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a7fdfa7fd5d415b/Desktop/Data Analaysis/Excel/Excel CRM Projects/"/>
    </mc:Choice>
  </mc:AlternateContent>
  <xr:revisionPtr revIDLastSave="177" documentId="8_{15928425-AAE2-4E4B-9AB7-E30EDF19AD51}" xr6:coauthVersionLast="47" xr6:coauthVersionMax="47" xr10:uidLastSave="{19B9F17C-1577-4610-9C72-A446923D47CD}"/>
  <bookViews>
    <workbookView xWindow="-98" yWindow="-98" windowWidth="21795" windowHeight="13875" firstSheet="2" activeTab="5" xr2:uid="{544ADC58-1555-1B4B-B0BA-C00EB2DD67B6}"/>
  </bookViews>
  <sheets>
    <sheet name="TelcoCustomer_Original_Data " sheetId="6" r:id="rId1"/>
    <sheet name="01_Data_Cleaned_Segmentation" sheetId="1" r:id="rId2"/>
    <sheet name="02_Segment_Analysis_Pivot" sheetId="3" r:id="rId3"/>
    <sheet name="03_Bubble_Chart_Data" sheetId="4" r:id="rId4"/>
    <sheet name="04_Bubble_Chart_Visual" sheetId="9" r:id="rId5"/>
    <sheet name="05_AI_Strategy" sheetId="7" r:id="rId6"/>
  </sheets>
  <definedNames>
    <definedName name="_xlnm._FilterDatabase" localSheetId="3" hidden="1">'03_Bubble_Chart_Data'!$A$1:$F$32</definedName>
  </definedNames>
  <calcPr calcId="191029"/>
  <pivotCaches>
    <pivotCache cacheId="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3206" i="1"/>
  <c r="AA3207" i="1"/>
  <c r="AA3208" i="1"/>
  <c r="AA3209" i="1"/>
  <c r="AA3210" i="1"/>
  <c r="AA3211" i="1"/>
  <c r="AA3212" i="1"/>
  <c r="AA3213" i="1"/>
  <c r="AA3214" i="1"/>
  <c r="AA3215" i="1"/>
  <c r="AA3216" i="1"/>
  <c r="AA3217" i="1"/>
  <c r="AA3218" i="1"/>
  <c r="AA3219" i="1"/>
  <c r="AA3220" i="1"/>
  <c r="AA3221" i="1"/>
  <c r="AA3222" i="1"/>
  <c r="AA3223" i="1"/>
  <c r="AA3224" i="1"/>
  <c r="AA3225" i="1"/>
  <c r="AA3226" i="1"/>
  <c r="AA3227" i="1"/>
  <c r="AA3228" i="1"/>
  <c r="AA3229" i="1"/>
  <c r="AA3230" i="1"/>
  <c r="AA3231" i="1"/>
  <c r="AA3232" i="1"/>
  <c r="AA3233" i="1"/>
  <c r="AA3234" i="1"/>
  <c r="AA3235" i="1"/>
  <c r="AA3236" i="1"/>
  <c r="AA3237" i="1"/>
  <c r="AA3238" i="1"/>
  <c r="AA3239" i="1"/>
  <c r="AA3240" i="1"/>
  <c r="AA3241" i="1"/>
  <c r="AA3242" i="1"/>
  <c r="AA3243" i="1"/>
  <c r="AA3244" i="1"/>
  <c r="AA3245" i="1"/>
  <c r="AA3246" i="1"/>
  <c r="AA3247" i="1"/>
  <c r="AA3248" i="1"/>
  <c r="AA3249" i="1"/>
  <c r="AA3250" i="1"/>
  <c r="AA3251" i="1"/>
  <c r="AA3252" i="1"/>
  <c r="AA3253" i="1"/>
  <c r="AA3254" i="1"/>
  <c r="AA3255" i="1"/>
  <c r="AA3256" i="1"/>
  <c r="AA3257" i="1"/>
  <c r="AA3258" i="1"/>
  <c r="AA3259" i="1"/>
  <c r="AA3260" i="1"/>
  <c r="AA3261" i="1"/>
  <c r="AA3262" i="1"/>
  <c r="AA3263" i="1"/>
  <c r="AA3264" i="1"/>
  <c r="AA3265" i="1"/>
  <c r="AA3266" i="1"/>
  <c r="AA3267" i="1"/>
  <c r="AA3268" i="1"/>
  <c r="AA3269" i="1"/>
  <c r="AA3270" i="1"/>
  <c r="AA3271" i="1"/>
  <c r="AA3272" i="1"/>
  <c r="AA3273" i="1"/>
  <c r="AA3274" i="1"/>
  <c r="AA3275" i="1"/>
  <c r="AA3276" i="1"/>
  <c r="AA3277" i="1"/>
  <c r="AA3278" i="1"/>
  <c r="AA3279" i="1"/>
  <c r="AA3280" i="1"/>
  <c r="AA3281" i="1"/>
  <c r="AA3282" i="1"/>
  <c r="AA3283" i="1"/>
  <c r="AA3284" i="1"/>
  <c r="AA3285" i="1"/>
  <c r="AA3286" i="1"/>
  <c r="AA3287" i="1"/>
  <c r="AA3288" i="1"/>
  <c r="AA3289" i="1"/>
  <c r="AA3290" i="1"/>
  <c r="AA3291" i="1"/>
  <c r="AA3292" i="1"/>
  <c r="AA3293" i="1"/>
  <c r="AA3294" i="1"/>
  <c r="AA3295" i="1"/>
  <c r="AA3296" i="1"/>
  <c r="AA3297" i="1"/>
  <c r="AA3298" i="1"/>
  <c r="AA3299" i="1"/>
  <c r="AA3300" i="1"/>
  <c r="AA3301" i="1"/>
  <c r="AA3302" i="1"/>
  <c r="AA3303" i="1"/>
  <c r="AA3304" i="1"/>
  <c r="AA3305" i="1"/>
  <c r="AA3306" i="1"/>
  <c r="AA3307" i="1"/>
  <c r="AA3308" i="1"/>
  <c r="AA3309" i="1"/>
  <c r="AA3310" i="1"/>
  <c r="AA3311" i="1"/>
  <c r="AA3312" i="1"/>
  <c r="AA3313" i="1"/>
  <c r="AA3314" i="1"/>
  <c r="AA3315" i="1"/>
  <c r="AA3316" i="1"/>
  <c r="AA3317" i="1"/>
  <c r="AA3318" i="1"/>
  <c r="AA3319" i="1"/>
  <c r="AA3320" i="1"/>
  <c r="AA3321" i="1"/>
  <c r="AA3322" i="1"/>
  <c r="AA3323" i="1"/>
  <c r="AA3324" i="1"/>
  <c r="AA3325" i="1"/>
  <c r="AA3326" i="1"/>
  <c r="AA3327" i="1"/>
  <c r="AA3328" i="1"/>
  <c r="AA3329" i="1"/>
  <c r="AA3330" i="1"/>
  <c r="AA3331" i="1"/>
  <c r="AA3332" i="1"/>
  <c r="AA3333" i="1"/>
  <c r="AA3334" i="1"/>
  <c r="AA3335" i="1"/>
  <c r="AA3336" i="1"/>
  <c r="AA3337" i="1"/>
  <c r="AA3338" i="1"/>
  <c r="AA3339" i="1"/>
  <c r="AA3340" i="1"/>
  <c r="AA3341" i="1"/>
  <c r="AA3342" i="1"/>
  <c r="AA3343" i="1"/>
  <c r="AA3344" i="1"/>
  <c r="AA3345" i="1"/>
  <c r="AA3346" i="1"/>
  <c r="AA3347" i="1"/>
  <c r="AA3348" i="1"/>
  <c r="AA3349" i="1"/>
  <c r="AA3350" i="1"/>
  <c r="AA3351" i="1"/>
  <c r="AA3352" i="1"/>
  <c r="AA3353" i="1"/>
  <c r="AA3354" i="1"/>
  <c r="AA3355" i="1"/>
  <c r="AA3356" i="1"/>
  <c r="AA3357" i="1"/>
  <c r="AA3358" i="1"/>
  <c r="AA3359" i="1"/>
  <c r="AA3360" i="1"/>
  <c r="AA3361" i="1"/>
  <c r="AA3362" i="1"/>
  <c r="AA3363" i="1"/>
  <c r="AA3364" i="1"/>
  <c r="AA3365" i="1"/>
  <c r="AA3366" i="1"/>
  <c r="AA3367" i="1"/>
  <c r="AA3368" i="1"/>
  <c r="AA3369" i="1"/>
  <c r="AA3370" i="1"/>
  <c r="AA3371" i="1"/>
  <c r="AA3372" i="1"/>
  <c r="AA3373" i="1"/>
  <c r="AA3374" i="1"/>
  <c r="AA3375" i="1"/>
  <c r="AA3376" i="1"/>
  <c r="AA3377" i="1"/>
  <c r="AA3378" i="1"/>
  <c r="AA3379" i="1"/>
  <c r="AA3380" i="1"/>
  <c r="AA3381" i="1"/>
  <c r="AA3382" i="1"/>
  <c r="AA3383" i="1"/>
  <c r="AA3384" i="1"/>
  <c r="AA3385" i="1"/>
  <c r="AA3386" i="1"/>
  <c r="AA3387" i="1"/>
  <c r="AA3388" i="1"/>
  <c r="AA3389" i="1"/>
  <c r="AA3390" i="1"/>
  <c r="AA3391" i="1"/>
  <c r="AA3392" i="1"/>
  <c r="AA3393" i="1"/>
  <c r="AA3394" i="1"/>
  <c r="AA3395" i="1"/>
  <c r="AA3396" i="1"/>
  <c r="AA3397" i="1"/>
  <c r="AA3398" i="1"/>
  <c r="AA3399" i="1"/>
  <c r="AA3400" i="1"/>
  <c r="AA3401" i="1"/>
  <c r="AA3402" i="1"/>
  <c r="AA3403" i="1"/>
  <c r="AA3404" i="1"/>
  <c r="AA3405" i="1"/>
  <c r="AA3406" i="1"/>
  <c r="AA3407" i="1"/>
  <c r="AA3408" i="1"/>
  <c r="AA3409" i="1"/>
  <c r="AA3410" i="1"/>
  <c r="AA3411" i="1"/>
  <c r="AA3412" i="1"/>
  <c r="AA3413" i="1"/>
  <c r="AA3414" i="1"/>
  <c r="AA3415" i="1"/>
  <c r="AA3416" i="1"/>
  <c r="AA3417" i="1"/>
  <c r="AA3418" i="1"/>
  <c r="AA3419" i="1"/>
  <c r="AA3420" i="1"/>
  <c r="AA3421" i="1"/>
  <c r="AA3422" i="1"/>
  <c r="AA3423" i="1"/>
  <c r="AA3424" i="1"/>
  <c r="AA3425" i="1"/>
  <c r="AA3426" i="1"/>
  <c r="AA3427" i="1"/>
  <c r="AA3428" i="1"/>
  <c r="AA3429" i="1"/>
  <c r="AA3430" i="1"/>
  <c r="AA3431" i="1"/>
  <c r="AA3432" i="1"/>
  <c r="AA3433" i="1"/>
  <c r="AA3434" i="1"/>
  <c r="AA3435" i="1"/>
  <c r="AA3436" i="1"/>
  <c r="AA3437" i="1"/>
  <c r="AA3438" i="1"/>
  <c r="AA3439" i="1"/>
  <c r="AA3440" i="1"/>
  <c r="AA3441" i="1"/>
  <c r="AA3442" i="1"/>
  <c r="AA3443" i="1"/>
  <c r="AA3444" i="1"/>
  <c r="AA3445" i="1"/>
  <c r="AA3446" i="1"/>
  <c r="AA3447" i="1"/>
  <c r="AA3448" i="1"/>
  <c r="AA3449" i="1"/>
  <c r="AA3450" i="1"/>
  <c r="AA3451" i="1"/>
  <c r="AA3452" i="1"/>
  <c r="AA3453" i="1"/>
  <c r="AA3454" i="1"/>
  <c r="AA3455" i="1"/>
  <c r="AA3456" i="1"/>
  <c r="AA3457" i="1"/>
  <c r="AA3458" i="1"/>
  <c r="AA3459" i="1"/>
  <c r="AA3460" i="1"/>
  <c r="AA3461" i="1"/>
  <c r="AA3462" i="1"/>
  <c r="AA3463" i="1"/>
  <c r="AA3464" i="1"/>
  <c r="AA3465" i="1"/>
  <c r="AA3466" i="1"/>
  <c r="AA3467" i="1"/>
  <c r="AA3468" i="1"/>
  <c r="AA3469" i="1"/>
  <c r="AA3470" i="1"/>
  <c r="AA3471" i="1"/>
  <c r="AA3472" i="1"/>
  <c r="AA3473" i="1"/>
  <c r="AA3474" i="1"/>
  <c r="AA3475" i="1"/>
  <c r="AA3476" i="1"/>
  <c r="AA3477" i="1"/>
  <c r="AA3478" i="1"/>
  <c r="AA3479" i="1"/>
  <c r="AA3480" i="1"/>
  <c r="AA3481" i="1"/>
  <c r="AA3482" i="1"/>
  <c r="AA3483" i="1"/>
  <c r="AA3484" i="1"/>
  <c r="AA3485" i="1"/>
  <c r="AA3486" i="1"/>
  <c r="AA3487" i="1"/>
  <c r="AA3488" i="1"/>
  <c r="AA3489" i="1"/>
  <c r="AA3490" i="1"/>
  <c r="AA3491" i="1"/>
  <c r="AA3492" i="1"/>
  <c r="AA3493" i="1"/>
  <c r="AA3494" i="1"/>
  <c r="AA3495" i="1"/>
  <c r="AA3496" i="1"/>
  <c r="AA3497" i="1"/>
  <c r="AA3498" i="1"/>
  <c r="AA3499" i="1"/>
  <c r="AA3500" i="1"/>
  <c r="AA3501" i="1"/>
  <c r="AA3502" i="1"/>
  <c r="AA3503" i="1"/>
  <c r="AA3504" i="1"/>
  <c r="AA3505" i="1"/>
  <c r="AA3506" i="1"/>
  <c r="AA3507" i="1"/>
  <c r="AA3508" i="1"/>
  <c r="AA3509" i="1"/>
  <c r="AA3510" i="1"/>
  <c r="AA3511" i="1"/>
  <c r="AA3512" i="1"/>
  <c r="AA3513" i="1"/>
  <c r="AA3514" i="1"/>
  <c r="AA3515" i="1"/>
  <c r="AA3516" i="1"/>
  <c r="AA3517" i="1"/>
  <c r="AA3518" i="1"/>
  <c r="AA3519" i="1"/>
  <c r="AA3520" i="1"/>
  <c r="AA3521" i="1"/>
  <c r="AA3522" i="1"/>
  <c r="AA3523" i="1"/>
  <c r="AA3524" i="1"/>
  <c r="AA3525" i="1"/>
  <c r="AA3526" i="1"/>
  <c r="AA3527" i="1"/>
  <c r="AA3528" i="1"/>
  <c r="AA3529" i="1"/>
  <c r="AA3530" i="1"/>
  <c r="AA3531" i="1"/>
  <c r="AA3532" i="1"/>
  <c r="AA3533" i="1"/>
  <c r="AA3534" i="1"/>
  <c r="AA3535" i="1"/>
  <c r="AA3536" i="1"/>
  <c r="AA3537" i="1"/>
  <c r="AA3538" i="1"/>
  <c r="AA3539" i="1"/>
  <c r="AA3540" i="1"/>
  <c r="AA3541" i="1"/>
  <c r="AA3542" i="1"/>
  <c r="AA3543" i="1"/>
  <c r="AA3544" i="1"/>
  <c r="AA3545" i="1"/>
  <c r="AA3546" i="1"/>
  <c r="AA3547" i="1"/>
  <c r="AA3548" i="1"/>
  <c r="AA3549" i="1"/>
  <c r="AA3550" i="1"/>
  <c r="AA3551" i="1"/>
  <c r="AA3552" i="1"/>
  <c r="AA3553" i="1"/>
  <c r="AA3554" i="1"/>
  <c r="AA3555" i="1"/>
  <c r="AA3556" i="1"/>
  <c r="AA3557" i="1"/>
  <c r="AA3558" i="1"/>
  <c r="AA3559" i="1"/>
  <c r="AA3560" i="1"/>
  <c r="AA3561" i="1"/>
  <c r="AA3562" i="1"/>
  <c r="AA3563" i="1"/>
  <c r="AA3564" i="1"/>
  <c r="AA3565" i="1"/>
  <c r="AA3566" i="1"/>
  <c r="AA3567" i="1"/>
  <c r="AA3568" i="1"/>
  <c r="AA3569" i="1"/>
  <c r="AA3570" i="1"/>
  <c r="AA3571" i="1"/>
  <c r="AA3572" i="1"/>
  <c r="AA3573" i="1"/>
  <c r="AA3574" i="1"/>
  <c r="AA3575" i="1"/>
  <c r="AA3576" i="1"/>
  <c r="AA3577" i="1"/>
  <c r="AA3578" i="1"/>
  <c r="AA3579" i="1"/>
  <c r="AA3580" i="1"/>
  <c r="AA3581" i="1"/>
  <c r="AA3582" i="1"/>
  <c r="AA3583" i="1"/>
  <c r="AA3584" i="1"/>
  <c r="AA3585" i="1"/>
  <c r="AA3586" i="1"/>
  <c r="AA3587" i="1"/>
  <c r="AA3588" i="1"/>
  <c r="AA3589" i="1"/>
  <c r="AA3590" i="1"/>
  <c r="AA3591" i="1"/>
  <c r="AA3592" i="1"/>
  <c r="AA3593" i="1"/>
  <c r="AA3594" i="1"/>
  <c r="AA3595" i="1"/>
  <c r="AA3596" i="1"/>
  <c r="AA3597" i="1"/>
  <c r="AA3598" i="1"/>
  <c r="AA3599" i="1"/>
  <c r="AA3600" i="1"/>
  <c r="AA3601" i="1"/>
  <c r="AA3602" i="1"/>
  <c r="AA3603" i="1"/>
  <c r="AA3604" i="1"/>
  <c r="AA3605" i="1"/>
  <c r="AA3606" i="1"/>
  <c r="AA3607" i="1"/>
  <c r="AA3608" i="1"/>
  <c r="AA3609" i="1"/>
  <c r="AA3610" i="1"/>
  <c r="AA3611" i="1"/>
  <c r="AA3612" i="1"/>
  <c r="AA3613" i="1"/>
  <c r="AA3614" i="1"/>
  <c r="AA3615" i="1"/>
  <c r="AA3616" i="1"/>
  <c r="AA3617" i="1"/>
  <c r="AA3618" i="1"/>
  <c r="AA3619" i="1"/>
  <c r="AA3620" i="1"/>
  <c r="AA3621" i="1"/>
  <c r="AA3622" i="1"/>
  <c r="AA3623" i="1"/>
  <c r="AA3624" i="1"/>
  <c r="AA3625" i="1"/>
  <c r="AA3626" i="1"/>
  <c r="AA3627" i="1"/>
  <c r="AA3628" i="1"/>
  <c r="AA3629" i="1"/>
  <c r="AA3630" i="1"/>
  <c r="AA3631" i="1"/>
  <c r="AA3632" i="1"/>
  <c r="AA3633" i="1"/>
  <c r="AA3634" i="1"/>
  <c r="AA3635" i="1"/>
  <c r="AA3636" i="1"/>
  <c r="AA3637" i="1"/>
  <c r="AA3638" i="1"/>
  <c r="AA3639" i="1"/>
  <c r="AA3640" i="1"/>
  <c r="AA3641" i="1"/>
  <c r="AA3642" i="1"/>
  <c r="AA3643" i="1"/>
  <c r="AA3644" i="1"/>
  <c r="AA3645" i="1"/>
  <c r="AA3646" i="1"/>
  <c r="AA3647" i="1"/>
  <c r="AA3648" i="1"/>
  <c r="AA3649" i="1"/>
  <c r="AA3650" i="1"/>
  <c r="AA3651" i="1"/>
  <c r="AA3652" i="1"/>
  <c r="AA3653" i="1"/>
  <c r="AA3654" i="1"/>
  <c r="AA3655" i="1"/>
  <c r="AA3656" i="1"/>
  <c r="AA3657" i="1"/>
  <c r="AA3658" i="1"/>
  <c r="AA3659" i="1"/>
  <c r="AA3660" i="1"/>
  <c r="AA3661" i="1"/>
  <c r="AA3662" i="1"/>
  <c r="AA3663" i="1"/>
  <c r="AA3664" i="1"/>
  <c r="AA3665" i="1"/>
  <c r="AA3666" i="1"/>
  <c r="AA3667" i="1"/>
  <c r="AA3668" i="1"/>
  <c r="AA3669" i="1"/>
  <c r="AA3670" i="1"/>
  <c r="AA3671" i="1"/>
  <c r="AA3672" i="1"/>
  <c r="AA3673" i="1"/>
  <c r="AA3674" i="1"/>
  <c r="AA3675" i="1"/>
  <c r="AA3676" i="1"/>
  <c r="AA3677" i="1"/>
  <c r="AA3678" i="1"/>
  <c r="AA3679" i="1"/>
  <c r="AA3680" i="1"/>
  <c r="AA3681" i="1"/>
  <c r="AA3682" i="1"/>
  <c r="AA3683" i="1"/>
  <c r="AA3684" i="1"/>
  <c r="AA3685" i="1"/>
  <c r="AA3686" i="1"/>
  <c r="AA3687" i="1"/>
  <c r="AA3688" i="1"/>
  <c r="AA3689" i="1"/>
  <c r="AA3690" i="1"/>
  <c r="AA3691" i="1"/>
  <c r="AA3692" i="1"/>
  <c r="AA3693" i="1"/>
  <c r="AA3694" i="1"/>
  <c r="AA3695" i="1"/>
  <c r="AA3696" i="1"/>
  <c r="AA3697" i="1"/>
  <c r="AA3698" i="1"/>
  <c r="AA3699" i="1"/>
  <c r="AA3700" i="1"/>
  <c r="AA3701" i="1"/>
  <c r="AA3702" i="1"/>
  <c r="AA3703" i="1"/>
  <c r="AA3704" i="1"/>
  <c r="AA3705" i="1"/>
  <c r="AA3706" i="1"/>
  <c r="AA3707" i="1"/>
  <c r="AA3708" i="1"/>
  <c r="AA3709" i="1"/>
  <c r="AA3710" i="1"/>
  <c r="AA3711" i="1"/>
  <c r="AA3712" i="1"/>
  <c r="AA3713" i="1"/>
  <c r="AA3714" i="1"/>
  <c r="AA3715" i="1"/>
  <c r="AA3716" i="1"/>
  <c r="AA3717" i="1"/>
  <c r="AA3718" i="1"/>
  <c r="AA3719" i="1"/>
  <c r="AA3720" i="1"/>
  <c r="AA3721" i="1"/>
  <c r="AA3722" i="1"/>
  <c r="AA3723" i="1"/>
  <c r="AA3724" i="1"/>
  <c r="AA3725" i="1"/>
  <c r="AA3726" i="1"/>
  <c r="AA3727" i="1"/>
  <c r="AA3728" i="1"/>
  <c r="AA3729" i="1"/>
  <c r="AA3730" i="1"/>
  <c r="AA3731" i="1"/>
  <c r="AA3732" i="1"/>
  <c r="AA3733" i="1"/>
  <c r="AA3734" i="1"/>
  <c r="AA3735" i="1"/>
  <c r="AA3736" i="1"/>
  <c r="AA3737" i="1"/>
  <c r="AA3738" i="1"/>
  <c r="AA3739" i="1"/>
  <c r="AA3740" i="1"/>
  <c r="AA3741" i="1"/>
  <c r="AA3742" i="1"/>
  <c r="AA3743" i="1"/>
  <c r="AA3744" i="1"/>
  <c r="AA3745" i="1"/>
  <c r="AA3746" i="1"/>
  <c r="AA3747" i="1"/>
  <c r="AA3748" i="1"/>
  <c r="AA3749" i="1"/>
  <c r="AA3750" i="1"/>
  <c r="AA3751" i="1"/>
  <c r="AA3752" i="1"/>
  <c r="AA3753" i="1"/>
  <c r="AA3754" i="1"/>
  <c r="AA3755" i="1"/>
  <c r="AA3756" i="1"/>
  <c r="AA3757" i="1"/>
  <c r="AA3758" i="1"/>
  <c r="AA3759" i="1"/>
  <c r="AA3760" i="1"/>
  <c r="AA3761" i="1"/>
  <c r="AA3762" i="1"/>
  <c r="AA3763" i="1"/>
  <c r="AA3764" i="1"/>
  <c r="AA3765" i="1"/>
  <c r="AA3766" i="1"/>
  <c r="AA3767" i="1"/>
  <c r="AA3768" i="1"/>
  <c r="AA3769" i="1"/>
  <c r="AA3770" i="1"/>
  <c r="AA3771" i="1"/>
  <c r="AA3772" i="1"/>
  <c r="AA3773" i="1"/>
  <c r="AA3774" i="1"/>
  <c r="AA3775" i="1"/>
  <c r="AA3776" i="1"/>
  <c r="AA3777" i="1"/>
  <c r="AA3778" i="1"/>
  <c r="AA3779" i="1"/>
  <c r="AA3780" i="1"/>
  <c r="AA3781" i="1"/>
  <c r="AA3782" i="1"/>
  <c r="AA3783" i="1"/>
  <c r="AA3784" i="1"/>
  <c r="AA3785" i="1"/>
  <c r="AA3786" i="1"/>
  <c r="AA3787" i="1"/>
  <c r="AA3788" i="1"/>
  <c r="AA3789" i="1"/>
  <c r="AA3790" i="1"/>
  <c r="AA3791" i="1"/>
  <c r="AA3792" i="1"/>
  <c r="AA3793" i="1"/>
  <c r="AA3794" i="1"/>
  <c r="AA3795" i="1"/>
  <c r="AA3796" i="1"/>
  <c r="AA3797" i="1"/>
  <c r="AA3798" i="1"/>
  <c r="AA3799" i="1"/>
  <c r="AA3800" i="1"/>
  <c r="AA3801" i="1"/>
  <c r="AA3802" i="1"/>
  <c r="AA3803" i="1"/>
  <c r="AA3804" i="1"/>
  <c r="AA3805" i="1"/>
  <c r="AA3806" i="1"/>
  <c r="AA3807" i="1"/>
  <c r="AA3808" i="1"/>
  <c r="AA3809" i="1"/>
  <c r="AA3810" i="1"/>
  <c r="AA3811" i="1"/>
  <c r="AA3812" i="1"/>
  <c r="AA3813" i="1"/>
  <c r="AA3814" i="1"/>
  <c r="AA3815" i="1"/>
  <c r="AA3816" i="1"/>
  <c r="AA3817" i="1"/>
  <c r="AA3818" i="1"/>
  <c r="AA3819" i="1"/>
  <c r="AA3820" i="1"/>
  <c r="AA3821" i="1"/>
  <c r="AA3822" i="1"/>
  <c r="AA3823" i="1"/>
  <c r="AA3824" i="1"/>
  <c r="AA3825" i="1"/>
  <c r="AA3826" i="1"/>
  <c r="AA3827" i="1"/>
  <c r="AA3828" i="1"/>
  <c r="AA3829" i="1"/>
  <c r="AA3830" i="1"/>
  <c r="AA3831" i="1"/>
  <c r="AA3832" i="1"/>
  <c r="AA3833" i="1"/>
  <c r="AA3834" i="1"/>
  <c r="AA3835" i="1"/>
  <c r="AA3836" i="1"/>
  <c r="AA3837" i="1"/>
  <c r="AA3838" i="1"/>
  <c r="AA3839" i="1"/>
  <c r="AA3840" i="1"/>
  <c r="AA3841" i="1"/>
  <c r="AA3842" i="1"/>
  <c r="AA3843" i="1"/>
  <c r="AA3844" i="1"/>
  <c r="AA3845" i="1"/>
  <c r="AA3846" i="1"/>
  <c r="AA3847" i="1"/>
  <c r="AA3848" i="1"/>
  <c r="AA3849" i="1"/>
  <c r="AA3850" i="1"/>
  <c r="AA3851" i="1"/>
  <c r="AA3852" i="1"/>
  <c r="AA3853" i="1"/>
  <c r="AA3854" i="1"/>
  <c r="AA3855" i="1"/>
  <c r="AA3856" i="1"/>
  <c r="AA3857" i="1"/>
  <c r="AA3858" i="1"/>
  <c r="AA3859" i="1"/>
  <c r="AA3860" i="1"/>
  <c r="AA3861" i="1"/>
  <c r="AA3862" i="1"/>
  <c r="AA3863" i="1"/>
  <c r="AA3864" i="1"/>
  <c r="AA3865" i="1"/>
  <c r="AA3866" i="1"/>
  <c r="AA3867" i="1"/>
  <c r="AA3868" i="1"/>
  <c r="AA3869" i="1"/>
  <c r="AA3870" i="1"/>
  <c r="AA3871" i="1"/>
  <c r="AA3872" i="1"/>
  <c r="AA3873" i="1"/>
  <c r="AA3874" i="1"/>
  <c r="AA3875" i="1"/>
  <c r="AA3876" i="1"/>
  <c r="AA3877" i="1"/>
  <c r="AA3878" i="1"/>
  <c r="AA3879" i="1"/>
  <c r="AA3880" i="1"/>
  <c r="AA3881" i="1"/>
  <c r="AA3882" i="1"/>
  <c r="AA3883" i="1"/>
  <c r="AA3884" i="1"/>
  <c r="AA3885" i="1"/>
  <c r="AA3886" i="1"/>
  <c r="AA3887" i="1"/>
  <c r="AA3888" i="1"/>
  <c r="AA3889" i="1"/>
  <c r="AA3890" i="1"/>
  <c r="AA3891" i="1"/>
  <c r="AA3892" i="1"/>
  <c r="AA3893" i="1"/>
  <c r="AA3894" i="1"/>
  <c r="AA3895" i="1"/>
  <c r="AA3896" i="1"/>
  <c r="AA3897" i="1"/>
  <c r="AA3898" i="1"/>
  <c r="AA3899" i="1"/>
  <c r="AA3900" i="1"/>
  <c r="AA3901" i="1"/>
  <c r="AA3902" i="1"/>
  <c r="AA3903" i="1"/>
  <c r="AA3904" i="1"/>
  <c r="AA3905" i="1"/>
  <c r="AA3906" i="1"/>
  <c r="AA3907" i="1"/>
  <c r="AA3908" i="1"/>
  <c r="AA3909" i="1"/>
  <c r="AA3910" i="1"/>
  <c r="AA3911" i="1"/>
  <c r="AA3912" i="1"/>
  <c r="AA3913" i="1"/>
  <c r="AA3914" i="1"/>
  <c r="AA3915" i="1"/>
  <c r="AA3916" i="1"/>
  <c r="AA3917" i="1"/>
  <c r="AA3918" i="1"/>
  <c r="AA3919" i="1"/>
  <c r="AA3920" i="1"/>
  <c r="AA3921" i="1"/>
  <c r="AA3922" i="1"/>
  <c r="AA3923" i="1"/>
  <c r="AA3924" i="1"/>
  <c r="AA3925" i="1"/>
  <c r="AA3926" i="1"/>
  <c r="AA3927" i="1"/>
  <c r="AA3928" i="1"/>
  <c r="AA3929" i="1"/>
  <c r="AA3930" i="1"/>
  <c r="AA3931" i="1"/>
  <c r="AA3932" i="1"/>
  <c r="AA3933" i="1"/>
  <c r="AA3934" i="1"/>
  <c r="AA3935" i="1"/>
  <c r="AA3936" i="1"/>
  <c r="AA3937" i="1"/>
  <c r="AA3938" i="1"/>
  <c r="AA3939" i="1"/>
  <c r="AA3940" i="1"/>
  <c r="AA3941" i="1"/>
  <c r="AA3942" i="1"/>
  <c r="AA3943" i="1"/>
  <c r="AA3944" i="1"/>
  <c r="AA3945" i="1"/>
  <c r="AA3946" i="1"/>
  <c r="AA3947" i="1"/>
  <c r="AA3948" i="1"/>
  <c r="AA3949" i="1"/>
  <c r="AA3950" i="1"/>
  <c r="AA3951" i="1"/>
  <c r="AA3952" i="1"/>
  <c r="AA3953" i="1"/>
  <c r="AA3954" i="1"/>
  <c r="AA3955" i="1"/>
  <c r="AA3956" i="1"/>
  <c r="AA3957" i="1"/>
  <c r="AA3958" i="1"/>
  <c r="AA3959" i="1"/>
  <c r="AA3960" i="1"/>
  <c r="AA3961" i="1"/>
  <c r="AA3962" i="1"/>
  <c r="AA3963" i="1"/>
  <c r="AA3964" i="1"/>
  <c r="AA3965" i="1"/>
  <c r="AA3966" i="1"/>
  <c r="AA3967" i="1"/>
  <c r="AA3968" i="1"/>
  <c r="AA3969" i="1"/>
  <c r="AA3970" i="1"/>
  <c r="AA3971" i="1"/>
  <c r="AA3972" i="1"/>
  <c r="AA3973" i="1"/>
  <c r="AA3974" i="1"/>
  <c r="AA3975" i="1"/>
  <c r="AA3976" i="1"/>
  <c r="AA3977" i="1"/>
  <c r="AA3978" i="1"/>
  <c r="AA3979" i="1"/>
  <c r="AA3980" i="1"/>
  <c r="AA3981" i="1"/>
  <c r="AA3982" i="1"/>
  <c r="AA3983" i="1"/>
  <c r="AA3984" i="1"/>
  <c r="AA3985" i="1"/>
  <c r="AA3986" i="1"/>
  <c r="AA3987" i="1"/>
  <c r="AA3988" i="1"/>
  <c r="AA3989" i="1"/>
  <c r="AA3990" i="1"/>
  <c r="AA3991" i="1"/>
  <c r="AA3992" i="1"/>
  <c r="AA3993" i="1"/>
  <c r="AA3994" i="1"/>
  <c r="AA3995" i="1"/>
  <c r="AA3996" i="1"/>
  <c r="AA3997" i="1"/>
  <c r="AA3998" i="1"/>
  <c r="AA3999" i="1"/>
  <c r="AA4000" i="1"/>
  <c r="AA4001" i="1"/>
  <c r="AA4002" i="1"/>
  <c r="AA4003" i="1"/>
  <c r="AA4004" i="1"/>
  <c r="AA4005" i="1"/>
  <c r="AA4006" i="1"/>
  <c r="AA4007" i="1"/>
  <c r="AA4008" i="1"/>
  <c r="AA4009" i="1"/>
  <c r="AA4010" i="1"/>
  <c r="AA4011" i="1"/>
  <c r="AA4012" i="1"/>
  <c r="AA4013" i="1"/>
  <c r="AA4014" i="1"/>
  <c r="AA4015" i="1"/>
  <c r="AA4016" i="1"/>
  <c r="AA4017" i="1"/>
  <c r="AA4018" i="1"/>
  <c r="AA4019" i="1"/>
  <c r="AA4020" i="1"/>
  <c r="AA4021" i="1"/>
  <c r="AA4022" i="1"/>
  <c r="AA4023" i="1"/>
  <c r="AA4024" i="1"/>
  <c r="AA4025" i="1"/>
  <c r="AA4026" i="1"/>
  <c r="AA4027" i="1"/>
  <c r="AA4028" i="1"/>
  <c r="AA4029" i="1"/>
  <c r="AA4030" i="1"/>
  <c r="AA4031" i="1"/>
  <c r="AA4032" i="1"/>
  <c r="AA4033" i="1"/>
  <c r="AA4034" i="1"/>
  <c r="AA4035" i="1"/>
  <c r="AA4036" i="1"/>
  <c r="AA4037" i="1"/>
  <c r="AA4038" i="1"/>
  <c r="AA4039" i="1"/>
  <c r="AA4040" i="1"/>
  <c r="AA4041" i="1"/>
  <c r="AA4042" i="1"/>
  <c r="AA4043" i="1"/>
  <c r="AA4044" i="1"/>
  <c r="AA4045" i="1"/>
  <c r="AA4046" i="1"/>
  <c r="AA4047" i="1"/>
  <c r="AA4048" i="1"/>
  <c r="AA4049" i="1"/>
  <c r="AA4050" i="1"/>
  <c r="AA4051" i="1"/>
  <c r="AA4052" i="1"/>
  <c r="AA4053" i="1"/>
  <c r="AA4054" i="1"/>
  <c r="AA4055" i="1"/>
  <c r="AA4056" i="1"/>
  <c r="AA4057" i="1"/>
  <c r="AA4058" i="1"/>
  <c r="AA4059" i="1"/>
  <c r="AA4060" i="1"/>
  <c r="AA4061" i="1"/>
  <c r="AA4062" i="1"/>
  <c r="AA4063" i="1"/>
  <c r="AA4064" i="1"/>
  <c r="AA4065" i="1"/>
  <c r="AA4066" i="1"/>
  <c r="AA4067" i="1"/>
  <c r="AA4068" i="1"/>
  <c r="AA4069" i="1"/>
  <c r="AA4070" i="1"/>
  <c r="AA4071" i="1"/>
  <c r="AA4072" i="1"/>
  <c r="AA4073" i="1"/>
  <c r="AA4074" i="1"/>
  <c r="AA4075" i="1"/>
  <c r="AA4076" i="1"/>
  <c r="AA4077" i="1"/>
  <c r="AA4078" i="1"/>
  <c r="AA4079" i="1"/>
  <c r="AA4080" i="1"/>
  <c r="AA4081" i="1"/>
  <c r="AA4082" i="1"/>
  <c r="AA4083" i="1"/>
  <c r="AA4084" i="1"/>
  <c r="AA4085" i="1"/>
  <c r="AA4086" i="1"/>
  <c r="AA4087" i="1"/>
  <c r="AA4088" i="1"/>
  <c r="AA4089" i="1"/>
  <c r="AA4090" i="1"/>
  <c r="AA4091" i="1"/>
  <c r="AA4092" i="1"/>
  <c r="AA4093" i="1"/>
  <c r="AA4094" i="1"/>
  <c r="AA4095" i="1"/>
  <c r="AA4096" i="1"/>
  <c r="AA4097" i="1"/>
  <c r="AA4098" i="1"/>
  <c r="AA4099" i="1"/>
  <c r="AA4100" i="1"/>
  <c r="AA4101" i="1"/>
  <c r="AA4102" i="1"/>
  <c r="AA4103" i="1"/>
  <c r="AA4104" i="1"/>
  <c r="AA4105" i="1"/>
  <c r="AA4106" i="1"/>
  <c r="AA4107" i="1"/>
  <c r="AA4108" i="1"/>
  <c r="AA4109" i="1"/>
  <c r="AA4110" i="1"/>
  <c r="AA4111" i="1"/>
  <c r="AA4112" i="1"/>
  <c r="AA4113" i="1"/>
  <c r="AA4114" i="1"/>
  <c r="AA4115" i="1"/>
  <c r="AA4116" i="1"/>
  <c r="AA4117" i="1"/>
  <c r="AA4118" i="1"/>
  <c r="AA4119" i="1"/>
  <c r="AA4120" i="1"/>
  <c r="AA4121" i="1"/>
  <c r="AA4122" i="1"/>
  <c r="AA4123" i="1"/>
  <c r="AA4124" i="1"/>
  <c r="AA4125" i="1"/>
  <c r="AA4126" i="1"/>
  <c r="AA4127" i="1"/>
  <c r="AA4128" i="1"/>
  <c r="AA4129" i="1"/>
  <c r="AA4130" i="1"/>
  <c r="AA4131" i="1"/>
  <c r="AA4132" i="1"/>
  <c r="AA4133" i="1"/>
  <c r="AA4134" i="1"/>
  <c r="AA4135" i="1"/>
  <c r="AA4136" i="1"/>
  <c r="AA4137" i="1"/>
  <c r="AA4138" i="1"/>
  <c r="AA4139" i="1"/>
  <c r="AA4140" i="1"/>
  <c r="AA4141" i="1"/>
  <c r="AA4142" i="1"/>
  <c r="AA4143" i="1"/>
  <c r="AA4144" i="1"/>
  <c r="AA4145" i="1"/>
  <c r="AA4146" i="1"/>
  <c r="AA4147" i="1"/>
  <c r="AA4148" i="1"/>
  <c r="AA4149" i="1"/>
  <c r="AA4150" i="1"/>
  <c r="AA4151" i="1"/>
  <c r="AA4152" i="1"/>
  <c r="AA4153" i="1"/>
  <c r="AA4154" i="1"/>
  <c r="AA4155" i="1"/>
  <c r="AA4156" i="1"/>
  <c r="AA4157" i="1"/>
  <c r="AA4158" i="1"/>
  <c r="AA4159" i="1"/>
  <c r="AA4160" i="1"/>
  <c r="AA4161" i="1"/>
  <c r="AA4162" i="1"/>
  <c r="AA4163" i="1"/>
  <c r="AA4164" i="1"/>
  <c r="AA4165" i="1"/>
  <c r="AA4166" i="1"/>
  <c r="AA4167" i="1"/>
  <c r="AA4168" i="1"/>
  <c r="AA4169" i="1"/>
  <c r="AA4170" i="1"/>
  <c r="AA4171" i="1"/>
  <c r="AA4172" i="1"/>
  <c r="AA4173" i="1"/>
  <c r="AA4174" i="1"/>
  <c r="AA4175" i="1"/>
  <c r="AA4176" i="1"/>
  <c r="AA4177" i="1"/>
  <c r="AA4178" i="1"/>
  <c r="AA4179" i="1"/>
  <c r="AA4180" i="1"/>
  <c r="AA4181" i="1"/>
  <c r="AA4182" i="1"/>
  <c r="AA4183" i="1"/>
  <c r="AA4184" i="1"/>
  <c r="AA4185" i="1"/>
  <c r="AA4186" i="1"/>
  <c r="AA4187" i="1"/>
  <c r="AA4188" i="1"/>
  <c r="AA4189" i="1"/>
  <c r="AA4190" i="1"/>
  <c r="AA4191" i="1"/>
  <c r="AA4192" i="1"/>
  <c r="AA4193" i="1"/>
  <c r="AA4194" i="1"/>
  <c r="AA4195" i="1"/>
  <c r="AA4196" i="1"/>
  <c r="AA4197" i="1"/>
  <c r="AA4198" i="1"/>
  <c r="AA4199" i="1"/>
  <c r="AA4200" i="1"/>
  <c r="AA4201" i="1"/>
  <c r="AA4202" i="1"/>
  <c r="AA4203" i="1"/>
  <c r="AA4204" i="1"/>
  <c r="AA4205" i="1"/>
  <c r="AA4206" i="1"/>
  <c r="AA4207" i="1"/>
  <c r="AA4208" i="1"/>
  <c r="AA4209" i="1"/>
  <c r="AA4210" i="1"/>
  <c r="AA4211" i="1"/>
  <c r="AA4212" i="1"/>
  <c r="AA4213" i="1"/>
  <c r="AA4214" i="1"/>
  <c r="AA4215" i="1"/>
  <c r="AA4216" i="1"/>
  <c r="AA4217" i="1"/>
  <c r="AA4218" i="1"/>
  <c r="AA4219" i="1"/>
  <c r="AA4220" i="1"/>
  <c r="AA4221" i="1"/>
  <c r="AA4222" i="1"/>
  <c r="AA4223" i="1"/>
  <c r="AA4224" i="1"/>
  <c r="AA4225" i="1"/>
  <c r="AA4226" i="1"/>
  <c r="AA4227" i="1"/>
  <c r="AA4228" i="1"/>
  <c r="AA4229" i="1"/>
  <c r="AA4230" i="1"/>
  <c r="AA4231" i="1"/>
  <c r="AA4232" i="1"/>
  <c r="AA4233" i="1"/>
  <c r="AA4234" i="1"/>
  <c r="AA4235" i="1"/>
  <c r="AA4236" i="1"/>
  <c r="AA4237" i="1"/>
  <c r="AA4238" i="1"/>
  <c r="AA4239" i="1"/>
  <c r="AA4240" i="1"/>
  <c r="AA4241" i="1"/>
  <c r="AA4242" i="1"/>
  <c r="AA4243" i="1"/>
  <c r="AA4244" i="1"/>
  <c r="AA4245" i="1"/>
  <c r="AA4246" i="1"/>
  <c r="AA4247" i="1"/>
  <c r="AA4248" i="1"/>
  <c r="AA4249" i="1"/>
  <c r="AA4250" i="1"/>
  <c r="AA4251" i="1"/>
  <c r="AA4252" i="1"/>
  <c r="AA4253" i="1"/>
  <c r="AA4254" i="1"/>
  <c r="AA4255" i="1"/>
  <c r="AA4256" i="1"/>
  <c r="AA4257" i="1"/>
  <c r="AA4258" i="1"/>
  <c r="AA4259" i="1"/>
  <c r="AA4260" i="1"/>
  <c r="AA4261" i="1"/>
  <c r="AA4262" i="1"/>
  <c r="AA4263" i="1"/>
  <c r="AA4264" i="1"/>
  <c r="AA4265" i="1"/>
  <c r="AA4266" i="1"/>
  <c r="AA4267" i="1"/>
  <c r="AA4268" i="1"/>
  <c r="AA4269" i="1"/>
  <c r="AA4270" i="1"/>
  <c r="AA4271" i="1"/>
  <c r="AA4272" i="1"/>
  <c r="AA4273" i="1"/>
  <c r="AA4274" i="1"/>
  <c r="AA4275" i="1"/>
  <c r="AA4276" i="1"/>
  <c r="AA4277" i="1"/>
  <c r="AA4278" i="1"/>
  <c r="AA4279" i="1"/>
  <c r="AA4280" i="1"/>
  <c r="AA4281" i="1"/>
  <c r="AA4282" i="1"/>
  <c r="AA4283" i="1"/>
  <c r="AA4284" i="1"/>
  <c r="AA4285" i="1"/>
  <c r="AA4286" i="1"/>
  <c r="AA4287" i="1"/>
  <c r="AA4288" i="1"/>
  <c r="AA4289" i="1"/>
  <c r="AA4290" i="1"/>
  <c r="AA4291" i="1"/>
  <c r="AA4292" i="1"/>
  <c r="AA4293" i="1"/>
  <c r="AA4294" i="1"/>
  <c r="AA4295" i="1"/>
  <c r="AA4296" i="1"/>
  <c r="AA4297" i="1"/>
  <c r="AA4298" i="1"/>
  <c r="AA4299" i="1"/>
  <c r="AA4300" i="1"/>
  <c r="AA4301" i="1"/>
  <c r="AA4302" i="1"/>
  <c r="AA4303" i="1"/>
  <c r="AA4304" i="1"/>
  <c r="AA4305" i="1"/>
  <c r="AA4306" i="1"/>
  <c r="AA4307" i="1"/>
  <c r="AA4308" i="1"/>
  <c r="AA4309" i="1"/>
  <c r="AA4310" i="1"/>
  <c r="AA4311" i="1"/>
  <c r="AA4312" i="1"/>
  <c r="AA4313" i="1"/>
  <c r="AA4314" i="1"/>
  <c r="AA4315" i="1"/>
  <c r="AA4316" i="1"/>
  <c r="AA4317" i="1"/>
  <c r="AA4318" i="1"/>
  <c r="AA4319" i="1"/>
  <c r="AA4320" i="1"/>
  <c r="AA4321" i="1"/>
  <c r="AA4322" i="1"/>
  <c r="AA4323" i="1"/>
  <c r="AA4324" i="1"/>
  <c r="AA4325" i="1"/>
  <c r="AA4326" i="1"/>
  <c r="AA4327" i="1"/>
  <c r="AA4328" i="1"/>
  <c r="AA4329" i="1"/>
  <c r="AA4330" i="1"/>
  <c r="AA4331" i="1"/>
  <c r="AA4332" i="1"/>
  <c r="AA4333" i="1"/>
  <c r="AA4334" i="1"/>
  <c r="AA4335" i="1"/>
  <c r="AA4336" i="1"/>
  <c r="AA4337" i="1"/>
  <c r="AA4338" i="1"/>
  <c r="AA4339" i="1"/>
  <c r="AA4340" i="1"/>
  <c r="AA4341" i="1"/>
  <c r="AA4342" i="1"/>
  <c r="AA4343" i="1"/>
  <c r="AA4344" i="1"/>
  <c r="AA4345" i="1"/>
  <c r="AA4346" i="1"/>
  <c r="AA4347" i="1"/>
  <c r="AA4348" i="1"/>
  <c r="AA4349" i="1"/>
  <c r="AA4350" i="1"/>
  <c r="AA4351" i="1"/>
  <c r="AA4352" i="1"/>
  <c r="AA4353" i="1"/>
  <c r="AA4354" i="1"/>
  <c r="AA4355" i="1"/>
  <c r="AA4356" i="1"/>
  <c r="AA4357" i="1"/>
  <c r="AA4358" i="1"/>
  <c r="AA4359" i="1"/>
  <c r="AA4360" i="1"/>
  <c r="AA4361" i="1"/>
  <c r="AA4362" i="1"/>
  <c r="AA4363" i="1"/>
  <c r="AA4364" i="1"/>
  <c r="AA4365" i="1"/>
  <c r="AA4366" i="1"/>
  <c r="AA4367" i="1"/>
  <c r="AA4368" i="1"/>
  <c r="AA4369" i="1"/>
  <c r="AA4370" i="1"/>
  <c r="AA4371" i="1"/>
  <c r="AA4372" i="1"/>
  <c r="AA4373" i="1"/>
  <c r="AA4374" i="1"/>
  <c r="AA4375" i="1"/>
  <c r="AA4376" i="1"/>
  <c r="AA4377" i="1"/>
  <c r="AA4378" i="1"/>
  <c r="AA4379" i="1"/>
  <c r="AA4380" i="1"/>
  <c r="AA4381" i="1"/>
  <c r="AA4382" i="1"/>
  <c r="AA4383" i="1"/>
  <c r="AA4384" i="1"/>
  <c r="AA4385" i="1"/>
  <c r="AA4386" i="1"/>
  <c r="AA4387" i="1"/>
  <c r="AA4388" i="1"/>
  <c r="AA4389" i="1"/>
  <c r="AA4390" i="1"/>
  <c r="AA4391" i="1"/>
  <c r="AA4392" i="1"/>
  <c r="AA4393" i="1"/>
  <c r="AA4394" i="1"/>
  <c r="AA4395" i="1"/>
  <c r="AA4396" i="1"/>
  <c r="AA4397" i="1"/>
  <c r="AA4398" i="1"/>
  <c r="AA4399" i="1"/>
  <c r="AA4400" i="1"/>
  <c r="AA4401" i="1"/>
  <c r="AA4402" i="1"/>
  <c r="AA4403" i="1"/>
  <c r="AA4404" i="1"/>
  <c r="AA4405" i="1"/>
  <c r="AA4406" i="1"/>
  <c r="AA4407" i="1"/>
  <c r="AA4408" i="1"/>
  <c r="AA4409" i="1"/>
  <c r="AA4410" i="1"/>
  <c r="AA4411" i="1"/>
  <c r="AA4412" i="1"/>
  <c r="AA4413" i="1"/>
  <c r="AA4414" i="1"/>
  <c r="AA4415" i="1"/>
  <c r="AA4416" i="1"/>
  <c r="AA4417" i="1"/>
  <c r="AA4418" i="1"/>
  <c r="AA4419" i="1"/>
  <c r="AA4420" i="1"/>
  <c r="AA4421" i="1"/>
  <c r="AA4422" i="1"/>
  <c r="AA4423" i="1"/>
  <c r="AA4424" i="1"/>
  <c r="AA4425" i="1"/>
  <c r="AA4426" i="1"/>
  <c r="AA4427" i="1"/>
  <c r="AA4428" i="1"/>
  <c r="AA4429" i="1"/>
  <c r="AA4430" i="1"/>
  <c r="AA4431" i="1"/>
  <c r="AA4432" i="1"/>
  <c r="AA4433" i="1"/>
  <c r="AA4434" i="1"/>
  <c r="AA4435" i="1"/>
  <c r="AA4436" i="1"/>
  <c r="AA4437" i="1"/>
  <c r="AA4438" i="1"/>
  <c r="AA4439" i="1"/>
  <c r="AA4440" i="1"/>
  <c r="AA4441" i="1"/>
  <c r="AA4442" i="1"/>
  <c r="AA4443" i="1"/>
  <c r="AA4444" i="1"/>
  <c r="AA4445" i="1"/>
  <c r="AA4446" i="1"/>
  <c r="AA4447" i="1"/>
  <c r="AA4448" i="1"/>
  <c r="AA4449" i="1"/>
  <c r="AA4450" i="1"/>
  <c r="AA4451" i="1"/>
  <c r="AA4452" i="1"/>
  <c r="AA4453" i="1"/>
  <c r="AA4454" i="1"/>
  <c r="AA4455" i="1"/>
  <c r="AA4456" i="1"/>
  <c r="AA4457" i="1"/>
  <c r="AA4458" i="1"/>
  <c r="AA4459" i="1"/>
  <c r="AA4460" i="1"/>
  <c r="AA4461" i="1"/>
  <c r="AA4462" i="1"/>
  <c r="AA4463" i="1"/>
  <c r="AA4464" i="1"/>
  <c r="AA4465" i="1"/>
  <c r="AA4466" i="1"/>
  <c r="AA4467" i="1"/>
  <c r="AA4468" i="1"/>
  <c r="AA4469" i="1"/>
  <c r="AA4470" i="1"/>
  <c r="AA4471" i="1"/>
  <c r="AA4472" i="1"/>
  <c r="AA4473" i="1"/>
  <c r="AA4474" i="1"/>
  <c r="AA4475" i="1"/>
  <c r="AA4476" i="1"/>
  <c r="AA4477" i="1"/>
  <c r="AA4478" i="1"/>
  <c r="AA4479" i="1"/>
  <c r="AA4480" i="1"/>
  <c r="AA4481" i="1"/>
  <c r="AA4482" i="1"/>
  <c r="AA4483" i="1"/>
  <c r="AA4484" i="1"/>
  <c r="AA4485" i="1"/>
  <c r="AA4486" i="1"/>
  <c r="AA4487" i="1"/>
  <c r="AA4488" i="1"/>
  <c r="AA4489" i="1"/>
  <c r="AA4490" i="1"/>
  <c r="AA4491" i="1"/>
  <c r="AA4492" i="1"/>
  <c r="AA4493" i="1"/>
  <c r="AA4494" i="1"/>
  <c r="AA4495" i="1"/>
  <c r="AA4496" i="1"/>
  <c r="AA4497" i="1"/>
  <c r="AA4498" i="1"/>
  <c r="AA4499" i="1"/>
  <c r="AA4500" i="1"/>
  <c r="AA4501" i="1"/>
  <c r="AA4502" i="1"/>
  <c r="AA4503" i="1"/>
  <c r="AA4504" i="1"/>
  <c r="AA4505" i="1"/>
  <c r="AA4506" i="1"/>
  <c r="AA4507" i="1"/>
  <c r="AA4508" i="1"/>
  <c r="AA4509" i="1"/>
  <c r="AA4510" i="1"/>
  <c r="AA4511" i="1"/>
  <c r="AA4512" i="1"/>
  <c r="AA4513" i="1"/>
  <c r="AA4514" i="1"/>
  <c r="AA4515" i="1"/>
  <c r="AA4516" i="1"/>
  <c r="AA4517" i="1"/>
  <c r="AA4518" i="1"/>
  <c r="AA4519" i="1"/>
  <c r="AA4520" i="1"/>
  <c r="AA4521" i="1"/>
  <c r="AA4522" i="1"/>
  <c r="AA4523" i="1"/>
  <c r="AA4524" i="1"/>
  <c r="AA4525" i="1"/>
  <c r="AA4526" i="1"/>
  <c r="AA4527" i="1"/>
  <c r="AA4528" i="1"/>
  <c r="AA4529" i="1"/>
  <c r="AA4530" i="1"/>
  <c r="AA4531" i="1"/>
  <c r="AA4532" i="1"/>
  <c r="AA4533" i="1"/>
  <c r="AA4534" i="1"/>
  <c r="AA4535" i="1"/>
  <c r="AA4536" i="1"/>
  <c r="AA4537" i="1"/>
  <c r="AA4538" i="1"/>
  <c r="AA4539" i="1"/>
  <c r="AA4540" i="1"/>
  <c r="AA4541" i="1"/>
  <c r="AA4542" i="1"/>
  <c r="AA4543" i="1"/>
  <c r="AA4544" i="1"/>
  <c r="AA4545" i="1"/>
  <c r="AA4546" i="1"/>
  <c r="AA4547" i="1"/>
  <c r="AA4548" i="1"/>
  <c r="AA4549" i="1"/>
  <c r="AA4550" i="1"/>
  <c r="AA4551" i="1"/>
  <c r="AA4552" i="1"/>
  <c r="AA4553" i="1"/>
  <c r="AA4554" i="1"/>
  <c r="AA4555" i="1"/>
  <c r="AA4556" i="1"/>
  <c r="AA4557" i="1"/>
  <c r="AA4558" i="1"/>
  <c r="AA4559" i="1"/>
  <c r="AA4560" i="1"/>
  <c r="AA4561" i="1"/>
  <c r="AA4562" i="1"/>
  <c r="AA4563" i="1"/>
  <c r="AA4564" i="1"/>
  <c r="AA4565" i="1"/>
  <c r="AA4566" i="1"/>
  <c r="AA4567" i="1"/>
  <c r="AA4568" i="1"/>
  <c r="AA4569" i="1"/>
  <c r="AA4570" i="1"/>
  <c r="AA4571" i="1"/>
  <c r="AA4572" i="1"/>
  <c r="AA4573" i="1"/>
  <c r="AA4574" i="1"/>
  <c r="AA4575" i="1"/>
  <c r="AA4576" i="1"/>
  <c r="AA4577" i="1"/>
  <c r="AA4578" i="1"/>
  <c r="AA4579" i="1"/>
  <c r="AA4580" i="1"/>
  <c r="AA4581" i="1"/>
  <c r="AA4582" i="1"/>
  <c r="AA4583" i="1"/>
  <c r="AA4584" i="1"/>
  <c r="AA4585" i="1"/>
  <c r="AA4586" i="1"/>
  <c r="AA4587" i="1"/>
  <c r="AA4588" i="1"/>
  <c r="AA4589" i="1"/>
  <c r="AA4590" i="1"/>
  <c r="AA4591" i="1"/>
  <c r="AA4592" i="1"/>
  <c r="AA4593" i="1"/>
  <c r="AA4594" i="1"/>
  <c r="AA4595" i="1"/>
  <c r="AA4596" i="1"/>
  <c r="AA4597" i="1"/>
  <c r="AA4598" i="1"/>
  <c r="AA4599" i="1"/>
  <c r="AA4600" i="1"/>
  <c r="AA4601" i="1"/>
  <c r="AA4602" i="1"/>
  <c r="AA4603" i="1"/>
  <c r="AA4604" i="1"/>
  <c r="AA4605" i="1"/>
  <c r="AA4606" i="1"/>
  <c r="AA4607" i="1"/>
  <c r="AA4608" i="1"/>
  <c r="AA4609" i="1"/>
  <c r="AA4610" i="1"/>
  <c r="AA4611" i="1"/>
  <c r="AA4612" i="1"/>
  <c r="AA4613" i="1"/>
  <c r="AA4614" i="1"/>
  <c r="AA4615" i="1"/>
  <c r="AA4616" i="1"/>
  <c r="AA4617" i="1"/>
  <c r="AA4618" i="1"/>
  <c r="AA4619" i="1"/>
  <c r="AA4620" i="1"/>
  <c r="AA4621" i="1"/>
  <c r="AA4622" i="1"/>
  <c r="AA4623" i="1"/>
  <c r="AA4624" i="1"/>
  <c r="AA4625" i="1"/>
  <c r="AA4626" i="1"/>
  <c r="AA4627" i="1"/>
  <c r="AA4628" i="1"/>
  <c r="AA4629" i="1"/>
  <c r="AA4630" i="1"/>
  <c r="AA4631" i="1"/>
  <c r="AA4632" i="1"/>
  <c r="AA4633" i="1"/>
  <c r="AA4634" i="1"/>
  <c r="AA4635" i="1"/>
  <c r="AA4636" i="1"/>
  <c r="AA4637" i="1"/>
  <c r="AA4638" i="1"/>
  <c r="AA4639" i="1"/>
  <c r="AA4640" i="1"/>
  <c r="AA4641" i="1"/>
  <c r="AA4642" i="1"/>
  <c r="AA4643" i="1"/>
  <c r="AA4644" i="1"/>
  <c r="AA4645" i="1"/>
  <c r="AA4646" i="1"/>
  <c r="AA4647" i="1"/>
  <c r="AA4648" i="1"/>
  <c r="AA4649" i="1"/>
  <c r="AA4650" i="1"/>
  <c r="AA4651" i="1"/>
  <c r="AA4652" i="1"/>
  <c r="AA4653" i="1"/>
  <c r="AA4654" i="1"/>
  <c r="AA4655" i="1"/>
  <c r="AA4656" i="1"/>
  <c r="AA4657" i="1"/>
  <c r="AA4658" i="1"/>
  <c r="AA4659" i="1"/>
  <c r="AA4660" i="1"/>
  <c r="AA4661" i="1"/>
  <c r="AA4662" i="1"/>
  <c r="AA4663" i="1"/>
  <c r="AA4664" i="1"/>
  <c r="AA4665" i="1"/>
  <c r="AA4666" i="1"/>
  <c r="AA4667" i="1"/>
  <c r="AA4668" i="1"/>
  <c r="AA4669" i="1"/>
  <c r="AA4670" i="1"/>
  <c r="AA4671" i="1"/>
  <c r="AA4672" i="1"/>
  <c r="AA4673" i="1"/>
  <c r="AA4674" i="1"/>
  <c r="AA4675" i="1"/>
  <c r="AA4676" i="1"/>
  <c r="AA4677" i="1"/>
  <c r="AA4678" i="1"/>
  <c r="AA4679" i="1"/>
  <c r="AA4680" i="1"/>
  <c r="AA4681" i="1"/>
  <c r="AA4682" i="1"/>
  <c r="AA4683" i="1"/>
  <c r="AA4684" i="1"/>
  <c r="AA4685" i="1"/>
  <c r="AA4686" i="1"/>
  <c r="AA4687" i="1"/>
  <c r="AA4688" i="1"/>
  <c r="AA4689" i="1"/>
  <c r="AA4690" i="1"/>
  <c r="AA4691" i="1"/>
  <c r="AA4692" i="1"/>
  <c r="AA4693" i="1"/>
  <c r="AA4694" i="1"/>
  <c r="AA4695" i="1"/>
  <c r="AA4696" i="1"/>
  <c r="AA4697" i="1"/>
  <c r="AA4698" i="1"/>
  <c r="AA4699" i="1"/>
  <c r="AA4700" i="1"/>
  <c r="AA4701" i="1"/>
  <c r="AA4702" i="1"/>
  <c r="AA4703" i="1"/>
  <c r="AA4704" i="1"/>
  <c r="AA4705" i="1"/>
  <c r="AA4706" i="1"/>
  <c r="AA4707" i="1"/>
  <c r="AA4708" i="1"/>
  <c r="AA4709" i="1"/>
  <c r="AA4710" i="1"/>
  <c r="AA4711" i="1"/>
  <c r="AA4712" i="1"/>
  <c r="AA4713" i="1"/>
  <c r="AA4714" i="1"/>
  <c r="AA4715" i="1"/>
  <c r="AA4716" i="1"/>
  <c r="AA4717" i="1"/>
  <c r="AA4718" i="1"/>
  <c r="AA4719" i="1"/>
  <c r="AA4720" i="1"/>
  <c r="AA4721" i="1"/>
  <c r="AA4722" i="1"/>
  <c r="AA4723" i="1"/>
  <c r="AA4724" i="1"/>
  <c r="AA4725" i="1"/>
  <c r="AA4726" i="1"/>
  <c r="AA4727" i="1"/>
  <c r="AA4728" i="1"/>
  <c r="AA4729" i="1"/>
  <c r="AA4730" i="1"/>
  <c r="AA4731" i="1"/>
  <c r="AA4732" i="1"/>
  <c r="AA4733" i="1"/>
  <c r="AA4734" i="1"/>
  <c r="AA4735" i="1"/>
  <c r="AA4736" i="1"/>
  <c r="AA4737" i="1"/>
  <c r="AA4738" i="1"/>
  <c r="AA4739" i="1"/>
  <c r="AA4740" i="1"/>
  <c r="AA4741" i="1"/>
  <c r="AA4742" i="1"/>
  <c r="AA4743" i="1"/>
  <c r="AA4744" i="1"/>
  <c r="AA4745" i="1"/>
  <c r="AA4746" i="1"/>
  <c r="AA4747" i="1"/>
  <c r="AA4748" i="1"/>
  <c r="AA4749" i="1"/>
  <c r="AA4750" i="1"/>
  <c r="AA4751" i="1"/>
  <c r="AA4752" i="1"/>
  <c r="AA4753" i="1"/>
  <c r="AA4754" i="1"/>
  <c r="AA4755" i="1"/>
  <c r="AA4756" i="1"/>
  <c r="AA4757" i="1"/>
  <c r="AA4758" i="1"/>
  <c r="AA4759" i="1"/>
  <c r="AA4760" i="1"/>
  <c r="AA4761" i="1"/>
  <c r="AA4762" i="1"/>
  <c r="AA4763" i="1"/>
  <c r="AA4764" i="1"/>
  <c r="AA4765" i="1"/>
  <c r="AA4766" i="1"/>
  <c r="AA4767" i="1"/>
  <c r="AA4768" i="1"/>
  <c r="AA4769" i="1"/>
  <c r="AA4770" i="1"/>
  <c r="AA4771" i="1"/>
  <c r="AA4772" i="1"/>
  <c r="AA4773" i="1"/>
  <c r="AA4774" i="1"/>
  <c r="AA4775" i="1"/>
  <c r="AA4776" i="1"/>
  <c r="AA4777" i="1"/>
  <c r="AA4778" i="1"/>
  <c r="AA4779" i="1"/>
  <c r="AA4780" i="1"/>
  <c r="AA4781" i="1"/>
  <c r="AA4782" i="1"/>
  <c r="AA4783" i="1"/>
  <c r="AA4784" i="1"/>
  <c r="AA4785" i="1"/>
  <c r="AA4786" i="1"/>
  <c r="AA4787" i="1"/>
  <c r="AA4788" i="1"/>
  <c r="AA4789" i="1"/>
  <c r="AA4790" i="1"/>
  <c r="AA4791" i="1"/>
  <c r="AA4792" i="1"/>
  <c r="AA4793" i="1"/>
  <c r="AA4794" i="1"/>
  <c r="AA4795" i="1"/>
  <c r="AA4796" i="1"/>
  <c r="AA4797" i="1"/>
  <c r="AA4798" i="1"/>
  <c r="AA4799" i="1"/>
  <c r="AA4800" i="1"/>
  <c r="AA4801" i="1"/>
  <c r="AA4802" i="1"/>
  <c r="AA4803" i="1"/>
  <c r="AA4804" i="1"/>
  <c r="AA4805" i="1"/>
  <c r="AA4806" i="1"/>
  <c r="AA4807" i="1"/>
  <c r="AA4808" i="1"/>
  <c r="AA4809" i="1"/>
  <c r="AA4810" i="1"/>
  <c r="AA4811" i="1"/>
  <c r="AA4812" i="1"/>
  <c r="AA4813" i="1"/>
  <c r="AA4814" i="1"/>
  <c r="AA4815" i="1"/>
  <c r="AA4816" i="1"/>
  <c r="AA4817" i="1"/>
  <c r="AA4818" i="1"/>
  <c r="AA4819" i="1"/>
  <c r="AA4820" i="1"/>
  <c r="AA4821" i="1"/>
  <c r="AA4822" i="1"/>
  <c r="AA4823" i="1"/>
  <c r="AA4824" i="1"/>
  <c r="AA4825" i="1"/>
  <c r="AA4826" i="1"/>
  <c r="AA4827" i="1"/>
  <c r="AA4828" i="1"/>
  <c r="AA4829" i="1"/>
  <c r="AA4830" i="1"/>
  <c r="AA4831" i="1"/>
  <c r="AA4832" i="1"/>
  <c r="AA4833" i="1"/>
  <c r="AA4834" i="1"/>
  <c r="AA4835" i="1"/>
  <c r="AA4836" i="1"/>
  <c r="AA4837" i="1"/>
  <c r="AA4838" i="1"/>
  <c r="AA4839" i="1"/>
  <c r="AA4840" i="1"/>
  <c r="AA4841" i="1"/>
  <c r="AA4842" i="1"/>
  <c r="AA4843" i="1"/>
  <c r="AA4844" i="1"/>
  <c r="AA4845" i="1"/>
  <c r="AA4846" i="1"/>
  <c r="AA4847" i="1"/>
  <c r="AA4848" i="1"/>
  <c r="AA4849" i="1"/>
  <c r="AA4850" i="1"/>
  <c r="AA4851" i="1"/>
  <c r="AA4852" i="1"/>
  <c r="AA4853" i="1"/>
  <c r="AA4854" i="1"/>
  <c r="AA4855" i="1"/>
  <c r="AA4856" i="1"/>
  <c r="AA4857" i="1"/>
  <c r="AA4858" i="1"/>
  <c r="AA4859" i="1"/>
  <c r="AA4860" i="1"/>
  <c r="AA4861" i="1"/>
  <c r="AA4862" i="1"/>
  <c r="AA4863" i="1"/>
  <c r="AA4864" i="1"/>
  <c r="AA4865" i="1"/>
  <c r="AA4866" i="1"/>
  <c r="AA4867" i="1"/>
  <c r="AA4868" i="1"/>
  <c r="AA4869" i="1"/>
  <c r="AA4870" i="1"/>
  <c r="AA4871" i="1"/>
  <c r="AA4872" i="1"/>
  <c r="AA4873" i="1"/>
  <c r="AA4874" i="1"/>
  <c r="AA4875" i="1"/>
  <c r="AA4876" i="1"/>
  <c r="AA4877" i="1"/>
  <c r="AA4878" i="1"/>
  <c r="AA4879" i="1"/>
  <c r="AA4880" i="1"/>
  <c r="AA4881" i="1"/>
  <c r="AA4882" i="1"/>
  <c r="AA4883" i="1"/>
  <c r="AA4884" i="1"/>
  <c r="AA4885" i="1"/>
  <c r="AA4886" i="1"/>
  <c r="AA4887" i="1"/>
  <c r="AA4888" i="1"/>
  <c r="AA4889" i="1"/>
  <c r="AA4890" i="1"/>
  <c r="AA4891" i="1"/>
  <c r="AA4892" i="1"/>
  <c r="AA4893" i="1"/>
  <c r="AA4894" i="1"/>
  <c r="AA4895" i="1"/>
  <c r="AA4896" i="1"/>
  <c r="AA4897" i="1"/>
  <c r="AA4898" i="1"/>
  <c r="AA4899" i="1"/>
  <c r="AA4900" i="1"/>
  <c r="AA4901" i="1"/>
  <c r="AA4902" i="1"/>
  <c r="AA4903" i="1"/>
  <c r="AA4904" i="1"/>
  <c r="AA4905" i="1"/>
  <c r="AA4906" i="1"/>
  <c r="AA4907" i="1"/>
  <c r="AA4908" i="1"/>
  <c r="AA4909" i="1"/>
  <c r="AA4910" i="1"/>
  <c r="AA4911" i="1"/>
  <c r="AA4912" i="1"/>
  <c r="AA4913" i="1"/>
  <c r="AA4914" i="1"/>
  <c r="AA4915" i="1"/>
  <c r="AA4916" i="1"/>
  <c r="AA4917" i="1"/>
  <c r="AA4918" i="1"/>
  <c r="AA4919" i="1"/>
  <c r="AA4920" i="1"/>
  <c r="AA4921" i="1"/>
  <c r="AA4922" i="1"/>
  <c r="AA4923" i="1"/>
  <c r="AA4924" i="1"/>
  <c r="AA4925" i="1"/>
  <c r="AA4926" i="1"/>
  <c r="AA4927" i="1"/>
  <c r="AA4928" i="1"/>
  <c r="AA4929" i="1"/>
  <c r="AA4930" i="1"/>
  <c r="AA4931" i="1"/>
  <c r="AA4932" i="1"/>
  <c r="AA4933" i="1"/>
  <c r="AA4934" i="1"/>
  <c r="AA4935" i="1"/>
  <c r="AA4936" i="1"/>
  <c r="AA4937" i="1"/>
  <c r="AA4938" i="1"/>
  <c r="AA4939" i="1"/>
  <c r="AA4940" i="1"/>
  <c r="AA4941" i="1"/>
  <c r="AA4942" i="1"/>
  <c r="AA4943" i="1"/>
  <c r="AA4944" i="1"/>
  <c r="AA4945" i="1"/>
  <c r="AA4946" i="1"/>
  <c r="AA4947" i="1"/>
  <c r="AA4948" i="1"/>
  <c r="AA4949" i="1"/>
  <c r="AA4950" i="1"/>
  <c r="AA4951" i="1"/>
  <c r="AA4952" i="1"/>
  <c r="AA4953" i="1"/>
  <c r="AA4954" i="1"/>
  <c r="AA4955" i="1"/>
  <c r="AA4956" i="1"/>
  <c r="AA4957" i="1"/>
  <c r="AA4958" i="1"/>
  <c r="AA4959" i="1"/>
  <c r="AA4960" i="1"/>
  <c r="AA4961" i="1"/>
  <c r="AA4962" i="1"/>
  <c r="AA4963" i="1"/>
  <c r="AA4964" i="1"/>
  <c r="AA4965" i="1"/>
  <c r="AA4966" i="1"/>
  <c r="AA4967" i="1"/>
  <c r="AA4968" i="1"/>
  <c r="AA4969" i="1"/>
  <c r="AA4970" i="1"/>
  <c r="AA4971" i="1"/>
  <c r="AA4972" i="1"/>
  <c r="AA4973" i="1"/>
  <c r="AA4974" i="1"/>
  <c r="AA4975" i="1"/>
  <c r="AA4976" i="1"/>
  <c r="AA4977" i="1"/>
  <c r="AA4978" i="1"/>
  <c r="AA4979" i="1"/>
  <c r="AA4980" i="1"/>
  <c r="AA4981" i="1"/>
  <c r="AA4982" i="1"/>
  <c r="AA4983" i="1"/>
  <c r="AA4984" i="1"/>
  <c r="AA4985" i="1"/>
  <c r="AA4986" i="1"/>
  <c r="AA4987" i="1"/>
  <c r="AA4988" i="1"/>
  <c r="AA4989" i="1"/>
  <c r="AA4990" i="1"/>
  <c r="AA4991" i="1"/>
  <c r="AA4992" i="1"/>
  <c r="AA4993" i="1"/>
  <c r="AA4994" i="1"/>
  <c r="AA4995" i="1"/>
  <c r="AA4996" i="1"/>
  <c r="AA4997" i="1"/>
  <c r="AA4998" i="1"/>
  <c r="AA4999" i="1"/>
  <c r="AA5000" i="1"/>
  <c r="AA5001" i="1"/>
  <c r="AA5002" i="1"/>
  <c r="AA5003" i="1"/>
  <c r="AA5004" i="1"/>
  <c r="AA5005" i="1"/>
  <c r="AA5006" i="1"/>
  <c r="AA5007" i="1"/>
  <c r="AA5008" i="1"/>
  <c r="AA5009" i="1"/>
  <c r="AA5010" i="1"/>
  <c r="AA5011" i="1"/>
  <c r="AA5012" i="1"/>
  <c r="AA5013" i="1"/>
  <c r="AA5014" i="1"/>
  <c r="AA5015" i="1"/>
  <c r="AA5016" i="1"/>
  <c r="AA5017" i="1"/>
  <c r="AA5018" i="1"/>
  <c r="AA5019" i="1"/>
  <c r="AA5020" i="1"/>
  <c r="AA5021" i="1"/>
  <c r="AA5022" i="1"/>
  <c r="AA5023" i="1"/>
  <c r="AA5024" i="1"/>
  <c r="AA5025" i="1"/>
  <c r="AA5026" i="1"/>
  <c r="AA5027" i="1"/>
  <c r="AA5028" i="1"/>
  <c r="AA5029" i="1"/>
  <c r="AA5030" i="1"/>
  <c r="AA5031" i="1"/>
  <c r="AA5032" i="1"/>
  <c r="AA5033" i="1"/>
  <c r="AA5034" i="1"/>
  <c r="AA5035" i="1"/>
  <c r="AA5036" i="1"/>
  <c r="AA5037" i="1"/>
  <c r="AA5038" i="1"/>
  <c r="AA5039" i="1"/>
  <c r="AA5040" i="1"/>
  <c r="AA5041" i="1"/>
  <c r="AA5042" i="1"/>
  <c r="AA5043" i="1"/>
  <c r="AA5044" i="1"/>
  <c r="AA5045" i="1"/>
  <c r="AA5046" i="1"/>
  <c r="AA5047" i="1"/>
  <c r="AA5048" i="1"/>
  <c r="AA5049" i="1"/>
  <c r="AA5050" i="1"/>
  <c r="AA5051" i="1"/>
  <c r="AA5052" i="1"/>
  <c r="AA5053" i="1"/>
  <c r="AA5054" i="1"/>
  <c r="AA5055" i="1"/>
  <c r="AA5056" i="1"/>
  <c r="AA5057" i="1"/>
  <c r="AA5058" i="1"/>
  <c r="AA5059" i="1"/>
  <c r="AA5060" i="1"/>
  <c r="AA5061" i="1"/>
  <c r="AA5062" i="1"/>
  <c r="AA5063" i="1"/>
  <c r="AA5064" i="1"/>
  <c r="AA5065" i="1"/>
  <c r="AA5066" i="1"/>
  <c r="AA5067" i="1"/>
  <c r="AA5068" i="1"/>
  <c r="AA5069" i="1"/>
  <c r="AA5070" i="1"/>
  <c r="AA5071" i="1"/>
  <c r="AA5072" i="1"/>
  <c r="AA5073" i="1"/>
  <c r="AA5074" i="1"/>
  <c r="AA5075" i="1"/>
  <c r="AA5076" i="1"/>
  <c r="AA5077" i="1"/>
  <c r="AA5078" i="1"/>
  <c r="AA5079" i="1"/>
  <c r="AA5080" i="1"/>
  <c r="AA5081" i="1"/>
  <c r="AA5082" i="1"/>
  <c r="AA5083" i="1"/>
  <c r="AA5084" i="1"/>
  <c r="AA5085" i="1"/>
  <c r="AA5086" i="1"/>
  <c r="AA5087" i="1"/>
  <c r="AA5088" i="1"/>
  <c r="AA5089" i="1"/>
  <c r="AA5090" i="1"/>
  <c r="AA5091" i="1"/>
  <c r="AA5092" i="1"/>
  <c r="AA5093" i="1"/>
  <c r="AA5094" i="1"/>
  <c r="AA5095" i="1"/>
  <c r="AA5096" i="1"/>
  <c r="AA5097" i="1"/>
  <c r="AA5098" i="1"/>
  <c r="AA5099" i="1"/>
  <c r="AA5100" i="1"/>
  <c r="AA5101" i="1"/>
  <c r="AA5102" i="1"/>
  <c r="AA5103" i="1"/>
  <c r="AA5104" i="1"/>
  <c r="AA5105" i="1"/>
  <c r="AA5106" i="1"/>
  <c r="AA5107" i="1"/>
  <c r="AA5108" i="1"/>
  <c r="AA5109" i="1"/>
  <c r="AA5110" i="1"/>
  <c r="AA5111" i="1"/>
  <c r="AA5112" i="1"/>
  <c r="AA5113" i="1"/>
  <c r="AA5114" i="1"/>
  <c r="AA5115" i="1"/>
  <c r="AA5116" i="1"/>
  <c r="AA5117" i="1"/>
  <c r="AA5118" i="1"/>
  <c r="AA5119" i="1"/>
  <c r="AA5120" i="1"/>
  <c r="AA5121" i="1"/>
  <c r="AA5122" i="1"/>
  <c r="AA5123" i="1"/>
  <c r="AA5124" i="1"/>
  <c r="AA5125" i="1"/>
  <c r="AA5126" i="1"/>
  <c r="AA5127" i="1"/>
  <c r="AA5128" i="1"/>
  <c r="AA5129" i="1"/>
  <c r="AA5130" i="1"/>
  <c r="AA5131" i="1"/>
  <c r="AA5132" i="1"/>
  <c r="AA5133" i="1"/>
  <c r="AA5134" i="1"/>
  <c r="AA5135" i="1"/>
  <c r="AA5136" i="1"/>
  <c r="AA5137" i="1"/>
  <c r="AA5138" i="1"/>
  <c r="AA5139" i="1"/>
  <c r="AA5140" i="1"/>
  <c r="AA5141" i="1"/>
  <c r="AA5142" i="1"/>
  <c r="AA5143" i="1"/>
  <c r="AA5144" i="1"/>
  <c r="AA5145" i="1"/>
  <c r="AA5146" i="1"/>
  <c r="AA5147" i="1"/>
  <c r="AA5148" i="1"/>
  <c r="AA5149" i="1"/>
  <c r="AA5150" i="1"/>
  <c r="AA5151" i="1"/>
  <c r="AA5152" i="1"/>
  <c r="AA5153" i="1"/>
  <c r="AA5154" i="1"/>
  <c r="AA5155" i="1"/>
  <c r="AA5156" i="1"/>
  <c r="AA5157" i="1"/>
  <c r="AA5158" i="1"/>
  <c r="AA5159" i="1"/>
  <c r="AA5160" i="1"/>
  <c r="AA5161" i="1"/>
  <c r="AA5162" i="1"/>
  <c r="AA5163" i="1"/>
  <c r="AA5164" i="1"/>
  <c r="AA5165" i="1"/>
  <c r="AA5166" i="1"/>
  <c r="AA5167" i="1"/>
  <c r="AA5168" i="1"/>
  <c r="AA5169" i="1"/>
  <c r="AA5170" i="1"/>
  <c r="AA5171" i="1"/>
  <c r="AA5172" i="1"/>
  <c r="AA5173" i="1"/>
  <c r="AA5174" i="1"/>
  <c r="AA5175" i="1"/>
  <c r="AA5176" i="1"/>
  <c r="AA5177" i="1"/>
  <c r="AA5178" i="1"/>
  <c r="AA5179" i="1"/>
  <c r="AA5180" i="1"/>
  <c r="AA5181" i="1"/>
  <c r="AA5182" i="1"/>
  <c r="AA5183" i="1"/>
  <c r="AA5184" i="1"/>
  <c r="AA5185" i="1"/>
  <c r="AA5186" i="1"/>
  <c r="AA5187" i="1"/>
  <c r="AA5188" i="1"/>
  <c r="AA5189" i="1"/>
  <c r="AA5190" i="1"/>
  <c r="AA5191" i="1"/>
  <c r="AA5192" i="1"/>
  <c r="AA5193" i="1"/>
  <c r="AA5194" i="1"/>
  <c r="AA5195" i="1"/>
  <c r="AA5196" i="1"/>
  <c r="AA5197" i="1"/>
  <c r="AA5198" i="1"/>
  <c r="AA5199" i="1"/>
  <c r="AA5200" i="1"/>
  <c r="AA5201" i="1"/>
  <c r="AA5202" i="1"/>
  <c r="AA5203" i="1"/>
  <c r="AA5204" i="1"/>
  <c r="AA5205" i="1"/>
  <c r="AA5206" i="1"/>
  <c r="AA5207" i="1"/>
  <c r="AA5208" i="1"/>
  <c r="AA5209" i="1"/>
  <c r="AA5210" i="1"/>
  <c r="AA5211" i="1"/>
  <c r="AA5212" i="1"/>
  <c r="AA5213" i="1"/>
  <c r="AA5214" i="1"/>
  <c r="AA5215" i="1"/>
  <c r="AA5216" i="1"/>
  <c r="AA5217" i="1"/>
  <c r="AA5218" i="1"/>
  <c r="AA5219" i="1"/>
  <c r="AA5220" i="1"/>
  <c r="AA5221" i="1"/>
  <c r="AA5222" i="1"/>
  <c r="AA5223" i="1"/>
  <c r="AA5224" i="1"/>
  <c r="AA5225" i="1"/>
  <c r="AA5226" i="1"/>
  <c r="AA5227" i="1"/>
  <c r="AA5228" i="1"/>
  <c r="AA5229" i="1"/>
  <c r="AA5230" i="1"/>
  <c r="AA5231" i="1"/>
  <c r="AA5232" i="1"/>
  <c r="AA5233" i="1"/>
  <c r="AA5234" i="1"/>
  <c r="AA5235" i="1"/>
  <c r="AA5236" i="1"/>
  <c r="AA5237" i="1"/>
  <c r="AA5238" i="1"/>
  <c r="AA5239" i="1"/>
  <c r="AA5240" i="1"/>
  <c r="AA5241" i="1"/>
  <c r="AA5242" i="1"/>
  <c r="AA5243" i="1"/>
  <c r="AA5244" i="1"/>
  <c r="AA5245" i="1"/>
  <c r="AA5246" i="1"/>
  <c r="AA5247" i="1"/>
  <c r="AA5248" i="1"/>
  <c r="AA5249" i="1"/>
  <c r="AA5250" i="1"/>
  <c r="AA5251" i="1"/>
  <c r="AA5252" i="1"/>
  <c r="AA5253" i="1"/>
  <c r="AA5254" i="1"/>
  <c r="AA5255" i="1"/>
  <c r="AA5256" i="1"/>
  <c r="AA5257" i="1"/>
  <c r="AA5258" i="1"/>
  <c r="AA5259" i="1"/>
  <c r="AA5260" i="1"/>
  <c r="AA5261" i="1"/>
  <c r="AA5262" i="1"/>
  <c r="AA5263" i="1"/>
  <c r="AA5264" i="1"/>
  <c r="AA5265" i="1"/>
  <c r="AA5266" i="1"/>
  <c r="AA5267" i="1"/>
  <c r="AA5268" i="1"/>
  <c r="AA5269" i="1"/>
  <c r="AA5270" i="1"/>
  <c r="AA5271" i="1"/>
  <c r="AA5272" i="1"/>
  <c r="AA5273" i="1"/>
  <c r="AA5274" i="1"/>
  <c r="AA5275" i="1"/>
  <c r="AA5276" i="1"/>
  <c r="AA5277" i="1"/>
  <c r="AA5278" i="1"/>
  <c r="AA5279" i="1"/>
  <c r="AA5280" i="1"/>
  <c r="AA5281" i="1"/>
  <c r="AA5282" i="1"/>
  <c r="AA5283" i="1"/>
  <c r="AA5284" i="1"/>
  <c r="AA5285" i="1"/>
  <c r="AA5286" i="1"/>
  <c r="AA5287" i="1"/>
  <c r="AA5288" i="1"/>
  <c r="AA5289" i="1"/>
  <c r="AA5290" i="1"/>
  <c r="AA5291" i="1"/>
  <c r="AA5292" i="1"/>
  <c r="AA5293" i="1"/>
  <c r="AA5294" i="1"/>
  <c r="AA5295" i="1"/>
  <c r="AA5296" i="1"/>
  <c r="AA5297" i="1"/>
  <c r="AA5298" i="1"/>
  <c r="AA5299" i="1"/>
  <c r="AA5300" i="1"/>
  <c r="AA5301" i="1"/>
  <c r="AA5302" i="1"/>
  <c r="AA5303" i="1"/>
  <c r="AA5304" i="1"/>
  <c r="AA5305" i="1"/>
  <c r="AA5306" i="1"/>
  <c r="AA5307" i="1"/>
  <c r="AA5308" i="1"/>
  <c r="AA5309" i="1"/>
  <c r="AA5310" i="1"/>
  <c r="AA5311" i="1"/>
  <c r="AA5312" i="1"/>
  <c r="AA5313" i="1"/>
  <c r="AA5314" i="1"/>
  <c r="AA5315" i="1"/>
  <c r="AA5316" i="1"/>
  <c r="AA5317" i="1"/>
  <c r="AA5318" i="1"/>
  <c r="AA5319" i="1"/>
  <c r="AA5320" i="1"/>
  <c r="AA5321" i="1"/>
  <c r="AA5322" i="1"/>
  <c r="AA5323" i="1"/>
  <c r="AA5324" i="1"/>
  <c r="AA5325" i="1"/>
  <c r="AA5326" i="1"/>
  <c r="AA5327" i="1"/>
  <c r="AA5328" i="1"/>
  <c r="AA5329" i="1"/>
  <c r="AA5330" i="1"/>
  <c r="AA5331" i="1"/>
  <c r="AA5332" i="1"/>
  <c r="AA5333" i="1"/>
  <c r="AA5334" i="1"/>
  <c r="AA5335" i="1"/>
  <c r="AA5336" i="1"/>
  <c r="AA5337" i="1"/>
  <c r="AA5338" i="1"/>
  <c r="AA5339" i="1"/>
  <c r="AA5340" i="1"/>
  <c r="AA5341" i="1"/>
  <c r="AA5342" i="1"/>
  <c r="AA5343" i="1"/>
  <c r="AA5344" i="1"/>
  <c r="AA5345" i="1"/>
  <c r="AA5346" i="1"/>
  <c r="AA5347" i="1"/>
  <c r="AA5348" i="1"/>
  <c r="AA5349" i="1"/>
  <c r="AA5350" i="1"/>
  <c r="AA5351" i="1"/>
  <c r="AA5352" i="1"/>
  <c r="AA5353" i="1"/>
  <c r="AA5354" i="1"/>
  <c r="AA5355" i="1"/>
  <c r="AA5356" i="1"/>
  <c r="AA5357" i="1"/>
  <c r="AA5358" i="1"/>
  <c r="AA5359" i="1"/>
  <c r="AA5360" i="1"/>
  <c r="AA5361" i="1"/>
  <c r="AA5362" i="1"/>
  <c r="AA5363" i="1"/>
  <c r="AA5364" i="1"/>
  <c r="AA5365" i="1"/>
  <c r="AA5366" i="1"/>
  <c r="AA5367" i="1"/>
  <c r="AA5368" i="1"/>
  <c r="AA5369" i="1"/>
  <c r="AA5370" i="1"/>
  <c r="AA5371" i="1"/>
  <c r="AA5372" i="1"/>
  <c r="AA5373" i="1"/>
  <c r="AA5374" i="1"/>
  <c r="AA5375" i="1"/>
  <c r="AA5376" i="1"/>
  <c r="AA5377" i="1"/>
  <c r="AA5378" i="1"/>
  <c r="AA5379" i="1"/>
  <c r="AA5380" i="1"/>
  <c r="AA5381" i="1"/>
  <c r="AA5382" i="1"/>
  <c r="AA5383" i="1"/>
  <c r="AA5384" i="1"/>
  <c r="AA5385" i="1"/>
  <c r="AA5386" i="1"/>
  <c r="AA5387" i="1"/>
  <c r="AA5388" i="1"/>
  <c r="AA5389" i="1"/>
  <c r="AA5390" i="1"/>
  <c r="AA5391" i="1"/>
  <c r="AA5392" i="1"/>
  <c r="AA5393" i="1"/>
  <c r="AA5394" i="1"/>
  <c r="AA5395" i="1"/>
  <c r="AA5396" i="1"/>
  <c r="AA5397" i="1"/>
  <c r="AA5398" i="1"/>
  <c r="AA5399" i="1"/>
  <c r="AA5400" i="1"/>
  <c r="AA5401" i="1"/>
  <c r="AA5402" i="1"/>
  <c r="AA5403" i="1"/>
  <c r="AA5404" i="1"/>
  <c r="AA5405" i="1"/>
  <c r="AA5406" i="1"/>
  <c r="AA5407" i="1"/>
  <c r="AA5408" i="1"/>
  <c r="AA5409" i="1"/>
  <c r="AA5410" i="1"/>
  <c r="AA5411" i="1"/>
  <c r="AA5412" i="1"/>
  <c r="AA5413" i="1"/>
  <c r="AA5414" i="1"/>
  <c r="AA5415" i="1"/>
  <c r="AA5416" i="1"/>
  <c r="AA5417" i="1"/>
  <c r="AA5418" i="1"/>
  <c r="AA5419" i="1"/>
  <c r="AA5420" i="1"/>
  <c r="AA5421" i="1"/>
  <c r="AA5422" i="1"/>
  <c r="AA5423" i="1"/>
  <c r="AA5424" i="1"/>
  <c r="AA5425" i="1"/>
  <c r="AA5426" i="1"/>
  <c r="AA5427" i="1"/>
  <c r="AA5428" i="1"/>
  <c r="AA5429" i="1"/>
  <c r="AA5430" i="1"/>
  <c r="AA5431" i="1"/>
  <c r="AA5432" i="1"/>
  <c r="AA5433" i="1"/>
  <c r="AA5434" i="1"/>
  <c r="AA5435" i="1"/>
  <c r="AA5436" i="1"/>
  <c r="AA5437" i="1"/>
  <c r="AA5438" i="1"/>
  <c r="AA5439" i="1"/>
  <c r="AA5440" i="1"/>
  <c r="AA5441" i="1"/>
  <c r="AA5442" i="1"/>
  <c r="AA5443" i="1"/>
  <c r="AA5444" i="1"/>
  <c r="AA5445" i="1"/>
  <c r="AA5446" i="1"/>
  <c r="AA5447" i="1"/>
  <c r="AA5448" i="1"/>
  <c r="AA5449" i="1"/>
  <c r="AA5450" i="1"/>
  <c r="AA5451" i="1"/>
  <c r="AA5452" i="1"/>
  <c r="AA5453" i="1"/>
  <c r="AA5454" i="1"/>
  <c r="AA5455" i="1"/>
  <c r="AA5456" i="1"/>
  <c r="AA5457" i="1"/>
  <c r="AA5458" i="1"/>
  <c r="AA5459" i="1"/>
  <c r="AA5460" i="1"/>
  <c r="AA5461" i="1"/>
  <c r="AA5462" i="1"/>
  <c r="AA5463" i="1"/>
  <c r="AA5464" i="1"/>
  <c r="AA5465" i="1"/>
  <c r="AA5466" i="1"/>
  <c r="AA5467" i="1"/>
  <c r="AA5468" i="1"/>
  <c r="AA5469" i="1"/>
  <c r="AA5470" i="1"/>
  <c r="AA5471" i="1"/>
  <c r="AA5472" i="1"/>
  <c r="AA5473" i="1"/>
  <c r="AA5474" i="1"/>
  <c r="AA5475" i="1"/>
  <c r="AA5476" i="1"/>
  <c r="AA5477" i="1"/>
  <c r="AA5478" i="1"/>
  <c r="AA5479" i="1"/>
  <c r="AA5480" i="1"/>
  <c r="AA5481" i="1"/>
  <c r="AA5482" i="1"/>
  <c r="AA5483" i="1"/>
  <c r="AA5484" i="1"/>
  <c r="AA5485" i="1"/>
  <c r="AA5486" i="1"/>
  <c r="AA5487" i="1"/>
  <c r="AA5488" i="1"/>
  <c r="AA5489" i="1"/>
  <c r="AA5490" i="1"/>
  <c r="AA5491" i="1"/>
  <c r="AA5492" i="1"/>
  <c r="AA5493" i="1"/>
  <c r="AA5494" i="1"/>
  <c r="AA5495" i="1"/>
  <c r="AA5496" i="1"/>
  <c r="AA5497" i="1"/>
  <c r="AA5498" i="1"/>
  <c r="AA5499" i="1"/>
  <c r="AA5500" i="1"/>
  <c r="AA5501" i="1"/>
  <c r="AA5502" i="1"/>
  <c r="AA5503" i="1"/>
  <c r="AA5504" i="1"/>
  <c r="AA5505" i="1"/>
  <c r="AA5506" i="1"/>
  <c r="AA5507" i="1"/>
  <c r="AA5508" i="1"/>
  <c r="AA5509" i="1"/>
  <c r="AA5510" i="1"/>
  <c r="AA5511" i="1"/>
  <c r="AA5512" i="1"/>
  <c r="AA5513" i="1"/>
  <c r="AA5514" i="1"/>
  <c r="AA5515" i="1"/>
  <c r="AA5516" i="1"/>
  <c r="AA5517" i="1"/>
  <c r="AA5518" i="1"/>
  <c r="AA5519" i="1"/>
  <c r="AA5520" i="1"/>
  <c r="AA5521" i="1"/>
  <c r="AA5522" i="1"/>
  <c r="AA5523" i="1"/>
  <c r="AA5524" i="1"/>
  <c r="AA5525" i="1"/>
  <c r="AA5526" i="1"/>
  <c r="AA5527" i="1"/>
  <c r="AA5528" i="1"/>
  <c r="AA5529" i="1"/>
  <c r="AA5530" i="1"/>
  <c r="AA5531" i="1"/>
  <c r="AA5532" i="1"/>
  <c r="AA5533" i="1"/>
  <c r="AA5534" i="1"/>
  <c r="AA5535" i="1"/>
  <c r="AA5536" i="1"/>
  <c r="AA5537" i="1"/>
  <c r="AA5538" i="1"/>
  <c r="AA5539" i="1"/>
  <c r="AA5540" i="1"/>
  <c r="AA5541" i="1"/>
  <c r="AA5542" i="1"/>
  <c r="AA5543" i="1"/>
  <c r="AA5544" i="1"/>
  <c r="AA5545" i="1"/>
  <c r="AA5546" i="1"/>
  <c r="AA5547" i="1"/>
  <c r="AA5548" i="1"/>
  <c r="AA5549" i="1"/>
  <c r="AA5550" i="1"/>
  <c r="AA5551" i="1"/>
  <c r="AA5552" i="1"/>
  <c r="AA5553" i="1"/>
  <c r="AA5554" i="1"/>
  <c r="AA5555" i="1"/>
  <c r="AA5556" i="1"/>
  <c r="AA5557" i="1"/>
  <c r="AA5558" i="1"/>
  <c r="AA5559" i="1"/>
  <c r="AA5560" i="1"/>
  <c r="AA5561" i="1"/>
  <c r="AA5562" i="1"/>
  <c r="AA5563" i="1"/>
  <c r="AA5564" i="1"/>
  <c r="AA5565" i="1"/>
  <c r="AA5566" i="1"/>
  <c r="AA5567" i="1"/>
  <c r="AA5568" i="1"/>
  <c r="AA5569" i="1"/>
  <c r="AA5570" i="1"/>
  <c r="AA5571" i="1"/>
  <c r="AA5572" i="1"/>
  <c r="AA5573" i="1"/>
  <c r="AA5574" i="1"/>
  <c r="AA5575" i="1"/>
  <c r="AA5576" i="1"/>
  <c r="AA5577" i="1"/>
  <c r="AA5578" i="1"/>
  <c r="AA5579" i="1"/>
  <c r="AA5580" i="1"/>
  <c r="AA5581" i="1"/>
  <c r="AA5582" i="1"/>
  <c r="AA5583" i="1"/>
  <c r="AA5584" i="1"/>
  <c r="AA5585" i="1"/>
  <c r="AA5586" i="1"/>
  <c r="AA5587" i="1"/>
  <c r="AA5588" i="1"/>
  <c r="AA5589" i="1"/>
  <c r="AA5590" i="1"/>
  <c r="AA5591" i="1"/>
  <c r="AA5592" i="1"/>
  <c r="AA5593" i="1"/>
  <c r="AA5594" i="1"/>
  <c r="AA5595" i="1"/>
  <c r="AA5596" i="1"/>
  <c r="AA5597" i="1"/>
  <c r="AA5598" i="1"/>
  <c r="AA5599" i="1"/>
  <c r="AA5600" i="1"/>
  <c r="AA5601" i="1"/>
  <c r="AA5602" i="1"/>
  <c r="AA5603" i="1"/>
  <c r="AA5604" i="1"/>
  <c r="AA5605" i="1"/>
  <c r="AA5606" i="1"/>
  <c r="AA5607" i="1"/>
  <c r="AA5608" i="1"/>
  <c r="AA5609" i="1"/>
  <c r="AA5610" i="1"/>
  <c r="AA5611" i="1"/>
  <c r="AA5612" i="1"/>
  <c r="AA5613" i="1"/>
  <c r="AA5614" i="1"/>
  <c r="AA5615" i="1"/>
  <c r="AA5616" i="1"/>
  <c r="AA5617" i="1"/>
  <c r="AA5618" i="1"/>
  <c r="AA5619" i="1"/>
  <c r="AA5620" i="1"/>
  <c r="AA5621" i="1"/>
  <c r="AA5622" i="1"/>
  <c r="AA5623" i="1"/>
  <c r="AA5624" i="1"/>
  <c r="AA5625" i="1"/>
  <c r="AA5626" i="1"/>
  <c r="AA5627" i="1"/>
  <c r="AA5628" i="1"/>
  <c r="AA5629" i="1"/>
  <c r="AA5630" i="1"/>
  <c r="AA5631" i="1"/>
  <c r="AA5632" i="1"/>
  <c r="AA5633" i="1"/>
  <c r="AA5634" i="1"/>
  <c r="AA5635" i="1"/>
  <c r="AA5636" i="1"/>
  <c r="AA5637" i="1"/>
  <c r="AA5638" i="1"/>
  <c r="AA5639" i="1"/>
  <c r="AA5640" i="1"/>
  <c r="AA5641" i="1"/>
  <c r="AA5642" i="1"/>
  <c r="AA5643" i="1"/>
  <c r="AA5644" i="1"/>
  <c r="AA5645" i="1"/>
  <c r="AA5646" i="1"/>
  <c r="AA5647" i="1"/>
  <c r="AA5648" i="1"/>
  <c r="AA5649" i="1"/>
  <c r="AA5650" i="1"/>
  <c r="AA5651" i="1"/>
  <c r="AA5652" i="1"/>
  <c r="AA5653" i="1"/>
  <c r="AA5654" i="1"/>
  <c r="AA5655" i="1"/>
  <c r="AA5656" i="1"/>
  <c r="AA5657" i="1"/>
  <c r="AA5658" i="1"/>
  <c r="AA5659" i="1"/>
  <c r="AA5660" i="1"/>
  <c r="AA5661" i="1"/>
  <c r="AA5662" i="1"/>
  <c r="AA5663" i="1"/>
  <c r="AA5664" i="1"/>
  <c r="AA5665" i="1"/>
  <c r="AA5666" i="1"/>
  <c r="AA5667" i="1"/>
  <c r="AA5668" i="1"/>
  <c r="AA5669" i="1"/>
  <c r="AA5670" i="1"/>
  <c r="AA5671" i="1"/>
  <c r="AA5672" i="1"/>
  <c r="AA5673" i="1"/>
  <c r="AA5674" i="1"/>
  <c r="AA5675" i="1"/>
  <c r="AA5676" i="1"/>
  <c r="AA5677" i="1"/>
  <c r="AA5678" i="1"/>
  <c r="AA5679" i="1"/>
  <c r="AA5680" i="1"/>
  <c r="AA5681" i="1"/>
  <c r="AA5682" i="1"/>
  <c r="AA5683" i="1"/>
  <c r="AA5684" i="1"/>
  <c r="AA5685" i="1"/>
  <c r="AA5686" i="1"/>
  <c r="AA5687" i="1"/>
  <c r="AA5688" i="1"/>
  <c r="AA5689" i="1"/>
  <c r="AA5690" i="1"/>
  <c r="AA5691" i="1"/>
  <c r="AA5692" i="1"/>
  <c r="AA5693" i="1"/>
  <c r="AA5694" i="1"/>
  <c r="AA5695" i="1"/>
  <c r="AA5696" i="1"/>
  <c r="AA5697" i="1"/>
  <c r="AA5698" i="1"/>
  <c r="AA5699" i="1"/>
  <c r="AA5700" i="1"/>
  <c r="AA5701" i="1"/>
  <c r="AA5702" i="1"/>
  <c r="AA5703" i="1"/>
  <c r="AA5704" i="1"/>
  <c r="AA5705" i="1"/>
  <c r="AA5706" i="1"/>
  <c r="AA5707" i="1"/>
  <c r="AA5708" i="1"/>
  <c r="AA5709" i="1"/>
  <c r="AA5710" i="1"/>
  <c r="AA5711" i="1"/>
  <c r="AA5712" i="1"/>
  <c r="AA5713" i="1"/>
  <c r="AA5714" i="1"/>
  <c r="AA5715" i="1"/>
  <c r="AA5716" i="1"/>
  <c r="AA5717" i="1"/>
  <c r="AA5718" i="1"/>
  <c r="AA5719" i="1"/>
  <c r="AA5720" i="1"/>
  <c r="AA5721" i="1"/>
  <c r="AA5722" i="1"/>
  <c r="AA5723" i="1"/>
  <c r="AA5724" i="1"/>
  <c r="AA5725" i="1"/>
  <c r="AA5726" i="1"/>
  <c r="AA5727" i="1"/>
  <c r="AA5728" i="1"/>
  <c r="AA5729" i="1"/>
  <c r="AA5730" i="1"/>
  <c r="AA5731" i="1"/>
  <c r="AA5732" i="1"/>
  <c r="AA5733" i="1"/>
  <c r="AA5734" i="1"/>
  <c r="AA5735" i="1"/>
  <c r="AA5736" i="1"/>
  <c r="AA5737" i="1"/>
  <c r="AA5738" i="1"/>
  <c r="AA5739" i="1"/>
  <c r="AA5740" i="1"/>
  <c r="AA5741" i="1"/>
  <c r="AA5742" i="1"/>
  <c r="AA5743" i="1"/>
  <c r="AA5744" i="1"/>
  <c r="AA5745" i="1"/>
  <c r="AA5746" i="1"/>
  <c r="AA5747" i="1"/>
  <c r="AA5748" i="1"/>
  <c r="AA5749" i="1"/>
  <c r="AA5750" i="1"/>
  <c r="AA5751" i="1"/>
  <c r="AA5752" i="1"/>
  <c r="AA5753" i="1"/>
  <c r="AA5754" i="1"/>
  <c r="AA5755" i="1"/>
  <c r="AA5756" i="1"/>
  <c r="AA5757" i="1"/>
  <c r="AA5758" i="1"/>
  <c r="AA5759" i="1"/>
  <c r="AA5760" i="1"/>
  <c r="AA5761" i="1"/>
  <c r="AA5762" i="1"/>
  <c r="AA5763" i="1"/>
  <c r="AA5764" i="1"/>
  <c r="AA5765" i="1"/>
  <c r="AA5766" i="1"/>
  <c r="AA5767" i="1"/>
  <c r="AA5768" i="1"/>
  <c r="AA5769" i="1"/>
  <c r="AA5770" i="1"/>
  <c r="AA5771" i="1"/>
  <c r="AA5772" i="1"/>
  <c r="AA5773" i="1"/>
  <c r="AA5774" i="1"/>
  <c r="AA5775" i="1"/>
  <c r="AA5776" i="1"/>
  <c r="AA5777" i="1"/>
  <c r="AA5778" i="1"/>
  <c r="AA5779" i="1"/>
  <c r="AA5780" i="1"/>
  <c r="AA5781" i="1"/>
  <c r="AA5782" i="1"/>
  <c r="AA5783" i="1"/>
  <c r="AA5784" i="1"/>
  <c r="AA5785" i="1"/>
  <c r="AA5786" i="1"/>
  <c r="AA5787" i="1"/>
  <c r="AA5788" i="1"/>
  <c r="AA5789" i="1"/>
  <c r="AA5790" i="1"/>
  <c r="AA5791" i="1"/>
  <c r="AA5792" i="1"/>
  <c r="AA5793" i="1"/>
  <c r="AA5794" i="1"/>
  <c r="AA5795" i="1"/>
  <c r="AA5796" i="1"/>
  <c r="AA5797" i="1"/>
  <c r="AA5798" i="1"/>
  <c r="AA5799" i="1"/>
  <c r="AA5800" i="1"/>
  <c r="AA5801" i="1"/>
  <c r="AA5802" i="1"/>
  <c r="AA5803" i="1"/>
  <c r="AA5804" i="1"/>
  <c r="AA5805" i="1"/>
  <c r="AA5806" i="1"/>
  <c r="AA5807" i="1"/>
  <c r="AA5808" i="1"/>
  <c r="AA5809" i="1"/>
  <c r="AA5810" i="1"/>
  <c r="AA5811" i="1"/>
  <c r="AA5812" i="1"/>
  <c r="AA5813" i="1"/>
  <c r="AA5814" i="1"/>
  <c r="AA5815" i="1"/>
  <c r="AA5816" i="1"/>
  <c r="AA5817" i="1"/>
  <c r="AA5818" i="1"/>
  <c r="AA5819" i="1"/>
  <c r="AA5820" i="1"/>
  <c r="AA5821" i="1"/>
  <c r="AA5822" i="1"/>
  <c r="AA5823" i="1"/>
  <c r="AA5824" i="1"/>
  <c r="AA5825" i="1"/>
  <c r="AA5826" i="1"/>
  <c r="AA5827" i="1"/>
  <c r="AA5828" i="1"/>
  <c r="AA5829" i="1"/>
  <c r="AA5830" i="1"/>
  <c r="AA5831" i="1"/>
  <c r="AA5832" i="1"/>
  <c r="AA5833" i="1"/>
  <c r="AA5834" i="1"/>
  <c r="AA5835" i="1"/>
  <c r="AA5836" i="1"/>
  <c r="AA5837" i="1"/>
  <c r="AA5838" i="1"/>
  <c r="AA5839" i="1"/>
  <c r="AA5840" i="1"/>
  <c r="AA5841" i="1"/>
  <c r="AA5842" i="1"/>
  <c r="AA5843" i="1"/>
  <c r="AA5844" i="1"/>
  <c r="AA5845" i="1"/>
  <c r="AA5846" i="1"/>
  <c r="AA5847" i="1"/>
  <c r="AA5848" i="1"/>
  <c r="AA5849" i="1"/>
  <c r="AA5850" i="1"/>
  <c r="AA5851" i="1"/>
  <c r="AA5852" i="1"/>
  <c r="AA5853" i="1"/>
  <c r="AA5854" i="1"/>
  <c r="AA5855" i="1"/>
  <c r="AA5856" i="1"/>
  <c r="AA5857" i="1"/>
  <c r="AA5858" i="1"/>
  <c r="AA5859" i="1"/>
  <c r="AA5860" i="1"/>
  <c r="AA5861" i="1"/>
  <c r="AA5862" i="1"/>
  <c r="AA5863" i="1"/>
  <c r="AA5864" i="1"/>
  <c r="AA5865" i="1"/>
  <c r="AA5866" i="1"/>
  <c r="AA5867" i="1"/>
  <c r="AA5868" i="1"/>
  <c r="AA5869" i="1"/>
  <c r="AA5870" i="1"/>
  <c r="AA5871" i="1"/>
  <c r="AA5872" i="1"/>
  <c r="AA5873" i="1"/>
  <c r="AA5874" i="1"/>
  <c r="AA5875" i="1"/>
  <c r="AA5876" i="1"/>
  <c r="AA5877" i="1"/>
  <c r="AA5878" i="1"/>
  <c r="AA5879" i="1"/>
  <c r="AA5880" i="1"/>
  <c r="AA5881" i="1"/>
  <c r="AA5882" i="1"/>
  <c r="AA5883" i="1"/>
  <c r="AA5884" i="1"/>
  <c r="AA5885" i="1"/>
  <c r="AA5886" i="1"/>
  <c r="AA5887" i="1"/>
  <c r="AA5888" i="1"/>
  <c r="AA5889" i="1"/>
  <c r="AA5890" i="1"/>
  <c r="AA5891" i="1"/>
  <c r="AA5892" i="1"/>
  <c r="AA5893" i="1"/>
  <c r="AA5894" i="1"/>
  <c r="AA5895" i="1"/>
  <c r="AA5896" i="1"/>
  <c r="AA5897" i="1"/>
  <c r="AA5898" i="1"/>
  <c r="AA5899" i="1"/>
  <c r="AA5900" i="1"/>
  <c r="AA5901" i="1"/>
  <c r="AA5902" i="1"/>
  <c r="AA5903" i="1"/>
  <c r="AA5904" i="1"/>
  <c r="AA5905" i="1"/>
  <c r="AA5906" i="1"/>
  <c r="AA5907" i="1"/>
  <c r="AA5908" i="1"/>
  <c r="AA5909" i="1"/>
  <c r="AA5910" i="1"/>
  <c r="AA5911" i="1"/>
  <c r="AA5912" i="1"/>
  <c r="AA5913" i="1"/>
  <c r="AA5914" i="1"/>
  <c r="AA5915" i="1"/>
  <c r="AA5916" i="1"/>
  <c r="AA5917" i="1"/>
  <c r="AA5918" i="1"/>
  <c r="AA5919" i="1"/>
  <c r="AA5920" i="1"/>
  <c r="AA5921" i="1"/>
  <c r="AA5922" i="1"/>
  <c r="AA5923" i="1"/>
  <c r="AA5924" i="1"/>
  <c r="AA5925" i="1"/>
  <c r="AA5926" i="1"/>
  <c r="AA5927" i="1"/>
  <c r="AA5928" i="1"/>
  <c r="AA5929" i="1"/>
  <c r="AA5930" i="1"/>
  <c r="AA5931" i="1"/>
  <c r="AA5932" i="1"/>
  <c r="AA5933" i="1"/>
  <c r="AA5934" i="1"/>
  <c r="AA5935" i="1"/>
  <c r="AA5936" i="1"/>
  <c r="AA5937" i="1"/>
  <c r="AA5938" i="1"/>
  <c r="AA5939" i="1"/>
  <c r="AA5940" i="1"/>
  <c r="AA5941" i="1"/>
  <c r="AA5942" i="1"/>
  <c r="AA5943" i="1"/>
  <c r="AA5944" i="1"/>
  <c r="AA5945" i="1"/>
  <c r="AA5946" i="1"/>
  <c r="AA5947" i="1"/>
  <c r="AA5948" i="1"/>
  <c r="AA5949" i="1"/>
  <c r="AA5950" i="1"/>
  <c r="AA5951" i="1"/>
  <c r="AA5952" i="1"/>
  <c r="AA5953" i="1"/>
  <c r="AA5954" i="1"/>
  <c r="AA5955" i="1"/>
  <c r="AA5956" i="1"/>
  <c r="AA5957" i="1"/>
  <c r="AA5958" i="1"/>
  <c r="AA5959" i="1"/>
  <c r="AA5960" i="1"/>
  <c r="AA5961" i="1"/>
  <c r="AA5962" i="1"/>
  <c r="AA5963" i="1"/>
  <c r="AA5964" i="1"/>
  <c r="AA5965" i="1"/>
  <c r="AA5966" i="1"/>
  <c r="AA5967" i="1"/>
  <c r="AA5968" i="1"/>
  <c r="AA5969" i="1"/>
  <c r="AA5970" i="1"/>
  <c r="AA5971" i="1"/>
  <c r="AA5972" i="1"/>
  <c r="AA5973" i="1"/>
  <c r="AA5974" i="1"/>
  <c r="AA5975" i="1"/>
  <c r="AA5976" i="1"/>
  <c r="AA5977" i="1"/>
  <c r="AA5978" i="1"/>
  <c r="AA5979" i="1"/>
  <c r="AA5980" i="1"/>
  <c r="AA5981" i="1"/>
  <c r="AA5982" i="1"/>
  <c r="AA5983" i="1"/>
  <c r="AA5984" i="1"/>
  <c r="AA5985" i="1"/>
  <c r="AA5986" i="1"/>
  <c r="AA5987" i="1"/>
  <c r="AA5988" i="1"/>
  <c r="AA5989" i="1"/>
  <c r="AA5990" i="1"/>
  <c r="AA5991" i="1"/>
  <c r="AA5992" i="1"/>
  <c r="AA5993" i="1"/>
  <c r="AA5994" i="1"/>
  <c r="AA5995" i="1"/>
  <c r="AA5996" i="1"/>
  <c r="AA5997" i="1"/>
  <c r="AA5998" i="1"/>
  <c r="AA5999" i="1"/>
  <c r="AA6000" i="1"/>
  <c r="AA6001" i="1"/>
  <c r="AA6002" i="1"/>
  <c r="AA6003" i="1"/>
  <c r="AA6004" i="1"/>
  <c r="AA6005" i="1"/>
  <c r="AA6006" i="1"/>
  <c r="AA6007" i="1"/>
  <c r="AA6008" i="1"/>
  <c r="AA6009" i="1"/>
  <c r="AA6010" i="1"/>
  <c r="AA6011" i="1"/>
  <c r="AA6012" i="1"/>
  <c r="AA6013" i="1"/>
  <c r="AA6014" i="1"/>
  <c r="AA6015" i="1"/>
  <c r="AA6016" i="1"/>
  <c r="AA6017" i="1"/>
  <c r="AA6018" i="1"/>
  <c r="AA6019" i="1"/>
  <c r="AA6020" i="1"/>
  <c r="AA6021" i="1"/>
  <c r="AA6022" i="1"/>
  <c r="AA6023" i="1"/>
  <c r="AA6024" i="1"/>
  <c r="AA6025" i="1"/>
  <c r="AA6026" i="1"/>
  <c r="AA6027" i="1"/>
  <c r="AA6028" i="1"/>
  <c r="AA6029" i="1"/>
  <c r="AA6030" i="1"/>
  <c r="AA6031" i="1"/>
  <c r="AA6032" i="1"/>
  <c r="AA6033" i="1"/>
  <c r="AA6034" i="1"/>
  <c r="AA6035" i="1"/>
  <c r="AA6036" i="1"/>
  <c r="AA6037" i="1"/>
  <c r="AA6038" i="1"/>
  <c r="AA6039" i="1"/>
  <c r="AA6040" i="1"/>
  <c r="AA6041" i="1"/>
  <c r="AA6042" i="1"/>
  <c r="AA6043" i="1"/>
  <c r="AA6044" i="1"/>
  <c r="AA6045" i="1"/>
  <c r="AA6046" i="1"/>
  <c r="AA6047" i="1"/>
  <c r="AA6048" i="1"/>
  <c r="AA6049" i="1"/>
  <c r="AA6050" i="1"/>
  <c r="AA6051" i="1"/>
  <c r="AA6052" i="1"/>
  <c r="AA6053" i="1"/>
  <c r="AA6054" i="1"/>
  <c r="AA6055" i="1"/>
  <c r="AA6056" i="1"/>
  <c r="AA6057" i="1"/>
  <c r="AA6058" i="1"/>
  <c r="AA6059" i="1"/>
  <c r="AA6060" i="1"/>
  <c r="AA6061" i="1"/>
  <c r="AA6062" i="1"/>
  <c r="AA6063" i="1"/>
  <c r="AA6064" i="1"/>
  <c r="AA6065" i="1"/>
  <c r="AA6066" i="1"/>
  <c r="AA6067" i="1"/>
  <c r="AA6068" i="1"/>
  <c r="AA6069" i="1"/>
  <c r="AA6070" i="1"/>
  <c r="AA6071" i="1"/>
  <c r="AA6072" i="1"/>
  <c r="AA6073" i="1"/>
  <c r="AA6074" i="1"/>
  <c r="AA6075" i="1"/>
  <c r="AA6076" i="1"/>
  <c r="AA6077" i="1"/>
  <c r="AA6078" i="1"/>
  <c r="AA6079" i="1"/>
  <c r="AA6080" i="1"/>
  <c r="AA6081" i="1"/>
  <c r="AA6082" i="1"/>
  <c r="AA6083" i="1"/>
  <c r="AA6084" i="1"/>
  <c r="AA6085" i="1"/>
  <c r="AA6086" i="1"/>
  <c r="AA6087" i="1"/>
  <c r="AA6088" i="1"/>
  <c r="AA6089" i="1"/>
  <c r="AA6090" i="1"/>
  <c r="AA6091" i="1"/>
  <c r="AA6092" i="1"/>
  <c r="AA6093" i="1"/>
  <c r="AA6094" i="1"/>
  <c r="AA6095" i="1"/>
  <c r="AA6096" i="1"/>
  <c r="AA6097" i="1"/>
  <c r="AA6098" i="1"/>
  <c r="AA6099" i="1"/>
  <c r="AA6100" i="1"/>
  <c r="AA6101" i="1"/>
  <c r="AA6102" i="1"/>
  <c r="AA6103" i="1"/>
  <c r="AA6104" i="1"/>
  <c r="AA6105" i="1"/>
  <c r="AA6106" i="1"/>
  <c r="AA6107" i="1"/>
  <c r="AA6108" i="1"/>
  <c r="AA6109" i="1"/>
  <c r="AA6110" i="1"/>
  <c r="AA6111" i="1"/>
  <c r="AA6112" i="1"/>
  <c r="AA6113" i="1"/>
  <c r="AA6114" i="1"/>
  <c r="AA6115" i="1"/>
  <c r="AA6116" i="1"/>
  <c r="AA6117" i="1"/>
  <c r="AA6118" i="1"/>
  <c r="AA6119" i="1"/>
  <c r="AA6120" i="1"/>
  <c r="AA6121" i="1"/>
  <c r="AA6122" i="1"/>
  <c r="AA6123" i="1"/>
  <c r="AA6124" i="1"/>
  <c r="AA6125" i="1"/>
  <c r="AA6126" i="1"/>
  <c r="AA6127" i="1"/>
  <c r="AA6128" i="1"/>
  <c r="AA6129" i="1"/>
  <c r="AA6130" i="1"/>
  <c r="AA6131" i="1"/>
  <c r="AA6132" i="1"/>
  <c r="AA6133" i="1"/>
  <c r="AA6134" i="1"/>
  <c r="AA6135" i="1"/>
  <c r="AA6136" i="1"/>
  <c r="AA6137" i="1"/>
  <c r="AA6138" i="1"/>
  <c r="AA6139" i="1"/>
  <c r="AA6140" i="1"/>
  <c r="AA6141" i="1"/>
  <c r="AA6142" i="1"/>
  <c r="AA6143" i="1"/>
  <c r="AA6144" i="1"/>
  <c r="AA6145" i="1"/>
  <c r="AA6146" i="1"/>
  <c r="AA6147" i="1"/>
  <c r="AA6148" i="1"/>
  <c r="AA6149" i="1"/>
  <c r="AA6150" i="1"/>
  <c r="AA6151" i="1"/>
  <c r="AA6152" i="1"/>
  <c r="AA6153" i="1"/>
  <c r="AA6154" i="1"/>
  <c r="AA6155" i="1"/>
  <c r="AA6156" i="1"/>
  <c r="AA6157" i="1"/>
  <c r="AA6158" i="1"/>
  <c r="AA6159" i="1"/>
  <c r="AA6160" i="1"/>
  <c r="AA6161" i="1"/>
  <c r="AA6162" i="1"/>
  <c r="AA6163" i="1"/>
  <c r="AA6164" i="1"/>
  <c r="AA6165" i="1"/>
  <c r="AA6166" i="1"/>
  <c r="AA6167" i="1"/>
  <c r="AA6168" i="1"/>
  <c r="AA6169" i="1"/>
  <c r="AA6170" i="1"/>
  <c r="AA6171" i="1"/>
  <c r="AA6172" i="1"/>
  <c r="AA6173" i="1"/>
  <c r="AA6174" i="1"/>
  <c r="AA6175" i="1"/>
  <c r="AA6176" i="1"/>
  <c r="AA6177" i="1"/>
  <c r="AA6178" i="1"/>
  <c r="AA6179" i="1"/>
  <c r="AA6180" i="1"/>
  <c r="AA6181" i="1"/>
  <c r="AA6182" i="1"/>
  <c r="AA6183" i="1"/>
  <c r="AA6184" i="1"/>
  <c r="AA6185" i="1"/>
  <c r="AA6186" i="1"/>
  <c r="AA6187" i="1"/>
  <c r="AA6188" i="1"/>
  <c r="AA6189" i="1"/>
  <c r="AA6190" i="1"/>
  <c r="AA6191" i="1"/>
  <c r="AA6192" i="1"/>
  <c r="AA6193" i="1"/>
  <c r="AA6194" i="1"/>
  <c r="AA6195" i="1"/>
  <c r="AA6196" i="1"/>
  <c r="AA6197" i="1"/>
  <c r="AA6198" i="1"/>
  <c r="AA6199" i="1"/>
  <c r="AA6200" i="1"/>
  <c r="AA6201" i="1"/>
  <c r="AA6202" i="1"/>
  <c r="AA6203" i="1"/>
  <c r="AA6204" i="1"/>
  <c r="AA6205" i="1"/>
  <c r="AA6206" i="1"/>
  <c r="AA6207" i="1"/>
  <c r="AA6208" i="1"/>
  <c r="AA6209" i="1"/>
  <c r="AA6210" i="1"/>
  <c r="AA6211" i="1"/>
  <c r="AA6212" i="1"/>
  <c r="AA6213" i="1"/>
  <c r="AA6214" i="1"/>
  <c r="AA6215" i="1"/>
  <c r="AA6216" i="1"/>
  <c r="AA6217" i="1"/>
  <c r="AA6218" i="1"/>
  <c r="AA6219" i="1"/>
  <c r="AA6220" i="1"/>
  <c r="AA6221" i="1"/>
  <c r="AA6222" i="1"/>
  <c r="AA6223" i="1"/>
  <c r="AA6224" i="1"/>
  <c r="AA6225" i="1"/>
  <c r="AA6226" i="1"/>
  <c r="AA6227" i="1"/>
  <c r="AA6228" i="1"/>
  <c r="AA6229" i="1"/>
  <c r="AA6230" i="1"/>
  <c r="AA6231" i="1"/>
  <c r="AA6232" i="1"/>
  <c r="AA6233" i="1"/>
  <c r="AA6234" i="1"/>
  <c r="AA6235" i="1"/>
  <c r="AA6236" i="1"/>
  <c r="AA6237" i="1"/>
  <c r="AA6238" i="1"/>
  <c r="AA6239" i="1"/>
  <c r="AA6240" i="1"/>
  <c r="AA6241" i="1"/>
  <c r="AA6242" i="1"/>
  <c r="AA6243" i="1"/>
  <c r="AA6244" i="1"/>
  <c r="AA6245" i="1"/>
  <c r="AA6246" i="1"/>
  <c r="AA6247" i="1"/>
  <c r="AA6248" i="1"/>
  <c r="AA6249" i="1"/>
  <c r="AA6250" i="1"/>
  <c r="AA6251" i="1"/>
  <c r="AA6252" i="1"/>
  <c r="AA6253" i="1"/>
  <c r="AA6254" i="1"/>
  <c r="AA6255" i="1"/>
  <c r="AA6256" i="1"/>
  <c r="AA6257" i="1"/>
  <c r="AA6258" i="1"/>
  <c r="AA6259" i="1"/>
  <c r="AA6260" i="1"/>
  <c r="AA6261" i="1"/>
  <c r="AA6262" i="1"/>
  <c r="AA6263" i="1"/>
  <c r="AA6264" i="1"/>
  <c r="AA6265" i="1"/>
  <c r="AA6266" i="1"/>
  <c r="AA6267" i="1"/>
  <c r="AA6268" i="1"/>
  <c r="AA6269" i="1"/>
  <c r="AA6270" i="1"/>
  <c r="AA6271" i="1"/>
  <c r="AA6272" i="1"/>
  <c r="AA6273" i="1"/>
  <c r="AA6274" i="1"/>
  <c r="AA6275" i="1"/>
  <c r="AA6276" i="1"/>
  <c r="AA6277" i="1"/>
  <c r="AA6278" i="1"/>
  <c r="AA6279" i="1"/>
  <c r="AA6280" i="1"/>
  <c r="AA6281" i="1"/>
  <c r="AA6282" i="1"/>
  <c r="AA6283" i="1"/>
  <c r="AA6284" i="1"/>
  <c r="AA6285" i="1"/>
  <c r="AA6286" i="1"/>
  <c r="AA6287" i="1"/>
  <c r="AA6288" i="1"/>
  <c r="AA6289" i="1"/>
  <c r="AA6290" i="1"/>
  <c r="AA6291" i="1"/>
  <c r="AA6292" i="1"/>
  <c r="AA6293" i="1"/>
  <c r="AA6294" i="1"/>
  <c r="AA6295" i="1"/>
  <c r="AA6296" i="1"/>
  <c r="AA6297" i="1"/>
  <c r="AA6298" i="1"/>
  <c r="AA6299" i="1"/>
  <c r="AA6300" i="1"/>
  <c r="AA6301" i="1"/>
  <c r="AA6302" i="1"/>
  <c r="AA6303" i="1"/>
  <c r="AA6304" i="1"/>
  <c r="AA6305" i="1"/>
  <c r="AA6306" i="1"/>
  <c r="AA6307" i="1"/>
  <c r="AA6308" i="1"/>
  <c r="AA6309" i="1"/>
  <c r="AA6310" i="1"/>
  <c r="AA6311" i="1"/>
  <c r="AA6312" i="1"/>
  <c r="AA6313" i="1"/>
  <c r="AA6314" i="1"/>
  <c r="AA6315" i="1"/>
  <c r="AA6316" i="1"/>
  <c r="AA6317" i="1"/>
  <c r="AA6318" i="1"/>
  <c r="AA6319" i="1"/>
  <c r="AA6320" i="1"/>
  <c r="AA6321" i="1"/>
  <c r="AA6322" i="1"/>
  <c r="AA6323" i="1"/>
  <c r="AA6324" i="1"/>
  <c r="AA6325" i="1"/>
  <c r="AA6326" i="1"/>
  <c r="AA6327" i="1"/>
  <c r="AA6328" i="1"/>
  <c r="AA6329" i="1"/>
  <c r="AA6330" i="1"/>
  <c r="AA6331" i="1"/>
  <c r="AA6332" i="1"/>
  <c r="AA6333" i="1"/>
  <c r="AA6334" i="1"/>
  <c r="AA6335" i="1"/>
  <c r="AA6336" i="1"/>
  <c r="AA6337" i="1"/>
  <c r="AA6338" i="1"/>
  <c r="AA6339" i="1"/>
  <c r="AA6340" i="1"/>
  <c r="AA6341" i="1"/>
  <c r="AA6342" i="1"/>
  <c r="AA6343" i="1"/>
  <c r="AA6344" i="1"/>
  <c r="AA6345" i="1"/>
  <c r="AA6346" i="1"/>
  <c r="AA6347" i="1"/>
  <c r="AA6348" i="1"/>
  <c r="AA6349" i="1"/>
  <c r="AA6350" i="1"/>
  <c r="AA6351" i="1"/>
  <c r="AA6352" i="1"/>
  <c r="AA6353" i="1"/>
  <c r="AA6354" i="1"/>
  <c r="AA6355" i="1"/>
  <c r="AA6356" i="1"/>
  <c r="AA6357" i="1"/>
  <c r="AA6358" i="1"/>
  <c r="AA6359" i="1"/>
  <c r="AA6360" i="1"/>
  <c r="AA6361" i="1"/>
  <c r="AA6362" i="1"/>
  <c r="AA6363" i="1"/>
  <c r="AA6364" i="1"/>
  <c r="AA6365" i="1"/>
  <c r="AA6366" i="1"/>
  <c r="AA6367" i="1"/>
  <c r="AA6368" i="1"/>
  <c r="AA6369" i="1"/>
  <c r="AA6370" i="1"/>
  <c r="AA6371" i="1"/>
  <c r="AA6372" i="1"/>
  <c r="AA6373" i="1"/>
  <c r="AA6374" i="1"/>
  <c r="AA6375" i="1"/>
  <c r="AA6376" i="1"/>
  <c r="AA6377" i="1"/>
  <c r="AA6378" i="1"/>
  <c r="AA6379" i="1"/>
  <c r="AA6380" i="1"/>
  <c r="AA6381" i="1"/>
  <c r="AA6382" i="1"/>
  <c r="AA6383" i="1"/>
  <c r="AA6384" i="1"/>
  <c r="AA6385" i="1"/>
  <c r="AA6386" i="1"/>
  <c r="AA6387" i="1"/>
  <c r="AA6388" i="1"/>
  <c r="AA6389" i="1"/>
  <c r="AA6390" i="1"/>
  <c r="AA6391" i="1"/>
  <c r="AA6392" i="1"/>
  <c r="AA6393" i="1"/>
  <c r="AA6394" i="1"/>
  <c r="AA6395" i="1"/>
  <c r="AA6396" i="1"/>
  <c r="AA6397" i="1"/>
  <c r="AA6398" i="1"/>
  <c r="AA6399" i="1"/>
  <c r="AA6400" i="1"/>
  <c r="AA6401" i="1"/>
  <c r="AA6402" i="1"/>
  <c r="AA6403" i="1"/>
  <c r="AA6404" i="1"/>
  <c r="AA6405" i="1"/>
  <c r="AA6406" i="1"/>
  <c r="AA6407" i="1"/>
  <c r="AA6408" i="1"/>
  <c r="AA6409" i="1"/>
  <c r="AA6410" i="1"/>
  <c r="AA6411" i="1"/>
  <c r="AA6412" i="1"/>
  <c r="AA6413" i="1"/>
  <c r="AA6414" i="1"/>
  <c r="AA6415" i="1"/>
  <c r="AA6416" i="1"/>
  <c r="AA6417" i="1"/>
  <c r="AA6418" i="1"/>
  <c r="AA6419" i="1"/>
  <c r="AA6420" i="1"/>
  <c r="AA6421" i="1"/>
  <c r="AA6422" i="1"/>
  <c r="AA6423" i="1"/>
  <c r="AA6424" i="1"/>
  <c r="AA6425" i="1"/>
  <c r="AA6426" i="1"/>
  <c r="AA6427" i="1"/>
  <c r="AA6428" i="1"/>
  <c r="AA6429" i="1"/>
  <c r="AA6430" i="1"/>
  <c r="AA6431" i="1"/>
  <c r="AA6432" i="1"/>
  <c r="AA6433" i="1"/>
  <c r="AA6434" i="1"/>
  <c r="AA6435" i="1"/>
  <c r="AA6436" i="1"/>
  <c r="AA6437" i="1"/>
  <c r="AA6438" i="1"/>
  <c r="AA6439" i="1"/>
  <c r="AA6440" i="1"/>
  <c r="AA6441" i="1"/>
  <c r="AA6442" i="1"/>
  <c r="AA6443" i="1"/>
  <c r="AA6444" i="1"/>
  <c r="AA6445" i="1"/>
  <c r="AA6446" i="1"/>
  <c r="AA6447" i="1"/>
  <c r="AA6448" i="1"/>
  <c r="AA6449" i="1"/>
  <c r="AA6450" i="1"/>
  <c r="AA6451" i="1"/>
  <c r="AA6452" i="1"/>
  <c r="AA6453" i="1"/>
  <c r="AA6454" i="1"/>
  <c r="AA6455" i="1"/>
  <c r="AA6456" i="1"/>
  <c r="AA6457" i="1"/>
  <c r="AA6458" i="1"/>
  <c r="AA6459" i="1"/>
  <c r="AA6460" i="1"/>
  <c r="AA6461" i="1"/>
  <c r="AA6462" i="1"/>
  <c r="AA6463" i="1"/>
  <c r="AA6464" i="1"/>
  <c r="AA6465" i="1"/>
  <c r="AA6466" i="1"/>
  <c r="AA6467" i="1"/>
  <c r="AA6468" i="1"/>
  <c r="AA6469" i="1"/>
  <c r="AA6470" i="1"/>
  <c r="AA6471" i="1"/>
  <c r="AA6472" i="1"/>
  <c r="AA6473" i="1"/>
  <c r="AA6474" i="1"/>
  <c r="AA6475" i="1"/>
  <c r="AA6476" i="1"/>
  <c r="AA6477" i="1"/>
  <c r="AA6478" i="1"/>
  <c r="AA6479" i="1"/>
  <c r="AA6480" i="1"/>
  <c r="AA6481" i="1"/>
  <c r="AA6482" i="1"/>
  <c r="AA6483" i="1"/>
  <c r="AA6484" i="1"/>
  <c r="AA6485" i="1"/>
  <c r="AA6486" i="1"/>
  <c r="AA6487" i="1"/>
  <c r="AA6488" i="1"/>
  <c r="AA6489" i="1"/>
  <c r="AA6490" i="1"/>
  <c r="AA6491" i="1"/>
  <c r="AA6492" i="1"/>
  <c r="AA6493" i="1"/>
  <c r="AA6494" i="1"/>
  <c r="AA6495" i="1"/>
  <c r="AA6496" i="1"/>
  <c r="AA6497" i="1"/>
  <c r="AA6498" i="1"/>
  <c r="AA6499" i="1"/>
  <c r="AA6500" i="1"/>
  <c r="AA6501" i="1"/>
  <c r="AA6502" i="1"/>
  <c r="AA6503" i="1"/>
  <c r="AA6504" i="1"/>
  <c r="AA6505" i="1"/>
  <c r="AA6506" i="1"/>
  <c r="AA6507" i="1"/>
  <c r="AA6508" i="1"/>
  <c r="AA6509" i="1"/>
  <c r="AA6510" i="1"/>
  <c r="AA6511" i="1"/>
  <c r="AA6512" i="1"/>
  <c r="AA6513" i="1"/>
  <c r="AA6514" i="1"/>
  <c r="AA6515" i="1"/>
  <c r="AA6516" i="1"/>
  <c r="AA6517" i="1"/>
  <c r="AA6518" i="1"/>
  <c r="AA6519" i="1"/>
  <c r="AA6520" i="1"/>
  <c r="AA6521" i="1"/>
  <c r="AA6522" i="1"/>
  <c r="AA6523" i="1"/>
  <c r="AA6524" i="1"/>
  <c r="AA6525" i="1"/>
  <c r="AA6526" i="1"/>
  <c r="AA6527" i="1"/>
  <c r="AA6528" i="1"/>
  <c r="AA6529" i="1"/>
  <c r="AA6530" i="1"/>
  <c r="AA6531" i="1"/>
  <c r="AA6532" i="1"/>
  <c r="AA6533" i="1"/>
  <c r="AA6534" i="1"/>
  <c r="AA6535" i="1"/>
  <c r="AA6536" i="1"/>
  <c r="AA6537" i="1"/>
  <c r="AA6538" i="1"/>
  <c r="AA6539" i="1"/>
  <c r="AA6540" i="1"/>
  <c r="AA6541" i="1"/>
  <c r="AA6542" i="1"/>
  <c r="AA6543" i="1"/>
  <c r="AA6544" i="1"/>
  <c r="AA6545" i="1"/>
  <c r="AA6546" i="1"/>
  <c r="AA6547" i="1"/>
  <c r="AA6548" i="1"/>
  <c r="AA6549" i="1"/>
  <c r="AA6550" i="1"/>
  <c r="AA6551" i="1"/>
  <c r="AA6552" i="1"/>
  <c r="AA6553" i="1"/>
  <c r="AA6554" i="1"/>
  <c r="AA6555" i="1"/>
  <c r="AA6556" i="1"/>
  <c r="AA6557" i="1"/>
  <c r="AA6558" i="1"/>
  <c r="AA6559" i="1"/>
  <c r="AA6560" i="1"/>
  <c r="AA6561" i="1"/>
  <c r="AA6562" i="1"/>
  <c r="AA6563" i="1"/>
  <c r="AA6564" i="1"/>
  <c r="AA6565" i="1"/>
  <c r="AA6566" i="1"/>
  <c r="AA6567" i="1"/>
  <c r="AA6568" i="1"/>
  <c r="AA6569" i="1"/>
  <c r="AA6570" i="1"/>
  <c r="AA6571" i="1"/>
  <c r="AA6572" i="1"/>
  <c r="AA6573" i="1"/>
  <c r="AA6574" i="1"/>
  <c r="AA6575" i="1"/>
  <c r="AA6576" i="1"/>
  <c r="AA6577" i="1"/>
  <c r="AA6578" i="1"/>
  <c r="AA6579" i="1"/>
  <c r="AA6580" i="1"/>
  <c r="AA6581" i="1"/>
  <c r="AA6582" i="1"/>
  <c r="AA6583" i="1"/>
  <c r="AA6584" i="1"/>
  <c r="AA6585" i="1"/>
  <c r="AA6586" i="1"/>
  <c r="AA6587" i="1"/>
  <c r="AA6588" i="1"/>
  <c r="AA6589" i="1"/>
  <c r="AA6590" i="1"/>
  <c r="AA6591" i="1"/>
  <c r="AA6592" i="1"/>
  <c r="AA6593" i="1"/>
  <c r="AA6594" i="1"/>
  <c r="AA6595" i="1"/>
  <c r="AA6596" i="1"/>
  <c r="AA6597" i="1"/>
  <c r="AA6598" i="1"/>
  <c r="AA6599" i="1"/>
  <c r="AA6600" i="1"/>
  <c r="AA6601" i="1"/>
  <c r="AA6602" i="1"/>
  <c r="AA6603" i="1"/>
  <c r="AA6604" i="1"/>
  <c r="AA6605" i="1"/>
  <c r="AA6606" i="1"/>
  <c r="AA6607" i="1"/>
  <c r="AA6608" i="1"/>
  <c r="AA6609" i="1"/>
  <c r="AA6610" i="1"/>
  <c r="AA6611" i="1"/>
  <c r="AA6612" i="1"/>
  <c r="AA6613" i="1"/>
  <c r="AA6614" i="1"/>
  <c r="AA6615" i="1"/>
  <c r="AA6616" i="1"/>
  <c r="AA6617" i="1"/>
  <c r="AA6618" i="1"/>
  <c r="AA6619" i="1"/>
  <c r="AA6620" i="1"/>
  <c r="AA6621" i="1"/>
  <c r="AA6622" i="1"/>
  <c r="AA6623" i="1"/>
  <c r="AA6624" i="1"/>
  <c r="AA6625" i="1"/>
  <c r="AA6626" i="1"/>
  <c r="AA6627" i="1"/>
  <c r="AA6628" i="1"/>
  <c r="AA6629" i="1"/>
  <c r="AA6630" i="1"/>
  <c r="AA6631" i="1"/>
  <c r="AA6632" i="1"/>
  <c r="AA6633" i="1"/>
  <c r="AA6634" i="1"/>
  <c r="AA6635" i="1"/>
  <c r="AA6636" i="1"/>
  <c r="AA6637" i="1"/>
  <c r="AA6638" i="1"/>
  <c r="AA6639" i="1"/>
  <c r="AA6640" i="1"/>
  <c r="AA6641" i="1"/>
  <c r="AA6642" i="1"/>
  <c r="AA6643" i="1"/>
  <c r="AA6644" i="1"/>
  <c r="AA6645" i="1"/>
  <c r="AA6646" i="1"/>
  <c r="AA6647" i="1"/>
  <c r="AA6648" i="1"/>
  <c r="AA6649" i="1"/>
  <c r="AA6650" i="1"/>
  <c r="AA6651" i="1"/>
  <c r="AA6652" i="1"/>
  <c r="AA6653" i="1"/>
  <c r="AA6654" i="1"/>
  <c r="AA6655" i="1"/>
  <c r="AA6656" i="1"/>
  <c r="AA6657" i="1"/>
  <c r="AA6658" i="1"/>
  <c r="AA6659" i="1"/>
  <c r="AA6660" i="1"/>
  <c r="AA6661" i="1"/>
  <c r="AA6662" i="1"/>
  <c r="AA6663" i="1"/>
  <c r="AA6664" i="1"/>
  <c r="AA6665" i="1"/>
  <c r="AA6666" i="1"/>
  <c r="AA6667" i="1"/>
  <c r="AA6668" i="1"/>
  <c r="AA6669" i="1"/>
  <c r="AA6670" i="1"/>
  <c r="AA6671" i="1"/>
  <c r="AA6672" i="1"/>
  <c r="AA6673" i="1"/>
  <c r="AA6674" i="1"/>
  <c r="AA6675" i="1"/>
  <c r="AA6676" i="1"/>
  <c r="AA6677" i="1"/>
  <c r="AA6678" i="1"/>
  <c r="AA6679" i="1"/>
  <c r="AA6680" i="1"/>
  <c r="AA6681" i="1"/>
  <c r="AA6682" i="1"/>
  <c r="AA6683" i="1"/>
  <c r="AA6684" i="1"/>
  <c r="AA6685" i="1"/>
  <c r="AA6686" i="1"/>
  <c r="AA6687" i="1"/>
  <c r="AA6688" i="1"/>
  <c r="AA6689" i="1"/>
  <c r="AA6690" i="1"/>
  <c r="AA6691" i="1"/>
  <c r="AA6692" i="1"/>
  <c r="AA6693" i="1"/>
  <c r="AA6694" i="1"/>
  <c r="AA6695" i="1"/>
  <c r="AA6696" i="1"/>
  <c r="AA6697" i="1"/>
  <c r="AA6698" i="1"/>
  <c r="AA6699" i="1"/>
  <c r="AA6700" i="1"/>
  <c r="AA6701" i="1"/>
  <c r="AA6702" i="1"/>
  <c r="AA6703" i="1"/>
  <c r="AA6704" i="1"/>
  <c r="AA6705" i="1"/>
  <c r="AA6706" i="1"/>
  <c r="AA6707" i="1"/>
  <c r="AA6708" i="1"/>
  <c r="AA6709" i="1"/>
  <c r="AA6710" i="1"/>
  <c r="AA6711" i="1"/>
  <c r="AA6712" i="1"/>
  <c r="AA6713" i="1"/>
  <c r="AA6714" i="1"/>
  <c r="AA6715" i="1"/>
  <c r="AA6716" i="1"/>
  <c r="AA6717" i="1"/>
  <c r="AA6718" i="1"/>
  <c r="AA6719" i="1"/>
  <c r="AA6720" i="1"/>
  <c r="AA6721" i="1"/>
  <c r="AA6722" i="1"/>
  <c r="AA6723" i="1"/>
  <c r="AA6724" i="1"/>
  <c r="AA6725" i="1"/>
  <c r="AA6726" i="1"/>
  <c r="AA6727" i="1"/>
  <c r="AA6728" i="1"/>
  <c r="AA6729" i="1"/>
  <c r="AA6730" i="1"/>
  <c r="AA6731" i="1"/>
  <c r="AA6732" i="1"/>
  <c r="AA6733" i="1"/>
  <c r="AA6734" i="1"/>
  <c r="AA6735" i="1"/>
  <c r="AA6736" i="1"/>
  <c r="AA6737" i="1"/>
  <c r="AA6738" i="1"/>
  <c r="AA6739" i="1"/>
  <c r="AA6740" i="1"/>
  <c r="AA6741" i="1"/>
  <c r="AA6742" i="1"/>
  <c r="AA6743" i="1"/>
  <c r="AA6744" i="1"/>
  <c r="AA6745" i="1"/>
  <c r="AA6746" i="1"/>
  <c r="AA6747" i="1"/>
  <c r="AA6748" i="1"/>
  <c r="AA6749" i="1"/>
  <c r="AA6750" i="1"/>
  <c r="AA6751" i="1"/>
  <c r="AA6752" i="1"/>
  <c r="AA6753" i="1"/>
  <c r="AA6754" i="1"/>
  <c r="AA6755" i="1"/>
  <c r="AA6756" i="1"/>
  <c r="AA6757" i="1"/>
  <c r="AA6758" i="1"/>
  <c r="AA6759" i="1"/>
  <c r="AA6760" i="1"/>
  <c r="AA6761" i="1"/>
  <c r="AA6762" i="1"/>
  <c r="AA6763" i="1"/>
  <c r="AA6764" i="1"/>
  <c r="AA6765" i="1"/>
  <c r="AA6766" i="1"/>
  <c r="AA6767" i="1"/>
  <c r="AA6768" i="1"/>
  <c r="AA6769" i="1"/>
  <c r="AA6770" i="1"/>
  <c r="AA6771" i="1"/>
  <c r="AA6772" i="1"/>
  <c r="AA6773" i="1"/>
  <c r="AA6774" i="1"/>
  <c r="AA6775" i="1"/>
  <c r="AA6776" i="1"/>
  <c r="AA6777" i="1"/>
  <c r="AA6778" i="1"/>
  <c r="AA6779" i="1"/>
  <c r="AA6780" i="1"/>
  <c r="AA6781" i="1"/>
  <c r="AA6782" i="1"/>
  <c r="AA6783" i="1"/>
  <c r="AA6784" i="1"/>
  <c r="AA6785" i="1"/>
  <c r="AA6786" i="1"/>
  <c r="AA6787" i="1"/>
  <c r="AA6788" i="1"/>
  <c r="AA6789" i="1"/>
  <c r="AA6790" i="1"/>
  <c r="AA6791" i="1"/>
  <c r="AA6792" i="1"/>
  <c r="AA6793" i="1"/>
  <c r="AA6794" i="1"/>
  <c r="AA6795" i="1"/>
  <c r="AA6796" i="1"/>
  <c r="AA6797" i="1"/>
  <c r="AA6798" i="1"/>
  <c r="AA6799" i="1"/>
  <c r="AA6800" i="1"/>
  <c r="AA6801" i="1"/>
  <c r="AA6802" i="1"/>
  <c r="AA6803" i="1"/>
  <c r="AA6804" i="1"/>
  <c r="AA6805" i="1"/>
  <c r="AA6806" i="1"/>
  <c r="AA6807" i="1"/>
  <c r="AA6808" i="1"/>
  <c r="AA6809" i="1"/>
  <c r="AA6810" i="1"/>
  <c r="AA6811" i="1"/>
  <c r="AA6812" i="1"/>
  <c r="AA6813" i="1"/>
  <c r="AA6814" i="1"/>
  <c r="AA6815" i="1"/>
  <c r="AA6816" i="1"/>
  <c r="AA6817" i="1"/>
  <c r="AA6818" i="1"/>
  <c r="AA6819" i="1"/>
  <c r="AA6820" i="1"/>
  <c r="AA6821" i="1"/>
  <c r="AA6822" i="1"/>
  <c r="AA6823" i="1"/>
  <c r="AA6824" i="1"/>
  <c r="AA6825" i="1"/>
  <c r="AA6826" i="1"/>
  <c r="AA6827" i="1"/>
  <c r="AA6828" i="1"/>
  <c r="AA6829" i="1"/>
  <c r="AA6830" i="1"/>
  <c r="AA6831" i="1"/>
  <c r="AA6832" i="1"/>
  <c r="AA6833" i="1"/>
  <c r="AA6834" i="1"/>
  <c r="AA6835" i="1"/>
  <c r="AA6836" i="1"/>
  <c r="AA6837" i="1"/>
  <c r="AA6838" i="1"/>
  <c r="AA6839" i="1"/>
  <c r="AA6840" i="1"/>
  <c r="AA6841" i="1"/>
  <c r="AA6842" i="1"/>
  <c r="AA6843" i="1"/>
  <c r="AA6844" i="1"/>
  <c r="AA6845" i="1"/>
  <c r="AA6846" i="1"/>
  <c r="AA6847" i="1"/>
  <c r="AA6848" i="1"/>
  <c r="AA6849" i="1"/>
  <c r="AA6850" i="1"/>
  <c r="AA6851" i="1"/>
  <c r="AA6852" i="1"/>
  <c r="AA6853" i="1"/>
  <c r="AA6854" i="1"/>
  <c r="AA6855" i="1"/>
  <c r="AA6856" i="1"/>
  <c r="AA6857" i="1"/>
  <c r="AA6858" i="1"/>
  <c r="AA6859" i="1"/>
  <c r="AA6860" i="1"/>
  <c r="AA6861" i="1"/>
  <c r="AA6862" i="1"/>
  <c r="AA6863" i="1"/>
  <c r="AA6864" i="1"/>
  <c r="AA6865" i="1"/>
  <c r="AA6866" i="1"/>
  <c r="AA6867" i="1"/>
  <c r="AA6868" i="1"/>
  <c r="AA6869" i="1"/>
  <c r="AA6870" i="1"/>
  <c r="AA6871" i="1"/>
  <c r="AA6872" i="1"/>
  <c r="AA6873" i="1"/>
  <c r="AA6874" i="1"/>
  <c r="AA6875" i="1"/>
  <c r="AA6876" i="1"/>
  <c r="AA6877" i="1"/>
  <c r="AA6878" i="1"/>
  <c r="AA6879" i="1"/>
  <c r="AA6880" i="1"/>
  <c r="AA6881" i="1"/>
  <c r="AA6882" i="1"/>
  <c r="AA6883" i="1"/>
  <c r="AA6884" i="1"/>
  <c r="AA6885" i="1"/>
  <c r="AA6886" i="1"/>
  <c r="AA6887" i="1"/>
  <c r="AA6888" i="1"/>
  <c r="AA6889" i="1"/>
  <c r="AA6890" i="1"/>
  <c r="AA6891" i="1"/>
  <c r="AA6892" i="1"/>
  <c r="AA6893" i="1"/>
  <c r="AA6894" i="1"/>
  <c r="AA6895" i="1"/>
  <c r="AA6896" i="1"/>
  <c r="AA6897" i="1"/>
  <c r="AA6898" i="1"/>
  <c r="AA6899" i="1"/>
  <c r="AA6900" i="1"/>
  <c r="AA6901" i="1"/>
  <c r="AA6902" i="1"/>
  <c r="AA6903" i="1"/>
  <c r="AA6904" i="1"/>
  <c r="AA6905" i="1"/>
  <c r="AA6906" i="1"/>
  <c r="AA6907" i="1"/>
  <c r="AA6908" i="1"/>
  <c r="AA6909" i="1"/>
  <c r="AA6910" i="1"/>
  <c r="AA6911" i="1"/>
  <c r="AA6912" i="1"/>
  <c r="AA6913" i="1"/>
  <c r="AA6914" i="1"/>
  <c r="AA6915" i="1"/>
  <c r="AA6916" i="1"/>
  <c r="AA6917" i="1"/>
  <c r="AA6918" i="1"/>
  <c r="AA6919" i="1"/>
  <c r="AA6920" i="1"/>
  <c r="AA6921" i="1"/>
  <c r="AA6922" i="1"/>
  <c r="AA6923" i="1"/>
  <c r="AA6924" i="1"/>
  <c r="AA6925" i="1"/>
  <c r="AA6926" i="1"/>
  <c r="AA6927" i="1"/>
  <c r="AA6928" i="1"/>
  <c r="AA6929" i="1"/>
  <c r="AA6930" i="1"/>
  <c r="AA6931" i="1"/>
  <c r="AA6932" i="1"/>
  <c r="AA6933" i="1"/>
  <c r="AA6934" i="1"/>
  <c r="AA6935" i="1"/>
  <c r="AA6936" i="1"/>
  <c r="AA6937" i="1"/>
  <c r="AA6938" i="1"/>
  <c r="AA6939" i="1"/>
  <c r="AA6940" i="1"/>
  <c r="AA6941" i="1"/>
  <c r="AA6942" i="1"/>
  <c r="AA6943" i="1"/>
  <c r="AA6944" i="1"/>
  <c r="AA6945" i="1"/>
  <c r="AA6946" i="1"/>
  <c r="AA6947" i="1"/>
  <c r="AA6948" i="1"/>
  <c r="AA6949" i="1"/>
  <c r="AA6950" i="1"/>
  <c r="AA6951" i="1"/>
  <c r="AA6952" i="1"/>
  <c r="AA6953" i="1"/>
  <c r="AA6954" i="1"/>
  <c r="AA6955" i="1"/>
  <c r="AA6956" i="1"/>
  <c r="AA6957" i="1"/>
  <c r="AA6958" i="1"/>
  <c r="AA6959" i="1"/>
  <c r="AA6960" i="1"/>
  <c r="AA6961" i="1"/>
  <c r="AA6962" i="1"/>
  <c r="AA6963" i="1"/>
  <c r="AA6964" i="1"/>
  <c r="AA6965" i="1"/>
  <c r="AA6966" i="1"/>
  <c r="AA6967" i="1"/>
  <c r="AA6968" i="1"/>
  <c r="AA6969" i="1"/>
  <c r="AA6970" i="1"/>
  <c r="AA6971" i="1"/>
  <c r="AA6972" i="1"/>
  <c r="AA6973" i="1"/>
  <c r="AA6974" i="1"/>
  <c r="AA6975" i="1"/>
  <c r="AA6976" i="1"/>
  <c r="AA6977" i="1"/>
  <c r="AA6978" i="1"/>
  <c r="AA6979" i="1"/>
  <c r="AA6980" i="1"/>
  <c r="AA6981" i="1"/>
  <c r="AA6982" i="1"/>
  <c r="AA6983" i="1"/>
  <c r="AA6984" i="1"/>
  <c r="AA6985" i="1"/>
  <c r="AA6986" i="1"/>
  <c r="AA6987" i="1"/>
  <c r="AA6988" i="1"/>
  <c r="AA6989" i="1"/>
  <c r="AA6990" i="1"/>
  <c r="AA6991" i="1"/>
  <c r="AA6992" i="1"/>
  <c r="AA6993" i="1"/>
  <c r="AA6994" i="1"/>
  <c r="AA6995" i="1"/>
  <c r="AA6996" i="1"/>
  <c r="AA6997" i="1"/>
  <c r="AA6998" i="1"/>
  <c r="AA6999" i="1"/>
  <c r="AA7000" i="1"/>
  <c r="AA7001" i="1"/>
  <c r="AA7002" i="1"/>
  <c r="AA7003" i="1"/>
  <c r="AA7004" i="1"/>
  <c r="AA7005" i="1"/>
  <c r="AA7006" i="1"/>
  <c r="AA7007" i="1"/>
  <c r="AA7008" i="1"/>
  <c r="AA7009" i="1"/>
  <c r="AA7010" i="1"/>
  <c r="AA7011" i="1"/>
  <c r="AA7012" i="1"/>
  <c r="AA7013" i="1"/>
  <c r="AA7014" i="1"/>
  <c r="AA7015" i="1"/>
  <c r="AA7016" i="1"/>
  <c r="AA7017" i="1"/>
  <c r="AA7018" i="1"/>
  <c r="AA7019" i="1"/>
  <c r="AA7020" i="1"/>
  <c r="AA7021" i="1"/>
  <c r="AA7022" i="1"/>
  <c r="AA7023" i="1"/>
  <c r="AA7024" i="1"/>
  <c r="AA7025" i="1"/>
  <c r="AA7026" i="1"/>
  <c r="AA7027" i="1"/>
  <c r="AA7028" i="1"/>
  <c r="AA7029" i="1"/>
  <c r="AA7030" i="1"/>
  <c r="AA7031" i="1"/>
  <c r="AA7032" i="1"/>
  <c r="AA7033" i="1"/>
  <c r="AA7034" i="1"/>
  <c r="AA7035" i="1"/>
  <c r="AA7036" i="1"/>
  <c r="AA7037" i="1"/>
  <c r="AA7038" i="1"/>
  <c r="AA7039" i="1"/>
  <c r="AA7040" i="1"/>
  <c r="AA7041" i="1"/>
  <c r="AA7042" i="1"/>
  <c r="AA7043" i="1"/>
  <c r="AA7044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2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5530" i="1"/>
  <c r="Z5531" i="1"/>
  <c r="Z5532" i="1"/>
  <c r="Z5533" i="1"/>
  <c r="Z5534" i="1"/>
  <c r="Z5535" i="1"/>
  <c r="Z5536" i="1"/>
  <c r="Z5537" i="1"/>
  <c r="Z5538" i="1"/>
  <c r="Z5539" i="1"/>
  <c r="Z5540" i="1"/>
  <c r="Z5541" i="1"/>
  <c r="Z5542" i="1"/>
  <c r="Z5543" i="1"/>
  <c r="Z5544" i="1"/>
  <c r="Z5545" i="1"/>
  <c r="Z5546" i="1"/>
  <c r="Z5547" i="1"/>
  <c r="Z5548" i="1"/>
  <c r="Z5549" i="1"/>
  <c r="Z5550" i="1"/>
  <c r="Z5551" i="1"/>
  <c r="Z5552" i="1"/>
  <c r="Z5553" i="1"/>
  <c r="Z5554" i="1"/>
  <c r="Z5555" i="1"/>
  <c r="Z5556" i="1"/>
  <c r="Z5557" i="1"/>
  <c r="Z5558" i="1"/>
  <c r="Z5559" i="1"/>
  <c r="Z5560" i="1"/>
  <c r="Z5561" i="1"/>
  <c r="Z5562" i="1"/>
  <c r="Z5563" i="1"/>
  <c r="Z5564" i="1"/>
  <c r="Z5565" i="1"/>
  <c r="Z5566" i="1"/>
  <c r="Z5567" i="1"/>
  <c r="Z5568" i="1"/>
  <c r="Z5569" i="1"/>
  <c r="Z5570" i="1"/>
  <c r="Z5571" i="1"/>
  <c r="Z5572" i="1"/>
  <c r="Z5573" i="1"/>
  <c r="Z5574" i="1"/>
  <c r="Z5575" i="1"/>
  <c r="Z5576" i="1"/>
  <c r="Z5577" i="1"/>
  <c r="Z5578" i="1"/>
  <c r="Z5579" i="1"/>
  <c r="Z5580" i="1"/>
  <c r="Z5581" i="1"/>
  <c r="Z5582" i="1"/>
  <c r="Z5583" i="1"/>
  <c r="Z5584" i="1"/>
  <c r="Z5585" i="1"/>
  <c r="Z5586" i="1"/>
  <c r="Z5587" i="1"/>
  <c r="Z5588" i="1"/>
  <c r="Z5589" i="1"/>
  <c r="Z5590" i="1"/>
  <c r="Z5591" i="1"/>
  <c r="Z5592" i="1"/>
  <c r="Z5593" i="1"/>
  <c r="Z5594" i="1"/>
  <c r="Z5595" i="1"/>
  <c r="Z5596" i="1"/>
  <c r="Z5597" i="1"/>
  <c r="Z5598" i="1"/>
  <c r="Z5599" i="1"/>
  <c r="Z5600" i="1"/>
  <c r="Z5601" i="1"/>
  <c r="Z5602" i="1"/>
  <c r="Z5603" i="1"/>
  <c r="Z5604" i="1"/>
  <c r="Z5605" i="1"/>
  <c r="Z5606" i="1"/>
  <c r="Z5607" i="1"/>
  <c r="Z5608" i="1"/>
  <c r="Z5609" i="1"/>
  <c r="Z5610" i="1"/>
  <c r="Z5611" i="1"/>
  <c r="Z5612" i="1"/>
  <c r="Z5613" i="1"/>
  <c r="Z5614" i="1"/>
  <c r="Z5615" i="1"/>
  <c r="Z5616" i="1"/>
  <c r="Z5617" i="1"/>
  <c r="Z5618" i="1"/>
  <c r="Z5619" i="1"/>
  <c r="Z5620" i="1"/>
  <c r="Z5621" i="1"/>
  <c r="Z5622" i="1"/>
  <c r="Z5623" i="1"/>
  <c r="Z5624" i="1"/>
  <c r="Z5625" i="1"/>
  <c r="Z5626" i="1"/>
  <c r="Z5627" i="1"/>
  <c r="Z5628" i="1"/>
  <c r="Z5629" i="1"/>
  <c r="Z5630" i="1"/>
  <c r="Z5631" i="1"/>
  <c r="Z5632" i="1"/>
  <c r="Z5633" i="1"/>
  <c r="Z5634" i="1"/>
  <c r="Z5635" i="1"/>
  <c r="Z5636" i="1"/>
  <c r="Z5637" i="1"/>
  <c r="Z5638" i="1"/>
  <c r="Z5639" i="1"/>
  <c r="Z5640" i="1"/>
  <c r="Z5641" i="1"/>
  <c r="Z5642" i="1"/>
  <c r="Z5643" i="1"/>
  <c r="Z5644" i="1"/>
  <c r="Z5645" i="1"/>
  <c r="Z5646" i="1"/>
  <c r="Z5647" i="1"/>
  <c r="Z5648" i="1"/>
  <c r="Z5649" i="1"/>
  <c r="Z5650" i="1"/>
  <c r="Z5651" i="1"/>
  <c r="Z5652" i="1"/>
  <c r="Z5653" i="1"/>
  <c r="Z5654" i="1"/>
  <c r="Z5655" i="1"/>
  <c r="Z5656" i="1"/>
  <c r="Z5657" i="1"/>
  <c r="Z5658" i="1"/>
  <c r="Z5659" i="1"/>
  <c r="Z5660" i="1"/>
  <c r="Z5661" i="1"/>
  <c r="Z5662" i="1"/>
  <c r="Z5663" i="1"/>
  <c r="Z5664" i="1"/>
  <c r="Z5665" i="1"/>
  <c r="Z5666" i="1"/>
  <c r="Z5667" i="1"/>
  <c r="Z5668" i="1"/>
  <c r="Z5669" i="1"/>
  <c r="Z5670" i="1"/>
  <c r="Z5671" i="1"/>
  <c r="Z5672" i="1"/>
  <c r="Z5673" i="1"/>
  <c r="Z5674" i="1"/>
  <c r="Z5675" i="1"/>
  <c r="Z5676" i="1"/>
  <c r="Z5677" i="1"/>
  <c r="Z5678" i="1"/>
  <c r="Z5679" i="1"/>
  <c r="Z5680" i="1"/>
  <c r="Z5681" i="1"/>
  <c r="Z5682" i="1"/>
  <c r="Z5683" i="1"/>
  <c r="Z5684" i="1"/>
  <c r="Z5685" i="1"/>
  <c r="Z5686" i="1"/>
  <c r="Z5687" i="1"/>
  <c r="Z5688" i="1"/>
  <c r="Z5689" i="1"/>
  <c r="Z5690" i="1"/>
  <c r="Z5691" i="1"/>
  <c r="Z5692" i="1"/>
  <c r="Z5693" i="1"/>
  <c r="Z5694" i="1"/>
  <c r="Z5695" i="1"/>
  <c r="Z5696" i="1"/>
  <c r="Z5697" i="1"/>
  <c r="Z5698" i="1"/>
  <c r="Z5699" i="1"/>
  <c r="Z5700" i="1"/>
  <c r="Z5701" i="1"/>
  <c r="Z5702" i="1"/>
  <c r="Z5703" i="1"/>
  <c r="Z5704" i="1"/>
  <c r="Z5705" i="1"/>
  <c r="Z5706" i="1"/>
  <c r="Z5707" i="1"/>
  <c r="Z5708" i="1"/>
  <c r="Z5709" i="1"/>
  <c r="Z5710" i="1"/>
  <c r="Z5711" i="1"/>
  <c r="Z5712" i="1"/>
  <c r="Z5713" i="1"/>
  <c r="Z5714" i="1"/>
  <c r="Z5715" i="1"/>
  <c r="Z5716" i="1"/>
  <c r="Z5717" i="1"/>
  <c r="Z5718" i="1"/>
  <c r="Z5719" i="1"/>
  <c r="Z5720" i="1"/>
  <c r="Z5721" i="1"/>
  <c r="Z5722" i="1"/>
  <c r="Z5723" i="1"/>
  <c r="Z5724" i="1"/>
  <c r="Z5725" i="1"/>
  <c r="Z5726" i="1"/>
  <c r="Z5727" i="1"/>
  <c r="Z5728" i="1"/>
  <c r="Z5729" i="1"/>
  <c r="Z5730" i="1"/>
  <c r="Z5731" i="1"/>
  <c r="Z5732" i="1"/>
  <c r="Z5733" i="1"/>
  <c r="Z5734" i="1"/>
  <c r="Z5735" i="1"/>
  <c r="Z5736" i="1"/>
  <c r="Z5737" i="1"/>
  <c r="Z5738" i="1"/>
  <c r="Z5739" i="1"/>
  <c r="Z5740" i="1"/>
  <c r="Z5741" i="1"/>
  <c r="Z5742" i="1"/>
  <c r="Z5743" i="1"/>
  <c r="Z5744" i="1"/>
  <c r="Z5745" i="1"/>
  <c r="Z5746" i="1"/>
  <c r="Z5747" i="1"/>
  <c r="Z5748" i="1"/>
  <c r="Z5749" i="1"/>
  <c r="Z5750" i="1"/>
  <c r="Z5751" i="1"/>
  <c r="Z5752" i="1"/>
  <c r="Z5753" i="1"/>
  <c r="Z5754" i="1"/>
  <c r="Z5755" i="1"/>
  <c r="Z5756" i="1"/>
  <c r="Z5757" i="1"/>
  <c r="Z5758" i="1"/>
  <c r="Z5759" i="1"/>
  <c r="Z5760" i="1"/>
  <c r="Z5761" i="1"/>
  <c r="Z5762" i="1"/>
  <c r="Z5763" i="1"/>
  <c r="Z5764" i="1"/>
  <c r="Z5765" i="1"/>
  <c r="Z5766" i="1"/>
  <c r="Z5767" i="1"/>
  <c r="Z5768" i="1"/>
  <c r="Z5769" i="1"/>
  <c r="Z5770" i="1"/>
  <c r="Z5771" i="1"/>
  <c r="Z5772" i="1"/>
  <c r="Z5773" i="1"/>
  <c r="Z5774" i="1"/>
  <c r="Z5775" i="1"/>
  <c r="Z5776" i="1"/>
  <c r="Z5777" i="1"/>
  <c r="Z5778" i="1"/>
  <c r="Z5779" i="1"/>
  <c r="Z5780" i="1"/>
  <c r="Z5781" i="1"/>
  <c r="Z5782" i="1"/>
  <c r="Z5783" i="1"/>
  <c r="Z5784" i="1"/>
  <c r="Z5785" i="1"/>
  <c r="Z5786" i="1"/>
  <c r="Z5787" i="1"/>
  <c r="Z5788" i="1"/>
  <c r="Z5789" i="1"/>
  <c r="Z5790" i="1"/>
  <c r="Z5791" i="1"/>
  <c r="Z5792" i="1"/>
  <c r="Z5793" i="1"/>
  <c r="Z5794" i="1"/>
  <c r="Z5795" i="1"/>
  <c r="Z5796" i="1"/>
  <c r="Z5797" i="1"/>
  <c r="Z5798" i="1"/>
  <c r="Z5799" i="1"/>
  <c r="Z5800" i="1"/>
  <c r="Z5801" i="1"/>
  <c r="Z5802" i="1"/>
  <c r="Z5803" i="1"/>
  <c r="Z5804" i="1"/>
  <c r="Z5805" i="1"/>
  <c r="Z5806" i="1"/>
  <c r="Z5807" i="1"/>
  <c r="Z5808" i="1"/>
  <c r="Z5809" i="1"/>
  <c r="Z5810" i="1"/>
  <c r="Z5811" i="1"/>
  <c r="Z5812" i="1"/>
  <c r="Z5813" i="1"/>
  <c r="Z5814" i="1"/>
  <c r="Z5815" i="1"/>
  <c r="Z5816" i="1"/>
  <c r="Z5817" i="1"/>
  <c r="Z5818" i="1"/>
  <c r="Z5819" i="1"/>
  <c r="Z5820" i="1"/>
  <c r="Z5821" i="1"/>
  <c r="Z5822" i="1"/>
  <c r="Z5823" i="1"/>
  <c r="Z5824" i="1"/>
  <c r="Z5825" i="1"/>
  <c r="Z5826" i="1"/>
  <c r="Z5827" i="1"/>
  <c r="Z5828" i="1"/>
  <c r="Z5829" i="1"/>
  <c r="Z5830" i="1"/>
  <c r="Z5831" i="1"/>
  <c r="Z5832" i="1"/>
  <c r="Z5833" i="1"/>
  <c r="Z5834" i="1"/>
  <c r="Z5835" i="1"/>
  <c r="Z5836" i="1"/>
  <c r="Z5837" i="1"/>
  <c r="Z5838" i="1"/>
  <c r="Z5839" i="1"/>
  <c r="Z5840" i="1"/>
  <c r="Z5841" i="1"/>
  <c r="Z5842" i="1"/>
  <c r="Z5843" i="1"/>
  <c r="Z5844" i="1"/>
  <c r="Z5845" i="1"/>
  <c r="Z5846" i="1"/>
  <c r="Z5847" i="1"/>
  <c r="Z5848" i="1"/>
  <c r="Z5849" i="1"/>
  <c r="Z5850" i="1"/>
  <c r="Z5851" i="1"/>
  <c r="Z5852" i="1"/>
  <c r="Z5853" i="1"/>
  <c r="Z5854" i="1"/>
  <c r="Z5855" i="1"/>
  <c r="Z5856" i="1"/>
  <c r="Z5857" i="1"/>
  <c r="Z5858" i="1"/>
  <c r="Z5859" i="1"/>
  <c r="Z5860" i="1"/>
  <c r="Z5861" i="1"/>
  <c r="Z5862" i="1"/>
  <c r="Z5863" i="1"/>
  <c r="Z5864" i="1"/>
  <c r="Z5865" i="1"/>
  <c r="Z5866" i="1"/>
  <c r="Z5867" i="1"/>
  <c r="Z5868" i="1"/>
  <c r="Z5869" i="1"/>
  <c r="Z5870" i="1"/>
  <c r="Z5871" i="1"/>
  <c r="Z5872" i="1"/>
  <c r="Z5873" i="1"/>
  <c r="Z5874" i="1"/>
  <c r="Z5875" i="1"/>
  <c r="Z5876" i="1"/>
  <c r="Z5877" i="1"/>
  <c r="Z5878" i="1"/>
  <c r="Z5879" i="1"/>
  <c r="Z5880" i="1"/>
  <c r="Z5881" i="1"/>
  <c r="Z5882" i="1"/>
  <c r="Z5883" i="1"/>
  <c r="Z5884" i="1"/>
  <c r="Z5885" i="1"/>
  <c r="Z5886" i="1"/>
  <c r="Z5887" i="1"/>
  <c r="Z5888" i="1"/>
  <c r="Z5889" i="1"/>
  <c r="Z5890" i="1"/>
  <c r="Z5891" i="1"/>
  <c r="Z5892" i="1"/>
  <c r="Z5893" i="1"/>
  <c r="Z5894" i="1"/>
  <c r="Z5895" i="1"/>
  <c r="Z5896" i="1"/>
  <c r="Z5897" i="1"/>
  <c r="Z5898" i="1"/>
  <c r="Z5899" i="1"/>
  <c r="Z5900" i="1"/>
  <c r="Z5901" i="1"/>
  <c r="Z5902" i="1"/>
  <c r="Z5903" i="1"/>
  <c r="Z5904" i="1"/>
  <c r="Z5905" i="1"/>
  <c r="Z5906" i="1"/>
  <c r="Z5907" i="1"/>
  <c r="Z5908" i="1"/>
  <c r="Z5909" i="1"/>
  <c r="Z5910" i="1"/>
  <c r="Z5911" i="1"/>
  <c r="Z5912" i="1"/>
  <c r="Z5913" i="1"/>
  <c r="Z5914" i="1"/>
  <c r="Z5915" i="1"/>
  <c r="Z5916" i="1"/>
  <c r="Z5917" i="1"/>
  <c r="Z5918" i="1"/>
  <c r="Z5919" i="1"/>
  <c r="Z5920" i="1"/>
  <c r="Z5921" i="1"/>
  <c r="Z5922" i="1"/>
  <c r="Z5923" i="1"/>
  <c r="Z5924" i="1"/>
  <c r="Z5925" i="1"/>
  <c r="Z5926" i="1"/>
  <c r="Z5927" i="1"/>
  <c r="Z5928" i="1"/>
  <c r="Z5929" i="1"/>
  <c r="Z5930" i="1"/>
  <c r="Z5931" i="1"/>
  <c r="Z5932" i="1"/>
  <c r="Z5933" i="1"/>
  <c r="Z5934" i="1"/>
  <c r="Z5935" i="1"/>
  <c r="Z5936" i="1"/>
  <c r="Z5937" i="1"/>
  <c r="Z5938" i="1"/>
  <c r="Z5939" i="1"/>
  <c r="Z5940" i="1"/>
  <c r="Z5941" i="1"/>
  <c r="Z5942" i="1"/>
  <c r="Z5943" i="1"/>
  <c r="Z5944" i="1"/>
  <c r="Z5945" i="1"/>
  <c r="Z5946" i="1"/>
  <c r="Z5947" i="1"/>
  <c r="Z5948" i="1"/>
  <c r="Z5949" i="1"/>
  <c r="Z5950" i="1"/>
  <c r="Z5951" i="1"/>
  <c r="Z5952" i="1"/>
  <c r="Z5953" i="1"/>
  <c r="Z5954" i="1"/>
  <c r="Z5955" i="1"/>
  <c r="Z5956" i="1"/>
  <c r="Z5957" i="1"/>
  <c r="Z5958" i="1"/>
  <c r="Z5959" i="1"/>
  <c r="Z5960" i="1"/>
  <c r="Z5961" i="1"/>
  <c r="Z5962" i="1"/>
  <c r="Z5963" i="1"/>
  <c r="Z5964" i="1"/>
  <c r="Z5965" i="1"/>
  <c r="Z5966" i="1"/>
  <c r="Z5967" i="1"/>
  <c r="Z5968" i="1"/>
  <c r="Z5969" i="1"/>
  <c r="Z5970" i="1"/>
  <c r="Z5971" i="1"/>
  <c r="Z5972" i="1"/>
  <c r="Z5973" i="1"/>
  <c r="Z5974" i="1"/>
  <c r="Z5975" i="1"/>
  <c r="Z5976" i="1"/>
  <c r="Z5977" i="1"/>
  <c r="Z5978" i="1"/>
  <c r="Z5979" i="1"/>
  <c r="Z5980" i="1"/>
  <c r="Z5981" i="1"/>
  <c r="Z5982" i="1"/>
  <c r="Z5983" i="1"/>
  <c r="Z5984" i="1"/>
  <c r="Z5985" i="1"/>
  <c r="Z5986" i="1"/>
  <c r="Z5987" i="1"/>
  <c r="Z5988" i="1"/>
  <c r="Z5989" i="1"/>
  <c r="Z5990" i="1"/>
  <c r="Z5991" i="1"/>
  <c r="Z5992" i="1"/>
  <c r="Z5993" i="1"/>
  <c r="Z5994" i="1"/>
  <c r="Z5995" i="1"/>
  <c r="Z5996" i="1"/>
  <c r="Z5997" i="1"/>
  <c r="Z5998" i="1"/>
  <c r="Z5999" i="1"/>
  <c r="Z6000" i="1"/>
  <c r="Z6001" i="1"/>
  <c r="Z6002" i="1"/>
  <c r="Z6003" i="1"/>
  <c r="Z6004" i="1"/>
  <c r="Z6005" i="1"/>
  <c r="Z6006" i="1"/>
  <c r="Z6007" i="1"/>
  <c r="Z6008" i="1"/>
  <c r="Z6009" i="1"/>
  <c r="Z6010" i="1"/>
  <c r="Z6011" i="1"/>
  <c r="Z6012" i="1"/>
  <c r="Z6013" i="1"/>
  <c r="Z6014" i="1"/>
  <c r="Z6015" i="1"/>
  <c r="Z6016" i="1"/>
  <c r="Z6017" i="1"/>
  <c r="Z6018" i="1"/>
  <c r="Z6019" i="1"/>
  <c r="Z6020" i="1"/>
  <c r="Z6021" i="1"/>
  <c r="Z6022" i="1"/>
  <c r="Z6023" i="1"/>
  <c r="Z6024" i="1"/>
  <c r="Z6025" i="1"/>
  <c r="Z6026" i="1"/>
  <c r="Z6027" i="1"/>
  <c r="Z6028" i="1"/>
  <c r="Z6029" i="1"/>
  <c r="Z6030" i="1"/>
  <c r="Z6031" i="1"/>
  <c r="Z6032" i="1"/>
  <c r="Z6033" i="1"/>
  <c r="Z6034" i="1"/>
  <c r="Z6035" i="1"/>
  <c r="Z6036" i="1"/>
  <c r="Z6037" i="1"/>
  <c r="Z6038" i="1"/>
  <c r="Z6039" i="1"/>
  <c r="Z6040" i="1"/>
  <c r="Z6041" i="1"/>
  <c r="Z6042" i="1"/>
  <c r="Z6043" i="1"/>
  <c r="Z6044" i="1"/>
  <c r="Z6045" i="1"/>
  <c r="Z6046" i="1"/>
  <c r="Z6047" i="1"/>
  <c r="Z6048" i="1"/>
  <c r="Z6049" i="1"/>
  <c r="Z6050" i="1"/>
  <c r="Z6051" i="1"/>
  <c r="Z6052" i="1"/>
  <c r="Z6053" i="1"/>
  <c r="Z6054" i="1"/>
  <c r="Z6055" i="1"/>
  <c r="Z6056" i="1"/>
  <c r="Z6057" i="1"/>
  <c r="Z6058" i="1"/>
  <c r="Z6059" i="1"/>
  <c r="Z6060" i="1"/>
  <c r="Z6061" i="1"/>
  <c r="Z6062" i="1"/>
  <c r="Z6063" i="1"/>
  <c r="Z6064" i="1"/>
  <c r="Z6065" i="1"/>
  <c r="Z6066" i="1"/>
  <c r="Z6067" i="1"/>
  <c r="Z6068" i="1"/>
  <c r="Z6069" i="1"/>
  <c r="Z6070" i="1"/>
  <c r="Z6071" i="1"/>
  <c r="Z6072" i="1"/>
  <c r="Z6073" i="1"/>
  <c r="Z6074" i="1"/>
  <c r="Z6075" i="1"/>
  <c r="Z6076" i="1"/>
  <c r="Z6077" i="1"/>
  <c r="Z6078" i="1"/>
  <c r="Z6079" i="1"/>
  <c r="Z6080" i="1"/>
  <c r="Z6081" i="1"/>
  <c r="Z6082" i="1"/>
  <c r="Z6083" i="1"/>
  <c r="Z6084" i="1"/>
  <c r="Z6085" i="1"/>
  <c r="Z6086" i="1"/>
  <c r="Z6087" i="1"/>
  <c r="Z6088" i="1"/>
  <c r="Z6089" i="1"/>
  <c r="Z6090" i="1"/>
  <c r="Z6091" i="1"/>
  <c r="Z6092" i="1"/>
  <c r="Z6093" i="1"/>
  <c r="Z6094" i="1"/>
  <c r="Z6095" i="1"/>
  <c r="Z6096" i="1"/>
  <c r="Z6097" i="1"/>
  <c r="Z6098" i="1"/>
  <c r="Z6099" i="1"/>
  <c r="Z6100" i="1"/>
  <c r="Z6101" i="1"/>
  <c r="Z6102" i="1"/>
  <c r="Z6103" i="1"/>
  <c r="Z6104" i="1"/>
  <c r="Z6105" i="1"/>
  <c r="Z6106" i="1"/>
  <c r="Z6107" i="1"/>
  <c r="Z6108" i="1"/>
  <c r="Z6109" i="1"/>
  <c r="Z6110" i="1"/>
  <c r="Z6111" i="1"/>
  <c r="Z6112" i="1"/>
  <c r="Z6113" i="1"/>
  <c r="Z6114" i="1"/>
  <c r="Z6115" i="1"/>
  <c r="Z6116" i="1"/>
  <c r="Z6117" i="1"/>
  <c r="Z6118" i="1"/>
  <c r="Z6119" i="1"/>
  <c r="Z6120" i="1"/>
  <c r="Z6121" i="1"/>
  <c r="Z6122" i="1"/>
  <c r="Z6123" i="1"/>
  <c r="Z6124" i="1"/>
  <c r="Z6125" i="1"/>
  <c r="Z6126" i="1"/>
  <c r="Z6127" i="1"/>
  <c r="Z6128" i="1"/>
  <c r="Z6129" i="1"/>
  <c r="Z6130" i="1"/>
  <c r="Z6131" i="1"/>
  <c r="Z6132" i="1"/>
  <c r="Z6133" i="1"/>
  <c r="Z6134" i="1"/>
  <c r="Z6135" i="1"/>
  <c r="Z6136" i="1"/>
  <c r="Z6137" i="1"/>
  <c r="Z6138" i="1"/>
  <c r="Z6139" i="1"/>
  <c r="Z6140" i="1"/>
  <c r="Z6141" i="1"/>
  <c r="Z6142" i="1"/>
  <c r="Z6143" i="1"/>
  <c r="Z6144" i="1"/>
  <c r="Z6145" i="1"/>
  <c r="Z6146" i="1"/>
  <c r="Z6147" i="1"/>
  <c r="Z6148" i="1"/>
  <c r="Z6149" i="1"/>
  <c r="Z6150" i="1"/>
  <c r="Z6151" i="1"/>
  <c r="Z6152" i="1"/>
  <c r="Z6153" i="1"/>
  <c r="Z6154" i="1"/>
  <c r="Z6155" i="1"/>
  <c r="Z6156" i="1"/>
  <c r="Z6157" i="1"/>
  <c r="Z6158" i="1"/>
  <c r="Z6159" i="1"/>
  <c r="Z6160" i="1"/>
  <c r="Z6161" i="1"/>
  <c r="Z6162" i="1"/>
  <c r="Z6163" i="1"/>
  <c r="Z6164" i="1"/>
  <c r="Z6165" i="1"/>
  <c r="Z6166" i="1"/>
  <c r="Z6167" i="1"/>
  <c r="Z6168" i="1"/>
  <c r="Z6169" i="1"/>
  <c r="Z6170" i="1"/>
  <c r="Z6171" i="1"/>
  <c r="Z6172" i="1"/>
  <c r="Z6173" i="1"/>
  <c r="Z6174" i="1"/>
  <c r="Z6175" i="1"/>
  <c r="Z6176" i="1"/>
  <c r="Z6177" i="1"/>
  <c r="Z6178" i="1"/>
  <c r="Z6179" i="1"/>
  <c r="Z6180" i="1"/>
  <c r="Z6181" i="1"/>
  <c r="Z6182" i="1"/>
  <c r="Z6183" i="1"/>
  <c r="Z6184" i="1"/>
  <c r="Z6185" i="1"/>
  <c r="Z6186" i="1"/>
  <c r="Z6187" i="1"/>
  <c r="Z6188" i="1"/>
  <c r="Z6189" i="1"/>
  <c r="Z6190" i="1"/>
  <c r="Z6191" i="1"/>
  <c r="Z6192" i="1"/>
  <c r="Z6193" i="1"/>
  <c r="Z6194" i="1"/>
  <c r="Z6195" i="1"/>
  <c r="Z6196" i="1"/>
  <c r="Z6197" i="1"/>
  <c r="Z6198" i="1"/>
  <c r="Z6199" i="1"/>
  <c r="Z6200" i="1"/>
  <c r="Z6201" i="1"/>
  <c r="Z6202" i="1"/>
  <c r="Z6203" i="1"/>
  <c r="Z6204" i="1"/>
  <c r="Z6205" i="1"/>
  <c r="Z6206" i="1"/>
  <c r="Z6207" i="1"/>
  <c r="Z6208" i="1"/>
  <c r="Z6209" i="1"/>
  <c r="Z6210" i="1"/>
  <c r="Z6211" i="1"/>
  <c r="Z6212" i="1"/>
  <c r="Z6213" i="1"/>
  <c r="Z6214" i="1"/>
  <c r="Z6215" i="1"/>
  <c r="Z6216" i="1"/>
  <c r="Z6217" i="1"/>
  <c r="Z6218" i="1"/>
  <c r="Z6219" i="1"/>
  <c r="Z6220" i="1"/>
  <c r="Z6221" i="1"/>
  <c r="Z6222" i="1"/>
  <c r="Z6223" i="1"/>
  <c r="Z6224" i="1"/>
  <c r="Z6225" i="1"/>
  <c r="Z6226" i="1"/>
  <c r="Z6227" i="1"/>
  <c r="Z6228" i="1"/>
  <c r="Z6229" i="1"/>
  <c r="Z6230" i="1"/>
  <c r="Z6231" i="1"/>
  <c r="Z6232" i="1"/>
  <c r="Z6233" i="1"/>
  <c r="Z6234" i="1"/>
  <c r="Z6235" i="1"/>
  <c r="Z6236" i="1"/>
  <c r="Z6237" i="1"/>
  <c r="Z6238" i="1"/>
  <c r="Z6239" i="1"/>
  <c r="Z6240" i="1"/>
  <c r="Z6241" i="1"/>
  <c r="Z6242" i="1"/>
  <c r="Z6243" i="1"/>
  <c r="Z6244" i="1"/>
  <c r="Z6245" i="1"/>
  <c r="Z6246" i="1"/>
  <c r="Z6247" i="1"/>
  <c r="Z6248" i="1"/>
  <c r="Z6249" i="1"/>
  <c r="Z6250" i="1"/>
  <c r="Z6251" i="1"/>
  <c r="Z6252" i="1"/>
  <c r="Z6253" i="1"/>
  <c r="Z6254" i="1"/>
  <c r="Z6255" i="1"/>
  <c r="Z6256" i="1"/>
  <c r="Z6257" i="1"/>
  <c r="Z6258" i="1"/>
  <c r="Z6259" i="1"/>
  <c r="Z6260" i="1"/>
  <c r="Z6261" i="1"/>
  <c r="Z6262" i="1"/>
  <c r="Z6263" i="1"/>
  <c r="Z6264" i="1"/>
  <c r="Z6265" i="1"/>
  <c r="Z6266" i="1"/>
  <c r="Z6267" i="1"/>
  <c r="Z6268" i="1"/>
  <c r="Z6269" i="1"/>
  <c r="Z6270" i="1"/>
  <c r="Z6271" i="1"/>
  <c r="Z6272" i="1"/>
  <c r="Z6273" i="1"/>
  <c r="Z6274" i="1"/>
  <c r="Z6275" i="1"/>
  <c r="Z6276" i="1"/>
  <c r="Z6277" i="1"/>
  <c r="Z6278" i="1"/>
  <c r="Z6279" i="1"/>
  <c r="Z6280" i="1"/>
  <c r="Z6281" i="1"/>
  <c r="Z6282" i="1"/>
  <c r="Z6283" i="1"/>
  <c r="Z6284" i="1"/>
  <c r="Z6285" i="1"/>
  <c r="Z6286" i="1"/>
  <c r="Z6287" i="1"/>
  <c r="Z6288" i="1"/>
  <c r="Z6289" i="1"/>
  <c r="Z6290" i="1"/>
  <c r="Z6291" i="1"/>
  <c r="Z6292" i="1"/>
  <c r="Z6293" i="1"/>
  <c r="Z6294" i="1"/>
  <c r="Z6295" i="1"/>
  <c r="Z6296" i="1"/>
  <c r="Z6297" i="1"/>
  <c r="Z6298" i="1"/>
  <c r="Z6299" i="1"/>
  <c r="Z6300" i="1"/>
  <c r="Z6301" i="1"/>
  <c r="Z6302" i="1"/>
  <c r="Z6303" i="1"/>
  <c r="Z6304" i="1"/>
  <c r="Z6305" i="1"/>
  <c r="Z6306" i="1"/>
  <c r="Z6307" i="1"/>
  <c r="Z6308" i="1"/>
  <c r="Z6309" i="1"/>
  <c r="Z6310" i="1"/>
  <c r="Z6311" i="1"/>
  <c r="Z6312" i="1"/>
  <c r="Z6313" i="1"/>
  <c r="Z6314" i="1"/>
  <c r="Z6315" i="1"/>
  <c r="Z6316" i="1"/>
  <c r="Z6317" i="1"/>
  <c r="Z6318" i="1"/>
  <c r="Z6319" i="1"/>
  <c r="Z6320" i="1"/>
  <c r="Z6321" i="1"/>
  <c r="Z6322" i="1"/>
  <c r="Z6323" i="1"/>
  <c r="Z6324" i="1"/>
  <c r="Z6325" i="1"/>
  <c r="Z6326" i="1"/>
  <c r="Z6327" i="1"/>
  <c r="Z6328" i="1"/>
  <c r="Z6329" i="1"/>
  <c r="Z6330" i="1"/>
  <c r="Z6331" i="1"/>
  <c r="Z6332" i="1"/>
  <c r="Z6333" i="1"/>
  <c r="Z6334" i="1"/>
  <c r="Z6335" i="1"/>
  <c r="Z6336" i="1"/>
  <c r="Z6337" i="1"/>
  <c r="Z6338" i="1"/>
  <c r="Z6339" i="1"/>
  <c r="Z6340" i="1"/>
  <c r="Z6341" i="1"/>
  <c r="Z6342" i="1"/>
  <c r="Z6343" i="1"/>
  <c r="Z6344" i="1"/>
  <c r="Z6345" i="1"/>
  <c r="Z6346" i="1"/>
  <c r="Z6347" i="1"/>
  <c r="Z6348" i="1"/>
  <c r="Z6349" i="1"/>
  <c r="Z6350" i="1"/>
  <c r="Z6351" i="1"/>
  <c r="Z6352" i="1"/>
  <c r="Z6353" i="1"/>
  <c r="Z6354" i="1"/>
  <c r="Z6355" i="1"/>
  <c r="Z6356" i="1"/>
  <c r="Z6357" i="1"/>
  <c r="Z6358" i="1"/>
  <c r="Z6359" i="1"/>
  <c r="Z6360" i="1"/>
  <c r="Z6361" i="1"/>
  <c r="Z6362" i="1"/>
  <c r="Z6363" i="1"/>
  <c r="Z6364" i="1"/>
  <c r="Z6365" i="1"/>
  <c r="Z6366" i="1"/>
  <c r="Z6367" i="1"/>
  <c r="Z6368" i="1"/>
  <c r="Z6369" i="1"/>
  <c r="Z6370" i="1"/>
  <c r="Z6371" i="1"/>
  <c r="Z6372" i="1"/>
  <c r="Z6373" i="1"/>
  <c r="Z6374" i="1"/>
  <c r="Z6375" i="1"/>
  <c r="Z6376" i="1"/>
  <c r="Z6377" i="1"/>
  <c r="Z6378" i="1"/>
  <c r="Z6379" i="1"/>
  <c r="Z6380" i="1"/>
  <c r="Z6381" i="1"/>
  <c r="Z6382" i="1"/>
  <c r="Z6383" i="1"/>
  <c r="Z6384" i="1"/>
  <c r="Z6385" i="1"/>
  <c r="Z6386" i="1"/>
  <c r="Z6387" i="1"/>
  <c r="Z6388" i="1"/>
  <c r="Z6389" i="1"/>
  <c r="Z6390" i="1"/>
  <c r="Z6391" i="1"/>
  <c r="Z6392" i="1"/>
  <c r="Z6393" i="1"/>
  <c r="Z6394" i="1"/>
  <c r="Z6395" i="1"/>
  <c r="Z6396" i="1"/>
  <c r="Z6397" i="1"/>
  <c r="Z6398" i="1"/>
  <c r="Z6399" i="1"/>
  <c r="Z6400" i="1"/>
  <c r="Z6401" i="1"/>
  <c r="Z6402" i="1"/>
  <c r="Z6403" i="1"/>
  <c r="Z6404" i="1"/>
  <c r="Z6405" i="1"/>
  <c r="Z6406" i="1"/>
  <c r="Z6407" i="1"/>
  <c r="Z6408" i="1"/>
  <c r="Z6409" i="1"/>
  <c r="Z6410" i="1"/>
  <c r="Z6411" i="1"/>
  <c r="Z6412" i="1"/>
  <c r="Z6413" i="1"/>
  <c r="Z6414" i="1"/>
  <c r="Z6415" i="1"/>
  <c r="Z6416" i="1"/>
  <c r="Z6417" i="1"/>
  <c r="Z6418" i="1"/>
  <c r="Z6419" i="1"/>
  <c r="Z6420" i="1"/>
  <c r="Z6421" i="1"/>
  <c r="Z6422" i="1"/>
  <c r="Z6423" i="1"/>
  <c r="Z6424" i="1"/>
  <c r="Z6425" i="1"/>
  <c r="Z6426" i="1"/>
  <c r="Z6427" i="1"/>
  <c r="Z6428" i="1"/>
  <c r="Z6429" i="1"/>
  <c r="Z6430" i="1"/>
  <c r="Z6431" i="1"/>
  <c r="Z6432" i="1"/>
  <c r="Z6433" i="1"/>
  <c r="Z6434" i="1"/>
  <c r="Z6435" i="1"/>
  <c r="Z6436" i="1"/>
  <c r="Z6437" i="1"/>
  <c r="Z6438" i="1"/>
  <c r="Z6439" i="1"/>
  <c r="Z6440" i="1"/>
  <c r="Z6441" i="1"/>
  <c r="Z6442" i="1"/>
  <c r="Z6443" i="1"/>
  <c r="Z6444" i="1"/>
  <c r="Z6445" i="1"/>
  <c r="Z6446" i="1"/>
  <c r="Z6447" i="1"/>
  <c r="Z6448" i="1"/>
  <c r="Z6449" i="1"/>
  <c r="Z6450" i="1"/>
  <c r="Z6451" i="1"/>
  <c r="Z6452" i="1"/>
  <c r="Z6453" i="1"/>
  <c r="Z6454" i="1"/>
  <c r="Z6455" i="1"/>
  <c r="Z6456" i="1"/>
  <c r="Z6457" i="1"/>
  <c r="Z6458" i="1"/>
  <c r="Z6459" i="1"/>
  <c r="Z6460" i="1"/>
  <c r="Z6461" i="1"/>
  <c r="Z6462" i="1"/>
  <c r="Z6463" i="1"/>
  <c r="Z6464" i="1"/>
  <c r="Z6465" i="1"/>
  <c r="Z6466" i="1"/>
  <c r="Z6467" i="1"/>
  <c r="Z6468" i="1"/>
  <c r="Z6469" i="1"/>
  <c r="Z6470" i="1"/>
  <c r="Z6471" i="1"/>
  <c r="Z6472" i="1"/>
  <c r="Z6473" i="1"/>
  <c r="Z6474" i="1"/>
  <c r="Z6475" i="1"/>
  <c r="Z6476" i="1"/>
  <c r="Z6477" i="1"/>
  <c r="Z6478" i="1"/>
  <c r="Z6479" i="1"/>
  <c r="Z6480" i="1"/>
  <c r="Z6481" i="1"/>
  <c r="Z6482" i="1"/>
  <c r="Z6483" i="1"/>
  <c r="Z6484" i="1"/>
  <c r="Z6485" i="1"/>
  <c r="Z6486" i="1"/>
  <c r="Z6487" i="1"/>
  <c r="Z6488" i="1"/>
  <c r="Z6489" i="1"/>
  <c r="Z6490" i="1"/>
  <c r="Z6491" i="1"/>
  <c r="Z6492" i="1"/>
  <c r="Z6493" i="1"/>
  <c r="Z6494" i="1"/>
  <c r="Z6495" i="1"/>
  <c r="Z6496" i="1"/>
  <c r="Z6497" i="1"/>
  <c r="Z6498" i="1"/>
  <c r="Z6499" i="1"/>
  <c r="Z6500" i="1"/>
  <c r="Z6501" i="1"/>
  <c r="Z6502" i="1"/>
  <c r="Z6503" i="1"/>
  <c r="Z6504" i="1"/>
  <c r="Z6505" i="1"/>
  <c r="Z6506" i="1"/>
  <c r="Z6507" i="1"/>
  <c r="Z6508" i="1"/>
  <c r="Z6509" i="1"/>
  <c r="Z6510" i="1"/>
  <c r="Z6511" i="1"/>
  <c r="Z6512" i="1"/>
  <c r="Z6513" i="1"/>
  <c r="Z6514" i="1"/>
  <c r="Z6515" i="1"/>
  <c r="Z6516" i="1"/>
  <c r="Z6517" i="1"/>
  <c r="Z6518" i="1"/>
  <c r="Z6519" i="1"/>
  <c r="Z6520" i="1"/>
  <c r="Z6521" i="1"/>
  <c r="Z6522" i="1"/>
  <c r="Z6523" i="1"/>
  <c r="Z6524" i="1"/>
  <c r="Z6525" i="1"/>
  <c r="Z6526" i="1"/>
  <c r="Z6527" i="1"/>
  <c r="Z6528" i="1"/>
  <c r="Z6529" i="1"/>
  <c r="Z6530" i="1"/>
  <c r="Z6531" i="1"/>
  <c r="Z6532" i="1"/>
  <c r="Z6533" i="1"/>
  <c r="Z6534" i="1"/>
  <c r="Z6535" i="1"/>
  <c r="Z6536" i="1"/>
  <c r="Z6537" i="1"/>
  <c r="Z6538" i="1"/>
  <c r="Z6539" i="1"/>
  <c r="Z6540" i="1"/>
  <c r="Z6541" i="1"/>
  <c r="Z6542" i="1"/>
  <c r="Z6543" i="1"/>
  <c r="Z6544" i="1"/>
  <c r="Z6545" i="1"/>
  <c r="Z6546" i="1"/>
  <c r="Z6547" i="1"/>
  <c r="Z6548" i="1"/>
  <c r="Z6549" i="1"/>
  <c r="Z6550" i="1"/>
  <c r="Z6551" i="1"/>
  <c r="Z6552" i="1"/>
  <c r="Z6553" i="1"/>
  <c r="Z6554" i="1"/>
  <c r="Z6555" i="1"/>
  <c r="Z6556" i="1"/>
  <c r="Z6557" i="1"/>
  <c r="Z6558" i="1"/>
  <c r="Z6559" i="1"/>
  <c r="Z6560" i="1"/>
  <c r="Z6561" i="1"/>
  <c r="Z6562" i="1"/>
  <c r="Z6563" i="1"/>
  <c r="Z6564" i="1"/>
  <c r="Z6565" i="1"/>
  <c r="Z6566" i="1"/>
  <c r="Z6567" i="1"/>
  <c r="Z6568" i="1"/>
  <c r="Z6569" i="1"/>
  <c r="Z6570" i="1"/>
  <c r="Z6571" i="1"/>
  <c r="Z6572" i="1"/>
  <c r="Z6573" i="1"/>
  <c r="Z6574" i="1"/>
  <c r="Z6575" i="1"/>
  <c r="Z6576" i="1"/>
  <c r="Z6577" i="1"/>
  <c r="Z6578" i="1"/>
  <c r="Z6579" i="1"/>
  <c r="Z6580" i="1"/>
  <c r="Z6581" i="1"/>
  <c r="Z6582" i="1"/>
  <c r="Z6583" i="1"/>
  <c r="Z6584" i="1"/>
  <c r="Z6585" i="1"/>
  <c r="Z6586" i="1"/>
  <c r="Z6587" i="1"/>
  <c r="Z6588" i="1"/>
  <c r="Z6589" i="1"/>
  <c r="Z6590" i="1"/>
  <c r="Z6591" i="1"/>
  <c r="Z6592" i="1"/>
  <c r="Z6593" i="1"/>
  <c r="Z6594" i="1"/>
  <c r="Z6595" i="1"/>
  <c r="Z6596" i="1"/>
  <c r="Z6597" i="1"/>
  <c r="Z6598" i="1"/>
  <c r="Z6599" i="1"/>
  <c r="Z6600" i="1"/>
  <c r="Z6601" i="1"/>
  <c r="Z6602" i="1"/>
  <c r="Z6603" i="1"/>
  <c r="Z6604" i="1"/>
  <c r="Z6605" i="1"/>
  <c r="Z6606" i="1"/>
  <c r="Z6607" i="1"/>
  <c r="Z6608" i="1"/>
  <c r="Z6609" i="1"/>
  <c r="Z6610" i="1"/>
  <c r="Z6611" i="1"/>
  <c r="Z6612" i="1"/>
  <c r="Z6613" i="1"/>
  <c r="Z6614" i="1"/>
  <c r="Z6615" i="1"/>
  <c r="Z6616" i="1"/>
  <c r="Z6617" i="1"/>
  <c r="Z6618" i="1"/>
  <c r="Z6619" i="1"/>
  <c r="Z6620" i="1"/>
  <c r="Z6621" i="1"/>
  <c r="Z6622" i="1"/>
  <c r="Z6623" i="1"/>
  <c r="Z6624" i="1"/>
  <c r="Z6625" i="1"/>
  <c r="Z6626" i="1"/>
  <c r="Z6627" i="1"/>
  <c r="Z6628" i="1"/>
  <c r="Z6629" i="1"/>
  <c r="Z6630" i="1"/>
  <c r="Z6631" i="1"/>
  <c r="Z6632" i="1"/>
  <c r="Z6633" i="1"/>
  <c r="Z6634" i="1"/>
  <c r="Z6635" i="1"/>
  <c r="Z6636" i="1"/>
  <c r="Z6637" i="1"/>
  <c r="Z6638" i="1"/>
  <c r="Z6639" i="1"/>
  <c r="Z6640" i="1"/>
  <c r="Z6641" i="1"/>
  <c r="Z6642" i="1"/>
  <c r="Z6643" i="1"/>
  <c r="Z6644" i="1"/>
  <c r="Z6645" i="1"/>
  <c r="Z6646" i="1"/>
  <c r="Z6647" i="1"/>
  <c r="Z6648" i="1"/>
  <c r="Z6649" i="1"/>
  <c r="Z6650" i="1"/>
  <c r="Z6651" i="1"/>
  <c r="Z6652" i="1"/>
  <c r="Z6653" i="1"/>
  <c r="Z6654" i="1"/>
  <c r="Z6655" i="1"/>
  <c r="Z6656" i="1"/>
  <c r="Z6657" i="1"/>
  <c r="Z6658" i="1"/>
  <c r="Z6659" i="1"/>
  <c r="Z6660" i="1"/>
  <c r="Z6661" i="1"/>
  <c r="Z6662" i="1"/>
  <c r="Z6663" i="1"/>
  <c r="Z6664" i="1"/>
  <c r="Z6665" i="1"/>
  <c r="Z6666" i="1"/>
  <c r="Z6667" i="1"/>
  <c r="Z6668" i="1"/>
  <c r="Z6669" i="1"/>
  <c r="Z6670" i="1"/>
  <c r="Z6671" i="1"/>
  <c r="Z6672" i="1"/>
  <c r="Z6673" i="1"/>
  <c r="Z6674" i="1"/>
  <c r="Z6675" i="1"/>
  <c r="Z6676" i="1"/>
  <c r="Z6677" i="1"/>
  <c r="Z6678" i="1"/>
  <c r="Z6679" i="1"/>
  <c r="Z6680" i="1"/>
  <c r="Z6681" i="1"/>
  <c r="Z6682" i="1"/>
  <c r="Z6683" i="1"/>
  <c r="Z6684" i="1"/>
  <c r="Z6685" i="1"/>
  <c r="Z6686" i="1"/>
  <c r="Z6687" i="1"/>
  <c r="Z6688" i="1"/>
  <c r="Z6689" i="1"/>
  <c r="Z6690" i="1"/>
  <c r="Z6691" i="1"/>
  <c r="Z6692" i="1"/>
  <c r="Z6693" i="1"/>
  <c r="Z6694" i="1"/>
  <c r="Z6695" i="1"/>
  <c r="Z6696" i="1"/>
  <c r="Z6697" i="1"/>
  <c r="Z6698" i="1"/>
  <c r="Z6699" i="1"/>
  <c r="Z6700" i="1"/>
  <c r="Z6701" i="1"/>
  <c r="Z6702" i="1"/>
  <c r="Z6703" i="1"/>
  <c r="Z6704" i="1"/>
  <c r="Z6705" i="1"/>
  <c r="Z6706" i="1"/>
  <c r="Z6707" i="1"/>
  <c r="Z6708" i="1"/>
  <c r="Z6709" i="1"/>
  <c r="Z6710" i="1"/>
  <c r="Z6711" i="1"/>
  <c r="Z6712" i="1"/>
  <c r="Z6713" i="1"/>
  <c r="Z6714" i="1"/>
  <c r="Z6715" i="1"/>
  <c r="Z6716" i="1"/>
  <c r="Z6717" i="1"/>
  <c r="Z6718" i="1"/>
  <c r="Z6719" i="1"/>
  <c r="Z6720" i="1"/>
  <c r="Z6721" i="1"/>
  <c r="Z6722" i="1"/>
  <c r="Z6723" i="1"/>
  <c r="Z6724" i="1"/>
  <c r="Z6725" i="1"/>
  <c r="Z6726" i="1"/>
  <c r="Z6727" i="1"/>
  <c r="Z6728" i="1"/>
  <c r="Z6729" i="1"/>
  <c r="Z6730" i="1"/>
  <c r="Z6731" i="1"/>
  <c r="Z6732" i="1"/>
  <c r="Z6733" i="1"/>
  <c r="Z6734" i="1"/>
  <c r="Z6735" i="1"/>
  <c r="Z6736" i="1"/>
  <c r="Z6737" i="1"/>
  <c r="Z6738" i="1"/>
  <c r="Z6739" i="1"/>
  <c r="Z6740" i="1"/>
  <c r="Z6741" i="1"/>
  <c r="Z6742" i="1"/>
  <c r="Z6743" i="1"/>
  <c r="Z6744" i="1"/>
  <c r="Z6745" i="1"/>
  <c r="Z6746" i="1"/>
  <c r="Z6747" i="1"/>
  <c r="Z6748" i="1"/>
  <c r="Z6749" i="1"/>
  <c r="Z6750" i="1"/>
  <c r="Z6751" i="1"/>
  <c r="Z6752" i="1"/>
  <c r="Z6753" i="1"/>
  <c r="Z6754" i="1"/>
  <c r="Z6755" i="1"/>
  <c r="Z6756" i="1"/>
  <c r="Z6757" i="1"/>
  <c r="Z6758" i="1"/>
  <c r="Z6759" i="1"/>
  <c r="Z6760" i="1"/>
  <c r="Z6761" i="1"/>
  <c r="Z6762" i="1"/>
  <c r="Z6763" i="1"/>
  <c r="Z6764" i="1"/>
  <c r="Z6765" i="1"/>
  <c r="Z6766" i="1"/>
  <c r="Z6767" i="1"/>
  <c r="Z6768" i="1"/>
  <c r="Z6769" i="1"/>
  <c r="Z6770" i="1"/>
  <c r="Z6771" i="1"/>
  <c r="Z6772" i="1"/>
  <c r="Z6773" i="1"/>
  <c r="Z6774" i="1"/>
  <c r="Z6775" i="1"/>
  <c r="Z6776" i="1"/>
  <c r="Z6777" i="1"/>
  <c r="Z6778" i="1"/>
  <c r="Z6779" i="1"/>
  <c r="Z6780" i="1"/>
  <c r="Z6781" i="1"/>
  <c r="Z6782" i="1"/>
  <c r="Z6783" i="1"/>
  <c r="Z6784" i="1"/>
  <c r="Z6785" i="1"/>
  <c r="Z6786" i="1"/>
  <c r="Z6787" i="1"/>
  <c r="Z6788" i="1"/>
  <c r="Z6789" i="1"/>
  <c r="Z6790" i="1"/>
  <c r="Z6791" i="1"/>
  <c r="Z6792" i="1"/>
  <c r="Z6793" i="1"/>
  <c r="Z6794" i="1"/>
  <c r="Z6795" i="1"/>
  <c r="Z6796" i="1"/>
  <c r="Z6797" i="1"/>
  <c r="Z6798" i="1"/>
  <c r="Z6799" i="1"/>
  <c r="Z6800" i="1"/>
  <c r="Z6801" i="1"/>
  <c r="Z6802" i="1"/>
  <c r="Z6803" i="1"/>
  <c r="Z6804" i="1"/>
  <c r="Z6805" i="1"/>
  <c r="Z6806" i="1"/>
  <c r="Z6807" i="1"/>
  <c r="Z6808" i="1"/>
  <c r="Z6809" i="1"/>
  <c r="Z6810" i="1"/>
  <c r="Z6811" i="1"/>
  <c r="Z6812" i="1"/>
  <c r="Z6813" i="1"/>
  <c r="Z6814" i="1"/>
  <c r="Z6815" i="1"/>
  <c r="Z6816" i="1"/>
  <c r="Z6817" i="1"/>
  <c r="Z6818" i="1"/>
  <c r="Z6819" i="1"/>
  <c r="Z6820" i="1"/>
  <c r="Z6821" i="1"/>
  <c r="Z6822" i="1"/>
  <c r="Z6823" i="1"/>
  <c r="Z6824" i="1"/>
  <c r="Z6825" i="1"/>
  <c r="Z6826" i="1"/>
  <c r="Z6827" i="1"/>
  <c r="Z6828" i="1"/>
  <c r="Z6829" i="1"/>
  <c r="Z6830" i="1"/>
  <c r="Z6831" i="1"/>
  <c r="Z6832" i="1"/>
  <c r="Z6833" i="1"/>
  <c r="Z6834" i="1"/>
  <c r="Z6835" i="1"/>
  <c r="Z6836" i="1"/>
  <c r="Z6837" i="1"/>
  <c r="Z6838" i="1"/>
  <c r="Z6839" i="1"/>
  <c r="Z6840" i="1"/>
  <c r="Z6841" i="1"/>
  <c r="Z6842" i="1"/>
  <c r="Z6843" i="1"/>
  <c r="Z6844" i="1"/>
  <c r="Z6845" i="1"/>
  <c r="Z6846" i="1"/>
  <c r="Z6847" i="1"/>
  <c r="Z6848" i="1"/>
  <c r="Z6849" i="1"/>
  <c r="Z6850" i="1"/>
  <c r="Z6851" i="1"/>
  <c r="Z6852" i="1"/>
  <c r="Z6853" i="1"/>
  <c r="Z6854" i="1"/>
  <c r="Z6855" i="1"/>
  <c r="Z6856" i="1"/>
  <c r="Z6857" i="1"/>
  <c r="Z6858" i="1"/>
  <c r="Z6859" i="1"/>
  <c r="Z6860" i="1"/>
  <c r="Z6861" i="1"/>
  <c r="Z6862" i="1"/>
  <c r="Z6863" i="1"/>
  <c r="Z6864" i="1"/>
  <c r="Z6865" i="1"/>
  <c r="Z6866" i="1"/>
  <c r="Z6867" i="1"/>
  <c r="Z6868" i="1"/>
  <c r="Z6869" i="1"/>
  <c r="Z6870" i="1"/>
  <c r="Z6871" i="1"/>
  <c r="Z6872" i="1"/>
  <c r="Z6873" i="1"/>
  <c r="Z6874" i="1"/>
  <c r="Z6875" i="1"/>
  <c r="Z6876" i="1"/>
  <c r="Z6877" i="1"/>
  <c r="Z6878" i="1"/>
  <c r="Z6879" i="1"/>
  <c r="Z6880" i="1"/>
  <c r="Z6881" i="1"/>
  <c r="Z6882" i="1"/>
  <c r="Z6883" i="1"/>
  <c r="Z6884" i="1"/>
  <c r="Z6885" i="1"/>
  <c r="Z6886" i="1"/>
  <c r="Z6887" i="1"/>
  <c r="Z6888" i="1"/>
  <c r="Z6889" i="1"/>
  <c r="Z6890" i="1"/>
  <c r="Z6891" i="1"/>
  <c r="Z6892" i="1"/>
  <c r="Z6893" i="1"/>
  <c r="Z6894" i="1"/>
  <c r="Z6895" i="1"/>
  <c r="Z6896" i="1"/>
  <c r="Z6897" i="1"/>
  <c r="Z6898" i="1"/>
  <c r="Z6899" i="1"/>
  <c r="Z6900" i="1"/>
  <c r="Z6901" i="1"/>
  <c r="Z6902" i="1"/>
  <c r="Z6903" i="1"/>
  <c r="Z6904" i="1"/>
  <c r="Z6905" i="1"/>
  <c r="Z6906" i="1"/>
  <c r="Z6907" i="1"/>
  <c r="Z6908" i="1"/>
  <c r="Z6909" i="1"/>
  <c r="Z6910" i="1"/>
  <c r="Z6911" i="1"/>
  <c r="Z6912" i="1"/>
  <c r="Z6913" i="1"/>
  <c r="Z6914" i="1"/>
  <c r="Z6915" i="1"/>
  <c r="Z6916" i="1"/>
  <c r="Z6917" i="1"/>
  <c r="Z6918" i="1"/>
  <c r="Z6919" i="1"/>
  <c r="Z6920" i="1"/>
  <c r="Z6921" i="1"/>
  <c r="Z6922" i="1"/>
  <c r="Z6923" i="1"/>
  <c r="Z6924" i="1"/>
  <c r="Z6925" i="1"/>
  <c r="Z6926" i="1"/>
  <c r="Z6927" i="1"/>
  <c r="Z6928" i="1"/>
  <c r="Z6929" i="1"/>
  <c r="Z6930" i="1"/>
  <c r="Z6931" i="1"/>
  <c r="Z6932" i="1"/>
  <c r="Z6933" i="1"/>
  <c r="Z6934" i="1"/>
  <c r="Z6935" i="1"/>
  <c r="Z6936" i="1"/>
  <c r="Z6937" i="1"/>
  <c r="Z6938" i="1"/>
  <c r="Z6939" i="1"/>
  <c r="Z6940" i="1"/>
  <c r="Z6941" i="1"/>
  <c r="Z6942" i="1"/>
  <c r="Z6943" i="1"/>
  <c r="Z6944" i="1"/>
  <c r="Z6945" i="1"/>
  <c r="Z6946" i="1"/>
  <c r="Z6947" i="1"/>
  <c r="Z6948" i="1"/>
  <c r="Z6949" i="1"/>
  <c r="Z6950" i="1"/>
  <c r="Z6951" i="1"/>
  <c r="Z6952" i="1"/>
  <c r="Z6953" i="1"/>
  <c r="Z6954" i="1"/>
  <c r="Z6955" i="1"/>
  <c r="Z6956" i="1"/>
  <c r="Z6957" i="1"/>
  <c r="Z6958" i="1"/>
  <c r="Z6959" i="1"/>
  <c r="Z6960" i="1"/>
  <c r="Z6961" i="1"/>
  <c r="Z6962" i="1"/>
  <c r="Z6963" i="1"/>
  <c r="Z6964" i="1"/>
  <c r="Z6965" i="1"/>
  <c r="Z6966" i="1"/>
  <c r="Z6967" i="1"/>
  <c r="Z6968" i="1"/>
  <c r="Z6969" i="1"/>
  <c r="Z6970" i="1"/>
  <c r="Z6971" i="1"/>
  <c r="Z6972" i="1"/>
  <c r="Z6973" i="1"/>
  <c r="Z6974" i="1"/>
  <c r="Z6975" i="1"/>
  <c r="Z6976" i="1"/>
  <c r="Z6977" i="1"/>
  <c r="Z6978" i="1"/>
  <c r="Z6979" i="1"/>
  <c r="Z6980" i="1"/>
  <c r="Z6981" i="1"/>
  <c r="Z6982" i="1"/>
  <c r="Z6983" i="1"/>
  <c r="Z6984" i="1"/>
  <c r="Z6985" i="1"/>
  <c r="Z6986" i="1"/>
  <c r="Z6987" i="1"/>
  <c r="Z6988" i="1"/>
  <c r="Z6989" i="1"/>
  <c r="Z6990" i="1"/>
  <c r="Z6991" i="1"/>
  <c r="Z6992" i="1"/>
  <c r="Z6993" i="1"/>
  <c r="Z6994" i="1"/>
  <c r="Z6995" i="1"/>
  <c r="Z6996" i="1"/>
  <c r="Z6997" i="1"/>
  <c r="Z6998" i="1"/>
  <c r="Z6999" i="1"/>
  <c r="Z7000" i="1"/>
  <c r="Z7001" i="1"/>
  <c r="Z7002" i="1"/>
  <c r="Z7003" i="1"/>
  <c r="Z7004" i="1"/>
  <c r="Z7005" i="1"/>
  <c r="Z7006" i="1"/>
  <c r="Z7007" i="1"/>
  <c r="Z7008" i="1"/>
  <c r="Z7009" i="1"/>
  <c r="Z7010" i="1"/>
  <c r="Z7011" i="1"/>
  <c r="Z7012" i="1"/>
  <c r="Z7013" i="1"/>
  <c r="Z7014" i="1"/>
  <c r="Z7015" i="1"/>
  <c r="Z7016" i="1"/>
  <c r="Z7017" i="1"/>
  <c r="Z7018" i="1"/>
  <c r="Z7019" i="1"/>
  <c r="Z7020" i="1"/>
  <c r="Z7021" i="1"/>
  <c r="Z7022" i="1"/>
  <c r="Z7023" i="1"/>
  <c r="Z7024" i="1"/>
  <c r="Z7025" i="1"/>
  <c r="Z7026" i="1"/>
  <c r="Z7027" i="1"/>
  <c r="Z7028" i="1"/>
  <c r="Z7029" i="1"/>
  <c r="Z7030" i="1"/>
  <c r="Z7031" i="1"/>
  <c r="Z7032" i="1"/>
  <c r="Z7033" i="1"/>
  <c r="Z7034" i="1"/>
  <c r="Z7035" i="1"/>
  <c r="Z7036" i="1"/>
  <c r="Z7037" i="1"/>
  <c r="Z7038" i="1"/>
  <c r="Z7039" i="1"/>
  <c r="Z7040" i="1"/>
  <c r="Z7041" i="1"/>
  <c r="Z7042" i="1"/>
  <c r="Z7043" i="1"/>
  <c r="Z7044" i="1"/>
  <c r="Z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2" i="1"/>
  <c r="T17" i="1" a="1"/>
  <c r="T17" i="1" s="1"/>
  <c r="T18" i="1" a="1"/>
  <c r="T18" i="1" s="1"/>
  <c r="T19" i="1" a="1"/>
  <c r="T19" i="1"/>
  <c r="T20" i="1" a="1"/>
  <c r="T20" i="1" s="1"/>
  <c r="T21" i="1" a="1"/>
  <c r="T21" i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/>
  <c r="T36" i="1" a="1"/>
  <c r="T36" i="1" s="1"/>
  <c r="T37" i="1" a="1"/>
  <c r="T37" i="1"/>
  <c r="T38" i="1" a="1"/>
  <c r="T38" i="1" s="1"/>
  <c r="T39" i="1" a="1"/>
  <c r="T39" i="1" s="1"/>
  <c r="T40" i="1" a="1"/>
  <c r="T40" i="1" s="1"/>
  <c r="T41" i="1" a="1"/>
  <c r="T41" i="1"/>
  <c r="T42" i="1" a="1"/>
  <c r="T42" i="1" s="1"/>
  <c r="T43" i="1" a="1"/>
  <c r="T43" i="1" s="1"/>
  <c r="T44" i="1" a="1"/>
  <c r="T44" i="1" s="1"/>
  <c r="T45" i="1" a="1"/>
  <c r="T45" i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/>
  <c r="T101" i="1" a="1"/>
  <c r="T101" i="1" s="1"/>
  <c r="T102" i="1" a="1"/>
  <c r="T102" i="1" s="1"/>
  <c r="T103" i="1" a="1"/>
  <c r="T103" i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/>
  <c r="T180" i="1" a="1"/>
  <c r="T180" i="1" s="1"/>
  <c r="T181" i="1" a="1"/>
  <c r="T181" i="1" s="1"/>
  <c r="T182" i="1" a="1"/>
  <c r="T182" i="1" s="1"/>
  <c r="T183" i="1" a="1"/>
  <c r="T183" i="1" s="1"/>
  <c r="T184" i="1" a="1"/>
  <c r="T184" i="1"/>
  <c r="T185" i="1" a="1"/>
  <c r="T185" i="1" s="1"/>
  <c r="T186" i="1" a="1"/>
  <c r="T186" i="1" s="1"/>
  <c r="T187" i="1" a="1"/>
  <c r="T187" i="1" s="1"/>
  <c r="T188" i="1" a="1"/>
  <c r="T188" i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/>
  <c r="T221" i="1" a="1"/>
  <c r="T221" i="1"/>
  <c r="T222" i="1" a="1"/>
  <c r="T222" i="1" s="1"/>
  <c r="T223" i="1" a="1"/>
  <c r="T223" i="1" s="1"/>
  <c r="T224" i="1" a="1"/>
  <c r="T224" i="1" s="1"/>
  <c r="T225" i="1" a="1"/>
  <c r="T225" i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/>
  <c r="T276" i="1" a="1"/>
  <c r="T276" i="1"/>
  <c r="T277" i="1" a="1"/>
  <c r="T277" i="1" s="1"/>
  <c r="T278" i="1" a="1"/>
  <c r="T278" i="1" s="1"/>
  <c r="T279" i="1" a="1"/>
  <c r="T279" i="1" s="1"/>
  <c r="T280" i="1" a="1"/>
  <c r="T280" i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/>
  <c r="T338" i="1" a="1"/>
  <c r="T338" i="1" s="1"/>
  <c r="T339" i="1" a="1"/>
  <c r="T339" i="1" s="1"/>
  <c r="T340" i="1" a="1"/>
  <c r="T340" i="1" s="1"/>
  <c r="T341" i="1" a="1"/>
  <c r="T341" i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/>
  <c r="T359" i="1" a="1"/>
  <c r="T359" i="1" s="1"/>
  <c r="T360" i="1" a="1"/>
  <c r="T360" i="1" s="1"/>
  <c r="T361" i="1" a="1"/>
  <c r="T361" i="1" s="1"/>
  <c r="T362" i="1" a="1"/>
  <c r="T362" i="1"/>
  <c r="T363" i="1" a="1"/>
  <c r="T363" i="1" s="1"/>
  <c r="T364" i="1" a="1"/>
  <c r="T364" i="1" s="1"/>
  <c r="T365" i="1" a="1"/>
  <c r="T365" i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/>
  <c r="T384" i="1" a="1"/>
  <c r="T384" i="1" s="1"/>
  <c r="T385" i="1" a="1"/>
  <c r="T385" i="1"/>
  <c r="T386" i="1" a="1"/>
  <c r="T386" i="1" s="1"/>
  <c r="T387" i="1" a="1"/>
  <c r="T387" i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/>
  <c r="T402" i="1" a="1"/>
  <c r="T402" i="1" s="1"/>
  <c r="T403" i="1" a="1"/>
  <c r="T403" i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/>
  <c r="T438" i="1" a="1"/>
  <c r="T438" i="1" s="1"/>
  <c r="T439" i="1" a="1"/>
  <c r="T439" i="1" s="1"/>
  <c r="T440" i="1" a="1"/>
  <c r="T440" i="1" s="1"/>
  <c r="T441" i="1" a="1"/>
  <c r="T441" i="1"/>
  <c r="T442" i="1" a="1"/>
  <c r="T442" i="1" s="1"/>
  <c r="T443" i="1" a="1"/>
  <c r="T443" i="1" s="1"/>
  <c r="T444" i="1" a="1"/>
  <c r="T444" i="1" s="1"/>
  <c r="T445" i="1" a="1"/>
  <c r="T445" i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/>
  <c r="T502" i="1" a="1"/>
  <c r="T502" i="1" s="1"/>
  <c r="T503" i="1" a="1"/>
  <c r="T503" i="1" s="1"/>
  <c r="T504" i="1" a="1"/>
  <c r="T504" i="1" s="1"/>
  <c r="T505" i="1" a="1"/>
  <c r="T505" i="1"/>
  <c r="T506" i="1" a="1"/>
  <c r="T506" i="1" s="1"/>
  <c r="T507" i="1" a="1"/>
  <c r="T507" i="1" s="1"/>
  <c r="T508" i="1" a="1"/>
  <c r="T508" i="1" s="1"/>
  <c r="T509" i="1" a="1"/>
  <c r="T509" i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/>
  <c r="T579" i="1" a="1"/>
  <c r="T579" i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/>
  <c r="T684" i="1" a="1"/>
  <c r="T684" i="1" s="1"/>
  <c r="T685" i="1" a="1"/>
  <c r="T685" i="1" s="1"/>
  <c r="T686" i="1" a="1"/>
  <c r="T686" i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/>
  <c r="T749" i="1" a="1"/>
  <c r="T749" i="1" s="1"/>
  <c r="T750" i="1" a="1"/>
  <c r="T750" i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/>
  <c r="T819" i="1" a="1"/>
  <c r="T819" i="1" s="1"/>
  <c r="T820" i="1" a="1"/>
  <c r="T820" i="1" s="1"/>
  <c r="T821" i="1" a="1"/>
  <c r="T821" i="1" s="1"/>
  <c r="T822" i="1" a="1"/>
  <c r="T822" i="1" s="1"/>
  <c r="T823" i="1" a="1"/>
  <c r="T823" i="1"/>
  <c r="T824" i="1" a="1"/>
  <c r="T824" i="1" s="1"/>
  <c r="T825" i="1" a="1"/>
  <c r="T825" i="1" s="1"/>
  <c r="T826" i="1" a="1"/>
  <c r="T826" i="1" s="1"/>
  <c r="T827" i="1" a="1"/>
  <c r="T827" i="1"/>
  <c r="T828" i="1" a="1"/>
  <c r="T828" i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T836" i="1" a="1"/>
  <c r="T836" i="1" s="1"/>
  <c r="T837" i="1" a="1"/>
  <c r="T837" i="1" s="1"/>
  <c r="T838" i="1" a="1"/>
  <c r="T838" i="1" s="1"/>
  <c r="T839" i="1" a="1"/>
  <c r="T839" i="1" s="1"/>
  <c r="T840" i="1" a="1"/>
  <c r="T840" i="1" s="1"/>
  <c r="T841" i="1" a="1"/>
  <c r="T841" i="1" s="1"/>
  <c r="T842" i="1" a="1"/>
  <c r="T842" i="1"/>
  <c r="T843" i="1" a="1"/>
  <c r="T843" i="1" s="1"/>
  <c r="T844" i="1" a="1"/>
  <c r="T844" i="1" s="1"/>
  <c r="T845" i="1" a="1"/>
  <c r="T845" i="1" s="1"/>
  <c r="T846" i="1" a="1"/>
  <c r="T846" i="1" s="1"/>
  <c r="T847" i="1" a="1"/>
  <c r="T847" i="1" s="1"/>
  <c r="T848" i="1" a="1"/>
  <c r="T848" i="1" s="1"/>
  <c r="T849" i="1" a="1"/>
  <c r="T849" i="1" s="1"/>
  <c r="T850" i="1" a="1"/>
  <c r="T850" i="1" s="1"/>
  <c r="T851" i="1" a="1"/>
  <c r="T851" i="1" s="1"/>
  <c r="T852" i="1" a="1"/>
  <c r="T852" i="1" s="1"/>
  <c r="T853" i="1" a="1"/>
  <c r="T853" i="1" s="1"/>
  <c r="T854" i="1" a="1"/>
  <c r="T854" i="1" s="1"/>
  <c r="T855" i="1" a="1"/>
  <c r="T855" i="1" s="1"/>
  <c r="T856" i="1" a="1"/>
  <c r="T856" i="1" s="1"/>
  <c r="T857" i="1" a="1"/>
  <c r="T857" i="1" s="1"/>
  <c r="T858" i="1" a="1"/>
  <c r="T858" i="1" s="1"/>
  <c r="T859" i="1" a="1"/>
  <c r="T859" i="1" s="1"/>
  <c r="T860" i="1" a="1"/>
  <c r="T860" i="1" s="1"/>
  <c r="T861" i="1" a="1"/>
  <c r="T861" i="1"/>
  <c r="T862" i="1" a="1"/>
  <c r="T862" i="1" s="1"/>
  <c r="T863" i="1" a="1"/>
  <c r="T863" i="1" s="1"/>
  <c r="T864" i="1" a="1"/>
  <c r="T864" i="1" s="1"/>
  <c r="T865" i="1" a="1"/>
  <c r="T865" i="1" s="1"/>
  <c r="T866" i="1" a="1"/>
  <c r="T866" i="1" s="1"/>
  <c r="T867" i="1" a="1"/>
  <c r="T867" i="1" s="1"/>
  <c r="T868" i="1" a="1"/>
  <c r="T868" i="1" s="1"/>
  <c r="T869" i="1" a="1"/>
  <c r="T869" i="1" s="1"/>
  <c r="T870" i="1" a="1"/>
  <c r="T870" i="1" s="1"/>
  <c r="T871" i="1" a="1"/>
  <c r="T871" i="1" s="1"/>
  <c r="T872" i="1" a="1"/>
  <c r="T872" i="1" s="1"/>
  <c r="T873" i="1" a="1"/>
  <c r="T873" i="1" s="1"/>
  <c r="T874" i="1" a="1"/>
  <c r="T874" i="1" s="1"/>
  <c r="T875" i="1" a="1"/>
  <c r="T875" i="1" s="1"/>
  <c r="T876" i="1" a="1"/>
  <c r="T876" i="1" s="1"/>
  <c r="T877" i="1" a="1"/>
  <c r="T877" i="1" s="1"/>
  <c r="T878" i="1" a="1"/>
  <c r="T878" i="1" s="1"/>
  <c r="T879" i="1" a="1"/>
  <c r="T879" i="1" s="1"/>
  <c r="T880" i="1" a="1"/>
  <c r="T880" i="1" s="1"/>
  <c r="T881" i="1" a="1"/>
  <c r="T881" i="1" s="1"/>
  <c r="T882" i="1" a="1"/>
  <c r="T882" i="1" s="1"/>
  <c r="T883" i="1" a="1"/>
  <c r="T883" i="1" s="1"/>
  <c r="T884" i="1" a="1"/>
  <c r="T884" i="1" s="1"/>
  <c r="T885" i="1" a="1"/>
  <c r="T885" i="1" s="1"/>
  <c r="T886" i="1" a="1"/>
  <c r="T886" i="1" s="1"/>
  <c r="T887" i="1" a="1"/>
  <c r="T887" i="1" s="1"/>
  <c r="T888" i="1" a="1"/>
  <c r="T888" i="1" s="1"/>
  <c r="T889" i="1" a="1"/>
  <c r="T889" i="1" s="1"/>
  <c r="T890" i="1" a="1"/>
  <c r="T890" i="1" s="1"/>
  <c r="T891" i="1" a="1"/>
  <c r="T891" i="1" s="1"/>
  <c r="T892" i="1" a="1"/>
  <c r="T892" i="1" s="1"/>
  <c r="T893" i="1" a="1"/>
  <c r="T893" i="1" s="1"/>
  <c r="T894" i="1" a="1"/>
  <c r="T894" i="1" s="1"/>
  <c r="T895" i="1" a="1"/>
  <c r="T895" i="1" s="1"/>
  <c r="T896" i="1" a="1"/>
  <c r="T896" i="1" s="1"/>
  <c r="T897" i="1" a="1"/>
  <c r="T897" i="1" s="1"/>
  <c r="T898" i="1" a="1"/>
  <c r="T898" i="1" s="1"/>
  <c r="T899" i="1" a="1"/>
  <c r="T899" i="1" s="1"/>
  <c r="T900" i="1" a="1"/>
  <c r="T900" i="1" s="1"/>
  <c r="T901" i="1" a="1"/>
  <c r="T901" i="1"/>
  <c r="T902" i="1" a="1"/>
  <c r="T902" i="1" s="1"/>
  <c r="T903" i="1" a="1"/>
  <c r="T903" i="1" s="1"/>
  <c r="T904" i="1" a="1"/>
  <c r="T904" i="1" s="1"/>
  <c r="T905" i="1" a="1"/>
  <c r="T905" i="1"/>
  <c r="T906" i="1" a="1"/>
  <c r="T906" i="1" s="1"/>
  <c r="T907" i="1" a="1"/>
  <c r="T907" i="1" s="1"/>
  <c r="T908" i="1" a="1"/>
  <c r="T908" i="1" s="1"/>
  <c r="T909" i="1" a="1"/>
  <c r="T909" i="1" s="1"/>
  <c r="T910" i="1" a="1"/>
  <c r="T910" i="1" s="1"/>
  <c r="T911" i="1" a="1"/>
  <c r="T911" i="1" s="1"/>
  <c r="T912" i="1" a="1"/>
  <c r="T912" i="1" s="1"/>
  <c r="T913" i="1" a="1"/>
  <c r="T913" i="1" s="1"/>
  <c r="T914" i="1" a="1"/>
  <c r="T914" i="1" s="1"/>
  <c r="T915" i="1" a="1"/>
  <c r="T915" i="1" s="1"/>
  <c r="T916" i="1" a="1"/>
  <c r="T916" i="1" s="1"/>
  <c r="T917" i="1" a="1"/>
  <c r="T917" i="1" s="1"/>
  <c r="T918" i="1" a="1"/>
  <c r="T918" i="1" s="1"/>
  <c r="T919" i="1" a="1"/>
  <c r="T919" i="1" s="1"/>
  <c r="T920" i="1" a="1"/>
  <c r="T920" i="1" s="1"/>
  <c r="T921" i="1" a="1"/>
  <c r="T921" i="1"/>
  <c r="T922" i="1" a="1"/>
  <c r="T922" i="1" s="1"/>
  <c r="T923" i="1" a="1"/>
  <c r="T923" i="1" s="1"/>
  <c r="T924" i="1" a="1"/>
  <c r="T924" i="1" s="1"/>
  <c r="T925" i="1" a="1"/>
  <c r="T925" i="1"/>
  <c r="T926" i="1" a="1"/>
  <c r="T926" i="1" s="1"/>
  <c r="T927" i="1" a="1"/>
  <c r="T927" i="1" s="1"/>
  <c r="T928" i="1" a="1"/>
  <c r="T928" i="1" s="1"/>
  <c r="T929" i="1" a="1"/>
  <c r="T929" i="1" s="1"/>
  <c r="T930" i="1" a="1"/>
  <c r="T930" i="1" s="1"/>
  <c r="T931" i="1" a="1"/>
  <c r="T931" i="1" s="1"/>
  <c r="T932" i="1" a="1"/>
  <c r="T932" i="1" s="1"/>
  <c r="T933" i="1" a="1"/>
  <c r="T933" i="1" s="1"/>
  <c r="T934" i="1" a="1"/>
  <c r="T934" i="1" s="1"/>
  <c r="T935" i="1" a="1"/>
  <c r="T935" i="1" s="1"/>
  <c r="T936" i="1" a="1"/>
  <c r="T936" i="1" s="1"/>
  <c r="T937" i="1" a="1"/>
  <c r="T937" i="1" s="1"/>
  <c r="T938" i="1" a="1"/>
  <c r="T938" i="1" s="1"/>
  <c r="T939" i="1" a="1"/>
  <c r="T939" i="1" s="1"/>
  <c r="T940" i="1" a="1"/>
  <c r="T940" i="1" s="1"/>
  <c r="T941" i="1" a="1"/>
  <c r="T941" i="1" s="1"/>
  <c r="T942" i="1" a="1"/>
  <c r="T942" i="1" s="1"/>
  <c r="T943" i="1" a="1"/>
  <c r="T943" i="1" s="1"/>
  <c r="T944" i="1" a="1"/>
  <c r="T944" i="1" s="1"/>
  <c r="T945" i="1" a="1"/>
  <c r="T945" i="1" s="1"/>
  <c r="T946" i="1" a="1"/>
  <c r="T946" i="1" s="1"/>
  <c r="T947" i="1" a="1"/>
  <c r="T947" i="1" s="1"/>
  <c r="T948" i="1" a="1"/>
  <c r="T948" i="1" s="1"/>
  <c r="T949" i="1" a="1"/>
  <c r="T949" i="1" s="1"/>
  <c r="T950" i="1" a="1"/>
  <c r="T950" i="1" s="1"/>
  <c r="T951" i="1" a="1"/>
  <c r="T951" i="1" s="1"/>
  <c r="T952" i="1" a="1"/>
  <c r="T952" i="1" s="1"/>
  <c r="T953" i="1" a="1"/>
  <c r="T953" i="1"/>
  <c r="T954" i="1" a="1"/>
  <c r="T954" i="1" s="1"/>
  <c r="T955" i="1" a="1"/>
  <c r="T955" i="1" s="1"/>
  <c r="T956" i="1" a="1"/>
  <c r="T956" i="1" s="1"/>
  <c r="T957" i="1" a="1"/>
  <c r="T957" i="1"/>
  <c r="T958" i="1" a="1"/>
  <c r="T958" i="1" s="1"/>
  <c r="T959" i="1" a="1"/>
  <c r="T959" i="1" s="1"/>
  <c r="T960" i="1" a="1"/>
  <c r="T960" i="1" s="1"/>
  <c r="T961" i="1" a="1"/>
  <c r="T961" i="1" s="1"/>
  <c r="T962" i="1" a="1"/>
  <c r="T962" i="1" s="1"/>
  <c r="T963" i="1" a="1"/>
  <c r="T963" i="1" s="1"/>
  <c r="T964" i="1" a="1"/>
  <c r="T964" i="1" s="1"/>
  <c r="T965" i="1" a="1"/>
  <c r="T965" i="1" s="1"/>
  <c r="T966" i="1" a="1"/>
  <c r="T966" i="1" s="1"/>
  <c r="T967" i="1" a="1"/>
  <c r="T967" i="1" s="1"/>
  <c r="T968" i="1" a="1"/>
  <c r="T968" i="1" s="1"/>
  <c r="T969" i="1" a="1"/>
  <c r="T969" i="1"/>
  <c r="T970" i="1" a="1"/>
  <c r="T970" i="1" s="1"/>
  <c r="T971" i="1" a="1"/>
  <c r="T971" i="1" s="1"/>
  <c r="T972" i="1" a="1"/>
  <c r="T972" i="1" s="1"/>
  <c r="T973" i="1" a="1"/>
  <c r="T973" i="1"/>
  <c r="T974" i="1" a="1"/>
  <c r="T974" i="1" s="1"/>
  <c r="T975" i="1" a="1"/>
  <c r="T975" i="1" s="1"/>
  <c r="T976" i="1" a="1"/>
  <c r="T976" i="1" s="1"/>
  <c r="T977" i="1" a="1"/>
  <c r="T977" i="1"/>
  <c r="T978" i="1" a="1"/>
  <c r="T978" i="1" s="1"/>
  <c r="T979" i="1" a="1"/>
  <c r="T979" i="1" s="1"/>
  <c r="T980" i="1" a="1"/>
  <c r="T980" i="1" s="1"/>
  <c r="T981" i="1" a="1"/>
  <c r="T981" i="1" s="1"/>
  <c r="T982" i="1" a="1"/>
  <c r="T982" i="1"/>
  <c r="T983" i="1" a="1"/>
  <c r="T983" i="1" s="1"/>
  <c r="T984" i="1" a="1"/>
  <c r="T984" i="1" s="1"/>
  <c r="T985" i="1" a="1"/>
  <c r="T985" i="1" s="1"/>
  <c r="T986" i="1" a="1"/>
  <c r="T986" i="1" s="1"/>
  <c r="T987" i="1" a="1"/>
  <c r="T987" i="1" s="1"/>
  <c r="T988" i="1" a="1"/>
  <c r="T988" i="1" s="1"/>
  <c r="T989" i="1" a="1"/>
  <c r="T989" i="1" s="1"/>
  <c r="T990" i="1" a="1"/>
  <c r="T990" i="1" s="1"/>
  <c r="T991" i="1" a="1"/>
  <c r="T991" i="1" s="1"/>
  <c r="T992" i="1" a="1"/>
  <c r="T992" i="1" s="1"/>
  <c r="T993" i="1" a="1"/>
  <c r="T993" i="1" s="1"/>
  <c r="T994" i="1" a="1"/>
  <c r="T994" i="1" s="1"/>
  <c r="T995" i="1" a="1"/>
  <c r="T995" i="1" s="1"/>
  <c r="T996" i="1" a="1"/>
  <c r="T996" i="1" s="1"/>
  <c r="T997" i="1" a="1"/>
  <c r="T997" i="1" s="1"/>
  <c r="T998" i="1" a="1"/>
  <c r="T998" i="1"/>
  <c r="T999" i="1" a="1"/>
  <c r="T999" i="1" s="1"/>
  <c r="T1000" i="1" a="1"/>
  <c r="T1000" i="1" s="1"/>
  <c r="T1001" i="1" a="1"/>
  <c r="T1001" i="1" s="1"/>
  <c r="T1002" i="1" a="1"/>
  <c r="T1002" i="1" s="1"/>
  <c r="T1003" i="1" a="1"/>
  <c r="T1003" i="1" s="1"/>
  <c r="T1004" i="1" a="1"/>
  <c r="T1004" i="1" s="1"/>
  <c r="T1005" i="1" a="1"/>
  <c r="T1005" i="1" s="1"/>
  <c r="T1006" i="1" a="1"/>
  <c r="T1006" i="1" s="1"/>
  <c r="T1007" i="1" a="1"/>
  <c r="T1007" i="1" s="1"/>
  <c r="T1008" i="1" a="1"/>
  <c r="T1008" i="1" s="1"/>
  <c r="T1009" i="1" a="1"/>
  <c r="T1009" i="1" s="1"/>
  <c r="T1010" i="1" a="1"/>
  <c r="T1010" i="1" s="1"/>
  <c r="T1011" i="1" a="1"/>
  <c r="T1011" i="1" s="1"/>
  <c r="T1012" i="1" a="1"/>
  <c r="T1012" i="1" s="1"/>
  <c r="T1013" i="1" a="1"/>
  <c r="T1013" i="1" s="1"/>
  <c r="T1014" i="1" a="1"/>
  <c r="T1014" i="1" s="1"/>
  <c r="T1015" i="1" a="1"/>
  <c r="T1015" i="1" s="1"/>
  <c r="T1016" i="1" a="1"/>
  <c r="T1016" i="1" s="1"/>
  <c r="T1017" i="1" a="1"/>
  <c r="T1017" i="1" s="1"/>
  <c r="T1018" i="1" a="1"/>
  <c r="T1018" i="1" s="1"/>
  <c r="T1019" i="1" a="1"/>
  <c r="T1019" i="1" s="1"/>
  <c r="T1020" i="1" a="1"/>
  <c r="T1020" i="1" s="1"/>
  <c r="T1021" i="1" a="1"/>
  <c r="T1021" i="1" s="1"/>
  <c r="T1022" i="1" a="1"/>
  <c r="T1022" i="1" s="1"/>
  <c r="T1023" i="1" a="1"/>
  <c r="T1023" i="1" s="1"/>
  <c r="T1024" i="1" a="1"/>
  <c r="T1024" i="1" s="1"/>
  <c r="T1025" i="1" a="1"/>
  <c r="T1025" i="1" s="1"/>
  <c r="T1026" i="1" a="1"/>
  <c r="T1026" i="1" s="1"/>
  <c r="T1027" i="1" a="1"/>
  <c r="T1027" i="1" s="1"/>
  <c r="T1028" i="1" a="1"/>
  <c r="T1028" i="1" s="1"/>
  <c r="T1029" i="1" a="1"/>
  <c r="T1029" i="1" s="1"/>
  <c r="T1030" i="1" a="1"/>
  <c r="T1030" i="1" s="1"/>
  <c r="T1031" i="1" a="1"/>
  <c r="T1031" i="1" s="1"/>
  <c r="T1032" i="1" a="1"/>
  <c r="T1032" i="1" s="1"/>
  <c r="T1033" i="1" a="1"/>
  <c r="T1033" i="1" s="1"/>
  <c r="T1034" i="1" a="1"/>
  <c r="T1034" i="1" s="1"/>
  <c r="T1035" i="1" a="1"/>
  <c r="T1035" i="1" s="1"/>
  <c r="T1036" i="1" a="1"/>
  <c r="T1036" i="1" s="1"/>
  <c r="T1037" i="1" a="1"/>
  <c r="T1037" i="1" s="1"/>
  <c r="T1038" i="1" a="1"/>
  <c r="T1038" i="1" s="1"/>
  <c r="T1039" i="1" a="1"/>
  <c r="T1039" i="1" s="1"/>
  <c r="T1040" i="1" a="1"/>
  <c r="T1040" i="1" s="1"/>
  <c r="T1041" i="1" a="1"/>
  <c r="T1041" i="1" s="1"/>
  <c r="T1042" i="1" a="1"/>
  <c r="T1042" i="1" s="1"/>
  <c r="T1043" i="1" a="1"/>
  <c r="T1043" i="1" s="1"/>
  <c r="T1044" i="1" a="1"/>
  <c r="T1044" i="1" s="1"/>
  <c r="T1045" i="1" a="1"/>
  <c r="T1045" i="1" s="1"/>
  <c r="T1046" i="1" a="1"/>
  <c r="T1046" i="1" s="1"/>
  <c r="T1047" i="1" a="1"/>
  <c r="T1047" i="1" s="1"/>
  <c r="T1048" i="1" a="1"/>
  <c r="T1048" i="1" s="1"/>
  <c r="T1049" i="1" a="1"/>
  <c r="T1049" i="1"/>
  <c r="T1050" i="1" a="1"/>
  <c r="T1050" i="1" s="1"/>
  <c r="T1051" i="1" a="1"/>
  <c r="T1051" i="1" s="1"/>
  <c r="T1052" i="1" a="1"/>
  <c r="T1052" i="1" s="1"/>
  <c r="T1053" i="1" a="1"/>
  <c r="T1053" i="1" s="1"/>
  <c r="T1054" i="1" a="1"/>
  <c r="T1054" i="1"/>
  <c r="T1055" i="1" a="1"/>
  <c r="T1055" i="1"/>
  <c r="T1056" i="1" a="1"/>
  <c r="T1056" i="1" s="1"/>
  <c r="T1057" i="1" a="1"/>
  <c r="T1057" i="1"/>
  <c r="T1058" i="1" a="1"/>
  <c r="T1058" i="1"/>
  <c r="T1059" i="1" a="1"/>
  <c r="T1059" i="1" s="1"/>
  <c r="T1060" i="1" a="1"/>
  <c r="T1060" i="1" s="1"/>
  <c r="T1061" i="1" a="1"/>
  <c r="T1061" i="1" s="1"/>
  <c r="T1062" i="1" a="1"/>
  <c r="T1062" i="1" s="1"/>
  <c r="T1063" i="1" a="1"/>
  <c r="T1063" i="1"/>
  <c r="T1064" i="1" a="1"/>
  <c r="T1064" i="1" s="1"/>
  <c r="T1065" i="1" a="1"/>
  <c r="T1065" i="1" s="1"/>
  <c r="T1066" i="1" a="1"/>
  <c r="T1066" i="1"/>
  <c r="T1067" i="1" a="1"/>
  <c r="T1067" i="1"/>
  <c r="T1068" i="1" a="1"/>
  <c r="T1068" i="1" s="1"/>
  <c r="T1069" i="1" a="1"/>
  <c r="T1069" i="1"/>
  <c r="T1070" i="1" a="1"/>
  <c r="T1070" i="1" s="1"/>
  <c r="T1071" i="1" a="1"/>
  <c r="T1071" i="1" s="1"/>
  <c r="T1072" i="1" a="1"/>
  <c r="T1072" i="1" s="1"/>
  <c r="T1073" i="1" a="1"/>
  <c r="T1073" i="1" s="1"/>
  <c r="T1074" i="1" a="1"/>
  <c r="T1074" i="1" s="1"/>
  <c r="T1075" i="1" a="1"/>
  <c r="T1075" i="1"/>
  <c r="T1076" i="1" a="1"/>
  <c r="T1076" i="1" s="1"/>
  <c r="T1077" i="1" a="1"/>
  <c r="T1077" i="1"/>
  <c r="T1078" i="1" a="1"/>
  <c r="T1078" i="1"/>
  <c r="T1079" i="1" a="1"/>
  <c r="T1079" i="1" s="1"/>
  <c r="T1080" i="1" a="1"/>
  <c r="T1080" i="1" s="1"/>
  <c r="T1081" i="1" a="1"/>
  <c r="T1081" i="1"/>
  <c r="T1082" i="1" a="1"/>
  <c r="T1082" i="1" s="1"/>
  <c r="T1083" i="1" a="1"/>
  <c r="T1083" i="1" s="1"/>
  <c r="T1084" i="1" a="1"/>
  <c r="T1084" i="1" s="1"/>
  <c r="T1085" i="1" a="1"/>
  <c r="T1085" i="1" s="1"/>
  <c r="T1086" i="1" a="1"/>
  <c r="T1086" i="1"/>
  <c r="T1087" i="1" a="1"/>
  <c r="T1087" i="1"/>
  <c r="T1088" i="1" a="1"/>
  <c r="T1088" i="1" s="1"/>
  <c r="T1089" i="1" a="1"/>
  <c r="T1089" i="1"/>
  <c r="T1090" i="1" a="1"/>
  <c r="T1090" i="1" s="1"/>
  <c r="T1091" i="1" a="1"/>
  <c r="T1091" i="1"/>
  <c r="T1092" i="1" a="1"/>
  <c r="T1092" i="1" s="1"/>
  <c r="T1093" i="1" a="1"/>
  <c r="T1093" i="1" s="1"/>
  <c r="T1094" i="1" a="1"/>
  <c r="T1094" i="1" s="1"/>
  <c r="T1095" i="1" a="1"/>
  <c r="T1095" i="1" s="1"/>
  <c r="T1096" i="1" a="1"/>
  <c r="T1096" i="1" s="1"/>
  <c r="T1097" i="1" a="1"/>
  <c r="T1097" i="1" s="1"/>
  <c r="T1098" i="1" a="1"/>
  <c r="T1098" i="1" s="1"/>
  <c r="T1099" i="1" a="1"/>
  <c r="T1099" i="1" s="1"/>
  <c r="T1100" i="1" a="1"/>
  <c r="T1100" i="1" s="1"/>
  <c r="T1101" i="1" a="1"/>
  <c r="T1101" i="1"/>
  <c r="T1102" i="1" a="1"/>
  <c r="T1102" i="1" s="1"/>
  <c r="T1103" i="1" a="1"/>
  <c r="T1103" i="1"/>
  <c r="T1104" i="1" a="1"/>
  <c r="T1104" i="1" s="1"/>
  <c r="T1105" i="1" a="1"/>
  <c r="T1105" i="1"/>
  <c r="T1106" i="1" a="1"/>
  <c r="T1106" i="1" s="1"/>
  <c r="T1107" i="1" a="1"/>
  <c r="T1107" i="1"/>
  <c r="T1108" i="1" a="1"/>
  <c r="T1108" i="1" s="1"/>
  <c r="T1109" i="1" a="1"/>
  <c r="T1109" i="1" s="1"/>
  <c r="T1110" i="1" a="1"/>
  <c r="T1110" i="1" s="1"/>
  <c r="T1111" i="1" a="1"/>
  <c r="T1111" i="1" s="1"/>
  <c r="T1112" i="1" a="1"/>
  <c r="T1112" i="1" s="1"/>
  <c r="T1113" i="1" a="1"/>
  <c r="T1113" i="1" s="1"/>
  <c r="T1114" i="1" a="1"/>
  <c r="T1114" i="1" s="1"/>
  <c r="T1115" i="1" a="1"/>
  <c r="T1115" i="1" s="1"/>
  <c r="T1116" i="1" a="1"/>
  <c r="T1116" i="1" s="1"/>
  <c r="T1117" i="1" a="1"/>
  <c r="T1117" i="1" s="1"/>
  <c r="T1118" i="1" a="1"/>
  <c r="T1118" i="1"/>
  <c r="T1119" i="1" a="1"/>
  <c r="T1119" i="1"/>
  <c r="T1120" i="1" a="1"/>
  <c r="T1120" i="1" s="1"/>
  <c r="T1121" i="1" a="1"/>
  <c r="T1121" i="1" s="1"/>
  <c r="T1122" i="1" a="1"/>
  <c r="T1122" i="1" s="1"/>
  <c r="T1123" i="1" a="1"/>
  <c r="T1123" i="1" s="1"/>
  <c r="T1124" i="1" a="1"/>
  <c r="T1124" i="1" s="1"/>
  <c r="T1125" i="1" a="1"/>
  <c r="T1125" i="1"/>
  <c r="T1126" i="1" a="1"/>
  <c r="T1126" i="1" s="1"/>
  <c r="T1127" i="1" a="1"/>
  <c r="T1127" i="1"/>
  <c r="T1128" i="1" a="1"/>
  <c r="T1128" i="1" s="1"/>
  <c r="T1129" i="1" a="1"/>
  <c r="T1129" i="1"/>
  <c r="T1130" i="1" a="1"/>
  <c r="T1130" i="1" s="1"/>
  <c r="T1131" i="1" a="1"/>
  <c r="T1131" i="1" s="1"/>
  <c r="T1132" i="1" a="1"/>
  <c r="T1132" i="1" s="1"/>
  <c r="T1133" i="1" a="1"/>
  <c r="T1133" i="1" s="1"/>
  <c r="T1134" i="1" a="1"/>
  <c r="T1134" i="1"/>
  <c r="T1135" i="1" a="1"/>
  <c r="T1135" i="1" s="1"/>
  <c r="T1136" i="1" a="1"/>
  <c r="T1136" i="1" s="1"/>
  <c r="T1137" i="1" a="1"/>
  <c r="T1137" i="1" s="1"/>
  <c r="T1138" i="1" a="1"/>
  <c r="T1138" i="1" s="1"/>
  <c r="T1139" i="1" a="1"/>
  <c r="T1139" i="1"/>
  <c r="T1140" i="1" a="1"/>
  <c r="T1140" i="1" s="1"/>
  <c r="T1141" i="1" a="1"/>
  <c r="T1141" i="1" s="1"/>
  <c r="T1142" i="1" a="1"/>
  <c r="T1142" i="1" s="1"/>
  <c r="T1143" i="1" a="1"/>
  <c r="T1143" i="1" s="1"/>
  <c r="T1144" i="1" a="1"/>
  <c r="T1144" i="1" s="1"/>
  <c r="T1145" i="1" a="1"/>
  <c r="T1145" i="1" s="1"/>
  <c r="T1146" i="1" a="1"/>
  <c r="T1146" i="1"/>
  <c r="T1147" i="1" a="1"/>
  <c r="T1147" i="1" s="1"/>
  <c r="T1148" i="1" a="1"/>
  <c r="T1148" i="1" s="1"/>
  <c r="T1149" i="1" a="1"/>
  <c r="T1149" i="1" s="1"/>
  <c r="T1150" i="1" a="1"/>
  <c r="T1150" i="1"/>
  <c r="T1151" i="1" a="1"/>
  <c r="T1151" i="1" s="1"/>
  <c r="T1152" i="1" a="1"/>
  <c r="T1152" i="1" s="1"/>
  <c r="T1153" i="1" a="1"/>
  <c r="T1153" i="1" s="1"/>
  <c r="T1154" i="1" a="1"/>
  <c r="T1154" i="1" s="1"/>
  <c r="T1155" i="1" a="1"/>
  <c r="T1155" i="1"/>
  <c r="T1156" i="1" a="1"/>
  <c r="T1156" i="1" s="1"/>
  <c r="T1157" i="1" a="1"/>
  <c r="T1157" i="1"/>
  <c r="T1158" i="1" a="1"/>
  <c r="T1158" i="1" s="1"/>
  <c r="T1159" i="1" a="1"/>
  <c r="T1159" i="1"/>
  <c r="T1160" i="1" a="1"/>
  <c r="T1160" i="1" s="1"/>
  <c r="T1161" i="1" a="1"/>
  <c r="T1161" i="1"/>
  <c r="T1162" i="1" a="1"/>
  <c r="T1162" i="1"/>
  <c r="T1163" i="1" a="1"/>
  <c r="T1163" i="1" s="1"/>
  <c r="T1164" i="1" a="1"/>
  <c r="T1164" i="1" s="1"/>
  <c r="T1165" i="1" a="1"/>
  <c r="T1165" i="1" s="1"/>
  <c r="T1166" i="1" a="1"/>
  <c r="T1166" i="1"/>
  <c r="T1167" i="1" a="1"/>
  <c r="T1167" i="1" s="1"/>
  <c r="T1168" i="1" a="1"/>
  <c r="T1168" i="1" s="1"/>
  <c r="T1169" i="1" a="1"/>
  <c r="T1169" i="1" s="1"/>
  <c r="T1170" i="1" a="1"/>
  <c r="T1170" i="1" s="1"/>
  <c r="T1171" i="1" a="1"/>
  <c r="T1171" i="1" s="1"/>
  <c r="T1172" i="1" a="1"/>
  <c r="T1172" i="1" s="1"/>
  <c r="T1173" i="1" a="1"/>
  <c r="T1173" i="1" s="1"/>
  <c r="T1174" i="1" a="1"/>
  <c r="T1174" i="1"/>
  <c r="T1175" i="1" a="1"/>
  <c r="T1175" i="1" s="1"/>
  <c r="T1176" i="1" a="1"/>
  <c r="T1176" i="1" s="1"/>
  <c r="T1177" i="1" a="1"/>
  <c r="T1177" i="1" s="1"/>
  <c r="T1178" i="1" a="1"/>
  <c r="T1178" i="1"/>
  <c r="T1179" i="1" a="1"/>
  <c r="T1179" i="1" s="1"/>
  <c r="T1180" i="1" a="1"/>
  <c r="T1180" i="1" s="1"/>
  <c r="T1181" i="1" a="1"/>
  <c r="T1181" i="1" s="1"/>
  <c r="T1182" i="1" a="1"/>
  <c r="T1182" i="1" s="1"/>
  <c r="T1183" i="1" a="1"/>
  <c r="T1183" i="1"/>
  <c r="T1184" i="1" a="1"/>
  <c r="T1184" i="1" s="1"/>
  <c r="T1185" i="1" a="1"/>
  <c r="T1185" i="1"/>
  <c r="T1186" i="1" a="1"/>
  <c r="T1186" i="1" s="1"/>
  <c r="T1187" i="1" a="1"/>
  <c r="T1187" i="1"/>
  <c r="T1188" i="1" a="1"/>
  <c r="T1188" i="1" s="1"/>
  <c r="T1189" i="1" a="1"/>
  <c r="T1189" i="1"/>
  <c r="T1190" i="1" a="1"/>
  <c r="T1190" i="1"/>
  <c r="T1191" i="1" a="1"/>
  <c r="T1191" i="1" s="1"/>
  <c r="T1192" i="1" a="1"/>
  <c r="T1192" i="1" s="1"/>
  <c r="T1193" i="1" a="1"/>
  <c r="T1193" i="1" s="1"/>
  <c r="T1194" i="1" a="1"/>
  <c r="T1194" i="1"/>
  <c r="T1195" i="1" a="1"/>
  <c r="T1195" i="1" s="1"/>
  <c r="T1196" i="1" a="1"/>
  <c r="T1196" i="1" s="1"/>
  <c r="T1197" i="1" a="1"/>
  <c r="T1197" i="1" s="1"/>
  <c r="T1198" i="1" a="1"/>
  <c r="T1198" i="1" s="1"/>
  <c r="T1199" i="1" a="1"/>
  <c r="T1199" i="1" s="1"/>
  <c r="T1200" i="1" a="1"/>
  <c r="T1200" i="1" s="1"/>
  <c r="T1201" i="1" a="1"/>
  <c r="T1201" i="1" s="1"/>
  <c r="T1202" i="1" a="1"/>
  <c r="T1202" i="1" s="1"/>
  <c r="T1203" i="1" a="1"/>
  <c r="T1203" i="1"/>
  <c r="T1204" i="1" a="1"/>
  <c r="T1204" i="1" s="1"/>
  <c r="T1205" i="1" a="1"/>
  <c r="T1205" i="1" s="1"/>
  <c r="T1206" i="1" a="1"/>
  <c r="T1206" i="1" s="1"/>
  <c r="T1207" i="1" a="1"/>
  <c r="T1207" i="1" s="1"/>
  <c r="T1208" i="1" a="1"/>
  <c r="T1208" i="1"/>
  <c r="T1209" i="1" a="1"/>
  <c r="T1209" i="1" s="1"/>
  <c r="T1210" i="1" a="1"/>
  <c r="T1210" i="1" s="1"/>
  <c r="T1211" i="1" a="1"/>
  <c r="T1211" i="1" s="1"/>
  <c r="T1212" i="1" a="1"/>
  <c r="T1212" i="1" s="1"/>
  <c r="T1213" i="1" a="1"/>
  <c r="T1213" i="1" s="1"/>
  <c r="T1214" i="1" a="1"/>
  <c r="T1214" i="1"/>
  <c r="T1215" i="1" a="1"/>
  <c r="T1215" i="1" s="1"/>
  <c r="T1216" i="1" a="1"/>
  <c r="T1216" i="1" s="1"/>
  <c r="T1217" i="1" a="1"/>
  <c r="T1217" i="1" s="1"/>
  <c r="T1218" i="1" a="1"/>
  <c r="T1218" i="1" s="1"/>
  <c r="T1219" i="1" a="1"/>
  <c r="T1219" i="1" s="1"/>
  <c r="T1220" i="1" a="1"/>
  <c r="T1220" i="1" s="1"/>
  <c r="T1221" i="1" a="1"/>
  <c r="T1221" i="1" s="1"/>
  <c r="T1222" i="1" a="1"/>
  <c r="T1222" i="1"/>
  <c r="T1223" i="1" a="1"/>
  <c r="T1223" i="1" s="1"/>
  <c r="T1224" i="1" a="1"/>
  <c r="T1224" i="1" s="1"/>
  <c r="T1225" i="1" a="1"/>
  <c r="T1225" i="1" s="1"/>
  <c r="T1226" i="1" a="1"/>
  <c r="T1226" i="1"/>
  <c r="T1227" i="1" a="1"/>
  <c r="T1227" i="1" s="1"/>
  <c r="T1228" i="1" a="1"/>
  <c r="T1228" i="1" s="1"/>
  <c r="T1229" i="1" a="1"/>
  <c r="T1229" i="1" s="1"/>
  <c r="T1230" i="1" a="1"/>
  <c r="T1230" i="1"/>
  <c r="T1231" i="1" a="1"/>
  <c r="T1231" i="1"/>
  <c r="T1232" i="1" a="1"/>
  <c r="T1232" i="1" s="1"/>
  <c r="T1233" i="1" a="1"/>
  <c r="T1233" i="1" s="1"/>
  <c r="T1234" i="1" a="1"/>
  <c r="T1234" i="1" s="1"/>
  <c r="T1235" i="1" a="1"/>
  <c r="T1235" i="1" s="1"/>
  <c r="T1236" i="1" a="1"/>
  <c r="T1236" i="1" s="1"/>
  <c r="T1237" i="1" a="1"/>
  <c r="T1237" i="1" s="1"/>
  <c r="T1238" i="1" a="1"/>
  <c r="T1238" i="1" s="1"/>
  <c r="T1239" i="1" a="1"/>
  <c r="T1239" i="1" s="1"/>
  <c r="T1240" i="1" a="1"/>
  <c r="T1240" i="1" s="1"/>
  <c r="T1241" i="1" a="1"/>
  <c r="T1241" i="1" s="1"/>
  <c r="T1242" i="1" a="1"/>
  <c r="T1242" i="1" s="1"/>
  <c r="T1243" i="1" a="1"/>
  <c r="T1243" i="1" s="1"/>
  <c r="T1244" i="1" a="1"/>
  <c r="T1244" i="1" s="1"/>
  <c r="T1245" i="1" a="1"/>
  <c r="T1245" i="1" s="1"/>
  <c r="T1246" i="1" a="1"/>
  <c r="T1246" i="1" s="1"/>
  <c r="T1247" i="1" a="1"/>
  <c r="T1247" i="1" s="1"/>
  <c r="T1248" i="1" a="1"/>
  <c r="T1248" i="1" s="1"/>
  <c r="T1249" i="1" a="1"/>
  <c r="T1249" i="1" s="1"/>
  <c r="T1250" i="1" a="1"/>
  <c r="T1250" i="1" s="1"/>
  <c r="T1251" i="1" a="1"/>
  <c r="T1251" i="1" s="1"/>
  <c r="T1252" i="1" a="1"/>
  <c r="T1252" i="1" s="1"/>
  <c r="T1253" i="1" a="1"/>
  <c r="T1253" i="1" s="1"/>
  <c r="T1254" i="1" a="1"/>
  <c r="T1254" i="1"/>
  <c r="T1255" i="1" a="1"/>
  <c r="T1255" i="1" s="1"/>
  <c r="T1256" i="1" a="1"/>
  <c r="T1256" i="1" s="1"/>
  <c r="T1257" i="1" a="1"/>
  <c r="T1257" i="1" s="1"/>
  <c r="T1258" i="1" a="1"/>
  <c r="T1258" i="1" s="1"/>
  <c r="T1259" i="1" a="1"/>
  <c r="T1259" i="1" s="1"/>
  <c r="T1260" i="1" a="1"/>
  <c r="T1260" i="1" s="1"/>
  <c r="T1261" i="1" a="1"/>
  <c r="T1261" i="1" s="1"/>
  <c r="T1262" i="1" a="1"/>
  <c r="T1262" i="1"/>
  <c r="T1263" i="1" a="1"/>
  <c r="T1263" i="1" s="1"/>
  <c r="T1264" i="1" a="1"/>
  <c r="T1264" i="1"/>
  <c r="T1265" i="1" a="1"/>
  <c r="T1265" i="1" s="1"/>
  <c r="T1266" i="1" a="1"/>
  <c r="T1266" i="1" s="1"/>
  <c r="T1267" i="1" a="1"/>
  <c r="T1267" i="1" s="1"/>
  <c r="T1268" i="1" a="1"/>
  <c r="T1268" i="1"/>
  <c r="T1269" i="1" a="1"/>
  <c r="T1269" i="1" s="1"/>
  <c r="T1270" i="1" a="1"/>
  <c r="T1270" i="1" s="1"/>
  <c r="T1271" i="1" a="1"/>
  <c r="T1271" i="1" s="1"/>
  <c r="T1272" i="1" a="1"/>
  <c r="T1272" i="1"/>
  <c r="T1273" i="1" a="1"/>
  <c r="T1273" i="1" s="1"/>
  <c r="T1274" i="1" a="1"/>
  <c r="T1274" i="1" s="1"/>
  <c r="T1275" i="1" a="1"/>
  <c r="T1275" i="1" s="1"/>
  <c r="T1276" i="1" a="1"/>
  <c r="T1276" i="1" s="1"/>
  <c r="T1277" i="1" a="1"/>
  <c r="T1277" i="1" s="1"/>
  <c r="T1278" i="1" a="1"/>
  <c r="T1278" i="1" s="1"/>
  <c r="T1279" i="1" a="1"/>
  <c r="T1279" i="1" s="1"/>
  <c r="T1280" i="1" a="1"/>
  <c r="T1280" i="1"/>
  <c r="T1281" i="1" a="1"/>
  <c r="T1281" i="1" s="1"/>
  <c r="T1282" i="1" a="1"/>
  <c r="T1282" i="1" s="1"/>
  <c r="T1283" i="1" a="1"/>
  <c r="T1283" i="1" s="1"/>
  <c r="T1284" i="1" a="1"/>
  <c r="T1284" i="1" s="1"/>
  <c r="T1285" i="1" a="1"/>
  <c r="T1285" i="1" s="1"/>
  <c r="T1286" i="1" a="1"/>
  <c r="T1286" i="1" s="1"/>
  <c r="T1287" i="1" a="1"/>
  <c r="T1287" i="1" s="1"/>
  <c r="T1288" i="1" a="1"/>
  <c r="T1288" i="1" s="1"/>
  <c r="T1289" i="1" a="1"/>
  <c r="T1289" i="1" s="1"/>
  <c r="T1290" i="1" a="1"/>
  <c r="T1290" i="1" s="1"/>
  <c r="T1291" i="1" a="1"/>
  <c r="T1291" i="1" s="1"/>
  <c r="T1292" i="1" a="1"/>
  <c r="T1292" i="1" s="1"/>
  <c r="T1293" i="1" a="1"/>
  <c r="T1293" i="1" s="1"/>
  <c r="T1294" i="1" a="1"/>
  <c r="T1294" i="1" s="1"/>
  <c r="T1295" i="1" a="1"/>
  <c r="T1295" i="1"/>
  <c r="T1296" i="1" a="1"/>
  <c r="T1296" i="1" s="1"/>
  <c r="T1297" i="1" a="1"/>
  <c r="T1297" i="1" s="1"/>
  <c r="T1298" i="1" a="1"/>
  <c r="T1298" i="1" s="1"/>
  <c r="T1299" i="1" a="1"/>
  <c r="T1299" i="1" s="1"/>
  <c r="T1300" i="1" a="1"/>
  <c r="T1300" i="1" s="1"/>
  <c r="T1301" i="1" a="1"/>
  <c r="T1301" i="1" s="1"/>
  <c r="T1302" i="1" a="1"/>
  <c r="T1302" i="1" s="1"/>
  <c r="T1303" i="1" a="1"/>
  <c r="T1303" i="1" s="1"/>
  <c r="T1304" i="1" a="1"/>
  <c r="T1304" i="1" s="1"/>
  <c r="T1305" i="1" a="1"/>
  <c r="T1305" i="1" s="1"/>
  <c r="T1306" i="1" a="1"/>
  <c r="T1306" i="1" s="1"/>
  <c r="T1307" i="1" a="1"/>
  <c r="T1307" i="1"/>
  <c r="T1308" i="1" a="1"/>
  <c r="T1308" i="1"/>
  <c r="T1309" i="1" a="1"/>
  <c r="T1309" i="1" s="1"/>
  <c r="T1310" i="1" a="1"/>
  <c r="T1310" i="1"/>
  <c r="T1311" i="1" a="1"/>
  <c r="T1311" i="1" s="1"/>
  <c r="T1312" i="1" a="1"/>
  <c r="T1312" i="1"/>
  <c r="T1313" i="1" a="1"/>
  <c r="T1313" i="1" s="1"/>
  <c r="T1314" i="1" a="1"/>
  <c r="T1314" i="1" s="1"/>
  <c r="T1315" i="1" a="1"/>
  <c r="T1315" i="1" s="1"/>
  <c r="T1316" i="1" a="1"/>
  <c r="T1316" i="1"/>
  <c r="T1317" i="1" a="1"/>
  <c r="T1317" i="1" s="1"/>
  <c r="T1318" i="1" a="1"/>
  <c r="T1318" i="1"/>
  <c r="T1319" i="1" a="1"/>
  <c r="T1319" i="1" s="1"/>
  <c r="T1320" i="1" a="1"/>
  <c r="T1320" i="1" s="1"/>
  <c r="T1321" i="1" a="1"/>
  <c r="T1321" i="1" s="1"/>
  <c r="T1322" i="1" a="1"/>
  <c r="T1322" i="1" s="1"/>
  <c r="T1323" i="1" a="1"/>
  <c r="T1323" i="1" s="1"/>
  <c r="T1324" i="1" a="1"/>
  <c r="T1324" i="1" s="1"/>
  <c r="T1325" i="1" a="1"/>
  <c r="T1325" i="1" s="1"/>
  <c r="T1326" i="1" a="1"/>
  <c r="T1326" i="1" s="1"/>
  <c r="T1327" i="1" a="1"/>
  <c r="T1327" i="1"/>
  <c r="T1328" i="1" a="1"/>
  <c r="T1328" i="1" s="1"/>
  <c r="T1329" i="1" a="1"/>
  <c r="T1329" i="1" s="1"/>
  <c r="T1330" i="1" a="1"/>
  <c r="T1330" i="1" s="1"/>
  <c r="T1331" i="1" a="1"/>
  <c r="T1331" i="1" s="1"/>
  <c r="T1332" i="1" a="1"/>
  <c r="T1332" i="1" s="1"/>
  <c r="T1333" i="1" a="1"/>
  <c r="T1333" i="1" s="1"/>
  <c r="T1334" i="1" a="1"/>
  <c r="T1334" i="1" s="1"/>
  <c r="T1335" i="1" a="1"/>
  <c r="T1335" i="1"/>
  <c r="T1336" i="1" a="1"/>
  <c r="T1336" i="1" s="1"/>
  <c r="T1337" i="1" a="1"/>
  <c r="T1337" i="1" s="1"/>
  <c r="T1338" i="1" a="1"/>
  <c r="T1338" i="1" s="1"/>
  <c r="T1339" i="1" a="1"/>
  <c r="T1339" i="1"/>
  <c r="T1340" i="1" a="1"/>
  <c r="T1340" i="1" s="1"/>
  <c r="T1341" i="1" a="1"/>
  <c r="T1341" i="1" s="1"/>
  <c r="T1342" i="1" a="1"/>
  <c r="T1342" i="1" s="1"/>
  <c r="T1343" i="1" a="1"/>
  <c r="T1343" i="1" s="1"/>
  <c r="T1344" i="1" a="1"/>
  <c r="T1344" i="1" s="1"/>
  <c r="T1345" i="1" a="1"/>
  <c r="T1345" i="1" s="1"/>
  <c r="T1346" i="1" a="1"/>
  <c r="T1346" i="1" s="1"/>
  <c r="T1347" i="1" a="1"/>
  <c r="T1347" i="1" s="1"/>
  <c r="T1348" i="1" a="1"/>
  <c r="T1348" i="1" s="1"/>
  <c r="T1349" i="1" a="1"/>
  <c r="T1349" i="1" s="1"/>
  <c r="T1350" i="1" a="1"/>
  <c r="T1350" i="1" s="1"/>
  <c r="T1351" i="1" a="1"/>
  <c r="T1351" i="1" s="1"/>
  <c r="T1352" i="1" a="1"/>
  <c r="T1352" i="1" s="1"/>
  <c r="T1353" i="1" a="1"/>
  <c r="T1353" i="1" s="1"/>
  <c r="T1354" i="1" a="1"/>
  <c r="T1354" i="1" s="1"/>
  <c r="T1355" i="1" a="1"/>
  <c r="T1355" i="1"/>
  <c r="T1356" i="1" a="1"/>
  <c r="T1356" i="1" s="1"/>
  <c r="T1357" i="1" a="1"/>
  <c r="T1357" i="1" s="1"/>
  <c r="T1358" i="1" a="1"/>
  <c r="T1358" i="1" s="1"/>
  <c r="T1359" i="1" a="1"/>
  <c r="T1359" i="1" s="1"/>
  <c r="T1360" i="1" a="1"/>
  <c r="T1360" i="1" s="1"/>
  <c r="T1361" i="1" a="1"/>
  <c r="T1361" i="1" s="1"/>
  <c r="T1362" i="1" a="1"/>
  <c r="T1362" i="1" s="1"/>
  <c r="T1363" i="1" a="1"/>
  <c r="T1363" i="1"/>
  <c r="T1364" i="1" a="1"/>
  <c r="T1364" i="1" s="1"/>
  <c r="T1365" i="1" a="1"/>
  <c r="T1365" i="1" s="1"/>
  <c r="T1366" i="1" a="1"/>
  <c r="T1366" i="1" s="1"/>
  <c r="T1367" i="1" a="1"/>
  <c r="T1367" i="1" s="1"/>
  <c r="T1368" i="1" a="1"/>
  <c r="T1368" i="1" s="1"/>
  <c r="T1369" i="1" a="1"/>
  <c r="T1369" i="1" s="1"/>
  <c r="T1370" i="1" a="1"/>
  <c r="T1370" i="1" s="1"/>
  <c r="T1371" i="1" a="1"/>
  <c r="T1371" i="1"/>
  <c r="T1372" i="1" a="1"/>
  <c r="T1372" i="1" s="1"/>
  <c r="T1373" i="1" a="1"/>
  <c r="T1373" i="1" s="1"/>
  <c r="T1374" i="1" a="1"/>
  <c r="T1374" i="1" s="1"/>
  <c r="T1375" i="1" a="1"/>
  <c r="T1375" i="1" s="1"/>
  <c r="T1376" i="1" a="1"/>
  <c r="T1376" i="1" s="1"/>
  <c r="T1377" i="1" a="1"/>
  <c r="T1377" i="1" s="1"/>
  <c r="T1378" i="1" a="1"/>
  <c r="T1378" i="1" s="1"/>
  <c r="T1379" i="1" a="1"/>
  <c r="T1379" i="1" s="1"/>
  <c r="T1380" i="1" a="1"/>
  <c r="T1380" i="1" s="1"/>
  <c r="T1381" i="1" a="1"/>
  <c r="T1381" i="1" s="1"/>
  <c r="T1382" i="1" a="1"/>
  <c r="T1382" i="1"/>
  <c r="T1383" i="1" a="1"/>
  <c r="T1383" i="1" s="1"/>
  <c r="T1384" i="1" a="1"/>
  <c r="T1384" i="1" s="1"/>
  <c r="T1385" i="1" a="1"/>
  <c r="T1385" i="1" s="1"/>
  <c r="T1386" i="1" a="1"/>
  <c r="T1386" i="1"/>
  <c r="T1387" i="1" a="1"/>
  <c r="T1387" i="1" s="1"/>
  <c r="T1388" i="1" a="1"/>
  <c r="T1388" i="1" s="1"/>
  <c r="T1389" i="1" a="1"/>
  <c r="T1389" i="1" s="1"/>
  <c r="T1390" i="1" a="1"/>
  <c r="T1390" i="1"/>
  <c r="T1391" i="1" a="1"/>
  <c r="T1391" i="1"/>
  <c r="T1392" i="1" a="1"/>
  <c r="T1392" i="1" s="1"/>
  <c r="T1393" i="1" a="1"/>
  <c r="T1393" i="1" s="1"/>
  <c r="T1394" i="1" a="1"/>
  <c r="T1394" i="1" s="1"/>
  <c r="T1395" i="1" a="1"/>
  <c r="T1395" i="1" s="1"/>
  <c r="T1396" i="1" a="1"/>
  <c r="T1396" i="1" s="1"/>
  <c r="T1397" i="1" a="1"/>
  <c r="T1397" i="1" s="1"/>
  <c r="T1398" i="1" a="1"/>
  <c r="T1398" i="1" s="1"/>
  <c r="T1399" i="1" a="1"/>
  <c r="T1399" i="1"/>
  <c r="T1400" i="1" a="1"/>
  <c r="T1400" i="1" s="1"/>
  <c r="T1401" i="1" a="1"/>
  <c r="T1401" i="1" s="1"/>
  <c r="T1402" i="1" a="1"/>
  <c r="T1402" i="1" s="1"/>
  <c r="T1403" i="1" a="1"/>
  <c r="T1403" i="1" s="1"/>
  <c r="T1404" i="1" a="1"/>
  <c r="T1404" i="1" s="1"/>
  <c r="T1405" i="1" a="1"/>
  <c r="T1405" i="1" s="1"/>
  <c r="T1406" i="1" a="1"/>
  <c r="T1406" i="1" s="1"/>
  <c r="T1407" i="1" a="1"/>
  <c r="T1407" i="1" s="1"/>
  <c r="T1408" i="1" a="1"/>
  <c r="T1408" i="1" s="1"/>
  <c r="T1409" i="1" a="1"/>
  <c r="T1409" i="1" s="1"/>
  <c r="T1410" i="1" a="1"/>
  <c r="T1410" i="1" s="1"/>
  <c r="T1411" i="1" a="1"/>
  <c r="T1411" i="1" s="1"/>
  <c r="T1412" i="1" a="1"/>
  <c r="T1412" i="1" s="1"/>
  <c r="T1413" i="1" a="1"/>
  <c r="T1413" i="1" s="1"/>
  <c r="T1414" i="1" a="1"/>
  <c r="T1414" i="1" s="1"/>
  <c r="T1415" i="1" a="1"/>
  <c r="T1415" i="1"/>
  <c r="T1416" i="1" a="1"/>
  <c r="T1416" i="1" s="1"/>
  <c r="T1417" i="1" a="1"/>
  <c r="T1417" i="1" s="1"/>
  <c r="T1418" i="1" a="1"/>
  <c r="T1418" i="1" s="1"/>
  <c r="T1419" i="1" a="1"/>
  <c r="T1419" i="1" s="1"/>
  <c r="T1420" i="1" a="1"/>
  <c r="T1420" i="1" s="1"/>
  <c r="T1421" i="1" a="1"/>
  <c r="T1421" i="1" s="1"/>
  <c r="T1422" i="1" a="1"/>
  <c r="T1422" i="1" s="1"/>
  <c r="T1423" i="1" a="1"/>
  <c r="T1423" i="1"/>
  <c r="T1424" i="1" a="1"/>
  <c r="T1424" i="1" s="1"/>
  <c r="T1425" i="1" a="1"/>
  <c r="T1425" i="1" s="1"/>
  <c r="T1426" i="1" a="1"/>
  <c r="T1426" i="1" s="1"/>
  <c r="T1427" i="1" a="1"/>
  <c r="T1427" i="1"/>
  <c r="T1428" i="1" a="1"/>
  <c r="T1428" i="1"/>
  <c r="T1429" i="1" a="1"/>
  <c r="T1429" i="1" s="1"/>
  <c r="T1430" i="1" a="1"/>
  <c r="T1430" i="1" s="1"/>
  <c r="T1431" i="1" a="1"/>
  <c r="T1431" i="1" s="1"/>
  <c r="T1432" i="1" a="1"/>
  <c r="T1432" i="1"/>
  <c r="T1433" i="1" a="1"/>
  <c r="T1433" i="1" s="1"/>
  <c r="T1434" i="1" a="1"/>
  <c r="T1434" i="1" s="1"/>
  <c r="T1435" i="1" a="1"/>
  <c r="T1435" i="1" s="1"/>
  <c r="T1436" i="1" a="1"/>
  <c r="T1436" i="1"/>
  <c r="T1437" i="1" a="1"/>
  <c r="T1437" i="1" s="1"/>
  <c r="T1438" i="1" a="1"/>
  <c r="T1438" i="1"/>
  <c r="T1439" i="1" a="1"/>
  <c r="T1439" i="1" s="1"/>
  <c r="T1440" i="1" a="1"/>
  <c r="T1440" i="1" s="1"/>
  <c r="T1441" i="1" a="1"/>
  <c r="T1441" i="1" s="1"/>
  <c r="T1442" i="1" a="1"/>
  <c r="T1442" i="1" s="1"/>
  <c r="T1443" i="1" a="1"/>
  <c r="T1443" i="1" s="1"/>
  <c r="T1444" i="1" a="1"/>
  <c r="T1444" i="1" s="1"/>
  <c r="T1445" i="1" a="1"/>
  <c r="T1445" i="1" s="1"/>
  <c r="T1446" i="1" a="1"/>
  <c r="T1446" i="1" s="1"/>
  <c r="T1447" i="1" a="1"/>
  <c r="T1447" i="1" s="1"/>
  <c r="T1448" i="1" a="1"/>
  <c r="T1448" i="1" s="1"/>
  <c r="T1449" i="1" a="1"/>
  <c r="T1449" i="1" s="1"/>
  <c r="T1450" i="1" a="1"/>
  <c r="T1450" i="1"/>
  <c r="T1451" i="1" a="1"/>
  <c r="T1451" i="1" s="1"/>
  <c r="T1452" i="1" a="1"/>
  <c r="T1452" i="1" s="1"/>
  <c r="T1453" i="1" a="1"/>
  <c r="T1453" i="1" s="1"/>
  <c r="T1454" i="1" a="1"/>
  <c r="T1454" i="1" s="1"/>
  <c r="T1455" i="1" a="1"/>
  <c r="T1455" i="1"/>
  <c r="T1456" i="1" a="1"/>
  <c r="T1456" i="1" s="1"/>
  <c r="T1457" i="1" a="1"/>
  <c r="T1457" i="1" s="1"/>
  <c r="T1458" i="1" a="1"/>
  <c r="T1458" i="1" s="1"/>
  <c r="T1459" i="1" a="1"/>
  <c r="T1459" i="1" s="1"/>
  <c r="T1460" i="1" a="1"/>
  <c r="T1460" i="1" s="1"/>
  <c r="T1461" i="1" a="1"/>
  <c r="T1461" i="1" s="1"/>
  <c r="T1462" i="1" a="1"/>
  <c r="T1462" i="1" s="1"/>
  <c r="T1463" i="1" a="1"/>
  <c r="T1463" i="1"/>
  <c r="T1464" i="1" a="1"/>
  <c r="T1464" i="1" s="1"/>
  <c r="T1465" i="1" a="1"/>
  <c r="T1465" i="1" s="1"/>
  <c r="T1466" i="1" a="1"/>
  <c r="T1466" i="1" s="1"/>
  <c r="T1467" i="1" a="1"/>
  <c r="T1467" i="1" s="1"/>
  <c r="T1468" i="1" a="1"/>
  <c r="T1468" i="1" s="1"/>
  <c r="T1469" i="1" a="1"/>
  <c r="T1469" i="1" s="1"/>
  <c r="T1470" i="1" a="1"/>
  <c r="T1470" i="1" s="1"/>
  <c r="T1471" i="1" a="1"/>
  <c r="T1471" i="1" s="1"/>
  <c r="T1472" i="1" a="1"/>
  <c r="T1472" i="1" s="1"/>
  <c r="T1473" i="1" a="1"/>
  <c r="T1473" i="1" s="1"/>
  <c r="T1474" i="1" a="1"/>
  <c r="T1474" i="1" s="1"/>
  <c r="T1475" i="1" a="1"/>
  <c r="T1475" i="1" s="1"/>
  <c r="T1476" i="1" a="1"/>
  <c r="T1476" i="1" s="1"/>
  <c r="T1477" i="1" a="1"/>
  <c r="T1477" i="1" s="1"/>
  <c r="T1478" i="1" a="1"/>
  <c r="T1478" i="1" s="1"/>
  <c r="T1479" i="1" a="1"/>
  <c r="T1479" i="1" s="1"/>
  <c r="T1480" i="1" a="1"/>
  <c r="T1480" i="1" s="1"/>
  <c r="T1481" i="1" a="1"/>
  <c r="T1481" i="1" s="1"/>
  <c r="T1482" i="1" a="1"/>
  <c r="T1482" i="1" s="1"/>
  <c r="T1483" i="1" a="1"/>
  <c r="T1483" i="1" s="1"/>
  <c r="T1484" i="1" a="1"/>
  <c r="T1484" i="1" s="1"/>
  <c r="T1485" i="1" a="1"/>
  <c r="T1485" i="1" s="1"/>
  <c r="T1486" i="1" a="1"/>
  <c r="T1486" i="1"/>
  <c r="T1487" i="1" a="1"/>
  <c r="T1487" i="1" s="1"/>
  <c r="T1488" i="1" a="1"/>
  <c r="T1488" i="1" s="1"/>
  <c r="T1489" i="1" a="1"/>
  <c r="T1489" i="1" s="1"/>
  <c r="T1490" i="1" a="1"/>
  <c r="T1490" i="1" s="1"/>
  <c r="T1491" i="1" a="1"/>
  <c r="T1491" i="1" s="1"/>
  <c r="T1492" i="1" a="1"/>
  <c r="T1492" i="1"/>
  <c r="T1493" i="1" a="1"/>
  <c r="T1493" i="1" s="1"/>
  <c r="T1494" i="1" a="1"/>
  <c r="T1494" i="1" s="1"/>
  <c r="T1495" i="1" a="1"/>
  <c r="T1495" i="1"/>
  <c r="T1496" i="1" a="1"/>
  <c r="T1496" i="1" s="1"/>
  <c r="T1497" i="1" a="1"/>
  <c r="T1497" i="1" s="1"/>
  <c r="T1498" i="1" a="1"/>
  <c r="T1498" i="1" s="1"/>
  <c r="T1499" i="1" a="1"/>
  <c r="T1499" i="1" s="1"/>
  <c r="T1500" i="1" a="1"/>
  <c r="T1500" i="1" s="1"/>
  <c r="T1501" i="1" a="1"/>
  <c r="T1501" i="1" s="1"/>
  <c r="T1502" i="1" a="1"/>
  <c r="T1502" i="1" s="1"/>
  <c r="T1503" i="1" a="1"/>
  <c r="T1503" i="1" s="1"/>
  <c r="T1504" i="1" a="1"/>
  <c r="T1504" i="1" s="1"/>
  <c r="T1505" i="1" a="1"/>
  <c r="T1505" i="1" s="1"/>
  <c r="T1506" i="1" a="1"/>
  <c r="T1506" i="1"/>
  <c r="T1507" i="1" a="1"/>
  <c r="T1507" i="1" s="1"/>
  <c r="T1508" i="1" a="1"/>
  <c r="T1508" i="1" s="1"/>
  <c r="T1509" i="1" a="1"/>
  <c r="T1509" i="1" s="1"/>
  <c r="T1510" i="1" a="1"/>
  <c r="T1510" i="1" s="1"/>
  <c r="T1511" i="1" a="1"/>
  <c r="T1511" i="1" s="1"/>
  <c r="T1512" i="1" a="1"/>
  <c r="T1512" i="1" s="1"/>
  <c r="T1513" i="1" a="1"/>
  <c r="T1513" i="1" s="1"/>
  <c r="T1514" i="1" a="1"/>
  <c r="T1514" i="1"/>
  <c r="T1515" i="1" a="1"/>
  <c r="T1515" i="1" s="1"/>
  <c r="T1516" i="1" a="1"/>
  <c r="T1516" i="1" s="1"/>
  <c r="T1517" i="1" a="1"/>
  <c r="T1517" i="1" s="1"/>
  <c r="T1518" i="1" a="1"/>
  <c r="T1518" i="1" s="1"/>
  <c r="T1519" i="1" a="1"/>
  <c r="T1519" i="1"/>
  <c r="T1520" i="1" a="1"/>
  <c r="T1520" i="1" s="1"/>
  <c r="T1521" i="1" a="1"/>
  <c r="T1521" i="1" s="1"/>
  <c r="T1522" i="1" a="1"/>
  <c r="T1522" i="1" s="1"/>
  <c r="T1523" i="1" a="1"/>
  <c r="T1523" i="1" s="1"/>
  <c r="T1524" i="1" a="1"/>
  <c r="T1524" i="1" s="1"/>
  <c r="T1525" i="1" a="1"/>
  <c r="T1525" i="1" s="1"/>
  <c r="T1526" i="1" a="1"/>
  <c r="T1526" i="1" s="1"/>
  <c r="T1527" i="1" a="1"/>
  <c r="T1527" i="1"/>
  <c r="T1528" i="1" a="1"/>
  <c r="T1528" i="1" s="1"/>
  <c r="T1529" i="1" a="1"/>
  <c r="T1529" i="1" s="1"/>
  <c r="T1530" i="1" a="1"/>
  <c r="T1530" i="1" s="1"/>
  <c r="T1531" i="1" a="1"/>
  <c r="T1531" i="1" s="1"/>
  <c r="T1532" i="1" a="1"/>
  <c r="T1532" i="1" s="1"/>
  <c r="T1533" i="1" a="1"/>
  <c r="T1533" i="1" s="1"/>
  <c r="T1534" i="1" a="1"/>
  <c r="T1534" i="1" s="1"/>
  <c r="T1535" i="1" a="1"/>
  <c r="T1535" i="1" s="1"/>
  <c r="T1536" i="1" a="1"/>
  <c r="T1536" i="1" s="1"/>
  <c r="T1537" i="1" a="1"/>
  <c r="T1537" i="1" s="1"/>
  <c r="T1538" i="1" a="1"/>
  <c r="T1538" i="1" s="1"/>
  <c r="T1539" i="1" a="1"/>
  <c r="T1539" i="1" s="1"/>
  <c r="T1540" i="1" a="1"/>
  <c r="T1540" i="1" s="1"/>
  <c r="T1541" i="1" a="1"/>
  <c r="T1541" i="1" s="1"/>
  <c r="T1542" i="1" a="1"/>
  <c r="T1542" i="1" s="1"/>
  <c r="T1543" i="1" a="1"/>
  <c r="T1543" i="1"/>
  <c r="T1544" i="1" a="1"/>
  <c r="T1544" i="1" s="1"/>
  <c r="T1545" i="1" a="1"/>
  <c r="T1545" i="1" s="1"/>
  <c r="T1546" i="1" a="1"/>
  <c r="T1546" i="1"/>
  <c r="T1547" i="1" a="1"/>
  <c r="T1547" i="1" s="1"/>
  <c r="T1548" i="1" a="1"/>
  <c r="T1548" i="1" s="1"/>
  <c r="T1549" i="1" a="1"/>
  <c r="T1549" i="1" s="1"/>
  <c r="T1550" i="1" a="1"/>
  <c r="T1550" i="1" s="1"/>
  <c r="T1551" i="1" a="1"/>
  <c r="T1551" i="1"/>
  <c r="T1552" i="1" a="1"/>
  <c r="T1552" i="1" s="1"/>
  <c r="T1553" i="1" a="1"/>
  <c r="T1553" i="1" s="1"/>
  <c r="T1554" i="1" a="1"/>
  <c r="T1554" i="1" s="1"/>
  <c r="T1555" i="1" a="1"/>
  <c r="T1555" i="1" s="1"/>
  <c r="T1556" i="1" a="1"/>
  <c r="T1556" i="1"/>
  <c r="T1557" i="1" a="1"/>
  <c r="T1557" i="1" s="1"/>
  <c r="T1558" i="1" a="1"/>
  <c r="T1558" i="1" s="1"/>
  <c r="T1559" i="1" a="1"/>
  <c r="T1559" i="1" s="1"/>
  <c r="T1560" i="1" a="1"/>
  <c r="T1560" i="1" s="1"/>
  <c r="T1561" i="1" a="1"/>
  <c r="T1561" i="1" s="1"/>
  <c r="T1562" i="1" a="1"/>
  <c r="T1562" i="1" s="1"/>
  <c r="T1563" i="1" a="1"/>
  <c r="T1563" i="1" s="1"/>
  <c r="T1564" i="1" a="1"/>
  <c r="T1564" i="1" s="1"/>
  <c r="T1565" i="1" a="1"/>
  <c r="T1565" i="1" s="1"/>
  <c r="T1566" i="1" a="1"/>
  <c r="T1566" i="1" s="1"/>
  <c r="T1567" i="1" a="1"/>
  <c r="T1567" i="1" s="1"/>
  <c r="T1568" i="1" a="1"/>
  <c r="T1568" i="1" s="1"/>
  <c r="T1569" i="1" a="1"/>
  <c r="T1569" i="1" s="1"/>
  <c r="T1570" i="1" a="1"/>
  <c r="T1570" i="1" s="1"/>
  <c r="T1571" i="1" a="1"/>
  <c r="T1571" i="1" s="1"/>
  <c r="T1572" i="1" a="1"/>
  <c r="T1572" i="1" s="1"/>
  <c r="T1573" i="1" a="1"/>
  <c r="T1573" i="1" s="1"/>
  <c r="T1574" i="1" a="1"/>
  <c r="T1574" i="1"/>
  <c r="T1575" i="1" a="1"/>
  <c r="T1575" i="1"/>
  <c r="T1576" i="1" a="1"/>
  <c r="T1576" i="1" s="1"/>
  <c r="T1577" i="1" a="1"/>
  <c r="T1577" i="1" s="1"/>
  <c r="T1578" i="1" a="1"/>
  <c r="T1578" i="1" s="1"/>
  <c r="T1579" i="1" a="1"/>
  <c r="T1579" i="1"/>
  <c r="T1580" i="1" a="1"/>
  <c r="T1580" i="1" s="1"/>
  <c r="T1581" i="1" a="1"/>
  <c r="T1581" i="1" s="1"/>
  <c r="T1582" i="1" a="1"/>
  <c r="T1582" i="1" s="1"/>
  <c r="T1583" i="1" a="1"/>
  <c r="T1583" i="1" s="1"/>
  <c r="T1584" i="1" a="1"/>
  <c r="T1584" i="1" s="1"/>
  <c r="T1585" i="1" a="1"/>
  <c r="T1585" i="1" s="1"/>
  <c r="T1586" i="1" a="1"/>
  <c r="T1586" i="1" s="1"/>
  <c r="T1587" i="1" a="1"/>
  <c r="T1587" i="1" s="1"/>
  <c r="T1588" i="1" a="1"/>
  <c r="T1588" i="1" s="1"/>
  <c r="T1589" i="1" a="1"/>
  <c r="T1589" i="1" s="1"/>
  <c r="T1590" i="1" a="1"/>
  <c r="T1590" i="1" s="1"/>
  <c r="T1591" i="1" a="1"/>
  <c r="T1591" i="1"/>
  <c r="T1592" i="1" a="1"/>
  <c r="T1592" i="1"/>
  <c r="T1593" i="1" a="1"/>
  <c r="T1593" i="1" s="1"/>
  <c r="T1594" i="1" a="1"/>
  <c r="T1594" i="1" s="1"/>
  <c r="T1595" i="1" a="1"/>
  <c r="T1595" i="1" s="1"/>
  <c r="T1596" i="1" a="1"/>
  <c r="T1596" i="1" s="1"/>
  <c r="T1597" i="1" a="1"/>
  <c r="T1597" i="1" s="1"/>
  <c r="T1598" i="1" a="1"/>
  <c r="T1598" i="1" s="1"/>
  <c r="T1599" i="1" a="1"/>
  <c r="T1599" i="1" s="1"/>
  <c r="T1600" i="1" a="1"/>
  <c r="T1600" i="1" s="1"/>
  <c r="T1601" i="1" a="1"/>
  <c r="T1601" i="1" s="1"/>
  <c r="T1602" i="1" a="1"/>
  <c r="T1602" i="1" s="1"/>
  <c r="T1603" i="1" a="1"/>
  <c r="T1603" i="1" s="1"/>
  <c r="T1604" i="1" a="1"/>
  <c r="T1604" i="1" s="1"/>
  <c r="T1605" i="1" a="1"/>
  <c r="T1605" i="1" s="1"/>
  <c r="T1606" i="1" a="1"/>
  <c r="T1606" i="1" s="1"/>
  <c r="T1607" i="1" a="1"/>
  <c r="T1607" i="1" s="1"/>
  <c r="T1608" i="1" a="1"/>
  <c r="T1608" i="1" s="1"/>
  <c r="T1609" i="1" a="1"/>
  <c r="T1609" i="1" s="1"/>
  <c r="T1610" i="1" a="1"/>
  <c r="T1610" i="1" s="1"/>
  <c r="T1611" i="1" a="1"/>
  <c r="T1611" i="1"/>
  <c r="T1612" i="1" a="1"/>
  <c r="T1612" i="1" s="1"/>
  <c r="T1613" i="1" a="1"/>
  <c r="T1613" i="1" s="1"/>
  <c r="T1614" i="1" a="1"/>
  <c r="T1614" i="1"/>
  <c r="T1615" i="1" a="1"/>
  <c r="T1615" i="1" s="1"/>
  <c r="T1616" i="1" a="1"/>
  <c r="T1616" i="1" s="1"/>
  <c r="T1617" i="1" a="1"/>
  <c r="T1617" i="1" s="1"/>
  <c r="T1618" i="1" a="1"/>
  <c r="T1618" i="1" s="1"/>
  <c r="T1619" i="1" a="1"/>
  <c r="T1619" i="1"/>
  <c r="T1620" i="1" a="1"/>
  <c r="T1620" i="1" s="1"/>
  <c r="T1621" i="1" a="1"/>
  <c r="T1621" i="1" s="1"/>
  <c r="T1622" i="1" a="1"/>
  <c r="T1622" i="1" s="1"/>
  <c r="T1623" i="1" a="1"/>
  <c r="T1623" i="1" s="1"/>
  <c r="T1624" i="1" a="1"/>
  <c r="T1624" i="1"/>
  <c r="T1625" i="1" a="1"/>
  <c r="T1625" i="1" s="1"/>
  <c r="T1626" i="1" a="1"/>
  <c r="T1626" i="1" s="1"/>
  <c r="T1627" i="1" a="1"/>
  <c r="T1627" i="1" s="1"/>
  <c r="T1628" i="1" a="1"/>
  <c r="T1628" i="1"/>
  <c r="T1629" i="1" a="1"/>
  <c r="T1629" i="1" s="1"/>
  <c r="T1630" i="1" a="1"/>
  <c r="T1630" i="1"/>
  <c r="T1631" i="1" a="1"/>
  <c r="T1631" i="1" s="1"/>
  <c r="T1632" i="1" a="1"/>
  <c r="T1632" i="1" s="1"/>
  <c r="T1633" i="1" a="1"/>
  <c r="T1633" i="1" s="1"/>
  <c r="T1634" i="1" a="1"/>
  <c r="T1634" i="1" s="1"/>
  <c r="T1635" i="1" a="1"/>
  <c r="T1635" i="1" s="1"/>
  <c r="T1636" i="1" a="1"/>
  <c r="T1636" i="1" s="1"/>
  <c r="T1637" i="1" a="1"/>
  <c r="T1637" i="1" s="1"/>
  <c r="T1638" i="1" a="1"/>
  <c r="T1638" i="1" s="1"/>
  <c r="T1639" i="1" a="1"/>
  <c r="T1639" i="1" s="1"/>
  <c r="T1640" i="1" a="1"/>
  <c r="T1640" i="1" s="1"/>
  <c r="T1641" i="1" a="1"/>
  <c r="T1641" i="1" s="1"/>
  <c r="T1642" i="1" a="1"/>
  <c r="T1642" i="1" s="1"/>
  <c r="T1643" i="1" a="1"/>
  <c r="T1643" i="1" s="1"/>
  <c r="T1644" i="1" a="1"/>
  <c r="T1644" i="1" s="1"/>
  <c r="T1645" i="1" a="1"/>
  <c r="T1645" i="1" s="1"/>
  <c r="T1646" i="1" a="1"/>
  <c r="T1646" i="1"/>
  <c r="T1647" i="1" a="1"/>
  <c r="T1647" i="1"/>
  <c r="T1648" i="1" a="1"/>
  <c r="T1648" i="1" s="1"/>
  <c r="T1649" i="1" a="1"/>
  <c r="T1649" i="1" s="1"/>
  <c r="T1650" i="1" a="1"/>
  <c r="T1650" i="1" s="1"/>
  <c r="T1651" i="1" a="1"/>
  <c r="T1651" i="1" s="1"/>
  <c r="T1652" i="1" a="1"/>
  <c r="T1652" i="1" s="1"/>
  <c r="T1653" i="1" a="1"/>
  <c r="T1653" i="1" s="1"/>
  <c r="T1654" i="1" a="1"/>
  <c r="T1654" i="1" s="1"/>
  <c r="T1655" i="1" a="1"/>
  <c r="T1655" i="1" s="1"/>
  <c r="T1656" i="1" a="1"/>
  <c r="T1656" i="1"/>
  <c r="T1657" i="1" a="1"/>
  <c r="T1657" i="1" s="1"/>
  <c r="T1658" i="1" a="1"/>
  <c r="T1658" i="1" s="1"/>
  <c r="T1659" i="1" a="1"/>
  <c r="T1659" i="1" s="1"/>
  <c r="T1660" i="1" a="1"/>
  <c r="T1660" i="1"/>
  <c r="T1661" i="1" a="1"/>
  <c r="T1661" i="1" s="1"/>
  <c r="T1662" i="1" a="1"/>
  <c r="T1662" i="1"/>
  <c r="T1663" i="1" a="1"/>
  <c r="T1663" i="1" s="1"/>
  <c r="T1664" i="1" a="1"/>
  <c r="T1664" i="1"/>
  <c r="T1665" i="1" a="1"/>
  <c r="T1665" i="1" s="1"/>
  <c r="T1666" i="1" a="1"/>
  <c r="T1666" i="1" s="1"/>
  <c r="T1667" i="1" a="1"/>
  <c r="T1667" i="1" s="1"/>
  <c r="T1668" i="1" a="1"/>
  <c r="T1668" i="1" s="1"/>
  <c r="T1669" i="1" a="1"/>
  <c r="T1669" i="1" s="1"/>
  <c r="T1670" i="1" a="1"/>
  <c r="T1670" i="1" s="1"/>
  <c r="T1671" i="1" a="1"/>
  <c r="T1671" i="1" s="1"/>
  <c r="T1672" i="1" a="1"/>
  <c r="T1672" i="1" s="1"/>
  <c r="T1673" i="1" a="1"/>
  <c r="T1673" i="1" s="1"/>
  <c r="T1674" i="1" a="1"/>
  <c r="T1674" i="1"/>
  <c r="T1675" i="1" a="1"/>
  <c r="T1675" i="1" s="1"/>
  <c r="T1676" i="1" a="1"/>
  <c r="T1676" i="1" s="1"/>
  <c r="T1677" i="1" a="1"/>
  <c r="T1677" i="1" s="1"/>
  <c r="T1678" i="1" a="1"/>
  <c r="T1678" i="1" s="1"/>
  <c r="T1679" i="1" a="1"/>
  <c r="T1679" i="1"/>
  <c r="T1680" i="1" a="1"/>
  <c r="T1680" i="1" s="1"/>
  <c r="T1681" i="1" a="1"/>
  <c r="T1681" i="1" s="1"/>
  <c r="T1682" i="1" a="1"/>
  <c r="T1682" i="1" s="1"/>
  <c r="T1683" i="1" a="1"/>
  <c r="T1683" i="1" s="1"/>
  <c r="T1684" i="1" a="1"/>
  <c r="T1684" i="1"/>
  <c r="T1685" i="1" a="1"/>
  <c r="T1685" i="1" s="1"/>
  <c r="T1686" i="1" a="1"/>
  <c r="T1686" i="1" s="1"/>
  <c r="T1687" i="1" a="1"/>
  <c r="T1687" i="1" s="1"/>
  <c r="T1688" i="1" a="1"/>
  <c r="T1688" i="1" s="1"/>
  <c r="T1689" i="1" a="1"/>
  <c r="T1689" i="1" s="1"/>
  <c r="T1690" i="1" a="1"/>
  <c r="T1690" i="1" s="1"/>
  <c r="T1691" i="1" a="1"/>
  <c r="T1691" i="1" s="1"/>
  <c r="T1692" i="1" a="1"/>
  <c r="T1692" i="1"/>
  <c r="T1693" i="1" a="1"/>
  <c r="T1693" i="1" s="1"/>
  <c r="T1694" i="1" a="1"/>
  <c r="T1694" i="1" s="1"/>
  <c r="T1695" i="1" a="1"/>
  <c r="T1695" i="1" s="1"/>
  <c r="T1696" i="1" a="1"/>
  <c r="T1696" i="1" s="1"/>
  <c r="T1697" i="1" a="1"/>
  <c r="T1697" i="1" s="1"/>
  <c r="T1698" i="1" a="1"/>
  <c r="T1698" i="1"/>
  <c r="T1699" i="1" a="1"/>
  <c r="T1699" i="1" s="1"/>
  <c r="T1700" i="1" a="1"/>
  <c r="T1700" i="1" s="1"/>
  <c r="T1701" i="1" a="1"/>
  <c r="T1701" i="1" s="1"/>
  <c r="T1702" i="1" a="1"/>
  <c r="T1702" i="1" s="1"/>
  <c r="T1703" i="1" a="1"/>
  <c r="T1703" i="1" s="1"/>
  <c r="T1704" i="1" a="1"/>
  <c r="T1704" i="1" s="1"/>
  <c r="T1705" i="1" a="1"/>
  <c r="T1705" i="1" s="1"/>
  <c r="T1706" i="1" a="1"/>
  <c r="T1706" i="1" s="1"/>
  <c r="T1707" i="1" a="1"/>
  <c r="T1707" i="1" s="1"/>
  <c r="T1708" i="1" a="1"/>
  <c r="T1708" i="1" s="1"/>
  <c r="T1709" i="1" a="1"/>
  <c r="T1709" i="1" s="1"/>
  <c r="T1710" i="1" a="1"/>
  <c r="T1710" i="1" s="1"/>
  <c r="T1711" i="1" a="1"/>
  <c r="T1711" i="1" s="1"/>
  <c r="T1712" i="1" a="1"/>
  <c r="T1712" i="1" s="1"/>
  <c r="T1713" i="1" a="1"/>
  <c r="T1713" i="1" s="1"/>
  <c r="T1714" i="1" a="1"/>
  <c r="T1714" i="1" s="1"/>
  <c r="T1715" i="1" a="1"/>
  <c r="T1715" i="1"/>
  <c r="T1716" i="1" a="1"/>
  <c r="T1716" i="1" s="1"/>
  <c r="T1717" i="1" a="1"/>
  <c r="T1717" i="1" s="1"/>
  <c r="T1718" i="1" a="1"/>
  <c r="T1718" i="1" s="1"/>
  <c r="T1719" i="1" a="1"/>
  <c r="T1719" i="1" s="1"/>
  <c r="T1720" i="1" a="1"/>
  <c r="T1720" i="1"/>
  <c r="T1721" i="1" a="1"/>
  <c r="T1721" i="1" s="1"/>
  <c r="T1722" i="1" a="1"/>
  <c r="T1722" i="1" s="1"/>
  <c r="T1723" i="1" a="1"/>
  <c r="T1723" i="1" s="1"/>
  <c r="T1724" i="1" a="1"/>
  <c r="T1724" i="1"/>
  <c r="T1725" i="1" a="1"/>
  <c r="T1725" i="1" s="1"/>
  <c r="T1726" i="1" a="1"/>
  <c r="T1726" i="1"/>
  <c r="T1727" i="1" a="1"/>
  <c r="T1727" i="1" s="1"/>
  <c r="T1728" i="1" a="1"/>
  <c r="T1728" i="1" s="1"/>
  <c r="T1729" i="1" a="1"/>
  <c r="T1729" i="1" s="1"/>
  <c r="T1730" i="1" a="1"/>
  <c r="T1730" i="1" s="1"/>
  <c r="T1731" i="1" a="1"/>
  <c r="T1731" i="1" s="1"/>
  <c r="T1732" i="1" a="1"/>
  <c r="T1732" i="1" s="1"/>
  <c r="T1733" i="1" a="1"/>
  <c r="T1733" i="1" s="1"/>
  <c r="T1734" i="1" a="1"/>
  <c r="T1734" i="1" s="1"/>
  <c r="T1735" i="1" a="1"/>
  <c r="T1735" i="1" s="1"/>
  <c r="T1736" i="1" a="1"/>
  <c r="T1736" i="1" s="1"/>
  <c r="T1737" i="1" a="1"/>
  <c r="T1737" i="1" s="1"/>
  <c r="T1738" i="1" a="1"/>
  <c r="T1738" i="1" s="1"/>
  <c r="T1739" i="1" a="1"/>
  <c r="T1739" i="1"/>
  <c r="T1740" i="1" a="1"/>
  <c r="T1740" i="1" s="1"/>
  <c r="T1741" i="1" a="1"/>
  <c r="T1741" i="1" s="1"/>
  <c r="T1742" i="1" a="1"/>
  <c r="T1742" i="1" s="1"/>
  <c r="T1743" i="1" a="1"/>
  <c r="T1743" i="1" s="1"/>
  <c r="T1744" i="1" a="1"/>
  <c r="T1744" i="1" s="1"/>
  <c r="T1745" i="1" a="1"/>
  <c r="T1745" i="1" s="1"/>
  <c r="T1746" i="1" a="1"/>
  <c r="T1746" i="1" s="1"/>
  <c r="T1747" i="1" a="1"/>
  <c r="T1747" i="1"/>
  <c r="T1748" i="1" a="1"/>
  <c r="T1748" i="1" s="1"/>
  <c r="T1749" i="1" a="1"/>
  <c r="T1749" i="1" s="1"/>
  <c r="T1750" i="1" a="1"/>
  <c r="T1750" i="1" s="1"/>
  <c r="T1751" i="1" a="1"/>
  <c r="T1751" i="1" s="1"/>
  <c r="T1752" i="1" a="1"/>
  <c r="T1752" i="1"/>
  <c r="T1753" i="1" a="1"/>
  <c r="T1753" i="1" s="1"/>
  <c r="T1754" i="1" a="1"/>
  <c r="T1754" i="1" s="1"/>
  <c r="T1755" i="1" a="1"/>
  <c r="T1755" i="1" s="1"/>
  <c r="T1756" i="1" a="1"/>
  <c r="T1756" i="1" s="1"/>
  <c r="T1757" i="1" a="1"/>
  <c r="T1757" i="1" s="1"/>
  <c r="T1758" i="1" a="1"/>
  <c r="T1758" i="1"/>
  <c r="T1759" i="1" a="1"/>
  <c r="T1759" i="1" s="1"/>
  <c r="T1760" i="1" a="1"/>
  <c r="T1760" i="1"/>
  <c r="T1761" i="1" a="1"/>
  <c r="T1761" i="1" s="1"/>
  <c r="T1762" i="1" a="1"/>
  <c r="T1762" i="1"/>
  <c r="T1763" i="1" a="1"/>
  <c r="T1763" i="1" s="1"/>
  <c r="T1764" i="1" a="1"/>
  <c r="T1764" i="1" s="1"/>
  <c r="T1765" i="1" a="1"/>
  <c r="T1765" i="1" s="1"/>
  <c r="T1766" i="1" a="1"/>
  <c r="T1766" i="1" s="1"/>
  <c r="T1767" i="1" a="1"/>
  <c r="T1767" i="1" s="1"/>
  <c r="T1768" i="1" a="1"/>
  <c r="T1768" i="1" s="1"/>
  <c r="T1769" i="1" a="1"/>
  <c r="T1769" i="1" s="1"/>
  <c r="T1770" i="1" a="1"/>
  <c r="T1770" i="1" s="1"/>
  <c r="T1771" i="1" a="1"/>
  <c r="T1771" i="1"/>
  <c r="T1772" i="1" a="1"/>
  <c r="T1772" i="1" s="1"/>
  <c r="T1773" i="1" a="1"/>
  <c r="T1773" i="1" s="1"/>
  <c r="T1774" i="1" a="1"/>
  <c r="T1774" i="1" s="1"/>
  <c r="T1775" i="1" a="1"/>
  <c r="T1775" i="1" s="1"/>
  <c r="T1776" i="1" a="1"/>
  <c r="T1776" i="1" s="1"/>
  <c r="T1777" i="1" a="1"/>
  <c r="T1777" i="1" s="1"/>
  <c r="T1778" i="1" a="1"/>
  <c r="T1778" i="1" s="1"/>
  <c r="T1779" i="1" a="1"/>
  <c r="T1779" i="1"/>
  <c r="T1780" i="1" a="1"/>
  <c r="T1780" i="1" s="1"/>
  <c r="T1781" i="1" a="1"/>
  <c r="T1781" i="1" s="1"/>
  <c r="T1782" i="1" a="1"/>
  <c r="T1782" i="1" s="1"/>
  <c r="T1783" i="1" a="1"/>
  <c r="T1783" i="1"/>
  <c r="T1784" i="1" a="1"/>
  <c r="T1784" i="1" s="1"/>
  <c r="T1785" i="1" a="1"/>
  <c r="T1785" i="1" s="1"/>
  <c r="T1786" i="1" a="1"/>
  <c r="T1786" i="1" s="1"/>
  <c r="T1787" i="1" a="1"/>
  <c r="T1787" i="1" s="1"/>
  <c r="T1788" i="1" a="1"/>
  <c r="T1788" i="1" s="1"/>
  <c r="T1789" i="1" a="1"/>
  <c r="T1789" i="1" s="1"/>
  <c r="T1790" i="1" a="1"/>
  <c r="T1790" i="1" s="1"/>
  <c r="T1791" i="1" a="1"/>
  <c r="T1791" i="1" s="1"/>
  <c r="T1792" i="1" a="1"/>
  <c r="T1792" i="1" s="1"/>
  <c r="T1793" i="1" a="1"/>
  <c r="T1793" i="1" s="1"/>
  <c r="T1794" i="1" a="1"/>
  <c r="T1794" i="1" s="1"/>
  <c r="T1795" i="1" a="1"/>
  <c r="T1795" i="1" s="1"/>
  <c r="T1796" i="1" a="1"/>
  <c r="T1796" i="1" s="1"/>
  <c r="T1797" i="1" a="1"/>
  <c r="T1797" i="1" s="1"/>
  <c r="T1798" i="1" a="1"/>
  <c r="T1798" i="1" s="1"/>
  <c r="T1799" i="1" a="1"/>
  <c r="T1799" i="1"/>
  <c r="T1800" i="1" a="1"/>
  <c r="T1800" i="1"/>
  <c r="T1801" i="1" a="1"/>
  <c r="T1801" i="1" s="1"/>
  <c r="T1802" i="1" a="1"/>
  <c r="T1802" i="1" s="1"/>
  <c r="T1803" i="1" a="1"/>
  <c r="T1803" i="1" s="1"/>
  <c r="T1804" i="1" a="1"/>
  <c r="T1804" i="1" s="1"/>
  <c r="T1805" i="1" a="1"/>
  <c r="T1805" i="1" s="1"/>
  <c r="T1806" i="1" a="1"/>
  <c r="T1806" i="1"/>
  <c r="T1807" i="1" a="1"/>
  <c r="T1807" i="1" s="1"/>
  <c r="T1808" i="1" a="1"/>
  <c r="T1808" i="1"/>
  <c r="T1809" i="1" a="1"/>
  <c r="T1809" i="1" s="1"/>
  <c r="T1810" i="1" a="1"/>
  <c r="T1810" i="1" s="1"/>
  <c r="T1811" i="1" a="1"/>
  <c r="T1811" i="1" s="1"/>
  <c r="T1812" i="1" a="1"/>
  <c r="T1812" i="1" s="1"/>
  <c r="T1813" i="1" a="1"/>
  <c r="T1813" i="1" s="1"/>
  <c r="T1814" i="1" a="1"/>
  <c r="T1814" i="1"/>
  <c r="T1815" i="1" a="1"/>
  <c r="T1815" i="1" s="1"/>
  <c r="T1816" i="1" a="1"/>
  <c r="T1816" i="1" s="1"/>
  <c r="T1817" i="1" a="1"/>
  <c r="T1817" i="1" s="1"/>
  <c r="T1818" i="1" a="1"/>
  <c r="T1818" i="1" s="1"/>
  <c r="T1819" i="1" a="1"/>
  <c r="T1819" i="1" s="1"/>
  <c r="T1820" i="1" a="1"/>
  <c r="T1820" i="1" s="1"/>
  <c r="T1821" i="1" a="1"/>
  <c r="T1821" i="1" s="1"/>
  <c r="T1822" i="1" a="1"/>
  <c r="T1822" i="1" s="1"/>
  <c r="T1823" i="1" a="1"/>
  <c r="T1823" i="1"/>
  <c r="T1824" i="1" a="1"/>
  <c r="T1824" i="1" s="1"/>
  <c r="T1825" i="1" a="1"/>
  <c r="T1825" i="1" s="1"/>
  <c r="T1826" i="1" a="1"/>
  <c r="T1826" i="1" s="1"/>
  <c r="T1827" i="1" a="1"/>
  <c r="T1827" i="1" s="1"/>
  <c r="T1828" i="1" a="1"/>
  <c r="T1828" i="1" s="1"/>
  <c r="T1829" i="1" a="1"/>
  <c r="T1829" i="1" s="1"/>
  <c r="T1830" i="1" a="1"/>
  <c r="T1830" i="1"/>
  <c r="T1831" i="1" a="1"/>
  <c r="T1831" i="1" s="1"/>
  <c r="T1832" i="1" a="1"/>
  <c r="T1832" i="1"/>
  <c r="T1833" i="1" a="1"/>
  <c r="T1833" i="1" s="1"/>
  <c r="T1834" i="1" a="1"/>
  <c r="T1834" i="1" s="1"/>
  <c r="T1835" i="1" a="1"/>
  <c r="T1835" i="1" s="1"/>
  <c r="T1836" i="1" a="1"/>
  <c r="T1836" i="1" s="1"/>
  <c r="T1837" i="1" a="1"/>
  <c r="T1837" i="1" s="1"/>
  <c r="T1838" i="1" a="1"/>
  <c r="T1838" i="1" s="1"/>
  <c r="T1839" i="1" a="1"/>
  <c r="T1839" i="1" s="1"/>
  <c r="T1840" i="1" a="1"/>
  <c r="T1840" i="1"/>
  <c r="T1841" i="1" a="1"/>
  <c r="T1841" i="1" s="1"/>
  <c r="T1842" i="1" a="1"/>
  <c r="T1842" i="1" s="1"/>
  <c r="T1843" i="1" a="1"/>
  <c r="T1843" i="1" s="1"/>
  <c r="T1844" i="1" a="1"/>
  <c r="T1844" i="1" s="1"/>
  <c r="T1845" i="1" a="1"/>
  <c r="T1845" i="1" s="1"/>
  <c r="T1846" i="1" a="1"/>
  <c r="T1846" i="1" s="1"/>
  <c r="T1847" i="1" a="1"/>
  <c r="T1847" i="1"/>
  <c r="T1848" i="1" a="1"/>
  <c r="T1848" i="1" s="1"/>
  <c r="T1849" i="1" a="1"/>
  <c r="T1849" i="1" s="1"/>
  <c r="T1850" i="1" a="1"/>
  <c r="T1850" i="1" s="1"/>
  <c r="T1851" i="1" a="1"/>
  <c r="T1851" i="1" s="1"/>
  <c r="T1852" i="1" a="1"/>
  <c r="T1852" i="1" s="1"/>
  <c r="T1853" i="1" a="1"/>
  <c r="T1853" i="1" s="1"/>
  <c r="T1854" i="1" a="1"/>
  <c r="T1854" i="1" s="1"/>
  <c r="T1855" i="1" a="1"/>
  <c r="T1855" i="1" s="1"/>
  <c r="T1856" i="1" a="1"/>
  <c r="T1856" i="1" s="1"/>
  <c r="T1857" i="1" a="1"/>
  <c r="T1857" i="1" s="1"/>
  <c r="T1858" i="1" a="1"/>
  <c r="T1858" i="1"/>
  <c r="T1859" i="1" a="1"/>
  <c r="T1859" i="1" s="1"/>
  <c r="T1860" i="1" a="1"/>
  <c r="T1860" i="1" s="1"/>
  <c r="T1861" i="1" a="1"/>
  <c r="T1861" i="1" s="1"/>
  <c r="T1862" i="1" a="1"/>
  <c r="T1862" i="1" s="1"/>
  <c r="T1863" i="1" a="1"/>
  <c r="T1863" i="1" s="1"/>
  <c r="T1864" i="1" a="1"/>
  <c r="T1864" i="1" s="1"/>
  <c r="T1865" i="1" a="1"/>
  <c r="T1865" i="1" s="1"/>
  <c r="T1866" i="1" a="1"/>
  <c r="T1866" i="1" s="1"/>
  <c r="T1867" i="1" a="1"/>
  <c r="T1867" i="1"/>
  <c r="T1868" i="1" a="1"/>
  <c r="T1868" i="1" s="1"/>
  <c r="T1869" i="1" a="1"/>
  <c r="T1869" i="1" s="1"/>
  <c r="T1870" i="1" a="1"/>
  <c r="T1870" i="1" s="1"/>
  <c r="T1871" i="1" a="1"/>
  <c r="T1871" i="1" s="1"/>
  <c r="T1872" i="1" a="1"/>
  <c r="T1872" i="1"/>
  <c r="T1873" i="1" a="1"/>
  <c r="T1873" i="1" s="1"/>
  <c r="T1874" i="1" a="1"/>
  <c r="T1874" i="1"/>
  <c r="T1875" i="1" a="1"/>
  <c r="T1875" i="1" s="1"/>
  <c r="T1876" i="1" a="1"/>
  <c r="T1876" i="1" s="1"/>
  <c r="T1877" i="1" a="1"/>
  <c r="T1877" i="1" s="1"/>
  <c r="T1878" i="1" a="1"/>
  <c r="T1878" i="1" s="1"/>
  <c r="T1879" i="1" a="1"/>
  <c r="T1879" i="1" s="1"/>
  <c r="T1880" i="1" a="1"/>
  <c r="T1880" i="1" s="1"/>
  <c r="T1881" i="1" a="1"/>
  <c r="T1881" i="1" s="1"/>
  <c r="T1882" i="1" a="1"/>
  <c r="T1882" i="1"/>
  <c r="T1883" i="1" a="1"/>
  <c r="T1883" i="1" s="1"/>
  <c r="T1884" i="1" a="1"/>
  <c r="T1884" i="1" s="1"/>
  <c r="T1885" i="1" a="1"/>
  <c r="T1885" i="1" s="1"/>
  <c r="T1886" i="1" a="1"/>
  <c r="T1886" i="1" s="1"/>
  <c r="T1887" i="1" a="1"/>
  <c r="T1887" i="1" s="1"/>
  <c r="T1888" i="1" a="1"/>
  <c r="T1888" i="1"/>
  <c r="T1889" i="1" a="1"/>
  <c r="T1889" i="1" s="1"/>
  <c r="T1890" i="1" a="1"/>
  <c r="T1890" i="1" s="1"/>
  <c r="T1891" i="1" a="1"/>
  <c r="T1891" i="1"/>
  <c r="T1892" i="1" a="1"/>
  <c r="T1892" i="1" s="1"/>
  <c r="T1893" i="1" a="1"/>
  <c r="T1893" i="1" s="1"/>
  <c r="T1894" i="1" a="1"/>
  <c r="T1894" i="1"/>
  <c r="T1895" i="1" a="1"/>
  <c r="T1895" i="1" s="1"/>
  <c r="T1896" i="1" a="1"/>
  <c r="T1896" i="1" s="1"/>
  <c r="T1897" i="1" a="1"/>
  <c r="T1897" i="1" s="1"/>
  <c r="T1898" i="1" a="1"/>
  <c r="T1898" i="1" s="1"/>
  <c r="T1899" i="1" a="1"/>
  <c r="T1899" i="1"/>
  <c r="T1900" i="1" a="1"/>
  <c r="T1900" i="1" s="1"/>
  <c r="T1901" i="1" a="1"/>
  <c r="T1901" i="1" s="1"/>
  <c r="T1902" i="1" a="1"/>
  <c r="T1902" i="1" s="1"/>
  <c r="T1903" i="1" a="1"/>
  <c r="T1903" i="1" s="1"/>
  <c r="T1904" i="1" a="1"/>
  <c r="T1904" i="1" s="1"/>
  <c r="T1905" i="1" a="1"/>
  <c r="T1905" i="1" s="1"/>
  <c r="T1906" i="1" a="1"/>
  <c r="T1906" i="1" s="1"/>
  <c r="T1907" i="1" a="1"/>
  <c r="T1907" i="1" s="1"/>
  <c r="T1908" i="1" a="1"/>
  <c r="T1908" i="1" s="1"/>
  <c r="T1909" i="1" a="1"/>
  <c r="T1909" i="1" s="1"/>
  <c r="T1910" i="1" a="1"/>
  <c r="T1910" i="1"/>
  <c r="T1911" i="1" a="1"/>
  <c r="T1911" i="1" s="1"/>
  <c r="T1912" i="1" a="1"/>
  <c r="T1912" i="1"/>
  <c r="T1913" i="1" a="1"/>
  <c r="T1913" i="1" s="1"/>
  <c r="T1914" i="1" a="1"/>
  <c r="T1914" i="1" s="1"/>
  <c r="T1915" i="1" a="1"/>
  <c r="T1915" i="1" s="1"/>
  <c r="T1916" i="1" a="1"/>
  <c r="T1916" i="1" s="1"/>
  <c r="T1917" i="1" a="1"/>
  <c r="T1917" i="1" s="1"/>
  <c r="T1918" i="1" a="1"/>
  <c r="T1918" i="1" s="1"/>
  <c r="T1919" i="1" a="1"/>
  <c r="T1919" i="1" s="1"/>
  <c r="T1920" i="1" a="1"/>
  <c r="T1920" i="1" s="1"/>
  <c r="T1921" i="1" a="1"/>
  <c r="T1921" i="1" s="1"/>
  <c r="T1922" i="1" a="1"/>
  <c r="T1922" i="1"/>
  <c r="T1923" i="1" a="1"/>
  <c r="T1923" i="1"/>
  <c r="T1924" i="1" a="1"/>
  <c r="T1924" i="1" s="1"/>
  <c r="T1925" i="1" a="1"/>
  <c r="T1925" i="1" s="1"/>
  <c r="T1926" i="1" a="1"/>
  <c r="T1926" i="1"/>
  <c r="T1927" i="1" a="1"/>
  <c r="T1927" i="1" s="1"/>
  <c r="T1928" i="1" a="1"/>
  <c r="T1928" i="1"/>
  <c r="T1929" i="1" a="1"/>
  <c r="T1929" i="1" s="1"/>
  <c r="T1930" i="1" a="1"/>
  <c r="T1930" i="1" s="1"/>
  <c r="T1931" i="1" a="1"/>
  <c r="T1931" i="1" s="1"/>
  <c r="T1932" i="1" a="1"/>
  <c r="T1932" i="1" s="1"/>
  <c r="T1933" i="1" a="1"/>
  <c r="T1933" i="1" s="1"/>
  <c r="T1934" i="1" a="1"/>
  <c r="T1934" i="1" s="1"/>
  <c r="T1935" i="1" a="1"/>
  <c r="T1935" i="1" s="1"/>
  <c r="T1936" i="1" a="1"/>
  <c r="T1936" i="1" s="1"/>
  <c r="T1937" i="1" a="1"/>
  <c r="T1937" i="1" s="1"/>
  <c r="T1938" i="1" a="1"/>
  <c r="T1938" i="1" s="1"/>
  <c r="T1939" i="1" a="1"/>
  <c r="T1939" i="1"/>
  <c r="T1940" i="1" a="1"/>
  <c r="T1940" i="1" s="1"/>
  <c r="T1941" i="1" a="1"/>
  <c r="T1941" i="1" s="1"/>
  <c r="T1942" i="1" a="1"/>
  <c r="T1942" i="1"/>
  <c r="T1943" i="1" a="1"/>
  <c r="T1943" i="1" s="1"/>
  <c r="T1944" i="1" a="1"/>
  <c r="T1944" i="1" s="1"/>
  <c r="T1945" i="1" a="1"/>
  <c r="T1945" i="1" s="1"/>
  <c r="T1946" i="1" a="1"/>
  <c r="T1946" i="1" s="1"/>
  <c r="T1947" i="1" a="1"/>
  <c r="T1947" i="1"/>
  <c r="T1948" i="1" a="1"/>
  <c r="T1948" i="1" s="1"/>
  <c r="T1949" i="1" a="1"/>
  <c r="T1949" i="1" s="1"/>
  <c r="T1950" i="1" a="1"/>
  <c r="T1950" i="1" s="1"/>
  <c r="T1951" i="1" a="1"/>
  <c r="T1951" i="1" s="1"/>
  <c r="T1952" i="1" a="1"/>
  <c r="T1952" i="1" s="1"/>
  <c r="T1953" i="1" a="1"/>
  <c r="T1953" i="1" s="1"/>
  <c r="T1954" i="1" a="1"/>
  <c r="T1954" i="1"/>
  <c r="T1955" i="1" a="1"/>
  <c r="T1955" i="1"/>
  <c r="T1956" i="1" a="1"/>
  <c r="T1956" i="1" s="1"/>
  <c r="T1957" i="1" a="1"/>
  <c r="T1957" i="1" s="1"/>
  <c r="T1958" i="1" a="1"/>
  <c r="T1958" i="1" s="1"/>
  <c r="T1959" i="1" a="1"/>
  <c r="T1959" i="1" s="1"/>
  <c r="T1960" i="1" a="1"/>
  <c r="T1960" i="1" s="1"/>
  <c r="T1961" i="1" a="1"/>
  <c r="T1961" i="1" s="1"/>
  <c r="T1962" i="1" a="1"/>
  <c r="T1962" i="1"/>
  <c r="T1963" i="1" a="1"/>
  <c r="T1963" i="1" s="1"/>
  <c r="T1964" i="1" a="1"/>
  <c r="T1964" i="1" s="1"/>
  <c r="T1965" i="1" a="1"/>
  <c r="T1965" i="1" s="1"/>
  <c r="T1966" i="1" a="1"/>
  <c r="T1966" i="1" s="1"/>
  <c r="T1967" i="1" a="1"/>
  <c r="T1967" i="1"/>
  <c r="T1968" i="1" a="1"/>
  <c r="T1968" i="1" s="1"/>
  <c r="T1969" i="1" a="1"/>
  <c r="T1969" i="1" s="1"/>
  <c r="T1970" i="1" a="1"/>
  <c r="T1970" i="1" s="1"/>
  <c r="T1971" i="1" a="1"/>
  <c r="T1971" i="1" s="1"/>
  <c r="T1972" i="1" a="1"/>
  <c r="T1972" i="1" s="1"/>
  <c r="T1973" i="1" a="1"/>
  <c r="T1973" i="1" s="1"/>
  <c r="T1974" i="1" a="1"/>
  <c r="T1974" i="1" s="1"/>
  <c r="T1975" i="1" a="1"/>
  <c r="T1975" i="1" s="1"/>
  <c r="T1976" i="1" a="1"/>
  <c r="T1976" i="1"/>
  <c r="T1977" i="1" a="1"/>
  <c r="T1977" i="1" s="1"/>
  <c r="T1978" i="1" a="1"/>
  <c r="T1978" i="1"/>
  <c r="T1979" i="1" a="1"/>
  <c r="T1979" i="1" s="1"/>
  <c r="T1980" i="1" a="1"/>
  <c r="T1980" i="1" s="1"/>
  <c r="T1981" i="1" a="1"/>
  <c r="T1981" i="1" s="1"/>
  <c r="T1982" i="1" a="1"/>
  <c r="T1982" i="1"/>
  <c r="T1983" i="1" a="1"/>
  <c r="T1983" i="1" s="1"/>
  <c r="T1984" i="1" a="1"/>
  <c r="T1984" i="1"/>
  <c r="T1985" i="1" a="1"/>
  <c r="T1985" i="1" s="1"/>
  <c r="T1986" i="1" a="1"/>
  <c r="T1986" i="1" s="1"/>
  <c r="T1987" i="1" a="1"/>
  <c r="T1987" i="1" s="1"/>
  <c r="T1988" i="1" a="1"/>
  <c r="T1988" i="1" s="1"/>
  <c r="T1989" i="1" a="1"/>
  <c r="T1989" i="1" s="1"/>
  <c r="T1990" i="1" a="1"/>
  <c r="T1990" i="1" s="1"/>
  <c r="T1991" i="1" a="1"/>
  <c r="T1991" i="1" s="1"/>
  <c r="T1992" i="1" a="1"/>
  <c r="T1992" i="1"/>
  <c r="T1993" i="1" a="1"/>
  <c r="T1993" i="1" s="1"/>
  <c r="T1994" i="1" a="1"/>
  <c r="T1994" i="1" s="1"/>
  <c r="T1995" i="1" a="1"/>
  <c r="T1995" i="1" s="1"/>
  <c r="T1996" i="1" a="1"/>
  <c r="T1996" i="1" s="1"/>
  <c r="T1997" i="1" a="1"/>
  <c r="T1997" i="1" s="1"/>
  <c r="T1998" i="1" a="1"/>
  <c r="T1998" i="1" s="1"/>
  <c r="T1999" i="1" a="1"/>
  <c r="T1999" i="1"/>
  <c r="T2000" i="1" a="1"/>
  <c r="T2000" i="1" s="1"/>
  <c r="T2001" i="1" a="1"/>
  <c r="T2001" i="1" s="1"/>
  <c r="T2002" i="1" a="1"/>
  <c r="T2002" i="1" s="1"/>
  <c r="T2003" i="1" a="1"/>
  <c r="T2003" i="1" s="1"/>
  <c r="T2004" i="1" a="1"/>
  <c r="T2004" i="1" s="1"/>
  <c r="T2005" i="1" a="1"/>
  <c r="T2005" i="1" s="1"/>
  <c r="T2006" i="1" a="1"/>
  <c r="T2006" i="1" s="1"/>
  <c r="T2007" i="1" a="1"/>
  <c r="T2007" i="1" s="1"/>
  <c r="T2008" i="1" a="1"/>
  <c r="T2008" i="1"/>
  <c r="T2009" i="1" a="1"/>
  <c r="T2009" i="1" s="1"/>
  <c r="T2010" i="1" a="1"/>
  <c r="T2010" i="1"/>
  <c r="T2011" i="1" a="1"/>
  <c r="T2011" i="1" s="1"/>
  <c r="T2012" i="1" a="1"/>
  <c r="T2012" i="1" s="1"/>
  <c r="T2013" i="1" a="1"/>
  <c r="T2013" i="1" s="1"/>
  <c r="T2014" i="1" a="1"/>
  <c r="T2014" i="1" s="1"/>
  <c r="T2015" i="1" a="1"/>
  <c r="T2015" i="1"/>
  <c r="T2016" i="1" a="1"/>
  <c r="T2016" i="1" s="1"/>
  <c r="T2017" i="1" a="1"/>
  <c r="T2017" i="1" s="1"/>
  <c r="T2018" i="1" a="1"/>
  <c r="T2018" i="1" s="1"/>
  <c r="T2019" i="1" a="1"/>
  <c r="T2019" i="1"/>
  <c r="T2020" i="1" a="1"/>
  <c r="T2020" i="1" s="1"/>
  <c r="T2021" i="1" a="1"/>
  <c r="T2021" i="1" s="1"/>
  <c r="T2022" i="1" a="1"/>
  <c r="T2022" i="1" s="1"/>
  <c r="T2023" i="1" a="1"/>
  <c r="T2023" i="1" s="1"/>
  <c r="T2024" i="1" a="1"/>
  <c r="T2024" i="1" s="1"/>
  <c r="T2025" i="1" a="1"/>
  <c r="T2025" i="1" s="1"/>
  <c r="T2026" i="1" a="1"/>
  <c r="T2026" i="1" s="1"/>
  <c r="T2027" i="1" a="1"/>
  <c r="T2027" i="1" s="1"/>
  <c r="T2028" i="1" a="1"/>
  <c r="T2028" i="1" s="1"/>
  <c r="T2029" i="1" a="1"/>
  <c r="T2029" i="1" s="1"/>
  <c r="T2030" i="1" a="1"/>
  <c r="T2030" i="1" s="1"/>
  <c r="T2031" i="1" a="1"/>
  <c r="T2031" i="1" s="1"/>
  <c r="T2032" i="1" a="1"/>
  <c r="T2032" i="1" s="1"/>
  <c r="T2033" i="1" a="1"/>
  <c r="T2033" i="1" s="1"/>
  <c r="T2034" i="1" a="1"/>
  <c r="T2034" i="1" s="1"/>
  <c r="T2035" i="1" a="1"/>
  <c r="T2035" i="1"/>
  <c r="T2036" i="1" a="1"/>
  <c r="T2036" i="1" s="1"/>
  <c r="T2037" i="1" a="1"/>
  <c r="T2037" i="1" s="1"/>
  <c r="T2038" i="1" a="1"/>
  <c r="T2038" i="1" s="1"/>
  <c r="T2039" i="1" a="1"/>
  <c r="T2039" i="1" s="1"/>
  <c r="T2040" i="1" a="1"/>
  <c r="T2040" i="1"/>
  <c r="T2041" i="1" a="1"/>
  <c r="T2041" i="1" s="1"/>
  <c r="T2042" i="1" a="1"/>
  <c r="T2042" i="1"/>
  <c r="T2043" i="1" a="1"/>
  <c r="T2043" i="1" s="1"/>
  <c r="T2044" i="1" a="1"/>
  <c r="T2044" i="1" s="1"/>
  <c r="T2045" i="1" a="1"/>
  <c r="T2045" i="1" s="1"/>
  <c r="T2046" i="1" a="1"/>
  <c r="T2046" i="1" s="1"/>
  <c r="T2047" i="1" a="1"/>
  <c r="T2047" i="1"/>
  <c r="T2048" i="1" a="1"/>
  <c r="T2048" i="1" s="1"/>
  <c r="T2049" i="1" a="1"/>
  <c r="T2049" i="1" s="1"/>
  <c r="T2050" i="1" a="1"/>
  <c r="T2050" i="1" s="1"/>
  <c r="T2051" i="1" a="1"/>
  <c r="T2051" i="1"/>
  <c r="T2052" i="1" a="1"/>
  <c r="T2052" i="1"/>
  <c r="T2053" i="1" a="1"/>
  <c r="T2053" i="1" s="1"/>
  <c r="T2054" i="1" a="1"/>
  <c r="T2054" i="1" s="1"/>
  <c r="T2055" i="1" a="1"/>
  <c r="T2055" i="1" s="1"/>
  <c r="T2056" i="1" a="1"/>
  <c r="T2056" i="1" s="1"/>
  <c r="T2057" i="1" a="1"/>
  <c r="T2057" i="1" s="1"/>
  <c r="T2058" i="1" a="1"/>
  <c r="T2058" i="1" s="1"/>
  <c r="T2059" i="1" a="1"/>
  <c r="T2059" i="1" s="1"/>
  <c r="T2060" i="1" a="1"/>
  <c r="T2060" i="1" s="1"/>
  <c r="T2061" i="1" a="1"/>
  <c r="T2061" i="1" s="1"/>
  <c r="T2062" i="1" a="1"/>
  <c r="T2062" i="1" s="1"/>
  <c r="T2063" i="1" a="1"/>
  <c r="T2063" i="1"/>
  <c r="T2064" i="1" a="1"/>
  <c r="T2064" i="1" s="1"/>
  <c r="T2065" i="1" a="1"/>
  <c r="T2065" i="1" s="1"/>
  <c r="T2066" i="1" a="1"/>
  <c r="T2066" i="1" s="1"/>
  <c r="T2067" i="1" a="1"/>
  <c r="T2067" i="1"/>
  <c r="T2068" i="1" a="1"/>
  <c r="T2068" i="1" s="1"/>
  <c r="T2069" i="1" a="1"/>
  <c r="T2069" i="1" s="1"/>
  <c r="T2070" i="1" a="1"/>
  <c r="T2070" i="1" s="1"/>
  <c r="T2071" i="1" a="1"/>
  <c r="T2071" i="1"/>
  <c r="T2072" i="1" a="1"/>
  <c r="T2072" i="1" s="1"/>
  <c r="T2073" i="1" a="1"/>
  <c r="T2073" i="1" s="1"/>
  <c r="T2074" i="1" a="1"/>
  <c r="T2074" i="1" s="1"/>
  <c r="T2075" i="1" a="1"/>
  <c r="T2075" i="1" s="1"/>
  <c r="T2076" i="1" a="1"/>
  <c r="T2076" i="1" s="1"/>
  <c r="T2077" i="1" a="1"/>
  <c r="T2077" i="1" s="1"/>
  <c r="T2078" i="1" a="1"/>
  <c r="T2078" i="1" s="1"/>
  <c r="T2079" i="1" a="1"/>
  <c r="T2079" i="1" s="1"/>
  <c r="T2080" i="1" a="1"/>
  <c r="T2080" i="1" s="1"/>
  <c r="T2081" i="1" a="1"/>
  <c r="T2081" i="1" s="1"/>
  <c r="T2082" i="1" a="1"/>
  <c r="T2082" i="1" s="1"/>
  <c r="T2083" i="1" a="1"/>
  <c r="T2083" i="1" s="1"/>
  <c r="T2084" i="1" a="1"/>
  <c r="T2084" i="1"/>
  <c r="T2085" i="1" a="1"/>
  <c r="T2085" i="1" s="1"/>
  <c r="T2086" i="1" a="1"/>
  <c r="T2086" i="1" s="1"/>
  <c r="T2087" i="1" a="1"/>
  <c r="T2087" i="1" s="1"/>
  <c r="T2088" i="1" a="1"/>
  <c r="T2088" i="1" s="1"/>
  <c r="T2089" i="1" a="1"/>
  <c r="T2089" i="1" s="1"/>
  <c r="T2090" i="1" a="1"/>
  <c r="T2090" i="1" s="1"/>
  <c r="T2091" i="1" a="1"/>
  <c r="T2091" i="1"/>
  <c r="T2092" i="1" a="1"/>
  <c r="T2092" i="1" s="1"/>
  <c r="T2093" i="1" a="1"/>
  <c r="T2093" i="1" s="1"/>
  <c r="T2094" i="1" a="1"/>
  <c r="T2094" i="1" s="1"/>
  <c r="T2095" i="1" a="1"/>
  <c r="T2095" i="1"/>
  <c r="T2096" i="1" a="1"/>
  <c r="T2096" i="1" s="1"/>
  <c r="T2097" i="1" a="1"/>
  <c r="T2097" i="1" s="1"/>
  <c r="T2098" i="1" a="1"/>
  <c r="T2098" i="1" s="1"/>
  <c r="T2099" i="1" a="1"/>
  <c r="T2099" i="1" s="1"/>
  <c r="T2100" i="1" a="1"/>
  <c r="T2100" i="1" s="1"/>
  <c r="T2101" i="1" a="1"/>
  <c r="T2101" i="1" s="1"/>
  <c r="T2102" i="1" a="1"/>
  <c r="T2102" i="1" s="1"/>
  <c r="T2103" i="1" a="1"/>
  <c r="T2103" i="1" s="1"/>
  <c r="T2104" i="1" a="1"/>
  <c r="T2104" i="1" s="1"/>
  <c r="T2105" i="1" a="1"/>
  <c r="T2105" i="1" s="1"/>
  <c r="T2106" i="1" a="1"/>
  <c r="T2106" i="1" s="1"/>
  <c r="T2107" i="1" a="1"/>
  <c r="T2107" i="1"/>
  <c r="T2108" i="1" a="1"/>
  <c r="T2108" i="1" s="1"/>
  <c r="T2109" i="1" a="1"/>
  <c r="T2109" i="1" s="1"/>
  <c r="T2110" i="1" a="1"/>
  <c r="T2110" i="1" s="1"/>
  <c r="T2111" i="1" a="1"/>
  <c r="T2111" i="1"/>
  <c r="T2112" i="1" a="1"/>
  <c r="T2112" i="1" s="1"/>
  <c r="T2113" i="1" a="1"/>
  <c r="T2113" i="1" s="1"/>
  <c r="T2114" i="1" a="1"/>
  <c r="T2114" i="1" s="1"/>
  <c r="T2115" i="1" a="1"/>
  <c r="T2115" i="1"/>
  <c r="T2116" i="1" a="1"/>
  <c r="T2116" i="1" s="1"/>
  <c r="T2117" i="1" a="1"/>
  <c r="T2117" i="1" s="1"/>
  <c r="T2118" i="1" a="1"/>
  <c r="T2118" i="1" s="1"/>
  <c r="T2119" i="1" a="1"/>
  <c r="T2119" i="1" s="1"/>
  <c r="T2120" i="1" a="1"/>
  <c r="T2120" i="1" s="1"/>
  <c r="T2121" i="1" a="1"/>
  <c r="T2121" i="1" s="1"/>
  <c r="T2122" i="1" a="1"/>
  <c r="T2122" i="1" s="1"/>
  <c r="T2123" i="1" a="1"/>
  <c r="T2123" i="1" s="1"/>
  <c r="T2124" i="1" a="1"/>
  <c r="T2124" i="1" s="1"/>
  <c r="T2125" i="1" a="1"/>
  <c r="T2125" i="1" s="1"/>
  <c r="T2126" i="1" a="1"/>
  <c r="T2126" i="1" s="1"/>
  <c r="T2127" i="1" a="1"/>
  <c r="T2127" i="1" s="1"/>
  <c r="T2128" i="1" a="1"/>
  <c r="T2128" i="1" s="1"/>
  <c r="T2129" i="1" a="1"/>
  <c r="T2129" i="1" s="1"/>
  <c r="T2130" i="1" a="1"/>
  <c r="T2130" i="1" s="1"/>
  <c r="T2131" i="1" a="1"/>
  <c r="T2131" i="1" s="1"/>
  <c r="T2132" i="1" a="1"/>
  <c r="T2132" i="1" s="1"/>
  <c r="T2133" i="1" a="1"/>
  <c r="T2133" i="1" s="1"/>
  <c r="T2134" i="1" a="1"/>
  <c r="T2134" i="1" s="1"/>
  <c r="T2135" i="1" a="1"/>
  <c r="T2135" i="1" s="1"/>
  <c r="T2136" i="1" a="1"/>
  <c r="T2136" i="1"/>
  <c r="T2137" i="1" a="1"/>
  <c r="T2137" i="1" s="1"/>
  <c r="T2138" i="1" a="1"/>
  <c r="T2138" i="1" s="1"/>
  <c r="T2139" i="1" a="1"/>
  <c r="T2139" i="1" s="1"/>
  <c r="T2140" i="1" a="1"/>
  <c r="T2140" i="1" s="1"/>
  <c r="T2141" i="1" a="1"/>
  <c r="T2141" i="1" s="1"/>
  <c r="T2142" i="1" a="1"/>
  <c r="T2142" i="1" s="1"/>
  <c r="T2143" i="1" a="1"/>
  <c r="T2143" i="1"/>
  <c r="T2144" i="1" a="1"/>
  <c r="T2144" i="1" s="1"/>
  <c r="T2145" i="1" a="1"/>
  <c r="T2145" i="1" s="1"/>
  <c r="T2146" i="1" a="1"/>
  <c r="T2146" i="1" s="1"/>
  <c r="T2147" i="1" a="1"/>
  <c r="T2147" i="1" s="1"/>
  <c r="T2148" i="1" a="1"/>
  <c r="T2148" i="1"/>
  <c r="T2149" i="1" a="1"/>
  <c r="T2149" i="1" s="1"/>
  <c r="T2150" i="1" a="1"/>
  <c r="T2150" i="1" s="1"/>
  <c r="T2151" i="1" a="1"/>
  <c r="T2151" i="1" s="1"/>
  <c r="T2152" i="1" a="1"/>
  <c r="T2152" i="1" s="1"/>
  <c r="T2153" i="1" a="1"/>
  <c r="T2153" i="1" s="1"/>
  <c r="T2154" i="1" a="1"/>
  <c r="T2154" i="1" s="1"/>
  <c r="T2155" i="1" a="1"/>
  <c r="T2155" i="1" s="1"/>
  <c r="T2156" i="1" a="1"/>
  <c r="T2156" i="1" s="1"/>
  <c r="T2157" i="1" a="1"/>
  <c r="T2157" i="1" s="1"/>
  <c r="T2158" i="1" a="1"/>
  <c r="T2158" i="1"/>
  <c r="T2159" i="1" a="1"/>
  <c r="T2159" i="1" s="1"/>
  <c r="T2160" i="1" a="1"/>
  <c r="T2160" i="1" s="1"/>
  <c r="T2161" i="1" a="1"/>
  <c r="T2161" i="1" s="1"/>
  <c r="T2162" i="1" a="1"/>
  <c r="T2162" i="1"/>
  <c r="T2163" i="1" a="1"/>
  <c r="T2163" i="1"/>
  <c r="T2164" i="1" a="1"/>
  <c r="T2164" i="1" s="1"/>
  <c r="T2165" i="1" a="1"/>
  <c r="T2165" i="1" s="1"/>
  <c r="T2166" i="1" a="1"/>
  <c r="T2166" i="1" s="1"/>
  <c r="T2167" i="1" a="1"/>
  <c r="T2167" i="1" s="1"/>
  <c r="T2168" i="1" a="1"/>
  <c r="T2168" i="1" s="1"/>
  <c r="T2169" i="1" a="1"/>
  <c r="T2169" i="1" s="1"/>
  <c r="T2170" i="1" a="1"/>
  <c r="T2170" i="1" s="1"/>
  <c r="T2171" i="1" a="1"/>
  <c r="T2171" i="1"/>
  <c r="T2172" i="1" a="1"/>
  <c r="T2172" i="1" s="1"/>
  <c r="T2173" i="1" a="1"/>
  <c r="T2173" i="1" s="1"/>
  <c r="T2174" i="1" a="1"/>
  <c r="T2174" i="1" s="1"/>
  <c r="T2175" i="1" a="1"/>
  <c r="T2175" i="1" s="1"/>
  <c r="T2176" i="1" a="1"/>
  <c r="T2176" i="1"/>
  <c r="T2177" i="1" a="1"/>
  <c r="T2177" i="1" s="1"/>
  <c r="T2178" i="1" a="1"/>
  <c r="T2178" i="1"/>
  <c r="T2179" i="1" a="1"/>
  <c r="T2179" i="1"/>
  <c r="T2180" i="1" a="1"/>
  <c r="T2180" i="1" s="1"/>
  <c r="T2181" i="1" a="1"/>
  <c r="T2181" i="1" s="1"/>
  <c r="T2182" i="1" a="1"/>
  <c r="T2182" i="1" s="1"/>
  <c r="T2183" i="1" a="1"/>
  <c r="T2183" i="1" s="1"/>
  <c r="T2184" i="1" a="1"/>
  <c r="T2184" i="1"/>
  <c r="T2185" i="1" a="1"/>
  <c r="T2185" i="1" s="1"/>
  <c r="T2186" i="1" a="1"/>
  <c r="T2186" i="1" s="1"/>
  <c r="T2187" i="1" a="1"/>
  <c r="T2187" i="1" s="1"/>
  <c r="T2188" i="1" a="1"/>
  <c r="T2188" i="1" s="1"/>
  <c r="T2189" i="1" a="1"/>
  <c r="T2189" i="1" s="1"/>
  <c r="T2190" i="1" a="1"/>
  <c r="T2190" i="1" s="1"/>
  <c r="T2191" i="1" a="1"/>
  <c r="T2191" i="1" s="1"/>
  <c r="T2192" i="1" a="1"/>
  <c r="T2192" i="1" s="1"/>
  <c r="T2193" i="1" a="1"/>
  <c r="T2193" i="1" s="1"/>
  <c r="T2194" i="1" a="1"/>
  <c r="T2194" i="1" s="1"/>
  <c r="T2195" i="1" a="1"/>
  <c r="T2195" i="1" s="1"/>
  <c r="T2196" i="1" a="1"/>
  <c r="T2196" i="1" s="1"/>
  <c r="T2197" i="1" a="1"/>
  <c r="T2197" i="1" s="1"/>
  <c r="T2198" i="1" a="1"/>
  <c r="T2198" i="1" s="1"/>
  <c r="T2199" i="1" a="1"/>
  <c r="T2199" i="1" s="1"/>
  <c r="T2200" i="1" a="1"/>
  <c r="T2200" i="1" s="1"/>
  <c r="T2201" i="1" a="1"/>
  <c r="T2201" i="1" s="1"/>
  <c r="T2202" i="1" a="1"/>
  <c r="T2202" i="1" s="1"/>
  <c r="T2203" i="1" a="1"/>
  <c r="T2203" i="1" s="1"/>
  <c r="T2204" i="1" a="1"/>
  <c r="T2204" i="1" s="1"/>
  <c r="T2205" i="1" a="1"/>
  <c r="T2205" i="1" s="1"/>
  <c r="T2206" i="1" a="1"/>
  <c r="T2206" i="1" s="1"/>
  <c r="T2207" i="1" a="1"/>
  <c r="T2207" i="1" s="1"/>
  <c r="T2208" i="1" a="1"/>
  <c r="T2208" i="1" s="1"/>
  <c r="T2209" i="1" a="1"/>
  <c r="T2209" i="1" s="1"/>
  <c r="T2210" i="1" a="1"/>
  <c r="T2210" i="1" s="1"/>
  <c r="T2211" i="1" a="1"/>
  <c r="T2211" i="1"/>
  <c r="T2212" i="1" a="1"/>
  <c r="T2212" i="1" s="1"/>
  <c r="T2213" i="1" a="1"/>
  <c r="T2213" i="1" s="1"/>
  <c r="T2214" i="1" a="1"/>
  <c r="T2214" i="1" s="1"/>
  <c r="T2215" i="1" a="1"/>
  <c r="T2215" i="1" s="1"/>
  <c r="T2216" i="1" a="1"/>
  <c r="T2216" i="1" s="1"/>
  <c r="T2217" i="1" a="1"/>
  <c r="T2217" i="1" s="1"/>
  <c r="T2218" i="1" a="1"/>
  <c r="T2218" i="1" s="1"/>
  <c r="T2219" i="1" a="1"/>
  <c r="T2219" i="1" s="1"/>
  <c r="T2220" i="1" a="1"/>
  <c r="T2220" i="1" s="1"/>
  <c r="T2221" i="1" a="1"/>
  <c r="T2221" i="1" s="1"/>
  <c r="T2222" i="1" a="1"/>
  <c r="T2222" i="1" s="1"/>
  <c r="T2223" i="1" a="1"/>
  <c r="T2223" i="1" s="1"/>
  <c r="T2224" i="1" a="1"/>
  <c r="T2224" i="1" s="1"/>
  <c r="T2225" i="1" a="1"/>
  <c r="T2225" i="1" s="1"/>
  <c r="T2226" i="1" a="1"/>
  <c r="T2226" i="1"/>
  <c r="T2227" i="1" a="1"/>
  <c r="T2227" i="1" s="1"/>
  <c r="T2228" i="1" a="1"/>
  <c r="T2228" i="1" s="1"/>
  <c r="T2229" i="1" a="1"/>
  <c r="T2229" i="1" s="1"/>
  <c r="T2230" i="1" a="1"/>
  <c r="T2230" i="1" s="1"/>
  <c r="T2231" i="1" a="1"/>
  <c r="T2231" i="1" s="1"/>
  <c r="T2232" i="1" a="1"/>
  <c r="T2232" i="1" s="1"/>
  <c r="T2233" i="1" a="1"/>
  <c r="T2233" i="1" s="1"/>
  <c r="T2234" i="1" a="1"/>
  <c r="T2234" i="1"/>
  <c r="T2235" i="1" a="1"/>
  <c r="T2235" i="1" s="1"/>
  <c r="T2236" i="1" a="1"/>
  <c r="T2236" i="1" s="1"/>
  <c r="T2237" i="1" a="1"/>
  <c r="T2237" i="1" s="1"/>
  <c r="T2238" i="1" a="1"/>
  <c r="T2238" i="1" s="1"/>
  <c r="T2239" i="1" a="1"/>
  <c r="T2239" i="1"/>
  <c r="T2240" i="1" a="1"/>
  <c r="T2240" i="1" s="1"/>
  <c r="T2241" i="1" a="1"/>
  <c r="T2241" i="1" s="1"/>
  <c r="T2242" i="1" a="1"/>
  <c r="T2242" i="1" s="1"/>
  <c r="T2243" i="1" a="1"/>
  <c r="T2243" i="1" s="1"/>
  <c r="T2244" i="1" a="1"/>
  <c r="T2244" i="1" s="1"/>
  <c r="T2245" i="1" a="1"/>
  <c r="T2245" i="1" s="1"/>
  <c r="T2246" i="1" a="1"/>
  <c r="T2246" i="1" s="1"/>
  <c r="T2247" i="1" a="1"/>
  <c r="T2247" i="1" s="1"/>
  <c r="T2248" i="1" a="1"/>
  <c r="T2248" i="1" s="1"/>
  <c r="T2249" i="1" a="1"/>
  <c r="T2249" i="1" s="1"/>
  <c r="T2250" i="1" a="1"/>
  <c r="T2250" i="1"/>
  <c r="T2251" i="1" a="1"/>
  <c r="T2251" i="1" s="1"/>
  <c r="T2252" i="1" a="1"/>
  <c r="T2252" i="1"/>
  <c r="T2253" i="1" a="1"/>
  <c r="T2253" i="1" s="1"/>
  <c r="T2254" i="1" a="1"/>
  <c r="T2254" i="1" s="1"/>
  <c r="T2255" i="1" a="1"/>
  <c r="T2255" i="1" s="1"/>
  <c r="T2256" i="1" a="1"/>
  <c r="T2256" i="1" s="1"/>
  <c r="T2257" i="1" a="1"/>
  <c r="T2257" i="1" s="1"/>
  <c r="T2258" i="1" a="1"/>
  <c r="T2258" i="1" s="1"/>
  <c r="T2259" i="1" a="1"/>
  <c r="T2259" i="1" s="1"/>
  <c r="T2260" i="1" a="1"/>
  <c r="T2260" i="1" s="1"/>
  <c r="T2261" i="1" a="1"/>
  <c r="T2261" i="1" s="1"/>
  <c r="T2262" i="1" a="1"/>
  <c r="T2262" i="1" s="1"/>
  <c r="T2263" i="1" a="1"/>
  <c r="T2263" i="1" s="1"/>
  <c r="T2264" i="1" a="1"/>
  <c r="T2264" i="1" s="1"/>
  <c r="T2265" i="1" a="1"/>
  <c r="T2265" i="1" s="1"/>
  <c r="T2266" i="1" a="1"/>
  <c r="T2266" i="1" s="1"/>
  <c r="T2267" i="1" a="1"/>
  <c r="T2267" i="1"/>
  <c r="T2268" i="1" a="1"/>
  <c r="T2268" i="1" s="1"/>
  <c r="T2269" i="1" a="1"/>
  <c r="T2269" i="1" s="1"/>
  <c r="T2270" i="1" a="1"/>
  <c r="T2270" i="1" s="1"/>
  <c r="T2271" i="1" a="1"/>
  <c r="T2271" i="1" s="1"/>
  <c r="T2272" i="1" a="1"/>
  <c r="T2272" i="1" s="1"/>
  <c r="T2273" i="1" a="1"/>
  <c r="T2273" i="1" s="1"/>
  <c r="T2274" i="1" a="1"/>
  <c r="T2274" i="1" s="1"/>
  <c r="T2275" i="1" a="1"/>
  <c r="T2275" i="1" s="1"/>
  <c r="T2276" i="1" a="1"/>
  <c r="T2276" i="1" s="1"/>
  <c r="T2277" i="1" a="1"/>
  <c r="T2277" i="1" s="1"/>
  <c r="T2278" i="1" a="1"/>
  <c r="T2278" i="1" s="1"/>
  <c r="T2279" i="1" a="1"/>
  <c r="T2279" i="1" s="1"/>
  <c r="T2280" i="1" a="1"/>
  <c r="T2280" i="1" s="1"/>
  <c r="T2281" i="1" a="1"/>
  <c r="T2281" i="1" s="1"/>
  <c r="T2282" i="1" a="1"/>
  <c r="T2282" i="1" s="1"/>
  <c r="T2283" i="1" a="1"/>
  <c r="T2283" i="1" s="1"/>
  <c r="T2284" i="1" a="1"/>
  <c r="T2284" i="1" s="1"/>
  <c r="T2285" i="1" a="1"/>
  <c r="T2285" i="1" s="1"/>
  <c r="T2286" i="1" a="1"/>
  <c r="T2286" i="1" s="1"/>
  <c r="T2287" i="1" a="1"/>
  <c r="T2287" i="1" s="1"/>
  <c r="T2288" i="1" a="1"/>
  <c r="T2288" i="1" s="1"/>
  <c r="T2289" i="1" a="1"/>
  <c r="T2289" i="1" s="1"/>
  <c r="T2290" i="1" a="1"/>
  <c r="T2290" i="1" s="1"/>
  <c r="T2291" i="1" a="1"/>
  <c r="T2291" i="1"/>
  <c r="T2292" i="1" a="1"/>
  <c r="T2292" i="1" s="1"/>
  <c r="T2293" i="1" a="1"/>
  <c r="T2293" i="1" s="1"/>
  <c r="T2294" i="1" a="1"/>
  <c r="T2294" i="1"/>
  <c r="T2295" i="1" a="1"/>
  <c r="T2295" i="1" s="1"/>
  <c r="T2296" i="1" a="1"/>
  <c r="T2296" i="1" s="1"/>
  <c r="T2297" i="1" a="1"/>
  <c r="T2297" i="1" s="1"/>
  <c r="T2298" i="1" a="1"/>
  <c r="T2298" i="1" s="1"/>
  <c r="T2299" i="1" a="1"/>
  <c r="T2299" i="1" s="1"/>
  <c r="T2300" i="1" a="1"/>
  <c r="T2300" i="1"/>
  <c r="T2301" i="1" a="1"/>
  <c r="T2301" i="1" s="1"/>
  <c r="T2302" i="1" a="1"/>
  <c r="T2302" i="1" s="1"/>
  <c r="T2303" i="1" a="1"/>
  <c r="T2303" i="1" s="1"/>
  <c r="T2304" i="1" a="1"/>
  <c r="T2304" i="1" s="1"/>
  <c r="T2305" i="1" a="1"/>
  <c r="T2305" i="1" s="1"/>
  <c r="T2306" i="1" a="1"/>
  <c r="T2306" i="1"/>
  <c r="T2307" i="1" a="1"/>
  <c r="T2307" i="1" s="1"/>
  <c r="T2308" i="1" a="1"/>
  <c r="T2308" i="1"/>
  <c r="T2309" i="1" a="1"/>
  <c r="T2309" i="1" s="1"/>
  <c r="T2310" i="1" a="1"/>
  <c r="T2310" i="1" s="1"/>
  <c r="T2311" i="1" a="1"/>
  <c r="T2311" i="1" s="1"/>
  <c r="T2312" i="1" a="1"/>
  <c r="T2312" i="1" s="1"/>
  <c r="T2313" i="1" a="1"/>
  <c r="T2313" i="1" s="1"/>
  <c r="T2314" i="1" a="1"/>
  <c r="T2314" i="1" s="1"/>
  <c r="T2315" i="1" a="1"/>
  <c r="T2315" i="1"/>
  <c r="T2316" i="1" a="1"/>
  <c r="T2316" i="1" s="1"/>
  <c r="T2317" i="1" a="1"/>
  <c r="T2317" i="1" s="1"/>
  <c r="T2318" i="1" a="1"/>
  <c r="T2318" i="1" s="1"/>
  <c r="T2319" i="1" a="1"/>
  <c r="T2319" i="1" s="1"/>
  <c r="T2320" i="1" a="1"/>
  <c r="T2320" i="1" s="1"/>
  <c r="T2321" i="1" a="1"/>
  <c r="T2321" i="1" s="1"/>
  <c r="T2322" i="1" a="1"/>
  <c r="T2322" i="1" s="1"/>
  <c r="T2323" i="1" a="1"/>
  <c r="T2323" i="1" s="1"/>
  <c r="T2324" i="1" a="1"/>
  <c r="T2324" i="1" s="1"/>
  <c r="T2325" i="1" a="1"/>
  <c r="T2325" i="1" s="1"/>
  <c r="T2326" i="1" a="1"/>
  <c r="T2326" i="1"/>
  <c r="T2327" i="1" a="1"/>
  <c r="T2327" i="1" s="1"/>
  <c r="T2328" i="1" a="1"/>
  <c r="T2328" i="1" s="1"/>
  <c r="T2329" i="1" a="1"/>
  <c r="T2329" i="1" s="1"/>
  <c r="T2330" i="1" a="1"/>
  <c r="T2330" i="1" s="1"/>
  <c r="T2331" i="1" a="1"/>
  <c r="T2331" i="1" s="1"/>
  <c r="T2332" i="1" a="1"/>
  <c r="T2332" i="1" s="1"/>
  <c r="T2333" i="1" a="1"/>
  <c r="T2333" i="1" s="1"/>
  <c r="T2334" i="1" a="1"/>
  <c r="T2334" i="1" s="1"/>
  <c r="T2335" i="1" a="1"/>
  <c r="T2335" i="1"/>
  <c r="T2336" i="1" a="1"/>
  <c r="T2336" i="1" s="1"/>
  <c r="T2337" i="1" a="1"/>
  <c r="T2337" i="1" s="1"/>
  <c r="T2338" i="1" a="1"/>
  <c r="T2338" i="1" s="1"/>
  <c r="T2339" i="1" a="1"/>
  <c r="T2339" i="1" s="1"/>
  <c r="T2340" i="1" a="1"/>
  <c r="T2340" i="1" s="1"/>
  <c r="T2341" i="1" a="1"/>
  <c r="T2341" i="1" s="1"/>
  <c r="T2342" i="1" a="1"/>
  <c r="T2342" i="1" s="1"/>
  <c r="T2343" i="1" a="1"/>
  <c r="T2343" i="1" s="1"/>
  <c r="T2344" i="1" a="1"/>
  <c r="T2344" i="1" s="1"/>
  <c r="T2345" i="1" a="1"/>
  <c r="T2345" i="1" s="1"/>
  <c r="T2346" i="1" a="1"/>
  <c r="T2346" i="1" s="1"/>
  <c r="T2347" i="1" a="1"/>
  <c r="T2347" i="1"/>
  <c r="T2348" i="1" a="1"/>
  <c r="T2348" i="1" s="1"/>
  <c r="T2349" i="1" a="1"/>
  <c r="T2349" i="1" s="1"/>
  <c r="T2350" i="1" a="1"/>
  <c r="T2350" i="1"/>
  <c r="T2351" i="1" a="1"/>
  <c r="T2351" i="1" s="1"/>
  <c r="T2352" i="1" a="1"/>
  <c r="T2352" i="1" s="1"/>
  <c r="T2353" i="1" a="1"/>
  <c r="T2353" i="1" s="1"/>
  <c r="T2354" i="1" a="1"/>
  <c r="T2354" i="1" s="1"/>
  <c r="T2355" i="1" a="1"/>
  <c r="T2355" i="1"/>
  <c r="T2356" i="1" a="1"/>
  <c r="T2356" i="1" s="1"/>
  <c r="T2357" i="1" a="1"/>
  <c r="T2357" i="1" s="1"/>
  <c r="T2358" i="1" a="1"/>
  <c r="T2358" i="1" s="1"/>
  <c r="T2359" i="1" a="1"/>
  <c r="T2359" i="1" s="1"/>
  <c r="T2360" i="1" a="1"/>
  <c r="T2360" i="1" s="1"/>
  <c r="T2361" i="1" a="1"/>
  <c r="T2361" i="1" s="1"/>
  <c r="T2362" i="1" a="1"/>
  <c r="T2362" i="1" s="1"/>
  <c r="T2363" i="1" a="1"/>
  <c r="T2363" i="1" s="1"/>
  <c r="T2364" i="1" a="1"/>
  <c r="T2364" i="1" s="1"/>
  <c r="T2365" i="1" a="1"/>
  <c r="T2365" i="1" s="1"/>
  <c r="T2366" i="1" a="1"/>
  <c r="T2366" i="1" s="1"/>
  <c r="T2367" i="1" a="1"/>
  <c r="T2367" i="1" s="1"/>
  <c r="T2368" i="1" a="1"/>
  <c r="T2368" i="1" s="1"/>
  <c r="T2369" i="1" a="1"/>
  <c r="T2369" i="1" s="1"/>
  <c r="T2370" i="1" a="1"/>
  <c r="T2370" i="1" s="1"/>
  <c r="T2371" i="1" a="1"/>
  <c r="T2371" i="1" s="1"/>
  <c r="T2372" i="1" a="1"/>
  <c r="T2372" i="1" s="1"/>
  <c r="T2373" i="1" a="1"/>
  <c r="T2373" i="1" s="1"/>
  <c r="T2374" i="1" a="1"/>
  <c r="T2374" i="1" s="1"/>
  <c r="T2375" i="1" a="1"/>
  <c r="T2375" i="1" s="1"/>
  <c r="T2376" i="1" a="1"/>
  <c r="T2376" i="1" s="1"/>
  <c r="T2377" i="1" a="1"/>
  <c r="T2377" i="1" s="1"/>
  <c r="T2378" i="1" a="1"/>
  <c r="T2378" i="1" s="1"/>
  <c r="T2379" i="1" a="1"/>
  <c r="T2379" i="1" s="1"/>
  <c r="T2380" i="1" a="1"/>
  <c r="T2380" i="1" s="1"/>
  <c r="T2381" i="1" a="1"/>
  <c r="T2381" i="1" s="1"/>
  <c r="T2382" i="1" a="1"/>
  <c r="T2382" i="1" s="1"/>
  <c r="T2383" i="1" a="1"/>
  <c r="T2383" i="1" s="1"/>
  <c r="T2384" i="1" a="1"/>
  <c r="T2384" i="1" s="1"/>
  <c r="T2385" i="1" a="1"/>
  <c r="T2385" i="1" s="1"/>
  <c r="T2386" i="1" a="1"/>
  <c r="T2386" i="1" s="1"/>
  <c r="T2387" i="1" a="1"/>
  <c r="T2387" i="1" s="1"/>
  <c r="T2388" i="1" a="1"/>
  <c r="T2388" i="1" s="1"/>
  <c r="T2389" i="1" a="1"/>
  <c r="T2389" i="1" s="1"/>
  <c r="T2390" i="1" a="1"/>
  <c r="T2390" i="1"/>
  <c r="T2391" i="1" a="1"/>
  <c r="T2391" i="1" s="1"/>
  <c r="T2392" i="1" a="1"/>
  <c r="T2392" i="1" s="1"/>
  <c r="T2393" i="1" a="1"/>
  <c r="T2393" i="1" s="1"/>
  <c r="T2394" i="1" a="1"/>
  <c r="T2394" i="1" s="1"/>
  <c r="T2395" i="1" a="1"/>
  <c r="T2395" i="1"/>
  <c r="T2396" i="1" a="1"/>
  <c r="T2396" i="1" s="1"/>
  <c r="T2397" i="1" a="1"/>
  <c r="T2397" i="1" s="1"/>
  <c r="T2398" i="1" a="1"/>
  <c r="T2398" i="1" s="1"/>
  <c r="T2399" i="1" a="1"/>
  <c r="T2399" i="1" s="1"/>
  <c r="T2400" i="1" a="1"/>
  <c r="T2400" i="1" s="1"/>
  <c r="T2401" i="1" a="1"/>
  <c r="T2401" i="1" s="1"/>
  <c r="T2402" i="1" a="1"/>
  <c r="T2402" i="1" s="1"/>
  <c r="T2403" i="1" a="1"/>
  <c r="T2403" i="1" s="1"/>
  <c r="T2404" i="1" a="1"/>
  <c r="T2404" i="1" s="1"/>
  <c r="T2405" i="1" a="1"/>
  <c r="T2405" i="1" s="1"/>
  <c r="T2406" i="1" a="1"/>
  <c r="T2406" i="1" s="1"/>
  <c r="T2407" i="1" a="1"/>
  <c r="T2407" i="1" s="1"/>
  <c r="T2408" i="1" a="1"/>
  <c r="T2408" i="1" s="1"/>
  <c r="T2409" i="1" a="1"/>
  <c r="T2409" i="1" s="1"/>
  <c r="T2410" i="1" a="1"/>
  <c r="T2410" i="1" s="1"/>
  <c r="T2411" i="1" a="1"/>
  <c r="T2411" i="1" s="1"/>
  <c r="T2412" i="1" a="1"/>
  <c r="T2412" i="1" s="1"/>
  <c r="T2413" i="1" a="1"/>
  <c r="T2413" i="1" s="1"/>
  <c r="T2414" i="1" a="1"/>
  <c r="T2414" i="1" s="1"/>
  <c r="T2415" i="1" a="1"/>
  <c r="T2415" i="1" s="1"/>
  <c r="T2416" i="1" a="1"/>
  <c r="T2416" i="1" s="1"/>
  <c r="T2417" i="1" a="1"/>
  <c r="T2417" i="1" s="1"/>
  <c r="T2418" i="1" a="1"/>
  <c r="T2418" i="1" s="1"/>
  <c r="T2419" i="1" a="1"/>
  <c r="T2419" i="1" s="1"/>
  <c r="T2420" i="1" a="1"/>
  <c r="T2420" i="1" s="1"/>
  <c r="T2421" i="1" a="1"/>
  <c r="T2421" i="1" s="1"/>
  <c r="T2422" i="1" a="1"/>
  <c r="T2422" i="1" s="1"/>
  <c r="T2423" i="1" a="1"/>
  <c r="T2423" i="1" s="1"/>
  <c r="T2424" i="1" a="1"/>
  <c r="T2424" i="1"/>
  <c r="T2425" i="1" a="1"/>
  <c r="T2425" i="1" s="1"/>
  <c r="T2426" i="1" a="1"/>
  <c r="T2426" i="1"/>
  <c r="T2427" i="1" a="1"/>
  <c r="T2427" i="1" s="1"/>
  <c r="T2428" i="1" a="1"/>
  <c r="T2428" i="1" s="1"/>
  <c r="T2429" i="1" a="1"/>
  <c r="T2429" i="1" s="1"/>
  <c r="T2430" i="1" a="1"/>
  <c r="T2430" i="1" s="1"/>
  <c r="T2431" i="1" a="1"/>
  <c r="T2431" i="1" s="1"/>
  <c r="T2432" i="1" a="1"/>
  <c r="T2432" i="1" s="1"/>
  <c r="T2433" i="1" a="1"/>
  <c r="T2433" i="1" s="1"/>
  <c r="T2434" i="1" a="1"/>
  <c r="T2434" i="1" s="1"/>
  <c r="T2435" i="1" a="1"/>
  <c r="T2435" i="1" s="1"/>
  <c r="T2436" i="1" a="1"/>
  <c r="T2436" i="1" s="1"/>
  <c r="T2437" i="1" a="1"/>
  <c r="T2437" i="1" s="1"/>
  <c r="T2438" i="1" a="1"/>
  <c r="T2438" i="1" s="1"/>
  <c r="T2439" i="1" a="1"/>
  <c r="T2439" i="1" s="1"/>
  <c r="T2440" i="1" a="1"/>
  <c r="T2440" i="1" s="1"/>
  <c r="T2441" i="1" a="1"/>
  <c r="T2441" i="1" s="1"/>
  <c r="T2442" i="1" a="1"/>
  <c r="T2442" i="1" s="1"/>
  <c r="T2443" i="1" a="1"/>
  <c r="T2443" i="1" s="1"/>
  <c r="T2444" i="1" a="1"/>
  <c r="T2444" i="1" s="1"/>
  <c r="T2445" i="1" a="1"/>
  <c r="T2445" i="1" s="1"/>
  <c r="T2446" i="1" a="1"/>
  <c r="T2446" i="1" s="1"/>
  <c r="T2447" i="1" a="1"/>
  <c r="T2447" i="1" s="1"/>
  <c r="T2448" i="1" a="1"/>
  <c r="T2448" i="1" s="1"/>
  <c r="T2449" i="1" a="1"/>
  <c r="T2449" i="1" s="1"/>
  <c r="T2450" i="1" a="1"/>
  <c r="T2450" i="1" s="1"/>
  <c r="T2451" i="1" a="1"/>
  <c r="T2451" i="1" s="1"/>
  <c r="T2452" i="1" a="1"/>
  <c r="T2452" i="1" s="1"/>
  <c r="T2453" i="1" a="1"/>
  <c r="T2453" i="1" s="1"/>
  <c r="T2454" i="1" a="1"/>
  <c r="T2454" i="1" s="1"/>
  <c r="T2455" i="1" a="1"/>
  <c r="T2455" i="1"/>
  <c r="T2456" i="1" a="1"/>
  <c r="T2456" i="1" s="1"/>
  <c r="T2457" i="1" a="1"/>
  <c r="T2457" i="1" s="1"/>
  <c r="T2458" i="1" a="1"/>
  <c r="T2458" i="1" s="1"/>
  <c r="T2459" i="1" a="1"/>
  <c r="T2459" i="1" s="1"/>
  <c r="T2460" i="1" a="1"/>
  <c r="T2460" i="1" s="1"/>
  <c r="T2461" i="1" a="1"/>
  <c r="T2461" i="1" s="1"/>
  <c r="T2462" i="1" a="1"/>
  <c r="T2462" i="1" s="1"/>
  <c r="T2463" i="1" a="1"/>
  <c r="T2463" i="1" s="1"/>
  <c r="T2464" i="1" a="1"/>
  <c r="T2464" i="1" s="1"/>
  <c r="T2465" i="1" a="1"/>
  <c r="T2465" i="1" s="1"/>
  <c r="T2466" i="1" a="1"/>
  <c r="T2466" i="1" s="1"/>
  <c r="T2467" i="1" a="1"/>
  <c r="T2467" i="1" s="1"/>
  <c r="T2468" i="1" a="1"/>
  <c r="T2468" i="1" s="1"/>
  <c r="T2469" i="1" a="1"/>
  <c r="T2469" i="1" s="1"/>
  <c r="T2470" i="1" a="1"/>
  <c r="T2470" i="1" s="1"/>
  <c r="T2471" i="1" a="1"/>
  <c r="T2471" i="1" s="1"/>
  <c r="T2472" i="1" a="1"/>
  <c r="T2472" i="1" s="1"/>
  <c r="T2473" i="1" a="1"/>
  <c r="T2473" i="1" s="1"/>
  <c r="T2474" i="1" a="1"/>
  <c r="T2474" i="1" s="1"/>
  <c r="T2475" i="1" a="1"/>
  <c r="T2475" i="1" s="1"/>
  <c r="T2476" i="1" a="1"/>
  <c r="T2476" i="1" s="1"/>
  <c r="T2477" i="1" a="1"/>
  <c r="T2477" i="1" s="1"/>
  <c r="T2478" i="1" a="1"/>
  <c r="T2478" i="1" s="1"/>
  <c r="T2479" i="1" a="1"/>
  <c r="T2479" i="1"/>
  <c r="T2480" i="1" a="1"/>
  <c r="T2480" i="1" s="1"/>
  <c r="T2481" i="1" a="1"/>
  <c r="T2481" i="1" s="1"/>
  <c r="T2482" i="1" a="1"/>
  <c r="T2482" i="1" s="1"/>
  <c r="T2483" i="1" a="1"/>
  <c r="T2483" i="1" s="1"/>
  <c r="T2484" i="1" a="1"/>
  <c r="T2484" i="1" s="1"/>
  <c r="T2485" i="1" a="1"/>
  <c r="T2485" i="1" s="1"/>
  <c r="T2486" i="1" a="1"/>
  <c r="T2486" i="1" s="1"/>
  <c r="T2487" i="1" a="1"/>
  <c r="T2487" i="1"/>
  <c r="T2488" i="1" a="1"/>
  <c r="T2488" i="1" s="1"/>
  <c r="T2489" i="1" a="1"/>
  <c r="T2489" i="1" s="1"/>
  <c r="T2490" i="1" a="1"/>
  <c r="T2490" i="1" s="1"/>
  <c r="T2491" i="1" a="1"/>
  <c r="T2491" i="1" s="1"/>
  <c r="T2492" i="1" a="1"/>
  <c r="T2492" i="1" s="1"/>
  <c r="T2493" i="1" a="1"/>
  <c r="T2493" i="1" s="1"/>
  <c r="T2494" i="1" a="1"/>
  <c r="T2494" i="1" s="1"/>
  <c r="T2495" i="1" a="1"/>
  <c r="T2495" i="1" s="1"/>
  <c r="T2496" i="1" a="1"/>
  <c r="T2496" i="1" s="1"/>
  <c r="T2497" i="1" a="1"/>
  <c r="T2497" i="1" s="1"/>
  <c r="T2498" i="1" a="1"/>
  <c r="T2498" i="1" s="1"/>
  <c r="T2499" i="1" a="1"/>
  <c r="T2499" i="1" s="1"/>
  <c r="T2500" i="1" a="1"/>
  <c r="T2500" i="1" s="1"/>
  <c r="T2501" i="1" a="1"/>
  <c r="T2501" i="1" s="1"/>
  <c r="T2502" i="1" a="1"/>
  <c r="T2502" i="1" s="1"/>
  <c r="T2503" i="1" a="1"/>
  <c r="T2503" i="1" s="1"/>
  <c r="T2504" i="1" a="1"/>
  <c r="T2504" i="1" s="1"/>
  <c r="T2505" i="1" a="1"/>
  <c r="T2505" i="1" s="1"/>
  <c r="T2506" i="1" a="1"/>
  <c r="T2506" i="1" s="1"/>
  <c r="T2507" i="1" a="1"/>
  <c r="T2507" i="1" s="1"/>
  <c r="T2508" i="1" a="1"/>
  <c r="T2508" i="1" s="1"/>
  <c r="T2509" i="1" a="1"/>
  <c r="T2509" i="1" s="1"/>
  <c r="T2510" i="1" a="1"/>
  <c r="T2510" i="1" s="1"/>
  <c r="T2511" i="1" a="1"/>
  <c r="T2511" i="1"/>
  <c r="T2512" i="1" a="1"/>
  <c r="T2512" i="1" s="1"/>
  <c r="T2513" i="1" a="1"/>
  <c r="T2513" i="1" s="1"/>
  <c r="T2514" i="1" a="1"/>
  <c r="T2514" i="1" s="1"/>
  <c r="T2515" i="1" a="1"/>
  <c r="T2515" i="1" s="1"/>
  <c r="T2516" i="1" a="1"/>
  <c r="T2516" i="1" s="1"/>
  <c r="T2517" i="1" a="1"/>
  <c r="T2517" i="1" s="1"/>
  <c r="T2518" i="1" a="1"/>
  <c r="T2518" i="1" s="1"/>
  <c r="T2519" i="1" a="1"/>
  <c r="T2519" i="1" s="1"/>
  <c r="T2520" i="1" a="1"/>
  <c r="T2520" i="1" s="1"/>
  <c r="T2521" i="1" a="1"/>
  <c r="T2521" i="1" s="1"/>
  <c r="T2522" i="1" a="1"/>
  <c r="T2522" i="1"/>
  <c r="T2523" i="1" a="1"/>
  <c r="T2523" i="1" s="1"/>
  <c r="T2524" i="1" a="1"/>
  <c r="T2524" i="1" s="1"/>
  <c r="T2525" i="1" a="1"/>
  <c r="T2525" i="1" s="1"/>
  <c r="T2526" i="1" a="1"/>
  <c r="T2526" i="1" s="1"/>
  <c r="T2527" i="1" a="1"/>
  <c r="T2527" i="1" s="1"/>
  <c r="T2528" i="1" a="1"/>
  <c r="T2528" i="1" s="1"/>
  <c r="T2529" i="1" a="1"/>
  <c r="T2529" i="1" s="1"/>
  <c r="T2530" i="1" a="1"/>
  <c r="T2530" i="1" s="1"/>
  <c r="T2531" i="1" a="1"/>
  <c r="T2531" i="1" s="1"/>
  <c r="T2532" i="1" a="1"/>
  <c r="T2532" i="1" s="1"/>
  <c r="T2533" i="1" a="1"/>
  <c r="T2533" i="1" s="1"/>
  <c r="T2534" i="1" a="1"/>
  <c r="T2534" i="1" s="1"/>
  <c r="T2535" i="1" a="1"/>
  <c r="T2535" i="1" s="1"/>
  <c r="T2536" i="1" a="1"/>
  <c r="T2536" i="1" s="1"/>
  <c r="T2537" i="1" a="1"/>
  <c r="T2537" i="1" s="1"/>
  <c r="T2538" i="1" a="1"/>
  <c r="T2538" i="1" s="1"/>
  <c r="T2539" i="1" a="1"/>
  <c r="T2539" i="1" s="1"/>
  <c r="T2540" i="1" a="1"/>
  <c r="T2540" i="1"/>
  <c r="T2541" i="1" a="1"/>
  <c r="T2541" i="1" s="1"/>
  <c r="T2542" i="1" a="1"/>
  <c r="T2542" i="1" s="1"/>
  <c r="T2543" i="1" a="1"/>
  <c r="T2543" i="1" s="1"/>
  <c r="T2544" i="1" a="1"/>
  <c r="T2544" i="1" s="1"/>
  <c r="T2545" i="1" a="1"/>
  <c r="T2545" i="1" s="1"/>
  <c r="T2546" i="1" a="1"/>
  <c r="T2546" i="1" s="1"/>
  <c r="T2547" i="1" a="1"/>
  <c r="T2547" i="1" s="1"/>
  <c r="T2548" i="1" a="1"/>
  <c r="T2548" i="1" s="1"/>
  <c r="T2549" i="1" a="1"/>
  <c r="T2549" i="1" s="1"/>
  <c r="T2550" i="1" a="1"/>
  <c r="T2550" i="1" s="1"/>
  <c r="T2551" i="1" a="1"/>
  <c r="T2551" i="1" s="1"/>
  <c r="T2552" i="1" a="1"/>
  <c r="T2552" i="1"/>
  <c r="T2553" i="1" a="1"/>
  <c r="T2553" i="1" s="1"/>
  <c r="T2554" i="1" a="1"/>
  <c r="T2554" i="1"/>
  <c r="T2555" i="1" a="1"/>
  <c r="T2555" i="1" s="1"/>
  <c r="T2556" i="1" a="1"/>
  <c r="T2556" i="1" s="1"/>
  <c r="T2557" i="1" a="1"/>
  <c r="T2557" i="1" s="1"/>
  <c r="T2558" i="1" a="1"/>
  <c r="T2558" i="1" s="1"/>
  <c r="T2559" i="1" a="1"/>
  <c r="T2559" i="1" s="1"/>
  <c r="T2560" i="1" a="1"/>
  <c r="T2560" i="1" s="1"/>
  <c r="T2561" i="1" a="1"/>
  <c r="T2561" i="1" s="1"/>
  <c r="T2562" i="1" a="1"/>
  <c r="T2562" i="1" s="1"/>
  <c r="T2563" i="1" a="1"/>
  <c r="T2563" i="1" s="1"/>
  <c r="T2564" i="1" a="1"/>
  <c r="T2564" i="1" s="1"/>
  <c r="T2565" i="1" a="1"/>
  <c r="T2565" i="1" s="1"/>
  <c r="T2566" i="1" a="1"/>
  <c r="T2566" i="1" s="1"/>
  <c r="T2567" i="1" a="1"/>
  <c r="T2567" i="1"/>
  <c r="T2568" i="1" a="1"/>
  <c r="T2568" i="1" s="1"/>
  <c r="T2569" i="1" a="1"/>
  <c r="T2569" i="1" s="1"/>
  <c r="T2570" i="1" a="1"/>
  <c r="T2570" i="1" s="1"/>
  <c r="T2571" i="1" a="1"/>
  <c r="T2571" i="1" s="1"/>
  <c r="T2572" i="1" a="1"/>
  <c r="T2572" i="1" s="1"/>
  <c r="T2573" i="1" a="1"/>
  <c r="T2573" i="1" s="1"/>
  <c r="T2574" i="1" a="1"/>
  <c r="T2574" i="1" s="1"/>
  <c r="T2575" i="1" a="1"/>
  <c r="T2575" i="1" s="1"/>
  <c r="T2576" i="1" a="1"/>
  <c r="T2576" i="1" s="1"/>
  <c r="T2577" i="1" a="1"/>
  <c r="T2577" i="1" s="1"/>
  <c r="T2578" i="1" a="1"/>
  <c r="T2578" i="1" s="1"/>
  <c r="T2579" i="1" a="1"/>
  <c r="T2579" i="1" s="1"/>
  <c r="T2580" i="1" a="1"/>
  <c r="T2580" i="1" s="1"/>
  <c r="T2581" i="1" a="1"/>
  <c r="T2581" i="1" s="1"/>
  <c r="T2582" i="1" a="1"/>
  <c r="T2582" i="1" s="1"/>
  <c r="T2583" i="1" a="1"/>
  <c r="T2583" i="1" s="1"/>
  <c r="T2584" i="1" a="1"/>
  <c r="T2584" i="1" s="1"/>
  <c r="T2585" i="1" a="1"/>
  <c r="T2585" i="1" s="1"/>
  <c r="T2586" i="1" a="1"/>
  <c r="T2586" i="1" s="1"/>
  <c r="T2587" i="1" a="1"/>
  <c r="T2587" i="1" s="1"/>
  <c r="T2588" i="1" a="1"/>
  <c r="T2588" i="1"/>
  <c r="T2589" i="1" a="1"/>
  <c r="T2589" i="1" s="1"/>
  <c r="T2590" i="1" a="1"/>
  <c r="T2590" i="1" s="1"/>
  <c r="T2591" i="1" a="1"/>
  <c r="T2591" i="1" s="1"/>
  <c r="T2592" i="1" a="1"/>
  <c r="T2592" i="1" s="1"/>
  <c r="T2593" i="1" a="1"/>
  <c r="T2593" i="1" s="1"/>
  <c r="T2594" i="1" a="1"/>
  <c r="T2594" i="1" s="1"/>
  <c r="T2595" i="1" a="1"/>
  <c r="T2595" i="1" s="1"/>
  <c r="T2596" i="1" a="1"/>
  <c r="T2596" i="1"/>
  <c r="T2597" i="1" a="1"/>
  <c r="T2597" i="1" s="1"/>
  <c r="T2598" i="1" a="1"/>
  <c r="T2598" i="1" s="1"/>
  <c r="T2599" i="1" a="1"/>
  <c r="T2599" i="1" s="1"/>
  <c r="T2600" i="1" a="1"/>
  <c r="T2600" i="1" s="1"/>
  <c r="T2601" i="1" a="1"/>
  <c r="T2601" i="1" s="1"/>
  <c r="T2602" i="1" a="1"/>
  <c r="T2602" i="1" s="1"/>
  <c r="T2603" i="1" a="1"/>
  <c r="T2603" i="1" s="1"/>
  <c r="T2604" i="1" a="1"/>
  <c r="T2604" i="1" s="1"/>
  <c r="T2605" i="1" a="1"/>
  <c r="T2605" i="1" s="1"/>
  <c r="T2606" i="1" a="1"/>
  <c r="T2606" i="1" s="1"/>
  <c r="T2607" i="1" a="1"/>
  <c r="T2607" i="1" s="1"/>
  <c r="T2608" i="1" a="1"/>
  <c r="T2608" i="1" s="1"/>
  <c r="T2609" i="1" a="1"/>
  <c r="T2609" i="1" s="1"/>
  <c r="T2610" i="1" a="1"/>
  <c r="T2610" i="1" s="1"/>
  <c r="T2611" i="1" a="1"/>
  <c r="T2611" i="1"/>
  <c r="T2612" i="1" a="1"/>
  <c r="T2612" i="1" s="1"/>
  <c r="T2613" i="1" a="1"/>
  <c r="T2613" i="1" s="1"/>
  <c r="T2614" i="1" a="1"/>
  <c r="T2614" i="1" s="1"/>
  <c r="T2615" i="1" a="1"/>
  <c r="T2615" i="1"/>
  <c r="T2616" i="1" a="1"/>
  <c r="T2616" i="1" s="1"/>
  <c r="T2617" i="1" a="1"/>
  <c r="T2617" i="1" s="1"/>
  <c r="T2618" i="1" a="1"/>
  <c r="T2618" i="1" s="1"/>
  <c r="T2619" i="1" a="1"/>
  <c r="T2619" i="1" s="1"/>
  <c r="T2620" i="1" a="1"/>
  <c r="T2620" i="1" s="1"/>
  <c r="T2621" i="1" a="1"/>
  <c r="T2621" i="1" s="1"/>
  <c r="T2622" i="1" a="1"/>
  <c r="T2622" i="1" s="1"/>
  <c r="T2623" i="1" a="1"/>
  <c r="T2623" i="1"/>
  <c r="T2624" i="1" a="1"/>
  <c r="T2624" i="1" s="1"/>
  <c r="T2625" i="1" a="1"/>
  <c r="T2625" i="1" s="1"/>
  <c r="T2626" i="1" a="1"/>
  <c r="T2626" i="1" s="1"/>
  <c r="T2627" i="1" a="1"/>
  <c r="T2627" i="1" s="1"/>
  <c r="T2628" i="1" a="1"/>
  <c r="T2628" i="1" s="1"/>
  <c r="T2629" i="1" a="1"/>
  <c r="T2629" i="1" s="1"/>
  <c r="T2630" i="1" a="1"/>
  <c r="T2630" i="1" s="1"/>
  <c r="T2631" i="1" a="1"/>
  <c r="T2631" i="1" s="1"/>
  <c r="T2632" i="1" a="1"/>
  <c r="T2632" i="1" s="1"/>
  <c r="T2633" i="1" a="1"/>
  <c r="T2633" i="1" s="1"/>
  <c r="T2634" i="1" a="1"/>
  <c r="T2634" i="1" s="1"/>
  <c r="T2635" i="1" a="1"/>
  <c r="T2635" i="1" s="1"/>
  <c r="T2636" i="1" a="1"/>
  <c r="T2636" i="1" s="1"/>
  <c r="T2637" i="1" a="1"/>
  <c r="T2637" i="1" s="1"/>
  <c r="T2638" i="1" a="1"/>
  <c r="T2638" i="1" s="1"/>
  <c r="T2639" i="1" a="1"/>
  <c r="T2639" i="1" s="1"/>
  <c r="T2640" i="1" a="1"/>
  <c r="T2640" i="1"/>
  <c r="T2641" i="1" a="1"/>
  <c r="T2641" i="1" s="1"/>
  <c r="T2642" i="1" a="1"/>
  <c r="T2642" i="1" s="1"/>
  <c r="T2643" i="1" a="1"/>
  <c r="T2643" i="1" s="1"/>
  <c r="T2644" i="1" a="1"/>
  <c r="T2644" i="1" s="1"/>
  <c r="T2645" i="1" a="1"/>
  <c r="T2645" i="1" s="1"/>
  <c r="T2646" i="1" a="1"/>
  <c r="T2646" i="1"/>
  <c r="T2647" i="1" a="1"/>
  <c r="T2647" i="1" s="1"/>
  <c r="T2648" i="1" a="1"/>
  <c r="T2648" i="1" s="1"/>
  <c r="T2649" i="1" a="1"/>
  <c r="T2649" i="1" s="1"/>
  <c r="T2650" i="1" a="1"/>
  <c r="T2650" i="1" s="1"/>
  <c r="T2651" i="1" a="1"/>
  <c r="T2651" i="1" s="1"/>
  <c r="T2652" i="1" a="1"/>
  <c r="T2652" i="1" s="1"/>
  <c r="T2653" i="1" a="1"/>
  <c r="T2653" i="1" s="1"/>
  <c r="T2654" i="1" a="1"/>
  <c r="T2654" i="1" s="1"/>
  <c r="T2655" i="1" a="1"/>
  <c r="T2655" i="1" s="1"/>
  <c r="T2656" i="1" a="1"/>
  <c r="T2656" i="1" s="1"/>
  <c r="T2657" i="1" a="1"/>
  <c r="T2657" i="1" s="1"/>
  <c r="T2658" i="1" a="1"/>
  <c r="T2658" i="1" s="1"/>
  <c r="T2659" i="1" a="1"/>
  <c r="T2659" i="1" s="1"/>
  <c r="T2660" i="1" a="1"/>
  <c r="T2660" i="1" s="1"/>
  <c r="T2661" i="1" a="1"/>
  <c r="T2661" i="1" s="1"/>
  <c r="T2662" i="1" a="1"/>
  <c r="T2662" i="1" s="1"/>
  <c r="T2663" i="1" a="1"/>
  <c r="T2663" i="1" s="1"/>
  <c r="T2664" i="1" a="1"/>
  <c r="T2664" i="1" s="1"/>
  <c r="T2665" i="1" a="1"/>
  <c r="T2665" i="1" s="1"/>
  <c r="T2666" i="1" a="1"/>
  <c r="T2666" i="1" s="1"/>
  <c r="T2667" i="1" a="1"/>
  <c r="T2667" i="1" s="1"/>
  <c r="T2668" i="1" a="1"/>
  <c r="T2668" i="1" s="1"/>
  <c r="T2669" i="1" a="1"/>
  <c r="T2669" i="1" s="1"/>
  <c r="T2670" i="1" a="1"/>
  <c r="T2670" i="1" s="1"/>
  <c r="T2671" i="1" a="1"/>
  <c r="T2671" i="1" s="1"/>
  <c r="T2672" i="1" a="1"/>
  <c r="T2672" i="1" s="1"/>
  <c r="T2673" i="1" a="1"/>
  <c r="T2673" i="1" s="1"/>
  <c r="T2674" i="1" a="1"/>
  <c r="T2674" i="1" s="1"/>
  <c r="T2675" i="1" a="1"/>
  <c r="T2675" i="1" s="1"/>
  <c r="T2676" i="1" a="1"/>
  <c r="T2676" i="1" s="1"/>
  <c r="T2677" i="1" a="1"/>
  <c r="T2677" i="1" s="1"/>
  <c r="T2678" i="1" a="1"/>
  <c r="T2678" i="1"/>
  <c r="T2679" i="1" a="1"/>
  <c r="T2679" i="1" s="1"/>
  <c r="T2680" i="1" a="1"/>
  <c r="T2680" i="1" s="1"/>
  <c r="T2681" i="1" a="1"/>
  <c r="T2681" i="1" s="1"/>
  <c r="T2682" i="1" a="1"/>
  <c r="T2682" i="1" s="1"/>
  <c r="T2683" i="1" a="1"/>
  <c r="T2683" i="1" s="1"/>
  <c r="T2684" i="1" a="1"/>
  <c r="T2684" i="1" s="1"/>
  <c r="T2685" i="1" a="1"/>
  <c r="T2685" i="1" s="1"/>
  <c r="T2686" i="1" a="1"/>
  <c r="T2686" i="1" s="1"/>
  <c r="T2687" i="1" a="1"/>
  <c r="T2687" i="1"/>
  <c r="T2688" i="1" a="1"/>
  <c r="T2688" i="1" s="1"/>
  <c r="T2689" i="1" a="1"/>
  <c r="T2689" i="1" s="1"/>
  <c r="T2690" i="1" a="1"/>
  <c r="T2690" i="1" s="1"/>
  <c r="T2691" i="1" a="1"/>
  <c r="T2691" i="1" s="1"/>
  <c r="T2692" i="1" a="1"/>
  <c r="T2692" i="1" s="1"/>
  <c r="T2693" i="1" a="1"/>
  <c r="T2693" i="1" s="1"/>
  <c r="T2694" i="1" a="1"/>
  <c r="T2694" i="1" s="1"/>
  <c r="T2695" i="1" a="1"/>
  <c r="T2695" i="1" s="1"/>
  <c r="T2696" i="1" a="1"/>
  <c r="T2696" i="1"/>
  <c r="T2697" i="1" a="1"/>
  <c r="T2697" i="1" s="1"/>
  <c r="T2698" i="1" a="1"/>
  <c r="T2698" i="1"/>
  <c r="T2699" i="1" a="1"/>
  <c r="T2699" i="1" s="1"/>
  <c r="T2700" i="1" a="1"/>
  <c r="T2700" i="1" s="1"/>
  <c r="T2701" i="1" a="1"/>
  <c r="T2701" i="1" s="1"/>
  <c r="T2702" i="1" a="1"/>
  <c r="T2702" i="1" s="1"/>
  <c r="T2703" i="1" a="1"/>
  <c r="T2703" i="1" s="1"/>
  <c r="T2704" i="1" a="1"/>
  <c r="T2704" i="1" s="1"/>
  <c r="T2705" i="1" a="1"/>
  <c r="T2705" i="1" s="1"/>
  <c r="T2706" i="1" a="1"/>
  <c r="T2706" i="1" s="1"/>
  <c r="T2707" i="1" a="1"/>
  <c r="T2707" i="1" s="1"/>
  <c r="T2708" i="1" a="1"/>
  <c r="T2708" i="1" s="1"/>
  <c r="T2709" i="1" a="1"/>
  <c r="T2709" i="1" s="1"/>
  <c r="T2710" i="1" a="1"/>
  <c r="T2710" i="1" s="1"/>
  <c r="T2711" i="1" a="1"/>
  <c r="T2711" i="1" s="1"/>
  <c r="T2712" i="1" a="1"/>
  <c r="T2712" i="1" s="1"/>
  <c r="T2713" i="1" a="1"/>
  <c r="T2713" i="1" s="1"/>
  <c r="T2714" i="1" a="1"/>
  <c r="T2714" i="1" s="1"/>
  <c r="T2715" i="1" a="1"/>
  <c r="T2715" i="1" s="1"/>
  <c r="T2716" i="1" a="1"/>
  <c r="T2716" i="1" s="1"/>
  <c r="T2717" i="1" a="1"/>
  <c r="T2717" i="1" s="1"/>
  <c r="T2718" i="1" a="1"/>
  <c r="T2718" i="1" s="1"/>
  <c r="T2719" i="1" a="1"/>
  <c r="T2719" i="1" s="1"/>
  <c r="T2720" i="1" a="1"/>
  <c r="T2720" i="1" s="1"/>
  <c r="T2721" i="1" a="1"/>
  <c r="T2721" i="1" s="1"/>
  <c r="T2722" i="1" a="1"/>
  <c r="T2722" i="1"/>
  <c r="T2723" i="1" a="1"/>
  <c r="T2723" i="1" s="1"/>
  <c r="T2724" i="1" a="1"/>
  <c r="T2724" i="1"/>
  <c r="T2725" i="1" a="1"/>
  <c r="T2725" i="1" s="1"/>
  <c r="T2726" i="1" a="1"/>
  <c r="T2726" i="1" s="1"/>
  <c r="T2727" i="1" a="1"/>
  <c r="T2727" i="1" s="1"/>
  <c r="T2728" i="1" a="1"/>
  <c r="T2728" i="1" s="1"/>
  <c r="T2729" i="1" a="1"/>
  <c r="T2729" i="1" s="1"/>
  <c r="T2730" i="1" a="1"/>
  <c r="T2730" i="1" s="1"/>
  <c r="T2731" i="1" a="1"/>
  <c r="T2731" i="1"/>
  <c r="T2732" i="1" a="1"/>
  <c r="T2732" i="1" s="1"/>
  <c r="T2733" i="1" a="1"/>
  <c r="T2733" i="1" s="1"/>
  <c r="T2734" i="1" a="1"/>
  <c r="T2734" i="1" s="1"/>
  <c r="T2735" i="1" a="1"/>
  <c r="T2735" i="1" s="1"/>
  <c r="T2736" i="1" a="1"/>
  <c r="T2736" i="1" s="1"/>
  <c r="T2737" i="1" a="1"/>
  <c r="T2737" i="1" s="1"/>
  <c r="T2738" i="1" a="1"/>
  <c r="T2738" i="1" s="1"/>
  <c r="T2739" i="1" a="1"/>
  <c r="T2739" i="1" s="1"/>
  <c r="T2740" i="1" a="1"/>
  <c r="T2740" i="1" s="1"/>
  <c r="T2741" i="1" a="1"/>
  <c r="T2741" i="1" s="1"/>
  <c r="T2742" i="1" a="1"/>
  <c r="T2742" i="1"/>
  <c r="T2743" i="1" a="1"/>
  <c r="T2743" i="1" s="1"/>
  <c r="T2744" i="1" a="1"/>
  <c r="T2744" i="1" s="1"/>
  <c r="T2745" i="1" a="1"/>
  <c r="T2745" i="1" s="1"/>
  <c r="T2746" i="1" a="1"/>
  <c r="T2746" i="1" s="1"/>
  <c r="T2747" i="1" a="1"/>
  <c r="T2747" i="1" s="1"/>
  <c r="T2748" i="1" a="1"/>
  <c r="T2748" i="1" s="1"/>
  <c r="T2749" i="1" a="1"/>
  <c r="T2749" i="1" s="1"/>
  <c r="T2750" i="1" a="1"/>
  <c r="T2750" i="1" s="1"/>
  <c r="T2751" i="1" a="1"/>
  <c r="T2751" i="1" s="1"/>
  <c r="T2752" i="1" a="1"/>
  <c r="T2752" i="1" s="1"/>
  <c r="T2753" i="1" a="1"/>
  <c r="T2753" i="1" s="1"/>
  <c r="T2754" i="1" a="1"/>
  <c r="T2754" i="1" s="1"/>
  <c r="T2755" i="1" a="1"/>
  <c r="T2755" i="1" s="1"/>
  <c r="T2756" i="1" a="1"/>
  <c r="T2756" i="1"/>
  <c r="T2757" i="1" a="1"/>
  <c r="T2757" i="1" s="1"/>
  <c r="T2758" i="1" a="1"/>
  <c r="T2758" i="1" s="1"/>
  <c r="T2759" i="1" a="1"/>
  <c r="T2759" i="1" s="1"/>
  <c r="T2760" i="1" a="1"/>
  <c r="T2760" i="1"/>
  <c r="T2761" i="1" a="1"/>
  <c r="T2761" i="1" s="1"/>
  <c r="T2762" i="1" a="1"/>
  <c r="T2762" i="1" s="1"/>
  <c r="T2763" i="1" a="1"/>
  <c r="T2763" i="1" s="1"/>
  <c r="T2764" i="1" a="1"/>
  <c r="T2764" i="1" s="1"/>
  <c r="T2765" i="1" a="1"/>
  <c r="T2765" i="1" s="1"/>
  <c r="T2766" i="1" a="1"/>
  <c r="T2766" i="1" s="1"/>
  <c r="T2767" i="1" a="1"/>
  <c r="T2767" i="1" s="1"/>
  <c r="T2768" i="1" a="1"/>
  <c r="T2768" i="1" s="1"/>
  <c r="T2769" i="1" a="1"/>
  <c r="T2769" i="1" s="1"/>
  <c r="T2770" i="1" a="1"/>
  <c r="T2770" i="1" s="1"/>
  <c r="T2771" i="1" a="1"/>
  <c r="T2771" i="1" s="1"/>
  <c r="T2772" i="1" a="1"/>
  <c r="T2772" i="1" s="1"/>
  <c r="T2773" i="1" a="1"/>
  <c r="T2773" i="1" s="1"/>
  <c r="T2774" i="1" a="1"/>
  <c r="T2774" i="1" s="1"/>
  <c r="T2775" i="1" a="1"/>
  <c r="T2775" i="1" s="1"/>
  <c r="T2776" i="1" a="1"/>
  <c r="T2776" i="1" s="1"/>
  <c r="T2777" i="1" a="1"/>
  <c r="T2777" i="1" s="1"/>
  <c r="T2778" i="1" a="1"/>
  <c r="T2778" i="1" s="1"/>
  <c r="T2779" i="1" a="1"/>
  <c r="T2779" i="1" s="1"/>
  <c r="T2780" i="1" a="1"/>
  <c r="T2780" i="1" s="1"/>
  <c r="T2781" i="1" a="1"/>
  <c r="T2781" i="1" s="1"/>
  <c r="T2782" i="1" a="1"/>
  <c r="T2782" i="1" s="1"/>
  <c r="T2783" i="1" a="1"/>
  <c r="T2783" i="1" s="1"/>
  <c r="T2784" i="1" a="1"/>
  <c r="T2784" i="1"/>
  <c r="T2785" i="1" a="1"/>
  <c r="T2785" i="1" s="1"/>
  <c r="T2786" i="1" a="1"/>
  <c r="T2786" i="1" s="1"/>
  <c r="T2787" i="1" a="1"/>
  <c r="T2787" i="1" s="1"/>
  <c r="T2788" i="1" a="1"/>
  <c r="T2788" i="1" s="1"/>
  <c r="T2789" i="1" a="1"/>
  <c r="T2789" i="1" s="1"/>
  <c r="T2790" i="1" a="1"/>
  <c r="T2790" i="1" s="1"/>
  <c r="T2791" i="1" a="1"/>
  <c r="T2791" i="1" s="1"/>
  <c r="T2792" i="1" a="1"/>
  <c r="T2792" i="1" s="1"/>
  <c r="T2793" i="1" a="1"/>
  <c r="T2793" i="1" s="1"/>
  <c r="T2794" i="1" a="1"/>
  <c r="T2794" i="1"/>
  <c r="T2795" i="1" a="1"/>
  <c r="T2795" i="1" s="1"/>
  <c r="T2796" i="1" a="1"/>
  <c r="T2796" i="1" s="1"/>
  <c r="T2797" i="1" a="1"/>
  <c r="T2797" i="1" s="1"/>
  <c r="T2798" i="1" a="1"/>
  <c r="T2798" i="1" s="1"/>
  <c r="T2799" i="1" a="1"/>
  <c r="T2799" i="1" s="1"/>
  <c r="T2800" i="1" a="1"/>
  <c r="T2800" i="1" s="1"/>
  <c r="T2801" i="1" a="1"/>
  <c r="T2801" i="1" s="1"/>
  <c r="T2802" i="1" a="1"/>
  <c r="T2802" i="1" s="1"/>
  <c r="T2803" i="1" a="1"/>
  <c r="T2803" i="1" s="1"/>
  <c r="T2804" i="1" a="1"/>
  <c r="T2804" i="1" s="1"/>
  <c r="T2805" i="1" a="1"/>
  <c r="T2805" i="1" s="1"/>
  <c r="T2806" i="1" a="1"/>
  <c r="T2806" i="1" s="1"/>
  <c r="T2807" i="1" a="1"/>
  <c r="T2807" i="1" s="1"/>
  <c r="T2808" i="1" a="1"/>
  <c r="T2808" i="1" s="1"/>
  <c r="T2809" i="1" a="1"/>
  <c r="T2809" i="1" s="1"/>
  <c r="T2810" i="1" a="1"/>
  <c r="T2810" i="1" s="1"/>
  <c r="T2811" i="1" a="1"/>
  <c r="T2811" i="1"/>
  <c r="T2812" i="1" a="1"/>
  <c r="T2812" i="1"/>
  <c r="T2813" i="1" a="1"/>
  <c r="T2813" i="1" s="1"/>
  <c r="T2814" i="1" a="1"/>
  <c r="T2814" i="1"/>
  <c r="T2815" i="1" a="1"/>
  <c r="T2815" i="1" s="1"/>
  <c r="T2816" i="1" a="1"/>
  <c r="T2816" i="1" s="1"/>
  <c r="T2817" i="1" a="1"/>
  <c r="T2817" i="1" s="1"/>
  <c r="T2818" i="1" a="1"/>
  <c r="T2818" i="1" s="1"/>
  <c r="T2819" i="1" a="1"/>
  <c r="T2819" i="1" s="1"/>
  <c r="T2820" i="1" a="1"/>
  <c r="T2820" i="1" s="1"/>
  <c r="T2821" i="1" a="1"/>
  <c r="T2821" i="1" s="1"/>
  <c r="T2822" i="1" a="1"/>
  <c r="T2822" i="1" s="1"/>
  <c r="T2823" i="1" a="1"/>
  <c r="T2823" i="1"/>
  <c r="T2824" i="1" a="1"/>
  <c r="T2824" i="1" s="1"/>
  <c r="T2825" i="1" a="1"/>
  <c r="T2825" i="1" s="1"/>
  <c r="T2826" i="1" a="1"/>
  <c r="T2826" i="1" s="1"/>
  <c r="T2827" i="1" a="1"/>
  <c r="T2827" i="1" s="1"/>
  <c r="T2828" i="1" a="1"/>
  <c r="T2828" i="1" s="1"/>
  <c r="T2829" i="1" a="1"/>
  <c r="T2829" i="1" s="1"/>
  <c r="T2830" i="1" a="1"/>
  <c r="T2830" i="1" s="1"/>
  <c r="T2831" i="1" a="1"/>
  <c r="T2831" i="1" s="1"/>
  <c r="T2832" i="1" a="1"/>
  <c r="T2832" i="1" s="1"/>
  <c r="T2833" i="1" a="1"/>
  <c r="T2833" i="1" s="1"/>
  <c r="T2834" i="1" a="1"/>
  <c r="T2834" i="1" s="1"/>
  <c r="T2835" i="1" a="1"/>
  <c r="T2835" i="1" s="1"/>
  <c r="T2836" i="1" a="1"/>
  <c r="T2836" i="1" s="1"/>
  <c r="T2837" i="1" a="1"/>
  <c r="T2837" i="1" s="1"/>
  <c r="T2838" i="1" a="1"/>
  <c r="T2838" i="1" s="1"/>
  <c r="T2839" i="1" a="1"/>
  <c r="T2839" i="1"/>
  <c r="T2840" i="1" a="1"/>
  <c r="T2840" i="1" s="1"/>
  <c r="T2841" i="1" a="1"/>
  <c r="T2841" i="1" s="1"/>
  <c r="T2842" i="1" a="1"/>
  <c r="T2842" i="1" s="1"/>
  <c r="T2843" i="1" a="1"/>
  <c r="T2843" i="1" s="1"/>
  <c r="T2844" i="1" a="1"/>
  <c r="T2844" i="1" s="1"/>
  <c r="T2845" i="1" a="1"/>
  <c r="T2845" i="1" s="1"/>
  <c r="T2846" i="1" a="1"/>
  <c r="T2846" i="1" s="1"/>
  <c r="T2847" i="1" a="1"/>
  <c r="T2847" i="1" s="1"/>
  <c r="T2848" i="1" a="1"/>
  <c r="T2848" i="1" s="1"/>
  <c r="T2849" i="1" a="1"/>
  <c r="T2849" i="1" s="1"/>
  <c r="T2850" i="1" a="1"/>
  <c r="T2850" i="1" s="1"/>
  <c r="T2851" i="1" a="1"/>
  <c r="T2851" i="1" s="1"/>
  <c r="T2852" i="1" a="1"/>
  <c r="T2852" i="1" s="1"/>
  <c r="T2853" i="1" a="1"/>
  <c r="T2853" i="1" s="1"/>
  <c r="T2854" i="1" a="1"/>
  <c r="T2854" i="1" s="1"/>
  <c r="T2855" i="1" a="1"/>
  <c r="T2855" i="1" s="1"/>
  <c r="T2856" i="1" a="1"/>
  <c r="T2856" i="1"/>
  <c r="T2857" i="1" a="1"/>
  <c r="T2857" i="1" s="1"/>
  <c r="T2858" i="1" a="1"/>
  <c r="T2858" i="1" s="1"/>
  <c r="T2859" i="1" a="1"/>
  <c r="T2859" i="1" s="1"/>
  <c r="T2860" i="1" a="1"/>
  <c r="T2860" i="1" s="1"/>
  <c r="T2861" i="1" a="1"/>
  <c r="T2861" i="1" s="1"/>
  <c r="T2862" i="1" a="1"/>
  <c r="T2862" i="1"/>
  <c r="T2863" i="1" a="1"/>
  <c r="T2863" i="1" s="1"/>
  <c r="T2864" i="1" a="1"/>
  <c r="T2864" i="1" s="1"/>
  <c r="T2865" i="1" a="1"/>
  <c r="T2865" i="1" s="1"/>
  <c r="T2866" i="1" a="1"/>
  <c r="T2866" i="1" s="1"/>
  <c r="T2867" i="1" a="1"/>
  <c r="T2867" i="1" s="1"/>
  <c r="T2868" i="1" a="1"/>
  <c r="T2868" i="1" s="1"/>
  <c r="T2869" i="1" a="1"/>
  <c r="T2869" i="1" s="1"/>
  <c r="T2870" i="1" a="1"/>
  <c r="T2870" i="1"/>
  <c r="T2871" i="1" a="1"/>
  <c r="T2871" i="1"/>
  <c r="T2872" i="1" a="1"/>
  <c r="T2872" i="1" s="1"/>
  <c r="T2873" i="1" a="1"/>
  <c r="T2873" i="1" s="1"/>
  <c r="T2874" i="1" a="1"/>
  <c r="T2874" i="1" s="1"/>
  <c r="T2875" i="1" a="1"/>
  <c r="T2875" i="1" s="1"/>
  <c r="T2876" i="1" a="1"/>
  <c r="T2876" i="1"/>
  <c r="T2877" i="1" a="1"/>
  <c r="T2877" i="1" s="1"/>
  <c r="T2878" i="1" a="1"/>
  <c r="T2878" i="1" s="1"/>
  <c r="T2879" i="1" a="1"/>
  <c r="T2879" i="1" s="1"/>
  <c r="T2880" i="1" a="1"/>
  <c r="T2880" i="1" s="1"/>
  <c r="T2881" i="1" a="1"/>
  <c r="T2881" i="1" s="1"/>
  <c r="T2882" i="1" a="1"/>
  <c r="T2882" i="1"/>
  <c r="T2883" i="1" a="1"/>
  <c r="T2883" i="1" s="1"/>
  <c r="T2884" i="1" a="1"/>
  <c r="T2884" i="1" s="1"/>
  <c r="T2885" i="1" a="1"/>
  <c r="T2885" i="1" s="1"/>
  <c r="T2886" i="1" a="1"/>
  <c r="T2886" i="1" s="1"/>
  <c r="T2887" i="1" a="1"/>
  <c r="T2887" i="1"/>
  <c r="T2888" i="1" a="1"/>
  <c r="T2888" i="1" s="1"/>
  <c r="T2889" i="1" a="1"/>
  <c r="T2889" i="1" s="1"/>
  <c r="T2890" i="1" a="1"/>
  <c r="T2890" i="1" s="1"/>
  <c r="T2891" i="1" a="1"/>
  <c r="T2891" i="1" s="1"/>
  <c r="T2892" i="1" a="1"/>
  <c r="T2892" i="1" s="1"/>
  <c r="T2893" i="1" a="1"/>
  <c r="T2893" i="1" s="1"/>
  <c r="T2894" i="1" a="1"/>
  <c r="T2894" i="1" s="1"/>
  <c r="T2895" i="1" a="1"/>
  <c r="T2895" i="1" s="1"/>
  <c r="T2896" i="1" a="1"/>
  <c r="T2896" i="1" s="1"/>
  <c r="T2897" i="1" a="1"/>
  <c r="T2897" i="1" s="1"/>
  <c r="T2898" i="1" a="1"/>
  <c r="T2898" i="1"/>
  <c r="T2899" i="1" a="1"/>
  <c r="T2899" i="1" s="1"/>
  <c r="T2900" i="1" a="1"/>
  <c r="T2900" i="1"/>
  <c r="T2901" i="1" a="1"/>
  <c r="T2901" i="1" s="1"/>
  <c r="T2902" i="1" a="1"/>
  <c r="T2902" i="1"/>
  <c r="T2903" i="1" a="1"/>
  <c r="T2903" i="1"/>
  <c r="T2904" i="1" a="1"/>
  <c r="T2904" i="1" s="1"/>
  <c r="T2905" i="1" a="1"/>
  <c r="T2905" i="1" s="1"/>
  <c r="T2906" i="1" a="1"/>
  <c r="T2906" i="1" s="1"/>
  <c r="T2907" i="1" a="1"/>
  <c r="T2907" i="1" s="1"/>
  <c r="T2908" i="1" a="1"/>
  <c r="T2908" i="1" s="1"/>
  <c r="T2909" i="1" a="1"/>
  <c r="T2909" i="1" s="1"/>
  <c r="T2910" i="1" a="1"/>
  <c r="T2910" i="1" s="1"/>
  <c r="T2911" i="1" a="1"/>
  <c r="T2911" i="1" s="1"/>
  <c r="T2912" i="1" a="1"/>
  <c r="T2912" i="1" s="1"/>
  <c r="T2913" i="1" a="1"/>
  <c r="T2913" i="1" s="1"/>
  <c r="T2914" i="1" a="1"/>
  <c r="T2914" i="1" s="1"/>
  <c r="T2915" i="1" a="1"/>
  <c r="T2915" i="1" s="1"/>
  <c r="T2916" i="1" a="1"/>
  <c r="T2916" i="1" s="1"/>
  <c r="T2917" i="1" a="1"/>
  <c r="T2917" i="1" s="1"/>
  <c r="T2918" i="1" a="1"/>
  <c r="T2918" i="1" s="1"/>
  <c r="T2919" i="1" a="1"/>
  <c r="T2919" i="1" s="1"/>
  <c r="T2920" i="1" a="1"/>
  <c r="T2920" i="1"/>
  <c r="T2921" i="1" a="1"/>
  <c r="T2921" i="1" s="1"/>
  <c r="T2922" i="1" a="1"/>
  <c r="T2922" i="1" s="1"/>
  <c r="T2923" i="1" a="1"/>
  <c r="T2923" i="1" s="1"/>
  <c r="T2924" i="1" a="1"/>
  <c r="T2924" i="1" s="1"/>
  <c r="T2925" i="1" a="1"/>
  <c r="T2925" i="1" s="1"/>
  <c r="T2926" i="1" a="1"/>
  <c r="T2926" i="1" s="1"/>
  <c r="T2927" i="1" a="1"/>
  <c r="T2927" i="1" s="1"/>
  <c r="T2928" i="1" a="1"/>
  <c r="T2928" i="1" s="1"/>
  <c r="T2929" i="1" a="1"/>
  <c r="T2929" i="1" s="1"/>
  <c r="T2930" i="1" a="1"/>
  <c r="T2930" i="1" s="1"/>
  <c r="T2931" i="1" a="1"/>
  <c r="T2931" i="1" s="1"/>
  <c r="T2932" i="1" a="1"/>
  <c r="T2932" i="1"/>
  <c r="T2933" i="1" a="1"/>
  <c r="T2933" i="1" s="1"/>
  <c r="T2934" i="1" a="1"/>
  <c r="T2934" i="1" s="1"/>
  <c r="T2935" i="1" a="1"/>
  <c r="T2935" i="1"/>
  <c r="T2936" i="1" a="1"/>
  <c r="T2936" i="1" s="1"/>
  <c r="T2937" i="1" a="1"/>
  <c r="T2937" i="1" s="1"/>
  <c r="T2938" i="1" a="1"/>
  <c r="T2938" i="1" s="1"/>
  <c r="T2939" i="1" a="1"/>
  <c r="T2939" i="1"/>
  <c r="T2940" i="1" a="1"/>
  <c r="T2940" i="1" s="1"/>
  <c r="T2941" i="1" a="1"/>
  <c r="T2941" i="1" s="1"/>
  <c r="T2942" i="1" a="1"/>
  <c r="T2942" i="1"/>
  <c r="T2943" i="1" a="1"/>
  <c r="T2943" i="1"/>
  <c r="T2944" i="1" a="1"/>
  <c r="T2944" i="1" s="1"/>
  <c r="T2945" i="1" a="1"/>
  <c r="T2945" i="1" s="1"/>
  <c r="T2946" i="1" a="1"/>
  <c r="T2946" i="1" s="1"/>
  <c r="T2947" i="1" a="1"/>
  <c r="T2947" i="1" s="1"/>
  <c r="T2948" i="1" a="1"/>
  <c r="T2948" i="1" s="1"/>
  <c r="T2949" i="1" a="1"/>
  <c r="T2949" i="1" s="1"/>
  <c r="T2950" i="1" a="1"/>
  <c r="T2950" i="1"/>
  <c r="T2951" i="1" a="1"/>
  <c r="T2951" i="1" s="1"/>
  <c r="T2952" i="1" a="1"/>
  <c r="T2952" i="1" s="1"/>
  <c r="T2953" i="1" a="1"/>
  <c r="T2953" i="1" s="1"/>
  <c r="T2954" i="1" a="1"/>
  <c r="T2954" i="1"/>
  <c r="T2955" i="1" a="1"/>
  <c r="T2955" i="1" s="1"/>
  <c r="T2956" i="1" a="1"/>
  <c r="T2956" i="1" s="1"/>
  <c r="T2957" i="1" a="1"/>
  <c r="T2957" i="1" s="1"/>
  <c r="T2958" i="1" a="1"/>
  <c r="T2958" i="1" s="1"/>
  <c r="T2959" i="1" a="1"/>
  <c r="T2959" i="1" s="1"/>
  <c r="T2960" i="1" a="1"/>
  <c r="T2960" i="1"/>
  <c r="T2961" i="1" a="1"/>
  <c r="T2961" i="1" s="1"/>
  <c r="T2962" i="1" a="1"/>
  <c r="T2962" i="1" s="1"/>
  <c r="T2963" i="1" a="1"/>
  <c r="T2963" i="1" s="1"/>
  <c r="T2964" i="1" a="1"/>
  <c r="T2964" i="1"/>
  <c r="T2965" i="1" a="1"/>
  <c r="T2965" i="1" s="1"/>
  <c r="T2966" i="1" a="1"/>
  <c r="T2966" i="1" s="1"/>
  <c r="T2967" i="1" a="1"/>
  <c r="T2967" i="1" s="1"/>
  <c r="T2968" i="1" a="1"/>
  <c r="T2968" i="1" s="1"/>
  <c r="T2969" i="1" a="1"/>
  <c r="T2969" i="1" s="1"/>
  <c r="T2970" i="1" a="1"/>
  <c r="T2970" i="1"/>
  <c r="T2971" i="1" a="1"/>
  <c r="T2971" i="1" s="1"/>
  <c r="T2972" i="1" a="1"/>
  <c r="T2972" i="1"/>
  <c r="T2973" i="1" a="1"/>
  <c r="T2973" i="1" s="1"/>
  <c r="T2974" i="1" a="1"/>
  <c r="T2974" i="1" s="1"/>
  <c r="T2975" i="1" a="1"/>
  <c r="T2975" i="1"/>
  <c r="T2976" i="1" a="1"/>
  <c r="T2976" i="1" s="1"/>
  <c r="T2977" i="1" a="1"/>
  <c r="T2977" i="1" s="1"/>
  <c r="T2978" i="1" a="1"/>
  <c r="T2978" i="1" s="1"/>
  <c r="T2979" i="1" a="1"/>
  <c r="T2979" i="1" s="1"/>
  <c r="T2980" i="1" a="1"/>
  <c r="T2980" i="1" s="1"/>
  <c r="T2981" i="1" a="1"/>
  <c r="T2981" i="1" s="1"/>
  <c r="T2982" i="1" a="1"/>
  <c r="T2982" i="1"/>
  <c r="T2983" i="1" a="1"/>
  <c r="T2983" i="1" s="1"/>
  <c r="T2984" i="1" a="1"/>
  <c r="T2984" i="1" s="1"/>
  <c r="T2985" i="1" a="1"/>
  <c r="T2985" i="1" s="1"/>
  <c r="T2986" i="1" a="1"/>
  <c r="T2986" i="1"/>
  <c r="T2987" i="1" a="1"/>
  <c r="T2987" i="1" s="1"/>
  <c r="T2988" i="1" a="1"/>
  <c r="T2988" i="1" s="1"/>
  <c r="T2989" i="1" a="1"/>
  <c r="T2989" i="1" s="1"/>
  <c r="T2990" i="1" a="1"/>
  <c r="T2990" i="1" s="1"/>
  <c r="T2991" i="1" a="1"/>
  <c r="T2991" i="1"/>
  <c r="T2992" i="1" a="1"/>
  <c r="T2992" i="1" s="1"/>
  <c r="T2993" i="1" a="1"/>
  <c r="T2993" i="1" s="1"/>
  <c r="T2994" i="1" a="1"/>
  <c r="T2994" i="1" s="1"/>
  <c r="T2995" i="1" a="1"/>
  <c r="T2995" i="1"/>
  <c r="T2996" i="1" a="1"/>
  <c r="T2996" i="1" s="1"/>
  <c r="T2997" i="1" a="1"/>
  <c r="T2997" i="1" s="1"/>
  <c r="T2998" i="1" a="1"/>
  <c r="T2998" i="1" s="1"/>
  <c r="T2999" i="1" a="1"/>
  <c r="T2999" i="1" s="1"/>
  <c r="T3000" i="1" a="1"/>
  <c r="T3000" i="1" s="1"/>
  <c r="T3001" i="1" a="1"/>
  <c r="T3001" i="1" s="1"/>
  <c r="T3002" i="1" a="1"/>
  <c r="T3002" i="1" s="1"/>
  <c r="T3003" i="1" a="1"/>
  <c r="T3003" i="1" s="1"/>
  <c r="T3004" i="1" a="1"/>
  <c r="T3004" i="1"/>
  <c r="T3005" i="1" a="1"/>
  <c r="T3005" i="1" s="1"/>
  <c r="T3006" i="1" a="1"/>
  <c r="T3006" i="1" s="1"/>
  <c r="T3007" i="1" a="1"/>
  <c r="T3007" i="1" s="1"/>
  <c r="T3008" i="1" a="1"/>
  <c r="T3008" i="1" s="1"/>
  <c r="T3009" i="1" a="1"/>
  <c r="T3009" i="1" s="1"/>
  <c r="T3010" i="1" a="1"/>
  <c r="T3010" i="1" s="1"/>
  <c r="T3011" i="1" a="1"/>
  <c r="T3011" i="1" s="1"/>
  <c r="T3012" i="1" a="1"/>
  <c r="T3012" i="1" s="1"/>
  <c r="T3013" i="1" a="1"/>
  <c r="T3013" i="1" s="1"/>
  <c r="T3014" i="1" a="1"/>
  <c r="T3014" i="1"/>
  <c r="T3015" i="1" a="1"/>
  <c r="T3015" i="1" s="1"/>
  <c r="T3016" i="1" a="1"/>
  <c r="T3016" i="1" s="1"/>
  <c r="T3017" i="1" a="1"/>
  <c r="T3017" i="1" s="1"/>
  <c r="T3018" i="1" a="1"/>
  <c r="T3018" i="1" s="1"/>
  <c r="T3019" i="1" a="1"/>
  <c r="T3019" i="1"/>
  <c r="T3020" i="1" a="1"/>
  <c r="T3020" i="1"/>
  <c r="T3021" i="1" a="1"/>
  <c r="T3021" i="1" s="1"/>
  <c r="T3022" i="1" a="1"/>
  <c r="T3022" i="1" s="1"/>
  <c r="T3023" i="1" a="1"/>
  <c r="T3023" i="1" s="1"/>
  <c r="T3024" i="1" a="1"/>
  <c r="T3024" i="1"/>
  <c r="T3025" i="1" a="1"/>
  <c r="T3025" i="1" s="1"/>
  <c r="T3026" i="1" a="1"/>
  <c r="T3026" i="1" s="1"/>
  <c r="T3027" i="1" a="1"/>
  <c r="T3027" i="1" s="1"/>
  <c r="T3028" i="1" a="1"/>
  <c r="T3028" i="1" s="1"/>
  <c r="T3029" i="1" a="1"/>
  <c r="T3029" i="1" s="1"/>
  <c r="T3030" i="1" a="1"/>
  <c r="T3030" i="1"/>
  <c r="T3031" i="1" a="1"/>
  <c r="T3031" i="1" s="1"/>
  <c r="T3032" i="1" a="1"/>
  <c r="T3032" i="1" s="1"/>
  <c r="T3033" i="1" a="1"/>
  <c r="T3033" i="1" s="1"/>
  <c r="T3034" i="1" a="1"/>
  <c r="T3034" i="1" s="1"/>
  <c r="T3035" i="1" a="1"/>
  <c r="T3035" i="1"/>
  <c r="T3036" i="1" a="1"/>
  <c r="T3036" i="1"/>
  <c r="T3037" i="1" a="1"/>
  <c r="T3037" i="1" s="1"/>
  <c r="T3038" i="1" a="1"/>
  <c r="T3038" i="1" s="1"/>
  <c r="T3039" i="1" a="1"/>
  <c r="T3039" i="1" s="1"/>
  <c r="T3040" i="1" a="1"/>
  <c r="T3040" i="1" s="1"/>
  <c r="T3041" i="1" a="1"/>
  <c r="T3041" i="1" s="1"/>
  <c r="T3042" i="1" a="1"/>
  <c r="T3042" i="1" s="1"/>
  <c r="T3043" i="1" a="1"/>
  <c r="T3043" i="1" s="1"/>
  <c r="T3044" i="1" a="1"/>
  <c r="T3044" i="1" s="1"/>
  <c r="T3045" i="1" a="1"/>
  <c r="T3045" i="1" s="1"/>
  <c r="T3046" i="1" a="1"/>
  <c r="T3046" i="1"/>
  <c r="T3047" i="1" a="1"/>
  <c r="T3047" i="1"/>
  <c r="T3048" i="1" a="1"/>
  <c r="T3048" i="1" s="1"/>
  <c r="T3049" i="1" a="1"/>
  <c r="T3049" i="1" s="1"/>
  <c r="T3050" i="1" a="1"/>
  <c r="T3050" i="1" s="1"/>
  <c r="T3051" i="1" a="1"/>
  <c r="T3051" i="1" s="1"/>
  <c r="T3052" i="1" a="1"/>
  <c r="T3052" i="1"/>
  <c r="T3053" i="1" a="1"/>
  <c r="T3053" i="1" s="1"/>
  <c r="T3054" i="1" a="1"/>
  <c r="T3054" i="1" s="1"/>
  <c r="T3055" i="1" a="1"/>
  <c r="T3055" i="1" s="1"/>
  <c r="T3056" i="1" a="1"/>
  <c r="T3056" i="1" s="1"/>
  <c r="T3057" i="1" a="1"/>
  <c r="T3057" i="1" s="1"/>
  <c r="T3058" i="1" a="1"/>
  <c r="T3058" i="1" s="1"/>
  <c r="T3059" i="1" a="1"/>
  <c r="T3059" i="1"/>
  <c r="T3060" i="1" a="1"/>
  <c r="T3060" i="1" s="1"/>
  <c r="T3061" i="1" a="1"/>
  <c r="T3061" i="1" s="1"/>
  <c r="T3062" i="1" a="1"/>
  <c r="T3062" i="1"/>
  <c r="T3063" i="1" a="1"/>
  <c r="T3063" i="1" s="1"/>
  <c r="T3064" i="1" a="1"/>
  <c r="T3064" i="1"/>
  <c r="T3065" i="1" a="1"/>
  <c r="T3065" i="1" s="1"/>
  <c r="T3066" i="1" a="1"/>
  <c r="T3066" i="1" s="1"/>
  <c r="T3067" i="1" a="1"/>
  <c r="T3067" i="1" s="1"/>
  <c r="T3068" i="1" a="1"/>
  <c r="T3068" i="1"/>
  <c r="T3069" i="1" a="1"/>
  <c r="T3069" i="1" s="1"/>
  <c r="T3070" i="1" a="1"/>
  <c r="T3070" i="1"/>
  <c r="T3071" i="1" a="1"/>
  <c r="T3071" i="1" s="1"/>
  <c r="T3072" i="1" a="1"/>
  <c r="T3072" i="1" s="1"/>
  <c r="T3073" i="1" a="1"/>
  <c r="T3073" i="1" s="1"/>
  <c r="T3074" i="1" a="1"/>
  <c r="T3074" i="1"/>
  <c r="T3075" i="1" a="1"/>
  <c r="T3075" i="1" s="1"/>
  <c r="T3076" i="1" a="1"/>
  <c r="T3076" i="1" s="1"/>
  <c r="T3077" i="1" a="1"/>
  <c r="T3077" i="1" s="1"/>
  <c r="T3078" i="1" a="1"/>
  <c r="T3078" i="1" s="1"/>
  <c r="T3079" i="1" a="1"/>
  <c r="T3079" i="1" s="1"/>
  <c r="T3080" i="1" a="1"/>
  <c r="T3080" i="1" s="1"/>
  <c r="T3081" i="1" a="1"/>
  <c r="T3081" i="1" s="1"/>
  <c r="T3082" i="1" a="1"/>
  <c r="T3082" i="1" s="1"/>
  <c r="T3083" i="1" a="1"/>
  <c r="T3083" i="1"/>
  <c r="T3084" i="1" a="1"/>
  <c r="T3084" i="1"/>
  <c r="T3085" i="1" a="1"/>
  <c r="T3085" i="1" s="1"/>
  <c r="T3086" i="1" a="1"/>
  <c r="T3086" i="1" s="1"/>
  <c r="T3087" i="1" a="1"/>
  <c r="T3087" i="1" s="1"/>
  <c r="T3088" i="1" a="1"/>
  <c r="T3088" i="1" s="1"/>
  <c r="T3089" i="1" a="1"/>
  <c r="T3089" i="1" s="1"/>
  <c r="T3090" i="1" a="1"/>
  <c r="T3090" i="1" s="1"/>
  <c r="T3091" i="1" a="1"/>
  <c r="T3091" i="1" s="1"/>
  <c r="T3092" i="1" a="1"/>
  <c r="T3092" i="1" s="1"/>
  <c r="T3093" i="1" a="1"/>
  <c r="T3093" i="1" s="1"/>
  <c r="T3094" i="1" a="1"/>
  <c r="T3094" i="1" s="1"/>
  <c r="T3095" i="1" a="1"/>
  <c r="T3095" i="1" s="1"/>
  <c r="T3096" i="1" a="1"/>
  <c r="T3096" i="1"/>
  <c r="T3097" i="1" a="1"/>
  <c r="T3097" i="1" s="1"/>
  <c r="T3098" i="1" a="1"/>
  <c r="T3098" i="1" s="1"/>
  <c r="T3099" i="1" a="1"/>
  <c r="T3099" i="1"/>
  <c r="T3100" i="1" a="1"/>
  <c r="T3100" i="1"/>
  <c r="T3101" i="1" a="1"/>
  <c r="T3101" i="1" s="1"/>
  <c r="T3102" i="1" a="1"/>
  <c r="T3102" i="1" s="1"/>
  <c r="T3103" i="1" a="1"/>
  <c r="T3103" i="1" s="1"/>
  <c r="T3104" i="1" a="1"/>
  <c r="T3104" i="1" s="1"/>
  <c r="T3105" i="1" a="1"/>
  <c r="T3105" i="1" s="1"/>
  <c r="T3106" i="1" a="1"/>
  <c r="T3106" i="1" s="1"/>
  <c r="T3107" i="1" a="1"/>
  <c r="T3107" i="1" s="1"/>
  <c r="T3108" i="1" a="1"/>
  <c r="T3108" i="1" s="1"/>
  <c r="T3109" i="1" a="1"/>
  <c r="T3109" i="1" s="1"/>
  <c r="T3110" i="1" a="1"/>
  <c r="T3110" i="1" s="1"/>
  <c r="T3111" i="1" a="1"/>
  <c r="T3111" i="1" s="1"/>
  <c r="T3112" i="1" a="1"/>
  <c r="T3112" i="1" s="1"/>
  <c r="T3113" i="1" a="1"/>
  <c r="T3113" i="1" s="1"/>
  <c r="T3114" i="1" a="1"/>
  <c r="T3114" i="1" s="1"/>
  <c r="T3115" i="1" a="1"/>
  <c r="T3115" i="1" s="1"/>
  <c r="T3116" i="1" a="1"/>
  <c r="T3116" i="1" s="1"/>
  <c r="T3117" i="1" a="1"/>
  <c r="T3117" i="1" s="1"/>
  <c r="T3118" i="1" a="1"/>
  <c r="T3118" i="1" s="1"/>
  <c r="T3119" i="1" a="1"/>
  <c r="T3119" i="1" s="1"/>
  <c r="T3120" i="1" a="1"/>
  <c r="T3120" i="1"/>
  <c r="T3121" i="1" a="1"/>
  <c r="T3121" i="1" s="1"/>
  <c r="T3122" i="1" a="1"/>
  <c r="T3122" i="1" s="1"/>
  <c r="T3123" i="1" a="1"/>
  <c r="T3123" i="1" s="1"/>
  <c r="T3124" i="1" a="1"/>
  <c r="T3124" i="1" s="1"/>
  <c r="T3125" i="1" a="1"/>
  <c r="T3125" i="1" s="1"/>
  <c r="T3126" i="1" a="1"/>
  <c r="T3126" i="1" s="1"/>
  <c r="T3127" i="1" a="1"/>
  <c r="T3127" i="1" s="1"/>
  <c r="T3128" i="1" a="1"/>
  <c r="T3128" i="1"/>
  <c r="T3129" i="1" a="1"/>
  <c r="T3129" i="1" s="1"/>
  <c r="T3130" i="1" a="1"/>
  <c r="T3130" i="1" s="1"/>
  <c r="T3131" i="1" a="1"/>
  <c r="T3131" i="1" s="1"/>
  <c r="T3132" i="1" a="1"/>
  <c r="T3132" i="1" s="1"/>
  <c r="T3133" i="1" a="1"/>
  <c r="T3133" i="1" s="1"/>
  <c r="T3134" i="1" a="1"/>
  <c r="T3134" i="1" s="1"/>
  <c r="T3135" i="1" a="1"/>
  <c r="T3135" i="1"/>
  <c r="T3136" i="1" a="1"/>
  <c r="T3136" i="1" s="1"/>
  <c r="T3137" i="1" a="1"/>
  <c r="T3137" i="1" s="1"/>
  <c r="T3138" i="1" a="1"/>
  <c r="T3138" i="1" s="1"/>
  <c r="T3139" i="1" a="1"/>
  <c r="T3139" i="1" s="1"/>
  <c r="T3140" i="1" a="1"/>
  <c r="T3140" i="1" s="1"/>
  <c r="T3141" i="1" a="1"/>
  <c r="T3141" i="1" s="1"/>
  <c r="T3142" i="1" a="1"/>
  <c r="T3142" i="1" s="1"/>
  <c r="T3143" i="1" a="1"/>
  <c r="T3143" i="1" s="1"/>
  <c r="T3144" i="1" a="1"/>
  <c r="T3144" i="1" s="1"/>
  <c r="T3145" i="1" a="1"/>
  <c r="T3145" i="1" s="1"/>
  <c r="T3146" i="1" a="1"/>
  <c r="T3146" i="1"/>
  <c r="T3147" i="1" a="1"/>
  <c r="T3147" i="1" s="1"/>
  <c r="T3148" i="1" a="1"/>
  <c r="T3148" i="1"/>
  <c r="T3149" i="1" a="1"/>
  <c r="T3149" i="1" s="1"/>
  <c r="T3150" i="1" a="1"/>
  <c r="T3150" i="1" s="1"/>
  <c r="T3151" i="1" a="1"/>
  <c r="T3151" i="1"/>
  <c r="T3152" i="1" a="1"/>
  <c r="T3152" i="1" s="1"/>
  <c r="T3153" i="1" a="1"/>
  <c r="T3153" i="1" s="1"/>
  <c r="T3154" i="1" a="1"/>
  <c r="T3154" i="1" s="1"/>
  <c r="T3155" i="1" a="1"/>
  <c r="T3155" i="1"/>
  <c r="T3156" i="1" a="1"/>
  <c r="T3156" i="1" s="1"/>
  <c r="T3157" i="1" a="1"/>
  <c r="T3157" i="1" s="1"/>
  <c r="T3158" i="1" a="1"/>
  <c r="T3158" i="1" s="1"/>
  <c r="T3159" i="1" a="1"/>
  <c r="T3159" i="1" s="1"/>
  <c r="T3160" i="1" a="1"/>
  <c r="T3160" i="1" s="1"/>
  <c r="T3161" i="1" a="1"/>
  <c r="T3161" i="1" s="1"/>
  <c r="T3162" i="1" a="1"/>
  <c r="T3162" i="1"/>
  <c r="T3163" i="1" a="1"/>
  <c r="T3163" i="1" s="1"/>
  <c r="T3164" i="1" a="1"/>
  <c r="T3164" i="1"/>
  <c r="T3165" i="1" a="1"/>
  <c r="T3165" i="1" s="1"/>
  <c r="T3166" i="1" a="1"/>
  <c r="T3166" i="1" s="1"/>
  <c r="T3167" i="1" a="1"/>
  <c r="T3167" i="1"/>
  <c r="T3168" i="1" a="1"/>
  <c r="T3168" i="1" s="1"/>
  <c r="T3169" i="1" a="1"/>
  <c r="T3169" i="1" s="1"/>
  <c r="T3170" i="1" a="1"/>
  <c r="T3170" i="1" s="1"/>
  <c r="T3171" i="1" a="1"/>
  <c r="T3171" i="1" s="1"/>
  <c r="T3172" i="1" a="1"/>
  <c r="T3172" i="1" s="1"/>
  <c r="T3173" i="1" a="1"/>
  <c r="T3173" i="1" s="1"/>
  <c r="T3174" i="1" a="1"/>
  <c r="T3174" i="1"/>
  <c r="T3175" i="1" a="1"/>
  <c r="T3175" i="1" s="1"/>
  <c r="T3176" i="1" a="1"/>
  <c r="T3176" i="1" s="1"/>
  <c r="T3177" i="1" a="1"/>
  <c r="T3177" i="1" s="1"/>
  <c r="T3178" i="1" a="1"/>
  <c r="T3178" i="1" s="1"/>
  <c r="T3179" i="1" a="1"/>
  <c r="T3179" i="1" s="1"/>
  <c r="T3180" i="1" a="1"/>
  <c r="T3180" i="1" s="1"/>
  <c r="T3181" i="1" a="1"/>
  <c r="T3181" i="1" s="1"/>
  <c r="T3182" i="1" a="1"/>
  <c r="T3182" i="1" s="1"/>
  <c r="T3183" i="1" a="1"/>
  <c r="T3183" i="1"/>
  <c r="T3184" i="1" a="1"/>
  <c r="T3184" i="1" s="1"/>
  <c r="T3185" i="1" a="1"/>
  <c r="T3185" i="1" s="1"/>
  <c r="T3186" i="1" a="1"/>
  <c r="T3186" i="1" s="1"/>
  <c r="T3187" i="1" a="1"/>
  <c r="T3187" i="1"/>
  <c r="T3188" i="1" a="1"/>
  <c r="T3188" i="1"/>
  <c r="T3189" i="1" a="1"/>
  <c r="T3189" i="1" s="1"/>
  <c r="T3190" i="1" a="1"/>
  <c r="T3190" i="1" s="1"/>
  <c r="T3191" i="1" a="1"/>
  <c r="T3191" i="1" s="1"/>
  <c r="T3192" i="1" a="1"/>
  <c r="T3192" i="1" s="1"/>
  <c r="T3193" i="1" a="1"/>
  <c r="T3193" i="1" s="1"/>
  <c r="T3194" i="1" a="1"/>
  <c r="T3194" i="1" s="1"/>
  <c r="T3195" i="1" a="1"/>
  <c r="T3195" i="1" s="1"/>
  <c r="T3196" i="1" a="1"/>
  <c r="T3196" i="1" s="1"/>
  <c r="T3197" i="1" a="1"/>
  <c r="T3197" i="1" s="1"/>
  <c r="T3198" i="1" a="1"/>
  <c r="T3198" i="1" s="1"/>
  <c r="T3199" i="1" a="1"/>
  <c r="T3199" i="1"/>
  <c r="T3200" i="1" a="1"/>
  <c r="T3200" i="1" s="1"/>
  <c r="T3201" i="1" a="1"/>
  <c r="T3201" i="1" s="1"/>
  <c r="T3202" i="1" a="1"/>
  <c r="T3202" i="1" s="1"/>
  <c r="T3203" i="1" a="1"/>
  <c r="T3203" i="1" s="1"/>
  <c r="T3204" i="1" a="1"/>
  <c r="T3204" i="1" s="1"/>
  <c r="T3205" i="1" a="1"/>
  <c r="T3205" i="1" s="1"/>
  <c r="T3206" i="1" a="1"/>
  <c r="T3206" i="1"/>
  <c r="T3207" i="1" a="1"/>
  <c r="T3207" i="1" s="1"/>
  <c r="T3208" i="1" a="1"/>
  <c r="T3208" i="1" s="1"/>
  <c r="T3209" i="1" a="1"/>
  <c r="T3209" i="1" s="1"/>
  <c r="T3210" i="1" a="1"/>
  <c r="T3210" i="1" s="1"/>
  <c r="T3211" i="1" a="1"/>
  <c r="T3211" i="1" s="1"/>
  <c r="T3212" i="1" a="1"/>
  <c r="T3212" i="1" s="1"/>
  <c r="T3213" i="1" a="1"/>
  <c r="T3213" i="1" s="1"/>
  <c r="T3214" i="1" a="1"/>
  <c r="T3214" i="1" s="1"/>
  <c r="T3215" i="1" a="1"/>
  <c r="T3215" i="1" s="1"/>
  <c r="T3216" i="1" a="1"/>
  <c r="T3216" i="1" s="1"/>
  <c r="T3217" i="1" a="1"/>
  <c r="T3217" i="1" s="1"/>
  <c r="T3218" i="1" a="1"/>
  <c r="T3218" i="1" s="1"/>
  <c r="T3219" i="1" a="1"/>
  <c r="T3219" i="1" s="1"/>
  <c r="T3220" i="1" a="1"/>
  <c r="T3220" i="1" s="1"/>
  <c r="T3221" i="1" a="1"/>
  <c r="T3221" i="1" s="1"/>
  <c r="T3222" i="1" a="1"/>
  <c r="T3222" i="1" s="1"/>
  <c r="T3223" i="1" a="1"/>
  <c r="T3223" i="1" s="1"/>
  <c r="T3224" i="1" a="1"/>
  <c r="T3224" i="1" s="1"/>
  <c r="T3225" i="1" a="1"/>
  <c r="T3225" i="1" s="1"/>
  <c r="T3226" i="1" a="1"/>
  <c r="T3226" i="1" s="1"/>
  <c r="T3227" i="1" a="1"/>
  <c r="T3227" i="1" s="1"/>
  <c r="T3228" i="1" a="1"/>
  <c r="T3228" i="1"/>
  <c r="T3229" i="1" a="1"/>
  <c r="T3229" i="1" s="1"/>
  <c r="T3230" i="1" a="1"/>
  <c r="T3230" i="1"/>
  <c r="T3231" i="1" a="1"/>
  <c r="T3231" i="1"/>
  <c r="T3232" i="1" a="1"/>
  <c r="T3232" i="1" s="1"/>
  <c r="T3233" i="1" a="1"/>
  <c r="T3233" i="1" s="1"/>
  <c r="T3234" i="1" a="1"/>
  <c r="T3234" i="1" s="1"/>
  <c r="T3235" i="1" a="1"/>
  <c r="T3235" i="1" s="1"/>
  <c r="T3236" i="1" a="1"/>
  <c r="T3236" i="1" s="1"/>
  <c r="T3237" i="1" a="1"/>
  <c r="T3237" i="1" s="1"/>
  <c r="T3238" i="1" a="1"/>
  <c r="T3238" i="1" s="1"/>
  <c r="T3239" i="1" a="1"/>
  <c r="T3239" i="1" s="1"/>
  <c r="T3240" i="1" a="1"/>
  <c r="T3240" i="1"/>
  <c r="T3241" i="1" a="1"/>
  <c r="T3241" i="1" s="1"/>
  <c r="T3242" i="1" a="1"/>
  <c r="T3242" i="1"/>
  <c r="T3243" i="1" a="1"/>
  <c r="T3243" i="1" s="1"/>
  <c r="T3244" i="1" a="1"/>
  <c r="T3244" i="1" s="1"/>
  <c r="T3245" i="1" a="1"/>
  <c r="T3245" i="1" s="1"/>
  <c r="T3246" i="1" a="1"/>
  <c r="T3246" i="1" s="1"/>
  <c r="T3247" i="1" a="1"/>
  <c r="T3247" i="1" s="1"/>
  <c r="T3248" i="1" a="1"/>
  <c r="T3248" i="1" s="1"/>
  <c r="T3249" i="1" a="1"/>
  <c r="T3249" i="1" s="1"/>
  <c r="T3250" i="1" a="1"/>
  <c r="T3250" i="1"/>
  <c r="T3251" i="1" a="1"/>
  <c r="T3251" i="1" s="1"/>
  <c r="T3252" i="1" a="1"/>
  <c r="T3252" i="1" s="1"/>
  <c r="T3253" i="1" a="1"/>
  <c r="T3253" i="1" s="1"/>
  <c r="T3254" i="1" a="1"/>
  <c r="T3254" i="1" s="1"/>
  <c r="T3255" i="1" a="1"/>
  <c r="T3255" i="1" s="1"/>
  <c r="T3256" i="1" a="1"/>
  <c r="T3256" i="1" s="1"/>
  <c r="T3257" i="1" a="1"/>
  <c r="T3257" i="1" s="1"/>
  <c r="T3258" i="1" a="1"/>
  <c r="T3258" i="1" s="1"/>
  <c r="T3259" i="1" a="1"/>
  <c r="T3259" i="1" s="1"/>
  <c r="T3260" i="1" a="1"/>
  <c r="T3260" i="1"/>
  <c r="T3261" i="1" a="1"/>
  <c r="T3261" i="1" s="1"/>
  <c r="T3262" i="1" a="1"/>
  <c r="T3262" i="1"/>
  <c r="T3263" i="1" a="1"/>
  <c r="T3263" i="1" s="1"/>
  <c r="T3264" i="1" a="1"/>
  <c r="T3264" i="1" s="1"/>
  <c r="T3265" i="1" a="1"/>
  <c r="T3265" i="1" s="1"/>
  <c r="T3266" i="1" a="1"/>
  <c r="T3266" i="1"/>
  <c r="T3267" i="1" a="1"/>
  <c r="T3267" i="1" s="1"/>
  <c r="T3268" i="1" a="1"/>
  <c r="T3268" i="1" s="1"/>
  <c r="T3269" i="1" a="1"/>
  <c r="T3269" i="1" s="1"/>
  <c r="T3270" i="1" a="1"/>
  <c r="T3270" i="1" s="1"/>
  <c r="T3271" i="1" a="1"/>
  <c r="T3271" i="1" s="1"/>
  <c r="T3272" i="1" a="1"/>
  <c r="T3272" i="1" s="1"/>
  <c r="T3273" i="1" a="1"/>
  <c r="T3273" i="1" s="1"/>
  <c r="T3274" i="1" a="1"/>
  <c r="T3274" i="1" s="1"/>
  <c r="T3275" i="1" a="1"/>
  <c r="T3275" i="1" s="1"/>
  <c r="T3276" i="1" a="1"/>
  <c r="T3276" i="1"/>
  <c r="T3277" i="1" a="1"/>
  <c r="T3277" i="1" s="1"/>
  <c r="T3278" i="1" a="1"/>
  <c r="T3278" i="1" s="1"/>
  <c r="T3279" i="1" a="1"/>
  <c r="T3279" i="1" s="1"/>
  <c r="T3280" i="1" a="1"/>
  <c r="T3280" i="1" s="1"/>
  <c r="T3281" i="1" a="1"/>
  <c r="T3281" i="1" s="1"/>
  <c r="T3282" i="1" a="1"/>
  <c r="T3282" i="1"/>
  <c r="T3283" i="1" a="1"/>
  <c r="T3283" i="1"/>
  <c r="T3284" i="1" a="1"/>
  <c r="T3284" i="1" s="1"/>
  <c r="T3285" i="1" a="1"/>
  <c r="T3285" i="1" s="1"/>
  <c r="T3286" i="1" a="1"/>
  <c r="T3286" i="1" s="1"/>
  <c r="T3287" i="1" a="1"/>
  <c r="T3287" i="1" s="1"/>
  <c r="T3288" i="1" a="1"/>
  <c r="T3288" i="1" s="1"/>
  <c r="T3289" i="1" a="1"/>
  <c r="T3289" i="1" s="1"/>
  <c r="T3290" i="1" a="1"/>
  <c r="T3290" i="1" s="1"/>
  <c r="T3291" i="1" a="1"/>
  <c r="T3291" i="1" s="1"/>
  <c r="T3292" i="1" a="1"/>
  <c r="T3292" i="1"/>
  <c r="T3293" i="1" a="1"/>
  <c r="T3293" i="1" s="1"/>
  <c r="T3294" i="1" a="1"/>
  <c r="T3294" i="1" s="1"/>
  <c r="T3295" i="1" a="1"/>
  <c r="T3295" i="1" s="1"/>
  <c r="T3296" i="1" a="1"/>
  <c r="T3296" i="1"/>
  <c r="T3297" i="1" a="1"/>
  <c r="T3297" i="1" s="1"/>
  <c r="T3298" i="1" a="1"/>
  <c r="T3298" i="1"/>
  <c r="T3299" i="1" a="1"/>
  <c r="T3299" i="1" s="1"/>
  <c r="T3300" i="1" a="1"/>
  <c r="T3300" i="1" s="1"/>
  <c r="T3301" i="1" a="1"/>
  <c r="T3301" i="1" s="1"/>
  <c r="T3302" i="1" a="1"/>
  <c r="T3302" i="1" s="1"/>
  <c r="T3303" i="1" a="1"/>
  <c r="T3303" i="1" s="1"/>
  <c r="T3304" i="1" a="1"/>
  <c r="T3304" i="1" s="1"/>
  <c r="T3305" i="1" a="1"/>
  <c r="T3305" i="1" s="1"/>
  <c r="T3306" i="1" a="1"/>
  <c r="T3306" i="1" s="1"/>
  <c r="T3307" i="1" a="1"/>
  <c r="T3307" i="1" s="1"/>
  <c r="T3308" i="1" a="1"/>
  <c r="T3308" i="1"/>
  <c r="T3309" i="1" a="1"/>
  <c r="T3309" i="1" s="1"/>
  <c r="T3310" i="1" a="1"/>
  <c r="T3310" i="1"/>
  <c r="T3311" i="1" a="1"/>
  <c r="T3311" i="1"/>
  <c r="T3312" i="1" a="1"/>
  <c r="T3312" i="1" s="1"/>
  <c r="T3313" i="1" a="1"/>
  <c r="T3313" i="1" s="1"/>
  <c r="T3314" i="1" a="1"/>
  <c r="T3314" i="1" s="1"/>
  <c r="T3315" i="1" a="1"/>
  <c r="T3315" i="1" s="1"/>
  <c r="T3316" i="1" a="1"/>
  <c r="T3316" i="1"/>
  <c r="T3317" i="1" a="1"/>
  <c r="T3317" i="1" s="1"/>
  <c r="T3318" i="1" a="1"/>
  <c r="T3318" i="1" s="1"/>
  <c r="T3319" i="1" a="1"/>
  <c r="T3319" i="1" s="1"/>
  <c r="T3320" i="1" a="1"/>
  <c r="T3320" i="1" s="1"/>
  <c r="T3321" i="1" a="1"/>
  <c r="T3321" i="1" s="1"/>
  <c r="T3322" i="1" a="1"/>
  <c r="T3322" i="1" s="1"/>
  <c r="T3323" i="1" a="1"/>
  <c r="T3323" i="1" s="1"/>
  <c r="T3324" i="1" a="1"/>
  <c r="T3324" i="1"/>
  <c r="T3325" i="1" a="1"/>
  <c r="T3325" i="1" s="1"/>
  <c r="T3326" i="1" a="1"/>
  <c r="T3326" i="1" s="1"/>
  <c r="T3327" i="1" a="1"/>
  <c r="T3327" i="1" s="1"/>
  <c r="T3328" i="1" a="1"/>
  <c r="T3328" i="1" s="1"/>
  <c r="T3329" i="1" a="1"/>
  <c r="T3329" i="1" s="1"/>
  <c r="T3330" i="1" a="1"/>
  <c r="T3330" i="1"/>
  <c r="T3331" i="1" a="1"/>
  <c r="T3331" i="1"/>
  <c r="T3332" i="1" a="1"/>
  <c r="T3332" i="1" s="1"/>
  <c r="T3333" i="1" a="1"/>
  <c r="T3333" i="1" s="1"/>
  <c r="T3334" i="1" a="1"/>
  <c r="T3334" i="1" s="1"/>
  <c r="T3335" i="1" a="1"/>
  <c r="T3335" i="1" s="1"/>
  <c r="T3336" i="1" a="1"/>
  <c r="T3336" i="1" s="1"/>
  <c r="T3337" i="1" a="1"/>
  <c r="T3337" i="1" s="1"/>
  <c r="T3338" i="1" a="1"/>
  <c r="T3338" i="1"/>
  <c r="T3339" i="1" a="1"/>
  <c r="T3339" i="1"/>
  <c r="T3340" i="1" a="1"/>
  <c r="T3340" i="1"/>
  <c r="T3341" i="1" a="1"/>
  <c r="T3341" i="1" s="1"/>
  <c r="T3342" i="1" a="1"/>
  <c r="T3342" i="1" s="1"/>
  <c r="T3343" i="1" a="1"/>
  <c r="T3343" i="1" s="1"/>
  <c r="T3344" i="1" a="1"/>
  <c r="T3344" i="1" s="1"/>
  <c r="T3345" i="1" a="1"/>
  <c r="T3345" i="1" s="1"/>
  <c r="T3346" i="1" a="1"/>
  <c r="T3346" i="1"/>
  <c r="T3347" i="1" a="1"/>
  <c r="T3347" i="1"/>
  <c r="T3348" i="1" a="1"/>
  <c r="T3348" i="1" s="1"/>
  <c r="T3349" i="1" a="1"/>
  <c r="T3349" i="1" s="1"/>
  <c r="T3350" i="1" a="1"/>
  <c r="T3350" i="1" s="1"/>
  <c r="T3351" i="1" a="1"/>
  <c r="T3351" i="1" s="1"/>
  <c r="T3352" i="1" a="1"/>
  <c r="T3352" i="1" s="1"/>
  <c r="T3353" i="1" a="1"/>
  <c r="T3353" i="1" s="1"/>
  <c r="T3354" i="1" a="1"/>
  <c r="T3354" i="1" s="1"/>
  <c r="T3355" i="1" a="1"/>
  <c r="T3355" i="1" s="1"/>
  <c r="T3356" i="1" a="1"/>
  <c r="T3356" i="1"/>
  <c r="T3357" i="1" a="1"/>
  <c r="T3357" i="1" s="1"/>
  <c r="T3358" i="1" a="1"/>
  <c r="T3358" i="1" s="1"/>
  <c r="T3359" i="1" a="1"/>
  <c r="T3359" i="1" s="1"/>
  <c r="T3360" i="1" a="1"/>
  <c r="T3360" i="1" s="1"/>
  <c r="T3361" i="1" a="1"/>
  <c r="T3361" i="1" s="1"/>
  <c r="T3362" i="1" a="1"/>
  <c r="T3362" i="1" s="1"/>
  <c r="T3363" i="1" a="1"/>
  <c r="T3363" i="1" s="1"/>
  <c r="T3364" i="1" a="1"/>
  <c r="T3364" i="1"/>
  <c r="T3365" i="1" a="1"/>
  <c r="T3365" i="1" s="1"/>
  <c r="T3366" i="1" a="1"/>
  <c r="T3366" i="1" s="1"/>
  <c r="T3367" i="1" a="1"/>
  <c r="T3367" i="1" s="1"/>
  <c r="T3368" i="1" a="1"/>
  <c r="T3368" i="1" s="1"/>
  <c r="T3369" i="1" a="1"/>
  <c r="T3369" i="1" s="1"/>
  <c r="T3370" i="1" a="1"/>
  <c r="T3370" i="1" s="1"/>
  <c r="T3371" i="1" a="1"/>
  <c r="T3371" i="1"/>
  <c r="T3372" i="1" a="1"/>
  <c r="T3372" i="1" s="1"/>
  <c r="T3373" i="1" a="1"/>
  <c r="T3373" i="1" s="1"/>
  <c r="T3374" i="1" a="1"/>
  <c r="T3374" i="1"/>
  <c r="T3375" i="1" a="1"/>
  <c r="T3375" i="1" s="1"/>
  <c r="T3376" i="1" a="1"/>
  <c r="T3376" i="1" s="1"/>
  <c r="T3377" i="1" a="1"/>
  <c r="T3377" i="1" s="1"/>
  <c r="T3378" i="1" a="1"/>
  <c r="T3378" i="1" s="1"/>
  <c r="T3379" i="1" a="1"/>
  <c r="T3379" i="1" s="1"/>
  <c r="T3380" i="1" a="1"/>
  <c r="T3380" i="1" s="1"/>
  <c r="T3381" i="1" a="1"/>
  <c r="T3381" i="1" s="1"/>
  <c r="T3382" i="1" a="1"/>
  <c r="T3382" i="1" s="1"/>
  <c r="T3383" i="1" a="1"/>
  <c r="T3383" i="1" s="1"/>
  <c r="T3384" i="1" a="1"/>
  <c r="T3384" i="1" s="1"/>
  <c r="T3385" i="1" a="1"/>
  <c r="T3385" i="1" s="1"/>
  <c r="T3386" i="1" a="1"/>
  <c r="T3386" i="1" s="1"/>
  <c r="T3387" i="1" a="1"/>
  <c r="T3387" i="1"/>
  <c r="T3388" i="1" a="1"/>
  <c r="T3388" i="1" s="1"/>
  <c r="T3389" i="1" a="1"/>
  <c r="T3389" i="1" s="1"/>
  <c r="T3390" i="1" a="1"/>
  <c r="T3390" i="1" s="1"/>
  <c r="T3391" i="1" a="1"/>
  <c r="T3391" i="1" s="1"/>
  <c r="T3392" i="1" a="1"/>
  <c r="T3392" i="1" s="1"/>
  <c r="T3393" i="1" a="1"/>
  <c r="T3393" i="1" s="1"/>
  <c r="T3394" i="1" a="1"/>
  <c r="T3394" i="1" s="1"/>
  <c r="T3395" i="1" a="1"/>
  <c r="T3395" i="1" s="1"/>
  <c r="T3396" i="1" a="1"/>
  <c r="T3396" i="1"/>
  <c r="T3397" i="1" a="1"/>
  <c r="T3397" i="1" s="1"/>
  <c r="T3398" i="1" a="1"/>
  <c r="T3398" i="1" s="1"/>
  <c r="T3399" i="1" a="1"/>
  <c r="T3399" i="1" s="1"/>
  <c r="T3400" i="1" a="1"/>
  <c r="T3400" i="1" s="1"/>
  <c r="T3401" i="1" a="1"/>
  <c r="T3401" i="1" s="1"/>
  <c r="T3402" i="1" a="1"/>
  <c r="T3402" i="1"/>
  <c r="T3403" i="1" a="1"/>
  <c r="T3403" i="1"/>
  <c r="T3404" i="1" a="1"/>
  <c r="T3404" i="1" s="1"/>
  <c r="T3405" i="1" a="1"/>
  <c r="T3405" i="1" s="1"/>
  <c r="T3406" i="1" a="1"/>
  <c r="T3406" i="1" s="1"/>
  <c r="T3407" i="1" a="1"/>
  <c r="T3407" i="1" s="1"/>
  <c r="T3408" i="1" a="1"/>
  <c r="T3408" i="1" s="1"/>
  <c r="T3409" i="1" a="1"/>
  <c r="T3409" i="1" s="1"/>
  <c r="T3410" i="1" a="1"/>
  <c r="T3410" i="1"/>
  <c r="T3411" i="1" a="1"/>
  <c r="T3411" i="1" s="1"/>
  <c r="T3412" i="1" a="1"/>
  <c r="T3412" i="1" s="1"/>
  <c r="T3413" i="1" a="1"/>
  <c r="T3413" i="1" s="1"/>
  <c r="T3414" i="1" a="1"/>
  <c r="T3414" i="1" s="1"/>
  <c r="T3415" i="1" a="1"/>
  <c r="T3415" i="1" s="1"/>
  <c r="T3416" i="1" a="1"/>
  <c r="T3416" i="1" s="1"/>
  <c r="T3417" i="1" a="1"/>
  <c r="T3417" i="1" s="1"/>
  <c r="T3418" i="1" a="1"/>
  <c r="T3418" i="1" s="1"/>
  <c r="T3419" i="1" a="1"/>
  <c r="T3419" i="1" s="1"/>
  <c r="T3420" i="1" a="1"/>
  <c r="T3420" i="1" s="1"/>
  <c r="T3421" i="1" a="1"/>
  <c r="T3421" i="1" s="1"/>
  <c r="T3422" i="1" a="1"/>
  <c r="T3422" i="1" s="1"/>
  <c r="T3423" i="1" a="1"/>
  <c r="T3423" i="1" s="1"/>
  <c r="T3424" i="1" a="1"/>
  <c r="T3424" i="1" s="1"/>
  <c r="T3425" i="1" a="1"/>
  <c r="T3425" i="1" s="1"/>
  <c r="T3426" i="1" a="1"/>
  <c r="T3426" i="1" s="1"/>
  <c r="T3427" i="1" a="1"/>
  <c r="T3427" i="1"/>
  <c r="T3428" i="1" a="1"/>
  <c r="T3428" i="1" s="1"/>
  <c r="T3429" i="1" a="1"/>
  <c r="T3429" i="1" s="1"/>
  <c r="T3430" i="1" a="1"/>
  <c r="T3430" i="1" s="1"/>
  <c r="T3431" i="1" a="1"/>
  <c r="T3431" i="1" s="1"/>
  <c r="T3432" i="1" a="1"/>
  <c r="T3432" i="1" s="1"/>
  <c r="T3433" i="1" a="1"/>
  <c r="T3433" i="1" s="1"/>
  <c r="T3434" i="1" a="1"/>
  <c r="T3434" i="1" s="1"/>
  <c r="T3435" i="1" a="1"/>
  <c r="T3435" i="1"/>
  <c r="T3436" i="1" a="1"/>
  <c r="T3436" i="1" s="1"/>
  <c r="T3437" i="1" a="1"/>
  <c r="T3437" i="1" s="1"/>
  <c r="T3438" i="1" a="1"/>
  <c r="T3438" i="1" s="1"/>
  <c r="T3439" i="1" a="1"/>
  <c r="T3439" i="1" s="1"/>
  <c r="T3440" i="1" a="1"/>
  <c r="T3440" i="1" s="1"/>
  <c r="T3441" i="1" a="1"/>
  <c r="T3441" i="1" s="1"/>
  <c r="T3442" i="1" a="1"/>
  <c r="T3442" i="1"/>
  <c r="T3443" i="1" a="1"/>
  <c r="T3443" i="1" s="1"/>
  <c r="T3444" i="1" a="1"/>
  <c r="T3444" i="1" s="1"/>
  <c r="T3445" i="1" a="1"/>
  <c r="T3445" i="1" s="1"/>
  <c r="T3446" i="1" a="1"/>
  <c r="T3446" i="1" s="1"/>
  <c r="T3447" i="1" a="1"/>
  <c r="T3447" i="1" s="1"/>
  <c r="T3448" i="1" a="1"/>
  <c r="T3448" i="1" s="1"/>
  <c r="T3449" i="1" a="1"/>
  <c r="T3449" i="1" s="1"/>
  <c r="T3450" i="1" a="1"/>
  <c r="T3450" i="1" s="1"/>
  <c r="T3451" i="1" a="1"/>
  <c r="T3451" i="1"/>
  <c r="T3452" i="1" a="1"/>
  <c r="T3452" i="1"/>
  <c r="T3453" i="1" a="1"/>
  <c r="T3453" i="1" s="1"/>
  <c r="T3454" i="1" a="1"/>
  <c r="T3454" i="1" s="1"/>
  <c r="T3455" i="1" a="1"/>
  <c r="T3455" i="1" s="1"/>
  <c r="T3456" i="1" a="1"/>
  <c r="T3456" i="1" s="1"/>
  <c r="T3457" i="1" a="1"/>
  <c r="T3457" i="1" s="1"/>
  <c r="T3458" i="1" a="1"/>
  <c r="T3458" i="1"/>
  <c r="T3459" i="1" a="1"/>
  <c r="T3459" i="1" s="1"/>
  <c r="T3460" i="1" a="1"/>
  <c r="T3460" i="1" s="1"/>
  <c r="T3461" i="1" a="1"/>
  <c r="T3461" i="1" s="1"/>
  <c r="T3462" i="1" a="1"/>
  <c r="T3462" i="1" s="1"/>
  <c r="T3463" i="1" a="1"/>
  <c r="T3463" i="1" s="1"/>
  <c r="T3464" i="1" a="1"/>
  <c r="T3464" i="1" s="1"/>
  <c r="T3465" i="1" a="1"/>
  <c r="T3465" i="1" s="1"/>
  <c r="T3466" i="1" a="1"/>
  <c r="T3466" i="1" s="1"/>
  <c r="T3467" i="1" a="1"/>
  <c r="T3467" i="1"/>
  <c r="T3468" i="1" a="1"/>
  <c r="T3468" i="1" s="1"/>
  <c r="T3469" i="1" a="1"/>
  <c r="T3469" i="1" s="1"/>
  <c r="T3470" i="1" a="1"/>
  <c r="T3470" i="1" s="1"/>
  <c r="T3471" i="1" a="1"/>
  <c r="T3471" i="1" s="1"/>
  <c r="T3472" i="1" a="1"/>
  <c r="T3472" i="1" s="1"/>
  <c r="T3473" i="1" a="1"/>
  <c r="T3473" i="1" s="1"/>
  <c r="T3474" i="1" a="1"/>
  <c r="T3474" i="1"/>
  <c r="T3475" i="1" a="1"/>
  <c r="T3475" i="1" s="1"/>
  <c r="T3476" i="1" a="1"/>
  <c r="T3476" i="1"/>
  <c r="T3477" i="1" a="1"/>
  <c r="T3477" i="1" s="1"/>
  <c r="T3478" i="1" a="1"/>
  <c r="T3478" i="1" s="1"/>
  <c r="T3479" i="1" a="1"/>
  <c r="T3479" i="1" s="1"/>
  <c r="T3480" i="1" a="1"/>
  <c r="T3480" i="1" s="1"/>
  <c r="T3481" i="1" a="1"/>
  <c r="T3481" i="1" s="1"/>
  <c r="T3482" i="1" a="1"/>
  <c r="T3482" i="1" s="1"/>
  <c r="T3483" i="1" a="1"/>
  <c r="T3483" i="1" s="1"/>
  <c r="T3484" i="1" a="1"/>
  <c r="T3484" i="1" s="1"/>
  <c r="T3485" i="1" a="1"/>
  <c r="T3485" i="1" s="1"/>
  <c r="T3486" i="1" a="1"/>
  <c r="T3486" i="1" s="1"/>
  <c r="T3487" i="1" a="1"/>
  <c r="T3487" i="1" s="1"/>
  <c r="T3488" i="1" a="1"/>
  <c r="T3488" i="1" s="1"/>
  <c r="T3489" i="1" a="1"/>
  <c r="T3489" i="1" s="1"/>
  <c r="T3490" i="1" a="1"/>
  <c r="T3490" i="1"/>
  <c r="T3491" i="1" a="1"/>
  <c r="T3491" i="1" s="1"/>
  <c r="T3492" i="1" a="1"/>
  <c r="T3492" i="1" s="1"/>
  <c r="T3493" i="1" a="1"/>
  <c r="T3493" i="1" s="1"/>
  <c r="T3494" i="1" a="1"/>
  <c r="T3494" i="1" s="1"/>
  <c r="T3495" i="1" a="1"/>
  <c r="T3495" i="1" s="1"/>
  <c r="T3496" i="1" a="1"/>
  <c r="T3496" i="1" s="1"/>
  <c r="T3497" i="1" a="1"/>
  <c r="T3497" i="1" s="1"/>
  <c r="T3498" i="1" a="1"/>
  <c r="T3498" i="1"/>
  <c r="T3499" i="1" a="1"/>
  <c r="T3499" i="1" s="1"/>
  <c r="T3500" i="1" a="1"/>
  <c r="T3500" i="1" s="1"/>
  <c r="T3501" i="1" a="1"/>
  <c r="T3501" i="1" s="1"/>
  <c r="T3502" i="1" a="1"/>
  <c r="T3502" i="1" s="1"/>
  <c r="T3503" i="1" a="1"/>
  <c r="T3503" i="1" s="1"/>
  <c r="T3504" i="1" a="1"/>
  <c r="T3504" i="1" s="1"/>
  <c r="T3505" i="1" a="1"/>
  <c r="T3505" i="1" s="1"/>
  <c r="T3506" i="1" a="1"/>
  <c r="T3506" i="1" s="1"/>
  <c r="T3507" i="1" a="1"/>
  <c r="T3507" i="1" s="1"/>
  <c r="T3508" i="1" a="1"/>
  <c r="T3508" i="1" s="1"/>
  <c r="T3509" i="1" a="1"/>
  <c r="T3509" i="1" s="1"/>
  <c r="T3510" i="1" a="1"/>
  <c r="T3510" i="1" s="1"/>
  <c r="T3511" i="1" a="1"/>
  <c r="T3511" i="1" s="1"/>
  <c r="T3512" i="1" a="1"/>
  <c r="T3512" i="1" s="1"/>
  <c r="T3513" i="1" a="1"/>
  <c r="T3513" i="1" s="1"/>
  <c r="T3514" i="1" a="1"/>
  <c r="T3514" i="1" s="1"/>
  <c r="T3515" i="1" a="1"/>
  <c r="T3515" i="1"/>
  <c r="T3516" i="1" a="1"/>
  <c r="T3516" i="1"/>
  <c r="T3517" i="1" a="1"/>
  <c r="T3517" i="1" s="1"/>
  <c r="T3518" i="1" a="1"/>
  <c r="T3518" i="1" s="1"/>
  <c r="T3519" i="1" a="1"/>
  <c r="T3519" i="1" s="1"/>
  <c r="T3520" i="1" a="1"/>
  <c r="T3520" i="1" s="1"/>
  <c r="T3521" i="1" a="1"/>
  <c r="T3521" i="1" s="1"/>
  <c r="T3522" i="1" a="1"/>
  <c r="T3522" i="1" s="1"/>
  <c r="T3523" i="1" a="1"/>
  <c r="T3523" i="1"/>
  <c r="T3524" i="1" a="1"/>
  <c r="T3524" i="1"/>
  <c r="T3525" i="1" a="1"/>
  <c r="T3525" i="1" s="1"/>
  <c r="T3526" i="1" a="1"/>
  <c r="T3526" i="1" s="1"/>
  <c r="T3527" i="1" a="1"/>
  <c r="T3527" i="1" s="1"/>
  <c r="T3528" i="1" a="1"/>
  <c r="T3528" i="1" s="1"/>
  <c r="T3529" i="1" a="1"/>
  <c r="T3529" i="1" s="1"/>
  <c r="T3530" i="1" a="1"/>
  <c r="T3530" i="1" s="1"/>
  <c r="T3531" i="1" a="1"/>
  <c r="T3531" i="1" s="1"/>
  <c r="T3532" i="1" a="1"/>
  <c r="T3532" i="1"/>
  <c r="T3533" i="1" a="1"/>
  <c r="T3533" i="1" s="1"/>
  <c r="T3534" i="1" a="1"/>
  <c r="T3534" i="1" s="1"/>
  <c r="T3535" i="1" a="1"/>
  <c r="T3535" i="1" s="1"/>
  <c r="T3536" i="1" a="1"/>
  <c r="T3536" i="1" s="1"/>
  <c r="T3537" i="1" a="1"/>
  <c r="T3537" i="1" s="1"/>
  <c r="T3538" i="1" a="1"/>
  <c r="T3538" i="1"/>
  <c r="T3539" i="1" a="1"/>
  <c r="T3539" i="1" s="1"/>
  <c r="T3540" i="1" a="1"/>
  <c r="T3540" i="1" s="1"/>
  <c r="T3541" i="1" a="1"/>
  <c r="T3541" i="1" s="1"/>
  <c r="T3542" i="1" a="1"/>
  <c r="T3542" i="1" s="1"/>
  <c r="T3543" i="1" a="1"/>
  <c r="T3543" i="1"/>
  <c r="T3544" i="1" a="1"/>
  <c r="T3544" i="1" s="1"/>
  <c r="T3545" i="1" a="1"/>
  <c r="T3545" i="1" s="1"/>
  <c r="T3546" i="1" a="1"/>
  <c r="T3546" i="1" s="1"/>
  <c r="T3547" i="1" a="1"/>
  <c r="T3547" i="1" s="1"/>
  <c r="T3548" i="1" a="1"/>
  <c r="T3548" i="1"/>
  <c r="T3549" i="1" a="1"/>
  <c r="T3549" i="1" s="1"/>
  <c r="T3550" i="1" a="1"/>
  <c r="T3550" i="1" s="1"/>
  <c r="T3551" i="1" a="1"/>
  <c r="T3551" i="1" s="1"/>
  <c r="T3552" i="1" a="1"/>
  <c r="T3552" i="1" s="1"/>
  <c r="T3553" i="1" a="1"/>
  <c r="T3553" i="1" s="1"/>
  <c r="T3554" i="1" a="1"/>
  <c r="T3554" i="1" s="1"/>
  <c r="T3555" i="1" a="1"/>
  <c r="T3555" i="1"/>
  <c r="T3556" i="1" a="1"/>
  <c r="T3556" i="1" s="1"/>
  <c r="T3557" i="1" a="1"/>
  <c r="T3557" i="1" s="1"/>
  <c r="T3558" i="1" a="1"/>
  <c r="T3558" i="1"/>
  <c r="T3559" i="1" a="1"/>
  <c r="T3559" i="1" s="1"/>
  <c r="T3560" i="1" a="1"/>
  <c r="T3560" i="1" s="1"/>
  <c r="T3561" i="1" a="1"/>
  <c r="T3561" i="1" s="1"/>
  <c r="T3562" i="1" a="1"/>
  <c r="T3562" i="1" s="1"/>
  <c r="T3563" i="1" a="1"/>
  <c r="T3563" i="1" s="1"/>
  <c r="T3564" i="1" a="1"/>
  <c r="T3564" i="1"/>
  <c r="T3565" i="1" a="1"/>
  <c r="T3565" i="1" s="1"/>
  <c r="T3566" i="1" a="1"/>
  <c r="T3566" i="1" s="1"/>
  <c r="T3567" i="1" a="1"/>
  <c r="T3567" i="1" s="1"/>
  <c r="T3568" i="1" a="1"/>
  <c r="T3568" i="1" s="1"/>
  <c r="T3569" i="1" a="1"/>
  <c r="T3569" i="1" s="1"/>
  <c r="T3570" i="1" a="1"/>
  <c r="T3570" i="1" s="1"/>
  <c r="T3571" i="1" a="1"/>
  <c r="T3571" i="1" s="1"/>
  <c r="T3572" i="1" a="1"/>
  <c r="T3572" i="1" s="1"/>
  <c r="T3573" i="1" a="1"/>
  <c r="T3573" i="1" s="1"/>
  <c r="T3574" i="1" a="1"/>
  <c r="T3574" i="1" s="1"/>
  <c r="T3575" i="1" a="1"/>
  <c r="T3575" i="1" s="1"/>
  <c r="T3576" i="1" a="1"/>
  <c r="T3576" i="1" s="1"/>
  <c r="T3577" i="1" a="1"/>
  <c r="T3577" i="1" s="1"/>
  <c r="T3578" i="1" a="1"/>
  <c r="T3578" i="1"/>
  <c r="T3579" i="1" a="1"/>
  <c r="T3579" i="1"/>
  <c r="T3580" i="1" a="1"/>
  <c r="T3580" i="1" s="1"/>
  <c r="T3581" i="1" a="1"/>
  <c r="T3581" i="1" s="1"/>
  <c r="T3582" i="1" a="1"/>
  <c r="T3582" i="1" s="1"/>
  <c r="T3583" i="1" a="1"/>
  <c r="T3583" i="1" s="1"/>
  <c r="T3584" i="1" a="1"/>
  <c r="T3584" i="1" s="1"/>
  <c r="T3585" i="1" a="1"/>
  <c r="T3585" i="1" s="1"/>
  <c r="T3586" i="1" a="1"/>
  <c r="T3586" i="1" s="1"/>
  <c r="T3587" i="1" a="1"/>
  <c r="T3587" i="1" s="1"/>
  <c r="T3588" i="1" a="1"/>
  <c r="T3588" i="1"/>
  <c r="T3589" i="1" a="1"/>
  <c r="T3589" i="1" s="1"/>
  <c r="T3590" i="1" a="1"/>
  <c r="T3590" i="1" s="1"/>
  <c r="T3591" i="1" a="1"/>
  <c r="T3591" i="1" s="1"/>
  <c r="T3592" i="1" a="1"/>
  <c r="T3592" i="1" s="1"/>
  <c r="T3593" i="1" a="1"/>
  <c r="T3593" i="1" s="1"/>
  <c r="T3594" i="1" a="1"/>
  <c r="T3594" i="1" s="1"/>
  <c r="T3595" i="1" a="1"/>
  <c r="T3595" i="1" s="1"/>
  <c r="T3596" i="1" a="1"/>
  <c r="T3596" i="1" s="1"/>
  <c r="T3597" i="1" a="1"/>
  <c r="T3597" i="1" s="1"/>
  <c r="T3598" i="1" a="1"/>
  <c r="T3598" i="1" s="1"/>
  <c r="T3599" i="1" a="1"/>
  <c r="T3599" i="1"/>
  <c r="T3600" i="1" a="1"/>
  <c r="T3600" i="1" s="1"/>
  <c r="T3601" i="1" a="1"/>
  <c r="T3601" i="1" s="1"/>
  <c r="T3602" i="1" a="1"/>
  <c r="T3602" i="1" s="1"/>
  <c r="T3603" i="1" a="1"/>
  <c r="T3603" i="1" s="1"/>
  <c r="T3604" i="1" a="1"/>
  <c r="T3604" i="1" s="1"/>
  <c r="T3605" i="1" a="1"/>
  <c r="T3605" i="1" s="1"/>
  <c r="T3606" i="1" a="1"/>
  <c r="T3606" i="1" s="1"/>
  <c r="T3607" i="1" a="1"/>
  <c r="T3607" i="1" s="1"/>
  <c r="T3608" i="1" a="1"/>
  <c r="T3608" i="1" s="1"/>
  <c r="T3609" i="1" a="1"/>
  <c r="T3609" i="1" s="1"/>
  <c r="T3610" i="1" a="1"/>
  <c r="T3610" i="1"/>
  <c r="T3611" i="1" a="1"/>
  <c r="T3611" i="1" s="1"/>
  <c r="T3612" i="1" a="1"/>
  <c r="T3612" i="1" s="1"/>
  <c r="T3613" i="1" a="1"/>
  <c r="T3613" i="1" s="1"/>
  <c r="T3614" i="1" a="1"/>
  <c r="T3614" i="1" s="1"/>
  <c r="T3615" i="1" a="1"/>
  <c r="T3615" i="1" s="1"/>
  <c r="T3616" i="1" a="1"/>
  <c r="T3616" i="1" s="1"/>
  <c r="T3617" i="1" a="1"/>
  <c r="T3617" i="1" s="1"/>
  <c r="T3618" i="1" a="1"/>
  <c r="T3618" i="1" s="1"/>
  <c r="T3619" i="1" a="1"/>
  <c r="T3619" i="1"/>
  <c r="T3620" i="1" a="1"/>
  <c r="T3620" i="1" s="1"/>
  <c r="T3621" i="1" a="1"/>
  <c r="T3621" i="1" s="1"/>
  <c r="T3622" i="1" a="1"/>
  <c r="T3622" i="1" s="1"/>
  <c r="T3623" i="1" a="1"/>
  <c r="T3623" i="1" s="1"/>
  <c r="T3624" i="1" a="1"/>
  <c r="T3624" i="1" s="1"/>
  <c r="T3625" i="1" a="1"/>
  <c r="T3625" i="1" s="1"/>
  <c r="T3626" i="1" a="1"/>
  <c r="T3626" i="1" s="1"/>
  <c r="T3627" i="1" a="1"/>
  <c r="T3627" i="1"/>
  <c r="T3628" i="1" a="1"/>
  <c r="T3628" i="1" s="1"/>
  <c r="T3629" i="1" a="1"/>
  <c r="T3629" i="1" s="1"/>
  <c r="T3630" i="1" a="1"/>
  <c r="T3630" i="1"/>
  <c r="T3631" i="1" a="1"/>
  <c r="T3631" i="1" s="1"/>
  <c r="T3632" i="1" a="1"/>
  <c r="T3632" i="1" s="1"/>
  <c r="T3633" i="1" a="1"/>
  <c r="T3633" i="1" s="1"/>
  <c r="T3634" i="1" a="1"/>
  <c r="T3634" i="1" s="1"/>
  <c r="T3635" i="1" a="1"/>
  <c r="T3635" i="1" s="1"/>
  <c r="T3636" i="1" a="1"/>
  <c r="T3636" i="1" s="1"/>
  <c r="T3637" i="1" a="1"/>
  <c r="T3637" i="1" s="1"/>
  <c r="T3638" i="1" a="1"/>
  <c r="T3638" i="1" s="1"/>
  <c r="T3639" i="1" a="1"/>
  <c r="T3639" i="1" s="1"/>
  <c r="T3640" i="1" a="1"/>
  <c r="T3640" i="1" s="1"/>
  <c r="T3641" i="1" a="1"/>
  <c r="T3641" i="1" s="1"/>
  <c r="T3642" i="1" a="1"/>
  <c r="T3642" i="1" s="1"/>
  <c r="T3643" i="1" a="1"/>
  <c r="T3643" i="1" s="1"/>
  <c r="T3644" i="1" a="1"/>
  <c r="T3644" i="1" s="1"/>
  <c r="T3645" i="1" a="1"/>
  <c r="T3645" i="1" s="1"/>
  <c r="T3646" i="1" a="1"/>
  <c r="T3646" i="1" s="1"/>
  <c r="T3647" i="1" a="1"/>
  <c r="T3647" i="1" s="1"/>
  <c r="T3648" i="1" a="1"/>
  <c r="T3648" i="1" s="1"/>
  <c r="T3649" i="1" a="1"/>
  <c r="T3649" i="1" s="1"/>
  <c r="T3650" i="1" a="1"/>
  <c r="T3650" i="1"/>
  <c r="T3651" i="1" a="1"/>
  <c r="T3651" i="1" s="1"/>
  <c r="T3652" i="1" a="1"/>
  <c r="T3652" i="1" s="1"/>
  <c r="T3653" i="1" a="1"/>
  <c r="T3653" i="1" s="1"/>
  <c r="T3654" i="1" a="1"/>
  <c r="T3654" i="1" s="1"/>
  <c r="T3655" i="1" a="1"/>
  <c r="T3655" i="1" s="1"/>
  <c r="T3656" i="1" a="1"/>
  <c r="T3656" i="1" s="1"/>
  <c r="T3657" i="1" a="1"/>
  <c r="T3657" i="1" s="1"/>
  <c r="T3658" i="1" a="1"/>
  <c r="T3658" i="1"/>
  <c r="T3659" i="1" a="1"/>
  <c r="T3659" i="1" s="1"/>
  <c r="T3660" i="1" a="1"/>
  <c r="T3660" i="1" s="1"/>
  <c r="T3661" i="1" a="1"/>
  <c r="T3661" i="1" s="1"/>
  <c r="T3662" i="1" a="1"/>
  <c r="T3662" i="1" s="1"/>
  <c r="T3663" i="1" a="1"/>
  <c r="T3663" i="1" s="1"/>
  <c r="T3664" i="1" a="1"/>
  <c r="T3664" i="1" s="1"/>
  <c r="T3665" i="1" a="1"/>
  <c r="T3665" i="1" s="1"/>
  <c r="T3666" i="1" a="1"/>
  <c r="T3666" i="1" s="1"/>
  <c r="T3667" i="1" a="1"/>
  <c r="T3667" i="1" s="1"/>
  <c r="T3668" i="1" a="1"/>
  <c r="T3668" i="1" s="1"/>
  <c r="T3669" i="1" a="1"/>
  <c r="T3669" i="1" s="1"/>
  <c r="T3670" i="1" a="1"/>
  <c r="T3670" i="1" s="1"/>
  <c r="T3671" i="1" a="1"/>
  <c r="T3671" i="1" s="1"/>
  <c r="T3672" i="1" a="1"/>
  <c r="T3672" i="1" s="1"/>
  <c r="T3673" i="1" a="1"/>
  <c r="T3673" i="1" s="1"/>
  <c r="T3674" i="1" a="1"/>
  <c r="T3674" i="1" s="1"/>
  <c r="T3675" i="1" a="1"/>
  <c r="T3675" i="1" s="1"/>
  <c r="T3676" i="1" a="1"/>
  <c r="T3676" i="1" s="1"/>
  <c r="T3677" i="1" a="1"/>
  <c r="T3677" i="1" s="1"/>
  <c r="T3678" i="1" a="1"/>
  <c r="T3678" i="1" s="1"/>
  <c r="T3679" i="1" a="1"/>
  <c r="T3679" i="1" s="1"/>
  <c r="T3680" i="1" a="1"/>
  <c r="T3680" i="1" s="1"/>
  <c r="T3681" i="1" a="1"/>
  <c r="T3681" i="1" s="1"/>
  <c r="T3682" i="1" a="1"/>
  <c r="T3682" i="1" s="1"/>
  <c r="T3683" i="1" a="1"/>
  <c r="T3683" i="1" s="1"/>
  <c r="T3684" i="1" a="1"/>
  <c r="T3684" i="1" s="1"/>
  <c r="T3685" i="1" a="1"/>
  <c r="T3685" i="1" s="1"/>
  <c r="T3686" i="1" a="1"/>
  <c r="T3686" i="1" s="1"/>
  <c r="T3687" i="1" a="1"/>
  <c r="T3687" i="1" s="1"/>
  <c r="T3688" i="1" a="1"/>
  <c r="T3688" i="1" s="1"/>
  <c r="T3689" i="1" a="1"/>
  <c r="T3689" i="1" s="1"/>
  <c r="T3690" i="1" a="1"/>
  <c r="T3690" i="1" s="1"/>
  <c r="T3691" i="1" a="1"/>
  <c r="T3691" i="1"/>
  <c r="T3692" i="1" a="1"/>
  <c r="T3692" i="1" s="1"/>
  <c r="T3693" i="1" a="1"/>
  <c r="T3693" i="1" s="1"/>
  <c r="T3694" i="1" a="1"/>
  <c r="T3694" i="1" s="1"/>
  <c r="T3695" i="1" a="1"/>
  <c r="T3695" i="1" s="1"/>
  <c r="T3696" i="1" a="1"/>
  <c r="T3696" i="1" s="1"/>
  <c r="T3697" i="1" a="1"/>
  <c r="T3697" i="1" s="1"/>
  <c r="T3698" i="1" a="1"/>
  <c r="T3698" i="1" s="1"/>
  <c r="T3699" i="1" a="1"/>
  <c r="T3699" i="1" s="1"/>
  <c r="T3700" i="1" a="1"/>
  <c r="T3700" i="1" s="1"/>
  <c r="T3701" i="1" a="1"/>
  <c r="T3701" i="1" s="1"/>
  <c r="T3702" i="1" a="1"/>
  <c r="T3702" i="1" s="1"/>
  <c r="T3703" i="1" a="1"/>
  <c r="T3703" i="1" s="1"/>
  <c r="T3704" i="1" a="1"/>
  <c r="T3704" i="1" s="1"/>
  <c r="T3705" i="1" a="1"/>
  <c r="T3705" i="1" s="1"/>
  <c r="T3706" i="1" a="1"/>
  <c r="T3706" i="1" s="1"/>
  <c r="T3707" i="1" a="1"/>
  <c r="T3707" i="1" s="1"/>
  <c r="T3708" i="1" a="1"/>
  <c r="T3708" i="1" s="1"/>
  <c r="T3709" i="1" a="1"/>
  <c r="T3709" i="1" s="1"/>
  <c r="T3710" i="1" a="1"/>
  <c r="T3710" i="1" s="1"/>
  <c r="T3711" i="1" a="1"/>
  <c r="T3711" i="1" s="1"/>
  <c r="T3712" i="1" a="1"/>
  <c r="T3712" i="1" s="1"/>
  <c r="T3713" i="1" a="1"/>
  <c r="T3713" i="1" s="1"/>
  <c r="T3714" i="1" a="1"/>
  <c r="T3714" i="1" s="1"/>
  <c r="T3715" i="1" a="1"/>
  <c r="T3715" i="1" s="1"/>
  <c r="T3716" i="1" a="1"/>
  <c r="T3716" i="1" s="1"/>
  <c r="T3717" i="1" a="1"/>
  <c r="T3717" i="1" s="1"/>
  <c r="T3718" i="1" a="1"/>
  <c r="T3718" i="1" s="1"/>
  <c r="T3719" i="1" a="1"/>
  <c r="T3719" i="1" s="1"/>
  <c r="T3720" i="1" a="1"/>
  <c r="T3720" i="1" s="1"/>
  <c r="T3721" i="1" a="1"/>
  <c r="T3721" i="1" s="1"/>
  <c r="T3722" i="1" a="1"/>
  <c r="T3722" i="1" s="1"/>
  <c r="T3723" i="1" a="1"/>
  <c r="T3723" i="1"/>
  <c r="T3724" i="1" a="1"/>
  <c r="T3724" i="1"/>
  <c r="T3725" i="1" a="1"/>
  <c r="T3725" i="1" s="1"/>
  <c r="T3726" i="1" a="1"/>
  <c r="T3726" i="1" s="1"/>
  <c r="T3727" i="1" a="1"/>
  <c r="T3727" i="1" s="1"/>
  <c r="T3728" i="1" a="1"/>
  <c r="T3728" i="1" s="1"/>
  <c r="T3729" i="1" a="1"/>
  <c r="T3729" i="1" s="1"/>
  <c r="T3730" i="1" a="1"/>
  <c r="T3730" i="1"/>
  <c r="T3731" i="1" a="1"/>
  <c r="T3731" i="1" s="1"/>
  <c r="T3732" i="1" a="1"/>
  <c r="T3732" i="1"/>
  <c r="T3733" i="1" a="1"/>
  <c r="T3733" i="1" s="1"/>
  <c r="T3734" i="1" a="1"/>
  <c r="T3734" i="1" s="1"/>
  <c r="T3735" i="1" a="1"/>
  <c r="T3735" i="1" s="1"/>
  <c r="T3736" i="1" a="1"/>
  <c r="T3736" i="1" s="1"/>
  <c r="T3737" i="1" a="1"/>
  <c r="T3737" i="1" s="1"/>
  <c r="T3738" i="1" a="1"/>
  <c r="T3738" i="1" s="1"/>
  <c r="T3739" i="1" a="1"/>
  <c r="T3739" i="1" s="1"/>
  <c r="T3740" i="1" a="1"/>
  <c r="T3740" i="1"/>
  <c r="T3741" i="1" a="1"/>
  <c r="T3741" i="1" s="1"/>
  <c r="T3742" i="1" a="1"/>
  <c r="T3742" i="1" s="1"/>
  <c r="T3743" i="1" a="1"/>
  <c r="T3743" i="1" s="1"/>
  <c r="T3744" i="1" a="1"/>
  <c r="T3744" i="1" s="1"/>
  <c r="T3745" i="1" a="1"/>
  <c r="T3745" i="1" s="1"/>
  <c r="T3746" i="1" a="1"/>
  <c r="T3746" i="1" s="1"/>
  <c r="T3747" i="1" a="1"/>
  <c r="T3747" i="1"/>
  <c r="T3748" i="1" a="1"/>
  <c r="T3748" i="1" s="1"/>
  <c r="T3749" i="1" a="1"/>
  <c r="T3749" i="1" s="1"/>
  <c r="T3750" i="1" a="1"/>
  <c r="T3750" i="1" s="1"/>
  <c r="T3751" i="1" a="1"/>
  <c r="T3751" i="1" s="1"/>
  <c r="T3752" i="1" a="1"/>
  <c r="T3752" i="1" s="1"/>
  <c r="T3753" i="1" a="1"/>
  <c r="T3753" i="1" s="1"/>
  <c r="T3754" i="1" a="1"/>
  <c r="T3754" i="1" s="1"/>
  <c r="T3755" i="1" a="1"/>
  <c r="T3755" i="1" s="1"/>
  <c r="T3756" i="1" a="1"/>
  <c r="T3756" i="1"/>
  <c r="T3757" i="1" a="1"/>
  <c r="T3757" i="1" s="1"/>
  <c r="T3758" i="1" a="1"/>
  <c r="T3758" i="1" s="1"/>
  <c r="T3759" i="1" a="1"/>
  <c r="T3759" i="1" s="1"/>
  <c r="T3760" i="1" a="1"/>
  <c r="T3760" i="1" s="1"/>
  <c r="T3761" i="1" a="1"/>
  <c r="T3761" i="1" s="1"/>
  <c r="T3762" i="1" a="1"/>
  <c r="T3762" i="1" s="1"/>
  <c r="T3763" i="1" a="1"/>
  <c r="T3763" i="1" s="1"/>
  <c r="T3764" i="1" a="1"/>
  <c r="T3764" i="1" s="1"/>
  <c r="T3765" i="1" a="1"/>
  <c r="T3765" i="1" s="1"/>
  <c r="T3766" i="1" a="1"/>
  <c r="T3766" i="1" s="1"/>
  <c r="T3767" i="1" a="1"/>
  <c r="T3767" i="1"/>
  <c r="T3768" i="1" a="1"/>
  <c r="T3768" i="1"/>
  <c r="T3769" i="1" a="1"/>
  <c r="T3769" i="1" s="1"/>
  <c r="T3770" i="1" a="1"/>
  <c r="T3770" i="1"/>
  <c r="T3771" i="1" a="1"/>
  <c r="T3771" i="1" s="1"/>
  <c r="T3772" i="1" a="1"/>
  <c r="T3772" i="1" s="1"/>
  <c r="T3773" i="1" a="1"/>
  <c r="T3773" i="1" s="1"/>
  <c r="T3774" i="1" a="1"/>
  <c r="T3774" i="1" s="1"/>
  <c r="T3775" i="1" a="1"/>
  <c r="T3775" i="1" s="1"/>
  <c r="T3776" i="1" a="1"/>
  <c r="T3776" i="1" s="1"/>
  <c r="T3777" i="1" a="1"/>
  <c r="T3777" i="1" s="1"/>
  <c r="T3778" i="1" a="1"/>
  <c r="T3778" i="1" s="1"/>
  <c r="T3779" i="1" a="1"/>
  <c r="T3779" i="1" s="1"/>
  <c r="T3780" i="1" a="1"/>
  <c r="T3780" i="1"/>
  <c r="T3781" i="1" a="1"/>
  <c r="T3781" i="1" s="1"/>
  <c r="T3782" i="1" a="1"/>
  <c r="T3782" i="1" s="1"/>
  <c r="T3783" i="1" a="1"/>
  <c r="T3783" i="1" s="1"/>
  <c r="T3784" i="1" a="1"/>
  <c r="T3784" i="1"/>
  <c r="T3785" i="1" a="1"/>
  <c r="T3785" i="1" s="1"/>
  <c r="T3786" i="1" a="1"/>
  <c r="T3786" i="1"/>
  <c r="T3787" i="1" a="1"/>
  <c r="T3787" i="1" s="1"/>
  <c r="T3788" i="1" a="1"/>
  <c r="T3788" i="1" s="1"/>
  <c r="T3789" i="1" a="1"/>
  <c r="T3789" i="1" s="1"/>
  <c r="T3790" i="1" a="1"/>
  <c r="T3790" i="1" s="1"/>
  <c r="T3791" i="1" a="1"/>
  <c r="T3791" i="1"/>
  <c r="T3792" i="1" a="1"/>
  <c r="T3792" i="1" s="1"/>
  <c r="T3793" i="1" a="1"/>
  <c r="T3793" i="1" s="1"/>
  <c r="T3794" i="1" a="1"/>
  <c r="T3794" i="1" s="1"/>
  <c r="T3795" i="1" a="1"/>
  <c r="T3795" i="1" s="1"/>
  <c r="T3796" i="1" a="1"/>
  <c r="T3796" i="1"/>
  <c r="T3797" i="1" a="1"/>
  <c r="T3797" i="1" s="1"/>
  <c r="T3798" i="1" a="1"/>
  <c r="T3798" i="1" s="1"/>
  <c r="T3799" i="1" a="1"/>
  <c r="T3799" i="1" s="1"/>
  <c r="T3800" i="1" a="1"/>
  <c r="T3800" i="1" s="1"/>
  <c r="T3801" i="1" a="1"/>
  <c r="T3801" i="1" s="1"/>
  <c r="T3802" i="1" a="1"/>
  <c r="T3802" i="1" s="1"/>
  <c r="T3803" i="1" a="1"/>
  <c r="T3803" i="1" s="1"/>
  <c r="T3804" i="1" a="1"/>
  <c r="T3804" i="1" s="1"/>
  <c r="T3805" i="1" a="1"/>
  <c r="T3805" i="1" s="1"/>
  <c r="T3806" i="1" a="1"/>
  <c r="T3806" i="1" s="1"/>
  <c r="T3807" i="1" a="1"/>
  <c r="T3807" i="1"/>
  <c r="T3808" i="1" a="1"/>
  <c r="T3808" i="1" s="1"/>
  <c r="T3809" i="1" a="1"/>
  <c r="T3809" i="1" s="1"/>
  <c r="T3810" i="1" a="1"/>
  <c r="T3810" i="1" s="1"/>
  <c r="T3811" i="1" a="1"/>
  <c r="T3811" i="1"/>
  <c r="T3812" i="1" a="1"/>
  <c r="T3812" i="1" s="1"/>
  <c r="T3813" i="1" a="1"/>
  <c r="T3813" i="1" s="1"/>
  <c r="T3814" i="1" a="1"/>
  <c r="T3814" i="1" s="1"/>
  <c r="T3815" i="1" a="1"/>
  <c r="T3815" i="1" s="1"/>
  <c r="T3816" i="1" a="1"/>
  <c r="T3816" i="1" s="1"/>
  <c r="T3817" i="1" a="1"/>
  <c r="T3817" i="1" s="1"/>
  <c r="T3818" i="1" a="1"/>
  <c r="T3818" i="1" s="1"/>
  <c r="T3819" i="1" a="1"/>
  <c r="T3819" i="1" s="1"/>
  <c r="T3820" i="1" a="1"/>
  <c r="T3820" i="1"/>
  <c r="T3821" i="1" a="1"/>
  <c r="T3821" i="1" s="1"/>
  <c r="T3822" i="1" a="1"/>
  <c r="T3822" i="1" s="1"/>
  <c r="T3823" i="1" a="1"/>
  <c r="T3823" i="1" s="1"/>
  <c r="T3824" i="1" a="1"/>
  <c r="T3824" i="1" s="1"/>
  <c r="T3825" i="1" a="1"/>
  <c r="T3825" i="1" s="1"/>
  <c r="T3826" i="1" a="1"/>
  <c r="T3826" i="1" s="1"/>
  <c r="T3827" i="1" a="1"/>
  <c r="T3827" i="1" s="1"/>
  <c r="T3828" i="1" a="1"/>
  <c r="T3828" i="1" s="1"/>
  <c r="T3829" i="1" a="1"/>
  <c r="T3829" i="1" s="1"/>
  <c r="T3830" i="1" a="1"/>
  <c r="T3830" i="1"/>
  <c r="T3831" i="1" a="1"/>
  <c r="T3831" i="1"/>
  <c r="T3832" i="1" a="1"/>
  <c r="T3832" i="1" s="1"/>
  <c r="T3833" i="1" a="1"/>
  <c r="T3833" i="1" s="1"/>
  <c r="T3834" i="1" a="1"/>
  <c r="T3834" i="1" s="1"/>
  <c r="T3835" i="1" a="1"/>
  <c r="T3835" i="1" s="1"/>
  <c r="T3836" i="1" a="1"/>
  <c r="T3836" i="1" s="1"/>
  <c r="T3837" i="1" a="1"/>
  <c r="T3837" i="1" s="1"/>
  <c r="T3838" i="1" a="1"/>
  <c r="T3838" i="1" s="1"/>
  <c r="T3839" i="1" a="1"/>
  <c r="T3839" i="1" s="1"/>
  <c r="T3840" i="1" a="1"/>
  <c r="T3840" i="1" s="1"/>
  <c r="T3841" i="1" a="1"/>
  <c r="T3841" i="1" s="1"/>
  <c r="T3842" i="1" a="1"/>
  <c r="T3842" i="1" s="1"/>
  <c r="T3843" i="1" a="1"/>
  <c r="T3843" i="1"/>
  <c r="T3844" i="1" a="1"/>
  <c r="T3844" i="1"/>
  <c r="T3845" i="1" a="1"/>
  <c r="T3845" i="1" s="1"/>
  <c r="T3846" i="1" a="1"/>
  <c r="T3846" i="1" s="1"/>
  <c r="T3847" i="1" a="1"/>
  <c r="T3847" i="1" s="1"/>
  <c r="T3848" i="1" a="1"/>
  <c r="T3848" i="1" s="1"/>
  <c r="T3849" i="1" a="1"/>
  <c r="T3849" i="1" s="1"/>
  <c r="T3850" i="1" a="1"/>
  <c r="T3850" i="1" s="1"/>
  <c r="T3851" i="1" a="1"/>
  <c r="T3851" i="1" s="1"/>
  <c r="T3852" i="1" a="1"/>
  <c r="T3852" i="1" s="1"/>
  <c r="T3853" i="1" a="1"/>
  <c r="T3853" i="1" s="1"/>
  <c r="T3854" i="1" a="1"/>
  <c r="T3854" i="1"/>
  <c r="T3855" i="1" a="1"/>
  <c r="T3855" i="1" s="1"/>
  <c r="T3856" i="1" a="1"/>
  <c r="T3856" i="1" s="1"/>
  <c r="T3857" i="1" a="1"/>
  <c r="T3857" i="1" s="1"/>
  <c r="T3858" i="1" a="1"/>
  <c r="T3858" i="1" s="1"/>
  <c r="T3859" i="1" a="1"/>
  <c r="T3859" i="1"/>
  <c r="T3860" i="1" a="1"/>
  <c r="T3860" i="1" s="1"/>
  <c r="T3861" i="1" a="1"/>
  <c r="T3861" i="1" s="1"/>
  <c r="T3862" i="1" a="1"/>
  <c r="T3862" i="1" s="1"/>
  <c r="T3863" i="1" a="1"/>
  <c r="T3863" i="1"/>
  <c r="T3864" i="1" a="1"/>
  <c r="T3864" i="1" s="1"/>
  <c r="T3865" i="1" a="1"/>
  <c r="T3865" i="1" s="1"/>
  <c r="T3866" i="1" a="1"/>
  <c r="T3866" i="1" s="1"/>
  <c r="T3867" i="1" a="1"/>
  <c r="T3867" i="1" s="1"/>
  <c r="T3868" i="1" a="1"/>
  <c r="T3868" i="1"/>
  <c r="T3869" i="1" a="1"/>
  <c r="T3869" i="1" s="1"/>
  <c r="T3870" i="1" a="1"/>
  <c r="T3870" i="1" s="1"/>
  <c r="T3871" i="1" a="1"/>
  <c r="T3871" i="1" s="1"/>
  <c r="T3872" i="1" a="1"/>
  <c r="T3872" i="1" s="1"/>
  <c r="T3873" i="1" a="1"/>
  <c r="T3873" i="1" s="1"/>
  <c r="T3874" i="1" a="1"/>
  <c r="T3874" i="1" s="1"/>
  <c r="T3875" i="1" a="1"/>
  <c r="T3875" i="1" s="1"/>
  <c r="T3876" i="1" a="1"/>
  <c r="T3876" i="1" s="1"/>
  <c r="T3877" i="1" a="1"/>
  <c r="T3877" i="1" s="1"/>
  <c r="T3878" i="1" a="1"/>
  <c r="T3878" i="1" s="1"/>
  <c r="T3879" i="1" a="1"/>
  <c r="T3879" i="1" s="1"/>
  <c r="T3880" i="1" a="1"/>
  <c r="T3880" i="1" s="1"/>
  <c r="T3881" i="1" a="1"/>
  <c r="T3881" i="1" s="1"/>
  <c r="T3882" i="1" a="1"/>
  <c r="T3882" i="1" s="1"/>
  <c r="T3883" i="1" a="1"/>
  <c r="T3883" i="1" s="1"/>
  <c r="T3884" i="1" a="1"/>
  <c r="T3884" i="1" s="1"/>
  <c r="T3885" i="1" a="1"/>
  <c r="T3885" i="1" s="1"/>
  <c r="T3886" i="1" a="1"/>
  <c r="T3886" i="1" s="1"/>
  <c r="T3887" i="1" a="1"/>
  <c r="T3887" i="1" s="1"/>
  <c r="T3888" i="1" a="1"/>
  <c r="T3888" i="1" s="1"/>
  <c r="T3889" i="1" a="1"/>
  <c r="T3889" i="1" s="1"/>
  <c r="T3890" i="1" a="1"/>
  <c r="T3890" i="1" s="1"/>
  <c r="T3891" i="1" a="1"/>
  <c r="T3891" i="1"/>
  <c r="T3892" i="1" a="1"/>
  <c r="T3892" i="1" s="1"/>
  <c r="T3893" i="1" a="1"/>
  <c r="T3893" i="1" s="1"/>
  <c r="T3894" i="1" a="1"/>
  <c r="T3894" i="1" s="1"/>
  <c r="T3895" i="1" a="1"/>
  <c r="T3895" i="1" s="1"/>
  <c r="T3896" i="1" a="1"/>
  <c r="T3896" i="1" s="1"/>
  <c r="T3897" i="1" a="1"/>
  <c r="T3897" i="1" s="1"/>
  <c r="T3898" i="1" a="1"/>
  <c r="T3898" i="1" s="1"/>
  <c r="T3899" i="1" a="1"/>
  <c r="T3899" i="1" s="1"/>
  <c r="T3900" i="1" a="1"/>
  <c r="T3900" i="1" s="1"/>
  <c r="T3901" i="1" a="1"/>
  <c r="T3901" i="1" s="1"/>
  <c r="T3902" i="1" a="1"/>
  <c r="T3902" i="1" s="1"/>
  <c r="T3903" i="1" a="1"/>
  <c r="T3903" i="1" s="1"/>
  <c r="T3904" i="1" a="1"/>
  <c r="T3904" i="1" s="1"/>
  <c r="T3905" i="1" a="1"/>
  <c r="T3905" i="1" s="1"/>
  <c r="T3906" i="1" a="1"/>
  <c r="T3906" i="1" s="1"/>
  <c r="T3907" i="1" a="1"/>
  <c r="T3907" i="1" s="1"/>
  <c r="T3908" i="1" a="1"/>
  <c r="T3908" i="1"/>
  <c r="T3909" i="1" a="1"/>
  <c r="T3909" i="1" s="1"/>
  <c r="T3910" i="1" a="1"/>
  <c r="T3910" i="1" s="1"/>
  <c r="T3911" i="1" a="1"/>
  <c r="T3911" i="1" s="1"/>
  <c r="T3912" i="1" a="1"/>
  <c r="T3912" i="1" s="1"/>
  <c r="T3913" i="1" a="1"/>
  <c r="T3913" i="1" s="1"/>
  <c r="T3914" i="1" a="1"/>
  <c r="T3914" i="1" s="1"/>
  <c r="T3915" i="1" a="1"/>
  <c r="T3915" i="1" s="1"/>
  <c r="T3916" i="1" a="1"/>
  <c r="T3916" i="1" s="1"/>
  <c r="T3917" i="1" a="1"/>
  <c r="T3917" i="1" s="1"/>
  <c r="T3918" i="1" a="1"/>
  <c r="T3918" i="1" s="1"/>
  <c r="T3919" i="1" a="1"/>
  <c r="T3919" i="1"/>
  <c r="T3920" i="1" a="1"/>
  <c r="T3920" i="1" s="1"/>
  <c r="T3921" i="1" a="1"/>
  <c r="T3921" i="1" s="1"/>
  <c r="T3922" i="1" a="1"/>
  <c r="T3922" i="1" s="1"/>
  <c r="T3923" i="1" a="1"/>
  <c r="T3923" i="1" s="1"/>
  <c r="T3924" i="1" a="1"/>
  <c r="T3924" i="1"/>
  <c r="T3925" i="1" a="1"/>
  <c r="T3925" i="1" s="1"/>
  <c r="T3926" i="1" a="1"/>
  <c r="T3926" i="1" s="1"/>
  <c r="T3927" i="1" a="1"/>
  <c r="T3927" i="1" s="1"/>
  <c r="T3928" i="1" a="1"/>
  <c r="T3928" i="1" s="1"/>
  <c r="T3929" i="1" a="1"/>
  <c r="T3929" i="1" s="1"/>
  <c r="T3930" i="1" a="1"/>
  <c r="T3930" i="1" s="1"/>
  <c r="T3931" i="1" a="1"/>
  <c r="T3931" i="1"/>
  <c r="T3932" i="1" a="1"/>
  <c r="T3932" i="1" s="1"/>
  <c r="T3933" i="1" a="1"/>
  <c r="T3933" i="1" s="1"/>
  <c r="T3934" i="1" a="1"/>
  <c r="T3934" i="1" s="1"/>
  <c r="T3935" i="1" a="1"/>
  <c r="T3935" i="1"/>
  <c r="T3936" i="1" a="1"/>
  <c r="T3936" i="1"/>
  <c r="T3937" i="1" a="1"/>
  <c r="T3937" i="1" s="1"/>
  <c r="T3938" i="1" a="1"/>
  <c r="T3938" i="1" s="1"/>
  <c r="T3939" i="1" a="1"/>
  <c r="T3939" i="1" s="1"/>
  <c r="T3940" i="1" a="1"/>
  <c r="T3940" i="1"/>
  <c r="T3941" i="1" a="1"/>
  <c r="T3941" i="1" s="1"/>
  <c r="T3942" i="1" a="1"/>
  <c r="T3942" i="1" s="1"/>
  <c r="T3943" i="1" a="1"/>
  <c r="T3943" i="1" s="1"/>
  <c r="T3944" i="1" a="1"/>
  <c r="T3944" i="1" s="1"/>
  <c r="T3945" i="1" a="1"/>
  <c r="T3945" i="1" s="1"/>
  <c r="T3946" i="1" a="1"/>
  <c r="T3946" i="1" s="1"/>
  <c r="T3947" i="1" a="1"/>
  <c r="T3947" i="1"/>
  <c r="T3948" i="1" a="1"/>
  <c r="T3948" i="1" s="1"/>
  <c r="T3949" i="1" a="1"/>
  <c r="T3949" i="1" s="1"/>
  <c r="T3950" i="1" a="1"/>
  <c r="T3950" i="1" s="1"/>
  <c r="T3951" i="1" a="1"/>
  <c r="T3951" i="1" s="1"/>
  <c r="T3952" i="1" a="1"/>
  <c r="T3952" i="1" s="1"/>
  <c r="T3953" i="1" a="1"/>
  <c r="T3953" i="1" s="1"/>
  <c r="T3954" i="1" a="1"/>
  <c r="T3954" i="1" s="1"/>
  <c r="T3955" i="1" a="1"/>
  <c r="T3955" i="1" s="1"/>
  <c r="T3956" i="1" a="1"/>
  <c r="T3956" i="1" s="1"/>
  <c r="T3957" i="1" a="1"/>
  <c r="T3957" i="1" s="1"/>
  <c r="T3958" i="1" a="1"/>
  <c r="T3958" i="1" s="1"/>
  <c r="T3959" i="1" a="1"/>
  <c r="T3959" i="1" s="1"/>
  <c r="T3960" i="1" a="1"/>
  <c r="T3960" i="1" s="1"/>
  <c r="T3961" i="1" a="1"/>
  <c r="T3961" i="1" s="1"/>
  <c r="T3962" i="1" a="1"/>
  <c r="T3962" i="1" s="1"/>
  <c r="T3963" i="1" a="1"/>
  <c r="T3963" i="1"/>
  <c r="T3964" i="1" a="1"/>
  <c r="T3964" i="1" s="1"/>
  <c r="T3965" i="1" a="1"/>
  <c r="T3965" i="1" s="1"/>
  <c r="T3966" i="1" a="1"/>
  <c r="T3966" i="1" s="1"/>
  <c r="T3967" i="1" a="1"/>
  <c r="T3967" i="1" s="1"/>
  <c r="T3968" i="1" a="1"/>
  <c r="T3968" i="1"/>
  <c r="T3969" i="1" a="1"/>
  <c r="T3969" i="1" s="1"/>
  <c r="T3970" i="1" a="1"/>
  <c r="T3970" i="1" s="1"/>
  <c r="T3971" i="1" a="1"/>
  <c r="T3971" i="1" s="1"/>
  <c r="T3972" i="1" a="1"/>
  <c r="T3972" i="1"/>
  <c r="T3973" i="1" a="1"/>
  <c r="T3973" i="1" s="1"/>
  <c r="T3974" i="1" a="1"/>
  <c r="T3974" i="1" s="1"/>
  <c r="T3975" i="1" a="1"/>
  <c r="T3975" i="1" s="1"/>
  <c r="T3976" i="1" a="1"/>
  <c r="T3976" i="1" s="1"/>
  <c r="T3977" i="1" a="1"/>
  <c r="T3977" i="1" s="1"/>
  <c r="T3978" i="1" a="1"/>
  <c r="T3978" i="1"/>
  <c r="T3979" i="1" a="1"/>
  <c r="T3979" i="1" s="1"/>
  <c r="T3980" i="1" a="1"/>
  <c r="T3980" i="1" s="1"/>
  <c r="T3981" i="1" a="1"/>
  <c r="T3981" i="1" s="1"/>
  <c r="T3982" i="1" a="1"/>
  <c r="T3982" i="1" s="1"/>
  <c r="T3983" i="1" a="1"/>
  <c r="T3983" i="1" s="1"/>
  <c r="T3984" i="1" a="1"/>
  <c r="T3984" i="1" s="1"/>
  <c r="T3985" i="1" a="1"/>
  <c r="T3985" i="1" s="1"/>
  <c r="T3986" i="1" a="1"/>
  <c r="T3986" i="1" s="1"/>
  <c r="T3987" i="1" a="1"/>
  <c r="T3987" i="1" s="1"/>
  <c r="T3988" i="1" a="1"/>
  <c r="T3988" i="1"/>
  <c r="T3989" i="1" a="1"/>
  <c r="T3989" i="1" s="1"/>
  <c r="T3990" i="1" a="1"/>
  <c r="T3990" i="1" s="1"/>
  <c r="T3991" i="1" a="1"/>
  <c r="T3991" i="1" s="1"/>
  <c r="T3992" i="1" a="1"/>
  <c r="T3992" i="1" s="1"/>
  <c r="T3993" i="1" a="1"/>
  <c r="T3993" i="1" s="1"/>
  <c r="T3994" i="1" a="1"/>
  <c r="T3994" i="1"/>
  <c r="T3995" i="1" a="1"/>
  <c r="T3995" i="1" s="1"/>
  <c r="T3996" i="1" a="1"/>
  <c r="T3996" i="1" s="1"/>
  <c r="T3997" i="1" a="1"/>
  <c r="T3997" i="1" s="1"/>
  <c r="T3998" i="1" a="1"/>
  <c r="T3998" i="1" s="1"/>
  <c r="T3999" i="1" a="1"/>
  <c r="T3999" i="1"/>
  <c r="T4000" i="1" a="1"/>
  <c r="T4000" i="1" s="1"/>
  <c r="T4001" i="1" a="1"/>
  <c r="T4001" i="1" s="1"/>
  <c r="T4002" i="1" a="1"/>
  <c r="T4002" i="1" s="1"/>
  <c r="T4003" i="1" a="1"/>
  <c r="T4003" i="1" s="1"/>
  <c r="T4004" i="1" a="1"/>
  <c r="T4004" i="1" s="1"/>
  <c r="T4005" i="1" a="1"/>
  <c r="T4005" i="1" s="1"/>
  <c r="T4006" i="1" a="1"/>
  <c r="T4006" i="1" s="1"/>
  <c r="T4007" i="1" a="1"/>
  <c r="T4007" i="1" s="1"/>
  <c r="T4008" i="1" a="1"/>
  <c r="T4008" i="1" s="1"/>
  <c r="T4009" i="1" a="1"/>
  <c r="T4009" i="1" s="1"/>
  <c r="T4010" i="1" a="1"/>
  <c r="T4010" i="1" s="1"/>
  <c r="T4011" i="1" a="1"/>
  <c r="T4011" i="1" s="1"/>
  <c r="T4012" i="1" a="1"/>
  <c r="T4012" i="1" s="1"/>
  <c r="T4013" i="1" a="1"/>
  <c r="T4013" i="1" s="1"/>
  <c r="T4014" i="1" a="1"/>
  <c r="T4014" i="1" s="1"/>
  <c r="T4015" i="1" a="1"/>
  <c r="T4015" i="1" s="1"/>
  <c r="T4016" i="1" a="1"/>
  <c r="T4016" i="1" s="1"/>
  <c r="T4017" i="1" a="1"/>
  <c r="T4017" i="1" s="1"/>
  <c r="T4018" i="1" a="1"/>
  <c r="T4018" i="1"/>
  <c r="T4019" i="1" a="1"/>
  <c r="T4019" i="1" s="1"/>
  <c r="T4020" i="1" a="1"/>
  <c r="T4020" i="1" s="1"/>
  <c r="T4021" i="1" a="1"/>
  <c r="T4021" i="1" s="1"/>
  <c r="T4022" i="1" a="1"/>
  <c r="T4022" i="1"/>
  <c r="T4023" i="1" a="1"/>
  <c r="T4023" i="1" s="1"/>
  <c r="T4024" i="1" a="1"/>
  <c r="T4024" i="1" s="1"/>
  <c r="T4025" i="1" a="1"/>
  <c r="T4025" i="1" s="1"/>
  <c r="T4026" i="1" a="1"/>
  <c r="T4026" i="1" s="1"/>
  <c r="T4027" i="1" a="1"/>
  <c r="T4027" i="1" s="1"/>
  <c r="T4028" i="1" a="1"/>
  <c r="T4028" i="1" s="1"/>
  <c r="T4029" i="1" a="1"/>
  <c r="T4029" i="1" s="1"/>
  <c r="T4030" i="1" a="1"/>
  <c r="T4030" i="1" s="1"/>
  <c r="T4031" i="1" a="1"/>
  <c r="T4031" i="1"/>
  <c r="T4032" i="1" a="1"/>
  <c r="T4032" i="1"/>
  <c r="T4033" i="1" a="1"/>
  <c r="T4033" i="1" s="1"/>
  <c r="T4034" i="1" a="1"/>
  <c r="T4034" i="1"/>
  <c r="T4035" i="1" a="1"/>
  <c r="T4035" i="1" s="1"/>
  <c r="T4036" i="1" a="1"/>
  <c r="T4036" i="1" s="1"/>
  <c r="T4037" i="1" a="1"/>
  <c r="T4037" i="1" s="1"/>
  <c r="T4038" i="1" a="1"/>
  <c r="T4038" i="1" s="1"/>
  <c r="T4039" i="1" a="1"/>
  <c r="T4039" i="1" s="1"/>
  <c r="T4040" i="1" a="1"/>
  <c r="T4040" i="1" s="1"/>
  <c r="T4041" i="1" a="1"/>
  <c r="T4041" i="1" s="1"/>
  <c r="T4042" i="1" a="1"/>
  <c r="T4042" i="1" s="1"/>
  <c r="T4043" i="1" a="1"/>
  <c r="T4043" i="1" s="1"/>
  <c r="T4044" i="1" a="1"/>
  <c r="T4044" i="1" s="1"/>
  <c r="T4045" i="1" a="1"/>
  <c r="T4045" i="1" s="1"/>
  <c r="T4046" i="1" a="1"/>
  <c r="T4046" i="1" s="1"/>
  <c r="T4047" i="1" a="1"/>
  <c r="T4047" i="1" s="1"/>
  <c r="T4048" i="1" a="1"/>
  <c r="T4048" i="1" s="1"/>
  <c r="T4049" i="1" a="1"/>
  <c r="T4049" i="1" s="1"/>
  <c r="T4050" i="1" a="1"/>
  <c r="T4050" i="1"/>
  <c r="T4051" i="1" a="1"/>
  <c r="T4051" i="1" s="1"/>
  <c r="T4052" i="1" a="1"/>
  <c r="T4052" i="1" s="1"/>
  <c r="T4053" i="1" a="1"/>
  <c r="T4053" i="1" s="1"/>
  <c r="T4054" i="1" a="1"/>
  <c r="T4054" i="1" s="1"/>
  <c r="T4055" i="1" a="1"/>
  <c r="T4055" i="1"/>
  <c r="T4056" i="1" a="1"/>
  <c r="T4056" i="1" s="1"/>
  <c r="T4057" i="1" a="1"/>
  <c r="T4057" i="1" s="1"/>
  <c r="T4058" i="1" a="1"/>
  <c r="T4058" i="1"/>
  <c r="T4059" i="1" a="1"/>
  <c r="T4059" i="1" s="1"/>
  <c r="T4060" i="1" a="1"/>
  <c r="T4060" i="1" s="1"/>
  <c r="T4061" i="1" a="1"/>
  <c r="T4061" i="1" s="1"/>
  <c r="T4062" i="1" a="1"/>
  <c r="T4062" i="1" s="1"/>
  <c r="T4063" i="1" a="1"/>
  <c r="T4063" i="1" s="1"/>
  <c r="T4064" i="1" a="1"/>
  <c r="T4064" i="1" s="1"/>
  <c r="T4065" i="1" a="1"/>
  <c r="T4065" i="1" s="1"/>
  <c r="T4066" i="1" a="1"/>
  <c r="T4066" i="1" s="1"/>
  <c r="T4067" i="1" a="1"/>
  <c r="T4067" i="1" s="1"/>
  <c r="T4068" i="1" a="1"/>
  <c r="T4068" i="1" s="1"/>
  <c r="T4069" i="1" a="1"/>
  <c r="T4069" i="1" s="1"/>
  <c r="T4070" i="1" a="1"/>
  <c r="T4070" i="1" s="1"/>
  <c r="T4071" i="1" a="1"/>
  <c r="T4071" i="1" s="1"/>
  <c r="T4072" i="1" a="1"/>
  <c r="T4072" i="1"/>
  <c r="T4073" i="1" a="1"/>
  <c r="T4073" i="1" s="1"/>
  <c r="T4074" i="1" a="1"/>
  <c r="T4074" i="1" s="1"/>
  <c r="T4075" i="1" a="1"/>
  <c r="T4075" i="1" s="1"/>
  <c r="T4076" i="1" a="1"/>
  <c r="T4076" i="1" s="1"/>
  <c r="T4077" i="1" a="1"/>
  <c r="T4077" i="1" s="1"/>
  <c r="T4078" i="1" a="1"/>
  <c r="T4078" i="1" s="1"/>
  <c r="T4079" i="1" a="1"/>
  <c r="T4079" i="1" s="1"/>
  <c r="T4080" i="1" a="1"/>
  <c r="T4080" i="1" s="1"/>
  <c r="T4081" i="1" a="1"/>
  <c r="T4081" i="1" s="1"/>
  <c r="T4082" i="1" a="1"/>
  <c r="T4082" i="1" s="1"/>
  <c r="T4083" i="1" a="1"/>
  <c r="T4083" i="1" s="1"/>
  <c r="T4084" i="1" a="1"/>
  <c r="T4084" i="1" s="1"/>
  <c r="T4085" i="1" a="1"/>
  <c r="T4085" i="1" s="1"/>
  <c r="T4086" i="1" a="1"/>
  <c r="T4086" i="1"/>
  <c r="T4087" i="1" a="1"/>
  <c r="T4087" i="1" s="1"/>
  <c r="T4088" i="1" a="1"/>
  <c r="T4088" i="1" s="1"/>
  <c r="T4089" i="1" a="1"/>
  <c r="T4089" i="1" s="1"/>
  <c r="T4090" i="1" a="1"/>
  <c r="T4090" i="1" s="1"/>
  <c r="T4091" i="1" a="1"/>
  <c r="T4091" i="1" s="1"/>
  <c r="T4092" i="1" a="1"/>
  <c r="T4092" i="1" s="1"/>
  <c r="T4093" i="1" a="1"/>
  <c r="T4093" i="1" s="1"/>
  <c r="T4094" i="1" a="1"/>
  <c r="T4094" i="1" s="1"/>
  <c r="T4095" i="1" a="1"/>
  <c r="T4095" i="1" s="1"/>
  <c r="T4096" i="1" a="1"/>
  <c r="T4096" i="1"/>
  <c r="T4097" i="1" a="1"/>
  <c r="T4097" i="1" s="1"/>
  <c r="T4098" i="1" a="1"/>
  <c r="T4098" i="1"/>
  <c r="T4099" i="1" a="1"/>
  <c r="T4099" i="1" s="1"/>
  <c r="T4100" i="1" a="1"/>
  <c r="T4100" i="1" s="1"/>
  <c r="T4101" i="1" a="1"/>
  <c r="T4101" i="1" s="1"/>
  <c r="T4102" i="1" a="1"/>
  <c r="T4102" i="1"/>
  <c r="T4103" i="1" a="1"/>
  <c r="T4103" i="1" s="1"/>
  <c r="T4104" i="1" a="1"/>
  <c r="T4104" i="1" s="1"/>
  <c r="T4105" i="1" a="1"/>
  <c r="T4105" i="1" s="1"/>
  <c r="T4106" i="1" a="1"/>
  <c r="T4106" i="1" s="1"/>
  <c r="T4107" i="1" a="1"/>
  <c r="T4107" i="1" s="1"/>
  <c r="T4108" i="1" a="1"/>
  <c r="T4108" i="1" s="1"/>
  <c r="T4109" i="1" a="1"/>
  <c r="T4109" i="1" s="1"/>
  <c r="T4110" i="1" a="1"/>
  <c r="T4110" i="1" s="1"/>
  <c r="T4111" i="1" a="1"/>
  <c r="T4111" i="1" s="1"/>
  <c r="T4112" i="1" a="1"/>
  <c r="T4112" i="1" s="1"/>
  <c r="T4113" i="1" a="1"/>
  <c r="T4113" i="1" s="1"/>
  <c r="T4114" i="1" a="1"/>
  <c r="T4114" i="1" s="1"/>
  <c r="T4115" i="1" a="1"/>
  <c r="T4115" i="1" s="1"/>
  <c r="T4116" i="1" a="1"/>
  <c r="T4116" i="1" s="1"/>
  <c r="T4117" i="1" a="1"/>
  <c r="T4117" i="1" s="1"/>
  <c r="T4118" i="1" a="1"/>
  <c r="T4118" i="1" s="1"/>
  <c r="T4119" i="1" a="1"/>
  <c r="T4119" i="1"/>
  <c r="T4120" i="1" a="1"/>
  <c r="T4120" i="1" s="1"/>
  <c r="T4121" i="1" a="1"/>
  <c r="T4121" i="1" s="1"/>
  <c r="T4122" i="1" a="1"/>
  <c r="T4122" i="1" s="1"/>
  <c r="T4123" i="1" a="1"/>
  <c r="T4123" i="1" s="1"/>
  <c r="T4124" i="1" a="1"/>
  <c r="T4124" i="1" s="1"/>
  <c r="T4125" i="1" a="1"/>
  <c r="T4125" i="1" s="1"/>
  <c r="T4126" i="1" a="1"/>
  <c r="T4126" i="1" s="1"/>
  <c r="T4127" i="1" a="1"/>
  <c r="T4127" i="1" s="1"/>
  <c r="T4128" i="1" a="1"/>
  <c r="T4128" i="1" s="1"/>
  <c r="T4129" i="1" a="1"/>
  <c r="T4129" i="1" s="1"/>
  <c r="T4130" i="1" a="1"/>
  <c r="T4130" i="1" s="1"/>
  <c r="T4131" i="1" a="1"/>
  <c r="T4131" i="1" s="1"/>
  <c r="T4132" i="1" a="1"/>
  <c r="T4132" i="1" s="1"/>
  <c r="T4133" i="1" a="1"/>
  <c r="T4133" i="1" s="1"/>
  <c r="T4134" i="1" a="1"/>
  <c r="T4134" i="1" s="1"/>
  <c r="T4135" i="1" a="1"/>
  <c r="T4135" i="1" s="1"/>
  <c r="T4136" i="1" a="1"/>
  <c r="T4136" i="1"/>
  <c r="T4137" i="1" a="1"/>
  <c r="T4137" i="1" s="1"/>
  <c r="T4138" i="1" a="1"/>
  <c r="T4138" i="1"/>
  <c r="T4139" i="1" a="1"/>
  <c r="T4139" i="1" s="1"/>
  <c r="T4140" i="1" a="1"/>
  <c r="T4140" i="1" s="1"/>
  <c r="T4141" i="1" a="1"/>
  <c r="T4141" i="1" s="1"/>
  <c r="T4142" i="1" a="1"/>
  <c r="T4142" i="1"/>
  <c r="T4143" i="1" a="1"/>
  <c r="T4143" i="1" s="1"/>
  <c r="T4144" i="1" a="1"/>
  <c r="T4144" i="1" s="1"/>
  <c r="T4145" i="1" a="1"/>
  <c r="T4145" i="1" s="1"/>
  <c r="T4146" i="1" a="1"/>
  <c r="T4146" i="1" s="1"/>
  <c r="T4147" i="1" a="1"/>
  <c r="T4147" i="1" s="1"/>
  <c r="T4148" i="1" a="1"/>
  <c r="T4148" i="1" s="1"/>
  <c r="T4149" i="1" a="1"/>
  <c r="T4149" i="1" s="1"/>
  <c r="T4150" i="1" a="1"/>
  <c r="T4150" i="1" s="1"/>
  <c r="T4151" i="1" a="1"/>
  <c r="T4151" i="1" s="1"/>
  <c r="T4152" i="1" a="1"/>
  <c r="T4152" i="1"/>
  <c r="T4153" i="1" a="1"/>
  <c r="T4153" i="1" s="1"/>
  <c r="T4154" i="1" a="1"/>
  <c r="T4154" i="1" s="1"/>
  <c r="T4155" i="1" a="1"/>
  <c r="T4155" i="1" s="1"/>
  <c r="T4156" i="1" a="1"/>
  <c r="T4156" i="1"/>
  <c r="T4157" i="1" a="1"/>
  <c r="T4157" i="1" s="1"/>
  <c r="T4158" i="1" a="1"/>
  <c r="T4158" i="1"/>
  <c r="T4159" i="1" a="1"/>
  <c r="T4159" i="1" s="1"/>
  <c r="T4160" i="1" a="1"/>
  <c r="T4160" i="1" s="1"/>
  <c r="T4161" i="1" a="1"/>
  <c r="T4161" i="1" s="1"/>
  <c r="T4162" i="1" a="1"/>
  <c r="T4162" i="1" s="1"/>
  <c r="T4163" i="1" a="1"/>
  <c r="T4163" i="1" s="1"/>
  <c r="T4164" i="1" a="1"/>
  <c r="T4164" i="1" s="1"/>
  <c r="T4165" i="1" a="1"/>
  <c r="T4165" i="1" s="1"/>
  <c r="T4166" i="1" a="1"/>
  <c r="T4166" i="1" s="1"/>
  <c r="T4167" i="1" a="1"/>
  <c r="T4167" i="1"/>
  <c r="T4168" i="1" a="1"/>
  <c r="T4168" i="1"/>
  <c r="T4169" i="1" a="1"/>
  <c r="T4169" i="1" s="1"/>
  <c r="T4170" i="1" a="1"/>
  <c r="T4170" i="1" s="1"/>
  <c r="T4171" i="1" a="1"/>
  <c r="T4171" i="1" s="1"/>
  <c r="T4172" i="1" a="1"/>
  <c r="T4172" i="1" s="1"/>
  <c r="T4173" i="1" a="1"/>
  <c r="T4173" i="1" s="1"/>
  <c r="T4174" i="1" a="1"/>
  <c r="T4174" i="1" s="1"/>
  <c r="T4175" i="1" a="1"/>
  <c r="T4175" i="1" s="1"/>
  <c r="T4176" i="1" a="1"/>
  <c r="T4176" i="1" s="1"/>
  <c r="T4177" i="1" a="1"/>
  <c r="T4177" i="1" s="1"/>
  <c r="T4178" i="1" a="1"/>
  <c r="T4178" i="1" s="1"/>
  <c r="T4179" i="1" a="1"/>
  <c r="T4179" i="1"/>
  <c r="T4180" i="1" a="1"/>
  <c r="T4180" i="1" s="1"/>
  <c r="T4181" i="1" a="1"/>
  <c r="T4181" i="1" s="1"/>
  <c r="T4182" i="1" a="1"/>
  <c r="T4182" i="1" s="1"/>
  <c r="T4183" i="1" a="1"/>
  <c r="T4183" i="1" s="1"/>
  <c r="T4184" i="1" a="1"/>
  <c r="T4184" i="1"/>
  <c r="T4185" i="1" a="1"/>
  <c r="T4185" i="1" s="1"/>
  <c r="T4186" i="1" a="1"/>
  <c r="T4186" i="1" s="1"/>
  <c r="T4187" i="1" a="1"/>
  <c r="T4187" i="1" s="1"/>
  <c r="T4188" i="1" a="1"/>
  <c r="T4188" i="1" s="1"/>
  <c r="T4189" i="1" a="1"/>
  <c r="T4189" i="1" s="1"/>
  <c r="T4190" i="1" a="1"/>
  <c r="T4190" i="1" s="1"/>
  <c r="T4191" i="1" a="1"/>
  <c r="T4191" i="1"/>
  <c r="T4192" i="1" a="1"/>
  <c r="T4192" i="1" s="1"/>
  <c r="T4193" i="1" a="1"/>
  <c r="T4193" i="1" s="1"/>
  <c r="T4194" i="1" a="1"/>
  <c r="T4194" i="1" s="1"/>
  <c r="T4195" i="1" a="1"/>
  <c r="T4195" i="1" s="1"/>
  <c r="T4196" i="1" a="1"/>
  <c r="T4196" i="1" s="1"/>
  <c r="T4197" i="1" a="1"/>
  <c r="T4197" i="1" s="1"/>
  <c r="T4198" i="1" a="1"/>
  <c r="T4198" i="1" s="1"/>
  <c r="T4199" i="1" a="1"/>
  <c r="T4199" i="1" s="1"/>
  <c r="T4200" i="1" a="1"/>
  <c r="T4200" i="1" s="1"/>
  <c r="T4201" i="1" a="1"/>
  <c r="T4201" i="1" s="1"/>
  <c r="T4202" i="1" a="1"/>
  <c r="T4202" i="1" s="1"/>
  <c r="T4203" i="1" a="1"/>
  <c r="T4203" i="1" s="1"/>
  <c r="T4204" i="1" a="1"/>
  <c r="T4204" i="1" s="1"/>
  <c r="T4205" i="1" a="1"/>
  <c r="T4205" i="1" s="1"/>
  <c r="T4206" i="1" a="1"/>
  <c r="T4206" i="1" s="1"/>
  <c r="T4207" i="1" a="1"/>
  <c r="T4207" i="1" s="1"/>
  <c r="T4208" i="1" a="1"/>
  <c r="T4208" i="1" s="1"/>
  <c r="T4209" i="1" a="1"/>
  <c r="T4209" i="1" s="1"/>
  <c r="T4210" i="1" a="1"/>
  <c r="T4210" i="1" s="1"/>
  <c r="T4211" i="1" a="1"/>
  <c r="T4211" i="1" s="1"/>
  <c r="T4212" i="1" a="1"/>
  <c r="T4212" i="1"/>
  <c r="T4213" i="1" a="1"/>
  <c r="T4213" i="1" s="1"/>
  <c r="T4214" i="1" a="1"/>
  <c r="T4214" i="1"/>
  <c r="T4215" i="1" a="1"/>
  <c r="T4215" i="1" s="1"/>
  <c r="T4216" i="1" a="1"/>
  <c r="T4216" i="1" s="1"/>
  <c r="T4217" i="1" a="1"/>
  <c r="T4217" i="1" s="1"/>
  <c r="T4218" i="1" a="1"/>
  <c r="T4218" i="1" s="1"/>
  <c r="T4219" i="1" a="1"/>
  <c r="T4219" i="1" s="1"/>
  <c r="T4220" i="1" a="1"/>
  <c r="T4220" i="1" s="1"/>
  <c r="T4221" i="1" a="1"/>
  <c r="T4221" i="1" s="1"/>
  <c r="T4222" i="1" a="1"/>
  <c r="T4222" i="1" s="1"/>
  <c r="T4223" i="1" a="1"/>
  <c r="T4223" i="1" s="1"/>
  <c r="T4224" i="1" a="1"/>
  <c r="T4224" i="1"/>
  <c r="T4225" i="1" a="1"/>
  <c r="T4225" i="1" s="1"/>
  <c r="T4226" i="1" a="1"/>
  <c r="T4226" i="1" s="1"/>
  <c r="T4227" i="1" a="1"/>
  <c r="T4227" i="1" s="1"/>
  <c r="T4228" i="1" a="1"/>
  <c r="T4228" i="1" s="1"/>
  <c r="T4229" i="1" a="1"/>
  <c r="T4229" i="1" s="1"/>
  <c r="T4230" i="1" a="1"/>
  <c r="T4230" i="1" s="1"/>
  <c r="T4231" i="1" a="1"/>
  <c r="T4231" i="1"/>
  <c r="T4232" i="1" a="1"/>
  <c r="T4232" i="1" s="1"/>
  <c r="T4233" i="1" a="1"/>
  <c r="T4233" i="1" s="1"/>
  <c r="T4234" i="1" a="1"/>
  <c r="T4234" i="1" s="1"/>
  <c r="T4235" i="1" a="1"/>
  <c r="T4235" i="1" s="1"/>
  <c r="T4236" i="1" a="1"/>
  <c r="T4236" i="1" s="1"/>
  <c r="T4237" i="1" a="1"/>
  <c r="T4237" i="1" s="1"/>
  <c r="T4238" i="1" a="1"/>
  <c r="T4238" i="1" s="1"/>
  <c r="T4239" i="1" a="1"/>
  <c r="T4239" i="1" s="1"/>
  <c r="T4240" i="1" a="1"/>
  <c r="T4240" i="1" s="1"/>
  <c r="T4241" i="1" a="1"/>
  <c r="T4241" i="1" s="1"/>
  <c r="T4242" i="1" a="1"/>
  <c r="T4242" i="1" s="1"/>
  <c r="T4243" i="1" a="1"/>
  <c r="T4243" i="1"/>
  <c r="T4244" i="1" a="1"/>
  <c r="T4244" i="1" s="1"/>
  <c r="T4245" i="1" a="1"/>
  <c r="T4245" i="1" s="1"/>
  <c r="T4246" i="1" a="1"/>
  <c r="T4246" i="1" s="1"/>
  <c r="T4247" i="1" a="1"/>
  <c r="T4247" i="1" s="1"/>
  <c r="T4248" i="1" a="1"/>
  <c r="T4248" i="1"/>
  <c r="T4249" i="1" a="1"/>
  <c r="T4249" i="1" s="1"/>
  <c r="T4250" i="1" a="1"/>
  <c r="T4250" i="1" s="1"/>
  <c r="T4251" i="1" a="1"/>
  <c r="T4251" i="1" s="1"/>
  <c r="T4252" i="1" a="1"/>
  <c r="T4252" i="1" s="1"/>
  <c r="T4253" i="1" a="1"/>
  <c r="T4253" i="1" s="1"/>
  <c r="T4254" i="1" a="1"/>
  <c r="T4254" i="1" s="1"/>
  <c r="T4255" i="1" a="1"/>
  <c r="T4255" i="1"/>
  <c r="T4256" i="1" a="1"/>
  <c r="T4256" i="1" s="1"/>
  <c r="T4257" i="1" a="1"/>
  <c r="T4257" i="1" s="1"/>
  <c r="T4258" i="1" a="1"/>
  <c r="T4258" i="1" s="1"/>
  <c r="T4259" i="1" a="1"/>
  <c r="T4259" i="1" s="1"/>
  <c r="T4260" i="1" a="1"/>
  <c r="T4260" i="1" s="1"/>
  <c r="T4261" i="1" a="1"/>
  <c r="T4261" i="1" s="1"/>
  <c r="T4262" i="1" a="1"/>
  <c r="T4262" i="1" s="1"/>
  <c r="T4263" i="1" a="1"/>
  <c r="T4263" i="1" s="1"/>
  <c r="T4264" i="1" a="1"/>
  <c r="T4264" i="1" s="1"/>
  <c r="T4265" i="1" a="1"/>
  <c r="T4265" i="1" s="1"/>
  <c r="T4266" i="1" a="1"/>
  <c r="T4266" i="1" s="1"/>
  <c r="T4267" i="1" a="1"/>
  <c r="T4267" i="1" s="1"/>
  <c r="T4268" i="1" a="1"/>
  <c r="T4268" i="1" s="1"/>
  <c r="T4269" i="1" a="1"/>
  <c r="T4269" i="1" s="1"/>
  <c r="T4270" i="1" a="1"/>
  <c r="T4270" i="1"/>
  <c r="T4271" i="1" a="1"/>
  <c r="T4271" i="1"/>
  <c r="T4272" i="1" a="1"/>
  <c r="T4272" i="1" s="1"/>
  <c r="T4273" i="1" a="1"/>
  <c r="T4273" i="1" s="1"/>
  <c r="T4274" i="1" a="1"/>
  <c r="T4274" i="1" s="1"/>
  <c r="T4275" i="1" a="1"/>
  <c r="T4275" i="1" s="1"/>
  <c r="T4276" i="1" a="1"/>
  <c r="T4276" i="1"/>
  <c r="T4277" i="1" a="1"/>
  <c r="T4277" i="1" s="1"/>
  <c r="T4278" i="1" a="1"/>
  <c r="T4278" i="1" s="1"/>
  <c r="T4279" i="1" a="1"/>
  <c r="T4279" i="1"/>
  <c r="T4280" i="1" a="1"/>
  <c r="T4280" i="1" s="1"/>
  <c r="T4281" i="1" a="1"/>
  <c r="T4281" i="1" s="1"/>
  <c r="T4282" i="1" a="1"/>
  <c r="T4282" i="1" s="1"/>
  <c r="T4283" i="1" a="1"/>
  <c r="T4283" i="1" s="1"/>
  <c r="T4284" i="1" a="1"/>
  <c r="T4284" i="1" s="1"/>
  <c r="T4285" i="1" a="1"/>
  <c r="T4285" i="1" s="1"/>
  <c r="T4286" i="1" a="1"/>
  <c r="T4286" i="1" s="1"/>
  <c r="T4287" i="1" a="1"/>
  <c r="T4287" i="1" s="1"/>
  <c r="T4288" i="1" a="1"/>
  <c r="T4288" i="1" s="1"/>
  <c r="T4289" i="1" a="1"/>
  <c r="T4289" i="1" s="1"/>
  <c r="T4290" i="1" a="1"/>
  <c r="T4290" i="1" s="1"/>
  <c r="T4291" i="1" a="1"/>
  <c r="T4291" i="1" s="1"/>
  <c r="T4292" i="1" a="1"/>
  <c r="T4292" i="1" s="1"/>
  <c r="T4293" i="1" a="1"/>
  <c r="T4293" i="1" s="1"/>
  <c r="T4294" i="1" a="1"/>
  <c r="T4294" i="1" s="1"/>
  <c r="T4295" i="1" a="1"/>
  <c r="T4295" i="1" s="1"/>
  <c r="T4296" i="1" a="1"/>
  <c r="T4296" i="1" s="1"/>
  <c r="T4297" i="1" a="1"/>
  <c r="T4297" i="1" s="1"/>
  <c r="T4298" i="1" a="1"/>
  <c r="T4298" i="1" s="1"/>
  <c r="T4299" i="1" a="1"/>
  <c r="T4299" i="1" s="1"/>
  <c r="T4300" i="1" a="1"/>
  <c r="T4300" i="1" s="1"/>
  <c r="T4301" i="1" a="1"/>
  <c r="T4301" i="1" s="1"/>
  <c r="T4302" i="1" a="1"/>
  <c r="T4302" i="1"/>
  <c r="T4303" i="1" a="1"/>
  <c r="T4303" i="1" s="1"/>
  <c r="T4304" i="1" a="1"/>
  <c r="T4304" i="1" s="1"/>
  <c r="T4305" i="1" a="1"/>
  <c r="T4305" i="1" s="1"/>
  <c r="T4306" i="1" a="1"/>
  <c r="T4306" i="1" s="1"/>
  <c r="T4307" i="1" a="1"/>
  <c r="T4307" i="1" s="1"/>
  <c r="T4308" i="1" a="1"/>
  <c r="T4308" i="1" s="1"/>
  <c r="T4309" i="1" a="1"/>
  <c r="T4309" i="1" s="1"/>
  <c r="T4310" i="1" a="1"/>
  <c r="T4310" i="1"/>
  <c r="T4311" i="1" a="1"/>
  <c r="T4311" i="1"/>
  <c r="T4312" i="1" a="1"/>
  <c r="T4312" i="1" s="1"/>
  <c r="T4313" i="1" a="1"/>
  <c r="T4313" i="1" s="1"/>
  <c r="T4314" i="1" a="1"/>
  <c r="T4314" i="1" s="1"/>
  <c r="T4315" i="1" a="1"/>
  <c r="T4315" i="1" s="1"/>
  <c r="T4316" i="1" a="1"/>
  <c r="T4316" i="1" s="1"/>
  <c r="T4317" i="1" a="1"/>
  <c r="T4317" i="1" s="1"/>
  <c r="T4318" i="1" a="1"/>
  <c r="T4318" i="1" s="1"/>
  <c r="T4319" i="1" a="1"/>
  <c r="T4319" i="1"/>
  <c r="T4320" i="1" a="1"/>
  <c r="T4320" i="1" s="1"/>
  <c r="T4321" i="1" a="1"/>
  <c r="T4321" i="1" s="1"/>
  <c r="T4322" i="1" a="1"/>
  <c r="T4322" i="1"/>
  <c r="T4323" i="1" a="1"/>
  <c r="T4323" i="1" s="1"/>
  <c r="T4324" i="1" a="1"/>
  <c r="T4324" i="1" s="1"/>
  <c r="T4325" i="1" a="1"/>
  <c r="T4325" i="1" s="1"/>
  <c r="T4326" i="1" a="1"/>
  <c r="T4326" i="1" s="1"/>
  <c r="T4327" i="1" a="1"/>
  <c r="T4327" i="1" s="1"/>
  <c r="T4328" i="1" a="1"/>
  <c r="T4328" i="1"/>
  <c r="T4329" i="1" a="1"/>
  <c r="T4329" i="1" s="1"/>
  <c r="T4330" i="1" a="1"/>
  <c r="T4330" i="1"/>
  <c r="T4331" i="1" a="1"/>
  <c r="T4331" i="1" s="1"/>
  <c r="T4332" i="1" a="1"/>
  <c r="T4332" i="1" s="1"/>
  <c r="T4333" i="1" a="1"/>
  <c r="T4333" i="1" s="1"/>
  <c r="T4334" i="1" a="1"/>
  <c r="T4334" i="1"/>
  <c r="T4335" i="1" a="1"/>
  <c r="T4335" i="1" s="1"/>
  <c r="T4336" i="1" a="1"/>
  <c r="T4336" i="1" s="1"/>
  <c r="T4337" i="1" a="1"/>
  <c r="T4337" i="1" s="1"/>
  <c r="T4338" i="1" a="1"/>
  <c r="T4338" i="1" s="1"/>
  <c r="T4339" i="1" a="1"/>
  <c r="T4339" i="1" s="1"/>
  <c r="T4340" i="1" a="1"/>
  <c r="T4340" i="1"/>
  <c r="T4341" i="1" a="1"/>
  <c r="T4341" i="1" s="1"/>
  <c r="T4342" i="1" a="1"/>
  <c r="T4342" i="1" s="1"/>
  <c r="T4343" i="1" a="1"/>
  <c r="T4343" i="1" s="1"/>
  <c r="T4344" i="1" a="1"/>
  <c r="T4344" i="1"/>
  <c r="T4345" i="1" a="1"/>
  <c r="T4345" i="1" s="1"/>
  <c r="T4346" i="1" a="1"/>
  <c r="T4346" i="1" s="1"/>
  <c r="T4347" i="1" a="1"/>
  <c r="T4347" i="1" s="1"/>
  <c r="T4348" i="1" a="1"/>
  <c r="T4348" i="1"/>
  <c r="T4349" i="1" a="1"/>
  <c r="T4349" i="1" s="1"/>
  <c r="T4350" i="1" a="1"/>
  <c r="T4350" i="1" s="1"/>
  <c r="T4351" i="1" a="1"/>
  <c r="T4351" i="1" s="1"/>
  <c r="T4352" i="1" a="1"/>
  <c r="T4352" i="1" s="1"/>
  <c r="T4353" i="1" a="1"/>
  <c r="T4353" i="1" s="1"/>
  <c r="T4354" i="1" a="1"/>
  <c r="T4354" i="1" s="1"/>
  <c r="T4355" i="1" a="1"/>
  <c r="T4355" i="1" s="1"/>
  <c r="T4356" i="1" a="1"/>
  <c r="T4356" i="1" s="1"/>
  <c r="T4357" i="1" a="1"/>
  <c r="T4357" i="1" s="1"/>
  <c r="T4358" i="1" a="1"/>
  <c r="T4358" i="1" s="1"/>
  <c r="T4359" i="1" a="1"/>
  <c r="T4359" i="1" s="1"/>
  <c r="T4360" i="1" a="1"/>
  <c r="T4360" i="1" s="1"/>
  <c r="T4361" i="1" a="1"/>
  <c r="T4361" i="1" s="1"/>
  <c r="T4362" i="1" a="1"/>
  <c r="T4362" i="1" s="1"/>
  <c r="T4363" i="1" a="1"/>
  <c r="T4363" i="1" s="1"/>
  <c r="T4364" i="1" a="1"/>
  <c r="T4364" i="1" s="1"/>
  <c r="T4365" i="1" a="1"/>
  <c r="T4365" i="1" s="1"/>
  <c r="T4366" i="1" a="1"/>
  <c r="T4366" i="1" s="1"/>
  <c r="T4367" i="1" a="1"/>
  <c r="T4367" i="1" s="1"/>
  <c r="T4368" i="1" a="1"/>
  <c r="T4368" i="1" s="1"/>
  <c r="T4369" i="1" a="1"/>
  <c r="T4369" i="1"/>
  <c r="T4370" i="1" a="1"/>
  <c r="T4370" i="1" s="1"/>
  <c r="T4371" i="1" a="1"/>
  <c r="T4371" i="1" s="1"/>
  <c r="T4372" i="1" a="1"/>
  <c r="T4372" i="1" s="1"/>
  <c r="T4373" i="1" a="1"/>
  <c r="T4373" i="1" s="1"/>
  <c r="T4374" i="1" a="1"/>
  <c r="T4374" i="1" s="1"/>
  <c r="T4375" i="1" a="1"/>
  <c r="T4375" i="1" s="1"/>
  <c r="T4376" i="1" a="1"/>
  <c r="T4376" i="1" s="1"/>
  <c r="T4377" i="1" a="1"/>
  <c r="T4377" i="1" s="1"/>
  <c r="T4378" i="1" a="1"/>
  <c r="T4378" i="1" s="1"/>
  <c r="T4379" i="1" a="1"/>
  <c r="T4379" i="1" s="1"/>
  <c r="T4380" i="1" a="1"/>
  <c r="T4380" i="1"/>
  <c r="T4381" i="1" a="1"/>
  <c r="T4381" i="1" s="1"/>
  <c r="T4382" i="1" a="1"/>
  <c r="T4382" i="1" s="1"/>
  <c r="T4383" i="1" a="1"/>
  <c r="T4383" i="1" s="1"/>
  <c r="T4384" i="1" a="1"/>
  <c r="T4384" i="1" s="1"/>
  <c r="T4385" i="1" a="1"/>
  <c r="T4385" i="1"/>
  <c r="T4386" i="1" a="1"/>
  <c r="T4386" i="1" s="1"/>
  <c r="T4387" i="1" a="1"/>
  <c r="T4387" i="1" s="1"/>
  <c r="T4388" i="1" a="1"/>
  <c r="T4388" i="1" s="1"/>
  <c r="T4389" i="1" a="1"/>
  <c r="T4389" i="1" s="1"/>
  <c r="T4390" i="1" a="1"/>
  <c r="T4390" i="1" s="1"/>
  <c r="T4391" i="1" a="1"/>
  <c r="T4391" i="1" s="1"/>
  <c r="T4392" i="1" a="1"/>
  <c r="T4392" i="1" s="1"/>
  <c r="T4393" i="1" a="1"/>
  <c r="T4393" i="1" s="1"/>
  <c r="T4394" i="1" a="1"/>
  <c r="T4394" i="1" s="1"/>
  <c r="T4395" i="1" a="1"/>
  <c r="T4395" i="1" s="1"/>
  <c r="T4396" i="1" a="1"/>
  <c r="T4396" i="1" s="1"/>
  <c r="T4397" i="1" a="1"/>
  <c r="T4397" i="1" s="1"/>
  <c r="T4398" i="1" a="1"/>
  <c r="T4398" i="1" s="1"/>
  <c r="T4399" i="1" a="1"/>
  <c r="T4399" i="1" s="1"/>
  <c r="T4400" i="1" a="1"/>
  <c r="T4400" i="1" s="1"/>
  <c r="T4401" i="1" a="1"/>
  <c r="T4401" i="1" s="1"/>
  <c r="T4402" i="1" a="1"/>
  <c r="T4402" i="1" s="1"/>
  <c r="T4403" i="1" a="1"/>
  <c r="T4403" i="1" s="1"/>
  <c r="T4404" i="1" a="1"/>
  <c r="T4404" i="1" s="1"/>
  <c r="T4405" i="1" a="1"/>
  <c r="T4405" i="1" s="1"/>
  <c r="T4406" i="1" a="1"/>
  <c r="T4406" i="1" s="1"/>
  <c r="T4407" i="1" a="1"/>
  <c r="T4407" i="1" s="1"/>
  <c r="T4408" i="1" a="1"/>
  <c r="T4408" i="1" s="1"/>
  <c r="T4409" i="1" a="1"/>
  <c r="T4409" i="1" s="1"/>
  <c r="T4410" i="1" a="1"/>
  <c r="T4410" i="1" s="1"/>
  <c r="T4411" i="1" a="1"/>
  <c r="T4411" i="1" s="1"/>
  <c r="T4412" i="1" a="1"/>
  <c r="T4412" i="1" s="1"/>
  <c r="T4413" i="1" a="1"/>
  <c r="T4413" i="1" s="1"/>
  <c r="T4414" i="1" a="1"/>
  <c r="T4414" i="1" s="1"/>
  <c r="T4415" i="1" a="1"/>
  <c r="T4415" i="1" s="1"/>
  <c r="T4416" i="1" a="1"/>
  <c r="T4416" i="1" s="1"/>
  <c r="T4417" i="1" a="1"/>
  <c r="T4417" i="1"/>
  <c r="T4418" i="1" a="1"/>
  <c r="T4418" i="1" s="1"/>
  <c r="T4419" i="1" a="1"/>
  <c r="T4419" i="1" s="1"/>
  <c r="T4420" i="1" a="1"/>
  <c r="T4420" i="1" s="1"/>
  <c r="T4421" i="1" a="1"/>
  <c r="T4421" i="1" s="1"/>
  <c r="T4422" i="1" a="1"/>
  <c r="T4422" i="1" s="1"/>
  <c r="T4423" i="1" a="1"/>
  <c r="T4423" i="1" s="1"/>
  <c r="T4424" i="1" a="1"/>
  <c r="T4424" i="1" s="1"/>
  <c r="T4425" i="1" a="1"/>
  <c r="T4425" i="1" s="1"/>
  <c r="T4426" i="1" a="1"/>
  <c r="T4426" i="1" s="1"/>
  <c r="T4427" i="1" a="1"/>
  <c r="T4427" i="1" s="1"/>
  <c r="T4428" i="1" a="1"/>
  <c r="T4428" i="1" s="1"/>
  <c r="T4429" i="1" a="1"/>
  <c r="T4429" i="1" s="1"/>
  <c r="T4430" i="1" a="1"/>
  <c r="T4430" i="1" s="1"/>
  <c r="T4431" i="1" a="1"/>
  <c r="T4431" i="1" s="1"/>
  <c r="T4432" i="1" a="1"/>
  <c r="T4432" i="1" s="1"/>
  <c r="T4433" i="1" a="1"/>
  <c r="T4433" i="1" s="1"/>
  <c r="T4434" i="1" a="1"/>
  <c r="T4434" i="1" s="1"/>
  <c r="T4435" i="1" a="1"/>
  <c r="T4435" i="1" s="1"/>
  <c r="T4436" i="1" a="1"/>
  <c r="T4436" i="1"/>
  <c r="T4437" i="1" a="1"/>
  <c r="T4437" i="1" s="1"/>
  <c r="T4438" i="1" a="1"/>
  <c r="T4438" i="1" s="1"/>
  <c r="T4439" i="1" a="1"/>
  <c r="T4439" i="1" s="1"/>
  <c r="T4440" i="1" a="1"/>
  <c r="T4440" i="1" s="1"/>
  <c r="T4441" i="1" a="1"/>
  <c r="T4441" i="1" s="1"/>
  <c r="T4442" i="1" a="1"/>
  <c r="T4442" i="1" s="1"/>
  <c r="T4443" i="1" a="1"/>
  <c r="T4443" i="1" s="1"/>
  <c r="T4444" i="1" a="1"/>
  <c r="T4444" i="1" s="1"/>
  <c r="T4445" i="1" a="1"/>
  <c r="T4445" i="1" s="1"/>
  <c r="T4446" i="1" a="1"/>
  <c r="T4446" i="1" s="1"/>
  <c r="T4447" i="1" a="1"/>
  <c r="T4447" i="1" s="1"/>
  <c r="T4448" i="1" a="1"/>
  <c r="T4448" i="1" s="1"/>
  <c r="T4449" i="1" a="1"/>
  <c r="T4449" i="1" s="1"/>
  <c r="T4450" i="1" a="1"/>
  <c r="T4450" i="1" s="1"/>
  <c r="T4451" i="1" a="1"/>
  <c r="T4451" i="1" s="1"/>
  <c r="T4452" i="1" a="1"/>
  <c r="T4452" i="1" s="1"/>
  <c r="T4453" i="1" a="1"/>
  <c r="T4453" i="1" s="1"/>
  <c r="T4454" i="1" a="1"/>
  <c r="T4454" i="1" s="1"/>
  <c r="T4455" i="1" a="1"/>
  <c r="T4455" i="1" s="1"/>
  <c r="T4456" i="1" a="1"/>
  <c r="T4456" i="1" s="1"/>
  <c r="T4457" i="1" a="1"/>
  <c r="T4457" i="1" s="1"/>
  <c r="T4458" i="1" a="1"/>
  <c r="T4458" i="1" s="1"/>
  <c r="T4459" i="1" a="1"/>
  <c r="T4459" i="1" s="1"/>
  <c r="T4460" i="1" a="1"/>
  <c r="T4460" i="1" s="1"/>
  <c r="T4461" i="1" a="1"/>
  <c r="T4461" i="1" s="1"/>
  <c r="T4462" i="1" a="1"/>
  <c r="T4462" i="1" s="1"/>
  <c r="T4463" i="1" a="1"/>
  <c r="T4463" i="1" s="1"/>
  <c r="T4464" i="1" a="1"/>
  <c r="T4464" i="1" s="1"/>
  <c r="T4465" i="1" a="1"/>
  <c r="T4465" i="1" s="1"/>
  <c r="T4466" i="1" a="1"/>
  <c r="T4466" i="1" s="1"/>
  <c r="T4467" i="1" a="1"/>
  <c r="T4467" i="1" s="1"/>
  <c r="T4468" i="1" a="1"/>
  <c r="T4468" i="1" s="1"/>
  <c r="T4469" i="1" a="1"/>
  <c r="T4469" i="1" s="1"/>
  <c r="T4470" i="1" a="1"/>
  <c r="T4470" i="1" s="1"/>
  <c r="T4471" i="1" a="1"/>
  <c r="T4471" i="1" s="1"/>
  <c r="T4472" i="1" a="1"/>
  <c r="T4472" i="1" s="1"/>
  <c r="T4473" i="1" a="1"/>
  <c r="T4473" i="1" s="1"/>
  <c r="T4474" i="1" a="1"/>
  <c r="T4474" i="1" s="1"/>
  <c r="T4475" i="1" a="1"/>
  <c r="T4475" i="1" s="1"/>
  <c r="T4476" i="1" a="1"/>
  <c r="T4476" i="1" s="1"/>
  <c r="T4477" i="1" a="1"/>
  <c r="T4477" i="1" s="1"/>
  <c r="T4478" i="1" a="1"/>
  <c r="T4478" i="1" s="1"/>
  <c r="T4479" i="1" a="1"/>
  <c r="T4479" i="1" s="1"/>
  <c r="T4480" i="1" a="1"/>
  <c r="T4480" i="1" s="1"/>
  <c r="T4481" i="1" a="1"/>
  <c r="T4481" i="1" s="1"/>
  <c r="T4482" i="1" a="1"/>
  <c r="T4482" i="1" s="1"/>
  <c r="T4483" i="1" a="1"/>
  <c r="T4483" i="1" s="1"/>
  <c r="T4484" i="1" a="1"/>
  <c r="T4484" i="1" s="1"/>
  <c r="T4485" i="1" a="1"/>
  <c r="T4485" i="1" s="1"/>
  <c r="T4486" i="1" a="1"/>
  <c r="T4486" i="1" s="1"/>
  <c r="T4487" i="1" a="1"/>
  <c r="T4487" i="1" s="1"/>
  <c r="T4488" i="1" a="1"/>
  <c r="T4488" i="1" s="1"/>
  <c r="T4489" i="1" a="1"/>
  <c r="T4489" i="1" s="1"/>
  <c r="T4490" i="1" a="1"/>
  <c r="T4490" i="1" s="1"/>
  <c r="T4491" i="1" a="1"/>
  <c r="T4491" i="1" s="1"/>
  <c r="T4492" i="1" a="1"/>
  <c r="T4492" i="1" s="1"/>
  <c r="T4493" i="1" a="1"/>
  <c r="T4493" i="1" s="1"/>
  <c r="T4494" i="1" a="1"/>
  <c r="T4494" i="1" s="1"/>
  <c r="T4495" i="1" a="1"/>
  <c r="T4495" i="1" s="1"/>
  <c r="T4496" i="1" a="1"/>
  <c r="T4496" i="1" s="1"/>
  <c r="T4497" i="1" a="1"/>
  <c r="T4497" i="1" s="1"/>
  <c r="T4498" i="1" a="1"/>
  <c r="T4498" i="1" s="1"/>
  <c r="T4499" i="1" a="1"/>
  <c r="T4499" i="1" s="1"/>
  <c r="T4500" i="1" a="1"/>
  <c r="T4500" i="1" s="1"/>
  <c r="T4501" i="1" a="1"/>
  <c r="T4501" i="1" s="1"/>
  <c r="T4502" i="1" a="1"/>
  <c r="T4502" i="1" s="1"/>
  <c r="T4503" i="1" a="1"/>
  <c r="T4503" i="1" s="1"/>
  <c r="T4504" i="1" a="1"/>
  <c r="T4504" i="1" s="1"/>
  <c r="T4505" i="1" a="1"/>
  <c r="T4505" i="1" s="1"/>
  <c r="T4506" i="1" a="1"/>
  <c r="T4506" i="1" s="1"/>
  <c r="T4507" i="1" a="1"/>
  <c r="T4507" i="1" s="1"/>
  <c r="T4508" i="1" a="1"/>
  <c r="T4508" i="1" s="1"/>
  <c r="T4509" i="1" a="1"/>
  <c r="T4509" i="1" s="1"/>
  <c r="T4510" i="1" a="1"/>
  <c r="T4510" i="1" s="1"/>
  <c r="T4511" i="1" a="1"/>
  <c r="T4511" i="1" s="1"/>
  <c r="T4512" i="1" a="1"/>
  <c r="T4512" i="1" s="1"/>
  <c r="T4513" i="1" a="1"/>
  <c r="T4513" i="1" s="1"/>
  <c r="T4514" i="1" a="1"/>
  <c r="T4514" i="1" s="1"/>
  <c r="T4515" i="1" a="1"/>
  <c r="T4515" i="1" s="1"/>
  <c r="T4516" i="1" a="1"/>
  <c r="T4516" i="1" s="1"/>
  <c r="T4517" i="1" a="1"/>
  <c r="T4517" i="1" s="1"/>
  <c r="T4518" i="1" a="1"/>
  <c r="T4518" i="1" s="1"/>
  <c r="T4519" i="1" a="1"/>
  <c r="T4519" i="1" s="1"/>
  <c r="T4520" i="1" a="1"/>
  <c r="T4520" i="1" s="1"/>
  <c r="T4521" i="1" a="1"/>
  <c r="T4521" i="1"/>
  <c r="T4522" i="1" a="1"/>
  <c r="T4522" i="1" s="1"/>
  <c r="T4523" i="1" a="1"/>
  <c r="T4523" i="1" s="1"/>
  <c r="T4524" i="1" a="1"/>
  <c r="T4524" i="1" s="1"/>
  <c r="T4525" i="1" a="1"/>
  <c r="T4525" i="1" s="1"/>
  <c r="T4526" i="1" a="1"/>
  <c r="T4526" i="1" s="1"/>
  <c r="T4527" i="1" a="1"/>
  <c r="T4527" i="1" s="1"/>
  <c r="T4528" i="1" a="1"/>
  <c r="T4528" i="1" s="1"/>
  <c r="T4529" i="1" a="1"/>
  <c r="T4529" i="1" s="1"/>
  <c r="T4530" i="1" a="1"/>
  <c r="T4530" i="1" s="1"/>
  <c r="T4531" i="1" a="1"/>
  <c r="T4531" i="1" s="1"/>
  <c r="T4532" i="1" a="1"/>
  <c r="T4532" i="1" s="1"/>
  <c r="T4533" i="1" a="1"/>
  <c r="T4533" i="1" s="1"/>
  <c r="T4534" i="1" a="1"/>
  <c r="T4534" i="1" s="1"/>
  <c r="T4535" i="1" a="1"/>
  <c r="T4535" i="1" s="1"/>
  <c r="T4536" i="1" a="1"/>
  <c r="T4536" i="1" s="1"/>
  <c r="T4537" i="1" a="1"/>
  <c r="T4537" i="1" s="1"/>
  <c r="T4538" i="1" a="1"/>
  <c r="T4538" i="1" s="1"/>
  <c r="T4539" i="1" a="1"/>
  <c r="T4539" i="1" s="1"/>
  <c r="T4540" i="1" a="1"/>
  <c r="T4540" i="1" s="1"/>
  <c r="T4541" i="1" a="1"/>
  <c r="T4541" i="1" s="1"/>
  <c r="T4542" i="1" a="1"/>
  <c r="T4542" i="1" s="1"/>
  <c r="T4543" i="1" a="1"/>
  <c r="T4543" i="1" s="1"/>
  <c r="T4544" i="1" a="1"/>
  <c r="T4544" i="1" s="1"/>
  <c r="T4545" i="1" a="1"/>
  <c r="T4545" i="1" s="1"/>
  <c r="T4546" i="1" a="1"/>
  <c r="T4546" i="1" s="1"/>
  <c r="T4547" i="1" a="1"/>
  <c r="T4547" i="1" s="1"/>
  <c r="T4548" i="1" a="1"/>
  <c r="T4548" i="1" s="1"/>
  <c r="T4549" i="1" a="1"/>
  <c r="T4549" i="1" s="1"/>
  <c r="T4550" i="1" a="1"/>
  <c r="T4550" i="1" s="1"/>
  <c r="T4551" i="1" a="1"/>
  <c r="T4551" i="1" s="1"/>
  <c r="T4552" i="1" a="1"/>
  <c r="T4552" i="1" s="1"/>
  <c r="T4553" i="1" a="1"/>
  <c r="T4553" i="1" s="1"/>
  <c r="T4554" i="1" a="1"/>
  <c r="T4554" i="1" s="1"/>
  <c r="T4555" i="1" a="1"/>
  <c r="T4555" i="1" s="1"/>
  <c r="T4556" i="1" a="1"/>
  <c r="T4556" i="1" s="1"/>
  <c r="T4557" i="1" a="1"/>
  <c r="T4557" i="1" s="1"/>
  <c r="T4558" i="1" a="1"/>
  <c r="T4558" i="1" s="1"/>
  <c r="T4559" i="1" a="1"/>
  <c r="T4559" i="1" s="1"/>
  <c r="T4560" i="1" a="1"/>
  <c r="T4560" i="1" s="1"/>
  <c r="T4561" i="1" a="1"/>
  <c r="T4561" i="1" s="1"/>
  <c r="T4562" i="1" a="1"/>
  <c r="T4562" i="1" s="1"/>
  <c r="T4563" i="1" a="1"/>
  <c r="T4563" i="1" s="1"/>
  <c r="T4564" i="1" a="1"/>
  <c r="T4564" i="1" s="1"/>
  <c r="T4565" i="1" a="1"/>
  <c r="T4565" i="1" s="1"/>
  <c r="T4566" i="1" a="1"/>
  <c r="T4566" i="1" s="1"/>
  <c r="T4567" i="1" a="1"/>
  <c r="T4567" i="1" s="1"/>
  <c r="T4568" i="1" a="1"/>
  <c r="T4568" i="1" s="1"/>
  <c r="T4569" i="1" a="1"/>
  <c r="T4569" i="1" s="1"/>
  <c r="T4570" i="1" a="1"/>
  <c r="T4570" i="1" s="1"/>
  <c r="T4571" i="1" a="1"/>
  <c r="T4571" i="1" s="1"/>
  <c r="T4572" i="1" a="1"/>
  <c r="T4572" i="1" s="1"/>
  <c r="T4573" i="1" a="1"/>
  <c r="T4573" i="1" s="1"/>
  <c r="T4574" i="1" a="1"/>
  <c r="T4574" i="1" s="1"/>
  <c r="T4575" i="1" a="1"/>
  <c r="T4575" i="1" s="1"/>
  <c r="T4576" i="1" a="1"/>
  <c r="T4576" i="1" s="1"/>
  <c r="T4577" i="1" a="1"/>
  <c r="T4577" i="1" s="1"/>
  <c r="T4578" i="1" a="1"/>
  <c r="T4578" i="1" s="1"/>
  <c r="T4579" i="1" a="1"/>
  <c r="T4579" i="1" s="1"/>
  <c r="T4580" i="1" a="1"/>
  <c r="T4580" i="1" s="1"/>
  <c r="T4581" i="1" a="1"/>
  <c r="T4581" i="1" s="1"/>
  <c r="T4582" i="1" a="1"/>
  <c r="T4582" i="1" s="1"/>
  <c r="T4583" i="1" a="1"/>
  <c r="T4583" i="1" s="1"/>
  <c r="T4584" i="1" a="1"/>
  <c r="T4584" i="1" s="1"/>
  <c r="T4585" i="1" a="1"/>
  <c r="T4585" i="1" s="1"/>
  <c r="T4586" i="1" a="1"/>
  <c r="T4586" i="1" s="1"/>
  <c r="T4587" i="1" a="1"/>
  <c r="T4587" i="1" s="1"/>
  <c r="T4588" i="1" a="1"/>
  <c r="T4588" i="1" s="1"/>
  <c r="T4589" i="1" a="1"/>
  <c r="T4589" i="1" s="1"/>
  <c r="T4590" i="1" a="1"/>
  <c r="T4590" i="1" s="1"/>
  <c r="T4591" i="1" a="1"/>
  <c r="T4591" i="1" s="1"/>
  <c r="T4592" i="1" a="1"/>
  <c r="T4592" i="1" s="1"/>
  <c r="T4593" i="1" a="1"/>
  <c r="T4593" i="1" s="1"/>
  <c r="T4594" i="1" a="1"/>
  <c r="T4594" i="1" s="1"/>
  <c r="T4595" i="1" a="1"/>
  <c r="T4595" i="1" s="1"/>
  <c r="T4596" i="1" a="1"/>
  <c r="T4596" i="1" s="1"/>
  <c r="T4597" i="1" a="1"/>
  <c r="T4597" i="1" s="1"/>
  <c r="T4598" i="1" a="1"/>
  <c r="T4598" i="1" s="1"/>
  <c r="T4599" i="1" a="1"/>
  <c r="T4599" i="1" s="1"/>
  <c r="T4600" i="1" a="1"/>
  <c r="T4600" i="1" s="1"/>
  <c r="T4601" i="1" a="1"/>
  <c r="T4601" i="1" s="1"/>
  <c r="T4602" i="1" a="1"/>
  <c r="T4602" i="1" s="1"/>
  <c r="T4603" i="1" a="1"/>
  <c r="T4603" i="1" s="1"/>
  <c r="T4604" i="1" a="1"/>
  <c r="T4604" i="1" s="1"/>
  <c r="T4605" i="1" a="1"/>
  <c r="T4605" i="1" s="1"/>
  <c r="T4606" i="1" a="1"/>
  <c r="T4606" i="1" s="1"/>
  <c r="T4607" i="1" a="1"/>
  <c r="T4607" i="1" s="1"/>
  <c r="T4608" i="1" a="1"/>
  <c r="T4608" i="1" s="1"/>
  <c r="T4609" i="1" a="1"/>
  <c r="T4609" i="1" s="1"/>
  <c r="T4610" i="1" a="1"/>
  <c r="T4610" i="1" s="1"/>
  <c r="T4611" i="1" a="1"/>
  <c r="T4611" i="1" s="1"/>
  <c r="T4612" i="1" a="1"/>
  <c r="T4612" i="1" s="1"/>
  <c r="T4613" i="1" a="1"/>
  <c r="T4613" i="1" s="1"/>
  <c r="T4614" i="1" a="1"/>
  <c r="T4614" i="1" s="1"/>
  <c r="T4615" i="1" a="1"/>
  <c r="T4615" i="1" s="1"/>
  <c r="T4616" i="1" a="1"/>
  <c r="T4616" i="1" s="1"/>
  <c r="T4617" i="1" a="1"/>
  <c r="T4617" i="1" s="1"/>
  <c r="T4618" i="1" a="1"/>
  <c r="T4618" i="1" s="1"/>
  <c r="T4619" i="1" a="1"/>
  <c r="T4619" i="1" s="1"/>
  <c r="T4620" i="1" a="1"/>
  <c r="T4620" i="1" s="1"/>
  <c r="T4621" i="1" a="1"/>
  <c r="T4621" i="1" s="1"/>
  <c r="T4622" i="1" a="1"/>
  <c r="T4622" i="1" s="1"/>
  <c r="T4623" i="1" a="1"/>
  <c r="T4623" i="1" s="1"/>
  <c r="T4624" i="1" a="1"/>
  <c r="T4624" i="1" s="1"/>
  <c r="T4625" i="1" a="1"/>
  <c r="T4625" i="1" s="1"/>
  <c r="T4626" i="1" a="1"/>
  <c r="T4626" i="1" s="1"/>
  <c r="T4627" i="1" a="1"/>
  <c r="T4627" i="1" s="1"/>
  <c r="T4628" i="1" a="1"/>
  <c r="T4628" i="1" s="1"/>
  <c r="T4629" i="1" a="1"/>
  <c r="T4629" i="1" s="1"/>
  <c r="T4630" i="1" a="1"/>
  <c r="T4630" i="1" s="1"/>
  <c r="T4631" i="1" a="1"/>
  <c r="T4631" i="1" s="1"/>
  <c r="T4632" i="1" a="1"/>
  <c r="T4632" i="1" s="1"/>
  <c r="T4633" i="1" a="1"/>
  <c r="T4633" i="1" s="1"/>
  <c r="T4634" i="1" a="1"/>
  <c r="T4634" i="1" s="1"/>
  <c r="T4635" i="1" a="1"/>
  <c r="T4635" i="1" s="1"/>
  <c r="T4636" i="1" a="1"/>
  <c r="T4636" i="1" s="1"/>
  <c r="T4637" i="1" a="1"/>
  <c r="T4637" i="1" s="1"/>
  <c r="T4638" i="1" a="1"/>
  <c r="T4638" i="1" s="1"/>
  <c r="T4639" i="1" a="1"/>
  <c r="T4639" i="1" s="1"/>
  <c r="T4640" i="1" a="1"/>
  <c r="T4640" i="1" s="1"/>
  <c r="T4641" i="1" a="1"/>
  <c r="T4641" i="1" s="1"/>
  <c r="T4642" i="1" a="1"/>
  <c r="T4642" i="1" s="1"/>
  <c r="T4643" i="1" a="1"/>
  <c r="T4643" i="1" s="1"/>
  <c r="T4644" i="1" a="1"/>
  <c r="T4644" i="1" s="1"/>
  <c r="T4645" i="1" a="1"/>
  <c r="T4645" i="1" s="1"/>
  <c r="T4646" i="1" a="1"/>
  <c r="T4646" i="1" s="1"/>
  <c r="T4647" i="1" a="1"/>
  <c r="T4647" i="1" s="1"/>
  <c r="T4648" i="1" a="1"/>
  <c r="T4648" i="1" s="1"/>
  <c r="T4649" i="1" a="1"/>
  <c r="T4649" i="1" s="1"/>
  <c r="T4650" i="1" a="1"/>
  <c r="T4650" i="1" s="1"/>
  <c r="T4651" i="1" a="1"/>
  <c r="T4651" i="1" s="1"/>
  <c r="T4652" i="1" a="1"/>
  <c r="T4652" i="1" s="1"/>
  <c r="T4653" i="1" a="1"/>
  <c r="T4653" i="1" s="1"/>
  <c r="T4654" i="1" a="1"/>
  <c r="T4654" i="1" s="1"/>
  <c r="T4655" i="1" a="1"/>
  <c r="T4655" i="1" s="1"/>
  <c r="T4656" i="1" a="1"/>
  <c r="T4656" i="1" s="1"/>
  <c r="T4657" i="1" a="1"/>
  <c r="T4657" i="1" s="1"/>
  <c r="T4658" i="1" a="1"/>
  <c r="T4658" i="1" s="1"/>
  <c r="T4659" i="1" a="1"/>
  <c r="T4659" i="1" s="1"/>
  <c r="T4660" i="1" a="1"/>
  <c r="T4660" i="1" s="1"/>
  <c r="T4661" i="1" a="1"/>
  <c r="T4661" i="1" s="1"/>
  <c r="T4662" i="1" a="1"/>
  <c r="T4662" i="1" s="1"/>
  <c r="T4663" i="1" a="1"/>
  <c r="T4663" i="1" s="1"/>
  <c r="T4664" i="1" a="1"/>
  <c r="T4664" i="1" s="1"/>
  <c r="T4665" i="1" a="1"/>
  <c r="T4665" i="1" s="1"/>
  <c r="T4666" i="1" a="1"/>
  <c r="T4666" i="1" s="1"/>
  <c r="T4667" i="1" a="1"/>
  <c r="T4667" i="1" s="1"/>
  <c r="T4668" i="1" a="1"/>
  <c r="T4668" i="1" s="1"/>
  <c r="T4669" i="1" a="1"/>
  <c r="T4669" i="1" s="1"/>
  <c r="T4670" i="1" a="1"/>
  <c r="T4670" i="1" s="1"/>
  <c r="T4671" i="1" a="1"/>
  <c r="T4671" i="1" s="1"/>
  <c r="T4672" i="1" a="1"/>
  <c r="T4672" i="1" s="1"/>
  <c r="T4673" i="1" a="1"/>
  <c r="T4673" i="1" s="1"/>
  <c r="T4674" i="1" a="1"/>
  <c r="T4674" i="1" s="1"/>
  <c r="T4675" i="1" a="1"/>
  <c r="T4675" i="1" s="1"/>
  <c r="T4676" i="1" a="1"/>
  <c r="T4676" i="1" s="1"/>
  <c r="T4677" i="1" a="1"/>
  <c r="T4677" i="1" s="1"/>
  <c r="T4678" i="1" a="1"/>
  <c r="T4678" i="1" s="1"/>
  <c r="T4679" i="1" a="1"/>
  <c r="T4679" i="1" s="1"/>
  <c r="T4680" i="1" a="1"/>
  <c r="T4680" i="1" s="1"/>
  <c r="T4681" i="1" a="1"/>
  <c r="T4681" i="1" s="1"/>
  <c r="T4682" i="1" a="1"/>
  <c r="T4682" i="1" s="1"/>
  <c r="T4683" i="1" a="1"/>
  <c r="T4683" i="1" s="1"/>
  <c r="T4684" i="1" a="1"/>
  <c r="T4684" i="1" s="1"/>
  <c r="T4685" i="1" a="1"/>
  <c r="T4685" i="1" s="1"/>
  <c r="T4686" i="1" a="1"/>
  <c r="T4686" i="1" s="1"/>
  <c r="T4687" i="1" a="1"/>
  <c r="T4687" i="1" s="1"/>
  <c r="T4688" i="1" a="1"/>
  <c r="T4688" i="1" s="1"/>
  <c r="T4689" i="1" a="1"/>
  <c r="T4689" i="1" s="1"/>
  <c r="T4690" i="1" a="1"/>
  <c r="T4690" i="1" s="1"/>
  <c r="T4691" i="1" a="1"/>
  <c r="T4691" i="1" s="1"/>
  <c r="T4692" i="1" a="1"/>
  <c r="T4692" i="1" s="1"/>
  <c r="T4693" i="1" a="1"/>
  <c r="T4693" i="1" s="1"/>
  <c r="T4694" i="1" a="1"/>
  <c r="T4694" i="1" s="1"/>
  <c r="T4695" i="1" a="1"/>
  <c r="T4695" i="1" s="1"/>
  <c r="T4696" i="1" a="1"/>
  <c r="T4696" i="1" s="1"/>
  <c r="T4697" i="1" a="1"/>
  <c r="T4697" i="1" s="1"/>
  <c r="T4698" i="1" a="1"/>
  <c r="T4698" i="1" s="1"/>
  <c r="T4699" i="1" a="1"/>
  <c r="T4699" i="1" s="1"/>
  <c r="T4700" i="1" a="1"/>
  <c r="T4700" i="1" s="1"/>
  <c r="T4701" i="1" a="1"/>
  <c r="T4701" i="1" s="1"/>
  <c r="T4702" i="1" a="1"/>
  <c r="T4702" i="1" s="1"/>
  <c r="T4703" i="1" a="1"/>
  <c r="T4703" i="1" s="1"/>
  <c r="T4704" i="1" a="1"/>
  <c r="T4704" i="1" s="1"/>
  <c r="T4705" i="1" a="1"/>
  <c r="T4705" i="1" s="1"/>
  <c r="T4706" i="1" a="1"/>
  <c r="T4706" i="1" s="1"/>
  <c r="T4707" i="1" a="1"/>
  <c r="T4707" i="1" s="1"/>
  <c r="T4708" i="1" a="1"/>
  <c r="T4708" i="1" s="1"/>
  <c r="T4709" i="1" a="1"/>
  <c r="T4709" i="1" s="1"/>
  <c r="T4710" i="1" a="1"/>
  <c r="T4710" i="1" s="1"/>
  <c r="T4711" i="1" a="1"/>
  <c r="T4711" i="1" s="1"/>
  <c r="T4712" i="1" a="1"/>
  <c r="T4712" i="1" s="1"/>
  <c r="T4713" i="1" a="1"/>
  <c r="T4713" i="1" s="1"/>
  <c r="T4714" i="1" a="1"/>
  <c r="T4714" i="1" s="1"/>
  <c r="T4715" i="1" a="1"/>
  <c r="T4715" i="1" s="1"/>
  <c r="T4716" i="1" a="1"/>
  <c r="T4716" i="1" s="1"/>
  <c r="T4717" i="1" a="1"/>
  <c r="T4717" i="1" s="1"/>
  <c r="T4718" i="1" a="1"/>
  <c r="T4718" i="1" s="1"/>
  <c r="T4719" i="1" a="1"/>
  <c r="T4719" i="1" s="1"/>
  <c r="T4720" i="1" a="1"/>
  <c r="T4720" i="1" s="1"/>
  <c r="T4721" i="1" a="1"/>
  <c r="T4721" i="1" s="1"/>
  <c r="T4722" i="1" a="1"/>
  <c r="T4722" i="1" s="1"/>
  <c r="T4723" i="1" a="1"/>
  <c r="T4723" i="1" s="1"/>
  <c r="T4724" i="1" a="1"/>
  <c r="T4724" i="1" s="1"/>
  <c r="T4725" i="1" a="1"/>
  <c r="T4725" i="1" s="1"/>
  <c r="T4726" i="1" a="1"/>
  <c r="T4726" i="1" s="1"/>
  <c r="T4727" i="1" a="1"/>
  <c r="T4727" i="1" s="1"/>
  <c r="T4728" i="1" a="1"/>
  <c r="T4728" i="1" s="1"/>
  <c r="T4729" i="1" a="1"/>
  <c r="T4729" i="1" s="1"/>
  <c r="T4730" i="1" a="1"/>
  <c r="T4730" i="1" s="1"/>
  <c r="T4731" i="1" a="1"/>
  <c r="T4731" i="1"/>
  <c r="T4732" i="1" a="1"/>
  <c r="T4732" i="1" s="1"/>
  <c r="T4733" i="1" a="1"/>
  <c r="T4733" i="1" s="1"/>
  <c r="T4734" i="1" a="1"/>
  <c r="T4734" i="1" s="1"/>
  <c r="T4735" i="1" a="1"/>
  <c r="T4735" i="1" s="1"/>
  <c r="T4736" i="1" a="1"/>
  <c r="T4736" i="1" s="1"/>
  <c r="T4737" i="1" a="1"/>
  <c r="T4737" i="1" s="1"/>
  <c r="T4738" i="1" a="1"/>
  <c r="T4738" i="1" s="1"/>
  <c r="T4739" i="1" a="1"/>
  <c r="T4739" i="1" s="1"/>
  <c r="T4740" i="1" a="1"/>
  <c r="T4740" i="1"/>
  <c r="T4741" i="1" a="1"/>
  <c r="T4741" i="1" s="1"/>
  <c r="T4742" i="1" a="1"/>
  <c r="T4742" i="1" s="1"/>
  <c r="T4743" i="1" a="1"/>
  <c r="T4743" i="1" s="1"/>
  <c r="T4744" i="1" a="1"/>
  <c r="T4744" i="1" s="1"/>
  <c r="T4745" i="1" a="1"/>
  <c r="T4745" i="1" s="1"/>
  <c r="T4746" i="1" a="1"/>
  <c r="T4746" i="1" s="1"/>
  <c r="T4747" i="1" a="1"/>
  <c r="T4747" i="1" s="1"/>
  <c r="T4748" i="1" a="1"/>
  <c r="T4748" i="1" s="1"/>
  <c r="T4749" i="1" a="1"/>
  <c r="T4749" i="1" s="1"/>
  <c r="T4750" i="1" a="1"/>
  <c r="T4750" i="1" s="1"/>
  <c r="T4751" i="1" a="1"/>
  <c r="T4751" i="1" s="1"/>
  <c r="T4752" i="1" a="1"/>
  <c r="T4752" i="1" s="1"/>
  <c r="T4753" i="1" a="1"/>
  <c r="T4753" i="1" s="1"/>
  <c r="T4754" i="1" a="1"/>
  <c r="T4754" i="1" s="1"/>
  <c r="T4755" i="1" a="1"/>
  <c r="T4755" i="1" s="1"/>
  <c r="T4756" i="1" a="1"/>
  <c r="T4756" i="1" s="1"/>
  <c r="T4757" i="1" a="1"/>
  <c r="T4757" i="1" s="1"/>
  <c r="T4758" i="1" a="1"/>
  <c r="T4758" i="1" s="1"/>
  <c r="T4759" i="1" a="1"/>
  <c r="T4759" i="1" s="1"/>
  <c r="T4760" i="1" a="1"/>
  <c r="T4760" i="1" s="1"/>
  <c r="T4761" i="1" a="1"/>
  <c r="T4761" i="1" s="1"/>
  <c r="T4762" i="1" a="1"/>
  <c r="T4762" i="1" s="1"/>
  <c r="T4763" i="1" a="1"/>
  <c r="T4763" i="1" s="1"/>
  <c r="T4764" i="1" a="1"/>
  <c r="T4764" i="1"/>
  <c r="T4765" i="1" a="1"/>
  <c r="T4765" i="1" s="1"/>
  <c r="T4766" i="1" a="1"/>
  <c r="T4766" i="1" s="1"/>
  <c r="T4767" i="1" a="1"/>
  <c r="T4767" i="1" s="1"/>
  <c r="T4768" i="1" a="1"/>
  <c r="T4768" i="1" s="1"/>
  <c r="T4769" i="1" a="1"/>
  <c r="T4769" i="1" s="1"/>
  <c r="T4770" i="1" a="1"/>
  <c r="T4770" i="1" s="1"/>
  <c r="T4771" i="1" a="1"/>
  <c r="T4771" i="1" s="1"/>
  <c r="T4772" i="1" a="1"/>
  <c r="T4772" i="1"/>
  <c r="T4773" i="1" a="1"/>
  <c r="T4773" i="1" s="1"/>
  <c r="T4774" i="1" a="1"/>
  <c r="T4774" i="1" s="1"/>
  <c r="T4775" i="1" a="1"/>
  <c r="T4775" i="1" s="1"/>
  <c r="T4776" i="1" a="1"/>
  <c r="T4776" i="1" s="1"/>
  <c r="T4777" i="1" a="1"/>
  <c r="T4777" i="1" s="1"/>
  <c r="T4778" i="1" a="1"/>
  <c r="T4778" i="1" s="1"/>
  <c r="T4779" i="1" a="1"/>
  <c r="T4779" i="1"/>
  <c r="T4780" i="1" a="1"/>
  <c r="T4780" i="1" s="1"/>
  <c r="T4781" i="1" a="1"/>
  <c r="T4781" i="1"/>
  <c r="T4782" i="1" a="1"/>
  <c r="T4782" i="1" s="1"/>
  <c r="T4783" i="1" a="1"/>
  <c r="T4783" i="1" s="1"/>
  <c r="T4784" i="1" a="1"/>
  <c r="T4784" i="1" s="1"/>
  <c r="T4785" i="1" a="1"/>
  <c r="T4785" i="1" s="1"/>
  <c r="T4786" i="1" a="1"/>
  <c r="T4786" i="1" s="1"/>
  <c r="T4787" i="1" a="1"/>
  <c r="T4787" i="1" s="1"/>
  <c r="T4788" i="1" a="1"/>
  <c r="T4788" i="1" s="1"/>
  <c r="T4789" i="1" a="1"/>
  <c r="T4789" i="1"/>
  <c r="T4790" i="1" a="1"/>
  <c r="T4790" i="1" s="1"/>
  <c r="T4791" i="1" a="1"/>
  <c r="T4791" i="1" s="1"/>
  <c r="T4792" i="1" a="1"/>
  <c r="T4792" i="1" s="1"/>
  <c r="T4793" i="1" a="1"/>
  <c r="T4793" i="1" s="1"/>
  <c r="T4794" i="1" a="1"/>
  <c r="T4794" i="1" s="1"/>
  <c r="T4795" i="1" a="1"/>
  <c r="T4795" i="1"/>
  <c r="T4796" i="1" a="1"/>
  <c r="T4796" i="1" s="1"/>
  <c r="T4797" i="1" a="1"/>
  <c r="T4797" i="1" s="1"/>
  <c r="T4798" i="1" a="1"/>
  <c r="T4798" i="1" s="1"/>
  <c r="T4799" i="1" a="1"/>
  <c r="T4799" i="1" s="1"/>
  <c r="T4800" i="1" a="1"/>
  <c r="T4800" i="1" s="1"/>
  <c r="T4801" i="1" a="1"/>
  <c r="T4801" i="1" s="1"/>
  <c r="T4802" i="1" a="1"/>
  <c r="T4802" i="1" s="1"/>
  <c r="T4803" i="1" a="1"/>
  <c r="T4803" i="1" s="1"/>
  <c r="T4804" i="1" a="1"/>
  <c r="T4804" i="1"/>
  <c r="T4805" i="1" a="1"/>
  <c r="T4805" i="1" s="1"/>
  <c r="T4806" i="1" a="1"/>
  <c r="T4806" i="1" s="1"/>
  <c r="T4807" i="1" a="1"/>
  <c r="T4807" i="1" s="1"/>
  <c r="T4808" i="1" a="1"/>
  <c r="T4808" i="1" s="1"/>
  <c r="T4809" i="1" a="1"/>
  <c r="T4809" i="1" s="1"/>
  <c r="T4810" i="1" a="1"/>
  <c r="T4810" i="1" s="1"/>
  <c r="T4811" i="1" a="1"/>
  <c r="T4811" i="1" s="1"/>
  <c r="T4812" i="1" a="1"/>
  <c r="T4812" i="1" s="1"/>
  <c r="T4813" i="1" a="1"/>
  <c r="T4813" i="1"/>
  <c r="T4814" i="1" a="1"/>
  <c r="T4814" i="1" s="1"/>
  <c r="T4815" i="1" a="1"/>
  <c r="T4815" i="1" s="1"/>
  <c r="T4816" i="1" a="1"/>
  <c r="T4816" i="1" s="1"/>
  <c r="T4817" i="1" a="1"/>
  <c r="T4817" i="1" s="1"/>
  <c r="T4818" i="1" a="1"/>
  <c r="T4818" i="1" s="1"/>
  <c r="T4819" i="1" a="1"/>
  <c r="T4819" i="1"/>
  <c r="T4820" i="1" a="1"/>
  <c r="T4820" i="1" s="1"/>
  <c r="T4821" i="1" a="1"/>
  <c r="T4821" i="1" s="1"/>
  <c r="T4822" i="1" a="1"/>
  <c r="T4822" i="1" s="1"/>
  <c r="T4823" i="1" a="1"/>
  <c r="T4823" i="1" s="1"/>
  <c r="T4824" i="1" a="1"/>
  <c r="T4824" i="1" s="1"/>
  <c r="T4825" i="1" a="1"/>
  <c r="T4825" i="1" s="1"/>
  <c r="T4826" i="1" a="1"/>
  <c r="T4826" i="1" s="1"/>
  <c r="T4827" i="1" a="1"/>
  <c r="T4827" i="1" s="1"/>
  <c r="T4828" i="1" a="1"/>
  <c r="T4828" i="1" s="1"/>
  <c r="T4829" i="1" a="1"/>
  <c r="T4829" i="1" s="1"/>
  <c r="T4830" i="1" a="1"/>
  <c r="T4830" i="1" s="1"/>
  <c r="T4831" i="1" a="1"/>
  <c r="T4831" i="1" s="1"/>
  <c r="T4832" i="1" a="1"/>
  <c r="T4832" i="1" s="1"/>
  <c r="T4833" i="1" a="1"/>
  <c r="T4833" i="1" s="1"/>
  <c r="T4834" i="1" a="1"/>
  <c r="T4834" i="1" s="1"/>
  <c r="T4835" i="1" a="1"/>
  <c r="T4835" i="1" s="1"/>
  <c r="T4836" i="1" a="1"/>
  <c r="T4836" i="1"/>
  <c r="T4837" i="1" a="1"/>
  <c r="T4837" i="1" s="1"/>
  <c r="T4838" i="1" a="1"/>
  <c r="T4838" i="1" s="1"/>
  <c r="T4839" i="1" a="1"/>
  <c r="T4839" i="1" s="1"/>
  <c r="T4840" i="1" a="1"/>
  <c r="T4840" i="1" s="1"/>
  <c r="T4841" i="1" a="1"/>
  <c r="T4841" i="1" s="1"/>
  <c r="T4842" i="1" a="1"/>
  <c r="T4842" i="1" s="1"/>
  <c r="T4843" i="1" a="1"/>
  <c r="T4843" i="1"/>
  <c r="T4844" i="1" a="1"/>
  <c r="T4844" i="1" s="1"/>
  <c r="T4845" i="1" a="1"/>
  <c r="T4845" i="1"/>
  <c r="T4846" i="1" a="1"/>
  <c r="T4846" i="1" s="1"/>
  <c r="T4847" i="1" a="1"/>
  <c r="T4847" i="1" s="1"/>
  <c r="T4848" i="1" a="1"/>
  <c r="T4848" i="1" s="1"/>
  <c r="T4849" i="1" a="1"/>
  <c r="T4849" i="1" s="1"/>
  <c r="T4850" i="1" a="1"/>
  <c r="T4850" i="1" s="1"/>
  <c r="T4851" i="1" a="1"/>
  <c r="T4851" i="1" s="1"/>
  <c r="T4852" i="1" a="1"/>
  <c r="T4852" i="1" s="1"/>
  <c r="T4853" i="1" a="1"/>
  <c r="T4853" i="1"/>
  <c r="T4854" i="1" a="1"/>
  <c r="T4854" i="1" s="1"/>
  <c r="T4855" i="1" a="1"/>
  <c r="T4855" i="1" s="1"/>
  <c r="T4856" i="1" a="1"/>
  <c r="T4856" i="1" s="1"/>
  <c r="T4857" i="1" a="1"/>
  <c r="T4857" i="1" s="1"/>
  <c r="T4858" i="1" a="1"/>
  <c r="T4858" i="1" s="1"/>
  <c r="T4859" i="1" a="1"/>
  <c r="T4859" i="1"/>
  <c r="T4860" i="1" a="1"/>
  <c r="T4860" i="1"/>
  <c r="T4861" i="1" a="1"/>
  <c r="T4861" i="1" s="1"/>
  <c r="T4862" i="1" a="1"/>
  <c r="T4862" i="1" s="1"/>
  <c r="T4863" i="1" a="1"/>
  <c r="T4863" i="1" s="1"/>
  <c r="T4864" i="1" a="1"/>
  <c r="T4864" i="1" s="1"/>
  <c r="T4865" i="1" a="1"/>
  <c r="T4865" i="1" s="1"/>
  <c r="T4866" i="1" a="1"/>
  <c r="T4866" i="1" s="1"/>
  <c r="T4867" i="1" a="1"/>
  <c r="T4867" i="1" s="1"/>
  <c r="T4868" i="1" a="1"/>
  <c r="T4868" i="1" s="1"/>
  <c r="T4869" i="1" a="1"/>
  <c r="T4869" i="1" s="1"/>
  <c r="T4870" i="1" a="1"/>
  <c r="T4870" i="1" s="1"/>
  <c r="T4871" i="1" a="1"/>
  <c r="T4871" i="1" s="1"/>
  <c r="T4872" i="1" a="1"/>
  <c r="T4872" i="1" s="1"/>
  <c r="T4873" i="1" a="1"/>
  <c r="T4873" i="1" s="1"/>
  <c r="T4874" i="1" a="1"/>
  <c r="T4874" i="1" s="1"/>
  <c r="T4875" i="1" a="1"/>
  <c r="T4875" i="1" s="1"/>
  <c r="T4876" i="1" a="1"/>
  <c r="T4876" i="1" s="1"/>
  <c r="T4877" i="1" a="1"/>
  <c r="T4877" i="1"/>
  <c r="T4878" i="1" a="1"/>
  <c r="T4878" i="1" s="1"/>
  <c r="T4879" i="1" a="1"/>
  <c r="T4879" i="1" s="1"/>
  <c r="T4880" i="1" a="1"/>
  <c r="T4880" i="1" s="1"/>
  <c r="T4881" i="1" a="1"/>
  <c r="T4881" i="1" s="1"/>
  <c r="T4882" i="1" a="1"/>
  <c r="T4882" i="1" s="1"/>
  <c r="T4883" i="1" a="1"/>
  <c r="T4883" i="1" s="1"/>
  <c r="T4884" i="1" a="1"/>
  <c r="T4884" i="1" s="1"/>
  <c r="T4885" i="1" a="1"/>
  <c r="T4885" i="1" s="1"/>
  <c r="T4886" i="1" a="1"/>
  <c r="T4886" i="1" s="1"/>
  <c r="T4887" i="1" a="1"/>
  <c r="T4887" i="1" s="1"/>
  <c r="T4888" i="1" a="1"/>
  <c r="T4888" i="1" s="1"/>
  <c r="T4889" i="1" a="1"/>
  <c r="T4889" i="1" s="1"/>
  <c r="T4890" i="1" a="1"/>
  <c r="T4890" i="1" s="1"/>
  <c r="T4891" i="1" a="1"/>
  <c r="T4891" i="1" s="1"/>
  <c r="T4892" i="1" a="1"/>
  <c r="T4892" i="1"/>
  <c r="T4893" i="1" a="1"/>
  <c r="T4893" i="1" s="1"/>
  <c r="T4894" i="1" a="1"/>
  <c r="T4894" i="1" s="1"/>
  <c r="T4895" i="1" a="1"/>
  <c r="T4895" i="1" s="1"/>
  <c r="T4896" i="1" a="1"/>
  <c r="T4896" i="1" s="1"/>
  <c r="T4897" i="1" a="1"/>
  <c r="T4897" i="1" s="1"/>
  <c r="T4898" i="1" a="1"/>
  <c r="T4898" i="1" s="1"/>
  <c r="T4899" i="1" a="1"/>
  <c r="T4899" i="1" s="1"/>
  <c r="T4900" i="1" a="1"/>
  <c r="T4900" i="1" s="1"/>
  <c r="T4901" i="1" a="1"/>
  <c r="T4901" i="1"/>
  <c r="T4902" i="1" a="1"/>
  <c r="T4902" i="1" s="1"/>
  <c r="T4903" i="1" a="1"/>
  <c r="T4903" i="1" s="1"/>
  <c r="T4904" i="1" a="1"/>
  <c r="T4904" i="1" s="1"/>
  <c r="T4905" i="1" a="1"/>
  <c r="T4905" i="1" s="1"/>
  <c r="T4906" i="1" a="1"/>
  <c r="T4906" i="1" s="1"/>
  <c r="T4907" i="1" a="1"/>
  <c r="T4907" i="1"/>
  <c r="T4908" i="1" a="1"/>
  <c r="T4908" i="1" s="1"/>
  <c r="T4909" i="1" a="1"/>
  <c r="T4909" i="1" s="1"/>
  <c r="T4910" i="1" a="1"/>
  <c r="T4910" i="1" s="1"/>
  <c r="T4911" i="1" a="1"/>
  <c r="T4911" i="1" s="1"/>
  <c r="T4912" i="1" a="1"/>
  <c r="T4912" i="1" s="1"/>
  <c r="T4913" i="1" a="1"/>
  <c r="T4913" i="1" s="1"/>
  <c r="T4914" i="1" a="1"/>
  <c r="T4914" i="1" s="1"/>
  <c r="T4915" i="1" a="1"/>
  <c r="T4915" i="1" s="1"/>
  <c r="T4916" i="1" a="1"/>
  <c r="T4916" i="1" s="1"/>
  <c r="T4917" i="1" a="1"/>
  <c r="T4917" i="1" s="1"/>
  <c r="T4918" i="1" a="1"/>
  <c r="T4918" i="1" s="1"/>
  <c r="T4919" i="1" a="1"/>
  <c r="T4919" i="1" s="1"/>
  <c r="T4920" i="1" a="1"/>
  <c r="T4920" i="1" s="1"/>
  <c r="T4921" i="1" a="1"/>
  <c r="T4921" i="1" s="1"/>
  <c r="T4922" i="1" a="1"/>
  <c r="T4922" i="1" s="1"/>
  <c r="T4923" i="1" a="1"/>
  <c r="T4923" i="1" s="1"/>
  <c r="T4924" i="1" a="1"/>
  <c r="T4924" i="1"/>
  <c r="T4925" i="1" a="1"/>
  <c r="T4925" i="1" s="1"/>
  <c r="T4926" i="1" a="1"/>
  <c r="T4926" i="1" s="1"/>
  <c r="T4927" i="1" a="1"/>
  <c r="T4927" i="1" s="1"/>
  <c r="T4928" i="1" a="1"/>
  <c r="T4928" i="1" s="1"/>
  <c r="T4929" i="1" a="1"/>
  <c r="T4929" i="1" s="1"/>
  <c r="T4930" i="1" a="1"/>
  <c r="T4930" i="1" s="1"/>
  <c r="T4931" i="1" a="1"/>
  <c r="T4931" i="1" s="1"/>
  <c r="T4932" i="1" a="1"/>
  <c r="T4932" i="1"/>
  <c r="T4933" i="1" a="1"/>
  <c r="T4933" i="1" s="1"/>
  <c r="T4934" i="1" a="1"/>
  <c r="T4934" i="1" s="1"/>
  <c r="T4935" i="1" a="1"/>
  <c r="T4935" i="1" s="1"/>
  <c r="T4936" i="1" a="1"/>
  <c r="T4936" i="1" s="1"/>
  <c r="T4937" i="1" a="1"/>
  <c r="T4937" i="1" s="1"/>
  <c r="T4938" i="1" a="1"/>
  <c r="T4938" i="1" s="1"/>
  <c r="T4939" i="1" a="1"/>
  <c r="T4939" i="1" s="1"/>
  <c r="T4940" i="1" a="1"/>
  <c r="T4940" i="1" s="1"/>
  <c r="T4941" i="1" a="1"/>
  <c r="T4941" i="1"/>
  <c r="T4942" i="1" a="1"/>
  <c r="T4942" i="1" s="1"/>
  <c r="T4943" i="1" a="1"/>
  <c r="T4943" i="1" s="1"/>
  <c r="T4944" i="1" a="1"/>
  <c r="T4944" i="1" s="1"/>
  <c r="T4945" i="1" a="1"/>
  <c r="T4945" i="1" s="1"/>
  <c r="T4946" i="1" a="1"/>
  <c r="T4946" i="1" s="1"/>
  <c r="T4947" i="1" a="1"/>
  <c r="T4947" i="1" s="1"/>
  <c r="T4948" i="1" a="1"/>
  <c r="T4948" i="1" s="1"/>
  <c r="T4949" i="1" a="1"/>
  <c r="T4949" i="1" s="1"/>
  <c r="T4950" i="1" a="1"/>
  <c r="T4950" i="1" s="1"/>
  <c r="T4951" i="1" a="1"/>
  <c r="T4951" i="1" s="1"/>
  <c r="T4952" i="1" a="1"/>
  <c r="T4952" i="1" s="1"/>
  <c r="T4953" i="1" a="1"/>
  <c r="T4953" i="1" s="1"/>
  <c r="T4954" i="1" a="1"/>
  <c r="T4954" i="1" s="1"/>
  <c r="T4955" i="1" a="1"/>
  <c r="T4955" i="1" s="1"/>
  <c r="T4956" i="1" a="1"/>
  <c r="T4956" i="1"/>
  <c r="T4957" i="1" a="1"/>
  <c r="T4957" i="1" s="1"/>
  <c r="T4958" i="1" a="1"/>
  <c r="T4958" i="1" s="1"/>
  <c r="T4959" i="1" a="1"/>
  <c r="T4959" i="1" s="1"/>
  <c r="T4960" i="1" a="1"/>
  <c r="T4960" i="1" s="1"/>
  <c r="T4961" i="1" a="1"/>
  <c r="T4961" i="1" s="1"/>
  <c r="T4962" i="1" a="1"/>
  <c r="T4962" i="1" s="1"/>
  <c r="T4963" i="1" a="1"/>
  <c r="T4963" i="1" s="1"/>
  <c r="T4964" i="1" a="1"/>
  <c r="T4964" i="1"/>
  <c r="T4965" i="1" a="1"/>
  <c r="T4965" i="1" s="1"/>
  <c r="T4966" i="1" a="1"/>
  <c r="T4966" i="1" s="1"/>
  <c r="T4967" i="1" a="1"/>
  <c r="T4967" i="1" s="1"/>
  <c r="T4968" i="1" a="1"/>
  <c r="T4968" i="1" s="1"/>
  <c r="T4969" i="1" a="1"/>
  <c r="T4969" i="1" s="1"/>
  <c r="T4970" i="1" a="1"/>
  <c r="T4970" i="1" s="1"/>
  <c r="T4971" i="1" a="1"/>
  <c r="T4971" i="1" s="1"/>
  <c r="T4972" i="1" a="1"/>
  <c r="T4972" i="1" s="1"/>
  <c r="T4973" i="1" a="1"/>
  <c r="T4973" i="1" s="1"/>
  <c r="T4974" i="1" a="1"/>
  <c r="T4974" i="1" s="1"/>
  <c r="T4975" i="1" a="1"/>
  <c r="T4975" i="1" s="1"/>
  <c r="T4976" i="1" a="1"/>
  <c r="T4976" i="1" s="1"/>
  <c r="T4977" i="1" a="1"/>
  <c r="T4977" i="1" s="1"/>
  <c r="T4978" i="1" a="1"/>
  <c r="T4978" i="1" s="1"/>
  <c r="T4979" i="1" a="1"/>
  <c r="T4979" i="1" s="1"/>
  <c r="T4980" i="1" a="1"/>
  <c r="T4980" i="1" s="1"/>
  <c r="T4981" i="1" a="1"/>
  <c r="T4981" i="1" s="1"/>
  <c r="T4982" i="1" a="1"/>
  <c r="T4982" i="1" s="1"/>
  <c r="T4983" i="1" a="1"/>
  <c r="T4983" i="1" s="1"/>
  <c r="T4984" i="1" a="1"/>
  <c r="T4984" i="1" s="1"/>
  <c r="T4985" i="1" a="1"/>
  <c r="T4985" i="1" s="1"/>
  <c r="T4986" i="1" a="1"/>
  <c r="T4986" i="1" s="1"/>
  <c r="T4987" i="1" a="1"/>
  <c r="T4987" i="1" s="1"/>
  <c r="T4988" i="1" a="1"/>
  <c r="T4988" i="1"/>
  <c r="T4989" i="1" a="1"/>
  <c r="T4989" i="1" s="1"/>
  <c r="T4990" i="1" a="1"/>
  <c r="T4990" i="1" s="1"/>
  <c r="T4991" i="1" a="1"/>
  <c r="T4991" i="1" s="1"/>
  <c r="T4992" i="1" a="1"/>
  <c r="T4992" i="1" s="1"/>
  <c r="T4993" i="1" a="1"/>
  <c r="T4993" i="1" s="1"/>
  <c r="T4994" i="1" a="1"/>
  <c r="T4994" i="1" s="1"/>
  <c r="T4995" i="1" a="1"/>
  <c r="T4995" i="1" s="1"/>
  <c r="T4996" i="1" a="1"/>
  <c r="T4996" i="1"/>
  <c r="T4997" i="1" a="1"/>
  <c r="T4997" i="1" s="1"/>
  <c r="T4998" i="1" a="1"/>
  <c r="T4998" i="1" s="1"/>
  <c r="T4999" i="1" a="1"/>
  <c r="T4999" i="1" s="1"/>
  <c r="T5000" i="1" a="1"/>
  <c r="T5000" i="1" s="1"/>
  <c r="T5001" i="1" a="1"/>
  <c r="T5001" i="1" s="1"/>
  <c r="T5002" i="1" a="1"/>
  <c r="T5002" i="1" s="1"/>
  <c r="T5003" i="1" a="1"/>
  <c r="T5003" i="1" s="1"/>
  <c r="T5004" i="1" a="1"/>
  <c r="T5004" i="1"/>
  <c r="T5005" i="1" a="1"/>
  <c r="T5005" i="1" s="1"/>
  <c r="T5006" i="1" a="1"/>
  <c r="T5006" i="1" s="1"/>
  <c r="T5007" i="1" a="1"/>
  <c r="T5007" i="1" s="1"/>
  <c r="T5008" i="1" a="1"/>
  <c r="T5008" i="1" s="1"/>
  <c r="T5009" i="1" a="1"/>
  <c r="T5009" i="1" s="1"/>
  <c r="T5010" i="1" a="1"/>
  <c r="T5010" i="1" s="1"/>
  <c r="T5011" i="1" a="1"/>
  <c r="T5011" i="1" s="1"/>
  <c r="T5012" i="1" a="1"/>
  <c r="T5012" i="1" s="1"/>
  <c r="T5013" i="1" a="1"/>
  <c r="T5013" i="1" s="1"/>
  <c r="T5014" i="1" a="1"/>
  <c r="T5014" i="1" s="1"/>
  <c r="T5015" i="1" a="1"/>
  <c r="T5015" i="1" s="1"/>
  <c r="T5016" i="1" a="1"/>
  <c r="T5016" i="1" s="1"/>
  <c r="T5017" i="1" a="1"/>
  <c r="T5017" i="1" s="1"/>
  <c r="T5018" i="1" a="1"/>
  <c r="T5018" i="1" s="1"/>
  <c r="T5019" i="1" a="1"/>
  <c r="T5019" i="1" s="1"/>
  <c r="T5020" i="1" a="1"/>
  <c r="T5020" i="1" s="1"/>
  <c r="T5021" i="1" a="1"/>
  <c r="T5021" i="1" s="1"/>
  <c r="T5022" i="1" a="1"/>
  <c r="T5022" i="1" s="1"/>
  <c r="T5023" i="1" a="1"/>
  <c r="T5023" i="1" s="1"/>
  <c r="T5024" i="1" a="1"/>
  <c r="T5024" i="1" s="1"/>
  <c r="T5025" i="1" a="1"/>
  <c r="T5025" i="1" s="1"/>
  <c r="T5026" i="1" a="1"/>
  <c r="T5026" i="1" s="1"/>
  <c r="T5027" i="1" a="1"/>
  <c r="T5027" i="1"/>
  <c r="T5028" i="1" a="1"/>
  <c r="T5028" i="1" s="1"/>
  <c r="T5029" i="1" a="1"/>
  <c r="T5029" i="1"/>
  <c r="T5030" i="1" a="1"/>
  <c r="T5030" i="1" s="1"/>
  <c r="T5031" i="1" a="1"/>
  <c r="T5031" i="1" s="1"/>
  <c r="T5032" i="1" a="1"/>
  <c r="T5032" i="1" s="1"/>
  <c r="T5033" i="1" a="1"/>
  <c r="T5033" i="1" s="1"/>
  <c r="T5034" i="1" a="1"/>
  <c r="T5034" i="1" s="1"/>
  <c r="T5035" i="1" a="1"/>
  <c r="T5035" i="1" s="1"/>
  <c r="T5036" i="1" a="1"/>
  <c r="T5036" i="1"/>
  <c r="T5037" i="1" a="1"/>
  <c r="T5037" i="1" s="1"/>
  <c r="T5038" i="1" a="1"/>
  <c r="T5038" i="1" s="1"/>
  <c r="T5039" i="1" a="1"/>
  <c r="T5039" i="1" s="1"/>
  <c r="T5040" i="1" a="1"/>
  <c r="T5040" i="1" s="1"/>
  <c r="T5041" i="1" a="1"/>
  <c r="T5041" i="1" s="1"/>
  <c r="T5042" i="1" a="1"/>
  <c r="T5042" i="1" s="1"/>
  <c r="T5043" i="1" a="1"/>
  <c r="T5043" i="1" s="1"/>
  <c r="T5044" i="1" a="1"/>
  <c r="T5044" i="1"/>
  <c r="T5045" i="1" a="1"/>
  <c r="T5045" i="1" s="1"/>
  <c r="T5046" i="1" a="1"/>
  <c r="T5046" i="1" s="1"/>
  <c r="T5047" i="1" a="1"/>
  <c r="T5047" i="1" s="1"/>
  <c r="T5048" i="1" a="1"/>
  <c r="T5048" i="1" s="1"/>
  <c r="T5049" i="1" a="1"/>
  <c r="T5049" i="1" s="1"/>
  <c r="T5050" i="1" a="1"/>
  <c r="T5050" i="1" s="1"/>
  <c r="T5051" i="1" a="1"/>
  <c r="T5051" i="1" s="1"/>
  <c r="T5052" i="1" a="1"/>
  <c r="T5052" i="1" s="1"/>
  <c r="T5053" i="1" a="1"/>
  <c r="T5053" i="1" s="1"/>
  <c r="T5054" i="1" a="1"/>
  <c r="T5054" i="1" s="1"/>
  <c r="T5055" i="1" a="1"/>
  <c r="T5055" i="1" s="1"/>
  <c r="T5056" i="1" a="1"/>
  <c r="T5056" i="1" s="1"/>
  <c r="T5057" i="1" a="1"/>
  <c r="T5057" i="1" s="1"/>
  <c r="T5058" i="1" a="1"/>
  <c r="T5058" i="1" s="1"/>
  <c r="T5059" i="1" a="1"/>
  <c r="T5059" i="1" s="1"/>
  <c r="T5060" i="1" a="1"/>
  <c r="T5060" i="1" s="1"/>
  <c r="T5061" i="1" a="1"/>
  <c r="T5061" i="1" s="1"/>
  <c r="T5062" i="1" a="1"/>
  <c r="T5062" i="1" s="1"/>
  <c r="T5063" i="1" a="1"/>
  <c r="T5063" i="1" s="1"/>
  <c r="T5064" i="1" a="1"/>
  <c r="T5064" i="1" s="1"/>
  <c r="T5065" i="1" a="1"/>
  <c r="T5065" i="1" s="1"/>
  <c r="T5066" i="1" a="1"/>
  <c r="T5066" i="1" s="1"/>
  <c r="T5067" i="1" a="1"/>
  <c r="T5067" i="1" s="1"/>
  <c r="T5068" i="1" a="1"/>
  <c r="T5068" i="1" s="1"/>
  <c r="T5069" i="1" a="1"/>
  <c r="T5069" i="1" s="1"/>
  <c r="T5070" i="1" a="1"/>
  <c r="T5070" i="1" s="1"/>
  <c r="T5071" i="1" a="1"/>
  <c r="T5071" i="1" s="1"/>
  <c r="T5072" i="1" a="1"/>
  <c r="T5072" i="1" s="1"/>
  <c r="T5073" i="1" a="1"/>
  <c r="T5073" i="1" s="1"/>
  <c r="T5074" i="1" a="1"/>
  <c r="T5074" i="1" s="1"/>
  <c r="T5075" i="1" a="1"/>
  <c r="T5075" i="1"/>
  <c r="T5076" i="1" a="1"/>
  <c r="T5076" i="1" s="1"/>
  <c r="T5077" i="1" a="1"/>
  <c r="T5077" i="1" s="1"/>
  <c r="T5078" i="1" a="1"/>
  <c r="T5078" i="1" s="1"/>
  <c r="T5079" i="1" a="1"/>
  <c r="T5079" i="1" s="1"/>
  <c r="T5080" i="1" a="1"/>
  <c r="T5080" i="1" s="1"/>
  <c r="T5081" i="1" a="1"/>
  <c r="T5081" i="1" s="1"/>
  <c r="T5082" i="1" a="1"/>
  <c r="T5082" i="1" s="1"/>
  <c r="T5083" i="1" a="1"/>
  <c r="T5083" i="1" s="1"/>
  <c r="T5084" i="1" a="1"/>
  <c r="T5084" i="1" s="1"/>
  <c r="T5085" i="1" a="1"/>
  <c r="T5085" i="1" s="1"/>
  <c r="T5086" i="1" a="1"/>
  <c r="T5086" i="1" s="1"/>
  <c r="T5087" i="1" a="1"/>
  <c r="T5087" i="1" s="1"/>
  <c r="T5088" i="1" a="1"/>
  <c r="T5088" i="1" s="1"/>
  <c r="T5089" i="1" a="1"/>
  <c r="T5089" i="1" s="1"/>
  <c r="T5090" i="1" a="1"/>
  <c r="T5090" i="1" s="1"/>
  <c r="T5091" i="1" a="1"/>
  <c r="T5091" i="1" s="1"/>
  <c r="T5092" i="1" a="1"/>
  <c r="T5092" i="1" s="1"/>
  <c r="T5093" i="1" a="1"/>
  <c r="T5093" i="1"/>
  <c r="T5094" i="1" a="1"/>
  <c r="T5094" i="1" s="1"/>
  <c r="T5095" i="1" a="1"/>
  <c r="T5095" i="1" s="1"/>
  <c r="T5096" i="1" a="1"/>
  <c r="T5096" i="1" s="1"/>
  <c r="T5097" i="1" a="1"/>
  <c r="T5097" i="1" s="1"/>
  <c r="T5098" i="1" a="1"/>
  <c r="T5098" i="1" s="1"/>
  <c r="T5099" i="1" a="1"/>
  <c r="T5099" i="1" s="1"/>
  <c r="T5100" i="1" a="1"/>
  <c r="T5100" i="1" s="1"/>
  <c r="T5101" i="1" a="1"/>
  <c r="T5101" i="1" s="1"/>
  <c r="T5102" i="1" a="1"/>
  <c r="T5102" i="1" s="1"/>
  <c r="T5103" i="1" a="1"/>
  <c r="T5103" i="1" s="1"/>
  <c r="T5104" i="1" a="1"/>
  <c r="T5104" i="1" s="1"/>
  <c r="T5105" i="1" a="1"/>
  <c r="T5105" i="1" s="1"/>
  <c r="T5106" i="1" a="1"/>
  <c r="T5106" i="1" s="1"/>
  <c r="T5107" i="1" a="1"/>
  <c r="T5107" i="1" s="1"/>
  <c r="T5108" i="1" a="1"/>
  <c r="T5108" i="1" s="1"/>
  <c r="T5109" i="1" a="1"/>
  <c r="T5109" i="1" s="1"/>
  <c r="T5110" i="1" a="1"/>
  <c r="T5110" i="1" s="1"/>
  <c r="T5111" i="1" a="1"/>
  <c r="T5111" i="1" s="1"/>
  <c r="T5112" i="1" a="1"/>
  <c r="T5112" i="1" s="1"/>
  <c r="T5113" i="1" a="1"/>
  <c r="T5113" i="1" s="1"/>
  <c r="T5114" i="1" a="1"/>
  <c r="T5114" i="1" s="1"/>
  <c r="T5115" i="1" a="1"/>
  <c r="T5115" i="1" s="1"/>
  <c r="T5116" i="1" a="1"/>
  <c r="T5116" i="1" s="1"/>
  <c r="T5117" i="1" a="1"/>
  <c r="T5117" i="1" s="1"/>
  <c r="T5118" i="1" a="1"/>
  <c r="T5118" i="1" s="1"/>
  <c r="T5119" i="1" a="1"/>
  <c r="T5119" i="1" s="1"/>
  <c r="T5120" i="1" a="1"/>
  <c r="T5120" i="1" s="1"/>
  <c r="T5121" i="1" a="1"/>
  <c r="T5121" i="1" s="1"/>
  <c r="T5122" i="1" a="1"/>
  <c r="T5122" i="1" s="1"/>
  <c r="T5123" i="1" a="1"/>
  <c r="T5123" i="1" s="1"/>
  <c r="T5124" i="1" a="1"/>
  <c r="T5124" i="1"/>
  <c r="T5125" i="1" a="1"/>
  <c r="T5125" i="1" s="1"/>
  <c r="T5126" i="1" a="1"/>
  <c r="T5126" i="1" s="1"/>
  <c r="T5127" i="1" a="1"/>
  <c r="T5127" i="1" s="1"/>
  <c r="T5128" i="1" a="1"/>
  <c r="T5128" i="1" s="1"/>
  <c r="T5129" i="1" a="1"/>
  <c r="T5129" i="1" s="1"/>
  <c r="T5130" i="1" a="1"/>
  <c r="T5130" i="1" s="1"/>
  <c r="T5131" i="1" a="1"/>
  <c r="T5131" i="1" s="1"/>
  <c r="T5132" i="1" a="1"/>
  <c r="T5132" i="1" s="1"/>
  <c r="T5133" i="1" a="1"/>
  <c r="T5133" i="1"/>
  <c r="T5134" i="1" a="1"/>
  <c r="T5134" i="1" s="1"/>
  <c r="T5135" i="1" a="1"/>
  <c r="T5135" i="1" s="1"/>
  <c r="T5136" i="1" a="1"/>
  <c r="T5136" i="1" s="1"/>
  <c r="T5137" i="1" a="1"/>
  <c r="T5137" i="1" s="1"/>
  <c r="T5138" i="1" a="1"/>
  <c r="T5138" i="1" s="1"/>
  <c r="T5139" i="1" a="1"/>
  <c r="T5139" i="1" s="1"/>
  <c r="T5140" i="1" a="1"/>
  <c r="T5140" i="1" s="1"/>
  <c r="T5141" i="1" a="1"/>
  <c r="T5141" i="1"/>
  <c r="T5142" i="1" a="1"/>
  <c r="T5142" i="1" s="1"/>
  <c r="T5143" i="1" a="1"/>
  <c r="T5143" i="1" s="1"/>
  <c r="T5144" i="1" a="1"/>
  <c r="T5144" i="1" s="1"/>
  <c r="T5145" i="1" a="1"/>
  <c r="T5145" i="1" s="1"/>
  <c r="T5146" i="1" a="1"/>
  <c r="T5146" i="1" s="1"/>
  <c r="T5147" i="1" a="1"/>
  <c r="T5147" i="1" s="1"/>
  <c r="T5148" i="1" a="1"/>
  <c r="T5148" i="1" s="1"/>
  <c r="T5149" i="1" a="1"/>
  <c r="T5149" i="1" s="1"/>
  <c r="T5150" i="1" a="1"/>
  <c r="T5150" i="1" s="1"/>
  <c r="T5151" i="1" a="1"/>
  <c r="T5151" i="1" s="1"/>
  <c r="T5152" i="1" a="1"/>
  <c r="T5152" i="1" s="1"/>
  <c r="T5153" i="1" a="1"/>
  <c r="T5153" i="1" s="1"/>
  <c r="T5154" i="1" a="1"/>
  <c r="T5154" i="1" s="1"/>
  <c r="T5155" i="1" a="1"/>
  <c r="T5155" i="1"/>
  <c r="T5156" i="1" a="1"/>
  <c r="T5156" i="1" s="1"/>
  <c r="T5157" i="1" a="1"/>
  <c r="T5157" i="1"/>
  <c r="T5158" i="1" a="1"/>
  <c r="T5158" i="1" s="1"/>
  <c r="T5159" i="1" a="1"/>
  <c r="T5159" i="1" s="1"/>
  <c r="T5160" i="1" a="1"/>
  <c r="T5160" i="1" s="1"/>
  <c r="T5161" i="1" a="1"/>
  <c r="T5161" i="1" s="1"/>
  <c r="T5162" i="1" a="1"/>
  <c r="T5162" i="1" s="1"/>
  <c r="T5163" i="1" a="1"/>
  <c r="T5163" i="1" s="1"/>
  <c r="T5164" i="1" a="1"/>
  <c r="T5164" i="1"/>
  <c r="T5165" i="1" a="1"/>
  <c r="T5165" i="1" s="1"/>
  <c r="T5166" i="1" a="1"/>
  <c r="T5166" i="1" s="1"/>
  <c r="T5167" i="1" a="1"/>
  <c r="T5167" i="1" s="1"/>
  <c r="T5168" i="1" a="1"/>
  <c r="T5168" i="1" s="1"/>
  <c r="T5169" i="1" a="1"/>
  <c r="T5169" i="1" s="1"/>
  <c r="T5170" i="1" a="1"/>
  <c r="T5170" i="1" s="1"/>
  <c r="T5171" i="1" a="1"/>
  <c r="T5171" i="1" s="1"/>
  <c r="T5172" i="1" a="1"/>
  <c r="T5172" i="1" s="1"/>
  <c r="T5173" i="1" a="1"/>
  <c r="T5173" i="1" s="1"/>
  <c r="T5174" i="1" a="1"/>
  <c r="T5174" i="1" s="1"/>
  <c r="T5175" i="1" a="1"/>
  <c r="T5175" i="1" s="1"/>
  <c r="T5176" i="1" a="1"/>
  <c r="T5176" i="1" s="1"/>
  <c r="T5177" i="1" a="1"/>
  <c r="T5177" i="1" s="1"/>
  <c r="T5178" i="1" a="1"/>
  <c r="T5178" i="1" s="1"/>
  <c r="T5179" i="1" a="1"/>
  <c r="T5179" i="1" s="1"/>
  <c r="T5180" i="1" a="1"/>
  <c r="T5180" i="1" s="1"/>
  <c r="T5181" i="1" a="1"/>
  <c r="T5181" i="1" s="1"/>
  <c r="T5182" i="1" a="1"/>
  <c r="T5182" i="1" s="1"/>
  <c r="T5183" i="1" a="1"/>
  <c r="T5183" i="1" s="1"/>
  <c r="T5184" i="1" a="1"/>
  <c r="T5184" i="1" s="1"/>
  <c r="T5185" i="1" a="1"/>
  <c r="T5185" i="1" s="1"/>
  <c r="T5186" i="1" a="1"/>
  <c r="T5186" i="1" s="1"/>
  <c r="T5187" i="1" a="1"/>
  <c r="T5187" i="1" s="1"/>
  <c r="T5188" i="1" a="1"/>
  <c r="T5188" i="1" s="1"/>
  <c r="T5189" i="1" a="1"/>
  <c r="T5189" i="1" s="1"/>
  <c r="T5190" i="1" a="1"/>
  <c r="T5190" i="1" s="1"/>
  <c r="T5191" i="1" a="1"/>
  <c r="T5191" i="1" s="1"/>
  <c r="T5192" i="1" a="1"/>
  <c r="T5192" i="1" s="1"/>
  <c r="T5193" i="1" a="1"/>
  <c r="T5193" i="1" s="1"/>
  <c r="T5194" i="1" a="1"/>
  <c r="T5194" i="1" s="1"/>
  <c r="T5195" i="1" a="1"/>
  <c r="T5195" i="1" s="1"/>
  <c r="T5196" i="1" a="1"/>
  <c r="T5196" i="1" s="1"/>
  <c r="T5197" i="1" a="1"/>
  <c r="T5197" i="1" s="1"/>
  <c r="T5198" i="1" a="1"/>
  <c r="T5198" i="1" s="1"/>
  <c r="T5199" i="1" a="1"/>
  <c r="T5199" i="1" s="1"/>
  <c r="T5200" i="1" a="1"/>
  <c r="T5200" i="1" s="1"/>
  <c r="T5201" i="1" a="1"/>
  <c r="T5201" i="1" s="1"/>
  <c r="T5202" i="1" a="1"/>
  <c r="T5202" i="1" s="1"/>
  <c r="T5203" i="1" a="1"/>
  <c r="T5203" i="1"/>
  <c r="T5204" i="1" a="1"/>
  <c r="T5204" i="1" s="1"/>
  <c r="T5205" i="1" a="1"/>
  <c r="T5205" i="1" s="1"/>
  <c r="T5206" i="1" a="1"/>
  <c r="T5206" i="1" s="1"/>
  <c r="T5207" i="1" a="1"/>
  <c r="T5207" i="1" s="1"/>
  <c r="T5208" i="1" a="1"/>
  <c r="T5208" i="1" s="1"/>
  <c r="T5209" i="1" a="1"/>
  <c r="T5209" i="1" s="1"/>
  <c r="T5210" i="1" a="1"/>
  <c r="T5210" i="1" s="1"/>
  <c r="T5211" i="1" a="1"/>
  <c r="T5211" i="1"/>
  <c r="T5212" i="1" a="1"/>
  <c r="T5212" i="1" s="1"/>
  <c r="T5213" i="1" a="1"/>
  <c r="T5213" i="1" s="1"/>
  <c r="T5214" i="1" a="1"/>
  <c r="T5214" i="1" s="1"/>
  <c r="T5215" i="1" a="1"/>
  <c r="T5215" i="1" s="1"/>
  <c r="T5216" i="1" a="1"/>
  <c r="T5216" i="1" s="1"/>
  <c r="T5217" i="1" a="1"/>
  <c r="T5217" i="1" s="1"/>
  <c r="T5218" i="1" a="1"/>
  <c r="T5218" i="1" s="1"/>
  <c r="T5219" i="1" a="1"/>
  <c r="T5219" i="1" s="1"/>
  <c r="T5220" i="1" a="1"/>
  <c r="T5220" i="1" s="1"/>
  <c r="T5221" i="1" a="1"/>
  <c r="T5221" i="1"/>
  <c r="T5222" i="1" a="1"/>
  <c r="T5222" i="1" s="1"/>
  <c r="T5223" i="1" a="1"/>
  <c r="T5223" i="1" s="1"/>
  <c r="T5224" i="1" a="1"/>
  <c r="T5224" i="1" s="1"/>
  <c r="T5225" i="1" a="1"/>
  <c r="T5225" i="1" s="1"/>
  <c r="T5226" i="1" a="1"/>
  <c r="T5226" i="1" s="1"/>
  <c r="T5227" i="1" a="1"/>
  <c r="T5227" i="1" s="1"/>
  <c r="T5228" i="1" a="1"/>
  <c r="T5228" i="1" s="1"/>
  <c r="T5229" i="1" a="1"/>
  <c r="T5229" i="1"/>
  <c r="T5230" i="1" a="1"/>
  <c r="T5230" i="1" s="1"/>
  <c r="T5231" i="1" a="1"/>
  <c r="T5231" i="1" s="1"/>
  <c r="T5232" i="1" a="1"/>
  <c r="T5232" i="1" s="1"/>
  <c r="T5233" i="1" a="1"/>
  <c r="T5233" i="1" s="1"/>
  <c r="T5234" i="1" a="1"/>
  <c r="T5234" i="1" s="1"/>
  <c r="T5235" i="1" a="1"/>
  <c r="T5235" i="1" s="1"/>
  <c r="T5236" i="1" a="1"/>
  <c r="T5236" i="1" s="1"/>
  <c r="T5237" i="1" a="1"/>
  <c r="T5237" i="1" s="1"/>
  <c r="T5238" i="1" a="1"/>
  <c r="T5238" i="1" s="1"/>
  <c r="T5239" i="1" a="1"/>
  <c r="T5239" i="1" s="1"/>
  <c r="T5240" i="1" a="1"/>
  <c r="T5240" i="1" s="1"/>
  <c r="T5241" i="1" a="1"/>
  <c r="T5241" i="1" s="1"/>
  <c r="T5242" i="1" a="1"/>
  <c r="T5242" i="1" s="1"/>
  <c r="T5243" i="1" a="1"/>
  <c r="T5243" i="1" s="1"/>
  <c r="T5244" i="1" a="1"/>
  <c r="T5244" i="1" s="1"/>
  <c r="T5245" i="1" a="1"/>
  <c r="T5245" i="1" s="1"/>
  <c r="T5246" i="1" a="1"/>
  <c r="T5246" i="1" s="1"/>
  <c r="T5247" i="1" a="1"/>
  <c r="T5247" i="1" s="1"/>
  <c r="T5248" i="1" a="1"/>
  <c r="T5248" i="1" s="1"/>
  <c r="T5249" i="1" a="1"/>
  <c r="T5249" i="1" s="1"/>
  <c r="T5250" i="1" a="1"/>
  <c r="T5250" i="1" s="1"/>
  <c r="T5251" i="1" a="1"/>
  <c r="T5251" i="1" s="1"/>
  <c r="T5252" i="1" a="1"/>
  <c r="T5252" i="1" s="1"/>
  <c r="T5253" i="1" a="1"/>
  <c r="T5253" i="1" s="1"/>
  <c r="T5254" i="1" a="1"/>
  <c r="T5254" i="1" s="1"/>
  <c r="T5255" i="1" a="1"/>
  <c r="T5255" i="1" s="1"/>
  <c r="T5256" i="1" a="1"/>
  <c r="T5256" i="1" s="1"/>
  <c r="T5257" i="1" a="1"/>
  <c r="T5257" i="1" s="1"/>
  <c r="T5258" i="1" a="1"/>
  <c r="T5258" i="1" s="1"/>
  <c r="T5259" i="1" a="1"/>
  <c r="T5259" i="1" s="1"/>
  <c r="T5260" i="1" a="1"/>
  <c r="T5260" i="1" s="1"/>
  <c r="T5261" i="1" a="1"/>
  <c r="T5261" i="1"/>
  <c r="T5262" i="1" a="1"/>
  <c r="T5262" i="1" s="1"/>
  <c r="T5263" i="1" a="1"/>
  <c r="T5263" i="1" s="1"/>
  <c r="T5264" i="1" a="1"/>
  <c r="T5264" i="1" s="1"/>
  <c r="T5265" i="1" a="1"/>
  <c r="T5265" i="1" s="1"/>
  <c r="T5266" i="1" a="1"/>
  <c r="T5266" i="1" s="1"/>
  <c r="T5267" i="1" a="1"/>
  <c r="T5267" i="1" s="1"/>
  <c r="T5268" i="1" a="1"/>
  <c r="T5268" i="1" s="1"/>
  <c r="T5269" i="1" a="1"/>
  <c r="T5269" i="1"/>
  <c r="T5270" i="1" a="1"/>
  <c r="T5270" i="1" s="1"/>
  <c r="T5271" i="1" a="1"/>
  <c r="T5271" i="1" s="1"/>
  <c r="T5272" i="1" a="1"/>
  <c r="T5272" i="1" s="1"/>
  <c r="T5273" i="1" a="1"/>
  <c r="T5273" i="1" s="1"/>
  <c r="T5274" i="1" a="1"/>
  <c r="T5274" i="1" s="1"/>
  <c r="T5275" i="1" a="1"/>
  <c r="T5275" i="1" s="1"/>
  <c r="T5276" i="1" a="1"/>
  <c r="T5276" i="1" s="1"/>
  <c r="T5277" i="1" a="1"/>
  <c r="T5277" i="1" s="1"/>
  <c r="T5278" i="1" a="1"/>
  <c r="T5278" i="1" s="1"/>
  <c r="T5279" i="1" a="1"/>
  <c r="T5279" i="1" s="1"/>
  <c r="T5280" i="1" a="1"/>
  <c r="T5280" i="1" s="1"/>
  <c r="T5281" i="1" a="1"/>
  <c r="T5281" i="1" s="1"/>
  <c r="T5282" i="1" a="1"/>
  <c r="T5282" i="1" s="1"/>
  <c r="T5283" i="1" a="1"/>
  <c r="T5283" i="1"/>
  <c r="T5284" i="1" a="1"/>
  <c r="T5284" i="1" s="1"/>
  <c r="T5285" i="1" a="1"/>
  <c r="T5285" i="1" s="1"/>
  <c r="T5286" i="1" a="1"/>
  <c r="T5286" i="1" s="1"/>
  <c r="T5287" i="1" a="1"/>
  <c r="T5287" i="1" s="1"/>
  <c r="T5288" i="1" a="1"/>
  <c r="T5288" i="1" s="1"/>
  <c r="T5289" i="1" a="1"/>
  <c r="T5289" i="1" s="1"/>
  <c r="T5290" i="1" a="1"/>
  <c r="T5290" i="1" s="1"/>
  <c r="T5291" i="1" a="1"/>
  <c r="T5291" i="1"/>
  <c r="T5292" i="1" a="1"/>
  <c r="T5292" i="1" s="1"/>
  <c r="T5293" i="1" a="1"/>
  <c r="T5293" i="1" s="1"/>
  <c r="T5294" i="1" a="1"/>
  <c r="T5294" i="1" s="1"/>
  <c r="T5295" i="1" a="1"/>
  <c r="T5295" i="1" s="1"/>
  <c r="T5296" i="1" a="1"/>
  <c r="T5296" i="1" s="1"/>
  <c r="T5297" i="1" a="1"/>
  <c r="T5297" i="1" s="1"/>
  <c r="T5298" i="1" a="1"/>
  <c r="T5298" i="1" s="1"/>
  <c r="T5299" i="1" a="1"/>
  <c r="T5299" i="1" s="1"/>
  <c r="T5300" i="1" a="1"/>
  <c r="T5300" i="1"/>
  <c r="T5301" i="1" a="1"/>
  <c r="T5301" i="1" s="1"/>
  <c r="T5302" i="1" a="1"/>
  <c r="T5302" i="1" s="1"/>
  <c r="T5303" i="1" a="1"/>
  <c r="T5303" i="1" s="1"/>
  <c r="T5304" i="1" a="1"/>
  <c r="T5304" i="1" s="1"/>
  <c r="T5305" i="1" a="1"/>
  <c r="T5305" i="1" s="1"/>
  <c r="T5306" i="1" a="1"/>
  <c r="T5306" i="1" s="1"/>
  <c r="T5307" i="1" a="1"/>
  <c r="T5307" i="1" s="1"/>
  <c r="T5308" i="1" a="1"/>
  <c r="T5308" i="1" s="1"/>
  <c r="T5309" i="1" a="1"/>
  <c r="T5309" i="1" s="1"/>
  <c r="T5310" i="1" a="1"/>
  <c r="T5310" i="1" s="1"/>
  <c r="T5311" i="1" a="1"/>
  <c r="T5311" i="1" s="1"/>
  <c r="T5312" i="1" a="1"/>
  <c r="T5312" i="1" s="1"/>
  <c r="T5313" i="1" a="1"/>
  <c r="T5313" i="1" s="1"/>
  <c r="T5314" i="1" a="1"/>
  <c r="T5314" i="1" s="1"/>
  <c r="T5315" i="1" a="1"/>
  <c r="T5315" i="1" s="1"/>
  <c r="T5316" i="1" a="1"/>
  <c r="T5316" i="1" s="1"/>
  <c r="T5317" i="1" a="1"/>
  <c r="T5317" i="1" s="1"/>
  <c r="T5318" i="1" a="1"/>
  <c r="T5318" i="1" s="1"/>
  <c r="T5319" i="1" a="1"/>
  <c r="T5319" i="1" s="1"/>
  <c r="T5320" i="1" a="1"/>
  <c r="T5320" i="1" s="1"/>
  <c r="T5321" i="1" a="1"/>
  <c r="T5321" i="1" s="1"/>
  <c r="T5322" i="1" a="1"/>
  <c r="T5322" i="1" s="1"/>
  <c r="T5323" i="1" a="1"/>
  <c r="T5323" i="1"/>
  <c r="T5324" i="1" a="1"/>
  <c r="T5324" i="1" s="1"/>
  <c r="T5325" i="1" a="1"/>
  <c r="T5325" i="1" s="1"/>
  <c r="T5326" i="1" a="1"/>
  <c r="T5326" i="1" s="1"/>
  <c r="T5327" i="1" a="1"/>
  <c r="T5327" i="1" s="1"/>
  <c r="T5328" i="1" a="1"/>
  <c r="T5328" i="1" s="1"/>
  <c r="T5329" i="1" a="1"/>
  <c r="T5329" i="1" s="1"/>
  <c r="T5330" i="1" a="1"/>
  <c r="T5330" i="1" s="1"/>
  <c r="T5331" i="1" a="1"/>
  <c r="T5331" i="1" s="1"/>
  <c r="T5332" i="1" a="1"/>
  <c r="T5332" i="1" s="1"/>
  <c r="T5333" i="1" a="1"/>
  <c r="T5333" i="1" s="1"/>
  <c r="T5334" i="1" a="1"/>
  <c r="T5334" i="1" s="1"/>
  <c r="T5335" i="1" a="1"/>
  <c r="T5335" i="1" s="1"/>
  <c r="T5336" i="1" a="1"/>
  <c r="T5336" i="1" s="1"/>
  <c r="T5337" i="1" a="1"/>
  <c r="T5337" i="1" s="1"/>
  <c r="T5338" i="1" a="1"/>
  <c r="T5338" i="1" s="1"/>
  <c r="T5339" i="1" a="1"/>
  <c r="T5339" i="1" s="1"/>
  <c r="T5340" i="1" a="1"/>
  <c r="T5340" i="1" s="1"/>
  <c r="T5341" i="1" a="1"/>
  <c r="T5341" i="1" s="1"/>
  <c r="T5342" i="1" a="1"/>
  <c r="T5342" i="1" s="1"/>
  <c r="T5343" i="1" a="1"/>
  <c r="T5343" i="1" s="1"/>
  <c r="T5344" i="1" a="1"/>
  <c r="T5344" i="1" s="1"/>
  <c r="T5345" i="1" a="1"/>
  <c r="T5345" i="1" s="1"/>
  <c r="T5346" i="1" a="1"/>
  <c r="T5346" i="1" s="1"/>
  <c r="T5347" i="1" a="1"/>
  <c r="T5347" i="1" s="1"/>
  <c r="T5348" i="1" a="1"/>
  <c r="T5348" i="1" s="1"/>
  <c r="T5349" i="1" a="1"/>
  <c r="T5349" i="1"/>
  <c r="T5350" i="1" a="1"/>
  <c r="T5350" i="1" s="1"/>
  <c r="T5351" i="1" a="1"/>
  <c r="T5351" i="1" s="1"/>
  <c r="T5352" i="1" a="1"/>
  <c r="T5352" i="1" s="1"/>
  <c r="T5353" i="1" a="1"/>
  <c r="T5353" i="1" s="1"/>
  <c r="T5354" i="1" a="1"/>
  <c r="T5354" i="1" s="1"/>
  <c r="T5355" i="1" a="1"/>
  <c r="T5355" i="1" s="1"/>
  <c r="T5356" i="1" a="1"/>
  <c r="T5356" i="1" s="1"/>
  <c r="T5357" i="1" a="1"/>
  <c r="T5357" i="1" s="1"/>
  <c r="T5358" i="1" a="1"/>
  <c r="T5358" i="1" s="1"/>
  <c r="T5359" i="1" a="1"/>
  <c r="T5359" i="1" s="1"/>
  <c r="T5360" i="1" a="1"/>
  <c r="T5360" i="1" s="1"/>
  <c r="T5361" i="1" a="1"/>
  <c r="T5361" i="1" s="1"/>
  <c r="T5362" i="1" a="1"/>
  <c r="T5362" i="1" s="1"/>
  <c r="T5363" i="1" a="1"/>
  <c r="T5363" i="1" s="1"/>
  <c r="T5364" i="1" a="1"/>
  <c r="T5364" i="1" s="1"/>
  <c r="T5365" i="1" a="1"/>
  <c r="T5365" i="1" s="1"/>
  <c r="T5366" i="1" a="1"/>
  <c r="T5366" i="1" s="1"/>
  <c r="T5367" i="1" a="1"/>
  <c r="T5367" i="1" s="1"/>
  <c r="T5368" i="1" a="1"/>
  <c r="T5368" i="1" s="1"/>
  <c r="T5369" i="1" a="1"/>
  <c r="T5369" i="1" s="1"/>
  <c r="T5370" i="1" a="1"/>
  <c r="T5370" i="1" s="1"/>
  <c r="T5371" i="1" a="1"/>
  <c r="T5371" i="1"/>
  <c r="T5372" i="1" a="1"/>
  <c r="T5372" i="1" s="1"/>
  <c r="T5373" i="1" a="1"/>
  <c r="T5373" i="1" s="1"/>
  <c r="T5374" i="1" a="1"/>
  <c r="T5374" i="1" s="1"/>
  <c r="T5375" i="1" a="1"/>
  <c r="T5375" i="1" s="1"/>
  <c r="T5376" i="1" a="1"/>
  <c r="T5376" i="1" s="1"/>
  <c r="T5377" i="1" a="1"/>
  <c r="T5377" i="1" s="1"/>
  <c r="T5378" i="1" a="1"/>
  <c r="T5378" i="1" s="1"/>
  <c r="T5379" i="1" a="1"/>
  <c r="T5379" i="1" s="1"/>
  <c r="T5380" i="1" a="1"/>
  <c r="T5380" i="1" s="1"/>
  <c r="T5381" i="1" a="1"/>
  <c r="T5381" i="1" s="1"/>
  <c r="T5382" i="1" a="1"/>
  <c r="T5382" i="1" s="1"/>
  <c r="T5383" i="1" a="1"/>
  <c r="T5383" i="1" s="1"/>
  <c r="T5384" i="1" a="1"/>
  <c r="T5384" i="1" s="1"/>
  <c r="T5385" i="1" a="1"/>
  <c r="T5385" i="1" s="1"/>
  <c r="T5386" i="1" a="1"/>
  <c r="T5386" i="1" s="1"/>
  <c r="T5387" i="1" a="1"/>
  <c r="T5387" i="1" s="1"/>
  <c r="T5388" i="1" a="1"/>
  <c r="T5388" i="1"/>
  <c r="T5389" i="1" a="1"/>
  <c r="T5389" i="1" s="1"/>
  <c r="T5390" i="1" a="1"/>
  <c r="T5390" i="1" s="1"/>
  <c r="T5391" i="1" a="1"/>
  <c r="T5391" i="1" s="1"/>
  <c r="T5392" i="1" a="1"/>
  <c r="T5392" i="1" s="1"/>
  <c r="T5393" i="1" a="1"/>
  <c r="T5393" i="1" s="1"/>
  <c r="T5394" i="1" a="1"/>
  <c r="T5394" i="1" s="1"/>
  <c r="T5395" i="1" a="1"/>
  <c r="T5395" i="1" s="1"/>
  <c r="T5396" i="1" a="1"/>
  <c r="T5396" i="1" s="1"/>
  <c r="T5397" i="1" a="1"/>
  <c r="T5397" i="1"/>
  <c r="T5398" i="1" a="1"/>
  <c r="T5398" i="1" s="1"/>
  <c r="T5399" i="1" a="1"/>
  <c r="T5399" i="1" s="1"/>
  <c r="T5400" i="1" a="1"/>
  <c r="T5400" i="1" s="1"/>
  <c r="T5401" i="1" a="1"/>
  <c r="T5401" i="1" s="1"/>
  <c r="T5402" i="1" a="1"/>
  <c r="T5402" i="1" s="1"/>
  <c r="T5403" i="1" a="1"/>
  <c r="T5403" i="1" s="1"/>
  <c r="T5404" i="1" a="1"/>
  <c r="T5404" i="1" s="1"/>
  <c r="T5405" i="1" a="1"/>
  <c r="T5405" i="1" s="1"/>
  <c r="T5406" i="1" a="1"/>
  <c r="T5406" i="1" s="1"/>
  <c r="T5407" i="1" a="1"/>
  <c r="T5407" i="1" s="1"/>
  <c r="T5408" i="1" a="1"/>
  <c r="T5408" i="1" s="1"/>
  <c r="T5409" i="1" a="1"/>
  <c r="T5409" i="1" s="1"/>
  <c r="T5410" i="1" a="1"/>
  <c r="T5410" i="1" s="1"/>
  <c r="T5411" i="1" a="1"/>
  <c r="T5411" i="1" s="1"/>
  <c r="T5412" i="1" a="1"/>
  <c r="T5412" i="1" s="1"/>
  <c r="T5413" i="1" a="1"/>
  <c r="T5413" i="1" s="1"/>
  <c r="T5414" i="1" a="1"/>
  <c r="T5414" i="1" s="1"/>
  <c r="T5415" i="1" a="1"/>
  <c r="T5415" i="1" s="1"/>
  <c r="T5416" i="1" a="1"/>
  <c r="T5416" i="1" s="1"/>
  <c r="T5417" i="1" a="1"/>
  <c r="T5417" i="1" s="1"/>
  <c r="T5418" i="1" a="1"/>
  <c r="T5418" i="1" s="1"/>
  <c r="T5419" i="1" a="1"/>
  <c r="T5419" i="1"/>
  <c r="T5420" i="1" a="1"/>
  <c r="T5420" i="1"/>
  <c r="T5421" i="1" a="1"/>
  <c r="T5421" i="1" s="1"/>
  <c r="T5422" i="1" a="1"/>
  <c r="T5422" i="1" s="1"/>
  <c r="T5423" i="1" a="1"/>
  <c r="T5423" i="1" s="1"/>
  <c r="T5424" i="1" a="1"/>
  <c r="T5424" i="1" s="1"/>
  <c r="T5425" i="1" a="1"/>
  <c r="T5425" i="1" s="1"/>
  <c r="T5426" i="1" a="1"/>
  <c r="T5426" i="1" s="1"/>
  <c r="T5427" i="1" a="1"/>
  <c r="T5427" i="1" s="1"/>
  <c r="T5428" i="1" a="1"/>
  <c r="T5428" i="1" s="1"/>
  <c r="T5429" i="1" a="1"/>
  <c r="T5429" i="1" s="1"/>
  <c r="T5430" i="1" a="1"/>
  <c r="T5430" i="1" s="1"/>
  <c r="T5431" i="1" a="1"/>
  <c r="T5431" i="1" s="1"/>
  <c r="T5432" i="1" a="1"/>
  <c r="T5432" i="1" s="1"/>
  <c r="T5433" i="1" a="1"/>
  <c r="T5433" i="1" s="1"/>
  <c r="T5434" i="1" a="1"/>
  <c r="T5434" i="1" s="1"/>
  <c r="T5435" i="1" a="1"/>
  <c r="T5435" i="1" s="1"/>
  <c r="T5436" i="1" a="1"/>
  <c r="T5436" i="1" s="1"/>
  <c r="T5437" i="1" a="1"/>
  <c r="T5437" i="1" s="1"/>
  <c r="T5438" i="1" a="1"/>
  <c r="T5438" i="1" s="1"/>
  <c r="T5439" i="1" a="1"/>
  <c r="T5439" i="1" s="1"/>
  <c r="T5440" i="1" a="1"/>
  <c r="T5440" i="1" s="1"/>
  <c r="T5441" i="1" a="1"/>
  <c r="T5441" i="1" s="1"/>
  <c r="T5442" i="1" a="1"/>
  <c r="T5442" i="1" s="1"/>
  <c r="T5443" i="1" a="1"/>
  <c r="T5443" i="1" s="1"/>
  <c r="T5444" i="1" a="1"/>
  <c r="T5444" i="1" s="1"/>
  <c r="T5445" i="1" a="1"/>
  <c r="T5445" i="1" s="1"/>
  <c r="T5446" i="1" a="1"/>
  <c r="T5446" i="1" s="1"/>
  <c r="T5447" i="1" a="1"/>
  <c r="T5447" i="1" s="1"/>
  <c r="T5448" i="1" a="1"/>
  <c r="T5448" i="1" s="1"/>
  <c r="T5449" i="1" a="1"/>
  <c r="T5449" i="1" s="1"/>
  <c r="T5450" i="1" a="1"/>
  <c r="T5450" i="1" s="1"/>
  <c r="T5451" i="1" a="1"/>
  <c r="T5451" i="1" s="1"/>
  <c r="T5452" i="1" a="1"/>
  <c r="T5452" i="1" s="1"/>
  <c r="T5453" i="1" a="1"/>
  <c r="T5453" i="1" s="1"/>
  <c r="T5454" i="1" a="1"/>
  <c r="T5454" i="1" s="1"/>
  <c r="T5455" i="1" a="1"/>
  <c r="T5455" i="1" s="1"/>
  <c r="T5456" i="1" a="1"/>
  <c r="T5456" i="1" s="1"/>
  <c r="T5457" i="1" a="1"/>
  <c r="T5457" i="1" s="1"/>
  <c r="T5458" i="1" a="1"/>
  <c r="T5458" i="1" s="1"/>
  <c r="T5459" i="1" a="1"/>
  <c r="T5459" i="1"/>
  <c r="T5460" i="1" a="1"/>
  <c r="T5460" i="1" s="1"/>
  <c r="T5461" i="1" a="1"/>
  <c r="T5461" i="1" s="1"/>
  <c r="T5462" i="1" a="1"/>
  <c r="T5462" i="1" s="1"/>
  <c r="T5463" i="1" a="1"/>
  <c r="T5463" i="1" s="1"/>
  <c r="T5464" i="1" a="1"/>
  <c r="T5464" i="1" s="1"/>
  <c r="T5465" i="1" a="1"/>
  <c r="T5465" i="1" s="1"/>
  <c r="T5466" i="1" a="1"/>
  <c r="T5466" i="1" s="1"/>
  <c r="T5467" i="1" a="1"/>
  <c r="T5467" i="1"/>
  <c r="T5468" i="1" a="1"/>
  <c r="T5468" i="1" s="1"/>
  <c r="T5469" i="1" a="1"/>
  <c r="T5469" i="1" s="1"/>
  <c r="T5470" i="1" a="1"/>
  <c r="T5470" i="1" s="1"/>
  <c r="T5471" i="1" a="1"/>
  <c r="T5471" i="1" s="1"/>
  <c r="T5472" i="1" a="1"/>
  <c r="T5472" i="1" s="1"/>
  <c r="T5473" i="1" a="1"/>
  <c r="T5473" i="1" s="1"/>
  <c r="T5474" i="1" a="1"/>
  <c r="T5474" i="1" s="1"/>
  <c r="T5475" i="1" a="1"/>
  <c r="T5475" i="1" s="1"/>
  <c r="T5476" i="1" a="1"/>
  <c r="T5476" i="1" s="1"/>
  <c r="T5477" i="1" a="1"/>
  <c r="T5477" i="1"/>
  <c r="T5478" i="1" a="1"/>
  <c r="T5478" i="1" s="1"/>
  <c r="T5479" i="1" a="1"/>
  <c r="T5479" i="1" s="1"/>
  <c r="T5480" i="1" a="1"/>
  <c r="T5480" i="1" s="1"/>
  <c r="T5481" i="1" a="1"/>
  <c r="T5481" i="1" s="1"/>
  <c r="T5482" i="1" a="1"/>
  <c r="T5482" i="1" s="1"/>
  <c r="T5483" i="1" a="1"/>
  <c r="T5483" i="1" s="1"/>
  <c r="T5484" i="1" a="1"/>
  <c r="T5484" i="1" s="1"/>
  <c r="T5485" i="1" a="1"/>
  <c r="T5485" i="1"/>
  <c r="T5486" i="1" a="1"/>
  <c r="T5486" i="1" s="1"/>
  <c r="T5487" i="1" a="1"/>
  <c r="T5487" i="1" s="1"/>
  <c r="T5488" i="1" a="1"/>
  <c r="T5488" i="1" s="1"/>
  <c r="T5489" i="1" a="1"/>
  <c r="T5489" i="1" s="1"/>
  <c r="T5490" i="1" a="1"/>
  <c r="T5490" i="1" s="1"/>
  <c r="T5491" i="1" a="1"/>
  <c r="T5491" i="1" s="1"/>
  <c r="T5492" i="1" a="1"/>
  <c r="T5492" i="1" s="1"/>
  <c r="T5493" i="1" a="1"/>
  <c r="T5493" i="1" s="1"/>
  <c r="T5494" i="1" a="1"/>
  <c r="T5494" i="1" s="1"/>
  <c r="T5495" i="1" a="1"/>
  <c r="T5495" i="1" s="1"/>
  <c r="T5496" i="1" a="1"/>
  <c r="T5496" i="1" s="1"/>
  <c r="T5497" i="1" a="1"/>
  <c r="T5497" i="1" s="1"/>
  <c r="T5498" i="1" a="1"/>
  <c r="T5498" i="1" s="1"/>
  <c r="T5499" i="1" a="1"/>
  <c r="T5499" i="1"/>
  <c r="T5500" i="1" a="1"/>
  <c r="T5500" i="1" s="1"/>
  <c r="T5501" i="1" a="1"/>
  <c r="T5501" i="1" s="1"/>
  <c r="T5502" i="1" a="1"/>
  <c r="T5502" i="1" s="1"/>
  <c r="T5503" i="1" a="1"/>
  <c r="T5503" i="1" s="1"/>
  <c r="T5504" i="1" a="1"/>
  <c r="T5504" i="1" s="1"/>
  <c r="T5505" i="1" a="1"/>
  <c r="T5505" i="1" s="1"/>
  <c r="T5506" i="1" a="1"/>
  <c r="T5506" i="1" s="1"/>
  <c r="T5507" i="1" a="1"/>
  <c r="T5507" i="1" s="1"/>
  <c r="T5508" i="1" a="1"/>
  <c r="T5508" i="1"/>
  <c r="T5509" i="1" a="1"/>
  <c r="T5509" i="1" s="1"/>
  <c r="T5510" i="1" a="1"/>
  <c r="T5510" i="1" s="1"/>
  <c r="T5511" i="1" a="1"/>
  <c r="T5511" i="1" s="1"/>
  <c r="T5512" i="1" a="1"/>
  <c r="T5512" i="1" s="1"/>
  <c r="T5513" i="1" a="1"/>
  <c r="T5513" i="1" s="1"/>
  <c r="T5514" i="1" a="1"/>
  <c r="T5514" i="1" s="1"/>
  <c r="T5515" i="1" a="1"/>
  <c r="T5515" i="1" s="1"/>
  <c r="T5516" i="1" a="1"/>
  <c r="T5516" i="1" s="1"/>
  <c r="T5517" i="1" a="1"/>
  <c r="T5517" i="1"/>
  <c r="T5518" i="1" a="1"/>
  <c r="T5518" i="1" s="1"/>
  <c r="T5519" i="1" a="1"/>
  <c r="T5519" i="1" s="1"/>
  <c r="T5520" i="1" a="1"/>
  <c r="T5520" i="1" s="1"/>
  <c r="T5521" i="1" a="1"/>
  <c r="T5521" i="1" s="1"/>
  <c r="T5522" i="1" a="1"/>
  <c r="T5522" i="1" s="1"/>
  <c r="T5523" i="1" a="1"/>
  <c r="T5523" i="1" s="1"/>
  <c r="T5524" i="1" a="1"/>
  <c r="T5524" i="1" s="1"/>
  <c r="T5525" i="1" a="1"/>
  <c r="T5525" i="1"/>
  <c r="T5526" i="1" a="1"/>
  <c r="T5526" i="1" s="1"/>
  <c r="T5527" i="1" a="1"/>
  <c r="T5527" i="1" s="1"/>
  <c r="T5528" i="1" a="1"/>
  <c r="T5528" i="1" s="1"/>
  <c r="T5529" i="1" a="1"/>
  <c r="T5529" i="1" s="1"/>
  <c r="T5530" i="1" a="1"/>
  <c r="T5530" i="1" s="1"/>
  <c r="T5531" i="1" a="1"/>
  <c r="T5531" i="1" s="1"/>
  <c r="T5532" i="1" a="1"/>
  <c r="T5532" i="1" s="1"/>
  <c r="T5533" i="1" a="1"/>
  <c r="T5533" i="1" s="1"/>
  <c r="T5534" i="1" a="1"/>
  <c r="T5534" i="1" s="1"/>
  <c r="T5535" i="1" a="1"/>
  <c r="T5535" i="1" s="1"/>
  <c r="T5536" i="1" a="1"/>
  <c r="T5536" i="1" s="1"/>
  <c r="T5537" i="1" a="1"/>
  <c r="T5537" i="1" s="1"/>
  <c r="T5538" i="1" a="1"/>
  <c r="T5538" i="1" s="1"/>
  <c r="T5539" i="1" a="1"/>
  <c r="T5539" i="1"/>
  <c r="T5540" i="1" a="1"/>
  <c r="T5540" i="1" s="1"/>
  <c r="T5541" i="1" a="1"/>
  <c r="T5541" i="1" s="1"/>
  <c r="T5542" i="1" a="1"/>
  <c r="T5542" i="1" s="1"/>
  <c r="T5543" i="1" a="1"/>
  <c r="T5543" i="1" s="1"/>
  <c r="T5544" i="1" a="1"/>
  <c r="T5544" i="1" s="1"/>
  <c r="T5545" i="1" a="1"/>
  <c r="T5545" i="1" s="1"/>
  <c r="T5546" i="1" a="1"/>
  <c r="T5546" i="1" s="1"/>
  <c r="T5547" i="1" a="1"/>
  <c r="T5547" i="1"/>
  <c r="T5548" i="1" a="1"/>
  <c r="T5548" i="1"/>
  <c r="T5549" i="1" a="1"/>
  <c r="T5549" i="1" s="1"/>
  <c r="T5550" i="1" a="1"/>
  <c r="T5550" i="1" s="1"/>
  <c r="T5551" i="1" a="1"/>
  <c r="T5551" i="1" s="1"/>
  <c r="T5552" i="1" a="1"/>
  <c r="T5552" i="1" s="1"/>
  <c r="T5553" i="1" a="1"/>
  <c r="T5553" i="1" s="1"/>
  <c r="T5554" i="1" a="1"/>
  <c r="T5554" i="1" s="1"/>
  <c r="T5555" i="1" a="1"/>
  <c r="T5555" i="1" s="1"/>
  <c r="T5556" i="1" a="1"/>
  <c r="T5556" i="1"/>
  <c r="T5557" i="1" a="1"/>
  <c r="T5557" i="1" s="1"/>
  <c r="T5558" i="1" a="1"/>
  <c r="T5558" i="1" s="1"/>
  <c r="T5559" i="1" a="1"/>
  <c r="T5559" i="1" s="1"/>
  <c r="T5560" i="1" a="1"/>
  <c r="T5560" i="1" s="1"/>
  <c r="T5561" i="1" a="1"/>
  <c r="T5561" i="1" s="1"/>
  <c r="T5562" i="1" a="1"/>
  <c r="T5562" i="1" s="1"/>
  <c r="T5563" i="1" a="1"/>
  <c r="T5563" i="1" s="1"/>
  <c r="T5564" i="1" a="1"/>
  <c r="T5564" i="1" s="1"/>
  <c r="T5565" i="1" a="1"/>
  <c r="T5565" i="1" s="1"/>
  <c r="T5566" i="1" a="1"/>
  <c r="T5566" i="1" s="1"/>
  <c r="T5567" i="1" a="1"/>
  <c r="T5567" i="1" s="1"/>
  <c r="T5568" i="1" a="1"/>
  <c r="T5568" i="1" s="1"/>
  <c r="T5569" i="1" a="1"/>
  <c r="T5569" i="1" s="1"/>
  <c r="T5570" i="1" a="1"/>
  <c r="T5570" i="1" s="1"/>
  <c r="T5571" i="1" a="1"/>
  <c r="T5571" i="1" s="1"/>
  <c r="T5572" i="1" a="1"/>
  <c r="T5572" i="1" s="1"/>
  <c r="T5573" i="1" a="1"/>
  <c r="T5573" i="1" s="1"/>
  <c r="T5574" i="1" a="1"/>
  <c r="T5574" i="1" s="1"/>
  <c r="T5575" i="1" a="1"/>
  <c r="T5575" i="1" s="1"/>
  <c r="T5576" i="1" a="1"/>
  <c r="T5576" i="1" s="1"/>
  <c r="T5577" i="1" a="1"/>
  <c r="T5577" i="1" s="1"/>
  <c r="T5578" i="1" a="1"/>
  <c r="T5578" i="1" s="1"/>
  <c r="T5579" i="1" a="1"/>
  <c r="T5579" i="1"/>
  <c r="T5580" i="1" a="1"/>
  <c r="T5580" i="1" s="1"/>
  <c r="T5581" i="1" a="1"/>
  <c r="T5581" i="1" s="1"/>
  <c r="T5582" i="1" a="1"/>
  <c r="T5582" i="1" s="1"/>
  <c r="T5583" i="1" a="1"/>
  <c r="T5583" i="1" s="1"/>
  <c r="T5584" i="1" a="1"/>
  <c r="T5584" i="1" s="1"/>
  <c r="T5585" i="1" a="1"/>
  <c r="T5585" i="1" s="1"/>
  <c r="T5586" i="1" a="1"/>
  <c r="T5586" i="1" s="1"/>
  <c r="T5587" i="1" a="1"/>
  <c r="T5587" i="1"/>
  <c r="T5588" i="1" a="1"/>
  <c r="T5588" i="1" s="1"/>
  <c r="T5589" i="1" a="1"/>
  <c r="T5589" i="1" s="1"/>
  <c r="T5590" i="1" a="1"/>
  <c r="T5590" i="1" s="1"/>
  <c r="T5591" i="1" a="1"/>
  <c r="T5591" i="1" s="1"/>
  <c r="T5592" i="1" a="1"/>
  <c r="T5592" i="1" s="1"/>
  <c r="T5593" i="1" a="1"/>
  <c r="T5593" i="1" s="1"/>
  <c r="T5594" i="1" a="1"/>
  <c r="T5594" i="1" s="1"/>
  <c r="T5595" i="1" a="1"/>
  <c r="T5595" i="1" s="1"/>
  <c r="T5596" i="1" a="1"/>
  <c r="T5596" i="1" s="1"/>
  <c r="T5597" i="1" a="1"/>
  <c r="T5597" i="1" s="1"/>
  <c r="T5598" i="1" a="1"/>
  <c r="T5598" i="1" s="1"/>
  <c r="T5599" i="1" a="1"/>
  <c r="T5599" i="1" s="1"/>
  <c r="T5600" i="1" a="1"/>
  <c r="T5600" i="1" s="1"/>
  <c r="T5601" i="1" a="1"/>
  <c r="T5601" i="1" s="1"/>
  <c r="T5602" i="1" a="1"/>
  <c r="T5602" i="1" s="1"/>
  <c r="T5603" i="1" a="1"/>
  <c r="T5603" i="1" s="1"/>
  <c r="T5604" i="1" a="1"/>
  <c r="T5604" i="1" s="1"/>
  <c r="T5605" i="1" a="1"/>
  <c r="T5605" i="1" s="1"/>
  <c r="T5606" i="1" a="1"/>
  <c r="T5606" i="1" s="1"/>
  <c r="T5607" i="1" a="1"/>
  <c r="T5607" i="1" s="1"/>
  <c r="T5608" i="1" a="1"/>
  <c r="T5608" i="1" s="1"/>
  <c r="T5609" i="1" a="1"/>
  <c r="T5609" i="1" s="1"/>
  <c r="T5610" i="1" a="1"/>
  <c r="T5610" i="1" s="1"/>
  <c r="T5611" i="1" a="1"/>
  <c r="T5611" i="1" s="1"/>
  <c r="T5612" i="1" a="1"/>
  <c r="T5612" i="1" s="1"/>
  <c r="T5613" i="1" a="1"/>
  <c r="T5613" i="1"/>
  <c r="T5614" i="1" a="1"/>
  <c r="T5614" i="1" s="1"/>
  <c r="T5615" i="1" a="1"/>
  <c r="T5615" i="1" s="1"/>
  <c r="T5616" i="1" a="1"/>
  <c r="T5616" i="1" s="1"/>
  <c r="T5617" i="1" a="1"/>
  <c r="T5617" i="1" s="1"/>
  <c r="T5618" i="1" a="1"/>
  <c r="T5618" i="1" s="1"/>
  <c r="T5619" i="1" a="1"/>
  <c r="T5619" i="1" s="1"/>
  <c r="T5620" i="1" a="1"/>
  <c r="T5620" i="1" s="1"/>
  <c r="T5621" i="1" a="1"/>
  <c r="T5621" i="1" s="1"/>
  <c r="T5622" i="1" a="1"/>
  <c r="T5622" i="1" s="1"/>
  <c r="T5623" i="1" a="1"/>
  <c r="T5623" i="1" s="1"/>
  <c r="T5624" i="1" a="1"/>
  <c r="T5624" i="1" s="1"/>
  <c r="T5625" i="1" a="1"/>
  <c r="T5625" i="1" s="1"/>
  <c r="T5626" i="1" a="1"/>
  <c r="T5626" i="1" s="1"/>
  <c r="T5627" i="1" a="1"/>
  <c r="T5627" i="1" s="1"/>
  <c r="T5628" i="1" a="1"/>
  <c r="T5628" i="1" s="1"/>
  <c r="T5629" i="1" a="1"/>
  <c r="T5629" i="1" s="1"/>
  <c r="T5630" i="1" a="1"/>
  <c r="T5630" i="1" s="1"/>
  <c r="T5631" i="1" a="1"/>
  <c r="T5631" i="1" s="1"/>
  <c r="T5632" i="1" a="1"/>
  <c r="T5632" i="1" s="1"/>
  <c r="T5633" i="1" a="1"/>
  <c r="T5633" i="1" s="1"/>
  <c r="T5634" i="1" a="1"/>
  <c r="T5634" i="1" s="1"/>
  <c r="T5635" i="1" a="1"/>
  <c r="T5635" i="1" s="1"/>
  <c r="T5636" i="1" a="1"/>
  <c r="T5636" i="1"/>
  <c r="T5637" i="1" a="1"/>
  <c r="T5637" i="1" s="1"/>
  <c r="T5638" i="1" a="1"/>
  <c r="T5638" i="1" s="1"/>
  <c r="T5639" i="1" a="1"/>
  <c r="T5639" i="1" s="1"/>
  <c r="T5640" i="1" a="1"/>
  <c r="T5640" i="1" s="1"/>
  <c r="T5641" i="1" a="1"/>
  <c r="T5641" i="1" s="1"/>
  <c r="T5642" i="1" a="1"/>
  <c r="T5642" i="1" s="1"/>
  <c r="T5643" i="1" a="1"/>
  <c r="T5643" i="1"/>
  <c r="T5644" i="1" a="1"/>
  <c r="T5644" i="1" s="1"/>
  <c r="T5645" i="1" a="1"/>
  <c r="T5645" i="1"/>
  <c r="T5646" i="1" a="1"/>
  <c r="T5646" i="1" s="1"/>
  <c r="T5647" i="1" a="1"/>
  <c r="T5647" i="1" s="1"/>
  <c r="T5648" i="1" a="1"/>
  <c r="T5648" i="1" s="1"/>
  <c r="T5649" i="1" a="1"/>
  <c r="T5649" i="1" s="1"/>
  <c r="T5650" i="1" a="1"/>
  <c r="T5650" i="1" s="1"/>
  <c r="T5651" i="1" a="1"/>
  <c r="T5651" i="1" s="1"/>
  <c r="T5652" i="1" a="1"/>
  <c r="T5652" i="1" s="1"/>
  <c r="T5653" i="1" a="1"/>
  <c r="T5653" i="1" s="1"/>
  <c r="T5654" i="1" a="1"/>
  <c r="T5654" i="1" s="1"/>
  <c r="T5655" i="1" a="1"/>
  <c r="T5655" i="1" s="1"/>
  <c r="T5656" i="1" a="1"/>
  <c r="T5656" i="1" s="1"/>
  <c r="T5657" i="1" a="1"/>
  <c r="T5657" i="1" s="1"/>
  <c r="T5658" i="1" a="1"/>
  <c r="T5658" i="1" s="1"/>
  <c r="T5659" i="1" a="1"/>
  <c r="T5659" i="1" s="1"/>
  <c r="T5660" i="1" a="1"/>
  <c r="T5660" i="1" s="1"/>
  <c r="T5661" i="1" a="1"/>
  <c r="T5661" i="1" s="1"/>
  <c r="T5662" i="1" a="1"/>
  <c r="T5662" i="1" s="1"/>
  <c r="T5663" i="1" a="1"/>
  <c r="T5663" i="1" s="1"/>
  <c r="T5664" i="1" a="1"/>
  <c r="T5664" i="1" s="1"/>
  <c r="T5665" i="1" a="1"/>
  <c r="T5665" i="1" s="1"/>
  <c r="T5666" i="1" a="1"/>
  <c r="T5666" i="1" s="1"/>
  <c r="T5667" i="1" a="1"/>
  <c r="T5667" i="1"/>
  <c r="T5668" i="1" a="1"/>
  <c r="T5668" i="1" s="1"/>
  <c r="T5669" i="1" a="1"/>
  <c r="T5669" i="1" s="1"/>
  <c r="T5670" i="1" a="1"/>
  <c r="T5670" i="1" s="1"/>
  <c r="T5671" i="1" a="1"/>
  <c r="T5671" i="1" s="1"/>
  <c r="T5672" i="1" a="1"/>
  <c r="T5672" i="1" s="1"/>
  <c r="T5673" i="1" a="1"/>
  <c r="T5673" i="1" s="1"/>
  <c r="T5674" i="1" a="1"/>
  <c r="T5674" i="1" s="1"/>
  <c r="T5675" i="1" a="1"/>
  <c r="T5675" i="1" s="1"/>
  <c r="T5676" i="1" a="1"/>
  <c r="T5676" i="1"/>
  <c r="T5677" i="1" a="1"/>
  <c r="T5677" i="1" s="1"/>
  <c r="T5678" i="1" a="1"/>
  <c r="T5678" i="1" s="1"/>
  <c r="T5679" i="1" a="1"/>
  <c r="T5679" i="1" s="1"/>
  <c r="T5680" i="1" a="1"/>
  <c r="T5680" i="1" s="1"/>
  <c r="T5681" i="1" a="1"/>
  <c r="T5681" i="1" s="1"/>
  <c r="T5682" i="1" a="1"/>
  <c r="T5682" i="1" s="1"/>
  <c r="T5683" i="1" a="1"/>
  <c r="T5683" i="1" s="1"/>
  <c r="T5684" i="1" a="1"/>
  <c r="T5684" i="1"/>
  <c r="T5685" i="1" a="1"/>
  <c r="T5685" i="1" s="1"/>
  <c r="T5686" i="1" a="1"/>
  <c r="T5686" i="1" s="1"/>
  <c r="T5687" i="1" a="1"/>
  <c r="T5687" i="1" s="1"/>
  <c r="T5688" i="1" a="1"/>
  <c r="T5688" i="1" s="1"/>
  <c r="T5689" i="1" a="1"/>
  <c r="T5689" i="1" s="1"/>
  <c r="T5690" i="1" a="1"/>
  <c r="T5690" i="1" s="1"/>
  <c r="T5691" i="1" a="1"/>
  <c r="T5691" i="1"/>
  <c r="T5692" i="1" a="1"/>
  <c r="T5692" i="1" s="1"/>
  <c r="T5693" i="1" a="1"/>
  <c r="T5693" i="1" s="1"/>
  <c r="T5694" i="1" a="1"/>
  <c r="T5694" i="1" s="1"/>
  <c r="T5695" i="1" a="1"/>
  <c r="T5695" i="1" s="1"/>
  <c r="T5696" i="1" a="1"/>
  <c r="T5696" i="1" s="1"/>
  <c r="T5697" i="1" a="1"/>
  <c r="T5697" i="1" s="1"/>
  <c r="T5698" i="1" a="1"/>
  <c r="T5698" i="1" s="1"/>
  <c r="T5699" i="1" a="1"/>
  <c r="T5699" i="1" s="1"/>
  <c r="T5700" i="1" a="1"/>
  <c r="T5700" i="1" s="1"/>
  <c r="T5701" i="1" a="1"/>
  <c r="T5701" i="1" s="1"/>
  <c r="T5702" i="1" a="1"/>
  <c r="T5702" i="1" s="1"/>
  <c r="T5703" i="1" a="1"/>
  <c r="T5703" i="1" s="1"/>
  <c r="T5704" i="1" a="1"/>
  <c r="T5704" i="1" s="1"/>
  <c r="T5705" i="1" a="1"/>
  <c r="T5705" i="1" s="1"/>
  <c r="T5706" i="1" a="1"/>
  <c r="T5706" i="1" s="1"/>
  <c r="T5707" i="1" a="1"/>
  <c r="T5707" i="1"/>
  <c r="T5708" i="1" a="1"/>
  <c r="T5708" i="1" s="1"/>
  <c r="T5709" i="1" a="1"/>
  <c r="T5709" i="1" s="1"/>
  <c r="T5710" i="1" a="1"/>
  <c r="T5710" i="1" s="1"/>
  <c r="T5711" i="1" a="1"/>
  <c r="T5711" i="1" s="1"/>
  <c r="T5712" i="1" a="1"/>
  <c r="T5712" i="1" s="1"/>
  <c r="T5713" i="1" a="1"/>
  <c r="T5713" i="1" s="1"/>
  <c r="T5714" i="1" a="1"/>
  <c r="T5714" i="1" s="1"/>
  <c r="T5715" i="1" a="1"/>
  <c r="T5715" i="1" s="1"/>
  <c r="T5716" i="1" a="1"/>
  <c r="T5716" i="1" s="1"/>
  <c r="T5717" i="1" a="1"/>
  <c r="T5717" i="1" s="1"/>
  <c r="T5718" i="1" a="1"/>
  <c r="T5718" i="1" s="1"/>
  <c r="T5719" i="1" a="1"/>
  <c r="T5719" i="1" s="1"/>
  <c r="T5720" i="1" a="1"/>
  <c r="T5720" i="1" s="1"/>
  <c r="T5721" i="1" a="1"/>
  <c r="T5721" i="1" s="1"/>
  <c r="T5722" i="1" a="1"/>
  <c r="T5722" i="1" s="1"/>
  <c r="T5723" i="1" a="1"/>
  <c r="T5723" i="1" s="1"/>
  <c r="T5724" i="1" a="1"/>
  <c r="T5724" i="1" s="1"/>
  <c r="T5725" i="1" a="1"/>
  <c r="T5725" i="1" s="1"/>
  <c r="T5726" i="1" a="1"/>
  <c r="T5726" i="1" s="1"/>
  <c r="T5727" i="1" a="1"/>
  <c r="T5727" i="1" s="1"/>
  <c r="T5728" i="1" a="1"/>
  <c r="T5728" i="1" s="1"/>
  <c r="T5729" i="1" a="1"/>
  <c r="T5729" i="1" s="1"/>
  <c r="T5730" i="1" a="1"/>
  <c r="T5730" i="1" s="1"/>
  <c r="T5731" i="1" a="1"/>
  <c r="T5731" i="1" s="1"/>
  <c r="T5732" i="1" a="1"/>
  <c r="T5732" i="1" s="1"/>
  <c r="T5733" i="1" a="1"/>
  <c r="T5733" i="1" s="1"/>
  <c r="T5734" i="1" a="1"/>
  <c r="T5734" i="1" s="1"/>
  <c r="T5735" i="1" a="1"/>
  <c r="T5735" i="1" s="1"/>
  <c r="T5736" i="1" a="1"/>
  <c r="T5736" i="1" s="1"/>
  <c r="T5737" i="1" a="1"/>
  <c r="T5737" i="1" s="1"/>
  <c r="T5738" i="1" a="1"/>
  <c r="T5738" i="1" s="1"/>
  <c r="T5739" i="1" a="1"/>
  <c r="T5739" i="1" s="1"/>
  <c r="T5740" i="1" a="1"/>
  <c r="T5740" i="1" s="1"/>
  <c r="T5741" i="1" a="1"/>
  <c r="T5741" i="1"/>
  <c r="T5742" i="1" a="1"/>
  <c r="T5742" i="1" s="1"/>
  <c r="T5743" i="1" a="1"/>
  <c r="T5743" i="1" s="1"/>
  <c r="T5744" i="1" a="1"/>
  <c r="T5744" i="1" s="1"/>
  <c r="T5745" i="1" a="1"/>
  <c r="T5745" i="1" s="1"/>
  <c r="T5746" i="1" a="1"/>
  <c r="T5746" i="1" s="1"/>
  <c r="T5747" i="1" a="1"/>
  <c r="T5747" i="1" s="1"/>
  <c r="T5748" i="1" a="1"/>
  <c r="T5748" i="1" s="1"/>
  <c r="T5749" i="1" a="1"/>
  <c r="T5749" i="1" s="1"/>
  <c r="T5750" i="1" a="1"/>
  <c r="T5750" i="1" s="1"/>
  <c r="T5751" i="1" a="1"/>
  <c r="T5751" i="1" s="1"/>
  <c r="T5752" i="1" a="1"/>
  <c r="T5752" i="1" s="1"/>
  <c r="T5753" i="1" a="1"/>
  <c r="T5753" i="1" s="1"/>
  <c r="T5754" i="1" a="1"/>
  <c r="T5754" i="1" s="1"/>
  <c r="T5755" i="1" a="1"/>
  <c r="T5755" i="1" s="1"/>
  <c r="T5756" i="1" a="1"/>
  <c r="T5756" i="1" s="1"/>
  <c r="T5757" i="1" a="1"/>
  <c r="T5757" i="1" s="1"/>
  <c r="T5758" i="1" a="1"/>
  <c r="T5758" i="1" s="1"/>
  <c r="T5759" i="1" a="1"/>
  <c r="T5759" i="1" s="1"/>
  <c r="T5760" i="1" a="1"/>
  <c r="T5760" i="1" s="1"/>
  <c r="T5761" i="1" a="1"/>
  <c r="T5761" i="1" s="1"/>
  <c r="T5762" i="1" a="1"/>
  <c r="T5762" i="1" s="1"/>
  <c r="T5763" i="1" a="1"/>
  <c r="T5763" i="1" s="1"/>
  <c r="T5764" i="1" a="1"/>
  <c r="T5764" i="1" s="1"/>
  <c r="T5765" i="1" a="1"/>
  <c r="T5765" i="1" s="1"/>
  <c r="T5766" i="1" a="1"/>
  <c r="T5766" i="1" s="1"/>
  <c r="T5767" i="1" a="1"/>
  <c r="T5767" i="1" s="1"/>
  <c r="T5768" i="1" a="1"/>
  <c r="T5768" i="1" s="1"/>
  <c r="T5769" i="1" a="1"/>
  <c r="T5769" i="1" s="1"/>
  <c r="T5770" i="1" a="1"/>
  <c r="T5770" i="1" s="1"/>
  <c r="T5771" i="1" a="1"/>
  <c r="T5771" i="1" s="1"/>
  <c r="T5772" i="1" a="1"/>
  <c r="T5772" i="1"/>
  <c r="T5773" i="1" a="1"/>
  <c r="T5773" i="1" s="1"/>
  <c r="T5774" i="1" a="1"/>
  <c r="T5774" i="1" s="1"/>
  <c r="T5775" i="1" a="1"/>
  <c r="T5775" i="1" s="1"/>
  <c r="T5776" i="1" a="1"/>
  <c r="T5776" i="1" s="1"/>
  <c r="T5777" i="1" a="1"/>
  <c r="T5777" i="1" s="1"/>
  <c r="T5778" i="1" a="1"/>
  <c r="T5778" i="1" s="1"/>
  <c r="T5779" i="1" a="1"/>
  <c r="T5779" i="1" s="1"/>
  <c r="T5780" i="1" a="1"/>
  <c r="T5780" i="1" s="1"/>
  <c r="T5781" i="1" a="1"/>
  <c r="T5781" i="1" s="1"/>
  <c r="T5782" i="1" a="1"/>
  <c r="T5782" i="1" s="1"/>
  <c r="T5783" i="1" a="1"/>
  <c r="T5783" i="1" s="1"/>
  <c r="T5784" i="1" a="1"/>
  <c r="T5784" i="1" s="1"/>
  <c r="T5785" i="1" a="1"/>
  <c r="T5785" i="1" s="1"/>
  <c r="T5786" i="1" a="1"/>
  <c r="T5786" i="1" s="1"/>
  <c r="T5787" i="1" a="1"/>
  <c r="T5787" i="1" s="1"/>
  <c r="T5788" i="1" a="1"/>
  <c r="T5788" i="1" s="1"/>
  <c r="T5789" i="1" a="1"/>
  <c r="T5789" i="1" s="1"/>
  <c r="T5790" i="1" a="1"/>
  <c r="T5790" i="1" s="1"/>
  <c r="T5791" i="1" a="1"/>
  <c r="T5791" i="1" s="1"/>
  <c r="T5792" i="1" a="1"/>
  <c r="T5792" i="1" s="1"/>
  <c r="T5793" i="1" a="1"/>
  <c r="T5793" i="1" s="1"/>
  <c r="T5794" i="1" a="1"/>
  <c r="T5794" i="1" s="1"/>
  <c r="T5795" i="1" a="1"/>
  <c r="T5795" i="1" s="1"/>
  <c r="T5796" i="1" a="1"/>
  <c r="T5796" i="1"/>
  <c r="T5797" i="1" a="1"/>
  <c r="T5797" i="1" s="1"/>
  <c r="T5798" i="1" a="1"/>
  <c r="T5798" i="1" s="1"/>
  <c r="T5799" i="1" a="1"/>
  <c r="T5799" i="1" s="1"/>
  <c r="T5800" i="1" a="1"/>
  <c r="T5800" i="1"/>
  <c r="T5801" i="1" a="1"/>
  <c r="T5801" i="1" s="1"/>
  <c r="T5802" i="1" a="1"/>
  <c r="T5802" i="1" s="1"/>
  <c r="T5803" i="1" a="1"/>
  <c r="T5803" i="1" s="1"/>
  <c r="T5804" i="1" a="1"/>
  <c r="T5804" i="1"/>
  <c r="T5805" i="1" a="1"/>
  <c r="T5805" i="1" s="1"/>
  <c r="T5806" i="1" a="1"/>
  <c r="T5806" i="1" s="1"/>
  <c r="T5807" i="1" a="1"/>
  <c r="T5807" i="1" s="1"/>
  <c r="T5808" i="1" a="1"/>
  <c r="T5808" i="1" s="1"/>
  <c r="T5809" i="1" a="1"/>
  <c r="T5809" i="1" s="1"/>
  <c r="T5810" i="1" a="1"/>
  <c r="T5810" i="1" s="1"/>
  <c r="T5811" i="1" a="1"/>
  <c r="T5811" i="1" s="1"/>
  <c r="T5812" i="1" a="1"/>
  <c r="T5812" i="1" s="1"/>
  <c r="T5813" i="1" a="1"/>
  <c r="T5813" i="1" s="1"/>
  <c r="T5814" i="1" a="1"/>
  <c r="T5814" i="1" s="1"/>
  <c r="T5815" i="1" a="1"/>
  <c r="T5815" i="1" s="1"/>
  <c r="T5816" i="1" a="1"/>
  <c r="T5816" i="1" s="1"/>
  <c r="T5817" i="1" a="1"/>
  <c r="T5817" i="1" s="1"/>
  <c r="T5818" i="1" a="1"/>
  <c r="T5818" i="1" s="1"/>
  <c r="T5819" i="1" a="1"/>
  <c r="T5819" i="1" s="1"/>
  <c r="T5820" i="1" a="1"/>
  <c r="T5820" i="1" s="1"/>
  <c r="T5821" i="1" a="1"/>
  <c r="T5821" i="1" s="1"/>
  <c r="T5822" i="1" a="1"/>
  <c r="T5822" i="1" s="1"/>
  <c r="T5823" i="1" a="1"/>
  <c r="T5823" i="1"/>
  <c r="T5824" i="1" a="1"/>
  <c r="T5824" i="1" s="1"/>
  <c r="T5825" i="1" a="1"/>
  <c r="T5825" i="1"/>
  <c r="T5826" i="1" a="1"/>
  <c r="T5826" i="1" s="1"/>
  <c r="T5827" i="1" a="1"/>
  <c r="T5827" i="1" s="1"/>
  <c r="T5828" i="1" a="1"/>
  <c r="T5828" i="1" s="1"/>
  <c r="T5829" i="1" a="1"/>
  <c r="T5829" i="1" s="1"/>
  <c r="T5830" i="1" a="1"/>
  <c r="T5830" i="1" s="1"/>
  <c r="T5831" i="1" a="1"/>
  <c r="T5831" i="1" s="1"/>
  <c r="T5832" i="1" a="1"/>
  <c r="T5832" i="1" s="1"/>
  <c r="T5833" i="1" a="1"/>
  <c r="T5833" i="1" s="1"/>
  <c r="T5834" i="1" a="1"/>
  <c r="T5834" i="1" s="1"/>
  <c r="T5835" i="1" a="1"/>
  <c r="T5835" i="1" s="1"/>
  <c r="T5836" i="1" a="1"/>
  <c r="T5836" i="1" s="1"/>
  <c r="T5837" i="1" a="1"/>
  <c r="T5837" i="1" s="1"/>
  <c r="T5838" i="1" a="1"/>
  <c r="T5838" i="1" s="1"/>
  <c r="T5839" i="1" a="1"/>
  <c r="T5839" i="1" s="1"/>
  <c r="T5840" i="1" a="1"/>
  <c r="T5840" i="1" s="1"/>
  <c r="T5841" i="1" a="1"/>
  <c r="T5841" i="1" s="1"/>
  <c r="T5842" i="1" a="1"/>
  <c r="T5842" i="1" s="1"/>
  <c r="T5843" i="1" a="1"/>
  <c r="T5843" i="1" s="1"/>
  <c r="T5844" i="1" a="1"/>
  <c r="T5844" i="1" s="1"/>
  <c r="T5845" i="1" a="1"/>
  <c r="T5845" i="1" s="1"/>
  <c r="T5846" i="1" a="1"/>
  <c r="T5846" i="1" s="1"/>
  <c r="T5847" i="1" a="1"/>
  <c r="T5847" i="1" s="1"/>
  <c r="T5848" i="1" a="1"/>
  <c r="T5848" i="1" s="1"/>
  <c r="T5849" i="1" a="1"/>
  <c r="T5849" i="1" s="1"/>
  <c r="T5850" i="1" a="1"/>
  <c r="T5850" i="1" s="1"/>
  <c r="T5851" i="1" a="1"/>
  <c r="T5851" i="1" s="1"/>
  <c r="T5852" i="1" a="1"/>
  <c r="T5852" i="1"/>
  <c r="T5853" i="1" a="1"/>
  <c r="T5853" i="1" s="1"/>
  <c r="T5854" i="1" a="1"/>
  <c r="T5854" i="1" s="1"/>
  <c r="T5855" i="1" a="1"/>
  <c r="T5855" i="1" s="1"/>
  <c r="T5856" i="1" a="1"/>
  <c r="T5856" i="1" s="1"/>
  <c r="T5857" i="1" a="1"/>
  <c r="T5857" i="1" s="1"/>
  <c r="T5858" i="1" a="1"/>
  <c r="T5858" i="1" s="1"/>
  <c r="T5859" i="1" a="1"/>
  <c r="T5859" i="1" s="1"/>
  <c r="T5860" i="1" a="1"/>
  <c r="T5860" i="1"/>
  <c r="T5861" i="1" a="1"/>
  <c r="T5861" i="1" s="1"/>
  <c r="T5862" i="1" a="1"/>
  <c r="T5862" i="1" s="1"/>
  <c r="T5863" i="1" a="1"/>
  <c r="T5863" i="1" s="1"/>
  <c r="T5864" i="1" a="1"/>
  <c r="T5864" i="1" s="1"/>
  <c r="T5865" i="1" a="1"/>
  <c r="T5865" i="1"/>
  <c r="T5866" i="1" a="1"/>
  <c r="T5866" i="1" s="1"/>
  <c r="T5867" i="1" a="1"/>
  <c r="T5867" i="1" s="1"/>
  <c r="T5868" i="1" a="1"/>
  <c r="T5868" i="1" s="1"/>
  <c r="T5869" i="1" a="1"/>
  <c r="T5869" i="1" s="1"/>
  <c r="T5870" i="1" a="1"/>
  <c r="T5870" i="1" s="1"/>
  <c r="T5871" i="1" a="1"/>
  <c r="T5871" i="1"/>
  <c r="T5872" i="1" a="1"/>
  <c r="T5872" i="1" s="1"/>
  <c r="T5873" i="1" a="1"/>
  <c r="T5873" i="1" s="1"/>
  <c r="T5874" i="1" a="1"/>
  <c r="T5874" i="1" s="1"/>
  <c r="T5875" i="1" a="1"/>
  <c r="T5875" i="1"/>
  <c r="T5876" i="1" a="1"/>
  <c r="T5876" i="1" s="1"/>
  <c r="T5877" i="1" a="1"/>
  <c r="T5877" i="1" s="1"/>
  <c r="T5878" i="1" a="1"/>
  <c r="T5878" i="1" s="1"/>
  <c r="T5879" i="1" a="1"/>
  <c r="T5879" i="1" s="1"/>
  <c r="T5880" i="1" a="1"/>
  <c r="T5880" i="1" s="1"/>
  <c r="T5881" i="1" a="1"/>
  <c r="T5881" i="1" s="1"/>
  <c r="T5882" i="1" a="1"/>
  <c r="T5882" i="1" s="1"/>
  <c r="T5883" i="1" a="1"/>
  <c r="T5883" i="1" s="1"/>
  <c r="T5884" i="1" a="1"/>
  <c r="T5884" i="1" s="1"/>
  <c r="T5885" i="1" a="1"/>
  <c r="T5885" i="1" s="1"/>
  <c r="T5886" i="1" a="1"/>
  <c r="T5886" i="1" s="1"/>
  <c r="T5887" i="1" a="1"/>
  <c r="T5887" i="1" s="1"/>
  <c r="T5888" i="1" a="1"/>
  <c r="T5888" i="1" s="1"/>
  <c r="T5889" i="1" a="1"/>
  <c r="T5889" i="1" s="1"/>
  <c r="T5890" i="1" a="1"/>
  <c r="T5890" i="1" s="1"/>
  <c r="T5891" i="1" a="1"/>
  <c r="T5891" i="1" s="1"/>
  <c r="T5892" i="1" a="1"/>
  <c r="T5892" i="1" s="1"/>
  <c r="T5893" i="1" a="1"/>
  <c r="T5893" i="1" s="1"/>
  <c r="T5894" i="1" a="1"/>
  <c r="T5894" i="1" s="1"/>
  <c r="T5895" i="1" a="1"/>
  <c r="T5895" i="1" s="1"/>
  <c r="T5896" i="1" a="1"/>
  <c r="T5896" i="1" s="1"/>
  <c r="T5897" i="1" a="1"/>
  <c r="T5897" i="1" s="1"/>
  <c r="T5898" i="1" a="1"/>
  <c r="T5898" i="1" s="1"/>
  <c r="T5899" i="1" a="1"/>
  <c r="T5899" i="1" s="1"/>
  <c r="T5900" i="1" a="1"/>
  <c r="T5900" i="1" s="1"/>
  <c r="T5901" i="1" a="1"/>
  <c r="T5901" i="1"/>
  <c r="T5902" i="1" a="1"/>
  <c r="T5902" i="1" s="1"/>
  <c r="T5903" i="1" a="1"/>
  <c r="T5903" i="1" s="1"/>
  <c r="T5904" i="1" a="1"/>
  <c r="T5904" i="1" s="1"/>
  <c r="T5905" i="1" a="1"/>
  <c r="T5905" i="1" s="1"/>
  <c r="T5906" i="1" a="1"/>
  <c r="T5906" i="1" s="1"/>
  <c r="T5907" i="1" a="1"/>
  <c r="T5907" i="1" s="1"/>
  <c r="T5908" i="1" a="1"/>
  <c r="T5908" i="1" s="1"/>
  <c r="T5909" i="1" a="1"/>
  <c r="T5909" i="1" s="1"/>
  <c r="T5910" i="1" a="1"/>
  <c r="T5910" i="1" s="1"/>
  <c r="T5911" i="1" a="1"/>
  <c r="T5911" i="1"/>
  <c r="T5912" i="1" a="1"/>
  <c r="T5912" i="1" s="1"/>
  <c r="T5913" i="1" a="1"/>
  <c r="T5913" i="1" s="1"/>
  <c r="T5914" i="1" a="1"/>
  <c r="T5914" i="1" s="1"/>
  <c r="T5915" i="1" a="1"/>
  <c r="T5915" i="1" s="1"/>
  <c r="T5916" i="1" a="1"/>
  <c r="T5916" i="1" s="1"/>
  <c r="T5917" i="1" a="1"/>
  <c r="T5917" i="1" s="1"/>
  <c r="T5918" i="1" a="1"/>
  <c r="T5918" i="1" s="1"/>
  <c r="T5919" i="1" a="1"/>
  <c r="T5919" i="1" s="1"/>
  <c r="T5920" i="1" a="1"/>
  <c r="T5920" i="1" s="1"/>
  <c r="T5921" i="1" a="1"/>
  <c r="T5921" i="1" s="1"/>
  <c r="T5922" i="1" a="1"/>
  <c r="T5922" i="1" s="1"/>
  <c r="T5923" i="1" a="1"/>
  <c r="T5923" i="1" s="1"/>
  <c r="T5924" i="1" a="1"/>
  <c r="T5924" i="1" s="1"/>
  <c r="T5925" i="1" a="1"/>
  <c r="T5925" i="1" s="1"/>
  <c r="T5926" i="1" a="1"/>
  <c r="T5926" i="1" s="1"/>
  <c r="T5927" i="1" a="1"/>
  <c r="T5927" i="1" s="1"/>
  <c r="T5928" i="1" a="1"/>
  <c r="T5928" i="1" s="1"/>
  <c r="T5929" i="1" a="1"/>
  <c r="T5929" i="1"/>
  <c r="T5930" i="1" a="1"/>
  <c r="T5930" i="1" s="1"/>
  <c r="T5931" i="1" a="1"/>
  <c r="T5931" i="1" s="1"/>
  <c r="T5932" i="1" a="1"/>
  <c r="T5932" i="1" s="1"/>
  <c r="T5933" i="1" a="1"/>
  <c r="T5933" i="1" s="1"/>
  <c r="T5934" i="1" a="1"/>
  <c r="T5934" i="1" s="1"/>
  <c r="T5935" i="1" a="1"/>
  <c r="T5935" i="1"/>
  <c r="T5936" i="1" a="1"/>
  <c r="T5936" i="1" s="1"/>
  <c r="T5937" i="1" a="1"/>
  <c r="T5937" i="1" s="1"/>
  <c r="T5938" i="1" a="1"/>
  <c r="T5938" i="1" s="1"/>
  <c r="T5939" i="1" a="1"/>
  <c r="T5939" i="1" s="1"/>
  <c r="T5940" i="1" a="1"/>
  <c r="T5940" i="1" s="1"/>
  <c r="T5941" i="1" a="1"/>
  <c r="T5941" i="1" s="1"/>
  <c r="T5942" i="1" a="1"/>
  <c r="T5942" i="1" s="1"/>
  <c r="T5943" i="1" a="1"/>
  <c r="T5943" i="1" s="1"/>
  <c r="T5944" i="1" a="1"/>
  <c r="T5944" i="1" s="1"/>
  <c r="T5945" i="1" a="1"/>
  <c r="T5945" i="1" s="1"/>
  <c r="T5946" i="1" a="1"/>
  <c r="T5946" i="1" s="1"/>
  <c r="T5947" i="1" a="1"/>
  <c r="T5947" i="1" s="1"/>
  <c r="T5948" i="1" a="1"/>
  <c r="T5948" i="1" s="1"/>
  <c r="T5949" i="1" a="1"/>
  <c r="T5949" i="1" s="1"/>
  <c r="T5950" i="1" a="1"/>
  <c r="T5950" i="1" s="1"/>
  <c r="T5951" i="1" a="1"/>
  <c r="T5951" i="1" s="1"/>
  <c r="T5952" i="1" a="1"/>
  <c r="T5952" i="1" s="1"/>
  <c r="T5953" i="1" a="1"/>
  <c r="T5953" i="1"/>
  <c r="T5954" i="1" a="1"/>
  <c r="T5954" i="1" s="1"/>
  <c r="T5955" i="1" a="1"/>
  <c r="T5955" i="1" s="1"/>
  <c r="T5956" i="1" a="1"/>
  <c r="T5956" i="1" s="1"/>
  <c r="T5957" i="1" a="1"/>
  <c r="T5957" i="1" s="1"/>
  <c r="T5958" i="1" a="1"/>
  <c r="T5958" i="1" s="1"/>
  <c r="T5959" i="1" a="1"/>
  <c r="T5959" i="1" s="1"/>
  <c r="T5960" i="1" a="1"/>
  <c r="T5960" i="1"/>
  <c r="T5961" i="1" a="1"/>
  <c r="T5961" i="1" s="1"/>
  <c r="T5962" i="1" a="1"/>
  <c r="T5962" i="1" s="1"/>
  <c r="T5963" i="1" a="1"/>
  <c r="T5963" i="1" s="1"/>
  <c r="T5964" i="1" a="1"/>
  <c r="T5964" i="1" s="1"/>
  <c r="T5965" i="1" a="1"/>
  <c r="T5965" i="1" s="1"/>
  <c r="T5966" i="1" a="1"/>
  <c r="T5966" i="1" s="1"/>
  <c r="T5967" i="1" a="1"/>
  <c r="T5967" i="1" s="1"/>
  <c r="T5968" i="1" a="1"/>
  <c r="T5968" i="1" s="1"/>
  <c r="T5969" i="1" a="1"/>
  <c r="T5969" i="1" s="1"/>
  <c r="T5970" i="1" a="1"/>
  <c r="T5970" i="1" s="1"/>
  <c r="T5971" i="1" a="1"/>
  <c r="T5971" i="1" s="1"/>
  <c r="T5972" i="1" a="1"/>
  <c r="T5972" i="1" s="1"/>
  <c r="T5973" i="1" a="1"/>
  <c r="T5973" i="1" s="1"/>
  <c r="T5974" i="1" a="1"/>
  <c r="T5974" i="1" s="1"/>
  <c r="T5975" i="1" a="1"/>
  <c r="T5975" i="1"/>
  <c r="T5976" i="1" a="1"/>
  <c r="T5976" i="1" s="1"/>
  <c r="T5977" i="1" a="1"/>
  <c r="T5977" i="1" s="1"/>
  <c r="T5978" i="1" a="1"/>
  <c r="T5978" i="1" s="1"/>
  <c r="T5979" i="1" a="1"/>
  <c r="T5979" i="1" s="1"/>
  <c r="T5980" i="1" a="1"/>
  <c r="T5980" i="1" s="1"/>
  <c r="T5981" i="1" a="1"/>
  <c r="T5981" i="1" s="1"/>
  <c r="T5982" i="1" a="1"/>
  <c r="T5982" i="1" s="1"/>
  <c r="T5983" i="1" a="1"/>
  <c r="T5983" i="1"/>
  <c r="T5984" i="1" a="1"/>
  <c r="T5984" i="1" s="1"/>
  <c r="T5985" i="1" a="1"/>
  <c r="T5985" i="1" s="1"/>
  <c r="T5986" i="1" a="1"/>
  <c r="T5986" i="1" s="1"/>
  <c r="T5987" i="1" a="1"/>
  <c r="T5987" i="1" s="1"/>
  <c r="T5988" i="1" a="1"/>
  <c r="T5988" i="1" s="1"/>
  <c r="T5989" i="1" a="1"/>
  <c r="T5989" i="1" s="1"/>
  <c r="T5990" i="1" a="1"/>
  <c r="T5990" i="1" s="1"/>
  <c r="T5991" i="1" a="1"/>
  <c r="T5991" i="1" s="1"/>
  <c r="T5992" i="1" a="1"/>
  <c r="T5992" i="1"/>
  <c r="T5993" i="1" a="1"/>
  <c r="T5993" i="1" s="1"/>
  <c r="T5994" i="1" a="1"/>
  <c r="T5994" i="1" s="1"/>
  <c r="T5995" i="1" a="1"/>
  <c r="T5995" i="1" s="1"/>
  <c r="T5996" i="1" a="1"/>
  <c r="T5996" i="1" s="1"/>
  <c r="T5997" i="1" a="1"/>
  <c r="T5997" i="1" s="1"/>
  <c r="T5998" i="1" a="1"/>
  <c r="T5998" i="1" s="1"/>
  <c r="T5999" i="1" a="1"/>
  <c r="T5999" i="1" s="1"/>
  <c r="T6000" i="1" a="1"/>
  <c r="T6000" i="1"/>
  <c r="T6001" i="1" a="1"/>
  <c r="T6001" i="1" s="1"/>
  <c r="T6002" i="1" a="1"/>
  <c r="T6002" i="1" s="1"/>
  <c r="T6003" i="1" a="1"/>
  <c r="T6003" i="1" s="1"/>
  <c r="T6004" i="1" a="1"/>
  <c r="T6004" i="1" s="1"/>
  <c r="T6005" i="1" a="1"/>
  <c r="T6005" i="1" s="1"/>
  <c r="T6006" i="1" a="1"/>
  <c r="T6006" i="1" s="1"/>
  <c r="T6007" i="1" a="1"/>
  <c r="T6007" i="1"/>
  <c r="T6008" i="1" a="1"/>
  <c r="T6008" i="1" s="1"/>
  <c r="T6009" i="1" a="1"/>
  <c r="T6009" i="1" s="1"/>
  <c r="T6010" i="1" a="1"/>
  <c r="T6010" i="1" s="1"/>
  <c r="T6011" i="1" a="1"/>
  <c r="T6011" i="1" s="1"/>
  <c r="T6012" i="1" a="1"/>
  <c r="T6012" i="1" s="1"/>
  <c r="T6013" i="1" a="1"/>
  <c r="T6013" i="1" s="1"/>
  <c r="T6014" i="1" a="1"/>
  <c r="T6014" i="1" s="1"/>
  <c r="T6015" i="1" a="1"/>
  <c r="T6015" i="1" s="1"/>
  <c r="T6016" i="1" a="1"/>
  <c r="T6016" i="1" s="1"/>
  <c r="T6017" i="1" a="1"/>
  <c r="T6017" i="1"/>
  <c r="T6018" i="1" a="1"/>
  <c r="T6018" i="1" s="1"/>
  <c r="T6019" i="1" a="1"/>
  <c r="T6019" i="1" s="1"/>
  <c r="T6020" i="1" a="1"/>
  <c r="T6020" i="1" s="1"/>
  <c r="T6021" i="1" a="1"/>
  <c r="T6021" i="1" s="1"/>
  <c r="T6022" i="1" a="1"/>
  <c r="T6022" i="1" s="1"/>
  <c r="T6023" i="1" a="1"/>
  <c r="T6023" i="1" s="1"/>
  <c r="T6024" i="1" a="1"/>
  <c r="T6024" i="1" s="1"/>
  <c r="T6025" i="1" a="1"/>
  <c r="T6025" i="1" s="1"/>
  <c r="T6026" i="1" a="1"/>
  <c r="T6026" i="1" s="1"/>
  <c r="T6027" i="1" a="1"/>
  <c r="T6027" i="1" s="1"/>
  <c r="T6028" i="1" a="1"/>
  <c r="T6028" i="1" s="1"/>
  <c r="T6029" i="1" a="1"/>
  <c r="T6029" i="1" s="1"/>
  <c r="T6030" i="1" a="1"/>
  <c r="T6030" i="1" s="1"/>
  <c r="T6031" i="1" a="1"/>
  <c r="T6031" i="1" s="1"/>
  <c r="T6032" i="1" a="1"/>
  <c r="T6032" i="1" s="1"/>
  <c r="T6033" i="1" a="1"/>
  <c r="T6033" i="1" s="1"/>
  <c r="T6034" i="1" a="1"/>
  <c r="T6034" i="1" s="1"/>
  <c r="T6035" i="1" a="1"/>
  <c r="T6035" i="1" s="1"/>
  <c r="T6036" i="1" a="1"/>
  <c r="T6036" i="1" s="1"/>
  <c r="T6037" i="1" a="1"/>
  <c r="T6037" i="1" s="1"/>
  <c r="T6038" i="1" a="1"/>
  <c r="T6038" i="1" s="1"/>
  <c r="T6039" i="1" a="1"/>
  <c r="T6039" i="1" s="1"/>
  <c r="T6040" i="1" a="1"/>
  <c r="T6040" i="1" s="1"/>
  <c r="T6041" i="1" a="1"/>
  <c r="T6041" i="1" s="1"/>
  <c r="T6042" i="1" a="1"/>
  <c r="T6042" i="1" s="1"/>
  <c r="T6043" i="1" a="1"/>
  <c r="T6043" i="1" s="1"/>
  <c r="T6044" i="1" a="1"/>
  <c r="T6044" i="1" s="1"/>
  <c r="T6045" i="1" a="1"/>
  <c r="T6045" i="1" s="1"/>
  <c r="T6046" i="1" a="1"/>
  <c r="T6046" i="1" s="1"/>
  <c r="T6047" i="1" a="1"/>
  <c r="T6047" i="1"/>
  <c r="T6048" i="1" a="1"/>
  <c r="T6048" i="1" s="1"/>
  <c r="T6049" i="1" a="1"/>
  <c r="T6049" i="1" s="1"/>
  <c r="T6050" i="1" a="1"/>
  <c r="T6050" i="1" s="1"/>
  <c r="T6051" i="1" a="1"/>
  <c r="T6051" i="1" s="1"/>
  <c r="T6052" i="1" a="1"/>
  <c r="T6052" i="1" s="1"/>
  <c r="T6053" i="1" a="1"/>
  <c r="T6053" i="1" s="1"/>
  <c r="T6054" i="1" a="1"/>
  <c r="T6054" i="1" s="1"/>
  <c r="T6055" i="1" a="1"/>
  <c r="T6055" i="1" s="1"/>
  <c r="T6056" i="1" a="1"/>
  <c r="T6056" i="1"/>
  <c r="T6057" i="1" a="1"/>
  <c r="T6057" i="1" s="1"/>
  <c r="T6058" i="1" a="1"/>
  <c r="T6058" i="1" s="1"/>
  <c r="T6059" i="1" a="1"/>
  <c r="T6059" i="1" s="1"/>
  <c r="T6060" i="1" a="1"/>
  <c r="T6060" i="1" s="1"/>
  <c r="T6061" i="1" a="1"/>
  <c r="T6061" i="1" s="1"/>
  <c r="T6062" i="1" a="1"/>
  <c r="T6062" i="1" s="1"/>
  <c r="T6063" i="1" a="1"/>
  <c r="T6063" i="1" s="1"/>
  <c r="T6064" i="1" a="1"/>
  <c r="T6064" i="1"/>
  <c r="T6065" i="1" a="1"/>
  <c r="T6065" i="1" s="1"/>
  <c r="T6066" i="1" a="1"/>
  <c r="T6066" i="1" s="1"/>
  <c r="T6067" i="1" a="1"/>
  <c r="T6067" i="1" s="1"/>
  <c r="T6068" i="1" a="1"/>
  <c r="T6068" i="1" s="1"/>
  <c r="T6069" i="1" a="1"/>
  <c r="T6069" i="1" s="1"/>
  <c r="T6070" i="1" a="1"/>
  <c r="T6070" i="1" s="1"/>
  <c r="T6071" i="1" a="1"/>
  <c r="T6071" i="1" s="1"/>
  <c r="T6072" i="1" a="1"/>
  <c r="T6072" i="1" s="1"/>
  <c r="T6073" i="1" a="1"/>
  <c r="T6073" i="1" s="1"/>
  <c r="T6074" i="1" a="1"/>
  <c r="T6074" i="1" s="1"/>
  <c r="T6075" i="1" a="1"/>
  <c r="T6075" i="1" s="1"/>
  <c r="T6076" i="1" a="1"/>
  <c r="T6076" i="1" s="1"/>
  <c r="T6077" i="1" a="1"/>
  <c r="T6077" i="1" s="1"/>
  <c r="T6078" i="1" a="1"/>
  <c r="T6078" i="1" s="1"/>
  <c r="T6079" i="1" a="1"/>
  <c r="T6079" i="1" s="1"/>
  <c r="T6080" i="1" a="1"/>
  <c r="T6080" i="1" s="1"/>
  <c r="T6081" i="1" a="1"/>
  <c r="T6081" i="1" s="1"/>
  <c r="T6082" i="1" a="1"/>
  <c r="T6082" i="1" s="1"/>
  <c r="T6083" i="1" a="1"/>
  <c r="T6083" i="1" s="1"/>
  <c r="T6084" i="1" a="1"/>
  <c r="T6084" i="1" s="1"/>
  <c r="T6085" i="1" a="1"/>
  <c r="T6085" i="1" s="1"/>
  <c r="T6086" i="1" a="1"/>
  <c r="T6086" i="1" s="1"/>
  <c r="T6087" i="1" a="1"/>
  <c r="T6087" i="1" s="1"/>
  <c r="T6088" i="1" a="1"/>
  <c r="T6088" i="1" s="1"/>
  <c r="T6089" i="1" a="1"/>
  <c r="T6089" i="1" s="1"/>
  <c r="T6090" i="1" a="1"/>
  <c r="T6090" i="1" s="1"/>
  <c r="T6091" i="1" a="1"/>
  <c r="T6091" i="1"/>
  <c r="T6092" i="1" a="1"/>
  <c r="T6092" i="1" s="1"/>
  <c r="T6093" i="1" a="1"/>
  <c r="T6093" i="1" s="1"/>
  <c r="T6094" i="1" a="1"/>
  <c r="T6094" i="1" s="1"/>
  <c r="T6095" i="1" a="1"/>
  <c r="T6095" i="1" s="1"/>
  <c r="T6096" i="1" a="1"/>
  <c r="T6096" i="1" s="1"/>
  <c r="T6097" i="1" a="1"/>
  <c r="T6097" i="1" s="1"/>
  <c r="T6098" i="1" a="1"/>
  <c r="T6098" i="1" s="1"/>
  <c r="T6099" i="1" a="1"/>
  <c r="T6099" i="1" s="1"/>
  <c r="T6100" i="1" a="1"/>
  <c r="T6100" i="1" s="1"/>
  <c r="T6101" i="1" a="1"/>
  <c r="T6101" i="1" s="1"/>
  <c r="T6102" i="1" a="1"/>
  <c r="T6102" i="1" s="1"/>
  <c r="T6103" i="1" a="1"/>
  <c r="T6103" i="1"/>
  <c r="T6104" i="1" a="1"/>
  <c r="T6104" i="1" s="1"/>
  <c r="T6105" i="1" a="1"/>
  <c r="T6105" i="1" s="1"/>
  <c r="T6106" i="1" a="1"/>
  <c r="T6106" i="1" s="1"/>
  <c r="T6107" i="1" a="1"/>
  <c r="T6107" i="1" s="1"/>
  <c r="T6108" i="1" a="1"/>
  <c r="T6108" i="1" s="1"/>
  <c r="T6109" i="1" a="1"/>
  <c r="T6109" i="1" s="1"/>
  <c r="T6110" i="1" a="1"/>
  <c r="T6110" i="1" s="1"/>
  <c r="T6111" i="1" a="1"/>
  <c r="T6111" i="1" s="1"/>
  <c r="T6112" i="1" a="1"/>
  <c r="T6112" i="1" s="1"/>
  <c r="T6113" i="1" a="1"/>
  <c r="T6113" i="1" s="1"/>
  <c r="T6114" i="1" a="1"/>
  <c r="T6114" i="1" s="1"/>
  <c r="T6115" i="1" a="1"/>
  <c r="T6115" i="1" s="1"/>
  <c r="T6116" i="1" a="1"/>
  <c r="T6116" i="1" s="1"/>
  <c r="T6117" i="1" a="1"/>
  <c r="T6117" i="1" s="1"/>
  <c r="T6118" i="1" a="1"/>
  <c r="T6118" i="1" s="1"/>
  <c r="T6119" i="1" a="1"/>
  <c r="T6119" i="1" s="1"/>
  <c r="T6120" i="1" a="1"/>
  <c r="T6120" i="1"/>
  <c r="T6121" i="1" a="1"/>
  <c r="T6121" i="1" s="1"/>
  <c r="T6122" i="1" a="1"/>
  <c r="T6122" i="1" s="1"/>
  <c r="T6123" i="1" a="1"/>
  <c r="T6123" i="1" s="1"/>
  <c r="T6124" i="1" a="1"/>
  <c r="T6124" i="1" s="1"/>
  <c r="T6125" i="1" a="1"/>
  <c r="T6125" i="1" s="1"/>
  <c r="T6126" i="1" a="1"/>
  <c r="T6126" i="1" s="1"/>
  <c r="T6127" i="1" a="1"/>
  <c r="T6127" i="1" s="1"/>
  <c r="T6128" i="1" a="1"/>
  <c r="T6128" i="1"/>
  <c r="T6129" i="1" a="1"/>
  <c r="T6129" i="1" s="1"/>
  <c r="T6130" i="1" a="1"/>
  <c r="T6130" i="1" s="1"/>
  <c r="T6131" i="1" a="1"/>
  <c r="T6131" i="1" s="1"/>
  <c r="T6132" i="1" a="1"/>
  <c r="T6132" i="1" s="1"/>
  <c r="T6133" i="1" a="1"/>
  <c r="T6133" i="1" s="1"/>
  <c r="T6134" i="1" a="1"/>
  <c r="T6134" i="1" s="1"/>
  <c r="T6135" i="1" a="1"/>
  <c r="T6135" i="1" s="1"/>
  <c r="T6136" i="1" a="1"/>
  <c r="T6136" i="1" s="1"/>
  <c r="T6137" i="1" a="1"/>
  <c r="T6137" i="1" s="1"/>
  <c r="T6138" i="1" a="1"/>
  <c r="T6138" i="1" s="1"/>
  <c r="T6139" i="1" a="1"/>
  <c r="T6139" i="1" s="1"/>
  <c r="T6140" i="1" a="1"/>
  <c r="T6140" i="1" s="1"/>
  <c r="T6141" i="1" a="1"/>
  <c r="T6141" i="1" s="1"/>
  <c r="T6142" i="1" a="1"/>
  <c r="T6142" i="1" s="1"/>
  <c r="T6143" i="1" a="1"/>
  <c r="T6143" i="1" s="1"/>
  <c r="T6144" i="1" a="1"/>
  <c r="T6144" i="1"/>
  <c r="T6145" i="1" a="1"/>
  <c r="T6145" i="1" s="1"/>
  <c r="T6146" i="1" a="1"/>
  <c r="T6146" i="1" s="1"/>
  <c r="T6147" i="1" a="1"/>
  <c r="T6147" i="1" s="1"/>
  <c r="T6148" i="1" a="1"/>
  <c r="T6148" i="1" s="1"/>
  <c r="T6149" i="1" a="1"/>
  <c r="T6149" i="1" s="1"/>
  <c r="T6150" i="1" a="1"/>
  <c r="T6150" i="1" s="1"/>
  <c r="T6151" i="1" a="1"/>
  <c r="T6151" i="1" s="1"/>
  <c r="T6152" i="1" a="1"/>
  <c r="T6152" i="1" s="1"/>
  <c r="T6153" i="1" a="1"/>
  <c r="T6153" i="1" s="1"/>
  <c r="T6154" i="1" a="1"/>
  <c r="T6154" i="1" s="1"/>
  <c r="T6155" i="1" a="1"/>
  <c r="T6155" i="1"/>
  <c r="T6156" i="1" a="1"/>
  <c r="T6156" i="1" s="1"/>
  <c r="T6157" i="1" a="1"/>
  <c r="T6157" i="1" s="1"/>
  <c r="T6158" i="1" a="1"/>
  <c r="T6158" i="1" s="1"/>
  <c r="T6159" i="1" a="1"/>
  <c r="T6159" i="1" s="1"/>
  <c r="T6160" i="1" a="1"/>
  <c r="T6160" i="1" s="1"/>
  <c r="T6161" i="1" a="1"/>
  <c r="T6161" i="1"/>
  <c r="T6162" i="1" a="1"/>
  <c r="T6162" i="1" s="1"/>
  <c r="T6163" i="1" a="1"/>
  <c r="T6163" i="1" s="1"/>
  <c r="T6164" i="1" a="1"/>
  <c r="T6164" i="1" s="1"/>
  <c r="T6165" i="1" a="1"/>
  <c r="T6165" i="1" s="1"/>
  <c r="T6166" i="1" a="1"/>
  <c r="T6166" i="1" s="1"/>
  <c r="T6167" i="1" a="1"/>
  <c r="T6167" i="1" s="1"/>
  <c r="T6168" i="1" a="1"/>
  <c r="T6168" i="1" s="1"/>
  <c r="T6169" i="1" a="1"/>
  <c r="T6169" i="1" s="1"/>
  <c r="T6170" i="1" a="1"/>
  <c r="T6170" i="1" s="1"/>
  <c r="T6171" i="1" a="1"/>
  <c r="T6171" i="1" s="1"/>
  <c r="T6172" i="1" a="1"/>
  <c r="T6172" i="1" s="1"/>
  <c r="T6173" i="1" a="1"/>
  <c r="T6173" i="1" s="1"/>
  <c r="T6174" i="1" a="1"/>
  <c r="T6174" i="1" s="1"/>
  <c r="T6175" i="1" a="1"/>
  <c r="T6175" i="1" s="1"/>
  <c r="T6176" i="1" a="1"/>
  <c r="T6176" i="1" s="1"/>
  <c r="T6177" i="1" a="1"/>
  <c r="T6177" i="1" s="1"/>
  <c r="T6178" i="1" a="1"/>
  <c r="T6178" i="1" s="1"/>
  <c r="T6179" i="1" a="1"/>
  <c r="T6179" i="1" s="1"/>
  <c r="T6180" i="1" a="1"/>
  <c r="T6180" i="1" s="1"/>
  <c r="T6181" i="1" a="1"/>
  <c r="T6181" i="1" s="1"/>
  <c r="T6182" i="1" a="1"/>
  <c r="T6182" i="1" s="1"/>
  <c r="T6183" i="1" a="1"/>
  <c r="T6183" i="1"/>
  <c r="T6184" i="1" a="1"/>
  <c r="T6184" i="1" s="1"/>
  <c r="T6185" i="1" a="1"/>
  <c r="T6185" i="1" s="1"/>
  <c r="T6186" i="1" a="1"/>
  <c r="T6186" i="1" s="1"/>
  <c r="T6187" i="1" a="1"/>
  <c r="T6187" i="1" s="1"/>
  <c r="T6188" i="1" a="1"/>
  <c r="T6188" i="1" s="1"/>
  <c r="T6189" i="1" a="1"/>
  <c r="T6189" i="1" s="1"/>
  <c r="T6190" i="1" a="1"/>
  <c r="T6190" i="1" s="1"/>
  <c r="T6191" i="1" a="1"/>
  <c r="T6191" i="1" s="1"/>
  <c r="T6192" i="1" a="1"/>
  <c r="T6192" i="1" s="1"/>
  <c r="T6193" i="1" a="1"/>
  <c r="T6193" i="1" s="1"/>
  <c r="T6194" i="1" a="1"/>
  <c r="T6194" i="1" s="1"/>
  <c r="T6195" i="1" a="1"/>
  <c r="T6195" i="1" s="1"/>
  <c r="T6196" i="1" a="1"/>
  <c r="T6196" i="1"/>
  <c r="T6197" i="1" a="1"/>
  <c r="T6197" i="1" s="1"/>
  <c r="T6198" i="1" a="1"/>
  <c r="T6198" i="1" s="1"/>
  <c r="T6199" i="1" a="1"/>
  <c r="T6199" i="1" s="1"/>
  <c r="T6200" i="1" a="1"/>
  <c r="T6200" i="1" s="1"/>
  <c r="T6201" i="1" a="1"/>
  <c r="T6201" i="1" s="1"/>
  <c r="T6202" i="1" a="1"/>
  <c r="T6202" i="1" s="1"/>
  <c r="T6203" i="1" a="1"/>
  <c r="T6203" i="1" s="1"/>
  <c r="T6204" i="1" a="1"/>
  <c r="T6204" i="1" s="1"/>
  <c r="T6205" i="1" a="1"/>
  <c r="T6205" i="1" s="1"/>
  <c r="T6206" i="1" a="1"/>
  <c r="T6206" i="1" s="1"/>
  <c r="T6207" i="1" a="1"/>
  <c r="T6207" i="1" s="1"/>
  <c r="T6208" i="1" a="1"/>
  <c r="T6208" i="1" s="1"/>
  <c r="T6209" i="1" a="1"/>
  <c r="T6209" i="1" s="1"/>
  <c r="T6210" i="1" a="1"/>
  <c r="T6210" i="1" s="1"/>
  <c r="T6211" i="1" a="1"/>
  <c r="T6211" i="1" s="1"/>
  <c r="T6212" i="1" a="1"/>
  <c r="T6212" i="1" s="1"/>
  <c r="T6213" i="1" a="1"/>
  <c r="T6213" i="1" s="1"/>
  <c r="T6214" i="1" a="1"/>
  <c r="T6214" i="1" s="1"/>
  <c r="T6215" i="1" a="1"/>
  <c r="T6215" i="1" s="1"/>
  <c r="T6216" i="1" a="1"/>
  <c r="T6216" i="1" s="1"/>
  <c r="T6217" i="1" a="1"/>
  <c r="T6217" i="1" s="1"/>
  <c r="T6218" i="1" a="1"/>
  <c r="T6218" i="1" s="1"/>
  <c r="T6219" i="1" a="1"/>
  <c r="T6219" i="1" s="1"/>
  <c r="T6220" i="1" a="1"/>
  <c r="T6220" i="1" s="1"/>
  <c r="T6221" i="1" a="1"/>
  <c r="T6221" i="1" s="1"/>
  <c r="T6222" i="1" a="1"/>
  <c r="T6222" i="1" s="1"/>
  <c r="T6223" i="1" a="1"/>
  <c r="T6223" i="1" s="1"/>
  <c r="T6224" i="1" a="1"/>
  <c r="T6224" i="1" s="1"/>
  <c r="T6225" i="1" a="1"/>
  <c r="T6225" i="1" s="1"/>
  <c r="T6226" i="1" a="1"/>
  <c r="T6226" i="1" s="1"/>
  <c r="T6227" i="1" a="1"/>
  <c r="T6227" i="1" s="1"/>
  <c r="T6228" i="1" a="1"/>
  <c r="T6228" i="1" s="1"/>
  <c r="T6229" i="1" a="1"/>
  <c r="T6229" i="1" s="1"/>
  <c r="T6230" i="1" a="1"/>
  <c r="T6230" i="1" s="1"/>
  <c r="T6231" i="1" a="1"/>
  <c r="T6231" i="1"/>
  <c r="T6232" i="1" a="1"/>
  <c r="T6232" i="1" s="1"/>
  <c r="T6233" i="1" a="1"/>
  <c r="T6233" i="1" s="1"/>
  <c r="T6234" i="1" a="1"/>
  <c r="T6234" i="1" s="1"/>
  <c r="T6235" i="1" a="1"/>
  <c r="T6235" i="1" s="1"/>
  <c r="T6236" i="1" a="1"/>
  <c r="T6236" i="1" s="1"/>
  <c r="T6237" i="1" a="1"/>
  <c r="T6237" i="1"/>
  <c r="T6238" i="1" a="1"/>
  <c r="T6238" i="1" s="1"/>
  <c r="T6239" i="1" a="1"/>
  <c r="T6239" i="1" s="1"/>
  <c r="T6240" i="1" a="1"/>
  <c r="T6240" i="1"/>
  <c r="T6241" i="1" a="1"/>
  <c r="T6241" i="1" s="1"/>
  <c r="T6242" i="1" a="1"/>
  <c r="T6242" i="1" s="1"/>
  <c r="T6243" i="1" a="1"/>
  <c r="T6243" i="1" s="1"/>
  <c r="T6244" i="1" a="1"/>
  <c r="T6244" i="1" s="1"/>
  <c r="T6245" i="1" a="1"/>
  <c r="T6245" i="1" s="1"/>
  <c r="T6246" i="1" a="1"/>
  <c r="T6246" i="1" s="1"/>
  <c r="T6247" i="1" a="1"/>
  <c r="T6247" i="1" s="1"/>
  <c r="T6248" i="1" a="1"/>
  <c r="T6248" i="1"/>
  <c r="T6249" i="1" a="1"/>
  <c r="T6249" i="1" s="1"/>
  <c r="T6250" i="1" a="1"/>
  <c r="T6250" i="1" s="1"/>
  <c r="T6251" i="1" a="1"/>
  <c r="T6251" i="1" s="1"/>
  <c r="T6252" i="1" a="1"/>
  <c r="T6252" i="1" s="1"/>
  <c r="T6253" i="1" a="1"/>
  <c r="T6253" i="1" s="1"/>
  <c r="T6254" i="1" a="1"/>
  <c r="T6254" i="1" s="1"/>
  <c r="T6255" i="1" a="1"/>
  <c r="T6255" i="1" s="1"/>
  <c r="T6256" i="1" a="1"/>
  <c r="T6256" i="1" s="1"/>
  <c r="T6257" i="1" a="1"/>
  <c r="T6257" i="1"/>
  <c r="T6258" i="1" a="1"/>
  <c r="T6258" i="1" s="1"/>
  <c r="T6259" i="1" a="1"/>
  <c r="T6259" i="1" s="1"/>
  <c r="T6260" i="1" a="1"/>
  <c r="T6260" i="1" s="1"/>
  <c r="T6261" i="1" a="1"/>
  <c r="T6261" i="1" s="1"/>
  <c r="T6262" i="1" a="1"/>
  <c r="T6262" i="1" s="1"/>
  <c r="T6263" i="1" a="1"/>
  <c r="T6263" i="1"/>
  <c r="T6264" i="1" a="1"/>
  <c r="T6264" i="1" s="1"/>
  <c r="T6265" i="1" a="1"/>
  <c r="T6265" i="1" s="1"/>
  <c r="T6266" i="1" a="1"/>
  <c r="T6266" i="1" s="1"/>
  <c r="T6267" i="1" a="1"/>
  <c r="T6267" i="1" s="1"/>
  <c r="T6268" i="1" a="1"/>
  <c r="T6268" i="1" s="1"/>
  <c r="T6269" i="1" a="1"/>
  <c r="T6269" i="1" s="1"/>
  <c r="T6270" i="1" a="1"/>
  <c r="T6270" i="1" s="1"/>
  <c r="T6271" i="1" a="1"/>
  <c r="T6271" i="1"/>
  <c r="T6272" i="1" a="1"/>
  <c r="T6272" i="1" s="1"/>
  <c r="T6273" i="1" a="1"/>
  <c r="T6273" i="1" s="1"/>
  <c r="T6274" i="1" a="1"/>
  <c r="T6274" i="1" s="1"/>
  <c r="T6275" i="1" a="1"/>
  <c r="T6275" i="1" s="1"/>
  <c r="T6276" i="1" a="1"/>
  <c r="T6276" i="1" s="1"/>
  <c r="T6277" i="1" a="1"/>
  <c r="T6277" i="1" s="1"/>
  <c r="T6278" i="1" a="1"/>
  <c r="T6278" i="1" s="1"/>
  <c r="T6279" i="1" a="1"/>
  <c r="T6279" i="1" s="1"/>
  <c r="T6280" i="1" a="1"/>
  <c r="T6280" i="1" s="1"/>
  <c r="T6281" i="1" a="1"/>
  <c r="T6281" i="1" s="1"/>
  <c r="T6282" i="1" a="1"/>
  <c r="T6282" i="1" s="1"/>
  <c r="T6283" i="1" a="1"/>
  <c r="T6283" i="1"/>
  <c r="T6284" i="1" a="1"/>
  <c r="T6284" i="1" s="1"/>
  <c r="T6285" i="1" a="1"/>
  <c r="T6285" i="1" s="1"/>
  <c r="T6286" i="1" a="1"/>
  <c r="T6286" i="1" s="1"/>
  <c r="T6287" i="1" a="1"/>
  <c r="T6287" i="1" s="1"/>
  <c r="T6288" i="1" a="1"/>
  <c r="T6288" i="1" s="1"/>
  <c r="T6289" i="1" a="1"/>
  <c r="T6289" i="1" s="1"/>
  <c r="T6290" i="1" a="1"/>
  <c r="T6290" i="1" s="1"/>
  <c r="T6291" i="1" a="1"/>
  <c r="T6291" i="1" s="1"/>
  <c r="T6292" i="1" a="1"/>
  <c r="T6292" i="1" s="1"/>
  <c r="T6293" i="1" a="1"/>
  <c r="T6293" i="1" s="1"/>
  <c r="T6294" i="1" a="1"/>
  <c r="T6294" i="1" s="1"/>
  <c r="T6295" i="1" a="1"/>
  <c r="T6295" i="1" s="1"/>
  <c r="T6296" i="1" a="1"/>
  <c r="T6296" i="1" s="1"/>
  <c r="T6297" i="1" a="1"/>
  <c r="T6297" i="1" s="1"/>
  <c r="T6298" i="1" a="1"/>
  <c r="T6298" i="1" s="1"/>
  <c r="T6299" i="1" a="1"/>
  <c r="T6299" i="1" s="1"/>
  <c r="T6300" i="1" a="1"/>
  <c r="T6300" i="1" s="1"/>
  <c r="T6301" i="1" a="1"/>
  <c r="T6301" i="1"/>
  <c r="T6302" i="1" a="1"/>
  <c r="T6302" i="1" s="1"/>
  <c r="T6303" i="1" a="1"/>
  <c r="T6303" i="1" s="1"/>
  <c r="T6304" i="1" a="1"/>
  <c r="T6304" i="1"/>
  <c r="T6305" i="1" a="1"/>
  <c r="T6305" i="1" s="1"/>
  <c r="T6306" i="1" a="1"/>
  <c r="T6306" i="1" s="1"/>
  <c r="T6307" i="1" a="1"/>
  <c r="T6307" i="1" s="1"/>
  <c r="T6308" i="1" a="1"/>
  <c r="T6308" i="1" s="1"/>
  <c r="T6309" i="1" a="1"/>
  <c r="T6309" i="1" s="1"/>
  <c r="T6310" i="1" a="1"/>
  <c r="T6310" i="1" s="1"/>
  <c r="T6311" i="1" a="1"/>
  <c r="T6311" i="1" s="1"/>
  <c r="T6312" i="1" a="1"/>
  <c r="T6312" i="1"/>
  <c r="T6313" i="1" a="1"/>
  <c r="T6313" i="1" s="1"/>
  <c r="T6314" i="1" a="1"/>
  <c r="T6314" i="1" s="1"/>
  <c r="T6315" i="1" a="1"/>
  <c r="T6315" i="1" s="1"/>
  <c r="T6316" i="1" a="1"/>
  <c r="T6316" i="1" s="1"/>
  <c r="T6317" i="1" a="1"/>
  <c r="T6317" i="1" s="1"/>
  <c r="T6318" i="1" a="1"/>
  <c r="T6318" i="1" s="1"/>
  <c r="T6319" i="1" a="1"/>
  <c r="T6319" i="1" s="1"/>
  <c r="T6320" i="1" a="1"/>
  <c r="T6320" i="1"/>
  <c r="T6321" i="1" a="1"/>
  <c r="T6321" i="1" s="1"/>
  <c r="T6322" i="1" a="1"/>
  <c r="T6322" i="1" s="1"/>
  <c r="T6323" i="1" a="1"/>
  <c r="T6323" i="1" s="1"/>
  <c r="T6324" i="1" a="1"/>
  <c r="T6324" i="1" s="1"/>
  <c r="T6325" i="1" a="1"/>
  <c r="T6325" i="1" s="1"/>
  <c r="T6326" i="1" a="1"/>
  <c r="T6326" i="1" s="1"/>
  <c r="T6327" i="1" a="1"/>
  <c r="T6327" i="1" s="1"/>
  <c r="T6328" i="1" a="1"/>
  <c r="T6328" i="1" s="1"/>
  <c r="T6329" i="1" a="1"/>
  <c r="T6329" i="1" s="1"/>
  <c r="T6330" i="1" a="1"/>
  <c r="T6330" i="1" s="1"/>
  <c r="T6331" i="1" a="1"/>
  <c r="T6331" i="1"/>
  <c r="T6332" i="1" a="1"/>
  <c r="T6332" i="1" s="1"/>
  <c r="T6333" i="1" a="1"/>
  <c r="T6333" i="1" s="1"/>
  <c r="T6334" i="1" a="1"/>
  <c r="T6334" i="1" s="1"/>
  <c r="T6335" i="1" a="1"/>
  <c r="T6335" i="1" s="1"/>
  <c r="T6336" i="1" a="1"/>
  <c r="T6336" i="1" s="1"/>
  <c r="T6337" i="1" a="1"/>
  <c r="T6337" i="1" s="1"/>
  <c r="T6338" i="1" a="1"/>
  <c r="T6338" i="1" s="1"/>
  <c r="T6339" i="1" a="1"/>
  <c r="T6339" i="1" s="1"/>
  <c r="T6340" i="1" a="1"/>
  <c r="T6340" i="1" s="1"/>
  <c r="T6341" i="1" a="1"/>
  <c r="T6341" i="1" s="1"/>
  <c r="T6342" i="1" a="1"/>
  <c r="T6342" i="1" s="1"/>
  <c r="T6343" i="1" a="1"/>
  <c r="T6343" i="1" s="1"/>
  <c r="T6344" i="1" a="1"/>
  <c r="T6344" i="1" s="1"/>
  <c r="T6345" i="1" a="1"/>
  <c r="T6345" i="1" s="1"/>
  <c r="T6346" i="1" a="1"/>
  <c r="T6346" i="1" s="1"/>
  <c r="T6347" i="1" a="1"/>
  <c r="T6347" i="1" s="1"/>
  <c r="T6348" i="1" a="1"/>
  <c r="T6348" i="1" s="1"/>
  <c r="T6349" i="1" a="1"/>
  <c r="T6349" i="1"/>
  <c r="T6350" i="1" a="1"/>
  <c r="T6350" i="1" s="1"/>
  <c r="T6351" i="1" a="1"/>
  <c r="T6351" i="1" s="1"/>
  <c r="T6352" i="1" a="1"/>
  <c r="T6352" i="1" s="1"/>
  <c r="T6353" i="1" a="1"/>
  <c r="T6353" i="1" s="1"/>
  <c r="T6354" i="1" a="1"/>
  <c r="T6354" i="1" s="1"/>
  <c r="T6355" i="1" a="1"/>
  <c r="T6355" i="1" s="1"/>
  <c r="T6356" i="1" a="1"/>
  <c r="T6356" i="1" s="1"/>
  <c r="T6357" i="1" a="1"/>
  <c r="T6357" i="1" s="1"/>
  <c r="T6358" i="1" a="1"/>
  <c r="T6358" i="1" s="1"/>
  <c r="T6359" i="1" a="1"/>
  <c r="T6359" i="1"/>
  <c r="T6360" i="1" a="1"/>
  <c r="T6360" i="1" s="1"/>
  <c r="T6361" i="1" a="1"/>
  <c r="T6361" i="1"/>
  <c r="T6362" i="1" a="1"/>
  <c r="T6362" i="1" s="1"/>
  <c r="T6363" i="1" a="1"/>
  <c r="T6363" i="1" s="1"/>
  <c r="T6364" i="1" a="1"/>
  <c r="T6364" i="1" s="1"/>
  <c r="T6365" i="1" a="1"/>
  <c r="T6365" i="1" s="1"/>
  <c r="T6366" i="1" a="1"/>
  <c r="T6366" i="1" s="1"/>
  <c r="T6367" i="1" a="1"/>
  <c r="T6367" i="1"/>
  <c r="T6368" i="1" a="1"/>
  <c r="T6368" i="1"/>
  <c r="T6369" i="1" a="1"/>
  <c r="T6369" i="1" s="1"/>
  <c r="T6370" i="1" a="1"/>
  <c r="T6370" i="1" s="1"/>
  <c r="T6371" i="1" a="1"/>
  <c r="T6371" i="1" s="1"/>
  <c r="T6372" i="1" a="1"/>
  <c r="T6372" i="1"/>
  <c r="T6373" i="1" a="1"/>
  <c r="T6373" i="1"/>
  <c r="T6374" i="1" a="1"/>
  <c r="T6374" i="1" s="1"/>
  <c r="T6375" i="1" a="1"/>
  <c r="T6375" i="1" s="1"/>
  <c r="T6376" i="1" a="1"/>
  <c r="T6376" i="1" s="1"/>
  <c r="T6377" i="1" a="1"/>
  <c r="T6377" i="1" s="1"/>
  <c r="T6378" i="1" a="1"/>
  <c r="T6378" i="1" s="1"/>
  <c r="T6379" i="1" a="1"/>
  <c r="T6379" i="1" s="1"/>
  <c r="T6380" i="1" a="1"/>
  <c r="T6380" i="1" s="1"/>
  <c r="T6381" i="1" a="1"/>
  <c r="T6381" i="1" s="1"/>
  <c r="T6382" i="1" a="1"/>
  <c r="T6382" i="1" s="1"/>
  <c r="T6383" i="1" a="1"/>
  <c r="T6383" i="1"/>
  <c r="T6384" i="1" a="1"/>
  <c r="T6384" i="1" s="1"/>
  <c r="T6385" i="1" a="1"/>
  <c r="T6385" i="1" s="1"/>
  <c r="T6386" i="1" a="1"/>
  <c r="T6386" i="1" s="1"/>
  <c r="T6387" i="1" a="1"/>
  <c r="T6387" i="1" s="1"/>
  <c r="T6388" i="1" a="1"/>
  <c r="T6388" i="1" s="1"/>
  <c r="T6389" i="1" a="1"/>
  <c r="T6389" i="1" s="1"/>
  <c r="T6390" i="1" a="1"/>
  <c r="T6390" i="1" s="1"/>
  <c r="T6391" i="1" a="1"/>
  <c r="T6391" i="1" s="1"/>
  <c r="T6392" i="1" a="1"/>
  <c r="T6392" i="1" s="1"/>
  <c r="T6393" i="1" a="1"/>
  <c r="T6393" i="1" s="1"/>
  <c r="T6394" i="1" a="1"/>
  <c r="T6394" i="1" s="1"/>
  <c r="T6395" i="1" a="1"/>
  <c r="T6395" i="1" s="1"/>
  <c r="T6396" i="1" a="1"/>
  <c r="T6396" i="1" s="1"/>
  <c r="T6397" i="1" a="1"/>
  <c r="T6397" i="1"/>
  <c r="T6398" i="1" a="1"/>
  <c r="T6398" i="1" s="1"/>
  <c r="T6399" i="1" a="1"/>
  <c r="T6399" i="1"/>
  <c r="T6400" i="1" a="1"/>
  <c r="T6400" i="1" s="1"/>
  <c r="T6401" i="1" a="1"/>
  <c r="T6401" i="1" s="1"/>
  <c r="T6402" i="1" a="1"/>
  <c r="T6402" i="1" s="1"/>
  <c r="T6403" i="1" a="1"/>
  <c r="T6403" i="1" s="1"/>
  <c r="T6404" i="1" a="1"/>
  <c r="T6404" i="1" s="1"/>
  <c r="T6405" i="1" a="1"/>
  <c r="T6405" i="1" s="1"/>
  <c r="T6406" i="1" a="1"/>
  <c r="T6406" i="1" s="1"/>
  <c r="T6407" i="1" a="1"/>
  <c r="T6407" i="1"/>
  <c r="T6408" i="1" a="1"/>
  <c r="T6408" i="1" s="1"/>
  <c r="T6409" i="1" a="1"/>
  <c r="T6409" i="1" s="1"/>
  <c r="T6410" i="1" a="1"/>
  <c r="T6410" i="1" s="1"/>
  <c r="T6411" i="1" a="1"/>
  <c r="T6411" i="1" s="1"/>
  <c r="T6412" i="1" a="1"/>
  <c r="T6412" i="1" s="1"/>
  <c r="T6413" i="1" a="1"/>
  <c r="T6413" i="1" s="1"/>
  <c r="T6414" i="1" a="1"/>
  <c r="T6414" i="1" s="1"/>
  <c r="T6415" i="1" a="1"/>
  <c r="T6415" i="1" s="1"/>
  <c r="T6416" i="1" a="1"/>
  <c r="T6416" i="1" s="1"/>
  <c r="T6417" i="1" a="1"/>
  <c r="T6417" i="1" s="1"/>
  <c r="T6418" i="1" a="1"/>
  <c r="T6418" i="1" s="1"/>
  <c r="T6419" i="1" a="1"/>
  <c r="T6419" i="1" s="1"/>
  <c r="T6420" i="1" a="1"/>
  <c r="T6420" i="1"/>
  <c r="T6421" i="1" a="1"/>
  <c r="T6421" i="1" s="1"/>
  <c r="T6422" i="1" a="1"/>
  <c r="T6422" i="1" s="1"/>
  <c r="T6423" i="1" a="1"/>
  <c r="T6423" i="1" s="1"/>
  <c r="T6424" i="1" a="1"/>
  <c r="T6424" i="1" s="1"/>
  <c r="T6425" i="1" a="1"/>
  <c r="T6425" i="1" s="1"/>
  <c r="T6426" i="1" a="1"/>
  <c r="T6426" i="1" s="1"/>
  <c r="T6427" i="1" a="1"/>
  <c r="T6427" i="1" s="1"/>
  <c r="T6428" i="1" a="1"/>
  <c r="T6428" i="1" s="1"/>
  <c r="T6429" i="1" a="1"/>
  <c r="T6429" i="1" s="1"/>
  <c r="T6430" i="1" a="1"/>
  <c r="T6430" i="1" s="1"/>
  <c r="T6431" i="1" a="1"/>
  <c r="T6431" i="1" s="1"/>
  <c r="T6432" i="1" a="1"/>
  <c r="T6432" i="1" s="1"/>
  <c r="T6433" i="1" a="1"/>
  <c r="T6433" i="1" s="1"/>
  <c r="T6434" i="1" a="1"/>
  <c r="T6434" i="1" s="1"/>
  <c r="T6435" i="1" a="1"/>
  <c r="T6435" i="1" s="1"/>
  <c r="T6436" i="1" a="1"/>
  <c r="T6436" i="1" s="1"/>
  <c r="T6437" i="1" a="1"/>
  <c r="T6437" i="1" s="1"/>
  <c r="T6438" i="1" a="1"/>
  <c r="T6438" i="1" s="1"/>
  <c r="T6439" i="1" a="1"/>
  <c r="T6439" i="1" s="1"/>
  <c r="T6440" i="1" a="1"/>
  <c r="T6440" i="1" s="1"/>
  <c r="T6441" i="1" a="1"/>
  <c r="T6441" i="1" s="1"/>
  <c r="T6442" i="1" a="1"/>
  <c r="T6442" i="1" s="1"/>
  <c r="T6443" i="1" a="1"/>
  <c r="T6443" i="1" s="1"/>
  <c r="T6444" i="1" a="1"/>
  <c r="T6444" i="1" s="1"/>
  <c r="T6445" i="1" a="1"/>
  <c r="T6445" i="1" s="1"/>
  <c r="T6446" i="1" a="1"/>
  <c r="T6446" i="1" s="1"/>
  <c r="T6447" i="1" a="1"/>
  <c r="T6447" i="1"/>
  <c r="T6448" i="1" a="1"/>
  <c r="T6448" i="1" s="1"/>
  <c r="T6449" i="1" a="1"/>
  <c r="T6449" i="1"/>
  <c r="T6450" i="1" a="1"/>
  <c r="T6450" i="1" s="1"/>
  <c r="T6451" i="1" a="1"/>
  <c r="T6451" i="1" s="1"/>
  <c r="T6452" i="1" a="1"/>
  <c r="T6452" i="1" s="1"/>
  <c r="T6453" i="1" a="1"/>
  <c r="T6453" i="1" s="1"/>
  <c r="T6454" i="1" a="1"/>
  <c r="T6454" i="1" s="1"/>
  <c r="T6455" i="1" a="1"/>
  <c r="T6455" i="1" s="1"/>
  <c r="T6456" i="1" a="1"/>
  <c r="T6456" i="1" s="1"/>
  <c r="T6457" i="1" a="1"/>
  <c r="T6457" i="1" s="1"/>
  <c r="T6458" i="1" a="1"/>
  <c r="T6458" i="1" s="1"/>
  <c r="T6459" i="1" a="1"/>
  <c r="T6459" i="1"/>
  <c r="T6460" i="1" a="1"/>
  <c r="T6460" i="1" s="1"/>
  <c r="T6461" i="1" a="1"/>
  <c r="T6461" i="1"/>
  <c r="T6462" i="1" a="1"/>
  <c r="T6462" i="1" s="1"/>
  <c r="T6463" i="1" a="1"/>
  <c r="T6463" i="1" s="1"/>
  <c r="T6464" i="1" a="1"/>
  <c r="T6464" i="1" s="1"/>
  <c r="T6465" i="1" a="1"/>
  <c r="T6465" i="1" s="1"/>
  <c r="T6466" i="1" a="1"/>
  <c r="T6466" i="1" s="1"/>
  <c r="T6467" i="1" a="1"/>
  <c r="T6467" i="1" s="1"/>
  <c r="T6468" i="1" a="1"/>
  <c r="T6468" i="1" s="1"/>
  <c r="T6469" i="1" a="1"/>
  <c r="T6469" i="1" s="1"/>
  <c r="T6470" i="1" a="1"/>
  <c r="T6470" i="1" s="1"/>
  <c r="T6471" i="1" a="1"/>
  <c r="T6471" i="1" s="1"/>
  <c r="T6472" i="1" a="1"/>
  <c r="T6472" i="1"/>
  <c r="T6473" i="1" a="1"/>
  <c r="T6473" i="1" s="1"/>
  <c r="T6474" i="1" a="1"/>
  <c r="T6474" i="1" s="1"/>
  <c r="T6475" i="1" a="1"/>
  <c r="T6475" i="1" s="1"/>
  <c r="T6476" i="1" a="1"/>
  <c r="T6476" i="1" s="1"/>
  <c r="T6477" i="1" a="1"/>
  <c r="T6477" i="1" s="1"/>
  <c r="T6478" i="1" a="1"/>
  <c r="T6478" i="1" s="1"/>
  <c r="T6479" i="1" a="1"/>
  <c r="T6479" i="1" s="1"/>
  <c r="T6480" i="1" a="1"/>
  <c r="T6480" i="1" s="1"/>
  <c r="T6481" i="1" a="1"/>
  <c r="T6481" i="1" s="1"/>
  <c r="T6482" i="1" a="1"/>
  <c r="T6482" i="1" s="1"/>
  <c r="T6483" i="1" a="1"/>
  <c r="T6483" i="1"/>
  <c r="T6484" i="1" a="1"/>
  <c r="T6484" i="1" s="1"/>
  <c r="T6485" i="1" a="1"/>
  <c r="T6485" i="1" s="1"/>
  <c r="T6486" i="1" a="1"/>
  <c r="T6486" i="1" s="1"/>
  <c r="T6487" i="1" a="1"/>
  <c r="T6487" i="1" s="1"/>
  <c r="T6488" i="1" a="1"/>
  <c r="T6488" i="1" s="1"/>
  <c r="T6489" i="1" a="1"/>
  <c r="T6489" i="1" s="1"/>
  <c r="T6490" i="1" a="1"/>
  <c r="T6490" i="1" s="1"/>
  <c r="T6491" i="1" a="1"/>
  <c r="T6491" i="1" s="1"/>
  <c r="T6492" i="1" a="1"/>
  <c r="T6492" i="1" s="1"/>
  <c r="T6493" i="1" a="1"/>
  <c r="T6493" i="1" s="1"/>
  <c r="T6494" i="1" a="1"/>
  <c r="T6494" i="1" s="1"/>
  <c r="T6495" i="1" a="1"/>
  <c r="T6495" i="1" s="1"/>
  <c r="T6496" i="1" a="1"/>
  <c r="T6496" i="1" s="1"/>
  <c r="T6497" i="1" a="1"/>
  <c r="T6497" i="1" s="1"/>
  <c r="T6498" i="1" a="1"/>
  <c r="T6498" i="1" s="1"/>
  <c r="T6499" i="1" a="1"/>
  <c r="T6499" i="1" s="1"/>
  <c r="T6500" i="1" a="1"/>
  <c r="T6500" i="1" s="1"/>
  <c r="T6501" i="1" a="1"/>
  <c r="T6501" i="1" s="1"/>
  <c r="T6502" i="1" a="1"/>
  <c r="T6502" i="1" s="1"/>
  <c r="T6503" i="1" a="1"/>
  <c r="T6503" i="1" s="1"/>
  <c r="T6504" i="1" a="1"/>
  <c r="T6504" i="1"/>
  <c r="T6505" i="1" a="1"/>
  <c r="T6505" i="1" s="1"/>
  <c r="T6506" i="1" a="1"/>
  <c r="T6506" i="1" s="1"/>
  <c r="T6507" i="1" a="1"/>
  <c r="T6507" i="1" s="1"/>
  <c r="T6508" i="1" a="1"/>
  <c r="T6508" i="1" s="1"/>
  <c r="T6509" i="1" a="1"/>
  <c r="T6509" i="1" s="1"/>
  <c r="T6510" i="1" a="1"/>
  <c r="T6510" i="1" s="1"/>
  <c r="T6511" i="1" a="1"/>
  <c r="T6511" i="1" s="1"/>
  <c r="T6512" i="1" a="1"/>
  <c r="T6512" i="1" s="1"/>
  <c r="T6513" i="1" a="1"/>
  <c r="T6513" i="1" s="1"/>
  <c r="T6514" i="1" a="1"/>
  <c r="T6514" i="1" s="1"/>
  <c r="T6515" i="1" a="1"/>
  <c r="T6515" i="1" s="1"/>
  <c r="T6516" i="1" a="1"/>
  <c r="T6516" i="1" s="1"/>
  <c r="T6517" i="1" a="1"/>
  <c r="T6517" i="1" s="1"/>
  <c r="T6518" i="1" a="1"/>
  <c r="T6518" i="1" s="1"/>
  <c r="T6519" i="1" a="1"/>
  <c r="T6519" i="1"/>
  <c r="T6520" i="1" a="1"/>
  <c r="T6520" i="1" s="1"/>
  <c r="T6521" i="1" a="1"/>
  <c r="T6521" i="1" s="1"/>
  <c r="T6522" i="1" a="1"/>
  <c r="T6522" i="1" s="1"/>
  <c r="T6523" i="1" a="1"/>
  <c r="T6523" i="1" s="1"/>
  <c r="T6524" i="1" a="1"/>
  <c r="T6524" i="1" s="1"/>
  <c r="T6525" i="1" a="1"/>
  <c r="T6525" i="1" s="1"/>
  <c r="T6526" i="1" a="1"/>
  <c r="T6526" i="1" s="1"/>
  <c r="T6527" i="1" a="1"/>
  <c r="T6527" i="1" s="1"/>
  <c r="T6528" i="1" a="1"/>
  <c r="T6528" i="1"/>
  <c r="T6529" i="1" a="1"/>
  <c r="T6529" i="1" s="1"/>
  <c r="T6530" i="1" a="1"/>
  <c r="T6530" i="1" s="1"/>
  <c r="T6531" i="1" a="1"/>
  <c r="T6531" i="1" s="1"/>
  <c r="T6532" i="1" a="1"/>
  <c r="T6532" i="1" s="1"/>
  <c r="T6533" i="1" a="1"/>
  <c r="T6533" i="1" s="1"/>
  <c r="T6534" i="1" a="1"/>
  <c r="T6534" i="1" s="1"/>
  <c r="T6535" i="1" a="1"/>
  <c r="T6535" i="1" s="1"/>
  <c r="T6536" i="1" a="1"/>
  <c r="T6536" i="1" s="1"/>
  <c r="T6537" i="1" a="1"/>
  <c r="T6537" i="1" s="1"/>
  <c r="T6538" i="1" a="1"/>
  <c r="T6538" i="1" s="1"/>
  <c r="T6539" i="1" a="1"/>
  <c r="T6539" i="1" s="1"/>
  <c r="T6540" i="1" a="1"/>
  <c r="T6540" i="1" s="1"/>
  <c r="T6541" i="1" a="1"/>
  <c r="T6541" i="1"/>
  <c r="T6542" i="1" a="1"/>
  <c r="T6542" i="1" s="1"/>
  <c r="T6543" i="1" a="1"/>
  <c r="T6543" i="1" s="1"/>
  <c r="T6544" i="1" a="1"/>
  <c r="T6544" i="1" s="1"/>
  <c r="T6545" i="1" a="1"/>
  <c r="T6545" i="1" s="1"/>
  <c r="T6546" i="1" a="1"/>
  <c r="T6546" i="1" s="1"/>
  <c r="T6547" i="1" a="1"/>
  <c r="T6547" i="1" s="1"/>
  <c r="T6548" i="1" a="1"/>
  <c r="T6548" i="1"/>
  <c r="T6549" i="1" a="1"/>
  <c r="T6549" i="1" s="1"/>
  <c r="T6550" i="1" a="1"/>
  <c r="T6550" i="1" s="1"/>
  <c r="T6551" i="1" a="1"/>
  <c r="T6551" i="1" s="1"/>
  <c r="T6552" i="1" a="1"/>
  <c r="T6552" i="1" s="1"/>
  <c r="T6553" i="1" a="1"/>
  <c r="T6553" i="1"/>
  <c r="T6554" i="1" a="1"/>
  <c r="T6554" i="1" s="1"/>
  <c r="T6555" i="1" a="1"/>
  <c r="T6555" i="1" s="1"/>
  <c r="T6556" i="1" a="1"/>
  <c r="T6556" i="1" s="1"/>
  <c r="T6557" i="1" a="1"/>
  <c r="T6557" i="1"/>
  <c r="T6558" i="1" a="1"/>
  <c r="T6558" i="1" s="1"/>
  <c r="T6559" i="1" a="1"/>
  <c r="T6559" i="1"/>
  <c r="T6560" i="1" a="1"/>
  <c r="T6560" i="1" s="1"/>
  <c r="T6561" i="1" a="1"/>
  <c r="T6561" i="1" s="1"/>
  <c r="T6562" i="1" a="1"/>
  <c r="T6562" i="1" s="1"/>
  <c r="T6563" i="1" a="1"/>
  <c r="T6563" i="1" s="1"/>
  <c r="T6564" i="1" a="1"/>
  <c r="T6564" i="1"/>
  <c r="T6565" i="1" a="1"/>
  <c r="T6565" i="1" s="1"/>
  <c r="T6566" i="1" a="1"/>
  <c r="T6566" i="1" s="1"/>
  <c r="T6567" i="1" a="1"/>
  <c r="T6567" i="1"/>
  <c r="T6568" i="1" a="1"/>
  <c r="T6568" i="1" s="1"/>
  <c r="T6569" i="1" a="1"/>
  <c r="T6569" i="1" s="1"/>
  <c r="T6570" i="1" a="1"/>
  <c r="T6570" i="1" s="1"/>
  <c r="T6571" i="1" a="1"/>
  <c r="T6571" i="1"/>
  <c r="T6572" i="1" a="1"/>
  <c r="T6572" i="1" s="1"/>
  <c r="T6573" i="1" a="1"/>
  <c r="T6573" i="1" s="1"/>
  <c r="T6574" i="1" a="1"/>
  <c r="T6574" i="1" s="1"/>
  <c r="T6575" i="1" a="1"/>
  <c r="T6575" i="1"/>
  <c r="T6576" i="1" a="1"/>
  <c r="T6576" i="1" s="1"/>
  <c r="T6577" i="1" a="1"/>
  <c r="T6577" i="1" s="1"/>
  <c r="T6578" i="1" a="1"/>
  <c r="T6578" i="1" s="1"/>
  <c r="T6579" i="1" a="1"/>
  <c r="T6579" i="1" s="1"/>
  <c r="T6580" i="1" a="1"/>
  <c r="T6580" i="1" s="1"/>
  <c r="T6581" i="1" a="1"/>
  <c r="T6581" i="1" s="1"/>
  <c r="T6582" i="1" a="1"/>
  <c r="T6582" i="1" s="1"/>
  <c r="T6583" i="1" a="1"/>
  <c r="T6583" i="1" s="1"/>
  <c r="T6584" i="1" a="1"/>
  <c r="T6584" i="1" s="1"/>
  <c r="T6585" i="1" a="1"/>
  <c r="T6585" i="1" s="1"/>
  <c r="T6586" i="1" a="1"/>
  <c r="T6586" i="1" s="1"/>
  <c r="T6587" i="1" a="1"/>
  <c r="T6587" i="1" s="1"/>
  <c r="T6588" i="1" a="1"/>
  <c r="T6588" i="1" s="1"/>
  <c r="T6589" i="1" a="1"/>
  <c r="T6589" i="1" s="1"/>
  <c r="T6590" i="1" a="1"/>
  <c r="T6590" i="1" s="1"/>
  <c r="T6591" i="1" a="1"/>
  <c r="T6591" i="1" s="1"/>
  <c r="T6592" i="1" a="1"/>
  <c r="T6592" i="1" s="1"/>
  <c r="T6593" i="1" a="1"/>
  <c r="T6593" i="1" s="1"/>
  <c r="T6594" i="1" a="1"/>
  <c r="T6594" i="1" s="1"/>
  <c r="T6595" i="1" a="1"/>
  <c r="T6595" i="1" s="1"/>
  <c r="T6596" i="1" a="1"/>
  <c r="T6596" i="1" s="1"/>
  <c r="T6597" i="1" a="1"/>
  <c r="T6597" i="1" s="1"/>
  <c r="T6598" i="1" a="1"/>
  <c r="T6598" i="1" s="1"/>
  <c r="T6599" i="1" a="1"/>
  <c r="T6599" i="1" s="1"/>
  <c r="T6600" i="1" a="1"/>
  <c r="T6600" i="1" s="1"/>
  <c r="T6601" i="1" a="1"/>
  <c r="T6601" i="1" s="1"/>
  <c r="T6602" i="1" a="1"/>
  <c r="T6602" i="1" s="1"/>
  <c r="T6603" i="1" a="1"/>
  <c r="T6603" i="1" s="1"/>
  <c r="T6604" i="1" a="1"/>
  <c r="T6604" i="1" s="1"/>
  <c r="T6605" i="1" a="1"/>
  <c r="T6605" i="1" s="1"/>
  <c r="T6606" i="1" a="1"/>
  <c r="T6606" i="1" s="1"/>
  <c r="T6607" i="1" a="1"/>
  <c r="T6607" i="1" s="1"/>
  <c r="T6608" i="1" a="1"/>
  <c r="T6608" i="1" s="1"/>
  <c r="T6609" i="1" a="1"/>
  <c r="T6609" i="1" s="1"/>
  <c r="T6610" i="1" a="1"/>
  <c r="T6610" i="1" s="1"/>
  <c r="T6611" i="1" a="1"/>
  <c r="T6611" i="1" s="1"/>
  <c r="T6612" i="1" a="1"/>
  <c r="T6612" i="1"/>
  <c r="T6613" i="1" a="1"/>
  <c r="T6613" i="1" s="1"/>
  <c r="T6614" i="1" a="1"/>
  <c r="T6614" i="1" s="1"/>
  <c r="T6615" i="1" a="1"/>
  <c r="T6615" i="1"/>
  <c r="T6616" i="1" a="1"/>
  <c r="T6616" i="1" s="1"/>
  <c r="T6617" i="1" a="1"/>
  <c r="T6617" i="1" s="1"/>
  <c r="T6618" i="1" a="1"/>
  <c r="T6618" i="1" s="1"/>
  <c r="T6619" i="1" a="1"/>
  <c r="T6619" i="1" s="1"/>
  <c r="T6620" i="1" a="1"/>
  <c r="T6620" i="1"/>
  <c r="T6621" i="1" a="1"/>
  <c r="T6621" i="1" s="1"/>
  <c r="T6622" i="1" a="1"/>
  <c r="T6622" i="1" s="1"/>
  <c r="T6623" i="1" a="1"/>
  <c r="T6623" i="1" s="1"/>
  <c r="T6624" i="1" a="1"/>
  <c r="T6624" i="1"/>
  <c r="T6625" i="1" a="1"/>
  <c r="T6625" i="1" s="1"/>
  <c r="T6626" i="1" a="1"/>
  <c r="T6626" i="1" s="1"/>
  <c r="T6627" i="1" a="1"/>
  <c r="T6627" i="1" s="1"/>
  <c r="T6628" i="1" a="1"/>
  <c r="T6628" i="1" s="1"/>
  <c r="T6629" i="1" a="1"/>
  <c r="T6629" i="1" s="1"/>
  <c r="T6630" i="1" a="1"/>
  <c r="T6630" i="1" s="1"/>
  <c r="T6631" i="1" a="1"/>
  <c r="T6631" i="1" s="1"/>
  <c r="T6632" i="1" a="1"/>
  <c r="T6632" i="1" s="1"/>
  <c r="T6633" i="1" a="1"/>
  <c r="T6633" i="1" s="1"/>
  <c r="T6634" i="1" a="1"/>
  <c r="T6634" i="1" s="1"/>
  <c r="T6635" i="1" a="1"/>
  <c r="T6635" i="1"/>
  <c r="T6636" i="1" a="1"/>
  <c r="T6636" i="1" s="1"/>
  <c r="T6637" i="1" a="1"/>
  <c r="T6637" i="1" s="1"/>
  <c r="T6638" i="1" a="1"/>
  <c r="T6638" i="1" s="1"/>
  <c r="T6639" i="1" a="1"/>
  <c r="T6639" i="1" s="1"/>
  <c r="T6640" i="1" a="1"/>
  <c r="T6640" i="1" s="1"/>
  <c r="T6641" i="1" a="1"/>
  <c r="T6641" i="1" s="1"/>
  <c r="T6642" i="1" a="1"/>
  <c r="T6642" i="1" s="1"/>
  <c r="T6643" i="1" a="1"/>
  <c r="T6643" i="1" s="1"/>
  <c r="T6644" i="1" a="1"/>
  <c r="T6644" i="1" s="1"/>
  <c r="T6645" i="1" a="1"/>
  <c r="T6645" i="1" s="1"/>
  <c r="T6646" i="1" a="1"/>
  <c r="T6646" i="1" s="1"/>
  <c r="T6647" i="1" a="1"/>
  <c r="T6647" i="1" s="1"/>
  <c r="T6648" i="1" a="1"/>
  <c r="T6648" i="1" s="1"/>
  <c r="T6649" i="1" a="1"/>
  <c r="T6649" i="1"/>
  <c r="T6650" i="1" a="1"/>
  <c r="T6650" i="1" s="1"/>
  <c r="T6651" i="1" a="1"/>
  <c r="T6651" i="1" s="1"/>
  <c r="T6652" i="1" a="1"/>
  <c r="T6652" i="1"/>
  <c r="T6653" i="1" a="1"/>
  <c r="T6653" i="1" s="1"/>
  <c r="T6654" i="1" a="1"/>
  <c r="T6654" i="1" s="1"/>
  <c r="T6655" i="1" a="1"/>
  <c r="T6655" i="1" s="1"/>
  <c r="T6656" i="1" a="1"/>
  <c r="T6656" i="1" s="1"/>
  <c r="T6657" i="1" a="1"/>
  <c r="T6657" i="1" s="1"/>
  <c r="T6658" i="1" a="1"/>
  <c r="T6658" i="1" s="1"/>
  <c r="T6659" i="1" a="1"/>
  <c r="T6659" i="1" s="1"/>
  <c r="T6660" i="1" a="1"/>
  <c r="T6660" i="1" s="1"/>
  <c r="T6661" i="1" a="1"/>
  <c r="T6661" i="1" s="1"/>
  <c r="T6662" i="1" a="1"/>
  <c r="T6662" i="1" s="1"/>
  <c r="T6663" i="1" a="1"/>
  <c r="T6663" i="1" s="1"/>
  <c r="T6664" i="1" a="1"/>
  <c r="T6664" i="1"/>
  <c r="T6665" i="1" a="1"/>
  <c r="T6665" i="1" s="1"/>
  <c r="T6666" i="1" a="1"/>
  <c r="T6666" i="1" s="1"/>
  <c r="T6667" i="1" a="1"/>
  <c r="T6667" i="1" s="1"/>
  <c r="T6668" i="1" a="1"/>
  <c r="T6668" i="1" s="1"/>
  <c r="T6669" i="1" a="1"/>
  <c r="T6669" i="1" s="1"/>
  <c r="T6670" i="1" a="1"/>
  <c r="T6670" i="1" s="1"/>
  <c r="T6671" i="1" a="1"/>
  <c r="T6671" i="1" s="1"/>
  <c r="T6672" i="1" a="1"/>
  <c r="T6672" i="1" s="1"/>
  <c r="T6673" i="1" a="1"/>
  <c r="T6673" i="1" s="1"/>
  <c r="T6674" i="1" a="1"/>
  <c r="T6674" i="1" s="1"/>
  <c r="T6675" i="1" a="1"/>
  <c r="T6675" i="1" s="1"/>
  <c r="T6676" i="1" a="1"/>
  <c r="T6676" i="1" s="1"/>
  <c r="T6677" i="1" a="1"/>
  <c r="T6677" i="1" s="1"/>
  <c r="T6678" i="1" a="1"/>
  <c r="T6678" i="1" s="1"/>
  <c r="T6679" i="1" a="1"/>
  <c r="T6679" i="1" s="1"/>
  <c r="T6680" i="1" a="1"/>
  <c r="T6680" i="1" s="1"/>
  <c r="T6681" i="1" a="1"/>
  <c r="T6681" i="1" s="1"/>
  <c r="T6682" i="1" a="1"/>
  <c r="T6682" i="1" s="1"/>
  <c r="T6683" i="1" a="1"/>
  <c r="T6683" i="1" s="1"/>
  <c r="T6684" i="1" a="1"/>
  <c r="T6684" i="1" s="1"/>
  <c r="T6685" i="1" a="1"/>
  <c r="T6685" i="1" s="1"/>
  <c r="T6686" i="1" a="1"/>
  <c r="T6686" i="1" s="1"/>
  <c r="T6687" i="1" a="1"/>
  <c r="T6687" i="1" s="1"/>
  <c r="T6688" i="1" a="1"/>
  <c r="T6688" i="1" s="1"/>
  <c r="T6689" i="1" a="1"/>
  <c r="T6689" i="1" s="1"/>
  <c r="T6690" i="1" a="1"/>
  <c r="T6690" i="1" s="1"/>
  <c r="T6691" i="1" a="1"/>
  <c r="T6691" i="1" s="1"/>
  <c r="T6692" i="1" a="1"/>
  <c r="T6692" i="1" s="1"/>
  <c r="T6693" i="1" a="1"/>
  <c r="T6693" i="1"/>
  <c r="T6694" i="1" a="1"/>
  <c r="T6694" i="1" s="1"/>
  <c r="T6695" i="1" a="1"/>
  <c r="T6695" i="1" s="1"/>
  <c r="T6696" i="1" a="1"/>
  <c r="T6696" i="1" s="1"/>
  <c r="T6697" i="1" a="1"/>
  <c r="T6697" i="1" s="1"/>
  <c r="T6698" i="1" a="1"/>
  <c r="T6698" i="1" s="1"/>
  <c r="T6699" i="1" a="1"/>
  <c r="T6699" i="1" s="1"/>
  <c r="T6700" i="1" a="1"/>
  <c r="T6700" i="1" s="1"/>
  <c r="T6701" i="1" a="1"/>
  <c r="T6701" i="1" s="1"/>
  <c r="T6702" i="1" a="1"/>
  <c r="T6702" i="1" s="1"/>
  <c r="T6703" i="1" a="1"/>
  <c r="T6703" i="1" s="1"/>
  <c r="T6704" i="1" a="1"/>
  <c r="T6704" i="1"/>
  <c r="T6705" i="1" a="1"/>
  <c r="T6705" i="1" s="1"/>
  <c r="T6706" i="1" a="1"/>
  <c r="T6706" i="1" s="1"/>
  <c r="T6707" i="1" a="1"/>
  <c r="T6707" i="1"/>
  <c r="T6708" i="1" a="1"/>
  <c r="T6708" i="1" s="1"/>
  <c r="T6709" i="1" a="1"/>
  <c r="T6709" i="1" s="1"/>
  <c r="T6710" i="1" a="1"/>
  <c r="T6710" i="1" s="1"/>
  <c r="T6711" i="1" a="1"/>
  <c r="T6711" i="1" s="1"/>
  <c r="T6712" i="1" a="1"/>
  <c r="T6712" i="1" s="1"/>
  <c r="T6713" i="1" a="1"/>
  <c r="T6713" i="1" s="1"/>
  <c r="T6714" i="1" a="1"/>
  <c r="T6714" i="1" s="1"/>
  <c r="T6715" i="1" a="1"/>
  <c r="T6715" i="1"/>
  <c r="T6716" i="1" a="1"/>
  <c r="T6716" i="1" s="1"/>
  <c r="T6717" i="1" a="1"/>
  <c r="T6717" i="1" s="1"/>
  <c r="T6718" i="1" a="1"/>
  <c r="T6718" i="1" s="1"/>
  <c r="T6719" i="1" a="1"/>
  <c r="T6719" i="1" s="1"/>
  <c r="T6720" i="1" a="1"/>
  <c r="T6720" i="1" s="1"/>
  <c r="T6721" i="1" a="1"/>
  <c r="T6721" i="1" s="1"/>
  <c r="T6722" i="1" a="1"/>
  <c r="T6722" i="1" s="1"/>
  <c r="T6723" i="1" a="1"/>
  <c r="T6723" i="1" s="1"/>
  <c r="T6724" i="1" a="1"/>
  <c r="T6724" i="1" s="1"/>
  <c r="T6725" i="1" a="1"/>
  <c r="T6725" i="1"/>
  <c r="T6726" i="1" a="1"/>
  <c r="T6726" i="1" s="1"/>
  <c r="T6727" i="1" a="1"/>
  <c r="T6727" i="1" s="1"/>
  <c r="T6728" i="1" a="1"/>
  <c r="T6728" i="1" s="1"/>
  <c r="T6729" i="1" a="1"/>
  <c r="T6729" i="1"/>
  <c r="T6730" i="1" a="1"/>
  <c r="T6730" i="1" s="1"/>
  <c r="T6731" i="1" a="1"/>
  <c r="T6731" i="1"/>
  <c r="T6732" i="1" a="1"/>
  <c r="T6732" i="1" s="1"/>
  <c r="T6733" i="1" a="1"/>
  <c r="T6733" i="1" s="1"/>
  <c r="T6734" i="1" a="1"/>
  <c r="T6734" i="1" s="1"/>
  <c r="T6735" i="1" a="1"/>
  <c r="T6735" i="1" s="1"/>
  <c r="T6736" i="1" a="1"/>
  <c r="T6736" i="1" s="1"/>
  <c r="T6737" i="1" a="1"/>
  <c r="T6737" i="1" s="1"/>
  <c r="T6738" i="1" a="1"/>
  <c r="T6738" i="1" s="1"/>
  <c r="T6739" i="1" a="1"/>
  <c r="T6739" i="1" s="1"/>
  <c r="T6740" i="1" a="1"/>
  <c r="T6740" i="1" s="1"/>
  <c r="T6741" i="1" a="1"/>
  <c r="T6741" i="1"/>
  <c r="T6742" i="1" a="1"/>
  <c r="T6742" i="1" s="1"/>
  <c r="T6743" i="1" a="1"/>
  <c r="T6743" i="1" s="1"/>
  <c r="T6744" i="1" a="1"/>
  <c r="T6744" i="1" s="1"/>
  <c r="T6745" i="1" a="1"/>
  <c r="T6745" i="1"/>
  <c r="T6746" i="1" a="1"/>
  <c r="T6746" i="1" s="1"/>
  <c r="T6747" i="1" a="1"/>
  <c r="T6747" i="1"/>
  <c r="T6748" i="1" a="1"/>
  <c r="T6748" i="1" s="1"/>
  <c r="T6749" i="1" a="1"/>
  <c r="T6749" i="1" s="1"/>
  <c r="T6750" i="1" a="1"/>
  <c r="T6750" i="1" s="1"/>
  <c r="T6751" i="1" a="1"/>
  <c r="T6751" i="1" s="1"/>
  <c r="T6752" i="1" a="1"/>
  <c r="T6752" i="1" s="1"/>
  <c r="T6753" i="1" a="1"/>
  <c r="T6753" i="1" s="1"/>
  <c r="T6754" i="1" a="1"/>
  <c r="T6754" i="1" s="1"/>
  <c r="T6755" i="1" a="1"/>
  <c r="T6755" i="1" s="1"/>
  <c r="T6756" i="1" a="1"/>
  <c r="T6756" i="1" s="1"/>
  <c r="T6757" i="1" a="1"/>
  <c r="T6757" i="1" s="1"/>
  <c r="T6758" i="1" a="1"/>
  <c r="T6758" i="1" s="1"/>
  <c r="T6759" i="1" a="1"/>
  <c r="T6759" i="1" s="1"/>
  <c r="T6760" i="1" a="1"/>
  <c r="T6760" i="1" s="1"/>
  <c r="T6761" i="1" a="1"/>
  <c r="T6761" i="1" s="1"/>
  <c r="T6762" i="1" a="1"/>
  <c r="T6762" i="1" s="1"/>
  <c r="T6763" i="1" a="1"/>
  <c r="T6763" i="1"/>
  <c r="T6764" i="1" a="1"/>
  <c r="T6764" i="1" s="1"/>
  <c r="T6765" i="1" a="1"/>
  <c r="T6765" i="1" s="1"/>
  <c r="T6766" i="1" a="1"/>
  <c r="T6766" i="1" s="1"/>
  <c r="T6767" i="1" a="1"/>
  <c r="T6767" i="1" s="1"/>
  <c r="T6768" i="1" a="1"/>
  <c r="T6768" i="1" s="1"/>
  <c r="T6769" i="1" a="1"/>
  <c r="T6769" i="1" s="1"/>
  <c r="T6770" i="1" a="1"/>
  <c r="T6770" i="1" s="1"/>
  <c r="T6771" i="1" a="1"/>
  <c r="T6771" i="1" s="1"/>
  <c r="T6772" i="1" a="1"/>
  <c r="T6772" i="1" s="1"/>
  <c r="T6773" i="1" a="1"/>
  <c r="T6773" i="1" s="1"/>
  <c r="T6774" i="1" a="1"/>
  <c r="T6774" i="1" s="1"/>
  <c r="T6775" i="1" a="1"/>
  <c r="T6775" i="1" s="1"/>
  <c r="T6776" i="1" a="1"/>
  <c r="T6776" i="1" s="1"/>
  <c r="T6777" i="1" a="1"/>
  <c r="T6777" i="1"/>
  <c r="T6778" i="1" a="1"/>
  <c r="T6778" i="1" s="1"/>
  <c r="T6779" i="1" a="1"/>
  <c r="T6779" i="1" s="1"/>
  <c r="T6780" i="1" a="1"/>
  <c r="T6780" i="1" s="1"/>
  <c r="T6781" i="1" a="1"/>
  <c r="T6781" i="1" s="1"/>
  <c r="T6782" i="1" a="1"/>
  <c r="T6782" i="1" s="1"/>
  <c r="T6783" i="1" a="1"/>
  <c r="T6783" i="1" s="1"/>
  <c r="T6784" i="1" a="1"/>
  <c r="T6784" i="1" s="1"/>
  <c r="T6785" i="1" a="1"/>
  <c r="T6785" i="1" s="1"/>
  <c r="T6786" i="1" a="1"/>
  <c r="T6786" i="1" s="1"/>
  <c r="T6787" i="1" a="1"/>
  <c r="T6787" i="1" s="1"/>
  <c r="T6788" i="1" a="1"/>
  <c r="T6788" i="1" s="1"/>
  <c r="T6789" i="1" a="1"/>
  <c r="T6789" i="1" s="1"/>
  <c r="T6790" i="1" a="1"/>
  <c r="T6790" i="1" s="1"/>
  <c r="T6791" i="1" a="1"/>
  <c r="T6791" i="1" s="1"/>
  <c r="T6792" i="1" a="1"/>
  <c r="T6792" i="1" s="1"/>
  <c r="T6793" i="1" a="1"/>
  <c r="T6793" i="1" s="1"/>
  <c r="T6794" i="1" a="1"/>
  <c r="T6794" i="1" s="1"/>
  <c r="T6795" i="1" a="1"/>
  <c r="T6795" i="1"/>
  <c r="T6796" i="1" a="1"/>
  <c r="T6796" i="1" s="1"/>
  <c r="T6797" i="1" a="1"/>
  <c r="T6797" i="1" s="1"/>
  <c r="T6798" i="1" a="1"/>
  <c r="T6798" i="1" s="1"/>
  <c r="T6799" i="1" a="1"/>
  <c r="T6799" i="1" s="1"/>
  <c r="T6800" i="1" a="1"/>
  <c r="T6800" i="1" s="1"/>
  <c r="T6801" i="1" a="1"/>
  <c r="T6801" i="1" s="1"/>
  <c r="T6802" i="1" a="1"/>
  <c r="T6802" i="1" s="1"/>
  <c r="T6803" i="1" a="1"/>
  <c r="T6803" i="1" s="1"/>
  <c r="T6804" i="1" a="1"/>
  <c r="T6804" i="1" s="1"/>
  <c r="T6805" i="1" a="1"/>
  <c r="T6805" i="1" s="1"/>
  <c r="T6806" i="1" a="1"/>
  <c r="T6806" i="1" s="1"/>
  <c r="T6807" i="1" a="1"/>
  <c r="T6807" i="1" s="1"/>
  <c r="T6808" i="1" a="1"/>
  <c r="T6808" i="1" s="1"/>
  <c r="T6809" i="1" a="1"/>
  <c r="T6809" i="1"/>
  <c r="T6810" i="1" a="1"/>
  <c r="T6810" i="1" s="1"/>
  <c r="T6811" i="1" a="1"/>
  <c r="T6811" i="1"/>
  <c r="T6812" i="1" a="1"/>
  <c r="T6812" i="1" s="1"/>
  <c r="T6813" i="1" a="1"/>
  <c r="T6813" i="1" s="1"/>
  <c r="T6814" i="1" a="1"/>
  <c r="T6814" i="1" s="1"/>
  <c r="T6815" i="1" a="1"/>
  <c r="T6815" i="1" s="1"/>
  <c r="T6816" i="1" a="1"/>
  <c r="T6816" i="1" s="1"/>
  <c r="T6817" i="1" a="1"/>
  <c r="T6817" i="1" s="1"/>
  <c r="T6818" i="1" a="1"/>
  <c r="T6818" i="1" s="1"/>
  <c r="T6819" i="1" a="1"/>
  <c r="T6819" i="1" s="1"/>
  <c r="T6820" i="1" a="1"/>
  <c r="T6820" i="1" s="1"/>
  <c r="T6821" i="1" a="1"/>
  <c r="T6821" i="1" s="1"/>
  <c r="T6822" i="1" a="1"/>
  <c r="T6822" i="1" s="1"/>
  <c r="T6823" i="1" a="1"/>
  <c r="T6823" i="1" s="1"/>
  <c r="T6824" i="1" a="1"/>
  <c r="T6824" i="1" s="1"/>
  <c r="T6825" i="1" a="1"/>
  <c r="T6825" i="1"/>
  <c r="T6826" i="1" a="1"/>
  <c r="T6826" i="1" s="1"/>
  <c r="T6827" i="1" a="1"/>
  <c r="T6827" i="1" s="1"/>
  <c r="T6828" i="1" a="1"/>
  <c r="T6828" i="1" s="1"/>
  <c r="T6829" i="1" a="1"/>
  <c r="T6829" i="1" s="1"/>
  <c r="T6830" i="1" a="1"/>
  <c r="T6830" i="1" s="1"/>
  <c r="T6831" i="1" a="1"/>
  <c r="T6831" i="1" s="1"/>
  <c r="T6832" i="1" a="1"/>
  <c r="T6832" i="1" s="1"/>
  <c r="T6833" i="1" a="1"/>
  <c r="T6833" i="1" s="1"/>
  <c r="T6834" i="1" a="1"/>
  <c r="T6834" i="1" s="1"/>
  <c r="T6835" i="1" a="1"/>
  <c r="T6835" i="1" s="1"/>
  <c r="T6836" i="1" a="1"/>
  <c r="T6836" i="1" s="1"/>
  <c r="T6837" i="1" a="1"/>
  <c r="T6837" i="1"/>
  <c r="T6838" i="1" a="1"/>
  <c r="T6838" i="1" s="1"/>
  <c r="T6839" i="1" a="1"/>
  <c r="T6839" i="1" s="1"/>
  <c r="T6840" i="1" a="1"/>
  <c r="T6840" i="1" s="1"/>
  <c r="T6841" i="1" a="1"/>
  <c r="T6841" i="1" s="1"/>
  <c r="T6842" i="1" a="1"/>
  <c r="T6842" i="1" s="1"/>
  <c r="T6843" i="1" a="1"/>
  <c r="T6843" i="1"/>
  <c r="T6844" i="1" a="1"/>
  <c r="T6844" i="1" s="1"/>
  <c r="T6845" i="1" a="1"/>
  <c r="T6845" i="1" s="1"/>
  <c r="T6846" i="1" a="1"/>
  <c r="T6846" i="1" s="1"/>
  <c r="T6847" i="1" a="1"/>
  <c r="T6847" i="1" s="1"/>
  <c r="T6848" i="1" a="1"/>
  <c r="T6848" i="1" s="1"/>
  <c r="T6849" i="1" a="1"/>
  <c r="T6849" i="1" s="1"/>
  <c r="T6850" i="1" a="1"/>
  <c r="T6850" i="1" s="1"/>
  <c r="T6851" i="1" a="1"/>
  <c r="T6851" i="1" s="1"/>
  <c r="T6852" i="1" a="1"/>
  <c r="T6852" i="1" s="1"/>
  <c r="T6853" i="1" a="1"/>
  <c r="T6853" i="1"/>
  <c r="T6854" i="1" a="1"/>
  <c r="T6854" i="1" s="1"/>
  <c r="T6855" i="1" a="1"/>
  <c r="T6855" i="1" s="1"/>
  <c r="T6856" i="1" a="1"/>
  <c r="T6856" i="1" s="1"/>
  <c r="T6857" i="1" a="1"/>
  <c r="T6857" i="1"/>
  <c r="T6858" i="1" a="1"/>
  <c r="T6858" i="1" s="1"/>
  <c r="T6859" i="1" a="1"/>
  <c r="T6859" i="1"/>
  <c r="T6860" i="1" a="1"/>
  <c r="T6860" i="1" s="1"/>
  <c r="T6861" i="1" a="1"/>
  <c r="T6861" i="1" s="1"/>
  <c r="T6862" i="1" a="1"/>
  <c r="T6862" i="1" s="1"/>
  <c r="T6863" i="1" a="1"/>
  <c r="T6863" i="1" s="1"/>
  <c r="T6864" i="1" a="1"/>
  <c r="T6864" i="1" s="1"/>
  <c r="T6865" i="1" a="1"/>
  <c r="T6865" i="1" s="1"/>
  <c r="T6866" i="1" a="1"/>
  <c r="T6866" i="1" s="1"/>
  <c r="T6867" i="1" a="1"/>
  <c r="T6867" i="1" s="1"/>
  <c r="T6868" i="1" a="1"/>
  <c r="T6868" i="1" s="1"/>
  <c r="T6869" i="1" a="1"/>
  <c r="T6869" i="1" s="1"/>
  <c r="T6870" i="1" a="1"/>
  <c r="T6870" i="1" s="1"/>
  <c r="T6871" i="1" a="1"/>
  <c r="T6871" i="1" s="1"/>
  <c r="T6872" i="1" a="1"/>
  <c r="T6872" i="1" s="1"/>
  <c r="T6873" i="1" a="1"/>
  <c r="T6873" i="1"/>
  <c r="T6874" i="1" a="1"/>
  <c r="T6874" i="1" s="1"/>
  <c r="T6875" i="1" a="1"/>
  <c r="T6875" i="1" s="1"/>
  <c r="T6876" i="1" a="1"/>
  <c r="T6876" i="1" s="1"/>
  <c r="T6877" i="1" a="1"/>
  <c r="T6877" i="1" s="1"/>
  <c r="T6878" i="1" a="1"/>
  <c r="T6878" i="1" s="1"/>
  <c r="T6879" i="1" a="1"/>
  <c r="T6879" i="1" s="1"/>
  <c r="T6880" i="1" a="1"/>
  <c r="T6880" i="1" s="1"/>
  <c r="T6881" i="1" a="1"/>
  <c r="T6881" i="1" s="1"/>
  <c r="T6882" i="1" a="1"/>
  <c r="T6882" i="1" s="1"/>
  <c r="T6883" i="1" a="1"/>
  <c r="T6883" i="1" s="1"/>
  <c r="T6884" i="1" a="1"/>
  <c r="T6884" i="1" s="1"/>
  <c r="T6885" i="1" a="1"/>
  <c r="T6885" i="1" s="1"/>
  <c r="T6886" i="1" a="1"/>
  <c r="T6886" i="1" s="1"/>
  <c r="T6887" i="1" a="1"/>
  <c r="T6887" i="1" s="1"/>
  <c r="T6888" i="1" a="1"/>
  <c r="T6888" i="1" s="1"/>
  <c r="T6889" i="1" a="1"/>
  <c r="T6889" i="1" s="1"/>
  <c r="T6890" i="1" a="1"/>
  <c r="T6890" i="1" s="1"/>
  <c r="T6891" i="1" a="1"/>
  <c r="T6891" i="1" s="1"/>
  <c r="T6892" i="1" a="1"/>
  <c r="T6892" i="1" s="1"/>
  <c r="T6893" i="1" a="1"/>
  <c r="T6893" i="1" s="1"/>
  <c r="T6894" i="1" a="1"/>
  <c r="T6894" i="1" s="1"/>
  <c r="T6895" i="1" a="1"/>
  <c r="T6895" i="1" s="1"/>
  <c r="T6896" i="1" a="1"/>
  <c r="T6896" i="1" s="1"/>
  <c r="T6897" i="1" a="1"/>
  <c r="T6897" i="1" s="1"/>
  <c r="T6898" i="1" a="1"/>
  <c r="T6898" i="1" s="1"/>
  <c r="T6899" i="1" a="1"/>
  <c r="T6899" i="1" s="1"/>
  <c r="T6900" i="1" a="1"/>
  <c r="T6900" i="1" s="1"/>
  <c r="T6901" i="1" a="1"/>
  <c r="T6901" i="1"/>
  <c r="T6902" i="1" a="1"/>
  <c r="T6902" i="1" s="1"/>
  <c r="T6903" i="1" a="1"/>
  <c r="T6903" i="1" s="1"/>
  <c r="T6904" i="1" a="1"/>
  <c r="T6904" i="1" s="1"/>
  <c r="T6905" i="1" a="1"/>
  <c r="T6905" i="1" s="1"/>
  <c r="T6906" i="1" a="1"/>
  <c r="T6906" i="1" s="1"/>
  <c r="T6907" i="1" a="1"/>
  <c r="T6907" i="1"/>
  <c r="T6908" i="1" a="1"/>
  <c r="T6908" i="1" s="1"/>
  <c r="T6909" i="1" a="1"/>
  <c r="T6909" i="1" s="1"/>
  <c r="T6910" i="1" a="1"/>
  <c r="T6910" i="1" s="1"/>
  <c r="T6911" i="1" a="1"/>
  <c r="T6911" i="1" s="1"/>
  <c r="T6912" i="1" a="1"/>
  <c r="T6912" i="1" s="1"/>
  <c r="T6913" i="1" a="1"/>
  <c r="T6913" i="1" s="1"/>
  <c r="T6914" i="1" a="1"/>
  <c r="T6914" i="1" s="1"/>
  <c r="T6915" i="1" a="1"/>
  <c r="T6915" i="1" s="1"/>
  <c r="T6916" i="1" a="1"/>
  <c r="T6916" i="1" s="1"/>
  <c r="T6917" i="1" a="1"/>
  <c r="T6917" i="1" s="1"/>
  <c r="T6918" i="1" a="1"/>
  <c r="T6918" i="1" s="1"/>
  <c r="T6919" i="1" a="1"/>
  <c r="T6919" i="1" s="1"/>
  <c r="T6920" i="1" a="1"/>
  <c r="T6920" i="1" s="1"/>
  <c r="T6921" i="1" a="1"/>
  <c r="T6921" i="1" s="1"/>
  <c r="T6922" i="1" a="1"/>
  <c r="T6922" i="1" s="1"/>
  <c r="T6923" i="1" a="1"/>
  <c r="T6923" i="1" s="1"/>
  <c r="T6924" i="1" a="1"/>
  <c r="T6924" i="1" s="1"/>
  <c r="T6925" i="1" a="1"/>
  <c r="T6925" i="1" s="1"/>
  <c r="T6926" i="1" a="1"/>
  <c r="T6926" i="1" s="1"/>
  <c r="T6927" i="1" a="1"/>
  <c r="T6927" i="1" s="1"/>
  <c r="T6928" i="1" a="1"/>
  <c r="T6928" i="1" s="1"/>
  <c r="T6929" i="1" a="1"/>
  <c r="T6929" i="1" s="1"/>
  <c r="T6930" i="1" a="1"/>
  <c r="T6930" i="1" s="1"/>
  <c r="T6931" i="1" a="1"/>
  <c r="T6931" i="1" s="1"/>
  <c r="T6932" i="1" a="1"/>
  <c r="T6932" i="1" s="1"/>
  <c r="T6933" i="1" a="1"/>
  <c r="T6933" i="1" s="1"/>
  <c r="T6934" i="1" a="1"/>
  <c r="T6934" i="1" s="1"/>
  <c r="T6935" i="1" a="1"/>
  <c r="T6935" i="1"/>
  <c r="T6936" i="1" a="1"/>
  <c r="T6936" i="1" s="1"/>
  <c r="T6937" i="1" a="1"/>
  <c r="T6937" i="1" s="1"/>
  <c r="T6938" i="1" a="1"/>
  <c r="T6938" i="1" s="1"/>
  <c r="T6939" i="1" a="1"/>
  <c r="T6939" i="1" s="1"/>
  <c r="T6940" i="1" a="1"/>
  <c r="T6940" i="1" s="1"/>
  <c r="T6941" i="1" a="1"/>
  <c r="T6941" i="1" s="1"/>
  <c r="T6942" i="1" a="1"/>
  <c r="T6942" i="1" s="1"/>
  <c r="T6943" i="1" a="1"/>
  <c r="T6943" i="1"/>
  <c r="T6944" i="1" a="1"/>
  <c r="T6944" i="1" s="1"/>
  <c r="T6945" i="1" a="1"/>
  <c r="T6945" i="1" s="1"/>
  <c r="T6946" i="1" a="1"/>
  <c r="T6946" i="1" s="1"/>
  <c r="T6947" i="1" a="1"/>
  <c r="T6947" i="1" s="1"/>
  <c r="T6948" i="1" a="1"/>
  <c r="T6948" i="1" s="1"/>
  <c r="T6949" i="1" a="1"/>
  <c r="T6949" i="1" s="1"/>
  <c r="T6950" i="1" a="1"/>
  <c r="T6950" i="1" s="1"/>
  <c r="T6951" i="1" a="1"/>
  <c r="T6951" i="1" s="1"/>
  <c r="T6952" i="1" a="1"/>
  <c r="T6952" i="1" s="1"/>
  <c r="T6953" i="1" a="1"/>
  <c r="T6953" i="1" s="1"/>
  <c r="T6954" i="1" a="1"/>
  <c r="T6954" i="1" s="1"/>
  <c r="T6955" i="1" a="1"/>
  <c r="T6955" i="1" s="1"/>
  <c r="T6956" i="1" a="1"/>
  <c r="T6956" i="1" s="1"/>
  <c r="T6957" i="1" a="1"/>
  <c r="T6957" i="1" s="1"/>
  <c r="T6958" i="1" a="1"/>
  <c r="T6958" i="1" s="1"/>
  <c r="T6959" i="1" a="1"/>
  <c r="T6959" i="1" s="1"/>
  <c r="T6960" i="1" a="1"/>
  <c r="T6960" i="1" s="1"/>
  <c r="T6961" i="1" a="1"/>
  <c r="T6961" i="1" s="1"/>
  <c r="T6962" i="1" a="1"/>
  <c r="T6962" i="1" s="1"/>
  <c r="T6963" i="1" a="1"/>
  <c r="T6963" i="1"/>
  <c r="T6964" i="1" a="1"/>
  <c r="T6964" i="1" s="1"/>
  <c r="T6965" i="1" a="1"/>
  <c r="T6965" i="1" s="1"/>
  <c r="T6966" i="1" a="1"/>
  <c r="T6966" i="1" s="1"/>
  <c r="T6967" i="1" a="1"/>
  <c r="T6967" i="1" s="1"/>
  <c r="T6968" i="1" a="1"/>
  <c r="T6968" i="1" s="1"/>
  <c r="T6969" i="1" a="1"/>
  <c r="T6969" i="1" s="1"/>
  <c r="T6970" i="1" a="1"/>
  <c r="T6970" i="1" s="1"/>
  <c r="T6971" i="1" a="1"/>
  <c r="T6971" i="1" s="1"/>
  <c r="T6972" i="1" a="1"/>
  <c r="T6972" i="1" s="1"/>
  <c r="T6973" i="1" a="1"/>
  <c r="T6973" i="1" s="1"/>
  <c r="T6974" i="1" a="1"/>
  <c r="T6974" i="1" s="1"/>
  <c r="T6975" i="1" a="1"/>
  <c r="T6975" i="1" s="1"/>
  <c r="T6976" i="1" a="1"/>
  <c r="T6976" i="1" s="1"/>
  <c r="T6977" i="1" a="1"/>
  <c r="T6977" i="1" s="1"/>
  <c r="T6978" i="1" a="1"/>
  <c r="T6978" i="1" s="1"/>
  <c r="T6979" i="1" a="1"/>
  <c r="T6979" i="1" s="1"/>
  <c r="T6980" i="1" a="1"/>
  <c r="T6980" i="1" s="1"/>
  <c r="T6981" i="1" a="1"/>
  <c r="T6981" i="1" s="1"/>
  <c r="T6982" i="1" a="1"/>
  <c r="T6982" i="1" s="1"/>
  <c r="T6983" i="1" a="1"/>
  <c r="T6983" i="1" s="1"/>
  <c r="T6984" i="1" a="1"/>
  <c r="T6984" i="1" s="1"/>
  <c r="T6985" i="1" a="1"/>
  <c r="T6985" i="1" s="1"/>
  <c r="T6986" i="1" a="1"/>
  <c r="T6986" i="1" s="1"/>
  <c r="T6987" i="1" a="1"/>
  <c r="T6987" i="1" s="1"/>
  <c r="T6988" i="1" a="1"/>
  <c r="T6988" i="1" s="1"/>
  <c r="T6989" i="1" a="1"/>
  <c r="T6989" i="1" s="1"/>
  <c r="T6990" i="1" a="1"/>
  <c r="T6990" i="1" s="1"/>
  <c r="T6991" i="1" a="1"/>
  <c r="T6991" i="1" s="1"/>
  <c r="T6992" i="1" a="1"/>
  <c r="T6992" i="1" s="1"/>
  <c r="T6993" i="1" a="1"/>
  <c r="T6993" i="1" s="1"/>
  <c r="T6994" i="1" a="1"/>
  <c r="T6994" i="1" s="1"/>
  <c r="T6995" i="1" a="1"/>
  <c r="T6995" i="1"/>
  <c r="T6996" i="1" a="1"/>
  <c r="T6996" i="1" s="1"/>
  <c r="T6997" i="1" a="1"/>
  <c r="T6997" i="1" s="1"/>
  <c r="T6998" i="1" a="1"/>
  <c r="T6998" i="1" s="1"/>
  <c r="T6999" i="1" a="1"/>
  <c r="T6999" i="1" s="1"/>
  <c r="T7000" i="1" a="1"/>
  <c r="T7000" i="1" s="1"/>
  <c r="T7001" i="1" a="1"/>
  <c r="T7001" i="1" s="1"/>
  <c r="T7002" i="1" a="1"/>
  <c r="T7002" i="1" s="1"/>
  <c r="T7003" i="1" a="1"/>
  <c r="T7003" i="1" s="1"/>
  <c r="T7004" i="1" a="1"/>
  <c r="T7004" i="1" s="1"/>
  <c r="T7005" i="1" a="1"/>
  <c r="T7005" i="1" s="1"/>
  <c r="T7006" i="1" a="1"/>
  <c r="T7006" i="1" s="1"/>
  <c r="T7007" i="1" a="1"/>
  <c r="T7007" i="1" s="1"/>
  <c r="T7008" i="1" a="1"/>
  <c r="T7008" i="1" s="1"/>
  <c r="T7009" i="1" a="1"/>
  <c r="T7009" i="1" s="1"/>
  <c r="T7010" i="1" a="1"/>
  <c r="T7010" i="1" s="1"/>
  <c r="T7011" i="1" a="1"/>
  <c r="T7011" i="1" s="1"/>
  <c r="T7012" i="1" a="1"/>
  <c r="T7012" i="1" s="1"/>
  <c r="T7013" i="1" a="1"/>
  <c r="T7013" i="1" s="1"/>
  <c r="T7014" i="1" a="1"/>
  <c r="T7014" i="1" s="1"/>
  <c r="T7015" i="1" a="1"/>
  <c r="T7015" i="1" s="1"/>
  <c r="T7016" i="1" a="1"/>
  <c r="T7016" i="1" s="1"/>
  <c r="T7017" i="1" a="1"/>
  <c r="T7017" i="1" s="1"/>
  <c r="T7018" i="1" a="1"/>
  <c r="T7018" i="1" s="1"/>
  <c r="T7019" i="1" a="1"/>
  <c r="T7019" i="1" s="1"/>
  <c r="T7020" i="1" a="1"/>
  <c r="T7020" i="1" s="1"/>
  <c r="T7021" i="1" a="1"/>
  <c r="T7021" i="1" s="1"/>
  <c r="T7022" i="1" a="1"/>
  <c r="T7022" i="1" s="1"/>
  <c r="T7023" i="1" a="1"/>
  <c r="T7023" i="1" s="1"/>
  <c r="T7024" i="1" a="1"/>
  <c r="T7024" i="1" s="1"/>
  <c r="T7025" i="1" a="1"/>
  <c r="T7025" i="1" s="1"/>
  <c r="T7026" i="1" a="1"/>
  <c r="T7026" i="1" s="1"/>
  <c r="T7027" i="1" a="1"/>
  <c r="T7027" i="1" s="1"/>
  <c r="T7028" i="1" a="1"/>
  <c r="T7028" i="1" s="1"/>
  <c r="T7029" i="1" a="1"/>
  <c r="T7029" i="1" s="1"/>
  <c r="T7030" i="1" a="1"/>
  <c r="T7030" i="1" s="1"/>
  <c r="T7031" i="1" a="1"/>
  <c r="T7031" i="1"/>
  <c r="T7032" i="1" a="1"/>
  <c r="T7032" i="1" s="1"/>
  <c r="T7033" i="1" a="1"/>
  <c r="T7033" i="1" s="1"/>
  <c r="T7034" i="1" a="1"/>
  <c r="T7034" i="1" s="1"/>
  <c r="T7035" i="1" a="1"/>
  <c r="T7035" i="1" s="1"/>
  <c r="T7036" i="1" a="1"/>
  <c r="T7036" i="1" s="1"/>
  <c r="T7037" i="1" a="1"/>
  <c r="T7037" i="1" s="1"/>
  <c r="T7038" i="1" a="1"/>
  <c r="T7038" i="1" s="1"/>
  <c r="T7039" i="1" a="1"/>
  <c r="T7039" i="1"/>
  <c r="T7040" i="1" a="1"/>
  <c r="T7040" i="1" s="1"/>
  <c r="T7041" i="1" a="1"/>
  <c r="T7041" i="1" s="1"/>
  <c r="T7042" i="1" a="1"/>
  <c r="T7042" i="1" s="1"/>
  <c r="T7043" i="1" a="1"/>
  <c r="T7043" i="1" s="1"/>
  <c r="T7044" i="1" a="1"/>
  <c r="T7044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3" i="1" a="1"/>
  <c r="T3" i="1" s="1"/>
  <c r="T2" i="1" a="1"/>
  <c r="T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2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3" i="1"/>
  <c r="D4" i="1"/>
  <c r="D5" i="1"/>
  <c r="D6" i="1"/>
  <c r="D7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tc={3356B05C-F40F-487C-95C9-AF2E48F48EDD}</author>
    <author>tc={17CE03C6-DFD2-4BCA-85EA-93326CEAE0FA}</author>
    <author>tc={8F344974-B8D1-431F-9AC9-509053BBB7B8}</author>
    <author>tc={AE9A8AE0-0060-42D9-A16C-CBAA80CC5B84}</author>
    <author>tc={BBDE965D-59C9-4D96-A4CB-111B3D372D4E}</author>
    <author>tc={DAA77A85-A429-443E-9790-B9FD65F5A211}</author>
    <author>tc={DD3D1054-76CA-48C9-A20C-96C70AE54370}</author>
    <author>tc={53D5BB13-E3EE-4A61-B9F4-359DDCE6839A}</author>
  </authors>
  <commentList>
    <comment ref="D1" authorId="0" shapeId="0" xr:uid="{3356B05C-F40F-487C-95C9-AF2E48F48ED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Formula:
=IF(C2=0,"J","S")</t>
      </text>
    </comment>
    <comment ref="H1" authorId="1" shapeId="0" xr:uid="{17CE03C6-DFD2-4BCA-85EA-93326CEAE0FA}">
      <text>
        <t>[Threaded comment]
Your version of Excel allows you to read this threaded comment; however, any edits to it will get removed if the file is opened in a newer version of Excel. Learn more: https://go.microsoft.com/fwlink/?linkid=870924
Comment:
    =IF(G2&lt;7,"_6AY",IF(G2&lt;17,"_16AY","_16AY+"))</t>
      </text>
    </comment>
    <comment ref="P1" authorId="2" shapeId="0" xr:uid="{8F344974-B8D1-431F-9AC9-509053BBB7B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Formula:
=IF(COUNTIF(L2:O2,"Yes")&gt;0,"_Using","_NotUsing")</t>
      </text>
    </comment>
    <comment ref="T1" authorId="3" shapeId="0" xr:uid="{AE9A8AE0-0060-42D9-A16C-CBAA80CC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Formula:
=IFS(S2="Month-to-month","_MM",S2="One year","_OY",S2="Two year","_TY")</t>
      </text>
    </comment>
    <comment ref="W1" authorId="4" shapeId="0" xr:uid="{BBDE965D-59C9-4D96-A4CB-111B3D372D4E}">
      <text>
        <t>[Threaded comment]
Your version of Excel allows you to read this threaded comment; however, any edits to it will get removed if the file is opened in a newer version of Excel. Learn more: https://go.microsoft.com/fwlink/?linkid=870924
Comment:
    Text to Columns</t>
      </text>
    </comment>
    <comment ref="X1" authorId="5" shapeId="0" xr:uid="{DAA77A85-A429-443E-9790-B9FD65F5A211}">
      <text>
        <t>[Threaded comment]
Your version of Excel allows you to read this threaded comment; however, any edits to it will get removed if the file is opened in a newer version of Excel. Learn more: https://go.microsoft.com/fwlink/?linkid=870924
Comment:
    Text to Columns</t>
      </text>
    </comment>
    <comment ref="Z1" authorId="6" shapeId="0" xr:uid="{DD3D1054-76CA-48C9-A20C-96C70AE543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Formula:
=IF(Y2="No",0,1)</t>
      </text>
    </comment>
    <comment ref="AA1" authorId="7" shapeId="0" xr:uid="{53D5BB13-E3EE-4A61-B9F4-359DDCE6839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Formula:
=D2&amp;H2&amp;P2&amp;T2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<sst xmlns="http://schemas.openxmlformats.org/spreadsheetml/2006/main" count="253048" uniqueCount="14438">
  <si>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</si>
  <si>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</si>
  <si>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</si>
  <si>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</si>
  <si>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</si>
  <si>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</si>
  <si>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</si>
  <si>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</si>
  <si>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</si>
  <si>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</si>
  <si>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</si>
  <si>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</si>
  <si>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</si>
  <si>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</si>
  <si>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</si>
  <si>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</si>
  <si>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</si>
  <si>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</si>
  <si>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</si>
  <si>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</si>
  <si>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</si>
  <si>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</si>
  <si>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</si>
  <si>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</si>
  <si>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</si>
  <si>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</si>
  <si>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</si>
  <si>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</si>
  <si>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</si>
  <si>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</si>
  <si>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</si>
  <si>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</si>
  <si>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</si>
  <si>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</si>
  <si>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</si>
  <si>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</si>
  <si>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</si>
  <si>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</si>
  <si>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</si>
  <si>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</si>
  <si>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</si>
  <si>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</si>
  <si>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</si>
  <si>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</si>
  <si>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</si>
  <si>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</si>
  <si>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</si>
  <si>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</si>
  <si>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</si>
  <si>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</si>
  <si>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</si>
  <si>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</si>
  <si>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</si>
  <si>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</si>
  <si>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</si>
  <si>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</si>
  <si>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</si>
  <si>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</si>
  <si>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</si>
  <si>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</si>
  <si>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</si>
  <si>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</si>
  <si>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</si>
  <si>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</si>
  <si>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</si>
  <si>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</si>
  <si>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</si>
  <si>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</si>
  <si>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</si>
  <si>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</si>
  <si>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</si>
  <si>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</si>
  <si>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</si>
  <si>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</si>
  <si>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</si>
  <si>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</si>
  <si>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</si>
  <si>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</si>
  <si>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</si>
  <si>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</si>
  <si>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</si>
  <si>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</si>
  <si>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</si>
  <si>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</si>
  <si>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</si>
  <si>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</si>
  <si>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</si>
  <si>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</si>
  <si>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</si>
  <si>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</si>
  <si>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</si>
  <si>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</si>
  <si>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</si>
  <si>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</si>
  <si>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</si>
  <si>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</si>
  <si>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</si>
  <si>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</si>
  <si>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</si>
  <si>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</si>
  <si>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</si>
  <si>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</si>
  <si>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</si>
  <si>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</si>
  <si>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</si>
  <si>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</si>
  <si>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</si>
  <si>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</si>
  <si>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</si>
  <si>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</si>
  <si>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</si>
  <si>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</si>
  <si>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</si>
  <si>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</si>
  <si>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</si>
  <si>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</si>
  <si>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</si>
  <si>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</si>
  <si>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</si>
  <si>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</si>
  <si>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</si>
  <si>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</si>
  <si>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</si>
  <si>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</si>
  <si>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</si>
  <si>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</si>
  <si>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</si>
  <si>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</si>
  <si>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</si>
  <si>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</si>
  <si>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</si>
  <si>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</si>
  <si>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</si>
  <si>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</si>
  <si>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</si>
  <si>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</si>
  <si>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</si>
  <si>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</si>
  <si>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</si>
  <si>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</si>
  <si>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</si>
  <si>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</si>
  <si>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</si>
  <si>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</si>
  <si>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</si>
  <si>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</si>
  <si>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</si>
  <si>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</si>
  <si>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</si>
  <si>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</si>
  <si>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</si>
  <si>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</si>
  <si>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</si>
  <si>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</si>
  <si>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</si>
  <si>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</si>
  <si>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</si>
  <si>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</si>
  <si>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</si>
  <si>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</si>
  <si>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</si>
  <si>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</si>
  <si>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</si>
  <si>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</si>
  <si>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</si>
  <si>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</si>
  <si>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</si>
  <si>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</si>
  <si>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</si>
  <si>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</si>
  <si>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</si>
  <si>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</si>
  <si>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</si>
  <si>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</si>
  <si>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</si>
  <si>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</si>
  <si>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</si>
  <si>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</si>
  <si>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</si>
  <si>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</si>
  <si>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</si>
  <si>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</si>
  <si>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</si>
  <si>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</si>
  <si>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</si>
  <si>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</si>
  <si>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</si>
  <si>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</si>
  <si>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</si>
  <si>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</si>
  <si>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</si>
  <si>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</si>
  <si>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</si>
  <si>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</si>
  <si>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</si>
  <si>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</si>
  <si>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</si>
  <si>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</si>
  <si>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</si>
  <si>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</si>
  <si>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</si>
  <si>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</si>
  <si>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</si>
  <si>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</si>
  <si>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</si>
  <si>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</si>
  <si>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</si>
  <si>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</si>
  <si>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</si>
  <si>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</si>
  <si>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</si>
  <si>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</si>
  <si>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</si>
  <si>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</si>
  <si>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</si>
  <si>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</si>
  <si>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</si>
  <si>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</si>
  <si>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</si>
  <si>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</si>
  <si>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</si>
  <si>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</si>
  <si>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</si>
  <si>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</si>
  <si>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</si>
  <si>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</si>
  <si>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</si>
  <si>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</si>
  <si>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</si>
  <si>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</si>
  <si>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</si>
  <si>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</si>
  <si>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</si>
  <si>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</si>
  <si>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</si>
  <si>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</si>
  <si>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</si>
  <si>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</si>
  <si>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</si>
  <si>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</si>
  <si>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</si>
  <si>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</si>
  <si>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</si>
  <si>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</si>
  <si>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</si>
  <si>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</si>
  <si>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</si>
  <si>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</si>
  <si>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</si>
  <si>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</si>
  <si>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</si>
  <si>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</si>
  <si>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</si>
  <si>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</si>
  <si>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</si>
  <si>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</si>
  <si>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</si>
  <si>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</si>
  <si>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</si>
  <si>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</si>
  <si>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</si>
  <si>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</si>
  <si>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</si>
  <si>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</si>
  <si>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</si>
  <si>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</si>
  <si>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</si>
  <si>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</si>
  <si>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</si>
  <si>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</si>
  <si>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</si>
  <si>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</si>
  <si>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</si>
  <si>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</si>
  <si>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</si>
  <si>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</si>
  <si>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</si>
  <si>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</si>
  <si>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</si>
  <si>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</si>
  <si>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</si>
  <si>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</si>
  <si>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</si>
  <si>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</si>
  <si>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</si>
  <si>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</si>
  <si>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</si>
  <si>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</si>
  <si>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</si>
  <si>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</si>
  <si>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</si>
  <si>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</si>
  <si>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</si>
  <si>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</si>
  <si>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</si>
  <si>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</si>
  <si>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</si>
  <si>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</si>
  <si>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</si>
  <si>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</si>
  <si>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</si>
  <si>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</si>
  <si>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</si>
  <si>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</si>
  <si>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</si>
  <si>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</si>
  <si>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</si>
  <si>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</si>
  <si>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</si>
  <si>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</si>
  <si>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</si>
  <si>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</si>
  <si>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</si>
  <si>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</si>
  <si>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</si>
  <si>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</si>
  <si>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</si>
  <si>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</si>
  <si>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</si>
  <si>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</si>
  <si>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</si>
  <si>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</si>
  <si>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</si>
  <si>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</si>
  <si>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</si>
  <si>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</si>
  <si>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</si>
  <si>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</si>
  <si>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</si>
  <si>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</si>
  <si>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</si>
  <si>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</si>
  <si>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</si>
  <si>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</si>
  <si>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</si>
  <si>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</si>
  <si>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</si>
  <si>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</si>
  <si>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</si>
  <si>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</si>
  <si>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</si>
  <si>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</si>
  <si>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</si>
  <si>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</si>
  <si>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</si>
  <si>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</si>
  <si>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</si>
  <si>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</si>
  <si>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</si>
  <si>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</si>
  <si>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</si>
  <si>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</si>
  <si>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</si>
  <si>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</si>
  <si>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</si>
  <si>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</si>
  <si>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</si>
  <si>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</si>
  <si>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</si>
  <si>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</si>
  <si>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</si>
  <si>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</si>
  <si>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</si>
  <si>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</si>
  <si>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</si>
  <si>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</si>
  <si>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</si>
  <si>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</si>
  <si>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</si>
  <si>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</si>
  <si>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</si>
  <si>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</si>
  <si>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</si>
  <si>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</si>
  <si>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</si>
  <si>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</si>
  <si>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</si>
  <si>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</si>
  <si>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</si>
  <si>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</si>
  <si>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</si>
  <si>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</si>
  <si>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</si>
  <si>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</si>
  <si>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</si>
  <si>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</si>
  <si>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</si>
  <si>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</si>
  <si>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</si>
  <si>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</si>
  <si>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</si>
  <si>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</si>
  <si>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</si>
  <si>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</si>
  <si>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</si>
  <si>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</si>
  <si>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</si>
  <si>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</si>
  <si>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</si>
  <si>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</si>
  <si>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</si>
  <si>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</si>
  <si>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</si>
  <si>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</si>
  <si>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</si>
  <si>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</si>
  <si>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</si>
  <si>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</si>
  <si>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</si>
  <si>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</si>
  <si>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</si>
  <si>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</si>
  <si>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</si>
  <si>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</si>
  <si>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</si>
  <si>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</si>
  <si>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</si>
  <si>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</si>
  <si>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</si>
  <si>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</si>
  <si>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</si>
  <si>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</si>
  <si>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</si>
  <si>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</si>
  <si>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</si>
  <si>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</si>
  <si>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</si>
  <si>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</si>
  <si>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</si>
  <si>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</si>
  <si>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</si>
  <si>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</si>
  <si>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</si>
  <si>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</si>
  <si>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</si>
  <si>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</si>
  <si>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</si>
  <si>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</si>
  <si>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</si>
  <si>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</si>
  <si>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</si>
  <si>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</si>
  <si>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</si>
  <si>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</si>
  <si>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</si>
  <si>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</si>
  <si>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</si>
  <si>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</si>
  <si>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</si>
  <si>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</si>
  <si>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</si>
  <si>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</si>
  <si>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</si>
  <si>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</si>
  <si>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</si>
  <si>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</si>
  <si>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</si>
  <si>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</si>
  <si>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</si>
  <si>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</si>
  <si>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</si>
  <si>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</si>
  <si>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</si>
  <si>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</si>
  <si>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</si>
  <si>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</si>
  <si>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</si>
  <si>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</si>
  <si>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</si>
  <si>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</si>
  <si>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</si>
  <si>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</si>
  <si>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</si>
  <si>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</si>
  <si>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</si>
  <si>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</si>
  <si>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</si>
  <si>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</si>
  <si>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</si>
  <si>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</si>
  <si>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</si>
  <si>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</si>
  <si>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</si>
  <si>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</si>
  <si>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</si>
  <si>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</si>
  <si>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</si>
  <si>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</si>
  <si>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</si>
  <si>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</si>
  <si>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</si>
  <si>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</si>
  <si>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</si>
  <si>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</si>
  <si>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</si>
  <si>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</si>
  <si>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</si>
  <si>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</si>
  <si>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</si>
  <si>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</si>
  <si>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</si>
  <si>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</si>
  <si>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</si>
  <si>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</si>
  <si>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</si>
  <si>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</si>
  <si>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</si>
  <si>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</si>
  <si>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</si>
  <si>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</si>
  <si>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</si>
  <si>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</si>
  <si>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</si>
  <si>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</si>
  <si>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</si>
  <si>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</si>
  <si>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</si>
  <si>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</si>
  <si>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</si>
  <si>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</si>
  <si>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</si>
  <si>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</si>
  <si>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</si>
  <si>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</si>
  <si>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</si>
  <si>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</si>
  <si>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</si>
  <si>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</si>
  <si>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</si>
  <si>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</si>
  <si>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</si>
  <si>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</si>
  <si>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</si>
  <si>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</si>
  <si>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</si>
  <si>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</si>
  <si>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</si>
  <si>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</si>
  <si>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</si>
  <si>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</si>
  <si>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</si>
  <si>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</si>
  <si>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</si>
  <si>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</si>
  <si>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</si>
  <si>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</si>
  <si>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</si>
  <si>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</si>
  <si>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</si>
  <si>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</si>
  <si>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</si>
  <si>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</si>
  <si>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</si>
  <si>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</si>
  <si>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</si>
  <si>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</si>
  <si>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</si>
  <si>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</si>
  <si>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</si>
  <si>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</si>
  <si>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</si>
  <si>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</si>
  <si>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</si>
  <si>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</si>
  <si>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</si>
  <si>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</si>
  <si>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</si>
  <si>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</si>
  <si>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</si>
  <si>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</si>
  <si>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</si>
  <si>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</si>
  <si>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</si>
  <si>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</si>
  <si>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</si>
  <si>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</si>
  <si>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</si>
  <si>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</si>
  <si>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</si>
  <si>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</si>
  <si>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</si>
  <si>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</si>
  <si>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</si>
  <si>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</si>
  <si>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</si>
  <si>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</si>
  <si>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</si>
  <si>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</si>
  <si>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</si>
  <si>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</si>
  <si>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</si>
  <si>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</si>
  <si>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</si>
  <si>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</si>
  <si>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</si>
  <si>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</si>
  <si>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</si>
  <si>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</si>
  <si>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</si>
  <si>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</si>
  <si>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</si>
  <si>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</si>
  <si>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</si>
  <si>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</si>
  <si>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</si>
  <si>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</si>
  <si>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</si>
  <si>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</si>
  <si>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</si>
  <si>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</si>
  <si>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</si>
  <si>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</si>
  <si>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</si>
  <si>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</si>
  <si>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</si>
  <si>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</si>
  <si>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</si>
  <si>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</si>
  <si>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</si>
  <si>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</si>
  <si>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</si>
  <si>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</si>
  <si>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</si>
  <si>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</si>
  <si>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</si>
  <si>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</si>
  <si>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</si>
  <si>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</si>
  <si>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</si>
  <si>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</si>
  <si>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</si>
  <si>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</si>
  <si>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</si>
  <si>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</si>
  <si>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</si>
  <si>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</si>
  <si>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</si>
  <si>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</si>
  <si>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</si>
  <si>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</si>
  <si>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</si>
  <si>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</si>
  <si>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</si>
  <si>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</si>
  <si>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</si>
  <si>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</si>
  <si>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</si>
  <si>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</si>
  <si>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</si>
  <si>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</si>
  <si>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</si>
  <si>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</si>
  <si>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</si>
  <si>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</si>
  <si>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</si>
  <si>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</si>
  <si>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</si>
  <si>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</si>
  <si>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</si>
  <si>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</si>
  <si>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</si>
  <si>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</si>
  <si>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</si>
  <si>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</si>
  <si>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</si>
  <si>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</si>
  <si>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</si>
  <si>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</si>
  <si>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</si>
  <si>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</si>
  <si>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</si>
  <si>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</si>
  <si>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</si>
  <si>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</si>
  <si>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</si>
  <si>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</si>
  <si>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</si>
  <si>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</si>
  <si>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</si>
  <si>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</si>
  <si>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</si>
  <si>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</si>
  <si>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</si>
  <si>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</si>
  <si>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</si>
  <si>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</si>
  <si>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</si>
  <si>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</si>
  <si>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</si>
  <si>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</si>
  <si>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</si>
  <si>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</si>
  <si>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</si>
  <si>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</si>
  <si>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</si>
  <si>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</si>
  <si>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</si>
  <si>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</si>
  <si>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</si>
  <si>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</si>
  <si>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</si>
  <si>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</si>
  <si>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</si>
  <si>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</si>
  <si>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</si>
  <si>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</si>
  <si>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</si>
  <si>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</si>
  <si>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</si>
  <si>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</si>
  <si>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</si>
  <si>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</si>
  <si>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</si>
  <si>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</si>
  <si>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</si>
  <si>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</si>
  <si>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</si>
  <si>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</si>
  <si>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</si>
  <si>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</si>
  <si>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</si>
  <si>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</si>
  <si>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</si>
  <si>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</si>
  <si>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</si>
  <si>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</si>
  <si>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</si>
  <si>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</si>
  <si>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</si>
  <si>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</si>
  <si>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</si>
  <si>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</si>
  <si>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</si>
  <si>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</si>
  <si>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</si>
  <si>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</si>
  <si>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</si>
  <si>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</si>
  <si>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</si>
  <si>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</si>
  <si>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</si>
  <si>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</si>
  <si>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</si>
  <si>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</si>
  <si>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</si>
  <si>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</si>
  <si>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</si>
  <si>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</si>
  <si>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</si>
  <si>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</si>
  <si>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</si>
  <si>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</si>
  <si>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</si>
  <si>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</si>
  <si>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</si>
  <si>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</si>
  <si>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</si>
  <si>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</si>
  <si>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</si>
  <si>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</si>
  <si>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</si>
  <si>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</si>
  <si>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</si>
  <si>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</si>
  <si>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</si>
  <si>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</si>
  <si>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</si>
  <si>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</si>
  <si>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</si>
  <si>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</si>
  <si>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</si>
  <si>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</si>
  <si>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</si>
  <si>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</si>
  <si>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</si>
  <si>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</si>
  <si>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</si>
  <si>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</si>
  <si>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</si>
  <si>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</si>
  <si>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</si>
  <si>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</si>
  <si>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</si>
  <si>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</si>
  <si>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</si>
  <si>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</si>
  <si>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</si>
  <si>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</si>
  <si>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</si>
  <si>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</si>
  <si>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</si>
  <si>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</si>
  <si>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</si>
  <si>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</si>
  <si>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</si>
  <si>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</si>
  <si>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</si>
  <si>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</si>
  <si>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</si>
  <si>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</si>
  <si>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</si>
  <si>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</si>
  <si>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</si>
  <si>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</si>
  <si>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</si>
  <si>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</si>
  <si>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</si>
  <si>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</si>
  <si>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</si>
  <si>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</si>
  <si>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</si>
  <si>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</si>
  <si>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</si>
  <si>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</si>
  <si>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</si>
  <si>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</si>
  <si>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</si>
  <si>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</si>
  <si>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</si>
  <si>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</si>
  <si>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</si>
  <si>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</si>
  <si>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</si>
  <si>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</si>
  <si>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</si>
  <si>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</si>
  <si>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</si>
  <si>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</si>
  <si>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</si>
  <si>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</si>
  <si>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</si>
  <si>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</si>
  <si>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</si>
  <si>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</si>
  <si>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</si>
  <si>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</si>
  <si>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</si>
  <si>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</si>
  <si>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</si>
  <si>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</si>
  <si>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</si>
  <si>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</si>
  <si>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</si>
  <si>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</si>
  <si>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</si>
  <si>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</si>
  <si>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</si>
  <si>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</si>
  <si>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</si>
  <si>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</si>
  <si>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</si>
  <si>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</si>
  <si>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</si>
  <si>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</si>
  <si>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</si>
  <si>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</si>
  <si>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</si>
  <si>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</si>
  <si>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</si>
  <si>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</si>
  <si>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</si>
  <si>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</si>
  <si>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</si>
  <si>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</si>
  <si>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</si>
  <si>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</si>
  <si>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</si>
  <si>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</si>
  <si>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</si>
  <si>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</si>
  <si>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</si>
  <si>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</si>
  <si>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</si>
  <si>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</si>
  <si>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</si>
  <si>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</si>
  <si>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</si>
  <si>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</si>
  <si>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</si>
  <si>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</si>
  <si>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</si>
  <si>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</si>
  <si>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</si>
  <si>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</si>
  <si>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</si>
  <si>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</si>
  <si>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</si>
  <si>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</si>
  <si>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</si>
  <si>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</si>
  <si>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</si>
  <si>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</si>
  <si>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</si>
  <si>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</si>
  <si>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</si>
  <si>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</si>
  <si>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</si>
  <si>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</si>
  <si>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</si>
  <si>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</si>
  <si>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</si>
  <si>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</si>
  <si>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</si>
  <si>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</si>
  <si>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</si>
  <si>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</si>
  <si>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</si>
  <si>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</si>
  <si>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</si>
  <si>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</si>
  <si>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</si>
  <si>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</si>
  <si>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</si>
  <si>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</si>
  <si>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</si>
  <si>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</si>
  <si>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</si>
  <si>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</si>
  <si>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</si>
  <si>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</si>
  <si>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</si>
  <si>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</si>
  <si>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</si>
  <si>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</si>
  <si>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</si>
  <si>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</si>
  <si>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</si>
  <si>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</si>
  <si>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</si>
  <si>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</si>
  <si>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</si>
  <si>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</si>
  <si>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</si>
  <si>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</si>
  <si>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</si>
  <si>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</si>
  <si>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</si>
  <si>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</si>
  <si>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</si>
  <si>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</si>
  <si>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</si>
  <si>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</si>
  <si>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</si>
  <si>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</si>
  <si>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</si>
  <si>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</si>
  <si>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</si>
  <si>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</si>
  <si>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</si>
  <si>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</si>
  <si>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</si>
  <si>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</si>
  <si>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</si>
  <si>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</si>
  <si>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</si>
  <si>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</si>
  <si>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</si>
  <si>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</si>
  <si>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</si>
  <si>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</si>
  <si>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</si>
  <si>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</si>
  <si>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</si>
  <si>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</si>
  <si>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</si>
  <si>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</si>
  <si>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</si>
  <si>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</si>
  <si>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</si>
  <si>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</si>
  <si>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</si>
  <si>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</si>
  <si>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</si>
  <si>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</si>
  <si>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</si>
  <si>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</si>
  <si>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</si>
  <si>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</si>
  <si>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</si>
  <si>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</si>
  <si>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</si>
  <si>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</si>
  <si>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</si>
  <si>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</si>
  <si>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</si>
  <si>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</si>
  <si>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</si>
  <si>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</si>
  <si>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</si>
  <si>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</si>
  <si>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</si>
  <si>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</si>
  <si>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</si>
  <si>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</si>
  <si>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</si>
  <si>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</si>
  <si>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</si>
  <si>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</si>
  <si>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</si>
  <si>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</si>
  <si>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</si>
  <si>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</si>
  <si>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</si>
  <si>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</si>
  <si>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</si>
  <si>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</si>
  <si>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</si>
  <si>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</si>
  <si>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</si>
  <si>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</si>
  <si>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</si>
  <si>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</si>
  <si>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</si>
  <si>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</si>
  <si>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</si>
  <si>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</si>
  <si>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</si>
  <si>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</si>
  <si>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</si>
  <si>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</si>
  <si>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</si>
  <si>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</si>
  <si>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</si>
  <si>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</si>
  <si>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</si>
  <si>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</si>
  <si>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</si>
  <si>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</si>
  <si>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</si>
  <si>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</si>
  <si>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</si>
  <si>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</si>
  <si>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</si>
  <si>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</si>
  <si>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</si>
  <si>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</si>
  <si>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</si>
  <si>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</si>
  <si>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</si>
  <si>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</si>
  <si>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</si>
  <si>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</si>
  <si>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</si>
  <si>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</si>
  <si>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</si>
  <si>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</si>
  <si>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</si>
  <si>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</si>
  <si>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</si>
  <si>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</si>
  <si>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</si>
  <si>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</si>
  <si>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</si>
  <si>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</si>
  <si>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</si>
  <si>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</si>
  <si>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</si>
  <si>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</si>
  <si>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</si>
  <si>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</si>
  <si>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</si>
  <si>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</si>
  <si>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</si>
  <si>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</si>
  <si>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</si>
  <si>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</si>
  <si>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</si>
  <si>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</si>
  <si>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</si>
  <si>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</si>
  <si>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</si>
  <si>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</si>
  <si>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</si>
  <si>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</si>
  <si>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</si>
  <si>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</si>
  <si>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</si>
  <si>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</si>
  <si>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</si>
  <si>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</si>
  <si>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</si>
  <si>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</si>
  <si>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</si>
  <si>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</si>
  <si>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</si>
  <si>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</si>
  <si>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</si>
  <si>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</si>
  <si>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</si>
  <si>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</si>
  <si>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</si>
  <si>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</si>
  <si>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</si>
  <si>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</si>
  <si>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</si>
  <si>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</si>
  <si>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</si>
  <si>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</si>
  <si>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</si>
  <si>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</si>
  <si>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</si>
  <si>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</si>
  <si>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</si>
  <si>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</si>
  <si>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</si>
  <si>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</si>
  <si>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</si>
  <si>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</si>
  <si>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</si>
  <si>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</si>
  <si>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</si>
  <si>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</si>
  <si>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</si>
  <si>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</si>
  <si>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</si>
  <si>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</si>
  <si>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</si>
  <si>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</si>
  <si>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</si>
  <si>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</si>
  <si>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</si>
  <si>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</si>
  <si>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</si>
  <si>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</si>
  <si>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</si>
  <si>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</si>
  <si>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</si>
  <si>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</si>
  <si>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</si>
  <si>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</si>
  <si>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</si>
  <si>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</si>
  <si>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</si>
  <si>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</si>
  <si>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</si>
  <si>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</si>
  <si>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</si>
  <si>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</si>
  <si>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</si>
  <si>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</si>
  <si>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</si>
  <si>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</si>
  <si>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</si>
  <si>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</si>
  <si>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</si>
  <si>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</si>
  <si>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</si>
  <si>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</si>
  <si>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</si>
  <si>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</si>
  <si>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</si>
  <si>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</si>
  <si>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</si>
  <si>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</si>
  <si>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</si>
  <si>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</si>
  <si>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</si>
  <si>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</si>
  <si>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</si>
  <si>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</si>
  <si>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</si>
  <si>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</si>
  <si>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</si>
  <si>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</si>
  <si>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</si>
  <si>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</si>
  <si>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</si>
  <si>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</si>
  <si>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</si>
  <si>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</si>
  <si>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</si>
  <si>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</si>
  <si>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</si>
  <si>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</si>
  <si>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</si>
  <si>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</si>
  <si>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</si>
  <si>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</si>
  <si>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</si>
  <si>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</si>
  <si>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</si>
  <si>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</si>
  <si>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</si>
  <si>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</si>
  <si>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</si>
  <si>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</si>
  <si>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</si>
  <si>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</si>
  <si>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</si>
  <si>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</si>
  <si>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</si>
  <si>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</si>
  <si>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</si>
  <si>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</si>
  <si>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</si>
  <si>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</si>
  <si>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</si>
  <si>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</si>
  <si>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</si>
  <si>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</si>
  <si>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</si>
  <si>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</si>
  <si>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</si>
  <si>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</si>
  <si>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</si>
  <si>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</si>
  <si>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</si>
  <si>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</si>
  <si>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</si>
  <si>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</si>
  <si>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</si>
  <si>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</si>
  <si>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</si>
  <si>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</si>
  <si>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</si>
  <si>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</si>
  <si>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</si>
  <si>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</si>
  <si>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</si>
  <si>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</si>
  <si>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</si>
  <si>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</si>
  <si>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</si>
  <si>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</si>
  <si>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</si>
  <si>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</si>
  <si>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</si>
  <si>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</si>
  <si>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</si>
  <si>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</si>
  <si>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</si>
  <si>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</si>
  <si>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</si>
  <si>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</si>
  <si>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</si>
  <si>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</si>
  <si>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</si>
  <si>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</si>
  <si>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</si>
  <si>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</si>
  <si>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</si>
  <si>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</si>
  <si>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</si>
  <si>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</si>
  <si>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</si>
  <si>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</si>
  <si>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</si>
  <si>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</si>
  <si>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</si>
  <si>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</si>
  <si>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</si>
  <si>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</si>
  <si>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</si>
  <si>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</si>
  <si>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</si>
  <si>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</si>
  <si>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</si>
  <si>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</si>
  <si>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</si>
  <si>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</si>
  <si>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</si>
  <si>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</si>
  <si>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</si>
  <si>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</si>
  <si>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</si>
  <si>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</si>
  <si>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</si>
  <si>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</si>
  <si>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</si>
  <si>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</si>
  <si>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</si>
  <si>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</si>
  <si>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</si>
  <si>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</si>
  <si>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</si>
  <si>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</si>
  <si>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</si>
  <si>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</si>
  <si>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</si>
  <si>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</si>
  <si>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</si>
  <si>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</si>
  <si>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</si>
  <si>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</si>
  <si>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</si>
  <si>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</si>
  <si>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</si>
  <si>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</si>
  <si>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</si>
  <si>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</si>
  <si>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</si>
  <si>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</si>
  <si>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</si>
  <si>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</si>
  <si>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</si>
  <si>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</si>
  <si>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</si>
  <si>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</si>
  <si>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</si>
  <si>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</si>
  <si>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</si>
  <si>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</si>
  <si>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</si>
  <si>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</si>
  <si>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</si>
  <si>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</si>
  <si>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</si>
  <si>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</si>
  <si>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</si>
  <si>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</si>
  <si>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</si>
  <si>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</si>
  <si>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</si>
  <si>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</si>
  <si>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</si>
  <si>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</si>
  <si>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</si>
  <si>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</si>
  <si>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</si>
  <si>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</si>
  <si>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</si>
  <si>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</si>
  <si>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</si>
  <si>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</si>
  <si>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</si>
  <si>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</si>
  <si>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</si>
  <si>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</si>
  <si>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</si>
  <si>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</si>
  <si>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</si>
  <si>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</si>
  <si>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</si>
  <si>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</si>
  <si>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</si>
  <si>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</si>
  <si>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</si>
  <si>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</si>
  <si>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</si>
  <si>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</si>
  <si>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</si>
  <si>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</si>
  <si>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</si>
  <si>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</si>
  <si>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</si>
  <si>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</si>
  <si>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</si>
  <si>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</si>
  <si>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</si>
  <si>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</si>
  <si>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</si>
  <si>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</si>
  <si>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</si>
  <si>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</si>
  <si>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</si>
  <si>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</si>
  <si>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</si>
  <si>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</si>
  <si>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</si>
  <si>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</si>
  <si>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</si>
  <si>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</si>
  <si>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</si>
  <si>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</si>
  <si>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</si>
  <si>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</si>
  <si>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</si>
  <si>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</si>
  <si>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</si>
  <si>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</si>
  <si>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</si>
  <si>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</si>
  <si>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</si>
  <si>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</si>
  <si>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</si>
  <si>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</si>
  <si>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</si>
  <si>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</si>
  <si>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</si>
  <si>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</si>
  <si>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</si>
  <si>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</si>
  <si>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</si>
  <si>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</si>
  <si>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</si>
  <si>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</si>
  <si>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</si>
  <si>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</si>
  <si>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</si>
  <si>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</si>
  <si>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</si>
  <si>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</si>
  <si>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</si>
  <si>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</si>
  <si>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</si>
  <si>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</si>
  <si>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</si>
  <si>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</si>
  <si>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</si>
  <si>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</si>
  <si>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</si>
  <si>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</si>
  <si>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</si>
  <si>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</si>
  <si>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</si>
  <si>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</si>
  <si>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</si>
  <si>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</si>
  <si>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</si>
  <si>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</si>
  <si>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</si>
  <si>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</si>
  <si>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</si>
  <si>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</si>
  <si>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</si>
  <si>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</si>
  <si>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</si>
  <si>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</si>
  <si>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</si>
  <si>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</si>
  <si>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</si>
  <si>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</si>
  <si>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</si>
  <si>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</si>
  <si>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</si>
  <si>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</si>
  <si>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</si>
  <si>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</si>
  <si>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</si>
  <si>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</si>
  <si>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</si>
  <si>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</si>
  <si>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</si>
  <si>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</si>
  <si>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</si>
  <si>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</si>
  <si>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</si>
  <si>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</si>
  <si>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</si>
  <si>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</si>
  <si>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</si>
  <si>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</si>
  <si>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</si>
  <si>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</si>
  <si>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</si>
  <si>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</si>
  <si>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</si>
  <si>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</si>
  <si>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</si>
  <si>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</si>
  <si>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</si>
  <si>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</si>
  <si>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</si>
  <si>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</si>
  <si>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</si>
  <si>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</si>
  <si>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</si>
  <si>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</si>
  <si>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</si>
  <si>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</si>
  <si>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</si>
  <si>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</si>
  <si>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</si>
  <si>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</si>
  <si>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</si>
  <si>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</si>
  <si>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</si>
  <si>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</si>
  <si>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</si>
  <si>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</si>
  <si>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</si>
  <si>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</si>
  <si>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</si>
  <si>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</si>
  <si>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</si>
  <si>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</si>
  <si>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</si>
  <si>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</si>
  <si>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</si>
  <si>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</si>
  <si>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</si>
  <si>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</si>
  <si>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</si>
  <si>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</si>
  <si>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</si>
  <si>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</si>
  <si>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</si>
  <si>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</si>
  <si>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</si>
  <si>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</si>
  <si>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</si>
  <si>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</si>
  <si>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</si>
  <si>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</si>
  <si>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</si>
  <si>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</si>
  <si>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</si>
  <si>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</si>
  <si>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</si>
  <si>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</si>
  <si>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</si>
  <si>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</si>
  <si>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</si>
  <si>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</si>
  <si>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</si>
  <si>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</si>
  <si>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</si>
  <si>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</si>
  <si>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</si>
  <si>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</si>
  <si>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</si>
  <si>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</si>
  <si>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</si>
  <si>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</si>
  <si>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</si>
  <si>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</si>
  <si>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</si>
  <si>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</si>
  <si>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</si>
  <si>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</si>
  <si>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</si>
  <si>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</si>
  <si>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</si>
  <si>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</si>
  <si>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</si>
  <si>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</si>
  <si>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</si>
  <si>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</si>
  <si>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</si>
  <si>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</si>
  <si>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</si>
  <si>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</si>
  <si>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</si>
  <si>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</si>
  <si>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</si>
  <si>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</si>
  <si>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</si>
  <si>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</si>
  <si>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</si>
  <si>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</si>
  <si>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</si>
  <si>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</si>
  <si>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</si>
  <si>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</si>
  <si>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</si>
  <si>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</si>
  <si>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</si>
  <si>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</si>
  <si>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</si>
  <si>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</si>
  <si>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</si>
  <si>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</si>
  <si>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</si>
  <si>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</si>
  <si>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</si>
  <si>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</si>
  <si>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</si>
  <si>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</si>
  <si>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</si>
  <si>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</si>
  <si>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</si>
  <si>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</si>
  <si>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</si>
  <si>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</si>
  <si>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</si>
  <si>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</si>
  <si>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</si>
  <si>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</si>
  <si>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</si>
  <si>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</si>
  <si>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</si>
  <si>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</si>
  <si>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</si>
  <si>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</si>
  <si>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</si>
  <si>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</si>
  <si>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</si>
  <si>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</si>
  <si>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</si>
  <si>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</si>
  <si>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</si>
  <si>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</si>
  <si>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</si>
  <si>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</si>
  <si>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</si>
  <si>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</si>
  <si>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</si>
  <si>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</si>
  <si>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</si>
  <si>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</si>
  <si>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</si>
  <si>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</si>
  <si>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</si>
  <si>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</si>
  <si>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</si>
  <si>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</si>
  <si>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</si>
  <si>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</si>
  <si>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</si>
  <si>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</si>
  <si>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</si>
  <si>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</si>
  <si>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</si>
  <si>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</si>
  <si>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</si>
  <si>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</si>
  <si>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</si>
  <si>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</si>
  <si>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</si>
  <si>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</si>
  <si>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</si>
  <si>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</si>
  <si>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</si>
  <si>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</si>
  <si>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</si>
  <si>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</si>
  <si>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</si>
  <si>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</si>
  <si>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</si>
  <si>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</si>
  <si>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</si>
  <si>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</si>
  <si>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</si>
  <si>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</si>
  <si>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</si>
  <si>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</si>
  <si>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</si>
  <si>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</si>
  <si>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</si>
  <si>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</si>
  <si>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</si>
  <si>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</si>
  <si>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</si>
  <si>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</si>
  <si>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</si>
  <si>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</si>
  <si>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</si>
  <si>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</si>
  <si>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</si>
  <si>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</si>
  <si>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</si>
  <si>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</si>
  <si>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</si>
  <si>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</si>
  <si>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</si>
  <si>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</si>
  <si>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</si>
  <si>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</si>
  <si>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</si>
  <si>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</si>
  <si>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</si>
  <si>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</si>
  <si>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</si>
  <si>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</si>
  <si>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</si>
  <si>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</si>
  <si>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</si>
  <si>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</si>
  <si>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</si>
  <si>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</si>
  <si>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</si>
  <si>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</si>
  <si>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</si>
  <si>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</si>
  <si>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</si>
  <si>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</si>
  <si>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</si>
  <si>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</si>
  <si>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</si>
  <si>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</si>
  <si>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</si>
  <si>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</si>
  <si>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</si>
  <si>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</si>
  <si>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</si>
  <si>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</si>
  <si>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</si>
  <si>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</si>
  <si>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</si>
  <si>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</si>
  <si>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</si>
  <si>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</si>
  <si>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</si>
  <si>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</si>
  <si>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</si>
  <si>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</si>
  <si>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</si>
  <si>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</si>
  <si>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</si>
  <si>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</si>
  <si>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</si>
  <si>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</si>
  <si>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</si>
  <si>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</si>
  <si>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</si>
  <si>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</si>
  <si>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</si>
  <si>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</si>
  <si>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</si>
  <si>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</si>
  <si>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</si>
  <si>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</si>
  <si>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</si>
  <si>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</si>
  <si>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</si>
  <si>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</si>
  <si>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</si>
  <si>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</si>
  <si>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</si>
  <si>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</si>
  <si>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</si>
  <si>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</si>
  <si>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</si>
  <si>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</si>
  <si>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</si>
  <si>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</si>
  <si>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</si>
  <si>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</si>
  <si>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</si>
  <si>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</si>
  <si>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</si>
  <si>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</si>
  <si>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</si>
  <si>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</si>
  <si>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</si>
  <si>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</si>
  <si>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</si>
  <si>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</si>
  <si>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</si>
  <si>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</si>
  <si>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</si>
  <si>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</si>
  <si>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</si>
  <si>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</si>
  <si>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</si>
  <si>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</si>
  <si>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</si>
  <si>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</si>
  <si>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</si>
  <si>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</si>
  <si>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</si>
  <si>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</si>
  <si>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</si>
  <si>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</si>
  <si>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</si>
  <si>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</si>
  <si>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</si>
  <si>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</si>
  <si>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</si>
  <si>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</si>
  <si>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</si>
  <si>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</si>
  <si>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</si>
  <si>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</si>
  <si>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</si>
  <si>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</si>
  <si>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</si>
  <si>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</si>
  <si>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</si>
  <si>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</si>
  <si>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</si>
  <si>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</si>
  <si>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</si>
  <si>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</si>
  <si>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</si>
  <si>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</si>
  <si>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</si>
  <si>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</si>
  <si>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</si>
  <si>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</si>
  <si>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</si>
  <si>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</si>
  <si>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</si>
  <si>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</si>
  <si>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</si>
  <si>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</si>
  <si>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</si>
  <si>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</si>
  <si>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</si>
  <si>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</si>
  <si>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</si>
  <si>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</si>
  <si>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</si>
  <si>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</si>
  <si>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</si>
  <si>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</si>
  <si>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</si>
  <si>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</si>
  <si>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</si>
  <si>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</si>
  <si>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</si>
  <si>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</si>
  <si>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</si>
  <si>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</si>
  <si>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</si>
  <si>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</si>
  <si>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</si>
  <si>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</si>
  <si>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</si>
  <si>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</si>
  <si>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</si>
  <si>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</si>
  <si>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</si>
  <si>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</si>
  <si>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</si>
  <si>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</si>
  <si>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</si>
  <si>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</si>
  <si>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</si>
  <si>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</si>
  <si>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</si>
  <si>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</si>
  <si>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</si>
  <si>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</si>
  <si>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</si>
  <si>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</si>
  <si>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</si>
  <si>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</si>
  <si>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</si>
  <si>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</si>
  <si>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</si>
  <si>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</si>
  <si>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</si>
  <si>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</si>
  <si>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</si>
  <si>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</si>
  <si>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</si>
  <si>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</si>
  <si>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</si>
  <si>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</si>
  <si>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</si>
  <si>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</si>
  <si>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</si>
  <si>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</si>
  <si>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</si>
  <si>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</si>
  <si>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</si>
  <si>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</si>
  <si>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</si>
  <si>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</si>
  <si>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</si>
  <si>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</si>
  <si>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</si>
  <si>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</si>
  <si>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</si>
  <si>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</si>
  <si>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</si>
  <si>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</si>
  <si>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</si>
  <si>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</si>
  <si>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</si>
  <si>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</si>
  <si>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</si>
  <si>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</si>
  <si>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</si>
  <si>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</si>
  <si>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</si>
  <si>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</si>
  <si>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</si>
  <si>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</si>
  <si>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</si>
  <si>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</si>
  <si>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</si>
  <si>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</si>
  <si>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</si>
  <si>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</si>
  <si>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</si>
  <si>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</si>
  <si>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</si>
  <si>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</si>
  <si>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</si>
  <si>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</si>
  <si>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</si>
  <si>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</si>
  <si>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</si>
  <si>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</si>
  <si>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</si>
  <si>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</si>
  <si>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</si>
  <si>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</si>
  <si>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</si>
  <si>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</si>
  <si>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</si>
  <si>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</si>
  <si>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</si>
  <si>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</si>
  <si>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</si>
  <si>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</si>
  <si>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</si>
  <si>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</si>
  <si>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</si>
  <si>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</si>
  <si>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</si>
  <si>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</si>
  <si>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</si>
  <si>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</si>
  <si>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</si>
  <si>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</si>
  <si>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</si>
  <si>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</si>
  <si>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</si>
  <si>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</si>
  <si>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</si>
  <si>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</si>
  <si>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</si>
  <si>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</si>
  <si>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</si>
  <si>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</si>
  <si>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</si>
  <si>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</si>
  <si>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</si>
  <si>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</si>
  <si>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</si>
  <si>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</si>
  <si>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</si>
  <si>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</si>
  <si>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</si>
  <si>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</si>
  <si>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</si>
  <si>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</si>
  <si>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</si>
  <si>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</si>
  <si>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</si>
  <si>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</si>
  <si>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</si>
  <si>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</si>
  <si>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</si>
  <si>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</si>
  <si>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</si>
  <si>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</si>
  <si>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</si>
  <si>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</si>
  <si>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</si>
  <si>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</si>
  <si>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</si>
  <si>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</si>
  <si>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</si>
  <si>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</si>
  <si>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</si>
  <si>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</si>
  <si>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</si>
  <si>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</si>
  <si>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</si>
  <si>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</si>
  <si>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</si>
  <si>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</si>
  <si>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</si>
  <si>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</si>
  <si>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</si>
  <si>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</si>
  <si>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</si>
  <si>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</si>
  <si>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</si>
  <si>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</si>
  <si>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</si>
  <si>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</si>
  <si>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</si>
  <si>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</si>
  <si>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</si>
  <si>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</si>
  <si>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</si>
  <si>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</si>
  <si>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</si>
  <si>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</si>
  <si>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</si>
  <si>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</si>
  <si>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</si>
  <si>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</si>
  <si>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</si>
  <si>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</si>
  <si>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</si>
  <si>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</si>
  <si>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</si>
  <si>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</si>
  <si>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</si>
  <si>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</si>
  <si>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</si>
  <si>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</si>
  <si>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</si>
  <si>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</si>
  <si>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</si>
  <si>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</si>
  <si>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</si>
  <si>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</si>
  <si>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</si>
  <si>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</si>
  <si>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</si>
  <si>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</si>
  <si>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</si>
  <si>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</si>
  <si>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</si>
  <si>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</si>
  <si>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</si>
  <si>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</si>
  <si>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</si>
  <si>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</si>
  <si>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</si>
  <si>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</si>
  <si>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</si>
  <si>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</si>
  <si>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</si>
  <si>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</si>
  <si>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</si>
  <si>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</si>
  <si>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</si>
  <si>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</si>
  <si>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</si>
  <si>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</si>
  <si>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</si>
  <si>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</si>
  <si>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</si>
  <si>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</si>
  <si>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</si>
  <si>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</si>
  <si>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</si>
  <si>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</si>
  <si>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</si>
  <si>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</si>
  <si>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</si>
  <si>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</si>
  <si>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</si>
  <si>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</si>
  <si>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</si>
  <si>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</si>
  <si>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</si>
  <si>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</si>
  <si>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</si>
  <si>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</si>
  <si>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</si>
  <si>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</si>
  <si>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</si>
  <si>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</si>
  <si>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</si>
  <si>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</si>
  <si>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</si>
  <si>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</si>
  <si>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</si>
  <si>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</si>
  <si>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</si>
  <si>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</si>
  <si>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</si>
  <si>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</si>
  <si>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</si>
  <si>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</si>
  <si>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</si>
  <si>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</si>
  <si>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</si>
  <si>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</si>
  <si>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</si>
  <si>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</si>
  <si>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</si>
  <si>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</si>
  <si>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</si>
  <si>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</si>
  <si>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</si>
  <si>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</si>
  <si>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</si>
  <si>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</si>
  <si>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</si>
  <si>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</si>
  <si>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</si>
  <si>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</si>
  <si>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</si>
  <si>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</si>
  <si>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</si>
  <si>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</si>
  <si>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</si>
  <si>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</si>
  <si>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</si>
  <si>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</si>
  <si>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</si>
  <si>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</si>
  <si>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</si>
  <si>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</si>
  <si>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</si>
  <si>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</si>
  <si>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</si>
  <si>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</si>
  <si>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</si>
  <si>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</si>
  <si>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</si>
  <si>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</si>
  <si>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</si>
  <si>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</si>
  <si>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</si>
  <si>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</si>
  <si>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</si>
  <si>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</si>
  <si>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</si>
  <si>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</si>
  <si>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</si>
  <si>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</si>
  <si>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</si>
  <si>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</si>
  <si>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</si>
  <si>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</si>
  <si>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</si>
  <si>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</si>
  <si>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</si>
  <si>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</si>
  <si>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</si>
  <si>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</si>
  <si>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</si>
  <si>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</si>
  <si>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</si>
  <si>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</si>
  <si>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</si>
  <si>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</si>
  <si>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</si>
  <si>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</si>
  <si>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</si>
  <si>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</si>
  <si>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</si>
  <si>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</si>
  <si>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</si>
  <si>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</si>
  <si>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</si>
  <si>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</si>
  <si>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</si>
  <si>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</si>
  <si>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</si>
  <si>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</si>
  <si>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</si>
  <si>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</si>
  <si>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</si>
  <si>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</si>
  <si>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</si>
  <si>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</si>
  <si>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</si>
  <si>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</si>
  <si>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</si>
  <si>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</si>
  <si>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</si>
  <si>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</si>
  <si>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</si>
  <si>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</si>
  <si>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</si>
  <si>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</si>
  <si>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</si>
  <si>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</si>
  <si>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</si>
  <si>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</si>
  <si>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</si>
  <si>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</si>
  <si>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</si>
  <si>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</si>
  <si>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</si>
  <si>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</si>
  <si>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</si>
  <si>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</si>
  <si>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</si>
  <si>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</si>
  <si>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</si>
  <si>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</si>
  <si>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</si>
  <si>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</si>
  <si>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</si>
  <si>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</si>
  <si>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</si>
  <si>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</si>
  <si>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</si>
  <si>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</si>
  <si>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</si>
  <si>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</si>
  <si>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</si>
  <si>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</si>
  <si>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</si>
  <si>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</si>
  <si>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</si>
  <si>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</si>
  <si>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</si>
  <si>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</si>
  <si>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</si>
  <si>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</si>
  <si>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</si>
  <si>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</si>
  <si>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</si>
  <si>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</si>
  <si>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</si>
  <si>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</si>
  <si>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</si>
  <si>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</si>
  <si>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</si>
  <si>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</si>
  <si>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</si>
  <si>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</si>
  <si>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</si>
  <si>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</si>
  <si>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</si>
  <si>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</si>
  <si>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</si>
  <si>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</si>
  <si>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</si>
  <si>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</si>
  <si>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</si>
  <si>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</si>
  <si>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</si>
  <si>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</si>
  <si>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</si>
  <si>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</si>
  <si>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</si>
  <si>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</si>
  <si>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</si>
  <si>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</si>
  <si>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</si>
  <si>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</si>
  <si>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</si>
  <si>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</si>
  <si>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</si>
  <si>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</si>
  <si>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</si>
  <si>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</si>
  <si>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</si>
  <si>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</si>
  <si>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</si>
  <si>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</si>
  <si>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</si>
  <si>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</si>
  <si>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</si>
  <si>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</si>
  <si>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</si>
  <si>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</si>
  <si>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</si>
  <si>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</si>
  <si>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</si>
  <si>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</si>
  <si>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</si>
  <si>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</si>
  <si>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</si>
  <si>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</si>
  <si>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</si>
  <si>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</si>
  <si>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</si>
  <si>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</si>
  <si>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</si>
  <si>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</si>
  <si>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</si>
  <si>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</si>
  <si>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</si>
  <si>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</si>
  <si>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</si>
  <si>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</si>
  <si>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</si>
  <si>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</si>
  <si>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</si>
  <si>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</si>
  <si>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</si>
  <si>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</si>
  <si>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</si>
  <si>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</si>
  <si>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</si>
  <si>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</si>
  <si>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</si>
  <si>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</si>
  <si>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</si>
  <si>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</si>
  <si>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</si>
  <si>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</si>
  <si>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</si>
  <si>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</si>
  <si>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</si>
  <si>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</si>
  <si>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</si>
  <si>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</si>
  <si>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</si>
  <si>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</si>
  <si>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</si>
  <si>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</si>
  <si>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</si>
  <si>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</si>
  <si>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</si>
  <si>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</si>
  <si>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</si>
  <si>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</si>
  <si>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</si>
  <si>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</si>
  <si>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</si>
  <si>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</si>
  <si>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</si>
  <si>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</si>
  <si>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</si>
  <si>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</si>
  <si>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</si>
  <si>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</si>
  <si>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</si>
  <si>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</si>
  <si>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</si>
  <si>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</si>
  <si>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</si>
  <si>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</si>
  <si>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</si>
  <si>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</si>
  <si>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</si>
  <si>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</si>
  <si>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</si>
  <si>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</si>
  <si>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</si>
  <si>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</si>
  <si>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</si>
  <si>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</si>
  <si>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</si>
  <si>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</si>
  <si>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</si>
  <si>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</si>
  <si>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</si>
  <si>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</si>
  <si>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</si>
  <si>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</si>
  <si>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</si>
  <si>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</si>
  <si>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</si>
  <si>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</si>
  <si>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</si>
  <si>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</si>
  <si>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</si>
  <si>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</si>
  <si>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</si>
  <si>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</si>
  <si>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</si>
  <si>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</si>
  <si>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</si>
  <si>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</si>
  <si>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</si>
  <si>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</si>
  <si>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</si>
  <si>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</si>
  <si>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</si>
  <si>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</si>
  <si>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</si>
  <si>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</si>
  <si>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</si>
  <si>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</si>
  <si>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</si>
  <si>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</si>
  <si>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</si>
  <si>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</si>
  <si>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</si>
  <si>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</si>
  <si>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</si>
  <si>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</si>
  <si>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</si>
  <si>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</si>
  <si>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</si>
  <si>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</si>
  <si>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</si>
  <si>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</si>
  <si>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</si>
  <si>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</si>
  <si>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</si>
  <si>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</si>
  <si>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</si>
  <si>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</si>
  <si>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</si>
  <si>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</si>
  <si>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</si>
  <si>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</si>
  <si>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</si>
  <si>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</si>
  <si>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</si>
  <si>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</si>
  <si>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</si>
  <si>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</si>
  <si>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</si>
  <si>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</si>
  <si>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</si>
  <si>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</si>
  <si>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</si>
  <si>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</si>
  <si>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</si>
  <si>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</si>
  <si>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</si>
  <si>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</si>
  <si>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</si>
  <si>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</si>
  <si>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</si>
  <si>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</si>
  <si>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</si>
  <si>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</si>
  <si>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</si>
  <si>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</si>
  <si>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</si>
  <si>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</si>
  <si>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</si>
  <si>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</si>
  <si>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</si>
  <si>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</si>
  <si>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</si>
  <si>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</si>
  <si>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</si>
  <si>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</si>
  <si>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</si>
  <si>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</si>
  <si>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</si>
  <si>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</si>
  <si>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</si>
  <si>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</si>
  <si>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</si>
  <si>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</si>
  <si>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</si>
  <si>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</si>
  <si>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</si>
  <si>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</si>
  <si>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</si>
  <si>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</si>
  <si>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</si>
  <si>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</si>
  <si>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</si>
  <si>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</si>
  <si>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</si>
  <si>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</si>
  <si>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</si>
  <si>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</si>
  <si>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</si>
  <si>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</si>
  <si>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</si>
  <si>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</si>
  <si>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</si>
  <si>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</si>
  <si>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</si>
  <si>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</si>
  <si>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</si>
  <si>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</si>
  <si>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</si>
  <si>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</si>
  <si>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</si>
  <si>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</si>
  <si>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</si>
  <si>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</si>
  <si>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</si>
  <si>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</si>
  <si>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</si>
  <si>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</si>
  <si>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</si>
  <si>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</si>
  <si>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</si>
  <si>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</si>
  <si>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</si>
  <si>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</si>
  <si>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</si>
  <si>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</si>
  <si>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</si>
  <si>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</si>
  <si>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</si>
  <si>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</si>
  <si>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</si>
  <si>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</si>
  <si>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</si>
  <si>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</si>
  <si>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</si>
  <si>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</si>
  <si>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</si>
  <si>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</si>
  <si>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</si>
  <si>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</si>
  <si>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</si>
  <si>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</si>
  <si>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</si>
  <si>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</si>
  <si>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</si>
  <si>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</si>
  <si>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</si>
  <si>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</si>
  <si>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</si>
  <si>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</si>
  <si>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</si>
  <si>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</si>
  <si>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</si>
  <si>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</si>
  <si>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</si>
  <si>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</si>
  <si>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</si>
  <si>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</si>
  <si>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</si>
  <si>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</si>
  <si>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</si>
  <si>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</si>
  <si>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</si>
  <si>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</si>
  <si>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</si>
  <si>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</si>
  <si>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</si>
  <si>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</si>
  <si>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</si>
  <si>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</si>
  <si>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</si>
  <si>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</si>
  <si>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</si>
  <si>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</si>
  <si>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</si>
  <si>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</si>
  <si>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</si>
  <si>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</si>
  <si>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</si>
  <si>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</si>
  <si>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</si>
  <si>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</si>
  <si>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</si>
  <si>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</si>
  <si>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</si>
  <si>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</si>
  <si>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</si>
  <si>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</si>
  <si>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</si>
  <si>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</si>
  <si>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</si>
  <si>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</si>
  <si>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</si>
  <si>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</si>
  <si>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</si>
  <si>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</si>
  <si>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</si>
  <si>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</si>
  <si>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</si>
  <si>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</si>
  <si>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</si>
  <si>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</si>
  <si>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</si>
  <si>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</si>
  <si>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</si>
  <si>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</si>
  <si>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</si>
  <si>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</si>
  <si>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</si>
  <si>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</si>
  <si>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</si>
  <si>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</si>
  <si>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</si>
  <si>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</si>
  <si>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</si>
  <si>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</si>
  <si>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</si>
  <si>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</si>
  <si>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</si>
  <si>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</si>
  <si>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</si>
  <si>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</si>
  <si>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</si>
  <si>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</si>
  <si>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</si>
  <si>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</si>
  <si>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</si>
  <si>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</si>
  <si>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</si>
  <si>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</si>
  <si>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</si>
  <si>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</si>
  <si>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</si>
  <si>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</si>
  <si>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</si>
  <si>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</si>
  <si>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</si>
  <si>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</si>
  <si>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</si>
  <si>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</si>
  <si>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</si>
  <si>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</si>
  <si>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</si>
  <si>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</si>
  <si>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</si>
  <si>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</si>
  <si>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</si>
  <si>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</si>
  <si>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</si>
  <si>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</si>
  <si>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</si>
  <si>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</si>
  <si>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</si>
  <si>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</si>
  <si>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</si>
  <si>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</si>
  <si>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</si>
  <si>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</si>
  <si>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</si>
  <si>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</si>
  <si>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</si>
  <si>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</si>
  <si>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</si>
  <si>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</si>
  <si>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</si>
  <si>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</si>
  <si>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</si>
  <si>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</si>
  <si>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</si>
  <si>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</si>
  <si>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</si>
  <si>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</si>
  <si>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</si>
  <si>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</si>
  <si>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</si>
  <si>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</si>
  <si>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</si>
  <si>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</si>
  <si>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</si>
  <si>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</si>
  <si>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</si>
  <si>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</si>
  <si>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</si>
  <si>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</si>
  <si>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</si>
  <si>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</si>
  <si>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</si>
  <si>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</si>
  <si>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</si>
  <si>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</si>
  <si>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</si>
  <si>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</si>
  <si>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</si>
  <si>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</si>
  <si>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</si>
  <si>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</si>
  <si>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</si>
  <si>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</si>
  <si>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</si>
  <si>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</si>
  <si>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</si>
  <si>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</si>
  <si>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</si>
  <si>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</si>
  <si>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</si>
  <si>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</si>
  <si>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</si>
  <si>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</si>
  <si>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</si>
  <si>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</si>
  <si>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</si>
  <si>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</si>
  <si>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</si>
  <si>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</si>
  <si>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</si>
  <si>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</si>
  <si>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</si>
  <si>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</si>
  <si>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</si>
  <si>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</si>
  <si>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</si>
  <si>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</si>
  <si>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</si>
  <si>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</si>
  <si>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</si>
  <si>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</si>
  <si>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</si>
  <si>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</si>
  <si>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</si>
  <si>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</si>
  <si>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</si>
  <si>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</si>
  <si>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</si>
  <si>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</si>
  <si>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</si>
  <si>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</si>
  <si>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</si>
  <si>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</si>
  <si>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</si>
  <si>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</si>
  <si>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</si>
  <si>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</si>
  <si>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</si>
  <si>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</si>
  <si>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</si>
  <si>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</si>
  <si>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</si>
  <si>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</si>
  <si>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</si>
  <si>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</si>
  <si>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</si>
  <si>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</si>
  <si>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</si>
  <si>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</si>
  <si>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</si>
  <si>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</si>
  <si>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</si>
  <si>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</si>
  <si>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</si>
  <si>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</si>
  <si>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</si>
  <si>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</si>
  <si>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</si>
  <si>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</si>
  <si>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</si>
  <si>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</si>
  <si>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</si>
  <si>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</si>
  <si>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</si>
  <si>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</si>
  <si>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</si>
  <si>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</si>
  <si>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</si>
  <si>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</si>
  <si>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</si>
  <si>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</si>
  <si>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</si>
  <si>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</si>
  <si>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</si>
  <si>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</si>
  <si>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</si>
  <si>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</si>
  <si>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</si>
  <si>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</si>
  <si>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</si>
  <si>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</si>
  <si>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</si>
  <si>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</si>
  <si>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</si>
  <si>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</si>
  <si>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</si>
  <si>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</si>
  <si>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</si>
  <si>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</si>
  <si>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</si>
  <si>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</si>
  <si>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</si>
  <si>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</si>
  <si>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</si>
  <si>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</si>
  <si>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</si>
  <si>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</si>
  <si>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</si>
  <si>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</si>
  <si>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</si>
  <si>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</si>
  <si>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</si>
  <si>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</si>
  <si>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</si>
  <si>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</si>
  <si>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</si>
  <si>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</si>
  <si>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</si>
  <si>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</si>
  <si>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</si>
  <si>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</si>
  <si>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</si>
  <si>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</si>
  <si>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</si>
  <si>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</si>
  <si>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</si>
  <si>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</si>
  <si>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</si>
  <si>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</si>
  <si>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</si>
  <si>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</si>
  <si>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</si>
  <si>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</si>
  <si>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</si>
  <si>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</si>
  <si>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</si>
  <si>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</si>
  <si>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</si>
  <si>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</si>
  <si>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</si>
  <si>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</si>
  <si>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</si>
  <si>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</si>
  <si>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</si>
  <si>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</si>
  <si>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</si>
  <si>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</si>
  <si>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</si>
  <si>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</si>
  <si>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</si>
  <si>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</si>
  <si>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</si>
  <si>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</si>
  <si>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</si>
  <si>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</si>
  <si>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</si>
  <si>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</si>
  <si>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</si>
  <si>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</si>
  <si>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</si>
  <si>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</si>
  <si>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</si>
  <si>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</si>
  <si>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</si>
  <si>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</si>
  <si>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</si>
  <si>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</si>
  <si>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</si>
  <si>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</si>
  <si>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</si>
  <si>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</si>
  <si>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</si>
  <si>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</si>
  <si>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</si>
  <si>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</si>
  <si>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</si>
  <si>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</si>
  <si>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</si>
  <si>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</si>
  <si>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</si>
  <si>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</si>
  <si>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</si>
  <si>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</si>
  <si>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</si>
  <si>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</si>
  <si>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</si>
  <si>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</si>
  <si>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</si>
  <si>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</si>
  <si>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</si>
  <si>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</si>
  <si>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</si>
  <si>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</si>
  <si>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</si>
  <si>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</si>
  <si>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</si>
  <si>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</si>
  <si>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</si>
  <si>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</si>
  <si>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</si>
  <si>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</si>
  <si>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</si>
  <si>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</si>
  <si>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</si>
  <si>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</si>
  <si>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</si>
  <si>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</si>
  <si>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</si>
  <si>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</si>
  <si>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</si>
  <si>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</si>
  <si>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</si>
  <si>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</si>
  <si>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</si>
  <si>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</si>
  <si>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</si>
  <si>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</si>
  <si>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</si>
  <si>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</si>
  <si>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</si>
  <si>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</si>
  <si>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</si>
  <si>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</si>
  <si>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</si>
  <si>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</si>
  <si>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</si>
  <si>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</si>
  <si>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</si>
  <si>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</si>
  <si>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</si>
  <si>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</si>
  <si>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</si>
  <si>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</si>
  <si>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</si>
  <si>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</si>
  <si>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</si>
  <si>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</si>
  <si>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</si>
  <si>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</si>
  <si>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</si>
  <si>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</si>
  <si>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</si>
  <si>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</si>
  <si>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</si>
  <si>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</si>
  <si>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</si>
  <si>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</si>
  <si>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</si>
  <si>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</si>
  <si>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</si>
  <si>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</si>
  <si>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</si>
  <si>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</si>
  <si>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</si>
  <si>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</si>
  <si>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</si>
  <si>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</si>
  <si>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</si>
  <si>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</si>
  <si>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</si>
  <si>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</si>
  <si>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</si>
  <si>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</si>
  <si>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</si>
  <si>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</si>
  <si>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</si>
  <si>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</si>
  <si>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</si>
  <si>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</si>
  <si>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</si>
  <si>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</si>
  <si>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</si>
  <si>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</si>
  <si>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</si>
  <si>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</si>
  <si>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</si>
  <si>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</si>
  <si>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</si>
  <si>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</si>
  <si>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</si>
  <si>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</si>
  <si>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</si>
  <si>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</si>
  <si>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</si>
  <si>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</si>
  <si>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</si>
  <si>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</si>
  <si>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</si>
  <si>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</si>
  <si>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</si>
  <si>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</si>
  <si>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</si>
  <si>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</si>
  <si>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</si>
  <si>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</si>
  <si>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</si>
  <si>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</si>
  <si>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</si>
  <si>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</si>
  <si>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</si>
  <si>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</si>
  <si>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</si>
  <si>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</si>
  <si>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</si>
  <si>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</si>
  <si>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</si>
  <si>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</si>
  <si>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</si>
  <si>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</si>
  <si>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</si>
  <si>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</si>
  <si>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</si>
  <si>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</si>
  <si>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</si>
  <si>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</si>
  <si>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</si>
  <si>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</si>
  <si>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</si>
  <si>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</si>
  <si>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</si>
  <si>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</si>
  <si>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</si>
  <si>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</si>
  <si>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</si>
  <si>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</si>
  <si>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</si>
  <si>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</si>
  <si>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</si>
  <si>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</si>
  <si>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</si>
  <si>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</si>
  <si>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</si>
  <si>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</si>
  <si>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</si>
  <si>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</si>
  <si>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</si>
  <si>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</si>
  <si>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</si>
  <si>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</si>
  <si>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</si>
  <si>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</si>
  <si>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</si>
  <si>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</si>
  <si>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</si>
  <si>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</si>
  <si>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</si>
  <si>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</si>
  <si>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</si>
  <si>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</si>
  <si>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</si>
  <si>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</si>
  <si>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</si>
  <si>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</si>
  <si>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</si>
  <si>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</si>
  <si>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</si>
  <si>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</si>
  <si>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</si>
  <si>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</si>
  <si>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</si>
  <si>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</si>
  <si>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</si>
  <si>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</si>
  <si>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</si>
  <si>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</si>
  <si>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</si>
  <si>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</si>
  <si>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</si>
  <si>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</si>
  <si>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</si>
  <si>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</si>
  <si>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</si>
  <si>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</si>
  <si>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</si>
  <si>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</si>
  <si>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</si>
  <si>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</si>
  <si>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</si>
  <si>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</si>
  <si>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</si>
  <si>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</si>
  <si>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</si>
  <si>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</si>
  <si>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</si>
  <si>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</si>
  <si>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</si>
  <si>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</si>
  <si>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</si>
  <si>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</si>
  <si>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</si>
  <si>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</si>
  <si>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</si>
  <si>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</si>
  <si>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</si>
  <si>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</si>
  <si>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</si>
  <si>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</si>
  <si>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</si>
  <si>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</si>
  <si>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</si>
  <si>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</si>
  <si>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</si>
  <si>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</si>
  <si>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</si>
  <si>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</si>
  <si>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</si>
  <si>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</si>
  <si>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</si>
  <si>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</si>
  <si>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</si>
  <si>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</si>
  <si>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</si>
  <si>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</si>
  <si>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</si>
  <si>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</si>
  <si>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</si>
  <si>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</si>
  <si>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</si>
  <si>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</si>
  <si>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</si>
  <si>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</si>
  <si>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</si>
  <si>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</si>
  <si>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</si>
  <si>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</si>
  <si>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</si>
  <si>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</si>
  <si>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</si>
  <si>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</si>
  <si>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</si>
  <si>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</si>
  <si>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</si>
  <si>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</si>
  <si>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</si>
  <si>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</si>
  <si>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</si>
  <si>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</si>
  <si>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</si>
  <si>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</si>
  <si>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</si>
  <si>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</si>
  <si>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</si>
  <si>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</si>
  <si>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</si>
  <si>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</si>
  <si>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</si>
  <si>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</si>
  <si>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</si>
  <si>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</si>
  <si>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</si>
  <si>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</si>
  <si>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</si>
  <si>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</si>
  <si>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</si>
  <si>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</si>
  <si>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</si>
  <si>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</si>
  <si>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</si>
  <si>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</si>
  <si>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</si>
  <si>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</si>
  <si>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</si>
  <si>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</si>
  <si>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</si>
  <si>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</si>
  <si>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</si>
  <si>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</si>
  <si>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</si>
  <si>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</si>
  <si>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</si>
  <si>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</si>
  <si>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</si>
  <si>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</si>
  <si>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</si>
  <si>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</si>
  <si>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</si>
  <si>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</si>
  <si>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</si>
  <si>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</si>
  <si>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</si>
  <si>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</si>
  <si>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</si>
  <si>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</si>
  <si>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</si>
  <si>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</si>
  <si>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</si>
  <si>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</si>
  <si>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</si>
  <si>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</si>
  <si>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</si>
  <si>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</si>
  <si>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</si>
  <si>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</si>
  <si>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</si>
  <si>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</si>
  <si>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</si>
  <si>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</si>
  <si>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</si>
  <si>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</si>
  <si>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</si>
  <si>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</si>
  <si>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</si>
  <si>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</si>
  <si>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</si>
  <si>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</si>
  <si>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</si>
  <si>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</si>
  <si>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</si>
  <si>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</si>
  <si>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</si>
  <si>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</si>
  <si>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</si>
  <si>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</si>
  <si>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</si>
  <si>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</si>
  <si>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</si>
  <si>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</si>
  <si>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</si>
  <si>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</si>
  <si>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</si>
  <si>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</si>
  <si>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</si>
  <si>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</si>
  <si>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</si>
  <si>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</si>
  <si>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</si>
  <si>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</si>
  <si>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</si>
  <si>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</si>
  <si>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</si>
  <si>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</si>
  <si>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</si>
  <si>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</si>
  <si>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</si>
  <si>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</si>
  <si>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</si>
  <si>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</si>
  <si>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</si>
  <si>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</si>
  <si>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</si>
  <si>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</si>
  <si>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</si>
  <si>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</si>
  <si>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</si>
  <si>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</si>
  <si>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</si>
  <si>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</si>
  <si>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</si>
  <si>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</si>
  <si>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</si>
  <si>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</si>
  <si>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</si>
  <si>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</si>
  <si>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</si>
  <si>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</si>
  <si>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</si>
  <si>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</si>
  <si>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</si>
  <si>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</si>
  <si>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</si>
  <si>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</si>
  <si>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</si>
  <si>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</si>
  <si>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</si>
  <si>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</si>
  <si>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</si>
  <si>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</si>
  <si>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</si>
  <si>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</si>
  <si>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</si>
  <si>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</si>
  <si>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</si>
  <si>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</si>
  <si>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</si>
  <si>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</si>
  <si>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</si>
  <si>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</si>
  <si>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</si>
  <si>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</si>
  <si>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</si>
  <si>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</si>
  <si>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</si>
  <si>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</si>
  <si>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</si>
  <si>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</si>
  <si>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</si>
  <si>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</si>
  <si>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</si>
  <si>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</si>
  <si>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</si>
  <si>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</si>
  <si>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</si>
  <si>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</si>
  <si>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</si>
  <si>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</si>
  <si>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</si>
  <si>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</si>
  <si>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</si>
  <si>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</si>
  <si>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</si>
  <si>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</si>
  <si>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</si>
  <si>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</si>
  <si>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</si>
  <si>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</si>
  <si>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</si>
  <si>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</si>
  <si>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</si>
  <si>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</si>
  <si>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</si>
  <si>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</si>
  <si>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</si>
  <si>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</si>
  <si>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</si>
  <si>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</si>
  <si>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</si>
  <si>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</si>
  <si>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</si>
  <si>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</si>
  <si>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</si>
  <si>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</si>
  <si>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</si>
  <si>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</si>
  <si>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</si>
  <si>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</si>
  <si>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</si>
  <si>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</si>
  <si>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</si>
  <si>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</si>
  <si>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</si>
  <si>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</si>
  <si>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</si>
  <si>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</si>
  <si>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</si>
  <si>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</si>
  <si>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</si>
  <si>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</si>
  <si>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</si>
  <si>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</si>
  <si>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</si>
  <si>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</si>
  <si>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</si>
  <si>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</si>
  <si>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</si>
  <si>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</si>
  <si>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</si>
  <si>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</si>
  <si>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</si>
  <si>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</si>
  <si>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</si>
  <si>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</si>
  <si>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</si>
  <si>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</si>
  <si>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</si>
  <si>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</si>
  <si>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</si>
  <si>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</si>
  <si>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</si>
  <si>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</si>
  <si>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</si>
  <si>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</si>
  <si>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</si>
  <si>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</si>
  <si>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</si>
  <si>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</si>
  <si>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</si>
  <si>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</si>
  <si>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</si>
  <si>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</si>
  <si>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</si>
  <si>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</si>
  <si>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</si>
  <si>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</si>
  <si>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</si>
  <si>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</si>
  <si>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</si>
  <si>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</si>
  <si>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</si>
  <si>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</si>
  <si>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</si>
  <si>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</si>
  <si>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</si>
  <si>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</si>
  <si>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</si>
  <si>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</si>
  <si>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</si>
  <si>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</si>
  <si>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</si>
  <si>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</si>
  <si>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</si>
  <si>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</si>
  <si>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</si>
  <si>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</si>
  <si>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</si>
  <si>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</si>
  <si>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</si>
  <si>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</si>
  <si>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</si>
  <si>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</si>
  <si>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</si>
  <si>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</si>
  <si>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</si>
  <si>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</si>
  <si>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</si>
  <si>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</si>
  <si>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</si>
  <si>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</si>
  <si>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</si>
  <si>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</si>
  <si>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</si>
  <si>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</si>
  <si>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</si>
  <si>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</si>
  <si>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</si>
  <si>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</si>
  <si>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</si>
  <si>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</si>
  <si>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</si>
  <si>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</si>
  <si>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</si>
  <si>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</si>
  <si>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</si>
  <si>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</si>
  <si>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</si>
  <si>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</si>
  <si>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</si>
  <si>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</si>
  <si>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</si>
  <si>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</si>
  <si>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</si>
  <si>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</si>
  <si>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</si>
  <si>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</si>
  <si>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</si>
  <si>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</si>
  <si>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</si>
  <si>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</si>
  <si>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</si>
  <si>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</si>
  <si>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</si>
  <si>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</si>
  <si>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</si>
  <si>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</si>
  <si>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</si>
  <si>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</si>
  <si>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</si>
  <si>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</si>
  <si>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</si>
  <si>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</si>
  <si>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</si>
  <si>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</si>
  <si>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</si>
  <si>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</si>
  <si>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</si>
  <si>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</si>
  <si>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</si>
  <si>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</si>
  <si>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</si>
  <si>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</si>
  <si>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</si>
  <si>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</si>
  <si>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</si>
  <si>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</si>
  <si>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</si>
  <si>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</si>
  <si>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</si>
  <si>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</si>
  <si>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</si>
  <si>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</si>
  <si>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</si>
  <si>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</si>
  <si>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</si>
  <si>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</si>
  <si>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</si>
  <si>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</si>
  <si>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</si>
  <si>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</si>
  <si>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</si>
  <si>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</si>
  <si>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</si>
  <si>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</si>
  <si>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</si>
  <si>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</si>
  <si>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</si>
  <si>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</si>
  <si>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</si>
  <si>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</si>
  <si>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</si>
  <si>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</si>
  <si>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</si>
  <si>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</si>
  <si>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</si>
  <si>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</si>
  <si>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</si>
  <si>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</si>
  <si>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</si>
  <si>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</si>
  <si>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</si>
  <si>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</si>
  <si>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</si>
  <si>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</si>
  <si>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</si>
  <si>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</si>
  <si>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</si>
  <si>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</si>
  <si>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</si>
  <si>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</si>
  <si>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</si>
  <si>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</si>
  <si>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</si>
  <si>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</si>
  <si>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</si>
  <si>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</si>
  <si>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</si>
  <si>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</si>
  <si>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</si>
  <si>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</si>
  <si>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</si>
  <si>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</si>
  <si>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</si>
  <si>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</si>
  <si>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</si>
  <si>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</si>
  <si>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</si>
  <si>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</si>
  <si>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</si>
  <si>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</si>
  <si>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</si>
  <si>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</si>
  <si>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</si>
  <si>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</si>
  <si>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</si>
  <si>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</si>
  <si>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</si>
  <si>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</si>
  <si>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</si>
  <si>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</si>
  <si>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</si>
  <si>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</si>
  <si>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</si>
  <si>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</si>
  <si>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</si>
  <si>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</si>
  <si>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</si>
  <si>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</si>
  <si>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</si>
  <si>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</si>
  <si>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</si>
  <si>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</si>
  <si>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</si>
  <si>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</si>
  <si>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</si>
  <si>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</si>
  <si>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</si>
  <si>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</si>
  <si>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</si>
  <si>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</si>
  <si>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</si>
  <si>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</si>
  <si>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</si>
  <si>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</si>
  <si>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</si>
  <si>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</si>
  <si>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</si>
  <si>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</si>
  <si>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</si>
  <si>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</si>
  <si>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</si>
  <si>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</si>
  <si>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</si>
  <si>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</si>
  <si>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</si>
  <si>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</si>
  <si>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</si>
  <si>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</si>
  <si>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</si>
  <si>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</si>
  <si>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</si>
  <si>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</si>
  <si>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</si>
  <si>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</si>
  <si>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</si>
  <si>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</si>
  <si>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</si>
  <si>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</si>
  <si>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</si>
  <si>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</si>
  <si>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</si>
  <si>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</si>
  <si>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</si>
  <si>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</si>
  <si>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</si>
  <si>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</si>
  <si>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</si>
  <si>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</si>
  <si>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</si>
  <si>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</si>
  <si>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</si>
  <si>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</si>
  <si>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</si>
  <si>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</si>
  <si>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</si>
  <si>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</si>
  <si>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</si>
  <si>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</si>
  <si>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</si>
  <si>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</si>
  <si>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</si>
  <si>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</si>
  <si>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</si>
  <si>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</si>
  <si>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</si>
  <si>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</si>
  <si>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</si>
  <si>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</si>
  <si>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</si>
  <si>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</si>
  <si>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</si>
  <si>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</si>
  <si>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</si>
  <si>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</si>
  <si>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</si>
  <si>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</si>
  <si>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</si>
  <si>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</si>
  <si>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</si>
  <si>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</si>
  <si>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</si>
  <si>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</si>
  <si>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</si>
  <si>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</si>
  <si>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</si>
  <si>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</si>
  <si>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</si>
  <si>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</si>
  <si>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</si>
  <si>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</si>
  <si>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</si>
  <si>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</si>
  <si>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</si>
  <si>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</si>
  <si>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</si>
  <si>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</si>
  <si>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</si>
  <si>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</si>
  <si>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</si>
  <si>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</si>
  <si>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</si>
  <si>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</si>
  <si>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</si>
  <si>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</si>
  <si>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</si>
  <si>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</si>
  <si>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</si>
  <si>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</si>
  <si>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</si>
  <si>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</si>
  <si>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</si>
  <si>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</si>
  <si>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</si>
  <si>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</si>
  <si>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</si>
  <si>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</si>
  <si>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</si>
  <si>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</si>
  <si>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</si>
  <si>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</si>
  <si>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</si>
  <si>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</si>
  <si>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</si>
  <si>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</si>
  <si>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</si>
  <si>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</si>
  <si>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</si>
  <si>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</si>
  <si>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</si>
  <si>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</si>
  <si>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</si>
  <si>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</si>
  <si>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</si>
  <si>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</si>
  <si>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</si>
  <si>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</si>
  <si>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</si>
  <si>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</si>
  <si>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</si>
  <si>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</si>
  <si>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</si>
  <si>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</si>
  <si>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</si>
  <si>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</si>
  <si>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</si>
  <si>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</si>
  <si>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</si>
  <si>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</si>
  <si>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</si>
  <si>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</si>
  <si>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</si>
  <si>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</si>
  <si>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</si>
  <si>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</si>
  <si>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</si>
  <si>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</si>
  <si>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</si>
  <si>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</si>
  <si>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</si>
  <si>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</si>
  <si>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</si>
  <si>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</si>
  <si>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</si>
  <si>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</si>
  <si>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</si>
  <si>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</si>
  <si>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</si>
  <si>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</si>
  <si>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</si>
  <si>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</si>
  <si>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</si>
  <si>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</si>
  <si>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</si>
  <si>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</si>
  <si>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</si>
  <si>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</si>
  <si>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</si>
  <si>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</si>
  <si>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</si>
  <si>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</si>
  <si>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</si>
  <si>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</si>
  <si>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</si>
  <si>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</si>
  <si>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</si>
  <si>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</si>
  <si>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</si>
  <si>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</si>
  <si>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</si>
  <si>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</si>
  <si>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</si>
  <si>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</si>
  <si>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</si>
  <si>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</si>
  <si>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</si>
  <si>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</si>
  <si>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</si>
  <si>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</si>
  <si>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</si>
  <si>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</si>
  <si>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</si>
  <si>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</si>
  <si>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</si>
  <si>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</si>
  <si>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</si>
  <si>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</si>
  <si>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</si>
  <si>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</si>
  <si>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</si>
  <si>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</si>
  <si>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</si>
  <si>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</si>
  <si>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</si>
  <si>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</si>
  <si>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</si>
  <si>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</si>
  <si>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</si>
  <si>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</si>
  <si>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</si>
  <si>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</si>
  <si>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</si>
  <si>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</si>
  <si>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</si>
  <si>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</si>
  <si>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</si>
  <si>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</si>
  <si>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</si>
  <si>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</si>
  <si>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</si>
  <si>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</si>
  <si>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</si>
  <si>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</si>
  <si>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</si>
  <si>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</si>
  <si>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</si>
  <si>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</si>
  <si>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</si>
  <si>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</si>
  <si>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</si>
  <si>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</si>
  <si>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</si>
  <si>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</si>
  <si>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</si>
  <si>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</si>
  <si>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</si>
  <si>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</si>
  <si>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</si>
  <si>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</si>
  <si>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</si>
  <si>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</si>
  <si>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</si>
  <si>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</si>
  <si>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</si>
  <si>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</si>
  <si>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</si>
  <si>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</si>
  <si>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</si>
  <si>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</si>
  <si>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</si>
  <si>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</si>
  <si>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</si>
  <si>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</si>
  <si>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</si>
  <si>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</si>
  <si>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</si>
  <si>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</si>
  <si>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</si>
  <si>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</si>
  <si>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</si>
  <si>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</si>
  <si>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</si>
  <si>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</si>
  <si>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</si>
  <si>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</si>
  <si>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</si>
  <si>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</si>
  <si>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</si>
  <si>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</si>
  <si>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</si>
  <si>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</si>
  <si>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</si>
  <si>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</si>
  <si>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</si>
  <si>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</si>
  <si>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</si>
  <si>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</si>
  <si>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</si>
  <si>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</si>
  <si>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</si>
  <si>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</si>
  <si>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</si>
  <si>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</si>
  <si>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</si>
  <si>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</si>
  <si>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</si>
  <si>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</si>
  <si>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</si>
  <si>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</si>
  <si>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</si>
  <si>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</si>
  <si>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</si>
  <si>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</si>
  <si>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</si>
  <si>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</si>
  <si>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</si>
  <si>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</si>
  <si>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</si>
  <si>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</si>
  <si>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</si>
  <si>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</si>
  <si>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</si>
  <si>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</si>
  <si>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</si>
  <si>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</si>
  <si>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</si>
  <si>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</si>
  <si>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</si>
  <si>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</si>
  <si>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</si>
  <si>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</si>
  <si>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</si>
  <si>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</si>
  <si>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</si>
  <si>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</si>
  <si>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</si>
  <si>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</si>
  <si>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</si>
  <si>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</si>
  <si>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</si>
  <si>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</si>
  <si>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</si>
  <si>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</si>
  <si>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</si>
  <si>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</si>
  <si>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</si>
  <si>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</si>
  <si>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</si>
  <si>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</si>
  <si>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</si>
  <si>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</si>
  <si>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</si>
  <si>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</si>
  <si>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</si>
  <si>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</si>
  <si>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</si>
  <si>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</si>
  <si>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</si>
  <si>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</si>
  <si>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</si>
  <si>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</si>
  <si>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</si>
  <si>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</si>
  <si>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</si>
  <si>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</si>
  <si>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</si>
  <si>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</si>
  <si>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</si>
  <si>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</si>
  <si>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</si>
  <si>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</si>
  <si>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</si>
  <si>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</si>
  <si>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</si>
  <si>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</si>
  <si>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</si>
  <si>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</si>
  <si>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</si>
  <si>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</si>
  <si>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</si>
  <si>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</si>
  <si>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</si>
  <si>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</si>
  <si>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</si>
  <si>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</si>
  <si>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</si>
  <si>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</si>
  <si>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</si>
  <si>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</si>
  <si>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</si>
  <si>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</si>
  <si>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</si>
  <si>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</si>
  <si>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</si>
  <si>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</si>
  <si>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</si>
  <si>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</si>
  <si>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</si>
  <si>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</si>
  <si>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</si>
  <si>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</si>
  <si>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</si>
  <si>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</si>
  <si>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</si>
  <si>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</si>
  <si>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</si>
  <si>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</si>
  <si>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</si>
  <si>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</si>
  <si>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</si>
  <si>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</si>
  <si>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</si>
  <si>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</si>
  <si>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</si>
  <si>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</si>
  <si>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</si>
  <si>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</si>
  <si>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</si>
  <si>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</si>
  <si>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</si>
  <si>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</si>
  <si>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</si>
  <si>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</si>
  <si>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</si>
  <si>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</si>
  <si>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</si>
  <si>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</si>
  <si>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</si>
  <si>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</si>
  <si>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</si>
  <si>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</si>
  <si>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</si>
  <si>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</si>
  <si>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</si>
  <si>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</si>
  <si>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</si>
  <si>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</si>
  <si>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</si>
  <si>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</si>
  <si>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</si>
  <si>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</si>
  <si>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</si>
  <si>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</si>
  <si>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</si>
  <si>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</si>
  <si>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</si>
  <si>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</si>
  <si>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</si>
  <si>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</si>
  <si>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</si>
  <si>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</si>
  <si>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</si>
  <si>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</si>
  <si>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</si>
  <si>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</si>
  <si>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</si>
  <si>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</si>
  <si>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</si>
  <si>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</si>
  <si>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</si>
  <si>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</si>
  <si>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</si>
  <si>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</si>
  <si>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</si>
  <si>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</si>
  <si>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</si>
  <si>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</si>
  <si>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</si>
  <si>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</si>
  <si>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</si>
  <si>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</si>
  <si>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</si>
  <si>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</si>
  <si>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</si>
  <si>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</si>
  <si>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</si>
  <si>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</si>
  <si>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</si>
  <si>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</si>
  <si>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</si>
  <si>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</si>
  <si>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</si>
  <si>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</si>
  <si>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</si>
  <si>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</si>
  <si>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</si>
  <si>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</si>
  <si>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</si>
  <si>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</si>
  <si>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</si>
  <si>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</si>
  <si>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</si>
  <si>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</si>
  <si>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</si>
  <si>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</si>
  <si>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</si>
  <si>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</si>
  <si>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</si>
  <si>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</si>
  <si>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</si>
  <si>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</si>
  <si>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</si>
  <si>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</si>
  <si>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</si>
  <si>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</si>
  <si>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</si>
  <si>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</si>
  <si>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</si>
  <si>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</si>
  <si>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</si>
  <si>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</si>
  <si>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</si>
  <si>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</si>
  <si>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</si>
  <si>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</si>
  <si>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</si>
  <si>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</si>
  <si>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</si>
  <si>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</si>
  <si>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</si>
  <si>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</si>
  <si>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</si>
  <si>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</si>
  <si>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</si>
  <si>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</si>
  <si>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</si>
  <si>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</si>
  <si>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</si>
  <si>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</si>
  <si>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</si>
  <si>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</si>
  <si>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</si>
  <si>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</si>
  <si>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</si>
  <si>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</si>
  <si>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</si>
  <si>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</si>
  <si>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</si>
  <si>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</si>
  <si>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</si>
  <si>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</si>
  <si>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</si>
  <si>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</si>
  <si>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</si>
  <si>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</si>
  <si>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</si>
  <si>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</si>
  <si>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</si>
  <si>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</si>
  <si>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</si>
  <si>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</si>
  <si>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</si>
  <si>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</si>
  <si>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</si>
  <si>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</si>
  <si>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</si>
  <si>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</si>
  <si>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</si>
  <si>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</si>
  <si>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</si>
  <si>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</si>
  <si>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</si>
  <si>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</si>
  <si>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</si>
  <si>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</si>
  <si>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</si>
  <si>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</si>
  <si>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</si>
  <si>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</si>
  <si>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</si>
  <si>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</si>
  <si>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</si>
  <si>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</si>
  <si>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</si>
  <si>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</si>
  <si>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</si>
  <si>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</si>
  <si>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</si>
  <si>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</si>
  <si>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</si>
  <si>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</si>
  <si>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</si>
  <si>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</si>
  <si>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</si>
  <si>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</si>
  <si>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</si>
  <si>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</si>
  <si>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</si>
  <si>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</si>
  <si>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</si>
  <si>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</si>
  <si>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</si>
  <si>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</si>
  <si>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</si>
  <si>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</si>
  <si>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</si>
  <si>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</si>
  <si>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</si>
  <si>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</si>
  <si>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</si>
  <si>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</si>
  <si>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</si>
  <si>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</si>
  <si>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</si>
  <si>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</si>
  <si>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</si>
  <si>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</si>
  <si>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</si>
  <si>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</si>
  <si>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</si>
  <si>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</si>
  <si>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</si>
  <si>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</si>
  <si>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</si>
  <si>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</si>
  <si>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</si>
  <si>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</si>
  <si>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</si>
  <si>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</si>
  <si>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</si>
  <si>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</si>
  <si>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</si>
  <si>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</si>
  <si>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</si>
  <si>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</si>
  <si>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</si>
  <si>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</si>
  <si>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</si>
  <si>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</si>
  <si>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</si>
  <si>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</si>
  <si>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</si>
  <si>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</si>
  <si>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</si>
  <si>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</si>
  <si>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</si>
  <si>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</si>
  <si>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</si>
  <si>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</si>
  <si>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</si>
  <si>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</si>
  <si>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</si>
  <si>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</si>
  <si>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</si>
  <si>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</si>
  <si>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</si>
  <si>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</si>
  <si>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</si>
  <si>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</si>
  <si>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</si>
  <si>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</si>
  <si>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</si>
  <si>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</si>
  <si>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</si>
  <si>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</si>
  <si>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</si>
  <si>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</si>
  <si>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</si>
  <si>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</si>
  <si>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</si>
  <si>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</si>
  <si>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</si>
  <si>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</si>
  <si>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</si>
  <si>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</si>
  <si>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</si>
  <si>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</si>
  <si>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</si>
  <si>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</si>
  <si>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</si>
  <si>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</si>
  <si>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</si>
  <si>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</si>
  <si>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</si>
  <si>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</si>
  <si>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</si>
  <si>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</si>
  <si>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</si>
  <si>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</si>
  <si>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</si>
  <si>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</si>
  <si>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</si>
  <si>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</si>
  <si>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</si>
  <si>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</si>
  <si>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</si>
  <si>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</si>
  <si>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</si>
  <si>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</si>
  <si>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</si>
  <si>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</si>
  <si>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</si>
  <si>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</si>
  <si>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</si>
  <si>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</si>
  <si>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</si>
  <si>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</si>
  <si>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</si>
  <si>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</si>
  <si>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</si>
  <si>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</si>
  <si>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</si>
  <si>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</si>
  <si>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</si>
  <si>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</si>
  <si>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</si>
  <si>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</si>
  <si>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</si>
  <si>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</si>
  <si>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</si>
  <si>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</si>
  <si>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</si>
  <si>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</si>
  <si>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</si>
  <si>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</si>
  <si>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</si>
  <si>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</si>
  <si>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</si>
  <si>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</si>
  <si>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</si>
  <si>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</si>
  <si>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</si>
  <si>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</si>
  <si>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</si>
  <si>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</si>
  <si>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</si>
  <si>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</si>
  <si>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</si>
  <si>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</si>
  <si>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</si>
  <si>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</si>
  <si>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</si>
  <si>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</si>
  <si>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</si>
  <si>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</si>
  <si>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</si>
  <si>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</si>
  <si>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</si>
  <si>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</si>
  <si>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</si>
  <si>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</si>
  <si>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</si>
  <si>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</si>
  <si>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</si>
  <si>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</si>
  <si>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</si>
  <si>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</si>
  <si>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</si>
  <si>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</si>
  <si>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</si>
  <si>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</si>
  <si>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</si>
  <si>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</si>
  <si>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</si>
  <si>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</si>
  <si>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</si>
  <si>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</si>
  <si>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</si>
  <si>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</si>
  <si>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</si>
  <si>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</si>
  <si>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</si>
  <si>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</si>
  <si>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</si>
  <si>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</si>
  <si>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</si>
  <si>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</si>
  <si>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</si>
  <si>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</si>
  <si>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</si>
  <si>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</si>
  <si>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</si>
  <si>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</si>
  <si>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</si>
  <si>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</si>
  <si>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</si>
  <si>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</si>
  <si>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</si>
  <si>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</si>
  <si>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</si>
  <si>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</si>
  <si>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</si>
  <si>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</si>
  <si>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</si>
  <si>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</si>
  <si>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</si>
  <si>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</si>
  <si>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</si>
  <si>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</si>
  <si>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</si>
  <si>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</si>
  <si>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</si>
  <si>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</si>
  <si>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</si>
  <si>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</si>
  <si>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</si>
  <si>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</si>
  <si>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</si>
  <si>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</si>
  <si>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</si>
  <si>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</si>
  <si>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</si>
  <si>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</si>
  <si>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</si>
  <si>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</si>
  <si>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</si>
  <si>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</si>
  <si>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</si>
  <si>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</si>
  <si>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</si>
  <si>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</si>
  <si>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</si>
  <si>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</si>
  <si>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</si>
  <si>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</si>
  <si>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</si>
  <si>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</si>
  <si>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</si>
  <si>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</si>
  <si>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</si>
  <si>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</si>
  <si>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</si>
  <si>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</si>
  <si>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</si>
  <si>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</si>
  <si>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</si>
  <si>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</si>
  <si>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</si>
  <si>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</si>
  <si>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</si>
  <si>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</si>
  <si>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</si>
  <si>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</si>
  <si>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</si>
  <si>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</si>
  <si>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</si>
  <si>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</si>
  <si>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</si>
  <si>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</si>
  <si>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</si>
  <si>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</si>
  <si>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</si>
  <si>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</si>
  <si>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</si>
  <si>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</si>
  <si>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</si>
  <si>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</si>
  <si>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</si>
  <si>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</si>
  <si>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</si>
  <si>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</si>
  <si>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</si>
  <si>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</si>
  <si>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</si>
  <si>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</si>
  <si>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</si>
  <si>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</si>
  <si>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</si>
  <si>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</si>
  <si>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</si>
  <si>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</si>
  <si>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</si>
  <si>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</si>
  <si>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</si>
  <si>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</si>
  <si>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</si>
  <si>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</si>
  <si>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</si>
  <si>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</si>
  <si>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</si>
  <si>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</si>
  <si>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</si>
  <si>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</si>
  <si>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</si>
  <si>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</si>
  <si>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</si>
  <si>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</si>
  <si>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</si>
  <si>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</si>
  <si>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</si>
  <si>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</si>
  <si>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</si>
  <si>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</si>
  <si>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</si>
  <si>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</si>
  <si>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</si>
  <si>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</si>
  <si>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</si>
  <si>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</si>
  <si>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</si>
  <si>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</si>
  <si>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</si>
  <si>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</si>
  <si>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</si>
  <si>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</si>
  <si>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</si>
  <si>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</si>
  <si>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</si>
  <si>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</si>
  <si>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</si>
  <si>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</si>
  <si>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</si>
  <si>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</si>
  <si>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</si>
  <si>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</si>
  <si>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</si>
  <si>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</si>
  <si>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</si>
  <si>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</si>
  <si>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</si>
  <si>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</si>
  <si>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</si>
  <si>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</si>
  <si>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</si>
  <si>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</si>
  <si>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</si>
  <si>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</si>
  <si>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</si>
  <si>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</si>
  <si>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</si>
  <si>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</si>
  <si>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</si>
  <si>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</si>
  <si>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</si>
  <si>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</si>
  <si>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</si>
  <si>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</si>
  <si>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</si>
  <si>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</si>
  <si>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</si>
  <si>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</si>
  <si>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</si>
  <si>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</si>
  <si>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</si>
  <si>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</si>
  <si>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</si>
  <si>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</si>
  <si>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</si>
  <si>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</si>
  <si>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</si>
  <si>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</si>
  <si>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</si>
  <si>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</si>
  <si>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</si>
  <si>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</si>
  <si>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</si>
  <si>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</si>
  <si>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</si>
  <si>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</si>
  <si>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</si>
  <si>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</si>
  <si>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</si>
  <si>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</si>
  <si>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</si>
  <si>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</si>
  <si>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</si>
  <si>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</si>
  <si>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</si>
  <si>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</si>
  <si>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</si>
  <si>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</si>
  <si>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</si>
  <si>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</si>
  <si>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</si>
  <si>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</si>
  <si>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</si>
  <si>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</si>
  <si>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</si>
  <si>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</si>
  <si>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</si>
  <si>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</si>
  <si>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</si>
  <si>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</si>
  <si>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</si>
  <si>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</si>
  <si>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</si>
  <si>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</si>
  <si>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</si>
  <si>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</si>
  <si>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</si>
  <si>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</si>
  <si>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</si>
  <si>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</si>
  <si>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</si>
  <si>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</si>
  <si>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</si>
  <si>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</si>
  <si>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</si>
  <si>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</si>
  <si>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</si>
  <si>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</si>
  <si>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</si>
  <si>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</si>
  <si>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</si>
  <si>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</si>
  <si>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</si>
  <si>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</si>
  <si>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</si>
  <si>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</si>
  <si>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</si>
  <si>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</si>
  <si>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</si>
  <si>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</si>
  <si>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</si>
  <si>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</si>
  <si>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</si>
  <si>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</si>
  <si>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</si>
  <si>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</si>
  <si>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</si>
  <si>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</si>
  <si>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</si>
  <si>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</si>
  <si>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</si>
  <si>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</si>
  <si>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</si>
  <si>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</si>
  <si>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</si>
  <si>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</si>
  <si>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</si>
  <si>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</si>
  <si>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</si>
  <si>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</si>
  <si>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</si>
  <si>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</si>
  <si>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</si>
  <si>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</si>
  <si>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</si>
  <si>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</si>
  <si>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</si>
  <si>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</si>
  <si>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</si>
  <si>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</si>
  <si>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</si>
  <si>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</si>
  <si>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</si>
  <si>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</si>
  <si>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</si>
  <si>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</si>
  <si>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</si>
  <si>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</si>
  <si>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</si>
  <si>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</si>
  <si>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</si>
  <si>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</si>
  <si>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</si>
  <si>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</si>
  <si>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</si>
  <si>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</si>
  <si>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</si>
  <si>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</si>
  <si>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</si>
  <si>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</si>
  <si>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</si>
  <si>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</si>
  <si>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</si>
  <si>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</si>
  <si>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</si>
  <si>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</si>
  <si>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</si>
  <si>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</si>
  <si>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</si>
  <si>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</si>
  <si>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</si>
  <si>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</si>
  <si>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</si>
  <si>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</si>
  <si>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</si>
  <si>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</si>
  <si>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</si>
  <si>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</si>
  <si>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</si>
  <si>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</si>
  <si>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</si>
  <si>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</si>
  <si>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</si>
  <si>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</si>
  <si>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</si>
  <si>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</si>
  <si>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</si>
  <si>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</si>
  <si>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</si>
  <si>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</si>
  <si>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</si>
  <si>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</si>
  <si>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</si>
  <si>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</si>
  <si>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</si>
  <si>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</si>
  <si>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</si>
  <si>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</si>
  <si>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</si>
  <si>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</si>
  <si>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</si>
  <si>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</si>
  <si>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</si>
  <si>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</si>
  <si>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</si>
  <si>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</si>
  <si>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</si>
  <si>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</si>
  <si>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</si>
  <si>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</si>
  <si>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</si>
  <si>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</si>
  <si>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</si>
  <si>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</si>
  <si>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</si>
  <si>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</si>
  <si>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</si>
  <si>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</si>
  <si>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</si>
  <si>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</si>
  <si>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</si>
  <si>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</si>
  <si>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</si>
  <si>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</si>
  <si>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</si>
  <si>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</si>
  <si>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</si>
  <si>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</si>
  <si>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</si>
  <si>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</si>
  <si>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</si>
  <si>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</si>
  <si>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</si>
  <si>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</si>
  <si>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</si>
  <si>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</si>
  <si>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</si>
  <si>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</si>
  <si>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</si>
  <si>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</si>
  <si>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</si>
  <si>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</si>
  <si>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</si>
  <si>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</si>
  <si>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</si>
  <si>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</si>
  <si>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</si>
  <si>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</si>
  <si>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</si>
  <si>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</si>
  <si>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</si>
  <si>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</si>
  <si>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</si>
  <si>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</si>
  <si>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</si>
  <si>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</si>
  <si>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</si>
  <si>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</si>
  <si>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</si>
  <si>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</si>
  <si>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</si>
  <si>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</si>
  <si>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</si>
  <si>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</si>
  <si>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</si>
  <si>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</si>
  <si>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</si>
  <si>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</si>
  <si>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</si>
  <si>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</si>
  <si>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</si>
  <si>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</si>
  <si>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</si>
  <si>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</si>
  <si>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</si>
  <si>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</si>
  <si>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</si>
  <si>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</si>
  <si>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</si>
  <si>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</si>
  <si>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</si>
  <si>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</si>
  <si>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</si>
  <si>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</si>
  <si>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</si>
  <si>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</si>
  <si>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</si>
  <si>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</si>
  <si>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</si>
  <si>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</si>
  <si>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</si>
  <si>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</si>
  <si>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</si>
  <si>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</si>
  <si>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</si>
  <si>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</si>
  <si>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</si>
  <si>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</si>
  <si>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</si>
  <si>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</si>
  <si>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</si>
  <si>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</si>
  <si>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</si>
  <si>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</si>
  <si>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</si>
  <si>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</si>
  <si>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</si>
  <si>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</si>
  <si>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</si>
  <si>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</si>
  <si>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</si>
  <si>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</si>
  <si>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</si>
  <si>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</si>
  <si>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</si>
  <si>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</si>
  <si>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</si>
  <si>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</si>
  <si>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</si>
  <si>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</si>
  <si>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</si>
  <si>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</si>
  <si>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</si>
  <si>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</si>
  <si>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</si>
  <si>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</si>
  <si>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</si>
  <si>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</si>
  <si>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</si>
  <si>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</si>
  <si>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</si>
  <si>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</si>
  <si>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</si>
  <si>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</si>
  <si>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</si>
  <si>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</si>
  <si>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</si>
  <si>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</si>
  <si>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</si>
  <si>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</si>
  <si>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</si>
  <si>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</si>
  <si>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</si>
  <si>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</si>
  <si>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</si>
  <si>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</si>
  <si>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</si>
  <si>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</si>
  <si>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</si>
  <si>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</si>
  <si>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</si>
  <si>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</si>
  <si>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</si>
  <si>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</si>
  <si>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</si>
  <si>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</si>
  <si>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</si>
  <si>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</si>
  <si>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</si>
  <si>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</si>
  <si>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</si>
  <si>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</si>
  <si>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</si>
  <si>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</si>
  <si>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</si>
  <si>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</si>
  <si>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</si>
  <si>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</si>
  <si>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</si>
  <si>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</si>
  <si>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</si>
  <si>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</si>
  <si>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</si>
  <si>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</si>
  <si>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</si>
  <si>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</si>
  <si>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</si>
  <si>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</si>
  <si>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</si>
  <si>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</si>
  <si>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</si>
  <si>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</si>
  <si>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</si>
  <si>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</si>
  <si>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</si>
  <si>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</si>
  <si>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</si>
  <si>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</si>
  <si>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</si>
  <si>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</si>
  <si>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</si>
  <si>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</si>
  <si>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</si>
  <si>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</si>
  <si>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</si>
  <si>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</si>
  <si>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</si>
  <si>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</si>
  <si>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</si>
  <si>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</si>
  <si>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</si>
  <si>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</si>
  <si>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</si>
  <si>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</si>
  <si>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</si>
  <si>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</si>
  <si>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</si>
  <si>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</si>
  <si>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</si>
  <si>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</si>
  <si>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</si>
  <si>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</si>
  <si>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</si>
  <si>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</si>
  <si>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</si>
  <si>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</si>
  <si>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</si>
  <si>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</si>
  <si>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</si>
  <si>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</si>
  <si>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</si>
  <si>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</si>
  <si>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</si>
  <si>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</si>
  <si>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</si>
  <si>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</si>
  <si>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</si>
  <si>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</si>
  <si>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</si>
  <si>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</si>
  <si>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</si>
  <si>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</si>
  <si>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</si>
  <si>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</si>
  <si>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</si>
  <si>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</si>
  <si>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</si>
  <si>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</si>
  <si>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</si>
  <si>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</si>
  <si>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</si>
  <si>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</si>
  <si>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</si>
  <si>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</si>
  <si>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</si>
  <si>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</si>
  <si>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</si>
  <si>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</si>
  <si>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</si>
  <si>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</si>
  <si>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</si>
  <si>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</si>
  <si>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</si>
  <si>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</si>
  <si>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</si>
  <si>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</si>
  <si>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</si>
  <si>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</si>
  <si>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</si>
  <si>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</si>
  <si>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</si>
  <si>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</si>
  <si>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</si>
  <si>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</si>
  <si>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</si>
  <si>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</si>
  <si>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</si>
  <si>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</si>
  <si>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</si>
  <si>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</si>
  <si>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</si>
  <si>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</si>
  <si>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</si>
  <si>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</si>
  <si>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</si>
  <si>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</si>
  <si>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</si>
  <si>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</si>
  <si>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</si>
  <si>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</si>
  <si>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</si>
  <si>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</si>
  <si>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</si>
  <si>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</si>
  <si>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</si>
  <si>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</si>
  <si>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</si>
  <si>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</si>
  <si>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</si>
  <si>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</si>
  <si>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</si>
  <si>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</si>
  <si>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</si>
  <si>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</si>
  <si>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</si>
  <si>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</si>
  <si>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</si>
  <si>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</si>
  <si>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</si>
  <si>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</si>
  <si>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</si>
  <si>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</si>
  <si>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</si>
  <si>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</si>
  <si>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</si>
  <si>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</si>
  <si>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</si>
  <si>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</si>
  <si>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</si>
  <si>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</si>
  <si>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</si>
  <si>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</si>
  <si>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</si>
  <si>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</si>
  <si>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</si>
  <si>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</si>
  <si>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</si>
  <si>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</si>
  <si>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</si>
  <si>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</si>
  <si>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</si>
  <si>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</si>
  <si>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</si>
  <si>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</si>
  <si>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</si>
  <si>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</si>
  <si>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</si>
  <si>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</si>
  <si>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</si>
  <si>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</si>
  <si>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</si>
  <si>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</si>
  <si>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</si>
  <si>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</si>
  <si>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</si>
  <si>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</si>
  <si>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</si>
  <si>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</si>
  <si>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</si>
  <si>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</si>
  <si>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</si>
  <si>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</si>
  <si>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</si>
  <si>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</si>
  <si>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</si>
  <si>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</si>
  <si>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</si>
  <si>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</si>
  <si>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</si>
  <si>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</si>
  <si>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</si>
  <si>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</si>
  <si>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</si>
  <si>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</si>
  <si>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</si>
  <si>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</si>
  <si>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</si>
  <si>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</si>
  <si>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</si>
  <si>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</si>
  <si>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</si>
  <si>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</si>
  <si>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</si>
  <si>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</si>
  <si>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</si>
  <si>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</si>
  <si>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</si>
  <si>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</si>
  <si>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</si>
  <si>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</si>
  <si>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</si>
  <si>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</si>
  <si>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</si>
  <si>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</si>
  <si>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</si>
  <si>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</si>
  <si>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</si>
  <si>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</si>
  <si>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</si>
  <si>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</si>
  <si>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</si>
  <si>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</si>
  <si>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</si>
  <si>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</si>
  <si>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</si>
  <si>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</si>
  <si>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</si>
  <si>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</si>
  <si>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</si>
  <si>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</si>
  <si>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</si>
  <si>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</si>
  <si>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</si>
  <si>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</si>
  <si>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</si>
  <si>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</si>
  <si>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</si>
  <si>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</si>
  <si>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</si>
  <si>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</si>
  <si>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</si>
  <si>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</si>
  <si>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</si>
  <si>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</si>
  <si>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</si>
  <si>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</si>
  <si>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</si>
  <si>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</si>
  <si>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</si>
  <si>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</si>
  <si>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</si>
  <si>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</si>
  <si>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</si>
  <si>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</si>
  <si>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</si>
  <si>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</si>
  <si>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</si>
  <si>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</si>
  <si>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</si>
  <si>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</si>
  <si>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</si>
  <si>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</si>
  <si>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</si>
  <si>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</si>
  <si>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</si>
  <si>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</si>
  <si>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</si>
  <si>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</si>
  <si>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</si>
  <si>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</si>
  <si>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</si>
  <si>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</si>
  <si>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</si>
  <si>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</si>
  <si>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</si>
  <si>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</si>
  <si>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</si>
  <si>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</si>
  <si>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</si>
  <si>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</si>
  <si>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</si>
  <si>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</si>
  <si>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</si>
  <si>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</si>
  <si>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</si>
  <si>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</si>
  <si>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</si>
  <si>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</si>
  <si>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</si>
  <si>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</si>
  <si>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</si>
  <si>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</si>
  <si>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</si>
  <si>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</si>
  <si>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</si>
  <si>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</si>
  <si>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</si>
  <si>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</si>
  <si>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</si>
  <si>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</si>
  <si>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</si>
  <si>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</si>
  <si>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</si>
  <si>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</si>
  <si>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</si>
  <si>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</si>
  <si>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</si>
  <si>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</si>
  <si>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</si>
  <si>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</si>
  <si>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</si>
  <si>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</si>
  <si>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</si>
  <si>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</si>
  <si>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</si>
  <si>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</si>
  <si>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</si>
  <si>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</si>
  <si>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</si>
  <si>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</si>
  <si>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</si>
  <si>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</si>
  <si>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</si>
  <si>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</si>
  <si>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</si>
  <si>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</si>
  <si>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</si>
  <si>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</si>
  <si>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</si>
  <si>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</si>
  <si>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</si>
  <si>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</si>
  <si>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</si>
  <si>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</si>
  <si>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</si>
  <si>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</si>
  <si>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</si>
  <si>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</si>
  <si>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</si>
  <si>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</si>
  <si>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</si>
  <si>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</si>
  <si>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</si>
  <si>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</si>
  <si>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</si>
  <si>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</si>
  <si>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</si>
  <si>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</si>
  <si>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</si>
  <si>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</si>
  <si>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</si>
  <si>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</si>
  <si>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</si>
  <si>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</si>
  <si>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</si>
  <si>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</si>
  <si>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</si>
  <si>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</si>
  <si>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</si>
  <si>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</si>
  <si>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</si>
  <si>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</si>
  <si>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</si>
  <si>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</si>
  <si>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</si>
  <si>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</si>
  <si>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</si>
  <si>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</si>
  <si>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</si>
  <si>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</si>
  <si>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</si>
  <si>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</si>
  <si>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</si>
  <si>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</si>
  <si>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</si>
  <si>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</si>
  <si>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</si>
  <si>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</si>
  <si>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</si>
  <si>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</si>
  <si>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</si>
  <si>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</si>
  <si>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</si>
  <si>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</si>
  <si>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</si>
  <si>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</si>
  <si>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</si>
  <si>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</si>
  <si>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</si>
  <si>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</si>
  <si>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</si>
  <si>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</si>
  <si>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</si>
  <si>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</si>
  <si>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</si>
  <si>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</si>
  <si>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</si>
  <si>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</si>
  <si>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</si>
  <si>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</si>
  <si>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</si>
  <si>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</si>
  <si>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</si>
  <si>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</si>
  <si>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</si>
  <si>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</si>
  <si>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</si>
  <si>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</si>
  <si>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</si>
  <si>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</si>
  <si>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</si>
  <si>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</si>
  <si>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</si>
  <si>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</si>
  <si>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</si>
  <si>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</si>
  <si>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</si>
  <si>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</si>
  <si>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</si>
  <si>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</si>
  <si>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</si>
  <si>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</si>
  <si>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</si>
  <si>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</si>
  <si>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</si>
  <si>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</si>
  <si>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</si>
  <si>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</si>
  <si>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</si>
  <si>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</si>
  <si>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</si>
  <si>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</si>
  <si>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</si>
  <si>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</si>
  <si>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</si>
  <si>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</si>
  <si>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</si>
  <si>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</si>
  <si>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</si>
  <si>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</si>
  <si>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</si>
  <si>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</si>
  <si>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</si>
  <si>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</si>
  <si>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</si>
  <si>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</si>
  <si>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</si>
  <si>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</si>
  <si>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</si>
  <si>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</si>
  <si>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</si>
  <si>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</si>
  <si>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</si>
  <si>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</si>
  <si>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</si>
  <si>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</si>
  <si>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</si>
  <si>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</si>
  <si>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</si>
  <si>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</si>
  <si>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</si>
  <si>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</si>
  <si>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</si>
  <si>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</si>
  <si>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</si>
  <si>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</si>
  <si>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</si>
  <si>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</si>
  <si>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</si>
  <si>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</si>
  <si>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</si>
  <si>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</si>
  <si>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</si>
  <si>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</si>
  <si>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</si>
  <si>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</si>
  <si>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</si>
  <si>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</si>
  <si>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</si>
  <si>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</si>
  <si>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</si>
  <si>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</si>
  <si>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</si>
  <si>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</si>
  <si>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</si>
  <si>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</si>
  <si>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</si>
  <si>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</si>
  <si>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</si>
  <si>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</si>
  <si>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</si>
  <si>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</si>
  <si>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</si>
  <si>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</si>
  <si>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</si>
  <si>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</si>
  <si>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</si>
  <si>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</si>
  <si>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</si>
  <si>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</si>
  <si>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</si>
  <si>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</si>
  <si>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</si>
  <si>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</si>
  <si>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</si>
  <si>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</si>
  <si>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</si>
  <si>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</si>
  <si>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</si>
  <si>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</si>
  <si>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</si>
  <si>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</si>
  <si>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</si>
  <si>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</si>
  <si>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</si>
  <si>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</si>
  <si>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</si>
  <si>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</si>
  <si>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</si>
  <si>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</si>
  <si>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</si>
  <si>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</si>
  <si>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</si>
  <si>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</si>
  <si>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</si>
  <si>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</si>
  <si>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</si>
  <si>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</si>
  <si>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</si>
  <si>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</si>
  <si>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</si>
  <si>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</si>
  <si>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</si>
  <si>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</si>
  <si>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</si>
  <si>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</si>
  <si>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</si>
  <si>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</si>
  <si>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</si>
  <si>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</si>
  <si>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</si>
  <si>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</si>
  <si>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</si>
  <si>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</si>
  <si>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</si>
  <si>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</si>
  <si>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</si>
  <si>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</si>
  <si>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</si>
  <si>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</si>
  <si>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</si>
  <si>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</si>
  <si>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</si>
  <si>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</si>
  <si>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</si>
  <si>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</si>
  <si>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</si>
  <si>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</si>
  <si>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</si>
  <si>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</si>
  <si>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</si>
  <si>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</si>
  <si>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</si>
  <si>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</si>
  <si>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</si>
  <si>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</si>
  <si>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</si>
  <si>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</si>
  <si>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</si>
  <si>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</si>
  <si>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</si>
  <si>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</si>
  <si>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</si>
  <si>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</si>
  <si>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</si>
  <si>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</si>
  <si>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</si>
  <si>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</si>
  <si>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</si>
  <si>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</si>
  <si>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</si>
  <si>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</si>
  <si>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</si>
  <si>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</si>
  <si>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</si>
  <si>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</si>
  <si>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</si>
  <si>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</si>
  <si>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</si>
  <si>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</si>
  <si>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</si>
  <si>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</si>
  <si>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</si>
  <si>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</si>
  <si>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</si>
  <si>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</si>
  <si>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</si>
  <si>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</si>
  <si>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</si>
  <si>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</si>
  <si>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</si>
  <si>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</si>
  <si>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</si>
  <si>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</si>
  <si>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</si>
  <si>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</si>
  <si>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</si>
  <si>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</si>
  <si>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</si>
  <si>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</si>
  <si>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</si>
  <si>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</si>
  <si>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</si>
  <si>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</si>
  <si>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</si>
  <si>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</si>
  <si>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</si>
  <si>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</si>
  <si>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</si>
  <si>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</si>
  <si>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</si>
  <si>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</si>
  <si>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</si>
  <si>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</si>
  <si>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</si>
  <si>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</si>
  <si>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</si>
  <si>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</si>
  <si>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</si>
  <si>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</si>
  <si>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</si>
  <si>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</si>
  <si>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</si>
  <si>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</si>
  <si>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</si>
  <si>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</si>
  <si>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</si>
  <si>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</si>
  <si>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</si>
  <si>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</si>
  <si>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</si>
  <si>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</si>
  <si>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</si>
  <si>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</si>
  <si>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</si>
  <si>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</si>
  <si>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</si>
  <si>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</si>
  <si>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</si>
  <si>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</si>
  <si>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</si>
  <si>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</si>
  <si>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</si>
  <si>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</si>
  <si>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</si>
  <si>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</si>
  <si>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</si>
  <si>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</si>
  <si>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</si>
  <si>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</si>
  <si>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</si>
  <si>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</si>
  <si>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</si>
  <si>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</si>
  <si>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</si>
  <si>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</si>
  <si>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</si>
  <si>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</si>
  <si>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</si>
  <si>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</si>
  <si>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</si>
  <si>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</si>
  <si>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</si>
  <si>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</si>
  <si>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</si>
  <si>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</si>
  <si>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</si>
  <si>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</si>
  <si>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</si>
  <si>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</si>
  <si>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</si>
  <si>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</si>
  <si>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</si>
  <si>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</si>
  <si>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</si>
  <si>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</si>
  <si>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</si>
  <si>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</si>
  <si>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</si>
  <si>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</si>
  <si>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</si>
  <si>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</si>
  <si>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</si>
  <si>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</si>
  <si>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</si>
  <si>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</si>
  <si>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</si>
  <si>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</si>
  <si>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</si>
  <si>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</si>
  <si>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</si>
  <si>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</si>
  <si>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</si>
  <si>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</si>
  <si>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</si>
  <si>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</si>
  <si>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</si>
  <si>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</si>
  <si>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</si>
  <si>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</si>
  <si>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</si>
  <si>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</si>
  <si>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</si>
  <si>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</si>
  <si>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</si>
  <si>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</si>
  <si>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</si>
  <si>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</si>
  <si>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</si>
  <si>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</si>
  <si>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</si>
  <si>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</si>
  <si>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</si>
  <si>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</si>
  <si>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</si>
  <si>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</si>
  <si>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</si>
  <si>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</si>
  <si>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</si>
  <si>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</si>
  <si>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</si>
  <si>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</si>
  <si>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</si>
  <si>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</si>
  <si>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</si>
  <si>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</si>
  <si>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</si>
  <si>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</si>
  <si>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</si>
  <si>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</si>
  <si>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</si>
  <si>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</si>
  <si>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</si>
  <si>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</si>
  <si>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</si>
  <si>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</si>
  <si>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</si>
  <si>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</si>
  <si>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</si>
  <si>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</si>
  <si>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</si>
  <si>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</si>
  <si>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</si>
  <si>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</si>
  <si>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</si>
  <si>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</si>
  <si>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</si>
  <si>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</si>
  <si>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</si>
  <si>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</si>
  <si>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</si>
  <si>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</si>
  <si>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</si>
  <si>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</si>
  <si>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</si>
  <si>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</si>
  <si>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</si>
  <si>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</si>
  <si>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</si>
  <si>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</si>
  <si>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</si>
  <si>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</si>
  <si>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</si>
  <si>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</si>
  <si>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</si>
  <si>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</si>
  <si>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</si>
  <si>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</si>
  <si>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</si>
  <si>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</si>
  <si>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</si>
  <si>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</si>
  <si>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</si>
  <si>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</si>
  <si>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</si>
  <si>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</si>
  <si>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</si>
  <si>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</si>
  <si>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</si>
  <si>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</si>
  <si>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</si>
  <si>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</si>
  <si>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</si>
  <si>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</si>
  <si>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</si>
  <si>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</si>
  <si>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</si>
  <si>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</si>
  <si>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</si>
  <si>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</si>
  <si>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</si>
  <si>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</si>
  <si>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</si>
  <si>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</si>
  <si>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</si>
  <si>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</si>
  <si>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</si>
  <si>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</si>
  <si>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</si>
  <si>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</si>
  <si>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</si>
  <si>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</si>
  <si>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</si>
  <si>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</si>
  <si>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</si>
  <si>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</si>
  <si>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</si>
  <si>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</si>
  <si>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</si>
  <si>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</si>
  <si>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</si>
  <si>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</si>
  <si>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</si>
  <si>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</si>
  <si>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</si>
  <si>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</si>
  <si>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</si>
  <si>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</si>
  <si>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</si>
  <si>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</si>
  <si>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</si>
  <si>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</si>
  <si>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</si>
  <si>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</si>
  <si>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</si>
  <si>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</si>
  <si>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</si>
  <si>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</si>
  <si>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</si>
  <si>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</si>
  <si>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</si>
  <si>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</si>
  <si>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</si>
  <si>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</si>
  <si>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</si>
  <si>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</si>
  <si>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</si>
  <si>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</si>
  <si>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</si>
  <si>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</si>
  <si>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</si>
  <si>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</si>
  <si>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</si>
  <si>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</si>
  <si>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</si>
  <si>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</si>
  <si>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</si>
  <si>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</si>
  <si>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</si>
  <si>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</si>
  <si>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</si>
  <si>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</si>
  <si>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</si>
  <si>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</si>
  <si>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</si>
  <si>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</si>
  <si>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</si>
  <si>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</si>
  <si>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</si>
  <si>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</si>
  <si>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</si>
  <si>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</si>
  <si>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</si>
  <si>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</si>
  <si>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</si>
  <si>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</si>
  <si>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</si>
  <si>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</si>
  <si>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</si>
  <si>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</si>
  <si>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</si>
  <si>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</si>
  <si>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</si>
  <si>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</si>
  <si>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</si>
  <si>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</si>
  <si>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</si>
  <si>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</si>
  <si>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</si>
  <si>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</si>
  <si>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</si>
  <si>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</si>
  <si>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</si>
  <si>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</si>
  <si>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</si>
  <si>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</si>
  <si>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</si>
  <si>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</si>
  <si>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</si>
  <si>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</si>
  <si>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</si>
  <si>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</si>
  <si>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</si>
  <si>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</si>
  <si>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</si>
  <si>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</si>
  <si>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</si>
  <si>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</si>
  <si>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</si>
  <si>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</si>
  <si>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</si>
  <si>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</si>
  <si>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</si>
  <si>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</si>
  <si>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</si>
  <si>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</si>
  <si>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</si>
  <si>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</si>
  <si>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</si>
  <si>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</si>
  <si>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</si>
  <si>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</si>
  <si>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</si>
  <si>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</si>
  <si>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</si>
  <si>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</si>
  <si>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</si>
  <si>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</si>
  <si>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</si>
  <si>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</si>
  <si>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</si>
  <si>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</si>
  <si>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</si>
  <si>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</si>
  <si>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</si>
  <si>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</si>
  <si>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</si>
  <si>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</si>
  <si>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</si>
  <si>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</si>
  <si>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</si>
  <si>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</si>
  <si>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</si>
  <si>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</si>
  <si>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</si>
  <si>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</si>
  <si>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</si>
  <si>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</si>
  <si>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</si>
  <si>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</si>
  <si>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</si>
  <si>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</si>
  <si>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</si>
  <si>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</si>
  <si>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</si>
  <si>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</si>
  <si>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</si>
  <si>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</si>
  <si>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</si>
  <si>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</si>
  <si>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</si>
  <si>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</si>
  <si>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</si>
  <si>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</si>
  <si>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</si>
  <si>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</si>
  <si>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</si>
  <si>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</si>
  <si>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</si>
  <si>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</si>
  <si>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</si>
  <si>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</si>
  <si>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</si>
  <si>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</si>
  <si>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</si>
  <si>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</si>
  <si>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</si>
  <si>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</si>
  <si>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</si>
  <si>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</si>
  <si>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</si>
  <si>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</si>
  <si>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</si>
  <si>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</si>
  <si>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</si>
  <si>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</si>
  <si>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</si>
  <si>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</si>
  <si>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</si>
  <si>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</si>
  <si>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</si>
  <si>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</si>
  <si>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</si>
  <si>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</si>
  <si>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</si>
  <si>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</si>
  <si>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</si>
  <si>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</si>
  <si>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</si>
  <si>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</si>
  <si>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</si>
  <si>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</si>
  <si>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</si>
  <si>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</si>
  <si>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</si>
  <si>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</si>
  <si>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</si>
  <si>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</si>
  <si>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</si>
  <si>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</si>
  <si>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</si>
  <si>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</si>
  <si>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</si>
  <si>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</si>
  <si>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</si>
  <si>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</si>
  <si>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</si>
  <si>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</si>
  <si>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</si>
  <si>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</si>
  <si>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</si>
  <si>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</si>
  <si>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</si>
  <si>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</si>
  <si>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</si>
  <si>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</si>
  <si>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</si>
  <si>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</si>
  <si>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</si>
  <si>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</si>
  <si>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</si>
  <si>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</si>
  <si>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</si>
  <si>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</si>
  <si>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</si>
  <si>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</si>
  <si>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</si>
  <si>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</si>
  <si>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</si>
  <si>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</si>
  <si>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</si>
  <si>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</si>
  <si>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</si>
  <si>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</si>
  <si>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</si>
  <si>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</si>
  <si>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</si>
  <si>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</si>
  <si>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</si>
  <si>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</si>
  <si>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</si>
  <si>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</si>
  <si>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</si>
  <si>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</si>
  <si>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</si>
  <si>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</si>
  <si>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</si>
  <si>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</si>
  <si>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</si>
  <si>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</si>
  <si>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</si>
  <si>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</si>
  <si>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</si>
  <si>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</si>
  <si>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</si>
  <si>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</si>
  <si>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</si>
  <si>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</si>
  <si>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</si>
  <si>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</si>
  <si>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</si>
  <si>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</si>
  <si>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</si>
  <si>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</si>
  <si>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</si>
  <si>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</si>
  <si>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</si>
  <si>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</si>
  <si>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</si>
  <si>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</si>
  <si>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</si>
  <si>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</si>
  <si>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</si>
  <si>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</si>
  <si>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</si>
  <si>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</si>
  <si>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</si>
  <si>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</si>
  <si>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</si>
  <si>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</si>
  <si>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</si>
  <si>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</si>
  <si>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</si>
  <si>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</si>
  <si>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</si>
  <si>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</si>
  <si>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</si>
  <si>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</si>
  <si>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</si>
  <si>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</si>
  <si>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</si>
  <si>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</si>
  <si>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</si>
  <si>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</si>
  <si>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</si>
  <si>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</si>
  <si>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</si>
  <si>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</si>
  <si>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</si>
  <si>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</si>
  <si>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</si>
  <si>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</si>
  <si>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</si>
  <si>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</si>
  <si>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</si>
  <si>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</si>
  <si>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</si>
  <si>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</si>
  <si>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</si>
  <si>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</si>
  <si>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</si>
  <si>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</si>
  <si>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</si>
  <si>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</si>
  <si>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</si>
  <si>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</si>
  <si>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</si>
  <si>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</si>
  <si>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</si>
  <si>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</si>
  <si>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</si>
  <si>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</si>
  <si>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</si>
  <si>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</si>
  <si>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</si>
  <si>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</si>
  <si>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</si>
  <si>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</si>
  <si>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</si>
  <si>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</si>
  <si>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</si>
  <si>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</si>
  <si>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</si>
  <si>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</si>
  <si>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</si>
  <si>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</si>
  <si>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</si>
  <si>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</si>
  <si>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</si>
  <si>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</si>
  <si>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</si>
  <si>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</si>
  <si>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</si>
  <si>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</si>
  <si>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</si>
  <si>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</si>
  <si>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</si>
  <si>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</si>
  <si>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</si>
  <si>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</si>
  <si>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</si>
  <si>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</si>
  <si>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</si>
  <si>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</si>
  <si>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</si>
  <si>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</si>
  <si>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</si>
  <si>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</si>
  <si>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</si>
  <si>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</si>
  <si>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</si>
  <si>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</si>
  <si>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</si>
  <si>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</si>
  <si>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</si>
  <si>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</si>
  <si>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</si>
  <si>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</si>
  <si>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</si>
  <si>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</si>
  <si>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</si>
  <si>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</si>
  <si>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</si>
  <si>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</si>
  <si>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</si>
  <si>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</si>
  <si>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</si>
  <si>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</si>
  <si>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</si>
  <si>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</si>
  <si>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</si>
  <si>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</si>
  <si>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</si>
  <si>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</si>
  <si>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</si>
  <si>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</si>
  <si>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</si>
  <si>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</si>
  <si>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</si>
  <si>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</si>
  <si>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</si>
  <si>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</si>
  <si>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</si>
  <si>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</si>
  <si>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</si>
  <si>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</si>
  <si>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</si>
  <si>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</si>
  <si>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</si>
  <si>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</si>
  <si>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</si>
  <si>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</si>
  <si>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</si>
  <si>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</si>
  <si>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</si>
  <si>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</si>
  <si>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</si>
  <si>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</si>
  <si>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</si>
  <si>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</si>
  <si>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</si>
  <si>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</si>
  <si>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</si>
  <si>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</si>
  <si>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</si>
  <si>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</si>
  <si>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</si>
  <si>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</si>
  <si>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</si>
  <si>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</si>
  <si>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</si>
  <si>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</si>
  <si>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</si>
  <si>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</si>
  <si>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</si>
  <si>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</si>
  <si>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</si>
  <si>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</si>
  <si>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</si>
  <si>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</si>
  <si>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</si>
  <si>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</si>
  <si>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</si>
  <si>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</si>
  <si>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</si>
  <si>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</si>
  <si>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</si>
  <si>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</si>
  <si>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</si>
  <si>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</si>
  <si>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</si>
  <si>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</si>
  <si>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</si>
  <si>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</si>
  <si>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</si>
  <si>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</si>
  <si>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</si>
  <si>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</si>
  <si>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</si>
  <si>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</si>
  <si>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</si>
  <si>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</si>
  <si>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</si>
  <si>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</si>
  <si>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</si>
  <si>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</si>
  <si>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</si>
  <si>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</si>
  <si>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</si>
  <si>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</si>
  <si>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</si>
  <si>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</si>
  <si>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</si>
  <si>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</si>
  <si>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</si>
  <si>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</si>
  <si>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</si>
  <si>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</si>
  <si>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</si>
  <si>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</si>
  <si>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</si>
  <si>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</si>
  <si>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</si>
  <si>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</si>
  <si>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</si>
  <si>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</si>
  <si>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</si>
  <si>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</si>
  <si>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</si>
  <si>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</si>
  <si>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</si>
  <si>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</si>
  <si>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</si>
  <si>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</si>
  <si>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</si>
  <si>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</si>
  <si>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</si>
  <si>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</si>
  <si>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</si>
  <si>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</si>
  <si>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</si>
  <si>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</si>
  <si>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</si>
  <si>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</si>
  <si>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</si>
  <si>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</si>
  <si>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</si>
  <si>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</si>
  <si>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</si>
  <si>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</si>
  <si>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</si>
  <si>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</si>
  <si>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</si>
  <si>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</si>
  <si>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</si>
  <si>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</si>
  <si>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</si>
  <si>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</si>
  <si>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</si>
  <si>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</si>
  <si>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</si>
  <si>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</si>
  <si>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</si>
  <si>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</si>
  <si>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</si>
  <si>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</si>
  <si>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</si>
  <si>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</si>
  <si>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</si>
  <si>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</si>
  <si>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</si>
  <si>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</si>
  <si>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</si>
  <si>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</si>
  <si>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</si>
  <si>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</si>
  <si>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</si>
  <si>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</si>
  <si>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</si>
  <si>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</si>
  <si>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</si>
  <si>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</si>
  <si>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</si>
  <si>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</si>
  <si>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</si>
  <si>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</si>
  <si>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</si>
  <si>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</si>
  <si>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</si>
  <si>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</si>
  <si>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</si>
  <si>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</si>
  <si>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</si>
  <si>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</si>
  <si>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</si>
  <si>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</si>
  <si>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</si>
  <si>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</si>
  <si>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</si>
  <si>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</si>
  <si>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</si>
  <si>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</si>
  <si>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</si>
  <si>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</si>
  <si>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</si>
  <si>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</si>
  <si>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</si>
  <si>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</si>
  <si>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</si>
  <si>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</si>
  <si>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</si>
  <si>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</si>
  <si>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</si>
  <si>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</si>
  <si>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</si>
  <si>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</si>
  <si>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</si>
  <si>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</si>
  <si>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</si>
  <si>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</si>
  <si>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</si>
  <si>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</si>
  <si>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</si>
  <si>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</si>
  <si>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</si>
  <si>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</si>
  <si>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</si>
  <si>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</si>
  <si>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</si>
  <si>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</si>
  <si>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</si>
  <si>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</si>
  <si>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</si>
  <si>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</si>
  <si>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</si>
  <si>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</si>
  <si>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</si>
  <si>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</si>
  <si>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</si>
  <si>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</si>
  <si>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</si>
  <si>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</si>
  <si>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</si>
  <si>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</si>
  <si>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</si>
  <si>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</si>
  <si>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</si>
  <si>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</si>
  <si>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</si>
  <si>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</si>
  <si>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</si>
  <si>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</si>
  <si>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</si>
  <si>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</si>
  <si>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</si>
  <si>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</si>
  <si>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</si>
  <si>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</si>
  <si>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</si>
  <si>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</si>
  <si>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</si>
  <si>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</si>
  <si>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</si>
  <si>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</si>
  <si>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</si>
  <si>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</si>
  <si>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</si>
  <si>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</si>
  <si>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</si>
  <si>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</si>
  <si>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</si>
  <si>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</si>
  <si>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</si>
  <si>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</si>
  <si>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</si>
  <si>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</si>
  <si>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</si>
  <si>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</si>
  <si>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</si>
  <si>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</si>
  <si>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</si>
  <si>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</si>
  <si>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</si>
  <si>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</si>
  <si>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</si>
  <si>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</si>
  <si>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</si>
  <si>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</si>
  <si>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</si>
  <si>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</si>
  <si>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</si>
  <si>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</si>
  <si>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</si>
  <si>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</si>
  <si>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</si>
  <si>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</si>
  <si>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</si>
  <si>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</si>
  <si>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</si>
  <si>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</si>
  <si>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</si>
  <si>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</si>
  <si>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</si>
  <si>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</si>
  <si>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</si>
  <si>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</si>
  <si>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</si>
  <si>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</si>
  <si>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</si>
  <si>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</si>
  <si>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</si>
  <si>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</si>
  <si>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</si>
  <si>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</si>
  <si>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</si>
  <si>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</si>
  <si>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</si>
  <si>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</si>
  <si>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</si>
  <si>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</si>
  <si>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</si>
  <si>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</si>
  <si>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</si>
  <si>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</si>
  <si>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</si>
  <si>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</si>
  <si>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</si>
  <si>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</si>
  <si>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</si>
  <si>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</si>
  <si>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</si>
  <si>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</si>
  <si>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</si>
  <si>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</si>
  <si>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</si>
  <si>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</si>
  <si>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</si>
  <si>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</si>
  <si>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</si>
  <si>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</si>
  <si>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</si>
  <si>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</si>
  <si>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</si>
  <si>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</si>
  <si>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</si>
  <si>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</si>
  <si>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</si>
  <si>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</si>
  <si>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</si>
  <si>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</si>
  <si>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</si>
  <si>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</si>
  <si>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</si>
  <si>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</si>
  <si>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</si>
  <si>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</si>
  <si>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</si>
  <si>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</si>
  <si>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</si>
  <si>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</si>
  <si>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</si>
  <si>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</si>
  <si>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</si>
  <si>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</si>
  <si>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</si>
  <si>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</si>
  <si>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</si>
  <si>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</si>
  <si>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</si>
  <si>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</si>
  <si>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</si>
  <si>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</si>
  <si>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</si>
  <si>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</si>
  <si>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</si>
  <si>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</si>
  <si>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</si>
  <si>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</si>
  <si>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</si>
  <si>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</si>
  <si>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</si>
  <si>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</si>
  <si>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</si>
  <si>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</si>
  <si>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</si>
  <si>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</si>
  <si>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</si>
  <si>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</si>
  <si>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</si>
  <si>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</si>
  <si>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</si>
  <si>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</si>
  <si>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</si>
  <si>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</si>
  <si>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</si>
  <si>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</si>
  <si>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</si>
  <si>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</si>
  <si>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</si>
  <si>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</si>
  <si>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</si>
  <si>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</si>
  <si>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</si>
  <si>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</si>
  <si>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</si>
  <si>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</si>
  <si>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</si>
  <si>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</si>
  <si>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</si>
  <si>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</si>
  <si>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</si>
  <si>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</si>
  <si>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</si>
  <si>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</si>
  <si>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</si>
  <si>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</si>
  <si>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</si>
  <si>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</si>
  <si>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</si>
  <si>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</si>
  <si>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</si>
  <si>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</si>
  <si>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</si>
  <si>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</si>
  <si>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</si>
  <si>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</si>
  <si>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</si>
  <si>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</si>
  <si>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</si>
  <si>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</si>
  <si>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</si>
  <si>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</si>
  <si>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</si>
  <si>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</si>
  <si>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</si>
  <si>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</si>
  <si>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</si>
  <si>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</si>
  <si>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</si>
  <si>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</si>
  <si>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</si>
  <si>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</si>
  <si>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</si>
  <si>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</si>
  <si>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</si>
  <si>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</si>
  <si>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</si>
  <si>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</si>
  <si>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</si>
  <si>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</si>
  <si>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</si>
  <si>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</si>
  <si>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</si>
  <si>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</si>
  <si>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</si>
  <si>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</si>
  <si>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</si>
  <si>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</si>
  <si>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</si>
  <si>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</si>
  <si>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</si>
  <si>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</si>
  <si>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</si>
  <si>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</si>
  <si>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</si>
  <si>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</si>
  <si>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</si>
  <si>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</si>
  <si>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</si>
  <si>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</si>
  <si>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</si>
  <si>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</si>
  <si>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</si>
  <si>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</si>
  <si>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</si>
  <si>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</si>
  <si>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</si>
  <si>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</si>
  <si>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</si>
  <si>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</si>
  <si>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</si>
  <si>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</si>
  <si>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</si>
  <si>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</si>
  <si>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</si>
  <si>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</si>
  <si>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</si>
  <si>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</si>
  <si>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</si>
  <si>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</si>
  <si>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</si>
  <si>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</si>
  <si>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</si>
  <si>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</si>
  <si>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</si>
  <si>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</si>
  <si>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</si>
  <si>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</si>
  <si>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</si>
  <si>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</si>
  <si>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</si>
  <si>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</si>
  <si>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</si>
  <si>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</si>
  <si>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</si>
  <si>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</si>
  <si>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</si>
  <si>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</si>
  <si>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</si>
  <si>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</si>
  <si>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</si>
  <si>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</si>
  <si>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</si>
  <si>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</si>
  <si>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</si>
  <si>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</si>
  <si>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</si>
  <si>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</si>
  <si>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</si>
  <si>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</si>
  <si>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</si>
  <si>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</si>
  <si>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</si>
  <si>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</si>
  <si>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</si>
  <si>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</si>
  <si>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</si>
  <si>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</si>
  <si>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</si>
  <si>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</si>
  <si>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</si>
  <si>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</si>
  <si>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</si>
  <si>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</si>
  <si>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</si>
  <si>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</si>
  <si>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</si>
  <si>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</si>
  <si>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</si>
  <si>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</si>
  <si>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</si>
  <si>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</si>
  <si>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</si>
  <si>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</si>
  <si>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</si>
  <si>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</si>
  <si>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</si>
  <si>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</si>
  <si>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</si>
  <si>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</si>
  <si>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</si>
  <si>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</si>
  <si>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</si>
  <si>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</si>
  <si>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</si>
  <si>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</si>
  <si>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</si>
  <si>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</si>
  <si>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</si>
  <si>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</si>
  <si>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</si>
  <si>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</si>
  <si>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</si>
  <si>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</si>
  <si>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</si>
  <si>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</si>
  <si>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</si>
  <si>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</si>
  <si>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</si>
  <si>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</si>
  <si>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</si>
  <si>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</si>
  <si>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</si>
  <si>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</si>
  <si>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</si>
  <si>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</si>
  <si>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</si>
  <si>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</si>
  <si>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</si>
  <si>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</si>
  <si>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</si>
  <si>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</si>
  <si>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</si>
  <si>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</si>
  <si>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</si>
  <si>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</si>
  <si>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</si>
  <si>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</si>
  <si>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</si>
  <si>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</si>
  <si>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</si>
  <si>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</si>
  <si>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</si>
  <si>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</si>
  <si>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</si>
  <si>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</si>
  <si>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</si>
  <si>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</si>
  <si>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</si>
  <si>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</si>
  <si>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</si>
  <si>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</si>
  <si>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</si>
  <si>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</si>
  <si>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</si>
  <si>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</si>
  <si>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</si>
  <si>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</si>
  <si>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</si>
  <si>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</si>
  <si>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</si>
  <si>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</si>
  <si>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</si>
  <si>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</si>
  <si>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</si>
  <si>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</si>
  <si>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</si>
  <si>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</si>
  <si>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</si>
  <si>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</si>
  <si>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</si>
  <si>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</si>
  <si>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</si>
  <si>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</si>
  <si>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</si>
  <si>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</si>
  <si>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</si>
  <si>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</si>
  <si>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</si>
  <si>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</si>
  <si>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</si>
  <si>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</si>
  <si>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</si>
  <si>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</si>
  <si>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</si>
  <si>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</si>
  <si>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</si>
  <si>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</si>
  <si>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</si>
  <si>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</si>
  <si>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</si>
  <si>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</si>
  <si>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</si>
  <si>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</si>
  <si>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</si>
  <si>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</si>
  <si>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</si>
  <si>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</si>
  <si>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</si>
  <si>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</si>
  <si>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</si>
  <si>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</si>
  <si>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</si>
  <si>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</si>
  <si>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</si>
  <si>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</si>
  <si>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</si>
  <si>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</si>
  <si>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</si>
  <si>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</si>
  <si>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</si>
  <si>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</si>
  <si>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</si>
  <si>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</si>
  <si>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</si>
  <si>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</si>
  <si>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</si>
  <si>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</si>
  <si>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</si>
  <si>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</si>
  <si>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</si>
  <si>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</si>
  <si>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</si>
  <si>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</si>
  <si>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</si>
  <si>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</si>
  <si>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</si>
  <si>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</si>
  <si>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</si>
  <si>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</si>
  <si>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</si>
  <si>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</si>
  <si>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</si>
  <si>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</si>
  <si>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</si>
  <si>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</si>
  <si>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</si>
  <si>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</si>
  <si>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</si>
  <si>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</si>
  <si>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</si>
  <si>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</si>
  <si>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</si>
  <si>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</si>
  <si>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</si>
  <si>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</si>
  <si>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</si>
  <si>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</si>
  <si>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</si>
  <si>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</si>
  <si>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</si>
  <si>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</si>
  <si>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</si>
  <si>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</si>
  <si>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</si>
  <si>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</si>
  <si>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</si>
  <si>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</si>
  <si>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</si>
  <si>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</si>
  <si>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</si>
  <si>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</si>
  <si>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</si>
  <si>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</si>
  <si>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</si>
  <si>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</si>
  <si>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</si>
  <si>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</si>
  <si>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</si>
  <si>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</si>
  <si>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</si>
  <si>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</si>
  <si>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</si>
  <si>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</si>
  <si>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</si>
  <si>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</si>
  <si>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</si>
  <si>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</si>
  <si>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</si>
  <si>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</si>
  <si>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</si>
  <si>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</si>
  <si>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</si>
  <si>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</si>
  <si>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</si>
  <si>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</si>
  <si>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</si>
  <si>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</si>
  <si>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</si>
  <si>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</si>
  <si>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</si>
  <si>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</si>
  <si>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</si>
  <si>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</si>
  <si>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</si>
  <si>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</si>
  <si>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</si>
  <si>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</si>
  <si>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</si>
  <si>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</si>
  <si>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</si>
  <si>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</si>
  <si>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</si>
  <si>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</si>
  <si>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</si>
  <si>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</si>
  <si>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</si>
  <si>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</si>
  <si>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</si>
  <si>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</si>
  <si>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</si>
  <si>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</si>
  <si>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</si>
  <si>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</si>
  <si>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</si>
  <si>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</si>
  <si>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</si>
  <si>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</si>
  <si>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</si>
  <si>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</si>
  <si>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</si>
  <si>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</si>
  <si>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</si>
  <si>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</si>
  <si>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</si>
  <si>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</si>
  <si>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</si>
  <si>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</si>
  <si>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</si>
  <si>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</si>
  <si>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</si>
  <si>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</si>
  <si>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</si>
  <si>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</si>
  <si>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</si>
  <si>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</si>
  <si>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</si>
  <si>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</si>
  <si>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</si>
  <si>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</si>
  <si>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</si>
  <si>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</si>
  <si>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</si>
  <si>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</si>
  <si>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</si>
  <si>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</si>
  <si>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</si>
  <si>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</si>
  <si>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</si>
  <si>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</si>
  <si>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</si>
  <si>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</si>
  <si>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</si>
  <si>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</si>
  <si>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</si>
  <si>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</si>
  <si>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</si>
  <si>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</si>
  <si>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</si>
  <si>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</si>
  <si>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</si>
  <si>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</si>
  <si>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</si>
  <si>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</si>
  <si>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</si>
  <si>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</si>
  <si>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</si>
  <si>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</si>
  <si>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</si>
  <si>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</si>
  <si>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</si>
  <si>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</si>
  <si>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</si>
  <si>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</si>
  <si>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</si>
  <si>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</si>
  <si>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</si>
  <si>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</si>
  <si>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</si>
  <si>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</si>
  <si>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</si>
  <si>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</si>
  <si>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</si>
  <si>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</si>
  <si>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</si>
  <si>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</si>
  <si>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</si>
  <si>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</si>
  <si>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</si>
  <si>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</si>
  <si>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</si>
  <si>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</si>
  <si>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</si>
  <si>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</si>
  <si>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</si>
  <si>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</si>
  <si>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</si>
  <si>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</si>
  <si>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</si>
  <si>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</si>
  <si>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</si>
  <si>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</si>
  <si>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</si>
  <si>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</si>
  <si>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</si>
  <si>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</si>
  <si>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</si>
  <si>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</si>
  <si>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</si>
  <si>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</si>
  <si>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</si>
  <si>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</si>
  <si>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</si>
  <si>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</si>
  <si>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</si>
  <si>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</si>
  <si>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</si>
  <si>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</si>
  <si>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</si>
  <si>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</si>
  <si>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</si>
  <si>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</si>
  <si>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</si>
  <si>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</si>
  <si>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</si>
  <si>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</si>
  <si>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</si>
  <si>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</si>
  <si>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</si>
  <si>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</si>
  <si>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</si>
  <si>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</si>
  <si>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</si>
  <si>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</si>
  <si>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</si>
  <si>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</si>
  <si>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</si>
  <si>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</si>
  <si>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</si>
  <si>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</si>
  <si>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</si>
  <si>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</si>
  <si>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</si>
  <si>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</si>
  <si>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</si>
  <si>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</si>
  <si>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</si>
  <si>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</si>
  <si>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</si>
  <si>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</si>
  <si>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</si>
  <si>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</si>
  <si>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</si>
  <si>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</si>
  <si>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</si>
  <si>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</si>
  <si>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</si>
  <si>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</si>
  <si>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</si>
  <si>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</si>
  <si>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</si>
  <si>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</si>
  <si>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</si>
  <si>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</si>
  <si>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</si>
  <si>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</si>
  <si>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</si>
  <si>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</si>
  <si>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</si>
  <si>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</si>
  <si>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</si>
  <si>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</si>
  <si>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</si>
  <si>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</si>
  <si>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</si>
  <si>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</si>
  <si>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</si>
  <si>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</si>
  <si>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</si>
  <si>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</si>
  <si>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</si>
  <si>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</si>
  <si>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</si>
  <si>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</si>
  <si>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</si>
  <si>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</si>
  <si>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</si>
  <si>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</si>
  <si>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</si>
  <si>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</si>
  <si>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</si>
  <si>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</si>
  <si>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</si>
  <si>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</si>
  <si>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</si>
  <si>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</si>
  <si>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</si>
  <si>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</si>
  <si>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</si>
  <si>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</si>
  <si>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</si>
  <si>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</si>
  <si>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</si>
  <si>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</si>
  <si>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</si>
  <si>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</si>
  <si>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</si>
  <si>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</si>
  <si>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</si>
  <si>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</si>
  <si>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</si>
  <si>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</si>
  <si>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</si>
  <si>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</si>
  <si>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</si>
  <si>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</si>
  <si>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</si>
  <si>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</si>
  <si>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</si>
  <si>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</si>
  <si>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</si>
  <si>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</si>
  <si>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</si>
  <si>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</si>
  <si>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</si>
  <si>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</si>
  <si>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</si>
  <si>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</si>
  <si>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</si>
  <si>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</si>
  <si>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</si>
  <si>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</si>
  <si>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</si>
  <si>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</si>
  <si>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</si>
  <si>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</si>
  <si>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</si>
  <si>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</si>
  <si>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</si>
  <si>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</si>
  <si>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</si>
  <si>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</si>
  <si>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</si>
  <si>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</si>
  <si>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</si>
  <si>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</si>
  <si>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</si>
  <si>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</si>
  <si>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</si>
  <si>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</si>
  <si>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</si>
  <si>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</si>
  <si>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</si>
  <si>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</si>
  <si>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</si>
  <si>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</si>
  <si>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</si>
  <si>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</si>
  <si>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</si>
  <si>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</si>
  <si>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</si>
  <si>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</si>
  <si>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</si>
  <si>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</si>
  <si>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</si>
  <si>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</si>
  <si>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</si>
  <si>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</si>
  <si>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</si>
  <si>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</si>
  <si>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</si>
  <si>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</si>
  <si>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</si>
  <si>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</si>
  <si>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</si>
  <si>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</si>
  <si>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</si>
  <si>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</si>
  <si>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</si>
  <si>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</si>
  <si>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</si>
  <si>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</si>
  <si>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</si>
  <si>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</si>
  <si>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</si>
  <si>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</si>
  <si>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</si>
  <si>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</si>
  <si>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</si>
  <si>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</si>
  <si>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</si>
  <si>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</si>
  <si>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</si>
  <si>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</si>
  <si>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</si>
  <si>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</si>
  <si>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</si>
  <si>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</si>
  <si>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</si>
  <si>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</si>
  <si>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</si>
  <si>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</si>
  <si>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</si>
  <si>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</si>
  <si>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</si>
  <si>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</si>
  <si>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</si>
  <si>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</si>
  <si>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</si>
  <si>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</si>
  <si>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</si>
  <si>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</si>
  <si>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</si>
  <si>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</si>
  <si>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</si>
  <si>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</si>
  <si>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</si>
  <si>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</si>
  <si>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</si>
  <si>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</si>
  <si>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</si>
  <si>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</si>
  <si>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</si>
  <si>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</si>
  <si>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</si>
  <si>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</si>
  <si>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</si>
  <si>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</si>
  <si>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</si>
  <si>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</si>
  <si>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</si>
  <si>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</si>
  <si>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</si>
  <si>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</si>
  <si>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</si>
  <si>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</si>
  <si>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</si>
  <si>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</si>
  <si>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</si>
  <si>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</si>
  <si>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</si>
  <si>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</si>
  <si>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</si>
  <si>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</si>
  <si>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</si>
  <si>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</si>
  <si>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</si>
  <si>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</si>
  <si>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</si>
  <si>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</si>
  <si>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</si>
  <si>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</si>
  <si>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</si>
  <si>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</si>
  <si>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</si>
  <si>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</si>
  <si>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</si>
  <si>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</si>
  <si>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</si>
  <si>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</si>
  <si>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</si>
  <si>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</si>
  <si>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</si>
  <si>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</si>
  <si>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</si>
  <si>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</si>
  <si>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</si>
  <si>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</si>
  <si>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</si>
  <si>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</si>
  <si>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</si>
  <si>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</si>
  <si>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</si>
  <si>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</si>
  <si>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</si>
  <si>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</si>
  <si>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</si>
  <si>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</si>
  <si>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</si>
  <si>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</si>
  <si>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</si>
  <si>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</si>
  <si>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</si>
  <si>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</si>
  <si>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</si>
  <si>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</si>
  <si>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</si>
  <si>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</si>
  <si>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</si>
  <si>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</si>
  <si>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</si>
  <si>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</si>
  <si>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</si>
  <si>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</si>
  <si>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</si>
  <si>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</si>
  <si>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</si>
  <si>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</si>
  <si>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</si>
  <si>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</si>
  <si>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</si>
  <si>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</si>
  <si>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</si>
  <si>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</si>
  <si>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</si>
  <si>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</si>
  <si>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</si>
  <si>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</si>
  <si>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</si>
  <si>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</si>
  <si>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</si>
  <si>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</si>
  <si>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</si>
  <si>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</si>
  <si>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</si>
  <si>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</si>
  <si>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</si>
  <si>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</si>
  <si>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</si>
  <si>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</si>
  <si>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</si>
  <si>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</si>
  <si>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</si>
  <si>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</si>
  <si>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</si>
  <si>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</si>
  <si>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</si>
  <si>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</si>
  <si>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</si>
  <si>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</si>
  <si>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</si>
  <si>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</si>
  <si>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</si>
  <si>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</si>
  <si>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</si>
  <si>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</si>
  <si>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</si>
  <si>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</si>
  <si>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</si>
  <si>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</si>
  <si>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</si>
  <si>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</si>
  <si>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</si>
  <si>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</si>
  <si>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</si>
  <si>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</si>
  <si>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</si>
  <si>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</si>
  <si>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</si>
  <si>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</si>
  <si>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</si>
  <si>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</si>
  <si>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</si>
  <si>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</si>
  <si>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</si>
  <si>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</si>
  <si>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</si>
  <si>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</si>
  <si>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</si>
  <si>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</si>
  <si>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</si>
  <si>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</si>
  <si>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</si>
  <si>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</si>
  <si>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</si>
  <si>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</si>
  <si>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</si>
  <si>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</si>
  <si>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</si>
  <si>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</si>
  <si>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</si>
  <si>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</si>
  <si>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SEGMENT</t>
  </si>
  <si>
    <t>J_16AY_NotUsing_MM</t>
  </si>
  <si>
    <t>J_16AY_NotUsing_OY</t>
  </si>
  <si>
    <t>J_16AY_NotUsing_TY</t>
  </si>
  <si>
    <t>J_16AY_Using_MM</t>
  </si>
  <si>
    <t>J_16AY_Using_OY</t>
  </si>
  <si>
    <t>J_16AY_Using_TY</t>
  </si>
  <si>
    <t>J_16AY+_NotUsing_MM</t>
  </si>
  <si>
    <t>J_16AY+_NotUsing_OY</t>
  </si>
  <si>
    <t>J_16AY+_NotUsing_TY</t>
  </si>
  <si>
    <t>J_16AY+_Using_MM</t>
  </si>
  <si>
    <t>J_16AY+_Using_OY</t>
  </si>
  <si>
    <t>J_16AY+_Using_TY</t>
  </si>
  <si>
    <t>J_6AY_NotUsing_MM</t>
  </si>
  <si>
    <t>J_6AY_NotUsing_OY</t>
  </si>
  <si>
    <t>J_6AY_NotUsing_TY</t>
  </si>
  <si>
    <t>J_6AY_Using_MM</t>
  </si>
  <si>
    <t>J_6AY_Using_OY</t>
  </si>
  <si>
    <t>J_6AY_Using_TY</t>
  </si>
  <si>
    <t>S_16AY_NotUsing_MM</t>
  </si>
  <si>
    <t>S_16AY_NotUsing_OY</t>
  </si>
  <si>
    <t>S_16AY_Using_MM</t>
  </si>
  <si>
    <t>S_16AY_Using_OY</t>
  </si>
  <si>
    <t>S_16AY_Using_TY</t>
  </si>
  <si>
    <t>S_16AY+_NotUsing_MM</t>
  </si>
  <si>
    <t>S_16AY+_NotUsing_OY</t>
  </si>
  <si>
    <t>S_16AY+_NotUsing_TY</t>
  </si>
  <si>
    <t>S_16AY+_Using_MM</t>
  </si>
  <si>
    <t>S_16AY+_Using_OY</t>
  </si>
  <si>
    <t>S_16AY+_Using_TY</t>
  </si>
  <si>
    <t>S_6AY_NotUsing_MM</t>
  </si>
  <si>
    <t>S_6AY_Using_MM</t>
  </si>
  <si>
    <t>Grand Total</t>
  </si>
  <si>
    <t>Count of Customer ID</t>
  </si>
  <si>
    <t>Count of Customer ID (Gösterim % Column Total)</t>
  </si>
  <si>
    <t>Average of MonthlyCharges</t>
  </si>
  <si>
    <t>Average of tenure</t>
  </si>
  <si>
    <t>Tenure</t>
  </si>
  <si>
    <t>29.85</t>
  </si>
  <si>
    <t>56.95</t>
  </si>
  <si>
    <t>1889.5</t>
  </si>
  <si>
    <t>53.85</t>
  </si>
  <si>
    <t>108.15</t>
  </si>
  <si>
    <t>42.3</t>
  </si>
  <si>
    <t>1840.75</t>
  </si>
  <si>
    <t>70.7</t>
  </si>
  <si>
    <t>151.65</t>
  </si>
  <si>
    <t>99.65</t>
  </si>
  <si>
    <t>820.5</t>
  </si>
  <si>
    <t>89.1</t>
  </si>
  <si>
    <t>1949.4</t>
  </si>
  <si>
    <t>29.75</t>
  </si>
  <si>
    <t>301.9</t>
  </si>
  <si>
    <t>104.8</t>
  </si>
  <si>
    <t>3046.05</t>
  </si>
  <si>
    <t>56.15</t>
  </si>
  <si>
    <t>3487.95</t>
  </si>
  <si>
    <t>49.95</t>
  </si>
  <si>
    <t>587.45</t>
  </si>
  <si>
    <t>18.95</t>
  </si>
  <si>
    <t>326.8</t>
  </si>
  <si>
    <t>100.35</t>
  </si>
  <si>
    <t>5681.1</t>
  </si>
  <si>
    <t>103.7</t>
  </si>
  <si>
    <t>5036.3</t>
  </si>
  <si>
    <t>105.5</t>
  </si>
  <si>
    <t>2686.05</t>
  </si>
  <si>
    <t>113.25</t>
  </si>
  <si>
    <t>7895.15</t>
  </si>
  <si>
    <t>20.65</t>
  </si>
  <si>
    <t>1022.95</t>
  </si>
  <si>
    <t>106.7</t>
  </si>
  <si>
    <t>7382.25</t>
  </si>
  <si>
    <t>55.2</t>
  </si>
  <si>
    <t>528.35</t>
  </si>
  <si>
    <t>90.05</t>
  </si>
  <si>
    <t>1862.9</t>
  </si>
  <si>
    <t>39.65</t>
  </si>
  <si>
    <t>19.8</t>
  </si>
  <si>
    <t>202.25</t>
  </si>
  <si>
    <t>20.15</t>
  </si>
  <si>
    <t>59.9</t>
  </si>
  <si>
    <t>3505.1</t>
  </si>
  <si>
    <t>59.6</t>
  </si>
  <si>
    <t>2970.3</t>
  </si>
  <si>
    <t>55.3</t>
  </si>
  <si>
    <t>1530.6</t>
  </si>
  <si>
    <t>99.35</t>
  </si>
  <si>
    <t>4749.15</t>
  </si>
  <si>
    <t>30.2</t>
  </si>
  <si>
    <t>90.25</t>
  </si>
  <si>
    <t>6369.45</t>
  </si>
  <si>
    <t>64.7</t>
  </si>
  <si>
    <t>1093.1</t>
  </si>
  <si>
    <t>96.35</t>
  </si>
  <si>
    <t>6766.95</t>
  </si>
  <si>
    <t>95.5</t>
  </si>
  <si>
    <t>181.65</t>
  </si>
  <si>
    <t>66.15</t>
  </si>
  <si>
    <t>1874.45</t>
  </si>
  <si>
    <t>20.2</t>
  </si>
  <si>
    <t>45.25</t>
  </si>
  <si>
    <t>99.9</t>
  </si>
  <si>
    <t>7251.7</t>
  </si>
  <si>
    <t>69.7</t>
  </si>
  <si>
    <t>316.9</t>
  </si>
  <si>
    <t>74.8</t>
  </si>
  <si>
    <t>3548.3</t>
  </si>
  <si>
    <t>106.35</t>
  </si>
  <si>
    <t>3549.25</t>
  </si>
  <si>
    <t>97.85</t>
  </si>
  <si>
    <t>1105.4</t>
  </si>
  <si>
    <t>49.55</t>
  </si>
  <si>
    <t>475.7</t>
  </si>
  <si>
    <t>69.2</t>
  </si>
  <si>
    <t>4872.35</t>
  </si>
  <si>
    <t>20.75</t>
  </si>
  <si>
    <t>418.25</t>
  </si>
  <si>
    <t>79.85</t>
  </si>
  <si>
    <t>4861.45</t>
  </si>
  <si>
    <t>76.2</t>
  </si>
  <si>
    <t>981.45</t>
  </si>
  <si>
    <t>84.5</t>
  </si>
  <si>
    <t>3906.7</t>
  </si>
  <si>
    <t>49.25</t>
  </si>
  <si>
    <t>80.65</t>
  </si>
  <si>
    <t>144.15</t>
  </si>
  <si>
    <t>79.75</t>
  </si>
  <si>
    <t>4217.8</t>
  </si>
  <si>
    <t>64.15</t>
  </si>
  <si>
    <t>4254.1</t>
  </si>
  <si>
    <t>3838.75</t>
  </si>
  <si>
    <t>99.1</t>
  </si>
  <si>
    <t>1426.4</t>
  </si>
  <si>
    <t>69.5</t>
  </si>
  <si>
    <t>1752.65</t>
  </si>
  <si>
    <t>633.3</t>
  </si>
  <si>
    <t>74.85</t>
  </si>
  <si>
    <t>4456.35</t>
  </si>
  <si>
    <t>95.45</t>
  </si>
  <si>
    <t>1752.55</t>
  </si>
  <si>
    <t>6311.2</t>
  </si>
  <si>
    <t>108.45</t>
  </si>
  <si>
    <t>7076.35</t>
  </si>
  <si>
    <t>24.95</t>
  </si>
  <si>
    <t>894.3</t>
  </si>
  <si>
    <t>107.5</t>
  </si>
  <si>
    <t>7853.7</t>
  </si>
  <si>
    <t>100.5</t>
  </si>
  <si>
    <t>4707.1</t>
  </si>
  <si>
    <t>89.9</t>
  </si>
  <si>
    <t>5450.7</t>
  </si>
  <si>
    <t>42.1</t>
  </si>
  <si>
    <t>54.4</t>
  </si>
  <si>
    <t>957.1</t>
  </si>
  <si>
    <t>94.4</t>
  </si>
  <si>
    <t>857.25</t>
  </si>
  <si>
    <t>75.3</t>
  </si>
  <si>
    <t>244.1</t>
  </si>
  <si>
    <t>78.9</t>
  </si>
  <si>
    <t>3650.35</t>
  </si>
  <si>
    <t>79.2</t>
  </si>
  <si>
    <t>2497.2</t>
  </si>
  <si>
    <t>930.9</t>
  </si>
  <si>
    <t>887.35</t>
  </si>
  <si>
    <t>49.05</t>
  </si>
  <si>
    <t>20.4</t>
  </si>
  <si>
    <t>1090.65</t>
  </si>
  <si>
    <t>111.6</t>
  </si>
  <si>
    <t>24.25</t>
  </si>
  <si>
    <t>1424.6</t>
  </si>
  <si>
    <t>64.5</t>
  </si>
  <si>
    <t>177.4</t>
  </si>
  <si>
    <t>110.5</t>
  </si>
  <si>
    <t>6139.5</t>
  </si>
  <si>
    <t>55.65</t>
  </si>
  <si>
    <t>2688.85</t>
  </si>
  <si>
    <t>54.65</t>
  </si>
  <si>
    <t>482.25</t>
  </si>
  <si>
    <t>74.75</t>
  </si>
  <si>
    <t>2111.3</t>
  </si>
  <si>
    <t>25.9</t>
  </si>
  <si>
    <t>1216.6</t>
  </si>
  <si>
    <t>79.35</t>
  </si>
  <si>
    <t>50.55</t>
  </si>
  <si>
    <t>565.35</t>
  </si>
  <si>
    <t>75.15</t>
  </si>
  <si>
    <t>496.9</t>
  </si>
  <si>
    <t>103.8</t>
  </si>
  <si>
    <t>4327.5</t>
  </si>
  <si>
    <t>973.35</t>
  </si>
  <si>
    <t>99.3</t>
  </si>
  <si>
    <t>918.75</t>
  </si>
  <si>
    <t>62.15</t>
  </si>
  <si>
    <t>2215.45</t>
  </si>
  <si>
    <t>19.95</t>
  </si>
  <si>
    <t>927.1</t>
  </si>
  <si>
    <t>33.75</t>
  </si>
  <si>
    <t>1009.25</t>
  </si>
  <si>
    <t>82.05</t>
  </si>
  <si>
    <t>2570.2</t>
  </si>
  <si>
    <t>74.7</t>
  </si>
  <si>
    <t>5714.25</t>
  </si>
  <si>
    <t>111.05</t>
  </si>
  <si>
    <t>100.9</t>
  </si>
  <si>
    <t>7459.05</t>
  </si>
  <si>
    <t>78.95</t>
  </si>
  <si>
    <t>927.35</t>
  </si>
  <si>
    <t>66.85</t>
  </si>
  <si>
    <t>4748.7</t>
  </si>
  <si>
    <t>21.05</t>
  </si>
  <si>
    <t>113.85</t>
  </si>
  <si>
    <t>1107.2</t>
  </si>
  <si>
    <t>98.5</t>
  </si>
  <si>
    <t>2514.5</t>
  </si>
  <si>
    <t>19.45</t>
  </si>
  <si>
    <t>3605.6</t>
  </si>
  <si>
    <t>45.55</t>
  </si>
  <si>
    <t>3027.25</t>
  </si>
  <si>
    <t>7611.85</t>
  </si>
  <si>
    <t>24.3</t>
  </si>
  <si>
    <t>100.2</t>
  </si>
  <si>
    <t>104.15</t>
  </si>
  <si>
    <t>7303.05</t>
  </si>
  <si>
    <t>30.15</t>
  </si>
  <si>
    <t>927.65</t>
  </si>
  <si>
    <t>94.35</t>
  </si>
  <si>
    <t>3921.3</t>
  </si>
  <si>
    <t>19.4</t>
  </si>
  <si>
    <t>1363.25</t>
  </si>
  <si>
    <t>96.75</t>
  </si>
  <si>
    <t>5238.9</t>
  </si>
  <si>
    <t>57.95</t>
  </si>
  <si>
    <t>3042.25</t>
  </si>
  <si>
    <t>91.65</t>
  </si>
  <si>
    <t>3954.1</t>
  </si>
  <si>
    <t>76.5</t>
  </si>
  <si>
    <t>2868.15</t>
  </si>
  <si>
    <t>54.6</t>
  </si>
  <si>
    <t>3423.5</t>
  </si>
  <si>
    <t>89.85</t>
  </si>
  <si>
    <t>248.4</t>
  </si>
  <si>
    <t>31.05</t>
  </si>
  <si>
    <t>1126.35</t>
  </si>
  <si>
    <t>100.25</t>
  </si>
  <si>
    <t>1064.65</t>
  </si>
  <si>
    <t>835.15</t>
  </si>
  <si>
    <t>85.2</t>
  </si>
  <si>
    <t>2151.6</t>
  </si>
  <si>
    <t>99.8</t>
  </si>
  <si>
    <t>5515.45</t>
  </si>
  <si>
    <t>20.7</t>
  </si>
  <si>
    <t>112.75</t>
  </si>
  <si>
    <t>74.4</t>
  </si>
  <si>
    <t>229.55</t>
  </si>
  <si>
    <t>50.7</t>
  </si>
  <si>
    <t>350.35</t>
  </si>
  <si>
    <t>20.85</t>
  </si>
  <si>
    <t>62.9</t>
  </si>
  <si>
    <t>88.95</t>
  </si>
  <si>
    <t>3027.65</t>
  </si>
  <si>
    <t>78.05</t>
  </si>
  <si>
    <t>2135.5</t>
  </si>
  <si>
    <t>23.55</t>
  </si>
  <si>
    <t>1723.95</t>
  </si>
  <si>
    <t>19.75</t>
  </si>
  <si>
    <t>56.45</t>
  </si>
  <si>
    <t>3985.35</t>
  </si>
  <si>
    <t>85.95</t>
  </si>
  <si>
    <t>1215.65</t>
  </si>
  <si>
    <t>58.6</t>
  </si>
  <si>
    <t>1502.65</t>
  </si>
  <si>
    <t>3260.1</t>
  </si>
  <si>
    <t>35.45</t>
  </si>
  <si>
    <t>44.35</t>
  </si>
  <si>
    <t>81.25</t>
  </si>
  <si>
    <t>25.7</t>
  </si>
  <si>
    <t>1188.2</t>
  </si>
  <si>
    <t>1778.5</t>
  </si>
  <si>
    <t>1277.75</t>
  </si>
  <si>
    <t>19.6</t>
  </si>
  <si>
    <t>1170.55</t>
  </si>
  <si>
    <t>70.45</t>
  </si>
  <si>
    <t>88.05</t>
  </si>
  <si>
    <t>6425.65</t>
  </si>
  <si>
    <t>71.15</t>
  </si>
  <si>
    <t>563.65</t>
  </si>
  <si>
    <t>101.05</t>
  </si>
  <si>
    <t>5971.25</t>
  </si>
  <si>
    <t>84.3</t>
  </si>
  <si>
    <t>5289.05</t>
  </si>
  <si>
    <t>23.95</t>
  </si>
  <si>
    <t>1756.2</t>
  </si>
  <si>
    <t>99.05</t>
  </si>
  <si>
    <t>6416.7</t>
  </si>
  <si>
    <t>61.35</t>
  </si>
  <si>
    <t>45.65</t>
  </si>
  <si>
    <t>1929.95</t>
  </si>
  <si>
    <t>1071.4</t>
  </si>
  <si>
    <t>68.55</t>
  </si>
  <si>
    <t>564.35</t>
  </si>
  <si>
    <t>655.5</t>
  </si>
  <si>
    <t>7930.55</t>
  </si>
  <si>
    <t>86.1</t>
  </si>
  <si>
    <t>5215.25</t>
  </si>
  <si>
    <t>19.7</t>
  </si>
  <si>
    <t>113.5</t>
  </si>
  <si>
    <t>80.9</t>
  </si>
  <si>
    <t>1152.8</t>
  </si>
  <si>
    <t>84.15</t>
  </si>
  <si>
    <t>1821.95</t>
  </si>
  <si>
    <t>419.9</t>
  </si>
  <si>
    <t>64.25</t>
  </si>
  <si>
    <t>251.6</t>
  </si>
  <si>
    <t>764.55</t>
  </si>
  <si>
    <t>82.4</t>
  </si>
  <si>
    <t>1592.35</t>
  </si>
  <si>
    <t>135.2</t>
  </si>
  <si>
    <t>73.9</t>
  </si>
  <si>
    <t>3958.25</t>
  </si>
  <si>
    <t>20.6</t>
  </si>
  <si>
    <t>233.9</t>
  </si>
  <si>
    <t>19.9</t>
  </si>
  <si>
    <t>1363.45</t>
  </si>
  <si>
    <t>70.9</t>
  </si>
  <si>
    <t>89.05</t>
  </si>
  <si>
    <t>6254.45</t>
  </si>
  <si>
    <t>45.3</t>
  </si>
  <si>
    <t>2651.2</t>
  </si>
  <si>
    <t>321.4</t>
  </si>
  <si>
    <t>84.25</t>
  </si>
  <si>
    <t>3539.25</t>
  </si>
  <si>
    <t>104.4</t>
  </si>
  <si>
    <t>242.8</t>
  </si>
  <si>
    <t>81.95</t>
  </si>
  <si>
    <t>1181.75</t>
  </si>
  <si>
    <t>94.85</t>
  </si>
  <si>
    <t>5000.2</t>
  </si>
  <si>
    <t>20.55</t>
  </si>
  <si>
    <t>654.55</t>
  </si>
  <si>
    <t>24.7</t>
  </si>
  <si>
    <t>780.2</t>
  </si>
  <si>
    <t>74.45</t>
  </si>
  <si>
    <t>1145.7</t>
  </si>
  <si>
    <t>76.45</t>
  </si>
  <si>
    <t>503.6</t>
  </si>
  <si>
    <t>105.35</t>
  </si>
  <si>
    <t>1559.25</t>
  </si>
  <si>
    <t>29.95</t>
  </si>
  <si>
    <t>662.65</t>
  </si>
  <si>
    <t>2453.3</t>
  </si>
  <si>
    <t>79.25</t>
  </si>
  <si>
    <t>1111.65</t>
  </si>
  <si>
    <t>24.8</t>
  </si>
  <si>
    <t>51.8</t>
  </si>
  <si>
    <t>1023.85</t>
  </si>
  <si>
    <t>30.4</t>
  </si>
  <si>
    <t>82.15</t>
  </si>
  <si>
    <t>19.65</t>
  </si>
  <si>
    <t>244.8</t>
  </si>
  <si>
    <t>56.6</t>
  </si>
  <si>
    <t>2379.1</t>
  </si>
  <si>
    <t>71.9</t>
  </si>
  <si>
    <t>3173.35</t>
  </si>
  <si>
    <t>1375.4</t>
  </si>
  <si>
    <t>109.7</t>
  </si>
  <si>
    <t>8129.3</t>
  </si>
  <si>
    <t>19.3</t>
  </si>
  <si>
    <t>1192.7</t>
  </si>
  <si>
    <t>96.55</t>
  </si>
  <si>
    <t>1901.65</t>
  </si>
  <si>
    <t>24.1</t>
  </si>
  <si>
    <t>587.4</t>
  </si>
  <si>
    <t>111.35</t>
  </si>
  <si>
    <t>6519.75</t>
  </si>
  <si>
    <t>112.25</t>
  </si>
  <si>
    <t>8041.65</t>
  </si>
  <si>
    <t>101.9</t>
  </si>
  <si>
    <t>2681.15</t>
  </si>
  <si>
    <t>80.05</t>
  </si>
  <si>
    <t>1112.3</t>
  </si>
  <si>
    <t>105.55</t>
  </si>
  <si>
    <t>7405.5</t>
  </si>
  <si>
    <t>78.3</t>
  </si>
  <si>
    <t>1033.95</t>
  </si>
  <si>
    <t>68.85</t>
  </si>
  <si>
    <t>2958.95</t>
  </si>
  <si>
    <t>79.95</t>
  </si>
  <si>
    <t>2684.85</t>
  </si>
  <si>
    <t>55.45</t>
  </si>
  <si>
    <t>4179.2</t>
  </si>
  <si>
    <t>79.9</t>
  </si>
  <si>
    <t>106.6</t>
  </si>
  <si>
    <t>1934.45</t>
  </si>
  <si>
    <t>102.45</t>
  </si>
  <si>
    <t>6654.1</t>
  </si>
  <si>
    <t>25.25</t>
  </si>
  <si>
    <t>1124.2</t>
  </si>
  <si>
    <t>540.05</t>
  </si>
  <si>
    <t>86.8</t>
  </si>
  <si>
    <t>1975.85</t>
  </si>
  <si>
    <t>58.75</t>
  </si>
  <si>
    <t>3437.45</t>
  </si>
  <si>
    <t>3139.8</t>
  </si>
  <si>
    <t>3789.2</t>
  </si>
  <si>
    <t>84.2</t>
  </si>
  <si>
    <t>5324.5</t>
  </si>
  <si>
    <t>624.6</t>
  </si>
  <si>
    <t>70.15</t>
  </si>
  <si>
    <t>268.35</t>
  </si>
  <si>
    <t>24.75</t>
  </si>
  <si>
    <t>1836.9</t>
  </si>
  <si>
    <t>50.05</t>
  </si>
  <si>
    <t>179.35</t>
  </si>
  <si>
    <t>19.35</t>
  </si>
  <si>
    <t>219.35</t>
  </si>
  <si>
    <t>50.6</t>
  </si>
  <si>
    <t>1288.75</t>
  </si>
  <si>
    <t>81.15</t>
  </si>
  <si>
    <t>2545.75</t>
  </si>
  <si>
    <t>2723.15</t>
  </si>
  <si>
    <t>85.3</t>
  </si>
  <si>
    <t>4107.25</t>
  </si>
  <si>
    <t>5760.65</t>
  </si>
  <si>
    <t>93.5</t>
  </si>
  <si>
    <t>4747.5</t>
  </si>
  <si>
    <t>84.6</t>
  </si>
  <si>
    <t>20.25</t>
  </si>
  <si>
    <t>1566.9</t>
  </si>
  <si>
    <t>25.15</t>
  </si>
  <si>
    <t>114.1</t>
  </si>
  <si>
    <t>29.6</t>
  </si>
  <si>
    <t>299.05</t>
  </si>
  <si>
    <t>73.15</t>
  </si>
  <si>
    <t>1305.95</t>
  </si>
  <si>
    <t>1120.3</t>
  </si>
  <si>
    <t>284.35</t>
  </si>
  <si>
    <t>86.6</t>
  </si>
  <si>
    <t>6350.5</t>
  </si>
  <si>
    <t>109.2</t>
  </si>
  <si>
    <t>7878.3</t>
  </si>
  <si>
    <t>3187.65</t>
  </si>
  <si>
    <t>6126.15</t>
  </si>
  <si>
    <t>54.8</t>
  </si>
  <si>
    <t>731.3</t>
  </si>
  <si>
    <t>75.35</t>
  </si>
  <si>
    <t>273.4</t>
  </si>
  <si>
    <t>2531.8</t>
  </si>
  <si>
    <t>1074.3</t>
  </si>
  <si>
    <t>48.55</t>
  </si>
  <si>
    <t>4298.45</t>
  </si>
  <si>
    <t>4619.55</t>
  </si>
  <si>
    <t>70.4</t>
  </si>
  <si>
    <t>147.15</t>
  </si>
  <si>
    <t>40.2</t>
  </si>
  <si>
    <t>83.7</t>
  </si>
  <si>
    <t>2633.3</t>
  </si>
  <si>
    <t>19.85</t>
  </si>
  <si>
    <t>193.05</t>
  </si>
  <si>
    <t>59.55</t>
  </si>
  <si>
    <t>4103.9</t>
  </si>
  <si>
    <t>115.1</t>
  </si>
  <si>
    <t>7008.15</t>
  </si>
  <si>
    <t>114.35</t>
  </si>
  <si>
    <t>5791.1</t>
  </si>
  <si>
    <t>44.6</t>
  </si>
  <si>
    <t>80.55</t>
  </si>
  <si>
    <t>1228.65</t>
  </si>
  <si>
    <t>41.15</t>
  </si>
  <si>
    <t>132.2</t>
  </si>
  <si>
    <t>106.9</t>
  </si>
  <si>
    <t>1364.3</t>
  </si>
  <si>
    <t>4925.35</t>
  </si>
  <si>
    <t>49.85</t>
  </si>
  <si>
    <t>1520.1</t>
  </si>
  <si>
    <t>113.3</t>
  </si>
  <si>
    <t>5032.25</t>
  </si>
  <si>
    <t>88.1</t>
  </si>
  <si>
    <t>5526.75</t>
  </si>
  <si>
    <t>24.9</t>
  </si>
  <si>
    <t>1195.25</t>
  </si>
  <si>
    <t>2007.25</t>
  </si>
  <si>
    <t>1099.6</t>
  </si>
  <si>
    <t>1732.95</t>
  </si>
  <si>
    <t>94.45</t>
  </si>
  <si>
    <t>1511.2</t>
  </si>
  <si>
    <t>59.75</t>
  </si>
  <si>
    <t>3450.15</t>
  </si>
  <si>
    <t>107.05</t>
  </si>
  <si>
    <t>2172.05</t>
  </si>
  <si>
    <t>70.6</t>
  </si>
  <si>
    <t>85.4</t>
  </si>
  <si>
    <t>401.1</t>
  </si>
  <si>
    <t>105.05</t>
  </si>
  <si>
    <t>5624.85</t>
  </si>
  <si>
    <t>64.95</t>
  </si>
  <si>
    <t>1339.8</t>
  </si>
  <si>
    <t>771.95</t>
  </si>
  <si>
    <t>244.75</t>
  </si>
  <si>
    <t>55.15</t>
  </si>
  <si>
    <t>322.9</t>
  </si>
  <si>
    <t>51.2</t>
  </si>
  <si>
    <t>498.25</t>
  </si>
  <si>
    <t>25.4</t>
  </si>
  <si>
    <t>54.45</t>
  </si>
  <si>
    <t>3687.75</t>
  </si>
  <si>
    <t>95.15</t>
  </si>
  <si>
    <t>1779.95</t>
  </si>
  <si>
    <t>1783.6</t>
  </si>
  <si>
    <t>927.15</t>
  </si>
  <si>
    <t>74.5</t>
  </si>
  <si>
    <t>606.55</t>
  </si>
  <si>
    <t>44.85</t>
  </si>
  <si>
    <t>435.4</t>
  </si>
  <si>
    <t>76.1</t>
  </si>
  <si>
    <t>1712.7</t>
  </si>
  <si>
    <t>61.2</t>
  </si>
  <si>
    <t>2021.2</t>
  </si>
  <si>
    <t>1940.8</t>
  </si>
  <si>
    <t>89.35</t>
  </si>
  <si>
    <t>567.8</t>
  </si>
  <si>
    <t>220.35</t>
  </si>
  <si>
    <t>76.05</t>
  </si>
  <si>
    <t>5436.45</t>
  </si>
  <si>
    <t>100.8</t>
  </si>
  <si>
    <t>3437.5</t>
  </si>
  <si>
    <t>74.55</t>
  </si>
  <si>
    <t>3015.75</t>
  </si>
  <si>
    <t>73.6</t>
  </si>
  <si>
    <t>64.9</t>
  </si>
  <si>
    <t>1509.8</t>
  </si>
  <si>
    <t>396.1</t>
  </si>
  <si>
    <t>90.4</t>
  </si>
  <si>
    <t>356.65</t>
  </si>
  <si>
    <t>60.3</t>
  </si>
  <si>
    <t>81.85</t>
  </si>
  <si>
    <t>3141.7</t>
  </si>
  <si>
    <t>1229.1</t>
  </si>
  <si>
    <t>74.9</t>
  </si>
  <si>
    <t>2303.35</t>
  </si>
  <si>
    <t>75.55</t>
  </si>
  <si>
    <t>2054.4</t>
  </si>
  <si>
    <t>101.15</t>
  </si>
  <si>
    <t>3741.85</t>
  </si>
  <si>
    <t>78.75</t>
  </si>
  <si>
    <t>3682.45</t>
  </si>
  <si>
    <t>19.25</t>
  </si>
  <si>
    <t>1886.25</t>
  </si>
  <si>
    <t>115.05</t>
  </si>
  <si>
    <t>4895.1</t>
  </si>
  <si>
    <t>69.35</t>
  </si>
  <si>
    <t>341.6</t>
  </si>
  <si>
    <t>80.6</t>
  </si>
  <si>
    <t>415.55</t>
  </si>
  <si>
    <t>110.05</t>
  </si>
  <si>
    <t>5686.4</t>
  </si>
  <si>
    <t>1355.1</t>
  </si>
  <si>
    <t>80.3</t>
  </si>
  <si>
    <t>3058.65</t>
  </si>
  <si>
    <t>93.15</t>
  </si>
  <si>
    <t>2231.05</t>
  </si>
  <si>
    <t>91.5</t>
  </si>
  <si>
    <t>3236.35</t>
  </si>
  <si>
    <t>82.45</t>
  </si>
  <si>
    <t>4350.1</t>
  </si>
  <si>
    <t>44.8</t>
  </si>
  <si>
    <t>48.6</t>
  </si>
  <si>
    <t>422.3</t>
  </si>
  <si>
    <t>60.05</t>
  </si>
  <si>
    <t>4176.7</t>
  </si>
  <si>
    <t>102.7</t>
  </si>
  <si>
    <t>5138.1</t>
  </si>
  <si>
    <t>82.9</t>
  </si>
  <si>
    <t>880.05</t>
  </si>
  <si>
    <t>70.35</t>
  </si>
  <si>
    <t>139.05</t>
  </si>
  <si>
    <t>35.9</t>
  </si>
  <si>
    <t>973.65</t>
  </si>
  <si>
    <t>82.65</t>
  </si>
  <si>
    <t>1470.05</t>
  </si>
  <si>
    <t>739.35</t>
  </si>
  <si>
    <t>19.2</t>
  </si>
  <si>
    <t>161.95</t>
  </si>
  <si>
    <t>94.9</t>
  </si>
  <si>
    <t>4422.95</t>
  </si>
  <si>
    <t>73.85</t>
  </si>
  <si>
    <t>511.25</t>
  </si>
  <si>
    <t>155.8</t>
  </si>
  <si>
    <t>75.8</t>
  </si>
  <si>
    <t>5293.95</t>
  </si>
  <si>
    <t>104.6</t>
  </si>
  <si>
    <t>4759.85</t>
  </si>
  <si>
    <t>88.15</t>
  </si>
  <si>
    <t>6148.45</t>
  </si>
  <si>
    <t>94.8</t>
  </si>
  <si>
    <t>3565.65</t>
  </si>
  <si>
    <t>103.4</t>
  </si>
  <si>
    <t>1830.1</t>
  </si>
  <si>
    <t>85.75</t>
  </si>
  <si>
    <t>6223.8</t>
  </si>
  <si>
    <t>67.45</t>
  </si>
  <si>
    <t>4508.65</t>
  </si>
  <si>
    <t>20.5</t>
  </si>
  <si>
    <t>1328.15</t>
  </si>
  <si>
    <t>72.1</t>
  </si>
  <si>
    <t>168.2</t>
  </si>
  <si>
    <t>1303.5</t>
  </si>
  <si>
    <t>44.95</t>
  </si>
  <si>
    <t>996.85</t>
  </si>
  <si>
    <t>6430.9</t>
  </si>
  <si>
    <t>62.8</t>
  </si>
  <si>
    <t>2278.75</t>
  </si>
  <si>
    <t>681.4</t>
  </si>
  <si>
    <t>89.15</t>
  </si>
  <si>
    <t>574.35</t>
  </si>
  <si>
    <t>84.8</t>
  </si>
  <si>
    <t>371.9</t>
  </si>
  <si>
    <t>41.9</t>
  </si>
  <si>
    <t>840.1</t>
  </si>
  <si>
    <t>80.25</t>
  </si>
  <si>
    <t>54.1</t>
  </si>
  <si>
    <t>105.25</t>
  </si>
  <si>
    <t>6823.4</t>
  </si>
  <si>
    <t>30.75</t>
  </si>
  <si>
    <t>805.1</t>
  </si>
  <si>
    <t>97.1</t>
  </si>
  <si>
    <t>4016.75</t>
  </si>
  <si>
    <t>83.75</t>
  </si>
  <si>
    <t>98.8</t>
  </si>
  <si>
    <t>3959.15</t>
  </si>
  <si>
    <t>50.3</t>
  </si>
  <si>
    <t>2878.55</t>
  </si>
  <si>
    <t>945.7</t>
  </si>
  <si>
    <t>75.9</t>
  </si>
  <si>
    <t>1373.05</t>
  </si>
  <si>
    <t>96.5</t>
  </si>
  <si>
    <t>492.55</t>
  </si>
  <si>
    <t>59.95</t>
  </si>
  <si>
    <t>19.15</t>
  </si>
  <si>
    <t>98.65</t>
  </si>
  <si>
    <t>6962.85</t>
  </si>
  <si>
    <t>112.6</t>
  </si>
  <si>
    <t>8126.65</t>
  </si>
  <si>
    <t>690.25</t>
  </si>
  <si>
    <t>85.65</t>
  </si>
  <si>
    <t>181.5</t>
  </si>
  <si>
    <t>35.75</t>
  </si>
  <si>
    <t>830.8</t>
  </si>
  <si>
    <t>99.75</t>
  </si>
  <si>
    <t>5608.4</t>
  </si>
  <si>
    <t>96.1</t>
  </si>
  <si>
    <t>3646.8</t>
  </si>
  <si>
    <t>85.1</t>
  </si>
  <si>
    <t>3662.25</t>
  </si>
  <si>
    <t>25.35</t>
  </si>
  <si>
    <t>104.95</t>
  </si>
  <si>
    <t>2566.5</t>
  </si>
  <si>
    <t>89.65</t>
  </si>
  <si>
    <t>5308.7</t>
  </si>
  <si>
    <t>86.75</t>
  </si>
  <si>
    <t>1410.25</t>
  </si>
  <si>
    <t>86.2</t>
  </si>
  <si>
    <t>3339.05</t>
  </si>
  <si>
    <t>50.65</t>
  </si>
  <si>
    <t>64.8</t>
  </si>
  <si>
    <t>4732.35</t>
  </si>
  <si>
    <t>90.85</t>
  </si>
  <si>
    <t>108.1</t>
  </si>
  <si>
    <t>5067.45</t>
  </si>
  <si>
    <t>214.75</t>
  </si>
  <si>
    <t>85.45</t>
  </si>
  <si>
    <t>4874.7</t>
  </si>
  <si>
    <t>54.75</t>
  </si>
  <si>
    <t>2348.45</t>
  </si>
  <si>
    <t>95.6</t>
  </si>
  <si>
    <t>2595.25</t>
  </si>
  <si>
    <t>2309.55</t>
  </si>
  <si>
    <t>44.3</t>
  </si>
  <si>
    <t>89.3</t>
  </si>
  <si>
    <t>367.55</t>
  </si>
  <si>
    <t>95.05</t>
  </si>
  <si>
    <t>3944.5</t>
  </si>
  <si>
    <t>5965.95</t>
  </si>
  <si>
    <t>109.9</t>
  </si>
  <si>
    <t>3694.7</t>
  </si>
  <si>
    <t>73.95</t>
  </si>
  <si>
    <t>2524.45</t>
  </si>
  <si>
    <t>1803.7</t>
  </si>
  <si>
    <t>20.05</t>
  </si>
  <si>
    <t>415.1</t>
  </si>
  <si>
    <t>624.15</t>
  </si>
  <si>
    <t>237.7</t>
  </si>
  <si>
    <t>99.45</t>
  </si>
  <si>
    <t>7007.6</t>
  </si>
  <si>
    <t>55.9</t>
  </si>
  <si>
    <t>3848.8</t>
  </si>
  <si>
    <t>419.4</t>
  </si>
  <si>
    <t>1468.75</t>
  </si>
  <si>
    <t>95.4</t>
  </si>
  <si>
    <t>93.95</t>
  </si>
  <si>
    <t>2861.45</t>
  </si>
  <si>
    <t>81.35</t>
  </si>
  <si>
    <t>233.7</t>
  </si>
  <si>
    <t>24.45</t>
  </si>
  <si>
    <t>1066.15</t>
  </si>
  <si>
    <t>74.95</t>
  </si>
  <si>
    <t>2149.05</t>
  </si>
  <si>
    <t>87.35</t>
  </si>
  <si>
    <t>70.65</t>
  </si>
  <si>
    <t>3545.05</t>
  </si>
  <si>
    <t>73.25</t>
  </si>
  <si>
    <t>1195.75</t>
  </si>
  <si>
    <t>98.7</t>
  </si>
  <si>
    <t>6858.9</t>
  </si>
  <si>
    <t>1024.7</t>
  </si>
  <si>
    <t>83.3</t>
  </si>
  <si>
    <t>1845.9</t>
  </si>
  <si>
    <t>132.25</t>
  </si>
  <si>
    <t>69.85</t>
  </si>
  <si>
    <t>515.45</t>
  </si>
  <si>
    <t>100.55</t>
  </si>
  <si>
    <t>2830.45</t>
  </si>
  <si>
    <t>1110.5</t>
  </si>
  <si>
    <t>40.7</t>
  </si>
  <si>
    <t>449.3</t>
  </si>
  <si>
    <t>51.65</t>
  </si>
  <si>
    <t>2838.55</t>
  </si>
  <si>
    <t>105.1</t>
  </si>
  <si>
    <t>5376.4</t>
  </si>
  <si>
    <t>858.6</t>
  </si>
  <si>
    <t>75.6</t>
  </si>
  <si>
    <t>1395.05</t>
  </si>
  <si>
    <t>58.25</t>
  </si>
  <si>
    <t>3975.7</t>
  </si>
  <si>
    <t>1182.55</t>
  </si>
  <si>
    <t>65.2</t>
  </si>
  <si>
    <t>4784.45</t>
  </si>
  <si>
    <t>53.45</t>
  </si>
  <si>
    <t>119.5</t>
  </si>
  <si>
    <t>45.4</t>
  </si>
  <si>
    <t>518.9</t>
  </si>
  <si>
    <t>899.45</t>
  </si>
  <si>
    <t>44.45</t>
  </si>
  <si>
    <t>1183.8</t>
  </si>
  <si>
    <t>720.05</t>
  </si>
  <si>
    <t>114.05</t>
  </si>
  <si>
    <t>8468.2</t>
  </si>
  <si>
    <t>3161.2</t>
  </si>
  <si>
    <t>55.05</t>
  </si>
  <si>
    <t>112.95</t>
  </si>
  <si>
    <t>1882.55</t>
  </si>
  <si>
    <t>101.55</t>
  </si>
  <si>
    <t>5070.4</t>
  </si>
  <si>
    <t>114.65</t>
  </si>
  <si>
    <t>6049.5</t>
  </si>
  <si>
    <t>1166.7</t>
  </si>
  <si>
    <t>80.4</t>
  </si>
  <si>
    <t>2937.65</t>
  </si>
  <si>
    <t>105.9</t>
  </si>
  <si>
    <t>6396.45</t>
  </si>
  <si>
    <t>69.55</t>
  </si>
  <si>
    <t>25.05</t>
  </si>
  <si>
    <t>1270.25</t>
  </si>
  <si>
    <t>94.75</t>
  </si>
  <si>
    <t>759.55</t>
  </si>
  <si>
    <t>7611.55</t>
  </si>
  <si>
    <t>1642.75</t>
  </si>
  <si>
    <t>69.75</t>
  </si>
  <si>
    <t>1545.4</t>
  </si>
  <si>
    <t>60.2</t>
  </si>
  <si>
    <t>3582.4</t>
  </si>
  <si>
    <t>81.05</t>
  </si>
  <si>
    <t>2227.1</t>
  </si>
  <si>
    <t>24.4</t>
  </si>
  <si>
    <t>1417.9</t>
  </si>
  <si>
    <t>2494.65</t>
  </si>
  <si>
    <t>92.9</t>
  </si>
  <si>
    <t>2768.35</t>
  </si>
  <si>
    <t>80.8</t>
  </si>
  <si>
    <t>2369.3</t>
  </si>
  <si>
    <t>75.1</t>
  </si>
  <si>
    <t>69.45</t>
  </si>
  <si>
    <t>1614.05</t>
  </si>
  <si>
    <t>385.9</t>
  </si>
  <si>
    <t>673.25</t>
  </si>
  <si>
    <t>116.05</t>
  </si>
  <si>
    <t>8404.9</t>
  </si>
  <si>
    <t>40.05</t>
  </si>
  <si>
    <t>2799.75</t>
  </si>
  <si>
    <t>102.1</t>
  </si>
  <si>
    <t>6538.45</t>
  </si>
  <si>
    <t>89.7</t>
  </si>
  <si>
    <t>6588.95</t>
  </si>
  <si>
    <t>868.1</t>
  </si>
  <si>
    <t>55.95</t>
  </si>
  <si>
    <t>734.35</t>
  </si>
  <si>
    <t>330.6</t>
  </si>
  <si>
    <t>70.05</t>
  </si>
  <si>
    <t>564.4</t>
  </si>
  <si>
    <t>53.6</t>
  </si>
  <si>
    <t>1315.35</t>
  </si>
  <si>
    <t>1861.5</t>
  </si>
  <si>
    <t>2747.2</t>
  </si>
  <si>
    <t>75.7</t>
  </si>
  <si>
    <t>554.05</t>
  </si>
  <si>
    <t>453.4</t>
  </si>
  <si>
    <t>994.8</t>
  </si>
  <si>
    <t>225.75</t>
  </si>
  <si>
    <t>81.45</t>
  </si>
  <si>
    <t>1671.6</t>
  </si>
  <si>
    <t>108.5</t>
  </si>
  <si>
    <t>8003.8</t>
  </si>
  <si>
    <t>83.55</t>
  </si>
  <si>
    <t>680.05</t>
  </si>
  <si>
    <t>6130.85</t>
  </si>
  <si>
    <t>100.15</t>
  </si>
  <si>
    <t>88.6</t>
  </si>
  <si>
    <t>6201.95</t>
  </si>
  <si>
    <t>52.55</t>
  </si>
  <si>
    <t>74.35</t>
  </si>
  <si>
    <t>6597.25</t>
  </si>
  <si>
    <t>114.15</t>
  </si>
  <si>
    <t>139.4</t>
  </si>
  <si>
    <t>64.05</t>
  </si>
  <si>
    <t>3902.6</t>
  </si>
  <si>
    <t>43.75</t>
  </si>
  <si>
    <t>903.6</t>
  </si>
  <si>
    <t>60.9</t>
  </si>
  <si>
    <t>1785.65</t>
  </si>
  <si>
    <t>1397.65</t>
  </si>
  <si>
    <t>28.45</t>
  </si>
  <si>
    <t>131.05</t>
  </si>
  <si>
    <t>99.7</t>
  </si>
  <si>
    <t>1238.45</t>
  </si>
  <si>
    <t>116.25</t>
  </si>
  <si>
    <t>3899.05</t>
  </si>
  <si>
    <t>80.7</t>
  </si>
  <si>
    <t>4543.15</t>
  </si>
  <si>
    <t>84.05</t>
  </si>
  <si>
    <t>4326.8</t>
  </si>
  <si>
    <t>79.45</t>
  </si>
  <si>
    <t>5502.55</t>
  </si>
  <si>
    <t>94.1</t>
  </si>
  <si>
    <t>1782.4</t>
  </si>
  <si>
    <t>851.8</t>
  </si>
  <si>
    <t>94.2</t>
  </si>
  <si>
    <t>167.5</t>
  </si>
  <si>
    <t>80.5</t>
  </si>
  <si>
    <t>502.85</t>
  </si>
  <si>
    <t>94.3</t>
  </si>
  <si>
    <t>1818.3</t>
  </si>
  <si>
    <t>106.45</t>
  </si>
  <si>
    <t>6300.15</t>
  </si>
  <si>
    <t>334.8</t>
  </si>
  <si>
    <t>105.45</t>
  </si>
  <si>
    <t>5916.95</t>
  </si>
  <si>
    <t>2852.4</t>
  </si>
  <si>
    <t>4131.95</t>
  </si>
  <si>
    <t>54.3</t>
  </si>
  <si>
    <t>1546.3</t>
  </si>
  <si>
    <t>302.6</t>
  </si>
  <si>
    <t>75.2</t>
  </si>
  <si>
    <t>1929.35</t>
  </si>
  <si>
    <t>265.45</t>
  </si>
  <si>
    <t>105.4</t>
  </si>
  <si>
    <t>6989.45</t>
  </si>
  <si>
    <t>51.6</t>
  </si>
  <si>
    <t>85.5</t>
  </si>
  <si>
    <t>4713.4</t>
  </si>
  <si>
    <t>1758.6</t>
  </si>
  <si>
    <t>100.05</t>
  </si>
  <si>
    <t>91.25</t>
  </si>
  <si>
    <t>4738.3</t>
  </si>
  <si>
    <t>115.75</t>
  </si>
  <si>
    <t>8399.15</t>
  </si>
  <si>
    <t>94.7</t>
  </si>
  <si>
    <t>5430.35</t>
  </si>
  <si>
    <t>686.95</t>
  </si>
  <si>
    <t>5706.3</t>
  </si>
  <si>
    <t>21.1</t>
  </si>
  <si>
    <t>490.65</t>
  </si>
  <si>
    <t>1360.25</t>
  </si>
  <si>
    <t>174.45</t>
  </si>
  <si>
    <t>107.15</t>
  </si>
  <si>
    <t>7379.8</t>
  </si>
  <si>
    <t>89.55</t>
  </si>
  <si>
    <t>1021.75</t>
  </si>
  <si>
    <t>81.55</t>
  </si>
  <si>
    <t>5029.05</t>
  </si>
  <si>
    <t>58.45</t>
  </si>
  <si>
    <t>1955.4</t>
  </si>
  <si>
    <t>95.65</t>
  </si>
  <si>
    <t>6744.2</t>
  </si>
  <si>
    <t>4946.7</t>
  </si>
  <si>
    <t>113.1</t>
  </si>
  <si>
    <t>8248.5</t>
  </si>
  <si>
    <t>58.95</t>
  </si>
  <si>
    <t>601.6</t>
  </si>
  <si>
    <t>19.55</t>
  </si>
  <si>
    <t>86.05</t>
  </si>
  <si>
    <t>834.1</t>
  </si>
  <si>
    <t>2647.2</t>
  </si>
  <si>
    <t>86.3</t>
  </si>
  <si>
    <t>6744.25</t>
  </si>
  <si>
    <t>5265.5</t>
  </si>
  <si>
    <t>311.6</t>
  </si>
  <si>
    <t>110.3</t>
  </si>
  <si>
    <t>7966.9</t>
  </si>
  <si>
    <t>115.6</t>
  </si>
  <si>
    <t>8220.4</t>
  </si>
  <si>
    <t>1153.25</t>
  </si>
  <si>
    <t>25.6</t>
  </si>
  <si>
    <t>514.75</t>
  </si>
  <si>
    <t>80.35</t>
  </si>
  <si>
    <t>2596.15</t>
  </si>
  <si>
    <t>68.75</t>
  </si>
  <si>
    <t>2708.2</t>
  </si>
  <si>
    <t>70.2</t>
  </si>
  <si>
    <t>760.05</t>
  </si>
  <si>
    <t>49.3</t>
  </si>
  <si>
    <t>107.25</t>
  </si>
  <si>
    <t>6033.3</t>
  </si>
  <si>
    <t>23.6</t>
  </si>
  <si>
    <t>516.15</t>
  </si>
  <si>
    <t>99.5</t>
  </si>
  <si>
    <t>5861.75</t>
  </si>
  <si>
    <t>64.3</t>
  </si>
  <si>
    <t>445.95</t>
  </si>
  <si>
    <t>70.85</t>
  </si>
  <si>
    <t>4973.4</t>
  </si>
  <si>
    <t>1667.25</t>
  </si>
  <si>
    <t>73.5</t>
  </si>
  <si>
    <t>5357.75</t>
  </si>
  <si>
    <t>3527.6</t>
  </si>
  <si>
    <t>40.4</t>
  </si>
  <si>
    <t>422.6</t>
  </si>
  <si>
    <t>1103.25</t>
  </si>
  <si>
    <t>697.25</t>
  </si>
  <si>
    <t>100.3</t>
  </si>
  <si>
    <t>5614.45</t>
  </si>
  <si>
    <t>110.85</t>
  </si>
  <si>
    <t>3204.4</t>
  </si>
  <si>
    <t>4747.65</t>
  </si>
  <si>
    <t>98.05</t>
  </si>
  <si>
    <t>3082.1</t>
  </si>
  <si>
    <t>70.5</t>
  </si>
  <si>
    <t>597.9</t>
  </si>
  <si>
    <t>94.55</t>
  </si>
  <si>
    <t>3365.4</t>
  </si>
  <si>
    <t>38.8</t>
  </si>
  <si>
    <t>233.55</t>
  </si>
  <si>
    <t>89.2</t>
  </si>
  <si>
    <t>346.2</t>
  </si>
  <si>
    <t>61.7</t>
  </si>
  <si>
    <t>85.7</t>
  </si>
  <si>
    <t>63.25</t>
  </si>
  <si>
    <t>3342.45</t>
  </si>
  <si>
    <t>20.1</t>
  </si>
  <si>
    <t>99.15</t>
  </si>
  <si>
    <t>7422.1</t>
  </si>
  <si>
    <t>6668.05</t>
  </si>
  <si>
    <t>111.9</t>
  </si>
  <si>
    <t>8071.05</t>
  </si>
  <si>
    <t>1174.8</t>
  </si>
  <si>
    <t>83.5</t>
  </si>
  <si>
    <t>2438.6</t>
  </si>
  <si>
    <t>45.6</t>
  </si>
  <si>
    <t>61.65</t>
  </si>
  <si>
    <t>713.75</t>
  </si>
  <si>
    <t>54.85</t>
  </si>
  <si>
    <t>916.15</t>
  </si>
  <si>
    <t>65.55</t>
  </si>
  <si>
    <t>237.2</t>
  </si>
  <si>
    <t>90.35</t>
  </si>
  <si>
    <t>4614.55</t>
  </si>
  <si>
    <t>1414.45</t>
  </si>
  <si>
    <t>1170.5</t>
  </si>
  <si>
    <t>47.7</t>
  </si>
  <si>
    <t>74.25</t>
  </si>
  <si>
    <t>4859.25</t>
  </si>
  <si>
    <t>108.65</t>
  </si>
  <si>
    <t>4903.2</t>
  </si>
  <si>
    <t>109.55</t>
  </si>
  <si>
    <t>86.65</t>
  </si>
  <si>
    <t>6094.25</t>
  </si>
  <si>
    <t>3084.9</t>
  </si>
  <si>
    <t>47.85</t>
  </si>
  <si>
    <t>2356.75</t>
  </si>
  <si>
    <t>114.55</t>
  </si>
  <si>
    <t>8306.05</t>
  </si>
  <si>
    <t>6786.4</t>
  </si>
  <si>
    <t>248.95</t>
  </si>
  <si>
    <t>663.05</t>
  </si>
  <si>
    <t>1357.1</t>
  </si>
  <si>
    <t>109.8</t>
  </si>
  <si>
    <t>4860.35</t>
  </si>
  <si>
    <t>3418.2</t>
  </si>
  <si>
    <t>48.85</t>
  </si>
  <si>
    <t>631.4</t>
  </si>
  <si>
    <t>186.3</t>
  </si>
  <si>
    <t>102.85</t>
  </si>
  <si>
    <t>6976.75</t>
  </si>
  <si>
    <t>87.55</t>
  </si>
  <si>
    <t>4884.85</t>
  </si>
  <si>
    <t>78.55</t>
  </si>
  <si>
    <t>522.95</t>
  </si>
  <si>
    <t>34.55</t>
  </si>
  <si>
    <t>362.6</t>
  </si>
  <si>
    <t>92.05</t>
  </si>
  <si>
    <t>5755.8</t>
  </si>
  <si>
    <t>85.05</t>
  </si>
  <si>
    <t>3355.65</t>
  </si>
  <si>
    <t>406.95</t>
  </si>
  <si>
    <t>137.6</t>
  </si>
  <si>
    <t>2395.7</t>
  </si>
  <si>
    <t>1968.1</t>
  </si>
  <si>
    <t>6819.45</t>
  </si>
  <si>
    <t>111.65</t>
  </si>
  <si>
    <t>7943.45</t>
  </si>
  <si>
    <t>4547.25</t>
  </si>
  <si>
    <t>110.75</t>
  </si>
  <si>
    <t>4687.9</t>
  </si>
  <si>
    <t>2473.95</t>
  </si>
  <si>
    <t>6562.9</t>
  </si>
  <si>
    <t>20.35</t>
  </si>
  <si>
    <t>176.3</t>
  </si>
  <si>
    <t>54.55</t>
  </si>
  <si>
    <t>2236.2</t>
  </si>
  <si>
    <t>6985.65</t>
  </si>
  <si>
    <t>3109.9</t>
  </si>
  <si>
    <t>4911.35</t>
  </si>
  <si>
    <t>104.55</t>
  </si>
  <si>
    <t>5794.65</t>
  </si>
  <si>
    <t>85.25</t>
  </si>
  <si>
    <t>855.3</t>
  </si>
  <si>
    <t>1620.2</t>
  </si>
  <si>
    <t>2499.3</t>
  </si>
  <si>
    <t>4287.2</t>
  </si>
  <si>
    <t>394.85</t>
  </si>
  <si>
    <t>1899.65</t>
  </si>
  <si>
    <t>45.7</t>
  </si>
  <si>
    <t>69.65</t>
  </si>
  <si>
    <t>3442.15</t>
  </si>
  <si>
    <t>89.5</t>
  </si>
  <si>
    <t>161.5</t>
  </si>
  <si>
    <t>1732.6</t>
  </si>
  <si>
    <t>222.3</t>
  </si>
  <si>
    <t>74.6</t>
  </si>
  <si>
    <t>655.3</t>
  </si>
  <si>
    <t>475.25</t>
  </si>
  <si>
    <t>164.3</t>
  </si>
  <si>
    <t>95.1</t>
  </si>
  <si>
    <t>865.1</t>
  </si>
  <si>
    <t>88.85</t>
  </si>
  <si>
    <t>6132.7</t>
  </si>
  <si>
    <t>78.8</t>
  </si>
  <si>
    <t>3597.5</t>
  </si>
  <si>
    <t>697.65</t>
  </si>
  <si>
    <t>96.05</t>
  </si>
  <si>
    <t>428.7</t>
  </si>
  <si>
    <t>4459.15</t>
  </si>
  <si>
    <t>19.5</t>
  </si>
  <si>
    <t>1167.6</t>
  </si>
  <si>
    <t>238.1</t>
  </si>
  <si>
    <t>145.15</t>
  </si>
  <si>
    <t>1453.1</t>
  </si>
  <si>
    <t>191.05</t>
  </si>
  <si>
    <t>57.8</t>
  </si>
  <si>
    <t>4039.3</t>
  </si>
  <si>
    <t>1039.45</t>
  </si>
  <si>
    <t>25.55</t>
  </si>
  <si>
    <t>1336.1</t>
  </si>
  <si>
    <t>75.05</t>
  </si>
  <si>
    <t>24.85</t>
  </si>
  <si>
    <t>493.4</t>
  </si>
  <si>
    <t>49.15</t>
  </si>
  <si>
    <t>2550.9</t>
  </si>
  <si>
    <t>110.35</t>
  </si>
  <si>
    <t>7246.15</t>
  </si>
  <si>
    <t>24.55</t>
  </si>
  <si>
    <t>1203.95</t>
  </si>
  <si>
    <t>34.7</t>
  </si>
  <si>
    <t>62.25</t>
  </si>
  <si>
    <t>107.95</t>
  </si>
  <si>
    <t>313.6</t>
  </si>
  <si>
    <t>81.4</t>
  </si>
  <si>
    <t>3775.85</t>
  </si>
  <si>
    <t>73.8</t>
  </si>
  <si>
    <t>4616.05</t>
  </si>
  <si>
    <t>64.4</t>
  </si>
  <si>
    <t>195.65</t>
  </si>
  <si>
    <t>103.75</t>
  </si>
  <si>
    <t>4188.4</t>
  </si>
  <si>
    <t>71.1</t>
  </si>
  <si>
    <t>49.9</t>
  </si>
  <si>
    <t>24.6</t>
  </si>
  <si>
    <t>1266.4</t>
  </si>
  <si>
    <t>91.1</t>
  </si>
  <si>
    <t>30.1</t>
  </si>
  <si>
    <t>1623.4</t>
  </si>
  <si>
    <t>83.4</t>
  </si>
  <si>
    <t>4149.45</t>
  </si>
  <si>
    <t>20.45</t>
  </si>
  <si>
    <t>75.25</t>
  </si>
  <si>
    <t>2344.5</t>
  </si>
  <si>
    <t>1013.05</t>
  </si>
  <si>
    <t>270.7</t>
  </si>
  <si>
    <t>85.15</t>
  </si>
  <si>
    <t>6316.2</t>
  </si>
  <si>
    <t>50.15</t>
  </si>
  <si>
    <t>168.15</t>
  </si>
  <si>
    <t>84.95</t>
  </si>
  <si>
    <t>4018.05</t>
  </si>
  <si>
    <t>66.5</t>
  </si>
  <si>
    <t>4811.6</t>
  </si>
  <si>
    <t>63.3</t>
  </si>
  <si>
    <t>4189.7</t>
  </si>
  <si>
    <t>83.15</t>
  </si>
  <si>
    <t>2848.45</t>
  </si>
  <si>
    <t>84.9</t>
  </si>
  <si>
    <t>2516.2</t>
  </si>
  <si>
    <t>33.6</t>
  </si>
  <si>
    <t>208.45</t>
  </si>
  <si>
    <t>2015.35</t>
  </si>
  <si>
    <t>3739.8</t>
  </si>
  <si>
    <t>104.65</t>
  </si>
  <si>
    <t>2263.4</t>
  </si>
  <si>
    <t>80.1</t>
  </si>
  <si>
    <t>2211.8</t>
  </si>
  <si>
    <t>1683.7</t>
  </si>
  <si>
    <t>1164.05</t>
  </si>
  <si>
    <t>1710.9</t>
  </si>
  <si>
    <t>4245.55</t>
  </si>
  <si>
    <t>4145.9</t>
  </si>
  <si>
    <t>2664.3</t>
  </si>
  <si>
    <t>50.35</t>
  </si>
  <si>
    <t>1277.5</t>
  </si>
  <si>
    <t>5589.3</t>
  </si>
  <si>
    <t>34.75</t>
  </si>
  <si>
    <t>381.3</t>
  </si>
  <si>
    <t>45.35</t>
  </si>
  <si>
    <t>141.5</t>
  </si>
  <si>
    <t>94.5</t>
  </si>
  <si>
    <t>3105.55</t>
  </si>
  <si>
    <t>21.25</t>
  </si>
  <si>
    <t>204.55</t>
  </si>
  <si>
    <t>26.25</t>
  </si>
  <si>
    <t>605.9</t>
  </si>
  <si>
    <t>80.85</t>
  </si>
  <si>
    <t>356.1</t>
  </si>
  <si>
    <t>91.7</t>
  </si>
  <si>
    <t>2758.15</t>
  </si>
  <si>
    <t>74.2</t>
  </si>
  <si>
    <t>4805.65</t>
  </si>
  <si>
    <t>87.25</t>
  </si>
  <si>
    <t>3941.7</t>
  </si>
  <si>
    <t>92.75</t>
  </si>
  <si>
    <t>75.5</t>
  </si>
  <si>
    <t>1901.05</t>
  </si>
  <si>
    <t>79.05</t>
  </si>
  <si>
    <t>5730.7</t>
  </si>
  <si>
    <t>90.15</t>
  </si>
  <si>
    <t>2423.4</t>
  </si>
  <si>
    <t>1653.45</t>
  </si>
  <si>
    <t>110.45</t>
  </si>
  <si>
    <t>3327.05</t>
  </si>
  <si>
    <t>7085.5</t>
  </si>
  <si>
    <t>3344.1</t>
  </si>
  <si>
    <t>6697.35</t>
  </si>
  <si>
    <t>2879.9</t>
  </si>
  <si>
    <t>80.45</t>
  </si>
  <si>
    <t>137.1</t>
  </si>
  <si>
    <t>98.55</t>
  </si>
  <si>
    <t>1008.55</t>
  </si>
  <si>
    <t>1551.6</t>
  </si>
  <si>
    <t>44.05</t>
  </si>
  <si>
    <t>202.15</t>
  </si>
  <si>
    <t>110.8</t>
  </si>
  <si>
    <t>7882.25</t>
  </si>
  <si>
    <t>114.95</t>
  </si>
  <si>
    <t>8196.4</t>
  </si>
  <si>
    <t>202.9</t>
  </si>
  <si>
    <t>855.1</t>
  </si>
  <si>
    <t>56.7</t>
  </si>
  <si>
    <t>1652.95</t>
  </si>
  <si>
    <t>80.15</t>
  </si>
  <si>
    <t>5600.15</t>
  </si>
  <si>
    <t>71.35</t>
  </si>
  <si>
    <t>515.75</t>
  </si>
  <si>
    <t>190.5</t>
  </si>
  <si>
    <t>1842.8</t>
  </si>
  <si>
    <t>1253.8</t>
  </si>
  <si>
    <t>57.2</t>
  </si>
  <si>
    <t>85.9</t>
  </si>
  <si>
    <t>1269.55</t>
  </si>
  <si>
    <t>6563.4</t>
  </si>
  <si>
    <t>20.8</t>
  </si>
  <si>
    <t>89.25</t>
  </si>
  <si>
    <t>1907.85</t>
  </si>
  <si>
    <t>70.3</t>
  </si>
  <si>
    <t>208.85</t>
  </si>
  <si>
    <t>4758.8</t>
  </si>
  <si>
    <t>1292.6</t>
  </si>
  <si>
    <t>35.8</t>
  </si>
  <si>
    <t>363.15</t>
  </si>
  <si>
    <t>78.85</t>
  </si>
  <si>
    <t>1600.25</t>
  </si>
  <si>
    <t>275.7</t>
  </si>
  <si>
    <t>3089.1</t>
  </si>
  <si>
    <t>1175.6</t>
  </si>
  <si>
    <t>237.3</t>
  </si>
  <si>
    <t>93.35</t>
  </si>
  <si>
    <t>1444.65</t>
  </si>
  <si>
    <t>88.9</t>
  </si>
  <si>
    <t>454.15</t>
  </si>
  <si>
    <t>95.8</t>
  </si>
  <si>
    <t>3036.75</t>
  </si>
  <si>
    <t>110.65</t>
  </si>
  <si>
    <t>8065.65</t>
  </si>
  <si>
    <t>40.3</t>
  </si>
  <si>
    <t>92.5</t>
  </si>
  <si>
    <t>184.65</t>
  </si>
  <si>
    <t>6152.3</t>
  </si>
  <si>
    <t>73.35</t>
  </si>
  <si>
    <t>5154.5</t>
  </si>
  <si>
    <t>220.45</t>
  </si>
  <si>
    <t>1510.3</t>
  </si>
  <si>
    <t>52.2</t>
  </si>
  <si>
    <t>40.6</t>
  </si>
  <si>
    <t>2588.95</t>
  </si>
  <si>
    <t>4874.8</t>
  </si>
  <si>
    <t>3983.6</t>
  </si>
  <si>
    <t>60.85</t>
  </si>
  <si>
    <t>2003.6</t>
  </si>
  <si>
    <t>78.4</t>
  </si>
  <si>
    <t>1832.4</t>
  </si>
  <si>
    <t>4908.25</t>
  </si>
  <si>
    <t>59.85</t>
  </si>
  <si>
    <t>3590.2</t>
  </si>
  <si>
    <t>76.9</t>
  </si>
  <si>
    <t>146.6</t>
  </si>
  <si>
    <t>67.65</t>
  </si>
  <si>
    <t>2339.3</t>
  </si>
  <si>
    <t>298.7</t>
  </si>
  <si>
    <t>64.2</t>
  </si>
  <si>
    <t>143.65</t>
  </si>
  <si>
    <t>81.7</t>
  </si>
  <si>
    <t>2548.65</t>
  </si>
  <si>
    <t>507.4</t>
  </si>
  <si>
    <t>6125.4</t>
  </si>
  <si>
    <t>75.65</t>
  </si>
  <si>
    <t>5411.4</t>
  </si>
  <si>
    <t>1058.25</t>
  </si>
  <si>
    <t>23.8</t>
  </si>
  <si>
    <t>903.8</t>
  </si>
  <si>
    <t>3009.5</t>
  </si>
  <si>
    <t>85.35</t>
  </si>
  <si>
    <t>489.45</t>
  </si>
  <si>
    <t>76.8</t>
  </si>
  <si>
    <t>5468.45</t>
  </si>
  <si>
    <t>1058.1</t>
  </si>
  <si>
    <t>108.55</t>
  </si>
  <si>
    <t>101.3</t>
  </si>
  <si>
    <t>4113.1</t>
  </si>
  <si>
    <t>103.25</t>
  </si>
  <si>
    <t>6017.65</t>
  </si>
  <si>
    <t>7250.15</t>
  </si>
  <si>
    <t>1108.2</t>
  </si>
  <si>
    <t>938.65</t>
  </si>
  <si>
    <t>94.15</t>
  </si>
  <si>
    <t>2088.05</t>
  </si>
  <si>
    <t>178.7</t>
  </si>
  <si>
    <t>5656.75</t>
  </si>
  <si>
    <t>111.2</t>
  </si>
  <si>
    <t>2317.1</t>
  </si>
  <si>
    <t>5986.45</t>
  </si>
  <si>
    <t>6751.35</t>
  </si>
  <si>
    <t>79.15</t>
  </si>
  <si>
    <t>3566.6</t>
  </si>
  <si>
    <t>103.1</t>
  </si>
  <si>
    <t>4889.3</t>
  </si>
  <si>
    <t>63.95</t>
  </si>
  <si>
    <t>318.1</t>
  </si>
  <si>
    <t>25.8</t>
  </si>
  <si>
    <t>1563.95</t>
  </si>
  <si>
    <t>89.45</t>
  </si>
  <si>
    <t>1430.25</t>
  </si>
  <si>
    <t>644.35</t>
  </si>
  <si>
    <t>372.45</t>
  </si>
  <si>
    <t>90.95</t>
  </si>
  <si>
    <t>5453.4</t>
  </si>
  <si>
    <t>1442.6</t>
  </si>
  <si>
    <t>5610.7</t>
  </si>
  <si>
    <t>963.95</t>
  </si>
  <si>
    <t>74.1</t>
  </si>
  <si>
    <t>5222.3</t>
  </si>
  <si>
    <t>88.8</t>
  </si>
  <si>
    <t>3340.55</t>
  </si>
  <si>
    <t>292.8</t>
  </si>
  <si>
    <t>93.25</t>
  </si>
  <si>
    <t>5774.55</t>
  </si>
  <si>
    <t>71.4</t>
  </si>
  <si>
    <t>4487.3</t>
  </si>
  <si>
    <t>44.4</t>
  </si>
  <si>
    <t>2854.95</t>
  </si>
  <si>
    <t>905.55</t>
  </si>
  <si>
    <t>5509.3</t>
  </si>
  <si>
    <t>7589.8</t>
  </si>
  <si>
    <t>229.6</t>
  </si>
  <si>
    <t>30.85</t>
  </si>
  <si>
    <t>394.1</t>
  </si>
  <si>
    <t>295.95</t>
  </si>
  <si>
    <t>84.85</t>
  </si>
  <si>
    <t>5459.2</t>
  </si>
  <si>
    <t>33.15</t>
  </si>
  <si>
    <t>444.75</t>
  </si>
  <si>
    <t>6782.15</t>
  </si>
  <si>
    <t>89.8</t>
  </si>
  <si>
    <t>6510.45</t>
  </si>
  <si>
    <t>115.8</t>
  </si>
  <si>
    <t>8476.5</t>
  </si>
  <si>
    <t>4461.85</t>
  </si>
  <si>
    <t>64.35</t>
  </si>
  <si>
    <t>352.65</t>
  </si>
  <si>
    <t>1424.9</t>
  </si>
  <si>
    <t>6413.65</t>
  </si>
  <si>
    <t>6309.65</t>
  </si>
  <si>
    <t>50.8</t>
  </si>
  <si>
    <t>5898.6</t>
  </si>
  <si>
    <t>4719.75</t>
  </si>
  <si>
    <t>457.3</t>
  </si>
  <si>
    <t>93.4</t>
  </si>
  <si>
    <t>5822.3</t>
  </si>
  <si>
    <t>73.65</t>
  </si>
  <si>
    <t>1463.5</t>
  </si>
  <si>
    <t>307.4</t>
  </si>
  <si>
    <t>94.65</t>
  </si>
  <si>
    <t>2104.55</t>
  </si>
  <si>
    <t>319.15</t>
  </si>
  <si>
    <t>2337.45</t>
  </si>
  <si>
    <t>104.3</t>
  </si>
  <si>
    <t>85.55</t>
  </si>
  <si>
    <t>5084.65</t>
  </si>
  <si>
    <t>26.4</t>
  </si>
  <si>
    <t>121.25</t>
  </si>
  <si>
    <t>98.2</t>
  </si>
  <si>
    <t>7015.9</t>
  </si>
  <si>
    <t>97.55</t>
  </si>
  <si>
    <t>1269.1</t>
  </si>
  <si>
    <t>3027.4</t>
  </si>
  <si>
    <t>4634.35</t>
  </si>
  <si>
    <t>34.8</t>
  </si>
  <si>
    <t>113.95</t>
  </si>
  <si>
    <t>1582.75</t>
  </si>
  <si>
    <t>60.15</t>
  </si>
  <si>
    <t>64.75</t>
  </si>
  <si>
    <t>4039.5</t>
  </si>
  <si>
    <t>1665.2</t>
  </si>
  <si>
    <t>110.1</t>
  </si>
  <si>
    <t>1043.3</t>
  </si>
  <si>
    <t>504.2</t>
  </si>
  <si>
    <t>83.9</t>
  </si>
  <si>
    <t>497.55</t>
  </si>
  <si>
    <t>111.25</t>
  </si>
  <si>
    <t>7511.65</t>
  </si>
  <si>
    <t>84.35</t>
  </si>
  <si>
    <t>609.65</t>
  </si>
  <si>
    <t>2857.6</t>
  </si>
  <si>
    <t>91.2</t>
  </si>
  <si>
    <t>3247.55</t>
  </si>
  <si>
    <t>6215.35</t>
  </si>
  <si>
    <t>103.85</t>
  </si>
  <si>
    <t>5017.9</t>
  </si>
  <si>
    <t>81.1</t>
  </si>
  <si>
    <t>2619.25</t>
  </si>
  <si>
    <t>81.2</t>
  </si>
  <si>
    <t>4965.1</t>
  </si>
  <si>
    <t>2679.7</t>
  </si>
  <si>
    <t>116.1</t>
  </si>
  <si>
    <t>8310.55</t>
  </si>
  <si>
    <t>5682.25</t>
  </si>
  <si>
    <t>98.9</t>
  </si>
  <si>
    <t>1120.95</t>
  </si>
  <si>
    <t>4914.9</t>
  </si>
  <si>
    <t>27.55</t>
  </si>
  <si>
    <t>98.3</t>
  </si>
  <si>
    <t>923.5</t>
  </si>
  <si>
    <t>93.85</t>
  </si>
  <si>
    <t>1625.65</t>
  </si>
  <si>
    <t>105.6</t>
  </si>
  <si>
    <t>6068.65</t>
  </si>
  <si>
    <t>5398.6</t>
  </si>
  <si>
    <t>918.6</t>
  </si>
  <si>
    <t>56.4</t>
  </si>
  <si>
    <t>234.85</t>
  </si>
  <si>
    <t>65.35</t>
  </si>
  <si>
    <t>1231.85</t>
  </si>
  <si>
    <t>170.9</t>
  </si>
  <si>
    <t>7984.15</t>
  </si>
  <si>
    <t>72.85</t>
  </si>
  <si>
    <t>688.65</t>
  </si>
  <si>
    <t>1288.3</t>
  </si>
  <si>
    <t>106.1</t>
  </si>
  <si>
    <t>7848.5</t>
  </si>
  <si>
    <t>25.2</t>
  </si>
  <si>
    <t>1798.9</t>
  </si>
  <si>
    <t>73.55</t>
  </si>
  <si>
    <t>75.4</t>
  </si>
  <si>
    <t>1643.55</t>
  </si>
  <si>
    <t>4807.45</t>
  </si>
  <si>
    <t>2239.4</t>
  </si>
  <si>
    <t>24.15</t>
  </si>
  <si>
    <t>1505.9</t>
  </si>
  <si>
    <t>255.35</t>
  </si>
  <si>
    <t>1189.4</t>
  </si>
  <si>
    <t>79.7</t>
  </si>
  <si>
    <t>4786.15</t>
  </si>
  <si>
    <t>1820.9</t>
  </si>
  <si>
    <t>76.3</t>
  </si>
  <si>
    <t>2404.15</t>
  </si>
  <si>
    <t>79.4</t>
  </si>
  <si>
    <t>205.05</t>
  </si>
  <si>
    <t>952.3</t>
  </si>
  <si>
    <t>7039.45</t>
  </si>
  <si>
    <t>86.45</t>
  </si>
  <si>
    <t>2538.05</t>
  </si>
  <si>
    <t>1212.85</t>
  </si>
  <si>
    <t>2651.1</t>
  </si>
  <si>
    <t>1304.8</t>
  </si>
  <si>
    <t>360.1</t>
  </si>
  <si>
    <t>435.45</t>
  </si>
  <si>
    <t>83.25</t>
  </si>
  <si>
    <t>308.05</t>
  </si>
  <si>
    <t>434.5</t>
  </si>
  <si>
    <t>108.05</t>
  </si>
  <si>
    <t>7118.9</t>
  </si>
  <si>
    <t>320.45</t>
  </si>
  <si>
    <t>531.55</t>
  </si>
  <si>
    <t>382.2</t>
  </si>
  <si>
    <t>65.5</t>
  </si>
  <si>
    <t>4919.7</t>
  </si>
  <si>
    <t>104.1</t>
  </si>
  <si>
    <t>5645.8</t>
  </si>
  <si>
    <t>215.8</t>
  </si>
  <si>
    <t>77.6</t>
  </si>
  <si>
    <t>91.35</t>
  </si>
  <si>
    <t>2896.55</t>
  </si>
  <si>
    <t>3395.8</t>
  </si>
  <si>
    <t>759.35</t>
  </si>
  <si>
    <t>535.55</t>
  </si>
  <si>
    <t>55.1</t>
  </si>
  <si>
    <t>1253.15</t>
  </si>
  <si>
    <t>955.15</t>
  </si>
  <si>
    <t>2162.6</t>
  </si>
  <si>
    <t>44.7</t>
  </si>
  <si>
    <t>25.45</t>
  </si>
  <si>
    <t>1813.35</t>
  </si>
  <si>
    <t>56.75</t>
  </si>
  <si>
    <t>245.15</t>
  </si>
  <si>
    <t>81.75</t>
  </si>
  <si>
    <t>2028.8</t>
  </si>
  <si>
    <t>2723.75</t>
  </si>
  <si>
    <t>29.8</t>
  </si>
  <si>
    <t>365.8</t>
  </si>
  <si>
    <t>551.95</t>
  </si>
  <si>
    <t>4054.2</t>
  </si>
  <si>
    <t>832.35</t>
  </si>
  <si>
    <t>112.3</t>
  </si>
  <si>
    <t>60.65</t>
  </si>
  <si>
    <t>77.35</t>
  </si>
  <si>
    <t>5550.1</t>
  </si>
  <si>
    <t>174.8</t>
  </si>
  <si>
    <t>90.55</t>
  </si>
  <si>
    <t>4733.1</t>
  </si>
  <si>
    <t>70.1</t>
  </si>
  <si>
    <t>4048.95</t>
  </si>
  <si>
    <t>30.35</t>
  </si>
  <si>
    <t>1359.7</t>
  </si>
  <si>
    <t>75.95</t>
  </si>
  <si>
    <t>4542.35</t>
  </si>
  <si>
    <t>7532.15</t>
  </si>
  <si>
    <t>69.9</t>
  </si>
  <si>
    <t>888.65</t>
  </si>
  <si>
    <t>6383.35</t>
  </si>
  <si>
    <t>54.95</t>
  </si>
  <si>
    <t>808.95</t>
  </si>
  <si>
    <t>1886.4</t>
  </si>
  <si>
    <t>23.75</t>
  </si>
  <si>
    <t>1679.25</t>
  </si>
  <si>
    <t>2656.5</t>
  </si>
  <si>
    <t>43.8</t>
  </si>
  <si>
    <t>540.95</t>
  </si>
  <si>
    <t>537.35</t>
  </si>
  <si>
    <t>678.8</t>
  </si>
  <si>
    <t>4513.65</t>
  </si>
  <si>
    <t>24.35</t>
  </si>
  <si>
    <t>1423.85</t>
  </si>
  <si>
    <t>555.4</t>
  </si>
  <si>
    <t>26.1</t>
  </si>
  <si>
    <t>225.55</t>
  </si>
  <si>
    <t>268.45</t>
  </si>
  <si>
    <t>2917.5</t>
  </si>
  <si>
    <t>2416.1</t>
  </si>
  <si>
    <t>424.45</t>
  </si>
  <si>
    <t>1492.1</t>
  </si>
  <si>
    <t>132.4</t>
  </si>
  <si>
    <t>95.35</t>
  </si>
  <si>
    <t>660.9</t>
  </si>
  <si>
    <t>1893.95</t>
  </si>
  <si>
    <t>284.9</t>
  </si>
  <si>
    <t>784.25</t>
  </si>
  <si>
    <t>417.7</t>
  </si>
  <si>
    <t>95.85</t>
  </si>
  <si>
    <t>5016.25</t>
  </si>
  <si>
    <t>90.1</t>
  </si>
  <si>
    <t>1612.75</t>
  </si>
  <si>
    <t>68.95</t>
  </si>
  <si>
    <t>119.75</t>
  </si>
  <si>
    <t>99.55</t>
  </si>
  <si>
    <t>3204.65</t>
  </si>
  <si>
    <t>485.2</t>
  </si>
  <si>
    <t>160.85</t>
  </si>
  <si>
    <t>58.65</t>
  </si>
  <si>
    <t>4145.25</t>
  </si>
  <si>
    <t>95.9</t>
  </si>
  <si>
    <t>827.45</t>
  </si>
  <si>
    <t>49.5</t>
  </si>
  <si>
    <t>57.45</t>
  </si>
  <si>
    <t>990.85</t>
  </si>
  <si>
    <t>53.65</t>
  </si>
  <si>
    <t>696.35</t>
  </si>
  <si>
    <t>5585.4</t>
  </si>
  <si>
    <t>1601.2</t>
  </si>
  <si>
    <t>162.45</t>
  </si>
  <si>
    <t>470.2</t>
  </si>
  <si>
    <t>51.05</t>
  </si>
  <si>
    <t>54.35</t>
  </si>
  <si>
    <t>1426.45</t>
  </si>
  <si>
    <t>84.7</t>
  </si>
  <si>
    <t>392.5</t>
  </si>
  <si>
    <t>3861.45</t>
  </si>
  <si>
    <t>2552.9</t>
  </si>
  <si>
    <t>6668.35</t>
  </si>
  <si>
    <t>100.6</t>
  </si>
  <si>
    <t>819.4</t>
  </si>
  <si>
    <t>4615.25</t>
  </si>
  <si>
    <t>2070.6</t>
  </si>
  <si>
    <t>88.3</t>
  </si>
  <si>
    <t>273.75</t>
  </si>
  <si>
    <t>3557.7</t>
  </si>
  <si>
    <t>71.6</t>
  </si>
  <si>
    <t>1957.1</t>
  </si>
  <si>
    <t>92.1</t>
  </si>
  <si>
    <t>729.95</t>
  </si>
  <si>
    <t>23.65</t>
  </si>
  <si>
    <t>1416.75</t>
  </si>
  <si>
    <t>5924.4</t>
  </si>
  <si>
    <t>25.1</t>
  </si>
  <si>
    <t>1697.7</t>
  </si>
  <si>
    <t>114.7</t>
  </si>
  <si>
    <t>7849.85</t>
  </si>
  <si>
    <t>649.4</t>
  </si>
  <si>
    <t>4557.5</t>
  </si>
  <si>
    <t>3013.05</t>
  </si>
  <si>
    <t>90.45</t>
  </si>
  <si>
    <t>1266.1</t>
  </si>
  <si>
    <t>360.35</t>
  </si>
  <si>
    <t>1046.5</t>
  </si>
  <si>
    <t>2347.9</t>
  </si>
  <si>
    <t>54.25</t>
  </si>
  <si>
    <t>447.75</t>
  </si>
  <si>
    <t>4209.95</t>
  </si>
  <si>
    <t>3877.65</t>
  </si>
  <si>
    <t>50.25</t>
  </si>
  <si>
    <t>152.3</t>
  </si>
  <si>
    <t>572.2</t>
  </si>
  <si>
    <t>43.65</t>
  </si>
  <si>
    <t>526.95</t>
  </si>
  <si>
    <t>35.5</t>
  </si>
  <si>
    <t>552.7</t>
  </si>
  <si>
    <t>80.75</t>
  </si>
  <si>
    <t>3208.65</t>
  </si>
  <si>
    <t>39.5</t>
  </si>
  <si>
    <t>210.75</t>
  </si>
  <si>
    <t>3706.95</t>
  </si>
  <si>
    <t>620.75</t>
  </si>
  <si>
    <t>412.5</t>
  </si>
  <si>
    <t>832.05</t>
  </si>
  <si>
    <t>185.55</t>
  </si>
  <si>
    <t>90.6</t>
  </si>
  <si>
    <t>1943.2</t>
  </si>
  <si>
    <t>505.9</t>
  </si>
  <si>
    <t>112.4</t>
  </si>
  <si>
    <t>8046.85</t>
  </si>
  <si>
    <t>50.2</t>
  </si>
  <si>
    <t>1815.3</t>
  </si>
  <si>
    <t>612.95</t>
  </si>
  <si>
    <t>55.7</t>
  </si>
  <si>
    <t>795.15</t>
  </si>
  <si>
    <t>2169.8</t>
  </si>
  <si>
    <t>973.1</t>
  </si>
  <si>
    <t>2210.2</t>
  </si>
  <si>
    <t>4853.75</t>
  </si>
  <si>
    <t>1055.9</t>
  </si>
  <si>
    <t>144.55</t>
  </si>
  <si>
    <t>1304.85</t>
  </si>
  <si>
    <t>96.65</t>
  </si>
  <si>
    <t>5580.8</t>
  </si>
  <si>
    <t>24.5</t>
  </si>
  <si>
    <t>1497.9</t>
  </si>
  <si>
    <t>114.5</t>
  </si>
  <si>
    <t>4527.45</t>
  </si>
  <si>
    <t>4590.35</t>
  </si>
  <si>
    <t>200.2</t>
  </si>
  <si>
    <t>614.45</t>
  </si>
  <si>
    <t>98.85</t>
  </si>
  <si>
    <t>4564.9</t>
  </si>
  <si>
    <t>25.75</t>
  </si>
  <si>
    <t>80.95</t>
  </si>
  <si>
    <t>171.15</t>
  </si>
  <si>
    <t>1012.4</t>
  </si>
  <si>
    <t>74.3</t>
  </si>
  <si>
    <t>940.35</t>
  </si>
  <si>
    <t>1047.7</t>
  </si>
  <si>
    <t>87.65</t>
  </si>
  <si>
    <t>2766.4</t>
  </si>
  <si>
    <t>100.45</t>
  </si>
  <si>
    <t>1622.45</t>
  </si>
  <si>
    <t>1129.35</t>
  </si>
  <si>
    <t>107.45</t>
  </si>
  <si>
    <t>5680.9</t>
  </si>
  <si>
    <t>2243.9</t>
  </si>
  <si>
    <t>4523.25</t>
  </si>
  <si>
    <t>7159.7</t>
  </si>
  <si>
    <t>68.5</t>
  </si>
  <si>
    <t>2839.95</t>
  </si>
  <si>
    <t>580.1</t>
  </si>
  <si>
    <t>2178.6</t>
  </si>
  <si>
    <t>6038.55</t>
  </si>
  <si>
    <t>259.4</t>
  </si>
  <si>
    <t>324.15</t>
  </si>
  <si>
    <t>417.65</t>
  </si>
  <si>
    <t>105.2</t>
  </si>
  <si>
    <t>5637.85</t>
  </si>
  <si>
    <t>839.4</t>
  </si>
  <si>
    <t>769.1</t>
  </si>
  <si>
    <t>97.45</t>
  </si>
  <si>
    <t>1641.8</t>
  </si>
  <si>
    <t>1678.05</t>
  </si>
  <si>
    <t>2058.5</t>
  </si>
  <si>
    <t>39.6</t>
  </si>
  <si>
    <t>2424.5</t>
  </si>
  <si>
    <t>387.2</t>
  </si>
  <si>
    <t>6293.45</t>
  </si>
  <si>
    <t>2839.65</t>
  </si>
  <si>
    <t>3145.9</t>
  </si>
  <si>
    <t>2200.7</t>
  </si>
  <si>
    <t>914.4</t>
  </si>
  <si>
    <t>4577.75</t>
  </si>
  <si>
    <t>4997.5</t>
  </si>
  <si>
    <t>59.5</t>
  </si>
  <si>
    <t>4144.8</t>
  </si>
  <si>
    <t>70.55</t>
  </si>
  <si>
    <t>1493.55</t>
  </si>
  <si>
    <t>82.5</t>
  </si>
  <si>
    <t>4179.1</t>
  </si>
  <si>
    <t>893.55</t>
  </si>
  <si>
    <t>61.6</t>
  </si>
  <si>
    <t>593.05</t>
  </si>
  <si>
    <t>105.65</t>
  </si>
  <si>
    <t>4284.8</t>
  </si>
  <si>
    <t>74.65</t>
  </si>
  <si>
    <t>544.55</t>
  </si>
  <si>
    <t>66.25</t>
  </si>
  <si>
    <t>1533.8</t>
  </si>
  <si>
    <t>529.8</t>
  </si>
  <si>
    <t>3865.6</t>
  </si>
  <si>
    <t>104.05</t>
  </si>
  <si>
    <t>1133.65</t>
  </si>
  <si>
    <t>48.35</t>
  </si>
  <si>
    <t>2070.05</t>
  </si>
  <si>
    <t>8333.95</t>
  </si>
  <si>
    <t>1209.25</t>
  </si>
  <si>
    <t>1396.25</t>
  </si>
  <si>
    <t>65.15</t>
  </si>
  <si>
    <t>723.35</t>
  </si>
  <si>
    <t>228.65</t>
  </si>
  <si>
    <t>1161.75</t>
  </si>
  <si>
    <t>98.35</t>
  </si>
  <si>
    <t>775.3</t>
  </si>
  <si>
    <t>56.8</t>
  </si>
  <si>
    <t>1074.65</t>
  </si>
  <si>
    <t>35.55</t>
  </si>
  <si>
    <t>2324.7</t>
  </si>
  <si>
    <t>35.6</t>
  </si>
  <si>
    <t>1072.6</t>
  </si>
  <si>
    <t>60.25</t>
  </si>
  <si>
    <t>170.5</t>
  </si>
  <si>
    <t>196.9</t>
  </si>
  <si>
    <t>1162.85</t>
  </si>
  <si>
    <t>40.35</t>
  </si>
  <si>
    <t>1677.85</t>
  </si>
  <si>
    <t>18.85</t>
  </si>
  <si>
    <t>370.4</t>
  </si>
  <si>
    <t>3410.6</t>
  </si>
  <si>
    <t>24.65</t>
  </si>
  <si>
    <t>1138.8</t>
  </si>
  <si>
    <t>5264.25</t>
  </si>
  <si>
    <t>18.7</t>
  </si>
  <si>
    <t>1005.7</t>
  </si>
  <si>
    <t>97.95</t>
  </si>
  <si>
    <t>5936.55</t>
  </si>
  <si>
    <t>5475.9</t>
  </si>
  <si>
    <t>224.05</t>
  </si>
  <si>
    <t>2326.05</t>
  </si>
  <si>
    <t>31.35</t>
  </si>
  <si>
    <t>72.35</t>
  </si>
  <si>
    <t>4991.5</t>
  </si>
  <si>
    <t>89.75</t>
  </si>
  <si>
    <t>1052.4</t>
  </si>
  <si>
    <t>82.7</t>
  </si>
  <si>
    <t>5831.2</t>
  </si>
  <si>
    <t>510.8</t>
  </si>
  <si>
    <t>53.8</t>
  </si>
  <si>
    <t>283.95</t>
  </si>
  <si>
    <t>51.55</t>
  </si>
  <si>
    <t>1295.4</t>
  </si>
  <si>
    <t>3011.65</t>
  </si>
  <si>
    <t>8093.15</t>
  </si>
  <si>
    <t>5610.25</t>
  </si>
  <si>
    <t>100.4</t>
  </si>
  <si>
    <t>3217.65</t>
  </si>
  <si>
    <t>773.2</t>
  </si>
  <si>
    <t>1029.35</t>
  </si>
  <si>
    <t>669.45</t>
  </si>
  <si>
    <t>3593.8</t>
  </si>
  <si>
    <t>101.35</t>
  </si>
  <si>
    <t>1553.95</t>
  </si>
  <si>
    <t>3953.15</t>
  </si>
  <si>
    <t>49.8</t>
  </si>
  <si>
    <t>1971.15</t>
  </si>
  <si>
    <t>1236.15</t>
  </si>
  <si>
    <t>53.75</t>
  </si>
  <si>
    <t>93.45</t>
  </si>
  <si>
    <t>4872.2</t>
  </si>
  <si>
    <t>87.9</t>
  </si>
  <si>
    <t>1500.5</t>
  </si>
  <si>
    <t>61.05</t>
  </si>
  <si>
    <t>3478.75</t>
  </si>
  <si>
    <t>7413.55</t>
  </si>
  <si>
    <t>99.25</t>
  </si>
  <si>
    <t>256.75</t>
  </si>
  <si>
    <t>104.85</t>
  </si>
  <si>
    <t>3887.25</t>
  </si>
  <si>
    <t>69.15</t>
  </si>
  <si>
    <t>2490.15</t>
  </si>
  <si>
    <t>593.45</t>
  </si>
  <si>
    <t>3510.3</t>
  </si>
  <si>
    <t>50.45</t>
  </si>
  <si>
    <t>765.45</t>
  </si>
  <si>
    <t>1259.35</t>
  </si>
  <si>
    <t>5538.35</t>
  </si>
  <si>
    <t>340.85</t>
  </si>
  <si>
    <t>844.45</t>
  </si>
  <si>
    <t>1348.95</t>
  </si>
  <si>
    <t>104.5</t>
  </si>
  <si>
    <t>49.4</t>
  </si>
  <si>
    <t>611.65</t>
  </si>
  <si>
    <t>94.25</t>
  </si>
  <si>
    <t>4867.95</t>
  </si>
  <si>
    <t>1505.05</t>
  </si>
  <si>
    <t>467.85</t>
  </si>
  <si>
    <t>194.2</t>
  </si>
  <si>
    <t>69.4</t>
  </si>
  <si>
    <t>571.45</t>
  </si>
  <si>
    <t>5253.95</t>
  </si>
  <si>
    <t>1149.65</t>
  </si>
  <si>
    <t>66.35</t>
  </si>
  <si>
    <t>740.8</t>
  </si>
  <si>
    <t>521.35</t>
  </si>
  <si>
    <t>1412.65</t>
  </si>
  <si>
    <t>1532.45</t>
  </si>
  <si>
    <t>250.05</t>
  </si>
  <si>
    <t>1090.6</t>
  </si>
  <si>
    <t>1446.8</t>
  </si>
  <si>
    <t>2282.55</t>
  </si>
  <si>
    <t>4300.45</t>
  </si>
  <si>
    <t>65.75</t>
  </si>
  <si>
    <t>1111.2</t>
  </si>
  <si>
    <t>190.1</t>
  </si>
  <si>
    <t>69.25</t>
  </si>
  <si>
    <t>4447.75</t>
  </si>
  <si>
    <t>143.35</t>
  </si>
  <si>
    <t>45.85</t>
  </si>
  <si>
    <t>810.2</t>
  </si>
  <si>
    <t>1830.05</t>
  </si>
  <si>
    <t>2820.65</t>
  </si>
  <si>
    <t>100.85</t>
  </si>
  <si>
    <t>4847.35</t>
  </si>
  <si>
    <t>4729.3</t>
  </si>
  <si>
    <t>87.2</t>
  </si>
  <si>
    <t>4017.45</t>
  </si>
  <si>
    <t>1398.6</t>
  </si>
  <si>
    <t>2564.3</t>
  </si>
  <si>
    <t>1685.9</t>
  </si>
  <si>
    <t>105.85</t>
  </si>
  <si>
    <t>5826.65</t>
  </si>
  <si>
    <t>6066.55</t>
  </si>
  <si>
    <t>76.95</t>
  </si>
  <si>
    <t>228.4</t>
  </si>
  <si>
    <t>270.2</t>
  </si>
  <si>
    <t>96.15</t>
  </si>
  <si>
    <t>1529.2</t>
  </si>
  <si>
    <t>58.7</t>
  </si>
  <si>
    <t>168.6</t>
  </si>
  <si>
    <t>536.35</t>
  </si>
  <si>
    <t>1888.45</t>
  </si>
  <si>
    <t>28.5</t>
  </si>
  <si>
    <t>629.35</t>
  </si>
  <si>
    <t>289.3</t>
  </si>
  <si>
    <t>2117.25</t>
  </si>
  <si>
    <t>105.15</t>
  </si>
  <si>
    <t>4730.9</t>
  </si>
  <si>
    <t>2033.05</t>
  </si>
  <si>
    <t>987.95</t>
  </si>
  <si>
    <t>45.05</t>
  </si>
  <si>
    <t>103.2</t>
  </si>
  <si>
    <t>5744.35</t>
  </si>
  <si>
    <t>79.3</t>
  </si>
  <si>
    <t>523.15</t>
  </si>
  <si>
    <t>4805.3</t>
  </si>
  <si>
    <t>30.9</t>
  </si>
  <si>
    <t>59.05</t>
  </si>
  <si>
    <t>6110.75</t>
  </si>
  <si>
    <t>34.2</t>
  </si>
  <si>
    <t>1596.6</t>
  </si>
  <si>
    <t>1046.2</t>
  </si>
  <si>
    <t>95.25</t>
  </si>
  <si>
    <t>4424.2</t>
  </si>
  <si>
    <t>194.55</t>
  </si>
  <si>
    <t>51.25</t>
  </si>
  <si>
    <t>612.1</t>
  </si>
  <si>
    <t>89.6</t>
  </si>
  <si>
    <t>6127.6</t>
  </si>
  <si>
    <t>95.2</t>
  </si>
  <si>
    <t>6671.7</t>
  </si>
  <si>
    <t>5264.3</t>
  </si>
  <si>
    <t>303.7</t>
  </si>
  <si>
    <t>4818.8</t>
  </si>
  <si>
    <t>110.15</t>
  </si>
  <si>
    <t>6448.05</t>
  </si>
  <si>
    <t>115.55</t>
  </si>
  <si>
    <t>7159.05</t>
  </si>
  <si>
    <t>1574.5</t>
  </si>
  <si>
    <t>2879.2</t>
  </si>
  <si>
    <t>88.2</t>
  </si>
  <si>
    <t>4159.45</t>
  </si>
  <si>
    <t>6638.35</t>
  </si>
  <si>
    <t>3112.05</t>
  </si>
  <si>
    <t>99.4</t>
  </si>
  <si>
    <t>7168.25</t>
  </si>
  <si>
    <t>1326.25</t>
  </si>
  <si>
    <t>60.7</t>
  </si>
  <si>
    <t>2234.55</t>
  </si>
  <si>
    <t>20.95</t>
  </si>
  <si>
    <t>495.15</t>
  </si>
  <si>
    <t>114.85</t>
  </si>
  <si>
    <t>8317.95</t>
  </si>
  <si>
    <t>679.8</t>
  </si>
  <si>
    <t>1188.25</t>
  </si>
  <si>
    <t>676.7</t>
  </si>
  <si>
    <t>3242.5</t>
  </si>
  <si>
    <t>1240.15</t>
  </si>
  <si>
    <t>68.8</t>
  </si>
  <si>
    <t>4111.35</t>
  </si>
  <si>
    <t>84.45</t>
  </si>
  <si>
    <t>5899.85</t>
  </si>
  <si>
    <t>632.95</t>
  </si>
  <si>
    <t>5193.2</t>
  </si>
  <si>
    <t>7530.8</t>
  </si>
  <si>
    <t>44.75</t>
  </si>
  <si>
    <t>270.95</t>
  </si>
  <si>
    <t>5460.2</t>
  </si>
  <si>
    <t>1614.2</t>
  </si>
  <si>
    <t>402.5</t>
  </si>
  <si>
    <t>57.6</t>
  </si>
  <si>
    <t>1367.75</t>
  </si>
  <si>
    <t>483.7</t>
  </si>
  <si>
    <t>110.6</t>
  </si>
  <si>
    <t>7962.2</t>
  </si>
  <si>
    <t>58.2</t>
  </si>
  <si>
    <t>3810.8</t>
  </si>
  <si>
    <t>3533.6</t>
  </si>
  <si>
    <t>1396.9</t>
  </si>
  <si>
    <t>85.6</t>
  </si>
  <si>
    <t>1345.55</t>
  </si>
  <si>
    <t>1646.45</t>
  </si>
  <si>
    <t>8127.6</t>
  </si>
  <si>
    <t>2680.15</t>
  </si>
  <si>
    <t>1553.9</t>
  </si>
  <si>
    <t>97.65</t>
  </si>
  <si>
    <t>3207.55</t>
  </si>
  <si>
    <t>45.1</t>
  </si>
  <si>
    <t>2049.05</t>
  </si>
  <si>
    <t>70.95</t>
  </si>
  <si>
    <t>3629.2</t>
  </si>
  <si>
    <t>5124.55</t>
  </si>
  <si>
    <t>3474.45</t>
  </si>
  <si>
    <t>20.9</t>
  </si>
  <si>
    <t>202.3</t>
  </si>
  <si>
    <t>147.5</t>
  </si>
  <si>
    <t>86.35</t>
  </si>
  <si>
    <t>66.7</t>
  </si>
  <si>
    <t>3131.55</t>
  </si>
  <si>
    <t>65.85</t>
  </si>
  <si>
    <t>3928.3</t>
  </si>
  <si>
    <t>187.75</t>
  </si>
  <si>
    <t>1710.15</t>
  </si>
  <si>
    <t>76.35</t>
  </si>
  <si>
    <t>5961.1</t>
  </si>
  <si>
    <t>1221.55</t>
  </si>
  <si>
    <t>1496.45</t>
  </si>
  <si>
    <t>56.25</t>
  </si>
  <si>
    <t>1292.2</t>
  </si>
  <si>
    <t>1713.1</t>
  </si>
  <si>
    <t>35.4</t>
  </si>
  <si>
    <t>1748.9</t>
  </si>
  <si>
    <t>96.45</t>
  </si>
  <si>
    <t>1114.55</t>
  </si>
  <si>
    <t>609.1</t>
  </si>
  <si>
    <t>7133.25</t>
  </si>
  <si>
    <t>56.05</t>
  </si>
  <si>
    <t>54.7</t>
  </si>
  <si>
    <t>169.45</t>
  </si>
  <si>
    <t>141.6</t>
  </si>
  <si>
    <t>73.05</t>
  </si>
  <si>
    <t>4688.65</t>
  </si>
  <si>
    <t>563.05</t>
  </si>
  <si>
    <t>100.75</t>
  </si>
  <si>
    <t>1258.6</t>
  </si>
  <si>
    <t>373.5</t>
  </si>
  <si>
    <t>857.2</t>
  </si>
  <si>
    <t>49.65</t>
  </si>
  <si>
    <t>2553.35</t>
  </si>
  <si>
    <t>65.65</t>
  </si>
  <si>
    <t>4322.85</t>
  </si>
  <si>
    <t>250.8</t>
  </si>
  <si>
    <t>60.95</t>
  </si>
  <si>
    <t>4549.05</t>
  </si>
  <si>
    <t>1359.5</t>
  </si>
  <si>
    <t>88.35</t>
  </si>
  <si>
    <t>1639.3</t>
  </si>
  <si>
    <t>178.85</t>
  </si>
  <si>
    <t>633.85</t>
  </si>
  <si>
    <t>111.45</t>
  </si>
  <si>
    <t>5315.1</t>
  </si>
  <si>
    <t>735.5</t>
  </si>
  <si>
    <t>889.9</t>
  </si>
  <si>
    <t>78.45</t>
  </si>
  <si>
    <t>330.05</t>
  </si>
  <si>
    <t>237.95</t>
  </si>
  <si>
    <t>6474.4</t>
  </si>
  <si>
    <t>4421.95</t>
  </si>
  <si>
    <t>41.05</t>
  </si>
  <si>
    <t>2452.7</t>
  </si>
  <si>
    <t>813.85</t>
  </si>
  <si>
    <t>4904.85</t>
  </si>
  <si>
    <t>84.4</t>
  </si>
  <si>
    <t>4484.05</t>
  </si>
  <si>
    <t>2033.85</t>
  </si>
  <si>
    <t>538.2</t>
  </si>
  <si>
    <t>95.3</t>
  </si>
  <si>
    <t>2192.9</t>
  </si>
  <si>
    <t>3858.05</t>
  </si>
  <si>
    <t>854.8</t>
  </si>
  <si>
    <t>347.4</t>
  </si>
  <si>
    <t>82.3</t>
  </si>
  <si>
    <t>5815.15</t>
  </si>
  <si>
    <t>66.8</t>
  </si>
  <si>
    <t>3970.4</t>
  </si>
  <si>
    <t>3058.15</t>
  </si>
  <si>
    <t>98.45</t>
  </si>
  <si>
    <t>6145.2</t>
  </si>
  <si>
    <t>129.2</t>
  </si>
  <si>
    <t>1165.9</t>
  </si>
  <si>
    <t>102.5</t>
  </si>
  <si>
    <t>4904.25</t>
  </si>
  <si>
    <t>86.55</t>
  </si>
  <si>
    <t>5632.55</t>
  </si>
  <si>
    <t>1643.25</t>
  </si>
  <si>
    <t>58.35</t>
  </si>
  <si>
    <t>740.55</t>
  </si>
  <si>
    <t>3217.55</t>
  </si>
  <si>
    <t>4888.2</t>
  </si>
  <si>
    <t>85.8</t>
  </si>
  <si>
    <t>2440.25</t>
  </si>
  <si>
    <t>620.55</t>
  </si>
  <si>
    <t>6840.95</t>
  </si>
  <si>
    <t>3001.2</t>
  </si>
  <si>
    <t>6254.2</t>
  </si>
  <si>
    <t>82.85</t>
  </si>
  <si>
    <t>319.6</t>
  </si>
  <si>
    <t>1938.05</t>
  </si>
  <si>
    <t>294.5</t>
  </si>
  <si>
    <t>58.3</t>
  </si>
  <si>
    <t>442.85</t>
  </si>
  <si>
    <t>546.45</t>
  </si>
  <si>
    <t>23.3</t>
  </si>
  <si>
    <t>797.1</t>
  </si>
  <si>
    <t>25.3</t>
  </si>
  <si>
    <t>1673.8</t>
  </si>
  <si>
    <t>44.55</t>
  </si>
  <si>
    <t>343.45</t>
  </si>
  <si>
    <t>7412.25</t>
  </si>
  <si>
    <t>92.55</t>
  </si>
  <si>
    <t>170.85</t>
  </si>
  <si>
    <t>101.45</t>
  </si>
  <si>
    <t>2948.6</t>
  </si>
  <si>
    <t>1308.4</t>
  </si>
  <si>
    <t>6078.75</t>
  </si>
  <si>
    <t>6603.8</t>
  </si>
  <si>
    <t>55.5</t>
  </si>
  <si>
    <t>3166.9</t>
  </si>
  <si>
    <t>865.75</t>
  </si>
  <si>
    <t>6373.1</t>
  </si>
  <si>
    <t>1177.05</t>
  </si>
  <si>
    <t>5985.75</t>
  </si>
  <si>
    <t>732.5</t>
  </si>
  <si>
    <t>113.05</t>
  </si>
  <si>
    <t>7869.05</t>
  </si>
  <si>
    <t>101.1</t>
  </si>
  <si>
    <t>1504.05</t>
  </si>
  <si>
    <t>936.7</t>
  </si>
  <si>
    <t>74.15</t>
  </si>
  <si>
    <t>741.4</t>
  </si>
  <si>
    <t>6585.2</t>
  </si>
  <si>
    <t>3122.4</t>
  </si>
  <si>
    <t>1088.25</t>
  </si>
  <si>
    <t>615.35</t>
  </si>
  <si>
    <t>64.85</t>
  </si>
  <si>
    <t>2908.2</t>
  </si>
  <si>
    <t>739.9</t>
  </si>
  <si>
    <t>593.85</t>
  </si>
  <si>
    <t>99.95</t>
  </si>
  <si>
    <t>1132.75</t>
  </si>
  <si>
    <t>109.4</t>
  </si>
  <si>
    <t>7227.45</t>
  </si>
  <si>
    <t>91.4</t>
  </si>
  <si>
    <t>193.6</t>
  </si>
  <si>
    <t>1291.35</t>
  </si>
  <si>
    <t>2023.55</t>
  </si>
  <si>
    <t>349.65</t>
  </si>
  <si>
    <t>153.95</t>
  </si>
  <si>
    <t>97.8</t>
  </si>
  <si>
    <t>5458.8</t>
  </si>
  <si>
    <t>5244.45</t>
  </si>
  <si>
    <t>55.8</t>
  </si>
  <si>
    <t>154.55</t>
  </si>
  <si>
    <t>111.15</t>
  </si>
  <si>
    <t>4507.15</t>
  </si>
  <si>
    <t>2031.95</t>
  </si>
  <si>
    <t>332.45</t>
  </si>
  <si>
    <t>473.9</t>
  </si>
  <si>
    <t>106.8</t>
  </si>
  <si>
    <t>152.6</t>
  </si>
  <si>
    <t>1199.4</t>
  </si>
  <si>
    <t>48.8</t>
  </si>
  <si>
    <t>2555.05</t>
  </si>
  <si>
    <t>2979.2</t>
  </si>
  <si>
    <t>654.85</t>
  </si>
  <si>
    <t>106.05</t>
  </si>
  <si>
    <t>3834.4</t>
  </si>
  <si>
    <t>1534.75</t>
  </si>
  <si>
    <t>108.3</t>
  </si>
  <si>
    <t>4586.15</t>
  </si>
  <si>
    <t>5941.05</t>
  </si>
  <si>
    <t>424.15</t>
  </si>
  <si>
    <t>2234.95</t>
  </si>
  <si>
    <t>666.75</t>
  </si>
  <si>
    <t>547.8</t>
  </si>
  <si>
    <t>49.2</t>
  </si>
  <si>
    <t>571.15</t>
  </si>
  <si>
    <t>73.75</t>
  </si>
  <si>
    <t>1756.6</t>
  </si>
  <si>
    <t>92.3</t>
  </si>
  <si>
    <t>5731.45</t>
  </si>
  <si>
    <t>3475.55</t>
  </si>
  <si>
    <t>156.85</t>
  </si>
  <si>
    <t>88.65</t>
  </si>
  <si>
    <t>2683.2</t>
  </si>
  <si>
    <t>896.75</t>
  </si>
  <si>
    <t>98.75</t>
  </si>
  <si>
    <t>2407.3</t>
  </si>
  <si>
    <t>95.95</t>
  </si>
  <si>
    <t>4456.65</t>
  </si>
  <si>
    <t>6998.95</t>
  </si>
  <si>
    <t>36.8</t>
  </si>
  <si>
    <t>6547.7</t>
  </si>
  <si>
    <t>104.7</t>
  </si>
  <si>
    <t>4346.4</t>
  </si>
  <si>
    <t>1309.15</t>
  </si>
  <si>
    <t>65.1</t>
  </si>
  <si>
    <t>4754.3</t>
  </si>
  <si>
    <t>96.85</t>
  </si>
  <si>
    <t>1235.55</t>
  </si>
  <si>
    <t>3562.5</t>
  </si>
  <si>
    <t>99.2</t>
  </si>
  <si>
    <t>7213.75</t>
  </si>
  <si>
    <t>96.7</t>
  </si>
  <si>
    <t>2082.95</t>
  </si>
  <si>
    <t>102.75</t>
  </si>
  <si>
    <t>5914.4</t>
  </si>
  <si>
    <t>57.75</t>
  </si>
  <si>
    <t>1282.85</t>
  </si>
  <si>
    <t>4738.85</t>
  </si>
  <si>
    <t>1775.8</t>
  </si>
  <si>
    <t>79.5</t>
  </si>
  <si>
    <t>795.65</t>
  </si>
  <si>
    <t>98.15</t>
  </si>
  <si>
    <t>4993.4</t>
  </si>
  <si>
    <t>61.45</t>
  </si>
  <si>
    <t>4018.55</t>
  </si>
  <si>
    <t>1146.65</t>
  </si>
  <si>
    <t>6081.4</t>
  </si>
  <si>
    <t>1478.85</t>
  </si>
  <si>
    <t>243.65</t>
  </si>
  <si>
    <t>55.35</t>
  </si>
  <si>
    <t>2633.95</t>
  </si>
  <si>
    <t>102.15</t>
  </si>
  <si>
    <t>4735.35</t>
  </si>
  <si>
    <t>1247.75</t>
  </si>
  <si>
    <t>3794.5</t>
  </si>
  <si>
    <t>1008.7</t>
  </si>
  <si>
    <t>88.45</t>
  </si>
  <si>
    <t>2130.55</t>
  </si>
  <si>
    <t>76.65</t>
  </si>
  <si>
    <t>1313.55</t>
  </si>
  <si>
    <t>5727.15</t>
  </si>
  <si>
    <t>1372.9</t>
  </si>
  <si>
    <t>1203.9</t>
  </si>
  <si>
    <t>1215.1</t>
  </si>
  <si>
    <t>68.6</t>
  </si>
  <si>
    <t>2877.05</t>
  </si>
  <si>
    <t>92.6</t>
  </si>
  <si>
    <t>1579.7</t>
  </si>
  <si>
    <t>5514.95</t>
  </si>
  <si>
    <t>42.6</t>
  </si>
  <si>
    <t>72.4</t>
  </si>
  <si>
    <t>55.25</t>
  </si>
  <si>
    <t>2443.3</t>
  </si>
  <si>
    <t>1970.5</t>
  </si>
  <si>
    <t>43.55</t>
  </si>
  <si>
    <t>335.4</t>
  </si>
  <si>
    <t>109.85</t>
  </si>
  <si>
    <t>7002.95</t>
  </si>
  <si>
    <t>158.95</t>
  </si>
  <si>
    <t>293.15</t>
  </si>
  <si>
    <t>1493.75</t>
  </si>
  <si>
    <t>56.2</t>
  </si>
  <si>
    <t>1093.4</t>
  </si>
  <si>
    <t>18.4</t>
  </si>
  <si>
    <t>1057.85</t>
  </si>
  <si>
    <t>190.05</t>
  </si>
  <si>
    <t>882.55</t>
  </si>
  <si>
    <t>300.4</t>
  </si>
  <si>
    <t>1025.95</t>
  </si>
  <si>
    <t>1436.95</t>
  </si>
  <si>
    <t>75.75</t>
  </si>
  <si>
    <t>5388.15</t>
  </si>
  <si>
    <t>5730.15</t>
  </si>
  <si>
    <t>819.55</t>
  </si>
  <si>
    <t>217.1</t>
  </si>
  <si>
    <t>4896.35</t>
  </si>
  <si>
    <t>1434.1</t>
  </si>
  <si>
    <t>937.1</t>
  </si>
  <si>
    <t>69.95</t>
  </si>
  <si>
    <t>330.15</t>
  </si>
  <si>
    <t>1474.9</t>
  </si>
  <si>
    <t>104.75</t>
  </si>
  <si>
    <t>6536.5</t>
  </si>
  <si>
    <t>1128.1</t>
  </si>
  <si>
    <t>6873.75</t>
  </si>
  <si>
    <t>2199.05</t>
  </si>
  <si>
    <t>457.1</t>
  </si>
  <si>
    <t>566.5</t>
  </si>
  <si>
    <t>2471.6</t>
  </si>
  <si>
    <t>81.5</t>
  </si>
  <si>
    <t>3107.3</t>
  </si>
  <si>
    <t>518.3</t>
  </si>
  <si>
    <t>5769.75</t>
  </si>
  <si>
    <t>67.25</t>
  </si>
  <si>
    <t>832.3</t>
  </si>
  <si>
    <t>1555.65</t>
  </si>
  <si>
    <t>1790.6</t>
  </si>
  <si>
    <t>34.65</t>
  </si>
  <si>
    <t>246.6</t>
  </si>
  <si>
    <t>261.65</t>
  </si>
  <si>
    <t>898.35</t>
  </si>
  <si>
    <t>4509.5</t>
  </si>
  <si>
    <t>5480.25</t>
  </si>
  <si>
    <t>67.8</t>
  </si>
  <si>
    <t>653.15</t>
  </si>
  <si>
    <t>111.4</t>
  </si>
  <si>
    <t>1183.05</t>
  </si>
  <si>
    <t>46.3</t>
  </si>
  <si>
    <t>639.45</t>
  </si>
  <si>
    <t>478.75</t>
  </si>
  <si>
    <t>127.1</t>
  </si>
  <si>
    <t>4391.45</t>
  </si>
  <si>
    <t>270.6</t>
  </si>
  <si>
    <t>6710.5</t>
  </si>
  <si>
    <t>3975.9</t>
  </si>
  <si>
    <t>98.6</t>
  </si>
  <si>
    <t>1704.95</t>
  </si>
  <si>
    <t>415.95</t>
  </si>
  <si>
    <t>950.2</t>
  </si>
  <si>
    <t>71.7</t>
  </si>
  <si>
    <t>1497.05</t>
  </si>
  <si>
    <t>780.15</t>
  </si>
  <si>
    <t>3512.15</t>
  </si>
  <si>
    <t>48.95</t>
  </si>
  <si>
    <t>273.25</t>
  </si>
  <si>
    <t>53.5</t>
  </si>
  <si>
    <t>3517.9</t>
  </si>
  <si>
    <t>3375.9</t>
  </si>
  <si>
    <t>109.05</t>
  </si>
  <si>
    <t>7508.55</t>
  </si>
  <si>
    <t>26.3</t>
  </si>
  <si>
    <t>1245.05</t>
  </si>
  <si>
    <t>5347.95</t>
  </si>
  <si>
    <t>493.65</t>
  </si>
  <si>
    <t>1263.85</t>
  </si>
  <si>
    <t>385.55</t>
  </si>
  <si>
    <t>77.95</t>
  </si>
  <si>
    <t>1638.7</t>
  </si>
  <si>
    <t>165.4</t>
  </si>
  <si>
    <t>120.25</t>
  </si>
  <si>
    <t>96.9</t>
  </si>
  <si>
    <t>4473.45</t>
  </si>
  <si>
    <t>520.55</t>
  </si>
  <si>
    <t>5717.85</t>
  </si>
  <si>
    <t>4312.5</t>
  </si>
  <si>
    <t>2755.35</t>
  </si>
  <si>
    <t>64.65</t>
  </si>
  <si>
    <t>994.55</t>
  </si>
  <si>
    <t>95.75</t>
  </si>
  <si>
    <t>6511.25</t>
  </si>
  <si>
    <t>1218.65</t>
  </si>
  <si>
    <t>7447.7</t>
  </si>
  <si>
    <t>1169.35</t>
  </si>
  <si>
    <t>279.5</t>
  </si>
  <si>
    <t>111.55</t>
  </si>
  <si>
    <t>5720.35</t>
  </si>
  <si>
    <t>60.5</t>
  </si>
  <si>
    <t>3121.45</t>
  </si>
  <si>
    <t>6468.6</t>
  </si>
  <si>
    <t>87.4</t>
  </si>
  <si>
    <t>5918.8</t>
  </si>
  <si>
    <t>675.6</t>
  </si>
  <si>
    <t>50.95</t>
  </si>
  <si>
    <t>3521.7</t>
  </si>
  <si>
    <t>923.1</t>
  </si>
  <si>
    <t>1110.35</t>
  </si>
  <si>
    <t>59.45</t>
  </si>
  <si>
    <t>1611.65</t>
  </si>
  <si>
    <t>2293.6</t>
  </si>
  <si>
    <t>5553.25</t>
  </si>
  <si>
    <t>29.05</t>
  </si>
  <si>
    <t>3029.1</t>
  </si>
  <si>
    <t>3231.05</t>
  </si>
  <si>
    <t>97.2</t>
  </si>
  <si>
    <t>5129.45</t>
  </si>
  <si>
    <t>98.25</t>
  </si>
  <si>
    <t>5508.35</t>
  </si>
  <si>
    <t>655.9</t>
  </si>
  <si>
    <t>59.2</t>
  </si>
  <si>
    <t>1191.2</t>
  </si>
  <si>
    <t>866.4</t>
  </si>
  <si>
    <t>2627.2</t>
  </si>
  <si>
    <t>4741.45</t>
  </si>
  <si>
    <t>102.6</t>
  </si>
  <si>
    <t>4009.2</t>
  </si>
  <si>
    <t>1463.45</t>
  </si>
  <si>
    <t>5082.8</t>
  </si>
  <si>
    <t>3707.6</t>
  </si>
  <si>
    <t>1133.7</t>
  </si>
  <si>
    <t>29.45</t>
  </si>
  <si>
    <t>1983.15</t>
  </si>
  <si>
    <t>5746.75</t>
  </si>
  <si>
    <t>770.6</t>
  </si>
  <si>
    <t>134.05</t>
  </si>
  <si>
    <t>87.1</t>
  </si>
  <si>
    <t>6230.1</t>
  </si>
  <si>
    <t>573.05</t>
  </si>
  <si>
    <t>3419.3</t>
  </si>
  <si>
    <t>3587.25</t>
  </si>
  <si>
    <t>84.65</t>
  </si>
  <si>
    <t>3541.35</t>
  </si>
  <si>
    <t>3801.3</t>
  </si>
  <si>
    <t>868.5</t>
  </si>
  <si>
    <t>4859.1</t>
  </si>
  <si>
    <t>1439.35</t>
  </si>
  <si>
    <t>79.1</t>
  </si>
  <si>
    <t>34.4</t>
  </si>
  <si>
    <t>592.75</t>
  </si>
  <si>
    <t>1185.95</t>
  </si>
  <si>
    <t>18.8</t>
  </si>
  <si>
    <t>134.5</t>
  </si>
  <si>
    <t>90.8</t>
  </si>
  <si>
    <t>4921.2</t>
  </si>
  <si>
    <t>901.25</t>
  </si>
  <si>
    <t>105.95</t>
  </si>
  <si>
    <t>5341.8</t>
  </si>
  <si>
    <t>70.8</t>
  </si>
  <si>
    <t>4859.95</t>
  </si>
  <si>
    <t>1139.2</t>
  </si>
  <si>
    <t>108.8</t>
  </si>
  <si>
    <t>7082.45</t>
  </si>
  <si>
    <t>324.6</t>
  </si>
  <si>
    <t>4812.75</t>
  </si>
  <si>
    <t>4399.5</t>
  </si>
  <si>
    <t>76.85</t>
  </si>
  <si>
    <t>663.55</t>
  </si>
  <si>
    <t>174.65</t>
  </si>
  <si>
    <t>321.7</t>
  </si>
  <si>
    <t>115.65</t>
  </si>
  <si>
    <t>5125.5</t>
  </si>
  <si>
    <t>548.9</t>
  </si>
  <si>
    <t>103.15</t>
  </si>
  <si>
    <t>7031.3</t>
  </si>
  <si>
    <t>5016.65</t>
  </si>
  <si>
    <t>113.6</t>
  </si>
  <si>
    <t>4594.95</t>
  </si>
  <si>
    <t>611.45</t>
  </si>
  <si>
    <t>2384.15</t>
  </si>
  <si>
    <t>319.85</t>
  </si>
  <si>
    <t>153.3</t>
  </si>
  <si>
    <t>7035.6</t>
  </si>
  <si>
    <t>45.75</t>
  </si>
  <si>
    <t>344.2</t>
  </si>
  <si>
    <t>1431.65</t>
  </si>
  <si>
    <t>1849.2</t>
  </si>
  <si>
    <t>6083.1</t>
  </si>
  <si>
    <t>426.65</t>
  </si>
  <si>
    <t>1655.35</t>
  </si>
  <si>
    <t>1943.9</t>
  </si>
  <si>
    <t>1616.15</t>
  </si>
  <si>
    <t>314.95</t>
  </si>
  <si>
    <t>804.85</t>
  </si>
  <si>
    <t>58.85</t>
  </si>
  <si>
    <t>465.7</t>
  </si>
  <si>
    <t>6669.05</t>
  </si>
  <si>
    <t>947.75</t>
  </si>
  <si>
    <t>114.45</t>
  </si>
  <si>
    <t>8375.05</t>
  </si>
  <si>
    <t>264.8</t>
  </si>
  <si>
    <t>4707.85</t>
  </si>
  <si>
    <t>6152.4</t>
  </si>
  <si>
    <t>958.1</t>
  </si>
  <si>
    <t>6615.15</t>
  </si>
  <si>
    <t>2200.25</t>
  </si>
  <si>
    <t>35.65</t>
  </si>
  <si>
    <t>425.1</t>
  </si>
  <si>
    <t>5044.8</t>
  </si>
  <si>
    <t>6743.55</t>
  </si>
  <si>
    <t>196.4</t>
  </si>
  <si>
    <t>299.7</t>
  </si>
  <si>
    <t>69.1</t>
  </si>
  <si>
    <t>2093.9</t>
  </si>
  <si>
    <t>82.75</t>
  </si>
  <si>
    <t>417.75</t>
  </si>
  <si>
    <t>1725.4</t>
  </si>
  <si>
    <t>3169.55</t>
  </si>
  <si>
    <t>76.75</t>
  </si>
  <si>
    <t>5233.25</t>
  </si>
  <si>
    <t>967.85</t>
  </si>
  <si>
    <t>438.05</t>
  </si>
  <si>
    <t>1421.9</t>
  </si>
  <si>
    <t>323.15</t>
  </si>
  <si>
    <t>318.6</t>
  </si>
  <si>
    <t>83.8</t>
  </si>
  <si>
    <t>163.7</t>
  </si>
  <si>
    <t>639.65</t>
  </si>
  <si>
    <t>2928.5</t>
  </si>
  <si>
    <t>273.2</t>
  </si>
  <si>
    <t>1608.15</t>
  </si>
  <si>
    <t>1441.95</t>
  </si>
  <si>
    <t>71.05</t>
  </si>
  <si>
    <t>2168.15</t>
  </si>
  <si>
    <t>81.65</t>
  </si>
  <si>
    <t>3618.7</t>
  </si>
  <si>
    <t>5692.65</t>
  </si>
  <si>
    <t>69.6</t>
  </si>
  <si>
    <t>5969.3</t>
  </si>
  <si>
    <t>19.05</t>
  </si>
  <si>
    <t>418.8</t>
  </si>
  <si>
    <t>8100.55</t>
  </si>
  <si>
    <t>44.25</t>
  </si>
  <si>
    <t>313.45</t>
  </si>
  <si>
    <t>6130.95</t>
  </si>
  <si>
    <t>745.3</t>
  </si>
  <si>
    <t>1212.1</t>
  </si>
  <si>
    <t>87.15</t>
  </si>
  <si>
    <t>183.75</t>
  </si>
  <si>
    <t>1583.5</t>
  </si>
  <si>
    <t>104.45</t>
  </si>
  <si>
    <t>4162.05</t>
  </si>
  <si>
    <t>1119.9</t>
  </si>
  <si>
    <t>116.45</t>
  </si>
  <si>
    <t>8013.55</t>
  </si>
  <si>
    <t>84.75</t>
  </si>
  <si>
    <t>264.85</t>
  </si>
  <si>
    <t>1102.4</t>
  </si>
  <si>
    <t>4304.5</t>
  </si>
  <si>
    <t>89.95</t>
  </si>
  <si>
    <t>1178.4</t>
  </si>
  <si>
    <t>48.7</t>
  </si>
  <si>
    <t>1421.75</t>
  </si>
  <si>
    <t>96.6</t>
  </si>
  <si>
    <t>6827.5</t>
  </si>
  <si>
    <t>4698.05</t>
  </si>
  <si>
    <t>654.5</t>
  </si>
  <si>
    <t>3268.05</t>
  </si>
  <si>
    <t>4362.05</t>
  </si>
  <si>
    <t>1386.9</t>
  </si>
  <si>
    <t>415.4</t>
  </si>
  <si>
    <t>54.9</t>
  </si>
  <si>
    <t>2614.1</t>
  </si>
  <si>
    <t>1513.6</t>
  </si>
  <si>
    <t>3161.6</t>
  </si>
  <si>
    <t>4676.7</t>
  </si>
  <si>
    <t>6526.65</t>
  </si>
  <si>
    <t>583.3</t>
  </si>
  <si>
    <t>115.15</t>
  </si>
  <si>
    <t>8078.1</t>
  </si>
  <si>
    <t>58.55</t>
  </si>
  <si>
    <t>3503.5</t>
  </si>
  <si>
    <t>6669.45</t>
  </si>
  <si>
    <t>113.2</t>
  </si>
  <si>
    <t>4689.5</t>
  </si>
  <si>
    <t>90.5</t>
  </si>
  <si>
    <t>1201.15</t>
  </si>
  <si>
    <t>1292.65</t>
  </si>
  <si>
    <t>48.75</t>
  </si>
  <si>
    <t>7108.2</t>
  </si>
  <si>
    <t>1802.55</t>
  </si>
  <si>
    <t>1505.15</t>
  </si>
  <si>
    <t>1859.1</t>
  </si>
  <si>
    <t>91.15</t>
  </si>
  <si>
    <t>168.5</t>
  </si>
  <si>
    <t>390.85</t>
  </si>
  <si>
    <t>104.35</t>
  </si>
  <si>
    <t>6339.45</t>
  </si>
  <si>
    <t>66.05</t>
  </si>
  <si>
    <t>1652.4</t>
  </si>
  <si>
    <t>71.65</t>
  </si>
  <si>
    <t>77.5</t>
  </si>
  <si>
    <t>92.2</t>
  </si>
  <si>
    <t>6392.85</t>
  </si>
  <si>
    <t>3264.5</t>
  </si>
  <si>
    <t>4599.15</t>
  </si>
  <si>
    <t>1134.25</t>
  </si>
  <si>
    <t>1621.35</t>
  </si>
  <si>
    <t>78.1</t>
  </si>
  <si>
    <t>947.3</t>
  </si>
  <si>
    <t>61.5</t>
  </si>
  <si>
    <t>2722.2</t>
  </si>
  <si>
    <t>3058.3</t>
  </si>
  <si>
    <t>1769.6</t>
  </si>
  <si>
    <t>91.05</t>
  </si>
  <si>
    <t>6293.75</t>
  </si>
  <si>
    <t>1761.05</t>
  </si>
  <si>
    <t>578.5</t>
  </si>
  <si>
    <t>26.2</t>
  </si>
  <si>
    <t>954.9</t>
  </si>
  <si>
    <t>973.25</t>
  </si>
  <si>
    <t>43.85</t>
  </si>
  <si>
    <t>1490.4</t>
  </si>
  <si>
    <t>38.55</t>
  </si>
  <si>
    <t>53.1</t>
  </si>
  <si>
    <t>1901.25</t>
  </si>
  <si>
    <t>716.4</t>
  </si>
  <si>
    <t>64.45</t>
  </si>
  <si>
    <t>930.95</t>
  </si>
  <si>
    <t>1676.95</t>
  </si>
  <si>
    <t>2642.05</t>
  </si>
  <si>
    <t>6770.85</t>
  </si>
  <si>
    <t>1835.3</t>
  </si>
  <si>
    <t>1588.25</t>
  </si>
  <si>
    <t>258.35</t>
  </si>
  <si>
    <t>1502.25</t>
  </si>
  <si>
    <t>6929.4</t>
  </si>
  <si>
    <t>4453.3</t>
  </si>
  <si>
    <t>51.35</t>
  </si>
  <si>
    <t>3244.4</t>
  </si>
  <si>
    <t>323.45</t>
  </si>
  <si>
    <t>2661.1</t>
  </si>
  <si>
    <t>2697.4</t>
  </si>
  <si>
    <t>1424.5</t>
  </si>
  <si>
    <t>20.3</t>
  </si>
  <si>
    <t>1401.15</t>
  </si>
  <si>
    <t>54.2</t>
  </si>
  <si>
    <t>1739.6</t>
  </si>
  <si>
    <t>90.65</t>
  </si>
  <si>
    <t>50.9</t>
  </si>
  <si>
    <t>2333.85</t>
  </si>
  <si>
    <t>949.85</t>
  </si>
  <si>
    <t>572.45</t>
  </si>
  <si>
    <t>696.8</t>
  </si>
  <si>
    <t>63.55</t>
  </si>
  <si>
    <t>1381.8</t>
  </si>
  <si>
    <t>2572.95</t>
  </si>
  <si>
    <t>47.95</t>
  </si>
  <si>
    <t>2122.45</t>
  </si>
  <si>
    <t>4931.8</t>
  </si>
  <si>
    <t>116.95</t>
  </si>
  <si>
    <t>6937.95</t>
  </si>
  <si>
    <t>1261.7</t>
  </si>
  <si>
    <t>3273.8</t>
  </si>
  <si>
    <t>1415.85</t>
  </si>
  <si>
    <t>66.4</t>
  </si>
  <si>
    <t>3958.2</t>
  </si>
  <si>
    <t>2492.25</t>
  </si>
  <si>
    <t>279.2</t>
  </si>
  <si>
    <t>755.5</t>
  </si>
  <si>
    <t>402.6</t>
  </si>
  <si>
    <t>35.1</t>
  </si>
  <si>
    <t>46.2</t>
  </si>
  <si>
    <t>45.15</t>
  </si>
  <si>
    <t>43.3</t>
  </si>
  <si>
    <t>936.85</t>
  </si>
  <si>
    <t>57.15</t>
  </si>
  <si>
    <t>2250.65</t>
  </si>
  <si>
    <t>58.9</t>
  </si>
  <si>
    <t>3857.1</t>
  </si>
  <si>
    <t>73.2</t>
  </si>
  <si>
    <t>1441.1</t>
  </si>
  <si>
    <t>4338.6</t>
  </si>
  <si>
    <t>1378.45</t>
  </si>
  <si>
    <t>45.95</t>
  </si>
  <si>
    <t>50.5</t>
  </si>
  <si>
    <t>2566.3</t>
  </si>
  <si>
    <t>1597.4</t>
  </si>
  <si>
    <t>4744.35</t>
  </si>
  <si>
    <t>6721.6</t>
  </si>
  <si>
    <t>247.25</t>
  </si>
  <si>
    <t>1734.65</t>
  </si>
  <si>
    <t>93.8</t>
  </si>
  <si>
    <t>4539.35</t>
  </si>
  <si>
    <t>804.25</t>
  </si>
  <si>
    <t>5011.15</t>
  </si>
  <si>
    <t>3574.5</t>
  </si>
  <si>
    <t>8086.4</t>
  </si>
  <si>
    <t>88.55</t>
  </si>
  <si>
    <t>6362.35</t>
  </si>
  <si>
    <t>67.1</t>
  </si>
  <si>
    <t>165.45</t>
  </si>
  <si>
    <t>44.65</t>
  </si>
  <si>
    <t>1156.55</t>
  </si>
  <si>
    <t>1834.15</t>
  </si>
  <si>
    <t>3653.35</t>
  </si>
  <si>
    <t>1477.65</t>
  </si>
  <si>
    <t>1706.45</t>
  </si>
  <si>
    <t>60.4</t>
  </si>
  <si>
    <t>3953.7</t>
  </si>
  <si>
    <t>72.65</t>
  </si>
  <si>
    <t>1194.3</t>
  </si>
  <si>
    <t>1327.85</t>
  </si>
  <si>
    <t>31.1</t>
  </si>
  <si>
    <t>419.7</t>
  </si>
  <si>
    <t>207.35</t>
  </si>
  <si>
    <t>1083.7</t>
  </si>
  <si>
    <t>43.95</t>
  </si>
  <si>
    <t>2007.85</t>
  </si>
  <si>
    <t>86.5</t>
  </si>
  <si>
    <t>5882.75</t>
  </si>
  <si>
    <t>2657.55</t>
  </si>
  <si>
    <t>50.4</t>
  </si>
  <si>
    <t>1527.5</t>
  </si>
  <si>
    <t>378.4</t>
  </si>
  <si>
    <t>1612.2</t>
  </si>
  <si>
    <t>260.7</t>
  </si>
  <si>
    <t>6441.85</t>
  </si>
  <si>
    <t>266.8</t>
  </si>
  <si>
    <t>5124.6</t>
  </si>
  <si>
    <t>962.25</t>
  </si>
  <si>
    <t>1382.9</t>
  </si>
  <si>
    <t>78.5</t>
  </si>
  <si>
    <t>571.05</t>
  </si>
  <si>
    <t>1399.35</t>
  </si>
  <si>
    <t>30.5</t>
  </si>
  <si>
    <t>167.2</t>
  </si>
  <si>
    <t>7657.4</t>
  </si>
  <si>
    <t>865.05</t>
  </si>
  <si>
    <t>6153.85</t>
  </si>
  <si>
    <t>64.6</t>
  </si>
  <si>
    <t>174.2</t>
  </si>
  <si>
    <t>51.1</t>
  </si>
  <si>
    <t>1269.6</t>
  </si>
  <si>
    <t>3862.55</t>
  </si>
  <si>
    <t>6352.4</t>
  </si>
  <si>
    <t>1348.5</t>
  </si>
  <si>
    <t>471.55</t>
  </si>
  <si>
    <t>5931.75</t>
  </si>
  <si>
    <t>60.35</t>
  </si>
  <si>
    <t>1404.65</t>
  </si>
  <si>
    <t>726.1</t>
  </si>
  <si>
    <t>1961.6</t>
  </si>
  <si>
    <t>4194.85</t>
  </si>
  <si>
    <t>4872.45</t>
  </si>
  <si>
    <t>107.35</t>
  </si>
  <si>
    <t>5118.95</t>
  </si>
  <si>
    <t>658.95</t>
  </si>
  <si>
    <t>111.8</t>
  </si>
  <si>
    <t>5809.75</t>
  </si>
  <si>
    <t>415.9</t>
  </si>
  <si>
    <t>246.5</t>
  </si>
  <si>
    <t>996.95</t>
  </si>
  <si>
    <t>3145.15</t>
  </si>
  <si>
    <t>265.3</t>
  </si>
  <si>
    <t>71.5</t>
  </si>
  <si>
    <t>4576.3</t>
  </si>
  <si>
    <t>189.1</t>
  </si>
  <si>
    <t>908.15</t>
  </si>
  <si>
    <t>25.5</t>
  </si>
  <si>
    <t>215.2</t>
  </si>
  <si>
    <t>1500.95</t>
  </si>
  <si>
    <t>5099.15</t>
  </si>
  <si>
    <t>6385.95</t>
  </si>
  <si>
    <t>159.45</t>
  </si>
  <si>
    <t>6885.75</t>
  </si>
  <si>
    <t>91.85</t>
  </si>
  <si>
    <t>5940.85</t>
  </si>
  <si>
    <t>668.85</t>
  </si>
  <si>
    <t>1916.2</t>
  </si>
  <si>
    <t>75.45</t>
  </si>
  <si>
    <t>4613.95</t>
  </si>
  <si>
    <t>7261.25</t>
  </si>
  <si>
    <t>2459.8</t>
  </si>
  <si>
    <t>2048.8</t>
  </si>
  <si>
    <t>34.25</t>
  </si>
  <si>
    <t>163.55</t>
  </si>
  <si>
    <t>2888.7</t>
  </si>
  <si>
    <t>2421.6</t>
  </si>
  <si>
    <t>2292.75</t>
  </si>
  <si>
    <t>553.4</t>
  </si>
  <si>
    <t>3465.7</t>
  </si>
  <si>
    <t>1210.4</t>
  </si>
  <si>
    <t>1291.3</t>
  </si>
  <si>
    <t>78.6</t>
  </si>
  <si>
    <t>5356.45</t>
  </si>
  <si>
    <t>5200.8</t>
  </si>
  <si>
    <t>3237.05</t>
  </si>
  <si>
    <t>576.65</t>
  </si>
  <si>
    <t>433.75</t>
  </si>
  <si>
    <t>1868.4</t>
  </si>
  <si>
    <t>5728.55</t>
  </si>
  <si>
    <t>825.7</t>
  </si>
  <si>
    <t>390.4</t>
  </si>
  <si>
    <t>93.55</t>
  </si>
  <si>
    <t>90.7</t>
  </si>
  <si>
    <t>2845.15</t>
  </si>
  <si>
    <t>3894.4</t>
  </si>
  <si>
    <t>886.4</t>
  </si>
  <si>
    <t>1021.55</t>
  </si>
  <si>
    <t>5885.4</t>
  </si>
  <si>
    <t>268.4</t>
  </si>
  <si>
    <t>2204.35</t>
  </si>
  <si>
    <t>90.9</t>
  </si>
  <si>
    <t>29.2</t>
  </si>
  <si>
    <t>309.1</t>
  </si>
  <si>
    <t>93.3</t>
  </si>
  <si>
    <t>6398.05</t>
  </si>
  <si>
    <t>2257.75</t>
  </si>
  <si>
    <t>108.85</t>
  </si>
  <si>
    <t>6287.25</t>
  </si>
  <si>
    <t>46.35</t>
  </si>
  <si>
    <t>1662.05</t>
  </si>
  <si>
    <t>1350.15</t>
  </si>
  <si>
    <t>3600.65</t>
  </si>
  <si>
    <t>1329.15</t>
  </si>
  <si>
    <t>422.5</t>
  </si>
  <si>
    <t>67.85</t>
  </si>
  <si>
    <t>4627.65</t>
  </si>
  <si>
    <t>6717.9</t>
  </si>
  <si>
    <t>1710.45</t>
  </si>
  <si>
    <t>637.4</t>
  </si>
  <si>
    <t>117.95</t>
  </si>
  <si>
    <t>45.2</t>
  </si>
  <si>
    <t>2460.55</t>
  </si>
  <si>
    <t>5464.65</t>
  </si>
  <si>
    <t>2165.05</t>
  </si>
  <si>
    <t>4941.8</t>
  </si>
  <si>
    <t>47.15</t>
  </si>
  <si>
    <t>223.15</t>
  </si>
  <si>
    <t>80.2</t>
  </si>
  <si>
    <t>181.1</t>
  </si>
  <si>
    <t>341.45</t>
  </si>
  <si>
    <t>5731.85</t>
  </si>
  <si>
    <t>357.75</t>
  </si>
  <si>
    <t>4616.1</t>
  </si>
  <si>
    <t>4533.7</t>
  </si>
  <si>
    <t>589.25</t>
  </si>
  <si>
    <t>61.8</t>
  </si>
  <si>
    <t>750.1</t>
  </si>
  <si>
    <t>830.85</t>
  </si>
  <si>
    <t>743.5</t>
  </si>
  <si>
    <t>7040.85</t>
  </si>
  <si>
    <t>3865.45</t>
  </si>
  <si>
    <t>6825.65</t>
  </si>
  <si>
    <t>86.25</t>
  </si>
  <si>
    <t>1340.1</t>
  </si>
  <si>
    <t>371.65</t>
  </si>
  <si>
    <t>95.7</t>
  </si>
  <si>
    <t>116.85</t>
  </si>
  <si>
    <t>8477.7</t>
  </si>
  <si>
    <t>105.75</t>
  </si>
  <si>
    <t>7382.85</t>
  </si>
  <si>
    <t>456.85</t>
  </si>
  <si>
    <t>331.6</t>
  </si>
  <si>
    <t>6056.15</t>
  </si>
  <si>
    <t>134.6</t>
  </si>
  <si>
    <t>125.5</t>
  </si>
  <si>
    <t>1390.6</t>
  </si>
  <si>
    <t>2511.3</t>
  </si>
  <si>
    <t>2737.05</t>
  </si>
  <si>
    <t>2361.8</t>
  </si>
  <si>
    <t>1730.35</t>
  </si>
  <si>
    <t>165.35</t>
  </si>
  <si>
    <t>1867.6</t>
  </si>
  <si>
    <t>128.6</t>
  </si>
  <si>
    <t>7455.45</t>
  </si>
  <si>
    <t>77.4</t>
  </si>
  <si>
    <t>206.15</t>
  </si>
  <si>
    <t>96.8</t>
  </si>
  <si>
    <t>2030.3</t>
  </si>
  <si>
    <t>5869.4</t>
  </si>
  <si>
    <t>47.6</t>
  </si>
  <si>
    <t>3377.8</t>
  </si>
  <si>
    <t>1346.2</t>
  </si>
  <si>
    <t>4946.05</t>
  </si>
  <si>
    <t>83.35</t>
  </si>
  <si>
    <t>106.55</t>
  </si>
  <si>
    <t>4964.7</t>
  </si>
  <si>
    <t>4085.75</t>
  </si>
  <si>
    <t>1742.75</t>
  </si>
  <si>
    <t>6224.8</t>
  </si>
  <si>
    <t>92.95</t>
  </si>
  <si>
    <t>3415.25</t>
  </si>
  <si>
    <t>6325.25</t>
  </si>
  <si>
    <t>340.25</t>
  </si>
  <si>
    <t>1683.6</t>
  </si>
  <si>
    <t>76.4</t>
  </si>
  <si>
    <t>3966.3</t>
  </si>
  <si>
    <t>608.5</t>
  </si>
  <si>
    <t>2896.6</t>
  </si>
  <si>
    <t>1514.85</t>
  </si>
  <si>
    <t>6792.45</t>
  </si>
  <si>
    <t>4669.2</t>
  </si>
  <si>
    <t>2934.3</t>
  </si>
  <si>
    <t>6302.8</t>
  </si>
  <si>
    <t>779.2</t>
  </si>
  <si>
    <t>283.75</t>
  </si>
  <si>
    <t>4600.7</t>
  </si>
  <si>
    <t>59.1</t>
  </si>
  <si>
    <t>772.85</t>
  </si>
  <si>
    <t>55.85</t>
  </si>
  <si>
    <t>857.8</t>
  </si>
  <si>
    <t>7554.05</t>
  </si>
  <si>
    <t>84.1</t>
  </si>
  <si>
    <t>5981.65</t>
  </si>
  <si>
    <t>1702.9</t>
  </si>
  <si>
    <t>467.15</t>
  </si>
  <si>
    <t>93.2</t>
  </si>
  <si>
    <t>1400.85</t>
  </si>
  <si>
    <t>33.65</t>
  </si>
  <si>
    <t>137.85</t>
  </si>
  <si>
    <t>1941.5</t>
  </si>
  <si>
    <t>39.7</t>
  </si>
  <si>
    <t>1932.75</t>
  </si>
  <si>
    <t>29.5</t>
  </si>
  <si>
    <t>1423.05</t>
  </si>
  <si>
    <t>970.85</t>
  </si>
  <si>
    <t>79.55</t>
  </si>
  <si>
    <t>5810.9</t>
  </si>
  <si>
    <t>223.9</t>
  </si>
  <si>
    <t>391.7</t>
  </si>
  <si>
    <t>94.05</t>
  </si>
  <si>
    <t>811.65</t>
  </si>
  <si>
    <t>90.75</t>
  </si>
  <si>
    <t>174.75</t>
  </si>
  <si>
    <t>3126.85</t>
  </si>
  <si>
    <t>6841.45</t>
  </si>
  <si>
    <t>3754.6</t>
  </si>
  <si>
    <t>1406.65</t>
  </si>
  <si>
    <t>834.7</t>
  </si>
  <si>
    <t>627.4</t>
  </si>
  <si>
    <t>2168.9</t>
  </si>
  <si>
    <t>980.35</t>
  </si>
  <si>
    <t>65.95</t>
  </si>
  <si>
    <t>711.9</t>
  </si>
  <si>
    <t>59.4</t>
  </si>
  <si>
    <t>1952.8</t>
  </si>
  <si>
    <t>4368.85</t>
  </si>
  <si>
    <t>61.9</t>
  </si>
  <si>
    <t>2647.1</t>
  </si>
  <si>
    <t>118.65</t>
  </si>
  <si>
    <t>8477.6</t>
  </si>
  <si>
    <t>1790.65</t>
  </si>
  <si>
    <t>845.6</t>
  </si>
  <si>
    <t>1210.3</t>
  </si>
  <si>
    <t>75.85</t>
  </si>
  <si>
    <t>854.45</t>
  </si>
  <si>
    <t>2429.1</t>
  </si>
  <si>
    <t>5229.45</t>
  </si>
  <si>
    <t>42.35</t>
  </si>
  <si>
    <t>1716.45</t>
  </si>
  <si>
    <t>3023.55</t>
  </si>
  <si>
    <t>4837.6</t>
  </si>
  <si>
    <t>48.15</t>
  </si>
  <si>
    <t>2032.3</t>
  </si>
  <si>
    <t>436.9</t>
  </si>
  <si>
    <t>5893.95</t>
  </si>
  <si>
    <t>1430.05</t>
  </si>
  <si>
    <t>3871.85</t>
  </si>
  <si>
    <t>458.1</t>
  </si>
  <si>
    <t>86.15</t>
  </si>
  <si>
    <t>2745.7</t>
  </si>
  <si>
    <t>341.35</t>
  </si>
  <si>
    <t>1336.8</t>
  </si>
  <si>
    <t>2181.75</t>
  </si>
  <si>
    <t>147.75</t>
  </si>
  <si>
    <t>72.9</t>
  </si>
  <si>
    <t>818.45</t>
  </si>
  <si>
    <t>7133.45</t>
  </si>
  <si>
    <t>348.8</t>
  </si>
  <si>
    <t>4674.4</t>
  </si>
  <si>
    <t>1737.45</t>
  </si>
  <si>
    <t>1498.85</t>
  </si>
  <si>
    <t>50.1</t>
  </si>
  <si>
    <t>1797.75</t>
  </si>
  <si>
    <t>498.1</t>
  </si>
  <si>
    <t>2624.25</t>
  </si>
  <si>
    <t>184.1</t>
  </si>
  <si>
    <t>5498.8</t>
  </si>
  <si>
    <t>4845.4</t>
  </si>
  <si>
    <t>369.1</t>
  </si>
  <si>
    <t>6096.9</t>
  </si>
  <si>
    <t>160.75</t>
  </si>
  <si>
    <t>2684.35</t>
  </si>
  <si>
    <t>3004.15</t>
  </si>
  <si>
    <t>6994.8</t>
  </si>
  <si>
    <t>5483.9</t>
  </si>
  <si>
    <t>1233.65</t>
  </si>
  <si>
    <t>527.9</t>
  </si>
  <si>
    <t>4985.9</t>
  </si>
  <si>
    <t>1258.35</t>
  </si>
  <si>
    <t>308.1</t>
  </si>
  <si>
    <t>383.65</t>
  </si>
  <si>
    <t>2555.9</t>
  </si>
  <si>
    <t>1284.2</t>
  </si>
  <si>
    <t>102.65</t>
  </si>
  <si>
    <t>7550.3</t>
  </si>
  <si>
    <t>1110.05</t>
  </si>
  <si>
    <t>99.6</t>
  </si>
  <si>
    <t>6707.15</t>
  </si>
  <si>
    <t>4164.4</t>
  </si>
  <si>
    <t>5873.75</t>
  </si>
  <si>
    <t>109.25</t>
  </si>
  <si>
    <t>179.25</t>
  </si>
  <si>
    <t>1338.15</t>
  </si>
  <si>
    <t>862.4</t>
  </si>
  <si>
    <t>8564.75</t>
  </si>
  <si>
    <t>31.2</t>
  </si>
  <si>
    <t>926.2</t>
  </si>
  <si>
    <t>1718.2</t>
  </si>
  <si>
    <t>5956.85</t>
  </si>
  <si>
    <t>91.3</t>
  </si>
  <si>
    <t>4824.45</t>
  </si>
  <si>
    <t>21.2</t>
  </si>
  <si>
    <t>1238.65</t>
  </si>
  <si>
    <t>672.2</t>
  </si>
  <si>
    <t>63.85</t>
  </si>
  <si>
    <t>4264.6</t>
  </si>
  <si>
    <t>61.95</t>
  </si>
  <si>
    <t>1070.7</t>
  </si>
  <si>
    <t>1345.85</t>
  </si>
  <si>
    <t>1045.25</t>
  </si>
  <si>
    <t>85.85</t>
  </si>
  <si>
    <t>3003.55</t>
  </si>
  <si>
    <t>467.55</t>
  </si>
  <si>
    <t>104.9</t>
  </si>
  <si>
    <t>7537.5</t>
  </si>
  <si>
    <t>111.3</t>
  </si>
  <si>
    <t>7482.1</t>
  </si>
  <si>
    <t>99.85</t>
  </si>
  <si>
    <t>3343.15</t>
  </si>
  <si>
    <t>5427.05</t>
  </si>
  <si>
    <t>587.1</t>
  </si>
  <si>
    <t>161.15</t>
  </si>
  <si>
    <t>7028.5</t>
  </si>
  <si>
    <t>5232.9</t>
  </si>
  <si>
    <t>225.85</t>
  </si>
  <si>
    <t>274.7</t>
  </si>
  <si>
    <t>1180.95</t>
  </si>
  <si>
    <t>3370.2</t>
  </si>
  <si>
    <t>108.95</t>
  </si>
  <si>
    <t>7111.3</t>
  </si>
  <si>
    <t>5958.85</t>
  </si>
  <si>
    <t>5999.85</t>
  </si>
  <si>
    <t>1648.45</t>
  </si>
  <si>
    <t>5753.25</t>
  </si>
  <si>
    <t>4492.9</t>
  </si>
  <si>
    <t>3956.7</t>
  </si>
  <si>
    <t>2625.55</t>
  </si>
  <si>
    <t>1233.4</t>
  </si>
  <si>
    <t>39.1</t>
  </si>
  <si>
    <t>34.6</t>
  </si>
  <si>
    <t>813.45</t>
  </si>
  <si>
    <t>1108.8</t>
  </si>
  <si>
    <t>7349.35</t>
  </si>
  <si>
    <t>294.2</t>
  </si>
  <si>
    <t>929.2</t>
  </si>
  <si>
    <t>754.5</t>
  </si>
  <si>
    <t>3883.3</t>
  </si>
  <si>
    <t>59.7</t>
  </si>
  <si>
    <t>1414.2</t>
  </si>
  <si>
    <t>78.35</t>
  </si>
  <si>
    <t>3211.2</t>
  </si>
  <si>
    <t>71.45</t>
  </si>
  <si>
    <t>371.6</t>
  </si>
  <si>
    <t>1246.4</t>
  </si>
  <si>
    <t>35.7</t>
  </si>
  <si>
    <t>2545.7</t>
  </si>
  <si>
    <t>6448.85</t>
  </si>
  <si>
    <t>1468.9</t>
  </si>
  <si>
    <t>1013.6</t>
  </si>
  <si>
    <t>6690.75</t>
  </si>
  <si>
    <t>2088.75</t>
  </si>
  <si>
    <t>7240.65</t>
  </si>
  <si>
    <t>830.25</t>
  </si>
  <si>
    <t>1588.7</t>
  </si>
  <si>
    <t>829.3</t>
  </si>
  <si>
    <t>302.45</t>
  </si>
  <si>
    <t>712.25</t>
  </si>
  <si>
    <t>1336.65</t>
  </si>
  <si>
    <t>5360.75</t>
  </si>
  <si>
    <t>93.05</t>
  </si>
  <si>
    <t>6735.05</t>
  </si>
  <si>
    <t>65.6</t>
  </si>
  <si>
    <t>4847.05</t>
  </si>
  <si>
    <t>52.7</t>
  </si>
  <si>
    <t>3019.7</t>
  </si>
  <si>
    <t>161.65</t>
  </si>
  <si>
    <t>217.55</t>
  </si>
  <si>
    <t>52.15</t>
  </si>
  <si>
    <t>2583.75</t>
  </si>
  <si>
    <t>146.05</t>
  </si>
  <si>
    <t>567.45</t>
  </si>
  <si>
    <t>7711.25</t>
  </si>
  <si>
    <t>1384.75</t>
  </si>
  <si>
    <t>5481.25</t>
  </si>
  <si>
    <t>113.65</t>
  </si>
  <si>
    <t>8124.2</t>
  </si>
  <si>
    <t>827.3</t>
  </si>
  <si>
    <t>86.85</t>
  </si>
  <si>
    <t>220.95</t>
  </si>
  <si>
    <t>91.55</t>
  </si>
  <si>
    <t>3673.6</t>
  </si>
  <si>
    <t>2331.3</t>
  </si>
  <si>
    <t>4495.65</t>
  </si>
  <si>
    <t>109.15</t>
  </si>
  <si>
    <t>6941.2</t>
  </si>
  <si>
    <t>48.2</t>
  </si>
  <si>
    <t>340.35</t>
  </si>
  <si>
    <t>1789.9</t>
  </si>
  <si>
    <t>908.55</t>
  </si>
  <si>
    <t>1043.35</t>
  </si>
  <si>
    <t>6822.15</t>
  </si>
  <si>
    <t>71.55</t>
  </si>
  <si>
    <t>157.55</t>
  </si>
  <si>
    <t>93.9</t>
  </si>
  <si>
    <t>5029.2</t>
  </si>
  <si>
    <t>581.7</t>
  </si>
  <si>
    <t>108.4</t>
  </si>
  <si>
    <t>7318.2</t>
  </si>
  <si>
    <t>420.45</t>
  </si>
  <si>
    <t>7576.7</t>
  </si>
  <si>
    <t>633.4</t>
  </si>
  <si>
    <t>321.65</t>
  </si>
  <si>
    <t>6151.9</t>
  </si>
  <si>
    <t>1253.9</t>
  </si>
  <si>
    <t>5893.15</t>
  </si>
  <si>
    <t>5420.65</t>
  </si>
  <si>
    <t>2627.35</t>
  </si>
  <si>
    <t>5037.55</t>
  </si>
  <si>
    <t>743.75</t>
  </si>
  <si>
    <t>6589.6</t>
  </si>
  <si>
    <t>47.8</t>
  </si>
  <si>
    <t>92.45</t>
  </si>
  <si>
    <t>6733.15</t>
  </si>
  <si>
    <t>97.7</t>
  </si>
  <si>
    <t>199.85</t>
  </si>
  <si>
    <t>593.3</t>
  </si>
  <si>
    <t>7288.4</t>
  </si>
  <si>
    <t>5229.8</t>
  </si>
  <si>
    <t>63.7</t>
  </si>
  <si>
    <t>4464.8</t>
  </si>
  <si>
    <t>5068.05</t>
  </si>
  <si>
    <t>401.85</t>
  </si>
  <si>
    <t>4451.85</t>
  </si>
  <si>
    <t>6688.95</t>
  </si>
  <si>
    <t>73.45</t>
  </si>
  <si>
    <t>1211.65</t>
  </si>
  <si>
    <t>7030.65</t>
  </si>
  <si>
    <t>1020.2</t>
  </si>
  <si>
    <t>89.4</t>
  </si>
  <si>
    <t>5597.65</t>
  </si>
  <si>
    <t>6223.3</t>
  </si>
  <si>
    <t>1024.65</t>
  </si>
  <si>
    <t>2933.2</t>
  </si>
  <si>
    <t>83.05</t>
  </si>
  <si>
    <t>1258.3</t>
  </si>
  <si>
    <t>7789.6</t>
  </si>
  <si>
    <t>102.05</t>
  </si>
  <si>
    <t>3452.55</t>
  </si>
  <si>
    <t>5468.95</t>
  </si>
  <si>
    <t>1802.15</t>
  </si>
  <si>
    <t>26.8</t>
  </si>
  <si>
    <t>733.55</t>
  </si>
  <si>
    <t>3021.45</t>
  </si>
  <si>
    <t>3687.85</t>
  </si>
  <si>
    <t>1391.15</t>
  </si>
  <si>
    <t>274.35</t>
  </si>
  <si>
    <t>1214.05</t>
  </si>
  <si>
    <t>5510.65</t>
  </si>
  <si>
    <t>1322.85</t>
  </si>
  <si>
    <t>1973.75</t>
  </si>
  <si>
    <t>2196.3</t>
  </si>
  <si>
    <t>114.9</t>
  </si>
  <si>
    <t>7843.55</t>
  </si>
  <si>
    <t>106.4</t>
  </si>
  <si>
    <t>3211.9</t>
  </si>
  <si>
    <t>46.1</t>
  </si>
  <si>
    <t>130.15</t>
  </si>
  <si>
    <t>692.35</t>
  </si>
  <si>
    <t>6849.4</t>
  </si>
  <si>
    <t>203.95</t>
  </si>
  <si>
    <t>2117.2</t>
  </si>
  <si>
    <t>6565.85</t>
  </si>
  <si>
    <t>424.75</t>
  </si>
  <si>
    <t>67.4</t>
  </si>
  <si>
    <t>3306.85</t>
  </si>
  <si>
    <t>168.9</t>
  </si>
  <si>
    <t>253.8</t>
  </si>
  <si>
    <t>197.4</t>
  </si>
  <si>
    <t>3838.2</t>
  </si>
  <si>
    <t>2065.15</t>
  </si>
  <si>
    <t>5064.45</t>
  </si>
  <si>
    <t>1140.05</t>
  </si>
  <si>
    <t>72.75</t>
  </si>
  <si>
    <t>2447.45</t>
  </si>
  <si>
    <t>1263.9</t>
  </si>
  <si>
    <t>39.2</t>
  </si>
  <si>
    <t>1838.15</t>
  </si>
  <si>
    <t>1743.9</t>
  </si>
  <si>
    <t>117.15</t>
  </si>
  <si>
    <t>8529.5</t>
  </si>
  <si>
    <t>6549.45</t>
  </si>
  <si>
    <t>112.55</t>
  </si>
  <si>
    <t>7806.5</t>
  </si>
  <si>
    <t>90.3</t>
  </si>
  <si>
    <t>6287.3</t>
  </si>
  <si>
    <t>3251.85</t>
  </si>
  <si>
    <t>7904.25</t>
  </si>
  <si>
    <t>61.25</t>
  </si>
  <si>
    <t>2654.05</t>
  </si>
  <si>
    <t>2416.55</t>
  </si>
  <si>
    <t>3520.75</t>
  </si>
  <si>
    <t>5969.95</t>
  </si>
  <si>
    <t>226.8</t>
  </si>
  <si>
    <t>1082.75</t>
  </si>
  <si>
    <t>26.05</t>
  </si>
  <si>
    <t>565.75</t>
  </si>
  <si>
    <t>4370.75</t>
  </si>
  <si>
    <t>29.65</t>
  </si>
  <si>
    <t>2169.4</t>
  </si>
  <si>
    <t>105.3</t>
  </si>
  <si>
    <t>550.6</t>
  </si>
  <si>
    <t>6300.85</t>
  </si>
  <si>
    <t>160.05</t>
  </si>
  <si>
    <t>59.25</t>
  </si>
  <si>
    <t>436.6</t>
  </si>
  <si>
    <t>1781.35</t>
  </si>
  <si>
    <t>5552.5</t>
  </si>
  <si>
    <t>2835.5</t>
  </si>
  <si>
    <t>3591.25</t>
  </si>
  <si>
    <t>30.25</t>
  </si>
  <si>
    <t>63.75</t>
  </si>
  <si>
    <t>617.15</t>
  </si>
  <si>
    <t>870.25</t>
  </si>
  <si>
    <t>601.25</t>
  </si>
  <si>
    <t>6046.1</t>
  </si>
  <si>
    <t>3923.8</t>
  </si>
  <si>
    <t>777.3</t>
  </si>
  <si>
    <t>96.25</t>
  </si>
  <si>
    <t>512.45</t>
  </si>
  <si>
    <t>141.45</t>
  </si>
  <si>
    <t>892.15</t>
  </si>
  <si>
    <t>1682.05</t>
  </si>
  <si>
    <t>3398.9</t>
  </si>
  <si>
    <t>4984.85</t>
  </si>
  <si>
    <t>33.55</t>
  </si>
  <si>
    <t>1445.3</t>
  </si>
  <si>
    <t>305.55</t>
  </si>
  <si>
    <t>507.9</t>
  </si>
  <si>
    <t>3640.45</t>
  </si>
  <si>
    <t>2673.45</t>
  </si>
  <si>
    <t>389.8</t>
  </si>
  <si>
    <t>2401.05</t>
  </si>
  <si>
    <t>651.55</t>
  </si>
  <si>
    <t>156.1</t>
  </si>
  <si>
    <t>39.9</t>
  </si>
  <si>
    <t>2796.35</t>
  </si>
  <si>
    <t>407.05</t>
  </si>
  <si>
    <t>646.05</t>
  </si>
  <si>
    <t>3777.15</t>
  </si>
  <si>
    <t>82.95</t>
  </si>
  <si>
    <t>4903.15</t>
  </si>
  <si>
    <t>1653.85</t>
  </si>
  <si>
    <t>47.5</t>
  </si>
  <si>
    <t>1306.3</t>
  </si>
  <si>
    <t>463.6</t>
  </si>
  <si>
    <t>59.8</t>
  </si>
  <si>
    <t>824.85</t>
  </si>
  <si>
    <t>2094.65</t>
  </si>
  <si>
    <t>61.4</t>
  </si>
  <si>
    <t>438.9</t>
  </si>
  <si>
    <t>103.35</t>
  </si>
  <si>
    <t>847.3</t>
  </si>
  <si>
    <t>329.75</t>
  </si>
  <si>
    <t>674.55</t>
  </si>
  <si>
    <t>162.55</t>
  </si>
  <si>
    <t>546.95</t>
  </si>
  <si>
    <t>7887.25</t>
  </si>
  <si>
    <t>3186.65</t>
  </si>
  <si>
    <t>1972.35</t>
  </si>
  <si>
    <t>1527.35</t>
  </si>
  <si>
    <t>490.55</t>
  </si>
  <si>
    <t>1531.4</t>
  </si>
  <si>
    <t>59.65</t>
  </si>
  <si>
    <t>683.25</t>
  </si>
  <si>
    <t>8058.85</t>
  </si>
  <si>
    <t>2847.4</t>
  </si>
  <si>
    <t>1133.9</t>
  </si>
  <si>
    <t>294.45</t>
  </si>
  <si>
    <t>1719.15</t>
  </si>
  <si>
    <t>461.7</t>
  </si>
  <si>
    <t>1160.45</t>
  </si>
  <si>
    <t>5199.8</t>
  </si>
  <si>
    <t>5163.3</t>
  </si>
  <si>
    <t>162.3</t>
  </si>
  <si>
    <t>883.35</t>
  </si>
  <si>
    <t>1341.5</t>
  </si>
  <si>
    <t>659.45</t>
  </si>
  <si>
    <t>77.15</t>
  </si>
  <si>
    <t>35.25</t>
  </si>
  <si>
    <t>1205.05</t>
  </si>
  <si>
    <t>4917.9</t>
  </si>
  <si>
    <t>599.3</t>
  </si>
  <si>
    <t>1733.15</t>
  </si>
  <si>
    <t>98.4</t>
  </si>
  <si>
    <t>5149.5</t>
  </si>
  <si>
    <t>4677.1</t>
  </si>
  <si>
    <t>119.3</t>
  </si>
  <si>
    <t>4849.1</t>
  </si>
  <si>
    <t>5424.25</t>
  </si>
  <si>
    <t>5878.9</t>
  </si>
  <si>
    <t>244.85</t>
  </si>
  <si>
    <t>220.75</t>
  </si>
  <si>
    <t>4261.2</t>
  </si>
  <si>
    <t>5574.75</t>
  </si>
  <si>
    <t>1501.75</t>
  </si>
  <si>
    <t>100.7</t>
  </si>
  <si>
    <t>4541.2</t>
  </si>
  <si>
    <t>255.5</t>
  </si>
  <si>
    <t>2509.25</t>
  </si>
  <si>
    <t>60.45</t>
  </si>
  <si>
    <t>1440.75</t>
  </si>
  <si>
    <t>1715.65</t>
  </si>
  <si>
    <t>5333.35</t>
  </si>
  <si>
    <t>3895.35</t>
  </si>
  <si>
    <t>869.9</t>
  </si>
  <si>
    <t>706.85</t>
  </si>
  <si>
    <t>512.25</t>
  </si>
  <si>
    <t>2636.05</t>
  </si>
  <si>
    <t>814.75</t>
  </si>
  <si>
    <t>388.6</t>
  </si>
  <si>
    <t>1389.85</t>
  </si>
  <si>
    <t>2894.55</t>
  </si>
  <si>
    <t>4025.6</t>
  </si>
  <si>
    <t>1354.4</t>
  </si>
  <si>
    <t>1856.4</t>
  </si>
  <si>
    <t>189.2</t>
  </si>
  <si>
    <t>682.1</t>
  </si>
  <si>
    <t>1778.7</t>
  </si>
  <si>
    <t>1816.2</t>
  </si>
  <si>
    <t>7069.25</t>
  </si>
  <si>
    <t>1841.2</t>
  </si>
  <si>
    <t>2656.7</t>
  </si>
  <si>
    <t>1689.45</t>
  </si>
  <si>
    <t>1054.75</t>
  </si>
  <si>
    <t>2187.55</t>
  </si>
  <si>
    <t>7334.05</t>
  </si>
  <si>
    <t>96.4</t>
  </si>
  <si>
    <t>1581.2</t>
  </si>
  <si>
    <t>2404.85</t>
  </si>
  <si>
    <t>91.45</t>
  </si>
  <si>
    <t>171.45</t>
  </si>
  <si>
    <t>2839.45</t>
  </si>
  <si>
    <t>3132.75</t>
  </si>
  <si>
    <t>3942.45</t>
  </si>
  <si>
    <t>873.4</t>
  </si>
  <si>
    <t>1529.65</t>
  </si>
  <si>
    <t>97.75</t>
  </si>
  <si>
    <t>6991.6</t>
  </si>
  <si>
    <t>803.3</t>
  </si>
  <si>
    <t>679.3</t>
  </si>
  <si>
    <t>62.7</t>
  </si>
  <si>
    <t>2791.5</t>
  </si>
  <si>
    <t>1681.6</t>
  </si>
  <si>
    <t>4016.2</t>
  </si>
  <si>
    <t>3281.65</t>
  </si>
  <si>
    <t>107.2</t>
  </si>
  <si>
    <t>7317.1</t>
  </si>
  <si>
    <t>6474.45</t>
  </si>
  <si>
    <t>676.35</t>
  </si>
  <si>
    <t>113.4</t>
  </si>
  <si>
    <t>8164.1</t>
  </si>
  <si>
    <t>40.55</t>
  </si>
  <si>
    <t>1325.85</t>
  </si>
  <si>
    <t>1654.85</t>
  </si>
  <si>
    <t>111.95</t>
  </si>
  <si>
    <t>7795.95</t>
  </si>
  <si>
    <t>3952.45</t>
  </si>
  <si>
    <t>2495.15</t>
  </si>
  <si>
    <t>1230.25</t>
  </si>
  <si>
    <t>876.75</t>
  </si>
  <si>
    <t>70.75</t>
  </si>
  <si>
    <t>4263.45</t>
  </si>
  <si>
    <t>76.15</t>
  </si>
  <si>
    <t>1992.95</t>
  </si>
  <si>
    <t>1982.1</t>
  </si>
  <si>
    <t>562.7</t>
  </si>
  <si>
    <t>33.7</t>
  </si>
  <si>
    <t>1090.1</t>
  </si>
  <si>
    <t>227.45</t>
  </si>
  <si>
    <t>26.9</t>
  </si>
  <si>
    <t>1250.85</t>
  </si>
  <si>
    <t>37.2</t>
  </si>
  <si>
    <t>892.7</t>
  </si>
  <si>
    <t>487.75</t>
  </si>
  <si>
    <t>84.55</t>
  </si>
  <si>
    <t>3713.95</t>
  </si>
  <si>
    <t>45.45</t>
  </si>
  <si>
    <t>141.7</t>
  </si>
  <si>
    <t>678.2</t>
  </si>
  <si>
    <t>8425.3</t>
  </si>
  <si>
    <t>93.7</t>
  </si>
  <si>
    <t>4154.8</t>
  </si>
  <si>
    <t>7061.65</t>
  </si>
  <si>
    <t>3364.55</t>
  </si>
  <si>
    <t>2655.25</t>
  </si>
  <si>
    <t>1425.45</t>
  </si>
  <si>
    <t>332.5</t>
  </si>
  <si>
    <t>5963.95</t>
  </si>
  <si>
    <t>5742.9</t>
  </si>
  <si>
    <t>278.85</t>
  </si>
  <si>
    <t>1871.85</t>
  </si>
  <si>
    <t>2866.45</t>
  </si>
  <si>
    <t>4303.65</t>
  </si>
  <si>
    <t>3759.05</t>
  </si>
  <si>
    <t>617.65</t>
  </si>
  <si>
    <t>108.25</t>
  </si>
  <si>
    <t>5935.1</t>
  </si>
  <si>
    <t>94.6</t>
  </si>
  <si>
    <t>2911.3</t>
  </si>
  <si>
    <t>982.95</t>
  </si>
  <si>
    <t>2974.5</t>
  </si>
  <si>
    <t>198.7</t>
  </si>
  <si>
    <t>1275.65</t>
  </si>
  <si>
    <t>65.25</t>
  </si>
  <si>
    <t>3791.6</t>
  </si>
  <si>
    <t>813.3</t>
  </si>
  <si>
    <t>780.25</t>
  </si>
  <si>
    <t>552.9</t>
  </si>
  <si>
    <t>408.25</t>
  </si>
  <si>
    <t>231.8</t>
  </si>
  <si>
    <t>88.4</t>
  </si>
  <si>
    <t>2191.15</t>
  </si>
  <si>
    <t>5611.7</t>
  </si>
  <si>
    <t>246.25</t>
  </si>
  <si>
    <t>1296.15</t>
  </si>
  <si>
    <t>107.65</t>
  </si>
  <si>
    <t>7082.85</t>
  </si>
  <si>
    <t>5662.25</t>
  </si>
  <si>
    <t>1215.45</t>
  </si>
  <si>
    <t>109.6</t>
  </si>
  <si>
    <t>7854.15</t>
  </si>
  <si>
    <t>5265.2</t>
  </si>
  <si>
    <t>7129.45</t>
  </si>
  <si>
    <t>7266.95</t>
  </si>
  <si>
    <t>8496.7</t>
  </si>
  <si>
    <t>2878.75</t>
  </si>
  <si>
    <t>261.3</t>
  </si>
  <si>
    <t>3205.6</t>
  </si>
  <si>
    <t>34.5</t>
  </si>
  <si>
    <t>279.25</t>
  </si>
  <si>
    <t>6281.45</t>
  </si>
  <si>
    <t>1131.3</t>
  </si>
  <si>
    <t>738.2</t>
  </si>
  <si>
    <t>1137.05</t>
  </si>
  <si>
    <t>6341.45</t>
  </si>
  <si>
    <t>6697.2</t>
  </si>
  <si>
    <t>260.8</t>
  </si>
  <si>
    <t>505.45</t>
  </si>
  <si>
    <t>3655.45</t>
  </si>
  <si>
    <t>68.35</t>
  </si>
  <si>
    <t>1299.8</t>
  </si>
  <si>
    <t>5564.85</t>
  </si>
  <si>
    <t>188.1</t>
  </si>
  <si>
    <t>1077.05</t>
  </si>
  <si>
    <t>86.4</t>
  </si>
  <si>
    <t>4922.4</t>
  </si>
  <si>
    <t>2911.5</t>
  </si>
  <si>
    <t>826.1</t>
  </si>
  <si>
    <t>140.7</t>
  </si>
  <si>
    <t>5377.8</t>
  </si>
  <si>
    <t>665.45</t>
  </si>
  <si>
    <t>3617.1</t>
  </si>
  <si>
    <t>6643.5</t>
  </si>
  <si>
    <t>1559.3</t>
  </si>
  <si>
    <t>7987.6</t>
  </si>
  <si>
    <t>40.65</t>
  </si>
  <si>
    <t>1547.35</t>
  </si>
  <si>
    <t>5426.85</t>
  </si>
  <si>
    <t>1127.35</t>
  </si>
  <si>
    <t>94.95</t>
  </si>
  <si>
    <t>2142.8</t>
  </si>
  <si>
    <t>287.85</t>
  </si>
  <si>
    <t>4045.65</t>
  </si>
  <si>
    <t>2757.85</t>
  </si>
  <si>
    <t>33.5</t>
  </si>
  <si>
    <t>81.8</t>
  </si>
  <si>
    <t>4534.45</t>
  </si>
  <si>
    <t>40.9</t>
  </si>
  <si>
    <t>2094.9</t>
  </si>
  <si>
    <t>1584.8</t>
  </si>
  <si>
    <t>1302.65</t>
  </si>
  <si>
    <t>2238.5</t>
  </si>
  <si>
    <t>55.55</t>
  </si>
  <si>
    <t>5437.75</t>
  </si>
  <si>
    <t>365.65</t>
  </si>
  <si>
    <t>59.3</t>
  </si>
  <si>
    <t>2209.15</t>
  </si>
  <si>
    <t>66.1</t>
  </si>
  <si>
    <t>1912.15</t>
  </si>
  <si>
    <t>255.55</t>
  </si>
  <si>
    <t>5175.3</t>
  </si>
  <si>
    <t>52.1</t>
  </si>
  <si>
    <t>670.65</t>
  </si>
  <si>
    <t>47.4</t>
  </si>
  <si>
    <t>3177.25</t>
  </si>
  <si>
    <t>6557.75</t>
  </si>
  <si>
    <t>5791.85</t>
  </si>
  <si>
    <t>3055.5</t>
  </si>
  <si>
    <t>5196.1</t>
  </si>
  <si>
    <t>1789.25</t>
  </si>
  <si>
    <t>5000.05</t>
  </si>
  <si>
    <t>6713.2</t>
  </si>
  <si>
    <t>562.6</t>
  </si>
  <si>
    <t>828.85</t>
  </si>
  <si>
    <t>617.35</t>
  </si>
  <si>
    <t>266.9</t>
  </si>
  <si>
    <t>625.05</t>
  </si>
  <si>
    <t>301.4</t>
  </si>
  <si>
    <t>6029.9</t>
  </si>
  <si>
    <t>1842.7</t>
  </si>
  <si>
    <t>206.6</t>
  </si>
  <si>
    <t>79.65</t>
  </si>
  <si>
    <t>604.7</t>
  </si>
  <si>
    <t>7386.05</t>
  </si>
  <si>
    <t>100.65</t>
  </si>
  <si>
    <t>1471.75</t>
  </si>
  <si>
    <t>2626.15</t>
  </si>
  <si>
    <t>412.1</t>
  </si>
  <si>
    <t>116.75</t>
  </si>
  <si>
    <t>8277.05</t>
  </si>
  <si>
    <t>583.45</t>
  </si>
  <si>
    <t>369.25</t>
  </si>
  <si>
    <t>1049.05</t>
  </si>
  <si>
    <t>1414.8</t>
  </si>
  <si>
    <t>169.75</t>
  </si>
  <si>
    <t>4354.45</t>
  </si>
  <si>
    <t>38.9</t>
  </si>
  <si>
    <t>2719.2</t>
  </si>
  <si>
    <t>87.95</t>
  </si>
  <si>
    <t>6365.35</t>
  </si>
  <si>
    <t>3190.25</t>
  </si>
  <si>
    <t>812.5</t>
  </si>
  <si>
    <t>19.1</t>
  </si>
  <si>
    <t>1143.8</t>
  </si>
  <si>
    <t>60.6</t>
  </si>
  <si>
    <t>25.65</t>
  </si>
  <si>
    <t>151.8</t>
  </si>
  <si>
    <t>293.65</t>
  </si>
  <si>
    <t>1308.1</t>
  </si>
  <si>
    <t>53.95</t>
  </si>
  <si>
    <t>2215.4</t>
  </si>
  <si>
    <t>482.8</t>
  </si>
  <si>
    <t>2598.95</t>
  </si>
  <si>
    <t>29.35</t>
  </si>
  <si>
    <t>216.45</t>
  </si>
  <si>
    <t>5064.85</t>
  </si>
  <si>
    <t>996.45</t>
  </si>
  <si>
    <t>44.9</t>
  </si>
  <si>
    <t>839.65</t>
  </si>
  <si>
    <t>92.65</t>
  </si>
  <si>
    <t>43.7</t>
  </si>
  <si>
    <t>2618.3</t>
  </si>
  <si>
    <t>72.6</t>
  </si>
  <si>
    <t>4084.35</t>
  </si>
  <si>
    <t>765.5</t>
  </si>
  <si>
    <t>793.55</t>
  </si>
  <si>
    <t>613.95</t>
  </si>
  <si>
    <t>402.85</t>
  </si>
  <si>
    <t>1244.8</t>
  </si>
  <si>
    <t>46.4</t>
  </si>
  <si>
    <t>581.85</t>
  </si>
  <si>
    <t>462.8</t>
  </si>
  <si>
    <t>1540.2</t>
  </si>
  <si>
    <t>169.8</t>
  </si>
  <si>
    <t>106.65</t>
  </si>
  <si>
    <t>5168.1</t>
  </si>
  <si>
    <t>6780.1</t>
  </si>
  <si>
    <t>72.95</t>
  </si>
  <si>
    <t>3829.75</t>
  </si>
  <si>
    <t>5294.6</t>
  </si>
  <si>
    <t>6889.8</t>
  </si>
  <si>
    <t>3254.35</t>
  </si>
  <si>
    <t>6383.9</t>
  </si>
  <si>
    <t>477.7</t>
  </si>
  <si>
    <t>4447.55</t>
  </si>
  <si>
    <t>7321.05</t>
  </si>
  <si>
    <t>697.7</t>
  </si>
  <si>
    <t>168.65</t>
  </si>
  <si>
    <t>174.3</t>
  </si>
  <si>
    <t>77.2</t>
  </si>
  <si>
    <t>2753.8</t>
  </si>
  <si>
    <t>434.8</t>
  </si>
  <si>
    <t>1077.5</t>
  </si>
  <si>
    <t>41.35</t>
  </si>
  <si>
    <t>851.2</t>
  </si>
  <si>
    <t>5848.6</t>
  </si>
  <si>
    <t>595.5</t>
  </si>
  <si>
    <t>329.8</t>
  </si>
  <si>
    <t>2513.5</t>
  </si>
  <si>
    <t>5135.35</t>
  </si>
  <si>
    <t>67.6</t>
  </si>
  <si>
    <t>2000.2</t>
  </si>
  <si>
    <t>931.75</t>
  </si>
  <si>
    <t>7396.15</t>
  </si>
  <si>
    <t>3958.85</t>
  </si>
  <si>
    <t>260.9</t>
  </si>
  <si>
    <t>297.3</t>
  </si>
  <si>
    <t>1515.1</t>
  </si>
  <si>
    <t>63.15</t>
  </si>
  <si>
    <t>816.8</t>
  </si>
  <si>
    <t>4868.4</t>
  </si>
  <si>
    <t>29.1</t>
  </si>
  <si>
    <t>288.35</t>
  </si>
  <si>
    <t>3229.65</t>
  </si>
  <si>
    <t>1178.25</t>
  </si>
  <si>
    <t>185.4</t>
  </si>
  <si>
    <t>966.25</t>
  </si>
  <si>
    <t>758.6</t>
  </si>
  <si>
    <t>1863.8</t>
  </si>
  <si>
    <t>265.8</t>
  </si>
  <si>
    <t>4107.3</t>
  </si>
  <si>
    <t>98.1</t>
  </si>
  <si>
    <t>396.3</t>
  </si>
  <si>
    <t>108.9</t>
  </si>
  <si>
    <t>2809.05</t>
  </si>
  <si>
    <t>1567.55</t>
  </si>
  <si>
    <t>1851.45</t>
  </si>
  <si>
    <t>6028.95</t>
  </si>
  <si>
    <t>2072.75</t>
  </si>
  <si>
    <t>109.65</t>
  </si>
  <si>
    <t>5551.15</t>
  </si>
  <si>
    <t>4317.35</t>
  </si>
  <si>
    <t>736.8</t>
  </si>
  <si>
    <t>336.15</t>
  </si>
  <si>
    <t>1522.65</t>
  </si>
  <si>
    <t>622.9</t>
  </si>
  <si>
    <t>4959.6</t>
  </si>
  <si>
    <t>100.95</t>
  </si>
  <si>
    <t>329.95</t>
  </si>
  <si>
    <t>1048.85</t>
  </si>
  <si>
    <t>1001.5</t>
  </si>
  <si>
    <t>442.6</t>
  </si>
  <si>
    <t>6703.5</t>
  </si>
  <si>
    <t>3351.55</t>
  </si>
  <si>
    <t>779.25</t>
  </si>
  <si>
    <t>259.8</t>
  </si>
  <si>
    <t>3483.45</t>
  </si>
  <si>
    <t>4890.5</t>
  </si>
  <si>
    <t>136.75</t>
  </si>
  <si>
    <t>184.15</t>
  </si>
  <si>
    <t>36.65</t>
  </si>
  <si>
    <t>103.9</t>
  </si>
  <si>
    <t>6767.1</t>
  </si>
  <si>
    <t>757.95</t>
  </si>
  <si>
    <t>1657.4</t>
  </si>
  <si>
    <t>3008.55</t>
  </si>
  <si>
    <t>262.05</t>
  </si>
  <si>
    <t>8165.1</t>
  </si>
  <si>
    <t>875.55</t>
  </si>
  <si>
    <t>2649.15</t>
  </si>
  <si>
    <t>220.65</t>
  </si>
  <si>
    <t>24.05</t>
  </si>
  <si>
    <t>1301.9</t>
  </si>
  <si>
    <t>3326.2</t>
  </si>
  <si>
    <t>1237.65</t>
  </si>
  <si>
    <t>26.35</t>
  </si>
  <si>
    <t>378.6</t>
  </si>
  <si>
    <t>592.65</t>
  </si>
  <si>
    <t>560.85</t>
  </si>
  <si>
    <t>3638.25</t>
  </si>
  <si>
    <t>1060.2</t>
  </si>
  <si>
    <t>2921.75</t>
  </si>
  <si>
    <t>61.15</t>
  </si>
  <si>
    <t>854.9</t>
  </si>
  <si>
    <t>4174.35</t>
  </si>
  <si>
    <t>4920.55</t>
  </si>
  <si>
    <t>810.3</t>
  </si>
  <si>
    <t>772.4</t>
  </si>
  <si>
    <t>1936.85</t>
  </si>
  <si>
    <t>79.8</t>
  </si>
  <si>
    <t>48.25</t>
  </si>
  <si>
    <t>1070.5</t>
  </si>
  <si>
    <t>347.65</t>
  </si>
  <si>
    <t>999.9</t>
  </si>
  <si>
    <t>2015.8</t>
  </si>
  <si>
    <t>1454.25</t>
  </si>
  <si>
    <t>246.7</t>
  </si>
  <si>
    <t>6017.9</t>
  </si>
  <si>
    <t>5817.45</t>
  </si>
  <si>
    <t>5595.3</t>
  </si>
  <si>
    <t>1201.65</t>
  </si>
  <si>
    <t>867.3</t>
  </si>
  <si>
    <t>63.8</t>
  </si>
  <si>
    <t>3007.25</t>
  </si>
  <si>
    <t>252.75</t>
  </si>
  <si>
    <t>6306.5</t>
  </si>
  <si>
    <t>101.4</t>
  </si>
  <si>
    <t>6841.05</t>
  </si>
  <si>
    <t>451.1</t>
  </si>
  <si>
    <t>226.2</t>
  </si>
  <si>
    <t>7082.5</t>
  </si>
  <si>
    <t>1017.35</t>
  </si>
  <si>
    <t>527.35</t>
  </si>
  <si>
    <t>2146.5</t>
  </si>
  <si>
    <t>455.3</t>
  </si>
  <si>
    <t>5969.85</t>
  </si>
  <si>
    <t>22.95</t>
  </si>
  <si>
    <t>1014.25</t>
  </si>
  <si>
    <t>2362.1</t>
  </si>
  <si>
    <t>1225.65</t>
  </si>
  <si>
    <t>1873.7</t>
  </si>
  <si>
    <t>386.5</t>
  </si>
  <si>
    <t>6010.05</t>
  </si>
  <si>
    <t>1850.65</t>
  </si>
  <si>
    <t>102.95</t>
  </si>
  <si>
    <t>7101.5</t>
  </si>
  <si>
    <t>1043.4</t>
  </si>
  <si>
    <t>1910.75</t>
  </si>
  <si>
    <t>716.1</t>
  </si>
  <si>
    <t>1686.15</t>
  </si>
  <si>
    <t>6716.45</t>
  </si>
  <si>
    <t>7839.85</t>
  </si>
  <si>
    <t>6236.75</t>
  </si>
  <si>
    <t>2919.85</t>
  </si>
  <si>
    <t>3309.25</t>
  </si>
  <si>
    <t>1254.7</t>
  </si>
  <si>
    <t>2896.4</t>
  </si>
  <si>
    <t>717.5</t>
  </si>
  <si>
    <t>26.45</t>
  </si>
  <si>
    <t>63.4</t>
  </si>
  <si>
    <t>3888.65</t>
  </si>
  <si>
    <t>6843.15</t>
  </si>
  <si>
    <t>450.9</t>
  </si>
  <si>
    <t>432.25</t>
  </si>
  <si>
    <t>1767.35</t>
  </si>
  <si>
    <t>1742.45</t>
  </si>
  <si>
    <t>297.35</t>
  </si>
  <si>
    <t>1820.45</t>
  </si>
  <si>
    <t>1742.95</t>
  </si>
  <si>
    <t>2444.25</t>
  </si>
  <si>
    <t>949.8</t>
  </si>
  <si>
    <t>2970.8</t>
  </si>
  <si>
    <t>63.9</t>
  </si>
  <si>
    <t>3334.95</t>
  </si>
  <si>
    <t>2010.95</t>
  </si>
  <si>
    <t>4684.3</t>
  </si>
  <si>
    <t>2181.55</t>
  </si>
  <si>
    <t>1303.25</t>
  </si>
  <si>
    <t>43.35</t>
  </si>
  <si>
    <t>371.4</t>
  </si>
  <si>
    <t>2409.9</t>
  </si>
  <si>
    <t>6155.4</t>
  </si>
  <si>
    <t>829.1</t>
  </si>
  <si>
    <t>92.35</t>
  </si>
  <si>
    <t>2602.9</t>
  </si>
  <si>
    <t>824.75</t>
  </si>
  <si>
    <t>103.05</t>
  </si>
  <si>
    <t>5153.5</t>
  </si>
  <si>
    <t>8182.85</t>
  </si>
  <si>
    <t>6683.4</t>
  </si>
  <si>
    <t>40.25</t>
  </si>
  <si>
    <t>1564.05</t>
  </si>
  <si>
    <t>755.6</t>
  </si>
  <si>
    <t>3465.05</t>
  </si>
  <si>
    <t>6292.7</t>
  </si>
  <si>
    <t>1664.3</t>
  </si>
  <si>
    <t>198.1</t>
  </si>
  <si>
    <t>6045.9</t>
  </si>
  <si>
    <t>4108.15</t>
  </si>
  <si>
    <t>92.85</t>
  </si>
  <si>
    <t>5980.75</t>
  </si>
  <si>
    <t>5043.2</t>
  </si>
  <si>
    <t>1029.75</t>
  </si>
  <si>
    <t>2854.55</t>
  </si>
  <si>
    <t>7114.25</t>
  </si>
  <si>
    <t>907.05</t>
  </si>
  <si>
    <t>973.95</t>
  </si>
  <si>
    <t>605.75</t>
  </si>
  <si>
    <t>661.55</t>
  </si>
  <si>
    <t>4116.9</t>
  </si>
  <si>
    <t>4494.65</t>
  </si>
  <si>
    <t>4259.3</t>
  </si>
  <si>
    <t>3282.75</t>
  </si>
  <si>
    <t>1274.45</t>
  </si>
  <si>
    <t>493.95</t>
  </si>
  <si>
    <t>2239.65</t>
  </si>
  <si>
    <t>480.75</t>
  </si>
  <si>
    <t>635.6</t>
  </si>
  <si>
    <t>5038.15</t>
  </si>
  <si>
    <t>324.2</t>
  </si>
  <si>
    <t>2793.55</t>
  </si>
  <si>
    <t>648.65</t>
  </si>
  <si>
    <t>917.15</t>
  </si>
  <si>
    <t>1346.9</t>
  </si>
  <si>
    <t>4242.35</t>
  </si>
  <si>
    <t>672.7</t>
  </si>
  <si>
    <t>113.75</t>
  </si>
  <si>
    <t>6561.25</t>
  </si>
  <si>
    <t>109.3</t>
  </si>
  <si>
    <t>7337.55</t>
  </si>
  <si>
    <t>70.25</t>
  </si>
  <si>
    <t>331.9</t>
  </si>
  <si>
    <t>5194.05</t>
  </si>
  <si>
    <t>4478.85</t>
  </si>
  <si>
    <t>6283.3</t>
  </si>
  <si>
    <t>2659.4</t>
  </si>
  <si>
    <t>439.2</t>
  </si>
  <si>
    <t>2107.15</t>
  </si>
  <si>
    <t>3035.8</t>
  </si>
  <si>
    <t>1866.45</t>
  </si>
  <si>
    <t>1430.95</t>
  </si>
  <si>
    <t>1071.6</t>
  </si>
  <si>
    <t>6457.15</t>
  </si>
  <si>
    <t>684.05</t>
  </si>
  <si>
    <t>3914.05</t>
  </si>
  <si>
    <t>69.05</t>
  </si>
  <si>
    <t>3842.6</t>
  </si>
  <si>
    <t>670.35</t>
  </si>
  <si>
    <t>7880.25</t>
  </si>
  <si>
    <t>33.9</t>
  </si>
  <si>
    <t>298.45</t>
  </si>
  <si>
    <t>3371.75</t>
  </si>
  <si>
    <t>442.45</t>
  </si>
  <si>
    <t>38.6</t>
  </si>
  <si>
    <t>2345.55</t>
  </si>
  <si>
    <t>1156.35</t>
  </si>
  <si>
    <t>6143.15</t>
  </si>
  <si>
    <t>144.8</t>
  </si>
  <si>
    <t>414.95</t>
  </si>
  <si>
    <t>1059.55</t>
  </si>
  <si>
    <t>181.8</t>
  </si>
  <si>
    <t>2212.55</t>
  </si>
  <si>
    <t>2180.55</t>
  </si>
  <si>
    <t>459.95</t>
  </si>
  <si>
    <t>1036.75</t>
  </si>
  <si>
    <t>2276.95</t>
  </si>
  <si>
    <t>211.95</t>
  </si>
  <si>
    <t>3162.65</t>
  </si>
  <si>
    <t>210.65</t>
  </si>
  <si>
    <t>3566.7</t>
  </si>
  <si>
    <t>2080.1</t>
  </si>
  <si>
    <t>4040.2</t>
  </si>
  <si>
    <t>196.15</t>
  </si>
  <si>
    <t>1087.45</t>
  </si>
  <si>
    <t>1672.15</t>
  </si>
  <si>
    <t>1206.05</t>
  </si>
  <si>
    <t>34.05</t>
  </si>
  <si>
    <t>1113.95</t>
  </si>
  <si>
    <t>38.15</t>
  </si>
  <si>
    <t>6339.3</t>
  </si>
  <si>
    <t>1688.9</t>
  </si>
  <si>
    <t>1378.25</t>
  </si>
  <si>
    <t>43.25</t>
  </si>
  <si>
    <t>1067.15</t>
  </si>
  <si>
    <t>3444.85</t>
  </si>
  <si>
    <t>369.05</t>
  </si>
  <si>
    <t>7553.6</t>
  </si>
  <si>
    <t>69.3</t>
  </si>
  <si>
    <t>1813.1</t>
  </si>
  <si>
    <t>49.35</t>
  </si>
  <si>
    <t>3321.35</t>
  </si>
  <si>
    <t>707.5</t>
  </si>
  <si>
    <t>7112.15</t>
  </si>
  <si>
    <t>4641.1</t>
  </si>
  <si>
    <t>108.6</t>
  </si>
  <si>
    <t>7690.9</t>
  </si>
  <si>
    <t>30.3</t>
  </si>
  <si>
    <t>1380.1</t>
  </si>
  <si>
    <t>78.65</t>
  </si>
  <si>
    <t>3094.65</t>
  </si>
  <si>
    <t>103.3</t>
  </si>
  <si>
    <t>6518.35</t>
  </si>
  <si>
    <t>2585.95</t>
  </si>
  <si>
    <t>425.9</t>
  </si>
  <si>
    <t>6342.7</t>
  </si>
  <si>
    <t>2030.75</t>
  </si>
  <si>
    <t>6700.05</t>
  </si>
  <si>
    <t>7244.7</t>
  </si>
  <si>
    <t>3678.3</t>
  </si>
  <si>
    <t>3486.65</t>
  </si>
  <si>
    <t>411.15</t>
  </si>
  <si>
    <t>937.5</t>
  </si>
  <si>
    <t>1559.15</t>
  </si>
  <si>
    <t>38.1</t>
  </si>
  <si>
    <t>970.4</t>
  </si>
  <si>
    <t>2483.5</t>
  </si>
  <si>
    <t>828.2</t>
  </si>
  <si>
    <t>3810.55</t>
  </si>
  <si>
    <t>68.65</t>
  </si>
  <si>
    <t>1493.2</t>
  </si>
  <si>
    <t>45.8</t>
  </si>
  <si>
    <t>556.35</t>
  </si>
  <si>
    <t>4911.05</t>
  </si>
  <si>
    <t>187.35</t>
  </si>
  <si>
    <t>307.6</t>
  </si>
  <si>
    <t>4318.35</t>
  </si>
  <si>
    <t>4820.55</t>
  </si>
  <si>
    <t>3038.55</t>
  </si>
  <si>
    <t>2136.9</t>
  </si>
  <si>
    <t>105.7</t>
  </si>
  <si>
    <t>7472.15</t>
  </si>
  <si>
    <t>389.1</t>
  </si>
  <si>
    <t>53.3</t>
  </si>
  <si>
    <t>2296.25</t>
  </si>
  <si>
    <t>187.45</t>
  </si>
  <si>
    <t>261.25</t>
  </si>
  <si>
    <t>38.45</t>
  </si>
  <si>
    <t>77.85</t>
  </si>
  <si>
    <t>299.2</t>
  </si>
  <si>
    <t>3043.6</t>
  </si>
  <si>
    <t>1506.4</t>
  </si>
  <si>
    <t>323.25</t>
  </si>
  <si>
    <t>87.05</t>
  </si>
  <si>
    <t>762.1</t>
  </si>
  <si>
    <t>3846.35</t>
  </si>
  <si>
    <t>5646.6</t>
  </si>
  <si>
    <t>1516.6</t>
  </si>
  <si>
    <t>2224.5</t>
  </si>
  <si>
    <t>888.75</t>
  </si>
  <si>
    <t>4310.35</t>
  </si>
  <si>
    <t>42.9</t>
  </si>
  <si>
    <t>2365.15</t>
  </si>
  <si>
    <t>353.65</t>
  </si>
  <si>
    <t>5073.1</t>
  </si>
  <si>
    <t>4526.85</t>
  </si>
  <si>
    <t>308.25</t>
  </si>
  <si>
    <t>74.05</t>
  </si>
  <si>
    <t>678.45</t>
  </si>
  <si>
    <t>1237.3</t>
  </si>
  <si>
    <t>1023.95</t>
  </si>
  <si>
    <t>8182.75</t>
  </si>
  <si>
    <t>4532.3</t>
  </si>
  <si>
    <t>25.95</t>
  </si>
  <si>
    <t>1444.05</t>
  </si>
  <si>
    <t>7372.65</t>
  </si>
  <si>
    <t>7325.1</t>
  </si>
  <si>
    <t>3474.2</t>
  </si>
  <si>
    <t>392.65</t>
  </si>
  <si>
    <t>1058.6</t>
  </si>
  <si>
    <t>3990.75</t>
  </si>
  <si>
    <t>107.9</t>
  </si>
  <si>
    <t>7475.85</t>
  </si>
  <si>
    <t>835.5</t>
  </si>
  <si>
    <t>2628.6</t>
  </si>
  <si>
    <t>1718.35</t>
  </si>
  <si>
    <t>1023.9</t>
  </si>
  <si>
    <t>1193.55</t>
  </si>
  <si>
    <t>1205.5</t>
  </si>
  <si>
    <t>5776.45</t>
  </si>
  <si>
    <t>38.85</t>
  </si>
  <si>
    <t>1025.15</t>
  </si>
  <si>
    <t>30.6</t>
  </si>
  <si>
    <t>856.35</t>
  </si>
  <si>
    <t>6602.9</t>
  </si>
  <si>
    <t>1712.9</t>
  </si>
  <si>
    <t>3635.15</t>
  </si>
  <si>
    <t>702.9</t>
  </si>
  <si>
    <t>3734.25</t>
  </si>
  <si>
    <t>1144.5</t>
  </si>
  <si>
    <t>109.1</t>
  </si>
  <si>
    <t>4454.25</t>
  </si>
  <si>
    <t>1117.55</t>
  </si>
  <si>
    <t>180.25</t>
  </si>
  <si>
    <t>72.8</t>
  </si>
  <si>
    <t>930.05</t>
  </si>
  <si>
    <t>333.6</t>
  </si>
  <si>
    <t>465.05</t>
  </si>
  <si>
    <t>101.75</t>
  </si>
  <si>
    <t>1669.4</t>
  </si>
  <si>
    <t>3545.1</t>
  </si>
  <si>
    <t>64.1</t>
  </si>
  <si>
    <t>504.05</t>
  </si>
  <si>
    <t>440.2</t>
  </si>
  <si>
    <t>1151.55</t>
  </si>
  <si>
    <t>2475.35</t>
  </si>
  <si>
    <t>1249.25</t>
  </si>
  <si>
    <t>317.75</t>
  </si>
  <si>
    <t>535.05</t>
  </si>
  <si>
    <t>461.3</t>
  </si>
  <si>
    <t>878.35</t>
  </si>
  <si>
    <t>335.75</t>
  </si>
  <si>
    <t>46.25</t>
  </si>
  <si>
    <t>3121.4</t>
  </si>
  <si>
    <t>324.8</t>
  </si>
  <si>
    <t>1394.55</t>
  </si>
  <si>
    <t>3413.25</t>
  </si>
  <si>
    <t>3143.65</t>
  </si>
  <si>
    <t>439.75</t>
  </si>
  <si>
    <t>664.4</t>
  </si>
  <si>
    <t>4759.55</t>
  </si>
  <si>
    <t>3482.85</t>
  </si>
  <si>
    <t>2688.45</t>
  </si>
  <si>
    <t>435.25</t>
  </si>
  <si>
    <t>2448.75</t>
  </si>
  <si>
    <t>2689.35</t>
  </si>
  <si>
    <t>1329.2</t>
  </si>
  <si>
    <t>1281.25</t>
  </si>
  <si>
    <t>48.9</t>
  </si>
  <si>
    <t>4348.65</t>
  </si>
  <si>
    <t>561.15</t>
  </si>
  <si>
    <t>63.6</t>
  </si>
  <si>
    <t>81.3</t>
  </si>
  <si>
    <t>5129.3</t>
  </si>
  <si>
    <t>4285.8</t>
  </si>
  <si>
    <t>36.45</t>
  </si>
  <si>
    <t>5894.5</t>
  </si>
  <si>
    <t>1160.75</t>
  </si>
  <si>
    <t>3091.75</t>
  </si>
  <si>
    <t>365.55</t>
  </si>
  <si>
    <t>272.95</t>
  </si>
  <si>
    <t>381.2</t>
  </si>
  <si>
    <t>1035.5</t>
  </si>
  <si>
    <t>2342.2</t>
  </si>
  <si>
    <t>653.9</t>
  </si>
  <si>
    <t>71.2</t>
  </si>
  <si>
    <t>1498.2</t>
  </si>
  <si>
    <t>4178.65</t>
  </si>
  <si>
    <t>1821.8</t>
  </si>
  <si>
    <t>5278.15</t>
  </si>
  <si>
    <t>79.6</t>
  </si>
  <si>
    <t>4024.2</t>
  </si>
  <si>
    <t>6520.8</t>
  </si>
  <si>
    <t>117.6</t>
  </si>
  <si>
    <t>8308.9</t>
  </si>
  <si>
    <t>3420.5</t>
  </si>
  <si>
    <t>65.8</t>
  </si>
  <si>
    <t>337.9</t>
  </si>
  <si>
    <t>3168.75</t>
  </si>
  <si>
    <t>1412.4</t>
  </si>
  <si>
    <t>3974.7</t>
  </si>
  <si>
    <t>42.45</t>
  </si>
  <si>
    <t>5461.45</t>
  </si>
  <si>
    <t>571.75</t>
  </si>
  <si>
    <t>77.3</t>
  </si>
  <si>
    <t>5498.2</t>
  </si>
  <si>
    <t>521.1</t>
  </si>
  <si>
    <t>71.95</t>
  </si>
  <si>
    <t>923.85</t>
  </si>
  <si>
    <t>141.1</t>
  </si>
  <si>
    <t>56.3</t>
  </si>
  <si>
    <t>628.65</t>
  </si>
  <si>
    <t>5576.3</t>
  </si>
  <si>
    <t>1046.1</t>
  </si>
  <si>
    <t>1245.6</t>
  </si>
  <si>
    <t>1287.85</t>
  </si>
  <si>
    <t>1939.35</t>
  </si>
  <si>
    <t>29.9</t>
  </si>
  <si>
    <t>118.25</t>
  </si>
  <si>
    <t>452.55</t>
  </si>
  <si>
    <t>2696.55</t>
  </si>
  <si>
    <t>875.35</t>
  </si>
  <si>
    <t>1267.05</t>
  </si>
  <si>
    <t>494.9</t>
  </si>
  <si>
    <t>49.45</t>
  </si>
  <si>
    <t>5763.3</t>
  </si>
  <si>
    <t>710.05</t>
  </si>
  <si>
    <t>54.5</t>
  </si>
  <si>
    <t>568.2</t>
  </si>
  <si>
    <t>1900.25</t>
  </si>
  <si>
    <t>159.15</t>
  </si>
  <si>
    <t>8012.75</t>
  </si>
  <si>
    <t>856.65</t>
  </si>
  <si>
    <t>551.3</t>
  </si>
  <si>
    <t>184.95</t>
  </si>
  <si>
    <t>106.75</t>
  </si>
  <si>
    <t>4056.75</t>
  </si>
  <si>
    <t>62.1</t>
  </si>
  <si>
    <t>1096.65</t>
  </si>
  <si>
    <t>3684.95</t>
  </si>
  <si>
    <t>101.8</t>
  </si>
  <si>
    <t>1752.45</t>
  </si>
  <si>
    <t>7210.85</t>
  </si>
  <si>
    <t>5264.5</t>
  </si>
  <si>
    <t>2157.3</t>
  </si>
  <si>
    <t>433.95</t>
  </si>
  <si>
    <t>2435.15</t>
  </si>
  <si>
    <t>5607.75</t>
  </si>
  <si>
    <t>87.45</t>
  </si>
  <si>
    <t>2874.15</t>
  </si>
  <si>
    <t>4433.3</t>
  </si>
  <si>
    <t>964.35</t>
  </si>
  <si>
    <t>1974.8</t>
  </si>
  <si>
    <t>1460.85</t>
  </si>
  <si>
    <t>951.55</t>
  </si>
  <si>
    <t>1821.2</t>
  </si>
  <si>
    <t>1600.95</t>
  </si>
  <si>
    <t>399.25</t>
  </si>
  <si>
    <t>1218.55</t>
  </si>
  <si>
    <t>68.25</t>
  </si>
  <si>
    <t>2171.15</t>
  </si>
  <si>
    <t>3634.8</t>
  </si>
  <si>
    <t>292.4</t>
  </si>
  <si>
    <t>317.25</t>
  </si>
  <si>
    <t>218.55</t>
  </si>
  <si>
    <t>5071.9</t>
  </si>
  <si>
    <t>1423.35</t>
  </si>
  <si>
    <t>3068.6</t>
  </si>
  <si>
    <t>4690.65</t>
  </si>
  <si>
    <t>6157.6</t>
  </si>
  <si>
    <t>1442.65</t>
  </si>
  <si>
    <t>3369.05</t>
  </si>
  <si>
    <t>4671.65</t>
  </si>
  <si>
    <t>3474.05</t>
  </si>
  <si>
    <t>1875.55</t>
  </si>
  <si>
    <t>272.35</t>
  </si>
  <si>
    <t>88.5</t>
  </si>
  <si>
    <t>3645.05</t>
  </si>
  <si>
    <t>135.75</t>
  </si>
  <si>
    <t>1319.85</t>
  </si>
  <si>
    <t>229.4</t>
  </si>
  <si>
    <t>370.25</t>
  </si>
  <si>
    <t>5714.2</t>
  </si>
  <si>
    <t>1233.25</t>
  </si>
  <si>
    <t>3571.6</t>
  </si>
  <si>
    <t>117.2</t>
  </si>
  <si>
    <t>8035.95</t>
  </si>
  <si>
    <t>579.4</t>
  </si>
  <si>
    <t>103.45</t>
  </si>
  <si>
    <t>3066.45</t>
  </si>
  <si>
    <t>109.95</t>
  </si>
  <si>
    <t>7634.25</t>
  </si>
  <si>
    <t>241.3</t>
  </si>
  <si>
    <t>3870.3</t>
  </si>
  <si>
    <t>387.9</t>
  </si>
  <si>
    <t>527.5</t>
  </si>
  <si>
    <t>3019.1</t>
  </si>
  <si>
    <t>7051.95</t>
  </si>
  <si>
    <t>1190.5</t>
  </si>
  <si>
    <t>4448.8</t>
  </si>
  <si>
    <t>255.25</t>
  </si>
  <si>
    <t>146.9</t>
  </si>
  <si>
    <t>1011.05</t>
  </si>
  <si>
    <t>1714.95</t>
  </si>
  <si>
    <t>762.5</t>
  </si>
  <si>
    <t>535.35</t>
  </si>
  <si>
    <t>338.9</t>
  </si>
  <si>
    <t>2497.35</t>
  </si>
  <si>
    <t>6273.4</t>
  </si>
  <si>
    <t>908.75</t>
  </si>
  <si>
    <t>4913.3</t>
  </si>
  <si>
    <t>212.3</t>
  </si>
  <si>
    <t>106.3</t>
  </si>
  <si>
    <t>4443.45</t>
  </si>
  <si>
    <t>316.2</t>
  </si>
  <si>
    <t>1079.05</t>
  </si>
  <si>
    <t>564.65</t>
  </si>
  <si>
    <t>1095.65</t>
  </si>
  <si>
    <t>6161.9</t>
  </si>
  <si>
    <t>446.05</t>
  </si>
  <si>
    <t>2106.05</t>
  </si>
  <si>
    <t>62.05</t>
  </si>
  <si>
    <t>2511.55</t>
  </si>
  <si>
    <t>811.8</t>
  </si>
  <si>
    <t>7323.15</t>
  </si>
  <si>
    <t>186.05</t>
  </si>
  <si>
    <t>7521.95</t>
  </si>
  <si>
    <t>1056.95</t>
  </si>
  <si>
    <t>44.15</t>
  </si>
  <si>
    <t>53.9</t>
  </si>
  <si>
    <t>834.15</t>
  </si>
  <si>
    <t>999.8</t>
  </si>
  <si>
    <t>44.1</t>
  </si>
  <si>
    <t>2369.7</t>
  </si>
  <si>
    <t>90.2</t>
  </si>
  <si>
    <t>6297.65</t>
  </si>
  <si>
    <t>50.85</t>
  </si>
  <si>
    <t>239.55</t>
  </si>
  <si>
    <t>1461.45</t>
  </si>
  <si>
    <t>416.4</t>
  </si>
  <si>
    <t>83.2</t>
  </si>
  <si>
    <t>1060.6</t>
  </si>
  <si>
    <t>4869.35</t>
  </si>
  <si>
    <t>57.5</t>
  </si>
  <si>
    <t>3265.95</t>
  </si>
  <si>
    <t>2254.2</t>
  </si>
  <si>
    <t>358.15</t>
  </si>
  <si>
    <t>2939.8</t>
  </si>
  <si>
    <t>4652.4</t>
  </si>
  <si>
    <t>4408.45</t>
  </si>
  <si>
    <t>55.6</t>
  </si>
  <si>
    <t>580.8</t>
  </si>
  <si>
    <t>2495.2</t>
  </si>
  <si>
    <t>180.3</t>
  </si>
  <si>
    <t>5913.95</t>
  </si>
  <si>
    <t>158.4</t>
  </si>
  <si>
    <t>104.2</t>
  </si>
  <si>
    <t>1389.35</t>
  </si>
  <si>
    <t>1629.2</t>
  </si>
  <si>
    <t>6033.1</t>
  </si>
  <si>
    <t>3320.75</t>
  </si>
  <si>
    <t>1867.7</t>
  </si>
  <si>
    <t>325.45</t>
  </si>
  <si>
    <t>1148.1</t>
  </si>
  <si>
    <t>68.4</t>
  </si>
  <si>
    <t>3972.25</t>
  </si>
  <si>
    <t>155.9</t>
  </si>
  <si>
    <t>3673.15</t>
  </si>
  <si>
    <t>1126.75</t>
  </si>
  <si>
    <t>2413.05</t>
  </si>
  <si>
    <t>107.6</t>
  </si>
  <si>
    <t>6912.7</t>
  </si>
  <si>
    <t>61.55</t>
  </si>
  <si>
    <t>1581.95</t>
  </si>
  <si>
    <t>5586.45</t>
  </si>
  <si>
    <t>5846.65</t>
  </si>
  <si>
    <t>6424.7</t>
  </si>
  <si>
    <t>6018.65</t>
  </si>
  <si>
    <t>3373.4</t>
  </si>
  <si>
    <t>1537.9</t>
  </si>
  <si>
    <t>1080.55</t>
  </si>
  <si>
    <t>355.2</t>
  </si>
  <si>
    <t>2016.45</t>
  </si>
  <si>
    <t>5327.25</t>
  </si>
  <si>
    <t>1263.05</t>
  </si>
  <si>
    <t>151.3</t>
  </si>
  <si>
    <t>7714.65</t>
  </si>
  <si>
    <t>53.4</t>
  </si>
  <si>
    <t>188.7</t>
  </si>
  <si>
    <t>5549.4</t>
  </si>
  <si>
    <t>130.5</t>
  </si>
  <si>
    <t>87.8</t>
  </si>
  <si>
    <t>2621.75</t>
  </si>
  <si>
    <t>1875.25</t>
  </si>
  <si>
    <t>5685.8</t>
  </si>
  <si>
    <t>837.5</t>
  </si>
  <si>
    <t>401.5</t>
  </si>
  <si>
    <t>6118.95</t>
  </si>
  <si>
    <t>92.15</t>
  </si>
  <si>
    <t>6480.9</t>
  </si>
  <si>
    <t>1800.05</t>
  </si>
  <si>
    <t>7104.2</t>
  </si>
  <si>
    <t>4214.25</t>
  </si>
  <si>
    <t>863.1</t>
  </si>
  <si>
    <t>1992.2</t>
  </si>
  <si>
    <t>69.8</t>
  </si>
  <si>
    <t>1948.35</t>
  </si>
  <si>
    <t>4750.95</t>
  </si>
  <si>
    <t>1007.9</t>
  </si>
  <si>
    <t>5036.9</t>
  </si>
  <si>
    <t>2391.8</t>
  </si>
  <si>
    <t>6859.05</t>
  </si>
  <si>
    <t>107.75</t>
  </si>
  <si>
    <t>6521.9</t>
  </si>
  <si>
    <t>617.85</t>
  </si>
  <si>
    <t>71.3</t>
  </si>
  <si>
    <t>157.75</t>
  </si>
  <si>
    <t>516.3</t>
  </si>
  <si>
    <t>1687.95</t>
  </si>
  <si>
    <t>7689.95</t>
  </si>
  <si>
    <t>6239.05</t>
  </si>
  <si>
    <t>60.8</t>
  </si>
  <si>
    <t>2042.05</t>
  </si>
  <si>
    <t>2807.1</t>
  </si>
  <si>
    <t>4116.8</t>
  </si>
  <si>
    <t>35.35</t>
  </si>
  <si>
    <t>1317.95</t>
  </si>
  <si>
    <t>4594.65</t>
  </si>
  <si>
    <t>6332.75</t>
  </si>
  <si>
    <t>3213.75</t>
  </si>
  <si>
    <t>4976.15</t>
  </si>
  <si>
    <t>7308.95</t>
  </si>
  <si>
    <t>4555.2</t>
  </si>
  <si>
    <t>6982.5</t>
  </si>
  <si>
    <t>2274.35</t>
  </si>
  <si>
    <t>789.55</t>
  </si>
  <si>
    <t>3131.8</t>
  </si>
  <si>
    <t>602.55</t>
  </si>
  <si>
    <t>3369.25</t>
  </si>
  <si>
    <t>83.85</t>
  </si>
  <si>
    <t>2674.15</t>
  </si>
  <si>
    <t>45.9</t>
  </si>
  <si>
    <t>199.75</t>
  </si>
  <si>
    <t>1790.8</t>
  </si>
  <si>
    <t>449.75</t>
  </si>
  <si>
    <t>1400.3</t>
  </si>
  <si>
    <t>51.3</t>
  </si>
  <si>
    <t>411.6</t>
  </si>
  <si>
    <t>5841.35</t>
  </si>
  <si>
    <t>106.15</t>
  </si>
  <si>
    <t>4512.7</t>
  </si>
  <si>
    <t>5688.45</t>
  </si>
  <si>
    <t>31.9</t>
  </si>
  <si>
    <t>6674.65</t>
  </si>
  <si>
    <t>1345.75</t>
  </si>
  <si>
    <t>1843.05</t>
  </si>
  <si>
    <t>196.95</t>
  </si>
  <si>
    <t>1433.8</t>
  </si>
  <si>
    <t>214.55</t>
  </si>
  <si>
    <t>865.85</t>
  </si>
  <si>
    <t>77.8</t>
  </si>
  <si>
    <t>1358.6</t>
  </si>
  <si>
    <t>83.45</t>
  </si>
  <si>
    <t>3147.15</t>
  </si>
  <si>
    <t>4535.85</t>
  </si>
  <si>
    <t>1078.75</t>
  </si>
  <si>
    <t>542.4</t>
  </si>
  <si>
    <t>2312.55</t>
  </si>
  <si>
    <t>415.05</t>
  </si>
  <si>
    <t>3250.45</t>
  </si>
  <si>
    <t>46.6</t>
  </si>
  <si>
    <t>754.65</t>
  </si>
  <si>
    <t>1952.25</t>
  </si>
  <si>
    <t>153.8</t>
  </si>
  <si>
    <t>3198.6</t>
  </si>
  <si>
    <t>5610.15</t>
  </si>
  <si>
    <t>4519.5</t>
  </si>
  <si>
    <t>104.25</t>
  </si>
  <si>
    <t>6860.6</t>
  </si>
  <si>
    <t>1377.7</t>
  </si>
  <si>
    <t>190.25</t>
  </si>
  <si>
    <t>1651.95</t>
  </si>
  <si>
    <t>7939.25</t>
  </si>
  <si>
    <t>576.7</t>
  </si>
  <si>
    <t>1260.7</t>
  </si>
  <si>
    <t>267.35</t>
  </si>
  <si>
    <t>6586.85</t>
  </si>
  <si>
    <t>934.15</t>
  </si>
  <si>
    <t>123.65</t>
  </si>
  <si>
    <t>109.5</t>
  </si>
  <si>
    <t>7534.65</t>
  </si>
  <si>
    <t>3645.6</t>
  </si>
  <si>
    <t>314.45</t>
  </si>
  <si>
    <t>677.05</t>
  </si>
  <si>
    <t>112.1</t>
  </si>
  <si>
    <t>7965.95</t>
  </si>
  <si>
    <t>906.85</t>
  </si>
  <si>
    <t>4888.7</t>
  </si>
  <si>
    <t>237.25</t>
  </si>
  <si>
    <t>342.4</t>
  </si>
  <si>
    <t>140.1</t>
  </si>
  <si>
    <t>295.55</t>
  </si>
  <si>
    <t>892.65</t>
  </si>
  <si>
    <t>198.25</t>
  </si>
  <si>
    <t>4822.85</t>
  </si>
  <si>
    <t>6741.15</t>
  </si>
  <si>
    <t>1355.45</t>
  </si>
  <si>
    <t>438.4</t>
  </si>
  <si>
    <t>7726.35</t>
  </si>
  <si>
    <t>2070.75</t>
  </si>
  <si>
    <t>1636.95</t>
  </si>
  <si>
    <t>7581.5</t>
  </si>
  <si>
    <t>3019.5</t>
  </si>
  <si>
    <t>4729.75</t>
  </si>
  <si>
    <t>6126.1</t>
  </si>
  <si>
    <t>6333.4</t>
  </si>
  <si>
    <t>6687.85</t>
  </si>
  <si>
    <t>68.05</t>
  </si>
  <si>
    <t>4158.25</t>
  </si>
  <si>
    <t>96.2</t>
  </si>
  <si>
    <t>3183.4</t>
  </si>
  <si>
    <t>7149.35</t>
  </si>
  <si>
    <t>23.4</t>
  </si>
  <si>
    <t>1429.65</t>
  </si>
  <si>
    <t>472.65</t>
  </si>
  <si>
    <t>1734.5</t>
  </si>
  <si>
    <t>1884.65</t>
  </si>
  <si>
    <t>2568.15</t>
  </si>
  <si>
    <t>43.9</t>
  </si>
  <si>
    <t>278.4</t>
  </si>
  <si>
    <t>2088.8</t>
  </si>
  <si>
    <t>502.6</t>
  </si>
  <si>
    <t>2595.85</t>
  </si>
  <si>
    <t>5825.5</t>
  </si>
  <si>
    <t>50.75</t>
  </si>
  <si>
    <t>4449.75</t>
  </si>
  <si>
    <t>1208.35</t>
  </si>
  <si>
    <t>1956.4</t>
  </si>
  <si>
    <t>310.6</t>
  </si>
  <si>
    <t>290.55</t>
  </si>
  <si>
    <t>2096.1</t>
  </si>
  <si>
    <t>543.8</t>
  </si>
  <si>
    <t>51.7</t>
  </si>
  <si>
    <t>3005.8</t>
  </si>
  <si>
    <t>1623.15</t>
  </si>
  <si>
    <t>65.4</t>
  </si>
  <si>
    <t>2498.4</t>
  </si>
  <si>
    <t>3292.3</t>
  </si>
  <si>
    <t>651.4</t>
  </si>
  <si>
    <t>4674.55</t>
  </si>
  <si>
    <t>232.35</t>
  </si>
  <si>
    <t>2448.5</t>
  </si>
  <si>
    <t>658.1</t>
  </si>
  <si>
    <t>3128.8</t>
  </si>
  <si>
    <t>223.45</t>
  </si>
  <si>
    <t>919.4</t>
  </si>
  <si>
    <t>653.95</t>
  </si>
  <si>
    <t>1825.5</t>
  </si>
  <si>
    <t>943.1</t>
  </si>
  <si>
    <t>551.35</t>
  </si>
  <si>
    <t>40.75</t>
  </si>
  <si>
    <t>359.4</t>
  </si>
  <si>
    <t>115.95</t>
  </si>
  <si>
    <t>165.2</t>
  </si>
  <si>
    <t>2338.35</t>
  </si>
  <si>
    <t>3541.1</t>
  </si>
  <si>
    <t>4146.05</t>
  </si>
  <si>
    <t>1087.25</t>
  </si>
  <si>
    <t>2522.4</t>
  </si>
  <si>
    <t>717.3</t>
  </si>
  <si>
    <t>1734.2</t>
  </si>
  <si>
    <t>7069.3</t>
  </si>
  <si>
    <t>742.9</t>
  </si>
  <si>
    <t>3017.65</t>
  </si>
  <si>
    <t>103.95</t>
  </si>
  <si>
    <t>1164.3</t>
  </si>
  <si>
    <t>4220.35</t>
  </si>
  <si>
    <t>73.7</t>
  </si>
  <si>
    <t>1558.7</t>
  </si>
  <si>
    <t>2743.45</t>
  </si>
  <si>
    <t>4055.5</t>
  </si>
  <si>
    <t>2710.25</t>
  </si>
  <si>
    <t>87.3</t>
  </si>
  <si>
    <t>6055.55</t>
  </si>
  <si>
    <t>810.7</t>
  </si>
  <si>
    <t>2538.2</t>
  </si>
  <si>
    <t>6129.2</t>
  </si>
  <si>
    <t>1750.85</t>
  </si>
  <si>
    <t>36.55</t>
  </si>
  <si>
    <t>6652.45</t>
  </si>
  <si>
    <t>72.25</t>
  </si>
  <si>
    <t>2575.45</t>
  </si>
  <si>
    <t>6019.35</t>
  </si>
  <si>
    <t>1379.6</t>
  </si>
  <si>
    <t>296.15</t>
  </si>
  <si>
    <t>653.25</t>
  </si>
  <si>
    <t>412.6</t>
  </si>
  <si>
    <t>1928.7</t>
  </si>
  <si>
    <t>71.25</t>
  </si>
  <si>
    <t>113.8</t>
  </si>
  <si>
    <t>7845.8</t>
  </si>
  <si>
    <t>1750.7</t>
  </si>
  <si>
    <t>216.2</t>
  </si>
  <si>
    <t>178.5</t>
  </si>
  <si>
    <t>2745.2</t>
  </si>
  <si>
    <t>3721.9</t>
  </si>
  <si>
    <t>3121.1</t>
  </si>
  <si>
    <t>990.45</t>
  </si>
  <si>
    <t>1004.35</t>
  </si>
  <si>
    <t>157.65</t>
  </si>
  <si>
    <t>81.9</t>
  </si>
  <si>
    <t>3219.75</t>
  </si>
  <si>
    <t>572.85</t>
  </si>
  <si>
    <t>4554.85</t>
  </si>
  <si>
    <t>1847.55</t>
  </si>
  <si>
    <t>1766.75</t>
  </si>
  <si>
    <t>1462.05</t>
  </si>
  <si>
    <t>2193.2</t>
  </si>
  <si>
    <t>2433.5</t>
  </si>
  <si>
    <t>641.15</t>
  </si>
  <si>
    <t>2398.4</t>
  </si>
  <si>
    <t>861.85</t>
  </si>
  <si>
    <t>7332.4</t>
  </si>
  <si>
    <t>249.55</t>
  </si>
  <si>
    <t>4475.9</t>
  </si>
  <si>
    <t>416.45</t>
  </si>
  <si>
    <t>788.6</t>
  </si>
  <si>
    <t>6994.6</t>
  </si>
  <si>
    <t>4116.15</t>
  </si>
  <si>
    <t>2263.45</t>
  </si>
  <si>
    <t>1374.35</t>
  </si>
  <si>
    <t>111.5</t>
  </si>
  <si>
    <t>4915.15</t>
  </si>
  <si>
    <t>838.5</t>
  </si>
  <si>
    <t>3715.65</t>
  </si>
  <si>
    <t>4273.45</t>
  </si>
  <si>
    <t>2044.75</t>
  </si>
  <si>
    <t>30.55</t>
  </si>
  <si>
    <t>1398.25</t>
  </si>
  <si>
    <t>328.95</t>
  </si>
  <si>
    <t>4680.05</t>
  </si>
  <si>
    <t>3778.2</t>
  </si>
  <si>
    <t>3161.4</t>
  </si>
  <si>
    <t>2188.45</t>
  </si>
  <si>
    <t>999.45</t>
  </si>
  <si>
    <t>1888.65</t>
  </si>
  <si>
    <t>3990.6</t>
  </si>
  <si>
    <t>54.15</t>
  </si>
  <si>
    <t>1240.25</t>
  </si>
  <si>
    <t>2347.85</t>
  </si>
  <si>
    <t>108.75</t>
  </si>
  <si>
    <t>7156.2</t>
  </si>
  <si>
    <t>3089.6</t>
  </si>
  <si>
    <t>270.8</t>
  </si>
  <si>
    <t>2901.8</t>
  </si>
  <si>
    <t>4949.1</t>
  </si>
  <si>
    <t>2198.9</t>
  </si>
  <si>
    <t>374.5</t>
  </si>
  <si>
    <t>761.95</t>
  </si>
  <si>
    <t>1520.9</t>
  </si>
  <si>
    <t>4059.85</t>
  </si>
  <si>
    <t>2281.6</t>
  </si>
  <si>
    <t>1356.7</t>
  </si>
  <si>
    <t>231.45</t>
  </si>
  <si>
    <t>242.4</t>
  </si>
  <si>
    <t>4264.25</t>
  </si>
  <si>
    <t>2774.55</t>
  </si>
  <si>
    <t>3605.2</t>
  </si>
  <si>
    <t>4069.9</t>
  </si>
  <si>
    <t>874.2</t>
  </si>
  <si>
    <t>1145.35</t>
  </si>
  <si>
    <t>1323.7</t>
  </si>
  <si>
    <t>5497.05</t>
  </si>
  <si>
    <t>18.25</t>
  </si>
  <si>
    <t>534.7</t>
  </si>
  <si>
    <t>2455.05</t>
  </si>
  <si>
    <t>38.7</t>
  </si>
  <si>
    <t>947.4</t>
  </si>
  <si>
    <t>1476.25</t>
  </si>
  <si>
    <t>1448.6</t>
  </si>
  <si>
    <t>291.9</t>
  </si>
  <si>
    <t>5903.15</t>
  </si>
  <si>
    <t>5921.35</t>
  </si>
  <si>
    <t>146.65</t>
  </si>
  <si>
    <t>1759.4</t>
  </si>
  <si>
    <t>35.05</t>
  </si>
  <si>
    <t>7774.05</t>
  </si>
  <si>
    <t>140.95</t>
  </si>
  <si>
    <t>249.95</t>
  </si>
  <si>
    <t>1701.65</t>
  </si>
  <si>
    <t>7732.65</t>
  </si>
  <si>
    <t>106.5</t>
  </si>
  <si>
    <t>4282.4</t>
  </si>
  <si>
    <t>219.65</t>
  </si>
  <si>
    <t>2018.1</t>
  </si>
  <si>
    <t>58.5</t>
  </si>
  <si>
    <t>224.85</t>
  </si>
  <si>
    <t>3771.5</t>
  </si>
  <si>
    <t>196.75</t>
  </si>
  <si>
    <t>943.85</t>
  </si>
  <si>
    <t>109.45</t>
  </si>
  <si>
    <t>6572.85</t>
  </si>
  <si>
    <t>3175.85</t>
  </si>
  <si>
    <t>29.15</t>
  </si>
  <si>
    <t>318.9</t>
  </si>
  <si>
    <t>2762.75</t>
  </si>
  <si>
    <t>631.85</t>
  </si>
  <si>
    <t>232.5</t>
  </si>
  <si>
    <t>5919.35</t>
  </si>
  <si>
    <t>749.25</t>
  </si>
  <si>
    <t>134.75</t>
  </si>
  <si>
    <t>110.9</t>
  </si>
  <si>
    <t>8240.85</t>
  </si>
  <si>
    <t>77.75</t>
  </si>
  <si>
    <t>4266.4</t>
  </si>
  <si>
    <t>1115.6</t>
  </si>
  <si>
    <t>4079.55</t>
  </si>
  <si>
    <t>4187.75</t>
  </si>
  <si>
    <t>56.35</t>
  </si>
  <si>
    <t>2391.15</t>
  </si>
  <si>
    <t>890.5</t>
  </si>
  <si>
    <t>137.25</t>
  </si>
  <si>
    <t>5154.6</t>
  </si>
  <si>
    <t>3119.9</t>
  </si>
  <si>
    <t>529.5</t>
  </si>
  <si>
    <t>966.55</t>
  </si>
  <si>
    <t>6936.85</t>
  </si>
  <si>
    <t>3496.3</t>
  </si>
  <si>
    <t>914.3</t>
  </si>
  <si>
    <t>5817.7</t>
  </si>
  <si>
    <t>109.75</t>
  </si>
  <si>
    <t>6110.2</t>
  </si>
  <si>
    <t>178.8</t>
  </si>
  <si>
    <t>28.3</t>
  </si>
  <si>
    <t>2351.8</t>
  </si>
  <si>
    <t>186.15</t>
  </si>
  <si>
    <t>445.85</t>
  </si>
  <si>
    <t>49.1</t>
  </si>
  <si>
    <t>679.55</t>
  </si>
  <si>
    <t>3581.6</t>
  </si>
  <si>
    <t>4222.95</t>
  </si>
  <si>
    <t>1994.3</t>
  </si>
  <si>
    <t>5930.05</t>
  </si>
  <si>
    <t>1505.85</t>
  </si>
  <si>
    <t>5638.3</t>
  </si>
  <si>
    <t>797.25</t>
  </si>
  <si>
    <t>1359.45</t>
  </si>
  <si>
    <t>2542.45</t>
  </si>
  <si>
    <t>989.05</t>
  </si>
  <si>
    <t>351.55</t>
  </si>
  <si>
    <t>7297.75</t>
  </si>
  <si>
    <t>88.7</t>
  </si>
  <si>
    <t>6301.7</t>
  </si>
  <si>
    <t>210.3</t>
  </si>
  <si>
    <t>3822.45</t>
  </si>
  <si>
    <t>1048.45</t>
  </si>
  <si>
    <t>6393.65</t>
  </si>
  <si>
    <t>1489.3</t>
  </si>
  <si>
    <t>112.9</t>
  </si>
  <si>
    <t>8061.5</t>
  </si>
  <si>
    <t>518.75</t>
  </si>
  <si>
    <t>5763.15</t>
  </si>
  <si>
    <t>238.5</t>
  </si>
  <si>
    <t>1031.7</t>
  </si>
  <si>
    <t>1319.95</t>
  </si>
  <si>
    <t>4388.4</t>
  </si>
  <si>
    <t>420.2</t>
  </si>
  <si>
    <t>2177.45</t>
  </si>
  <si>
    <t>3950.85</t>
  </si>
  <si>
    <t>827.05</t>
  </si>
  <si>
    <t>3913.3</t>
  </si>
  <si>
    <t>533.5</t>
  </si>
  <si>
    <t>3756.45</t>
  </si>
  <si>
    <t>443.9</t>
  </si>
  <si>
    <t>2599.95</t>
  </si>
  <si>
    <t>284.3</t>
  </si>
  <si>
    <t>1740.8</t>
  </si>
  <si>
    <t>3436.1</t>
  </si>
  <si>
    <t>2462.55</t>
  </si>
  <si>
    <t>3110.1</t>
  </si>
  <si>
    <t>280.85</t>
  </si>
  <si>
    <t>411.75</t>
  </si>
  <si>
    <t>198.6</t>
  </si>
  <si>
    <t>6144.55</t>
  </si>
  <si>
    <t>4089.45</t>
  </si>
  <si>
    <t>864.2</t>
  </si>
  <si>
    <t>3249.4</t>
  </si>
  <si>
    <t>5405.8</t>
  </si>
  <si>
    <t>3363.8</t>
  </si>
  <si>
    <t>7132.15</t>
  </si>
  <si>
    <t>86.95</t>
  </si>
  <si>
    <t>4138.9</t>
  </si>
  <si>
    <t>5121.75</t>
  </si>
  <si>
    <t>566.1</t>
  </si>
  <si>
    <t>2715.3</t>
  </si>
  <si>
    <t>1782.05</t>
  </si>
  <si>
    <t>102.55</t>
  </si>
  <si>
    <t>1742.5</t>
  </si>
  <si>
    <t>2983.8</t>
  </si>
  <si>
    <t>485.9</t>
  </si>
  <si>
    <t>1905.7</t>
  </si>
  <si>
    <t>1565.7</t>
  </si>
  <si>
    <t>4858.7</t>
  </si>
  <si>
    <t>3723.65</t>
  </si>
  <si>
    <t>298.35</t>
  </si>
  <si>
    <t>970.45</t>
  </si>
  <si>
    <t>405.7</t>
  </si>
  <si>
    <t>4534.9</t>
  </si>
  <si>
    <t>2415.95</t>
  </si>
  <si>
    <t>1157.05</t>
  </si>
  <si>
    <t>8297.5</t>
  </si>
  <si>
    <t>2083.1</t>
  </si>
  <si>
    <t>4681.75</t>
  </si>
  <si>
    <t>176.2</t>
  </si>
  <si>
    <t>1001.2</t>
  </si>
  <si>
    <t>1594.75</t>
  </si>
  <si>
    <t>212.4</t>
  </si>
  <si>
    <t>106.85</t>
  </si>
  <si>
    <t>7677.4</t>
  </si>
  <si>
    <t>815.5</t>
  </si>
  <si>
    <t>259.65</t>
  </si>
  <si>
    <t>8109.8</t>
  </si>
  <si>
    <t>56.1</t>
  </si>
  <si>
    <t>2386.85</t>
  </si>
  <si>
    <t>419.35</t>
  </si>
  <si>
    <t>118.6</t>
  </si>
  <si>
    <t>7990.05</t>
  </si>
  <si>
    <t>1402.25</t>
  </si>
  <si>
    <t>749.35</t>
  </si>
  <si>
    <t>115.5</t>
  </si>
  <si>
    <t>8425.15</t>
  </si>
  <si>
    <t>1171.5</t>
  </si>
  <si>
    <t>5647.95</t>
  </si>
  <si>
    <t>708.8</t>
  </si>
  <si>
    <t>7567.2</t>
  </si>
  <si>
    <t>4348.1</t>
  </si>
  <si>
    <t>635.9</t>
  </si>
  <si>
    <t>35.2</t>
  </si>
  <si>
    <t>1682.4</t>
  </si>
  <si>
    <t>6925.9</t>
  </si>
  <si>
    <t>5127.95</t>
  </si>
  <si>
    <t>874.8</t>
  </si>
  <si>
    <t>115.25</t>
  </si>
  <si>
    <t>6758.45</t>
  </si>
  <si>
    <t>1874.3</t>
  </si>
  <si>
    <t>791.15</t>
  </si>
  <si>
    <t>4639.45</t>
  </si>
  <si>
    <t>143.9</t>
  </si>
  <si>
    <t>1776.55</t>
  </si>
  <si>
    <t>536.4</t>
  </si>
  <si>
    <t>66.3</t>
  </si>
  <si>
    <t>1559.45</t>
  </si>
  <si>
    <t>4029.95</t>
  </si>
  <si>
    <t>2658.4</t>
  </si>
  <si>
    <t>383.55</t>
  </si>
  <si>
    <t>51.15</t>
  </si>
  <si>
    <t>1745.5</t>
  </si>
  <si>
    <t>2230.85</t>
  </si>
  <si>
    <t>7281.6</t>
  </si>
  <si>
    <t>1837.7</t>
  </si>
  <si>
    <t>149.55</t>
  </si>
  <si>
    <t>180.7</t>
  </si>
  <si>
    <t>411.45</t>
  </si>
  <si>
    <t>1328.35</t>
  </si>
  <si>
    <t>576.95</t>
  </si>
  <si>
    <t>68.45</t>
  </si>
  <si>
    <t>123.05</t>
  </si>
  <si>
    <t>468.35</t>
  </si>
  <si>
    <t>174.7</t>
  </si>
  <si>
    <t>172.35</t>
  </si>
  <si>
    <t>139.35</t>
  </si>
  <si>
    <t>539.85</t>
  </si>
  <si>
    <t>57.65</t>
  </si>
  <si>
    <t>992.7</t>
  </si>
  <si>
    <t>4718.25</t>
  </si>
  <si>
    <t>5536.5</t>
  </si>
  <si>
    <t>7806.6</t>
  </si>
  <si>
    <t>434.1</t>
  </si>
  <si>
    <t>1563.9</t>
  </si>
  <si>
    <t>1332.4</t>
  </si>
  <si>
    <t>545.2</t>
  </si>
  <si>
    <t>6296.75</t>
  </si>
  <si>
    <t>3645.5</t>
  </si>
  <si>
    <t>57.55</t>
  </si>
  <si>
    <t>161.45</t>
  </si>
  <si>
    <t>29.25</t>
  </si>
  <si>
    <t>226.95</t>
  </si>
  <si>
    <t>646.85</t>
  </si>
  <si>
    <t>1441.65</t>
  </si>
  <si>
    <t>111.75</t>
  </si>
  <si>
    <t>7511.3</t>
  </si>
  <si>
    <t>5621.85</t>
  </si>
  <si>
    <t>107.7</t>
  </si>
  <si>
    <t>7919.8</t>
  </si>
  <si>
    <t>593.2</t>
  </si>
  <si>
    <t>1423.65</t>
  </si>
  <si>
    <t>2763.35</t>
  </si>
  <si>
    <t>692.1</t>
  </si>
  <si>
    <t>2298.55</t>
  </si>
  <si>
    <t>2640.55</t>
  </si>
  <si>
    <t>2911.8</t>
  </si>
  <si>
    <t>1727.5</t>
  </si>
  <si>
    <t>6705.7</t>
  </si>
  <si>
    <t>237.65</t>
  </si>
  <si>
    <t>1672.35</t>
  </si>
  <si>
    <t>2979.5</t>
  </si>
  <si>
    <t>695.75</t>
  </si>
  <si>
    <t>1654.6</t>
  </si>
  <si>
    <t>1857.85</t>
  </si>
  <si>
    <t>825.1</t>
  </si>
  <si>
    <t>6424.25</t>
  </si>
  <si>
    <t>837.95</t>
  </si>
  <si>
    <t>4126.2</t>
  </si>
  <si>
    <t>38.5</t>
  </si>
  <si>
    <t>330.8</t>
  </si>
  <si>
    <t>1337.45</t>
  </si>
  <si>
    <t>362.2</t>
  </si>
  <si>
    <t>5991.05</t>
  </si>
  <si>
    <t>4891.5</t>
  </si>
  <si>
    <t>101.5</t>
  </si>
  <si>
    <t>5373.1</t>
  </si>
  <si>
    <t>2068.55</t>
  </si>
  <si>
    <t>487.05</t>
  </si>
  <si>
    <t>4131.2</t>
  </si>
  <si>
    <t>2301.15</t>
  </si>
  <si>
    <t>131.65</t>
  </si>
  <si>
    <t>4900.65</t>
  </si>
  <si>
    <t>5727.45</t>
  </si>
  <si>
    <t>743.05</t>
  </si>
  <si>
    <t>4804.65</t>
  </si>
  <si>
    <t>1414.65</t>
  </si>
  <si>
    <t>1443.65</t>
  </si>
  <si>
    <t>2898.95</t>
  </si>
  <si>
    <t>86.7</t>
  </si>
  <si>
    <t>5309.5</t>
  </si>
  <si>
    <t>451.55</t>
  </si>
  <si>
    <t>117.05</t>
  </si>
  <si>
    <t>5839.3</t>
  </si>
  <si>
    <t>1893.5</t>
  </si>
  <si>
    <t>1654.45</t>
  </si>
  <si>
    <t>477.05</t>
  </si>
  <si>
    <t>1415.55</t>
  </si>
  <si>
    <t>163.2</t>
  </si>
  <si>
    <t>849.9</t>
  </si>
  <si>
    <t>189.95</t>
  </si>
  <si>
    <t>321.9</t>
  </si>
  <si>
    <t>114.3</t>
  </si>
  <si>
    <t>8058.55</t>
  </si>
  <si>
    <t>7049.75</t>
  </si>
  <si>
    <t>2560.1</t>
  </si>
  <si>
    <t>286.8</t>
  </si>
  <si>
    <t>7982.5</t>
  </si>
  <si>
    <t>5683.6</t>
  </si>
  <si>
    <t>3994.05</t>
  </si>
  <si>
    <t>369.15</t>
  </si>
  <si>
    <t>4631.7</t>
  </si>
  <si>
    <t>401.95</t>
  </si>
  <si>
    <t>1534.05</t>
  </si>
  <si>
    <t>701.3</t>
  </si>
  <si>
    <t>1980.3</t>
  </si>
  <si>
    <t>60.75</t>
  </si>
  <si>
    <t>2893.4</t>
  </si>
  <si>
    <t>262.3</t>
  </si>
  <si>
    <t>3886.85</t>
  </si>
  <si>
    <t>5917.55</t>
  </si>
  <si>
    <t>2139.1</t>
  </si>
  <si>
    <t>5948.7</t>
  </si>
  <si>
    <t>3624.35</t>
  </si>
  <si>
    <t>4753.85</t>
  </si>
  <si>
    <t>5780.7</t>
  </si>
  <si>
    <t>6869.7</t>
  </si>
  <si>
    <t>1172.95</t>
  </si>
  <si>
    <t>662.95</t>
  </si>
  <si>
    <t>1765.95</t>
  </si>
  <si>
    <t>2431.95</t>
  </si>
  <si>
    <t>155.35</t>
  </si>
  <si>
    <t>1859.2</t>
  </si>
  <si>
    <t>3303.05</t>
  </si>
  <si>
    <t>65.7</t>
  </si>
  <si>
    <t>134.35</t>
  </si>
  <si>
    <t>63.35</t>
  </si>
  <si>
    <t>3409.1</t>
  </si>
  <si>
    <t>709.5</t>
  </si>
  <si>
    <t>953.45</t>
  </si>
  <si>
    <t>3665.55</t>
  </si>
  <si>
    <t>5515.8</t>
  </si>
  <si>
    <t>4052.4</t>
  </si>
  <si>
    <t>718.55</t>
  </si>
  <si>
    <t>65.45</t>
  </si>
  <si>
    <t>937.6</t>
  </si>
  <si>
    <t>5812.6</t>
  </si>
  <si>
    <t>2546.85</t>
  </si>
  <si>
    <t>6944.5</t>
  </si>
  <si>
    <t>1346.3</t>
  </si>
  <si>
    <t>67.5</t>
  </si>
  <si>
    <t>1544.05</t>
  </si>
  <si>
    <t>78.15</t>
  </si>
  <si>
    <t>765.15</t>
  </si>
  <si>
    <t>692.55</t>
  </si>
  <si>
    <t>4059.35</t>
  </si>
  <si>
    <t>6851.65</t>
  </si>
  <si>
    <t>1187.05</t>
  </si>
  <si>
    <t>5401.9</t>
  </si>
  <si>
    <t>706.6</t>
  </si>
  <si>
    <t>68.9</t>
  </si>
  <si>
    <t>1370.35</t>
  </si>
  <si>
    <t>2215.25</t>
  </si>
  <si>
    <t>214.4</t>
  </si>
  <si>
    <t>1871.15</t>
  </si>
  <si>
    <t>6171.2</t>
  </si>
  <si>
    <t>1013.2</t>
  </si>
  <si>
    <t>59.15</t>
  </si>
  <si>
    <t>336.7</t>
  </si>
  <si>
    <t>333.65</t>
  </si>
  <si>
    <t>6511.8</t>
  </si>
  <si>
    <t>393.45</t>
  </si>
  <si>
    <t>7009.5</t>
  </si>
  <si>
    <t>2264.05</t>
  </si>
  <si>
    <t>6921.7</t>
  </si>
  <si>
    <t>600.25</t>
  </si>
  <si>
    <t>67.95</t>
  </si>
  <si>
    <t>4664.15</t>
  </si>
  <si>
    <t>1441.8</t>
  </si>
  <si>
    <t>5623.7</t>
  </si>
  <si>
    <t>695.85</t>
  </si>
  <si>
    <t>1028.75</t>
  </si>
  <si>
    <t>4155.95</t>
  </si>
  <si>
    <t>395.6</t>
  </si>
  <si>
    <t>6330.4</t>
  </si>
  <si>
    <t>2971.7</t>
  </si>
  <si>
    <t>2034.25</t>
  </si>
  <si>
    <t>95.55</t>
  </si>
  <si>
    <t>2510.2</t>
  </si>
  <si>
    <t>62.85</t>
  </si>
  <si>
    <t>3419.5</t>
  </si>
  <si>
    <t>2427.35</t>
  </si>
  <si>
    <t>1760.25</t>
  </si>
  <si>
    <t>3551.65</t>
  </si>
  <si>
    <t>122.9</t>
  </si>
  <si>
    <t>1424.2</t>
  </si>
  <si>
    <t>39.3</t>
  </si>
  <si>
    <t>2111.45</t>
  </si>
  <si>
    <t>2909.95</t>
  </si>
  <si>
    <t>36.25</t>
  </si>
  <si>
    <t>23.9</t>
  </si>
  <si>
    <t>300.8</t>
  </si>
  <si>
    <t>5581.05</t>
  </si>
  <si>
    <t>103.65</t>
  </si>
  <si>
    <t>5676.65</t>
  </si>
  <si>
    <t>3379.25</t>
  </si>
  <si>
    <t>942.95</t>
  </si>
  <si>
    <t>232.4</t>
  </si>
  <si>
    <t>2088.45</t>
  </si>
  <si>
    <t>39.85</t>
  </si>
  <si>
    <t>1434.6</t>
  </si>
  <si>
    <t>2043.45</t>
  </si>
  <si>
    <t>842.25</t>
  </si>
  <si>
    <t>2576.2</t>
  </si>
  <si>
    <t>3515.25</t>
  </si>
  <si>
    <t>605.45</t>
  </si>
  <si>
    <t>3094.05</t>
  </si>
  <si>
    <t>4929.55</t>
  </si>
  <si>
    <t>595.05</t>
  </si>
  <si>
    <t>469.8</t>
  </si>
  <si>
    <t>117.35</t>
  </si>
  <si>
    <t>8436.25</t>
  </si>
  <si>
    <t>5496.9</t>
  </si>
  <si>
    <t>1908.35</t>
  </si>
  <si>
    <t>107.1</t>
  </si>
  <si>
    <t>4575.35</t>
  </si>
  <si>
    <t>67.05</t>
  </si>
  <si>
    <t>4309.55</t>
  </si>
  <si>
    <t>7922.75</t>
  </si>
  <si>
    <t>522.35</t>
  </si>
  <si>
    <t>587.7</t>
  </si>
  <si>
    <t>3876.2</t>
  </si>
  <si>
    <t>3778.85</t>
  </si>
  <si>
    <t>101.25</t>
  </si>
  <si>
    <t>1457.25</t>
  </si>
  <si>
    <t>8349.45</t>
  </si>
  <si>
    <t>185.6</t>
  </si>
  <si>
    <t>1066.9</t>
  </si>
  <si>
    <t>28.6</t>
  </si>
  <si>
    <t>973.55</t>
  </si>
  <si>
    <t>1226.45</t>
  </si>
  <si>
    <t>342.3</t>
  </si>
  <si>
    <t>985.05</t>
  </si>
  <si>
    <t>3948.45</t>
  </si>
  <si>
    <t>73.3</t>
  </si>
  <si>
    <t>828.05</t>
  </si>
  <si>
    <t>41.85</t>
  </si>
  <si>
    <t>6164.7</t>
  </si>
  <si>
    <t>2862.75</t>
  </si>
  <si>
    <t>343.95</t>
  </si>
  <si>
    <t>6590.5</t>
  </si>
  <si>
    <t>717.95</t>
  </si>
  <si>
    <t>2890.65</t>
  </si>
  <si>
    <t>4885.85</t>
  </si>
  <si>
    <t>1222.05</t>
  </si>
  <si>
    <t>6871.7</t>
  </si>
  <si>
    <t>405.6</t>
  </si>
  <si>
    <t>208.25</t>
  </si>
  <si>
    <t>1801.9</t>
  </si>
  <si>
    <t>3062.45</t>
  </si>
  <si>
    <t>1764.75</t>
  </si>
  <si>
    <t>1816.75</t>
  </si>
  <si>
    <t>23.05</t>
  </si>
  <si>
    <t>1255.1</t>
  </si>
  <si>
    <t>5743.05</t>
  </si>
  <si>
    <t>3921.1</t>
  </si>
  <si>
    <t>189.45</t>
  </si>
  <si>
    <t>408.5</t>
  </si>
  <si>
    <t>1846.65</t>
  </si>
  <si>
    <t>116.8</t>
  </si>
  <si>
    <t>8456.75</t>
  </si>
  <si>
    <t>1011.5</t>
  </si>
  <si>
    <t>4263.4</t>
  </si>
  <si>
    <t>2549.1</t>
  </si>
  <si>
    <t>3965.05</t>
  </si>
  <si>
    <t>2496.7</t>
  </si>
  <si>
    <t>288.05</t>
  </si>
  <si>
    <t>368.1</t>
  </si>
  <si>
    <t>108.2</t>
  </si>
  <si>
    <t>7840.6</t>
  </si>
  <si>
    <t>6632.75</t>
  </si>
  <si>
    <t>1013.35</t>
  </si>
  <si>
    <t>152.95</t>
  </si>
  <si>
    <t>3772.65</t>
  </si>
  <si>
    <t>1026.35</t>
  </si>
  <si>
    <t>112.2</t>
  </si>
  <si>
    <t>5031.85</t>
  </si>
  <si>
    <t>220.4</t>
  </si>
  <si>
    <t>1416.5</t>
  </si>
  <si>
    <t>158.35</t>
  </si>
  <si>
    <t>256.6</t>
  </si>
  <si>
    <t>5542.55</t>
  </si>
  <si>
    <t>8443.7</t>
  </si>
  <si>
    <t>791.75</t>
  </si>
  <si>
    <t>5708.2</t>
  </si>
  <si>
    <t>2016.3</t>
  </si>
  <si>
    <t>326.65</t>
  </si>
  <si>
    <t>5471.75</t>
  </si>
  <si>
    <t>346.4</t>
  </si>
  <si>
    <t>1061.6</t>
  </si>
  <si>
    <t>36.1</t>
  </si>
  <si>
    <t>1971.5</t>
  </si>
  <si>
    <t>773.65</t>
  </si>
  <si>
    <t>1422.05</t>
  </si>
  <si>
    <t>2460.35</t>
  </si>
  <si>
    <t>856.5</t>
  </si>
  <si>
    <t>1275.85</t>
  </si>
  <si>
    <t>110.2</t>
  </si>
  <si>
    <t>7467.5</t>
  </si>
  <si>
    <t>7261.75</t>
  </si>
  <si>
    <t>5116.6</t>
  </si>
  <si>
    <t>65.9</t>
  </si>
  <si>
    <t>660.05</t>
  </si>
  <si>
    <t>6590.8</t>
  </si>
  <si>
    <t>52.5</t>
  </si>
  <si>
    <t>1208.15</t>
  </si>
  <si>
    <t>1033.9</t>
  </si>
  <si>
    <t>88.75</t>
  </si>
  <si>
    <t>1885.15</t>
  </si>
  <si>
    <t>2467.1</t>
  </si>
  <si>
    <t>989.45</t>
  </si>
  <si>
    <t>2006.95</t>
  </si>
  <si>
    <t>4830.25</t>
  </si>
  <si>
    <t>3088.25</t>
  </si>
  <si>
    <t>3134.7</t>
  </si>
  <si>
    <t>8312.4</t>
  </si>
  <si>
    <t>4863.85</t>
  </si>
  <si>
    <t>6871.9</t>
  </si>
  <si>
    <t>6529.25</t>
  </si>
  <si>
    <t>6637.9</t>
  </si>
  <si>
    <t>3165.6</t>
  </si>
  <si>
    <t>1454.15</t>
  </si>
  <si>
    <t>92.4</t>
  </si>
  <si>
    <t>6786.1</t>
  </si>
  <si>
    <t>1327.15</t>
  </si>
  <si>
    <t>49.6</t>
  </si>
  <si>
    <t>97.05</t>
  </si>
  <si>
    <t>4692.95</t>
  </si>
  <si>
    <t>546.85</t>
  </si>
  <si>
    <t>1274.05</t>
  </si>
  <si>
    <t>5301.1</t>
  </si>
  <si>
    <t>280.35</t>
  </si>
  <si>
    <t>2897.95</t>
  </si>
  <si>
    <t>801.3</t>
  </si>
  <si>
    <t>6975.25</t>
  </si>
  <si>
    <t>257.05</t>
  </si>
  <si>
    <t>1079.45</t>
  </si>
  <si>
    <t>40.1</t>
  </si>
  <si>
    <t>6997.3</t>
  </si>
  <si>
    <t>2217.15</t>
  </si>
  <si>
    <t>1129.1</t>
  </si>
  <si>
    <t>979.05</t>
  </si>
  <si>
    <t>4119.4</t>
  </si>
  <si>
    <t>2568.55</t>
  </si>
  <si>
    <t>3349.1</t>
  </si>
  <si>
    <t>492.1</t>
  </si>
  <si>
    <t>1718.95</t>
  </si>
  <si>
    <t>605.25</t>
  </si>
  <si>
    <t>1344.5</t>
  </si>
  <si>
    <t>4267.15</t>
  </si>
  <si>
    <t>1121.05</t>
  </si>
  <si>
    <t>918.7</t>
  </si>
  <si>
    <t>521.8</t>
  </si>
  <si>
    <t>4469.1</t>
  </si>
  <si>
    <t>3580.3</t>
  </si>
  <si>
    <t>1729.35</t>
  </si>
  <si>
    <t>1073.3</t>
  </si>
  <si>
    <t>4566.5</t>
  </si>
  <si>
    <t>293.3</t>
  </si>
  <si>
    <t>82.1</t>
  </si>
  <si>
    <t>2603.1</t>
  </si>
  <si>
    <t>1783.75</t>
  </si>
  <si>
    <t>2440.15</t>
  </si>
  <si>
    <t>6322.1</t>
  </si>
  <si>
    <t>57.4</t>
  </si>
  <si>
    <t>4284.65</t>
  </si>
  <si>
    <t>7138.65</t>
  </si>
  <si>
    <t>1539.75</t>
  </si>
  <si>
    <t>123.8</t>
  </si>
  <si>
    <t>2781.85</t>
  </si>
  <si>
    <t>497.3</t>
  </si>
  <si>
    <t>711.15</t>
  </si>
  <si>
    <t>1607.2</t>
  </si>
  <si>
    <t>78.25</t>
  </si>
  <si>
    <t>1490.95</t>
  </si>
  <si>
    <t>1898.1</t>
  </si>
  <si>
    <t>3273.95</t>
  </si>
  <si>
    <t>2929.75</t>
  </si>
  <si>
    <t>838.7</t>
  </si>
  <si>
    <t>7746.7</t>
  </si>
  <si>
    <t>6951.15</t>
  </si>
  <si>
    <t>2669.45</t>
  </si>
  <si>
    <t>48.65</t>
  </si>
  <si>
    <t>235.2</t>
  </si>
  <si>
    <t>3103.25</t>
  </si>
  <si>
    <t>606.25</t>
  </si>
  <si>
    <t>5330.2</t>
  </si>
  <si>
    <t>1403.1</t>
  </si>
  <si>
    <t>2727.8</t>
  </si>
  <si>
    <t>5038.45</t>
  </si>
  <si>
    <t>1462.6</t>
  </si>
  <si>
    <t>150.6</t>
  </si>
  <si>
    <t>91.8</t>
  </si>
  <si>
    <t>5960.5</t>
  </si>
  <si>
    <t>1192.3</t>
  </si>
  <si>
    <t>314.55</t>
  </si>
  <si>
    <t>877.35</t>
  </si>
  <si>
    <t>2249.1</t>
  </si>
  <si>
    <t>2807.65</t>
  </si>
  <si>
    <t>1696.2</t>
  </si>
  <si>
    <t>1032.05</t>
  </si>
  <si>
    <t>4902.8</t>
  </si>
  <si>
    <t>4995.35</t>
  </si>
  <si>
    <t>5034.05</t>
  </si>
  <si>
    <t>1857.75</t>
  </si>
  <si>
    <t>1992.85</t>
  </si>
  <si>
    <t>751.65</t>
  </si>
  <si>
    <t>66.95</t>
  </si>
  <si>
    <t>343.6</t>
  </si>
  <si>
    <t>520.1</t>
  </si>
  <si>
    <t>1387.45</t>
  </si>
  <si>
    <t>7383.7</t>
  </si>
  <si>
    <t>4483.95</t>
  </si>
  <si>
    <t>1327.4</t>
  </si>
  <si>
    <t>5974.3</t>
  </si>
  <si>
    <t>4515.85</t>
  </si>
  <si>
    <t>179.85</t>
  </si>
  <si>
    <t>5040.2</t>
  </si>
  <si>
    <t>422.7</t>
  </si>
  <si>
    <t>3046.4</t>
  </si>
  <si>
    <t>358.05</t>
  </si>
  <si>
    <t>2936.25</t>
  </si>
  <si>
    <t>1271.8</t>
  </si>
  <si>
    <t>530.05</t>
  </si>
  <si>
    <t>1808.7</t>
  </si>
  <si>
    <t>1144.6</t>
  </si>
  <si>
    <t>7446.9</t>
  </si>
  <si>
    <t>7556.9</t>
  </si>
  <si>
    <t>149.05</t>
  </si>
  <si>
    <t>4972.1</t>
  </si>
  <si>
    <t>1880.85</t>
  </si>
  <si>
    <t>62.45</t>
  </si>
  <si>
    <t>2045.55</t>
  </si>
  <si>
    <t>2187.15</t>
  </si>
  <si>
    <t>477.55</t>
  </si>
  <si>
    <t>2976.95</t>
  </si>
  <si>
    <t>5025.85</t>
  </si>
  <si>
    <t>3353.4</t>
  </si>
  <si>
    <t>1461.15</t>
  </si>
  <si>
    <t>2782.4</t>
  </si>
  <si>
    <t>1699.15</t>
  </si>
  <si>
    <t>1496.9</t>
  </si>
  <si>
    <t>452.2</t>
  </si>
  <si>
    <t>4428.45</t>
  </si>
  <si>
    <t>1322.55</t>
  </si>
  <si>
    <t>3563.8</t>
  </si>
  <si>
    <t>139.75</t>
  </si>
  <si>
    <t>1927.3</t>
  </si>
  <si>
    <t>3000.25</t>
  </si>
  <si>
    <t>3021.3</t>
  </si>
  <si>
    <t>2245.4</t>
  </si>
  <si>
    <t>944.65</t>
  </si>
  <si>
    <t>1264.2</t>
  </si>
  <si>
    <t>4917.75</t>
  </si>
  <si>
    <t>2012.7</t>
  </si>
  <si>
    <t>5743.3</t>
  </si>
  <si>
    <t>1864.65</t>
  </si>
  <si>
    <t>1221.65</t>
  </si>
  <si>
    <t>1390.85</t>
  </si>
  <si>
    <t>302.35</t>
  </si>
  <si>
    <t>1374.9</t>
  </si>
  <si>
    <t>1336.9</t>
  </si>
  <si>
    <t>1297.8</t>
  </si>
  <si>
    <t>6067.4</t>
  </si>
  <si>
    <t>1222.25</t>
  </si>
  <si>
    <t>487.95</t>
  </si>
  <si>
    <t>2548.55</t>
  </si>
  <si>
    <t>242.05</t>
  </si>
  <si>
    <t>6218.45</t>
  </si>
  <si>
    <t>7320.9</t>
  </si>
  <si>
    <t>2967.35</t>
  </si>
  <si>
    <t>6333.8</t>
  </si>
  <si>
    <t>939.7</t>
  </si>
  <si>
    <t>4200.25</t>
  </si>
  <si>
    <t>5950.2</t>
  </si>
  <si>
    <t>1037.75</t>
  </si>
  <si>
    <t>1614.9</t>
  </si>
  <si>
    <t>1573.95</t>
  </si>
  <si>
    <t>3624.3</t>
  </si>
  <si>
    <t>78.2</t>
  </si>
  <si>
    <t>2607.6</t>
  </si>
  <si>
    <t>1422.1</t>
  </si>
  <si>
    <t>1523.4</t>
  </si>
  <si>
    <t>324.3</t>
  </si>
  <si>
    <t>3435.6</t>
  </si>
  <si>
    <t>399.6</t>
  </si>
  <si>
    <t>4549.45</t>
  </si>
  <si>
    <t>322.5</t>
  </si>
  <si>
    <t>3273.55</t>
  </si>
  <si>
    <t>5375.15</t>
  </si>
  <si>
    <t>2510.7</t>
  </si>
  <si>
    <t>53.35</t>
  </si>
  <si>
    <t>3090.05</t>
  </si>
  <si>
    <t>955.6</t>
  </si>
  <si>
    <t>140.4</t>
  </si>
  <si>
    <t>1493.1</t>
  </si>
  <si>
    <t>40.15</t>
  </si>
  <si>
    <t>1626.05</t>
  </si>
  <si>
    <t>541.15</t>
  </si>
  <si>
    <t>1784.9</t>
  </si>
  <si>
    <t>6075.9</t>
  </si>
  <si>
    <t>5500.6</t>
  </si>
  <si>
    <t>73.1</t>
  </si>
  <si>
    <t>3229.4</t>
  </si>
  <si>
    <t>3399.85</t>
  </si>
  <si>
    <t>6431.05</t>
  </si>
  <si>
    <t>1230.9</t>
  </si>
  <si>
    <t>454.65</t>
  </si>
  <si>
    <t>235.05</t>
  </si>
  <si>
    <t>6595.9</t>
  </si>
  <si>
    <t>196.35</t>
  </si>
  <si>
    <t>909.25</t>
  </si>
  <si>
    <t>6449.15</t>
  </si>
  <si>
    <t>762.45</t>
  </si>
  <si>
    <t>5283.95</t>
  </si>
  <si>
    <t>1617.5</t>
  </si>
  <si>
    <t>785.75</t>
  </si>
  <si>
    <t>5396.25</t>
  </si>
  <si>
    <t>574.5</t>
  </si>
  <si>
    <t>400.3</t>
  </si>
  <si>
    <t>68.15</t>
  </si>
  <si>
    <t>2656.3</t>
  </si>
  <si>
    <t>1445.95</t>
  </si>
  <si>
    <t>5212.65</t>
  </si>
  <si>
    <t>6440.25</t>
  </si>
  <si>
    <t>2244.95</t>
  </si>
  <si>
    <t>6463.15</t>
  </si>
  <si>
    <t>1131.2</t>
  </si>
  <si>
    <t>585.95</t>
  </si>
  <si>
    <t>6252.7</t>
  </si>
  <si>
    <t>2062.15</t>
  </si>
  <si>
    <t>720.45</t>
  </si>
  <si>
    <t>2186.4</t>
  </si>
  <si>
    <t>2979.3</t>
  </si>
  <si>
    <t>956.65</t>
  </si>
  <si>
    <t>3201.55</t>
  </si>
  <si>
    <t>3973.2</t>
  </si>
  <si>
    <t>447.9</t>
  </si>
  <si>
    <t>1335.2</t>
  </si>
  <si>
    <t>661.25</t>
  </si>
  <si>
    <t>1111.85</t>
  </si>
  <si>
    <t>3046.15</t>
  </si>
  <si>
    <t>836.35</t>
  </si>
  <si>
    <t>272.2</t>
  </si>
  <si>
    <t>5293.4</t>
  </si>
  <si>
    <t>798.2</t>
  </si>
  <si>
    <t>916.9</t>
  </si>
  <si>
    <t>6487.2</t>
  </si>
  <si>
    <t>1855.65</t>
  </si>
  <si>
    <t>92.7</t>
  </si>
  <si>
    <t>1556.85</t>
  </si>
  <si>
    <t>1988.05</t>
  </si>
  <si>
    <t>96.95</t>
  </si>
  <si>
    <t>5432.2</t>
  </si>
  <si>
    <t>147.55</t>
  </si>
  <si>
    <t>8424.9</t>
  </si>
  <si>
    <t>2203.7</t>
  </si>
  <si>
    <t>387.4</t>
  </si>
  <si>
    <t>67.75</t>
  </si>
  <si>
    <t>116.65</t>
  </si>
  <si>
    <t>3045.75</t>
  </si>
  <si>
    <t>2287.25</t>
  </si>
  <si>
    <t>767.9</t>
  </si>
  <si>
    <t>55.75</t>
  </si>
  <si>
    <t>446.8</t>
  </si>
  <si>
    <t>114.6</t>
  </si>
  <si>
    <t>8100.25</t>
  </si>
  <si>
    <t>830.7</t>
  </si>
  <si>
    <t>4689.15</t>
  </si>
  <si>
    <t>6754.35</t>
  </si>
  <si>
    <t>3540.65</t>
  </si>
  <si>
    <t>2184.6</t>
  </si>
  <si>
    <t>1054.6</t>
  </si>
  <si>
    <t>130.55</t>
  </si>
  <si>
    <t>1540.35</t>
  </si>
  <si>
    <t>6411.25</t>
  </si>
  <si>
    <t>1432.55</t>
  </si>
  <si>
    <t>7629.85</t>
  </si>
  <si>
    <t>313.4</t>
  </si>
  <si>
    <t>6312.9</t>
  </si>
  <si>
    <t>629.55</t>
  </si>
  <si>
    <t>1372.45</t>
  </si>
  <si>
    <t>1212.25</t>
  </si>
  <si>
    <t>6237.05</t>
  </si>
  <si>
    <t>6310.9</t>
  </si>
  <si>
    <t>118.75</t>
  </si>
  <si>
    <t>8672.45</t>
  </si>
  <si>
    <t>2196.45</t>
  </si>
  <si>
    <t>3008.15</t>
  </si>
  <si>
    <t>220.8</t>
  </si>
  <si>
    <t>5779.6</t>
  </si>
  <si>
    <t>222.65</t>
  </si>
  <si>
    <t>24.2</t>
  </si>
  <si>
    <t>914.6</t>
  </si>
  <si>
    <t>246.3</t>
  </si>
  <si>
    <t>102.8</t>
  </si>
  <si>
    <t>2110.15</t>
  </si>
  <si>
    <t>547.65</t>
  </si>
  <si>
    <t>969.85</t>
  </si>
  <si>
    <t>2610.65</t>
  </si>
  <si>
    <t>115.85</t>
  </si>
  <si>
    <t>6567.9</t>
  </si>
  <si>
    <t>4747.85</t>
  </si>
  <si>
    <t>1759.55</t>
  </si>
  <si>
    <t>6496.15</t>
  </si>
  <si>
    <t>4234.15</t>
  </si>
  <si>
    <t>300.7</t>
  </si>
  <si>
    <t>4323.35</t>
  </si>
  <si>
    <t>1466.1</t>
  </si>
  <si>
    <t>117.8</t>
  </si>
  <si>
    <t>8684.8</t>
  </si>
  <si>
    <t>1776.45</t>
  </si>
  <si>
    <t>2933.95</t>
  </si>
  <si>
    <t>4370.25</t>
  </si>
  <si>
    <t>144.35</t>
  </si>
  <si>
    <t>4804.75</t>
  </si>
  <si>
    <t>1125.2</t>
  </si>
  <si>
    <t>422.4</t>
  </si>
  <si>
    <t>251.75</t>
  </si>
  <si>
    <t>8332.15</t>
  </si>
  <si>
    <t>314.6</t>
  </si>
  <si>
    <t>4331.4</t>
  </si>
  <si>
    <t>740.3</t>
  </si>
  <si>
    <t>600.15</t>
  </si>
  <si>
    <t>5538.8</t>
  </si>
  <si>
    <t>116.6</t>
  </si>
  <si>
    <t>7049.5</t>
  </si>
  <si>
    <t>690.5</t>
  </si>
  <si>
    <t>279.3</t>
  </si>
  <si>
    <t>65.05</t>
  </si>
  <si>
    <t>1427.55</t>
  </si>
  <si>
    <t>452.7</t>
  </si>
  <si>
    <t>1709.15</t>
  </si>
  <si>
    <t>18.75</t>
  </si>
  <si>
    <t>53.15</t>
  </si>
  <si>
    <t>777.35</t>
  </si>
  <si>
    <t>860.85</t>
  </si>
  <si>
    <t>5012.1</t>
  </si>
  <si>
    <t>166.3</t>
  </si>
  <si>
    <t>93.6</t>
  </si>
  <si>
    <t>2404.1</t>
  </si>
  <si>
    <t>4820.15</t>
  </si>
  <si>
    <t>209.9</t>
  </si>
  <si>
    <t>610.75</t>
  </si>
  <si>
    <t>3409.6</t>
  </si>
  <si>
    <t>911.6</t>
  </si>
  <si>
    <t>1270.2</t>
  </si>
  <si>
    <t>478.1</t>
  </si>
  <si>
    <t>1561.5</t>
  </si>
  <si>
    <t>761.85</t>
  </si>
  <si>
    <t>2282.95</t>
  </si>
  <si>
    <t>1615.1</t>
  </si>
  <si>
    <t>1097.15</t>
  </si>
  <si>
    <t>369.3</t>
  </si>
  <si>
    <t>6725.3</t>
  </si>
  <si>
    <t>31.55</t>
  </si>
  <si>
    <t>6293.2</t>
  </si>
  <si>
    <t>432.5</t>
  </si>
  <si>
    <t>321.75</t>
  </si>
  <si>
    <t>36.15</t>
  </si>
  <si>
    <t>2434.45</t>
  </si>
  <si>
    <t>532.1</t>
  </si>
  <si>
    <t>375.25</t>
  </si>
  <si>
    <t>125.95</t>
  </si>
  <si>
    <t>1042.65</t>
  </si>
  <si>
    <t>1620.25</t>
  </si>
  <si>
    <t>2387.75</t>
  </si>
  <si>
    <t>659.35</t>
  </si>
  <si>
    <t>2660.2</t>
  </si>
  <si>
    <t>1285.8</t>
  </si>
  <si>
    <t>4211.55</t>
  </si>
  <si>
    <t>377.55</t>
  </si>
  <si>
    <t>990.9</t>
  </si>
  <si>
    <t>193.8</t>
  </si>
  <si>
    <t>6058.95</t>
  </si>
  <si>
    <t>58.4</t>
  </si>
  <si>
    <t>964.9</t>
  </si>
  <si>
    <t>790.15</t>
  </si>
  <si>
    <t>2467.75</t>
  </si>
  <si>
    <t>2322.85</t>
  </si>
  <si>
    <t>4854.3</t>
  </si>
  <si>
    <t>107.4</t>
  </si>
  <si>
    <t>7748.75</t>
  </si>
  <si>
    <t>1914.9</t>
  </si>
  <si>
    <t>6470.1</t>
  </si>
  <si>
    <t>2019.8</t>
  </si>
  <si>
    <t>5688.05</t>
  </si>
  <si>
    <t>1522.7</t>
  </si>
  <si>
    <t>1334.5</t>
  </si>
  <si>
    <t>700.45</t>
  </si>
  <si>
    <t>5655.45</t>
  </si>
  <si>
    <t>6747.35</t>
  </si>
  <si>
    <t>5265.1</t>
  </si>
  <si>
    <t>5174.35</t>
  </si>
  <si>
    <t>2271.85</t>
  </si>
  <si>
    <t>2966.95</t>
  </si>
  <si>
    <t>1772.25</t>
  </si>
  <si>
    <t>494.95</t>
  </si>
  <si>
    <t>5290.45</t>
  </si>
  <si>
    <t>61.3</t>
  </si>
  <si>
    <t>3346.8</t>
  </si>
  <si>
    <t>5219.65</t>
  </si>
  <si>
    <t>217.5</t>
  </si>
  <si>
    <t>607.7</t>
  </si>
  <si>
    <t>5431.4</t>
  </si>
  <si>
    <t>6004.85</t>
  </si>
  <si>
    <t>5957.9</t>
  </si>
  <si>
    <t>5442.05</t>
  </si>
  <si>
    <t>66.9</t>
  </si>
  <si>
    <t>110.7</t>
  </si>
  <si>
    <t>4428.6</t>
  </si>
  <si>
    <t>3067.2</t>
  </si>
  <si>
    <t>6688.1</t>
  </si>
  <si>
    <t>4224.7</t>
  </si>
  <si>
    <t>4042.2</t>
  </si>
  <si>
    <t>3580.95</t>
  </si>
  <si>
    <t>1198.8</t>
  </si>
  <si>
    <t>38.25</t>
  </si>
  <si>
    <t>1755.35</t>
  </si>
  <si>
    <t>3772.5</t>
  </si>
  <si>
    <t>2877.95</t>
  </si>
  <si>
    <t>357.7</t>
  </si>
  <si>
    <t>1397.3</t>
  </si>
  <si>
    <t>959.9</t>
  </si>
  <si>
    <t>3182.95</t>
  </si>
  <si>
    <t>3704.15</t>
  </si>
  <si>
    <t>4620.4</t>
  </si>
  <si>
    <t>8312.75</t>
  </si>
  <si>
    <t>541.9</t>
  </si>
  <si>
    <t>929.3</t>
  </si>
  <si>
    <t>971.3</t>
  </si>
  <si>
    <t>1285.05</t>
  </si>
  <si>
    <t>1521.2</t>
  </si>
  <si>
    <t>3389.25</t>
  </si>
  <si>
    <t>1198.05</t>
  </si>
  <si>
    <t>3414.65</t>
  </si>
  <si>
    <t>216.9</t>
  </si>
  <si>
    <t>39.55</t>
  </si>
  <si>
    <t>23.15</t>
  </si>
  <si>
    <t>245.2</t>
  </si>
  <si>
    <t>481.1</t>
  </si>
  <si>
    <t>302.75</t>
  </si>
  <si>
    <t>1728.2</t>
  </si>
  <si>
    <t>2964.05</t>
  </si>
  <si>
    <t>72.45</t>
  </si>
  <si>
    <t>2156.25</t>
  </si>
  <si>
    <t>60.1</t>
  </si>
  <si>
    <t>1051.9</t>
  </si>
  <si>
    <t>1738.9</t>
  </si>
  <si>
    <t>2275.1</t>
  </si>
  <si>
    <t>5511.65</t>
  </si>
  <si>
    <t>1316.9</t>
  </si>
  <si>
    <t>113.15</t>
  </si>
  <si>
    <t>7993.3</t>
  </si>
  <si>
    <t>1388.45</t>
  </si>
  <si>
    <t>244.65</t>
  </si>
  <si>
    <t>4134.7</t>
  </si>
  <si>
    <t>2375.4</t>
  </si>
  <si>
    <t>4862.5</t>
  </si>
  <si>
    <t>2431.35</t>
  </si>
  <si>
    <t>351.5</t>
  </si>
  <si>
    <t>106.2</t>
  </si>
  <si>
    <t>1743.05</t>
  </si>
  <si>
    <t>657.5</t>
  </si>
  <si>
    <t>1050.5</t>
  </si>
  <si>
    <t>426.35</t>
  </si>
  <si>
    <t>4982.5</t>
  </si>
  <si>
    <t>1451.9</t>
  </si>
  <si>
    <t>7634.8</t>
  </si>
  <si>
    <t>3116.15</t>
  </si>
  <si>
    <t>2633.4</t>
  </si>
  <si>
    <t>106.25</t>
  </si>
  <si>
    <t>6979.8</t>
  </si>
  <si>
    <t>4920.8</t>
  </si>
  <si>
    <t>1021.8</t>
  </si>
  <si>
    <t>5276.1</t>
  </si>
  <si>
    <t>8289.2</t>
  </si>
  <si>
    <t>2659.45</t>
  </si>
  <si>
    <t>5824.75</t>
  </si>
  <si>
    <t>1517.5</t>
  </si>
  <si>
    <t>3479.05</t>
  </si>
  <si>
    <t>7365.7</t>
  </si>
  <si>
    <t>1331.05</t>
  </si>
  <si>
    <t>1195.95</t>
  </si>
  <si>
    <t>116.15</t>
  </si>
  <si>
    <t>3946.9</t>
  </si>
  <si>
    <t>4299.95</t>
  </si>
  <si>
    <t>1424.95</t>
  </si>
  <si>
    <t>4391.25</t>
  </si>
  <si>
    <t>1993.8</t>
  </si>
  <si>
    <t>2597.6</t>
  </si>
  <si>
    <t>4213.9</t>
  </si>
  <si>
    <t>5017.7</t>
  </si>
  <si>
    <t>1052.35</t>
  </si>
  <si>
    <t>4916.4</t>
  </si>
  <si>
    <t>54.05</t>
  </si>
  <si>
    <t>2959.8</t>
  </si>
  <si>
    <t>7559.55</t>
  </si>
  <si>
    <t>97.25</t>
  </si>
  <si>
    <t>7133.1</t>
  </si>
  <si>
    <t>1799.3</t>
  </si>
  <si>
    <t>829.55</t>
  </si>
  <si>
    <t>1312.15</t>
  </si>
  <si>
    <t>41.1</t>
  </si>
  <si>
    <t>1597.05</t>
  </si>
  <si>
    <t>524.35</t>
  </si>
  <si>
    <t>4191.45</t>
  </si>
  <si>
    <t>711.95</t>
  </si>
  <si>
    <t>2201.75</t>
  </si>
  <si>
    <t>806.95</t>
  </si>
  <si>
    <t>1620.45</t>
  </si>
  <si>
    <t>6812.95</t>
  </si>
  <si>
    <t>1837.9</t>
  </si>
  <si>
    <t>7344.45</t>
  </si>
  <si>
    <t>545.15</t>
  </si>
  <si>
    <t>33.45</t>
  </si>
  <si>
    <t>1500.25</t>
  </si>
  <si>
    <t>2283.15</t>
  </si>
  <si>
    <t>494.05</t>
  </si>
  <si>
    <t>1376.5</t>
  </si>
  <si>
    <t>755.4</t>
  </si>
  <si>
    <t>39.4</t>
  </si>
  <si>
    <t>825.4</t>
  </si>
  <si>
    <t>488.65</t>
  </si>
  <si>
    <t>76.25</t>
  </si>
  <si>
    <t>2841.55</t>
  </si>
  <si>
    <t>486.85</t>
  </si>
  <si>
    <t>2075.1</t>
  </si>
  <si>
    <t>5299.65</t>
  </si>
  <si>
    <t>204.7</t>
  </si>
  <si>
    <t>1356.3</t>
  </si>
  <si>
    <t>5042.75</t>
  </si>
  <si>
    <t>812.4</t>
  </si>
  <si>
    <t>6605.55</t>
  </si>
  <si>
    <t>2995.45</t>
  </si>
  <si>
    <t>505.95</t>
  </si>
  <si>
    <t>3509.4</t>
  </si>
  <si>
    <t>6991.9</t>
  </si>
  <si>
    <t>590.35</t>
  </si>
  <si>
    <t>2789.7</t>
  </si>
  <si>
    <t>137.95</t>
  </si>
  <si>
    <t>1123.15</t>
  </si>
  <si>
    <t>7953.25</t>
  </si>
  <si>
    <t>349.8</t>
  </si>
  <si>
    <t>63.05</t>
  </si>
  <si>
    <t>1067.05</t>
  </si>
  <si>
    <t>3527.3</t>
  </si>
  <si>
    <t>1248.9</t>
  </si>
  <si>
    <t>3035.35</t>
  </si>
  <si>
    <t>4300.8</t>
  </si>
  <si>
    <t>6065.3</t>
  </si>
  <si>
    <t>144.95</t>
  </si>
  <si>
    <t>3233.6</t>
  </si>
  <si>
    <t>117.45</t>
  </si>
  <si>
    <t>5438.9</t>
  </si>
  <si>
    <t>1081.45</t>
  </si>
  <si>
    <t>2308.6</t>
  </si>
  <si>
    <t>1882.8</t>
  </si>
  <si>
    <t>3255.35</t>
  </si>
  <si>
    <t>1067.65</t>
  </si>
  <si>
    <t>76.55</t>
  </si>
  <si>
    <t>2065.4</t>
  </si>
  <si>
    <t>62.5</t>
  </si>
  <si>
    <t>4136.4</t>
  </si>
  <si>
    <t>29.4</t>
  </si>
  <si>
    <t>221.9</t>
  </si>
  <si>
    <t>8022.85</t>
  </si>
  <si>
    <t>173.15</t>
  </si>
  <si>
    <t>781.25</t>
  </si>
  <si>
    <t>4510.8</t>
  </si>
  <si>
    <t>113.45</t>
  </si>
  <si>
    <t>5317.8</t>
  </si>
  <si>
    <t>4779.45</t>
  </si>
  <si>
    <t>250.1</t>
  </si>
  <si>
    <t>1745.2</t>
  </si>
  <si>
    <t>4140.1</t>
  </si>
  <si>
    <t>3670.5</t>
  </si>
  <si>
    <t>49.7</t>
  </si>
  <si>
    <t>1167.8</t>
  </si>
  <si>
    <t>469.65</t>
  </si>
  <si>
    <t>333.55</t>
  </si>
  <si>
    <t>3171.15</t>
  </si>
  <si>
    <t>1381.2</t>
  </si>
  <si>
    <t>455.5</t>
  </si>
  <si>
    <t>107.55</t>
  </si>
  <si>
    <t>1158.85</t>
  </si>
  <si>
    <t>6954.15</t>
  </si>
  <si>
    <t>23.85</t>
  </si>
  <si>
    <t>1672.1</t>
  </si>
  <si>
    <t>3152.5</t>
  </si>
  <si>
    <t>4307.1</t>
  </si>
  <si>
    <t>2530.4</t>
  </si>
  <si>
    <t>6141.65</t>
  </si>
  <si>
    <t>3186.7</t>
  </si>
  <si>
    <t>1054.8</t>
  </si>
  <si>
    <t>5430.65</t>
  </si>
  <si>
    <t>151.75</t>
  </si>
  <si>
    <t>299.4</t>
  </si>
  <si>
    <t>1086.75</t>
  </si>
  <si>
    <t>39.15</t>
  </si>
  <si>
    <t>2692.75</t>
  </si>
  <si>
    <t>1389.6</t>
  </si>
  <si>
    <t>3767.4</t>
  </si>
  <si>
    <t>3641.5</t>
  </si>
  <si>
    <t>49.75</t>
  </si>
  <si>
    <t>2535.55</t>
  </si>
  <si>
    <t>6880.85</t>
  </si>
  <si>
    <t>3753.2</t>
  </si>
  <si>
    <t>637.55</t>
  </si>
  <si>
    <t>181.6</t>
  </si>
  <si>
    <t>5329.55</t>
  </si>
  <si>
    <t>1539.8</t>
  </si>
  <si>
    <t>2209.75</t>
  </si>
  <si>
    <t>223.75</t>
  </si>
  <si>
    <t>7751.7</t>
  </si>
  <si>
    <t>1174.35</t>
  </si>
  <si>
    <t>4385.05</t>
  </si>
  <si>
    <t>2606.35</t>
  </si>
  <si>
    <t>1539.45</t>
  </si>
  <si>
    <t>18.9</t>
  </si>
  <si>
    <t>1261.35</t>
  </si>
  <si>
    <t>58.15</t>
  </si>
  <si>
    <t>225.6</t>
  </si>
  <si>
    <t>253.9</t>
  </si>
  <si>
    <t>2515.3</t>
  </si>
  <si>
    <t>227.35</t>
  </si>
  <si>
    <t>305.95</t>
  </si>
  <si>
    <t>365.4</t>
  </si>
  <si>
    <t>2357.75</t>
  </si>
  <si>
    <t>198.5</t>
  </si>
  <si>
    <t>554.25</t>
  </si>
  <si>
    <t>742.95</t>
  </si>
  <si>
    <t>251.65</t>
  </si>
  <si>
    <t>4816.7</t>
  </si>
  <si>
    <t>768.05</t>
  </si>
  <si>
    <t>1215.8</t>
  </si>
  <si>
    <t>3522.65</t>
  </si>
  <si>
    <t>1834.95</t>
  </si>
  <si>
    <t>305.1</t>
  </si>
  <si>
    <t>910.45</t>
  </si>
  <si>
    <t>155.65</t>
  </si>
  <si>
    <t>3656.25</t>
  </si>
  <si>
    <t>150.85</t>
  </si>
  <si>
    <t>389.25</t>
  </si>
  <si>
    <t>36.85</t>
  </si>
  <si>
    <t>108.7</t>
  </si>
  <si>
    <t>7346.2</t>
  </si>
  <si>
    <t>3708.4</t>
  </si>
  <si>
    <t>1385.85</t>
  </si>
  <si>
    <t>548.8</t>
  </si>
  <si>
    <t>712.75</t>
  </si>
  <si>
    <t>1637.4</t>
  </si>
  <si>
    <t>2536.55</t>
  </si>
  <si>
    <t>6042.7</t>
  </si>
  <si>
    <t>958.25</t>
  </si>
  <si>
    <t>1730.65</t>
  </si>
  <si>
    <t>459.6</t>
  </si>
  <si>
    <t>201.95</t>
  </si>
  <si>
    <t>45.5</t>
  </si>
  <si>
    <t>285.2</t>
  </si>
  <si>
    <t>6145.85</t>
  </si>
  <si>
    <t>30.05</t>
  </si>
  <si>
    <t>1529.45</t>
  </si>
  <si>
    <t>4664.5</t>
  </si>
  <si>
    <t>1740.7</t>
  </si>
  <si>
    <t>552.95</t>
  </si>
  <si>
    <t>7053.35</t>
  </si>
  <si>
    <t>301.55</t>
  </si>
  <si>
    <t>312.7</t>
  </si>
  <si>
    <t>2960.1</t>
  </si>
  <si>
    <t>834.2</t>
  </si>
  <si>
    <t>6953.4</t>
  </si>
  <si>
    <t>4134.85</t>
  </si>
  <si>
    <t>899.8</t>
  </si>
  <si>
    <t>541.5</t>
  </si>
  <si>
    <t>7942.15</t>
  </si>
  <si>
    <t>5321.25</t>
  </si>
  <si>
    <t>4156.8</t>
  </si>
  <si>
    <t>223.6</t>
  </si>
  <si>
    <t>768.45</t>
  </si>
  <si>
    <t>52.3</t>
  </si>
  <si>
    <t>3765.05</t>
  </si>
  <si>
    <t>2157.5</t>
  </si>
  <si>
    <t>1391.65</t>
  </si>
  <si>
    <t>1379.8</t>
  </si>
  <si>
    <t>1273.3</t>
  </si>
  <si>
    <t>810.45</t>
  </si>
  <si>
    <t>1810.85</t>
  </si>
  <si>
    <t>7782.85</t>
  </si>
  <si>
    <t>1797.1</t>
  </si>
  <si>
    <t>377.85</t>
  </si>
  <si>
    <t>445.3</t>
  </si>
  <si>
    <t>851.75</t>
  </si>
  <si>
    <t>7624.2</t>
  </si>
  <si>
    <t>355.1</t>
  </si>
  <si>
    <t>575.45</t>
  </si>
  <si>
    <t>1057.55</t>
  </si>
  <si>
    <t>1388.75</t>
  </si>
  <si>
    <t>1641.3</t>
  </si>
  <si>
    <t>1375.15</t>
  </si>
  <si>
    <t>152.7</t>
  </si>
  <si>
    <t>185.2</t>
  </si>
  <si>
    <t>195.05</t>
  </si>
  <si>
    <t>1826.7</t>
  </si>
  <si>
    <t>417.5</t>
  </si>
  <si>
    <t>344.5</t>
  </si>
  <si>
    <t>2835.9</t>
  </si>
  <si>
    <t>2730.85</t>
  </si>
  <si>
    <t>5437.1</t>
  </si>
  <si>
    <t>6981.35</t>
  </si>
  <si>
    <t>5794.45</t>
  </si>
  <si>
    <t>747.2</t>
  </si>
  <si>
    <t>1267.95</t>
  </si>
  <si>
    <t>3674.95</t>
  </si>
  <si>
    <t>1275.6</t>
  </si>
  <si>
    <t>5893.9</t>
  </si>
  <si>
    <t>724.65</t>
  </si>
  <si>
    <t>1536.75</t>
  </si>
  <si>
    <t>3615.6</t>
  </si>
  <si>
    <t>607.3</t>
  </si>
  <si>
    <t>4154.55</t>
  </si>
  <si>
    <t>2184.35</t>
  </si>
  <si>
    <t>82.35</t>
  </si>
  <si>
    <t>1852.85</t>
  </si>
  <si>
    <t>847.8</t>
  </si>
  <si>
    <t>2390.45</t>
  </si>
  <si>
    <t>1923.5</t>
  </si>
  <si>
    <t>338.1</t>
  </si>
  <si>
    <t>3030.6</t>
  </si>
  <si>
    <t>2184.85</t>
  </si>
  <si>
    <t>1031.4</t>
  </si>
  <si>
    <t>921.3</t>
  </si>
  <si>
    <t>3875.4</t>
  </si>
  <si>
    <t>3124.5</t>
  </si>
  <si>
    <t>1451.1</t>
  </si>
  <si>
    <t>6368.2</t>
  </si>
  <si>
    <t>3729.6</t>
  </si>
  <si>
    <t>350.1</t>
  </si>
  <si>
    <t>2847.2</t>
  </si>
  <si>
    <t>452.35</t>
  </si>
  <si>
    <t>1494.5</t>
  </si>
  <si>
    <t>930.45</t>
  </si>
  <si>
    <t>1272.05</t>
  </si>
  <si>
    <t>475.1</t>
  </si>
  <si>
    <t>673.1</t>
  </si>
  <si>
    <t>208.7</t>
  </si>
  <si>
    <t>150.75</t>
  </si>
  <si>
    <t>5844.65</t>
  </si>
  <si>
    <t>2462.6</t>
  </si>
  <si>
    <t>6263.8</t>
  </si>
  <si>
    <t>3403.4</t>
  </si>
  <si>
    <t>237.75</t>
  </si>
  <si>
    <t>221.35</t>
  </si>
  <si>
    <t>7881.2</t>
  </si>
  <si>
    <t>2320.8</t>
  </si>
  <si>
    <t>370.5</t>
  </si>
  <si>
    <t>4062.2</t>
  </si>
  <si>
    <t>3043.7</t>
  </si>
  <si>
    <t>2723.4</t>
  </si>
  <si>
    <t>1081.25</t>
  </si>
  <si>
    <t>4097.05</t>
  </si>
  <si>
    <t>632.2</t>
  </si>
  <si>
    <t>4042.3</t>
  </si>
  <si>
    <t>164.85</t>
  </si>
  <si>
    <t>8166.8</t>
  </si>
  <si>
    <t>4113.7</t>
  </si>
  <si>
    <t>3047.15</t>
  </si>
  <si>
    <t>4193.4</t>
  </si>
  <si>
    <t>3729.75</t>
  </si>
  <si>
    <t>399.45</t>
  </si>
  <si>
    <t>331.3</t>
  </si>
  <si>
    <t>1964.6</t>
  </si>
  <si>
    <t>1336.15</t>
  </si>
  <si>
    <t>1147.45</t>
  </si>
  <si>
    <t>486.05</t>
  </si>
  <si>
    <t>1078.9</t>
  </si>
  <si>
    <t>5925.75</t>
  </si>
  <si>
    <t>118.35</t>
  </si>
  <si>
    <t>7804.15</t>
  </si>
  <si>
    <t>4747.2</t>
  </si>
  <si>
    <t>1028.9</t>
  </si>
  <si>
    <t>30.45</t>
  </si>
  <si>
    <t>226.45</t>
  </si>
  <si>
    <t>4364.1</t>
  </si>
  <si>
    <t>66.2</t>
  </si>
  <si>
    <t>4692.55</t>
  </si>
  <si>
    <t>2433.9</t>
  </si>
  <si>
    <t>1217.25</t>
  </si>
  <si>
    <t>154.3</t>
  </si>
  <si>
    <t>116.5</t>
  </si>
  <si>
    <t>6382.55</t>
  </si>
  <si>
    <t>7623.2</t>
  </si>
  <si>
    <t>1261.45</t>
  </si>
  <si>
    <t>6779.05</t>
  </si>
  <si>
    <t>1714.55</t>
  </si>
  <si>
    <t>893.2</t>
  </si>
  <si>
    <t>810.85</t>
  </si>
  <si>
    <t>6347.55</t>
  </si>
  <si>
    <t>1123.65</t>
  </si>
  <si>
    <t>43.15</t>
  </si>
  <si>
    <t>3851.45</t>
  </si>
  <si>
    <t>1743.5</t>
  </si>
  <si>
    <t>2638.1</t>
  </si>
  <si>
    <t>946.95</t>
  </si>
  <si>
    <t>1114.85</t>
  </si>
  <si>
    <t>1777.6</t>
  </si>
  <si>
    <t>684.85</t>
  </si>
  <si>
    <t>1312.45</t>
  </si>
  <si>
    <t>159.2</t>
  </si>
  <si>
    <t>34.95</t>
  </si>
  <si>
    <t>610.2</t>
  </si>
  <si>
    <t>404.35</t>
  </si>
  <si>
    <t>6363.45</t>
  </si>
  <si>
    <t>4124.65</t>
  </si>
  <si>
    <t>713.1</t>
  </si>
  <si>
    <t>950.75</t>
  </si>
  <si>
    <t>169.65</t>
  </si>
  <si>
    <t>526.7</t>
  </si>
  <si>
    <t>393.15</t>
  </si>
  <si>
    <t>3021.6</t>
  </si>
  <si>
    <t>5718.2</t>
  </si>
  <si>
    <t>191.35</t>
  </si>
  <si>
    <t>4539.6</t>
  </si>
  <si>
    <t>6397.6</t>
  </si>
  <si>
    <t>280.4</t>
  </si>
  <si>
    <t>2718.3</t>
  </si>
  <si>
    <t>5711.05</t>
  </si>
  <si>
    <t>3478.15</t>
  </si>
  <si>
    <t>4133.95</t>
  </si>
  <si>
    <t>2917.65</t>
  </si>
  <si>
    <t>2964.8</t>
  </si>
  <si>
    <t>2198.3</t>
  </si>
  <si>
    <t>1189.9</t>
  </si>
  <si>
    <t>1914.5</t>
  </si>
  <si>
    <t>2001.5</t>
  </si>
  <si>
    <t>5336.35</t>
  </si>
  <si>
    <t>7238.6</t>
  </si>
  <si>
    <t>7998.8</t>
  </si>
  <si>
    <t>3825.85</t>
  </si>
  <si>
    <t>5703.25</t>
  </si>
  <si>
    <t>164.6</t>
  </si>
  <si>
    <t>111.1</t>
  </si>
  <si>
    <t>6555.2</t>
  </si>
  <si>
    <t>225.65</t>
  </si>
  <si>
    <t>955.75</t>
  </si>
  <si>
    <t>3382.3</t>
  </si>
  <si>
    <t>2313.8</t>
  </si>
  <si>
    <t>933.3</t>
  </si>
  <si>
    <t>780.85</t>
  </si>
  <si>
    <t>7852.4</t>
  </si>
  <si>
    <t>3184.25</t>
  </si>
  <si>
    <t>764.95</t>
  </si>
  <si>
    <t>1614.7</t>
  </si>
  <si>
    <t>145.4</t>
  </si>
  <si>
    <t>156.25</t>
  </si>
  <si>
    <t>1604.5</t>
  </si>
  <si>
    <t>270.15</t>
  </si>
  <si>
    <t>7047.5</t>
  </si>
  <si>
    <t>573.15</t>
  </si>
  <si>
    <t>1538.6</t>
  </si>
  <si>
    <t>4459.8</t>
  </si>
  <si>
    <t>21.15</t>
  </si>
  <si>
    <t>306.05</t>
  </si>
  <si>
    <t>639.7</t>
  </si>
  <si>
    <t>348.15</t>
  </si>
  <si>
    <t>4533.9</t>
  </si>
  <si>
    <t>5563.65</t>
  </si>
  <si>
    <t>1587.55</t>
  </si>
  <si>
    <t>842.9</t>
  </si>
  <si>
    <t>4228.55</t>
  </si>
  <si>
    <t>784.45</t>
  </si>
  <si>
    <t>1406.9</t>
  </si>
  <si>
    <t>1857.3</t>
  </si>
  <si>
    <t>7322.5</t>
  </si>
  <si>
    <t>6725.5</t>
  </si>
  <si>
    <t>3627.3</t>
  </si>
  <si>
    <t>1761.45</t>
  </si>
  <si>
    <t>87.7</t>
  </si>
  <si>
    <t>1725.95</t>
  </si>
  <si>
    <t>4192.15</t>
  </si>
  <si>
    <t>1411.2</t>
  </si>
  <si>
    <t>164.5</t>
  </si>
  <si>
    <t>2724.6</t>
  </si>
  <si>
    <t>264.55</t>
  </si>
  <si>
    <t>67.2</t>
  </si>
  <si>
    <t>4671.7</t>
  </si>
  <si>
    <t>1173.55</t>
  </si>
  <si>
    <t>318.5</t>
  </si>
  <si>
    <t>7713.55</t>
  </si>
  <si>
    <t>2471.25</t>
  </si>
  <si>
    <t>114.75</t>
  </si>
  <si>
    <t>7842.3</t>
  </si>
  <si>
    <t>2227.8</t>
  </si>
  <si>
    <t>4990.25</t>
  </si>
  <si>
    <t>3744.05</t>
  </si>
  <si>
    <t>7220.35</t>
  </si>
  <si>
    <t>77.9</t>
  </si>
  <si>
    <t>2351.45</t>
  </si>
  <si>
    <t>2989.6</t>
  </si>
  <si>
    <t>6077.75</t>
  </si>
  <si>
    <t>68.7</t>
  </si>
  <si>
    <t>4070.95</t>
  </si>
  <si>
    <t>2479.05</t>
  </si>
  <si>
    <t>2134.3</t>
  </si>
  <si>
    <t>6000.1</t>
  </si>
  <si>
    <t>2203.1</t>
  </si>
  <si>
    <t>183.15</t>
  </si>
  <si>
    <t>86.9</t>
  </si>
  <si>
    <t>6194.1</t>
  </si>
  <si>
    <t>638.95</t>
  </si>
  <si>
    <t>2139.2</t>
  </si>
  <si>
    <t>831.75</t>
  </si>
  <si>
    <t>521.3</t>
  </si>
  <si>
    <t>1337.5</t>
  </si>
  <si>
    <t>7181.95</t>
  </si>
  <si>
    <t>56.9</t>
  </si>
  <si>
    <t>577.6</t>
  </si>
  <si>
    <t>1790.15</t>
  </si>
  <si>
    <t>2531.4</t>
  </si>
  <si>
    <t>66.75</t>
  </si>
  <si>
    <t>4760.3</t>
  </si>
  <si>
    <t>292.85</t>
  </si>
  <si>
    <t>953.65</t>
  </si>
  <si>
    <t>5705.05</t>
  </si>
  <si>
    <t>609.9</t>
  </si>
  <si>
    <t>6993.65</t>
  </si>
  <si>
    <t>4122.65</t>
  </si>
  <si>
    <t>5762.95</t>
  </si>
  <si>
    <t>1537.85</t>
  </si>
  <si>
    <t>2603.3</t>
  </si>
  <si>
    <t>5566.4</t>
  </si>
  <si>
    <t>5431.9</t>
  </si>
  <si>
    <t>2258.25</t>
  </si>
  <si>
    <t>1092.35</t>
  </si>
  <si>
    <t>6401.25</t>
  </si>
  <si>
    <t>2812.2</t>
  </si>
  <si>
    <t>2698.35</t>
  </si>
  <si>
    <t>616.9</t>
  </si>
  <si>
    <t>40.45</t>
  </si>
  <si>
    <t>1912.85</t>
  </si>
  <si>
    <t>849.1</t>
  </si>
  <si>
    <t>3460.3</t>
  </si>
  <si>
    <t>83.65</t>
  </si>
  <si>
    <t>1465.75</t>
  </si>
  <si>
    <t>5555.3</t>
  </si>
  <si>
    <t>1278.8</t>
  </si>
  <si>
    <t>2907.35</t>
  </si>
  <si>
    <t>146.3</t>
  </si>
  <si>
    <t>4952.95</t>
  </si>
  <si>
    <t>64.55</t>
  </si>
  <si>
    <t>4504.9</t>
  </si>
  <si>
    <t>93.65</t>
  </si>
  <si>
    <t>4520.15</t>
  </si>
  <si>
    <t>2316.85</t>
  </si>
  <si>
    <t>8075.35</t>
  </si>
  <si>
    <t>2302.35</t>
  </si>
  <si>
    <t>7251.9</t>
  </si>
  <si>
    <t>2078.55</t>
  </si>
  <si>
    <t>6225.4</t>
  </si>
  <si>
    <t>1242.25</t>
  </si>
  <si>
    <t>599.25</t>
  </si>
  <si>
    <t>3462.1</t>
  </si>
  <si>
    <t>934.1</t>
  </si>
  <si>
    <t>2375.2</t>
  </si>
  <si>
    <t>2813.05</t>
  </si>
  <si>
    <t>1222.8</t>
  </si>
  <si>
    <t>5293.2</t>
  </si>
  <si>
    <t>6314.35</t>
  </si>
  <si>
    <t>1003.05</t>
  </si>
  <si>
    <t>1593.1</t>
  </si>
  <si>
    <t>2509.95</t>
  </si>
  <si>
    <t>2345.2</t>
  </si>
  <si>
    <t>3330.1</t>
  </si>
  <si>
    <t>5522.7</t>
  </si>
  <si>
    <t>2335.3</t>
  </si>
  <si>
    <t>4798.4</t>
  </si>
  <si>
    <t>8594.4</t>
  </si>
  <si>
    <t>970.55</t>
  </si>
  <si>
    <t>7665.8</t>
  </si>
  <si>
    <t>3686.05</t>
  </si>
  <si>
    <t>1115.15</t>
  </si>
  <si>
    <t>1393.6</t>
  </si>
  <si>
    <t>4445.3</t>
  </si>
  <si>
    <t>978.6</t>
  </si>
  <si>
    <t>1258.15</t>
  </si>
  <si>
    <t>331.35</t>
  </si>
  <si>
    <t>291.4</t>
  </si>
  <si>
    <t>453.75</t>
  </si>
  <si>
    <t>1715.1</t>
  </si>
  <si>
    <t>1715.15</t>
  </si>
  <si>
    <t>1597.25</t>
  </si>
  <si>
    <t>1250.1</t>
  </si>
  <si>
    <t>3996.8</t>
  </si>
  <si>
    <t>5215.1</t>
  </si>
  <si>
    <t>235.5</t>
  </si>
  <si>
    <t>673.2</t>
  </si>
  <si>
    <t>1442.2</t>
  </si>
  <si>
    <t>5639.05</t>
  </si>
  <si>
    <t>5222.35</t>
  </si>
  <si>
    <t>7291.75</t>
  </si>
  <si>
    <t>799.65</t>
  </si>
  <si>
    <t>424.5</t>
  </si>
  <si>
    <t>249.4</t>
  </si>
  <si>
    <t>4415.75</t>
  </si>
  <si>
    <t>5270.6</t>
  </si>
  <si>
    <t>2447.95</t>
  </si>
  <si>
    <t>2884.9</t>
  </si>
  <si>
    <t>3050.15</t>
  </si>
  <si>
    <t>4517.25</t>
  </si>
  <si>
    <t>436.2</t>
  </si>
  <si>
    <t>118.4</t>
  </si>
  <si>
    <t>3649.6</t>
  </si>
  <si>
    <t>1200.15</t>
  </si>
  <si>
    <t>255.6</t>
  </si>
  <si>
    <t>39.35</t>
  </si>
  <si>
    <t>2395.05</t>
  </si>
  <si>
    <t>5083.55</t>
  </si>
  <si>
    <t>389.6</t>
  </si>
  <si>
    <t>644.5</t>
  </si>
  <si>
    <t>523.5</t>
  </si>
  <si>
    <t>2406.1</t>
  </si>
  <si>
    <t>638.55</t>
  </si>
  <si>
    <t>191.1</t>
  </si>
  <si>
    <t>4524.05</t>
  </si>
  <si>
    <t>4664.2</t>
  </si>
  <si>
    <t>3470.8</t>
  </si>
  <si>
    <t>6910.3</t>
  </si>
  <si>
    <t>4014.2</t>
  </si>
  <si>
    <t>2277.65</t>
  </si>
  <si>
    <t>6375.8</t>
  </si>
  <si>
    <t>5251.75</t>
  </si>
  <si>
    <t>1505.45</t>
  </si>
  <si>
    <t>6903.1</t>
  </si>
  <si>
    <t>913.3</t>
  </si>
  <si>
    <t>5535.8</t>
  </si>
  <si>
    <t>815.55</t>
  </si>
  <si>
    <t>1411.65</t>
  </si>
  <si>
    <t>5602.25</t>
  </si>
  <si>
    <t>8244.3</t>
  </si>
  <si>
    <t>741.5</t>
  </si>
  <si>
    <t>62.65</t>
  </si>
  <si>
    <t>4375.8</t>
  </si>
  <si>
    <t>5968.4</t>
  </si>
  <si>
    <t>3096.9</t>
  </si>
  <si>
    <t>3901.25</t>
  </si>
  <si>
    <t>2613.4</t>
  </si>
  <si>
    <t>853.1</t>
  </si>
  <si>
    <t>5661.7</t>
  </si>
  <si>
    <t>72.15</t>
  </si>
  <si>
    <t>794.25</t>
  </si>
  <si>
    <t>695.05</t>
  </si>
  <si>
    <t>160.8</t>
  </si>
  <si>
    <t>5552.05</t>
  </si>
  <si>
    <t>3275.15</t>
  </si>
  <si>
    <t>4236.6</t>
  </si>
  <si>
    <t>741.7</t>
  </si>
  <si>
    <t>3019.25</t>
  </si>
  <si>
    <t>962.9</t>
  </si>
  <si>
    <t>65.3</t>
  </si>
  <si>
    <t>4759.75</t>
  </si>
  <si>
    <t>1498.35</t>
  </si>
  <si>
    <t>1233.15</t>
  </si>
  <si>
    <t>4882.8</t>
  </si>
  <si>
    <t>5411.65</t>
  </si>
  <si>
    <t>148.05</t>
  </si>
  <si>
    <t>101.6</t>
  </si>
  <si>
    <t>3930.55</t>
  </si>
  <si>
    <t>6895.5</t>
  </si>
  <si>
    <t>6856.95</t>
  </si>
  <si>
    <t>2658.8</t>
  </si>
  <si>
    <t>3766.2</t>
  </si>
  <si>
    <t>129.55</t>
  </si>
  <si>
    <t>347.25</t>
  </si>
  <si>
    <t>354.05</t>
  </si>
  <si>
    <t>929.45</t>
  </si>
  <si>
    <t>3846.75</t>
  </si>
  <si>
    <t>4480.7</t>
  </si>
  <si>
    <t>499.4</t>
  </si>
  <si>
    <t>1553.2</t>
  </si>
  <si>
    <t>219.5</t>
  </si>
  <si>
    <t>5311.85</t>
  </si>
  <si>
    <t>586.05</t>
  </si>
  <si>
    <t>2576.8</t>
  </si>
  <si>
    <t>6435.25</t>
  </si>
  <si>
    <t>1993.25</t>
  </si>
  <si>
    <t>1923.85</t>
  </si>
  <si>
    <t>939.8</t>
  </si>
  <si>
    <t>3092.65</t>
  </si>
  <si>
    <t>5986.55</t>
  </si>
  <si>
    <t>651.5</t>
  </si>
  <si>
    <t>2405.05</t>
  </si>
  <si>
    <t>4458.15</t>
  </si>
  <si>
    <t>6856.45</t>
  </si>
  <si>
    <t>4735.2</t>
  </si>
  <si>
    <t>682.15</t>
  </si>
  <si>
    <t>4525.8</t>
  </si>
  <si>
    <t>321.05</t>
  </si>
  <si>
    <t>335.65</t>
  </si>
  <si>
    <t>1424.4</t>
  </si>
  <si>
    <t>1748.55</t>
  </si>
  <si>
    <t>474.9</t>
  </si>
  <si>
    <t>668.4</t>
  </si>
  <si>
    <t>926.25</t>
  </si>
  <si>
    <t>1077.95</t>
  </si>
  <si>
    <t>2541.25</t>
  </si>
  <si>
    <t>1156.1</t>
  </si>
  <si>
    <t>3694.45</t>
  </si>
  <si>
    <t>382.8</t>
  </si>
  <si>
    <t>71.8</t>
  </si>
  <si>
    <t>746.75</t>
  </si>
  <si>
    <t>3912.9</t>
  </si>
  <si>
    <t>368.85</t>
  </si>
  <si>
    <t>1654.7</t>
  </si>
  <si>
    <t>1940.85</t>
  </si>
  <si>
    <t>221.7</t>
  </si>
  <si>
    <t>1794.65</t>
  </si>
  <si>
    <t>5289.8</t>
  </si>
  <si>
    <t>501.2</t>
  </si>
  <si>
    <t>6140.85</t>
  </si>
  <si>
    <t>48.45</t>
  </si>
  <si>
    <t>309.25</t>
  </si>
  <si>
    <t>51.75</t>
  </si>
  <si>
    <t>201.1</t>
  </si>
  <si>
    <t>6179.35</t>
  </si>
  <si>
    <t>2838.7</t>
  </si>
  <si>
    <t>4589.85</t>
  </si>
  <si>
    <t>3735.45</t>
  </si>
  <si>
    <t>2553.7</t>
  </si>
  <si>
    <t>1342.15</t>
  </si>
  <si>
    <t>1216.35</t>
  </si>
  <si>
    <t>7578.05</t>
  </si>
  <si>
    <t>2603.95</t>
  </si>
  <si>
    <t>42.7</t>
  </si>
  <si>
    <t>6056.9</t>
  </si>
  <si>
    <t>2983.65</t>
  </si>
  <si>
    <t>689.35</t>
  </si>
  <si>
    <t>2025.1</t>
  </si>
  <si>
    <t>1747.2</t>
  </si>
  <si>
    <t>4657.95</t>
  </si>
  <si>
    <t>296.1</t>
  </si>
  <si>
    <t>8016.6</t>
  </si>
  <si>
    <t>433.5</t>
  </si>
  <si>
    <t>6428.4</t>
  </si>
  <si>
    <t>5883.85</t>
  </si>
  <si>
    <t>1043.8</t>
  </si>
  <si>
    <t>6252.9</t>
  </si>
  <si>
    <t>1857.25</t>
  </si>
  <si>
    <t>42.4</t>
  </si>
  <si>
    <t>146.4</t>
  </si>
  <si>
    <t>240.45</t>
  </si>
  <si>
    <t>1724.15</t>
  </si>
  <si>
    <t>97.9</t>
  </si>
  <si>
    <t>315.3</t>
  </si>
  <si>
    <t>429.55</t>
  </si>
  <si>
    <t>356.15</t>
  </si>
  <si>
    <t>488.25</t>
  </si>
  <si>
    <t>1298.7</t>
  </si>
  <si>
    <t>1378.75</t>
  </si>
  <si>
    <t>973.45</t>
  </si>
  <si>
    <t>384.25</t>
  </si>
  <si>
    <t>116.4</t>
  </si>
  <si>
    <t>8543.25</t>
  </si>
  <si>
    <t>31.65</t>
  </si>
  <si>
    <t>389.95</t>
  </si>
  <si>
    <t>4275.75</t>
  </si>
  <si>
    <t>1924.1</t>
  </si>
  <si>
    <t>39.05</t>
  </si>
  <si>
    <t>669.85</t>
  </si>
  <si>
    <t>5784.3</t>
  </si>
  <si>
    <t>5166.2</t>
  </si>
  <si>
    <t>4060.55</t>
  </si>
  <si>
    <t>267.4</t>
  </si>
  <si>
    <t>3532.85</t>
  </si>
  <si>
    <t>4914.8</t>
  </si>
  <si>
    <t>5315.8</t>
  </si>
  <si>
    <t>775.6</t>
  </si>
  <si>
    <t>5445.95</t>
  </si>
  <si>
    <t>53.55</t>
  </si>
  <si>
    <t>1007.8</t>
  </si>
  <si>
    <t>833.55</t>
  </si>
  <si>
    <t>6579.05</t>
  </si>
  <si>
    <t>1004.5</t>
  </si>
  <si>
    <t>2169.75</t>
  </si>
  <si>
    <t>896.9</t>
  </si>
  <si>
    <t>501.35</t>
  </si>
  <si>
    <t>4126.35</t>
  </si>
  <si>
    <t>2460.15</t>
  </si>
  <si>
    <t>477.6</t>
  </si>
  <si>
    <t>370.65</t>
  </si>
  <si>
    <t>265.75</t>
  </si>
  <si>
    <t>2424.45</t>
  </si>
  <si>
    <t>1849.95</t>
  </si>
  <si>
    <t>26.5</t>
  </si>
  <si>
    <t>1698.55</t>
  </si>
  <si>
    <t>1910.6</t>
  </si>
  <si>
    <t>998.1</t>
  </si>
  <si>
    <t>890.6</t>
  </si>
  <si>
    <t>1383.6</t>
  </si>
  <si>
    <t>563.5</t>
  </si>
  <si>
    <t>864.55</t>
  </si>
  <si>
    <t>2109.35</t>
  </si>
  <si>
    <t>701.05</t>
  </si>
  <si>
    <t>2265.25</t>
  </si>
  <si>
    <t>220.6</t>
  </si>
  <si>
    <t>5749.8</t>
  </si>
  <si>
    <t>62.55</t>
  </si>
  <si>
    <t>2796.45</t>
  </si>
  <si>
    <t>5165.7</t>
  </si>
  <si>
    <t>5696.6</t>
  </si>
  <si>
    <t>2076.05</t>
  </si>
  <si>
    <t>44.2</t>
  </si>
  <si>
    <t>215.25</t>
  </si>
  <si>
    <t>1859.5</t>
  </si>
  <si>
    <t>7470.1</t>
  </si>
  <si>
    <t>229.5</t>
  </si>
  <si>
    <t>2470.1</t>
  </si>
  <si>
    <t>2092.9</t>
  </si>
  <si>
    <t>5629.55</t>
  </si>
  <si>
    <t>469.85</t>
  </si>
  <si>
    <t>733.95</t>
  </si>
  <si>
    <t>485.25</t>
  </si>
  <si>
    <t>1244.5</t>
  </si>
  <si>
    <t>3994.45</t>
  </si>
  <si>
    <t>1131.5</t>
  </si>
  <si>
    <t>184.05</t>
  </si>
  <si>
    <t>1178.75</t>
  </si>
  <si>
    <t>667.7</t>
  </si>
  <si>
    <t>5629.15</t>
  </si>
  <si>
    <t>958.45</t>
  </si>
  <si>
    <t>403.15</t>
  </si>
  <si>
    <t>4392.5</t>
  </si>
  <si>
    <t>1096.6</t>
  </si>
  <si>
    <t>2343.85</t>
  </si>
  <si>
    <t>3588.4</t>
  </si>
  <si>
    <t>7511.9</t>
  </si>
  <si>
    <t>1691.9</t>
  </si>
  <si>
    <t>2248.05</t>
  </si>
  <si>
    <t>4479.2</t>
  </si>
  <si>
    <t>77.55</t>
  </si>
  <si>
    <t>3471.1</t>
  </si>
  <si>
    <t>3314.15</t>
  </si>
  <si>
    <t>865.55</t>
  </si>
  <si>
    <t>852.7</t>
  </si>
  <si>
    <t>1930.9</t>
  </si>
  <si>
    <t>3949.15</t>
  </si>
  <si>
    <t>409.9</t>
  </si>
  <si>
    <t>1554.9</t>
  </si>
  <si>
    <t>3472.05</t>
  </si>
  <si>
    <t>3210.35</t>
  </si>
  <si>
    <t>207.4</t>
  </si>
  <si>
    <t>649.65</t>
  </si>
  <si>
    <t>2106.3</t>
  </si>
  <si>
    <t>2011.4</t>
  </si>
  <si>
    <t>6205.5</t>
  </si>
  <si>
    <t>903.7</t>
  </si>
  <si>
    <t>3882.3</t>
  </si>
  <si>
    <t>879.8</t>
  </si>
  <si>
    <t>4390.25</t>
  </si>
  <si>
    <t>68.2</t>
  </si>
  <si>
    <t>452.8</t>
  </si>
  <si>
    <t>51.45</t>
  </si>
  <si>
    <t>1758.9</t>
  </si>
  <si>
    <t>5737.6</t>
  </si>
  <si>
    <t>1152.7</t>
  </si>
  <si>
    <t>7674.55</t>
  </si>
  <si>
    <t>2157.95</t>
  </si>
  <si>
    <t>1219.85</t>
  </si>
  <si>
    <t>2414.55</t>
  </si>
  <si>
    <t>1155.6</t>
  </si>
  <si>
    <t>7548.1</t>
  </si>
  <si>
    <t>1809.35</t>
  </si>
  <si>
    <t>1564.4</t>
  </si>
  <si>
    <t>864.85</t>
  </si>
  <si>
    <t>228.75</t>
  </si>
  <si>
    <t>7752.05</t>
  </si>
  <si>
    <t>470.6</t>
  </si>
  <si>
    <t>4060.9</t>
  </si>
  <si>
    <t>384.5</t>
  </si>
  <si>
    <t>3432.9</t>
  </si>
  <si>
    <t>56.55</t>
  </si>
  <si>
    <t>3952.65</t>
  </si>
  <si>
    <t>463.05</t>
  </si>
  <si>
    <t>3416.85</t>
  </si>
  <si>
    <t>52.85</t>
  </si>
  <si>
    <t>1498.65</t>
  </si>
  <si>
    <t>2867.75</t>
  </si>
  <si>
    <t>4807.35</t>
  </si>
  <si>
    <t>471.35</t>
  </si>
  <si>
    <t>21.3</t>
  </si>
  <si>
    <t>1041.8</t>
  </si>
  <si>
    <t>7689.8</t>
  </si>
  <si>
    <t>1132.35</t>
  </si>
  <si>
    <t>1311.3</t>
  </si>
  <si>
    <t>199.45</t>
  </si>
  <si>
    <t>1637.3</t>
  </si>
  <si>
    <t>1326.35</t>
  </si>
  <si>
    <t>6376.55</t>
  </si>
  <si>
    <t>935.9</t>
  </si>
  <si>
    <t>1611.15</t>
  </si>
  <si>
    <t>102.9</t>
  </si>
  <si>
    <t>6989.7</t>
  </si>
  <si>
    <t>2779.5</t>
  </si>
  <si>
    <t>1931.75</t>
  </si>
  <si>
    <t>8331.95</t>
  </si>
  <si>
    <t>735.9</t>
  </si>
  <si>
    <t>2283.3</t>
  </si>
  <si>
    <t>1445.2</t>
  </si>
  <si>
    <t>818.05</t>
  </si>
  <si>
    <t>2333.05</t>
  </si>
  <si>
    <t>1992.55</t>
  </si>
  <si>
    <t>916.75</t>
  </si>
  <si>
    <t>1029.8</t>
  </si>
  <si>
    <t>1796.55</t>
  </si>
  <si>
    <t>454.05</t>
  </si>
  <si>
    <t>1392.25</t>
  </si>
  <si>
    <t>1049.6</t>
  </si>
  <si>
    <t>734.6</t>
  </si>
  <si>
    <t>1540.05</t>
  </si>
  <si>
    <t>1978.65</t>
  </si>
  <si>
    <t>3181.8</t>
  </si>
  <si>
    <t>229.7</t>
  </si>
  <si>
    <t>93.75</t>
  </si>
  <si>
    <t>5625.55</t>
  </si>
  <si>
    <t>6581.9</t>
  </si>
  <si>
    <t>1347.15</t>
  </si>
  <si>
    <t>3808.2</t>
  </si>
  <si>
    <t>3974.15</t>
  </si>
  <si>
    <t>7661.8</t>
  </si>
  <si>
    <t>68.1</t>
  </si>
  <si>
    <t>2479.25</t>
  </si>
  <si>
    <t>266.6</t>
  </si>
  <si>
    <t>5601.4</t>
  </si>
  <si>
    <t>60.55</t>
  </si>
  <si>
    <t>1982.6</t>
  </si>
  <si>
    <t>339.9</t>
  </si>
  <si>
    <t>4828.05</t>
  </si>
  <si>
    <t>5980.55</t>
  </si>
  <si>
    <t>4808.7</t>
  </si>
  <si>
    <t>3692.85</t>
  </si>
  <si>
    <t>1068.15</t>
  </si>
  <si>
    <t>2383.6</t>
  </si>
  <si>
    <t>1438.05</t>
  </si>
  <si>
    <t>917.45</t>
  </si>
  <si>
    <t>6096.45</t>
  </si>
  <si>
    <t>3078.1</t>
  </si>
  <si>
    <t>475.2</t>
  </si>
  <si>
    <t>2036.55</t>
  </si>
  <si>
    <t>102.4</t>
  </si>
  <si>
    <t>6444.05</t>
  </si>
  <si>
    <t>96.3</t>
  </si>
  <si>
    <t>1426.75</t>
  </si>
  <si>
    <t>767.55</t>
  </si>
  <si>
    <t>7932.5</t>
  </si>
  <si>
    <t>4040.65</t>
  </si>
  <si>
    <t>2768.65</t>
  </si>
  <si>
    <t>474.8</t>
  </si>
  <si>
    <t>446.1</t>
  </si>
  <si>
    <t>1345.65</t>
  </si>
  <si>
    <t>2425.4</t>
  </si>
  <si>
    <t>2077.95</t>
  </si>
  <si>
    <t>416.3</t>
  </si>
  <si>
    <t>1663.5</t>
  </si>
  <si>
    <t>1286.05</t>
  </si>
  <si>
    <t>35.85</t>
  </si>
  <si>
    <t>1094.35</t>
  </si>
  <si>
    <t>7719.5</t>
  </si>
  <si>
    <t>514.6</t>
  </si>
  <si>
    <t>1451.6</t>
  </si>
  <si>
    <t>4932.5</t>
  </si>
  <si>
    <t>5443.65</t>
  </si>
  <si>
    <t>330.25</t>
  </si>
  <si>
    <t>746.5</t>
  </si>
  <si>
    <t>122.7</t>
  </si>
  <si>
    <t>6631.85</t>
  </si>
  <si>
    <t>3561.15</t>
  </si>
  <si>
    <t>1763.55</t>
  </si>
  <si>
    <t>5234.95</t>
  </si>
  <si>
    <t>1709.1</t>
  </si>
  <si>
    <t>1848.8</t>
  </si>
  <si>
    <t>723.3</t>
  </si>
  <si>
    <t>809.75</t>
  </si>
  <si>
    <t>1470.95</t>
  </si>
  <si>
    <t>34.3</t>
  </si>
  <si>
    <t>577.15</t>
  </si>
  <si>
    <t>6914.95</t>
  </si>
  <si>
    <t>602.9</t>
  </si>
  <si>
    <t>124.4</t>
  </si>
  <si>
    <t>51.4</t>
  </si>
  <si>
    <t>71.85</t>
  </si>
  <si>
    <t>3827.9</t>
  </si>
  <si>
    <t>533.05</t>
  </si>
  <si>
    <t>2961.4</t>
  </si>
  <si>
    <t>3264.45</t>
  </si>
  <si>
    <t>995.35</t>
  </si>
  <si>
    <t>81.6</t>
  </si>
  <si>
    <t>2815.25</t>
  </si>
  <si>
    <t>154.8</t>
  </si>
  <si>
    <t>257.6</t>
  </si>
  <si>
    <t>5757.2</t>
  </si>
  <si>
    <t>7517.7</t>
  </si>
  <si>
    <t>1234.8</t>
  </si>
  <si>
    <t>1389.2</t>
  </si>
  <si>
    <t>3836.3</t>
  </si>
  <si>
    <t>1474.75</t>
  </si>
  <si>
    <t>6001.45</t>
  </si>
  <si>
    <t>720.1</t>
  </si>
  <si>
    <t>2832.75</t>
  </si>
  <si>
    <t>472.25</t>
  </si>
  <si>
    <t>88.25</t>
  </si>
  <si>
    <t>1460.65</t>
  </si>
  <si>
    <t>1336.35</t>
  </si>
  <si>
    <t>6388.65</t>
  </si>
  <si>
    <t>153.05</t>
  </si>
  <si>
    <t>677.9</t>
  </si>
  <si>
    <t>1165.6</t>
  </si>
  <si>
    <t>97.35</t>
  </si>
  <si>
    <t>2119.5</t>
  </si>
  <si>
    <t>921.55</t>
  </si>
  <si>
    <t>847.25</t>
  </si>
  <si>
    <t>4295.35</t>
  </si>
  <si>
    <t>1400.55</t>
  </si>
  <si>
    <t>1380.4</t>
  </si>
  <si>
    <t>4386.2</t>
  </si>
  <si>
    <t>106.95</t>
  </si>
  <si>
    <t>5785.5</t>
  </si>
  <si>
    <t>52.05</t>
  </si>
  <si>
    <t>2018.4</t>
  </si>
  <si>
    <t>2727.3</t>
  </si>
  <si>
    <t>263.65</t>
  </si>
  <si>
    <t>275.4</t>
  </si>
  <si>
    <t>2816.65</t>
  </si>
  <si>
    <t>538.5</t>
  </si>
  <si>
    <t>948.9</t>
  </si>
  <si>
    <t>846.8</t>
  </si>
  <si>
    <t>4783.5</t>
  </si>
  <si>
    <t>2997.45</t>
  </si>
  <si>
    <t>5897.4</t>
  </si>
  <si>
    <t>41.6</t>
  </si>
  <si>
    <t>524.5</t>
  </si>
  <si>
    <t>269.65</t>
  </si>
  <si>
    <t>2341.5</t>
  </si>
  <si>
    <t>1789.65</t>
  </si>
  <si>
    <t>1626.4</t>
  </si>
  <si>
    <t>800.3</t>
  </si>
  <si>
    <t>5060.85</t>
  </si>
  <si>
    <t>1448.8</t>
  </si>
  <si>
    <t>4254.85</t>
  </si>
  <si>
    <t>466.6</t>
  </si>
  <si>
    <t>91.6</t>
  </si>
  <si>
    <t>4627.8</t>
  </si>
  <si>
    <t>6838.6</t>
  </si>
  <si>
    <t>1101.85</t>
  </si>
  <si>
    <t>4297.6</t>
  </si>
  <si>
    <t>414.1</t>
  </si>
  <si>
    <t>3969.35</t>
  </si>
  <si>
    <t>2274.1</t>
  </si>
  <si>
    <t>1296.8</t>
  </si>
  <si>
    <t>1268.85</t>
  </si>
  <si>
    <t>8192.6</t>
  </si>
  <si>
    <t>1147.85</t>
  </si>
  <si>
    <t>4361.55</t>
  </si>
  <si>
    <t>2006.1</t>
  </si>
  <si>
    <t>2078.95</t>
  </si>
  <si>
    <t>7609.75</t>
  </si>
  <si>
    <t>1218.45</t>
  </si>
  <si>
    <t>1416.2</t>
  </si>
  <si>
    <t>483.3</t>
  </si>
  <si>
    <t>1234.6</t>
  </si>
  <si>
    <t>1311.6</t>
  </si>
  <si>
    <t>5618.3</t>
  </si>
  <si>
    <t>6185.15</t>
  </si>
  <si>
    <t>1237.85</t>
  </si>
  <si>
    <t>2381.55</t>
  </si>
  <si>
    <t>788.35</t>
  </si>
  <si>
    <t>756.4</t>
  </si>
  <si>
    <t>613.4</t>
  </si>
  <si>
    <t>3625.2</t>
  </si>
  <si>
    <t>550.35</t>
  </si>
  <si>
    <t>4793.8</t>
  </si>
  <si>
    <t>34.85</t>
  </si>
  <si>
    <t>1267.2</t>
  </si>
  <si>
    <t>442.2</t>
  </si>
  <si>
    <t>56.65</t>
  </si>
  <si>
    <t>5567.45</t>
  </si>
  <si>
    <t>3160.55</t>
  </si>
  <si>
    <t>5706.2</t>
  </si>
  <si>
    <t>3085.35</t>
  </si>
  <si>
    <t>3541.4</t>
  </si>
  <si>
    <t>1165.55</t>
  </si>
  <si>
    <t>4855.35</t>
  </si>
  <si>
    <t>2806.9</t>
  </si>
  <si>
    <t>1422.65</t>
  </si>
  <si>
    <t>608.15</t>
  </si>
  <si>
    <t>641.35</t>
  </si>
  <si>
    <t>4959.15</t>
  </si>
  <si>
    <t>1321.3</t>
  </si>
  <si>
    <t>1663.75</t>
  </si>
  <si>
    <t>61.75</t>
  </si>
  <si>
    <t>3024.15</t>
  </si>
  <si>
    <t>2188.5</t>
  </si>
  <si>
    <t>4138.05</t>
  </si>
  <si>
    <t>872.65</t>
  </si>
  <si>
    <t>87.6</t>
  </si>
  <si>
    <t>2724.25</t>
  </si>
  <si>
    <t>413.25</t>
  </si>
  <si>
    <t>1374.2</t>
  </si>
  <si>
    <t>757.1</t>
  </si>
  <si>
    <t>6692.65</t>
  </si>
  <si>
    <t>218.5</t>
  </si>
  <si>
    <t>608.8</t>
  </si>
  <si>
    <t>1004.75</t>
  </si>
  <si>
    <t>1125.6</t>
  </si>
  <si>
    <t>3847.6</t>
  </si>
  <si>
    <t>1387.35</t>
  </si>
  <si>
    <t>746.05</t>
  </si>
  <si>
    <t>304.6</t>
  </si>
  <si>
    <t>1098.85</t>
  </si>
  <si>
    <t>4368.95</t>
  </si>
  <si>
    <t>827.7</t>
  </si>
  <si>
    <t>279.55</t>
  </si>
  <si>
    <t>3512.5</t>
  </si>
  <si>
    <t>1483.25</t>
  </si>
  <si>
    <t>4653.85</t>
  </si>
  <si>
    <t>4400.75</t>
  </si>
  <si>
    <t>8033.1</t>
  </si>
  <si>
    <t>1253.65</t>
  </si>
  <si>
    <t>552.65</t>
  </si>
  <si>
    <t>4025.5</t>
  </si>
  <si>
    <t>928.4</t>
  </si>
  <si>
    <t>460.25</t>
  </si>
  <si>
    <t>6506.15</t>
  </si>
  <si>
    <t>5598.3</t>
  </si>
  <si>
    <t>71.75</t>
  </si>
  <si>
    <t>4374.55</t>
  </si>
  <si>
    <t>678.75</t>
  </si>
  <si>
    <t>2191.7</t>
  </si>
  <si>
    <t>239.75</t>
  </si>
  <si>
    <t>5485.5</t>
  </si>
  <si>
    <t>609.05</t>
  </si>
  <si>
    <t>683.75</t>
  </si>
  <si>
    <t>83.6</t>
  </si>
  <si>
    <t>404.2</t>
  </si>
  <si>
    <t>5189.75</t>
  </si>
  <si>
    <t>5060.9</t>
  </si>
  <si>
    <t>233.65</t>
  </si>
  <si>
    <t>7176.55</t>
  </si>
  <si>
    <t>291.45</t>
  </si>
  <si>
    <t>689.75</t>
  </si>
  <si>
    <t>3263.9</t>
  </si>
  <si>
    <t>1993.2</t>
  </si>
  <si>
    <t>254.5</t>
  </si>
  <si>
    <t>967.9</t>
  </si>
  <si>
    <t>242.95</t>
  </si>
  <si>
    <t>1841.9</t>
  </si>
  <si>
    <t>232.1</t>
  </si>
  <si>
    <t>809.25</t>
  </si>
  <si>
    <t>866.45</t>
  </si>
  <si>
    <t>360.55</t>
  </si>
  <si>
    <t>2076.2</t>
  </si>
  <si>
    <t>29.3</t>
  </si>
  <si>
    <t>355.9</t>
  </si>
  <si>
    <t>7299.65</t>
  </si>
  <si>
    <t>2291.2</t>
  </si>
  <si>
    <t>129.15</t>
  </si>
  <si>
    <t>7491.75</t>
  </si>
  <si>
    <t>5835.5</t>
  </si>
  <si>
    <t>7031.45</t>
  </si>
  <si>
    <t>114.2</t>
  </si>
  <si>
    <t>7723.9</t>
  </si>
  <si>
    <t>36.5</t>
  </si>
  <si>
    <t>727.8</t>
  </si>
  <si>
    <t>130.75</t>
  </si>
  <si>
    <t>76.6</t>
  </si>
  <si>
    <t>763.1</t>
  </si>
  <si>
    <t>781.4</t>
  </si>
  <si>
    <t>902.25</t>
  </si>
  <si>
    <t>2653.65</t>
  </si>
  <si>
    <t>1016.7</t>
  </si>
  <si>
    <t>5943.65</t>
  </si>
  <si>
    <t>3126.45</t>
  </si>
  <si>
    <t>1070.15</t>
  </si>
  <si>
    <t>3457.9</t>
  </si>
  <si>
    <t>340.4</t>
  </si>
  <si>
    <t>4299.2</t>
  </si>
  <si>
    <t>1093.2</t>
  </si>
  <si>
    <t>521.9</t>
  </si>
  <si>
    <t>1630.4</t>
  </si>
  <si>
    <t>713.6</t>
  </si>
  <si>
    <t>1265.65</t>
  </si>
  <si>
    <t>4003.85</t>
  </si>
  <si>
    <t>1401.4</t>
  </si>
  <si>
    <t>1510.5</t>
  </si>
  <si>
    <t>178.1</t>
  </si>
  <si>
    <t>35.3</t>
  </si>
  <si>
    <t>480.6</t>
  </si>
  <si>
    <t>4541.9</t>
  </si>
  <si>
    <t>7542.25</t>
  </si>
  <si>
    <t>251.25</t>
  </si>
  <si>
    <t>1595.5</t>
  </si>
  <si>
    <t>23.45</t>
  </si>
  <si>
    <t>685.55</t>
  </si>
  <si>
    <t>3874.1</t>
  </si>
  <si>
    <t>6891.4</t>
  </si>
  <si>
    <t>4916.95</t>
  </si>
  <si>
    <t>29.7</t>
  </si>
  <si>
    <t>6039.9</t>
  </si>
  <si>
    <t>1548.65</t>
  </si>
  <si>
    <t>3440.25</t>
  </si>
  <si>
    <t>4226.7</t>
  </si>
  <si>
    <t>39.95</t>
  </si>
  <si>
    <t>1023.75</t>
  </si>
  <si>
    <t>55.4</t>
  </si>
  <si>
    <t>7074.4</t>
  </si>
  <si>
    <t>156.35</t>
  </si>
  <si>
    <t>6849.75</t>
  </si>
  <si>
    <t>47.05</t>
  </si>
  <si>
    <t>3263.6</t>
  </si>
  <si>
    <t>1252.85</t>
  </si>
  <si>
    <t>67.55</t>
  </si>
  <si>
    <t>1549.75</t>
  </si>
  <si>
    <t>1810.55</t>
  </si>
  <si>
    <t>2952.85</t>
  </si>
  <si>
    <t>110.25</t>
  </si>
  <si>
    <t>7467.55</t>
  </si>
  <si>
    <t>5484.4</t>
  </si>
  <si>
    <t>294.9</t>
  </si>
  <si>
    <t>97.5</t>
  </si>
  <si>
    <t>5916.45</t>
  </si>
  <si>
    <t>113.35</t>
  </si>
  <si>
    <t>476.8</t>
  </si>
  <si>
    <t>101.65</t>
  </si>
  <si>
    <t>1130.85</t>
  </si>
  <si>
    <t>3532.25</t>
  </si>
  <si>
    <t>6891.45</t>
  </si>
  <si>
    <t>1570.7</t>
  </si>
  <si>
    <t>66.65</t>
  </si>
  <si>
    <t>520.95</t>
  </si>
  <si>
    <t>7854.9</t>
  </si>
  <si>
    <t>3581.4</t>
  </si>
  <si>
    <t>1447.9</t>
  </si>
  <si>
    <t>118.2</t>
  </si>
  <si>
    <t>8547.15</t>
  </si>
  <si>
    <t>727.85</t>
  </si>
  <si>
    <t>357.6</t>
  </si>
  <si>
    <t>159.35</t>
  </si>
  <si>
    <t>6069.25</t>
  </si>
  <si>
    <t>3274.35</t>
  </si>
  <si>
    <t>102.25</t>
  </si>
  <si>
    <t>1777.9</t>
  </si>
  <si>
    <t>6109.65</t>
  </si>
  <si>
    <t>1122.4</t>
  </si>
  <si>
    <t>2020.9</t>
  </si>
  <si>
    <t>3795.45</t>
  </si>
  <si>
    <t>4504.55</t>
  </si>
  <si>
    <t>3579.15</t>
  </si>
  <si>
    <t>276.5</t>
  </si>
  <si>
    <t>8175.9</t>
  </si>
  <si>
    <t>890.35</t>
  </si>
  <si>
    <t>5588.8</t>
  </si>
  <si>
    <t>5568.35</t>
  </si>
  <si>
    <t>2203.65</t>
  </si>
  <si>
    <t>938.95</t>
  </si>
  <si>
    <t>2024.1</t>
  </si>
  <si>
    <t>3623.95</t>
  </si>
  <si>
    <t>2369.05</t>
  </si>
  <si>
    <t>3877.95</t>
  </si>
  <si>
    <t>4577.9</t>
  </si>
  <si>
    <t>25.85</t>
  </si>
  <si>
    <t>2871.5</t>
  </si>
  <si>
    <t>672.55</t>
  </si>
  <si>
    <t>1573.7</t>
  </si>
  <si>
    <t>1270.55</t>
  </si>
  <si>
    <t>7711.45</t>
  </si>
  <si>
    <t>126.05</t>
  </si>
  <si>
    <t>2193.65</t>
  </si>
  <si>
    <t>3348.1</t>
  </si>
  <si>
    <t>533.6</t>
  </si>
  <si>
    <t>2907.55</t>
  </si>
  <si>
    <t>1620.8</t>
  </si>
  <si>
    <t>3480.35</t>
  </si>
  <si>
    <t>293.85</t>
  </si>
  <si>
    <t>3243.45</t>
  </si>
  <si>
    <t>4137.2</t>
  </si>
  <si>
    <t>5348.65</t>
  </si>
  <si>
    <t>659.65</t>
  </si>
  <si>
    <t>3180.5</t>
  </si>
  <si>
    <t>118.5</t>
  </si>
  <si>
    <t>3023.85</t>
  </si>
  <si>
    <t>3365.85</t>
  </si>
  <si>
    <t>195.3</t>
  </si>
  <si>
    <t>1031.1</t>
  </si>
  <si>
    <t>997.65</t>
  </si>
  <si>
    <t>6471.85</t>
  </si>
  <si>
    <t>6241.35</t>
  </si>
  <si>
    <t>6501.35</t>
  </si>
  <si>
    <t>2237.55</t>
  </si>
  <si>
    <t>5231.3</t>
  </si>
  <si>
    <t>5275.8</t>
  </si>
  <si>
    <t>165.5</t>
  </si>
  <si>
    <t>358.5</t>
  </si>
  <si>
    <t>91.95</t>
  </si>
  <si>
    <t>6614.9</t>
  </si>
  <si>
    <t>2421.75</t>
  </si>
  <si>
    <t>1294.6</t>
  </si>
  <si>
    <t>1299.1</t>
  </si>
  <si>
    <t>5733.4</t>
  </si>
  <si>
    <t>72.2</t>
  </si>
  <si>
    <t>7430.75</t>
  </si>
  <si>
    <t>51.5</t>
  </si>
  <si>
    <t>900.5</t>
  </si>
  <si>
    <t>630.6</t>
  </si>
  <si>
    <t>3856.75</t>
  </si>
  <si>
    <t>1222.65</t>
  </si>
  <si>
    <t>374.8</t>
  </si>
  <si>
    <t>7234.8</t>
  </si>
  <si>
    <t>331.85</t>
  </si>
  <si>
    <t>3959.35</t>
  </si>
  <si>
    <t>5088.4</t>
  </si>
  <si>
    <t>3969.4</t>
  </si>
  <si>
    <t>4860.85</t>
  </si>
  <si>
    <t>788.05</t>
  </si>
  <si>
    <t>1266.35</t>
  </si>
  <si>
    <t>470.95</t>
  </si>
  <si>
    <t>688.2</t>
  </si>
  <si>
    <t>387.7</t>
  </si>
  <si>
    <t>845.25</t>
  </si>
  <si>
    <t>560.6</t>
  </si>
  <si>
    <t>4230.25</t>
  </si>
  <si>
    <t>4983.05</t>
  </si>
  <si>
    <t>4113.15</t>
  </si>
  <si>
    <t>53.7</t>
  </si>
  <si>
    <t>471.85</t>
  </si>
  <si>
    <t>5976.9</t>
  </si>
  <si>
    <t>506.9</t>
  </si>
  <si>
    <t>4299.75</t>
  </si>
  <si>
    <t>7548.6</t>
  </si>
  <si>
    <t>1654.75</t>
  </si>
  <si>
    <t>46.05</t>
  </si>
  <si>
    <t>4551.5</t>
  </si>
  <si>
    <t>6227.5</t>
  </si>
  <si>
    <t>1474.35</t>
  </si>
  <si>
    <t>880.2</t>
  </si>
  <si>
    <t>3270.25</t>
  </si>
  <si>
    <t>3919.15</t>
  </si>
  <si>
    <t>7285.7</t>
  </si>
  <si>
    <t>169.05</t>
  </si>
  <si>
    <t>7658.3</t>
  </si>
  <si>
    <t>5959.3</t>
  </si>
  <si>
    <t>5295.7</t>
  </si>
  <si>
    <t>4693.2</t>
  </si>
  <si>
    <t>3512.9</t>
  </si>
  <si>
    <t>5231.2</t>
  </si>
  <si>
    <t>3603.45</t>
  </si>
  <si>
    <t>217.45</t>
  </si>
  <si>
    <t>6875.35</t>
  </si>
  <si>
    <t>39.45</t>
  </si>
  <si>
    <t>2021.35</t>
  </si>
  <si>
    <t>2564.95</t>
  </si>
  <si>
    <t>5611.75</t>
  </si>
  <si>
    <t>110.55</t>
  </si>
  <si>
    <t>7610.1</t>
  </si>
  <si>
    <t>4543.95</t>
  </si>
  <si>
    <t>450.4</t>
  </si>
  <si>
    <t>1297.35</t>
  </si>
  <si>
    <t>4442.75</t>
  </si>
  <si>
    <t>1423.15</t>
  </si>
  <si>
    <t>100.1</t>
  </si>
  <si>
    <t>4378.35</t>
  </si>
  <si>
    <t>2716.3</t>
  </si>
  <si>
    <t>450.65</t>
  </si>
  <si>
    <t>1175.85</t>
  </si>
  <si>
    <t>558.8</t>
  </si>
  <si>
    <t>2220.1</t>
  </si>
  <si>
    <t>3283.05</t>
  </si>
  <si>
    <t>142.35</t>
  </si>
  <si>
    <t>4939.25</t>
  </si>
  <si>
    <t>4237.5</t>
  </si>
  <si>
    <t>335.95</t>
  </si>
  <si>
    <t>33.2</t>
  </si>
  <si>
    <t>7188.5</t>
  </si>
  <si>
    <t>1119.35</t>
  </si>
  <si>
    <t>287.4</t>
  </si>
  <si>
    <t>2341.55</t>
  </si>
  <si>
    <t>1362.85</t>
  </si>
  <si>
    <t>163.6</t>
  </si>
  <si>
    <t>83.95</t>
  </si>
  <si>
    <t>116.2</t>
  </si>
  <si>
    <t>7752.3</t>
  </si>
  <si>
    <t>6585.35</t>
  </si>
  <si>
    <t>4786.1</t>
  </si>
  <si>
    <t>3835.55</t>
  </si>
  <si>
    <t>1027.25</t>
  </si>
  <si>
    <t>1580.1</t>
  </si>
  <si>
    <t>7222.75</t>
  </si>
  <si>
    <t>3769.7</t>
  </si>
  <si>
    <t>4233.95</t>
  </si>
  <si>
    <t>1680.25</t>
  </si>
  <si>
    <t>3725.5</t>
  </si>
  <si>
    <t>413.65</t>
  </si>
  <si>
    <t>7707.7</t>
  </si>
  <si>
    <t>77.65</t>
  </si>
  <si>
    <t>714.15</t>
  </si>
  <si>
    <t>116.3</t>
  </si>
  <si>
    <t>8309.55</t>
  </si>
  <si>
    <t>601.55</t>
  </si>
  <si>
    <t>139.25</t>
  </si>
  <si>
    <t>1888.25</t>
  </si>
  <si>
    <t>2773.9</t>
  </si>
  <si>
    <t>5409.75</t>
  </si>
  <si>
    <t>5643.4</t>
  </si>
  <si>
    <t>197.7</t>
  </si>
  <si>
    <t>401.3</t>
  </si>
  <si>
    <t>3238.4</t>
  </si>
  <si>
    <t>1573.05</t>
  </si>
  <si>
    <t>235.8</t>
  </si>
  <si>
    <t>1364.75</t>
  </si>
  <si>
    <t>1985.15</t>
  </si>
  <si>
    <t>655.85</t>
  </si>
  <si>
    <t>303.15</t>
  </si>
  <si>
    <t>4335.2</t>
  </si>
  <si>
    <t>647.5</t>
  </si>
  <si>
    <t>1574.45</t>
  </si>
  <si>
    <t>43.6</t>
  </si>
  <si>
    <t>2748.7</t>
  </si>
  <si>
    <t>2483.65</t>
  </si>
  <si>
    <t>6367.2</t>
  </si>
  <si>
    <t>4904.2</t>
  </si>
  <si>
    <t>2044.95</t>
  </si>
  <si>
    <t>1794.8</t>
  </si>
  <si>
    <t>7173.15</t>
  </si>
  <si>
    <t>6441.4</t>
  </si>
  <si>
    <t>7039.05</t>
  </si>
  <si>
    <t>921.4</t>
  </si>
  <si>
    <t>4018.35</t>
  </si>
  <si>
    <t>5448.6</t>
  </si>
  <si>
    <t>2085.45</t>
  </si>
  <si>
    <t>1358.85</t>
  </si>
  <si>
    <t>5135.15</t>
  </si>
  <si>
    <t>730.1</t>
  </si>
  <si>
    <t>2869.85</t>
  </si>
  <si>
    <t>1108.6</t>
  </si>
  <si>
    <t>1815.65</t>
  </si>
  <si>
    <t>730.4</t>
  </si>
  <si>
    <t>5071.05</t>
  </si>
  <si>
    <t>4014.6</t>
  </si>
  <si>
    <t>568.85</t>
  </si>
  <si>
    <t>5860.7</t>
  </si>
  <si>
    <t>7279.35</t>
  </si>
  <si>
    <t>1064.95</t>
  </si>
  <si>
    <t>5769.6</t>
  </si>
  <si>
    <t>5886.85</t>
  </si>
  <si>
    <t>4238.45</t>
  </si>
  <si>
    <t>418.3</t>
  </si>
  <si>
    <t>136.05</t>
  </si>
  <si>
    <t>708.2</t>
  </si>
  <si>
    <t>788.55</t>
  </si>
  <si>
    <t>101.95</t>
  </si>
  <si>
    <t>700.85</t>
  </si>
  <si>
    <t>68.3</t>
  </si>
  <si>
    <t>4378.8</t>
  </si>
  <si>
    <t>48.4</t>
  </si>
  <si>
    <t>3442.8</t>
  </si>
  <si>
    <t>181.7</t>
  </si>
  <si>
    <t>7171.7</t>
  </si>
  <si>
    <t>4016.85</t>
  </si>
  <si>
    <t>4122.9</t>
  </si>
  <si>
    <t>1482.3</t>
  </si>
  <si>
    <t>1240.8</t>
  </si>
  <si>
    <t>1095.3</t>
  </si>
  <si>
    <t>788.8</t>
  </si>
  <si>
    <t>6578.55</t>
  </si>
  <si>
    <t>2802.3</t>
  </si>
  <si>
    <t>857.75</t>
  </si>
  <si>
    <t>184.4</t>
  </si>
  <si>
    <t>101.7</t>
  </si>
  <si>
    <t>364.55</t>
  </si>
  <si>
    <t>6093.3</t>
  </si>
  <si>
    <t>56.85</t>
  </si>
  <si>
    <t>1861.1</t>
  </si>
  <si>
    <t>1079.65</t>
  </si>
  <si>
    <t>7475.1</t>
  </si>
  <si>
    <t>2862.55</t>
  </si>
  <si>
    <t>3069.45</t>
  </si>
  <si>
    <t>2349.8</t>
  </si>
  <si>
    <t>469.25</t>
  </si>
  <si>
    <t>4213.35</t>
  </si>
  <si>
    <t>3301.05</t>
  </si>
  <si>
    <t>3529.95</t>
  </si>
  <si>
    <t>7723.7</t>
  </si>
  <si>
    <t>4144.9</t>
  </si>
  <si>
    <t>154.65</t>
  </si>
  <si>
    <t>3246.45</t>
  </si>
  <si>
    <t>8337.45</t>
  </si>
  <si>
    <t>5731.4</t>
  </si>
  <si>
    <t>6176.6</t>
  </si>
  <si>
    <t>1905.4</t>
  </si>
  <si>
    <t>931.9</t>
  </si>
  <si>
    <t>7348.8</t>
  </si>
  <si>
    <t>776.25</t>
  </si>
  <si>
    <t>5243.05</t>
  </si>
  <si>
    <t>141.65</t>
  </si>
  <si>
    <t>7679.65</t>
  </si>
  <si>
    <t>2954.5</t>
  </si>
  <si>
    <t>1006.9</t>
  </si>
  <si>
    <t>2540.1</t>
  </si>
  <si>
    <t>3097.2</t>
  </si>
  <si>
    <t>3807.35</t>
  </si>
  <si>
    <t>5785.65</t>
  </si>
  <si>
    <t>2619.15</t>
  </si>
  <si>
    <t>1524.85</t>
  </si>
  <si>
    <t>2790.65</t>
  </si>
  <si>
    <t>1784.5</t>
  </si>
  <si>
    <t>3937.45</t>
  </si>
  <si>
    <t>2276.1</t>
  </si>
  <si>
    <t>2029.05</t>
  </si>
  <si>
    <t>802.35</t>
  </si>
  <si>
    <t>418.4</t>
  </si>
  <si>
    <t>4653.25</t>
  </si>
  <si>
    <t>275.9</t>
  </si>
  <si>
    <t>2130.45</t>
  </si>
  <si>
    <t>1191.4</t>
  </si>
  <si>
    <t>5589.45</t>
  </si>
  <si>
    <t>467.7</t>
  </si>
  <si>
    <t>3334.9</t>
  </si>
  <si>
    <t>920.5</t>
  </si>
  <si>
    <t>3431.75</t>
  </si>
  <si>
    <t>150.35</t>
  </si>
  <si>
    <t>2587.7</t>
  </si>
  <si>
    <t>367.95</t>
  </si>
  <si>
    <t>5125.75</t>
  </si>
  <si>
    <t>4801.1</t>
  </si>
  <si>
    <t>6219.6</t>
  </si>
  <si>
    <t>550.1</t>
  </si>
  <si>
    <t>7862.25</t>
  </si>
  <si>
    <t>87.75</t>
  </si>
  <si>
    <t>1242.2</t>
  </si>
  <si>
    <t>4871.05</t>
  </si>
  <si>
    <t>3190.65</t>
  </si>
  <si>
    <t>2666.75</t>
  </si>
  <si>
    <t>792.15</t>
  </si>
  <si>
    <t>295.65</t>
  </si>
  <si>
    <t>1459.35</t>
  </si>
  <si>
    <t>4398.15</t>
  </si>
  <si>
    <t>4297.95</t>
  </si>
  <si>
    <t>167.3</t>
  </si>
  <si>
    <t>4096.9</t>
  </si>
  <si>
    <t>3454.6</t>
  </si>
  <si>
    <t>786.3</t>
  </si>
  <si>
    <t>641.25</t>
  </si>
  <si>
    <t>21.45</t>
  </si>
  <si>
    <t>705.45</t>
  </si>
  <si>
    <t>43.45</t>
  </si>
  <si>
    <t>345.5</t>
  </si>
  <si>
    <t>345.9</t>
  </si>
  <si>
    <t>5811.8</t>
  </si>
  <si>
    <t>124.45</t>
  </si>
  <si>
    <t>1375.6</t>
  </si>
  <si>
    <t>3491.55</t>
  </si>
  <si>
    <t>7920.7</t>
  </si>
  <si>
    <t>6640.7</t>
  </si>
  <si>
    <t>718.1</t>
  </si>
  <si>
    <t>320.4</t>
  </si>
  <si>
    <t>1334.45</t>
  </si>
  <si>
    <t>3358.65</t>
  </si>
  <si>
    <t>350.3</t>
  </si>
  <si>
    <t>525.55</t>
  </si>
  <si>
    <t>483.15</t>
  </si>
  <si>
    <t>934.8</t>
  </si>
  <si>
    <t>786.5</t>
  </si>
  <si>
    <t>101.85</t>
  </si>
  <si>
    <t>4086.3</t>
  </si>
  <si>
    <t>5364.8</t>
  </si>
  <si>
    <t>770.4</t>
  </si>
  <si>
    <t>6816.95</t>
  </si>
  <si>
    <t>2419.55</t>
  </si>
  <si>
    <t>4138.7</t>
  </si>
  <si>
    <t>267.6</t>
  </si>
  <si>
    <t>3457.45</t>
  </si>
  <si>
    <t>1115.2</t>
  </si>
  <si>
    <t>5435.6</t>
  </si>
  <si>
    <t>4186.3</t>
  </si>
  <si>
    <t>4630.2</t>
  </si>
  <si>
    <t>3221.25</t>
  </si>
  <si>
    <t>688.5</t>
  </si>
  <si>
    <t>867.1</t>
  </si>
  <si>
    <t>4746.05</t>
  </si>
  <si>
    <t>712.85</t>
  </si>
  <si>
    <t>5764.7</t>
  </si>
  <si>
    <t>428.45</t>
  </si>
  <si>
    <t>1505.35</t>
  </si>
  <si>
    <t>693.45</t>
  </si>
  <si>
    <t>930.4</t>
  </si>
  <si>
    <t>1177.95</t>
  </si>
  <si>
    <t>5069.65</t>
  </si>
  <si>
    <t>324.25</t>
  </si>
  <si>
    <t>1458.1</t>
  </si>
  <si>
    <t>156.4</t>
  </si>
  <si>
    <t>2298.9</t>
  </si>
  <si>
    <t>1679.65</t>
  </si>
  <si>
    <t>369.6</t>
  </si>
  <si>
    <t>105.8</t>
  </si>
  <si>
    <t>5206.55</t>
  </si>
  <si>
    <t>102.35</t>
  </si>
  <si>
    <t>3626.1</t>
  </si>
  <si>
    <t>7968.85</t>
  </si>
  <si>
    <t>152.45</t>
  </si>
  <si>
    <t>1959.5</t>
  </si>
  <si>
    <t>2053.05</t>
  </si>
  <si>
    <t>398.55</t>
  </si>
  <si>
    <t>3425.35</t>
  </si>
  <si>
    <t>4323.45</t>
  </si>
  <si>
    <t>703.55</t>
  </si>
  <si>
    <t>1275.7</t>
  </si>
  <si>
    <t>41.95</t>
  </si>
  <si>
    <t>2965.75</t>
  </si>
  <si>
    <t>2249.95</t>
  </si>
  <si>
    <t>6109.75</t>
  </si>
  <si>
    <t>159.4</t>
  </si>
  <si>
    <t>3751.15</t>
  </si>
  <si>
    <t>411.25</t>
  </si>
  <si>
    <t>3320.6</t>
  </si>
  <si>
    <t>327.45</t>
  </si>
  <si>
    <t>5669.5</t>
  </si>
  <si>
    <t>465.45</t>
  </si>
  <si>
    <t>704.3</t>
  </si>
  <si>
    <t>1369.8</t>
  </si>
  <si>
    <t>1107.25</t>
  </si>
  <si>
    <t>6375.2</t>
  </si>
  <si>
    <t>116.55</t>
  </si>
  <si>
    <t>8152.3</t>
  </si>
  <si>
    <t>1566.75</t>
  </si>
  <si>
    <t>130.25</t>
  </si>
  <si>
    <t>162.15</t>
  </si>
  <si>
    <t>6302.85</t>
  </si>
  <si>
    <t>2264.5</t>
  </si>
  <si>
    <t>1253.5</t>
  </si>
  <si>
    <t>41.2</t>
  </si>
  <si>
    <t>5265.55</t>
  </si>
  <si>
    <t>693.3</t>
  </si>
  <si>
    <t>5997.1</t>
  </si>
  <si>
    <t>3824.2</t>
  </si>
  <si>
    <t>3886.05</t>
  </si>
  <si>
    <t>7283.25</t>
  </si>
  <si>
    <t>412.55</t>
  </si>
  <si>
    <t>1070.25</t>
  </si>
  <si>
    <t>817.95</t>
  </si>
  <si>
    <t>1171.3</t>
  </si>
  <si>
    <t>103.5</t>
  </si>
  <si>
    <t>6548.65</t>
  </si>
  <si>
    <t>625.65</t>
  </si>
  <si>
    <t>1911.5</t>
  </si>
  <si>
    <t>134.7</t>
  </si>
  <si>
    <t>2978.3</t>
  </si>
  <si>
    <t>299.3</t>
  </si>
  <si>
    <t>82.55</t>
  </si>
  <si>
    <t>5832.65</t>
  </si>
  <si>
    <t>5567.55</t>
  </si>
  <si>
    <t>450.8</t>
  </si>
  <si>
    <t>4166.35</t>
  </si>
  <si>
    <t>1215.6</t>
  </si>
  <si>
    <t>7898.45</t>
  </si>
  <si>
    <t>3915.4</t>
  </si>
  <si>
    <t>66.6</t>
  </si>
  <si>
    <t>979.5</t>
  </si>
  <si>
    <t>44.5</t>
  </si>
  <si>
    <t>7432.05</t>
  </si>
  <si>
    <t>4026.4</t>
  </si>
  <si>
    <t>1193.05</t>
  </si>
  <si>
    <t>1958.45</t>
  </si>
  <si>
    <t>1301.1</t>
  </si>
  <si>
    <t>484.05</t>
  </si>
  <si>
    <t>3887.85</t>
  </si>
  <si>
    <t>2208.75</t>
  </si>
  <si>
    <t>238.15</t>
  </si>
  <si>
    <t>958.15</t>
  </si>
  <si>
    <t>118.3</t>
  </si>
  <si>
    <t>3845.45</t>
  </si>
  <si>
    <t>1094.5</t>
  </si>
  <si>
    <t>573.75</t>
  </si>
  <si>
    <t>633.45</t>
  </si>
  <si>
    <t>6129.65</t>
  </si>
  <si>
    <t>1218.25</t>
  </si>
  <si>
    <t>1405.3</t>
  </si>
  <si>
    <t>2274.9</t>
  </si>
  <si>
    <t>1068.85</t>
  </si>
  <si>
    <t>533.9</t>
  </si>
  <si>
    <t>676.15</t>
  </si>
  <si>
    <t>3804.4</t>
  </si>
  <si>
    <t>1118.8</t>
  </si>
  <si>
    <t>5236.4</t>
  </si>
  <si>
    <t>1386.8</t>
  </si>
  <si>
    <t>762.25</t>
  </si>
  <si>
    <t>239.05</t>
  </si>
  <si>
    <t>5673.7</t>
  </si>
  <si>
    <t>39.8</t>
  </si>
  <si>
    <t>997.75</t>
  </si>
  <si>
    <t>5574.35</t>
  </si>
  <si>
    <t>406.05</t>
  </si>
  <si>
    <t>138.85</t>
  </si>
  <si>
    <t>1801.1</t>
  </si>
  <si>
    <t>18.55</t>
  </si>
  <si>
    <t>790.7</t>
  </si>
  <si>
    <t>582.5</t>
  </si>
  <si>
    <t>1618.2</t>
  </si>
  <si>
    <t>1173.35</t>
  </si>
  <si>
    <t>900.9</t>
  </si>
  <si>
    <t>2122.05</t>
  </si>
  <si>
    <t>6719.9</t>
  </si>
  <si>
    <t>1798.65</t>
  </si>
  <si>
    <t>3886.45</t>
  </si>
  <si>
    <t>1224.05</t>
  </si>
  <si>
    <t>2310.2</t>
  </si>
  <si>
    <t>723.4</t>
  </si>
  <si>
    <t>3988.5</t>
  </si>
  <si>
    <t>3554.6</t>
  </si>
  <si>
    <t>6034.85</t>
  </si>
  <si>
    <t>531.6</t>
  </si>
  <si>
    <t>23.5</t>
  </si>
  <si>
    <t>2511.95</t>
  </si>
  <si>
    <t>3893.6</t>
  </si>
  <si>
    <t>357.15</t>
  </si>
  <si>
    <t>467.5</t>
  </si>
  <si>
    <t>37.7</t>
  </si>
  <si>
    <t>2288.7</t>
  </si>
  <si>
    <t>4627.85</t>
  </si>
  <si>
    <t>289.1</t>
  </si>
  <si>
    <t>6460.55</t>
  </si>
  <si>
    <t>1931.3</t>
  </si>
  <si>
    <t>36.05</t>
  </si>
  <si>
    <t>2221.55</t>
  </si>
  <si>
    <t>7758.9</t>
  </si>
  <si>
    <t>172.85</t>
  </si>
  <si>
    <t>224.5</t>
  </si>
  <si>
    <t>112.35</t>
  </si>
  <si>
    <t>7388.45</t>
  </si>
  <si>
    <t>3460.95</t>
  </si>
  <si>
    <t>1700.9</t>
  </si>
  <si>
    <t>3090.65</t>
  </si>
  <si>
    <t>1293.8</t>
  </si>
  <si>
    <t>645.8</t>
  </si>
  <si>
    <t>5224.95</t>
  </si>
  <si>
    <t>500.1</t>
  </si>
  <si>
    <t>2427.1</t>
  </si>
  <si>
    <t>3488.15</t>
  </si>
  <si>
    <t>1035.7</t>
  </si>
  <si>
    <t>7565.35</t>
  </si>
  <si>
    <t>1601.5</t>
  </si>
  <si>
    <t>6256.2</t>
  </si>
  <si>
    <t>1232.9</t>
  </si>
  <si>
    <t>1937.4</t>
  </si>
  <si>
    <t>1096.25</t>
  </si>
  <si>
    <t>5059.75</t>
  </si>
  <si>
    <t>3023.65</t>
  </si>
  <si>
    <t>4889.2</t>
  </si>
  <si>
    <t>2289.9</t>
  </si>
  <si>
    <t>6503.2</t>
  </si>
  <si>
    <t>1313.25</t>
  </si>
  <si>
    <t>990.3</t>
  </si>
  <si>
    <t>5746.15</t>
  </si>
  <si>
    <t>209.1</t>
  </si>
  <si>
    <t>1864.2</t>
  </si>
  <si>
    <t>5979.7</t>
  </si>
  <si>
    <t>3902.45</t>
  </si>
  <si>
    <t>7142.5</t>
  </si>
  <si>
    <t>805.2</t>
  </si>
  <si>
    <t>154.85</t>
  </si>
  <si>
    <t>528.45</t>
  </si>
  <si>
    <t>8349.7</t>
  </si>
  <si>
    <t>4953.25</t>
  </si>
  <si>
    <t>332.65</t>
  </si>
  <si>
    <t>2259.35</t>
  </si>
  <si>
    <t>1411.35</t>
  </si>
  <si>
    <t>593.75</t>
  </si>
  <si>
    <t>6328.7</t>
  </si>
  <si>
    <t>1411.9</t>
  </si>
  <si>
    <t>6841.4</t>
  </si>
  <si>
    <t>3233.85</t>
  </si>
  <si>
    <t>1062.1</t>
  </si>
  <si>
    <t>4016.3</t>
  </si>
  <si>
    <t>226.55</t>
  </si>
  <si>
    <t>7110.75</t>
  </si>
  <si>
    <t>5440.9</t>
  </si>
  <si>
    <t>56.5</t>
  </si>
  <si>
    <t>235.1</t>
  </si>
  <si>
    <t>1958.95</t>
  </si>
  <si>
    <t>5528.9</t>
  </si>
  <si>
    <t>1463.7</t>
  </si>
  <si>
    <t>1025.05</t>
  </si>
  <si>
    <t>552.1</t>
  </si>
  <si>
    <t>3815.4</t>
  </si>
  <si>
    <t>3313.4</t>
  </si>
  <si>
    <t>1938.9</t>
  </si>
  <si>
    <t>3014.65</t>
  </si>
  <si>
    <t>4839.15</t>
  </si>
  <si>
    <t>2010.55</t>
  </si>
  <si>
    <t>5139.65</t>
  </si>
  <si>
    <t>1673.4</t>
  </si>
  <si>
    <t>309.35</t>
  </si>
  <si>
    <t>3171.6</t>
  </si>
  <si>
    <t>117.5</t>
  </si>
  <si>
    <t>8670.1</t>
  </si>
  <si>
    <t>299.75</t>
  </si>
  <si>
    <t>702.05</t>
  </si>
  <si>
    <t>62.3</t>
  </si>
  <si>
    <t>2354.8</t>
  </si>
  <si>
    <t>3473.4</t>
  </si>
  <si>
    <t>4438.2</t>
  </si>
  <si>
    <t>4819.75</t>
  </si>
  <si>
    <t>92.25</t>
  </si>
  <si>
    <t>1242.45</t>
  </si>
  <si>
    <t>559.2</t>
  </si>
  <si>
    <t>220.1</t>
  </si>
  <si>
    <t>531.15</t>
  </si>
  <si>
    <t>1183.2</t>
  </si>
  <si>
    <t>465.85</t>
  </si>
  <si>
    <t>6876.05</t>
  </si>
  <si>
    <t>3782.4</t>
  </si>
  <si>
    <t>460.2</t>
  </si>
  <si>
    <t>1790.35</t>
  </si>
  <si>
    <t>733.35</t>
  </si>
  <si>
    <t>7767.25</t>
  </si>
  <si>
    <t>876.15</t>
  </si>
  <si>
    <t>4600.95</t>
  </si>
  <si>
    <t>113.55</t>
  </si>
  <si>
    <t>1793.25</t>
  </si>
  <si>
    <t>886.7</t>
  </si>
  <si>
    <t>7737.55</t>
  </si>
  <si>
    <t>1348.9</t>
  </si>
  <si>
    <t>1686.85</t>
  </si>
  <si>
    <t>1879.25</t>
  </si>
  <si>
    <t>4013.8</t>
  </si>
  <si>
    <t>7195.35</t>
  </si>
  <si>
    <t>780.1</t>
  </si>
  <si>
    <t>3801.7</t>
  </si>
  <si>
    <t>308.7</t>
  </si>
  <si>
    <t>438.25</t>
  </si>
  <si>
    <t>3778.1</t>
  </si>
  <si>
    <t>3147.5</t>
  </si>
  <si>
    <t>5438.95</t>
  </si>
  <si>
    <t>5102.35</t>
  </si>
  <si>
    <t>1872.2</t>
  </si>
  <si>
    <t>213.35</t>
  </si>
  <si>
    <t>5617.75</t>
  </si>
  <si>
    <t>5386.5</t>
  </si>
  <si>
    <t>1776.95</t>
  </si>
  <si>
    <t>2483.05</t>
  </si>
  <si>
    <t>235.65</t>
  </si>
  <si>
    <t>5224.35</t>
  </si>
  <si>
    <t>2272.8</t>
  </si>
  <si>
    <t>4663.4</t>
  </si>
  <si>
    <t>201.7</t>
  </si>
  <si>
    <t>684.4</t>
  </si>
  <si>
    <t>620.35</t>
  </si>
  <si>
    <t>1146.05</t>
  </si>
  <si>
    <t>103.6</t>
  </si>
  <si>
    <t>1806.35</t>
  </si>
  <si>
    <t>5798.3</t>
  </si>
  <si>
    <t>519.15</t>
  </si>
  <si>
    <t>497.6</t>
  </si>
  <si>
    <t>1301.7</t>
  </si>
  <si>
    <t>1129.75</t>
  </si>
  <si>
    <t>266.95</t>
  </si>
  <si>
    <t>91.75</t>
  </si>
  <si>
    <t>865.8</t>
  </si>
  <si>
    <t>2623.65</t>
  </si>
  <si>
    <t>1082.8</t>
  </si>
  <si>
    <t>147.8</t>
  </si>
  <si>
    <t>4378.9</t>
  </si>
  <si>
    <t>3616.25</t>
  </si>
  <si>
    <t>2924.05</t>
  </si>
  <si>
    <t>6014.85</t>
  </si>
  <si>
    <t>32.7</t>
  </si>
  <si>
    <t>67.7</t>
  </si>
  <si>
    <t>2882.25</t>
  </si>
  <si>
    <t>1509.9</t>
  </si>
  <si>
    <t>5305.05</t>
  </si>
  <si>
    <t>2368.4</t>
  </si>
  <si>
    <t>7985.9</t>
  </si>
  <si>
    <t>3545.35</t>
  </si>
  <si>
    <t>2985.25</t>
  </si>
  <si>
    <t>1311.75</t>
  </si>
  <si>
    <t>1135.7</t>
  </si>
  <si>
    <t>2319.8</t>
  </si>
  <si>
    <t>3720.35</t>
  </si>
  <si>
    <t>5025.8</t>
  </si>
  <si>
    <t>5224.5</t>
  </si>
  <si>
    <t>6185.8</t>
  </si>
  <si>
    <t>1498.55</t>
  </si>
  <si>
    <t>1208.6</t>
  </si>
  <si>
    <t>6613.65</t>
  </si>
  <si>
    <t>573.3</t>
  </si>
  <si>
    <t>1818.9</t>
  </si>
  <si>
    <t>1787.35</t>
  </si>
  <si>
    <t>35.15</t>
  </si>
  <si>
    <t>1051.05</t>
  </si>
  <si>
    <t>7181.25</t>
  </si>
  <si>
    <t>3688.6</t>
  </si>
  <si>
    <t>871.4</t>
  </si>
  <si>
    <t>780.5</t>
  </si>
  <si>
    <t>821.6</t>
  </si>
  <si>
    <t>239.45</t>
  </si>
  <si>
    <t>244.45</t>
  </si>
  <si>
    <t>61.1</t>
  </si>
  <si>
    <t>3357.9</t>
  </si>
  <si>
    <t>129.6</t>
  </si>
  <si>
    <t>4977.2</t>
  </si>
  <si>
    <t>365.35</t>
  </si>
  <si>
    <t>334.65</t>
  </si>
  <si>
    <t>2424.05</t>
  </si>
  <si>
    <t>4981.15</t>
  </si>
  <si>
    <t>2090.25</t>
  </si>
  <si>
    <t>4905.75</t>
  </si>
  <si>
    <t>2038.7</t>
  </si>
  <si>
    <t>2441.7</t>
  </si>
  <si>
    <t>1307.8</t>
  </si>
  <si>
    <t>2868.05</t>
  </si>
  <si>
    <t>7882.5</t>
  </si>
  <si>
    <t>1087.7</t>
  </si>
  <si>
    <t>791.7</t>
  </si>
  <si>
    <t>7493.05</t>
  </si>
  <si>
    <t>4414.3</t>
  </si>
  <si>
    <t>6841.3</t>
  </si>
  <si>
    <t>819.95</t>
  </si>
  <si>
    <t>6052.25</t>
  </si>
  <si>
    <t>3361.05</t>
  </si>
  <si>
    <t>4869.5</t>
  </si>
  <si>
    <t>509.3</t>
  </si>
  <si>
    <t>4308.25</t>
  </si>
  <si>
    <t>221.1</t>
  </si>
  <si>
    <t>3833.95</t>
  </si>
  <si>
    <t>294.95</t>
  </si>
  <si>
    <t>4092.85</t>
  </si>
  <si>
    <t>471.7</t>
  </si>
  <si>
    <t>216.75</t>
  </si>
  <si>
    <t>5720.95</t>
  </si>
  <si>
    <t>503.25</t>
  </si>
  <si>
    <t>7365.3</t>
  </si>
  <si>
    <t>7245.9</t>
  </si>
  <si>
    <t>961.4</t>
  </si>
  <si>
    <t>4615.9</t>
  </si>
  <si>
    <t>3251.3</t>
  </si>
  <si>
    <t>3880.05</t>
  </si>
  <si>
    <t>3088.75</t>
  </si>
  <si>
    <t>53.05</t>
  </si>
  <si>
    <t>6859.5</t>
  </si>
  <si>
    <t>2108.35</t>
  </si>
  <si>
    <t>6770.5</t>
  </si>
  <si>
    <t>4730.6</t>
  </si>
  <si>
    <t>1151.05</t>
  </si>
  <si>
    <t>232.55</t>
  </si>
  <si>
    <t>1022.6</t>
  </si>
  <si>
    <t>5121.3</t>
  </si>
  <si>
    <t>1127.2</t>
  </si>
  <si>
    <t>309.4</t>
  </si>
  <si>
    <t>523.1</t>
  </si>
  <si>
    <t>4250.1</t>
  </si>
  <si>
    <t>770.5</t>
  </si>
  <si>
    <t>3930.6</t>
  </si>
  <si>
    <t>1747.85</t>
  </si>
  <si>
    <t>2754.45</t>
  </si>
  <si>
    <t>897.75</t>
  </si>
  <si>
    <t>2780.6</t>
  </si>
  <si>
    <t>5895.45</t>
  </si>
  <si>
    <t>43.05</t>
  </si>
  <si>
    <t>2208.05</t>
  </si>
  <si>
    <t>2196.15</t>
  </si>
  <si>
    <t>1692.6</t>
  </si>
  <si>
    <t>265.35</t>
  </si>
  <si>
    <t>1836.25</t>
  </si>
  <si>
    <t>6418.9</t>
  </si>
  <si>
    <t>4871.45</t>
  </si>
  <si>
    <t>4947.55</t>
  </si>
  <si>
    <t>1558.65</t>
  </si>
  <si>
    <t>4284.2</t>
  </si>
  <si>
    <t>5617.95</t>
  </si>
  <si>
    <t>679.85</t>
  </si>
  <si>
    <t>554.45</t>
  </si>
  <si>
    <t>5237.4</t>
  </si>
  <si>
    <t>789.2</t>
  </si>
  <si>
    <t>1525.35</t>
  </si>
  <si>
    <t>2804.45</t>
  </si>
  <si>
    <t>108.35</t>
  </si>
  <si>
    <t>3726.15</t>
  </si>
  <si>
    <t>1652.1</t>
  </si>
  <si>
    <t>1588.75</t>
  </si>
  <si>
    <t>3366.05</t>
  </si>
  <si>
    <t>778.1</t>
  </si>
  <si>
    <t>7113.75</t>
  </si>
  <si>
    <t>4367.35</t>
  </si>
  <si>
    <t>993.15</t>
  </si>
  <si>
    <t>5012.35</t>
  </si>
  <si>
    <t>2728.6</t>
  </si>
  <si>
    <t>2093.4</t>
  </si>
  <si>
    <t>1011.8</t>
  </si>
  <si>
    <t>1343.4</t>
  </si>
  <si>
    <t>130.1</t>
  </si>
  <si>
    <t>6794.75</t>
  </si>
  <si>
    <t>1022.5</t>
  </si>
  <si>
    <t>3691.2</t>
  </si>
  <si>
    <t>486.2</t>
  </si>
  <si>
    <t>4036.85</t>
  </si>
  <si>
    <t>63.1</t>
  </si>
  <si>
    <t>4685.55</t>
  </si>
  <si>
    <t>256.25</t>
  </si>
  <si>
    <t>1917.1</t>
  </si>
  <si>
    <t>272.15</t>
  </si>
  <si>
    <t>5150.55</t>
  </si>
  <si>
    <t>3756.4</t>
  </si>
  <si>
    <t>3645.75</t>
  </si>
  <si>
    <t>2874.45</t>
  </si>
  <si>
    <t>1020.75</t>
  </si>
  <si>
    <t>7544.3</t>
  </si>
  <si>
    <t>6479.4</t>
  </si>
  <si>
    <t>3626.35</t>
  </si>
  <si>
    <t>1679.4</t>
  </si>
  <si>
    <t>403.35</t>
  </si>
  <si>
    <t>931.55</t>
  </si>
  <si>
    <t>4326.25</t>
  </si>
  <si>
    <t>263.05</t>
  </si>
  <si>
    <t>39.25</t>
  </si>
  <si>
    <t>3316.1</t>
  </si>
  <si>
    <t>2625.25</t>
  </si>
  <si>
    <t>6886.25</t>
  </si>
  <si>
    <t>78.7</t>
  </si>
  <si>
    <t>1495.1</t>
  </si>
  <si>
    <t>743.3</t>
  </si>
  <si>
    <t>1419.4</t>
  </si>
  <si>
    <t>1990.5</t>
  </si>
  <si>
    <t>7362.9</t>
  </si>
  <si>
    <t>346.45</t>
  </si>
  <si>
    <t>306.6</t>
  </si>
  <si>
    <t>6844.5</t>
  </si>
  <si>
    <t>TechUser</t>
  </si>
  <si>
    <t>Senior_Cat</t>
  </si>
  <si>
    <t>Tenure_Cat</t>
  </si>
  <si>
    <t>Contract_Cat</t>
  </si>
  <si>
    <t>Churn_</t>
  </si>
  <si>
    <t>Segment</t>
  </si>
  <si>
    <t>Sum of Churn</t>
  </si>
  <si>
    <t>Customer Count</t>
  </si>
  <si>
    <t>Customer Share (%)</t>
  </si>
  <si>
    <t>Churned  Customer Count</t>
  </si>
  <si>
    <t>Churn Share (%)</t>
  </si>
  <si>
    <t>Cuhrn Rate (%)</t>
  </si>
  <si>
    <t>Customer Segments with Churn Metrics Overview</t>
  </si>
  <si>
    <t>Total number of customers in the segment</t>
  </si>
  <si>
    <t>Segment's share of total customers</t>
  </si>
  <si>
    <t>Number of customers who have churned from this segment</t>
  </si>
  <si>
    <t>Share of the segment's total churn</t>
  </si>
  <si>
    <t>Sum of Churn ( % Column Total)</t>
  </si>
  <si>
    <t>Average of Churn</t>
  </si>
  <si>
    <t>Churn rate in the segment</t>
  </si>
  <si>
    <t>Average length of time customers in the segment stay with the company (in months)</t>
  </si>
  <si>
    <t>Average monthly payment amount of customers in the segment (MRR)</t>
  </si>
  <si>
    <t>Monthly Recurring Revenue</t>
  </si>
  <si>
    <t>Churn Rate (%)</t>
  </si>
  <si>
    <t>ID</t>
  </si>
  <si>
    <t>_NotUsing</t>
  </si>
  <si>
    <t>_Using</t>
  </si>
  <si>
    <t>_MM</t>
  </si>
  <si>
    <t>_OY</t>
  </si>
  <si>
    <t>_TY</t>
  </si>
  <si>
    <t>_16AY</t>
  </si>
  <si>
    <t>_16AY+</t>
  </si>
  <si>
    <t>_6AY</t>
  </si>
  <si>
    <t>Customer Distribution and Churn Rates by Contract Type</t>
  </si>
  <si>
    <t>Customer Distribution and Churn Rates by Technology Service Usage</t>
  </si>
  <si>
    <t>Customer Distribution and Churn Rates by Tenure</t>
  </si>
  <si>
    <t>Segment Analysis and AI-Based Strategy</t>
  </si>
  <si>
    <r>
      <t xml:space="preserve">🎯 Target Segment: </t>
    </r>
    <r>
      <rPr>
        <b/>
        <sz val="10"/>
        <color theme="1"/>
        <rFont val="Arial Unicode MS"/>
      </rPr>
      <t>J_6AY_NotUsing_MM</t>
    </r>
  </si>
  <si>
    <t>Segment Profile:</t>
  </si>
  <si>
    <r>
      <t>Demographics:</t>
    </r>
    <r>
      <rPr>
        <sz val="12"/>
        <color theme="1"/>
        <rFont val="Calibri"/>
        <family val="2"/>
        <scheme val="minor"/>
      </rPr>
      <t xml:space="preserve"> Young users</t>
    </r>
  </si>
  <si>
    <r>
      <t>Subscription Duration:</t>
    </r>
    <r>
      <rPr>
        <sz val="12"/>
        <color theme="1"/>
        <rFont val="Calibri"/>
        <family val="2"/>
        <scheme val="minor"/>
      </rPr>
      <t xml:space="preserve"> 6 months or less</t>
    </r>
  </si>
  <si>
    <r>
      <t>Technology Service Usage:</t>
    </r>
    <r>
      <rPr>
        <sz val="12"/>
        <color theme="1"/>
        <rFont val="Calibri"/>
        <family val="2"/>
        <scheme val="minor"/>
      </rPr>
      <t xml:space="preserve"> None</t>
    </r>
  </si>
  <si>
    <r>
      <t>Contract Type:</t>
    </r>
    <r>
      <rPr>
        <sz val="12"/>
        <color theme="1"/>
        <rFont val="Calibri"/>
        <family val="2"/>
        <scheme val="minor"/>
      </rPr>
      <t xml:space="preserve"> Month-to-month</t>
    </r>
  </si>
  <si>
    <r>
      <t>Segment Size:</t>
    </r>
    <r>
      <rPr>
        <sz val="12"/>
        <color theme="1"/>
        <rFont val="Calibri"/>
        <family val="2"/>
        <scheme val="minor"/>
      </rPr>
      <t xml:space="preserve"> 777 customers</t>
    </r>
  </si>
  <si>
    <r>
      <t>Churn Rate:</t>
    </r>
    <r>
      <rPr>
        <sz val="12"/>
        <color theme="1"/>
        <rFont val="Calibri"/>
        <family val="2"/>
        <scheme val="minor"/>
      </rPr>
      <t xml:space="preserve"> 52% (very high)</t>
    </r>
  </si>
  <si>
    <r>
      <t>Average Monthly Charges:</t>
    </r>
    <r>
      <rPr>
        <sz val="12"/>
        <color theme="1"/>
        <rFont val="Calibri"/>
        <family val="2"/>
        <scheme val="minor"/>
      </rPr>
      <t xml:space="preserve"> $47 (moderate level)</t>
    </r>
  </si>
  <si>
    <r>
      <t>Average Tenure:</t>
    </r>
    <r>
      <rPr>
        <sz val="12"/>
        <color theme="1"/>
        <rFont val="Calibri"/>
        <family val="2"/>
        <scheme val="minor"/>
      </rPr>
      <t xml:space="preserve"> 2 months (low loyalty)</t>
    </r>
  </si>
  <si>
    <t>🧠 Strategic Insight from an AI Perspective:</t>
  </si>
  <si>
    <r>
      <t xml:space="preserve">This segment represents </t>
    </r>
    <r>
      <rPr>
        <b/>
        <sz val="12"/>
        <color theme="1"/>
        <rFont val="Calibri"/>
        <family val="2"/>
        <scheme val="minor"/>
      </rPr>
      <t>the fastest-reflecting churn-risk group</t>
    </r>
    <r>
      <rPr>
        <sz val="12"/>
        <color theme="1"/>
        <rFont val="Calibri"/>
        <family val="2"/>
        <scheme val="minor"/>
      </rPr>
      <t>. Customers in this group typically fall into one or more of the following profiles:</t>
    </r>
  </si>
  <si>
    <r>
      <t xml:space="preserve">In the </t>
    </r>
    <r>
      <rPr>
        <b/>
        <sz val="12"/>
        <color theme="1"/>
        <rFont val="Calibri"/>
        <family val="2"/>
        <scheme val="minor"/>
      </rPr>
      <t>trial phase</t>
    </r>
  </si>
  <si>
    <r>
      <t xml:space="preserve">Yet to perceive the </t>
    </r>
    <r>
      <rPr>
        <b/>
        <sz val="12"/>
        <color theme="1"/>
        <rFont val="Calibri"/>
        <family val="2"/>
        <scheme val="minor"/>
      </rPr>
      <t>value of the service</t>
    </r>
  </si>
  <si>
    <t>Unfamiliar with value-added products</t>
  </si>
  <si>
    <t>🤖 AI-Generated Strategy Recommendations (Simulated Scenarios)</t>
  </si>
  <si>
    <t>1. Predictive Personalization</t>
  </si>
  <si>
    <r>
      <t xml:space="preserve">AI recommends deploying </t>
    </r>
    <r>
      <rPr>
        <b/>
        <sz val="12"/>
        <color theme="1"/>
        <rFont val="Calibri"/>
        <family val="2"/>
        <scheme val="minor"/>
      </rPr>
      <t>dynamic onboarding content</t>
    </r>
    <r>
      <rPr>
        <sz val="12"/>
        <color theme="1"/>
        <rFont val="Calibri"/>
        <family val="2"/>
        <scheme val="minor"/>
      </rPr>
      <t xml:space="preserve"> during the </t>
    </r>
    <r>
      <rPr>
        <b/>
        <sz val="12"/>
        <color theme="1"/>
        <rFont val="Calibri"/>
        <family val="2"/>
        <scheme val="minor"/>
      </rPr>
      <t>first month</t>
    </r>
    <r>
      <rPr>
        <sz val="12"/>
        <color theme="1"/>
        <rFont val="Calibri"/>
        <family val="2"/>
        <scheme val="minor"/>
      </rPr>
      <t xml:space="preserve">, particularly based on user behavior in the </t>
    </r>
    <r>
      <rPr>
        <b/>
        <sz val="12"/>
        <color theme="1"/>
        <rFont val="Calibri"/>
        <family val="2"/>
        <scheme val="minor"/>
      </rPr>
      <t>first 7 days</t>
    </r>
    <r>
      <rPr>
        <sz val="12"/>
        <color theme="1"/>
        <rFont val="Calibri"/>
        <family val="2"/>
        <scheme val="minor"/>
      </rPr>
      <t>. Below is the suggested segmentation logic:</t>
    </r>
  </si>
  <si>
    <t>Activity Indicator</t>
  </si>
  <si>
    <t>Recommended Action</t>
  </si>
  <si>
    <t>Login count &lt; 2</t>
  </si>
  <si>
    <t>Push notifications with mobile app usage tutorials</t>
  </si>
  <si>
    <t>Billing page not visited</t>
  </si>
  <si>
    <t>“Check your bill, discover your benefits” campaign</t>
  </si>
  <si>
    <t>No use of tech services</t>
  </si>
  <si>
    <t>Personalized free trial offer for tech-related services</t>
  </si>
  <si>
    <t>2. Product Recommendation Engine for Tech Service Adoption</t>
  </si>
  <si>
    <r>
      <t xml:space="preserve">This segment currently lacks interaction with tech services. The AI-based recommendation engine, trained on similar user profiles, suggests that offering a </t>
    </r>
    <r>
      <rPr>
        <b/>
        <sz val="12"/>
        <color theme="1"/>
        <rFont val="Calibri"/>
        <family val="2"/>
        <scheme val="minor"/>
      </rPr>
      <t>bundle of TechSupport and OnlineBackup services</t>
    </r>
    <r>
      <rPr>
        <sz val="12"/>
        <color theme="1"/>
        <rFont val="Calibri"/>
        <family val="2"/>
        <scheme val="minor"/>
      </rPr>
      <t xml:space="preserve"> can significantly reduce churn.</t>
    </r>
  </si>
  <si>
    <t>3. Dynamic Contract Suggestion</t>
  </si>
  <si>
    <r>
      <t xml:space="preserve">Machine learning models have identified that </t>
    </r>
    <r>
      <rPr>
        <b/>
        <sz val="12"/>
        <color theme="1"/>
        <rFont val="Calibri"/>
        <family val="2"/>
        <scheme val="minor"/>
      </rPr>
      <t>month-to-month users who switch to annual contracts within the first 3 months</t>
    </r>
    <r>
      <rPr>
        <sz val="12"/>
        <color theme="1"/>
        <rFont val="Calibri"/>
        <family val="2"/>
        <scheme val="minor"/>
      </rPr>
      <t xml:space="preserve"> show a considerable drop in churn rate.</t>
    </r>
  </si>
  <si>
    <t>Strategic Implementation:</t>
  </si>
  <si>
    <r>
      <t xml:space="preserve">At the end of month 2, if a user’s </t>
    </r>
    <r>
      <rPr>
        <b/>
        <sz val="12"/>
        <color theme="1"/>
        <rFont val="Calibri"/>
        <family val="2"/>
        <scheme val="minor"/>
      </rPr>
      <t>engagement score is 60+</t>
    </r>
    <r>
      <rPr>
        <sz val="12"/>
        <color theme="1"/>
        <rFont val="Calibri"/>
        <family val="2"/>
        <scheme val="minor"/>
      </rPr>
      <t>, trigger a personalized message:</t>
    </r>
  </si>
  <si>
    <t>“Lock in a special price—Switch to an annual plan today!”</t>
  </si>
  <si>
    <t>4. Churn Likelihood Tracking Panel</t>
  </si>
  <si>
    <r>
      <t xml:space="preserve">For users in this segment with a </t>
    </r>
    <r>
      <rPr>
        <b/>
        <sz val="12"/>
        <color theme="1"/>
        <rFont val="Calibri"/>
        <family val="2"/>
        <scheme val="minor"/>
      </rPr>
      <t>churn likelihood above 0.5</t>
    </r>
    <r>
      <rPr>
        <sz val="12"/>
        <color theme="1"/>
        <rFont val="Calibri"/>
        <family val="2"/>
        <scheme val="minor"/>
      </rPr>
      <t xml:space="preserve">, real-time alerts should notify customer service for </t>
    </r>
    <r>
      <rPr>
        <b/>
        <sz val="12"/>
        <color theme="1"/>
        <rFont val="Calibri"/>
        <family val="2"/>
        <scheme val="minor"/>
      </rPr>
      <t>proactive engagement</t>
    </r>
    <r>
      <rPr>
        <sz val="12"/>
        <color theme="1"/>
        <rFont val="Calibri"/>
        <family val="2"/>
        <scheme val="minor"/>
      </rPr>
      <t xml:space="preserve">. A </t>
    </r>
    <r>
      <rPr>
        <b/>
        <sz val="12"/>
        <color theme="1"/>
        <rFont val="Calibri"/>
        <family val="2"/>
        <scheme val="minor"/>
      </rPr>
      <t>live monitoring system</t>
    </r>
    <r>
      <rPr>
        <sz val="12"/>
        <color theme="1"/>
        <rFont val="Calibri"/>
        <family val="2"/>
        <scheme val="minor"/>
      </rPr>
      <t xml:space="preserve"> will enable early intervention and prevent potential churn cases.</t>
    </r>
  </si>
  <si>
    <t>📊 Conclusion:</t>
  </si>
  <si>
    <r>
      <t xml:space="preserve">This </t>
    </r>
    <r>
      <rPr>
        <b/>
        <sz val="12"/>
        <color theme="1"/>
        <rFont val="Calibri"/>
        <family val="2"/>
        <scheme val="minor"/>
      </rPr>
      <t>business intelligence-driven analysis</t>
    </r>
    <r>
      <rPr>
        <sz val="12"/>
        <color theme="1"/>
        <rFont val="Calibri"/>
        <family val="2"/>
        <scheme val="minor"/>
      </rPr>
      <t>—even without a formal ML model—provides a powerful framework for identifying high-risk segments and tailoring targeted retention strategies.</t>
    </r>
  </si>
  <si>
    <r>
      <t xml:space="preserve">If a machine learning-based churn prediction model were implemented, this segment would still surface as a </t>
    </r>
    <r>
      <rPr>
        <b/>
        <sz val="12"/>
        <color theme="1"/>
        <rFont val="Calibri"/>
        <family val="2"/>
        <scheme val="minor"/>
      </rPr>
      <t>priority risk zone</t>
    </r>
    <r>
      <rPr>
        <sz val="12"/>
        <color theme="1"/>
        <rFont val="Calibri"/>
        <family val="2"/>
        <scheme val="minor"/>
      </rPr>
      <t>, validating the strategic importance of early engagement, personalization, and value communication.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</si>
</sst>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sz val="12"/>
      <color theme="0"/>
      <name val="Calibri"/>
      <family val="2"/>
      <charset val="162"/>
      <scheme val="minor"/>
    </font>
    <font>
      <b/>
      <sz val="16"/>
      <color theme="0"/>
      <name val="Calibri"/>
      <family val="2"/>
      <charset val="162"/>
      <scheme val="minor"/>
    </font>
    <font>
      <sz val="9"/>
      <color indexed="81"/>
      <name val="Tahoma"/>
    </font>
    <font>
      <b/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0"/>
      <color theme="1"/>
      <name val="Arial Unicode MS"/>
    </font>
    <font>
      <i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41C9C"/>
        <bgColor indexed="64"/>
      </patternFill>
    </fill>
    <fill>
      <patternFill patternType="solid">
        <fgColor rgb="FFC995D3"/>
        <bgColor indexed="64"/>
      </patternFill>
    </fill>
    <fill>
      <patternFill patternType="solid">
        <fgColor rgb="FFECD4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theme="0" tint="-0.499984740745262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7">
    <xf numFmtId="0" fontId="0" fillId="0" borderId="0" xfId="0"/>
    <xf numFmtId="9" fontId="0" fillId="0" borderId="0" xfId="1" applyFont="1"/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4" borderId="0" xfId="1" applyFont="1" applyFill="1" applyAlignment="1">
      <alignment horizontal="center" vertical="center" wrapText="1"/>
    </xf>
    <xf numFmtId="1" fontId="0" fillId="0" borderId="0" xfId="0" applyNumberFormat="1"/>
    <xf numFmtId="9" fontId="0" fillId="0" borderId="0" xfId="1" applyFont="1" applyAlignment="1"/>
    <xf numFmtId="0" fontId="7" fillId="0" borderId="0" xfId="0" applyFont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1" xfId="0" applyBorder="1"/>
    <xf numFmtId="0" fontId="0" fillId="11" borderId="1" xfId="0" applyFill="1" applyBorder="1"/>
    <xf numFmtId="0" fontId="7" fillId="12" borderId="0" xfId="0" applyFont="1" applyFill="1" applyAlignment="1">
      <alignment horizontal="center" vertical="center"/>
    </xf>
    <xf numFmtId="0" fontId="0" fillId="0" borderId="2" xfId="0" pivotButton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left"/>
    </xf>
    <xf numFmtId="10" fontId="0" fillId="0" borderId="0" xfId="0" applyNumberFormat="1"/>
    <xf numFmtId="9" fontId="0" fillId="0" borderId="0" xfId="0" applyNumberFormat="1"/>
    <xf numFmtId="1" fontId="0" fillId="0" borderId="6" xfId="0" applyNumberFormat="1" applyBorder="1"/>
    <xf numFmtId="0" fontId="0" fillId="8" borderId="5" xfId="0" applyFill="1" applyBorder="1" applyAlignment="1">
      <alignment horizontal="left"/>
    </xf>
    <xf numFmtId="0" fontId="0" fillId="8" borderId="0" xfId="0" applyFill="1"/>
    <xf numFmtId="10" fontId="0" fillId="8" borderId="0" xfId="0" applyNumberFormat="1" applyFill="1"/>
    <xf numFmtId="9" fontId="0" fillId="8" borderId="0" xfId="0" applyNumberFormat="1" applyFill="1"/>
    <xf numFmtId="1" fontId="0" fillId="8" borderId="0" xfId="0" applyNumberFormat="1" applyFill="1"/>
    <xf numFmtId="1" fontId="0" fillId="8" borderId="6" xfId="0" applyNumberFormat="1" applyFill="1" applyBorder="1"/>
    <xf numFmtId="0" fontId="0" fillId="0" borderId="7" xfId="0" applyBorder="1" applyAlignment="1">
      <alignment horizontal="left"/>
    </xf>
    <xf numFmtId="0" fontId="0" fillId="0" borderId="8" xfId="0" applyBorder="1"/>
    <xf numFmtId="10" fontId="0" fillId="0" borderId="8" xfId="0" applyNumberFormat="1" applyBorder="1"/>
    <xf numFmtId="9" fontId="0" fillId="0" borderId="8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2" fillId="13" borderId="0" xfId="0" applyFont="1" applyFill="1" applyAlignment="1">
      <alignment horizontal="center" vertical="center" wrapText="1"/>
    </xf>
    <xf numFmtId="9" fontId="6" fillId="13" borderId="0" xfId="1" applyFont="1" applyFill="1" applyAlignment="1">
      <alignment horizontal="center" vertical="center" wrapText="1"/>
    </xf>
    <xf numFmtId="1" fontId="6" fillId="13" borderId="0" xfId="0" applyNumberFormat="1" applyFont="1" applyFill="1" applyAlignment="1">
      <alignment horizontal="center" vertical="center" wrapText="1"/>
    </xf>
    <xf numFmtId="1" fontId="0" fillId="6" borderId="3" xfId="0" applyNumberFormat="1" applyFill="1" applyBorder="1" applyAlignment="1">
      <alignment horizontal="center" vertical="center"/>
    </xf>
    <xf numFmtId="1" fontId="0" fillId="6" borderId="4" xfId="0" applyNumberFormat="1" applyFill="1" applyBorder="1" applyAlignment="1">
      <alignment horizontal="center" vertical="center"/>
    </xf>
    <xf numFmtId="0" fontId="0" fillId="11" borderId="0" xfId="0" applyFill="1"/>
    <xf numFmtId="0" fontId="8" fillId="14" borderId="0" xfId="0" applyFont="1" applyFill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5" fillId="7" borderId="18" xfId="1" applyFont="1" applyFill="1" applyBorder="1" applyAlignment="1">
      <alignment vertical="center"/>
    </xf>
    <xf numFmtId="1" fontId="0" fillId="7" borderId="18" xfId="0" applyNumberFormat="1" applyFill="1" applyBorder="1"/>
    <xf numFmtId="0" fontId="0" fillId="0" borderId="18" xfId="0" applyBorder="1"/>
    <xf numFmtId="0" fontId="0" fillId="0" borderId="18" xfId="0" applyBorder="1" applyAlignment="1">
      <alignment horizontal="left"/>
    </xf>
    <xf numFmtId="9" fontId="0" fillId="0" borderId="18" xfId="1" applyFont="1" applyFill="1" applyBorder="1" applyAlignment="1">
      <alignment vertical="center"/>
    </xf>
    <xf numFmtId="1" fontId="0" fillId="0" borderId="18" xfId="0" applyNumberFormat="1" applyBorder="1"/>
    <xf numFmtId="9" fontId="0" fillId="0" borderId="18" xfId="1" applyFont="1" applyFill="1" applyBorder="1" applyAlignment="1"/>
    <xf numFmtId="9" fontId="0" fillId="0" borderId="18" xfId="1" applyFont="1" applyBorder="1" applyAlignment="1"/>
    <xf numFmtId="0" fontId="0" fillId="15" borderId="18" xfId="0" applyFill="1" applyBorder="1" applyAlignment="1">
      <alignment horizontal="left"/>
    </xf>
    <xf numFmtId="9" fontId="0" fillId="15" borderId="18" xfId="1" applyFont="1" applyFill="1" applyBorder="1" applyAlignment="1"/>
    <xf numFmtId="1" fontId="0" fillId="15" borderId="18" xfId="0" applyNumberFormat="1" applyFill="1" applyBorder="1"/>
    <xf numFmtId="0" fontId="0" fillId="8" borderId="18" xfId="0" applyFill="1" applyBorder="1" applyAlignment="1">
      <alignment horizontal="left"/>
    </xf>
    <xf numFmtId="9" fontId="0" fillId="8" borderId="18" xfId="1" applyFont="1" applyFill="1" applyBorder="1" applyAlignment="1"/>
    <xf numFmtId="1" fontId="0" fillId="8" borderId="18" xfId="0" applyNumberFormat="1" applyFill="1" applyBorder="1"/>
    <xf numFmtId="2" fontId="0" fillId="0" borderId="0" xfId="0" applyNumberFormat="1"/>
    <xf numFmtId="0" fontId="0" fillId="0" borderId="0" xfId="0" applyNumberFormat="1" applyBorder="1"/>
    <xf numFmtId="1" fontId="6" fillId="13" borderId="10" xfId="0" applyNumberFormat="1" applyFont="1" applyFill="1" applyBorder="1" applyAlignment="1">
      <alignment horizontal="center" vertical="center" wrapText="1"/>
    </xf>
    <xf numFmtId="1" fontId="6" fillId="13" borderId="11" xfId="0" applyNumberFormat="1" applyFont="1" applyFill="1" applyBorder="1" applyAlignment="1">
      <alignment horizontal="center" vertical="center" wrapText="1"/>
    </xf>
    <xf numFmtId="1" fontId="6" fillId="13" borderId="12" xfId="0" applyNumberFormat="1" applyFont="1" applyFill="1" applyBorder="1" applyAlignment="1">
      <alignment horizontal="center" vertical="center" wrapText="1"/>
    </xf>
    <xf numFmtId="0" fontId="0" fillId="0" borderId="13" xfId="0" pivotButton="1" applyBorder="1"/>
    <xf numFmtId="0" fontId="3" fillId="5" borderId="19" xfId="0" applyFont="1" applyFill="1" applyBorder="1" applyAlignment="1">
      <alignment horizontal="center" vertical="center"/>
    </xf>
    <xf numFmtId="0" fontId="0" fillId="0" borderId="13" xfId="0" applyBorder="1" applyAlignment="1">
      <alignment horizontal="left"/>
    </xf>
    <xf numFmtId="9" fontId="0" fillId="0" borderId="14" xfId="0" applyNumberFormat="1" applyBorder="1"/>
    <xf numFmtId="0" fontId="0" fillId="0" borderId="15" xfId="0" applyBorder="1" applyAlignment="1">
      <alignment horizontal="left"/>
    </xf>
    <xf numFmtId="0" fontId="0" fillId="0" borderId="16" xfId="0" applyNumberFormat="1" applyBorder="1"/>
    <xf numFmtId="9" fontId="0" fillId="0" borderId="17" xfId="0" applyNumberFormat="1" applyBorder="1"/>
    <xf numFmtId="0" fontId="10" fillId="11" borderId="0" xfId="0" applyFont="1" applyFill="1" applyAlignment="1">
      <alignment vertical="center"/>
    </xf>
    <xf numFmtId="0" fontId="11" fillId="11" borderId="0" xfId="0" applyFont="1" applyFill="1" applyAlignment="1">
      <alignment vertical="center"/>
    </xf>
    <xf numFmtId="0" fontId="0" fillId="11" borderId="0" xfId="0" applyFill="1" applyAlignment="1">
      <alignment horizontal="left" vertical="center" indent="1"/>
    </xf>
    <xf numFmtId="0" fontId="2" fillId="11" borderId="0" xfId="0" applyFont="1" applyFill="1" applyAlignment="1">
      <alignment horizontal="left" vertical="center" indent="1"/>
    </xf>
    <xf numFmtId="0" fontId="2" fillId="11" borderId="0" xfId="0" applyFont="1" applyFill="1" applyAlignment="1">
      <alignment horizontal="center" vertical="center" wrapText="1"/>
    </xf>
    <xf numFmtId="0" fontId="0" fillId="11" borderId="18" xfId="0" applyFill="1" applyBorder="1" applyAlignment="1">
      <alignment vertical="center" wrapText="1"/>
    </xf>
    <xf numFmtId="0" fontId="2" fillId="11" borderId="0" xfId="0" applyFont="1" applyFill="1" applyAlignment="1">
      <alignment vertical="center"/>
    </xf>
    <xf numFmtId="0" fontId="0" fillId="11" borderId="0" xfId="0" applyFill="1" applyAlignment="1">
      <alignment horizontal="left" vertical="center" indent="2"/>
    </xf>
    <xf numFmtId="0" fontId="13" fillId="11" borderId="0" xfId="0" applyFont="1" applyFill="1" applyAlignment="1">
      <alignment horizontal="left" vertical="center" indent="2"/>
    </xf>
    <xf numFmtId="0" fontId="14" fillId="11" borderId="0" xfId="0" applyFont="1" applyFill="1" applyAlignment="1">
      <alignment vertical="center"/>
    </xf>
  </cellXfs>
  <cellStyles count="2">
    <cellStyle name="Normal" xfId="0" builtinId="0"/>
    <cellStyle name="Percent" xfId="1" builtinId="5"/>
  </cellStyles>
  <dxfs count="143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fill>
        <patternFill patternType="solid">
          <fgColor indexed="64"/>
          <bgColor theme="5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fill>
        <patternFill patternType="solid">
          <fgColor indexed="64"/>
          <bgColor theme="7" tint="0.79998168889431442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numFmt numFmtId="13" formatCode="0%"/>
    </dxf>
    <dxf>
      <font>
        <color theme="0"/>
      </font>
      <fill>
        <patternFill patternType="solid">
          <fgColor indexed="64"/>
          <bgColor rgb="FFC00000"/>
        </patternFill>
      </fill>
      <alignment horizontal="center" vertical="center"/>
    </dxf>
    <dxf>
      <numFmt numFmtId="13" formatCode="0%"/>
    </dxf>
    <dxf>
      <fill>
        <patternFill patternType="solid">
          <bgColor theme="5" tint="0.79998168889431442"/>
        </patternFill>
      </fill>
    </dxf>
    <dxf>
      <alignment horizontal="center"/>
    </dxf>
    <dxf>
      <alignment vertical="center"/>
    </dxf>
    <dxf>
      <numFmt numFmtId="14" formatCode="0.00%"/>
    </dxf>
    <dxf>
      <fill>
        <patternFill patternType="solid">
          <bgColor theme="7" tint="0.79998168889431442"/>
        </patternFill>
      </fill>
    </dxf>
    <dxf>
      <fill>
        <patternFill patternType="solid">
          <bgColor rgb="FFFF0000"/>
        </patternFill>
      </fill>
    </dxf>
    <dxf>
      <fill>
        <patternFill>
          <bgColor rgb="FFC00000"/>
        </patternFill>
      </fill>
    </dxf>
    <dxf>
      <font>
        <color theme="0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3" formatCode="0%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1" formatCode="0"/>
    </dxf>
    <dxf>
      <fill>
        <patternFill patternType="solid">
          <bgColor theme="9" tint="0.79998168889431442"/>
        </patternFill>
      </fill>
    </dxf>
    <dxf>
      <border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border>
        <left style="medium">
          <color theme="0" tint="-0.499984740745262"/>
        </left>
        <right style="medium">
          <color theme="0" tint="-0.499984740745262"/>
        </right>
        <top style="medium">
          <color theme="0" tint="-0.499984740745262"/>
        </top>
        <bottom style="medium">
          <color theme="0" tint="-0.499984740745262"/>
        </bottom>
      </border>
    </dxf>
    <dxf>
      <alignment vertical="center"/>
    </dxf>
    <dxf>
      <alignment horizontal="center"/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2" formatCode="0.00"/>
    </dxf>
    <dxf>
      <numFmt numFmtId="2" formatCode="0.00"/>
    </dxf>
    <dxf>
      <numFmt numFmtId="170" formatCode="0.000"/>
    </dxf>
    <dxf>
      <numFmt numFmtId="170" formatCode="0.000"/>
    </dxf>
    <dxf>
      <numFmt numFmtId="169" formatCode="0.0000"/>
    </dxf>
    <dxf>
      <numFmt numFmtId="169" formatCode="0.0000"/>
    </dxf>
    <dxf>
      <numFmt numFmtId="168" formatCode="0.00000"/>
    </dxf>
    <dxf>
      <numFmt numFmtId="168" formatCode="0.00000"/>
    </dxf>
    <dxf>
      <numFmt numFmtId="167" formatCode="0.000000"/>
    </dxf>
    <dxf>
      <numFmt numFmtId="167" formatCode="0.000000"/>
    </dxf>
    <dxf>
      <numFmt numFmtId="166" formatCode="0.0000000"/>
    </dxf>
    <dxf>
      <numFmt numFmtId="166" formatCode="0.0000000"/>
    </dxf>
    <dxf>
      <numFmt numFmtId="171" formatCode="0.00000000"/>
    </dxf>
    <dxf>
      <numFmt numFmtId="171" formatCode="0.00000000"/>
    </dxf>
  </dxfs>
  <tableStyles count="0" defaultTableStyle="TableStyleMedium2" defaultPivotStyle="PivotStyleLight16"/>
  <colors>
    <mruColors>
      <color rgb="FFECD4EA"/>
      <color rgb="FFC995D3"/>
      <color rgb="FFD6B0DE"/>
      <color rgb="FF841C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eetMetadata" Target="metadata.xml"/><Relationship Id="rId5" Type="http://schemas.openxmlformats.org/officeDocument/2006/relationships/chartsheet" Target="chartsheets/sheet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'03_Bubble_Chart_Data'!$B$1</c:f>
              <c:strCache>
                <c:ptCount val="1"/>
                <c:pt idx="0">
                  <c:v>SEGMENT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08FF979-34B0-0845-894F-FF6BEA7937BF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56C3EF5-7920-F74F-8E2B-F286DF058175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0B7-41A4-8616-90CD2C87DAF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6AA042B-BABD-A640-9822-765C81053ED2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5118E406-C863-B641-AF47-C1EB67CEC47F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0B7-41A4-8616-90CD2C87DAF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51E3BDC-40EA-7E47-8BFB-8A9766D4F4CF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052D9E72-103E-404F-B9BF-550360D13F2F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0B7-41A4-8616-90CD2C87DAF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27A5AF3-B729-5E41-9C48-29E8AB7034F2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2C644DF4-460D-7A40-9548-7981487BB17E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0B7-41A4-8616-90CD2C87DAF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19BD502-1D93-914F-824A-A169C9E21AAD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45D4395B-3AC4-474E-A2DD-7C05C566C218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0B7-41A4-8616-90CD2C87DAF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23FC3C0-408A-CA4A-9915-D800A56AACF4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46A361F-4797-C041-8035-0ACE41A6E19B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0B7-41A4-8616-90CD2C87DAF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A985A79-D4F1-1F42-A41D-81A0B5399DF7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338EB01C-3ED5-7F46-8358-A74FF69A03E8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0B7-41A4-8616-90CD2C87DAF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C9EF58D-69C7-1E40-9370-3BFE8B36729E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E5998B1-EBF2-5A4F-A160-F22EC688DB5A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0B7-41A4-8616-90CD2C87DAF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8FB6C3A-3D21-CF4A-8046-2CAC39AE90E4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C757EADA-3900-6F47-A43F-537AE2280981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0B7-41A4-8616-90CD2C87DAF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66BE6CB-D094-C147-850D-FD8E771D248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A75D514-8602-8F47-A90C-1079386E6AC7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0B7-41A4-8616-90CD2C87DAF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CAED7023-0242-E94F-B32B-0B963501D619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88342554-A5FE-D74A-8EC4-08A234F1C2C6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0B7-41A4-8616-90CD2C87DAF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F6A71F4-5BE8-5C40-81B8-2E064CDF0592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F4322E5D-4A0B-D846-B9AD-997E053D4883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0B7-41A4-8616-90CD2C87DAF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641AC0BF-780D-3249-B459-F863385F5F86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985A6443-FB7A-864C-A382-2BB34B2ADEE5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0B7-41A4-8616-90CD2C87DAF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867BDCC-0AA7-5D46-8557-14B08BA6F2B1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56995776-5473-B34C-838A-1A88828E0BAA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0B7-41A4-8616-90CD2C87DAF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BDDF2D6-8807-1E40-8787-76CCF52FCDCC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9BF5FCE-7CC1-3C4B-879C-C622AE84E774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0B7-41A4-8616-90CD2C87DAF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D5EE006D-CF27-0743-9AFD-5DF483A953FE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35DA519-5029-D740-B533-D33B5B9FBC1D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0B7-41A4-8616-90CD2C87DAF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4BE18CD0-6E96-084B-AAD9-A63060C53DBD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D99779ED-8BCB-E14F-89C1-CFFCA80DE19D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0B7-41A4-8616-90CD2C87DAF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18A0940-6E9C-6F48-A39B-FE80A22988B4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8B9AE23E-D8FC-EF47-9872-3B2BD67A99E1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0B7-41A4-8616-90CD2C87DAF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F4B951B-4F3D-6A47-9E11-C3F162D0B7F1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0A8407E-8B14-ED41-9B2F-604C0C31901B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0B7-41A4-8616-90CD2C87DAF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7E3F29A-D8E5-E84C-8B9E-3811D0CA93D7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074725C7-28B9-6E44-8BAA-F3545CE24B35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D0B7-41A4-8616-90CD2C87DAF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5CA12A20-645A-8F44-B6E3-86016D3F4F4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0560CB0-E259-1C44-A12D-F9513F071FB5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0B7-41A4-8616-90CD2C87DAF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D76CD830-0EFF-6049-80E6-CFB501F6F56C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54761DB-3645-C242-A6A7-E5DAA3878E14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0B7-41A4-8616-90CD2C87DAF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16099AE-0A88-DC43-8D14-7C2015EA9299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0983C366-3A36-4242-991C-9095EB1171CF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0B7-41A4-8616-90CD2C87DAF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40CFBF1-D13C-9042-AA75-3F58DF5A317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51C777DA-7917-D747-A155-E44473144655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D0B7-41A4-8616-90CD2C87DAF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1A074DF-95C3-5C42-904A-B984BB43F838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80B94A4E-F69D-784D-8841-D00E104F374B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0B7-41A4-8616-90CD2C87DAF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A42F2306-E716-624A-BC31-2019BA9B17AC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82CD114-7AEF-A541-8F86-2E671E03485E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0B7-41A4-8616-90CD2C87DAF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BC72B016-01B8-FF4F-BA02-C38F94D832CA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52DCF208-D3E7-5A42-B7F2-E97A4CA34194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0B7-41A4-8616-90CD2C87DAF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710CD2C6-BB6D-8C4A-BC51-756BAD6BB33E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0BDC59A-C493-4C45-AED2-FE0D7778A2C2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0B7-41A4-8616-90CD2C87DAF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7944D56-AB30-824B-892E-15E57851383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1976BB3A-4A33-F449-86BF-CAFF71441366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0B7-41A4-8616-90CD2C87DAF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155A7F8-F2AF-404A-8903-B828260A86FE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26356F51-5C58-E845-AC8E-F6DBAA1DC473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0B7-41A4-8616-90CD2C87DAF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8B13503A-DC32-8144-BAAA-A2C50B3068A4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BD63367-3B3B-DD49-AC8A-BE86EC1533A4}" type="BUBBLESIZE">
                      <a:rPr lang="en-US"/>
                      <a:pPr/>
                      <a:t>[BUBBLE SIZE]</a:t>
                    </a:fld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1"/>
              <c:separator>
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0B7-41A4-8616-90CD2C87DA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TR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'03_Bubble_Chart_Data'!$E$2:$E$32</c:f>
              <c:numCache>
                <c:formatCode>0</c:formatCode>
                <c:ptCount val="31"/>
                <c:pt idx="0">
                  <c:v>64.847535211267626</c:v>
                </c:pt>
                <c:pt idx="1">
                  <c:v>73.504000000000019</c:v>
                </c:pt>
                <c:pt idx="2">
                  <c:v>76.569333333333347</c:v>
                </c:pt>
                <c:pt idx="3">
                  <c:v>78.400568181818215</c:v>
                </c:pt>
                <c:pt idx="4">
                  <c:v>66.924701670644438</c:v>
                </c:pt>
                <c:pt idx="5">
                  <c:v>46.578893178893217</c:v>
                </c:pt>
                <c:pt idx="6">
                  <c:v>78.267346938775518</c:v>
                </c:pt>
                <c:pt idx="7">
                  <c:v>87.000911854103279</c:v>
                </c:pt>
                <c:pt idx="8">
                  <c:v>72.911081081081093</c:v>
                </c:pt>
                <c:pt idx="9">
                  <c:v>73.790000000000006</c:v>
                </c:pt>
                <c:pt idx="10">
                  <c:v>50.609036144578283</c:v>
                </c:pt>
                <c:pt idx="11">
                  <c:v>79.525547866205486</c:v>
                </c:pt>
                <c:pt idx="12">
                  <c:v>55.037458745874574</c:v>
                </c:pt>
                <c:pt idx="13">
                  <c:v>90.323333333333352</c:v>
                </c:pt>
                <c:pt idx="14">
                  <c:v>79.547030303030283</c:v>
                </c:pt>
                <c:pt idx="15">
                  <c:v>62.471428571428589</c:v>
                </c:pt>
                <c:pt idx="16">
                  <c:v>20.523529411764713</c:v>
                </c:pt>
                <c:pt idx="17">
                  <c:v>22.842763157894737</c:v>
                </c:pt>
                <c:pt idx="18">
                  <c:v>27.988327526132398</c:v>
                </c:pt>
                <c:pt idx="19">
                  <c:v>92.260084033613481</c:v>
                </c:pt>
                <c:pt idx="20">
                  <c:v>37.927272727272729</c:v>
                </c:pt>
                <c:pt idx="21">
                  <c:v>84.173115299334839</c:v>
                </c:pt>
                <c:pt idx="22">
                  <c:v>22.382577132486407</c:v>
                </c:pt>
                <c:pt idx="23">
                  <c:v>20.844999999999999</c:v>
                </c:pt>
                <c:pt idx="24">
                  <c:v>56.55833333333333</c:v>
                </c:pt>
                <c:pt idx="25">
                  <c:v>21.436842105263157</c:v>
                </c:pt>
                <c:pt idx="26">
                  <c:v>63.95</c:v>
                </c:pt>
                <c:pt idx="27">
                  <c:v>19.75</c:v>
                </c:pt>
                <c:pt idx="28">
                  <c:v>79.2</c:v>
                </c:pt>
                <c:pt idx="29">
                  <c:v>39.700000000000003</c:v>
                </c:pt>
                <c:pt idx="30">
                  <c:v>24.926000000000009</c:v>
                </c:pt>
              </c:numCache>
            </c:numRef>
          </c:xVal>
          <c:yVal>
            <c:numRef>
              <c:f>'03_Bubble_Chart_Data'!$F$2:$F$32</c:f>
              <c:numCache>
                <c:formatCode>0</c:formatCode>
                <c:ptCount val="31"/>
                <c:pt idx="0">
                  <c:v>2.2464788732394365</c:v>
                </c:pt>
                <c:pt idx="1">
                  <c:v>3.0666666666666669</c:v>
                </c:pt>
                <c:pt idx="2">
                  <c:v>11.2</c:v>
                </c:pt>
                <c:pt idx="3">
                  <c:v>11.125</c:v>
                </c:pt>
                <c:pt idx="4">
                  <c:v>3.0143198090692125</c:v>
                </c:pt>
                <c:pt idx="5">
                  <c:v>2.1814671814671813</c:v>
                </c:pt>
                <c:pt idx="6">
                  <c:v>33.051020408163268</c:v>
                </c:pt>
                <c:pt idx="7">
                  <c:v>39.811550151975702</c:v>
                </c:pt>
                <c:pt idx="8">
                  <c:v>11.283783783783784</c:v>
                </c:pt>
                <c:pt idx="9">
                  <c:v>3.8</c:v>
                </c:pt>
                <c:pt idx="10">
                  <c:v>10.620481927710843</c:v>
                </c:pt>
                <c:pt idx="11">
                  <c:v>36.525951557093428</c:v>
                </c:pt>
                <c:pt idx="12">
                  <c:v>29.240924092409241</c:v>
                </c:pt>
                <c:pt idx="13">
                  <c:v>54.2</c:v>
                </c:pt>
                <c:pt idx="14">
                  <c:v>47.776969696969694</c:v>
                </c:pt>
                <c:pt idx="15">
                  <c:v>11.410714285714286</c:v>
                </c:pt>
                <c:pt idx="16">
                  <c:v>3.2352941176470589</c:v>
                </c:pt>
                <c:pt idx="17">
                  <c:v>11.539473684210526</c:v>
                </c:pt>
                <c:pt idx="18">
                  <c:v>38.484320557491287</c:v>
                </c:pt>
                <c:pt idx="19">
                  <c:v>66.050420168067234</c:v>
                </c:pt>
                <c:pt idx="20">
                  <c:v>38.545454545454547</c:v>
                </c:pt>
                <c:pt idx="21">
                  <c:v>62.729490022172946</c:v>
                </c:pt>
                <c:pt idx="22">
                  <c:v>53.036297640653359</c:v>
                </c:pt>
                <c:pt idx="23">
                  <c:v>11.44</c:v>
                </c:pt>
                <c:pt idx="24">
                  <c:v>11.888888888888889</c:v>
                </c:pt>
                <c:pt idx="25">
                  <c:v>3.1052631578947367</c:v>
                </c:pt>
                <c:pt idx="26">
                  <c:v>2.2999999999999998</c:v>
                </c:pt>
                <c:pt idx="27">
                  <c:v>11.5</c:v>
                </c:pt>
                <c:pt idx="28">
                  <c:v>12</c:v>
                </c:pt>
                <c:pt idx="29">
                  <c:v>14</c:v>
                </c:pt>
                <c:pt idx="30">
                  <c:v>64.760000000000005</c:v>
                </c:pt>
              </c:numCache>
            </c:numRef>
          </c:yVal>
          <c:bubbleSize>
            <c:numRef>
              <c:f>'03_Bubble_Chart_Data'!$D$2:$D$32</c:f>
              <c:numCache>
                <c:formatCode>0%</c:formatCode>
                <c:ptCount val="31"/>
                <c:pt idx="0">
                  <c:v>0.74647887323943662</c:v>
                </c:pt>
                <c:pt idx="1">
                  <c:v>0.69333333333333336</c:v>
                </c:pt>
                <c:pt idx="2">
                  <c:v>0.62666666666666671</c:v>
                </c:pt>
                <c:pt idx="3">
                  <c:v>0.57954545454545459</c:v>
                </c:pt>
                <c:pt idx="4">
                  <c:v>0.52267303102625295</c:v>
                </c:pt>
                <c:pt idx="5">
                  <c:v>0.51866151866151866</c:v>
                </c:pt>
                <c:pt idx="6">
                  <c:v>0.48979591836734693</c:v>
                </c:pt>
                <c:pt idx="7">
                  <c:v>0.41641337386018235</c:v>
                </c:pt>
                <c:pt idx="8">
                  <c:v>0.41351351351351351</c:v>
                </c:pt>
                <c:pt idx="9">
                  <c:v>0.4</c:v>
                </c:pt>
                <c:pt idx="10">
                  <c:v>0.35542168674698793</c:v>
                </c:pt>
                <c:pt idx="11">
                  <c:v>0.27681660899653981</c:v>
                </c:pt>
                <c:pt idx="12">
                  <c:v>0.26732673267326734</c:v>
                </c:pt>
                <c:pt idx="13">
                  <c:v>0.16969696969696971</c:v>
                </c:pt>
                <c:pt idx="14">
                  <c:v>0.1296969696969697</c:v>
                </c:pt>
                <c:pt idx="15">
                  <c:v>0.125</c:v>
                </c:pt>
                <c:pt idx="16">
                  <c:v>5.8823529411764705E-2</c:v>
                </c:pt>
                <c:pt idx="17">
                  <c:v>5.2631578947368418E-2</c:v>
                </c:pt>
                <c:pt idx="18">
                  <c:v>5.2264808362369339E-2</c:v>
                </c:pt>
                <c:pt idx="19">
                  <c:v>5.0420168067226892E-2</c:v>
                </c:pt>
                <c:pt idx="20">
                  <c:v>4.5454545454545456E-2</c:v>
                </c:pt>
                <c:pt idx="21">
                  <c:v>3.9911308203991129E-2</c:v>
                </c:pt>
                <c:pt idx="22">
                  <c:v>1.0889292196007259E-2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'03_Bubble_Chart_Data'!$B$2:$B$32</c15:f>
                <c15:dlblRangeCache>
                  <c:ptCount val="31"/>
                  <c:pt idx="0">
                    <c:v>S_6AY_NotUsing_MM</c:v>
                  </c:pt>
                  <c:pt idx="1">
                    <c:v>S_6AY_Using_MM</c:v>
                  </c:pt>
                  <c:pt idx="2">
                    <c:v>S_16AY_NotUsing_MM</c:v>
                  </c:pt>
                  <c:pt idx="3">
                    <c:v>S_16AY_Using_MM</c:v>
                  </c:pt>
                  <c:pt idx="4">
                    <c:v>J_6AY_Using_MM</c:v>
                  </c:pt>
                  <c:pt idx="5">
                    <c:v>J_6AY_NotUsing_MM</c:v>
                  </c:pt>
                  <c:pt idx="6">
                    <c:v>S_16AY+_NotUsing_MM</c:v>
                  </c:pt>
                  <c:pt idx="7">
                    <c:v>S_16AY+_Using_MM</c:v>
                  </c:pt>
                  <c:pt idx="8">
                    <c:v>J_16AY_Using_MM</c:v>
                  </c:pt>
                  <c:pt idx="9">
                    <c:v>J_6AY_Using_OY</c:v>
                  </c:pt>
                  <c:pt idx="10">
                    <c:v>J_16AY_NotUsing_MM</c:v>
                  </c:pt>
                  <c:pt idx="11">
                    <c:v>J_16AY+_Using_MM</c:v>
                  </c:pt>
                  <c:pt idx="12">
                    <c:v>J_16AY+_NotUsing_MM</c:v>
                  </c:pt>
                  <c:pt idx="13">
                    <c:v>S_16AY+_Using_OY</c:v>
                  </c:pt>
                  <c:pt idx="14">
                    <c:v>J_16AY+_Using_OY</c:v>
                  </c:pt>
                  <c:pt idx="15">
                    <c:v>J_16AY_Using_OY</c:v>
                  </c:pt>
                  <c:pt idx="16">
                    <c:v>J_6AY_NotUsing_OY</c:v>
                  </c:pt>
                  <c:pt idx="17">
                    <c:v>J_16AY_NotUsing_OY</c:v>
                  </c:pt>
                  <c:pt idx="18">
                    <c:v>J_16AY+_NotUsing_OY</c:v>
                  </c:pt>
                  <c:pt idx="19">
                    <c:v>S_16AY+_Using_TY</c:v>
                  </c:pt>
                  <c:pt idx="20">
                    <c:v>S_16AY+_NotUsing_OY</c:v>
                  </c:pt>
                  <c:pt idx="21">
                    <c:v>J_16AY+_Using_TY</c:v>
                  </c:pt>
                  <c:pt idx="22">
                    <c:v>J_16AY+_NotUsing_TY</c:v>
                  </c:pt>
                  <c:pt idx="23">
                    <c:v>J_16AY_NotUsing_TY</c:v>
                  </c:pt>
                  <c:pt idx="24">
                    <c:v>J_16AY_Using_TY</c:v>
                  </c:pt>
                  <c:pt idx="25">
                    <c:v>J_6AY_NotUsing_TY</c:v>
                  </c:pt>
                  <c:pt idx="26">
                    <c:v>J_6AY_Using_TY</c:v>
                  </c:pt>
                  <c:pt idx="27">
                    <c:v>S_16AY_NotUsing_OY</c:v>
                  </c:pt>
                  <c:pt idx="28">
                    <c:v>S_16AY_Using_OY</c:v>
                  </c:pt>
                  <c:pt idx="29">
                    <c:v>S_16AY_Using_TY</c:v>
                  </c:pt>
                  <c:pt idx="30">
                    <c:v>S_16AY+_NotUsing_TY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0B7-41A4-8616-90CD2C87D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176803631"/>
        <c:axId val="1176805359"/>
      </c:bubbleChart>
      <c:valAx>
        <c:axId val="1176803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r-TR"/>
                  <a:t>Monthly Recurring Revenue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176805359"/>
        <c:crosses val="autoZero"/>
        <c:crossBetween val="midCat"/>
      </c:valAx>
      <c:valAx>
        <c:axId val="1176805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r-TR"/>
                  <a:t>TeNURE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1768036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T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8">
  <cs:axisTitle>
    <cs:lnRef idx="0"/>
    <cs:fillRef idx="0"/>
    <cs:effectRef idx="0"/>
    <cs:fontRef idx="minor">
      <a:schemeClr val="lt1">
        <a:lumMod val="7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4AD3AFA-42AF-48DD-9F26-7681DBBA877F}">
  <sheetPr/>
  <sheetViews>
    <sheetView zoomScale="99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4091" cy="606617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564B34-2AED-2E75-3312-8DAF21723C2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366839</xdr:colOff>
      <xdr:row>4</xdr:row>
      <xdr:rowOff>122280</xdr:rowOff>
    </xdr:from>
    <xdr:to>
      <xdr:col>14</xdr:col>
      <xdr:colOff>128458</xdr:colOff>
      <xdr:row>24</xdr:row>
      <xdr:rowOff>166043</xdr:rowOff>
    </xdr:to>
    <xdr:pic>
      <xdr:nvPicPr>
        <xdr:cNvPr id="2" name="Picture 1" descr="Picture background">
          <a:extLst>
            <a:ext uri="{FF2B5EF4-FFF2-40B4-BE49-F238E27FC236}">
              <a16:creationId xmlns:a16="http://schemas.microsoft.com/office/drawing/2014/main" id="{F6905436-01E9-E104-92D9-7F47234973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03073" y="1139138"/>
          <a:ext cx="7336567" cy="40597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üliz samgar" id="{60EA9309-4C3F-44B8-BBBE-AA0A947A5C5F}" userId="güliz samga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93.71916724537" createdVersion="8" refreshedVersion="8" minRefreshableVersion="3" recordCount="7043" xr:uid="{EFDEFEB6-2D89-8A4B-898A-56906E4B3255}">
  <cacheSource type="worksheet">
    <worksheetSource ref="A1:AA7044" sheet="01_Data_Cleaned_Segmentation"/>
  </cacheSource>
  <cacheFields count="27">
    <cacheField name="customerID" numFmtId="0">
      <sharedItems/>
    </cacheField>
    <cacheField name="gender" numFmtId="0">
      <sharedItems/>
    </cacheField>
    <cacheField name="SeniorCitizen" numFmtId="0">
      <sharedItems containsSemiMixedTypes="0" containsString="0" containsNumber="1" containsInteger="1" minValue="0" maxValue="1"/>
    </cacheField>
    <cacheField name="SC_New" numFmtId="0">
      <sharedItems/>
    </cacheField>
    <cacheField name="Partner" numFmtId="0">
      <sharedItems/>
    </cacheField>
    <cacheField name="Dependents" numFmtId="0">
      <sharedItems/>
    </cacheField>
    <cacheField name="tenure" numFmtId="0">
      <sharedItems containsSemiMixedTypes="0" containsString="0" containsNumber="1" containsInteger="1" minValue="0" maxValue="72"/>
    </cacheField>
    <cacheField name="TNR_New" numFmtId="0">
      <sharedItems count="3">
        <s v="_6AY"/>
        <s v="_16AY+"/>
        <s v="_16AY"/>
      </sharedItems>
    </cacheField>
    <cacheField name="PhoneService" numFmtId="0">
      <sharedItems/>
    </cacheField>
    <cacheField name="MultipleLines" numFmtId="0">
      <sharedItems/>
    </cacheField>
    <cacheField name="InternetService" numFmtId="0">
      <sharedItems/>
    </cacheField>
    <cacheField name="OnlineSecurity" numFmtId="0">
      <sharedItems count="3">
        <s v="No"/>
        <s v="Yes"/>
        <s v="No internet service"/>
      </sharedItems>
    </cacheField>
    <cacheField name="OnlineBackup" numFmtId="0">
      <sharedItems count="3">
        <s v="Yes"/>
        <s v="No"/>
        <s v="No internet service"/>
      </sharedItems>
    </cacheField>
    <cacheField name="DeviceProtection" numFmtId="0">
      <sharedItems/>
    </cacheField>
    <cacheField name="TechSupport" numFmtId="0">
      <sharedItems/>
    </cacheField>
    <cacheField name="PRO_NEW" numFmtId="0">
      <sharedItems count="2">
        <s v="_Using"/>
        <s v="_NotUsing"/>
      </sharedItems>
    </cacheField>
    <cacheField name="StreamingTV" numFmtId="0">
      <sharedItems/>
    </cacheField>
    <cacheField name="StreamingMovies" numFmtId="0">
      <sharedItems/>
    </cacheField>
    <cacheField name="Contract" numFmtId="0">
      <sharedItems/>
    </cacheField>
    <cacheField name="C_NEW" numFmtId="0">
      <sharedItems count="3">
        <s v="_MM"/>
        <s v="_OY"/>
        <s v="_TY"/>
      </sharedItems>
    </cacheField>
    <cacheField name="PaperlessBilling" numFmtId="0">
      <sharedItems/>
    </cacheField>
    <cacheField name="PaymentMethod" numFmtId="0">
      <sharedItems/>
    </cacheField>
    <cacheField name="MonthlyCharges" numFmtId="0">
      <sharedItems containsSemiMixedTypes="0" containsString="0" containsNumber="1" minValue="18.25" maxValue="118.75"/>
    </cacheField>
    <cacheField name="TotalCharges" numFmtId="0">
      <sharedItems containsMixedTypes="1" containsNumber="1" minValue="18.8" maxValue="8684.7999999999993"/>
    </cacheField>
    <cacheField name="Churn" numFmtId="0">
      <sharedItems/>
    </cacheField>
    <cacheField name="Churn_NEW" numFmtId="0">
      <sharedItems containsSemiMixedTypes="0" containsString="0" containsNumber="1" containsInteger="1" minValue="0" maxValue="1"/>
    </cacheField>
    <cacheField name="SEGMENT" numFmtId="0">
      <sharedItems count="31">
        <s v="J_6AY_Using_MM"/>
        <s v="J_16AY+_Using_OY"/>
        <s v="J_6AY_NotUsing_MM"/>
        <s v="J_16AY_Using_MM"/>
        <s v="J_16AY+_Using_MM"/>
        <s v="J_16AY_NotUsing_TY"/>
        <s v="J_16AY+_Using_TY"/>
        <s v="J_16AY+_NotUsing_OY"/>
        <s v="S_6AY_Using_MM"/>
        <s v="J_16AY_NotUsing_OY"/>
        <s v="J_16AY+_NotUsing_MM"/>
        <s v="S_16AY+_Using_TY"/>
        <s v="S_6AY_NotUsing_MM"/>
        <s v="J_16AY_Using_OY"/>
        <s v="S_16AY+_Using_MM"/>
        <s v="S_16AY_Using_MM"/>
        <s v="S_16AY+_Using_OY"/>
        <s v="S_16AY+_NotUsing_MM"/>
        <s v="J_16AY+_NotUsing_TY"/>
        <s v="J_16AY_NotUsing_MM"/>
        <s v="S_16AY+_NotUsing_TY"/>
        <s v="J_6AY_NotUsing_OY"/>
        <s v="J_16AY_Using_TY"/>
        <s v="S_16AY_NotUsing_MM"/>
        <s v="S_16AY+_NotUsing_OY"/>
        <s v="J_6AY_Using_TY"/>
        <s v="J_6AY_NotUsing_TY"/>
        <s v="S_16AY_NotUsing_OY"/>
        <s v="J_6AY_Using_OY"/>
        <s v="S_16AY_Using_TY"/>
        <s v="S_16AY_Using_O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3">
  <r>
    <s v="7590-VHVEG"/>
    <s v="Female"/>
    <n v="0"/>
    <s v="J"/>
    <s v="Yes"/>
    <s v="No"/>
    <n v="1"/>
    <x v="0"/>
    <s v="No"/>
    <s v="No phone service"/>
    <s v="DSL"/>
    <x v="0"/>
    <x v="0"/>
    <s v="No"/>
    <s v="No"/>
    <x v="0"/>
    <s v="No"/>
    <s v="No"/>
    <s v="Month-to-month"/>
    <x v="0"/>
    <s v="Yes"/>
    <s v="Electronic check"/>
    <n v="29.85"/>
    <n v="29.85"/>
    <s v="No"/>
    <n v="0"/>
    <x v="0"/>
  </r>
  <r>
    <s v="5575-GNVDE"/>
    <s v="Male"/>
    <n v="0"/>
    <s v="J"/>
    <s v="No"/>
    <s v="No"/>
    <n v="34"/>
    <x v="1"/>
    <s v="Yes"/>
    <s v="No"/>
    <s v="DSL"/>
    <x v="1"/>
    <x v="1"/>
    <s v="Yes"/>
    <s v="No"/>
    <x v="0"/>
    <s v="No"/>
    <s v="No"/>
    <s v="One year"/>
    <x v="1"/>
    <s v="No"/>
    <s v="Mailed check"/>
    <n v="56.95"/>
    <n v="1889.5"/>
    <s v="No"/>
    <n v="0"/>
    <x v="1"/>
  </r>
  <r>
    <s v="3668-QPYBK"/>
    <s v="Male"/>
    <n v="0"/>
    <s v="J"/>
    <s v="No"/>
    <s v="No"/>
    <n v="2"/>
    <x v="0"/>
    <s v="Yes"/>
    <s v="No"/>
    <s v="DSL"/>
    <x v="1"/>
    <x v="0"/>
    <s v="No"/>
    <s v="No"/>
    <x v="0"/>
    <s v="No"/>
    <s v="No"/>
    <s v="Month-to-month"/>
    <x v="0"/>
    <s v="Yes"/>
    <s v="Mailed check"/>
    <n v="53.85"/>
    <n v="108.15"/>
    <s v="Yes"/>
    <n v="1"/>
    <x v="0"/>
  </r>
  <r>
    <s v="7795-CFOCW"/>
    <s v="Male"/>
    <n v="0"/>
    <s v="J"/>
    <s v="No"/>
    <s v="No"/>
    <n v="45"/>
    <x v="1"/>
    <s v="No"/>
    <s v="No phone service"/>
    <s v="DSL"/>
    <x v="1"/>
    <x v="1"/>
    <s v="Yes"/>
    <s v="Yes"/>
    <x v="0"/>
    <s v="No"/>
    <s v="No"/>
    <s v="One year"/>
    <x v="1"/>
    <s v="No"/>
    <s v="Bank transfer (automatic)"/>
    <n v="42.3"/>
    <n v="1840.75"/>
    <s v="No"/>
    <n v="0"/>
    <x v="1"/>
  </r>
  <r>
    <s v="9237-HQITU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7"/>
    <n v="151.65"/>
    <s v="Yes"/>
    <n v="1"/>
    <x v="2"/>
  </r>
  <r>
    <s v="9305-CDSKC"/>
    <s v="Female"/>
    <n v="0"/>
    <s v="J"/>
    <s v="No"/>
    <s v="No"/>
    <n v="8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99.65"/>
    <n v="820.5"/>
    <s v="Yes"/>
    <n v="1"/>
    <x v="3"/>
  </r>
  <r>
    <s v="1452-KIOVK"/>
    <s v="Male"/>
    <n v="0"/>
    <s v="J"/>
    <s v="No"/>
    <s v="Yes"/>
    <n v="22"/>
    <x v="1"/>
    <s v="Yes"/>
    <s v="Yes"/>
    <s v="Fiber optic"/>
    <x v="0"/>
    <x v="0"/>
    <s v="No"/>
    <s v="No"/>
    <x v="0"/>
    <s v="Yes"/>
    <s v="No"/>
    <s v="Month-to-month"/>
    <x v="0"/>
    <s v="Yes"/>
    <s v="Credit card (automatic)"/>
    <n v="89.1"/>
    <n v="1949.4"/>
    <s v="No"/>
    <n v="0"/>
    <x v="4"/>
  </r>
  <r>
    <s v="6713-OKOMC"/>
    <s v="Female"/>
    <n v="0"/>
    <s v="J"/>
    <s v="No"/>
    <s v="No"/>
    <n v="10"/>
    <x v="2"/>
    <s v="No"/>
    <s v="No phone service"/>
    <s v="DSL"/>
    <x v="1"/>
    <x v="1"/>
    <s v="No"/>
    <s v="No"/>
    <x v="0"/>
    <s v="No"/>
    <s v="No"/>
    <s v="Month-to-month"/>
    <x v="0"/>
    <s v="No"/>
    <s v="Mailed check"/>
    <n v="29.75"/>
    <n v="301.89999999999998"/>
    <s v="No"/>
    <n v="0"/>
    <x v="3"/>
  </r>
  <r>
    <s v="7892-POOKP"/>
    <s v="Female"/>
    <n v="0"/>
    <s v="J"/>
    <s v="Yes"/>
    <s v="No"/>
    <n v="28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4.8"/>
    <n v="3046.05"/>
    <s v="Yes"/>
    <n v="1"/>
    <x v="4"/>
  </r>
  <r>
    <s v="6388-TABGU"/>
    <s v="Male"/>
    <n v="0"/>
    <s v="J"/>
    <s v="No"/>
    <s v="Yes"/>
    <n v="62"/>
    <x v="1"/>
    <s v="Yes"/>
    <s v="No"/>
    <s v="DSL"/>
    <x v="1"/>
    <x v="0"/>
    <s v="No"/>
    <s v="No"/>
    <x v="0"/>
    <s v="No"/>
    <s v="No"/>
    <s v="One year"/>
    <x v="1"/>
    <s v="No"/>
    <s v="Bank transfer (automatic)"/>
    <n v="56.15"/>
    <n v="3487.95"/>
    <s v="No"/>
    <n v="0"/>
    <x v="1"/>
  </r>
  <r>
    <s v="9763-GRSKD"/>
    <s v="Male"/>
    <n v="0"/>
    <s v="J"/>
    <s v="Yes"/>
    <s v="Yes"/>
    <n v="13"/>
    <x v="2"/>
    <s v="Yes"/>
    <s v="No"/>
    <s v="DSL"/>
    <x v="1"/>
    <x v="1"/>
    <s v="No"/>
    <s v="No"/>
    <x v="0"/>
    <s v="No"/>
    <s v="No"/>
    <s v="Month-to-month"/>
    <x v="0"/>
    <s v="Yes"/>
    <s v="Mailed check"/>
    <n v="49.95"/>
    <n v="587.45000000000005"/>
    <s v="No"/>
    <n v="0"/>
    <x v="3"/>
  </r>
  <r>
    <s v="7469-LKBCI"/>
    <s v="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8.95"/>
    <n v="326.8"/>
    <s v="No"/>
    <n v="0"/>
    <x v="5"/>
  </r>
  <r>
    <s v="8091-TTVAX"/>
    <s v="Male"/>
    <n v="0"/>
    <s v="J"/>
    <s v="Yes"/>
    <s v="No"/>
    <n v="58"/>
    <x v="1"/>
    <s v="Yes"/>
    <s v="Yes"/>
    <s v="Fiber optic"/>
    <x v="0"/>
    <x v="1"/>
    <s v="Yes"/>
    <s v="No"/>
    <x v="0"/>
    <s v="Yes"/>
    <s v="Yes"/>
    <s v="One year"/>
    <x v="1"/>
    <s v="No"/>
    <s v="Credit card (automatic)"/>
    <n v="100.35"/>
    <n v="5681.1"/>
    <s v="No"/>
    <n v="0"/>
    <x v="1"/>
  </r>
  <r>
    <s v="0280-XJGEX"/>
    <s v="Male"/>
    <n v="0"/>
    <s v="J"/>
    <s v="No"/>
    <s v="No"/>
    <n v="49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3.7"/>
    <n v="5036.3"/>
    <s v="Yes"/>
    <n v="1"/>
    <x v="4"/>
  </r>
  <r>
    <s v="5129-JLPIS"/>
    <s v="Male"/>
    <n v="0"/>
    <s v="J"/>
    <s v="No"/>
    <s v="No"/>
    <n v="25"/>
    <x v="1"/>
    <s v="Yes"/>
    <s v="No"/>
    <s v="Fiber optic"/>
    <x v="1"/>
    <x v="1"/>
    <s v="Yes"/>
    <s v="Yes"/>
    <x v="0"/>
    <s v="Yes"/>
    <s v="Yes"/>
    <s v="Month-to-month"/>
    <x v="0"/>
    <s v="Yes"/>
    <s v="Electronic check"/>
    <n v="105.5"/>
    <n v="2686.05"/>
    <s v="No"/>
    <n v="0"/>
    <x v="4"/>
  </r>
  <r>
    <s v="3655-SNQYZ"/>
    <s v="Female"/>
    <n v="0"/>
    <s v="J"/>
    <s v="Yes"/>
    <s v="Yes"/>
    <n v="69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3.25"/>
    <n v="7895.15"/>
    <s v="No"/>
    <n v="0"/>
    <x v="6"/>
  </r>
  <r>
    <s v="8191-XWSZG"/>
    <s v="Female"/>
    <n v="0"/>
    <s v="J"/>
    <s v="No"/>
    <s v="No"/>
    <n v="5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5"/>
    <n v="1022.95"/>
    <s v="No"/>
    <n v="0"/>
    <x v="7"/>
  </r>
  <r>
    <s v="9959-WOFKT"/>
    <s v="Male"/>
    <n v="0"/>
    <s v="J"/>
    <s v="No"/>
    <s v="Yes"/>
    <n v="71"/>
    <x v="1"/>
    <s v="Yes"/>
    <s v="Yes"/>
    <s v="Fiber optic"/>
    <x v="1"/>
    <x v="1"/>
    <s v="Yes"/>
    <s v="No"/>
    <x v="0"/>
    <s v="Yes"/>
    <s v="Yes"/>
    <s v="Two year"/>
    <x v="2"/>
    <s v="No"/>
    <s v="Bank transfer (automatic)"/>
    <n v="106.7"/>
    <n v="7382.25"/>
    <s v="No"/>
    <n v="0"/>
    <x v="6"/>
  </r>
  <r>
    <s v="4190-MFLUW"/>
    <s v="Female"/>
    <n v="0"/>
    <s v="J"/>
    <s v="Yes"/>
    <s v="Yes"/>
    <n v="10"/>
    <x v="2"/>
    <s v="Yes"/>
    <s v="No"/>
    <s v="DSL"/>
    <x v="0"/>
    <x v="1"/>
    <s v="Yes"/>
    <s v="Yes"/>
    <x v="0"/>
    <s v="No"/>
    <s v="No"/>
    <s v="Month-to-month"/>
    <x v="0"/>
    <s v="No"/>
    <s v="Credit card (automatic)"/>
    <n v="55.2"/>
    <n v="528.35"/>
    <s v="Yes"/>
    <n v="1"/>
    <x v="3"/>
  </r>
  <r>
    <s v="4183-MYFRB"/>
    <s v="Female"/>
    <n v="0"/>
    <s v="J"/>
    <s v="No"/>
    <s v="No"/>
    <n v="21"/>
    <x v="1"/>
    <s v="Yes"/>
    <s v="No"/>
    <s v="Fiber optic"/>
    <x v="0"/>
    <x v="0"/>
    <s v="Yes"/>
    <s v="No"/>
    <x v="0"/>
    <s v="No"/>
    <s v="Yes"/>
    <s v="Month-to-month"/>
    <x v="0"/>
    <s v="Yes"/>
    <s v="Electronic check"/>
    <n v="90.05"/>
    <n v="1862.9"/>
    <s v="No"/>
    <n v="0"/>
    <x v="4"/>
  </r>
  <r>
    <s v="8779-QRDMV"/>
    <s v="Male"/>
    <n v="1"/>
    <s v="S"/>
    <s v="No"/>
    <s v="No"/>
    <n v="1"/>
    <x v="0"/>
    <s v="No"/>
    <s v="No phone service"/>
    <s v="DSL"/>
    <x v="0"/>
    <x v="1"/>
    <s v="Yes"/>
    <s v="No"/>
    <x v="0"/>
    <s v="No"/>
    <s v="Yes"/>
    <s v="Month-to-month"/>
    <x v="0"/>
    <s v="Yes"/>
    <s v="Electronic check"/>
    <n v="39.65"/>
    <n v="39.65"/>
    <s v="Yes"/>
    <n v="1"/>
    <x v="8"/>
  </r>
  <r>
    <s v="1680-VDCWW"/>
    <s v="Male"/>
    <n v="0"/>
    <s v="J"/>
    <s v="Yes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"/>
    <n v="202.25"/>
    <s v="No"/>
    <n v="0"/>
    <x v="9"/>
  </r>
  <r>
    <s v="1066-JKSGK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49999999999999"/>
    <n v="20.149999999999999"/>
    <s v="Yes"/>
    <n v="1"/>
    <x v="2"/>
  </r>
  <r>
    <s v="3638-WEABW"/>
    <s v="Female"/>
    <n v="0"/>
    <s v="J"/>
    <s v="Yes"/>
    <s v="No"/>
    <n v="58"/>
    <x v="1"/>
    <s v="Yes"/>
    <s v="Yes"/>
    <s v="DSL"/>
    <x v="0"/>
    <x v="0"/>
    <s v="No"/>
    <s v="Yes"/>
    <x v="0"/>
    <s v="No"/>
    <s v="No"/>
    <s v="Two year"/>
    <x v="2"/>
    <s v="Yes"/>
    <s v="Credit card (automatic)"/>
    <n v="59.9"/>
    <n v="3505.1"/>
    <s v="No"/>
    <n v="0"/>
    <x v="6"/>
  </r>
  <r>
    <s v="6322-HRPFA"/>
    <s v="Male"/>
    <n v="0"/>
    <s v="J"/>
    <s v="Yes"/>
    <s v="Yes"/>
    <n v="49"/>
    <x v="1"/>
    <s v="Yes"/>
    <s v="No"/>
    <s v="DSL"/>
    <x v="1"/>
    <x v="0"/>
    <s v="No"/>
    <s v="Yes"/>
    <x v="0"/>
    <s v="No"/>
    <s v="No"/>
    <s v="Month-to-month"/>
    <x v="0"/>
    <s v="No"/>
    <s v="Credit card (automatic)"/>
    <n v="59.6"/>
    <n v="2970.3"/>
    <s v="No"/>
    <n v="0"/>
    <x v="4"/>
  </r>
  <r>
    <s v="6865-JZNKO"/>
    <s v="Female"/>
    <n v="0"/>
    <s v="J"/>
    <s v="No"/>
    <s v="No"/>
    <n v="30"/>
    <x v="1"/>
    <s v="Yes"/>
    <s v="No"/>
    <s v="DSL"/>
    <x v="1"/>
    <x v="0"/>
    <s v="No"/>
    <s v="No"/>
    <x v="0"/>
    <s v="No"/>
    <s v="No"/>
    <s v="Month-to-month"/>
    <x v="0"/>
    <s v="Yes"/>
    <s v="Bank transfer (automatic)"/>
    <n v="55.3"/>
    <n v="1530.6"/>
    <s v="No"/>
    <n v="0"/>
    <x v="4"/>
  </r>
  <r>
    <s v="6467-CHFZW"/>
    <s v="Male"/>
    <n v="0"/>
    <s v="J"/>
    <s v="Yes"/>
    <s v="Yes"/>
    <n v="47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9.35"/>
    <n v="4749.1499999999996"/>
    <s v="Yes"/>
    <n v="1"/>
    <x v="4"/>
  </r>
  <r>
    <s v="8665-UTDHZ"/>
    <s v="Male"/>
    <n v="0"/>
    <s v="J"/>
    <s v="Yes"/>
    <s v="Yes"/>
    <n v="1"/>
    <x v="0"/>
    <s v="No"/>
    <s v="No phone service"/>
    <s v="DSL"/>
    <x v="0"/>
    <x v="0"/>
    <s v="No"/>
    <s v="No"/>
    <x v="0"/>
    <s v="No"/>
    <s v="No"/>
    <s v="Month-to-month"/>
    <x v="0"/>
    <s v="No"/>
    <s v="Electronic check"/>
    <n v="30.2"/>
    <n v="30.2"/>
    <s v="Yes"/>
    <n v="1"/>
    <x v="0"/>
  </r>
  <r>
    <s v="5248-YGIJN"/>
    <s v="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0.25"/>
    <n v="6369.45"/>
    <s v="No"/>
    <n v="0"/>
    <x v="6"/>
  </r>
  <r>
    <s v="8773-HHUOZ"/>
    <s v="Female"/>
    <n v="0"/>
    <s v="J"/>
    <s v="No"/>
    <s v="Yes"/>
    <n v="17"/>
    <x v="1"/>
    <s v="Yes"/>
    <s v="No"/>
    <s v="DSL"/>
    <x v="0"/>
    <x v="1"/>
    <s v="No"/>
    <s v="No"/>
    <x v="1"/>
    <s v="Yes"/>
    <s v="Yes"/>
    <s v="Month-to-month"/>
    <x v="0"/>
    <s v="Yes"/>
    <s v="Mailed check"/>
    <n v="64.7"/>
    <n v="1093.0999999999999"/>
    <s v="Yes"/>
    <n v="1"/>
    <x v="10"/>
  </r>
  <r>
    <s v="3841-NFECX"/>
    <s v="Female"/>
    <n v="1"/>
    <s v="S"/>
    <s v="Yes"/>
    <s v="No"/>
    <n v="71"/>
    <x v="1"/>
    <s v="Yes"/>
    <s v="Yes"/>
    <s v="Fiber optic"/>
    <x v="1"/>
    <x v="0"/>
    <s v="Yes"/>
    <s v="Yes"/>
    <x v="0"/>
    <s v="No"/>
    <s v="No"/>
    <s v="Two year"/>
    <x v="2"/>
    <s v="Yes"/>
    <s v="Credit card (automatic)"/>
    <n v="96.35"/>
    <n v="6766.95"/>
    <s v="No"/>
    <n v="0"/>
    <x v="11"/>
  </r>
  <r>
    <s v="4929-XIHVW"/>
    <s v="Male"/>
    <n v="1"/>
    <s v="S"/>
    <s v="Yes"/>
    <s v="No"/>
    <n v="2"/>
    <x v="0"/>
    <s v="Yes"/>
    <s v="No"/>
    <s v="Fiber optic"/>
    <x v="0"/>
    <x v="1"/>
    <s v="Yes"/>
    <s v="No"/>
    <x v="0"/>
    <s v="Yes"/>
    <s v="Yes"/>
    <s v="Month-to-month"/>
    <x v="0"/>
    <s v="Yes"/>
    <s v="Credit card (automatic)"/>
    <n v="95.5"/>
    <n v="181.65"/>
    <s v="No"/>
    <n v="0"/>
    <x v="8"/>
  </r>
  <r>
    <s v="6827-IEAUQ"/>
    <s v="Female"/>
    <n v="0"/>
    <s v="J"/>
    <s v="Yes"/>
    <s v="Yes"/>
    <n v="27"/>
    <x v="1"/>
    <s v="Yes"/>
    <s v="No"/>
    <s v="DSL"/>
    <x v="1"/>
    <x v="0"/>
    <s v="Yes"/>
    <s v="Yes"/>
    <x v="0"/>
    <s v="No"/>
    <s v="No"/>
    <s v="One year"/>
    <x v="1"/>
    <s v="No"/>
    <s v="Mailed check"/>
    <n v="66.150000000000006"/>
    <n v="1874.45"/>
    <s v="No"/>
    <n v="0"/>
    <x v="1"/>
  </r>
  <r>
    <s v="7310-EGVHZ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2"/>
    <n v="20.2"/>
    <s v="No"/>
    <n v="0"/>
    <x v="2"/>
  </r>
  <r>
    <s v="3413-BMNZE"/>
    <s v="Male"/>
    <n v="1"/>
    <s v="S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Bank transfer (automatic)"/>
    <n v="45.25"/>
    <n v="45.25"/>
    <s v="No"/>
    <n v="0"/>
    <x v="12"/>
  </r>
  <r>
    <s v="6234-RAAPL"/>
    <s v="Female"/>
    <n v="0"/>
    <s v="J"/>
    <s v="Yes"/>
    <s v="Yes"/>
    <n v="72"/>
    <x v="1"/>
    <s v="Yes"/>
    <s v="Yes"/>
    <s v="Fiber optic"/>
    <x v="1"/>
    <x v="0"/>
    <s v="No"/>
    <s v="Yes"/>
    <x v="0"/>
    <s v="Yes"/>
    <s v="No"/>
    <s v="Two year"/>
    <x v="2"/>
    <s v="No"/>
    <s v="Bank transfer (automatic)"/>
    <n v="99.9"/>
    <n v="7251.7"/>
    <s v="No"/>
    <n v="0"/>
    <x v="6"/>
  </r>
  <r>
    <s v="6047-YHPVI"/>
    <s v="Male"/>
    <n v="0"/>
    <s v="J"/>
    <s v="No"/>
    <s v="No"/>
    <n v="5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7"/>
    <n v="316.89999999999998"/>
    <s v="Yes"/>
    <n v="1"/>
    <x v="2"/>
  </r>
  <r>
    <s v="6572-ADKRS"/>
    <s v="Female"/>
    <n v="0"/>
    <s v="J"/>
    <s v="No"/>
    <s v="No"/>
    <n v="46"/>
    <x v="1"/>
    <s v="Yes"/>
    <s v="No"/>
    <s v="Fiber optic"/>
    <x v="0"/>
    <x v="1"/>
    <s v="Yes"/>
    <s v="No"/>
    <x v="0"/>
    <s v="No"/>
    <s v="No"/>
    <s v="Month-to-month"/>
    <x v="0"/>
    <s v="Yes"/>
    <s v="Credit card (automatic)"/>
    <n v="74.8"/>
    <n v="3548.3"/>
    <s v="No"/>
    <n v="0"/>
    <x v="4"/>
  </r>
  <r>
    <s v="5380-WJKOV"/>
    <s v="Male"/>
    <n v="0"/>
    <s v="J"/>
    <s v="No"/>
    <s v="No"/>
    <n v="34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6.35"/>
    <n v="3549.25"/>
    <s v="Yes"/>
    <n v="1"/>
    <x v="4"/>
  </r>
  <r>
    <s v="8168-UQWWF"/>
    <s v="Female"/>
    <n v="0"/>
    <s v="J"/>
    <s v="No"/>
    <s v="No"/>
    <n v="11"/>
    <x v="2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97.85"/>
    <n v="1105.4000000000001"/>
    <s v="Yes"/>
    <n v="1"/>
    <x v="3"/>
  </r>
  <r>
    <s v="8865-TNMNX"/>
    <s v="Male"/>
    <n v="0"/>
    <s v="J"/>
    <s v="Yes"/>
    <s v="Yes"/>
    <n v="10"/>
    <x v="2"/>
    <s v="Yes"/>
    <s v="No"/>
    <s v="DSL"/>
    <x v="0"/>
    <x v="0"/>
    <s v="No"/>
    <s v="No"/>
    <x v="0"/>
    <s v="No"/>
    <s v="No"/>
    <s v="One year"/>
    <x v="1"/>
    <s v="No"/>
    <s v="Mailed check"/>
    <n v="49.55"/>
    <n v="475.7"/>
    <s v="No"/>
    <n v="0"/>
    <x v="13"/>
  </r>
  <r>
    <s v="9489-DEDVP"/>
    <s v="Female"/>
    <n v="0"/>
    <s v="J"/>
    <s v="Yes"/>
    <s v="Yes"/>
    <n v="70"/>
    <x v="1"/>
    <s v="Yes"/>
    <s v="Yes"/>
    <s v="DSL"/>
    <x v="1"/>
    <x v="0"/>
    <s v="No"/>
    <s v="No"/>
    <x v="0"/>
    <s v="Yes"/>
    <s v="No"/>
    <s v="Two year"/>
    <x v="2"/>
    <s v="Yes"/>
    <s v="Credit card (automatic)"/>
    <n v="69.2"/>
    <n v="4872.3500000000004"/>
    <s v="No"/>
    <n v="0"/>
    <x v="6"/>
  </r>
  <r>
    <s v="9867-JCZSP"/>
    <s v="Female"/>
    <n v="0"/>
    <s v="J"/>
    <s v="Yes"/>
    <s v="Yes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75"/>
    <n v="418.25"/>
    <s v="No"/>
    <n v="0"/>
    <x v="7"/>
  </r>
  <r>
    <s v="4671-VJLCL"/>
    <s v="Female"/>
    <n v="0"/>
    <s v="J"/>
    <s v="No"/>
    <s v="No"/>
    <n v="63"/>
    <x v="1"/>
    <s v="Yes"/>
    <s v="Yes"/>
    <s v="DSL"/>
    <x v="1"/>
    <x v="0"/>
    <s v="Yes"/>
    <s v="Yes"/>
    <x v="0"/>
    <s v="Yes"/>
    <s v="No"/>
    <s v="Two year"/>
    <x v="2"/>
    <s v="Yes"/>
    <s v="Credit card (automatic)"/>
    <n v="79.849999999999994"/>
    <n v="4861.45"/>
    <s v="No"/>
    <n v="0"/>
    <x v="6"/>
  </r>
  <r>
    <s v="4080-IIARD"/>
    <s v="Female"/>
    <n v="0"/>
    <s v="J"/>
    <s v="Yes"/>
    <s v="No"/>
    <n v="13"/>
    <x v="2"/>
    <s v="Yes"/>
    <s v="Yes"/>
    <s v="DSL"/>
    <x v="1"/>
    <x v="0"/>
    <s v="No"/>
    <s v="Yes"/>
    <x v="0"/>
    <s v="Yes"/>
    <s v="No"/>
    <s v="Month-to-month"/>
    <x v="0"/>
    <s v="Yes"/>
    <s v="Electronic check"/>
    <n v="76.2"/>
    <n v="981.45"/>
    <s v="No"/>
    <n v="0"/>
    <x v="3"/>
  </r>
  <r>
    <s v="3714-NTNFO"/>
    <s v="Female"/>
    <n v="0"/>
    <s v="J"/>
    <s v="No"/>
    <s v="No"/>
    <n v="49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5"/>
    <n v="3906.7"/>
    <s v="No"/>
    <n v="0"/>
    <x v="10"/>
  </r>
  <r>
    <s v="5948-UJZLF"/>
    <s v="Male"/>
    <n v="0"/>
    <s v="J"/>
    <s v="No"/>
    <s v="No"/>
    <n v="2"/>
    <x v="0"/>
    <s v="Yes"/>
    <s v="No"/>
    <s v="DSL"/>
    <x v="0"/>
    <x v="0"/>
    <s v="No"/>
    <s v="No"/>
    <x v="0"/>
    <s v="No"/>
    <s v="No"/>
    <s v="Month-to-month"/>
    <x v="0"/>
    <s v="No"/>
    <s v="Mailed check"/>
    <n v="49.25"/>
    <n v="97"/>
    <s v="No"/>
    <n v="0"/>
    <x v="0"/>
  </r>
  <r>
    <s v="7760-OYPDY"/>
    <s v="Female"/>
    <n v="0"/>
    <s v="J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650000000000006"/>
    <n v="144.15"/>
    <s v="Yes"/>
    <n v="1"/>
    <x v="2"/>
  </r>
  <r>
    <s v="7639-LIAYI"/>
    <s v="Male"/>
    <n v="0"/>
    <s v="J"/>
    <s v="No"/>
    <s v="No"/>
    <n v="52"/>
    <x v="1"/>
    <s v="Yes"/>
    <s v="Yes"/>
    <s v="DSL"/>
    <x v="1"/>
    <x v="1"/>
    <s v="No"/>
    <s v="Yes"/>
    <x v="0"/>
    <s v="Yes"/>
    <s v="Yes"/>
    <s v="Two year"/>
    <x v="2"/>
    <s v="Yes"/>
    <s v="Credit card (automatic)"/>
    <n v="79.75"/>
    <n v="4217.8"/>
    <s v="No"/>
    <n v="0"/>
    <x v="6"/>
  </r>
  <r>
    <s v="2954-PIBKO"/>
    <s v="Female"/>
    <n v="0"/>
    <s v="J"/>
    <s v="Yes"/>
    <s v="Yes"/>
    <n v="69"/>
    <x v="1"/>
    <s v="Yes"/>
    <s v="Yes"/>
    <s v="DSL"/>
    <x v="1"/>
    <x v="1"/>
    <s v="Yes"/>
    <s v="Yes"/>
    <x v="0"/>
    <s v="No"/>
    <s v="No"/>
    <s v="Two year"/>
    <x v="2"/>
    <s v="Yes"/>
    <s v="Credit card (automatic)"/>
    <n v="64.150000000000006"/>
    <n v="4254.1000000000004"/>
    <s v="No"/>
    <n v="0"/>
    <x v="6"/>
  </r>
  <r>
    <s v="8012-SOUDQ"/>
    <s v="Female"/>
    <n v="1"/>
    <s v="S"/>
    <s v="No"/>
    <s v="No"/>
    <n v="43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90.25"/>
    <n v="3838.75"/>
    <s v="No"/>
    <n v="0"/>
    <x v="14"/>
  </r>
  <r>
    <s v="9420-LOJKX"/>
    <s v="Female"/>
    <n v="0"/>
    <s v="J"/>
    <s v="No"/>
    <s v="No"/>
    <n v="15"/>
    <x v="2"/>
    <s v="Yes"/>
    <s v="No"/>
    <s v="Fiber optic"/>
    <x v="1"/>
    <x v="0"/>
    <s v="No"/>
    <s v="No"/>
    <x v="0"/>
    <s v="Yes"/>
    <s v="Yes"/>
    <s v="Month-to-month"/>
    <x v="0"/>
    <s v="Yes"/>
    <s v="Credit card (automatic)"/>
    <n v="99.1"/>
    <n v="1426.4"/>
    <s v="Yes"/>
    <n v="1"/>
    <x v="3"/>
  </r>
  <r>
    <s v="6575-SUVOI"/>
    <s v="Female"/>
    <n v="1"/>
    <s v="S"/>
    <s v="Yes"/>
    <s v="No"/>
    <n v="25"/>
    <x v="1"/>
    <s v="Yes"/>
    <s v="Yes"/>
    <s v="DSL"/>
    <x v="1"/>
    <x v="1"/>
    <s v="No"/>
    <s v="Yes"/>
    <x v="0"/>
    <s v="Yes"/>
    <s v="No"/>
    <s v="Month-to-month"/>
    <x v="0"/>
    <s v="Yes"/>
    <s v="Credit card (automatic)"/>
    <n v="69.5"/>
    <n v="1752.65"/>
    <s v="No"/>
    <n v="0"/>
    <x v="14"/>
  </r>
  <r>
    <s v="7495-OOKFY"/>
    <s v="Female"/>
    <n v="1"/>
    <s v="S"/>
    <s v="Yes"/>
    <s v="No"/>
    <n v="8"/>
    <x v="2"/>
    <s v="Yes"/>
    <s v="Yes"/>
    <s v="Fiber optic"/>
    <x v="0"/>
    <x v="0"/>
    <s v="No"/>
    <s v="No"/>
    <x v="0"/>
    <s v="No"/>
    <s v="No"/>
    <s v="Month-to-month"/>
    <x v="0"/>
    <s v="Yes"/>
    <s v="Credit card (automatic)"/>
    <n v="80.650000000000006"/>
    <n v="633.29999999999995"/>
    <s v="Yes"/>
    <n v="1"/>
    <x v="15"/>
  </r>
  <r>
    <s v="4667-QONEA"/>
    <s v="Female"/>
    <n v="1"/>
    <s v="S"/>
    <s v="Yes"/>
    <s v="Yes"/>
    <n v="60"/>
    <x v="1"/>
    <s v="Yes"/>
    <s v="No"/>
    <s v="DSL"/>
    <x v="1"/>
    <x v="0"/>
    <s v="Yes"/>
    <s v="Yes"/>
    <x v="0"/>
    <s v="No"/>
    <s v="Yes"/>
    <s v="One year"/>
    <x v="1"/>
    <s v="Yes"/>
    <s v="Credit card (automatic)"/>
    <n v="74.849999999999994"/>
    <n v="4456.3500000000004"/>
    <s v="No"/>
    <n v="0"/>
    <x v="16"/>
  </r>
  <r>
    <s v="1658-BYGOY"/>
    <s v="Male"/>
    <n v="1"/>
    <s v="S"/>
    <s v="No"/>
    <s v="No"/>
    <n v="18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45"/>
    <n v="1752.55"/>
    <s v="Yes"/>
    <n v="1"/>
    <x v="17"/>
  </r>
  <r>
    <s v="8769-KKTPH"/>
    <s v="Female"/>
    <n v="0"/>
    <s v="J"/>
    <s v="Yes"/>
    <s v="Yes"/>
    <n v="63"/>
    <x v="1"/>
    <s v="Yes"/>
    <s v="Yes"/>
    <s v="Fiber optic"/>
    <x v="1"/>
    <x v="1"/>
    <s v="No"/>
    <s v="No"/>
    <x v="0"/>
    <s v="Yes"/>
    <s v="Yes"/>
    <s v="One year"/>
    <x v="1"/>
    <s v="Yes"/>
    <s v="Credit card (automatic)"/>
    <n v="99.65"/>
    <n v="6311.2"/>
    <s v="No"/>
    <n v="0"/>
    <x v="1"/>
  </r>
  <r>
    <s v="5067-XJQFU"/>
    <s v="Male"/>
    <n v="1"/>
    <s v="S"/>
    <s v="Yes"/>
    <s v="Yes"/>
    <n v="66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08.45"/>
    <n v="7076.35"/>
    <s v="No"/>
    <n v="0"/>
    <x v="16"/>
  </r>
  <r>
    <s v="3957-SQXML"/>
    <s v="Female"/>
    <n v="0"/>
    <s v="J"/>
    <s v="Yes"/>
    <s v="Yes"/>
    <n v="3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95"/>
    <n v="894.3"/>
    <s v="No"/>
    <n v="0"/>
    <x v="18"/>
  </r>
  <r>
    <s v="5954-BDFSG"/>
    <s v="Female"/>
    <n v="0"/>
    <s v="J"/>
    <s v="No"/>
    <s v="No"/>
    <n v="72"/>
    <x v="1"/>
    <s v="Yes"/>
    <s v="Yes"/>
    <s v="Fiber optic"/>
    <x v="0"/>
    <x v="1"/>
    <s v="Yes"/>
    <s v="Yes"/>
    <x v="0"/>
    <s v="Yes"/>
    <s v="Yes"/>
    <s v="Two year"/>
    <x v="2"/>
    <s v="Yes"/>
    <s v="Credit card (automatic)"/>
    <n v="107.5"/>
    <n v="7853.7"/>
    <s v="No"/>
    <n v="0"/>
    <x v="6"/>
  </r>
  <r>
    <s v="0434-CSFON"/>
    <s v="Female"/>
    <n v="0"/>
    <s v="J"/>
    <s v="Yes"/>
    <s v="No"/>
    <n v="47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5"/>
    <n v="4707.1000000000004"/>
    <s v="No"/>
    <n v="0"/>
    <x v="4"/>
  </r>
  <r>
    <s v="1215-FIGMP"/>
    <s v="Male"/>
    <n v="0"/>
    <s v="J"/>
    <s v="No"/>
    <s v="No"/>
    <n v="60"/>
    <x v="1"/>
    <s v="Yes"/>
    <s v="Yes"/>
    <s v="Fiber optic"/>
    <x v="0"/>
    <x v="0"/>
    <s v="No"/>
    <s v="No"/>
    <x v="0"/>
    <s v="Yes"/>
    <s v="No"/>
    <s v="Month-to-month"/>
    <x v="0"/>
    <s v="Yes"/>
    <s v="Bank transfer (automatic)"/>
    <n v="89.9"/>
    <n v="5450.7"/>
    <s v="No"/>
    <n v="0"/>
    <x v="4"/>
  </r>
  <r>
    <s v="0526-SXDJP"/>
    <s v="Male"/>
    <n v="0"/>
    <s v="J"/>
    <s v="Yes"/>
    <s v="No"/>
    <n v="72"/>
    <x v="1"/>
    <s v="No"/>
    <s v="No phone service"/>
    <s v="DSL"/>
    <x v="1"/>
    <x v="0"/>
    <s v="Yes"/>
    <s v="No"/>
    <x v="0"/>
    <s v="No"/>
    <s v="No"/>
    <s v="Two year"/>
    <x v="2"/>
    <s v="No"/>
    <s v="Bank transfer (automatic)"/>
    <n v="42.1"/>
    <n v="2962"/>
    <s v="No"/>
    <n v="0"/>
    <x v="6"/>
  </r>
  <r>
    <s v="0557-ASKVU"/>
    <s v="Female"/>
    <n v="0"/>
    <s v="J"/>
    <s v="Yes"/>
    <s v="Yes"/>
    <n v="18"/>
    <x v="1"/>
    <s v="Yes"/>
    <s v="No"/>
    <s v="DSL"/>
    <x v="0"/>
    <x v="1"/>
    <s v="Yes"/>
    <s v="Yes"/>
    <x v="0"/>
    <s v="No"/>
    <s v="No"/>
    <s v="One year"/>
    <x v="1"/>
    <s v="Yes"/>
    <s v="Credit card (automatic)"/>
    <n v="54.4"/>
    <n v="957.1"/>
    <s v="No"/>
    <n v="0"/>
    <x v="1"/>
  </r>
  <r>
    <s v="5698-BQJOH"/>
    <s v="Female"/>
    <n v="0"/>
    <s v="J"/>
    <s v="No"/>
    <s v="No"/>
    <n v="9"/>
    <x v="2"/>
    <s v="Yes"/>
    <s v="Yes"/>
    <s v="Fiber optic"/>
    <x v="0"/>
    <x v="1"/>
    <s v="No"/>
    <s v="No"/>
    <x v="1"/>
    <s v="Yes"/>
    <s v="Yes"/>
    <s v="Month-to-month"/>
    <x v="0"/>
    <s v="No"/>
    <s v="Electronic check"/>
    <n v="94.4"/>
    <n v="857.25"/>
    <s v="Yes"/>
    <n v="1"/>
    <x v="19"/>
  </r>
  <r>
    <s v="5122-CYFXA"/>
    <s v="Female"/>
    <n v="0"/>
    <s v="J"/>
    <s v="No"/>
    <s v="No"/>
    <n v="3"/>
    <x v="0"/>
    <s v="Yes"/>
    <s v="No"/>
    <s v="DSL"/>
    <x v="0"/>
    <x v="0"/>
    <s v="No"/>
    <s v="Yes"/>
    <x v="0"/>
    <s v="Yes"/>
    <s v="Yes"/>
    <s v="Month-to-month"/>
    <x v="0"/>
    <s v="Yes"/>
    <s v="Electronic check"/>
    <n v="75.3"/>
    <n v="244.1"/>
    <s v="No"/>
    <n v="0"/>
    <x v="0"/>
  </r>
  <r>
    <s v="8627-ZYGSZ"/>
    <s v="Male"/>
    <n v="0"/>
    <s v="J"/>
    <s v="Yes"/>
    <s v="No"/>
    <n v="47"/>
    <x v="1"/>
    <s v="Yes"/>
    <s v="Yes"/>
    <s v="Fiber optic"/>
    <x v="0"/>
    <x v="0"/>
    <s v="No"/>
    <s v="No"/>
    <x v="0"/>
    <s v="No"/>
    <s v="No"/>
    <s v="One year"/>
    <x v="1"/>
    <s v="Yes"/>
    <s v="Electronic check"/>
    <n v="78.900000000000006"/>
    <n v="3650.35"/>
    <s v="No"/>
    <n v="0"/>
    <x v="1"/>
  </r>
  <r>
    <s v="3410-YOQBQ"/>
    <s v="Female"/>
    <n v="0"/>
    <s v="J"/>
    <s v="No"/>
    <s v="No"/>
    <n v="31"/>
    <x v="1"/>
    <s v="Yes"/>
    <s v="No"/>
    <s v="DSL"/>
    <x v="0"/>
    <x v="0"/>
    <s v="Yes"/>
    <s v="Yes"/>
    <x v="0"/>
    <s v="Yes"/>
    <s v="Yes"/>
    <s v="Two year"/>
    <x v="2"/>
    <s v="No"/>
    <s v="Mailed check"/>
    <n v="79.2"/>
    <n v="2497.1999999999998"/>
    <s v="No"/>
    <n v="0"/>
    <x v="6"/>
  </r>
  <r>
    <s v="3170-NMYVV"/>
    <s v="Female"/>
    <n v="0"/>
    <s v="J"/>
    <s v="Yes"/>
    <s v="Yes"/>
    <n v="5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149999999999999"/>
    <n v="930.9"/>
    <s v="No"/>
    <n v="0"/>
    <x v="18"/>
  </r>
  <r>
    <s v="7410-OIEDU"/>
    <s v="Male"/>
    <n v="0"/>
    <s v="J"/>
    <s v="No"/>
    <s v="No"/>
    <n v="10"/>
    <x v="2"/>
    <s v="Yes"/>
    <s v="No"/>
    <s v="Fiber optic"/>
    <x v="1"/>
    <x v="1"/>
    <s v="Yes"/>
    <s v="No"/>
    <x v="0"/>
    <s v="No"/>
    <s v="No"/>
    <s v="Month-to-month"/>
    <x v="0"/>
    <s v="Yes"/>
    <s v="Mailed check"/>
    <n v="79.849999999999994"/>
    <n v="887.35"/>
    <s v="No"/>
    <n v="0"/>
    <x v="3"/>
  </r>
  <r>
    <s v="2273-QCKXA"/>
    <s v="Male"/>
    <n v="0"/>
    <s v="J"/>
    <s v="No"/>
    <s v="No"/>
    <n v="1"/>
    <x v="0"/>
    <s v="Yes"/>
    <s v="No"/>
    <s v="DSL"/>
    <x v="0"/>
    <x v="1"/>
    <s v="No"/>
    <s v="Yes"/>
    <x v="0"/>
    <s v="No"/>
    <s v="No"/>
    <s v="Month-to-month"/>
    <x v="0"/>
    <s v="No"/>
    <s v="Mailed check"/>
    <n v="49.05"/>
    <n v="49.05"/>
    <s v="No"/>
    <n v="0"/>
    <x v="0"/>
  </r>
  <r>
    <s v="0731-EBJQB"/>
    <s v="Female"/>
    <n v="0"/>
    <s v="J"/>
    <s v="Yes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20.399999999999999"/>
    <n v="1090.6500000000001"/>
    <s v="No"/>
    <n v="0"/>
    <x v="7"/>
  </r>
  <r>
    <s v="1891-QRQSA"/>
    <s v="Male"/>
    <n v="1"/>
    <s v="S"/>
    <s v="Yes"/>
    <s v="Yes"/>
    <n v="64"/>
    <x v="1"/>
    <s v="Yes"/>
    <s v="Yes"/>
    <s v="Fiber optic"/>
    <x v="1"/>
    <x v="1"/>
    <s v="Yes"/>
    <s v="Yes"/>
    <x v="0"/>
    <s v="Yes"/>
    <s v="Yes"/>
    <s v="Two year"/>
    <x v="2"/>
    <s v="Yes"/>
    <s v="Bank transfer (automatic)"/>
    <n v="111.6"/>
    <n v="7099"/>
    <s v="No"/>
    <n v="0"/>
    <x v="11"/>
  </r>
  <r>
    <s v="8028-PNXHQ"/>
    <s v="Male"/>
    <n v="0"/>
    <s v="J"/>
    <s v="Yes"/>
    <s v="Yes"/>
    <n v="6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25"/>
    <n v="1424.6"/>
    <s v="No"/>
    <n v="0"/>
    <x v="18"/>
  </r>
  <r>
    <s v="5630-AHZIL"/>
    <s v="Female"/>
    <n v="0"/>
    <s v="J"/>
    <s v="No"/>
    <s v="Yes"/>
    <n v="3"/>
    <x v="0"/>
    <s v="Yes"/>
    <s v="No"/>
    <s v="DSL"/>
    <x v="1"/>
    <x v="1"/>
    <s v="No"/>
    <s v="Yes"/>
    <x v="0"/>
    <s v="No"/>
    <s v="Yes"/>
    <s v="Month-to-month"/>
    <x v="0"/>
    <s v="Yes"/>
    <s v="Bank transfer (automatic)"/>
    <n v="64.5"/>
    <n v="177.4"/>
    <s v="No"/>
    <n v="0"/>
    <x v="0"/>
  </r>
  <r>
    <s v="2673-CXQEU"/>
    <s v="Female"/>
    <n v="1"/>
    <s v="S"/>
    <s v="No"/>
    <s v="No"/>
    <n v="56"/>
    <x v="1"/>
    <s v="Yes"/>
    <s v="Yes"/>
    <s v="Fiber optic"/>
    <x v="1"/>
    <x v="0"/>
    <s v="Yes"/>
    <s v="No"/>
    <x v="0"/>
    <s v="Yes"/>
    <s v="Yes"/>
    <s v="One year"/>
    <x v="1"/>
    <s v="No"/>
    <s v="Electronic check"/>
    <n v="110.5"/>
    <n v="6139.5"/>
    <s v="No"/>
    <n v="0"/>
    <x v="16"/>
  </r>
  <r>
    <s v="6416-JNVRK"/>
    <s v="Female"/>
    <n v="0"/>
    <s v="J"/>
    <s v="No"/>
    <s v="No"/>
    <n v="46"/>
    <x v="1"/>
    <s v="Yes"/>
    <s v="No"/>
    <s v="DSL"/>
    <x v="0"/>
    <x v="1"/>
    <s v="No"/>
    <s v="No"/>
    <x v="1"/>
    <s v="No"/>
    <s v="Yes"/>
    <s v="One year"/>
    <x v="1"/>
    <s v="No"/>
    <s v="Credit card (automatic)"/>
    <n v="55.65"/>
    <n v="2688.85"/>
    <s v="No"/>
    <n v="0"/>
    <x v="7"/>
  </r>
  <r>
    <s v="5590-ZSKRV"/>
    <s v="Female"/>
    <n v="0"/>
    <s v="J"/>
    <s v="Yes"/>
    <s v="Yes"/>
    <n v="8"/>
    <x v="2"/>
    <s v="Yes"/>
    <s v="No"/>
    <s v="DSL"/>
    <x v="1"/>
    <x v="0"/>
    <s v="No"/>
    <s v="No"/>
    <x v="0"/>
    <s v="No"/>
    <s v="No"/>
    <s v="Month-to-month"/>
    <x v="0"/>
    <s v="No"/>
    <s v="Mailed check"/>
    <n v="54.65"/>
    <n v="482.25"/>
    <s v="No"/>
    <n v="0"/>
    <x v="3"/>
  </r>
  <r>
    <s v="0191-ZHSKZ"/>
    <s v="Male"/>
    <n v="1"/>
    <s v="S"/>
    <s v="No"/>
    <s v="No"/>
    <n v="30"/>
    <x v="1"/>
    <s v="Yes"/>
    <s v="No"/>
    <s v="DSL"/>
    <x v="1"/>
    <x v="0"/>
    <s v="No"/>
    <s v="No"/>
    <x v="0"/>
    <s v="Yes"/>
    <s v="Yes"/>
    <s v="Month-to-month"/>
    <x v="0"/>
    <s v="Yes"/>
    <s v="Electronic check"/>
    <n v="74.75"/>
    <n v="2111.3000000000002"/>
    <s v="No"/>
    <n v="0"/>
    <x v="14"/>
  </r>
  <r>
    <s v="3887-PBQAO"/>
    <s v="Female"/>
    <n v="0"/>
    <s v="J"/>
    <s v="Yes"/>
    <s v="Yes"/>
    <n v="45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5.9"/>
    <n v="1216.5999999999999"/>
    <s v="No"/>
    <n v="0"/>
    <x v="7"/>
  </r>
  <r>
    <s v="5919-TMRGD"/>
    <s v="Female"/>
    <n v="0"/>
    <s v="J"/>
    <s v="No"/>
    <s v="Yes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349999999999994"/>
    <n v="79.349999999999994"/>
    <s v="Yes"/>
    <n v="1"/>
    <x v="2"/>
  </r>
  <r>
    <s v="8108-UXRQN"/>
    <s v="Female"/>
    <n v="0"/>
    <s v="J"/>
    <s v="Yes"/>
    <s v="Yes"/>
    <n v="11"/>
    <x v="2"/>
    <s v="No"/>
    <s v="No phone service"/>
    <s v="DSL"/>
    <x v="1"/>
    <x v="1"/>
    <s v="No"/>
    <s v="No"/>
    <x v="0"/>
    <s v="Yes"/>
    <s v="Yes"/>
    <s v="Month-to-month"/>
    <x v="0"/>
    <s v="No"/>
    <s v="Electronic check"/>
    <n v="50.55"/>
    <n v="565.35"/>
    <s v="No"/>
    <n v="0"/>
    <x v="3"/>
  </r>
  <r>
    <s v="9191-MYQKX"/>
    <s v="Female"/>
    <n v="0"/>
    <s v="J"/>
    <s v="Yes"/>
    <s v="No"/>
    <n v="7"/>
    <x v="2"/>
    <s v="Yes"/>
    <s v="No"/>
    <s v="Fiber optic"/>
    <x v="0"/>
    <x v="1"/>
    <s v="Yes"/>
    <s v="No"/>
    <x v="0"/>
    <s v="No"/>
    <s v="No"/>
    <s v="Month-to-month"/>
    <x v="0"/>
    <s v="Yes"/>
    <s v="Bank transfer (automatic)"/>
    <n v="75.150000000000006"/>
    <n v="496.9"/>
    <s v="Yes"/>
    <n v="1"/>
    <x v="3"/>
  </r>
  <r>
    <s v="9919-YLNNG"/>
    <s v="Female"/>
    <n v="0"/>
    <s v="J"/>
    <s v="No"/>
    <s v="No"/>
    <n v="42"/>
    <x v="1"/>
    <s v="Yes"/>
    <s v="No"/>
    <s v="Fiber optic"/>
    <x v="0"/>
    <x v="0"/>
    <s v="Yes"/>
    <s v="Yes"/>
    <x v="0"/>
    <s v="Yes"/>
    <s v="Yes"/>
    <s v="Month-to-month"/>
    <x v="0"/>
    <s v="Yes"/>
    <s v="Bank transfer (automatic)"/>
    <n v="103.8"/>
    <n v="4327.5"/>
    <s v="No"/>
    <n v="0"/>
    <x v="4"/>
  </r>
  <r>
    <s v="0318-ZOPWS"/>
    <s v="Female"/>
    <n v="0"/>
    <s v="J"/>
    <s v="Yes"/>
    <s v="No"/>
    <n v="4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149999999999999"/>
    <n v="973.35"/>
    <s v="No"/>
    <n v="0"/>
    <x v="18"/>
  </r>
  <r>
    <s v="4445-ZJNMU"/>
    <s v="Male"/>
    <n v="0"/>
    <s v="J"/>
    <s v="No"/>
    <s v="No"/>
    <n v="9"/>
    <x v="2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99.3"/>
    <n v="918.75"/>
    <s v="No"/>
    <n v="0"/>
    <x v="3"/>
  </r>
  <r>
    <s v="4808-YNLEU"/>
    <s v="Female"/>
    <n v="0"/>
    <s v="J"/>
    <s v="Yes"/>
    <s v="No"/>
    <n v="35"/>
    <x v="1"/>
    <s v="Yes"/>
    <s v="No"/>
    <s v="DSL"/>
    <x v="1"/>
    <x v="1"/>
    <s v="No"/>
    <s v="No"/>
    <x v="0"/>
    <s v="Yes"/>
    <s v="No"/>
    <s v="One year"/>
    <x v="1"/>
    <s v="Yes"/>
    <s v="Bank transfer (automatic)"/>
    <n v="62.15"/>
    <n v="2215.4499999999998"/>
    <s v="No"/>
    <n v="0"/>
    <x v="1"/>
  </r>
  <r>
    <s v="1862-QRWPE"/>
    <s v="Female"/>
    <n v="0"/>
    <s v="J"/>
    <s v="Yes"/>
    <s v="Yes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65"/>
    <n v="1057"/>
    <s v="No"/>
    <n v="0"/>
    <x v="18"/>
  </r>
  <r>
    <s v="2796-NNUFI"/>
    <s v="Fe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95"/>
    <n v="927.1"/>
    <s v="No"/>
    <n v="0"/>
    <x v="18"/>
  </r>
  <r>
    <s v="3016-KSVCP"/>
    <s v="Male"/>
    <n v="0"/>
    <s v="J"/>
    <s v="Yes"/>
    <s v="No"/>
    <n v="29"/>
    <x v="1"/>
    <s v="No"/>
    <s v="No phone service"/>
    <s v="DSL"/>
    <x v="0"/>
    <x v="1"/>
    <s v="No"/>
    <s v="No"/>
    <x v="1"/>
    <s v="Yes"/>
    <s v="No"/>
    <s v="Month-to-month"/>
    <x v="0"/>
    <s v="No"/>
    <s v="Mailed check"/>
    <n v="33.75"/>
    <n v="1009.25"/>
    <s v="No"/>
    <n v="0"/>
    <x v="10"/>
  </r>
  <r>
    <s v="4767-HZZHQ"/>
    <s v="Male"/>
    <n v="0"/>
    <s v="J"/>
    <s v="Yes"/>
    <s v="Yes"/>
    <n v="30"/>
    <x v="1"/>
    <s v="Yes"/>
    <s v="No"/>
    <s v="Fiber optic"/>
    <x v="0"/>
    <x v="0"/>
    <s v="Yes"/>
    <s v="No"/>
    <x v="0"/>
    <s v="No"/>
    <s v="No"/>
    <s v="Month-to-month"/>
    <x v="0"/>
    <s v="No"/>
    <s v="Bank transfer (automatic)"/>
    <n v="82.05"/>
    <n v="2570.1999999999998"/>
    <s v="No"/>
    <n v="0"/>
    <x v="4"/>
  </r>
  <r>
    <s v="2424-WVHPL"/>
    <s v="Male"/>
    <n v="1"/>
    <s v="S"/>
    <s v="No"/>
    <s v="No"/>
    <n v="1"/>
    <x v="0"/>
    <s v="Yes"/>
    <s v="No"/>
    <s v="Fiber optic"/>
    <x v="0"/>
    <x v="1"/>
    <s v="No"/>
    <s v="Yes"/>
    <x v="0"/>
    <s v="No"/>
    <s v="No"/>
    <s v="Month-to-month"/>
    <x v="0"/>
    <s v="No"/>
    <s v="Electronic check"/>
    <n v="74.7"/>
    <n v="74.7"/>
    <s v="No"/>
    <n v="0"/>
    <x v="8"/>
  </r>
  <r>
    <s v="7233-PAHHL"/>
    <s v="Male"/>
    <n v="0"/>
    <s v="J"/>
    <s v="Yes"/>
    <s v="Yes"/>
    <n v="66"/>
    <x v="1"/>
    <s v="Yes"/>
    <s v="Yes"/>
    <s v="DSL"/>
    <x v="1"/>
    <x v="1"/>
    <s v="Yes"/>
    <s v="Yes"/>
    <x v="0"/>
    <s v="Yes"/>
    <s v="Yes"/>
    <s v="Two year"/>
    <x v="2"/>
    <s v="Yes"/>
    <s v="Mailed check"/>
    <n v="84"/>
    <n v="5714.25"/>
    <s v="No"/>
    <n v="0"/>
    <x v="6"/>
  </r>
  <r>
    <s v="6067-NGCEU"/>
    <s v="Female"/>
    <n v="0"/>
    <s v="J"/>
    <s v="No"/>
    <s v="No"/>
    <n v="65"/>
    <x v="1"/>
    <s v="Yes"/>
    <s v="Yes"/>
    <s v="Fiber optic"/>
    <x v="1"/>
    <x v="0"/>
    <s v="Yes"/>
    <s v="No"/>
    <x v="0"/>
    <s v="Yes"/>
    <s v="Yes"/>
    <s v="Month-to-month"/>
    <x v="0"/>
    <s v="Yes"/>
    <s v="Credit card (automatic)"/>
    <n v="111.05"/>
    <n v="7107"/>
    <s v="No"/>
    <n v="0"/>
    <x v="4"/>
  </r>
  <r>
    <s v="9848-JQJTX"/>
    <s v="Male"/>
    <n v="0"/>
    <s v="J"/>
    <s v="No"/>
    <s v="No"/>
    <n v="72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0.9"/>
    <n v="7459.05"/>
    <s v="No"/>
    <n v="0"/>
    <x v="6"/>
  </r>
  <r>
    <s v="8637-XJIVR"/>
    <s v="Female"/>
    <n v="0"/>
    <s v="J"/>
    <s v="No"/>
    <s v="No"/>
    <n v="12"/>
    <x v="2"/>
    <s v="Yes"/>
    <s v="Yes"/>
    <s v="Fiber optic"/>
    <x v="1"/>
    <x v="1"/>
    <s v="No"/>
    <s v="No"/>
    <x v="0"/>
    <s v="No"/>
    <s v="No"/>
    <s v="Month-to-month"/>
    <x v="0"/>
    <s v="Yes"/>
    <s v="Electronic check"/>
    <n v="78.95"/>
    <n v="927.35"/>
    <s v="Yes"/>
    <n v="1"/>
    <x v="3"/>
  </r>
  <r>
    <s v="9803-FTJCG"/>
    <s v="Male"/>
    <n v="0"/>
    <s v="J"/>
    <s v="Yes"/>
    <s v="Yes"/>
    <n v="71"/>
    <x v="1"/>
    <s v="Yes"/>
    <s v="Yes"/>
    <s v="DSL"/>
    <x v="1"/>
    <x v="0"/>
    <s v="No"/>
    <s v="Yes"/>
    <x v="0"/>
    <s v="No"/>
    <s v="No"/>
    <s v="One year"/>
    <x v="1"/>
    <s v="Yes"/>
    <s v="Credit card (automatic)"/>
    <n v="66.849999999999994"/>
    <n v="4748.7"/>
    <s v="No"/>
    <n v="0"/>
    <x v="1"/>
  </r>
  <r>
    <s v="0278-YXOOG"/>
    <s v="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1.05"/>
    <n v="113.85"/>
    <s v="Yes"/>
    <n v="1"/>
    <x v="2"/>
  </r>
  <r>
    <s v="3212-KXOCR"/>
    <s v="Male"/>
    <n v="0"/>
    <s v="J"/>
    <s v="No"/>
    <s v="No"/>
    <n v="5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1"/>
    <n v="1107.2"/>
    <s v="No"/>
    <n v="0"/>
    <x v="18"/>
  </r>
  <r>
    <s v="4598-XLKNJ"/>
    <s v="Female"/>
    <n v="1"/>
    <s v="S"/>
    <s v="Yes"/>
    <s v="No"/>
    <n v="25"/>
    <x v="1"/>
    <s v="Yes"/>
    <s v="No"/>
    <s v="Fiber optic"/>
    <x v="0"/>
    <x v="0"/>
    <s v="Yes"/>
    <s v="No"/>
    <x v="0"/>
    <s v="Yes"/>
    <s v="Yes"/>
    <s v="Month-to-month"/>
    <x v="0"/>
    <s v="Yes"/>
    <s v="Electronic check"/>
    <n v="98.5"/>
    <n v="2514.5"/>
    <s v="Yes"/>
    <n v="1"/>
    <x v="14"/>
  </r>
  <r>
    <s v="6380-ARCEH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"/>
    <n v="20.2"/>
    <s v="No"/>
    <n v="0"/>
    <x v="2"/>
  </r>
  <r>
    <s v="3679-XASPY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45"/>
    <n v="19.45"/>
    <s v="No"/>
    <n v="0"/>
    <x v="2"/>
  </r>
  <r>
    <s v="7123-WQUHX"/>
    <s v="Male"/>
    <n v="0"/>
    <s v="J"/>
    <s v="No"/>
    <s v="No"/>
    <n v="38"/>
    <x v="1"/>
    <s v="Yes"/>
    <s v="Yes"/>
    <s v="Fiber optic"/>
    <x v="0"/>
    <x v="1"/>
    <s v="Yes"/>
    <s v="Yes"/>
    <x v="0"/>
    <s v="Yes"/>
    <s v="No"/>
    <s v="One year"/>
    <x v="1"/>
    <s v="No"/>
    <s v="Bank transfer (automatic)"/>
    <n v="95"/>
    <n v="3605.6"/>
    <s v="No"/>
    <n v="0"/>
    <x v="1"/>
  </r>
  <r>
    <s v="5386-THSLQ"/>
    <s v="Female"/>
    <n v="1"/>
    <s v="S"/>
    <s v="Yes"/>
    <s v="No"/>
    <n v="66"/>
    <x v="1"/>
    <s v="No"/>
    <s v="No phone service"/>
    <s v="DSL"/>
    <x v="0"/>
    <x v="0"/>
    <s v="Yes"/>
    <s v="No"/>
    <x v="0"/>
    <s v="Yes"/>
    <s v="No"/>
    <s v="One year"/>
    <x v="1"/>
    <s v="No"/>
    <s v="Bank transfer (automatic)"/>
    <n v="45.55"/>
    <n v="3027.25"/>
    <s v="No"/>
    <n v="0"/>
    <x v="16"/>
  </r>
  <r>
    <s v="3192-NQECA"/>
    <s v="Male"/>
    <n v="0"/>
    <s v="J"/>
    <s v="Yes"/>
    <s v="No"/>
    <n v="68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0"/>
    <n v="7611.85"/>
    <s v="Yes"/>
    <n v="1"/>
    <x v="6"/>
  </r>
  <r>
    <s v="6180-YBIQI"/>
    <s v="Male"/>
    <n v="0"/>
    <s v="J"/>
    <s v="No"/>
    <s v="No"/>
    <n v="5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4.3"/>
    <n v="100.2"/>
    <s v="No"/>
    <n v="0"/>
    <x v="2"/>
  </r>
  <r>
    <s v="6728-DKUCO"/>
    <s v="Female"/>
    <n v="0"/>
    <s v="J"/>
    <s v="Yes"/>
    <s v="Yes"/>
    <n v="72"/>
    <x v="1"/>
    <s v="Yes"/>
    <s v="Yes"/>
    <s v="Fiber optic"/>
    <x v="1"/>
    <x v="0"/>
    <s v="No"/>
    <s v="No"/>
    <x v="0"/>
    <s v="Yes"/>
    <s v="Yes"/>
    <s v="One year"/>
    <x v="1"/>
    <s v="Yes"/>
    <s v="Electronic check"/>
    <n v="104.15"/>
    <n v="7303.05"/>
    <s v="No"/>
    <n v="0"/>
    <x v="1"/>
  </r>
  <r>
    <s v="9750-BOOHV"/>
    <s v="Female"/>
    <n v="0"/>
    <s v="J"/>
    <s v="No"/>
    <s v="No"/>
    <n v="32"/>
    <x v="1"/>
    <s v="No"/>
    <s v="No phone service"/>
    <s v="DSL"/>
    <x v="1"/>
    <x v="1"/>
    <s v="No"/>
    <s v="No"/>
    <x v="0"/>
    <s v="No"/>
    <s v="No"/>
    <s v="One year"/>
    <x v="1"/>
    <s v="No"/>
    <s v="Mailed check"/>
    <n v="30.15"/>
    <n v="927.65"/>
    <s v="No"/>
    <n v="0"/>
    <x v="1"/>
  </r>
  <r>
    <s v="8597-CWYHH"/>
    <s v="Male"/>
    <n v="0"/>
    <s v="J"/>
    <s v="No"/>
    <s v="No"/>
    <n v="43"/>
    <x v="1"/>
    <s v="Yes"/>
    <s v="Yes"/>
    <s v="Fiber optic"/>
    <x v="0"/>
    <x v="1"/>
    <s v="No"/>
    <s v="No"/>
    <x v="1"/>
    <s v="Yes"/>
    <s v="Yes"/>
    <s v="One year"/>
    <x v="1"/>
    <s v="No"/>
    <s v="Mailed check"/>
    <n v="94.35"/>
    <n v="3921.3"/>
    <s v="No"/>
    <n v="0"/>
    <x v="7"/>
  </r>
  <r>
    <s v="2848-YXSMW"/>
    <s v="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399999999999999"/>
    <n v="1363.25"/>
    <s v="No"/>
    <n v="0"/>
    <x v="18"/>
  </r>
  <r>
    <s v="0486-HECZI"/>
    <s v="Male"/>
    <n v="0"/>
    <s v="J"/>
    <s v="Yes"/>
    <s v="No"/>
    <n v="55"/>
    <x v="1"/>
    <s v="Yes"/>
    <s v="Yes"/>
    <s v="Fiber optic"/>
    <x v="1"/>
    <x v="0"/>
    <s v="No"/>
    <s v="No"/>
    <x v="0"/>
    <s v="Yes"/>
    <s v="No"/>
    <s v="Month-to-month"/>
    <x v="0"/>
    <s v="Yes"/>
    <s v="Electronic check"/>
    <n v="96.75"/>
    <n v="5238.8999999999996"/>
    <s v="Yes"/>
    <n v="1"/>
    <x v="4"/>
  </r>
  <r>
    <s v="4549-ZDQYY"/>
    <s v="Female"/>
    <n v="0"/>
    <s v="J"/>
    <s v="No"/>
    <s v="No"/>
    <n v="52"/>
    <x v="1"/>
    <s v="Yes"/>
    <s v="No"/>
    <s v="DSL"/>
    <x v="1"/>
    <x v="1"/>
    <s v="Yes"/>
    <s v="Yes"/>
    <x v="0"/>
    <s v="No"/>
    <s v="No"/>
    <s v="One year"/>
    <x v="1"/>
    <s v="No"/>
    <s v="Credit card (automatic)"/>
    <n v="57.95"/>
    <n v="3042.25"/>
    <s v="No"/>
    <n v="0"/>
    <x v="1"/>
  </r>
  <r>
    <s v="5712-AHQNN"/>
    <s v="Female"/>
    <n v="0"/>
    <s v="J"/>
    <s v="No"/>
    <s v="No"/>
    <n v="43"/>
    <x v="1"/>
    <s v="Yes"/>
    <s v="No"/>
    <s v="Fiber optic"/>
    <x v="0"/>
    <x v="0"/>
    <s v="Yes"/>
    <s v="No"/>
    <x v="0"/>
    <s v="Yes"/>
    <s v="No"/>
    <s v="Month-to-month"/>
    <x v="0"/>
    <s v="Yes"/>
    <s v="Electronic check"/>
    <n v="91.65"/>
    <n v="3954.1"/>
    <s v="No"/>
    <n v="0"/>
    <x v="4"/>
  </r>
  <r>
    <s v="4846-WHAFZ"/>
    <s v="Female"/>
    <n v="1"/>
    <s v="S"/>
    <s v="Yes"/>
    <s v="No"/>
    <n v="37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6.5"/>
    <n v="2868.15"/>
    <s v="Yes"/>
    <n v="1"/>
    <x v="17"/>
  </r>
  <r>
    <s v="5256-SKJGO"/>
    <s v="Female"/>
    <n v="0"/>
    <s v="J"/>
    <s v="Yes"/>
    <s v="Yes"/>
    <n v="64"/>
    <x v="1"/>
    <s v="No"/>
    <s v="No phone service"/>
    <s v="DSL"/>
    <x v="0"/>
    <x v="0"/>
    <s v="No"/>
    <s v="Yes"/>
    <x v="0"/>
    <s v="Yes"/>
    <s v="Yes"/>
    <s v="Two year"/>
    <x v="2"/>
    <s v="Yes"/>
    <s v="Electronic check"/>
    <n v="54.6"/>
    <n v="3423.5"/>
    <s v="No"/>
    <n v="0"/>
    <x v="6"/>
  </r>
  <r>
    <s v="3071-VBYPO"/>
    <s v="Male"/>
    <n v="0"/>
    <s v="J"/>
    <s v="Yes"/>
    <s v="Yes"/>
    <n v="3"/>
    <x v="0"/>
    <s v="Yes"/>
    <s v="No"/>
    <s v="Fiber optic"/>
    <x v="1"/>
    <x v="0"/>
    <s v="No"/>
    <s v="No"/>
    <x v="0"/>
    <s v="Yes"/>
    <s v="No"/>
    <s v="Month-to-month"/>
    <x v="0"/>
    <s v="No"/>
    <s v="Electronic check"/>
    <n v="89.85"/>
    <n v="248.4"/>
    <s v="No"/>
    <n v="0"/>
    <x v="0"/>
  </r>
  <r>
    <s v="9560-BBZXK"/>
    <s v="Female"/>
    <n v="0"/>
    <s v="J"/>
    <s v="No"/>
    <s v="No"/>
    <n v="36"/>
    <x v="1"/>
    <s v="No"/>
    <s v="No phone service"/>
    <s v="DSL"/>
    <x v="1"/>
    <x v="1"/>
    <s v="No"/>
    <s v="No"/>
    <x v="0"/>
    <s v="No"/>
    <s v="No"/>
    <s v="Two year"/>
    <x v="2"/>
    <s v="No"/>
    <s v="Bank transfer (automatic)"/>
    <n v="31.05"/>
    <n v="1126.3499999999999"/>
    <s v="No"/>
    <n v="0"/>
    <x v="6"/>
  </r>
  <r>
    <s v="5299-RULOA"/>
    <s v="Female"/>
    <n v="0"/>
    <s v="J"/>
    <s v="Yes"/>
    <s v="Yes"/>
    <n v="10"/>
    <x v="2"/>
    <s v="Yes"/>
    <s v="Yes"/>
    <s v="Fiber optic"/>
    <x v="1"/>
    <x v="1"/>
    <s v="No"/>
    <s v="No"/>
    <x v="0"/>
    <s v="Yes"/>
    <s v="Yes"/>
    <s v="Month-to-month"/>
    <x v="0"/>
    <s v="Yes"/>
    <s v="Electronic check"/>
    <n v="100.25"/>
    <n v="1064.6500000000001"/>
    <s v="Yes"/>
    <n v="1"/>
    <x v="3"/>
  </r>
  <r>
    <s v="8402-OOOHJ"/>
    <s v="Female"/>
    <n v="0"/>
    <s v="J"/>
    <s v="No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65"/>
    <n v="835.15"/>
    <s v="No"/>
    <n v="0"/>
    <x v="18"/>
  </r>
  <r>
    <s v="9445-ZUEQE"/>
    <s v="Male"/>
    <n v="0"/>
    <s v="J"/>
    <s v="Yes"/>
    <s v="Yes"/>
    <n v="27"/>
    <x v="1"/>
    <s v="Yes"/>
    <s v="Yes"/>
    <s v="Fiber optic"/>
    <x v="0"/>
    <x v="0"/>
    <s v="No"/>
    <s v="Yes"/>
    <x v="0"/>
    <s v="No"/>
    <s v="No"/>
    <s v="Month-to-month"/>
    <x v="0"/>
    <s v="Yes"/>
    <s v="Credit card (automatic)"/>
    <n v="85.2"/>
    <n v="2151.6"/>
    <s v="No"/>
    <n v="0"/>
    <x v="4"/>
  </r>
  <r>
    <s v="1091-SOZGA"/>
    <s v="Female"/>
    <n v="0"/>
    <s v="J"/>
    <s v="Yes"/>
    <s v="Yes"/>
    <n v="56"/>
    <x v="1"/>
    <s v="Yes"/>
    <s v="Yes"/>
    <s v="Fiber optic"/>
    <x v="0"/>
    <x v="1"/>
    <s v="Yes"/>
    <s v="No"/>
    <x v="0"/>
    <s v="Yes"/>
    <s v="Yes"/>
    <s v="One year"/>
    <x v="1"/>
    <s v="Yes"/>
    <s v="Credit card (automatic)"/>
    <n v="99.8"/>
    <n v="5515.45"/>
    <s v="No"/>
    <n v="0"/>
    <x v="1"/>
  </r>
  <r>
    <s v="2928-HLDBA"/>
    <s v="Fe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7"/>
    <n v="112.75"/>
    <s v="No"/>
    <n v="0"/>
    <x v="2"/>
  </r>
  <r>
    <s v="0404-SWRVG"/>
    <s v="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400000000000006"/>
    <n v="229.55"/>
    <s v="Yes"/>
    <n v="1"/>
    <x v="2"/>
  </r>
  <r>
    <s v="6497-TILVL"/>
    <s v="Female"/>
    <n v="0"/>
    <s v="J"/>
    <s v="Yes"/>
    <s v="Yes"/>
    <n v="7"/>
    <x v="2"/>
    <s v="Yes"/>
    <s v="No"/>
    <s v="DSL"/>
    <x v="1"/>
    <x v="1"/>
    <s v="No"/>
    <s v="No"/>
    <x v="0"/>
    <s v="No"/>
    <s v="No"/>
    <s v="Month-to-month"/>
    <x v="0"/>
    <s v="No"/>
    <s v="Mailed check"/>
    <n v="50.7"/>
    <n v="350.35"/>
    <s v="No"/>
    <n v="0"/>
    <x v="3"/>
  </r>
  <r>
    <s v="7219-TLZHO"/>
    <s v="Fe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85"/>
    <n v="62.9"/>
    <s v="No"/>
    <n v="0"/>
    <x v="2"/>
  </r>
  <r>
    <s v="4622-YNKIJ"/>
    <s v="Male"/>
    <n v="0"/>
    <s v="J"/>
    <s v="No"/>
    <s v="No"/>
    <n v="33"/>
    <x v="1"/>
    <s v="Yes"/>
    <s v="No"/>
    <s v="Fiber optic"/>
    <x v="1"/>
    <x v="1"/>
    <s v="No"/>
    <s v="Yes"/>
    <x v="0"/>
    <s v="Yes"/>
    <s v="No"/>
    <s v="Two year"/>
    <x v="2"/>
    <s v="Yes"/>
    <s v="Electronic check"/>
    <n v="88.95"/>
    <n v="3027.65"/>
    <s v="No"/>
    <n v="0"/>
    <x v="6"/>
  </r>
  <r>
    <s v="4412-YLTKF"/>
    <s v="Female"/>
    <n v="1"/>
    <s v="S"/>
    <s v="No"/>
    <s v="No"/>
    <n v="27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78.05"/>
    <n v="2135.5"/>
    <s v="Yes"/>
    <n v="1"/>
    <x v="14"/>
  </r>
  <r>
    <s v="6734-PSBAW"/>
    <s v="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3.55"/>
    <n v="1723.95"/>
    <s v="No"/>
    <n v="0"/>
    <x v="18"/>
  </r>
  <r>
    <s v="3930-ZGWVE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5"/>
    <n v="19.75"/>
    <s v="No"/>
    <n v="0"/>
    <x v="2"/>
  </r>
  <r>
    <s v="2639-UGMAZ"/>
    <s v="Male"/>
    <n v="1"/>
    <s v="S"/>
    <s v="No"/>
    <s v="No"/>
    <n v="71"/>
    <x v="1"/>
    <s v="No"/>
    <s v="No phone service"/>
    <s v="DSL"/>
    <x v="1"/>
    <x v="0"/>
    <s v="No"/>
    <s v="No"/>
    <x v="0"/>
    <s v="Yes"/>
    <s v="Yes"/>
    <s v="One year"/>
    <x v="1"/>
    <s v="Yes"/>
    <s v="Electronic check"/>
    <n v="56.45"/>
    <n v="3985.35"/>
    <s v="No"/>
    <n v="0"/>
    <x v="16"/>
  </r>
  <r>
    <s v="2876-GZYZC"/>
    <s v="Female"/>
    <n v="0"/>
    <s v="J"/>
    <s v="No"/>
    <s v="No"/>
    <n v="13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5.95"/>
    <n v="1215.6500000000001"/>
    <s v="No"/>
    <n v="0"/>
    <x v="19"/>
  </r>
  <r>
    <s v="6207-WIOLX"/>
    <s v="Female"/>
    <n v="0"/>
    <s v="J"/>
    <s v="Yes"/>
    <s v="Yes"/>
    <n v="25"/>
    <x v="1"/>
    <s v="No"/>
    <s v="No phone service"/>
    <s v="DSL"/>
    <x v="1"/>
    <x v="0"/>
    <s v="Yes"/>
    <s v="No"/>
    <x v="0"/>
    <s v="Yes"/>
    <s v="Yes"/>
    <s v="Month-to-month"/>
    <x v="0"/>
    <s v="Yes"/>
    <s v="Credit card (automatic)"/>
    <n v="58.6"/>
    <n v="1502.65"/>
    <s v="Yes"/>
    <n v="1"/>
    <x v="4"/>
  </r>
  <r>
    <s v="8587-XYZSF"/>
    <s v="Male"/>
    <n v="0"/>
    <s v="J"/>
    <s v="No"/>
    <s v="No"/>
    <n v="67"/>
    <x v="1"/>
    <s v="Yes"/>
    <s v="No"/>
    <s v="DSL"/>
    <x v="0"/>
    <x v="1"/>
    <s v="No"/>
    <s v="Yes"/>
    <x v="0"/>
    <s v="No"/>
    <s v="No"/>
    <s v="Two year"/>
    <x v="2"/>
    <s v="No"/>
    <s v="Bank transfer (automatic)"/>
    <n v="50.55"/>
    <n v="3260.1"/>
    <s v="No"/>
    <n v="0"/>
    <x v="6"/>
  </r>
  <r>
    <s v="3091-FYHKI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Yes"/>
    <s v="Month-to-month"/>
    <x v="0"/>
    <s v="Yes"/>
    <s v="Electronic check"/>
    <n v="35.450000000000003"/>
    <n v="35.450000000000003"/>
    <s v="Yes"/>
    <n v="1"/>
    <x v="2"/>
  </r>
  <r>
    <s v="2372-HWUHI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Electronic check"/>
    <n v="44.35"/>
    <n v="81.25"/>
    <s v="Yes"/>
    <n v="1"/>
    <x v="2"/>
  </r>
  <r>
    <s v="7799-LGRDP"/>
    <s v="Female"/>
    <n v="0"/>
    <s v="J"/>
    <s v="No"/>
    <s v="No"/>
    <n v="4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7"/>
    <n v="1188.2"/>
    <s v="No"/>
    <n v="0"/>
    <x v="18"/>
  </r>
  <r>
    <s v="7850-VWJUU"/>
    <s v="Female"/>
    <n v="0"/>
    <s v="J"/>
    <s v="No"/>
    <s v="No"/>
    <n v="23"/>
    <x v="1"/>
    <s v="Yes"/>
    <s v="No"/>
    <s v="Fiber optic"/>
    <x v="1"/>
    <x v="1"/>
    <s v="No"/>
    <s v="No"/>
    <x v="0"/>
    <s v="No"/>
    <s v="No"/>
    <s v="Month-to-month"/>
    <x v="0"/>
    <s v="Yes"/>
    <s v="Bank transfer (automatic)"/>
    <n v="75"/>
    <n v="1778.5"/>
    <s v="No"/>
    <n v="0"/>
    <x v="4"/>
  </r>
  <r>
    <s v="3774-VBNXY"/>
    <s v="Female"/>
    <n v="0"/>
    <s v="J"/>
    <s v="Yes"/>
    <s v="Yes"/>
    <n v="6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2"/>
    <n v="1277.75"/>
    <s v="No"/>
    <n v="0"/>
    <x v="18"/>
  </r>
  <r>
    <s v="6217-KDYWC"/>
    <s v="Male"/>
    <n v="0"/>
    <s v="J"/>
    <s v="No"/>
    <s v="Yes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600000000000001"/>
    <n v="1170.55"/>
    <s v="No"/>
    <n v="0"/>
    <x v="18"/>
  </r>
  <r>
    <s v="0390-DCFDQ"/>
    <s v="Female"/>
    <n v="1"/>
    <s v="S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45"/>
    <n v="70.45"/>
    <s v="Yes"/>
    <n v="1"/>
    <x v="12"/>
  </r>
  <r>
    <s v="3146-MSEGF"/>
    <s v="Female"/>
    <n v="1"/>
    <s v="S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88.05"/>
    <n v="6425.65"/>
    <s v="No"/>
    <n v="0"/>
    <x v="11"/>
  </r>
  <r>
    <s v="4080-OGPJL"/>
    <s v="Female"/>
    <n v="0"/>
    <s v="J"/>
    <s v="No"/>
    <s v="No"/>
    <n v="8"/>
    <x v="2"/>
    <s v="Yes"/>
    <s v="Yes"/>
    <s v="DSL"/>
    <x v="1"/>
    <x v="1"/>
    <s v="No"/>
    <s v="Yes"/>
    <x v="0"/>
    <s v="No"/>
    <s v="Yes"/>
    <s v="Month-to-month"/>
    <x v="0"/>
    <s v="No"/>
    <s v="Electronic check"/>
    <n v="71.150000000000006"/>
    <n v="563.65"/>
    <s v="Yes"/>
    <n v="1"/>
    <x v="3"/>
  </r>
  <r>
    <s v="1095-WGNGG"/>
    <s v="Female"/>
    <n v="0"/>
    <s v="J"/>
    <s v="Yes"/>
    <s v="No"/>
    <n v="61"/>
    <x v="1"/>
    <s v="Yes"/>
    <s v="Yes"/>
    <s v="Fiber optic"/>
    <x v="0"/>
    <x v="0"/>
    <s v="No"/>
    <s v="No"/>
    <x v="0"/>
    <s v="Yes"/>
    <s v="Yes"/>
    <s v="Two year"/>
    <x v="2"/>
    <s v="Yes"/>
    <s v="Bank transfer (automatic)"/>
    <n v="101.05"/>
    <n v="5971.25"/>
    <s v="No"/>
    <n v="0"/>
    <x v="6"/>
  </r>
  <r>
    <s v="2636-SJDOU"/>
    <s v="Male"/>
    <n v="0"/>
    <s v="J"/>
    <s v="No"/>
    <s v="No"/>
    <n v="64"/>
    <x v="1"/>
    <s v="Yes"/>
    <s v="Yes"/>
    <s v="Fiber optic"/>
    <x v="1"/>
    <x v="0"/>
    <s v="No"/>
    <s v="No"/>
    <x v="0"/>
    <s v="No"/>
    <s v="No"/>
    <s v="One year"/>
    <x v="1"/>
    <s v="Yes"/>
    <s v="Credit card (automatic)"/>
    <n v="84.3"/>
    <n v="5289.05"/>
    <s v="No"/>
    <n v="0"/>
    <x v="1"/>
  </r>
  <r>
    <s v="1131-QQZEB"/>
    <s v="Male"/>
    <n v="1"/>
    <s v="S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3.95"/>
    <n v="1756.2"/>
    <s v="No"/>
    <n v="0"/>
    <x v="20"/>
  </r>
  <r>
    <s v="5716-EZXZN"/>
    <s v="Female"/>
    <n v="0"/>
    <s v="J"/>
    <s v="Yes"/>
    <s v="Yes"/>
    <n v="65"/>
    <x v="1"/>
    <s v="Yes"/>
    <s v="Yes"/>
    <s v="Fiber optic"/>
    <x v="1"/>
    <x v="0"/>
    <s v="No"/>
    <s v="Yes"/>
    <x v="0"/>
    <s v="Yes"/>
    <s v="No"/>
    <s v="Two year"/>
    <x v="2"/>
    <s v="Yes"/>
    <s v="Credit card (automatic)"/>
    <n v="99.05"/>
    <n v="6416.7"/>
    <s v="No"/>
    <n v="0"/>
    <x v="6"/>
  </r>
  <r>
    <s v="6837-BJYDQ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00000000000001"/>
    <n v="61.35"/>
    <s v="No"/>
    <n v="0"/>
    <x v="21"/>
  </r>
  <r>
    <s v="2135-RXIHG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65"/>
    <n v="45.65"/>
    <s v="Yes"/>
    <n v="1"/>
    <x v="2"/>
  </r>
  <r>
    <s v="6440-DKQGE"/>
    <s v="Male"/>
    <n v="0"/>
    <s v="J"/>
    <s v="No"/>
    <s v="Yes"/>
    <n v="30"/>
    <x v="1"/>
    <s v="Yes"/>
    <s v="No"/>
    <s v="DSL"/>
    <x v="0"/>
    <x v="0"/>
    <s v="Yes"/>
    <s v="No"/>
    <x v="0"/>
    <s v="Yes"/>
    <s v="No"/>
    <s v="One year"/>
    <x v="1"/>
    <s v="No"/>
    <s v="Credit card (automatic)"/>
    <n v="64.5"/>
    <n v="1929.95"/>
    <s v="No"/>
    <n v="0"/>
    <x v="1"/>
  </r>
  <r>
    <s v="3466-BYAVD"/>
    <s v="Male"/>
    <n v="0"/>
    <s v="J"/>
    <s v="Yes"/>
    <s v="Yes"/>
    <n v="15"/>
    <x v="2"/>
    <s v="Yes"/>
    <s v="No"/>
    <s v="DSL"/>
    <x v="0"/>
    <x v="0"/>
    <s v="Yes"/>
    <s v="Yes"/>
    <x v="0"/>
    <s v="No"/>
    <s v="Yes"/>
    <s v="Month-to-month"/>
    <x v="0"/>
    <s v="Yes"/>
    <s v="Mailed check"/>
    <n v="69.5"/>
    <n v="1071.4000000000001"/>
    <s v="No"/>
    <n v="0"/>
    <x v="3"/>
  </r>
  <r>
    <s v="3780-YVMFA"/>
    <s v="Female"/>
    <n v="0"/>
    <s v="J"/>
    <s v="Yes"/>
    <s v="Yes"/>
    <n v="8"/>
    <x v="2"/>
    <s v="Yes"/>
    <s v="No"/>
    <s v="DSL"/>
    <x v="0"/>
    <x v="1"/>
    <s v="No"/>
    <s v="Yes"/>
    <x v="0"/>
    <s v="Yes"/>
    <s v="Yes"/>
    <s v="Month-to-month"/>
    <x v="0"/>
    <s v="Yes"/>
    <s v="Electronic check"/>
    <n v="68.55"/>
    <n v="564.35"/>
    <s v="No"/>
    <n v="0"/>
    <x v="3"/>
  </r>
  <r>
    <s v="3874-EQOEP"/>
    <s v="Male"/>
    <n v="0"/>
    <s v="J"/>
    <s v="No"/>
    <s v="No"/>
    <n v="7"/>
    <x v="2"/>
    <s v="Yes"/>
    <s v="Yes"/>
    <s v="Fiber optic"/>
    <x v="0"/>
    <x v="1"/>
    <s v="No"/>
    <s v="No"/>
    <x v="1"/>
    <s v="Yes"/>
    <s v="Yes"/>
    <s v="Month-to-month"/>
    <x v="0"/>
    <s v="No"/>
    <s v="Mailed check"/>
    <n v="95"/>
    <n v="655.5"/>
    <s v="Yes"/>
    <n v="1"/>
    <x v="19"/>
  </r>
  <r>
    <s v="1679-JRFBR"/>
    <s v="Female"/>
    <n v="0"/>
    <s v="J"/>
    <s v="Yes"/>
    <s v="Yes"/>
    <n v="70"/>
    <x v="1"/>
    <s v="Yes"/>
    <s v="Yes"/>
    <s v="Fiber optic"/>
    <x v="1"/>
    <x v="0"/>
    <s v="Yes"/>
    <s v="No"/>
    <x v="0"/>
    <s v="Yes"/>
    <s v="Yes"/>
    <s v="One year"/>
    <x v="1"/>
    <s v="Yes"/>
    <s v="Credit card (automatic)"/>
    <n v="108.15"/>
    <n v="7930.55"/>
    <s v="No"/>
    <n v="0"/>
    <x v="1"/>
  </r>
  <r>
    <s v="9073-ZZIAY"/>
    <s v="Male"/>
    <n v="0"/>
    <s v="J"/>
    <s v="Yes"/>
    <s v="Yes"/>
    <n v="62"/>
    <x v="1"/>
    <s v="Yes"/>
    <s v="No"/>
    <s v="DSL"/>
    <x v="1"/>
    <x v="0"/>
    <s v="Yes"/>
    <s v="Yes"/>
    <x v="0"/>
    <s v="Yes"/>
    <s v="Yes"/>
    <s v="Two year"/>
    <x v="2"/>
    <s v="No"/>
    <s v="Electronic check"/>
    <n v="86.1"/>
    <n v="5215.25"/>
    <s v="No"/>
    <n v="0"/>
    <x v="6"/>
  </r>
  <r>
    <s v="3077-RSNTJ"/>
    <s v="Fe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"/>
    <n v="113.5"/>
    <s v="No"/>
    <n v="0"/>
    <x v="2"/>
  </r>
  <r>
    <s v="6551-GNYDG"/>
    <s v="Female"/>
    <n v="0"/>
    <s v="J"/>
    <s v="Yes"/>
    <s v="Yes"/>
    <n v="14"/>
    <x v="2"/>
    <s v="Yes"/>
    <s v="No"/>
    <s v="Fiber optic"/>
    <x v="0"/>
    <x v="1"/>
    <s v="No"/>
    <s v="No"/>
    <x v="1"/>
    <s v="No"/>
    <s v="Yes"/>
    <s v="Month-to-month"/>
    <x v="0"/>
    <s v="Yes"/>
    <s v="Bank transfer (automatic)"/>
    <n v="80.900000000000006"/>
    <n v="1152.8"/>
    <s v="No"/>
    <n v="0"/>
    <x v="19"/>
  </r>
  <r>
    <s v="9167-APMXZ"/>
    <s v="Female"/>
    <n v="0"/>
    <s v="J"/>
    <s v="No"/>
    <s v="No"/>
    <n v="22"/>
    <x v="1"/>
    <s v="Yes"/>
    <s v="Yes"/>
    <s v="Fiber optic"/>
    <x v="0"/>
    <x v="1"/>
    <s v="No"/>
    <s v="No"/>
    <x v="1"/>
    <s v="Yes"/>
    <s v="No"/>
    <s v="Month-to-month"/>
    <x v="0"/>
    <s v="Yes"/>
    <s v="Bank transfer (automatic)"/>
    <n v="84.15"/>
    <n v="1821.95"/>
    <s v="No"/>
    <n v="0"/>
    <x v="10"/>
  </r>
  <r>
    <s v="2749-CTKAJ"/>
    <s v="Male"/>
    <n v="0"/>
    <s v="J"/>
    <s v="Yes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49999999999999"/>
    <n v="419.9"/>
    <s v="No"/>
    <n v="0"/>
    <x v="7"/>
  </r>
  <r>
    <s v="6371-NZYEG"/>
    <s v="Male"/>
    <n v="0"/>
    <s v="J"/>
    <s v="Yes"/>
    <s v="Yes"/>
    <n v="16"/>
    <x v="2"/>
    <s v="Yes"/>
    <s v="No"/>
    <s v="DSL"/>
    <x v="1"/>
    <x v="1"/>
    <s v="Yes"/>
    <s v="No"/>
    <x v="0"/>
    <s v="Yes"/>
    <s v="No"/>
    <s v="Two year"/>
    <x v="2"/>
    <s v="No"/>
    <s v="Mailed check"/>
    <n v="64.25"/>
    <n v="1024"/>
    <s v="No"/>
    <n v="0"/>
    <x v="22"/>
  </r>
  <r>
    <s v="7554-NEWDD"/>
    <s v="Male"/>
    <n v="0"/>
    <s v="J"/>
    <s v="No"/>
    <s v="No"/>
    <n v="10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7"/>
    <n v="251.6"/>
    <s v="No"/>
    <n v="0"/>
    <x v="5"/>
  </r>
  <r>
    <s v="8992-VONJD"/>
    <s v="Female"/>
    <n v="0"/>
    <s v="J"/>
    <s v="No"/>
    <s v="Yes"/>
    <n v="13"/>
    <x v="2"/>
    <s v="Yes"/>
    <s v="No"/>
    <s v="DSL"/>
    <x v="1"/>
    <x v="0"/>
    <s v="No"/>
    <s v="No"/>
    <x v="0"/>
    <s v="No"/>
    <s v="No"/>
    <s v="Month-to-month"/>
    <x v="0"/>
    <s v="Yes"/>
    <s v="Electronic check"/>
    <n v="56"/>
    <n v="764.55"/>
    <s v="No"/>
    <n v="0"/>
    <x v="3"/>
  </r>
  <r>
    <s v="0867-MKZVY"/>
    <s v="Female"/>
    <n v="0"/>
    <s v="J"/>
    <s v="Yes"/>
    <s v="No"/>
    <n v="20"/>
    <x v="1"/>
    <s v="Yes"/>
    <s v="Yes"/>
    <s v="Fiber optic"/>
    <x v="1"/>
    <x v="1"/>
    <s v="No"/>
    <s v="No"/>
    <x v="0"/>
    <s v="No"/>
    <s v="No"/>
    <s v="Month-to-month"/>
    <x v="0"/>
    <s v="No"/>
    <s v="Electronic check"/>
    <n v="82.4"/>
    <n v="1592.35"/>
    <s v="Yes"/>
    <n v="1"/>
    <x v="4"/>
  </r>
  <r>
    <s v="4482-EWFMI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7"/>
    <n v="135.19999999999999"/>
    <s v="No"/>
    <n v="0"/>
    <x v="2"/>
  </r>
  <r>
    <s v="4648-YPBTM"/>
    <s v="Male"/>
    <n v="0"/>
    <s v="J"/>
    <s v="No"/>
    <s v="No"/>
    <n v="53"/>
    <x v="1"/>
    <s v="Yes"/>
    <s v="Yes"/>
    <s v="DSL"/>
    <x v="0"/>
    <x v="0"/>
    <s v="Yes"/>
    <s v="Yes"/>
    <x v="0"/>
    <s v="No"/>
    <s v="Yes"/>
    <s v="Two year"/>
    <x v="2"/>
    <s v="Yes"/>
    <s v="Bank transfer (automatic)"/>
    <n v="73.900000000000006"/>
    <n v="3958.25"/>
    <s v="No"/>
    <n v="0"/>
    <x v="6"/>
  </r>
  <r>
    <s v="2907-ILJBN"/>
    <s v="Female"/>
    <n v="0"/>
    <s v="J"/>
    <s v="Yes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"/>
    <n v="233.9"/>
    <s v="No"/>
    <n v="0"/>
    <x v="9"/>
  </r>
  <r>
    <s v="6345-FZOQH"/>
    <s v="Male"/>
    <n v="0"/>
    <s v="J"/>
    <s v="Yes"/>
    <s v="No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99999999999999"/>
    <n v="1363.45"/>
    <s v="No"/>
    <n v="0"/>
    <x v="18"/>
  </r>
  <r>
    <s v="3376-BMGFE"/>
    <s v="Female"/>
    <n v="0"/>
    <s v="J"/>
    <s v="No"/>
    <s v="No"/>
    <n v="4"/>
    <x v="0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70.900000000000006"/>
    <n v="273"/>
    <s v="Yes"/>
    <n v="1"/>
    <x v="2"/>
  </r>
  <r>
    <s v="5997-OPVFA"/>
    <s v="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89.05"/>
    <n v="6254.45"/>
    <s v="No"/>
    <n v="0"/>
    <x v="6"/>
  </r>
  <r>
    <s v="3445-HXXGF"/>
    <s v="Male"/>
    <n v="1"/>
    <s v="S"/>
    <s v="Yes"/>
    <s v="No"/>
    <n v="58"/>
    <x v="1"/>
    <s v="No"/>
    <s v="No phone service"/>
    <s v="DSL"/>
    <x v="0"/>
    <x v="0"/>
    <s v="Yes"/>
    <s v="No"/>
    <x v="0"/>
    <s v="No"/>
    <s v="Yes"/>
    <s v="Month-to-month"/>
    <x v="0"/>
    <s v="Yes"/>
    <s v="Electronic check"/>
    <n v="45.3"/>
    <n v="2651.2"/>
    <s v="Yes"/>
    <n v="1"/>
    <x v="14"/>
  </r>
  <r>
    <s v="1159-WFSGR"/>
    <s v="Female"/>
    <n v="0"/>
    <s v="J"/>
    <s v="Yes"/>
    <s v="Yes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399999999999999"/>
    <n v="321.39999999999998"/>
    <s v="No"/>
    <n v="0"/>
    <x v="19"/>
  </r>
  <r>
    <s v="7654-YWJUF"/>
    <s v="Male"/>
    <n v="0"/>
    <s v="J"/>
    <s v="Yes"/>
    <s v="No"/>
    <n v="43"/>
    <x v="1"/>
    <s v="Yes"/>
    <s v="No"/>
    <s v="Fiber optic"/>
    <x v="1"/>
    <x v="1"/>
    <s v="Yes"/>
    <s v="Yes"/>
    <x v="0"/>
    <s v="No"/>
    <s v="No"/>
    <s v="One year"/>
    <x v="1"/>
    <s v="Yes"/>
    <s v="Bank transfer (automatic)"/>
    <n v="84.25"/>
    <n v="3539.25"/>
    <s v="No"/>
    <n v="0"/>
    <x v="1"/>
  </r>
  <r>
    <s v="1875-QIVME"/>
    <s v="Female"/>
    <n v="0"/>
    <s v="J"/>
    <s v="Yes"/>
    <s v="No"/>
    <n v="2"/>
    <x v="0"/>
    <s v="Yes"/>
    <s v="Yes"/>
    <s v="Fiber optic"/>
    <x v="0"/>
    <x v="1"/>
    <s v="Yes"/>
    <s v="Yes"/>
    <x v="0"/>
    <s v="Yes"/>
    <s v="Yes"/>
    <s v="Month-to-month"/>
    <x v="0"/>
    <s v="Yes"/>
    <s v="Electronic check"/>
    <n v="104.4"/>
    <n v="242.8"/>
    <s v="Yes"/>
    <n v="1"/>
    <x v="0"/>
  </r>
  <r>
    <s v="6727-IOTLZ"/>
    <s v="Male"/>
    <n v="0"/>
    <s v="J"/>
    <s v="Yes"/>
    <s v="No"/>
    <n v="14"/>
    <x v="2"/>
    <s v="Yes"/>
    <s v="No"/>
    <s v="DSL"/>
    <x v="0"/>
    <x v="0"/>
    <s v="Yes"/>
    <s v="Yes"/>
    <x v="0"/>
    <s v="Yes"/>
    <s v="Yes"/>
    <s v="Two year"/>
    <x v="2"/>
    <s v="No"/>
    <s v="Mailed check"/>
    <n v="81.95"/>
    <n v="1181.75"/>
    <s v="No"/>
    <n v="0"/>
    <x v="22"/>
  </r>
  <r>
    <s v="0691-JVSYA"/>
    <s v="Female"/>
    <n v="0"/>
    <s v="J"/>
    <s v="Yes"/>
    <s v="No"/>
    <n v="53"/>
    <x v="1"/>
    <s v="Yes"/>
    <s v="No"/>
    <s v="Fiber optic"/>
    <x v="0"/>
    <x v="1"/>
    <s v="Yes"/>
    <s v="No"/>
    <x v="0"/>
    <s v="Yes"/>
    <s v="Yes"/>
    <s v="One year"/>
    <x v="1"/>
    <s v="Yes"/>
    <s v="Bank transfer (automatic)"/>
    <n v="94.85"/>
    <n v="5000.2"/>
    <s v="Yes"/>
    <n v="1"/>
    <x v="1"/>
  </r>
  <r>
    <s v="5918-VUKWP"/>
    <s v="Female"/>
    <n v="0"/>
    <s v="J"/>
    <s v="No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55"/>
    <n v="654.54999999999995"/>
    <s v="No"/>
    <n v="0"/>
    <x v="7"/>
  </r>
  <r>
    <s v="1744-JHKYS"/>
    <s v="Female"/>
    <n v="0"/>
    <s v="J"/>
    <s v="Yes"/>
    <s v="No"/>
    <n v="34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4.7"/>
    <n v="780.2"/>
    <s v="No"/>
    <n v="0"/>
    <x v="10"/>
  </r>
  <r>
    <s v="2656-FMOKZ"/>
    <s v="Female"/>
    <n v="1"/>
    <s v="S"/>
    <s v="No"/>
    <s v="No"/>
    <n v="15"/>
    <x v="2"/>
    <s v="Yes"/>
    <s v="Yes"/>
    <s v="Fiber optic"/>
    <x v="0"/>
    <x v="1"/>
    <s v="No"/>
    <s v="No"/>
    <x v="1"/>
    <s v="No"/>
    <s v="No"/>
    <s v="Month-to-month"/>
    <x v="0"/>
    <s v="Yes"/>
    <s v="Mailed check"/>
    <n v="74.45"/>
    <n v="1145.7"/>
    <s v="Yes"/>
    <n v="1"/>
    <x v="23"/>
  </r>
  <r>
    <s v="2070-FNEXE"/>
    <s v="Female"/>
    <n v="1"/>
    <s v="S"/>
    <s v="No"/>
    <s v="No"/>
    <n v="7"/>
    <x v="2"/>
    <s v="Yes"/>
    <s v="No"/>
    <s v="Fiber optic"/>
    <x v="1"/>
    <x v="1"/>
    <s v="No"/>
    <s v="No"/>
    <x v="0"/>
    <s v="No"/>
    <s v="No"/>
    <s v="Month-to-month"/>
    <x v="0"/>
    <s v="No"/>
    <s v="Bank transfer (automatic)"/>
    <n v="76.45"/>
    <n v="503.6"/>
    <s v="Yes"/>
    <n v="1"/>
    <x v="15"/>
  </r>
  <r>
    <s v="5947-SGKCL"/>
    <s v="Female"/>
    <n v="0"/>
    <s v="J"/>
    <s v="Yes"/>
    <s v="Yes"/>
    <n v="15"/>
    <x v="2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5.35"/>
    <n v="1559.25"/>
    <s v="No"/>
    <n v="0"/>
    <x v="3"/>
  </r>
  <r>
    <s v="3712-PKXZA"/>
    <s v="Male"/>
    <n v="0"/>
    <s v="J"/>
    <s v="Yes"/>
    <s v="No"/>
    <n v="6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55"/>
    <n v="1252"/>
    <s v="No"/>
    <n v="0"/>
    <x v="7"/>
  </r>
  <r>
    <s v="6317-YPKDH"/>
    <s v="Female"/>
    <n v="0"/>
    <s v="J"/>
    <s v="No"/>
    <s v="No"/>
    <n v="1"/>
    <x v="0"/>
    <s v="No"/>
    <s v="No phone service"/>
    <s v="DSL"/>
    <x v="0"/>
    <x v="0"/>
    <s v="No"/>
    <s v="No"/>
    <x v="0"/>
    <s v="No"/>
    <s v="No"/>
    <s v="Month-to-month"/>
    <x v="0"/>
    <s v="No"/>
    <s v="Bank transfer (automatic)"/>
    <n v="29.95"/>
    <n v="29.95"/>
    <s v="Yes"/>
    <n v="1"/>
    <x v="0"/>
  </r>
  <r>
    <s v="6582-OIVSP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3"/>
    <n v="45.3"/>
    <s v="No"/>
    <n v="0"/>
    <x v="2"/>
  </r>
  <r>
    <s v="9367-WXLCH"/>
    <s v="Male"/>
    <n v="0"/>
    <s v="J"/>
    <s v="No"/>
    <s v="No"/>
    <n v="8"/>
    <x v="2"/>
    <s v="Yes"/>
    <s v="Yes"/>
    <s v="Fiber optic"/>
    <x v="0"/>
    <x v="1"/>
    <s v="No"/>
    <s v="No"/>
    <x v="1"/>
    <s v="No"/>
    <s v="Yes"/>
    <s v="Month-to-month"/>
    <x v="0"/>
    <s v="No"/>
    <s v="Bank transfer (automatic)"/>
    <n v="84.5"/>
    <n v="662.65"/>
    <s v="Yes"/>
    <n v="1"/>
    <x v="19"/>
  </r>
  <r>
    <s v="5524-KHNJP"/>
    <s v="Male"/>
    <n v="0"/>
    <s v="J"/>
    <s v="Yes"/>
    <s v="Yes"/>
    <n v="33"/>
    <x v="1"/>
    <s v="Yes"/>
    <s v="No"/>
    <s v="DSL"/>
    <x v="1"/>
    <x v="1"/>
    <s v="Yes"/>
    <s v="No"/>
    <x v="0"/>
    <s v="Yes"/>
    <s v="Yes"/>
    <s v="One year"/>
    <x v="1"/>
    <s v="No"/>
    <s v="Credit card (automatic)"/>
    <n v="74.75"/>
    <n v="2453.3000000000002"/>
    <s v="No"/>
    <n v="0"/>
    <x v="1"/>
  </r>
  <r>
    <s v="1918-ZBFQJ"/>
    <s v="Female"/>
    <n v="0"/>
    <s v="J"/>
    <s v="No"/>
    <s v="No"/>
    <n v="13"/>
    <x v="2"/>
    <s v="Yes"/>
    <s v="No"/>
    <s v="Fiber optic"/>
    <x v="0"/>
    <x v="0"/>
    <s v="Yes"/>
    <s v="No"/>
    <x v="0"/>
    <s v="No"/>
    <s v="No"/>
    <s v="Month-to-month"/>
    <x v="0"/>
    <s v="Yes"/>
    <s v="Electronic check"/>
    <n v="79.25"/>
    <n v="1111.6500000000001"/>
    <s v="Yes"/>
    <n v="1"/>
    <x v="3"/>
  </r>
  <r>
    <s v="1024-GUALD"/>
    <s v="Female"/>
    <n v="0"/>
    <s v="J"/>
    <s v="Yes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4.8"/>
    <n v="24.8"/>
    <s v="Yes"/>
    <n v="1"/>
    <x v="2"/>
  </r>
  <r>
    <s v="4827-USJHP"/>
    <s v="Male"/>
    <n v="0"/>
    <s v="J"/>
    <s v="No"/>
    <s v="No"/>
    <n v="20"/>
    <x v="1"/>
    <s v="Yes"/>
    <s v="No"/>
    <s v="DSL"/>
    <x v="0"/>
    <x v="0"/>
    <s v="No"/>
    <s v="No"/>
    <x v="0"/>
    <s v="No"/>
    <s v="No"/>
    <s v="Month-to-month"/>
    <x v="0"/>
    <s v="Yes"/>
    <s v="Mailed check"/>
    <n v="51.8"/>
    <n v="1023.85"/>
    <s v="No"/>
    <n v="0"/>
    <x v="4"/>
  </r>
  <r>
    <s v="8167-GJLRN"/>
    <s v="Male"/>
    <n v="0"/>
    <s v="J"/>
    <s v="No"/>
    <s v="No"/>
    <n v="3"/>
    <x v="0"/>
    <s v="No"/>
    <s v="No phone service"/>
    <s v="DSL"/>
    <x v="0"/>
    <x v="1"/>
    <s v="No"/>
    <s v="Yes"/>
    <x v="0"/>
    <s v="No"/>
    <s v="No"/>
    <s v="Month-to-month"/>
    <x v="0"/>
    <s v="No"/>
    <s v="Electronic check"/>
    <n v="30.4"/>
    <n v="82.15"/>
    <s v="No"/>
    <n v="0"/>
    <x v="0"/>
  </r>
  <r>
    <s v="0956-SYCWG"/>
    <s v="Fe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649999999999999"/>
    <n v="244.8"/>
    <s v="No"/>
    <n v="0"/>
    <x v="9"/>
  </r>
  <r>
    <s v="8017-UVSZU"/>
    <s v="Female"/>
    <n v="0"/>
    <s v="J"/>
    <s v="Yes"/>
    <s v="No"/>
    <n v="40"/>
    <x v="1"/>
    <s v="Yes"/>
    <s v="Yes"/>
    <s v="DSL"/>
    <x v="0"/>
    <x v="0"/>
    <s v="No"/>
    <s v="No"/>
    <x v="0"/>
    <s v="No"/>
    <s v="No"/>
    <s v="Month-to-month"/>
    <x v="0"/>
    <s v="No"/>
    <s v="Credit card (automatic)"/>
    <n v="56.6"/>
    <n v="2379.1"/>
    <s v="No"/>
    <n v="0"/>
    <x v="4"/>
  </r>
  <r>
    <s v="7100-FQPRV"/>
    <s v="Male"/>
    <n v="0"/>
    <s v="J"/>
    <s v="Yes"/>
    <s v="Yes"/>
    <n v="43"/>
    <x v="1"/>
    <s v="Yes"/>
    <s v="Yes"/>
    <s v="DSL"/>
    <x v="1"/>
    <x v="1"/>
    <s v="No"/>
    <s v="Yes"/>
    <x v="0"/>
    <s v="No"/>
    <s v="Yes"/>
    <s v="One year"/>
    <x v="1"/>
    <s v="Yes"/>
    <s v="Credit card (automatic)"/>
    <n v="71.900000000000006"/>
    <n v="3173.35"/>
    <s v="No"/>
    <n v="0"/>
    <x v="1"/>
  </r>
  <r>
    <s v="2472-OVKUP"/>
    <s v="Male"/>
    <n v="0"/>
    <s v="J"/>
    <s v="Yes"/>
    <s v="No"/>
    <n v="6"/>
    <x v="0"/>
    <s v="Yes"/>
    <s v="No"/>
    <s v="Fiber optic"/>
    <x v="0"/>
    <x v="0"/>
    <s v="Yes"/>
    <s v="No"/>
    <x v="0"/>
    <s v="No"/>
    <s v="Yes"/>
    <s v="Month-to-month"/>
    <x v="0"/>
    <s v="Yes"/>
    <s v="Electronic check"/>
    <n v="91"/>
    <n v="531"/>
    <s v="Yes"/>
    <n v="1"/>
    <x v="0"/>
  </r>
  <r>
    <s v="2984-RGEYA"/>
    <s v="Fe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75"/>
    <n v="1375.4"/>
    <s v="No"/>
    <n v="0"/>
    <x v="18"/>
  </r>
  <r>
    <s v="9680-NIAUV"/>
    <s v="Female"/>
    <n v="0"/>
    <s v="J"/>
    <s v="Yes"/>
    <s v="Yes"/>
    <n v="72"/>
    <x v="1"/>
    <s v="Yes"/>
    <s v="Yes"/>
    <s v="Fiber optic"/>
    <x v="1"/>
    <x v="0"/>
    <s v="Yes"/>
    <s v="No"/>
    <x v="0"/>
    <s v="Yes"/>
    <s v="Yes"/>
    <s v="Two year"/>
    <x v="2"/>
    <s v="No"/>
    <s v="Credit card (automatic)"/>
    <n v="109.7"/>
    <n v="8129.3"/>
    <s v="No"/>
    <n v="0"/>
    <x v="6"/>
  </r>
  <r>
    <s v="2146-EGVDT"/>
    <s v="Male"/>
    <n v="0"/>
    <s v="J"/>
    <s v="Yes"/>
    <s v="Yes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3"/>
    <n v="1192.7"/>
    <s v="No"/>
    <n v="0"/>
    <x v="18"/>
  </r>
  <r>
    <s v="2604-IJPDU"/>
    <s v="Female"/>
    <n v="0"/>
    <s v="J"/>
    <s v="Yes"/>
    <s v="No"/>
    <n v="20"/>
    <x v="1"/>
    <s v="Yes"/>
    <s v="No"/>
    <s v="Fiber optic"/>
    <x v="1"/>
    <x v="0"/>
    <s v="No"/>
    <s v="Yes"/>
    <x v="0"/>
    <s v="Yes"/>
    <s v="No"/>
    <s v="Month-to-month"/>
    <x v="0"/>
    <s v="Yes"/>
    <s v="Electronic check"/>
    <n v="96.55"/>
    <n v="1901.65"/>
    <s v="No"/>
    <n v="0"/>
    <x v="4"/>
  </r>
  <r>
    <s v="9178-JHUVJ"/>
    <s v="Male"/>
    <n v="0"/>
    <s v="J"/>
    <s v="Yes"/>
    <s v="Yes"/>
    <n v="2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1"/>
    <n v="587.4"/>
    <s v="No"/>
    <n v="0"/>
    <x v="18"/>
  </r>
  <r>
    <s v="6168-YBYNP"/>
    <s v="Male"/>
    <n v="0"/>
    <s v="J"/>
    <s v="No"/>
    <s v="No"/>
    <n v="59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11.35"/>
    <n v="6519.75"/>
    <s v="No"/>
    <n v="0"/>
    <x v="4"/>
  </r>
  <r>
    <s v="7255-SSFBC"/>
    <s v="Male"/>
    <n v="0"/>
    <s v="J"/>
    <s v="Yes"/>
    <s v="Yes"/>
    <n v="72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2.25"/>
    <n v="8041.65"/>
    <s v="No"/>
    <n v="0"/>
    <x v="6"/>
  </r>
  <r>
    <s v="3645-DEYGF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75"/>
    <n v="20.75"/>
    <s v="No"/>
    <n v="0"/>
    <x v="2"/>
  </r>
  <r>
    <s v="9323-HGFWY"/>
    <s v="Female"/>
    <n v="0"/>
    <s v="J"/>
    <s v="Yes"/>
    <s v="No"/>
    <n v="27"/>
    <x v="1"/>
    <s v="Yes"/>
    <s v="No"/>
    <s v="Fiber optic"/>
    <x v="1"/>
    <x v="1"/>
    <s v="No"/>
    <s v="Yes"/>
    <x v="0"/>
    <s v="Yes"/>
    <s v="Yes"/>
    <s v="One year"/>
    <x v="1"/>
    <s v="Yes"/>
    <s v="Credit card (automatic)"/>
    <n v="101.9"/>
    <n v="2681.15"/>
    <s v="No"/>
    <n v="0"/>
    <x v="1"/>
  </r>
  <r>
    <s v="8544-GOQSH"/>
    <s v="Female"/>
    <n v="0"/>
    <s v="J"/>
    <s v="No"/>
    <s v="No"/>
    <n v="14"/>
    <x v="2"/>
    <s v="Yes"/>
    <s v="No"/>
    <s v="Fiber optic"/>
    <x v="0"/>
    <x v="0"/>
    <s v="No"/>
    <s v="Yes"/>
    <x v="0"/>
    <s v="No"/>
    <s v="No"/>
    <s v="Month-to-month"/>
    <x v="0"/>
    <s v="Yes"/>
    <s v="Credit card (automatic)"/>
    <n v="80.05"/>
    <n v="1112.3"/>
    <s v="No"/>
    <n v="0"/>
    <x v="3"/>
  </r>
  <r>
    <s v="3363-DTIVD"/>
    <s v="Male"/>
    <n v="0"/>
    <s v="J"/>
    <s v="Yes"/>
    <s v="Yes"/>
    <n v="71"/>
    <x v="1"/>
    <s v="Yes"/>
    <s v="Yes"/>
    <s v="Fiber optic"/>
    <x v="1"/>
    <x v="1"/>
    <s v="Yes"/>
    <s v="No"/>
    <x v="0"/>
    <s v="Yes"/>
    <s v="Yes"/>
    <s v="Two year"/>
    <x v="2"/>
    <s v="No"/>
    <s v="Electronic check"/>
    <n v="105.55"/>
    <n v="7405.5"/>
    <s v="No"/>
    <n v="0"/>
    <x v="6"/>
  </r>
  <r>
    <s v="7018-WBJNK"/>
    <s v="Male"/>
    <n v="0"/>
    <s v="J"/>
    <s v="No"/>
    <s v="Yes"/>
    <n v="13"/>
    <x v="2"/>
    <s v="Yes"/>
    <s v="No"/>
    <s v="Fiber optic"/>
    <x v="0"/>
    <x v="1"/>
    <s v="No"/>
    <s v="No"/>
    <x v="1"/>
    <s v="Yes"/>
    <s v="No"/>
    <s v="Month-to-month"/>
    <x v="0"/>
    <s v="Yes"/>
    <s v="Credit card (automatic)"/>
    <n v="78.3"/>
    <n v="1033.95"/>
    <s v="No"/>
    <n v="0"/>
    <x v="19"/>
  </r>
  <r>
    <s v="9142-KZXOP"/>
    <s v="Male"/>
    <n v="0"/>
    <s v="J"/>
    <s v="No"/>
    <s v="No"/>
    <n v="44"/>
    <x v="1"/>
    <s v="Yes"/>
    <s v="No"/>
    <s v="Fiber optic"/>
    <x v="0"/>
    <x v="1"/>
    <s v="No"/>
    <s v="No"/>
    <x v="1"/>
    <s v="No"/>
    <s v="No"/>
    <s v="Month-to-month"/>
    <x v="0"/>
    <s v="No"/>
    <s v="Credit card (automatic)"/>
    <n v="68.849999999999994"/>
    <n v="2958.95"/>
    <s v="No"/>
    <n v="0"/>
    <x v="10"/>
  </r>
  <r>
    <s v="7674-YTAFD"/>
    <s v="Female"/>
    <n v="0"/>
    <s v="J"/>
    <s v="No"/>
    <s v="No"/>
    <n v="33"/>
    <x v="1"/>
    <s v="Yes"/>
    <s v="No"/>
    <s v="Fiber optic"/>
    <x v="0"/>
    <x v="0"/>
    <s v="No"/>
    <s v="Yes"/>
    <x v="0"/>
    <s v="No"/>
    <s v="No"/>
    <s v="One year"/>
    <x v="1"/>
    <s v="Yes"/>
    <s v="Bank transfer (automatic)"/>
    <n v="79.95"/>
    <n v="2684.85"/>
    <s v="No"/>
    <n v="0"/>
    <x v="1"/>
  </r>
  <r>
    <s v="6348-SNFUS"/>
    <s v="Male"/>
    <n v="0"/>
    <s v="J"/>
    <s v="Yes"/>
    <s v="Yes"/>
    <n v="72"/>
    <x v="1"/>
    <s v="No"/>
    <s v="No phone service"/>
    <s v="DSL"/>
    <x v="1"/>
    <x v="0"/>
    <s v="Yes"/>
    <s v="Yes"/>
    <x v="0"/>
    <s v="No"/>
    <s v="Yes"/>
    <s v="Two year"/>
    <x v="2"/>
    <s v="Yes"/>
    <s v="Credit card (automatic)"/>
    <n v="55.45"/>
    <n v="4179.2"/>
    <s v="No"/>
    <n v="0"/>
    <x v="6"/>
  </r>
  <r>
    <s v="1285-OKIPP"/>
    <s v="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79.900000000000006"/>
    <n v="79.900000000000006"/>
    <s v="Yes"/>
    <n v="1"/>
    <x v="2"/>
  </r>
  <r>
    <s v="7825-ECJRF"/>
    <s v="Female"/>
    <n v="0"/>
    <s v="J"/>
    <s v="No"/>
    <s v="No"/>
    <n v="19"/>
    <x v="1"/>
    <s v="Yes"/>
    <s v="No"/>
    <s v="Fiber optic"/>
    <x v="1"/>
    <x v="1"/>
    <s v="Yes"/>
    <s v="Yes"/>
    <x v="0"/>
    <s v="Yes"/>
    <s v="Yes"/>
    <s v="Month-to-month"/>
    <x v="0"/>
    <s v="Yes"/>
    <s v="Electronic check"/>
    <n v="106.6"/>
    <n v="1934.45"/>
    <s v="Yes"/>
    <n v="1"/>
    <x v="4"/>
  </r>
  <r>
    <s v="1347-KTTTA"/>
    <s v="Male"/>
    <n v="0"/>
    <s v="J"/>
    <s v="Yes"/>
    <s v="No"/>
    <n v="64"/>
    <x v="1"/>
    <s v="Yes"/>
    <s v="No"/>
    <s v="Fiber optic"/>
    <x v="0"/>
    <x v="0"/>
    <s v="Yes"/>
    <s v="Yes"/>
    <x v="0"/>
    <s v="Yes"/>
    <s v="Yes"/>
    <s v="One year"/>
    <x v="1"/>
    <s v="Yes"/>
    <s v="Credit card (automatic)"/>
    <n v="102.45"/>
    <n v="6654.1"/>
    <s v="No"/>
    <n v="0"/>
    <x v="1"/>
  </r>
  <r>
    <s v="7841-TZDMQ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Credit card (automatic)"/>
    <n v="46"/>
    <n v="84.5"/>
    <s v="Yes"/>
    <n v="1"/>
    <x v="2"/>
  </r>
  <r>
    <s v="4195-NZGTA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5.25"/>
    <n v="25.25"/>
    <s v="No"/>
    <n v="0"/>
    <x v="2"/>
  </r>
  <r>
    <s v="7157-SMCFK"/>
    <s v="Male"/>
    <n v="0"/>
    <s v="J"/>
    <s v="No"/>
    <s v="Yes"/>
    <n v="6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1124.2"/>
    <s v="No"/>
    <n v="0"/>
    <x v="18"/>
  </r>
  <r>
    <s v="4709-LKHYG"/>
    <s v="Female"/>
    <n v="0"/>
    <s v="J"/>
    <s v="Yes"/>
    <s v="Yes"/>
    <n v="2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0"/>
    <n v="540.04999999999995"/>
    <s v="No"/>
    <n v="0"/>
    <x v="7"/>
  </r>
  <r>
    <s v="2504-DSHIH"/>
    <s v="Male"/>
    <n v="1"/>
    <s v="S"/>
    <s v="Yes"/>
    <s v="No"/>
    <n v="23"/>
    <x v="1"/>
    <s v="Yes"/>
    <s v="Yes"/>
    <s v="Fiber optic"/>
    <x v="0"/>
    <x v="1"/>
    <s v="No"/>
    <s v="No"/>
    <x v="1"/>
    <s v="No"/>
    <s v="Yes"/>
    <s v="Month-to-month"/>
    <x v="0"/>
    <s v="No"/>
    <s v="Electronic check"/>
    <n v="86.8"/>
    <n v="1975.85"/>
    <s v="No"/>
    <n v="0"/>
    <x v="17"/>
  </r>
  <r>
    <s v="0699-NDKJM"/>
    <s v="Female"/>
    <n v="0"/>
    <s v="J"/>
    <s v="Yes"/>
    <s v="No"/>
    <n v="57"/>
    <x v="1"/>
    <s v="No"/>
    <s v="No phone service"/>
    <s v="DSL"/>
    <x v="1"/>
    <x v="0"/>
    <s v="Yes"/>
    <s v="No"/>
    <x v="0"/>
    <s v="Yes"/>
    <s v="Yes"/>
    <s v="Month-to-month"/>
    <x v="0"/>
    <s v="Yes"/>
    <s v="Bank transfer (automatic)"/>
    <n v="58.75"/>
    <n v="3437.45"/>
    <s v="No"/>
    <n v="0"/>
    <x v="4"/>
  </r>
  <r>
    <s v="9286-BHDQG"/>
    <s v="Male"/>
    <n v="0"/>
    <s v="J"/>
    <s v="Yes"/>
    <s v="Yes"/>
    <n v="72"/>
    <x v="1"/>
    <s v="No"/>
    <s v="No phone service"/>
    <s v="DSL"/>
    <x v="1"/>
    <x v="0"/>
    <s v="Yes"/>
    <s v="Yes"/>
    <x v="0"/>
    <s v="No"/>
    <s v="No"/>
    <s v="Two year"/>
    <x v="2"/>
    <s v="No"/>
    <s v="Credit card (automatic)"/>
    <n v="45.25"/>
    <n v="3139.8"/>
    <s v="No"/>
    <n v="0"/>
    <x v="6"/>
  </r>
  <r>
    <s v="0230-WEQUW"/>
    <s v="Male"/>
    <n v="0"/>
    <s v="J"/>
    <s v="Yes"/>
    <s v="No"/>
    <n v="66"/>
    <x v="1"/>
    <s v="No"/>
    <s v="No phone service"/>
    <s v="DSL"/>
    <x v="1"/>
    <x v="0"/>
    <s v="Yes"/>
    <s v="Yes"/>
    <x v="0"/>
    <s v="Yes"/>
    <s v="No"/>
    <s v="Two year"/>
    <x v="2"/>
    <s v="Yes"/>
    <s v="Bank transfer (automatic)"/>
    <n v="56.6"/>
    <n v="3789.2"/>
    <s v="No"/>
    <n v="0"/>
    <x v="6"/>
  </r>
  <r>
    <s v="2040-LDIWQ"/>
    <s v="Male"/>
    <n v="0"/>
    <s v="J"/>
    <s v="Yes"/>
    <s v="Yes"/>
    <n v="65"/>
    <x v="1"/>
    <s v="Yes"/>
    <s v="Yes"/>
    <s v="DSL"/>
    <x v="0"/>
    <x v="0"/>
    <s v="Yes"/>
    <s v="Yes"/>
    <x v="0"/>
    <s v="Yes"/>
    <s v="Yes"/>
    <s v="Two year"/>
    <x v="2"/>
    <s v="Yes"/>
    <s v="Bank transfer (automatic)"/>
    <n v="84.2"/>
    <n v="5324.5"/>
    <s v="No"/>
    <n v="0"/>
    <x v="6"/>
  </r>
  <r>
    <s v="6496-JDSSB"/>
    <s v="Female"/>
    <n v="0"/>
    <s v="J"/>
    <s v="No"/>
    <s v="No"/>
    <n v="8"/>
    <x v="2"/>
    <s v="Yes"/>
    <s v="No"/>
    <s v="Fiber optic"/>
    <x v="0"/>
    <x v="1"/>
    <s v="No"/>
    <s v="No"/>
    <x v="1"/>
    <s v="Yes"/>
    <s v="No"/>
    <s v="Month-to-month"/>
    <x v="0"/>
    <s v="Yes"/>
    <s v="Bank transfer (automatic)"/>
    <n v="80"/>
    <n v="624.6"/>
    <s v="No"/>
    <n v="0"/>
    <x v="19"/>
  </r>
  <r>
    <s v="9408-SSNVZ"/>
    <s v="Female"/>
    <n v="0"/>
    <s v="J"/>
    <s v="No"/>
    <s v="No"/>
    <n v="4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150000000000006"/>
    <n v="268.35000000000002"/>
    <s v="Yes"/>
    <n v="1"/>
    <x v="2"/>
  </r>
  <r>
    <s v="4443-EMBNA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75"/>
    <n v="1836.9"/>
    <s v="No"/>
    <n v="0"/>
    <x v="18"/>
  </r>
  <r>
    <s v="6469-MRVET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20.2"/>
    <n v="20.2"/>
    <s v="No"/>
    <n v="0"/>
    <x v="21"/>
  </r>
  <r>
    <s v="0742-MOABM"/>
    <s v="Male"/>
    <n v="0"/>
    <s v="J"/>
    <s v="Yes"/>
    <s v="No"/>
    <n v="4"/>
    <x v="0"/>
    <s v="Yes"/>
    <s v="No"/>
    <s v="DSL"/>
    <x v="0"/>
    <x v="1"/>
    <s v="No"/>
    <s v="Yes"/>
    <x v="0"/>
    <s v="No"/>
    <s v="No"/>
    <s v="Month-to-month"/>
    <x v="0"/>
    <s v="No"/>
    <s v="Mailed check"/>
    <n v="50.05"/>
    <n v="179.35"/>
    <s v="Yes"/>
    <n v="1"/>
    <x v="0"/>
  </r>
  <r>
    <s v="5961-VUSRV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350000000000001"/>
    <n v="219.35"/>
    <s v="No"/>
    <n v="0"/>
    <x v="9"/>
  </r>
  <r>
    <s v="6778-JFCMK"/>
    <s v="Male"/>
    <n v="0"/>
    <s v="J"/>
    <s v="No"/>
    <s v="No"/>
    <n v="24"/>
    <x v="1"/>
    <s v="No"/>
    <s v="No phone service"/>
    <s v="DSL"/>
    <x v="1"/>
    <x v="1"/>
    <s v="No"/>
    <s v="No"/>
    <x v="0"/>
    <s v="Yes"/>
    <s v="Yes"/>
    <s v="One year"/>
    <x v="1"/>
    <s v="Yes"/>
    <s v="Mailed check"/>
    <n v="50.6"/>
    <n v="1288.75"/>
    <s v="No"/>
    <n v="0"/>
    <x v="1"/>
  </r>
  <r>
    <s v="6341-JVQGF"/>
    <s v="Female"/>
    <n v="0"/>
    <s v="J"/>
    <s v="Yes"/>
    <s v="Yes"/>
    <n v="31"/>
    <x v="1"/>
    <s v="Yes"/>
    <s v="No"/>
    <s v="DSL"/>
    <x v="1"/>
    <x v="1"/>
    <s v="Yes"/>
    <s v="Yes"/>
    <x v="0"/>
    <s v="Yes"/>
    <s v="Yes"/>
    <s v="One year"/>
    <x v="1"/>
    <s v="Yes"/>
    <s v="Mailed check"/>
    <n v="81.150000000000006"/>
    <n v="2545.75"/>
    <s v="No"/>
    <n v="0"/>
    <x v="1"/>
  </r>
  <r>
    <s v="2232-DMLXU"/>
    <s v="Female"/>
    <n v="0"/>
    <s v="J"/>
    <s v="Yes"/>
    <s v="No"/>
    <n v="1"/>
    <x v="0"/>
    <s v="Yes"/>
    <s v="No"/>
    <s v="DSL"/>
    <x v="0"/>
    <x v="1"/>
    <s v="No"/>
    <s v="No"/>
    <x v="1"/>
    <s v="Yes"/>
    <s v="No"/>
    <s v="Month-to-month"/>
    <x v="0"/>
    <s v="No"/>
    <s v="Mailed check"/>
    <n v="55.2"/>
    <n v="55.2"/>
    <s v="Yes"/>
    <n v="1"/>
    <x v="2"/>
  </r>
  <r>
    <s v="4811-JBUVU"/>
    <s v="Male"/>
    <n v="0"/>
    <s v="J"/>
    <s v="No"/>
    <s v="No"/>
    <n v="30"/>
    <x v="1"/>
    <s v="Yes"/>
    <s v="Yes"/>
    <s v="Fiber optic"/>
    <x v="0"/>
    <x v="1"/>
    <s v="No"/>
    <s v="Yes"/>
    <x v="0"/>
    <s v="No"/>
    <s v="Yes"/>
    <s v="Month-to-month"/>
    <x v="0"/>
    <s v="Yes"/>
    <s v="Credit card (automatic)"/>
    <n v="89.9"/>
    <n v="2723.15"/>
    <s v="No"/>
    <n v="0"/>
    <x v="4"/>
  </r>
  <r>
    <s v="0945-TSONX"/>
    <s v="Female"/>
    <n v="0"/>
    <s v="J"/>
    <s v="Yes"/>
    <s v="Yes"/>
    <n v="47"/>
    <x v="1"/>
    <s v="Yes"/>
    <s v="Yes"/>
    <s v="DSL"/>
    <x v="1"/>
    <x v="0"/>
    <s v="No"/>
    <s v="Yes"/>
    <x v="0"/>
    <s v="Yes"/>
    <s v="Yes"/>
    <s v="Two year"/>
    <x v="2"/>
    <s v="Yes"/>
    <s v="Credit card (automatic)"/>
    <n v="85.3"/>
    <n v="4107.25"/>
    <s v="No"/>
    <n v="0"/>
    <x v="6"/>
  </r>
  <r>
    <s v="2651-ZCBXV"/>
    <s v="Male"/>
    <n v="0"/>
    <s v="J"/>
    <s v="No"/>
    <s v="No"/>
    <n v="54"/>
    <x v="1"/>
    <s v="Yes"/>
    <s v="Yes"/>
    <s v="Fiber optic"/>
    <x v="1"/>
    <x v="0"/>
    <s v="No"/>
    <s v="Yes"/>
    <x v="0"/>
    <s v="Yes"/>
    <s v="Yes"/>
    <s v="Two year"/>
    <x v="2"/>
    <s v="Yes"/>
    <s v="Credit card (automatic)"/>
    <n v="108"/>
    <n v="5760.65"/>
    <s v="No"/>
    <n v="0"/>
    <x v="6"/>
  </r>
  <r>
    <s v="3316-UWXUY"/>
    <s v="Male"/>
    <n v="0"/>
    <s v="J"/>
    <s v="No"/>
    <s v="No"/>
    <n v="50"/>
    <x v="1"/>
    <s v="Yes"/>
    <s v="No"/>
    <s v="Fiber optic"/>
    <x v="1"/>
    <x v="0"/>
    <s v="No"/>
    <s v="Yes"/>
    <x v="0"/>
    <s v="No"/>
    <s v="Yes"/>
    <s v="Month-to-month"/>
    <x v="0"/>
    <s v="Yes"/>
    <s v="Credit card (automatic)"/>
    <n v="93.5"/>
    <n v="4747.5"/>
    <s v="No"/>
    <n v="0"/>
    <x v="4"/>
  </r>
  <r>
    <s v="8937-RDTHP"/>
    <s v="Male"/>
    <n v="0"/>
    <s v="J"/>
    <s v="No"/>
    <s v="No"/>
    <n v="1"/>
    <x v="0"/>
    <s v="Yes"/>
    <s v="No"/>
    <s v="Fiber optic"/>
    <x v="1"/>
    <x v="1"/>
    <s v="No"/>
    <s v="No"/>
    <x v="0"/>
    <s v="No"/>
    <s v="Yes"/>
    <s v="Month-to-month"/>
    <x v="0"/>
    <s v="Yes"/>
    <s v="Mailed check"/>
    <n v="84.6"/>
    <n v="84.6"/>
    <s v="Yes"/>
    <n v="1"/>
    <x v="0"/>
  </r>
  <r>
    <s v="7083-MIOPC"/>
    <s v="Female"/>
    <n v="0"/>
    <s v="J"/>
    <s v="No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25"/>
    <n v="1566.9"/>
    <s v="No"/>
    <n v="0"/>
    <x v="18"/>
  </r>
  <r>
    <s v="1984-GPTEH"/>
    <s v="Female"/>
    <n v="0"/>
    <s v="J"/>
    <s v="No"/>
    <s v="No"/>
    <n v="29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5.15"/>
    <n v="702"/>
    <s v="No"/>
    <n v="0"/>
    <x v="10"/>
  </r>
  <r>
    <s v="1251-KRREG"/>
    <s v="Male"/>
    <n v="0"/>
    <s v="J"/>
    <s v="No"/>
    <s v="No"/>
    <n v="2"/>
    <x v="0"/>
    <s v="Yes"/>
    <s v="Yes"/>
    <s v="DSL"/>
    <x v="0"/>
    <x v="0"/>
    <s v="No"/>
    <s v="No"/>
    <x v="0"/>
    <s v="No"/>
    <s v="No"/>
    <s v="Month-to-month"/>
    <x v="0"/>
    <s v="Yes"/>
    <s v="Mailed check"/>
    <n v="54.4"/>
    <n v="114.1"/>
    <s v="Yes"/>
    <n v="1"/>
    <x v="0"/>
  </r>
  <r>
    <s v="0621-JFHOL"/>
    <s v="Female"/>
    <n v="0"/>
    <s v="J"/>
    <s v="No"/>
    <s v="No"/>
    <n v="10"/>
    <x v="2"/>
    <s v="No"/>
    <s v="No phone service"/>
    <s v="DSL"/>
    <x v="0"/>
    <x v="1"/>
    <s v="No"/>
    <s v="Yes"/>
    <x v="0"/>
    <s v="No"/>
    <s v="No"/>
    <s v="Two year"/>
    <x v="2"/>
    <s v="Yes"/>
    <s v="Mailed check"/>
    <n v="29.6"/>
    <n v="299.05"/>
    <s v="No"/>
    <n v="0"/>
    <x v="22"/>
  </r>
  <r>
    <s v="9903-LYSAB"/>
    <s v="Male"/>
    <n v="0"/>
    <s v="J"/>
    <s v="Yes"/>
    <s v="No"/>
    <n v="18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3.150000000000006"/>
    <n v="1305.95"/>
    <s v="No"/>
    <n v="0"/>
    <x v="10"/>
  </r>
  <r>
    <s v="0094-OIFMO"/>
    <s v="Female"/>
    <n v="1"/>
    <s v="S"/>
    <s v="No"/>
    <s v="No"/>
    <n v="11"/>
    <x v="2"/>
    <s v="Yes"/>
    <s v="No"/>
    <s v="Fiber optic"/>
    <x v="0"/>
    <x v="0"/>
    <s v="No"/>
    <s v="No"/>
    <x v="0"/>
    <s v="Yes"/>
    <s v="Yes"/>
    <s v="Month-to-month"/>
    <x v="0"/>
    <s v="Yes"/>
    <s v="Electronic check"/>
    <n v="95"/>
    <n v="1120.3"/>
    <s v="Yes"/>
    <n v="1"/>
    <x v="15"/>
  </r>
  <r>
    <s v="9227-UAQFT"/>
    <s v="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284.35000000000002"/>
    <s v="No"/>
    <n v="0"/>
    <x v="5"/>
  </r>
  <r>
    <s v="7301-ABVAD"/>
    <s v="Female"/>
    <n v="0"/>
    <s v="J"/>
    <s v="No"/>
    <s v="No"/>
    <n v="72"/>
    <x v="1"/>
    <s v="Yes"/>
    <s v="Yes"/>
    <s v="DSL"/>
    <x v="0"/>
    <x v="0"/>
    <s v="Yes"/>
    <s v="Yes"/>
    <x v="0"/>
    <s v="Yes"/>
    <s v="Yes"/>
    <s v="Two year"/>
    <x v="2"/>
    <s v="No"/>
    <s v="Bank transfer (automatic)"/>
    <n v="86.6"/>
    <n v="6350.5"/>
    <s v="No"/>
    <n v="0"/>
    <x v="6"/>
  </r>
  <r>
    <s v="6614-FHDBO"/>
    <s v="Male"/>
    <n v="0"/>
    <s v="J"/>
    <s v="No"/>
    <s v="No"/>
    <n v="72"/>
    <x v="1"/>
    <s v="Yes"/>
    <s v="Yes"/>
    <s v="Fiber optic"/>
    <x v="0"/>
    <x v="0"/>
    <s v="Yes"/>
    <s v="Yes"/>
    <x v="0"/>
    <s v="Yes"/>
    <s v="Yes"/>
    <s v="Two year"/>
    <x v="2"/>
    <s v="No"/>
    <s v="Bank transfer (automatic)"/>
    <n v="109.2"/>
    <n v="7878.3"/>
    <s v="No"/>
    <n v="0"/>
    <x v="6"/>
  </r>
  <r>
    <s v="7576-ASEJU"/>
    <s v="Female"/>
    <n v="0"/>
    <s v="J"/>
    <s v="Yes"/>
    <s v="Yes"/>
    <n v="41"/>
    <x v="1"/>
    <s v="Yes"/>
    <s v="No"/>
    <s v="DSL"/>
    <x v="1"/>
    <x v="1"/>
    <s v="No"/>
    <s v="Yes"/>
    <x v="0"/>
    <s v="Yes"/>
    <s v="Yes"/>
    <s v="One year"/>
    <x v="1"/>
    <s v="Yes"/>
    <s v="Credit card (automatic)"/>
    <n v="74.7"/>
    <n v="3187.65"/>
    <s v="No"/>
    <n v="0"/>
    <x v="1"/>
  </r>
  <r>
    <s v="9058-HRZSV"/>
    <s v="Female"/>
    <n v="1"/>
    <s v="S"/>
    <s v="Yes"/>
    <s v="No"/>
    <n v="65"/>
    <x v="1"/>
    <s v="Yes"/>
    <s v="No"/>
    <s v="Fiber optic"/>
    <x v="1"/>
    <x v="0"/>
    <s v="Yes"/>
    <s v="No"/>
    <x v="0"/>
    <s v="No"/>
    <s v="Yes"/>
    <s v="Month-to-month"/>
    <x v="0"/>
    <s v="No"/>
    <s v="Electronic check"/>
    <n v="94.4"/>
    <n v="6126.15"/>
    <s v="No"/>
    <n v="0"/>
    <x v="14"/>
  </r>
  <r>
    <s v="4522-AKYLR"/>
    <s v="Female"/>
    <n v="1"/>
    <s v="S"/>
    <s v="No"/>
    <s v="No"/>
    <n v="13"/>
    <x v="2"/>
    <s v="Yes"/>
    <s v="No"/>
    <s v="DSL"/>
    <x v="0"/>
    <x v="0"/>
    <s v="Yes"/>
    <s v="No"/>
    <x v="0"/>
    <s v="No"/>
    <s v="No"/>
    <s v="Month-to-month"/>
    <x v="0"/>
    <s v="Yes"/>
    <s v="Electronic check"/>
    <n v="54.8"/>
    <n v="731.3"/>
    <s v="No"/>
    <n v="0"/>
    <x v="15"/>
  </r>
  <r>
    <s v="0221-WMXNQ"/>
    <s v="Male"/>
    <n v="1"/>
    <s v="S"/>
    <s v="No"/>
    <s v="No"/>
    <n v="4"/>
    <x v="0"/>
    <s v="Yes"/>
    <s v="No"/>
    <s v="Fiber optic"/>
    <x v="1"/>
    <x v="1"/>
    <s v="No"/>
    <s v="No"/>
    <x v="0"/>
    <s v="No"/>
    <s v="No"/>
    <s v="Month-to-month"/>
    <x v="0"/>
    <s v="No"/>
    <s v="Electronic check"/>
    <n v="75.349999999999994"/>
    <n v="273.39999999999998"/>
    <s v="No"/>
    <n v="0"/>
    <x v="8"/>
  </r>
  <r>
    <s v="0303-UNCIP"/>
    <s v="Male"/>
    <n v="0"/>
    <s v="J"/>
    <s v="No"/>
    <s v="No"/>
    <n v="41"/>
    <x v="1"/>
    <s v="Yes"/>
    <s v="Yes"/>
    <s v="DSL"/>
    <x v="0"/>
    <x v="1"/>
    <s v="Yes"/>
    <s v="No"/>
    <x v="0"/>
    <s v="No"/>
    <s v="Yes"/>
    <s v="One year"/>
    <x v="1"/>
    <s v="No"/>
    <s v="Mailed check"/>
    <n v="65"/>
    <n v="2531.8000000000002"/>
    <s v="No"/>
    <n v="0"/>
    <x v="1"/>
  </r>
  <r>
    <s v="9947-OTFQU"/>
    <s v="Male"/>
    <n v="1"/>
    <s v="S"/>
    <s v="No"/>
    <s v="No"/>
    <n v="15"/>
    <x v="2"/>
    <s v="Yes"/>
    <s v="No"/>
    <s v="Fiber optic"/>
    <x v="0"/>
    <x v="0"/>
    <s v="No"/>
    <s v="No"/>
    <x v="0"/>
    <s v="No"/>
    <s v="No"/>
    <s v="Month-to-month"/>
    <x v="0"/>
    <s v="Yes"/>
    <s v="Electronic check"/>
    <n v="74.400000000000006"/>
    <n v="1074.3"/>
    <s v="Yes"/>
    <n v="1"/>
    <x v="15"/>
  </r>
  <r>
    <s v="0322-YINQP"/>
    <s v="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Yes"/>
    <s v="Mailed check"/>
    <n v="48.55"/>
    <n v="48.55"/>
    <s v="Yes"/>
    <n v="1"/>
    <x v="0"/>
  </r>
  <r>
    <s v="0959-WHOKV"/>
    <s v="Male"/>
    <n v="0"/>
    <s v="J"/>
    <s v="No"/>
    <s v="No"/>
    <n v="42"/>
    <x v="1"/>
    <s v="Yes"/>
    <s v="Yes"/>
    <s v="Fiber optic"/>
    <x v="1"/>
    <x v="0"/>
    <s v="Yes"/>
    <s v="No"/>
    <x v="0"/>
    <s v="No"/>
    <s v="Yes"/>
    <s v="One year"/>
    <x v="1"/>
    <s v="Yes"/>
    <s v="Electronic check"/>
    <n v="99"/>
    <n v="4298.45"/>
    <s v="No"/>
    <n v="0"/>
    <x v="1"/>
  </r>
  <r>
    <s v="4075-JFPGR"/>
    <s v="Female"/>
    <n v="0"/>
    <s v="J"/>
    <s v="Yes"/>
    <s v="No"/>
    <n v="51"/>
    <x v="1"/>
    <s v="Yes"/>
    <s v="No"/>
    <s v="Fiber optic"/>
    <x v="1"/>
    <x v="0"/>
    <s v="Yes"/>
    <s v="No"/>
    <x v="0"/>
    <s v="Yes"/>
    <s v="No"/>
    <s v="One year"/>
    <x v="1"/>
    <s v="Yes"/>
    <s v="Electronic check"/>
    <n v="93.5"/>
    <n v="4619.55"/>
    <s v="No"/>
    <n v="0"/>
    <x v="1"/>
  </r>
  <r>
    <s v="4629-NRXKX"/>
    <s v="Female"/>
    <n v="0"/>
    <s v="J"/>
    <s v="Yes"/>
    <s v="Yes"/>
    <n v="2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400000000000006"/>
    <n v="147.15"/>
    <s v="Yes"/>
    <n v="1"/>
    <x v="2"/>
  </r>
  <r>
    <s v="9514-JDSKI"/>
    <s v="Male"/>
    <n v="1"/>
    <s v="S"/>
    <s v="Yes"/>
    <s v="No"/>
    <n v="1"/>
    <x v="0"/>
    <s v="No"/>
    <s v="No phone service"/>
    <s v="DSL"/>
    <x v="0"/>
    <x v="0"/>
    <s v="No"/>
    <s v="No"/>
    <x v="0"/>
    <s v="Yes"/>
    <s v="No"/>
    <s v="Month-to-month"/>
    <x v="0"/>
    <s v="No"/>
    <s v="Electronic check"/>
    <n v="40.200000000000003"/>
    <n v="40.200000000000003"/>
    <s v="Yes"/>
    <n v="1"/>
    <x v="8"/>
  </r>
  <r>
    <s v="3282-ZISZV"/>
    <s v="Male"/>
    <n v="0"/>
    <s v="J"/>
    <s v="No"/>
    <s v="Yes"/>
    <n v="32"/>
    <x v="1"/>
    <s v="Yes"/>
    <s v="Yes"/>
    <s v="DSL"/>
    <x v="0"/>
    <x v="0"/>
    <s v="Yes"/>
    <s v="Yes"/>
    <x v="0"/>
    <s v="Yes"/>
    <s v="Yes"/>
    <s v="One year"/>
    <x v="1"/>
    <s v="No"/>
    <s v="Credit card (automatic)"/>
    <n v="83.7"/>
    <n v="2633.3"/>
    <s v="No"/>
    <n v="0"/>
    <x v="1"/>
  </r>
  <r>
    <s v="3675-YDUPJ"/>
    <s v="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50000000000001"/>
    <n v="193.05"/>
    <s v="No"/>
    <n v="0"/>
    <x v="19"/>
  </r>
  <r>
    <s v="4111-BNXIF"/>
    <s v="Female"/>
    <n v="0"/>
    <s v="J"/>
    <s v="Yes"/>
    <s v="Yes"/>
    <n v="67"/>
    <x v="1"/>
    <s v="No"/>
    <s v="No phone service"/>
    <s v="DSL"/>
    <x v="0"/>
    <x v="0"/>
    <s v="Yes"/>
    <s v="Yes"/>
    <x v="0"/>
    <s v="Yes"/>
    <s v="Yes"/>
    <s v="Two year"/>
    <x v="2"/>
    <s v="Yes"/>
    <s v="Electronic check"/>
    <n v="59.55"/>
    <n v="4103.8999999999996"/>
    <s v="No"/>
    <n v="0"/>
    <x v="6"/>
  </r>
  <r>
    <s v="7017-VFHAY"/>
    <s v="Female"/>
    <n v="0"/>
    <s v="J"/>
    <s v="Yes"/>
    <s v="Yes"/>
    <n v="61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5.1"/>
    <n v="7008.15"/>
    <s v="No"/>
    <n v="0"/>
    <x v="6"/>
  </r>
  <r>
    <s v="6655-LHBYW"/>
    <s v="Male"/>
    <n v="0"/>
    <s v="J"/>
    <s v="No"/>
    <s v="No"/>
    <n v="50"/>
    <x v="1"/>
    <s v="Yes"/>
    <s v="Yes"/>
    <s v="Fiber optic"/>
    <x v="1"/>
    <x v="0"/>
    <s v="Yes"/>
    <s v="Yes"/>
    <x v="0"/>
    <s v="Yes"/>
    <s v="Yes"/>
    <s v="One year"/>
    <x v="1"/>
    <s v="No"/>
    <s v="Credit card (automatic)"/>
    <n v="114.35"/>
    <n v="5791.1"/>
    <s v="No"/>
    <n v="0"/>
    <x v="1"/>
  </r>
  <r>
    <s v="4959-JOSRX"/>
    <s v="Female"/>
    <n v="0"/>
    <s v="J"/>
    <s v="Yes"/>
    <s v="No"/>
    <n v="2"/>
    <x v="0"/>
    <s v="Yes"/>
    <s v="No"/>
    <s v="DSL"/>
    <x v="0"/>
    <x v="1"/>
    <s v="No"/>
    <s v="No"/>
    <x v="1"/>
    <s v="No"/>
    <s v="No"/>
    <s v="Month-to-month"/>
    <x v="0"/>
    <s v="Yes"/>
    <s v="Credit card (automatic)"/>
    <n v="44.6"/>
    <n v="80.55"/>
    <s v="Yes"/>
    <n v="1"/>
    <x v="2"/>
  </r>
  <r>
    <s v="5046-NUHWD"/>
    <s v="Female"/>
    <n v="1"/>
    <s v="S"/>
    <s v="Yes"/>
    <s v="No"/>
    <n v="29"/>
    <x v="1"/>
    <s v="No"/>
    <s v="No phone service"/>
    <s v="DSL"/>
    <x v="1"/>
    <x v="1"/>
    <s v="Yes"/>
    <s v="No"/>
    <x v="0"/>
    <s v="No"/>
    <s v="Yes"/>
    <s v="Month-to-month"/>
    <x v="0"/>
    <s v="Yes"/>
    <s v="Electronic check"/>
    <n v="45"/>
    <n v="1228.6500000000001"/>
    <s v="No"/>
    <n v="0"/>
    <x v="14"/>
  </r>
  <r>
    <s v="7273-TEFQD"/>
    <s v="Male"/>
    <n v="1"/>
    <s v="S"/>
    <s v="No"/>
    <s v="No"/>
    <n v="3"/>
    <x v="0"/>
    <s v="No"/>
    <s v="No phone service"/>
    <s v="DSL"/>
    <x v="0"/>
    <x v="1"/>
    <s v="Yes"/>
    <s v="No"/>
    <x v="0"/>
    <s v="No"/>
    <s v="Yes"/>
    <s v="Month-to-month"/>
    <x v="0"/>
    <s v="Yes"/>
    <s v="Electronic check"/>
    <n v="41.15"/>
    <n v="132.19999999999999"/>
    <s v="Yes"/>
    <n v="1"/>
    <x v="8"/>
  </r>
  <r>
    <s v="3606-TWKGI"/>
    <s v="Male"/>
    <n v="1"/>
    <s v="S"/>
    <s v="No"/>
    <s v="No"/>
    <n v="13"/>
    <x v="2"/>
    <s v="Yes"/>
    <s v="Yes"/>
    <s v="Fiber optic"/>
    <x v="0"/>
    <x v="0"/>
    <s v="Yes"/>
    <s v="No"/>
    <x v="0"/>
    <s v="Yes"/>
    <s v="Yes"/>
    <s v="Month-to-month"/>
    <x v="0"/>
    <s v="Yes"/>
    <s v="Electronic check"/>
    <n v="106.9"/>
    <n v="1364.3"/>
    <s v="Yes"/>
    <n v="1"/>
    <x v="15"/>
  </r>
  <r>
    <s v="7529-ZDFXI"/>
    <s v="Male"/>
    <n v="1"/>
    <s v="S"/>
    <s v="Yes"/>
    <s v="No"/>
    <n v="57"/>
    <x v="1"/>
    <s v="Yes"/>
    <s v="Yes"/>
    <s v="Fiber optic"/>
    <x v="0"/>
    <x v="0"/>
    <s v="No"/>
    <s v="No"/>
    <x v="0"/>
    <s v="No"/>
    <s v="Yes"/>
    <s v="Month-to-month"/>
    <x v="0"/>
    <s v="Yes"/>
    <s v="Electronic check"/>
    <n v="89.85"/>
    <n v="4925.3500000000004"/>
    <s v="No"/>
    <n v="0"/>
    <x v="14"/>
  </r>
  <r>
    <s v="7605-BDWDC"/>
    <s v="Female"/>
    <n v="0"/>
    <s v="J"/>
    <s v="No"/>
    <s v="No"/>
    <n v="31"/>
    <x v="1"/>
    <s v="No"/>
    <s v="No phone service"/>
    <s v="DSL"/>
    <x v="1"/>
    <x v="0"/>
    <s v="No"/>
    <s v="Yes"/>
    <x v="0"/>
    <s v="No"/>
    <s v="Yes"/>
    <s v="Two year"/>
    <x v="2"/>
    <s v="Yes"/>
    <s v="Bank transfer (automatic)"/>
    <n v="49.85"/>
    <n v="1520.1"/>
    <s v="No"/>
    <n v="0"/>
    <x v="6"/>
  </r>
  <r>
    <s v="1950-KSVVJ"/>
    <s v="Female"/>
    <n v="0"/>
    <s v="J"/>
    <s v="Yes"/>
    <s v="No"/>
    <n v="45"/>
    <x v="1"/>
    <s v="Yes"/>
    <s v="Yes"/>
    <s v="Fiber optic"/>
    <x v="1"/>
    <x v="0"/>
    <s v="Yes"/>
    <s v="Yes"/>
    <x v="0"/>
    <s v="Yes"/>
    <s v="Yes"/>
    <s v="One year"/>
    <x v="1"/>
    <s v="No"/>
    <s v="Mailed check"/>
    <n v="113.3"/>
    <n v="5032.25"/>
    <s v="No"/>
    <n v="0"/>
    <x v="1"/>
  </r>
  <r>
    <s v="0123-CRBRT"/>
    <s v="Female"/>
    <n v="0"/>
    <s v="J"/>
    <s v="Yes"/>
    <s v="Yes"/>
    <n v="61"/>
    <x v="1"/>
    <s v="Yes"/>
    <s v="Yes"/>
    <s v="DSL"/>
    <x v="1"/>
    <x v="0"/>
    <s v="Yes"/>
    <s v="Yes"/>
    <x v="0"/>
    <s v="Yes"/>
    <s v="Yes"/>
    <s v="Two year"/>
    <x v="2"/>
    <s v="No"/>
    <s v="Mailed check"/>
    <n v="88.1"/>
    <n v="5526.75"/>
    <s v="No"/>
    <n v="0"/>
    <x v="6"/>
  </r>
  <r>
    <s v="6292-TOSSS"/>
    <s v="Male"/>
    <n v="0"/>
    <s v="J"/>
    <s v="No"/>
    <s v="No"/>
    <n v="5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9"/>
    <n v="1195.25"/>
    <s v="No"/>
    <n v="0"/>
    <x v="18"/>
  </r>
  <r>
    <s v="3197-ARFOY"/>
    <s v="Female"/>
    <n v="1"/>
    <s v="S"/>
    <s v="No"/>
    <s v="No"/>
    <n v="19"/>
    <x v="1"/>
    <s v="Yes"/>
    <s v="No"/>
    <s v="Fiber optic"/>
    <x v="1"/>
    <x v="0"/>
    <s v="No"/>
    <s v="Yes"/>
    <x v="0"/>
    <s v="Yes"/>
    <s v="Yes"/>
    <s v="Month-to-month"/>
    <x v="0"/>
    <s v="Yes"/>
    <s v="Mailed check"/>
    <n v="105"/>
    <n v="2007.25"/>
    <s v="No"/>
    <n v="0"/>
    <x v="14"/>
  </r>
  <r>
    <s v="6323-AYBRX"/>
    <s v="Male"/>
    <n v="0"/>
    <s v="J"/>
    <s v="No"/>
    <s v="No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50000000000001"/>
    <n v="1099.5999999999999"/>
    <s v="Yes"/>
    <n v="1"/>
    <x v="18"/>
  </r>
  <r>
    <s v="7014-ZZXAW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25"/>
    <n v="1732.95"/>
    <s v="No"/>
    <n v="0"/>
    <x v="18"/>
  </r>
  <r>
    <s v="4385-GZQXV"/>
    <s v="Female"/>
    <n v="1"/>
    <s v="S"/>
    <s v="No"/>
    <s v="No"/>
    <n v="16"/>
    <x v="2"/>
    <s v="Yes"/>
    <s v="No"/>
    <s v="Fiber optic"/>
    <x v="0"/>
    <x v="1"/>
    <s v="No"/>
    <s v="Yes"/>
    <x v="0"/>
    <s v="Yes"/>
    <s v="Yes"/>
    <s v="Month-to-month"/>
    <x v="0"/>
    <s v="Yes"/>
    <s v="Electronic check"/>
    <n v="94.45"/>
    <n v="1511.2"/>
    <s v="Yes"/>
    <n v="1"/>
    <x v="15"/>
  </r>
  <r>
    <s v="7633-MVPUY"/>
    <s v="Male"/>
    <n v="0"/>
    <s v="J"/>
    <s v="Yes"/>
    <s v="No"/>
    <n v="57"/>
    <x v="1"/>
    <s v="Yes"/>
    <s v="No"/>
    <s v="DSL"/>
    <x v="1"/>
    <x v="0"/>
    <s v="No"/>
    <s v="Yes"/>
    <x v="0"/>
    <s v="No"/>
    <s v="No"/>
    <s v="Two year"/>
    <x v="2"/>
    <s v="Yes"/>
    <s v="Electronic check"/>
    <n v="59.75"/>
    <n v="3450.15"/>
    <s v="No"/>
    <n v="0"/>
    <x v="6"/>
  </r>
  <r>
    <s v="6366-ZGQGL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Bank transfer (automatic)"/>
    <n v="24.8"/>
    <n v="24.8"/>
    <s v="Yes"/>
    <n v="1"/>
    <x v="2"/>
  </r>
  <r>
    <s v="4716-HHKQH"/>
    <s v="Male"/>
    <n v="1"/>
    <s v="S"/>
    <s v="Yes"/>
    <s v="No"/>
    <n v="20"/>
    <x v="1"/>
    <s v="Yes"/>
    <s v="Yes"/>
    <s v="Fiber optic"/>
    <x v="0"/>
    <x v="0"/>
    <s v="No"/>
    <s v="Yes"/>
    <x v="0"/>
    <s v="Yes"/>
    <s v="Yes"/>
    <s v="Month-to-month"/>
    <x v="0"/>
    <s v="No"/>
    <s v="Electronic check"/>
    <n v="107.05"/>
    <n v="2172.0500000000002"/>
    <s v="No"/>
    <n v="0"/>
    <x v="14"/>
  </r>
  <r>
    <s v="5940-AHUHD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70.599999999999994"/>
    <n v="70.599999999999994"/>
    <s v="Yes"/>
    <n v="1"/>
    <x v="2"/>
  </r>
  <r>
    <s v="6432-TWQLB"/>
    <s v="Male"/>
    <n v="0"/>
    <s v="J"/>
    <s v="Yes"/>
    <s v="No"/>
    <n v="5"/>
    <x v="0"/>
    <s v="Yes"/>
    <s v="Yes"/>
    <s v="Fiber optic"/>
    <x v="0"/>
    <x v="0"/>
    <s v="No"/>
    <s v="Yes"/>
    <x v="0"/>
    <s v="No"/>
    <s v="No"/>
    <s v="Month-to-month"/>
    <x v="0"/>
    <s v="Yes"/>
    <s v="Electronic check"/>
    <n v="85.4"/>
    <n v="401.1"/>
    <s v="Yes"/>
    <n v="1"/>
    <x v="0"/>
  </r>
  <r>
    <s v="4484-GLZOU"/>
    <s v="Female"/>
    <n v="0"/>
    <s v="J"/>
    <s v="Yes"/>
    <s v="No"/>
    <n v="52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05"/>
    <n v="5624.85"/>
    <s v="Yes"/>
    <n v="1"/>
    <x v="4"/>
  </r>
  <r>
    <s v="3179-GBRWV"/>
    <s v="Male"/>
    <n v="1"/>
    <s v="S"/>
    <s v="Yes"/>
    <s v="No"/>
    <n v="21"/>
    <x v="1"/>
    <s v="Yes"/>
    <s v="No"/>
    <s v="DSL"/>
    <x v="1"/>
    <x v="0"/>
    <s v="No"/>
    <s v="No"/>
    <x v="0"/>
    <s v="No"/>
    <s v="Yes"/>
    <s v="Month-to-month"/>
    <x v="0"/>
    <s v="Yes"/>
    <s v="Bank transfer (automatic)"/>
    <n v="64.95"/>
    <n v="1339.8"/>
    <s v="No"/>
    <n v="0"/>
    <x v="14"/>
  </r>
  <r>
    <s v="8645-KWHJO"/>
    <s v="Male"/>
    <n v="0"/>
    <s v="J"/>
    <s v="No"/>
    <s v="No"/>
    <n v="14"/>
    <x v="2"/>
    <s v="No"/>
    <s v="No phone service"/>
    <s v="DSL"/>
    <x v="0"/>
    <x v="1"/>
    <s v="Yes"/>
    <s v="Yes"/>
    <x v="0"/>
    <s v="Yes"/>
    <s v="Yes"/>
    <s v="Month-to-month"/>
    <x v="0"/>
    <s v="Yes"/>
    <s v="Electronic check"/>
    <n v="55"/>
    <n v="771.95"/>
    <s v="No"/>
    <n v="0"/>
    <x v="3"/>
  </r>
  <r>
    <s v="4130-MZLCC"/>
    <s v="Female"/>
    <n v="0"/>
    <s v="J"/>
    <s v="No"/>
    <s v="No"/>
    <n v="5"/>
    <x v="0"/>
    <s v="Yes"/>
    <s v="No"/>
    <s v="DSL"/>
    <x v="0"/>
    <x v="0"/>
    <s v="No"/>
    <s v="No"/>
    <x v="0"/>
    <s v="No"/>
    <s v="No"/>
    <s v="Month-to-month"/>
    <x v="0"/>
    <s v="No"/>
    <s v="Bank transfer (automatic)"/>
    <n v="50.55"/>
    <n v="244.75"/>
    <s v="No"/>
    <n v="0"/>
    <x v="0"/>
  </r>
  <r>
    <s v="0314-TKOSI"/>
    <s v="Female"/>
    <n v="0"/>
    <s v="J"/>
    <s v="No"/>
    <s v="No"/>
    <n v="6"/>
    <x v="0"/>
    <s v="Yes"/>
    <s v="No"/>
    <s v="DSL"/>
    <x v="1"/>
    <x v="0"/>
    <s v="No"/>
    <s v="No"/>
    <x v="0"/>
    <s v="No"/>
    <s v="No"/>
    <s v="Month-to-month"/>
    <x v="0"/>
    <s v="No"/>
    <s v="Mailed check"/>
    <n v="55.15"/>
    <n v="322.89999999999998"/>
    <s v="No"/>
    <n v="0"/>
    <x v="0"/>
  </r>
  <r>
    <s v="8229-MYEJZ"/>
    <s v="Female"/>
    <n v="0"/>
    <s v="J"/>
    <s v="No"/>
    <s v="No"/>
    <n v="10"/>
    <x v="2"/>
    <s v="Yes"/>
    <s v="No"/>
    <s v="DSL"/>
    <x v="0"/>
    <x v="0"/>
    <s v="No"/>
    <s v="No"/>
    <x v="0"/>
    <s v="No"/>
    <s v="No"/>
    <s v="Month-to-month"/>
    <x v="0"/>
    <s v="No"/>
    <s v="Electronic check"/>
    <n v="51.2"/>
    <n v="498.25"/>
    <s v="No"/>
    <n v="0"/>
    <x v="3"/>
  </r>
  <r>
    <s v="2080-SRCDE"/>
    <s v="Female"/>
    <n v="0"/>
    <s v="J"/>
    <s v="No"/>
    <s v="Yes"/>
    <n v="1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5.4"/>
    <n v="25.4"/>
    <s v="No"/>
    <n v="0"/>
    <x v="2"/>
  </r>
  <r>
    <s v="9577-WJVCQ"/>
    <s v="Female"/>
    <n v="0"/>
    <s v="J"/>
    <s v="No"/>
    <s v="No"/>
    <n v="68"/>
    <x v="1"/>
    <s v="Yes"/>
    <s v="Yes"/>
    <s v="DSL"/>
    <x v="1"/>
    <x v="1"/>
    <s v="No"/>
    <s v="No"/>
    <x v="0"/>
    <s v="No"/>
    <s v="No"/>
    <s v="Month-to-month"/>
    <x v="0"/>
    <s v="No"/>
    <s v="Mailed check"/>
    <n v="54.45"/>
    <n v="3687.75"/>
    <s v="No"/>
    <n v="0"/>
    <x v="4"/>
  </r>
  <r>
    <s v="9512-UIBFX"/>
    <s v="Male"/>
    <n v="0"/>
    <s v="J"/>
    <s v="Yes"/>
    <s v="Yes"/>
    <n v="18"/>
    <x v="1"/>
    <s v="Yes"/>
    <s v="No"/>
    <s v="Fiber optic"/>
    <x v="0"/>
    <x v="1"/>
    <s v="Yes"/>
    <s v="No"/>
    <x v="0"/>
    <s v="Yes"/>
    <s v="Yes"/>
    <s v="Month-to-month"/>
    <x v="0"/>
    <s v="No"/>
    <s v="Mailed check"/>
    <n v="95.15"/>
    <n v="1779.95"/>
    <s v="Yes"/>
    <n v="1"/>
    <x v="4"/>
  </r>
  <r>
    <s v="6202-DYYFX"/>
    <s v="Female"/>
    <n v="0"/>
    <s v="J"/>
    <s v="No"/>
    <s v="No"/>
    <n v="22"/>
    <x v="1"/>
    <s v="Yes"/>
    <s v="Yes"/>
    <s v="Fiber optic"/>
    <x v="0"/>
    <x v="1"/>
    <s v="No"/>
    <s v="No"/>
    <x v="1"/>
    <s v="No"/>
    <s v="No"/>
    <s v="One year"/>
    <x v="1"/>
    <s v="Yes"/>
    <s v="Credit card (automatic)"/>
    <n v="76"/>
    <n v="1783.6"/>
    <s v="No"/>
    <n v="0"/>
    <x v="7"/>
  </r>
  <r>
    <s v="3808-HFKDE"/>
    <s v="Female"/>
    <n v="0"/>
    <s v="J"/>
    <s v="No"/>
    <s v="No"/>
    <n v="20"/>
    <x v="1"/>
    <s v="Yes"/>
    <s v="No"/>
    <s v="DSL"/>
    <x v="0"/>
    <x v="1"/>
    <s v="No"/>
    <s v="No"/>
    <x v="1"/>
    <s v="No"/>
    <s v="No"/>
    <s v="Month-to-month"/>
    <x v="0"/>
    <s v="Yes"/>
    <s v="Electronic check"/>
    <n v="44.35"/>
    <n v="927.15"/>
    <s v="No"/>
    <n v="0"/>
    <x v="10"/>
  </r>
  <r>
    <s v="5583-SXDAG"/>
    <s v="Male"/>
    <n v="0"/>
    <s v="J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"/>
    <n v="70"/>
    <s v="Yes"/>
    <n v="1"/>
    <x v="2"/>
  </r>
  <r>
    <s v="3488-PGMQJ"/>
    <s v="Male"/>
    <n v="1"/>
    <s v="S"/>
    <s v="No"/>
    <s v="No"/>
    <n v="8"/>
    <x v="2"/>
    <s v="Yes"/>
    <s v="No"/>
    <s v="Fiber optic"/>
    <x v="0"/>
    <x v="0"/>
    <s v="No"/>
    <s v="No"/>
    <x v="0"/>
    <s v="No"/>
    <s v="No"/>
    <s v="Month-to-month"/>
    <x v="0"/>
    <s v="Yes"/>
    <s v="Electronic check"/>
    <n v="74.5"/>
    <n v="606.54999999999995"/>
    <s v="Yes"/>
    <n v="1"/>
    <x v="15"/>
  </r>
  <r>
    <s v="3580-REOAC"/>
    <s v="Male"/>
    <n v="0"/>
    <s v="J"/>
    <s v="No"/>
    <s v="No"/>
    <n v="10"/>
    <x v="2"/>
    <s v="Yes"/>
    <s v="No"/>
    <s v="DSL"/>
    <x v="0"/>
    <x v="1"/>
    <s v="No"/>
    <s v="No"/>
    <x v="1"/>
    <s v="No"/>
    <s v="No"/>
    <s v="Month-to-month"/>
    <x v="0"/>
    <s v="Yes"/>
    <s v="Credit card (automatic)"/>
    <n v="44.85"/>
    <n v="435.4"/>
    <s v="Yes"/>
    <n v="1"/>
    <x v="19"/>
  </r>
  <r>
    <s v="7534-BFESC"/>
    <s v="Male"/>
    <n v="1"/>
    <s v="S"/>
    <s v="No"/>
    <s v="No"/>
    <n v="24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6.099999999999994"/>
    <n v="1712.7"/>
    <s v="Yes"/>
    <n v="1"/>
    <x v="17"/>
  </r>
  <r>
    <s v="3727-OWVYD"/>
    <s v="Male"/>
    <n v="0"/>
    <s v="J"/>
    <s v="No"/>
    <s v="No"/>
    <n v="35"/>
    <x v="1"/>
    <s v="Yes"/>
    <s v="No"/>
    <s v="DSL"/>
    <x v="1"/>
    <x v="0"/>
    <s v="Yes"/>
    <s v="No"/>
    <x v="0"/>
    <s v="No"/>
    <s v="No"/>
    <s v="One year"/>
    <x v="1"/>
    <s v="No"/>
    <s v="Mailed check"/>
    <n v="61.2"/>
    <n v="2021.2"/>
    <s v="No"/>
    <n v="0"/>
    <x v="1"/>
  </r>
  <r>
    <s v="2294-SALNE"/>
    <s v="Male"/>
    <n v="0"/>
    <s v="J"/>
    <s v="Yes"/>
    <s v="Yes"/>
    <n v="23"/>
    <x v="1"/>
    <s v="Yes"/>
    <s v="No"/>
    <s v="Fiber optic"/>
    <x v="0"/>
    <x v="0"/>
    <s v="Yes"/>
    <s v="Yes"/>
    <x v="0"/>
    <s v="No"/>
    <s v="No"/>
    <s v="One year"/>
    <x v="1"/>
    <s v="No"/>
    <s v="Mailed check"/>
    <n v="86.8"/>
    <n v="1940.8"/>
    <s v="No"/>
    <n v="0"/>
    <x v="1"/>
  </r>
  <r>
    <s v="4847-TAJYI"/>
    <s v="Female"/>
    <n v="1"/>
    <s v="S"/>
    <s v="No"/>
    <s v="No"/>
    <n v="6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35"/>
    <n v="567.79999999999995"/>
    <s v="No"/>
    <n v="0"/>
    <x v="12"/>
  </r>
  <r>
    <s v="1563-IWQEX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"/>
    <n v="220.35"/>
    <s v="No"/>
    <n v="0"/>
    <x v="19"/>
  </r>
  <r>
    <s v="8203-XJZRC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20.25"/>
    <s v="No"/>
    <n v="0"/>
    <x v="2"/>
  </r>
  <r>
    <s v="6556-DBKZF"/>
    <s v="Female"/>
    <n v="0"/>
    <s v="J"/>
    <s v="Yes"/>
    <s v="Yes"/>
    <n v="71"/>
    <x v="1"/>
    <s v="Yes"/>
    <s v="No"/>
    <s v="Fiber optic"/>
    <x v="0"/>
    <x v="1"/>
    <s v="Yes"/>
    <s v="No"/>
    <x v="0"/>
    <s v="No"/>
    <s v="No"/>
    <s v="Two year"/>
    <x v="2"/>
    <s v="No"/>
    <s v="Electronic check"/>
    <n v="76.05"/>
    <n v="5436.45"/>
    <s v="No"/>
    <n v="0"/>
    <x v="6"/>
  </r>
  <r>
    <s v="6851-WEFYX"/>
    <s v="Male"/>
    <n v="1"/>
    <s v="S"/>
    <s v="Yes"/>
    <s v="No"/>
    <n v="35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8"/>
    <n v="3437.5"/>
    <s v="No"/>
    <n v="0"/>
    <x v="14"/>
  </r>
  <r>
    <s v="2985-JUUBZ"/>
    <s v="Male"/>
    <n v="0"/>
    <s v="J"/>
    <s v="Yes"/>
    <s v="Yes"/>
    <n v="40"/>
    <x v="1"/>
    <s v="Yes"/>
    <s v="Yes"/>
    <s v="DSL"/>
    <x v="0"/>
    <x v="1"/>
    <s v="Yes"/>
    <s v="No"/>
    <x v="0"/>
    <s v="Yes"/>
    <s v="Yes"/>
    <s v="Month-to-month"/>
    <x v="0"/>
    <s v="Yes"/>
    <s v="Electronic check"/>
    <n v="74.55"/>
    <n v="3015.75"/>
    <s v="No"/>
    <n v="0"/>
    <x v="4"/>
  </r>
  <r>
    <s v="6390-DSAZX"/>
    <s v="Female"/>
    <n v="0"/>
    <s v="J"/>
    <s v="No"/>
    <s v="Yes"/>
    <n v="1"/>
    <x v="0"/>
    <s v="Yes"/>
    <s v="No"/>
    <s v="Fiber optic"/>
    <x v="1"/>
    <x v="1"/>
    <s v="No"/>
    <s v="No"/>
    <x v="0"/>
    <s v="No"/>
    <s v="No"/>
    <s v="Month-to-month"/>
    <x v="0"/>
    <s v="Yes"/>
    <s v="Mailed check"/>
    <n v="73.599999999999994"/>
    <n v="73.599999999999994"/>
    <s v="Yes"/>
    <n v="1"/>
    <x v="0"/>
  </r>
  <r>
    <s v="0895-LMRSF"/>
    <s v="Male"/>
    <n v="0"/>
    <s v="J"/>
    <s v="No"/>
    <s v="No"/>
    <n v="23"/>
    <x v="1"/>
    <s v="Yes"/>
    <s v="No"/>
    <s v="DSL"/>
    <x v="0"/>
    <x v="1"/>
    <s v="No"/>
    <s v="No"/>
    <x v="1"/>
    <s v="Yes"/>
    <s v="Yes"/>
    <s v="One year"/>
    <x v="1"/>
    <s v="Yes"/>
    <s v="Bank transfer (automatic)"/>
    <n v="64.900000000000006"/>
    <n v="1509.8"/>
    <s v="No"/>
    <n v="0"/>
    <x v="7"/>
  </r>
  <r>
    <s v="8098-LLAZX"/>
    <s v="Female"/>
    <n v="1"/>
    <s v="S"/>
    <s v="No"/>
    <s v="No"/>
    <n v="4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5.45"/>
    <n v="396.1"/>
    <s v="Yes"/>
    <n v="1"/>
    <x v="12"/>
  </r>
  <r>
    <s v="8266-VBFQL"/>
    <s v="Male"/>
    <n v="0"/>
    <s v="J"/>
    <s v="No"/>
    <s v="No"/>
    <n v="4"/>
    <x v="0"/>
    <s v="Yes"/>
    <s v="No"/>
    <s v="Fiber optic"/>
    <x v="0"/>
    <x v="1"/>
    <s v="Yes"/>
    <s v="Yes"/>
    <x v="0"/>
    <s v="No"/>
    <s v="Yes"/>
    <s v="Month-to-month"/>
    <x v="0"/>
    <s v="Yes"/>
    <s v="Electronic check"/>
    <n v="90.4"/>
    <n v="356.65"/>
    <s v="No"/>
    <n v="0"/>
    <x v="0"/>
  </r>
  <r>
    <s v="8181-YHCMF"/>
    <s v="Female"/>
    <n v="0"/>
    <s v="J"/>
    <s v="Yes"/>
    <s v="Yes"/>
    <n v="68"/>
    <x v="1"/>
    <s v="No"/>
    <s v="No phone service"/>
    <s v="DSL"/>
    <x v="0"/>
    <x v="0"/>
    <s v="Yes"/>
    <s v="Yes"/>
    <x v="0"/>
    <s v="Yes"/>
    <s v="Yes"/>
    <s v="Two year"/>
    <x v="2"/>
    <s v="No"/>
    <s v="Credit card (automatic)"/>
    <n v="60.3"/>
    <n v="4109"/>
    <s v="No"/>
    <n v="0"/>
    <x v="6"/>
  </r>
  <r>
    <s v="2240-HSJQD"/>
    <s v="Male"/>
    <n v="0"/>
    <s v="J"/>
    <s v="No"/>
    <s v="Yes"/>
    <n v="38"/>
    <x v="1"/>
    <s v="Yes"/>
    <s v="Yes"/>
    <s v="Fiber optic"/>
    <x v="0"/>
    <x v="0"/>
    <s v="No"/>
    <s v="No"/>
    <x v="0"/>
    <s v="No"/>
    <s v="No"/>
    <s v="Month-to-month"/>
    <x v="0"/>
    <s v="Yes"/>
    <s v="Mailed check"/>
    <n v="81.849999999999994"/>
    <n v="3141.7"/>
    <s v="No"/>
    <n v="0"/>
    <x v="4"/>
  </r>
  <r>
    <s v="1248-DYXUB"/>
    <s v="Male"/>
    <n v="0"/>
    <s v="J"/>
    <s v="Yes"/>
    <s v="Yes"/>
    <n v="5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8"/>
    <n v="1229.0999999999999"/>
    <s v="No"/>
    <n v="0"/>
    <x v="18"/>
  </r>
  <r>
    <s v="0265-EDXBD"/>
    <s v="Male"/>
    <n v="1"/>
    <s v="S"/>
    <s v="Yes"/>
    <s v="No"/>
    <n v="32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4.900000000000006"/>
    <n v="2303.35"/>
    <s v="Yes"/>
    <n v="1"/>
    <x v="17"/>
  </r>
  <r>
    <s v="4115-BNPJY"/>
    <s v="Male"/>
    <n v="0"/>
    <s v="J"/>
    <s v="Yes"/>
    <s v="Yes"/>
    <n v="29"/>
    <x v="1"/>
    <s v="Yes"/>
    <s v="No"/>
    <s v="DSL"/>
    <x v="0"/>
    <x v="1"/>
    <s v="Yes"/>
    <s v="Yes"/>
    <x v="0"/>
    <s v="Yes"/>
    <s v="Yes"/>
    <s v="Two year"/>
    <x v="2"/>
    <s v="No"/>
    <s v="Mailed check"/>
    <n v="75.55"/>
    <n v="2054.4"/>
    <s v="No"/>
    <n v="0"/>
    <x v="6"/>
  </r>
  <r>
    <s v="3167-SNQPL"/>
    <s v="Male"/>
    <n v="1"/>
    <s v="S"/>
    <s v="Yes"/>
    <s v="Yes"/>
    <n v="38"/>
    <x v="1"/>
    <s v="Yes"/>
    <s v="Yes"/>
    <s v="Fiber optic"/>
    <x v="0"/>
    <x v="0"/>
    <s v="No"/>
    <s v="No"/>
    <x v="0"/>
    <s v="Yes"/>
    <s v="Yes"/>
    <s v="Month-to-month"/>
    <x v="0"/>
    <s v="No"/>
    <s v="Electronic check"/>
    <n v="101.15"/>
    <n v="3741.85"/>
    <s v="No"/>
    <n v="0"/>
    <x v="14"/>
  </r>
  <r>
    <s v="4091-TVOCN"/>
    <s v="Male"/>
    <n v="0"/>
    <s v="J"/>
    <s v="No"/>
    <s v="Yes"/>
    <n v="48"/>
    <x v="1"/>
    <s v="Yes"/>
    <s v="Yes"/>
    <s v="DSL"/>
    <x v="1"/>
    <x v="1"/>
    <s v="Yes"/>
    <s v="No"/>
    <x v="0"/>
    <s v="Yes"/>
    <s v="Yes"/>
    <s v="One year"/>
    <x v="1"/>
    <s v="Yes"/>
    <s v="Credit card (automatic)"/>
    <n v="78.75"/>
    <n v="3682.45"/>
    <s v="No"/>
    <n v="0"/>
    <x v="1"/>
  </r>
  <r>
    <s v="1098-TDVUQ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25"/>
    <n v="19.25"/>
    <s v="No"/>
    <n v="0"/>
    <x v="2"/>
  </r>
  <r>
    <s v="7277-OZCGZ"/>
    <s v="Female"/>
    <n v="0"/>
    <s v="J"/>
    <s v="No"/>
    <s v="No"/>
    <n v="22"/>
    <x v="1"/>
    <s v="Yes"/>
    <s v="No"/>
    <s v="Fiber optic"/>
    <x v="1"/>
    <x v="1"/>
    <s v="No"/>
    <s v="Yes"/>
    <x v="0"/>
    <s v="No"/>
    <s v="Yes"/>
    <s v="Month-to-month"/>
    <x v="0"/>
    <s v="Yes"/>
    <s v="Electronic check"/>
    <n v="89.05"/>
    <n v="1886.25"/>
    <s v="No"/>
    <n v="0"/>
    <x v="4"/>
  </r>
  <r>
    <s v="1557-EMYVT"/>
    <s v="Female"/>
    <n v="0"/>
    <s v="J"/>
    <s v="No"/>
    <s v="No"/>
    <n v="43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5.05"/>
    <n v="4895.1000000000004"/>
    <s v="No"/>
    <n v="0"/>
    <x v="6"/>
  </r>
  <r>
    <s v="2799-ARNLO"/>
    <s v="Female"/>
    <n v="1"/>
    <s v="S"/>
    <s v="Yes"/>
    <s v="No"/>
    <n v="5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349999999999994"/>
    <n v="341.6"/>
    <s v="No"/>
    <n v="0"/>
    <x v="12"/>
  </r>
  <r>
    <s v="7563-BIUPC"/>
    <s v="Male"/>
    <n v="0"/>
    <s v="J"/>
    <s v="No"/>
    <s v="No"/>
    <n v="5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599999999999994"/>
    <n v="415.55"/>
    <s v="Yes"/>
    <n v="1"/>
    <x v="2"/>
  </r>
  <r>
    <s v="5027-YOCXN"/>
    <s v="Male"/>
    <n v="0"/>
    <s v="J"/>
    <s v="Yes"/>
    <s v="Yes"/>
    <n v="51"/>
    <x v="1"/>
    <s v="Yes"/>
    <s v="Yes"/>
    <s v="Fiber optic"/>
    <x v="1"/>
    <x v="0"/>
    <s v="No"/>
    <s v="Yes"/>
    <x v="0"/>
    <s v="Yes"/>
    <s v="Yes"/>
    <s v="One year"/>
    <x v="1"/>
    <s v="No"/>
    <s v="Credit card (automatic)"/>
    <n v="110.05"/>
    <n v="5686.4"/>
    <s v="No"/>
    <n v="0"/>
    <x v="1"/>
  </r>
  <r>
    <s v="3973-SKMLN"/>
    <s v="Male"/>
    <n v="0"/>
    <s v="J"/>
    <s v="No"/>
    <s v="No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899999999999999"/>
    <n v="1355.1"/>
    <s v="No"/>
    <n v="0"/>
    <x v="18"/>
  </r>
  <r>
    <s v="2321-OMBXY"/>
    <s v="Female"/>
    <n v="0"/>
    <s v="J"/>
    <s v="Yes"/>
    <s v="Yes"/>
    <n v="38"/>
    <x v="1"/>
    <s v="Yes"/>
    <s v="No"/>
    <s v="DSL"/>
    <x v="1"/>
    <x v="0"/>
    <s v="No"/>
    <s v="Yes"/>
    <x v="0"/>
    <s v="Yes"/>
    <s v="Yes"/>
    <s v="One year"/>
    <x v="1"/>
    <s v="No"/>
    <s v="Credit card (automatic)"/>
    <n v="80.3"/>
    <n v="3058.65"/>
    <s v="Yes"/>
    <n v="1"/>
    <x v="1"/>
  </r>
  <r>
    <s v="2840-XANRC"/>
    <s v="Male"/>
    <n v="1"/>
    <s v="S"/>
    <s v="Yes"/>
    <s v="No"/>
    <n v="24"/>
    <x v="1"/>
    <s v="Yes"/>
    <s v="No"/>
    <s v="Fiber optic"/>
    <x v="0"/>
    <x v="1"/>
    <s v="Yes"/>
    <s v="No"/>
    <x v="0"/>
    <s v="Yes"/>
    <s v="Yes"/>
    <s v="Month-to-month"/>
    <x v="0"/>
    <s v="Yes"/>
    <s v="Electronic check"/>
    <n v="93.15"/>
    <n v="2231.0500000000002"/>
    <s v="Yes"/>
    <n v="1"/>
    <x v="14"/>
  </r>
  <r>
    <s v="6745-JEFZB"/>
    <s v="Male"/>
    <n v="0"/>
    <s v="J"/>
    <s v="Yes"/>
    <s v="No"/>
    <n v="35"/>
    <x v="1"/>
    <s v="Yes"/>
    <s v="Yes"/>
    <s v="Fiber optic"/>
    <x v="0"/>
    <x v="1"/>
    <s v="No"/>
    <s v="Yes"/>
    <x v="0"/>
    <s v="Yes"/>
    <s v="No"/>
    <s v="Month-to-month"/>
    <x v="0"/>
    <s v="Yes"/>
    <s v="Credit card (automatic)"/>
    <n v="91.5"/>
    <n v="3236.35"/>
    <s v="No"/>
    <n v="0"/>
    <x v="4"/>
  </r>
  <r>
    <s v="5020-ZSTTY"/>
    <s v="Female"/>
    <n v="1"/>
    <s v="S"/>
    <s v="No"/>
    <s v="No"/>
    <n v="54"/>
    <x v="1"/>
    <s v="Yes"/>
    <s v="Yes"/>
    <s v="DSL"/>
    <x v="1"/>
    <x v="0"/>
    <s v="No"/>
    <s v="Yes"/>
    <x v="0"/>
    <s v="Yes"/>
    <s v="Yes"/>
    <s v="One year"/>
    <x v="1"/>
    <s v="No"/>
    <s v="Bank transfer (automatic)"/>
    <n v="82.45"/>
    <n v="4350.1000000000004"/>
    <s v="Yes"/>
    <n v="1"/>
    <x v="16"/>
  </r>
  <r>
    <s v="9880-TDQAC"/>
    <s v="Female"/>
    <n v="0"/>
    <s v="J"/>
    <s v="Yes"/>
    <s v="Yes"/>
    <n v="72"/>
    <x v="1"/>
    <s v="No"/>
    <s v="No phone service"/>
    <s v="DSL"/>
    <x v="0"/>
    <x v="0"/>
    <s v="Yes"/>
    <s v="Yes"/>
    <x v="0"/>
    <s v="Yes"/>
    <s v="Yes"/>
    <s v="Two year"/>
    <x v="2"/>
    <s v="Yes"/>
    <s v="Electronic check"/>
    <n v="60"/>
    <n v="4264"/>
    <s v="No"/>
    <n v="0"/>
    <x v="6"/>
  </r>
  <r>
    <s v="8705-WZCYL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8"/>
    <n v="44.8"/>
    <s v="No"/>
    <n v="0"/>
    <x v="2"/>
  </r>
  <r>
    <s v="7102-JJVTX"/>
    <s v="Female"/>
    <n v="0"/>
    <s v="J"/>
    <s v="Yes"/>
    <s v="Yes"/>
    <n v="9"/>
    <x v="2"/>
    <s v="Yes"/>
    <s v="No"/>
    <s v="DSL"/>
    <x v="1"/>
    <x v="1"/>
    <s v="No"/>
    <s v="No"/>
    <x v="0"/>
    <s v="No"/>
    <s v="No"/>
    <s v="One year"/>
    <x v="1"/>
    <s v="No"/>
    <s v="Mailed check"/>
    <n v="48.6"/>
    <n v="422.3"/>
    <s v="No"/>
    <n v="0"/>
    <x v="13"/>
  </r>
  <r>
    <s v="8626-PTQGE"/>
    <s v="Male"/>
    <n v="0"/>
    <s v="J"/>
    <s v="No"/>
    <s v="No"/>
    <n v="69"/>
    <x v="1"/>
    <s v="No"/>
    <s v="No phone service"/>
    <s v="DSL"/>
    <x v="1"/>
    <x v="0"/>
    <s v="No"/>
    <s v="Yes"/>
    <x v="0"/>
    <s v="Yes"/>
    <s v="Yes"/>
    <s v="Two year"/>
    <x v="2"/>
    <s v="Yes"/>
    <s v="Bank transfer (automatic)"/>
    <n v="60.05"/>
    <n v="4176.7"/>
    <s v="No"/>
    <n v="0"/>
    <x v="6"/>
  </r>
  <r>
    <s v="4983-CLMLV"/>
    <s v="Female"/>
    <n v="0"/>
    <s v="J"/>
    <s v="Yes"/>
    <s v="No"/>
    <n v="52"/>
    <x v="1"/>
    <s v="Yes"/>
    <s v="Yes"/>
    <s v="Fiber optic"/>
    <x v="0"/>
    <x v="0"/>
    <s v="No"/>
    <s v="Yes"/>
    <x v="0"/>
    <s v="Yes"/>
    <s v="Yes"/>
    <s v="Month-to-month"/>
    <x v="0"/>
    <s v="Yes"/>
    <s v="Credit card (automatic)"/>
    <n v="102.7"/>
    <n v="5138.1000000000004"/>
    <s v="No"/>
    <n v="0"/>
    <x v="4"/>
  </r>
  <r>
    <s v="5701-YVSVF"/>
    <s v="Female"/>
    <n v="1"/>
    <s v="S"/>
    <s v="Yes"/>
    <s v="No"/>
    <n v="11"/>
    <x v="2"/>
    <s v="Yes"/>
    <s v="No"/>
    <s v="Fiber optic"/>
    <x v="0"/>
    <x v="1"/>
    <s v="No"/>
    <s v="Yes"/>
    <x v="0"/>
    <s v="Yes"/>
    <s v="No"/>
    <s v="Month-to-month"/>
    <x v="0"/>
    <s v="Yes"/>
    <s v="Electronic check"/>
    <n v="82.9"/>
    <n v="880.05"/>
    <s v="No"/>
    <n v="0"/>
    <x v="15"/>
  </r>
  <r>
    <s v="5804-LEPIM"/>
    <s v="Female"/>
    <n v="1"/>
    <s v="S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49999999999994"/>
    <n v="139.05000000000001"/>
    <s v="Yes"/>
    <n v="1"/>
    <x v="12"/>
  </r>
  <r>
    <s v="5697-GOMBF"/>
    <s v="Female"/>
    <n v="1"/>
    <s v="S"/>
    <s v="Yes"/>
    <s v="Yes"/>
    <n v="28"/>
    <x v="1"/>
    <s v="No"/>
    <s v="No phone service"/>
    <s v="DSL"/>
    <x v="0"/>
    <x v="1"/>
    <s v="No"/>
    <s v="No"/>
    <x v="1"/>
    <s v="Yes"/>
    <s v="No"/>
    <s v="Month-to-month"/>
    <x v="0"/>
    <s v="Yes"/>
    <s v="Electronic check"/>
    <n v="35.9"/>
    <n v="973.65"/>
    <s v="No"/>
    <n v="0"/>
    <x v="17"/>
  </r>
  <r>
    <s v="2739-CACDQ"/>
    <s v="Female"/>
    <n v="1"/>
    <s v="S"/>
    <s v="No"/>
    <s v="No"/>
    <n v="17"/>
    <x v="1"/>
    <s v="Yes"/>
    <s v="Yes"/>
    <s v="Fiber optic"/>
    <x v="0"/>
    <x v="1"/>
    <s v="Yes"/>
    <s v="No"/>
    <x v="0"/>
    <s v="No"/>
    <s v="No"/>
    <s v="Month-to-month"/>
    <x v="0"/>
    <s v="Yes"/>
    <s v="Credit card (automatic)"/>
    <n v="82.65"/>
    <n v="1470.05"/>
    <s v="No"/>
    <n v="0"/>
    <x v="14"/>
  </r>
  <r>
    <s v="9385-EHGDO"/>
    <s v="Fe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850000000000001"/>
    <n v="739.35"/>
    <s v="No"/>
    <n v="0"/>
    <x v="18"/>
  </r>
  <r>
    <s v="9498-FIMXL"/>
    <s v="Fe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2"/>
    <n v="161.94999999999999"/>
    <s v="No"/>
    <n v="0"/>
    <x v="9"/>
  </r>
  <r>
    <s v="2379-GYFLQ"/>
    <s v="Male"/>
    <n v="0"/>
    <s v="J"/>
    <s v="No"/>
    <s v="No"/>
    <n v="46"/>
    <x v="1"/>
    <s v="Yes"/>
    <s v="Yes"/>
    <s v="Fiber optic"/>
    <x v="0"/>
    <x v="0"/>
    <s v="Yes"/>
    <s v="No"/>
    <x v="0"/>
    <s v="Yes"/>
    <s v="No"/>
    <s v="One year"/>
    <x v="1"/>
    <s v="Yes"/>
    <s v="Credit card (automatic)"/>
    <n v="94.9"/>
    <n v="4422.95"/>
    <s v="No"/>
    <n v="0"/>
    <x v="1"/>
  </r>
  <r>
    <s v="0122-OAHPZ"/>
    <s v="Female"/>
    <n v="0"/>
    <s v="J"/>
    <s v="No"/>
    <s v="No"/>
    <n v="7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3.849999999999994"/>
    <n v="511.25"/>
    <s v="Yes"/>
    <n v="1"/>
    <x v="19"/>
  </r>
  <r>
    <s v="2868-SNELZ"/>
    <s v="Female"/>
    <n v="0"/>
    <s v="J"/>
    <s v="No"/>
    <s v="No"/>
    <n v="2"/>
    <x v="0"/>
    <s v="Yes"/>
    <s v="Yes"/>
    <s v="Fiber optic"/>
    <x v="0"/>
    <x v="1"/>
    <s v="Yes"/>
    <s v="No"/>
    <x v="0"/>
    <s v="No"/>
    <s v="No"/>
    <s v="Month-to-month"/>
    <x v="0"/>
    <s v="No"/>
    <s v="Mailed check"/>
    <n v="80.599999999999994"/>
    <n v="155.80000000000001"/>
    <s v="Yes"/>
    <n v="1"/>
    <x v="0"/>
  </r>
  <r>
    <s v="4322-RCYMT"/>
    <s v="Male"/>
    <n v="0"/>
    <s v="J"/>
    <s v="Yes"/>
    <s v="Yes"/>
    <n v="68"/>
    <x v="1"/>
    <s v="Yes"/>
    <s v="Yes"/>
    <s v="DSL"/>
    <x v="0"/>
    <x v="0"/>
    <s v="Yes"/>
    <s v="Yes"/>
    <x v="0"/>
    <s v="No"/>
    <s v="Yes"/>
    <s v="One year"/>
    <x v="1"/>
    <s v="Yes"/>
    <s v="Bank transfer (automatic)"/>
    <n v="75.8"/>
    <n v="5293.95"/>
    <s v="Yes"/>
    <n v="1"/>
    <x v="1"/>
  </r>
  <r>
    <s v="6680-NENYN"/>
    <s v="Female"/>
    <n v="0"/>
    <s v="J"/>
    <s v="No"/>
    <s v="No"/>
    <n v="43"/>
    <x v="1"/>
    <s v="Yes"/>
    <s v="Yes"/>
    <s v="Fiber optic"/>
    <x v="0"/>
    <x v="0"/>
    <s v="Yes"/>
    <s v="No"/>
    <x v="0"/>
    <s v="Yes"/>
    <s v="Yes"/>
    <s v="Two year"/>
    <x v="2"/>
    <s v="Yes"/>
    <s v="Electronic check"/>
    <n v="104.6"/>
    <n v="4759.8500000000004"/>
    <s v="Yes"/>
    <n v="1"/>
    <x v="6"/>
  </r>
  <r>
    <s v="2088-IEBAU"/>
    <s v="Female"/>
    <n v="0"/>
    <s v="J"/>
    <s v="No"/>
    <s v="No"/>
    <n v="68"/>
    <x v="1"/>
    <s v="Yes"/>
    <s v="Yes"/>
    <s v="DSL"/>
    <x v="1"/>
    <x v="0"/>
    <s v="Yes"/>
    <s v="Yes"/>
    <x v="0"/>
    <s v="Yes"/>
    <s v="Yes"/>
    <s v="Two year"/>
    <x v="2"/>
    <s v="Yes"/>
    <s v="Electronic check"/>
    <n v="88.15"/>
    <n v="6148.45"/>
    <s v="No"/>
    <n v="0"/>
    <x v="6"/>
  </r>
  <r>
    <s v="7982-VCELR"/>
    <s v="Female"/>
    <n v="0"/>
    <s v="J"/>
    <s v="No"/>
    <s v="No"/>
    <n v="36"/>
    <x v="1"/>
    <s v="Yes"/>
    <s v="No"/>
    <s v="Fiber optic"/>
    <x v="0"/>
    <x v="0"/>
    <s v="No"/>
    <s v="No"/>
    <x v="0"/>
    <s v="Yes"/>
    <s v="Yes"/>
    <s v="Month-to-month"/>
    <x v="0"/>
    <s v="Yes"/>
    <s v="Credit card (automatic)"/>
    <n v="94.8"/>
    <n v="3565.65"/>
    <s v="No"/>
    <n v="0"/>
    <x v="4"/>
  </r>
  <r>
    <s v="1343-EHPYB"/>
    <s v="Male"/>
    <n v="0"/>
    <s v="J"/>
    <s v="Yes"/>
    <s v="No"/>
    <n v="6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3.4"/>
    <n v="6603"/>
    <s v="Yes"/>
    <n v="1"/>
    <x v="4"/>
  </r>
  <r>
    <s v="6035-BXTTY"/>
    <s v="Female"/>
    <n v="1"/>
    <s v="S"/>
    <s v="No"/>
    <s v="No"/>
    <n v="32"/>
    <x v="1"/>
    <s v="Yes"/>
    <s v="No"/>
    <s v="DSL"/>
    <x v="0"/>
    <x v="0"/>
    <s v="No"/>
    <s v="Yes"/>
    <x v="0"/>
    <s v="No"/>
    <s v="No"/>
    <s v="Month-to-month"/>
    <x v="0"/>
    <s v="No"/>
    <s v="Bank transfer (automatic)"/>
    <n v="54.65"/>
    <n v="1830.1"/>
    <s v="No"/>
    <n v="0"/>
    <x v="14"/>
  </r>
  <r>
    <s v="6885-PKOAM"/>
    <s v="Female"/>
    <n v="0"/>
    <s v="J"/>
    <s v="Yes"/>
    <s v="No"/>
    <n v="71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5.75"/>
    <n v="6223.8"/>
    <s v="No"/>
    <n v="0"/>
    <x v="6"/>
  </r>
  <r>
    <s v="7520-HQWJU"/>
    <s v="Female"/>
    <n v="0"/>
    <s v="J"/>
    <s v="Yes"/>
    <s v="Yes"/>
    <n v="66"/>
    <x v="1"/>
    <s v="Yes"/>
    <s v="Yes"/>
    <s v="DSL"/>
    <x v="1"/>
    <x v="0"/>
    <s v="Yes"/>
    <s v="No"/>
    <x v="0"/>
    <s v="No"/>
    <s v="No"/>
    <s v="Month-to-month"/>
    <x v="0"/>
    <s v="Yes"/>
    <s v="Bank transfer (automatic)"/>
    <n v="67.45"/>
    <n v="4508.6499999999996"/>
    <s v="No"/>
    <n v="0"/>
    <x v="4"/>
  </r>
  <r>
    <s v="9639-BUJXT"/>
    <s v="Male"/>
    <n v="0"/>
    <s v="J"/>
    <s v="No"/>
    <s v="No"/>
    <n v="6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5"/>
    <n v="1328.15"/>
    <s v="No"/>
    <n v="0"/>
    <x v="7"/>
  </r>
  <r>
    <s v="5924-SNGKP"/>
    <s v="Female"/>
    <n v="0"/>
    <s v="J"/>
    <s v="No"/>
    <s v="Yes"/>
    <n v="4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25"/>
    <n v="865"/>
    <s v="No"/>
    <n v="0"/>
    <x v="7"/>
  </r>
  <r>
    <s v="0021-IKXGC"/>
    <s v="Fe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2.099999999999994"/>
    <n v="72.099999999999994"/>
    <s v="No"/>
    <n v="0"/>
    <x v="12"/>
  </r>
  <r>
    <s v="2034-GDRCN"/>
    <s v="Female"/>
    <n v="0"/>
    <s v="J"/>
    <s v="No"/>
    <s v="No"/>
    <n v="2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0.4"/>
    <n v="168.2"/>
    <s v="Yes"/>
    <n v="1"/>
    <x v="2"/>
  </r>
  <r>
    <s v="8966-SNIZF"/>
    <s v="Female"/>
    <n v="0"/>
    <s v="J"/>
    <s v="Yes"/>
    <s v="No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45"/>
    <n v="1303.5"/>
    <s v="No"/>
    <n v="0"/>
    <x v="18"/>
  </r>
  <r>
    <s v="6243-OZGFH"/>
    <s v="Female"/>
    <n v="0"/>
    <s v="J"/>
    <s v="No"/>
    <s v="No"/>
    <n v="23"/>
    <x v="1"/>
    <s v="No"/>
    <s v="No phone service"/>
    <s v="DSL"/>
    <x v="0"/>
    <x v="1"/>
    <s v="No"/>
    <s v="No"/>
    <x v="1"/>
    <s v="Yes"/>
    <s v="Yes"/>
    <s v="Month-to-month"/>
    <x v="0"/>
    <s v="Yes"/>
    <s v="Electronic check"/>
    <n v="44.95"/>
    <n v="996.85"/>
    <s v="No"/>
    <n v="0"/>
    <x v="10"/>
  </r>
  <r>
    <s v="4654-DLAMQ"/>
    <s v="Female"/>
    <n v="1"/>
    <s v="S"/>
    <s v="Yes"/>
    <s v="No"/>
    <n v="64"/>
    <x v="1"/>
    <s v="Yes"/>
    <s v="No"/>
    <s v="Fiber optic"/>
    <x v="1"/>
    <x v="0"/>
    <s v="Yes"/>
    <s v="No"/>
    <x v="0"/>
    <s v="No"/>
    <s v="Yes"/>
    <s v="One year"/>
    <x v="1"/>
    <s v="No"/>
    <s v="Bank transfer (automatic)"/>
    <n v="97"/>
    <n v="6430.9"/>
    <s v="No"/>
    <n v="0"/>
    <x v="16"/>
  </r>
  <r>
    <s v="0513-RBGPE"/>
    <s v="Male"/>
    <n v="0"/>
    <s v="J"/>
    <s v="Yes"/>
    <s v="Yes"/>
    <n v="37"/>
    <x v="1"/>
    <s v="Yes"/>
    <s v="Yes"/>
    <s v="DSL"/>
    <x v="1"/>
    <x v="1"/>
    <s v="Yes"/>
    <s v="Yes"/>
    <x v="0"/>
    <s v="No"/>
    <s v="No"/>
    <s v="Two year"/>
    <x v="2"/>
    <s v="Yes"/>
    <s v="Credit card (automatic)"/>
    <n v="62.8"/>
    <n v="2278.75"/>
    <s v="No"/>
    <n v="0"/>
    <x v="6"/>
  </r>
  <r>
    <s v="5160-UXJED"/>
    <s v="Male"/>
    <n v="0"/>
    <s v="J"/>
    <s v="No"/>
    <s v="Yes"/>
    <n v="17"/>
    <x v="1"/>
    <s v="Yes"/>
    <s v="No"/>
    <s v="DSL"/>
    <x v="0"/>
    <x v="1"/>
    <s v="No"/>
    <s v="No"/>
    <x v="1"/>
    <s v="No"/>
    <s v="No"/>
    <s v="One year"/>
    <x v="1"/>
    <s v="No"/>
    <s v="Mailed check"/>
    <n v="44.6"/>
    <n v="681.4"/>
    <s v="No"/>
    <n v="0"/>
    <x v="7"/>
  </r>
  <r>
    <s v="4115-NZRKS"/>
    <s v="Female"/>
    <n v="1"/>
    <s v="S"/>
    <s v="No"/>
    <s v="No"/>
    <n v="7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89.15"/>
    <n v="574.35"/>
    <s v="No"/>
    <n v="0"/>
    <x v="23"/>
  </r>
  <r>
    <s v="0219-YTZUE"/>
    <s v="Male"/>
    <n v="0"/>
    <s v="J"/>
    <s v="Yes"/>
    <s v="Yes"/>
    <n v="4"/>
    <x v="0"/>
    <s v="Yes"/>
    <s v="Yes"/>
    <s v="Fiber optic"/>
    <x v="0"/>
    <x v="0"/>
    <s v="Yes"/>
    <s v="No"/>
    <x v="0"/>
    <s v="No"/>
    <s v="No"/>
    <s v="Month-to-month"/>
    <x v="0"/>
    <s v="Yes"/>
    <s v="Bank transfer (automatic)"/>
    <n v="84.8"/>
    <n v="371.9"/>
    <s v="Yes"/>
    <n v="1"/>
    <x v="0"/>
  </r>
  <r>
    <s v="0623-IIHUG"/>
    <s v="Female"/>
    <n v="1"/>
    <s v="S"/>
    <s v="No"/>
    <s v="No"/>
    <n v="21"/>
    <x v="1"/>
    <s v="No"/>
    <s v="No phone service"/>
    <s v="DSL"/>
    <x v="1"/>
    <x v="1"/>
    <s v="No"/>
    <s v="No"/>
    <x v="0"/>
    <s v="Yes"/>
    <s v="No"/>
    <s v="Month-to-month"/>
    <x v="0"/>
    <s v="Yes"/>
    <s v="Electronic check"/>
    <n v="41.9"/>
    <n v="840.1"/>
    <s v="Yes"/>
    <n v="1"/>
    <x v="14"/>
  </r>
  <r>
    <s v="4572-DVCGN"/>
    <s v="Female"/>
    <n v="0"/>
    <s v="J"/>
    <s v="No"/>
    <s v="No"/>
    <n v="10"/>
    <x v="2"/>
    <s v="Yes"/>
    <s v="No"/>
    <s v="Fiber optic"/>
    <x v="0"/>
    <x v="1"/>
    <s v="No"/>
    <s v="No"/>
    <x v="1"/>
    <s v="No"/>
    <s v="Yes"/>
    <s v="Month-to-month"/>
    <x v="0"/>
    <s v="Yes"/>
    <s v="Bank transfer (automatic)"/>
    <n v="80.25"/>
    <n v="846"/>
    <s v="Yes"/>
    <n v="1"/>
    <x v="19"/>
  </r>
  <r>
    <s v="3351-NGXYI"/>
    <s v="Female"/>
    <n v="1"/>
    <s v="S"/>
    <s v="No"/>
    <s v="No"/>
    <n v="16"/>
    <x v="2"/>
    <s v="Yes"/>
    <s v="Yes"/>
    <s v="DSL"/>
    <x v="1"/>
    <x v="1"/>
    <s v="No"/>
    <s v="No"/>
    <x v="0"/>
    <s v="No"/>
    <s v="No"/>
    <s v="Month-to-month"/>
    <x v="0"/>
    <s v="Yes"/>
    <s v="Electronic check"/>
    <n v="54.1"/>
    <n v="889"/>
    <s v="No"/>
    <n v="0"/>
    <x v="15"/>
  </r>
  <r>
    <s v="8984-EYLLL"/>
    <s v="Male"/>
    <n v="0"/>
    <s v="J"/>
    <s v="Yes"/>
    <s v="No"/>
    <n v="64"/>
    <x v="1"/>
    <s v="Yes"/>
    <s v="Yes"/>
    <s v="Fiber optic"/>
    <x v="0"/>
    <x v="0"/>
    <s v="No"/>
    <s v="Yes"/>
    <x v="0"/>
    <s v="Yes"/>
    <s v="Yes"/>
    <s v="Two year"/>
    <x v="2"/>
    <s v="Yes"/>
    <s v="Electronic check"/>
    <n v="105.25"/>
    <n v="6823.4"/>
    <s v="No"/>
    <n v="0"/>
    <x v="6"/>
  </r>
  <r>
    <s v="9057-MSWCO"/>
    <s v="Male"/>
    <n v="1"/>
    <s v="S"/>
    <s v="Yes"/>
    <s v="No"/>
    <n v="27"/>
    <x v="1"/>
    <s v="No"/>
    <s v="No phone service"/>
    <s v="DSL"/>
    <x v="1"/>
    <x v="1"/>
    <s v="No"/>
    <s v="No"/>
    <x v="0"/>
    <s v="No"/>
    <s v="No"/>
    <s v="Month-to-month"/>
    <x v="0"/>
    <s v="No"/>
    <s v="Credit card (automatic)"/>
    <n v="30.75"/>
    <n v="805.1"/>
    <s v="Yes"/>
    <n v="1"/>
    <x v="14"/>
  </r>
  <r>
    <s v="9833-TGFHX"/>
    <s v="Male"/>
    <n v="0"/>
    <s v="J"/>
    <s v="Yes"/>
    <s v="Yes"/>
    <n v="42"/>
    <x v="1"/>
    <s v="Yes"/>
    <s v="Yes"/>
    <s v="Fiber optic"/>
    <x v="1"/>
    <x v="1"/>
    <s v="No"/>
    <s v="No"/>
    <x v="0"/>
    <s v="Yes"/>
    <s v="Yes"/>
    <s v="One year"/>
    <x v="1"/>
    <s v="No"/>
    <s v="Electronic check"/>
    <n v="97.1"/>
    <n v="4016.75"/>
    <s v="No"/>
    <n v="0"/>
    <x v="1"/>
  </r>
  <r>
    <s v="9294-TDIPC"/>
    <s v="Male"/>
    <n v="0"/>
    <s v="J"/>
    <s v="No"/>
    <s v="Yes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"/>
    <n v="83.75"/>
    <s v="No"/>
    <n v="0"/>
    <x v="2"/>
  </r>
  <r>
    <s v="5229-DTFYB"/>
    <s v="Female"/>
    <n v="0"/>
    <s v="J"/>
    <s v="No"/>
    <s v="No"/>
    <n v="41"/>
    <x v="1"/>
    <s v="Yes"/>
    <s v="No"/>
    <s v="Fiber optic"/>
    <x v="0"/>
    <x v="0"/>
    <s v="No"/>
    <s v="Yes"/>
    <x v="0"/>
    <s v="Yes"/>
    <s v="Yes"/>
    <s v="Two year"/>
    <x v="2"/>
    <s v="Yes"/>
    <s v="Bank transfer (automatic)"/>
    <n v="98.8"/>
    <n v="3959.15"/>
    <s v="No"/>
    <n v="0"/>
    <x v="6"/>
  </r>
  <r>
    <s v="0104-PPXDV"/>
    <s v="Male"/>
    <n v="0"/>
    <s v="J"/>
    <s v="Yes"/>
    <s v="No"/>
    <n v="58"/>
    <x v="1"/>
    <s v="Yes"/>
    <s v="No"/>
    <s v="DSL"/>
    <x v="0"/>
    <x v="1"/>
    <s v="Yes"/>
    <s v="No"/>
    <x v="0"/>
    <s v="No"/>
    <s v="No"/>
    <s v="One year"/>
    <x v="1"/>
    <s v="No"/>
    <s v="Credit card (automatic)"/>
    <n v="50.3"/>
    <n v="2878.55"/>
    <s v="No"/>
    <n v="0"/>
    <x v="1"/>
  </r>
  <r>
    <s v="5176-LMJXE"/>
    <s v="Female"/>
    <n v="0"/>
    <s v="J"/>
    <s v="No"/>
    <s v="No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55"/>
    <n v="945.7"/>
    <s v="No"/>
    <n v="0"/>
    <x v="18"/>
  </r>
  <r>
    <s v="3583-KRKMD"/>
    <s v="Male"/>
    <n v="0"/>
    <s v="J"/>
    <s v="No"/>
    <s v="No"/>
    <n v="18"/>
    <x v="1"/>
    <s v="Yes"/>
    <s v="No"/>
    <s v="Fiber optic"/>
    <x v="0"/>
    <x v="1"/>
    <s v="No"/>
    <s v="Yes"/>
    <x v="0"/>
    <s v="No"/>
    <s v="No"/>
    <s v="Month-to-month"/>
    <x v="0"/>
    <s v="Yes"/>
    <s v="Bank transfer (automatic)"/>
    <n v="75.900000000000006"/>
    <n v="1373.05"/>
    <s v="No"/>
    <n v="0"/>
    <x v="4"/>
  </r>
  <r>
    <s v="1010-DIAUQ"/>
    <s v="Male"/>
    <n v="0"/>
    <s v="J"/>
    <s v="No"/>
    <s v="No"/>
    <n v="5"/>
    <x v="0"/>
    <s v="Yes"/>
    <s v="No"/>
    <s v="Fiber optic"/>
    <x v="0"/>
    <x v="1"/>
    <s v="Yes"/>
    <s v="No"/>
    <x v="0"/>
    <s v="Yes"/>
    <s v="Yes"/>
    <s v="Month-to-month"/>
    <x v="0"/>
    <s v="No"/>
    <s v="Bank transfer (automatic)"/>
    <n v="96.5"/>
    <n v="492.55"/>
    <s v="Yes"/>
    <n v="1"/>
    <x v="0"/>
  </r>
  <r>
    <s v="9069-LGEUL"/>
    <s v="Male"/>
    <n v="0"/>
    <s v="J"/>
    <s v="Yes"/>
    <s v="No"/>
    <n v="23"/>
    <x v="1"/>
    <s v="Yes"/>
    <s v="No"/>
    <s v="DSL"/>
    <x v="1"/>
    <x v="1"/>
    <s v="No"/>
    <s v="No"/>
    <x v="0"/>
    <s v="No"/>
    <s v="Yes"/>
    <s v="Month-to-month"/>
    <x v="0"/>
    <s v="Yes"/>
    <s v="Bank transfer (automatic)"/>
    <n v="59.95"/>
    <n v="1406"/>
    <s v="No"/>
    <n v="0"/>
    <x v="4"/>
  </r>
  <r>
    <s v="7302-ZHMHP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149999999999999"/>
    <n v="19.149999999999999"/>
    <s v="No"/>
    <n v="0"/>
    <x v="2"/>
  </r>
  <r>
    <s v="9571-EDEBV"/>
    <s v="Male"/>
    <n v="0"/>
    <s v="J"/>
    <s v="Yes"/>
    <s v="No"/>
    <n v="71"/>
    <x v="1"/>
    <s v="Yes"/>
    <s v="Yes"/>
    <s v="Fiber optic"/>
    <x v="0"/>
    <x v="1"/>
    <s v="Yes"/>
    <s v="No"/>
    <x v="0"/>
    <s v="Yes"/>
    <s v="Yes"/>
    <s v="One year"/>
    <x v="1"/>
    <s v="Yes"/>
    <s v="Credit card (automatic)"/>
    <n v="98.65"/>
    <n v="6962.85"/>
    <s v="No"/>
    <n v="0"/>
    <x v="1"/>
  </r>
  <r>
    <s v="3520-FJGCV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2.6"/>
    <n v="8126.65"/>
    <s v="No"/>
    <n v="0"/>
    <x v="6"/>
  </r>
  <r>
    <s v="6563-VRERX"/>
    <s v="Male"/>
    <n v="0"/>
    <s v="J"/>
    <s v="Yes"/>
    <s v="Yes"/>
    <n v="3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"/>
    <n v="690.25"/>
    <s v="No"/>
    <n v="0"/>
    <x v="7"/>
  </r>
  <r>
    <s v="0259-GBZSH"/>
    <s v="Male"/>
    <n v="0"/>
    <s v="J"/>
    <s v="No"/>
    <s v="No"/>
    <n v="2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5.65"/>
    <n v="181.5"/>
    <s v="Yes"/>
    <n v="1"/>
    <x v="2"/>
  </r>
  <r>
    <s v="6122-EFVKN"/>
    <s v="Male"/>
    <n v="0"/>
    <s v="J"/>
    <s v="No"/>
    <s v="Yes"/>
    <n v="24"/>
    <x v="1"/>
    <s v="No"/>
    <s v="No phone service"/>
    <s v="DSL"/>
    <x v="1"/>
    <x v="1"/>
    <s v="No"/>
    <s v="Yes"/>
    <x v="0"/>
    <s v="No"/>
    <s v="No"/>
    <s v="Two year"/>
    <x v="2"/>
    <s v="No"/>
    <s v="Mailed check"/>
    <n v="35.75"/>
    <n v="830.8"/>
    <s v="No"/>
    <n v="0"/>
    <x v="6"/>
  </r>
  <r>
    <s v="2805-EDJPQ"/>
    <s v="Female"/>
    <n v="0"/>
    <s v="J"/>
    <s v="Yes"/>
    <s v="Yes"/>
    <n v="56"/>
    <x v="1"/>
    <s v="Yes"/>
    <s v="Yes"/>
    <s v="Fiber optic"/>
    <x v="0"/>
    <x v="0"/>
    <s v="Yes"/>
    <s v="Yes"/>
    <x v="0"/>
    <s v="No"/>
    <s v="Yes"/>
    <s v="One year"/>
    <x v="1"/>
    <s v="Yes"/>
    <s v="Credit card (automatic)"/>
    <n v="99.75"/>
    <n v="5608.4"/>
    <s v="No"/>
    <n v="0"/>
    <x v="1"/>
  </r>
  <r>
    <s v="6862-CQUMB"/>
    <s v="Male"/>
    <n v="0"/>
    <s v="J"/>
    <s v="No"/>
    <s v="No"/>
    <n v="37"/>
    <x v="1"/>
    <s v="Yes"/>
    <s v="No"/>
    <s v="Fiber optic"/>
    <x v="0"/>
    <x v="0"/>
    <s v="No"/>
    <s v="No"/>
    <x v="0"/>
    <s v="Yes"/>
    <s v="Yes"/>
    <s v="Month-to-month"/>
    <x v="0"/>
    <s v="Yes"/>
    <s v="Credit card (automatic)"/>
    <n v="96.1"/>
    <n v="3646.8"/>
    <s v="No"/>
    <n v="0"/>
    <x v="4"/>
  </r>
  <r>
    <s v="7156-MXBJE"/>
    <s v="Female"/>
    <n v="0"/>
    <s v="J"/>
    <s v="No"/>
    <s v="No"/>
    <n v="43"/>
    <x v="1"/>
    <s v="Yes"/>
    <s v="Yes"/>
    <s v="DSL"/>
    <x v="0"/>
    <x v="0"/>
    <s v="Yes"/>
    <s v="Yes"/>
    <x v="0"/>
    <s v="Yes"/>
    <s v="Yes"/>
    <s v="One year"/>
    <x v="1"/>
    <s v="No"/>
    <s v="Credit card (automatic)"/>
    <n v="85.1"/>
    <n v="3662.25"/>
    <s v="No"/>
    <n v="0"/>
    <x v="1"/>
  </r>
  <r>
    <s v="6158-HDPXZ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5.35"/>
    <n v="25.35"/>
    <s v="No"/>
    <n v="0"/>
    <x v="2"/>
  </r>
  <r>
    <s v="9601-BRXPO"/>
    <s v="Female"/>
    <n v="0"/>
    <s v="J"/>
    <s v="Yes"/>
    <s v="No"/>
    <n v="25"/>
    <x v="1"/>
    <s v="Yes"/>
    <s v="Yes"/>
    <s v="Fiber optic"/>
    <x v="0"/>
    <x v="1"/>
    <s v="Yes"/>
    <s v="Yes"/>
    <x v="0"/>
    <s v="Yes"/>
    <s v="Yes"/>
    <s v="Month-to-month"/>
    <x v="0"/>
    <s v="Yes"/>
    <s v="Bank transfer (automatic)"/>
    <n v="104.95"/>
    <n v="2566.5"/>
    <s v="Yes"/>
    <n v="1"/>
    <x v="4"/>
  </r>
  <r>
    <s v="2863-IMQDR"/>
    <s v="Female"/>
    <n v="0"/>
    <s v="J"/>
    <s v="No"/>
    <s v="No"/>
    <n v="61"/>
    <x v="1"/>
    <s v="Yes"/>
    <s v="Yes"/>
    <s v="DSL"/>
    <x v="1"/>
    <x v="0"/>
    <s v="Yes"/>
    <s v="Yes"/>
    <x v="0"/>
    <s v="Yes"/>
    <s v="Yes"/>
    <s v="Two year"/>
    <x v="2"/>
    <s v="No"/>
    <s v="Electronic check"/>
    <n v="89.65"/>
    <n v="5308.7"/>
    <s v="No"/>
    <n v="0"/>
    <x v="6"/>
  </r>
  <r>
    <s v="5686-CMAWK"/>
    <s v="Male"/>
    <n v="0"/>
    <s v="J"/>
    <s v="No"/>
    <s v="No"/>
    <n v="17"/>
    <x v="1"/>
    <s v="Yes"/>
    <s v="Yes"/>
    <s v="Fiber optic"/>
    <x v="0"/>
    <x v="1"/>
    <s v="Yes"/>
    <s v="Yes"/>
    <x v="0"/>
    <s v="No"/>
    <s v="No"/>
    <s v="One year"/>
    <x v="1"/>
    <s v="No"/>
    <s v="Electronic check"/>
    <n v="86.75"/>
    <n v="1410.25"/>
    <s v="No"/>
    <n v="0"/>
    <x v="1"/>
  </r>
  <r>
    <s v="5651-CRHKQ"/>
    <s v="Female"/>
    <n v="0"/>
    <s v="J"/>
    <s v="Yes"/>
    <s v="No"/>
    <n v="41"/>
    <x v="1"/>
    <s v="Yes"/>
    <s v="No"/>
    <s v="Fiber optic"/>
    <x v="0"/>
    <x v="0"/>
    <s v="Yes"/>
    <s v="Yes"/>
    <x v="0"/>
    <s v="No"/>
    <s v="No"/>
    <s v="One year"/>
    <x v="1"/>
    <s v="Yes"/>
    <s v="Bank transfer (automatic)"/>
    <n v="86.2"/>
    <n v="3339.05"/>
    <s v="No"/>
    <n v="0"/>
    <x v="1"/>
  </r>
  <r>
    <s v="6905-NIQIN"/>
    <s v="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No"/>
    <s v="Mailed check"/>
    <n v="50.65"/>
    <n v="50.65"/>
    <s v="Yes"/>
    <n v="1"/>
    <x v="0"/>
  </r>
  <r>
    <s v="8204-YJCLA"/>
    <s v="Male"/>
    <n v="1"/>
    <s v="S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4.8"/>
    <n v="4732.3500000000004"/>
    <s v="No"/>
    <n v="0"/>
    <x v="11"/>
  </r>
  <r>
    <s v="5167-ZFFMM"/>
    <s v="Male"/>
    <n v="0"/>
    <s v="J"/>
    <s v="No"/>
    <s v="No"/>
    <n v="1"/>
    <x v="0"/>
    <s v="Yes"/>
    <s v="Yes"/>
    <s v="Fiber optic"/>
    <x v="0"/>
    <x v="0"/>
    <s v="No"/>
    <s v="No"/>
    <x v="0"/>
    <s v="No"/>
    <s v="Yes"/>
    <s v="Month-to-month"/>
    <x v="0"/>
    <s v="Yes"/>
    <s v="Credit card (automatic)"/>
    <n v="90.85"/>
    <n v="90.85"/>
    <s v="Yes"/>
    <n v="1"/>
    <x v="0"/>
  </r>
  <r>
    <s v="6583-SZVGP"/>
    <s v="Male"/>
    <n v="0"/>
    <s v="J"/>
    <s v="No"/>
    <s v="No"/>
    <n v="48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8.1"/>
    <n v="5067.45"/>
    <s v="No"/>
    <n v="0"/>
    <x v="6"/>
  </r>
  <r>
    <s v="4895-TMWIR"/>
    <s v="Male"/>
    <n v="1"/>
    <s v="S"/>
    <s v="Yes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214.75"/>
    <s v="Yes"/>
    <n v="1"/>
    <x v="23"/>
  </r>
  <r>
    <s v="0533-BNWKF"/>
    <s v="Female"/>
    <n v="1"/>
    <s v="S"/>
    <s v="Yes"/>
    <s v="No"/>
    <n v="55"/>
    <x v="1"/>
    <s v="Yes"/>
    <s v="Yes"/>
    <s v="Fiber optic"/>
    <x v="0"/>
    <x v="0"/>
    <s v="Yes"/>
    <s v="No"/>
    <x v="0"/>
    <s v="No"/>
    <s v="No"/>
    <s v="Month-to-month"/>
    <x v="0"/>
    <s v="Yes"/>
    <s v="Electronic check"/>
    <n v="85.45"/>
    <n v="4874.7"/>
    <s v="Yes"/>
    <n v="1"/>
    <x v="14"/>
  </r>
  <r>
    <s v="1708-PBBOA"/>
    <s v="Female"/>
    <n v="0"/>
    <s v="J"/>
    <s v="No"/>
    <s v="No"/>
    <n v="42"/>
    <x v="1"/>
    <s v="No"/>
    <s v="No phone service"/>
    <s v="DSL"/>
    <x v="1"/>
    <x v="0"/>
    <s v="Yes"/>
    <s v="Yes"/>
    <x v="0"/>
    <s v="No"/>
    <s v="Yes"/>
    <s v="One year"/>
    <x v="1"/>
    <s v="Yes"/>
    <s v="Electronic check"/>
    <n v="54.75"/>
    <n v="2348.4499999999998"/>
    <s v="No"/>
    <n v="0"/>
    <x v="1"/>
  </r>
  <r>
    <s v="8782-LKFPK"/>
    <s v="Male"/>
    <n v="0"/>
    <s v="J"/>
    <s v="No"/>
    <s v="No"/>
    <n v="44"/>
    <x v="1"/>
    <s v="Yes"/>
    <s v="Yes"/>
    <s v="Fiber optic"/>
    <x v="0"/>
    <x v="1"/>
    <s v="Yes"/>
    <s v="No"/>
    <x v="0"/>
    <s v="No"/>
    <s v="Yes"/>
    <s v="Month-to-month"/>
    <x v="0"/>
    <s v="Yes"/>
    <s v="Mailed check"/>
    <n v="90.4"/>
    <n v="4063"/>
    <s v="No"/>
    <n v="0"/>
    <x v="4"/>
  </r>
  <r>
    <s v="5522-JBWMO"/>
    <s v="Male"/>
    <n v="0"/>
    <s v="J"/>
    <s v="No"/>
    <s v="Yes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4"/>
    <n v="44"/>
    <s v="No"/>
    <n v="0"/>
    <x v="2"/>
  </r>
  <r>
    <s v="3597-MVHJT"/>
    <s v="Female"/>
    <n v="0"/>
    <s v="J"/>
    <s v="No"/>
    <s v="No"/>
    <n v="27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5.6"/>
    <n v="2595.25"/>
    <s v="No"/>
    <n v="0"/>
    <x v="10"/>
  </r>
  <r>
    <s v="9774-NRNAU"/>
    <s v="Male"/>
    <n v="1"/>
    <s v="S"/>
    <s v="Yes"/>
    <s v="No"/>
    <n v="27"/>
    <x v="1"/>
    <s v="Yes"/>
    <s v="Yes"/>
    <s v="DSL"/>
    <x v="0"/>
    <x v="0"/>
    <s v="Yes"/>
    <s v="Yes"/>
    <x v="0"/>
    <s v="Yes"/>
    <s v="Yes"/>
    <s v="Month-to-month"/>
    <x v="0"/>
    <s v="Yes"/>
    <s v="Bank transfer (automatic)"/>
    <n v="84.8"/>
    <n v="2309.5500000000002"/>
    <s v="No"/>
    <n v="0"/>
    <x v="14"/>
  </r>
  <r>
    <s v="0224-RLWWD"/>
    <s v="Female"/>
    <n v="1"/>
    <s v="S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3"/>
    <n v="89.3"/>
    <s v="No"/>
    <n v="0"/>
    <x v="12"/>
  </r>
  <r>
    <s v="9967-ATRFS"/>
    <s v="Female"/>
    <n v="0"/>
    <s v="J"/>
    <s v="No"/>
    <s v="No"/>
    <n v="19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367.55"/>
    <s v="No"/>
    <n v="0"/>
    <x v="10"/>
  </r>
  <r>
    <s v="3951-NJCVI"/>
    <s v="Female"/>
    <n v="1"/>
    <s v="S"/>
    <s v="Yes"/>
    <s v="No"/>
    <n v="42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05"/>
    <n v="3944.5"/>
    <s v="No"/>
    <n v="0"/>
    <x v="17"/>
  </r>
  <r>
    <s v="2977-CEBSX"/>
    <s v="Female"/>
    <n v="0"/>
    <s v="J"/>
    <s v="No"/>
    <s v="No"/>
    <n v="66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0.05"/>
    <n v="5965.95"/>
    <s v="No"/>
    <n v="0"/>
    <x v="6"/>
  </r>
  <r>
    <s v="0177-PXBAT"/>
    <s v="Male"/>
    <n v="1"/>
    <s v="S"/>
    <s v="Yes"/>
    <s v="No"/>
    <n v="33"/>
    <x v="1"/>
    <s v="Yes"/>
    <s v="Yes"/>
    <s v="Fiber optic"/>
    <x v="1"/>
    <x v="1"/>
    <s v="Yes"/>
    <s v="Yes"/>
    <x v="0"/>
    <s v="Yes"/>
    <s v="Yes"/>
    <s v="Month-to-month"/>
    <x v="0"/>
    <s v="Yes"/>
    <s v="Bank transfer (automatic)"/>
    <n v="109.9"/>
    <n v="3694.7"/>
    <s v="No"/>
    <n v="0"/>
    <x v="14"/>
  </r>
  <r>
    <s v="6599-CEBNN"/>
    <s v="Female"/>
    <n v="0"/>
    <s v="J"/>
    <s v="No"/>
    <s v="No"/>
    <n v="34"/>
    <x v="1"/>
    <s v="Yes"/>
    <s v="No"/>
    <s v="Fiber optic"/>
    <x v="0"/>
    <x v="0"/>
    <s v="No"/>
    <s v="No"/>
    <x v="0"/>
    <s v="No"/>
    <s v="No"/>
    <s v="Month-to-month"/>
    <x v="0"/>
    <s v="Yes"/>
    <s v="Credit card (automatic)"/>
    <n v="73.95"/>
    <n v="2524.4499999999998"/>
    <s v="Yes"/>
    <n v="1"/>
    <x v="4"/>
  </r>
  <r>
    <s v="2519-ERQOJ"/>
    <s v="Male"/>
    <n v="1"/>
    <s v="S"/>
    <s v="No"/>
    <s v="No"/>
    <n v="33"/>
    <x v="1"/>
    <s v="No"/>
    <s v="No phone service"/>
    <s v="DSL"/>
    <x v="0"/>
    <x v="1"/>
    <s v="Yes"/>
    <s v="Yes"/>
    <x v="0"/>
    <s v="Yes"/>
    <s v="Yes"/>
    <s v="Month-to-month"/>
    <x v="0"/>
    <s v="Yes"/>
    <s v="Electronic check"/>
    <n v="54.6"/>
    <n v="1803.7"/>
    <s v="No"/>
    <n v="0"/>
    <x v="14"/>
  </r>
  <r>
    <s v="5876-QMYLD"/>
    <s v="Female"/>
    <n v="0"/>
    <s v="J"/>
    <s v="Yes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05"/>
    <n v="415.1"/>
    <s v="No"/>
    <n v="0"/>
    <x v="7"/>
  </r>
  <r>
    <s v="2277-AXSDC"/>
    <s v="Female"/>
    <n v="0"/>
    <s v="J"/>
    <s v="No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75"/>
    <n v="624.15"/>
    <s v="No"/>
    <n v="0"/>
    <x v="7"/>
  </r>
  <r>
    <s v="9442-JTWDL"/>
    <s v="Fe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05"/>
    <n v="237.7"/>
    <s v="No"/>
    <n v="0"/>
    <x v="9"/>
  </r>
  <r>
    <s v="0979-PHULV"/>
    <s v="Male"/>
    <n v="0"/>
    <s v="J"/>
    <s v="Yes"/>
    <s v="Yes"/>
    <n v="69"/>
    <x v="1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99.45"/>
    <n v="7007.6"/>
    <s v="Yes"/>
    <n v="1"/>
    <x v="4"/>
  </r>
  <r>
    <s v="3067-SVMTC"/>
    <s v="Female"/>
    <n v="0"/>
    <s v="J"/>
    <s v="Yes"/>
    <s v="No"/>
    <n v="68"/>
    <x v="1"/>
    <s v="Yes"/>
    <s v="No"/>
    <s v="DSL"/>
    <x v="1"/>
    <x v="1"/>
    <s v="No"/>
    <s v="Yes"/>
    <x v="0"/>
    <s v="No"/>
    <s v="No"/>
    <s v="One year"/>
    <x v="1"/>
    <s v="No"/>
    <s v="Bank transfer (automatic)"/>
    <n v="55.9"/>
    <n v="3848.8"/>
    <s v="No"/>
    <n v="0"/>
    <x v="1"/>
  </r>
  <r>
    <s v="5495-GPSRW"/>
    <s v="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7"/>
    <n v="419.4"/>
    <s v="No"/>
    <n v="0"/>
    <x v="18"/>
  </r>
  <r>
    <s v="7606-BPHHN"/>
    <s v="Male"/>
    <n v="0"/>
    <s v="J"/>
    <s v="No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8"/>
    <n v="1468.75"/>
    <s v="No"/>
    <n v="0"/>
    <x v="18"/>
  </r>
  <r>
    <s v="4742-DRORA"/>
    <s v="Male"/>
    <n v="0"/>
    <s v="J"/>
    <s v="Yes"/>
    <s v="Yes"/>
    <n v="60"/>
    <x v="1"/>
    <s v="Yes"/>
    <s v="Yes"/>
    <s v="Fiber optic"/>
    <x v="1"/>
    <x v="1"/>
    <s v="Yes"/>
    <s v="No"/>
    <x v="0"/>
    <s v="Yes"/>
    <s v="No"/>
    <s v="One year"/>
    <x v="1"/>
    <s v="Yes"/>
    <s v="Bank transfer (automatic)"/>
    <n v="95.4"/>
    <n v="5812"/>
    <s v="No"/>
    <n v="0"/>
    <x v="1"/>
  </r>
  <r>
    <s v="0111-KLBQG"/>
    <s v="Male"/>
    <n v="1"/>
    <s v="S"/>
    <s v="Yes"/>
    <s v="Yes"/>
    <n v="32"/>
    <x v="1"/>
    <s v="Yes"/>
    <s v="No"/>
    <s v="Fiber optic"/>
    <x v="0"/>
    <x v="0"/>
    <s v="No"/>
    <s v="No"/>
    <x v="0"/>
    <s v="Yes"/>
    <s v="Yes"/>
    <s v="Month-to-month"/>
    <x v="0"/>
    <s v="Yes"/>
    <s v="Mailed check"/>
    <n v="93.95"/>
    <n v="2861.45"/>
    <s v="No"/>
    <n v="0"/>
    <x v="14"/>
  </r>
  <r>
    <s v="4800-VHZKI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99999999999999"/>
    <n v="19.899999999999999"/>
    <s v="Yes"/>
    <n v="1"/>
    <x v="2"/>
  </r>
  <r>
    <s v="7989-CHGTL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600000000000001"/>
    <n v="19.600000000000001"/>
    <s v="Yes"/>
    <n v="1"/>
    <x v="2"/>
  </r>
  <r>
    <s v="0334-GDDSO"/>
    <s v="Male"/>
    <n v="1"/>
    <s v="S"/>
    <s v="No"/>
    <s v="No"/>
    <n v="3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81.349999999999994"/>
    <n v="233.7"/>
    <s v="Yes"/>
    <n v="1"/>
    <x v="8"/>
  </r>
  <r>
    <s v="4163-NCJAK"/>
    <s v="Female"/>
    <n v="0"/>
    <s v="J"/>
    <s v="Yes"/>
    <s v="No"/>
    <n v="4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4.45"/>
    <n v="1066.1500000000001"/>
    <s v="No"/>
    <n v="0"/>
    <x v="7"/>
  </r>
  <r>
    <s v="5233-AOZUF"/>
    <s v="Female"/>
    <n v="0"/>
    <s v="J"/>
    <s v="Yes"/>
    <s v="No"/>
    <n v="29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4.95"/>
    <n v="2149.0500000000002"/>
    <s v="No"/>
    <n v="0"/>
    <x v="10"/>
  </r>
  <r>
    <s v="5973-EJGDP"/>
    <s v="Male"/>
    <n v="0"/>
    <s v="J"/>
    <s v="No"/>
    <s v="No"/>
    <n v="51"/>
    <x v="1"/>
    <s v="Yes"/>
    <s v="Yes"/>
    <s v="Fiber optic"/>
    <x v="0"/>
    <x v="0"/>
    <s v="Yes"/>
    <s v="Yes"/>
    <x v="0"/>
    <s v="No"/>
    <s v="No"/>
    <s v="Month-to-month"/>
    <x v="0"/>
    <s v="Yes"/>
    <s v="Electronic check"/>
    <n v="87.35"/>
    <n v="4473"/>
    <s v="No"/>
    <n v="0"/>
    <x v="4"/>
  </r>
  <r>
    <s v="1996-DBMUS"/>
    <s v="Female"/>
    <n v="1"/>
    <s v="S"/>
    <s v="Yes"/>
    <s v="No"/>
    <n v="48"/>
    <x v="1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70.650000000000006"/>
    <n v="3545.05"/>
    <s v="No"/>
    <n v="0"/>
    <x v="17"/>
  </r>
  <r>
    <s v="7916-VCCPB"/>
    <s v="Female"/>
    <n v="0"/>
    <s v="J"/>
    <s v="Yes"/>
    <s v="Yes"/>
    <n v="16"/>
    <x v="2"/>
    <s v="Yes"/>
    <s v="No"/>
    <s v="Fiber optic"/>
    <x v="0"/>
    <x v="0"/>
    <s v="No"/>
    <s v="No"/>
    <x v="0"/>
    <s v="No"/>
    <s v="No"/>
    <s v="Month-to-month"/>
    <x v="0"/>
    <s v="No"/>
    <s v="Bank transfer (automatic)"/>
    <n v="73.25"/>
    <n v="1195.75"/>
    <s v="No"/>
    <n v="0"/>
    <x v="3"/>
  </r>
  <r>
    <s v="4686-GEFRM"/>
    <s v="Male"/>
    <n v="0"/>
    <s v="J"/>
    <s v="Yes"/>
    <s v="No"/>
    <n v="70"/>
    <x v="1"/>
    <s v="Yes"/>
    <s v="Yes"/>
    <s v="Fiber optic"/>
    <x v="0"/>
    <x v="0"/>
    <s v="Yes"/>
    <s v="Yes"/>
    <x v="0"/>
    <s v="No"/>
    <s v="Yes"/>
    <s v="Two year"/>
    <x v="2"/>
    <s v="Yes"/>
    <s v="Bank transfer (automatic)"/>
    <n v="98.7"/>
    <n v="6858.9"/>
    <s v="No"/>
    <n v="0"/>
    <x v="6"/>
  </r>
  <r>
    <s v="5249-QYHEX"/>
    <s v="Female"/>
    <n v="0"/>
    <s v="J"/>
    <s v="Yes"/>
    <s v="Yes"/>
    <n v="4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8"/>
    <n v="1024.7"/>
    <s v="No"/>
    <n v="0"/>
    <x v="18"/>
  </r>
  <r>
    <s v="0578-SKVMF"/>
    <s v="Female"/>
    <n v="0"/>
    <s v="J"/>
    <s v="Yes"/>
    <s v="Yes"/>
    <n v="22"/>
    <x v="1"/>
    <s v="Yes"/>
    <s v="No"/>
    <s v="Fiber optic"/>
    <x v="0"/>
    <x v="0"/>
    <s v="No"/>
    <s v="No"/>
    <x v="0"/>
    <s v="No"/>
    <s v="Yes"/>
    <s v="Month-to-month"/>
    <x v="0"/>
    <s v="No"/>
    <s v="Electronic check"/>
    <n v="83.3"/>
    <n v="1845.9"/>
    <s v="Yes"/>
    <n v="1"/>
    <x v="4"/>
  </r>
  <r>
    <s v="5564-NEMQO"/>
    <s v="Female"/>
    <n v="1"/>
    <s v="S"/>
    <s v="No"/>
    <s v="No"/>
    <n v="1"/>
    <x v="0"/>
    <s v="Yes"/>
    <s v="No"/>
    <s v="Fiber optic"/>
    <x v="0"/>
    <x v="1"/>
    <s v="Yes"/>
    <s v="No"/>
    <x v="0"/>
    <s v="No"/>
    <s v="No"/>
    <s v="Month-to-month"/>
    <x v="0"/>
    <s v="Yes"/>
    <s v="Bank transfer (automatic)"/>
    <n v="75.3"/>
    <n v="75.3"/>
    <s v="Yes"/>
    <n v="1"/>
    <x v="8"/>
  </r>
  <r>
    <s v="2233-FAGXV"/>
    <s v="Female"/>
    <n v="0"/>
    <s v="J"/>
    <s v="Yes"/>
    <s v="Yes"/>
    <n v="5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4.3"/>
    <n v="132.25"/>
    <s v="No"/>
    <n v="0"/>
    <x v="2"/>
  </r>
  <r>
    <s v="5605-IYGFG"/>
    <s v="Female"/>
    <n v="0"/>
    <s v="J"/>
    <s v="No"/>
    <s v="No"/>
    <n v="7"/>
    <x v="2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849999999999994"/>
    <n v="515.45000000000005"/>
    <s v="No"/>
    <n v="0"/>
    <x v="19"/>
  </r>
  <r>
    <s v="7663-ZTEGJ"/>
    <s v="Male"/>
    <n v="0"/>
    <s v="J"/>
    <s v="No"/>
    <s v="Yes"/>
    <n v="29"/>
    <x v="1"/>
    <s v="Yes"/>
    <s v="Yes"/>
    <s v="Fiber optic"/>
    <x v="0"/>
    <x v="0"/>
    <s v="Yes"/>
    <s v="Yes"/>
    <x v="0"/>
    <s v="No"/>
    <s v="Yes"/>
    <s v="One year"/>
    <x v="1"/>
    <s v="No"/>
    <s v="Credit card (automatic)"/>
    <n v="100.55"/>
    <n v="2830.45"/>
    <s v="No"/>
    <n v="0"/>
    <x v="1"/>
  </r>
  <r>
    <s v="3935-TBRZZ"/>
    <s v="Male"/>
    <n v="0"/>
    <s v="J"/>
    <s v="Yes"/>
    <s v="Yes"/>
    <n v="4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5.7"/>
    <n v="1110.5"/>
    <s v="No"/>
    <n v="0"/>
    <x v="7"/>
  </r>
  <r>
    <s v="8111-BKVDS"/>
    <s v="Female"/>
    <n v="0"/>
    <s v="J"/>
    <s v="No"/>
    <s v="No"/>
    <n v="10"/>
    <x v="2"/>
    <s v="No"/>
    <s v="No phone service"/>
    <s v="DSL"/>
    <x v="1"/>
    <x v="0"/>
    <s v="Yes"/>
    <s v="No"/>
    <x v="0"/>
    <s v="No"/>
    <s v="No"/>
    <s v="Month-to-month"/>
    <x v="0"/>
    <s v="No"/>
    <s v="Bank transfer (automatic)"/>
    <n v="40.700000000000003"/>
    <n v="449.3"/>
    <s v="No"/>
    <n v="0"/>
    <x v="3"/>
  </r>
  <r>
    <s v="2055-SIFSS"/>
    <s v="Female"/>
    <n v="1"/>
    <s v="S"/>
    <s v="Yes"/>
    <s v="No"/>
    <n v="55"/>
    <x v="1"/>
    <s v="Yes"/>
    <s v="Yes"/>
    <s v="DSL"/>
    <x v="0"/>
    <x v="1"/>
    <s v="No"/>
    <s v="No"/>
    <x v="1"/>
    <s v="No"/>
    <s v="No"/>
    <s v="Month-to-month"/>
    <x v="0"/>
    <s v="No"/>
    <s v="Bank transfer (automatic)"/>
    <n v="51.65"/>
    <n v="2838.55"/>
    <s v="No"/>
    <n v="0"/>
    <x v="17"/>
  </r>
  <r>
    <s v="2806-MLNTI"/>
    <s v="Male"/>
    <n v="1"/>
    <s v="S"/>
    <s v="Yes"/>
    <s v="No"/>
    <n v="52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5.1"/>
    <n v="5376.4"/>
    <s v="No"/>
    <n v="0"/>
    <x v="16"/>
  </r>
  <r>
    <s v="8734-DKSTZ"/>
    <s v="Female"/>
    <n v="0"/>
    <s v="J"/>
    <s v="Yes"/>
    <s v="Yes"/>
    <n v="10"/>
    <x v="2"/>
    <s v="Yes"/>
    <s v="Yes"/>
    <s v="Fiber optic"/>
    <x v="0"/>
    <x v="1"/>
    <s v="No"/>
    <s v="No"/>
    <x v="1"/>
    <s v="No"/>
    <s v="Yes"/>
    <s v="Month-to-month"/>
    <x v="0"/>
    <s v="No"/>
    <s v="Electronic check"/>
    <n v="85.95"/>
    <n v="858.6"/>
    <s v="No"/>
    <n v="0"/>
    <x v="19"/>
  </r>
  <r>
    <s v="4360-PNRQB"/>
    <s v="Male"/>
    <n v="0"/>
    <s v="J"/>
    <s v="No"/>
    <s v="No"/>
    <n v="18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5.599999999999994"/>
    <n v="1395.05"/>
    <s v="No"/>
    <n v="0"/>
    <x v="10"/>
  </r>
  <r>
    <s v="6152-ONASV"/>
    <s v="Female"/>
    <n v="0"/>
    <s v="J"/>
    <s v="Yes"/>
    <s v="No"/>
    <n v="68"/>
    <x v="1"/>
    <s v="Yes"/>
    <s v="Yes"/>
    <s v="DSL"/>
    <x v="1"/>
    <x v="1"/>
    <s v="No"/>
    <s v="Yes"/>
    <x v="0"/>
    <s v="No"/>
    <s v="No"/>
    <s v="One year"/>
    <x v="1"/>
    <s v="No"/>
    <s v="Bank transfer (automatic)"/>
    <n v="58.25"/>
    <n v="3975.7"/>
    <s v="No"/>
    <n v="0"/>
    <x v="1"/>
  </r>
  <r>
    <s v="9063-ZGTUY"/>
    <s v="Female"/>
    <n v="0"/>
    <s v="J"/>
    <s v="Yes"/>
    <s v="Yes"/>
    <n v="6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99999999999999"/>
    <n v="1182.55"/>
    <s v="Yes"/>
    <n v="1"/>
    <x v="10"/>
  </r>
  <r>
    <s v="7781-HVGMK"/>
    <s v="Fe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Yes"/>
    <s v="Credit card (automatic)"/>
    <n v="65.2"/>
    <n v="4784.45"/>
    <s v="No"/>
    <n v="0"/>
    <x v="6"/>
  </r>
  <r>
    <s v="2181-UAESM"/>
    <s v="Male"/>
    <n v="0"/>
    <s v="J"/>
    <s v="No"/>
    <s v="No"/>
    <n v="2"/>
    <x v="0"/>
    <s v="Yes"/>
    <s v="No"/>
    <s v="DSL"/>
    <x v="1"/>
    <x v="1"/>
    <s v="Yes"/>
    <s v="No"/>
    <x v="0"/>
    <s v="No"/>
    <s v="No"/>
    <s v="Month-to-month"/>
    <x v="0"/>
    <s v="No"/>
    <s v="Electronic check"/>
    <n v="53.45"/>
    <n v="119.5"/>
    <s v="No"/>
    <n v="0"/>
    <x v="0"/>
  </r>
  <r>
    <s v="2957-LOLHO"/>
    <s v="Male"/>
    <n v="0"/>
    <s v="J"/>
    <s v="No"/>
    <s v="No"/>
    <n v="12"/>
    <x v="2"/>
    <s v="Yes"/>
    <s v="No"/>
    <s v="DSL"/>
    <x v="0"/>
    <x v="1"/>
    <s v="No"/>
    <s v="No"/>
    <x v="1"/>
    <s v="No"/>
    <s v="No"/>
    <s v="Month-to-month"/>
    <x v="0"/>
    <s v="Yes"/>
    <s v="Bank transfer (automatic)"/>
    <n v="45.4"/>
    <n v="518.9"/>
    <s v="Yes"/>
    <n v="1"/>
    <x v="19"/>
  </r>
  <r>
    <s v="6048-NJXHX"/>
    <s v="Male"/>
    <n v="0"/>
    <s v="J"/>
    <s v="Yes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Electronic check"/>
    <n v="19.75"/>
    <n v="899.45"/>
    <s v="No"/>
    <n v="0"/>
    <x v="18"/>
  </r>
  <r>
    <s v="2320-SLKMB"/>
    <s v="Female"/>
    <n v="0"/>
    <s v="J"/>
    <s v="No"/>
    <s v="No"/>
    <n v="26"/>
    <x v="1"/>
    <s v="No"/>
    <s v="No phone service"/>
    <s v="DSL"/>
    <x v="0"/>
    <x v="1"/>
    <s v="Yes"/>
    <s v="Yes"/>
    <x v="0"/>
    <s v="Yes"/>
    <s v="No"/>
    <s v="Month-to-month"/>
    <x v="0"/>
    <s v="Yes"/>
    <s v="Credit card (automatic)"/>
    <n v="44.45"/>
    <n v="1183.8"/>
    <s v="No"/>
    <n v="0"/>
    <x v="4"/>
  </r>
  <r>
    <s v="4980-URKXC"/>
    <s v="Male"/>
    <n v="0"/>
    <s v="J"/>
    <s v="Yes"/>
    <s v="No"/>
    <n v="3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85"/>
    <n v="720.05"/>
    <s v="No"/>
    <n v="0"/>
    <x v="7"/>
  </r>
  <r>
    <s v="4376-KFVRS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4.05"/>
    <n v="8468.2000000000007"/>
    <s v="No"/>
    <n v="0"/>
    <x v="6"/>
  </r>
  <r>
    <s v="5886-VLQVU"/>
    <s v="Male"/>
    <n v="0"/>
    <s v="J"/>
    <s v="Yes"/>
    <s v="No"/>
    <n v="35"/>
    <x v="1"/>
    <s v="Yes"/>
    <s v="Yes"/>
    <s v="Fiber optic"/>
    <x v="0"/>
    <x v="1"/>
    <s v="No"/>
    <s v="Yes"/>
    <x v="0"/>
    <s v="No"/>
    <s v="Yes"/>
    <s v="Month-to-month"/>
    <x v="0"/>
    <s v="Yes"/>
    <s v="Bank transfer (automatic)"/>
    <n v="89.85"/>
    <n v="3161.2"/>
    <s v="No"/>
    <n v="0"/>
    <x v="4"/>
  </r>
  <r>
    <s v="3577-AMVUX"/>
    <s v="Male"/>
    <n v="0"/>
    <s v="J"/>
    <s v="No"/>
    <s v="No"/>
    <n v="1"/>
    <x v="0"/>
    <s v="Yes"/>
    <s v="No"/>
    <s v="DSL"/>
    <x v="0"/>
    <x v="1"/>
    <s v="Yes"/>
    <s v="Yes"/>
    <x v="0"/>
    <s v="No"/>
    <s v="No"/>
    <s v="Month-to-month"/>
    <x v="0"/>
    <s v="No"/>
    <s v="Mailed check"/>
    <n v="55.05"/>
    <n v="55.05"/>
    <s v="No"/>
    <n v="0"/>
    <x v="0"/>
  </r>
  <r>
    <s v="0771-WLCLA"/>
    <s v="Female"/>
    <n v="0"/>
    <s v="J"/>
    <s v="Yes"/>
    <s v="Yes"/>
    <n v="16"/>
    <x v="2"/>
    <s v="Yes"/>
    <s v="Yes"/>
    <s v="Fiber optic"/>
    <x v="1"/>
    <x v="1"/>
    <s v="Yes"/>
    <s v="Yes"/>
    <x v="0"/>
    <s v="Yes"/>
    <s v="Yes"/>
    <s v="Month-to-month"/>
    <x v="0"/>
    <s v="Yes"/>
    <s v="Electronic check"/>
    <n v="112.95"/>
    <n v="1882.55"/>
    <s v="No"/>
    <n v="0"/>
    <x v="3"/>
  </r>
  <r>
    <s v="5628-RKIFK"/>
    <s v="Female"/>
    <n v="1"/>
    <s v="S"/>
    <s v="No"/>
    <s v="No"/>
    <n v="49"/>
    <x v="1"/>
    <s v="Yes"/>
    <s v="Yes"/>
    <s v="Fiber optic"/>
    <x v="1"/>
    <x v="1"/>
    <s v="No"/>
    <s v="No"/>
    <x v="0"/>
    <s v="Yes"/>
    <s v="Yes"/>
    <s v="Month-to-month"/>
    <x v="0"/>
    <s v="No"/>
    <s v="Credit card (automatic)"/>
    <n v="101.55"/>
    <n v="5070.3999999999996"/>
    <s v="No"/>
    <n v="0"/>
    <x v="14"/>
  </r>
  <r>
    <s v="0206-TBWLC"/>
    <s v="Female"/>
    <n v="0"/>
    <s v="J"/>
    <s v="Yes"/>
    <s v="No"/>
    <n v="54"/>
    <x v="1"/>
    <s v="Yes"/>
    <s v="Yes"/>
    <s v="Fiber optic"/>
    <x v="1"/>
    <x v="0"/>
    <s v="Yes"/>
    <s v="Yes"/>
    <x v="0"/>
    <s v="Yes"/>
    <s v="Yes"/>
    <s v="One year"/>
    <x v="1"/>
    <s v="Yes"/>
    <s v="Mailed check"/>
    <n v="114.65"/>
    <n v="6049.5"/>
    <s v="No"/>
    <n v="0"/>
    <x v="1"/>
  </r>
  <r>
    <s v="2937-FTHUR"/>
    <s v="Female"/>
    <n v="0"/>
    <s v="J"/>
    <s v="No"/>
    <s v="Yes"/>
    <n v="18"/>
    <x v="1"/>
    <s v="Yes"/>
    <s v="Yes"/>
    <s v="DSL"/>
    <x v="1"/>
    <x v="1"/>
    <s v="No"/>
    <s v="No"/>
    <x v="0"/>
    <s v="No"/>
    <s v="Yes"/>
    <s v="Month-to-month"/>
    <x v="0"/>
    <s v="No"/>
    <s v="Electronic check"/>
    <n v="64.8"/>
    <n v="1166.7"/>
    <s v="No"/>
    <n v="0"/>
    <x v="4"/>
  </r>
  <r>
    <s v="1910-FMXJM"/>
    <s v="Female"/>
    <n v="0"/>
    <s v="J"/>
    <s v="Yes"/>
    <s v="No"/>
    <n v="36"/>
    <x v="1"/>
    <s v="Yes"/>
    <s v="No"/>
    <s v="Fiber optic"/>
    <x v="0"/>
    <x v="1"/>
    <s v="No"/>
    <s v="No"/>
    <x v="1"/>
    <s v="No"/>
    <s v="Yes"/>
    <s v="Month-to-month"/>
    <x v="0"/>
    <s v="No"/>
    <s v="Electronic check"/>
    <n v="80.400000000000006"/>
    <n v="2937.65"/>
    <s v="No"/>
    <n v="0"/>
    <x v="10"/>
  </r>
  <r>
    <s v="7752-XUSCI"/>
    <s v="Female"/>
    <n v="0"/>
    <s v="J"/>
    <s v="No"/>
    <s v="No"/>
    <n v="60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9"/>
    <n v="6396.45"/>
    <s v="Yes"/>
    <n v="1"/>
    <x v="4"/>
  </r>
  <r>
    <s v="4110-PFEUZ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69.55"/>
    <n v="69.55"/>
    <s v="Yes"/>
    <n v="1"/>
    <x v="2"/>
  </r>
  <r>
    <s v="0732-OCQOC"/>
    <s v="Female"/>
    <n v="0"/>
    <s v="J"/>
    <s v="Yes"/>
    <s v="Yes"/>
    <n v="5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05"/>
    <n v="1270.25"/>
    <s v="No"/>
    <n v="0"/>
    <x v="18"/>
  </r>
  <r>
    <s v="5168-MSWXT"/>
    <s v="Male"/>
    <n v="0"/>
    <s v="J"/>
    <s v="Yes"/>
    <s v="Yes"/>
    <n v="8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4.75"/>
    <n v="759.55"/>
    <s v="No"/>
    <n v="0"/>
    <x v="3"/>
  </r>
  <r>
    <s v="1090-ESELR"/>
    <s v="Male"/>
    <n v="0"/>
    <s v="J"/>
    <s v="Yes"/>
    <s v="Yes"/>
    <n v="72"/>
    <x v="1"/>
    <s v="Yes"/>
    <s v="No"/>
    <s v="Fiber optic"/>
    <x v="1"/>
    <x v="0"/>
    <s v="No"/>
    <s v="Yes"/>
    <x v="0"/>
    <s v="Yes"/>
    <s v="Yes"/>
    <s v="Two year"/>
    <x v="2"/>
    <s v="No"/>
    <s v="Bank transfer (automatic)"/>
    <n v="105.5"/>
    <n v="7611.55"/>
    <s v="No"/>
    <n v="0"/>
    <x v="6"/>
  </r>
  <r>
    <s v="8592-PLTMQ"/>
    <s v="Female"/>
    <n v="0"/>
    <s v="J"/>
    <s v="No"/>
    <s v="No"/>
    <n v="6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4.7"/>
    <n v="1642.75"/>
    <s v="No"/>
    <n v="0"/>
    <x v="7"/>
  </r>
  <r>
    <s v="5760-WRAHC"/>
    <s v="Female"/>
    <n v="1"/>
    <s v="S"/>
    <s v="No"/>
    <s v="No"/>
    <n v="22"/>
    <x v="1"/>
    <s v="Yes"/>
    <s v="No"/>
    <s v="DSL"/>
    <x v="1"/>
    <x v="1"/>
    <s v="Yes"/>
    <s v="Yes"/>
    <x v="0"/>
    <s v="No"/>
    <s v="Yes"/>
    <s v="Month-to-month"/>
    <x v="0"/>
    <s v="Yes"/>
    <s v="Mailed check"/>
    <n v="69.75"/>
    <n v="1545.4"/>
    <s v="No"/>
    <n v="0"/>
    <x v="14"/>
  </r>
  <r>
    <s v="8847-GEOOQ"/>
    <s v="Male"/>
    <n v="0"/>
    <s v="J"/>
    <s v="Yes"/>
    <s v="No"/>
    <n v="60"/>
    <x v="1"/>
    <s v="No"/>
    <s v="No phone service"/>
    <s v="DSL"/>
    <x v="0"/>
    <x v="0"/>
    <s v="Yes"/>
    <s v="Yes"/>
    <x v="0"/>
    <s v="Yes"/>
    <s v="Yes"/>
    <s v="Month-to-month"/>
    <x v="0"/>
    <s v="Yes"/>
    <s v="Bank transfer (automatic)"/>
    <n v="60.2"/>
    <n v="3582.4"/>
    <s v="No"/>
    <n v="0"/>
    <x v="4"/>
  </r>
  <r>
    <s v="0256-LTHVJ"/>
    <s v="Female"/>
    <n v="0"/>
    <s v="J"/>
    <s v="Yes"/>
    <s v="Yes"/>
    <n v="28"/>
    <x v="1"/>
    <s v="Yes"/>
    <s v="No"/>
    <s v="Fiber optic"/>
    <x v="0"/>
    <x v="1"/>
    <s v="No"/>
    <s v="No"/>
    <x v="1"/>
    <s v="No"/>
    <s v="Yes"/>
    <s v="Month-to-month"/>
    <x v="0"/>
    <s v="Yes"/>
    <s v="Electronic check"/>
    <n v="81.05"/>
    <n v="2227.1"/>
    <s v="Yes"/>
    <n v="1"/>
    <x v="10"/>
  </r>
  <r>
    <s v="4785-FCIFB"/>
    <s v="Female"/>
    <n v="0"/>
    <s v="J"/>
    <s v="Yes"/>
    <s v="No"/>
    <n v="6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4"/>
    <n v="1417.9"/>
    <s v="No"/>
    <n v="0"/>
    <x v="18"/>
  </r>
  <r>
    <s v="8313-NDOIA"/>
    <s v="Female"/>
    <n v="0"/>
    <s v="J"/>
    <s v="No"/>
    <s v="No"/>
    <n v="24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15"/>
    <n v="2494.65"/>
    <s v="No"/>
    <n v="0"/>
    <x v="4"/>
  </r>
  <r>
    <s v="5149-CUZUJ"/>
    <s v="Male"/>
    <n v="0"/>
    <s v="J"/>
    <s v="Yes"/>
    <s v="Yes"/>
    <n v="28"/>
    <x v="1"/>
    <s v="Yes"/>
    <s v="No"/>
    <s v="Fiber optic"/>
    <x v="0"/>
    <x v="0"/>
    <s v="Yes"/>
    <s v="Yes"/>
    <x v="0"/>
    <s v="Yes"/>
    <s v="No"/>
    <s v="One year"/>
    <x v="1"/>
    <s v="No"/>
    <s v="Bank transfer (automatic)"/>
    <n v="92.9"/>
    <n v="2768.35"/>
    <s v="No"/>
    <n v="0"/>
    <x v="1"/>
  </r>
  <r>
    <s v="0942-KOWSM"/>
    <s v="Female"/>
    <n v="0"/>
    <s v="J"/>
    <s v="Yes"/>
    <s v="Yes"/>
    <n v="30"/>
    <x v="1"/>
    <s v="Yes"/>
    <s v="No"/>
    <s v="DSL"/>
    <x v="0"/>
    <x v="0"/>
    <s v="Yes"/>
    <s v="Yes"/>
    <x v="0"/>
    <s v="Yes"/>
    <s v="Yes"/>
    <s v="Two year"/>
    <x v="2"/>
    <s v="No"/>
    <s v="Bank transfer (automatic)"/>
    <n v="80.8"/>
    <n v="2369.3000000000002"/>
    <s v="No"/>
    <n v="0"/>
    <x v="6"/>
  </r>
  <r>
    <s v="4237-CLSMM"/>
    <s v="Male"/>
    <n v="0"/>
    <s v="J"/>
    <s v="Yes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38"/>
    <s v="No"/>
    <n v="0"/>
    <x v="2"/>
  </r>
  <r>
    <s v="1452-VOQCH"/>
    <s v="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099999999999994"/>
    <n v="75.099999999999994"/>
    <s v="No"/>
    <n v="0"/>
    <x v="2"/>
  </r>
  <r>
    <s v="4719-UMSIY"/>
    <s v="Male"/>
    <n v="0"/>
    <s v="J"/>
    <s v="No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100.9"/>
    <s v="No"/>
    <n v="0"/>
    <x v="2"/>
  </r>
  <r>
    <s v="6614-VBEGU"/>
    <s v="Female"/>
    <n v="0"/>
    <s v="J"/>
    <s v="Yes"/>
    <s v="No"/>
    <n v="24"/>
    <x v="1"/>
    <s v="Yes"/>
    <s v="No"/>
    <s v="DSL"/>
    <x v="0"/>
    <x v="0"/>
    <s v="No"/>
    <s v="No"/>
    <x v="0"/>
    <s v="Yes"/>
    <s v="Yes"/>
    <s v="Month-to-month"/>
    <x v="0"/>
    <s v="Yes"/>
    <s v="Bank transfer (automatic)"/>
    <n v="69.45"/>
    <n v="1614.05"/>
    <s v="No"/>
    <n v="0"/>
    <x v="4"/>
  </r>
  <r>
    <s v="0880-TKATG"/>
    <s v="Male"/>
    <n v="0"/>
    <s v="J"/>
    <s v="Yes"/>
    <s v="Yes"/>
    <n v="4"/>
    <x v="0"/>
    <s v="Yes"/>
    <s v="Yes"/>
    <s v="Fiber optic"/>
    <x v="0"/>
    <x v="1"/>
    <s v="Yes"/>
    <s v="No"/>
    <x v="0"/>
    <s v="Yes"/>
    <s v="Yes"/>
    <s v="Month-to-month"/>
    <x v="0"/>
    <s v="No"/>
    <s v="Electronic check"/>
    <n v="101.15"/>
    <n v="385.9"/>
    <s v="Yes"/>
    <n v="1"/>
    <x v="0"/>
  </r>
  <r>
    <s v="3811-VBYBZ"/>
    <s v="Male"/>
    <n v="0"/>
    <s v="J"/>
    <s v="No"/>
    <s v="No"/>
    <n v="7"/>
    <x v="2"/>
    <s v="Yes"/>
    <s v="Yes"/>
    <s v="Fiber optic"/>
    <x v="0"/>
    <x v="0"/>
    <s v="No"/>
    <s v="No"/>
    <x v="0"/>
    <s v="Yes"/>
    <s v="Yes"/>
    <s v="Month-to-month"/>
    <x v="0"/>
    <s v="Yes"/>
    <s v="Electronic check"/>
    <n v="99.8"/>
    <n v="673.25"/>
    <s v="Yes"/>
    <n v="1"/>
    <x v="3"/>
  </r>
  <r>
    <s v="1480-BKXGA"/>
    <s v="Male"/>
    <n v="1"/>
    <s v="S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6.05"/>
    <n v="8404.9"/>
    <s v="No"/>
    <n v="0"/>
    <x v="11"/>
  </r>
  <r>
    <s v="2996-XAUVF"/>
    <s v="Male"/>
    <n v="0"/>
    <s v="J"/>
    <s v="No"/>
    <s v="No"/>
    <n v="70"/>
    <x v="1"/>
    <s v="No"/>
    <s v="No phone service"/>
    <s v="DSL"/>
    <x v="0"/>
    <x v="1"/>
    <s v="No"/>
    <s v="Yes"/>
    <x v="0"/>
    <s v="No"/>
    <s v="Yes"/>
    <s v="Two year"/>
    <x v="2"/>
    <s v="Yes"/>
    <s v="Mailed check"/>
    <n v="40.049999999999997"/>
    <n v="2799.75"/>
    <s v="No"/>
    <n v="0"/>
    <x v="6"/>
  </r>
  <r>
    <s v="9076-AXYIK"/>
    <s v="Male"/>
    <n v="1"/>
    <s v="S"/>
    <s v="Yes"/>
    <s v="No"/>
    <n v="64"/>
    <x v="1"/>
    <s v="Yes"/>
    <s v="Yes"/>
    <s v="Fiber optic"/>
    <x v="0"/>
    <x v="1"/>
    <s v="Yes"/>
    <s v="Yes"/>
    <x v="0"/>
    <s v="Yes"/>
    <s v="Yes"/>
    <s v="Two year"/>
    <x v="2"/>
    <s v="No"/>
    <s v="Electronic check"/>
    <n v="102.1"/>
    <n v="6538.45"/>
    <s v="No"/>
    <n v="0"/>
    <x v="11"/>
  </r>
  <r>
    <s v="5968-XQIVE"/>
    <s v="Male"/>
    <n v="0"/>
    <s v="J"/>
    <s v="Yes"/>
    <s v="Yes"/>
    <n v="72"/>
    <x v="1"/>
    <s v="Yes"/>
    <s v="Yes"/>
    <s v="Fiber optic"/>
    <x v="0"/>
    <x v="0"/>
    <s v="No"/>
    <s v="No"/>
    <x v="0"/>
    <s v="Yes"/>
    <s v="No"/>
    <s v="One year"/>
    <x v="1"/>
    <s v="Yes"/>
    <s v="Electronic check"/>
    <n v="89.7"/>
    <n v="6588.95"/>
    <s v="No"/>
    <n v="0"/>
    <x v="1"/>
  </r>
  <r>
    <s v="8896-RAZCR"/>
    <s v="Female"/>
    <n v="0"/>
    <s v="J"/>
    <s v="No"/>
    <s v="Yes"/>
    <n v="4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99999999999999"/>
    <n v="868.1"/>
    <s v="No"/>
    <n v="0"/>
    <x v="18"/>
  </r>
  <r>
    <s v="4640-UHDOS"/>
    <s v="Female"/>
    <n v="0"/>
    <s v="J"/>
    <s v="Yes"/>
    <s v="Yes"/>
    <n v="13"/>
    <x v="2"/>
    <s v="Yes"/>
    <s v="No"/>
    <s v="DSL"/>
    <x v="0"/>
    <x v="1"/>
    <s v="No"/>
    <s v="No"/>
    <x v="1"/>
    <s v="No"/>
    <s v="Yes"/>
    <s v="Month-to-month"/>
    <x v="0"/>
    <s v="No"/>
    <s v="Electronic check"/>
    <n v="55.95"/>
    <n v="734.35"/>
    <s v="Yes"/>
    <n v="1"/>
    <x v="19"/>
  </r>
  <r>
    <s v="4933-IKULF"/>
    <s v="Female"/>
    <n v="1"/>
    <s v="S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5"/>
    <n v="330.6"/>
    <s v="No"/>
    <n v="0"/>
    <x v="24"/>
  </r>
  <r>
    <s v="3583-EKAPL"/>
    <s v="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"/>
    <n v="55"/>
    <s v="Yes"/>
    <n v="1"/>
    <x v="2"/>
  </r>
  <r>
    <s v="1304-BCCFO"/>
    <s v="Male"/>
    <n v="0"/>
    <s v="J"/>
    <s v="Yes"/>
    <s v="No"/>
    <n v="9"/>
    <x v="2"/>
    <s v="Yes"/>
    <s v="No"/>
    <s v="DSL"/>
    <x v="0"/>
    <x v="1"/>
    <s v="Yes"/>
    <s v="No"/>
    <x v="0"/>
    <s v="Yes"/>
    <s v="Yes"/>
    <s v="Month-to-month"/>
    <x v="0"/>
    <s v="Yes"/>
    <s v="Mailed check"/>
    <n v="70.05"/>
    <n v="564.4"/>
    <s v="No"/>
    <n v="0"/>
    <x v="3"/>
  </r>
  <r>
    <s v="4104-PVRPS"/>
    <s v="Male"/>
    <n v="0"/>
    <s v="J"/>
    <s v="Yes"/>
    <s v="No"/>
    <n v="24"/>
    <x v="1"/>
    <s v="Yes"/>
    <s v="No"/>
    <s v="DSL"/>
    <x v="1"/>
    <x v="1"/>
    <s v="No"/>
    <s v="Yes"/>
    <x v="0"/>
    <s v="No"/>
    <s v="No"/>
    <s v="Month-to-month"/>
    <x v="0"/>
    <s v="No"/>
    <s v="Mailed check"/>
    <n v="53.6"/>
    <n v="1315.35"/>
    <s v="No"/>
    <n v="0"/>
    <x v="4"/>
  </r>
  <r>
    <s v="9399-APLBT"/>
    <s v="Female"/>
    <n v="0"/>
    <s v="J"/>
    <s v="Yes"/>
    <s v="Yes"/>
    <n v="1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4.7"/>
    <n v="74.7"/>
    <s v="Yes"/>
    <n v="1"/>
    <x v="0"/>
  </r>
  <r>
    <s v="2359-KMGLI"/>
    <s v="Male"/>
    <n v="0"/>
    <s v="J"/>
    <s v="No"/>
    <s v="No"/>
    <n v="24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0.25"/>
    <n v="1861.5"/>
    <s v="Yes"/>
    <n v="1"/>
    <x v="4"/>
  </r>
  <r>
    <s v="3780-DDGSE"/>
    <s v="Male"/>
    <n v="1"/>
    <s v="S"/>
    <s v="Yes"/>
    <s v="Yes"/>
    <n v="35"/>
    <x v="1"/>
    <s v="Yes"/>
    <s v="No"/>
    <s v="DSL"/>
    <x v="0"/>
    <x v="0"/>
    <s v="No"/>
    <s v="Yes"/>
    <x v="0"/>
    <s v="Yes"/>
    <s v="Yes"/>
    <s v="Month-to-month"/>
    <x v="0"/>
    <s v="Yes"/>
    <s v="Electronic check"/>
    <n v="76.05"/>
    <n v="2747.2"/>
    <s v="No"/>
    <n v="0"/>
    <x v="14"/>
  </r>
  <r>
    <s v="4431-EDMIQ"/>
    <s v="Female"/>
    <n v="0"/>
    <s v="J"/>
    <s v="Yes"/>
    <s v="Yes"/>
    <n v="7"/>
    <x v="2"/>
    <s v="Yes"/>
    <s v="No"/>
    <s v="DSL"/>
    <x v="1"/>
    <x v="0"/>
    <s v="Yes"/>
    <s v="Yes"/>
    <x v="0"/>
    <s v="Yes"/>
    <s v="No"/>
    <s v="Month-to-month"/>
    <x v="0"/>
    <s v="Yes"/>
    <s v="Electronic check"/>
    <n v="75.7"/>
    <n v="554.04999999999995"/>
    <s v="No"/>
    <n v="0"/>
    <x v="3"/>
  </r>
  <r>
    <s v="0306-JAELE"/>
    <s v="Male"/>
    <n v="0"/>
    <s v="J"/>
    <s v="No"/>
    <s v="No"/>
    <n v="5"/>
    <x v="0"/>
    <s v="Yes"/>
    <s v="No"/>
    <s v="Fiber optic"/>
    <x v="0"/>
    <x v="1"/>
    <s v="No"/>
    <s v="Yes"/>
    <x v="0"/>
    <s v="Yes"/>
    <s v="Yes"/>
    <s v="Month-to-month"/>
    <x v="0"/>
    <s v="Yes"/>
    <s v="Electronic check"/>
    <n v="96.1"/>
    <n v="453.4"/>
    <s v="Yes"/>
    <n v="1"/>
    <x v="0"/>
  </r>
  <r>
    <s v="6227-HWPWX"/>
    <s v="Female"/>
    <n v="0"/>
    <s v="J"/>
    <s v="No"/>
    <s v="Yes"/>
    <n v="15"/>
    <x v="2"/>
    <s v="Yes"/>
    <s v="No"/>
    <s v="Fiber optic"/>
    <x v="0"/>
    <x v="1"/>
    <s v="No"/>
    <s v="No"/>
    <x v="1"/>
    <s v="No"/>
    <s v="No"/>
    <s v="Month-to-month"/>
    <x v="0"/>
    <s v="No"/>
    <s v="Bank transfer (automatic)"/>
    <n v="69"/>
    <n v="994.8"/>
    <s v="Yes"/>
    <n v="1"/>
    <x v="19"/>
  </r>
  <r>
    <s v="0486-LGCCH"/>
    <s v="Male"/>
    <n v="0"/>
    <s v="J"/>
    <s v="Yes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49999999999999"/>
    <n v="225.75"/>
    <s v="No"/>
    <n v="0"/>
    <x v="5"/>
  </r>
  <r>
    <s v="0447-BEMNG"/>
    <s v="Female"/>
    <n v="0"/>
    <s v="J"/>
    <s v="Yes"/>
    <s v="No"/>
    <n v="48"/>
    <x v="1"/>
    <s v="No"/>
    <s v="No phone service"/>
    <s v="DSL"/>
    <x v="1"/>
    <x v="1"/>
    <s v="Yes"/>
    <s v="No"/>
    <x v="0"/>
    <s v="No"/>
    <s v="Yes"/>
    <s v="Month-to-month"/>
    <x v="0"/>
    <s v="Yes"/>
    <s v="Bank transfer (automatic)"/>
    <n v="45.3"/>
    <n v="2145"/>
    <s v="Yes"/>
    <n v="1"/>
    <x v="4"/>
  </r>
  <r>
    <s v="4612-SSVHJ"/>
    <s v="Female"/>
    <n v="1"/>
    <s v="S"/>
    <s v="No"/>
    <s v="No"/>
    <n v="20"/>
    <x v="1"/>
    <s v="Yes"/>
    <s v="No"/>
    <s v="Fiber optic"/>
    <x v="0"/>
    <x v="1"/>
    <s v="No"/>
    <s v="No"/>
    <x v="1"/>
    <s v="No"/>
    <s v="Yes"/>
    <s v="Month-to-month"/>
    <x v="0"/>
    <s v="Yes"/>
    <s v="Electronic check"/>
    <n v="81.45"/>
    <n v="1671.6"/>
    <s v="No"/>
    <n v="0"/>
    <x v="17"/>
  </r>
  <r>
    <s v="5168-MQQCA"/>
    <s v="Fe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08.5"/>
    <n v="8003.8"/>
    <s v="No"/>
    <n v="0"/>
    <x v="1"/>
  </r>
  <r>
    <s v="5949-XIKAE"/>
    <s v="Female"/>
    <n v="0"/>
    <s v="J"/>
    <s v="Yes"/>
    <s v="Yes"/>
    <n v="8"/>
    <x v="2"/>
    <s v="Yes"/>
    <s v="No"/>
    <s v="Fiber optic"/>
    <x v="0"/>
    <x v="0"/>
    <s v="No"/>
    <s v="No"/>
    <x v="0"/>
    <s v="Yes"/>
    <s v="No"/>
    <s v="Month-to-month"/>
    <x v="0"/>
    <s v="Yes"/>
    <s v="Electronic check"/>
    <n v="83.55"/>
    <n v="680.05"/>
    <s v="Yes"/>
    <n v="1"/>
    <x v="3"/>
  </r>
  <r>
    <s v="7971-HLVXI"/>
    <s v="Male"/>
    <n v="0"/>
    <s v="J"/>
    <s v="Yes"/>
    <s v="Yes"/>
    <n v="72"/>
    <x v="1"/>
    <s v="Yes"/>
    <s v="Yes"/>
    <s v="Fiber optic"/>
    <x v="0"/>
    <x v="1"/>
    <s v="No"/>
    <s v="No"/>
    <x v="1"/>
    <s v="No"/>
    <s v="Yes"/>
    <s v="Two year"/>
    <x v="2"/>
    <s v="Yes"/>
    <s v="Credit card (automatic)"/>
    <n v="84.5"/>
    <n v="6130.85"/>
    <s v="No"/>
    <n v="0"/>
    <x v="18"/>
  </r>
  <r>
    <s v="9094-AZPHK"/>
    <s v="Female"/>
    <n v="0"/>
    <s v="J"/>
    <s v="No"/>
    <s v="No"/>
    <n v="15"/>
    <x v="2"/>
    <s v="Yes"/>
    <s v="Yes"/>
    <s v="Fiber optic"/>
    <x v="0"/>
    <x v="0"/>
    <s v="No"/>
    <s v="No"/>
    <x v="0"/>
    <s v="Yes"/>
    <s v="Yes"/>
    <s v="Month-to-month"/>
    <x v="0"/>
    <s v="Yes"/>
    <s v="Electronic check"/>
    <n v="100.15"/>
    <n v="1415"/>
    <s v="No"/>
    <n v="0"/>
    <x v="3"/>
  </r>
  <r>
    <s v="3649-JPUGY"/>
    <s v="Male"/>
    <n v="0"/>
    <s v="J"/>
    <s v="No"/>
    <s v="No"/>
    <n v="72"/>
    <x v="1"/>
    <s v="Yes"/>
    <s v="Yes"/>
    <s v="DSL"/>
    <x v="0"/>
    <x v="0"/>
    <s v="Yes"/>
    <s v="Yes"/>
    <x v="0"/>
    <s v="Yes"/>
    <s v="Yes"/>
    <s v="Two year"/>
    <x v="2"/>
    <s v="Yes"/>
    <s v="Bank transfer (automatic)"/>
    <n v="88.6"/>
    <n v="6201.95"/>
    <s v="No"/>
    <n v="0"/>
    <x v="6"/>
  </r>
  <r>
    <s v="4472-LVYGI"/>
    <s v="Female"/>
    <n v="0"/>
    <s v="J"/>
    <s v="Yes"/>
    <s v="Yes"/>
    <n v="0"/>
    <x v="0"/>
    <s v="No"/>
    <s v="No phone service"/>
    <s v="DSL"/>
    <x v="1"/>
    <x v="1"/>
    <s v="Yes"/>
    <s v="Yes"/>
    <x v="0"/>
    <s v="Yes"/>
    <s v="No"/>
    <s v="Two year"/>
    <x v="2"/>
    <s v="Yes"/>
    <s v="Bank transfer (automatic)"/>
    <n v="52.55"/>
    <s v=" "/>
    <s v="No"/>
    <n v="0"/>
    <x v="25"/>
  </r>
  <r>
    <s v="8372-JUXUI"/>
    <s v="Male"/>
    <n v="0"/>
    <s v="J"/>
    <s v="No"/>
    <s v="Yes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349999999999994"/>
    <n v="74.349999999999994"/>
    <s v="Yes"/>
    <n v="1"/>
    <x v="2"/>
  </r>
  <r>
    <s v="3552-CTCYF"/>
    <s v="Male"/>
    <n v="0"/>
    <s v="J"/>
    <s v="Yes"/>
    <s v="Yes"/>
    <n v="63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4.8"/>
    <n v="6597.25"/>
    <s v="No"/>
    <n v="0"/>
    <x v="6"/>
  </r>
  <r>
    <s v="6778-YSNIH"/>
    <s v="Female"/>
    <n v="0"/>
    <s v="J"/>
    <s v="No"/>
    <s v="No"/>
    <n v="2"/>
    <x v="0"/>
    <s v="Yes"/>
    <s v="No"/>
    <s v="DSL"/>
    <x v="0"/>
    <x v="0"/>
    <s v="No"/>
    <s v="No"/>
    <x v="0"/>
    <s v="Yes"/>
    <s v="No"/>
    <s v="Month-to-month"/>
    <x v="0"/>
    <s v="Yes"/>
    <s v="Electronic check"/>
    <n v="59"/>
    <n v="114.15"/>
    <s v="No"/>
    <n v="0"/>
    <x v="0"/>
  </r>
  <r>
    <s v="0388-EOPEX"/>
    <s v="Female"/>
    <n v="0"/>
    <s v="J"/>
    <s v="Yes"/>
    <s v="No"/>
    <n v="2"/>
    <x v="0"/>
    <s v="Yes"/>
    <s v="No"/>
    <s v="Fiber optic"/>
    <x v="1"/>
    <x v="1"/>
    <s v="No"/>
    <s v="No"/>
    <x v="0"/>
    <s v="No"/>
    <s v="No"/>
    <s v="Month-to-month"/>
    <x v="0"/>
    <s v="Yes"/>
    <s v="Electronic check"/>
    <n v="74.400000000000006"/>
    <n v="139.4"/>
    <s v="Yes"/>
    <n v="1"/>
    <x v="0"/>
  </r>
  <r>
    <s v="5756-OZRIO"/>
    <s v="Male"/>
    <n v="1"/>
    <s v="S"/>
    <s v="Yes"/>
    <s v="No"/>
    <n v="61"/>
    <x v="1"/>
    <s v="Yes"/>
    <s v="Yes"/>
    <s v="DSL"/>
    <x v="0"/>
    <x v="0"/>
    <s v="No"/>
    <s v="No"/>
    <x v="0"/>
    <s v="No"/>
    <s v="Yes"/>
    <s v="One year"/>
    <x v="1"/>
    <s v="No"/>
    <s v="Bank transfer (automatic)"/>
    <n v="64.05"/>
    <n v="3902.6"/>
    <s v="No"/>
    <n v="0"/>
    <x v="16"/>
  </r>
  <r>
    <s v="6579-JPICP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20.399999999999999"/>
    <s v="No"/>
    <n v="0"/>
    <x v="2"/>
  </r>
  <r>
    <s v="8205-OTCHB"/>
    <s v="Male"/>
    <n v="0"/>
    <s v="J"/>
    <s v="No"/>
    <s v="No"/>
    <n v="22"/>
    <x v="1"/>
    <s v="No"/>
    <s v="No phone service"/>
    <s v="DSL"/>
    <x v="0"/>
    <x v="0"/>
    <s v="Yes"/>
    <s v="No"/>
    <x v="0"/>
    <s v="No"/>
    <s v="Yes"/>
    <s v="One year"/>
    <x v="1"/>
    <s v="Yes"/>
    <s v="Bank transfer (automatic)"/>
    <n v="43.75"/>
    <n v="903.6"/>
    <s v="Yes"/>
    <n v="1"/>
    <x v="1"/>
  </r>
  <r>
    <s v="4134-BSXLX"/>
    <s v="Male"/>
    <n v="0"/>
    <s v="J"/>
    <s v="Yes"/>
    <s v="No"/>
    <n v="28"/>
    <x v="1"/>
    <s v="Yes"/>
    <s v="No"/>
    <s v="DSL"/>
    <x v="1"/>
    <x v="0"/>
    <s v="No"/>
    <s v="Yes"/>
    <x v="0"/>
    <s v="No"/>
    <s v="No"/>
    <s v="Month-to-month"/>
    <x v="0"/>
    <s v="No"/>
    <s v="Mailed check"/>
    <n v="60.9"/>
    <n v="1785.65"/>
    <s v="No"/>
    <n v="0"/>
    <x v="4"/>
  </r>
  <r>
    <s v="0505-SPOOW"/>
    <s v="Female"/>
    <n v="0"/>
    <s v="J"/>
    <s v="Yes"/>
    <s v="No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"/>
    <n v="1397.65"/>
    <s v="No"/>
    <n v="0"/>
    <x v="18"/>
  </r>
  <r>
    <s v="6235-VDHOM"/>
    <s v="Female"/>
    <n v="1"/>
    <s v="S"/>
    <s v="No"/>
    <s v="No"/>
    <n v="5"/>
    <x v="0"/>
    <s v="No"/>
    <s v="No phone service"/>
    <s v="DSL"/>
    <x v="0"/>
    <x v="0"/>
    <s v="No"/>
    <s v="No"/>
    <x v="0"/>
    <s v="No"/>
    <s v="No"/>
    <s v="Month-to-month"/>
    <x v="0"/>
    <s v="No"/>
    <s v="Electronic check"/>
    <n v="28.45"/>
    <n v="131.05000000000001"/>
    <s v="Yes"/>
    <n v="1"/>
    <x v="8"/>
  </r>
  <r>
    <s v="7783-YKGDV"/>
    <s v="Female"/>
    <n v="0"/>
    <s v="J"/>
    <s v="No"/>
    <s v="No"/>
    <n v="12"/>
    <x v="2"/>
    <s v="Yes"/>
    <s v="Yes"/>
    <s v="Fiber optic"/>
    <x v="1"/>
    <x v="0"/>
    <s v="Yes"/>
    <s v="No"/>
    <x v="0"/>
    <s v="No"/>
    <s v="Yes"/>
    <s v="Month-to-month"/>
    <x v="0"/>
    <s v="Yes"/>
    <s v="Bank transfer (automatic)"/>
    <n v="99.7"/>
    <n v="1238.45"/>
    <s v="Yes"/>
    <n v="1"/>
    <x v="3"/>
  </r>
  <r>
    <s v="4374-YMUSQ"/>
    <s v="Male"/>
    <n v="0"/>
    <s v="J"/>
    <s v="No"/>
    <s v="No"/>
    <n v="34"/>
    <x v="1"/>
    <s v="Yes"/>
    <s v="Yes"/>
    <s v="Fiber optic"/>
    <x v="1"/>
    <x v="0"/>
    <s v="Yes"/>
    <s v="Yes"/>
    <x v="0"/>
    <s v="Yes"/>
    <s v="Yes"/>
    <s v="One year"/>
    <x v="1"/>
    <s v="No"/>
    <s v="Credit card (automatic)"/>
    <n v="116.25"/>
    <n v="3899.05"/>
    <s v="No"/>
    <n v="0"/>
    <x v="1"/>
  </r>
  <r>
    <s v="4513-CXYIX"/>
    <s v="Female"/>
    <n v="1"/>
    <s v="S"/>
    <s v="Yes"/>
    <s v="No"/>
    <n v="71"/>
    <x v="1"/>
    <s v="Yes"/>
    <s v="Yes"/>
    <s v="Fiber optic"/>
    <x v="1"/>
    <x v="1"/>
    <s v="No"/>
    <s v="No"/>
    <x v="0"/>
    <s v="No"/>
    <s v="No"/>
    <s v="Two year"/>
    <x v="2"/>
    <s v="Yes"/>
    <s v="Credit card (automatic)"/>
    <n v="80.7"/>
    <n v="5676"/>
    <s v="No"/>
    <n v="0"/>
    <x v="11"/>
  </r>
  <r>
    <s v="3957-HHLMR"/>
    <s v="Female"/>
    <n v="0"/>
    <s v="J"/>
    <s v="Yes"/>
    <s v="Yes"/>
    <n v="70"/>
    <x v="1"/>
    <s v="Yes"/>
    <s v="Yes"/>
    <s v="DSL"/>
    <x v="1"/>
    <x v="1"/>
    <s v="No"/>
    <s v="No"/>
    <x v="0"/>
    <s v="No"/>
    <s v="Yes"/>
    <s v="One year"/>
    <x v="1"/>
    <s v="No"/>
    <s v="Bank transfer (automatic)"/>
    <n v="65.2"/>
    <n v="4543.1499999999996"/>
    <s v="No"/>
    <n v="0"/>
    <x v="1"/>
  </r>
  <r>
    <s v="7803-XOCCZ"/>
    <s v="Female"/>
    <n v="0"/>
    <s v="J"/>
    <s v="Yes"/>
    <s v="Yes"/>
    <n v="52"/>
    <x v="1"/>
    <s v="Yes"/>
    <s v="No"/>
    <s v="Fiber optic"/>
    <x v="1"/>
    <x v="1"/>
    <s v="Yes"/>
    <s v="Yes"/>
    <x v="0"/>
    <s v="No"/>
    <s v="No"/>
    <s v="Month-to-month"/>
    <x v="0"/>
    <s v="Yes"/>
    <s v="Bank transfer (automatic)"/>
    <n v="84.05"/>
    <n v="4326.8"/>
    <s v="No"/>
    <n v="0"/>
    <x v="4"/>
  </r>
  <r>
    <s v="5736-YEJAX"/>
    <s v="Male"/>
    <n v="0"/>
    <s v="J"/>
    <s v="No"/>
    <s v="Yes"/>
    <n v="69"/>
    <x v="1"/>
    <s v="Yes"/>
    <s v="Yes"/>
    <s v="DSL"/>
    <x v="1"/>
    <x v="0"/>
    <s v="Yes"/>
    <s v="Yes"/>
    <x v="0"/>
    <s v="Yes"/>
    <s v="No"/>
    <s v="Two year"/>
    <x v="2"/>
    <s v="Yes"/>
    <s v="Credit card (automatic)"/>
    <n v="79.45"/>
    <n v="5502.55"/>
    <s v="No"/>
    <n v="0"/>
    <x v="6"/>
  </r>
  <r>
    <s v="5609-CEBID"/>
    <s v="Female"/>
    <n v="1"/>
    <s v="S"/>
    <s v="No"/>
    <s v="No"/>
    <n v="20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4.1"/>
    <n v="1782.4"/>
    <s v="Yes"/>
    <n v="1"/>
    <x v="14"/>
  </r>
  <r>
    <s v="8981-FJGLA"/>
    <s v="Male"/>
    <n v="0"/>
    <s v="J"/>
    <s v="No"/>
    <s v="Yes"/>
    <n v="11"/>
    <x v="2"/>
    <s v="Yes"/>
    <s v="Yes"/>
    <s v="Fiber optic"/>
    <x v="0"/>
    <x v="1"/>
    <s v="Yes"/>
    <s v="No"/>
    <x v="0"/>
    <s v="No"/>
    <s v="No"/>
    <s v="Month-to-month"/>
    <x v="0"/>
    <s v="Yes"/>
    <s v="Mailed check"/>
    <n v="78"/>
    <n v="851.8"/>
    <s v="No"/>
    <n v="0"/>
    <x v="3"/>
  </r>
  <r>
    <s v="7218-HKQFK"/>
    <s v="Male"/>
    <n v="0"/>
    <s v="J"/>
    <s v="Yes"/>
    <s v="No"/>
    <n v="2"/>
    <x v="0"/>
    <s v="Yes"/>
    <s v="No"/>
    <s v="Fiber optic"/>
    <x v="0"/>
    <x v="1"/>
    <s v="No"/>
    <s v="Yes"/>
    <x v="0"/>
    <s v="Yes"/>
    <s v="Yes"/>
    <s v="Month-to-month"/>
    <x v="0"/>
    <s v="Yes"/>
    <s v="Electronic check"/>
    <n v="94.2"/>
    <n v="167.5"/>
    <s v="Yes"/>
    <n v="1"/>
    <x v="0"/>
  </r>
  <r>
    <s v="4636-QRJKY"/>
    <s v="Female"/>
    <n v="0"/>
    <s v="J"/>
    <s v="Yes"/>
    <s v="Yes"/>
    <n v="6"/>
    <x v="0"/>
    <s v="Yes"/>
    <s v="Yes"/>
    <s v="Fiber optic"/>
    <x v="0"/>
    <x v="1"/>
    <s v="No"/>
    <s v="Yes"/>
    <x v="0"/>
    <s v="No"/>
    <s v="No"/>
    <s v="Month-to-month"/>
    <x v="0"/>
    <s v="Yes"/>
    <s v="Electronic check"/>
    <n v="80.5"/>
    <n v="502.85"/>
    <s v="Yes"/>
    <n v="1"/>
    <x v="0"/>
  </r>
  <r>
    <s v="1135-LMECX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19.850000000000001"/>
    <s v="No"/>
    <n v="0"/>
    <x v="2"/>
  </r>
  <r>
    <s v="4332-MUOEZ"/>
    <s v="Male"/>
    <n v="1"/>
    <s v="S"/>
    <s v="Yes"/>
    <s v="Yes"/>
    <n v="20"/>
    <x v="1"/>
    <s v="Yes"/>
    <s v="No"/>
    <s v="Fiber optic"/>
    <x v="1"/>
    <x v="1"/>
    <s v="Yes"/>
    <s v="Yes"/>
    <x v="0"/>
    <s v="No"/>
    <s v="Yes"/>
    <s v="One year"/>
    <x v="1"/>
    <s v="No"/>
    <s v="Credit card (automatic)"/>
    <n v="94.3"/>
    <n v="1818.3"/>
    <s v="No"/>
    <n v="0"/>
    <x v="16"/>
  </r>
  <r>
    <s v="8535-SFUTN"/>
    <s v="Male"/>
    <n v="0"/>
    <s v="J"/>
    <s v="No"/>
    <s v="No"/>
    <n v="61"/>
    <x v="1"/>
    <s v="Yes"/>
    <s v="Yes"/>
    <s v="Fiber optic"/>
    <x v="1"/>
    <x v="1"/>
    <s v="Yes"/>
    <s v="No"/>
    <x v="0"/>
    <s v="Yes"/>
    <s v="Yes"/>
    <s v="Month-to-month"/>
    <x v="0"/>
    <s v="Yes"/>
    <s v="Electronic check"/>
    <n v="106.45"/>
    <n v="6300.15"/>
    <s v="No"/>
    <n v="0"/>
    <x v="4"/>
  </r>
  <r>
    <s v="5956-VKDTT"/>
    <s v="Female"/>
    <n v="1"/>
    <s v="S"/>
    <s v="Yes"/>
    <s v="No"/>
    <n v="5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349999999999994"/>
    <n v="334.8"/>
    <s v="Yes"/>
    <n v="1"/>
    <x v="12"/>
  </r>
  <r>
    <s v="8677-HDZEE"/>
    <s v="Female"/>
    <n v="0"/>
    <s v="J"/>
    <s v="No"/>
    <s v="No"/>
    <n v="56"/>
    <x v="1"/>
    <s v="Yes"/>
    <s v="Yes"/>
    <s v="Fiber optic"/>
    <x v="0"/>
    <x v="0"/>
    <s v="No"/>
    <s v="Yes"/>
    <x v="0"/>
    <s v="Yes"/>
    <s v="Yes"/>
    <s v="Month-to-month"/>
    <x v="0"/>
    <s v="Yes"/>
    <s v="Bank transfer (automatic)"/>
    <n v="105.45"/>
    <n v="5916.95"/>
    <s v="No"/>
    <n v="0"/>
    <x v="4"/>
  </r>
  <r>
    <s v="2475-MROZF"/>
    <s v="Male"/>
    <n v="0"/>
    <s v="J"/>
    <s v="No"/>
    <s v="No"/>
    <n v="30"/>
    <x v="1"/>
    <s v="Yes"/>
    <s v="Yes"/>
    <s v="Fiber optic"/>
    <x v="1"/>
    <x v="0"/>
    <s v="Yes"/>
    <s v="Yes"/>
    <x v="0"/>
    <s v="No"/>
    <s v="No"/>
    <s v="Month-to-month"/>
    <x v="0"/>
    <s v="Yes"/>
    <s v="Credit card (automatic)"/>
    <n v="95"/>
    <n v="2852.4"/>
    <s v="No"/>
    <n v="0"/>
    <x v="4"/>
  </r>
  <r>
    <s v="9412-GHEEC"/>
    <s v="Male"/>
    <n v="0"/>
    <s v="J"/>
    <s v="No"/>
    <s v="No"/>
    <n v="40"/>
    <x v="1"/>
    <s v="Yes"/>
    <s v="Yes"/>
    <s v="Fiber optic"/>
    <x v="0"/>
    <x v="1"/>
    <s v="Yes"/>
    <s v="Yes"/>
    <x v="0"/>
    <s v="Yes"/>
    <s v="Yes"/>
    <s v="Month-to-month"/>
    <x v="0"/>
    <s v="No"/>
    <s v="Bank transfer (automatic)"/>
    <n v="104.8"/>
    <n v="4131.95"/>
    <s v="Yes"/>
    <n v="1"/>
    <x v="4"/>
  </r>
  <r>
    <s v="3482-ABPKK"/>
    <s v="Female"/>
    <n v="0"/>
    <s v="J"/>
    <s v="No"/>
    <s v="No"/>
    <n v="28"/>
    <x v="1"/>
    <s v="Yes"/>
    <s v="No"/>
    <s v="DSL"/>
    <x v="1"/>
    <x v="1"/>
    <s v="No"/>
    <s v="Yes"/>
    <x v="0"/>
    <s v="No"/>
    <s v="No"/>
    <s v="One year"/>
    <x v="1"/>
    <s v="No"/>
    <s v="Mailed check"/>
    <n v="54.3"/>
    <n v="1546.3"/>
    <s v="No"/>
    <n v="0"/>
    <x v="1"/>
  </r>
  <r>
    <s v="6705-LXORM"/>
    <s v="Female"/>
    <n v="1"/>
    <s v="S"/>
    <s v="Yes"/>
    <s v="No"/>
    <n v="5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05"/>
    <n v="302.60000000000002"/>
    <s v="No"/>
    <n v="0"/>
    <x v="12"/>
  </r>
  <r>
    <s v="0257-ZESQC"/>
    <s v="Female"/>
    <n v="1"/>
    <s v="S"/>
    <s v="Yes"/>
    <s v="No"/>
    <n v="27"/>
    <x v="1"/>
    <s v="Yes"/>
    <s v="No"/>
    <s v="Fiber optic"/>
    <x v="1"/>
    <x v="1"/>
    <s v="No"/>
    <s v="No"/>
    <x v="0"/>
    <s v="No"/>
    <s v="No"/>
    <s v="Month-to-month"/>
    <x v="0"/>
    <s v="Yes"/>
    <s v="Bank transfer (automatic)"/>
    <n v="75.2"/>
    <n v="1929.35"/>
    <s v="Yes"/>
    <n v="1"/>
    <x v="14"/>
  </r>
  <r>
    <s v="7531-GQHME"/>
    <s v="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05"/>
    <n v="265.45"/>
    <s v="No"/>
    <n v="0"/>
    <x v="19"/>
  </r>
  <r>
    <s v="5174-ITUMV"/>
    <s v="Male"/>
    <n v="0"/>
    <s v="J"/>
    <s v="Yes"/>
    <s v="Yes"/>
    <n v="67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5.4"/>
    <n v="6989.45"/>
    <s v="No"/>
    <n v="0"/>
    <x v="1"/>
  </r>
  <r>
    <s v="4109-CYRBD"/>
    <s v="Male"/>
    <n v="1"/>
    <s v="S"/>
    <s v="Yes"/>
    <s v="No"/>
    <n v="29"/>
    <x v="1"/>
    <s v="Yes"/>
    <s v="Yes"/>
    <s v="DSL"/>
    <x v="0"/>
    <x v="1"/>
    <s v="No"/>
    <s v="No"/>
    <x v="1"/>
    <s v="No"/>
    <s v="No"/>
    <s v="Month-to-month"/>
    <x v="0"/>
    <s v="Yes"/>
    <s v="Electronic check"/>
    <n v="51.6"/>
    <n v="1442"/>
    <s v="No"/>
    <n v="0"/>
    <x v="17"/>
  </r>
  <r>
    <s v="0913-XWSCN"/>
    <s v="Male"/>
    <n v="0"/>
    <s v="J"/>
    <s v="Yes"/>
    <s v="Yes"/>
    <n v="55"/>
    <x v="1"/>
    <s v="Yes"/>
    <s v="Yes"/>
    <s v="Fiber optic"/>
    <x v="0"/>
    <x v="1"/>
    <s v="No"/>
    <s v="No"/>
    <x v="1"/>
    <s v="No"/>
    <s v="Yes"/>
    <s v="Month-to-month"/>
    <x v="0"/>
    <s v="No"/>
    <s v="Bank transfer (automatic)"/>
    <n v="85.5"/>
    <n v="4713.3999999999996"/>
    <s v="No"/>
    <n v="0"/>
    <x v="10"/>
  </r>
  <r>
    <s v="6825-UYPFK"/>
    <s v="Female"/>
    <n v="0"/>
    <s v="J"/>
    <s v="No"/>
    <s v="No"/>
    <n v="23"/>
    <x v="1"/>
    <s v="Yes"/>
    <s v="Yes"/>
    <s v="Fiber optic"/>
    <x v="0"/>
    <x v="1"/>
    <s v="No"/>
    <s v="No"/>
    <x v="1"/>
    <s v="No"/>
    <s v="No"/>
    <s v="Month-to-month"/>
    <x v="0"/>
    <s v="No"/>
    <s v="Bank transfer (automatic)"/>
    <n v="75.599999999999994"/>
    <n v="1758.6"/>
    <s v="Yes"/>
    <n v="1"/>
    <x v="10"/>
  </r>
  <r>
    <s v="8397-MVTAZ"/>
    <s v="Male"/>
    <n v="0"/>
    <s v="J"/>
    <s v="Yes"/>
    <s v="No"/>
    <n v="34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05"/>
    <n v="3480"/>
    <s v="Yes"/>
    <n v="1"/>
    <x v="4"/>
  </r>
  <r>
    <s v="0750-EBAIU"/>
    <s v="Male"/>
    <n v="0"/>
    <s v="J"/>
    <s v="No"/>
    <s v="No"/>
    <n v="52"/>
    <x v="1"/>
    <s v="Yes"/>
    <s v="No"/>
    <s v="Fiber optic"/>
    <x v="1"/>
    <x v="1"/>
    <s v="Yes"/>
    <s v="No"/>
    <x v="0"/>
    <s v="Yes"/>
    <s v="No"/>
    <s v="One year"/>
    <x v="1"/>
    <s v="No"/>
    <s v="Electronic check"/>
    <n v="91.25"/>
    <n v="4738.3"/>
    <s v="No"/>
    <n v="0"/>
    <x v="1"/>
  </r>
  <r>
    <s v="8606-CIQUL"/>
    <s v="Male"/>
    <n v="1"/>
    <s v="S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5.75"/>
    <n v="8399.15"/>
    <s v="No"/>
    <n v="0"/>
    <x v="11"/>
  </r>
  <r>
    <s v="3571-DPYUH"/>
    <s v="Male"/>
    <n v="0"/>
    <s v="J"/>
    <s v="Yes"/>
    <s v="Yes"/>
    <n v="58"/>
    <x v="1"/>
    <s v="Yes"/>
    <s v="Yes"/>
    <s v="Fiber optic"/>
    <x v="0"/>
    <x v="0"/>
    <s v="No"/>
    <s v="Yes"/>
    <x v="0"/>
    <s v="Yes"/>
    <s v="No"/>
    <s v="One year"/>
    <x v="1"/>
    <s v="Yes"/>
    <s v="Credit card (automatic)"/>
    <n v="94.7"/>
    <n v="5430.35"/>
    <s v="No"/>
    <n v="0"/>
    <x v="1"/>
  </r>
  <r>
    <s v="7601-GNDYK"/>
    <s v="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00000000000001"/>
    <n v="686.95"/>
    <s v="No"/>
    <n v="0"/>
    <x v="18"/>
  </r>
  <r>
    <s v="0356-OBMAC"/>
    <s v="Female"/>
    <n v="1"/>
    <s v="S"/>
    <s v="No"/>
    <s v="No"/>
    <n v="56"/>
    <x v="1"/>
    <s v="Yes"/>
    <s v="Yes"/>
    <s v="Fiber optic"/>
    <x v="0"/>
    <x v="0"/>
    <s v="Yes"/>
    <s v="Yes"/>
    <x v="0"/>
    <s v="Yes"/>
    <s v="No"/>
    <s v="Two year"/>
    <x v="2"/>
    <s v="Yes"/>
    <s v="Bank transfer (automatic)"/>
    <n v="99.9"/>
    <n v="5706.3"/>
    <s v="No"/>
    <n v="0"/>
    <x v="11"/>
  </r>
  <r>
    <s v="8067-NIOYM"/>
    <s v="Female"/>
    <n v="0"/>
    <s v="J"/>
    <s v="Yes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1.1"/>
    <n v="490.65"/>
    <s v="No"/>
    <n v="0"/>
    <x v="18"/>
  </r>
  <r>
    <s v="1403-GYAFU"/>
    <s v="Male"/>
    <n v="0"/>
    <s v="J"/>
    <s v="Yes"/>
    <s v="Yes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05"/>
    <n v="1360.25"/>
    <s v="No"/>
    <n v="0"/>
    <x v="18"/>
  </r>
  <r>
    <s v="4234-XTNEA"/>
    <s v="Male"/>
    <n v="0"/>
    <s v="J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95"/>
    <n v="174.45"/>
    <s v="No"/>
    <n v="0"/>
    <x v="2"/>
  </r>
  <r>
    <s v="1297-VQDRP"/>
    <s v="Male"/>
    <n v="1"/>
    <s v="S"/>
    <s v="Yes"/>
    <s v="Yes"/>
    <n v="68"/>
    <x v="1"/>
    <s v="Yes"/>
    <s v="Yes"/>
    <s v="Fiber optic"/>
    <x v="0"/>
    <x v="1"/>
    <s v="Yes"/>
    <s v="Yes"/>
    <x v="0"/>
    <s v="Yes"/>
    <s v="Yes"/>
    <s v="One year"/>
    <x v="1"/>
    <s v="Yes"/>
    <s v="Credit card (automatic)"/>
    <n v="107.15"/>
    <n v="7379.8"/>
    <s v="No"/>
    <n v="0"/>
    <x v="16"/>
  </r>
  <r>
    <s v="9282-IZGQK"/>
    <s v="Female"/>
    <n v="0"/>
    <s v="J"/>
    <s v="No"/>
    <s v="No"/>
    <n v="1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5"/>
    <n v="85"/>
    <s v="Yes"/>
    <n v="1"/>
    <x v="2"/>
  </r>
  <r>
    <s v="5348-CAGXB"/>
    <s v="Male"/>
    <n v="0"/>
    <s v="J"/>
    <s v="No"/>
    <s v="No"/>
    <n v="12"/>
    <x v="2"/>
    <s v="Yes"/>
    <s v="Yes"/>
    <s v="Fiber optic"/>
    <x v="0"/>
    <x v="1"/>
    <s v="Yes"/>
    <s v="No"/>
    <x v="0"/>
    <s v="Yes"/>
    <s v="No"/>
    <s v="Month-to-month"/>
    <x v="0"/>
    <s v="Yes"/>
    <s v="Electronic check"/>
    <n v="89.55"/>
    <n v="1021.75"/>
    <s v="No"/>
    <n v="0"/>
    <x v="3"/>
  </r>
  <r>
    <s v="0621-HJWXJ"/>
    <s v="Female"/>
    <n v="0"/>
    <s v="J"/>
    <s v="Yes"/>
    <s v="No"/>
    <n v="63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1.55"/>
    <n v="5029.05"/>
    <s v="No"/>
    <n v="0"/>
    <x v="4"/>
  </r>
  <r>
    <s v="5844-QVTAT"/>
    <s v="Female"/>
    <n v="0"/>
    <s v="J"/>
    <s v="Yes"/>
    <s v="Yes"/>
    <n v="33"/>
    <x v="1"/>
    <s v="Yes"/>
    <s v="No"/>
    <s v="DSL"/>
    <x v="1"/>
    <x v="0"/>
    <s v="Yes"/>
    <s v="No"/>
    <x v="0"/>
    <s v="No"/>
    <s v="No"/>
    <s v="One year"/>
    <x v="1"/>
    <s v="Yes"/>
    <s v="Mailed check"/>
    <n v="58.45"/>
    <n v="1955.4"/>
    <s v="No"/>
    <n v="0"/>
    <x v="1"/>
  </r>
  <r>
    <s v="8905-IAZPF"/>
    <s v="Female"/>
    <n v="0"/>
    <s v="J"/>
    <s v="Yes"/>
    <s v="No"/>
    <n v="69"/>
    <x v="1"/>
    <s v="Yes"/>
    <s v="No"/>
    <s v="Fiber optic"/>
    <x v="0"/>
    <x v="0"/>
    <s v="No"/>
    <s v="No"/>
    <x v="0"/>
    <s v="Yes"/>
    <s v="Yes"/>
    <s v="One year"/>
    <x v="1"/>
    <s v="Yes"/>
    <s v="Credit card (automatic)"/>
    <n v="95.65"/>
    <n v="6744.2"/>
    <s v="No"/>
    <n v="0"/>
    <x v="1"/>
  </r>
  <r>
    <s v="5394-MEITZ"/>
    <s v="Female"/>
    <n v="0"/>
    <s v="J"/>
    <s v="Yes"/>
    <s v="Yes"/>
    <n v="60"/>
    <x v="1"/>
    <s v="Yes"/>
    <s v="No"/>
    <s v="DSL"/>
    <x v="0"/>
    <x v="0"/>
    <s v="Yes"/>
    <s v="Yes"/>
    <x v="0"/>
    <s v="Yes"/>
    <s v="Yes"/>
    <s v="Two year"/>
    <x v="2"/>
    <s v="Yes"/>
    <s v="Bank transfer (automatic)"/>
    <n v="80.599999999999994"/>
    <n v="4946.7"/>
    <s v="No"/>
    <n v="0"/>
    <x v="6"/>
  </r>
  <r>
    <s v="6859-QNXIQ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3.1"/>
    <n v="8248.5"/>
    <s v="No"/>
    <n v="0"/>
    <x v="6"/>
  </r>
  <r>
    <s v="2782-LFZVW"/>
    <s v="Female"/>
    <n v="0"/>
    <s v="J"/>
    <s v="No"/>
    <s v="No"/>
    <n v="11"/>
    <x v="2"/>
    <s v="Yes"/>
    <s v="Yes"/>
    <s v="DSL"/>
    <x v="0"/>
    <x v="1"/>
    <s v="No"/>
    <s v="No"/>
    <x v="1"/>
    <s v="No"/>
    <s v="Yes"/>
    <s v="Month-to-month"/>
    <x v="0"/>
    <s v="Yes"/>
    <s v="Mailed check"/>
    <n v="58.95"/>
    <n v="601.6"/>
    <s v="No"/>
    <n v="0"/>
    <x v="19"/>
  </r>
  <r>
    <s v="2866-IKBTM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5"/>
    <n v="19.55"/>
    <s v="No"/>
    <n v="0"/>
    <x v="2"/>
  </r>
  <r>
    <s v="1342-JPNKI"/>
    <s v="Male"/>
    <n v="0"/>
    <s v="J"/>
    <s v="No"/>
    <s v="No"/>
    <n v="10"/>
    <x v="2"/>
    <s v="Yes"/>
    <s v="Yes"/>
    <s v="Fiber optic"/>
    <x v="0"/>
    <x v="1"/>
    <s v="No"/>
    <s v="No"/>
    <x v="1"/>
    <s v="Yes"/>
    <s v="No"/>
    <s v="Month-to-month"/>
    <x v="0"/>
    <s v="Yes"/>
    <s v="Bank transfer (automatic)"/>
    <n v="86.05"/>
    <n v="834.1"/>
    <s v="Yes"/>
    <n v="1"/>
    <x v="19"/>
  </r>
  <r>
    <s v="2817-NTQDO"/>
    <s v="Male"/>
    <n v="0"/>
    <s v="J"/>
    <s v="No"/>
    <s v="No"/>
    <n v="13"/>
    <x v="2"/>
    <s v="No"/>
    <s v="No phone service"/>
    <s v="DSL"/>
    <x v="1"/>
    <x v="1"/>
    <s v="No"/>
    <s v="Yes"/>
    <x v="0"/>
    <s v="Yes"/>
    <s v="No"/>
    <s v="Month-to-month"/>
    <x v="0"/>
    <s v="Yes"/>
    <s v="Credit card (automatic)"/>
    <n v="45.55"/>
    <n v="597"/>
    <s v="Yes"/>
    <n v="1"/>
    <x v="3"/>
  </r>
  <r>
    <s v="7129-AZJDE"/>
    <s v="Male"/>
    <n v="0"/>
    <s v="J"/>
    <s v="Yes"/>
    <s v="Yes"/>
    <n v="34"/>
    <x v="1"/>
    <s v="Yes"/>
    <s v="No"/>
    <s v="Fiber optic"/>
    <x v="0"/>
    <x v="1"/>
    <s v="No"/>
    <s v="No"/>
    <x v="1"/>
    <s v="No"/>
    <s v="Yes"/>
    <s v="One year"/>
    <x v="1"/>
    <s v="Yes"/>
    <s v="Bank transfer (automatic)"/>
    <n v="78.95"/>
    <n v="2647.2"/>
    <s v="No"/>
    <n v="0"/>
    <x v="7"/>
  </r>
  <r>
    <s v="6986-IJDHX"/>
    <s v="Male"/>
    <n v="0"/>
    <s v="J"/>
    <s v="Yes"/>
    <s v="Yes"/>
    <n v="39"/>
    <x v="1"/>
    <s v="Yes"/>
    <s v="No"/>
    <s v="Fiber optic"/>
    <x v="0"/>
    <x v="0"/>
    <s v="No"/>
    <s v="No"/>
    <x v="0"/>
    <s v="Yes"/>
    <s v="No"/>
    <s v="Month-to-month"/>
    <x v="0"/>
    <s v="Yes"/>
    <s v="Mailed check"/>
    <n v="86.3"/>
    <n v="3266"/>
    <s v="Yes"/>
    <n v="1"/>
    <x v="4"/>
  </r>
  <r>
    <s v="2560-PPCHE"/>
    <s v="Female"/>
    <n v="0"/>
    <s v="J"/>
    <s v="No"/>
    <s v="No"/>
    <n v="65"/>
    <x v="1"/>
    <s v="Yes"/>
    <s v="Yes"/>
    <s v="Fiber optic"/>
    <x v="0"/>
    <x v="0"/>
    <s v="No"/>
    <s v="Yes"/>
    <x v="0"/>
    <s v="Yes"/>
    <s v="Yes"/>
    <s v="One year"/>
    <x v="1"/>
    <s v="Yes"/>
    <s v="Bank transfer (automatic)"/>
    <n v="105.05"/>
    <n v="6744.25"/>
    <s v="No"/>
    <n v="0"/>
    <x v="1"/>
  </r>
  <r>
    <s v="4676-MQUEA"/>
    <s v="Male"/>
    <n v="1"/>
    <s v="S"/>
    <s v="Yes"/>
    <s v="No"/>
    <n v="50"/>
    <x v="1"/>
    <s v="Yes"/>
    <s v="Yes"/>
    <s v="Fiber optic"/>
    <x v="1"/>
    <x v="0"/>
    <s v="Yes"/>
    <s v="No"/>
    <x v="0"/>
    <s v="Yes"/>
    <s v="No"/>
    <s v="One year"/>
    <x v="1"/>
    <s v="Yes"/>
    <s v="Bank transfer (automatic)"/>
    <n v="101.9"/>
    <n v="5265.5"/>
    <s v="No"/>
    <n v="0"/>
    <x v="16"/>
  </r>
  <r>
    <s v="8138-EALND"/>
    <s v="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5"/>
    <n v="311.60000000000002"/>
    <s v="No"/>
    <n v="0"/>
    <x v="19"/>
  </r>
  <r>
    <s v="3580-HYCSP"/>
    <s v="Male"/>
    <n v="0"/>
    <s v="J"/>
    <s v="Yes"/>
    <s v="Yes"/>
    <n v="72"/>
    <x v="1"/>
    <s v="Yes"/>
    <s v="Yes"/>
    <s v="Fiber optic"/>
    <x v="1"/>
    <x v="0"/>
    <s v="Yes"/>
    <s v="No"/>
    <x v="0"/>
    <s v="Yes"/>
    <s v="Yes"/>
    <s v="Two year"/>
    <x v="2"/>
    <s v="Yes"/>
    <s v="Bank transfer (automatic)"/>
    <n v="110.3"/>
    <n v="7966.9"/>
    <s v="No"/>
    <n v="0"/>
    <x v="6"/>
  </r>
  <r>
    <s v="1352-HNSAW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5.6"/>
    <n v="8220.4"/>
    <s v="No"/>
    <n v="0"/>
    <x v="6"/>
  </r>
  <r>
    <s v="2075-PUEPR"/>
    <s v="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50000000000001"/>
    <n v="1153.25"/>
    <s v="No"/>
    <n v="0"/>
    <x v="18"/>
  </r>
  <r>
    <s v="1982-FEBTD"/>
    <s v="Female"/>
    <n v="0"/>
    <s v="J"/>
    <s v="Yes"/>
    <s v="Yes"/>
    <n v="2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6"/>
    <n v="514.75"/>
    <s v="No"/>
    <n v="0"/>
    <x v="18"/>
  </r>
  <r>
    <s v="5301-GAUUY"/>
    <s v="Male"/>
    <n v="0"/>
    <s v="J"/>
    <s v="No"/>
    <s v="No"/>
    <n v="32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.349999999999994"/>
    <n v="2596.15"/>
    <s v="Yes"/>
    <n v="1"/>
    <x v="4"/>
  </r>
  <r>
    <s v="5791-KAJFD"/>
    <s v="Female"/>
    <n v="0"/>
    <s v="J"/>
    <s v="Yes"/>
    <s v="Yes"/>
    <n v="56"/>
    <x v="1"/>
    <s v="Yes"/>
    <s v="Yes"/>
    <s v="DSL"/>
    <x v="1"/>
    <x v="1"/>
    <s v="Yes"/>
    <s v="No"/>
    <x v="0"/>
    <s v="No"/>
    <s v="Yes"/>
    <s v="One year"/>
    <x v="1"/>
    <s v="Yes"/>
    <s v="Bank transfer (automatic)"/>
    <n v="68.75"/>
    <n v="3808"/>
    <s v="No"/>
    <n v="0"/>
    <x v="1"/>
  </r>
  <r>
    <s v="2654-VBVPB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899999999999999"/>
    <n v="19.899999999999999"/>
    <s v="No"/>
    <n v="0"/>
    <x v="2"/>
  </r>
  <r>
    <s v="1154-HYWWO"/>
    <s v="Male"/>
    <n v="0"/>
    <s v="J"/>
    <s v="No"/>
    <s v="No"/>
    <n v="38"/>
    <x v="1"/>
    <s v="Yes"/>
    <s v="No"/>
    <s v="DSL"/>
    <x v="1"/>
    <x v="0"/>
    <s v="No"/>
    <s v="Yes"/>
    <x v="0"/>
    <s v="Yes"/>
    <s v="No"/>
    <s v="One year"/>
    <x v="1"/>
    <s v="No"/>
    <s v="Mailed check"/>
    <n v="70.599999999999994"/>
    <n v="2708.2"/>
    <s v="No"/>
    <n v="0"/>
    <x v="1"/>
  </r>
  <r>
    <s v="2501-XWWTZ"/>
    <s v="Male"/>
    <n v="0"/>
    <s v="J"/>
    <s v="No"/>
    <s v="No"/>
    <n v="11"/>
    <x v="2"/>
    <s v="Yes"/>
    <s v="No"/>
    <s v="Fiber optic"/>
    <x v="0"/>
    <x v="1"/>
    <s v="No"/>
    <s v="No"/>
    <x v="1"/>
    <s v="No"/>
    <s v="No"/>
    <s v="Month-to-month"/>
    <x v="0"/>
    <s v="No"/>
    <s v="Electronic check"/>
    <n v="70.2"/>
    <n v="760.05"/>
    <s v="No"/>
    <n v="0"/>
    <x v="19"/>
  </r>
  <r>
    <s v="3716-UVSPD"/>
    <s v="Male"/>
    <n v="0"/>
    <s v="J"/>
    <s v="No"/>
    <s v="No"/>
    <n v="1"/>
    <x v="0"/>
    <s v="Yes"/>
    <s v="No"/>
    <s v="DSL"/>
    <x v="0"/>
    <x v="1"/>
    <s v="No"/>
    <s v="Yes"/>
    <x v="0"/>
    <s v="No"/>
    <s v="No"/>
    <s v="Month-to-month"/>
    <x v="0"/>
    <s v="Yes"/>
    <s v="Electronic check"/>
    <n v="49.3"/>
    <n v="49.3"/>
    <s v="No"/>
    <n v="0"/>
    <x v="0"/>
  </r>
  <r>
    <s v="6815-ABQFQ"/>
    <s v="Male"/>
    <n v="0"/>
    <s v="J"/>
    <s v="Yes"/>
    <s v="No"/>
    <n v="56"/>
    <x v="1"/>
    <s v="Yes"/>
    <s v="Yes"/>
    <s v="Fiber optic"/>
    <x v="0"/>
    <x v="0"/>
    <s v="No"/>
    <s v="Yes"/>
    <x v="0"/>
    <s v="Yes"/>
    <s v="Yes"/>
    <s v="One year"/>
    <x v="1"/>
    <s v="Yes"/>
    <s v="Electronic check"/>
    <n v="107.25"/>
    <n v="6033.3"/>
    <s v="No"/>
    <n v="0"/>
    <x v="1"/>
  </r>
  <r>
    <s v="7343-EOBEU"/>
    <s v="Male"/>
    <n v="0"/>
    <s v="J"/>
    <s v="Yes"/>
    <s v="No"/>
    <n v="3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3.6"/>
    <n v="89.05"/>
    <s v="No"/>
    <n v="0"/>
    <x v="2"/>
  </r>
  <r>
    <s v="3701-SFMUH"/>
    <s v="Male"/>
    <n v="0"/>
    <s v="J"/>
    <s v="Yes"/>
    <s v="Yes"/>
    <n v="7"/>
    <x v="2"/>
    <s v="Yes"/>
    <s v="No"/>
    <s v="DSL"/>
    <x v="1"/>
    <x v="1"/>
    <s v="No"/>
    <s v="No"/>
    <x v="0"/>
    <s v="Yes"/>
    <s v="Yes"/>
    <s v="Month-to-month"/>
    <x v="0"/>
    <s v="No"/>
    <s v="Credit card (automatic)"/>
    <n v="69.7"/>
    <n v="516.15"/>
    <s v="No"/>
    <n v="0"/>
    <x v="3"/>
  </r>
  <r>
    <s v="6103-LIANB"/>
    <s v="Male"/>
    <n v="0"/>
    <s v="J"/>
    <s v="Yes"/>
    <s v="Yes"/>
    <n v="59"/>
    <x v="1"/>
    <s v="Yes"/>
    <s v="Yes"/>
    <s v="Fiber optic"/>
    <x v="0"/>
    <x v="1"/>
    <s v="Yes"/>
    <s v="No"/>
    <x v="0"/>
    <s v="Yes"/>
    <s v="Yes"/>
    <s v="Two year"/>
    <x v="2"/>
    <s v="Yes"/>
    <s v="Credit card (automatic)"/>
    <n v="99.5"/>
    <n v="5861.75"/>
    <s v="No"/>
    <n v="0"/>
    <x v="6"/>
  </r>
  <r>
    <s v="7319-VENRZ"/>
    <s v="Male"/>
    <n v="0"/>
    <s v="J"/>
    <s v="No"/>
    <s v="No"/>
    <n v="7"/>
    <x v="2"/>
    <s v="Yes"/>
    <s v="No"/>
    <s v="DSL"/>
    <x v="0"/>
    <x v="1"/>
    <s v="Yes"/>
    <s v="Yes"/>
    <x v="0"/>
    <s v="Yes"/>
    <s v="No"/>
    <s v="Month-to-month"/>
    <x v="0"/>
    <s v="No"/>
    <s v="Bank transfer (automatic)"/>
    <n v="64.3"/>
    <n v="445.95"/>
    <s v="No"/>
    <n v="0"/>
    <x v="3"/>
  </r>
  <r>
    <s v="5846-NEQVZ"/>
    <s v="Male"/>
    <n v="0"/>
    <s v="J"/>
    <s v="Yes"/>
    <s v="Yes"/>
    <n v="71"/>
    <x v="1"/>
    <s v="Yes"/>
    <s v="No"/>
    <s v="DSL"/>
    <x v="1"/>
    <x v="1"/>
    <s v="Yes"/>
    <s v="Yes"/>
    <x v="0"/>
    <s v="No"/>
    <s v="Yes"/>
    <s v="Two year"/>
    <x v="2"/>
    <s v="Yes"/>
    <s v="Credit card (automatic)"/>
    <n v="70.849999999999994"/>
    <n v="4973.3999999999996"/>
    <s v="No"/>
    <n v="0"/>
    <x v="6"/>
  </r>
  <r>
    <s v="6967-QIQRV"/>
    <s v="Male"/>
    <n v="0"/>
    <s v="J"/>
    <s v="Yes"/>
    <s v="Yes"/>
    <n v="15"/>
    <x v="2"/>
    <s v="Yes"/>
    <s v="No"/>
    <s v="Fiber optic"/>
    <x v="1"/>
    <x v="1"/>
    <s v="No"/>
    <s v="Yes"/>
    <x v="0"/>
    <s v="Yes"/>
    <s v="Yes"/>
    <s v="One year"/>
    <x v="1"/>
    <s v="No"/>
    <s v="Electronic check"/>
    <n v="101.9"/>
    <n v="1667.25"/>
    <s v="No"/>
    <n v="0"/>
    <x v="13"/>
  </r>
  <r>
    <s v="5781-RFZRP"/>
    <s v="Male"/>
    <n v="0"/>
    <s v="J"/>
    <s v="Yes"/>
    <s v="No"/>
    <n v="71"/>
    <x v="1"/>
    <s v="Yes"/>
    <s v="Yes"/>
    <s v="DSL"/>
    <x v="1"/>
    <x v="0"/>
    <s v="No"/>
    <s v="Yes"/>
    <x v="0"/>
    <s v="Yes"/>
    <s v="No"/>
    <s v="Two year"/>
    <x v="2"/>
    <s v="No"/>
    <s v="Credit card (automatic)"/>
    <n v="73.5"/>
    <n v="5357.75"/>
    <s v="No"/>
    <n v="0"/>
    <x v="6"/>
  </r>
  <r>
    <s v="0939-YAPAF"/>
    <s v="Female"/>
    <n v="0"/>
    <s v="J"/>
    <s v="No"/>
    <s v="No"/>
    <n v="35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25"/>
    <n v="3527.6"/>
    <s v="Yes"/>
    <n v="1"/>
    <x v="4"/>
  </r>
  <r>
    <s v="0308-IVGOK"/>
    <s v="Female"/>
    <n v="0"/>
    <s v="J"/>
    <s v="No"/>
    <s v="No"/>
    <n v="11"/>
    <x v="2"/>
    <s v="No"/>
    <s v="No phone service"/>
    <s v="DSL"/>
    <x v="0"/>
    <x v="0"/>
    <s v="Yes"/>
    <s v="Yes"/>
    <x v="0"/>
    <s v="No"/>
    <s v="No"/>
    <s v="One year"/>
    <x v="1"/>
    <s v="Yes"/>
    <s v="Credit card (automatic)"/>
    <n v="40.4"/>
    <n v="422.6"/>
    <s v="No"/>
    <n v="0"/>
    <x v="13"/>
  </r>
  <r>
    <s v="7293-LSCDV"/>
    <s v="Female"/>
    <n v="0"/>
    <s v="J"/>
    <s v="Yes"/>
    <s v="Yes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25"/>
    <n v="1103.25"/>
    <s v="No"/>
    <n v="0"/>
    <x v="18"/>
  </r>
  <r>
    <s v="7025-WCBNE"/>
    <s v="Male"/>
    <n v="1"/>
    <s v="S"/>
    <s v="No"/>
    <s v="No"/>
    <n v="47"/>
    <x v="1"/>
    <s v="Yes"/>
    <s v="Yes"/>
    <s v="DSL"/>
    <x v="0"/>
    <x v="0"/>
    <s v="No"/>
    <s v="Yes"/>
    <x v="0"/>
    <s v="No"/>
    <s v="No"/>
    <s v="Two year"/>
    <x v="2"/>
    <s v="No"/>
    <s v="Bank transfer (automatic)"/>
    <n v="59.6"/>
    <n v="2754"/>
    <s v="No"/>
    <n v="0"/>
    <x v="11"/>
  </r>
  <r>
    <s v="5756-JYOJT"/>
    <s v="Female"/>
    <n v="0"/>
    <s v="J"/>
    <s v="No"/>
    <s v="No"/>
    <n v="11"/>
    <x v="2"/>
    <s v="Yes"/>
    <s v="No"/>
    <s v="DSL"/>
    <x v="0"/>
    <x v="1"/>
    <s v="Yes"/>
    <s v="Yes"/>
    <x v="0"/>
    <s v="No"/>
    <s v="Yes"/>
    <s v="One year"/>
    <x v="1"/>
    <s v="No"/>
    <s v="Credit card (automatic)"/>
    <n v="64.900000000000006"/>
    <n v="697.25"/>
    <s v="No"/>
    <n v="0"/>
    <x v="13"/>
  </r>
  <r>
    <s v="4710-FDUIZ"/>
    <s v="Male"/>
    <n v="0"/>
    <s v="J"/>
    <s v="Yes"/>
    <s v="No"/>
    <n v="56"/>
    <x v="1"/>
    <s v="Yes"/>
    <s v="Yes"/>
    <s v="Fiber optic"/>
    <x v="0"/>
    <x v="0"/>
    <s v="No"/>
    <s v="No"/>
    <x v="0"/>
    <s v="Yes"/>
    <s v="Yes"/>
    <s v="One year"/>
    <x v="1"/>
    <s v="No"/>
    <s v="Credit card (automatic)"/>
    <n v="100.3"/>
    <n v="5614.45"/>
    <s v="Yes"/>
    <n v="1"/>
    <x v="1"/>
  </r>
  <r>
    <s v="6030-REHUX"/>
    <s v="Female"/>
    <n v="1"/>
    <s v="S"/>
    <s v="Yes"/>
    <s v="No"/>
    <n v="28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10.85"/>
    <n v="3204.4"/>
    <s v="No"/>
    <n v="0"/>
    <x v="14"/>
  </r>
  <r>
    <s v="9548-LIGTA"/>
    <s v="Male"/>
    <n v="0"/>
    <s v="J"/>
    <s v="Yes"/>
    <s v="No"/>
    <n v="61"/>
    <x v="1"/>
    <s v="Yes"/>
    <s v="No"/>
    <s v="DSL"/>
    <x v="1"/>
    <x v="0"/>
    <s v="No"/>
    <s v="Yes"/>
    <x v="0"/>
    <s v="Yes"/>
    <s v="Yes"/>
    <s v="Two year"/>
    <x v="2"/>
    <s v="Yes"/>
    <s v="Mailed check"/>
    <n v="81.05"/>
    <n v="4747.6499999999996"/>
    <s v="No"/>
    <n v="0"/>
    <x v="6"/>
  </r>
  <r>
    <s v="5150-LJNSR"/>
    <s v="Male"/>
    <n v="0"/>
    <s v="J"/>
    <s v="Yes"/>
    <s v="Yes"/>
    <n v="31"/>
    <x v="1"/>
    <s v="Yes"/>
    <s v="Yes"/>
    <s v="Fiber optic"/>
    <x v="1"/>
    <x v="1"/>
    <s v="Yes"/>
    <s v="No"/>
    <x v="0"/>
    <s v="Yes"/>
    <s v="No"/>
    <s v="One year"/>
    <x v="1"/>
    <s v="No"/>
    <s v="Bank transfer (automatic)"/>
    <n v="98.05"/>
    <n v="3082.1"/>
    <s v="No"/>
    <n v="0"/>
    <x v="1"/>
  </r>
  <r>
    <s v="8270-RKSAP"/>
    <s v="Male"/>
    <n v="0"/>
    <s v="J"/>
    <s v="No"/>
    <s v="No"/>
    <n v="9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0.5"/>
    <n v="597.9"/>
    <s v="No"/>
    <n v="0"/>
    <x v="19"/>
  </r>
  <r>
    <s v="6522-YRBXD"/>
    <s v="Male"/>
    <n v="1"/>
    <s v="S"/>
    <s v="Yes"/>
    <s v="No"/>
    <n v="35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4.55"/>
    <n v="3365.4"/>
    <s v="No"/>
    <n v="0"/>
    <x v="14"/>
  </r>
  <r>
    <s v="2640-LYMOV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649999999999999"/>
    <n v="38.799999999999997"/>
    <s v="No"/>
    <n v="0"/>
    <x v="2"/>
  </r>
  <r>
    <s v="1218-VKFPE"/>
    <s v="Fe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"/>
    <n v="233.55"/>
    <s v="Yes"/>
    <n v="1"/>
    <x v="19"/>
  </r>
  <r>
    <s v="3627-FHKBK"/>
    <s v="Female"/>
    <n v="0"/>
    <s v="J"/>
    <s v="No"/>
    <s v="No"/>
    <n v="1"/>
    <x v="0"/>
    <s v="Yes"/>
    <s v="No"/>
    <s v="Fiber optic"/>
    <x v="1"/>
    <x v="1"/>
    <s v="No"/>
    <s v="No"/>
    <x v="0"/>
    <s v="No"/>
    <s v="No"/>
    <s v="Month-to-month"/>
    <x v="0"/>
    <s v="No"/>
    <s v="Mailed check"/>
    <n v="75.3"/>
    <n v="75.3"/>
    <s v="Yes"/>
    <n v="1"/>
    <x v="0"/>
  </r>
  <r>
    <s v="2865-TCHJW"/>
    <s v="Female"/>
    <n v="1"/>
    <s v="S"/>
    <s v="No"/>
    <s v="No"/>
    <n v="4"/>
    <x v="0"/>
    <s v="Yes"/>
    <s v="Yes"/>
    <s v="Fiber optic"/>
    <x v="0"/>
    <x v="1"/>
    <s v="Yes"/>
    <s v="No"/>
    <x v="0"/>
    <s v="Yes"/>
    <s v="No"/>
    <s v="Month-to-month"/>
    <x v="0"/>
    <s v="Yes"/>
    <s v="Electronic check"/>
    <n v="89.2"/>
    <n v="346.2"/>
    <s v="Yes"/>
    <n v="1"/>
    <x v="8"/>
  </r>
  <r>
    <s v="1423-BMPBQ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"/>
    <n v="19"/>
    <s v="No"/>
    <n v="0"/>
    <x v="2"/>
  </r>
  <r>
    <s v="2393-DIVAI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"/>
    <n v="61.7"/>
    <s v="No"/>
    <n v="0"/>
    <x v="2"/>
  </r>
  <r>
    <s v="5192-EBGOV"/>
    <s v="Female"/>
    <n v="1"/>
    <s v="S"/>
    <s v="No"/>
    <s v="No"/>
    <n v="1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5.7"/>
    <n v="85.7"/>
    <s v="Yes"/>
    <n v="1"/>
    <x v="12"/>
  </r>
  <r>
    <s v="4568-KNYWR"/>
    <s v="Male"/>
    <n v="0"/>
    <s v="J"/>
    <s v="No"/>
    <s v="No"/>
    <n v="52"/>
    <x v="1"/>
    <s v="Yes"/>
    <s v="No"/>
    <s v="DSL"/>
    <x v="1"/>
    <x v="0"/>
    <s v="No"/>
    <s v="No"/>
    <x v="0"/>
    <s v="Yes"/>
    <s v="No"/>
    <s v="Two year"/>
    <x v="2"/>
    <s v="Yes"/>
    <s v="Credit card (automatic)"/>
    <n v="63.25"/>
    <n v="3342.45"/>
    <s v="No"/>
    <n v="0"/>
    <x v="6"/>
  </r>
  <r>
    <s v="8752-IMQOS"/>
    <s v="Male"/>
    <n v="0"/>
    <s v="J"/>
    <s v="Yes"/>
    <s v="Yes"/>
    <n v="5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85.1"/>
    <s v="No"/>
    <n v="0"/>
    <x v="21"/>
  </r>
  <r>
    <s v="0742-LAFQK"/>
    <s v="Male"/>
    <n v="0"/>
    <s v="J"/>
    <s v="Yes"/>
    <s v="No"/>
    <n v="72"/>
    <x v="1"/>
    <s v="Yes"/>
    <s v="Yes"/>
    <s v="Fiber optic"/>
    <x v="1"/>
    <x v="0"/>
    <s v="Yes"/>
    <s v="No"/>
    <x v="0"/>
    <s v="No"/>
    <s v="Yes"/>
    <s v="Two year"/>
    <x v="2"/>
    <s v="Yes"/>
    <s v="Electronic check"/>
    <n v="99.15"/>
    <n v="7422.1"/>
    <s v="No"/>
    <n v="0"/>
    <x v="6"/>
  </r>
  <r>
    <s v="0795-LAFGP"/>
    <s v="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No"/>
    <s v="Electronic check"/>
    <n v="90.4"/>
    <n v="6668.05"/>
    <s v="No"/>
    <n v="0"/>
    <x v="6"/>
  </r>
  <r>
    <s v="0619-OLYUR"/>
    <s v="Male"/>
    <n v="0"/>
    <s v="J"/>
    <s v="Yes"/>
    <s v="No"/>
    <n v="72"/>
    <x v="1"/>
    <s v="Yes"/>
    <s v="Yes"/>
    <s v="Fiber optic"/>
    <x v="1"/>
    <x v="1"/>
    <s v="Yes"/>
    <s v="Yes"/>
    <x v="0"/>
    <s v="Yes"/>
    <s v="Yes"/>
    <s v="Two year"/>
    <x v="2"/>
    <s v="Yes"/>
    <s v="Credit card (automatic)"/>
    <n v="111.9"/>
    <n v="8071.05"/>
    <s v="No"/>
    <n v="0"/>
    <x v="6"/>
  </r>
  <r>
    <s v="5512-IDZEI"/>
    <s v="Male"/>
    <n v="0"/>
    <s v="J"/>
    <s v="Yes"/>
    <s v="Yes"/>
    <n v="4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4.9"/>
    <n v="1174.8"/>
    <s v="No"/>
    <n v="0"/>
    <x v="7"/>
  </r>
  <r>
    <s v="0459-SPZHJ"/>
    <s v="Male"/>
    <n v="0"/>
    <s v="J"/>
    <s v="Yes"/>
    <s v="Yes"/>
    <n v="63"/>
    <x v="1"/>
    <s v="Yes"/>
    <s v="Yes"/>
    <s v="DSL"/>
    <x v="1"/>
    <x v="0"/>
    <s v="Yes"/>
    <s v="No"/>
    <x v="0"/>
    <s v="Yes"/>
    <s v="Yes"/>
    <s v="Two year"/>
    <x v="2"/>
    <s v="No"/>
    <s v="Credit card (automatic)"/>
    <n v="83.5"/>
    <n v="5435"/>
    <s v="No"/>
    <n v="0"/>
    <x v="6"/>
  </r>
  <r>
    <s v="0215-BQKGS"/>
    <s v="Male"/>
    <n v="0"/>
    <s v="J"/>
    <s v="No"/>
    <s v="No"/>
    <n v="30"/>
    <x v="1"/>
    <s v="Yes"/>
    <s v="No"/>
    <s v="Fiber optic"/>
    <x v="1"/>
    <x v="0"/>
    <s v="Yes"/>
    <s v="No"/>
    <x v="0"/>
    <s v="No"/>
    <s v="No"/>
    <s v="Month-to-month"/>
    <x v="0"/>
    <s v="Yes"/>
    <s v="Credit card (automatic)"/>
    <n v="84.3"/>
    <n v="2438.6"/>
    <s v="No"/>
    <n v="0"/>
    <x v="4"/>
  </r>
  <r>
    <s v="9244-ZVAPM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6"/>
    <n v="45.6"/>
    <s v="No"/>
    <n v="0"/>
    <x v="2"/>
  </r>
  <r>
    <s v="0719-SYFRB"/>
    <s v="Female"/>
    <n v="0"/>
    <s v="J"/>
    <s v="No"/>
    <s v="No"/>
    <n v="12"/>
    <x v="2"/>
    <s v="Yes"/>
    <s v="Yes"/>
    <s v="DSL"/>
    <x v="1"/>
    <x v="1"/>
    <s v="Yes"/>
    <s v="Yes"/>
    <x v="0"/>
    <s v="No"/>
    <s v="No"/>
    <s v="Month-to-month"/>
    <x v="0"/>
    <s v="Yes"/>
    <s v="Mailed check"/>
    <n v="61.65"/>
    <n v="713.75"/>
    <s v="Yes"/>
    <n v="1"/>
    <x v="3"/>
  </r>
  <r>
    <s v="8208-EUMTE"/>
    <s v="Male"/>
    <n v="0"/>
    <s v="J"/>
    <s v="No"/>
    <s v="No"/>
    <n v="16"/>
    <x v="2"/>
    <s v="No"/>
    <s v="No phone service"/>
    <s v="DSL"/>
    <x v="1"/>
    <x v="0"/>
    <s v="Yes"/>
    <s v="Yes"/>
    <x v="0"/>
    <s v="Yes"/>
    <s v="No"/>
    <s v="Two year"/>
    <x v="2"/>
    <s v="No"/>
    <s v="Mailed check"/>
    <n v="54.85"/>
    <n v="916.15"/>
    <s v="No"/>
    <n v="0"/>
    <x v="22"/>
  </r>
  <r>
    <s v="5172-MIGPM"/>
    <s v="Male"/>
    <n v="0"/>
    <s v="J"/>
    <s v="No"/>
    <s v="No"/>
    <n v="4"/>
    <x v="0"/>
    <s v="Yes"/>
    <s v="Yes"/>
    <s v="DSL"/>
    <x v="0"/>
    <x v="1"/>
    <s v="No"/>
    <s v="Yes"/>
    <x v="0"/>
    <s v="No"/>
    <s v="Yes"/>
    <s v="Month-to-month"/>
    <x v="0"/>
    <s v="No"/>
    <s v="Mailed check"/>
    <n v="65.55"/>
    <n v="237.2"/>
    <s v="No"/>
    <n v="0"/>
    <x v="0"/>
  </r>
  <r>
    <s v="1710-RCXUS"/>
    <s v="Male"/>
    <n v="0"/>
    <s v="J"/>
    <s v="Yes"/>
    <s v="No"/>
    <n v="51"/>
    <x v="1"/>
    <s v="Yes"/>
    <s v="Yes"/>
    <s v="Fiber optic"/>
    <x v="0"/>
    <x v="0"/>
    <s v="No"/>
    <s v="No"/>
    <x v="0"/>
    <s v="No"/>
    <s v="Yes"/>
    <s v="One year"/>
    <x v="1"/>
    <s v="Yes"/>
    <s v="Credit card (automatic)"/>
    <n v="90.35"/>
    <n v="4614.55"/>
    <s v="No"/>
    <n v="0"/>
    <x v="1"/>
  </r>
  <r>
    <s v="0374-FIUCA"/>
    <s v="Male"/>
    <n v="0"/>
    <s v="J"/>
    <s v="Yes"/>
    <s v="No"/>
    <n v="6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.399999999999999"/>
    <n v="1414.45"/>
    <s v="No"/>
    <n v="0"/>
    <x v="18"/>
  </r>
  <r>
    <s v="5839-SUYVZ"/>
    <s v="Male"/>
    <n v="0"/>
    <s v="J"/>
    <s v="No"/>
    <s v="No"/>
    <n v="16"/>
    <x v="2"/>
    <s v="Yes"/>
    <s v="No"/>
    <s v="Fiber optic"/>
    <x v="0"/>
    <x v="1"/>
    <s v="No"/>
    <s v="Yes"/>
    <x v="0"/>
    <s v="No"/>
    <s v="No"/>
    <s v="Month-to-month"/>
    <x v="0"/>
    <s v="Yes"/>
    <s v="Credit card (automatic)"/>
    <n v="74.55"/>
    <n v="1170.5"/>
    <s v="No"/>
    <n v="0"/>
    <x v="3"/>
  </r>
  <r>
    <s v="5173-ZXXXL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95"/>
    <n v="47.7"/>
    <s v="No"/>
    <n v="0"/>
    <x v="21"/>
  </r>
  <r>
    <s v="1096-ADRUX"/>
    <s v="Female"/>
    <n v="0"/>
    <s v="J"/>
    <s v="Yes"/>
    <s v="Yes"/>
    <n v="66"/>
    <x v="1"/>
    <s v="Yes"/>
    <s v="Yes"/>
    <s v="Fiber optic"/>
    <x v="0"/>
    <x v="1"/>
    <s v="No"/>
    <s v="No"/>
    <x v="1"/>
    <s v="No"/>
    <s v="No"/>
    <s v="One year"/>
    <x v="1"/>
    <s v="Yes"/>
    <s v="Bank transfer (automatic)"/>
    <n v="74.25"/>
    <n v="4859.25"/>
    <s v="No"/>
    <n v="0"/>
    <x v="7"/>
  </r>
  <r>
    <s v="2001-MCUUW"/>
    <s v="Male"/>
    <n v="0"/>
    <s v="J"/>
    <s v="No"/>
    <s v="No"/>
    <n v="46"/>
    <x v="1"/>
    <s v="Yes"/>
    <s v="Yes"/>
    <s v="Fiber optic"/>
    <x v="0"/>
    <x v="0"/>
    <s v="Yes"/>
    <s v="Yes"/>
    <x v="0"/>
    <s v="Yes"/>
    <s v="Yes"/>
    <s v="Two year"/>
    <x v="2"/>
    <s v="No"/>
    <s v="Electronic check"/>
    <n v="108.65"/>
    <n v="4903.2"/>
    <s v="No"/>
    <n v="0"/>
    <x v="6"/>
  </r>
  <r>
    <s v="2731-GJRDG"/>
    <s v="Female"/>
    <n v="0"/>
    <s v="J"/>
    <s v="No"/>
    <s v="No"/>
    <n v="32"/>
    <x v="1"/>
    <s v="Yes"/>
    <s v="Yes"/>
    <s v="Fiber optic"/>
    <x v="1"/>
    <x v="1"/>
    <s v="Yes"/>
    <s v="Yes"/>
    <x v="0"/>
    <s v="Yes"/>
    <s v="Yes"/>
    <s v="One year"/>
    <x v="1"/>
    <s v="Yes"/>
    <s v="Bank transfer (automatic)"/>
    <n v="109.55"/>
    <n v="3608"/>
    <s v="No"/>
    <n v="0"/>
    <x v="1"/>
  </r>
  <r>
    <s v="4723-BEGSG"/>
    <s v="Male"/>
    <n v="0"/>
    <s v="J"/>
    <s v="Yes"/>
    <s v="No"/>
    <n v="72"/>
    <x v="1"/>
    <s v="Yes"/>
    <s v="Yes"/>
    <s v="DSL"/>
    <x v="1"/>
    <x v="1"/>
    <s v="Yes"/>
    <s v="Yes"/>
    <x v="0"/>
    <s v="Yes"/>
    <s v="Yes"/>
    <s v="Two year"/>
    <x v="2"/>
    <s v="No"/>
    <s v="Credit card (automatic)"/>
    <n v="86.65"/>
    <n v="6094.25"/>
    <s v="No"/>
    <n v="0"/>
    <x v="6"/>
  </r>
  <r>
    <s v="6516-NKQBO"/>
    <s v="Male"/>
    <n v="0"/>
    <s v="J"/>
    <s v="Yes"/>
    <s v="Yes"/>
    <n v="38"/>
    <x v="1"/>
    <s v="Yes"/>
    <s v="No"/>
    <s v="DSL"/>
    <x v="1"/>
    <x v="1"/>
    <s v="Yes"/>
    <s v="Yes"/>
    <x v="0"/>
    <s v="Yes"/>
    <s v="Yes"/>
    <s v="Two year"/>
    <x v="2"/>
    <s v="No"/>
    <s v="Credit card (automatic)"/>
    <n v="81"/>
    <n v="3084.9"/>
    <s v="No"/>
    <n v="0"/>
    <x v="6"/>
  </r>
  <r>
    <s v="8672-OAUPW"/>
    <s v="Male"/>
    <n v="0"/>
    <s v="J"/>
    <s v="No"/>
    <s v="Yes"/>
    <n v="51"/>
    <x v="1"/>
    <s v="Yes"/>
    <s v="No"/>
    <s v="DSL"/>
    <x v="0"/>
    <x v="1"/>
    <s v="No"/>
    <s v="Yes"/>
    <x v="0"/>
    <s v="No"/>
    <s v="No"/>
    <s v="One year"/>
    <x v="1"/>
    <s v="No"/>
    <s v="Credit card (automatic)"/>
    <n v="47.85"/>
    <n v="2356.75"/>
    <s v="No"/>
    <n v="0"/>
    <x v="1"/>
  </r>
  <r>
    <s v="8207-DMRVL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4.55"/>
    <n v="8306.0499999999993"/>
    <s v="No"/>
    <n v="0"/>
    <x v="6"/>
  </r>
  <r>
    <s v="3419-SNJJD"/>
    <s v="Female"/>
    <n v="1"/>
    <s v="S"/>
    <s v="Yes"/>
    <s v="No"/>
    <n v="65"/>
    <x v="1"/>
    <s v="Yes"/>
    <s v="Yes"/>
    <s v="Fiber optic"/>
    <x v="1"/>
    <x v="1"/>
    <s v="Yes"/>
    <s v="No"/>
    <x v="0"/>
    <s v="Yes"/>
    <s v="Yes"/>
    <s v="Month-to-month"/>
    <x v="0"/>
    <s v="No"/>
    <s v="Bank transfer (automatic)"/>
    <n v="105.25"/>
    <n v="6786.4"/>
    <s v="Yes"/>
    <n v="1"/>
    <x v="14"/>
  </r>
  <r>
    <s v="6543-CPZMK"/>
    <s v="Male"/>
    <n v="0"/>
    <s v="J"/>
    <s v="Yes"/>
    <s v="Yes"/>
    <n v="9"/>
    <x v="2"/>
    <s v="No"/>
    <s v="No phone service"/>
    <s v="DSL"/>
    <x v="0"/>
    <x v="0"/>
    <s v="No"/>
    <s v="No"/>
    <x v="0"/>
    <s v="No"/>
    <s v="No"/>
    <s v="Month-to-month"/>
    <x v="0"/>
    <s v="Yes"/>
    <s v="Electronic check"/>
    <n v="29.95"/>
    <n v="248.95"/>
    <s v="Yes"/>
    <n v="1"/>
    <x v="3"/>
  </r>
  <r>
    <s v="4765-OXPPD"/>
    <s v="Female"/>
    <n v="0"/>
    <s v="J"/>
    <s v="Yes"/>
    <s v="Yes"/>
    <n v="9"/>
    <x v="2"/>
    <s v="Yes"/>
    <s v="No"/>
    <s v="DSL"/>
    <x v="1"/>
    <x v="0"/>
    <s v="Yes"/>
    <s v="Yes"/>
    <x v="0"/>
    <s v="No"/>
    <s v="No"/>
    <s v="Month-to-month"/>
    <x v="0"/>
    <s v="No"/>
    <s v="Mailed check"/>
    <n v="65"/>
    <n v="663.05"/>
    <s v="Yes"/>
    <n v="1"/>
    <x v="3"/>
  </r>
  <r>
    <s v="2804-ETQDK"/>
    <s v="Male"/>
    <n v="0"/>
    <s v="J"/>
    <s v="No"/>
    <s v="Yes"/>
    <n v="6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55"/>
    <n v="1357.1"/>
    <s v="No"/>
    <n v="0"/>
    <x v="18"/>
  </r>
  <r>
    <s v="6689-VRRTK"/>
    <s v="Female"/>
    <n v="1"/>
    <s v="S"/>
    <s v="No"/>
    <s v="No"/>
    <n v="44"/>
    <x v="1"/>
    <s v="Yes"/>
    <s v="Yes"/>
    <s v="Fiber optic"/>
    <x v="1"/>
    <x v="0"/>
    <s v="Yes"/>
    <s v="No"/>
    <x v="0"/>
    <s v="Yes"/>
    <s v="Yes"/>
    <s v="One year"/>
    <x v="1"/>
    <s v="Yes"/>
    <s v="Credit card (automatic)"/>
    <n v="109.8"/>
    <n v="4860.3500000000004"/>
    <s v="No"/>
    <n v="0"/>
    <x v="16"/>
  </r>
  <r>
    <s v="7138-GIRSH"/>
    <s v="Male"/>
    <n v="0"/>
    <s v="J"/>
    <s v="No"/>
    <s v="No"/>
    <n v="50"/>
    <x v="1"/>
    <s v="Yes"/>
    <s v="Yes"/>
    <s v="DSL"/>
    <x v="0"/>
    <x v="1"/>
    <s v="Yes"/>
    <s v="Yes"/>
    <x v="0"/>
    <s v="No"/>
    <s v="Yes"/>
    <s v="Two year"/>
    <x v="2"/>
    <s v="No"/>
    <s v="Bank transfer (automatic)"/>
    <n v="69.5"/>
    <n v="3418.2"/>
    <s v="No"/>
    <n v="0"/>
    <x v="6"/>
  </r>
  <r>
    <s v="9396-ZSFLL"/>
    <s v="Female"/>
    <n v="0"/>
    <s v="J"/>
    <s v="No"/>
    <s v="No"/>
    <n v="15"/>
    <x v="2"/>
    <s v="Yes"/>
    <s v="Yes"/>
    <s v="DSL"/>
    <x v="0"/>
    <x v="1"/>
    <s v="No"/>
    <s v="No"/>
    <x v="1"/>
    <s v="No"/>
    <s v="No"/>
    <s v="Month-to-month"/>
    <x v="0"/>
    <s v="No"/>
    <s v="Mailed check"/>
    <n v="48.85"/>
    <n v="631.4"/>
    <s v="No"/>
    <n v="0"/>
    <x v="19"/>
  </r>
  <r>
    <s v="6464-KEXXH"/>
    <s v="Male"/>
    <n v="0"/>
    <s v="J"/>
    <s v="No"/>
    <s v="No"/>
    <n v="8"/>
    <x v="2"/>
    <s v="No"/>
    <s v="No phone service"/>
    <s v="DSL"/>
    <x v="0"/>
    <x v="1"/>
    <s v="No"/>
    <s v="No"/>
    <x v="1"/>
    <s v="No"/>
    <s v="No"/>
    <s v="Month-to-month"/>
    <x v="0"/>
    <s v="Yes"/>
    <s v="Credit card (automatic)"/>
    <n v="25.25"/>
    <n v="186.3"/>
    <s v="No"/>
    <n v="0"/>
    <x v="19"/>
  </r>
  <r>
    <s v="7134-MJPDY"/>
    <s v="Female"/>
    <n v="1"/>
    <s v="S"/>
    <s v="No"/>
    <s v="No"/>
    <n v="66"/>
    <x v="1"/>
    <s v="Yes"/>
    <s v="Yes"/>
    <s v="Fiber optic"/>
    <x v="0"/>
    <x v="1"/>
    <s v="Yes"/>
    <s v="Yes"/>
    <x v="0"/>
    <s v="Yes"/>
    <s v="Yes"/>
    <s v="One year"/>
    <x v="1"/>
    <s v="Yes"/>
    <s v="Credit card (automatic)"/>
    <n v="102.85"/>
    <n v="6976.75"/>
    <s v="No"/>
    <n v="0"/>
    <x v="16"/>
  </r>
  <r>
    <s v="5240-CAOYT"/>
    <s v="Female"/>
    <n v="0"/>
    <s v="J"/>
    <s v="No"/>
    <s v="No"/>
    <n v="57"/>
    <x v="1"/>
    <s v="Yes"/>
    <s v="Yes"/>
    <s v="Fiber optic"/>
    <x v="1"/>
    <x v="0"/>
    <s v="No"/>
    <s v="Yes"/>
    <x v="0"/>
    <s v="No"/>
    <s v="No"/>
    <s v="Month-to-month"/>
    <x v="0"/>
    <s v="Yes"/>
    <s v="Bank transfer (automatic)"/>
    <n v="87.55"/>
    <n v="4884.8500000000004"/>
    <s v="No"/>
    <n v="0"/>
    <x v="4"/>
  </r>
  <r>
    <s v="4059-IIEBK"/>
    <s v="Female"/>
    <n v="0"/>
    <s v="J"/>
    <s v="No"/>
    <s v="No"/>
    <n v="7"/>
    <x v="2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78.55"/>
    <n v="522.95000000000005"/>
    <s v="No"/>
    <n v="0"/>
    <x v="3"/>
  </r>
  <r>
    <s v="4881-JVQOD"/>
    <s v="Male"/>
    <n v="1"/>
    <s v="S"/>
    <s v="Yes"/>
    <s v="Yes"/>
    <n v="10"/>
    <x v="2"/>
    <s v="No"/>
    <s v="No phone service"/>
    <s v="DSL"/>
    <x v="0"/>
    <x v="1"/>
    <s v="No"/>
    <s v="No"/>
    <x v="1"/>
    <s v="No"/>
    <s v="Yes"/>
    <s v="Month-to-month"/>
    <x v="0"/>
    <s v="Yes"/>
    <s v="Bank transfer (automatic)"/>
    <n v="34.549999999999997"/>
    <n v="362.6"/>
    <s v="No"/>
    <n v="0"/>
    <x v="23"/>
  </r>
  <r>
    <s v="0516-UXRMT"/>
    <s v="Female"/>
    <n v="0"/>
    <s v="J"/>
    <s v="No"/>
    <s v="No"/>
    <n v="62"/>
    <x v="1"/>
    <s v="Yes"/>
    <s v="Yes"/>
    <s v="Fiber optic"/>
    <x v="1"/>
    <x v="0"/>
    <s v="Yes"/>
    <s v="No"/>
    <x v="0"/>
    <s v="No"/>
    <s v="No"/>
    <s v="One year"/>
    <x v="1"/>
    <s v="Yes"/>
    <s v="Electronic check"/>
    <n v="92.05"/>
    <n v="5755.8"/>
    <s v="No"/>
    <n v="0"/>
    <x v="1"/>
  </r>
  <r>
    <s v="4851-BQDNX"/>
    <s v="Male"/>
    <n v="0"/>
    <s v="J"/>
    <s v="Yes"/>
    <s v="Yes"/>
    <n v="40"/>
    <x v="1"/>
    <s v="Yes"/>
    <s v="No"/>
    <s v="Fiber optic"/>
    <x v="0"/>
    <x v="1"/>
    <s v="Yes"/>
    <s v="No"/>
    <x v="0"/>
    <s v="Yes"/>
    <s v="No"/>
    <s v="One year"/>
    <x v="1"/>
    <s v="Yes"/>
    <s v="Electronic check"/>
    <n v="85.05"/>
    <n v="3355.65"/>
    <s v="No"/>
    <n v="0"/>
    <x v="1"/>
  </r>
  <r>
    <s v="5148-HKFIR"/>
    <s v="Fe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"/>
    <n v="406.95"/>
    <s v="No"/>
    <n v="0"/>
    <x v="18"/>
  </r>
  <r>
    <s v="1009-IRMNA"/>
    <s v="Fe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"/>
    <n v="137.6"/>
    <s v="Yes"/>
    <n v="1"/>
    <x v="19"/>
  </r>
  <r>
    <s v="3003-CMDUU"/>
    <s v="Female"/>
    <n v="0"/>
    <s v="J"/>
    <s v="Yes"/>
    <s v="No"/>
    <n v="25"/>
    <x v="1"/>
    <s v="Yes"/>
    <s v="No"/>
    <s v="Fiber optic"/>
    <x v="0"/>
    <x v="1"/>
    <s v="No"/>
    <s v="Yes"/>
    <x v="0"/>
    <s v="Yes"/>
    <s v="Yes"/>
    <s v="Month-to-month"/>
    <x v="0"/>
    <s v="Yes"/>
    <s v="Electronic check"/>
    <n v="95.15"/>
    <n v="2395.6999999999998"/>
    <s v="No"/>
    <n v="0"/>
    <x v="4"/>
  </r>
  <r>
    <s v="5016-IBERQ"/>
    <s v="Male"/>
    <n v="0"/>
    <s v="J"/>
    <s v="Yes"/>
    <s v="No"/>
    <n v="23"/>
    <x v="1"/>
    <s v="Yes"/>
    <s v="Yes"/>
    <s v="Fiber optic"/>
    <x v="0"/>
    <x v="0"/>
    <s v="Yes"/>
    <s v="No"/>
    <x v="0"/>
    <s v="No"/>
    <s v="No"/>
    <s v="Month-to-month"/>
    <x v="0"/>
    <s v="No"/>
    <s v="Electronic check"/>
    <n v="84.25"/>
    <n v="1968.1"/>
    <s v="No"/>
    <n v="0"/>
    <x v="4"/>
  </r>
  <r>
    <s v="6797-UCJHZ"/>
    <s v="Female"/>
    <n v="1"/>
    <s v="S"/>
    <s v="Yes"/>
    <s v="No"/>
    <n v="66"/>
    <x v="1"/>
    <s v="Yes"/>
    <s v="Yes"/>
    <s v="Fiber optic"/>
    <x v="0"/>
    <x v="0"/>
    <s v="Yes"/>
    <s v="No"/>
    <x v="0"/>
    <s v="Yes"/>
    <s v="Yes"/>
    <s v="One year"/>
    <x v="1"/>
    <s v="No"/>
    <s v="Credit card (automatic)"/>
    <n v="104.6"/>
    <n v="6819.45"/>
    <s v="No"/>
    <n v="0"/>
    <x v="16"/>
  </r>
  <r>
    <s v="2469-DTSGX"/>
    <s v="Female"/>
    <n v="1"/>
    <s v="S"/>
    <s v="No"/>
    <s v="No"/>
    <n v="72"/>
    <x v="1"/>
    <s v="Yes"/>
    <s v="Yes"/>
    <s v="Fiber optic"/>
    <x v="0"/>
    <x v="0"/>
    <s v="Yes"/>
    <s v="Yes"/>
    <x v="0"/>
    <s v="Yes"/>
    <s v="Yes"/>
    <s v="Two year"/>
    <x v="2"/>
    <s v="No"/>
    <s v="Electronic check"/>
    <n v="111.65"/>
    <n v="7943.45"/>
    <s v="No"/>
    <n v="0"/>
    <x v="11"/>
  </r>
  <r>
    <s v="4554-YGZIH"/>
    <s v="Male"/>
    <n v="1"/>
    <s v="S"/>
    <s v="Yes"/>
    <s v="No"/>
    <n v="49"/>
    <x v="1"/>
    <s v="Yes"/>
    <s v="Yes"/>
    <s v="Fiber optic"/>
    <x v="0"/>
    <x v="0"/>
    <s v="No"/>
    <s v="No"/>
    <x v="0"/>
    <s v="No"/>
    <s v="Yes"/>
    <s v="Month-to-month"/>
    <x v="0"/>
    <s v="No"/>
    <s v="Credit card (automatic)"/>
    <n v="90.05"/>
    <n v="4547.25"/>
    <s v="Yes"/>
    <n v="1"/>
    <x v="14"/>
  </r>
  <r>
    <s v="5099-BAILX"/>
    <s v="Male"/>
    <n v="1"/>
    <s v="S"/>
    <s v="Yes"/>
    <s v="Yes"/>
    <n v="43"/>
    <x v="1"/>
    <s v="Yes"/>
    <s v="Yes"/>
    <s v="Fiber optic"/>
    <x v="0"/>
    <x v="0"/>
    <s v="Yes"/>
    <s v="Yes"/>
    <x v="0"/>
    <s v="Yes"/>
    <s v="Yes"/>
    <s v="Month-to-month"/>
    <x v="0"/>
    <s v="Yes"/>
    <s v="Bank transfer (automatic)"/>
    <n v="110.75"/>
    <n v="4687.8999999999996"/>
    <s v="Yes"/>
    <n v="1"/>
    <x v="14"/>
  </r>
  <r>
    <s v="9931-KGHOA"/>
    <s v="Female"/>
    <n v="0"/>
    <s v="J"/>
    <s v="Yes"/>
    <s v="No"/>
    <n v="46"/>
    <x v="1"/>
    <s v="Yes"/>
    <s v="Yes"/>
    <s v="DSL"/>
    <x v="1"/>
    <x v="1"/>
    <s v="No"/>
    <s v="No"/>
    <x v="0"/>
    <s v="No"/>
    <s v="No"/>
    <s v="Month-to-month"/>
    <x v="0"/>
    <s v="No"/>
    <s v="Bank transfer (automatic)"/>
    <n v="55"/>
    <n v="2473.9499999999998"/>
    <s v="No"/>
    <n v="0"/>
    <x v="4"/>
  </r>
  <r>
    <s v="1775-KWJKQ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85"/>
    <n v="6562.9"/>
    <s v="No"/>
    <n v="0"/>
    <x v="6"/>
  </r>
  <r>
    <s v="7665-VIGUD"/>
    <s v="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50000000000001"/>
    <n v="176.3"/>
    <s v="No"/>
    <n v="0"/>
    <x v="9"/>
  </r>
  <r>
    <s v="9411-TPQQV"/>
    <s v="Female"/>
    <n v="0"/>
    <s v="J"/>
    <s v="No"/>
    <s v="No"/>
    <n v="40"/>
    <x v="1"/>
    <s v="No"/>
    <s v="No phone service"/>
    <s v="DSL"/>
    <x v="1"/>
    <x v="1"/>
    <s v="No"/>
    <s v="Yes"/>
    <x v="0"/>
    <s v="Yes"/>
    <s v="Yes"/>
    <s v="One year"/>
    <x v="1"/>
    <s v="Yes"/>
    <s v="Bank transfer (automatic)"/>
    <n v="54.55"/>
    <n v="2236.1999999999998"/>
    <s v="No"/>
    <n v="0"/>
    <x v="1"/>
  </r>
  <r>
    <s v="7207-RMRDB"/>
    <s v="Female"/>
    <n v="0"/>
    <s v="J"/>
    <s v="Yes"/>
    <s v="Yes"/>
    <n v="65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5"/>
    <n v="6985.65"/>
    <s v="Yes"/>
    <n v="1"/>
    <x v="4"/>
  </r>
  <r>
    <s v="7954-MLBUN"/>
    <s v="Male"/>
    <n v="0"/>
    <s v="J"/>
    <s v="No"/>
    <s v="No"/>
    <n v="31"/>
    <x v="1"/>
    <s v="Yes"/>
    <s v="No"/>
    <s v="Fiber optic"/>
    <x v="0"/>
    <x v="1"/>
    <s v="Yes"/>
    <s v="Yes"/>
    <x v="0"/>
    <s v="Yes"/>
    <s v="Yes"/>
    <s v="Two year"/>
    <x v="2"/>
    <s v="No"/>
    <s v="Bank transfer (automatic)"/>
    <n v="99.45"/>
    <n v="3109.9"/>
    <s v="No"/>
    <n v="0"/>
    <x v="6"/>
  </r>
  <r>
    <s v="2077-DDHJK"/>
    <s v="Female"/>
    <n v="0"/>
    <s v="J"/>
    <s v="Yes"/>
    <s v="No"/>
    <n v="68"/>
    <x v="1"/>
    <s v="Yes"/>
    <s v="Yes"/>
    <s v="DSL"/>
    <x v="1"/>
    <x v="0"/>
    <s v="Yes"/>
    <s v="Yes"/>
    <x v="0"/>
    <s v="No"/>
    <s v="No"/>
    <s v="Two year"/>
    <x v="2"/>
    <s v="No"/>
    <s v="Credit card (automatic)"/>
    <n v="70.900000000000006"/>
    <n v="4911.3500000000004"/>
    <s v="No"/>
    <n v="0"/>
    <x v="6"/>
  </r>
  <r>
    <s v="4913-EHYUI"/>
    <s v="Male"/>
    <n v="1"/>
    <s v="S"/>
    <s v="Yes"/>
    <s v="Yes"/>
    <n v="56"/>
    <x v="1"/>
    <s v="Yes"/>
    <s v="Yes"/>
    <s v="Fiber optic"/>
    <x v="1"/>
    <x v="1"/>
    <s v="Yes"/>
    <s v="No"/>
    <x v="0"/>
    <s v="Yes"/>
    <s v="Yes"/>
    <s v="One year"/>
    <x v="1"/>
    <s v="Yes"/>
    <s v="Bank transfer (automatic)"/>
    <n v="104.55"/>
    <n v="5794.65"/>
    <s v="Yes"/>
    <n v="1"/>
    <x v="16"/>
  </r>
  <r>
    <s v="0195-IESCP"/>
    <s v="Male"/>
    <n v="0"/>
    <s v="J"/>
    <s v="Yes"/>
    <s v="No"/>
    <n v="10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5.25"/>
    <n v="855.3"/>
    <s v="Yes"/>
    <n v="1"/>
    <x v="19"/>
  </r>
  <r>
    <s v="9574-BOSMD"/>
    <s v="Male"/>
    <n v="0"/>
    <s v="J"/>
    <s v="Yes"/>
    <s v="Yes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4"/>
    <n v="1620.2"/>
    <s v="No"/>
    <n v="0"/>
    <x v="18"/>
  </r>
  <r>
    <s v="4580-TMHJU"/>
    <s v="Female"/>
    <n v="0"/>
    <s v="J"/>
    <s v="Yes"/>
    <s v="Yes"/>
    <n v="43"/>
    <x v="1"/>
    <s v="Yes"/>
    <s v="No"/>
    <s v="DSL"/>
    <x v="0"/>
    <x v="1"/>
    <s v="No"/>
    <s v="No"/>
    <x v="1"/>
    <s v="Yes"/>
    <s v="No"/>
    <s v="Month-to-month"/>
    <x v="0"/>
    <s v="No"/>
    <s v="Electronic check"/>
    <n v="56.15"/>
    <n v="2499.3000000000002"/>
    <s v="Yes"/>
    <n v="1"/>
    <x v="10"/>
  </r>
  <r>
    <s v="0970-ETWGE"/>
    <s v="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55"/>
    <n v="89.55"/>
    <s v="Yes"/>
    <n v="1"/>
    <x v="2"/>
  </r>
  <r>
    <s v="4908-XAXAY"/>
    <s v="Female"/>
    <n v="1"/>
    <s v="S"/>
    <s v="No"/>
    <s v="No"/>
    <n v="49"/>
    <x v="1"/>
    <s v="Yes"/>
    <s v="No"/>
    <s v="Fiber optic"/>
    <x v="0"/>
    <x v="0"/>
    <s v="Yes"/>
    <s v="No"/>
    <x v="0"/>
    <s v="No"/>
    <s v="Yes"/>
    <s v="One year"/>
    <x v="1"/>
    <s v="Yes"/>
    <s v="Bank transfer (automatic)"/>
    <n v="89.85"/>
    <n v="4287.2"/>
    <s v="No"/>
    <n v="0"/>
    <x v="16"/>
  </r>
  <r>
    <s v="8404-VLQFB"/>
    <s v="Female"/>
    <n v="0"/>
    <s v="J"/>
    <s v="Yes"/>
    <s v="Yes"/>
    <n v="15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5.25"/>
    <n v="394.85"/>
    <s v="No"/>
    <n v="0"/>
    <x v="19"/>
  </r>
  <r>
    <s v="1626-ERCMM"/>
    <s v="Male"/>
    <n v="1"/>
    <s v="S"/>
    <s v="Yes"/>
    <s v="No"/>
    <n v="20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55"/>
    <n v="1899.65"/>
    <s v="Yes"/>
    <n v="1"/>
    <x v="17"/>
  </r>
  <r>
    <s v="0887-HJGAR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7"/>
    <n v="45.7"/>
    <s v="Yes"/>
    <n v="1"/>
    <x v="2"/>
  </r>
  <r>
    <s v="2391-IPLOP"/>
    <s v="Male"/>
    <n v="0"/>
    <s v="J"/>
    <s v="Yes"/>
    <s v="Yes"/>
    <n v="50"/>
    <x v="1"/>
    <s v="Yes"/>
    <s v="Yes"/>
    <s v="DSL"/>
    <x v="0"/>
    <x v="1"/>
    <s v="Yes"/>
    <s v="Yes"/>
    <x v="0"/>
    <s v="Yes"/>
    <s v="No"/>
    <s v="One year"/>
    <x v="1"/>
    <s v="Yes"/>
    <s v="Electronic check"/>
    <n v="69.650000000000006"/>
    <n v="3442.15"/>
    <s v="No"/>
    <n v="0"/>
    <x v="1"/>
  </r>
  <r>
    <s v="5644-PDMZC"/>
    <s v="Female"/>
    <n v="1"/>
    <s v="S"/>
    <s v="No"/>
    <s v="No"/>
    <n v="2"/>
    <x v="0"/>
    <s v="Yes"/>
    <s v="Yes"/>
    <s v="Fiber optic"/>
    <x v="0"/>
    <x v="0"/>
    <s v="No"/>
    <s v="No"/>
    <x v="0"/>
    <s v="No"/>
    <s v="Yes"/>
    <s v="Month-to-month"/>
    <x v="0"/>
    <s v="No"/>
    <s v="Electronic check"/>
    <n v="89.5"/>
    <n v="161.5"/>
    <s v="Yes"/>
    <n v="1"/>
    <x v="8"/>
  </r>
  <r>
    <s v="3509-GWQGF"/>
    <s v="Male"/>
    <n v="1"/>
    <s v="S"/>
    <s v="No"/>
    <s v="No"/>
    <n v="24"/>
    <x v="1"/>
    <s v="Yes"/>
    <s v="No"/>
    <s v="Fiber optic"/>
    <x v="0"/>
    <x v="1"/>
    <s v="No"/>
    <s v="No"/>
    <x v="1"/>
    <s v="No"/>
    <s v="No"/>
    <s v="Month-to-month"/>
    <x v="0"/>
    <s v="No"/>
    <s v="Credit card (automatic)"/>
    <n v="70"/>
    <n v="1732.6"/>
    <s v="No"/>
    <n v="0"/>
    <x v="17"/>
  </r>
  <r>
    <s v="9576-ANLXO"/>
    <s v="Female"/>
    <n v="0"/>
    <s v="J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55"/>
    <n v="222.3"/>
    <s v="Yes"/>
    <n v="1"/>
    <x v="2"/>
  </r>
  <r>
    <s v="2024-BASKD"/>
    <s v="Female"/>
    <n v="0"/>
    <s v="J"/>
    <s v="No"/>
    <s v="No"/>
    <n v="1"/>
    <x v="0"/>
    <s v="Yes"/>
    <s v="No"/>
    <s v="Fiber optic"/>
    <x v="0"/>
    <x v="1"/>
    <s v="Yes"/>
    <s v="No"/>
    <x v="0"/>
    <s v="No"/>
    <s v="No"/>
    <s v="Month-to-month"/>
    <x v="0"/>
    <s v="Yes"/>
    <s v="Mailed check"/>
    <n v="74.599999999999994"/>
    <n v="74.599999999999994"/>
    <s v="Yes"/>
    <n v="1"/>
    <x v="0"/>
  </r>
  <r>
    <s v="5845-BZZIB"/>
    <s v="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00000000000001"/>
    <n v="655.29999999999995"/>
    <s v="No"/>
    <n v="0"/>
    <x v="18"/>
  </r>
  <r>
    <s v="1140-UKVZG"/>
    <s v="Female"/>
    <n v="0"/>
    <s v="J"/>
    <s v="No"/>
    <s v="No"/>
    <n v="17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4.8"/>
    <n v="475.25"/>
    <s v="No"/>
    <n v="0"/>
    <x v="10"/>
  </r>
  <r>
    <s v="4160-AMJTL"/>
    <s v="Female"/>
    <n v="1"/>
    <s v="S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649999999999999"/>
    <n v="164.3"/>
    <s v="Yes"/>
    <n v="1"/>
    <x v="23"/>
  </r>
  <r>
    <s v="5183-SNMJQ"/>
    <s v="Male"/>
    <n v="0"/>
    <s v="J"/>
    <s v="No"/>
    <s v="No"/>
    <n v="10"/>
    <x v="2"/>
    <s v="Yes"/>
    <s v="No"/>
    <s v="Fiber optic"/>
    <x v="0"/>
    <x v="1"/>
    <s v="No"/>
    <s v="Yes"/>
    <x v="0"/>
    <s v="Yes"/>
    <s v="Yes"/>
    <s v="Month-to-month"/>
    <x v="0"/>
    <s v="Yes"/>
    <s v="Credit card (automatic)"/>
    <n v="95.1"/>
    <n v="865.1"/>
    <s v="No"/>
    <n v="0"/>
    <x v="3"/>
  </r>
  <r>
    <s v="8100-PNJMH"/>
    <s v="Male"/>
    <n v="0"/>
    <s v="J"/>
    <s v="Yes"/>
    <s v="Yes"/>
    <n v="68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88.85"/>
    <n v="6132.7"/>
    <s v="No"/>
    <n v="0"/>
    <x v="6"/>
  </r>
  <r>
    <s v="7838-LAZFO"/>
    <s v="Male"/>
    <n v="0"/>
    <s v="J"/>
    <s v="Yes"/>
    <s v="No"/>
    <n v="45"/>
    <x v="1"/>
    <s v="Yes"/>
    <s v="No"/>
    <s v="DSL"/>
    <x v="1"/>
    <x v="0"/>
    <s v="Yes"/>
    <s v="No"/>
    <x v="0"/>
    <s v="Yes"/>
    <s v="Yes"/>
    <s v="One year"/>
    <x v="1"/>
    <s v="No"/>
    <s v="Bank transfer (automatic)"/>
    <n v="78.8"/>
    <n v="3597.5"/>
    <s v="No"/>
    <n v="0"/>
    <x v="1"/>
  </r>
  <r>
    <s v="4464-JCOLN"/>
    <s v="Male"/>
    <n v="0"/>
    <s v="J"/>
    <s v="Yes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50000000000001"/>
    <n v="35.9"/>
    <s v="Yes"/>
    <n v="1"/>
    <x v="21"/>
  </r>
  <r>
    <s v="2085-JVGAD"/>
    <s v="Male"/>
    <n v="0"/>
    <s v="J"/>
    <s v="Yes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350000000000001"/>
    <n v="697.65"/>
    <s v="No"/>
    <n v="0"/>
    <x v="10"/>
  </r>
  <r>
    <s v="5650-VDUDS"/>
    <s v="Female"/>
    <n v="0"/>
    <s v="J"/>
    <s v="No"/>
    <s v="No"/>
    <n v="4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4.25"/>
    <n v="96.05"/>
    <s v="Yes"/>
    <n v="1"/>
    <x v="2"/>
  </r>
  <r>
    <s v="8095-WANWK"/>
    <s v="Female"/>
    <n v="0"/>
    <s v="J"/>
    <s v="No"/>
    <s v="No"/>
    <n v="10"/>
    <x v="2"/>
    <s v="Yes"/>
    <s v="No"/>
    <s v="DSL"/>
    <x v="0"/>
    <x v="1"/>
    <s v="No"/>
    <s v="No"/>
    <x v="1"/>
    <s v="No"/>
    <s v="No"/>
    <s v="Month-to-month"/>
    <x v="0"/>
    <s v="No"/>
    <s v="Mailed check"/>
    <n v="45.25"/>
    <n v="428.7"/>
    <s v="No"/>
    <n v="0"/>
    <x v="19"/>
  </r>
  <r>
    <s v="3030-ZKIWL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20.05"/>
    <s v="No"/>
    <n v="0"/>
    <x v="2"/>
  </r>
  <r>
    <s v="9565-FLVCG"/>
    <s v="Male"/>
    <n v="0"/>
    <s v="J"/>
    <s v="Yes"/>
    <s v="Yes"/>
    <n v="65"/>
    <x v="1"/>
    <s v="Yes"/>
    <s v="Yes"/>
    <s v="DSL"/>
    <x v="1"/>
    <x v="0"/>
    <s v="No"/>
    <s v="No"/>
    <x v="0"/>
    <s v="No"/>
    <s v="Yes"/>
    <s v="Two year"/>
    <x v="2"/>
    <s v="Yes"/>
    <s v="Mailed check"/>
    <n v="69.55"/>
    <n v="4459.1499999999996"/>
    <s v="No"/>
    <n v="0"/>
    <x v="6"/>
  </r>
  <r>
    <s v="8755-OGKNA"/>
    <s v="Female"/>
    <n v="0"/>
    <s v="J"/>
    <s v="Yes"/>
    <s v="Yes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5"/>
    <n v="1167.5999999999999"/>
    <s v="No"/>
    <n v="0"/>
    <x v="18"/>
  </r>
  <r>
    <s v="2800-VEQXM"/>
    <s v="Female"/>
    <n v="0"/>
    <s v="J"/>
    <s v="No"/>
    <s v="No"/>
    <n v="3"/>
    <x v="0"/>
    <s v="Yes"/>
    <s v="No"/>
    <s v="Fiber optic"/>
    <x v="0"/>
    <x v="1"/>
    <s v="Yes"/>
    <s v="No"/>
    <x v="0"/>
    <s v="No"/>
    <s v="No"/>
    <s v="Month-to-month"/>
    <x v="0"/>
    <s v="Yes"/>
    <s v="Mailed check"/>
    <n v="74.75"/>
    <n v="238.1"/>
    <s v="No"/>
    <n v="0"/>
    <x v="0"/>
  </r>
  <r>
    <s v="7538-GWHML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9.650000000000006"/>
    <n v="145.15"/>
    <s v="Yes"/>
    <n v="1"/>
    <x v="2"/>
  </r>
  <r>
    <s v="5533-RJFTJ"/>
    <s v="Male"/>
    <n v="0"/>
    <s v="J"/>
    <s v="No"/>
    <s v="No"/>
    <n v="49"/>
    <x v="1"/>
    <s v="No"/>
    <s v="No phone service"/>
    <s v="DSL"/>
    <x v="0"/>
    <x v="1"/>
    <s v="Yes"/>
    <s v="No"/>
    <x v="0"/>
    <s v="No"/>
    <s v="No"/>
    <s v="Month-to-month"/>
    <x v="0"/>
    <s v="Yes"/>
    <s v="Bank transfer (automatic)"/>
    <n v="30.2"/>
    <n v="1453.1"/>
    <s v="No"/>
    <n v="0"/>
    <x v="4"/>
  </r>
  <r>
    <s v="3859-CVCET"/>
    <s v="Female"/>
    <n v="0"/>
    <s v="J"/>
    <s v="No"/>
    <s v="No"/>
    <n v="4"/>
    <x v="0"/>
    <s v="Yes"/>
    <s v="No"/>
    <s v="DSL"/>
    <x v="0"/>
    <x v="1"/>
    <s v="No"/>
    <s v="No"/>
    <x v="1"/>
    <s v="No"/>
    <s v="No"/>
    <s v="Month-to-month"/>
    <x v="0"/>
    <s v="No"/>
    <s v="Mailed check"/>
    <n v="45.65"/>
    <n v="191.05"/>
    <s v="Yes"/>
    <n v="1"/>
    <x v="2"/>
  </r>
  <r>
    <s v="0214-JHPFW"/>
    <s v="Female"/>
    <n v="0"/>
    <s v="J"/>
    <s v="Yes"/>
    <s v="No"/>
    <n v="70"/>
    <x v="1"/>
    <s v="No"/>
    <s v="No phone service"/>
    <s v="DSL"/>
    <x v="0"/>
    <x v="0"/>
    <s v="Yes"/>
    <s v="Yes"/>
    <x v="0"/>
    <s v="Yes"/>
    <s v="Yes"/>
    <s v="Two year"/>
    <x v="2"/>
    <s v="No"/>
    <s v="Bank transfer (automatic)"/>
    <n v="57.8"/>
    <n v="4039.3"/>
    <s v="No"/>
    <n v="0"/>
    <x v="6"/>
  </r>
  <r>
    <s v="5642-MHDQT"/>
    <s v="Female"/>
    <n v="0"/>
    <s v="J"/>
    <s v="Yes"/>
    <s v="Yes"/>
    <n v="5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850000000000001"/>
    <n v="1039.45"/>
    <s v="No"/>
    <n v="0"/>
    <x v="7"/>
  </r>
  <r>
    <s v="3088-FVYWK"/>
    <s v="Male"/>
    <n v="0"/>
    <s v="J"/>
    <s v="Yes"/>
    <s v="Yes"/>
    <n v="5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55"/>
    <n v="1336.1"/>
    <s v="No"/>
    <n v="0"/>
    <x v="18"/>
  </r>
  <r>
    <s v="3276-HDUEG"/>
    <s v="Fe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5.05"/>
    <n v="75.05"/>
    <s v="Yes"/>
    <n v="1"/>
    <x v="2"/>
  </r>
  <r>
    <s v="9092-GDZKO"/>
    <s v="Male"/>
    <n v="0"/>
    <s v="J"/>
    <s v="No"/>
    <s v="No"/>
    <n v="22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4.85"/>
    <n v="493.4"/>
    <s v="No"/>
    <n v="0"/>
    <x v="10"/>
  </r>
  <r>
    <s v="0823-HSCDJ"/>
    <s v="Male"/>
    <n v="1"/>
    <s v="S"/>
    <s v="No"/>
    <s v="No"/>
    <n v="52"/>
    <x v="1"/>
    <s v="No"/>
    <s v="No phone service"/>
    <s v="DSL"/>
    <x v="0"/>
    <x v="0"/>
    <s v="No"/>
    <s v="No"/>
    <x v="0"/>
    <s v="Yes"/>
    <s v="Yes"/>
    <s v="Month-to-month"/>
    <x v="0"/>
    <s v="Yes"/>
    <s v="Electronic check"/>
    <n v="49.15"/>
    <n v="2550.9"/>
    <s v="Yes"/>
    <n v="1"/>
    <x v="14"/>
  </r>
  <r>
    <s v="3729-OWRVL"/>
    <s v="Male"/>
    <n v="1"/>
    <s v="S"/>
    <s v="No"/>
    <s v="No"/>
    <n v="65"/>
    <x v="1"/>
    <s v="Yes"/>
    <s v="Yes"/>
    <s v="Fiber optic"/>
    <x v="1"/>
    <x v="1"/>
    <s v="Yes"/>
    <s v="Yes"/>
    <x v="0"/>
    <s v="Yes"/>
    <s v="Yes"/>
    <s v="Two year"/>
    <x v="2"/>
    <s v="Yes"/>
    <s v="Electronic check"/>
    <n v="110.35"/>
    <n v="7246.15"/>
    <s v="No"/>
    <n v="0"/>
    <x v="11"/>
  </r>
  <r>
    <s v="2324-AALNO"/>
    <s v="Female"/>
    <n v="0"/>
    <s v="J"/>
    <s v="No"/>
    <s v="No"/>
    <n v="48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4.55"/>
    <n v="1203.95"/>
    <s v="No"/>
    <n v="0"/>
    <x v="7"/>
  </r>
  <r>
    <s v="0822-GAVAP"/>
    <s v="Female"/>
    <n v="0"/>
    <s v="J"/>
    <s v="No"/>
    <s v="No"/>
    <n v="2"/>
    <x v="0"/>
    <s v="No"/>
    <s v="No phone service"/>
    <s v="DSL"/>
    <x v="0"/>
    <x v="1"/>
    <s v="No"/>
    <s v="No"/>
    <x v="1"/>
    <s v="No"/>
    <s v="Yes"/>
    <s v="Month-to-month"/>
    <x v="0"/>
    <s v="Yes"/>
    <s v="Electronic check"/>
    <n v="34.700000000000003"/>
    <n v="62.25"/>
    <s v="Yes"/>
    <n v="1"/>
    <x v="2"/>
  </r>
  <r>
    <s v="5760-IFJOZ"/>
    <s v="Male"/>
    <n v="0"/>
    <s v="J"/>
    <s v="No"/>
    <s v="No"/>
    <n v="3"/>
    <x v="0"/>
    <s v="Yes"/>
    <s v="Yes"/>
    <s v="Fiber optic"/>
    <x v="0"/>
    <x v="0"/>
    <s v="Yes"/>
    <s v="No"/>
    <x v="0"/>
    <s v="Yes"/>
    <s v="Yes"/>
    <s v="Month-to-month"/>
    <x v="0"/>
    <s v="No"/>
    <s v="Mailed check"/>
    <n v="107.95"/>
    <n v="313.60000000000002"/>
    <s v="No"/>
    <n v="0"/>
    <x v="0"/>
  </r>
  <r>
    <s v="2826-UWHIS"/>
    <s v="Male"/>
    <n v="0"/>
    <s v="J"/>
    <s v="Yes"/>
    <s v="No"/>
    <n v="45"/>
    <x v="1"/>
    <s v="Yes"/>
    <s v="Yes"/>
    <s v="Fiber optic"/>
    <x v="0"/>
    <x v="0"/>
    <s v="No"/>
    <s v="No"/>
    <x v="0"/>
    <s v="No"/>
    <s v="No"/>
    <s v="Month-to-month"/>
    <x v="0"/>
    <s v="No"/>
    <s v="Bank transfer (automatic)"/>
    <n v="81.400000000000006"/>
    <n v="3775.85"/>
    <s v="No"/>
    <n v="0"/>
    <x v="4"/>
  </r>
  <r>
    <s v="1448-PWKYE"/>
    <s v="Male"/>
    <n v="0"/>
    <s v="J"/>
    <s v="Yes"/>
    <s v="Yes"/>
    <n v="1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80"/>
    <n v="80"/>
    <s v="Yes"/>
    <n v="1"/>
    <x v="2"/>
  </r>
  <r>
    <s v="7501-IWUNG"/>
    <s v="Female"/>
    <n v="0"/>
    <s v="J"/>
    <s v="Yes"/>
    <s v="Yes"/>
    <n v="61"/>
    <x v="1"/>
    <s v="Yes"/>
    <s v="No"/>
    <s v="DSL"/>
    <x v="0"/>
    <x v="1"/>
    <s v="Yes"/>
    <s v="Yes"/>
    <x v="0"/>
    <s v="Yes"/>
    <s v="Yes"/>
    <s v="Two year"/>
    <x v="2"/>
    <s v="Yes"/>
    <s v="Bank transfer (automatic)"/>
    <n v="73.8"/>
    <n v="4616.05"/>
    <s v="No"/>
    <n v="0"/>
    <x v="6"/>
  </r>
  <r>
    <s v="4957-TREIR"/>
    <s v="Male"/>
    <n v="0"/>
    <s v="J"/>
    <s v="No"/>
    <s v="No"/>
    <n v="3"/>
    <x v="0"/>
    <s v="Yes"/>
    <s v="No"/>
    <s v="DSL"/>
    <x v="1"/>
    <x v="1"/>
    <s v="No"/>
    <s v="Yes"/>
    <x v="0"/>
    <s v="Yes"/>
    <s v="No"/>
    <s v="Month-to-month"/>
    <x v="0"/>
    <s v="Yes"/>
    <s v="Credit card (automatic)"/>
    <n v="64.400000000000006"/>
    <n v="195.65"/>
    <s v="No"/>
    <n v="0"/>
    <x v="0"/>
  </r>
  <r>
    <s v="7251-LJBQN"/>
    <s v="Female"/>
    <n v="1"/>
    <s v="S"/>
    <s v="No"/>
    <s v="No"/>
    <n v="40"/>
    <x v="1"/>
    <s v="Yes"/>
    <s v="Yes"/>
    <s v="Fiber optic"/>
    <x v="0"/>
    <x v="1"/>
    <s v="Yes"/>
    <s v="Yes"/>
    <x v="0"/>
    <s v="Yes"/>
    <s v="Yes"/>
    <s v="One year"/>
    <x v="1"/>
    <s v="Yes"/>
    <s v="Credit card (automatic)"/>
    <n v="103.75"/>
    <n v="4188.3999999999996"/>
    <s v="No"/>
    <n v="0"/>
    <x v="16"/>
  </r>
  <r>
    <s v="8040-MNRTF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71.099999999999994"/>
    <n v="71.099999999999994"/>
    <s v="No"/>
    <n v="0"/>
    <x v="2"/>
  </r>
  <r>
    <s v="1536-HBSWP"/>
    <s v="Female"/>
    <n v="0"/>
    <s v="J"/>
    <s v="No"/>
    <s v="No"/>
    <n v="1"/>
    <x v="0"/>
    <s v="Yes"/>
    <s v="No"/>
    <s v="DSL"/>
    <x v="0"/>
    <x v="1"/>
    <s v="No"/>
    <s v="Yes"/>
    <x v="0"/>
    <s v="No"/>
    <s v="No"/>
    <s v="Month-to-month"/>
    <x v="0"/>
    <s v="Yes"/>
    <s v="Electronic check"/>
    <n v="49.9"/>
    <n v="49.9"/>
    <s v="No"/>
    <n v="0"/>
    <x v="0"/>
  </r>
  <r>
    <s v="5313-FPXWG"/>
    <s v="Male"/>
    <n v="0"/>
    <s v="J"/>
    <s v="No"/>
    <s v="No"/>
    <n v="51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4.6"/>
    <n v="1266.4000000000001"/>
    <s v="No"/>
    <n v="0"/>
    <x v="7"/>
  </r>
  <r>
    <s v="0067-DKWBL"/>
    <s v="Male"/>
    <n v="1"/>
    <s v="S"/>
    <s v="No"/>
    <s v="No"/>
    <n v="2"/>
    <x v="0"/>
    <s v="Yes"/>
    <s v="No"/>
    <s v="DSL"/>
    <x v="1"/>
    <x v="1"/>
    <s v="No"/>
    <s v="No"/>
    <x v="0"/>
    <s v="No"/>
    <s v="No"/>
    <s v="Month-to-month"/>
    <x v="0"/>
    <s v="Yes"/>
    <s v="Electronic check"/>
    <n v="49.25"/>
    <n v="91.1"/>
    <s v="Yes"/>
    <n v="1"/>
    <x v="8"/>
  </r>
  <r>
    <s v="0946-FKYTX"/>
    <s v="Male"/>
    <n v="0"/>
    <s v="J"/>
    <s v="No"/>
    <s v="No"/>
    <n v="52"/>
    <x v="1"/>
    <s v="No"/>
    <s v="No phone service"/>
    <s v="DSL"/>
    <x v="0"/>
    <x v="0"/>
    <s v="No"/>
    <s v="No"/>
    <x v="0"/>
    <s v="No"/>
    <s v="No"/>
    <s v="One year"/>
    <x v="1"/>
    <s v="No"/>
    <s v="Mailed check"/>
    <n v="30.1"/>
    <n v="1623.4"/>
    <s v="No"/>
    <n v="0"/>
    <x v="1"/>
  </r>
  <r>
    <s v="5076-YVXCM"/>
    <s v="Male"/>
    <n v="0"/>
    <s v="J"/>
    <s v="No"/>
    <s v="No"/>
    <n v="51"/>
    <x v="1"/>
    <s v="Yes"/>
    <s v="Yes"/>
    <s v="Fiber optic"/>
    <x v="0"/>
    <x v="1"/>
    <s v="No"/>
    <s v="No"/>
    <x v="1"/>
    <s v="No"/>
    <s v="Yes"/>
    <s v="Month-to-month"/>
    <x v="0"/>
    <s v="No"/>
    <s v="Bank transfer (automatic)"/>
    <n v="83.4"/>
    <n v="4149.45"/>
    <s v="No"/>
    <n v="0"/>
    <x v="10"/>
  </r>
  <r>
    <s v="8262-COGGB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45"/>
    <n v="20.45"/>
    <s v="No"/>
    <n v="0"/>
    <x v="2"/>
  </r>
  <r>
    <s v="6663-JOCQO"/>
    <s v="Male"/>
    <n v="0"/>
    <s v="J"/>
    <s v="Yes"/>
    <s v="Yes"/>
    <n v="31"/>
    <x v="1"/>
    <s v="Yes"/>
    <s v="Yes"/>
    <s v="DSL"/>
    <x v="1"/>
    <x v="0"/>
    <s v="No"/>
    <s v="Yes"/>
    <x v="0"/>
    <s v="No"/>
    <s v="Yes"/>
    <s v="One year"/>
    <x v="1"/>
    <s v="Yes"/>
    <s v="Bank transfer (automatic)"/>
    <n v="75.25"/>
    <n v="2344.5"/>
    <s v="No"/>
    <n v="0"/>
    <x v="1"/>
  </r>
  <r>
    <s v="9620-QJREV"/>
    <s v="Male"/>
    <n v="0"/>
    <s v="J"/>
    <s v="No"/>
    <s v="Yes"/>
    <n v="4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55"/>
    <n v="1013.05"/>
    <s v="No"/>
    <n v="0"/>
    <x v="7"/>
  </r>
  <r>
    <s v="2276-YDAVZ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5.099999999999994"/>
    <n v="270.7"/>
    <s v="Yes"/>
    <n v="1"/>
    <x v="2"/>
  </r>
  <r>
    <s v="2682-KEVRP"/>
    <s v="Female"/>
    <n v="1"/>
    <s v="S"/>
    <s v="No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05"/>
    <n v="417"/>
    <s v="No"/>
    <n v="0"/>
    <x v="24"/>
  </r>
  <r>
    <s v="2480-JZOSN"/>
    <s v="Female"/>
    <n v="0"/>
    <s v="J"/>
    <s v="Yes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65"/>
    <n v="20.65"/>
    <s v="No"/>
    <n v="0"/>
    <x v="2"/>
  </r>
  <r>
    <s v="0078-XZMHT"/>
    <s v="Male"/>
    <n v="0"/>
    <s v="J"/>
    <s v="Yes"/>
    <s v="No"/>
    <n v="72"/>
    <x v="1"/>
    <s v="Yes"/>
    <s v="Yes"/>
    <s v="DSL"/>
    <x v="0"/>
    <x v="0"/>
    <s v="Yes"/>
    <s v="Yes"/>
    <x v="0"/>
    <s v="Yes"/>
    <s v="Yes"/>
    <s v="Two year"/>
    <x v="2"/>
    <s v="Yes"/>
    <s v="Bank transfer (automatic)"/>
    <n v="85.15"/>
    <n v="6316.2"/>
    <s v="No"/>
    <n v="0"/>
    <x v="6"/>
  </r>
  <r>
    <s v="5896-NPFWW"/>
    <s v="Male"/>
    <n v="0"/>
    <s v="J"/>
    <s v="Yes"/>
    <s v="Yes"/>
    <n v="3"/>
    <x v="0"/>
    <s v="Yes"/>
    <s v="No"/>
    <s v="DSL"/>
    <x v="0"/>
    <x v="1"/>
    <s v="Yes"/>
    <s v="No"/>
    <x v="0"/>
    <s v="No"/>
    <s v="No"/>
    <s v="Month-to-month"/>
    <x v="0"/>
    <s v="Yes"/>
    <s v="Electronic check"/>
    <n v="50.15"/>
    <n v="168.15"/>
    <s v="Yes"/>
    <n v="1"/>
    <x v="0"/>
  </r>
  <r>
    <s v="9978-HYCIN"/>
    <s v="Male"/>
    <n v="1"/>
    <s v="S"/>
    <s v="Yes"/>
    <s v="Yes"/>
    <n v="47"/>
    <x v="1"/>
    <s v="Yes"/>
    <s v="No"/>
    <s v="Fiber optic"/>
    <x v="0"/>
    <x v="0"/>
    <s v="No"/>
    <s v="No"/>
    <x v="0"/>
    <s v="Yes"/>
    <s v="No"/>
    <s v="One year"/>
    <x v="1"/>
    <s v="Yes"/>
    <s v="Bank transfer (automatic)"/>
    <n v="84.95"/>
    <n v="4018.05"/>
    <s v="No"/>
    <n v="0"/>
    <x v="16"/>
  </r>
  <r>
    <s v="8338-QIUNR"/>
    <s v="Male"/>
    <n v="0"/>
    <s v="J"/>
    <s v="Yes"/>
    <s v="Yes"/>
    <n v="72"/>
    <x v="1"/>
    <s v="Yes"/>
    <s v="Yes"/>
    <s v="DSL"/>
    <x v="1"/>
    <x v="1"/>
    <s v="Yes"/>
    <s v="Yes"/>
    <x v="0"/>
    <s v="No"/>
    <s v="No"/>
    <s v="Two year"/>
    <x v="2"/>
    <s v="Yes"/>
    <s v="Credit card (automatic)"/>
    <n v="66.5"/>
    <n v="4811.6000000000004"/>
    <s v="No"/>
    <n v="0"/>
    <x v="6"/>
  </r>
  <r>
    <s v="1525-LNLOJ"/>
    <s v="Male"/>
    <n v="0"/>
    <s v="J"/>
    <s v="Yes"/>
    <s v="Yes"/>
    <n v="66"/>
    <x v="1"/>
    <s v="Yes"/>
    <s v="Yes"/>
    <s v="DSL"/>
    <x v="0"/>
    <x v="1"/>
    <s v="Yes"/>
    <s v="No"/>
    <x v="0"/>
    <s v="Yes"/>
    <s v="No"/>
    <s v="Two year"/>
    <x v="2"/>
    <s v="Yes"/>
    <s v="Bank transfer (automatic)"/>
    <n v="63.3"/>
    <n v="4189.7"/>
    <s v="No"/>
    <n v="0"/>
    <x v="6"/>
  </r>
  <r>
    <s v="9450-TRJUU"/>
    <s v="Male"/>
    <n v="0"/>
    <s v="J"/>
    <s v="No"/>
    <s v="No"/>
    <n v="35"/>
    <x v="1"/>
    <s v="Yes"/>
    <s v="Yes"/>
    <s v="Fiber optic"/>
    <x v="0"/>
    <x v="1"/>
    <s v="No"/>
    <s v="No"/>
    <x v="1"/>
    <s v="Yes"/>
    <s v="No"/>
    <s v="Month-to-month"/>
    <x v="0"/>
    <s v="No"/>
    <s v="Electronic check"/>
    <n v="83.15"/>
    <n v="2848.45"/>
    <s v="No"/>
    <n v="0"/>
    <x v="10"/>
  </r>
  <r>
    <s v="1766-GKNMI"/>
    <s v="Male"/>
    <n v="0"/>
    <s v="J"/>
    <s v="No"/>
    <s v="No"/>
    <n v="29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9"/>
    <n v="2516.1999999999998"/>
    <s v="No"/>
    <n v="0"/>
    <x v="10"/>
  </r>
  <r>
    <s v="6942-LBFDP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55"/>
    <n v="33.6"/>
    <s v="No"/>
    <n v="0"/>
    <x v="2"/>
  </r>
  <r>
    <s v="1456-TWCGB"/>
    <s v="Male"/>
    <n v="0"/>
    <s v="J"/>
    <s v="No"/>
    <s v="No"/>
    <n v="4"/>
    <x v="0"/>
    <s v="Yes"/>
    <s v="No"/>
    <s v="DSL"/>
    <x v="0"/>
    <x v="0"/>
    <s v="No"/>
    <s v="No"/>
    <x v="0"/>
    <s v="No"/>
    <s v="No"/>
    <s v="Month-to-month"/>
    <x v="0"/>
    <s v="No"/>
    <s v="Mailed check"/>
    <n v="49.25"/>
    <n v="208.45"/>
    <s v="No"/>
    <n v="0"/>
    <x v="0"/>
  </r>
  <r>
    <s v="7133-VBDCG"/>
    <s v="Female"/>
    <n v="0"/>
    <s v="J"/>
    <s v="No"/>
    <s v="No"/>
    <n v="25"/>
    <x v="1"/>
    <s v="Yes"/>
    <s v="No"/>
    <s v="Fiber optic"/>
    <x v="1"/>
    <x v="0"/>
    <s v="No"/>
    <s v="No"/>
    <x v="0"/>
    <s v="No"/>
    <s v="No"/>
    <s v="Month-to-month"/>
    <x v="0"/>
    <s v="Yes"/>
    <s v="Bank transfer (automatic)"/>
    <n v="79.849999999999994"/>
    <n v="2015.35"/>
    <s v="Yes"/>
    <n v="1"/>
    <x v="4"/>
  </r>
  <r>
    <s v="7596-ZYWBB"/>
    <s v="Female"/>
    <n v="0"/>
    <s v="J"/>
    <s v="No"/>
    <s v="No"/>
    <n v="65"/>
    <x v="1"/>
    <s v="Yes"/>
    <s v="No"/>
    <s v="DSL"/>
    <x v="1"/>
    <x v="0"/>
    <s v="No"/>
    <s v="Yes"/>
    <x v="0"/>
    <s v="No"/>
    <s v="No"/>
    <s v="Two year"/>
    <x v="2"/>
    <s v="Yes"/>
    <s v="Mailed check"/>
    <n v="59.6"/>
    <n v="3739.8"/>
    <s v="No"/>
    <n v="0"/>
    <x v="6"/>
  </r>
  <r>
    <s v="8329-UTMVM"/>
    <s v="Male"/>
    <n v="1"/>
    <s v="S"/>
    <s v="No"/>
    <s v="No"/>
    <n v="27"/>
    <x v="1"/>
    <s v="Yes"/>
    <s v="Yes"/>
    <s v="Fiber optic"/>
    <x v="0"/>
    <x v="0"/>
    <s v="No"/>
    <s v="Yes"/>
    <x v="0"/>
    <s v="Yes"/>
    <s v="Yes"/>
    <s v="One year"/>
    <x v="1"/>
    <s v="Yes"/>
    <s v="Bank transfer (automatic)"/>
    <n v="104.65"/>
    <n v="2964"/>
    <s v="No"/>
    <n v="0"/>
    <x v="16"/>
  </r>
  <r>
    <s v="3014-WJKSM"/>
    <s v="Male"/>
    <n v="0"/>
    <s v="J"/>
    <s v="Yes"/>
    <s v="No"/>
    <n v="29"/>
    <x v="1"/>
    <s v="Yes"/>
    <s v="No"/>
    <s v="Fiber optic"/>
    <x v="0"/>
    <x v="1"/>
    <s v="Yes"/>
    <s v="No"/>
    <x v="0"/>
    <s v="No"/>
    <s v="No"/>
    <s v="Month-to-month"/>
    <x v="0"/>
    <s v="Yes"/>
    <s v="Credit card (automatic)"/>
    <n v="75.3"/>
    <n v="2263.4"/>
    <s v="No"/>
    <n v="0"/>
    <x v="4"/>
  </r>
  <r>
    <s v="3347-YJZZE"/>
    <s v="Male"/>
    <n v="0"/>
    <s v="J"/>
    <s v="Yes"/>
    <s v="Yes"/>
    <n v="29"/>
    <x v="1"/>
    <s v="Yes"/>
    <s v="Yes"/>
    <s v="DSL"/>
    <x v="0"/>
    <x v="0"/>
    <s v="Yes"/>
    <s v="No"/>
    <x v="0"/>
    <s v="Yes"/>
    <s v="Yes"/>
    <s v="Month-to-month"/>
    <x v="0"/>
    <s v="No"/>
    <s v="Credit card (automatic)"/>
    <n v="80.099999999999994"/>
    <n v="2211.8000000000002"/>
    <s v="No"/>
    <n v="0"/>
    <x v="4"/>
  </r>
  <r>
    <s v="1029-QFBEN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5"/>
    <n v="19.55"/>
    <s v="Yes"/>
    <n v="1"/>
    <x v="2"/>
  </r>
  <r>
    <s v="7929-DMBCV"/>
    <s v="Female"/>
    <n v="0"/>
    <s v="J"/>
    <s v="Yes"/>
    <s v="No"/>
    <n v="20"/>
    <x v="1"/>
    <s v="Yes"/>
    <s v="No"/>
    <s v="Fiber optic"/>
    <x v="0"/>
    <x v="1"/>
    <s v="Yes"/>
    <s v="Yes"/>
    <x v="0"/>
    <s v="No"/>
    <s v="No"/>
    <s v="Month-to-month"/>
    <x v="0"/>
    <s v="Yes"/>
    <s v="Mailed check"/>
    <n v="81"/>
    <n v="1683.7"/>
    <s v="No"/>
    <n v="0"/>
    <x v="4"/>
  </r>
  <r>
    <s v="9661-JALZV"/>
    <s v="Female"/>
    <n v="0"/>
    <s v="J"/>
    <s v="No"/>
    <s v="No"/>
    <n v="5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7"/>
    <n v="1519"/>
    <s v="No"/>
    <n v="0"/>
    <x v="18"/>
  </r>
  <r>
    <s v="5433-KYGHE"/>
    <s v="Female"/>
    <n v="0"/>
    <s v="J"/>
    <s v="No"/>
    <s v="Yes"/>
    <n v="14"/>
    <x v="2"/>
    <s v="Yes"/>
    <s v="Yes"/>
    <s v="Fiber optic"/>
    <x v="1"/>
    <x v="1"/>
    <s v="No"/>
    <s v="Yes"/>
    <x v="0"/>
    <s v="No"/>
    <s v="No"/>
    <s v="Month-to-month"/>
    <x v="0"/>
    <s v="Yes"/>
    <s v="Mailed check"/>
    <n v="86"/>
    <n v="1164.05"/>
    <s v="No"/>
    <n v="0"/>
    <x v="3"/>
  </r>
  <r>
    <s v="4312-KFRXN"/>
    <s v="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4"/>
    <n v="1710.9"/>
    <s v="No"/>
    <n v="0"/>
    <x v="18"/>
  </r>
  <r>
    <s v="5575-TPIZQ"/>
    <s v="Male"/>
    <n v="0"/>
    <s v="J"/>
    <s v="No"/>
    <s v="No"/>
    <n v="46"/>
    <x v="1"/>
    <s v="Yes"/>
    <s v="Yes"/>
    <s v="Fiber optic"/>
    <x v="1"/>
    <x v="1"/>
    <s v="No"/>
    <s v="No"/>
    <x v="0"/>
    <s v="Yes"/>
    <s v="No"/>
    <s v="Month-to-month"/>
    <x v="0"/>
    <s v="Yes"/>
    <s v="Credit card (automatic)"/>
    <n v="89.15"/>
    <n v="4245.55"/>
    <s v="No"/>
    <n v="0"/>
    <x v="4"/>
  </r>
  <r>
    <s v="0114-IGABW"/>
    <s v="Female"/>
    <n v="0"/>
    <s v="J"/>
    <s v="Yes"/>
    <s v="No"/>
    <n v="71"/>
    <x v="1"/>
    <s v="No"/>
    <s v="No phone service"/>
    <s v="DSL"/>
    <x v="0"/>
    <x v="0"/>
    <s v="Yes"/>
    <s v="Yes"/>
    <x v="0"/>
    <s v="Yes"/>
    <s v="Yes"/>
    <s v="Two year"/>
    <x v="2"/>
    <s v="No"/>
    <s v="Bank transfer (automatic)"/>
    <n v="58.25"/>
    <n v="4145.8999999999996"/>
    <s v="No"/>
    <n v="0"/>
    <x v="6"/>
  </r>
  <r>
    <s v="9944-AEXBM"/>
    <s v="Male"/>
    <n v="0"/>
    <s v="J"/>
    <s v="No"/>
    <s v="No"/>
    <n v="32"/>
    <x v="1"/>
    <s v="Yes"/>
    <s v="Yes"/>
    <s v="Fiber optic"/>
    <x v="0"/>
    <x v="1"/>
    <s v="No"/>
    <s v="No"/>
    <x v="1"/>
    <s v="No"/>
    <s v="Yes"/>
    <s v="Month-to-month"/>
    <x v="0"/>
    <s v="Yes"/>
    <s v="Bank transfer (automatic)"/>
    <n v="85.65"/>
    <n v="2664.3"/>
    <s v="No"/>
    <n v="0"/>
    <x v="10"/>
  </r>
  <r>
    <s v="1853-ARAAQ"/>
    <s v="Female"/>
    <n v="0"/>
    <s v="J"/>
    <s v="No"/>
    <s v="No"/>
    <n v="26"/>
    <x v="1"/>
    <s v="No"/>
    <s v="No phone service"/>
    <s v="DSL"/>
    <x v="0"/>
    <x v="1"/>
    <s v="Yes"/>
    <s v="No"/>
    <x v="0"/>
    <s v="Yes"/>
    <s v="Yes"/>
    <s v="Month-to-month"/>
    <x v="0"/>
    <s v="Yes"/>
    <s v="Credit card (automatic)"/>
    <n v="50.35"/>
    <n v="1277.5"/>
    <s v="No"/>
    <n v="0"/>
    <x v="4"/>
  </r>
  <r>
    <s v="6952-OMNWB"/>
    <s v="Male"/>
    <n v="1"/>
    <s v="S"/>
    <s v="Yes"/>
    <s v="No"/>
    <n v="68"/>
    <x v="1"/>
    <s v="Yes"/>
    <s v="Yes"/>
    <s v="Fiber optic"/>
    <x v="0"/>
    <x v="1"/>
    <s v="Yes"/>
    <s v="No"/>
    <x v="0"/>
    <s v="No"/>
    <s v="No"/>
    <s v="Month-to-month"/>
    <x v="0"/>
    <s v="Yes"/>
    <s v="Credit card (automatic)"/>
    <n v="80.349999999999994"/>
    <n v="5589.3"/>
    <s v="No"/>
    <n v="0"/>
    <x v="14"/>
  </r>
  <r>
    <s v="4697-LUPSU"/>
    <s v="Male"/>
    <n v="0"/>
    <s v="J"/>
    <s v="Yes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2"/>
    <n v="34.75"/>
    <s v="No"/>
    <n v="0"/>
    <x v="21"/>
  </r>
  <r>
    <s v="8434-VGEQQ"/>
    <s v="Male"/>
    <n v="0"/>
    <s v="J"/>
    <s v="Yes"/>
    <s v="Yes"/>
    <n v="6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55"/>
    <n v="1305.95"/>
    <s v="No"/>
    <n v="0"/>
    <x v="18"/>
  </r>
  <r>
    <s v="4952-YSOGZ"/>
    <s v="Female"/>
    <n v="0"/>
    <s v="J"/>
    <s v="Yes"/>
    <s v="Yes"/>
    <n v="4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5.95"/>
    <n v="381.3"/>
    <s v="Yes"/>
    <n v="1"/>
    <x v="2"/>
  </r>
  <r>
    <s v="1589-AGTLK"/>
    <s v="Male"/>
    <n v="0"/>
    <s v="J"/>
    <s v="No"/>
    <s v="No"/>
    <n v="3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35"/>
    <n v="141.5"/>
    <s v="Yes"/>
    <n v="1"/>
    <x v="2"/>
  </r>
  <r>
    <s v="5244-IRFIH"/>
    <s v="Male"/>
    <n v="1"/>
    <s v="S"/>
    <s v="Yes"/>
    <s v="No"/>
    <n v="33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5"/>
    <n v="3105.55"/>
    <s v="Yes"/>
    <n v="1"/>
    <x v="17"/>
  </r>
  <r>
    <s v="6549-YMFAW"/>
    <s v="Male"/>
    <n v="1"/>
    <s v="S"/>
    <s v="Yes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1.25"/>
    <n v="204.55"/>
    <s v="No"/>
    <n v="0"/>
    <x v="23"/>
  </r>
  <r>
    <s v="4950-HKQTE"/>
    <s v="Female"/>
    <n v="0"/>
    <s v="J"/>
    <s v="No"/>
    <s v="No"/>
    <n v="2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6.25"/>
    <n v="605.9"/>
    <s v="No"/>
    <n v="0"/>
    <x v="18"/>
  </r>
  <r>
    <s v="6786-OBWQR"/>
    <s v="Female"/>
    <n v="0"/>
    <s v="J"/>
    <s v="Yes"/>
    <s v="Yes"/>
    <n v="5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849999999999994"/>
    <n v="356.1"/>
    <s v="No"/>
    <n v="0"/>
    <x v="2"/>
  </r>
  <r>
    <s v="2684-EIWEO"/>
    <s v="Female"/>
    <n v="1"/>
    <s v="S"/>
    <s v="No"/>
    <s v="No"/>
    <n v="30"/>
    <x v="1"/>
    <s v="Yes"/>
    <s v="Yes"/>
    <s v="Fiber optic"/>
    <x v="1"/>
    <x v="0"/>
    <s v="Yes"/>
    <s v="No"/>
    <x v="0"/>
    <s v="No"/>
    <s v="No"/>
    <s v="Month-to-month"/>
    <x v="0"/>
    <s v="No"/>
    <s v="Credit card (automatic)"/>
    <n v="91.7"/>
    <n v="2758.15"/>
    <s v="Yes"/>
    <n v="1"/>
    <x v="14"/>
  </r>
  <r>
    <s v="2753-JMMCV"/>
    <s v="Male"/>
    <n v="0"/>
    <s v="J"/>
    <s v="No"/>
    <s v="No"/>
    <n v="65"/>
    <x v="1"/>
    <s v="Yes"/>
    <s v="Yes"/>
    <s v="DSL"/>
    <x v="0"/>
    <x v="0"/>
    <s v="Yes"/>
    <s v="Yes"/>
    <x v="0"/>
    <s v="No"/>
    <s v="Yes"/>
    <s v="Two year"/>
    <x v="2"/>
    <s v="Yes"/>
    <s v="Credit card (automatic)"/>
    <n v="74.2"/>
    <n v="4805.6499999999996"/>
    <s v="No"/>
    <n v="0"/>
    <x v="6"/>
  </r>
  <r>
    <s v="6439-GTPCA"/>
    <s v="Female"/>
    <n v="0"/>
    <s v="J"/>
    <s v="No"/>
    <s v="No"/>
    <n v="45"/>
    <x v="1"/>
    <s v="Yes"/>
    <s v="Yes"/>
    <s v="Fiber optic"/>
    <x v="0"/>
    <x v="1"/>
    <s v="Yes"/>
    <s v="Yes"/>
    <x v="0"/>
    <s v="No"/>
    <s v="No"/>
    <s v="Month-to-month"/>
    <x v="0"/>
    <s v="Yes"/>
    <s v="Electronic check"/>
    <n v="87.25"/>
    <n v="3941.7"/>
    <s v="Yes"/>
    <n v="1"/>
    <x v="4"/>
  </r>
  <r>
    <s v="6621-YOBKI"/>
    <s v="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92.75"/>
    <s v="No"/>
    <n v="0"/>
    <x v="2"/>
  </r>
  <r>
    <s v="1216-JWVUX"/>
    <s v="Male"/>
    <n v="0"/>
    <s v="J"/>
    <s v="Yes"/>
    <s v="Yes"/>
    <n v="25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5.5"/>
    <n v="1901.05"/>
    <s v="No"/>
    <n v="0"/>
    <x v="4"/>
  </r>
  <r>
    <s v="7564-GHCVB"/>
    <s v="Female"/>
    <n v="0"/>
    <s v="J"/>
    <s v="Yes"/>
    <s v="Yes"/>
    <n v="72"/>
    <x v="1"/>
    <s v="Yes"/>
    <s v="Yes"/>
    <s v="Fiber optic"/>
    <x v="1"/>
    <x v="1"/>
    <s v="No"/>
    <s v="No"/>
    <x v="0"/>
    <s v="No"/>
    <s v="No"/>
    <s v="Two year"/>
    <x v="2"/>
    <s v="No"/>
    <s v="Bank transfer (automatic)"/>
    <n v="79.05"/>
    <n v="5730.7"/>
    <s v="No"/>
    <n v="0"/>
    <x v="6"/>
  </r>
  <r>
    <s v="1173-NOEYG"/>
    <s v="Female"/>
    <n v="0"/>
    <s v="J"/>
    <s v="Yes"/>
    <s v="No"/>
    <n v="27"/>
    <x v="1"/>
    <s v="Yes"/>
    <s v="Yes"/>
    <s v="Fiber optic"/>
    <x v="0"/>
    <x v="1"/>
    <s v="Yes"/>
    <s v="No"/>
    <x v="0"/>
    <s v="No"/>
    <s v="Yes"/>
    <s v="Month-to-month"/>
    <x v="0"/>
    <s v="No"/>
    <s v="Bank transfer (automatic)"/>
    <n v="90.15"/>
    <n v="2423.4"/>
    <s v="No"/>
    <n v="0"/>
    <x v="4"/>
  </r>
  <r>
    <s v="7595-EHCDL"/>
    <s v="Male"/>
    <n v="0"/>
    <s v="J"/>
    <s v="Yes"/>
    <s v="Yes"/>
    <n v="32"/>
    <x v="1"/>
    <s v="No"/>
    <s v="No phone service"/>
    <s v="DSL"/>
    <x v="0"/>
    <x v="1"/>
    <s v="Yes"/>
    <s v="No"/>
    <x v="0"/>
    <s v="Yes"/>
    <s v="Yes"/>
    <s v="Month-to-month"/>
    <x v="0"/>
    <s v="No"/>
    <s v="Credit card (automatic)"/>
    <n v="50.6"/>
    <n v="1653.45"/>
    <s v="No"/>
    <n v="0"/>
    <x v="4"/>
  </r>
  <r>
    <s v="6647-ZEDXT"/>
    <s v="Female"/>
    <n v="0"/>
    <s v="J"/>
    <s v="No"/>
    <s v="No"/>
    <n v="30"/>
    <x v="1"/>
    <s v="Yes"/>
    <s v="Yes"/>
    <s v="Fiber optic"/>
    <x v="0"/>
    <x v="0"/>
    <s v="Yes"/>
    <s v="Yes"/>
    <x v="0"/>
    <s v="Yes"/>
    <s v="Yes"/>
    <s v="One year"/>
    <x v="1"/>
    <s v="No"/>
    <s v="Credit card (automatic)"/>
    <n v="110.45"/>
    <n v="3327.05"/>
    <s v="No"/>
    <n v="0"/>
    <x v="1"/>
  </r>
  <r>
    <s v="2521-NPUZR"/>
    <s v="Male"/>
    <n v="0"/>
    <s v="J"/>
    <s v="Yes"/>
    <s v="No"/>
    <n v="70"/>
    <x v="1"/>
    <s v="Yes"/>
    <s v="No"/>
    <s v="Fiber optic"/>
    <x v="1"/>
    <x v="0"/>
    <s v="Yes"/>
    <s v="Yes"/>
    <x v="0"/>
    <s v="No"/>
    <s v="Yes"/>
    <s v="Two year"/>
    <x v="2"/>
    <s v="No"/>
    <s v="Credit card (automatic)"/>
    <n v="101"/>
    <n v="7085.5"/>
    <s v="No"/>
    <n v="0"/>
    <x v="6"/>
  </r>
  <r>
    <s v="1307-TVUFB"/>
    <s v="Male"/>
    <n v="1"/>
    <s v="S"/>
    <s v="No"/>
    <s v="No"/>
    <n v="42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79.349999999999994"/>
    <n v="3344.1"/>
    <s v="No"/>
    <n v="0"/>
    <x v="14"/>
  </r>
  <r>
    <s v="7503-MIOGA"/>
    <s v="Female"/>
    <n v="1"/>
    <s v="S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89.85"/>
    <n v="6697.35"/>
    <s v="No"/>
    <n v="0"/>
    <x v="11"/>
  </r>
  <r>
    <s v="4381-MHQDC"/>
    <s v="Female"/>
    <n v="0"/>
    <s v="J"/>
    <s v="No"/>
    <s v="No"/>
    <n v="47"/>
    <x v="1"/>
    <s v="Yes"/>
    <s v="Yes"/>
    <s v="DSL"/>
    <x v="1"/>
    <x v="1"/>
    <s v="Yes"/>
    <s v="Yes"/>
    <x v="0"/>
    <s v="No"/>
    <s v="No"/>
    <s v="Two year"/>
    <x v="2"/>
    <s v="Yes"/>
    <s v="Mailed check"/>
    <n v="65"/>
    <n v="2879.9"/>
    <s v="No"/>
    <n v="0"/>
    <x v="6"/>
  </r>
  <r>
    <s v="6923-JHPMP"/>
    <s v="Female"/>
    <n v="0"/>
    <s v="J"/>
    <s v="No"/>
    <s v="No"/>
    <n v="2"/>
    <x v="0"/>
    <s v="Yes"/>
    <s v="No"/>
    <s v="Fiber optic"/>
    <x v="1"/>
    <x v="1"/>
    <s v="Yes"/>
    <s v="No"/>
    <x v="0"/>
    <s v="No"/>
    <s v="No"/>
    <s v="Month-to-month"/>
    <x v="0"/>
    <s v="Yes"/>
    <s v="Electronic check"/>
    <n v="80.45"/>
    <n v="137.1"/>
    <s v="No"/>
    <n v="0"/>
    <x v="0"/>
  </r>
  <r>
    <s v="5138-WVKYJ"/>
    <s v="Male"/>
    <n v="0"/>
    <s v="J"/>
    <s v="No"/>
    <s v="No"/>
    <n v="10"/>
    <x v="2"/>
    <s v="Yes"/>
    <s v="Yes"/>
    <s v="Fiber optic"/>
    <x v="1"/>
    <x v="1"/>
    <s v="No"/>
    <s v="No"/>
    <x v="0"/>
    <s v="Yes"/>
    <s v="Yes"/>
    <s v="Month-to-month"/>
    <x v="0"/>
    <s v="No"/>
    <s v="Electronic check"/>
    <n v="98.55"/>
    <n v="1008.55"/>
    <s v="Yes"/>
    <n v="1"/>
    <x v="3"/>
  </r>
  <r>
    <s v="4018-PPNDW"/>
    <s v="Female"/>
    <n v="0"/>
    <s v="J"/>
    <s v="Yes"/>
    <s v="Yes"/>
    <n v="6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1"/>
    <n v="1551.6"/>
    <s v="No"/>
    <n v="0"/>
    <x v="18"/>
  </r>
  <r>
    <s v="1635-FJFCC"/>
    <s v="Female"/>
    <n v="0"/>
    <s v="J"/>
    <s v="No"/>
    <s v="No"/>
    <n v="5"/>
    <x v="0"/>
    <s v="Yes"/>
    <s v="No"/>
    <s v="DSL"/>
    <x v="0"/>
    <x v="1"/>
    <s v="No"/>
    <s v="No"/>
    <x v="1"/>
    <s v="No"/>
    <s v="No"/>
    <s v="Month-to-month"/>
    <x v="0"/>
    <s v="Yes"/>
    <s v="Credit card (automatic)"/>
    <n v="44.05"/>
    <n v="202.15"/>
    <s v="No"/>
    <n v="0"/>
    <x v="2"/>
  </r>
  <r>
    <s v="2499-AJYUA"/>
    <s v="Female"/>
    <n v="1"/>
    <s v="S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10.8"/>
    <n v="7882.25"/>
    <s v="No"/>
    <n v="0"/>
    <x v="11"/>
  </r>
  <r>
    <s v="6919-ELBGL"/>
    <s v="Male"/>
    <n v="1"/>
    <s v="S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.95"/>
    <n v="8196.4"/>
    <s v="No"/>
    <n v="0"/>
    <x v="11"/>
  </r>
  <r>
    <s v="3966-HRMZA"/>
    <s v="Female"/>
    <n v="1"/>
    <s v="S"/>
    <s v="No"/>
    <s v="No"/>
    <n v="3"/>
    <x v="0"/>
    <s v="Yes"/>
    <s v="No"/>
    <s v="Fiber optic"/>
    <x v="0"/>
    <x v="1"/>
    <s v="Yes"/>
    <s v="No"/>
    <x v="0"/>
    <s v="No"/>
    <s v="No"/>
    <s v="Month-to-month"/>
    <x v="0"/>
    <s v="No"/>
    <s v="Mailed check"/>
    <n v="75.05"/>
    <n v="202.9"/>
    <s v="No"/>
    <n v="0"/>
    <x v="8"/>
  </r>
  <r>
    <s v="6425-JWTDV"/>
    <s v="Male"/>
    <n v="0"/>
    <s v="J"/>
    <s v="Yes"/>
    <s v="No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25"/>
    <n v="855.1"/>
    <s v="No"/>
    <n v="0"/>
    <x v="18"/>
  </r>
  <r>
    <s v="8405-IGQFX"/>
    <s v="Female"/>
    <n v="0"/>
    <s v="J"/>
    <s v="No"/>
    <s v="No"/>
    <n v="63"/>
    <x v="1"/>
    <s v="Yes"/>
    <s v="No"/>
    <s v="Fiber optic"/>
    <x v="0"/>
    <x v="1"/>
    <s v="Yes"/>
    <s v="Yes"/>
    <x v="0"/>
    <s v="Yes"/>
    <s v="No"/>
    <s v="One year"/>
    <x v="1"/>
    <s v="Yes"/>
    <s v="Credit card (automatic)"/>
    <n v="90.05"/>
    <n v="5817"/>
    <s v="No"/>
    <n v="0"/>
    <x v="1"/>
  </r>
  <r>
    <s v="8224-IVVPA"/>
    <s v="Female"/>
    <n v="0"/>
    <s v="J"/>
    <s v="No"/>
    <s v="No"/>
    <n v="27"/>
    <x v="1"/>
    <s v="Yes"/>
    <s v="No"/>
    <s v="DSL"/>
    <x v="1"/>
    <x v="0"/>
    <s v="No"/>
    <s v="No"/>
    <x v="0"/>
    <s v="No"/>
    <s v="No"/>
    <s v="Month-to-month"/>
    <x v="0"/>
    <s v="Yes"/>
    <s v="Mailed check"/>
    <n v="56.7"/>
    <n v="1652.95"/>
    <s v="No"/>
    <n v="0"/>
    <x v="4"/>
  </r>
  <r>
    <s v="9477-LGWQI"/>
    <s v="Male"/>
    <n v="0"/>
    <s v="J"/>
    <s v="Yes"/>
    <s v="Yes"/>
    <n v="70"/>
    <x v="1"/>
    <s v="Yes"/>
    <s v="No"/>
    <s v="DSL"/>
    <x v="1"/>
    <x v="0"/>
    <s v="Yes"/>
    <s v="No"/>
    <x v="0"/>
    <s v="Yes"/>
    <s v="Yes"/>
    <s v="Two year"/>
    <x v="2"/>
    <s v="Yes"/>
    <s v="Credit card (automatic)"/>
    <n v="80.150000000000006"/>
    <n v="5600.15"/>
    <s v="No"/>
    <n v="0"/>
    <x v="6"/>
  </r>
  <r>
    <s v="1410-RSCMR"/>
    <s v="Male"/>
    <n v="0"/>
    <s v="J"/>
    <s v="Yes"/>
    <s v="Yes"/>
    <n v="7"/>
    <x v="2"/>
    <s v="Yes"/>
    <s v="No"/>
    <s v="DSL"/>
    <x v="1"/>
    <x v="1"/>
    <s v="Yes"/>
    <s v="Yes"/>
    <x v="0"/>
    <s v="No"/>
    <s v="Yes"/>
    <s v="Month-to-month"/>
    <x v="0"/>
    <s v="Yes"/>
    <s v="Credit card (automatic)"/>
    <n v="71.349999999999994"/>
    <n v="515.75"/>
    <s v="No"/>
    <n v="0"/>
    <x v="3"/>
  </r>
  <r>
    <s v="3115-CZMZD"/>
    <s v="Male"/>
    <n v="0"/>
    <s v="J"/>
    <s v="No"/>
    <s v="Yes"/>
    <n v="0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25"/>
    <s v=" "/>
    <s v="No"/>
    <n v="0"/>
    <x v="26"/>
  </r>
  <r>
    <s v="0139-IVFJG"/>
    <s v="Female"/>
    <n v="0"/>
    <s v="J"/>
    <s v="Yes"/>
    <s v="No"/>
    <n v="2"/>
    <x v="0"/>
    <s v="Yes"/>
    <s v="No"/>
    <s v="Fiber optic"/>
    <x v="1"/>
    <x v="0"/>
    <s v="No"/>
    <s v="No"/>
    <x v="0"/>
    <s v="Yes"/>
    <s v="No"/>
    <s v="Month-to-month"/>
    <x v="0"/>
    <s v="No"/>
    <s v="Electronic check"/>
    <n v="90.35"/>
    <n v="190.5"/>
    <s v="No"/>
    <n v="0"/>
    <x v="0"/>
  </r>
  <r>
    <s v="6683-VLCTZ"/>
    <s v="Male"/>
    <n v="1"/>
    <s v="S"/>
    <s v="No"/>
    <s v="No"/>
    <n v="20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8.55"/>
    <n v="1842.8"/>
    <s v="Yes"/>
    <n v="1"/>
    <x v="14"/>
  </r>
  <r>
    <s v="5730-DBDSI"/>
    <s v="Male"/>
    <n v="0"/>
    <s v="J"/>
    <s v="No"/>
    <s v="No"/>
    <n v="6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7"/>
    <n v="1253.8"/>
    <s v="No"/>
    <n v="0"/>
    <x v="18"/>
  </r>
  <r>
    <s v="0030-FNXPP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57.2"/>
    <s v="No"/>
    <n v="0"/>
    <x v="2"/>
  </r>
  <r>
    <s v="2189-WWOEW"/>
    <s v="Female"/>
    <n v="0"/>
    <s v="J"/>
    <s v="No"/>
    <s v="Yes"/>
    <n v="15"/>
    <x v="2"/>
    <s v="Yes"/>
    <s v="No"/>
    <s v="Fiber optic"/>
    <x v="0"/>
    <x v="0"/>
    <s v="No"/>
    <s v="No"/>
    <x v="0"/>
    <s v="No"/>
    <s v="Yes"/>
    <s v="Month-to-month"/>
    <x v="0"/>
    <s v="Yes"/>
    <s v="Bank transfer (automatic)"/>
    <n v="85.9"/>
    <n v="1269.55"/>
    <s v="Yes"/>
    <n v="1"/>
    <x v="3"/>
  </r>
  <r>
    <s v="5684-FJVYR"/>
    <s v="Female"/>
    <n v="0"/>
    <s v="J"/>
    <s v="Yes"/>
    <s v="Yes"/>
    <n v="72"/>
    <x v="1"/>
    <s v="Yes"/>
    <s v="Yes"/>
    <s v="Fiber optic"/>
    <x v="1"/>
    <x v="0"/>
    <s v="No"/>
    <s v="Yes"/>
    <x v="0"/>
    <s v="No"/>
    <s v="No"/>
    <s v="Two year"/>
    <x v="2"/>
    <s v="Yes"/>
    <s v="Bank transfer (automatic)"/>
    <n v="90.35"/>
    <n v="6563.4"/>
    <s v="No"/>
    <n v="0"/>
    <x v="6"/>
  </r>
  <r>
    <s v="4013-GUXND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8"/>
    <n v="20.8"/>
    <s v="No"/>
    <n v="0"/>
    <x v="2"/>
  </r>
  <r>
    <s v="1894-IGFSG"/>
    <s v="Female"/>
    <n v="0"/>
    <s v="J"/>
    <s v="No"/>
    <s v="No"/>
    <n v="22"/>
    <x v="1"/>
    <s v="Yes"/>
    <s v="No"/>
    <s v="Fiber optic"/>
    <x v="0"/>
    <x v="1"/>
    <s v="No"/>
    <s v="No"/>
    <x v="1"/>
    <s v="Yes"/>
    <s v="Yes"/>
    <s v="Month-to-month"/>
    <x v="0"/>
    <s v="No"/>
    <s v="Electronic check"/>
    <n v="89.25"/>
    <n v="1907.85"/>
    <s v="Yes"/>
    <n v="1"/>
    <x v="10"/>
  </r>
  <r>
    <s v="7379-POKDZ"/>
    <s v="Male"/>
    <n v="0"/>
    <s v="J"/>
    <s v="Yes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208.85"/>
    <s v="Yes"/>
    <n v="1"/>
    <x v="2"/>
  </r>
  <r>
    <s v="1266-NZYUI"/>
    <s v="Female"/>
    <n v="0"/>
    <s v="J"/>
    <s v="Yes"/>
    <s v="Yes"/>
    <n v="72"/>
    <x v="1"/>
    <s v="Yes"/>
    <s v="Yes"/>
    <s v="DSL"/>
    <x v="1"/>
    <x v="1"/>
    <s v="Yes"/>
    <s v="Yes"/>
    <x v="0"/>
    <s v="No"/>
    <s v="No"/>
    <s v="Two year"/>
    <x v="2"/>
    <s v="No"/>
    <s v="Bank transfer (automatic)"/>
    <n v="66.849999999999994"/>
    <n v="4758.8"/>
    <s v="No"/>
    <n v="0"/>
    <x v="6"/>
  </r>
  <r>
    <s v="7969-FFOWG"/>
    <s v="Male"/>
    <n v="0"/>
    <s v="J"/>
    <s v="Yes"/>
    <s v="Yes"/>
    <n v="6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99999999999999"/>
    <n v="1292.5999999999999"/>
    <s v="No"/>
    <n v="0"/>
    <x v="18"/>
  </r>
  <r>
    <s v="4718-DHSMV"/>
    <s v="Female"/>
    <n v="0"/>
    <s v="J"/>
    <s v="No"/>
    <s v="No"/>
    <n v="11"/>
    <x v="2"/>
    <s v="No"/>
    <s v="No phone service"/>
    <s v="DSL"/>
    <x v="0"/>
    <x v="1"/>
    <s v="No"/>
    <s v="No"/>
    <x v="1"/>
    <s v="Yes"/>
    <s v="No"/>
    <s v="Month-to-month"/>
    <x v="0"/>
    <s v="Yes"/>
    <s v="Mailed check"/>
    <n v="35.799999999999997"/>
    <n v="363.15"/>
    <s v="No"/>
    <n v="0"/>
    <x v="19"/>
  </r>
  <r>
    <s v="5175-WLYXL"/>
    <s v="Male"/>
    <n v="0"/>
    <s v="J"/>
    <s v="No"/>
    <s v="No"/>
    <n v="22"/>
    <x v="1"/>
    <s v="Yes"/>
    <s v="Yes"/>
    <s v="Fiber optic"/>
    <x v="0"/>
    <x v="0"/>
    <s v="No"/>
    <s v="No"/>
    <x v="0"/>
    <s v="No"/>
    <s v="No"/>
    <s v="Month-to-month"/>
    <x v="0"/>
    <s v="Yes"/>
    <s v="Mailed check"/>
    <n v="78.849999999999994"/>
    <n v="1600.25"/>
    <s v="No"/>
    <n v="0"/>
    <x v="4"/>
  </r>
  <r>
    <s v="7817-OMJNA"/>
    <s v="Male"/>
    <n v="0"/>
    <s v="J"/>
    <s v="No"/>
    <s v="No"/>
    <n v="14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399999999999999"/>
    <n v="275.7"/>
    <s v="No"/>
    <n v="0"/>
    <x v="9"/>
  </r>
  <r>
    <s v="8728-SKJLR"/>
    <s v="Male"/>
    <n v="0"/>
    <s v="J"/>
    <s v="No"/>
    <s v="No"/>
    <n v="41"/>
    <x v="1"/>
    <s v="Yes"/>
    <s v="No"/>
    <s v="Fiber optic"/>
    <x v="0"/>
    <x v="1"/>
    <s v="No"/>
    <s v="Yes"/>
    <x v="0"/>
    <s v="No"/>
    <s v="No"/>
    <s v="Month-to-month"/>
    <x v="0"/>
    <s v="Yes"/>
    <s v="Electronic check"/>
    <n v="74.25"/>
    <n v="3089.1"/>
    <s v="No"/>
    <n v="0"/>
    <x v="4"/>
  </r>
  <r>
    <s v="3137-NYQQI"/>
    <s v="Male"/>
    <n v="0"/>
    <s v="J"/>
    <s v="Yes"/>
    <s v="No"/>
    <n v="17"/>
    <x v="1"/>
    <s v="Yes"/>
    <s v="No"/>
    <s v="DSL"/>
    <x v="1"/>
    <x v="0"/>
    <s v="No"/>
    <s v="No"/>
    <x v="0"/>
    <s v="No"/>
    <s v="Yes"/>
    <s v="One year"/>
    <x v="1"/>
    <s v="No"/>
    <s v="Mailed check"/>
    <n v="64.8"/>
    <n v="1175.5999999999999"/>
    <s v="No"/>
    <n v="0"/>
    <x v="1"/>
  </r>
  <r>
    <s v="7706-DZNKK"/>
    <s v="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45"/>
    <n v="237.3"/>
    <s v="No"/>
    <n v="0"/>
    <x v="19"/>
  </r>
  <r>
    <s v="0236-HFWSV"/>
    <s v="Male"/>
    <n v="0"/>
    <s v="J"/>
    <s v="No"/>
    <s v="No"/>
    <n v="15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3.35"/>
    <n v="1444.65"/>
    <s v="Yes"/>
    <n v="1"/>
    <x v="19"/>
  </r>
  <r>
    <s v="3900-AQPHZ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19.899999999999999"/>
    <s v="Yes"/>
    <n v="1"/>
    <x v="2"/>
  </r>
  <r>
    <s v="5842-POCOP"/>
    <s v="Female"/>
    <n v="0"/>
    <s v="J"/>
    <s v="Yes"/>
    <s v="No"/>
    <n v="5"/>
    <x v="0"/>
    <s v="Yes"/>
    <s v="No"/>
    <s v="Fiber optic"/>
    <x v="1"/>
    <x v="1"/>
    <s v="Yes"/>
    <s v="No"/>
    <x v="0"/>
    <s v="No"/>
    <s v="Yes"/>
    <s v="Month-to-month"/>
    <x v="0"/>
    <s v="Yes"/>
    <s v="Mailed check"/>
    <n v="88.9"/>
    <n v="454.15"/>
    <s v="Yes"/>
    <n v="1"/>
    <x v="0"/>
  </r>
  <r>
    <s v="2037-XJFUP"/>
    <s v="Male"/>
    <n v="0"/>
    <s v="J"/>
    <s v="Yes"/>
    <s v="No"/>
    <n v="33"/>
    <x v="1"/>
    <s v="Yes"/>
    <s v="No"/>
    <s v="Fiber optic"/>
    <x v="0"/>
    <x v="1"/>
    <s v="Yes"/>
    <s v="No"/>
    <x v="0"/>
    <s v="Yes"/>
    <s v="Yes"/>
    <s v="One year"/>
    <x v="1"/>
    <s v="Yes"/>
    <s v="Electronic check"/>
    <n v="95.8"/>
    <n v="3036.75"/>
    <s v="Yes"/>
    <n v="1"/>
    <x v="1"/>
  </r>
  <r>
    <s v="8823-RLPWL"/>
    <s v="Female"/>
    <n v="0"/>
    <s v="J"/>
    <s v="Yes"/>
    <s v="No"/>
    <n v="72"/>
    <x v="1"/>
    <s v="Yes"/>
    <s v="Yes"/>
    <s v="Fiber optic"/>
    <x v="1"/>
    <x v="0"/>
    <s v="Yes"/>
    <s v="No"/>
    <x v="0"/>
    <s v="Yes"/>
    <s v="Yes"/>
    <s v="Two year"/>
    <x v="2"/>
    <s v="Yes"/>
    <s v="Credit card (automatic)"/>
    <n v="110.65"/>
    <n v="8065.65"/>
    <s v="No"/>
    <n v="0"/>
    <x v="6"/>
  </r>
  <r>
    <s v="9505-SQFSW"/>
    <s v="Female"/>
    <n v="0"/>
    <s v="J"/>
    <s v="Yes"/>
    <s v="Yes"/>
    <n v="3"/>
    <x v="0"/>
    <s v="No"/>
    <s v="No phone service"/>
    <s v="DSL"/>
    <x v="0"/>
    <x v="0"/>
    <s v="No"/>
    <s v="No"/>
    <x v="0"/>
    <s v="No"/>
    <s v="Yes"/>
    <s v="Month-to-month"/>
    <x v="0"/>
    <s v="No"/>
    <s v="Mailed check"/>
    <n v="40.299999999999997"/>
    <n v="92.5"/>
    <s v="No"/>
    <n v="0"/>
    <x v="0"/>
  </r>
  <r>
    <s v="7314-OXENN"/>
    <s v="Male"/>
    <n v="0"/>
    <s v="J"/>
    <s v="No"/>
    <s v="No"/>
    <n v="2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82"/>
    <n v="184.65"/>
    <s v="Yes"/>
    <n v="1"/>
    <x v="0"/>
  </r>
  <r>
    <s v="3758-CKOQL"/>
    <s v="Female"/>
    <n v="0"/>
    <s v="J"/>
    <s v="Yes"/>
    <s v="No"/>
    <n v="59"/>
    <x v="1"/>
    <s v="Yes"/>
    <s v="Yes"/>
    <s v="Fiber optic"/>
    <x v="1"/>
    <x v="0"/>
    <s v="Yes"/>
    <s v="Yes"/>
    <x v="0"/>
    <s v="No"/>
    <s v="Yes"/>
    <s v="One year"/>
    <x v="1"/>
    <s v="Yes"/>
    <s v="Credit card (automatic)"/>
    <n v="107"/>
    <n v="6152.3"/>
    <s v="No"/>
    <n v="0"/>
    <x v="1"/>
  </r>
  <r>
    <s v="0322-CHQRU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35"/>
    <n v="89.5"/>
    <s v="Yes"/>
    <n v="1"/>
    <x v="2"/>
  </r>
  <r>
    <s v="5676-CFLYY"/>
    <s v="Male"/>
    <n v="0"/>
    <s v="J"/>
    <s v="Yes"/>
    <s v="Yes"/>
    <n v="71"/>
    <x v="1"/>
    <s v="Yes"/>
    <s v="No"/>
    <s v="DSL"/>
    <x v="0"/>
    <x v="0"/>
    <s v="No"/>
    <s v="Yes"/>
    <x v="0"/>
    <s v="Yes"/>
    <s v="Yes"/>
    <s v="Two year"/>
    <x v="2"/>
    <s v="Yes"/>
    <s v="Credit card (automatic)"/>
    <n v="73.349999999999994"/>
    <n v="5154.5"/>
    <s v="No"/>
    <n v="0"/>
    <x v="6"/>
  </r>
  <r>
    <s v="7521-AFHAB"/>
    <s v="Female"/>
    <n v="0"/>
    <s v="J"/>
    <s v="Yes"/>
    <s v="Yes"/>
    <n v="5"/>
    <x v="0"/>
    <s v="Yes"/>
    <s v="No"/>
    <s v="DSL"/>
    <x v="0"/>
    <x v="1"/>
    <s v="No"/>
    <s v="No"/>
    <x v="1"/>
    <s v="No"/>
    <s v="No"/>
    <s v="Month-to-month"/>
    <x v="0"/>
    <s v="No"/>
    <s v="Mailed check"/>
    <n v="44.8"/>
    <n v="220.45"/>
    <s v="No"/>
    <n v="0"/>
    <x v="2"/>
  </r>
  <r>
    <s v="0285-INHLN"/>
    <s v="Male"/>
    <n v="0"/>
    <s v="J"/>
    <s v="Yes"/>
    <s v="Yes"/>
    <n v="27"/>
    <x v="1"/>
    <s v="Yes"/>
    <s v="No"/>
    <s v="DSL"/>
    <x v="1"/>
    <x v="0"/>
    <s v="No"/>
    <s v="No"/>
    <x v="0"/>
    <s v="No"/>
    <s v="No"/>
    <s v="Month-to-month"/>
    <x v="0"/>
    <s v="Yes"/>
    <s v="Credit card (automatic)"/>
    <n v="54.75"/>
    <n v="1510.3"/>
    <s v="No"/>
    <n v="0"/>
    <x v="4"/>
  </r>
  <r>
    <s v="4678-DVQEO"/>
    <s v="Female"/>
    <n v="0"/>
    <s v="J"/>
    <s v="No"/>
    <s v="No"/>
    <n v="1"/>
    <x v="0"/>
    <s v="Yes"/>
    <s v="No"/>
    <s v="DSL"/>
    <x v="0"/>
    <x v="1"/>
    <s v="No"/>
    <s v="Yes"/>
    <x v="0"/>
    <s v="No"/>
    <s v="No"/>
    <s v="Month-to-month"/>
    <x v="0"/>
    <s v="Yes"/>
    <s v="Electronic check"/>
    <n v="52.2"/>
    <n v="52.2"/>
    <s v="Yes"/>
    <n v="1"/>
    <x v="0"/>
  </r>
  <r>
    <s v="5125-CNDSP"/>
    <s v="Male"/>
    <n v="0"/>
    <s v="J"/>
    <s v="No"/>
    <s v="Yes"/>
    <n v="63"/>
    <x v="1"/>
    <s v="No"/>
    <s v="No phone service"/>
    <s v="DSL"/>
    <x v="1"/>
    <x v="0"/>
    <s v="No"/>
    <s v="Yes"/>
    <x v="0"/>
    <s v="No"/>
    <s v="No"/>
    <s v="One year"/>
    <x v="1"/>
    <s v="Yes"/>
    <s v="Bank transfer (automatic)"/>
    <n v="40.6"/>
    <n v="2588.9499999999998"/>
    <s v="No"/>
    <n v="0"/>
    <x v="1"/>
  </r>
  <r>
    <s v="0691-IFBQW"/>
    <s v="Female"/>
    <n v="1"/>
    <s v="S"/>
    <s v="No"/>
    <s v="No"/>
    <n v="46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10"/>
    <n v="4874.8"/>
    <s v="Yes"/>
    <n v="1"/>
    <x v="16"/>
  </r>
  <r>
    <s v="4992-LTJNE"/>
    <s v="Male"/>
    <n v="0"/>
    <s v="J"/>
    <s v="Yes"/>
    <s v="Yes"/>
    <n v="72"/>
    <x v="1"/>
    <s v="Yes"/>
    <s v="Yes"/>
    <s v="DSL"/>
    <x v="1"/>
    <x v="1"/>
    <s v="No"/>
    <s v="No"/>
    <x v="0"/>
    <s v="No"/>
    <s v="No"/>
    <s v="Two year"/>
    <x v="2"/>
    <s v="No"/>
    <s v="Bank transfer (automatic)"/>
    <n v="55.3"/>
    <n v="3983.6"/>
    <s v="No"/>
    <n v="0"/>
    <x v="6"/>
  </r>
  <r>
    <s v="2202-OUTMO"/>
    <s v="Female"/>
    <n v="0"/>
    <s v="J"/>
    <s v="Yes"/>
    <s v="No"/>
    <n v="34"/>
    <x v="1"/>
    <s v="Yes"/>
    <s v="Yes"/>
    <s v="DSL"/>
    <x v="1"/>
    <x v="1"/>
    <s v="No"/>
    <s v="Yes"/>
    <x v="0"/>
    <s v="No"/>
    <s v="No"/>
    <s v="Month-to-month"/>
    <x v="0"/>
    <s v="Yes"/>
    <s v="Bank transfer (automatic)"/>
    <n v="60.85"/>
    <n v="2003.6"/>
    <s v="No"/>
    <n v="0"/>
    <x v="4"/>
  </r>
  <r>
    <s v="0810-BDHAW"/>
    <s v="Female"/>
    <n v="0"/>
    <s v="J"/>
    <s v="Yes"/>
    <s v="Yes"/>
    <n v="24"/>
    <x v="1"/>
    <s v="Yes"/>
    <s v="Yes"/>
    <s v="DSL"/>
    <x v="1"/>
    <x v="0"/>
    <s v="No"/>
    <s v="No"/>
    <x v="0"/>
    <s v="Yes"/>
    <s v="Yes"/>
    <s v="One year"/>
    <x v="1"/>
    <s v="No"/>
    <s v="Electronic check"/>
    <n v="78.400000000000006"/>
    <n v="1832.4"/>
    <s v="No"/>
    <n v="0"/>
    <x v="1"/>
  </r>
  <r>
    <s v="0229-LFJAF"/>
    <s v="Male"/>
    <n v="0"/>
    <s v="J"/>
    <s v="No"/>
    <s v="No"/>
    <n v="72"/>
    <x v="1"/>
    <s v="Yes"/>
    <s v="Yes"/>
    <s v="DSL"/>
    <x v="1"/>
    <x v="0"/>
    <s v="Yes"/>
    <s v="Yes"/>
    <x v="0"/>
    <s v="No"/>
    <s v="No"/>
    <s v="Two year"/>
    <x v="2"/>
    <s v="No"/>
    <s v="Bank transfer (automatic)"/>
    <n v="69.650000000000006"/>
    <n v="4908.25"/>
    <s v="No"/>
    <n v="0"/>
    <x v="6"/>
  </r>
  <r>
    <s v="7131-ZQZNK"/>
    <s v="Female"/>
    <n v="0"/>
    <s v="J"/>
    <s v="Yes"/>
    <s v="Yes"/>
    <n v="60"/>
    <x v="1"/>
    <s v="No"/>
    <s v="No phone service"/>
    <s v="DSL"/>
    <x v="1"/>
    <x v="1"/>
    <s v="Yes"/>
    <s v="Yes"/>
    <x v="0"/>
    <s v="Yes"/>
    <s v="Yes"/>
    <s v="Two year"/>
    <x v="2"/>
    <s v="No"/>
    <s v="Credit card (automatic)"/>
    <n v="59.85"/>
    <n v="3590.2"/>
    <s v="No"/>
    <n v="0"/>
    <x v="6"/>
  </r>
  <r>
    <s v="3442-ZHHCC"/>
    <s v="Male"/>
    <n v="0"/>
    <s v="J"/>
    <s v="No"/>
    <s v="No"/>
    <n v="68"/>
    <x v="1"/>
    <s v="Yes"/>
    <s v="Yes"/>
    <s v="DSL"/>
    <x v="1"/>
    <x v="0"/>
    <s v="Yes"/>
    <s v="No"/>
    <x v="0"/>
    <s v="No"/>
    <s v="Yes"/>
    <s v="One year"/>
    <x v="1"/>
    <s v="Yes"/>
    <s v="Credit card (automatic)"/>
    <n v="76.900000000000006"/>
    <n v="5023"/>
    <s v="No"/>
    <n v="0"/>
    <x v="1"/>
  </r>
  <r>
    <s v="5726-CVNYA"/>
    <s v="Fe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850000000000001"/>
    <n v="146.6"/>
    <s v="No"/>
    <n v="0"/>
    <x v="5"/>
  </r>
  <r>
    <s v="9871-ELEYA"/>
    <s v="Female"/>
    <n v="0"/>
    <s v="J"/>
    <s v="No"/>
    <s v="Yes"/>
    <n v="34"/>
    <x v="1"/>
    <s v="Yes"/>
    <s v="No"/>
    <s v="DSL"/>
    <x v="1"/>
    <x v="1"/>
    <s v="Yes"/>
    <s v="Yes"/>
    <x v="0"/>
    <s v="Yes"/>
    <s v="No"/>
    <s v="Two year"/>
    <x v="2"/>
    <s v="No"/>
    <s v="Credit card (automatic)"/>
    <n v="67.650000000000006"/>
    <n v="2339.3000000000002"/>
    <s v="No"/>
    <n v="0"/>
    <x v="6"/>
  </r>
  <r>
    <s v="4257-GAESD"/>
    <s v="Female"/>
    <n v="0"/>
    <s v="J"/>
    <s v="No"/>
    <s v="No"/>
    <n v="6"/>
    <x v="0"/>
    <s v="No"/>
    <s v="No phone service"/>
    <s v="DSL"/>
    <x v="0"/>
    <x v="1"/>
    <s v="No"/>
    <s v="No"/>
    <x v="1"/>
    <s v="Yes"/>
    <s v="Yes"/>
    <s v="Month-to-month"/>
    <x v="0"/>
    <s v="No"/>
    <s v="Credit card (automatic)"/>
    <n v="45"/>
    <n v="298.7"/>
    <s v="No"/>
    <n v="0"/>
    <x v="2"/>
  </r>
  <r>
    <s v="5173-WXOQV"/>
    <s v="Male"/>
    <n v="0"/>
    <s v="J"/>
    <s v="Yes"/>
    <s v="No"/>
    <n v="2"/>
    <x v="0"/>
    <s v="Yes"/>
    <s v="No"/>
    <s v="DSL"/>
    <x v="0"/>
    <x v="0"/>
    <s v="No"/>
    <s v="Yes"/>
    <x v="0"/>
    <s v="No"/>
    <s v="Yes"/>
    <s v="Month-to-month"/>
    <x v="0"/>
    <s v="Yes"/>
    <s v="Mailed check"/>
    <n v="64.2"/>
    <n v="143.65"/>
    <s v="No"/>
    <n v="0"/>
    <x v="0"/>
  </r>
  <r>
    <s v="2040-OBMLJ"/>
    <s v="Male"/>
    <n v="0"/>
    <s v="J"/>
    <s v="No"/>
    <s v="No"/>
    <n v="31"/>
    <x v="1"/>
    <s v="Yes"/>
    <s v="Yes"/>
    <s v="Fiber optic"/>
    <x v="0"/>
    <x v="1"/>
    <s v="No"/>
    <s v="Yes"/>
    <x v="0"/>
    <s v="No"/>
    <s v="No"/>
    <s v="One year"/>
    <x v="1"/>
    <s v="No"/>
    <s v="Credit card (automatic)"/>
    <n v="81.7"/>
    <n v="2548.65"/>
    <s v="No"/>
    <n v="0"/>
    <x v="1"/>
  </r>
  <r>
    <s v="6286-ZHAOK"/>
    <s v="Female"/>
    <n v="0"/>
    <s v="J"/>
    <s v="Yes"/>
    <s v="Yes"/>
    <n v="20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5.55"/>
    <n v="507.4"/>
    <s v="No"/>
    <n v="0"/>
    <x v="10"/>
  </r>
  <r>
    <s v="3807-XHCJH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"/>
    <n v="20"/>
    <s v="No"/>
    <n v="0"/>
    <x v="2"/>
  </r>
  <r>
    <s v="3009-JWMPU"/>
    <s v="Male"/>
    <n v="0"/>
    <s v="J"/>
    <s v="No"/>
    <s v="No"/>
    <n v="62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96.75"/>
    <n v="6125.4"/>
    <s v="Yes"/>
    <n v="1"/>
    <x v="1"/>
  </r>
  <r>
    <s v="5671-RQRLP"/>
    <s v="Female"/>
    <n v="1"/>
    <s v="S"/>
    <s v="Yes"/>
    <s v="No"/>
    <n v="70"/>
    <x v="1"/>
    <s v="Yes"/>
    <s v="Yes"/>
    <s v="Fiber optic"/>
    <x v="0"/>
    <x v="1"/>
    <s v="No"/>
    <s v="No"/>
    <x v="1"/>
    <s v="No"/>
    <s v="No"/>
    <s v="Two year"/>
    <x v="2"/>
    <s v="Yes"/>
    <s v="Credit card (automatic)"/>
    <n v="75.650000000000006"/>
    <n v="5411.4"/>
    <s v="No"/>
    <n v="0"/>
    <x v="20"/>
  </r>
  <r>
    <s v="1450-GALXR"/>
    <s v="Female"/>
    <n v="0"/>
    <s v="J"/>
    <s v="No"/>
    <s v="No"/>
    <n v="10"/>
    <x v="2"/>
    <s v="Yes"/>
    <s v="Yes"/>
    <s v="Fiber optic"/>
    <x v="0"/>
    <x v="1"/>
    <s v="No"/>
    <s v="Yes"/>
    <x v="0"/>
    <s v="Yes"/>
    <s v="Yes"/>
    <s v="Month-to-month"/>
    <x v="0"/>
    <s v="Yes"/>
    <s v="Electronic check"/>
    <n v="98.5"/>
    <n v="1058.25"/>
    <s v="Yes"/>
    <n v="1"/>
    <x v="3"/>
  </r>
  <r>
    <s v="8859-AXJZP"/>
    <s v="Male"/>
    <n v="0"/>
    <s v="J"/>
    <s v="Yes"/>
    <s v="Yes"/>
    <n v="3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3.8"/>
    <n v="903.8"/>
    <s v="No"/>
    <n v="0"/>
    <x v="18"/>
  </r>
  <r>
    <s v="3174-AKMAS"/>
    <s v="Female"/>
    <n v="0"/>
    <s v="J"/>
    <s v="Yes"/>
    <s v="No"/>
    <n v="46"/>
    <x v="1"/>
    <s v="Yes"/>
    <s v="No"/>
    <s v="DSL"/>
    <x v="0"/>
    <x v="0"/>
    <s v="No"/>
    <s v="Yes"/>
    <x v="0"/>
    <s v="Yes"/>
    <s v="No"/>
    <s v="Two year"/>
    <x v="2"/>
    <s v="Yes"/>
    <s v="Credit card (automatic)"/>
    <n v="64.2"/>
    <n v="3009.5"/>
    <s v="No"/>
    <n v="0"/>
    <x v="6"/>
  </r>
  <r>
    <s v="3138-BKYAV"/>
    <s v="Male"/>
    <n v="0"/>
    <s v="J"/>
    <s v="No"/>
    <s v="No"/>
    <n v="6"/>
    <x v="0"/>
    <s v="Yes"/>
    <s v="No"/>
    <s v="Fiber optic"/>
    <x v="0"/>
    <x v="0"/>
    <s v="No"/>
    <s v="No"/>
    <x v="0"/>
    <s v="Yes"/>
    <s v="No"/>
    <s v="Month-to-month"/>
    <x v="0"/>
    <s v="Yes"/>
    <s v="Electronic check"/>
    <n v="85.35"/>
    <n v="489.45"/>
    <s v="Yes"/>
    <n v="1"/>
    <x v="0"/>
  </r>
  <r>
    <s v="9926-PJHDQ"/>
    <s v="Female"/>
    <n v="0"/>
    <s v="J"/>
    <s v="Yes"/>
    <s v="Yes"/>
    <n v="72"/>
    <x v="1"/>
    <s v="Yes"/>
    <s v="Yes"/>
    <s v="DSL"/>
    <x v="0"/>
    <x v="1"/>
    <s v="Yes"/>
    <s v="No"/>
    <x v="0"/>
    <s v="Yes"/>
    <s v="Yes"/>
    <s v="Two year"/>
    <x v="2"/>
    <s v="Yes"/>
    <s v="Bank transfer (automatic)"/>
    <n v="76.8"/>
    <n v="5468.45"/>
    <s v="No"/>
    <n v="0"/>
    <x v="6"/>
  </r>
  <r>
    <s v="7382-DFJTU"/>
    <s v="Male"/>
    <n v="0"/>
    <s v="J"/>
    <s v="No"/>
    <s v="No"/>
    <n v="18"/>
    <x v="1"/>
    <s v="Yes"/>
    <s v="No"/>
    <s v="DSL"/>
    <x v="0"/>
    <x v="1"/>
    <s v="Yes"/>
    <s v="Yes"/>
    <x v="0"/>
    <s v="No"/>
    <s v="No"/>
    <s v="Month-to-month"/>
    <x v="0"/>
    <s v="No"/>
    <s v="Credit card (automatic)"/>
    <n v="55.2"/>
    <n v="1058.0999999999999"/>
    <s v="No"/>
    <n v="0"/>
    <x v="4"/>
  </r>
  <r>
    <s v="2798-NYLMZ"/>
    <s v="Male"/>
    <n v="0"/>
    <s v="J"/>
    <s v="Yes"/>
    <s v="No"/>
    <n v="71"/>
    <x v="1"/>
    <s v="Yes"/>
    <s v="Yes"/>
    <s v="Fiber optic"/>
    <x v="1"/>
    <x v="1"/>
    <s v="Yes"/>
    <s v="Yes"/>
    <x v="0"/>
    <s v="Yes"/>
    <s v="Yes"/>
    <s v="Two year"/>
    <x v="2"/>
    <s v="Yes"/>
    <s v="Credit card (automatic)"/>
    <n v="108.55"/>
    <n v="7616"/>
    <s v="No"/>
    <n v="0"/>
    <x v="6"/>
  </r>
  <r>
    <s v="4289-DTDKW"/>
    <s v="Male"/>
    <n v="0"/>
    <s v="J"/>
    <s v="Yes"/>
    <s v="No"/>
    <n v="40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1.3"/>
    <n v="4113.1000000000004"/>
    <s v="Yes"/>
    <n v="1"/>
    <x v="4"/>
  </r>
  <r>
    <s v="1820-TQVEV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5"/>
    <n v="69.55"/>
    <s v="Yes"/>
    <n v="1"/>
    <x v="2"/>
  </r>
  <r>
    <s v="2239-JALAW"/>
    <s v="Male"/>
    <n v="0"/>
    <s v="J"/>
    <s v="No"/>
    <s v="No"/>
    <n v="58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3.25"/>
    <n v="6017.65"/>
    <s v="Yes"/>
    <n v="1"/>
    <x v="1"/>
  </r>
  <r>
    <s v="4853-RULSV"/>
    <s v="Male"/>
    <n v="0"/>
    <s v="J"/>
    <s v="No"/>
    <s v="No"/>
    <n v="70"/>
    <x v="1"/>
    <s v="Yes"/>
    <s v="Yes"/>
    <s v="Fiber optic"/>
    <x v="1"/>
    <x v="1"/>
    <s v="No"/>
    <s v="Yes"/>
    <x v="0"/>
    <s v="Yes"/>
    <s v="Yes"/>
    <s v="Two year"/>
    <x v="2"/>
    <s v="Yes"/>
    <s v="Credit card (automatic)"/>
    <n v="104"/>
    <n v="7250.15"/>
    <s v="Yes"/>
    <n v="1"/>
    <x v="6"/>
  </r>
  <r>
    <s v="8098-TDCBU"/>
    <s v="Female"/>
    <n v="0"/>
    <s v="J"/>
    <s v="Yes"/>
    <s v="No"/>
    <n v="4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5.25"/>
    <n v="1108.2"/>
    <s v="No"/>
    <n v="0"/>
    <x v="18"/>
  </r>
  <r>
    <s v="3551-GAEGL"/>
    <s v="Male"/>
    <n v="0"/>
    <s v="J"/>
    <s v="Yes"/>
    <s v="Yes"/>
    <n v="34"/>
    <x v="1"/>
    <s v="No"/>
    <s v="No phone service"/>
    <s v="DSL"/>
    <x v="1"/>
    <x v="1"/>
    <s v="No"/>
    <s v="No"/>
    <x v="0"/>
    <s v="No"/>
    <s v="No"/>
    <s v="One year"/>
    <x v="1"/>
    <s v="No"/>
    <s v="Bank transfer (automatic)"/>
    <n v="30.4"/>
    <n v="938.65"/>
    <s v="No"/>
    <n v="0"/>
    <x v="1"/>
  </r>
  <r>
    <s v="4785-NKHCX"/>
    <s v="Male"/>
    <n v="1"/>
    <s v="S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05"/>
    <n v="94.15"/>
    <s v="No"/>
    <n v="0"/>
    <x v="12"/>
  </r>
  <r>
    <s v="3196-NVXLZ"/>
    <s v="Female"/>
    <n v="0"/>
    <s v="J"/>
    <s v="No"/>
    <s v="No"/>
    <n v="25"/>
    <x v="1"/>
    <s v="Yes"/>
    <s v="Yes"/>
    <s v="Fiber optic"/>
    <x v="0"/>
    <x v="1"/>
    <s v="No"/>
    <s v="No"/>
    <x v="1"/>
    <s v="Yes"/>
    <s v="No"/>
    <s v="Month-to-month"/>
    <x v="0"/>
    <s v="Yes"/>
    <s v="Mailed check"/>
    <n v="84.6"/>
    <n v="2088.0500000000002"/>
    <s v="No"/>
    <n v="0"/>
    <x v="10"/>
  </r>
  <r>
    <s v="6275-YDUVO"/>
    <s v="Female"/>
    <n v="0"/>
    <s v="J"/>
    <s v="No"/>
    <s v="No"/>
    <n v="2"/>
    <x v="0"/>
    <s v="Yes"/>
    <s v="No"/>
    <s v="Fiber optic"/>
    <x v="0"/>
    <x v="1"/>
    <s v="Yes"/>
    <s v="No"/>
    <x v="0"/>
    <s v="No"/>
    <s v="Yes"/>
    <s v="Month-to-month"/>
    <x v="0"/>
    <s v="Yes"/>
    <s v="Mailed check"/>
    <n v="86.2"/>
    <n v="178.7"/>
    <s v="Yes"/>
    <n v="1"/>
    <x v="0"/>
  </r>
  <r>
    <s v="0036-IHMOT"/>
    <s v="Female"/>
    <n v="0"/>
    <s v="J"/>
    <s v="Yes"/>
    <s v="Yes"/>
    <n v="55"/>
    <x v="1"/>
    <s v="Yes"/>
    <s v="No"/>
    <s v="Fiber optic"/>
    <x v="0"/>
    <x v="0"/>
    <s v="Yes"/>
    <s v="Yes"/>
    <x v="0"/>
    <s v="Yes"/>
    <s v="Yes"/>
    <s v="One year"/>
    <x v="1"/>
    <s v="Yes"/>
    <s v="Bank transfer (automatic)"/>
    <n v="103.7"/>
    <n v="5656.75"/>
    <s v="No"/>
    <n v="0"/>
    <x v="1"/>
  </r>
  <r>
    <s v="0115-TFERT"/>
    <s v="Male"/>
    <n v="0"/>
    <s v="J"/>
    <s v="Yes"/>
    <s v="No"/>
    <n v="21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11.2"/>
    <n v="2317.1"/>
    <s v="Yes"/>
    <n v="1"/>
    <x v="4"/>
  </r>
  <r>
    <s v="4178-EGMON"/>
    <s v="Male"/>
    <n v="0"/>
    <s v="J"/>
    <s v="Yes"/>
    <s v="No"/>
    <n v="70"/>
    <x v="1"/>
    <s v="Yes"/>
    <s v="Yes"/>
    <s v="Fiber optic"/>
    <x v="1"/>
    <x v="0"/>
    <s v="No"/>
    <s v="Yes"/>
    <x v="0"/>
    <s v="No"/>
    <s v="No"/>
    <s v="Two year"/>
    <x v="2"/>
    <s v="Yes"/>
    <s v="Credit card (automatic)"/>
    <n v="88"/>
    <n v="5986.45"/>
    <s v="No"/>
    <n v="0"/>
    <x v="6"/>
  </r>
  <r>
    <s v="4220-TINQT"/>
    <s v="Female"/>
    <n v="0"/>
    <s v="J"/>
    <s v="Yes"/>
    <s v="No"/>
    <n v="61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6.35"/>
    <n v="6751.35"/>
    <s v="No"/>
    <n v="0"/>
    <x v="4"/>
  </r>
  <r>
    <s v="5318-YKDPV"/>
    <s v="Male"/>
    <n v="0"/>
    <s v="J"/>
    <s v="Yes"/>
    <s v="Yes"/>
    <n v="43"/>
    <x v="1"/>
    <s v="Yes"/>
    <s v="No"/>
    <s v="DSL"/>
    <x v="1"/>
    <x v="1"/>
    <s v="Yes"/>
    <s v="Yes"/>
    <x v="0"/>
    <s v="Yes"/>
    <s v="Yes"/>
    <s v="Two year"/>
    <x v="2"/>
    <s v="Yes"/>
    <s v="Credit card (automatic)"/>
    <n v="79.150000000000006"/>
    <n v="3566.6"/>
    <s v="No"/>
    <n v="0"/>
    <x v="6"/>
  </r>
  <r>
    <s v="7975-TZMLR"/>
    <s v="Male"/>
    <n v="0"/>
    <s v="J"/>
    <s v="No"/>
    <s v="No"/>
    <n v="47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3.1"/>
    <n v="4889.3"/>
    <s v="No"/>
    <n v="0"/>
    <x v="1"/>
  </r>
  <r>
    <s v="0295-QVKPB"/>
    <s v="Male"/>
    <n v="0"/>
    <s v="J"/>
    <s v="No"/>
    <s v="No"/>
    <n v="5"/>
    <x v="0"/>
    <s v="Yes"/>
    <s v="No"/>
    <s v="DSL"/>
    <x v="0"/>
    <x v="1"/>
    <s v="Yes"/>
    <s v="Yes"/>
    <x v="0"/>
    <s v="Yes"/>
    <s v="No"/>
    <s v="Month-to-month"/>
    <x v="0"/>
    <s v="Yes"/>
    <s v="Credit card (automatic)"/>
    <n v="63.95"/>
    <n v="318.10000000000002"/>
    <s v="No"/>
    <n v="0"/>
    <x v="0"/>
  </r>
  <r>
    <s v="4335-BSMJS"/>
    <s v="Female"/>
    <n v="0"/>
    <s v="J"/>
    <s v="No"/>
    <s v="No"/>
    <n v="6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8"/>
    <n v="1563.95"/>
    <s v="No"/>
    <n v="0"/>
    <x v="18"/>
  </r>
  <r>
    <s v="2311-QYMUQ"/>
    <s v="Female"/>
    <n v="0"/>
    <s v="J"/>
    <s v="Yes"/>
    <s v="Yes"/>
    <n v="16"/>
    <x v="2"/>
    <s v="Yes"/>
    <s v="No"/>
    <s v="Fiber optic"/>
    <x v="0"/>
    <x v="0"/>
    <s v="Yes"/>
    <s v="No"/>
    <x v="0"/>
    <s v="Yes"/>
    <s v="No"/>
    <s v="Month-to-month"/>
    <x v="0"/>
    <s v="Yes"/>
    <s v="Credit card (automatic)"/>
    <n v="89.45"/>
    <n v="1430.25"/>
    <s v="Yes"/>
    <n v="1"/>
    <x v="3"/>
  </r>
  <r>
    <s v="3643-AHCFP"/>
    <s v="Male"/>
    <n v="1"/>
    <s v="S"/>
    <s v="Yes"/>
    <s v="No"/>
    <n v="7"/>
    <x v="2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5.6"/>
    <n v="644.35"/>
    <s v="Yes"/>
    <n v="1"/>
    <x v="23"/>
  </r>
  <r>
    <s v="9146-JRIOX"/>
    <s v="Female"/>
    <n v="0"/>
    <s v="J"/>
    <s v="Yes"/>
    <s v="Yes"/>
    <n v="14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5.55"/>
    <n v="372.45"/>
    <s v="No"/>
    <n v="0"/>
    <x v="19"/>
  </r>
  <r>
    <s v="3104-OWCGK"/>
    <s v="Male"/>
    <n v="0"/>
    <s v="J"/>
    <s v="Yes"/>
    <s v="Yes"/>
    <n v="60"/>
    <x v="1"/>
    <s v="Yes"/>
    <s v="No"/>
    <s v="Fiber optic"/>
    <x v="0"/>
    <x v="0"/>
    <s v="Yes"/>
    <s v="No"/>
    <x v="0"/>
    <s v="Yes"/>
    <s v="No"/>
    <s v="One year"/>
    <x v="1"/>
    <s v="No"/>
    <s v="Electronic check"/>
    <n v="90.95"/>
    <n v="5453.4"/>
    <s v="Yes"/>
    <n v="1"/>
    <x v="1"/>
  </r>
  <r>
    <s v="5337-IIWKZ"/>
    <s v="Male"/>
    <n v="0"/>
    <s v="J"/>
    <s v="Yes"/>
    <s v="Yes"/>
    <n v="34"/>
    <x v="1"/>
    <s v="No"/>
    <s v="No phone service"/>
    <s v="DSL"/>
    <x v="0"/>
    <x v="1"/>
    <s v="Yes"/>
    <s v="Yes"/>
    <x v="0"/>
    <s v="Yes"/>
    <s v="No"/>
    <s v="Month-to-month"/>
    <x v="0"/>
    <s v="Yes"/>
    <s v="Electronic check"/>
    <n v="44.85"/>
    <n v="1442.6"/>
    <s v="No"/>
    <n v="0"/>
    <x v="4"/>
  </r>
  <r>
    <s v="9101-BWFSS"/>
    <s v="Female"/>
    <n v="0"/>
    <s v="J"/>
    <s v="Yes"/>
    <s v="No"/>
    <n v="50"/>
    <x v="1"/>
    <s v="Yes"/>
    <s v="Yes"/>
    <s v="Fiber optic"/>
    <x v="1"/>
    <x v="0"/>
    <s v="No"/>
    <s v="Yes"/>
    <x v="0"/>
    <s v="Yes"/>
    <s v="Yes"/>
    <s v="One year"/>
    <x v="1"/>
    <s v="No"/>
    <s v="Electronic check"/>
    <n v="108.55"/>
    <n v="5610.7"/>
    <s v="Yes"/>
    <n v="1"/>
    <x v="1"/>
  </r>
  <r>
    <s v="9650-VBUOG"/>
    <s v="Male"/>
    <n v="0"/>
    <s v="J"/>
    <s v="Yes"/>
    <s v="Yes"/>
    <n v="3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05"/>
    <n v="963.95"/>
    <s v="No"/>
    <n v="0"/>
    <x v="18"/>
  </r>
  <r>
    <s v="3487-EARAT"/>
    <s v="Female"/>
    <n v="0"/>
    <s v="J"/>
    <s v="Yes"/>
    <s v="Yes"/>
    <n v="70"/>
    <x v="1"/>
    <s v="Yes"/>
    <s v="No"/>
    <s v="DSL"/>
    <x v="1"/>
    <x v="0"/>
    <s v="Yes"/>
    <s v="Yes"/>
    <x v="0"/>
    <s v="No"/>
    <s v="Yes"/>
    <s v="One year"/>
    <x v="1"/>
    <s v="No"/>
    <s v="Credit card (automatic)"/>
    <n v="74.099999999999994"/>
    <n v="5222.3"/>
    <s v="No"/>
    <n v="0"/>
    <x v="1"/>
  </r>
  <r>
    <s v="2672-TGEFF"/>
    <s v="Female"/>
    <n v="0"/>
    <s v="J"/>
    <s v="Yes"/>
    <s v="Yes"/>
    <n v="37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8.8"/>
    <n v="3340.55"/>
    <s v="No"/>
    <n v="0"/>
    <x v="4"/>
  </r>
  <r>
    <s v="9231-ZJYAM"/>
    <s v="Female"/>
    <n v="1"/>
    <s v="S"/>
    <s v="No"/>
    <s v="No"/>
    <n v="4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8.849999999999994"/>
    <n v="292.8"/>
    <s v="Yes"/>
    <n v="1"/>
    <x v="12"/>
  </r>
  <r>
    <s v="4250-WAROZ"/>
    <s v="Male"/>
    <n v="1"/>
    <s v="S"/>
    <s v="Yes"/>
    <s v="Yes"/>
    <n v="60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3.25"/>
    <n v="5774.55"/>
    <s v="No"/>
    <n v="0"/>
    <x v="14"/>
  </r>
  <r>
    <s v="8184-WMOFI"/>
    <s v="Male"/>
    <n v="0"/>
    <s v="J"/>
    <s v="Yes"/>
    <s v="Yes"/>
    <n v="62"/>
    <x v="1"/>
    <s v="Yes"/>
    <s v="No"/>
    <s v="DSL"/>
    <x v="1"/>
    <x v="1"/>
    <s v="Yes"/>
    <s v="Yes"/>
    <x v="0"/>
    <s v="No"/>
    <s v="Yes"/>
    <s v="One year"/>
    <x v="1"/>
    <s v="No"/>
    <s v="Credit card (automatic)"/>
    <n v="71.400000000000006"/>
    <n v="4487.3"/>
    <s v="No"/>
    <n v="0"/>
    <x v="1"/>
  </r>
  <r>
    <s v="6982-SSHFK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4.4"/>
    <n v="44.4"/>
    <s v="Yes"/>
    <n v="1"/>
    <x v="2"/>
  </r>
  <r>
    <s v="6092-QZVPP"/>
    <s v="Male"/>
    <n v="0"/>
    <s v="J"/>
    <s v="No"/>
    <s v="No"/>
    <n v="36"/>
    <x v="1"/>
    <s v="Yes"/>
    <s v="No"/>
    <s v="DSL"/>
    <x v="1"/>
    <x v="1"/>
    <s v="Yes"/>
    <s v="Yes"/>
    <x v="0"/>
    <s v="Yes"/>
    <s v="Yes"/>
    <s v="Month-to-month"/>
    <x v="0"/>
    <s v="Yes"/>
    <s v="Credit card (automatic)"/>
    <n v="79.2"/>
    <n v="2854.95"/>
    <s v="No"/>
    <n v="0"/>
    <x v="4"/>
  </r>
  <r>
    <s v="4625-LAMOB"/>
    <s v="Male"/>
    <n v="0"/>
    <s v="J"/>
    <s v="No"/>
    <s v="No"/>
    <n v="4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399999999999999"/>
    <n v="905.55"/>
    <s v="No"/>
    <n v="0"/>
    <x v="18"/>
  </r>
  <r>
    <s v="0727-BMPLR"/>
    <s v="Female"/>
    <n v="1"/>
    <s v="S"/>
    <s v="No"/>
    <s v="No"/>
    <n v="55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100"/>
    <n v="5509.3"/>
    <s v="Yes"/>
    <n v="1"/>
    <x v="16"/>
  </r>
  <r>
    <s v="0392-BZIUW"/>
    <s v="Female"/>
    <n v="0"/>
    <s v="J"/>
    <s v="Yes"/>
    <s v="No"/>
    <n v="72"/>
    <x v="1"/>
    <s v="Yes"/>
    <s v="Yes"/>
    <s v="Fiber optic"/>
    <x v="1"/>
    <x v="1"/>
    <s v="Yes"/>
    <s v="No"/>
    <x v="0"/>
    <s v="Yes"/>
    <s v="Yes"/>
    <s v="Two year"/>
    <x v="2"/>
    <s v="Yes"/>
    <s v="Credit card (automatic)"/>
    <n v="105"/>
    <n v="7589.8"/>
    <s v="No"/>
    <n v="0"/>
    <x v="6"/>
  </r>
  <r>
    <s v="1038-ZAGBI"/>
    <s v="Fe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"/>
    <n v="229.6"/>
    <s v="Yes"/>
    <n v="1"/>
    <x v="9"/>
  </r>
  <r>
    <s v="6549-NNDYT"/>
    <s v="Female"/>
    <n v="0"/>
    <s v="J"/>
    <s v="No"/>
    <s v="No"/>
    <n v="13"/>
    <x v="2"/>
    <s v="No"/>
    <s v="No phone service"/>
    <s v="DSL"/>
    <x v="1"/>
    <x v="1"/>
    <s v="No"/>
    <s v="No"/>
    <x v="0"/>
    <s v="No"/>
    <s v="No"/>
    <s v="Month-to-month"/>
    <x v="0"/>
    <s v="Yes"/>
    <s v="Bank transfer (automatic)"/>
    <n v="30.85"/>
    <n v="394.1"/>
    <s v="No"/>
    <n v="0"/>
    <x v="3"/>
  </r>
  <r>
    <s v="3027-ZTDHO"/>
    <s v="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9"/>
    <n v="89.9"/>
    <s v="Yes"/>
    <n v="1"/>
    <x v="2"/>
  </r>
  <r>
    <s v="0422-OHQHQ"/>
    <s v="Fe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55"/>
    <n v="295.95"/>
    <s v="No"/>
    <n v="0"/>
    <x v="9"/>
  </r>
  <r>
    <s v="6916-HIJSE"/>
    <s v="Female"/>
    <n v="0"/>
    <s v="J"/>
    <s v="No"/>
    <s v="No"/>
    <n v="65"/>
    <x v="1"/>
    <s v="Yes"/>
    <s v="No"/>
    <s v="DSL"/>
    <x v="1"/>
    <x v="0"/>
    <s v="Yes"/>
    <s v="Yes"/>
    <x v="0"/>
    <s v="Yes"/>
    <s v="Yes"/>
    <s v="Two year"/>
    <x v="2"/>
    <s v="Yes"/>
    <s v="Bank transfer (automatic)"/>
    <n v="84.85"/>
    <n v="5459.2"/>
    <s v="No"/>
    <n v="0"/>
    <x v="6"/>
  </r>
  <r>
    <s v="2316-ESMLS"/>
    <s v="Female"/>
    <n v="0"/>
    <s v="J"/>
    <s v="Yes"/>
    <s v="Yes"/>
    <n v="12"/>
    <x v="2"/>
    <s v="No"/>
    <s v="No phone service"/>
    <s v="DSL"/>
    <x v="1"/>
    <x v="1"/>
    <s v="No"/>
    <s v="Yes"/>
    <x v="0"/>
    <s v="No"/>
    <s v="No"/>
    <s v="One year"/>
    <x v="1"/>
    <s v="No"/>
    <s v="Credit card (automatic)"/>
    <n v="33.15"/>
    <n v="444.75"/>
    <s v="No"/>
    <n v="0"/>
    <x v="13"/>
  </r>
  <r>
    <s v="9778-OGKQZ"/>
    <s v="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2"/>
    <n v="6782.15"/>
    <s v="No"/>
    <n v="0"/>
    <x v="6"/>
  </r>
  <r>
    <s v="7408-OFWXJ"/>
    <s v="Fe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8"/>
    <n v="6510.45"/>
    <s v="No"/>
    <n v="0"/>
    <x v="6"/>
  </r>
  <r>
    <s v="6007-TCTST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5.8"/>
    <n v="8476.5"/>
    <s v="No"/>
    <n v="0"/>
    <x v="6"/>
  </r>
  <r>
    <s v="2252-NKNSI"/>
    <s v="Male"/>
    <n v="0"/>
    <s v="J"/>
    <s v="No"/>
    <s v="Yes"/>
    <n v="52"/>
    <x v="1"/>
    <s v="Yes"/>
    <s v="Yes"/>
    <s v="DSL"/>
    <x v="1"/>
    <x v="0"/>
    <s v="No"/>
    <s v="Yes"/>
    <x v="0"/>
    <s v="Yes"/>
    <s v="Yes"/>
    <s v="Two year"/>
    <x v="2"/>
    <s v="Yes"/>
    <s v="Mailed check"/>
    <n v="85.15"/>
    <n v="4461.8500000000004"/>
    <s v="No"/>
    <n v="0"/>
    <x v="6"/>
  </r>
  <r>
    <s v="8713-IGZSO"/>
    <s v="Male"/>
    <n v="0"/>
    <s v="J"/>
    <s v="No"/>
    <s v="No"/>
    <n v="2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4.85"/>
    <n v="62"/>
    <s v="No"/>
    <n v="0"/>
    <x v="2"/>
  </r>
  <r>
    <s v="7905-TVXTA"/>
    <s v="Female"/>
    <n v="0"/>
    <s v="J"/>
    <s v="No"/>
    <s v="No"/>
    <n v="5"/>
    <x v="0"/>
    <s v="Yes"/>
    <s v="No"/>
    <s v="DSL"/>
    <x v="1"/>
    <x v="1"/>
    <s v="No"/>
    <s v="Yes"/>
    <x v="0"/>
    <s v="Yes"/>
    <s v="No"/>
    <s v="Month-to-month"/>
    <x v="0"/>
    <s v="Yes"/>
    <s v="Electronic check"/>
    <n v="64.349999999999994"/>
    <n v="352.65"/>
    <s v="No"/>
    <n v="0"/>
    <x v="0"/>
  </r>
  <r>
    <s v="7695-PKLCZ"/>
    <s v="Female"/>
    <n v="0"/>
    <s v="J"/>
    <s v="No"/>
    <s v="No"/>
    <n v="6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5"/>
    <n v="1424.9"/>
    <s v="No"/>
    <n v="0"/>
    <x v="18"/>
  </r>
  <r>
    <s v="2382-BCKQJ"/>
    <s v="Female"/>
    <n v="0"/>
    <s v="J"/>
    <s v="No"/>
    <s v="Yes"/>
    <n v="62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100.15"/>
    <n v="6413.65"/>
    <s v="Yes"/>
    <n v="1"/>
    <x v="1"/>
  </r>
  <r>
    <s v="8374-UULRV"/>
    <s v="Male"/>
    <n v="0"/>
    <s v="J"/>
    <s v="No"/>
    <s v="No"/>
    <n v="72"/>
    <x v="1"/>
    <s v="Yes"/>
    <s v="Yes"/>
    <s v="DSL"/>
    <x v="1"/>
    <x v="0"/>
    <s v="No"/>
    <s v="Yes"/>
    <x v="0"/>
    <s v="Yes"/>
    <s v="Yes"/>
    <s v="Two year"/>
    <x v="2"/>
    <s v="No"/>
    <s v="Credit card (automatic)"/>
    <n v="86.05"/>
    <n v="6309.65"/>
    <s v="No"/>
    <n v="0"/>
    <x v="6"/>
  </r>
  <r>
    <s v="2207-NHRJK"/>
    <s v="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No"/>
    <s v="Electronic check"/>
    <n v="50.8"/>
    <n v="50.8"/>
    <s v="Yes"/>
    <n v="1"/>
    <x v="0"/>
  </r>
  <r>
    <s v="3224-DFQNQ"/>
    <s v="Female"/>
    <n v="0"/>
    <s v="J"/>
    <s v="Yes"/>
    <s v="No"/>
    <n v="66"/>
    <x v="1"/>
    <s v="Yes"/>
    <s v="Yes"/>
    <s v="Fiber optic"/>
    <x v="1"/>
    <x v="0"/>
    <s v="No"/>
    <s v="Yes"/>
    <x v="0"/>
    <s v="No"/>
    <s v="No"/>
    <s v="One year"/>
    <x v="1"/>
    <s v="No"/>
    <s v="Electronic check"/>
    <n v="89"/>
    <n v="5898.6"/>
    <s v="No"/>
    <n v="0"/>
    <x v="1"/>
  </r>
  <r>
    <s v="5275-PMFUT"/>
    <s v="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Yes"/>
    <s v="Credit card (automatic)"/>
    <n v="64.8"/>
    <n v="4719.75"/>
    <s v="No"/>
    <n v="0"/>
    <x v="6"/>
  </r>
  <r>
    <s v="4795-UXVCJ"/>
    <s v="Male"/>
    <n v="0"/>
    <s v="J"/>
    <s v="No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"/>
    <n v="457.3"/>
    <s v="No"/>
    <n v="0"/>
    <x v="7"/>
  </r>
  <r>
    <s v="9777-IQHWP"/>
    <s v="Male"/>
    <n v="0"/>
    <s v="J"/>
    <s v="Yes"/>
    <s v="Yes"/>
    <n v="64"/>
    <x v="1"/>
    <s v="Yes"/>
    <s v="Yes"/>
    <s v="Fiber optic"/>
    <x v="1"/>
    <x v="1"/>
    <s v="Yes"/>
    <s v="No"/>
    <x v="0"/>
    <s v="No"/>
    <s v="Yes"/>
    <s v="Two year"/>
    <x v="2"/>
    <s v="No"/>
    <s v="Bank transfer (automatic)"/>
    <n v="93.4"/>
    <n v="5822.3"/>
    <s v="No"/>
    <n v="0"/>
    <x v="6"/>
  </r>
  <r>
    <s v="0947-MUGVO"/>
    <s v="Male"/>
    <n v="1"/>
    <s v="S"/>
    <s v="Yes"/>
    <s v="No"/>
    <n v="20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3.650000000000006"/>
    <n v="1463.5"/>
    <s v="Yes"/>
    <n v="1"/>
    <x v="14"/>
  </r>
  <r>
    <s v="9944-HKVVB"/>
    <s v="Female"/>
    <n v="0"/>
    <s v="J"/>
    <s v="No"/>
    <s v="No"/>
    <n v="3"/>
    <x v="0"/>
    <s v="Yes"/>
    <s v="No"/>
    <s v="Fiber optic"/>
    <x v="0"/>
    <x v="0"/>
    <s v="No"/>
    <s v="No"/>
    <x v="0"/>
    <s v="Yes"/>
    <s v="Yes"/>
    <s v="Month-to-month"/>
    <x v="0"/>
    <s v="Yes"/>
    <s v="Electronic check"/>
    <n v="95.1"/>
    <n v="307.39999999999998"/>
    <s v="Yes"/>
    <n v="1"/>
    <x v="0"/>
  </r>
  <r>
    <s v="4124-MMETB"/>
    <s v="Male"/>
    <n v="0"/>
    <s v="J"/>
    <s v="No"/>
    <s v="No"/>
    <n v="22"/>
    <x v="1"/>
    <s v="Yes"/>
    <s v="Yes"/>
    <s v="Fiber optic"/>
    <x v="0"/>
    <x v="1"/>
    <s v="No"/>
    <s v="No"/>
    <x v="1"/>
    <s v="Yes"/>
    <s v="Yes"/>
    <s v="Month-to-month"/>
    <x v="0"/>
    <s v="Yes"/>
    <s v="Credit card (automatic)"/>
    <n v="94.65"/>
    <n v="2104.5500000000002"/>
    <s v="Yes"/>
    <n v="1"/>
    <x v="10"/>
  </r>
  <r>
    <s v="3671-SHRSP"/>
    <s v="Male"/>
    <n v="0"/>
    <s v="J"/>
    <s v="Yes"/>
    <s v="No"/>
    <n v="4"/>
    <x v="0"/>
    <s v="Yes"/>
    <s v="No"/>
    <s v="Fiber optic"/>
    <x v="0"/>
    <x v="1"/>
    <s v="Yes"/>
    <s v="Yes"/>
    <x v="0"/>
    <s v="No"/>
    <s v="No"/>
    <s v="Month-to-month"/>
    <x v="0"/>
    <s v="Yes"/>
    <s v="Mailed check"/>
    <n v="80.599999999999994"/>
    <n v="319.14999999999998"/>
    <s v="Yes"/>
    <n v="1"/>
    <x v="0"/>
  </r>
  <r>
    <s v="0979-MOZQI"/>
    <s v="Male"/>
    <n v="0"/>
    <s v="J"/>
    <s v="Yes"/>
    <s v="No"/>
    <n v="62"/>
    <x v="1"/>
    <s v="No"/>
    <s v="No phone service"/>
    <s v="DSL"/>
    <x v="0"/>
    <x v="1"/>
    <s v="No"/>
    <s v="Yes"/>
    <x v="0"/>
    <s v="Yes"/>
    <s v="No"/>
    <s v="Two year"/>
    <x v="2"/>
    <s v="Yes"/>
    <s v="Bank transfer (automatic)"/>
    <n v="39"/>
    <n v="2337.4499999999998"/>
    <s v="No"/>
    <n v="0"/>
    <x v="6"/>
  </r>
  <r>
    <s v="2732-ISEZX"/>
    <s v="Fe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5"/>
    <n v="104.3"/>
    <s v="No"/>
    <n v="0"/>
    <x v="2"/>
  </r>
  <r>
    <s v="3313-QKNKB"/>
    <s v="Male"/>
    <n v="0"/>
    <s v="J"/>
    <s v="Yes"/>
    <s v="No"/>
    <n v="59"/>
    <x v="1"/>
    <s v="Yes"/>
    <s v="Yes"/>
    <s v="Fiber optic"/>
    <x v="0"/>
    <x v="1"/>
    <s v="No"/>
    <s v="No"/>
    <x v="1"/>
    <s v="No"/>
    <s v="Yes"/>
    <s v="One year"/>
    <x v="1"/>
    <s v="No"/>
    <s v="Electronic check"/>
    <n v="85.55"/>
    <n v="5084.6499999999996"/>
    <s v="Yes"/>
    <n v="1"/>
    <x v="7"/>
  </r>
  <r>
    <s v="0323-XWWTN"/>
    <s v="Male"/>
    <n v="0"/>
    <s v="J"/>
    <s v="No"/>
    <s v="Yes"/>
    <n v="3"/>
    <x v="0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6.4"/>
    <n v="121.25"/>
    <s v="No"/>
    <n v="0"/>
    <x v="26"/>
  </r>
  <r>
    <s v="1937-OTUKY"/>
    <s v="Female"/>
    <n v="0"/>
    <s v="J"/>
    <s v="Yes"/>
    <s v="No"/>
    <n v="72"/>
    <x v="1"/>
    <s v="Yes"/>
    <s v="Yes"/>
    <s v="Fiber optic"/>
    <x v="1"/>
    <x v="1"/>
    <s v="Yes"/>
    <s v="Yes"/>
    <x v="0"/>
    <s v="Yes"/>
    <s v="No"/>
    <s v="Two year"/>
    <x v="2"/>
    <s v="Yes"/>
    <s v="Bank transfer (automatic)"/>
    <n v="98.2"/>
    <n v="7015.9"/>
    <s v="No"/>
    <n v="0"/>
    <x v="6"/>
  </r>
  <r>
    <s v="1573-LGXBA"/>
    <s v="Male"/>
    <n v="0"/>
    <s v="J"/>
    <s v="Yes"/>
    <s v="Yes"/>
    <n v="57"/>
    <x v="1"/>
    <s v="Yes"/>
    <s v="No"/>
    <s v="Fiber optic"/>
    <x v="0"/>
    <x v="0"/>
    <s v="Yes"/>
    <s v="No"/>
    <x v="0"/>
    <s v="Yes"/>
    <s v="Yes"/>
    <s v="One year"/>
    <x v="1"/>
    <s v="Yes"/>
    <s v="Credit card (automatic)"/>
    <n v="97.55"/>
    <n v="5598"/>
    <s v="No"/>
    <n v="0"/>
    <x v="1"/>
  </r>
  <r>
    <s v="1764-VUUMT"/>
    <s v="Male"/>
    <n v="0"/>
    <s v="J"/>
    <s v="No"/>
    <s v="Yes"/>
    <n v="6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95"/>
    <n v="1269.0999999999999"/>
    <s v="No"/>
    <n v="0"/>
    <x v="18"/>
  </r>
  <r>
    <s v="5073-WXOYN"/>
    <s v="Female"/>
    <n v="0"/>
    <s v="J"/>
    <s v="No"/>
    <s v="No"/>
    <n v="60"/>
    <x v="1"/>
    <s v="No"/>
    <s v="No phone service"/>
    <s v="DSL"/>
    <x v="0"/>
    <x v="0"/>
    <s v="No"/>
    <s v="No"/>
    <x v="0"/>
    <s v="Yes"/>
    <s v="Yes"/>
    <s v="Month-to-month"/>
    <x v="0"/>
    <s v="Yes"/>
    <s v="Electronic check"/>
    <n v="50.8"/>
    <n v="3027.4"/>
    <s v="Yes"/>
    <n v="1"/>
    <x v="4"/>
  </r>
  <r>
    <s v="4713-ZBURT"/>
    <s v="Male"/>
    <n v="0"/>
    <s v="J"/>
    <s v="No"/>
    <s v="Yes"/>
    <n v="45"/>
    <x v="1"/>
    <s v="Yes"/>
    <s v="Yes"/>
    <s v="Fiber optic"/>
    <x v="0"/>
    <x v="1"/>
    <s v="Yes"/>
    <s v="No"/>
    <x v="0"/>
    <s v="Yes"/>
    <s v="Yes"/>
    <s v="Two year"/>
    <x v="2"/>
    <s v="No"/>
    <s v="Bank transfer (automatic)"/>
    <n v="99.7"/>
    <n v="4634.3500000000004"/>
    <s v="No"/>
    <n v="0"/>
    <x v="6"/>
  </r>
  <r>
    <s v="3050-GBUSH"/>
    <s v="Female"/>
    <n v="0"/>
    <s v="J"/>
    <s v="No"/>
    <s v="No"/>
    <n v="3"/>
    <x v="0"/>
    <s v="No"/>
    <s v="No phone service"/>
    <s v="DSL"/>
    <x v="0"/>
    <x v="1"/>
    <s v="No"/>
    <s v="No"/>
    <x v="1"/>
    <s v="Yes"/>
    <s v="No"/>
    <s v="Month-to-month"/>
    <x v="0"/>
    <s v="Yes"/>
    <s v="Credit card (automatic)"/>
    <n v="34.799999999999997"/>
    <n v="113.95"/>
    <s v="No"/>
    <n v="0"/>
    <x v="2"/>
  </r>
  <r>
    <s v="0207-MDKNV"/>
    <s v="Female"/>
    <n v="0"/>
    <s v="J"/>
    <s v="No"/>
    <s v="No"/>
    <n v="15"/>
    <x v="2"/>
    <s v="Yes"/>
    <s v="No"/>
    <s v="Fiber optic"/>
    <x v="1"/>
    <x v="1"/>
    <s v="Yes"/>
    <s v="Yes"/>
    <x v="0"/>
    <s v="Yes"/>
    <s v="Yes"/>
    <s v="Month-to-month"/>
    <x v="0"/>
    <s v="No"/>
    <s v="Electronic check"/>
    <n v="105.1"/>
    <n v="1582.75"/>
    <s v="Yes"/>
    <n v="1"/>
    <x v="3"/>
  </r>
  <r>
    <s v="7876-AEHIG"/>
    <s v="Female"/>
    <n v="0"/>
    <s v="J"/>
    <s v="No"/>
    <s v="Yes"/>
    <n v="51"/>
    <x v="1"/>
    <s v="No"/>
    <s v="No phone service"/>
    <s v="DSL"/>
    <x v="1"/>
    <x v="1"/>
    <s v="Yes"/>
    <s v="Yes"/>
    <x v="0"/>
    <s v="Yes"/>
    <s v="Yes"/>
    <s v="One year"/>
    <x v="1"/>
    <s v="No"/>
    <s v="Bank transfer (automatic)"/>
    <n v="60.15"/>
    <n v="3077"/>
    <s v="No"/>
    <n v="0"/>
    <x v="1"/>
  </r>
  <r>
    <s v="7945-HLKEA"/>
    <s v="Female"/>
    <n v="0"/>
    <s v="J"/>
    <s v="No"/>
    <s v="No"/>
    <n v="60"/>
    <x v="1"/>
    <s v="Yes"/>
    <s v="Yes"/>
    <s v="DSL"/>
    <x v="1"/>
    <x v="1"/>
    <s v="Yes"/>
    <s v="Yes"/>
    <x v="0"/>
    <s v="No"/>
    <s v="No"/>
    <s v="One year"/>
    <x v="1"/>
    <s v="No"/>
    <s v="Electronic check"/>
    <n v="64.75"/>
    <n v="4039.5"/>
    <s v="No"/>
    <n v="0"/>
    <x v="1"/>
  </r>
  <r>
    <s v="9342-VNIMQ"/>
    <s v="Male"/>
    <n v="0"/>
    <s v="J"/>
    <s v="No"/>
    <s v="No"/>
    <n v="33"/>
    <x v="1"/>
    <s v="Yes"/>
    <s v="Yes"/>
    <s v="DSL"/>
    <x v="0"/>
    <x v="0"/>
    <s v="No"/>
    <s v="No"/>
    <x v="0"/>
    <s v="No"/>
    <s v="No"/>
    <s v="Month-to-month"/>
    <x v="0"/>
    <s v="Yes"/>
    <s v="Bank transfer (automatic)"/>
    <n v="54.65"/>
    <n v="1665.2"/>
    <s v="No"/>
    <n v="0"/>
    <x v="4"/>
  </r>
  <r>
    <s v="9851-KIELU"/>
    <s v="Male"/>
    <n v="0"/>
    <s v="J"/>
    <s v="No"/>
    <s v="No"/>
    <n v="10"/>
    <x v="2"/>
    <s v="Yes"/>
    <s v="No"/>
    <s v="Fiber optic"/>
    <x v="1"/>
    <x v="0"/>
    <s v="Yes"/>
    <s v="Yes"/>
    <x v="0"/>
    <s v="Yes"/>
    <s v="Yes"/>
    <s v="Month-to-month"/>
    <x v="0"/>
    <s v="Yes"/>
    <s v="Electronic check"/>
    <n v="110.1"/>
    <n v="1043.3"/>
    <s v="Yes"/>
    <n v="1"/>
    <x v="3"/>
  </r>
  <r>
    <s v="3523-BRGUW"/>
    <s v="Male"/>
    <n v="1"/>
    <s v="S"/>
    <s v="No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3"/>
    <n v="504.2"/>
    <s v="No"/>
    <n v="0"/>
    <x v="24"/>
  </r>
  <r>
    <s v="3908-BLSYF"/>
    <s v="Female"/>
    <n v="0"/>
    <s v="J"/>
    <s v="No"/>
    <s v="No"/>
    <n v="6"/>
    <x v="0"/>
    <s v="Yes"/>
    <s v="No"/>
    <s v="Fiber optic"/>
    <x v="0"/>
    <x v="1"/>
    <s v="Yes"/>
    <s v="No"/>
    <x v="0"/>
    <s v="No"/>
    <s v="Yes"/>
    <s v="Month-to-month"/>
    <x v="0"/>
    <s v="No"/>
    <s v="Electronic check"/>
    <n v="83.9"/>
    <n v="497.55"/>
    <s v="Yes"/>
    <n v="1"/>
    <x v="0"/>
  </r>
  <r>
    <s v="3199-NPKCN"/>
    <s v="Female"/>
    <n v="0"/>
    <s v="J"/>
    <s v="Yes"/>
    <s v="No"/>
    <n v="67"/>
    <x v="1"/>
    <s v="Yes"/>
    <s v="Yes"/>
    <s v="Fiber optic"/>
    <x v="1"/>
    <x v="1"/>
    <s v="Yes"/>
    <s v="Yes"/>
    <x v="0"/>
    <s v="Yes"/>
    <s v="Yes"/>
    <s v="One year"/>
    <x v="1"/>
    <s v="Yes"/>
    <s v="Electronic check"/>
    <n v="111.25"/>
    <n v="7511.65"/>
    <s v="No"/>
    <n v="0"/>
    <x v="1"/>
  </r>
  <r>
    <s v="5170-PTRKA"/>
    <s v="Female"/>
    <n v="0"/>
    <s v="J"/>
    <s v="Yes"/>
    <s v="Yes"/>
    <n v="49"/>
    <x v="1"/>
    <s v="No"/>
    <s v="No phone service"/>
    <s v="DSL"/>
    <x v="1"/>
    <x v="1"/>
    <s v="No"/>
    <s v="Yes"/>
    <x v="0"/>
    <s v="No"/>
    <s v="No"/>
    <s v="One year"/>
    <x v="1"/>
    <s v="Yes"/>
    <s v="Credit card (automatic)"/>
    <n v="35.799999999999997"/>
    <n v="1782"/>
    <s v="No"/>
    <n v="0"/>
    <x v="1"/>
  </r>
  <r>
    <s v="4661-NJEUX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05"/>
    <n v="20.05"/>
    <s v="No"/>
    <n v="0"/>
    <x v="2"/>
  </r>
  <r>
    <s v="2123-AGEEN"/>
    <s v="Female"/>
    <n v="1"/>
    <s v="S"/>
    <s v="No"/>
    <s v="No"/>
    <n v="7"/>
    <x v="2"/>
    <s v="Yes"/>
    <s v="No"/>
    <s v="Fiber optic"/>
    <x v="0"/>
    <x v="1"/>
    <s v="Yes"/>
    <s v="No"/>
    <x v="0"/>
    <s v="Yes"/>
    <s v="No"/>
    <s v="Month-to-month"/>
    <x v="0"/>
    <s v="Yes"/>
    <s v="Electronic check"/>
    <n v="84.35"/>
    <n v="609.65"/>
    <s v="No"/>
    <n v="0"/>
    <x v="15"/>
  </r>
  <r>
    <s v="1258-YMZNM"/>
    <s v="Female"/>
    <n v="1"/>
    <s v="S"/>
    <s v="No"/>
    <s v="No"/>
    <n v="27"/>
    <x v="1"/>
    <s v="Yes"/>
    <s v="Yes"/>
    <s v="Fiber optic"/>
    <x v="1"/>
    <x v="0"/>
    <s v="Yes"/>
    <s v="No"/>
    <x v="0"/>
    <s v="Yes"/>
    <s v="Yes"/>
    <s v="One year"/>
    <x v="1"/>
    <s v="Yes"/>
    <s v="Bank transfer (automatic)"/>
    <n v="110.5"/>
    <n v="2857.6"/>
    <s v="No"/>
    <n v="0"/>
    <x v="16"/>
  </r>
  <r>
    <s v="0048-LUMLS"/>
    <s v="Male"/>
    <n v="0"/>
    <s v="J"/>
    <s v="Yes"/>
    <s v="Yes"/>
    <n v="37"/>
    <x v="1"/>
    <s v="Yes"/>
    <s v="No"/>
    <s v="Fiber optic"/>
    <x v="0"/>
    <x v="1"/>
    <s v="No"/>
    <s v="No"/>
    <x v="1"/>
    <s v="Yes"/>
    <s v="Yes"/>
    <s v="One year"/>
    <x v="1"/>
    <s v="No"/>
    <s v="Credit card (automatic)"/>
    <n v="91.2"/>
    <n v="3247.55"/>
    <s v="No"/>
    <n v="0"/>
    <x v="7"/>
  </r>
  <r>
    <s v="7549-MYGPK"/>
    <s v="Female"/>
    <n v="0"/>
    <s v="J"/>
    <s v="Yes"/>
    <s v="Yes"/>
    <n v="63"/>
    <x v="1"/>
    <s v="Yes"/>
    <s v="Yes"/>
    <s v="Fiber optic"/>
    <x v="1"/>
    <x v="0"/>
    <s v="Yes"/>
    <s v="No"/>
    <x v="0"/>
    <s v="Yes"/>
    <s v="No"/>
    <s v="Month-to-month"/>
    <x v="0"/>
    <s v="Yes"/>
    <s v="Electronic check"/>
    <n v="100.55"/>
    <n v="6215.35"/>
    <s v="Yes"/>
    <n v="1"/>
    <x v="4"/>
  </r>
  <r>
    <s v="5898-IGSLP"/>
    <s v="Male"/>
    <n v="0"/>
    <s v="J"/>
    <s v="Yes"/>
    <s v="Yes"/>
    <n v="31"/>
    <x v="1"/>
    <s v="Yes"/>
    <s v="Yes"/>
    <s v="Fiber optic"/>
    <x v="1"/>
    <x v="1"/>
    <s v="Yes"/>
    <s v="Yes"/>
    <x v="0"/>
    <s v="No"/>
    <s v="No"/>
    <s v="Month-to-month"/>
    <x v="0"/>
    <s v="No"/>
    <s v="Electronic check"/>
    <n v="89.3"/>
    <n v="2823"/>
    <s v="No"/>
    <n v="0"/>
    <x v="4"/>
  </r>
  <r>
    <s v="3804-RVTGV"/>
    <s v="Male"/>
    <n v="0"/>
    <s v="J"/>
    <s v="Yes"/>
    <s v="Yes"/>
    <n v="50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3.85"/>
    <n v="5017.8999999999996"/>
    <s v="Yes"/>
    <n v="1"/>
    <x v="4"/>
  </r>
  <r>
    <s v="6259-WJQLC"/>
    <s v="Male"/>
    <n v="1"/>
    <s v="S"/>
    <s v="No"/>
    <s v="No"/>
    <n v="32"/>
    <x v="1"/>
    <s v="Yes"/>
    <s v="Yes"/>
    <s v="Fiber optic"/>
    <x v="0"/>
    <x v="1"/>
    <s v="Yes"/>
    <s v="No"/>
    <x v="0"/>
    <s v="No"/>
    <s v="No"/>
    <s v="Month-to-month"/>
    <x v="0"/>
    <s v="Yes"/>
    <s v="Credit card (automatic)"/>
    <n v="81.099999999999994"/>
    <n v="2619.25"/>
    <s v="No"/>
    <n v="0"/>
    <x v="14"/>
  </r>
  <r>
    <s v="9227-LUNBG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4.6"/>
    <n v="24.6"/>
    <s v="Yes"/>
    <n v="1"/>
    <x v="2"/>
  </r>
  <r>
    <s v="7997-EASSD"/>
    <s v="Female"/>
    <n v="0"/>
    <s v="J"/>
    <s v="Yes"/>
    <s v="No"/>
    <n v="63"/>
    <x v="1"/>
    <s v="Yes"/>
    <s v="Yes"/>
    <s v="Fiber optic"/>
    <x v="0"/>
    <x v="1"/>
    <s v="No"/>
    <s v="Yes"/>
    <x v="0"/>
    <s v="No"/>
    <s v="No"/>
    <s v="One year"/>
    <x v="1"/>
    <s v="Yes"/>
    <s v="Credit card (automatic)"/>
    <n v="81.2"/>
    <n v="4965.1000000000004"/>
    <s v="No"/>
    <n v="0"/>
    <x v="1"/>
  </r>
  <r>
    <s v="0730-KOAVE"/>
    <s v="Male"/>
    <n v="0"/>
    <s v="J"/>
    <s v="No"/>
    <s v="No"/>
    <n v="30"/>
    <x v="1"/>
    <s v="Yes"/>
    <s v="Yes"/>
    <s v="Fiber optic"/>
    <x v="1"/>
    <x v="0"/>
    <s v="No"/>
    <s v="No"/>
    <x v="0"/>
    <s v="No"/>
    <s v="Yes"/>
    <s v="Month-to-month"/>
    <x v="0"/>
    <s v="Yes"/>
    <s v="Credit card (automatic)"/>
    <n v="94.3"/>
    <n v="2679.7"/>
    <s v="No"/>
    <n v="0"/>
    <x v="4"/>
  </r>
  <r>
    <s v="8975-SKGRX"/>
    <s v="Male"/>
    <n v="0"/>
    <s v="J"/>
    <s v="Yes"/>
    <s v="No"/>
    <n v="71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6.1"/>
    <n v="8310.5499999999993"/>
    <s v="No"/>
    <n v="0"/>
    <x v="6"/>
  </r>
  <r>
    <s v="0678-RLHVP"/>
    <s v="Female"/>
    <n v="0"/>
    <s v="J"/>
    <s v="No"/>
    <s v="No"/>
    <n v="53"/>
    <x v="1"/>
    <s v="Yes"/>
    <s v="Yes"/>
    <s v="Fiber optic"/>
    <x v="0"/>
    <x v="0"/>
    <s v="Yes"/>
    <s v="No"/>
    <x v="0"/>
    <s v="Yes"/>
    <s v="Yes"/>
    <s v="Two year"/>
    <x v="2"/>
    <s v="No"/>
    <s v="Electronic check"/>
    <n v="105.55"/>
    <n v="5682.25"/>
    <s v="No"/>
    <n v="0"/>
    <x v="6"/>
  </r>
  <r>
    <s v="4315-MURBD"/>
    <s v="Female"/>
    <n v="0"/>
    <s v="J"/>
    <s v="No"/>
    <s v="No"/>
    <n v="12"/>
    <x v="2"/>
    <s v="Yes"/>
    <s v="No"/>
    <s v="Fiber optic"/>
    <x v="1"/>
    <x v="1"/>
    <s v="No"/>
    <s v="Yes"/>
    <x v="0"/>
    <s v="Yes"/>
    <s v="Yes"/>
    <s v="Month-to-month"/>
    <x v="0"/>
    <s v="Yes"/>
    <s v="Bank transfer (automatic)"/>
    <n v="98.9"/>
    <n v="1120.95"/>
    <s v="Yes"/>
    <n v="1"/>
    <x v="3"/>
  </r>
  <r>
    <s v="2267-FPIMA"/>
    <s v="Male"/>
    <n v="0"/>
    <s v="J"/>
    <s v="Yes"/>
    <s v="No"/>
    <n v="50"/>
    <x v="1"/>
    <s v="Yes"/>
    <s v="Yes"/>
    <s v="Fiber optic"/>
    <x v="1"/>
    <x v="0"/>
    <s v="No"/>
    <s v="No"/>
    <x v="0"/>
    <s v="No"/>
    <s v="Yes"/>
    <s v="Month-to-month"/>
    <x v="0"/>
    <s v="Yes"/>
    <s v="Credit card (automatic)"/>
    <n v="94.4"/>
    <n v="4914.8999999999996"/>
    <s v="No"/>
    <n v="0"/>
    <x v="4"/>
  </r>
  <r>
    <s v="1051-GEJLJ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"/>
    <n v="27.55"/>
    <s v="No"/>
    <n v="0"/>
    <x v="2"/>
  </r>
  <r>
    <s v="9734-YWGEX"/>
    <s v="Female"/>
    <n v="0"/>
    <s v="J"/>
    <s v="No"/>
    <s v="No"/>
    <n v="9"/>
    <x v="2"/>
    <s v="Yes"/>
    <s v="Yes"/>
    <s v="Fiber optic"/>
    <x v="0"/>
    <x v="1"/>
    <s v="Yes"/>
    <s v="No"/>
    <x v="0"/>
    <s v="Yes"/>
    <s v="Yes"/>
    <s v="Month-to-month"/>
    <x v="0"/>
    <s v="No"/>
    <s v="Credit card (automatic)"/>
    <n v="98.3"/>
    <n v="923.5"/>
    <s v="Yes"/>
    <n v="1"/>
    <x v="3"/>
  </r>
  <r>
    <s v="2719-BDAQO"/>
    <s v="Male"/>
    <n v="0"/>
    <s v="J"/>
    <s v="No"/>
    <s v="No"/>
    <n v="17"/>
    <x v="1"/>
    <s v="Yes"/>
    <s v="No"/>
    <s v="Fiber optic"/>
    <x v="1"/>
    <x v="1"/>
    <s v="No"/>
    <s v="No"/>
    <x v="0"/>
    <s v="Yes"/>
    <s v="Yes"/>
    <s v="Month-to-month"/>
    <x v="0"/>
    <s v="No"/>
    <s v="Electronic check"/>
    <n v="93.85"/>
    <n v="1625.65"/>
    <s v="Yes"/>
    <n v="1"/>
    <x v="4"/>
  </r>
  <r>
    <s v="5285-MVEHD"/>
    <s v="Female"/>
    <n v="0"/>
    <s v="J"/>
    <s v="Yes"/>
    <s v="No"/>
    <n v="56"/>
    <x v="1"/>
    <s v="Yes"/>
    <s v="No"/>
    <s v="Fiber optic"/>
    <x v="1"/>
    <x v="0"/>
    <s v="Yes"/>
    <s v="No"/>
    <x v="0"/>
    <s v="Yes"/>
    <s v="Yes"/>
    <s v="One year"/>
    <x v="1"/>
    <s v="Yes"/>
    <s v="Credit card (automatic)"/>
    <n v="105.6"/>
    <n v="6068.65"/>
    <s v="No"/>
    <n v="0"/>
    <x v="1"/>
  </r>
  <r>
    <s v="0379-DJQHR"/>
    <s v="Male"/>
    <n v="0"/>
    <s v="J"/>
    <s v="Yes"/>
    <s v="Yes"/>
    <n v="67"/>
    <x v="1"/>
    <s v="Yes"/>
    <s v="No"/>
    <s v="DSL"/>
    <x v="1"/>
    <x v="0"/>
    <s v="Yes"/>
    <s v="No"/>
    <x v="0"/>
    <s v="Yes"/>
    <s v="Yes"/>
    <s v="Two year"/>
    <x v="2"/>
    <s v="No"/>
    <s v="Credit card (automatic)"/>
    <n v="81.349999999999994"/>
    <n v="5398.6"/>
    <s v="No"/>
    <n v="0"/>
    <x v="6"/>
  </r>
  <r>
    <s v="0781-LKXBR"/>
    <s v="Male"/>
    <n v="1"/>
    <s v="S"/>
    <s v="No"/>
    <s v="No"/>
    <n v="9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100.5"/>
    <n v="918.6"/>
    <s v="Yes"/>
    <n v="1"/>
    <x v="15"/>
  </r>
  <r>
    <s v="5543-QDCRY"/>
    <s v="Male"/>
    <n v="0"/>
    <s v="J"/>
    <s v="No"/>
    <s v="No"/>
    <n v="4"/>
    <x v="0"/>
    <s v="Yes"/>
    <s v="No"/>
    <s v="DSL"/>
    <x v="0"/>
    <x v="1"/>
    <s v="No"/>
    <s v="No"/>
    <x v="1"/>
    <s v="Yes"/>
    <s v="No"/>
    <s v="Month-to-month"/>
    <x v="0"/>
    <s v="Yes"/>
    <s v="Electronic check"/>
    <n v="56.4"/>
    <n v="234.85"/>
    <s v="No"/>
    <n v="0"/>
    <x v="2"/>
  </r>
  <r>
    <s v="0297-RBCSG"/>
    <s v="Male"/>
    <n v="0"/>
    <s v="J"/>
    <s v="No"/>
    <s v="No"/>
    <n v="19"/>
    <x v="1"/>
    <s v="Yes"/>
    <s v="No"/>
    <s v="DSL"/>
    <x v="0"/>
    <x v="0"/>
    <s v="No"/>
    <s v="Yes"/>
    <x v="0"/>
    <s v="No"/>
    <s v="Yes"/>
    <s v="One year"/>
    <x v="1"/>
    <s v="Yes"/>
    <s v="Bank transfer (automatic)"/>
    <n v="65.349999999999994"/>
    <n v="1231.8499999999999"/>
    <s v="No"/>
    <n v="0"/>
    <x v="1"/>
  </r>
  <r>
    <s v="4694-PHWFW"/>
    <s v="Female"/>
    <n v="0"/>
    <s v="J"/>
    <s v="No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170.9"/>
    <s v="No"/>
    <n v="0"/>
    <x v="19"/>
  </r>
  <r>
    <s v="0835-JKADZ"/>
    <s v="Female"/>
    <n v="0"/>
    <s v="J"/>
    <s v="No"/>
    <s v="No"/>
    <n v="71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11.25"/>
    <n v="7984.15"/>
    <s v="No"/>
    <n v="0"/>
    <x v="6"/>
  </r>
  <r>
    <s v="1907-UBQFC"/>
    <s v="Male"/>
    <n v="1"/>
    <s v="S"/>
    <s v="No"/>
    <s v="No"/>
    <n v="10"/>
    <x v="2"/>
    <s v="Yes"/>
    <s v="No"/>
    <s v="Fiber optic"/>
    <x v="0"/>
    <x v="0"/>
    <s v="No"/>
    <s v="No"/>
    <x v="0"/>
    <s v="No"/>
    <s v="No"/>
    <s v="Month-to-month"/>
    <x v="0"/>
    <s v="Yes"/>
    <s v="Electronic check"/>
    <n v="72.849999999999994"/>
    <n v="688.65"/>
    <s v="Yes"/>
    <n v="1"/>
    <x v="15"/>
  </r>
  <r>
    <s v="7508-SMHXL"/>
    <s v="Female"/>
    <n v="1"/>
    <s v="S"/>
    <s v="No"/>
    <s v="No"/>
    <n v="15"/>
    <x v="2"/>
    <s v="Yes"/>
    <s v="Yes"/>
    <s v="Fiber optic"/>
    <x v="0"/>
    <x v="0"/>
    <s v="No"/>
    <s v="No"/>
    <x v="0"/>
    <s v="Yes"/>
    <s v="No"/>
    <s v="Month-to-month"/>
    <x v="0"/>
    <s v="No"/>
    <s v="Credit card (automatic)"/>
    <n v="89"/>
    <n v="1288.3"/>
    <s v="No"/>
    <n v="0"/>
    <x v="15"/>
  </r>
  <r>
    <s v="3865-YIOTT"/>
    <s v="Male"/>
    <n v="0"/>
    <s v="J"/>
    <s v="Yes"/>
    <s v="Yes"/>
    <n v="72"/>
    <x v="1"/>
    <s v="Yes"/>
    <s v="Yes"/>
    <s v="Fiber optic"/>
    <x v="1"/>
    <x v="1"/>
    <s v="Yes"/>
    <s v="No"/>
    <x v="0"/>
    <s v="Yes"/>
    <s v="Yes"/>
    <s v="One year"/>
    <x v="1"/>
    <s v="Yes"/>
    <s v="Bank transfer (automatic)"/>
    <n v="106.1"/>
    <n v="7848.5"/>
    <s v="No"/>
    <n v="0"/>
    <x v="1"/>
  </r>
  <r>
    <s v="5993-BQHEA"/>
    <s v="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05"/>
    <n v="267"/>
    <s v="No"/>
    <n v="0"/>
    <x v="9"/>
  </r>
  <r>
    <s v="6024-RUGGH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2"/>
    <n v="1798.9"/>
    <s v="No"/>
    <n v="0"/>
    <x v="18"/>
  </r>
  <r>
    <s v="6513-EECDB"/>
    <s v="Male"/>
    <n v="1"/>
    <s v="S"/>
    <s v="Yes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3.55"/>
    <n v="73.55"/>
    <s v="Yes"/>
    <n v="1"/>
    <x v="12"/>
  </r>
  <r>
    <s v="3956-CJUST"/>
    <s v="Female"/>
    <n v="1"/>
    <s v="S"/>
    <s v="No"/>
    <s v="No"/>
    <n v="23"/>
    <x v="1"/>
    <s v="Yes"/>
    <s v="No"/>
    <s v="Fiber optic"/>
    <x v="1"/>
    <x v="1"/>
    <s v="No"/>
    <s v="No"/>
    <x v="0"/>
    <s v="No"/>
    <s v="No"/>
    <s v="Month-to-month"/>
    <x v="0"/>
    <s v="Yes"/>
    <s v="Bank transfer (automatic)"/>
    <n v="75.400000000000006"/>
    <n v="1643.55"/>
    <s v="No"/>
    <n v="0"/>
    <x v="14"/>
  </r>
  <r>
    <s v="4079-WWQQQ"/>
    <s v="Male"/>
    <n v="0"/>
    <s v="J"/>
    <s v="No"/>
    <s v="No"/>
    <n v="72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5.55"/>
    <n v="4807.45"/>
    <s v="No"/>
    <n v="0"/>
    <x v="6"/>
  </r>
  <r>
    <s v="6103-BOCOU"/>
    <s v="Female"/>
    <n v="0"/>
    <s v="J"/>
    <s v="No"/>
    <s v="No"/>
    <n v="26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80.7"/>
    <n v="2193"/>
    <s v="No"/>
    <n v="0"/>
    <x v="4"/>
  </r>
  <r>
    <s v="5149-TGWDZ"/>
    <s v="Female"/>
    <n v="0"/>
    <s v="J"/>
    <s v="No"/>
    <s v="No"/>
    <n v="21"/>
    <x v="1"/>
    <s v="Yes"/>
    <s v="No"/>
    <s v="Fiber optic"/>
    <x v="0"/>
    <x v="0"/>
    <s v="Yes"/>
    <s v="Yes"/>
    <x v="0"/>
    <s v="Yes"/>
    <s v="Yes"/>
    <s v="One year"/>
    <x v="1"/>
    <s v="Yes"/>
    <s v="Mailed check"/>
    <n v="104.55"/>
    <n v="2239.4"/>
    <s v="No"/>
    <n v="0"/>
    <x v="1"/>
  </r>
  <r>
    <s v="7471-WNSUF"/>
    <s v="Male"/>
    <n v="0"/>
    <s v="J"/>
    <s v="Yes"/>
    <s v="No"/>
    <n v="60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4.15"/>
    <n v="1505.9"/>
    <s v="No"/>
    <n v="0"/>
    <x v="7"/>
  </r>
  <r>
    <s v="8942-DBMHZ"/>
    <s v="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45"/>
    <n v="255.35"/>
    <s v="No"/>
    <n v="0"/>
    <x v="19"/>
  </r>
  <r>
    <s v="4301-VVZKA"/>
    <s v="Male"/>
    <n v="0"/>
    <s v="J"/>
    <s v="Yes"/>
    <s v="No"/>
    <n v="16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5.400000000000006"/>
    <n v="1189.4000000000001"/>
    <s v="No"/>
    <n v="0"/>
    <x v="19"/>
  </r>
  <r>
    <s v="9199-PWQVC"/>
    <s v="Female"/>
    <n v="0"/>
    <s v="J"/>
    <s v="Yes"/>
    <s v="No"/>
    <n v="63"/>
    <x v="1"/>
    <s v="Yes"/>
    <s v="Yes"/>
    <s v="DSL"/>
    <x v="1"/>
    <x v="0"/>
    <s v="No"/>
    <s v="No"/>
    <x v="0"/>
    <s v="Yes"/>
    <s v="Yes"/>
    <s v="One year"/>
    <x v="1"/>
    <s v="Yes"/>
    <s v="Credit card (automatic)"/>
    <n v="79.7"/>
    <n v="4786.1499999999996"/>
    <s v="No"/>
    <n v="0"/>
    <x v="1"/>
  </r>
  <r>
    <s v="4824-GUCBY"/>
    <s v="Female"/>
    <n v="1"/>
    <s v="S"/>
    <s v="No"/>
    <s v="No"/>
    <n v="22"/>
    <x v="1"/>
    <s v="Yes"/>
    <s v="No"/>
    <s v="Fiber optic"/>
    <x v="1"/>
    <x v="0"/>
    <s v="No"/>
    <s v="No"/>
    <x v="0"/>
    <s v="No"/>
    <s v="No"/>
    <s v="Month-to-month"/>
    <x v="0"/>
    <s v="No"/>
    <s v="Electronic check"/>
    <n v="81.7"/>
    <n v="1820.9"/>
    <s v="No"/>
    <n v="0"/>
    <x v="14"/>
  </r>
  <r>
    <s v="5393-HJZSM"/>
    <s v="Female"/>
    <n v="0"/>
    <s v="J"/>
    <s v="Yes"/>
    <s v="Yes"/>
    <n v="32"/>
    <x v="1"/>
    <s v="Yes"/>
    <s v="No"/>
    <s v="DSL"/>
    <x v="1"/>
    <x v="0"/>
    <s v="Yes"/>
    <s v="Yes"/>
    <x v="0"/>
    <s v="No"/>
    <s v="Yes"/>
    <s v="Month-to-month"/>
    <x v="0"/>
    <s v="No"/>
    <s v="Bank transfer (automatic)"/>
    <n v="76.3"/>
    <n v="2404.15"/>
    <s v="No"/>
    <n v="0"/>
    <x v="4"/>
  </r>
  <r>
    <s v="7074-IEVOJ"/>
    <s v="Female"/>
    <n v="1"/>
    <s v="S"/>
    <s v="No"/>
    <s v="No"/>
    <n v="3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79.400000000000006"/>
    <n v="205.05"/>
    <s v="Yes"/>
    <n v="1"/>
    <x v="8"/>
  </r>
  <r>
    <s v="9625-QSTYE"/>
    <s v="Female"/>
    <n v="0"/>
    <s v="J"/>
    <s v="No"/>
    <s v="No"/>
    <n v="13"/>
    <x v="2"/>
    <s v="Yes"/>
    <s v="No"/>
    <s v="Fiber optic"/>
    <x v="0"/>
    <x v="0"/>
    <s v="Yes"/>
    <s v="No"/>
    <x v="0"/>
    <s v="No"/>
    <s v="No"/>
    <s v="Month-to-month"/>
    <x v="0"/>
    <s v="Yes"/>
    <s v="Electronic check"/>
    <n v="81.150000000000006"/>
    <n v="952.3"/>
    <s v="Yes"/>
    <n v="1"/>
    <x v="3"/>
  </r>
  <r>
    <s v="0862-PRCBS"/>
    <s v="Female"/>
    <n v="0"/>
    <s v="J"/>
    <s v="Yes"/>
    <s v="Yes"/>
    <n v="68"/>
    <x v="1"/>
    <s v="Yes"/>
    <s v="Yes"/>
    <s v="Fiber optic"/>
    <x v="0"/>
    <x v="0"/>
    <s v="No"/>
    <s v="Yes"/>
    <x v="0"/>
    <s v="Yes"/>
    <s v="Yes"/>
    <s v="Two year"/>
    <x v="2"/>
    <s v="Yes"/>
    <s v="Credit card (automatic)"/>
    <n v="103.75"/>
    <n v="7039.45"/>
    <s v="No"/>
    <n v="0"/>
    <x v="6"/>
  </r>
  <r>
    <s v="8812-ZRHFP"/>
    <s v="Female"/>
    <n v="0"/>
    <s v="J"/>
    <s v="Yes"/>
    <s v="Yes"/>
    <n v="30"/>
    <x v="1"/>
    <s v="Yes"/>
    <s v="No"/>
    <s v="Fiber optic"/>
    <x v="0"/>
    <x v="1"/>
    <s v="Yes"/>
    <s v="No"/>
    <x v="0"/>
    <s v="No"/>
    <s v="Yes"/>
    <s v="One year"/>
    <x v="1"/>
    <s v="No"/>
    <s v="Electronic check"/>
    <n v="86.45"/>
    <n v="2538.0500000000002"/>
    <s v="No"/>
    <n v="0"/>
    <x v="1"/>
  </r>
  <r>
    <s v="5146-CBVOE"/>
    <s v="Female"/>
    <n v="0"/>
    <s v="J"/>
    <s v="No"/>
    <s v="No"/>
    <n v="16"/>
    <x v="2"/>
    <s v="Yes"/>
    <s v="No"/>
    <s v="Fiber optic"/>
    <x v="0"/>
    <x v="0"/>
    <s v="No"/>
    <s v="No"/>
    <x v="0"/>
    <s v="No"/>
    <s v="No"/>
    <s v="Month-to-month"/>
    <x v="0"/>
    <s v="No"/>
    <s v="Bank transfer (automatic)"/>
    <n v="75.099999999999994"/>
    <n v="1212.8499999999999"/>
    <s v="No"/>
    <n v="0"/>
    <x v="3"/>
  </r>
  <r>
    <s v="0454-OKRCT"/>
    <s v="Male"/>
    <n v="0"/>
    <s v="J"/>
    <s v="No"/>
    <s v="No"/>
    <n v="33"/>
    <x v="1"/>
    <s v="Yes"/>
    <s v="No"/>
    <s v="Fiber optic"/>
    <x v="0"/>
    <x v="0"/>
    <s v="No"/>
    <s v="Yes"/>
    <x v="0"/>
    <s v="No"/>
    <s v="No"/>
    <s v="Two year"/>
    <x v="2"/>
    <s v="No"/>
    <s v="Bank transfer (automatic)"/>
    <n v="80.599999999999994"/>
    <n v="2651.1"/>
    <s v="No"/>
    <n v="0"/>
    <x v="6"/>
  </r>
  <r>
    <s v="5787-KXGIY"/>
    <s v="Male"/>
    <n v="0"/>
    <s v="J"/>
    <s v="Yes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3"/>
    <n v="1304.8"/>
    <s v="No"/>
    <n v="0"/>
    <x v="18"/>
  </r>
  <r>
    <s v="4750-ZRXIU"/>
    <s v="Female"/>
    <n v="1"/>
    <s v="S"/>
    <s v="No"/>
    <s v="No"/>
    <n v="4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4.6"/>
    <n v="360.1"/>
    <s v="Yes"/>
    <n v="1"/>
    <x v="12"/>
  </r>
  <r>
    <s v="4198-VFOEA"/>
    <s v="Female"/>
    <n v="0"/>
    <s v="J"/>
    <s v="No"/>
    <s v="No"/>
    <n v="12"/>
    <x v="2"/>
    <s v="No"/>
    <s v="No phone service"/>
    <s v="DSL"/>
    <x v="1"/>
    <x v="1"/>
    <s v="No"/>
    <s v="Yes"/>
    <x v="0"/>
    <s v="No"/>
    <s v="No"/>
    <s v="One year"/>
    <x v="1"/>
    <s v="Yes"/>
    <s v="Mailed check"/>
    <n v="33.6"/>
    <n v="435.45"/>
    <s v="No"/>
    <n v="0"/>
    <x v="13"/>
  </r>
  <r>
    <s v="6630-UJZMY"/>
    <s v="Female"/>
    <n v="1"/>
    <s v="S"/>
    <s v="Yes"/>
    <s v="No"/>
    <n v="4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3.25"/>
    <n v="308.05"/>
    <s v="No"/>
    <n v="0"/>
    <x v="12"/>
  </r>
  <r>
    <s v="5709-LVOEQ"/>
    <s v="Female"/>
    <n v="0"/>
    <s v="J"/>
    <s v="Yes"/>
    <s v="Yes"/>
    <n v="0"/>
    <x v="0"/>
    <s v="Yes"/>
    <s v="No"/>
    <s v="DSL"/>
    <x v="1"/>
    <x v="0"/>
    <s v="Yes"/>
    <s v="No"/>
    <x v="0"/>
    <s v="Yes"/>
    <s v="Yes"/>
    <s v="Two year"/>
    <x v="2"/>
    <s v="No"/>
    <s v="Mailed check"/>
    <n v="80.849999999999994"/>
    <s v=" "/>
    <s v="No"/>
    <n v="0"/>
    <x v="25"/>
  </r>
  <r>
    <s v="6400-BWQKW"/>
    <s v="Female"/>
    <n v="0"/>
    <s v="J"/>
    <s v="No"/>
    <s v="No"/>
    <n v="6"/>
    <x v="0"/>
    <s v="Yes"/>
    <s v="Yes"/>
    <s v="Fiber optic"/>
    <x v="1"/>
    <x v="1"/>
    <s v="No"/>
    <s v="No"/>
    <x v="0"/>
    <s v="No"/>
    <s v="No"/>
    <s v="Month-to-month"/>
    <x v="0"/>
    <s v="Yes"/>
    <s v="Electronic check"/>
    <n v="79.05"/>
    <n v="434.5"/>
    <s v="Yes"/>
    <n v="1"/>
    <x v="0"/>
  </r>
  <r>
    <s v="2692-AQCPF"/>
    <s v="Female"/>
    <n v="0"/>
    <s v="J"/>
    <s v="Yes"/>
    <s v="No"/>
    <n v="65"/>
    <x v="1"/>
    <s v="Yes"/>
    <s v="Yes"/>
    <s v="Fiber optic"/>
    <x v="0"/>
    <x v="0"/>
    <s v="Yes"/>
    <s v="Yes"/>
    <x v="0"/>
    <s v="Yes"/>
    <s v="Yes"/>
    <s v="One year"/>
    <x v="1"/>
    <s v="Yes"/>
    <s v="Credit card (automatic)"/>
    <n v="108.05"/>
    <n v="7118.9"/>
    <s v="No"/>
    <n v="0"/>
    <x v="1"/>
  </r>
  <r>
    <s v="0347-UBKUZ"/>
    <s v="Fe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320.45"/>
    <s v="No"/>
    <n v="0"/>
    <x v="19"/>
  </r>
  <r>
    <s v="0835-DUUIQ"/>
    <s v="Female"/>
    <n v="0"/>
    <s v="J"/>
    <s v="No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1.05"/>
    <n v="531.54999999999995"/>
    <s v="No"/>
    <n v="0"/>
    <x v="7"/>
  </r>
  <r>
    <s v="0811-GSDTP"/>
    <s v="Female"/>
    <n v="0"/>
    <s v="J"/>
    <s v="No"/>
    <s v="Yes"/>
    <n v="13"/>
    <x v="2"/>
    <s v="No"/>
    <s v="No phone service"/>
    <s v="DSL"/>
    <x v="0"/>
    <x v="0"/>
    <s v="No"/>
    <s v="No"/>
    <x v="0"/>
    <s v="No"/>
    <s v="No"/>
    <s v="Month-to-month"/>
    <x v="0"/>
    <s v="No"/>
    <s v="Electronic check"/>
    <n v="30.15"/>
    <n v="382.2"/>
    <s v="No"/>
    <n v="0"/>
    <x v="3"/>
  </r>
  <r>
    <s v="7567-ECMCM"/>
    <s v="Male"/>
    <n v="0"/>
    <s v="J"/>
    <s v="No"/>
    <s v="No"/>
    <n v="24"/>
    <x v="1"/>
    <s v="Yes"/>
    <s v="No"/>
    <s v="Fiber optic"/>
    <x v="0"/>
    <x v="1"/>
    <s v="No"/>
    <s v="No"/>
    <x v="1"/>
    <s v="No"/>
    <s v="Yes"/>
    <s v="Month-to-month"/>
    <x v="0"/>
    <s v="Yes"/>
    <s v="Credit card (automatic)"/>
    <n v="79.849999999999994"/>
    <n v="2001"/>
    <s v="No"/>
    <n v="0"/>
    <x v="10"/>
  </r>
  <r>
    <s v="6115-ZTBFQ"/>
    <s v="Female"/>
    <n v="0"/>
    <s v="J"/>
    <s v="Yes"/>
    <s v="No"/>
    <n v="72"/>
    <x v="1"/>
    <s v="No"/>
    <s v="No phone service"/>
    <s v="DSL"/>
    <x v="1"/>
    <x v="0"/>
    <s v="Yes"/>
    <s v="Yes"/>
    <x v="0"/>
    <s v="Yes"/>
    <s v="Yes"/>
    <s v="Two year"/>
    <x v="2"/>
    <s v="No"/>
    <s v="Bank transfer (automatic)"/>
    <n v="65.5"/>
    <n v="4919.7"/>
    <s v="No"/>
    <n v="0"/>
    <x v="6"/>
  </r>
  <r>
    <s v="6353-BRMMA"/>
    <s v="Female"/>
    <n v="0"/>
    <s v="J"/>
    <s v="Yes"/>
    <s v="Yes"/>
    <n v="54"/>
    <x v="1"/>
    <s v="Yes"/>
    <s v="Yes"/>
    <s v="Fiber optic"/>
    <x v="1"/>
    <x v="0"/>
    <s v="No"/>
    <s v="No"/>
    <x v="0"/>
    <s v="Yes"/>
    <s v="Yes"/>
    <s v="Month-to-month"/>
    <x v="0"/>
    <s v="Yes"/>
    <s v="Bank transfer (automatic)"/>
    <n v="104.1"/>
    <n v="5645.8"/>
    <s v="No"/>
    <n v="0"/>
    <x v="4"/>
  </r>
  <r>
    <s v="6680-WKXRZ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No"/>
    <s v="Bank transfer (automatic)"/>
    <n v="74.400000000000006"/>
    <n v="215.8"/>
    <s v="Yes"/>
    <n v="1"/>
    <x v="2"/>
  </r>
  <r>
    <s v="6231-WFGFH"/>
    <s v="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5"/>
    <n v="77.599999999999994"/>
    <s v="No"/>
    <n v="0"/>
    <x v="2"/>
  </r>
  <r>
    <s v="9904-EHEVJ"/>
    <s v="Female"/>
    <n v="1"/>
    <s v="S"/>
    <s v="Yes"/>
    <s v="Yes"/>
    <n v="32"/>
    <x v="1"/>
    <s v="Yes"/>
    <s v="Yes"/>
    <s v="Fiber optic"/>
    <x v="0"/>
    <x v="1"/>
    <s v="Yes"/>
    <s v="No"/>
    <x v="0"/>
    <s v="Yes"/>
    <s v="No"/>
    <s v="Month-to-month"/>
    <x v="0"/>
    <s v="Yes"/>
    <s v="Mailed check"/>
    <n v="91.35"/>
    <n v="2896.55"/>
    <s v="No"/>
    <n v="0"/>
    <x v="14"/>
  </r>
  <r>
    <s v="7028-DVOIQ"/>
    <s v="Male"/>
    <n v="1"/>
    <s v="S"/>
    <s v="No"/>
    <s v="No"/>
    <n v="35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9.05"/>
    <n v="3395.8"/>
    <s v="Yes"/>
    <n v="1"/>
    <x v="14"/>
  </r>
  <r>
    <s v="6169-PPETC"/>
    <s v="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5"/>
    <n v="759.35"/>
    <s v="No"/>
    <n v="0"/>
    <x v="18"/>
  </r>
  <r>
    <s v="4208-UFFGW"/>
    <s v="Male"/>
    <n v="1"/>
    <s v="S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Mailed check"/>
    <n v="44.95"/>
    <n v="85.15"/>
    <s v="Yes"/>
    <n v="1"/>
    <x v="12"/>
  </r>
  <r>
    <s v="8584-KMVXD"/>
    <s v="Female"/>
    <n v="0"/>
    <s v="J"/>
    <s v="No"/>
    <s v="No"/>
    <n v="8"/>
    <x v="2"/>
    <s v="Yes"/>
    <s v="No"/>
    <s v="Fiber optic"/>
    <x v="0"/>
    <x v="0"/>
    <s v="No"/>
    <s v="No"/>
    <x v="0"/>
    <s v="No"/>
    <s v="No"/>
    <s v="Month-to-month"/>
    <x v="0"/>
    <s v="No"/>
    <s v="Electronic check"/>
    <n v="75.599999999999994"/>
    <n v="535.54999999999995"/>
    <s v="No"/>
    <n v="0"/>
    <x v="3"/>
  </r>
  <r>
    <s v="8467-WYNSR"/>
    <s v="Male"/>
    <n v="0"/>
    <s v="J"/>
    <s v="No"/>
    <s v="No"/>
    <n v="22"/>
    <x v="1"/>
    <s v="Yes"/>
    <s v="No"/>
    <s v="DSL"/>
    <x v="1"/>
    <x v="1"/>
    <s v="No"/>
    <s v="Yes"/>
    <x v="0"/>
    <s v="No"/>
    <s v="No"/>
    <s v="Month-to-month"/>
    <x v="0"/>
    <s v="No"/>
    <s v="Mailed check"/>
    <n v="55.1"/>
    <n v="1253.1500000000001"/>
    <s v="No"/>
    <n v="0"/>
    <x v="4"/>
  </r>
  <r>
    <s v="0851-DFJKB"/>
    <s v="Female"/>
    <n v="0"/>
    <s v="J"/>
    <s v="No"/>
    <s v="No"/>
    <n v="15"/>
    <x v="2"/>
    <s v="Yes"/>
    <s v="No"/>
    <s v="DSL"/>
    <x v="1"/>
    <x v="1"/>
    <s v="Yes"/>
    <s v="Yes"/>
    <x v="0"/>
    <s v="No"/>
    <s v="No"/>
    <s v="Month-to-month"/>
    <x v="0"/>
    <s v="No"/>
    <s v="Electronic check"/>
    <n v="58.95"/>
    <n v="955.15"/>
    <s v="No"/>
    <n v="0"/>
    <x v="3"/>
  </r>
  <r>
    <s v="5382-SOYZL"/>
    <s v="Male"/>
    <n v="0"/>
    <s v="J"/>
    <s v="No"/>
    <s v="No"/>
    <n v="22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1"/>
    <n v="2162.6"/>
    <s v="No"/>
    <n v="0"/>
    <x v="10"/>
  </r>
  <r>
    <s v="9448-REEVD"/>
    <s v="Male"/>
    <n v="0"/>
    <s v="J"/>
    <s v="Yes"/>
    <s v="No"/>
    <n v="1"/>
    <x v="0"/>
    <s v="Yes"/>
    <s v="No"/>
    <s v="DSL"/>
    <x v="0"/>
    <x v="1"/>
    <s v="No"/>
    <s v="No"/>
    <x v="1"/>
    <s v="No"/>
    <s v="No"/>
    <s v="Month-to-month"/>
    <x v="0"/>
    <s v="No"/>
    <s v="Credit card (automatic)"/>
    <n v="44.7"/>
    <n v="44.7"/>
    <s v="Yes"/>
    <n v="1"/>
    <x v="2"/>
  </r>
  <r>
    <s v="3261-CQXOL"/>
    <s v="Female"/>
    <n v="0"/>
    <s v="J"/>
    <s v="Yes"/>
    <s v="Yes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45"/>
    <n v="1813.35"/>
    <s v="No"/>
    <n v="0"/>
    <x v="18"/>
  </r>
  <r>
    <s v="8388-FYNPZ"/>
    <s v="Male"/>
    <n v="0"/>
    <s v="J"/>
    <s v="No"/>
    <s v="No"/>
    <n v="4"/>
    <x v="0"/>
    <s v="Yes"/>
    <s v="No"/>
    <s v="DSL"/>
    <x v="1"/>
    <x v="1"/>
    <s v="Yes"/>
    <s v="No"/>
    <x v="0"/>
    <s v="No"/>
    <s v="No"/>
    <s v="Month-to-month"/>
    <x v="0"/>
    <s v="No"/>
    <s v="Electronic check"/>
    <n v="56.75"/>
    <n v="245.15"/>
    <s v="No"/>
    <n v="0"/>
    <x v="0"/>
  </r>
  <r>
    <s v="4002-BQWPQ"/>
    <s v="Male"/>
    <n v="0"/>
    <s v="J"/>
    <s v="No"/>
    <s v="No"/>
    <n v="25"/>
    <x v="1"/>
    <s v="Yes"/>
    <s v="Yes"/>
    <s v="DSL"/>
    <x v="1"/>
    <x v="0"/>
    <s v="Yes"/>
    <s v="Yes"/>
    <x v="0"/>
    <s v="No"/>
    <s v="Yes"/>
    <s v="Month-to-month"/>
    <x v="0"/>
    <s v="No"/>
    <s v="Bank transfer (automatic)"/>
    <n v="81.75"/>
    <n v="2028.8"/>
    <s v="No"/>
    <n v="0"/>
    <x v="4"/>
  </r>
  <r>
    <s v="5651-YLPRD"/>
    <s v="Female"/>
    <n v="0"/>
    <s v="J"/>
    <s v="Yes"/>
    <s v="Yes"/>
    <n v="32"/>
    <x v="1"/>
    <s v="Yes"/>
    <s v="No"/>
    <s v="Fiber optic"/>
    <x v="0"/>
    <x v="0"/>
    <s v="No"/>
    <s v="No"/>
    <x v="0"/>
    <s v="Yes"/>
    <s v="No"/>
    <s v="Month-to-month"/>
    <x v="0"/>
    <s v="Yes"/>
    <s v="Electronic check"/>
    <n v="86.1"/>
    <n v="2723.75"/>
    <s v="No"/>
    <n v="0"/>
    <x v="4"/>
  </r>
  <r>
    <s v="2826-DXLQO"/>
    <s v="Male"/>
    <n v="1"/>
    <s v="S"/>
    <s v="Yes"/>
    <s v="No"/>
    <n v="7"/>
    <x v="2"/>
    <s v="No"/>
    <s v="No phone service"/>
    <s v="DSL"/>
    <x v="1"/>
    <x v="1"/>
    <s v="No"/>
    <s v="No"/>
    <x v="0"/>
    <s v="No"/>
    <s v="No"/>
    <s v="Month-to-month"/>
    <x v="0"/>
    <s v="No"/>
    <s v="Bank transfer (automatic)"/>
    <n v="29.8"/>
    <n v="220.45"/>
    <s v="No"/>
    <n v="0"/>
    <x v="15"/>
  </r>
  <r>
    <s v="4378-BZYFP"/>
    <s v="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5"/>
    <n v="365.8"/>
    <s v="No"/>
    <n v="0"/>
    <x v="7"/>
  </r>
  <r>
    <s v="9489-UTFKA"/>
    <s v="Male"/>
    <n v="1"/>
    <s v="S"/>
    <s v="Yes"/>
    <s v="No"/>
    <n v="8"/>
    <x v="2"/>
    <s v="Yes"/>
    <s v="No"/>
    <s v="DSL"/>
    <x v="1"/>
    <x v="1"/>
    <s v="No"/>
    <s v="No"/>
    <x v="0"/>
    <s v="Yes"/>
    <s v="No"/>
    <s v="Month-to-month"/>
    <x v="0"/>
    <s v="No"/>
    <s v="Bank transfer (automatic)"/>
    <n v="60.9"/>
    <n v="551.95000000000005"/>
    <s v="No"/>
    <n v="0"/>
    <x v="15"/>
  </r>
  <r>
    <s v="4849-PYRLQ"/>
    <s v="Female"/>
    <n v="1"/>
    <s v="S"/>
    <s v="No"/>
    <s v="No"/>
    <n v="56"/>
    <x v="1"/>
    <s v="Yes"/>
    <s v="Yes"/>
    <s v="DSL"/>
    <x v="1"/>
    <x v="1"/>
    <s v="Yes"/>
    <s v="Yes"/>
    <x v="0"/>
    <s v="No"/>
    <s v="Yes"/>
    <s v="Two year"/>
    <x v="2"/>
    <s v="No"/>
    <s v="Bank transfer (automatic)"/>
    <n v="73.25"/>
    <n v="4054.2"/>
    <s v="No"/>
    <n v="0"/>
    <x v="11"/>
  </r>
  <r>
    <s v="9117-SHLZX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7"/>
    <n v="45.7"/>
    <s v="Yes"/>
    <n v="1"/>
    <x v="2"/>
  </r>
  <r>
    <s v="9889-TMAHG"/>
    <s v="Male"/>
    <n v="1"/>
    <s v="S"/>
    <s v="No"/>
    <s v="No"/>
    <n v="8"/>
    <x v="2"/>
    <s v="Yes"/>
    <s v="No"/>
    <s v="Fiber optic"/>
    <x v="1"/>
    <x v="1"/>
    <s v="No"/>
    <s v="Yes"/>
    <x v="0"/>
    <s v="Yes"/>
    <s v="Yes"/>
    <s v="Month-to-month"/>
    <x v="0"/>
    <s v="No"/>
    <s v="Credit card (automatic)"/>
    <n v="100.3"/>
    <n v="832.35"/>
    <s v="Yes"/>
    <n v="1"/>
    <x v="15"/>
  </r>
  <r>
    <s v="4541-RMRLG"/>
    <s v="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25"/>
    <n v="112.3"/>
    <s v="Yes"/>
    <n v="1"/>
    <x v="19"/>
  </r>
  <r>
    <s v="7764-BDPEE"/>
    <s v="Male"/>
    <n v="0"/>
    <s v="J"/>
    <s v="No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85"/>
    <n v="60.65"/>
    <s v="No"/>
    <n v="0"/>
    <x v="2"/>
  </r>
  <r>
    <s v="3429-IFLEM"/>
    <s v="Female"/>
    <n v="0"/>
    <s v="J"/>
    <s v="No"/>
    <s v="No"/>
    <n v="71"/>
    <x v="1"/>
    <s v="Yes"/>
    <s v="No"/>
    <s v="DSL"/>
    <x v="1"/>
    <x v="0"/>
    <s v="Yes"/>
    <s v="Yes"/>
    <x v="0"/>
    <s v="Yes"/>
    <s v="No"/>
    <s v="Two year"/>
    <x v="2"/>
    <s v="No"/>
    <s v="Credit card (automatic)"/>
    <n v="77.349999999999994"/>
    <n v="5550.1"/>
    <s v="No"/>
    <n v="0"/>
    <x v="6"/>
  </r>
  <r>
    <s v="3158-MOERK"/>
    <s v="Female"/>
    <n v="0"/>
    <s v="J"/>
    <s v="No"/>
    <s v="No"/>
    <n v="2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6"/>
    <n v="174.8"/>
    <s v="Yes"/>
    <n v="1"/>
    <x v="2"/>
  </r>
  <r>
    <s v="7294-TMAOP"/>
    <s v="Fe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No"/>
    <s v="Electronic check"/>
    <n v="90.55"/>
    <n v="90.55"/>
    <s v="Yes"/>
    <n v="1"/>
    <x v="2"/>
  </r>
  <r>
    <s v="5002-GCQFH"/>
    <s v="Male"/>
    <n v="0"/>
    <s v="J"/>
    <s v="Yes"/>
    <s v="No"/>
    <n v="49"/>
    <x v="1"/>
    <s v="Yes"/>
    <s v="Yes"/>
    <s v="Fiber optic"/>
    <x v="1"/>
    <x v="0"/>
    <s v="No"/>
    <s v="No"/>
    <x v="0"/>
    <s v="Yes"/>
    <s v="No"/>
    <s v="Month-to-month"/>
    <x v="0"/>
    <s v="Yes"/>
    <s v="Bank transfer (automatic)"/>
    <n v="93.85"/>
    <n v="4733.1000000000004"/>
    <s v="No"/>
    <n v="0"/>
    <x v="4"/>
  </r>
  <r>
    <s v="0556-FJEGU"/>
    <s v="Male"/>
    <n v="0"/>
    <s v="J"/>
    <s v="No"/>
    <s v="No"/>
    <n v="58"/>
    <x v="1"/>
    <s v="Yes"/>
    <s v="No"/>
    <s v="DSL"/>
    <x v="0"/>
    <x v="0"/>
    <s v="Yes"/>
    <s v="Yes"/>
    <x v="0"/>
    <s v="Yes"/>
    <s v="No"/>
    <s v="Two year"/>
    <x v="2"/>
    <s v="No"/>
    <s v="Bank transfer (automatic)"/>
    <n v="70.099999999999994"/>
    <n v="4048.95"/>
    <s v="No"/>
    <n v="0"/>
    <x v="6"/>
  </r>
  <r>
    <s v="8919-FYFQZ"/>
    <s v="Male"/>
    <n v="1"/>
    <s v="S"/>
    <s v="Yes"/>
    <s v="No"/>
    <n v="44"/>
    <x v="1"/>
    <s v="No"/>
    <s v="No phone service"/>
    <s v="DSL"/>
    <x v="0"/>
    <x v="0"/>
    <s v="No"/>
    <s v="No"/>
    <x v="0"/>
    <s v="No"/>
    <s v="No"/>
    <s v="Month-to-month"/>
    <x v="0"/>
    <s v="Yes"/>
    <s v="Electronic check"/>
    <n v="30.35"/>
    <n v="1359.7"/>
    <s v="Yes"/>
    <n v="1"/>
    <x v="14"/>
  </r>
  <r>
    <s v="0604-THJFP"/>
    <s v="Female"/>
    <n v="0"/>
    <s v="J"/>
    <s v="Yes"/>
    <s v="Yes"/>
    <n v="59"/>
    <x v="1"/>
    <s v="Yes"/>
    <s v="No"/>
    <s v="DSL"/>
    <x v="0"/>
    <x v="0"/>
    <s v="No"/>
    <s v="Yes"/>
    <x v="0"/>
    <s v="Yes"/>
    <s v="Yes"/>
    <s v="Two year"/>
    <x v="2"/>
    <s v="Yes"/>
    <s v="Credit card (automatic)"/>
    <n v="75.95"/>
    <n v="4542.3500000000004"/>
    <s v="No"/>
    <n v="0"/>
    <x v="6"/>
  </r>
  <r>
    <s v="2834-JRTUA"/>
    <s v="Male"/>
    <n v="0"/>
    <s v="J"/>
    <s v="No"/>
    <s v="No"/>
    <n v="71"/>
    <x v="1"/>
    <s v="Yes"/>
    <s v="Yes"/>
    <s v="Fiber optic"/>
    <x v="1"/>
    <x v="1"/>
    <s v="Yes"/>
    <s v="Yes"/>
    <x v="0"/>
    <s v="Yes"/>
    <s v="Yes"/>
    <s v="Two year"/>
    <x v="2"/>
    <s v="Yes"/>
    <s v="Electronic check"/>
    <n v="108.05"/>
    <n v="7532.15"/>
    <s v="Yes"/>
    <n v="1"/>
    <x v="6"/>
  </r>
  <r>
    <s v="5875-YPQFJ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900000000000006"/>
    <n v="69.900000000000006"/>
    <s v="Yes"/>
    <n v="1"/>
    <x v="2"/>
  </r>
  <r>
    <s v="5879-SESNB"/>
    <s v="Female"/>
    <n v="0"/>
    <s v="J"/>
    <s v="No"/>
    <s v="No"/>
    <n v="11"/>
    <x v="2"/>
    <s v="Yes"/>
    <s v="Yes"/>
    <s v="Fiber optic"/>
    <x v="0"/>
    <x v="1"/>
    <s v="No"/>
    <s v="No"/>
    <x v="1"/>
    <s v="No"/>
    <s v="No"/>
    <s v="Month-to-month"/>
    <x v="0"/>
    <s v="No"/>
    <s v="Electronic check"/>
    <n v="75.25"/>
    <n v="888.65"/>
    <s v="No"/>
    <n v="0"/>
    <x v="19"/>
  </r>
  <r>
    <s v="6646-QVXLR"/>
    <s v="Male"/>
    <n v="1"/>
    <s v="S"/>
    <s v="Yes"/>
    <s v="No"/>
    <n v="62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3.75"/>
    <n v="6383.35"/>
    <s v="Yes"/>
    <n v="1"/>
    <x v="16"/>
  </r>
  <r>
    <s v="6461-PPAXN"/>
    <s v="Female"/>
    <n v="0"/>
    <s v="J"/>
    <s v="Yes"/>
    <s v="Yes"/>
    <n v="35"/>
    <x v="1"/>
    <s v="Yes"/>
    <s v="No"/>
    <s v="DSL"/>
    <x v="1"/>
    <x v="1"/>
    <s v="No"/>
    <s v="Yes"/>
    <x v="0"/>
    <s v="No"/>
    <s v="No"/>
    <s v="One year"/>
    <x v="1"/>
    <s v="Yes"/>
    <s v="Bank transfer (automatic)"/>
    <n v="54.95"/>
    <n v="1916"/>
    <s v="No"/>
    <n v="0"/>
    <x v="1"/>
  </r>
  <r>
    <s v="3318-ISQFQ"/>
    <s v="Fe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5"/>
    <n v="413"/>
    <s v="No"/>
    <n v="0"/>
    <x v="10"/>
  </r>
  <r>
    <s v="1106-HRLKZ"/>
    <s v="Male"/>
    <n v="0"/>
    <s v="J"/>
    <s v="Yes"/>
    <s v="Yes"/>
    <n v="4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00000000000001"/>
    <n v="808.95"/>
    <s v="No"/>
    <n v="0"/>
    <x v="18"/>
  </r>
  <r>
    <s v="2483-XSSMZ"/>
    <s v="Female"/>
    <n v="0"/>
    <s v="J"/>
    <s v="No"/>
    <s v="No"/>
    <n v="39"/>
    <x v="1"/>
    <s v="Yes"/>
    <s v="No"/>
    <s v="DSL"/>
    <x v="1"/>
    <x v="1"/>
    <s v="No"/>
    <s v="No"/>
    <x v="0"/>
    <s v="No"/>
    <s v="No"/>
    <s v="One year"/>
    <x v="1"/>
    <s v="Yes"/>
    <s v="Electronic check"/>
    <n v="47.85"/>
    <n v="1886.4"/>
    <s v="No"/>
    <n v="0"/>
    <x v="1"/>
  </r>
  <r>
    <s v="8603-IJWDN"/>
    <s v="Male"/>
    <n v="0"/>
    <s v="J"/>
    <s v="No"/>
    <s v="No"/>
    <n v="1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6.6"/>
    <n v="86.6"/>
    <s v="Yes"/>
    <n v="1"/>
    <x v="2"/>
  </r>
  <r>
    <s v="8165-ZJRNM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3.75"/>
    <n v="1679.25"/>
    <s v="No"/>
    <n v="0"/>
    <x v="18"/>
  </r>
  <r>
    <s v="9369-XFEHK"/>
    <s v="Female"/>
    <n v="1"/>
    <s v="S"/>
    <s v="Yes"/>
    <s v="No"/>
    <n v="33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.599999999999994"/>
    <n v="2656.5"/>
    <s v="Yes"/>
    <n v="1"/>
    <x v="14"/>
  </r>
  <r>
    <s v="2604-XVDAM"/>
    <s v="Female"/>
    <n v="0"/>
    <s v="J"/>
    <s v="No"/>
    <s v="No"/>
    <n v="12"/>
    <x v="2"/>
    <s v="Yes"/>
    <s v="No"/>
    <s v="DSL"/>
    <x v="0"/>
    <x v="1"/>
    <s v="No"/>
    <s v="No"/>
    <x v="1"/>
    <s v="No"/>
    <s v="No"/>
    <s v="Month-to-month"/>
    <x v="0"/>
    <s v="No"/>
    <s v="Bank transfer (automatic)"/>
    <n v="43.8"/>
    <n v="540.95000000000005"/>
    <s v="No"/>
    <n v="0"/>
    <x v="19"/>
  </r>
  <r>
    <s v="3717-OFRTN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75"/>
    <n v="19.75"/>
    <s v="No"/>
    <n v="0"/>
    <x v="2"/>
  </r>
  <r>
    <s v="9046-JBFWA"/>
    <s v="Male"/>
    <n v="0"/>
    <s v="J"/>
    <s v="No"/>
    <s v="Yes"/>
    <n v="2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149999999999999"/>
    <n v="537.35"/>
    <s v="No"/>
    <n v="0"/>
    <x v="10"/>
  </r>
  <r>
    <s v="3280-NMUVX"/>
    <s v="Male"/>
    <n v="0"/>
    <s v="J"/>
    <s v="Yes"/>
    <s v="Yes"/>
    <n v="3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600000000000001"/>
    <n v="678.8"/>
    <s v="No"/>
    <n v="0"/>
    <x v="7"/>
  </r>
  <r>
    <s v="1206-EHBDD"/>
    <s v="Female"/>
    <n v="0"/>
    <s v="J"/>
    <s v="Yes"/>
    <s v="No"/>
    <n v="56"/>
    <x v="1"/>
    <s v="Yes"/>
    <s v="No"/>
    <s v="Fiber optic"/>
    <x v="1"/>
    <x v="1"/>
    <s v="Yes"/>
    <s v="No"/>
    <x v="0"/>
    <s v="No"/>
    <s v="No"/>
    <s v="Two year"/>
    <x v="2"/>
    <s v="No"/>
    <s v="Bank transfer (automatic)"/>
    <n v="80.3"/>
    <n v="4513.6499999999996"/>
    <s v="No"/>
    <n v="0"/>
    <x v="6"/>
  </r>
  <r>
    <s v="8361-LBRDI"/>
    <s v="Female"/>
    <n v="0"/>
    <s v="J"/>
    <s v="No"/>
    <s v="No"/>
    <n v="5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35"/>
    <n v="1423.85"/>
    <s v="No"/>
    <n v="0"/>
    <x v="18"/>
  </r>
  <r>
    <s v="4883-KCPZJ"/>
    <s v="Female"/>
    <n v="0"/>
    <s v="J"/>
    <s v="Yes"/>
    <s v="Yes"/>
    <n v="2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25"/>
    <n v="555.4"/>
    <s v="No"/>
    <n v="0"/>
    <x v="18"/>
  </r>
  <r>
    <s v="9108-EQPNQ"/>
    <s v="Female"/>
    <n v="0"/>
    <s v="J"/>
    <s v="Yes"/>
    <s v="Yes"/>
    <n v="10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6.1"/>
    <n v="225.55"/>
    <s v="No"/>
    <n v="0"/>
    <x v="5"/>
  </r>
  <r>
    <s v="7277-KAMWT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"/>
    <n v="268.45"/>
    <s v="No"/>
    <n v="0"/>
    <x v="5"/>
  </r>
  <r>
    <s v="3842-IYKUE"/>
    <s v="Female"/>
    <n v="0"/>
    <s v="J"/>
    <s v="No"/>
    <s v="No"/>
    <n v="35"/>
    <x v="1"/>
    <s v="Yes"/>
    <s v="Yes"/>
    <s v="Fiber optic"/>
    <x v="0"/>
    <x v="0"/>
    <s v="No"/>
    <s v="Yes"/>
    <x v="0"/>
    <s v="No"/>
    <s v="No"/>
    <s v="Month-to-month"/>
    <x v="0"/>
    <s v="No"/>
    <s v="Credit card (automatic)"/>
    <n v="85.3"/>
    <n v="2917.5"/>
    <s v="Yes"/>
    <n v="1"/>
    <x v="4"/>
  </r>
  <r>
    <s v="6641-XRPSU"/>
    <s v="Female"/>
    <n v="0"/>
    <s v="J"/>
    <s v="No"/>
    <s v="No"/>
    <n v="34"/>
    <x v="1"/>
    <s v="Yes"/>
    <s v="No"/>
    <s v="Fiber optic"/>
    <x v="0"/>
    <x v="1"/>
    <s v="No"/>
    <s v="No"/>
    <x v="1"/>
    <s v="No"/>
    <s v="No"/>
    <s v="Month-to-month"/>
    <x v="0"/>
    <s v="Yes"/>
    <s v="Credit card (automatic)"/>
    <n v="70"/>
    <n v="2416.1"/>
    <s v="Yes"/>
    <n v="1"/>
    <x v="10"/>
  </r>
  <r>
    <s v="1374-DMZUI"/>
    <s v="Female"/>
    <n v="1"/>
    <s v="S"/>
    <s v="No"/>
    <s v="No"/>
    <n v="4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4.3"/>
    <n v="424.45"/>
    <s v="Yes"/>
    <n v="1"/>
    <x v="12"/>
  </r>
  <r>
    <s v="2545-LXYVJ"/>
    <s v="Male"/>
    <n v="0"/>
    <s v="J"/>
    <s v="Yes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7"/>
    <n v="1492.1"/>
    <s v="No"/>
    <n v="0"/>
    <x v="18"/>
  </r>
  <r>
    <s v="3234-VKACU"/>
    <s v="Male"/>
    <n v="0"/>
    <s v="J"/>
    <s v="No"/>
    <s v="No"/>
    <n v="2"/>
    <x v="0"/>
    <s v="Yes"/>
    <s v="No"/>
    <s v="DSL"/>
    <x v="0"/>
    <x v="1"/>
    <s v="No"/>
    <s v="Yes"/>
    <x v="0"/>
    <s v="Yes"/>
    <s v="Yes"/>
    <s v="Month-to-month"/>
    <x v="0"/>
    <s v="No"/>
    <s v="Electronic check"/>
    <n v="70.3"/>
    <n v="132.4"/>
    <s v="No"/>
    <n v="0"/>
    <x v="0"/>
  </r>
  <r>
    <s v="8357-EQXFO"/>
    <s v="Female"/>
    <n v="0"/>
    <s v="J"/>
    <s v="No"/>
    <s v="No"/>
    <n v="7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5.35"/>
    <n v="660.9"/>
    <s v="Yes"/>
    <n v="1"/>
    <x v="3"/>
  </r>
  <r>
    <s v="1989-PRJHP"/>
    <s v="Male"/>
    <n v="1"/>
    <s v="S"/>
    <s v="Yes"/>
    <s v="No"/>
    <n v="27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5.5"/>
    <n v="1893.95"/>
    <s v="Yes"/>
    <n v="1"/>
    <x v="17"/>
  </r>
  <r>
    <s v="8120-JDCAM"/>
    <s v="Male"/>
    <n v="0"/>
    <s v="J"/>
    <s v="Yes"/>
    <s v="Yes"/>
    <n v="4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55"/>
    <n v="284.89999999999998"/>
    <s v="No"/>
    <n v="0"/>
    <x v="2"/>
  </r>
  <r>
    <s v="8917-FAEMR"/>
    <s v="Female"/>
    <n v="0"/>
    <s v="J"/>
    <s v="No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50000000000001"/>
    <n v="784.25"/>
    <s v="No"/>
    <n v="0"/>
    <x v="18"/>
  </r>
  <r>
    <s v="7047-YXDMZ"/>
    <s v="Male"/>
    <n v="0"/>
    <s v="J"/>
    <s v="No"/>
    <s v="No"/>
    <n v="2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417.7"/>
    <s v="No"/>
    <n v="0"/>
    <x v="10"/>
  </r>
  <r>
    <s v="2858-EIMXH"/>
    <s v="Female"/>
    <n v="1"/>
    <s v="S"/>
    <s v="Yes"/>
    <s v="No"/>
    <n v="53"/>
    <x v="1"/>
    <s v="Yes"/>
    <s v="Yes"/>
    <s v="Fiber optic"/>
    <x v="0"/>
    <x v="1"/>
    <s v="No"/>
    <s v="No"/>
    <x v="1"/>
    <s v="Yes"/>
    <s v="Yes"/>
    <s v="One year"/>
    <x v="1"/>
    <s v="Yes"/>
    <s v="Credit card (automatic)"/>
    <n v="95.85"/>
    <n v="5016.25"/>
    <s v="No"/>
    <n v="0"/>
    <x v="24"/>
  </r>
  <r>
    <s v="9524-EGPJC"/>
    <s v="Female"/>
    <n v="0"/>
    <s v="J"/>
    <s v="No"/>
    <s v="No"/>
    <n v="18"/>
    <x v="1"/>
    <s v="Yes"/>
    <s v="Yes"/>
    <s v="Fiber optic"/>
    <x v="0"/>
    <x v="1"/>
    <s v="No"/>
    <s v="Yes"/>
    <x v="0"/>
    <s v="No"/>
    <s v="Yes"/>
    <s v="Month-to-month"/>
    <x v="0"/>
    <s v="Yes"/>
    <s v="Electronic check"/>
    <n v="90.1"/>
    <n v="1612.75"/>
    <s v="Yes"/>
    <n v="1"/>
    <x v="4"/>
  </r>
  <r>
    <s v="6993-OHLXR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8.95"/>
    <n v="119.75"/>
    <s v="Yes"/>
    <n v="1"/>
    <x v="2"/>
  </r>
  <r>
    <s v="8818-XYFCQ"/>
    <s v="Male"/>
    <n v="0"/>
    <s v="J"/>
    <s v="Yes"/>
    <s v="Yes"/>
    <n v="32"/>
    <x v="1"/>
    <s v="Yes"/>
    <s v="Yes"/>
    <s v="Fiber optic"/>
    <x v="1"/>
    <x v="1"/>
    <s v="No"/>
    <s v="No"/>
    <x v="0"/>
    <s v="Yes"/>
    <s v="Yes"/>
    <s v="Month-to-month"/>
    <x v="0"/>
    <s v="Yes"/>
    <s v="Credit card (automatic)"/>
    <n v="99.55"/>
    <n v="3204.65"/>
    <s v="Yes"/>
    <n v="1"/>
    <x v="4"/>
  </r>
  <r>
    <s v="6419-ZTTLE"/>
    <s v="Male"/>
    <n v="1"/>
    <s v="S"/>
    <s v="Yes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20.75"/>
    <n v="485.2"/>
    <s v="No"/>
    <n v="0"/>
    <x v="24"/>
  </r>
  <r>
    <s v="0929-HYQEW"/>
    <s v="Male"/>
    <n v="0"/>
    <s v="J"/>
    <s v="No"/>
    <s v="No"/>
    <n v="3"/>
    <x v="0"/>
    <s v="Yes"/>
    <s v="No"/>
    <s v="DSL"/>
    <x v="1"/>
    <x v="1"/>
    <s v="No"/>
    <s v="No"/>
    <x v="0"/>
    <s v="No"/>
    <s v="No"/>
    <s v="Month-to-month"/>
    <x v="0"/>
    <s v="Yes"/>
    <s v="Mailed check"/>
    <n v="50.15"/>
    <n v="160.85"/>
    <s v="No"/>
    <n v="0"/>
    <x v="0"/>
  </r>
  <r>
    <s v="6614-YOLAC"/>
    <s v="Female"/>
    <n v="0"/>
    <s v="J"/>
    <s v="Yes"/>
    <s v="Yes"/>
    <n v="71"/>
    <x v="1"/>
    <s v="No"/>
    <s v="No phone service"/>
    <s v="DSL"/>
    <x v="1"/>
    <x v="0"/>
    <s v="No"/>
    <s v="Yes"/>
    <x v="0"/>
    <s v="Yes"/>
    <s v="Yes"/>
    <s v="Two year"/>
    <x v="2"/>
    <s v="No"/>
    <s v="Mailed check"/>
    <n v="58.65"/>
    <n v="4145.25"/>
    <s v="No"/>
    <n v="0"/>
    <x v="6"/>
  </r>
  <r>
    <s v="7426-RHZGU"/>
    <s v="Male"/>
    <n v="0"/>
    <s v="J"/>
    <s v="No"/>
    <s v="No"/>
    <n v="9"/>
    <x v="2"/>
    <s v="Yes"/>
    <s v="No"/>
    <s v="Fiber optic"/>
    <x v="0"/>
    <x v="1"/>
    <s v="No"/>
    <s v="Yes"/>
    <x v="0"/>
    <s v="Yes"/>
    <s v="Yes"/>
    <s v="Month-to-month"/>
    <x v="0"/>
    <s v="Yes"/>
    <s v="Bank transfer (automatic)"/>
    <n v="95.9"/>
    <n v="827.45"/>
    <s v="No"/>
    <n v="0"/>
    <x v="3"/>
  </r>
  <r>
    <s v="4065-JJAVA"/>
    <s v="Fe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No"/>
    <s v="Electronic check"/>
    <n v="49.5"/>
    <n v="49.5"/>
    <s v="No"/>
    <n v="0"/>
    <x v="0"/>
  </r>
  <r>
    <s v="4695-VADHF"/>
    <s v="Male"/>
    <n v="0"/>
    <s v="J"/>
    <s v="Yes"/>
    <s v="Yes"/>
    <n v="18"/>
    <x v="1"/>
    <s v="Yes"/>
    <s v="No"/>
    <s v="DSL"/>
    <x v="0"/>
    <x v="1"/>
    <s v="Yes"/>
    <s v="No"/>
    <x v="0"/>
    <s v="No"/>
    <s v="Yes"/>
    <s v="Month-to-month"/>
    <x v="0"/>
    <s v="No"/>
    <s v="Electronic check"/>
    <n v="57.45"/>
    <n v="990.85"/>
    <s v="Yes"/>
    <n v="1"/>
    <x v="4"/>
  </r>
  <r>
    <s v="3863-IUBJR"/>
    <s v="Male"/>
    <n v="0"/>
    <s v="J"/>
    <s v="Yes"/>
    <s v="Yes"/>
    <n v="12"/>
    <x v="2"/>
    <s v="Yes"/>
    <s v="No"/>
    <s v="DSL"/>
    <x v="0"/>
    <x v="1"/>
    <s v="No"/>
    <s v="No"/>
    <x v="1"/>
    <s v="No"/>
    <s v="Yes"/>
    <s v="One year"/>
    <x v="1"/>
    <s v="No"/>
    <s v="Credit card (automatic)"/>
    <n v="53.65"/>
    <n v="696.35"/>
    <s v="Yes"/>
    <n v="1"/>
    <x v="9"/>
  </r>
  <r>
    <s v="7649-SIJJF"/>
    <s v="Male"/>
    <n v="0"/>
    <s v="J"/>
    <s v="Yes"/>
    <s v="No"/>
    <n v="71"/>
    <x v="1"/>
    <s v="Yes"/>
    <s v="Yes"/>
    <s v="DSL"/>
    <x v="1"/>
    <x v="0"/>
    <s v="Yes"/>
    <s v="Yes"/>
    <x v="0"/>
    <s v="No"/>
    <s v="Yes"/>
    <s v="Two year"/>
    <x v="2"/>
    <s v="Yes"/>
    <s v="Mailed check"/>
    <n v="80.099999999999994"/>
    <n v="5585.4"/>
    <s v="No"/>
    <n v="0"/>
    <x v="6"/>
  </r>
  <r>
    <s v="9361-YNQWJ"/>
    <s v="Female"/>
    <n v="0"/>
    <s v="J"/>
    <s v="No"/>
    <s v="No"/>
    <n v="6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4.4"/>
    <n v="1601.2"/>
    <s v="No"/>
    <n v="0"/>
    <x v="7"/>
  </r>
  <r>
    <s v="3748-FVMZZ"/>
    <s v="Male"/>
    <n v="0"/>
    <s v="J"/>
    <s v="No"/>
    <s v="No"/>
    <n v="4"/>
    <x v="0"/>
    <s v="No"/>
    <s v="No phone service"/>
    <s v="DSL"/>
    <x v="0"/>
    <x v="1"/>
    <s v="No"/>
    <s v="Yes"/>
    <x v="0"/>
    <s v="No"/>
    <s v="Yes"/>
    <s v="Month-to-month"/>
    <x v="0"/>
    <s v="Yes"/>
    <s v="Electronic check"/>
    <n v="40.049999999999997"/>
    <n v="162.44999999999999"/>
    <s v="No"/>
    <n v="0"/>
    <x v="0"/>
  </r>
  <r>
    <s v="9391-TTOYH"/>
    <s v="Female"/>
    <n v="0"/>
    <s v="J"/>
    <s v="No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5"/>
    <n v="470.2"/>
    <s v="No"/>
    <n v="0"/>
    <x v="10"/>
  </r>
  <r>
    <s v="1452-XRSJV"/>
    <s v="Female"/>
    <n v="0"/>
    <s v="J"/>
    <s v="Yes"/>
    <s v="Yes"/>
    <n v="39"/>
    <x v="1"/>
    <s v="Yes"/>
    <s v="No"/>
    <s v="DSL"/>
    <x v="1"/>
    <x v="1"/>
    <s v="No"/>
    <s v="No"/>
    <x v="0"/>
    <s v="No"/>
    <s v="No"/>
    <s v="Month-to-month"/>
    <x v="0"/>
    <s v="No"/>
    <s v="Credit card (automatic)"/>
    <n v="51.05"/>
    <n v="2066"/>
    <s v="No"/>
    <n v="0"/>
    <x v="4"/>
  </r>
  <r>
    <s v="3422-WJOYD"/>
    <s v="Male"/>
    <n v="0"/>
    <s v="J"/>
    <s v="Yes"/>
    <s v="No"/>
    <n v="28"/>
    <x v="1"/>
    <s v="Yes"/>
    <s v="No"/>
    <s v="DSL"/>
    <x v="1"/>
    <x v="1"/>
    <s v="No"/>
    <s v="Yes"/>
    <x v="0"/>
    <s v="No"/>
    <s v="No"/>
    <s v="One year"/>
    <x v="1"/>
    <s v="No"/>
    <s v="Mailed check"/>
    <n v="54.35"/>
    <n v="1426.45"/>
    <s v="No"/>
    <n v="0"/>
    <x v="1"/>
  </r>
  <r>
    <s v="8242-SOQUO"/>
    <s v="Female"/>
    <n v="1"/>
    <s v="S"/>
    <s v="No"/>
    <s v="No"/>
    <n v="5"/>
    <x v="0"/>
    <s v="Yes"/>
    <s v="No"/>
    <s v="Fiber optic"/>
    <x v="0"/>
    <x v="0"/>
    <s v="No"/>
    <s v="No"/>
    <x v="0"/>
    <s v="Yes"/>
    <s v="No"/>
    <s v="Month-to-month"/>
    <x v="0"/>
    <s v="Yes"/>
    <s v="Electronic check"/>
    <n v="84.7"/>
    <n v="392.5"/>
    <s v="No"/>
    <n v="0"/>
    <x v="8"/>
  </r>
  <r>
    <s v="7460-ITWWP"/>
    <s v="Female"/>
    <n v="1"/>
    <s v="S"/>
    <s v="Yes"/>
    <s v="No"/>
    <n v="45"/>
    <x v="1"/>
    <s v="Yes"/>
    <s v="No"/>
    <s v="Fiber optic"/>
    <x v="0"/>
    <x v="1"/>
    <s v="Yes"/>
    <s v="No"/>
    <x v="0"/>
    <s v="No"/>
    <s v="Yes"/>
    <s v="Month-to-month"/>
    <x v="0"/>
    <s v="Yes"/>
    <s v="Electronic check"/>
    <n v="86.1"/>
    <n v="3861.45"/>
    <s v="No"/>
    <n v="0"/>
    <x v="14"/>
  </r>
  <r>
    <s v="7147-AYBAA"/>
    <s v="Male"/>
    <n v="0"/>
    <s v="J"/>
    <s v="No"/>
    <s v="No"/>
    <n v="37"/>
    <x v="1"/>
    <s v="Yes"/>
    <s v="No"/>
    <s v="Fiber optic"/>
    <x v="0"/>
    <x v="1"/>
    <s v="No"/>
    <s v="No"/>
    <x v="1"/>
    <s v="No"/>
    <s v="No"/>
    <s v="Month-to-month"/>
    <x v="0"/>
    <s v="Yes"/>
    <s v="Mailed check"/>
    <n v="70.349999999999994"/>
    <n v="2552.9"/>
    <s v="No"/>
    <n v="0"/>
    <x v="10"/>
  </r>
  <r>
    <s v="7868-TMWMZ"/>
    <s v="Female"/>
    <n v="1"/>
    <s v="S"/>
    <s v="Yes"/>
    <s v="No"/>
    <n v="60"/>
    <x v="1"/>
    <s v="Yes"/>
    <s v="No"/>
    <s v="Fiber optic"/>
    <x v="1"/>
    <x v="0"/>
    <s v="Yes"/>
    <s v="Yes"/>
    <x v="0"/>
    <s v="Yes"/>
    <s v="Yes"/>
    <s v="Two year"/>
    <x v="2"/>
    <s v="Yes"/>
    <s v="Bank transfer (automatic)"/>
    <n v="110"/>
    <n v="6668.35"/>
    <s v="No"/>
    <n v="0"/>
    <x v="11"/>
  </r>
  <r>
    <s v="4822-RVYBB"/>
    <s v="Male"/>
    <n v="1"/>
    <s v="S"/>
    <s v="No"/>
    <s v="No"/>
    <n v="8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100.6"/>
    <n v="819.4"/>
    <s v="Yes"/>
    <n v="1"/>
    <x v="15"/>
  </r>
  <r>
    <s v="6732-FZUGP"/>
    <s v="Female"/>
    <n v="0"/>
    <s v="J"/>
    <s v="No"/>
    <s v="No"/>
    <n v="47"/>
    <x v="1"/>
    <s v="Yes"/>
    <s v="Yes"/>
    <s v="Fiber optic"/>
    <x v="1"/>
    <x v="1"/>
    <s v="Yes"/>
    <s v="No"/>
    <x v="0"/>
    <s v="Yes"/>
    <s v="No"/>
    <s v="One year"/>
    <x v="1"/>
    <s v="No"/>
    <s v="Credit card (automatic)"/>
    <n v="94.9"/>
    <n v="4615.25"/>
    <s v="No"/>
    <n v="0"/>
    <x v="1"/>
  </r>
  <r>
    <s v="8436-BJUMM"/>
    <s v="Male"/>
    <n v="0"/>
    <s v="J"/>
    <s v="Yes"/>
    <s v="Yes"/>
    <n v="26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3.75"/>
    <n v="2070.6"/>
    <s v="Yes"/>
    <n v="1"/>
    <x v="10"/>
  </r>
  <r>
    <s v="4184-TJFAN"/>
    <s v="Female"/>
    <n v="1"/>
    <s v="S"/>
    <s v="Yes"/>
    <s v="Yes"/>
    <n v="3"/>
    <x v="0"/>
    <s v="Yes"/>
    <s v="No"/>
    <s v="Fiber optic"/>
    <x v="1"/>
    <x v="1"/>
    <s v="No"/>
    <s v="Yes"/>
    <x v="0"/>
    <s v="Yes"/>
    <s v="No"/>
    <s v="Month-to-month"/>
    <x v="0"/>
    <s v="Yes"/>
    <s v="Mailed check"/>
    <n v="88.3"/>
    <n v="273.75"/>
    <s v="Yes"/>
    <n v="1"/>
    <x v="8"/>
  </r>
  <r>
    <s v="8329-GWVPJ"/>
    <s v="Female"/>
    <n v="0"/>
    <s v="J"/>
    <s v="Yes"/>
    <s v="Yes"/>
    <n v="50"/>
    <x v="1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75"/>
    <n v="3557.7"/>
    <s v="No"/>
    <n v="0"/>
    <x v="10"/>
  </r>
  <r>
    <s v="1352-VHKAJ"/>
    <s v="Male"/>
    <n v="0"/>
    <s v="J"/>
    <s v="Yes"/>
    <s v="Yes"/>
    <n v="27"/>
    <x v="1"/>
    <s v="Yes"/>
    <s v="Yes"/>
    <s v="DSL"/>
    <x v="0"/>
    <x v="1"/>
    <s v="No"/>
    <s v="Yes"/>
    <x v="0"/>
    <s v="Yes"/>
    <s v="Yes"/>
    <s v="Month-to-month"/>
    <x v="0"/>
    <s v="No"/>
    <s v="Bank transfer (automatic)"/>
    <n v="71.599999999999994"/>
    <n v="1957.1"/>
    <s v="No"/>
    <n v="0"/>
    <x v="4"/>
  </r>
  <r>
    <s v="4145-UQXUQ"/>
    <s v="Female"/>
    <n v="1"/>
    <s v="S"/>
    <s v="No"/>
    <s v="No"/>
    <n v="8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2.1"/>
    <n v="729.95"/>
    <s v="Yes"/>
    <n v="1"/>
    <x v="15"/>
  </r>
  <r>
    <s v="2632-TACXW"/>
    <s v="Female"/>
    <n v="0"/>
    <s v="J"/>
    <s v="Yes"/>
    <s v="No"/>
    <n v="6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3.65"/>
    <n v="1416.75"/>
    <s v="No"/>
    <n v="0"/>
    <x v="18"/>
  </r>
  <r>
    <s v="8146-QQKZH"/>
    <s v="Female"/>
    <n v="0"/>
    <s v="J"/>
    <s v="Yes"/>
    <s v="No"/>
    <n v="71"/>
    <x v="1"/>
    <s v="Yes"/>
    <s v="No"/>
    <s v="DSL"/>
    <x v="1"/>
    <x v="1"/>
    <s v="Yes"/>
    <s v="Yes"/>
    <x v="0"/>
    <s v="Yes"/>
    <s v="Yes"/>
    <s v="Two year"/>
    <x v="2"/>
    <s v="No"/>
    <s v="Bank transfer (automatic)"/>
    <n v="81.849999999999994"/>
    <n v="5924.4"/>
    <s v="No"/>
    <n v="0"/>
    <x v="6"/>
  </r>
  <r>
    <s v="1767-CJKBA"/>
    <s v="Male"/>
    <n v="0"/>
    <s v="J"/>
    <s v="No"/>
    <s v="No"/>
    <n v="6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1"/>
    <n v="1697.7"/>
    <s v="No"/>
    <n v="0"/>
    <x v="18"/>
  </r>
  <r>
    <s v="6445-TNRXS"/>
    <s v="Male"/>
    <n v="0"/>
    <s v="J"/>
    <s v="Yes"/>
    <s v="Yes"/>
    <n v="68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.7"/>
    <n v="7849.85"/>
    <s v="No"/>
    <n v="0"/>
    <x v="6"/>
  </r>
  <r>
    <s v="4581-LNWUM"/>
    <s v="Female"/>
    <n v="0"/>
    <s v="J"/>
    <s v="No"/>
    <s v="No"/>
    <n v="13"/>
    <x v="2"/>
    <s v="No"/>
    <s v="No phone service"/>
    <s v="DSL"/>
    <x v="0"/>
    <x v="1"/>
    <s v="Yes"/>
    <s v="No"/>
    <x v="0"/>
    <s v="Yes"/>
    <s v="Yes"/>
    <s v="Month-to-month"/>
    <x v="0"/>
    <s v="No"/>
    <s v="Electronic check"/>
    <n v="49.15"/>
    <n v="649.4"/>
    <s v="No"/>
    <n v="0"/>
    <x v="3"/>
  </r>
  <r>
    <s v="4869-EPIUS"/>
    <s v="Male"/>
    <n v="0"/>
    <s v="J"/>
    <s v="Yes"/>
    <s v="No"/>
    <n v="56"/>
    <x v="1"/>
    <s v="Yes"/>
    <s v="No"/>
    <s v="Fiber optic"/>
    <x v="0"/>
    <x v="1"/>
    <s v="No"/>
    <s v="No"/>
    <x v="1"/>
    <s v="No"/>
    <s v="Yes"/>
    <s v="One year"/>
    <x v="1"/>
    <s v="Yes"/>
    <s v="Electronic check"/>
    <n v="80.900000000000006"/>
    <n v="4557.5"/>
    <s v="No"/>
    <n v="0"/>
    <x v="7"/>
  </r>
  <r>
    <s v="9948-YPTDG"/>
    <s v="Male"/>
    <n v="0"/>
    <s v="J"/>
    <s v="Yes"/>
    <s v="No"/>
    <n v="38"/>
    <x v="1"/>
    <s v="Yes"/>
    <s v="No"/>
    <s v="Fiber optic"/>
    <x v="1"/>
    <x v="0"/>
    <s v="No"/>
    <s v="No"/>
    <x v="0"/>
    <s v="No"/>
    <s v="No"/>
    <s v="Month-to-month"/>
    <x v="0"/>
    <s v="Yes"/>
    <s v="Electronic check"/>
    <n v="79.45"/>
    <n v="3013.05"/>
    <s v="Yes"/>
    <n v="1"/>
    <x v="4"/>
  </r>
  <r>
    <s v="1236-WFCDV"/>
    <s v="Male"/>
    <n v="1"/>
    <s v="S"/>
    <s v="No"/>
    <s v="No"/>
    <n v="14"/>
    <x v="2"/>
    <s v="Yes"/>
    <s v="No"/>
    <s v="Fiber optic"/>
    <x v="0"/>
    <x v="1"/>
    <s v="No"/>
    <s v="No"/>
    <x v="1"/>
    <s v="Yes"/>
    <s v="Yes"/>
    <s v="Month-to-month"/>
    <x v="0"/>
    <s v="No"/>
    <s v="Credit card (automatic)"/>
    <n v="90.45"/>
    <n v="1266.0999999999999"/>
    <s v="Yes"/>
    <n v="1"/>
    <x v="23"/>
  </r>
  <r>
    <s v="1915-OAKWD"/>
    <s v="Female"/>
    <n v="0"/>
    <s v="J"/>
    <s v="No"/>
    <s v="Yes"/>
    <n v="16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3"/>
    <n v="360.35"/>
    <s v="No"/>
    <n v="0"/>
    <x v="9"/>
  </r>
  <r>
    <s v="7296-PIXQY"/>
    <s v="Female"/>
    <n v="0"/>
    <s v="J"/>
    <s v="Yes"/>
    <s v="Yes"/>
    <n v="14"/>
    <x v="2"/>
    <s v="Yes"/>
    <s v="No"/>
    <s v="Fiber optic"/>
    <x v="0"/>
    <x v="1"/>
    <s v="No"/>
    <s v="No"/>
    <x v="1"/>
    <s v="No"/>
    <s v="No"/>
    <s v="Month-to-month"/>
    <x v="0"/>
    <s v="No"/>
    <s v="Electronic check"/>
    <n v="70.2"/>
    <n v="1046.5"/>
    <s v="No"/>
    <n v="0"/>
    <x v="19"/>
  </r>
  <r>
    <s v="4883-QICIH"/>
    <s v="Male"/>
    <n v="0"/>
    <s v="J"/>
    <s v="Yes"/>
    <s v="Yes"/>
    <n v="32"/>
    <x v="1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75"/>
    <n v="2347.9"/>
    <s v="Yes"/>
    <n v="1"/>
    <x v="10"/>
  </r>
  <r>
    <s v="3354-OADJP"/>
    <s v="Female"/>
    <n v="0"/>
    <s v="J"/>
    <s v="No"/>
    <s v="No"/>
    <n v="8"/>
    <x v="2"/>
    <s v="Yes"/>
    <s v="No"/>
    <s v="DSL"/>
    <x v="1"/>
    <x v="1"/>
    <s v="No"/>
    <s v="Yes"/>
    <x v="0"/>
    <s v="No"/>
    <s v="No"/>
    <s v="One year"/>
    <x v="1"/>
    <s v="No"/>
    <s v="Bank transfer (automatic)"/>
    <n v="54.25"/>
    <n v="447.75"/>
    <s v="No"/>
    <n v="0"/>
    <x v="13"/>
  </r>
  <r>
    <s v="3524-WQDSG"/>
    <s v="Female"/>
    <n v="0"/>
    <s v="J"/>
    <s v="Yes"/>
    <s v="Yes"/>
    <n v="43"/>
    <x v="1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99.3"/>
    <n v="4209.95"/>
    <s v="No"/>
    <n v="0"/>
    <x v="4"/>
  </r>
  <r>
    <s v="0810-DHDBD"/>
    <s v="Female"/>
    <n v="0"/>
    <s v="J"/>
    <s v="No"/>
    <s v="No"/>
    <n v="52"/>
    <x v="1"/>
    <s v="Yes"/>
    <s v="Yes"/>
    <s v="DSL"/>
    <x v="1"/>
    <x v="1"/>
    <s v="Yes"/>
    <s v="Yes"/>
    <x v="0"/>
    <s v="Yes"/>
    <s v="No"/>
    <s v="One year"/>
    <x v="1"/>
    <s v="No"/>
    <s v="Credit card (automatic)"/>
    <n v="74"/>
    <n v="3877.65"/>
    <s v="No"/>
    <n v="0"/>
    <x v="1"/>
  </r>
  <r>
    <s v="4026-SKKHW"/>
    <s v="Male"/>
    <n v="0"/>
    <s v="J"/>
    <s v="No"/>
    <s v="No"/>
    <n v="3"/>
    <x v="0"/>
    <s v="Yes"/>
    <s v="No"/>
    <s v="DSL"/>
    <x v="0"/>
    <x v="1"/>
    <s v="No"/>
    <s v="Yes"/>
    <x v="0"/>
    <s v="No"/>
    <s v="No"/>
    <s v="Month-to-month"/>
    <x v="0"/>
    <s v="Yes"/>
    <s v="Mailed check"/>
    <n v="50.25"/>
    <n v="152.30000000000001"/>
    <s v="No"/>
    <n v="0"/>
    <x v="0"/>
  </r>
  <r>
    <s v="2829-HYVZP"/>
    <s v="Male"/>
    <n v="0"/>
    <s v="J"/>
    <s v="No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8"/>
    <n v="572.20000000000005"/>
    <s v="No"/>
    <n v="0"/>
    <x v="7"/>
  </r>
  <r>
    <s v="8329-IBCTI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19.649999999999999"/>
    <s v="Yes"/>
    <n v="1"/>
    <x v="2"/>
  </r>
  <r>
    <s v="1271-SJBGZ"/>
    <s v="Male"/>
    <n v="1"/>
    <s v="S"/>
    <s v="No"/>
    <s v="No"/>
    <n v="12"/>
    <x v="2"/>
    <s v="No"/>
    <s v="No phone service"/>
    <s v="DSL"/>
    <x v="0"/>
    <x v="1"/>
    <s v="Yes"/>
    <s v="Yes"/>
    <x v="0"/>
    <s v="No"/>
    <s v="Yes"/>
    <s v="Month-to-month"/>
    <x v="0"/>
    <s v="Yes"/>
    <s v="Electronic check"/>
    <n v="43.65"/>
    <n v="526.95000000000005"/>
    <s v="Yes"/>
    <n v="1"/>
    <x v="15"/>
  </r>
  <r>
    <s v="3845-JHAMY"/>
    <s v="Female"/>
    <n v="0"/>
    <s v="J"/>
    <s v="Yes"/>
    <s v="Yes"/>
    <n v="16"/>
    <x v="2"/>
    <s v="No"/>
    <s v="No phone service"/>
    <s v="DSL"/>
    <x v="0"/>
    <x v="1"/>
    <s v="No"/>
    <s v="No"/>
    <x v="1"/>
    <s v="No"/>
    <s v="Yes"/>
    <s v="Month-to-month"/>
    <x v="0"/>
    <s v="Yes"/>
    <s v="Credit card (automatic)"/>
    <n v="35.5"/>
    <n v="552.70000000000005"/>
    <s v="No"/>
    <n v="0"/>
    <x v="19"/>
  </r>
  <r>
    <s v="7013-PSXHK"/>
    <s v="Female"/>
    <n v="0"/>
    <s v="J"/>
    <s v="No"/>
    <s v="No"/>
    <n v="40"/>
    <x v="1"/>
    <s v="Yes"/>
    <s v="Yes"/>
    <s v="DSL"/>
    <x v="0"/>
    <x v="1"/>
    <s v="Yes"/>
    <s v="Yes"/>
    <x v="0"/>
    <s v="Yes"/>
    <s v="Yes"/>
    <s v="One year"/>
    <x v="1"/>
    <s v="Yes"/>
    <s v="Mailed check"/>
    <n v="80.75"/>
    <n v="3208.65"/>
    <s v="No"/>
    <n v="0"/>
    <x v="1"/>
  </r>
  <r>
    <s v="5669-SRAIP"/>
    <s v="Female"/>
    <n v="0"/>
    <s v="J"/>
    <s v="No"/>
    <s v="No"/>
    <n v="5"/>
    <x v="0"/>
    <s v="No"/>
    <s v="No phone service"/>
    <s v="DSL"/>
    <x v="0"/>
    <x v="1"/>
    <s v="Yes"/>
    <s v="No"/>
    <x v="0"/>
    <s v="No"/>
    <s v="Yes"/>
    <s v="Month-to-month"/>
    <x v="0"/>
    <s v="No"/>
    <s v="Electronic check"/>
    <n v="39.5"/>
    <n v="210.75"/>
    <s v="Yes"/>
    <n v="1"/>
    <x v="0"/>
  </r>
  <r>
    <s v="5981-ITEMU"/>
    <s v="Male"/>
    <n v="0"/>
    <s v="J"/>
    <s v="Yes"/>
    <s v="No"/>
    <n v="40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7.1"/>
    <n v="3706.95"/>
    <s v="Yes"/>
    <n v="1"/>
    <x v="10"/>
  </r>
  <r>
    <s v="3486-NPGST"/>
    <s v="Female"/>
    <n v="0"/>
    <s v="J"/>
    <s v="No"/>
    <s v="No"/>
    <n v="3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5"/>
    <n v="620.75"/>
    <s v="No"/>
    <n v="0"/>
    <x v="7"/>
  </r>
  <r>
    <s v="6941-PMGEP"/>
    <s v="Female"/>
    <n v="0"/>
    <s v="J"/>
    <s v="No"/>
    <s v="No"/>
    <n v="5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0"/>
    <n v="412.5"/>
    <s v="Yes"/>
    <n v="1"/>
    <x v="2"/>
  </r>
  <r>
    <s v="1624-WOIWJ"/>
    <s v="Female"/>
    <n v="0"/>
    <s v="J"/>
    <s v="No"/>
    <s v="No"/>
    <n v="10"/>
    <x v="2"/>
    <s v="Yes"/>
    <s v="No"/>
    <s v="Fiber optic"/>
    <x v="1"/>
    <x v="1"/>
    <s v="No"/>
    <s v="No"/>
    <x v="0"/>
    <s v="Yes"/>
    <s v="No"/>
    <s v="Month-to-month"/>
    <x v="0"/>
    <s v="Yes"/>
    <s v="Mailed check"/>
    <n v="84.7"/>
    <n v="832.05"/>
    <s v="Yes"/>
    <n v="1"/>
    <x v="3"/>
  </r>
  <r>
    <s v="2074-GKOWZ"/>
    <s v="Male"/>
    <n v="0"/>
    <s v="J"/>
    <s v="Yes"/>
    <s v="Yes"/>
    <n v="2"/>
    <x v="0"/>
    <s v="Yes"/>
    <s v="No"/>
    <s v="Fiber optic"/>
    <x v="0"/>
    <x v="1"/>
    <s v="No"/>
    <s v="No"/>
    <x v="1"/>
    <s v="Yes"/>
    <s v="Yes"/>
    <s v="Month-to-month"/>
    <x v="0"/>
    <s v="Yes"/>
    <s v="Bank transfer (automatic)"/>
    <n v="89.55"/>
    <n v="185.55"/>
    <s v="Yes"/>
    <n v="1"/>
    <x v="2"/>
  </r>
  <r>
    <s v="0376-YMCJC"/>
    <s v="Male"/>
    <n v="0"/>
    <s v="J"/>
    <s v="No"/>
    <s v="No"/>
    <n v="23"/>
    <x v="1"/>
    <s v="Yes"/>
    <s v="Yes"/>
    <s v="Fiber optic"/>
    <x v="0"/>
    <x v="1"/>
    <s v="No"/>
    <s v="Yes"/>
    <x v="0"/>
    <s v="Yes"/>
    <s v="No"/>
    <s v="Month-to-month"/>
    <x v="0"/>
    <s v="Yes"/>
    <s v="Electronic check"/>
    <n v="90.6"/>
    <n v="1943.2"/>
    <s v="Yes"/>
    <n v="1"/>
    <x v="4"/>
  </r>
  <r>
    <s v="6100-FJZDG"/>
    <s v="Male"/>
    <n v="0"/>
    <s v="J"/>
    <s v="Yes"/>
    <s v="Yes"/>
    <n v="2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05"/>
    <n v="505.9"/>
    <s v="No"/>
    <n v="0"/>
    <x v="7"/>
  </r>
  <r>
    <s v="4829-ZLJTK"/>
    <s v="Female"/>
    <n v="1"/>
    <s v="S"/>
    <s v="Yes"/>
    <s v="No"/>
    <n v="72"/>
    <x v="1"/>
    <s v="Yes"/>
    <s v="Yes"/>
    <s v="Fiber optic"/>
    <x v="1"/>
    <x v="0"/>
    <s v="Yes"/>
    <s v="No"/>
    <x v="0"/>
    <s v="Yes"/>
    <s v="Yes"/>
    <s v="Two year"/>
    <x v="2"/>
    <s v="Yes"/>
    <s v="Electronic check"/>
    <n v="112.4"/>
    <n v="8046.85"/>
    <s v="No"/>
    <n v="0"/>
    <x v="11"/>
  </r>
  <r>
    <s v="1730-VFMWO"/>
    <s v="Female"/>
    <n v="0"/>
    <s v="J"/>
    <s v="Yes"/>
    <s v="No"/>
    <n v="34"/>
    <x v="1"/>
    <s v="Yes"/>
    <s v="No"/>
    <s v="DSL"/>
    <x v="0"/>
    <x v="1"/>
    <s v="No"/>
    <s v="Yes"/>
    <x v="0"/>
    <s v="No"/>
    <s v="No"/>
    <s v="Month-to-month"/>
    <x v="0"/>
    <s v="No"/>
    <s v="Bank transfer (automatic)"/>
    <n v="50.2"/>
    <n v="1815.3"/>
    <s v="No"/>
    <n v="0"/>
    <x v="4"/>
  </r>
  <r>
    <s v="7143-BQIBA"/>
    <s v="Male"/>
    <n v="0"/>
    <s v="J"/>
    <s v="No"/>
    <s v="No"/>
    <n v="10"/>
    <x v="2"/>
    <s v="Yes"/>
    <s v="No"/>
    <s v="DSL"/>
    <x v="1"/>
    <x v="1"/>
    <s v="No"/>
    <s v="Yes"/>
    <x v="0"/>
    <s v="Yes"/>
    <s v="No"/>
    <s v="Month-to-month"/>
    <x v="0"/>
    <s v="No"/>
    <s v="Bank transfer (automatic)"/>
    <n v="62.25"/>
    <n v="612.95000000000005"/>
    <s v="No"/>
    <n v="0"/>
    <x v="3"/>
  </r>
  <r>
    <s v="3800-LYTRK"/>
    <s v="Female"/>
    <n v="0"/>
    <s v="J"/>
    <s v="No"/>
    <s v="No"/>
    <n v="14"/>
    <x v="2"/>
    <s v="Yes"/>
    <s v="No"/>
    <s v="DSL"/>
    <x v="1"/>
    <x v="1"/>
    <s v="No"/>
    <s v="Yes"/>
    <x v="0"/>
    <s v="No"/>
    <s v="No"/>
    <s v="One year"/>
    <x v="1"/>
    <s v="No"/>
    <s v="Mailed check"/>
    <n v="55.7"/>
    <n v="795.15"/>
    <s v="No"/>
    <n v="0"/>
    <x v="13"/>
  </r>
  <r>
    <s v="0634-SZPQA"/>
    <s v="Female"/>
    <n v="0"/>
    <s v="J"/>
    <s v="No"/>
    <s v="No"/>
    <n v="23"/>
    <x v="1"/>
    <s v="Yes"/>
    <s v="Yes"/>
    <s v="Fiber optic"/>
    <x v="1"/>
    <x v="1"/>
    <s v="No"/>
    <s v="No"/>
    <x v="0"/>
    <s v="Yes"/>
    <s v="No"/>
    <s v="Month-to-month"/>
    <x v="0"/>
    <s v="Yes"/>
    <s v="Bank transfer (automatic)"/>
    <n v="90.05"/>
    <n v="2169.8000000000002"/>
    <s v="Yes"/>
    <n v="1"/>
    <x v="4"/>
  </r>
  <r>
    <s v="9646-NMHXE"/>
    <s v="Male"/>
    <n v="0"/>
    <s v="J"/>
    <s v="Yes"/>
    <s v="No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49999999999999"/>
    <n v="973.1"/>
    <s v="No"/>
    <n v="0"/>
    <x v="18"/>
  </r>
  <r>
    <s v="7030-NJVDP"/>
    <s v="Male"/>
    <n v="0"/>
    <s v="J"/>
    <s v="Yes"/>
    <s v="No"/>
    <n v="24"/>
    <x v="1"/>
    <s v="Yes"/>
    <s v="No"/>
    <s v="Fiber optic"/>
    <x v="1"/>
    <x v="1"/>
    <s v="No"/>
    <s v="Yes"/>
    <x v="0"/>
    <s v="No"/>
    <s v="Yes"/>
    <s v="Month-to-month"/>
    <x v="0"/>
    <s v="Yes"/>
    <s v="Electronic check"/>
    <n v="89.25"/>
    <n v="2210.1999999999998"/>
    <s v="No"/>
    <n v="0"/>
    <x v="4"/>
  </r>
  <r>
    <s v="5536-RTPWK"/>
    <s v="Male"/>
    <n v="0"/>
    <s v="J"/>
    <s v="Yes"/>
    <s v="No"/>
    <n v="49"/>
    <x v="1"/>
    <s v="Yes"/>
    <s v="Yes"/>
    <s v="Fiber optic"/>
    <x v="0"/>
    <x v="0"/>
    <s v="No"/>
    <s v="No"/>
    <x v="0"/>
    <s v="Yes"/>
    <s v="Yes"/>
    <s v="Month-to-month"/>
    <x v="0"/>
    <s v="Yes"/>
    <s v="Bank transfer (automatic)"/>
    <n v="99.05"/>
    <n v="4853.75"/>
    <s v="Yes"/>
    <n v="1"/>
    <x v="4"/>
  </r>
  <r>
    <s v="8883-GRDWQ"/>
    <s v="Male"/>
    <n v="1"/>
    <s v="S"/>
    <s v="No"/>
    <s v="No"/>
    <n v="20"/>
    <x v="1"/>
    <s v="Yes"/>
    <s v="No"/>
    <s v="DSL"/>
    <x v="1"/>
    <x v="1"/>
    <s v="No"/>
    <s v="Yes"/>
    <x v="0"/>
    <s v="No"/>
    <s v="No"/>
    <s v="One year"/>
    <x v="1"/>
    <s v="No"/>
    <s v="Mailed check"/>
    <n v="54"/>
    <n v="1055.9000000000001"/>
    <s v="No"/>
    <n v="0"/>
    <x v="16"/>
  </r>
  <r>
    <s v="6166-ILMNY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Bank transfer (automatic)"/>
    <n v="69.75"/>
    <n v="144.55000000000001"/>
    <s v="Yes"/>
    <n v="1"/>
    <x v="2"/>
  </r>
  <r>
    <s v="3097-NNSPB"/>
    <s v="Female"/>
    <n v="0"/>
    <s v="J"/>
    <s v="No"/>
    <s v="No"/>
    <n v="2"/>
    <x v="0"/>
    <s v="Yes"/>
    <s v="No"/>
    <s v="DSL"/>
    <x v="0"/>
    <x v="0"/>
    <s v="No"/>
    <s v="No"/>
    <x v="0"/>
    <s v="No"/>
    <s v="No"/>
    <s v="Month-to-month"/>
    <x v="0"/>
    <s v="Yes"/>
    <s v="Credit card (automatic)"/>
    <n v="49.05"/>
    <n v="91.1"/>
    <s v="Yes"/>
    <n v="1"/>
    <x v="0"/>
  </r>
  <r>
    <s v="7771-ZONAT"/>
    <s v="Male"/>
    <n v="0"/>
    <s v="J"/>
    <s v="No"/>
    <s v="No"/>
    <n v="22"/>
    <x v="1"/>
    <s v="No"/>
    <s v="No phone service"/>
    <s v="DSL"/>
    <x v="0"/>
    <x v="1"/>
    <s v="Yes"/>
    <s v="Yes"/>
    <x v="0"/>
    <s v="Yes"/>
    <s v="Yes"/>
    <s v="Two year"/>
    <x v="2"/>
    <s v="No"/>
    <s v="Bank transfer (automatic)"/>
    <n v="56.75"/>
    <n v="1304.8499999999999"/>
    <s v="No"/>
    <n v="0"/>
    <x v="6"/>
  </r>
  <r>
    <s v="0655-RBDUG"/>
    <s v="Male"/>
    <n v="0"/>
    <s v="J"/>
    <s v="No"/>
    <s v="No"/>
    <n v="7"/>
    <x v="2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98.05"/>
    <n v="713"/>
    <s v="Yes"/>
    <n v="1"/>
    <x v="3"/>
  </r>
  <r>
    <s v="2111-DWYHN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1.1"/>
    <n v="21.1"/>
    <s v="No"/>
    <n v="0"/>
    <x v="2"/>
  </r>
  <r>
    <s v="4194-WHFCB"/>
    <s v="Female"/>
    <n v="0"/>
    <s v="J"/>
    <s v="Yes"/>
    <s v="Yes"/>
    <n v="59"/>
    <x v="1"/>
    <s v="Yes"/>
    <s v="Yes"/>
    <s v="Fiber optic"/>
    <x v="0"/>
    <x v="0"/>
    <s v="No"/>
    <s v="Yes"/>
    <x v="0"/>
    <s v="No"/>
    <s v="Yes"/>
    <s v="Month-to-month"/>
    <x v="0"/>
    <s v="Yes"/>
    <s v="Bank transfer (automatic)"/>
    <n v="96.65"/>
    <n v="5580.8"/>
    <s v="No"/>
    <n v="0"/>
    <x v="4"/>
  </r>
  <r>
    <s v="4121-AGSIN"/>
    <s v="Female"/>
    <n v="0"/>
    <s v="J"/>
    <s v="Yes"/>
    <s v="Yes"/>
    <n v="58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4.5"/>
    <n v="1497.9"/>
    <s v="No"/>
    <n v="0"/>
    <x v="7"/>
  </r>
  <r>
    <s v="4361-BKAXE"/>
    <s v="Female"/>
    <n v="0"/>
    <s v="J"/>
    <s v="No"/>
    <s v="No"/>
    <n v="41"/>
    <x v="1"/>
    <s v="Yes"/>
    <s v="Yes"/>
    <s v="Fiber optic"/>
    <x v="1"/>
    <x v="0"/>
    <s v="Yes"/>
    <s v="Yes"/>
    <x v="0"/>
    <s v="Yes"/>
    <s v="Yes"/>
    <s v="Month-to-month"/>
    <x v="0"/>
    <s v="Yes"/>
    <s v="Bank transfer (automatic)"/>
    <n v="114.5"/>
    <n v="4527.45"/>
    <s v="Yes"/>
    <n v="1"/>
    <x v="4"/>
  </r>
  <r>
    <s v="9845-PEEKO"/>
    <s v="Female"/>
    <n v="1"/>
    <s v="S"/>
    <s v="No"/>
    <s v="No"/>
    <n v="59"/>
    <x v="1"/>
    <s v="Yes"/>
    <s v="Yes"/>
    <s v="Fiber optic"/>
    <x v="0"/>
    <x v="0"/>
    <s v="No"/>
    <s v="No"/>
    <x v="0"/>
    <s v="No"/>
    <s v="No"/>
    <s v="Two year"/>
    <x v="2"/>
    <s v="Yes"/>
    <s v="Credit card (automatic)"/>
    <n v="79.2"/>
    <n v="4590.3500000000004"/>
    <s v="No"/>
    <n v="0"/>
    <x v="11"/>
  </r>
  <r>
    <s v="0455-XFASS"/>
    <s v="Female"/>
    <n v="0"/>
    <s v="J"/>
    <s v="Yes"/>
    <s v="Yes"/>
    <n v="3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5"/>
    <n v="200.2"/>
    <s v="No"/>
    <n v="0"/>
    <x v="2"/>
  </r>
  <r>
    <s v="0301-KOBTQ"/>
    <s v="Male"/>
    <n v="0"/>
    <s v="J"/>
    <s v="No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05"/>
    <n v="614.45000000000005"/>
    <s v="No"/>
    <n v="0"/>
    <x v="18"/>
  </r>
  <r>
    <s v="1751-NCDLI"/>
    <s v="Male"/>
    <n v="1"/>
    <s v="S"/>
    <s v="Yes"/>
    <s v="No"/>
    <n v="46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8.85"/>
    <n v="4564.8999999999996"/>
    <s v="No"/>
    <n v="0"/>
    <x v="14"/>
  </r>
  <r>
    <s v="4367-NUYAO"/>
    <s v="Male"/>
    <n v="0"/>
    <s v="J"/>
    <s v="Yes"/>
    <s v="Yes"/>
    <n v="0"/>
    <x v="0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75"/>
    <s v=" "/>
    <s v="No"/>
    <n v="0"/>
    <x v="26"/>
  </r>
  <r>
    <s v="9878-TNQGW"/>
    <s v="Male"/>
    <n v="0"/>
    <s v="J"/>
    <s v="No"/>
    <s v="No"/>
    <n v="2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0.95"/>
    <n v="171.15"/>
    <s v="Yes"/>
    <n v="1"/>
    <x v="2"/>
  </r>
  <r>
    <s v="9170-ARBTB"/>
    <s v="Female"/>
    <n v="0"/>
    <s v="J"/>
    <s v="Yes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600000000000001"/>
    <n v="1012.4"/>
    <s v="No"/>
    <n v="0"/>
    <x v="7"/>
  </r>
  <r>
    <s v="4441-NIHPT"/>
    <s v="Female"/>
    <n v="1"/>
    <s v="S"/>
    <s v="No"/>
    <s v="No"/>
    <n v="13"/>
    <x v="2"/>
    <s v="Yes"/>
    <s v="No"/>
    <s v="Fiber optic"/>
    <x v="0"/>
    <x v="1"/>
    <s v="Yes"/>
    <s v="No"/>
    <x v="0"/>
    <s v="No"/>
    <s v="No"/>
    <s v="Month-to-month"/>
    <x v="0"/>
    <s v="Yes"/>
    <s v="Electronic check"/>
    <n v="74.3"/>
    <n v="940.35"/>
    <s v="Yes"/>
    <n v="1"/>
    <x v="15"/>
  </r>
  <r>
    <s v="8999-BOHSE"/>
    <s v="Female"/>
    <n v="1"/>
    <s v="S"/>
    <s v="No"/>
    <s v="No"/>
    <n v="11"/>
    <x v="2"/>
    <s v="Yes"/>
    <s v="No"/>
    <s v="Fiber optic"/>
    <x v="0"/>
    <x v="1"/>
    <s v="No"/>
    <s v="No"/>
    <x v="1"/>
    <s v="Yes"/>
    <s v="Yes"/>
    <s v="Month-to-month"/>
    <x v="0"/>
    <s v="No"/>
    <s v="Bank transfer (automatic)"/>
    <n v="89.7"/>
    <n v="1047.7"/>
    <s v="Yes"/>
    <n v="1"/>
    <x v="23"/>
  </r>
  <r>
    <s v="7241-AJHFS"/>
    <s v="Male"/>
    <n v="0"/>
    <s v="J"/>
    <s v="No"/>
    <s v="No"/>
    <n v="32"/>
    <x v="1"/>
    <s v="Yes"/>
    <s v="Yes"/>
    <s v="Fiber optic"/>
    <x v="1"/>
    <x v="1"/>
    <s v="No"/>
    <s v="Yes"/>
    <x v="0"/>
    <s v="No"/>
    <s v="No"/>
    <s v="Month-to-month"/>
    <x v="0"/>
    <s v="No"/>
    <s v="Bank transfer (automatic)"/>
    <n v="87.65"/>
    <n v="2766.4"/>
    <s v="No"/>
    <n v="0"/>
    <x v="4"/>
  </r>
  <r>
    <s v="7029-RPUAV"/>
    <s v="Male"/>
    <n v="1"/>
    <s v="S"/>
    <s v="Yes"/>
    <s v="No"/>
    <n v="17"/>
    <x v="1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100.45"/>
    <n v="1622.45"/>
    <s v="Yes"/>
    <n v="1"/>
    <x v="14"/>
  </r>
  <r>
    <s v="4546-FOKWR"/>
    <s v="Female"/>
    <n v="0"/>
    <s v="J"/>
    <s v="No"/>
    <s v="No"/>
    <n v="16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4.75"/>
    <n v="1129.3499999999999"/>
    <s v="No"/>
    <n v="0"/>
    <x v="19"/>
  </r>
  <r>
    <s v="9036-CSKBW"/>
    <s v="Female"/>
    <n v="0"/>
    <s v="J"/>
    <s v="No"/>
    <s v="No"/>
    <n v="51"/>
    <x v="1"/>
    <s v="Yes"/>
    <s v="Yes"/>
    <s v="Fiber optic"/>
    <x v="1"/>
    <x v="0"/>
    <s v="Yes"/>
    <s v="No"/>
    <x v="0"/>
    <s v="Yes"/>
    <s v="Yes"/>
    <s v="One year"/>
    <x v="1"/>
    <s v="No"/>
    <s v="Bank transfer (automatic)"/>
    <n v="107.45"/>
    <n v="5680.9"/>
    <s v="No"/>
    <n v="0"/>
    <x v="1"/>
  </r>
  <r>
    <s v="5832-TRLPB"/>
    <s v="Male"/>
    <n v="0"/>
    <s v="J"/>
    <s v="No"/>
    <s v="No"/>
    <n v="29"/>
    <x v="1"/>
    <s v="Yes"/>
    <s v="No"/>
    <s v="DSL"/>
    <x v="0"/>
    <x v="1"/>
    <s v="Yes"/>
    <s v="Yes"/>
    <x v="0"/>
    <s v="Yes"/>
    <s v="Yes"/>
    <s v="One year"/>
    <x v="1"/>
    <s v="Yes"/>
    <s v="Bank transfer (automatic)"/>
    <n v="75.349999999999994"/>
    <n v="2243.9"/>
    <s v="No"/>
    <n v="0"/>
    <x v="1"/>
  </r>
  <r>
    <s v="8590-YFFQO"/>
    <s v="Male"/>
    <n v="0"/>
    <s v="J"/>
    <s v="Yes"/>
    <s v="No"/>
    <n v="70"/>
    <x v="1"/>
    <s v="Yes"/>
    <s v="No"/>
    <s v="DSL"/>
    <x v="1"/>
    <x v="0"/>
    <s v="Yes"/>
    <s v="Yes"/>
    <x v="0"/>
    <s v="No"/>
    <s v="No"/>
    <s v="Two year"/>
    <x v="2"/>
    <s v="No"/>
    <s v="Credit card (automatic)"/>
    <n v="64.95"/>
    <n v="4523.25"/>
    <s v="No"/>
    <n v="0"/>
    <x v="6"/>
  </r>
  <r>
    <s v="8659-IOOPU"/>
    <s v="Female"/>
    <n v="0"/>
    <s v="J"/>
    <s v="Yes"/>
    <s v="Yes"/>
    <n v="71"/>
    <x v="1"/>
    <s v="Yes"/>
    <s v="Yes"/>
    <s v="Fiber optic"/>
    <x v="1"/>
    <x v="1"/>
    <s v="Yes"/>
    <s v="Yes"/>
    <x v="0"/>
    <s v="No"/>
    <s v="Yes"/>
    <s v="Two year"/>
    <x v="2"/>
    <s v="No"/>
    <s v="Electronic check"/>
    <n v="100.45"/>
    <n v="7159.7"/>
    <s v="No"/>
    <n v="0"/>
    <x v="6"/>
  </r>
  <r>
    <s v="1338-CECEE"/>
    <s v="Male"/>
    <n v="0"/>
    <s v="J"/>
    <s v="Yes"/>
    <s v="Yes"/>
    <n v="41"/>
    <x v="1"/>
    <s v="Yes"/>
    <s v="Yes"/>
    <s v="DSL"/>
    <x v="0"/>
    <x v="0"/>
    <s v="Yes"/>
    <s v="No"/>
    <x v="0"/>
    <s v="Yes"/>
    <s v="No"/>
    <s v="One year"/>
    <x v="1"/>
    <s v="No"/>
    <s v="Bank transfer (automatic)"/>
    <n v="68.5"/>
    <n v="2839.95"/>
    <s v="No"/>
    <n v="0"/>
    <x v="1"/>
  </r>
  <r>
    <s v="7439-DKZTW"/>
    <s v="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55"/>
    <n v="80.55"/>
    <s v="No"/>
    <n v="0"/>
    <x v="2"/>
  </r>
  <r>
    <s v="4646-QZXTF"/>
    <s v="Female"/>
    <n v="0"/>
    <s v="J"/>
    <s v="Yes"/>
    <s v="No"/>
    <n v="7"/>
    <x v="2"/>
    <s v="Yes"/>
    <s v="No"/>
    <s v="DSL"/>
    <x v="1"/>
    <x v="1"/>
    <s v="Yes"/>
    <s v="Yes"/>
    <x v="0"/>
    <s v="Yes"/>
    <s v="Yes"/>
    <s v="Month-to-month"/>
    <x v="0"/>
    <s v="No"/>
    <s v="Bank transfer (automatic)"/>
    <n v="81.25"/>
    <n v="580.1"/>
    <s v="No"/>
    <n v="0"/>
    <x v="3"/>
  </r>
  <r>
    <s v="4607-CHPCA"/>
    <s v="Male"/>
    <n v="0"/>
    <s v="J"/>
    <s v="Yes"/>
    <s v="Yes"/>
    <n v="25"/>
    <x v="1"/>
    <s v="Yes"/>
    <s v="No"/>
    <s v="Fiber optic"/>
    <x v="0"/>
    <x v="1"/>
    <s v="No"/>
    <s v="No"/>
    <x v="1"/>
    <s v="Yes"/>
    <s v="Yes"/>
    <s v="One year"/>
    <x v="1"/>
    <s v="Yes"/>
    <s v="Electronic check"/>
    <n v="90.4"/>
    <n v="2178.6"/>
    <s v="Yes"/>
    <n v="1"/>
    <x v="7"/>
  </r>
  <r>
    <s v="9742-XOKTS"/>
    <s v="Male"/>
    <n v="0"/>
    <s v="J"/>
    <s v="Yes"/>
    <s v="Yes"/>
    <n v="67"/>
    <x v="1"/>
    <s v="Yes"/>
    <s v="Yes"/>
    <s v="Fiber optic"/>
    <x v="1"/>
    <x v="0"/>
    <s v="No"/>
    <s v="Yes"/>
    <x v="0"/>
    <s v="No"/>
    <s v="No"/>
    <s v="One year"/>
    <x v="1"/>
    <s v="No"/>
    <s v="Electronic check"/>
    <n v="89.55"/>
    <n v="6038.55"/>
    <s v="No"/>
    <n v="0"/>
    <x v="1"/>
  </r>
  <r>
    <s v="6921-OZMFH"/>
    <s v="Male"/>
    <n v="0"/>
    <s v="J"/>
    <s v="Yes"/>
    <s v="Yes"/>
    <n v="5"/>
    <x v="0"/>
    <s v="Yes"/>
    <s v="Yes"/>
    <s v="DSL"/>
    <x v="0"/>
    <x v="1"/>
    <s v="No"/>
    <s v="Yes"/>
    <x v="0"/>
    <s v="No"/>
    <s v="No"/>
    <s v="Month-to-month"/>
    <x v="0"/>
    <s v="Yes"/>
    <s v="Mailed check"/>
    <n v="55.7"/>
    <n v="259.39999999999998"/>
    <s v="No"/>
    <n v="0"/>
    <x v="0"/>
  </r>
  <r>
    <s v="9578-FOMUK"/>
    <s v="Male"/>
    <n v="0"/>
    <s v="J"/>
    <s v="No"/>
    <s v="Yes"/>
    <n v="15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4.8"/>
    <n v="324.14999999999998"/>
    <s v="No"/>
    <n v="0"/>
    <x v="19"/>
  </r>
  <r>
    <s v="4712-UYOOI"/>
    <s v="Female"/>
    <n v="0"/>
    <s v="J"/>
    <s v="Yes"/>
    <s v="Yes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"/>
    <n v="417.65"/>
    <s v="No"/>
    <n v="0"/>
    <x v="10"/>
  </r>
  <r>
    <s v="8824-RWFXJ"/>
    <s v="Male"/>
    <n v="0"/>
    <s v="J"/>
    <s v="Yes"/>
    <s v="Yes"/>
    <n v="3"/>
    <x v="0"/>
    <s v="Yes"/>
    <s v="No"/>
    <s v="DSL"/>
    <x v="0"/>
    <x v="0"/>
    <s v="Yes"/>
    <s v="No"/>
    <x v="0"/>
    <s v="No"/>
    <s v="No"/>
    <s v="Month-to-month"/>
    <x v="0"/>
    <s v="Yes"/>
    <s v="Mailed check"/>
    <n v="56.15"/>
    <n v="168.15"/>
    <s v="Yes"/>
    <n v="1"/>
    <x v="0"/>
  </r>
  <r>
    <s v="7722-CVFXN"/>
    <s v="Male"/>
    <n v="0"/>
    <s v="J"/>
    <s v="Yes"/>
    <s v="Yes"/>
    <n v="54"/>
    <x v="1"/>
    <s v="Yes"/>
    <s v="Yes"/>
    <s v="Fiber optic"/>
    <x v="0"/>
    <x v="0"/>
    <s v="No"/>
    <s v="Yes"/>
    <x v="0"/>
    <s v="Yes"/>
    <s v="Yes"/>
    <s v="One year"/>
    <x v="1"/>
    <s v="Yes"/>
    <s v="Electronic check"/>
    <n v="105.2"/>
    <n v="5637.85"/>
    <s v="No"/>
    <n v="0"/>
    <x v="1"/>
  </r>
  <r>
    <s v="8717-VCTXJ"/>
    <s v="Male"/>
    <n v="0"/>
    <s v="J"/>
    <s v="No"/>
    <s v="No"/>
    <n v="4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55"/>
    <n v="839.4"/>
    <s v="No"/>
    <n v="0"/>
    <x v="7"/>
  </r>
  <r>
    <s v="7363-QTBIW"/>
    <s v="Female"/>
    <n v="0"/>
    <s v="J"/>
    <s v="Yes"/>
    <s v="No"/>
    <n v="9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9.75"/>
    <n v="769.1"/>
    <s v="No"/>
    <n v="0"/>
    <x v="19"/>
  </r>
  <r>
    <s v="4159-NAAIX"/>
    <s v="Female"/>
    <n v="0"/>
    <s v="J"/>
    <s v="No"/>
    <s v="No"/>
    <n v="63"/>
    <x v="1"/>
    <s v="Yes"/>
    <s v="Yes"/>
    <s v="Fiber optic"/>
    <x v="0"/>
    <x v="0"/>
    <s v="No"/>
    <s v="No"/>
    <x v="0"/>
    <s v="Yes"/>
    <s v="Yes"/>
    <s v="Two year"/>
    <x v="2"/>
    <s v="No"/>
    <s v="Bank transfer (automatic)"/>
    <n v="97.45"/>
    <n v="6253"/>
    <s v="No"/>
    <n v="0"/>
    <x v="6"/>
  </r>
  <r>
    <s v="0971-QIFJK"/>
    <s v="Female"/>
    <n v="0"/>
    <s v="J"/>
    <s v="Yes"/>
    <s v="No"/>
    <n v="6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25"/>
    <n v="1641.8"/>
    <s v="No"/>
    <n v="0"/>
    <x v="18"/>
  </r>
  <r>
    <s v="9397-TZSHA"/>
    <s v="Female"/>
    <n v="0"/>
    <s v="J"/>
    <s v="No"/>
    <s v="No"/>
    <n v="6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6"/>
    <n v="1678.05"/>
    <s v="No"/>
    <n v="0"/>
    <x v="18"/>
  </r>
  <r>
    <s v="3391-JSQEW"/>
    <s v="Male"/>
    <n v="0"/>
    <s v="J"/>
    <s v="Yes"/>
    <s v="No"/>
    <n v="40"/>
    <x v="1"/>
    <s v="Yes"/>
    <s v="No"/>
    <s v="DSL"/>
    <x v="0"/>
    <x v="0"/>
    <s v="No"/>
    <s v="No"/>
    <x v="0"/>
    <s v="No"/>
    <s v="No"/>
    <s v="Month-to-month"/>
    <x v="0"/>
    <s v="Yes"/>
    <s v="Mailed check"/>
    <n v="50.15"/>
    <n v="2058.5"/>
    <s v="No"/>
    <n v="0"/>
    <x v="4"/>
  </r>
  <r>
    <s v="0343-QLUZP"/>
    <s v="Male"/>
    <n v="0"/>
    <s v="J"/>
    <s v="No"/>
    <s v="No"/>
    <n v="60"/>
    <x v="1"/>
    <s v="No"/>
    <s v="No phone service"/>
    <s v="DSL"/>
    <x v="1"/>
    <x v="0"/>
    <s v="Yes"/>
    <s v="No"/>
    <x v="0"/>
    <s v="No"/>
    <s v="No"/>
    <s v="Two year"/>
    <x v="2"/>
    <s v="No"/>
    <s v="Bank transfer (automatic)"/>
    <n v="39.6"/>
    <n v="2424.5"/>
    <s v="No"/>
    <n v="0"/>
    <x v="6"/>
  </r>
  <r>
    <s v="9763-PDTKK"/>
    <s v="Female"/>
    <n v="0"/>
    <s v="J"/>
    <s v="No"/>
    <s v="No"/>
    <n v="4"/>
    <x v="0"/>
    <s v="Yes"/>
    <s v="No"/>
    <s v="Fiber optic"/>
    <x v="1"/>
    <x v="1"/>
    <s v="Yes"/>
    <s v="Yes"/>
    <x v="0"/>
    <s v="No"/>
    <s v="Yes"/>
    <s v="Month-to-month"/>
    <x v="0"/>
    <s v="Yes"/>
    <s v="Bank transfer (automatic)"/>
    <n v="94.4"/>
    <n v="387.2"/>
    <s v="Yes"/>
    <n v="1"/>
    <x v="0"/>
  </r>
  <r>
    <s v="2176-LVPNX"/>
    <s v="Female"/>
    <n v="1"/>
    <s v="S"/>
    <s v="No"/>
    <s v="No"/>
    <n v="71"/>
    <x v="1"/>
    <s v="Yes"/>
    <s v="Yes"/>
    <s v="DSL"/>
    <x v="1"/>
    <x v="0"/>
    <s v="Yes"/>
    <s v="Yes"/>
    <x v="0"/>
    <s v="Yes"/>
    <s v="Yes"/>
    <s v="Two year"/>
    <x v="2"/>
    <s v="No"/>
    <s v="Mailed check"/>
    <n v="89.85"/>
    <n v="6293.45"/>
    <s v="No"/>
    <n v="0"/>
    <x v="11"/>
  </r>
  <r>
    <s v="7627-JKIAZ"/>
    <s v="Female"/>
    <n v="0"/>
    <s v="J"/>
    <s v="Yes"/>
    <s v="No"/>
    <n v="37"/>
    <x v="1"/>
    <s v="Yes"/>
    <s v="Yes"/>
    <s v="Fiber optic"/>
    <x v="0"/>
    <x v="1"/>
    <s v="Yes"/>
    <s v="No"/>
    <x v="0"/>
    <s v="No"/>
    <s v="No"/>
    <s v="Month-to-month"/>
    <x v="0"/>
    <s v="Yes"/>
    <s v="Credit card (automatic)"/>
    <n v="78.95"/>
    <n v="2839.65"/>
    <s v="Yes"/>
    <n v="1"/>
    <x v="4"/>
  </r>
  <r>
    <s v="3312-UUMZW"/>
    <s v="Male"/>
    <n v="0"/>
    <s v="J"/>
    <s v="Yes"/>
    <s v="No"/>
    <n v="32"/>
    <x v="1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98.85"/>
    <n v="3145.9"/>
    <s v="No"/>
    <n v="0"/>
    <x v="4"/>
  </r>
  <r>
    <s v="1271-UODNO"/>
    <s v="Male"/>
    <n v="0"/>
    <s v="J"/>
    <s v="No"/>
    <s v="No"/>
    <n v="39"/>
    <x v="1"/>
    <s v="Yes"/>
    <s v="Yes"/>
    <s v="DSL"/>
    <x v="0"/>
    <x v="1"/>
    <s v="No"/>
    <s v="Yes"/>
    <x v="0"/>
    <s v="No"/>
    <s v="No"/>
    <s v="Two year"/>
    <x v="2"/>
    <s v="Yes"/>
    <s v="Credit card (automatic)"/>
    <n v="53.85"/>
    <n v="2200.6999999999998"/>
    <s v="No"/>
    <n v="0"/>
    <x v="6"/>
  </r>
  <r>
    <s v="8461-EFQYM"/>
    <s v="Female"/>
    <n v="0"/>
    <s v="J"/>
    <s v="No"/>
    <s v="No"/>
    <n v="38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24.25"/>
    <n v="914.4"/>
    <s v="No"/>
    <n v="0"/>
    <x v="7"/>
  </r>
  <r>
    <s v="6900-RBKER"/>
    <s v="Male"/>
    <n v="0"/>
    <s v="J"/>
    <s v="No"/>
    <s v="No"/>
    <n v="52"/>
    <x v="1"/>
    <s v="Yes"/>
    <s v="Yes"/>
    <s v="Fiber optic"/>
    <x v="0"/>
    <x v="1"/>
    <s v="Yes"/>
    <s v="No"/>
    <x v="0"/>
    <s v="No"/>
    <s v="Yes"/>
    <s v="Two year"/>
    <x v="2"/>
    <s v="Yes"/>
    <s v="Credit card (automatic)"/>
    <n v="89.45"/>
    <n v="4577.75"/>
    <s v="No"/>
    <n v="0"/>
    <x v="6"/>
  </r>
  <r>
    <s v="6891-JPYFF"/>
    <s v="Female"/>
    <n v="0"/>
    <s v="J"/>
    <s v="Yes"/>
    <s v="Yes"/>
    <n v="48"/>
    <x v="1"/>
    <s v="Yes"/>
    <s v="Yes"/>
    <s v="Fiber optic"/>
    <x v="1"/>
    <x v="0"/>
    <s v="No"/>
    <s v="No"/>
    <x v="0"/>
    <s v="Yes"/>
    <s v="Yes"/>
    <s v="Month-to-month"/>
    <x v="0"/>
    <s v="Yes"/>
    <s v="Credit card (automatic)"/>
    <n v="105.25"/>
    <n v="4997.5"/>
    <s v="No"/>
    <n v="0"/>
    <x v="4"/>
  </r>
  <r>
    <s v="1459-QNFQT"/>
    <s v="Male"/>
    <n v="0"/>
    <s v="J"/>
    <s v="Yes"/>
    <s v="Yes"/>
    <n v="70"/>
    <x v="1"/>
    <s v="No"/>
    <s v="No phone service"/>
    <s v="DSL"/>
    <x v="1"/>
    <x v="1"/>
    <s v="Yes"/>
    <s v="Yes"/>
    <x v="0"/>
    <s v="Yes"/>
    <s v="Yes"/>
    <s v="Two year"/>
    <x v="2"/>
    <s v="No"/>
    <s v="Bank transfer (automatic)"/>
    <n v="59.5"/>
    <n v="4144.8"/>
    <s v="No"/>
    <n v="0"/>
    <x v="6"/>
  </r>
  <r>
    <s v="1047-NNCBF"/>
    <s v="Male"/>
    <n v="0"/>
    <s v="J"/>
    <s v="No"/>
    <s v="No"/>
    <n v="20"/>
    <x v="1"/>
    <s v="Yes"/>
    <s v="No"/>
    <s v="Fiber optic"/>
    <x v="0"/>
    <x v="1"/>
    <s v="No"/>
    <s v="No"/>
    <x v="1"/>
    <s v="No"/>
    <s v="No"/>
    <s v="Month-to-month"/>
    <x v="0"/>
    <s v="No"/>
    <s v="Credit card (automatic)"/>
    <n v="70.55"/>
    <n v="1493.55"/>
    <s v="No"/>
    <n v="0"/>
    <x v="10"/>
  </r>
  <r>
    <s v="3696-XRIEN"/>
    <s v="Female"/>
    <n v="0"/>
    <s v="J"/>
    <s v="No"/>
    <s v="No"/>
    <n v="50"/>
    <x v="1"/>
    <s v="Yes"/>
    <s v="Yes"/>
    <s v="DSL"/>
    <x v="1"/>
    <x v="1"/>
    <s v="Yes"/>
    <s v="Yes"/>
    <x v="0"/>
    <s v="Yes"/>
    <s v="Yes"/>
    <s v="One year"/>
    <x v="1"/>
    <s v="Yes"/>
    <s v="Credit card (automatic)"/>
    <n v="82.5"/>
    <n v="4179.1000000000004"/>
    <s v="No"/>
    <n v="0"/>
    <x v="1"/>
  </r>
  <r>
    <s v="4081-DYXAV"/>
    <s v="Female"/>
    <n v="0"/>
    <s v="J"/>
    <s v="No"/>
    <s v="No"/>
    <n v="19"/>
    <x v="1"/>
    <s v="No"/>
    <s v="No phone service"/>
    <s v="DSL"/>
    <x v="0"/>
    <x v="1"/>
    <s v="No"/>
    <s v="No"/>
    <x v="1"/>
    <s v="Yes"/>
    <s v="Yes"/>
    <s v="One year"/>
    <x v="1"/>
    <s v="Yes"/>
    <s v="Credit card (automatic)"/>
    <n v="44.85"/>
    <n v="893.55"/>
    <s v="Yes"/>
    <n v="1"/>
    <x v="7"/>
  </r>
  <r>
    <s v="0074-HDKDG"/>
    <s v="Male"/>
    <n v="0"/>
    <s v="J"/>
    <s v="Yes"/>
    <s v="Yes"/>
    <n v="25"/>
    <x v="1"/>
    <s v="Yes"/>
    <s v="No"/>
    <s v="DSL"/>
    <x v="1"/>
    <x v="0"/>
    <s v="Yes"/>
    <s v="No"/>
    <x v="0"/>
    <s v="No"/>
    <s v="No"/>
    <s v="One year"/>
    <x v="1"/>
    <s v="Yes"/>
    <s v="Bank transfer (automatic)"/>
    <n v="61.6"/>
    <n v="1611"/>
    <s v="No"/>
    <n v="0"/>
    <x v="1"/>
  </r>
  <r>
    <s v="8791-GFXLZ"/>
    <s v="Male"/>
    <n v="0"/>
    <s v="J"/>
    <s v="No"/>
    <s v="No"/>
    <n v="12"/>
    <x v="2"/>
    <s v="Yes"/>
    <s v="No"/>
    <s v="DSL"/>
    <x v="0"/>
    <x v="0"/>
    <s v="No"/>
    <s v="No"/>
    <x v="0"/>
    <s v="No"/>
    <s v="No"/>
    <s v="Month-to-month"/>
    <x v="0"/>
    <s v="Yes"/>
    <s v="Bank transfer (automatic)"/>
    <n v="49.05"/>
    <n v="593.04999999999995"/>
    <s v="No"/>
    <n v="0"/>
    <x v="3"/>
  </r>
  <r>
    <s v="8111-SLLHI"/>
    <s v="Male"/>
    <n v="1"/>
    <s v="S"/>
    <s v="Yes"/>
    <s v="No"/>
    <n v="39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65"/>
    <n v="4284.8"/>
    <s v="Yes"/>
    <n v="1"/>
    <x v="14"/>
  </r>
  <r>
    <s v="0927-LCSMG"/>
    <s v="Male"/>
    <n v="0"/>
    <s v="J"/>
    <s v="No"/>
    <s v="No"/>
    <n v="7"/>
    <x v="2"/>
    <s v="Yes"/>
    <s v="No"/>
    <s v="Fiber optic"/>
    <x v="0"/>
    <x v="1"/>
    <s v="Yes"/>
    <s v="No"/>
    <x v="0"/>
    <s v="No"/>
    <s v="No"/>
    <s v="Month-to-month"/>
    <x v="0"/>
    <s v="No"/>
    <s v="Mailed check"/>
    <n v="74.650000000000006"/>
    <n v="544.54999999999995"/>
    <s v="Yes"/>
    <n v="1"/>
    <x v="3"/>
  </r>
  <r>
    <s v="9330-DHBFL"/>
    <s v="Female"/>
    <n v="0"/>
    <s v="J"/>
    <s v="Yes"/>
    <s v="Yes"/>
    <n v="23"/>
    <x v="1"/>
    <s v="Yes"/>
    <s v="No"/>
    <s v="DSL"/>
    <x v="1"/>
    <x v="0"/>
    <s v="Yes"/>
    <s v="Yes"/>
    <x v="0"/>
    <s v="No"/>
    <s v="No"/>
    <s v="One year"/>
    <x v="1"/>
    <s v="Yes"/>
    <s v="Mailed check"/>
    <n v="66.25"/>
    <n v="1533.8"/>
    <s v="No"/>
    <n v="0"/>
    <x v="1"/>
  </r>
  <r>
    <s v="0098-BOWSO"/>
    <s v="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399999999999999"/>
    <n v="529.79999999999995"/>
    <s v="No"/>
    <n v="0"/>
    <x v="10"/>
  </r>
  <r>
    <s v="3452-ABWRL"/>
    <s v="Male"/>
    <n v="1"/>
    <s v="S"/>
    <s v="No"/>
    <s v="No"/>
    <n v="47"/>
    <x v="1"/>
    <s v="Yes"/>
    <s v="Yes"/>
    <s v="Fiber optic"/>
    <x v="0"/>
    <x v="1"/>
    <s v="No"/>
    <s v="No"/>
    <x v="1"/>
    <s v="Yes"/>
    <s v="No"/>
    <s v="Month-to-month"/>
    <x v="0"/>
    <s v="Yes"/>
    <s v="Credit card (automatic)"/>
    <n v="86.05"/>
    <n v="3865.6"/>
    <s v="No"/>
    <n v="0"/>
    <x v="17"/>
  </r>
  <r>
    <s v="5859-HZYLF"/>
    <s v="Male"/>
    <n v="0"/>
    <s v="J"/>
    <s v="Yes"/>
    <s v="Yes"/>
    <n v="2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149999999999999"/>
    <n v="515.75"/>
    <s v="No"/>
    <n v="0"/>
    <x v="18"/>
  </r>
  <r>
    <s v="8257-RZAHR"/>
    <s v="Female"/>
    <n v="0"/>
    <s v="J"/>
    <s v="Yes"/>
    <s v="No"/>
    <n v="14"/>
    <x v="2"/>
    <s v="Yes"/>
    <s v="Yes"/>
    <s v="DSL"/>
    <x v="1"/>
    <x v="1"/>
    <s v="No"/>
    <s v="No"/>
    <x v="0"/>
    <s v="Yes"/>
    <s v="No"/>
    <s v="Month-to-month"/>
    <x v="0"/>
    <s v="Yes"/>
    <s v="Bank transfer (automatic)"/>
    <n v="64.7"/>
    <n v="941"/>
    <s v="Yes"/>
    <n v="1"/>
    <x v="3"/>
  </r>
  <r>
    <s v="5293-WXJAK"/>
    <s v="Female"/>
    <n v="1"/>
    <s v="S"/>
    <s v="Yes"/>
    <s v="No"/>
    <n v="11"/>
    <x v="2"/>
    <s v="Yes"/>
    <s v="Yes"/>
    <s v="Fiber optic"/>
    <x v="0"/>
    <x v="1"/>
    <s v="Yes"/>
    <s v="Yes"/>
    <x v="0"/>
    <s v="Yes"/>
    <s v="Yes"/>
    <s v="Month-to-month"/>
    <x v="0"/>
    <s v="Yes"/>
    <s v="Bank transfer (automatic)"/>
    <n v="104.05"/>
    <n v="1133.6500000000001"/>
    <s v="Yes"/>
    <n v="1"/>
    <x v="15"/>
  </r>
  <r>
    <s v="3156-QLHBO"/>
    <s v="Male"/>
    <n v="0"/>
    <s v="J"/>
    <s v="No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25"/>
    <n v="48.35"/>
    <s v="No"/>
    <n v="0"/>
    <x v="2"/>
  </r>
  <r>
    <s v="2208-NQBCT"/>
    <s v="Female"/>
    <n v="0"/>
    <s v="J"/>
    <s v="Yes"/>
    <s v="Yes"/>
    <n v="26"/>
    <x v="1"/>
    <s v="Yes"/>
    <s v="No"/>
    <s v="Fiber optic"/>
    <x v="1"/>
    <x v="0"/>
    <s v="No"/>
    <s v="No"/>
    <x v="0"/>
    <s v="No"/>
    <s v="No"/>
    <s v="Month-to-month"/>
    <x v="0"/>
    <s v="No"/>
    <s v="Electronic check"/>
    <n v="81.95"/>
    <n v="2070.0500000000002"/>
    <s v="No"/>
    <n v="0"/>
    <x v="4"/>
  </r>
  <r>
    <s v="1779-PWPMG"/>
    <s v="Female"/>
    <n v="1"/>
    <s v="S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.65"/>
    <n v="8333.9500000000007"/>
    <s v="No"/>
    <n v="0"/>
    <x v="11"/>
  </r>
  <r>
    <s v="6621-NRZAK"/>
    <s v="Female"/>
    <n v="0"/>
    <s v="J"/>
    <s v="Yes"/>
    <s v="Yes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"/>
    <n v="1209.25"/>
    <s v="No"/>
    <n v="0"/>
    <x v="18"/>
  </r>
  <r>
    <s v="0831-JNISG"/>
    <s v="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"/>
    <n v="1396.25"/>
    <s v="No"/>
    <n v="0"/>
    <x v="18"/>
  </r>
  <r>
    <s v="0774-IFUVM"/>
    <s v="Male"/>
    <n v="0"/>
    <s v="J"/>
    <s v="Yes"/>
    <s v="Yes"/>
    <n v="11"/>
    <x v="2"/>
    <s v="Yes"/>
    <s v="Yes"/>
    <s v="DSL"/>
    <x v="1"/>
    <x v="1"/>
    <s v="No"/>
    <s v="No"/>
    <x v="0"/>
    <s v="Yes"/>
    <s v="No"/>
    <s v="Month-to-month"/>
    <x v="0"/>
    <s v="Yes"/>
    <s v="Bank transfer (automatic)"/>
    <n v="65.150000000000006"/>
    <n v="723.35"/>
    <s v="No"/>
    <n v="0"/>
    <x v="3"/>
  </r>
  <r>
    <s v="3082-WQRVY"/>
    <s v="Male"/>
    <n v="1"/>
    <s v="S"/>
    <s v="Yes"/>
    <s v="No"/>
    <n v="14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49999999999999"/>
    <n v="228.65"/>
    <s v="No"/>
    <n v="0"/>
    <x v="27"/>
  </r>
  <r>
    <s v="9553-DLCLU"/>
    <s v="Female"/>
    <n v="0"/>
    <s v="J"/>
    <s v="No"/>
    <s v="Yes"/>
    <n v="13"/>
    <x v="2"/>
    <s v="Yes"/>
    <s v="Yes"/>
    <s v="DSL"/>
    <x v="1"/>
    <x v="0"/>
    <s v="Yes"/>
    <s v="Yes"/>
    <x v="0"/>
    <s v="Yes"/>
    <s v="Yes"/>
    <s v="Two year"/>
    <x v="2"/>
    <s v="No"/>
    <s v="Credit card (automatic)"/>
    <n v="88.95"/>
    <n v="1161.75"/>
    <s v="No"/>
    <n v="0"/>
    <x v="22"/>
  </r>
  <r>
    <s v="1641-BYBTK"/>
    <s v="Male"/>
    <n v="0"/>
    <s v="J"/>
    <s v="No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"/>
    <n v="98.35"/>
    <s v="No"/>
    <n v="0"/>
    <x v="2"/>
  </r>
  <r>
    <s v="2460-NGXBJ"/>
    <s v="Male"/>
    <n v="1"/>
    <s v="S"/>
    <s v="Yes"/>
    <s v="Yes"/>
    <n v="11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5.2"/>
    <n v="775.3"/>
    <s v="No"/>
    <n v="0"/>
    <x v="23"/>
  </r>
  <r>
    <s v="2446-ZKVAF"/>
    <s v="Male"/>
    <n v="0"/>
    <s v="J"/>
    <s v="Yes"/>
    <s v="No"/>
    <n v="18"/>
    <x v="1"/>
    <s v="Yes"/>
    <s v="Yes"/>
    <s v="DSL"/>
    <x v="0"/>
    <x v="0"/>
    <s v="No"/>
    <s v="No"/>
    <x v="0"/>
    <s v="No"/>
    <s v="No"/>
    <s v="Month-to-month"/>
    <x v="0"/>
    <s v="No"/>
    <s v="Credit card (automatic)"/>
    <n v="56.8"/>
    <n v="1074.6500000000001"/>
    <s v="No"/>
    <n v="0"/>
    <x v="4"/>
  </r>
  <r>
    <s v="0841-NULXI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Yes"/>
    <s v="Month-to-month"/>
    <x v="0"/>
    <s v="Yes"/>
    <s v="Electronic check"/>
    <n v="35.549999999999997"/>
    <n v="35.549999999999997"/>
    <s v="Yes"/>
    <n v="1"/>
    <x v="2"/>
  </r>
  <r>
    <s v="3522-CDKHF"/>
    <s v="Female"/>
    <n v="0"/>
    <s v="J"/>
    <s v="Yes"/>
    <s v="No"/>
    <n v="32"/>
    <x v="1"/>
    <s v="Yes"/>
    <s v="No"/>
    <s v="Fiber optic"/>
    <x v="1"/>
    <x v="1"/>
    <s v="No"/>
    <s v="No"/>
    <x v="0"/>
    <s v="No"/>
    <s v="No"/>
    <s v="Month-to-month"/>
    <x v="0"/>
    <s v="Yes"/>
    <s v="Bank transfer (automatic)"/>
    <n v="75.5"/>
    <n v="2324.6999999999998"/>
    <s v="No"/>
    <n v="0"/>
    <x v="4"/>
  </r>
  <r>
    <s v="1430-SFQSA"/>
    <s v="Male"/>
    <n v="0"/>
    <s v="J"/>
    <s v="No"/>
    <s v="No"/>
    <n v="29"/>
    <x v="1"/>
    <s v="No"/>
    <s v="No phone service"/>
    <s v="DSL"/>
    <x v="1"/>
    <x v="1"/>
    <s v="No"/>
    <s v="Yes"/>
    <x v="0"/>
    <s v="No"/>
    <s v="No"/>
    <s v="One year"/>
    <x v="1"/>
    <s v="No"/>
    <s v="Mailed check"/>
    <n v="35.6"/>
    <n v="1072.5999999999999"/>
    <s v="No"/>
    <n v="0"/>
    <x v="1"/>
  </r>
  <r>
    <s v="0411-EZJZE"/>
    <s v="Female"/>
    <n v="0"/>
    <s v="J"/>
    <s v="No"/>
    <s v="No"/>
    <n v="3"/>
    <x v="0"/>
    <s v="Yes"/>
    <s v="Yes"/>
    <s v="DSL"/>
    <x v="0"/>
    <x v="1"/>
    <s v="No"/>
    <s v="No"/>
    <x v="1"/>
    <s v="Yes"/>
    <s v="No"/>
    <s v="Month-to-month"/>
    <x v="0"/>
    <s v="Yes"/>
    <s v="Electronic check"/>
    <n v="60.25"/>
    <n v="170.5"/>
    <s v="No"/>
    <n v="0"/>
    <x v="2"/>
  </r>
  <r>
    <s v="7851-WZEKY"/>
    <s v="Female"/>
    <n v="0"/>
    <s v="J"/>
    <s v="No"/>
    <s v="No"/>
    <n v="2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5.15"/>
    <n v="196.9"/>
    <s v="Yes"/>
    <n v="1"/>
    <x v="2"/>
  </r>
  <r>
    <s v="8844-TONUD"/>
    <s v="Male"/>
    <n v="0"/>
    <s v="J"/>
    <s v="Yes"/>
    <s v="Yes"/>
    <n v="13"/>
    <x v="2"/>
    <s v="Yes"/>
    <s v="No"/>
    <s v="Fiber optic"/>
    <x v="0"/>
    <x v="1"/>
    <s v="Yes"/>
    <s v="No"/>
    <x v="0"/>
    <s v="Yes"/>
    <s v="Yes"/>
    <s v="Month-to-month"/>
    <x v="0"/>
    <s v="Yes"/>
    <s v="Mailed check"/>
    <n v="96.65"/>
    <n v="1162.8499999999999"/>
    <s v="Yes"/>
    <n v="1"/>
    <x v="3"/>
  </r>
  <r>
    <s v="8807-ARQET"/>
    <s v="Female"/>
    <n v="0"/>
    <s v="J"/>
    <s v="No"/>
    <s v="No"/>
    <n v="41"/>
    <x v="1"/>
    <s v="No"/>
    <s v="No phone service"/>
    <s v="DSL"/>
    <x v="0"/>
    <x v="0"/>
    <s v="No"/>
    <s v="No"/>
    <x v="0"/>
    <s v="No"/>
    <s v="Yes"/>
    <s v="Month-to-month"/>
    <x v="0"/>
    <s v="Yes"/>
    <s v="Electronic check"/>
    <n v="40.35"/>
    <n v="1677.85"/>
    <s v="No"/>
    <n v="0"/>
    <x v="4"/>
  </r>
  <r>
    <s v="8992-CEUEN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8.850000000000001"/>
    <n v="18.850000000000001"/>
    <s v="No"/>
    <n v="0"/>
    <x v="2"/>
  </r>
  <r>
    <s v="4320-QMLLA"/>
    <s v="Male"/>
    <n v="0"/>
    <s v="J"/>
    <s v="No"/>
    <s v="No"/>
    <n v="7"/>
    <x v="2"/>
    <s v="Yes"/>
    <s v="No"/>
    <s v="DSL"/>
    <x v="0"/>
    <x v="1"/>
    <s v="No"/>
    <s v="No"/>
    <x v="1"/>
    <s v="Yes"/>
    <s v="No"/>
    <s v="Month-to-month"/>
    <x v="0"/>
    <s v="No"/>
    <s v="Mailed check"/>
    <n v="54.85"/>
    <n v="370.4"/>
    <s v="No"/>
    <n v="0"/>
    <x v="19"/>
  </r>
  <r>
    <s v="8777-PVYGU"/>
    <s v="Female"/>
    <n v="0"/>
    <s v="J"/>
    <s v="Yes"/>
    <s v="No"/>
    <n v="52"/>
    <x v="1"/>
    <s v="Yes"/>
    <s v="No"/>
    <s v="DSL"/>
    <x v="1"/>
    <x v="1"/>
    <s v="Yes"/>
    <s v="No"/>
    <x v="0"/>
    <s v="Yes"/>
    <s v="No"/>
    <s v="One year"/>
    <x v="1"/>
    <s v="Yes"/>
    <s v="Mailed check"/>
    <n v="64.3"/>
    <n v="3410.6"/>
    <s v="No"/>
    <n v="0"/>
    <x v="1"/>
  </r>
  <r>
    <s v="8292-ITGYJ"/>
    <s v="Female"/>
    <n v="0"/>
    <s v="J"/>
    <s v="Yes"/>
    <s v="Yes"/>
    <n v="4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65"/>
    <n v="1138.8"/>
    <s v="No"/>
    <n v="0"/>
    <x v="18"/>
  </r>
  <r>
    <s v="6870-ZWMNX"/>
    <s v="Male"/>
    <n v="0"/>
    <s v="J"/>
    <s v="Yes"/>
    <s v="No"/>
    <n v="70"/>
    <x v="1"/>
    <s v="Yes"/>
    <s v="Yes"/>
    <s v="DSL"/>
    <x v="0"/>
    <x v="0"/>
    <s v="Yes"/>
    <s v="Yes"/>
    <x v="0"/>
    <s v="Yes"/>
    <s v="No"/>
    <s v="Two year"/>
    <x v="2"/>
    <s v="No"/>
    <s v="Credit card (automatic)"/>
    <n v="76.099999999999994"/>
    <n v="5264.25"/>
    <s v="No"/>
    <n v="0"/>
    <x v="6"/>
  </r>
  <r>
    <s v="0621-CXBKL"/>
    <s v="Female"/>
    <n v="0"/>
    <s v="J"/>
    <s v="No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8.7"/>
    <n v="1005.7"/>
    <s v="No"/>
    <n v="0"/>
    <x v="18"/>
  </r>
  <r>
    <s v="5268-DSMNQ"/>
    <s v="Female"/>
    <n v="1"/>
    <s v="S"/>
    <s v="Yes"/>
    <s v="No"/>
    <n v="62"/>
    <x v="1"/>
    <s v="Yes"/>
    <s v="Yes"/>
    <s v="Fiber optic"/>
    <x v="0"/>
    <x v="0"/>
    <s v="Yes"/>
    <s v="No"/>
    <x v="0"/>
    <s v="Yes"/>
    <s v="No"/>
    <s v="One year"/>
    <x v="1"/>
    <s v="Yes"/>
    <s v="Credit card (automatic)"/>
    <n v="97.95"/>
    <n v="5936.55"/>
    <s v="No"/>
    <n v="0"/>
    <x v="16"/>
  </r>
  <r>
    <s v="5334-JLAXU"/>
    <s v="Female"/>
    <n v="0"/>
    <s v="J"/>
    <s v="Yes"/>
    <s v="No"/>
    <n v="60"/>
    <x v="1"/>
    <s v="Yes"/>
    <s v="Yes"/>
    <s v="Fiber optic"/>
    <x v="1"/>
    <x v="0"/>
    <s v="No"/>
    <s v="No"/>
    <x v="0"/>
    <s v="No"/>
    <s v="Yes"/>
    <s v="Month-to-month"/>
    <x v="0"/>
    <s v="Yes"/>
    <s v="Credit card (automatic)"/>
    <n v="94.1"/>
    <n v="5475.9"/>
    <s v="No"/>
    <n v="0"/>
    <x v="4"/>
  </r>
  <r>
    <s v="4086-YQSNZ"/>
    <s v="Female"/>
    <n v="1"/>
    <s v="S"/>
    <s v="Yes"/>
    <s v="No"/>
    <n v="3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400000000000006"/>
    <n v="224.05"/>
    <s v="Yes"/>
    <n v="1"/>
    <x v="12"/>
  </r>
  <r>
    <s v="6242-MBHPK"/>
    <s v="Female"/>
    <n v="1"/>
    <s v="S"/>
    <s v="Yes"/>
    <s v="No"/>
    <n v="23"/>
    <x v="1"/>
    <s v="Yes"/>
    <s v="No"/>
    <s v="Fiber optic"/>
    <x v="1"/>
    <x v="1"/>
    <s v="No"/>
    <s v="No"/>
    <x v="0"/>
    <s v="Yes"/>
    <s v="Yes"/>
    <s v="Month-to-month"/>
    <x v="0"/>
    <s v="Yes"/>
    <s v="Electronic check"/>
    <n v="95.1"/>
    <n v="2326.0500000000002"/>
    <s v="No"/>
    <n v="0"/>
    <x v="14"/>
  </r>
  <r>
    <s v="5868-CZJDR"/>
    <s v="Male"/>
    <n v="0"/>
    <s v="J"/>
    <s v="No"/>
    <s v="Yes"/>
    <n v="1"/>
    <x v="0"/>
    <s v="No"/>
    <s v="No phone service"/>
    <s v="DSL"/>
    <x v="0"/>
    <x v="0"/>
    <s v="No"/>
    <s v="No"/>
    <x v="0"/>
    <s v="No"/>
    <s v="No"/>
    <s v="Month-to-month"/>
    <x v="0"/>
    <s v="Yes"/>
    <s v="Mailed check"/>
    <n v="31.35"/>
    <n v="31.35"/>
    <s v="Yes"/>
    <n v="1"/>
    <x v="0"/>
  </r>
  <r>
    <s v="9359-UGBTK"/>
    <s v="Female"/>
    <n v="0"/>
    <s v="J"/>
    <s v="No"/>
    <s v="No"/>
    <n v="67"/>
    <x v="1"/>
    <s v="Yes"/>
    <s v="No"/>
    <s v="DSL"/>
    <x v="1"/>
    <x v="1"/>
    <s v="Yes"/>
    <s v="Yes"/>
    <x v="0"/>
    <s v="No"/>
    <s v="Yes"/>
    <s v="One year"/>
    <x v="1"/>
    <s v="Yes"/>
    <s v="Bank transfer (automatic)"/>
    <n v="72.349999999999994"/>
    <n v="4991.5"/>
    <s v="No"/>
    <n v="0"/>
    <x v="1"/>
  </r>
  <r>
    <s v="0135-NMXAP"/>
    <s v="Female"/>
    <n v="0"/>
    <s v="J"/>
    <s v="No"/>
    <s v="No"/>
    <n v="12"/>
    <x v="2"/>
    <s v="Yes"/>
    <s v="Yes"/>
    <s v="Fiber optic"/>
    <x v="0"/>
    <x v="0"/>
    <s v="No"/>
    <s v="No"/>
    <x v="0"/>
    <s v="Yes"/>
    <s v="No"/>
    <s v="Month-to-month"/>
    <x v="0"/>
    <s v="Yes"/>
    <s v="Bank transfer (automatic)"/>
    <n v="89.75"/>
    <n v="1052.4000000000001"/>
    <s v="Yes"/>
    <n v="1"/>
    <x v="3"/>
  </r>
  <r>
    <s v="4782-OSFXZ"/>
    <s v="Female"/>
    <n v="1"/>
    <s v="S"/>
    <s v="Yes"/>
    <s v="No"/>
    <n v="71"/>
    <x v="1"/>
    <s v="Yes"/>
    <s v="Yes"/>
    <s v="DSL"/>
    <x v="1"/>
    <x v="0"/>
    <s v="Yes"/>
    <s v="Yes"/>
    <x v="0"/>
    <s v="No"/>
    <s v="Yes"/>
    <s v="Two year"/>
    <x v="2"/>
    <s v="Yes"/>
    <s v="Bank transfer (automatic)"/>
    <n v="82.7"/>
    <n v="5831.2"/>
    <s v="No"/>
    <n v="0"/>
    <x v="11"/>
  </r>
  <r>
    <s v="6479-OAUSD"/>
    <s v="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99999999999999"/>
    <n v="510.8"/>
    <s v="No"/>
    <n v="0"/>
    <x v="7"/>
  </r>
  <r>
    <s v="7129-ACFOG"/>
    <s v="Female"/>
    <n v="0"/>
    <s v="J"/>
    <s v="No"/>
    <s v="No"/>
    <n v="5"/>
    <x v="0"/>
    <s v="Yes"/>
    <s v="Yes"/>
    <s v="DSL"/>
    <x v="1"/>
    <x v="1"/>
    <s v="No"/>
    <s v="No"/>
    <x v="0"/>
    <s v="No"/>
    <s v="No"/>
    <s v="Month-to-month"/>
    <x v="0"/>
    <s v="Yes"/>
    <s v="Electronic check"/>
    <n v="53.8"/>
    <n v="283.95"/>
    <s v="No"/>
    <n v="0"/>
    <x v="0"/>
  </r>
  <r>
    <s v="4189-NAKJS"/>
    <s v="Male"/>
    <n v="0"/>
    <s v="J"/>
    <s v="No"/>
    <s v="No"/>
    <n v="26"/>
    <x v="1"/>
    <s v="Yes"/>
    <s v="Yes"/>
    <s v="DSL"/>
    <x v="0"/>
    <x v="1"/>
    <s v="No"/>
    <s v="No"/>
    <x v="1"/>
    <s v="No"/>
    <s v="No"/>
    <s v="One year"/>
    <x v="1"/>
    <s v="Yes"/>
    <s v="Credit card (automatic)"/>
    <n v="51.55"/>
    <n v="1295.4000000000001"/>
    <s v="No"/>
    <n v="0"/>
    <x v="7"/>
  </r>
  <r>
    <s v="5562-BETPV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49999999999999"/>
    <n v="19.649999999999999"/>
    <s v="No"/>
    <n v="0"/>
    <x v="21"/>
  </r>
  <r>
    <s v="1282-IHQAC"/>
    <s v="Male"/>
    <n v="1"/>
    <s v="S"/>
    <s v="No"/>
    <s v="No"/>
    <n v="70"/>
    <x v="1"/>
    <s v="No"/>
    <s v="No phone service"/>
    <s v="DSL"/>
    <x v="0"/>
    <x v="0"/>
    <s v="Yes"/>
    <s v="No"/>
    <x v="0"/>
    <s v="Yes"/>
    <s v="No"/>
    <s v="One year"/>
    <x v="1"/>
    <s v="Yes"/>
    <s v="Credit card (automatic)"/>
    <n v="44.05"/>
    <n v="3011.65"/>
    <s v="No"/>
    <n v="0"/>
    <x v="16"/>
  </r>
  <r>
    <s v="9127-FHJBZ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4"/>
    <n v="8093.15"/>
    <s v="No"/>
    <n v="0"/>
    <x v="6"/>
  </r>
  <r>
    <s v="6270-OMFIW"/>
    <s v="Male"/>
    <n v="0"/>
    <s v="J"/>
    <s v="Yes"/>
    <s v="No"/>
    <n v="60"/>
    <x v="1"/>
    <s v="Yes"/>
    <s v="No"/>
    <s v="Fiber optic"/>
    <x v="0"/>
    <x v="0"/>
    <s v="No"/>
    <s v="No"/>
    <x v="0"/>
    <s v="Yes"/>
    <s v="Yes"/>
    <s v="One year"/>
    <x v="1"/>
    <s v="Yes"/>
    <s v="Electronic check"/>
    <n v="94.4"/>
    <n v="5610.25"/>
    <s v="Yes"/>
    <n v="1"/>
    <x v="1"/>
  </r>
  <r>
    <s v="1641-RQDAY"/>
    <s v="Female"/>
    <n v="1"/>
    <s v="S"/>
    <s v="Yes"/>
    <s v="Yes"/>
    <n v="32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.4"/>
    <n v="3217.65"/>
    <s v="No"/>
    <n v="0"/>
    <x v="14"/>
  </r>
  <r>
    <s v="0107-WESLM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850000000000001"/>
    <n v="19.850000000000001"/>
    <s v="Yes"/>
    <n v="1"/>
    <x v="2"/>
  </r>
  <r>
    <s v="6994-ORCWG"/>
    <s v="Female"/>
    <n v="0"/>
    <s v="J"/>
    <s v="No"/>
    <s v="No"/>
    <n v="14"/>
    <x v="2"/>
    <s v="Yes"/>
    <s v="Yes"/>
    <s v="DSL"/>
    <x v="0"/>
    <x v="0"/>
    <s v="No"/>
    <s v="No"/>
    <x v="0"/>
    <s v="No"/>
    <s v="No"/>
    <s v="One year"/>
    <x v="1"/>
    <s v="Yes"/>
    <s v="Mailed check"/>
    <n v="54.25"/>
    <n v="773.2"/>
    <s v="No"/>
    <n v="0"/>
    <x v="13"/>
  </r>
  <r>
    <s v="1346-UFHAX"/>
    <s v="Female"/>
    <n v="0"/>
    <s v="J"/>
    <s v="No"/>
    <s v="No"/>
    <n v="13"/>
    <x v="2"/>
    <s v="Yes"/>
    <s v="Yes"/>
    <s v="Fiber optic"/>
    <x v="1"/>
    <x v="1"/>
    <s v="No"/>
    <s v="No"/>
    <x v="0"/>
    <s v="No"/>
    <s v="No"/>
    <s v="Month-to-month"/>
    <x v="0"/>
    <s v="Yes"/>
    <s v="Credit card (automatic)"/>
    <n v="80"/>
    <n v="1029.3499999999999"/>
    <s v="No"/>
    <n v="0"/>
    <x v="3"/>
  </r>
  <r>
    <s v="3992-YWPKO"/>
    <s v="Female"/>
    <n v="0"/>
    <s v="J"/>
    <s v="No"/>
    <s v="No"/>
    <n v="6"/>
    <x v="0"/>
    <s v="Yes"/>
    <s v="Yes"/>
    <s v="Fiber optic"/>
    <x v="0"/>
    <x v="0"/>
    <s v="Yes"/>
    <s v="Yes"/>
    <x v="0"/>
    <s v="Yes"/>
    <s v="Yes"/>
    <s v="Month-to-month"/>
    <x v="0"/>
    <s v="Yes"/>
    <s v="Credit card (automatic)"/>
    <n v="109.9"/>
    <n v="669.45"/>
    <s v="Yes"/>
    <n v="1"/>
    <x v="0"/>
  </r>
  <r>
    <s v="2933-XEUJM"/>
    <s v="Female"/>
    <n v="0"/>
    <s v="J"/>
    <s v="No"/>
    <s v="No"/>
    <n v="46"/>
    <x v="1"/>
    <s v="Yes"/>
    <s v="Yes"/>
    <s v="DSL"/>
    <x v="1"/>
    <x v="1"/>
    <s v="Yes"/>
    <s v="No"/>
    <x v="0"/>
    <s v="Yes"/>
    <s v="Yes"/>
    <s v="Two year"/>
    <x v="2"/>
    <s v="No"/>
    <s v="Mailed check"/>
    <n v="79.2"/>
    <n v="3593.8"/>
    <s v="No"/>
    <n v="0"/>
    <x v="6"/>
  </r>
  <r>
    <s v="0125-LZQXK"/>
    <s v="Male"/>
    <n v="0"/>
    <s v="J"/>
    <s v="No"/>
    <s v="No"/>
    <n v="15"/>
    <x v="2"/>
    <s v="Yes"/>
    <s v="No"/>
    <s v="Fiber optic"/>
    <x v="0"/>
    <x v="1"/>
    <s v="Yes"/>
    <s v="Yes"/>
    <x v="0"/>
    <s v="Yes"/>
    <s v="Yes"/>
    <s v="Month-to-month"/>
    <x v="0"/>
    <s v="Yes"/>
    <s v="Electronic check"/>
    <n v="101.35"/>
    <n v="1553.95"/>
    <s v="Yes"/>
    <n v="1"/>
    <x v="3"/>
  </r>
  <r>
    <s v="5461-QKNTN"/>
    <s v="Male"/>
    <n v="1"/>
    <s v="S"/>
    <s v="Yes"/>
    <s v="No"/>
    <n v="43"/>
    <x v="1"/>
    <s v="Yes"/>
    <s v="Yes"/>
    <s v="Fiber optic"/>
    <x v="0"/>
    <x v="0"/>
    <s v="No"/>
    <s v="Yes"/>
    <x v="0"/>
    <s v="Yes"/>
    <s v="No"/>
    <s v="Month-to-month"/>
    <x v="0"/>
    <s v="Yes"/>
    <s v="Electronic check"/>
    <n v="94.3"/>
    <n v="3953.15"/>
    <s v="No"/>
    <n v="0"/>
    <x v="14"/>
  </r>
  <r>
    <s v="4835-YSJMR"/>
    <s v="Male"/>
    <n v="0"/>
    <s v="J"/>
    <s v="No"/>
    <s v="No"/>
    <n v="39"/>
    <x v="1"/>
    <s v="Yes"/>
    <s v="No"/>
    <s v="DSL"/>
    <x v="0"/>
    <x v="1"/>
    <s v="No"/>
    <s v="Yes"/>
    <x v="0"/>
    <s v="No"/>
    <s v="No"/>
    <s v="Two year"/>
    <x v="2"/>
    <s v="Yes"/>
    <s v="Bank transfer (automatic)"/>
    <n v="49.8"/>
    <n v="1971.15"/>
    <s v="No"/>
    <n v="0"/>
    <x v="6"/>
  </r>
  <r>
    <s v="8399-YNDCH"/>
    <s v="Male"/>
    <n v="1"/>
    <s v="S"/>
    <s v="No"/>
    <s v="No"/>
    <n v="21"/>
    <x v="1"/>
    <s v="Yes"/>
    <s v="No"/>
    <s v="DSL"/>
    <x v="0"/>
    <x v="1"/>
    <s v="Yes"/>
    <s v="No"/>
    <x v="0"/>
    <s v="Yes"/>
    <s v="No"/>
    <s v="Month-to-month"/>
    <x v="0"/>
    <s v="Yes"/>
    <s v="Bank transfer (automatic)"/>
    <n v="60.05"/>
    <n v="1236.1500000000001"/>
    <s v="Yes"/>
    <n v="1"/>
    <x v="14"/>
  </r>
  <r>
    <s v="3164-YAXFY"/>
    <s v="Male"/>
    <n v="0"/>
    <s v="J"/>
    <s v="No"/>
    <s v="No"/>
    <n v="57"/>
    <x v="1"/>
    <s v="No"/>
    <s v="No phone service"/>
    <s v="DSL"/>
    <x v="1"/>
    <x v="1"/>
    <s v="Yes"/>
    <s v="No"/>
    <x v="0"/>
    <s v="Yes"/>
    <s v="Yes"/>
    <s v="Month-to-month"/>
    <x v="0"/>
    <s v="Yes"/>
    <s v="Electronic check"/>
    <n v="53.75"/>
    <n v="3196"/>
    <s v="No"/>
    <n v="0"/>
    <x v="4"/>
  </r>
  <r>
    <s v="0887-WBJVH"/>
    <s v="Female"/>
    <n v="0"/>
    <s v="J"/>
    <s v="Yes"/>
    <s v="No"/>
    <n v="53"/>
    <x v="1"/>
    <s v="Yes"/>
    <s v="No"/>
    <s v="Fiber optic"/>
    <x v="0"/>
    <x v="1"/>
    <s v="No"/>
    <s v="Yes"/>
    <x v="0"/>
    <s v="Yes"/>
    <s v="Yes"/>
    <s v="One year"/>
    <x v="1"/>
    <s v="Yes"/>
    <s v="Electronic check"/>
    <n v="93.45"/>
    <n v="4872.2"/>
    <s v="No"/>
    <n v="0"/>
    <x v="1"/>
  </r>
  <r>
    <s v="4660-IRIBM"/>
    <s v="Male"/>
    <n v="0"/>
    <s v="J"/>
    <s v="Yes"/>
    <s v="Yes"/>
    <n v="18"/>
    <x v="1"/>
    <s v="Yes"/>
    <s v="No"/>
    <s v="Fiber optic"/>
    <x v="1"/>
    <x v="1"/>
    <s v="Yes"/>
    <s v="No"/>
    <x v="0"/>
    <s v="Yes"/>
    <s v="No"/>
    <s v="Month-to-month"/>
    <x v="0"/>
    <s v="Yes"/>
    <s v="Mailed check"/>
    <n v="87.9"/>
    <n v="1500.5"/>
    <s v="No"/>
    <n v="0"/>
    <x v="4"/>
  </r>
  <r>
    <s v="5673-FSSMF"/>
    <s v="Female"/>
    <n v="0"/>
    <s v="J"/>
    <s v="No"/>
    <s v="No"/>
    <n v="1"/>
    <x v="0"/>
    <s v="Yes"/>
    <s v="Yes"/>
    <s v="DSL"/>
    <x v="0"/>
    <x v="1"/>
    <s v="No"/>
    <s v="No"/>
    <x v="1"/>
    <s v="No"/>
    <s v="Yes"/>
    <s v="Month-to-month"/>
    <x v="0"/>
    <s v="Yes"/>
    <s v="Electronic check"/>
    <n v="60.15"/>
    <n v="60.15"/>
    <s v="Yes"/>
    <n v="1"/>
    <x v="2"/>
  </r>
  <r>
    <s v="7670-ZBPOQ"/>
    <s v="Female"/>
    <n v="0"/>
    <s v="J"/>
    <s v="Yes"/>
    <s v="No"/>
    <n v="58"/>
    <x v="1"/>
    <s v="Yes"/>
    <s v="Yes"/>
    <s v="DSL"/>
    <x v="1"/>
    <x v="1"/>
    <s v="No"/>
    <s v="Yes"/>
    <x v="0"/>
    <s v="No"/>
    <s v="No"/>
    <s v="One year"/>
    <x v="1"/>
    <s v="Yes"/>
    <s v="Bank transfer (automatic)"/>
    <n v="61.05"/>
    <n v="3478.75"/>
    <s v="No"/>
    <n v="0"/>
    <x v="1"/>
  </r>
  <r>
    <s v="8089-UZWLX"/>
    <s v="Female"/>
    <n v="1"/>
    <s v="S"/>
    <s v="No"/>
    <s v="No"/>
    <n v="71"/>
    <x v="1"/>
    <s v="Yes"/>
    <s v="Yes"/>
    <s v="Fiber optic"/>
    <x v="0"/>
    <x v="1"/>
    <s v="Yes"/>
    <s v="No"/>
    <x v="0"/>
    <s v="Yes"/>
    <s v="Yes"/>
    <s v="Two year"/>
    <x v="2"/>
    <s v="No"/>
    <s v="Bank transfer (automatic)"/>
    <n v="104.05"/>
    <n v="7413.55"/>
    <s v="No"/>
    <n v="0"/>
    <x v="11"/>
  </r>
  <r>
    <s v="0080-OROZO"/>
    <s v="Female"/>
    <n v="0"/>
    <s v="J"/>
    <s v="No"/>
    <s v="No"/>
    <n v="35"/>
    <x v="1"/>
    <s v="Yes"/>
    <s v="No"/>
    <s v="Fiber optic"/>
    <x v="0"/>
    <x v="1"/>
    <s v="Yes"/>
    <s v="Yes"/>
    <x v="0"/>
    <s v="Yes"/>
    <s v="Yes"/>
    <s v="One year"/>
    <x v="1"/>
    <s v="Yes"/>
    <s v="Electronic check"/>
    <n v="99.25"/>
    <n v="3532"/>
    <s v="No"/>
    <n v="0"/>
    <x v="1"/>
  </r>
  <r>
    <s v="3916-NRPAP"/>
    <s v="Male"/>
    <n v="0"/>
    <s v="J"/>
    <s v="No"/>
    <s v="No"/>
    <n v="3"/>
    <x v="0"/>
    <s v="Yes"/>
    <s v="No"/>
    <s v="Fiber optic"/>
    <x v="0"/>
    <x v="1"/>
    <s v="Yes"/>
    <s v="No"/>
    <x v="0"/>
    <s v="No"/>
    <s v="Yes"/>
    <s v="Month-to-month"/>
    <x v="0"/>
    <s v="No"/>
    <s v="Credit card (automatic)"/>
    <n v="85.7"/>
    <n v="256.75"/>
    <s v="No"/>
    <n v="0"/>
    <x v="0"/>
  </r>
  <r>
    <s v="6807-SIWJI"/>
    <s v="Male"/>
    <n v="0"/>
    <s v="J"/>
    <s v="No"/>
    <s v="No"/>
    <n v="38"/>
    <x v="1"/>
    <s v="Yes"/>
    <s v="Yes"/>
    <s v="Fiber optic"/>
    <x v="1"/>
    <x v="0"/>
    <s v="No"/>
    <s v="No"/>
    <x v="0"/>
    <s v="Yes"/>
    <s v="Yes"/>
    <s v="One year"/>
    <x v="1"/>
    <s v="Yes"/>
    <s v="Electronic check"/>
    <n v="104.85"/>
    <n v="3887.25"/>
    <s v="No"/>
    <n v="0"/>
    <x v="1"/>
  </r>
  <r>
    <s v="8221-HVAYI"/>
    <s v="Male"/>
    <n v="0"/>
    <s v="J"/>
    <s v="Yes"/>
    <s v="Yes"/>
    <n v="35"/>
    <x v="1"/>
    <s v="Yes"/>
    <s v="Yes"/>
    <s v="DSL"/>
    <x v="1"/>
    <x v="0"/>
    <s v="Yes"/>
    <s v="Yes"/>
    <x v="0"/>
    <s v="No"/>
    <s v="No"/>
    <s v="Two year"/>
    <x v="2"/>
    <s v="Yes"/>
    <s v="Credit card (automatic)"/>
    <n v="69.150000000000006"/>
    <n v="2490.15"/>
    <s v="No"/>
    <n v="0"/>
    <x v="6"/>
  </r>
  <r>
    <s v="1579-KLYDT"/>
    <s v="Male"/>
    <n v="0"/>
    <s v="J"/>
    <s v="No"/>
    <s v="No"/>
    <n v="7"/>
    <x v="2"/>
    <s v="Yes"/>
    <s v="Yes"/>
    <s v="Fiber optic"/>
    <x v="0"/>
    <x v="1"/>
    <s v="Yes"/>
    <s v="No"/>
    <x v="0"/>
    <s v="Yes"/>
    <s v="No"/>
    <s v="Month-to-month"/>
    <x v="0"/>
    <s v="Yes"/>
    <s v="Electronic check"/>
    <n v="90.45"/>
    <n v="593.45000000000005"/>
    <s v="Yes"/>
    <n v="1"/>
    <x v="3"/>
  </r>
  <r>
    <s v="5232-NXPAY"/>
    <s v="Female"/>
    <n v="0"/>
    <s v="J"/>
    <s v="No"/>
    <s v="No"/>
    <n v="47"/>
    <x v="1"/>
    <s v="Yes"/>
    <s v="No"/>
    <s v="DSL"/>
    <x v="0"/>
    <x v="1"/>
    <s v="Yes"/>
    <s v="Yes"/>
    <x v="0"/>
    <s v="Yes"/>
    <s v="Yes"/>
    <s v="Two year"/>
    <x v="2"/>
    <s v="No"/>
    <s v="Mailed check"/>
    <n v="74.45"/>
    <n v="3510.3"/>
    <s v="No"/>
    <n v="0"/>
    <x v="6"/>
  </r>
  <r>
    <s v="8967-SZQAS"/>
    <s v="Female"/>
    <n v="0"/>
    <s v="J"/>
    <s v="No"/>
    <s v="No"/>
    <n v="14"/>
    <x v="2"/>
    <s v="Yes"/>
    <s v="No"/>
    <s v="DSL"/>
    <x v="0"/>
    <x v="0"/>
    <s v="No"/>
    <s v="No"/>
    <x v="0"/>
    <s v="No"/>
    <s v="No"/>
    <s v="Month-to-month"/>
    <x v="0"/>
    <s v="No"/>
    <s v="Electronic check"/>
    <n v="50.45"/>
    <n v="765.45"/>
    <s v="No"/>
    <n v="0"/>
    <x v="3"/>
  </r>
  <r>
    <s v="4468-KAZHE"/>
    <s v="Female"/>
    <n v="1"/>
    <s v="S"/>
    <s v="Yes"/>
    <s v="No"/>
    <n v="20"/>
    <x v="1"/>
    <s v="Yes"/>
    <s v="No"/>
    <s v="DSL"/>
    <x v="0"/>
    <x v="0"/>
    <s v="No"/>
    <s v="No"/>
    <x v="0"/>
    <s v="No"/>
    <s v="Yes"/>
    <s v="Month-to-month"/>
    <x v="0"/>
    <s v="Yes"/>
    <s v="Electronic check"/>
    <n v="60"/>
    <n v="1259.3499999999999"/>
    <s v="No"/>
    <n v="0"/>
    <x v="14"/>
  </r>
  <r>
    <s v="0455-ENTCR"/>
    <s v="Male"/>
    <n v="0"/>
    <s v="J"/>
    <s v="Yes"/>
    <s v="No"/>
    <n v="66"/>
    <x v="1"/>
    <s v="Yes"/>
    <s v="Yes"/>
    <s v="DSL"/>
    <x v="1"/>
    <x v="0"/>
    <s v="No"/>
    <s v="Yes"/>
    <x v="0"/>
    <s v="Yes"/>
    <s v="Yes"/>
    <s v="Two year"/>
    <x v="2"/>
    <s v="No"/>
    <s v="Electronic check"/>
    <n v="85.25"/>
    <n v="5538.35"/>
    <s v="No"/>
    <n v="0"/>
    <x v="6"/>
  </r>
  <r>
    <s v="8944-AILEF"/>
    <s v="Male"/>
    <n v="0"/>
    <s v="J"/>
    <s v="Yes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45"/>
    <n v="340.85"/>
    <s v="No"/>
    <n v="0"/>
    <x v="19"/>
  </r>
  <r>
    <s v="5542-NKVRU"/>
    <s v="Female"/>
    <n v="0"/>
    <s v="J"/>
    <s v="No"/>
    <s v="No"/>
    <n v="4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75"/>
    <n v="844.45"/>
    <s v="No"/>
    <n v="0"/>
    <x v="18"/>
  </r>
  <r>
    <s v="7126-RBHSD"/>
    <s v="Female"/>
    <n v="0"/>
    <s v="J"/>
    <s v="Yes"/>
    <s v="No"/>
    <n v="17"/>
    <x v="1"/>
    <s v="Yes"/>
    <s v="Yes"/>
    <s v="Fiber optic"/>
    <x v="1"/>
    <x v="1"/>
    <s v="No"/>
    <s v="No"/>
    <x v="0"/>
    <s v="No"/>
    <s v="No"/>
    <s v="Month-to-month"/>
    <x v="0"/>
    <s v="No"/>
    <s v="Electronic check"/>
    <n v="78.900000000000006"/>
    <n v="1348.95"/>
    <s v="No"/>
    <n v="0"/>
    <x v="4"/>
  </r>
  <r>
    <s v="5370-IIVVL"/>
    <s v="Male"/>
    <n v="0"/>
    <s v="J"/>
    <s v="No"/>
    <s v="No"/>
    <n v="37"/>
    <x v="1"/>
    <s v="Yes"/>
    <s v="Yes"/>
    <s v="Fiber optic"/>
    <x v="0"/>
    <x v="0"/>
    <s v="No"/>
    <s v="Yes"/>
    <x v="0"/>
    <s v="Yes"/>
    <s v="Yes"/>
    <s v="One year"/>
    <x v="1"/>
    <s v="Yes"/>
    <s v="Credit card (automatic)"/>
    <n v="104.5"/>
    <n v="3778"/>
    <s v="No"/>
    <n v="0"/>
    <x v="1"/>
  </r>
  <r>
    <s v="6789-HJBWG"/>
    <s v="Female"/>
    <n v="0"/>
    <s v="J"/>
    <s v="No"/>
    <s v="No"/>
    <n v="12"/>
    <x v="2"/>
    <s v="Yes"/>
    <s v="No"/>
    <s v="DSL"/>
    <x v="0"/>
    <x v="0"/>
    <s v="No"/>
    <s v="No"/>
    <x v="0"/>
    <s v="No"/>
    <s v="No"/>
    <s v="Month-to-month"/>
    <x v="0"/>
    <s v="Yes"/>
    <s v="Electronic check"/>
    <n v="49.4"/>
    <n v="611.65"/>
    <s v="No"/>
    <n v="0"/>
    <x v="3"/>
  </r>
  <r>
    <s v="3927-NLNRY"/>
    <s v="Male"/>
    <n v="0"/>
    <s v="J"/>
    <s v="Yes"/>
    <s v="No"/>
    <n v="53"/>
    <x v="1"/>
    <s v="Yes"/>
    <s v="No"/>
    <s v="Fiber optic"/>
    <x v="0"/>
    <x v="0"/>
    <s v="No"/>
    <s v="No"/>
    <x v="0"/>
    <s v="Yes"/>
    <s v="Yes"/>
    <s v="One year"/>
    <x v="1"/>
    <s v="Yes"/>
    <s v="Bank transfer (automatic)"/>
    <n v="94.25"/>
    <n v="4867.95"/>
    <s v="Yes"/>
    <n v="1"/>
    <x v="1"/>
  </r>
  <r>
    <s v="9087-EYCPR"/>
    <s v="Female"/>
    <n v="0"/>
    <s v="J"/>
    <s v="No"/>
    <s v="No"/>
    <n v="6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"/>
    <n v="1505.05"/>
    <s v="No"/>
    <n v="0"/>
    <x v="18"/>
  </r>
  <r>
    <s v="6791-YBNAK"/>
    <s v="Male"/>
    <n v="0"/>
    <s v="J"/>
    <s v="Yes"/>
    <s v="Yes"/>
    <n v="18"/>
    <x v="1"/>
    <s v="No"/>
    <s v="No phone service"/>
    <s v="DSL"/>
    <x v="0"/>
    <x v="1"/>
    <s v="No"/>
    <s v="No"/>
    <x v="1"/>
    <s v="No"/>
    <s v="No"/>
    <s v="Month-to-month"/>
    <x v="0"/>
    <s v="No"/>
    <s v="Credit card (automatic)"/>
    <n v="25.55"/>
    <n v="467.85"/>
    <s v="No"/>
    <n v="0"/>
    <x v="10"/>
  </r>
  <r>
    <s v="6358-LYNGM"/>
    <s v="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900000000000006"/>
    <n v="74.900000000000006"/>
    <s v="Yes"/>
    <n v="1"/>
    <x v="2"/>
  </r>
  <r>
    <s v="6077-BDPXA"/>
    <s v="Female"/>
    <n v="0"/>
    <s v="J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150000000000006"/>
    <n v="194.2"/>
    <s v="No"/>
    <n v="0"/>
    <x v="2"/>
  </r>
  <r>
    <s v="0013-MHZWF"/>
    <s v="Female"/>
    <n v="0"/>
    <s v="J"/>
    <s v="No"/>
    <s v="Yes"/>
    <n v="9"/>
    <x v="2"/>
    <s v="Yes"/>
    <s v="No"/>
    <s v="DSL"/>
    <x v="0"/>
    <x v="1"/>
    <s v="No"/>
    <s v="Yes"/>
    <x v="0"/>
    <s v="Yes"/>
    <s v="Yes"/>
    <s v="Month-to-month"/>
    <x v="0"/>
    <s v="Yes"/>
    <s v="Credit card (automatic)"/>
    <n v="69.400000000000006"/>
    <n v="571.45000000000005"/>
    <s v="No"/>
    <n v="0"/>
    <x v="3"/>
  </r>
  <r>
    <s v="5494-HECPR"/>
    <s v="Fe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25"/>
    <n v="80.25"/>
    <s v="Yes"/>
    <n v="1"/>
    <x v="2"/>
  </r>
  <r>
    <s v="8268-YDIXR"/>
    <s v="Male"/>
    <n v="0"/>
    <s v="J"/>
    <s v="Yes"/>
    <s v="No"/>
    <n v="56"/>
    <x v="1"/>
    <s v="Yes"/>
    <s v="Yes"/>
    <s v="Fiber optic"/>
    <x v="1"/>
    <x v="0"/>
    <s v="Yes"/>
    <s v="No"/>
    <x v="0"/>
    <s v="No"/>
    <s v="No"/>
    <s v="One year"/>
    <x v="1"/>
    <s v="Yes"/>
    <s v="Electronic check"/>
    <n v="93.15"/>
    <n v="5253.95"/>
    <s v="No"/>
    <n v="0"/>
    <x v="1"/>
  </r>
  <r>
    <s v="9824-BEMCV"/>
    <s v="Male"/>
    <n v="0"/>
    <s v="J"/>
    <s v="Yes"/>
    <s v="Yes"/>
    <n v="17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69"/>
    <n v="1149.6500000000001"/>
    <s v="Yes"/>
    <n v="1"/>
    <x v="10"/>
  </r>
  <r>
    <s v="1373-ORVIZ"/>
    <s v="Female"/>
    <n v="0"/>
    <s v="J"/>
    <s v="Yes"/>
    <s v="Yes"/>
    <n v="11"/>
    <x v="2"/>
    <s v="Yes"/>
    <s v="Yes"/>
    <s v="DSL"/>
    <x v="0"/>
    <x v="1"/>
    <s v="No"/>
    <s v="Yes"/>
    <x v="0"/>
    <s v="No"/>
    <s v="Yes"/>
    <s v="Month-to-month"/>
    <x v="0"/>
    <s v="Yes"/>
    <s v="Electronic check"/>
    <n v="66.349999999999994"/>
    <n v="740.8"/>
    <s v="Yes"/>
    <n v="1"/>
    <x v="3"/>
  </r>
  <r>
    <s v="4291-SHSBH"/>
    <s v="Male"/>
    <n v="0"/>
    <s v="J"/>
    <s v="No"/>
    <s v="No"/>
    <n v="7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69.55"/>
    <n v="521.35"/>
    <s v="No"/>
    <n v="0"/>
    <x v="19"/>
  </r>
  <r>
    <s v="6980-IMXXE"/>
    <s v="Fe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2"/>
    <n v="1412.65"/>
    <s v="No"/>
    <n v="0"/>
    <x v="18"/>
  </r>
  <r>
    <s v="9866-QEVEE"/>
    <s v="Male"/>
    <n v="0"/>
    <s v="J"/>
    <s v="No"/>
    <s v="No"/>
    <n v="19"/>
    <x v="1"/>
    <s v="Yes"/>
    <s v="Yes"/>
    <s v="Fiber optic"/>
    <x v="0"/>
    <x v="1"/>
    <s v="No"/>
    <s v="No"/>
    <x v="1"/>
    <s v="No"/>
    <s v="Yes"/>
    <s v="Month-to-month"/>
    <x v="0"/>
    <s v="Yes"/>
    <s v="Bank transfer (automatic)"/>
    <n v="86"/>
    <n v="1532.45"/>
    <s v="Yes"/>
    <n v="1"/>
    <x v="10"/>
  </r>
  <r>
    <s v="9897-KXHCM"/>
    <s v="Female"/>
    <n v="0"/>
    <s v="J"/>
    <s v="Yes"/>
    <s v="Yes"/>
    <n v="3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0.3"/>
    <n v="250.05"/>
    <s v="Yes"/>
    <n v="1"/>
    <x v="2"/>
  </r>
  <r>
    <s v="0040-HALCW"/>
    <s v="Male"/>
    <n v="0"/>
    <s v="J"/>
    <s v="Yes"/>
    <s v="Yes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399999999999999"/>
    <n v="1090.5999999999999"/>
    <s v="No"/>
    <n v="0"/>
    <x v="18"/>
  </r>
  <r>
    <s v="0784-GTUUK"/>
    <s v="Male"/>
    <n v="0"/>
    <s v="J"/>
    <s v="Yes"/>
    <s v="No"/>
    <n v="62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3.75"/>
    <n v="1446.8"/>
    <s v="No"/>
    <n v="0"/>
    <x v="7"/>
  </r>
  <r>
    <s v="7979-CORPM"/>
    <s v="Male"/>
    <n v="0"/>
    <s v="J"/>
    <s v="No"/>
    <s v="No"/>
    <n v="24"/>
    <x v="1"/>
    <s v="Yes"/>
    <s v="Yes"/>
    <s v="Fiber optic"/>
    <x v="0"/>
    <x v="0"/>
    <s v="No"/>
    <s v="No"/>
    <x v="0"/>
    <s v="Yes"/>
    <s v="No"/>
    <s v="Month-to-month"/>
    <x v="0"/>
    <s v="Yes"/>
    <s v="Credit card (automatic)"/>
    <n v="90.55"/>
    <n v="2282.5500000000002"/>
    <s v="Yes"/>
    <n v="1"/>
    <x v="4"/>
  </r>
  <r>
    <s v="2294-DMMUS"/>
    <s v="Female"/>
    <n v="0"/>
    <s v="J"/>
    <s v="Yes"/>
    <s v="Yes"/>
    <n v="62"/>
    <x v="1"/>
    <s v="Yes"/>
    <s v="Yes"/>
    <s v="DSL"/>
    <x v="0"/>
    <x v="1"/>
    <s v="No"/>
    <s v="No"/>
    <x v="1"/>
    <s v="Yes"/>
    <s v="Yes"/>
    <s v="Month-to-month"/>
    <x v="0"/>
    <s v="Yes"/>
    <s v="Credit card (automatic)"/>
    <n v="70.45"/>
    <n v="4300.45"/>
    <s v="No"/>
    <n v="0"/>
    <x v="10"/>
  </r>
  <r>
    <s v="0872-JCPIB"/>
    <s v="Male"/>
    <n v="0"/>
    <s v="J"/>
    <s v="No"/>
    <s v="No"/>
    <n v="17"/>
    <x v="1"/>
    <s v="Yes"/>
    <s v="Yes"/>
    <s v="DSL"/>
    <x v="1"/>
    <x v="1"/>
    <s v="No"/>
    <s v="No"/>
    <x v="0"/>
    <s v="No"/>
    <s v="Yes"/>
    <s v="Month-to-month"/>
    <x v="0"/>
    <s v="No"/>
    <s v="Bank transfer (automatic)"/>
    <n v="65.75"/>
    <n v="1111.2"/>
    <s v="No"/>
    <n v="0"/>
    <x v="4"/>
  </r>
  <r>
    <s v="3055-MJDSB"/>
    <s v="Male"/>
    <n v="0"/>
    <s v="J"/>
    <s v="No"/>
    <s v="No"/>
    <n v="9"/>
    <x v="2"/>
    <s v="No"/>
    <s v="No phone service"/>
    <s v="DSL"/>
    <x v="0"/>
    <x v="1"/>
    <s v="No"/>
    <s v="No"/>
    <x v="1"/>
    <s v="No"/>
    <s v="No"/>
    <s v="Month-to-month"/>
    <x v="0"/>
    <s v="Yes"/>
    <s v="Mailed check"/>
    <n v="24.6"/>
    <n v="190.1"/>
    <s v="No"/>
    <n v="0"/>
    <x v="19"/>
  </r>
  <r>
    <s v="9091-WTUUY"/>
    <s v="Male"/>
    <n v="0"/>
    <s v="J"/>
    <s v="Yes"/>
    <s v="Yes"/>
    <n v="64"/>
    <x v="1"/>
    <s v="Yes"/>
    <s v="No"/>
    <s v="DSL"/>
    <x v="1"/>
    <x v="1"/>
    <s v="Yes"/>
    <s v="Yes"/>
    <x v="0"/>
    <s v="Yes"/>
    <s v="No"/>
    <s v="Two year"/>
    <x v="2"/>
    <s v="No"/>
    <s v="Mailed check"/>
    <n v="69.25"/>
    <n v="4447.75"/>
    <s v="No"/>
    <n v="0"/>
    <x v="6"/>
  </r>
  <r>
    <s v="1618-CFHME"/>
    <s v="Female"/>
    <n v="0"/>
    <s v="J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900000000000006"/>
    <n v="143.35"/>
    <s v="Yes"/>
    <n v="1"/>
    <x v="2"/>
  </r>
  <r>
    <s v="3165-HDOEW"/>
    <s v="Male"/>
    <n v="0"/>
    <s v="J"/>
    <s v="Yes"/>
    <s v="Yes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85"/>
    <n v="45.85"/>
    <s v="Yes"/>
    <n v="1"/>
    <x v="2"/>
  </r>
  <r>
    <s v="6581-NQCBA"/>
    <s v="Female"/>
    <n v="0"/>
    <s v="J"/>
    <s v="Yes"/>
    <s v="No"/>
    <n v="16"/>
    <x v="2"/>
    <s v="No"/>
    <s v="No phone service"/>
    <s v="DSL"/>
    <x v="0"/>
    <x v="1"/>
    <s v="No"/>
    <s v="Yes"/>
    <x v="0"/>
    <s v="Yes"/>
    <s v="Yes"/>
    <s v="Month-to-month"/>
    <x v="0"/>
    <s v="Yes"/>
    <s v="Electronic check"/>
    <n v="49.95"/>
    <n v="810.2"/>
    <s v="Yes"/>
    <n v="1"/>
    <x v="3"/>
  </r>
  <r>
    <s v="7115-IRDHS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65"/>
    <n v="1830.05"/>
    <s v="No"/>
    <n v="0"/>
    <x v="18"/>
  </r>
  <r>
    <s v="8496-DMZUK"/>
    <s v="Male"/>
    <n v="0"/>
    <s v="J"/>
    <s v="No"/>
    <s v="No"/>
    <n v="30"/>
    <x v="1"/>
    <s v="Yes"/>
    <s v="Yes"/>
    <s v="Fiber optic"/>
    <x v="1"/>
    <x v="0"/>
    <s v="Yes"/>
    <s v="No"/>
    <x v="0"/>
    <s v="No"/>
    <s v="No"/>
    <s v="One year"/>
    <x v="1"/>
    <s v="No"/>
    <s v="Bank transfer (automatic)"/>
    <n v="90.4"/>
    <n v="2820.65"/>
    <s v="No"/>
    <n v="0"/>
    <x v="1"/>
  </r>
  <r>
    <s v="2040-VZIKE"/>
    <s v="Female"/>
    <n v="0"/>
    <s v="J"/>
    <s v="Yes"/>
    <s v="No"/>
    <n v="49"/>
    <x v="1"/>
    <s v="Yes"/>
    <s v="Yes"/>
    <s v="Fiber optic"/>
    <x v="1"/>
    <x v="1"/>
    <s v="No"/>
    <s v="No"/>
    <x v="0"/>
    <s v="Yes"/>
    <s v="Yes"/>
    <s v="Month-to-month"/>
    <x v="0"/>
    <s v="Yes"/>
    <s v="Mailed check"/>
    <n v="100.85"/>
    <n v="4847.3500000000004"/>
    <s v="No"/>
    <n v="0"/>
    <x v="4"/>
  </r>
  <r>
    <s v="9068-VPWQQ"/>
    <s v="Male"/>
    <n v="0"/>
    <s v="J"/>
    <s v="Yes"/>
    <s v="No"/>
    <n v="61"/>
    <x v="1"/>
    <s v="Yes"/>
    <s v="Yes"/>
    <s v="DSL"/>
    <x v="1"/>
    <x v="1"/>
    <s v="Yes"/>
    <s v="Yes"/>
    <x v="0"/>
    <s v="No"/>
    <s v="Yes"/>
    <s v="Two year"/>
    <x v="2"/>
    <s v="No"/>
    <s v="Credit card (automatic)"/>
    <n v="75.349999999999994"/>
    <n v="4729.3"/>
    <s v="No"/>
    <n v="0"/>
    <x v="6"/>
  </r>
  <r>
    <s v="0178-SZBHO"/>
    <s v="Male"/>
    <n v="0"/>
    <s v="J"/>
    <s v="Yes"/>
    <s v="Yes"/>
    <n v="47"/>
    <x v="1"/>
    <s v="Yes"/>
    <s v="Yes"/>
    <s v="Fiber optic"/>
    <x v="0"/>
    <x v="0"/>
    <s v="No"/>
    <s v="No"/>
    <x v="0"/>
    <s v="Yes"/>
    <s v="No"/>
    <s v="Month-to-month"/>
    <x v="0"/>
    <s v="No"/>
    <s v="Electronic check"/>
    <n v="87.2"/>
    <n v="4017.45"/>
    <s v="No"/>
    <n v="0"/>
    <x v="4"/>
  </r>
  <r>
    <s v="0384-RVBPI"/>
    <s v="Male"/>
    <n v="0"/>
    <s v="J"/>
    <s v="No"/>
    <s v="No"/>
    <n v="20"/>
    <x v="1"/>
    <s v="Yes"/>
    <s v="No"/>
    <s v="DSL"/>
    <x v="1"/>
    <x v="1"/>
    <s v="Yes"/>
    <s v="No"/>
    <x v="0"/>
    <s v="No"/>
    <s v="Yes"/>
    <s v="Month-to-month"/>
    <x v="0"/>
    <s v="No"/>
    <s v="Credit card (automatic)"/>
    <n v="64.400000000000006"/>
    <n v="1398.6"/>
    <s v="No"/>
    <n v="0"/>
    <x v="4"/>
  </r>
  <r>
    <s v="1689-MRZQR"/>
    <s v="Male"/>
    <n v="0"/>
    <s v="J"/>
    <s v="Yes"/>
    <s v="Yes"/>
    <n v="34"/>
    <x v="1"/>
    <s v="Yes"/>
    <s v="No"/>
    <s v="Fiber optic"/>
    <x v="0"/>
    <x v="1"/>
    <s v="No"/>
    <s v="No"/>
    <x v="1"/>
    <s v="Yes"/>
    <s v="No"/>
    <s v="Month-to-month"/>
    <x v="0"/>
    <s v="No"/>
    <s v="Electronic check"/>
    <n v="78.3"/>
    <n v="2564.3000000000002"/>
    <s v="Yes"/>
    <n v="1"/>
    <x v="10"/>
  </r>
  <r>
    <s v="1299-AURJA"/>
    <s v="Female"/>
    <n v="0"/>
    <s v="J"/>
    <s v="Yes"/>
    <s v="Yes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7"/>
    <n v="1685.9"/>
    <s v="No"/>
    <n v="0"/>
    <x v="18"/>
  </r>
  <r>
    <s v="4525-VZCZG"/>
    <s v="Male"/>
    <n v="0"/>
    <s v="J"/>
    <s v="No"/>
    <s v="Yes"/>
    <n v="54"/>
    <x v="1"/>
    <s v="Yes"/>
    <s v="No"/>
    <s v="Fiber optic"/>
    <x v="1"/>
    <x v="0"/>
    <s v="No"/>
    <s v="Yes"/>
    <x v="0"/>
    <s v="Yes"/>
    <s v="Yes"/>
    <s v="One year"/>
    <x v="1"/>
    <s v="Yes"/>
    <s v="Electronic check"/>
    <n v="105.85"/>
    <n v="5826.65"/>
    <s v="No"/>
    <n v="0"/>
    <x v="1"/>
  </r>
  <r>
    <s v="1543-LLLFT"/>
    <s v="Male"/>
    <n v="1"/>
    <s v="S"/>
    <s v="Yes"/>
    <s v="No"/>
    <n v="61"/>
    <x v="1"/>
    <s v="Yes"/>
    <s v="Yes"/>
    <s v="Fiber optic"/>
    <x v="0"/>
    <x v="0"/>
    <s v="Yes"/>
    <s v="Yes"/>
    <x v="0"/>
    <s v="Yes"/>
    <s v="No"/>
    <s v="One year"/>
    <x v="1"/>
    <s v="Yes"/>
    <s v="Mailed check"/>
    <n v="98.3"/>
    <n v="6066.55"/>
    <s v="No"/>
    <n v="0"/>
    <x v="16"/>
  </r>
  <r>
    <s v="5835-BEQEU"/>
    <s v="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6.95"/>
    <n v="228.4"/>
    <s v="Yes"/>
    <n v="1"/>
    <x v="2"/>
  </r>
  <r>
    <s v="2788-CJQAQ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45"/>
    <n v="270.2"/>
    <s v="No"/>
    <n v="0"/>
    <x v="9"/>
  </r>
  <r>
    <s v="5565-FILXA"/>
    <s v="Female"/>
    <n v="1"/>
    <s v="S"/>
    <s v="No"/>
    <s v="No"/>
    <n v="16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6.15"/>
    <n v="1529.2"/>
    <s v="Yes"/>
    <n v="1"/>
    <x v="23"/>
  </r>
  <r>
    <s v="0319-QZTCO"/>
    <s v="Female"/>
    <n v="0"/>
    <s v="J"/>
    <s v="Yes"/>
    <s v="Yes"/>
    <n v="3"/>
    <x v="0"/>
    <s v="Yes"/>
    <s v="No"/>
    <s v="DSL"/>
    <x v="0"/>
    <x v="0"/>
    <s v="No"/>
    <s v="No"/>
    <x v="0"/>
    <s v="Yes"/>
    <s v="No"/>
    <s v="Month-to-month"/>
    <x v="0"/>
    <s v="Yes"/>
    <s v="Credit card (automatic)"/>
    <n v="58.7"/>
    <n v="168.6"/>
    <s v="No"/>
    <n v="0"/>
    <x v="0"/>
  </r>
  <r>
    <s v="2120-SMPEX"/>
    <s v="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149999999999999"/>
    <n v="536.35"/>
    <s v="No"/>
    <n v="0"/>
    <x v="10"/>
  </r>
  <r>
    <s v="0096-FCPUF"/>
    <s v="Male"/>
    <n v="0"/>
    <s v="J"/>
    <s v="No"/>
    <s v="No"/>
    <n v="30"/>
    <x v="1"/>
    <s v="Yes"/>
    <s v="Yes"/>
    <s v="DSL"/>
    <x v="1"/>
    <x v="1"/>
    <s v="No"/>
    <s v="No"/>
    <x v="0"/>
    <s v="No"/>
    <s v="Yes"/>
    <s v="Month-to-month"/>
    <x v="0"/>
    <s v="Yes"/>
    <s v="Mailed check"/>
    <n v="64.5"/>
    <n v="1888.45"/>
    <s v="No"/>
    <n v="0"/>
    <x v="4"/>
  </r>
  <r>
    <s v="0668-OGMHD"/>
    <s v="Female"/>
    <n v="0"/>
    <s v="J"/>
    <s v="Yes"/>
    <s v="No"/>
    <n v="21"/>
    <x v="1"/>
    <s v="No"/>
    <s v="No phone service"/>
    <s v="DSL"/>
    <x v="1"/>
    <x v="1"/>
    <s v="No"/>
    <s v="No"/>
    <x v="0"/>
    <s v="No"/>
    <s v="No"/>
    <s v="Month-to-month"/>
    <x v="0"/>
    <s v="No"/>
    <s v="Electronic check"/>
    <n v="28.5"/>
    <n v="629.35"/>
    <s v="No"/>
    <n v="0"/>
    <x v="4"/>
  </r>
  <r>
    <s v="5552-ZNFSJ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3"/>
    <n v="45.3"/>
    <s v="Yes"/>
    <n v="1"/>
    <x v="2"/>
  </r>
  <r>
    <s v="2223-KAGMX"/>
    <s v="Fe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399999999999999"/>
    <n v="289.3"/>
    <s v="Yes"/>
    <n v="1"/>
    <x v="19"/>
  </r>
  <r>
    <s v="6507-ZJSUR"/>
    <s v="Male"/>
    <n v="1"/>
    <s v="S"/>
    <s v="Yes"/>
    <s v="No"/>
    <n v="23"/>
    <x v="1"/>
    <s v="Yes"/>
    <s v="No"/>
    <s v="Fiber optic"/>
    <x v="0"/>
    <x v="1"/>
    <s v="No"/>
    <s v="No"/>
    <x v="1"/>
    <s v="Yes"/>
    <s v="Yes"/>
    <s v="Month-to-month"/>
    <x v="0"/>
    <s v="Yes"/>
    <s v="Electronic check"/>
    <n v="90.45"/>
    <n v="2117.25"/>
    <s v="No"/>
    <n v="0"/>
    <x v="17"/>
  </r>
  <r>
    <s v="9408-HRXRK"/>
    <s v="Female"/>
    <n v="0"/>
    <s v="J"/>
    <s v="Yes"/>
    <s v="Yes"/>
    <n v="45"/>
    <x v="1"/>
    <s v="Yes"/>
    <s v="Yes"/>
    <s v="Fiber optic"/>
    <x v="1"/>
    <x v="0"/>
    <s v="No"/>
    <s v="No"/>
    <x v="0"/>
    <s v="Yes"/>
    <s v="Yes"/>
    <s v="Month-to-month"/>
    <x v="0"/>
    <s v="Yes"/>
    <s v="Electronic check"/>
    <n v="105.15"/>
    <n v="4730.8999999999996"/>
    <s v="No"/>
    <n v="0"/>
    <x v="4"/>
  </r>
  <r>
    <s v="5593-SUAOO"/>
    <s v="Female"/>
    <n v="0"/>
    <s v="J"/>
    <s v="Yes"/>
    <s v="Yes"/>
    <n v="24"/>
    <x v="1"/>
    <s v="Yes"/>
    <s v="Yes"/>
    <s v="Fiber optic"/>
    <x v="0"/>
    <x v="0"/>
    <s v="Yes"/>
    <s v="No"/>
    <x v="0"/>
    <s v="No"/>
    <s v="No"/>
    <s v="One year"/>
    <x v="1"/>
    <s v="No"/>
    <s v="Bank transfer (automatic)"/>
    <n v="83.15"/>
    <n v="2033.05"/>
    <s v="No"/>
    <n v="0"/>
    <x v="1"/>
  </r>
  <r>
    <s v="7321-PKUYW"/>
    <s v="Female"/>
    <n v="0"/>
    <s v="J"/>
    <s v="No"/>
    <s v="No"/>
    <n v="11"/>
    <x v="2"/>
    <s v="Yes"/>
    <s v="Yes"/>
    <s v="Fiber optic"/>
    <x v="0"/>
    <x v="1"/>
    <s v="No"/>
    <s v="Yes"/>
    <x v="0"/>
    <s v="Yes"/>
    <s v="No"/>
    <s v="Month-to-month"/>
    <x v="0"/>
    <s v="No"/>
    <s v="Electronic check"/>
    <n v="90.15"/>
    <n v="987.95"/>
    <s v="Yes"/>
    <n v="1"/>
    <x v="3"/>
  </r>
  <r>
    <s v="2833-SLKDQ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05"/>
    <n v="45.05"/>
    <s v="Yes"/>
    <n v="1"/>
    <x v="2"/>
  </r>
  <r>
    <s v="6766-HFKLA"/>
    <s v="Female"/>
    <n v="0"/>
    <s v="J"/>
    <s v="Yes"/>
    <s v="No"/>
    <n v="56"/>
    <x v="1"/>
    <s v="Yes"/>
    <s v="Yes"/>
    <s v="Fiber optic"/>
    <x v="0"/>
    <x v="1"/>
    <s v="Yes"/>
    <s v="Yes"/>
    <x v="0"/>
    <s v="Yes"/>
    <s v="Yes"/>
    <s v="Two year"/>
    <x v="2"/>
    <s v="No"/>
    <s v="Bank transfer (automatic)"/>
    <n v="103.2"/>
    <n v="5744.35"/>
    <s v="No"/>
    <n v="0"/>
    <x v="6"/>
  </r>
  <r>
    <s v="7595-EUIVN"/>
    <s v="Female"/>
    <n v="0"/>
    <s v="J"/>
    <s v="No"/>
    <s v="No"/>
    <n v="1"/>
    <x v="0"/>
    <s v="Yes"/>
    <s v="No"/>
    <s v="Fiber optic"/>
    <x v="0"/>
    <x v="0"/>
    <s v="No"/>
    <s v="No"/>
    <x v="0"/>
    <s v="No"/>
    <s v="No"/>
    <s v="Month-to-month"/>
    <x v="0"/>
    <s v="No"/>
    <s v="Electronic check"/>
    <n v="75.8"/>
    <n v="75.8"/>
    <s v="Yes"/>
    <n v="1"/>
    <x v="0"/>
  </r>
  <r>
    <s v="7617-EYGLW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45"/>
    <n v="19.45"/>
    <s v="No"/>
    <n v="0"/>
    <x v="2"/>
  </r>
  <r>
    <s v="2026-TGDHM"/>
    <s v="Female"/>
    <n v="0"/>
    <s v="J"/>
    <s v="No"/>
    <s v="No"/>
    <n v="7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9.3"/>
    <n v="523.15"/>
    <s v="Yes"/>
    <n v="1"/>
    <x v="19"/>
  </r>
  <r>
    <s v="9220-ZNKJI"/>
    <s v="Female"/>
    <n v="1"/>
    <s v="S"/>
    <s v="Yes"/>
    <s v="No"/>
    <n v="55"/>
    <x v="1"/>
    <s v="Yes"/>
    <s v="No"/>
    <s v="Fiber optic"/>
    <x v="0"/>
    <x v="1"/>
    <s v="Yes"/>
    <s v="Yes"/>
    <x v="0"/>
    <s v="Yes"/>
    <s v="No"/>
    <s v="Two year"/>
    <x v="2"/>
    <s v="No"/>
    <s v="Credit card (automatic)"/>
    <n v="88.8"/>
    <n v="4805.3"/>
    <s v="No"/>
    <n v="0"/>
    <x v="11"/>
  </r>
  <r>
    <s v="4030-VPZBD"/>
    <s v="Female"/>
    <n v="0"/>
    <s v="J"/>
    <s v="No"/>
    <s v="No"/>
    <n v="2"/>
    <x v="0"/>
    <s v="No"/>
    <s v="No phone service"/>
    <s v="DSL"/>
    <x v="0"/>
    <x v="1"/>
    <s v="No"/>
    <s v="Yes"/>
    <x v="0"/>
    <s v="No"/>
    <s v="No"/>
    <s v="Month-to-month"/>
    <x v="0"/>
    <s v="Yes"/>
    <s v="Electronic check"/>
    <n v="30.9"/>
    <n v="59.05"/>
    <s v="Yes"/>
    <n v="1"/>
    <x v="0"/>
  </r>
  <r>
    <s v="2226-ICFDO"/>
    <s v="Female"/>
    <n v="0"/>
    <s v="J"/>
    <s v="Yes"/>
    <s v="Yes"/>
    <n v="72"/>
    <x v="1"/>
    <s v="Yes"/>
    <s v="Yes"/>
    <s v="DSL"/>
    <x v="1"/>
    <x v="1"/>
    <s v="Yes"/>
    <s v="Yes"/>
    <x v="0"/>
    <s v="Yes"/>
    <s v="Yes"/>
    <s v="Two year"/>
    <x v="2"/>
    <s v="Yes"/>
    <s v="Credit card (automatic)"/>
    <n v="85.9"/>
    <n v="6110.75"/>
    <s v="No"/>
    <n v="0"/>
    <x v="6"/>
  </r>
  <r>
    <s v="0723-VSOBE"/>
    <s v="Female"/>
    <n v="1"/>
    <s v="S"/>
    <s v="No"/>
    <s v="No"/>
    <n v="45"/>
    <x v="1"/>
    <s v="No"/>
    <s v="No phone service"/>
    <s v="DSL"/>
    <x v="0"/>
    <x v="1"/>
    <s v="No"/>
    <s v="No"/>
    <x v="1"/>
    <s v="No"/>
    <s v="Yes"/>
    <s v="One year"/>
    <x v="1"/>
    <s v="No"/>
    <s v="Electronic check"/>
    <n v="34.200000000000003"/>
    <n v="1596.6"/>
    <s v="No"/>
    <n v="0"/>
    <x v="24"/>
  </r>
  <r>
    <s v="5529-GIBVH"/>
    <s v="Female"/>
    <n v="0"/>
    <s v="J"/>
    <s v="No"/>
    <s v="No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49999999999999"/>
    <n v="1046.2"/>
    <s v="No"/>
    <n v="0"/>
    <x v="18"/>
  </r>
  <r>
    <s v="4187-CINZD"/>
    <s v="Female"/>
    <n v="1"/>
    <s v="S"/>
    <s v="No"/>
    <s v="No"/>
    <n v="46"/>
    <x v="1"/>
    <s v="Yes"/>
    <s v="No"/>
    <s v="Fiber optic"/>
    <x v="0"/>
    <x v="0"/>
    <s v="No"/>
    <s v="No"/>
    <x v="0"/>
    <s v="Yes"/>
    <s v="Yes"/>
    <s v="One year"/>
    <x v="1"/>
    <s v="No"/>
    <s v="Credit card (automatic)"/>
    <n v="95.25"/>
    <n v="4424.2"/>
    <s v="Yes"/>
    <n v="1"/>
    <x v="16"/>
  </r>
  <r>
    <s v="9992-UJOEL"/>
    <s v="Male"/>
    <n v="0"/>
    <s v="J"/>
    <s v="No"/>
    <s v="No"/>
    <n v="2"/>
    <x v="0"/>
    <s v="Yes"/>
    <s v="No"/>
    <s v="DSL"/>
    <x v="0"/>
    <x v="0"/>
    <s v="No"/>
    <s v="No"/>
    <x v="0"/>
    <s v="No"/>
    <s v="No"/>
    <s v="Month-to-month"/>
    <x v="0"/>
    <s v="Yes"/>
    <s v="Mailed check"/>
    <n v="50.3"/>
    <n v="92.75"/>
    <s v="No"/>
    <n v="0"/>
    <x v="0"/>
  </r>
  <r>
    <s v="4741-WWJQZ"/>
    <s v="Female"/>
    <n v="0"/>
    <s v="J"/>
    <s v="Yes"/>
    <s v="No"/>
    <n v="2"/>
    <x v="0"/>
    <s v="Yes"/>
    <s v="No"/>
    <s v="Fiber optic"/>
    <x v="1"/>
    <x v="1"/>
    <s v="No"/>
    <s v="Yes"/>
    <x v="0"/>
    <s v="No"/>
    <s v="No"/>
    <s v="Month-to-month"/>
    <x v="0"/>
    <s v="Yes"/>
    <s v="Electronic check"/>
    <n v="80.150000000000006"/>
    <n v="194.55"/>
    <s v="No"/>
    <n v="0"/>
    <x v="0"/>
  </r>
  <r>
    <s v="6625-UTXEW"/>
    <s v="Female"/>
    <n v="0"/>
    <s v="J"/>
    <s v="Yes"/>
    <s v="No"/>
    <n v="12"/>
    <x v="2"/>
    <s v="Yes"/>
    <s v="No"/>
    <s v="DSL"/>
    <x v="0"/>
    <x v="0"/>
    <s v="No"/>
    <s v="No"/>
    <x v="0"/>
    <s v="No"/>
    <s v="No"/>
    <s v="Month-to-month"/>
    <x v="0"/>
    <s v="Yes"/>
    <s v="Electronic check"/>
    <n v="51.25"/>
    <n v="612.1"/>
    <s v="No"/>
    <n v="0"/>
    <x v="3"/>
  </r>
  <r>
    <s v="6818-WOBHJ"/>
    <s v="Female"/>
    <n v="1"/>
    <s v="S"/>
    <s v="Yes"/>
    <s v="No"/>
    <n v="68"/>
    <x v="1"/>
    <s v="Yes"/>
    <s v="Yes"/>
    <s v="Fiber optic"/>
    <x v="0"/>
    <x v="0"/>
    <s v="No"/>
    <s v="No"/>
    <x v="0"/>
    <s v="No"/>
    <s v="Yes"/>
    <s v="Month-to-month"/>
    <x v="0"/>
    <s v="Yes"/>
    <s v="Bank transfer (automatic)"/>
    <n v="89.6"/>
    <n v="6127.6"/>
    <s v="Yes"/>
    <n v="1"/>
    <x v="14"/>
  </r>
  <r>
    <s v="6244-BESBM"/>
    <s v="Male"/>
    <n v="0"/>
    <s v="J"/>
    <s v="Yes"/>
    <s v="Yes"/>
    <n v="69"/>
    <x v="1"/>
    <s v="Yes"/>
    <s v="No"/>
    <s v="Fiber optic"/>
    <x v="0"/>
    <x v="1"/>
    <s v="No"/>
    <s v="Yes"/>
    <x v="0"/>
    <s v="Yes"/>
    <s v="Yes"/>
    <s v="Two year"/>
    <x v="2"/>
    <s v="Yes"/>
    <s v="Credit card (automatic)"/>
    <n v="95.2"/>
    <n v="6671.7"/>
    <s v="No"/>
    <n v="0"/>
    <x v="6"/>
  </r>
  <r>
    <s v="1004-NOZNR"/>
    <s v="Male"/>
    <n v="1"/>
    <s v="S"/>
    <s v="No"/>
    <s v="Yes"/>
    <n v="56"/>
    <x v="1"/>
    <s v="Yes"/>
    <s v="No"/>
    <s v="Fiber optic"/>
    <x v="1"/>
    <x v="1"/>
    <s v="No"/>
    <s v="No"/>
    <x v="0"/>
    <s v="Yes"/>
    <s v="Yes"/>
    <s v="One year"/>
    <x v="1"/>
    <s v="No"/>
    <s v="Credit card (automatic)"/>
    <n v="94.8"/>
    <n v="5264.3"/>
    <s v="No"/>
    <n v="0"/>
    <x v="16"/>
  </r>
  <r>
    <s v="1251-STYSZ"/>
    <s v="Female"/>
    <n v="1"/>
    <s v="S"/>
    <s v="No"/>
    <s v="No"/>
    <n v="4"/>
    <x v="0"/>
    <s v="Yes"/>
    <s v="Yes"/>
    <s v="Fiber optic"/>
    <x v="1"/>
    <x v="1"/>
    <s v="No"/>
    <s v="No"/>
    <x v="0"/>
    <s v="No"/>
    <s v="No"/>
    <s v="Month-to-month"/>
    <x v="0"/>
    <s v="Yes"/>
    <s v="Electronic check"/>
    <n v="80.25"/>
    <n v="303.7"/>
    <s v="No"/>
    <n v="0"/>
    <x v="8"/>
  </r>
  <r>
    <s v="2612-PHGOX"/>
    <s v="Male"/>
    <n v="0"/>
    <s v="J"/>
    <s v="Yes"/>
    <s v="No"/>
    <n v="64"/>
    <x v="1"/>
    <s v="Yes"/>
    <s v="Yes"/>
    <s v="DSL"/>
    <x v="0"/>
    <x v="0"/>
    <s v="Yes"/>
    <s v="Yes"/>
    <x v="0"/>
    <s v="Yes"/>
    <s v="No"/>
    <s v="Two year"/>
    <x v="2"/>
    <s v="Yes"/>
    <s v="Bank transfer (automatic)"/>
    <n v="76.099999999999994"/>
    <n v="4818.8"/>
    <s v="No"/>
    <n v="0"/>
    <x v="6"/>
  </r>
  <r>
    <s v="2408-TZMJL"/>
    <s v="Male"/>
    <n v="0"/>
    <s v="J"/>
    <s v="Yes"/>
    <s v="No"/>
    <n v="59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10.15"/>
    <n v="6448.05"/>
    <s v="Yes"/>
    <n v="1"/>
    <x v="1"/>
  </r>
  <r>
    <s v="8480-PPONV"/>
    <s v="Male"/>
    <n v="0"/>
    <s v="J"/>
    <s v="Yes"/>
    <s v="Yes"/>
    <n v="62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5.55"/>
    <n v="7159.05"/>
    <s v="No"/>
    <n v="0"/>
    <x v="6"/>
  </r>
  <r>
    <s v="8780-IHCRN"/>
    <s v="Male"/>
    <n v="0"/>
    <s v="J"/>
    <s v="Yes"/>
    <s v="Yes"/>
    <n v="6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65"/>
    <n v="1574.5"/>
    <s v="No"/>
    <n v="0"/>
    <x v="18"/>
  </r>
  <r>
    <s v="4598-ZADCK"/>
    <s v="Female"/>
    <n v="0"/>
    <s v="J"/>
    <s v="No"/>
    <s v="No"/>
    <n v="53"/>
    <x v="1"/>
    <s v="No"/>
    <s v="No phone service"/>
    <s v="DSL"/>
    <x v="1"/>
    <x v="0"/>
    <s v="Yes"/>
    <s v="Yes"/>
    <x v="0"/>
    <s v="Yes"/>
    <s v="No"/>
    <s v="One year"/>
    <x v="1"/>
    <s v="Yes"/>
    <s v="Electronic check"/>
    <n v="53.6"/>
    <n v="2879.2"/>
    <s v="No"/>
    <n v="0"/>
    <x v="1"/>
  </r>
  <r>
    <s v="1257-SXUXQ"/>
    <s v="Male"/>
    <n v="0"/>
    <s v="J"/>
    <s v="Yes"/>
    <s v="Yes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45"/>
    <n v="86.05"/>
    <s v="No"/>
    <n v="0"/>
    <x v="2"/>
  </r>
  <r>
    <s v="9681-KYGYB"/>
    <s v="Male"/>
    <n v="1"/>
    <s v="S"/>
    <s v="Yes"/>
    <s v="No"/>
    <n v="49"/>
    <x v="1"/>
    <s v="Yes"/>
    <s v="Yes"/>
    <s v="Fiber optic"/>
    <x v="1"/>
    <x v="0"/>
    <s v="Yes"/>
    <s v="No"/>
    <x v="0"/>
    <s v="No"/>
    <s v="No"/>
    <s v="Month-to-month"/>
    <x v="0"/>
    <s v="Yes"/>
    <s v="Electronic check"/>
    <n v="88.2"/>
    <n v="4159.45"/>
    <s v="No"/>
    <n v="0"/>
    <x v="14"/>
  </r>
  <r>
    <s v="7182-OVLBJ"/>
    <s v="Female"/>
    <n v="0"/>
    <s v="J"/>
    <s v="Yes"/>
    <s v="Yes"/>
    <n v="62"/>
    <x v="1"/>
    <s v="Yes"/>
    <s v="Yes"/>
    <s v="Fiber optic"/>
    <x v="1"/>
    <x v="1"/>
    <s v="No"/>
    <s v="No"/>
    <x v="0"/>
    <s v="Yes"/>
    <s v="Yes"/>
    <s v="Two year"/>
    <x v="2"/>
    <s v="Yes"/>
    <s v="Bank transfer (automatic)"/>
    <n v="101.15"/>
    <n v="6638.35"/>
    <s v="No"/>
    <n v="0"/>
    <x v="6"/>
  </r>
  <r>
    <s v="5095-ETBRJ"/>
    <s v="Female"/>
    <n v="0"/>
    <s v="J"/>
    <s v="Yes"/>
    <s v="No"/>
    <n v="55"/>
    <x v="1"/>
    <s v="Yes"/>
    <s v="No"/>
    <s v="DSL"/>
    <x v="1"/>
    <x v="0"/>
    <s v="No"/>
    <s v="Yes"/>
    <x v="0"/>
    <s v="No"/>
    <s v="No"/>
    <s v="Two year"/>
    <x v="2"/>
    <s v="No"/>
    <s v="Mailed check"/>
    <n v="56.8"/>
    <n v="3112.05"/>
    <s v="No"/>
    <n v="0"/>
    <x v="6"/>
  </r>
  <r>
    <s v="7005-CYUIL"/>
    <s v="Female"/>
    <n v="1"/>
    <s v="S"/>
    <s v="Yes"/>
    <s v="No"/>
    <n v="71"/>
    <x v="1"/>
    <s v="Yes"/>
    <s v="No"/>
    <s v="Fiber optic"/>
    <x v="1"/>
    <x v="0"/>
    <s v="Yes"/>
    <s v="Yes"/>
    <x v="0"/>
    <s v="Yes"/>
    <s v="No"/>
    <s v="Two year"/>
    <x v="2"/>
    <s v="Yes"/>
    <s v="Electronic check"/>
    <n v="99.4"/>
    <n v="7168.25"/>
    <s v="No"/>
    <n v="0"/>
    <x v="11"/>
  </r>
  <r>
    <s v="4821-WQOYN"/>
    <s v="Fe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.100000000000001"/>
    <n v="1326.25"/>
    <s v="No"/>
    <n v="0"/>
    <x v="18"/>
  </r>
  <r>
    <s v="4730-AWNAU"/>
    <s v="Male"/>
    <n v="0"/>
    <s v="J"/>
    <s v="Yes"/>
    <s v="Yes"/>
    <n v="36"/>
    <x v="1"/>
    <s v="No"/>
    <s v="No phone service"/>
    <s v="DSL"/>
    <x v="1"/>
    <x v="1"/>
    <s v="Yes"/>
    <s v="Yes"/>
    <x v="0"/>
    <s v="Yes"/>
    <s v="Yes"/>
    <s v="One year"/>
    <x v="1"/>
    <s v="No"/>
    <s v="Credit card (automatic)"/>
    <n v="60.7"/>
    <n v="2234.5500000000002"/>
    <s v="No"/>
    <n v="0"/>
    <x v="1"/>
  </r>
  <r>
    <s v="3452-FLHYD"/>
    <s v="Male"/>
    <n v="0"/>
    <s v="J"/>
    <s v="Yes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95"/>
    <n v="495.15"/>
    <s v="No"/>
    <n v="0"/>
    <x v="7"/>
  </r>
  <r>
    <s v="2388-LAESQ"/>
    <s v="Female"/>
    <n v="1"/>
    <s v="S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.85"/>
    <n v="8317.9500000000007"/>
    <s v="No"/>
    <n v="0"/>
    <x v="11"/>
  </r>
  <r>
    <s v="9531-NSBMR"/>
    <s v="Female"/>
    <n v="0"/>
    <s v="J"/>
    <s v="No"/>
    <s v="No"/>
    <n v="3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25"/>
    <n v="679.8"/>
    <s v="No"/>
    <n v="0"/>
    <x v="7"/>
  </r>
  <r>
    <s v="6260-ONULR"/>
    <s v="Male"/>
    <n v="0"/>
    <s v="J"/>
    <s v="No"/>
    <s v="No"/>
    <n v="1"/>
    <x v="0"/>
    <s v="Yes"/>
    <s v="No"/>
    <s v="DSL"/>
    <x v="0"/>
    <x v="1"/>
    <s v="No"/>
    <s v="No"/>
    <x v="1"/>
    <s v="Yes"/>
    <s v="Yes"/>
    <s v="Month-to-month"/>
    <x v="0"/>
    <s v="Yes"/>
    <s v="Mailed check"/>
    <n v="62.8"/>
    <n v="62.8"/>
    <s v="No"/>
    <n v="0"/>
    <x v="2"/>
  </r>
  <r>
    <s v="4389-UEFCZ"/>
    <s v="Female"/>
    <n v="0"/>
    <s v="J"/>
    <s v="Yes"/>
    <s v="No"/>
    <n v="72"/>
    <x v="1"/>
    <s v="Yes"/>
    <s v="Yes"/>
    <s v="Fiber optic"/>
    <x v="1"/>
    <x v="1"/>
    <s v="Yes"/>
    <s v="No"/>
    <x v="0"/>
    <s v="Yes"/>
    <s v="Yes"/>
    <s v="Two year"/>
    <x v="2"/>
    <s v="Yes"/>
    <s v="Electronic check"/>
    <n v="105.5"/>
    <n v="7544"/>
    <s v="No"/>
    <n v="0"/>
    <x v="6"/>
  </r>
  <r>
    <s v="8711-LOBKY"/>
    <s v="Male"/>
    <n v="0"/>
    <s v="J"/>
    <s v="Yes"/>
    <s v="Yes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50000000000001"/>
    <n v="1188.25"/>
    <s v="No"/>
    <n v="0"/>
    <x v="18"/>
  </r>
  <r>
    <s v="9134-CEQMF"/>
    <s v="Male"/>
    <n v="1"/>
    <s v="S"/>
    <s v="Yes"/>
    <s v="No"/>
    <n v="7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89.5"/>
    <n v="676.7"/>
    <s v="Yes"/>
    <n v="1"/>
    <x v="23"/>
  </r>
  <r>
    <s v="8985-OOPOS"/>
    <s v="Female"/>
    <n v="0"/>
    <s v="J"/>
    <s v="No"/>
    <s v="No"/>
    <n v="1"/>
    <x v="0"/>
    <s v="Yes"/>
    <s v="No"/>
    <s v="DSL"/>
    <x v="0"/>
    <x v="1"/>
    <s v="Yes"/>
    <s v="Yes"/>
    <x v="0"/>
    <s v="Yes"/>
    <s v="Yes"/>
    <s v="One year"/>
    <x v="1"/>
    <s v="No"/>
    <s v="Credit card (automatic)"/>
    <n v="74.099999999999994"/>
    <n v="74.099999999999994"/>
    <s v="No"/>
    <n v="0"/>
    <x v="28"/>
  </r>
  <r>
    <s v="8800-ZKRFW"/>
    <s v="Female"/>
    <n v="0"/>
    <s v="J"/>
    <s v="Yes"/>
    <s v="Yes"/>
    <n v="30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07.5"/>
    <n v="3242.5"/>
    <s v="No"/>
    <n v="0"/>
    <x v="4"/>
  </r>
  <r>
    <s v="2616-FLVQC"/>
    <s v="Male"/>
    <n v="0"/>
    <s v="J"/>
    <s v="No"/>
    <s v="No"/>
    <n v="6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5"/>
    <n v="1240.1500000000001"/>
    <s v="No"/>
    <n v="0"/>
    <x v="18"/>
  </r>
  <r>
    <s v="9968-FFVVH"/>
    <s v="Male"/>
    <n v="0"/>
    <s v="J"/>
    <s v="No"/>
    <s v="No"/>
    <n v="63"/>
    <x v="1"/>
    <s v="Yes"/>
    <s v="Yes"/>
    <s v="DSL"/>
    <x v="1"/>
    <x v="0"/>
    <s v="Yes"/>
    <s v="Yes"/>
    <x v="0"/>
    <s v="No"/>
    <s v="No"/>
    <s v="One year"/>
    <x v="1"/>
    <s v="No"/>
    <s v="Bank transfer (automatic)"/>
    <n v="68.8"/>
    <n v="4111.3500000000004"/>
    <s v="No"/>
    <n v="0"/>
    <x v="1"/>
  </r>
  <r>
    <s v="3108-PCCGG"/>
    <s v="Male"/>
    <n v="1"/>
    <s v="S"/>
    <s v="Yes"/>
    <s v="No"/>
    <n v="72"/>
    <x v="1"/>
    <s v="Yes"/>
    <s v="Yes"/>
    <s v="DSL"/>
    <x v="1"/>
    <x v="0"/>
    <s v="Yes"/>
    <s v="No"/>
    <x v="0"/>
    <s v="Yes"/>
    <s v="Yes"/>
    <s v="Two year"/>
    <x v="2"/>
    <s v="No"/>
    <s v="Credit card (automatic)"/>
    <n v="84.45"/>
    <n v="5899.85"/>
    <s v="No"/>
    <n v="0"/>
    <x v="11"/>
  </r>
  <r>
    <s v="7993-PYKOF"/>
    <s v="Male"/>
    <n v="0"/>
    <s v="J"/>
    <s v="Yes"/>
    <s v="No"/>
    <n v="8"/>
    <x v="2"/>
    <s v="Yes"/>
    <s v="No"/>
    <s v="Fiber optic"/>
    <x v="1"/>
    <x v="1"/>
    <s v="No"/>
    <s v="No"/>
    <x v="0"/>
    <s v="No"/>
    <s v="No"/>
    <s v="Month-to-month"/>
    <x v="0"/>
    <s v="No"/>
    <s v="Electronic check"/>
    <n v="75"/>
    <n v="632.95000000000005"/>
    <s v="Yes"/>
    <n v="1"/>
    <x v="3"/>
  </r>
  <r>
    <s v="8390-FESFV"/>
    <s v="Female"/>
    <n v="0"/>
    <s v="J"/>
    <s v="No"/>
    <s v="No"/>
    <n v="62"/>
    <x v="1"/>
    <s v="Yes"/>
    <s v="Yes"/>
    <s v="DSL"/>
    <x v="0"/>
    <x v="0"/>
    <s v="Yes"/>
    <s v="Yes"/>
    <x v="0"/>
    <s v="Yes"/>
    <s v="Yes"/>
    <s v="Two year"/>
    <x v="2"/>
    <s v="No"/>
    <s v="Bank transfer (automatic)"/>
    <n v="84.5"/>
    <n v="5193.2"/>
    <s v="No"/>
    <n v="0"/>
    <x v="6"/>
  </r>
  <r>
    <s v="3022-BEXHZ"/>
    <s v="Male"/>
    <n v="0"/>
    <s v="J"/>
    <s v="Yes"/>
    <s v="Yes"/>
    <n v="67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1.2"/>
    <n v="7530.8"/>
    <s v="No"/>
    <n v="0"/>
    <x v="6"/>
  </r>
  <r>
    <s v="5027-XWQHA"/>
    <s v="Male"/>
    <n v="0"/>
    <s v="J"/>
    <s v="No"/>
    <s v="No"/>
    <n v="6"/>
    <x v="0"/>
    <s v="Yes"/>
    <s v="No"/>
    <s v="DSL"/>
    <x v="0"/>
    <x v="1"/>
    <s v="No"/>
    <s v="No"/>
    <x v="1"/>
    <s v="No"/>
    <s v="No"/>
    <s v="Month-to-month"/>
    <x v="0"/>
    <s v="No"/>
    <s v="Electronic check"/>
    <n v="44.75"/>
    <n v="270.95"/>
    <s v="Yes"/>
    <n v="1"/>
    <x v="2"/>
  </r>
  <r>
    <s v="6248-TKCQV"/>
    <s v="Female"/>
    <n v="0"/>
    <s v="J"/>
    <s v="Yes"/>
    <s v="Yes"/>
    <n v="70"/>
    <x v="1"/>
    <s v="Yes"/>
    <s v="Yes"/>
    <s v="DSL"/>
    <x v="1"/>
    <x v="1"/>
    <s v="No"/>
    <s v="Yes"/>
    <x v="0"/>
    <s v="Yes"/>
    <s v="Yes"/>
    <s v="Two year"/>
    <x v="2"/>
    <s v="Yes"/>
    <s v="Bank transfer (automatic)"/>
    <n v="80.599999999999994"/>
    <n v="5460.2"/>
    <s v="No"/>
    <n v="0"/>
    <x v="6"/>
  </r>
  <r>
    <s v="6729-GDNGC"/>
    <s v="Female"/>
    <n v="1"/>
    <s v="S"/>
    <s v="No"/>
    <s v="No"/>
    <n v="20"/>
    <x v="1"/>
    <s v="Yes"/>
    <s v="No"/>
    <s v="Fiber optic"/>
    <x v="0"/>
    <x v="1"/>
    <s v="No"/>
    <s v="No"/>
    <x v="1"/>
    <s v="Yes"/>
    <s v="No"/>
    <s v="Month-to-month"/>
    <x v="0"/>
    <s v="No"/>
    <s v="Bank transfer (automatic)"/>
    <n v="80.7"/>
    <n v="1614.2"/>
    <s v="No"/>
    <n v="0"/>
    <x v="17"/>
  </r>
  <r>
    <s v="6198-ZFIOJ"/>
    <s v="Female"/>
    <n v="0"/>
    <s v="J"/>
    <s v="No"/>
    <s v="No"/>
    <n v="5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5.599999999999994"/>
    <n v="402.5"/>
    <s v="No"/>
    <n v="0"/>
    <x v="2"/>
  </r>
  <r>
    <s v="5989-OMNJE"/>
    <s v="Female"/>
    <n v="0"/>
    <s v="J"/>
    <s v="Yes"/>
    <s v="Yes"/>
    <n v="24"/>
    <x v="1"/>
    <s v="No"/>
    <s v="No phone service"/>
    <s v="DSL"/>
    <x v="1"/>
    <x v="0"/>
    <s v="Yes"/>
    <s v="No"/>
    <x v="0"/>
    <s v="Yes"/>
    <s v="Yes"/>
    <s v="One year"/>
    <x v="1"/>
    <s v="No"/>
    <s v="Electronic check"/>
    <n v="57.6"/>
    <n v="1367.75"/>
    <s v="No"/>
    <n v="0"/>
    <x v="1"/>
  </r>
  <r>
    <s v="4566-QVRRW"/>
    <s v="Female"/>
    <n v="0"/>
    <s v="J"/>
    <s v="Yes"/>
    <s v="No"/>
    <n v="11"/>
    <x v="2"/>
    <s v="Yes"/>
    <s v="No"/>
    <s v="DSL"/>
    <x v="0"/>
    <x v="1"/>
    <s v="No"/>
    <s v="No"/>
    <x v="1"/>
    <s v="No"/>
    <s v="No"/>
    <s v="Month-to-month"/>
    <x v="0"/>
    <s v="Yes"/>
    <s v="Electronic check"/>
    <n v="44.05"/>
    <n v="483.7"/>
    <s v="Yes"/>
    <n v="1"/>
    <x v="19"/>
  </r>
  <r>
    <s v="1291-CUOCY"/>
    <s v="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10.6"/>
    <n v="7962.2"/>
    <s v="No"/>
    <n v="0"/>
    <x v="6"/>
  </r>
  <r>
    <s v="9795-SHUHB"/>
    <s v="Female"/>
    <n v="0"/>
    <s v="J"/>
    <s v="Yes"/>
    <s v="Yes"/>
    <n v="66"/>
    <x v="1"/>
    <s v="Yes"/>
    <s v="No"/>
    <s v="DSL"/>
    <x v="1"/>
    <x v="0"/>
    <s v="No"/>
    <s v="Yes"/>
    <x v="0"/>
    <s v="No"/>
    <s v="No"/>
    <s v="Two year"/>
    <x v="2"/>
    <s v="Yes"/>
    <s v="Credit card (automatic)"/>
    <n v="58.2"/>
    <n v="3810.8"/>
    <s v="No"/>
    <n v="0"/>
    <x v="6"/>
  </r>
  <r>
    <s v="3230-IUALN"/>
    <s v="Female"/>
    <n v="0"/>
    <s v="J"/>
    <s v="Yes"/>
    <s v="Yes"/>
    <n v="45"/>
    <x v="1"/>
    <s v="Yes"/>
    <s v="No"/>
    <s v="DSL"/>
    <x v="1"/>
    <x v="1"/>
    <s v="Yes"/>
    <s v="Yes"/>
    <x v="0"/>
    <s v="Yes"/>
    <s v="Yes"/>
    <s v="Two year"/>
    <x v="2"/>
    <s v="Yes"/>
    <s v="Mailed check"/>
    <n v="81"/>
    <n v="3533.6"/>
    <s v="No"/>
    <n v="0"/>
    <x v="6"/>
  </r>
  <r>
    <s v="0042-RLHYP"/>
    <s v="Fe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7"/>
    <n v="1396.9"/>
    <s v="No"/>
    <n v="0"/>
    <x v="18"/>
  </r>
  <r>
    <s v="8519-IMDHU"/>
    <s v="Male"/>
    <n v="1"/>
    <s v="S"/>
    <s v="Yes"/>
    <s v="No"/>
    <n v="15"/>
    <x v="2"/>
    <s v="Yes"/>
    <s v="Yes"/>
    <s v="Fiber optic"/>
    <x v="0"/>
    <x v="1"/>
    <s v="No"/>
    <s v="No"/>
    <x v="1"/>
    <s v="No"/>
    <s v="Yes"/>
    <s v="Month-to-month"/>
    <x v="0"/>
    <s v="Yes"/>
    <s v="Bank transfer (automatic)"/>
    <n v="85.6"/>
    <n v="1345.55"/>
    <s v="Yes"/>
    <n v="1"/>
    <x v="23"/>
  </r>
  <r>
    <s v="4945-RVMTE"/>
    <s v="Female"/>
    <n v="0"/>
    <s v="J"/>
    <s v="No"/>
    <s v="No"/>
    <n v="28"/>
    <x v="1"/>
    <s v="Yes"/>
    <s v="No"/>
    <s v="DSL"/>
    <x v="0"/>
    <x v="1"/>
    <s v="Yes"/>
    <s v="No"/>
    <x v="0"/>
    <s v="Yes"/>
    <s v="No"/>
    <s v="Month-to-month"/>
    <x v="0"/>
    <s v="Yes"/>
    <s v="Bank transfer (automatic)"/>
    <n v="59.55"/>
    <n v="1646.45"/>
    <s v="No"/>
    <n v="0"/>
    <x v="4"/>
  </r>
  <r>
    <s v="0201-OAMXR"/>
    <s v="Female"/>
    <n v="0"/>
    <s v="J"/>
    <s v="No"/>
    <s v="No"/>
    <n v="70"/>
    <x v="1"/>
    <s v="Yes"/>
    <s v="Yes"/>
    <s v="Fiber optic"/>
    <x v="1"/>
    <x v="0"/>
    <s v="Yes"/>
    <s v="Yes"/>
    <x v="0"/>
    <s v="Yes"/>
    <s v="Yes"/>
    <s v="One year"/>
    <x v="1"/>
    <s v="No"/>
    <s v="Credit card (automatic)"/>
    <n v="115.55"/>
    <n v="8127.6"/>
    <s v="Yes"/>
    <n v="1"/>
    <x v="1"/>
  </r>
  <r>
    <s v="1866-NXPSP"/>
    <s v="Female"/>
    <n v="0"/>
    <s v="J"/>
    <s v="No"/>
    <s v="No"/>
    <n v="36"/>
    <x v="1"/>
    <s v="Yes"/>
    <s v="No"/>
    <s v="DSL"/>
    <x v="1"/>
    <x v="0"/>
    <s v="Yes"/>
    <s v="Yes"/>
    <x v="0"/>
    <s v="No"/>
    <s v="Yes"/>
    <s v="One year"/>
    <x v="1"/>
    <s v="Yes"/>
    <s v="Mailed check"/>
    <n v="75.55"/>
    <n v="2680.15"/>
    <s v="No"/>
    <n v="0"/>
    <x v="1"/>
  </r>
  <r>
    <s v="3372-KWFBM"/>
    <s v="Male"/>
    <n v="1"/>
    <s v="S"/>
    <s v="No"/>
    <s v="No"/>
    <n v="16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6.6"/>
    <n v="1281"/>
    <s v="Yes"/>
    <n v="1"/>
    <x v="23"/>
  </r>
  <r>
    <s v="7831-QGOXH"/>
    <s v="Female"/>
    <n v="0"/>
    <s v="J"/>
    <s v="No"/>
    <s v="No"/>
    <n v="18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5.2"/>
    <n v="1553.9"/>
    <s v="Yes"/>
    <n v="1"/>
    <x v="10"/>
  </r>
  <r>
    <s v="6393-WRYZE"/>
    <s v="Female"/>
    <n v="0"/>
    <s v="J"/>
    <s v="Yes"/>
    <s v="No"/>
    <n v="34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7.65"/>
    <n v="3207.55"/>
    <s v="Yes"/>
    <n v="1"/>
    <x v="10"/>
  </r>
  <r>
    <s v="3941-XTSKM"/>
    <s v="Male"/>
    <n v="0"/>
    <s v="J"/>
    <s v="Yes"/>
    <s v="Yes"/>
    <n v="42"/>
    <x v="1"/>
    <s v="No"/>
    <s v="No phone service"/>
    <s v="DSL"/>
    <x v="0"/>
    <x v="0"/>
    <s v="Yes"/>
    <s v="No"/>
    <x v="0"/>
    <s v="No"/>
    <s v="Yes"/>
    <s v="One year"/>
    <x v="1"/>
    <s v="Yes"/>
    <s v="Credit card (automatic)"/>
    <n v="45.1"/>
    <n v="2049.0500000000002"/>
    <s v="No"/>
    <n v="0"/>
    <x v="1"/>
  </r>
  <r>
    <s v="1661-CZBAU"/>
    <s v="Male"/>
    <n v="0"/>
    <s v="J"/>
    <s v="No"/>
    <s v="No"/>
    <n v="48"/>
    <x v="1"/>
    <s v="Yes"/>
    <s v="Yes"/>
    <s v="DSL"/>
    <x v="1"/>
    <x v="1"/>
    <s v="No"/>
    <s v="Yes"/>
    <x v="0"/>
    <s v="No"/>
    <s v="Yes"/>
    <s v="One year"/>
    <x v="1"/>
    <s v="Yes"/>
    <s v="Bank transfer (automatic)"/>
    <n v="70.95"/>
    <n v="3629.2"/>
    <s v="No"/>
    <n v="0"/>
    <x v="1"/>
  </r>
  <r>
    <s v="6599-RCLCJ"/>
    <s v="Male"/>
    <n v="0"/>
    <s v="J"/>
    <s v="Yes"/>
    <s v="No"/>
    <n v="47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09.55"/>
    <n v="5124.55"/>
    <s v="Yes"/>
    <n v="1"/>
    <x v="4"/>
  </r>
  <r>
    <s v="9831-BPFRI"/>
    <s v="Female"/>
    <n v="0"/>
    <s v="J"/>
    <s v="Yes"/>
    <s v="Yes"/>
    <n v="39"/>
    <x v="1"/>
    <s v="Yes"/>
    <s v="Yes"/>
    <s v="Fiber optic"/>
    <x v="0"/>
    <x v="0"/>
    <s v="Yes"/>
    <s v="Yes"/>
    <x v="0"/>
    <s v="No"/>
    <s v="No"/>
    <s v="One year"/>
    <x v="1"/>
    <s v="Yes"/>
    <s v="Electronic check"/>
    <n v="89.55"/>
    <n v="3474.45"/>
    <s v="Yes"/>
    <n v="1"/>
    <x v="1"/>
  </r>
  <r>
    <s v="5158-RIVOP"/>
    <s v="Female"/>
    <n v="0"/>
    <s v="J"/>
    <s v="Yes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9"/>
    <n v="202.3"/>
    <s v="No"/>
    <n v="0"/>
    <x v="5"/>
  </r>
  <r>
    <s v="9788-YTFGE"/>
    <s v="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95"/>
    <n v="147.5"/>
    <s v="No"/>
    <n v="0"/>
    <x v="19"/>
  </r>
  <r>
    <s v="9277-JOOMO"/>
    <s v="Female"/>
    <n v="0"/>
    <s v="J"/>
    <s v="No"/>
    <s v="No"/>
    <n v="3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4.6"/>
    <n v="86.35"/>
    <s v="No"/>
    <n v="0"/>
    <x v="2"/>
  </r>
  <r>
    <s v="1907-YLNYW"/>
    <s v="Male"/>
    <n v="0"/>
    <s v="J"/>
    <s v="No"/>
    <s v="No"/>
    <n v="8"/>
    <x v="2"/>
    <s v="Yes"/>
    <s v="No"/>
    <s v="DSL"/>
    <x v="1"/>
    <x v="1"/>
    <s v="Yes"/>
    <s v="No"/>
    <x v="0"/>
    <s v="No"/>
    <s v="Yes"/>
    <s v="Month-to-month"/>
    <x v="0"/>
    <s v="Yes"/>
    <s v="Electronic check"/>
    <n v="66.7"/>
    <n v="579"/>
    <s v="No"/>
    <n v="0"/>
    <x v="3"/>
  </r>
  <r>
    <s v="1725-MIMXW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45"/>
    <n v="19.45"/>
    <s v="Yes"/>
    <n v="1"/>
    <x v="2"/>
  </r>
  <r>
    <s v="8947-YRTDV"/>
    <s v="Male"/>
    <n v="0"/>
    <s v="J"/>
    <s v="Yes"/>
    <s v="Yes"/>
    <n v="32"/>
    <x v="1"/>
    <s v="Yes"/>
    <s v="No"/>
    <s v="Fiber optic"/>
    <x v="1"/>
    <x v="0"/>
    <s v="Yes"/>
    <s v="No"/>
    <x v="0"/>
    <s v="No"/>
    <s v="Yes"/>
    <s v="One year"/>
    <x v="1"/>
    <s v="No"/>
    <s v="Mailed check"/>
    <n v="94.8"/>
    <n v="3131.55"/>
    <s v="No"/>
    <n v="0"/>
    <x v="1"/>
  </r>
  <r>
    <s v="3161-ONRWK"/>
    <s v="Male"/>
    <n v="0"/>
    <s v="J"/>
    <s v="Yes"/>
    <s v="Yes"/>
    <n v="60"/>
    <x v="1"/>
    <s v="Yes"/>
    <s v="No"/>
    <s v="DSL"/>
    <x v="1"/>
    <x v="0"/>
    <s v="Yes"/>
    <s v="Yes"/>
    <x v="0"/>
    <s v="No"/>
    <s v="No"/>
    <s v="One year"/>
    <x v="1"/>
    <s v="Yes"/>
    <s v="Bank transfer (automatic)"/>
    <n v="65.849999999999994"/>
    <n v="3928.3"/>
    <s v="No"/>
    <n v="0"/>
    <x v="1"/>
  </r>
  <r>
    <s v="0114-RSRRW"/>
    <s v="Female"/>
    <n v="0"/>
    <s v="J"/>
    <s v="Yes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95"/>
    <n v="187.75"/>
    <s v="No"/>
    <n v="0"/>
    <x v="19"/>
  </r>
  <r>
    <s v="4565-NLZBV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65"/>
    <n v="1710.15"/>
    <s v="No"/>
    <n v="0"/>
    <x v="18"/>
  </r>
  <r>
    <s v="0031-PVLZI"/>
    <s v="Fe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76.349999999999994"/>
    <s v="Yes"/>
    <n v="1"/>
    <x v="2"/>
  </r>
  <r>
    <s v="7206-GZCDC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25"/>
    <n v="69.25"/>
    <s v="Yes"/>
    <n v="1"/>
    <x v="12"/>
  </r>
  <r>
    <s v="6682-VCIXC"/>
    <s v="Female"/>
    <n v="0"/>
    <s v="J"/>
    <s v="Yes"/>
    <s v="Yes"/>
    <n v="43"/>
    <x v="1"/>
    <s v="No"/>
    <s v="No phone service"/>
    <s v="DSL"/>
    <x v="1"/>
    <x v="0"/>
    <s v="No"/>
    <s v="Yes"/>
    <x v="0"/>
    <s v="Yes"/>
    <s v="No"/>
    <s v="One year"/>
    <x v="1"/>
    <s v="Yes"/>
    <s v="Bank transfer (automatic)"/>
    <n v="51.25"/>
    <n v="2151.6"/>
    <s v="No"/>
    <n v="0"/>
    <x v="1"/>
  </r>
  <r>
    <s v="4791-QRGMF"/>
    <s v="Male"/>
    <n v="0"/>
    <s v="J"/>
    <s v="Yes"/>
    <s v="No"/>
    <n v="59"/>
    <x v="1"/>
    <s v="Yes"/>
    <s v="Yes"/>
    <s v="Fiber optic"/>
    <x v="0"/>
    <x v="1"/>
    <s v="Yes"/>
    <s v="No"/>
    <x v="0"/>
    <s v="Yes"/>
    <s v="Yes"/>
    <s v="One year"/>
    <x v="1"/>
    <s v="Yes"/>
    <s v="Bank transfer (automatic)"/>
    <n v="99.5"/>
    <n v="5961.1"/>
    <s v="Yes"/>
    <n v="1"/>
    <x v="1"/>
  </r>
  <r>
    <s v="6475-VHUIZ"/>
    <s v="Female"/>
    <n v="0"/>
    <s v="J"/>
    <s v="Yes"/>
    <s v="No"/>
    <n v="23"/>
    <x v="1"/>
    <s v="Yes"/>
    <s v="No"/>
    <s v="DSL"/>
    <x v="0"/>
    <x v="1"/>
    <s v="Yes"/>
    <s v="Yes"/>
    <x v="0"/>
    <s v="No"/>
    <s v="No"/>
    <s v="Month-to-month"/>
    <x v="0"/>
    <s v="No"/>
    <s v="Electronic check"/>
    <n v="54.25"/>
    <n v="1221.55"/>
    <s v="No"/>
    <n v="0"/>
    <x v="4"/>
  </r>
  <r>
    <s v="3910-MRQOY"/>
    <s v="Female"/>
    <n v="0"/>
    <s v="J"/>
    <s v="Yes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99999999999999"/>
    <n v="1496.45"/>
    <s v="No"/>
    <n v="0"/>
    <x v="18"/>
  </r>
  <r>
    <s v="0661-WCQNQ"/>
    <s v="Male"/>
    <n v="0"/>
    <s v="J"/>
    <s v="Yes"/>
    <s v="No"/>
    <n v="22"/>
    <x v="1"/>
    <s v="Yes"/>
    <s v="No"/>
    <s v="DSL"/>
    <x v="1"/>
    <x v="1"/>
    <s v="No"/>
    <s v="Yes"/>
    <x v="0"/>
    <s v="No"/>
    <s v="No"/>
    <s v="One year"/>
    <x v="1"/>
    <s v="Yes"/>
    <s v="Credit card (automatic)"/>
    <n v="56.25"/>
    <n v="1292.2"/>
    <s v="No"/>
    <n v="0"/>
    <x v="1"/>
  </r>
  <r>
    <s v="7537-RBWEA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5.15"/>
    <n v="25.15"/>
    <s v="No"/>
    <n v="0"/>
    <x v="2"/>
  </r>
  <r>
    <s v="4656-CAURT"/>
    <s v="Male"/>
    <n v="0"/>
    <s v="J"/>
    <s v="No"/>
    <s v="No"/>
    <n v="6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3.95"/>
    <n v="1713.1"/>
    <s v="No"/>
    <n v="0"/>
    <x v="18"/>
  </r>
  <r>
    <s v="0121-SNYRK"/>
    <s v="Male"/>
    <n v="0"/>
    <s v="J"/>
    <s v="No"/>
    <s v="No"/>
    <n v="50"/>
    <x v="1"/>
    <s v="No"/>
    <s v="No phone service"/>
    <s v="DSL"/>
    <x v="1"/>
    <x v="1"/>
    <s v="No"/>
    <s v="Yes"/>
    <x v="0"/>
    <s v="No"/>
    <s v="No"/>
    <s v="One year"/>
    <x v="1"/>
    <s v="Yes"/>
    <s v="Mailed check"/>
    <n v="35.4"/>
    <n v="1748.9"/>
    <s v="No"/>
    <n v="0"/>
    <x v="1"/>
  </r>
  <r>
    <s v="1768-ZAIFU"/>
    <s v="Female"/>
    <n v="1"/>
    <s v="S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5.2"/>
    <n v="25.2"/>
    <s v="Yes"/>
    <n v="1"/>
    <x v="12"/>
  </r>
  <r>
    <s v="4671-LXRDQ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Mailed check"/>
    <n v="45"/>
    <n v="96.45"/>
    <s v="Yes"/>
    <n v="1"/>
    <x v="2"/>
  </r>
  <r>
    <s v="3733-LSYCE"/>
    <s v="Female"/>
    <n v="0"/>
    <s v="J"/>
    <s v="Yes"/>
    <s v="No"/>
    <n v="15"/>
    <x v="2"/>
    <s v="Yes"/>
    <s v="No"/>
    <s v="Fiber optic"/>
    <x v="0"/>
    <x v="0"/>
    <s v="No"/>
    <s v="No"/>
    <x v="0"/>
    <s v="No"/>
    <s v="No"/>
    <s v="Month-to-month"/>
    <x v="0"/>
    <s v="No"/>
    <s v="Bank transfer (automatic)"/>
    <n v="75.349999999999994"/>
    <n v="1114.55"/>
    <s v="No"/>
    <n v="0"/>
    <x v="3"/>
  </r>
  <r>
    <s v="6265-FRMTQ"/>
    <s v="Male"/>
    <n v="0"/>
    <s v="J"/>
    <s v="No"/>
    <s v="No"/>
    <n v="3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399999999999999"/>
    <n v="609.1"/>
    <s v="No"/>
    <n v="0"/>
    <x v="18"/>
  </r>
  <r>
    <s v="1934-SJVJK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49999999999999"/>
    <n v="20.149999999999999"/>
    <s v="Yes"/>
    <n v="1"/>
    <x v="2"/>
  </r>
  <r>
    <s v="3838-OZURD"/>
    <s v="Male"/>
    <n v="0"/>
    <s v="J"/>
    <s v="Yes"/>
    <s v="No"/>
    <n v="66"/>
    <x v="1"/>
    <s v="Yes"/>
    <s v="Yes"/>
    <s v="Fiber optic"/>
    <x v="0"/>
    <x v="0"/>
    <s v="Yes"/>
    <s v="No"/>
    <x v="0"/>
    <s v="Yes"/>
    <s v="Yes"/>
    <s v="Month-to-month"/>
    <x v="0"/>
    <s v="Yes"/>
    <s v="Credit card (automatic)"/>
    <n v="105"/>
    <n v="7133.25"/>
    <s v="Yes"/>
    <n v="1"/>
    <x v="4"/>
  </r>
  <r>
    <s v="1371-DWPAZ"/>
    <s v="Female"/>
    <n v="0"/>
    <s v="J"/>
    <s v="Yes"/>
    <s v="Yes"/>
    <n v="0"/>
    <x v="0"/>
    <s v="No"/>
    <s v="No phone service"/>
    <s v="DSL"/>
    <x v="1"/>
    <x v="0"/>
    <s v="Yes"/>
    <s v="Yes"/>
    <x v="0"/>
    <s v="Yes"/>
    <s v="No"/>
    <s v="Two year"/>
    <x v="2"/>
    <s v="No"/>
    <s v="Credit card (automatic)"/>
    <n v="56.05"/>
    <s v=" "/>
    <s v="No"/>
    <n v="0"/>
    <x v="25"/>
  </r>
  <r>
    <s v="9269-CQOOL"/>
    <s v="Male"/>
    <n v="0"/>
    <s v="J"/>
    <s v="No"/>
    <s v="Yes"/>
    <n v="3"/>
    <x v="0"/>
    <s v="Yes"/>
    <s v="No"/>
    <s v="DSL"/>
    <x v="0"/>
    <x v="1"/>
    <s v="No"/>
    <s v="No"/>
    <x v="1"/>
    <s v="Yes"/>
    <s v="No"/>
    <s v="Month-to-month"/>
    <x v="0"/>
    <s v="Yes"/>
    <s v="Credit card (automatic)"/>
    <n v="54.7"/>
    <n v="169.45"/>
    <s v="Yes"/>
    <n v="1"/>
    <x v="2"/>
  </r>
  <r>
    <s v="2017-CCBLH"/>
    <s v="Fe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"/>
    <n v="141.6"/>
    <s v="No"/>
    <n v="0"/>
    <x v="5"/>
  </r>
  <r>
    <s v="7690-KPNCU"/>
    <s v="Male"/>
    <n v="0"/>
    <s v="J"/>
    <s v="Yes"/>
    <s v="Yes"/>
    <n v="64"/>
    <x v="1"/>
    <s v="Yes"/>
    <s v="No"/>
    <s v="DSL"/>
    <x v="1"/>
    <x v="1"/>
    <s v="Yes"/>
    <s v="No"/>
    <x v="0"/>
    <s v="Yes"/>
    <s v="Yes"/>
    <s v="One year"/>
    <x v="1"/>
    <s v="Yes"/>
    <s v="Credit card (automatic)"/>
    <n v="73.05"/>
    <n v="4688.6499999999996"/>
    <s v="No"/>
    <n v="0"/>
    <x v="1"/>
  </r>
  <r>
    <s v="0536-BGFMZ"/>
    <s v="Female"/>
    <n v="0"/>
    <s v="J"/>
    <s v="Yes"/>
    <s v="No"/>
    <n v="2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5"/>
    <n v="563.04999999999995"/>
    <s v="No"/>
    <n v="0"/>
    <x v="10"/>
  </r>
  <r>
    <s v="2293-IJWPS"/>
    <s v="Female"/>
    <n v="0"/>
    <s v="J"/>
    <s v="Yes"/>
    <s v="No"/>
    <n v="57"/>
    <x v="1"/>
    <s v="Yes"/>
    <s v="Yes"/>
    <s v="Fiber optic"/>
    <x v="0"/>
    <x v="1"/>
    <s v="Yes"/>
    <s v="No"/>
    <x v="0"/>
    <s v="Yes"/>
    <s v="Yes"/>
    <s v="One year"/>
    <x v="1"/>
    <s v="Yes"/>
    <s v="Credit card (automatic)"/>
    <n v="100.75"/>
    <n v="5985"/>
    <s v="No"/>
    <n v="0"/>
    <x v="1"/>
  </r>
  <r>
    <s v="2845-HSJCY"/>
    <s v="Female"/>
    <n v="0"/>
    <s v="J"/>
    <s v="Yes"/>
    <s v="Yes"/>
    <n v="14"/>
    <x v="2"/>
    <s v="Yes"/>
    <s v="Yes"/>
    <s v="Fiber optic"/>
    <x v="0"/>
    <x v="1"/>
    <s v="Yes"/>
    <s v="No"/>
    <x v="0"/>
    <s v="No"/>
    <s v="Yes"/>
    <s v="Month-to-month"/>
    <x v="0"/>
    <s v="Yes"/>
    <s v="Electronic check"/>
    <n v="87.25"/>
    <n v="1258.5999999999999"/>
    <s v="Yes"/>
    <n v="1"/>
    <x v="3"/>
  </r>
  <r>
    <s v="5469-NUJUR"/>
    <s v="Male"/>
    <n v="0"/>
    <s v="J"/>
    <s v="No"/>
    <s v="No"/>
    <n v="1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95"/>
    <n v="373.5"/>
    <s v="No"/>
    <n v="0"/>
    <x v="18"/>
  </r>
  <r>
    <s v="1184-PJVDB"/>
    <s v="Male"/>
    <n v="0"/>
    <s v="J"/>
    <s v="Yes"/>
    <s v="No"/>
    <n v="10"/>
    <x v="2"/>
    <s v="Yes"/>
    <s v="No"/>
    <s v="Fiber optic"/>
    <x v="0"/>
    <x v="1"/>
    <s v="No"/>
    <s v="No"/>
    <x v="1"/>
    <s v="Yes"/>
    <s v="No"/>
    <s v="Month-to-month"/>
    <x v="0"/>
    <s v="Yes"/>
    <s v="Electronic check"/>
    <n v="79.95"/>
    <n v="857.2"/>
    <s v="Yes"/>
    <n v="1"/>
    <x v="19"/>
  </r>
  <r>
    <s v="2625-TRCZQ"/>
    <s v="Female"/>
    <n v="0"/>
    <s v="J"/>
    <s v="Yes"/>
    <s v="No"/>
    <n v="51"/>
    <x v="1"/>
    <s v="No"/>
    <s v="No phone service"/>
    <s v="DSL"/>
    <x v="0"/>
    <x v="0"/>
    <s v="No"/>
    <s v="No"/>
    <x v="0"/>
    <s v="Yes"/>
    <s v="Yes"/>
    <s v="Month-to-month"/>
    <x v="0"/>
    <s v="Yes"/>
    <s v="Electronic check"/>
    <n v="49.65"/>
    <n v="2553.35"/>
    <s v="No"/>
    <n v="0"/>
    <x v="4"/>
  </r>
  <r>
    <s v="4102-HLENU"/>
    <s v="Female"/>
    <n v="0"/>
    <s v="J"/>
    <s v="Yes"/>
    <s v="No"/>
    <n v="67"/>
    <x v="1"/>
    <s v="Yes"/>
    <s v="Yes"/>
    <s v="DSL"/>
    <x v="1"/>
    <x v="0"/>
    <s v="Yes"/>
    <s v="No"/>
    <x v="0"/>
    <s v="No"/>
    <s v="No"/>
    <s v="Two year"/>
    <x v="2"/>
    <s v="No"/>
    <s v="Mailed check"/>
    <n v="65.650000000000006"/>
    <n v="4322.8500000000004"/>
    <s v="No"/>
    <n v="0"/>
    <x v="6"/>
  </r>
  <r>
    <s v="7266-GSSJX"/>
    <s v="Male"/>
    <n v="0"/>
    <s v="J"/>
    <s v="Yes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45"/>
    <n v="250.8"/>
    <s v="No"/>
    <n v="0"/>
    <x v="19"/>
  </r>
  <r>
    <s v="7722-VJRQD"/>
    <s v="Male"/>
    <n v="0"/>
    <s v="J"/>
    <s v="Yes"/>
    <s v="Yes"/>
    <n v="72"/>
    <x v="1"/>
    <s v="No"/>
    <s v="No phone service"/>
    <s v="DSL"/>
    <x v="1"/>
    <x v="1"/>
    <s v="Yes"/>
    <s v="Yes"/>
    <x v="0"/>
    <s v="Yes"/>
    <s v="Yes"/>
    <s v="Two year"/>
    <x v="2"/>
    <s v="No"/>
    <s v="Bank transfer (automatic)"/>
    <n v="60.95"/>
    <n v="4549.05"/>
    <s v="No"/>
    <n v="0"/>
    <x v="6"/>
  </r>
  <r>
    <s v="7073-QETQY"/>
    <s v="Male"/>
    <n v="0"/>
    <s v="J"/>
    <s v="Yes"/>
    <s v="Yes"/>
    <n v="6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20.350000000000001"/>
    <n v="1359.5"/>
    <s v="No"/>
    <n v="0"/>
    <x v="7"/>
  </r>
  <r>
    <s v="9415-DPEWS"/>
    <s v="Female"/>
    <n v="0"/>
    <s v="J"/>
    <s v="No"/>
    <s v="No"/>
    <n v="18"/>
    <x v="1"/>
    <s v="Yes"/>
    <s v="Yes"/>
    <s v="Fiber optic"/>
    <x v="0"/>
    <x v="1"/>
    <s v="No"/>
    <s v="Yes"/>
    <x v="0"/>
    <s v="Yes"/>
    <s v="No"/>
    <s v="Month-to-month"/>
    <x v="0"/>
    <s v="Yes"/>
    <s v="Electronic check"/>
    <n v="88.35"/>
    <n v="1639.3"/>
    <s v="Yes"/>
    <n v="1"/>
    <x v="4"/>
  </r>
  <r>
    <s v="5624-RYAMH"/>
    <s v="Fe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5"/>
    <n v="178.85"/>
    <s v="No"/>
    <n v="0"/>
    <x v="19"/>
  </r>
  <r>
    <s v="0196-JTUQI"/>
    <s v="Female"/>
    <n v="0"/>
    <s v="J"/>
    <s v="No"/>
    <s v="No"/>
    <n v="9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5.2"/>
    <n v="633.85"/>
    <s v="No"/>
    <n v="0"/>
    <x v="19"/>
  </r>
  <r>
    <s v="7130-YXBRO"/>
    <s v="Male"/>
    <n v="0"/>
    <s v="J"/>
    <s v="Yes"/>
    <s v="No"/>
    <n v="48"/>
    <x v="1"/>
    <s v="Yes"/>
    <s v="Yes"/>
    <s v="Fiber optic"/>
    <x v="1"/>
    <x v="0"/>
    <s v="Yes"/>
    <s v="No"/>
    <x v="0"/>
    <s v="Yes"/>
    <s v="Yes"/>
    <s v="Month-to-month"/>
    <x v="0"/>
    <s v="Yes"/>
    <s v="Bank transfer (automatic)"/>
    <n v="111.45"/>
    <n v="5315.1"/>
    <s v="No"/>
    <n v="0"/>
    <x v="4"/>
  </r>
  <r>
    <s v="9272-LSVYH"/>
    <s v="Male"/>
    <n v="0"/>
    <s v="J"/>
    <s v="No"/>
    <s v="No"/>
    <n v="10"/>
    <x v="2"/>
    <s v="Yes"/>
    <s v="No"/>
    <s v="Fiber optic"/>
    <x v="0"/>
    <x v="1"/>
    <s v="No"/>
    <s v="No"/>
    <x v="1"/>
    <s v="No"/>
    <s v="No"/>
    <s v="Month-to-month"/>
    <x v="0"/>
    <s v="No"/>
    <s v="Mailed check"/>
    <n v="70.150000000000006"/>
    <n v="735.5"/>
    <s v="No"/>
    <n v="0"/>
    <x v="19"/>
  </r>
  <r>
    <s v="7943-RQCHR"/>
    <s v="Female"/>
    <n v="0"/>
    <s v="J"/>
    <s v="No"/>
    <s v="No"/>
    <n v="9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4.75"/>
    <n v="889.9"/>
    <s v="Yes"/>
    <n v="1"/>
    <x v="19"/>
  </r>
  <r>
    <s v="3793-MMFUH"/>
    <s v="Female"/>
    <n v="1"/>
    <s v="S"/>
    <s v="No"/>
    <s v="No"/>
    <n v="13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5.05"/>
    <n v="1290"/>
    <s v="Yes"/>
    <n v="1"/>
    <x v="23"/>
  </r>
  <r>
    <s v="3249-ZPQRG"/>
    <s v="Male"/>
    <n v="0"/>
    <s v="J"/>
    <s v="No"/>
    <s v="No"/>
    <n v="4"/>
    <x v="0"/>
    <s v="Yes"/>
    <s v="Yes"/>
    <s v="Fiber optic"/>
    <x v="0"/>
    <x v="0"/>
    <s v="No"/>
    <s v="No"/>
    <x v="0"/>
    <s v="No"/>
    <s v="No"/>
    <s v="Month-to-month"/>
    <x v="0"/>
    <s v="No"/>
    <s v="Electronic check"/>
    <n v="78.45"/>
    <n v="330.05"/>
    <s v="Yes"/>
    <n v="1"/>
    <x v="0"/>
  </r>
  <r>
    <s v="2568-BRGYX"/>
    <s v="Male"/>
    <n v="0"/>
    <s v="J"/>
    <s v="No"/>
    <s v="No"/>
    <n v="4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2"/>
    <n v="237.95"/>
    <s v="Yes"/>
    <n v="1"/>
    <x v="2"/>
  </r>
  <r>
    <s v="3084-DOWLE"/>
    <s v="Fe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92"/>
    <n v="6474.4"/>
    <s v="No"/>
    <n v="0"/>
    <x v="6"/>
  </r>
  <r>
    <s v="1084-MNSMJ"/>
    <s v="Female"/>
    <n v="0"/>
    <s v="J"/>
    <s v="Yes"/>
    <s v="Yes"/>
    <n v="51"/>
    <x v="1"/>
    <s v="Yes"/>
    <s v="No"/>
    <s v="DSL"/>
    <x v="1"/>
    <x v="0"/>
    <s v="Yes"/>
    <s v="Yes"/>
    <x v="0"/>
    <s v="Yes"/>
    <s v="Yes"/>
    <s v="Two year"/>
    <x v="2"/>
    <s v="No"/>
    <s v="Credit card (automatic)"/>
    <n v="85.5"/>
    <n v="4421.95"/>
    <s v="No"/>
    <n v="0"/>
    <x v="6"/>
  </r>
  <r>
    <s v="7721-JXEAW"/>
    <s v="Male"/>
    <n v="0"/>
    <s v="J"/>
    <s v="Yes"/>
    <s v="No"/>
    <n v="59"/>
    <x v="1"/>
    <s v="No"/>
    <s v="No phone service"/>
    <s v="DSL"/>
    <x v="0"/>
    <x v="0"/>
    <s v="No"/>
    <s v="No"/>
    <x v="0"/>
    <s v="No"/>
    <s v="Yes"/>
    <s v="Month-to-month"/>
    <x v="0"/>
    <s v="Yes"/>
    <s v="Bank transfer (automatic)"/>
    <n v="41.05"/>
    <n v="2452.6999999999998"/>
    <s v="Yes"/>
    <n v="1"/>
    <x v="4"/>
  </r>
  <r>
    <s v="7249-WBIYX"/>
    <s v="Male"/>
    <n v="0"/>
    <s v="J"/>
    <s v="Yes"/>
    <s v="No"/>
    <n v="10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5.6"/>
    <n v="813.85"/>
    <s v="Yes"/>
    <n v="1"/>
    <x v="19"/>
  </r>
  <r>
    <s v="4238-HFHSN"/>
    <s v="Male"/>
    <n v="1"/>
    <s v="S"/>
    <s v="Yes"/>
    <s v="No"/>
    <n v="61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2.15"/>
    <n v="4904.8500000000004"/>
    <s v="No"/>
    <n v="0"/>
    <x v="14"/>
  </r>
  <r>
    <s v="6250-CGGUN"/>
    <s v="Male"/>
    <n v="0"/>
    <s v="J"/>
    <s v="No"/>
    <s v="No"/>
    <n v="54"/>
    <x v="1"/>
    <s v="Yes"/>
    <s v="No"/>
    <s v="Fiber optic"/>
    <x v="1"/>
    <x v="1"/>
    <s v="Yes"/>
    <s v="Yes"/>
    <x v="0"/>
    <s v="No"/>
    <s v="No"/>
    <s v="One year"/>
    <x v="1"/>
    <s v="No"/>
    <s v="Electronic check"/>
    <n v="84.4"/>
    <n v="4484.05"/>
    <s v="No"/>
    <n v="0"/>
    <x v="1"/>
  </r>
  <r>
    <s v="5478-JJVZK"/>
    <s v="Female"/>
    <n v="0"/>
    <s v="J"/>
    <s v="No"/>
    <s v="No"/>
    <n v="33"/>
    <x v="1"/>
    <s v="Yes"/>
    <s v="Yes"/>
    <s v="DSL"/>
    <x v="1"/>
    <x v="0"/>
    <s v="No"/>
    <s v="No"/>
    <x v="0"/>
    <s v="No"/>
    <s v="No"/>
    <s v="Month-to-month"/>
    <x v="0"/>
    <s v="Yes"/>
    <s v="Mailed check"/>
    <n v="60.9"/>
    <n v="2033.85"/>
    <s v="No"/>
    <n v="0"/>
    <x v="4"/>
  </r>
  <r>
    <s v="7596-IIWYC"/>
    <s v="Fe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25"/>
    <n v="538.20000000000005"/>
    <s v="No"/>
    <n v="0"/>
    <x v="18"/>
  </r>
  <r>
    <s v="6567-HOOPW"/>
    <s v="Female"/>
    <n v="1"/>
    <s v="S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2"/>
    <n v="79.2"/>
    <s v="Yes"/>
    <n v="1"/>
    <x v="12"/>
  </r>
  <r>
    <s v="9793-WECQC"/>
    <s v="Male"/>
    <n v="0"/>
    <s v="J"/>
    <s v="No"/>
    <s v="No"/>
    <n v="23"/>
    <x v="1"/>
    <s v="Yes"/>
    <s v="No"/>
    <s v="Fiber optic"/>
    <x v="0"/>
    <x v="0"/>
    <s v="No"/>
    <s v="No"/>
    <x v="0"/>
    <s v="Yes"/>
    <s v="Yes"/>
    <s v="Month-to-month"/>
    <x v="0"/>
    <s v="No"/>
    <s v="Mailed check"/>
    <n v="95.3"/>
    <n v="2192.9"/>
    <s v="No"/>
    <n v="0"/>
    <x v="4"/>
  </r>
  <r>
    <s v="4291-HPAXL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19.850000000000001"/>
    <s v="No"/>
    <n v="0"/>
    <x v="2"/>
  </r>
  <r>
    <s v="8999-YPYBV"/>
    <s v="Male"/>
    <n v="0"/>
    <s v="J"/>
    <s v="Yes"/>
    <s v="Yes"/>
    <n v="45"/>
    <x v="1"/>
    <s v="Yes"/>
    <s v="No"/>
    <s v="DSL"/>
    <x v="1"/>
    <x v="0"/>
    <s v="Yes"/>
    <s v="Yes"/>
    <x v="0"/>
    <s v="Yes"/>
    <s v="Yes"/>
    <s v="Two year"/>
    <x v="2"/>
    <s v="Yes"/>
    <s v="Mailed check"/>
    <n v="84.35"/>
    <n v="3858.05"/>
    <s v="No"/>
    <n v="0"/>
    <x v="6"/>
  </r>
  <r>
    <s v="1839-FBNFR"/>
    <s v="Female"/>
    <n v="0"/>
    <s v="J"/>
    <s v="Yes"/>
    <s v="Yes"/>
    <n v="3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850000000000001"/>
    <n v="854.8"/>
    <s v="No"/>
    <n v="0"/>
    <x v="18"/>
  </r>
  <r>
    <s v="3164-AALRN"/>
    <s v="Male"/>
    <n v="0"/>
    <s v="J"/>
    <s v="No"/>
    <s v="No"/>
    <n v="5"/>
    <x v="0"/>
    <s v="Yes"/>
    <s v="No"/>
    <s v="DSL"/>
    <x v="0"/>
    <x v="1"/>
    <s v="Yes"/>
    <s v="No"/>
    <x v="0"/>
    <s v="Yes"/>
    <s v="Yes"/>
    <s v="One year"/>
    <x v="1"/>
    <s v="Yes"/>
    <s v="Mailed check"/>
    <n v="70"/>
    <n v="347.4"/>
    <s v="Yes"/>
    <n v="1"/>
    <x v="28"/>
  </r>
  <r>
    <s v="3071-MVJCD"/>
    <s v="Male"/>
    <n v="0"/>
    <s v="J"/>
    <s v="Yes"/>
    <s v="Yes"/>
    <n v="72"/>
    <x v="1"/>
    <s v="Yes"/>
    <s v="Yes"/>
    <s v="DSL"/>
    <x v="1"/>
    <x v="0"/>
    <s v="Yes"/>
    <s v="Yes"/>
    <x v="0"/>
    <s v="Yes"/>
    <s v="No"/>
    <s v="Two year"/>
    <x v="2"/>
    <s v="No"/>
    <s v="Bank transfer (automatic)"/>
    <n v="82.3"/>
    <n v="5815.15"/>
    <s v="No"/>
    <n v="0"/>
    <x v="6"/>
  </r>
  <r>
    <s v="1697-BCSHV"/>
    <s v="Female"/>
    <n v="0"/>
    <s v="J"/>
    <s v="Yes"/>
    <s v="Yes"/>
    <n v="58"/>
    <x v="1"/>
    <s v="Yes"/>
    <s v="Yes"/>
    <s v="DSL"/>
    <x v="0"/>
    <x v="0"/>
    <s v="No"/>
    <s v="No"/>
    <x v="0"/>
    <s v="Yes"/>
    <s v="No"/>
    <s v="Month-to-month"/>
    <x v="0"/>
    <s v="Yes"/>
    <s v="Bank transfer (automatic)"/>
    <n v="66.8"/>
    <n v="3970.4"/>
    <s v="No"/>
    <n v="0"/>
    <x v="4"/>
  </r>
  <r>
    <s v="0562-KBDVM"/>
    <s v="Female"/>
    <n v="0"/>
    <s v="J"/>
    <s v="No"/>
    <s v="No"/>
    <n v="70"/>
    <x v="1"/>
    <s v="No"/>
    <s v="No phone service"/>
    <s v="DSL"/>
    <x v="1"/>
    <x v="0"/>
    <s v="Yes"/>
    <s v="Yes"/>
    <x v="0"/>
    <s v="No"/>
    <s v="No"/>
    <s v="Two year"/>
    <x v="2"/>
    <s v="Yes"/>
    <s v="Bank transfer (automatic)"/>
    <n v="44.6"/>
    <n v="3058.15"/>
    <s v="No"/>
    <n v="0"/>
    <x v="6"/>
  </r>
  <r>
    <s v="1131-SUEKT"/>
    <s v="Male"/>
    <n v="0"/>
    <s v="J"/>
    <s v="Yes"/>
    <s v="Yes"/>
    <n v="61"/>
    <x v="1"/>
    <s v="Yes"/>
    <s v="No"/>
    <s v="Fiber optic"/>
    <x v="0"/>
    <x v="0"/>
    <s v="No"/>
    <s v="Yes"/>
    <x v="0"/>
    <s v="Yes"/>
    <s v="Yes"/>
    <s v="One year"/>
    <x v="1"/>
    <s v="Yes"/>
    <s v="Bank transfer (automatic)"/>
    <n v="98.45"/>
    <n v="6145.2"/>
    <s v="No"/>
    <n v="0"/>
    <x v="1"/>
  </r>
  <r>
    <s v="3717-OEAUQ"/>
    <s v="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70.7"/>
    <n v="129.19999999999999"/>
    <s v="No"/>
    <n v="0"/>
    <x v="2"/>
  </r>
  <r>
    <s v="4538-WNTMJ"/>
    <s v="Female"/>
    <n v="0"/>
    <s v="J"/>
    <s v="Yes"/>
    <s v="Yes"/>
    <n v="4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4.95"/>
    <n v="1165.9000000000001"/>
    <s v="No"/>
    <n v="0"/>
    <x v="7"/>
  </r>
  <r>
    <s v="3334-CTHOL"/>
    <s v="Female"/>
    <n v="0"/>
    <s v="J"/>
    <s v="No"/>
    <s v="No"/>
    <n v="1"/>
    <x v="0"/>
    <s v="Yes"/>
    <s v="Yes"/>
    <s v="DSL"/>
    <x v="0"/>
    <x v="1"/>
    <s v="No"/>
    <s v="No"/>
    <x v="1"/>
    <s v="No"/>
    <s v="No"/>
    <s v="Month-to-month"/>
    <x v="0"/>
    <s v="Yes"/>
    <s v="Bank transfer (automatic)"/>
    <n v="49.95"/>
    <n v="49.95"/>
    <s v="Yes"/>
    <n v="1"/>
    <x v="2"/>
  </r>
  <r>
    <s v="4704-ERYFC"/>
    <s v="Female"/>
    <n v="0"/>
    <s v="J"/>
    <s v="Yes"/>
    <s v="No"/>
    <n v="22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69.25"/>
    <n v="1554"/>
    <s v="Yes"/>
    <n v="1"/>
    <x v="10"/>
  </r>
  <r>
    <s v="9432-RUVSL"/>
    <s v="Female"/>
    <n v="0"/>
    <s v="J"/>
    <s v="No"/>
    <s v="No"/>
    <n v="48"/>
    <x v="1"/>
    <s v="Yes"/>
    <s v="No"/>
    <s v="Fiber optic"/>
    <x v="1"/>
    <x v="1"/>
    <s v="Yes"/>
    <s v="Yes"/>
    <x v="0"/>
    <s v="Yes"/>
    <s v="Yes"/>
    <s v="Two year"/>
    <x v="2"/>
    <s v="Yes"/>
    <s v="Credit card (automatic)"/>
    <n v="102.5"/>
    <n v="4904.25"/>
    <s v="No"/>
    <n v="0"/>
    <x v="6"/>
  </r>
  <r>
    <s v="8060-HIWJJ"/>
    <s v="Male"/>
    <n v="0"/>
    <s v="J"/>
    <s v="No"/>
    <s v="No"/>
    <n v="64"/>
    <x v="1"/>
    <s v="Yes"/>
    <s v="Yes"/>
    <s v="DSL"/>
    <x v="0"/>
    <x v="0"/>
    <s v="Yes"/>
    <s v="Yes"/>
    <x v="0"/>
    <s v="Yes"/>
    <s v="Yes"/>
    <s v="Two year"/>
    <x v="2"/>
    <s v="No"/>
    <s v="Credit card (automatic)"/>
    <n v="86.55"/>
    <n v="5632.55"/>
    <s v="No"/>
    <n v="0"/>
    <x v="6"/>
  </r>
  <r>
    <s v="7684-XSZIY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3"/>
    <n v="1643.25"/>
    <s v="No"/>
    <n v="0"/>
    <x v="18"/>
  </r>
  <r>
    <s v="9089-UOWJG"/>
    <s v="Female"/>
    <n v="0"/>
    <s v="J"/>
    <s v="Yes"/>
    <s v="Yes"/>
    <n v="12"/>
    <x v="2"/>
    <s v="Yes"/>
    <s v="No"/>
    <s v="DSL"/>
    <x v="0"/>
    <x v="1"/>
    <s v="Yes"/>
    <s v="No"/>
    <x v="0"/>
    <s v="Yes"/>
    <s v="No"/>
    <s v="Month-to-month"/>
    <x v="0"/>
    <s v="Yes"/>
    <s v="Credit card (automatic)"/>
    <n v="58.35"/>
    <n v="740.55"/>
    <s v="No"/>
    <n v="0"/>
    <x v="3"/>
  </r>
  <r>
    <s v="8621-MNIHH"/>
    <s v="Female"/>
    <n v="1"/>
    <s v="S"/>
    <s v="Yes"/>
    <s v="No"/>
    <n v="34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4.25"/>
    <n v="3217.55"/>
    <s v="Yes"/>
    <n v="1"/>
    <x v="14"/>
  </r>
  <r>
    <s v="8039-ACLPL"/>
    <s v="Female"/>
    <n v="0"/>
    <s v="J"/>
    <s v="Yes"/>
    <s v="Yes"/>
    <n v="72"/>
    <x v="1"/>
    <s v="Yes"/>
    <s v="No"/>
    <s v="DSL"/>
    <x v="1"/>
    <x v="0"/>
    <s v="Yes"/>
    <s v="No"/>
    <x v="0"/>
    <s v="No"/>
    <s v="Yes"/>
    <s v="Two year"/>
    <x v="2"/>
    <s v="No"/>
    <s v="Credit card (automatic)"/>
    <n v="68.75"/>
    <n v="4888.2"/>
    <s v="No"/>
    <n v="0"/>
    <x v="6"/>
  </r>
  <r>
    <s v="9885-AIBVB"/>
    <s v="Male"/>
    <n v="0"/>
    <s v="J"/>
    <s v="Yes"/>
    <s v="No"/>
    <n v="29"/>
    <x v="1"/>
    <s v="Yes"/>
    <s v="Yes"/>
    <s v="Fiber optic"/>
    <x v="0"/>
    <x v="0"/>
    <s v="Yes"/>
    <s v="No"/>
    <x v="0"/>
    <s v="No"/>
    <s v="No"/>
    <s v="Month-to-month"/>
    <x v="0"/>
    <s v="Yes"/>
    <s v="Electronic check"/>
    <n v="85.8"/>
    <n v="2440.25"/>
    <s v="No"/>
    <n v="0"/>
    <x v="4"/>
  </r>
  <r>
    <s v="1934-MKPXS"/>
    <s v="Male"/>
    <n v="0"/>
    <s v="J"/>
    <s v="Yes"/>
    <s v="Yes"/>
    <n v="3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100000000000001"/>
    <n v="620.54999999999995"/>
    <s v="No"/>
    <n v="0"/>
    <x v="7"/>
  </r>
  <r>
    <s v="2592-YKDIF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20.350000000000001"/>
    <s v="No"/>
    <n v="0"/>
    <x v="2"/>
  </r>
  <r>
    <s v="2272-JKMSI"/>
    <s v="Female"/>
    <n v="0"/>
    <s v="J"/>
    <s v="Yes"/>
    <s v="Yes"/>
    <n v="62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10.8"/>
    <n v="6840.95"/>
    <s v="No"/>
    <n v="0"/>
    <x v="1"/>
  </r>
  <r>
    <s v="0471-LVHGK"/>
    <s v="Male"/>
    <n v="0"/>
    <s v="J"/>
    <s v="Yes"/>
    <s v="No"/>
    <n v="41"/>
    <x v="1"/>
    <s v="Yes"/>
    <s v="Yes"/>
    <s v="DSL"/>
    <x v="0"/>
    <x v="1"/>
    <s v="Yes"/>
    <s v="No"/>
    <x v="0"/>
    <s v="Yes"/>
    <s v="Yes"/>
    <s v="One year"/>
    <x v="1"/>
    <s v="Yes"/>
    <s v="Electronic check"/>
    <n v="73"/>
    <n v="3001.2"/>
    <s v="Yes"/>
    <n v="1"/>
    <x v="1"/>
  </r>
  <r>
    <s v="9518-RWHZL"/>
    <s v="Female"/>
    <n v="0"/>
    <s v="J"/>
    <s v="No"/>
    <s v="No"/>
    <n v="64"/>
    <x v="1"/>
    <s v="Yes"/>
    <s v="Yes"/>
    <s v="Fiber optic"/>
    <x v="0"/>
    <x v="1"/>
    <s v="Yes"/>
    <s v="No"/>
    <x v="0"/>
    <s v="Yes"/>
    <s v="Yes"/>
    <s v="One year"/>
    <x v="1"/>
    <s v="Yes"/>
    <s v="Credit card (automatic)"/>
    <n v="100.05"/>
    <n v="6254.2"/>
    <s v="Yes"/>
    <n v="1"/>
    <x v="1"/>
  </r>
  <r>
    <s v="8714-CTZJW"/>
    <s v="Female"/>
    <n v="0"/>
    <s v="J"/>
    <s v="No"/>
    <s v="No"/>
    <n v="4"/>
    <x v="0"/>
    <s v="Yes"/>
    <s v="No"/>
    <s v="Fiber optic"/>
    <x v="0"/>
    <x v="1"/>
    <s v="Yes"/>
    <s v="No"/>
    <x v="0"/>
    <s v="No"/>
    <s v="Yes"/>
    <s v="Month-to-month"/>
    <x v="0"/>
    <s v="Yes"/>
    <s v="Credit card (automatic)"/>
    <n v="82.85"/>
    <n v="319.60000000000002"/>
    <s v="No"/>
    <n v="0"/>
    <x v="0"/>
  </r>
  <r>
    <s v="3569-EDBPQ"/>
    <s v="Female"/>
    <n v="0"/>
    <s v="J"/>
    <s v="No"/>
    <s v="No"/>
    <n v="24"/>
    <x v="1"/>
    <s v="Yes"/>
    <s v="Yes"/>
    <s v="Fiber optic"/>
    <x v="1"/>
    <x v="1"/>
    <s v="No"/>
    <s v="Yes"/>
    <x v="0"/>
    <s v="No"/>
    <s v="No"/>
    <s v="Month-to-month"/>
    <x v="0"/>
    <s v="Yes"/>
    <s v="Electronic check"/>
    <n v="84.35"/>
    <n v="1938.05"/>
    <s v="No"/>
    <n v="0"/>
    <x v="4"/>
  </r>
  <r>
    <s v="3131-NWVFJ"/>
    <s v="Female"/>
    <n v="0"/>
    <s v="J"/>
    <s v="Yes"/>
    <s v="Yes"/>
    <n v="14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5"/>
    <n v="294.5"/>
    <s v="No"/>
    <n v="0"/>
    <x v="9"/>
  </r>
  <r>
    <s v="7521-YXVZY"/>
    <s v="Male"/>
    <n v="0"/>
    <s v="J"/>
    <s v="No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58.3"/>
    <s v="No"/>
    <n v="0"/>
    <x v="2"/>
  </r>
  <r>
    <s v="5419-CONWX"/>
    <s v="Female"/>
    <n v="1"/>
    <s v="S"/>
    <s v="No"/>
    <s v="No"/>
    <n v="4"/>
    <x v="0"/>
    <s v="Yes"/>
    <s v="No"/>
    <s v="Fiber optic"/>
    <x v="0"/>
    <x v="0"/>
    <s v="Yes"/>
    <s v="No"/>
    <x v="0"/>
    <s v="Yes"/>
    <s v="Yes"/>
    <s v="Month-to-month"/>
    <x v="0"/>
    <s v="Yes"/>
    <s v="Credit card (automatic)"/>
    <n v="99.8"/>
    <n v="442.85"/>
    <s v="Yes"/>
    <n v="1"/>
    <x v="8"/>
  </r>
  <r>
    <s v="6240-EURKS"/>
    <s v="Female"/>
    <n v="0"/>
    <s v="J"/>
    <s v="No"/>
    <s v="Yes"/>
    <n v="18"/>
    <x v="1"/>
    <s v="No"/>
    <s v="No phone service"/>
    <s v="DSL"/>
    <x v="0"/>
    <x v="1"/>
    <s v="No"/>
    <s v="No"/>
    <x v="1"/>
    <s v="No"/>
    <s v="Yes"/>
    <s v="Month-to-month"/>
    <x v="0"/>
    <s v="Yes"/>
    <s v="Electronic check"/>
    <n v="35"/>
    <n v="553"/>
    <s v="Yes"/>
    <n v="1"/>
    <x v="10"/>
  </r>
  <r>
    <s v="2373-NTKOD"/>
    <s v="Male"/>
    <n v="0"/>
    <s v="J"/>
    <s v="No"/>
    <s v="No"/>
    <n v="8"/>
    <x v="2"/>
    <s v="Yes"/>
    <s v="No"/>
    <s v="DSL"/>
    <x v="0"/>
    <x v="1"/>
    <s v="No"/>
    <s v="No"/>
    <x v="1"/>
    <s v="Yes"/>
    <s v="Yes"/>
    <s v="Month-to-month"/>
    <x v="0"/>
    <s v="Yes"/>
    <s v="Electronic check"/>
    <n v="66.25"/>
    <n v="546.45000000000005"/>
    <s v="No"/>
    <n v="0"/>
    <x v="19"/>
  </r>
  <r>
    <s v="1970-KKFWL"/>
    <s v="Female"/>
    <n v="0"/>
    <s v="J"/>
    <s v="No"/>
    <s v="No"/>
    <n v="3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3.3"/>
    <n v="797.1"/>
    <s v="No"/>
    <n v="0"/>
    <x v="18"/>
  </r>
  <r>
    <s v="6960-HVYXR"/>
    <s v="Fe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6"/>
    <n v="76"/>
    <s v="Yes"/>
    <n v="1"/>
    <x v="2"/>
  </r>
  <r>
    <s v="9337-SRRNI"/>
    <s v="Male"/>
    <n v="0"/>
    <s v="J"/>
    <s v="No"/>
    <s v="Yes"/>
    <n v="6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3"/>
    <n v="1673.8"/>
    <s v="No"/>
    <n v="0"/>
    <x v="18"/>
  </r>
  <r>
    <s v="0895-UADGO"/>
    <s v="Male"/>
    <n v="0"/>
    <s v="J"/>
    <s v="No"/>
    <s v="Yes"/>
    <n v="8"/>
    <x v="2"/>
    <s v="No"/>
    <s v="No phone service"/>
    <s v="DSL"/>
    <x v="1"/>
    <x v="1"/>
    <s v="No"/>
    <s v="Yes"/>
    <x v="0"/>
    <s v="No"/>
    <s v="Yes"/>
    <s v="Two year"/>
    <x v="2"/>
    <s v="Yes"/>
    <s v="Mailed check"/>
    <n v="44.55"/>
    <n v="343.45"/>
    <s v="No"/>
    <n v="0"/>
    <x v="22"/>
  </r>
  <r>
    <s v="5678-VFNEQ"/>
    <s v="Female"/>
    <n v="0"/>
    <s v="J"/>
    <s v="Yes"/>
    <s v="No"/>
    <n v="71"/>
    <x v="1"/>
    <s v="Yes"/>
    <s v="Yes"/>
    <s v="Fiber optic"/>
    <x v="1"/>
    <x v="1"/>
    <s v="Yes"/>
    <s v="No"/>
    <x v="0"/>
    <s v="Yes"/>
    <s v="Yes"/>
    <s v="One year"/>
    <x v="1"/>
    <s v="Yes"/>
    <s v="Credit card (automatic)"/>
    <n v="104.1"/>
    <n v="7412.25"/>
    <s v="No"/>
    <n v="0"/>
    <x v="1"/>
  </r>
  <r>
    <s v="5977-CKHON"/>
    <s v="Female"/>
    <n v="0"/>
    <s v="J"/>
    <s v="Yes"/>
    <s v="Yes"/>
    <n v="43"/>
    <x v="1"/>
    <s v="Yes"/>
    <s v="Yes"/>
    <s v="Fiber optic"/>
    <x v="0"/>
    <x v="1"/>
    <s v="Yes"/>
    <s v="No"/>
    <x v="0"/>
    <s v="No"/>
    <s v="Yes"/>
    <s v="Month-to-month"/>
    <x v="0"/>
    <s v="Yes"/>
    <s v="Bank transfer (automatic)"/>
    <n v="92.55"/>
    <n v="4039"/>
    <s v="No"/>
    <n v="0"/>
    <x v="4"/>
  </r>
  <r>
    <s v="7024-OHCCK"/>
    <s v="Female"/>
    <n v="1"/>
    <s v="S"/>
    <s v="No"/>
    <s v="No"/>
    <n v="2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3.85"/>
    <n v="170.85"/>
    <s v="Yes"/>
    <n v="1"/>
    <x v="12"/>
  </r>
  <r>
    <s v="2692-BUCFV"/>
    <s v="Male"/>
    <n v="1"/>
    <s v="S"/>
    <s v="No"/>
    <s v="No"/>
    <n v="29"/>
    <x v="1"/>
    <s v="Yes"/>
    <s v="No"/>
    <s v="Fiber optic"/>
    <x v="0"/>
    <x v="0"/>
    <s v="Yes"/>
    <s v="No"/>
    <x v="0"/>
    <s v="Yes"/>
    <s v="Yes"/>
    <s v="Month-to-month"/>
    <x v="0"/>
    <s v="Yes"/>
    <s v="Bank transfer (automatic)"/>
    <n v="101.45"/>
    <n v="2948.6"/>
    <s v="No"/>
    <n v="0"/>
    <x v="14"/>
  </r>
  <r>
    <s v="7861-UVUFT"/>
    <s v="Female"/>
    <n v="0"/>
    <s v="J"/>
    <s v="Yes"/>
    <s v="No"/>
    <n v="15"/>
    <x v="2"/>
    <s v="Yes"/>
    <s v="No"/>
    <s v="Fiber optic"/>
    <x v="0"/>
    <x v="1"/>
    <s v="Yes"/>
    <s v="No"/>
    <x v="0"/>
    <s v="Yes"/>
    <s v="No"/>
    <s v="Month-to-month"/>
    <x v="0"/>
    <s v="Yes"/>
    <s v="Electronic check"/>
    <n v="84.3"/>
    <n v="1308.4000000000001"/>
    <s v="Yes"/>
    <n v="1"/>
    <x v="3"/>
  </r>
  <r>
    <s v="1830-GGFNM"/>
    <s v="Male"/>
    <n v="0"/>
    <s v="J"/>
    <s v="Yes"/>
    <s v="Yes"/>
    <n v="65"/>
    <x v="1"/>
    <s v="Yes"/>
    <s v="Yes"/>
    <s v="Fiber optic"/>
    <x v="1"/>
    <x v="0"/>
    <s v="Yes"/>
    <s v="Yes"/>
    <x v="0"/>
    <s v="No"/>
    <s v="No"/>
    <s v="Two year"/>
    <x v="2"/>
    <s v="No"/>
    <s v="Credit card (automatic)"/>
    <n v="94.55"/>
    <n v="6078.75"/>
    <s v="No"/>
    <n v="0"/>
    <x v="6"/>
  </r>
  <r>
    <s v="5302-BDJNT"/>
    <s v="Male"/>
    <n v="0"/>
    <s v="J"/>
    <s v="No"/>
    <s v="No"/>
    <n v="35"/>
    <x v="1"/>
    <s v="Yes"/>
    <s v="Yes"/>
    <s v="Fiber optic"/>
    <x v="0"/>
    <x v="1"/>
    <s v="Yes"/>
    <s v="Yes"/>
    <x v="0"/>
    <s v="Yes"/>
    <s v="No"/>
    <s v="Month-to-month"/>
    <x v="0"/>
    <s v="No"/>
    <s v="Electronic check"/>
    <n v="95.5"/>
    <n v="3418.2"/>
    <s v="No"/>
    <n v="0"/>
    <x v="4"/>
  </r>
  <r>
    <s v="5223-UZAVK"/>
    <s v="Male"/>
    <n v="0"/>
    <s v="J"/>
    <s v="No"/>
    <s v="No"/>
    <n v="64"/>
    <x v="1"/>
    <s v="Yes"/>
    <s v="No"/>
    <s v="Fiber optic"/>
    <x v="1"/>
    <x v="0"/>
    <s v="No"/>
    <s v="No"/>
    <x v="0"/>
    <s v="Yes"/>
    <s v="Yes"/>
    <s v="One year"/>
    <x v="1"/>
    <s v="Yes"/>
    <s v="Credit card (automatic)"/>
    <n v="100.3"/>
    <n v="6603.8"/>
    <s v="No"/>
    <n v="0"/>
    <x v="1"/>
  </r>
  <r>
    <s v="4859-ZSRDZ"/>
    <s v="Female"/>
    <n v="0"/>
    <s v="J"/>
    <s v="Yes"/>
    <s v="Yes"/>
    <n v="58"/>
    <x v="1"/>
    <s v="No"/>
    <s v="No phone service"/>
    <s v="DSL"/>
    <x v="0"/>
    <x v="1"/>
    <s v="Yes"/>
    <s v="Yes"/>
    <x v="0"/>
    <s v="Yes"/>
    <s v="Yes"/>
    <s v="Two year"/>
    <x v="2"/>
    <s v="Yes"/>
    <s v="Credit card (automatic)"/>
    <n v="55.5"/>
    <n v="3166.9"/>
    <s v="No"/>
    <n v="0"/>
    <x v="6"/>
  </r>
  <r>
    <s v="5651-WYIPH"/>
    <s v="Female"/>
    <n v="1"/>
    <s v="S"/>
    <s v="No"/>
    <s v="No"/>
    <n v="18"/>
    <x v="1"/>
    <s v="Yes"/>
    <s v="No"/>
    <s v="DSL"/>
    <x v="0"/>
    <x v="0"/>
    <s v="No"/>
    <s v="No"/>
    <x v="0"/>
    <s v="No"/>
    <s v="No"/>
    <s v="Month-to-month"/>
    <x v="0"/>
    <s v="Yes"/>
    <s v="Credit card (automatic)"/>
    <n v="49.85"/>
    <n v="865.75"/>
    <s v="No"/>
    <n v="0"/>
    <x v="14"/>
  </r>
  <r>
    <s v="9350-VLHMB"/>
    <s v="Male"/>
    <n v="0"/>
    <s v="J"/>
    <s v="Yes"/>
    <s v="Yes"/>
    <n v="67"/>
    <x v="1"/>
    <s v="Yes"/>
    <s v="Yes"/>
    <s v="Fiber optic"/>
    <x v="0"/>
    <x v="0"/>
    <s v="No"/>
    <s v="No"/>
    <x v="0"/>
    <s v="No"/>
    <s v="Yes"/>
    <s v="Month-to-month"/>
    <x v="0"/>
    <s v="Yes"/>
    <s v="Bank transfer (automatic)"/>
    <n v="89.55"/>
    <n v="6373.1"/>
    <s v="No"/>
    <n v="0"/>
    <x v="4"/>
  </r>
  <r>
    <s v="3498-LZGQZ"/>
    <s v="Male"/>
    <n v="0"/>
    <s v="J"/>
    <s v="Yes"/>
    <s v="Yes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149999999999999"/>
    <n v="1177.05"/>
    <s v="No"/>
    <n v="0"/>
    <x v="18"/>
  </r>
  <r>
    <s v="8785-CJSHH"/>
    <s v="Female"/>
    <n v="0"/>
    <s v="J"/>
    <s v="Yes"/>
    <s v="No"/>
    <n v="60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9.8"/>
    <n v="5985.75"/>
    <s v="No"/>
    <n v="0"/>
    <x v="4"/>
  </r>
  <r>
    <s v="5357-TZHPP"/>
    <s v="Male"/>
    <n v="1"/>
    <s v="S"/>
    <s v="No"/>
    <s v="No"/>
    <n v="9"/>
    <x v="2"/>
    <s v="Yes"/>
    <s v="Yes"/>
    <s v="Fiber optic"/>
    <x v="0"/>
    <x v="1"/>
    <s v="No"/>
    <s v="No"/>
    <x v="1"/>
    <s v="No"/>
    <s v="Yes"/>
    <s v="Month-to-month"/>
    <x v="0"/>
    <s v="Yes"/>
    <s v="Credit card (automatic)"/>
    <n v="84.4"/>
    <n v="732.5"/>
    <s v="Yes"/>
    <n v="1"/>
    <x v="23"/>
  </r>
  <r>
    <s v="3870-SPZSI"/>
    <s v="Female"/>
    <n v="0"/>
    <s v="J"/>
    <s v="Yes"/>
    <s v="Yes"/>
    <n v="70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3.05"/>
    <n v="7869.05"/>
    <s v="No"/>
    <n v="0"/>
    <x v="6"/>
  </r>
  <r>
    <s v="0680-DFNNY"/>
    <s v="Male"/>
    <n v="0"/>
    <s v="J"/>
    <s v="Yes"/>
    <s v="No"/>
    <n v="15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101.1"/>
    <n v="1504.05"/>
    <s v="Yes"/>
    <n v="1"/>
    <x v="3"/>
  </r>
  <r>
    <s v="7560-QRBXH"/>
    <s v="Female"/>
    <n v="0"/>
    <s v="J"/>
    <s v="No"/>
    <s v="Yes"/>
    <n v="4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95"/>
    <n v="936.7"/>
    <s v="No"/>
    <n v="0"/>
    <x v="7"/>
  </r>
  <r>
    <s v="7077-XJMET"/>
    <s v="Male"/>
    <n v="0"/>
    <s v="J"/>
    <s v="Yes"/>
    <s v="No"/>
    <n v="12"/>
    <x v="2"/>
    <s v="Yes"/>
    <s v="No"/>
    <s v="DSL"/>
    <x v="0"/>
    <x v="1"/>
    <s v="Yes"/>
    <s v="Yes"/>
    <x v="0"/>
    <s v="Yes"/>
    <s v="Yes"/>
    <s v="Month-to-month"/>
    <x v="0"/>
    <s v="Yes"/>
    <s v="Electronic check"/>
    <n v="74.150000000000006"/>
    <n v="741.4"/>
    <s v="No"/>
    <n v="0"/>
    <x v="3"/>
  </r>
  <r>
    <s v="8752-GHJFU"/>
    <s v="Male"/>
    <n v="1"/>
    <s v="S"/>
    <s v="Yes"/>
    <s v="No"/>
    <n v="71"/>
    <x v="1"/>
    <s v="Yes"/>
    <s v="Yes"/>
    <s v="Fiber optic"/>
    <x v="1"/>
    <x v="0"/>
    <s v="Yes"/>
    <s v="Yes"/>
    <x v="0"/>
    <s v="No"/>
    <s v="No"/>
    <s v="One year"/>
    <x v="1"/>
    <s v="Yes"/>
    <s v="Electronic check"/>
    <n v="92"/>
    <n v="6585.2"/>
    <s v="No"/>
    <n v="0"/>
    <x v="16"/>
  </r>
  <r>
    <s v="6896-SRVYQ"/>
    <s v="Male"/>
    <n v="1"/>
    <s v="S"/>
    <s v="No"/>
    <s v="No"/>
    <n v="44"/>
    <x v="1"/>
    <s v="Yes"/>
    <s v="No"/>
    <s v="Fiber optic"/>
    <x v="0"/>
    <x v="1"/>
    <s v="Yes"/>
    <s v="No"/>
    <x v="0"/>
    <s v="No"/>
    <s v="No"/>
    <s v="Month-to-month"/>
    <x v="0"/>
    <s v="No"/>
    <s v="Electronic check"/>
    <n v="73.849999999999994"/>
    <n v="3122.4"/>
    <s v="No"/>
    <n v="0"/>
    <x v="14"/>
  </r>
  <r>
    <s v="7767-UXAGJ"/>
    <s v="Male"/>
    <n v="0"/>
    <s v="J"/>
    <s v="No"/>
    <s v="No"/>
    <n v="1"/>
    <x v="0"/>
    <s v="Yes"/>
    <s v="Yes"/>
    <s v="DSL"/>
    <x v="0"/>
    <x v="1"/>
    <s v="No"/>
    <s v="No"/>
    <x v="1"/>
    <s v="No"/>
    <s v="No"/>
    <s v="Month-to-month"/>
    <x v="0"/>
    <s v="Yes"/>
    <s v="Electronic check"/>
    <n v="50.45"/>
    <n v="50.45"/>
    <s v="Yes"/>
    <n v="1"/>
    <x v="2"/>
  </r>
  <r>
    <s v="4652-ODEVH"/>
    <s v="Male"/>
    <n v="0"/>
    <s v="J"/>
    <s v="Yes"/>
    <s v="Yes"/>
    <n v="4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45"/>
    <n v="1088.25"/>
    <s v="No"/>
    <n v="0"/>
    <x v="18"/>
  </r>
  <r>
    <s v="6510-UPNKS"/>
    <s v="Female"/>
    <n v="0"/>
    <s v="J"/>
    <s v="No"/>
    <s v="No"/>
    <n v="23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4.8"/>
    <n v="615.35"/>
    <s v="No"/>
    <n v="0"/>
    <x v="7"/>
  </r>
  <r>
    <s v="6718-BDGHG"/>
    <s v="Female"/>
    <n v="0"/>
    <s v="J"/>
    <s v="Yes"/>
    <s v="No"/>
    <n v="43"/>
    <x v="1"/>
    <s v="Yes"/>
    <s v="Yes"/>
    <s v="DSL"/>
    <x v="0"/>
    <x v="1"/>
    <s v="No"/>
    <s v="Yes"/>
    <x v="0"/>
    <s v="Yes"/>
    <s v="No"/>
    <s v="One year"/>
    <x v="1"/>
    <s v="Yes"/>
    <s v="Bank transfer (automatic)"/>
    <n v="64.849999999999994"/>
    <n v="2908.2"/>
    <s v="No"/>
    <n v="0"/>
    <x v="1"/>
  </r>
  <r>
    <s v="9046-DQMTP"/>
    <s v="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75"/>
    <n v="739.9"/>
    <s v="No"/>
    <n v="0"/>
    <x v="10"/>
  </r>
  <r>
    <s v="6439-LAJXL"/>
    <s v="Male"/>
    <n v="0"/>
    <s v="J"/>
    <s v="Yes"/>
    <s v="No"/>
    <n v="9"/>
    <x v="2"/>
    <s v="Yes"/>
    <s v="No"/>
    <s v="DSL"/>
    <x v="1"/>
    <x v="0"/>
    <s v="No"/>
    <s v="Yes"/>
    <x v="0"/>
    <s v="Yes"/>
    <s v="No"/>
    <s v="Month-to-month"/>
    <x v="0"/>
    <s v="Yes"/>
    <s v="Mailed check"/>
    <n v="68.95"/>
    <n v="593.85"/>
    <s v="No"/>
    <n v="0"/>
    <x v="3"/>
  </r>
  <r>
    <s v="1571-SAVHK"/>
    <s v="Male"/>
    <n v="0"/>
    <s v="J"/>
    <s v="No"/>
    <s v="No"/>
    <n v="12"/>
    <x v="2"/>
    <s v="Yes"/>
    <s v="Yes"/>
    <s v="Fiber optic"/>
    <x v="0"/>
    <x v="1"/>
    <s v="No"/>
    <s v="Yes"/>
    <x v="0"/>
    <s v="Yes"/>
    <s v="Yes"/>
    <s v="Month-to-month"/>
    <x v="0"/>
    <s v="Yes"/>
    <s v="Mailed check"/>
    <n v="99.95"/>
    <n v="1132.75"/>
    <s v="Yes"/>
    <n v="1"/>
    <x v="3"/>
  </r>
  <r>
    <s v="9052-VKDUW"/>
    <s v="Female"/>
    <n v="1"/>
    <s v="S"/>
    <s v="Yes"/>
    <s v="No"/>
    <n v="65"/>
    <x v="1"/>
    <s v="Yes"/>
    <s v="Yes"/>
    <s v="Fiber optic"/>
    <x v="1"/>
    <x v="0"/>
    <s v="Yes"/>
    <s v="No"/>
    <x v="0"/>
    <s v="Yes"/>
    <s v="Yes"/>
    <s v="Month-to-month"/>
    <x v="0"/>
    <s v="Yes"/>
    <s v="Credit card (automatic)"/>
    <n v="109.4"/>
    <n v="7227.45"/>
    <s v="No"/>
    <n v="0"/>
    <x v="14"/>
  </r>
  <r>
    <s v="9546-CQJSU"/>
    <s v="Female"/>
    <n v="0"/>
    <s v="J"/>
    <s v="No"/>
    <s v="No"/>
    <n v="2"/>
    <x v="0"/>
    <s v="Yes"/>
    <s v="Yes"/>
    <s v="Fiber optic"/>
    <x v="0"/>
    <x v="1"/>
    <s v="Yes"/>
    <s v="No"/>
    <x v="0"/>
    <s v="Yes"/>
    <s v="No"/>
    <s v="Month-to-month"/>
    <x v="0"/>
    <s v="Yes"/>
    <s v="Electronic check"/>
    <n v="91.4"/>
    <n v="193.6"/>
    <s v="Yes"/>
    <n v="1"/>
    <x v="0"/>
  </r>
  <r>
    <s v="1666-JZPZT"/>
    <s v="Male"/>
    <n v="0"/>
    <s v="J"/>
    <s v="No"/>
    <s v="No"/>
    <n v="27"/>
    <x v="1"/>
    <s v="Yes"/>
    <s v="Yes"/>
    <s v="DSL"/>
    <x v="0"/>
    <x v="1"/>
    <s v="No"/>
    <s v="No"/>
    <x v="1"/>
    <s v="No"/>
    <s v="No"/>
    <s v="Month-to-month"/>
    <x v="0"/>
    <s v="No"/>
    <s v="Mailed check"/>
    <n v="49"/>
    <n v="1291.3499999999999"/>
    <s v="No"/>
    <n v="0"/>
    <x v="10"/>
  </r>
  <r>
    <s v="5777-KJIRB"/>
    <s v="Female"/>
    <n v="0"/>
    <s v="J"/>
    <s v="No"/>
    <s v="No"/>
    <n v="40"/>
    <x v="1"/>
    <s v="Yes"/>
    <s v="No"/>
    <s v="DSL"/>
    <x v="0"/>
    <x v="1"/>
    <s v="Yes"/>
    <s v="No"/>
    <x v="0"/>
    <s v="No"/>
    <s v="No"/>
    <s v="One year"/>
    <x v="1"/>
    <s v="Yes"/>
    <s v="Mailed check"/>
    <n v="50.25"/>
    <n v="2023.55"/>
    <s v="No"/>
    <n v="0"/>
    <x v="1"/>
  </r>
  <r>
    <s v="0506-LVNGN"/>
    <s v="Female"/>
    <n v="1"/>
    <s v="S"/>
    <s v="No"/>
    <s v="No"/>
    <n v="5"/>
    <x v="0"/>
    <s v="Yes"/>
    <s v="No"/>
    <s v="Fiber optic"/>
    <x v="0"/>
    <x v="1"/>
    <s v="Yes"/>
    <s v="No"/>
    <x v="0"/>
    <s v="No"/>
    <s v="No"/>
    <s v="Month-to-month"/>
    <x v="0"/>
    <s v="Yes"/>
    <s v="Credit card (automatic)"/>
    <n v="75.55"/>
    <n v="349.65"/>
    <s v="Yes"/>
    <n v="1"/>
    <x v="8"/>
  </r>
  <r>
    <s v="7677-SJJJK"/>
    <s v="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99999999999999"/>
    <n v="153.94999999999999"/>
    <s v="No"/>
    <n v="0"/>
    <x v="9"/>
  </r>
  <r>
    <s v="2480-EJWYP"/>
    <s v="Female"/>
    <n v="1"/>
    <s v="S"/>
    <s v="Yes"/>
    <s v="No"/>
    <n v="58"/>
    <x v="1"/>
    <s v="Yes"/>
    <s v="Yes"/>
    <s v="Fiber optic"/>
    <x v="0"/>
    <x v="0"/>
    <s v="No"/>
    <s v="No"/>
    <x v="0"/>
    <s v="Yes"/>
    <s v="Yes"/>
    <s v="One year"/>
    <x v="1"/>
    <s v="Yes"/>
    <s v="Bank transfer (automatic)"/>
    <n v="97.8"/>
    <n v="5458.8"/>
    <s v="No"/>
    <n v="0"/>
    <x v="16"/>
  </r>
  <r>
    <s v="3253-HKOKL"/>
    <s v="Female"/>
    <n v="0"/>
    <s v="J"/>
    <s v="Yes"/>
    <s v="Yes"/>
    <n v="52"/>
    <x v="1"/>
    <s v="Yes"/>
    <s v="No"/>
    <s v="Fiber optic"/>
    <x v="1"/>
    <x v="1"/>
    <s v="Yes"/>
    <s v="No"/>
    <x v="0"/>
    <s v="Yes"/>
    <s v="Yes"/>
    <s v="One year"/>
    <x v="1"/>
    <s v="No"/>
    <s v="Electronic check"/>
    <n v="100.3"/>
    <n v="5244.45"/>
    <s v="No"/>
    <n v="0"/>
    <x v="1"/>
  </r>
  <r>
    <s v="7055-HNEOJ"/>
    <s v="Male"/>
    <n v="0"/>
    <s v="J"/>
    <s v="Yes"/>
    <s v="No"/>
    <n v="3"/>
    <x v="0"/>
    <s v="Yes"/>
    <s v="No"/>
    <s v="DSL"/>
    <x v="0"/>
    <x v="1"/>
    <s v="Yes"/>
    <s v="Yes"/>
    <x v="0"/>
    <s v="No"/>
    <s v="No"/>
    <s v="Month-to-month"/>
    <x v="0"/>
    <s v="Yes"/>
    <s v="Mailed check"/>
    <n v="55.8"/>
    <n v="154.55000000000001"/>
    <s v="No"/>
    <n v="0"/>
    <x v="0"/>
  </r>
  <r>
    <s v="5514-YQENT"/>
    <s v="Male"/>
    <n v="0"/>
    <s v="J"/>
    <s v="No"/>
    <s v="Yes"/>
    <n v="41"/>
    <x v="1"/>
    <s v="Yes"/>
    <s v="No"/>
    <s v="Fiber optic"/>
    <x v="1"/>
    <x v="0"/>
    <s v="Yes"/>
    <s v="Yes"/>
    <x v="0"/>
    <s v="Yes"/>
    <s v="Yes"/>
    <s v="Two year"/>
    <x v="2"/>
    <s v="Yes"/>
    <s v="Electronic check"/>
    <n v="111.15"/>
    <n v="4507.1499999999996"/>
    <s v="No"/>
    <n v="0"/>
    <x v="6"/>
  </r>
  <r>
    <s v="3211-AAPKX"/>
    <s v="Male"/>
    <n v="0"/>
    <s v="J"/>
    <s v="No"/>
    <s v="No"/>
    <n v="20"/>
    <x v="1"/>
    <s v="Yes"/>
    <s v="Yes"/>
    <s v="Fiber optic"/>
    <x v="0"/>
    <x v="1"/>
    <s v="No"/>
    <s v="Yes"/>
    <x v="0"/>
    <s v="Yes"/>
    <s v="Yes"/>
    <s v="Month-to-month"/>
    <x v="0"/>
    <s v="Yes"/>
    <s v="Mailed check"/>
    <n v="98.55"/>
    <n v="2031.95"/>
    <s v="No"/>
    <n v="0"/>
    <x v="4"/>
  </r>
  <r>
    <s v="8445-DNBAE"/>
    <s v="Male"/>
    <n v="0"/>
    <s v="J"/>
    <s v="No"/>
    <s v="Yes"/>
    <n v="1"/>
    <x v="0"/>
    <s v="Yes"/>
    <s v="Yes"/>
    <s v="DSL"/>
    <x v="0"/>
    <x v="1"/>
    <s v="No"/>
    <s v="No"/>
    <x v="1"/>
    <s v="No"/>
    <s v="No"/>
    <s v="Month-to-month"/>
    <x v="0"/>
    <s v="Yes"/>
    <s v="Electronic check"/>
    <n v="50.05"/>
    <n v="50.05"/>
    <s v="No"/>
    <n v="0"/>
    <x v="2"/>
  </r>
  <r>
    <s v="2951-QOQTK"/>
    <s v="Male"/>
    <n v="0"/>
    <s v="J"/>
    <s v="No"/>
    <s v="Yes"/>
    <n v="4"/>
    <x v="0"/>
    <s v="Yes"/>
    <s v="Yes"/>
    <s v="Fiber optic"/>
    <x v="0"/>
    <x v="1"/>
    <s v="No"/>
    <s v="Yes"/>
    <x v="0"/>
    <s v="No"/>
    <s v="No"/>
    <s v="Month-to-month"/>
    <x v="0"/>
    <s v="No"/>
    <s v="Credit card (automatic)"/>
    <n v="80.8"/>
    <n v="332.45"/>
    <s v="Yes"/>
    <n v="1"/>
    <x v="0"/>
  </r>
  <r>
    <s v="2958-NHPPS"/>
    <s v="Male"/>
    <n v="0"/>
    <s v="J"/>
    <s v="No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85"/>
    <n v="473.9"/>
    <s v="No"/>
    <n v="0"/>
    <x v="10"/>
  </r>
  <r>
    <s v="6806-YDEUL"/>
    <s v="Female"/>
    <n v="1"/>
    <s v="S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5"/>
    <n v="106.8"/>
    <s v="No"/>
    <n v="0"/>
    <x v="12"/>
  </r>
  <r>
    <s v="1735-XMJVH"/>
    <s v="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50000000000001"/>
    <n v="152.6"/>
    <s v="No"/>
    <n v="0"/>
    <x v="19"/>
  </r>
  <r>
    <s v="6890-PFRQX"/>
    <s v="Male"/>
    <n v="0"/>
    <s v="J"/>
    <s v="No"/>
    <s v="No"/>
    <n v="18"/>
    <x v="1"/>
    <s v="Yes"/>
    <s v="Yes"/>
    <s v="DSL"/>
    <x v="1"/>
    <x v="1"/>
    <s v="Yes"/>
    <s v="No"/>
    <x v="0"/>
    <s v="Yes"/>
    <s v="No"/>
    <s v="Month-to-month"/>
    <x v="0"/>
    <s v="No"/>
    <s v="Mailed check"/>
    <n v="69.5"/>
    <n v="1199.4000000000001"/>
    <s v="No"/>
    <n v="0"/>
    <x v="4"/>
  </r>
  <r>
    <s v="0222-CNVPT"/>
    <s v="Male"/>
    <n v="1"/>
    <s v="S"/>
    <s v="No"/>
    <s v="No"/>
    <n v="52"/>
    <x v="1"/>
    <s v="No"/>
    <s v="No phone service"/>
    <s v="DSL"/>
    <x v="1"/>
    <x v="1"/>
    <s v="No"/>
    <s v="No"/>
    <x v="0"/>
    <s v="Yes"/>
    <s v="Yes"/>
    <s v="Month-to-month"/>
    <x v="0"/>
    <s v="Yes"/>
    <s v="Credit card (automatic)"/>
    <n v="48.8"/>
    <n v="2555.0500000000002"/>
    <s v="No"/>
    <n v="0"/>
    <x v="14"/>
  </r>
  <r>
    <s v="5899-OUVKV"/>
    <s v="Male"/>
    <n v="0"/>
    <s v="J"/>
    <s v="No"/>
    <s v="No"/>
    <n v="31"/>
    <x v="1"/>
    <s v="Yes"/>
    <s v="No"/>
    <s v="Fiber optic"/>
    <x v="0"/>
    <x v="0"/>
    <s v="No"/>
    <s v="No"/>
    <x v="0"/>
    <s v="Yes"/>
    <s v="Yes"/>
    <s v="Month-to-month"/>
    <x v="0"/>
    <s v="Yes"/>
    <s v="Electronic check"/>
    <n v="94.5"/>
    <n v="2979.2"/>
    <s v="No"/>
    <n v="0"/>
    <x v="4"/>
  </r>
  <r>
    <s v="8681-ICONS"/>
    <s v="Male"/>
    <n v="0"/>
    <s v="J"/>
    <s v="Yes"/>
    <s v="Yes"/>
    <n v="29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65"/>
    <n v="654.85"/>
    <s v="No"/>
    <n v="0"/>
    <x v="10"/>
  </r>
  <r>
    <s v="1621-YNCJH"/>
    <s v="Female"/>
    <n v="0"/>
    <s v="J"/>
    <s v="Yes"/>
    <s v="No"/>
    <n v="36"/>
    <x v="1"/>
    <s v="Yes"/>
    <s v="Yes"/>
    <s v="Fiber optic"/>
    <x v="1"/>
    <x v="0"/>
    <s v="Yes"/>
    <s v="Yes"/>
    <x v="0"/>
    <s v="No"/>
    <s v="Yes"/>
    <s v="Two year"/>
    <x v="2"/>
    <s v="Yes"/>
    <s v="Credit card (automatic)"/>
    <n v="106.05"/>
    <n v="3834.4"/>
    <s v="No"/>
    <n v="0"/>
    <x v="6"/>
  </r>
  <r>
    <s v="3473-XIIIT"/>
    <s v="Female"/>
    <n v="0"/>
    <s v="J"/>
    <s v="Yes"/>
    <s v="No"/>
    <n v="16"/>
    <x v="2"/>
    <s v="Yes"/>
    <s v="Yes"/>
    <s v="Fiber optic"/>
    <x v="0"/>
    <x v="0"/>
    <s v="No"/>
    <s v="No"/>
    <x v="0"/>
    <s v="Yes"/>
    <s v="Yes"/>
    <s v="Month-to-month"/>
    <x v="0"/>
    <s v="Yes"/>
    <s v="Electronic check"/>
    <n v="100"/>
    <n v="1534.75"/>
    <s v="Yes"/>
    <n v="1"/>
    <x v="3"/>
  </r>
  <r>
    <s v="6362-QHAFM"/>
    <s v="Male"/>
    <n v="0"/>
    <s v="J"/>
    <s v="Yes"/>
    <s v="No"/>
    <n v="42"/>
    <x v="1"/>
    <s v="Yes"/>
    <s v="Yes"/>
    <s v="Fiber optic"/>
    <x v="0"/>
    <x v="1"/>
    <s v="Yes"/>
    <s v="Yes"/>
    <x v="0"/>
    <s v="Yes"/>
    <s v="Yes"/>
    <s v="One year"/>
    <x v="1"/>
    <s v="Yes"/>
    <s v="Electronic check"/>
    <n v="108.3"/>
    <n v="4586.1499999999996"/>
    <s v="No"/>
    <n v="0"/>
    <x v="1"/>
  </r>
  <r>
    <s v="7893-IXHRQ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55"/>
    <n v="20.55"/>
    <s v="Yes"/>
    <n v="1"/>
    <x v="2"/>
  </r>
  <r>
    <s v="3070-BDOQC"/>
    <s v="Female"/>
    <n v="0"/>
    <s v="J"/>
    <s v="No"/>
    <s v="No"/>
    <n v="60"/>
    <x v="1"/>
    <s v="Yes"/>
    <s v="No"/>
    <s v="Fiber optic"/>
    <x v="0"/>
    <x v="0"/>
    <s v="Yes"/>
    <s v="No"/>
    <x v="0"/>
    <s v="Yes"/>
    <s v="Yes"/>
    <s v="Two year"/>
    <x v="2"/>
    <s v="Yes"/>
    <s v="Electronic check"/>
    <n v="99.65"/>
    <n v="5941.05"/>
    <s v="No"/>
    <n v="0"/>
    <x v="6"/>
  </r>
  <r>
    <s v="2952-QAYZF"/>
    <s v="Male"/>
    <n v="0"/>
    <s v="J"/>
    <s v="No"/>
    <s v="No"/>
    <n v="5"/>
    <x v="0"/>
    <s v="Yes"/>
    <s v="Yes"/>
    <s v="Fiber optic"/>
    <x v="0"/>
    <x v="0"/>
    <s v="Yes"/>
    <s v="No"/>
    <x v="0"/>
    <s v="No"/>
    <s v="No"/>
    <s v="Month-to-month"/>
    <x v="0"/>
    <s v="Yes"/>
    <s v="Electronic check"/>
    <n v="85.3"/>
    <n v="424.15"/>
    <s v="Yes"/>
    <n v="1"/>
    <x v="0"/>
  </r>
  <r>
    <s v="6234-PFPXL"/>
    <s v="Male"/>
    <n v="0"/>
    <s v="J"/>
    <s v="Yes"/>
    <s v="No"/>
    <n v="22"/>
    <x v="1"/>
    <s v="Yes"/>
    <s v="Yes"/>
    <s v="Fiber optic"/>
    <x v="1"/>
    <x v="1"/>
    <s v="No"/>
    <s v="Yes"/>
    <x v="0"/>
    <s v="Yes"/>
    <s v="No"/>
    <s v="Month-to-month"/>
    <x v="0"/>
    <s v="No"/>
    <s v="Credit card (automatic)"/>
    <n v="95.9"/>
    <n v="2234.9499999999998"/>
    <s v="No"/>
    <n v="0"/>
    <x v="4"/>
  </r>
  <r>
    <s v="9824-QCJPK"/>
    <s v="Male"/>
    <n v="0"/>
    <s v="J"/>
    <s v="Yes"/>
    <s v="No"/>
    <n v="3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"/>
    <n v="666.75"/>
    <s v="No"/>
    <n v="0"/>
    <x v="7"/>
  </r>
  <r>
    <s v="4763-PGDPO"/>
    <s v="Female"/>
    <n v="0"/>
    <s v="J"/>
    <s v="No"/>
    <s v="No"/>
    <n v="4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400000000000006"/>
    <n v="281"/>
    <s v="Yes"/>
    <n v="1"/>
    <x v="2"/>
  </r>
  <r>
    <s v="4283-IVYCI"/>
    <s v="Male"/>
    <n v="0"/>
    <s v="J"/>
    <s v="No"/>
    <s v="No"/>
    <n v="9"/>
    <x v="2"/>
    <s v="Yes"/>
    <s v="No"/>
    <s v="DSL"/>
    <x v="1"/>
    <x v="1"/>
    <s v="No"/>
    <s v="Yes"/>
    <x v="0"/>
    <s v="No"/>
    <s v="Yes"/>
    <s v="Month-to-month"/>
    <x v="0"/>
    <s v="No"/>
    <s v="Mailed check"/>
    <n v="64.95"/>
    <n v="547.79999999999995"/>
    <s v="No"/>
    <n v="0"/>
    <x v="3"/>
  </r>
  <r>
    <s v="1866-OBPNR"/>
    <s v="Male"/>
    <n v="0"/>
    <s v="J"/>
    <s v="Yes"/>
    <s v="Yes"/>
    <n v="1"/>
    <x v="0"/>
    <s v="Yes"/>
    <s v="No"/>
    <s v="Fiber optic"/>
    <x v="0"/>
    <x v="0"/>
    <s v="No"/>
    <s v="No"/>
    <x v="0"/>
    <s v="No"/>
    <s v="No"/>
    <s v="Month-to-month"/>
    <x v="0"/>
    <s v="No"/>
    <s v="Credit card (automatic)"/>
    <n v="74.599999999999994"/>
    <n v="74.599999999999994"/>
    <s v="No"/>
    <n v="0"/>
    <x v="0"/>
  </r>
  <r>
    <s v="8205-MQUGY"/>
    <s v="Male"/>
    <n v="0"/>
    <s v="J"/>
    <s v="Yes"/>
    <s v="Yes"/>
    <n v="12"/>
    <x v="2"/>
    <s v="Yes"/>
    <s v="No"/>
    <s v="DSL"/>
    <x v="1"/>
    <x v="1"/>
    <s v="No"/>
    <s v="No"/>
    <x v="0"/>
    <s v="No"/>
    <s v="No"/>
    <s v="Month-to-month"/>
    <x v="0"/>
    <s v="Yes"/>
    <s v="Electronic check"/>
    <n v="49.2"/>
    <n v="571.15"/>
    <s v="No"/>
    <n v="0"/>
    <x v="3"/>
  </r>
  <r>
    <s v="8970-ANWXO"/>
    <s v="Female"/>
    <n v="0"/>
    <s v="J"/>
    <s v="No"/>
    <s v="No"/>
    <n v="23"/>
    <x v="1"/>
    <s v="Yes"/>
    <s v="Yes"/>
    <s v="DSL"/>
    <x v="0"/>
    <x v="1"/>
    <s v="No"/>
    <s v="Yes"/>
    <x v="0"/>
    <s v="Yes"/>
    <s v="Yes"/>
    <s v="One year"/>
    <x v="1"/>
    <s v="Yes"/>
    <s v="Mailed check"/>
    <n v="73.75"/>
    <n v="1756.6"/>
    <s v="No"/>
    <n v="0"/>
    <x v="1"/>
  </r>
  <r>
    <s v="9480-BQJEI"/>
    <s v="Male"/>
    <n v="0"/>
    <s v="J"/>
    <s v="No"/>
    <s v="No"/>
    <n v="62"/>
    <x v="1"/>
    <s v="Yes"/>
    <s v="Yes"/>
    <s v="Fiber optic"/>
    <x v="1"/>
    <x v="0"/>
    <s v="No"/>
    <s v="No"/>
    <x v="0"/>
    <s v="No"/>
    <s v="Yes"/>
    <s v="One year"/>
    <x v="1"/>
    <s v="Yes"/>
    <s v="Bank transfer (automatic)"/>
    <n v="92.3"/>
    <n v="5731.45"/>
    <s v="No"/>
    <n v="0"/>
    <x v="1"/>
  </r>
  <r>
    <s v="5394-SVGJV"/>
    <s v="Male"/>
    <n v="0"/>
    <s v="J"/>
    <s v="No"/>
    <s v="No"/>
    <n v="37"/>
    <x v="1"/>
    <s v="Yes"/>
    <s v="Yes"/>
    <s v="Fiber optic"/>
    <x v="0"/>
    <x v="1"/>
    <s v="No"/>
    <s v="Yes"/>
    <x v="0"/>
    <s v="Yes"/>
    <s v="Yes"/>
    <s v="Month-to-month"/>
    <x v="0"/>
    <s v="No"/>
    <s v="Bank transfer (automatic)"/>
    <n v="98.8"/>
    <n v="3475.55"/>
    <s v="Yes"/>
    <n v="1"/>
    <x v="4"/>
  </r>
  <r>
    <s v="6979-TNDEU"/>
    <s v="Fe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2"/>
    <n v="156.85"/>
    <s v="No"/>
    <n v="0"/>
    <x v="19"/>
  </r>
  <r>
    <s v="9777-WJJPR"/>
    <s v="Male"/>
    <n v="0"/>
    <s v="J"/>
    <s v="Yes"/>
    <s v="No"/>
    <n v="31"/>
    <x v="1"/>
    <s v="Yes"/>
    <s v="Yes"/>
    <s v="Fiber optic"/>
    <x v="0"/>
    <x v="1"/>
    <s v="Yes"/>
    <s v="No"/>
    <x v="0"/>
    <s v="Yes"/>
    <s v="No"/>
    <s v="Month-to-month"/>
    <x v="0"/>
    <s v="No"/>
    <s v="Credit card (automatic)"/>
    <n v="88.65"/>
    <n v="2683.2"/>
    <s v="No"/>
    <n v="0"/>
    <x v="4"/>
  </r>
  <r>
    <s v="9283-LZQOH"/>
    <s v="Male"/>
    <n v="0"/>
    <s v="J"/>
    <s v="Yes"/>
    <s v="Yes"/>
    <n v="13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4.400000000000006"/>
    <n v="896.75"/>
    <s v="Yes"/>
    <n v="1"/>
    <x v="19"/>
  </r>
  <r>
    <s v="7079-QRCBC"/>
    <s v="Female"/>
    <n v="0"/>
    <s v="J"/>
    <s v="No"/>
    <s v="No"/>
    <n v="24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8.75"/>
    <n v="2407.3000000000002"/>
    <s v="Yes"/>
    <n v="1"/>
    <x v="4"/>
  </r>
  <r>
    <s v="9495-SKLKD"/>
    <s v="Male"/>
    <n v="0"/>
    <s v="J"/>
    <s v="Yes"/>
    <s v="Yes"/>
    <n v="45"/>
    <x v="1"/>
    <s v="Yes"/>
    <s v="Yes"/>
    <s v="Fiber optic"/>
    <x v="0"/>
    <x v="0"/>
    <s v="Yes"/>
    <s v="No"/>
    <x v="0"/>
    <s v="No"/>
    <s v="Yes"/>
    <s v="Month-to-month"/>
    <x v="0"/>
    <s v="Yes"/>
    <s v="Bank transfer (automatic)"/>
    <n v="95.95"/>
    <n v="4456.6499999999996"/>
    <s v="No"/>
    <n v="0"/>
    <x v="4"/>
  </r>
  <r>
    <s v="6048-UWKAL"/>
    <s v="Female"/>
    <n v="1"/>
    <s v="S"/>
    <s v="Yes"/>
    <s v="No"/>
    <n v="69"/>
    <x v="1"/>
    <s v="Yes"/>
    <s v="Yes"/>
    <s v="Fiber optic"/>
    <x v="0"/>
    <x v="0"/>
    <s v="No"/>
    <s v="Yes"/>
    <x v="0"/>
    <s v="Yes"/>
    <s v="Yes"/>
    <s v="Two year"/>
    <x v="2"/>
    <s v="No"/>
    <s v="Credit card (automatic)"/>
    <n v="105.4"/>
    <n v="6998.95"/>
    <s v="No"/>
    <n v="0"/>
    <x v="11"/>
  </r>
  <r>
    <s v="5067-DGXLL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36.799999999999997"/>
    <s v="No"/>
    <n v="0"/>
    <x v="2"/>
  </r>
  <r>
    <s v="5469-CTCWN"/>
    <s v="Male"/>
    <n v="0"/>
    <s v="J"/>
    <s v="Yes"/>
    <s v="Yes"/>
    <n v="61"/>
    <x v="1"/>
    <s v="Yes"/>
    <s v="Yes"/>
    <s v="Fiber optic"/>
    <x v="1"/>
    <x v="0"/>
    <s v="No"/>
    <s v="No"/>
    <x v="0"/>
    <s v="Yes"/>
    <s v="Yes"/>
    <s v="One year"/>
    <x v="1"/>
    <s v="Yes"/>
    <s v="Electronic check"/>
    <n v="106"/>
    <n v="6547.7"/>
    <s v="Yes"/>
    <n v="1"/>
    <x v="1"/>
  </r>
  <r>
    <s v="9851-QXEEQ"/>
    <s v="Male"/>
    <n v="0"/>
    <s v="J"/>
    <s v="No"/>
    <s v="No"/>
    <n v="41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7"/>
    <n v="4346.3999999999996"/>
    <s v="Yes"/>
    <n v="1"/>
    <x v="4"/>
  </r>
  <r>
    <s v="6281-FKEWS"/>
    <s v="Female"/>
    <n v="0"/>
    <s v="J"/>
    <s v="No"/>
    <s v="No"/>
    <n v="44"/>
    <x v="1"/>
    <s v="No"/>
    <s v="No phone service"/>
    <s v="DSL"/>
    <x v="0"/>
    <x v="1"/>
    <s v="Yes"/>
    <s v="No"/>
    <x v="0"/>
    <s v="Yes"/>
    <s v="Yes"/>
    <s v="One year"/>
    <x v="1"/>
    <s v="Yes"/>
    <s v="Electronic check"/>
    <n v="49.05"/>
    <n v="2265"/>
    <s v="No"/>
    <n v="0"/>
    <x v="1"/>
  </r>
  <r>
    <s v="8898-KASCD"/>
    <s v="Male"/>
    <n v="0"/>
    <s v="J"/>
    <s v="No"/>
    <s v="No"/>
    <n v="39"/>
    <x v="1"/>
    <s v="No"/>
    <s v="No phone service"/>
    <s v="DSL"/>
    <x v="0"/>
    <x v="1"/>
    <s v="Yes"/>
    <s v="Yes"/>
    <x v="0"/>
    <s v="No"/>
    <s v="No"/>
    <s v="One year"/>
    <x v="1"/>
    <s v="No"/>
    <s v="Mailed check"/>
    <n v="35.549999999999997"/>
    <n v="1309.1500000000001"/>
    <s v="No"/>
    <n v="0"/>
    <x v="1"/>
  </r>
  <r>
    <s v="9242-TKFSV"/>
    <s v="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Yes"/>
    <s v="Credit card (automatic)"/>
    <n v="65.099999999999994"/>
    <n v="4754.3"/>
    <s v="No"/>
    <n v="0"/>
    <x v="6"/>
  </r>
  <r>
    <s v="9290-SHCMB"/>
    <s v="Female"/>
    <n v="1"/>
    <s v="S"/>
    <s v="No"/>
    <s v="No"/>
    <n v="13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6.85"/>
    <n v="1235.55"/>
    <s v="No"/>
    <n v="0"/>
    <x v="15"/>
  </r>
  <r>
    <s v="0743-HNPFG"/>
    <s v="Female"/>
    <n v="0"/>
    <s v="J"/>
    <s v="Yes"/>
    <s v="Yes"/>
    <n v="51"/>
    <x v="1"/>
    <s v="Yes"/>
    <s v="No"/>
    <s v="DSL"/>
    <x v="1"/>
    <x v="0"/>
    <s v="No"/>
    <s v="Yes"/>
    <x v="0"/>
    <s v="No"/>
    <s v="Yes"/>
    <s v="One year"/>
    <x v="1"/>
    <s v="Yes"/>
    <s v="Credit card (automatic)"/>
    <n v="69.75"/>
    <n v="3562.5"/>
    <s v="No"/>
    <n v="0"/>
    <x v="1"/>
  </r>
  <r>
    <s v="2277-BKJKN"/>
    <s v="Female"/>
    <n v="1"/>
    <s v="S"/>
    <s v="Yes"/>
    <s v="No"/>
    <n v="71"/>
    <x v="1"/>
    <s v="Yes"/>
    <s v="No"/>
    <s v="Fiber optic"/>
    <x v="0"/>
    <x v="0"/>
    <s v="Yes"/>
    <s v="No"/>
    <x v="0"/>
    <s v="Yes"/>
    <s v="Yes"/>
    <s v="Two year"/>
    <x v="2"/>
    <s v="Yes"/>
    <s v="Electronic check"/>
    <n v="99.2"/>
    <n v="7213.75"/>
    <s v="No"/>
    <n v="0"/>
    <x v="11"/>
  </r>
  <r>
    <s v="9809-IMGCQ"/>
    <s v="Male"/>
    <n v="1"/>
    <s v="S"/>
    <s v="No"/>
    <s v="No"/>
    <n v="22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6.7"/>
    <n v="2082.9499999999998"/>
    <s v="Yes"/>
    <n v="1"/>
    <x v="17"/>
  </r>
  <r>
    <s v="5208-HFSBT"/>
    <s v="Female"/>
    <n v="0"/>
    <s v="J"/>
    <s v="No"/>
    <s v="No"/>
    <n v="2"/>
    <x v="0"/>
    <s v="Yes"/>
    <s v="No"/>
    <s v="DSL"/>
    <x v="0"/>
    <x v="0"/>
    <s v="No"/>
    <s v="Yes"/>
    <x v="0"/>
    <s v="No"/>
    <s v="No"/>
    <s v="Month-to-month"/>
    <x v="0"/>
    <s v="Yes"/>
    <s v="Credit card (automatic)"/>
    <n v="55.05"/>
    <n v="102.75"/>
    <s v="Yes"/>
    <n v="1"/>
    <x v="0"/>
  </r>
  <r>
    <s v="5035-PGZXH"/>
    <s v="Female"/>
    <n v="0"/>
    <s v="J"/>
    <s v="No"/>
    <s v="No"/>
    <n v="56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6.8"/>
    <n v="5914.4"/>
    <s v="No"/>
    <n v="0"/>
    <x v="1"/>
  </r>
  <r>
    <s v="8695-WDYEA"/>
    <s v="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No"/>
    <s v="Mailed check"/>
    <n v="51.25"/>
    <n v="51.25"/>
    <s v="No"/>
    <n v="0"/>
    <x v="0"/>
  </r>
  <r>
    <s v="6543-JXSOO"/>
    <s v="Female"/>
    <n v="0"/>
    <s v="J"/>
    <s v="Yes"/>
    <s v="Yes"/>
    <n v="23"/>
    <x v="1"/>
    <s v="Yes"/>
    <s v="No"/>
    <s v="DSL"/>
    <x v="1"/>
    <x v="0"/>
    <s v="No"/>
    <s v="Yes"/>
    <x v="0"/>
    <s v="No"/>
    <s v="No"/>
    <s v="One year"/>
    <x v="1"/>
    <s v="Yes"/>
    <s v="Mailed check"/>
    <n v="57.75"/>
    <n v="1282.8499999999999"/>
    <s v="No"/>
    <n v="0"/>
    <x v="1"/>
  </r>
  <r>
    <s v="8016-ZMGMO"/>
    <s v="Female"/>
    <n v="1"/>
    <s v="S"/>
    <s v="Yes"/>
    <s v="No"/>
    <n v="66"/>
    <x v="1"/>
    <s v="Yes"/>
    <s v="Yes"/>
    <s v="DSL"/>
    <x v="0"/>
    <x v="0"/>
    <s v="Yes"/>
    <s v="No"/>
    <x v="0"/>
    <s v="Yes"/>
    <s v="No"/>
    <s v="One year"/>
    <x v="1"/>
    <s v="Yes"/>
    <s v="Bank transfer (automatic)"/>
    <n v="70.849999999999994"/>
    <n v="4738.8500000000004"/>
    <s v="No"/>
    <n v="0"/>
    <x v="16"/>
  </r>
  <r>
    <s v="8605-ITULD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5"/>
    <n v="19.55"/>
    <s v="No"/>
    <n v="0"/>
    <x v="2"/>
  </r>
  <r>
    <s v="3254-YRILK"/>
    <s v="Male"/>
    <n v="1"/>
    <s v="S"/>
    <s v="No"/>
    <s v="No"/>
    <n v="19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8.2"/>
    <n v="1775.8"/>
    <s v="Yes"/>
    <n v="1"/>
    <x v="14"/>
  </r>
  <r>
    <s v="6416-YJTTB"/>
    <s v="Male"/>
    <n v="0"/>
    <s v="J"/>
    <s v="No"/>
    <s v="No"/>
    <n v="11"/>
    <x v="2"/>
    <s v="Yes"/>
    <s v="No"/>
    <s v="Fiber optic"/>
    <x v="1"/>
    <x v="1"/>
    <s v="Yes"/>
    <s v="No"/>
    <x v="0"/>
    <s v="No"/>
    <s v="No"/>
    <s v="Month-to-month"/>
    <x v="0"/>
    <s v="Yes"/>
    <s v="Bank transfer (automatic)"/>
    <n v="79.5"/>
    <n v="795.65"/>
    <s v="No"/>
    <n v="0"/>
    <x v="3"/>
  </r>
  <r>
    <s v="2667-WYLWJ"/>
    <s v="Fe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75"/>
    <n v="145"/>
    <s v="Yes"/>
    <n v="1"/>
    <x v="9"/>
  </r>
  <r>
    <s v="4472-VESGY"/>
    <s v="Female"/>
    <n v="0"/>
    <s v="J"/>
    <s v="Yes"/>
    <s v="Yes"/>
    <n v="52"/>
    <x v="1"/>
    <s v="Yes"/>
    <s v="Yes"/>
    <s v="Fiber optic"/>
    <x v="1"/>
    <x v="0"/>
    <s v="Yes"/>
    <s v="No"/>
    <x v="0"/>
    <s v="No"/>
    <s v="Yes"/>
    <s v="Month-to-month"/>
    <x v="0"/>
    <s v="No"/>
    <s v="Bank transfer (automatic)"/>
    <n v="98.15"/>
    <n v="4993.3999999999996"/>
    <s v="No"/>
    <n v="0"/>
    <x v="4"/>
  </r>
  <r>
    <s v="3195-TQDZX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25"/>
    <n v="61.45"/>
    <s v="No"/>
    <n v="0"/>
    <x v="2"/>
  </r>
  <r>
    <s v="3128-YOVTD"/>
    <s v="Female"/>
    <n v="0"/>
    <s v="J"/>
    <s v="Yes"/>
    <s v="Yes"/>
    <n v="51"/>
    <x v="1"/>
    <s v="Yes"/>
    <s v="No"/>
    <s v="Fiber optic"/>
    <x v="1"/>
    <x v="0"/>
    <s v="No"/>
    <s v="No"/>
    <x v="0"/>
    <s v="No"/>
    <s v="No"/>
    <s v="Month-to-month"/>
    <x v="0"/>
    <s v="Yes"/>
    <s v="Bank transfer (automatic)"/>
    <n v="79.150000000000006"/>
    <n v="4018.55"/>
    <s v="No"/>
    <n v="0"/>
    <x v="4"/>
  </r>
  <r>
    <s v="0529-ONKER"/>
    <s v="Male"/>
    <n v="1"/>
    <s v="S"/>
    <s v="No"/>
    <s v="No"/>
    <n v="15"/>
    <x v="2"/>
    <s v="Yes"/>
    <s v="Yes"/>
    <s v="Fiber optic"/>
    <x v="0"/>
    <x v="1"/>
    <s v="No"/>
    <s v="No"/>
    <x v="1"/>
    <s v="No"/>
    <s v="No"/>
    <s v="Month-to-month"/>
    <x v="0"/>
    <s v="No"/>
    <s v="Electronic check"/>
    <n v="75.650000000000006"/>
    <n v="1146.6500000000001"/>
    <s v="Yes"/>
    <n v="1"/>
    <x v="23"/>
  </r>
  <r>
    <s v="1728-CXQBE"/>
    <s v="Male"/>
    <n v="1"/>
    <s v="S"/>
    <s v="Yes"/>
    <s v="No"/>
    <n v="64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4.25"/>
    <n v="6081.4"/>
    <s v="No"/>
    <n v="0"/>
    <x v="14"/>
  </r>
  <r>
    <s v="7041-TXQJH"/>
    <s v="Female"/>
    <n v="0"/>
    <s v="J"/>
    <s v="No"/>
    <s v="No"/>
    <n v="37"/>
    <x v="1"/>
    <s v="No"/>
    <s v="No phone service"/>
    <s v="DSL"/>
    <x v="0"/>
    <x v="1"/>
    <s v="Yes"/>
    <s v="No"/>
    <x v="0"/>
    <s v="No"/>
    <s v="Yes"/>
    <s v="Month-to-month"/>
    <x v="0"/>
    <s v="Yes"/>
    <s v="Credit card (automatic)"/>
    <n v="40.200000000000003"/>
    <n v="1478.85"/>
    <s v="No"/>
    <n v="0"/>
    <x v="4"/>
  </r>
  <r>
    <s v="5014-GSOUQ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95"/>
    <n v="243.65"/>
    <s v="No"/>
    <n v="0"/>
    <x v="5"/>
  </r>
  <r>
    <s v="5724-BIDBU"/>
    <s v="Male"/>
    <n v="0"/>
    <s v="J"/>
    <s v="Yes"/>
    <s v="No"/>
    <n v="49"/>
    <x v="1"/>
    <s v="Yes"/>
    <s v="Yes"/>
    <s v="DSL"/>
    <x v="1"/>
    <x v="1"/>
    <s v="No"/>
    <s v="No"/>
    <x v="0"/>
    <s v="No"/>
    <s v="No"/>
    <s v="One year"/>
    <x v="1"/>
    <s v="Yes"/>
    <s v="Electronic check"/>
    <n v="55.35"/>
    <n v="2633.95"/>
    <s v="No"/>
    <n v="0"/>
    <x v="1"/>
  </r>
  <r>
    <s v="0481-SUMCB"/>
    <s v="Female"/>
    <n v="1"/>
    <s v="S"/>
    <s v="No"/>
    <s v="No"/>
    <n v="45"/>
    <x v="1"/>
    <s v="Yes"/>
    <s v="Yes"/>
    <s v="Fiber optic"/>
    <x v="0"/>
    <x v="1"/>
    <s v="Yes"/>
    <s v="No"/>
    <x v="0"/>
    <s v="Yes"/>
    <s v="Yes"/>
    <s v="One year"/>
    <x v="1"/>
    <s v="Yes"/>
    <s v="Bank transfer (automatic)"/>
    <n v="102.15"/>
    <n v="4735.3500000000004"/>
    <s v="No"/>
    <n v="0"/>
    <x v="16"/>
  </r>
  <r>
    <s v="1769-GRUIK"/>
    <s v="Female"/>
    <n v="0"/>
    <s v="J"/>
    <s v="No"/>
    <s v="No"/>
    <n v="18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1.099999999999994"/>
    <n v="1247.75"/>
    <s v="No"/>
    <n v="0"/>
    <x v="10"/>
  </r>
  <r>
    <s v="5240-IJOQT"/>
    <s v="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7"/>
    <n v="74.7"/>
    <s v="Yes"/>
    <n v="1"/>
    <x v="12"/>
  </r>
  <r>
    <s v="8819-WFGGJ"/>
    <s v="Male"/>
    <n v="0"/>
    <s v="J"/>
    <s v="Yes"/>
    <s v="No"/>
    <n v="68"/>
    <x v="1"/>
    <s v="No"/>
    <s v="No phone service"/>
    <s v="DSL"/>
    <x v="1"/>
    <x v="1"/>
    <s v="Yes"/>
    <s v="No"/>
    <x v="0"/>
    <s v="Yes"/>
    <s v="Yes"/>
    <s v="Two year"/>
    <x v="2"/>
    <s v="Yes"/>
    <s v="Bank transfer (automatic)"/>
    <n v="54.1"/>
    <n v="3794.5"/>
    <s v="No"/>
    <n v="0"/>
    <x v="6"/>
  </r>
  <r>
    <s v="7427-AUFPY"/>
    <s v="Male"/>
    <n v="0"/>
    <s v="J"/>
    <s v="No"/>
    <s v="No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49999999999999"/>
    <n v="1008.7"/>
    <s v="No"/>
    <n v="0"/>
    <x v="18"/>
  </r>
  <r>
    <s v="2811-POVEX"/>
    <s v="Female"/>
    <n v="1"/>
    <s v="S"/>
    <s v="Yes"/>
    <s v="Yes"/>
    <n v="23"/>
    <x v="1"/>
    <s v="Yes"/>
    <s v="No"/>
    <s v="Fiber optic"/>
    <x v="0"/>
    <x v="0"/>
    <s v="Yes"/>
    <s v="No"/>
    <x v="0"/>
    <s v="No"/>
    <s v="Yes"/>
    <s v="Month-to-month"/>
    <x v="0"/>
    <s v="Yes"/>
    <s v="Bank transfer (automatic)"/>
    <n v="88.45"/>
    <n v="2130.5500000000002"/>
    <s v="No"/>
    <n v="0"/>
    <x v="14"/>
  </r>
  <r>
    <s v="1092-GANHU"/>
    <s v="Male"/>
    <n v="0"/>
    <s v="J"/>
    <s v="No"/>
    <s v="No"/>
    <n v="17"/>
    <x v="1"/>
    <s v="Yes"/>
    <s v="No"/>
    <s v="Fiber optic"/>
    <x v="0"/>
    <x v="1"/>
    <s v="Yes"/>
    <s v="No"/>
    <x v="0"/>
    <s v="No"/>
    <s v="No"/>
    <s v="Month-to-month"/>
    <x v="0"/>
    <s v="Yes"/>
    <s v="Electronic check"/>
    <n v="76.650000000000006"/>
    <n v="1313.55"/>
    <s v="Yes"/>
    <n v="1"/>
    <x v="4"/>
  </r>
  <r>
    <s v="7898-PDWQE"/>
    <s v="Male"/>
    <n v="0"/>
    <s v="J"/>
    <s v="Yes"/>
    <s v="No"/>
    <n v="71"/>
    <x v="1"/>
    <s v="Yes"/>
    <s v="Yes"/>
    <s v="DSL"/>
    <x v="1"/>
    <x v="0"/>
    <s v="Yes"/>
    <s v="Yes"/>
    <x v="0"/>
    <s v="No"/>
    <s v="Yes"/>
    <s v="Two year"/>
    <x v="2"/>
    <s v="No"/>
    <s v="Credit card (automatic)"/>
    <n v="80.400000000000006"/>
    <n v="5727.15"/>
    <s v="No"/>
    <n v="0"/>
    <x v="6"/>
  </r>
  <r>
    <s v="9972-EWRJS"/>
    <s v="Female"/>
    <n v="0"/>
    <s v="J"/>
    <s v="Yes"/>
    <s v="Yes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25"/>
    <n v="1372.9"/>
    <s v="No"/>
    <n v="0"/>
    <x v="18"/>
  </r>
  <r>
    <s v="9314-IJWSQ"/>
    <s v="Female"/>
    <n v="0"/>
    <s v="J"/>
    <s v="Yes"/>
    <s v="Yes"/>
    <n v="14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4.8"/>
    <n v="1203.9000000000001"/>
    <s v="No"/>
    <n v="0"/>
    <x v="19"/>
  </r>
  <r>
    <s v="0661-XEYAN"/>
    <s v="Female"/>
    <n v="1"/>
    <s v="S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5.8"/>
    <n v="25.8"/>
    <s v="Yes"/>
    <n v="1"/>
    <x v="12"/>
  </r>
  <r>
    <s v="5799-JRCZO"/>
    <s v="Female"/>
    <n v="0"/>
    <s v="J"/>
    <s v="No"/>
    <s v="Yes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"/>
    <n v="1215.0999999999999"/>
    <s v="No"/>
    <n v="0"/>
    <x v="18"/>
  </r>
  <r>
    <s v="1921-KYSAY"/>
    <s v="Female"/>
    <n v="0"/>
    <s v="J"/>
    <s v="No"/>
    <s v="No"/>
    <n v="41"/>
    <x v="1"/>
    <s v="Yes"/>
    <s v="Yes"/>
    <s v="DSL"/>
    <x v="0"/>
    <x v="1"/>
    <s v="Yes"/>
    <s v="Yes"/>
    <x v="0"/>
    <s v="No"/>
    <s v="Yes"/>
    <s v="One year"/>
    <x v="1"/>
    <s v="Yes"/>
    <s v="Electronic check"/>
    <n v="68.599999999999994"/>
    <n v="2877.05"/>
    <s v="No"/>
    <n v="0"/>
    <x v="1"/>
  </r>
  <r>
    <s v="6198-RTPMF"/>
    <s v="Female"/>
    <n v="0"/>
    <s v="J"/>
    <s v="Yes"/>
    <s v="No"/>
    <n v="17"/>
    <x v="1"/>
    <s v="Yes"/>
    <s v="Yes"/>
    <s v="Fiber optic"/>
    <x v="0"/>
    <x v="1"/>
    <s v="No"/>
    <s v="No"/>
    <x v="1"/>
    <s v="Yes"/>
    <s v="Yes"/>
    <s v="Month-to-month"/>
    <x v="0"/>
    <s v="No"/>
    <s v="Electronic check"/>
    <n v="92.6"/>
    <n v="1579.7"/>
    <s v="No"/>
    <n v="0"/>
    <x v="10"/>
  </r>
  <r>
    <s v="2924-KHUVI"/>
    <s v="Male"/>
    <n v="0"/>
    <s v="J"/>
    <s v="Yes"/>
    <s v="No"/>
    <n v="56"/>
    <x v="1"/>
    <s v="Yes"/>
    <s v="Yes"/>
    <s v="Fiber optic"/>
    <x v="1"/>
    <x v="1"/>
    <s v="No"/>
    <s v="No"/>
    <x v="0"/>
    <s v="Yes"/>
    <s v="Yes"/>
    <s v="One year"/>
    <x v="1"/>
    <s v="Yes"/>
    <s v="Electronic check"/>
    <n v="100.55"/>
    <n v="5514.95"/>
    <s v="No"/>
    <n v="0"/>
    <x v="1"/>
  </r>
  <r>
    <s v="1925-GMVBW"/>
    <s v="Fe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55"/>
    <n v="96.1"/>
    <s v="No"/>
    <n v="0"/>
    <x v="2"/>
  </r>
  <r>
    <s v="7881-EVUAD"/>
    <s v="Female"/>
    <n v="0"/>
    <s v="J"/>
    <s v="No"/>
    <s v="No"/>
    <n v="2"/>
    <x v="0"/>
    <s v="No"/>
    <s v="No phone service"/>
    <s v="DSL"/>
    <x v="1"/>
    <x v="0"/>
    <s v="No"/>
    <s v="No"/>
    <x v="0"/>
    <s v="No"/>
    <s v="Yes"/>
    <s v="Month-to-month"/>
    <x v="0"/>
    <s v="Yes"/>
    <s v="Electronic check"/>
    <n v="42.6"/>
    <n v="72.400000000000006"/>
    <s v="Yes"/>
    <n v="1"/>
    <x v="0"/>
  </r>
  <r>
    <s v="6184-DYUOB"/>
    <s v="Female"/>
    <n v="0"/>
    <s v="J"/>
    <s v="Yes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600000000000001"/>
    <n v="55.25"/>
    <s v="No"/>
    <n v="0"/>
    <x v="2"/>
  </r>
  <r>
    <s v="9207-ZPANB"/>
    <s v="Male"/>
    <n v="0"/>
    <s v="J"/>
    <s v="No"/>
    <s v="No"/>
    <n v="37"/>
    <x v="1"/>
    <s v="Yes"/>
    <s v="Yes"/>
    <s v="DSL"/>
    <x v="1"/>
    <x v="0"/>
    <s v="Yes"/>
    <s v="Yes"/>
    <x v="0"/>
    <s v="No"/>
    <s v="No"/>
    <s v="One year"/>
    <x v="1"/>
    <s v="No"/>
    <s v="Electronic check"/>
    <n v="67.45"/>
    <n v="2443.3000000000002"/>
    <s v="No"/>
    <n v="0"/>
    <x v="1"/>
  </r>
  <r>
    <s v="5766-XQXMQ"/>
    <s v="Female"/>
    <n v="0"/>
    <s v="J"/>
    <s v="No"/>
    <s v="No"/>
    <n v="29"/>
    <x v="1"/>
    <s v="Yes"/>
    <s v="No"/>
    <s v="DSL"/>
    <x v="1"/>
    <x v="0"/>
    <s v="Yes"/>
    <s v="No"/>
    <x v="0"/>
    <s v="No"/>
    <s v="Yes"/>
    <s v="Month-to-month"/>
    <x v="0"/>
    <s v="Yes"/>
    <s v="Bank transfer (automatic)"/>
    <n v="68.849999999999994"/>
    <n v="1970.5"/>
    <s v="Yes"/>
    <n v="1"/>
    <x v="4"/>
  </r>
  <r>
    <s v="9327-QSDED"/>
    <s v="Male"/>
    <n v="0"/>
    <s v="J"/>
    <s v="No"/>
    <s v="No"/>
    <n v="8"/>
    <x v="2"/>
    <s v="Yes"/>
    <s v="No"/>
    <s v="DSL"/>
    <x v="0"/>
    <x v="1"/>
    <s v="No"/>
    <s v="No"/>
    <x v="1"/>
    <s v="No"/>
    <s v="No"/>
    <s v="Month-to-month"/>
    <x v="0"/>
    <s v="No"/>
    <s v="Mailed check"/>
    <n v="43.55"/>
    <n v="335.4"/>
    <s v="No"/>
    <n v="0"/>
    <x v="19"/>
  </r>
  <r>
    <s v="1656-DRSMG"/>
    <s v="Female"/>
    <n v="0"/>
    <s v="J"/>
    <s v="No"/>
    <s v="No"/>
    <n v="63"/>
    <x v="1"/>
    <s v="Yes"/>
    <s v="Yes"/>
    <s v="Fiber optic"/>
    <x v="0"/>
    <x v="0"/>
    <s v="Yes"/>
    <s v="Yes"/>
    <x v="0"/>
    <s v="Yes"/>
    <s v="Yes"/>
    <s v="Month-to-month"/>
    <x v="0"/>
    <s v="Yes"/>
    <s v="Credit card (automatic)"/>
    <n v="109.85"/>
    <n v="7002.95"/>
    <s v="No"/>
    <n v="0"/>
    <x v="4"/>
  </r>
  <r>
    <s v="3012-VFFMN"/>
    <s v="Female"/>
    <n v="0"/>
    <s v="J"/>
    <s v="Yes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5"/>
    <n v="158.94999999999999"/>
    <s v="No"/>
    <n v="0"/>
    <x v="19"/>
  </r>
  <r>
    <s v="2984-AFWNC"/>
    <s v="Female"/>
    <n v="0"/>
    <s v="J"/>
    <s v="No"/>
    <s v="No"/>
    <n v="3"/>
    <x v="0"/>
    <s v="Yes"/>
    <s v="No"/>
    <s v="Fiber optic"/>
    <x v="0"/>
    <x v="0"/>
    <s v="No"/>
    <s v="No"/>
    <x v="0"/>
    <s v="Yes"/>
    <s v="Yes"/>
    <s v="Month-to-month"/>
    <x v="0"/>
    <s v="No"/>
    <s v="Electronic check"/>
    <n v="95.4"/>
    <n v="293.14999999999998"/>
    <s v="No"/>
    <n v="0"/>
    <x v="0"/>
  </r>
  <r>
    <s v="0640-YJTPY"/>
    <s v="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1"/>
    <n v="1493.75"/>
    <s v="No"/>
    <n v="0"/>
    <x v="18"/>
  </r>
  <r>
    <s v="8096-LOIST"/>
    <s v="Female"/>
    <n v="0"/>
    <s v="J"/>
    <s v="No"/>
    <s v="No"/>
    <n v="19"/>
    <x v="1"/>
    <s v="Yes"/>
    <s v="No"/>
    <s v="DSL"/>
    <x v="0"/>
    <x v="1"/>
    <s v="No"/>
    <s v="No"/>
    <x v="1"/>
    <s v="No"/>
    <s v="Yes"/>
    <s v="Month-to-month"/>
    <x v="0"/>
    <s v="Yes"/>
    <s v="Electronic check"/>
    <n v="56.2"/>
    <n v="1093.4000000000001"/>
    <s v="No"/>
    <n v="0"/>
    <x v="10"/>
  </r>
  <r>
    <s v="9764-REAFF"/>
    <s v="Female"/>
    <n v="0"/>
    <s v="J"/>
    <s v="Yes"/>
    <s v="No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8.399999999999999"/>
    <n v="1057.8499999999999"/>
    <s v="No"/>
    <n v="0"/>
    <x v="18"/>
  </r>
  <r>
    <s v="3703-VAVCL"/>
    <s v="Male"/>
    <n v="0"/>
    <s v="J"/>
    <s v="Yes"/>
    <s v="Yes"/>
    <n v="2"/>
    <x v="0"/>
    <s v="Yes"/>
    <s v="No"/>
    <s v="Fiber optic"/>
    <x v="0"/>
    <x v="1"/>
    <s v="Yes"/>
    <s v="Yes"/>
    <x v="0"/>
    <s v="No"/>
    <s v="Yes"/>
    <s v="Month-to-month"/>
    <x v="0"/>
    <s v="No"/>
    <s v="Credit card (automatic)"/>
    <n v="90"/>
    <n v="190.05"/>
    <s v="Yes"/>
    <n v="1"/>
    <x v="0"/>
  </r>
  <r>
    <s v="7107-UBYKY"/>
    <s v="Female"/>
    <n v="0"/>
    <s v="J"/>
    <s v="Yes"/>
    <s v="Yes"/>
    <n v="35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5.75"/>
    <n v="882.55"/>
    <s v="No"/>
    <n v="0"/>
    <x v="10"/>
  </r>
  <r>
    <s v="4881-GQJTW"/>
    <s v="Male"/>
    <n v="0"/>
    <s v="J"/>
    <s v="No"/>
    <s v="No"/>
    <n v="14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600000000000001"/>
    <n v="300.39999999999998"/>
    <s v="No"/>
    <n v="0"/>
    <x v="19"/>
  </r>
  <r>
    <s v="8519-QJGJD"/>
    <s v="Female"/>
    <n v="0"/>
    <s v="J"/>
    <s v="No"/>
    <s v="No"/>
    <n v="14"/>
    <x v="2"/>
    <s v="Yes"/>
    <s v="No"/>
    <s v="Fiber optic"/>
    <x v="0"/>
    <x v="1"/>
    <s v="Yes"/>
    <s v="No"/>
    <x v="0"/>
    <s v="No"/>
    <s v="No"/>
    <s v="Month-to-month"/>
    <x v="0"/>
    <s v="No"/>
    <s v="Electronic check"/>
    <n v="75.349999999999994"/>
    <n v="1025.95"/>
    <s v="Yes"/>
    <n v="1"/>
    <x v="3"/>
  </r>
  <r>
    <s v="7876-DNYAP"/>
    <s v="Fe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"/>
    <n v="1436.95"/>
    <s v="No"/>
    <n v="0"/>
    <x v="18"/>
  </r>
  <r>
    <s v="7905-NJMXS"/>
    <s v="Male"/>
    <n v="1"/>
    <s v="S"/>
    <s v="Yes"/>
    <s v="No"/>
    <n v="7"/>
    <x v="2"/>
    <s v="Yes"/>
    <s v="Yes"/>
    <s v="DSL"/>
    <x v="1"/>
    <x v="0"/>
    <s v="No"/>
    <s v="Yes"/>
    <x v="0"/>
    <s v="No"/>
    <s v="No"/>
    <s v="Month-to-month"/>
    <x v="0"/>
    <s v="No"/>
    <s v="Electronic check"/>
    <n v="64.2"/>
    <n v="475"/>
    <s v="No"/>
    <n v="0"/>
    <x v="15"/>
  </r>
  <r>
    <s v="2882-WDTBA"/>
    <s v="Male"/>
    <n v="0"/>
    <s v="J"/>
    <s v="Yes"/>
    <s v="Yes"/>
    <n v="69"/>
    <x v="1"/>
    <s v="Yes"/>
    <s v="No"/>
    <s v="DSL"/>
    <x v="1"/>
    <x v="0"/>
    <s v="Yes"/>
    <s v="Yes"/>
    <x v="0"/>
    <s v="Yes"/>
    <s v="No"/>
    <s v="Two year"/>
    <x v="2"/>
    <s v="Yes"/>
    <s v="Bank transfer (automatic)"/>
    <n v="75.75"/>
    <n v="5388.15"/>
    <s v="No"/>
    <n v="0"/>
    <x v="6"/>
  </r>
  <r>
    <s v="2091-GPPIQ"/>
    <s v="Female"/>
    <n v="0"/>
    <s v="J"/>
    <s v="Yes"/>
    <s v="Yes"/>
    <n v="72"/>
    <x v="1"/>
    <s v="Yes"/>
    <s v="Yes"/>
    <s v="DSL"/>
    <x v="0"/>
    <x v="0"/>
    <s v="No"/>
    <s v="Yes"/>
    <x v="0"/>
    <s v="Yes"/>
    <s v="Yes"/>
    <s v="Two year"/>
    <x v="2"/>
    <s v="Yes"/>
    <s v="Electronic check"/>
    <n v="78.95"/>
    <n v="5730.15"/>
    <s v="No"/>
    <n v="0"/>
    <x v="6"/>
  </r>
  <r>
    <s v="6326-MTTXK"/>
    <s v="Male"/>
    <n v="0"/>
    <s v="J"/>
    <s v="No"/>
    <s v="No"/>
    <n v="8"/>
    <x v="2"/>
    <s v="Yes"/>
    <s v="Yes"/>
    <s v="Fiber optic"/>
    <x v="0"/>
    <x v="0"/>
    <s v="No"/>
    <s v="No"/>
    <x v="0"/>
    <s v="Yes"/>
    <s v="Yes"/>
    <s v="Month-to-month"/>
    <x v="0"/>
    <s v="No"/>
    <s v="Electronic check"/>
    <n v="100.85"/>
    <n v="819.55"/>
    <s v="Yes"/>
    <n v="1"/>
    <x v="3"/>
  </r>
  <r>
    <s v="5071-FBJFS"/>
    <s v="Female"/>
    <n v="0"/>
    <s v="J"/>
    <s v="Yes"/>
    <s v="Yes"/>
    <n v="4"/>
    <x v="0"/>
    <s v="Yes"/>
    <s v="No"/>
    <s v="DSL"/>
    <x v="1"/>
    <x v="1"/>
    <s v="No"/>
    <s v="No"/>
    <x v="0"/>
    <s v="No"/>
    <s v="No"/>
    <s v="Month-to-month"/>
    <x v="0"/>
    <s v="No"/>
    <s v="Electronic check"/>
    <n v="50.3"/>
    <n v="217.1"/>
    <s v="No"/>
    <n v="0"/>
    <x v="0"/>
  </r>
  <r>
    <s v="2796-UUZZO"/>
    <s v="Male"/>
    <n v="0"/>
    <s v="J"/>
    <s v="Yes"/>
    <s v="Yes"/>
    <n v="63"/>
    <x v="1"/>
    <s v="Yes"/>
    <s v="No"/>
    <s v="Fiber optic"/>
    <x v="0"/>
    <x v="0"/>
    <s v="Yes"/>
    <s v="No"/>
    <x v="0"/>
    <s v="No"/>
    <s v="No"/>
    <s v="Month-to-month"/>
    <x v="0"/>
    <s v="Yes"/>
    <s v="Credit card (automatic)"/>
    <n v="80.3"/>
    <n v="4896.3500000000004"/>
    <s v="No"/>
    <n v="0"/>
    <x v="4"/>
  </r>
  <r>
    <s v="2429-AYKKO"/>
    <s v="Male"/>
    <n v="0"/>
    <s v="J"/>
    <s v="No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50000000000001"/>
    <n v="1434.1"/>
    <s v="No"/>
    <n v="0"/>
    <x v="18"/>
  </r>
  <r>
    <s v="9798-OPFEM"/>
    <s v="Female"/>
    <n v="0"/>
    <s v="J"/>
    <s v="No"/>
    <s v="No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Electronic check"/>
    <n v="21.1"/>
    <n v="937.1"/>
    <s v="No"/>
    <n v="0"/>
    <x v="18"/>
  </r>
  <r>
    <s v="0330-IVZHA"/>
    <s v="Female"/>
    <n v="0"/>
    <s v="J"/>
    <s v="Yes"/>
    <s v="No"/>
    <n v="5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9.95"/>
    <n v="330.15"/>
    <s v="Yes"/>
    <n v="1"/>
    <x v="2"/>
  </r>
  <r>
    <s v="3794-NFNCH"/>
    <s v="Male"/>
    <n v="0"/>
    <s v="J"/>
    <s v="Yes"/>
    <s v="No"/>
    <n v="30"/>
    <x v="1"/>
    <s v="Yes"/>
    <s v="No"/>
    <s v="DSL"/>
    <x v="0"/>
    <x v="1"/>
    <s v="Yes"/>
    <s v="No"/>
    <x v="0"/>
    <s v="No"/>
    <s v="No"/>
    <s v="Month-to-month"/>
    <x v="0"/>
    <s v="Yes"/>
    <s v="Mailed check"/>
    <n v="50"/>
    <n v="1474.9"/>
    <s v="No"/>
    <n v="0"/>
    <x v="4"/>
  </r>
  <r>
    <s v="5193-QLVZB"/>
    <s v="Male"/>
    <n v="0"/>
    <s v="J"/>
    <s v="No"/>
    <s v="No"/>
    <n v="63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4.75"/>
    <n v="6536.5"/>
    <s v="No"/>
    <n v="0"/>
    <x v="6"/>
  </r>
  <r>
    <s v="7114-AEOZE"/>
    <s v="Female"/>
    <n v="0"/>
    <s v="J"/>
    <s v="No"/>
    <s v="No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50000000000001"/>
    <n v="1128.0999999999999"/>
    <s v="No"/>
    <n v="0"/>
    <x v="18"/>
  </r>
  <r>
    <s v="2886-KEFUM"/>
    <s v="Female"/>
    <n v="0"/>
    <s v="J"/>
    <s v="Yes"/>
    <s v="No"/>
    <n v="63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7.5"/>
    <n v="6873.75"/>
    <s v="Yes"/>
    <n v="1"/>
    <x v="1"/>
  </r>
  <r>
    <s v="5522-NYKPB"/>
    <s v="Male"/>
    <n v="0"/>
    <s v="J"/>
    <s v="Yes"/>
    <s v="Yes"/>
    <n v="25"/>
    <x v="1"/>
    <s v="Yes"/>
    <s v="No"/>
    <s v="Fiber optic"/>
    <x v="0"/>
    <x v="1"/>
    <s v="No"/>
    <s v="Yes"/>
    <x v="0"/>
    <s v="Yes"/>
    <s v="No"/>
    <s v="Month-to-month"/>
    <x v="0"/>
    <s v="No"/>
    <s v="Electronic check"/>
    <n v="85.9"/>
    <n v="2199.0500000000002"/>
    <s v="No"/>
    <n v="0"/>
    <x v="4"/>
  </r>
  <r>
    <s v="4237-RLAQD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85"/>
    <n v="45.85"/>
    <s v="Yes"/>
    <n v="1"/>
    <x v="2"/>
  </r>
  <r>
    <s v="9957-YODKZ"/>
    <s v="Male"/>
    <n v="1"/>
    <s v="S"/>
    <s v="Yes"/>
    <s v="No"/>
    <n v="6"/>
    <x v="0"/>
    <s v="Yes"/>
    <s v="Yes"/>
    <s v="Fiber optic"/>
    <x v="0"/>
    <x v="1"/>
    <s v="Yes"/>
    <s v="No"/>
    <x v="0"/>
    <s v="No"/>
    <s v="No"/>
    <s v="Month-to-month"/>
    <x v="0"/>
    <s v="Yes"/>
    <s v="Electronic check"/>
    <n v="80.8"/>
    <n v="457.1"/>
    <s v="No"/>
    <n v="0"/>
    <x v="8"/>
  </r>
  <r>
    <s v="6518-KZXCB"/>
    <s v="Male"/>
    <n v="0"/>
    <s v="J"/>
    <s v="No"/>
    <s v="No"/>
    <n v="2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25"/>
    <n v="566.5"/>
    <s v="No"/>
    <n v="0"/>
    <x v="18"/>
  </r>
  <r>
    <s v="2245-ADZFJ"/>
    <s v="Female"/>
    <n v="0"/>
    <s v="J"/>
    <s v="Yes"/>
    <s v="Yes"/>
    <n v="31"/>
    <x v="1"/>
    <s v="Yes"/>
    <s v="Yes"/>
    <s v="DSL"/>
    <x v="0"/>
    <x v="0"/>
    <s v="No"/>
    <s v="Yes"/>
    <x v="0"/>
    <s v="Yes"/>
    <s v="Yes"/>
    <s v="Two year"/>
    <x v="2"/>
    <s v="No"/>
    <s v="Bank transfer (automatic)"/>
    <n v="80.55"/>
    <n v="2471.6"/>
    <s v="No"/>
    <n v="0"/>
    <x v="6"/>
  </r>
  <r>
    <s v="7776-QGYJC"/>
    <s v="Female"/>
    <n v="0"/>
    <s v="J"/>
    <s v="Yes"/>
    <s v="Yes"/>
    <n v="39"/>
    <x v="1"/>
    <s v="Yes"/>
    <s v="No"/>
    <s v="Fiber optic"/>
    <x v="0"/>
    <x v="1"/>
    <s v="Yes"/>
    <s v="Yes"/>
    <x v="0"/>
    <s v="No"/>
    <s v="No"/>
    <s v="Month-to-month"/>
    <x v="0"/>
    <s v="Yes"/>
    <s v="Bank transfer (automatic)"/>
    <n v="81.5"/>
    <n v="3107.3"/>
    <s v="No"/>
    <n v="0"/>
    <x v="4"/>
  </r>
  <r>
    <s v="9313-QOLTZ"/>
    <s v="Male"/>
    <n v="0"/>
    <s v="J"/>
    <s v="No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9"/>
    <n v="518.29999999999995"/>
    <s v="No"/>
    <n v="0"/>
    <x v="10"/>
  </r>
  <r>
    <s v="9651-GTSAQ"/>
    <s v="Female"/>
    <n v="0"/>
    <s v="J"/>
    <s v="Yes"/>
    <s v="No"/>
    <n v="53"/>
    <x v="1"/>
    <s v="Yes"/>
    <s v="No"/>
    <s v="Fiber optic"/>
    <x v="1"/>
    <x v="0"/>
    <s v="Yes"/>
    <s v="No"/>
    <x v="0"/>
    <s v="Yes"/>
    <s v="Yes"/>
    <s v="One year"/>
    <x v="1"/>
    <s v="Yes"/>
    <s v="Bank transfer (automatic)"/>
    <n v="106.1"/>
    <n v="5769.75"/>
    <s v="Yes"/>
    <n v="1"/>
    <x v="1"/>
  </r>
  <r>
    <s v="3186-BAXNB"/>
    <s v="Female"/>
    <n v="0"/>
    <s v="J"/>
    <s v="No"/>
    <s v="No"/>
    <n v="1"/>
    <x v="0"/>
    <s v="Yes"/>
    <s v="No"/>
    <s v="Fiber optic"/>
    <x v="0"/>
    <x v="0"/>
    <s v="No"/>
    <s v="Yes"/>
    <x v="0"/>
    <s v="Yes"/>
    <s v="No"/>
    <s v="Month-to-month"/>
    <x v="0"/>
    <s v="No"/>
    <s v="Electronic check"/>
    <n v="91.7"/>
    <n v="91.7"/>
    <s v="Yes"/>
    <n v="1"/>
    <x v="0"/>
  </r>
  <r>
    <s v="4672-FOTSD"/>
    <s v="Male"/>
    <n v="0"/>
    <s v="J"/>
    <s v="No"/>
    <s v="No"/>
    <n v="12"/>
    <x v="2"/>
    <s v="Yes"/>
    <s v="Yes"/>
    <s v="DSL"/>
    <x v="1"/>
    <x v="0"/>
    <s v="No"/>
    <s v="Yes"/>
    <x v="0"/>
    <s v="No"/>
    <s v="No"/>
    <s v="Month-to-month"/>
    <x v="0"/>
    <s v="Yes"/>
    <s v="Electronic check"/>
    <n v="67.25"/>
    <n v="832.3"/>
    <s v="No"/>
    <n v="0"/>
    <x v="3"/>
  </r>
  <r>
    <s v="0637-YLETY"/>
    <s v="Female"/>
    <n v="0"/>
    <s v="J"/>
    <s v="No"/>
    <s v="No"/>
    <n v="16"/>
    <x v="2"/>
    <s v="Yes"/>
    <s v="Yes"/>
    <s v="Fiber optic"/>
    <x v="0"/>
    <x v="0"/>
    <s v="Yes"/>
    <s v="No"/>
    <x v="0"/>
    <s v="No"/>
    <s v="Yes"/>
    <s v="Month-to-month"/>
    <x v="0"/>
    <s v="Yes"/>
    <s v="Credit card (automatic)"/>
    <n v="95.6"/>
    <n v="1555.65"/>
    <s v="Yes"/>
    <n v="1"/>
    <x v="3"/>
  </r>
  <r>
    <s v="9818-XQCUV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45.3"/>
    <s v="No"/>
    <n v="0"/>
    <x v="2"/>
  </r>
  <r>
    <s v="7338-ERIVA"/>
    <s v="Male"/>
    <n v="0"/>
    <s v="J"/>
    <s v="No"/>
    <s v="Yes"/>
    <n v="39"/>
    <x v="1"/>
    <s v="No"/>
    <s v="No phone service"/>
    <s v="DSL"/>
    <x v="1"/>
    <x v="1"/>
    <s v="No"/>
    <s v="Yes"/>
    <x v="0"/>
    <s v="Yes"/>
    <s v="No"/>
    <s v="One year"/>
    <x v="1"/>
    <s v="No"/>
    <s v="Bank transfer (automatic)"/>
    <n v="45.05"/>
    <n v="1790.6"/>
    <s v="No"/>
    <n v="0"/>
    <x v="1"/>
  </r>
  <r>
    <s v="1157-BQCUW"/>
    <s v="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95"/>
    <n v="74.95"/>
    <s v="Yes"/>
    <n v="1"/>
    <x v="2"/>
  </r>
  <r>
    <s v="8259-NFJTV"/>
    <s v="Female"/>
    <n v="0"/>
    <s v="J"/>
    <s v="Yes"/>
    <s v="Yes"/>
    <n v="7"/>
    <x v="2"/>
    <s v="No"/>
    <s v="No phone service"/>
    <s v="DSL"/>
    <x v="1"/>
    <x v="1"/>
    <s v="No"/>
    <s v="Yes"/>
    <x v="0"/>
    <s v="No"/>
    <s v="No"/>
    <s v="Month-to-month"/>
    <x v="0"/>
    <s v="No"/>
    <s v="Mailed check"/>
    <n v="34.65"/>
    <n v="246.6"/>
    <s v="No"/>
    <n v="0"/>
    <x v="3"/>
  </r>
  <r>
    <s v="3223-DWFIO"/>
    <s v="Male"/>
    <n v="1"/>
    <s v="S"/>
    <s v="No"/>
    <s v="No"/>
    <n v="4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9.349999999999994"/>
    <n v="261.64999999999998"/>
    <s v="No"/>
    <n v="0"/>
    <x v="12"/>
  </r>
  <r>
    <s v="2660-EMUBI"/>
    <s v="Male"/>
    <n v="1"/>
    <s v="S"/>
    <s v="No"/>
    <s v="No"/>
    <n v="10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5.35"/>
    <n v="898.35"/>
    <s v="Yes"/>
    <n v="1"/>
    <x v="23"/>
  </r>
  <r>
    <s v="6968-GMKPR"/>
    <s v="Female"/>
    <n v="0"/>
    <s v="J"/>
    <s v="No"/>
    <s v="No"/>
    <n v="55"/>
    <x v="1"/>
    <s v="Yes"/>
    <s v="No"/>
    <s v="Fiber optic"/>
    <x v="0"/>
    <x v="0"/>
    <s v="Yes"/>
    <s v="No"/>
    <x v="0"/>
    <s v="No"/>
    <s v="No"/>
    <s v="Month-to-month"/>
    <x v="0"/>
    <s v="Yes"/>
    <s v="Electronic check"/>
    <n v="81.55"/>
    <n v="4509.5"/>
    <s v="No"/>
    <n v="0"/>
    <x v="4"/>
  </r>
  <r>
    <s v="4751-ERMAN"/>
    <s v="Male"/>
    <n v="0"/>
    <s v="J"/>
    <s v="Yes"/>
    <s v="Yes"/>
    <n v="72"/>
    <x v="1"/>
    <s v="Yes"/>
    <s v="No"/>
    <s v="DSL"/>
    <x v="0"/>
    <x v="0"/>
    <s v="Yes"/>
    <s v="No"/>
    <x v="0"/>
    <s v="Yes"/>
    <s v="Yes"/>
    <s v="Two year"/>
    <x v="2"/>
    <s v="Yes"/>
    <s v="Bank transfer (automatic)"/>
    <n v="75.400000000000006"/>
    <n v="5480.25"/>
    <s v="No"/>
    <n v="0"/>
    <x v="6"/>
  </r>
  <r>
    <s v="1436-ZMJAN"/>
    <s v="Female"/>
    <n v="0"/>
    <s v="J"/>
    <s v="Yes"/>
    <s v="No"/>
    <n v="10"/>
    <x v="2"/>
    <s v="Yes"/>
    <s v="No"/>
    <s v="DSL"/>
    <x v="0"/>
    <x v="1"/>
    <s v="Yes"/>
    <s v="No"/>
    <x v="0"/>
    <s v="Yes"/>
    <s v="Yes"/>
    <s v="Month-to-month"/>
    <x v="0"/>
    <s v="Yes"/>
    <s v="Credit card (automatic)"/>
    <n v="67.8"/>
    <n v="653.15"/>
    <s v="No"/>
    <n v="0"/>
    <x v="3"/>
  </r>
  <r>
    <s v="3292-PBZEJ"/>
    <s v="Male"/>
    <n v="1"/>
    <s v="S"/>
    <s v="No"/>
    <s v="No"/>
    <n v="11"/>
    <x v="2"/>
    <s v="Yes"/>
    <s v="Yes"/>
    <s v="Fiber optic"/>
    <x v="0"/>
    <x v="0"/>
    <s v="Yes"/>
    <s v="Yes"/>
    <x v="0"/>
    <s v="Yes"/>
    <s v="Yes"/>
    <s v="Month-to-month"/>
    <x v="0"/>
    <s v="Yes"/>
    <s v="Electronic check"/>
    <n v="111.4"/>
    <n v="1183.05"/>
    <s v="No"/>
    <n v="0"/>
    <x v="15"/>
  </r>
  <r>
    <s v="0799-DDIHE"/>
    <s v="Female"/>
    <n v="0"/>
    <s v="J"/>
    <s v="Yes"/>
    <s v="Yes"/>
    <n v="15"/>
    <x v="2"/>
    <s v="Yes"/>
    <s v="No"/>
    <s v="DSL"/>
    <x v="0"/>
    <x v="1"/>
    <s v="No"/>
    <s v="No"/>
    <x v="1"/>
    <s v="No"/>
    <s v="No"/>
    <s v="Month-to-month"/>
    <x v="0"/>
    <s v="No"/>
    <s v="Electronic check"/>
    <n v="46.3"/>
    <n v="639.45000000000005"/>
    <s v="No"/>
    <n v="0"/>
    <x v="19"/>
  </r>
  <r>
    <s v="3070-FNFZQ"/>
    <s v="Female"/>
    <n v="0"/>
    <s v="J"/>
    <s v="Yes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399999999999999"/>
    <n v="478.75"/>
    <s v="No"/>
    <n v="0"/>
    <x v="18"/>
  </r>
  <r>
    <s v="2812-SFXMJ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20.05"/>
    <s v="No"/>
    <n v="0"/>
    <x v="2"/>
  </r>
  <r>
    <s v="7675-OZCZG"/>
    <s v="Female"/>
    <n v="1"/>
    <s v="S"/>
    <s v="No"/>
    <s v="No"/>
    <n v="3"/>
    <x v="0"/>
    <s v="Yes"/>
    <s v="No"/>
    <s v="DSL"/>
    <x v="0"/>
    <x v="1"/>
    <s v="No"/>
    <s v="No"/>
    <x v="1"/>
    <s v="No"/>
    <s v="No"/>
    <s v="Month-to-month"/>
    <x v="0"/>
    <s v="No"/>
    <s v="Electronic check"/>
    <n v="45"/>
    <n v="127.1"/>
    <s v="Yes"/>
    <n v="1"/>
    <x v="12"/>
  </r>
  <r>
    <s v="5014-WUQMG"/>
    <s v="Male"/>
    <n v="0"/>
    <s v="J"/>
    <s v="Yes"/>
    <s v="Yes"/>
    <n v="47"/>
    <x v="1"/>
    <s v="Yes"/>
    <s v="No"/>
    <s v="Fiber optic"/>
    <x v="1"/>
    <x v="0"/>
    <s v="Yes"/>
    <s v="No"/>
    <x v="0"/>
    <s v="No"/>
    <s v="Yes"/>
    <s v="One year"/>
    <x v="1"/>
    <s v="Yes"/>
    <s v="Electronic check"/>
    <n v="96.1"/>
    <n v="4391.45"/>
    <s v="No"/>
    <n v="0"/>
    <x v="1"/>
  </r>
  <r>
    <s v="5312-TSZVC"/>
    <s v="Female"/>
    <n v="0"/>
    <s v="J"/>
    <s v="No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49999999999999"/>
    <n v="270.60000000000002"/>
    <s v="No"/>
    <n v="0"/>
    <x v="9"/>
  </r>
  <r>
    <s v="2003-CKLOR"/>
    <s v="Male"/>
    <n v="0"/>
    <s v="J"/>
    <s v="No"/>
    <s v="No"/>
    <n v="66"/>
    <x v="1"/>
    <s v="Yes"/>
    <s v="No"/>
    <s v="Fiber optic"/>
    <x v="0"/>
    <x v="0"/>
    <s v="Yes"/>
    <s v="No"/>
    <x v="0"/>
    <s v="Yes"/>
    <s v="Yes"/>
    <s v="Month-to-month"/>
    <x v="0"/>
    <s v="No"/>
    <s v="Electronic check"/>
    <n v="99.5"/>
    <n v="6710.5"/>
    <s v="Yes"/>
    <n v="1"/>
    <x v="4"/>
  </r>
  <r>
    <s v="0993-OSGPT"/>
    <s v="Female"/>
    <n v="1"/>
    <s v="S"/>
    <s v="Yes"/>
    <s v="No"/>
    <n v="68"/>
    <x v="1"/>
    <s v="Yes"/>
    <s v="No"/>
    <s v="DSL"/>
    <x v="0"/>
    <x v="0"/>
    <s v="Yes"/>
    <s v="Yes"/>
    <x v="0"/>
    <s v="No"/>
    <s v="No"/>
    <s v="One year"/>
    <x v="1"/>
    <s v="Yes"/>
    <s v="Bank transfer (automatic)"/>
    <n v="60.65"/>
    <n v="3975.9"/>
    <s v="No"/>
    <n v="0"/>
    <x v="16"/>
  </r>
  <r>
    <s v="9254-RBFON"/>
    <s v="Female"/>
    <n v="0"/>
    <s v="J"/>
    <s v="Yes"/>
    <s v="Yes"/>
    <n v="17"/>
    <x v="1"/>
    <s v="Yes"/>
    <s v="No"/>
    <s v="Fiber optic"/>
    <x v="0"/>
    <x v="1"/>
    <s v="Yes"/>
    <s v="Yes"/>
    <x v="0"/>
    <s v="Yes"/>
    <s v="Yes"/>
    <s v="One year"/>
    <x v="1"/>
    <s v="No"/>
    <s v="Bank transfer (automatic)"/>
    <n v="98.6"/>
    <n v="1704.95"/>
    <s v="Yes"/>
    <n v="1"/>
    <x v="1"/>
  </r>
  <r>
    <s v="1205-WNWPJ"/>
    <s v="Female"/>
    <n v="0"/>
    <s v="J"/>
    <s v="No"/>
    <s v="No"/>
    <n v="7"/>
    <x v="2"/>
    <s v="Yes"/>
    <s v="No"/>
    <s v="DSL"/>
    <x v="0"/>
    <x v="1"/>
    <s v="No"/>
    <s v="Yes"/>
    <x v="0"/>
    <s v="Yes"/>
    <s v="No"/>
    <s v="Month-to-month"/>
    <x v="0"/>
    <s v="Yes"/>
    <s v="Mailed check"/>
    <n v="59.5"/>
    <n v="415.95"/>
    <s v="Yes"/>
    <n v="1"/>
    <x v="3"/>
  </r>
  <r>
    <s v="9391-EOYLI"/>
    <s v="Male"/>
    <n v="1"/>
    <s v="S"/>
    <s v="Yes"/>
    <s v="No"/>
    <n v="12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80.45"/>
    <n v="950.2"/>
    <s v="Yes"/>
    <n v="1"/>
    <x v="23"/>
  </r>
  <r>
    <s v="7108-DGVUU"/>
    <s v="Female"/>
    <n v="1"/>
    <s v="S"/>
    <s v="Yes"/>
    <s v="No"/>
    <n v="21"/>
    <x v="1"/>
    <s v="Yes"/>
    <s v="Yes"/>
    <s v="DSL"/>
    <x v="0"/>
    <x v="0"/>
    <s v="Yes"/>
    <s v="No"/>
    <x v="0"/>
    <s v="No"/>
    <s v="Yes"/>
    <s v="One year"/>
    <x v="1"/>
    <s v="No"/>
    <s v="Bank transfer (automatic)"/>
    <n v="71.7"/>
    <n v="1497.05"/>
    <s v="No"/>
    <n v="0"/>
    <x v="16"/>
  </r>
  <r>
    <s v="2782-JEEBU"/>
    <s v="Male"/>
    <n v="0"/>
    <s v="J"/>
    <s v="No"/>
    <s v="No"/>
    <n v="21"/>
    <x v="1"/>
    <s v="No"/>
    <s v="No phone service"/>
    <s v="DSL"/>
    <x v="0"/>
    <x v="0"/>
    <s v="No"/>
    <s v="Yes"/>
    <x v="0"/>
    <s v="No"/>
    <s v="No"/>
    <s v="Month-to-month"/>
    <x v="0"/>
    <s v="Yes"/>
    <s v="Mailed check"/>
    <n v="36"/>
    <n v="780.15"/>
    <s v="No"/>
    <n v="0"/>
    <x v="4"/>
  </r>
  <r>
    <s v="5127-BZENZ"/>
    <s v="Female"/>
    <n v="0"/>
    <s v="J"/>
    <s v="Yes"/>
    <s v="Yes"/>
    <n v="56"/>
    <x v="1"/>
    <s v="Yes"/>
    <s v="Yes"/>
    <s v="DSL"/>
    <x v="1"/>
    <x v="1"/>
    <s v="No"/>
    <s v="No"/>
    <x v="0"/>
    <s v="Yes"/>
    <s v="No"/>
    <s v="One year"/>
    <x v="1"/>
    <s v="No"/>
    <s v="Bank transfer (automatic)"/>
    <n v="65.2"/>
    <n v="3512.15"/>
    <s v="No"/>
    <n v="0"/>
    <x v="1"/>
  </r>
  <r>
    <s v="2720-FVBQP"/>
    <s v="Female"/>
    <n v="0"/>
    <s v="J"/>
    <s v="Yes"/>
    <s v="Yes"/>
    <n v="6"/>
    <x v="0"/>
    <s v="Yes"/>
    <s v="Yes"/>
    <s v="DSL"/>
    <x v="0"/>
    <x v="1"/>
    <s v="No"/>
    <s v="No"/>
    <x v="1"/>
    <s v="No"/>
    <s v="No"/>
    <s v="Month-to-month"/>
    <x v="0"/>
    <s v="Yes"/>
    <s v="Credit card (automatic)"/>
    <n v="48.95"/>
    <n v="273.25"/>
    <s v="No"/>
    <n v="0"/>
    <x v="2"/>
  </r>
  <r>
    <s v="9906-NHHVC"/>
    <s v="Female"/>
    <n v="1"/>
    <s v="S"/>
    <s v="No"/>
    <s v="No"/>
    <n v="65"/>
    <x v="1"/>
    <s v="No"/>
    <s v="No phone service"/>
    <s v="DSL"/>
    <x v="0"/>
    <x v="0"/>
    <s v="Yes"/>
    <s v="No"/>
    <x v="0"/>
    <s v="Yes"/>
    <s v="Yes"/>
    <s v="Two year"/>
    <x v="2"/>
    <s v="Yes"/>
    <s v="Bank transfer (automatic)"/>
    <n v="53.5"/>
    <n v="3517.9"/>
    <s v="No"/>
    <n v="0"/>
    <x v="11"/>
  </r>
  <r>
    <s v="4522-XRWWI"/>
    <s v="Male"/>
    <n v="0"/>
    <s v="J"/>
    <s v="Yes"/>
    <s v="No"/>
    <n v="42"/>
    <x v="1"/>
    <s v="Yes"/>
    <s v="Yes"/>
    <s v="DSL"/>
    <x v="1"/>
    <x v="1"/>
    <s v="No"/>
    <s v="Yes"/>
    <x v="0"/>
    <s v="Yes"/>
    <s v="Yes"/>
    <s v="One year"/>
    <x v="1"/>
    <s v="No"/>
    <s v="Credit card (automatic)"/>
    <n v="80.45"/>
    <n v="3375.9"/>
    <s v="No"/>
    <n v="0"/>
    <x v="1"/>
  </r>
  <r>
    <s v="3766-EJLFL"/>
    <s v="Female"/>
    <n v="0"/>
    <s v="J"/>
    <s v="Yes"/>
    <s v="Yes"/>
    <n v="68"/>
    <x v="1"/>
    <s v="Yes"/>
    <s v="Yes"/>
    <s v="Fiber optic"/>
    <x v="1"/>
    <x v="1"/>
    <s v="Yes"/>
    <s v="Yes"/>
    <x v="0"/>
    <s v="Yes"/>
    <s v="Yes"/>
    <s v="Two year"/>
    <x v="2"/>
    <s v="Yes"/>
    <s v="Bank transfer (automatic)"/>
    <n v="109.05"/>
    <n v="7508.55"/>
    <s v="No"/>
    <n v="0"/>
    <x v="6"/>
  </r>
  <r>
    <s v="5939-SXWHM"/>
    <s v="Male"/>
    <n v="0"/>
    <s v="J"/>
    <s v="Yes"/>
    <s v="Yes"/>
    <n v="4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6.3"/>
    <n v="1245.05"/>
    <s v="No"/>
    <n v="0"/>
    <x v="18"/>
  </r>
  <r>
    <s v="8152-UOBNY"/>
    <s v="Female"/>
    <n v="1"/>
    <s v="S"/>
    <s v="No"/>
    <s v="No"/>
    <n v="50"/>
    <x v="1"/>
    <s v="Yes"/>
    <s v="Yes"/>
    <s v="Fiber optic"/>
    <x v="0"/>
    <x v="0"/>
    <s v="No"/>
    <s v="Yes"/>
    <x v="0"/>
    <s v="Yes"/>
    <s v="Yes"/>
    <s v="One year"/>
    <x v="1"/>
    <s v="Yes"/>
    <s v="Electronic check"/>
    <n v="106.8"/>
    <n v="5347.95"/>
    <s v="No"/>
    <n v="0"/>
    <x v="16"/>
  </r>
  <r>
    <s v="7351-KYHQH"/>
    <s v="Female"/>
    <n v="1"/>
    <s v="S"/>
    <s v="No"/>
    <s v="No"/>
    <n v="7"/>
    <x v="2"/>
    <s v="Yes"/>
    <s v="No"/>
    <s v="DSL"/>
    <x v="0"/>
    <x v="0"/>
    <s v="Yes"/>
    <s v="No"/>
    <x v="0"/>
    <s v="Yes"/>
    <s v="No"/>
    <s v="Month-to-month"/>
    <x v="0"/>
    <s v="Yes"/>
    <s v="Electronic check"/>
    <n v="64.95"/>
    <n v="493.65"/>
    <s v="No"/>
    <n v="0"/>
    <x v="15"/>
  </r>
  <r>
    <s v="7643-RCHXS"/>
    <s v="Female"/>
    <n v="0"/>
    <s v="J"/>
    <s v="Yes"/>
    <s v="Yes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19.350000000000001"/>
    <n v="1263.8499999999999"/>
    <s v="No"/>
    <n v="0"/>
    <x v="18"/>
  </r>
  <r>
    <s v="8246-SHFGA"/>
    <s v="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1.1"/>
    <n v="385.55"/>
    <s v="No"/>
    <n v="0"/>
    <x v="10"/>
  </r>
  <r>
    <s v="8387-MOJJT"/>
    <s v="Female"/>
    <n v="0"/>
    <s v="J"/>
    <s v="Yes"/>
    <s v="Yes"/>
    <n v="42"/>
    <x v="1"/>
    <s v="Yes"/>
    <s v="No"/>
    <s v="Fiber optic"/>
    <x v="0"/>
    <x v="1"/>
    <s v="No"/>
    <s v="No"/>
    <x v="1"/>
    <s v="Yes"/>
    <s v="No"/>
    <s v="Month-to-month"/>
    <x v="0"/>
    <s v="Yes"/>
    <s v="Credit card (automatic)"/>
    <n v="77.95"/>
    <n v="3384"/>
    <s v="Yes"/>
    <n v="1"/>
    <x v="10"/>
  </r>
  <r>
    <s v="0620-XEFWH"/>
    <s v="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8.850000000000001"/>
    <n v="84.2"/>
    <s v="No"/>
    <n v="0"/>
    <x v="2"/>
  </r>
  <r>
    <s v="6485-QXWWE"/>
    <s v="Female"/>
    <n v="0"/>
    <s v="J"/>
    <s v="No"/>
    <s v="Yes"/>
    <n v="6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6"/>
    <n v="1638.7"/>
    <s v="No"/>
    <n v="0"/>
    <x v="18"/>
  </r>
  <r>
    <s v="2761-OCIAX"/>
    <s v="Male"/>
    <n v="1"/>
    <s v="S"/>
    <s v="No"/>
    <s v="No"/>
    <n v="2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4.7"/>
    <n v="165.4"/>
    <s v="Yes"/>
    <n v="1"/>
    <x v="8"/>
  </r>
  <r>
    <s v="7321-VGNKU"/>
    <s v="Female"/>
    <n v="0"/>
    <s v="J"/>
    <s v="Yes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49999999999994"/>
    <n v="120.25"/>
    <s v="No"/>
    <n v="0"/>
    <x v="2"/>
  </r>
  <r>
    <s v="5327-CNLUQ"/>
    <s v="Male"/>
    <n v="0"/>
    <s v="J"/>
    <s v="Yes"/>
    <s v="No"/>
    <n v="48"/>
    <x v="1"/>
    <s v="Yes"/>
    <s v="Yes"/>
    <s v="Fiber optic"/>
    <x v="1"/>
    <x v="0"/>
    <s v="Yes"/>
    <s v="No"/>
    <x v="0"/>
    <s v="Yes"/>
    <s v="No"/>
    <s v="Two year"/>
    <x v="2"/>
    <s v="Yes"/>
    <s v="Bank transfer (automatic)"/>
    <n v="96.9"/>
    <n v="4473.45"/>
    <s v="No"/>
    <n v="0"/>
    <x v="6"/>
  </r>
  <r>
    <s v="7552-KEYGT"/>
    <s v="Male"/>
    <n v="0"/>
    <s v="J"/>
    <s v="Yes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55"/>
    <n v="520.54999999999995"/>
    <s v="No"/>
    <n v="0"/>
    <x v="18"/>
  </r>
  <r>
    <s v="5816-JMLGY"/>
    <s v="Female"/>
    <n v="0"/>
    <s v="J"/>
    <s v="Yes"/>
    <s v="Yes"/>
    <n v="70"/>
    <x v="1"/>
    <s v="Yes"/>
    <s v="No"/>
    <s v="DSL"/>
    <x v="0"/>
    <x v="0"/>
    <s v="Yes"/>
    <s v="Yes"/>
    <x v="0"/>
    <s v="Yes"/>
    <s v="Yes"/>
    <s v="Two year"/>
    <x v="2"/>
    <s v="Yes"/>
    <s v="Bank transfer (automatic)"/>
    <n v="80.400000000000006"/>
    <n v="5717.85"/>
    <s v="No"/>
    <n v="0"/>
    <x v="6"/>
  </r>
  <r>
    <s v="3068-OMWZA"/>
    <s v="Male"/>
    <n v="1"/>
    <s v="S"/>
    <s v="No"/>
    <s v="No"/>
    <n v="1"/>
    <x v="0"/>
    <s v="Yes"/>
    <s v="Yes"/>
    <s v="Fiber optic"/>
    <x v="0"/>
    <x v="1"/>
    <s v="Yes"/>
    <s v="No"/>
    <x v="0"/>
    <s v="Yes"/>
    <s v="No"/>
    <s v="Month-to-month"/>
    <x v="0"/>
    <s v="Yes"/>
    <s v="Electronic check"/>
    <n v="88.8"/>
    <n v="88.8"/>
    <s v="Yes"/>
    <n v="1"/>
    <x v="8"/>
  </r>
  <r>
    <s v="2927-QRRQV"/>
    <s v="Male"/>
    <n v="0"/>
    <s v="J"/>
    <s v="Yes"/>
    <s v="No"/>
    <n v="46"/>
    <x v="1"/>
    <s v="Yes"/>
    <s v="Yes"/>
    <s v="Fiber optic"/>
    <x v="0"/>
    <x v="0"/>
    <s v="Yes"/>
    <s v="No"/>
    <x v="0"/>
    <s v="Yes"/>
    <s v="No"/>
    <s v="One year"/>
    <x v="1"/>
    <s v="Yes"/>
    <s v="Electronic check"/>
    <n v="94.65"/>
    <n v="4312.5"/>
    <s v="No"/>
    <n v="0"/>
    <x v="1"/>
  </r>
  <r>
    <s v="6032-KRXXO"/>
    <s v="Male"/>
    <n v="0"/>
    <s v="J"/>
    <s v="No"/>
    <s v="No"/>
    <n v="30"/>
    <x v="1"/>
    <s v="Yes"/>
    <s v="No"/>
    <s v="Fiber optic"/>
    <x v="0"/>
    <x v="1"/>
    <s v="No"/>
    <s v="No"/>
    <x v="1"/>
    <s v="Yes"/>
    <s v="Yes"/>
    <s v="Month-to-month"/>
    <x v="0"/>
    <s v="Yes"/>
    <s v="Electronic check"/>
    <n v="90.25"/>
    <n v="2755.35"/>
    <s v="Yes"/>
    <n v="1"/>
    <x v="10"/>
  </r>
  <r>
    <s v="7459-RRWQZ"/>
    <s v="Female"/>
    <n v="0"/>
    <s v="J"/>
    <s v="No"/>
    <s v="No"/>
    <n v="15"/>
    <x v="2"/>
    <s v="Yes"/>
    <s v="Yes"/>
    <s v="DSL"/>
    <x v="1"/>
    <x v="1"/>
    <s v="No"/>
    <s v="No"/>
    <x v="0"/>
    <s v="No"/>
    <s v="Yes"/>
    <s v="Month-to-month"/>
    <x v="0"/>
    <s v="Yes"/>
    <s v="Bank transfer (automatic)"/>
    <n v="64.650000000000006"/>
    <n v="994.55"/>
    <s v="Yes"/>
    <n v="1"/>
    <x v="3"/>
  </r>
  <r>
    <s v="6265-SXWBU"/>
    <s v="Male"/>
    <n v="0"/>
    <s v="J"/>
    <s v="Yes"/>
    <s v="Yes"/>
    <n v="69"/>
    <x v="1"/>
    <s v="Yes"/>
    <s v="Yes"/>
    <s v="Fiber optic"/>
    <x v="0"/>
    <x v="0"/>
    <s v="Yes"/>
    <s v="No"/>
    <x v="0"/>
    <s v="Yes"/>
    <s v="No"/>
    <s v="One year"/>
    <x v="1"/>
    <s v="No"/>
    <s v="Credit card (automatic)"/>
    <n v="95.75"/>
    <n v="6511.25"/>
    <s v="No"/>
    <n v="0"/>
    <x v="1"/>
  </r>
  <r>
    <s v="7941-RCJOW"/>
    <s v="Male"/>
    <n v="0"/>
    <s v="J"/>
    <s v="No"/>
    <s v="No"/>
    <n v="6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55"/>
    <n v="1218.6500000000001"/>
    <s v="No"/>
    <n v="0"/>
    <x v="18"/>
  </r>
  <r>
    <s v="6374-NTQLP"/>
    <s v="Male"/>
    <n v="1"/>
    <s v="S"/>
    <s v="Yes"/>
    <s v="Yes"/>
    <n v="72"/>
    <x v="1"/>
    <s v="Yes"/>
    <s v="No"/>
    <s v="Fiber optic"/>
    <x v="1"/>
    <x v="1"/>
    <s v="Yes"/>
    <s v="Yes"/>
    <x v="0"/>
    <s v="Yes"/>
    <s v="Yes"/>
    <s v="Two year"/>
    <x v="2"/>
    <s v="Yes"/>
    <s v="Credit card (automatic)"/>
    <n v="104.1"/>
    <n v="7447.7"/>
    <s v="No"/>
    <n v="0"/>
    <x v="11"/>
  </r>
  <r>
    <s v="4154-AQUGT"/>
    <s v="Male"/>
    <n v="1"/>
    <s v="S"/>
    <s v="Yes"/>
    <s v="No"/>
    <n v="13"/>
    <x v="2"/>
    <s v="Yes"/>
    <s v="No"/>
    <s v="Fiber optic"/>
    <x v="0"/>
    <x v="0"/>
    <s v="No"/>
    <s v="Yes"/>
    <x v="0"/>
    <s v="No"/>
    <s v="Yes"/>
    <s v="Month-to-month"/>
    <x v="0"/>
    <s v="Yes"/>
    <s v="Bank transfer (automatic)"/>
    <n v="89.05"/>
    <n v="1169.3499999999999"/>
    <s v="Yes"/>
    <n v="1"/>
    <x v="15"/>
  </r>
  <r>
    <s v="2387-KDZQY"/>
    <s v="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100000000000001"/>
    <n v="279.5"/>
    <s v="No"/>
    <n v="0"/>
    <x v="7"/>
  </r>
  <r>
    <s v="3584-WKTTW"/>
    <s v="Male"/>
    <n v="0"/>
    <s v="J"/>
    <s v="Yes"/>
    <s v="No"/>
    <n v="51"/>
    <x v="1"/>
    <s v="Yes"/>
    <s v="Yes"/>
    <s v="Fiber optic"/>
    <x v="1"/>
    <x v="1"/>
    <s v="Yes"/>
    <s v="Yes"/>
    <x v="0"/>
    <s v="Yes"/>
    <s v="Yes"/>
    <s v="One year"/>
    <x v="1"/>
    <s v="Yes"/>
    <s v="Electronic check"/>
    <n v="111.55"/>
    <n v="5720.35"/>
    <s v="No"/>
    <n v="0"/>
    <x v="1"/>
  </r>
  <r>
    <s v="3399-BMLVW"/>
    <s v="Male"/>
    <n v="0"/>
    <s v="J"/>
    <s v="Yes"/>
    <s v="Yes"/>
    <n v="51"/>
    <x v="1"/>
    <s v="Yes"/>
    <s v="No"/>
    <s v="DSL"/>
    <x v="1"/>
    <x v="0"/>
    <s v="No"/>
    <s v="Yes"/>
    <x v="0"/>
    <s v="No"/>
    <s v="No"/>
    <s v="Two year"/>
    <x v="2"/>
    <s v="No"/>
    <s v="Credit card (automatic)"/>
    <n v="60.5"/>
    <n v="3121.45"/>
    <s v="No"/>
    <n v="0"/>
    <x v="6"/>
  </r>
  <r>
    <s v="1971-DTCZB"/>
    <s v="Fe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90.95"/>
    <n v="6468.6"/>
    <s v="No"/>
    <n v="0"/>
    <x v="6"/>
  </r>
  <r>
    <s v="3092-IGHWF"/>
    <s v="Male"/>
    <n v="0"/>
    <s v="J"/>
    <s v="Yes"/>
    <s v="Yes"/>
    <n v="67"/>
    <x v="1"/>
    <s v="Yes"/>
    <s v="Yes"/>
    <s v="Fiber optic"/>
    <x v="0"/>
    <x v="0"/>
    <s v="Yes"/>
    <s v="No"/>
    <x v="0"/>
    <s v="No"/>
    <s v="No"/>
    <s v="One year"/>
    <x v="1"/>
    <s v="No"/>
    <s v="Electronic check"/>
    <n v="87.4"/>
    <n v="5918.8"/>
    <s v="Yes"/>
    <n v="1"/>
    <x v="1"/>
  </r>
  <r>
    <s v="3374-PZLXD"/>
    <s v="Male"/>
    <n v="0"/>
    <s v="J"/>
    <s v="No"/>
    <s v="No"/>
    <n v="34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"/>
    <n v="675.6"/>
    <s v="No"/>
    <n v="0"/>
    <x v="10"/>
  </r>
  <r>
    <s v="3813-DHBBB"/>
    <s v="Male"/>
    <n v="0"/>
    <s v="J"/>
    <s v="Yes"/>
    <s v="No"/>
    <n v="67"/>
    <x v="1"/>
    <s v="No"/>
    <s v="No phone service"/>
    <s v="DSL"/>
    <x v="1"/>
    <x v="0"/>
    <s v="No"/>
    <s v="Yes"/>
    <x v="0"/>
    <s v="No"/>
    <s v="Yes"/>
    <s v="Two year"/>
    <x v="2"/>
    <s v="Yes"/>
    <s v="Bank transfer (automatic)"/>
    <n v="50.95"/>
    <n v="3521.7"/>
    <s v="No"/>
    <n v="0"/>
    <x v="6"/>
  </r>
  <r>
    <s v="2812-REYAT"/>
    <s v="Female"/>
    <n v="0"/>
    <s v="J"/>
    <s v="Yes"/>
    <s v="No"/>
    <n v="4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05"/>
    <n v="923.1"/>
    <s v="No"/>
    <n v="0"/>
    <x v="7"/>
  </r>
  <r>
    <s v="6518-PPLMZ"/>
    <s v="Male"/>
    <n v="0"/>
    <s v="J"/>
    <s v="Yes"/>
    <s v="Yes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399999999999999"/>
    <n v="1110.3499999999999"/>
    <s v="No"/>
    <n v="0"/>
    <x v="18"/>
  </r>
  <r>
    <s v="4939-KYYPY"/>
    <s v="Male"/>
    <n v="0"/>
    <s v="J"/>
    <s v="No"/>
    <s v="No"/>
    <n v="27"/>
    <x v="1"/>
    <s v="Yes"/>
    <s v="Yes"/>
    <s v="DSL"/>
    <x v="0"/>
    <x v="1"/>
    <s v="Yes"/>
    <s v="Yes"/>
    <x v="0"/>
    <s v="No"/>
    <s v="No"/>
    <s v="Month-to-month"/>
    <x v="0"/>
    <s v="No"/>
    <s v="Electronic check"/>
    <n v="59.45"/>
    <n v="1611.65"/>
    <s v="No"/>
    <n v="0"/>
    <x v="4"/>
  </r>
  <r>
    <s v="8017-LXHFA"/>
    <s v="Female"/>
    <n v="1"/>
    <s v="S"/>
    <s v="No"/>
    <s v="No"/>
    <n v="23"/>
    <x v="1"/>
    <s v="Yes"/>
    <s v="No"/>
    <s v="Fiber optic"/>
    <x v="0"/>
    <x v="0"/>
    <s v="No"/>
    <s v="No"/>
    <x v="0"/>
    <s v="Yes"/>
    <s v="Yes"/>
    <s v="Month-to-month"/>
    <x v="0"/>
    <s v="Yes"/>
    <s v="Electronic check"/>
    <n v="94.75"/>
    <n v="2293.6"/>
    <s v="Yes"/>
    <n v="1"/>
    <x v="14"/>
  </r>
  <r>
    <s v="5930-GBIWP"/>
    <s v="Male"/>
    <n v="0"/>
    <s v="J"/>
    <s v="No"/>
    <s v="No"/>
    <n v="69"/>
    <x v="1"/>
    <s v="Yes"/>
    <s v="Yes"/>
    <s v="DSL"/>
    <x v="1"/>
    <x v="0"/>
    <s v="Yes"/>
    <s v="Yes"/>
    <x v="0"/>
    <s v="No"/>
    <s v="Yes"/>
    <s v="Two year"/>
    <x v="2"/>
    <s v="Yes"/>
    <s v="Credit card (automatic)"/>
    <n v="81.5"/>
    <n v="5553.25"/>
    <s v="No"/>
    <n v="0"/>
    <x v="6"/>
  </r>
  <r>
    <s v="6022-KOUQO"/>
    <s v="Female"/>
    <n v="0"/>
    <s v="J"/>
    <s v="Yes"/>
    <s v="Yes"/>
    <n v="2"/>
    <x v="0"/>
    <s v="No"/>
    <s v="No phone service"/>
    <s v="DSL"/>
    <x v="0"/>
    <x v="1"/>
    <s v="No"/>
    <s v="Yes"/>
    <x v="0"/>
    <s v="No"/>
    <s v="No"/>
    <s v="Month-to-month"/>
    <x v="0"/>
    <s v="No"/>
    <s v="Bank transfer (automatic)"/>
    <n v="29.05"/>
    <n v="44.75"/>
    <s v="No"/>
    <n v="0"/>
    <x v="0"/>
  </r>
  <r>
    <s v="6352-TWCAU"/>
    <s v="Female"/>
    <n v="0"/>
    <s v="J"/>
    <s v="No"/>
    <s v="No"/>
    <n v="35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6.45"/>
    <n v="3029.1"/>
    <s v="Yes"/>
    <n v="1"/>
    <x v="10"/>
  </r>
  <r>
    <s v="2361-UPSND"/>
    <s v="Female"/>
    <n v="0"/>
    <s v="J"/>
    <s v="Yes"/>
    <s v="No"/>
    <n v="46"/>
    <x v="1"/>
    <s v="Yes"/>
    <s v="No"/>
    <s v="DSL"/>
    <x v="1"/>
    <x v="0"/>
    <s v="No"/>
    <s v="Yes"/>
    <x v="0"/>
    <s v="No"/>
    <s v="Yes"/>
    <s v="One year"/>
    <x v="1"/>
    <s v="No"/>
    <s v="Mailed check"/>
    <n v="70.599999999999994"/>
    <n v="3231.05"/>
    <s v="No"/>
    <n v="0"/>
    <x v="1"/>
  </r>
  <r>
    <s v="6035-RIIOM"/>
    <s v="Female"/>
    <n v="0"/>
    <s v="J"/>
    <s v="No"/>
    <s v="No"/>
    <n v="54"/>
    <x v="1"/>
    <s v="Yes"/>
    <s v="Yes"/>
    <s v="Fiber optic"/>
    <x v="0"/>
    <x v="0"/>
    <s v="No"/>
    <s v="No"/>
    <x v="0"/>
    <s v="Yes"/>
    <s v="Yes"/>
    <s v="Two year"/>
    <x v="2"/>
    <s v="Yes"/>
    <s v="Bank transfer (automatic)"/>
    <n v="97.2"/>
    <n v="5129.45"/>
    <s v="No"/>
    <n v="0"/>
    <x v="6"/>
  </r>
  <r>
    <s v="2929-QNSRW"/>
    <s v="Female"/>
    <n v="0"/>
    <s v="J"/>
    <s v="Yes"/>
    <s v="No"/>
    <n v="56"/>
    <x v="1"/>
    <s v="Yes"/>
    <s v="Yes"/>
    <s v="Fiber optic"/>
    <x v="0"/>
    <x v="0"/>
    <s v="No"/>
    <s v="No"/>
    <x v="0"/>
    <s v="Yes"/>
    <s v="Yes"/>
    <s v="One year"/>
    <x v="1"/>
    <s v="Yes"/>
    <s v="Electronic check"/>
    <n v="98.25"/>
    <n v="5508.35"/>
    <s v="Yes"/>
    <n v="1"/>
    <x v="1"/>
  </r>
  <r>
    <s v="1262-OPMFY"/>
    <s v="Female"/>
    <n v="0"/>
    <s v="J"/>
    <s v="Yes"/>
    <s v="No"/>
    <n v="9"/>
    <x v="2"/>
    <s v="Yes"/>
    <s v="No"/>
    <s v="Fiber optic"/>
    <x v="0"/>
    <x v="1"/>
    <s v="Yes"/>
    <s v="No"/>
    <x v="0"/>
    <s v="No"/>
    <s v="No"/>
    <s v="Month-to-month"/>
    <x v="0"/>
    <s v="Yes"/>
    <s v="Bank transfer (automatic)"/>
    <n v="75.75"/>
    <n v="655.9"/>
    <s v="Yes"/>
    <n v="1"/>
    <x v="3"/>
  </r>
  <r>
    <s v="9504-DSHWM"/>
    <s v="Male"/>
    <n v="0"/>
    <s v="J"/>
    <s v="No"/>
    <s v="No"/>
    <n v="20"/>
    <x v="1"/>
    <s v="Yes"/>
    <s v="Yes"/>
    <s v="DSL"/>
    <x v="1"/>
    <x v="1"/>
    <s v="No"/>
    <s v="Yes"/>
    <x v="0"/>
    <s v="No"/>
    <s v="No"/>
    <s v="Month-to-month"/>
    <x v="0"/>
    <s v="No"/>
    <s v="Bank transfer (automatic)"/>
    <n v="59.2"/>
    <n v="1191.2"/>
    <s v="No"/>
    <n v="0"/>
    <x v="4"/>
  </r>
  <r>
    <s v="5035-BVCXS"/>
    <s v="Male"/>
    <n v="0"/>
    <s v="J"/>
    <s v="No"/>
    <s v="No"/>
    <n v="11"/>
    <x v="2"/>
    <s v="Yes"/>
    <s v="No"/>
    <s v="Fiber optic"/>
    <x v="0"/>
    <x v="0"/>
    <s v="No"/>
    <s v="No"/>
    <x v="0"/>
    <s v="No"/>
    <s v="No"/>
    <s v="Month-to-month"/>
    <x v="0"/>
    <s v="Yes"/>
    <s v="Mailed check"/>
    <n v="75.900000000000006"/>
    <n v="866.4"/>
    <s v="No"/>
    <n v="0"/>
    <x v="3"/>
  </r>
  <r>
    <s v="6267-DCFFZ"/>
    <s v="Female"/>
    <n v="1"/>
    <s v="S"/>
    <s v="Yes"/>
    <s v="No"/>
    <n v="30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90.05"/>
    <n v="2627.2"/>
    <s v="No"/>
    <n v="0"/>
    <x v="14"/>
  </r>
  <r>
    <s v="3533-UVMOM"/>
    <s v="Male"/>
    <n v="0"/>
    <s v="J"/>
    <s v="Yes"/>
    <s v="No"/>
    <n v="68"/>
    <x v="1"/>
    <s v="Yes"/>
    <s v="No"/>
    <s v="DSL"/>
    <x v="1"/>
    <x v="0"/>
    <s v="Yes"/>
    <s v="No"/>
    <x v="0"/>
    <s v="No"/>
    <s v="Yes"/>
    <s v="Two year"/>
    <x v="2"/>
    <s v="No"/>
    <s v="Bank transfer (automatic)"/>
    <n v="70.95"/>
    <n v="4741.45"/>
    <s v="No"/>
    <n v="0"/>
    <x v="6"/>
  </r>
  <r>
    <s v="2439-LYPMQ"/>
    <s v="Male"/>
    <n v="1"/>
    <s v="S"/>
    <s v="Yes"/>
    <s v="No"/>
    <n v="38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2.6"/>
    <n v="4009.2"/>
    <s v="No"/>
    <n v="0"/>
    <x v="14"/>
  </r>
  <r>
    <s v="4248-QPAVC"/>
    <s v="Female"/>
    <n v="1"/>
    <s v="S"/>
    <s v="Yes"/>
    <s v="No"/>
    <n v="17"/>
    <x v="1"/>
    <s v="Yes"/>
    <s v="Yes"/>
    <s v="Fiber optic"/>
    <x v="1"/>
    <x v="1"/>
    <s v="Yes"/>
    <s v="No"/>
    <x v="0"/>
    <s v="No"/>
    <s v="No"/>
    <s v="Month-to-month"/>
    <x v="0"/>
    <s v="Yes"/>
    <s v="Bank transfer (automatic)"/>
    <n v="85.35"/>
    <n v="1463.45"/>
    <s v="Yes"/>
    <n v="1"/>
    <x v="14"/>
  </r>
  <r>
    <s v="1899-VXWXM"/>
    <s v="Male"/>
    <n v="0"/>
    <s v="J"/>
    <s v="No"/>
    <s v="No"/>
    <n v="48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6.1"/>
    <n v="5082.8"/>
    <s v="Yes"/>
    <n v="1"/>
    <x v="1"/>
  </r>
  <r>
    <s v="1478-VPOAD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3.8"/>
    <n v="43.8"/>
    <s v="No"/>
    <n v="0"/>
    <x v="2"/>
  </r>
  <r>
    <s v="9995-HOTOH"/>
    <s v="Male"/>
    <n v="0"/>
    <s v="J"/>
    <s v="Yes"/>
    <s v="Yes"/>
    <n v="63"/>
    <x v="1"/>
    <s v="No"/>
    <s v="No phone service"/>
    <s v="DSL"/>
    <x v="1"/>
    <x v="0"/>
    <s v="Yes"/>
    <s v="No"/>
    <x v="0"/>
    <s v="Yes"/>
    <s v="Yes"/>
    <s v="Two year"/>
    <x v="2"/>
    <s v="No"/>
    <s v="Electronic check"/>
    <n v="59"/>
    <n v="3707.6"/>
    <s v="No"/>
    <n v="0"/>
    <x v="6"/>
  </r>
  <r>
    <s v="2988-PLAHS"/>
    <s v="Female"/>
    <n v="0"/>
    <s v="J"/>
    <s v="No"/>
    <s v="No"/>
    <n v="3"/>
    <x v="0"/>
    <s v="Yes"/>
    <s v="No"/>
    <s v="DSL"/>
    <x v="0"/>
    <x v="1"/>
    <s v="Yes"/>
    <s v="No"/>
    <x v="0"/>
    <s v="Yes"/>
    <s v="Yes"/>
    <s v="One year"/>
    <x v="1"/>
    <s v="Yes"/>
    <s v="Electronic check"/>
    <n v="69.95"/>
    <n v="220.45"/>
    <s v="No"/>
    <n v="0"/>
    <x v="28"/>
  </r>
  <r>
    <s v="1371-OJCEK"/>
    <s v="Female"/>
    <n v="0"/>
    <s v="J"/>
    <s v="No"/>
    <s v="No"/>
    <n v="48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4.35"/>
    <n v="1133.7"/>
    <s v="No"/>
    <n v="0"/>
    <x v="7"/>
  </r>
  <r>
    <s v="4999-IEZLT"/>
    <s v="Male"/>
    <n v="0"/>
    <s v="J"/>
    <s v="No"/>
    <s v="No"/>
    <n v="66"/>
    <x v="1"/>
    <s v="No"/>
    <s v="No phone service"/>
    <s v="DSL"/>
    <x v="0"/>
    <x v="1"/>
    <s v="No"/>
    <s v="Yes"/>
    <x v="0"/>
    <s v="No"/>
    <s v="No"/>
    <s v="One year"/>
    <x v="1"/>
    <s v="No"/>
    <s v="Credit card (automatic)"/>
    <n v="29.45"/>
    <n v="1983.15"/>
    <s v="No"/>
    <n v="0"/>
    <x v="1"/>
  </r>
  <r>
    <s v="8883-ANODQ"/>
    <s v="Female"/>
    <n v="0"/>
    <s v="J"/>
    <s v="Yes"/>
    <s v="Yes"/>
    <n v="68"/>
    <x v="1"/>
    <s v="Yes"/>
    <s v="Yes"/>
    <s v="Fiber optic"/>
    <x v="0"/>
    <x v="0"/>
    <s v="Yes"/>
    <s v="No"/>
    <x v="0"/>
    <s v="No"/>
    <s v="No"/>
    <s v="Two year"/>
    <x v="2"/>
    <s v="Yes"/>
    <s v="Credit card (automatic)"/>
    <n v="84.4"/>
    <n v="5746.75"/>
    <s v="No"/>
    <n v="0"/>
    <x v="6"/>
  </r>
  <r>
    <s v="4690-LLKUA"/>
    <s v="Male"/>
    <n v="1"/>
    <s v="S"/>
    <s v="No"/>
    <s v="No"/>
    <n v="17"/>
    <x v="1"/>
    <s v="Yes"/>
    <s v="No"/>
    <s v="DSL"/>
    <x v="0"/>
    <x v="1"/>
    <s v="No"/>
    <s v="No"/>
    <x v="1"/>
    <s v="No"/>
    <s v="No"/>
    <s v="Month-to-month"/>
    <x v="0"/>
    <s v="Yes"/>
    <s v="Electronic check"/>
    <n v="45.05"/>
    <n v="770.6"/>
    <s v="Yes"/>
    <n v="1"/>
    <x v="17"/>
  </r>
  <r>
    <s v="2351-RRBUE"/>
    <s v="Female"/>
    <n v="0"/>
    <s v="J"/>
    <s v="Yes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5"/>
    <n v="134.05000000000001"/>
    <s v="No"/>
    <n v="0"/>
    <x v="9"/>
  </r>
  <r>
    <s v="5980-BDHPY"/>
    <s v="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87.1"/>
    <n v="6230.1"/>
    <s v="No"/>
    <n v="0"/>
    <x v="6"/>
  </r>
  <r>
    <s v="1498-DQNRX"/>
    <s v="Female"/>
    <n v="0"/>
    <s v="J"/>
    <s v="Yes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573.04999999999995"/>
    <s v="No"/>
    <n v="0"/>
    <x v="10"/>
  </r>
  <r>
    <s v="9469-WEJBT"/>
    <s v="Male"/>
    <n v="0"/>
    <s v="J"/>
    <s v="Yes"/>
    <s v="No"/>
    <n v="37"/>
    <x v="1"/>
    <s v="Yes"/>
    <s v="No"/>
    <s v="Fiber optic"/>
    <x v="0"/>
    <x v="1"/>
    <s v="Yes"/>
    <s v="Yes"/>
    <x v="0"/>
    <s v="No"/>
    <s v="Yes"/>
    <s v="Month-to-month"/>
    <x v="0"/>
    <s v="Yes"/>
    <s v="Electronic check"/>
    <n v="90.35"/>
    <n v="3419.3"/>
    <s v="No"/>
    <n v="0"/>
    <x v="4"/>
  </r>
  <r>
    <s v="3331-HQDTW"/>
    <s v="Female"/>
    <n v="0"/>
    <s v="J"/>
    <s v="No"/>
    <s v="No"/>
    <n v="34"/>
    <x v="1"/>
    <s v="Yes"/>
    <s v="Yes"/>
    <s v="Fiber optic"/>
    <x v="1"/>
    <x v="0"/>
    <s v="Yes"/>
    <s v="No"/>
    <x v="0"/>
    <s v="Yes"/>
    <s v="Yes"/>
    <s v="Month-to-month"/>
    <x v="0"/>
    <s v="Yes"/>
    <s v="Mailed check"/>
    <n v="109.8"/>
    <n v="3587.25"/>
    <s v="Yes"/>
    <n v="1"/>
    <x v="4"/>
  </r>
  <r>
    <s v="9490-DFPMD"/>
    <s v="Female"/>
    <n v="1"/>
    <s v="S"/>
    <s v="No"/>
    <s v="No"/>
    <n v="42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4.65"/>
    <n v="3541.35"/>
    <s v="Yes"/>
    <n v="1"/>
    <x v="17"/>
  </r>
  <r>
    <s v="2581-VKIRT"/>
    <s v="Female"/>
    <n v="0"/>
    <s v="J"/>
    <s v="Yes"/>
    <s v="Yes"/>
    <n v="59"/>
    <x v="1"/>
    <s v="Yes"/>
    <s v="Yes"/>
    <s v="DSL"/>
    <x v="1"/>
    <x v="0"/>
    <s v="No"/>
    <s v="Yes"/>
    <x v="0"/>
    <s v="No"/>
    <s v="No"/>
    <s v="One year"/>
    <x v="1"/>
    <s v="No"/>
    <s v="Mailed check"/>
    <n v="65.5"/>
    <n v="3801.3"/>
    <s v="No"/>
    <n v="0"/>
    <x v="1"/>
  </r>
  <r>
    <s v="5442-XSDCW"/>
    <s v="Male"/>
    <n v="0"/>
    <s v="J"/>
    <s v="Yes"/>
    <s v="Yes"/>
    <n v="11"/>
    <x v="2"/>
    <s v="Yes"/>
    <s v="No"/>
    <s v="Fiber optic"/>
    <x v="0"/>
    <x v="1"/>
    <s v="No"/>
    <s v="No"/>
    <x v="1"/>
    <s v="Yes"/>
    <s v="No"/>
    <s v="Month-to-month"/>
    <x v="0"/>
    <s v="Yes"/>
    <s v="Bank transfer (automatic)"/>
    <n v="79.5"/>
    <n v="868.5"/>
    <s v="Yes"/>
    <n v="1"/>
    <x v="19"/>
  </r>
  <r>
    <s v="7426-WEIJX"/>
    <s v="Male"/>
    <n v="1"/>
    <s v="S"/>
    <s v="Yes"/>
    <s v="Yes"/>
    <n v="60"/>
    <x v="1"/>
    <s v="Yes"/>
    <s v="Yes"/>
    <s v="Fiber optic"/>
    <x v="1"/>
    <x v="1"/>
    <s v="No"/>
    <s v="No"/>
    <x v="0"/>
    <s v="No"/>
    <s v="No"/>
    <s v="Month-to-month"/>
    <x v="0"/>
    <s v="Yes"/>
    <s v="Electronic check"/>
    <n v="80.95"/>
    <n v="4859.1000000000004"/>
    <s v="No"/>
    <n v="0"/>
    <x v="14"/>
  </r>
  <r>
    <s v="2851-MMUTZ"/>
    <s v="Female"/>
    <n v="0"/>
    <s v="J"/>
    <s v="No"/>
    <s v="No"/>
    <n v="27"/>
    <x v="1"/>
    <s v="Yes"/>
    <s v="No"/>
    <s v="DSL"/>
    <x v="0"/>
    <x v="0"/>
    <s v="No"/>
    <s v="Yes"/>
    <x v="0"/>
    <s v="No"/>
    <s v="No"/>
    <s v="Month-to-month"/>
    <x v="0"/>
    <s v="Yes"/>
    <s v="Mailed check"/>
    <n v="56.15"/>
    <n v="1439.35"/>
    <s v="No"/>
    <n v="0"/>
    <x v="4"/>
  </r>
  <r>
    <s v="3049-NDXFL"/>
    <s v="Female"/>
    <n v="0"/>
    <s v="J"/>
    <s v="No"/>
    <s v="No"/>
    <n v="1"/>
    <x v="0"/>
    <s v="Yes"/>
    <s v="Yes"/>
    <s v="Fiber optic"/>
    <x v="0"/>
    <x v="1"/>
    <s v="No"/>
    <s v="No"/>
    <x v="1"/>
    <s v="No"/>
    <s v="Yes"/>
    <s v="Month-to-month"/>
    <x v="0"/>
    <s v="No"/>
    <s v="Mailed check"/>
    <n v="85.8"/>
    <n v="85.8"/>
    <s v="Yes"/>
    <n v="1"/>
    <x v="2"/>
  </r>
  <r>
    <s v="8580-AECUZ"/>
    <s v="Male"/>
    <n v="1"/>
    <s v="S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099999999999994"/>
    <n v="79.099999999999994"/>
    <s v="Yes"/>
    <n v="1"/>
    <x v="12"/>
  </r>
  <r>
    <s v="3307-TLCUD"/>
    <s v="Male"/>
    <n v="0"/>
    <s v="J"/>
    <s v="Yes"/>
    <s v="No"/>
    <n v="17"/>
    <x v="1"/>
    <s v="No"/>
    <s v="No phone service"/>
    <s v="DSL"/>
    <x v="1"/>
    <x v="1"/>
    <s v="Yes"/>
    <s v="No"/>
    <x v="0"/>
    <s v="No"/>
    <s v="No"/>
    <s v="Month-to-month"/>
    <x v="0"/>
    <s v="No"/>
    <s v="Mailed check"/>
    <n v="34.4"/>
    <n v="592.75"/>
    <s v="No"/>
    <n v="0"/>
    <x v="4"/>
  </r>
  <r>
    <s v="6625-FLENO"/>
    <s v="Male"/>
    <n v="0"/>
    <s v="J"/>
    <s v="Yes"/>
    <s v="No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75"/>
    <n v="1185.95"/>
    <s v="No"/>
    <n v="0"/>
    <x v="18"/>
  </r>
  <r>
    <s v="2967-MXRAV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8.8"/>
    <n v="18.8"/>
    <s v="No"/>
    <n v="0"/>
    <x v="21"/>
  </r>
  <r>
    <s v="7963-GQRMY"/>
    <s v="Female"/>
    <n v="0"/>
    <s v="J"/>
    <s v="Yes"/>
    <s v="Yes"/>
    <n v="3"/>
    <x v="0"/>
    <s v="Yes"/>
    <s v="No"/>
    <s v="DSL"/>
    <x v="0"/>
    <x v="1"/>
    <s v="No"/>
    <s v="No"/>
    <x v="1"/>
    <s v="No"/>
    <s v="No"/>
    <s v="Month-to-month"/>
    <x v="0"/>
    <s v="No"/>
    <s v="Mailed check"/>
    <n v="44.3"/>
    <n v="134.5"/>
    <s v="Yes"/>
    <n v="1"/>
    <x v="2"/>
  </r>
  <r>
    <s v="8189-HBVRW"/>
    <s v="Female"/>
    <n v="0"/>
    <s v="J"/>
    <s v="No"/>
    <s v="No"/>
    <n v="53"/>
    <x v="1"/>
    <s v="Yes"/>
    <s v="Yes"/>
    <s v="Fiber optic"/>
    <x v="1"/>
    <x v="0"/>
    <s v="Yes"/>
    <s v="No"/>
    <x v="0"/>
    <s v="No"/>
    <s v="No"/>
    <s v="Month-to-month"/>
    <x v="0"/>
    <s v="No"/>
    <s v="Electronic check"/>
    <n v="90.8"/>
    <n v="4921.2"/>
    <s v="No"/>
    <n v="0"/>
    <x v="4"/>
  </r>
  <r>
    <s v="4163-KIUHY"/>
    <s v="Male"/>
    <n v="0"/>
    <s v="J"/>
    <s v="No"/>
    <s v="No"/>
    <n v="35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5.6"/>
    <n v="901.25"/>
    <s v="No"/>
    <n v="0"/>
    <x v="10"/>
  </r>
  <r>
    <s v="1228-FZFRV"/>
    <s v="Male"/>
    <n v="0"/>
    <s v="J"/>
    <s v="Yes"/>
    <s v="Yes"/>
    <n v="50"/>
    <x v="1"/>
    <s v="Yes"/>
    <s v="Yes"/>
    <s v="Fiber optic"/>
    <x v="1"/>
    <x v="1"/>
    <s v="Yes"/>
    <s v="No"/>
    <x v="0"/>
    <s v="Yes"/>
    <s v="Yes"/>
    <s v="Month-to-month"/>
    <x v="0"/>
    <s v="No"/>
    <s v="Credit card (automatic)"/>
    <n v="105.95"/>
    <n v="5341.8"/>
    <s v="Yes"/>
    <n v="1"/>
    <x v="4"/>
  </r>
  <r>
    <s v="3500-NSDOA"/>
    <s v="Male"/>
    <n v="0"/>
    <s v="J"/>
    <s v="Yes"/>
    <s v="Yes"/>
    <n v="68"/>
    <x v="1"/>
    <s v="Yes"/>
    <s v="Yes"/>
    <s v="DSL"/>
    <x v="0"/>
    <x v="0"/>
    <s v="No"/>
    <s v="Yes"/>
    <x v="0"/>
    <s v="No"/>
    <s v="Yes"/>
    <s v="Two year"/>
    <x v="2"/>
    <s v="No"/>
    <s v="Credit card (automatic)"/>
    <n v="70.8"/>
    <n v="4859.95"/>
    <s v="No"/>
    <n v="0"/>
    <x v="6"/>
  </r>
  <r>
    <s v="1171-TYKUR"/>
    <s v="Male"/>
    <n v="0"/>
    <s v="J"/>
    <s v="Yes"/>
    <s v="No"/>
    <n v="47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5.4"/>
    <n v="1139.2"/>
    <s v="No"/>
    <n v="0"/>
    <x v="10"/>
  </r>
  <r>
    <s v="3761-FLYZI"/>
    <s v="Female"/>
    <n v="1"/>
    <s v="S"/>
    <s v="Yes"/>
    <s v="No"/>
    <n v="65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8.8"/>
    <n v="7082.45"/>
    <s v="No"/>
    <n v="0"/>
    <x v="14"/>
  </r>
  <r>
    <s v="2058-DCJBE"/>
    <s v="Male"/>
    <n v="0"/>
    <s v="J"/>
    <s v="No"/>
    <s v="No"/>
    <n v="5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75"/>
    <n v="324.60000000000002"/>
    <s v="Yes"/>
    <n v="1"/>
    <x v="2"/>
  </r>
  <r>
    <s v="5364-XYIRR"/>
    <s v="Male"/>
    <n v="0"/>
    <s v="J"/>
    <s v="Yes"/>
    <s v="No"/>
    <n v="51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65"/>
    <n v="4812.75"/>
    <s v="Yes"/>
    <n v="1"/>
    <x v="10"/>
  </r>
  <r>
    <s v="4829-AUOAX"/>
    <s v="Female"/>
    <n v="0"/>
    <s v="J"/>
    <s v="No"/>
    <s v="No"/>
    <n v="46"/>
    <x v="1"/>
    <s v="Yes"/>
    <s v="Yes"/>
    <s v="Fiber optic"/>
    <x v="0"/>
    <x v="1"/>
    <s v="No"/>
    <s v="No"/>
    <x v="1"/>
    <s v="Yes"/>
    <s v="Yes"/>
    <s v="Month-to-month"/>
    <x v="0"/>
    <s v="No"/>
    <s v="Bank transfer (automatic)"/>
    <n v="96.05"/>
    <n v="4399.5"/>
    <s v="Yes"/>
    <n v="1"/>
    <x v="10"/>
  </r>
  <r>
    <s v="1219-NNDDO"/>
    <s v="Female"/>
    <n v="0"/>
    <s v="J"/>
    <s v="No"/>
    <s v="No"/>
    <n v="9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6.849999999999994"/>
    <n v="663.55"/>
    <s v="No"/>
    <n v="0"/>
    <x v="19"/>
  </r>
  <r>
    <s v="8388-DMKAE"/>
    <s v="Fe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25"/>
    <n v="174.65"/>
    <s v="No"/>
    <n v="0"/>
    <x v="5"/>
  </r>
  <r>
    <s v="4403-BWPAY"/>
    <s v="Male"/>
    <n v="0"/>
    <s v="J"/>
    <s v="No"/>
    <s v="No"/>
    <n v="14"/>
    <x v="2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4.8"/>
    <n v="321.7"/>
    <s v="No"/>
    <n v="0"/>
    <x v="9"/>
  </r>
  <r>
    <s v="9659-QEQSY"/>
    <s v="Female"/>
    <n v="0"/>
    <s v="J"/>
    <s v="No"/>
    <s v="No"/>
    <n v="45"/>
    <x v="1"/>
    <s v="Yes"/>
    <s v="Yes"/>
    <s v="Fiber optic"/>
    <x v="1"/>
    <x v="0"/>
    <s v="Yes"/>
    <s v="Yes"/>
    <x v="0"/>
    <s v="Yes"/>
    <s v="Yes"/>
    <s v="Month-to-month"/>
    <x v="0"/>
    <s v="Yes"/>
    <s v="Electronic check"/>
    <n v="115.65"/>
    <n v="5125.5"/>
    <s v="No"/>
    <n v="0"/>
    <x v="4"/>
  </r>
  <r>
    <s v="5405-ZMYXQ"/>
    <s v="Female"/>
    <n v="0"/>
    <s v="J"/>
    <s v="No"/>
    <s v="No"/>
    <n v="8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4.599999999999994"/>
    <n v="548.9"/>
    <s v="No"/>
    <n v="0"/>
    <x v="19"/>
  </r>
  <r>
    <s v="5047-LHVLY"/>
    <s v="Male"/>
    <n v="1"/>
    <s v="S"/>
    <s v="No"/>
    <s v="Yes"/>
    <n v="1"/>
    <x v="0"/>
    <s v="Yes"/>
    <s v="No"/>
    <s v="DSL"/>
    <x v="0"/>
    <x v="1"/>
    <s v="Yes"/>
    <s v="No"/>
    <x v="0"/>
    <s v="No"/>
    <s v="No"/>
    <s v="Month-to-month"/>
    <x v="0"/>
    <s v="Yes"/>
    <s v="Mailed check"/>
    <n v="50.15"/>
    <n v="50.15"/>
    <s v="Yes"/>
    <n v="1"/>
    <x v="8"/>
  </r>
  <r>
    <s v="1442-OKRJE"/>
    <s v="Male"/>
    <n v="0"/>
    <s v="J"/>
    <s v="Yes"/>
    <s v="Yes"/>
    <n v="66"/>
    <x v="1"/>
    <s v="Yes"/>
    <s v="No"/>
    <s v="Fiber optic"/>
    <x v="1"/>
    <x v="0"/>
    <s v="Yes"/>
    <s v="No"/>
    <x v="0"/>
    <s v="Yes"/>
    <s v="Yes"/>
    <s v="One year"/>
    <x v="1"/>
    <s v="Yes"/>
    <s v="Bank transfer (automatic)"/>
    <n v="103.15"/>
    <n v="7031.3"/>
    <s v="No"/>
    <n v="0"/>
    <x v="1"/>
  </r>
  <r>
    <s v="4737-AQCPU"/>
    <s v="Male"/>
    <n v="0"/>
    <s v="J"/>
    <s v="Yes"/>
    <s v="Yes"/>
    <n v="72"/>
    <x v="1"/>
    <s v="Yes"/>
    <s v="Yes"/>
    <s v="DSL"/>
    <x v="1"/>
    <x v="0"/>
    <s v="Yes"/>
    <s v="Yes"/>
    <x v="0"/>
    <s v="No"/>
    <s v="No"/>
    <s v="Two year"/>
    <x v="2"/>
    <s v="No"/>
    <s v="Credit card (automatic)"/>
    <n v="72.099999999999994"/>
    <n v="5016.6499999999996"/>
    <s v="No"/>
    <n v="0"/>
    <x v="6"/>
  </r>
  <r>
    <s v="9158-VCTQB"/>
    <s v="Female"/>
    <n v="0"/>
    <s v="J"/>
    <s v="Yes"/>
    <s v="No"/>
    <n v="41"/>
    <x v="1"/>
    <s v="Yes"/>
    <s v="Yes"/>
    <s v="Fiber optic"/>
    <x v="1"/>
    <x v="0"/>
    <s v="Yes"/>
    <s v="Yes"/>
    <x v="0"/>
    <s v="Yes"/>
    <s v="Yes"/>
    <s v="Month-to-month"/>
    <x v="0"/>
    <s v="Yes"/>
    <s v="Bank transfer (automatic)"/>
    <n v="113.6"/>
    <n v="4594.95"/>
    <s v="Yes"/>
    <n v="1"/>
    <x v="4"/>
  </r>
  <r>
    <s v="2808-CHTDM"/>
    <s v="Female"/>
    <n v="0"/>
    <s v="J"/>
    <s v="Yes"/>
    <s v="Yes"/>
    <n v="2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1"/>
    <n v="611.45000000000005"/>
    <s v="No"/>
    <n v="0"/>
    <x v="18"/>
  </r>
  <r>
    <s v="6311-UEUME"/>
    <s v="Female"/>
    <n v="0"/>
    <s v="J"/>
    <s v="No"/>
    <s v="No"/>
    <n v="29"/>
    <x v="1"/>
    <s v="Yes"/>
    <s v="No"/>
    <s v="Fiber optic"/>
    <x v="0"/>
    <x v="1"/>
    <s v="No"/>
    <s v="No"/>
    <x v="1"/>
    <s v="Yes"/>
    <s v="No"/>
    <s v="Month-to-month"/>
    <x v="0"/>
    <s v="Yes"/>
    <s v="Electronic check"/>
    <n v="78.900000000000006"/>
    <n v="2384.15"/>
    <s v="Yes"/>
    <n v="1"/>
    <x v="10"/>
  </r>
  <r>
    <s v="0793-TWELN"/>
    <s v="Female"/>
    <n v="0"/>
    <s v="J"/>
    <s v="No"/>
    <s v="No"/>
    <n v="4"/>
    <x v="0"/>
    <s v="Yes"/>
    <s v="Yes"/>
    <s v="Fiber optic"/>
    <x v="1"/>
    <x v="1"/>
    <s v="No"/>
    <s v="No"/>
    <x v="0"/>
    <s v="No"/>
    <s v="No"/>
    <s v="Month-to-month"/>
    <x v="0"/>
    <s v="Yes"/>
    <s v="Electronic check"/>
    <n v="80.150000000000006"/>
    <n v="319.85000000000002"/>
    <s v="No"/>
    <n v="0"/>
    <x v="0"/>
  </r>
  <r>
    <s v="3283-WCWXT"/>
    <s v="Male"/>
    <n v="0"/>
    <s v="J"/>
    <s v="Yes"/>
    <s v="Yes"/>
    <n v="6"/>
    <x v="0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4"/>
    <n v="153.30000000000001"/>
    <s v="No"/>
    <n v="0"/>
    <x v="26"/>
  </r>
  <r>
    <s v="1060-ENTOF"/>
    <s v="Female"/>
    <n v="1"/>
    <s v="S"/>
    <s v="Yes"/>
    <s v="No"/>
    <n v="67"/>
    <x v="1"/>
    <s v="Yes"/>
    <s v="Yes"/>
    <s v="Fiber optic"/>
    <x v="1"/>
    <x v="0"/>
    <s v="Yes"/>
    <s v="Yes"/>
    <x v="0"/>
    <s v="No"/>
    <s v="Yes"/>
    <s v="One year"/>
    <x v="1"/>
    <s v="Yes"/>
    <s v="Credit card (automatic)"/>
    <n v="105.4"/>
    <n v="7035.6"/>
    <s v="No"/>
    <n v="0"/>
    <x v="16"/>
  </r>
  <r>
    <s v="0999-QXNSA"/>
    <s v="Male"/>
    <n v="1"/>
    <s v="S"/>
    <s v="No"/>
    <s v="Yes"/>
    <n v="7"/>
    <x v="2"/>
    <s v="Yes"/>
    <s v="No"/>
    <s v="DSL"/>
    <x v="0"/>
    <x v="1"/>
    <s v="No"/>
    <s v="No"/>
    <x v="1"/>
    <s v="No"/>
    <s v="No"/>
    <s v="Month-to-month"/>
    <x v="0"/>
    <s v="Yes"/>
    <s v="Mailed check"/>
    <n v="45.75"/>
    <n v="344.2"/>
    <s v="No"/>
    <n v="0"/>
    <x v="23"/>
  </r>
  <r>
    <s v="5451-MHQOF"/>
    <s v="Male"/>
    <n v="0"/>
    <s v="J"/>
    <s v="Yes"/>
    <s v="Yes"/>
    <n v="5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4.45"/>
    <n v="1431.65"/>
    <s v="No"/>
    <n v="0"/>
    <x v="7"/>
  </r>
  <r>
    <s v="4836-WNFNO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"/>
    <n v="1849.2"/>
    <s v="No"/>
    <n v="0"/>
    <x v="18"/>
  </r>
  <r>
    <s v="9225-BZLNZ"/>
    <s v="Male"/>
    <n v="0"/>
    <s v="J"/>
    <s v="Yes"/>
    <s v="No"/>
    <n v="72"/>
    <x v="1"/>
    <s v="Yes"/>
    <s v="Yes"/>
    <s v="DSL"/>
    <x v="1"/>
    <x v="0"/>
    <s v="Yes"/>
    <s v="No"/>
    <x v="0"/>
    <s v="Yes"/>
    <s v="Yes"/>
    <s v="Two year"/>
    <x v="2"/>
    <s v="Yes"/>
    <s v="Electronic check"/>
    <n v="85.25"/>
    <n v="6083.1"/>
    <s v="No"/>
    <n v="0"/>
    <x v="6"/>
  </r>
  <r>
    <s v="0354-VXMJC"/>
    <s v="Male"/>
    <n v="0"/>
    <s v="J"/>
    <s v="Yes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00000000000001"/>
    <n v="426.65"/>
    <s v="No"/>
    <n v="0"/>
    <x v="18"/>
  </r>
  <r>
    <s v="4422-QVIJA"/>
    <s v="Female"/>
    <n v="0"/>
    <s v="J"/>
    <s v="No"/>
    <s v="Yes"/>
    <n v="35"/>
    <x v="1"/>
    <s v="Yes"/>
    <s v="Yes"/>
    <s v="DSL"/>
    <x v="0"/>
    <x v="1"/>
    <s v="No"/>
    <s v="No"/>
    <x v="1"/>
    <s v="No"/>
    <s v="No"/>
    <s v="Month-to-month"/>
    <x v="0"/>
    <s v="No"/>
    <s v="Mailed check"/>
    <n v="50.15"/>
    <n v="1655.35"/>
    <s v="No"/>
    <n v="0"/>
    <x v="10"/>
  </r>
  <r>
    <s v="9365-SRSZE"/>
    <s v="Male"/>
    <n v="1"/>
    <s v="S"/>
    <s v="Yes"/>
    <s v="No"/>
    <n v="27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0.55"/>
    <n v="1943.9"/>
    <s v="No"/>
    <n v="0"/>
    <x v="17"/>
  </r>
  <r>
    <s v="6839-ITVZJ"/>
    <s v="Female"/>
    <n v="0"/>
    <s v="J"/>
    <s v="Yes"/>
    <s v="Yes"/>
    <n v="26"/>
    <x v="1"/>
    <s v="Yes"/>
    <s v="Yes"/>
    <s v="DSL"/>
    <x v="0"/>
    <x v="0"/>
    <s v="No"/>
    <s v="Yes"/>
    <x v="0"/>
    <s v="No"/>
    <s v="No"/>
    <s v="Month-to-month"/>
    <x v="0"/>
    <s v="Yes"/>
    <s v="Electronic check"/>
    <n v="60.05"/>
    <n v="1616.15"/>
    <s v="Yes"/>
    <n v="1"/>
    <x v="4"/>
  </r>
  <r>
    <s v="8332-OSJDW"/>
    <s v="Male"/>
    <n v="0"/>
    <s v="J"/>
    <s v="Yes"/>
    <s v="Yes"/>
    <n v="12"/>
    <x v="2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6.4"/>
    <n v="314.95"/>
    <s v="No"/>
    <n v="0"/>
    <x v="9"/>
  </r>
  <r>
    <s v="4735-BJKOU"/>
    <s v="Female"/>
    <n v="0"/>
    <s v="J"/>
    <s v="No"/>
    <s v="No"/>
    <n v="4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49999999999999"/>
    <n v="804.85"/>
    <s v="No"/>
    <n v="0"/>
    <x v="18"/>
  </r>
  <r>
    <s v="0274-JKUJR"/>
    <s v="Male"/>
    <n v="0"/>
    <s v="J"/>
    <s v="Yes"/>
    <s v="Yes"/>
    <n v="7"/>
    <x v="2"/>
    <s v="No"/>
    <s v="No phone service"/>
    <s v="DSL"/>
    <x v="1"/>
    <x v="0"/>
    <s v="Yes"/>
    <s v="No"/>
    <x v="0"/>
    <s v="Yes"/>
    <s v="Yes"/>
    <s v="Month-to-month"/>
    <x v="0"/>
    <s v="No"/>
    <s v="Mailed check"/>
    <n v="58.85"/>
    <n v="465.7"/>
    <s v="No"/>
    <n v="0"/>
    <x v="3"/>
  </r>
  <r>
    <s v="5740-YHGTW"/>
    <s v="Male"/>
    <n v="0"/>
    <s v="J"/>
    <s v="Yes"/>
    <s v="Yes"/>
    <n v="70"/>
    <x v="1"/>
    <s v="Yes"/>
    <s v="Yes"/>
    <s v="Fiber optic"/>
    <x v="1"/>
    <x v="0"/>
    <s v="No"/>
    <s v="No"/>
    <x v="0"/>
    <s v="Yes"/>
    <s v="No"/>
    <s v="Month-to-month"/>
    <x v="0"/>
    <s v="Yes"/>
    <s v="Credit card (automatic)"/>
    <n v="97.55"/>
    <n v="6669.05"/>
    <s v="No"/>
    <n v="0"/>
    <x v="4"/>
  </r>
  <r>
    <s v="8917-SZTTJ"/>
    <s v="Male"/>
    <n v="0"/>
    <s v="J"/>
    <s v="Yes"/>
    <s v="Yes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49999999999999"/>
    <n v="1161.75"/>
    <s v="No"/>
    <n v="0"/>
    <x v="18"/>
  </r>
  <r>
    <s v="1696-MZVAU"/>
    <s v="Male"/>
    <n v="0"/>
    <s v="J"/>
    <s v="Yes"/>
    <s v="Yes"/>
    <n v="39"/>
    <x v="1"/>
    <s v="No"/>
    <s v="No phone service"/>
    <s v="DSL"/>
    <x v="0"/>
    <x v="1"/>
    <s v="No"/>
    <s v="No"/>
    <x v="1"/>
    <s v="No"/>
    <s v="No"/>
    <s v="One year"/>
    <x v="1"/>
    <s v="Yes"/>
    <s v="Credit card (automatic)"/>
    <n v="25.25"/>
    <n v="947.75"/>
    <s v="No"/>
    <n v="0"/>
    <x v="7"/>
  </r>
  <r>
    <s v="7359-WWYJV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4.45"/>
    <n v="8375.0499999999993"/>
    <s v="No"/>
    <n v="0"/>
    <x v="6"/>
  </r>
  <r>
    <s v="0375-HVGXO"/>
    <s v="Female"/>
    <n v="0"/>
    <s v="J"/>
    <s v="No"/>
    <s v="No"/>
    <n v="1"/>
    <x v="0"/>
    <s v="No"/>
    <s v="No phone service"/>
    <s v="DSL"/>
    <x v="0"/>
    <x v="1"/>
    <s v="No"/>
    <s v="No"/>
    <x v="1"/>
    <s v="Yes"/>
    <s v="No"/>
    <s v="Month-to-month"/>
    <x v="0"/>
    <s v="Yes"/>
    <s v="Electronic check"/>
    <n v="34.700000000000003"/>
    <n v="34.700000000000003"/>
    <s v="Yes"/>
    <n v="1"/>
    <x v="2"/>
  </r>
  <r>
    <s v="4906-ZHGPK"/>
    <s v="Male"/>
    <n v="0"/>
    <s v="J"/>
    <s v="Yes"/>
    <s v="Yes"/>
    <n v="54"/>
    <x v="1"/>
    <s v="Yes"/>
    <s v="Yes"/>
    <s v="DSL"/>
    <x v="0"/>
    <x v="0"/>
    <s v="No"/>
    <s v="Yes"/>
    <x v="0"/>
    <s v="Yes"/>
    <s v="No"/>
    <s v="One year"/>
    <x v="1"/>
    <s v="Yes"/>
    <s v="Electronic check"/>
    <n v="70.7"/>
    <n v="3770"/>
    <s v="No"/>
    <n v="0"/>
    <x v="1"/>
  </r>
  <r>
    <s v="8593-WHYHV"/>
    <s v="Male"/>
    <n v="0"/>
    <s v="J"/>
    <s v="No"/>
    <s v="No"/>
    <n v="3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5.3"/>
    <n v="264.8"/>
    <s v="Yes"/>
    <n v="1"/>
    <x v="2"/>
  </r>
  <r>
    <s v="3795-GWTRD"/>
    <s v="Female"/>
    <n v="0"/>
    <s v="J"/>
    <s v="Yes"/>
    <s v="Yes"/>
    <n v="63"/>
    <x v="1"/>
    <s v="Yes"/>
    <s v="No"/>
    <s v="DSL"/>
    <x v="1"/>
    <x v="0"/>
    <s v="Yes"/>
    <s v="Yes"/>
    <x v="0"/>
    <s v="Yes"/>
    <s v="No"/>
    <s v="Two year"/>
    <x v="2"/>
    <s v="No"/>
    <s v="Credit card (automatic)"/>
    <n v="75.55"/>
    <n v="4707.8500000000004"/>
    <s v="No"/>
    <n v="0"/>
    <x v="6"/>
  </r>
  <r>
    <s v="1298-PHBTI"/>
    <s v="Male"/>
    <n v="0"/>
    <s v="J"/>
    <s v="Yes"/>
    <s v="Yes"/>
    <n v="71"/>
    <x v="1"/>
    <s v="Yes"/>
    <s v="Yes"/>
    <s v="Fiber optic"/>
    <x v="0"/>
    <x v="0"/>
    <s v="No"/>
    <s v="Yes"/>
    <x v="0"/>
    <s v="No"/>
    <s v="No"/>
    <s v="Two year"/>
    <x v="2"/>
    <s v="Yes"/>
    <s v="Electronic check"/>
    <n v="84.8"/>
    <n v="6152.4"/>
    <s v="No"/>
    <n v="0"/>
    <x v="6"/>
  </r>
  <r>
    <s v="6223-DHJGV"/>
    <s v="Female"/>
    <n v="0"/>
    <s v="J"/>
    <s v="No"/>
    <s v="No"/>
    <n v="4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65"/>
    <n v="958.1"/>
    <s v="No"/>
    <n v="0"/>
    <x v="7"/>
  </r>
  <r>
    <s v="6961-MJKBO"/>
    <s v="Male"/>
    <n v="0"/>
    <s v="J"/>
    <s v="No"/>
    <s v="No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45"/>
    <n v="943"/>
    <s v="No"/>
    <n v="0"/>
    <x v="18"/>
  </r>
  <r>
    <s v="6097-EQISJ"/>
    <s v="Female"/>
    <n v="0"/>
    <s v="J"/>
    <s v="Yes"/>
    <s v="Yes"/>
    <n v="66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2.45"/>
    <n v="6615.15"/>
    <s v="Yes"/>
    <n v="1"/>
    <x v="1"/>
  </r>
  <r>
    <s v="4423-YLHDV"/>
    <s v="Female"/>
    <n v="0"/>
    <s v="J"/>
    <s v="Yes"/>
    <s v="No"/>
    <n v="21"/>
    <x v="1"/>
    <s v="Yes"/>
    <s v="Yes"/>
    <s v="Fiber optic"/>
    <x v="1"/>
    <x v="1"/>
    <s v="Yes"/>
    <s v="No"/>
    <x v="0"/>
    <s v="Yes"/>
    <s v="Yes"/>
    <s v="Month-to-month"/>
    <x v="0"/>
    <s v="Yes"/>
    <s v="Bank transfer (automatic)"/>
    <n v="104.4"/>
    <n v="2200.25"/>
    <s v="Yes"/>
    <n v="1"/>
    <x v="4"/>
  </r>
  <r>
    <s v="8158-WPEZG"/>
    <s v="Male"/>
    <n v="0"/>
    <s v="J"/>
    <s v="No"/>
    <s v="No"/>
    <n v="11"/>
    <x v="2"/>
    <s v="No"/>
    <s v="No phone service"/>
    <s v="DSL"/>
    <x v="0"/>
    <x v="0"/>
    <s v="No"/>
    <s v="Yes"/>
    <x v="0"/>
    <s v="No"/>
    <s v="No"/>
    <s v="Month-to-month"/>
    <x v="0"/>
    <s v="Yes"/>
    <s v="Electronic check"/>
    <n v="35.65"/>
    <n v="425.1"/>
    <s v="No"/>
    <n v="0"/>
    <x v="3"/>
  </r>
  <r>
    <s v="0107-YHINA"/>
    <s v="Male"/>
    <n v="0"/>
    <s v="J"/>
    <s v="No"/>
    <s v="Yes"/>
    <n v="1"/>
    <x v="0"/>
    <s v="Yes"/>
    <s v="Yes"/>
    <s v="Fiber optic"/>
    <x v="0"/>
    <x v="1"/>
    <s v="Yes"/>
    <s v="No"/>
    <x v="0"/>
    <s v="Yes"/>
    <s v="Yes"/>
    <s v="Month-to-month"/>
    <x v="0"/>
    <s v="Yes"/>
    <s v="Electronic check"/>
    <n v="99.75"/>
    <n v="99.75"/>
    <s v="Yes"/>
    <n v="1"/>
    <x v="0"/>
  </r>
  <r>
    <s v="4918-FYJNT"/>
    <s v="Female"/>
    <n v="1"/>
    <s v="S"/>
    <s v="Yes"/>
    <s v="No"/>
    <n v="55"/>
    <x v="1"/>
    <s v="Yes"/>
    <s v="Yes"/>
    <s v="Fiber optic"/>
    <x v="0"/>
    <x v="0"/>
    <s v="Yes"/>
    <s v="Yes"/>
    <x v="0"/>
    <s v="No"/>
    <s v="No"/>
    <s v="Month-to-month"/>
    <x v="0"/>
    <s v="No"/>
    <s v="Electronic check"/>
    <n v="90.45"/>
    <n v="5044.8"/>
    <s v="No"/>
    <n v="0"/>
    <x v="14"/>
  </r>
  <r>
    <s v="0727-BNRLG"/>
    <s v="Male"/>
    <n v="0"/>
    <s v="J"/>
    <s v="No"/>
    <s v="No"/>
    <n v="69"/>
    <x v="1"/>
    <s v="Yes"/>
    <s v="Yes"/>
    <s v="Fiber optic"/>
    <x v="0"/>
    <x v="0"/>
    <s v="Yes"/>
    <s v="Yes"/>
    <x v="0"/>
    <s v="Yes"/>
    <s v="No"/>
    <s v="Two year"/>
    <x v="2"/>
    <s v="Yes"/>
    <s v="Credit card (automatic)"/>
    <n v="97.65"/>
    <n v="6743.55"/>
    <s v="No"/>
    <n v="0"/>
    <x v="6"/>
  </r>
  <r>
    <s v="4854-CIDCF"/>
    <s v="Female"/>
    <n v="1"/>
    <s v="S"/>
    <s v="No"/>
    <s v="No"/>
    <n v="3"/>
    <x v="0"/>
    <s v="Yes"/>
    <s v="No"/>
    <s v="Fiber optic"/>
    <x v="0"/>
    <x v="1"/>
    <s v="Yes"/>
    <s v="No"/>
    <x v="0"/>
    <s v="No"/>
    <s v="No"/>
    <s v="Month-to-month"/>
    <x v="0"/>
    <s v="No"/>
    <s v="Electronic check"/>
    <n v="73.849999999999994"/>
    <n v="196.4"/>
    <s v="No"/>
    <n v="0"/>
    <x v="8"/>
  </r>
  <r>
    <s v="8640-SDGKB"/>
    <s v="Male"/>
    <n v="0"/>
    <s v="J"/>
    <s v="No"/>
    <s v="No"/>
    <n v="4"/>
    <x v="0"/>
    <s v="Yes"/>
    <s v="No"/>
    <s v="DSL"/>
    <x v="0"/>
    <x v="1"/>
    <s v="Yes"/>
    <s v="Yes"/>
    <x v="0"/>
    <s v="Yes"/>
    <s v="Yes"/>
    <s v="Month-to-month"/>
    <x v="0"/>
    <s v="Yes"/>
    <s v="Electronic check"/>
    <n v="74.400000000000006"/>
    <n v="299.7"/>
    <s v="Yes"/>
    <n v="1"/>
    <x v="0"/>
  </r>
  <r>
    <s v="3280-MRDOF"/>
    <s v="Male"/>
    <n v="1"/>
    <s v="S"/>
    <s v="No"/>
    <s v="No"/>
    <n v="30"/>
    <x v="1"/>
    <s v="Yes"/>
    <s v="Yes"/>
    <s v="DSL"/>
    <x v="0"/>
    <x v="1"/>
    <s v="Yes"/>
    <s v="Yes"/>
    <x v="0"/>
    <s v="Yes"/>
    <s v="No"/>
    <s v="Two year"/>
    <x v="2"/>
    <s v="Yes"/>
    <s v="Credit card (automatic)"/>
    <n v="69.099999999999994"/>
    <n v="2093.9"/>
    <s v="No"/>
    <n v="0"/>
    <x v="11"/>
  </r>
  <r>
    <s v="6435-SRWBJ"/>
    <s v="Female"/>
    <n v="0"/>
    <s v="J"/>
    <s v="No"/>
    <s v="No"/>
    <n v="5"/>
    <x v="0"/>
    <s v="Yes"/>
    <s v="Yes"/>
    <s v="Fiber optic"/>
    <x v="0"/>
    <x v="1"/>
    <s v="Yes"/>
    <s v="Yes"/>
    <x v="0"/>
    <s v="No"/>
    <s v="No"/>
    <s v="Month-to-month"/>
    <x v="0"/>
    <s v="Yes"/>
    <s v="Electronic check"/>
    <n v="82.75"/>
    <n v="417.75"/>
    <s v="No"/>
    <n v="0"/>
    <x v="0"/>
  </r>
  <r>
    <s v="9964-WBQDJ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4"/>
    <n v="1725.4"/>
    <s v="No"/>
    <n v="0"/>
    <x v="18"/>
  </r>
  <r>
    <s v="6303-KFWSL"/>
    <s v="Female"/>
    <n v="0"/>
    <s v="J"/>
    <s v="No"/>
    <s v="No"/>
    <n v="29"/>
    <x v="1"/>
    <s v="Yes"/>
    <s v="Yes"/>
    <s v="DSL"/>
    <x v="0"/>
    <x v="0"/>
    <s v="No"/>
    <s v="No"/>
    <x v="0"/>
    <s v="No"/>
    <s v="No"/>
    <s v="One year"/>
    <x v="1"/>
    <s v="Yes"/>
    <s v="Electronic check"/>
    <n v="55.25"/>
    <n v="1620.2"/>
    <s v="No"/>
    <n v="0"/>
    <x v="1"/>
  </r>
  <r>
    <s v="1702-CCFNJ"/>
    <s v="Male"/>
    <n v="0"/>
    <s v="J"/>
    <s v="Yes"/>
    <s v="No"/>
    <n v="52"/>
    <x v="1"/>
    <s v="Yes"/>
    <s v="Yes"/>
    <s v="DSL"/>
    <x v="0"/>
    <x v="0"/>
    <s v="No"/>
    <s v="Yes"/>
    <x v="0"/>
    <s v="No"/>
    <s v="No"/>
    <s v="Month-to-month"/>
    <x v="0"/>
    <s v="No"/>
    <s v="Bank transfer (automatic)"/>
    <n v="61.35"/>
    <n v="3169.55"/>
    <s v="No"/>
    <n v="0"/>
    <x v="4"/>
  </r>
  <r>
    <s v="8932-CZHRQ"/>
    <s v="Male"/>
    <n v="0"/>
    <s v="J"/>
    <s v="No"/>
    <s v="No"/>
    <n v="68"/>
    <x v="1"/>
    <s v="Yes"/>
    <s v="Yes"/>
    <s v="DSL"/>
    <x v="1"/>
    <x v="0"/>
    <s v="Yes"/>
    <s v="No"/>
    <x v="0"/>
    <s v="No"/>
    <s v="Yes"/>
    <s v="One year"/>
    <x v="1"/>
    <s v="No"/>
    <s v="Credit card (automatic)"/>
    <n v="76.75"/>
    <n v="5233.25"/>
    <s v="No"/>
    <n v="0"/>
    <x v="1"/>
  </r>
  <r>
    <s v="0386-CWRGM"/>
    <s v="Fe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99999999999999"/>
    <n v="967.85"/>
    <s v="No"/>
    <n v="0"/>
    <x v="18"/>
  </r>
  <r>
    <s v="5515-RUGKN"/>
    <s v="Male"/>
    <n v="0"/>
    <s v="J"/>
    <s v="No"/>
    <s v="No"/>
    <n v="8"/>
    <x v="2"/>
    <s v="Yes"/>
    <s v="No"/>
    <s v="DSL"/>
    <x v="0"/>
    <x v="1"/>
    <s v="No"/>
    <s v="No"/>
    <x v="1"/>
    <s v="No"/>
    <s v="Yes"/>
    <s v="Month-to-month"/>
    <x v="0"/>
    <s v="Yes"/>
    <s v="Credit card (automatic)"/>
    <n v="54.75"/>
    <n v="438.05"/>
    <s v="No"/>
    <n v="0"/>
    <x v="19"/>
  </r>
  <r>
    <s v="0404-AHASP"/>
    <s v="Male"/>
    <n v="0"/>
    <s v="J"/>
    <s v="Yes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"/>
    <n v="1421.9"/>
    <s v="No"/>
    <n v="0"/>
    <x v="18"/>
  </r>
  <r>
    <s v="7279-NMVJC"/>
    <s v="Fe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99999999999999"/>
    <n v="323.14999999999998"/>
    <s v="No"/>
    <n v="0"/>
    <x v="7"/>
  </r>
  <r>
    <s v="2081-VEYEH"/>
    <s v="Male"/>
    <n v="0"/>
    <s v="J"/>
    <s v="No"/>
    <s v="No"/>
    <n v="3"/>
    <x v="0"/>
    <s v="Yes"/>
    <s v="No"/>
    <s v="Fiber optic"/>
    <x v="0"/>
    <x v="0"/>
    <s v="Yes"/>
    <s v="Yes"/>
    <x v="0"/>
    <s v="Yes"/>
    <s v="Yes"/>
    <s v="Month-to-month"/>
    <x v="0"/>
    <s v="Yes"/>
    <s v="Electronic check"/>
    <n v="107.95"/>
    <n v="318.60000000000002"/>
    <s v="No"/>
    <n v="0"/>
    <x v="0"/>
  </r>
  <r>
    <s v="6407-UTSLV"/>
    <s v="Female"/>
    <n v="1"/>
    <s v="S"/>
    <s v="No"/>
    <s v="No"/>
    <n v="2"/>
    <x v="0"/>
    <s v="Yes"/>
    <s v="No"/>
    <s v="Fiber optic"/>
    <x v="0"/>
    <x v="0"/>
    <s v="No"/>
    <s v="No"/>
    <x v="0"/>
    <s v="Yes"/>
    <s v="No"/>
    <s v="Month-to-month"/>
    <x v="0"/>
    <s v="Yes"/>
    <s v="Bank transfer (automatic)"/>
    <n v="83.8"/>
    <n v="163.69999999999999"/>
    <s v="No"/>
    <n v="0"/>
    <x v="8"/>
  </r>
  <r>
    <s v="4116-TZAQJ"/>
    <s v="Female"/>
    <n v="0"/>
    <s v="J"/>
    <s v="No"/>
    <s v="No"/>
    <n v="9"/>
    <x v="2"/>
    <s v="Yes"/>
    <s v="No"/>
    <s v="Fiber optic"/>
    <x v="1"/>
    <x v="1"/>
    <s v="No"/>
    <s v="No"/>
    <x v="0"/>
    <s v="No"/>
    <s v="No"/>
    <s v="Month-to-month"/>
    <x v="0"/>
    <s v="Yes"/>
    <s v="Credit card (automatic)"/>
    <n v="74.25"/>
    <n v="639.65"/>
    <s v="Yes"/>
    <n v="1"/>
    <x v="3"/>
  </r>
  <r>
    <s v="9060-HJJRW"/>
    <s v="Female"/>
    <n v="0"/>
    <s v="J"/>
    <s v="No"/>
    <s v="No"/>
    <n v="51"/>
    <x v="1"/>
    <s v="No"/>
    <s v="No phone service"/>
    <s v="DSL"/>
    <x v="0"/>
    <x v="0"/>
    <s v="Yes"/>
    <s v="No"/>
    <x v="0"/>
    <s v="Yes"/>
    <s v="Yes"/>
    <s v="One year"/>
    <x v="1"/>
    <s v="Yes"/>
    <s v="Credit card (automatic)"/>
    <n v="56.4"/>
    <n v="2928.5"/>
    <s v="No"/>
    <n v="0"/>
    <x v="1"/>
  </r>
  <r>
    <s v="2587-YNLES"/>
    <s v="Fe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00000000000001"/>
    <n v="100.35"/>
    <s v="No"/>
    <n v="0"/>
    <x v="26"/>
  </r>
  <r>
    <s v="7398-SKNQZ"/>
    <s v="Female"/>
    <n v="0"/>
    <s v="J"/>
    <s v="Yes"/>
    <s v="No"/>
    <n v="3"/>
    <x v="0"/>
    <s v="Yes"/>
    <s v="Yes"/>
    <s v="Fiber optic"/>
    <x v="0"/>
    <x v="1"/>
    <s v="No"/>
    <s v="No"/>
    <x v="1"/>
    <s v="Yes"/>
    <s v="Yes"/>
    <s v="Month-to-month"/>
    <x v="0"/>
    <s v="No"/>
    <s v="Electronic check"/>
    <n v="94.9"/>
    <n v="273.2"/>
    <s v="No"/>
    <n v="0"/>
    <x v="2"/>
  </r>
  <r>
    <s v="5935-FCCNB"/>
    <s v="Female"/>
    <n v="1"/>
    <s v="S"/>
    <s v="No"/>
    <s v="No"/>
    <n v="17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2"/>
    <n v="1608.15"/>
    <s v="No"/>
    <n v="0"/>
    <x v="17"/>
  </r>
  <r>
    <s v="1958-RNRKS"/>
    <s v="Male"/>
    <n v="0"/>
    <s v="J"/>
    <s v="Yes"/>
    <s v="No"/>
    <n v="30"/>
    <x v="1"/>
    <s v="Yes"/>
    <s v="Yes"/>
    <s v="DSL"/>
    <x v="0"/>
    <x v="1"/>
    <s v="No"/>
    <s v="No"/>
    <x v="1"/>
    <s v="No"/>
    <s v="No"/>
    <s v="Month-to-month"/>
    <x v="0"/>
    <s v="No"/>
    <s v="Electronic check"/>
    <n v="49.9"/>
    <n v="1441.95"/>
    <s v="No"/>
    <n v="0"/>
    <x v="10"/>
  </r>
  <r>
    <s v="5136-RGMZO"/>
    <s v="Male"/>
    <n v="0"/>
    <s v="J"/>
    <s v="No"/>
    <s v="No"/>
    <n v="31"/>
    <x v="1"/>
    <s v="Yes"/>
    <s v="Yes"/>
    <s v="DSL"/>
    <x v="0"/>
    <x v="0"/>
    <s v="No"/>
    <s v="Yes"/>
    <x v="0"/>
    <s v="Yes"/>
    <s v="No"/>
    <s v="Month-to-month"/>
    <x v="0"/>
    <s v="Yes"/>
    <s v="Electronic check"/>
    <n v="71.05"/>
    <n v="2168.15"/>
    <s v="No"/>
    <n v="0"/>
    <x v="4"/>
  </r>
  <r>
    <s v="8345-MVDYC"/>
    <s v="Female"/>
    <n v="0"/>
    <s v="J"/>
    <s v="No"/>
    <s v="No"/>
    <n v="45"/>
    <x v="1"/>
    <s v="Yes"/>
    <s v="No"/>
    <s v="DSL"/>
    <x v="1"/>
    <x v="1"/>
    <s v="Yes"/>
    <s v="Yes"/>
    <x v="0"/>
    <s v="Yes"/>
    <s v="Yes"/>
    <s v="Two year"/>
    <x v="2"/>
    <s v="No"/>
    <s v="Bank transfer (automatic)"/>
    <n v="81.650000000000006"/>
    <n v="3618.7"/>
    <s v="No"/>
    <n v="0"/>
    <x v="6"/>
  </r>
  <r>
    <s v="8226-BXGES"/>
    <s v="Male"/>
    <n v="0"/>
    <s v="J"/>
    <s v="Yes"/>
    <s v="No"/>
    <n v="64"/>
    <x v="1"/>
    <s v="Yes"/>
    <s v="Yes"/>
    <s v="Fiber optic"/>
    <x v="1"/>
    <x v="0"/>
    <s v="Yes"/>
    <s v="No"/>
    <x v="0"/>
    <s v="No"/>
    <s v="No"/>
    <s v="One year"/>
    <x v="1"/>
    <s v="No"/>
    <s v="Bank transfer (automatic)"/>
    <n v="89.45"/>
    <n v="5692.65"/>
    <s v="No"/>
    <n v="0"/>
    <x v="1"/>
  </r>
  <r>
    <s v="3877-JRJIP"/>
    <s v="Male"/>
    <n v="0"/>
    <s v="J"/>
    <s v="No"/>
    <s v="No"/>
    <n v="1"/>
    <x v="0"/>
    <s v="Yes"/>
    <s v="Yes"/>
    <s v="DSL"/>
    <x v="0"/>
    <x v="1"/>
    <s v="No"/>
    <s v="No"/>
    <x v="1"/>
    <s v="Yes"/>
    <s v="No"/>
    <s v="Month-to-month"/>
    <x v="0"/>
    <s v="Yes"/>
    <s v="Electronic check"/>
    <n v="59.85"/>
    <n v="59.85"/>
    <s v="Yes"/>
    <n v="1"/>
    <x v="2"/>
  </r>
  <r>
    <s v="8375-DKEBR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99999999999994"/>
    <n v="69.599999999999994"/>
    <s v="Yes"/>
    <n v="1"/>
    <x v="12"/>
  </r>
  <r>
    <s v="9705-IOVQQ"/>
    <s v="Male"/>
    <n v="1"/>
    <s v="S"/>
    <s v="Yes"/>
    <s v="Yes"/>
    <n v="61"/>
    <x v="1"/>
    <s v="Yes"/>
    <s v="Yes"/>
    <s v="Fiber optic"/>
    <x v="0"/>
    <x v="0"/>
    <s v="No"/>
    <s v="No"/>
    <x v="0"/>
    <s v="Yes"/>
    <s v="Yes"/>
    <s v="One year"/>
    <x v="1"/>
    <s v="No"/>
    <s v="Electronic check"/>
    <n v="99"/>
    <n v="5969.3"/>
    <s v="No"/>
    <n v="0"/>
    <x v="16"/>
  </r>
  <r>
    <s v="1015-OWJKI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05"/>
    <n v="19.05"/>
    <s v="No"/>
    <n v="0"/>
    <x v="2"/>
  </r>
  <r>
    <s v="7511-YMXVQ"/>
    <s v="Male"/>
    <n v="0"/>
    <s v="J"/>
    <s v="No"/>
    <s v="No"/>
    <n v="9"/>
    <x v="2"/>
    <s v="No"/>
    <s v="No phone service"/>
    <s v="DSL"/>
    <x v="0"/>
    <x v="1"/>
    <s v="No"/>
    <s v="No"/>
    <x v="1"/>
    <s v="Yes"/>
    <s v="Yes"/>
    <s v="Month-to-month"/>
    <x v="0"/>
    <s v="Yes"/>
    <s v="Electronic check"/>
    <n v="45.4"/>
    <n v="418.8"/>
    <s v="Yes"/>
    <n v="1"/>
    <x v="19"/>
  </r>
  <r>
    <s v="2040-XBAVJ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4.45"/>
    <n v="8100.55"/>
    <s v="No"/>
    <n v="0"/>
    <x v="6"/>
  </r>
  <r>
    <s v="7551-JOHTI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"/>
    <n v="19.5"/>
    <s v="Yes"/>
    <n v="1"/>
    <x v="2"/>
  </r>
  <r>
    <s v="8887-IPQNC"/>
    <s v="Female"/>
    <n v="0"/>
    <s v="J"/>
    <s v="Yes"/>
    <s v="No"/>
    <n v="7"/>
    <x v="2"/>
    <s v="Yes"/>
    <s v="No"/>
    <s v="DSL"/>
    <x v="0"/>
    <x v="1"/>
    <s v="No"/>
    <s v="No"/>
    <x v="1"/>
    <s v="No"/>
    <s v="No"/>
    <s v="Month-to-month"/>
    <x v="0"/>
    <s v="Yes"/>
    <s v="Mailed check"/>
    <n v="44.25"/>
    <n v="313.45"/>
    <s v="No"/>
    <n v="0"/>
    <x v="19"/>
  </r>
  <r>
    <s v="8646-JCOMS"/>
    <s v="Female"/>
    <n v="0"/>
    <s v="J"/>
    <s v="Yes"/>
    <s v="No"/>
    <n v="66"/>
    <x v="1"/>
    <s v="Yes"/>
    <s v="Yes"/>
    <s v="Fiber optic"/>
    <x v="0"/>
    <x v="0"/>
    <s v="Yes"/>
    <s v="Yes"/>
    <x v="0"/>
    <s v="No"/>
    <s v="No"/>
    <s v="One year"/>
    <x v="1"/>
    <s v="Yes"/>
    <s v="Bank transfer (automatic)"/>
    <n v="90.55"/>
    <n v="6130.95"/>
    <s v="No"/>
    <n v="0"/>
    <x v="1"/>
  </r>
  <r>
    <s v="9804-ICWBG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900000000000006"/>
    <n v="69.900000000000006"/>
    <s v="Yes"/>
    <n v="1"/>
    <x v="2"/>
  </r>
  <r>
    <s v="1222-KJNZD"/>
    <s v="Male"/>
    <n v="0"/>
    <s v="J"/>
    <s v="Yes"/>
    <s v="Yes"/>
    <n v="4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399999999999999"/>
    <n v="745.3"/>
    <s v="No"/>
    <n v="0"/>
    <x v="10"/>
  </r>
  <r>
    <s v="0106-GHRQR"/>
    <s v="Male"/>
    <n v="0"/>
    <s v="J"/>
    <s v="No"/>
    <s v="No"/>
    <n v="16"/>
    <x v="2"/>
    <s v="Yes"/>
    <s v="Yes"/>
    <s v="DSL"/>
    <x v="0"/>
    <x v="0"/>
    <s v="Yes"/>
    <s v="No"/>
    <x v="0"/>
    <s v="No"/>
    <s v="Yes"/>
    <s v="Month-to-month"/>
    <x v="0"/>
    <s v="Yes"/>
    <s v="Bank transfer (automatic)"/>
    <n v="71.400000000000006"/>
    <n v="1212.0999999999999"/>
    <s v="No"/>
    <n v="0"/>
    <x v="3"/>
  </r>
  <r>
    <s v="5318-IXUZF"/>
    <s v="Female"/>
    <n v="0"/>
    <s v="J"/>
    <s v="No"/>
    <s v="No"/>
    <n v="2"/>
    <x v="0"/>
    <s v="Yes"/>
    <s v="No"/>
    <s v="Fiber optic"/>
    <x v="0"/>
    <x v="0"/>
    <s v="No"/>
    <s v="No"/>
    <x v="0"/>
    <s v="Yes"/>
    <s v="No"/>
    <s v="Month-to-month"/>
    <x v="0"/>
    <s v="Yes"/>
    <s v="Bank transfer (automatic)"/>
    <n v="87.15"/>
    <n v="183.75"/>
    <s v="Yes"/>
    <n v="1"/>
    <x v="0"/>
  </r>
  <r>
    <s v="3768-VHXQO"/>
    <s v="Male"/>
    <n v="0"/>
    <s v="J"/>
    <s v="Yes"/>
    <s v="No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85"/>
    <n v="1583.5"/>
    <s v="No"/>
    <n v="0"/>
    <x v="18"/>
  </r>
  <r>
    <s v="8952-WCVCD"/>
    <s v="Female"/>
    <n v="0"/>
    <s v="J"/>
    <s v="Yes"/>
    <s v="No"/>
    <n v="41"/>
    <x v="1"/>
    <s v="Yes"/>
    <s v="No"/>
    <s v="Fiber optic"/>
    <x v="1"/>
    <x v="0"/>
    <s v="Yes"/>
    <s v="No"/>
    <x v="0"/>
    <s v="Yes"/>
    <s v="Yes"/>
    <s v="One year"/>
    <x v="1"/>
    <s v="Yes"/>
    <s v="Bank transfer (automatic)"/>
    <n v="104.45"/>
    <n v="4162.05"/>
    <s v="No"/>
    <n v="0"/>
    <x v="1"/>
  </r>
  <r>
    <s v="2418-TPEUN"/>
    <s v="Female"/>
    <n v="0"/>
    <s v="J"/>
    <s v="Yes"/>
    <s v="Yes"/>
    <n v="5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8"/>
    <n v="1119.9000000000001"/>
    <s v="No"/>
    <n v="0"/>
    <x v="18"/>
  </r>
  <r>
    <s v="3963-RYFNS"/>
    <s v="Female"/>
    <n v="0"/>
    <s v="J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6.45"/>
    <n v="8013.55"/>
    <s v="No"/>
    <n v="0"/>
    <x v="6"/>
  </r>
  <r>
    <s v="3198-VELRD"/>
    <s v="Female"/>
    <n v="0"/>
    <s v="J"/>
    <s v="Yes"/>
    <s v="Yes"/>
    <n v="3"/>
    <x v="0"/>
    <s v="Yes"/>
    <s v="Yes"/>
    <s v="Fiber optic"/>
    <x v="0"/>
    <x v="1"/>
    <s v="No"/>
    <s v="No"/>
    <x v="1"/>
    <s v="No"/>
    <s v="Yes"/>
    <s v="Month-to-month"/>
    <x v="0"/>
    <s v="Yes"/>
    <s v="Bank transfer (automatic)"/>
    <n v="84.75"/>
    <n v="264.85000000000002"/>
    <s v="Yes"/>
    <n v="1"/>
    <x v="2"/>
  </r>
  <r>
    <s v="8540-ZQGEA"/>
    <s v="Female"/>
    <n v="0"/>
    <s v="J"/>
    <s v="Yes"/>
    <s v="No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05"/>
    <n v="1102.4000000000001"/>
    <s v="No"/>
    <n v="0"/>
    <x v="18"/>
  </r>
  <r>
    <s v="1320-REHCS"/>
    <s v="Male"/>
    <n v="1"/>
    <s v="S"/>
    <s v="No"/>
    <s v="No"/>
    <n v="52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10.75"/>
    <n v="5832"/>
    <s v="No"/>
    <n v="0"/>
    <x v="14"/>
  </r>
  <r>
    <s v="4137-JOPHL"/>
    <s v="Female"/>
    <n v="0"/>
    <s v="J"/>
    <s v="No"/>
    <s v="No"/>
    <n v="50"/>
    <x v="1"/>
    <s v="Yes"/>
    <s v="No"/>
    <s v="Fiber optic"/>
    <x v="0"/>
    <x v="1"/>
    <s v="Yes"/>
    <s v="Yes"/>
    <x v="0"/>
    <s v="No"/>
    <s v="Yes"/>
    <s v="Two year"/>
    <x v="2"/>
    <s v="Yes"/>
    <s v="Bank transfer (automatic)"/>
    <n v="89.7"/>
    <n v="4304.5"/>
    <s v="No"/>
    <n v="0"/>
    <x v="6"/>
  </r>
  <r>
    <s v="9436-ZBZCT"/>
    <s v="Male"/>
    <n v="0"/>
    <s v="J"/>
    <s v="No"/>
    <s v="No"/>
    <n v="14"/>
    <x v="2"/>
    <s v="Yes"/>
    <s v="Yes"/>
    <s v="Fiber optic"/>
    <x v="0"/>
    <x v="1"/>
    <s v="No"/>
    <s v="Yes"/>
    <x v="0"/>
    <s v="Yes"/>
    <s v="No"/>
    <s v="Month-to-month"/>
    <x v="0"/>
    <s v="Yes"/>
    <s v="Electronic check"/>
    <n v="89.95"/>
    <n v="1178.4000000000001"/>
    <s v="Yes"/>
    <n v="1"/>
    <x v="3"/>
  </r>
  <r>
    <s v="7801-CEDNV"/>
    <s v="Male"/>
    <n v="0"/>
    <s v="J"/>
    <s v="Yes"/>
    <s v="No"/>
    <n v="27"/>
    <x v="1"/>
    <s v="Yes"/>
    <s v="No"/>
    <s v="DSL"/>
    <x v="1"/>
    <x v="1"/>
    <s v="No"/>
    <s v="No"/>
    <x v="0"/>
    <s v="No"/>
    <s v="No"/>
    <s v="One year"/>
    <x v="1"/>
    <s v="No"/>
    <s v="Credit card (automatic)"/>
    <n v="48.7"/>
    <n v="1421.75"/>
    <s v="No"/>
    <n v="0"/>
    <x v="1"/>
  </r>
  <r>
    <s v="2057-BOYKM"/>
    <s v="Female"/>
    <n v="1"/>
    <s v="S"/>
    <s v="Yes"/>
    <s v="No"/>
    <n v="72"/>
    <x v="1"/>
    <s v="Yes"/>
    <s v="Yes"/>
    <s v="Fiber optic"/>
    <x v="1"/>
    <x v="0"/>
    <s v="Yes"/>
    <s v="Yes"/>
    <x v="0"/>
    <s v="No"/>
    <s v="No"/>
    <s v="Two year"/>
    <x v="2"/>
    <s v="Yes"/>
    <s v="Bank transfer (automatic)"/>
    <n v="96.6"/>
    <n v="6827.5"/>
    <s v="No"/>
    <n v="0"/>
    <x v="11"/>
  </r>
  <r>
    <s v="3658-QQJYD"/>
    <s v="Male"/>
    <n v="0"/>
    <s v="J"/>
    <s v="No"/>
    <s v="No"/>
    <n v="62"/>
    <x v="1"/>
    <s v="Yes"/>
    <s v="No"/>
    <s v="DSL"/>
    <x v="1"/>
    <x v="0"/>
    <s v="No"/>
    <s v="No"/>
    <x v="0"/>
    <s v="Yes"/>
    <s v="Yes"/>
    <s v="One year"/>
    <x v="1"/>
    <s v="Yes"/>
    <s v="Credit card (automatic)"/>
    <n v="74.3"/>
    <n v="4698.05"/>
    <s v="No"/>
    <n v="0"/>
    <x v="1"/>
  </r>
  <r>
    <s v="1803-BGNBD"/>
    <s v="Female"/>
    <n v="0"/>
    <s v="J"/>
    <s v="No"/>
    <s v="No"/>
    <n v="12"/>
    <x v="2"/>
    <s v="Yes"/>
    <s v="No"/>
    <s v="DSL"/>
    <x v="0"/>
    <x v="0"/>
    <s v="No"/>
    <s v="Yes"/>
    <x v="0"/>
    <s v="No"/>
    <s v="No"/>
    <s v="Month-to-month"/>
    <x v="0"/>
    <s v="Yes"/>
    <s v="Electronic check"/>
    <n v="54.3"/>
    <n v="654.5"/>
    <s v="No"/>
    <n v="0"/>
    <x v="3"/>
  </r>
  <r>
    <s v="0134-XWXCE"/>
    <s v="Female"/>
    <n v="1"/>
    <s v="S"/>
    <s v="No"/>
    <s v="No"/>
    <n v="44"/>
    <x v="1"/>
    <s v="Yes"/>
    <s v="No"/>
    <s v="DSL"/>
    <x v="0"/>
    <x v="1"/>
    <s v="Yes"/>
    <s v="Yes"/>
    <x v="0"/>
    <s v="Yes"/>
    <s v="Yes"/>
    <s v="One year"/>
    <x v="1"/>
    <s v="No"/>
    <s v="Bank transfer (automatic)"/>
    <n v="74.849999999999994"/>
    <n v="3268.05"/>
    <s v="No"/>
    <n v="0"/>
    <x v="16"/>
  </r>
  <r>
    <s v="6950-TWMYB"/>
    <s v="Male"/>
    <n v="0"/>
    <s v="J"/>
    <s v="Yes"/>
    <s v="Yes"/>
    <n v="54"/>
    <x v="1"/>
    <s v="Yes"/>
    <s v="No"/>
    <s v="Fiber optic"/>
    <x v="0"/>
    <x v="0"/>
    <s v="No"/>
    <s v="Yes"/>
    <x v="0"/>
    <s v="No"/>
    <s v="No"/>
    <s v="Two year"/>
    <x v="2"/>
    <s v="Yes"/>
    <s v="Bank transfer (automatic)"/>
    <n v="79.95"/>
    <n v="4362.05"/>
    <s v="No"/>
    <n v="0"/>
    <x v="6"/>
  </r>
  <r>
    <s v="5848-FHRFC"/>
    <s v="Female"/>
    <n v="0"/>
    <s v="J"/>
    <s v="No"/>
    <s v="No"/>
    <n v="6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05"/>
    <n v="1386.9"/>
    <s v="No"/>
    <n v="0"/>
    <x v="18"/>
  </r>
  <r>
    <s v="2243-FNMMI"/>
    <s v="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99999999999999"/>
    <n v="415.4"/>
    <s v="No"/>
    <n v="0"/>
    <x v="10"/>
  </r>
  <r>
    <s v="2511-MORQY"/>
    <s v="Male"/>
    <n v="0"/>
    <s v="J"/>
    <s v="Yes"/>
    <s v="Yes"/>
    <n v="50"/>
    <x v="1"/>
    <s v="Yes"/>
    <s v="Yes"/>
    <s v="DSL"/>
    <x v="0"/>
    <x v="1"/>
    <s v="Yes"/>
    <s v="No"/>
    <x v="0"/>
    <s v="No"/>
    <s v="No"/>
    <s v="One year"/>
    <x v="1"/>
    <s v="No"/>
    <s v="Bank transfer (automatic)"/>
    <n v="54.9"/>
    <n v="2614.1"/>
    <s v="No"/>
    <n v="0"/>
    <x v="1"/>
  </r>
  <r>
    <s v="5356-KZCKT"/>
    <s v="Male"/>
    <n v="0"/>
    <s v="J"/>
    <s v="No"/>
    <s v="No"/>
    <n v="5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45"/>
    <n v="1513.6"/>
    <s v="No"/>
    <n v="0"/>
    <x v="18"/>
  </r>
  <r>
    <s v="9470-XCCEM"/>
    <s v="Male"/>
    <n v="0"/>
    <s v="J"/>
    <s v="Yes"/>
    <s v="Yes"/>
    <n v="35"/>
    <x v="1"/>
    <s v="Yes"/>
    <s v="Yes"/>
    <s v="Fiber optic"/>
    <x v="0"/>
    <x v="0"/>
    <s v="No"/>
    <s v="No"/>
    <x v="0"/>
    <s v="Yes"/>
    <s v="No"/>
    <s v="Month-to-month"/>
    <x v="0"/>
    <s v="Yes"/>
    <s v="Bank transfer (automatic)"/>
    <n v="89.65"/>
    <n v="3161.6"/>
    <s v="No"/>
    <n v="0"/>
    <x v="4"/>
  </r>
  <r>
    <s v="6519-CFDBX"/>
    <s v="Fe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4"/>
    <n v="80.95"/>
    <s v="No"/>
    <n v="0"/>
    <x v="2"/>
  </r>
  <r>
    <s v="3902-MIVLE"/>
    <s v="Male"/>
    <n v="0"/>
    <s v="J"/>
    <s v="Yes"/>
    <s v="Yes"/>
    <n v="63"/>
    <x v="1"/>
    <s v="Yes"/>
    <s v="Yes"/>
    <s v="DSL"/>
    <x v="1"/>
    <x v="1"/>
    <s v="Yes"/>
    <s v="Yes"/>
    <x v="0"/>
    <s v="No"/>
    <s v="Yes"/>
    <s v="Two year"/>
    <x v="2"/>
    <s v="No"/>
    <s v="Mailed check"/>
    <n v="75.7"/>
    <n v="4676.7"/>
    <s v="No"/>
    <n v="0"/>
    <x v="6"/>
  </r>
  <r>
    <s v="0409-WTMPL"/>
    <s v="Female"/>
    <n v="0"/>
    <s v="J"/>
    <s v="Yes"/>
    <s v="No"/>
    <n v="58"/>
    <x v="1"/>
    <s v="Yes"/>
    <s v="Yes"/>
    <s v="Fiber optic"/>
    <x v="1"/>
    <x v="0"/>
    <s v="Yes"/>
    <s v="No"/>
    <x v="0"/>
    <s v="Yes"/>
    <s v="Yes"/>
    <s v="One year"/>
    <x v="1"/>
    <s v="Yes"/>
    <s v="Credit card (automatic)"/>
    <n v="110.65"/>
    <n v="6526.65"/>
    <s v="No"/>
    <n v="0"/>
    <x v="1"/>
  </r>
  <r>
    <s v="8763-KIAFH"/>
    <s v="Female"/>
    <n v="0"/>
    <s v="J"/>
    <s v="Yes"/>
    <s v="Yes"/>
    <n v="2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55"/>
    <n v="583.29999999999995"/>
    <s v="No"/>
    <n v="0"/>
    <x v="7"/>
  </r>
  <r>
    <s v="3669-WHAFY"/>
    <s v="Female"/>
    <n v="0"/>
    <s v="J"/>
    <s v="Yes"/>
    <s v="No"/>
    <n v="71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5.15"/>
    <n v="8078.1"/>
    <s v="No"/>
    <n v="0"/>
    <x v="6"/>
  </r>
  <r>
    <s v="3055-VTCGS"/>
    <s v="Female"/>
    <n v="0"/>
    <s v="J"/>
    <s v="No"/>
    <s v="No"/>
    <n v="63"/>
    <x v="1"/>
    <s v="Yes"/>
    <s v="No"/>
    <s v="DSL"/>
    <x v="0"/>
    <x v="1"/>
    <s v="Yes"/>
    <s v="No"/>
    <x v="0"/>
    <s v="No"/>
    <s v="Yes"/>
    <s v="One year"/>
    <x v="1"/>
    <s v="No"/>
    <s v="Credit card (automatic)"/>
    <n v="58.55"/>
    <n v="3503.5"/>
    <s v="No"/>
    <n v="0"/>
    <x v="1"/>
  </r>
  <r>
    <s v="3144-KMTWZ"/>
    <s v="Male"/>
    <n v="0"/>
    <s v="J"/>
    <s v="Yes"/>
    <s v="No"/>
    <n v="71"/>
    <x v="1"/>
    <s v="Yes"/>
    <s v="Yes"/>
    <s v="Fiber optic"/>
    <x v="0"/>
    <x v="0"/>
    <s v="Yes"/>
    <s v="No"/>
    <x v="0"/>
    <s v="No"/>
    <s v="Yes"/>
    <s v="Month-to-month"/>
    <x v="0"/>
    <s v="Yes"/>
    <s v="Bank transfer (automatic)"/>
    <n v="93.25"/>
    <n v="6669.45"/>
    <s v="No"/>
    <n v="0"/>
    <x v="4"/>
  </r>
  <r>
    <s v="7279-BUYWN"/>
    <s v="Female"/>
    <n v="1"/>
    <s v="S"/>
    <s v="No"/>
    <s v="No"/>
    <n v="41"/>
    <x v="1"/>
    <s v="Yes"/>
    <s v="Yes"/>
    <s v="Fiber optic"/>
    <x v="1"/>
    <x v="0"/>
    <s v="Yes"/>
    <s v="No"/>
    <x v="0"/>
    <s v="Yes"/>
    <s v="Yes"/>
    <s v="Month-to-month"/>
    <x v="0"/>
    <s v="Yes"/>
    <s v="Electronic check"/>
    <n v="113.2"/>
    <n v="4689.5"/>
    <s v="Yes"/>
    <n v="1"/>
    <x v="14"/>
  </r>
  <r>
    <s v="7156-MHUGY"/>
    <s v="Male"/>
    <n v="1"/>
    <s v="S"/>
    <s v="No"/>
    <s v="No"/>
    <n v="13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90.5"/>
    <n v="1201.1500000000001"/>
    <s v="Yes"/>
    <n v="1"/>
    <x v="23"/>
  </r>
  <r>
    <s v="7198-GLXTC"/>
    <s v="Male"/>
    <n v="0"/>
    <s v="J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79"/>
    <n v="143.65"/>
    <s v="Yes"/>
    <n v="1"/>
    <x v="2"/>
  </r>
  <r>
    <s v="2007-QVGAW"/>
    <s v="Female"/>
    <n v="0"/>
    <s v="J"/>
    <s v="Yes"/>
    <s v="Yes"/>
    <n v="6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350000000000001"/>
    <n v="1292.6500000000001"/>
    <s v="No"/>
    <n v="0"/>
    <x v="18"/>
  </r>
  <r>
    <s v="5207-PLSTK"/>
    <s v="Male"/>
    <n v="0"/>
    <s v="J"/>
    <s v="Yes"/>
    <s v="Yes"/>
    <n v="1"/>
    <x v="0"/>
    <s v="Yes"/>
    <s v="No"/>
    <s v="DSL"/>
    <x v="1"/>
    <x v="1"/>
    <s v="No"/>
    <s v="No"/>
    <x v="0"/>
    <s v="No"/>
    <s v="No"/>
    <s v="Month-to-month"/>
    <x v="0"/>
    <s v="Yes"/>
    <s v="Mailed check"/>
    <n v="48.75"/>
    <n v="48.75"/>
    <s v="No"/>
    <n v="0"/>
    <x v="0"/>
  </r>
  <r>
    <s v="2307-FYNNL"/>
    <s v="Male"/>
    <n v="1"/>
    <s v="S"/>
    <s v="No"/>
    <s v="No"/>
    <n v="65"/>
    <x v="1"/>
    <s v="Yes"/>
    <s v="Yes"/>
    <s v="Fiber optic"/>
    <x v="1"/>
    <x v="1"/>
    <s v="Yes"/>
    <s v="Yes"/>
    <x v="0"/>
    <s v="Yes"/>
    <s v="Yes"/>
    <s v="Two year"/>
    <x v="2"/>
    <s v="Yes"/>
    <s v="Electronic check"/>
    <n v="109.05"/>
    <n v="7108.2"/>
    <s v="No"/>
    <n v="0"/>
    <x v="11"/>
  </r>
  <r>
    <s v="5605-XNWEN"/>
    <s v="Male"/>
    <n v="1"/>
    <s v="S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"/>
    <n v="1802.55"/>
    <s v="No"/>
    <n v="0"/>
    <x v="20"/>
  </r>
  <r>
    <s v="2155-AMQRX"/>
    <s v="Female"/>
    <n v="0"/>
    <s v="J"/>
    <s v="No"/>
    <s v="No"/>
    <n v="28"/>
    <x v="1"/>
    <s v="Yes"/>
    <s v="Yes"/>
    <s v="DSL"/>
    <x v="0"/>
    <x v="1"/>
    <s v="No"/>
    <s v="Yes"/>
    <x v="0"/>
    <s v="No"/>
    <s v="No"/>
    <s v="Month-to-month"/>
    <x v="0"/>
    <s v="Yes"/>
    <s v="Credit card (automatic)"/>
    <n v="54.9"/>
    <n v="1505.15"/>
    <s v="No"/>
    <n v="0"/>
    <x v="4"/>
  </r>
  <r>
    <s v="6181-AXXYF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75"/>
    <n v="1859.1"/>
    <s v="No"/>
    <n v="0"/>
    <x v="18"/>
  </r>
  <r>
    <s v="5091-HFAZW"/>
    <s v="Female"/>
    <n v="0"/>
    <s v="J"/>
    <s v="No"/>
    <s v="No"/>
    <n v="2"/>
    <x v="0"/>
    <s v="Yes"/>
    <s v="No"/>
    <s v="Fiber optic"/>
    <x v="1"/>
    <x v="0"/>
    <s v="No"/>
    <s v="No"/>
    <x v="0"/>
    <s v="Yes"/>
    <s v="No"/>
    <s v="Month-to-month"/>
    <x v="0"/>
    <s v="Yes"/>
    <s v="Electronic check"/>
    <n v="91.15"/>
    <n v="168.5"/>
    <s v="No"/>
    <n v="0"/>
    <x v="0"/>
  </r>
  <r>
    <s v="0516-VRYBW"/>
    <s v="Female"/>
    <n v="0"/>
    <s v="J"/>
    <s v="No"/>
    <s v="Yes"/>
    <n v="1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149999999999999"/>
    <n v="390.85"/>
    <s v="Yes"/>
    <n v="1"/>
    <x v="7"/>
  </r>
  <r>
    <s v="2519-LBNQL"/>
    <s v="Male"/>
    <n v="1"/>
    <s v="S"/>
    <s v="Yes"/>
    <s v="No"/>
    <n v="60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4.35"/>
    <n v="6339.45"/>
    <s v="No"/>
    <n v="0"/>
    <x v="16"/>
  </r>
  <r>
    <s v="8623-ULFNQ"/>
    <s v="Female"/>
    <n v="1"/>
    <s v="S"/>
    <s v="No"/>
    <s v="No"/>
    <n v="26"/>
    <x v="1"/>
    <s v="Yes"/>
    <s v="Yes"/>
    <s v="DSL"/>
    <x v="0"/>
    <x v="1"/>
    <s v="No"/>
    <s v="Yes"/>
    <x v="0"/>
    <s v="No"/>
    <s v="Yes"/>
    <s v="Month-to-month"/>
    <x v="0"/>
    <s v="Yes"/>
    <s v="Electronic check"/>
    <n v="66.05"/>
    <n v="1652.4"/>
    <s v="No"/>
    <n v="0"/>
    <x v="14"/>
  </r>
  <r>
    <s v="8380-PEFPE"/>
    <s v="Male"/>
    <n v="0"/>
    <s v="J"/>
    <s v="No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1.650000000000006"/>
    <n v="71.650000000000006"/>
    <s v="Yes"/>
    <n v="1"/>
    <x v="2"/>
  </r>
  <r>
    <s v="5687-DKDTV"/>
    <s v="Fe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77.5"/>
    <s v="Yes"/>
    <n v="1"/>
    <x v="2"/>
  </r>
  <r>
    <s v="1568-LJSZU"/>
    <s v="Male"/>
    <n v="0"/>
    <s v="J"/>
    <s v="Yes"/>
    <s v="Yes"/>
    <n v="68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2.2"/>
    <n v="6392.85"/>
    <s v="No"/>
    <n v="0"/>
    <x v="6"/>
  </r>
  <r>
    <s v="7530-HDYDS"/>
    <s v="Female"/>
    <n v="0"/>
    <s v="J"/>
    <s v="No"/>
    <s v="No"/>
    <n v="38"/>
    <x v="1"/>
    <s v="Yes"/>
    <s v="No"/>
    <s v="Fiber optic"/>
    <x v="0"/>
    <x v="0"/>
    <s v="Yes"/>
    <s v="Yes"/>
    <x v="0"/>
    <s v="No"/>
    <s v="No"/>
    <s v="Month-to-month"/>
    <x v="0"/>
    <s v="Yes"/>
    <s v="Credit card (automatic)"/>
    <n v="84.25"/>
    <n v="3264.5"/>
    <s v="Yes"/>
    <n v="1"/>
    <x v="4"/>
  </r>
  <r>
    <s v="7789-HKSBS"/>
    <s v="Female"/>
    <n v="1"/>
    <s v="S"/>
    <s v="Yes"/>
    <s v="No"/>
    <n v="42"/>
    <x v="1"/>
    <s v="Yes"/>
    <s v="Yes"/>
    <s v="Fiber optic"/>
    <x v="1"/>
    <x v="1"/>
    <s v="Yes"/>
    <s v="No"/>
    <x v="0"/>
    <s v="Yes"/>
    <s v="Yes"/>
    <s v="One year"/>
    <x v="1"/>
    <s v="Yes"/>
    <s v="Bank transfer (automatic)"/>
    <n v="105.2"/>
    <n v="4599.1499999999996"/>
    <s v="No"/>
    <n v="0"/>
    <x v="16"/>
  </r>
  <r>
    <s v="7416-CKTEP"/>
    <s v="Female"/>
    <n v="0"/>
    <s v="J"/>
    <s v="Yes"/>
    <s v="No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600000000000001"/>
    <n v="1134.25"/>
    <s v="No"/>
    <n v="0"/>
    <x v="18"/>
  </r>
  <r>
    <s v="2586-CWXVV"/>
    <s v="Male"/>
    <n v="0"/>
    <s v="J"/>
    <s v="Yes"/>
    <s v="No"/>
    <n v="54"/>
    <x v="1"/>
    <s v="No"/>
    <s v="No phone service"/>
    <s v="DSL"/>
    <x v="0"/>
    <x v="0"/>
    <s v="No"/>
    <s v="No"/>
    <x v="0"/>
    <s v="No"/>
    <s v="No"/>
    <s v="Month-to-month"/>
    <x v="0"/>
    <s v="No"/>
    <s v="Electronic check"/>
    <n v="30.4"/>
    <n v="1621.35"/>
    <s v="No"/>
    <n v="0"/>
    <x v="4"/>
  </r>
  <r>
    <s v="3096-IZETN"/>
    <s v="Female"/>
    <n v="0"/>
    <s v="J"/>
    <s v="No"/>
    <s v="No"/>
    <n v="12"/>
    <x v="2"/>
    <s v="Yes"/>
    <s v="No"/>
    <s v="Fiber optic"/>
    <x v="0"/>
    <x v="1"/>
    <s v="No"/>
    <s v="No"/>
    <x v="1"/>
    <s v="No"/>
    <s v="Yes"/>
    <s v="Month-to-month"/>
    <x v="0"/>
    <s v="No"/>
    <s v="Bank transfer (automatic)"/>
    <n v="78.099999999999994"/>
    <n v="947.3"/>
    <s v="Yes"/>
    <n v="1"/>
    <x v="19"/>
  </r>
  <r>
    <s v="2348-KCJLT"/>
    <s v="Female"/>
    <n v="0"/>
    <s v="J"/>
    <s v="Yes"/>
    <s v="No"/>
    <n v="44"/>
    <x v="1"/>
    <s v="Yes"/>
    <s v="No"/>
    <s v="DSL"/>
    <x v="1"/>
    <x v="0"/>
    <s v="Yes"/>
    <s v="No"/>
    <x v="0"/>
    <s v="No"/>
    <s v="No"/>
    <s v="One year"/>
    <x v="1"/>
    <s v="Yes"/>
    <s v="Mailed check"/>
    <n v="61.5"/>
    <n v="2722.2"/>
    <s v="No"/>
    <n v="0"/>
    <x v="1"/>
  </r>
  <r>
    <s v="8401-EMUWF"/>
    <s v="Male"/>
    <n v="0"/>
    <s v="J"/>
    <s v="Yes"/>
    <s v="Yes"/>
    <n v="42"/>
    <x v="1"/>
    <s v="Yes"/>
    <s v="Yes"/>
    <s v="DSL"/>
    <x v="1"/>
    <x v="0"/>
    <s v="No"/>
    <s v="No"/>
    <x v="0"/>
    <s v="Yes"/>
    <s v="No"/>
    <s v="Month-to-month"/>
    <x v="0"/>
    <s v="Yes"/>
    <s v="Bank transfer (automatic)"/>
    <n v="69.400000000000006"/>
    <n v="3058.3"/>
    <s v="No"/>
    <n v="0"/>
    <x v="4"/>
  </r>
  <r>
    <s v="4193-IBKSW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75"/>
    <n v="1769.6"/>
    <s v="No"/>
    <n v="0"/>
    <x v="18"/>
  </r>
  <r>
    <s v="5377-NDTOU"/>
    <s v="Fe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No"/>
    <s v="Mailed check"/>
    <n v="91.05"/>
    <n v="6293.75"/>
    <s v="No"/>
    <n v="0"/>
    <x v="6"/>
  </r>
  <r>
    <s v="5922-ABDVO"/>
    <s v="Female"/>
    <n v="0"/>
    <s v="J"/>
    <s v="Yes"/>
    <s v="No"/>
    <n v="19"/>
    <x v="1"/>
    <s v="Yes"/>
    <s v="Yes"/>
    <s v="Fiber optic"/>
    <x v="0"/>
    <x v="1"/>
    <s v="Yes"/>
    <s v="No"/>
    <x v="0"/>
    <s v="No"/>
    <s v="Yes"/>
    <s v="Month-to-month"/>
    <x v="0"/>
    <s v="No"/>
    <s v="Mailed check"/>
    <n v="89.65"/>
    <n v="1761.05"/>
    <s v="Yes"/>
    <n v="1"/>
    <x v="4"/>
  </r>
  <r>
    <s v="2474-LCNUE"/>
    <s v="Female"/>
    <n v="0"/>
    <s v="J"/>
    <s v="Yes"/>
    <s v="No"/>
    <n v="23"/>
    <x v="1"/>
    <s v="Yes"/>
    <s v="Yes"/>
    <s v="DSL"/>
    <x v="0"/>
    <x v="1"/>
    <s v="No"/>
    <s v="Yes"/>
    <x v="0"/>
    <s v="Yes"/>
    <s v="Yes"/>
    <s v="Month-to-month"/>
    <x v="0"/>
    <s v="Yes"/>
    <s v="Credit card (automatic)"/>
    <n v="73.650000000000006"/>
    <n v="1642.75"/>
    <s v="No"/>
    <n v="0"/>
    <x v="4"/>
  </r>
  <r>
    <s v="0839-QNXME"/>
    <s v="Female"/>
    <n v="0"/>
    <s v="J"/>
    <s v="No"/>
    <s v="No"/>
    <n v="3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399999999999999"/>
    <n v="578.5"/>
    <s v="No"/>
    <n v="0"/>
    <x v="18"/>
  </r>
  <r>
    <s v="3506-OVLKD"/>
    <s v="Male"/>
    <n v="0"/>
    <s v="J"/>
    <s v="No"/>
    <s v="No"/>
    <n v="35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6.2"/>
    <n v="954.9"/>
    <s v="No"/>
    <n v="0"/>
    <x v="7"/>
  </r>
  <r>
    <s v="9172-ANCRX"/>
    <s v="Female"/>
    <n v="0"/>
    <s v="J"/>
    <s v="No"/>
    <s v="No"/>
    <n v="10"/>
    <x v="2"/>
    <s v="Yes"/>
    <s v="Yes"/>
    <s v="Fiber optic"/>
    <x v="1"/>
    <x v="1"/>
    <s v="No"/>
    <s v="No"/>
    <x v="0"/>
    <s v="Yes"/>
    <s v="Yes"/>
    <s v="Month-to-month"/>
    <x v="0"/>
    <s v="Yes"/>
    <s v="Electronic check"/>
    <n v="98.7"/>
    <n v="973.25"/>
    <s v="Yes"/>
    <n v="1"/>
    <x v="3"/>
  </r>
  <r>
    <s v="6650-VJONK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Bank transfer (automatic)"/>
    <n v="43.85"/>
    <n v="43.85"/>
    <s v="No"/>
    <n v="0"/>
    <x v="2"/>
  </r>
  <r>
    <s v="2178-PMGCJ"/>
    <s v="Male"/>
    <n v="0"/>
    <s v="J"/>
    <s v="No"/>
    <s v="No"/>
    <n v="22"/>
    <x v="1"/>
    <s v="Yes"/>
    <s v="No"/>
    <s v="Fiber optic"/>
    <x v="0"/>
    <x v="1"/>
    <s v="No"/>
    <s v="No"/>
    <x v="1"/>
    <s v="No"/>
    <s v="No"/>
    <s v="Month-to-month"/>
    <x v="0"/>
    <s v="Yes"/>
    <s v="Mailed check"/>
    <n v="69.7"/>
    <n v="1490.4"/>
    <s v="No"/>
    <n v="0"/>
    <x v="10"/>
  </r>
  <r>
    <s v="7492-TAFJD"/>
    <s v="Male"/>
    <n v="0"/>
    <s v="J"/>
    <s v="Yes"/>
    <s v="Yes"/>
    <n v="7"/>
    <x v="2"/>
    <s v="No"/>
    <s v="No phone service"/>
    <s v="DSL"/>
    <x v="1"/>
    <x v="0"/>
    <s v="Yes"/>
    <s v="No"/>
    <x v="0"/>
    <s v="No"/>
    <s v="No"/>
    <s v="Two year"/>
    <x v="2"/>
    <s v="No"/>
    <s v="Mailed check"/>
    <n v="38.549999999999997"/>
    <n v="280"/>
    <s v="No"/>
    <n v="0"/>
    <x v="22"/>
  </r>
  <r>
    <s v="2773-MADBQ"/>
    <s v="Female"/>
    <n v="0"/>
    <s v="J"/>
    <s v="No"/>
    <s v="No"/>
    <n v="36"/>
    <x v="1"/>
    <s v="No"/>
    <s v="No phone service"/>
    <s v="DSL"/>
    <x v="1"/>
    <x v="0"/>
    <s v="Yes"/>
    <s v="Yes"/>
    <x v="0"/>
    <s v="No"/>
    <s v="Yes"/>
    <s v="Two year"/>
    <x v="2"/>
    <s v="Yes"/>
    <s v="Mailed check"/>
    <n v="53.1"/>
    <n v="1901.25"/>
    <s v="No"/>
    <n v="0"/>
    <x v="6"/>
  </r>
  <r>
    <s v="6016-LVTJQ"/>
    <s v="Female"/>
    <n v="0"/>
    <s v="J"/>
    <s v="Yes"/>
    <s v="Yes"/>
    <n v="34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5"/>
    <n v="716.4"/>
    <s v="No"/>
    <n v="0"/>
    <x v="10"/>
  </r>
  <r>
    <s v="7860-KSUGX"/>
    <s v="Male"/>
    <n v="0"/>
    <s v="J"/>
    <s v="Yes"/>
    <s v="Yes"/>
    <n v="72"/>
    <x v="1"/>
    <s v="Yes"/>
    <s v="Yes"/>
    <s v="DSL"/>
    <x v="1"/>
    <x v="0"/>
    <s v="Yes"/>
    <s v="No"/>
    <x v="0"/>
    <s v="No"/>
    <s v="No"/>
    <s v="Two year"/>
    <x v="2"/>
    <s v="No"/>
    <s v="Credit card (automatic)"/>
    <n v="64.45"/>
    <n v="4720"/>
    <s v="No"/>
    <n v="0"/>
    <x v="6"/>
  </r>
  <r>
    <s v="8966-KZXXA"/>
    <s v="Male"/>
    <n v="0"/>
    <s v="J"/>
    <s v="Yes"/>
    <s v="Yes"/>
    <n v="3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1"/>
    <n v="930.95"/>
    <s v="No"/>
    <n v="0"/>
    <x v="18"/>
  </r>
  <r>
    <s v="6910-HADCM"/>
    <s v="Female"/>
    <n v="0"/>
    <s v="J"/>
    <s v="No"/>
    <s v="No"/>
    <n v="1"/>
    <x v="0"/>
    <s v="Yes"/>
    <s v="No"/>
    <s v="Fiber optic"/>
    <x v="0"/>
    <x v="1"/>
    <s v="Yes"/>
    <s v="No"/>
    <x v="0"/>
    <s v="No"/>
    <s v="No"/>
    <s v="Month-to-month"/>
    <x v="0"/>
    <s v="No"/>
    <s v="Electronic check"/>
    <n v="76.349999999999994"/>
    <n v="76.349999999999994"/>
    <s v="Yes"/>
    <n v="1"/>
    <x v="0"/>
  </r>
  <r>
    <s v="4816-LXZYW"/>
    <s v="Female"/>
    <n v="0"/>
    <s v="J"/>
    <s v="No"/>
    <s v="No"/>
    <n v="23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79.150000000000006"/>
    <n v="1676.95"/>
    <s v="Yes"/>
    <n v="1"/>
    <x v="4"/>
  </r>
  <r>
    <s v="9606-PBKBQ"/>
    <s v="Male"/>
    <n v="1"/>
    <s v="S"/>
    <s v="Yes"/>
    <s v="No"/>
    <n v="32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5"/>
    <n v="2642.05"/>
    <s v="Yes"/>
    <n v="1"/>
    <x v="17"/>
  </r>
  <r>
    <s v="5149-QYTTU"/>
    <s v="Female"/>
    <n v="0"/>
    <s v="J"/>
    <s v="Yes"/>
    <s v="Yes"/>
    <n v="71"/>
    <x v="1"/>
    <s v="Yes"/>
    <s v="Yes"/>
    <s v="Fiber optic"/>
    <x v="1"/>
    <x v="0"/>
    <s v="Yes"/>
    <s v="Yes"/>
    <x v="0"/>
    <s v="No"/>
    <s v="No"/>
    <s v="One year"/>
    <x v="1"/>
    <s v="Yes"/>
    <s v="Credit card (automatic)"/>
    <n v="95.15"/>
    <n v="6770.85"/>
    <s v="No"/>
    <n v="0"/>
    <x v="1"/>
  </r>
  <r>
    <s v="2070-XYMFH"/>
    <s v="Female"/>
    <n v="1"/>
    <s v="S"/>
    <s v="No"/>
    <s v="No"/>
    <n v="23"/>
    <x v="1"/>
    <s v="Yes"/>
    <s v="Yes"/>
    <s v="Fiber optic"/>
    <x v="0"/>
    <x v="1"/>
    <s v="Yes"/>
    <s v="No"/>
    <x v="0"/>
    <s v="No"/>
    <s v="No"/>
    <s v="Month-to-month"/>
    <x v="0"/>
    <s v="Yes"/>
    <s v="Mailed check"/>
    <n v="79.349999999999994"/>
    <n v="1835.3"/>
    <s v="No"/>
    <n v="0"/>
    <x v="14"/>
  </r>
  <r>
    <s v="2085-BOJKI"/>
    <s v="Male"/>
    <n v="0"/>
    <s v="J"/>
    <s v="Yes"/>
    <s v="No"/>
    <n v="17"/>
    <x v="1"/>
    <s v="Yes"/>
    <s v="No"/>
    <s v="Fiber optic"/>
    <x v="0"/>
    <x v="1"/>
    <s v="Yes"/>
    <s v="No"/>
    <x v="0"/>
    <s v="Yes"/>
    <s v="Yes"/>
    <s v="One year"/>
    <x v="1"/>
    <s v="Yes"/>
    <s v="Bank transfer (automatic)"/>
    <n v="96.65"/>
    <n v="1588.25"/>
    <s v="No"/>
    <n v="0"/>
    <x v="1"/>
  </r>
  <r>
    <s v="0817-HSUSE"/>
    <s v="Male"/>
    <n v="0"/>
    <s v="J"/>
    <s v="No"/>
    <s v="No"/>
    <n v="1"/>
    <x v="0"/>
    <s v="Yes"/>
    <s v="No"/>
    <s v="DSL"/>
    <x v="0"/>
    <x v="1"/>
    <s v="Yes"/>
    <s v="Yes"/>
    <x v="0"/>
    <s v="Yes"/>
    <s v="Yes"/>
    <s v="Month-to-month"/>
    <x v="0"/>
    <s v="Yes"/>
    <s v="Electronic check"/>
    <n v="75.5"/>
    <n v="75.5"/>
    <s v="No"/>
    <n v="0"/>
    <x v="0"/>
  </r>
  <r>
    <s v="5442-PPTJY"/>
    <s v="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"/>
    <n v="258.35000000000002"/>
    <s v="No"/>
    <n v="0"/>
    <x v="5"/>
  </r>
  <r>
    <s v="1927-QEWMY"/>
    <s v="Female"/>
    <n v="0"/>
    <s v="J"/>
    <s v="Yes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5"/>
    <n v="1502.25"/>
    <s v="No"/>
    <n v="0"/>
    <x v="18"/>
  </r>
  <r>
    <s v="1663-MHLHE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2"/>
    <n v="19.2"/>
    <s v="No"/>
    <n v="0"/>
    <x v="2"/>
  </r>
  <r>
    <s v="5663-QBGIS"/>
    <s v="Male"/>
    <n v="1"/>
    <s v="S"/>
    <s v="Yes"/>
    <s v="No"/>
    <n v="72"/>
    <x v="1"/>
    <s v="Yes"/>
    <s v="Yes"/>
    <s v="Fiber optic"/>
    <x v="0"/>
    <x v="0"/>
    <s v="No"/>
    <s v="No"/>
    <x v="0"/>
    <s v="Yes"/>
    <s v="Yes"/>
    <s v="Two year"/>
    <x v="2"/>
    <s v="No"/>
    <s v="Bank transfer (automatic)"/>
    <n v="98.35"/>
    <n v="6929.4"/>
    <s v="No"/>
    <n v="0"/>
    <x v="11"/>
  </r>
  <r>
    <s v="4450-MDZFX"/>
    <s v="Male"/>
    <n v="0"/>
    <s v="J"/>
    <s v="Yes"/>
    <s v="Yes"/>
    <n v="60"/>
    <x v="1"/>
    <s v="Yes"/>
    <s v="Yes"/>
    <s v="Fiber optic"/>
    <x v="0"/>
    <x v="1"/>
    <s v="No"/>
    <s v="No"/>
    <x v="1"/>
    <s v="No"/>
    <s v="No"/>
    <s v="Month-to-month"/>
    <x v="0"/>
    <s v="No"/>
    <s v="Bank transfer (automatic)"/>
    <n v="74.349999999999994"/>
    <n v="4453.3"/>
    <s v="No"/>
    <n v="0"/>
    <x v="10"/>
  </r>
  <r>
    <s v="6701-DHKWQ"/>
    <s v="Female"/>
    <n v="0"/>
    <s v="J"/>
    <s v="Yes"/>
    <s v="Yes"/>
    <n v="61"/>
    <x v="1"/>
    <s v="No"/>
    <s v="No phone service"/>
    <s v="DSL"/>
    <x v="0"/>
    <x v="0"/>
    <s v="Yes"/>
    <s v="Yes"/>
    <x v="0"/>
    <s v="Yes"/>
    <s v="No"/>
    <s v="Two year"/>
    <x v="2"/>
    <s v="No"/>
    <s v="Credit card (automatic)"/>
    <n v="51.35"/>
    <n v="3244.4"/>
    <s v="No"/>
    <n v="0"/>
    <x v="6"/>
  </r>
  <r>
    <s v="7554-AKDQF"/>
    <s v="Female"/>
    <n v="0"/>
    <s v="J"/>
    <s v="Yes"/>
    <s v="No"/>
    <n v="6"/>
    <x v="0"/>
    <s v="Yes"/>
    <s v="No"/>
    <s v="DSL"/>
    <x v="0"/>
    <x v="1"/>
    <s v="No"/>
    <s v="No"/>
    <x v="1"/>
    <s v="No"/>
    <s v="No"/>
    <s v="Month-to-month"/>
    <x v="0"/>
    <s v="No"/>
    <s v="Mailed check"/>
    <n v="45.65"/>
    <n v="323.45"/>
    <s v="No"/>
    <n v="0"/>
    <x v="2"/>
  </r>
  <r>
    <s v="3536-IQCTX"/>
    <s v="Male"/>
    <n v="1"/>
    <s v="S"/>
    <s v="Yes"/>
    <s v="No"/>
    <n v="32"/>
    <x v="1"/>
    <s v="Yes"/>
    <s v="Yes"/>
    <s v="Fiber optic"/>
    <x v="0"/>
    <x v="1"/>
    <s v="No"/>
    <s v="No"/>
    <x v="1"/>
    <s v="No"/>
    <s v="Yes"/>
    <s v="Month-to-month"/>
    <x v="0"/>
    <s v="No"/>
    <s v="Electronic check"/>
    <n v="85.3"/>
    <n v="2661.1"/>
    <s v="Yes"/>
    <n v="1"/>
    <x v="17"/>
  </r>
  <r>
    <s v="4911-BANWH"/>
    <s v="Female"/>
    <n v="0"/>
    <s v="J"/>
    <s v="No"/>
    <s v="Yes"/>
    <n v="31"/>
    <x v="1"/>
    <s v="Yes"/>
    <s v="Yes"/>
    <s v="Fiber optic"/>
    <x v="0"/>
    <x v="1"/>
    <s v="No"/>
    <s v="No"/>
    <x v="1"/>
    <s v="Yes"/>
    <s v="No"/>
    <s v="Month-to-month"/>
    <x v="0"/>
    <s v="Yes"/>
    <s v="Credit card (automatic)"/>
    <n v="86.55"/>
    <n v="2697.4"/>
    <s v="Yes"/>
    <n v="1"/>
    <x v="10"/>
  </r>
  <r>
    <s v="8496-EJAUI"/>
    <s v="Male"/>
    <n v="0"/>
    <s v="J"/>
    <s v="No"/>
    <s v="No"/>
    <n v="19"/>
    <x v="1"/>
    <s v="Yes"/>
    <s v="No"/>
    <s v="Fiber optic"/>
    <x v="0"/>
    <x v="0"/>
    <s v="No"/>
    <s v="No"/>
    <x v="0"/>
    <s v="No"/>
    <s v="No"/>
    <s v="Month-to-month"/>
    <x v="0"/>
    <s v="Yes"/>
    <s v="Credit card (automatic)"/>
    <n v="73.849999999999994"/>
    <n v="1424.5"/>
    <s v="Yes"/>
    <n v="1"/>
    <x v="4"/>
  </r>
  <r>
    <s v="0794-YVSGE"/>
    <s v="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3"/>
    <n v="1401.15"/>
    <s v="No"/>
    <n v="0"/>
    <x v="18"/>
  </r>
  <r>
    <s v="5423-BHIXO"/>
    <s v="Female"/>
    <n v="0"/>
    <s v="J"/>
    <s v="No"/>
    <s v="No"/>
    <n v="32"/>
    <x v="1"/>
    <s v="Yes"/>
    <s v="Yes"/>
    <s v="DSL"/>
    <x v="0"/>
    <x v="0"/>
    <s v="No"/>
    <s v="No"/>
    <x v="0"/>
    <s v="No"/>
    <s v="No"/>
    <s v="Month-to-month"/>
    <x v="0"/>
    <s v="Yes"/>
    <s v="Electronic check"/>
    <n v="54.2"/>
    <n v="1739.6"/>
    <s v="No"/>
    <n v="0"/>
    <x v="4"/>
  </r>
  <r>
    <s v="6908-VVYHM"/>
    <s v="Male"/>
    <n v="0"/>
    <s v="J"/>
    <s v="Yes"/>
    <s v="No"/>
    <n v="65"/>
    <x v="1"/>
    <s v="Yes"/>
    <s v="Yes"/>
    <s v="Fiber optic"/>
    <x v="0"/>
    <x v="0"/>
    <s v="No"/>
    <s v="No"/>
    <x v="0"/>
    <s v="No"/>
    <s v="Yes"/>
    <s v="Month-to-month"/>
    <x v="0"/>
    <s v="Yes"/>
    <s v="Electronic check"/>
    <n v="90.65"/>
    <n v="5931"/>
    <s v="No"/>
    <n v="0"/>
    <x v="4"/>
  </r>
  <r>
    <s v="2959-EEXWB"/>
    <s v="Female"/>
    <n v="0"/>
    <s v="J"/>
    <s v="Yes"/>
    <s v="Yes"/>
    <n v="45"/>
    <x v="1"/>
    <s v="No"/>
    <s v="No phone service"/>
    <s v="DSL"/>
    <x v="1"/>
    <x v="1"/>
    <s v="No"/>
    <s v="No"/>
    <x v="0"/>
    <s v="Yes"/>
    <s v="Yes"/>
    <s v="Month-to-month"/>
    <x v="0"/>
    <s v="Yes"/>
    <s v="Bank transfer (automatic)"/>
    <n v="50.9"/>
    <n v="2333.85"/>
    <s v="No"/>
    <n v="0"/>
    <x v="4"/>
  </r>
  <r>
    <s v="1839-UMACK"/>
    <s v="Male"/>
    <n v="0"/>
    <s v="J"/>
    <s v="No"/>
    <s v="No"/>
    <n v="42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5.05"/>
    <n v="949.85"/>
    <s v="No"/>
    <n v="0"/>
    <x v="7"/>
  </r>
  <r>
    <s v="3030-YDNRM"/>
    <s v="Male"/>
    <n v="0"/>
    <s v="J"/>
    <s v="No"/>
    <s v="No"/>
    <n v="8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849999999999994"/>
    <n v="572.45000000000005"/>
    <s v="No"/>
    <n v="0"/>
    <x v="19"/>
  </r>
  <r>
    <s v="7321-KKSDU"/>
    <s v="Male"/>
    <n v="0"/>
    <s v="J"/>
    <s v="No"/>
    <s v="Yes"/>
    <n v="3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5"/>
    <n v="696.8"/>
    <s v="No"/>
    <n v="0"/>
    <x v="18"/>
  </r>
  <r>
    <s v="3402-XRIUO"/>
    <s v="Female"/>
    <n v="1"/>
    <s v="S"/>
    <s v="Yes"/>
    <s v="No"/>
    <n v="22"/>
    <x v="1"/>
    <s v="Yes"/>
    <s v="Yes"/>
    <s v="DSL"/>
    <x v="1"/>
    <x v="0"/>
    <s v="No"/>
    <s v="Yes"/>
    <x v="0"/>
    <s v="No"/>
    <s v="No"/>
    <s v="Month-to-month"/>
    <x v="0"/>
    <s v="Yes"/>
    <s v="Mailed check"/>
    <n v="63.55"/>
    <n v="1381.8"/>
    <s v="No"/>
    <n v="0"/>
    <x v="14"/>
  </r>
  <r>
    <s v="3132-TVFDZ"/>
    <s v="Male"/>
    <n v="1"/>
    <s v="S"/>
    <s v="Yes"/>
    <s v="No"/>
    <n v="57"/>
    <x v="1"/>
    <s v="No"/>
    <s v="No phone service"/>
    <s v="DSL"/>
    <x v="0"/>
    <x v="1"/>
    <s v="No"/>
    <s v="No"/>
    <x v="1"/>
    <s v="Yes"/>
    <s v="Yes"/>
    <s v="Month-to-month"/>
    <x v="0"/>
    <s v="Yes"/>
    <s v="Electronic check"/>
    <n v="44.85"/>
    <n v="2572.9499999999998"/>
    <s v="Yes"/>
    <n v="1"/>
    <x v="17"/>
  </r>
  <r>
    <s v="8286-AFUYI"/>
    <s v="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No"/>
    <s v="Electronic check"/>
    <n v="47.95"/>
    <n v="47.95"/>
    <s v="No"/>
    <n v="0"/>
    <x v="0"/>
  </r>
  <r>
    <s v="8080-DDEMJ"/>
    <s v="Male"/>
    <n v="1"/>
    <s v="S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1"/>
    <n v="45.1"/>
    <s v="Yes"/>
    <n v="1"/>
    <x v="12"/>
  </r>
  <r>
    <s v="8356-WUAOJ"/>
    <s v="Female"/>
    <n v="0"/>
    <s v="J"/>
    <s v="Yes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"/>
    <n v="45"/>
    <s v="No"/>
    <n v="0"/>
    <x v="2"/>
  </r>
  <r>
    <s v="6365-MTGZX"/>
    <s v="Male"/>
    <n v="0"/>
    <s v="J"/>
    <s v="No"/>
    <s v="No"/>
    <n v="24"/>
    <x v="1"/>
    <s v="Yes"/>
    <s v="No"/>
    <s v="Fiber optic"/>
    <x v="0"/>
    <x v="1"/>
    <s v="No"/>
    <s v="Yes"/>
    <x v="0"/>
    <s v="Yes"/>
    <s v="Yes"/>
    <s v="Month-to-month"/>
    <x v="0"/>
    <s v="Yes"/>
    <s v="Electronic check"/>
    <n v="96"/>
    <n v="2122.4499999999998"/>
    <s v="Yes"/>
    <n v="1"/>
    <x v="4"/>
  </r>
  <r>
    <s v="1349-WXNGG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05"/>
    <n v="20.05"/>
    <s v="Yes"/>
    <n v="1"/>
    <x v="2"/>
  </r>
  <r>
    <s v="8058-DMYRU"/>
    <s v="Male"/>
    <n v="1"/>
    <s v="S"/>
    <s v="No"/>
    <s v="No"/>
    <n v="54"/>
    <x v="1"/>
    <s v="Yes"/>
    <s v="Yes"/>
    <s v="Fiber optic"/>
    <x v="0"/>
    <x v="0"/>
    <s v="No"/>
    <s v="No"/>
    <x v="0"/>
    <s v="No"/>
    <s v="Yes"/>
    <s v="Month-to-month"/>
    <x v="0"/>
    <s v="Yes"/>
    <s v="Electronic check"/>
    <n v="90.05"/>
    <n v="4931.8"/>
    <s v="No"/>
    <n v="0"/>
    <x v="14"/>
  </r>
  <r>
    <s v="9350-ZXYJC"/>
    <s v="Female"/>
    <n v="0"/>
    <s v="J"/>
    <s v="No"/>
    <s v="No"/>
    <n v="4"/>
    <x v="0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3"/>
    <n v="116.95"/>
    <s v="No"/>
    <n v="0"/>
    <x v="26"/>
  </r>
  <r>
    <s v="6990-YNRIO"/>
    <s v="Male"/>
    <n v="0"/>
    <s v="J"/>
    <s v="Yes"/>
    <s v="Yes"/>
    <n v="65"/>
    <x v="1"/>
    <s v="Yes"/>
    <s v="Yes"/>
    <s v="Fiber optic"/>
    <x v="1"/>
    <x v="1"/>
    <s v="Yes"/>
    <s v="Yes"/>
    <x v="0"/>
    <s v="Yes"/>
    <s v="Yes"/>
    <s v="Two year"/>
    <x v="2"/>
    <s v="No"/>
    <s v="Bank transfer (automatic)"/>
    <n v="108.65"/>
    <n v="6937.95"/>
    <s v="Yes"/>
    <n v="1"/>
    <x v="6"/>
  </r>
  <r>
    <s v="8958-JPTRR"/>
    <s v="Female"/>
    <n v="0"/>
    <s v="J"/>
    <s v="Yes"/>
    <s v="No"/>
    <n v="5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4.3"/>
    <n v="1261.7"/>
    <s v="No"/>
    <n v="0"/>
    <x v="7"/>
  </r>
  <r>
    <s v="6959-GQEGV"/>
    <s v="Male"/>
    <n v="0"/>
    <s v="J"/>
    <s v="No"/>
    <s v="No"/>
    <n v="45"/>
    <x v="1"/>
    <s v="Yes"/>
    <s v="No"/>
    <s v="DSL"/>
    <x v="1"/>
    <x v="1"/>
    <s v="Yes"/>
    <s v="No"/>
    <x v="0"/>
    <s v="Yes"/>
    <s v="Yes"/>
    <s v="Month-to-month"/>
    <x v="0"/>
    <s v="Yes"/>
    <s v="Electronic check"/>
    <n v="75.95"/>
    <n v="3273.8"/>
    <s v="No"/>
    <n v="0"/>
    <x v="4"/>
  </r>
  <r>
    <s v="3173-WSSUE"/>
    <s v="Fe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"/>
    <n v="1415.85"/>
    <s v="No"/>
    <n v="0"/>
    <x v="18"/>
  </r>
  <r>
    <s v="1265-HVPZB"/>
    <s v="Male"/>
    <n v="0"/>
    <s v="J"/>
    <s v="Yes"/>
    <s v="No"/>
    <n v="59"/>
    <x v="1"/>
    <s v="Yes"/>
    <s v="No"/>
    <s v="DSL"/>
    <x v="1"/>
    <x v="0"/>
    <s v="Yes"/>
    <s v="No"/>
    <x v="0"/>
    <s v="Yes"/>
    <s v="No"/>
    <s v="One year"/>
    <x v="1"/>
    <s v="No"/>
    <s v="Credit card (automatic)"/>
    <n v="66.400000000000006"/>
    <n v="3958.2"/>
    <s v="No"/>
    <n v="0"/>
    <x v="1"/>
  </r>
  <r>
    <s v="4115-UMJFQ"/>
    <s v="Male"/>
    <n v="0"/>
    <s v="J"/>
    <s v="No"/>
    <s v="No"/>
    <n v="69"/>
    <x v="1"/>
    <s v="No"/>
    <s v="No phone service"/>
    <s v="DSL"/>
    <x v="0"/>
    <x v="0"/>
    <s v="Yes"/>
    <s v="No"/>
    <x v="0"/>
    <s v="No"/>
    <s v="No"/>
    <s v="One year"/>
    <x v="1"/>
    <s v="Yes"/>
    <s v="Bank transfer (automatic)"/>
    <n v="35.75"/>
    <n v="2492.25"/>
    <s v="No"/>
    <n v="0"/>
    <x v="1"/>
  </r>
  <r>
    <s v="7369-TRPFD"/>
    <s v="Male"/>
    <n v="0"/>
    <s v="J"/>
    <s v="No"/>
    <s v="No"/>
    <n v="1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8.8"/>
    <n v="279.2"/>
    <s v="No"/>
    <n v="0"/>
    <x v="7"/>
  </r>
  <r>
    <s v="1098-KFQEC"/>
    <s v="Fe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399999999999999"/>
    <n v="1083"/>
    <s v="No"/>
    <n v="0"/>
    <x v="18"/>
  </r>
  <r>
    <s v="7190-XHTWJ"/>
    <s v="Female"/>
    <n v="0"/>
    <s v="J"/>
    <s v="No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"/>
    <n v="755.5"/>
    <s v="No"/>
    <n v="0"/>
    <x v="7"/>
  </r>
  <r>
    <s v="0621-TWIEM"/>
    <s v="Male"/>
    <n v="0"/>
    <s v="J"/>
    <s v="No"/>
    <s v="No"/>
    <n v="10"/>
    <x v="2"/>
    <s v="Yes"/>
    <s v="No"/>
    <s v="DSL"/>
    <x v="0"/>
    <x v="1"/>
    <s v="No"/>
    <s v="No"/>
    <x v="1"/>
    <s v="No"/>
    <s v="No"/>
    <s v="Month-to-month"/>
    <x v="0"/>
    <s v="Yes"/>
    <s v="Electronic check"/>
    <n v="45.55"/>
    <n v="402.6"/>
    <s v="Yes"/>
    <n v="1"/>
    <x v="19"/>
  </r>
  <r>
    <s v="3537-RYBHH"/>
    <s v="Female"/>
    <n v="1"/>
    <s v="S"/>
    <s v="Yes"/>
    <s v="No"/>
    <n v="47"/>
    <x v="1"/>
    <s v="Yes"/>
    <s v="Yes"/>
    <s v="DSL"/>
    <x v="1"/>
    <x v="0"/>
    <s v="Yes"/>
    <s v="No"/>
    <x v="0"/>
    <s v="No"/>
    <s v="No"/>
    <s v="Month-to-month"/>
    <x v="0"/>
    <s v="Yes"/>
    <s v="Credit card (automatic)"/>
    <n v="67.45"/>
    <n v="3252"/>
    <s v="No"/>
    <n v="0"/>
    <x v="14"/>
  </r>
  <r>
    <s v="2485-ITVKB"/>
    <s v="Female"/>
    <n v="0"/>
    <s v="J"/>
    <s v="Yes"/>
    <s v="No"/>
    <n v="2"/>
    <x v="0"/>
    <s v="No"/>
    <s v="No phone service"/>
    <s v="DSL"/>
    <x v="0"/>
    <x v="1"/>
    <s v="No"/>
    <s v="No"/>
    <x v="1"/>
    <s v="No"/>
    <s v="Yes"/>
    <s v="Month-to-month"/>
    <x v="0"/>
    <s v="Yes"/>
    <s v="Electronic check"/>
    <n v="35.1"/>
    <n v="68.75"/>
    <s v="Yes"/>
    <n v="1"/>
    <x v="2"/>
  </r>
  <r>
    <s v="3669-OYSJI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Credit card (automatic)"/>
    <n v="46.2"/>
    <n v="46.2"/>
    <s v="Yes"/>
    <n v="1"/>
    <x v="2"/>
  </r>
  <r>
    <s v="1612-EOHDH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15"/>
    <n v="45.15"/>
    <s v="Yes"/>
    <n v="1"/>
    <x v="2"/>
  </r>
  <r>
    <s v="6702-OHFWR"/>
    <s v="Male"/>
    <n v="1"/>
    <s v="S"/>
    <s v="No"/>
    <s v="No"/>
    <n v="1"/>
    <x v="0"/>
    <s v="No"/>
    <s v="No phone service"/>
    <s v="DSL"/>
    <x v="0"/>
    <x v="0"/>
    <s v="Yes"/>
    <s v="No"/>
    <x v="0"/>
    <s v="No"/>
    <s v="Yes"/>
    <s v="Month-to-month"/>
    <x v="0"/>
    <s v="Yes"/>
    <s v="Electronic check"/>
    <n v="43.3"/>
    <n v="43.3"/>
    <s v="Yes"/>
    <n v="1"/>
    <x v="8"/>
  </r>
  <r>
    <s v="5296-BFCYD"/>
    <s v="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100000000000001"/>
    <n v="936.85"/>
    <s v="No"/>
    <n v="0"/>
    <x v="18"/>
  </r>
  <r>
    <s v="4510-PYUSH"/>
    <s v="Female"/>
    <n v="1"/>
    <s v="S"/>
    <s v="No"/>
    <s v="No"/>
    <n v="38"/>
    <x v="1"/>
    <s v="Yes"/>
    <s v="No"/>
    <s v="DSL"/>
    <x v="1"/>
    <x v="0"/>
    <s v="No"/>
    <s v="No"/>
    <x v="0"/>
    <s v="No"/>
    <s v="No"/>
    <s v="Month-to-month"/>
    <x v="0"/>
    <s v="Yes"/>
    <s v="Credit card (automatic)"/>
    <n v="57.15"/>
    <n v="2250.65"/>
    <s v="Yes"/>
    <n v="1"/>
    <x v="14"/>
  </r>
  <r>
    <s v="9359-JANWS"/>
    <s v="Female"/>
    <n v="0"/>
    <s v="J"/>
    <s v="Yes"/>
    <s v="No"/>
    <n v="65"/>
    <x v="1"/>
    <s v="Yes"/>
    <s v="No"/>
    <s v="DSL"/>
    <x v="1"/>
    <x v="1"/>
    <s v="Yes"/>
    <s v="Yes"/>
    <x v="0"/>
    <s v="No"/>
    <s v="No"/>
    <s v="Two year"/>
    <x v="2"/>
    <s v="No"/>
    <s v="Credit card (automatic)"/>
    <n v="58.9"/>
    <n v="3857.1"/>
    <s v="No"/>
    <n v="0"/>
    <x v="6"/>
  </r>
  <r>
    <s v="7517-SAWMO"/>
    <s v="Female"/>
    <n v="0"/>
    <s v="J"/>
    <s v="Yes"/>
    <s v="No"/>
    <n v="19"/>
    <x v="1"/>
    <s v="Yes"/>
    <s v="No"/>
    <s v="Fiber optic"/>
    <x v="1"/>
    <x v="1"/>
    <s v="No"/>
    <s v="No"/>
    <x v="0"/>
    <s v="No"/>
    <s v="No"/>
    <s v="Month-to-month"/>
    <x v="0"/>
    <s v="Yes"/>
    <s v="Electronic check"/>
    <n v="73.2"/>
    <n v="1441.1"/>
    <s v="Yes"/>
    <n v="1"/>
    <x v="4"/>
  </r>
  <r>
    <s v="4143-HHPMK"/>
    <s v="Male"/>
    <n v="0"/>
    <s v="J"/>
    <s v="No"/>
    <s v="No"/>
    <n v="52"/>
    <x v="1"/>
    <s v="Yes"/>
    <s v="No"/>
    <s v="Fiber optic"/>
    <x v="0"/>
    <x v="0"/>
    <s v="No"/>
    <s v="No"/>
    <x v="0"/>
    <s v="No"/>
    <s v="Yes"/>
    <s v="Month-to-month"/>
    <x v="0"/>
    <s v="Yes"/>
    <s v="Electronic check"/>
    <n v="85.35"/>
    <n v="4338.6000000000004"/>
    <s v="Yes"/>
    <n v="1"/>
    <x v="4"/>
  </r>
  <r>
    <s v="3279-DYZQM"/>
    <s v="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45"/>
    <n v="1378.45"/>
    <s v="No"/>
    <n v="0"/>
    <x v="18"/>
  </r>
  <r>
    <s v="7054-LGEQW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95"/>
    <n v="45.95"/>
    <s v="Yes"/>
    <n v="1"/>
    <x v="2"/>
  </r>
  <r>
    <s v="0523-VNGTF"/>
    <s v="Female"/>
    <n v="1"/>
    <s v="S"/>
    <s v="No"/>
    <s v="No"/>
    <n v="52"/>
    <x v="1"/>
    <s v="No"/>
    <s v="No phone service"/>
    <s v="DSL"/>
    <x v="0"/>
    <x v="0"/>
    <s v="Yes"/>
    <s v="Yes"/>
    <x v="0"/>
    <s v="Yes"/>
    <s v="No"/>
    <s v="Month-to-month"/>
    <x v="0"/>
    <s v="Yes"/>
    <s v="Electronic check"/>
    <n v="50.5"/>
    <n v="2566.3000000000002"/>
    <s v="No"/>
    <n v="0"/>
    <x v="14"/>
  </r>
  <r>
    <s v="9575-IWCAZ"/>
    <s v="Male"/>
    <n v="0"/>
    <s v="J"/>
    <s v="Yes"/>
    <s v="No"/>
    <n v="6"/>
    <x v="0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5.1"/>
    <n v="171"/>
    <s v="No"/>
    <n v="0"/>
    <x v="21"/>
  </r>
  <r>
    <s v="7105-MXJLL"/>
    <s v="Female"/>
    <n v="1"/>
    <s v="S"/>
    <s v="Yes"/>
    <s v="No"/>
    <n v="26"/>
    <x v="1"/>
    <s v="Yes"/>
    <s v="No"/>
    <s v="DSL"/>
    <x v="0"/>
    <x v="1"/>
    <s v="Yes"/>
    <s v="No"/>
    <x v="0"/>
    <s v="No"/>
    <s v="Yes"/>
    <s v="One year"/>
    <x v="1"/>
    <s v="No"/>
    <s v="Mailed check"/>
    <n v="60.7"/>
    <n v="1597.4"/>
    <s v="No"/>
    <n v="0"/>
    <x v="16"/>
  </r>
  <r>
    <s v="7064-FRRSW"/>
    <s v="Male"/>
    <n v="1"/>
    <s v="S"/>
    <s v="No"/>
    <s v="No"/>
    <n v="48"/>
    <x v="1"/>
    <s v="Yes"/>
    <s v="Yes"/>
    <s v="Fiber optic"/>
    <x v="0"/>
    <x v="0"/>
    <s v="No"/>
    <s v="No"/>
    <x v="0"/>
    <s v="Yes"/>
    <s v="Yes"/>
    <s v="One year"/>
    <x v="1"/>
    <s v="Yes"/>
    <s v="Electronic check"/>
    <n v="99"/>
    <n v="4744.3500000000004"/>
    <s v="No"/>
    <n v="0"/>
    <x v="16"/>
  </r>
  <r>
    <s v="7940-UQQUG"/>
    <s v="Female"/>
    <n v="0"/>
    <s v="J"/>
    <s v="Yes"/>
    <s v="Yes"/>
    <n v="64"/>
    <x v="1"/>
    <s v="Yes"/>
    <s v="Yes"/>
    <s v="Fiber optic"/>
    <x v="1"/>
    <x v="1"/>
    <s v="No"/>
    <s v="Yes"/>
    <x v="0"/>
    <s v="Yes"/>
    <s v="Yes"/>
    <s v="One year"/>
    <x v="1"/>
    <s v="Yes"/>
    <s v="Bank transfer (automatic)"/>
    <n v="104.4"/>
    <n v="6721.6"/>
    <s v="No"/>
    <n v="0"/>
    <x v="1"/>
  </r>
  <r>
    <s v="0923-PNFUB"/>
    <s v="Female"/>
    <n v="0"/>
    <s v="J"/>
    <s v="No"/>
    <s v="No"/>
    <n v="3"/>
    <x v="0"/>
    <s v="Yes"/>
    <s v="No"/>
    <s v="Fiber optic"/>
    <x v="0"/>
    <x v="0"/>
    <s v="No"/>
    <s v="No"/>
    <x v="0"/>
    <s v="Yes"/>
    <s v="No"/>
    <s v="Month-to-month"/>
    <x v="0"/>
    <s v="No"/>
    <s v="Electronic check"/>
    <n v="83.75"/>
    <n v="247.25"/>
    <s v="Yes"/>
    <n v="1"/>
    <x v="0"/>
  </r>
  <r>
    <s v="3961-SXAXY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Bank transfer (automatic)"/>
    <n v="44.05"/>
    <n v="44.05"/>
    <s v="No"/>
    <n v="0"/>
    <x v="2"/>
  </r>
  <r>
    <s v="7010-BRBUU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1"/>
    <n v="1734.65"/>
    <s v="No"/>
    <n v="0"/>
    <x v="18"/>
  </r>
  <r>
    <s v="3566-HJGPK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55"/>
    <n v="45.55"/>
    <s v="No"/>
    <n v="0"/>
    <x v="2"/>
  </r>
  <r>
    <s v="3062-ICYZQ"/>
    <s v="Female"/>
    <n v="0"/>
    <s v="J"/>
    <s v="Yes"/>
    <s v="Yes"/>
    <n v="51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3.8"/>
    <n v="4539.3500000000004"/>
    <s v="No"/>
    <n v="0"/>
    <x v="4"/>
  </r>
  <r>
    <s v="9938-PRCVK"/>
    <s v="Female"/>
    <n v="0"/>
    <s v="J"/>
    <s v="Yes"/>
    <s v="Yes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7"/>
    <n v="804.25"/>
    <s v="No"/>
    <n v="0"/>
    <x v="18"/>
  </r>
  <r>
    <s v="0973-KYVNF"/>
    <s v="Female"/>
    <n v="0"/>
    <s v="J"/>
    <s v="Yes"/>
    <s v="Yes"/>
    <n v="72"/>
    <x v="1"/>
    <s v="Yes"/>
    <s v="No"/>
    <s v="DSL"/>
    <x v="1"/>
    <x v="0"/>
    <s v="Yes"/>
    <s v="No"/>
    <x v="0"/>
    <s v="Yes"/>
    <s v="No"/>
    <s v="Two year"/>
    <x v="2"/>
    <s v="Yes"/>
    <s v="Credit card (automatic)"/>
    <n v="70.650000000000006"/>
    <n v="5011.1499999999996"/>
    <s v="No"/>
    <n v="0"/>
    <x v="6"/>
  </r>
  <r>
    <s v="5129-HHMZC"/>
    <s v="Female"/>
    <n v="0"/>
    <s v="J"/>
    <s v="Yes"/>
    <s v="No"/>
    <n v="43"/>
    <x v="1"/>
    <s v="Yes"/>
    <s v="Yes"/>
    <s v="DSL"/>
    <x v="1"/>
    <x v="0"/>
    <s v="No"/>
    <s v="Yes"/>
    <x v="0"/>
    <s v="Yes"/>
    <s v="Yes"/>
    <s v="Two year"/>
    <x v="2"/>
    <s v="No"/>
    <s v="Credit card (automatic)"/>
    <n v="86.45"/>
    <n v="3574.5"/>
    <s v="No"/>
    <n v="0"/>
    <x v="6"/>
  </r>
  <r>
    <s v="9637-CDTKZ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4.1"/>
    <n v="8086.4"/>
    <s v="No"/>
    <n v="0"/>
    <x v="6"/>
  </r>
  <r>
    <s v="3946-JEWRQ"/>
    <s v="Male"/>
    <n v="0"/>
    <s v="J"/>
    <s v="Yes"/>
    <s v="No"/>
    <n v="47"/>
    <x v="1"/>
    <s v="Yes"/>
    <s v="Yes"/>
    <s v="Fiber optic"/>
    <x v="0"/>
    <x v="1"/>
    <s v="No"/>
    <s v="No"/>
    <x v="1"/>
    <s v="Yes"/>
    <s v="Yes"/>
    <s v="One year"/>
    <x v="1"/>
    <s v="Yes"/>
    <s v="Credit card (automatic)"/>
    <n v="95.2"/>
    <n v="4563"/>
    <s v="No"/>
    <n v="0"/>
    <x v="7"/>
  </r>
  <r>
    <s v="7873-CVMAW"/>
    <s v="Male"/>
    <n v="0"/>
    <s v="J"/>
    <s v="No"/>
    <s v="No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8.55"/>
    <n v="6362.35"/>
    <s v="No"/>
    <n v="0"/>
    <x v="6"/>
  </r>
  <r>
    <s v="0463-WZZKO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75"/>
    <n v="67.099999999999994"/>
    <s v="No"/>
    <n v="0"/>
    <x v="2"/>
  </r>
  <r>
    <s v="3494-JCHRQ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05"/>
    <n v="70.05"/>
    <s v="Yes"/>
    <n v="1"/>
    <x v="2"/>
  </r>
  <r>
    <s v="6474-FVJLC"/>
    <s v="Male"/>
    <n v="0"/>
    <s v="J"/>
    <s v="No"/>
    <s v="No"/>
    <n v="2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6"/>
    <n v="165.45"/>
    <s v="Yes"/>
    <n v="1"/>
    <x v="2"/>
  </r>
  <r>
    <s v="4524-QCSSM"/>
    <s v="Male"/>
    <n v="0"/>
    <s v="J"/>
    <s v="No"/>
    <s v="No"/>
    <n v="26"/>
    <x v="1"/>
    <s v="No"/>
    <s v="No phone service"/>
    <s v="DSL"/>
    <x v="1"/>
    <x v="0"/>
    <s v="No"/>
    <s v="No"/>
    <x v="0"/>
    <s v="No"/>
    <s v="Yes"/>
    <s v="Month-to-month"/>
    <x v="0"/>
    <s v="Yes"/>
    <s v="Bank transfer (automatic)"/>
    <n v="44.65"/>
    <n v="1156.55"/>
    <s v="No"/>
    <n v="0"/>
    <x v="4"/>
  </r>
  <r>
    <s v="5832-EXGTT"/>
    <s v="Male"/>
    <n v="0"/>
    <s v="J"/>
    <s v="Yes"/>
    <s v="Yes"/>
    <n v="29"/>
    <x v="1"/>
    <s v="Yes"/>
    <s v="No"/>
    <s v="DSL"/>
    <x v="1"/>
    <x v="1"/>
    <s v="No"/>
    <s v="No"/>
    <x v="0"/>
    <s v="No"/>
    <s v="Yes"/>
    <s v="Month-to-month"/>
    <x v="0"/>
    <s v="Yes"/>
    <s v="Mailed check"/>
    <n v="60.2"/>
    <n v="1834.15"/>
    <s v="No"/>
    <n v="0"/>
    <x v="4"/>
  </r>
  <r>
    <s v="8840-DQLGN"/>
    <s v="Female"/>
    <n v="1"/>
    <s v="S"/>
    <s v="Yes"/>
    <s v="No"/>
    <n v="35"/>
    <x v="1"/>
    <s v="Yes"/>
    <s v="Yes"/>
    <s v="Fiber optic"/>
    <x v="1"/>
    <x v="0"/>
    <s v="No"/>
    <s v="Yes"/>
    <x v="0"/>
    <s v="Yes"/>
    <s v="No"/>
    <s v="Month-to-month"/>
    <x v="0"/>
    <s v="Yes"/>
    <s v="Bank transfer (automatic)"/>
    <n v="100.5"/>
    <n v="3653.35"/>
    <s v="Yes"/>
    <n v="1"/>
    <x v="14"/>
  </r>
  <r>
    <s v="2039-JONDJ"/>
    <s v="Male"/>
    <n v="0"/>
    <s v="J"/>
    <s v="No"/>
    <s v="No"/>
    <n v="27"/>
    <x v="1"/>
    <s v="Yes"/>
    <s v="No"/>
    <s v="DSL"/>
    <x v="1"/>
    <x v="0"/>
    <s v="No"/>
    <s v="No"/>
    <x v="0"/>
    <s v="No"/>
    <s v="No"/>
    <s v="One year"/>
    <x v="1"/>
    <s v="No"/>
    <s v="Bank transfer (automatic)"/>
    <n v="55.45"/>
    <n v="1477.65"/>
    <s v="No"/>
    <n v="0"/>
    <x v="1"/>
  </r>
  <r>
    <s v="7217-JYHOQ"/>
    <s v="Male"/>
    <n v="0"/>
    <s v="J"/>
    <s v="Yes"/>
    <s v="Yes"/>
    <n v="24"/>
    <x v="1"/>
    <s v="Yes"/>
    <s v="No"/>
    <s v="DSL"/>
    <x v="1"/>
    <x v="0"/>
    <s v="No"/>
    <s v="Yes"/>
    <x v="0"/>
    <s v="No"/>
    <s v="Yes"/>
    <s v="Month-to-month"/>
    <x v="0"/>
    <s v="Yes"/>
    <s v="Credit card (automatic)"/>
    <n v="70.3"/>
    <n v="1706.45"/>
    <s v="No"/>
    <n v="0"/>
    <x v="4"/>
  </r>
  <r>
    <s v="6695-FRVEC"/>
    <s v="Male"/>
    <n v="0"/>
    <s v="J"/>
    <s v="Yes"/>
    <s v="Yes"/>
    <n v="67"/>
    <x v="1"/>
    <s v="Yes"/>
    <s v="No"/>
    <s v="DSL"/>
    <x v="1"/>
    <x v="1"/>
    <s v="Yes"/>
    <s v="Yes"/>
    <x v="0"/>
    <s v="No"/>
    <s v="No"/>
    <s v="Two year"/>
    <x v="2"/>
    <s v="Yes"/>
    <s v="Bank transfer (automatic)"/>
    <n v="60.4"/>
    <n v="3953.7"/>
    <s v="No"/>
    <n v="0"/>
    <x v="6"/>
  </r>
  <r>
    <s v="4547-LYTDD"/>
    <s v="Female"/>
    <n v="0"/>
    <s v="J"/>
    <s v="No"/>
    <s v="No"/>
    <n v="16"/>
    <x v="2"/>
    <s v="Yes"/>
    <s v="Yes"/>
    <s v="Fiber optic"/>
    <x v="0"/>
    <x v="1"/>
    <s v="No"/>
    <s v="No"/>
    <x v="1"/>
    <s v="No"/>
    <s v="No"/>
    <s v="Month-to-month"/>
    <x v="0"/>
    <s v="No"/>
    <s v="Electronic check"/>
    <n v="72.650000000000006"/>
    <n v="1194.3"/>
    <s v="Yes"/>
    <n v="1"/>
    <x v="19"/>
  </r>
  <r>
    <s v="9894-QMIMJ"/>
    <s v="Female"/>
    <n v="0"/>
    <s v="J"/>
    <s v="No"/>
    <s v="No"/>
    <n v="23"/>
    <x v="1"/>
    <s v="Yes"/>
    <s v="No"/>
    <s v="DSL"/>
    <x v="0"/>
    <x v="0"/>
    <s v="Yes"/>
    <s v="No"/>
    <x v="0"/>
    <s v="No"/>
    <s v="No"/>
    <s v="One year"/>
    <x v="1"/>
    <s v="No"/>
    <s v="Bank transfer (automatic)"/>
    <n v="55.8"/>
    <n v="1327.85"/>
    <s v="No"/>
    <n v="0"/>
    <x v="1"/>
  </r>
  <r>
    <s v="8069-YQQAJ"/>
    <s v="Male"/>
    <n v="0"/>
    <s v="J"/>
    <s v="No"/>
    <s v="No"/>
    <n v="14"/>
    <x v="2"/>
    <s v="No"/>
    <s v="No phone service"/>
    <s v="DSL"/>
    <x v="0"/>
    <x v="0"/>
    <s v="No"/>
    <s v="No"/>
    <x v="0"/>
    <s v="No"/>
    <s v="No"/>
    <s v="Month-to-month"/>
    <x v="0"/>
    <s v="Yes"/>
    <s v="Mailed check"/>
    <n v="31.1"/>
    <n v="419.7"/>
    <s v="No"/>
    <n v="0"/>
    <x v="3"/>
  </r>
  <r>
    <s v="6770-XUAGN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1"/>
    <n v="21"/>
    <s v="Yes"/>
    <n v="1"/>
    <x v="2"/>
  </r>
  <r>
    <s v="4193-ORFCL"/>
    <s v="Female"/>
    <n v="1"/>
    <s v="S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1"/>
    <n v="45.1"/>
    <s v="Yes"/>
    <n v="1"/>
    <x v="12"/>
  </r>
  <r>
    <s v="1636-NTNCO"/>
    <s v="Male"/>
    <n v="1"/>
    <s v="S"/>
    <s v="No"/>
    <s v="No"/>
    <n v="4"/>
    <x v="0"/>
    <s v="No"/>
    <s v="No phone service"/>
    <s v="DSL"/>
    <x v="0"/>
    <x v="0"/>
    <s v="No"/>
    <s v="No"/>
    <x v="0"/>
    <s v="Yes"/>
    <s v="Yes"/>
    <s v="Month-to-month"/>
    <x v="0"/>
    <s v="Yes"/>
    <s v="Credit card (automatic)"/>
    <n v="50.95"/>
    <n v="207.35"/>
    <s v="No"/>
    <n v="0"/>
    <x v="8"/>
  </r>
  <r>
    <s v="3466-WAESX"/>
    <s v="Male"/>
    <n v="0"/>
    <s v="J"/>
    <s v="No"/>
    <s v="Yes"/>
    <n v="16"/>
    <x v="2"/>
    <s v="Yes"/>
    <s v="Yes"/>
    <s v="DSL"/>
    <x v="1"/>
    <x v="0"/>
    <s v="No"/>
    <s v="No"/>
    <x v="0"/>
    <s v="No"/>
    <s v="Yes"/>
    <s v="Month-to-month"/>
    <x v="0"/>
    <s v="Yes"/>
    <s v="Electronic check"/>
    <n v="69.099999999999994"/>
    <n v="1083.7"/>
    <s v="No"/>
    <n v="0"/>
    <x v="3"/>
  </r>
  <r>
    <s v="9281-PKKZE"/>
    <s v="Female"/>
    <n v="0"/>
    <s v="J"/>
    <s v="Yes"/>
    <s v="No"/>
    <n v="46"/>
    <x v="1"/>
    <s v="No"/>
    <s v="No phone service"/>
    <s v="DSL"/>
    <x v="0"/>
    <x v="1"/>
    <s v="No"/>
    <s v="No"/>
    <x v="1"/>
    <s v="Yes"/>
    <s v="Yes"/>
    <s v="Month-to-month"/>
    <x v="0"/>
    <s v="Yes"/>
    <s v="Electronic check"/>
    <n v="43.95"/>
    <n v="2007.85"/>
    <s v="No"/>
    <n v="0"/>
    <x v="10"/>
  </r>
  <r>
    <s v="3638-VBZTA"/>
    <s v="Male"/>
    <n v="0"/>
    <s v="J"/>
    <s v="No"/>
    <s v="Yes"/>
    <n v="68"/>
    <x v="1"/>
    <s v="Yes"/>
    <s v="Yes"/>
    <s v="DSL"/>
    <x v="1"/>
    <x v="0"/>
    <s v="No"/>
    <s v="Yes"/>
    <x v="0"/>
    <s v="Yes"/>
    <s v="Yes"/>
    <s v="Two year"/>
    <x v="2"/>
    <s v="Yes"/>
    <s v="Bank transfer (automatic)"/>
    <n v="86.5"/>
    <n v="5882.75"/>
    <s v="No"/>
    <n v="0"/>
    <x v="6"/>
  </r>
  <r>
    <s v="7459-IMVYU"/>
    <s v="Male"/>
    <n v="0"/>
    <s v="J"/>
    <s v="No"/>
    <s v="No"/>
    <n v="38"/>
    <x v="1"/>
    <s v="Yes"/>
    <s v="Yes"/>
    <s v="DSL"/>
    <x v="1"/>
    <x v="0"/>
    <s v="Yes"/>
    <s v="Yes"/>
    <x v="0"/>
    <s v="No"/>
    <s v="No"/>
    <s v="Month-to-month"/>
    <x v="0"/>
    <s v="No"/>
    <s v="Electronic check"/>
    <n v="69.95"/>
    <n v="2657.55"/>
    <s v="No"/>
    <n v="0"/>
    <x v="4"/>
  </r>
  <r>
    <s v="7776-QWNFX"/>
    <s v="Male"/>
    <n v="1"/>
    <s v="S"/>
    <s v="Yes"/>
    <s v="No"/>
    <n v="30"/>
    <x v="1"/>
    <s v="Yes"/>
    <s v="No"/>
    <s v="DSL"/>
    <x v="0"/>
    <x v="0"/>
    <s v="No"/>
    <s v="No"/>
    <x v="0"/>
    <s v="No"/>
    <s v="No"/>
    <s v="Month-to-month"/>
    <x v="0"/>
    <s v="Yes"/>
    <s v="Bank transfer (automatic)"/>
    <n v="50.4"/>
    <n v="1527.5"/>
    <s v="Yes"/>
    <n v="1"/>
    <x v="14"/>
  </r>
  <r>
    <s v="6689-TCZHQ"/>
    <s v="Female"/>
    <n v="1"/>
    <s v="S"/>
    <s v="No"/>
    <s v="No"/>
    <n v="5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78.95"/>
    <n v="378.4"/>
    <s v="Yes"/>
    <n v="1"/>
    <x v="12"/>
  </r>
  <r>
    <s v="8563-OYMQY"/>
    <s v="Male"/>
    <n v="0"/>
    <s v="J"/>
    <s v="No"/>
    <s v="No"/>
    <n v="17"/>
    <x v="1"/>
    <s v="Yes"/>
    <s v="No"/>
    <s v="Fiber optic"/>
    <x v="0"/>
    <x v="0"/>
    <s v="Yes"/>
    <s v="No"/>
    <x v="0"/>
    <s v="No"/>
    <s v="Yes"/>
    <s v="Month-to-month"/>
    <x v="0"/>
    <s v="Yes"/>
    <s v="Credit card (automatic)"/>
    <n v="90.95"/>
    <n v="1612.2"/>
    <s v="No"/>
    <n v="0"/>
    <x v="4"/>
  </r>
  <r>
    <s v="0754-EEBDC"/>
    <s v="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99999999999999"/>
    <n v="76.650000000000006"/>
    <s v="No"/>
    <n v="0"/>
    <x v="26"/>
  </r>
  <r>
    <s v="5777-ZPQNC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0.149999999999999"/>
    <n v="260.7"/>
    <s v="No"/>
    <n v="0"/>
    <x v="9"/>
  </r>
  <r>
    <s v="1951-IEYXM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0.6"/>
    <n v="6441.85"/>
    <s v="No"/>
    <n v="0"/>
    <x v="6"/>
  </r>
  <r>
    <s v="3318-NMQXL"/>
    <s v="Male"/>
    <n v="0"/>
    <s v="J"/>
    <s v="No"/>
    <s v="No"/>
    <n v="3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2"/>
    <n v="266.8"/>
    <s v="No"/>
    <n v="0"/>
    <x v="2"/>
  </r>
  <r>
    <s v="3143-ILDAL"/>
    <s v="Male"/>
    <n v="0"/>
    <s v="J"/>
    <s v="No"/>
    <s v="No"/>
    <n v="56"/>
    <x v="1"/>
    <s v="Yes"/>
    <s v="Yes"/>
    <s v="Fiber optic"/>
    <x v="0"/>
    <x v="0"/>
    <s v="No"/>
    <s v="Yes"/>
    <x v="0"/>
    <s v="No"/>
    <s v="Yes"/>
    <s v="Month-to-month"/>
    <x v="0"/>
    <s v="Yes"/>
    <s v="Electronic check"/>
    <n v="94.45"/>
    <n v="5124.6000000000004"/>
    <s v="Yes"/>
    <n v="1"/>
    <x v="4"/>
  </r>
  <r>
    <s v="1022-RKXDR"/>
    <s v="Female"/>
    <n v="0"/>
    <s v="J"/>
    <s v="No"/>
    <s v="No"/>
    <n v="41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4.85"/>
    <n v="962.25"/>
    <s v="No"/>
    <n v="0"/>
    <x v="7"/>
  </r>
  <r>
    <s v="2361-FJWNO"/>
    <s v="Male"/>
    <n v="0"/>
    <s v="J"/>
    <s v="No"/>
    <s v="No"/>
    <n v="40"/>
    <x v="1"/>
    <s v="No"/>
    <s v="No phone service"/>
    <s v="DSL"/>
    <x v="0"/>
    <x v="0"/>
    <s v="No"/>
    <s v="Yes"/>
    <x v="0"/>
    <s v="No"/>
    <s v="No"/>
    <s v="One year"/>
    <x v="1"/>
    <s v="No"/>
    <s v="Credit card (automatic)"/>
    <n v="36"/>
    <n v="1382.9"/>
    <s v="No"/>
    <n v="0"/>
    <x v="1"/>
  </r>
  <r>
    <s v="2272-UOINI"/>
    <s v="Female"/>
    <n v="0"/>
    <s v="J"/>
    <s v="No"/>
    <s v="No"/>
    <n v="7"/>
    <x v="2"/>
    <s v="Yes"/>
    <s v="No"/>
    <s v="DSL"/>
    <x v="1"/>
    <x v="0"/>
    <s v="No"/>
    <s v="Yes"/>
    <x v="0"/>
    <s v="Yes"/>
    <s v="Yes"/>
    <s v="Month-to-month"/>
    <x v="0"/>
    <s v="Yes"/>
    <s v="Electronic check"/>
    <n v="78.5"/>
    <n v="571.04999999999995"/>
    <s v="No"/>
    <n v="0"/>
    <x v="3"/>
  </r>
  <r>
    <s v="8232-UTFOZ"/>
    <s v="Male"/>
    <n v="0"/>
    <s v="J"/>
    <s v="No"/>
    <s v="No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95"/>
    <n v="1399.35"/>
    <s v="No"/>
    <n v="0"/>
    <x v="18"/>
  </r>
  <r>
    <s v="3750-YHRYO"/>
    <s v="Male"/>
    <n v="0"/>
    <s v="J"/>
    <s v="Yes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5"/>
    <n v="150"/>
    <s v="No"/>
    <n v="0"/>
    <x v="9"/>
  </r>
  <r>
    <s v="6637-KYRCV"/>
    <s v="Female"/>
    <n v="0"/>
    <s v="J"/>
    <s v="Yes"/>
    <s v="Yes"/>
    <n v="5"/>
    <x v="0"/>
    <s v="No"/>
    <s v="No phone service"/>
    <s v="DSL"/>
    <x v="0"/>
    <x v="0"/>
    <s v="No"/>
    <s v="No"/>
    <x v="0"/>
    <s v="No"/>
    <s v="No"/>
    <s v="Month-to-month"/>
    <x v="0"/>
    <s v="Yes"/>
    <s v="Electronic check"/>
    <n v="30.5"/>
    <n v="167.2"/>
    <s v="No"/>
    <n v="0"/>
    <x v="0"/>
  </r>
  <r>
    <s v="5668-MEISB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No"/>
    <s v="Two year"/>
    <x v="2"/>
    <s v="No"/>
    <s v="Credit card (automatic)"/>
    <n v="106.1"/>
    <n v="7657.4"/>
    <s v="No"/>
    <n v="0"/>
    <x v="6"/>
  </r>
  <r>
    <s v="0129-QMPDR"/>
    <s v="Male"/>
    <n v="0"/>
    <s v="J"/>
    <s v="Yes"/>
    <s v="Yes"/>
    <n v="4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5"/>
    <n v="865.05"/>
    <s v="No"/>
    <n v="0"/>
    <x v="7"/>
  </r>
  <r>
    <s v="7188-CBBBA"/>
    <s v="Female"/>
    <n v="0"/>
    <s v="J"/>
    <s v="No"/>
    <s v="No"/>
    <n v="65"/>
    <x v="1"/>
    <s v="Yes"/>
    <s v="Yes"/>
    <s v="Fiber optic"/>
    <x v="0"/>
    <x v="0"/>
    <s v="Yes"/>
    <s v="No"/>
    <x v="0"/>
    <s v="Yes"/>
    <s v="No"/>
    <s v="One year"/>
    <x v="1"/>
    <s v="Yes"/>
    <s v="Electronic check"/>
    <n v="95.5"/>
    <n v="6153.85"/>
    <s v="No"/>
    <n v="0"/>
    <x v="1"/>
  </r>
  <r>
    <s v="5356-CSVSQ"/>
    <s v="Female"/>
    <n v="0"/>
    <s v="J"/>
    <s v="No"/>
    <s v="No"/>
    <n v="3"/>
    <x v="0"/>
    <s v="Yes"/>
    <s v="Yes"/>
    <s v="DSL"/>
    <x v="0"/>
    <x v="1"/>
    <s v="No"/>
    <s v="Yes"/>
    <x v="0"/>
    <s v="Yes"/>
    <s v="No"/>
    <s v="Month-to-month"/>
    <x v="0"/>
    <s v="No"/>
    <s v="Electronic check"/>
    <n v="64.599999999999994"/>
    <n v="174.2"/>
    <s v="No"/>
    <n v="0"/>
    <x v="0"/>
  </r>
  <r>
    <s v="3221-CJMSG"/>
    <s v="Male"/>
    <n v="0"/>
    <s v="J"/>
    <s v="No"/>
    <s v="No"/>
    <n v="24"/>
    <x v="1"/>
    <s v="Yes"/>
    <s v="No"/>
    <s v="DSL"/>
    <x v="0"/>
    <x v="1"/>
    <s v="No"/>
    <s v="Yes"/>
    <x v="0"/>
    <s v="No"/>
    <s v="No"/>
    <s v="Month-to-month"/>
    <x v="0"/>
    <s v="Yes"/>
    <s v="Credit card (automatic)"/>
    <n v="51.1"/>
    <n v="1269.5999999999999"/>
    <s v="No"/>
    <n v="0"/>
    <x v="4"/>
  </r>
  <r>
    <s v="4720-VSTSI"/>
    <s v="Female"/>
    <n v="0"/>
    <s v="J"/>
    <s v="No"/>
    <s v="No"/>
    <n v="44"/>
    <x v="1"/>
    <s v="Yes"/>
    <s v="Yes"/>
    <s v="Fiber optic"/>
    <x v="0"/>
    <x v="0"/>
    <s v="Yes"/>
    <s v="No"/>
    <x v="0"/>
    <s v="No"/>
    <s v="No"/>
    <s v="Month-to-month"/>
    <x v="0"/>
    <s v="Yes"/>
    <s v="Bank transfer (automatic)"/>
    <n v="84.8"/>
    <n v="3862.55"/>
    <s v="Yes"/>
    <n v="1"/>
    <x v="4"/>
  </r>
  <r>
    <s v="3219-JQRSL"/>
    <s v="Female"/>
    <n v="1"/>
    <s v="S"/>
    <s v="Yes"/>
    <s v="No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1"/>
    <n v="6352.4"/>
    <s v="No"/>
    <n v="0"/>
    <x v="11"/>
  </r>
  <r>
    <s v="2801-NISEI"/>
    <s v="Male"/>
    <n v="0"/>
    <s v="J"/>
    <s v="No"/>
    <s v="No"/>
    <n v="24"/>
    <x v="1"/>
    <s v="Yes"/>
    <s v="No"/>
    <s v="DSL"/>
    <x v="1"/>
    <x v="1"/>
    <s v="No"/>
    <s v="Yes"/>
    <x v="0"/>
    <s v="No"/>
    <s v="No"/>
    <s v="Month-to-month"/>
    <x v="0"/>
    <s v="No"/>
    <s v="Electronic check"/>
    <n v="54.95"/>
    <n v="1348.5"/>
    <s v="No"/>
    <n v="0"/>
    <x v="4"/>
  </r>
  <r>
    <s v="3946-MHCZW"/>
    <s v="Male"/>
    <n v="0"/>
    <s v="J"/>
    <s v="No"/>
    <s v="No"/>
    <n v="1"/>
    <x v="0"/>
    <s v="Yes"/>
    <s v="No"/>
    <s v="DSL"/>
    <x v="0"/>
    <x v="1"/>
    <s v="Yes"/>
    <s v="No"/>
    <x v="0"/>
    <s v="No"/>
    <s v="No"/>
    <s v="Month-to-month"/>
    <x v="0"/>
    <s v="No"/>
    <s v="Mailed check"/>
    <n v="50.9"/>
    <n v="50.9"/>
    <s v="Yes"/>
    <n v="1"/>
    <x v="0"/>
  </r>
  <r>
    <s v="4623-ZKHLY"/>
    <s v="Male"/>
    <n v="0"/>
    <s v="J"/>
    <s v="Yes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45"/>
    <n v="471.55"/>
    <s v="No"/>
    <n v="0"/>
    <x v="10"/>
  </r>
  <r>
    <s v="6732-VAILE"/>
    <s v="Male"/>
    <n v="0"/>
    <s v="J"/>
    <s v="Yes"/>
    <s v="Yes"/>
    <n v="70"/>
    <x v="1"/>
    <s v="Yes"/>
    <s v="Yes"/>
    <s v="DSL"/>
    <x v="0"/>
    <x v="0"/>
    <s v="Yes"/>
    <s v="Yes"/>
    <x v="0"/>
    <s v="Yes"/>
    <s v="Yes"/>
    <s v="Two year"/>
    <x v="2"/>
    <s v="Yes"/>
    <s v="Credit card (automatic)"/>
    <n v="85.95"/>
    <n v="5931.75"/>
    <s v="No"/>
    <n v="0"/>
    <x v="6"/>
  </r>
  <r>
    <s v="8201-AAXCB"/>
    <s v="Male"/>
    <n v="0"/>
    <s v="J"/>
    <s v="Yes"/>
    <s v="Yes"/>
    <n v="25"/>
    <x v="1"/>
    <s v="Yes"/>
    <s v="Yes"/>
    <s v="DSL"/>
    <x v="0"/>
    <x v="1"/>
    <s v="No"/>
    <s v="No"/>
    <x v="1"/>
    <s v="Yes"/>
    <s v="No"/>
    <s v="Month-to-month"/>
    <x v="0"/>
    <s v="No"/>
    <s v="Electronic check"/>
    <n v="60.35"/>
    <n v="1404.65"/>
    <s v="No"/>
    <n v="0"/>
    <x v="10"/>
  </r>
  <r>
    <s v="7696-CFTAT"/>
    <s v="Male"/>
    <n v="0"/>
    <s v="J"/>
    <s v="Yes"/>
    <s v="Yes"/>
    <n v="3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"/>
    <n v="726.1"/>
    <s v="No"/>
    <n v="0"/>
    <x v="18"/>
  </r>
  <r>
    <s v="1845-CSBRZ"/>
    <s v="Female"/>
    <n v="1"/>
    <s v="S"/>
    <s v="Yes"/>
    <s v="Yes"/>
    <n v="22"/>
    <x v="1"/>
    <s v="Yes"/>
    <s v="Yes"/>
    <s v="Fiber optic"/>
    <x v="0"/>
    <x v="1"/>
    <s v="No"/>
    <s v="No"/>
    <x v="1"/>
    <s v="Yes"/>
    <s v="No"/>
    <s v="Month-to-month"/>
    <x v="0"/>
    <s v="No"/>
    <s v="Bank transfer (automatic)"/>
    <n v="85.35"/>
    <n v="1961.6"/>
    <s v="No"/>
    <n v="0"/>
    <x v="17"/>
  </r>
  <r>
    <s v="2123-VSCOT"/>
    <s v="Female"/>
    <n v="0"/>
    <s v="J"/>
    <s v="Yes"/>
    <s v="Yes"/>
    <n v="59"/>
    <x v="1"/>
    <s v="Yes"/>
    <s v="Yes"/>
    <s v="DSL"/>
    <x v="0"/>
    <x v="1"/>
    <s v="Yes"/>
    <s v="Yes"/>
    <x v="0"/>
    <s v="Yes"/>
    <s v="No"/>
    <s v="Two year"/>
    <x v="2"/>
    <s v="Yes"/>
    <s v="Bank transfer (automatic)"/>
    <n v="72.099999999999994"/>
    <n v="4194.8500000000004"/>
    <s v="No"/>
    <n v="0"/>
    <x v="6"/>
  </r>
  <r>
    <s v="6651-AZVTJ"/>
    <s v="Male"/>
    <n v="0"/>
    <s v="J"/>
    <s v="Yes"/>
    <s v="Yes"/>
    <n v="49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9.8"/>
    <n v="4872.45"/>
    <s v="Yes"/>
    <n v="1"/>
    <x v="4"/>
  </r>
  <r>
    <s v="4566-GOLUK"/>
    <s v="Male"/>
    <n v="0"/>
    <s v="J"/>
    <s v="Yes"/>
    <s v="Yes"/>
    <n v="47"/>
    <x v="1"/>
    <s v="Yes"/>
    <s v="Yes"/>
    <s v="Fiber optic"/>
    <x v="0"/>
    <x v="1"/>
    <s v="Yes"/>
    <s v="Yes"/>
    <x v="0"/>
    <s v="Yes"/>
    <s v="Yes"/>
    <s v="Month-to-month"/>
    <x v="0"/>
    <s v="Yes"/>
    <s v="Bank transfer (automatic)"/>
    <n v="107.35"/>
    <n v="5118.95"/>
    <s v="Yes"/>
    <n v="1"/>
    <x v="4"/>
  </r>
  <r>
    <s v="2484-DGXPZ"/>
    <s v="Female"/>
    <n v="0"/>
    <s v="J"/>
    <s v="Yes"/>
    <s v="Yes"/>
    <n v="3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55"/>
    <n v="658.95"/>
    <s v="Yes"/>
    <n v="1"/>
    <x v="10"/>
  </r>
  <r>
    <s v="2018-QKYGT"/>
    <s v="Male"/>
    <n v="0"/>
    <s v="J"/>
    <s v="Yes"/>
    <s v="Yes"/>
    <n v="1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1.05"/>
    <n v="81.05"/>
    <s v="No"/>
    <n v="0"/>
    <x v="2"/>
  </r>
  <r>
    <s v="2792-VPPET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5"/>
    <n v="76.95"/>
    <s v="No"/>
    <n v="0"/>
    <x v="2"/>
  </r>
  <r>
    <s v="7409-JURKQ"/>
    <s v="Female"/>
    <n v="0"/>
    <s v="J"/>
    <s v="Yes"/>
    <s v="No"/>
    <n v="53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11.8"/>
    <n v="5809.75"/>
    <s v="No"/>
    <n v="0"/>
    <x v="1"/>
  </r>
  <r>
    <s v="3247-MHJKM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"/>
    <n v="20.2"/>
    <s v="No"/>
    <n v="0"/>
    <x v="2"/>
  </r>
  <r>
    <s v="1964-SVLEA"/>
    <s v="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7"/>
    <n v="415.9"/>
    <s v="No"/>
    <n v="0"/>
    <x v="7"/>
  </r>
  <r>
    <s v="4587-NUKOX"/>
    <s v="Female"/>
    <n v="0"/>
    <s v="J"/>
    <s v="No"/>
    <s v="No"/>
    <n v="3"/>
    <x v="0"/>
    <s v="Yes"/>
    <s v="No"/>
    <s v="Fiber optic"/>
    <x v="1"/>
    <x v="0"/>
    <s v="No"/>
    <s v="No"/>
    <x v="0"/>
    <s v="No"/>
    <s v="No"/>
    <s v="Month-to-month"/>
    <x v="0"/>
    <s v="Yes"/>
    <s v="Electronic check"/>
    <n v="79.099999999999994"/>
    <n v="246.5"/>
    <s v="Yes"/>
    <n v="1"/>
    <x v="0"/>
  </r>
  <r>
    <s v="7297-DVYGA"/>
    <s v="Female"/>
    <n v="0"/>
    <s v="J"/>
    <s v="No"/>
    <s v="No"/>
    <n v="5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850000000000001"/>
    <n v="996.95"/>
    <s v="No"/>
    <n v="0"/>
    <x v="7"/>
  </r>
  <r>
    <s v="2239-CGBUZ"/>
    <s v="Female"/>
    <n v="0"/>
    <s v="J"/>
    <s v="Yes"/>
    <s v="No"/>
    <n v="51"/>
    <x v="1"/>
    <s v="Yes"/>
    <s v="No"/>
    <s v="DSL"/>
    <x v="1"/>
    <x v="0"/>
    <s v="No"/>
    <s v="Yes"/>
    <x v="0"/>
    <s v="No"/>
    <s v="No"/>
    <s v="One year"/>
    <x v="1"/>
    <s v="Yes"/>
    <s v="Bank transfer (automatic)"/>
    <n v="60.5"/>
    <n v="3145.15"/>
    <s v="No"/>
    <n v="0"/>
    <x v="1"/>
  </r>
  <r>
    <s v="0854-UYHZD"/>
    <s v="Female"/>
    <n v="0"/>
    <s v="J"/>
    <s v="Yes"/>
    <s v="Yes"/>
    <n v="13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5"/>
    <n v="265.3"/>
    <s v="No"/>
    <n v="0"/>
    <x v="5"/>
  </r>
  <r>
    <s v="7243-LCGGZ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9"/>
    <n v="20.9"/>
    <s v="No"/>
    <n v="0"/>
    <x v="2"/>
  </r>
  <r>
    <s v="8267-KFGYD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1.05"/>
    <n v="21.05"/>
    <s v="No"/>
    <n v="0"/>
    <x v="2"/>
  </r>
  <r>
    <s v="4890-VMUAV"/>
    <s v="Male"/>
    <n v="0"/>
    <s v="J"/>
    <s v="No"/>
    <s v="No"/>
    <n v="63"/>
    <x v="1"/>
    <s v="Yes"/>
    <s v="Yes"/>
    <s v="DSL"/>
    <x v="1"/>
    <x v="0"/>
    <s v="Yes"/>
    <s v="Yes"/>
    <x v="0"/>
    <s v="No"/>
    <s v="No"/>
    <s v="One year"/>
    <x v="1"/>
    <s v="No"/>
    <s v="Electronic check"/>
    <n v="71.5"/>
    <n v="4576.3"/>
    <s v="No"/>
    <n v="0"/>
    <x v="1"/>
  </r>
  <r>
    <s v="9261-WDCAF"/>
    <s v="Male"/>
    <n v="0"/>
    <s v="J"/>
    <s v="No"/>
    <s v="No"/>
    <n v="3"/>
    <x v="0"/>
    <s v="Yes"/>
    <s v="No"/>
    <s v="DSL"/>
    <x v="0"/>
    <x v="1"/>
    <s v="No"/>
    <s v="No"/>
    <x v="1"/>
    <s v="No"/>
    <s v="Yes"/>
    <s v="Month-to-month"/>
    <x v="0"/>
    <s v="No"/>
    <s v="Mailed check"/>
    <n v="54.65"/>
    <n v="189.1"/>
    <s v="No"/>
    <n v="0"/>
    <x v="2"/>
  </r>
  <r>
    <s v="3764-MNMOI"/>
    <s v="Male"/>
    <n v="0"/>
    <s v="J"/>
    <s v="No"/>
    <s v="No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2"/>
    <n v="908.15"/>
    <s v="No"/>
    <n v="0"/>
    <x v="18"/>
  </r>
  <r>
    <s v="7442-YGZFK"/>
    <s v="Male"/>
    <n v="0"/>
    <s v="J"/>
    <s v="No"/>
    <s v="No"/>
    <n v="1"/>
    <x v="0"/>
    <s v="Yes"/>
    <s v="Yes"/>
    <s v="DSL"/>
    <x v="0"/>
    <x v="1"/>
    <s v="No"/>
    <s v="No"/>
    <x v="1"/>
    <s v="No"/>
    <s v="No"/>
    <s v="Month-to-month"/>
    <x v="0"/>
    <s v="Yes"/>
    <s v="Credit card (automatic)"/>
    <n v="49.8"/>
    <n v="49.8"/>
    <s v="No"/>
    <n v="0"/>
    <x v="2"/>
  </r>
  <r>
    <s v="0420-BWTPW"/>
    <s v="Male"/>
    <n v="0"/>
    <s v="J"/>
    <s v="No"/>
    <s v="Yes"/>
    <n v="8"/>
    <x v="2"/>
    <s v="No"/>
    <s v="No phone service"/>
    <s v="DSL"/>
    <x v="0"/>
    <x v="1"/>
    <s v="No"/>
    <s v="No"/>
    <x v="1"/>
    <s v="No"/>
    <s v="No"/>
    <s v="Month-to-month"/>
    <x v="0"/>
    <s v="No"/>
    <s v="Mailed check"/>
    <n v="25.5"/>
    <n v="215.2"/>
    <s v="Yes"/>
    <n v="1"/>
    <x v="19"/>
  </r>
  <r>
    <s v="8229-BUJHX"/>
    <s v="Fe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5"/>
    <n v="1500.95"/>
    <s v="No"/>
    <n v="0"/>
    <x v="18"/>
  </r>
  <r>
    <s v="7449-HVPIV"/>
    <s v="Male"/>
    <n v="0"/>
    <s v="J"/>
    <s v="Yes"/>
    <s v="Yes"/>
    <n v="55"/>
    <x v="1"/>
    <s v="Yes"/>
    <s v="Yes"/>
    <s v="Fiber optic"/>
    <x v="0"/>
    <x v="1"/>
    <s v="Yes"/>
    <s v="No"/>
    <x v="0"/>
    <s v="Yes"/>
    <s v="No"/>
    <s v="Month-to-month"/>
    <x v="0"/>
    <s v="Yes"/>
    <s v="Credit card (automatic)"/>
    <n v="90.4"/>
    <n v="5099.1499999999996"/>
    <s v="No"/>
    <n v="0"/>
    <x v="4"/>
  </r>
  <r>
    <s v="5504-WSIUR"/>
    <s v="Female"/>
    <n v="0"/>
    <s v="J"/>
    <s v="No"/>
    <s v="No"/>
    <n v="70"/>
    <x v="1"/>
    <s v="Yes"/>
    <s v="Yes"/>
    <s v="Fiber optic"/>
    <x v="0"/>
    <x v="0"/>
    <s v="Yes"/>
    <s v="Yes"/>
    <x v="0"/>
    <s v="No"/>
    <s v="No"/>
    <s v="One year"/>
    <x v="1"/>
    <s v="Yes"/>
    <s v="Bank transfer (automatic)"/>
    <n v="90.25"/>
    <n v="6385.95"/>
    <s v="No"/>
    <n v="0"/>
    <x v="1"/>
  </r>
  <r>
    <s v="8183-ONMXC"/>
    <s v="Female"/>
    <n v="0"/>
    <s v="J"/>
    <s v="No"/>
    <s v="No"/>
    <n v="2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80.75"/>
    <n v="159.44999999999999"/>
    <s v="Yes"/>
    <n v="1"/>
    <x v="2"/>
  </r>
  <r>
    <s v="8466-PZBLH"/>
    <s v="Male"/>
    <n v="0"/>
    <s v="J"/>
    <s v="Yes"/>
    <s v="Yes"/>
    <n v="67"/>
    <x v="1"/>
    <s v="Yes"/>
    <s v="Yes"/>
    <s v="Fiber optic"/>
    <x v="1"/>
    <x v="1"/>
    <s v="No"/>
    <s v="Yes"/>
    <x v="0"/>
    <s v="Yes"/>
    <s v="Yes"/>
    <s v="Two year"/>
    <x v="2"/>
    <s v="No"/>
    <s v="Bank transfer (automatic)"/>
    <n v="104.6"/>
    <n v="6885.75"/>
    <s v="No"/>
    <n v="0"/>
    <x v="6"/>
  </r>
  <r>
    <s v="9614-RMGHA"/>
    <s v="Male"/>
    <n v="0"/>
    <s v="J"/>
    <s v="Yes"/>
    <s v="No"/>
    <n v="65"/>
    <x v="1"/>
    <s v="Yes"/>
    <s v="Yes"/>
    <s v="Fiber optic"/>
    <x v="0"/>
    <x v="0"/>
    <s v="No"/>
    <s v="No"/>
    <x v="0"/>
    <s v="Yes"/>
    <s v="No"/>
    <s v="Month-to-month"/>
    <x v="0"/>
    <s v="Yes"/>
    <s v="Bank transfer (automatic)"/>
    <n v="91.85"/>
    <n v="5940.85"/>
    <s v="Yes"/>
    <n v="1"/>
    <x v="4"/>
  </r>
  <r>
    <s v="8735-IJJEG"/>
    <s v="Male"/>
    <n v="0"/>
    <s v="J"/>
    <s v="Yes"/>
    <s v="No"/>
    <n v="14"/>
    <x v="2"/>
    <s v="Yes"/>
    <s v="No"/>
    <s v="DSL"/>
    <x v="0"/>
    <x v="1"/>
    <s v="Yes"/>
    <s v="No"/>
    <x v="0"/>
    <s v="No"/>
    <s v="No"/>
    <s v="Month-to-month"/>
    <x v="0"/>
    <s v="No"/>
    <s v="Credit card (automatic)"/>
    <n v="50.2"/>
    <n v="668.85"/>
    <s v="No"/>
    <n v="0"/>
    <x v="3"/>
  </r>
  <r>
    <s v="0564-MUUQK"/>
    <s v="Female"/>
    <n v="0"/>
    <s v="J"/>
    <s v="Yes"/>
    <s v="Yes"/>
    <n v="20"/>
    <x v="1"/>
    <s v="Yes"/>
    <s v="Yes"/>
    <s v="Fiber optic"/>
    <x v="0"/>
    <x v="1"/>
    <s v="Yes"/>
    <s v="Yes"/>
    <x v="0"/>
    <s v="No"/>
    <s v="Yes"/>
    <s v="Month-to-month"/>
    <x v="0"/>
    <s v="Yes"/>
    <s v="Bank transfer (automatic)"/>
    <n v="95.5"/>
    <n v="1916.2"/>
    <s v="No"/>
    <n v="0"/>
    <x v="4"/>
  </r>
  <r>
    <s v="5054-IEXZT"/>
    <s v="Male"/>
    <n v="0"/>
    <s v="J"/>
    <s v="No"/>
    <s v="Yes"/>
    <n v="1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5.349999999999994"/>
    <n v="75.349999999999994"/>
    <s v="Yes"/>
    <n v="1"/>
    <x v="0"/>
  </r>
  <r>
    <s v="5834-ASPWA"/>
    <s v="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45"/>
    <n v="75.45"/>
    <s v="Yes"/>
    <n v="1"/>
    <x v="2"/>
  </r>
  <r>
    <s v="0701-RFGFI"/>
    <s v="Female"/>
    <n v="0"/>
    <s v="J"/>
    <s v="Yes"/>
    <s v="Yes"/>
    <n v="49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5.4"/>
    <n v="4613.95"/>
    <s v="No"/>
    <n v="0"/>
    <x v="10"/>
  </r>
  <r>
    <s v="0019-EFAEP"/>
    <s v="Female"/>
    <n v="0"/>
    <s v="J"/>
    <s v="No"/>
    <s v="No"/>
    <n v="72"/>
    <x v="1"/>
    <s v="Yes"/>
    <s v="Yes"/>
    <s v="Fiber optic"/>
    <x v="1"/>
    <x v="0"/>
    <s v="Yes"/>
    <s v="No"/>
    <x v="0"/>
    <s v="Yes"/>
    <s v="No"/>
    <s v="Two year"/>
    <x v="2"/>
    <s v="Yes"/>
    <s v="Bank transfer (automatic)"/>
    <n v="101.3"/>
    <n v="7261.25"/>
    <s v="No"/>
    <n v="0"/>
    <x v="6"/>
  </r>
  <r>
    <s v="5619-PTMIK"/>
    <s v="Female"/>
    <n v="0"/>
    <s v="J"/>
    <s v="Yes"/>
    <s v="No"/>
    <n v="46"/>
    <x v="1"/>
    <s v="Yes"/>
    <s v="Yes"/>
    <s v="DSL"/>
    <x v="1"/>
    <x v="1"/>
    <s v="No"/>
    <s v="No"/>
    <x v="0"/>
    <s v="No"/>
    <s v="No"/>
    <s v="Month-to-month"/>
    <x v="0"/>
    <s v="No"/>
    <s v="Electronic check"/>
    <n v="53.1"/>
    <n v="2459.8000000000002"/>
    <s v="No"/>
    <n v="0"/>
    <x v="4"/>
  </r>
  <r>
    <s v="3737-XBQDD"/>
    <s v="Male"/>
    <n v="0"/>
    <s v="J"/>
    <s v="No"/>
    <s v="No"/>
    <n v="24"/>
    <x v="1"/>
    <s v="Yes"/>
    <s v="Yes"/>
    <s v="Fiber optic"/>
    <x v="0"/>
    <x v="0"/>
    <s v="Yes"/>
    <s v="No"/>
    <x v="0"/>
    <s v="No"/>
    <s v="No"/>
    <s v="Month-to-month"/>
    <x v="0"/>
    <s v="Yes"/>
    <s v="Bank transfer (automatic)"/>
    <n v="84.85"/>
    <n v="2048.8000000000002"/>
    <s v="No"/>
    <n v="0"/>
    <x v="4"/>
  </r>
  <r>
    <s v="5882-CMAZQ"/>
    <s v="Female"/>
    <n v="0"/>
    <s v="J"/>
    <s v="Yes"/>
    <s v="Yes"/>
    <n v="5"/>
    <x v="0"/>
    <s v="No"/>
    <s v="No phone service"/>
    <s v="DSL"/>
    <x v="0"/>
    <x v="0"/>
    <s v="No"/>
    <s v="Yes"/>
    <x v="0"/>
    <s v="No"/>
    <s v="No"/>
    <s v="Month-to-month"/>
    <x v="0"/>
    <s v="No"/>
    <s v="Electronic check"/>
    <n v="34.25"/>
    <n v="163.55000000000001"/>
    <s v="No"/>
    <n v="0"/>
    <x v="0"/>
  </r>
  <r>
    <s v="5846-QFDFI"/>
    <s v="Female"/>
    <n v="0"/>
    <s v="J"/>
    <s v="Yes"/>
    <s v="Yes"/>
    <n v="33"/>
    <x v="1"/>
    <s v="Yes"/>
    <s v="Yes"/>
    <s v="Fiber optic"/>
    <x v="0"/>
    <x v="0"/>
    <s v="Yes"/>
    <s v="Yes"/>
    <x v="0"/>
    <s v="No"/>
    <s v="No"/>
    <s v="Month-to-month"/>
    <x v="0"/>
    <s v="No"/>
    <s v="Credit card (automatic)"/>
    <n v="88.6"/>
    <n v="2888.7"/>
    <s v="No"/>
    <n v="0"/>
    <x v="4"/>
  </r>
  <r>
    <s v="4445-KWOKW"/>
    <s v="Female"/>
    <n v="0"/>
    <s v="J"/>
    <s v="No"/>
    <s v="No"/>
    <n v="42"/>
    <x v="1"/>
    <s v="Yes"/>
    <s v="Yes"/>
    <s v="DSL"/>
    <x v="1"/>
    <x v="0"/>
    <s v="No"/>
    <s v="No"/>
    <x v="0"/>
    <s v="No"/>
    <s v="No"/>
    <s v="One year"/>
    <x v="1"/>
    <s v="Yes"/>
    <s v="Bank transfer (automatic)"/>
    <n v="60.15"/>
    <n v="2421.6"/>
    <s v="No"/>
    <n v="0"/>
    <x v="1"/>
  </r>
  <r>
    <s v="3511-APPBJ"/>
    <s v="Male"/>
    <n v="0"/>
    <s v="J"/>
    <s v="No"/>
    <s v="No"/>
    <n v="23"/>
    <x v="1"/>
    <s v="Yes"/>
    <s v="No"/>
    <s v="Fiber optic"/>
    <x v="1"/>
    <x v="1"/>
    <s v="Yes"/>
    <s v="No"/>
    <x v="0"/>
    <s v="Yes"/>
    <s v="Yes"/>
    <s v="One year"/>
    <x v="1"/>
    <s v="Yes"/>
    <s v="Credit card (automatic)"/>
    <n v="99.95"/>
    <n v="2292.75"/>
    <s v="No"/>
    <n v="0"/>
    <x v="1"/>
  </r>
  <r>
    <s v="7967-HYCDE"/>
    <s v="Male"/>
    <n v="0"/>
    <s v="J"/>
    <s v="No"/>
    <s v="No"/>
    <n v="8"/>
    <x v="2"/>
    <s v="Yes"/>
    <s v="No"/>
    <s v="Fiber optic"/>
    <x v="0"/>
    <x v="1"/>
    <s v="No"/>
    <s v="No"/>
    <x v="1"/>
    <s v="No"/>
    <s v="No"/>
    <s v="Month-to-month"/>
    <x v="0"/>
    <s v="No"/>
    <s v="Bank transfer (automatic)"/>
    <n v="70.7"/>
    <n v="553.4"/>
    <s v="No"/>
    <n v="0"/>
    <x v="19"/>
  </r>
  <r>
    <s v="2430-RRYUW"/>
    <s v="Male"/>
    <n v="0"/>
    <s v="J"/>
    <s v="No"/>
    <s v="No"/>
    <n v="66"/>
    <x v="1"/>
    <s v="Yes"/>
    <s v="No"/>
    <s v="DSL"/>
    <x v="1"/>
    <x v="0"/>
    <s v="No"/>
    <s v="No"/>
    <x v="0"/>
    <s v="No"/>
    <s v="No"/>
    <s v="One year"/>
    <x v="1"/>
    <s v="Yes"/>
    <s v="Mailed check"/>
    <n v="54.8"/>
    <n v="3465.7"/>
    <s v="No"/>
    <n v="0"/>
    <x v="1"/>
  </r>
  <r>
    <s v="3948-XHGNA"/>
    <s v="Male"/>
    <n v="0"/>
    <s v="J"/>
    <s v="No"/>
    <s v="No"/>
    <n v="24"/>
    <x v="1"/>
    <s v="Yes"/>
    <s v="No"/>
    <s v="DSL"/>
    <x v="1"/>
    <x v="1"/>
    <s v="No"/>
    <s v="No"/>
    <x v="0"/>
    <s v="No"/>
    <s v="No"/>
    <s v="Month-to-month"/>
    <x v="0"/>
    <s v="Yes"/>
    <s v="Bank transfer (automatic)"/>
    <n v="49.55"/>
    <n v="1210.4000000000001"/>
    <s v="Yes"/>
    <n v="1"/>
    <x v="4"/>
  </r>
  <r>
    <s v="3723-BFBGR"/>
    <s v="Male"/>
    <n v="1"/>
    <s v="S"/>
    <s v="No"/>
    <s v="No"/>
    <n v="24"/>
    <x v="1"/>
    <s v="Yes"/>
    <s v="Yes"/>
    <s v="DSL"/>
    <x v="0"/>
    <x v="0"/>
    <s v="No"/>
    <s v="No"/>
    <x v="0"/>
    <s v="No"/>
    <s v="No"/>
    <s v="Month-to-month"/>
    <x v="0"/>
    <s v="No"/>
    <s v="Credit card (automatic)"/>
    <n v="54.8"/>
    <n v="1291.3"/>
    <s v="No"/>
    <n v="0"/>
    <x v="14"/>
  </r>
  <r>
    <s v="0565-IYCGT"/>
    <s v="Male"/>
    <n v="0"/>
    <s v="J"/>
    <s v="No"/>
    <s v="No"/>
    <n v="69"/>
    <x v="1"/>
    <s v="Yes"/>
    <s v="Yes"/>
    <s v="DSL"/>
    <x v="1"/>
    <x v="0"/>
    <s v="Yes"/>
    <s v="Yes"/>
    <x v="0"/>
    <s v="No"/>
    <s v="Yes"/>
    <s v="One year"/>
    <x v="1"/>
    <s v="Yes"/>
    <s v="Credit card (automatic)"/>
    <n v="78.599999999999994"/>
    <n v="5356.45"/>
    <s v="Yes"/>
    <n v="1"/>
    <x v="1"/>
  </r>
  <r>
    <s v="5447-WZAFP"/>
    <s v="Female"/>
    <n v="0"/>
    <s v="J"/>
    <s v="No"/>
    <s v="No"/>
    <n v="53"/>
    <x v="1"/>
    <s v="Yes"/>
    <s v="No"/>
    <s v="Fiber optic"/>
    <x v="0"/>
    <x v="0"/>
    <s v="Yes"/>
    <s v="No"/>
    <x v="0"/>
    <s v="Yes"/>
    <s v="Yes"/>
    <s v="One year"/>
    <x v="1"/>
    <s v="Yes"/>
    <s v="Mailed check"/>
    <n v="100.3"/>
    <n v="5200.8"/>
    <s v="No"/>
    <n v="0"/>
    <x v="1"/>
  </r>
  <r>
    <s v="5110-CHOPY"/>
    <s v="Female"/>
    <n v="0"/>
    <s v="J"/>
    <s v="No"/>
    <s v="No"/>
    <n v="60"/>
    <x v="1"/>
    <s v="No"/>
    <s v="No phone service"/>
    <s v="DSL"/>
    <x v="1"/>
    <x v="1"/>
    <s v="Yes"/>
    <s v="No"/>
    <x v="0"/>
    <s v="Yes"/>
    <s v="Yes"/>
    <s v="Two year"/>
    <x v="2"/>
    <s v="No"/>
    <s v="Electronic check"/>
    <n v="53.6"/>
    <n v="3237.05"/>
    <s v="No"/>
    <n v="0"/>
    <x v="6"/>
  </r>
  <r>
    <s v="5445-UTODQ"/>
    <s v="Female"/>
    <n v="0"/>
    <s v="J"/>
    <s v="Yes"/>
    <s v="No"/>
    <n v="7"/>
    <x v="2"/>
    <s v="Yes"/>
    <s v="No"/>
    <s v="Fiber optic"/>
    <x v="0"/>
    <x v="1"/>
    <s v="No"/>
    <s v="No"/>
    <x v="1"/>
    <s v="Yes"/>
    <s v="No"/>
    <s v="Month-to-month"/>
    <x v="0"/>
    <s v="Yes"/>
    <s v="Electronic check"/>
    <n v="81.099999999999994"/>
    <n v="576.65"/>
    <s v="Yes"/>
    <n v="1"/>
    <x v="19"/>
  </r>
  <r>
    <s v="4425-OWHWB"/>
    <s v="Fe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19.350000000000001"/>
    <n v="433.75"/>
    <s v="No"/>
    <n v="0"/>
    <x v="7"/>
  </r>
  <r>
    <s v="7892-QVYKW"/>
    <s v="Female"/>
    <n v="0"/>
    <s v="J"/>
    <s v="Yes"/>
    <s v="Yes"/>
    <n v="23"/>
    <x v="1"/>
    <s v="Yes"/>
    <s v="Yes"/>
    <s v="Fiber optic"/>
    <x v="0"/>
    <x v="1"/>
    <s v="No"/>
    <s v="No"/>
    <x v="1"/>
    <s v="No"/>
    <s v="Yes"/>
    <s v="Month-to-month"/>
    <x v="0"/>
    <s v="No"/>
    <s v="Electronic check"/>
    <n v="85.6"/>
    <n v="1868.4"/>
    <s v="No"/>
    <n v="0"/>
    <x v="10"/>
  </r>
  <r>
    <s v="9675-ICXCT"/>
    <s v="Male"/>
    <n v="0"/>
    <s v="J"/>
    <s v="Yes"/>
    <s v="Yes"/>
    <n v="72"/>
    <x v="1"/>
    <s v="Yes"/>
    <s v="No"/>
    <s v="DSL"/>
    <x v="1"/>
    <x v="1"/>
    <s v="Yes"/>
    <s v="Yes"/>
    <x v="0"/>
    <s v="Yes"/>
    <s v="Yes"/>
    <s v="Two year"/>
    <x v="2"/>
    <s v="Yes"/>
    <s v="Electronic check"/>
    <n v="80.8"/>
    <n v="5728.55"/>
    <s v="No"/>
    <n v="0"/>
    <x v="6"/>
  </r>
  <r>
    <s v="1024-VRZHF"/>
    <s v="Male"/>
    <n v="0"/>
    <s v="J"/>
    <s v="Yes"/>
    <s v="No"/>
    <n v="11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95"/>
    <n v="825.7"/>
    <s v="Yes"/>
    <n v="1"/>
    <x v="19"/>
  </r>
  <r>
    <s v="4703-MQYKT"/>
    <s v="Male"/>
    <n v="0"/>
    <s v="J"/>
    <s v="No"/>
    <s v="No"/>
    <n v="2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00000000000001"/>
    <n v="390.4"/>
    <s v="No"/>
    <n v="0"/>
    <x v="18"/>
  </r>
  <r>
    <s v="9497-QCMMS"/>
    <s v="Male"/>
    <n v="1"/>
    <s v="S"/>
    <s v="No"/>
    <s v="No"/>
    <n v="1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3.55"/>
    <n v="93.55"/>
    <s v="Yes"/>
    <n v="1"/>
    <x v="12"/>
  </r>
  <r>
    <s v="5692-ICXLW"/>
    <s v="Male"/>
    <n v="1"/>
    <s v="S"/>
    <s v="No"/>
    <s v="No"/>
    <n v="31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90.7"/>
    <n v="2845.15"/>
    <s v="No"/>
    <n v="0"/>
    <x v="14"/>
  </r>
  <r>
    <s v="0602-DDUML"/>
    <s v="Female"/>
    <n v="0"/>
    <s v="J"/>
    <s v="No"/>
    <s v="No"/>
    <n v="57"/>
    <x v="1"/>
    <s v="Yes"/>
    <s v="No"/>
    <s v="DSL"/>
    <x v="0"/>
    <x v="0"/>
    <s v="Yes"/>
    <s v="Yes"/>
    <x v="0"/>
    <s v="Yes"/>
    <s v="No"/>
    <s v="Two year"/>
    <x v="2"/>
    <s v="No"/>
    <s v="Mailed check"/>
    <n v="69.75"/>
    <n v="3894.4"/>
    <s v="No"/>
    <n v="0"/>
    <x v="6"/>
  </r>
  <r>
    <s v="2208-MPXIO"/>
    <s v="Female"/>
    <n v="0"/>
    <s v="J"/>
    <s v="Yes"/>
    <s v="Yes"/>
    <n v="4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"/>
    <n v="886.4"/>
    <s v="No"/>
    <n v="0"/>
    <x v="18"/>
  </r>
  <r>
    <s v="1960-UYCNN"/>
    <s v="Male"/>
    <n v="0"/>
    <s v="J"/>
    <s v="No"/>
    <s v="No"/>
    <n v="10"/>
    <x v="2"/>
    <s v="Yes"/>
    <s v="Yes"/>
    <s v="Fiber optic"/>
    <x v="0"/>
    <x v="0"/>
    <s v="Yes"/>
    <s v="No"/>
    <x v="0"/>
    <s v="No"/>
    <s v="Yes"/>
    <s v="Month-to-month"/>
    <x v="0"/>
    <s v="Yes"/>
    <s v="Electronic check"/>
    <n v="95.25"/>
    <n v="1021.55"/>
    <s v="No"/>
    <n v="0"/>
    <x v="3"/>
  </r>
  <r>
    <s v="0348-SDKOL"/>
    <s v="Female"/>
    <n v="0"/>
    <s v="J"/>
    <s v="Yes"/>
    <s v="No"/>
    <n v="58"/>
    <x v="1"/>
    <s v="Yes"/>
    <s v="Yes"/>
    <s v="Fiber optic"/>
    <x v="0"/>
    <x v="1"/>
    <s v="Yes"/>
    <s v="Yes"/>
    <x v="0"/>
    <s v="Yes"/>
    <s v="Yes"/>
    <s v="Month-to-month"/>
    <x v="0"/>
    <s v="Yes"/>
    <s v="Credit card (automatic)"/>
    <n v="102.1"/>
    <n v="5885.4"/>
    <s v="Yes"/>
    <n v="1"/>
    <x v="4"/>
  </r>
  <r>
    <s v="3190-FZATL"/>
    <s v="Male"/>
    <n v="0"/>
    <s v="J"/>
    <s v="No"/>
    <s v="Yes"/>
    <n v="14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268.39999999999998"/>
    <s v="No"/>
    <n v="0"/>
    <x v="19"/>
  </r>
  <r>
    <s v="7336-RLLRH"/>
    <s v="Male"/>
    <n v="0"/>
    <s v="J"/>
    <s v="Yes"/>
    <s v="No"/>
    <n v="27"/>
    <x v="1"/>
    <s v="Yes"/>
    <s v="Yes"/>
    <s v="DSL"/>
    <x v="1"/>
    <x v="1"/>
    <s v="No"/>
    <s v="Yes"/>
    <x v="0"/>
    <s v="Yes"/>
    <s v="Yes"/>
    <s v="One year"/>
    <x v="1"/>
    <s v="No"/>
    <s v="Mailed check"/>
    <n v="80.849999999999994"/>
    <n v="2204.35"/>
    <s v="No"/>
    <n v="0"/>
    <x v="1"/>
  </r>
  <r>
    <s v="4373-MAVJG"/>
    <s v="Female"/>
    <n v="0"/>
    <s v="J"/>
    <s v="Yes"/>
    <s v="Yes"/>
    <n v="14"/>
    <x v="2"/>
    <s v="Yes"/>
    <s v="Yes"/>
    <s v="Fiber optic"/>
    <x v="0"/>
    <x v="0"/>
    <s v="No"/>
    <s v="No"/>
    <x v="0"/>
    <s v="No"/>
    <s v="Yes"/>
    <s v="Month-to-month"/>
    <x v="0"/>
    <s v="Yes"/>
    <s v="Bank transfer (automatic)"/>
    <n v="90.9"/>
    <n v="1259"/>
    <s v="Yes"/>
    <n v="1"/>
    <x v="3"/>
  </r>
  <r>
    <s v="8901-HJXTF"/>
    <s v="Female"/>
    <n v="0"/>
    <s v="J"/>
    <s v="Yes"/>
    <s v="Yes"/>
    <n v="12"/>
    <x v="2"/>
    <s v="No"/>
    <s v="No phone service"/>
    <s v="DSL"/>
    <x v="0"/>
    <x v="0"/>
    <s v="No"/>
    <s v="No"/>
    <x v="0"/>
    <s v="No"/>
    <s v="No"/>
    <s v="Month-to-month"/>
    <x v="0"/>
    <s v="No"/>
    <s v="Mailed check"/>
    <n v="29.2"/>
    <n v="309.10000000000002"/>
    <s v="Yes"/>
    <n v="1"/>
    <x v="3"/>
  </r>
  <r>
    <s v="7710-JSYOA"/>
    <s v="Female"/>
    <n v="0"/>
    <s v="J"/>
    <s v="Yes"/>
    <s v="Yes"/>
    <n v="69"/>
    <x v="1"/>
    <s v="Yes"/>
    <s v="Yes"/>
    <s v="Fiber optic"/>
    <x v="0"/>
    <x v="0"/>
    <s v="No"/>
    <s v="Yes"/>
    <x v="0"/>
    <s v="No"/>
    <s v="Yes"/>
    <s v="Two year"/>
    <x v="2"/>
    <s v="Yes"/>
    <s v="Bank transfer (automatic)"/>
    <n v="93.3"/>
    <n v="6398.05"/>
    <s v="No"/>
    <n v="0"/>
    <x v="6"/>
  </r>
  <r>
    <s v="5419-KLXBN"/>
    <s v="Female"/>
    <n v="0"/>
    <s v="J"/>
    <s v="Yes"/>
    <s v="Yes"/>
    <n v="25"/>
    <x v="1"/>
    <s v="Yes"/>
    <s v="No"/>
    <s v="Fiber optic"/>
    <x v="0"/>
    <x v="0"/>
    <s v="Yes"/>
    <s v="No"/>
    <x v="0"/>
    <s v="Yes"/>
    <s v="No"/>
    <s v="Month-to-month"/>
    <x v="0"/>
    <s v="Yes"/>
    <s v="Bank transfer (automatic)"/>
    <n v="89.15"/>
    <n v="2257.75"/>
    <s v="Yes"/>
    <n v="1"/>
    <x v="4"/>
  </r>
  <r>
    <s v="3424-NMNBO"/>
    <s v="Male"/>
    <n v="1"/>
    <s v="S"/>
    <s v="Yes"/>
    <s v="No"/>
    <n v="58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08.85"/>
    <n v="6287.25"/>
    <s v="Yes"/>
    <n v="1"/>
    <x v="16"/>
  </r>
  <r>
    <s v="9885-MFVSU"/>
    <s v="Female"/>
    <n v="0"/>
    <s v="J"/>
    <s v="Yes"/>
    <s v="Yes"/>
    <n v="35"/>
    <x v="1"/>
    <s v="No"/>
    <s v="No phone service"/>
    <s v="DSL"/>
    <x v="1"/>
    <x v="1"/>
    <s v="No"/>
    <s v="Yes"/>
    <x v="0"/>
    <s v="Yes"/>
    <s v="No"/>
    <s v="Two year"/>
    <x v="2"/>
    <s v="Yes"/>
    <s v="Credit card (automatic)"/>
    <n v="46.35"/>
    <n v="1662.05"/>
    <s v="No"/>
    <n v="0"/>
    <x v="6"/>
  </r>
  <r>
    <s v="4514-GFCFI"/>
    <s v="Female"/>
    <n v="1"/>
    <s v="S"/>
    <s v="No"/>
    <s v="No"/>
    <n v="16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4.75"/>
    <n v="1350.15"/>
    <s v="Yes"/>
    <n v="1"/>
    <x v="23"/>
  </r>
  <r>
    <s v="0607-MVMGC"/>
    <s v="Male"/>
    <n v="0"/>
    <s v="J"/>
    <s v="Yes"/>
    <s v="Yes"/>
    <n v="45"/>
    <x v="1"/>
    <s v="Yes"/>
    <s v="Yes"/>
    <s v="DSL"/>
    <x v="0"/>
    <x v="0"/>
    <s v="Yes"/>
    <s v="No"/>
    <x v="0"/>
    <s v="Yes"/>
    <s v="Yes"/>
    <s v="One year"/>
    <x v="1"/>
    <s v="No"/>
    <s v="Credit card (automatic)"/>
    <n v="78.75"/>
    <n v="3600.65"/>
    <s v="No"/>
    <n v="0"/>
    <x v="1"/>
  </r>
  <r>
    <s v="3365-SAIGS"/>
    <s v="Female"/>
    <n v="0"/>
    <s v="J"/>
    <s v="No"/>
    <s v="No"/>
    <n v="17"/>
    <x v="1"/>
    <s v="Yes"/>
    <s v="No"/>
    <s v="Fiber optic"/>
    <x v="0"/>
    <x v="0"/>
    <s v="No"/>
    <s v="No"/>
    <x v="0"/>
    <s v="Yes"/>
    <s v="No"/>
    <s v="Month-to-month"/>
    <x v="0"/>
    <s v="Yes"/>
    <s v="Electronic check"/>
    <n v="83.55"/>
    <n v="1329.15"/>
    <s v="No"/>
    <n v="0"/>
    <x v="4"/>
  </r>
  <r>
    <s v="9828-AOQLM"/>
    <s v="Female"/>
    <n v="0"/>
    <s v="J"/>
    <s v="Yes"/>
    <s v="Yes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7"/>
    <n v="45.7"/>
    <s v="Yes"/>
    <n v="1"/>
    <x v="2"/>
  </r>
  <r>
    <s v="8022-BECSI"/>
    <s v="Male"/>
    <n v="0"/>
    <s v="J"/>
    <s v="No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00000000000001"/>
    <n v="422.5"/>
    <s v="No"/>
    <n v="0"/>
    <x v="7"/>
  </r>
  <r>
    <s v="8000-REIQB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95"/>
    <n v="69.95"/>
    <s v="Yes"/>
    <n v="1"/>
    <x v="12"/>
  </r>
  <r>
    <s v="9993-LHIEB"/>
    <s v="Male"/>
    <n v="0"/>
    <s v="J"/>
    <s v="Yes"/>
    <s v="Yes"/>
    <n v="67"/>
    <x v="1"/>
    <s v="Yes"/>
    <s v="No"/>
    <s v="DSL"/>
    <x v="1"/>
    <x v="1"/>
    <s v="Yes"/>
    <s v="Yes"/>
    <x v="0"/>
    <s v="No"/>
    <s v="Yes"/>
    <s v="Two year"/>
    <x v="2"/>
    <s v="No"/>
    <s v="Mailed check"/>
    <n v="67.849999999999994"/>
    <n v="4627.6499999999996"/>
    <s v="No"/>
    <n v="0"/>
    <x v="6"/>
  </r>
  <r>
    <s v="0266-CLZKZ"/>
    <s v="Female"/>
    <n v="0"/>
    <s v="J"/>
    <s v="Yes"/>
    <s v="Yes"/>
    <n v="67"/>
    <x v="1"/>
    <s v="Yes"/>
    <s v="Yes"/>
    <s v="Fiber optic"/>
    <x v="0"/>
    <x v="1"/>
    <s v="Yes"/>
    <s v="Yes"/>
    <x v="0"/>
    <s v="Yes"/>
    <s v="Yes"/>
    <s v="Two year"/>
    <x v="2"/>
    <s v="Yes"/>
    <s v="Bank transfer (automatic)"/>
    <n v="105.65"/>
    <n v="6717.9"/>
    <s v="No"/>
    <n v="0"/>
    <x v="6"/>
  </r>
  <r>
    <s v="7615-ESMYF"/>
    <s v="Female"/>
    <n v="0"/>
    <s v="J"/>
    <s v="Yes"/>
    <s v="No"/>
    <n v="2"/>
    <x v="0"/>
    <s v="No"/>
    <s v="No phone service"/>
    <s v="DSL"/>
    <x v="0"/>
    <x v="1"/>
    <s v="No"/>
    <s v="No"/>
    <x v="1"/>
    <s v="Yes"/>
    <s v="Yes"/>
    <s v="Month-to-month"/>
    <x v="0"/>
    <s v="No"/>
    <s v="Electronic check"/>
    <n v="44.6"/>
    <n v="97.1"/>
    <s v="Yes"/>
    <n v="1"/>
    <x v="2"/>
  </r>
  <r>
    <s v="3858-VOBET"/>
    <s v="Male"/>
    <n v="0"/>
    <s v="J"/>
    <s v="No"/>
    <s v="No"/>
    <n v="23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4.95"/>
    <n v="1710.45"/>
    <s v="Yes"/>
    <n v="1"/>
    <x v="10"/>
  </r>
  <r>
    <s v="7020-OZKXZ"/>
    <s v="Female"/>
    <n v="1"/>
    <s v="S"/>
    <s v="No"/>
    <s v="No"/>
    <n v="9"/>
    <x v="2"/>
    <s v="Yes"/>
    <s v="No"/>
    <s v="Fiber optic"/>
    <x v="0"/>
    <x v="1"/>
    <s v="Yes"/>
    <s v="No"/>
    <x v="0"/>
    <s v="No"/>
    <s v="No"/>
    <s v="Month-to-month"/>
    <x v="0"/>
    <s v="No"/>
    <s v="Credit card (automatic)"/>
    <n v="75.5"/>
    <n v="637.4"/>
    <s v="No"/>
    <n v="0"/>
    <x v="15"/>
  </r>
  <r>
    <s v="3977-QCRSL"/>
    <s v="Fe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49999999999999"/>
    <n v="117.95"/>
    <s v="No"/>
    <n v="0"/>
    <x v="2"/>
  </r>
  <r>
    <s v="0017-DINOC"/>
    <s v="Male"/>
    <n v="0"/>
    <s v="J"/>
    <s v="No"/>
    <s v="No"/>
    <n v="54"/>
    <x v="1"/>
    <s v="No"/>
    <s v="No phone service"/>
    <s v="DSL"/>
    <x v="1"/>
    <x v="1"/>
    <s v="No"/>
    <s v="Yes"/>
    <x v="0"/>
    <s v="Yes"/>
    <s v="No"/>
    <s v="Two year"/>
    <x v="2"/>
    <s v="No"/>
    <s v="Credit card (automatic)"/>
    <n v="45.2"/>
    <n v="2460.5500000000002"/>
    <s v="No"/>
    <n v="0"/>
    <x v="6"/>
  </r>
  <r>
    <s v="1447-PJGGA"/>
    <s v="Female"/>
    <n v="0"/>
    <s v="J"/>
    <s v="No"/>
    <s v="No"/>
    <n v="57"/>
    <x v="1"/>
    <s v="Yes"/>
    <s v="No"/>
    <s v="Fiber optic"/>
    <x v="0"/>
    <x v="1"/>
    <s v="Yes"/>
    <s v="No"/>
    <x v="0"/>
    <s v="Yes"/>
    <s v="Yes"/>
    <s v="Two year"/>
    <x v="2"/>
    <s v="Yes"/>
    <s v="Electronic check"/>
    <n v="95.25"/>
    <n v="5464.65"/>
    <s v="Yes"/>
    <n v="1"/>
    <x v="6"/>
  </r>
  <r>
    <s v="8565-CLBZW"/>
    <s v="Male"/>
    <n v="0"/>
    <s v="J"/>
    <s v="No"/>
    <s v="No"/>
    <n v="24"/>
    <x v="1"/>
    <s v="Yes"/>
    <s v="Yes"/>
    <s v="Fiber optic"/>
    <x v="0"/>
    <x v="1"/>
    <s v="Yes"/>
    <s v="No"/>
    <x v="0"/>
    <s v="Yes"/>
    <s v="No"/>
    <s v="Month-to-month"/>
    <x v="0"/>
    <s v="Yes"/>
    <s v="Mailed check"/>
    <n v="89.85"/>
    <n v="2165.0500000000002"/>
    <s v="Yes"/>
    <n v="1"/>
    <x v="4"/>
  </r>
  <r>
    <s v="9139-WQQDY"/>
    <s v="Female"/>
    <n v="0"/>
    <s v="J"/>
    <s v="Yes"/>
    <s v="Yes"/>
    <n v="49"/>
    <x v="1"/>
    <s v="Yes"/>
    <s v="Yes"/>
    <s v="Fiber optic"/>
    <x v="0"/>
    <x v="0"/>
    <s v="No"/>
    <s v="No"/>
    <x v="0"/>
    <s v="Yes"/>
    <s v="Yes"/>
    <s v="One year"/>
    <x v="1"/>
    <s v="No"/>
    <s v="Mailed check"/>
    <n v="100.45"/>
    <n v="4941.8"/>
    <s v="Yes"/>
    <n v="1"/>
    <x v="1"/>
  </r>
  <r>
    <s v="0224-HJAPT"/>
    <s v="Male"/>
    <n v="0"/>
    <s v="J"/>
    <s v="No"/>
    <s v="No"/>
    <n v="5"/>
    <x v="0"/>
    <s v="Yes"/>
    <s v="Yes"/>
    <s v="DSL"/>
    <x v="0"/>
    <x v="1"/>
    <s v="No"/>
    <s v="No"/>
    <x v="1"/>
    <s v="No"/>
    <s v="No"/>
    <s v="Month-to-month"/>
    <x v="0"/>
    <s v="No"/>
    <s v="Electronic check"/>
    <n v="47.15"/>
    <n v="223.15"/>
    <s v="Yes"/>
    <n v="1"/>
    <x v="2"/>
  </r>
  <r>
    <s v="8086-OVPWV"/>
    <s v="Male"/>
    <n v="0"/>
    <s v="J"/>
    <s v="No"/>
    <s v="No"/>
    <n v="2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0.2"/>
    <n v="181.1"/>
    <s v="Yes"/>
    <n v="1"/>
    <x v="2"/>
  </r>
  <r>
    <s v="9430-FRQOC"/>
    <s v="Female"/>
    <n v="0"/>
    <s v="J"/>
    <s v="No"/>
    <s v="Yes"/>
    <n v="4"/>
    <x v="0"/>
    <s v="Yes"/>
    <s v="Yes"/>
    <s v="Fiber optic"/>
    <x v="0"/>
    <x v="1"/>
    <s v="Yes"/>
    <s v="Yes"/>
    <x v="0"/>
    <s v="No"/>
    <s v="No"/>
    <s v="Month-to-month"/>
    <x v="0"/>
    <s v="Yes"/>
    <s v="Mailed check"/>
    <n v="87.1"/>
    <n v="341.45"/>
    <s v="Yes"/>
    <n v="1"/>
    <x v="0"/>
  </r>
  <r>
    <s v="7639-OPLNG"/>
    <s v="Male"/>
    <n v="0"/>
    <s v="J"/>
    <s v="Yes"/>
    <s v="Yes"/>
    <n v="70"/>
    <x v="1"/>
    <s v="Yes"/>
    <s v="Yes"/>
    <s v="DSL"/>
    <x v="1"/>
    <x v="0"/>
    <s v="Yes"/>
    <s v="Yes"/>
    <x v="0"/>
    <s v="Yes"/>
    <s v="No"/>
    <s v="Two year"/>
    <x v="2"/>
    <s v="Yes"/>
    <s v="Bank transfer (automatic)"/>
    <n v="79.25"/>
    <n v="5731.85"/>
    <s v="No"/>
    <n v="0"/>
    <x v="6"/>
  </r>
  <r>
    <s v="3074-GQWYX"/>
    <s v="Male"/>
    <n v="0"/>
    <s v="J"/>
    <s v="No"/>
    <s v="No"/>
    <n v="5"/>
    <x v="0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5.900000000000006"/>
    <n v="357.75"/>
    <s v="Yes"/>
    <n v="1"/>
    <x v="2"/>
  </r>
  <r>
    <s v="1492-QGCLU"/>
    <s v="Male"/>
    <n v="0"/>
    <s v="J"/>
    <s v="Yes"/>
    <s v="Yes"/>
    <n v="53"/>
    <x v="1"/>
    <s v="Yes"/>
    <s v="Yes"/>
    <s v="DSL"/>
    <x v="1"/>
    <x v="1"/>
    <s v="Yes"/>
    <s v="Yes"/>
    <x v="0"/>
    <s v="Yes"/>
    <s v="Yes"/>
    <s v="Month-to-month"/>
    <x v="0"/>
    <s v="No"/>
    <s v="Electronic check"/>
    <n v="85.7"/>
    <n v="4616.1000000000004"/>
    <s v="No"/>
    <n v="0"/>
    <x v="4"/>
  </r>
  <r>
    <s v="6845-RGTYS"/>
    <s v="Female"/>
    <n v="0"/>
    <s v="J"/>
    <s v="Yes"/>
    <s v="No"/>
    <n v="47"/>
    <x v="1"/>
    <s v="Yes"/>
    <s v="Yes"/>
    <s v="Fiber optic"/>
    <x v="1"/>
    <x v="0"/>
    <s v="Yes"/>
    <s v="No"/>
    <x v="0"/>
    <s v="Yes"/>
    <s v="No"/>
    <s v="Month-to-month"/>
    <x v="0"/>
    <s v="Yes"/>
    <s v="Electronic check"/>
    <n v="98.75"/>
    <n v="4533.7"/>
    <s v="Yes"/>
    <n v="1"/>
    <x v="4"/>
  </r>
  <r>
    <s v="7328-OWMOM"/>
    <s v="Female"/>
    <n v="0"/>
    <s v="J"/>
    <s v="No"/>
    <s v="Yes"/>
    <n v="3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100000000000001"/>
    <n v="589.25"/>
    <s v="No"/>
    <n v="0"/>
    <x v="7"/>
  </r>
  <r>
    <s v="4418-LZMSV"/>
    <s v="Male"/>
    <n v="0"/>
    <s v="J"/>
    <s v="Yes"/>
    <s v="Yes"/>
    <n v="13"/>
    <x v="2"/>
    <s v="Yes"/>
    <s v="No"/>
    <s v="DSL"/>
    <x v="0"/>
    <x v="0"/>
    <s v="Yes"/>
    <s v="Yes"/>
    <x v="0"/>
    <s v="No"/>
    <s v="No"/>
    <s v="Month-to-month"/>
    <x v="0"/>
    <s v="No"/>
    <s v="Bank transfer (automatic)"/>
    <n v="61.8"/>
    <n v="750.1"/>
    <s v="No"/>
    <n v="0"/>
    <x v="3"/>
  </r>
  <r>
    <s v="5155-AZQPB"/>
    <s v="Female"/>
    <n v="0"/>
    <s v="J"/>
    <s v="Yes"/>
    <s v="Yes"/>
    <n v="28"/>
    <x v="1"/>
    <s v="Yes"/>
    <s v="Yes"/>
    <s v="DSL"/>
    <x v="0"/>
    <x v="1"/>
    <s v="No"/>
    <s v="No"/>
    <x v="1"/>
    <s v="No"/>
    <s v="No"/>
    <s v="Month-to-month"/>
    <x v="0"/>
    <s v="No"/>
    <s v="Mailed check"/>
    <n v="49.9"/>
    <n v="1410.25"/>
    <s v="No"/>
    <n v="0"/>
    <x v="10"/>
  </r>
  <r>
    <s v="8861-HGGKB"/>
    <s v="Female"/>
    <n v="0"/>
    <s v="J"/>
    <s v="No"/>
    <s v="No"/>
    <n v="10"/>
    <x v="2"/>
    <s v="Yes"/>
    <s v="Yes"/>
    <s v="Fiber optic"/>
    <x v="0"/>
    <x v="1"/>
    <s v="No"/>
    <s v="No"/>
    <x v="1"/>
    <s v="No"/>
    <s v="Yes"/>
    <s v="Month-to-month"/>
    <x v="0"/>
    <s v="No"/>
    <s v="Electronic check"/>
    <n v="86.45"/>
    <n v="830.85"/>
    <s v="Yes"/>
    <n v="1"/>
    <x v="19"/>
  </r>
  <r>
    <s v="1087-GRUYI"/>
    <s v="Male"/>
    <n v="0"/>
    <s v="J"/>
    <s v="Yes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399999999999999"/>
    <n v="743.5"/>
    <s v="No"/>
    <n v="0"/>
    <x v="18"/>
  </r>
  <r>
    <s v="7065-YUNRY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3"/>
    <n v="45.3"/>
    <s v="Yes"/>
    <n v="1"/>
    <x v="2"/>
  </r>
  <r>
    <s v="7694-VLBWQ"/>
    <s v="Male"/>
    <n v="0"/>
    <s v="J"/>
    <s v="Yes"/>
    <s v="No"/>
    <n v="67"/>
    <x v="1"/>
    <s v="Yes"/>
    <s v="Yes"/>
    <s v="Fiber optic"/>
    <x v="0"/>
    <x v="0"/>
    <s v="Yes"/>
    <s v="No"/>
    <x v="0"/>
    <s v="Yes"/>
    <s v="Yes"/>
    <s v="One year"/>
    <x v="1"/>
    <s v="No"/>
    <s v="Electronic check"/>
    <n v="104.1"/>
    <n v="7040.85"/>
    <s v="Yes"/>
    <n v="1"/>
    <x v="1"/>
  </r>
  <r>
    <s v="2546-KZAAT"/>
    <s v="Male"/>
    <n v="0"/>
    <s v="J"/>
    <s v="Yes"/>
    <s v="No"/>
    <n v="52"/>
    <x v="1"/>
    <s v="Yes"/>
    <s v="No"/>
    <s v="DSL"/>
    <x v="1"/>
    <x v="0"/>
    <s v="No"/>
    <s v="No"/>
    <x v="0"/>
    <s v="Yes"/>
    <s v="Yes"/>
    <s v="One year"/>
    <x v="1"/>
    <s v="Yes"/>
    <s v="Mailed check"/>
    <n v="75.400000000000006"/>
    <n v="3865.45"/>
    <s v="No"/>
    <n v="0"/>
    <x v="1"/>
  </r>
  <r>
    <s v="0181-RITDD"/>
    <s v="Male"/>
    <n v="0"/>
    <s v="J"/>
    <s v="Yes"/>
    <s v="Yes"/>
    <n v="62"/>
    <x v="1"/>
    <s v="Yes"/>
    <s v="No"/>
    <s v="Fiber optic"/>
    <x v="1"/>
    <x v="0"/>
    <s v="Yes"/>
    <s v="Yes"/>
    <x v="0"/>
    <s v="Yes"/>
    <s v="Yes"/>
    <s v="Two year"/>
    <x v="2"/>
    <s v="No"/>
    <s v="Mailed check"/>
    <n v="108.15"/>
    <n v="6825.65"/>
    <s v="No"/>
    <n v="0"/>
    <x v="6"/>
  </r>
  <r>
    <s v="5989-PGKJB"/>
    <s v="Female"/>
    <n v="0"/>
    <s v="J"/>
    <s v="No"/>
    <s v="No"/>
    <n v="16"/>
    <x v="2"/>
    <s v="Yes"/>
    <s v="No"/>
    <s v="Fiber optic"/>
    <x v="0"/>
    <x v="0"/>
    <s v="No"/>
    <s v="No"/>
    <x v="0"/>
    <s v="No"/>
    <s v="Yes"/>
    <s v="Month-to-month"/>
    <x v="0"/>
    <s v="Yes"/>
    <s v="Electronic check"/>
    <n v="86.25"/>
    <n v="1340.1"/>
    <s v="No"/>
    <n v="0"/>
    <x v="3"/>
  </r>
  <r>
    <s v="4795-KTRTH"/>
    <s v="Female"/>
    <n v="1"/>
    <s v="S"/>
    <s v="Yes"/>
    <s v="No"/>
    <n v="5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81"/>
    <n v="371.65"/>
    <s v="Yes"/>
    <n v="1"/>
    <x v="8"/>
  </r>
  <r>
    <s v="8272-ONJLV"/>
    <s v="Male"/>
    <n v="0"/>
    <s v="J"/>
    <s v="No"/>
    <s v="No"/>
    <n v="12"/>
    <x v="2"/>
    <s v="Yes"/>
    <s v="No"/>
    <s v="Fiber optic"/>
    <x v="0"/>
    <x v="1"/>
    <s v="Yes"/>
    <s v="No"/>
    <x v="0"/>
    <s v="Yes"/>
    <s v="Yes"/>
    <s v="One year"/>
    <x v="1"/>
    <s v="No"/>
    <s v="Electronic check"/>
    <n v="95.7"/>
    <n v="1184"/>
    <s v="No"/>
    <n v="0"/>
    <x v="13"/>
  </r>
  <r>
    <s v="1488-PBLJN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6.85"/>
    <n v="8477.7000000000007"/>
    <s v="No"/>
    <n v="0"/>
    <x v="6"/>
  </r>
  <r>
    <s v="0308-GIQJT"/>
    <s v="Male"/>
    <n v="1"/>
    <s v="S"/>
    <s v="No"/>
    <s v="No"/>
    <n v="71"/>
    <x v="1"/>
    <s v="Yes"/>
    <s v="Yes"/>
    <s v="Fiber optic"/>
    <x v="0"/>
    <x v="0"/>
    <s v="No"/>
    <s v="Yes"/>
    <x v="0"/>
    <s v="Yes"/>
    <s v="Yes"/>
    <s v="One year"/>
    <x v="1"/>
    <s v="No"/>
    <s v="Bank transfer (automatic)"/>
    <n v="105.75"/>
    <n v="7382.85"/>
    <s v="No"/>
    <n v="0"/>
    <x v="16"/>
  </r>
  <r>
    <s v="3778-FOAQW"/>
    <s v="Female"/>
    <n v="0"/>
    <s v="J"/>
    <s v="Yes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49999999999999"/>
    <n v="456.85"/>
    <s v="No"/>
    <n v="0"/>
    <x v="7"/>
  </r>
  <r>
    <s v="4452-ROHMO"/>
    <s v="Fe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00000000000001"/>
    <n v="331.6"/>
    <s v="No"/>
    <n v="0"/>
    <x v="5"/>
  </r>
  <r>
    <s v="6481-OGDOO"/>
    <s v="Male"/>
    <n v="0"/>
    <s v="J"/>
    <s v="Yes"/>
    <s v="No"/>
    <n v="67"/>
    <x v="1"/>
    <s v="Yes"/>
    <s v="No"/>
    <s v="Fiber optic"/>
    <x v="1"/>
    <x v="0"/>
    <s v="No"/>
    <s v="No"/>
    <x v="0"/>
    <s v="No"/>
    <s v="Yes"/>
    <s v="One year"/>
    <x v="1"/>
    <s v="Yes"/>
    <s v="Credit card (automatic)"/>
    <n v="90.6"/>
    <n v="6056.15"/>
    <s v="Yes"/>
    <n v="1"/>
    <x v="1"/>
  </r>
  <r>
    <s v="3090-LETTY"/>
    <s v="Male"/>
    <n v="0"/>
    <s v="J"/>
    <s v="No"/>
    <s v="Yes"/>
    <n v="2"/>
    <x v="0"/>
    <s v="Yes"/>
    <s v="Yes"/>
    <s v="DSL"/>
    <x v="1"/>
    <x v="0"/>
    <s v="No"/>
    <s v="No"/>
    <x v="0"/>
    <s v="No"/>
    <s v="No"/>
    <s v="Month-to-month"/>
    <x v="0"/>
    <s v="No"/>
    <s v="Bank transfer (automatic)"/>
    <n v="60.95"/>
    <n v="134.6"/>
    <s v="No"/>
    <n v="0"/>
    <x v="0"/>
  </r>
  <r>
    <s v="5349-AZPEW"/>
    <s v="Female"/>
    <n v="0"/>
    <s v="J"/>
    <s v="Yes"/>
    <s v="Yes"/>
    <n v="5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5.05"/>
    <n v="125.5"/>
    <s v="No"/>
    <n v="0"/>
    <x v="2"/>
  </r>
  <r>
    <s v="3753-TSEMP"/>
    <s v="Female"/>
    <n v="0"/>
    <s v="J"/>
    <s v="Yes"/>
    <s v="No"/>
    <n v="15"/>
    <x v="2"/>
    <s v="Yes"/>
    <s v="No"/>
    <s v="Fiber optic"/>
    <x v="0"/>
    <x v="1"/>
    <s v="No"/>
    <s v="No"/>
    <x v="1"/>
    <s v="Yes"/>
    <s v="Yes"/>
    <s v="Month-to-month"/>
    <x v="0"/>
    <s v="No"/>
    <s v="Electronic check"/>
    <n v="88.15"/>
    <n v="1390.6"/>
    <s v="Yes"/>
    <n v="1"/>
    <x v="19"/>
  </r>
  <r>
    <s v="8305-VHZBZ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"/>
    <n v="20.2"/>
    <s v="Yes"/>
    <n v="1"/>
    <x v="2"/>
  </r>
  <r>
    <s v="9720-JJJOR"/>
    <s v="Male"/>
    <n v="0"/>
    <s v="J"/>
    <s v="Yes"/>
    <s v="Yes"/>
    <n v="41"/>
    <x v="1"/>
    <s v="Yes"/>
    <s v="No"/>
    <s v="DSL"/>
    <x v="1"/>
    <x v="0"/>
    <s v="Yes"/>
    <s v="No"/>
    <x v="0"/>
    <s v="No"/>
    <s v="No"/>
    <s v="One year"/>
    <x v="1"/>
    <s v="Yes"/>
    <s v="Bank transfer (automatic)"/>
    <n v="60.3"/>
    <n v="2511.3000000000002"/>
    <s v="No"/>
    <n v="0"/>
    <x v="1"/>
  </r>
  <r>
    <s v="8100-HZZLJ"/>
    <s v="Female"/>
    <n v="0"/>
    <s v="J"/>
    <s v="No"/>
    <s v="Yes"/>
    <n v="43"/>
    <x v="1"/>
    <s v="Yes"/>
    <s v="No"/>
    <s v="DSL"/>
    <x v="1"/>
    <x v="0"/>
    <s v="No"/>
    <s v="No"/>
    <x v="0"/>
    <s v="No"/>
    <s v="Yes"/>
    <s v="Month-to-month"/>
    <x v="0"/>
    <s v="Yes"/>
    <s v="Electronic check"/>
    <n v="63.95"/>
    <n v="2737.05"/>
    <s v="No"/>
    <n v="0"/>
    <x v="4"/>
  </r>
  <r>
    <s v="8775-ERLNB"/>
    <s v="Male"/>
    <n v="1"/>
    <s v="S"/>
    <s v="Yes"/>
    <s v="No"/>
    <n v="1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4.3"/>
    <n v="74.3"/>
    <s v="No"/>
    <n v="0"/>
    <x v="12"/>
  </r>
  <r>
    <s v="8309-IEYJD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599999999999994"/>
    <n v="70.599999999999994"/>
    <s v="No"/>
    <n v="0"/>
    <x v="12"/>
  </r>
  <r>
    <s v="9172-JITSM"/>
    <s v="Female"/>
    <n v="0"/>
    <s v="J"/>
    <s v="Yes"/>
    <s v="Yes"/>
    <n v="26"/>
    <x v="1"/>
    <s v="Yes"/>
    <s v="No"/>
    <s v="Fiber optic"/>
    <x v="0"/>
    <x v="1"/>
    <s v="No"/>
    <s v="No"/>
    <x v="1"/>
    <s v="Yes"/>
    <s v="Yes"/>
    <s v="Month-to-month"/>
    <x v="0"/>
    <s v="Yes"/>
    <s v="Electronic check"/>
    <n v="90.8"/>
    <n v="2361.8000000000002"/>
    <s v="Yes"/>
    <n v="1"/>
    <x v="10"/>
  </r>
  <r>
    <s v="6298-QDFNH"/>
    <s v="Male"/>
    <n v="0"/>
    <s v="J"/>
    <s v="No"/>
    <s v="No"/>
    <n v="22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79.349999999999994"/>
    <n v="1730.35"/>
    <s v="Yes"/>
    <n v="1"/>
    <x v="4"/>
  </r>
  <r>
    <s v="7398-HPYZQ"/>
    <s v="Male"/>
    <n v="0"/>
    <s v="J"/>
    <s v="Yes"/>
    <s v="No"/>
    <n v="71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90.55"/>
    <n v="6404"/>
    <s v="No"/>
    <n v="0"/>
    <x v="6"/>
  </r>
  <r>
    <s v="3546-GHEAE"/>
    <s v="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45"/>
    <n v="165.35"/>
    <s v="No"/>
    <n v="0"/>
    <x v="5"/>
  </r>
  <r>
    <s v="7361-YPXFS"/>
    <s v="Female"/>
    <n v="1"/>
    <s v="S"/>
    <s v="No"/>
    <s v="No"/>
    <n v="28"/>
    <x v="1"/>
    <s v="Yes"/>
    <s v="Yes"/>
    <s v="DSL"/>
    <x v="0"/>
    <x v="0"/>
    <s v="Yes"/>
    <s v="Yes"/>
    <x v="0"/>
    <s v="No"/>
    <s v="No"/>
    <s v="Month-to-month"/>
    <x v="0"/>
    <s v="No"/>
    <s v="Bank transfer (automatic)"/>
    <n v="64.45"/>
    <n v="1867.6"/>
    <s v="No"/>
    <n v="0"/>
    <x v="14"/>
  </r>
  <r>
    <s v="6557-BZXLQ"/>
    <s v="Male"/>
    <n v="1"/>
    <s v="S"/>
    <s v="No"/>
    <s v="No"/>
    <n v="16"/>
    <x v="2"/>
    <s v="Yes"/>
    <s v="No"/>
    <s v="Fiber optic"/>
    <x v="0"/>
    <x v="1"/>
    <s v="No"/>
    <s v="No"/>
    <x v="1"/>
    <s v="No"/>
    <s v="No"/>
    <s v="Month-to-month"/>
    <x v="0"/>
    <s v="No"/>
    <s v="Electronic check"/>
    <n v="69.650000000000006"/>
    <n v="1043.3"/>
    <s v="No"/>
    <n v="0"/>
    <x v="23"/>
  </r>
  <r>
    <s v="2550-QHZGP"/>
    <s v="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"/>
    <n v="128.6"/>
    <s v="No"/>
    <n v="0"/>
    <x v="9"/>
  </r>
  <r>
    <s v="7519-JTWQH"/>
    <s v="Female"/>
    <n v="0"/>
    <s v="J"/>
    <s v="No"/>
    <s v="No"/>
    <n v="69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0.5"/>
    <n v="7455.45"/>
    <s v="No"/>
    <n v="0"/>
    <x v="6"/>
  </r>
  <r>
    <s v="2538-OIMXF"/>
    <s v="Female"/>
    <n v="0"/>
    <s v="J"/>
    <s v="No"/>
    <s v="Yes"/>
    <n v="1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4.7"/>
    <n v="24.7"/>
    <s v="No"/>
    <n v="0"/>
    <x v="2"/>
  </r>
  <r>
    <s v="8543-MSDMF"/>
    <s v="Male"/>
    <n v="0"/>
    <s v="J"/>
    <s v="No"/>
    <s v="No"/>
    <n v="3"/>
    <x v="0"/>
    <s v="Yes"/>
    <s v="No"/>
    <s v="DSL"/>
    <x v="1"/>
    <x v="1"/>
    <s v="Yes"/>
    <s v="No"/>
    <x v="0"/>
    <s v="Yes"/>
    <s v="Yes"/>
    <s v="Month-to-month"/>
    <x v="0"/>
    <s v="Yes"/>
    <s v="Electronic check"/>
    <n v="77.400000000000006"/>
    <n v="206.15"/>
    <s v="No"/>
    <n v="0"/>
    <x v="0"/>
  </r>
  <r>
    <s v="9961-JBNMK"/>
    <s v="Male"/>
    <n v="1"/>
    <s v="S"/>
    <s v="No"/>
    <s v="No"/>
    <n v="21"/>
    <x v="1"/>
    <s v="Yes"/>
    <s v="No"/>
    <s v="Fiber optic"/>
    <x v="0"/>
    <x v="1"/>
    <s v="Yes"/>
    <s v="No"/>
    <x v="0"/>
    <s v="Yes"/>
    <s v="Yes"/>
    <s v="Month-to-month"/>
    <x v="0"/>
    <s v="Yes"/>
    <s v="Bank transfer (automatic)"/>
    <n v="96.8"/>
    <n v="2030.3"/>
    <s v="Yes"/>
    <n v="1"/>
    <x v="14"/>
  </r>
  <r>
    <s v="1170-SASML"/>
    <s v="Female"/>
    <n v="0"/>
    <s v="J"/>
    <s v="Yes"/>
    <s v="No"/>
    <n v="69"/>
    <x v="1"/>
    <s v="Yes"/>
    <s v="Yes"/>
    <s v="Fiber optic"/>
    <x v="0"/>
    <x v="0"/>
    <s v="Yes"/>
    <s v="No"/>
    <x v="0"/>
    <s v="No"/>
    <s v="No"/>
    <s v="Month-to-month"/>
    <x v="0"/>
    <s v="Yes"/>
    <s v="Bank transfer (automatic)"/>
    <n v="85.4"/>
    <n v="5869.4"/>
    <s v="No"/>
    <n v="0"/>
    <x v="4"/>
  </r>
  <r>
    <s v="4872-JCVCA"/>
    <s v="Female"/>
    <n v="0"/>
    <s v="J"/>
    <s v="Yes"/>
    <s v="No"/>
    <n v="71"/>
    <x v="1"/>
    <s v="No"/>
    <s v="No phone service"/>
    <s v="DSL"/>
    <x v="1"/>
    <x v="0"/>
    <s v="Yes"/>
    <s v="Yes"/>
    <x v="0"/>
    <s v="No"/>
    <s v="No"/>
    <s v="Two year"/>
    <x v="2"/>
    <s v="Yes"/>
    <s v="Bank transfer (automatic)"/>
    <n v="47.6"/>
    <n v="3377.8"/>
    <s v="No"/>
    <n v="0"/>
    <x v="6"/>
  </r>
  <r>
    <s v="5346-BZCHP"/>
    <s v="Fe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99999999999999"/>
    <n v="1346.2"/>
    <s v="No"/>
    <n v="0"/>
    <x v="18"/>
  </r>
  <r>
    <s v="2038-LLMLM"/>
    <s v="Female"/>
    <n v="0"/>
    <s v="J"/>
    <s v="No"/>
    <s v="No"/>
    <n v="48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3.85"/>
    <n v="4946.05"/>
    <s v="No"/>
    <n v="0"/>
    <x v="4"/>
  </r>
  <r>
    <s v="6173-ITPWD"/>
    <s v="Male"/>
    <n v="0"/>
    <s v="J"/>
    <s v="Yes"/>
    <s v="No"/>
    <n v="47"/>
    <x v="1"/>
    <s v="Yes"/>
    <s v="Yes"/>
    <s v="Fiber optic"/>
    <x v="0"/>
    <x v="0"/>
    <s v="Yes"/>
    <s v="No"/>
    <x v="0"/>
    <s v="No"/>
    <s v="No"/>
    <s v="Month-to-month"/>
    <x v="0"/>
    <s v="Yes"/>
    <s v="Bank transfer (automatic)"/>
    <n v="83.35"/>
    <n v="4065"/>
    <s v="Yes"/>
    <n v="1"/>
    <x v="4"/>
  </r>
  <r>
    <s v="9734-UYXQI"/>
    <s v="Female"/>
    <n v="0"/>
    <s v="J"/>
    <s v="No"/>
    <s v="No"/>
    <n v="2"/>
    <x v="0"/>
    <s v="Yes"/>
    <s v="Yes"/>
    <s v="DSL"/>
    <x v="0"/>
    <x v="1"/>
    <s v="No"/>
    <s v="No"/>
    <x v="1"/>
    <s v="No"/>
    <s v="No"/>
    <s v="Month-to-month"/>
    <x v="0"/>
    <s v="Yes"/>
    <s v="Electronic check"/>
    <n v="49.4"/>
    <n v="106.55"/>
    <s v="Yes"/>
    <n v="1"/>
    <x v="2"/>
  </r>
  <r>
    <s v="1216-BGTSP"/>
    <s v="Male"/>
    <n v="0"/>
    <s v="J"/>
    <s v="No"/>
    <s v="No"/>
    <n v="45"/>
    <x v="1"/>
    <s v="Yes"/>
    <s v="Yes"/>
    <s v="Fiber optic"/>
    <x v="1"/>
    <x v="1"/>
    <s v="Yes"/>
    <s v="Yes"/>
    <x v="0"/>
    <s v="Yes"/>
    <s v="Yes"/>
    <s v="Month-to-month"/>
    <x v="0"/>
    <s v="Yes"/>
    <s v="Credit card (automatic)"/>
    <n v="108.45"/>
    <n v="4964.7"/>
    <s v="No"/>
    <n v="0"/>
    <x v="4"/>
  </r>
  <r>
    <s v="4138-NAXED"/>
    <s v="Male"/>
    <n v="0"/>
    <s v="J"/>
    <s v="No"/>
    <s v="No"/>
    <n v="51"/>
    <x v="1"/>
    <s v="Yes"/>
    <s v="Yes"/>
    <s v="Fiber optic"/>
    <x v="0"/>
    <x v="0"/>
    <s v="No"/>
    <s v="No"/>
    <x v="0"/>
    <s v="No"/>
    <s v="No"/>
    <s v="Month-to-month"/>
    <x v="0"/>
    <s v="No"/>
    <s v="Bank transfer (automatic)"/>
    <n v="81"/>
    <n v="4085.75"/>
    <s v="No"/>
    <n v="0"/>
    <x v="4"/>
  </r>
  <r>
    <s v="2189-UXTKY"/>
    <s v="Female"/>
    <n v="0"/>
    <s v="J"/>
    <s v="Yes"/>
    <s v="No"/>
    <n v="22"/>
    <x v="1"/>
    <s v="Yes"/>
    <s v="Yes"/>
    <s v="DSL"/>
    <x v="1"/>
    <x v="1"/>
    <s v="No"/>
    <s v="Yes"/>
    <x v="0"/>
    <s v="Yes"/>
    <s v="Yes"/>
    <s v="Month-to-month"/>
    <x v="0"/>
    <s v="Yes"/>
    <s v="Electronic check"/>
    <n v="79.2"/>
    <n v="1742.75"/>
    <s v="Yes"/>
    <n v="1"/>
    <x v="4"/>
  </r>
  <r>
    <s v="0744-BIKKF"/>
    <s v="Male"/>
    <n v="0"/>
    <s v="J"/>
    <s v="No"/>
    <s v="No"/>
    <n v="72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86.65"/>
    <n v="6224.8"/>
    <s v="No"/>
    <n v="0"/>
    <x v="6"/>
  </r>
  <r>
    <s v="7483-IQWIB"/>
    <s v="Male"/>
    <n v="0"/>
    <s v="J"/>
    <s v="Yes"/>
    <s v="Yes"/>
    <n v="37"/>
    <x v="1"/>
    <s v="Yes"/>
    <s v="Yes"/>
    <s v="Fiber optic"/>
    <x v="0"/>
    <x v="0"/>
    <s v="Yes"/>
    <s v="No"/>
    <x v="0"/>
    <s v="Yes"/>
    <s v="No"/>
    <s v="Month-to-month"/>
    <x v="0"/>
    <s v="Yes"/>
    <s v="Electronic check"/>
    <n v="92.95"/>
    <n v="3415.25"/>
    <s v="No"/>
    <n v="0"/>
    <x v="4"/>
  </r>
  <r>
    <s v="5248-KWLAR"/>
    <s v="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No"/>
    <s v="Electronic check"/>
    <n v="90.35"/>
    <n v="6325.25"/>
    <s v="No"/>
    <n v="0"/>
    <x v="6"/>
  </r>
  <r>
    <s v="4958-GZWIY"/>
    <s v="Male"/>
    <n v="0"/>
    <s v="J"/>
    <s v="Yes"/>
    <s v="Yes"/>
    <n v="7"/>
    <x v="2"/>
    <s v="Yes"/>
    <s v="No"/>
    <s v="DSL"/>
    <x v="0"/>
    <x v="1"/>
    <s v="Yes"/>
    <s v="No"/>
    <x v="0"/>
    <s v="No"/>
    <s v="No"/>
    <s v="Month-to-month"/>
    <x v="0"/>
    <s v="No"/>
    <s v="Electronic check"/>
    <n v="48.7"/>
    <n v="340.25"/>
    <s v="Yes"/>
    <n v="1"/>
    <x v="3"/>
  </r>
  <r>
    <s v="7996-MHXLW"/>
    <s v="Female"/>
    <n v="0"/>
    <s v="J"/>
    <s v="No"/>
    <s v="No"/>
    <n v="6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15"/>
    <n v="1683.6"/>
    <s v="No"/>
    <n v="0"/>
    <x v="18"/>
  </r>
  <r>
    <s v="7833-PKIHD"/>
    <s v="Male"/>
    <n v="0"/>
    <s v="J"/>
    <s v="Yes"/>
    <s v="Yes"/>
    <n v="51"/>
    <x v="1"/>
    <s v="Yes"/>
    <s v="No"/>
    <s v="DSL"/>
    <x v="1"/>
    <x v="1"/>
    <s v="No"/>
    <s v="Yes"/>
    <x v="0"/>
    <s v="Yes"/>
    <s v="Yes"/>
    <s v="One year"/>
    <x v="1"/>
    <s v="Yes"/>
    <s v="Bank transfer (automatic)"/>
    <n v="76.400000000000006"/>
    <n v="3966.3"/>
    <s v="No"/>
    <n v="0"/>
    <x v="1"/>
  </r>
  <r>
    <s v="7061-OVMIM"/>
    <s v="Female"/>
    <n v="0"/>
    <s v="J"/>
    <s v="Yes"/>
    <s v="Yes"/>
    <n v="3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55"/>
    <n v="608.5"/>
    <s v="No"/>
    <n v="0"/>
    <x v="7"/>
  </r>
  <r>
    <s v="5153-RTHKF"/>
    <s v="Female"/>
    <n v="0"/>
    <s v="J"/>
    <s v="No"/>
    <s v="No"/>
    <n v="34"/>
    <x v="1"/>
    <s v="Yes"/>
    <s v="Yes"/>
    <s v="Fiber optic"/>
    <x v="0"/>
    <x v="1"/>
    <s v="No"/>
    <s v="No"/>
    <x v="1"/>
    <s v="Yes"/>
    <s v="No"/>
    <s v="Month-to-month"/>
    <x v="0"/>
    <s v="No"/>
    <s v="Electronic check"/>
    <n v="85.35"/>
    <n v="2896.6"/>
    <s v="No"/>
    <n v="0"/>
    <x v="10"/>
  </r>
  <r>
    <s v="1852-QSWCD"/>
    <s v="Male"/>
    <n v="0"/>
    <s v="J"/>
    <s v="Yes"/>
    <s v="Yes"/>
    <n v="6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8"/>
    <n v="1514.85"/>
    <s v="No"/>
    <n v="0"/>
    <x v="18"/>
  </r>
  <r>
    <s v="4832-VRBMR"/>
    <s v="Male"/>
    <n v="1"/>
    <s v="S"/>
    <s v="Yes"/>
    <s v="No"/>
    <n v="65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3.15"/>
    <n v="6792.45"/>
    <s v="No"/>
    <n v="0"/>
    <x v="16"/>
  </r>
  <r>
    <s v="9079-LWTFD"/>
    <s v="Male"/>
    <n v="0"/>
    <s v="J"/>
    <s v="No"/>
    <s v="No"/>
    <n v="47"/>
    <x v="1"/>
    <s v="Yes"/>
    <s v="Yes"/>
    <s v="Fiber optic"/>
    <x v="1"/>
    <x v="0"/>
    <s v="No"/>
    <s v="Yes"/>
    <x v="0"/>
    <s v="Yes"/>
    <s v="No"/>
    <s v="Month-to-month"/>
    <x v="0"/>
    <s v="No"/>
    <s v="Mailed check"/>
    <n v="100.75"/>
    <n v="4669.2"/>
    <s v="No"/>
    <n v="0"/>
    <x v="4"/>
  </r>
  <r>
    <s v="6356-ELRKD"/>
    <s v="Female"/>
    <n v="0"/>
    <s v="J"/>
    <s v="No"/>
    <s v="No"/>
    <n v="1"/>
    <x v="0"/>
    <s v="Yes"/>
    <s v="No"/>
    <s v="Fiber optic"/>
    <x v="1"/>
    <x v="1"/>
    <s v="No"/>
    <s v="No"/>
    <x v="0"/>
    <s v="Yes"/>
    <s v="Yes"/>
    <s v="Month-to-month"/>
    <x v="0"/>
    <s v="Yes"/>
    <s v="Electronic check"/>
    <n v="95.6"/>
    <n v="95.6"/>
    <s v="Yes"/>
    <n v="1"/>
    <x v="0"/>
  </r>
  <r>
    <s v="8624-GIOUT"/>
    <s v="Female"/>
    <n v="0"/>
    <s v="J"/>
    <s v="No"/>
    <s v="No"/>
    <n v="49"/>
    <x v="1"/>
    <s v="Yes"/>
    <s v="Yes"/>
    <s v="DSL"/>
    <x v="1"/>
    <x v="0"/>
    <s v="No"/>
    <s v="No"/>
    <x v="0"/>
    <s v="No"/>
    <s v="No"/>
    <s v="Month-to-month"/>
    <x v="0"/>
    <s v="Yes"/>
    <s v="Credit card (automatic)"/>
    <n v="59.75"/>
    <n v="2934.3"/>
    <s v="Yes"/>
    <n v="1"/>
    <x v="4"/>
  </r>
  <r>
    <s v="3392-EHMNK"/>
    <s v="Female"/>
    <n v="0"/>
    <s v="J"/>
    <s v="Yes"/>
    <s v="Yes"/>
    <n v="67"/>
    <x v="1"/>
    <s v="Yes"/>
    <s v="Yes"/>
    <s v="Fiber optic"/>
    <x v="0"/>
    <x v="0"/>
    <s v="No"/>
    <s v="Yes"/>
    <x v="0"/>
    <s v="Yes"/>
    <s v="No"/>
    <s v="Two year"/>
    <x v="2"/>
    <s v="No"/>
    <s v="Credit card (automatic)"/>
    <n v="94.1"/>
    <n v="6302.8"/>
    <s v="No"/>
    <n v="0"/>
    <x v="6"/>
  </r>
  <r>
    <s v="5986-WWXDV"/>
    <s v="Male"/>
    <n v="0"/>
    <s v="J"/>
    <s v="No"/>
    <s v="Yes"/>
    <n v="3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350000000000001"/>
    <n v="779.2"/>
    <s v="No"/>
    <n v="0"/>
    <x v="7"/>
  </r>
  <r>
    <s v="3061-BCKYI"/>
    <s v="Male"/>
    <n v="0"/>
    <s v="J"/>
    <s v="No"/>
    <s v="No"/>
    <n v="14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283.75"/>
    <s v="No"/>
    <n v="0"/>
    <x v="19"/>
  </r>
  <r>
    <s v="6179-GJPSO"/>
    <s v="Female"/>
    <n v="1"/>
    <s v="S"/>
    <s v="No"/>
    <s v="No"/>
    <n v="43"/>
    <x v="1"/>
    <s v="Yes"/>
    <s v="No"/>
    <s v="Fiber optic"/>
    <x v="1"/>
    <x v="0"/>
    <s v="No"/>
    <s v="Yes"/>
    <x v="0"/>
    <s v="Yes"/>
    <s v="Yes"/>
    <s v="Month-to-month"/>
    <x v="0"/>
    <s v="Yes"/>
    <s v="Credit card (automatic)"/>
    <n v="108.15"/>
    <n v="4600.7"/>
    <s v="Yes"/>
    <n v="1"/>
    <x v="14"/>
  </r>
  <r>
    <s v="7901-TBKJX"/>
    <s v="Male"/>
    <n v="1"/>
    <s v="S"/>
    <s v="No"/>
    <s v="No"/>
    <n v="56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1.05"/>
    <n v="5594"/>
    <s v="No"/>
    <n v="0"/>
    <x v="14"/>
  </r>
  <r>
    <s v="7228-PAQPD"/>
    <s v="Female"/>
    <n v="0"/>
    <s v="J"/>
    <s v="No"/>
    <s v="No"/>
    <n v="14"/>
    <x v="2"/>
    <s v="Yes"/>
    <s v="No"/>
    <s v="DSL"/>
    <x v="0"/>
    <x v="1"/>
    <s v="No"/>
    <s v="Yes"/>
    <x v="0"/>
    <s v="No"/>
    <s v="Yes"/>
    <s v="One year"/>
    <x v="1"/>
    <s v="No"/>
    <s v="Credit card (automatic)"/>
    <n v="59.1"/>
    <n v="772.85"/>
    <s v="No"/>
    <n v="0"/>
    <x v="13"/>
  </r>
  <r>
    <s v="3177-LASXD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1.349999999999994"/>
    <n v="71.349999999999994"/>
    <s v="Yes"/>
    <n v="1"/>
    <x v="2"/>
  </r>
  <r>
    <s v="7746-QYVCO"/>
    <s v="Male"/>
    <n v="0"/>
    <s v="J"/>
    <s v="Yes"/>
    <s v="Yes"/>
    <n v="16"/>
    <x v="2"/>
    <s v="Yes"/>
    <s v="No"/>
    <s v="DSL"/>
    <x v="1"/>
    <x v="0"/>
    <s v="No"/>
    <s v="No"/>
    <x v="0"/>
    <s v="No"/>
    <s v="No"/>
    <s v="One year"/>
    <x v="1"/>
    <s v="Yes"/>
    <s v="Mailed check"/>
    <n v="55.85"/>
    <n v="857.8"/>
    <s v="No"/>
    <n v="0"/>
    <x v="13"/>
  </r>
  <r>
    <s v="5804-HYIEZ"/>
    <s v="Male"/>
    <n v="0"/>
    <s v="J"/>
    <s v="Yes"/>
    <s v="Yes"/>
    <n v="70"/>
    <x v="1"/>
    <s v="Yes"/>
    <s v="Yes"/>
    <s v="Fiber optic"/>
    <x v="1"/>
    <x v="0"/>
    <s v="No"/>
    <s v="No"/>
    <x v="0"/>
    <s v="Yes"/>
    <s v="Yes"/>
    <s v="Month-to-month"/>
    <x v="0"/>
    <s v="Yes"/>
    <s v="Electronic check"/>
    <n v="106.05"/>
    <n v="7554.05"/>
    <s v="No"/>
    <n v="0"/>
    <x v="4"/>
  </r>
  <r>
    <s v="9919-FZDED"/>
    <s v="Male"/>
    <n v="1"/>
    <s v="S"/>
    <s v="Yes"/>
    <s v="No"/>
    <n v="72"/>
    <x v="1"/>
    <s v="Yes"/>
    <s v="Yes"/>
    <s v="DSL"/>
    <x v="1"/>
    <x v="0"/>
    <s v="Yes"/>
    <s v="No"/>
    <x v="0"/>
    <s v="Yes"/>
    <s v="Yes"/>
    <s v="Two year"/>
    <x v="2"/>
    <s v="Yes"/>
    <s v="Credit card (automatic)"/>
    <n v="84.1"/>
    <n v="5981.65"/>
    <s v="No"/>
    <n v="0"/>
    <x v="11"/>
  </r>
  <r>
    <s v="5934-TSSAU"/>
    <s v="Female"/>
    <n v="0"/>
    <s v="J"/>
    <s v="Yes"/>
    <s v="Yes"/>
    <n v="23"/>
    <x v="1"/>
    <s v="Yes"/>
    <s v="No"/>
    <s v="Fiber optic"/>
    <x v="0"/>
    <x v="1"/>
    <s v="Yes"/>
    <s v="No"/>
    <x v="0"/>
    <s v="No"/>
    <s v="No"/>
    <s v="Month-to-month"/>
    <x v="0"/>
    <s v="Yes"/>
    <s v="Credit card (automatic)"/>
    <n v="75.3"/>
    <n v="1702.9"/>
    <s v="No"/>
    <n v="0"/>
    <x v="4"/>
  </r>
  <r>
    <s v="3486-KHMLI"/>
    <s v="Male"/>
    <n v="0"/>
    <s v="J"/>
    <s v="No"/>
    <s v="Yes"/>
    <n v="21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4.7"/>
    <n v="467.15"/>
    <s v="No"/>
    <n v="0"/>
    <x v="10"/>
  </r>
  <r>
    <s v="4897-QSUYC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149999999999999"/>
    <n v="20.149999999999999"/>
    <s v="Yes"/>
    <n v="1"/>
    <x v="2"/>
  </r>
  <r>
    <s v="1084-UQCHV"/>
    <s v="Male"/>
    <n v="0"/>
    <s v="J"/>
    <s v="No"/>
    <s v="Yes"/>
    <n v="1"/>
    <x v="0"/>
    <s v="Yes"/>
    <s v="No"/>
    <s v="Fiber optic"/>
    <x v="0"/>
    <x v="1"/>
    <s v="No"/>
    <s v="No"/>
    <x v="1"/>
    <s v="No"/>
    <s v="No"/>
    <s v="Month-to-month"/>
    <x v="0"/>
    <s v="No"/>
    <s v="Bank transfer (automatic)"/>
    <n v="69.75"/>
    <n v="69.75"/>
    <s v="Yes"/>
    <n v="1"/>
    <x v="2"/>
  </r>
  <r>
    <s v="8290-YWKHZ"/>
    <s v="Female"/>
    <n v="1"/>
    <s v="S"/>
    <s v="Yes"/>
    <s v="No"/>
    <n v="32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3.2"/>
    <n v="2931"/>
    <s v="Yes"/>
    <n v="1"/>
    <x v="17"/>
  </r>
  <r>
    <s v="2955-BJZHG"/>
    <s v="Male"/>
    <n v="0"/>
    <s v="J"/>
    <s v="Yes"/>
    <s v="Yes"/>
    <n v="17"/>
    <x v="1"/>
    <s v="Yes"/>
    <s v="No"/>
    <s v="Fiber optic"/>
    <x v="0"/>
    <x v="1"/>
    <s v="No"/>
    <s v="No"/>
    <x v="1"/>
    <s v="Yes"/>
    <s v="No"/>
    <s v="Month-to-month"/>
    <x v="0"/>
    <s v="No"/>
    <s v="Electronic check"/>
    <n v="80.849999999999994"/>
    <n v="1400.85"/>
    <s v="Yes"/>
    <n v="1"/>
    <x v="10"/>
  </r>
  <r>
    <s v="3806-DXQOM"/>
    <s v="Female"/>
    <n v="0"/>
    <s v="J"/>
    <s v="No"/>
    <s v="No"/>
    <n v="4"/>
    <x v="0"/>
    <s v="No"/>
    <s v="No phone service"/>
    <s v="DSL"/>
    <x v="1"/>
    <x v="0"/>
    <s v="No"/>
    <s v="No"/>
    <x v="0"/>
    <s v="No"/>
    <s v="No"/>
    <s v="Month-to-month"/>
    <x v="0"/>
    <s v="Yes"/>
    <s v="Electronic check"/>
    <n v="33.65"/>
    <n v="137.85"/>
    <s v="Yes"/>
    <n v="1"/>
    <x v="0"/>
  </r>
  <r>
    <s v="6784-XYJAE"/>
    <s v="Female"/>
    <n v="0"/>
    <s v="J"/>
    <s v="No"/>
    <s v="No"/>
    <n v="36"/>
    <x v="1"/>
    <s v="Yes"/>
    <s v="Yes"/>
    <s v="DSL"/>
    <x v="0"/>
    <x v="1"/>
    <s v="Yes"/>
    <s v="No"/>
    <x v="0"/>
    <s v="No"/>
    <s v="No"/>
    <s v="One year"/>
    <x v="1"/>
    <s v="No"/>
    <s v="Electronic check"/>
    <n v="55.8"/>
    <n v="1941.5"/>
    <s v="No"/>
    <n v="0"/>
    <x v="1"/>
  </r>
  <r>
    <s v="3933-DQPWX"/>
    <s v="Female"/>
    <n v="0"/>
    <s v="J"/>
    <s v="No"/>
    <s v="No"/>
    <n v="50"/>
    <x v="1"/>
    <s v="No"/>
    <s v="No phone service"/>
    <s v="DSL"/>
    <x v="0"/>
    <x v="0"/>
    <s v="Yes"/>
    <s v="Yes"/>
    <x v="0"/>
    <s v="No"/>
    <s v="No"/>
    <s v="Two year"/>
    <x v="2"/>
    <s v="No"/>
    <s v="Credit card (automatic)"/>
    <n v="39.700000000000003"/>
    <n v="1932.75"/>
    <s v="No"/>
    <n v="0"/>
    <x v="6"/>
  </r>
  <r>
    <s v="6661-EIPZC"/>
    <s v="Female"/>
    <n v="0"/>
    <s v="J"/>
    <s v="Yes"/>
    <s v="Yes"/>
    <n v="48"/>
    <x v="1"/>
    <s v="No"/>
    <s v="No phone service"/>
    <s v="DSL"/>
    <x v="0"/>
    <x v="1"/>
    <s v="No"/>
    <s v="Yes"/>
    <x v="0"/>
    <s v="No"/>
    <s v="No"/>
    <s v="Month-to-month"/>
    <x v="0"/>
    <s v="Yes"/>
    <s v="Credit card (automatic)"/>
    <n v="29.5"/>
    <n v="1423.05"/>
    <s v="No"/>
    <n v="0"/>
    <x v="4"/>
  </r>
  <r>
    <s v="8957-THMOA"/>
    <s v="Female"/>
    <n v="0"/>
    <s v="J"/>
    <s v="No"/>
    <s v="Yes"/>
    <n v="5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149999999999999"/>
    <n v="970.85"/>
    <s v="No"/>
    <n v="0"/>
    <x v="18"/>
  </r>
  <r>
    <s v="2251-PYLPB"/>
    <s v="Male"/>
    <n v="0"/>
    <s v="J"/>
    <s v="Yes"/>
    <s v="No"/>
    <n v="72"/>
    <x v="1"/>
    <s v="Yes"/>
    <s v="Yes"/>
    <s v="DSL"/>
    <x v="1"/>
    <x v="0"/>
    <s v="Yes"/>
    <s v="Yes"/>
    <x v="0"/>
    <s v="No"/>
    <s v="Yes"/>
    <s v="Two year"/>
    <x v="2"/>
    <s v="No"/>
    <s v="Credit card (automatic)"/>
    <n v="79.55"/>
    <n v="5810.9"/>
    <s v="No"/>
    <n v="0"/>
    <x v="6"/>
  </r>
  <r>
    <s v="5555-RNPGT"/>
    <s v="Male"/>
    <n v="0"/>
    <s v="J"/>
    <s v="No"/>
    <s v="Yes"/>
    <n v="10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4.8"/>
    <n v="223.9"/>
    <s v="No"/>
    <n v="0"/>
    <x v="19"/>
  </r>
  <r>
    <s v="1057-FOGLZ"/>
    <s v="Fe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391.7"/>
    <s v="No"/>
    <n v="0"/>
    <x v="10"/>
  </r>
  <r>
    <s v="9300-RENDD"/>
    <s v="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95"/>
    <n v="79.95"/>
    <s v="Yes"/>
    <n v="1"/>
    <x v="2"/>
  </r>
  <r>
    <s v="0761-AETCS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3"/>
    <n v="19.3"/>
    <s v="Yes"/>
    <n v="1"/>
    <x v="2"/>
  </r>
  <r>
    <s v="8087-LGYHQ"/>
    <s v="Male"/>
    <n v="0"/>
    <s v="J"/>
    <s v="No"/>
    <s v="No"/>
    <n v="9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4.05"/>
    <n v="811.65"/>
    <s v="No"/>
    <n v="0"/>
    <x v="3"/>
  </r>
  <r>
    <s v="4137-BTIKL"/>
    <s v="Male"/>
    <n v="0"/>
    <s v="J"/>
    <s v="No"/>
    <s v="No"/>
    <n v="2"/>
    <x v="0"/>
    <s v="Yes"/>
    <s v="Yes"/>
    <s v="Fiber optic"/>
    <x v="1"/>
    <x v="1"/>
    <s v="No"/>
    <s v="No"/>
    <x v="0"/>
    <s v="No"/>
    <s v="Yes"/>
    <s v="Month-to-month"/>
    <x v="0"/>
    <s v="No"/>
    <s v="Mailed check"/>
    <n v="90.75"/>
    <n v="174.75"/>
    <s v="No"/>
    <n v="0"/>
    <x v="0"/>
  </r>
  <r>
    <s v="2190-BCXEC"/>
    <s v="Female"/>
    <n v="0"/>
    <s v="J"/>
    <s v="Yes"/>
    <s v="No"/>
    <n v="40"/>
    <x v="1"/>
    <s v="Yes"/>
    <s v="Yes"/>
    <s v="Fiber optic"/>
    <x v="0"/>
    <x v="1"/>
    <s v="No"/>
    <s v="Yes"/>
    <x v="0"/>
    <s v="No"/>
    <s v="No"/>
    <s v="Month-to-month"/>
    <x v="0"/>
    <s v="Yes"/>
    <s v="Credit card (automatic)"/>
    <n v="78.849999999999994"/>
    <n v="3126.85"/>
    <s v="No"/>
    <n v="0"/>
    <x v="4"/>
  </r>
  <r>
    <s v="6227-FBDXH"/>
    <s v="Male"/>
    <n v="0"/>
    <s v="J"/>
    <s v="Yes"/>
    <s v="No"/>
    <n v="69"/>
    <x v="1"/>
    <s v="Yes"/>
    <s v="Yes"/>
    <s v="Fiber optic"/>
    <x v="0"/>
    <x v="1"/>
    <s v="Yes"/>
    <s v="No"/>
    <x v="0"/>
    <s v="Yes"/>
    <s v="Yes"/>
    <s v="One year"/>
    <x v="1"/>
    <s v="No"/>
    <s v="Bank transfer (automatic)"/>
    <n v="99.5"/>
    <n v="6841.45"/>
    <s v="No"/>
    <n v="0"/>
    <x v="1"/>
  </r>
  <r>
    <s v="2153-MREFK"/>
    <s v="Female"/>
    <n v="0"/>
    <s v="J"/>
    <s v="Yes"/>
    <s v="No"/>
    <n v="37"/>
    <x v="1"/>
    <s v="Yes"/>
    <s v="Yes"/>
    <s v="Fiber optic"/>
    <x v="1"/>
    <x v="1"/>
    <s v="Yes"/>
    <s v="Yes"/>
    <x v="0"/>
    <s v="No"/>
    <s v="Yes"/>
    <s v="One year"/>
    <x v="1"/>
    <s v="Yes"/>
    <s v="Electronic check"/>
    <n v="99.2"/>
    <n v="3754.6"/>
    <s v="Yes"/>
    <n v="1"/>
    <x v="1"/>
  </r>
  <r>
    <s v="2911-WDXMV"/>
    <s v="Male"/>
    <n v="0"/>
    <s v="J"/>
    <s v="No"/>
    <s v="Yes"/>
    <n v="18"/>
    <x v="1"/>
    <s v="Yes"/>
    <s v="Yes"/>
    <s v="Fiber optic"/>
    <x v="0"/>
    <x v="1"/>
    <s v="Yes"/>
    <s v="No"/>
    <x v="0"/>
    <s v="No"/>
    <s v="No"/>
    <s v="Month-to-month"/>
    <x v="0"/>
    <s v="Yes"/>
    <s v="Credit card (automatic)"/>
    <n v="80.55"/>
    <n v="1406.65"/>
    <s v="No"/>
    <n v="0"/>
    <x v="4"/>
  </r>
  <r>
    <s v="7206-PQBBZ"/>
    <s v="Male"/>
    <n v="1"/>
    <s v="S"/>
    <s v="Yes"/>
    <s v="No"/>
    <n v="11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0.2"/>
    <n v="834.7"/>
    <s v="No"/>
    <n v="0"/>
    <x v="23"/>
  </r>
  <r>
    <s v="3106-ULWFW"/>
    <s v="Female"/>
    <n v="0"/>
    <s v="J"/>
    <s v="Yes"/>
    <s v="No"/>
    <n v="8"/>
    <x v="2"/>
    <s v="Yes"/>
    <s v="Yes"/>
    <s v="Fiber optic"/>
    <x v="0"/>
    <x v="1"/>
    <s v="No"/>
    <s v="No"/>
    <x v="1"/>
    <s v="No"/>
    <s v="Yes"/>
    <s v="Month-to-month"/>
    <x v="0"/>
    <s v="Yes"/>
    <s v="Credit card (automatic)"/>
    <n v="85.2"/>
    <n v="627.4"/>
    <s v="Yes"/>
    <n v="1"/>
    <x v="19"/>
  </r>
  <r>
    <s v="0925-VYDLG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5.25"/>
    <n v="242"/>
    <s v="Yes"/>
    <n v="1"/>
    <x v="2"/>
  </r>
  <r>
    <s v="4547-FZJWE"/>
    <s v="Male"/>
    <n v="0"/>
    <s v="J"/>
    <s v="Yes"/>
    <s v="Yes"/>
    <n v="55"/>
    <x v="1"/>
    <s v="Yes"/>
    <s v="No"/>
    <s v="DSL"/>
    <x v="1"/>
    <x v="1"/>
    <s v="No"/>
    <s v="No"/>
    <x v="0"/>
    <s v="No"/>
    <s v="Yes"/>
    <s v="One year"/>
    <x v="1"/>
    <s v="No"/>
    <s v="Credit card (automatic)"/>
    <n v="59.45"/>
    <n v="3157"/>
    <s v="No"/>
    <n v="0"/>
    <x v="1"/>
  </r>
  <r>
    <s v="7422-WNBTY"/>
    <s v="Male"/>
    <n v="0"/>
    <s v="J"/>
    <s v="Yes"/>
    <s v="No"/>
    <n v="33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3.35"/>
    <n v="3092"/>
    <s v="No"/>
    <n v="0"/>
    <x v="4"/>
  </r>
  <r>
    <s v="0842-IWYCP"/>
    <s v="Female"/>
    <n v="0"/>
    <s v="J"/>
    <s v="No"/>
    <s v="No"/>
    <n v="46"/>
    <x v="1"/>
    <s v="Yes"/>
    <s v="No"/>
    <s v="DSL"/>
    <x v="0"/>
    <x v="1"/>
    <s v="No"/>
    <s v="No"/>
    <x v="1"/>
    <s v="No"/>
    <s v="No"/>
    <s v="Month-to-month"/>
    <x v="0"/>
    <s v="No"/>
    <s v="Bank transfer (automatic)"/>
    <n v="44.95"/>
    <n v="2168.9"/>
    <s v="No"/>
    <n v="0"/>
    <x v="10"/>
  </r>
  <r>
    <s v="3521-HTQTV"/>
    <s v="Male"/>
    <n v="0"/>
    <s v="J"/>
    <s v="No"/>
    <s v="No"/>
    <n v="3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6.1"/>
    <n v="980.35"/>
    <s v="No"/>
    <n v="0"/>
    <x v="18"/>
  </r>
  <r>
    <s v="3744-ZBHON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2"/>
    <n v="65.95"/>
    <s v="No"/>
    <n v="0"/>
    <x v="2"/>
  </r>
  <r>
    <s v="3373-DIUUN"/>
    <s v="Male"/>
    <n v="0"/>
    <s v="J"/>
    <s v="Yes"/>
    <s v="Yes"/>
    <n v="3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1.25"/>
    <n v="711.9"/>
    <s v="No"/>
    <n v="0"/>
    <x v="18"/>
  </r>
  <r>
    <s v="8383-SGHJU"/>
    <s v="Female"/>
    <n v="0"/>
    <s v="J"/>
    <s v="No"/>
    <s v="No"/>
    <n v="33"/>
    <x v="1"/>
    <s v="Yes"/>
    <s v="Yes"/>
    <s v="DSL"/>
    <x v="1"/>
    <x v="1"/>
    <s v="No"/>
    <s v="Yes"/>
    <x v="0"/>
    <s v="No"/>
    <s v="No"/>
    <s v="One year"/>
    <x v="1"/>
    <s v="No"/>
    <s v="Electronic check"/>
    <n v="59.4"/>
    <n v="1952.8"/>
    <s v="No"/>
    <n v="0"/>
    <x v="1"/>
  </r>
  <r>
    <s v="7607-QKKTJ"/>
    <s v="Male"/>
    <n v="0"/>
    <s v="J"/>
    <s v="Yes"/>
    <s v="Yes"/>
    <n v="45"/>
    <x v="1"/>
    <s v="Yes"/>
    <s v="Yes"/>
    <s v="Fiber optic"/>
    <x v="0"/>
    <x v="0"/>
    <s v="Yes"/>
    <s v="No"/>
    <x v="0"/>
    <s v="No"/>
    <s v="Yes"/>
    <s v="One year"/>
    <x v="1"/>
    <s v="Yes"/>
    <s v="Credit card (automatic)"/>
    <n v="95"/>
    <n v="4368.8500000000004"/>
    <s v="No"/>
    <n v="0"/>
    <x v="1"/>
  </r>
  <r>
    <s v="7707-PYBBH"/>
    <s v="Male"/>
    <n v="0"/>
    <s v="J"/>
    <s v="No"/>
    <s v="No"/>
    <n v="40"/>
    <x v="1"/>
    <s v="Yes"/>
    <s v="No"/>
    <s v="DSL"/>
    <x v="1"/>
    <x v="0"/>
    <s v="No"/>
    <s v="Yes"/>
    <x v="0"/>
    <s v="No"/>
    <s v="No"/>
    <s v="Month-to-month"/>
    <x v="0"/>
    <s v="Yes"/>
    <s v="Mailed check"/>
    <n v="61.9"/>
    <n v="2647.1"/>
    <s v="No"/>
    <n v="0"/>
    <x v="4"/>
  </r>
  <r>
    <s v="8984-HPEMB"/>
    <s v="Female"/>
    <n v="0"/>
    <s v="J"/>
    <s v="No"/>
    <s v="No"/>
    <n v="71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8.65"/>
    <n v="8477.6"/>
    <s v="No"/>
    <n v="0"/>
    <x v="6"/>
  </r>
  <r>
    <s v="4349-GFQHK"/>
    <s v="Male"/>
    <n v="0"/>
    <s v="J"/>
    <s v="No"/>
    <s v="No"/>
    <n v="1"/>
    <x v="0"/>
    <s v="Yes"/>
    <s v="Yes"/>
    <s v="DSL"/>
    <x v="0"/>
    <x v="1"/>
    <s v="Yes"/>
    <s v="No"/>
    <x v="0"/>
    <s v="No"/>
    <s v="No"/>
    <s v="Month-to-month"/>
    <x v="0"/>
    <s v="No"/>
    <s v="Electronic check"/>
    <n v="54.35"/>
    <n v="54.35"/>
    <s v="Yes"/>
    <n v="1"/>
    <x v="0"/>
  </r>
  <r>
    <s v="4139-DETXS"/>
    <s v="Fe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No"/>
    <s v="Bank transfer (automatic)"/>
    <n v="64.45"/>
    <n v="4528"/>
    <s v="No"/>
    <n v="0"/>
    <x v="6"/>
  </r>
  <r>
    <s v="9779-DPNEJ"/>
    <s v="Female"/>
    <n v="0"/>
    <s v="J"/>
    <s v="Yes"/>
    <s v="Yes"/>
    <n v="22"/>
    <x v="1"/>
    <s v="Yes"/>
    <s v="No"/>
    <s v="Fiber optic"/>
    <x v="0"/>
    <x v="1"/>
    <s v="No"/>
    <s v="No"/>
    <x v="1"/>
    <s v="No"/>
    <s v="Yes"/>
    <s v="Month-to-month"/>
    <x v="0"/>
    <s v="Yes"/>
    <s v="Electronic check"/>
    <n v="80.150000000000006"/>
    <n v="1790.65"/>
    <s v="No"/>
    <n v="0"/>
    <x v="10"/>
  </r>
  <r>
    <s v="9805-FILKB"/>
    <s v="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2"/>
    <n v="845.6"/>
    <s v="No"/>
    <n v="0"/>
    <x v="7"/>
  </r>
  <r>
    <s v="5793-YOLJN"/>
    <s v="Fe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1"/>
    <n v="1210.3"/>
    <s v="No"/>
    <n v="0"/>
    <x v="18"/>
  </r>
  <r>
    <s v="0673-IGUQO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45"/>
    <n v="20.45"/>
    <s v="No"/>
    <n v="0"/>
    <x v="2"/>
  </r>
  <r>
    <s v="4123-FCVCB"/>
    <s v="Female"/>
    <n v="0"/>
    <s v="J"/>
    <s v="No"/>
    <s v="No"/>
    <n v="12"/>
    <x v="2"/>
    <s v="Yes"/>
    <s v="Yes"/>
    <s v="DSL"/>
    <x v="0"/>
    <x v="1"/>
    <s v="No"/>
    <s v="Yes"/>
    <x v="0"/>
    <s v="Yes"/>
    <s v="Yes"/>
    <s v="One year"/>
    <x v="1"/>
    <s v="Yes"/>
    <s v="Mailed check"/>
    <n v="75.849999999999994"/>
    <n v="854.45"/>
    <s v="No"/>
    <n v="0"/>
    <x v="13"/>
  </r>
  <r>
    <s v="8819-IMISP"/>
    <s v="Male"/>
    <n v="0"/>
    <s v="J"/>
    <s v="No"/>
    <s v="No"/>
    <n v="31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0.45"/>
    <n v="2429.1"/>
    <s v="No"/>
    <n v="0"/>
    <x v="4"/>
  </r>
  <r>
    <s v="7802-EFKNY"/>
    <s v="Male"/>
    <n v="0"/>
    <s v="J"/>
    <s v="Yes"/>
    <s v="No"/>
    <n v="5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4.95"/>
    <n v="100.4"/>
    <s v="Yes"/>
    <n v="1"/>
    <x v="2"/>
  </r>
  <r>
    <s v="8311-UEUAB"/>
    <s v="Female"/>
    <n v="0"/>
    <s v="J"/>
    <s v="Yes"/>
    <s v="Yes"/>
    <n v="67"/>
    <x v="1"/>
    <s v="Yes"/>
    <s v="Yes"/>
    <s v="DSL"/>
    <x v="1"/>
    <x v="1"/>
    <s v="No"/>
    <s v="No"/>
    <x v="0"/>
    <s v="Yes"/>
    <s v="Yes"/>
    <s v="Two year"/>
    <x v="2"/>
    <s v="Yes"/>
    <s v="Electronic check"/>
    <n v="75.5"/>
    <n v="5229.45"/>
    <s v="No"/>
    <n v="0"/>
    <x v="6"/>
  </r>
  <r>
    <s v="5858-EAFCZ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4.45"/>
    <n v="44.45"/>
    <s v="No"/>
    <n v="0"/>
    <x v="2"/>
  </r>
  <r>
    <s v="8035-BUYVG"/>
    <s v="Male"/>
    <n v="0"/>
    <s v="J"/>
    <s v="Yes"/>
    <s v="No"/>
    <n v="40"/>
    <x v="1"/>
    <s v="No"/>
    <s v="No phone service"/>
    <s v="DSL"/>
    <x v="1"/>
    <x v="0"/>
    <s v="Yes"/>
    <s v="No"/>
    <x v="0"/>
    <s v="No"/>
    <s v="No"/>
    <s v="One year"/>
    <x v="1"/>
    <s v="Yes"/>
    <s v="Electronic check"/>
    <n v="42.35"/>
    <n v="1716.45"/>
    <s v="Yes"/>
    <n v="1"/>
    <x v="1"/>
  </r>
  <r>
    <s v="1163-ONYEY"/>
    <s v="Male"/>
    <n v="0"/>
    <s v="J"/>
    <s v="Yes"/>
    <s v="Yes"/>
    <n v="41"/>
    <x v="1"/>
    <s v="Yes"/>
    <s v="Yes"/>
    <s v="DSL"/>
    <x v="1"/>
    <x v="0"/>
    <s v="Yes"/>
    <s v="No"/>
    <x v="0"/>
    <s v="Yes"/>
    <s v="No"/>
    <s v="Month-to-month"/>
    <x v="0"/>
    <s v="Yes"/>
    <s v="Credit card (automatic)"/>
    <n v="74.55"/>
    <n v="3023.55"/>
    <s v="No"/>
    <n v="0"/>
    <x v="4"/>
  </r>
  <r>
    <s v="9787-XVQIU"/>
    <s v="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3"/>
    <n v="75.3"/>
    <s v="Yes"/>
    <n v="1"/>
    <x v="2"/>
  </r>
  <r>
    <s v="8945-MUQUF"/>
    <s v="Male"/>
    <n v="0"/>
    <s v="J"/>
    <s v="No"/>
    <s v="No"/>
    <n v="51"/>
    <x v="1"/>
    <s v="Yes"/>
    <s v="Yes"/>
    <s v="Fiber optic"/>
    <x v="1"/>
    <x v="0"/>
    <s v="No"/>
    <s v="No"/>
    <x v="0"/>
    <s v="Yes"/>
    <s v="No"/>
    <s v="One year"/>
    <x v="1"/>
    <s v="Yes"/>
    <s v="Electronic check"/>
    <n v="94.8"/>
    <n v="4837.6000000000004"/>
    <s v="Yes"/>
    <n v="1"/>
    <x v="1"/>
  </r>
  <r>
    <s v="5656-MJEFC"/>
    <s v="Male"/>
    <n v="0"/>
    <s v="J"/>
    <s v="Yes"/>
    <s v="Yes"/>
    <n v="42"/>
    <x v="1"/>
    <s v="No"/>
    <s v="No phone service"/>
    <s v="DSL"/>
    <x v="1"/>
    <x v="1"/>
    <s v="Yes"/>
    <s v="Yes"/>
    <x v="0"/>
    <s v="Yes"/>
    <s v="No"/>
    <s v="Two year"/>
    <x v="2"/>
    <s v="No"/>
    <s v="Credit card (automatic)"/>
    <n v="48.15"/>
    <n v="2032.3"/>
    <s v="No"/>
    <n v="0"/>
    <x v="6"/>
  </r>
  <r>
    <s v="6082-OQFBA"/>
    <s v="Male"/>
    <n v="0"/>
    <s v="J"/>
    <s v="Yes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49999999999999"/>
    <n v="436.9"/>
    <s v="No"/>
    <n v="0"/>
    <x v="7"/>
  </r>
  <r>
    <s v="8051-HJRLT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55"/>
    <n v="70.55"/>
    <s v="Yes"/>
    <n v="1"/>
    <x v="12"/>
  </r>
  <r>
    <s v="8974-OVACP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49999999999999"/>
    <n v="20.149999999999999"/>
    <s v="No"/>
    <n v="0"/>
    <x v="2"/>
  </r>
  <r>
    <s v="4010-YLMVT"/>
    <s v="Female"/>
    <n v="0"/>
    <s v="J"/>
    <s v="No"/>
    <s v="No"/>
    <n v="56"/>
    <x v="1"/>
    <s v="Yes"/>
    <s v="Yes"/>
    <s v="Fiber optic"/>
    <x v="1"/>
    <x v="0"/>
    <s v="No"/>
    <s v="No"/>
    <x v="0"/>
    <s v="Yes"/>
    <s v="Yes"/>
    <s v="Month-to-month"/>
    <x v="0"/>
    <s v="Yes"/>
    <s v="Credit card (automatic)"/>
    <n v="106.6"/>
    <n v="5893.95"/>
    <s v="No"/>
    <n v="0"/>
    <x v="4"/>
  </r>
  <r>
    <s v="1379-FRVEB"/>
    <s v="Male"/>
    <n v="0"/>
    <s v="J"/>
    <s v="No"/>
    <s v="Yes"/>
    <n v="15"/>
    <x v="2"/>
    <s v="Yes"/>
    <s v="Yes"/>
    <s v="Fiber optic"/>
    <x v="0"/>
    <x v="0"/>
    <s v="No"/>
    <s v="No"/>
    <x v="0"/>
    <s v="Yes"/>
    <s v="No"/>
    <s v="Month-to-month"/>
    <x v="0"/>
    <s v="Yes"/>
    <s v="Electronic check"/>
    <n v="91"/>
    <n v="1430.05"/>
    <s v="No"/>
    <n v="0"/>
    <x v="3"/>
  </r>
  <r>
    <s v="8612-GXIDD"/>
    <s v="Male"/>
    <n v="0"/>
    <s v="J"/>
    <s v="Yes"/>
    <s v="Yes"/>
    <n v="12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4"/>
    <n v="313"/>
    <s v="No"/>
    <n v="0"/>
    <x v="5"/>
  </r>
  <r>
    <s v="6288-CHQJB"/>
    <s v="Female"/>
    <n v="0"/>
    <s v="J"/>
    <s v="Yes"/>
    <s v="Yes"/>
    <n v="54"/>
    <x v="1"/>
    <s v="Yes"/>
    <s v="No"/>
    <s v="DSL"/>
    <x v="1"/>
    <x v="1"/>
    <s v="Yes"/>
    <s v="Yes"/>
    <x v="0"/>
    <s v="No"/>
    <s v="Yes"/>
    <s v="Two year"/>
    <x v="2"/>
    <s v="No"/>
    <s v="Bank transfer (automatic)"/>
    <n v="69.95"/>
    <n v="3871.85"/>
    <s v="No"/>
    <n v="0"/>
    <x v="6"/>
  </r>
  <r>
    <s v="8160-HOWOX"/>
    <s v="Female"/>
    <n v="0"/>
    <s v="J"/>
    <s v="No"/>
    <s v="No"/>
    <n v="7"/>
    <x v="2"/>
    <s v="Yes"/>
    <s v="No"/>
    <s v="DSL"/>
    <x v="0"/>
    <x v="1"/>
    <s v="No"/>
    <s v="No"/>
    <x v="1"/>
    <s v="Yes"/>
    <s v="Yes"/>
    <s v="Month-to-month"/>
    <x v="0"/>
    <s v="Yes"/>
    <s v="Electronic check"/>
    <n v="66.849999999999994"/>
    <n v="458.1"/>
    <s v="No"/>
    <n v="0"/>
    <x v="19"/>
  </r>
  <r>
    <s v="3023-GFLBR"/>
    <s v="Female"/>
    <n v="0"/>
    <s v="J"/>
    <s v="Yes"/>
    <s v="Yes"/>
    <n v="33"/>
    <x v="1"/>
    <s v="Yes"/>
    <s v="Yes"/>
    <s v="Fiber optic"/>
    <x v="0"/>
    <x v="1"/>
    <s v="No"/>
    <s v="No"/>
    <x v="1"/>
    <s v="No"/>
    <s v="Yes"/>
    <s v="Month-to-month"/>
    <x v="0"/>
    <s v="No"/>
    <s v="Credit card (automatic)"/>
    <n v="86.15"/>
    <n v="2745.7"/>
    <s v="Yes"/>
    <n v="1"/>
    <x v="10"/>
  </r>
  <r>
    <s v="6648-INWPS"/>
    <s v="Male"/>
    <n v="0"/>
    <s v="J"/>
    <s v="Yes"/>
    <s v="Yes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149999999999999"/>
    <n v="341.35"/>
    <s v="No"/>
    <n v="0"/>
    <x v="19"/>
  </r>
  <r>
    <s v="4223-BKEOR"/>
    <s v="Female"/>
    <n v="0"/>
    <s v="J"/>
    <s v="No"/>
    <s v="Yes"/>
    <n v="21"/>
    <x v="1"/>
    <s v="Yes"/>
    <s v="No"/>
    <s v="DSL"/>
    <x v="1"/>
    <x v="1"/>
    <s v="Yes"/>
    <s v="No"/>
    <x v="0"/>
    <s v="No"/>
    <s v="Yes"/>
    <s v="One year"/>
    <x v="1"/>
    <s v="No"/>
    <s v="Mailed check"/>
    <n v="64.849999999999994"/>
    <n v="1336.8"/>
    <s v="No"/>
    <n v="0"/>
    <x v="1"/>
  </r>
  <r>
    <s v="4079-VTGLK"/>
    <s v="Male"/>
    <n v="1"/>
    <s v="S"/>
    <s v="Yes"/>
    <s v="No"/>
    <n v="30"/>
    <x v="1"/>
    <s v="Yes"/>
    <s v="Yes"/>
    <s v="DSL"/>
    <x v="0"/>
    <x v="1"/>
    <s v="Yes"/>
    <s v="No"/>
    <x v="0"/>
    <s v="Yes"/>
    <s v="Yes"/>
    <s v="Two year"/>
    <x v="2"/>
    <s v="No"/>
    <s v="Electronic check"/>
    <n v="74.849999999999994"/>
    <n v="2181.75"/>
    <s v="No"/>
    <n v="0"/>
    <x v="11"/>
  </r>
  <r>
    <s v="1763-WQFUK"/>
    <s v="Male"/>
    <n v="0"/>
    <s v="J"/>
    <s v="No"/>
    <s v="No"/>
    <n v="3"/>
    <x v="0"/>
    <s v="Yes"/>
    <s v="No"/>
    <s v="DSL"/>
    <x v="0"/>
    <x v="1"/>
    <s v="No"/>
    <s v="Yes"/>
    <x v="0"/>
    <s v="No"/>
    <s v="No"/>
    <s v="Month-to-month"/>
    <x v="0"/>
    <s v="Yes"/>
    <s v="Mailed check"/>
    <n v="50.5"/>
    <n v="147.75"/>
    <s v="No"/>
    <n v="0"/>
    <x v="0"/>
  </r>
  <r>
    <s v="1391-UBDAR"/>
    <s v="Male"/>
    <n v="0"/>
    <s v="J"/>
    <s v="No"/>
    <s v="No"/>
    <n v="11"/>
    <x v="2"/>
    <s v="Yes"/>
    <s v="No"/>
    <s v="Fiber optic"/>
    <x v="0"/>
    <x v="1"/>
    <s v="Yes"/>
    <s v="No"/>
    <x v="0"/>
    <s v="No"/>
    <s v="No"/>
    <s v="Month-to-month"/>
    <x v="0"/>
    <s v="No"/>
    <s v="Electronic check"/>
    <n v="72.900000000000006"/>
    <n v="818.45"/>
    <s v="No"/>
    <n v="0"/>
    <x v="3"/>
  </r>
  <r>
    <s v="8894-JVDCV"/>
    <s v="Female"/>
    <n v="0"/>
    <s v="J"/>
    <s v="No"/>
    <s v="No"/>
    <n v="62"/>
    <x v="1"/>
    <s v="Yes"/>
    <s v="Yes"/>
    <s v="Fiber optic"/>
    <x v="1"/>
    <x v="0"/>
    <s v="Yes"/>
    <s v="Yes"/>
    <x v="0"/>
    <s v="Yes"/>
    <s v="Yes"/>
    <s v="One year"/>
    <x v="1"/>
    <s v="Yes"/>
    <s v="Credit card (automatic)"/>
    <n v="115.05"/>
    <n v="7133.45"/>
    <s v="No"/>
    <n v="0"/>
    <x v="1"/>
  </r>
  <r>
    <s v="2023-VQFDL"/>
    <s v="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"/>
    <n v="348.8"/>
    <s v="No"/>
    <n v="0"/>
    <x v="10"/>
  </r>
  <r>
    <s v="1345-GKDZZ"/>
    <s v="Male"/>
    <n v="0"/>
    <s v="J"/>
    <s v="No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5"/>
    <n v="128.6"/>
    <s v="No"/>
    <n v="0"/>
    <x v="2"/>
  </r>
  <r>
    <s v="2014-MKGMH"/>
    <s v="Female"/>
    <n v="0"/>
    <s v="J"/>
    <s v="No"/>
    <s v="No"/>
    <n v="46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101.1"/>
    <n v="4674.3999999999996"/>
    <s v="No"/>
    <n v="0"/>
    <x v="1"/>
  </r>
  <r>
    <s v="5628-FCGYG"/>
    <s v="Male"/>
    <n v="0"/>
    <s v="J"/>
    <s v="No"/>
    <s v="No"/>
    <n v="21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1"/>
    <n v="1737.45"/>
    <s v="No"/>
    <n v="0"/>
    <x v="10"/>
  </r>
  <r>
    <s v="2560-WBWXF"/>
    <s v="Male"/>
    <n v="0"/>
    <s v="J"/>
    <s v="No"/>
    <s v="No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15"/>
    <n v="1498.85"/>
    <s v="No"/>
    <n v="0"/>
    <x v="18"/>
  </r>
  <r>
    <s v="0248-IPDFW"/>
    <s v="Female"/>
    <n v="0"/>
    <s v="J"/>
    <s v="No"/>
    <s v="No"/>
    <n v="1"/>
    <x v="0"/>
    <s v="Yes"/>
    <s v="Yes"/>
    <s v="DSL"/>
    <x v="0"/>
    <x v="1"/>
    <s v="No"/>
    <s v="No"/>
    <x v="1"/>
    <s v="No"/>
    <s v="No"/>
    <s v="Month-to-month"/>
    <x v="0"/>
    <s v="Yes"/>
    <s v="Electronic check"/>
    <n v="50.1"/>
    <n v="50.1"/>
    <s v="No"/>
    <n v="0"/>
    <x v="2"/>
  </r>
  <r>
    <s v="7978-DKUQH"/>
    <s v="Female"/>
    <n v="0"/>
    <s v="J"/>
    <s v="Yes"/>
    <s v="No"/>
    <n v="25"/>
    <x v="1"/>
    <s v="Yes"/>
    <s v="No"/>
    <s v="Fiber optic"/>
    <x v="0"/>
    <x v="1"/>
    <s v="Yes"/>
    <s v="No"/>
    <x v="0"/>
    <s v="No"/>
    <s v="No"/>
    <s v="Month-to-month"/>
    <x v="0"/>
    <s v="Yes"/>
    <s v="Electronic check"/>
    <n v="74.599999999999994"/>
    <n v="1797.75"/>
    <s v="No"/>
    <n v="0"/>
    <x v="4"/>
  </r>
  <r>
    <s v="4335-UPJSI"/>
    <s v="Female"/>
    <n v="0"/>
    <s v="J"/>
    <s v="No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498.1"/>
    <s v="No"/>
    <n v="0"/>
    <x v="18"/>
  </r>
  <r>
    <s v="0524-IAVZO"/>
    <s v="Female"/>
    <n v="0"/>
    <s v="J"/>
    <s v="Yes"/>
    <s v="No"/>
    <n v="30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5"/>
    <n v="2624.25"/>
    <s v="Yes"/>
    <n v="1"/>
    <x v="10"/>
  </r>
  <r>
    <s v="2737-YNGYW"/>
    <s v="Female"/>
    <n v="0"/>
    <s v="J"/>
    <s v="No"/>
    <s v="No"/>
    <n v="2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80.55"/>
    <n v="184.1"/>
    <s v="Yes"/>
    <n v="1"/>
    <x v="2"/>
  </r>
  <r>
    <s v="1784-EZDKJ"/>
    <s v="Male"/>
    <n v="0"/>
    <s v="J"/>
    <s v="Yes"/>
    <s v="No"/>
    <n v="51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6.8"/>
    <n v="5498.8"/>
    <s v="No"/>
    <n v="0"/>
    <x v="1"/>
  </r>
  <r>
    <s v="9297-FVVDH"/>
    <s v="Female"/>
    <n v="0"/>
    <s v="J"/>
    <s v="Yes"/>
    <s v="Yes"/>
    <n v="57"/>
    <x v="1"/>
    <s v="Yes"/>
    <s v="Yes"/>
    <s v="DSL"/>
    <x v="1"/>
    <x v="1"/>
    <s v="Yes"/>
    <s v="Yes"/>
    <x v="0"/>
    <s v="Yes"/>
    <s v="Yes"/>
    <s v="Two year"/>
    <x v="2"/>
    <s v="Yes"/>
    <s v="Electronic check"/>
    <n v="84.5"/>
    <n v="4845.3999999999996"/>
    <s v="No"/>
    <n v="0"/>
    <x v="6"/>
  </r>
  <r>
    <s v="8007-YYPWD"/>
    <s v="Female"/>
    <n v="0"/>
    <s v="J"/>
    <s v="No"/>
    <s v="No"/>
    <n v="15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05"/>
    <n v="369.1"/>
    <s v="No"/>
    <n v="0"/>
    <x v="5"/>
  </r>
  <r>
    <s v="7101-HRBLJ"/>
    <s v="Female"/>
    <n v="0"/>
    <s v="J"/>
    <s v="Yes"/>
    <s v="Yes"/>
    <n v="72"/>
    <x v="1"/>
    <s v="Yes"/>
    <s v="No"/>
    <s v="DSL"/>
    <x v="1"/>
    <x v="0"/>
    <s v="Yes"/>
    <s v="Yes"/>
    <x v="0"/>
    <s v="Yes"/>
    <s v="Yes"/>
    <s v="Two year"/>
    <x v="2"/>
    <s v="Yes"/>
    <s v="Bank transfer (automatic)"/>
    <n v="83.7"/>
    <n v="6096.9"/>
    <s v="No"/>
    <n v="0"/>
    <x v="6"/>
  </r>
  <r>
    <s v="5159-YFPKQ"/>
    <s v="Female"/>
    <n v="0"/>
    <s v="J"/>
    <s v="No"/>
    <s v="No"/>
    <n v="2"/>
    <x v="0"/>
    <s v="Yes"/>
    <s v="No"/>
    <s v="Fiber optic"/>
    <x v="0"/>
    <x v="1"/>
    <s v="Yes"/>
    <s v="No"/>
    <x v="0"/>
    <s v="No"/>
    <s v="No"/>
    <s v="Month-to-month"/>
    <x v="0"/>
    <s v="Yes"/>
    <s v="Electronic check"/>
    <n v="75.8"/>
    <n v="160.75"/>
    <s v="Yes"/>
    <n v="1"/>
    <x v="0"/>
  </r>
  <r>
    <s v="6635-CPNUN"/>
    <s v="Male"/>
    <n v="0"/>
    <s v="J"/>
    <s v="Yes"/>
    <s v="No"/>
    <n v="28"/>
    <x v="1"/>
    <s v="Yes"/>
    <s v="Yes"/>
    <s v="Fiber optic"/>
    <x v="0"/>
    <x v="0"/>
    <s v="Yes"/>
    <s v="No"/>
    <x v="0"/>
    <s v="Yes"/>
    <s v="No"/>
    <s v="Month-to-month"/>
    <x v="0"/>
    <s v="No"/>
    <s v="Credit card (automatic)"/>
    <n v="96.6"/>
    <n v="2684.35"/>
    <s v="No"/>
    <n v="0"/>
    <x v="4"/>
  </r>
  <r>
    <s v="4021-RQSNY"/>
    <s v="Male"/>
    <n v="1"/>
    <s v="S"/>
    <s v="Yes"/>
    <s v="No"/>
    <n v="29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8.5"/>
    <n v="3004.15"/>
    <s v="Yes"/>
    <n v="1"/>
    <x v="14"/>
  </r>
  <r>
    <s v="5453-YBTWV"/>
    <s v="Male"/>
    <n v="0"/>
    <s v="J"/>
    <s v="Yes"/>
    <s v="Yes"/>
    <n v="70"/>
    <x v="1"/>
    <s v="Yes"/>
    <s v="No"/>
    <s v="Fiber optic"/>
    <x v="1"/>
    <x v="0"/>
    <s v="Yes"/>
    <s v="Yes"/>
    <x v="0"/>
    <s v="Yes"/>
    <s v="No"/>
    <s v="Two year"/>
    <x v="2"/>
    <s v="Yes"/>
    <s v="Credit card (automatic)"/>
    <n v="101.1"/>
    <n v="6994.8"/>
    <s v="No"/>
    <n v="0"/>
    <x v="6"/>
  </r>
  <r>
    <s v="5039-LZRQT"/>
    <s v="Fe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2"/>
    <n v="273.25"/>
    <s v="No"/>
    <n v="0"/>
    <x v="9"/>
  </r>
  <r>
    <s v="2931-VUVJN"/>
    <s v="Female"/>
    <n v="1"/>
    <s v="S"/>
    <s v="Yes"/>
    <s v="No"/>
    <n v="59"/>
    <x v="1"/>
    <s v="Yes"/>
    <s v="Yes"/>
    <s v="Fiber optic"/>
    <x v="1"/>
    <x v="0"/>
    <s v="Yes"/>
    <s v="Yes"/>
    <x v="0"/>
    <s v="No"/>
    <s v="No"/>
    <s v="One year"/>
    <x v="1"/>
    <s v="Yes"/>
    <s v="Electronic check"/>
    <n v="94.05"/>
    <n v="5483.9"/>
    <s v="No"/>
    <n v="0"/>
    <x v="16"/>
  </r>
  <r>
    <s v="9061-TIHDA"/>
    <s v="Male"/>
    <n v="1"/>
    <s v="S"/>
    <s v="Yes"/>
    <s v="No"/>
    <n v="13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5.25"/>
    <n v="1233.6500000000001"/>
    <s v="Yes"/>
    <n v="1"/>
    <x v="23"/>
  </r>
  <r>
    <s v="8699-ASUFO"/>
    <s v="Male"/>
    <n v="1"/>
    <s v="S"/>
    <s v="Yes"/>
    <s v="No"/>
    <n v="7"/>
    <x v="2"/>
    <s v="Yes"/>
    <s v="Yes"/>
    <s v="Fiber optic"/>
    <x v="0"/>
    <x v="1"/>
    <s v="No"/>
    <s v="No"/>
    <x v="1"/>
    <s v="No"/>
    <s v="No"/>
    <s v="Month-to-month"/>
    <x v="0"/>
    <s v="Yes"/>
    <s v="Mailed check"/>
    <n v="74.400000000000006"/>
    <n v="527.9"/>
    <s v="Yes"/>
    <n v="1"/>
    <x v="23"/>
  </r>
  <r>
    <s v="6418-PIQSP"/>
    <s v="Female"/>
    <n v="0"/>
    <s v="J"/>
    <s v="Yes"/>
    <s v="No"/>
    <n v="62"/>
    <x v="1"/>
    <s v="Yes"/>
    <s v="No"/>
    <s v="DSL"/>
    <x v="1"/>
    <x v="1"/>
    <s v="Yes"/>
    <s v="Yes"/>
    <x v="0"/>
    <s v="Yes"/>
    <s v="Yes"/>
    <s v="Two year"/>
    <x v="2"/>
    <s v="No"/>
    <s v="Mailed check"/>
    <n v="81"/>
    <n v="4985.8999999999996"/>
    <s v="No"/>
    <n v="0"/>
    <x v="6"/>
  </r>
  <r>
    <s v="8220-OCUFY"/>
    <s v="Female"/>
    <n v="0"/>
    <s v="J"/>
    <s v="No"/>
    <s v="No"/>
    <n v="21"/>
    <x v="1"/>
    <s v="Yes"/>
    <s v="No"/>
    <s v="DSL"/>
    <x v="1"/>
    <x v="1"/>
    <s v="Yes"/>
    <s v="Yes"/>
    <x v="0"/>
    <s v="No"/>
    <s v="No"/>
    <s v="One year"/>
    <x v="1"/>
    <s v="Yes"/>
    <s v="Electronic check"/>
    <n v="60.25"/>
    <n v="1258.3499999999999"/>
    <s v="No"/>
    <n v="0"/>
    <x v="1"/>
  </r>
  <r>
    <s v="3995-WFCSM"/>
    <s v="Female"/>
    <n v="0"/>
    <s v="J"/>
    <s v="No"/>
    <s v="No"/>
    <n v="2"/>
    <x v="0"/>
    <s v="Yes"/>
    <s v="No"/>
    <s v="DSL"/>
    <x v="0"/>
    <x v="1"/>
    <s v="Yes"/>
    <s v="No"/>
    <x v="0"/>
    <s v="No"/>
    <s v="Yes"/>
    <s v="Month-to-month"/>
    <x v="0"/>
    <s v="No"/>
    <s v="Electronic check"/>
    <n v="60.85"/>
    <n v="111.4"/>
    <s v="No"/>
    <n v="0"/>
    <x v="0"/>
  </r>
  <r>
    <s v="1895-QTKDO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Credit card (automatic)"/>
    <n v="43.95"/>
    <n v="43.95"/>
    <s v="No"/>
    <n v="0"/>
    <x v="2"/>
  </r>
  <r>
    <s v="2038-OEQZH"/>
    <s v="Male"/>
    <n v="0"/>
    <s v="J"/>
    <s v="No"/>
    <s v="No"/>
    <n v="4"/>
    <x v="0"/>
    <s v="Yes"/>
    <s v="No"/>
    <s v="Fiber optic"/>
    <x v="0"/>
    <x v="1"/>
    <s v="Yes"/>
    <s v="No"/>
    <x v="0"/>
    <s v="No"/>
    <s v="Yes"/>
    <s v="Month-to-month"/>
    <x v="0"/>
    <s v="No"/>
    <s v="Electronic check"/>
    <n v="86.05"/>
    <n v="308.10000000000002"/>
    <s v="No"/>
    <n v="0"/>
    <x v="0"/>
  </r>
  <r>
    <s v="1178-PZGAB"/>
    <s v="Female"/>
    <n v="0"/>
    <s v="J"/>
    <s v="No"/>
    <s v="No"/>
    <n v="1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25"/>
    <n v="383.65"/>
    <s v="No"/>
    <n v="0"/>
    <x v="7"/>
  </r>
  <r>
    <s v="7927-AUXBZ"/>
    <s v="Female"/>
    <n v="0"/>
    <s v="J"/>
    <s v="No"/>
    <s v="No"/>
    <n v="30"/>
    <x v="1"/>
    <s v="Yes"/>
    <s v="No"/>
    <s v="Fiber optic"/>
    <x v="0"/>
    <x v="1"/>
    <s v="No"/>
    <s v="Yes"/>
    <x v="0"/>
    <s v="Yes"/>
    <s v="No"/>
    <s v="Month-to-month"/>
    <x v="0"/>
    <s v="No"/>
    <s v="Electronic check"/>
    <n v="85.15"/>
    <n v="2555.9"/>
    <s v="Yes"/>
    <n v="1"/>
    <x v="4"/>
  </r>
  <r>
    <s v="2626-VEEWG"/>
    <s v="Male"/>
    <n v="0"/>
    <s v="J"/>
    <s v="Yes"/>
    <s v="Yes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399999999999999"/>
    <n v="1284.2"/>
    <s v="No"/>
    <n v="0"/>
    <x v="18"/>
  </r>
  <r>
    <s v="2878-RMWXY"/>
    <s v="Male"/>
    <n v="1"/>
    <s v="S"/>
    <s v="Yes"/>
    <s v="No"/>
    <n v="72"/>
    <x v="1"/>
    <s v="Yes"/>
    <s v="Yes"/>
    <s v="Fiber optic"/>
    <x v="1"/>
    <x v="0"/>
    <s v="Yes"/>
    <s v="No"/>
    <x v="0"/>
    <s v="No"/>
    <s v="Yes"/>
    <s v="Two year"/>
    <x v="2"/>
    <s v="Yes"/>
    <s v="Credit card (automatic)"/>
    <n v="102.65"/>
    <n v="7550.3"/>
    <s v="No"/>
    <n v="0"/>
    <x v="11"/>
  </r>
  <r>
    <s v="1657-DYMBM"/>
    <s v="Male"/>
    <n v="0"/>
    <s v="J"/>
    <s v="Yes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99999999999999"/>
    <n v="1110.05"/>
    <s v="No"/>
    <n v="0"/>
    <x v="18"/>
  </r>
  <r>
    <s v="7311-MQJCH"/>
    <s v="Fe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55"/>
    <n v="99.6"/>
    <s v="No"/>
    <n v="0"/>
    <x v="21"/>
  </r>
  <r>
    <s v="7375-WMVMT"/>
    <s v="Male"/>
    <n v="1"/>
    <s v="S"/>
    <s v="Yes"/>
    <s v="No"/>
    <n v="71"/>
    <x v="1"/>
    <s v="Yes"/>
    <s v="No"/>
    <s v="Fiber optic"/>
    <x v="0"/>
    <x v="0"/>
    <s v="Yes"/>
    <s v="Yes"/>
    <x v="0"/>
    <s v="No"/>
    <s v="Yes"/>
    <s v="Two year"/>
    <x v="2"/>
    <s v="Yes"/>
    <s v="Credit card (automatic)"/>
    <n v="95.5"/>
    <n v="6707.15"/>
    <s v="No"/>
    <n v="0"/>
    <x v="11"/>
  </r>
  <r>
    <s v="1136-XGEQU"/>
    <s v="Female"/>
    <n v="0"/>
    <s v="J"/>
    <s v="Yes"/>
    <s v="Yes"/>
    <n v="50"/>
    <x v="1"/>
    <s v="Yes"/>
    <s v="Yes"/>
    <s v="DSL"/>
    <x v="0"/>
    <x v="0"/>
    <s v="Yes"/>
    <s v="Yes"/>
    <x v="0"/>
    <s v="Yes"/>
    <s v="Yes"/>
    <s v="One year"/>
    <x v="1"/>
    <s v="Yes"/>
    <s v="Credit card (automatic)"/>
    <n v="84.15"/>
    <n v="4164.3999999999996"/>
    <s v="No"/>
    <n v="0"/>
    <x v="1"/>
  </r>
  <r>
    <s v="2530-FMFXO"/>
    <s v="Male"/>
    <n v="0"/>
    <s v="J"/>
    <s v="Yes"/>
    <s v="Yes"/>
    <n v="56"/>
    <x v="1"/>
    <s v="Yes"/>
    <s v="Yes"/>
    <s v="Fiber optic"/>
    <x v="0"/>
    <x v="1"/>
    <s v="Yes"/>
    <s v="Yes"/>
    <x v="0"/>
    <s v="Yes"/>
    <s v="Yes"/>
    <s v="Two year"/>
    <x v="2"/>
    <s v="Yes"/>
    <s v="Electronic check"/>
    <n v="103.2"/>
    <n v="5873.75"/>
    <s v="No"/>
    <n v="0"/>
    <x v="6"/>
  </r>
  <r>
    <s v="6844-DZKRF"/>
    <s v="Male"/>
    <n v="0"/>
    <s v="J"/>
    <s v="No"/>
    <s v="No"/>
    <n v="2"/>
    <x v="0"/>
    <s v="Yes"/>
    <s v="No"/>
    <s v="DSL"/>
    <x v="0"/>
    <x v="1"/>
    <s v="No"/>
    <s v="Yes"/>
    <x v="0"/>
    <s v="No"/>
    <s v="No"/>
    <s v="Month-to-month"/>
    <x v="0"/>
    <s v="Yes"/>
    <s v="Credit card (automatic)"/>
    <n v="50.2"/>
    <n v="109.25"/>
    <s v="No"/>
    <n v="0"/>
    <x v="0"/>
  </r>
  <r>
    <s v="4695-WJZUE"/>
    <s v="Female"/>
    <n v="1"/>
    <s v="S"/>
    <s v="No"/>
    <s v="No"/>
    <n v="2"/>
    <x v="0"/>
    <s v="Yes"/>
    <s v="Yes"/>
    <s v="Fiber optic"/>
    <x v="0"/>
    <x v="1"/>
    <s v="Yes"/>
    <s v="No"/>
    <x v="0"/>
    <s v="No"/>
    <s v="Yes"/>
    <s v="Month-to-month"/>
    <x v="0"/>
    <s v="Yes"/>
    <s v="Electronic check"/>
    <n v="88.55"/>
    <n v="179.25"/>
    <s v="Yes"/>
    <n v="1"/>
    <x v="8"/>
  </r>
  <r>
    <s v="7619-ODSGN"/>
    <s v="Male"/>
    <n v="0"/>
    <s v="J"/>
    <s v="Yes"/>
    <s v="Yes"/>
    <n v="24"/>
    <x v="1"/>
    <s v="Yes"/>
    <s v="Yes"/>
    <s v="DSL"/>
    <x v="1"/>
    <x v="1"/>
    <s v="No"/>
    <s v="No"/>
    <x v="0"/>
    <s v="No"/>
    <s v="No"/>
    <s v="Month-to-month"/>
    <x v="0"/>
    <s v="No"/>
    <s v="Electronic check"/>
    <n v="54.75"/>
    <n v="1338.15"/>
    <s v="Yes"/>
    <n v="1"/>
    <x v="4"/>
  </r>
  <r>
    <s v="5970-GHJAW"/>
    <s v="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95"/>
    <n v="862.4"/>
    <s v="No"/>
    <n v="0"/>
    <x v="18"/>
  </r>
  <r>
    <s v="8879-XUAHX"/>
    <s v="Male"/>
    <n v="0"/>
    <s v="J"/>
    <s v="Yes"/>
    <s v="No"/>
    <n v="71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6.25"/>
    <n v="8564.75"/>
    <s v="No"/>
    <n v="0"/>
    <x v="6"/>
  </r>
  <r>
    <s v="3689-MOZGR"/>
    <s v="Female"/>
    <n v="0"/>
    <s v="J"/>
    <s v="No"/>
    <s v="No"/>
    <n v="29"/>
    <x v="1"/>
    <s v="No"/>
    <s v="No phone service"/>
    <s v="DSL"/>
    <x v="0"/>
    <x v="1"/>
    <s v="No"/>
    <s v="Yes"/>
    <x v="0"/>
    <s v="No"/>
    <s v="No"/>
    <s v="Month-to-month"/>
    <x v="0"/>
    <s v="Yes"/>
    <s v="Electronic check"/>
    <n v="31.2"/>
    <n v="926.2"/>
    <s v="No"/>
    <n v="0"/>
    <x v="4"/>
  </r>
  <r>
    <s v="4195-PNGZS"/>
    <s v="Male"/>
    <n v="0"/>
    <s v="J"/>
    <s v="Yes"/>
    <s v="Yes"/>
    <n v="6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45"/>
    <n v="1718.2"/>
    <s v="No"/>
    <n v="0"/>
    <x v="18"/>
  </r>
  <r>
    <s v="5003-XZWWO"/>
    <s v="Male"/>
    <n v="0"/>
    <s v="J"/>
    <s v="Yes"/>
    <s v="No"/>
    <n v="71"/>
    <x v="1"/>
    <s v="Yes"/>
    <s v="Yes"/>
    <s v="DSL"/>
    <x v="0"/>
    <x v="0"/>
    <s v="Yes"/>
    <s v="Yes"/>
    <x v="0"/>
    <s v="Yes"/>
    <s v="Yes"/>
    <s v="Two year"/>
    <x v="2"/>
    <s v="No"/>
    <s v="Credit card (automatic)"/>
    <n v="84.2"/>
    <n v="5956.85"/>
    <s v="No"/>
    <n v="0"/>
    <x v="6"/>
  </r>
  <r>
    <s v="3988-RQIXO"/>
    <s v="Female"/>
    <n v="1"/>
    <s v="S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1.3"/>
    <n v="91.3"/>
    <s v="Yes"/>
    <n v="1"/>
    <x v="12"/>
  </r>
  <r>
    <s v="7622-FWGEW"/>
    <s v="Male"/>
    <n v="1"/>
    <s v="S"/>
    <s v="Yes"/>
    <s v="No"/>
    <n v="56"/>
    <x v="1"/>
    <s v="Yes"/>
    <s v="No"/>
    <s v="DSL"/>
    <x v="1"/>
    <x v="0"/>
    <s v="Yes"/>
    <s v="Yes"/>
    <x v="0"/>
    <s v="Yes"/>
    <s v="Yes"/>
    <s v="Two year"/>
    <x v="2"/>
    <s v="Yes"/>
    <s v="Bank transfer (automatic)"/>
    <n v="85.65"/>
    <n v="4824.45"/>
    <s v="No"/>
    <n v="0"/>
    <x v="11"/>
  </r>
  <r>
    <s v="6922-NCEDI"/>
    <s v="Male"/>
    <n v="0"/>
    <s v="J"/>
    <s v="No"/>
    <s v="Yes"/>
    <n v="5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1.2"/>
    <n v="1238.6500000000001"/>
    <s v="No"/>
    <n v="0"/>
    <x v="7"/>
  </r>
  <r>
    <s v="2514-GINMM"/>
    <s v="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5"/>
    <n v="79.5"/>
    <s v="Yes"/>
    <n v="1"/>
    <x v="2"/>
  </r>
  <r>
    <s v="9891-NQDBD"/>
    <s v="Female"/>
    <n v="0"/>
    <s v="J"/>
    <s v="Yes"/>
    <s v="No"/>
    <n v="28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5.55"/>
    <n v="672.2"/>
    <s v="No"/>
    <n v="0"/>
    <x v="7"/>
  </r>
  <r>
    <s v="6131-IUNXN"/>
    <s v="Female"/>
    <n v="0"/>
    <s v="J"/>
    <s v="Yes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"/>
    <n v="382.2"/>
    <s v="No"/>
    <n v="0"/>
    <x v="10"/>
  </r>
  <r>
    <s v="8548-AWOFC"/>
    <s v="Male"/>
    <n v="0"/>
    <s v="J"/>
    <s v="Yes"/>
    <s v="No"/>
    <n v="66"/>
    <x v="1"/>
    <s v="Yes"/>
    <s v="Yes"/>
    <s v="DSL"/>
    <x v="0"/>
    <x v="1"/>
    <s v="No"/>
    <s v="Yes"/>
    <x v="0"/>
    <s v="No"/>
    <s v="Yes"/>
    <s v="Month-to-month"/>
    <x v="0"/>
    <s v="No"/>
    <s v="Electronic check"/>
    <n v="63.85"/>
    <n v="4264.6000000000004"/>
    <s v="No"/>
    <n v="0"/>
    <x v="4"/>
  </r>
  <r>
    <s v="9798-DRYDS"/>
    <s v="Female"/>
    <n v="0"/>
    <s v="J"/>
    <s v="Yes"/>
    <s v="Yes"/>
    <n v="17"/>
    <x v="1"/>
    <s v="Yes"/>
    <s v="Yes"/>
    <s v="DSL"/>
    <x v="0"/>
    <x v="1"/>
    <s v="Yes"/>
    <s v="Yes"/>
    <x v="0"/>
    <s v="No"/>
    <s v="No"/>
    <s v="One year"/>
    <x v="1"/>
    <s v="Yes"/>
    <s v="Mailed check"/>
    <n v="61.95"/>
    <n v="1070.7"/>
    <s v="No"/>
    <n v="0"/>
    <x v="1"/>
  </r>
  <r>
    <s v="8532-UEFWH"/>
    <s v="Male"/>
    <n v="0"/>
    <s v="J"/>
    <s v="Yes"/>
    <s v="Yes"/>
    <n v="5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75"/>
    <n v="1345.85"/>
    <s v="No"/>
    <n v="0"/>
    <x v="18"/>
  </r>
  <r>
    <s v="6296-DDOOR"/>
    <s v="Female"/>
    <n v="0"/>
    <s v="J"/>
    <s v="No"/>
    <s v="No"/>
    <n v="19"/>
    <x v="1"/>
    <s v="Yes"/>
    <s v="No"/>
    <s v="DSL"/>
    <x v="0"/>
    <x v="0"/>
    <s v="No"/>
    <s v="No"/>
    <x v="0"/>
    <s v="Yes"/>
    <s v="No"/>
    <s v="One year"/>
    <x v="1"/>
    <s v="No"/>
    <s v="Electronic check"/>
    <n v="58.2"/>
    <n v="1045.25"/>
    <s v="No"/>
    <n v="0"/>
    <x v="1"/>
  </r>
  <r>
    <s v="7951-VRDVK"/>
    <s v="Female"/>
    <n v="0"/>
    <s v="J"/>
    <s v="No"/>
    <s v="No"/>
    <n v="36"/>
    <x v="1"/>
    <s v="Yes"/>
    <s v="No"/>
    <s v="DSL"/>
    <x v="1"/>
    <x v="0"/>
    <s v="Yes"/>
    <s v="Yes"/>
    <x v="0"/>
    <s v="Yes"/>
    <s v="Yes"/>
    <s v="One year"/>
    <x v="1"/>
    <s v="No"/>
    <s v="Bank transfer (automatic)"/>
    <n v="85.85"/>
    <n v="3003.55"/>
    <s v="No"/>
    <n v="0"/>
    <x v="1"/>
  </r>
  <r>
    <s v="5931-FLJJF"/>
    <s v="Male"/>
    <n v="1"/>
    <s v="S"/>
    <s v="Yes"/>
    <s v="No"/>
    <n v="7"/>
    <x v="2"/>
    <s v="Yes"/>
    <s v="No"/>
    <s v="Fiber optic"/>
    <x v="0"/>
    <x v="1"/>
    <s v="No"/>
    <s v="No"/>
    <x v="1"/>
    <s v="No"/>
    <s v="No"/>
    <s v="Month-to-month"/>
    <x v="0"/>
    <s v="Yes"/>
    <s v="Mailed check"/>
    <n v="70.099999999999994"/>
    <n v="467.55"/>
    <s v="Yes"/>
    <n v="1"/>
    <x v="23"/>
  </r>
  <r>
    <s v="4815-YOSUK"/>
    <s v="Male"/>
    <n v="0"/>
    <s v="J"/>
    <s v="Yes"/>
    <s v="Yes"/>
    <n v="72"/>
    <x v="1"/>
    <s v="Yes"/>
    <s v="Yes"/>
    <s v="Fiber optic"/>
    <x v="1"/>
    <x v="0"/>
    <s v="Yes"/>
    <s v="Yes"/>
    <x v="0"/>
    <s v="No"/>
    <s v="Yes"/>
    <s v="One year"/>
    <x v="1"/>
    <s v="Yes"/>
    <s v="Credit card (automatic)"/>
    <n v="104.9"/>
    <n v="7537.5"/>
    <s v="No"/>
    <n v="0"/>
    <x v="1"/>
  </r>
  <r>
    <s v="2659-VXMWZ"/>
    <s v="Male"/>
    <n v="0"/>
    <s v="J"/>
    <s v="Yes"/>
    <s v="Yes"/>
    <n v="67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11.3"/>
    <n v="7482.1"/>
    <s v="Yes"/>
    <n v="1"/>
    <x v="1"/>
  </r>
  <r>
    <s v="0380-NEAVX"/>
    <s v="Male"/>
    <n v="1"/>
    <s v="S"/>
    <s v="No"/>
    <s v="No"/>
    <n v="34"/>
    <x v="1"/>
    <s v="Yes"/>
    <s v="No"/>
    <s v="Fiber optic"/>
    <x v="0"/>
    <x v="0"/>
    <s v="Yes"/>
    <s v="No"/>
    <x v="0"/>
    <s v="Yes"/>
    <s v="Yes"/>
    <s v="One year"/>
    <x v="1"/>
    <s v="Yes"/>
    <s v="Electronic check"/>
    <n v="99.85"/>
    <n v="3343.15"/>
    <s v="No"/>
    <n v="0"/>
    <x v="16"/>
  </r>
  <r>
    <s v="3207-OYBWH"/>
    <s v="Male"/>
    <n v="1"/>
    <s v="S"/>
    <s v="Yes"/>
    <s v="No"/>
    <n v="57"/>
    <x v="1"/>
    <s v="Yes"/>
    <s v="Yes"/>
    <s v="Fiber optic"/>
    <x v="0"/>
    <x v="0"/>
    <s v="Yes"/>
    <s v="No"/>
    <x v="0"/>
    <s v="No"/>
    <s v="Yes"/>
    <s v="Month-to-month"/>
    <x v="0"/>
    <s v="Yes"/>
    <s v="Bank transfer (automatic)"/>
    <n v="95.25"/>
    <n v="5427.05"/>
    <s v="Yes"/>
    <n v="1"/>
    <x v="14"/>
  </r>
  <r>
    <s v="4285-GYRQC"/>
    <s v="Female"/>
    <n v="0"/>
    <s v="J"/>
    <s v="Yes"/>
    <s v="No"/>
    <n v="7"/>
    <x v="2"/>
    <s v="Yes"/>
    <s v="No"/>
    <s v="Fiber optic"/>
    <x v="0"/>
    <x v="1"/>
    <s v="Yes"/>
    <s v="No"/>
    <x v="0"/>
    <s v="Yes"/>
    <s v="No"/>
    <s v="Month-to-month"/>
    <x v="0"/>
    <s v="Yes"/>
    <s v="Electronic check"/>
    <n v="86.25"/>
    <n v="587.1"/>
    <s v="Yes"/>
    <n v="1"/>
    <x v="3"/>
  </r>
  <r>
    <s v="7216-EWTRS"/>
    <s v="Female"/>
    <n v="1"/>
    <s v="S"/>
    <s v="Yes"/>
    <s v="No"/>
    <n v="1"/>
    <x v="0"/>
    <s v="Yes"/>
    <s v="Yes"/>
    <s v="Fiber optic"/>
    <x v="0"/>
    <x v="1"/>
    <s v="Yes"/>
    <s v="No"/>
    <x v="0"/>
    <s v="Yes"/>
    <s v="Yes"/>
    <s v="Month-to-month"/>
    <x v="0"/>
    <s v="Yes"/>
    <s v="Electronic check"/>
    <n v="100.8"/>
    <n v="100.8"/>
    <s v="Yes"/>
    <n v="1"/>
    <x v="8"/>
  </r>
  <r>
    <s v="4365-MSDYN"/>
    <s v="Male"/>
    <n v="0"/>
    <s v="J"/>
    <s v="Yes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55"/>
    <n v="161.15"/>
    <s v="No"/>
    <n v="0"/>
    <x v="19"/>
  </r>
  <r>
    <s v="7036-TYDEC"/>
    <s v="Female"/>
    <n v="0"/>
    <s v="J"/>
    <s v="No"/>
    <s v="No"/>
    <n v="69"/>
    <x v="1"/>
    <s v="Yes"/>
    <s v="Yes"/>
    <s v="Fiber optic"/>
    <x v="0"/>
    <x v="1"/>
    <s v="Yes"/>
    <s v="Yes"/>
    <x v="0"/>
    <s v="Yes"/>
    <s v="Yes"/>
    <s v="Two year"/>
    <x v="2"/>
    <s v="No"/>
    <s v="Electronic check"/>
    <n v="104"/>
    <n v="7028.5"/>
    <s v="No"/>
    <n v="0"/>
    <x v="6"/>
  </r>
  <r>
    <s v="5802-ADBRC"/>
    <s v="Female"/>
    <n v="0"/>
    <s v="J"/>
    <s v="Yes"/>
    <s v="No"/>
    <n v="50"/>
    <x v="1"/>
    <s v="Yes"/>
    <s v="Yes"/>
    <s v="Fiber optic"/>
    <x v="1"/>
    <x v="1"/>
    <s v="Yes"/>
    <s v="No"/>
    <x v="0"/>
    <s v="Yes"/>
    <s v="Yes"/>
    <s v="One year"/>
    <x v="1"/>
    <s v="Yes"/>
    <s v="Mailed check"/>
    <n v="104.4"/>
    <n v="5232.8999999999996"/>
    <s v="No"/>
    <n v="0"/>
    <x v="1"/>
  </r>
  <r>
    <s v="8076-FEZKJ"/>
    <s v="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"/>
    <n v="225.85"/>
    <s v="No"/>
    <n v="0"/>
    <x v="9"/>
  </r>
  <r>
    <s v="5197-YPYBZ"/>
    <s v="Female"/>
    <n v="0"/>
    <s v="J"/>
    <s v="Yes"/>
    <s v="Yes"/>
    <n v="12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25"/>
    <n v="274.7"/>
    <s v="No"/>
    <n v="0"/>
    <x v="5"/>
  </r>
  <r>
    <s v="8337-MSSXB"/>
    <s v="Female"/>
    <n v="0"/>
    <s v="J"/>
    <s v="No"/>
    <s v="No"/>
    <n v="14"/>
    <x v="2"/>
    <s v="Yes"/>
    <s v="No"/>
    <s v="Fiber optic"/>
    <x v="0"/>
    <x v="0"/>
    <s v="No"/>
    <s v="No"/>
    <x v="0"/>
    <s v="No"/>
    <s v="Yes"/>
    <s v="Month-to-month"/>
    <x v="0"/>
    <s v="Yes"/>
    <s v="Electronic check"/>
    <n v="86.3"/>
    <n v="1180.95"/>
    <s v="Yes"/>
    <n v="1"/>
    <x v="3"/>
  </r>
  <r>
    <s v="4312-GVYNH"/>
    <s v="Female"/>
    <n v="0"/>
    <s v="J"/>
    <s v="Yes"/>
    <s v="No"/>
    <n v="70"/>
    <x v="1"/>
    <s v="No"/>
    <s v="No phone service"/>
    <s v="DSL"/>
    <x v="1"/>
    <x v="1"/>
    <s v="Yes"/>
    <s v="Yes"/>
    <x v="0"/>
    <s v="No"/>
    <s v="Yes"/>
    <s v="Two year"/>
    <x v="2"/>
    <s v="Yes"/>
    <s v="Bank transfer (automatic)"/>
    <n v="49.85"/>
    <n v="3370.2"/>
    <s v="No"/>
    <n v="0"/>
    <x v="6"/>
  </r>
  <r>
    <s v="8495-LJDFO"/>
    <s v="Female"/>
    <n v="1"/>
    <s v="S"/>
    <s v="No"/>
    <s v="No"/>
    <n v="64"/>
    <x v="1"/>
    <s v="Yes"/>
    <s v="Yes"/>
    <s v="Fiber optic"/>
    <x v="1"/>
    <x v="1"/>
    <s v="Yes"/>
    <s v="Yes"/>
    <x v="0"/>
    <s v="Yes"/>
    <s v="Yes"/>
    <s v="Month-to-month"/>
    <x v="0"/>
    <s v="Yes"/>
    <s v="Bank transfer (automatic)"/>
    <n v="108.95"/>
    <n v="7111.3"/>
    <s v="No"/>
    <n v="0"/>
    <x v="14"/>
  </r>
  <r>
    <s v="0839-JTCUD"/>
    <s v="Female"/>
    <n v="0"/>
    <s v="J"/>
    <s v="Yes"/>
    <s v="Yes"/>
    <n v="66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9"/>
    <n v="5958.85"/>
    <s v="No"/>
    <n v="0"/>
    <x v="6"/>
  </r>
  <r>
    <s v="5494-WOZRZ"/>
    <s v="Female"/>
    <n v="0"/>
    <s v="J"/>
    <s v="Yes"/>
    <s v="Yes"/>
    <n v="71"/>
    <x v="1"/>
    <s v="Yes"/>
    <s v="No"/>
    <s v="DSL"/>
    <x v="1"/>
    <x v="1"/>
    <s v="Yes"/>
    <s v="Yes"/>
    <x v="0"/>
    <s v="Yes"/>
    <s v="Yes"/>
    <s v="Two year"/>
    <x v="2"/>
    <s v="Yes"/>
    <s v="Credit card (automatic)"/>
    <n v="82"/>
    <n v="5999.85"/>
    <s v="No"/>
    <n v="0"/>
    <x v="6"/>
  </r>
  <r>
    <s v="1302-UHBDD"/>
    <s v="Male"/>
    <n v="1"/>
    <s v="S"/>
    <s v="No"/>
    <s v="No"/>
    <n v="20"/>
    <x v="1"/>
    <s v="Yes"/>
    <s v="No"/>
    <s v="Fiber optic"/>
    <x v="0"/>
    <x v="1"/>
    <s v="No"/>
    <s v="No"/>
    <x v="1"/>
    <s v="Yes"/>
    <s v="Yes"/>
    <s v="Month-to-month"/>
    <x v="0"/>
    <s v="No"/>
    <s v="Electronic check"/>
    <n v="89.95"/>
    <n v="1648.45"/>
    <s v="No"/>
    <n v="0"/>
    <x v="17"/>
  </r>
  <r>
    <s v="2234-EOFPT"/>
    <s v="Male"/>
    <n v="0"/>
    <s v="J"/>
    <s v="Yes"/>
    <s v="No"/>
    <n v="72"/>
    <x v="1"/>
    <s v="Yes"/>
    <s v="No"/>
    <s v="DSL"/>
    <x v="1"/>
    <x v="0"/>
    <s v="No"/>
    <s v="Yes"/>
    <x v="0"/>
    <s v="Yes"/>
    <s v="Yes"/>
    <s v="Two year"/>
    <x v="2"/>
    <s v="Yes"/>
    <s v="Bank transfer (automatic)"/>
    <n v="79.349999999999994"/>
    <n v="5753.25"/>
    <s v="No"/>
    <n v="0"/>
    <x v="6"/>
  </r>
  <r>
    <s v="8619-IJNDK"/>
    <s v="Female"/>
    <n v="0"/>
    <s v="J"/>
    <s v="Yes"/>
    <s v="Yes"/>
    <n v="71"/>
    <x v="1"/>
    <s v="Yes"/>
    <s v="No"/>
    <s v="DSL"/>
    <x v="1"/>
    <x v="0"/>
    <s v="Yes"/>
    <s v="Yes"/>
    <x v="0"/>
    <s v="No"/>
    <s v="No"/>
    <s v="Two year"/>
    <x v="2"/>
    <s v="No"/>
    <s v="Credit card (automatic)"/>
    <n v="64.05"/>
    <n v="4492.8999999999996"/>
    <s v="No"/>
    <n v="0"/>
    <x v="6"/>
  </r>
  <r>
    <s v="8378-LKJAF"/>
    <s v="Male"/>
    <n v="0"/>
    <s v="J"/>
    <s v="Yes"/>
    <s v="Yes"/>
    <n v="38"/>
    <x v="1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101.15"/>
    <n v="3956.7"/>
    <s v="No"/>
    <n v="0"/>
    <x v="4"/>
  </r>
  <r>
    <s v="8182-BJDSI"/>
    <s v="Female"/>
    <n v="0"/>
    <s v="J"/>
    <s v="No"/>
    <s v="No"/>
    <n v="28"/>
    <x v="1"/>
    <s v="Yes"/>
    <s v="Yes"/>
    <s v="Fiber optic"/>
    <x v="0"/>
    <x v="0"/>
    <s v="No"/>
    <s v="No"/>
    <x v="0"/>
    <s v="No"/>
    <s v="Yes"/>
    <s v="Month-to-month"/>
    <x v="0"/>
    <s v="Yes"/>
    <s v="Electronic check"/>
    <n v="89.95"/>
    <n v="2625.55"/>
    <s v="Yes"/>
    <n v="1"/>
    <x v="4"/>
  </r>
  <r>
    <s v="2528-HFYZX"/>
    <s v="Male"/>
    <n v="1"/>
    <s v="S"/>
    <s v="Yes"/>
    <s v="No"/>
    <n v="17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6.45"/>
    <n v="1233.4000000000001"/>
    <s v="Yes"/>
    <n v="1"/>
    <x v="14"/>
  </r>
  <r>
    <s v="1153-GNOLC"/>
    <s v="Male"/>
    <n v="0"/>
    <s v="J"/>
    <s v="No"/>
    <s v="No"/>
    <n v="33"/>
    <x v="1"/>
    <s v="No"/>
    <s v="No phone service"/>
    <s v="DSL"/>
    <x v="0"/>
    <x v="0"/>
    <s v="No"/>
    <s v="No"/>
    <x v="0"/>
    <s v="Yes"/>
    <s v="No"/>
    <s v="One year"/>
    <x v="1"/>
    <s v="Yes"/>
    <s v="Electronic check"/>
    <n v="39.1"/>
    <n v="1309"/>
    <s v="No"/>
    <n v="0"/>
    <x v="1"/>
  </r>
  <r>
    <s v="3298-QEICA"/>
    <s v="Female"/>
    <n v="0"/>
    <s v="J"/>
    <s v="Yes"/>
    <s v="Yes"/>
    <n v="23"/>
    <x v="1"/>
    <s v="No"/>
    <s v="No phone service"/>
    <s v="DSL"/>
    <x v="1"/>
    <x v="1"/>
    <s v="No"/>
    <s v="Yes"/>
    <x v="0"/>
    <s v="No"/>
    <s v="No"/>
    <s v="Two year"/>
    <x v="2"/>
    <s v="No"/>
    <s v="Mailed check"/>
    <n v="34.6"/>
    <n v="813.45"/>
    <s v="No"/>
    <n v="0"/>
    <x v="6"/>
  </r>
  <r>
    <s v="0788-DXBFY"/>
    <s v="Male"/>
    <n v="0"/>
    <s v="J"/>
    <s v="Yes"/>
    <s v="Yes"/>
    <n v="5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19.55"/>
    <n v="1108.8"/>
    <s v="No"/>
    <n v="0"/>
    <x v="7"/>
  </r>
  <r>
    <s v="3597-YASZG"/>
    <s v="Female"/>
    <n v="1"/>
    <s v="S"/>
    <s v="Yes"/>
    <s v="No"/>
    <n v="70"/>
    <x v="1"/>
    <s v="Yes"/>
    <s v="Yes"/>
    <s v="Fiber optic"/>
    <x v="0"/>
    <x v="0"/>
    <s v="No"/>
    <s v="Yes"/>
    <x v="0"/>
    <s v="Yes"/>
    <s v="Yes"/>
    <s v="Two year"/>
    <x v="2"/>
    <s v="Yes"/>
    <s v="Bank transfer (automatic)"/>
    <n v="104.45"/>
    <n v="7349.35"/>
    <s v="No"/>
    <n v="0"/>
    <x v="11"/>
  </r>
  <r>
    <s v="3496-LFSZU"/>
    <s v="Male"/>
    <n v="0"/>
    <s v="J"/>
    <s v="Yes"/>
    <s v="No"/>
    <n v="4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5"/>
    <n v="294.2"/>
    <s v="No"/>
    <n v="0"/>
    <x v="2"/>
  </r>
  <r>
    <s v="5242-UOWHD"/>
    <s v="Male"/>
    <n v="0"/>
    <s v="J"/>
    <s v="Yes"/>
    <s v="Yes"/>
    <n v="4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50000000000001"/>
    <n v="929.2"/>
    <s v="No"/>
    <n v="0"/>
    <x v="18"/>
  </r>
  <r>
    <s v="2482-CZGBB"/>
    <s v="Male"/>
    <n v="0"/>
    <s v="J"/>
    <s v="No"/>
    <s v="No"/>
    <n v="10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0"/>
    <n v="740"/>
    <s v="Yes"/>
    <n v="1"/>
    <x v="19"/>
  </r>
  <r>
    <s v="6479-SZPLM"/>
    <s v="Male"/>
    <n v="0"/>
    <s v="J"/>
    <s v="Yes"/>
    <s v="Yes"/>
    <n v="3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45"/>
    <n v="754.5"/>
    <s v="No"/>
    <n v="0"/>
    <x v="18"/>
  </r>
  <r>
    <s v="8097-VBQTZ"/>
    <s v="Male"/>
    <n v="0"/>
    <s v="J"/>
    <s v="No"/>
    <s v="No"/>
    <n v="54"/>
    <x v="1"/>
    <s v="Yes"/>
    <s v="No"/>
    <s v="DSL"/>
    <x v="1"/>
    <x v="0"/>
    <s v="No"/>
    <s v="Yes"/>
    <x v="0"/>
    <s v="Yes"/>
    <s v="No"/>
    <s v="Month-to-month"/>
    <x v="0"/>
    <s v="Yes"/>
    <s v="Mailed check"/>
    <n v="69.900000000000006"/>
    <n v="3883.3"/>
    <s v="No"/>
    <n v="0"/>
    <x v="4"/>
  </r>
  <r>
    <s v="4500-HKANN"/>
    <s v="Male"/>
    <n v="0"/>
    <s v="J"/>
    <s v="Yes"/>
    <s v="Yes"/>
    <n v="23"/>
    <x v="1"/>
    <s v="Yes"/>
    <s v="Yes"/>
    <s v="DSL"/>
    <x v="0"/>
    <x v="0"/>
    <s v="No"/>
    <s v="Yes"/>
    <x v="0"/>
    <s v="No"/>
    <s v="No"/>
    <s v="Two year"/>
    <x v="2"/>
    <s v="No"/>
    <s v="Mailed check"/>
    <n v="59.7"/>
    <n v="1414.2"/>
    <s v="No"/>
    <n v="0"/>
    <x v="6"/>
  </r>
  <r>
    <s v="9917-KWRBE"/>
    <s v="Female"/>
    <n v="0"/>
    <s v="J"/>
    <s v="Yes"/>
    <s v="Yes"/>
    <n v="41"/>
    <x v="1"/>
    <s v="Yes"/>
    <s v="Yes"/>
    <s v="DSL"/>
    <x v="1"/>
    <x v="0"/>
    <s v="Yes"/>
    <s v="No"/>
    <x v="0"/>
    <s v="Yes"/>
    <s v="No"/>
    <s v="One year"/>
    <x v="1"/>
    <s v="Yes"/>
    <s v="Credit card (automatic)"/>
    <n v="78.349999999999994"/>
    <n v="3211.2"/>
    <s v="No"/>
    <n v="0"/>
    <x v="1"/>
  </r>
  <r>
    <s v="3420-ZDBMA"/>
    <s v="Male"/>
    <n v="1"/>
    <s v="S"/>
    <s v="No"/>
    <s v="No"/>
    <n v="5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1.45"/>
    <n v="371.6"/>
    <s v="No"/>
    <n v="0"/>
    <x v="12"/>
  </r>
  <r>
    <s v="2212-LYASK"/>
    <s v="Male"/>
    <n v="0"/>
    <s v="J"/>
    <s v="Yes"/>
    <s v="Yes"/>
    <n v="27"/>
    <x v="1"/>
    <s v="No"/>
    <s v="No phone service"/>
    <s v="DSL"/>
    <x v="0"/>
    <x v="0"/>
    <s v="Yes"/>
    <s v="No"/>
    <x v="0"/>
    <s v="No"/>
    <s v="Yes"/>
    <s v="One year"/>
    <x v="1"/>
    <s v="Yes"/>
    <s v="Credit card (automatic)"/>
    <n v="45.85"/>
    <n v="1246.4000000000001"/>
    <s v="No"/>
    <n v="0"/>
    <x v="1"/>
  </r>
  <r>
    <s v="1393-IMKZG"/>
    <s v="Female"/>
    <n v="0"/>
    <s v="J"/>
    <s v="No"/>
    <s v="No"/>
    <n v="1"/>
    <x v="0"/>
    <s v="Yes"/>
    <s v="No"/>
    <s v="Fiber optic"/>
    <x v="0"/>
    <x v="1"/>
    <s v="No"/>
    <s v="Yes"/>
    <x v="0"/>
    <s v="Yes"/>
    <s v="Yes"/>
    <s v="Month-to-month"/>
    <x v="0"/>
    <s v="Yes"/>
    <s v="Electronic check"/>
    <n v="95.85"/>
    <n v="95.85"/>
    <s v="No"/>
    <n v="0"/>
    <x v="0"/>
  </r>
  <r>
    <s v="8069-RHUXK"/>
    <s v="Female"/>
    <n v="0"/>
    <s v="J"/>
    <s v="Yes"/>
    <s v="Yes"/>
    <n v="67"/>
    <x v="1"/>
    <s v="No"/>
    <s v="No phone service"/>
    <s v="DSL"/>
    <x v="1"/>
    <x v="1"/>
    <s v="No"/>
    <s v="Yes"/>
    <x v="0"/>
    <s v="No"/>
    <s v="No"/>
    <s v="Two year"/>
    <x v="2"/>
    <s v="No"/>
    <s v="Credit card (automatic)"/>
    <n v="35.700000000000003"/>
    <n v="2545.6999999999998"/>
    <s v="No"/>
    <n v="0"/>
    <x v="6"/>
  </r>
  <r>
    <s v="3398-GCPMU"/>
    <s v="Female"/>
    <n v="1"/>
    <s v="S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89.55"/>
    <n v="6448.85"/>
    <s v="No"/>
    <n v="0"/>
    <x v="11"/>
  </r>
  <r>
    <s v="2908-WGAXL"/>
    <s v="Female"/>
    <n v="0"/>
    <s v="J"/>
    <s v="Yes"/>
    <s v="Yes"/>
    <n v="5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95"/>
    <n v="1468.9"/>
    <s v="No"/>
    <n v="0"/>
    <x v="18"/>
  </r>
  <r>
    <s v="3378-AJRAO"/>
    <s v="Male"/>
    <n v="0"/>
    <s v="J"/>
    <s v="Yes"/>
    <s v="Yes"/>
    <n v="4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4.85"/>
    <n v="1013.6"/>
    <s v="No"/>
    <n v="0"/>
    <x v="7"/>
  </r>
  <r>
    <s v="1013-QCWAM"/>
    <s v="Female"/>
    <n v="1"/>
    <s v="S"/>
    <s v="Yes"/>
    <s v="No"/>
    <n v="66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.8"/>
    <n v="6690.75"/>
    <s v="No"/>
    <n v="0"/>
    <x v="14"/>
  </r>
  <r>
    <s v="0866-QLSIR"/>
    <s v="Female"/>
    <n v="0"/>
    <s v="J"/>
    <s v="No"/>
    <s v="No"/>
    <n v="34"/>
    <x v="1"/>
    <s v="Yes"/>
    <s v="Yes"/>
    <s v="DSL"/>
    <x v="1"/>
    <x v="0"/>
    <s v="No"/>
    <s v="Yes"/>
    <x v="0"/>
    <s v="No"/>
    <s v="No"/>
    <s v="One year"/>
    <x v="1"/>
    <s v="Yes"/>
    <s v="Mailed check"/>
    <n v="64.400000000000006"/>
    <n v="2088.75"/>
    <s v="Yes"/>
    <n v="1"/>
    <x v="1"/>
  </r>
  <r>
    <s v="6050-FFXES"/>
    <s v="Female"/>
    <n v="0"/>
    <s v="J"/>
    <s v="Yes"/>
    <s v="No"/>
    <n v="69"/>
    <x v="1"/>
    <s v="Yes"/>
    <s v="Yes"/>
    <s v="Fiber optic"/>
    <x v="0"/>
    <x v="1"/>
    <s v="Yes"/>
    <s v="Yes"/>
    <x v="0"/>
    <s v="Yes"/>
    <s v="Yes"/>
    <s v="Two year"/>
    <x v="2"/>
    <s v="No"/>
    <s v="Bank transfer (automatic)"/>
    <n v="105.35"/>
    <n v="7240.65"/>
    <s v="No"/>
    <n v="0"/>
    <x v="6"/>
  </r>
  <r>
    <s v="7181-BQYBV"/>
    <s v="Female"/>
    <n v="0"/>
    <s v="J"/>
    <s v="Yes"/>
    <s v="Yes"/>
    <n v="1"/>
    <x v="0"/>
    <s v="Yes"/>
    <s v="Yes"/>
    <s v="Fiber optic"/>
    <x v="1"/>
    <x v="1"/>
    <s v="Yes"/>
    <s v="No"/>
    <x v="0"/>
    <s v="Yes"/>
    <s v="Yes"/>
    <s v="Month-to-month"/>
    <x v="0"/>
    <s v="Yes"/>
    <s v="Electronic check"/>
    <n v="102.45"/>
    <n v="102.45"/>
    <s v="Yes"/>
    <n v="1"/>
    <x v="0"/>
  </r>
  <r>
    <s v="0362-RAOQO"/>
    <s v="Female"/>
    <n v="0"/>
    <s v="J"/>
    <s v="No"/>
    <s v="No"/>
    <n v="4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49999999999999"/>
    <n v="830.25"/>
    <s v="No"/>
    <n v="0"/>
    <x v="18"/>
  </r>
  <r>
    <s v="9554-DFKIC"/>
    <s v="Male"/>
    <n v="0"/>
    <s v="J"/>
    <s v="Yes"/>
    <s v="Yes"/>
    <n v="30"/>
    <x v="1"/>
    <s v="Yes"/>
    <s v="Yes"/>
    <s v="DSL"/>
    <x v="1"/>
    <x v="1"/>
    <s v="No"/>
    <s v="No"/>
    <x v="0"/>
    <s v="No"/>
    <s v="No"/>
    <s v="Month-to-month"/>
    <x v="0"/>
    <s v="Yes"/>
    <s v="Bank transfer (automatic)"/>
    <n v="54.45"/>
    <n v="1588.7"/>
    <s v="No"/>
    <n v="0"/>
    <x v="4"/>
  </r>
  <r>
    <s v="5527-ACHSO"/>
    <s v="Female"/>
    <n v="0"/>
    <s v="J"/>
    <s v="No"/>
    <s v="No"/>
    <n v="11"/>
    <x v="2"/>
    <s v="Yes"/>
    <s v="No"/>
    <s v="DSL"/>
    <x v="0"/>
    <x v="1"/>
    <s v="No"/>
    <s v="Yes"/>
    <x v="0"/>
    <s v="Yes"/>
    <s v="Yes"/>
    <s v="Month-to-month"/>
    <x v="0"/>
    <s v="No"/>
    <s v="Mailed check"/>
    <n v="70.5"/>
    <n v="829.3"/>
    <s v="No"/>
    <n v="0"/>
    <x v="3"/>
  </r>
  <r>
    <s v="0829-DDVLK"/>
    <s v="Fe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100000000000001"/>
    <n v="302.45"/>
    <s v="No"/>
    <n v="0"/>
    <x v="9"/>
  </r>
  <r>
    <s v="1399-UBQIU"/>
    <s v="Male"/>
    <n v="0"/>
    <s v="J"/>
    <s v="No"/>
    <s v="No"/>
    <n v="11"/>
    <x v="2"/>
    <s v="Yes"/>
    <s v="No"/>
    <s v="DSL"/>
    <x v="0"/>
    <x v="1"/>
    <s v="Yes"/>
    <s v="No"/>
    <x v="0"/>
    <s v="Yes"/>
    <s v="Yes"/>
    <s v="Month-to-month"/>
    <x v="0"/>
    <s v="Yes"/>
    <s v="Electronic check"/>
    <n v="69.349999999999994"/>
    <n v="712.25"/>
    <s v="No"/>
    <n v="0"/>
    <x v="3"/>
  </r>
  <r>
    <s v="1813-JLKWR"/>
    <s v="Female"/>
    <n v="0"/>
    <s v="J"/>
    <s v="Yes"/>
    <s v="Yes"/>
    <n v="6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"/>
    <n v="1336.65"/>
    <s v="No"/>
    <n v="0"/>
    <x v="7"/>
  </r>
  <r>
    <s v="0336-PIKEI"/>
    <s v="Male"/>
    <n v="1"/>
    <s v="S"/>
    <s v="Yes"/>
    <s v="No"/>
    <n v="72"/>
    <x v="1"/>
    <s v="Yes"/>
    <s v="No"/>
    <s v="DSL"/>
    <x v="1"/>
    <x v="0"/>
    <s v="Yes"/>
    <s v="Yes"/>
    <x v="0"/>
    <s v="Yes"/>
    <s v="No"/>
    <s v="Two year"/>
    <x v="2"/>
    <s v="No"/>
    <s v="Bank transfer (automatic)"/>
    <n v="74.400000000000006"/>
    <n v="5360.75"/>
    <s v="No"/>
    <n v="0"/>
    <x v="11"/>
  </r>
  <r>
    <s v="7322-OCWHC"/>
    <s v="Male"/>
    <n v="1"/>
    <s v="S"/>
    <s v="Yes"/>
    <s v="No"/>
    <n v="72"/>
    <x v="1"/>
    <s v="Yes"/>
    <s v="Yes"/>
    <s v="Fiber optic"/>
    <x v="1"/>
    <x v="0"/>
    <s v="Yes"/>
    <s v="Yes"/>
    <x v="0"/>
    <s v="No"/>
    <s v="No"/>
    <s v="Two year"/>
    <x v="2"/>
    <s v="Yes"/>
    <s v="Bank transfer (automatic)"/>
    <n v="93.05"/>
    <n v="6735.05"/>
    <s v="No"/>
    <n v="0"/>
    <x v="11"/>
  </r>
  <r>
    <s v="9537-VHDTA"/>
    <s v="Female"/>
    <n v="0"/>
    <s v="J"/>
    <s v="No"/>
    <s v="Yes"/>
    <n v="1"/>
    <x v="0"/>
    <s v="Yes"/>
    <s v="No"/>
    <s v="DSL"/>
    <x v="1"/>
    <x v="1"/>
    <s v="No"/>
    <s v="No"/>
    <x v="0"/>
    <s v="No"/>
    <s v="No"/>
    <s v="Month-to-month"/>
    <x v="0"/>
    <s v="No"/>
    <s v="Mailed check"/>
    <n v="51.2"/>
    <n v="51.2"/>
    <s v="No"/>
    <n v="0"/>
    <x v="0"/>
  </r>
  <r>
    <s v="4957-TIALW"/>
    <s v="Female"/>
    <n v="0"/>
    <s v="J"/>
    <s v="No"/>
    <s v="Yes"/>
    <n v="15"/>
    <x v="2"/>
    <s v="Yes"/>
    <s v="No"/>
    <s v="DSL"/>
    <x v="1"/>
    <x v="0"/>
    <s v="Yes"/>
    <s v="Yes"/>
    <x v="0"/>
    <s v="No"/>
    <s v="No"/>
    <s v="One year"/>
    <x v="1"/>
    <s v="No"/>
    <s v="Credit card (automatic)"/>
    <n v="65.599999999999994"/>
    <n v="1010"/>
    <s v="No"/>
    <n v="0"/>
    <x v="13"/>
  </r>
  <r>
    <s v="2054-PJOCK"/>
    <s v="Female"/>
    <n v="0"/>
    <s v="J"/>
    <s v="No"/>
    <s v="No"/>
    <n v="60"/>
    <x v="1"/>
    <s v="Yes"/>
    <s v="Yes"/>
    <s v="DSL"/>
    <x v="0"/>
    <x v="1"/>
    <s v="Yes"/>
    <s v="Yes"/>
    <x v="0"/>
    <s v="Yes"/>
    <s v="Yes"/>
    <s v="One year"/>
    <x v="1"/>
    <s v="No"/>
    <s v="Credit card (automatic)"/>
    <n v="80.55"/>
    <n v="4847.05"/>
    <s v="No"/>
    <n v="0"/>
    <x v="1"/>
  </r>
  <r>
    <s v="9150-HEPMB"/>
    <s v="Male"/>
    <n v="0"/>
    <s v="J"/>
    <s v="No"/>
    <s v="No"/>
    <n v="56"/>
    <x v="1"/>
    <s v="Yes"/>
    <s v="No"/>
    <s v="DSL"/>
    <x v="1"/>
    <x v="1"/>
    <s v="Yes"/>
    <s v="No"/>
    <x v="0"/>
    <s v="No"/>
    <s v="No"/>
    <s v="One year"/>
    <x v="1"/>
    <s v="No"/>
    <s v="Mailed check"/>
    <n v="52.7"/>
    <n v="3019.7"/>
    <s v="No"/>
    <n v="0"/>
    <x v="1"/>
  </r>
  <r>
    <s v="9030-QGZNL"/>
    <s v="Fe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85"/>
    <n v="161.65"/>
    <s v="No"/>
    <n v="0"/>
    <x v="5"/>
  </r>
  <r>
    <s v="6204-IEUXJ"/>
    <s v="Female"/>
    <n v="0"/>
    <s v="J"/>
    <s v="No"/>
    <s v="No"/>
    <n v="3"/>
    <x v="0"/>
    <s v="Yes"/>
    <s v="No"/>
    <s v="Fiber optic"/>
    <x v="0"/>
    <x v="1"/>
    <s v="Yes"/>
    <s v="Yes"/>
    <x v="0"/>
    <s v="No"/>
    <s v="No"/>
    <s v="Month-to-month"/>
    <x v="0"/>
    <s v="No"/>
    <s v="Credit card (automatic)"/>
    <n v="80.099999999999994"/>
    <n v="217.55"/>
    <s v="Yes"/>
    <n v="1"/>
    <x v="0"/>
  </r>
  <r>
    <s v="3126-WQMGH"/>
    <s v="Female"/>
    <n v="0"/>
    <s v="J"/>
    <s v="Yes"/>
    <s v="No"/>
    <n v="49"/>
    <x v="1"/>
    <s v="Yes"/>
    <s v="Yes"/>
    <s v="DSL"/>
    <x v="0"/>
    <x v="1"/>
    <s v="No"/>
    <s v="No"/>
    <x v="1"/>
    <s v="No"/>
    <s v="No"/>
    <s v="Month-to-month"/>
    <x v="0"/>
    <s v="Yes"/>
    <s v="Credit card (automatic)"/>
    <n v="52.15"/>
    <n v="2583.75"/>
    <s v="No"/>
    <n v="0"/>
    <x v="10"/>
  </r>
  <r>
    <s v="4529-CKBCL"/>
    <s v="Female"/>
    <n v="0"/>
    <s v="J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2"/>
    <n v="146.05000000000001"/>
    <s v="Yes"/>
    <n v="1"/>
    <x v="2"/>
  </r>
  <r>
    <s v="2506-CLAKW"/>
    <s v="Female"/>
    <n v="0"/>
    <s v="J"/>
    <s v="No"/>
    <s v="No"/>
    <n v="6"/>
    <x v="0"/>
    <s v="Yes"/>
    <s v="No"/>
    <s v="Fiber optic"/>
    <x v="1"/>
    <x v="0"/>
    <s v="Yes"/>
    <s v="Yes"/>
    <x v="0"/>
    <s v="No"/>
    <s v="Yes"/>
    <s v="Month-to-month"/>
    <x v="0"/>
    <s v="Yes"/>
    <s v="Bank transfer (automatic)"/>
    <n v="98.15"/>
    <n v="567.45000000000005"/>
    <s v="Yes"/>
    <n v="1"/>
    <x v="0"/>
  </r>
  <r>
    <s v="7176-WRTNX"/>
    <s v="Male"/>
    <n v="0"/>
    <s v="J"/>
    <s v="No"/>
    <s v="No"/>
    <n v="70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.95"/>
    <n v="7711.25"/>
    <s v="No"/>
    <n v="0"/>
    <x v="6"/>
  </r>
  <r>
    <s v="1583-IHQZE"/>
    <s v="Male"/>
    <n v="0"/>
    <s v="J"/>
    <s v="No"/>
    <s v="No"/>
    <n v="12"/>
    <x v="2"/>
    <s v="Yes"/>
    <s v="Yes"/>
    <s v="Fiber optic"/>
    <x v="0"/>
    <x v="0"/>
    <s v="Yes"/>
    <s v="Yes"/>
    <x v="0"/>
    <s v="Yes"/>
    <s v="Yes"/>
    <s v="Month-to-month"/>
    <x v="0"/>
    <s v="Yes"/>
    <s v="Mailed check"/>
    <n v="112.95"/>
    <n v="1384.75"/>
    <s v="Yes"/>
    <n v="1"/>
    <x v="3"/>
  </r>
  <r>
    <s v="5732-IKGQH"/>
    <s v="Male"/>
    <n v="1"/>
    <s v="S"/>
    <s v="Yes"/>
    <s v="No"/>
    <n v="52"/>
    <x v="1"/>
    <s v="Yes"/>
    <s v="No"/>
    <s v="Fiber optic"/>
    <x v="1"/>
    <x v="1"/>
    <s v="Yes"/>
    <s v="Yes"/>
    <x v="0"/>
    <s v="Yes"/>
    <s v="Yes"/>
    <s v="One year"/>
    <x v="1"/>
    <s v="Yes"/>
    <s v="Bank transfer (automatic)"/>
    <n v="104.45"/>
    <n v="5481.25"/>
    <s v="No"/>
    <n v="0"/>
    <x v="16"/>
  </r>
  <r>
    <s v="9239-GZHZE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3.65"/>
    <n v="8124.2"/>
    <s v="No"/>
    <n v="0"/>
    <x v="6"/>
  </r>
  <r>
    <s v="7205-BAIAD"/>
    <s v="Female"/>
    <n v="0"/>
    <s v="J"/>
    <s v="No"/>
    <s v="No"/>
    <n v="4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6"/>
    <n v="827.3"/>
    <s v="No"/>
    <n v="0"/>
    <x v="18"/>
  </r>
  <r>
    <s v="0151-ONTOV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70.900000000000006"/>
    <n v="70.900000000000006"/>
    <s v="Yes"/>
    <n v="1"/>
    <x v="2"/>
  </r>
  <r>
    <s v="4140-MUHUG"/>
    <s v="Female"/>
    <n v="1"/>
    <s v="S"/>
    <s v="No"/>
    <s v="No"/>
    <n v="3"/>
    <x v="0"/>
    <s v="Yes"/>
    <s v="No"/>
    <s v="Fiber optic"/>
    <x v="0"/>
    <x v="1"/>
    <s v="Yes"/>
    <s v="No"/>
    <x v="0"/>
    <s v="Yes"/>
    <s v="No"/>
    <s v="Month-to-month"/>
    <x v="0"/>
    <s v="Yes"/>
    <s v="Electronic check"/>
    <n v="86.85"/>
    <n v="220.95"/>
    <s v="Yes"/>
    <n v="1"/>
    <x v="8"/>
  </r>
  <r>
    <s v="0093-EXYQL"/>
    <s v="Female"/>
    <n v="1"/>
    <s v="S"/>
    <s v="No"/>
    <s v="No"/>
    <n v="40"/>
    <x v="1"/>
    <s v="Yes"/>
    <s v="No"/>
    <s v="Fiber optic"/>
    <x v="0"/>
    <x v="1"/>
    <s v="No"/>
    <s v="No"/>
    <x v="1"/>
    <s v="Yes"/>
    <s v="Yes"/>
    <s v="Month-to-month"/>
    <x v="0"/>
    <s v="Yes"/>
    <s v="Electronic check"/>
    <n v="91.55"/>
    <n v="3673.6"/>
    <s v="No"/>
    <n v="0"/>
    <x v="17"/>
  </r>
  <r>
    <s v="8064-RAVOH"/>
    <s v="Male"/>
    <n v="0"/>
    <s v="J"/>
    <s v="No"/>
    <s v="Yes"/>
    <n v="1"/>
    <x v="0"/>
    <s v="Yes"/>
    <s v="No"/>
    <s v="DSL"/>
    <x v="0"/>
    <x v="1"/>
    <s v="Yes"/>
    <s v="No"/>
    <x v="0"/>
    <s v="No"/>
    <s v="No"/>
    <s v="Month-to-month"/>
    <x v="0"/>
    <s v="Yes"/>
    <s v="Electronic check"/>
    <n v="49.85"/>
    <n v="49.85"/>
    <s v="No"/>
    <n v="0"/>
    <x v="0"/>
  </r>
  <r>
    <s v="0219-QAERP"/>
    <s v="Male"/>
    <n v="0"/>
    <s v="J"/>
    <s v="Yes"/>
    <s v="No"/>
    <n v="3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"/>
    <n v="576.65"/>
    <s v="No"/>
    <n v="0"/>
    <x v="7"/>
  </r>
  <r>
    <s v="0320-JDNQG"/>
    <s v="Male"/>
    <n v="0"/>
    <s v="J"/>
    <s v="Yes"/>
    <s v="Yes"/>
    <n v="23"/>
    <x v="1"/>
    <s v="Yes"/>
    <s v="No"/>
    <s v="Fiber optic"/>
    <x v="1"/>
    <x v="1"/>
    <s v="No"/>
    <s v="Yes"/>
    <x v="0"/>
    <s v="Yes"/>
    <s v="Yes"/>
    <s v="Month-to-month"/>
    <x v="0"/>
    <s v="Yes"/>
    <s v="Electronic check"/>
    <n v="99.85"/>
    <n v="2331.3000000000002"/>
    <s v="Yes"/>
    <n v="1"/>
    <x v="4"/>
  </r>
  <r>
    <s v="7180-PISOG"/>
    <s v="Male"/>
    <n v="0"/>
    <s v="J"/>
    <s v="Yes"/>
    <s v="Yes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5"/>
    <n v="74.5"/>
    <s v="Yes"/>
    <n v="1"/>
    <x v="2"/>
  </r>
  <r>
    <s v="9168-INPSZ"/>
    <s v="Female"/>
    <n v="1"/>
    <s v="S"/>
    <s v="Yes"/>
    <s v="No"/>
    <n v="44"/>
    <x v="1"/>
    <s v="Yes"/>
    <s v="Yes"/>
    <s v="Fiber optic"/>
    <x v="0"/>
    <x v="1"/>
    <s v="Yes"/>
    <s v="Yes"/>
    <x v="0"/>
    <s v="Yes"/>
    <s v="Yes"/>
    <s v="Month-to-month"/>
    <x v="0"/>
    <s v="No"/>
    <s v="Electronic check"/>
    <n v="104.15"/>
    <n v="4495.6499999999996"/>
    <s v="No"/>
    <n v="0"/>
    <x v="14"/>
  </r>
  <r>
    <s v="3571-RFHAR"/>
    <s v="Male"/>
    <n v="0"/>
    <s v="J"/>
    <s v="No"/>
    <s v="No"/>
    <n v="65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09.15"/>
    <n v="6941.2"/>
    <s v="Yes"/>
    <n v="1"/>
    <x v="4"/>
  </r>
  <r>
    <s v="0015-UOCOJ"/>
    <s v="Female"/>
    <n v="1"/>
    <s v="S"/>
    <s v="No"/>
    <s v="No"/>
    <n v="7"/>
    <x v="2"/>
    <s v="Yes"/>
    <s v="No"/>
    <s v="DSL"/>
    <x v="1"/>
    <x v="1"/>
    <s v="No"/>
    <s v="No"/>
    <x v="0"/>
    <s v="No"/>
    <s v="No"/>
    <s v="Month-to-month"/>
    <x v="0"/>
    <s v="Yes"/>
    <s v="Electronic check"/>
    <n v="48.2"/>
    <n v="340.35"/>
    <s v="No"/>
    <n v="0"/>
    <x v="15"/>
  </r>
  <r>
    <s v="5334-AFQJB"/>
    <s v="Male"/>
    <n v="1"/>
    <s v="S"/>
    <s v="No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1"/>
    <n v="1789.9"/>
    <s v="No"/>
    <n v="0"/>
    <x v="20"/>
  </r>
  <r>
    <s v="2754-SDJRD"/>
    <s v="Female"/>
    <n v="1"/>
    <s v="S"/>
    <s v="No"/>
    <s v="No"/>
    <n v="8"/>
    <x v="2"/>
    <s v="Yes"/>
    <s v="Yes"/>
    <s v="Fiber optic"/>
    <x v="0"/>
    <x v="1"/>
    <s v="No"/>
    <s v="Yes"/>
    <x v="0"/>
    <s v="Yes"/>
    <s v="Yes"/>
    <s v="Month-to-month"/>
    <x v="0"/>
    <s v="Yes"/>
    <s v="Credit card (automatic)"/>
    <n v="100.15"/>
    <n v="908.55"/>
    <s v="No"/>
    <n v="0"/>
    <x v="15"/>
  </r>
  <r>
    <s v="9578-VRMNM"/>
    <s v="Female"/>
    <n v="0"/>
    <s v="J"/>
    <s v="No"/>
    <s v="No"/>
    <n v="16"/>
    <x v="2"/>
    <s v="Yes"/>
    <s v="Yes"/>
    <s v="DSL"/>
    <x v="0"/>
    <x v="1"/>
    <s v="Yes"/>
    <s v="No"/>
    <x v="0"/>
    <s v="No"/>
    <s v="Yes"/>
    <s v="Month-to-month"/>
    <x v="0"/>
    <s v="Yes"/>
    <s v="Credit card (automatic)"/>
    <n v="65.2"/>
    <n v="1043.3499999999999"/>
    <s v="Yes"/>
    <n v="1"/>
    <x v="3"/>
  </r>
  <r>
    <s v="1587-FKLZB"/>
    <s v="Male"/>
    <n v="1"/>
    <s v="S"/>
    <s v="Yes"/>
    <s v="Yes"/>
    <n v="66"/>
    <x v="1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99.5"/>
    <n v="6822.15"/>
    <s v="Yes"/>
    <n v="1"/>
    <x v="14"/>
  </r>
  <r>
    <s v="6140-QNRQQ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1.55"/>
    <n v="71.55"/>
    <s v="Yes"/>
    <n v="1"/>
    <x v="2"/>
  </r>
  <r>
    <s v="8963-JLGJT"/>
    <s v="Male"/>
    <n v="0"/>
    <s v="J"/>
    <s v="No"/>
    <s v="Yes"/>
    <n v="3"/>
    <x v="0"/>
    <s v="Yes"/>
    <s v="No"/>
    <s v="DSL"/>
    <x v="1"/>
    <x v="1"/>
    <s v="Yes"/>
    <s v="No"/>
    <x v="0"/>
    <s v="No"/>
    <s v="No"/>
    <s v="Month-to-month"/>
    <x v="0"/>
    <s v="No"/>
    <s v="Mailed check"/>
    <n v="55.9"/>
    <n v="157.55000000000001"/>
    <s v="No"/>
    <n v="0"/>
    <x v="0"/>
  </r>
  <r>
    <s v="4307-KTUMW"/>
    <s v="Male"/>
    <n v="0"/>
    <s v="J"/>
    <s v="Yes"/>
    <s v="No"/>
    <n v="53"/>
    <x v="1"/>
    <s v="Yes"/>
    <s v="Yes"/>
    <s v="Fiber optic"/>
    <x v="1"/>
    <x v="1"/>
    <s v="Yes"/>
    <s v="No"/>
    <x v="0"/>
    <s v="No"/>
    <s v="Yes"/>
    <s v="Month-to-month"/>
    <x v="0"/>
    <s v="No"/>
    <s v="Electronic check"/>
    <n v="93.9"/>
    <n v="5029.2"/>
    <s v="Yes"/>
    <n v="1"/>
    <x v="4"/>
  </r>
  <r>
    <s v="1465-LNTLJ"/>
    <s v="Male"/>
    <n v="1"/>
    <s v="S"/>
    <s v="Yes"/>
    <s v="No"/>
    <n v="8"/>
    <x v="2"/>
    <s v="Yes"/>
    <s v="No"/>
    <s v="DSL"/>
    <x v="0"/>
    <x v="1"/>
    <s v="Yes"/>
    <s v="Yes"/>
    <x v="0"/>
    <s v="No"/>
    <s v="Yes"/>
    <s v="Month-to-month"/>
    <x v="0"/>
    <s v="Yes"/>
    <s v="Credit card (automatic)"/>
    <n v="64.400000000000006"/>
    <n v="581.70000000000005"/>
    <s v="No"/>
    <n v="0"/>
    <x v="15"/>
  </r>
  <r>
    <s v="5440-FLBQG"/>
    <s v="Male"/>
    <n v="1"/>
    <s v="S"/>
    <s v="Yes"/>
    <s v="No"/>
    <n v="69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8.4"/>
    <n v="7318.2"/>
    <s v="Yes"/>
    <n v="1"/>
    <x v="11"/>
  </r>
  <r>
    <s v="2135-DQWAQ"/>
    <s v="Female"/>
    <n v="0"/>
    <s v="J"/>
    <s v="No"/>
    <s v="No"/>
    <n v="5"/>
    <x v="0"/>
    <s v="Yes"/>
    <s v="No"/>
    <s v="Fiber optic"/>
    <x v="0"/>
    <x v="0"/>
    <s v="No"/>
    <s v="No"/>
    <x v="0"/>
    <s v="Yes"/>
    <s v="No"/>
    <s v="Month-to-month"/>
    <x v="0"/>
    <s v="Yes"/>
    <s v="Mailed check"/>
    <n v="85.3"/>
    <n v="420.45"/>
    <s v="No"/>
    <n v="0"/>
    <x v="0"/>
  </r>
  <r>
    <s v="4056-QHXHZ"/>
    <s v="Female"/>
    <n v="0"/>
    <s v="J"/>
    <s v="Yes"/>
    <s v="Yes"/>
    <n v="72"/>
    <x v="1"/>
    <s v="Yes"/>
    <s v="Yes"/>
    <s v="Fiber optic"/>
    <x v="1"/>
    <x v="1"/>
    <s v="Yes"/>
    <s v="Yes"/>
    <x v="0"/>
    <s v="Yes"/>
    <s v="Yes"/>
    <s v="Two year"/>
    <x v="2"/>
    <s v="No"/>
    <s v="Mailed check"/>
    <n v="107.45"/>
    <n v="7576.7"/>
    <s v="No"/>
    <n v="0"/>
    <x v="6"/>
  </r>
  <r>
    <s v="7470-MCQTK"/>
    <s v="Female"/>
    <n v="0"/>
    <s v="J"/>
    <s v="Yes"/>
    <s v="No"/>
    <n v="13"/>
    <x v="2"/>
    <s v="No"/>
    <s v="No phone service"/>
    <s v="DSL"/>
    <x v="0"/>
    <x v="1"/>
    <s v="Yes"/>
    <s v="No"/>
    <x v="0"/>
    <s v="Yes"/>
    <s v="Yes"/>
    <s v="Month-to-month"/>
    <x v="0"/>
    <s v="Yes"/>
    <s v="Bank transfer (automatic)"/>
    <n v="48.75"/>
    <n v="633.4"/>
    <s v="Yes"/>
    <n v="1"/>
    <x v="3"/>
  </r>
  <r>
    <s v="7488-MXJIV"/>
    <s v="Female"/>
    <n v="0"/>
    <s v="J"/>
    <s v="No"/>
    <s v="No"/>
    <n v="4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5.65"/>
    <n v="321.64999999999998"/>
    <s v="Yes"/>
    <n v="1"/>
    <x v="2"/>
  </r>
  <r>
    <s v="7401-JIXNM"/>
    <s v="Female"/>
    <n v="0"/>
    <s v="J"/>
    <s v="Yes"/>
    <s v="Yes"/>
    <n v="54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1.3"/>
    <n v="4965"/>
    <s v="No"/>
    <n v="0"/>
    <x v="6"/>
  </r>
  <r>
    <s v="9339-FIIJL"/>
    <s v="Male"/>
    <n v="0"/>
    <s v="J"/>
    <s v="Yes"/>
    <s v="No"/>
    <n v="72"/>
    <x v="1"/>
    <s v="Yes"/>
    <s v="Yes"/>
    <s v="DSL"/>
    <x v="0"/>
    <x v="0"/>
    <s v="Yes"/>
    <s v="Yes"/>
    <x v="0"/>
    <s v="Yes"/>
    <s v="Yes"/>
    <s v="Two year"/>
    <x v="2"/>
    <s v="No"/>
    <s v="Bank transfer (automatic)"/>
    <n v="85.95"/>
    <n v="6151.9"/>
    <s v="No"/>
    <n v="0"/>
    <x v="6"/>
  </r>
  <r>
    <s v="2027-FECZV"/>
    <s v="Male"/>
    <n v="0"/>
    <s v="J"/>
    <s v="No"/>
    <s v="No"/>
    <n v="12"/>
    <x v="2"/>
    <s v="Yes"/>
    <s v="Yes"/>
    <s v="Fiber optic"/>
    <x v="0"/>
    <x v="0"/>
    <s v="Yes"/>
    <s v="No"/>
    <x v="0"/>
    <s v="Yes"/>
    <s v="Yes"/>
    <s v="Month-to-month"/>
    <x v="0"/>
    <s v="Yes"/>
    <s v="Electronic check"/>
    <n v="106.7"/>
    <n v="1253.9000000000001"/>
    <s v="Yes"/>
    <n v="1"/>
    <x v="3"/>
  </r>
  <r>
    <s v="2672-DZUOY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5.15"/>
    <n v="25.15"/>
    <s v="Yes"/>
    <n v="1"/>
    <x v="2"/>
  </r>
  <r>
    <s v="4706-DGAHW"/>
    <s v="Male"/>
    <n v="1"/>
    <s v="S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2"/>
    <n v="45.2"/>
    <s v="No"/>
    <n v="0"/>
    <x v="12"/>
  </r>
  <r>
    <s v="3870-MQAMG"/>
    <s v="Female"/>
    <n v="0"/>
    <s v="J"/>
    <s v="Yes"/>
    <s v="No"/>
    <n v="54"/>
    <x v="1"/>
    <s v="Yes"/>
    <s v="Yes"/>
    <s v="Fiber optic"/>
    <x v="0"/>
    <x v="0"/>
    <s v="Yes"/>
    <s v="Yes"/>
    <x v="0"/>
    <s v="Yes"/>
    <s v="Yes"/>
    <s v="One year"/>
    <x v="1"/>
    <s v="No"/>
    <s v="Electronic check"/>
    <n v="110.35"/>
    <n v="5893.15"/>
    <s v="Yes"/>
    <n v="1"/>
    <x v="1"/>
  </r>
  <r>
    <s v="6670-MFRPK"/>
    <s v="Male"/>
    <n v="0"/>
    <s v="J"/>
    <s v="Yes"/>
    <s v="Yes"/>
    <n v="69"/>
    <x v="1"/>
    <s v="Yes"/>
    <s v="Yes"/>
    <s v="Fiber optic"/>
    <x v="0"/>
    <x v="1"/>
    <s v="Yes"/>
    <s v="No"/>
    <x v="0"/>
    <s v="No"/>
    <s v="No"/>
    <s v="Two year"/>
    <x v="2"/>
    <s v="Yes"/>
    <s v="Credit card (automatic)"/>
    <n v="79.2"/>
    <n v="5420.65"/>
    <s v="No"/>
    <n v="0"/>
    <x v="6"/>
  </r>
  <r>
    <s v="6177-PEVRA"/>
    <s v="Female"/>
    <n v="0"/>
    <s v="J"/>
    <s v="No"/>
    <s v="No"/>
    <n v="48"/>
    <x v="1"/>
    <s v="Yes"/>
    <s v="No"/>
    <s v="DSL"/>
    <x v="1"/>
    <x v="0"/>
    <s v="No"/>
    <s v="No"/>
    <x v="0"/>
    <s v="No"/>
    <s v="No"/>
    <s v="Two year"/>
    <x v="2"/>
    <s v="No"/>
    <s v="Credit card (automatic)"/>
    <n v="55.5"/>
    <n v="2627.35"/>
    <s v="No"/>
    <n v="0"/>
    <x v="6"/>
  </r>
  <r>
    <s v="4800-CZMPC"/>
    <s v="Female"/>
    <n v="0"/>
    <s v="J"/>
    <s v="Yes"/>
    <s v="Yes"/>
    <n v="48"/>
    <x v="1"/>
    <s v="Yes"/>
    <s v="Yes"/>
    <s v="Fiber optic"/>
    <x v="1"/>
    <x v="0"/>
    <s v="No"/>
    <s v="No"/>
    <x v="0"/>
    <s v="Yes"/>
    <s v="Yes"/>
    <s v="One year"/>
    <x v="1"/>
    <s v="Yes"/>
    <s v="Credit card (automatic)"/>
    <n v="103.25"/>
    <n v="5037.55"/>
    <s v="Yes"/>
    <n v="1"/>
    <x v="1"/>
  </r>
  <r>
    <s v="4813-HQMGZ"/>
    <s v="Female"/>
    <n v="0"/>
    <s v="J"/>
    <s v="Yes"/>
    <s v="No"/>
    <n v="8"/>
    <x v="2"/>
    <s v="Yes"/>
    <s v="Yes"/>
    <s v="Fiber optic"/>
    <x v="0"/>
    <x v="1"/>
    <s v="No"/>
    <s v="Yes"/>
    <x v="0"/>
    <s v="No"/>
    <s v="Yes"/>
    <s v="Month-to-month"/>
    <x v="0"/>
    <s v="Yes"/>
    <s v="Electronic check"/>
    <n v="90.25"/>
    <n v="743.75"/>
    <s v="No"/>
    <n v="0"/>
    <x v="3"/>
  </r>
  <r>
    <s v="7579-KKLOE"/>
    <s v="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Yes"/>
    <s v="Mailed check"/>
    <n v="91.25"/>
    <n v="6589.6"/>
    <s v="No"/>
    <n v="0"/>
    <x v="6"/>
  </r>
  <r>
    <s v="7377-DMMRI"/>
    <s v="Male"/>
    <n v="0"/>
    <s v="J"/>
    <s v="No"/>
    <s v="No"/>
    <n v="2"/>
    <x v="0"/>
    <s v="Yes"/>
    <s v="No"/>
    <s v="DSL"/>
    <x v="1"/>
    <x v="1"/>
    <s v="No"/>
    <s v="No"/>
    <x v="0"/>
    <s v="No"/>
    <s v="No"/>
    <s v="Month-to-month"/>
    <x v="0"/>
    <s v="Yes"/>
    <s v="Electronic check"/>
    <n v="47.8"/>
    <n v="92.45"/>
    <s v="Yes"/>
    <n v="1"/>
    <x v="0"/>
  </r>
  <r>
    <s v="8402-EIVQS"/>
    <s v="Male"/>
    <n v="0"/>
    <s v="J"/>
    <s v="Yes"/>
    <s v="No"/>
    <n v="67"/>
    <x v="1"/>
    <s v="Yes"/>
    <s v="No"/>
    <s v="Fiber optic"/>
    <x v="1"/>
    <x v="0"/>
    <s v="No"/>
    <s v="No"/>
    <x v="0"/>
    <s v="Yes"/>
    <s v="Yes"/>
    <s v="One year"/>
    <x v="1"/>
    <s v="Yes"/>
    <s v="Credit card (automatic)"/>
    <n v="100.9"/>
    <n v="6733.15"/>
    <s v="No"/>
    <n v="0"/>
    <x v="1"/>
  </r>
  <r>
    <s v="4947-DSMXK"/>
    <s v="Male"/>
    <n v="0"/>
    <s v="J"/>
    <s v="Yes"/>
    <s v="Yes"/>
    <n v="34"/>
    <x v="1"/>
    <s v="Yes"/>
    <s v="Yes"/>
    <s v="Fiber optic"/>
    <x v="0"/>
    <x v="0"/>
    <s v="No"/>
    <s v="No"/>
    <x v="0"/>
    <s v="Yes"/>
    <s v="Yes"/>
    <s v="Month-to-month"/>
    <x v="0"/>
    <s v="Yes"/>
    <s v="Bank transfer (automatic)"/>
    <n v="97.7"/>
    <n v="3410"/>
    <s v="No"/>
    <n v="0"/>
    <x v="4"/>
  </r>
  <r>
    <s v="7245-NIIWQ"/>
    <s v="Female"/>
    <n v="0"/>
    <s v="J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849999999999994"/>
    <n v="199.85"/>
    <s v="No"/>
    <n v="0"/>
    <x v="2"/>
  </r>
  <r>
    <s v="0002-ORFBO"/>
    <s v="Female"/>
    <n v="0"/>
    <s v="J"/>
    <s v="Yes"/>
    <s v="Yes"/>
    <n v="9"/>
    <x v="2"/>
    <s v="Yes"/>
    <s v="No"/>
    <s v="DSL"/>
    <x v="0"/>
    <x v="0"/>
    <s v="No"/>
    <s v="Yes"/>
    <x v="0"/>
    <s v="Yes"/>
    <s v="No"/>
    <s v="One year"/>
    <x v="1"/>
    <s v="Yes"/>
    <s v="Mailed check"/>
    <n v="65.599999999999994"/>
    <n v="593.29999999999995"/>
    <s v="No"/>
    <n v="0"/>
    <x v="13"/>
  </r>
  <r>
    <s v="3324-OIRTO"/>
    <s v="Male"/>
    <n v="0"/>
    <s v="J"/>
    <s v="Yes"/>
    <s v="Yes"/>
    <n v="71"/>
    <x v="1"/>
    <s v="Yes"/>
    <s v="No"/>
    <s v="Fiber optic"/>
    <x v="1"/>
    <x v="0"/>
    <s v="Yes"/>
    <s v="No"/>
    <x v="0"/>
    <s v="Yes"/>
    <s v="Yes"/>
    <s v="One year"/>
    <x v="1"/>
    <s v="Yes"/>
    <s v="Bank transfer (automatic)"/>
    <n v="104.65"/>
    <n v="7288.4"/>
    <s v="No"/>
    <n v="0"/>
    <x v="1"/>
  </r>
  <r>
    <s v="5414-OFQCB"/>
    <s v="Male"/>
    <n v="0"/>
    <s v="J"/>
    <s v="No"/>
    <s v="No"/>
    <n v="57"/>
    <x v="1"/>
    <s v="Yes"/>
    <s v="Yes"/>
    <s v="Fiber optic"/>
    <x v="0"/>
    <x v="1"/>
    <s v="No"/>
    <s v="Yes"/>
    <x v="0"/>
    <s v="Yes"/>
    <s v="No"/>
    <s v="Two year"/>
    <x v="2"/>
    <s v="Yes"/>
    <s v="Credit card (automatic)"/>
    <n v="90.45"/>
    <n v="5229.8"/>
    <s v="No"/>
    <n v="0"/>
    <x v="6"/>
  </r>
  <r>
    <s v="4967-WPNCF"/>
    <s v="Male"/>
    <n v="0"/>
    <s v="J"/>
    <s v="No"/>
    <s v="No"/>
    <n v="72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3.7"/>
    <n v="4464.8"/>
    <s v="No"/>
    <n v="0"/>
    <x v="6"/>
  </r>
  <r>
    <s v="8552-OBVRU"/>
    <s v="Female"/>
    <n v="1"/>
    <s v="S"/>
    <s v="Yes"/>
    <s v="Yes"/>
    <n v="48"/>
    <x v="1"/>
    <s v="Yes"/>
    <s v="No"/>
    <s v="Fiber optic"/>
    <x v="1"/>
    <x v="1"/>
    <s v="Yes"/>
    <s v="Yes"/>
    <x v="0"/>
    <s v="Yes"/>
    <s v="Yes"/>
    <s v="Month-to-month"/>
    <x v="0"/>
    <s v="Yes"/>
    <s v="Electronic check"/>
    <n v="104.5"/>
    <n v="5068.05"/>
    <s v="No"/>
    <n v="0"/>
    <x v="14"/>
  </r>
  <r>
    <s v="8499-BRXTD"/>
    <s v="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401.85"/>
    <s v="No"/>
    <n v="0"/>
    <x v="7"/>
  </r>
  <r>
    <s v="9154-QDGTH"/>
    <s v="Male"/>
    <n v="0"/>
    <s v="J"/>
    <s v="Yes"/>
    <s v="Yes"/>
    <n v="43"/>
    <x v="1"/>
    <s v="Yes"/>
    <s v="Yes"/>
    <s v="Fiber optic"/>
    <x v="0"/>
    <x v="1"/>
    <s v="Yes"/>
    <s v="Yes"/>
    <x v="0"/>
    <s v="Yes"/>
    <s v="Yes"/>
    <s v="One year"/>
    <x v="1"/>
    <s v="Yes"/>
    <s v="Credit card (automatic)"/>
    <n v="104.3"/>
    <n v="4451.8500000000004"/>
    <s v="No"/>
    <n v="0"/>
    <x v="1"/>
  </r>
  <r>
    <s v="8197-BFWVU"/>
    <s v="Fe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93.25"/>
    <n v="6688.95"/>
    <s v="No"/>
    <n v="0"/>
    <x v="6"/>
  </r>
  <r>
    <s v="2577-GVSIL"/>
    <s v="Male"/>
    <n v="0"/>
    <s v="J"/>
    <s v="Yes"/>
    <s v="Yes"/>
    <n v="35"/>
    <x v="1"/>
    <s v="Yes"/>
    <s v="Yes"/>
    <s v="DSL"/>
    <x v="0"/>
    <x v="1"/>
    <s v="No"/>
    <s v="Yes"/>
    <x v="0"/>
    <s v="Yes"/>
    <s v="Yes"/>
    <s v="One year"/>
    <x v="1"/>
    <s v="Yes"/>
    <s v="Bank transfer (automatic)"/>
    <n v="73.45"/>
    <n v="2661.1"/>
    <s v="No"/>
    <n v="0"/>
    <x v="1"/>
  </r>
  <r>
    <s v="9367-OIUXP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7"/>
    <n v="73.05"/>
    <s v="No"/>
    <n v="0"/>
    <x v="2"/>
  </r>
  <r>
    <s v="6770-UAYGJ"/>
    <s v="Female"/>
    <n v="0"/>
    <s v="J"/>
    <s v="Yes"/>
    <s v="Yes"/>
    <n v="4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25"/>
    <n v="1211.6500000000001"/>
    <s v="No"/>
    <n v="0"/>
    <x v="18"/>
  </r>
  <r>
    <s v="6463-HHXJR"/>
    <s v="Female"/>
    <n v="0"/>
    <s v="J"/>
    <s v="Yes"/>
    <s v="Yes"/>
    <n v="71"/>
    <x v="1"/>
    <s v="Yes"/>
    <s v="Yes"/>
    <s v="Fiber optic"/>
    <x v="1"/>
    <x v="0"/>
    <s v="Yes"/>
    <s v="No"/>
    <x v="0"/>
    <s v="Yes"/>
    <s v="No"/>
    <s v="Two year"/>
    <x v="2"/>
    <s v="No"/>
    <s v="Bank transfer (automatic)"/>
    <n v="100.5"/>
    <n v="7030.65"/>
    <s v="No"/>
    <n v="0"/>
    <x v="6"/>
  </r>
  <r>
    <s v="7928-VJYAB"/>
    <s v="Male"/>
    <n v="0"/>
    <s v="J"/>
    <s v="Yes"/>
    <s v="Yes"/>
    <n v="11"/>
    <x v="2"/>
    <s v="Yes"/>
    <s v="No"/>
    <s v="Fiber optic"/>
    <x v="0"/>
    <x v="1"/>
    <s v="No"/>
    <s v="No"/>
    <x v="1"/>
    <s v="Yes"/>
    <s v="Yes"/>
    <s v="Month-to-month"/>
    <x v="0"/>
    <s v="No"/>
    <s v="Electronic check"/>
    <n v="90.6"/>
    <n v="1020.2"/>
    <s v="No"/>
    <n v="0"/>
    <x v="19"/>
  </r>
  <r>
    <s v="1187-WILMM"/>
    <s v="Male"/>
    <n v="0"/>
    <s v="J"/>
    <s v="Yes"/>
    <s v="Yes"/>
    <n v="63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89.4"/>
    <n v="5597.65"/>
    <s v="No"/>
    <n v="0"/>
    <x v="6"/>
  </r>
  <r>
    <s v="9776-OJUZI"/>
    <s v="Female"/>
    <n v="1"/>
    <s v="S"/>
    <s v="No"/>
    <s v="No"/>
    <n v="65"/>
    <x v="1"/>
    <s v="Yes"/>
    <s v="Yes"/>
    <s v="Fiber optic"/>
    <x v="0"/>
    <x v="0"/>
    <s v="Yes"/>
    <s v="No"/>
    <x v="0"/>
    <s v="Yes"/>
    <s v="No"/>
    <s v="Month-to-month"/>
    <x v="0"/>
    <s v="Yes"/>
    <s v="Bank transfer (automatic)"/>
    <n v="95.45"/>
    <n v="6223.3"/>
    <s v="No"/>
    <n v="0"/>
    <x v="14"/>
  </r>
  <r>
    <s v="1306-RPWXZ"/>
    <s v="Female"/>
    <n v="0"/>
    <s v="J"/>
    <s v="No"/>
    <s v="Yes"/>
    <n v="4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45"/>
    <n v="1024.6500000000001"/>
    <s v="No"/>
    <n v="0"/>
    <x v="18"/>
  </r>
  <r>
    <s v="8949-JTMAY"/>
    <s v="Female"/>
    <n v="0"/>
    <s v="J"/>
    <s v="No"/>
    <s v="No"/>
    <n v="29"/>
    <x v="1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98.6"/>
    <n v="2933.2"/>
    <s v="Yes"/>
    <n v="1"/>
    <x v="4"/>
  </r>
  <r>
    <s v="2774-LVQUS"/>
    <s v="Female"/>
    <n v="1"/>
    <s v="S"/>
    <s v="Yes"/>
    <s v="No"/>
    <n v="15"/>
    <x v="2"/>
    <s v="Yes"/>
    <s v="Yes"/>
    <s v="Fiber optic"/>
    <x v="0"/>
    <x v="1"/>
    <s v="Yes"/>
    <s v="Yes"/>
    <x v="0"/>
    <s v="No"/>
    <s v="No"/>
    <s v="Month-to-month"/>
    <x v="0"/>
    <s v="Yes"/>
    <s v="Electronic check"/>
    <n v="83.05"/>
    <n v="1258.3"/>
    <s v="Yes"/>
    <n v="1"/>
    <x v="15"/>
  </r>
  <r>
    <s v="3097-PYWXL"/>
    <s v="Fe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95"/>
    <n v="82.9"/>
    <s v="No"/>
    <n v="0"/>
    <x v="2"/>
  </r>
  <r>
    <s v="2266-SJNAT"/>
    <s v="Fe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One year"/>
    <x v="1"/>
    <s v="No"/>
    <s v="Credit card (automatic)"/>
    <n v="109.15"/>
    <n v="7789.6"/>
    <s v="No"/>
    <n v="0"/>
    <x v="1"/>
  </r>
  <r>
    <s v="0869-PAPRP"/>
    <s v="Female"/>
    <n v="1"/>
    <s v="S"/>
    <s v="Yes"/>
    <s v="No"/>
    <n v="26"/>
    <x v="1"/>
    <s v="Yes"/>
    <s v="No"/>
    <s v="Fiber optic"/>
    <x v="0"/>
    <x v="1"/>
    <s v="Yes"/>
    <s v="No"/>
    <x v="0"/>
    <s v="Yes"/>
    <s v="No"/>
    <s v="Month-to-month"/>
    <x v="0"/>
    <s v="Yes"/>
    <s v="Credit card (automatic)"/>
    <n v="85.7"/>
    <n v="2067"/>
    <s v="No"/>
    <n v="0"/>
    <x v="14"/>
  </r>
  <r>
    <s v="4238-JSSWH"/>
    <s v="Female"/>
    <n v="1"/>
    <s v="S"/>
    <s v="Yes"/>
    <s v="No"/>
    <n v="35"/>
    <x v="1"/>
    <s v="Yes"/>
    <s v="Yes"/>
    <s v="Fiber optic"/>
    <x v="0"/>
    <x v="1"/>
    <s v="Yes"/>
    <s v="No"/>
    <x v="0"/>
    <s v="Yes"/>
    <s v="Yes"/>
    <s v="Month-to-month"/>
    <x v="0"/>
    <s v="No"/>
    <s v="Bank transfer (automatic)"/>
    <n v="102.05"/>
    <n v="3452.55"/>
    <s v="No"/>
    <n v="0"/>
    <x v="14"/>
  </r>
  <r>
    <s v="2972-YDYUW"/>
    <s v="Female"/>
    <n v="0"/>
    <s v="J"/>
    <s v="No"/>
    <s v="No"/>
    <n v="57"/>
    <x v="1"/>
    <s v="Yes"/>
    <s v="Yes"/>
    <s v="Fiber optic"/>
    <x v="0"/>
    <x v="0"/>
    <s v="No"/>
    <s v="Yes"/>
    <x v="0"/>
    <s v="No"/>
    <s v="Yes"/>
    <s v="One year"/>
    <x v="1"/>
    <s v="No"/>
    <s v="Electronic check"/>
    <n v="94.7"/>
    <n v="5468.95"/>
    <s v="No"/>
    <n v="0"/>
    <x v="1"/>
  </r>
  <r>
    <s v="1104-FEJAM"/>
    <s v="Male"/>
    <n v="0"/>
    <s v="J"/>
    <s v="Yes"/>
    <s v="Yes"/>
    <n v="28"/>
    <x v="1"/>
    <s v="Yes"/>
    <s v="Yes"/>
    <s v="DSL"/>
    <x v="0"/>
    <x v="0"/>
    <s v="No"/>
    <s v="No"/>
    <x v="0"/>
    <s v="No"/>
    <s v="Yes"/>
    <s v="Month-to-month"/>
    <x v="0"/>
    <s v="No"/>
    <s v="Electronic check"/>
    <n v="64.400000000000006"/>
    <n v="1802.15"/>
    <s v="No"/>
    <n v="0"/>
    <x v="4"/>
  </r>
  <r>
    <s v="2809-ILCYT"/>
    <s v="Female"/>
    <n v="0"/>
    <s v="J"/>
    <s v="Yes"/>
    <s v="No"/>
    <n v="25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6.8"/>
    <n v="733.55"/>
    <s v="No"/>
    <n v="0"/>
    <x v="7"/>
  </r>
  <r>
    <s v="5499-ECUTN"/>
    <s v="Female"/>
    <n v="0"/>
    <s v="J"/>
    <s v="Yes"/>
    <s v="No"/>
    <n v="47"/>
    <x v="1"/>
    <s v="Yes"/>
    <s v="No"/>
    <s v="DSL"/>
    <x v="1"/>
    <x v="1"/>
    <s v="Yes"/>
    <s v="No"/>
    <x v="0"/>
    <s v="Yes"/>
    <s v="No"/>
    <s v="One year"/>
    <x v="1"/>
    <s v="Yes"/>
    <s v="Credit card (automatic)"/>
    <n v="66.05"/>
    <n v="3021.45"/>
    <s v="No"/>
    <n v="0"/>
    <x v="1"/>
  </r>
  <r>
    <s v="4981-FLTMF"/>
    <s v="Female"/>
    <n v="0"/>
    <s v="J"/>
    <s v="Yes"/>
    <s v="Yes"/>
    <n v="57"/>
    <x v="1"/>
    <s v="Yes"/>
    <s v="Yes"/>
    <s v="DSL"/>
    <x v="1"/>
    <x v="0"/>
    <s v="No"/>
    <s v="Yes"/>
    <x v="0"/>
    <s v="No"/>
    <s v="No"/>
    <s v="Month-to-month"/>
    <x v="0"/>
    <s v="No"/>
    <s v="Bank transfer (automatic)"/>
    <n v="65.2"/>
    <n v="3687.85"/>
    <s v="No"/>
    <n v="0"/>
    <x v="4"/>
  </r>
  <r>
    <s v="9121-PHQSR"/>
    <s v="Male"/>
    <n v="1"/>
    <s v="S"/>
    <s v="Yes"/>
    <s v="No"/>
    <n v="16"/>
    <x v="2"/>
    <s v="Yes"/>
    <s v="Yes"/>
    <s v="Fiber optic"/>
    <x v="0"/>
    <x v="1"/>
    <s v="No"/>
    <s v="No"/>
    <x v="1"/>
    <s v="Yes"/>
    <s v="No"/>
    <s v="Month-to-month"/>
    <x v="0"/>
    <s v="Yes"/>
    <s v="Credit card (automatic)"/>
    <n v="85.05"/>
    <n v="1391.15"/>
    <s v="No"/>
    <n v="0"/>
    <x v="23"/>
  </r>
  <r>
    <s v="3113-IWHLC"/>
    <s v="Male"/>
    <n v="0"/>
    <s v="J"/>
    <s v="No"/>
    <s v="No"/>
    <n v="5"/>
    <x v="0"/>
    <s v="Yes"/>
    <s v="No"/>
    <s v="DSL"/>
    <x v="1"/>
    <x v="1"/>
    <s v="Yes"/>
    <s v="No"/>
    <x v="0"/>
    <s v="No"/>
    <s v="No"/>
    <s v="Month-to-month"/>
    <x v="0"/>
    <s v="Yes"/>
    <s v="Mailed check"/>
    <n v="55.8"/>
    <n v="274.35000000000002"/>
    <s v="No"/>
    <n v="0"/>
    <x v="0"/>
  </r>
  <r>
    <s v="3211-ILJTT"/>
    <s v="Male"/>
    <n v="0"/>
    <s v="J"/>
    <s v="Yes"/>
    <s v="No"/>
    <n v="17"/>
    <x v="1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70.400000000000006"/>
    <n v="1214.05"/>
    <s v="Yes"/>
    <n v="1"/>
    <x v="10"/>
  </r>
  <r>
    <s v="4612-THJBS"/>
    <s v="Female"/>
    <n v="1"/>
    <s v="S"/>
    <s v="No"/>
    <s v="No"/>
    <n v="56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4.75"/>
    <n v="5510.65"/>
    <s v="Yes"/>
    <n v="1"/>
    <x v="16"/>
  </r>
  <r>
    <s v="4277-BWBML"/>
    <s v="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95"/>
    <n v="1322.85"/>
    <s v="No"/>
    <n v="0"/>
    <x v="18"/>
  </r>
  <r>
    <s v="4094-NSEDU"/>
    <s v="Female"/>
    <n v="1"/>
    <s v="S"/>
    <s v="No"/>
    <s v="No"/>
    <n v="21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25"/>
    <n v="1973.75"/>
    <s v="Yes"/>
    <n v="1"/>
    <x v="17"/>
  </r>
  <r>
    <s v="0234-TEVTT"/>
    <s v="Female"/>
    <n v="0"/>
    <s v="J"/>
    <s v="Yes"/>
    <s v="Yes"/>
    <n v="48"/>
    <x v="1"/>
    <s v="No"/>
    <s v="No phone service"/>
    <s v="DSL"/>
    <x v="1"/>
    <x v="1"/>
    <s v="Yes"/>
    <s v="No"/>
    <x v="0"/>
    <s v="No"/>
    <s v="Yes"/>
    <s v="One year"/>
    <x v="1"/>
    <s v="No"/>
    <s v="Credit card (automatic)"/>
    <n v="45"/>
    <n v="2196.3000000000002"/>
    <s v="No"/>
    <n v="0"/>
    <x v="1"/>
  </r>
  <r>
    <s v="4304-TSPVK"/>
    <s v="Female"/>
    <n v="0"/>
    <s v="J"/>
    <s v="Yes"/>
    <s v="No"/>
    <n v="68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4.9"/>
    <n v="7843.55"/>
    <s v="No"/>
    <n v="0"/>
    <x v="6"/>
  </r>
  <r>
    <s v="1552-AAGRX"/>
    <s v="Female"/>
    <n v="0"/>
    <s v="J"/>
    <s v="No"/>
    <s v="No"/>
    <n v="30"/>
    <x v="1"/>
    <s v="Yes"/>
    <s v="Yes"/>
    <s v="Fiber optic"/>
    <x v="1"/>
    <x v="1"/>
    <s v="No"/>
    <s v="Yes"/>
    <x v="0"/>
    <s v="Yes"/>
    <s v="Yes"/>
    <s v="Month-to-month"/>
    <x v="0"/>
    <s v="No"/>
    <s v="Bank transfer (automatic)"/>
    <n v="106.4"/>
    <n v="3211.9"/>
    <s v="No"/>
    <n v="0"/>
    <x v="4"/>
  </r>
  <r>
    <s v="2637-FKFSY"/>
    <s v="Female"/>
    <n v="0"/>
    <s v="J"/>
    <s v="Yes"/>
    <s v="No"/>
    <n v="3"/>
    <x v="0"/>
    <s v="Yes"/>
    <s v="No"/>
    <s v="DSL"/>
    <x v="0"/>
    <x v="1"/>
    <s v="No"/>
    <s v="No"/>
    <x v="1"/>
    <s v="No"/>
    <s v="No"/>
    <s v="Month-to-month"/>
    <x v="0"/>
    <s v="Yes"/>
    <s v="Mailed check"/>
    <n v="46.1"/>
    <n v="130.15"/>
    <s v="No"/>
    <n v="0"/>
    <x v="2"/>
  </r>
  <r>
    <s v="9796-MVYXX"/>
    <s v="Female"/>
    <n v="1"/>
    <s v="S"/>
    <s v="No"/>
    <s v="No"/>
    <n v="14"/>
    <x v="2"/>
    <s v="No"/>
    <s v="No phone service"/>
    <s v="DSL"/>
    <x v="1"/>
    <x v="1"/>
    <s v="Yes"/>
    <s v="Yes"/>
    <x v="0"/>
    <s v="No"/>
    <s v="No"/>
    <s v="Two year"/>
    <x v="2"/>
    <s v="No"/>
    <s v="Mailed check"/>
    <n v="39.700000000000003"/>
    <n v="692.35"/>
    <s v="No"/>
    <n v="0"/>
    <x v="29"/>
  </r>
  <r>
    <s v="7874-ECPQJ"/>
    <s v="Female"/>
    <n v="0"/>
    <s v="J"/>
    <s v="No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05"/>
    <n v="85.5"/>
    <s v="No"/>
    <n v="0"/>
    <x v="2"/>
  </r>
  <r>
    <s v="0020-INWCK"/>
    <s v="Female"/>
    <n v="0"/>
    <s v="J"/>
    <s v="Yes"/>
    <s v="Yes"/>
    <n v="71"/>
    <x v="1"/>
    <s v="Yes"/>
    <s v="Yes"/>
    <s v="Fiber optic"/>
    <x v="0"/>
    <x v="0"/>
    <s v="Yes"/>
    <s v="No"/>
    <x v="0"/>
    <s v="No"/>
    <s v="Yes"/>
    <s v="Two year"/>
    <x v="2"/>
    <s v="Yes"/>
    <s v="Credit card (automatic)"/>
    <n v="95.75"/>
    <n v="6849.4"/>
    <s v="No"/>
    <n v="0"/>
    <x v="6"/>
  </r>
  <r>
    <s v="7089-RKVSZ"/>
    <s v="Male"/>
    <n v="0"/>
    <s v="J"/>
    <s v="Yes"/>
    <s v="Yes"/>
    <n v="8"/>
    <x v="2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4.4"/>
    <n v="203.95"/>
    <s v="No"/>
    <n v="0"/>
    <x v="9"/>
  </r>
  <r>
    <s v="2683-JXWQQ"/>
    <s v="Male"/>
    <n v="0"/>
    <s v="J"/>
    <s v="Yes"/>
    <s v="Yes"/>
    <n v="61"/>
    <x v="1"/>
    <s v="No"/>
    <s v="No phone service"/>
    <s v="DSL"/>
    <x v="1"/>
    <x v="1"/>
    <s v="Yes"/>
    <s v="No"/>
    <x v="0"/>
    <s v="No"/>
    <s v="No"/>
    <s v="Month-to-month"/>
    <x v="0"/>
    <s v="No"/>
    <s v="Bank transfer (automatic)"/>
    <n v="33.6"/>
    <n v="2117.1999999999998"/>
    <s v="No"/>
    <n v="0"/>
    <x v="4"/>
  </r>
  <r>
    <s v="9548-ZMVTX"/>
    <s v="Male"/>
    <n v="0"/>
    <s v="J"/>
    <s v="Yes"/>
    <s v="Yes"/>
    <n v="72"/>
    <x v="1"/>
    <s v="Yes"/>
    <s v="Yes"/>
    <s v="Fiber optic"/>
    <x v="0"/>
    <x v="0"/>
    <s v="Yes"/>
    <s v="Yes"/>
    <x v="0"/>
    <s v="No"/>
    <s v="No"/>
    <s v="Two year"/>
    <x v="2"/>
    <s v="No"/>
    <s v="Bank transfer (automatic)"/>
    <n v="90.45"/>
    <n v="6565.85"/>
    <s v="No"/>
    <n v="0"/>
    <x v="6"/>
  </r>
  <r>
    <s v="8739-XNIKG"/>
    <s v="Female"/>
    <n v="0"/>
    <s v="J"/>
    <s v="No"/>
    <s v="No"/>
    <n v="5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4"/>
    <n v="424.75"/>
    <s v="No"/>
    <n v="0"/>
    <x v="2"/>
  </r>
  <r>
    <s v="9755-JHNMN"/>
    <s v="Female"/>
    <n v="0"/>
    <s v="J"/>
    <s v="No"/>
    <s v="No"/>
    <n v="49"/>
    <x v="1"/>
    <s v="Yes"/>
    <s v="No"/>
    <s v="DSL"/>
    <x v="1"/>
    <x v="0"/>
    <s v="Yes"/>
    <s v="Yes"/>
    <x v="0"/>
    <s v="No"/>
    <s v="No"/>
    <s v="Two year"/>
    <x v="2"/>
    <s v="No"/>
    <s v="Bank transfer (automatic)"/>
    <n v="67.400000000000006"/>
    <n v="3306.85"/>
    <s v="No"/>
    <n v="0"/>
    <x v="6"/>
  </r>
  <r>
    <s v="3981-QSVQI"/>
    <s v="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7"/>
    <n v="168.9"/>
    <s v="No"/>
    <n v="0"/>
    <x v="19"/>
  </r>
  <r>
    <s v="2789-HQBOU"/>
    <s v="Male"/>
    <n v="0"/>
    <s v="J"/>
    <s v="No"/>
    <s v="No"/>
    <n v="3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0.349999999999994"/>
    <n v="253.8"/>
    <s v="No"/>
    <n v="0"/>
    <x v="2"/>
  </r>
  <r>
    <s v="9424-CMPOG"/>
    <s v="Male"/>
    <n v="0"/>
    <s v="J"/>
    <s v="Yes"/>
    <s v="Yes"/>
    <n v="9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00000000000001"/>
    <n v="197.4"/>
    <s v="No"/>
    <n v="0"/>
    <x v="5"/>
  </r>
  <r>
    <s v="5067-WJEUN"/>
    <s v="Male"/>
    <n v="0"/>
    <s v="J"/>
    <s v="Yes"/>
    <s v="Yes"/>
    <n v="67"/>
    <x v="1"/>
    <s v="Yes"/>
    <s v="No"/>
    <s v="DSL"/>
    <x v="1"/>
    <x v="0"/>
    <s v="No"/>
    <s v="No"/>
    <x v="0"/>
    <s v="No"/>
    <s v="No"/>
    <s v="Two year"/>
    <x v="2"/>
    <s v="Yes"/>
    <s v="Bank transfer (automatic)"/>
    <n v="54.2"/>
    <n v="3838.2"/>
    <s v="No"/>
    <n v="0"/>
    <x v="6"/>
  </r>
  <r>
    <s v="3450-WXOAT"/>
    <s v="Male"/>
    <n v="0"/>
    <s v="J"/>
    <s v="No"/>
    <s v="No"/>
    <n v="46"/>
    <x v="1"/>
    <s v="Yes"/>
    <s v="No"/>
    <s v="DSL"/>
    <x v="0"/>
    <x v="1"/>
    <s v="No"/>
    <s v="No"/>
    <x v="1"/>
    <s v="No"/>
    <s v="No"/>
    <s v="Month-to-month"/>
    <x v="0"/>
    <s v="Yes"/>
    <s v="Credit card (automatic)"/>
    <n v="45.2"/>
    <n v="2065.15"/>
    <s v="No"/>
    <n v="0"/>
    <x v="10"/>
  </r>
  <r>
    <s v="9251-WNSOD"/>
    <s v="Female"/>
    <n v="0"/>
    <s v="J"/>
    <s v="Yes"/>
    <s v="No"/>
    <n v="67"/>
    <x v="1"/>
    <s v="Yes"/>
    <s v="Yes"/>
    <s v="DSL"/>
    <x v="1"/>
    <x v="0"/>
    <s v="Yes"/>
    <s v="No"/>
    <x v="0"/>
    <s v="No"/>
    <s v="Yes"/>
    <s v="One year"/>
    <x v="1"/>
    <s v="No"/>
    <s v="Mailed check"/>
    <n v="75.099999999999994"/>
    <n v="5064.45"/>
    <s v="No"/>
    <n v="0"/>
    <x v="1"/>
  </r>
  <r>
    <s v="6974-DAFLI"/>
    <s v="Female"/>
    <n v="0"/>
    <s v="J"/>
    <s v="Yes"/>
    <s v="No"/>
    <n v="5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7"/>
    <n v="1140.05"/>
    <s v="No"/>
    <n v="0"/>
    <x v="7"/>
  </r>
  <r>
    <s v="2616-UUTFK"/>
    <s v="Male"/>
    <n v="0"/>
    <s v="J"/>
    <s v="Yes"/>
    <s v="No"/>
    <n v="33"/>
    <x v="1"/>
    <s v="Yes"/>
    <s v="Yes"/>
    <s v="DSL"/>
    <x v="1"/>
    <x v="0"/>
    <s v="Yes"/>
    <s v="No"/>
    <x v="0"/>
    <s v="Yes"/>
    <s v="No"/>
    <s v="Month-to-month"/>
    <x v="0"/>
    <s v="Yes"/>
    <s v="Bank transfer (automatic)"/>
    <n v="72.75"/>
    <n v="2447.4499999999998"/>
    <s v="No"/>
    <n v="0"/>
    <x v="4"/>
  </r>
  <r>
    <s v="7064-JHXCE"/>
    <s v="Male"/>
    <n v="0"/>
    <s v="J"/>
    <s v="Yes"/>
    <s v="Yes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05"/>
    <n v="1263.9000000000001"/>
    <s v="No"/>
    <n v="0"/>
    <x v="18"/>
  </r>
  <r>
    <s v="5103-MHMHY"/>
    <s v="Female"/>
    <n v="0"/>
    <s v="J"/>
    <s v="No"/>
    <s v="Yes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95"/>
    <n v="45.95"/>
    <s v="Yes"/>
    <n v="1"/>
    <x v="2"/>
  </r>
  <r>
    <s v="7989-AWGEH"/>
    <s v="Male"/>
    <n v="0"/>
    <s v="J"/>
    <s v="Yes"/>
    <s v="Yes"/>
    <n v="49"/>
    <x v="1"/>
    <s v="No"/>
    <s v="No phone service"/>
    <s v="DSL"/>
    <x v="1"/>
    <x v="1"/>
    <s v="No"/>
    <s v="No"/>
    <x v="0"/>
    <s v="No"/>
    <s v="Yes"/>
    <s v="Month-to-month"/>
    <x v="0"/>
    <s v="Yes"/>
    <s v="Electronic check"/>
    <n v="39.200000000000003"/>
    <n v="1838.15"/>
    <s v="No"/>
    <n v="0"/>
    <x v="4"/>
  </r>
  <r>
    <s v="4373-VVHQL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75"/>
    <n v="44.75"/>
    <s v="No"/>
    <n v="0"/>
    <x v="2"/>
  </r>
  <r>
    <s v="4559-UWIHT"/>
    <s v="Male"/>
    <n v="0"/>
    <s v="J"/>
    <s v="Yes"/>
    <s v="No"/>
    <n v="14"/>
    <x v="2"/>
    <s v="Yes"/>
    <s v="Yes"/>
    <s v="Fiber optic"/>
    <x v="0"/>
    <x v="0"/>
    <s v="Yes"/>
    <s v="No"/>
    <x v="0"/>
    <s v="No"/>
    <s v="No"/>
    <s v="Month-to-month"/>
    <x v="0"/>
    <s v="Yes"/>
    <s v="Electronic check"/>
    <n v="82.65"/>
    <n v="1185"/>
    <s v="No"/>
    <n v="0"/>
    <x v="3"/>
  </r>
  <r>
    <s v="7268-IGMFD"/>
    <s v="Male"/>
    <n v="1"/>
    <s v="S"/>
    <s v="No"/>
    <s v="No"/>
    <n v="18"/>
    <x v="1"/>
    <s v="Yes"/>
    <s v="Yes"/>
    <s v="Fiber optic"/>
    <x v="0"/>
    <x v="1"/>
    <s v="Yes"/>
    <s v="Yes"/>
    <x v="0"/>
    <s v="Yes"/>
    <s v="No"/>
    <s v="Month-to-month"/>
    <x v="0"/>
    <s v="No"/>
    <s v="Bank transfer (automatic)"/>
    <n v="93.9"/>
    <n v="1743.9"/>
    <s v="No"/>
    <n v="0"/>
    <x v="14"/>
  </r>
  <r>
    <s v="1846-XWOQN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150000000000006"/>
    <n v="70.150000000000006"/>
    <s v="Yes"/>
    <n v="1"/>
    <x v="12"/>
  </r>
  <r>
    <s v="0235-KGSLC"/>
    <s v="Female"/>
    <n v="0"/>
    <s v="J"/>
    <s v="No"/>
    <s v="No"/>
    <n v="1"/>
    <x v="0"/>
    <s v="Yes"/>
    <s v="No"/>
    <s v="Fiber optic"/>
    <x v="0"/>
    <x v="1"/>
    <s v="Yes"/>
    <s v="No"/>
    <x v="0"/>
    <s v="Yes"/>
    <s v="No"/>
    <s v="Month-to-month"/>
    <x v="0"/>
    <s v="Yes"/>
    <s v="Credit card (automatic)"/>
    <n v="85.55"/>
    <n v="85.55"/>
    <s v="Yes"/>
    <n v="1"/>
    <x v="0"/>
  </r>
  <r>
    <s v="6650-BWFRT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7.15"/>
    <n v="8529.5"/>
    <s v="No"/>
    <n v="0"/>
    <x v="6"/>
  </r>
  <r>
    <s v="9570-KYEUA"/>
    <s v="Male"/>
    <n v="0"/>
    <s v="J"/>
    <s v="No"/>
    <s v="No"/>
    <n v="64"/>
    <x v="1"/>
    <s v="Yes"/>
    <s v="Yes"/>
    <s v="Fiber optic"/>
    <x v="1"/>
    <x v="1"/>
    <s v="Yes"/>
    <s v="Yes"/>
    <x v="0"/>
    <s v="No"/>
    <s v="Yes"/>
    <s v="Two year"/>
    <x v="2"/>
    <s v="No"/>
    <s v="Credit card (automatic)"/>
    <n v="99.25"/>
    <n v="6549.45"/>
    <s v="No"/>
    <n v="0"/>
    <x v="6"/>
  </r>
  <r>
    <s v="6993-YGFJV"/>
    <s v="Male"/>
    <n v="0"/>
    <s v="J"/>
    <s v="Yes"/>
    <s v="No"/>
    <n v="69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2.55"/>
    <n v="7806.5"/>
    <s v="No"/>
    <n v="0"/>
    <x v="6"/>
  </r>
  <r>
    <s v="2712-SYWAY"/>
    <s v="Female"/>
    <n v="0"/>
    <s v="J"/>
    <s v="No"/>
    <s v="No"/>
    <n v="1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5.7"/>
    <n v="25.7"/>
    <s v="No"/>
    <n v="0"/>
    <x v="2"/>
  </r>
  <r>
    <s v="0730-BGQGF"/>
    <s v="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0.3"/>
    <n v="6287.3"/>
    <s v="No"/>
    <n v="0"/>
    <x v="6"/>
  </r>
  <r>
    <s v="5498-IBWPI"/>
    <s v="Female"/>
    <n v="0"/>
    <s v="J"/>
    <s v="Yes"/>
    <s v="Yes"/>
    <n v="66"/>
    <x v="1"/>
    <s v="Yes"/>
    <s v="No"/>
    <s v="DSL"/>
    <x v="0"/>
    <x v="1"/>
    <s v="No"/>
    <s v="Yes"/>
    <x v="0"/>
    <s v="No"/>
    <s v="No"/>
    <s v="One year"/>
    <x v="1"/>
    <s v="Yes"/>
    <s v="Credit card (automatic)"/>
    <n v="49.4"/>
    <n v="3251.85"/>
    <s v="No"/>
    <n v="0"/>
    <x v="1"/>
  </r>
  <r>
    <s v="9101-NTIXF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99999999999999"/>
    <n v="50.6"/>
    <s v="No"/>
    <n v="0"/>
    <x v="2"/>
  </r>
  <r>
    <s v="0013-SMEOE"/>
    <s v="Female"/>
    <n v="1"/>
    <s v="S"/>
    <s v="Yes"/>
    <s v="No"/>
    <n v="71"/>
    <x v="1"/>
    <s v="Yes"/>
    <s v="No"/>
    <s v="Fiber optic"/>
    <x v="1"/>
    <x v="0"/>
    <s v="Yes"/>
    <s v="Yes"/>
    <x v="0"/>
    <s v="Yes"/>
    <s v="Yes"/>
    <s v="Two year"/>
    <x v="2"/>
    <s v="Yes"/>
    <s v="Bank transfer (automatic)"/>
    <n v="109.7"/>
    <n v="7904.25"/>
    <s v="No"/>
    <n v="0"/>
    <x v="11"/>
  </r>
  <r>
    <s v="9314-QDMDW"/>
    <s v="Male"/>
    <n v="0"/>
    <s v="J"/>
    <s v="No"/>
    <s v="No"/>
    <n v="11"/>
    <x v="2"/>
    <s v="Yes"/>
    <s v="No"/>
    <s v="DSL"/>
    <x v="0"/>
    <x v="0"/>
    <s v="No"/>
    <s v="No"/>
    <x v="0"/>
    <s v="Yes"/>
    <s v="No"/>
    <s v="One year"/>
    <x v="1"/>
    <s v="Yes"/>
    <s v="Electronic check"/>
    <n v="61.25"/>
    <n v="729.95"/>
    <s v="No"/>
    <n v="0"/>
    <x v="13"/>
  </r>
  <r>
    <s v="9308-ANMVE"/>
    <s v="Male"/>
    <n v="0"/>
    <s v="J"/>
    <s v="No"/>
    <s v="Yes"/>
    <n v="47"/>
    <x v="1"/>
    <s v="Yes"/>
    <s v="No"/>
    <s v="DSL"/>
    <x v="1"/>
    <x v="0"/>
    <s v="No"/>
    <s v="No"/>
    <x v="0"/>
    <s v="No"/>
    <s v="No"/>
    <s v="Month-to-month"/>
    <x v="0"/>
    <s v="Yes"/>
    <s v="Electronic check"/>
    <n v="55.3"/>
    <n v="2654.05"/>
    <s v="No"/>
    <n v="0"/>
    <x v="4"/>
  </r>
  <r>
    <s v="2884-GBPFB"/>
    <s v="Female"/>
    <n v="0"/>
    <s v="J"/>
    <s v="Yes"/>
    <s v="No"/>
    <n v="35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2416.5500000000002"/>
    <s v="Yes"/>
    <n v="1"/>
    <x v="10"/>
  </r>
  <r>
    <s v="3757-NJYBX"/>
    <s v="Male"/>
    <n v="1"/>
    <s v="S"/>
    <s v="Yes"/>
    <s v="No"/>
    <n v="32"/>
    <x v="1"/>
    <s v="Yes"/>
    <s v="Yes"/>
    <s v="Fiber optic"/>
    <x v="0"/>
    <x v="0"/>
    <s v="Yes"/>
    <s v="No"/>
    <x v="0"/>
    <s v="Yes"/>
    <s v="Yes"/>
    <s v="Month-to-month"/>
    <x v="0"/>
    <s v="No"/>
    <s v="Bank transfer (automatic)"/>
    <n v="106.35"/>
    <n v="3520.75"/>
    <s v="Yes"/>
    <n v="1"/>
    <x v="14"/>
  </r>
  <r>
    <s v="3413-DHLPB"/>
    <s v="Male"/>
    <n v="0"/>
    <s v="J"/>
    <s v="Yes"/>
    <s v="Yes"/>
    <n v="60"/>
    <x v="1"/>
    <s v="Yes"/>
    <s v="Yes"/>
    <s v="Fiber optic"/>
    <x v="0"/>
    <x v="0"/>
    <s v="No"/>
    <s v="Yes"/>
    <x v="0"/>
    <s v="Yes"/>
    <s v="Yes"/>
    <s v="Month-to-month"/>
    <x v="0"/>
    <s v="Yes"/>
    <s v="Bank transfer (automatic)"/>
    <n v="103.75"/>
    <n v="5969.95"/>
    <s v="No"/>
    <n v="0"/>
    <x v="4"/>
  </r>
  <r>
    <s v="7649-PHJVR"/>
    <s v="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"/>
    <n v="226.8"/>
    <s v="No"/>
    <n v="0"/>
    <x v="9"/>
  </r>
  <r>
    <s v="6114-TCFID"/>
    <s v="Female"/>
    <n v="0"/>
    <s v="J"/>
    <s v="No"/>
    <s v="No"/>
    <n v="29"/>
    <x v="1"/>
    <s v="No"/>
    <s v="No phone service"/>
    <s v="DSL"/>
    <x v="1"/>
    <x v="0"/>
    <s v="No"/>
    <s v="Yes"/>
    <x v="0"/>
    <s v="No"/>
    <s v="No"/>
    <s v="One year"/>
    <x v="1"/>
    <s v="No"/>
    <s v="Credit card (automatic)"/>
    <n v="39.5"/>
    <n v="1082.75"/>
    <s v="No"/>
    <n v="0"/>
    <x v="1"/>
  </r>
  <r>
    <s v="3787-TRIAL"/>
    <s v="Male"/>
    <n v="0"/>
    <s v="J"/>
    <s v="Yes"/>
    <s v="Yes"/>
    <n v="21"/>
    <x v="1"/>
    <s v="No"/>
    <s v="No phone service"/>
    <s v="DSL"/>
    <x v="0"/>
    <x v="1"/>
    <s v="No"/>
    <s v="No"/>
    <x v="1"/>
    <s v="No"/>
    <s v="No"/>
    <s v="Month-to-month"/>
    <x v="0"/>
    <s v="Yes"/>
    <s v="Electronic check"/>
    <n v="26.05"/>
    <n v="565.75"/>
    <s v="No"/>
    <n v="0"/>
    <x v="10"/>
  </r>
  <r>
    <s v="2573-GYRUU"/>
    <s v="Male"/>
    <n v="1"/>
    <s v="S"/>
    <s v="Yes"/>
    <s v="No"/>
    <n v="48"/>
    <x v="1"/>
    <s v="Yes"/>
    <s v="Yes"/>
    <s v="Fiber optic"/>
    <x v="0"/>
    <x v="1"/>
    <s v="Yes"/>
    <s v="No"/>
    <x v="0"/>
    <s v="No"/>
    <s v="Yes"/>
    <s v="Month-to-month"/>
    <x v="0"/>
    <s v="Yes"/>
    <s v="Credit card (automatic)"/>
    <n v="91.05"/>
    <n v="4370.75"/>
    <s v="No"/>
    <n v="0"/>
    <x v="14"/>
  </r>
  <r>
    <s v="5156-UMKOW"/>
    <s v="Female"/>
    <n v="0"/>
    <s v="J"/>
    <s v="No"/>
    <s v="Yes"/>
    <n v="3"/>
    <x v="0"/>
    <s v="No"/>
    <s v="No phone service"/>
    <s v="DSL"/>
    <x v="0"/>
    <x v="0"/>
    <s v="No"/>
    <s v="No"/>
    <x v="0"/>
    <s v="No"/>
    <s v="No"/>
    <s v="Month-to-month"/>
    <x v="0"/>
    <s v="No"/>
    <s v="Mailed check"/>
    <n v="29.65"/>
    <n v="90.05"/>
    <s v="No"/>
    <n v="0"/>
    <x v="0"/>
  </r>
  <r>
    <s v="1247-QBVSH"/>
    <s v="Female"/>
    <n v="0"/>
    <s v="J"/>
    <s v="Yes"/>
    <s v="Yes"/>
    <n v="43"/>
    <x v="1"/>
    <s v="Yes"/>
    <s v="No"/>
    <s v="DSL"/>
    <x v="0"/>
    <x v="0"/>
    <s v="No"/>
    <s v="No"/>
    <x v="0"/>
    <s v="No"/>
    <s v="No"/>
    <s v="Month-to-month"/>
    <x v="0"/>
    <s v="No"/>
    <s v="Mailed check"/>
    <n v="50.2"/>
    <n v="2169.4"/>
    <s v="No"/>
    <n v="0"/>
    <x v="4"/>
  </r>
  <r>
    <s v="6734-GMPVK"/>
    <s v="Male"/>
    <n v="0"/>
    <s v="J"/>
    <s v="No"/>
    <s v="No"/>
    <n v="5"/>
    <x v="0"/>
    <s v="Yes"/>
    <s v="Yes"/>
    <s v="Fiber optic"/>
    <x v="0"/>
    <x v="0"/>
    <s v="Yes"/>
    <s v="No"/>
    <x v="0"/>
    <s v="Yes"/>
    <s v="Yes"/>
    <s v="Month-to-month"/>
    <x v="0"/>
    <s v="No"/>
    <s v="Electronic check"/>
    <n v="105.3"/>
    <n v="550.6"/>
    <s v="No"/>
    <n v="0"/>
    <x v="0"/>
  </r>
  <r>
    <s v="9822-OAOVB"/>
    <s v="Fe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.45"/>
    <n v="55.45"/>
    <s v="No"/>
    <n v="0"/>
    <x v="2"/>
  </r>
  <r>
    <s v="6161-ERDGD"/>
    <s v="Male"/>
    <n v="0"/>
    <s v="J"/>
    <s v="Yes"/>
    <s v="Yes"/>
    <n v="71"/>
    <x v="1"/>
    <s v="Yes"/>
    <s v="Yes"/>
    <s v="DSL"/>
    <x v="1"/>
    <x v="1"/>
    <s v="Yes"/>
    <s v="Yes"/>
    <x v="0"/>
    <s v="Yes"/>
    <s v="Yes"/>
    <s v="One year"/>
    <x v="1"/>
    <s v="No"/>
    <s v="Electronic check"/>
    <n v="85.45"/>
    <n v="6300.85"/>
    <s v="No"/>
    <n v="0"/>
    <x v="1"/>
  </r>
  <r>
    <s v="1226-JZNKR"/>
    <s v="Fe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8"/>
    <n v="160.05000000000001"/>
    <s v="No"/>
    <n v="0"/>
    <x v="9"/>
  </r>
  <r>
    <s v="7318-EIVKO"/>
    <s v="Male"/>
    <n v="0"/>
    <s v="J"/>
    <s v="No"/>
    <s v="No"/>
    <n v="8"/>
    <x v="2"/>
    <s v="Yes"/>
    <s v="Yes"/>
    <s v="DSL"/>
    <x v="0"/>
    <x v="1"/>
    <s v="No"/>
    <s v="No"/>
    <x v="1"/>
    <s v="Yes"/>
    <s v="No"/>
    <s v="Month-to-month"/>
    <x v="0"/>
    <s v="Yes"/>
    <s v="Electronic check"/>
    <n v="59.25"/>
    <n v="436.6"/>
    <s v="No"/>
    <n v="0"/>
    <x v="19"/>
  </r>
  <r>
    <s v="3771-PZOBW"/>
    <s v="Male"/>
    <n v="0"/>
    <s v="J"/>
    <s v="No"/>
    <s v="No"/>
    <n v="20"/>
    <x v="1"/>
    <s v="Yes"/>
    <s v="Yes"/>
    <s v="Fiber optic"/>
    <x v="0"/>
    <x v="1"/>
    <s v="Yes"/>
    <s v="No"/>
    <x v="0"/>
    <s v="Yes"/>
    <s v="No"/>
    <s v="Month-to-month"/>
    <x v="0"/>
    <s v="Yes"/>
    <s v="Credit card (automatic)"/>
    <n v="90.7"/>
    <n v="1781.35"/>
    <s v="No"/>
    <n v="0"/>
    <x v="4"/>
  </r>
  <r>
    <s v="5136-KCKGI"/>
    <s v="Female"/>
    <n v="0"/>
    <s v="J"/>
    <s v="Yes"/>
    <s v="Yes"/>
    <n v="33"/>
    <x v="1"/>
    <s v="Yes"/>
    <s v="Yes"/>
    <s v="Fiber optic"/>
    <x v="1"/>
    <x v="1"/>
    <s v="Yes"/>
    <s v="No"/>
    <x v="0"/>
    <s v="Yes"/>
    <s v="Yes"/>
    <s v="One year"/>
    <x v="1"/>
    <s v="Yes"/>
    <s v="Mailed check"/>
    <n v="103.7"/>
    <n v="3467"/>
    <s v="Yes"/>
    <n v="1"/>
    <x v="1"/>
  </r>
  <r>
    <s v="8231-BSWXX"/>
    <s v="Male"/>
    <n v="0"/>
    <s v="J"/>
    <s v="No"/>
    <s v="No"/>
    <n v="71"/>
    <x v="1"/>
    <s v="Yes"/>
    <s v="Yes"/>
    <s v="Fiber optic"/>
    <x v="0"/>
    <x v="0"/>
    <s v="No"/>
    <s v="No"/>
    <x v="0"/>
    <s v="No"/>
    <s v="No"/>
    <s v="One year"/>
    <x v="1"/>
    <s v="Yes"/>
    <s v="Credit card (automatic)"/>
    <n v="79.05"/>
    <n v="5552.5"/>
    <s v="No"/>
    <n v="0"/>
    <x v="1"/>
  </r>
  <r>
    <s v="6486-LHTMA"/>
    <s v="Female"/>
    <n v="1"/>
    <s v="S"/>
    <s v="Yes"/>
    <s v="No"/>
    <n v="31"/>
    <x v="1"/>
    <s v="Yes"/>
    <s v="Yes"/>
    <s v="Fiber optic"/>
    <x v="0"/>
    <x v="1"/>
    <s v="Yes"/>
    <s v="No"/>
    <x v="0"/>
    <s v="Yes"/>
    <s v="No"/>
    <s v="One year"/>
    <x v="1"/>
    <s v="Yes"/>
    <s v="Electronic check"/>
    <n v="90.7"/>
    <n v="2835.5"/>
    <s v="No"/>
    <n v="0"/>
    <x v="16"/>
  </r>
  <r>
    <s v="4083-BFNYK"/>
    <s v="Female"/>
    <n v="1"/>
    <s v="S"/>
    <s v="Yes"/>
    <s v="No"/>
    <n v="38"/>
    <x v="1"/>
    <s v="Yes"/>
    <s v="Yes"/>
    <s v="Fiber optic"/>
    <x v="1"/>
    <x v="0"/>
    <s v="No"/>
    <s v="No"/>
    <x v="0"/>
    <s v="No"/>
    <s v="Yes"/>
    <s v="One year"/>
    <x v="1"/>
    <s v="No"/>
    <s v="Credit card (automatic)"/>
    <n v="95"/>
    <n v="3591.25"/>
    <s v="No"/>
    <n v="0"/>
    <x v="16"/>
  </r>
  <r>
    <s v="3722-WPXTK"/>
    <s v="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8.35"/>
    <n v="88.35"/>
    <s v="Yes"/>
    <n v="1"/>
    <x v="2"/>
  </r>
  <r>
    <s v="7389-KBFIT"/>
    <s v="Female"/>
    <n v="0"/>
    <s v="J"/>
    <s v="Yes"/>
    <s v="Yes"/>
    <n v="2"/>
    <x v="0"/>
    <s v="No"/>
    <s v="No phone service"/>
    <s v="DSL"/>
    <x v="0"/>
    <x v="0"/>
    <s v="No"/>
    <s v="No"/>
    <x v="0"/>
    <s v="No"/>
    <s v="No"/>
    <s v="Month-to-month"/>
    <x v="0"/>
    <s v="Yes"/>
    <s v="Mailed check"/>
    <n v="30.25"/>
    <n v="63.75"/>
    <s v="No"/>
    <n v="0"/>
    <x v="0"/>
  </r>
  <r>
    <s v="7176-WIONM"/>
    <s v="Female"/>
    <n v="0"/>
    <s v="J"/>
    <s v="Yes"/>
    <s v="No"/>
    <n v="12"/>
    <x v="2"/>
    <s v="No"/>
    <s v="No phone service"/>
    <s v="DSL"/>
    <x v="0"/>
    <x v="1"/>
    <s v="Yes"/>
    <s v="No"/>
    <x v="0"/>
    <s v="Yes"/>
    <s v="Yes"/>
    <s v="Month-to-month"/>
    <x v="0"/>
    <s v="Yes"/>
    <s v="Bank transfer (automatic)"/>
    <n v="49.85"/>
    <n v="617.15"/>
    <s v="No"/>
    <n v="0"/>
    <x v="3"/>
  </r>
  <r>
    <s v="5141-ZUVBH"/>
    <s v="Female"/>
    <n v="0"/>
    <s v="J"/>
    <s v="No"/>
    <s v="Yes"/>
    <n v="9"/>
    <x v="2"/>
    <s v="Yes"/>
    <s v="No"/>
    <s v="Fiber optic"/>
    <x v="1"/>
    <x v="1"/>
    <s v="Yes"/>
    <s v="Yes"/>
    <x v="0"/>
    <s v="No"/>
    <s v="Yes"/>
    <s v="Month-to-month"/>
    <x v="0"/>
    <s v="No"/>
    <s v="Bank transfer (automatic)"/>
    <n v="93"/>
    <n v="870.25"/>
    <s v="No"/>
    <n v="0"/>
    <x v="3"/>
  </r>
  <r>
    <s v="1089-HDMKP"/>
    <s v="Male"/>
    <n v="1"/>
    <s v="S"/>
    <s v="No"/>
    <s v="Yes"/>
    <n v="11"/>
    <x v="2"/>
    <s v="Yes"/>
    <s v="No"/>
    <s v="DSL"/>
    <x v="0"/>
    <x v="0"/>
    <s v="No"/>
    <s v="Yes"/>
    <x v="0"/>
    <s v="No"/>
    <s v="No"/>
    <s v="Month-to-month"/>
    <x v="0"/>
    <s v="Yes"/>
    <s v="Electronic check"/>
    <n v="54.55"/>
    <n v="601.25"/>
    <s v="No"/>
    <n v="0"/>
    <x v="15"/>
  </r>
  <r>
    <s v="7623-HKYRK"/>
    <s v="Male"/>
    <n v="0"/>
    <s v="J"/>
    <s v="No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"/>
    <n v="111.65"/>
    <s v="No"/>
    <n v="0"/>
    <x v="2"/>
  </r>
  <r>
    <s v="0310-SUCIN"/>
    <s v="Female"/>
    <n v="0"/>
    <s v="J"/>
    <s v="Yes"/>
    <s v="No"/>
    <n v="71"/>
    <x v="1"/>
    <s v="Yes"/>
    <s v="No"/>
    <s v="DSL"/>
    <x v="1"/>
    <x v="0"/>
    <s v="Yes"/>
    <s v="Yes"/>
    <x v="0"/>
    <s v="Yes"/>
    <s v="Yes"/>
    <s v="One year"/>
    <x v="1"/>
    <s v="Yes"/>
    <s v="Bank transfer (automatic)"/>
    <n v="84.8"/>
    <n v="6046.1"/>
    <s v="No"/>
    <n v="0"/>
    <x v="1"/>
  </r>
  <r>
    <s v="5197-PYEPU"/>
    <s v="Female"/>
    <n v="0"/>
    <s v="J"/>
    <s v="Yes"/>
    <s v="Yes"/>
    <n v="42"/>
    <x v="1"/>
    <s v="Yes"/>
    <s v="Yes"/>
    <s v="Fiber optic"/>
    <x v="1"/>
    <x v="0"/>
    <s v="No"/>
    <s v="No"/>
    <x v="0"/>
    <s v="Yes"/>
    <s v="No"/>
    <s v="One year"/>
    <x v="1"/>
    <s v="Yes"/>
    <s v="Credit card (automatic)"/>
    <n v="94.45"/>
    <n v="3923.8"/>
    <s v="No"/>
    <n v="0"/>
    <x v="1"/>
  </r>
  <r>
    <s v="2929-ERCFZ"/>
    <s v="Female"/>
    <n v="0"/>
    <s v="J"/>
    <s v="Yes"/>
    <s v="Yes"/>
    <n v="8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4.2"/>
    <n v="777.3"/>
    <s v="Yes"/>
    <n v="1"/>
    <x v="3"/>
  </r>
  <r>
    <s v="7548-SEPYI"/>
    <s v="Female"/>
    <n v="0"/>
    <s v="J"/>
    <s v="No"/>
    <s v="No"/>
    <n v="5"/>
    <x v="0"/>
    <s v="Yes"/>
    <s v="No"/>
    <s v="Fiber optic"/>
    <x v="0"/>
    <x v="0"/>
    <s v="No"/>
    <s v="No"/>
    <x v="0"/>
    <s v="Yes"/>
    <s v="Yes"/>
    <s v="Month-to-month"/>
    <x v="0"/>
    <s v="Yes"/>
    <s v="Electronic check"/>
    <n v="96.25"/>
    <n v="512.45000000000005"/>
    <s v="Yes"/>
    <n v="1"/>
    <x v="0"/>
  </r>
  <r>
    <s v="8835-VSDSE"/>
    <s v="Female"/>
    <n v="0"/>
    <s v="J"/>
    <s v="Yes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7"/>
    <n v="141.44999999999999"/>
    <s v="Yes"/>
    <n v="1"/>
    <x v="2"/>
  </r>
  <r>
    <s v="6619-RPLQZ"/>
    <s v="Female"/>
    <n v="0"/>
    <s v="J"/>
    <s v="Yes"/>
    <s v="Yes"/>
    <n v="4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85"/>
    <n v="892.15"/>
    <s v="No"/>
    <n v="0"/>
    <x v="18"/>
  </r>
  <r>
    <s v="3275-RHRNE"/>
    <s v="Male"/>
    <n v="0"/>
    <s v="J"/>
    <s v="Yes"/>
    <s v="Yes"/>
    <n v="28"/>
    <x v="1"/>
    <s v="No"/>
    <s v="No phone service"/>
    <s v="DSL"/>
    <x v="0"/>
    <x v="0"/>
    <s v="Yes"/>
    <s v="Yes"/>
    <x v="0"/>
    <s v="Yes"/>
    <s v="Yes"/>
    <s v="One year"/>
    <x v="1"/>
    <s v="Yes"/>
    <s v="Credit card (automatic)"/>
    <n v="60"/>
    <n v="1682.05"/>
    <s v="No"/>
    <n v="0"/>
    <x v="1"/>
  </r>
  <r>
    <s v="3503-TYDAY"/>
    <s v="Female"/>
    <n v="0"/>
    <s v="J"/>
    <s v="Yes"/>
    <s v="No"/>
    <n v="43"/>
    <x v="1"/>
    <s v="Yes"/>
    <s v="Yes"/>
    <s v="Fiber optic"/>
    <x v="0"/>
    <x v="0"/>
    <s v="No"/>
    <s v="No"/>
    <x v="0"/>
    <s v="No"/>
    <s v="No"/>
    <s v="Month-to-month"/>
    <x v="0"/>
    <s v="No"/>
    <s v="Electronic check"/>
    <n v="80.45"/>
    <n v="3398.9"/>
    <s v="No"/>
    <n v="0"/>
    <x v="4"/>
  </r>
  <r>
    <s v="6901-GOGZG"/>
    <s v="Male"/>
    <n v="0"/>
    <s v="J"/>
    <s v="No"/>
    <s v="Yes"/>
    <n v="60"/>
    <x v="1"/>
    <s v="Yes"/>
    <s v="Yes"/>
    <s v="DSL"/>
    <x v="1"/>
    <x v="1"/>
    <s v="Yes"/>
    <s v="Yes"/>
    <x v="0"/>
    <s v="Yes"/>
    <s v="Yes"/>
    <s v="Two year"/>
    <x v="2"/>
    <s v="Yes"/>
    <s v="Electronic check"/>
    <n v="84.95"/>
    <n v="4984.8500000000004"/>
    <s v="No"/>
    <n v="0"/>
    <x v="6"/>
  </r>
  <r>
    <s v="1623-NLDOT"/>
    <s v="Female"/>
    <n v="0"/>
    <s v="J"/>
    <s v="Yes"/>
    <s v="No"/>
    <n v="42"/>
    <x v="1"/>
    <s v="No"/>
    <s v="No phone service"/>
    <s v="DSL"/>
    <x v="0"/>
    <x v="0"/>
    <s v="No"/>
    <s v="Yes"/>
    <x v="0"/>
    <s v="No"/>
    <s v="No"/>
    <s v="One year"/>
    <x v="1"/>
    <s v="No"/>
    <s v="Mailed check"/>
    <n v="33.549999999999997"/>
    <n v="1445.3"/>
    <s v="Yes"/>
    <n v="1"/>
    <x v="1"/>
  </r>
  <r>
    <s v="7021-XSNYE"/>
    <s v="Male"/>
    <n v="0"/>
    <s v="J"/>
    <s v="Yes"/>
    <s v="Yes"/>
    <n v="7"/>
    <x v="2"/>
    <s v="No"/>
    <s v="No phone service"/>
    <s v="DSL"/>
    <x v="1"/>
    <x v="1"/>
    <s v="Yes"/>
    <s v="Yes"/>
    <x v="0"/>
    <s v="No"/>
    <s v="Yes"/>
    <s v="Two year"/>
    <x v="2"/>
    <s v="No"/>
    <s v="Credit card (automatic)"/>
    <n v="49.65"/>
    <n v="305.55"/>
    <s v="No"/>
    <n v="0"/>
    <x v="22"/>
  </r>
  <r>
    <s v="9621-OUPYD"/>
    <s v="Female"/>
    <n v="0"/>
    <s v="J"/>
    <s v="Yes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2"/>
    <n v="507.9"/>
    <s v="No"/>
    <n v="0"/>
    <x v="7"/>
  </r>
  <r>
    <s v="9898-KZQDZ"/>
    <s v="Female"/>
    <n v="1"/>
    <s v="S"/>
    <s v="Yes"/>
    <s v="Yes"/>
    <n v="40"/>
    <x v="1"/>
    <s v="Yes"/>
    <s v="Yes"/>
    <s v="Fiber optic"/>
    <x v="0"/>
    <x v="1"/>
    <s v="No"/>
    <s v="No"/>
    <x v="1"/>
    <s v="Yes"/>
    <s v="Yes"/>
    <s v="Month-to-month"/>
    <x v="0"/>
    <s v="Yes"/>
    <s v="Credit card (automatic)"/>
    <n v="94.55"/>
    <n v="3640.45"/>
    <s v="Yes"/>
    <n v="1"/>
    <x v="17"/>
  </r>
  <r>
    <s v="8982-NHAVY"/>
    <s v="Male"/>
    <n v="0"/>
    <s v="J"/>
    <s v="No"/>
    <s v="No"/>
    <n v="27"/>
    <x v="1"/>
    <s v="Yes"/>
    <s v="Yes"/>
    <s v="Fiber optic"/>
    <x v="0"/>
    <x v="1"/>
    <s v="Yes"/>
    <s v="No"/>
    <x v="0"/>
    <s v="Yes"/>
    <s v="Yes"/>
    <s v="One year"/>
    <x v="1"/>
    <s v="Yes"/>
    <s v="Bank transfer (automatic)"/>
    <n v="100.5"/>
    <n v="2673.45"/>
    <s v="No"/>
    <n v="0"/>
    <x v="1"/>
  </r>
  <r>
    <s v="4307-KWMXE"/>
    <s v="Male"/>
    <n v="0"/>
    <s v="J"/>
    <s v="No"/>
    <s v="No"/>
    <n v="10"/>
    <x v="2"/>
    <s v="No"/>
    <s v="No phone service"/>
    <s v="DSL"/>
    <x v="0"/>
    <x v="0"/>
    <s v="No"/>
    <s v="Yes"/>
    <x v="0"/>
    <s v="No"/>
    <s v="No"/>
    <s v="Month-to-month"/>
    <x v="0"/>
    <s v="No"/>
    <s v="Electronic check"/>
    <n v="35.75"/>
    <n v="389.8"/>
    <s v="No"/>
    <n v="0"/>
    <x v="3"/>
  </r>
  <r>
    <s v="0141-YEAYS"/>
    <s v="Female"/>
    <n v="1"/>
    <s v="S"/>
    <s v="No"/>
    <s v="No"/>
    <n v="27"/>
    <x v="1"/>
    <s v="Yes"/>
    <s v="Yes"/>
    <s v="Fiber optic"/>
    <x v="0"/>
    <x v="0"/>
    <s v="Yes"/>
    <s v="No"/>
    <x v="0"/>
    <s v="No"/>
    <s v="No"/>
    <s v="Month-to-month"/>
    <x v="0"/>
    <s v="Yes"/>
    <s v="Bank transfer (automatic)"/>
    <n v="86.45"/>
    <n v="2401.0500000000002"/>
    <s v="No"/>
    <n v="0"/>
    <x v="14"/>
  </r>
  <r>
    <s v="2450-ZKEED"/>
    <s v="Female"/>
    <n v="0"/>
    <s v="J"/>
    <s v="No"/>
    <s v="No"/>
    <n v="11"/>
    <x v="2"/>
    <s v="Yes"/>
    <s v="No"/>
    <s v="DSL"/>
    <x v="0"/>
    <x v="1"/>
    <s v="Yes"/>
    <s v="Yes"/>
    <x v="0"/>
    <s v="No"/>
    <s v="No"/>
    <s v="One year"/>
    <x v="1"/>
    <s v="No"/>
    <s v="Bank transfer (automatic)"/>
    <n v="53.8"/>
    <n v="651.54999999999995"/>
    <s v="No"/>
    <n v="0"/>
    <x v="13"/>
  </r>
  <r>
    <s v="3694-DELSO"/>
    <s v="Male"/>
    <n v="0"/>
    <s v="J"/>
    <s v="Yes"/>
    <s v="Yes"/>
    <n v="4"/>
    <x v="0"/>
    <s v="No"/>
    <s v="No phone service"/>
    <s v="DSL"/>
    <x v="1"/>
    <x v="1"/>
    <s v="No"/>
    <s v="No"/>
    <x v="0"/>
    <s v="Yes"/>
    <s v="No"/>
    <s v="Month-to-month"/>
    <x v="0"/>
    <s v="No"/>
    <s v="Credit card (automatic)"/>
    <n v="38.549999999999997"/>
    <n v="156.1"/>
    <s v="No"/>
    <n v="0"/>
    <x v="0"/>
  </r>
  <r>
    <s v="3893-JRNFS"/>
    <s v="Male"/>
    <n v="0"/>
    <s v="J"/>
    <s v="No"/>
    <s v="No"/>
    <n v="68"/>
    <x v="1"/>
    <s v="No"/>
    <s v="No phone service"/>
    <s v="DSL"/>
    <x v="0"/>
    <x v="1"/>
    <s v="Yes"/>
    <s v="No"/>
    <x v="0"/>
    <s v="No"/>
    <s v="Yes"/>
    <s v="Month-to-month"/>
    <x v="0"/>
    <s v="Yes"/>
    <s v="Bank transfer (automatic)"/>
    <n v="39.9"/>
    <n v="2796.35"/>
    <s v="No"/>
    <n v="0"/>
    <x v="4"/>
  </r>
  <r>
    <s v="9603-OAIHC"/>
    <s v="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05"/>
    <n v="70.05"/>
    <s v="No"/>
    <n v="0"/>
    <x v="12"/>
  </r>
  <r>
    <s v="1133-KXCGE"/>
    <s v="Fe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407.05"/>
    <s v="No"/>
    <n v="0"/>
    <x v="7"/>
  </r>
  <r>
    <s v="5236-PERKL"/>
    <s v="Female"/>
    <n v="0"/>
    <s v="J"/>
    <s v="No"/>
    <s v="No"/>
    <n v="57"/>
    <x v="1"/>
    <s v="Yes"/>
    <s v="Yes"/>
    <s v="Fiber optic"/>
    <x v="1"/>
    <x v="0"/>
    <s v="Yes"/>
    <s v="No"/>
    <x v="0"/>
    <s v="Yes"/>
    <s v="Yes"/>
    <s v="Two year"/>
    <x v="2"/>
    <s v="Yes"/>
    <s v="Bank transfer (automatic)"/>
    <n v="112.95"/>
    <n v="6465"/>
    <s v="Yes"/>
    <n v="1"/>
    <x v="6"/>
  </r>
  <r>
    <s v="0142-GVYSN"/>
    <s v="Male"/>
    <n v="0"/>
    <s v="J"/>
    <s v="No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3"/>
    <n v="511.25"/>
    <s v="No"/>
    <n v="0"/>
    <x v="10"/>
  </r>
  <r>
    <s v="1049-FYSYG"/>
    <s v="Female"/>
    <n v="0"/>
    <s v="J"/>
    <s v="Yes"/>
    <s v="No"/>
    <n v="17"/>
    <x v="1"/>
    <s v="No"/>
    <s v="No phone service"/>
    <s v="DSL"/>
    <x v="0"/>
    <x v="0"/>
    <s v="Yes"/>
    <s v="No"/>
    <x v="0"/>
    <s v="No"/>
    <s v="No"/>
    <s v="Month-to-month"/>
    <x v="0"/>
    <s v="Yes"/>
    <s v="Credit card (automatic)"/>
    <n v="35.65"/>
    <n v="646.04999999999995"/>
    <s v="No"/>
    <n v="0"/>
    <x v="4"/>
  </r>
  <r>
    <s v="7854-FOKSF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Yes"/>
    <s v="Month-to-month"/>
    <x v="0"/>
    <s v="No"/>
    <s v="Electronic check"/>
    <n v="35.9"/>
    <n v="35.9"/>
    <s v="Yes"/>
    <n v="1"/>
    <x v="2"/>
  </r>
  <r>
    <s v="2519-FAKOD"/>
    <s v="Male"/>
    <n v="0"/>
    <s v="J"/>
    <s v="No"/>
    <s v="Yes"/>
    <n v="38"/>
    <x v="1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99.25"/>
    <n v="3777.15"/>
    <s v="Yes"/>
    <n v="1"/>
    <x v="4"/>
  </r>
  <r>
    <s v="8406-LNMHF"/>
    <s v="Male"/>
    <n v="1"/>
    <s v="S"/>
    <s v="Yes"/>
    <s v="No"/>
    <n v="59"/>
    <x v="1"/>
    <s v="Yes"/>
    <s v="No"/>
    <s v="Fiber optic"/>
    <x v="1"/>
    <x v="0"/>
    <s v="Yes"/>
    <s v="No"/>
    <x v="0"/>
    <s v="No"/>
    <s v="No"/>
    <s v="One year"/>
    <x v="1"/>
    <s v="Yes"/>
    <s v="Credit card (automatic)"/>
    <n v="82.95"/>
    <n v="4903.1499999999996"/>
    <s v="No"/>
    <n v="0"/>
    <x v="16"/>
  </r>
  <r>
    <s v="1821-BUCWY"/>
    <s v="Male"/>
    <n v="0"/>
    <s v="J"/>
    <s v="No"/>
    <s v="No"/>
    <n v="30"/>
    <x v="1"/>
    <s v="Yes"/>
    <s v="No"/>
    <s v="DSL"/>
    <x v="1"/>
    <x v="1"/>
    <s v="Yes"/>
    <s v="No"/>
    <x v="0"/>
    <s v="No"/>
    <s v="No"/>
    <s v="Two year"/>
    <x v="2"/>
    <s v="Yes"/>
    <s v="Mailed check"/>
    <n v="55.65"/>
    <n v="1653.85"/>
    <s v="No"/>
    <n v="0"/>
    <x v="6"/>
  </r>
  <r>
    <s v="8263-JQAIK"/>
    <s v="Male"/>
    <n v="1"/>
    <s v="S"/>
    <s v="No"/>
    <s v="No"/>
    <n v="2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4.45"/>
    <n v="47.5"/>
    <s v="Yes"/>
    <n v="1"/>
    <x v="12"/>
  </r>
  <r>
    <s v="0023-UYUPN"/>
    <s v="Female"/>
    <n v="1"/>
    <s v="S"/>
    <s v="Yes"/>
    <s v="No"/>
    <n v="50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5.2"/>
    <n v="1306.3"/>
    <s v="No"/>
    <n v="0"/>
    <x v="24"/>
  </r>
  <r>
    <s v="8314-DPQHL"/>
    <s v="Male"/>
    <n v="0"/>
    <s v="J"/>
    <s v="No"/>
    <s v="No"/>
    <n v="9"/>
    <x v="2"/>
    <s v="No"/>
    <s v="No phone service"/>
    <s v="DSL"/>
    <x v="1"/>
    <x v="1"/>
    <s v="Yes"/>
    <s v="Yes"/>
    <x v="0"/>
    <s v="No"/>
    <s v="Yes"/>
    <s v="One year"/>
    <x v="1"/>
    <s v="No"/>
    <s v="Mailed check"/>
    <n v="50.8"/>
    <n v="463.6"/>
    <s v="No"/>
    <n v="0"/>
    <x v="13"/>
  </r>
  <r>
    <s v="1465-WCZVT"/>
    <s v="Female"/>
    <n v="0"/>
    <s v="J"/>
    <s v="Yes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60.65"/>
    <s v="No"/>
    <n v="0"/>
    <x v="2"/>
  </r>
  <r>
    <s v="9481-SFCQY"/>
    <s v="Female"/>
    <n v="0"/>
    <s v="J"/>
    <s v="No"/>
    <s v="Yes"/>
    <n v="14"/>
    <x v="2"/>
    <s v="Yes"/>
    <s v="No"/>
    <s v="DSL"/>
    <x v="0"/>
    <x v="1"/>
    <s v="Yes"/>
    <s v="No"/>
    <x v="0"/>
    <s v="Yes"/>
    <s v="No"/>
    <s v="Month-to-month"/>
    <x v="0"/>
    <s v="Yes"/>
    <s v="Credit card (automatic)"/>
    <n v="59.8"/>
    <n v="824.85"/>
    <s v="No"/>
    <n v="0"/>
    <x v="3"/>
  </r>
  <r>
    <s v="6360-SVNWV"/>
    <s v="Female"/>
    <n v="1"/>
    <s v="S"/>
    <s v="No"/>
    <s v="No"/>
    <n v="31"/>
    <x v="1"/>
    <s v="Yes"/>
    <s v="No"/>
    <s v="Fiber optic"/>
    <x v="1"/>
    <x v="1"/>
    <s v="No"/>
    <s v="No"/>
    <x v="0"/>
    <s v="No"/>
    <s v="No"/>
    <s v="Month-to-month"/>
    <x v="0"/>
    <s v="Yes"/>
    <s v="Credit card (automatic)"/>
    <n v="73.55"/>
    <n v="2094.65"/>
    <s v="No"/>
    <n v="0"/>
    <x v="14"/>
  </r>
  <r>
    <s v="0567-GGCAC"/>
    <s v="Female"/>
    <n v="0"/>
    <s v="J"/>
    <s v="No"/>
    <s v="No"/>
    <n v="7"/>
    <x v="2"/>
    <s v="Yes"/>
    <s v="No"/>
    <s v="DSL"/>
    <x v="1"/>
    <x v="0"/>
    <s v="Yes"/>
    <s v="No"/>
    <x v="0"/>
    <s v="No"/>
    <s v="No"/>
    <s v="Month-to-month"/>
    <x v="0"/>
    <s v="No"/>
    <s v="Electronic check"/>
    <n v="61.4"/>
    <n v="438.9"/>
    <s v="No"/>
    <n v="0"/>
    <x v="3"/>
  </r>
  <r>
    <s v="7089-IVVAZ"/>
    <s v="Female"/>
    <n v="0"/>
    <s v="J"/>
    <s v="No"/>
    <s v="No"/>
    <n v="8"/>
    <x v="2"/>
    <s v="Yes"/>
    <s v="Yes"/>
    <s v="Fiber optic"/>
    <x v="1"/>
    <x v="1"/>
    <s v="No"/>
    <s v="Yes"/>
    <x v="0"/>
    <s v="Yes"/>
    <s v="Yes"/>
    <s v="Month-to-month"/>
    <x v="0"/>
    <s v="Yes"/>
    <s v="Bank transfer (automatic)"/>
    <n v="103.35"/>
    <n v="847.3"/>
    <s v="Yes"/>
    <n v="1"/>
    <x v="3"/>
  </r>
  <r>
    <s v="8884-MRNSU"/>
    <s v="Male"/>
    <n v="0"/>
    <s v="J"/>
    <s v="Yes"/>
    <s v="Yes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99999999999999"/>
    <n v="329.75"/>
    <s v="No"/>
    <n v="0"/>
    <x v="7"/>
  </r>
  <r>
    <s v="2171-UDMFD"/>
    <s v="Male"/>
    <n v="0"/>
    <s v="J"/>
    <s v="Yes"/>
    <s v="Yes"/>
    <n v="3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45"/>
    <n v="674.55"/>
    <s v="No"/>
    <n v="0"/>
    <x v="10"/>
  </r>
  <r>
    <s v="9050-IKDZA"/>
    <s v="Female"/>
    <n v="1"/>
    <s v="S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No"/>
    <s v="Mailed check"/>
    <n v="81.5"/>
    <n v="162.55000000000001"/>
    <s v="No"/>
    <n v="0"/>
    <x v="12"/>
  </r>
  <r>
    <s v="2205-YMZZJ"/>
    <s v="Male"/>
    <n v="1"/>
    <s v="S"/>
    <s v="No"/>
    <s v="No"/>
    <n v="7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4.8"/>
    <n v="546.95000000000005"/>
    <s v="Yes"/>
    <n v="1"/>
    <x v="23"/>
  </r>
  <r>
    <s v="9802-CAQUT"/>
    <s v="Female"/>
    <n v="0"/>
    <s v="J"/>
    <s v="Yes"/>
    <s v="Yes"/>
    <n v="72"/>
    <x v="1"/>
    <s v="Yes"/>
    <s v="Yes"/>
    <s v="Fiber optic"/>
    <x v="1"/>
    <x v="0"/>
    <s v="Yes"/>
    <s v="No"/>
    <x v="0"/>
    <s v="Yes"/>
    <s v="Yes"/>
    <s v="Two year"/>
    <x v="2"/>
    <s v="No"/>
    <s v="Credit card (automatic)"/>
    <n v="109.55"/>
    <n v="7887.25"/>
    <s v="No"/>
    <n v="0"/>
    <x v="6"/>
  </r>
  <r>
    <s v="1254-IZEYF"/>
    <s v="Female"/>
    <n v="1"/>
    <s v="S"/>
    <s v="No"/>
    <s v="No"/>
    <n v="31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9.95"/>
    <n v="3186.65"/>
    <s v="Yes"/>
    <n v="1"/>
    <x v="14"/>
  </r>
  <r>
    <s v="0187-WZNAB"/>
    <s v="Female"/>
    <n v="0"/>
    <s v="J"/>
    <s v="Yes"/>
    <s v="Yes"/>
    <n v="27"/>
    <x v="1"/>
    <s v="Yes"/>
    <s v="No"/>
    <s v="Fiber optic"/>
    <x v="1"/>
    <x v="1"/>
    <s v="No"/>
    <s v="No"/>
    <x v="0"/>
    <s v="No"/>
    <s v="No"/>
    <s v="Month-to-month"/>
    <x v="0"/>
    <s v="No"/>
    <s v="Mailed check"/>
    <n v="74.400000000000006"/>
    <n v="1972.35"/>
    <s v="No"/>
    <n v="0"/>
    <x v="4"/>
  </r>
  <r>
    <s v="9492-TOKRI"/>
    <s v="Female"/>
    <n v="0"/>
    <s v="J"/>
    <s v="No"/>
    <s v="No"/>
    <n v="18"/>
    <x v="1"/>
    <s v="Yes"/>
    <s v="Yes"/>
    <s v="Fiber optic"/>
    <x v="0"/>
    <x v="0"/>
    <s v="No"/>
    <s v="No"/>
    <x v="0"/>
    <s v="Yes"/>
    <s v="No"/>
    <s v="Month-to-month"/>
    <x v="0"/>
    <s v="Yes"/>
    <s v="Credit card (automatic)"/>
    <n v="90"/>
    <n v="1527.35"/>
    <s v="Yes"/>
    <n v="1"/>
    <x v="4"/>
  </r>
  <r>
    <s v="1475-VWVDO"/>
    <s v="Male"/>
    <n v="0"/>
    <s v="J"/>
    <s v="No"/>
    <s v="No"/>
    <n v="7"/>
    <x v="2"/>
    <s v="Yes"/>
    <s v="No"/>
    <s v="Fiber optic"/>
    <x v="0"/>
    <x v="1"/>
    <s v="Yes"/>
    <s v="No"/>
    <x v="0"/>
    <s v="No"/>
    <s v="No"/>
    <s v="Month-to-month"/>
    <x v="0"/>
    <s v="Yes"/>
    <s v="Electronic check"/>
    <n v="74.900000000000006"/>
    <n v="490.55"/>
    <s v="No"/>
    <n v="0"/>
    <x v="3"/>
  </r>
  <r>
    <s v="9221-OTIVJ"/>
    <s v="Female"/>
    <n v="1"/>
    <s v="S"/>
    <s v="No"/>
    <s v="No"/>
    <n v="14"/>
    <x v="2"/>
    <s v="Yes"/>
    <s v="Yes"/>
    <s v="Fiber optic"/>
    <x v="0"/>
    <x v="0"/>
    <s v="Yes"/>
    <s v="No"/>
    <x v="0"/>
    <s v="Yes"/>
    <s v="Yes"/>
    <s v="Month-to-month"/>
    <x v="0"/>
    <s v="Yes"/>
    <s v="Electronic check"/>
    <n v="104.85"/>
    <n v="1531.4"/>
    <s v="Yes"/>
    <n v="1"/>
    <x v="15"/>
  </r>
  <r>
    <s v="1357-MVDOZ"/>
    <s v="Male"/>
    <n v="0"/>
    <s v="J"/>
    <s v="Yes"/>
    <s v="Yes"/>
    <n v="11"/>
    <x v="2"/>
    <s v="Yes"/>
    <s v="No"/>
    <s v="DSL"/>
    <x v="0"/>
    <x v="1"/>
    <s v="Yes"/>
    <s v="No"/>
    <x v="0"/>
    <s v="Yes"/>
    <s v="No"/>
    <s v="Month-to-month"/>
    <x v="0"/>
    <s v="Yes"/>
    <s v="Bank transfer (automatic)"/>
    <n v="59.65"/>
    <n v="683.25"/>
    <s v="No"/>
    <n v="0"/>
    <x v="3"/>
  </r>
  <r>
    <s v="7602-MVRMB"/>
    <s v="Female"/>
    <n v="0"/>
    <s v="J"/>
    <s v="Yes"/>
    <s v="Yes"/>
    <n v="72"/>
    <x v="1"/>
    <s v="Yes"/>
    <s v="Yes"/>
    <s v="Fiber optic"/>
    <x v="1"/>
    <x v="1"/>
    <s v="Yes"/>
    <s v="Yes"/>
    <x v="0"/>
    <s v="Yes"/>
    <s v="Yes"/>
    <s v="Two year"/>
    <x v="2"/>
    <s v="Yes"/>
    <s v="Bank transfer (automatic)"/>
    <n v="110.45"/>
    <n v="8058.85"/>
    <s v="No"/>
    <n v="0"/>
    <x v="6"/>
  </r>
  <r>
    <s v="3325-FUYCG"/>
    <s v="Male"/>
    <n v="0"/>
    <s v="J"/>
    <s v="Yes"/>
    <s v="Yes"/>
    <n v="28"/>
    <x v="1"/>
    <s v="Yes"/>
    <s v="Yes"/>
    <s v="Fiber optic"/>
    <x v="1"/>
    <x v="0"/>
    <s v="No"/>
    <s v="No"/>
    <x v="0"/>
    <s v="Yes"/>
    <s v="Yes"/>
    <s v="One year"/>
    <x v="1"/>
    <s v="No"/>
    <s v="Electronic check"/>
    <n v="106.1"/>
    <n v="2847.4"/>
    <s v="Yes"/>
    <n v="1"/>
    <x v="1"/>
  </r>
  <r>
    <s v="5908-QMGOE"/>
    <s v="Male"/>
    <n v="1"/>
    <s v="S"/>
    <s v="No"/>
    <s v="No"/>
    <n v="15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4.2"/>
    <n v="1133.9000000000001"/>
    <s v="Yes"/>
    <n v="1"/>
    <x v="23"/>
  </r>
  <r>
    <s v="1197-BVMVG"/>
    <s v="Female"/>
    <n v="1"/>
    <s v="S"/>
    <s v="No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45"/>
    <n v="294.45"/>
    <s v="No"/>
    <n v="0"/>
    <x v="12"/>
  </r>
  <r>
    <s v="5406-KGRMX"/>
    <s v="Female"/>
    <n v="0"/>
    <s v="J"/>
    <s v="No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4.55"/>
    <n v="1719.15"/>
    <s v="No"/>
    <n v="0"/>
    <x v="18"/>
  </r>
  <r>
    <s v="8481-YYXWG"/>
    <s v="Female"/>
    <n v="0"/>
    <s v="J"/>
    <s v="No"/>
    <s v="No"/>
    <n v="5"/>
    <x v="0"/>
    <s v="Yes"/>
    <s v="No"/>
    <s v="Fiber optic"/>
    <x v="0"/>
    <x v="0"/>
    <s v="No"/>
    <s v="Yes"/>
    <x v="0"/>
    <s v="No"/>
    <s v="Yes"/>
    <s v="Month-to-month"/>
    <x v="0"/>
    <s v="Yes"/>
    <s v="Electronic check"/>
    <n v="89.35"/>
    <n v="461.7"/>
    <s v="Yes"/>
    <n v="1"/>
    <x v="0"/>
  </r>
  <r>
    <s v="5968-HYJRZ"/>
    <s v="Male"/>
    <n v="0"/>
    <s v="J"/>
    <s v="Yes"/>
    <s v="Yes"/>
    <n v="4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55"/>
    <n v="1160.45"/>
    <s v="No"/>
    <n v="0"/>
    <x v="18"/>
  </r>
  <r>
    <s v="5198-EFNBM"/>
    <s v="Male"/>
    <n v="1"/>
    <s v="S"/>
    <s v="Yes"/>
    <s v="No"/>
    <n v="57"/>
    <x v="1"/>
    <s v="Yes"/>
    <s v="No"/>
    <s v="Fiber optic"/>
    <x v="0"/>
    <x v="0"/>
    <s v="Yes"/>
    <s v="No"/>
    <x v="0"/>
    <s v="Yes"/>
    <s v="No"/>
    <s v="One year"/>
    <x v="1"/>
    <s v="Yes"/>
    <s v="Electronic check"/>
    <n v="90.65"/>
    <n v="5199.8"/>
    <s v="No"/>
    <n v="0"/>
    <x v="16"/>
  </r>
  <r>
    <s v="7516-GMHUV"/>
    <s v="Male"/>
    <n v="1"/>
    <s v="S"/>
    <s v="Yes"/>
    <s v="No"/>
    <n v="50"/>
    <x v="1"/>
    <s v="Yes"/>
    <s v="Yes"/>
    <s v="Fiber optic"/>
    <x v="1"/>
    <x v="1"/>
    <s v="Yes"/>
    <s v="No"/>
    <x v="0"/>
    <s v="Yes"/>
    <s v="Yes"/>
    <s v="Two year"/>
    <x v="2"/>
    <s v="Yes"/>
    <s v="Credit card (automatic)"/>
    <n v="105.05"/>
    <n v="5163.3"/>
    <s v="No"/>
    <n v="0"/>
    <x v="11"/>
  </r>
  <r>
    <s v="7140-ADSMJ"/>
    <s v="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45"/>
    <n v="162.30000000000001"/>
    <s v="No"/>
    <n v="0"/>
    <x v="19"/>
  </r>
  <r>
    <s v="2230-XTUWL"/>
    <s v="Female"/>
    <n v="0"/>
    <s v="J"/>
    <s v="Yes"/>
    <s v="Yes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5"/>
    <n v="883.35"/>
    <s v="No"/>
    <n v="0"/>
    <x v="18"/>
  </r>
  <r>
    <s v="7706-YLMQA"/>
    <s v="Female"/>
    <n v="0"/>
    <s v="J"/>
    <s v="No"/>
    <s v="No"/>
    <n v="7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7"/>
    <n v="1341.5"/>
    <s v="No"/>
    <n v="0"/>
    <x v="7"/>
  </r>
  <r>
    <s v="2585-KTFRE"/>
    <s v="Male"/>
    <n v="0"/>
    <s v="J"/>
    <s v="No"/>
    <s v="Yes"/>
    <n v="1"/>
    <x v="0"/>
    <s v="Yes"/>
    <s v="No"/>
    <s v="DSL"/>
    <x v="1"/>
    <x v="0"/>
    <s v="No"/>
    <s v="Yes"/>
    <x v="0"/>
    <s v="No"/>
    <s v="Yes"/>
    <s v="Month-to-month"/>
    <x v="0"/>
    <s v="Yes"/>
    <s v="Bank transfer (automatic)"/>
    <n v="70.45"/>
    <n v="70.45"/>
    <s v="No"/>
    <n v="0"/>
    <x v="0"/>
  </r>
  <r>
    <s v="7994-UYIVZ"/>
    <s v="Male"/>
    <n v="0"/>
    <s v="J"/>
    <s v="Yes"/>
    <s v="No"/>
    <n v="8"/>
    <x v="2"/>
    <s v="Yes"/>
    <s v="Yes"/>
    <s v="Fiber optic"/>
    <x v="0"/>
    <x v="1"/>
    <s v="No"/>
    <s v="No"/>
    <x v="1"/>
    <s v="No"/>
    <s v="Yes"/>
    <s v="Month-to-month"/>
    <x v="0"/>
    <s v="Yes"/>
    <s v="Bank transfer (automatic)"/>
    <n v="85.65"/>
    <n v="659.45"/>
    <s v="No"/>
    <n v="0"/>
    <x v="19"/>
  </r>
  <r>
    <s v="2609-IAICY"/>
    <s v="Fe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7.150000000000006"/>
    <n v="77.150000000000006"/>
    <s v="Yes"/>
    <n v="1"/>
    <x v="2"/>
  </r>
  <r>
    <s v="1740-CSDJP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Yes"/>
    <s v="Month-to-month"/>
    <x v="0"/>
    <s v="Yes"/>
    <s v="Bank transfer (automatic)"/>
    <n v="35.25"/>
    <n v="35.25"/>
    <s v="Yes"/>
    <n v="1"/>
    <x v="2"/>
  </r>
  <r>
    <s v="7717-BICXI"/>
    <s v="Male"/>
    <n v="0"/>
    <s v="J"/>
    <s v="Yes"/>
    <s v="Yes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55"/>
    <n v="1205.05"/>
    <s v="No"/>
    <n v="0"/>
    <x v="18"/>
  </r>
  <r>
    <s v="6559-RAKOZ"/>
    <s v="Male"/>
    <n v="0"/>
    <s v="J"/>
    <s v="Yes"/>
    <s v="Yes"/>
    <n v="49"/>
    <x v="1"/>
    <s v="Yes"/>
    <s v="Yes"/>
    <s v="Fiber optic"/>
    <x v="0"/>
    <x v="1"/>
    <s v="No"/>
    <s v="Yes"/>
    <x v="0"/>
    <s v="Yes"/>
    <s v="Yes"/>
    <s v="One year"/>
    <x v="1"/>
    <s v="Yes"/>
    <s v="Electronic check"/>
    <n v="97.95"/>
    <n v="4917.8999999999996"/>
    <s v="No"/>
    <n v="0"/>
    <x v="1"/>
  </r>
  <r>
    <s v="2636-OHFMN"/>
    <s v="Male"/>
    <n v="0"/>
    <s v="J"/>
    <s v="Yes"/>
    <s v="No"/>
    <n v="4"/>
    <x v="0"/>
    <s v="No"/>
    <s v="No phone service"/>
    <s v="DSL"/>
    <x v="0"/>
    <x v="0"/>
    <s v="No"/>
    <s v="No"/>
    <x v="0"/>
    <s v="Yes"/>
    <s v="Yes"/>
    <s v="Month-to-month"/>
    <x v="0"/>
    <s v="Yes"/>
    <s v="Electronic check"/>
    <n v="48.55"/>
    <n v="201"/>
    <s v="Yes"/>
    <n v="1"/>
    <x v="0"/>
  </r>
  <r>
    <s v="4716-MRVEN"/>
    <s v="Female"/>
    <n v="0"/>
    <s v="J"/>
    <s v="No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"/>
    <n v="599.29999999999995"/>
    <s v="No"/>
    <n v="0"/>
    <x v="7"/>
  </r>
  <r>
    <s v="2143-LJULT"/>
    <s v="Female"/>
    <n v="0"/>
    <s v="J"/>
    <s v="Yes"/>
    <s v="No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25"/>
    <n v="1733.15"/>
    <s v="No"/>
    <n v="0"/>
    <x v="18"/>
  </r>
  <r>
    <s v="1323-OOEPC"/>
    <s v="Female"/>
    <n v="0"/>
    <s v="J"/>
    <s v="Yes"/>
    <s v="No"/>
    <n v="53"/>
    <x v="1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98.4"/>
    <n v="5149.5"/>
    <s v="Yes"/>
    <n v="1"/>
    <x v="4"/>
  </r>
  <r>
    <s v="3200-MNQTF"/>
    <s v="Male"/>
    <n v="0"/>
    <s v="J"/>
    <s v="Yes"/>
    <s v="No"/>
    <n v="67"/>
    <x v="1"/>
    <s v="Yes"/>
    <s v="Yes"/>
    <s v="DSL"/>
    <x v="1"/>
    <x v="0"/>
    <s v="Yes"/>
    <s v="Yes"/>
    <x v="0"/>
    <s v="No"/>
    <s v="No"/>
    <s v="Two year"/>
    <x v="2"/>
    <s v="No"/>
    <s v="Credit card (automatic)"/>
    <n v="70.900000000000006"/>
    <n v="4677.1000000000004"/>
    <s v="No"/>
    <n v="0"/>
    <x v="6"/>
  </r>
  <r>
    <s v="6164-HXUGH"/>
    <s v="Fe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119.3"/>
    <s v="No"/>
    <n v="0"/>
    <x v="2"/>
  </r>
  <r>
    <s v="5630-IXDXV"/>
    <s v="Female"/>
    <n v="0"/>
    <s v="J"/>
    <s v="No"/>
    <s v="No"/>
    <n v="47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6.35"/>
    <n v="4849.1000000000004"/>
    <s v="No"/>
    <n v="0"/>
    <x v="4"/>
  </r>
  <r>
    <s v="0320-DWVTU"/>
    <s v="Female"/>
    <n v="0"/>
    <s v="J"/>
    <s v="No"/>
    <s v="No"/>
    <n v="53"/>
    <x v="1"/>
    <s v="Yes"/>
    <s v="No"/>
    <s v="Fiber optic"/>
    <x v="1"/>
    <x v="0"/>
    <s v="Yes"/>
    <s v="Yes"/>
    <x v="0"/>
    <s v="No"/>
    <s v="Yes"/>
    <s v="Two year"/>
    <x v="2"/>
    <s v="No"/>
    <s v="Mailed check"/>
    <n v="99.5"/>
    <n v="5424.25"/>
    <s v="No"/>
    <n v="0"/>
    <x v="6"/>
  </r>
  <r>
    <s v="9135-MGVPY"/>
    <s v="Male"/>
    <n v="0"/>
    <s v="J"/>
    <s v="Yes"/>
    <s v="No"/>
    <n v="69"/>
    <x v="1"/>
    <s v="Yes"/>
    <s v="No"/>
    <s v="DSL"/>
    <x v="1"/>
    <x v="0"/>
    <s v="Yes"/>
    <s v="Yes"/>
    <x v="0"/>
    <s v="Yes"/>
    <s v="Yes"/>
    <s v="Two year"/>
    <x v="2"/>
    <s v="Yes"/>
    <s v="Mailed check"/>
    <n v="84.7"/>
    <n v="5878.9"/>
    <s v="No"/>
    <n v="0"/>
    <x v="6"/>
  </r>
  <r>
    <s v="1212-GLHMD"/>
    <s v="Male"/>
    <n v="0"/>
    <s v="J"/>
    <s v="No"/>
    <s v="No"/>
    <n v="3"/>
    <x v="0"/>
    <s v="Yes"/>
    <s v="No"/>
    <s v="Fiber optic"/>
    <x v="1"/>
    <x v="1"/>
    <s v="No"/>
    <s v="No"/>
    <x v="0"/>
    <s v="No"/>
    <s v="Yes"/>
    <s v="Month-to-month"/>
    <x v="0"/>
    <s v="Yes"/>
    <s v="Mailed check"/>
    <n v="86.05"/>
    <n v="244.85"/>
    <s v="No"/>
    <n v="0"/>
    <x v="0"/>
  </r>
  <r>
    <s v="7878-JGDKK"/>
    <s v="Male"/>
    <n v="0"/>
    <s v="J"/>
    <s v="No"/>
    <s v="No"/>
    <n v="4"/>
    <x v="0"/>
    <s v="Yes"/>
    <s v="No"/>
    <s v="DSL"/>
    <x v="0"/>
    <x v="1"/>
    <s v="No"/>
    <s v="No"/>
    <x v="1"/>
    <s v="No"/>
    <s v="No"/>
    <s v="Month-to-month"/>
    <x v="0"/>
    <s v="No"/>
    <s v="Mailed check"/>
    <n v="44.55"/>
    <n v="220.75"/>
    <s v="No"/>
    <n v="0"/>
    <x v="2"/>
  </r>
  <r>
    <s v="1088-AUUZZ"/>
    <s v="Male"/>
    <n v="0"/>
    <s v="J"/>
    <s v="Yes"/>
    <s v="Yes"/>
    <n v="56"/>
    <x v="1"/>
    <s v="Yes"/>
    <s v="Yes"/>
    <s v="DSL"/>
    <x v="1"/>
    <x v="0"/>
    <s v="No"/>
    <s v="Yes"/>
    <x v="0"/>
    <s v="No"/>
    <s v="Yes"/>
    <s v="Two year"/>
    <x v="2"/>
    <s v="Yes"/>
    <s v="Credit card (automatic)"/>
    <n v="75.849999999999994"/>
    <n v="4261.2"/>
    <s v="No"/>
    <n v="0"/>
    <x v="6"/>
  </r>
  <r>
    <s v="0397-GZBBC"/>
    <s v="Male"/>
    <n v="1"/>
    <s v="S"/>
    <s v="Yes"/>
    <s v="No"/>
    <n v="59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3.85"/>
    <n v="5574.75"/>
    <s v="Yes"/>
    <n v="1"/>
    <x v="17"/>
  </r>
  <r>
    <s v="6614-YWYSC"/>
    <s v="Male"/>
    <n v="1"/>
    <s v="S"/>
    <s v="Yes"/>
    <s v="No"/>
    <n v="6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"/>
    <n v="1501.75"/>
    <s v="No"/>
    <n v="0"/>
    <x v="20"/>
  </r>
  <r>
    <s v="9588-OZDMQ"/>
    <s v="Female"/>
    <n v="0"/>
    <s v="J"/>
    <s v="Yes"/>
    <s v="No"/>
    <n v="2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"/>
    <n v="89.75"/>
    <s v="No"/>
    <n v="0"/>
    <x v="2"/>
  </r>
  <r>
    <s v="7641-EUYET"/>
    <s v="Male"/>
    <n v="1"/>
    <s v="S"/>
    <s v="Yes"/>
    <s v="Yes"/>
    <n v="46"/>
    <x v="1"/>
    <s v="Yes"/>
    <s v="Yes"/>
    <s v="Fiber optic"/>
    <x v="1"/>
    <x v="0"/>
    <s v="Yes"/>
    <s v="No"/>
    <x v="0"/>
    <s v="Yes"/>
    <s v="No"/>
    <s v="Month-to-month"/>
    <x v="0"/>
    <s v="Yes"/>
    <s v="Electronic check"/>
    <n v="100.7"/>
    <n v="4541.2"/>
    <s v="Yes"/>
    <n v="1"/>
    <x v="14"/>
  </r>
  <r>
    <s v="6476-EPYZR"/>
    <s v="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5"/>
    <n v="255.5"/>
    <s v="No"/>
    <n v="0"/>
    <x v="19"/>
  </r>
  <r>
    <s v="9921-ZVRHG"/>
    <s v="Female"/>
    <n v="0"/>
    <s v="J"/>
    <s v="No"/>
    <s v="No"/>
    <n v="14"/>
    <x v="2"/>
    <s v="Yes"/>
    <s v="Yes"/>
    <s v="Fiber optic"/>
    <x v="0"/>
    <x v="1"/>
    <s v="Yes"/>
    <s v="No"/>
    <x v="0"/>
    <s v="No"/>
    <s v="No"/>
    <s v="Month-to-month"/>
    <x v="0"/>
    <s v="Yes"/>
    <s v="Electronic check"/>
    <n v="80.45"/>
    <n v="1072"/>
    <s v="Yes"/>
    <n v="1"/>
    <x v="3"/>
  </r>
  <r>
    <s v="1174-FGIFN"/>
    <s v="Female"/>
    <n v="0"/>
    <s v="J"/>
    <s v="Yes"/>
    <s v="Yes"/>
    <n v="28"/>
    <x v="1"/>
    <s v="Yes"/>
    <s v="Yes"/>
    <s v="Fiber optic"/>
    <x v="0"/>
    <x v="1"/>
    <s v="No"/>
    <s v="Yes"/>
    <x v="0"/>
    <s v="No"/>
    <s v="Yes"/>
    <s v="One year"/>
    <x v="1"/>
    <s v="Yes"/>
    <s v="Electronic check"/>
    <n v="90.45"/>
    <n v="2509.25"/>
    <s v="No"/>
    <n v="0"/>
    <x v="1"/>
  </r>
  <r>
    <s v="6620-HVDUJ"/>
    <s v="Male"/>
    <n v="0"/>
    <s v="J"/>
    <s v="No"/>
    <s v="No"/>
    <n v="24"/>
    <x v="1"/>
    <s v="Yes"/>
    <s v="No"/>
    <s v="DSL"/>
    <x v="1"/>
    <x v="0"/>
    <s v="No"/>
    <s v="Yes"/>
    <x v="0"/>
    <s v="No"/>
    <s v="No"/>
    <s v="Month-to-month"/>
    <x v="0"/>
    <s v="No"/>
    <s v="Bank transfer (automatic)"/>
    <n v="60.45"/>
    <n v="1440.75"/>
    <s v="No"/>
    <n v="0"/>
    <x v="4"/>
  </r>
  <r>
    <s v="4701-MLJPN"/>
    <s v="Male"/>
    <n v="0"/>
    <s v="J"/>
    <s v="No"/>
    <s v="No"/>
    <n v="31"/>
    <x v="1"/>
    <s v="Yes"/>
    <s v="No"/>
    <s v="DSL"/>
    <x v="0"/>
    <x v="1"/>
    <s v="Yes"/>
    <s v="Yes"/>
    <x v="0"/>
    <s v="No"/>
    <s v="No"/>
    <s v="Month-to-month"/>
    <x v="0"/>
    <s v="Yes"/>
    <s v="Electronic check"/>
    <n v="55.25"/>
    <n v="1715.65"/>
    <s v="Yes"/>
    <n v="1"/>
    <x v="4"/>
  </r>
  <r>
    <s v="1032-MAELW"/>
    <s v="Female"/>
    <n v="0"/>
    <s v="J"/>
    <s v="Yes"/>
    <s v="Yes"/>
    <n v="68"/>
    <x v="1"/>
    <s v="Yes"/>
    <s v="Yes"/>
    <s v="DSL"/>
    <x v="1"/>
    <x v="0"/>
    <s v="Yes"/>
    <s v="Yes"/>
    <x v="0"/>
    <s v="No"/>
    <s v="Yes"/>
    <s v="One year"/>
    <x v="1"/>
    <s v="Yes"/>
    <s v="Electronic check"/>
    <n v="78.45"/>
    <n v="5333.35"/>
    <s v="No"/>
    <n v="0"/>
    <x v="1"/>
  </r>
  <r>
    <s v="7641-TQFHN"/>
    <s v="Male"/>
    <n v="0"/>
    <s v="J"/>
    <s v="No"/>
    <s v="Yes"/>
    <n v="39"/>
    <x v="1"/>
    <s v="Yes"/>
    <s v="Yes"/>
    <s v="Fiber optic"/>
    <x v="0"/>
    <x v="1"/>
    <s v="No"/>
    <s v="Yes"/>
    <x v="0"/>
    <s v="Yes"/>
    <s v="Yes"/>
    <s v="Two year"/>
    <x v="2"/>
    <s v="No"/>
    <s v="Mailed check"/>
    <n v="100.55"/>
    <n v="3895.35"/>
    <s v="No"/>
    <n v="0"/>
    <x v="6"/>
  </r>
  <r>
    <s v="1552-TKMXS"/>
    <s v="Female"/>
    <n v="0"/>
    <s v="J"/>
    <s v="Yes"/>
    <s v="No"/>
    <n v="4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350000000000001"/>
    <n v="869.9"/>
    <s v="No"/>
    <n v="0"/>
    <x v="10"/>
  </r>
  <r>
    <s v="9206-GVPEQ"/>
    <s v="Male"/>
    <n v="0"/>
    <s v="J"/>
    <s v="Yes"/>
    <s v="No"/>
    <n v="13"/>
    <x v="2"/>
    <s v="No"/>
    <s v="No phone service"/>
    <s v="DSL"/>
    <x v="1"/>
    <x v="1"/>
    <s v="No"/>
    <s v="Yes"/>
    <x v="0"/>
    <s v="Yes"/>
    <s v="Yes"/>
    <s v="Month-to-month"/>
    <x v="0"/>
    <s v="Yes"/>
    <s v="Electronic check"/>
    <n v="54.45"/>
    <n v="706.85"/>
    <s v="Yes"/>
    <n v="1"/>
    <x v="3"/>
  </r>
  <r>
    <s v="8622-ZLFKO"/>
    <s v="Female"/>
    <n v="0"/>
    <s v="J"/>
    <s v="Yes"/>
    <s v="No"/>
    <n v="6"/>
    <x v="0"/>
    <s v="Yes"/>
    <s v="Yes"/>
    <s v="Fiber optic"/>
    <x v="0"/>
    <x v="0"/>
    <s v="No"/>
    <s v="No"/>
    <x v="0"/>
    <s v="No"/>
    <s v="Yes"/>
    <s v="Month-to-month"/>
    <x v="0"/>
    <s v="Yes"/>
    <s v="Electronic check"/>
    <n v="90.75"/>
    <n v="512.25"/>
    <s v="No"/>
    <n v="0"/>
    <x v="0"/>
  </r>
  <r>
    <s v="1596-BBVTG"/>
    <s v="Male"/>
    <n v="0"/>
    <s v="J"/>
    <s v="No"/>
    <s v="No"/>
    <n v="35"/>
    <x v="1"/>
    <s v="Yes"/>
    <s v="Yes"/>
    <s v="Fiber optic"/>
    <x v="0"/>
    <x v="1"/>
    <s v="No"/>
    <s v="No"/>
    <x v="1"/>
    <s v="No"/>
    <s v="No"/>
    <s v="Month-to-month"/>
    <x v="0"/>
    <s v="No"/>
    <s v="Credit card (automatic)"/>
    <n v="75.349999999999994"/>
    <n v="2636.05"/>
    <s v="Yes"/>
    <n v="1"/>
    <x v="10"/>
  </r>
  <r>
    <s v="6188-UXBBR"/>
    <s v="Female"/>
    <n v="0"/>
    <s v="J"/>
    <s v="Yes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25"/>
    <n v="814.75"/>
    <s v="No"/>
    <n v="0"/>
    <x v="7"/>
  </r>
  <r>
    <s v="2333-KWEWW"/>
    <s v="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05"/>
    <n v="388.6"/>
    <s v="No"/>
    <n v="0"/>
    <x v="18"/>
  </r>
  <r>
    <s v="5702-SKUOB"/>
    <s v="Female"/>
    <n v="0"/>
    <s v="J"/>
    <s v="Yes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00000000000001"/>
    <n v="93.45"/>
    <s v="No"/>
    <n v="0"/>
    <x v="2"/>
  </r>
  <r>
    <s v="1134-YWTYF"/>
    <s v="Male"/>
    <n v="0"/>
    <s v="J"/>
    <s v="Yes"/>
    <s v="No"/>
    <n v="27"/>
    <x v="1"/>
    <s v="Yes"/>
    <s v="No"/>
    <s v="DSL"/>
    <x v="0"/>
    <x v="0"/>
    <s v="No"/>
    <s v="Yes"/>
    <x v="0"/>
    <s v="No"/>
    <s v="No"/>
    <s v="Month-to-month"/>
    <x v="0"/>
    <s v="Yes"/>
    <s v="Electronic check"/>
    <n v="53.8"/>
    <n v="1389.85"/>
    <s v="No"/>
    <n v="0"/>
    <x v="4"/>
  </r>
  <r>
    <s v="6061-GWWAV"/>
    <s v="Male"/>
    <n v="0"/>
    <s v="J"/>
    <s v="No"/>
    <s v="Yes"/>
    <n v="41"/>
    <x v="1"/>
    <s v="Yes"/>
    <s v="No"/>
    <s v="DSL"/>
    <x v="1"/>
    <x v="0"/>
    <s v="Yes"/>
    <s v="No"/>
    <x v="0"/>
    <s v="Yes"/>
    <s v="No"/>
    <s v="One year"/>
    <x v="1"/>
    <s v="No"/>
    <s v="Mailed check"/>
    <n v="70.2"/>
    <n v="2894.55"/>
    <s v="No"/>
    <n v="0"/>
    <x v="1"/>
  </r>
  <r>
    <s v="0679-TDGAK"/>
    <s v="Male"/>
    <n v="0"/>
    <s v="J"/>
    <s v="Yes"/>
    <s v="Yes"/>
    <n v="50"/>
    <x v="1"/>
    <s v="Yes"/>
    <s v="No"/>
    <s v="DSL"/>
    <x v="1"/>
    <x v="1"/>
    <s v="No"/>
    <s v="Yes"/>
    <x v="0"/>
    <s v="Yes"/>
    <s v="Yes"/>
    <s v="One year"/>
    <x v="1"/>
    <s v="No"/>
    <s v="Electronic check"/>
    <n v="75.5"/>
    <n v="4025.6"/>
    <s v="No"/>
    <n v="0"/>
    <x v="1"/>
  </r>
  <r>
    <s v="6585-WCEWR"/>
    <s v="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0.350000000000001"/>
    <n v="1354.4"/>
    <s v="No"/>
    <n v="0"/>
    <x v="18"/>
  </r>
  <r>
    <s v="9067-YGSCA"/>
    <s v="Female"/>
    <n v="0"/>
    <s v="J"/>
    <s v="No"/>
    <s v="No"/>
    <n v="70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6.05"/>
    <n v="1856.4"/>
    <s v="No"/>
    <n v="0"/>
    <x v="7"/>
  </r>
  <r>
    <s v="9067-SQTNS"/>
    <s v="Male"/>
    <n v="0"/>
    <s v="J"/>
    <s v="Yes"/>
    <s v="Yes"/>
    <n v="4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6"/>
    <n v="926"/>
    <s v="No"/>
    <n v="0"/>
    <x v="7"/>
  </r>
  <r>
    <s v="8433-WXGNA"/>
    <s v="Male"/>
    <n v="0"/>
    <s v="J"/>
    <s v="No"/>
    <s v="No"/>
    <n v="2"/>
    <x v="0"/>
    <s v="Yes"/>
    <s v="No"/>
    <s v="Fiber optic"/>
    <x v="1"/>
    <x v="1"/>
    <s v="No"/>
    <s v="No"/>
    <x v="0"/>
    <s v="No"/>
    <s v="No"/>
    <s v="Month-to-month"/>
    <x v="0"/>
    <s v="Yes"/>
    <s v="Electronic check"/>
    <n v="75.7"/>
    <n v="189.2"/>
    <s v="Yes"/>
    <n v="1"/>
    <x v="0"/>
  </r>
  <r>
    <s v="1776-SPBWV"/>
    <s v="Female"/>
    <n v="0"/>
    <s v="J"/>
    <s v="Yes"/>
    <s v="Yes"/>
    <n v="3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100000000000001"/>
    <n v="682.1"/>
    <s v="No"/>
    <n v="0"/>
    <x v="7"/>
  </r>
  <r>
    <s v="8735-SDUFN"/>
    <s v="Female"/>
    <n v="1"/>
    <s v="S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3"/>
    <n v="1778.7"/>
    <s v="No"/>
    <n v="0"/>
    <x v="20"/>
  </r>
  <r>
    <s v="9668-PUGNU"/>
    <s v="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Electronic check"/>
    <n v="24.5"/>
    <n v="1816.2"/>
    <s v="No"/>
    <n v="0"/>
    <x v="18"/>
  </r>
  <r>
    <s v="9405-GPBBG"/>
    <s v="Female"/>
    <n v="0"/>
    <s v="J"/>
    <s v="No"/>
    <s v="No"/>
    <n v="64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10.5"/>
    <n v="7069.25"/>
    <s v="No"/>
    <n v="0"/>
    <x v="6"/>
  </r>
  <r>
    <s v="1926-QUZNN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25"/>
    <n v="1841.2"/>
    <s v="No"/>
    <n v="0"/>
    <x v="18"/>
  </r>
  <r>
    <s v="3707-GNWHM"/>
    <s v="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4.25"/>
    <n v="74.25"/>
    <s v="Yes"/>
    <n v="1"/>
    <x v="2"/>
  </r>
  <r>
    <s v="7016-NVRIC"/>
    <s v="Male"/>
    <n v="1"/>
    <s v="S"/>
    <s v="Yes"/>
    <s v="No"/>
    <n v="29"/>
    <x v="1"/>
    <s v="Yes"/>
    <s v="No"/>
    <s v="Fiber optic"/>
    <x v="1"/>
    <x v="1"/>
    <s v="Yes"/>
    <s v="No"/>
    <x v="0"/>
    <s v="No"/>
    <s v="Yes"/>
    <s v="One year"/>
    <x v="1"/>
    <s v="No"/>
    <s v="Bank transfer (automatic)"/>
    <n v="90.1"/>
    <n v="2656.7"/>
    <s v="No"/>
    <n v="0"/>
    <x v="16"/>
  </r>
  <r>
    <s v="5829-NVSQN"/>
    <s v="Female"/>
    <n v="0"/>
    <s v="J"/>
    <s v="Yes"/>
    <s v="No"/>
    <n v="23"/>
    <x v="1"/>
    <s v="Yes"/>
    <s v="No"/>
    <s v="DSL"/>
    <x v="1"/>
    <x v="1"/>
    <s v="Yes"/>
    <s v="Yes"/>
    <x v="0"/>
    <s v="No"/>
    <s v="Yes"/>
    <s v="One year"/>
    <x v="1"/>
    <s v="Yes"/>
    <s v="Bank transfer (automatic)"/>
    <n v="68.75"/>
    <n v="1689.45"/>
    <s v="No"/>
    <n v="0"/>
    <x v="1"/>
  </r>
  <r>
    <s v="9565-AXSMR"/>
    <s v="Male"/>
    <n v="0"/>
    <s v="J"/>
    <s v="Yes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2"/>
    <n v="1054.75"/>
    <s v="No"/>
    <n v="0"/>
    <x v="18"/>
  </r>
  <r>
    <s v="8922-LIEGH"/>
    <s v="Female"/>
    <n v="1"/>
    <s v="S"/>
    <s v="No"/>
    <s v="No"/>
    <n v="25"/>
    <x v="1"/>
    <s v="Yes"/>
    <s v="Yes"/>
    <s v="Fiber optic"/>
    <x v="0"/>
    <x v="0"/>
    <s v="No"/>
    <s v="No"/>
    <x v="0"/>
    <s v="No"/>
    <s v="Yes"/>
    <s v="Month-to-month"/>
    <x v="0"/>
    <s v="Yes"/>
    <s v="Electronic check"/>
    <n v="89.7"/>
    <n v="2187.5500000000002"/>
    <s v="Yes"/>
    <n v="1"/>
    <x v="14"/>
  </r>
  <r>
    <s v="8869-LIHMK"/>
    <s v="Female"/>
    <n v="0"/>
    <s v="J"/>
    <s v="No"/>
    <s v="No"/>
    <n v="64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5.1"/>
    <n v="7334.05"/>
    <s v="No"/>
    <n v="0"/>
    <x v="6"/>
  </r>
  <r>
    <s v="8245-UMPYT"/>
    <s v="Female"/>
    <n v="1"/>
    <s v="S"/>
    <s v="No"/>
    <s v="No"/>
    <n v="16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6.4"/>
    <n v="1581.2"/>
    <s v="Yes"/>
    <n v="1"/>
    <x v="23"/>
  </r>
  <r>
    <s v="5186-SAMNZ"/>
    <s v="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5"/>
    <n v="69.5"/>
    <s v="Yes"/>
    <n v="1"/>
    <x v="12"/>
  </r>
  <r>
    <s v="0447-RXSGD"/>
    <s v="Male"/>
    <n v="0"/>
    <s v="J"/>
    <s v="No"/>
    <s v="No"/>
    <n v="24"/>
    <x v="1"/>
    <s v="Yes"/>
    <s v="Yes"/>
    <s v="Fiber optic"/>
    <x v="0"/>
    <x v="0"/>
    <s v="No"/>
    <s v="No"/>
    <x v="0"/>
    <s v="Yes"/>
    <s v="Yes"/>
    <s v="Month-to-month"/>
    <x v="0"/>
    <s v="Yes"/>
    <s v="Bank transfer (automatic)"/>
    <n v="99.65"/>
    <n v="2404.85"/>
    <s v="No"/>
    <n v="0"/>
    <x v="4"/>
  </r>
  <r>
    <s v="4927-WWOOZ"/>
    <s v="Male"/>
    <n v="0"/>
    <s v="J"/>
    <s v="Yes"/>
    <s v="No"/>
    <n v="2"/>
    <x v="0"/>
    <s v="Yes"/>
    <s v="Yes"/>
    <s v="Fiber optic"/>
    <x v="0"/>
    <x v="1"/>
    <s v="Yes"/>
    <s v="No"/>
    <x v="0"/>
    <s v="Yes"/>
    <s v="No"/>
    <s v="Month-to-month"/>
    <x v="0"/>
    <s v="Yes"/>
    <s v="Electronic check"/>
    <n v="91.45"/>
    <n v="171.45"/>
    <s v="No"/>
    <n v="0"/>
    <x v="0"/>
  </r>
  <r>
    <s v="5788-YPOEG"/>
    <s v="Female"/>
    <n v="0"/>
    <s v="J"/>
    <s v="Yes"/>
    <s v="Yes"/>
    <n v="34"/>
    <x v="1"/>
    <s v="Yes"/>
    <s v="No"/>
    <s v="DSL"/>
    <x v="1"/>
    <x v="0"/>
    <s v="Yes"/>
    <s v="Yes"/>
    <x v="0"/>
    <s v="Yes"/>
    <s v="Yes"/>
    <s v="Two year"/>
    <x v="2"/>
    <s v="No"/>
    <s v="Mailed check"/>
    <n v="84.75"/>
    <n v="2839.45"/>
    <s v="No"/>
    <n v="0"/>
    <x v="6"/>
  </r>
  <r>
    <s v="5373-SFODM"/>
    <s v="Male"/>
    <n v="1"/>
    <s v="S"/>
    <s v="Yes"/>
    <s v="No"/>
    <n v="36"/>
    <x v="1"/>
    <s v="Yes"/>
    <s v="Yes"/>
    <s v="Fiber optic"/>
    <x v="0"/>
    <x v="1"/>
    <s v="No"/>
    <s v="No"/>
    <x v="1"/>
    <s v="No"/>
    <s v="Yes"/>
    <s v="Month-to-month"/>
    <x v="0"/>
    <s v="Yes"/>
    <s v="Credit card (automatic)"/>
    <n v="85.25"/>
    <n v="3132.75"/>
    <s v="Yes"/>
    <n v="1"/>
    <x v="17"/>
  </r>
  <r>
    <s v="0661-KBKPA"/>
    <s v="Male"/>
    <n v="0"/>
    <s v="J"/>
    <s v="Yes"/>
    <s v="Yes"/>
    <n v="53"/>
    <x v="1"/>
    <s v="Yes"/>
    <s v="Yes"/>
    <s v="DSL"/>
    <x v="0"/>
    <x v="1"/>
    <s v="Yes"/>
    <s v="Yes"/>
    <x v="0"/>
    <s v="Yes"/>
    <s v="Yes"/>
    <s v="One year"/>
    <x v="1"/>
    <s v="Yes"/>
    <s v="Mailed check"/>
    <n v="78.75"/>
    <n v="3942.45"/>
    <s v="No"/>
    <n v="0"/>
    <x v="1"/>
  </r>
  <r>
    <s v="9081-WWXKP"/>
    <s v="Female"/>
    <n v="0"/>
    <s v="J"/>
    <s v="Yes"/>
    <s v="Yes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25"/>
    <n v="873.4"/>
    <s v="No"/>
    <n v="0"/>
    <x v="18"/>
  </r>
  <r>
    <s v="0784-ZQJZX"/>
    <s v="Male"/>
    <n v="0"/>
    <s v="J"/>
    <s v="No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99999999999999"/>
    <n v="1529.65"/>
    <s v="No"/>
    <n v="0"/>
    <x v="18"/>
  </r>
  <r>
    <s v="3133-PZNSR"/>
    <s v="Male"/>
    <n v="0"/>
    <s v="J"/>
    <s v="Yes"/>
    <s v="Yes"/>
    <n v="72"/>
    <x v="1"/>
    <s v="Yes"/>
    <s v="Yes"/>
    <s v="Fiber optic"/>
    <x v="1"/>
    <x v="0"/>
    <s v="No"/>
    <s v="Yes"/>
    <x v="0"/>
    <s v="No"/>
    <s v="Yes"/>
    <s v="Two year"/>
    <x v="2"/>
    <s v="Yes"/>
    <s v="Credit card (automatic)"/>
    <n v="97.75"/>
    <n v="6991.6"/>
    <s v="No"/>
    <n v="0"/>
    <x v="6"/>
  </r>
  <r>
    <s v="5766-ZJYBB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99999999999999"/>
    <n v="19.399999999999999"/>
    <s v="Yes"/>
    <n v="1"/>
    <x v="2"/>
  </r>
  <r>
    <s v="8931-GJJIQ"/>
    <s v="Female"/>
    <n v="0"/>
    <s v="J"/>
    <s v="No"/>
    <s v="No"/>
    <n v="9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3.3"/>
    <n v="803.3"/>
    <s v="Yes"/>
    <n v="1"/>
    <x v="19"/>
  </r>
  <r>
    <s v="4277-PVRAN"/>
    <s v="Female"/>
    <n v="0"/>
    <s v="J"/>
    <s v="No"/>
    <s v="No"/>
    <n v="8"/>
    <x v="2"/>
    <s v="Yes"/>
    <s v="No"/>
    <s v="Fiber optic"/>
    <x v="0"/>
    <x v="1"/>
    <s v="No"/>
    <s v="No"/>
    <x v="1"/>
    <s v="Yes"/>
    <s v="No"/>
    <s v="Month-to-month"/>
    <x v="0"/>
    <s v="Yes"/>
    <s v="Bank transfer (automatic)"/>
    <n v="80.099999999999994"/>
    <n v="679.3"/>
    <s v="Yes"/>
    <n v="1"/>
    <x v="19"/>
  </r>
  <r>
    <s v="0022-TCJCI"/>
    <s v="Male"/>
    <n v="1"/>
    <s v="S"/>
    <s v="No"/>
    <s v="No"/>
    <n v="45"/>
    <x v="1"/>
    <s v="Yes"/>
    <s v="No"/>
    <s v="DSL"/>
    <x v="1"/>
    <x v="1"/>
    <s v="Yes"/>
    <s v="No"/>
    <x v="0"/>
    <s v="No"/>
    <s v="Yes"/>
    <s v="One year"/>
    <x v="1"/>
    <s v="No"/>
    <s v="Credit card (automatic)"/>
    <n v="62.7"/>
    <n v="2791.5"/>
    <s v="Yes"/>
    <n v="1"/>
    <x v="16"/>
  </r>
  <r>
    <s v="0722-SVSFK"/>
    <s v="Female"/>
    <n v="0"/>
    <s v="J"/>
    <s v="No"/>
    <s v="No"/>
    <n v="7"/>
    <x v="2"/>
    <s v="Yes"/>
    <s v="No"/>
    <s v="Fiber optic"/>
    <x v="0"/>
    <x v="1"/>
    <s v="Yes"/>
    <s v="Yes"/>
    <x v="0"/>
    <s v="Yes"/>
    <s v="Yes"/>
    <s v="Month-to-month"/>
    <x v="0"/>
    <s v="Yes"/>
    <s v="Electronic check"/>
    <n v="100.4"/>
    <n v="715"/>
    <s v="No"/>
    <n v="0"/>
    <x v="3"/>
  </r>
  <r>
    <s v="3612-YVGSJ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45"/>
    <n v="1681.6"/>
    <s v="No"/>
    <n v="0"/>
    <x v="18"/>
  </r>
  <r>
    <s v="9825-YCXWZ"/>
    <s v="Female"/>
    <n v="1"/>
    <s v="S"/>
    <s v="No"/>
    <s v="No"/>
    <n v="41"/>
    <x v="1"/>
    <s v="Yes"/>
    <s v="No"/>
    <s v="Fiber optic"/>
    <x v="0"/>
    <x v="1"/>
    <s v="Yes"/>
    <s v="Yes"/>
    <x v="0"/>
    <s v="Yes"/>
    <s v="Yes"/>
    <s v="One year"/>
    <x v="1"/>
    <s v="Yes"/>
    <s v="Bank transfer (automatic)"/>
    <n v="101.1"/>
    <n v="4016.2"/>
    <s v="No"/>
    <n v="0"/>
    <x v="16"/>
  </r>
  <r>
    <s v="5397-NSKQG"/>
    <s v="Male"/>
    <n v="0"/>
    <s v="J"/>
    <s v="Yes"/>
    <s v="Yes"/>
    <n v="67"/>
    <x v="1"/>
    <s v="No"/>
    <s v="No phone service"/>
    <s v="DSL"/>
    <x v="1"/>
    <x v="1"/>
    <s v="No"/>
    <s v="No"/>
    <x v="0"/>
    <s v="Yes"/>
    <s v="Yes"/>
    <s v="Two year"/>
    <x v="2"/>
    <s v="No"/>
    <s v="Credit card (automatic)"/>
    <n v="50.9"/>
    <n v="3281.65"/>
    <s v="No"/>
    <n v="0"/>
    <x v="6"/>
  </r>
  <r>
    <s v="8565-HBFNN"/>
    <s v="Male"/>
    <n v="0"/>
    <s v="J"/>
    <s v="Yes"/>
    <s v="No"/>
    <n v="69"/>
    <x v="1"/>
    <s v="Yes"/>
    <s v="Yes"/>
    <s v="Fiber optic"/>
    <x v="1"/>
    <x v="0"/>
    <s v="Yes"/>
    <s v="Yes"/>
    <x v="0"/>
    <s v="No"/>
    <s v="Yes"/>
    <s v="One year"/>
    <x v="1"/>
    <s v="Yes"/>
    <s v="Credit card (automatic)"/>
    <n v="107.2"/>
    <n v="7317.1"/>
    <s v="No"/>
    <n v="0"/>
    <x v="1"/>
  </r>
  <r>
    <s v="2000-DHJUY"/>
    <s v="Female"/>
    <n v="1"/>
    <s v="S"/>
    <s v="Yes"/>
    <s v="No"/>
    <n v="70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92.2"/>
    <n v="6474.45"/>
    <s v="No"/>
    <n v="0"/>
    <x v="11"/>
  </r>
  <r>
    <s v="0203-HHYIJ"/>
    <s v="Male"/>
    <n v="0"/>
    <s v="J"/>
    <s v="No"/>
    <s v="No"/>
    <n v="25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5.3"/>
    <n v="676.35"/>
    <s v="Yes"/>
    <n v="1"/>
    <x v="7"/>
  </r>
  <r>
    <s v="8670-ERCJH"/>
    <s v="Male"/>
    <n v="0"/>
    <s v="J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3.4"/>
    <n v="8164.1"/>
    <s v="No"/>
    <n v="0"/>
    <x v="6"/>
  </r>
  <r>
    <s v="7758-UJWYS"/>
    <s v="Male"/>
    <n v="0"/>
    <s v="J"/>
    <s v="Yes"/>
    <s v="Yes"/>
    <n v="34"/>
    <x v="1"/>
    <s v="No"/>
    <s v="No phone service"/>
    <s v="DSL"/>
    <x v="0"/>
    <x v="1"/>
    <s v="No"/>
    <s v="Yes"/>
    <x v="0"/>
    <s v="Yes"/>
    <s v="No"/>
    <s v="Two year"/>
    <x v="2"/>
    <s v="Yes"/>
    <s v="Electronic check"/>
    <n v="40.549999999999997"/>
    <n v="1325.85"/>
    <s v="No"/>
    <n v="0"/>
    <x v="6"/>
  </r>
  <r>
    <s v="2050-ONYDQ"/>
    <s v="Female"/>
    <n v="0"/>
    <s v="J"/>
    <s v="Yes"/>
    <s v="Yes"/>
    <n v="6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6"/>
    <n v="1654.85"/>
    <s v="No"/>
    <n v="0"/>
    <x v="18"/>
  </r>
  <r>
    <s v="7055-JCGNI"/>
    <s v="Female"/>
    <n v="0"/>
    <s v="J"/>
    <s v="No"/>
    <s v="No"/>
    <n v="70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1.95"/>
    <n v="7795.95"/>
    <s v="No"/>
    <n v="0"/>
    <x v="6"/>
  </r>
  <r>
    <s v="0739-UUAJR"/>
    <s v="Female"/>
    <n v="0"/>
    <s v="J"/>
    <s v="Yes"/>
    <s v="Yes"/>
    <n v="72"/>
    <x v="1"/>
    <s v="No"/>
    <s v="No phone service"/>
    <s v="DSL"/>
    <x v="1"/>
    <x v="1"/>
    <s v="Yes"/>
    <s v="No"/>
    <x v="0"/>
    <s v="Yes"/>
    <s v="Yes"/>
    <s v="Two year"/>
    <x v="2"/>
    <s v="Yes"/>
    <s v="Credit card (automatic)"/>
    <n v="53.8"/>
    <n v="3952.45"/>
    <s v="No"/>
    <n v="0"/>
    <x v="6"/>
  </r>
  <r>
    <s v="4826-DXMUP"/>
    <s v="Male"/>
    <n v="0"/>
    <s v="J"/>
    <s v="No"/>
    <s v="Yes"/>
    <n v="35"/>
    <x v="1"/>
    <s v="Yes"/>
    <s v="No"/>
    <s v="DSL"/>
    <x v="0"/>
    <x v="1"/>
    <s v="No"/>
    <s v="Yes"/>
    <x v="0"/>
    <s v="Yes"/>
    <s v="Yes"/>
    <s v="One year"/>
    <x v="1"/>
    <s v="Yes"/>
    <s v="Mailed check"/>
    <n v="72.099999999999994"/>
    <n v="2495.15"/>
    <s v="No"/>
    <n v="0"/>
    <x v="1"/>
  </r>
  <r>
    <s v="0952-KMEEH"/>
    <s v="Male"/>
    <n v="0"/>
    <s v="J"/>
    <s v="No"/>
    <s v="No"/>
    <n v="13"/>
    <x v="2"/>
    <s v="Yes"/>
    <s v="Yes"/>
    <s v="Fiber optic"/>
    <x v="1"/>
    <x v="1"/>
    <s v="No"/>
    <s v="No"/>
    <x v="0"/>
    <s v="Yes"/>
    <s v="Yes"/>
    <s v="Month-to-month"/>
    <x v="0"/>
    <s v="No"/>
    <s v="Mailed check"/>
    <n v="98.15"/>
    <n v="1230.25"/>
    <s v="Yes"/>
    <n v="1"/>
    <x v="3"/>
  </r>
  <r>
    <s v="7285-KLOTR"/>
    <s v="Female"/>
    <n v="0"/>
    <s v="J"/>
    <s v="Yes"/>
    <s v="No"/>
    <n v="12"/>
    <x v="2"/>
    <s v="Yes"/>
    <s v="Yes"/>
    <s v="DSL"/>
    <x v="1"/>
    <x v="1"/>
    <s v="Yes"/>
    <s v="No"/>
    <x v="0"/>
    <s v="Yes"/>
    <s v="Yes"/>
    <s v="One year"/>
    <x v="1"/>
    <s v="No"/>
    <s v="Electronic check"/>
    <n v="78.849999999999994"/>
    <n v="876.75"/>
    <s v="No"/>
    <n v="0"/>
    <x v="13"/>
  </r>
  <r>
    <s v="0654-PQKDW"/>
    <s v="Female"/>
    <n v="0"/>
    <s v="J"/>
    <s v="Yes"/>
    <s v="Yes"/>
    <n v="62"/>
    <x v="1"/>
    <s v="Yes"/>
    <s v="No"/>
    <s v="DSL"/>
    <x v="1"/>
    <x v="1"/>
    <s v="Yes"/>
    <s v="Yes"/>
    <x v="0"/>
    <s v="Yes"/>
    <s v="No"/>
    <s v="One year"/>
    <x v="1"/>
    <s v="Yes"/>
    <s v="Bank transfer (automatic)"/>
    <n v="70.75"/>
    <n v="4263.45"/>
    <s v="No"/>
    <n v="0"/>
    <x v="1"/>
  </r>
  <r>
    <s v="7175-NTIXE"/>
    <s v="Female"/>
    <n v="0"/>
    <s v="J"/>
    <s v="No"/>
    <s v="No"/>
    <n v="25"/>
    <x v="1"/>
    <s v="Yes"/>
    <s v="No"/>
    <s v="DSL"/>
    <x v="1"/>
    <x v="1"/>
    <s v="No"/>
    <s v="Yes"/>
    <x v="0"/>
    <s v="Yes"/>
    <s v="Yes"/>
    <s v="Month-to-month"/>
    <x v="0"/>
    <s v="Yes"/>
    <s v="Credit card (automatic)"/>
    <n v="76.150000000000006"/>
    <n v="1992.95"/>
    <s v="No"/>
    <n v="0"/>
    <x v="4"/>
  </r>
  <r>
    <s v="7963-SHNDT"/>
    <s v="Female"/>
    <n v="0"/>
    <s v="J"/>
    <s v="No"/>
    <s v="No"/>
    <n v="52"/>
    <x v="1"/>
    <s v="No"/>
    <s v="No phone service"/>
    <s v="DSL"/>
    <x v="1"/>
    <x v="0"/>
    <s v="No"/>
    <s v="Yes"/>
    <x v="0"/>
    <s v="No"/>
    <s v="No"/>
    <s v="Two year"/>
    <x v="2"/>
    <s v="No"/>
    <s v="Mailed check"/>
    <n v="39.1"/>
    <n v="1982.1"/>
    <s v="No"/>
    <n v="0"/>
    <x v="6"/>
  </r>
  <r>
    <s v="9796-BPKIW"/>
    <s v="Male"/>
    <n v="1"/>
    <s v="S"/>
    <s v="No"/>
    <s v="No"/>
    <n v="8"/>
    <x v="2"/>
    <s v="Yes"/>
    <s v="No"/>
    <s v="Fiber optic"/>
    <x v="0"/>
    <x v="1"/>
    <s v="No"/>
    <s v="No"/>
    <x v="1"/>
    <s v="No"/>
    <s v="No"/>
    <s v="Month-to-month"/>
    <x v="0"/>
    <s v="Yes"/>
    <s v="Credit card (automatic)"/>
    <n v="69.95"/>
    <n v="562.70000000000005"/>
    <s v="No"/>
    <n v="0"/>
    <x v="23"/>
  </r>
  <r>
    <s v="0188-GWFLE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33.700000000000003"/>
    <s v="No"/>
    <n v="0"/>
    <x v="2"/>
  </r>
  <r>
    <s v="8129-GMVGI"/>
    <s v="Female"/>
    <n v="0"/>
    <s v="J"/>
    <s v="Yes"/>
    <s v="Yes"/>
    <n v="5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05"/>
    <n v="1090.0999999999999"/>
    <s v="No"/>
    <n v="0"/>
    <x v="18"/>
  </r>
  <r>
    <s v="2882-DDZPG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45"/>
    <n v="227.45"/>
    <s v="No"/>
    <n v="0"/>
    <x v="19"/>
  </r>
  <r>
    <s v="3547-LQRIK"/>
    <s v="Female"/>
    <n v="0"/>
    <s v="J"/>
    <s v="Yes"/>
    <s v="No"/>
    <n v="47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6.9"/>
    <n v="1250.8499999999999"/>
    <s v="No"/>
    <n v="0"/>
    <x v="7"/>
  </r>
  <r>
    <s v="9137-NOQKA"/>
    <s v="Male"/>
    <n v="1"/>
    <s v="S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2"/>
    <n v="37.200000000000003"/>
    <s v="No"/>
    <n v="0"/>
    <x v="12"/>
  </r>
  <r>
    <s v="5843-TTHGI"/>
    <s v="Female"/>
    <n v="0"/>
    <s v="J"/>
    <s v="No"/>
    <s v="No"/>
    <n v="18"/>
    <x v="1"/>
    <s v="Yes"/>
    <s v="No"/>
    <s v="DSL"/>
    <x v="0"/>
    <x v="1"/>
    <s v="Yes"/>
    <s v="No"/>
    <x v="0"/>
    <s v="No"/>
    <s v="No"/>
    <s v="Month-to-month"/>
    <x v="0"/>
    <s v="Yes"/>
    <s v="Mailed check"/>
    <n v="50"/>
    <n v="892.7"/>
    <s v="No"/>
    <n v="0"/>
    <x v="4"/>
  </r>
  <r>
    <s v="1849-RJYIG"/>
    <s v="Female"/>
    <n v="0"/>
    <s v="J"/>
    <s v="No"/>
    <s v="No"/>
    <n v="8"/>
    <x v="2"/>
    <s v="Yes"/>
    <s v="No"/>
    <s v="DSL"/>
    <x v="1"/>
    <x v="1"/>
    <s v="No"/>
    <s v="No"/>
    <x v="0"/>
    <s v="Yes"/>
    <s v="No"/>
    <s v="Month-to-month"/>
    <x v="0"/>
    <s v="Yes"/>
    <s v="Electronic check"/>
    <n v="60"/>
    <n v="487.75"/>
    <s v="No"/>
    <n v="0"/>
    <x v="3"/>
  </r>
  <r>
    <s v="8868-GAGIO"/>
    <s v="Male"/>
    <n v="0"/>
    <s v="J"/>
    <s v="Yes"/>
    <s v="No"/>
    <n v="45"/>
    <x v="1"/>
    <s v="Yes"/>
    <s v="Yes"/>
    <s v="Fiber optic"/>
    <x v="1"/>
    <x v="1"/>
    <s v="Yes"/>
    <s v="No"/>
    <x v="0"/>
    <s v="No"/>
    <s v="No"/>
    <s v="Month-to-month"/>
    <x v="0"/>
    <s v="Yes"/>
    <s v="Mailed check"/>
    <n v="84.55"/>
    <n v="3713.95"/>
    <s v="No"/>
    <n v="0"/>
    <x v="4"/>
  </r>
  <r>
    <s v="4061-UKJWL"/>
    <s v="Male"/>
    <n v="0"/>
    <s v="J"/>
    <s v="No"/>
    <s v="No"/>
    <n v="3"/>
    <x v="0"/>
    <s v="Yes"/>
    <s v="No"/>
    <s v="DSL"/>
    <x v="0"/>
    <x v="1"/>
    <s v="No"/>
    <s v="No"/>
    <x v="1"/>
    <s v="No"/>
    <s v="No"/>
    <s v="Month-to-month"/>
    <x v="0"/>
    <s v="No"/>
    <s v="Mailed check"/>
    <n v="45.45"/>
    <n v="141.69999999999999"/>
    <s v="No"/>
    <n v="0"/>
    <x v="2"/>
  </r>
  <r>
    <s v="5380-XPJNZ"/>
    <s v="Female"/>
    <n v="0"/>
    <s v="J"/>
    <s v="No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05"/>
    <n v="678.2"/>
    <s v="No"/>
    <n v="0"/>
    <x v="7"/>
  </r>
  <r>
    <s v="8263-QMNTJ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5.55"/>
    <n v="8425.2999999999993"/>
    <s v="No"/>
    <n v="0"/>
    <x v="6"/>
  </r>
  <r>
    <s v="8178-EYZUO"/>
    <s v="Male"/>
    <n v="0"/>
    <s v="J"/>
    <s v="No"/>
    <s v="No"/>
    <n v="46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3.7"/>
    <n v="4154.8"/>
    <s v="Yes"/>
    <n v="1"/>
    <x v="4"/>
  </r>
  <r>
    <s v="3230-JCNZS"/>
    <s v="Female"/>
    <n v="0"/>
    <s v="J"/>
    <s v="Yes"/>
    <s v="Yes"/>
    <n v="71"/>
    <x v="1"/>
    <s v="Yes"/>
    <s v="Yes"/>
    <s v="Fiber optic"/>
    <x v="1"/>
    <x v="0"/>
    <s v="Yes"/>
    <s v="No"/>
    <x v="0"/>
    <s v="Yes"/>
    <s v="No"/>
    <s v="Two year"/>
    <x v="2"/>
    <s v="Yes"/>
    <s v="Credit card (automatic)"/>
    <n v="99"/>
    <n v="7061.65"/>
    <s v="No"/>
    <n v="0"/>
    <x v="6"/>
  </r>
  <r>
    <s v="0277-ORXQS"/>
    <s v="Male"/>
    <n v="0"/>
    <s v="J"/>
    <s v="Yes"/>
    <s v="Yes"/>
    <n v="66"/>
    <x v="1"/>
    <s v="No"/>
    <s v="No phone service"/>
    <s v="DSL"/>
    <x v="0"/>
    <x v="1"/>
    <s v="No"/>
    <s v="Yes"/>
    <x v="0"/>
    <s v="Yes"/>
    <s v="Yes"/>
    <s v="Two year"/>
    <x v="2"/>
    <s v="No"/>
    <s v="Bank transfer (automatic)"/>
    <n v="50.55"/>
    <n v="3364.55"/>
    <s v="No"/>
    <n v="0"/>
    <x v="6"/>
  </r>
  <r>
    <s v="5130-IEKQT"/>
    <s v="Male"/>
    <n v="1"/>
    <s v="S"/>
    <s v="No"/>
    <s v="No"/>
    <n v="25"/>
    <x v="1"/>
    <s v="Yes"/>
    <s v="Yes"/>
    <s v="Fiber optic"/>
    <x v="0"/>
    <x v="0"/>
    <s v="Yes"/>
    <s v="No"/>
    <x v="0"/>
    <s v="Yes"/>
    <s v="Yes"/>
    <s v="Month-to-month"/>
    <x v="0"/>
    <s v="No"/>
    <s v="Mailed check"/>
    <n v="105.95"/>
    <n v="2655.25"/>
    <s v="Yes"/>
    <n v="1"/>
    <x v="14"/>
  </r>
  <r>
    <s v="3230-WYKIR"/>
    <s v="Male"/>
    <n v="0"/>
    <s v="J"/>
    <s v="No"/>
    <s v="No"/>
    <n v="18"/>
    <x v="1"/>
    <s v="Yes"/>
    <s v="Yes"/>
    <s v="DSL"/>
    <x v="0"/>
    <x v="1"/>
    <s v="Yes"/>
    <s v="Yes"/>
    <x v="0"/>
    <s v="Yes"/>
    <s v="Yes"/>
    <s v="One year"/>
    <x v="1"/>
    <s v="Yes"/>
    <s v="Credit card (automatic)"/>
    <n v="82"/>
    <n v="1425.45"/>
    <s v="Yes"/>
    <n v="1"/>
    <x v="1"/>
  </r>
  <r>
    <s v="7996-BPXHY"/>
    <s v="Female"/>
    <n v="0"/>
    <s v="J"/>
    <s v="Yes"/>
    <s v="Yes"/>
    <n v="13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"/>
    <n v="332.5"/>
    <s v="No"/>
    <n v="0"/>
    <x v="5"/>
  </r>
  <r>
    <s v="3227-WLKLI"/>
    <s v="Female"/>
    <n v="0"/>
    <s v="J"/>
    <s v="Yes"/>
    <s v="Yes"/>
    <n v="65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91.55"/>
    <n v="5963.95"/>
    <s v="No"/>
    <n v="0"/>
    <x v="6"/>
  </r>
  <r>
    <s v="0407-BDJKB"/>
    <s v="Male"/>
    <n v="0"/>
    <s v="J"/>
    <s v="Yes"/>
    <s v="No"/>
    <n v="60"/>
    <x v="1"/>
    <s v="Yes"/>
    <s v="Yes"/>
    <s v="Fiber optic"/>
    <x v="0"/>
    <x v="0"/>
    <s v="Yes"/>
    <s v="No"/>
    <x v="0"/>
    <s v="Yes"/>
    <s v="No"/>
    <s v="Month-to-month"/>
    <x v="0"/>
    <s v="Yes"/>
    <s v="Electronic check"/>
    <n v="95.75"/>
    <n v="5742.9"/>
    <s v="Yes"/>
    <n v="1"/>
    <x v="4"/>
  </r>
  <r>
    <s v="2266-FUBDZ"/>
    <s v="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50000000000001"/>
    <n v="278.85000000000002"/>
    <s v="No"/>
    <n v="0"/>
    <x v="5"/>
  </r>
  <r>
    <s v="8237-ULIXL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85"/>
    <n v="1871.85"/>
    <s v="No"/>
    <n v="0"/>
    <x v="18"/>
  </r>
  <r>
    <s v="9600-UDOPK"/>
    <s v="Male"/>
    <n v="0"/>
    <s v="J"/>
    <s v="Yes"/>
    <s v="No"/>
    <n v="30"/>
    <x v="1"/>
    <s v="Yes"/>
    <s v="Yes"/>
    <s v="Fiber optic"/>
    <x v="0"/>
    <x v="1"/>
    <s v="No"/>
    <s v="No"/>
    <x v="1"/>
    <s v="Yes"/>
    <s v="Yes"/>
    <s v="Month-to-month"/>
    <x v="0"/>
    <s v="Yes"/>
    <s v="Credit card (automatic)"/>
    <n v="94.05"/>
    <n v="2866.45"/>
    <s v="Yes"/>
    <n v="1"/>
    <x v="10"/>
  </r>
  <r>
    <s v="8216-AZUUZ"/>
    <s v="Female"/>
    <n v="0"/>
    <s v="J"/>
    <s v="Yes"/>
    <s v="Yes"/>
    <n v="42"/>
    <x v="1"/>
    <s v="Yes"/>
    <s v="No"/>
    <s v="Fiber optic"/>
    <x v="0"/>
    <x v="1"/>
    <s v="Yes"/>
    <s v="Yes"/>
    <x v="0"/>
    <s v="Yes"/>
    <s v="Yes"/>
    <s v="Two year"/>
    <x v="2"/>
    <s v="Yes"/>
    <s v="Electronic check"/>
    <n v="100.4"/>
    <n v="4303.6499999999996"/>
    <s v="No"/>
    <n v="0"/>
    <x v="6"/>
  </r>
  <r>
    <s v="9153-BTBVV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"/>
    <n v="1753"/>
    <s v="No"/>
    <n v="0"/>
    <x v="18"/>
  </r>
  <r>
    <s v="4074-SJFFA"/>
    <s v="Fe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Yes"/>
    <s v="Mailed check"/>
    <n v="54.75"/>
    <n v="54.75"/>
    <s v="Yes"/>
    <n v="1"/>
    <x v="2"/>
  </r>
  <r>
    <s v="3269-ATYWD"/>
    <s v="Male"/>
    <n v="1"/>
    <s v="S"/>
    <s v="No"/>
    <s v="No"/>
    <n v="39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5.65"/>
    <n v="3759.05"/>
    <s v="Yes"/>
    <n v="1"/>
    <x v="17"/>
  </r>
  <r>
    <s v="5186-PEIZU"/>
    <s v="Fe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25"/>
    <n v="617.65"/>
    <s v="No"/>
    <n v="0"/>
    <x v="10"/>
  </r>
  <r>
    <s v="1074-AMIOH"/>
    <s v="Female"/>
    <n v="0"/>
    <s v="J"/>
    <s v="Yes"/>
    <s v="Yes"/>
    <n v="53"/>
    <x v="1"/>
    <s v="Yes"/>
    <s v="No"/>
    <s v="Fiber optic"/>
    <x v="0"/>
    <x v="0"/>
    <s v="Yes"/>
    <s v="Yes"/>
    <x v="0"/>
    <s v="Yes"/>
    <s v="Yes"/>
    <s v="Month-to-month"/>
    <x v="0"/>
    <s v="Yes"/>
    <s v="Bank transfer (automatic)"/>
    <n v="108.25"/>
    <n v="5935.1"/>
    <s v="No"/>
    <n v="0"/>
    <x v="4"/>
  </r>
  <r>
    <s v="4910-GMJOT"/>
    <s v="Female"/>
    <n v="0"/>
    <s v="J"/>
    <s v="No"/>
    <s v="No"/>
    <n v="1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4.6"/>
    <n v="94.6"/>
    <s v="Yes"/>
    <n v="1"/>
    <x v="2"/>
  </r>
  <r>
    <s v="0354-WYROK"/>
    <s v="Female"/>
    <n v="1"/>
    <s v="S"/>
    <s v="Yes"/>
    <s v="Yes"/>
    <n v="31"/>
    <x v="1"/>
    <s v="Yes"/>
    <s v="No"/>
    <s v="Fiber optic"/>
    <x v="0"/>
    <x v="1"/>
    <s v="Yes"/>
    <s v="Yes"/>
    <x v="0"/>
    <s v="Yes"/>
    <s v="Yes"/>
    <s v="Month-to-month"/>
    <x v="0"/>
    <s v="Yes"/>
    <s v="Electronic check"/>
    <n v="98.9"/>
    <n v="2911.3"/>
    <s v="Yes"/>
    <n v="1"/>
    <x v="14"/>
  </r>
  <r>
    <s v="4361-FEBGN"/>
    <s v="Male"/>
    <n v="0"/>
    <s v="J"/>
    <s v="No"/>
    <s v="No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149999999999999"/>
    <n v="982.95"/>
    <s v="No"/>
    <n v="0"/>
    <x v="18"/>
  </r>
  <r>
    <s v="7748-UMTRK"/>
    <s v="Female"/>
    <n v="1"/>
    <s v="S"/>
    <s v="No"/>
    <s v="Yes"/>
    <n v="30"/>
    <x v="1"/>
    <s v="Yes"/>
    <s v="Yes"/>
    <s v="Fiber optic"/>
    <x v="0"/>
    <x v="1"/>
    <s v="No"/>
    <s v="Yes"/>
    <x v="0"/>
    <s v="Yes"/>
    <s v="Yes"/>
    <s v="Month-to-month"/>
    <x v="0"/>
    <s v="Yes"/>
    <s v="Electronic check"/>
    <n v="101.3"/>
    <n v="2974.5"/>
    <s v="No"/>
    <n v="0"/>
    <x v="14"/>
  </r>
  <r>
    <s v="0380-ZCSBI"/>
    <s v="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"/>
    <n v="198.7"/>
    <s v="No"/>
    <n v="0"/>
    <x v="19"/>
  </r>
  <r>
    <s v="7145-FEJWU"/>
    <s v="Female"/>
    <n v="0"/>
    <s v="J"/>
    <s v="No"/>
    <s v="Yes"/>
    <n v="12"/>
    <x v="2"/>
    <s v="Yes"/>
    <s v="Yes"/>
    <s v="Fiber optic"/>
    <x v="0"/>
    <x v="0"/>
    <s v="Yes"/>
    <s v="No"/>
    <x v="0"/>
    <s v="Yes"/>
    <s v="Yes"/>
    <s v="Month-to-month"/>
    <x v="0"/>
    <s v="Yes"/>
    <s v="Electronic check"/>
    <n v="105.3"/>
    <n v="1275.6500000000001"/>
    <s v="No"/>
    <n v="0"/>
    <x v="3"/>
  </r>
  <r>
    <s v="6463-MVYRY"/>
    <s v="Female"/>
    <n v="1"/>
    <s v="S"/>
    <s v="No"/>
    <s v="No"/>
    <n v="57"/>
    <x v="1"/>
    <s v="Yes"/>
    <s v="No"/>
    <s v="DSL"/>
    <x v="1"/>
    <x v="1"/>
    <s v="Yes"/>
    <s v="Yes"/>
    <x v="0"/>
    <s v="Yes"/>
    <s v="No"/>
    <s v="Two year"/>
    <x v="2"/>
    <s v="No"/>
    <s v="Bank transfer (automatic)"/>
    <n v="69.849999999999994"/>
    <n v="4003"/>
    <s v="No"/>
    <n v="0"/>
    <x v="11"/>
  </r>
  <r>
    <s v="3969-JQABI"/>
    <s v="Female"/>
    <n v="0"/>
    <s v="J"/>
    <s v="Yes"/>
    <s v="No"/>
    <n v="58"/>
    <x v="1"/>
    <s v="Yes"/>
    <s v="No"/>
    <s v="DSL"/>
    <x v="1"/>
    <x v="0"/>
    <s v="No"/>
    <s v="No"/>
    <x v="0"/>
    <s v="Yes"/>
    <s v="No"/>
    <s v="Month-to-month"/>
    <x v="0"/>
    <s v="Yes"/>
    <s v="Credit card (automatic)"/>
    <n v="65.25"/>
    <n v="3791.6"/>
    <s v="No"/>
    <n v="0"/>
    <x v="4"/>
  </r>
  <r>
    <s v="9624-EGDEQ"/>
    <s v="Female"/>
    <n v="0"/>
    <s v="J"/>
    <s v="No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"/>
    <n v="813.3"/>
    <s v="No"/>
    <n v="0"/>
    <x v="18"/>
  </r>
  <r>
    <s v="1051-EQPZR"/>
    <s v="Female"/>
    <n v="0"/>
    <s v="J"/>
    <s v="Yes"/>
    <s v="Yes"/>
    <n v="44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00000000000001"/>
    <n v="780.25"/>
    <s v="No"/>
    <n v="0"/>
    <x v="10"/>
  </r>
  <r>
    <s v="5849-ASHZJ"/>
    <s v="Male"/>
    <n v="0"/>
    <s v="J"/>
    <s v="No"/>
    <s v="Yes"/>
    <n v="2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05"/>
    <n v="552.9"/>
    <s v="No"/>
    <n v="0"/>
    <x v="7"/>
  </r>
  <r>
    <s v="5780-INQIK"/>
    <s v="Female"/>
    <n v="0"/>
    <s v="J"/>
    <s v="No"/>
    <s v="No"/>
    <n v="8"/>
    <x v="2"/>
    <s v="Yes"/>
    <s v="No"/>
    <s v="DSL"/>
    <x v="0"/>
    <x v="1"/>
    <s v="No"/>
    <s v="Yes"/>
    <x v="0"/>
    <s v="No"/>
    <s v="No"/>
    <s v="Month-to-month"/>
    <x v="0"/>
    <s v="No"/>
    <s v="Electronic check"/>
    <n v="49.4"/>
    <n v="408.25"/>
    <s v="No"/>
    <n v="0"/>
    <x v="3"/>
  </r>
  <r>
    <s v="7576-OYWBN"/>
    <s v="Male"/>
    <n v="1"/>
    <s v="S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6.05"/>
    <n v="231.8"/>
    <s v="Yes"/>
    <n v="1"/>
    <x v="12"/>
  </r>
  <r>
    <s v="4526-ZJJTM"/>
    <s v="Female"/>
    <n v="1"/>
    <s v="S"/>
    <s v="Yes"/>
    <s v="No"/>
    <n v="25"/>
    <x v="1"/>
    <s v="Yes"/>
    <s v="No"/>
    <s v="Fiber optic"/>
    <x v="0"/>
    <x v="0"/>
    <s v="Yes"/>
    <s v="No"/>
    <x v="0"/>
    <s v="No"/>
    <s v="Yes"/>
    <s v="Month-to-month"/>
    <x v="0"/>
    <s v="No"/>
    <s v="Bank transfer (automatic)"/>
    <n v="88.4"/>
    <n v="2191.15"/>
    <s v="No"/>
    <n v="0"/>
    <x v="14"/>
  </r>
  <r>
    <s v="8384-FZBJK"/>
    <s v="Female"/>
    <n v="0"/>
    <s v="J"/>
    <s v="Yes"/>
    <s v="Yes"/>
    <n v="57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.6"/>
    <n v="5611.7"/>
    <s v="No"/>
    <n v="0"/>
    <x v="4"/>
  </r>
  <r>
    <s v="3750-RNQKR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45"/>
    <n v="246.25"/>
    <s v="No"/>
    <n v="0"/>
    <x v="19"/>
  </r>
  <r>
    <s v="0962-CQPWQ"/>
    <s v="Female"/>
    <n v="0"/>
    <s v="J"/>
    <s v="Yes"/>
    <s v="Yes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3"/>
    <n v="1296.1500000000001"/>
    <s v="No"/>
    <n v="0"/>
    <x v="18"/>
  </r>
  <r>
    <s v="3096-YXENJ"/>
    <s v="Female"/>
    <n v="0"/>
    <s v="J"/>
    <s v="Yes"/>
    <s v="No"/>
    <n v="65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7.65"/>
    <n v="7082.85"/>
    <s v="No"/>
    <n v="0"/>
    <x v="6"/>
  </r>
  <r>
    <s v="1265-BCFEO"/>
    <s v="Female"/>
    <n v="0"/>
    <s v="J"/>
    <s v="Yes"/>
    <s v="No"/>
    <n v="71"/>
    <x v="1"/>
    <s v="Yes"/>
    <s v="Yes"/>
    <s v="DSL"/>
    <x v="0"/>
    <x v="1"/>
    <s v="Yes"/>
    <s v="Yes"/>
    <x v="0"/>
    <s v="Yes"/>
    <s v="Yes"/>
    <s v="Two year"/>
    <x v="2"/>
    <s v="Yes"/>
    <s v="Bank transfer (automatic)"/>
    <n v="80.45"/>
    <n v="5662.25"/>
    <s v="No"/>
    <n v="0"/>
    <x v="6"/>
  </r>
  <r>
    <s v="5837-LXSDN"/>
    <s v="Female"/>
    <n v="0"/>
    <s v="J"/>
    <s v="Yes"/>
    <s v="Yes"/>
    <n v="21"/>
    <x v="1"/>
    <s v="Yes"/>
    <s v="No"/>
    <s v="DSL"/>
    <x v="0"/>
    <x v="0"/>
    <s v="No"/>
    <s v="No"/>
    <x v="0"/>
    <s v="Yes"/>
    <s v="No"/>
    <s v="One year"/>
    <x v="1"/>
    <s v="Yes"/>
    <s v="Credit card (automatic)"/>
    <n v="58.85"/>
    <n v="1215.45"/>
    <s v="No"/>
    <n v="0"/>
    <x v="1"/>
  </r>
  <r>
    <s v="5945-AZYHT"/>
    <s v="Male"/>
    <n v="0"/>
    <s v="J"/>
    <s v="Yes"/>
    <s v="No"/>
    <n v="71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09.6"/>
    <n v="7854.15"/>
    <s v="No"/>
    <n v="0"/>
    <x v="1"/>
  </r>
  <r>
    <s v="8325-QRPZR"/>
    <s v="Female"/>
    <n v="0"/>
    <s v="J"/>
    <s v="No"/>
    <s v="No"/>
    <n v="7"/>
    <x v="2"/>
    <s v="Yes"/>
    <s v="No"/>
    <s v="Fiber optic"/>
    <x v="0"/>
    <x v="1"/>
    <s v="Yes"/>
    <s v="No"/>
    <x v="0"/>
    <s v="No"/>
    <s v="No"/>
    <s v="Month-to-month"/>
    <x v="0"/>
    <s v="Yes"/>
    <s v="Electronic check"/>
    <n v="75.150000000000006"/>
    <n v="525"/>
    <s v="No"/>
    <n v="0"/>
    <x v="3"/>
  </r>
  <r>
    <s v="6384-VMJHP"/>
    <s v="Female"/>
    <n v="0"/>
    <s v="J"/>
    <s v="No"/>
    <s v="No"/>
    <n v="72"/>
    <x v="1"/>
    <s v="Yes"/>
    <s v="No"/>
    <s v="DSL"/>
    <x v="1"/>
    <x v="0"/>
    <s v="Yes"/>
    <s v="Yes"/>
    <x v="0"/>
    <s v="No"/>
    <s v="Yes"/>
    <s v="Two year"/>
    <x v="2"/>
    <s v="Yes"/>
    <s v="Credit card (automatic)"/>
    <n v="73"/>
    <n v="5265.2"/>
    <s v="No"/>
    <n v="0"/>
    <x v="6"/>
  </r>
  <r>
    <s v="2262-SLNVK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099999999999994"/>
    <n v="70.099999999999994"/>
    <s v="No"/>
    <n v="0"/>
    <x v="2"/>
  </r>
  <r>
    <s v="7730-CLDSV"/>
    <s v="Female"/>
    <n v="0"/>
    <s v="J"/>
    <s v="Yes"/>
    <s v="Yes"/>
    <n v="72"/>
    <x v="1"/>
    <s v="Yes"/>
    <s v="Yes"/>
    <s v="Fiber optic"/>
    <x v="0"/>
    <x v="0"/>
    <s v="Yes"/>
    <s v="Yes"/>
    <x v="0"/>
    <s v="No"/>
    <s v="Yes"/>
    <s v="Two year"/>
    <x v="2"/>
    <s v="Yes"/>
    <s v="Bank transfer (automatic)"/>
    <n v="98.65"/>
    <n v="7129.45"/>
    <s v="No"/>
    <n v="0"/>
    <x v="6"/>
  </r>
  <r>
    <s v="1135-HIORI"/>
    <s v="Female"/>
    <n v="0"/>
    <s v="J"/>
    <s v="Yes"/>
    <s v="Yes"/>
    <n v="64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11.45"/>
    <n v="7266.95"/>
    <s v="No"/>
    <n v="0"/>
    <x v="1"/>
  </r>
  <r>
    <s v="0164-APGRB"/>
    <s v="Female"/>
    <n v="0"/>
    <s v="J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4.9"/>
    <n v="8496.7000000000007"/>
    <s v="No"/>
    <n v="0"/>
    <x v="6"/>
  </r>
  <r>
    <s v="6481-ESCNL"/>
    <s v="Female"/>
    <n v="0"/>
    <s v="J"/>
    <s v="No"/>
    <s v="No"/>
    <n v="29"/>
    <x v="1"/>
    <s v="Yes"/>
    <s v="Yes"/>
    <s v="Fiber optic"/>
    <x v="0"/>
    <x v="1"/>
    <s v="Yes"/>
    <s v="No"/>
    <x v="0"/>
    <s v="Yes"/>
    <s v="Yes"/>
    <s v="Month-to-month"/>
    <x v="0"/>
    <s v="No"/>
    <s v="Bank transfer (automatic)"/>
    <n v="100.55"/>
    <n v="2878.75"/>
    <s v="No"/>
    <n v="0"/>
    <x v="4"/>
  </r>
  <r>
    <s v="1790-NESIO"/>
    <s v="Fe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399999999999999"/>
    <n v="261.3"/>
    <s v="No"/>
    <n v="0"/>
    <x v="5"/>
  </r>
  <r>
    <s v="1550-EENBN"/>
    <s v="Female"/>
    <n v="0"/>
    <s v="J"/>
    <s v="No"/>
    <s v="No"/>
    <n v="31"/>
    <x v="1"/>
    <s v="Yes"/>
    <s v="Yes"/>
    <s v="Fiber optic"/>
    <x v="1"/>
    <x v="0"/>
    <s v="No"/>
    <s v="No"/>
    <x v="0"/>
    <s v="Yes"/>
    <s v="Yes"/>
    <s v="Month-to-month"/>
    <x v="0"/>
    <s v="No"/>
    <s v="Electronic check"/>
    <n v="104.35"/>
    <n v="3205.6"/>
    <s v="No"/>
    <n v="0"/>
    <x v="4"/>
  </r>
  <r>
    <s v="5539-TMZLF"/>
    <s v="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75"/>
    <n v="69.75"/>
    <s v="Yes"/>
    <n v="1"/>
    <x v="12"/>
  </r>
  <r>
    <s v="4323-SADQS"/>
    <s v="Male"/>
    <n v="0"/>
    <s v="J"/>
    <s v="Yes"/>
    <s v="Yes"/>
    <n v="7"/>
    <x v="2"/>
    <s v="No"/>
    <s v="No phone service"/>
    <s v="DSL"/>
    <x v="1"/>
    <x v="1"/>
    <s v="No"/>
    <s v="Yes"/>
    <x v="0"/>
    <s v="No"/>
    <s v="No"/>
    <s v="Month-to-month"/>
    <x v="0"/>
    <s v="Yes"/>
    <s v="Electronic check"/>
    <n v="34.5"/>
    <n v="279.25"/>
    <s v="Yes"/>
    <n v="1"/>
    <x v="3"/>
  </r>
  <r>
    <s v="4446-BZKHU"/>
    <s v="Male"/>
    <n v="0"/>
    <s v="J"/>
    <s v="Yes"/>
    <s v="No"/>
    <n v="61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55"/>
    <n v="6281.45"/>
    <s v="Yes"/>
    <n v="1"/>
    <x v="4"/>
  </r>
  <r>
    <s v="5202-IVJNU"/>
    <s v="Female"/>
    <n v="0"/>
    <s v="J"/>
    <s v="No"/>
    <s v="Yes"/>
    <n v="39"/>
    <x v="1"/>
    <s v="No"/>
    <s v="No phone service"/>
    <s v="DSL"/>
    <x v="0"/>
    <x v="1"/>
    <s v="Yes"/>
    <s v="No"/>
    <x v="0"/>
    <s v="No"/>
    <s v="No"/>
    <s v="Month-to-month"/>
    <x v="0"/>
    <s v="No"/>
    <s v="Credit card (automatic)"/>
    <n v="30.1"/>
    <n v="1131.3"/>
    <s v="Yes"/>
    <n v="1"/>
    <x v="4"/>
  </r>
  <r>
    <s v="5976-JCJRH"/>
    <s v="Male"/>
    <n v="0"/>
    <s v="J"/>
    <s v="Yes"/>
    <s v="No"/>
    <n v="10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738.2"/>
    <s v="Yes"/>
    <n v="1"/>
    <x v="19"/>
  </r>
  <r>
    <s v="8198-RKSZG"/>
    <s v="Female"/>
    <n v="0"/>
    <s v="J"/>
    <s v="Yes"/>
    <s v="Yes"/>
    <n v="14"/>
    <x v="2"/>
    <s v="Yes"/>
    <s v="Yes"/>
    <s v="DSL"/>
    <x v="0"/>
    <x v="0"/>
    <s v="No"/>
    <s v="Yes"/>
    <x v="0"/>
    <s v="Yes"/>
    <s v="Yes"/>
    <s v="Month-to-month"/>
    <x v="0"/>
    <s v="No"/>
    <s v="Credit card (automatic)"/>
    <n v="80.45"/>
    <n v="1137.05"/>
    <s v="No"/>
    <n v="0"/>
    <x v="3"/>
  </r>
  <r>
    <s v="0137-OCGAB"/>
    <s v="Female"/>
    <n v="0"/>
    <s v="J"/>
    <s v="No"/>
    <s v="No"/>
    <n v="1"/>
    <x v="0"/>
    <s v="Yes"/>
    <s v="Yes"/>
    <s v="Fiber optic"/>
    <x v="0"/>
    <x v="0"/>
    <s v="No"/>
    <s v="No"/>
    <x v="0"/>
    <s v="No"/>
    <s v="No"/>
    <s v="Month-to-month"/>
    <x v="0"/>
    <s v="Yes"/>
    <s v="Mailed check"/>
    <n v="80.2"/>
    <n v="80.2"/>
    <s v="Yes"/>
    <n v="1"/>
    <x v="0"/>
  </r>
  <r>
    <s v="3351-NQLDI"/>
    <s v="Female"/>
    <n v="0"/>
    <s v="J"/>
    <s v="Yes"/>
    <s v="Yes"/>
    <n v="67"/>
    <x v="1"/>
    <s v="Yes"/>
    <s v="Yes"/>
    <s v="Fiber optic"/>
    <x v="1"/>
    <x v="1"/>
    <s v="No"/>
    <s v="Yes"/>
    <x v="0"/>
    <s v="No"/>
    <s v="Yes"/>
    <s v="One year"/>
    <x v="1"/>
    <s v="Yes"/>
    <s v="Credit card (automatic)"/>
    <n v="94.35"/>
    <n v="6341.45"/>
    <s v="Yes"/>
    <n v="1"/>
    <x v="1"/>
  </r>
  <r>
    <s v="9297-EONCV"/>
    <s v="Female"/>
    <n v="0"/>
    <s v="J"/>
    <s v="No"/>
    <s v="No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91.35"/>
    <n v="6697.2"/>
    <s v="No"/>
    <n v="0"/>
    <x v="6"/>
  </r>
  <r>
    <s v="7593-JNWRU"/>
    <s v="Male"/>
    <n v="0"/>
    <s v="J"/>
    <s v="Yes"/>
    <s v="Yes"/>
    <n v="6"/>
    <x v="0"/>
    <s v="Yes"/>
    <s v="No"/>
    <s v="DSL"/>
    <x v="0"/>
    <x v="1"/>
    <s v="No"/>
    <s v="No"/>
    <x v="1"/>
    <s v="No"/>
    <s v="No"/>
    <s v="Month-to-month"/>
    <x v="0"/>
    <s v="Yes"/>
    <s v="Bank transfer (automatic)"/>
    <n v="44.6"/>
    <n v="260.8"/>
    <s v="Yes"/>
    <n v="1"/>
    <x v="2"/>
  </r>
  <r>
    <s v="4588-YBNIB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600000000000001"/>
    <n v="19.600000000000001"/>
    <s v="Yes"/>
    <n v="1"/>
    <x v="2"/>
  </r>
  <r>
    <s v="1069-QJOEE"/>
    <s v="Male"/>
    <n v="0"/>
    <s v="J"/>
    <s v="Yes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899999999999999"/>
    <n v="505.45"/>
    <s v="No"/>
    <n v="0"/>
    <x v="7"/>
  </r>
  <r>
    <s v="3336-JORSO"/>
    <s v="Female"/>
    <n v="1"/>
    <s v="S"/>
    <s v="No"/>
    <s v="No"/>
    <n v="33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10.45"/>
    <n v="3655.45"/>
    <s v="Yes"/>
    <n v="1"/>
    <x v="14"/>
  </r>
  <r>
    <s v="7799-DSEWS"/>
    <s v="Male"/>
    <n v="0"/>
    <s v="J"/>
    <s v="No"/>
    <s v="No"/>
    <n v="18"/>
    <x v="1"/>
    <s v="Yes"/>
    <s v="No"/>
    <s v="DSL"/>
    <x v="1"/>
    <x v="1"/>
    <s v="Yes"/>
    <s v="Yes"/>
    <x v="0"/>
    <s v="Yes"/>
    <s v="No"/>
    <s v="Month-to-month"/>
    <x v="0"/>
    <s v="Yes"/>
    <s v="Electronic check"/>
    <n v="68.349999999999994"/>
    <n v="1299.8"/>
    <s v="No"/>
    <n v="0"/>
    <x v="4"/>
  </r>
  <r>
    <s v="8766-PAFNE"/>
    <s v="Male"/>
    <n v="0"/>
    <s v="J"/>
    <s v="Yes"/>
    <s v="No"/>
    <n v="71"/>
    <x v="1"/>
    <s v="Yes"/>
    <s v="No"/>
    <s v="DSL"/>
    <x v="0"/>
    <x v="0"/>
    <s v="Yes"/>
    <s v="Yes"/>
    <x v="0"/>
    <s v="Yes"/>
    <s v="Yes"/>
    <s v="Two year"/>
    <x v="2"/>
    <s v="Yes"/>
    <s v="Credit card (automatic)"/>
    <n v="79.099999999999994"/>
    <n v="5564.85"/>
    <s v="No"/>
    <n v="0"/>
    <x v="6"/>
  </r>
  <r>
    <s v="5315-CKEQK"/>
    <s v="Male"/>
    <n v="1"/>
    <s v="S"/>
    <s v="Yes"/>
    <s v="Yes"/>
    <n v="28"/>
    <x v="1"/>
    <s v="Yes"/>
    <s v="Yes"/>
    <s v="DSL"/>
    <x v="0"/>
    <x v="1"/>
    <s v="No"/>
    <s v="No"/>
    <x v="1"/>
    <s v="No"/>
    <s v="No"/>
    <s v="One year"/>
    <x v="1"/>
    <s v="Yes"/>
    <s v="Electronic check"/>
    <n v="51"/>
    <n v="1381.8"/>
    <s v="No"/>
    <n v="0"/>
    <x v="24"/>
  </r>
  <r>
    <s v="3130-ICDUP"/>
    <s v="Female"/>
    <n v="0"/>
    <s v="J"/>
    <s v="No"/>
    <s v="Yes"/>
    <n v="2"/>
    <x v="0"/>
    <s v="Yes"/>
    <s v="Yes"/>
    <s v="Fiber optic"/>
    <x v="1"/>
    <x v="1"/>
    <s v="No"/>
    <s v="No"/>
    <x v="0"/>
    <s v="No"/>
    <s v="No"/>
    <s v="Month-to-month"/>
    <x v="0"/>
    <s v="No"/>
    <s v="Credit card (automatic)"/>
    <n v="80.55"/>
    <n v="188.1"/>
    <s v="No"/>
    <n v="0"/>
    <x v="0"/>
  </r>
  <r>
    <s v="0820-FNRNX"/>
    <s v="Male"/>
    <n v="0"/>
    <s v="J"/>
    <s v="Yes"/>
    <s v="Yes"/>
    <n v="17"/>
    <x v="1"/>
    <s v="Yes"/>
    <s v="Yes"/>
    <s v="DSL"/>
    <x v="0"/>
    <x v="0"/>
    <s v="Yes"/>
    <s v="Yes"/>
    <x v="0"/>
    <s v="No"/>
    <s v="No"/>
    <s v="Month-to-month"/>
    <x v="0"/>
    <s v="Yes"/>
    <s v="Mailed check"/>
    <n v="66.7"/>
    <n v="1077.05"/>
    <s v="No"/>
    <n v="0"/>
    <x v="4"/>
  </r>
  <r>
    <s v="0880-FVFWF"/>
    <s v="Male"/>
    <n v="0"/>
    <s v="J"/>
    <s v="No"/>
    <s v="No"/>
    <n v="56"/>
    <x v="1"/>
    <s v="Yes"/>
    <s v="Yes"/>
    <s v="Fiber optic"/>
    <x v="1"/>
    <x v="0"/>
    <s v="No"/>
    <s v="No"/>
    <x v="0"/>
    <s v="No"/>
    <s v="No"/>
    <s v="Month-to-month"/>
    <x v="0"/>
    <s v="Yes"/>
    <s v="Electronic check"/>
    <n v="86.4"/>
    <n v="4922.3999999999996"/>
    <s v="No"/>
    <n v="0"/>
    <x v="4"/>
  </r>
  <r>
    <s v="4611-ANLQC"/>
    <s v="Female"/>
    <n v="0"/>
    <s v="J"/>
    <s v="Yes"/>
    <s v="No"/>
    <n v="60"/>
    <x v="1"/>
    <s v="No"/>
    <s v="No phone service"/>
    <s v="DSL"/>
    <x v="1"/>
    <x v="0"/>
    <s v="Yes"/>
    <s v="No"/>
    <x v="0"/>
    <s v="No"/>
    <s v="Yes"/>
    <s v="One year"/>
    <x v="1"/>
    <s v="No"/>
    <s v="Electronic check"/>
    <n v="50.05"/>
    <n v="2911.5"/>
    <s v="No"/>
    <n v="0"/>
    <x v="1"/>
  </r>
  <r>
    <s v="4213-HKBJO"/>
    <s v="Female"/>
    <n v="0"/>
    <s v="J"/>
    <s v="No"/>
    <s v="No"/>
    <n v="3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7"/>
    <n v="826.1"/>
    <s v="No"/>
    <n v="0"/>
    <x v="18"/>
  </r>
  <r>
    <s v="2792-LSHWX"/>
    <s v="Female"/>
    <n v="0"/>
    <s v="J"/>
    <s v="No"/>
    <s v="No"/>
    <n v="1"/>
    <x v="0"/>
    <s v="Yes"/>
    <s v="No"/>
    <s v="Fiber optic"/>
    <x v="1"/>
    <x v="0"/>
    <s v="No"/>
    <s v="Yes"/>
    <x v="0"/>
    <s v="No"/>
    <s v="No"/>
    <s v="Month-to-month"/>
    <x v="0"/>
    <s v="Yes"/>
    <s v="Mailed check"/>
    <n v="83.4"/>
    <n v="83.4"/>
    <s v="No"/>
    <n v="0"/>
    <x v="0"/>
  </r>
  <r>
    <s v="5028-GZLDO"/>
    <s v="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Credit card (automatic)"/>
    <n v="70.7"/>
    <n v="140.69999999999999"/>
    <s v="Yes"/>
    <n v="1"/>
    <x v="2"/>
  </r>
  <r>
    <s v="0014-BMAQU"/>
    <s v="Male"/>
    <n v="0"/>
    <s v="J"/>
    <s v="Yes"/>
    <s v="No"/>
    <n v="63"/>
    <x v="1"/>
    <s v="Yes"/>
    <s v="Yes"/>
    <s v="Fiber optic"/>
    <x v="1"/>
    <x v="1"/>
    <s v="No"/>
    <s v="Yes"/>
    <x v="0"/>
    <s v="No"/>
    <s v="No"/>
    <s v="Two year"/>
    <x v="2"/>
    <s v="Yes"/>
    <s v="Credit card (automatic)"/>
    <n v="84.65"/>
    <n v="5377.8"/>
    <s v="No"/>
    <n v="0"/>
    <x v="6"/>
  </r>
  <r>
    <s v="6861-XWTWQ"/>
    <s v="Male"/>
    <n v="1"/>
    <s v="S"/>
    <s v="Yes"/>
    <s v="No"/>
    <n v="7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99.25"/>
    <n v="665.45"/>
    <s v="Yes"/>
    <n v="1"/>
    <x v="15"/>
  </r>
  <r>
    <s v="9018-PCIOK"/>
    <s v="Female"/>
    <n v="0"/>
    <s v="J"/>
    <s v="No"/>
    <s v="No"/>
    <n v="55"/>
    <x v="1"/>
    <s v="Yes"/>
    <s v="No"/>
    <s v="DSL"/>
    <x v="0"/>
    <x v="0"/>
    <s v="Yes"/>
    <s v="No"/>
    <x v="0"/>
    <s v="No"/>
    <s v="Yes"/>
    <s v="Two year"/>
    <x v="2"/>
    <s v="Yes"/>
    <s v="Mailed check"/>
    <n v="64.75"/>
    <n v="3617.1"/>
    <s v="No"/>
    <n v="0"/>
    <x v="6"/>
  </r>
  <r>
    <s v="4837-QUSFT"/>
    <s v="Female"/>
    <n v="0"/>
    <s v="J"/>
    <s v="Yes"/>
    <s v="No"/>
    <n v="65"/>
    <x v="1"/>
    <s v="Yes"/>
    <s v="Yes"/>
    <s v="Fiber optic"/>
    <x v="1"/>
    <x v="0"/>
    <s v="No"/>
    <s v="Yes"/>
    <x v="0"/>
    <s v="Yes"/>
    <s v="No"/>
    <s v="One year"/>
    <x v="1"/>
    <s v="Yes"/>
    <s v="Bank transfer (automatic)"/>
    <n v="100.15"/>
    <n v="6643.5"/>
    <s v="No"/>
    <n v="0"/>
    <x v="1"/>
  </r>
  <r>
    <s v="6877-TJMBR"/>
    <s v="Male"/>
    <n v="0"/>
    <s v="J"/>
    <s v="Yes"/>
    <s v="No"/>
    <n v="1"/>
    <x v="0"/>
    <s v="Yes"/>
    <s v="No"/>
    <s v="Fiber optic"/>
    <x v="0"/>
    <x v="1"/>
    <s v="No"/>
    <s v="Yes"/>
    <x v="0"/>
    <s v="Yes"/>
    <s v="No"/>
    <s v="Month-to-month"/>
    <x v="0"/>
    <s v="Yes"/>
    <s v="Electronic check"/>
    <n v="84.8"/>
    <n v="84.8"/>
    <s v="Yes"/>
    <n v="1"/>
    <x v="0"/>
  </r>
  <r>
    <s v="9953-ZMKSM"/>
    <s v="Male"/>
    <n v="0"/>
    <s v="J"/>
    <s v="No"/>
    <s v="No"/>
    <n v="6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25"/>
    <n v="1559.3"/>
    <s v="No"/>
    <n v="0"/>
    <x v="18"/>
  </r>
  <r>
    <s v="0907-HQNTS"/>
    <s v="Female"/>
    <n v="1"/>
    <s v="S"/>
    <s v="Yes"/>
    <s v="No"/>
    <n v="70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3"/>
    <n v="7987.6"/>
    <s v="No"/>
    <n v="0"/>
    <x v="11"/>
  </r>
  <r>
    <s v="7665-NKLAV"/>
    <s v="Female"/>
    <n v="0"/>
    <s v="J"/>
    <s v="Yes"/>
    <s v="Yes"/>
    <n v="36"/>
    <x v="1"/>
    <s v="No"/>
    <s v="No phone service"/>
    <s v="DSL"/>
    <x v="1"/>
    <x v="1"/>
    <s v="Yes"/>
    <s v="Yes"/>
    <x v="0"/>
    <s v="No"/>
    <s v="No"/>
    <s v="Two year"/>
    <x v="2"/>
    <s v="No"/>
    <s v="Credit card (automatic)"/>
    <n v="40.65"/>
    <n v="1547.35"/>
    <s v="No"/>
    <n v="0"/>
    <x v="6"/>
  </r>
  <r>
    <s v="6769-DCQLI"/>
    <s v="Male"/>
    <n v="0"/>
    <s v="J"/>
    <s v="No"/>
    <s v="No"/>
    <n v="52"/>
    <x v="1"/>
    <s v="Yes"/>
    <s v="No"/>
    <s v="Fiber optic"/>
    <x v="0"/>
    <x v="0"/>
    <s v="Yes"/>
    <s v="Yes"/>
    <x v="0"/>
    <s v="Yes"/>
    <s v="Yes"/>
    <s v="One year"/>
    <x v="1"/>
    <s v="Yes"/>
    <s v="Bank transfer (automatic)"/>
    <n v="105"/>
    <n v="5426.85"/>
    <s v="Yes"/>
    <n v="1"/>
    <x v="1"/>
  </r>
  <r>
    <s v="2433-KMEAS"/>
    <s v="Male"/>
    <n v="0"/>
    <s v="J"/>
    <s v="No"/>
    <s v="No"/>
    <n v="22"/>
    <x v="1"/>
    <s v="Yes"/>
    <s v="Yes"/>
    <s v="DSL"/>
    <x v="1"/>
    <x v="1"/>
    <s v="No"/>
    <s v="No"/>
    <x v="0"/>
    <s v="No"/>
    <s v="No"/>
    <s v="Month-to-month"/>
    <x v="0"/>
    <s v="Yes"/>
    <s v="Electronic check"/>
    <n v="54.45"/>
    <n v="1127.3499999999999"/>
    <s v="Yes"/>
    <n v="1"/>
    <x v="4"/>
  </r>
  <r>
    <s v="4391-LNRXK"/>
    <s v="Male"/>
    <n v="0"/>
    <s v="J"/>
    <s v="No"/>
    <s v="No"/>
    <n v="22"/>
    <x v="1"/>
    <s v="Yes"/>
    <s v="No"/>
    <s v="Fiber optic"/>
    <x v="0"/>
    <x v="0"/>
    <s v="Yes"/>
    <s v="Yes"/>
    <x v="0"/>
    <s v="No"/>
    <s v="Yes"/>
    <s v="Month-to-month"/>
    <x v="0"/>
    <s v="Yes"/>
    <s v="Bank transfer (automatic)"/>
    <n v="94.95"/>
    <n v="2142.8000000000002"/>
    <s v="No"/>
    <n v="0"/>
    <x v="4"/>
  </r>
  <r>
    <s v="8250-ZNGGW"/>
    <s v="Female"/>
    <n v="1"/>
    <s v="S"/>
    <s v="No"/>
    <s v="No"/>
    <n v="5"/>
    <x v="0"/>
    <s v="Yes"/>
    <s v="No"/>
    <s v="DSL"/>
    <x v="1"/>
    <x v="0"/>
    <s v="No"/>
    <s v="Yes"/>
    <x v="0"/>
    <s v="No"/>
    <s v="No"/>
    <s v="Month-to-month"/>
    <x v="0"/>
    <s v="No"/>
    <s v="Credit card (automatic)"/>
    <n v="59.9"/>
    <n v="287.85000000000002"/>
    <s v="No"/>
    <n v="0"/>
    <x v="8"/>
  </r>
  <r>
    <s v="2195-ZRVAX"/>
    <s v="Female"/>
    <n v="0"/>
    <s v="J"/>
    <s v="Yes"/>
    <s v="No"/>
    <n v="47"/>
    <x v="1"/>
    <s v="Yes"/>
    <s v="No"/>
    <s v="Fiber optic"/>
    <x v="0"/>
    <x v="1"/>
    <s v="Yes"/>
    <s v="No"/>
    <x v="0"/>
    <s v="No"/>
    <s v="Yes"/>
    <s v="Month-to-month"/>
    <x v="0"/>
    <s v="Yes"/>
    <s v="Electronic check"/>
    <n v="85.3"/>
    <n v="4045.65"/>
    <s v="Yes"/>
    <n v="1"/>
    <x v="4"/>
  </r>
  <r>
    <s v="3550-SAHFP"/>
    <s v="Female"/>
    <n v="0"/>
    <s v="J"/>
    <s v="No"/>
    <s v="No"/>
    <n v="33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3.35"/>
    <n v="2757.85"/>
    <s v="Yes"/>
    <n v="1"/>
    <x v="10"/>
  </r>
  <r>
    <s v="2011-TRQYE"/>
    <s v="Male"/>
    <n v="0"/>
    <s v="J"/>
    <s v="No"/>
    <s v="No"/>
    <n v="18"/>
    <x v="1"/>
    <s v="No"/>
    <s v="No phone service"/>
    <s v="DSL"/>
    <x v="0"/>
    <x v="0"/>
    <s v="Yes"/>
    <s v="No"/>
    <x v="0"/>
    <s v="No"/>
    <s v="No"/>
    <s v="Month-to-month"/>
    <x v="0"/>
    <s v="Yes"/>
    <s v="Credit card (automatic)"/>
    <n v="33.5"/>
    <n v="600"/>
    <s v="Yes"/>
    <n v="1"/>
    <x v="4"/>
  </r>
  <r>
    <s v="8562-GHPPI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8"/>
    <n v="19.8"/>
    <s v="No"/>
    <n v="0"/>
    <x v="2"/>
  </r>
  <r>
    <s v="5893-PYOLZ"/>
    <s v="Male"/>
    <n v="0"/>
    <s v="J"/>
    <s v="No"/>
    <s v="No"/>
    <n v="56"/>
    <x v="1"/>
    <s v="Yes"/>
    <s v="No"/>
    <s v="DSL"/>
    <x v="0"/>
    <x v="0"/>
    <s v="Yes"/>
    <s v="Yes"/>
    <x v="0"/>
    <s v="Yes"/>
    <s v="Yes"/>
    <s v="Two year"/>
    <x v="2"/>
    <s v="Yes"/>
    <s v="Credit card (automatic)"/>
    <n v="81.8"/>
    <n v="4534.45"/>
    <s v="No"/>
    <n v="0"/>
    <x v="6"/>
  </r>
  <r>
    <s v="4986-MXSFP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"/>
    <n v="40.9"/>
    <s v="No"/>
    <n v="0"/>
    <x v="2"/>
  </r>
  <r>
    <s v="6131-FOYAS"/>
    <s v="Male"/>
    <n v="0"/>
    <s v="J"/>
    <s v="No"/>
    <s v="No"/>
    <n v="35"/>
    <x v="1"/>
    <s v="Yes"/>
    <s v="Yes"/>
    <s v="DSL"/>
    <x v="1"/>
    <x v="1"/>
    <s v="Yes"/>
    <s v="No"/>
    <x v="0"/>
    <s v="No"/>
    <s v="No"/>
    <s v="Month-to-month"/>
    <x v="0"/>
    <s v="Yes"/>
    <s v="Electronic check"/>
    <n v="59.6"/>
    <n v="2094.9"/>
    <s v="No"/>
    <n v="0"/>
    <x v="4"/>
  </r>
  <r>
    <s v="3027-YNWZU"/>
    <s v="Female"/>
    <n v="0"/>
    <s v="J"/>
    <s v="Yes"/>
    <s v="No"/>
    <n v="6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"/>
    <n v="1584.8"/>
    <s v="No"/>
    <n v="0"/>
    <x v="18"/>
  </r>
  <r>
    <s v="5609-IMCGG"/>
    <s v="Female"/>
    <n v="0"/>
    <s v="J"/>
    <s v="No"/>
    <s v="No"/>
    <n v="15"/>
    <x v="2"/>
    <s v="Yes"/>
    <s v="Yes"/>
    <s v="Fiber optic"/>
    <x v="1"/>
    <x v="1"/>
    <s v="Yes"/>
    <s v="No"/>
    <x v="0"/>
    <s v="No"/>
    <s v="No"/>
    <s v="Month-to-month"/>
    <x v="0"/>
    <s v="Yes"/>
    <s v="Credit card (automatic)"/>
    <n v="84.35"/>
    <n v="1302.6500000000001"/>
    <s v="No"/>
    <n v="0"/>
    <x v="3"/>
  </r>
  <r>
    <s v="4873-ILOLJ"/>
    <s v="Male"/>
    <n v="0"/>
    <s v="J"/>
    <s v="No"/>
    <s v="No"/>
    <n v="24"/>
    <x v="1"/>
    <s v="Yes"/>
    <s v="No"/>
    <s v="Fiber optic"/>
    <x v="0"/>
    <x v="1"/>
    <s v="No"/>
    <s v="No"/>
    <x v="1"/>
    <s v="Yes"/>
    <s v="Yes"/>
    <s v="Month-to-month"/>
    <x v="0"/>
    <s v="Yes"/>
    <s v="Electronic check"/>
    <n v="90.35"/>
    <n v="2238.5"/>
    <s v="Yes"/>
    <n v="1"/>
    <x v="10"/>
  </r>
  <r>
    <s v="4727-MCYZG"/>
    <s v="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No"/>
    <s v="Mailed check"/>
    <n v="55.55"/>
    <n v="55.55"/>
    <s v="No"/>
    <n v="0"/>
    <x v="2"/>
  </r>
  <r>
    <s v="9481-WHGWY"/>
    <s v="Female"/>
    <n v="0"/>
    <s v="J"/>
    <s v="Yes"/>
    <s v="Yes"/>
    <n v="70"/>
    <x v="1"/>
    <s v="Yes"/>
    <s v="No"/>
    <s v="DSL"/>
    <x v="1"/>
    <x v="1"/>
    <s v="No"/>
    <s v="Yes"/>
    <x v="0"/>
    <s v="Yes"/>
    <s v="Yes"/>
    <s v="Two year"/>
    <x v="2"/>
    <s v="No"/>
    <s v="Credit card (automatic)"/>
    <n v="75.349999999999994"/>
    <n v="5437.75"/>
    <s v="No"/>
    <n v="0"/>
    <x v="6"/>
  </r>
  <r>
    <s v="2725-KXXWT"/>
    <s v="Male"/>
    <n v="0"/>
    <s v="J"/>
    <s v="Yes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0.75"/>
    <n v="90.75"/>
    <s v="Yes"/>
    <n v="1"/>
    <x v="2"/>
  </r>
  <r>
    <s v="9565-DJPIB"/>
    <s v="Female"/>
    <n v="0"/>
    <s v="J"/>
    <s v="No"/>
    <s v="Yes"/>
    <n v="4"/>
    <x v="0"/>
    <s v="Yes"/>
    <s v="Yes"/>
    <s v="Fiber optic"/>
    <x v="0"/>
    <x v="0"/>
    <s v="No"/>
    <s v="No"/>
    <x v="0"/>
    <s v="Yes"/>
    <s v="No"/>
    <s v="Month-to-month"/>
    <x v="0"/>
    <s v="No"/>
    <s v="Mailed check"/>
    <n v="89.6"/>
    <n v="365.65"/>
    <s v="Yes"/>
    <n v="1"/>
    <x v="0"/>
  </r>
  <r>
    <s v="4328-VUFWD"/>
    <s v="Female"/>
    <n v="0"/>
    <s v="J"/>
    <s v="No"/>
    <s v="No"/>
    <n v="39"/>
    <x v="1"/>
    <s v="Yes"/>
    <s v="No"/>
    <s v="DSL"/>
    <x v="0"/>
    <x v="1"/>
    <s v="No"/>
    <s v="Yes"/>
    <x v="0"/>
    <s v="No"/>
    <s v="Yes"/>
    <s v="One year"/>
    <x v="1"/>
    <s v="No"/>
    <s v="Electronic check"/>
    <n v="59.3"/>
    <n v="2209.15"/>
    <s v="No"/>
    <n v="0"/>
    <x v="1"/>
  </r>
  <r>
    <s v="3301-LSLWQ"/>
    <s v="Female"/>
    <n v="0"/>
    <s v="J"/>
    <s v="No"/>
    <s v="No"/>
    <n v="29"/>
    <x v="1"/>
    <s v="Yes"/>
    <s v="Yes"/>
    <s v="DSL"/>
    <x v="1"/>
    <x v="1"/>
    <s v="No"/>
    <s v="No"/>
    <x v="0"/>
    <s v="No"/>
    <s v="Yes"/>
    <s v="Month-to-month"/>
    <x v="0"/>
    <s v="Yes"/>
    <s v="Electronic check"/>
    <n v="66.099999999999994"/>
    <n v="1912.15"/>
    <s v="No"/>
    <n v="0"/>
    <x v="4"/>
  </r>
  <r>
    <s v="7473-ZBDSN"/>
    <s v="Female"/>
    <n v="0"/>
    <s v="J"/>
    <s v="Yes"/>
    <s v="Yes"/>
    <n v="14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8.8"/>
    <n v="255.55"/>
    <s v="No"/>
    <n v="0"/>
    <x v="5"/>
  </r>
  <r>
    <s v="3166-PNEOF"/>
    <s v="Female"/>
    <n v="0"/>
    <s v="J"/>
    <s v="No"/>
    <s v="No"/>
    <n v="61"/>
    <x v="1"/>
    <s v="Yes"/>
    <s v="Yes"/>
    <s v="DSL"/>
    <x v="1"/>
    <x v="1"/>
    <s v="Yes"/>
    <s v="Yes"/>
    <x v="0"/>
    <s v="Yes"/>
    <s v="Yes"/>
    <s v="Two year"/>
    <x v="2"/>
    <s v="No"/>
    <s v="Credit card (automatic)"/>
    <n v="86.45"/>
    <n v="5175.3"/>
    <s v="No"/>
    <n v="0"/>
    <x v="6"/>
  </r>
  <r>
    <s v="5639-NTUPK"/>
    <s v="Male"/>
    <n v="0"/>
    <s v="J"/>
    <s v="No"/>
    <s v="Yes"/>
    <n v="13"/>
    <x v="2"/>
    <s v="Yes"/>
    <s v="No"/>
    <s v="DSL"/>
    <x v="1"/>
    <x v="1"/>
    <s v="No"/>
    <s v="No"/>
    <x v="0"/>
    <s v="No"/>
    <s v="No"/>
    <s v="Month-to-month"/>
    <x v="0"/>
    <s v="Yes"/>
    <s v="Credit card (automatic)"/>
    <n v="52.1"/>
    <n v="670.65"/>
    <s v="No"/>
    <n v="0"/>
    <x v="3"/>
  </r>
  <r>
    <s v="8780-YRMTT"/>
    <s v="Female"/>
    <n v="0"/>
    <s v="J"/>
    <s v="No"/>
    <s v="No"/>
    <n v="66"/>
    <x v="1"/>
    <s v="No"/>
    <s v="No phone service"/>
    <s v="DSL"/>
    <x v="1"/>
    <x v="0"/>
    <s v="Yes"/>
    <s v="Yes"/>
    <x v="0"/>
    <s v="No"/>
    <s v="No"/>
    <s v="Two year"/>
    <x v="2"/>
    <s v="Yes"/>
    <s v="Mailed check"/>
    <n v="47.4"/>
    <n v="3177.25"/>
    <s v="No"/>
    <n v="0"/>
    <x v="6"/>
  </r>
  <r>
    <s v="8348-HFYIV"/>
    <s v="Male"/>
    <n v="0"/>
    <s v="J"/>
    <s v="No"/>
    <s v="No"/>
    <n v="2"/>
    <x v="0"/>
    <s v="No"/>
    <s v="No phone service"/>
    <s v="DSL"/>
    <x v="0"/>
    <x v="1"/>
    <s v="Yes"/>
    <s v="No"/>
    <x v="0"/>
    <s v="Yes"/>
    <s v="Yes"/>
    <s v="Month-to-month"/>
    <x v="0"/>
    <s v="Yes"/>
    <s v="Electronic check"/>
    <n v="49.25"/>
    <n v="90.35"/>
    <s v="Yes"/>
    <n v="1"/>
    <x v="0"/>
  </r>
  <r>
    <s v="5140-FOMCQ"/>
    <s v="Female"/>
    <n v="0"/>
    <s v="J"/>
    <s v="Yes"/>
    <s v="No"/>
    <n v="59"/>
    <x v="1"/>
    <s v="Yes"/>
    <s v="Yes"/>
    <s v="Fiber optic"/>
    <x v="1"/>
    <x v="0"/>
    <s v="Yes"/>
    <s v="No"/>
    <x v="0"/>
    <s v="Yes"/>
    <s v="Yes"/>
    <s v="One year"/>
    <x v="1"/>
    <s v="Yes"/>
    <s v="Credit card (automatic)"/>
    <n v="109.15"/>
    <n v="6557.75"/>
    <s v="No"/>
    <n v="0"/>
    <x v="1"/>
  </r>
  <r>
    <s v="6242-SGYTS"/>
    <s v="Male"/>
    <n v="0"/>
    <s v="J"/>
    <s v="Yes"/>
    <s v="Yes"/>
    <n v="62"/>
    <x v="1"/>
    <s v="Yes"/>
    <s v="Yes"/>
    <s v="Fiber optic"/>
    <x v="1"/>
    <x v="0"/>
    <s v="No"/>
    <s v="No"/>
    <x v="0"/>
    <s v="Yes"/>
    <s v="No"/>
    <s v="One year"/>
    <x v="1"/>
    <s v="Yes"/>
    <s v="Credit card (automatic)"/>
    <n v="94.95"/>
    <n v="5791.85"/>
    <s v="No"/>
    <n v="0"/>
    <x v="1"/>
  </r>
  <r>
    <s v="8166-ORCHU"/>
    <s v="Male"/>
    <n v="1"/>
    <s v="S"/>
    <s v="Yes"/>
    <s v="No"/>
    <n v="33"/>
    <x v="1"/>
    <s v="Yes"/>
    <s v="No"/>
    <s v="Fiber optic"/>
    <x v="1"/>
    <x v="0"/>
    <s v="No"/>
    <s v="Yes"/>
    <x v="0"/>
    <s v="No"/>
    <s v="Yes"/>
    <s v="One year"/>
    <x v="1"/>
    <s v="Yes"/>
    <s v="Electronic check"/>
    <n v="93.55"/>
    <n v="3055.5"/>
    <s v="No"/>
    <n v="0"/>
    <x v="16"/>
  </r>
  <r>
    <s v="8414-OOEEL"/>
    <s v="Male"/>
    <n v="0"/>
    <s v="J"/>
    <s v="No"/>
    <s v="Yes"/>
    <n v="66"/>
    <x v="1"/>
    <s v="Yes"/>
    <s v="No"/>
    <s v="DSL"/>
    <x v="0"/>
    <x v="0"/>
    <s v="Yes"/>
    <s v="Yes"/>
    <x v="0"/>
    <s v="Yes"/>
    <s v="Yes"/>
    <s v="Two year"/>
    <x v="2"/>
    <s v="Yes"/>
    <s v="Credit card (automatic)"/>
    <n v="79.5"/>
    <n v="5196.1000000000004"/>
    <s v="No"/>
    <n v="0"/>
    <x v="6"/>
  </r>
  <r>
    <s v="8454-AATJP"/>
    <s v="Female"/>
    <n v="0"/>
    <s v="J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5.05"/>
    <n v="8405"/>
    <s v="No"/>
    <n v="0"/>
    <x v="6"/>
  </r>
  <r>
    <s v="6849-WLEYG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5"/>
    <n v="19.75"/>
    <s v="Yes"/>
    <n v="1"/>
    <x v="2"/>
  </r>
  <r>
    <s v="4659-NZRUF"/>
    <s v="Female"/>
    <n v="0"/>
    <s v="J"/>
    <s v="No"/>
    <s v="No"/>
    <n v="19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5.15"/>
    <n v="1789.25"/>
    <s v="Yes"/>
    <n v="1"/>
    <x v="4"/>
  </r>
  <r>
    <s v="4531-AUZNK"/>
    <s v="Female"/>
    <n v="0"/>
    <s v="J"/>
    <s v="Yes"/>
    <s v="Yes"/>
    <n v="51"/>
    <x v="1"/>
    <s v="Yes"/>
    <s v="Yes"/>
    <s v="Fiber optic"/>
    <x v="1"/>
    <x v="1"/>
    <s v="No"/>
    <s v="Yes"/>
    <x v="0"/>
    <s v="Yes"/>
    <s v="No"/>
    <s v="One year"/>
    <x v="1"/>
    <s v="Yes"/>
    <s v="Mailed check"/>
    <n v="95.15"/>
    <n v="5000.05"/>
    <s v="No"/>
    <n v="0"/>
    <x v="1"/>
  </r>
  <r>
    <s v="4191-XOVOM"/>
    <s v="Male"/>
    <n v="0"/>
    <s v="J"/>
    <s v="No"/>
    <s v="No"/>
    <n v="63"/>
    <x v="1"/>
    <s v="Yes"/>
    <s v="Yes"/>
    <s v="Fiber optic"/>
    <x v="0"/>
    <x v="0"/>
    <s v="No"/>
    <s v="Yes"/>
    <x v="0"/>
    <s v="Yes"/>
    <s v="Yes"/>
    <s v="Month-to-month"/>
    <x v="0"/>
    <s v="No"/>
    <s v="Electronic check"/>
    <n v="105.4"/>
    <n v="6713.2"/>
    <s v="No"/>
    <n v="0"/>
    <x v="4"/>
  </r>
  <r>
    <s v="2150-OEGBV"/>
    <s v="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100000000000001"/>
    <n v="562.6"/>
    <s v="No"/>
    <n v="0"/>
    <x v="7"/>
  </r>
  <r>
    <s v="8429-XIBUM"/>
    <s v="Male"/>
    <n v="0"/>
    <s v="J"/>
    <s v="No"/>
    <s v="No"/>
    <n v="22"/>
    <x v="1"/>
    <s v="Yes"/>
    <s v="Yes"/>
    <s v="Fiber optic"/>
    <x v="1"/>
    <x v="1"/>
    <s v="No"/>
    <s v="No"/>
    <x v="0"/>
    <s v="Yes"/>
    <s v="Yes"/>
    <s v="Month-to-month"/>
    <x v="0"/>
    <s v="Yes"/>
    <s v="Bank transfer (automatic)"/>
    <n v="101.35"/>
    <n v="2317.1"/>
    <s v="Yes"/>
    <n v="1"/>
    <x v="4"/>
  </r>
  <r>
    <s v="1855-CFULU"/>
    <s v="Female"/>
    <n v="1"/>
    <s v="S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91.45"/>
    <s v="No"/>
    <n v="0"/>
    <x v="12"/>
  </r>
  <r>
    <s v="4878-BUNFV"/>
    <s v="Male"/>
    <n v="0"/>
    <s v="J"/>
    <s v="Yes"/>
    <s v="Yes"/>
    <n v="4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7"/>
    <n v="828.85"/>
    <s v="No"/>
    <n v="0"/>
    <x v="18"/>
  </r>
  <r>
    <s v="1872-EBWSC"/>
    <s v="Female"/>
    <n v="0"/>
    <s v="J"/>
    <s v="No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50000000000001"/>
    <n v="617.35"/>
    <s v="No"/>
    <n v="0"/>
    <x v="7"/>
  </r>
  <r>
    <s v="2608-BHKFN"/>
    <s v="Female"/>
    <n v="0"/>
    <s v="J"/>
    <s v="No"/>
    <s v="No"/>
    <n v="4"/>
    <x v="0"/>
    <s v="Yes"/>
    <s v="No"/>
    <s v="Fiber optic"/>
    <x v="0"/>
    <x v="1"/>
    <s v="No"/>
    <s v="No"/>
    <x v="1"/>
    <s v="No"/>
    <s v="No"/>
    <s v="Month-to-month"/>
    <x v="0"/>
    <s v="Yes"/>
    <s v="Credit card (automatic)"/>
    <n v="70.05"/>
    <n v="266.89999999999998"/>
    <s v="Yes"/>
    <n v="1"/>
    <x v="2"/>
  </r>
  <r>
    <s v="7026-YMSBE"/>
    <s v="Male"/>
    <n v="0"/>
    <s v="J"/>
    <s v="No"/>
    <s v="No"/>
    <n v="3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7"/>
    <n v="625.04999999999995"/>
    <s v="No"/>
    <n v="0"/>
    <x v="7"/>
  </r>
  <r>
    <s v="7341-LXCAF"/>
    <s v="Male"/>
    <n v="0"/>
    <s v="J"/>
    <s v="Yes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650000000000006"/>
    <n v="301.39999999999998"/>
    <s v="Yes"/>
    <n v="1"/>
    <x v="2"/>
  </r>
  <r>
    <s v="6997-UVGOX"/>
    <s v="Male"/>
    <n v="0"/>
    <s v="J"/>
    <s v="Yes"/>
    <s v="Yes"/>
    <n v="71"/>
    <x v="1"/>
    <s v="Yes"/>
    <s v="No"/>
    <s v="DSL"/>
    <x v="1"/>
    <x v="0"/>
    <s v="Yes"/>
    <s v="Yes"/>
    <x v="0"/>
    <s v="Yes"/>
    <s v="Yes"/>
    <s v="Two year"/>
    <x v="2"/>
    <s v="No"/>
    <s v="Bank transfer (automatic)"/>
    <n v="85.45"/>
    <n v="6029.9"/>
    <s v="No"/>
    <n v="0"/>
    <x v="6"/>
  </r>
  <r>
    <s v="9674-EHPPG"/>
    <s v="Male"/>
    <n v="0"/>
    <s v="J"/>
    <s v="Yes"/>
    <s v="No"/>
    <n v="46"/>
    <x v="1"/>
    <s v="No"/>
    <s v="No phone service"/>
    <s v="DSL"/>
    <x v="1"/>
    <x v="1"/>
    <s v="Yes"/>
    <s v="Yes"/>
    <x v="0"/>
    <s v="No"/>
    <s v="No"/>
    <s v="Two year"/>
    <x v="2"/>
    <s v="No"/>
    <s v="Credit card (automatic)"/>
    <n v="40.4"/>
    <n v="1842.7"/>
    <s v="No"/>
    <n v="0"/>
    <x v="6"/>
  </r>
  <r>
    <s v="9462-MJUAW"/>
    <s v="Male"/>
    <n v="0"/>
    <s v="J"/>
    <s v="No"/>
    <s v="No"/>
    <n v="4"/>
    <x v="0"/>
    <s v="Yes"/>
    <s v="Yes"/>
    <s v="DSL"/>
    <x v="0"/>
    <x v="1"/>
    <s v="No"/>
    <s v="No"/>
    <x v="1"/>
    <s v="No"/>
    <s v="No"/>
    <s v="Month-to-month"/>
    <x v="0"/>
    <s v="No"/>
    <s v="Mailed check"/>
    <n v="50.4"/>
    <n v="206.6"/>
    <s v="Yes"/>
    <n v="1"/>
    <x v="2"/>
  </r>
  <r>
    <s v="8128-YVJRG"/>
    <s v="Female"/>
    <n v="0"/>
    <s v="J"/>
    <s v="No"/>
    <s v="No"/>
    <n v="7"/>
    <x v="2"/>
    <s v="Yes"/>
    <s v="Yes"/>
    <s v="Fiber optic"/>
    <x v="1"/>
    <x v="1"/>
    <s v="No"/>
    <s v="No"/>
    <x v="0"/>
    <s v="No"/>
    <s v="No"/>
    <s v="Month-to-month"/>
    <x v="0"/>
    <s v="Yes"/>
    <s v="Mailed check"/>
    <n v="79.650000000000006"/>
    <n v="604.70000000000005"/>
    <s v="Yes"/>
    <n v="1"/>
    <x v="3"/>
  </r>
  <r>
    <s v="5440-VHLUL"/>
    <s v="Male"/>
    <n v="0"/>
    <s v="J"/>
    <s v="No"/>
    <s v="No"/>
    <n v="69"/>
    <x v="1"/>
    <s v="Yes"/>
    <s v="Yes"/>
    <s v="Fiber optic"/>
    <x v="0"/>
    <x v="0"/>
    <s v="No"/>
    <s v="Yes"/>
    <x v="0"/>
    <s v="Yes"/>
    <s v="Yes"/>
    <s v="One year"/>
    <x v="1"/>
    <s v="Yes"/>
    <s v="Bank transfer (automatic)"/>
    <n v="105.2"/>
    <n v="7386.05"/>
    <s v="No"/>
    <n v="0"/>
    <x v="1"/>
  </r>
  <r>
    <s v="5781-BKHOP"/>
    <s v="Female"/>
    <n v="0"/>
    <s v="J"/>
    <s v="Yes"/>
    <s v="No"/>
    <n v="72"/>
    <x v="1"/>
    <s v="Yes"/>
    <s v="Yes"/>
    <s v="Fiber optic"/>
    <x v="1"/>
    <x v="0"/>
    <s v="Yes"/>
    <s v="No"/>
    <x v="0"/>
    <s v="Yes"/>
    <s v="No"/>
    <s v="Two year"/>
    <x v="2"/>
    <s v="No"/>
    <s v="Bank transfer (automatic)"/>
    <n v="100.65"/>
    <n v="7334.05"/>
    <s v="No"/>
    <n v="0"/>
    <x v="6"/>
  </r>
  <r>
    <s v="4283-FUTGF"/>
    <s v="Male"/>
    <n v="1"/>
    <s v="S"/>
    <s v="No"/>
    <s v="No"/>
    <n v="19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79.849999999999994"/>
    <n v="1471.75"/>
    <s v="Yes"/>
    <n v="1"/>
    <x v="14"/>
  </r>
  <r>
    <s v="5213-TWWJU"/>
    <s v="Male"/>
    <n v="0"/>
    <s v="J"/>
    <s v="No"/>
    <s v="No"/>
    <n v="28"/>
    <x v="1"/>
    <s v="Yes"/>
    <s v="No"/>
    <s v="Fiber optic"/>
    <x v="0"/>
    <x v="1"/>
    <s v="Yes"/>
    <s v="Yes"/>
    <x v="0"/>
    <s v="No"/>
    <s v="Yes"/>
    <s v="Month-to-month"/>
    <x v="0"/>
    <s v="No"/>
    <s v="Electronic check"/>
    <n v="91"/>
    <n v="2626.15"/>
    <s v="No"/>
    <n v="0"/>
    <x v="4"/>
  </r>
  <r>
    <s v="1569-TTNYJ"/>
    <s v="Male"/>
    <n v="0"/>
    <s v="J"/>
    <s v="Yes"/>
    <s v="No"/>
    <n v="5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78.75"/>
    <n v="412.1"/>
    <s v="Yes"/>
    <n v="1"/>
    <x v="0"/>
  </r>
  <r>
    <s v="8628-MFKAX"/>
    <s v="Female"/>
    <n v="1"/>
    <s v="S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6.75"/>
    <n v="8277.0499999999993"/>
    <s v="No"/>
    <n v="0"/>
    <x v="11"/>
  </r>
  <r>
    <s v="2397-BRLOM"/>
    <s v="Male"/>
    <n v="1"/>
    <s v="S"/>
    <s v="Yes"/>
    <s v="Yes"/>
    <n v="8"/>
    <x v="2"/>
    <s v="Yes"/>
    <s v="No"/>
    <s v="Fiber optic"/>
    <x v="0"/>
    <x v="1"/>
    <s v="No"/>
    <s v="No"/>
    <x v="1"/>
    <s v="Yes"/>
    <s v="No"/>
    <s v="Month-to-month"/>
    <x v="0"/>
    <s v="Yes"/>
    <s v="Credit card (automatic)"/>
    <n v="80.45"/>
    <n v="583.45000000000005"/>
    <s v="Yes"/>
    <n v="1"/>
    <x v="23"/>
  </r>
  <r>
    <s v="7629-WIXZF"/>
    <s v="Female"/>
    <n v="0"/>
    <s v="J"/>
    <s v="No"/>
    <s v="No"/>
    <n v="7"/>
    <x v="2"/>
    <s v="Yes"/>
    <s v="No"/>
    <s v="DSL"/>
    <x v="1"/>
    <x v="1"/>
    <s v="No"/>
    <s v="No"/>
    <x v="0"/>
    <s v="No"/>
    <s v="Yes"/>
    <s v="One year"/>
    <x v="1"/>
    <s v="Yes"/>
    <s v="Electronic check"/>
    <n v="59.1"/>
    <n v="369.25"/>
    <s v="No"/>
    <n v="0"/>
    <x v="13"/>
  </r>
  <r>
    <s v="5445-GLVOT"/>
    <s v="Female"/>
    <n v="0"/>
    <s v="J"/>
    <s v="No"/>
    <s v="No"/>
    <n v="22"/>
    <x v="1"/>
    <s v="Yes"/>
    <s v="No"/>
    <s v="DSL"/>
    <x v="1"/>
    <x v="1"/>
    <s v="No"/>
    <s v="No"/>
    <x v="0"/>
    <s v="No"/>
    <s v="No"/>
    <s v="Month-to-month"/>
    <x v="0"/>
    <s v="Yes"/>
    <s v="Electronic check"/>
    <n v="49.8"/>
    <n v="1049.05"/>
    <s v="No"/>
    <n v="0"/>
    <x v="4"/>
  </r>
  <r>
    <s v="3976-HXHCE"/>
    <s v="Male"/>
    <n v="0"/>
    <s v="J"/>
    <s v="No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"/>
    <n v="1414.8"/>
    <s v="No"/>
    <n v="0"/>
    <x v="18"/>
  </r>
  <r>
    <s v="2466-NEJOJ"/>
    <s v="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649999999999999"/>
    <n v="169.75"/>
    <s v="No"/>
    <n v="0"/>
    <x v="19"/>
  </r>
  <r>
    <s v="0254-KCJGT"/>
    <s v="Male"/>
    <n v="0"/>
    <s v="J"/>
    <s v="Yes"/>
    <s v="No"/>
    <n v="52"/>
    <x v="1"/>
    <s v="Yes"/>
    <s v="Yes"/>
    <s v="DSL"/>
    <x v="1"/>
    <x v="0"/>
    <s v="Yes"/>
    <s v="Yes"/>
    <x v="0"/>
    <s v="No"/>
    <s v="Yes"/>
    <s v="One year"/>
    <x v="1"/>
    <s v="Yes"/>
    <s v="Credit card (automatic)"/>
    <n v="81.400000000000006"/>
    <n v="4354.45"/>
    <s v="No"/>
    <n v="0"/>
    <x v="1"/>
  </r>
  <r>
    <s v="5472-CVMDX"/>
    <s v="Female"/>
    <n v="0"/>
    <s v="J"/>
    <s v="No"/>
    <s v="No"/>
    <n v="68"/>
    <x v="1"/>
    <s v="No"/>
    <s v="No phone service"/>
    <s v="DSL"/>
    <x v="1"/>
    <x v="1"/>
    <s v="Yes"/>
    <s v="Yes"/>
    <x v="0"/>
    <s v="No"/>
    <s v="No"/>
    <s v="Two year"/>
    <x v="2"/>
    <s v="No"/>
    <s v="Mailed check"/>
    <n v="38.9"/>
    <n v="2719.2"/>
    <s v="No"/>
    <n v="0"/>
    <x v="6"/>
  </r>
  <r>
    <s v="6461-SZMCV"/>
    <s v="Female"/>
    <n v="0"/>
    <s v="J"/>
    <s v="Yes"/>
    <s v="No"/>
    <n v="71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87.95"/>
    <n v="6365.35"/>
    <s v="No"/>
    <n v="0"/>
    <x v="6"/>
  </r>
  <r>
    <s v="8150-QUDFX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51.6"/>
    <s v="No"/>
    <n v="0"/>
    <x v="2"/>
  </r>
  <r>
    <s v="9508-ILZDG"/>
    <s v="Female"/>
    <n v="1"/>
    <s v="S"/>
    <s v="No"/>
    <s v="No"/>
    <n v="34"/>
    <x v="1"/>
    <s v="Yes"/>
    <s v="Yes"/>
    <s v="Fiber optic"/>
    <x v="0"/>
    <x v="0"/>
    <s v="No"/>
    <s v="Yes"/>
    <x v="0"/>
    <s v="Yes"/>
    <s v="No"/>
    <s v="Month-to-month"/>
    <x v="0"/>
    <s v="Yes"/>
    <s v="Electronic check"/>
    <n v="96.35"/>
    <n v="3190.25"/>
    <s v="No"/>
    <n v="0"/>
    <x v="14"/>
  </r>
  <r>
    <s v="2346-DJQTB"/>
    <s v="Female"/>
    <n v="0"/>
    <s v="J"/>
    <s v="No"/>
    <s v="No"/>
    <n v="35"/>
    <x v="1"/>
    <s v="No"/>
    <s v="No phone service"/>
    <s v="DSL"/>
    <x v="0"/>
    <x v="1"/>
    <s v="No"/>
    <s v="No"/>
    <x v="1"/>
    <s v="No"/>
    <s v="No"/>
    <s v="Month-to-month"/>
    <x v="0"/>
    <s v="No"/>
    <s v="Electronic check"/>
    <n v="24.15"/>
    <n v="812.5"/>
    <s v="No"/>
    <n v="0"/>
    <x v="10"/>
  </r>
  <r>
    <s v="1697-LYYYX"/>
    <s v="Female"/>
    <n v="0"/>
    <s v="J"/>
    <s v="Yes"/>
    <s v="Yes"/>
    <n v="6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100000000000001"/>
    <n v="1143.8"/>
    <s v="No"/>
    <n v="0"/>
    <x v="7"/>
  </r>
  <r>
    <s v="1942-OQFRW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4"/>
    <n v="44"/>
    <s v="No"/>
    <n v="0"/>
    <x v="2"/>
  </r>
  <r>
    <s v="4749-VFKVB"/>
    <s v="Female"/>
    <n v="0"/>
    <s v="J"/>
    <s v="No"/>
    <s v="No"/>
    <n v="1"/>
    <x v="0"/>
    <s v="Yes"/>
    <s v="Yes"/>
    <s v="DSL"/>
    <x v="0"/>
    <x v="1"/>
    <s v="No"/>
    <s v="No"/>
    <x v="1"/>
    <s v="No"/>
    <s v="No"/>
    <s v="Month-to-month"/>
    <x v="0"/>
    <s v="Yes"/>
    <s v="Mailed check"/>
    <n v="50.1"/>
    <n v="50.1"/>
    <s v="Yes"/>
    <n v="1"/>
    <x v="2"/>
  </r>
  <r>
    <s v="9640-ZSLDC"/>
    <s v="Female"/>
    <n v="0"/>
    <s v="J"/>
    <s v="Yes"/>
    <s v="Yes"/>
    <n v="53"/>
    <x v="1"/>
    <s v="Yes"/>
    <s v="No"/>
    <s v="DSL"/>
    <x v="0"/>
    <x v="1"/>
    <s v="Yes"/>
    <s v="No"/>
    <x v="0"/>
    <s v="No"/>
    <s v="Yes"/>
    <s v="One year"/>
    <x v="1"/>
    <s v="No"/>
    <s v="Credit card (automatic)"/>
    <n v="60.6"/>
    <n v="3297"/>
    <s v="No"/>
    <n v="0"/>
    <x v="1"/>
  </r>
  <r>
    <s v="4231-LZUYM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65"/>
    <n v="1887"/>
    <s v="No"/>
    <n v="0"/>
    <x v="18"/>
  </r>
  <r>
    <s v="7598-UAASY"/>
    <s v="Male"/>
    <n v="0"/>
    <s v="J"/>
    <s v="Yes"/>
    <s v="No"/>
    <n v="2"/>
    <x v="0"/>
    <s v="Yes"/>
    <s v="No"/>
    <s v="Fiber optic"/>
    <x v="0"/>
    <x v="1"/>
    <s v="Yes"/>
    <s v="No"/>
    <x v="0"/>
    <s v="No"/>
    <s v="No"/>
    <s v="Month-to-month"/>
    <x v="0"/>
    <s v="No"/>
    <s v="Electronic check"/>
    <n v="76.400000000000006"/>
    <n v="151.80000000000001"/>
    <s v="Yes"/>
    <n v="1"/>
    <x v="0"/>
  </r>
  <r>
    <s v="7938-OUHIO"/>
    <s v="Male"/>
    <n v="0"/>
    <s v="J"/>
    <s v="No"/>
    <s v="No"/>
    <n v="3"/>
    <x v="0"/>
    <s v="Yes"/>
    <s v="No"/>
    <s v="Fiber optic"/>
    <x v="0"/>
    <x v="1"/>
    <s v="Yes"/>
    <s v="Yes"/>
    <x v="0"/>
    <s v="Yes"/>
    <s v="Yes"/>
    <s v="Month-to-month"/>
    <x v="0"/>
    <s v="Yes"/>
    <s v="Electronic check"/>
    <n v="98.7"/>
    <n v="293.64999999999998"/>
    <s v="Yes"/>
    <n v="1"/>
    <x v="0"/>
  </r>
  <r>
    <s v="8510-AWCXC"/>
    <s v="Female"/>
    <n v="1"/>
    <s v="S"/>
    <s v="No"/>
    <s v="No"/>
    <n v="13"/>
    <x v="2"/>
    <s v="Yes"/>
    <s v="Yes"/>
    <s v="Fiber optic"/>
    <x v="1"/>
    <x v="1"/>
    <s v="No"/>
    <s v="No"/>
    <x v="0"/>
    <s v="Yes"/>
    <s v="Yes"/>
    <s v="Month-to-month"/>
    <x v="0"/>
    <s v="Yes"/>
    <s v="Electronic check"/>
    <n v="100.8"/>
    <n v="1308.0999999999999"/>
    <s v="Yes"/>
    <n v="1"/>
    <x v="15"/>
  </r>
  <r>
    <s v="6128-AQBMT"/>
    <s v="Male"/>
    <n v="1"/>
    <s v="S"/>
    <s v="Yes"/>
    <s v="No"/>
    <n v="41"/>
    <x v="1"/>
    <s v="No"/>
    <s v="No phone service"/>
    <s v="DSL"/>
    <x v="0"/>
    <x v="0"/>
    <s v="Yes"/>
    <s v="No"/>
    <x v="0"/>
    <s v="Yes"/>
    <s v="Yes"/>
    <s v="Month-to-month"/>
    <x v="0"/>
    <s v="Yes"/>
    <s v="Electronic check"/>
    <n v="53.95"/>
    <n v="2215.4"/>
    <s v="No"/>
    <n v="0"/>
    <x v="14"/>
  </r>
  <r>
    <s v="3594-BDSOA"/>
    <s v="Female"/>
    <n v="0"/>
    <s v="J"/>
    <s v="Yes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399999999999999"/>
    <n v="482.8"/>
    <s v="No"/>
    <n v="0"/>
    <x v="7"/>
  </r>
  <r>
    <s v="0431-APWVY"/>
    <s v="Female"/>
    <n v="0"/>
    <s v="J"/>
    <s v="Yes"/>
    <s v="Yes"/>
    <n v="28"/>
    <x v="1"/>
    <s v="Yes"/>
    <s v="No"/>
    <s v="Fiber optic"/>
    <x v="0"/>
    <x v="1"/>
    <s v="No"/>
    <s v="No"/>
    <x v="1"/>
    <s v="Yes"/>
    <s v="Yes"/>
    <s v="One year"/>
    <x v="1"/>
    <s v="Yes"/>
    <s v="Bank transfer (automatic)"/>
    <n v="90.1"/>
    <n v="2598.9499999999998"/>
    <s v="Yes"/>
    <n v="1"/>
    <x v="7"/>
  </r>
  <r>
    <s v="5133-VRSAB"/>
    <s v="Male"/>
    <n v="0"/>
    <s v="J"/>
    <s v="No"/>
    <s v="No"/>
    <n v="8"/>
    <x v="2"/>
    <s v="No"/>
    <s v="No phone service"/>
    <s v="DSL"/>
    <x v="1"/>
    <x v="1"/>
    <s v="No"/>
    <s v="No"/>
    <x v="0"/>
    <s v="No"/>
    <s v="No"/>
    <s v="Month-to-month"/>
    <x v="0"/>
    <s v="No"/>
    <s v="Mailed check"/>
    <n v="29.35"/>
    <n v="216.45"/>
    <s v="No"/>
    <n v="0"/>
    <x v="3"/>
  </r>
  <r>
    <s v="5996-DAOQL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45"/>
    <n v="20.45"/>
    <s v="No"/>
    <n v="0"/>
    <x v="2"/>
  </r>
  <r>
    <s v="6838-YAUVY"/>
    <s v="Female"/>
    <n v="0"/>
    <s v="J"/>
    <s v="No"/>
    <s v="No"/>
    <n v="54"/>
    <x v="1"/>
    <s v="Yes"/>
    <s v="Yes"/>
    <s v="Fiber optic"/>
    <x v="0"/>
    <x v="1"/>
    <s v="Yes"/>
    <s v="Yes"/>
    <x v="0"/>
    <s v="No"/>
    <s v="Yes"/>
    <s v="Two year"/>
    <x v="2"/>
    <s v="Yes"/>
    <s v="Bank transfer (automatic)"/>
    <n v="95.1"/>
    <n v="5064.8500000000004"/>
    <s v="No"/>
    <n v="0"/>
    <x v="6"/>
  </r>
  <r>
    <s v="0484-JPBRU"/>
    <s v="Male"/>
    <n v="0"/>
    <s v="J"/>
    <s v="No"/>
    <s v="No"/>
    <n v="41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5.25"/>
    <n v="996.45"/>
    <s v="No"/>
    <n v="0"/>
    <x v="10"/>
  </r>
  <r>
    <s v="7883-ROJOC"/>
    <s v="Female"/>
    <n v="0"/>
    <s v="J"/>
    <s v="Yes"/>
    <s v="No"/>
    <n v="19"/>
    <x v="1"/>
    <s v="Yes"/>
    <s v="No"/>
    <s v="DSL"/>
    <x v="0"/>
    <x v="1"/>
    <s v="No"/>
    <s v="No"/>
    <x v="1"/>
    <s v="No"/>
    <s v="No"/>
    <s v="Month-to-month"/>
    <x v="0"/>
    <s v="No"/>
    <s v="Mailed check"/>
    <n v="44.9"/>
    <n v="839.65"/>
    <s v="No"/>
    <n v="0"/>
    <x v="10"/>
  </r>
  <r>
    <s v="0244-LGNFY"/>
    <s v="Fe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92.65"/>
    <n v="6733"/>
    <s v="No"/>
    <n v="0"/>
    <x v="6"/>
  </r>
  <r>
    <s v="7274-CGTOD"/>
    <s v="Male"/>
    <n v="0"/>
    <s v="J"/>
    <s v="No"/>
    <s v="No"/>
    <n v="62"/>
    <x v="1"/>
    <s v="No"/>
    <s v="No phone service"/>
    <s v="DSL"/>
    <x v="1"/>
    <x v="0"/>
    <s v="Yes"/>
    <s v="Yes"/>
    <x v="0"/>
    <s v="No"/>
    <s v="No"/>
    <s v="Two year"/>
    <x v="2"/>
    <s v="Yes"/>
    <s v="Bank transfer (automatic)"/>
    <n v="43.7"/>
    <n v="2618.3000000000002"/>
    <s v="No"/>
    <n v="0"/>
    <x v="6"/>
  </r>
  <r>
    <s v="4295-YURET"/>
    <s v="Female"/>
    <n v="1"/>
    <s v="S"/>
    <s v="Yes"/>
    <s v="Yes"/>
    <n v="56"/>
    <x v="1"/>
    <s v="Yes"/>
    <s v="No"/>
    <s v="DSL"/>
    <x v="1"/>
    <x v="1"/>
    <s v="No"/>
    <s v="Yes"/>
    <x v="0"/>
    <s v="Yes"/>
    <s v="Yes"/>
    <s v="Two year"/>
    <x v="2"/>
    <s v="Yes"/>
    <s v="Credit card (automatic)"/>
    <n v="72.599999999999994"/>
    <n v="4084.35"/>
    <s v="No"/>
    <n v="0"/>
    <x v="11"/>
  </r>
  <r>
    <s v="3426-NIYYL"/>
    <s v="Male"/>
    <n v="0"/>
    <s v="J"/>
    <s v="No"/>
    <s v="No"/>
    <n v="15"/>
    <x v="2"/>
    <s v="Yes"/>
    <s v="Yes"/>
    <s v="DSL"/>
    <x v="0"/>
    <x v="1"/>
    <s v="No"/>
    <s v="No"/>
    <x v="1"/>
    <s v="No"/>
    <s v="No"/>
    <s v="Month-to-month"/>
    <x v="0"/>
    <s v="No"/>
    <s v="Electronic check"/>
    <n v="51.55"/>
    <n v="765.5"/>
    <s v="Yes"/>
    <n v="1"/>
    <x v="19"/>
  </r>
  <r>
    <s v="8225-BTJAU"/>
    <s v="Male"/>
    <n v="1"/>
    <s v="S"/>
    <s v="No"/>
    <s v="No"/>
    <n v="10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9.25"/>
    <n v="793.55"/>
    <s v="Yes"/>
    <n v="1"/>
    <x v="23"/>
  </r>
  <r>
    <s v="4635-EJYPD"/>
    <s v="Male"/>
    <n v="0"/>
    <s v="J"/>
    <s v="Yes"/>
    <s v="Yes"/>
    <n v="3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8.95"/>
    <n v="613.95000000000005"/>
    <s v="No"/>
    <n v="0"/>
    <x v="18"/>
  </r>
  <r>
    <s v="1866-ZSLJM"/>
    <s v="Male"/>
    <n v="0"/>
    <s v="J"/>
    <s v="No"/>
    <s v="No"/>
    <n v="2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5"/>
    <n v="402.85"/>
    <s v="No"/>
    <n v="0"/>
    <x v="10"/>
  </r>
  <r>
    <s v="4636-TVXVG"/>
    <s v="Male"/>
    <n v="0"/>
    <s v="J"/>
    <s v="Yes"/>
    <s v="Yes"/>
    <n v="6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95"/>
    <n v="1244.8"/>
    <s v="No"/>
    <n v="0"/>
    <x v="7"/>
  </r>
  <r>
    <s v="4236-UJPWO"/>
    <s v="Female"/>
    <n v="0"/>
    <s v="J"/>
    <s v="No"/>
    <s v="No"/>
    <n v="2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4.5"/>
    <n v="46.4"/>
    <s v="No"/>
    <n v="0"/>
    <x v="2"/>
  </r>
  <r>
    <s v="9392-XBGTD"/>
    <s v="Male"/>
    <n v="0"/>
    <s v="J"/>
    <s v="No"/>
    <s v="Yes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6"/>
    <n v="581.85"/>
    <s v="No"/>
    <n v="0"/>
    <x v="18"/>
  </r>
  <r>
    <s v="3387-VATUS"/>
    <s v="Male"/>
    <n v="0"/>
    <s v="J"/>
    <s v="No"/>
    <s v="No"/>
    <n v="5"/>
    <x v="0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4.85"/>
    <n v="462.8"/>
    <s v="Yes"/>
    <n v="1"/>
    <x v="2"/>
  </r>
  <r>
    <s v="6402-SSEJG"/>
    <s v="Female"/>
    <n v="0"/>
    <s v="J"/>
    <s v="No"/>
    <s v="No"/>
    <n v="25"/>
    <x v="1"/>
    <s v="No"/>
    <s v="No phone service"/>
    <s v="DSL"/>
    <x v="1"/>
    <x v="0"/>
    <s v="Yes"/>
    <s v="No"/>
    <x v="0"/>
    <s v="Yes"/>
    <s v="Yes"/>
    <s v="One year"/>
    <x v="1"/>
    <s v="No"/>
    <s v="Electronic check"/>
    <n v="61.05"/>
    <n v="1540.2"/>
    <s v="No"/>
    <n v="0"/>
    <x v="1"/>
  </r>
  <r>
    <s v="1143-NMNQJ"/>
    <s v="Female"/>
    <n v="0"/>
    <s v="J"/>
    <s v="No"/>
    <s v="No"/>
    <n v="2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5.7"/>
    <n v="169.8"/>
    <s v="Yes"/>
    <n v="1"/>
    <x v="2"/>
  </r>
  <r>
    <s v="1169-SAOCL"/>
    <s v="Male"/>
    <n v="0"/>
    <s v="J"/>
    <s v="No"/>
    <s v="No"/>
    <n v="49"/>
    <x v="1"/>
    <s v="Yes"/>
    <s v="Yes"/>
    <s v="Fiber optic"/>
    <x v="0"/>
    <x v="0"/>
    <s v="No"/>
    <s v="Yes"/>
    <x v="0"/>
    <s v="Yes"/>
    <s v="Yes"/>
    <s v="One year"/>
    <x v="1"/>
    <s v="Yes"/>
    <s v="Bank transfer (automatic)"/>
    <n v="106.65"/>
    <n v="5168.1000000000004"/>
    <s v="No"/>
    <n v="0"/>
    <x v="1"/>
  </r>
  <r>
    <s v="1110-KYLGQ"/>
    <s v="Female"/>
    <n v="0"/>
    <s v="J"/>
    <s v="No"/>
    <s v="No"/>
    <n v="63"/>
    <x v="1"/>
    <s v="Yes"/>
    <s v="Yes"/>
    <s v="Fiber optic"/>
    <x v="1"/>
    <x v="0"/>
    <s v="Yes"/>
    <s v="No"/>
    <x v="0"/>
    <s v="Yes"/>
    <s v="Yes"/>
    <s v="Month-to-month"/>
    <x v="0"/>
    <s v="No"/>
    <s v="Credit card (automatic)"/>
    <n v="108.25"/>
    <n v="6780.1"/>
    <s v="No"/>
    <n v="0"/>
    <x v="4"/>
  </r>
  <r>
    <s v="9929-PLVPA"/>
    <s v="Female"/>
    <n v="0"/>
    <s v="J"/>
    <s v="No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399999999999999"/>
    <n v="94.5"/>
    <s v="No"/>
    <n v="0"/>
    <x v="2"/>
  </r>
  <r>
    <s v="3518-PZXZQ"/>
    <s v="Female"/>
    <n v="0"/>
    <s v="J"/>
    <s v="Yes"/>
    <s v="No"/>
    <n v="1"/>
    <x v="0"/>
    <s v="Yes"/>
    <s v="No"/>
    <s v="DSL"/>
    <x v="0"/>
    <x v="1"/>
    <s v="No"/>
    <s v="No"/>
    <x v="1"/>
    <s v="Yes"/>
    <s v="No"/>
    <s v="Month-to-month"/>
    <x v="0"/>
    <s v="Yes"/>
    <s v="Mailed check"/>
    <n v="55.3"/>
    <n v="55.3"/>
    <s v="No"/>
    <n v="0"/>
    <x v="2"/>
  </r>
  <r>
    <s v="2371-JUNGC"/>
    <s v="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208"/>
    <s v="No"/>
    <n v="0"/>
    <x v="19"/>
  </r>
  <r>
    <s v="7693-QPEFS"/>
    <s v="Male"/>
    <n v="1"/>
    <s v="S"/>
    <s v="No"/>
    <s v="No"/>
    <n v="52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2.95"/>
    <n v="3829.75"/>
    <s v="No"/>
    <n v="0"/>
    <x v="17"/>
  </r>
  <r>
    <s v="0924-BJCRC"/>
    <s v="Female"/>
    <n v="1"/>
    <s v="S"/>
    <s v="Yes"/>
    <s v="No"/>
    <n v="60"/>
    <x v="1"/>
    <s v="Yes"/>
    <s v="Yes"/>
    <s v="Fiber optic"/>
    <x v="0"/>
    <x v="0"/>
    <s v="No"/>
    <s v="No"/>
    <x v="0"/>
    <s v="No"/>
    <s v="Yes"/>
    <s v="Month-to-month"/>
    <x v="0"/>
    <s v="No"/>
    <s v="Electronic check"/>
    <n v="89.45"/>
    <n v="5294.6"/>
    <s v="No"/>
    <n v="0"/>
    <x v="14"/>
  </r>
  <r>
    <s v="5074-FBGHB"/>
    <s v="Male"/>
    <n v="0"/>
    <s v="J"/>
    <s v="No"/>
    <s v="No"/>
    <n v="64"/>
    <x v="1"/>
    <s v="Yes"/>
    <s v="Yes"/>
    <s v="Fiber optic"/>
    <x v="0"/>
    <x v="1"/>
    <s v="Yes"/>
    <s v="Yes"/>
    <x v="0"/>
    <s v="Yes"/>
    <s v="Yes"/>
    <s v="One year"/>
    <x v="1"/>
    <s v="Yes"/>
    <s v="Credit card (automatic)"/>
    <n v="104.65"/>
    <n v="6889.8"/>
    <s v="No"/>
    <n v="0"/>
    <x v="1"/>
  </r>
  <r>
    <s v="2351-BKRZW"/>
    <s v="Female"/>
    <n v="0"/>
    <s v="J"/>
    <s v="Yes"/>
    <s v="Yes"/>
    <n v="43"/>
    <x v="1"/>
    <s v="Yes"/>
    <s v="No"/>
    <s v="DSL"/>
    <x v="1"/>
    <x v="1"/>
    <s v="Yes"/>
    <s v="No"/>
    <x v="0"/>
    <s v="Yes"/>
    <s v="Yes"/>
    <s v="Two year"/>
    <x v="2"/>
    <s v="No"/>
    <s v="Bank transfer (automatic)"/>
    <n v="75.2"/>
    <n v="3254.35"/>
    <s v="No"/>
    <n v="0"/>
    <x v="6"/>
  </r>
  <r>
    <s v="4455-BFSPD"/>
    <s v="Female"/>
    <n v="0"/>
    <s v="J"/>
    <s v="Yes"/>
    <s v="No"/>
    <n v="61"/>
    <x v="1"/>
    <s v="Yes"/>
    <s v="Yes"/>
    <s v="Fiber optic"/>
    <x v="0"/>
    <x v="1"/>
    <s v="No"/>
    <s v="Yes"/>
    <x v="0"/>
    <s v="Yes"/>
    <s v="Yes"/>
    <s v="One year"/>
    <x v="1"/>
    <s v="No"/>
    <s v="Bank transfer (automatic)"/>
    <n v="101.15"/>
    <n v="6383.9"/>
    <s v="No"/>
    <n v="0"/>
    <x v="1"/>
  </r>
  <r>
    <s v="0415-MOSGF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4.4"/>
    <n v="44.4"/>
    <s v="Yes"/>
    <n v="1"/>
    <x v="2"/>
  </r>
  <r>
    <s v="1724-BQUHA"/>
    <s v="Male"/>
    <n v="1"/>
    <s v="S"/>
    <s v="No"/>
    <s v="No"/>
    <n v="5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5"/>
    <n v="477.7"/>
    <s v="Yes"/>
    <n v="1"/>
    <x v="12"/>
  </r>
  <r>
    <s v="3948-KXDUF"/>
    <s v="Male"/>
    <n v="0"/>
    <s v="J"/>
    <s v="No"/>
    <s v="No"/>
    <n v="66"/>
    <x v="1"/>
    <s v="Yes"/>
    <s v="Yes"/>
    <s v="DSL"/>
    <x v="1"/>
    <x v="0"/>
    <s v="Yes"/>
    <s v="Yes"/>
    <x v="0"/>
    <s v="No"/>
    <s v="No"/>
    <s v="Two year"/>
    <x v="2"/>
    <s v="No"/>
    <s v="Bank transfer (automatic)"/>
    <n v="68.75"/>
    <n v="4447.55"/>
    <s v="No"/>
    <n v="0"/>
    <x v="6"/>
  </r>
  <r>
    <s v="2323-ARSVR"/>
    <s v="Male"/>
    <n v="0"/>
    <s v="J"/>
    <s v="Yes"/>
    <s v="No"/>
    <n v="67"/>
    <x v="1"/>
    <s v="Yes"/>
    <s v="No"/>
    <s v="Fiber optic"/>
    <x v="1"/>
    <x v="0"/>
    <s v="Yes"/>
    <s v="Yes"/>
    <x v="0"/>
    <s v="Yes"/>
    <s v="Yes"/>
    <s v="Two year"/>
    <x v="2"/>
    <s v="Yes"/>
    <s v="Electronic check"/>
    <n v="111.05"/>
    <n v="7321.05"/>
    <s v="No"/>
    <n v="0"/>
    <x v="6"/>
  </r>
  <r>
    <s v="0815-MFZGM"/>
    <s v="Female"/>
    <n v="0"/>
    <s v="J"/>
    <s v="Yes"/>
    <s v="No"/>
    <n v="42"/>
    <x v="1"/>
    <s v="Yes"/>
    <s v="No"/>
    <s v="Fiber optic"/>
    <x v="0"/>
    <x v="1"/>
    <s v="Yes"/>
    <s v="Yes"/>
    <x v="0"/>
    <s v="Yes"/>
    <s v="Yes"/>
    <s v="Two year"/>
    <x v="2"/>
    <s v="Yes"/>
    <s v="Credit card (automatic)"/>
    <n v="99"/>
    <n v="4135"/>
    <s v="No"/>
    <n v="0"/>
    <x v="6"/>
  </r>
  <r>
    <s v="4826-XTSOH"/>
    <s v="Male"/>
    <n v="1"/>
    <s v="S"/>
    <s v="Yes"/>
    <s v="No"/>
    <n v="1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6.05"/>
    <n v="86.05"/>
    <s v="Yes"/>
    <n v="1"/>
    <x v="12"/>
  </r>
  <r>
    <s v="5480-XTFFL"/>
    <s v="Female"/>
    <n v="0"/>
    <s v="J"/>
    <s v="Yes"/>
    <s v="Yes"/>
    <n v="3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1"/>
    <n v="697.7"/>
    <s v="No"/>
    <n v="0"/>
    <x v="18"/>
  </r>
  <r>
    <s v="8295-FHIVV"/>
    <s v="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99999999999999"/>
    <n v="168.65"/>
    <s v="No"/>
    <n v="0"/>
    <x v="19"/>
  </r>
  <r>
    <s v="2495-INZWQ"/>
    <s v="Male"/>
    <n v="0"/>
    <s v="J"/>
    <s v="No"/>
    <s v="No"/>
    <n v="4"/>
    <x v="0"/>
    <s v="No"/>
    <s v="No phone service"/>
    <s v="DSL"/>
    <x v="0"/>
    <x v="1"/>
    <s v="No"/>
    <s v="No"/>
    <x v="1"/>
    <s v="Yes"/>
    <s v="Yes"/>
    <s v="Month-to-month"/>
    <x v="0"/>
    <s v="Yes"/>
    <s v="Electronic check"/>
    <n v="44.55"/>
    <n v="174.3"/>
    <s v="Yes"/>
    <n v="1"/>
    <x v="2"/>
  </r>
  <r>
    <s v="9086-YJYXS"/>
    <s v="Male"/>
    <n v="0"/>
    <s v="J"/>
    <s v="Yes"/>
    <s v="Yes"/>
    <n v="34"/>
    <x v="1"/>
    <s v="Yes"/>
    <s v="Yes"/>
    <s v="DSL"/>
    <x v="0"/>
    <x v="1"/>
    <s v="Yes"/>
    <s v="No"/>
    <x v="0"/>
    <s v="Yes"/>
    <s v="Yes"/>
    <s v="One year"/>
    <x v="1"/>
    <s v="No"/>
    <s v="Bank transfer (automatic)"/>
    <n v="77.2"/>
    <n v="2753.8"/>
    <s v="No"/>
    <n v="0"/>
    <x v="1"/>
  </r>
  <r>
    <s v="1179-INLAT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45"/>
    <n v="69.25"/>
    <s v="No"/>
    <n v="0"/>
    <x v="21"/>
  </r>
  <r>
    <s v="7909-FIOIY"/>
    <s v="Female"/>
    <n v="0"/>
    <s v="J"/>
    <s v="Yes"/>
    <s v="Yes"/>
    <n v="19"/>
    <x v="1"/>
    <s v="No"/>
    <s v="No phone service"/>
    <s v="DSL"/>
    <x v="0"/>
    <x v="1"/>
    <s v="No"/>
    <s v="No"/>
    <x v="1"/>
    <s v="No"/>
    <s v="No"/>
    <s v="Month-to-month"/>
    <x v="0"/>
    <s v="Yes"/>
    <s v="Mailed check"/>
    <n v="24.85"/>
    <n v="434.8"/>
    <s v="No"/>
    <n v="0"/>
    <x v="10"/>
  </r>
  <r>
    <s v="4139-SUGLD"/>
    <s v="Male"/>
    <n v="0"/>
    <s v="J"/>
    <s v="Yes"/>
    <s v="Yes"/>
    <n v="31"/>
    <x v="1"/>
    <s v="No"/>
    <s v="No phone service"/>
    <s v="DSL"/>
    <x v="1"/>
    <x v="1"/>
    <s v="No"/>
    <s v="Yes"/>
    <x v="0"/>
    <s v="No"/>
    <s v="No"/>
    <s v="Month-to-month"/>
    <x v="0"/>
    <s v="No"/>
    <s v="Bank transfer (automatic)"/>
    <n v="35.4"/>
    <n v="1077.5"/>
    <s v="Yes"/>
    <n v="1"/>
    <x v="4"/>
  </r>
  <r>
    <s v="6857-VWJDT"/>
    <s v="Female"/>
    <n v="0"/>
    <s v="J"/>
    <s v="No"/>
    <s v="No"/>
    <n v="1"/>
    <x v="0"/>
    <s v="Yes"/>
    <s v="Yes"/>
    <s v="Fiber optic"/>
    <x v="0"/>
    <x v="1"/>
    <s v="No"/>
    <s v="No"/>
    <x v="1"/>
    <s v="Yes"/>
    <s v="Yes"/>
    <s v="Month-to-month"/>
    <x v="0"/>
    <s v="No"/>
    <s v="Mailed check"/>
    <n v="95.65"/>
    <n v="95.65"/>
    <s v="Yes"/>
    <n v="1"/>
    <x v="2"/>
  </r>
  <r>
    <s v="6351-SCJKT"/>
    <s v="Male"/>
    <n v="0"/>
    <s v="J"/>
    <s v="No"/>
    <s v="No"/>
    <n v="3"/>
    <x v="0"/>
    <s v="No"/>
    <s v="No phone service"/>
    <s v="DSL"/>
    <x v="1"/>
    <x v="1"/>
    <s v="Yes"/>
    <s v="Yes"/>
    <x v="0"/>
    <s v="No"/>
    <s v="No"/>
    <s v="Month-to-month"/>
    <x v="0"/>
    <s v="No"/>
    <s v="Mailed check"/>
    <n v="41.35"/>
    <n v="107.25"/>
    <s v="No"/>
    <n v="0"/>
    <x v="0"/>
  </r>
  <r>
    <s v="5468-BPMMO"/>
    <s v="Male"/>
    <n v="0"/>
    <s v="J"/>
    <s v="Yes"/>
    <s v="No"/>
    <n v="46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600000000000001"/>
    <n v="851.2"/>
    <s v="No"/>
    <n v="0"/>
    <x v="10"/>
  </r>
  <r>
    <s v="5624-BQSSA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95"/>
    <n v="20.95"/>
    <s v="Yes"/>
    <n v="1"/>
    <x v="2"/>
  </r>
  <r>
    <s v="0197-PNKNK"/>
    <s v="Female"/>
    <n v="0"/>
    <s v="J"/>
    <s v="Yes"/>
    <s v="Yes"/>
    <n v="69"/>
    <x v="1"/>
    <s v="Yes"/>
    <s v="Yes"/>
    <s v="Fiber optic"/>
    <x v="1"/>
    <x v="1"/>
    <s v="Yes"/>
    <s v="No"/>
    <x v="0"/>
    <s v="No"/>
    <s v="No"/>
    <s v="One year"/>
    <x v="1"/>
    <s v="No"/>
    <s v="Bank transfer (automatic)"/>
    <n v="84.45"/>
    <n v="5848.6"/>
    <s v="No"/>
    <n v="0"/>
    <x v="1"/>
  </r>
  <r>
    <s v="2439-QKJUL"/>
    <s v="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109.8"/>
    <s v="No"/>
    <n v="0"/>
    <x v="2"/>
  </r>
  <r>
    <s v="1194-SPVSP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649999999999999"/>
    <n v="19.649999999999999"/>
    <s v="No"/>
    <n v="0"/>
    <x v="2"/>
  </r>
  <r>
    <s v="9534-NSXEM"/>
    <s v="Male"/>
    <n v="0"/>
    <s v="J"/>
    <s v="No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65"/>
    <n v="595.5"/>
    <s v="No"/>
    <n v="0"/>
    <x v="7"/>
  </r>
  <r>
    <s v="2408-WITXK"/>
    <s v="Female"/>
    <n v="1"/>
    <s v="S"/>
    <s v="No"/>
    <s v="No"/>
    <n v="10"/>
    <x v="2"/>
    <s v="No"/>
    <s v="No phone service"/>
    <s v="DSL"/>
    <x v="0"/>
    <x v="1"/>
    <s v="No"/>
    <s v="No"/>
    <x v="1"/>
    <s v="No"/>
    <s v="Yes"/>
    <s v="Month-to-month"/>
    <x v="0"/>
    <s v="Yes"/>
    <s v="Electronic check"/>
    <n v="34.700000000000003"/>
    <n v="329.8"/>
    <s v="Yes"/>
    <n v="1"/>
    <x v="23"/>
  </r>
  <r>
    <s v="8929-KSWIH"/>
    <s v="Male"/>
    <n v="0"/>
    <s v="J"/>
    <s v="No"/>
    <s v="No"/>
    <n v="25"/>
    <x v="1"/>
    <s v="Yes"/>
    <s v="No"/>
    <s v="Fiber optic"/>
    <x v="0"/>
    <x v="1"/>
    <s v="Yes"/>
    <s v="Yes"/>
    <x v="0"/>
    <s v="Yes"/>
    <s v="Yes"/>
    <s v="Two year"/>
    <x v="2"/>
    <s v="No"/>
    <s v="Bank transfer (automatic)"/>
    <n v="99.3"/>
    <n v="2513.5"/>
    <s v="No"/>
    <n v="0"/>
    <x v="6"/>
  </r>
  <r>
    <s v="2250-IVBWA"/>
    <s v="Male"/>
    <n v="0"/>
    <s v="J"/>
    <s v="Yes"/>
    <s v="Yes"/>
    <n v="64"/>
    <x v="1"/>
    <s v="Yes"/>
    <s v="No"/>
    <s v="Fiber optic"/>
    <x v="1"/>
    <x v="0"/>
    <s v="No"/>
    <s v="No"/>
    <x v="0"/>
    <s v="No"/>
    <s v="No"/>
    <s v="Month-to-month"/>
    <x v="0"/>
    <s v="No"/>
    <s v="Electronic check"/>
    <n v="81.05"/>
    <n v="5135.3500000000004"/>
    <s v="No"/>
    <n v="0"/>
    <x v="4"/>
  </r>
  <r>
    <s v="1810-MVMAI"/>
    <s v="Male"/>
    <n v="0"/>
    <s v="J"/>
    <s v="Yes"/>
    <s v="Yes"/>
    <n v="30"/>
    <x v="1"/>
    <s v="Yes"/>
    <s v="Yes"/>
    <s v="DSL"/>
    <x v="1"/>
    <x v="0"/>
    <s v="Yes"/>
    <s v="Yes"/>
    <x v="0"/>
    <s v="No"/>
    <s v="No"/>
    <s v="Month-to-month"/>
    <x v="0"/>
    <s v="No"/>
    <s v="Electronic check"/>
    <n v="67.599999999999994"/>
    <n v="2000.2"/>
    <s v="No"/>
    <n v="0"/>
    <x v="4"/>
  </r>
  <r>
    <s v="9506-UXUSK"/>
    <s v="Male"/>
    <n v="0"/>
    <s v="J"/>
    <s v="No"/>
    <s v="No"/>
    <n v="13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0.150000000000006"/>
    <n v="931.75"/>
    <s v="No"/>
    <n v="0"/>
    <x v="19"/>
  </r>
  <r>
    <s v="1229-RCALF"/>
    <s v="Female"/>
    <n v="0"/>
    <s v="J"/>
    <s v="Yes"/>
    <s v="No"/>
    <n v="64"/>
    <x v="1"/>
    <s v="Yes"/>
    <s v="Yes"/>
    <s v="Fiber optic"/>
    <x v="1"/>
    <x v="0"/>
    <s v="Yes"/>
    <s v="Yes"/>
    <x v="0"/>
    <s v="Yes"/>
    <s v="Yes"/>
    <s v="One year"/>
    <x v="1"/>
    <s v="Yes"/>
    <s v="Electronic check"/>
    <n v="115"/>
    <n v="7396.15"/>
    <s v="No"/>
    <n v="0"/>
    <x v="1"/>
  </r>
  <r>
    <s v="3572-UOLYZ"/>
    <s v="Female"/>
    <n v="0"/>
    <s v="J"/>
    <s v="No"/>
    <s v="Yes"/>
    <n v="46"/>
    <x v="1"/>
    <s v="Yes"/>
    <s v="Yes"/>
    <s v="Fiber optic"/>
    <x v="0"/>
    <x v="1"/>
    <s v="Yes"/>
    <s v="Yes"/>
    <x v="0"/>
    <s v="No"/>
    <s v="No"/>
    <s v="Month-to-month"/>
    <x v="0"/>
    <s v="Yes"/>
    <s v="Bank transfer (automatic)"/>
    <n v="84.8"/>
    <n v="3958.85"/>
    <s v="No"/>
    <n v="0"/>
    <x v="4"/>
  </r>
  <r>
    <s v="1429-UYJSV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7"/>
    <n v="260.89999999999998"/>
    <s v="No"/>
    <n v="0"/>
    <x v="9"/>
  </r>
  <r>
    <s v="5577-OTWWW"/>
    <s v="Fe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75"/>
    <n v="297.3"/>
    <s v="Yes"/>
    <n v="1"/>
    <x v="19"/>
  </r>
  <r>
    <s v="6100-QQHEB"/>
    <s v="Male"/>
    <n v="0"/>
    <s v="J"/>
    <s v="Yes"/>
    <s v="Yes"/>
    <n v="17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2.55"/>
    <n v="1515.1"/>
    <s v="Yes"/>
    <n v="1"/>
    <x v="10"/>
  </r>
  <r>
    <s v="6366-XIVKZ"/>
    <s v="Female"/>
    <n v="0"/>
    <s v="J"/>
    <s v="Yes"/>
    <s v="Yes"/>
    <n v="13"/>
    <x v="2"/>
    <s v="Yes"/>
    <s v="No"/>
    <s v="DSL"/>
    <x v="1"/>
    <x v="1"/>
    <s v="Yes"/>
    <s v="No"/>
    <x v="0"/>
    <s v="No"/>
    <s v="Yes"/>
    <s v="Month-to-month"/>
    <x v="0"/>
    <s v="Yes"/>
    <s v="Mailed check"/>
    <n v="63.15"/>
    <n v="816.8"/>
    <s v="No"/>
    <n v="0"/>
    <x v="3"/>
  </r>
  <r>
    <s v="3470-OBUET"/>
    <s v="Female"/>
    <n v="0"/>
    <s v="J"/>
    <s v="Yes"/>
    <s v="Yes"/>
    <n v="67"/>
    <x v="1"/>
    <s v="Yes"/>
    <s v="Yes"/>
    <s v="DSL"/>
    <x v="1"/>
    <x v="0"/>
    <s v="No"/>
    <s v="Yes"/>
    <x v="0"/>
    <s v="Yes"/>
    <s v="No"/>
    <s v="Two year"/>
    <x v="2"/>
    <s v="No"/>
    <s v="Credit card (automatic)"/>
    <n v="74"/>
    <n v="4868.3999999999996"/>
    <s v="No"/>
    <n v="0"/>
    <x v="6"/>
  </r>
  <r>
    <s v="2770-NSVDG"/>
    <s v="Male"/>
    <n v="0"/>
    <s v="J"/>
    <s v="Yes"/>
    <s v="No"/>
    <n v="24"/>
    <x v="1"/>
    <s v="No"/>
    <s v="No phone service"/>
    <s v="DSL"/>
    <x v="0"/>
    <x v="1"/>
    <s v="Yes"/>
    <s v="No"/>
    <x v="0"/>
    <s v="No"/>
    <s v="No"/>
    <s v="Month-to-month"/>
    <x v="0"/>
    <s v="No"/>
    <s v="Electronic check"/>
    <n v="29.1"/>
    <n v="688"/>
    <s v="No"/>
    <n v="0"/>
    <x v="4"/>
  </r>
  <r>
    <s v="9375-MHRRS"/>
    <s v="Male"/>
    <n v="0"/>
    <s v="J"/>
    <s v="No"/>
    <s v="No"/>
    <n v="6"/>
    <x v="0"/>
    <s v="Yes"/>
    <s v="No"/>
    <s v="DSL"/>
    <x v="0"/>
    <x v="1"/>
    <s v="No"/>
    <s v="Yes"/>
    <x v="0"/>
    <s v="No"/>
    <s v="No"/>
    <s v="Month-to-month"/>
    <x v="0"/>
    <s v="No"/>
    <s v="Mailed check"/>
    <n v="50.05"/>
    <n v="288.35000000000002"/>
    <s v="No"/>
    <n v="0"/>
    <x v="0"/>
  </r>
  <r>
    <s v="2634-HCZGT"/>
    <s v="Male"/>
    <n v="1"/>
    <s v="S"/>
    <s v="Yes"/>
    <s v="No"/>
    <n v="53"/>
    <x v="1"/>
    <s v="Yes"/>
    <s v="Yes"/>
    <s v="DSL"/>
    <x v="1"/>
    <x v="1"/>
    <s v="No"/>
    <s v="Yes"/>
    <x v="0"/>
    <s v="No"/>
    <s v="No"/>
    <s v="One year"/>
    <x v="1"/>
    <s v="Yes"/>
    <s v="Electronic check"/>
    <n v="60.05"/>
    <n v="3229.65"/>
    <s v="Yes"/>
    <n v="1"/>
    <x v="16"/>
  </r>
  <r>
    <s v="7503-QQRVF"/>
    <s v="Male"/>
    <n v="1"/>
    <s v="S"/>
    <s v="Yes"/>
    <s v="No"/>
    <n v="16"/>
    <x v="2"/>
    <s v="Yes"/>
    <s v="No"/>
    <s v="Fiber optic"/>
    <x v="0"/>
    <x v="0"/>
    <s v="No"/>
    <s v="No"/>
    <x v="0"/>
    <s v="No"/>
    <s v="No"/>
    <s v="Month-to-month"/>
    <x v="0"/>
    <s v="Yes"/>
    <s v="Credit card (automatic)"/>
    <n v="74.3"/>
    <n v="1178.25"/>
    <s v="Yes"/>
    <n v="1"/>
    <x v="15"/>
  </r>
  <r>
    <s v="4860-YZGZM"/>
    <s v="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"/>
    <n v="185.4"/>
    <s v="No"/>
    <n v="0"/>
    <x v="19"/>
  </r>
  <r>
    <s v="6599-GZWCM"/>
    <s v="Female"/>
    <n v="0"/>
    <s v="J"/>
    <s v="No"/>
    <s v="No"/>
    <n v="13"/>
    <x v="2"/>
    <s v="Yes"/>
    <s v="No"/>
    <s v="Fiber optic"/>
    <x v="0"/>
    <x v="0"/>
    <s v="No"/>
    <s v="No"/>
    <x v="0"/>
    <s v="No"/>
    <s v="No"/>
    <s v="One year"/>
    <x v="1"/>
    <s v="Yes"/>
    <s v="Mailed check"/>
    <n v="74.650000000000006"/>
    <n v="966.25"/>
    <s v="No"/>
    <n v="0"/>
    <x v="13"/>
  </r>
  <r>
    <s v="2691-NZETQ"/>
    <s v="Male"/>
    <n v="0"/>
    <s v="J"/>
    <s v="No"/>
    <s v="No"/>
    <n v="9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5.35"/>
    <n v="758.6"/>
    <s v="Yes"/>
    <n v="1"/>
    <x v="19"/>
  </r>
  <r>
    <s v="4404-HIBDJ"/>
    <s v="Female"/>
    <n v="0"/>
    <s v="J"/>
    <s v="No"/>
    <s v="No"/>
    <n v="25"/>
    <x v="1"/>
    <s v="Yes"/>
    <s v="No"/>
    <s v="DSL"/>
    <x v="1"/>
    <x v="0"/>
    <s v="Yes"/>
    <s v="Yes"/>
    <x v="0"/>
    <s v="Yes"/>
    <s v="No"/>
    <s v="One year"/>
    <x v="1"/>
    <s v="No"/>
    <s v="Mailed check"/>
    <n v="74.3"/>
    <n v="1863.8"/>
    <s v="Yes"/>
    <n v="1"/>
    <x v="1"/>
  </r>
  <r>
    <s v="5533-NHFRF"/>
    <s v="Male"/>
    <n v="1"/>
    <s v="S"/>
    <s v="No"/>
    <s v="No"/>
    <n v="7"/>
    <x v="2"/>
    <s v="No"/>
    <s v="No phone service"/>
    <s v="DSL"/>
    <x v="0"/>
    <x v="0"/>
    <s v="No"/>
    <s v="Yes"/>
    <x v="0"/>
    <s v="No"/>
    <s v="Yes"/>
    <s v="Month-to-month"/>
    <x v="0"/>
    <s v="Yes"/>
    <s v="Electronic check"/>
    <n v="44.4"/>
    <n v="265.8"/>
    <s v="No"/>
    <n v="0"/>
    <x v="15"/>
  </r>
  <r>
    <s v="7037-MTYVW"/>
    <s v="Male"/>
    <n v="0"/>
    <s v="J"/>
    <s v="Yes"/>
    <s v="Yes"/>
    <n v="38"/>
    <x v="1"/>
    <s v="Yes"/>
    <s v="Yes"/>
    <s v="DSL"/>
    <x v="1"/>
    <x v="1"/>
    <s v="Yes"/>
    <s v="Yes"/>
    <x v="0"/>
    <s v="Yes"/>
    <s v="Yes"/>
    <s v="Two year"/>
    <x v="2"/>
    <s v="Yes"/>
    <s v="Bank transfer (automatic)"/>
    <n v="85.4"/>
    <n v="3297"/>
    <s v="No"/>
    <n v="0"/>
    <x v="6"/>
  </r>
  <r>
    <s v="4760-THGOT"/>
    <s v="Female"/>
    <n v="0"/>
    <s v="J"/>
    <s v="Yes"/>
    <s v="No"/>
    <n v="43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4.1"/>
    <n v="4107.3"/>
    <s v="No"/>
    <n v="0"/>
    <x v="4"/>
  </r>
  <r>
    <s v="7295-JOMMD"/>
    <s v="Female"/>
    <n v="0"/>
    <s v="J"/>
    <s v="No"/>
    <s v="Yes"/>
    <n v="4"/>
    <x v="0"/>
    <s v="Yes"/>
    <s v="No"/>
    <s v="Fiber optic"/>
    <x v="0"/>
    <x v="1"/>
    <s v="Yes"/>
    <s v="Yes"/>
    <x v="0"/>
    <s v="Yes"/>
    <s v="Yes"/>
    <s v="Month-to-month"/>
    <x v="0"/>
    <s v="Yes"/>
    <s v="Bank transfer (automatic)"/>
    <n v="98.1"/>
    <n v="396.3"/>
    <s v="Yes"/>
    <n v="1"/>
    <x v="0"/>
  </r>
  <r>
    <s v="4016-BJKTZ"/>
    <s v="Female"/>
    <n v="0"/>
    <s v="J"/>
    <s v="No"/>
    <s v="No"/>
    <n v="25"/>
    <x v="1"/>
    <s v="Yes"/>
    <s v="Yes"/>
    <s v="Fiber optic"/>
    <x v="0"/>
    <x v="0"/>
    <s v="Yes"/>
    <s v="Yes"/>
    <x v="0"/>
    <s v="Yes"/>
    <s v="Yes"/>
    <s v="Two year"/>
    <x v="2"/>
    <s v="No"/>
    <s v="Electronic check"/>
    <n v="108.9"/>
    <n v="2809.05"/>
    <s v="No"/>
    <n v="0"/>
    <x v="6"/>
  </r>
  <r>
    <s v="6584-VQMYT"/>
    <s v="Male"/>
    <n v="0"/>
    <s v="J"/>
    <s v="No"/>
    <s v="Yes"/>
    <n v="27"/>
    <x v="1"/>
    <s v="Yes"/>
    <s v="No"/>
    <s v="DSL"/>
    <x v="1"/>
    <x v="0"/>
    <s v="No"/>
    <s v="No"/>
    <x v="0"/>
    <s v="No"/>
    <s v="No"/>
    <s v="One year"/>
    <x v="1"/>
    <s v="No"/>
    <s v="Mailed check"/>
    <n v="56.2"/>
    <n v="1567.55"/>
    <s v="No"/>
    <n v="0"/>
    <x v="1"/>
  </r>
  <r>
    <s v="9838-BFCQT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6.1"/>
    <n v="1851.45"/>
    <s v="No"/>
    <n v="0"/>
    <x v="18"/>
  </r>
  <r>
    <s v="2790-XUYMV"/>
    <s v="Male"/>
    <n v="0"/>
    <s v="J"/>
    <s v="No"/>
    <s v="Yes"/>
    <n v="71"/>
    <x v="1"/>
    <s v="Yes"/>
    <s v="Yes"/>
    <s v="Fiber optic"/>
    <x v="1"/>
    <x v="0"/>
    <s v="No"/>
    <s v="No"/>
    <x v="0"/>
    <s v="No"/>
    <s v="No"/>
    <s v="One year"/>
    <x v="1"/>
    <s v="Yes"/>
    <s v="Credit card (automatic)"/>
    <n v="85.45"/>
    <n v="6028.95"/>
    <s v="No"/>
    <n v="0"/>
    <x v="1"/>
  </r>
  <r>
    <s v="0581-MDMPW"/>
    <s v="Female"/>
    <n v="0"/>
    <s v="J"/>
    <s v="No"/>
    <s v="No"/>
    <n v="24"/>
    <x v="1"/>
    <s v="Yes"/>
    <s v="Yes"/>
    <s v="Fiber optic"/>
    <x v="0"/>
    <x v="1"/>
    <s v="Yes"/>
    <s v="No"/>
    <x v="0"/>
    <s v="Yes"/>
    <s v="No"/>
    <s v="Month-to-month"/>
    <x v="0"/>
    <s v="Yes"/>
    <s v="Credit card (automatic)"/>
    <n v="88.95"/>
    <n v="2072.75"/>
    <s v="No"/>
    <n v="0"/>
    <x v="4"/>
  </r>
  <r>
    <s v="5013-SBUIH"/>
    <s v="Female"/>
    <n v="0"/>
    <s v="J"/>
    <s v="No"/>
    <s v="No"/>
    <n v="50"/>
    <x v="1"/>
    <s v="Yes"/>
    <s v="Yes"/>
    <s v="Fiber optic"/>
    <x v="1"/>
    <x v="0"/>
    <s v="No"/>
    <s v="Yes"/>
    <x v="0"/>
    <s v="Yes"/>
    <s v="Yes"/>
    <s v="Two year"/>
    <x v="2"/>
    <s v="Yes"/>
    <s v="Electronic check"/>
    <n v="109.65"/>
    <n v="5551.15"/>
    <s v="Yes"/>
    <n v="1"/>
    <x v="6"/>
  </r>
  <r>
    <s v="1023-BQXZE"/>
    <s v="Male"/>
    <n v="0"/>
    <s v="J"/>
    <s v="No"/>
    <s v="No"/>
    <n v="57"/>
    <x v="1"/>
    <s v="Yes"/>
    <s v="No"/>
    <s v="DSL"/>
    <x v="1"/>
    <x v="1"/>
    <s v="Yes"/>
    <s v="No"/>
    <x v="0"/>
    <s v="Yes"/>
    <s v="Yes"/>
    <s v="Two year"/>
    <x v="2"/>
    <s v="Yes"/>
    <s v="Bank transfer (automatic)"/>
    <n v="74.349999999999994"/>
    <n v="4317.3500000000004"/>
    <s v="No"/>
    <n v="0"/>
    <x v="6"/>
  </r>
  <r>
    <s v="9163-GHAYE"/>
    <s v="Female"/>
    <n v="0"/>
    <s v="J"/>
    <s v="No"/>
    <s v="No"/>
    <n v="15"/>
    <x v="2"/>
    <s v="Yes"/>
    <s v="No"/>
    <s v="DSL"/>
    <x v="0"/>
    <x v="0"/>
    <s v="No"/>
    <s v="No"/>
    <x v="0"/>
    <s v="No"/>
    <s v="No"/>
    <s v="Month-to-month"/>
    <x v="0"/>
    <s v="No"/>
    <s v="Electronic check"/>
    <n v="48.85"/>
    <n v="736.8"/>
    <s v="No"/>
    <n v="0"/>
    <x v="3"/>
  </r>
  <r>
    <s v="3904-UKFRE"/>
    <s v="Male"/>
    <n v="0"/>
    <s v="J"/>
    <s v="No"/>
    <s v="No"/>
    <n v="4"/>
    <x v="0"/>
    <s v="Yes"/>
    <s v="Yes"/>
    <s v="Fiber optic"/>
    <x v="1"/>
    <x v="1"/>
    <s v="No"/>
    <s v="No"/>
    <x v="0"/>
    <s v="No"/>
    <s v="No"/>
    <s v="Month-to-month"/>
    <x v="0"/>
    <s v="Yes"/>
    <s v="Electronic check"/>
    <n v="80.099999999999994"/>
    <n v="336.15"/>
    <s v="No"/>
    <n v="0"/>
    <x v="0"/>
  </r>
  <r>
    <s v="5353-WILCI"/>
    <s v="Female"/>
    <n v="0"/>
    <s v="J"/>
    <s v="No"/>
    <s v="No"/>
    <n v="28"/>
    <x v="1"/>
    <s v="Yes"/>
    <s v="No"/>
    <s v="DSL"/>
    <x v="1"/>
    <x v="0"/>
    <s v="No"/>
    <s v="No"/>
    <x v="0"/>
    <s v="No"/>
    <s v="No"/>
    <s v="Month-to-month"/>
    <x v="0"/>
    <s v="No"/>
    <s v="Electronic check"/>
    <n v="56.05"/>
    <n v="1522.65"/>
    <s v="No"/>
    <n v="0"/>
    <x v="4"/>
  </r>
  <r>
    <s v="0709-TVGUR"/>
    <s v="Female"/>
    <n v="1"/>
    <s v="S"/>
    <s v="No"/>
    <s v="No"/>
    <n v="9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55"/>
    <n v="622.9"/>
    <s v="Yes"/>
    <n v="1"/>
    <x v="23"/>
  </r>
  <r>
    <s v="0058-EVZWM"/>
    <s v="Female"/>
    <n v="0"/>
    <s v="J"/>
    <s v="Yes"/>
    <s v="No"/>
    <n v="55"/>
    <x v="1"/>
    <s v="Yes"/>
    <s v="Yes"/>
    <s v="Fiber optic"/>
    <x v="1"/>
    <x v="1"/>
    <s v="No"/>
    <s v="No"/>
    <x v="0"/>
    <s v="Yes"/>
    <s v="No"/>
    <s v="Month-to-month"/>
    <x v="0"/>
    <s v="Yes"/>
    <s v="Bank transfer (automatic)"/>
    <n v="89.8"/>
    <n v="4959.6000000000004"/>
    <s v="No"/>
    <n v="0"/>
    <x v="4"/>
  </r>
  <r>
    <s v="6023-YEBUP"/>
    <s v="Male"/>
    <n v="0"/>
    <s v="J"/>
    <s v="No"/>
    <s v="No"/>
    <n v="3"/>
    <x v="0"/>
    <s v="Yes"/>
    <s v="Yes"/>
    <s v="Fiber optic"/>
    <x v="0"/>
    <x v="1"/>
    <s v="Yes"/>
    <s v="No"/>
    <x v="0"/>
    <s v="Yes"/>
    <s v="Yes"/>
    <s v="Month-to-month"/>
    <x v="0"/>
    <s v="Yes"/>
    <s v="Electronic check"/>
    <n v="100.95"/>
    <n v="329.95"/>
    <s v="Yes"/>
    <n v="1"/>
    <x v="0"/>
  </r>
  <r>
    <s v="7209-JCUDS"/>
    <s v="Male"/>
    <n v="0"/>
    <s v="J"/>
    <s v="No"/>
    <s v="No"/>
    <n v="10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4.9"/>
    <n v="1048.8499999999999"/>
    <s v="Yes"/>
    <n v="1"/>
    <x v="3"/>
  </r>
  <r>
    <s v="7009-PCARS"/>
    <s v="Male"/>
    <n v="0"/>
    <s v="J"/>
    <s v="No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100000000000001"/>
    <n v="1001.5"/>
    <s v="No"/>
    <n v="0"/>
    <x v="7"/>
  </r>
  <r>
    <s v="0519-DRGTI"/>
    <s v="Female"/>
    <n v="0"/>
    <s v="J"/>
    <s v="Yes"/>
    <s v="Yes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442.6"/>
    <s v="No"/>
    <n v="0"/>
    <x v="10"/>
  </r>
  <r>
    <s v="1017-FBQMM"/>
    <s v="Female"/>
    <n v="0"/>
    <s v="J"/>
    <s v="Yes"/>
    <s v="Yes"/>
    <n v="62"/>
    <x v="1"/>
    <s v="Yes"/>
    <s v="Yes"/>
    <s v="Fiber optic"/>
    <x v="0"/>
    <x v="0"/>
    <s v="No"/>
    <s v="Yes"/>
    <x v="0"/>
    <s v="Yes"/>
    <s v="Yes"/>
    <s v="One year"/>
    <x v="1"/>
    <s v="Yes"/>
    <s v="Credit card (automatic)"/>
    <n v="106.05"/>
    <n v="6703.5"/>
    <s v="No"/>
    <n v="0"/>
    <x v="1"/>
  </r>
  <r>
    <s v="3001-CBHLQ"/>
    <s v="Male"/>
    <n v="1"/>
    <s v="S"/>
    <s v="Yes"/>
    <s v="No"/>
    <n v="32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4.9"/>
    <n v="3351.55"/>
    <s v="Yes"/>
    <n v="1"/>
    <x v="14"/>
  </r>
  <r>
    <s v="1985-MBRYP"/>
    <s v="Female"/>
    <n v="0"/>
    <s v="J"/>
    <s v="No"/>
    <s v="No"/>
    <n v="4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649999999999999"/>
    <n v="779.25"/>
    <s v="No"/>
    <n v="0"/>
    <x v="18"/>
  </r>
  <r>
    <s v="6158-DWPZT"/>
    <s v="Male"/>
    <n v="0"/>
    <s v="J"/>
    <s v="Yes"/>
    <s v="No"/>
    <n v="9"/>
    <x v="2"/>
    <s v="No"/>
    <s v="No phone service"/>
    <s v="DSL"/>
    <x v="0"/>
    <x v="1"/>
    <s v="No"/>
    <s v="No"/>
    <x v="1"/>
    <s v="No"/>
    <s v="No"/>
    <s v="One year"/>
    <x v="1"/>
    <s v="No"/>
    <s v="Bank transfer (automatic)"/>
    <n v="24.1"/>
    <n v="259.8"/>
    <s v="Yes"/>
    <n v="1"/>
    <x v="9"/>
  </r>
  <r>
    <s v="9372-TXXPS"/>
    <s v="Female"/>
    <n v="0"/>
    <s v="J"/>
    <s v="Yes"/>
    <s v="No"/>
    <n v="60"/>
    <x v="1"/>
    <s v="Yes"/>
    <s v="No"/>
    <s v="DSL"/>
    <x v="1"/>
    <x v="0"/>
    <s v="No"/>
    <s v="Yes"/>
    <x v="0"/>
    <s v="No"/>
    <s v="No"/>
    <s v="Two year"/>
    <x v="2"/>
    <s v="No"/>
    <s v="Bank transfer (automatic)"/>
    <n v="59.85"/>
    <n v="3483.45"/>
    <s v="No"/>
    <n v="0"/>
    <x v="6"/>
  </r>
  <r>
    <s v="3259-QMXUN"/>
    <s v="Male"/>
    <n v="0"/>
    <s v="J"/>
    <s v="Yes"/>
    <s v="No"/>
    <n v="58"/>
    <x v="1"/>
    <s v="Yes"/>
    <s v="Yes"/>
    <s v="DSL"/>
    <x v="1"/>
    <x v="0"/>
    <s v="Yes"/>
    <s v="No"/>
    <x v="0"/>
    <s v="Yes"/>
    <s v="Yes"/>
    <s v="Two year"/>
    <x v="2"/>
    <s v="Yes"/>
    <s v="Electronic check"/>
    <n v="86.1"/>
    <n v="4890.5"/>
    <s v="No"/>
    <n v="0"/>
    <x v="6"/>
  </r>
  <r>
    <s v="1015-JPFYW"/>
    <s v="Male"/>
    <n v="0"/>
    <s v="J"/>
    <s v="No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45"/>
    <n v="136.75"/>
    <s v="No"/>
    <n v="0"/>
    <x v="9"/>
  </r>
  <r>
    <s v="6645-MXQJT"/>
    <s v="Male"/>
    <n v="0"/>
    <s v="J"/>
    <s v="Yes"/>
    <s v="Yes"/>
    <n v="2"/>
    <x v="0"/>
    <s v="Yes"/>
    <s v="No"/>
    <s v="Fiber optic"/>
    <x v="1"/>
    <x v="1"/>
    <s v="No"/>
    <s v="No"/>
    <x v="0"/>
    <s v="Yes"/>
    <s v="Yes"/>
    <s v="Month-to-month"/>
    <x v="0"/>
    <s v="No"/>
    <s v="Electronic check"/>
    <n v="97.1"/>
    <n v="184.15"/>
    <s v="No"/>
    <n v="0"/>
    <x v="0"/>
  </r>
  <r>
    <s v="4360-QRAVE"/>
    <s v="Male"/>
    <n v="1"/>
    <s v="S"/>
    <s v="No"/>
    <s v="No"/>
    <n v="37"/>
    <x v="1"/>
    <s v="No"/>
    <s v="No phone service"/>
    <s v="DSL"/>
    <x v="0"/>
    <x v="0"/>
    <s v="Yes"/>
    <s v="No"/>
    <x v="0"/>
    <s v="No"/>
    <s v="No"/>
    <s v="Month-to-month"/>
    <x v="0"/>
    <s v="No"/>
    <s v="Electronic check"/>
    <n v="36.65"/>
    <n v="1315"/>
    <s v="No"/>
    <n v="0"/>
    <x v="14"/>
  </r>
  <r>
    <s v="8433-WPJTV"/>
    <s v="Female"/>
    <n v="1"/>
    <s v="S"/>
    <s v="Yes"/>
    <s v="Yes"/>
    <n v="65"/>
    <x v="1"/>
    <s v="Yes"/>
    <s v="Yes"/>
    <s v="Fiber optic"/>
    <x v="0"/>
    <x v="1"/>
    <s v="Yes"/>
    <s v="Yes"/>
    <x v="0"/>
    <s v="Yes"/>
    <s v="Yes"/>
    <s v="One year"/>
    <x v="1"/>
    <s v="Yes"/>
    <s v="Bank transfer (automatic)"/>
    <n v="103.9"/>
    <n v="6767.1"/>
    <s v="No"/>
    <n v="0"/>
    <x v="16"/>
  </r>
  <r>
    <s v="5804-JMYIO"/>
    <s v="Female"/>
    <n v="0"/>
    <s v="J"/>
    <s v="Yes"/>
    <s v="Yes"/>
    <n v="3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757.95"/>
    <s v="No"/>
    <n v="0"/>
    <x v="18"/>
  </r>
  <r>
    <s v="3763-GCZHZ"/>
    <s v="Male"/>
    <n v="0"/>
    <s v="J"/>
    <s v="Yes"/>
    <s v="No"/>
    <n v="66"/>
    <x v="1"/>
    <s v="Yes"/>
    <s v="Yes"/>
    <s v="Fiber optic"/>
    <x v="0"/>
    <x v="0"/>
    <s v="No"/>
    <s v="Yes"/>
    <x v="0"/>
    <s v="Yes"/>
    <s v="Yes"/>
    <s v="One year"/>
    <x v="1"/>
    <s v="Yes"/>
    <s v="Electronic check"/>
    <n v="104.05"/>
    <n v="6890"/>
    <s v="Yes"/>
    <n v="1"/>
    <x v="1"/>
  </r>
  <r>
    <s v="6484-LATFU"/>
    <s v="Male"/>
    <n v="0"/>
    <s v="J"/>
    <s v="No"/>
    <s v="No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55"/>
    <n v="1657.4"/>
    <s v="No"/>
    <n v="0"/>
    <x v="18"/>
  </r>
  <r>
    <s v="7599-NTMDP"/>
    <s v="Female"/>
    <n v="0"/>
    <s v="J"/>
    <s v="Yes"/>
    <s v="Yes"/>
    <n v="62"/>
    <x v="1"/>
    <s v="No"/>
    <s v="No phone service"/>
    <s v="DSL"/>
    <x v="1"/>
    <x v="0"/>
    <s v="No"/>
    <s v="Yes"/>
    <x v="0"/>
    <s v="Yes"/>
    <s v="No"/>
    <s v="Two year"/>
    <x v="2"/>
    <s v="No"/>
    <s v="Bank transfer (automatic)"/>
    <n v="48.7"/>
    <n v="3008.55"/>
    <s v="No"/>
    <n v="0"/>
    <x v="6"/>
  </r>
  <r>
    <s v="0772-GYEQQ"/>
    <s v="Male"/>
    <n v="0"/>
    <s v="J"/>
    <s v="No"/>
    <s v="No"/>
    <n v="3"/>
    <x v="0"/>
    <s v="Yes"/>
    <s v="No"/>
    <s v="Fiber optic"/>
    <x v="0"/>
    <x v="1"/>
    <s v="Yes"/>
    <s v="Yes"/>
    <x v="0"/>
    <s v="Yes"/>
    <s v="No"/>
    <s v="Month-to-month"/>
    <x v="0"/>
    <s v="Yes"/>
    <s v="Mailed check"/>
    <n v="88.35"/>
    <n v="262.05"/>
    <s v="Yes"/>
    <n v="1"/>
    <x v="0"/>
  </r>
  <r>
    <s v="0536-ACXIP"/>
    <s v="Female"/>
    <n v="0"/>
    <s v="J"/>
    <s v="Yes"/>
    <s v="No"/>
    <n v="72"/>
    <x v="1"/>
    <s v="Yes"/>
    <s v="Yes"/>
    <s v="Fiber optic"/>
    <x v="1"/>
    <x v="0"/>
    <s v="Yes"/>
    <s v="No"/>
    <x v="0"/>
    <s v="Yes"/>
    <s v="Yes"/>
    <s v="Two year"/>
    <x v="2"/>
    <s v="Yes"/>
    <s v="Electronic check"/>
    <n v="109.55"/>
    <n v="8165.1"/>
    <s v="No"/>
    <n v="0"/>
    <x v="6"/>
  </r>
  <r>
    <s v="0936-NQLJU"/>
    <s v="Female"/>
    <n v="0"/>
    <s v="J"/>
    <s v="Yes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65"/>
    <n v="875.55"/>
    <s v="No"/>
    <n v="0"/>
    <x v="18"/>
  </r>
  <r>
    <s v="4831-EOBFE"/>
    <s v="Male"/>
    <n v="0"/>
    <s v="J"/>
    <s v="Yes"/>
    <s v="Yes"/>
    <n v="29"/>
    <x v="1"/>
    <s v="Yes"/>
    <s v="No"/>
    <s v="Fiber optic"/>
    <x v="1"/>
    <x v="1"/>
    <s v="No"/>
    <s v="No"/>
    <x v="0"/>
    <s v="Yes"/>
    <s v="Yes"/>
    <s v="Month-to-month"/>
    <x v="0"/>
    <s v="No"/>
    <s v="Credit card (automatic)"/>
    <n v="94.65"/>
    <n v="2649.15"/>
    <s v="Yes"/>
    <n v="1"/>
    <x v="4"/>
  </r>
  <r>
    <s v="1575-KRZZE"/>
    <s v="Female"/>
    <n v="0"/>
    <s v="J"/>
    <s v="No"/>
    <s v="No"/>
    <n v="4"/>
    <x v="0"/>
    <s v="Yes"/>
    <s v="No"/>
    <s v="DSL"/>
    <x v="1"/>
    <x v="0"/>
    <s v="No"/>
    <s v="No"/>
    <x v="0"/>
    <s v="No"/>
    <s v="No"/>
    <s v="Month-to-month"/>
    <x v="0"/>
    <s v="No"/>
    <s v="Electronic check"/>
    <n v="55.2"/>
    <n v="220.65"/>
    <s v="No"/>
    <n v="0"/>
    <x v="0"/>
  </r>
  <r>
    <s v="3251-YMVWZ"/>
    <s v="Male"/>
    <n v="0"/>
    <s v="J"/>
    <s v="No"/>
    <s v="No"/>
    <n v="53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4.05"/>
    <n v="1301.9000000000001"/>
    <s v="No"/>
    <n v="0"/>
    <x v="7"/>
  </r>
  <r>
    <s v="4102-OQUPX"/>
    <s v="Male"/>
    <n v="1"/>
    <s v="S"/>
    <s v="Yes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400000000000006"/>
    <n v="74.400000000000006"/>
    <s v="Yes"/>
    <n v="1"/>
    <x v="12"/>
  </r>
  <r>
    <s v="9170-GYZJC"/>
    <s v="Female"/>
    <n v="0"/>
    <s v="J"/>
    <s v="Yes"/>
    <s v="Yes"/>
    <n v="41"/>
    <x v="1"/>
    <s v="Yes"/>
    <s v="Yes"/>
    <s v="DSL"/>
    <x v="1"/>
    <x v="0"/>
    <s v="Yes"/>
    <s v="Yes"/>
    <x v="0"/>
    <s v="No"/>
    <s v="Yes"/>
    <s v="Month-to-month"/>
    <x v="0"/>
    <s v="No"/>
    <s v="Credit card (automatic)"/>
    <n v="79.900000000000006"/>
    <n v="3326.2"/>
    <s v="Yes"/>
    <n v="1"/>
    <x v="4"/>
  </r>
  <r>
    <s v="4884-LEVMQ"/>
    <s v="Male"/>
    <n v="0"/>
    <s v="J"/>
    <s v="Yes"/>
    <s v="No"/>
    <n v="3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45"/>
    <n v="790"/>
    <s v="No"/>
    <n v="0"/>
    <x v="18"/>
  </r>
  <r>
    <s v="8857-CUPFQ"/>
    <s v="Male"/>
    <n v="0"/>
    <s v="J"/>
    <s v="Yes"/>
    <s v="No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25"/>
    <n v="1237.6500000000001"/>
    <s v="No"/>
    <n v="0"/>
    <x v="18"/>
  </r>
  <r>
    <s v="7610-TVOPG"/>
    <s v="Male"/>
    <n v="0"/>
    <s v="J"/>
    <s v="No"/>
    <s v="No"/>
    <n v="15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6.35"/>
    <n v="378.6"/>
    <s v="No"/>
    <n v="0"/>
    <x v="19"/>
  </r>
  <r>
    <s v="3638-DIMPH"/>
    <s v="Female"/>
    <n v="0"/>
    <s v="J"/>
    <s v="Yes"/>
    <s v="No"/>
    <n v="13"/>
    <x v="2"/>
    <s v="Yes"/>
    <s v="No"/>
    <s v="DSL"/>
    <x v="0"/>
    <x v="1"/>
    <s v="No"/>
    <s v="No"/>
    <x v="1"/>
    <s v="No"/>
    <s v="No"/>
    <s v="One year"/>
    <x v="1"/>
    <s v="No"/>
    <s v="Electronic check"/>
    <n v="43.8"/>
    <n v="592.65"/>
    <s v="No"/>
    <n v="0"/>
    <x v="9"/>
  </r>
  <r>
    <s v="1845-ZLLIG"/>
    <s v="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Yes"/>
    <s v="Mailed check"/>
    <n v="50.15"/>
    <n v="50.15"/>
    <s v="No"/>
    <n v="0"/>
    <x v="0"/>
  </r>
  <r>
    <s v="8559-WNQZS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45"/>
    <n v="20.45"/>
    <s v="No"/>
    <n v="0"/>
    <x v="26"/>
  </r>
  <r>
    <s v="3999-QGRJH"/>
    <s v="Male"/>
    <n v="1"/>
    <s v="S"/>
    <s v="No"/>
    <s v="No"/>
    <n v="8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69.7"/>
    <n v="560.85"/>
    <s v="Yes"/>
    <n v="1"/>
    <x v="23"/>
  </r>
  <r>
    <s v="1699-UOTXU"/>
    <s v="Male"/>
    <n v="0"/>
    <s v="J"/>
    <s v="No"/>
    <s v="No"/>
    <n v="60"/>
    <x v="1"/>
    <s v="Yes"/>
    <s v="No"/>
    <s v="DSL"/>
    <x v="1"/>
    <x v="0"/>
    <s v="Yes"/>
    <s v="No"/>
    <x v="0"/>
    <s v="No"/>
    <s v="No"/>
    <s v="Two year"/>
    <x v="2"/>
    <s v="No"/>
    <s v="Electronic check"/>
    <n v="61.4"/>
    <n v="3638.25"/>
    <s v="No"/>
    <n v="0"/>
    <x v="6"/>
  </r>
  <r>
    <s v="2454-RPBRZ"/>
    <s v="Female"/>
    <n v="1"/>
    <s v="S"/>
    <s v="Yes"/>
    <s v="No"/>
    <n v="12"/>
    <x v="2"/>
    <s v="Yes"/>
    <s v="Yes"/>
    <s v="Fiber optic"/>
    <x v="0"/>
    <x v="0"/>
    <s v="Yes"/>
    <s v="No"/>
    <x v="0"/>
    <s v="Yes"/>
    <s v="No"/>
    <s v="Month-to-month"/>
    <x v="0"/>
    <s v="Yes"/>
    <s v="Electronic check"/>
    <n v="98.1"/>
    <n v="1060.2"/>
    <s v="Yes"/>
    <n v="1"/>
    <x v="15"/>
  </r>
  <r>
    <s v="0635-WKOLD"/>
    <s v="Male"/>
    <n v="0"/>
    <s v="J"/>
    <s v="Yes"/>
    <s v="No"/>
    <n v="40"/>
    <x v="1"/>
    <s v="Yes"/>
    <s v="Yes"/>
    <s v="DSL"/>
    <x v="0"/>
    <x v="0"/>
    <s v="No"/>
    <s v="Yes"/>
    <x v="0"/>
    <s v="Yes"/>
    <s v="No"/>
    <s v="One year"/>
    <x v="1"/>
    <s v="No"/>
    <s v="Credit card (automatic)"/>
    <n v="70.75"/>
    <n v="2921.75"/>
    <s v="No"/>
    <n v="0"/>
    <x v="1"/>
  </r>
  <r>
    <s v="5993-JSUWV"/>
    <s v="Female"/>
    <n v="0"/>
    <s v="J"/>
    <s v="No"/>
    <s v="No"/>
    <n v="66"/>
    <x v="1"/>
    <s v="Yes"/>
    <s v="No"/>
    <s v="DSL"/>
    <x v="1"/>
    <x v="0"/>
    <s v="Yes"/>
    <s v="No"/>
    <x v="0"/>
    <s v="No"/>
    <s v="No"/>
    <s v="Two year"/>
    <x v="2"/>
    <s v="Yes"/>
    <s v="Bank transfer (automatic)"/>
    <n v="61.15"/>
    <n v="4017.45"/>
    <s v="No"/>
    <n v="0"/>
    <x v="6"/>
  </r>
  <r>
    <s v="4518-FZBSX"/>
    <s v="Male"/>
    <n v="0"/>
    <s v="J"/>
    <s v="Yes"/>
    <s v="Yes"/>
    <n v="4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25"/>
    <n v="854.9"/>
    <s v="No"/>
    <n v="0"/>
    <x v="7"/>
  </r>
  <r>
    <s v="5387-ASZNZ"/>
    <s v="Female"/>
    <n v="1"/>
    <s v="S"/>
    <s v="No"/>
    <s v="No"/>
    <n v="66"/>
    <x v="1"/>
    <s v="Yes"/>
    <s v="Yes"/>
    <s v="DSL"/>
    <x v="1"/>
    <x v="0"/>
    <s v="No"/>
    <s v="Yes"/>
    <x v="0"/>
    <s v="No"/>
    <s v="No"/>
    <s v="One year"/>
    <x v="1"/>
    <s v="Yes"/>
    <s v="Credit card (automatic)"/>
    <n v="63.85"/>
    <n v="4174.3500000000004"/>
    <s v="No"/>
    <n v="0"/>
    <x v="16"/>
  </r>
  <r>
    <s v="6988-CJEYV"/>
    <s v="Male"/>
    <n v="0"/>
    <s v="J"/>
    <s v="No"/>
    <s v="No"/>
    <n v="49"/>
    <x v="1"/>
    <s v="Yes"/>
    <s v="Yes"/>
    <s v="Fiber optic"/>
    <x v="0"/>
    <x v="0"/>
    <s v="No"/>
    <s v="No"/>
    <x v="0"/>
    <s v="Yes"/>
    <s v="Yes"/>
    <s v="Month-to-month"/>
    <x v="0"/>
    <s v="No"/>
    <s v="Electronic check"/>
    <n v="98.7"/>
    <n v="4920.55"/>
    <s v="No"/>
    <n v="0"/>
    <x v="4"/>
  </r>
  <r>
    <s v="2002-MZHWP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5"/>
    <n v="20.5"/>
    <s v="Yes"/>
    <n v="1"/>
    <x v="2"/>
  </r>
  <r>
    <s v="3097-FQTVJ"/>
    <s v="Female"/>
    <n v="0"/>
    <s v="J"/>
    <s v="No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"/>
    <n v="810.3"/>
    <s v="No"/>
    <n v="0"/>
    <x v="18"/>
  </r>
  <r>
    <s v="5465-BUBFA"/>
    <s v="Female"/>
    <n v="0"/>
    <s v="J"/>
    <s v="Yes"/>
    <s v="Yes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"/>
    <n v="772.4"/>
    <s v="No"/>
    <n v="0"/>
    <x v="18"/>
  </r>
  <r>
    <s v="7299-GNVPL"/>
    <s v="Female"/>
    <n v="0"/>
    <s v="J"/>
    <s v="Yes"/>
    <s v="Yes"/>
    <n v="23"/>
    <x v="1"/>
    <s v="Yes"/>
    <s v="No"/>
    <s v="Fiber optic"/>
    <x v="1"/>
    <x v="0"/>
    <s v="No"/>
    <s v="Yes"/>
    <x v="0"/>
    <s v="No"/>
    <s v="No"/>
    <s v="Month-to-month"/>
    <x v="0"/>
    <s v="No"/>
    <s v="Mailed check"/>
    <n v="84.4"/>
    <n v="1936.85"/>
    <s v="No"/>
    <n v="0"/>
    <x v="4"/>
  </r>
  <r>
    <s v="9743-DQKQW"/>
    <s v="Male"/>
    <n v="0"/>
    <s v="J"/>
    <s v="No"/>
    <s v="No"/>
    <n v="3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5.1"/>
    <n v="79.8"/>
    <s v="No"/>
    <n v="0"/>
    <x v="2"/>
  </r>
  <r>
    <s v="1215-VFYVK"/>
    <s v="Female"/>
    <n v="0"/>
    <s v="J"/>
    <s v="No"/>
    <s v="No"/>
    <n v="4"/>
    <x v="0"/>
    <s v="No"/>
    <s v="No phone service"/>
    <s v="DSL"/>
    <x v="1"/>
    <x v="1"/>
    <s v="Yes"/>
    <s v="Yes"/>
    <x v="0"/>
    <s v="No"/>
    <s v="Yes"/>
    <s v="Month-to-month"/>
    <x v="0"/>
    <s v="No"/>
    <s v="Mailed check"/>
    <n v="48.25"/>
    <n v="202.25"/>
    <s v="No"/>
    <n v="0"/>
    <x v="0"/>
  </r>
  <r>
    <s v="9371-BITHB"/>
    <s v="Female"/>
    <n v="0"/>
    <s v="J"/>
    <s v="Yes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50000000000001"/>
    <n v="1070.5"/>
    <s v="No"/>
    <n v="0"/>
    <x v="18"/>
  </r>
  <r>
    <s v="2265-CYWIV"/>
    <s v="Female"/>
    <n v="1"/>
    <s v="S"/>
    <s v="Yes"/>
    <s v="No"/>
    <n v="4"/>
    <x v="0"/>
    <s v="Yes"/>
    <s v="Yes"/>
    <s v="Fiber optic"/>
    <x v="1"/>
    <x v="1"/>
    <s v="No"/>
    <s v="No"/>
    <x v="0"/>
    <s v="Yes"/>
    <s v="Yes"/>
    <s v="Month-to-month"/>
    <x v="0"/>
    <s v="Yes"/>
    <s v="Electronic check"/>
    <n v="99.6"/>
    <n v="347.65"/>
    <s v="Yes"/>
    <n v="1"/>
    <x v="8"/>
  </r>
  <r>
    <s v="9093-FPDLG"/>
    <s v="Female"/>
    <n v="0"/>
    <s v="J"/>
    <s v="No"/>
    <s v="No"/>
    <n v="11"/>
    <x v="2"/>
    <s v="Yes"/>
    <s v="No"/>
    <s v="Fiber optic"/>
    <x v="0"/>
    <x v="0"/>
    <s v="Yes"/>
    <s v="Yes"/>
    <x v="0"/>
    <s v="No"/>
    <s v="Yes"/>
    <s v="Month-to-month"/>
    <x v="0"/>
    <s v="Yes"/>
    <s v="Electronic check"/>
    <n v="94.2"/>
    <n v="999.9"/>
    <s v="No"/>
    <n v="0"/>
    <x v="3"/>
  </r>
  <r>
    <s v="0541-FITGH"/>
    <s v="Female"/>
    <n v="0"/>
    <s v="J"/>
    <s v="Yes"/>
    <s v="No"/>
    <n v="2"/>
    <x v="0"/>
    <s v="Yes"/>
    <s v="No"/>
    <s v="DSL"/>
    <x v="1"/>
    <x v="1"/>
    <s v="No"/>
    <s v="No"/>
    <x v="0"/>
    <s v="No"/>
    <s v="Yes"/>
    <s v="Month-to-month"/>
    <x v="0"/>
    <s v="Yes"/>
    <s v="Mailed check"/>
    <n v="62.15"/>
    <n v="113.1"/>
    <s v="No"/>
    <n v="0"/>
    <x v="0"/>
  </r>
  <r>
    <s v="6985-HAYWX"/>
    <s v="Female"/>
    <n v="0"/>
    <s v="J"/>
    <s v="Yes"/>
    <s v="No"/>
    <n v="26"/>
    <x v="1"/>
    <s v="Yes"/>
    <s v="Yes"/>
    <s v="Fiber optic"/>
    <x v="0"/>
    <x v="0"/>
    <s v="No"/>
    <s v="No"/>
    <x v="0"/>
    <s v="No"/>
    <s v="No"/>
    <s v="Month-to-month"/>
    <x v="0"/>
    <s v="No"/>
    <s v="Bank transfer (automatic)"/>
    <n v="79.3"/>
    <n v="2015.8"/>
    <s v="No"/>
    <n v="0"/>
    <x v="4"/>
  </r>
  <r>
    <s v="7508-KBIMB"/>
    <s v="Male"/>
    <n v="0"/>
    <s v="J"/>
    <s v="Yes"/>
    <s v="Yes"/>
    <n v="24"/>
    <x v="1"/>
    <s v="Yes"/>
    <s v="No"/>
    <s v="DSL"/>
    <x v="1"/>
    <x v="1"/>
    <s v="Yes"/>
    <s v="No"/>
    <x v="0"/>
    <s v="No"/>
    <s v="No"/>
    <s v="One year"/>
    <x v="1"/>
    <s v="Yes"/>
    <s v="Credit card (automatic)"/>
    <n v="56.25"/>
    <n v="1454.25"/>
    <s v="No"/>
    <n v="0"/>
    <x v="1"/>
  </r>
  <r>
    <s v="6838-HVLXG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"/>
    <n v="246.7"/>
    <s v="No"/>
    <n v="0"/>
    <x v="19"/>
  </r>
  <r>
    <s v="2277-DJJDL"/>
    <s v="Male"/>
    <n v="1"/>
    <s v="S"/>
    <s v="Yes"/>
    <s v="No"/>
    <n v="60"/>
    <x v="1"/>
    <s v="Yes"/>
    <s v="Yes"/>
    <s v="Fiber optic"/>
    <x v="0"/>
    <x v="1"/>
    <s v="No"/>
    <s v="Yes"/>
    <x v="0"/>
    <s v="Yes"/>
    <s v="Yes"/>
    <s v="Month-to-month"/>
    <x v="0"/>
    <s v="Yes"/>
    <s v="Electronic check"/>
    <n v="99"/>
    <n v="6017.9"/>
    <s v="No"/>
    <n v="0"/>
    <x v="14"/>
  </r>
  <r>
    <s v="1897-OKVMW"/>
    <s v="Female"/>
    <n v="0"/>
    <s v="J"/>
    <s v="Yes"/>
    <s v="Yes"/>
    <n v="64"/>
    <x v="1"/>
    <s v="Yes"/>
    <s v="Yes"/>
    <s v="DSL"/>
    <x v="1"/>
    <x v="0"/>
    <s v="Yes"/>
    <s v="Yes"/>
    <x v="0"/>
    <s v="Yes"/>
    <s v="Yes"/>
    <s v="Two year"/>
    <x v="2"/>
    <s v="Yes"/>
    <s v="Mailed check"/>
    <n v="90.6"/>
    <n v="5817.45"/>
    <s v="No"/>
    <n v="0"/>
    <x v="6"/>
  </r>
  <r>
    <s v="5485-ITNPC"/>
    <s v="Male"/>
    <n v="0"/>
    <s v="J"/>
    <s v="Yes"/>
    <s v="No"/>
    <n v="66"/>
    <x v="1"/>
    <s v="Yes"/>
    <s v="No"/>
    <s v="DSL"/>
    <x v="1"/>
    <x v="0"/>
    <s v="Yes"/>
    <s v="Yes"/>
    <x v="0"/>
    <s v="Yes"/>
    <s v="Yes"/>
    <s v="Two year"/>
    <x v="2"/>
    <s v="Yes"/>
    <s v="Bank transfer (automatic)"/>
    <n v="85.9"/>
    <n v="5595.3"/>
    <s v="No"/>
    <n v="0"/>
    <x v="6"/>
  </r>
  <r>
    <s v="0233-FTHAV"/>
    <s v="Female"/>
    <n v="0"/>
    <s v="J"/>
    <s v="No"/>
    <s v="No"/>
    <n v="60"/>
    <x v="1"/>
    <s v="Yes"/>
    <s v="Yes"/>
    <s v="Fiber optic"/>
    <x v="0"/>
    <x v="1"/>
    <s v="Yes"/>
    <s v="No"/>
    <x v="0"/>
    <s v="No"/>
    <s v="No"/>
    <s v="One year"/>
    <x v="1"/>
    <s v="Yes"/>
    <s v="Bank transfer (automatic)"/>
    <n v="79.2"/>
    <n v="4765"/>
    <s v="No"/>
    <n v="0"/>
    <x v="1"/>
  </r>
  <r>
    <s v="4644-PIZRT"/>
    <s v="Male"/>
    <n v="0"/>
    <s v="J"/>
    <s v="Yes"/>
    <s v="Yes"/>
    <n v="17"/>
    <x v="1"/>
    <s v="Yes"/>
    <s v="Yes"/>
    <s v="DSL"/>
    <x v="1"/>
    <x v="1"/>
    <s v="Yes"/>
    <s v="No"/>
    <x v="0"/>
    <s v="Yes"/>
    <s v="No"/>
    <s v="One year"/>
    <x v="1"/>
    <s v="Yes"/>
    <s v="Bank transfer (automatic)"/>
    <n v="70.349999999999994"/>
    <n v="1201.6500000000001"/>
    <s v="No"/>
    <n v="0"/>
    <x v="1"/>
  </r>
  <r>
    <s v="8922-NPKBJ"/>
    <s v="Male"/>
    <n v="0"/>
    <s v="J"/>
    <s v="Yes"/>
    <s v="Yes"/>
    <n v="4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50000000000001"/>
    <n v="867.3"/>
    <s v="No"/>
    <n v="0"/>
    <x v="18"/>
  </r>
  <r>
    <s v="2740-TVLFN"/>
    <s v="Male"/>
    <n v="0"/>
    <s v="J"/>
    <s v="No"/>
    <s v="No"/>
    <n v="1"/>
    <x v="0"/>
    <s v="Yes"/>
    <s v="Yes"/>
    <s v="DSL"/>
    <x v="0"/>
    <x v="1"/>
    <s v="No"/>
    <s v="No"/>
    <x v="1"/>
    <s v="No"/>
    <s v="No"/>
    <s v="Month-to-month"/>
    <x v="0"/>
    <s v="Yes"/>
    <s v="Electronic check"/>
    <n v="50.15"/>
    <n v="50.15"/>
    <s v="No"/>
    <n v="0"/>
    <x v="2"/>
  </r>
  <r>
    <s v="7771-CFQRQ"/>
    <s v="Female"/>
    <n v="0"/>
    <s v="J"/>
    <s v="Yes"/>
    <s v="Yes"/>
    <n v="47"/>
    <x v="1"/>
    <s v="Yes"/>
    <s v="No"/>
    <s v="DSL"/>
    <x v="0"/>
    <x v="0"/>
    <s v="No"/>
    <s v="Yes"/>
    <x v="0"/>
    <s v="No"/>
    <s v="Yes"/>
    <s v="Two year"/>
    <x v="2"/>
    <s v="No"/>
    <s v="Bank transfer (automatic)"/>
    <n v="63.8"/>
    <n v="3007.25"/>
    <s v="No"/>
    <n v="0"/>
    <x v="6"/>
  </r>
  <r>
    <s v="9512-PHSMG"/>
    <s v="Female"/>
    <n v="0"/>
    <s v="J"/>
    <s v="Yes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55"/>
    <n v="252.75"/>
    <s v="No"/>
    <n v="0"/>
    <x v="19"/>
  </r>
  <r>
    <s v="6963-EZQEE"/>
    <s v="Male"/>
    <n v="1"/>
    <s v="S"/>
    <s v="Yes"/>
    <s v="No"/>
    <n v="70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88.55"/>
    <n v="6306.5"/>
    <s v="No"/>
    <n v="0"/>
    <x v="11"/>
  </r>
  <r>
    <s v="2452-KDRRH"/>
    <s v="Male"/>
    <n v="1"/>
    <s v="S"/>
    <s v="No"/>
    <s v="No"/>
    <n v="67"/>
    <x v="1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101.4"/>
    <n v="6841.05"/>
    <s v="No"/>
    <n v="0"/>
    <x v="14"/>
  </r>
  <r>
    <s v="2004-OCQXK"/>
    <s v="Fe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1.95"/>
    <n v="81.95"/>
    <s v="Yes"/>
    <n v="1"/>
    <x v="2"/>
  </r>
  <r>
    <s v="5027-QPKTE"/>
    <s v="Male"/>
    <n v="0"/>
    <s v="J"/>
    <s v="Yes"/>
    <s v="No"/>
    <n v="7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69.349999999999994"/>
    <n v="451.1"/>
    <s v="Yes"/>
    <n v="1"/>
    <x v="19"/>
  </r>
  <r>
    <s v="4146-SVFUD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4.6"/>
    <n v="44.6"/>
    <s v="No"/>
    <n v="0"/>
    <x v="2"/>
  </r>
  <r>
    <s v="1564-HJUVY"/>
    <s v="Male"/>
    <n v="0"/>
    <s v="J"/>
    <s v="No"/>
    <s v="No"/>
    <n v="4"/>
    <x v="0"/>
    <s v="Yes"/>
    <s v="No"/>
    <s v="DSL"/>
    <x v="0"/>
    <x v="0"/>
    <s v="No"/>
    <s v="Yes"/>
    <x v="0"/>
    <s v="Yes"/>
    <s v="No"/>
    <s v="Month-to-month"/>
    <x v="0"/>
    <s v="Yes"/>
    <s v="Bank transfer (automatic)"/>
    <n v="63.75"/>
    <n v="226.2"/>
    <s v="No"/>
    <n v="0"/>
    <x v="0"/>
  </r>
  <r>
    <s v="3617-XLSGQ"/>
    <s v="Female"/>
    <n v="0"/>
    <s v="J"/>
    <s v="Yes"/>
    <s v="Yes"/>
    <n v="66"/>
    <x v="1"/>
    <s v="Yes"/>
    <s v="Yes"/>
    <s v="Fiber optic"/>
    <x v="1"/>
    <x v="0"/>
    <s v="Yes"/>
    <s v="No"/>
    <x v="0"/>
    <s v="Yes"/>
    <s v="Yes"/>
    <s v="Two year"/>
    <x v="2"/>
    <s v="No"/>
    <s v="Bank transfer (automatic)"/>
    <n v="109.25"/>
    <n v="7082.5"/>
    <s v="No"/>
    <n v="0"/>
    <x v="6"/>
  </r>
  <r>
    <s v="7517-LDMPS"/>
    <s v="Female"/>
    <n v="0"/>
    <s v="J"/>
    <s v="No"/>
    <s v="No"/>
    <n v="12"/>
    <x v="2"/>
    <s v="Yes"/>
    <s v="No"/>
    <s v="Fiber optic"/>
    <x v="0"/>
    <x v="0"/>
    <s v="No"/>
    <s v="No"/>
    <x v="0"/>
    <s v="No"/>
    <s v="Yes"/>
    <s v="Month-to-month"/>
    <x v="0"/>
    <s v="Yes"/>
    <s v="Electronic check"/>
    <n v="84.6"/>
    <n v="1017.35"/>
    <s v="No"/>
    <n v="0"/>
    <x v="3"/>
  </r>
  <r>
    <s v="7244-KXYZN"/>
    <s v="Female"/>
    <n v="0"/>
    <s v="J"/>
    <s v="No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45"/>
    <n v="527.35"/>
    <s v="No"/>
    <n v="0"/>
    <x v="7"/>
  </r>
  <r>
    <s v="5226-NOZFC"/>
    <s v="Male"/>
    <n v="0"/>
    <s v="J"/>
    <s v="No"/>
    <s v="No"/>
    <n v="26"/>
    <x v="1"/>
    <s v="Yes"/>
    <s v="No"/>
    <s v="Fiber optic"/>
    <x v="0"/>
    <x v="0"/>
    <s v="No"/>
    <s v="No"/>
    <x v="0"/>
    <s v="Yes"/>
    <s v="No"/>
    <s v="Month-to-month"/>
    <x v="0"/>
    <s v="Yes"/>
    <s v="Electronic check"/>
    <n v="85.75"/>
    <n v="2146.5"/>
    <s v="No"/>
    <n v="0"/>
    <x v="4"/>
  </r>
  <r>
    <s v="2672-HUYVI"/>
    <s v="Female"/>
    <n v="0"/>
    <s v="J"/>
    <s v="No"/>
    <s v="No"/>
    <n v="6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1.1"/>
    <n v="455.3"/>
    <s v="Yes"/>
    <n v="1"/>
    <x v="2"/>
  </r>
  <r>
    <s v="1400-WIVLL"/>
    <s v="Male"/>
    <n v="0"/>
    <s v="J"/>
    <s v="Yes"/>
    <s v="No"/>
    <n v="57"/>
    <x v="1"/>
    <s v="Yes"/>
    <s v="Yes"/>
    <s v="Fiber optic"/>
    <x v="0"/>
    <x v="1"/>
    <s v="Yes"/>
    <s v="Yes"/>
    <x v="0"/>
    <s v="Yes"/>
    <s v="Yes"/>
    <s v="Two year"/>
    <x v="2"/>
    <s v="No"/>
    <s v="Electronic check"/>
    <n v="107.95"/>
    <n v="5969.85"/>
    <s v="No"/>
    <n v="0"/>
    <x v="6"/>
  </r>
  <r>
    <s v="7508-MYBOG"/>
    <s v="Male"/>
    <n v="0"/>
    <s v="J"/>
    <s v="Yes"/>
    <s v="No"/>
    <n v="14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6.1"/>
    <n v="1235.55"/>
    <s v="Yes"/>
    <n v="1"/>
    <x v="19"/>
  </r>
  <r>
    <s v="8148-NLEGT"/>
    <s v="Female"/>
    <n v="0"/>
    <s v="J"/>
    <s v="Yes"/>
    <s v="Yes"/>
    <n v="4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2.95"/>
    <n v="1014.25"/>
    <s v="No"/>
    <n v="0"/>
    <x v="18"/>
  </r>
  <r>
    <s v="0148-DCDOS"/>
    <s v="Male"/>
    <n v="0"/>
    <s v="J"/>
    <s v="No"/>
    <s v="No"/>
    <n v="25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4.7"/>
    <n v="2362.1"/>
    <s v="Yes"/>
    <n v="1"/>
    <x v="10"/>
  </r>
  <r>
    <s v="8347-GDTMP"/>
    <s v="Female"/>
    <n v="0"/>
    <s v="J"/>
    <s v="Yes"/>
    <s v="No"/>
    <n v="6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45"/>
    <n v="1225.6500000000001"/>
    <s v="No"/>
    <n v="0"/>
    <x v="18"/>
  </r>
  <r>
    <s v="9992-RRAMN"/>
    <s v="Male"/>
    <n v="0"/>
    <s v="J"/>
    <s v="Yes"/>
    <s v="No"/>
    <n v="22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5.1"/>
    <n v="1873.7"/>
    <s v="Yes"/>
    <n v="1"/>
    <x v="10"/>
  </r>
  <r>
    <s v="6746-WAUWT"/>
    <s v="Male"/>
    <n v="0"/>
    <s v="J"/>
    <s v="No"/>
    <s v="No"/>
    <n v="1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19.7"/>
    <n v="386.5"/>
    <s v="No"/>
    <n v="0"/>
    <x v="7"/>
  </r>
  <r>
    <s v="0310-MVLET"/>
    <s v="Female"/>
    <n v="0"/>
    <s v="J"/>
    <s v="Yes"/>
    <s v="Yes"/>
    <n v="61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9.15"/>
    <n v="6010.05"/>
    <s v="Yes"/>
    <n v="1"/>
    <x v="4"/>
  </r>
  <r>
    <s v="0428-IKYCP"/>
    <s v="Male"/>
    <n v="0"/>
    <s v="J"/>
    <s v="Yes"/>
    <s v="No"/>
    <n v="22"/>
    <x v="1"/>
    <s v="Yes"/>
    <s v="No"/>
    <s v="Fiber optic"/>
    <x v="0"/>
    <x v="1"/>
    <s v="Yes"/>
    <s v="No"/>
    <x v="0"/>
    <s v="Yes"/>
    <s v="No"/>
    <s v="Month-to-month"/>
    <x v="0"/>
    <s v="Yes"/>
    <s v="Bank transfer (automatic)"/>
    <n v="87"/>
    <n v="1850.65"/>
    <s v="No"/>
    <n v="0"/>
    <x v="4"/>
  </r>
  <r>
    <s v="4550-VBOFE"/>
    <s v="Male"/>
    <n v="1"/>
    <s v="S"/>
    <s v="Yes"/>
    <s v="No"/>
    <n v="70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2.95"/>
    <n v="7101.5"/>
    <s v="Yes"/>
    <n v="1"/>
    <x v="14"/>
  </r>
  <r>
    <s v="2187-PKZAY"/>
    <s v="Male"/>
    <n v="0"/>
    <s v="J"/>
    <s v="No"/>
    <s v="No"/>
    <n v="12"/>
    <x v="2"/>
    <s v="Yes"/>
    <s v="No"/>
    <s v="Fiber optic"/>
    <x v="0"/>
    <x v="1"/>
    <s v="No"/>
    <s v="No"/>
    <x v="1"/>
    <s v="No"/>
    <s v="Yes"/>
    <s v="Month-to-month"/>
    <x v="0"/>
    <s v="Yes"/>
    <s v="Bank transfer (automatic)"/>
    <n v="79.95"/>
    <n v="1043.4000000000001"/>
    <s v="No"/>
    <n v="0"/>
    <x v="19"/>
  </r>
  <r>
    <s v="4003-OCTMP"/>
    <s v="Female"/>
    <n v="0"/>
    <s v="J"/>
    <s v="Yes"/>
    <s v="No"/>
    <n v="31"/>
    <x v="1"/>
    <s v="Yes"/>
    <s v="No"/>
    <s v="DSL"/>
    <x v="1"/>
    <x v="1"/>
    <s v="No"/>
    <s v="Yes"/>
    <x v="0"/>
    <s v="No"/>
    <s v="Yes"/>
    <s v="One year"/>
    <x v="1"/>
    <s v="Yes"/>
    <s v="Electronic check"/>
    <n v="64"/>
    <n v="1910.75"/>
    <s v="No"/>
    <n v="0"/>
    <x v="1"/>
  </r>
  <r>
    <s v="6652-YFFJO"/>
    <s v="Female"/>
    <n v="0"/>
    <s v="J"/>
    <s v="No"/>
    <s v="No"/>
    <n v="11"/>
    <x v="2"/>
    <s v="Yes"/>
    <s v="No"/>
    <s v="DSL"/>
    <x v="0"/>
    <x v="1"/>
    <s v="No"/>
    <s v="No"/>
    <x v="1"/>
    <s v="Yes"/>
    <s v="Yes"/>
    <s v="Month-to-month"/>
    <x v="0"/>
    <s v="Yes"/>
    <s v="Electronic check"/>
    <n v="64.900000000000006"/>
    <n v="716.1"/>
    <s v="No"/>
    <n v="0"/>
    <x v="19"/>
  </r>
  <r>
    <s v="7225-IILWY"/>
    <s v="Male"/>
    <n v="0"/>
    <s v="J"/>
    <s v="Yes"/>
    <s v="Yes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75"/>
    <n v="1686.15"/>
    <s v="No"/>
    <n v="0"/>
    <x v="18"/>
  </r>
  <r>
    <s v="5248-RPYWW"/>
    <s v="Female"/>
    <n v="1"/>
    <s v="S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90.15"/>
    <n v="6716.45"/>
    <s v="No"/>
    <n v="0"/>
    <x v="11"/>
  </r>
  <r>
    <s v="7923-IYJWY"/>
    <s v="Male"/>
    <n v="1"/>
    <s v="S"/>
    <s v="No"/>
    <s v="No"/>
    <n v="67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6.1"/>
    <n v="7839.85"/>
    <s v="No"/>
    <n v="0"/>
    <x v="11"/>
  </r>
  <r>
    <s v="3170-GWYKC"/>
    <s v="Female"/>
    <n v="0"/>
    <s v="J"/>
    <s v="No"/>
    <s v="No"/>
    <n v="60"/>
    <x v="1"/>
    <s v="Yes"/>
    <s v="No"/>
    <s v="Fiber optic"/>
    <x v="1"/>
    <x v="1"/>
    <s v="Yes"/>
    <s v="Yes"/>
    <x v="0"/>
    <s v="Yes"/>
    <s v="Yes"/>
    <s v="Month-to-month"/>
    <x v="0"/>
    <s v="Yes"/>
    <s v="Bank transfer (automatic)"/>
    <n v="104.95"/>
    <n v="6236.75"/>
    <s v="No"/>
    <n v="0"/>
    <x v="4"/>
  </r>
  <r>
    <s v="5696-QURRL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05"/>
    <n v="45.05"/>
    <s v="Yes"/>
    <n v="1"/>
    <x v="2"/>
  </r>
  <r>
    <s v="7409-KIUTL"/>
    <s v="Female"/>
    <n v="1"/>
    <s v="S"/>
    <s v="No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1"/>
    <n v="71"/>
    <s v="Yes"/>
    <n v="1"/>
    <x v="12"/>
  </r>
  <r>
    <s v="9830-ECLEN"/>
    <s v="Male"/>
    <n v="0"/>
    <s v="J"/>
    <s v="Yes"/>
    <s v="Yes"/>
    <n v="58"/>
    <x v="1"/>
    <s v="No"/>
    <s v="No phone service"/>
    <s v="DSL"/>
    <x v="1"/>
    <x v="0"/>
    <s v="Yes"/>
    <s v="No"/>
    <x v="0"/>
    <s v="Yes"/>
    <s v="No"/>
    <s v="One year"/>
    <x v="1"/>
    <s v="No"/>
    <s v="Mailed check"/>
    <n v="50"/>
    <n v="2919.85"/>
    <s v="No"/>
    <n v="0"/>
    <x v="1"/>
  </r>
  <r>
    <s v="1732-VHUBQ"/>
    <s v="Female"/>
    <n v="1"/>
    <s v="S"/>
    <s v="Yes"/>
    <s v="Yes"/>
    <n v="47"/>
    <x v="1"/>
    <s v="Yes"/>
    <s v="No"/>
    <s v="Fiber optic"/>
    <x v="0"/>
    <x v="1"/>
    <s v="No"/>
    <s v="No"/>
    <x v="1"/>
    <s v="No"/>
    <s v="No"/>
    <s v="Month-to-month"/>
    <x v="0"/>
    <s v="No"/>
    <s v="Bank transfer (automatic)"/>
    <n v="70.55"/>
    <n v="3309.25"/>
    <s v="Yes"/>
    <n v="1"/>
    <x v="17"/>
  </r>
  <r>
    <s v="0495-RVCBF"/>
    <s v="Fe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79.7"/>
    <n v="79.7"/>
    <s v="Yes"/>
    <n v="1"/>
    <x v="2"/>
  </r>
  <r>
    <s v="2668-TZSPS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45"/>
    <n v="20.45"/>
    <s v="No"/>
    <n v="0"/>
    <x v="2"/>
  </r>
  <r>
    <s v="7854-EDSSA"/>
    <s v="Male"/>
    <n v="0"/>
    <s v="J"/>
    <s v="No"/>
    <s v="No"/>
    <n v="22"/>
    <x v="1"/>
    <s v="Yes"/>
    <s v="Yes"/>
    <s v="DSL"/>
    <x v="1"/>
    <x v="0"/>
    <s v="No"/>
    <s v="No"/>
    <x v="0"/>
    <s v="No"/>
    <s v="No"/>
    <s v="Month-to-month"/>
    <x v="0"/>
    <s v="No"/>
    <s v="Electronic check"/>
    <n v="59"/>
    <n v="1254.7"/>
    <s v="Yes"/>
    <n v="1"/>
    <x v="4"/>
  </r>
  <r>
    <s v="8869-TORSS"/>
    <s v="Female"/>
    <n v="0"/>
    <s v="J"/>
    <s v="No"/>
    <s v="No"/>
    <n v="48"/>
    <x v="1"/>
    <s v="Yes"/>
    <s v="No"/>
    <s v="DSL"/>
    <x v="1"/>
    <x v="1"/>
    <s v="Yes"/>
    <s v="Yes"/>
    <x v="0"/>
    <s v="No"/>
    <s v="No"/>
    <s v="One year"/>
    <x v="1"/>
    <s v="Yes"/>
    <s v="Credit card (automatic)"/>
    <n v="60.35"/>
    <n v="2896.4"/>
    <s v="Yes"/>
    <n v="1"/>
    <x v="1"/>
  </r>
  <r>
    <s v="7446-SFAOA"/>
    <s v="Female"/>
    <n v="0"/>
    <s v="J"/>
    <s v="Yes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850000000000001"/>
    <n v="717.5"/>
    <s v="No"/>
    <n v="0"/>
    <x v="7"/>
  </r>
  <r>
    <s v="9522-ZSINC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19.95"/>
    <n v="253.8"/>
    <s v="No"/>
    <n v="0"/>
    <x v="9"/>
  </r>
  <r>
    <s v="8234-GSZYK"/>
    <s v="Male"/>
    <n v="0"/>
    <s v="J"/>
    <s v="No"/>
    <s v="No"/>
    <n v="4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6.45"/>
    <n v="1110.05"/>
    <s v="No"/>
    <n v="0"/>
    <x v="18"/>
  </r>
  <r>
    <s v="6505-OZNPG"/>
    <s v="Female"/>
    <n v="0"/>
    <s v="J"/>
    <s v="No"/>
    <s v="No"/>
    <n v="6"/>
    <x v="0"/>
    <s v="No"/>
    <s v="No phone service"/>
    <s v="DSL"/>
    <x v="1"/>
    <x v="0"/>
    <s v="Yes"/>
    <s v="Yes"/>
    <x v="0"/>
    <s v="Yes"/>
    <s v="Yes"/>
    <s v="Two year"/>
    <x v="2"/>
    <s v="Yes"/>
    <s v="Mailed check"/>
    <n v="63.4"/>
    <n v="348.8"/>
    <s v="No"/>
    <n v="0"/>
    <x v="25"/>
  </r>
  <r>
    <s v="6164-HAQTX"/>
    <s v="Male"/>
    <n v="0"/>
    <s v="J"/>
    <s v="No"/>
    <s v="No"/>
    <n v="71"/>
    <x v="1"/>
    <s v="No"/>
    <s v="No phone service"/>
    <s v="DSL"/>
    <x v="1"/>
    <x v="0"/>
    <s v="Yes"/>
    <s v="Yes"/>
    <x v="0"/>
    <s v="Yes"/>
    <s v="No"/>
    <s v="Two year"/>
    <x v="2"/>
    <s v="No"/>
    <s v="Bank transfer (automatic)"/>
    <n v="53.95"/>
    <n v="3888.65"/>
    <s v="No"/>
    <n v="0"/>
    <x v="6"/>
  </r>
  <r>
    <s v="0679-IDSTG"/>
    <s v="Female"/>
    <n v="1"/>
    <s v="S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25"/>
    <n v="69.25"/>
    <s v="Yes"/>
    <n v="1"/>
    <x v="12"/>
  </r>
  <r>
    <s v="7765-LWVVH"/>
    <s v="Female"/>
    <n v="0"/>
    <s v="J"/>
    <s v="Yes"/>
    <s v="Yes"/>
    <n v="72"/>
    <x v="1"/>
    <s v="Yes"/>
    <s v="Yes"/>
    <s v="Fiber optic"/>
    <x v="1"/>
    <x v="0"/>
    <s v="No"/>
    <s v="No"/>
    <x v="0"/>
    <s v="Yes"/>
    <s v="No"/>
    <s v="Two year"/>
    <x v="2"/>
    <s v="Yes"/>
    <s v="Electronic check"/>
    <n v="95.1"/>
    <n v="6843.15"/>
    <s v="No"/>
    <n v="0"/>
    <x v="6"/>
  </r>
  <r>
    <s v="1658-TJVOA"/>
    <s v="Female"/>
    <n v="1"/>
    <s v="S"/>
    <s v="No"/>
    <s v="No"/>
    <n v="6"/>
    <x v="0"/>
    <s v="Yes"/>
    <s v="No"/>
    <s v="Fiber optic"/>
    <x v="1"/>
    <x v="1"/>
    <s v="No"/>
    <s v="No"/>
    <x v="0"/>
    <s v="No"/>
    <s v="No"/>
    <s v="Month-to-month"/>
    <x v="0"/>
    <s v="Yes"/>
    <s v="Electronic check"/>
    <n v="74.099999999999994"/>
    <n v="450.9"/>
    <s v="No"/>
    <n v="0"/>
    <x v="8"/>
  </r>
  <r>
    <s v="0953-LGOVU"/>
    <s v="Male"/>
    <n v="0"/>
    <s v="J"/>
    <s v="Yes"/>
    <s v="Yes"/>
    <n v="12"/>
    <x v="2"/>
    <s v="No"/>
    <s v="No phone service"/>
    <s v="DSL"/>
    <x v="0"/>
    <x v="0"/>
    <s v="No"/>
    <s v="Yes"/>
    <x v="0"/>
    <s v="No"/>
    <s v="No"/>
    <s v="Month-to-month"/>
    <x v="0"/>
    <s v="No"/>
    <s v="Mailed check"/>
    <n v="35.5"/>
    <n v="432.25"/>
    <s v="No"/>
    <n v="0"/>
    <x v="3"/>
  </r>
  <r>
    <s v="2115-BFTIW"/>
    <s v="Male"/>
    <n v="0"/>
    <s v="J"/>
    <s v="No"/>
    <s v="No"/>
    <n v="25"/>
    <x v="1"/>
    <s v="Yes"/>
    <s v="No"/>
    <s v="Fiber optic"/>
    <x v="0"/>
    <x v="1"/>
    <s v="No"/>
    <s v="No"/>
    <x v="1"/>
    <s v="No"/>
    <s v="No"/>
    <s v="Month-to-month"/>
    <x v="0"/>
    <s v="No"/>
    <s v="Mailed check"/>
    <n v="70.95"/>
    <n v="1767.35"/>
    <s v="Yes"/>
    <n v="1"/>
    <x v="10"/>
  </r>
  <r>
    <s v="4692-NNQRU"/>
    <s v="Female"/>
    <n v="0"/>
    <s v="J"/>
    <s v="Yes"/>
    <s v="No"/>
    <n v="21"/>
    <x v="1"/>
    <s v="Yes"/>
    <s v="No"/>
    <s v="Fiber optic"/>
    <x v="0"/>
    <x v="1"/>
    <s v="Yes"/>
    <s v="Yes"/>
    <x v="0"/>
    <s v="No"/>
    <s v="No"/>
    <s v="One year"/>
    <x v="1"/>
    <s v="No"/>
    <s v="Electronic check"/>
    <n v="79.2"/>
    <n v="1742.45"/>
    <s v="No"/>
    <n v="0"/>
    <x v="1"/>
  </r>
  <r>
    <s v="7742-MYPGI"/>
    <s v="Female"/>
    <n v="0"/>
    <s v="J"/>
    <s v="Yes"/>
    <s v="Yes"/>
    <n v="6"/>
    <x v="0"/>
    <s v="Yes"/>
    <s v="No"/>
    <s v="DSL"/>
    <x v="0"/>
    <x v="1"/>
    <s v="No"/>
    <s v="Yes"/>
    <x v="0"/>
    <s v="No"/>
    <s v="No"/>
    <s v="Month-to-month"/>
    <x v="0"/>
    <s v="Yes"/>
    <s v="Mailed check"/>
    <n v="48.8"/>
    <n v="297.35000000000002"/>
    <s v="No"/>
    <n v="0"/>
    <x v="0"/>
  </r>
  <r>
    <s v="0611-DFXKO"/>
    <s v="Male"/>
    <n v="0"/>
    <s v="J"/>
    <s v="Yes"/>
    <s v="No"/>
    <n v="20"/>
    <x v="1"/>
    <s v="Yes"/>
    <s v="No"/>
    <s v="Fiber optic"/>
    <x v="0"/>
    <x v="1"/>
    <s v="No"/>
    <s v="No"/>
    <x v="1"/>
    <s v="Yes"/>
    <s v="Yes"/>
    <s v="Month-to-month"/>
    <x v="0"/>
    <s v="Yes"/>
    <s v="Mailed check"/>
    <n v="89"/>
    <n v="1820.45"/>
    <s v="Yes"/>
    <n v="1"/>
    <x v="10"/>
  </r>
  <r>
    <s v="7780-OTDSO"/>
    <s v="Male"/>
    <n v="0"/>
    <s v="J"/>
    <s v="Yes"/>
    <s v="No"/>
    <n v="18"/>
    <x v="1"/>
    <s v="Yes"/>
    <s v="Yes"/>
    <s v="Fiber optic"/>
    <x v="1"/>
    <x v="1"/>
    <s v="No"/>
    <s v="No"/>
    <x v="0"/>
    <s v="Yes"/>
    <s v="Yes"/>
    <s v="Month-to-month"/>
    <x v="0"/>
    <s v="Yes"/>
    <s v="Electronic check"/>
    <n v="99.4"/>
    <n v="1742.95"/>
    <s v="Yes"/>
    <n v="1"/>
    <x v="4"/>
  </r>
  <r>
    <s v="9619-GSATL"/>
    <s v="Female"/>
    <n v="0"/>
    <s v="J"/>
    <s v="No"/>
    <s v="No"/>
    <n v="43"/>
    <x v="1"/>
    <s v="Yes"/>
    <s v="No"/>
    <s v="DSL"/>
    <x v="0"/>
    <x v="0"/>
    <s v="No"/>
    <s v="Yes"/>
    <x v="0"/>
    <s v="No"/>
    <s v="No"/>
    <s v="One year"/>
    <x v="1"/>
    <s v="No"/>
    <s v="Electronic check"/>
    <n v="55.45"/>
    <n v="2444.25"/>
    <s v="No"/>
    <n v="0"/>
    <x v="1"/>
  </r>
  <r>
    <s v="5622-UEJFI"/>
    <s v="Female"/>
    <n v="0"/>
    <s v="J"/>
    <s v="Yes"/>
    <s v="Yes"/>
    <n v="3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4"/>
    <n v="949.8"/>
    <s v="No"/>
    <n v="0"/>
    <x v="18"/>
  </r>
  <r>
    <s v="9747-DDZOS"/>
    <s v="Female"/>
    <n v="0"/>
    <s v="J"/>
    <s v="No"/>
    <s v="No"/>
    <n v="1"/>
    <x v="0"/>
    <s v="Yes"/>
    <s v="No"/>
    <s v="Fiber optic"/>
    <x v="0"/>
    <x v="1"/>
    <s v="Yes"/>
    <s v="No"/>
    <x v="0"/>
    <s v="No"/>
    <s v="No"/>
    <s v="Month-to-month"/>
    <x v="0"/>
    <s v="No"/>
    <s v="Bank transfer (automatic)"/>
    <n v="73.5"/>
    <n v="73.5"/>
    <s v="Yes"/>
    <n v="1"/>
    <x v="0"/>
  </r>
  <r>
    <s v="0674-DGMAQ"/>
    <s v="Male"/>
    <n v="1"/>
    <s v="S"/>
    <s v="Yes"/>
    <s v="No"/>
    <n v="32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3.5"/>
    <n v="2970.8"/>
    <s v="No"/>
    <n v="0"/>
    <x v="14"/>
  </r>
  <r>
    <s v="6203-HBZPA"/>
    <s v="Male"/>
    <n v="0"/>
    <s v="J"/>
    <s v="No"/>
    <s v="No"/>
    <n v="52"/>
    <x v="1"/>
    <s v="No"/>
    <s v="No phone service"/>
    <s v="DSL"/>
    <x v="1"/>
    <x v="0"/>
    <s v="Yes"/>
    <s v="Yes"/>
    <x v="0"/>
    <s v="Yes"/>
    <s v="Yes"/>
    <s v="Two year"/>
    <x v="2"/>
    <s v="No"/>
    <s v="Credit card (automatic)"/>
    <n v="63.9"/>
    <n v="3334.95"/>
    <s v="No"/>
    <n v="0"/>
    <x v="6"/>
  </r>
  <r>
    <s v="0484-FFVBJ"/>
    <s v="Male"/>
    <n v="0"/>
    <s v="J"/>
    <s v="No"/>
    <s v="No"/>
    <n v="32"/>
    <x v="1"/>
    <s v="Yes"/>
    <s v="No"/>
    <s v="DSL"/>
    <x v="0"/>
    <x v="1"/>
    <s v="No"/>
    <s v="No"/>
    <x v="1"/>
    <s v="Yes"/>
    <s v="Yes"/>
    <s v="One year"/>
    <x v="1"/>
    <s v="Yes"/>
    <s v="Bank transfer (automatic)"/>
    <n v="64.849999999999994"/>
    <n v="2010.95"/>
    <s v="No"/>
    <n v="0"/>
    <x v="7"/>
  </r>
  <r>
    <s v="0301-FIDRB"/>
    <s v="Fe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3.8"/>
    <n v="4684.3"/>
    <s v="No"/>
    <n v="0"/>
    <x v="6"/>
  </r>
  <r>
    <s v="4139-JPIAM"/>
    <s v="Male"/>
    <n v="0"/>
    <s v="J"/>
    <s v="No"/>
    <s v="No"/>
    <n v="51"/>
    <x v="1"/>
    <s v="No"/>
    <s v="No phone service"/>
    <s v="DSL"/>
    <x v="1"/>
    <x v="1"/>
    <s v="No"/>
    <s v="Yes"/>
    <x v="0"/>
    <s v="No"/>
    <s v="Yes"/>
    <s v="Month-to-month"/>
    <x v="0"/>
    <s v="Yes"/>
    <s v="Credit card (automatic)"/>
    <n v="44.45"/>
    <n v="2181.5500000000002"/>
    <s v="No"/>
    <n v="0"/>
    <x v="4"/>
  </r>
  <r>
    <s v="2181-TIDSV"/>
    <s v="Male"/>
    <n v="0"/>
    <s v="J"/>
    <s v="Yes"/>
    <s v="Yes"/>
    <n v="6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95"/>
    <n v="1303.25"/>
    <s v="No"/>
    <n v="0"/>
    <x v="18"/>
  </r>
  <r>
    <s v="2761-XECQW"/>
    <s v="Male"/>
    <n v="1"/>
    <s v="S"/>
    <s v="Yes"/>
    <s v="No"/>
    <n v="8"/>
    <x v="2"/>
    <s v="No"/>
    <s v="No phone service"/>
    <s v="DSL"/>
    <x v="0"/>
    <x v="0"/>
    <s v="Yes"/>
    <s v="No"/>
    <x v="0"/>
    <s v="No"/>
    <s v="Yes"/>
    <s v="Month-to-month"/>
    <x v="0"/>
    <s v="Yes"/>
    <s v="Mailed check"/>
    <n v="43.35"/>
    <n v="371.4"/>
    <s v="No"/>
    <n v="0"/>
    <x v="15"/>
  </r>
  <r>
    <s v="1936-CZAKF"/>
    <s v="Male"/>
    <n v="0"/>
    <s v="J"/>
    <s v="Yes"/>
    <s v="No"/>
    <n v="49"/>
    <x v="1"/>
    <s v="No"/>
    <s v="No phone service"/>
    <s v="DSL"/>
    <x v="0"/>
    <x v="0"/>
    <s v="No"/>
    <s v="No"/>
    <x v="0"/>
    <s v="Yes"/>
    <s v="Yes"/>
    <s v="Two year"/>
    <x v="2"/>
    <s v="No"/>
    <s v="Credit card (automatic)"/>
    <n v="49.65"/>
    <n v="2409.9"/>
    <s v="No"/>
    <n v="0"/>
    <x v="6"/>
  </r>
  <r>
    <s v="9453-PATOS"/>
    <s v="Female"/>
    <n v="0"/>
    <s v="J"/>
    <s v="Yes"/>
    <s v="No"/>
    <n v="72"/>
    <x v="1"/>
    <s v="Yes"/>
    <s v="No"/>
    <s v="DSL"/>
    <x v="1"/>
    <x v="0"/>
    <s v="Yes"/>
    <s v="Yes"/>
    <x v="0"/>
    <s v="Yes"/>
    <s v="Yes"/>
    <s v="Two year"/>
    <x v="2"/>
    <s v="No"/>
    <s v="Mailed check"/>
    <n v="85.1"/>
    <n v="6155.4"/>
    <s v="No"/>
    <n v="0"/>
    <x v="6"/>
  </r>
  <r>
    <s v="0564-JJHGS"/>
    <s v="Male"/>
    <n v="0"/>
    <s v="J"/>
    <s v="No"/>
    <s v="No"/>
    <n v="9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5.5"/>
    <n v="829.1"/>
    <s v="Yes"/>
    <n v="1"/>
    <x v="19"/>
  </r>
  <r>
    <s v="3348-CFRNX"/>
    <s v="Female"/>
    <n v="0"/>
    <s v="J"/>
    <s v="Yes"/>
    <s v="No"/>
    <n v="28"/>
    <x v="1"/>
    <s v="Yes"/>
    <s v="No"/>
    <s v="Fiber optic"/>
    <x v="1"/>
    <x v="1"/>
    <s v="No"/>
    <s v="No"/>
    <x v="0"/>
    <s v="Yes"/>
    <s v="Yes"/>
    <s v="Month-to-month"/>
    <x v="0"/>
    <s v="Yes"/>
    <s v="Mailed check"/>
    <n v="92.35"/>
    <n v="2602.9"/>
    <s v="Yes"/>
    <n v="1"/>
    <x v="4"/>
  </r>
  <r>
    <s v="4402-FTBXC"/>
    <s v="Male"/>
    <n v="0"/>
    <s v="J"/>
    <s v="No"/>
    <s v="No"/>
    <n v="54"/>
    <x v="1"/>
    <s v="Yes"/>
    <s v="No"/>
    <s v="Fiber optic"/>
    <x v="1"/>
    <x v="1"/>
    <s v="Yes"/>
    <s v="No"/>
    <x v="0"/>
    <s v="Yes"/>
    <s v="No"/>
    <s v="Month-to-month"/>
    <x v="0"/>
    <s v="No"/>
    <s v="Mailed check"/>
    <n v="89.8"/>
    <n v="4667"/>
    <s v="No"/>
    <n v="0"/>
    <x v="4"/>
  </r>
  <r>
    <s v="1428-GTBJJ"/>
    <s v="Male"/>
    <n v="0"/>
    <s v="J"/>
    <s v="No"/>
    <s v="No"/>
    <n v="11"/>
    <x v="2"/>
    <s v="Yes"/>
    <s v="No"/>
    <s v="Fiber optic"/>
    <x v="0"/>
    <x v="0"/>
    <s v="No"/>
    <s v="No"/>
    <x v="0"/>
    <s v="No"/>
    <s v="No"/>
    <s v="Month-to-month"/>
    <x v="0"/>
    <s v="Yes"/>
    <s v="Electronic check"/>
    <n v="74.55"/>
    <n v="824.75"/>
    <s v="Yes"/>
    <n v="1"/>
    <x v="3"/>
  </r>
  <r>
    <s v="2931-XIQBR"/>
    <s v="Female"/>
    <n v="0"/>
    <s v="J"/>
    <s v="Yes"/>
    <s v="Yes"/>
    <n v="50"/>
    <x v="1"/>
    <s v="Yes"/>
    <s v="No"/>
    <s v="Fiber optic"/>
    <x v="0"/>
    <x v="1"/>
    <s v="Yes"/>
    <s v="Yes"/>
    <x v="0"/>
    <s v="Yes"/>
    <s v="Yes"/>
    <s v="One year"/>
    <x v="1"/>
    <s v="No"/>
    <s v="Mailed check"/>
    <n v="103.05"/>
    <n v="5153.5"/>
    <s v="No"/>
    <n v="0"/>
    <x v="1"/>
  </r>
  <r>
    <s v="0106-UGRDO"/>
    <s v="Female"/>
    <n v="0"/>
    <s v="J"/>
    <s v="Yes"/>
    <s v="No"/>
    <n v="69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6"/>
    <n v="8182.85"/>
    <s v="No"/>
    <n v="0"/>
    <x v="6"/>
  </r>
  <r>
    <s v="5542-TBBWB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900000000000006"/>
    <n v="69.900000000000006"/>
    <s v="No"/>
    <n v="0"/>
    <x v="2"/>
  </r>
  <r>
    <s v="1930-QPBVZ"/>
    <s v="Male"/>
    <n v="0"/>
    <s v="J"/>
    <s v="Yes"/>
    <s v="Yes"/>
    <n v="68"/>
    <x v="1"/>
    <s v="Yes"/>
    <s v="No"/>
    <s v="Fiber optic"/>
    <x v="1"/>
    <x v="0"/>
    <s v="No"/>
    <s v="Yes"/>
    <x v="0"/>
    <s v="No"/>
    <s v="Yes"/>
    <s v="Two year"/>
    <x v="2"/>
    <s v="No"/>
    <s v="Bank transfer (automatic)"/>
    <n v="95.1"/>
    <n v="6683.4"/>
    <s v="No"/>
    <n v="0"/>
    <x v="6"/>
  </r>
  <r>
    <s v="2606-PKWJB"/>
    <s v="Male"/>
    <n v="0"/>
    <s v="J"/>
    <s v="No"/>
    <s v="Yes"/>
    <n v="40"/>
    <x v="1"/>
    <s v="No"/>
    <s v="No phone service"/>
    <s v="DSL"/>
    <x v="1"/>
    <x v="0"/>
    <s v="No"/>
    <s v="Yes"/>
    <x v="0"/>
    <s v="No"/>
    <s v="No"/>
    <s v="One year"/>
    <x v="1"/>
    <s v="No"/>
    <s v="Mailed check"/>
    <n v="40.25"/>
    <n v="1564.05"/>
    <s v="No"/>
    <n v="0"/>
    <x v="1"/>
  </r>
  <r>
    <s v="5322-ZSMZY"/>
    <s v="Male"/>
    <n v="0"/>
    <s v="J"/>
    <s v="Yes"/>
    <s v="Yes"/>
    <n v="3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75"/>
    <n v="755.6"/>
    <s v="No"/>
    <n v="0"/>
    <x v="18"/>
  </r>
  <r>
    <s v="8059-UDZFY"/>
    <s v="Female"/>
    <n v="1"/>
    <s v="S"/>
    <s v="No"/>
    <s v="Yes"/>
    <n v="33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5.35"/>
    <n v="3465.05"/>
    <s v="No"/>
    <n v="0"/>
    <x v="14"/>
  </r>
  <r>
    <s v="7740-BTPUX"/>
    <s v="Male"/>
    <n v="1"/>
    <s v="S"/>
    <s v="Yes"/>
    <s v="No"/>
    <n v="55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13.6"/>
    <n v="6292.7"/>
    <s v="No"/>
    <n v="0"/>
    <x v="11"/>
  </r>
  <r>
    <s v="5220-AGAAX"/>
    <s v="Male"/>
    <n v="0"/>
    <s v="J"/>
    <s v="Yes"/>
    <s v="Yes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"/>
    <n v="1664.3"/>
    <s v="No"/>
    <n v="0"/>
    <x v="18"/>
  </r>
  <r>
    <s v="0208-BPQEJ"/>
    <s v="Fe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399999999999999"/>
    <n v="198.1"/>
    <s v="No"/>
    <n v="0"/>
    <x v="19"/>
  </r>
  <r>
    <s v="9435-JMLSX"/>
    <s v="Male"/>
    <n v="0"/>
    <s v="J"/>
    <s v="Yes"/>
    <s v="No"/>
    <n v="71"/>
    <x v="1"/>
    <s v="Yes"/>
    <s v="No"/>
    <s v="DSL"/>
    <x v="1"/>
    <x v="0"/>
    <s v="Yes"/>
    <s v="Yes"/>
    <x v="0"/>
    <s v="Yes"/>
    <s v="Yes"/>
    <s v="Two year"/>
    <x v="2"/>
    <s v="Yes"/>
    <s v="Bank transfer (automatic)"/>
    <n v="86.1"/>
    <n v="6045.9"/>
    <s v="No"/>
    <n v="0"/>
    <x v="6"/>
  </r>
  <r>
    <s v="3352-ALMCK"/>
    <s v="Male"/>
    <n v="0"/>
    <s v="J"/>
    <s v="No"/>
    <s v="No"/>
    <n v="40"/>
    <x v="1"/>
    <s v="Yes"/>
    <s v="Yes"/>
    <s v="Fiber optic"/>
    <x v="0"/>
    <x v="0"/>
    <s v="Yes"/>
    <s v="No"/>
    <x v="0"/>
    <s v="Yes"/>
    <s v="Yes"/>
    <s v="Month-to-month"/>
    <x v="0"/>
    <s v="Yes"/>
    <s v="Mailed check"/>
    <n v="102.65"/>
    <n v="4108.1499999999996"/>
    <s v="No"/>
    <n v="0"/>
    <x v="4"/>
  </r>
  <r>
    <s v="5312-IRCFR"/>
    <s v="Female"/>
    <n v="0"/>
    <s v="J"/>
    <s v="Yes"/>
    <s v="Yes"/>
    <n v="64"/>
    <x v="1"/>
    <s v="Yes"/>
    <s v="Yes"/>
    <s v="Fiber optic"/>
    <x v="0"/>
    <x v="0"/>
    <s v="Yes"/>
    <s v="No"/>
    <x v="0"/>
    <s v="No"/>
    <s v="Yes"/>
    <s v="One year"/>
    <x v="1"/>
    <s v="Yes"/>
    <s v="Electronic check"/>
    <n v="92.85"/>
    <n v="5980.75"/>
    <s v="No"/>
    <n v="0"/>
    <x v="1"/>
  </r>
  <r>
    <s v="5294-IMHHT"/>
    <s v="Male"/>
    <n v="0"/>
    <s v="J"/>
    <s v="Yes"/>
    <s v="No"/>
    <n v="53"/>
    <x v="1"/>
    <s v="Yes"/>
    <s v="Yes"/>
    <s v="Fiber optic"/>
    <x v="0"/>
    <x v="0"/>
    <s v="No"/>
    <s v="Yes"/>
    <x v="0"/>
    <s v="No"/>
    <s v="Yes"/>
    <s v="One year"/>
    <x v="1"/>
    <s v="No"/>
    <s v="Bank transfer (automatic)"/>
    <n v="97.75"/>
    <n v="5043.2"/>
    <s v="No"/>
    <n v="0"/>
    <x v="1"/>
  </r>
  <r>
    <s v="8802-UNOJF"/>
    <s v="Male"/>
    <n v="1"/>
    <s v="S"/>
    <s v="No"/>
    <s v="No"/>
    <n v="12"/>
    <x v="2"/>
    <s v="Yes"/>
    <s v="No"/>
    <s v="Fiber optic"/>
    <x v="0"/>
    <x v="0"/>
    <s v="Yes"/>
    <s v="Yes"/>
    <x v="0"/>
    <s v="No"/>
    <s v="No"/>
    <s v="Month-to-month"/>
    <x v="0"/>
    <s v="Yes"/>
    <s v="Mailed check"/>
    <n v="83.8"/>
    <n v="1029.75"/>
    <s v="Yes"/>
    <n v="1"/>
    <x v="15"/>
  </r>
  <r>
    <s v="6313-GIDIT"/>
    <s v="Male"/>
    <n v="1"/>
    <s v="S"/>
    <s v="No"/>
    <s v="No"/>
    <n v="53"/>
    <x v="1"/>
    <s v="No"/>
    <s v="No phone service"/>
    <s v="DSL"/>
    <x v="0"/>
    <x v="0"/>
    <s v="Yes"/>
    <s v="No"/>
    <x v="0"/>
    <s v="Yes"/>
    <s v="Yes"/>
    <s v="Month-to-month"/>
    <x v="0"/>
    <s v="Yes"/>
    <s v="Electronic check"/>
    <n v="54.45"/>
    <n v="2854.55"/>
    <s v="Yes"/>
    <n v="1"/>
    <x v="14"/>
  </r>
  <r>
    <s v="6176-YJWAS"/>
    <s v="Male"/>
    <n v="0"/>
    <s v="J"/>
    <s v="Yes"/>
    <s v="No"/>
    <n v="72"/>
    <x v="1"/>
    <s v="Yes"/>
    <s v="Yes"/>
    <s v="Fiber optic"/>
    <x v="1"/>
    <x v="0"/>
    <s v="Yes"/>
    <s v="No"/>
    <x v="0"/>
    <s v="Yes"/>
    <s v="No"/>
    <s v="Two year"/>
    <x v="2"/>
    <s v="Yes"/>
    <s v="Credit card (automatic)"/>
    <n v="97.95"/>
    <n v="7114.25"/>
    <s v="No"/>
    <n v="0"/>
    <x v="6"/>
  </r>
  <r>
    <s v="5310-NOOVA"/>
    <s v="Male"/>
    <n v="0"/>
    <s v="J"/>
    <s v="No"/>
    <s v="No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19.95"/>
    <n v="907.05"/>
    <s v="No"/>
    <n v="0"/>
    <x v="18"/>
  </r>
  <r>
    <s v="4526-EXKKN"/>
    <s v="Male"/>
    <n v="0"/>
    <s v="J"/>
    <s v="No"/>
    <s v="No"/>
    <n v="4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6"/>
    <n v="973.95"/>
    <s v="No"/>
    <n v="0"/>
    <x v="18"/>
  </r>
  <r>
    <s v="5311-IHLEI"/>
    <s v="Male"/>
    <n v="0"/>
    <s v="J"/>
    <s v="No"/>
    <s v="No"/>
    <n v="12"/>
    <x v="2"/>
    <s v="No"/>
    <s v="No phone service"/>
    <s v="DSL"/>
    <x v="1"/>
    <x v="0"/>
    <s v="No"/>
    <s v="Yes"/>
    <x v="0"/>
    <s v="Yes"/>
    <s v="No"/>
    <s v="Month-to-month"/>
    <x v="0"/>
    <s v="Yes"/>
    <s v="Bank transfer (automatic)"/>
    <n v="50.95"/>
    <n v="605.75"/>
    <s v="No"/>
    <n v="0"/>
    <x v="3"/>
  </r>
  <r>
    <s v="3987-KQDDU"/>
    <s v="Male"/>
    <n v="0"/>
    <s v="J"/>
    <s v="No"/>
    <s v="No"/>
    <n v="9"/>
    <x v="2"/>
    <s v="Yes"/>
    <s v="No"/>
    <s v="Fiber optic"/>
    <x v="1"/>
    <x v="1"/>
    <s v="No"/>
    <s v="No"/>
    <x v="0"/>
    <s v="No"/>
    <s v="No"/>
    <s v="Month-to-month"/>
    <x v="0"/>
    <s v="No"/>
    <s v="Electronic check"/>
    <n v="75.599999999999994"/>
    <n v="661.55"/>
    <s v="No"/>
    <n v="0"/>
    <x v="3"/>
  </r>
  <r>
    <s v="3404-JNXAX"/>
    <s v="Female"/>
    <n v="0"/>
    <s v="J"/>
    <s v="Yes"/>
    <s v="Yes"/>
    <n v="51"/>
    <x v="1"/>
    <s v="Yes"/>
    <s v="Yes"/>
    <s v="Fiber optic"/>
    <x v="0"/>
    <x v="1"/>
    <s v="No"/>
    <s v="Yes"/>
    <x v="0"/>
    <s v="No"/>
    <s v="No"/>
    <s v="Month-to-month"/>
    <x v="0"/>
    <s v="Yes"/>
    <s v="Electronic check"/>
    <n v="80.75"/>
    <n v="4116.8999999999996"/>
    <s v="No"/>
    <n v="0"/>
    <x v="4"/>
  </r>
  <r>
    <s v="5131-PONJI"/>
    <s v="Male"/>
    <n v="0"/>
    <s v="J"/>
    <s v="Yes"/>
    <s v="Yes"/>
    <n v="49"/>
    <x v="1"/>
    <s v="Yes"/>
    <s v="No"/>
    <s v="Fiber optic"/>
    <x v="0"/>
    <x v="0"/>
    <s v="Yes"/>
    <s v="No"/>
    <x v="0"/>
    <s v="Yes"/>
    <s v="No"/>
    <s v="Month-to-month"/>
    <x v="0"/>
    <s v="Yes"/>
    <s v="Credit card (automatic)"/>
    <n v="90.4"/>
    <n v="4494.6499999999996"/>
    <s v="No"/>
    <n v="0"/>
    <x v="4"/>
  </r>
  <r>
    <s v="2845-AFFTX"/>
    <s v="Male"/>
    <n v="1"/>
    <s v="S"/>
    <s v="Yes"/>
    <s v="No"/>
    <n v="41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9.8"/>
    <n v="4259.3"/>
    <s v="Yes"/>
    <n v="1"/>
    <x v="14"/>
  </r>
  <r>
    <s v="3489-VSFRD"/>
    <s v="Female"/>
    <n v="0"/>
    <s v="J"/>
    <s v="No"/>
    <s v="No"/>
    <n v="56"/>
    <x v="1"/>
    <s v="Yes"/>
    <s v="No"/>
    <s v="DSL"/>
    <x v="1"/>
    <x v="1"/>
    <s v="Yes"/>
    <s v="Yes"/>
    <x v="0"/>
    <s v="No"/>
    <s v="No"/>
    <s v="One year"/>
    <x v="1"/>
    <s v="Yes"/>
    <s v="Credit card (automatic)"/>
    <n v="60.25"/>
    <n v="3282.75"/>
    <s v="No"/>
    <n v="0"/>
    <x v="1"/>
  </r>
  <r>
    <s v="3345-JHUEO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2"/>
    <n v="55.7"/>
    <s v="No"/>
    <n v="0"/>
    <x v="2"/>
  </r>
  <r>
    <s v="5815-HGGHV"/>
    <s v="Male"/>
    <n v="0"/>
    <s v="J"/>
    <s v="Yes"/>
    <s v="No"/>
    <n v="20"/>
    <x v="1"/>
    <s v="Yes"/>
    <s v="No"/>
    <s v="DSL"/>
    <x v="1"/>
    <x v="1"/>
    <s v="No"/>
    <s v="Yes"/>
    <x v="0"/>
    <s v="No"/>
    <s v="Yes"/>
    <s v="One year"/>
    <x v="1"/>
    <s v="Yes"/>
    <s v="Mailed check"/>
    <n v="64.150000000000006"/>
    <n v="1274.45"/>
    <s v="No"/>
    <n v="0"/>
    <x v="1"/>
  </r>
  <r>
    <s v="5260-UMPWX"/>
    <s v="Female"/>
    <n v="0"/>
    <s v="J"/>
    <s v="Yes"/>
    <s v="Yes"/>
    <n v="26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25"/>
    <n v="493.95"/>
    <s v="No"/>
    <n v="0"/>
    <x v="10"/>
  </r>
  <r>
    <s v="2249-YPRNG"/>
    <s v="Female"/>
    <n v="0"/>
    <s v="J"/>
    <s v="Yes"/>
    <s v="Yes"/>
    <n v="20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5.85"/>
    <n v="2239.65"/>
    <s v="Yes"/>
    <n v="1"/>
    <x v="4"/>
  </r>
  <r>
    <s v="7410-YTJIK"/>
    <s v="Female"/>
    <n v="0"/>
    <s v="J"/>
    <s v="No"/>
    <s v="No"/>
    <n v="7"/>
    <x v="2"/>
    <s v="Yes"/>
    <s v="Yes"/>
    <s v="Fiber optic"/>
    <x v="0"/>
    <x v="1"/>
    <s v="No"/>
    <s v="No"/>
    <x v="1"/>
    <s v="No"/>
    <s v="No"/>
    <s v="Month-to-month"/>
    <x v="0"/>
    <s v="No"/>
    <s v="Mailed check"/>
    <n v="75.45"/>
    <n v="480.75"/>
    <s v="Yes"/>
    <n v="1"/>
    <x v="19"/>
  </r>
  <r>
    <s v="4626-GYCZP"/>
    <s v="Male"/>
    <n v="0"/>
    <s v="J"/>
    <s v="No"/>
    <s v="No"/>
    <n v="7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3.85"/>
    <n v="635.6"/>
    <s v="Yes"/>
    <n v="1"/>
    <x v="19"/>
  </r>
  <r>
    <s v="5649-RXQTV"/>
    <s v="Male"/>
    <n v="0"/>
    <s v="J"/>
    <s v="No"/>
    <s v="No"/>
    <n v="51"/>
    <x v="1"/>
    <s v="Yes"/>
    <s v="No"/>
    <s v="Fiber optic"/>
    <x v="0"/>
    <x v="0"/>
    <s v="Yes"/>
    <s v="No"/>
    <x v="0"/>
    <s v="Yes"/>
    <s v="Yes"/>
    <s v="Month-to-month"/>
    <x v="0"/>
    <s v="Yes"/>
    <s v="Electronic check"/>
    <n v="99"/>
    <n v="5038.1499999999996"/>
    <s v="No"/>
    <n v="0"/>
    <x v="4"/>
  </r>
  <r>
    <s v="2674-MIAHT"/>
    <s v="Female"/>
    <n v="0"/>
    <s v="J"/>
    <s v="No"/>
    <s v="No"/>
    <n v="4"/>
    <x v="0"/>
    <s v="Yes"/>
    <s v="Yes"/>
    <s v="Fiber optic"/>
    <x v="0"/>
    <x v="0"/>
    <s v="No"/>
    <s v="No"/>
    <x v="0"/>
    <s v="No"/>
    <s v="No"/>
    <s v="Month-to-month"/>
    <x v="0"/>
    <s v="Yes"/>
    <s v="Mailed check"/>
    <n v="80.3"/>
    <n v="324.2"/>
    <s v="No"/>
    <n v="0"/>
    <x v="0"/>
  </r>
  <r>
    <s v="2576-HXMPA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55"/>
    <n v="19.55"/>
    <s v="No"/>
    <n v="0"/>
    <x v="2"/>
  </r>
  <r>
    <s v="7587-AOVVU"/>
    <s v="Male"/>
    <n v="0"/>
    <s v="J"/>
    <s v="Yes"/>
    <s v="Yes"/>
    <n v="27"/>
    <x v="1"/>
    <s v="Yes"/>
    <s v="Yes"/>
    <s v="Fiber optic"/>
    <x v="1"/>
    <x v="0"/>
    <s v="No"/>
    <s v="Yes"/>
    <x v="0"/>
    <s v="Yes"/>
    <s v="No"/>
    <s v="Month-to-month"/>
    <x v="0"/>
    <s v="No"/>
    <s v="Electronic check"/>
    <n v="100.75"/>
    <n v="2793.55"/>
    <s v="No"/>
    <n v="0"/>
    <x v="4"/>
  </r>
  <r>
    <s v="5590-BYNII"/>
    <s v="Male"/>
    <n v="0"/>
    <s v="J"/>
    <s v="No"/>
    <s v="No"/>
    <n v="22"/>
    <x v="1"/>
    <s v="Yes"/>
    <s v="Yes"/>
    <s v="Fiber optic"/>
    <x v="1"/>
    <x v="1"/>
    <s v="No"/>
    <s v="No"/>
    <x v="0"/>
    <s v="Yes"/>
    <s v="Yes"/>
    <s v="Month-to-month"/>
    <x v="0"/>
    <s v="Yes"/>
    <s v="Electronic check"/>
    <n v="100.75"/>
    <n v="2095"/>
    <s v="Yes"/>
    <n v="1"/>
    <x v="4"/>
  </r>
  <r>
    <s v="6898-MDLZW"/>
    <s v="Male"/>
    <n v="0"/>
    <s v="J"/>
    <s v="No"/>
    <s v="No"/>
    <n v="12"/>
    <x v="2"/>
    <s v="Yes"/>
    <s v="No"/>
    <s v="DSL"/>
    <x v="0"/>
    <x v="0"/>
    <s v="No"/>
    <s v="Yes"/>
    <x v="0"/>
    <s v="No"/>
    <s v="No"/>
    <s v="Month-to-month"/>
    <x v="0"/>
    <s v="Yes"/>
    <s v="Mailed check"/>
    <n v="53.75"/>
    <n v="648.65"/>
    <s v="No"/>
    <n v="0"/>
    <x v="3"/>
  </r>
  <r>
    <s v="3237-AJGEH"/>
    <s v="Female"/>
    <n v="0"/>
    <s v="J"/>
    <s v="Yes"/>
    <s v="Yes"/>
    <n v="3"/>
    <x v="0"/>
    <s v="No"/>
    <s v="No phone service"/>
    <s v="DSL"/>
    <x v="0"/>
    <x v="1"/>
    <s v="No"/>
    <s v="Yes"/>
    <x v="0"/>
    <s v="No"/>
    <s v="No"/>
    <s v="Month-to-month"/>
    <x v="0"/>
    <s v="Yes"/>
    <s v="Mailed check"/>
    <n v="31"/>
    <n v="95.05"/>
    <s v="Yes"/>
    <n v="1"/>
    <x v="0"/>
  </r>
  <r>
    <s v="4707-YNOQA"/>
    <s v="Female"/>
    <n v="0"/>
    <s v="J"/>
    <s v="Yes"/>
    <s v="Yes"/>
    <n v="3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5.6"/>
    <n v="917.15"/>
    <s v="No"/>
    <n v="0"/>
    <x v="7"/>
  </r>
  <r>
    <s v="9357-UJRUN"/>
    <s v="Male"/>
    <n v="0"/>
    <s v="J"/>
    <s v="Yes"/>
    <s v="No"/>
    <n v="24"/>
    <x v="1"/>
    <s v="Yes"/>
    <s v="Yes"/>
    <s v="DSL"/>
    <x v="1"/>
    <x v="1"/>
    <s v="No"/>
    <s v="Yes"/>
    <x v="0"/>
    <s v="No"/>
    <s v="No"/>
    <s v="One year"/>
    <x v="1"/>
    <s v="Yes"/>
    <s v="Electronic check"/>
    <n v="58.35"/>
    <n v="1346.9"/>
    <s v="No"/>
    <n v="0"/>
    <x v="1"/>
  </r>
  <r>
    <s v="1591-NFNLQ"/>
    <s v="Male"/>
    <n v="0"/>
    <s v="J"/>
    <s v="No"/>
    <s v="No"/>
    <n v="51"/>
    <x v="1"/>
    <s v="Yes"/>
    <s v="Yes"/>
    <s v="Fiber optic"/>
    <x v="0"/>
    <x v="1"/>
    <s v="Yes"/>
    <s v="No"/>
    <x v="0"/>
    <s v="No"/>
    <s v="No"/>
    <s v="Month-to-month"/>
    <x v="0"/>
    <s v="No"/>
    <s v="Credit card (automatic)"/>
    <n v="80"/>
    <n v="4242.3500000000004"/>
    <s v="Yes"/>
    <n v="1"/>
    <x v="4"/>
  </r>
  <r>
    <s v="8648-PFRMP"/>
    <s v="Female"/>
    <n v="1"/>
    <s v="S"/>
    <s v="No"/>
    <s v="No"/>
    <n v="14"/>
    <x v="2"/>
    <s v="No"/>
    <s v="No phone service"/>
    <s v="DSL"/>
    <x v="0"/>
    <x v="1"/>
    <s v="No"/>
    <s v="No"/>
    <x v="1"/>
    <s v="Yes"/>
    <s v="Yes"/>
    <s v="Month-to-month"/>
    <x v="0"/>
    <s v="Yes"/>
    <s v="Electronic check"/>
    <n v="46.35"/>
    <n v="672.7"/>
    <s v="No"/>
    <n v="0"/>
    <x v="23"/>
  </r>
  <r>
    <s v="7663-CUXZB"/>
    <s v="Male"/>
    <n v="0"/>
    <s v="J"/>
    <s v="Yes"/>
    <s v="No"/>
    <n v="59"/>
    <x v="1"/>
    <s v="Yes"/>
    <s v="Yes"/>
    <s v="Fiber optic"/>
    <x v="1"/>
    <x v="0"/>
    <s v="Yes"/>
    <s v="Yes"/>
    <x v="0"/>
    <s v="Yes"/>
    <s v="Yes"/>
    <s v="Two year"/>
    <x v="2"/>
    <s v="No"/>
    <s v="Electronic check"/>
    <n v="113.75"/>
    <n v="6561.25"/>
    <s v="No"/>
    <n v="0"/>
    <x v="6"/>
  </r>
  <r>
    <s v="0258-NOKBL"/>
    <s v="Male"/>
    <n v="0"/>
    <s v="J"/>
    <s v="No"/>
    <s v="No"/>
    <n v="3"/>
    <x v="0"/>
    <s v="Yes"/>
    <s v="No"/>
    <s v="Fiber optic"/>
    <x v="0"/>
    <x v="0"/>
    <s v="Yes"/>
    <s v="No"/>
    <x v="0"/>
    <s v="No"/>
    <s v="Yes"/>
    <s v="Month-to-month"/>
    <x v="0"/>
    <s v="No"/>
    <s v="Electronic check"/>
    <n v="90.4"/>
    <n v="268.45"/>
    <s v="No"/>
    <n v="0"/>
    <x v="0"/>
  </r>
  <r>
    <s v="1163-VIPRI"/>
    <s v="Female"/>
    <n v="0"/>
    <s v="J"/>
    <s v="Yes"/>
    <s v="Yes"/>
    <n v="65"/>
    <x v="1"/>
    <s v="Yes"/>
    <s v="Yes"/>
    <s v="Fiber optic"/>
    <x v="1"/>
    <x v="1"/>
    <s v="Yes"/>
    <s v="Yes"/>
    <x v="0"/>
    <s v="Yes"/>
    <s v="Yes"/>
    <s v="Two year"/>
    <x v="2"/>
    <s v="No"/>
    <s v="Electronic check"/>
    <n v="109.3"/>
    <n v="7337.55"/>
    <s v="No"/>
    <n v="0"/>
    <x v="6"/>
  </r>
  <r>
    <s v="2815-CPTUL"/>
    <s v="Male"/>
    <n v="1"/>
    <s v="S"/>
    <s v="No"/>
    <s v="No"/>
    <n v="5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25"/>
    <n v="331.9"/>
    <s v="Yes"/>
    <n v="1"/>
    <x v="12"/>
  </r>
  <r>
    <s v="9348-ROUAI"/>
    <s v="Female"/>
    <n v="0"/>
    <s v="J"/>
    <s v="Yes"/>
    <s v="Yes"/>
    <n v="59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0.3"/>
    <n v="5194.05"/>
    <s v="No"/>
    <n v="0"/>
    <x v="6"/>
  </r>
  <r>
    <s v="9443-JUBUO"/>
    <s v="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Yes"/>
    <s v="Credit card (automatic)"/>
    <n v="65.25"/>
    <n v="4478.8500000000004"/>
    <s v="No"/>
    <n v="0"/>
    <x v="6"/>
  </r>
  <r>
    <s v="0596-BQCEQ"/>
    <s v="Female"/>
    <n v="0"/>
    <s v="J"/>
    <s v="Yes"/>
    <s v="Yes"/>
    <n v="62"/>
    <x v="1"/>
    <s v="Yes"/>
    <s v="No"/>
    <s v="Fiber optic"/>
    <x v="0"/>
    <x v="0"/>
    <s v="Yes"/>
    <s v="No"/>
    <x v="0"/>
    <s v="Yes"/>
    <s v="Yes"/>
    <s v="Month-to-month"/>
    <x v="0"/>
    <s v="Yes"/>
    <s v="Electronic check"/>
    <n v="100.15"/>
    <n v="6283.3"/>
    <s v="Yes"/>
    <n v="1"/>
    <x v="4"/>
  </r>
  <r>
    <s v="1481-ZUWZA"/>
    <s v="Male"/>
    <n v="0"/>
    <s v="J"/>
    <s v="No"/>
    <s v="No"/>
    <n v="28"/>
    <x v="1"/>
    <s v="Yes"/>
    <s v="Yes"/>
    <s v="Fiber optic"/>
    <x v="1"/>
    <x v="0"/>
    <s v="No"/>
    <s v="No"/>
    <x v="0"/>
    <s v="No"/>
    <s v="Yes"/>
    <s v="Month-to-month"/>
    <x v="0"/>
    <s v="Yes"/>
    <s v="Credit card (automatic)"/>
    <n v="94.5"/>
    <n v="2659.4"/>
    <s v="Yes"/>
    <n v="1"/>
    <x v="4"/>
  </r>
  <r>
    <s v="3043-TYBNO"/>
    <s v="Male"/>
    <n v="0"/>
    <s v="J"/>
    <s v="No"/>
    <s v="No"/>
    <n v="3"/>
    <x v="0"/>
    <s v="Yes"/>
    <s v="No"/>
    <s v="DSL"/>
    <x v="0"/>
    <x v="1"/>
    <s v="No"/>
    <s v="Yes"/>
    <x v="0"/>
    <s v="No"/>
    <s v="Yes"/>
    <s v="Month-to-month"/>
    <x v="0"/>
    <s v="No"/>
    <s v="Mailed check"/>
    <n v="60.65"/>
    <n v="196.9"/>
    <s v="No"/>
    <n v="0"/>
    <x v="0"/>
  </r>
  <r>
    <s v="4830-FAXFM"/>
    <s v="Male"/>
    <n v="0"/>
    <s v="J"/>
    <s v="No"/>
    <s v="Yes"/>
    <n v="19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4.1"/>
    <n v="439.2"/>
    <s v="No"/>
    <n v="0"/>
    <x v="10"/>
  </r>
  <r>
    <s v="5906-BFOZT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5"/>
    <n v="19.5"/>
    <s v="No"/>
    <n v="0"/>
    <x v="2"/>
  </r>
  <r>
    <s v="2960-NKRSO"/>
    <s v="Male"/>
    <n v="0"/>
    <s v="J"/>
    <s v="No"/>
    <s v="No"/>
    <n v="24"/>
    <x v="1"/>
    <s v="Yes"/>
    <s v="No"/>
    <s v="Fiber optic"/>
    <x v="0"/>
    <x v="0"/>
    <s v="Yes"/>
    <s v="Yes"/>
    <x v="0"/>
    <s v="No"/>
    <s v="No"/>
    <s v="Month-to-month"/>
    <x v="0"/>
    <s v="Yes"/>
    <s v="Electronic check"/>
    <n v="85.95"/>
    <n v="2107.15"/>
    <s v="No"/>
    <n v="0"/>
    <x v="4"/>
  </r>
  <r>
    <s v="8996-ZROXE"/>
    <s v="Male"/>
    <n v="1"/>
    <s v="S"/>
    <s v="No"/>
    <s v="No"/>
    <n v="57"/>
    <x v="1"/>
    <s v="Yes"/>
    <s v="No"/>
    <s v="DSL"/>
    <x v="0"/>
    <x v="1"/>
    <s v="Yes"/>
    <s v="Yes"/>
    <x v="0"/>
    <s v="No"/>
    <s v="No"/>
    <s v="One year"/>
    <x v="1"/>
    <s v="Yes"/>
    <s v="Electronic check"/>
    <n v="53.5"/>
    <n v="3035.8"/>
    <s v="No"/>
    <n v="0"/>
    <x v="16"/>
  </r>
  <r>
    <s v="5598-IKHQQ"/>
    <s v="Female"/>
    <n v="0"/>
    <s v="J"/>
    <s v="No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45"/>
    <n v="1866.45"/>
    <s v="No"/>
    <n v="0"/>
    <x v="18"/>
  </r>
  <r>
    <s v="0397-ZXWQF"/>
    <s v="Male"/>
    <n v="0"/>
    <s v="J"/>
    <s v="No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5"/>
    <n v="1430.95"/>
    <s v="No"/>
    <n v="0"/>
    <x v="18"/>
  </r>
  <r>
    <s v="5266-PFRQK"/>
    <s v="Male"/>
    <n v="0"/>
    <s v="J"/>
    <s v="Yes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85"/>
    <n v="1071.5999999999999"/>
    <s v="No"/>
    <n v="0"/>
    <x v="7"/>
  </r>
  <r>
    <s v="4674-HGNUA"/>
    <s v="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9"/>
    <n v="6457.15"/>
    <s v="No"/>
    <n v="0"/>
    <x v="6"/>
  </r>
  <r>
    <s v="6765-MBQNU"/>
    <s v="Female"/>
    <n v="0"/>
    <s v="J"/>
    <s v="Yes"/>
    <s v="No"/>
    <n v="2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6"/>
    <n v="684.05"/>
    <s v="No"/>
    <n v="0"/>
    <x v="7"/>
  </r>
  <r>
    <s v="9786-IJYDL"/>
    <s v="Female"/>
    <n v="0"/>
    <s v="J"/>
    <s v="No"/>
    <s v="No"/>
    <n v="35"/>
    <x v="1"/>
    <s v="Yes"/>
    <s v="Yes"/>
    <s v="Fiber optic"/>
    <x v="1"/>
    <x v="0"/>
    <s v="Yes"/>
    <s v="Yes"/>
    <x v="0"/>
    <s v="Yes"/>
    <s v="Yes"/>
    <s v="Two year"/>
    <x v="2"/>
    <s v="Yes"/>
    <s v="Mailed check"/>
    <n v="113.2"/>
    <n v="3914.05"/>
    <s v="No"/>
    <n v="0"/>
    <x v="6"/>
  </r>
  <r>
    <s v="1303-SRDOK"/>
    <s v="Female"/>
    <n v="0"/>
    <s v="J"/>
    <s v="Yes"/>
    <s v="Yes"/>
    <n v="55"/>
    <x v="1"/>
    <s v="Yes"/>
    <s v="No"/>
    <s v="Fiber optic"/>
    <x v="0"/>
    <x v="1"/>
    <s v="No"/>
    <s v="No"/>
    <x v="1"/>
    <s v="No"/>
    <s v="No"/>
    <s v="Two year"/>
    <x v="2"/>
    <s v="Yes"/>
    <s v="Credit card (automatic)"/>
    <n v="69.05"/>
    <n v="3842.6"/>
    <s v="No"/>
    <n v="0"/>
    <x v="18"/>
  </r>
  <r>
    <s v="3769-MHZNV"/>
    <s v="Female"/>
    <n v="0"/>
    <s v="J"/>
    <s v="Yes"/>
    <s v="Yes"/>
    <n v="3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00000000000001"/>
    <n v="670.35"/>
    <s v="No"/>
    <n v="0"/>
    <x v="18"/>
  </r>
  <r>
    <s v="6295-OSINB"/>
    <s v="Male"/>
    <n v="0"/>
    <s v="J"/>
    <s v="Yes"/>
    <s v="No"/>
    <n v="72"/>
    <x v="1"/>
    <s v="Yes"/>
    <s v="Yes"/>
    <s v="Fiber optic"/>
    <x v="1"/>
    <x v="0"/>
    <s v="Yes"/>
    <s v="No"/>
    <x v="0"/>
    <s v="Yes"/>
    <s v="Yes"/>
    <s v="Two year"/>
    <x v="2"/>
    <s v="Yes"/>
    <s v="Electronic check"/>
    <n v="109.65"/>
    <n v="7880.25"/>
    <s v="No"/>
    <n v="0"/>
    <x v="6"/>
  </r>
  <r>
    <s v="3308-MHOOC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2"/>
    <n v="19.2"/>
    <s v="No"/>
    <n v="0"/>
    <x v="2"/>
  </r>
  <r>
    <s v="2309-OSFEU"/>
    <s v="Male"/>
    <n v="0"/>
    <s v="J"/>
    <s v="No"/>
    <s v="No"/>
    <n v="10"/>
    <x v="2"/>
    <s v="No"/>
    <s v="No phone service"/>
    <s v="DSL"/>
    <x v="0"/>
    <x v="1"/>
    <s v="No"/>
    <s v="No"/>
    <x v="1"/>
    <s v="No"/>
    <s v="Yes"/>
    <s v="Month-to-month"/>
    <x v="0"/>
    <s v="Yes"/>
    <s v="Mailed check"/>
    <n v="33.9"/>
    <n v="298.45"/>
    <s v="Yes"/>
    <n v="1"/>
    <x v="19"/>
  </r>
  <r>
    <s v="2207-QPJED"/>
    <s v="Female"/>
    <n v="1"/>
    <s v="S"/>
    <s v="Yes"/>
    <s v="No"/>
    <n v="37"/>
    <x v="1"/>
    <s v="Yes"/>
    <s v="No"/>
    <s v="Fiber optic"/>
    <x v="0"/>
    <x v="1"/>
    <s v="Yes"/>
    <s v="Yes"/>
    <x v="0"/>
    <s v="Yes"/>
    <s v="No"/>
    <s v="Month-to-month"/>
    <x v="0"/>
    <s v="No"/>
    <s v="Electronic check"/>
    <n v="90"/>
    <n v="3371.75"/>
    <s v="No"/>
    <n v="0"/>
    <x v="14"/>
  </r>
  <r>
    <s v="4177-JPDFU"/>
    <s v="Male"/>
    <n v="0"/>
    <s v="J"/>
    <s v="No"/>
    <s v="No"/>
    <n v="12"/>
    <x v="2"/>
    <s v="No"/>
    <s v="No phone service"/>
    <s v="DSL"/>
    <x v="0"/>
    <x v="0"/>
    <s v="No"/>
    <s v="Yes"/>
    <x v="0"/>
    <s v="No"/>
    <s v="No"/>
    <s v="Month-to-month"/>
    <x v="0"/>
    <s v="No"/>
    <s v="Mailed check"/>
    <n v="34"/>
    <n v="442.45"/>
    <s v="No"/>
    <n v="0"/>
    <x v="3"/>
  </r>
  <r>
    <s v="2239-CFOUJ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99999999999999"/>
    <n v="20.399999999999999"/>
    <s v="No"/>
    <n v="0"/>
    <x v="21"/>
  </r>
  <r>
    <s v="8046-DNVTL"/>
    <s v="Male"/>
    <n v="0"/>
    <s v="J"/>
    <s v="Yes"/>
    <s v="No"/>
    <n v="62"/>
    <x v="1"/>
    <s v="No"/>
    <s v="No phone service"/>
    <s v="DSL"/>
    <x v="1"/>
    <x v="0"/>
    <s v="No"/>
    <s v="Yes"/>
    <x v="0"/>
    <s v="No"/>
    <s v="No"/>
    <s v="Two year"/>
    <x v="2"/>
    <s v="Yes"/>
    <s v="Credit card (automatic)"/>
    <n v="38.6"/>
    <n v="2345.5500000000002"/>
    <s v="No"/>
    <n v="0"/>
    <x v="6"/>
  </r>
  <r>
    <s v="2209-XADXF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Bank transfer (automatic)"/>
    <n v="25.25"/>
    <n v="25.25"/>
    <s v="No"/>
    <n v="0"/>
    <x v="2"/>
  </r>
  <r>
    <s v="6620-JDYNW"/>
    <s v="Female"/>
    <n v="0"/>
    <s v="J"/>
    <s v="No"/>
    <s v="No"/>
    <n v="18"/>
    <x v="1"/>
    <s v="Yes"/>
    <s v="Yes"/>
    <s v="DSL"/>
    <x v="1"/>
    <x v="1"/>
    <s v="Yes"/>
    <s v="No"/>
    <x v="0"/>
    <s v="No"/>
    <s v="No"/>
    <s v="Month-to-month"/>
    <x v="0"/>
    <s v="Yes"/>
    <s v="Mailed check"/>
    <n v="60.6"/>
    <n v="1156.3499999999999"/>
    <s v="No"/>
    <n v="0"/>
    <x v="4"/>
  </r>
  <r>
    <s v="1891-FZYSA"/>
    <s v="Male"/>
    <n v="1"/>
    <s v="S"/>
    <s v="Yes"/>
    <s v="No"/>
    <n v="69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9.95"/>
    <n v="6143.15"/>
    <s v="Yes"/>
    <n v="1"/>
    <x v="14"/>
  </r>
  <r>
    <s v="4770-UEZOX"/>
    <s v="Male"/>
    <n v="0"/>
    <s v="J"/>
    <s v="No"/>
    <s v="No"/>
    <n v="2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4.75"/>
    <n v="144.80000000000001"/>
    <s v="No"/>
    <n v="0"/>
    <x v="0"/>
  </r>
  <r>
    <s v="1038-RQOST"/>
    <s v="Male"/>
    <n v="0"/>
    <s v="J"/>
    <s v="Yes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"/>
    <n v="414.95"/>
    <s v="No"/>
    <n v="0"/>
    <x v="10"/>
  </r>
  <r>
    <s v="7613-LLQFO"/>
    <s v="Male"/>
    <n v="0"/>
    <s v="J"/>
    <s v="No"/>
    <s v="No"/>
    <n v="12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4.45"/>
    <n v="1059.55"/>
    <s v="Yes"/>
    <n v="1"/>
    <x v="19"/>
  </r>
  <r>
    <s v="4568-TTZRT"/>
    <s v="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181.8"/>
    <s v="No"/>
    <n v="0"/>
    <x v="19"/>
  </r>
  <r>
    <s v="9513-DXHDA"/>
    <s v="Male"/>
    <n v="0"/>
    <s v="J"/>
    <s v="No"/>
    <s v="No"/>
    <n v="27"/>
    <x v="1"/>
    <s v="Yes"/>
    <s v="No"/>
    <s v="DSL"/>
    <x v="1"/>
    <x v="1"/>
    <s v="Yes"/>
    <s v="Yes"/>
    <x v="0"/>
    <s v="Yes"/>
    <s v="Yes"/>
    <s v="One year"/>
    <x v="1"/>
    <s v="No"/>
    <s v="Electronic check"/>
    <n v="81.7"/>
    <n v="2212.5500000000002"/>
    <s v="No"/>
    <n v="0"/>
    <x v="1"/>
  </r>
  <r>
    <s v="2640-PMGFL"/>
    <s v="Male"/>
    <n v="0"/>
    <s v="J"/>
    <s v="No"/>
    <s v="Yes"/>
    <n v="27"/>
    <x v="1"/>
    <s v="Yes"/>
    <s v="Yes"/>
    <s v="Fiber optic"/>
    <x v="0"/>
    <x v="1"/>
    <s v="No"/>
    <s v="Yes"/>
    <x v="0"/>
    <s v="No"/>
    <s v="No"/>
    <s v="Month-to-month"/>
    <x v="0"/>
    <s v="Yes"/>
    <s v="Electronic check"/>
    <n v="79.5"/>
    <n v="2180.5500000000002"/>
    <s v="Yes"/>
    <n v="1"/>
    <x v="4"/>
  </r>
  <r>
    <s v="3801-HMYNL"/>
    <s v="Male"/>
    <n v="0"/>
    <s v="J"/>
    <s v="Yes"/>
    <s v="Yes"/>
    <n v="1"/>
    <x v="0"/>
    <s v="Yes"/>
    <s v="No"/>
    <s v="Fiber optic"/>
    <x v="0"/>
    <x v="1"/>
    <s v="No"/>
    <s v="No"/>
    <x v="1"/>
    <s v="Yes"/>
    <s v="Yes"/>
    <s v="Month-to-month"/>
    <x v="0"/>
    <s v="No"/>
    <s v="Mailed check"/>
    <n v="89.15"/>
    <n v="89.15"/>
    <s v="Yes"/>
    <n v="1"/>
    <x v="2"/>
  </r>
  <r>
    <s v="0516-QREYC"/>
    <s v="Female"/>
    <n v="1"/>
    <s v="S"/>
    <s v="No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3"/>
    <n v="459.95"/>
    <s v="No"/>
    <n v="0"/>
    <x v="17"/>
  </r>
  <r>
    <s v="9685-WKZGT"/>
    <s v="Male"/>
    <n v="1"/>
    <s v="S"/>
    <s v="No"/>
    <s v="No"/>
    <n v="14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95"/>
    <n v="1036.75"/>
    <s v="Yes"/>
    <n v="1"/>
    <x v="23"/>
  </r>
  <r>
    <s v="6022-UGGSO"/>
    <s v="Female"/>
    <n v="1"/>
    <s v="S"/>
    <s v="No"/>
    <s v="No"/>
    <n v="32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4.400000000000006"/>
    <n v="2276.9499999999998"/>
    <s v="Yes"/>
    <n v="1"/>
    <x v="14"/>
  </r>
  <r>
    <s v="8084-OIVBS"/>
    <s v="Fe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"/>
    <n v="211.95"/>
    <s v="No"/>
    <n v="0"/>
    <x v="9"/>
  </r>
  <r>
    <s v="8896-BQTTI"/>
    <s v="Male"/>
    <n v="0"/>
    <s v="J"/>
    <s v="No"/>
    <s v="No"/>
    <n v="1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5"/>
    <n v="25"/>
    <s v="No"/>
    <n v="0"/>
    <x v="2"/>
  </r>
  <r>
    <s v="3865-QBWSJ"/>
    <s v="Male"/>
    <n v="1"/>
    <s v="S"/>
    <s v="No"/>
    <s v="Yes"/>
    <n v="38"/>
    <x v="1"/>
    <s v="Yes"/>
    <s v="Yes"/>
    <s v="Fiber optic"/>
    <x v="1"/>
    <x v="1"/>
    <s v="No"/>
    <s v="No"/>
    <x v="0"/>
    <s v="No"/>
    <s v="No"/>
    <s v="Month-to-month"/>
    <x v="0"/>
    <s v="Yes"/>
    <s v="Mailed check"/>
    <n v="80.45"/>
    <n v="3162.65"/>
    <s v="No"/>
    <n v="0"/>
    <x v="14"/>
  </r>
  <r>
    <s v="3352-RICWQ"/>
    <s v="Female"/>
    <n v="0"/>
    <s v="J"/>
    <s v="Yes"/>
    <s v="Yes"/>
    <n v="9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210.65"/>
    <s v="No"/>
    <n v="0"/>
    <x v="5"/>
  </r>
  <r>
    <s v="2160-GPFXD"/>
    <s v="Male"/>
    <n v="0"/>
    <s v="J"/>
    <s v="Yes"/>
    <s v="Yes"/>
    <n v="54"/>
    <x v="1"/>
    <s v="Yes"/>
    <s v="Yes"/>
    <s v="DSL"/>
    <x v="1"/>
    <x v="0"/>
    <s v="No"/>
    <s v="Yes"/>
    <x v="0"/>
    <s v="No"/>
    <s v="No"/>
    <s v="Two year"/>
    <x v="2"/>
    <s v="Yes"/>
    <s v="Credit card (automatic)"/>
    <n v="65.650000000000006"/>
    <n v="3566.7"/>
    <s v="No"/>
    <n v="0"/>
    <x v="6"/>
  </r>
  <r>
    <s v="2065-MMKGR"/>
    <s v="Female"/>
    <n v="0"/>
    <s v="J"/>
    <s v="No"/>
    <s v="No"/>
    <n v="29"/>
    <x v="1"/>
    <s v="Yes"/>
    <s v="Yes"/>
    <s v="DSL"/>
    <x v="0"/>
    <x v="1"/>
    <s v="No"/>
    <s v="No"/>
    <x v="1"/>
    <s v="Yes"/>
    <s v="Yes"/>
    <s v="One year"/>
    <x v="1"/>
    <s v="Yes"/>
    <s v="Credit card (automatic)"/>
    <n v="71"/>
    <n v="2080.1"/>
    <s v="No"/>
    <n v="0"/>
    <x v="7"/>
  </r>
  <r>
    <s v="5857-TYBCJ"/>
    <s v="Male"/>
    <n v="1"/>
    <s v="S"/>
    <s v="Yes"/>
    <s v="No"/>
    <n v="44"/>
    <x v="1"/>
    <s v="Yes"/>
    <s v="Yes"/>
    <s v="Fiber optic"/>
    <x v="0"/>
    <x v="1"/>
    <s v="Yes"/>
    <s v="No"/>
    <x v="0"/>
    <s v="Yes"/>
    <s v="No"/>
    <s v="Month-to-month"/>
    <x v="0"/>
    <s v="Yes"/>
    <s v="Electronic check"/>
    <n v="89.2"/>
    <n v="4040.2"/>
    <s v="No"/>
    <n v="0"/>
    <x v="14"/>
  </r>
  <r>
    <s v="1498-NHTLT"/>
    <s v="Male"/>
    <n v="0"/>
    <s v="J"/>
    <s v="Yes"/>
    <s v="Yes"/>
    <n v="59"/>
    <x v="1"/>
    <s v="Yes"/>
    <s v="No"/>
    <s v="DSL"/>
    <x v="1"/>
    <x v="0"/>
    <s v="Yes"/>
    <s v="Yes"/>
    <x v="0"/>
    <s v="Yes"/>
    <s v="Yes"/>
    <s v="Two year"/>
    <x v="2"/>
    <s v="Yes"/>
    <s v="Electronic check"/>
    <n v="86.75"/>
    <n v="5186"/>
    <s v="No"/>
    <n v="0"/>
    <x v="6"/>
  </r>
  <r>
    <s v="4484-CGXFK"/>
    <s v="Female"/>
    <n v="0"/>
    <s v="J"/>
    <s v="No"/>
    <s v="No"/>
    <n v="3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.3"/>
    <n v="196.15"/>
    <s v="Yes"/>
    <n v="1"/>
    <x v="2"/>
  </r>
  <r>
    <s v="1402-PTHGN"/>
    <s v="Female"/>
    <n v="0"/>
    <s v="J"/>
    <s v="Yes"/>
    <s v="Yes"/>
    <n v="18"/>
    <x v="1"/>
    <s v="Yes"/>
    <s v="No"/>
    <s v="DSL"/>
    <x v="1"/>
    <x v="0"/>
    <s v="No"/>
    <s v="Yes"/>
    <x v="0"/>
    <s v="No"/>
    <s v="No"/>
    <s v="One year"/>
    <x v="1"/>
    <s v="Yes"/>
    <s v="Mailed check"/>
    <n v="61.5"/>
    <n v="1087.45"/>
    <s v="No"/>
    <n v="0"/>
    <x v="1"/>
  </r>
  <r>
    <s v="4176-RELJR"/>
    <s v="Male"/>
    <n v="1"/>
    <s v="S"/>
    <s v="No"/>
    <s v="No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1"/>
    <n v="1672.15"/>
    <s v="No"/>
    <n v="0"/>
    <x v="20"/>
  </r>
  <r>
    <s v="6214-EDAKZ"/>
    <s v="Female"/>
    <n v="0"/>
    <s v="J"/>
    <s v="Yes"/>
    <s v="Yes"/>
    <n v="22"/>
    <x v="1"/>
    <s v="Yes"/>
    <s v="No"/>
    <s v="DSL"/>
    <x v="0"/>
    <x v="0"/>
    <s v="No"/>
    <s v="Yes"/>
    <x v="0"/>
    <s v="No"/>
    <s v="No"/>
    <s v="Month-to-month"/>
    <x v="0"/>
    <s v="No"/>
    <s v="Electronic check"/>
    <n v="55.15"/>
    <n v="1206.05"/>
    <s v="Yes"/>
    <n v="1"/>
    <x v="4"/>
  </r>
  <r>
    <s v="5199-FPUSP"/>
    <s v="Male"/>
    <n v="0"/>
    <s v="J"/>
    <s v="No"/>
    <s v="Yes"/>
    <n v="33"/>
    <x v="1"/>
    <s v="No"/>
    <s v="No phone service"/>
    <s v="DSL"/>
    <x v="1"/>
    <x v="1"/>
    <s v="No"/>
    <s v="Yes"/>
    <x v="0"/>
    <s v="No"/>
    <s v="No"/>
    <s v="One year"/>
    <x v="1"/>
    <s v="No"/>
    <s v="Credit card (automatic)"/>
    <n v="34.049999999999997"/>
    <n v="1113.95"/>
    <s v="No"/>
    <n v="0"/>
    <x v="1"/>
  </r>
  <r>
    <s v="6377-KSLXC"/>
    <s v="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107.05"/>
    <s v="No"/>
    <n v="0"/>
    <x v="2"/>
  </r>
  <r>
    <s v="1796-JANOW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38.15"/>
    <s v="No"/>
    <n v="0"/>
    <x v="2"/>
  </r>
  <r>
    <s v="0238-WHBIQ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7"/>
    <n v="6339.3"/>
    <s v="No"/>
    <n v="0"/>
    <x v="6"/>
  </r>
  <r>
    <s v="8735-NBLWT"/>
    <s v="Male"/>
    <n v="0"/>
    <s v="J"/>
    <s v="No"/>
    <s v="Yes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184.1"/>
    <s v="No"/>
    <n v="0"/>
    <x v="19"/>
  </r>
  <r>
    <s v="6651-RLGGM"/>
    <s v="Male"/>
    <n v="0"/>
    <s v="J"/>
    <s v="Yes"/>
    <s v="Yes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6.3"/>
    <n v="1688.9"/>
    <s v="No"/>
    <n v="0"/>
    <x v="18"/>
  </r>
  <r>
    <s v="6127-ISGTU"/>
    <s v="Female"/>
    <n v="0"/>
    <s v="J"/>
    <s v="Yes"/>
    <s v="No"/>
    <n v="16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4.95"/>
    <n v="1378.25"/>
    <s v="Yes"/>
    <n v="1"/>
    <x v="19"/>
  </r>
  <r>
    <s v="1614-JBEBI"/>
    <s v="Fe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7"/>
    <n v="137.6"/>
    <s v="No"/>
    <n v="0"/>
    <x v="19"/>
  </r>
  <r>
    <s v="8740-XLHDR"/>
    <s v="Male"/>
    <n v="0"/>
    <s v="J"/>
    <s v="No"/>
    <s v="No"/>
    <n v="5"/>
    <x v="0"/>
    <s v="No"/>
    <s v="No phone service"/>
    <s v="DSL"/>
    <x v="1"/>
    <x v="0"/>
    <s v="Yes"/>
    <s v="Yes"/>
    <x v="0"/>
    <s v="No"/>
    <s v="No"/>
    <s v="Month-to-month"/>
    <x v="0"/>
    <s v="Yes"/>
    <s v="Mailed check"/>
    <n v="43.25"/>
    <n v="219"/>
    <s v="Yes"/>
    <n v="1"/>
    <x v="0"/>
  </r>
  <r>
    <s v="1208-DNHLN"/>
    <s v="Male"/>
    <n v="0"/>
    <s v="J"/>
    <s v="Yes"/>
    <s v="Yes"/>
    <n v="23"/>
    <x v="1"/>
    <s v="Yes"/>
    <s v="Yes"/>
    <s v="DSL"/>
    <x v="0"/>
    <x v="1"/>
    <s v="No"/>
    <s v="No"/>
    <x v="1"/>
    <s v="No"/>
    <s v="No"/>
    <s v="One year"/>
    <x v="1"/>
    <s v="Yes"/>
    <s v="Credit card (automatic)"/>
    <n v="48.35"/>
    <n v="1067.1500000000001"/>
    <s v="Yes"/>
    <n v="1"/>
    <x v="7"/>
  </r>
  <r>
    <s v="1761-AEZZR"/>
    <s v="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55"/>
    <n v="79.55"/>
    <s v="Yes"/>
    <n v="1"/>
    <x v="2"/>
  </r>
  <r>
    <s v="3923-CSIHK"/>
    <s v="Female"/>
    <n v="1"/>
    <s v="S"/>
    <s v="Yes"/>
    <s v="No"/>
    <n v="50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1.05"/>
    <n v="3444.85"/>
    <s v="Yes"/>
    <n v="1"/>
    <x v="17"/>
  </r>
  <r>
    <s v="5696-EXCYS"/>
    <s v="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45"/>
    <n v="369.05"/>
    <s v="No"/>
    <n v="0"/>
    <x v="18"/>
  </r>
  <r>
    <s v="5795-KTGUD"/>
    <s v="Female"/>
    <n v="0"/>
    <s v="J"/>
    <s v="Yes"/>
    <s v="No"/>
    <n v="68"/>
    <x v="1"/>
    <s v="Yes"/>
    <s v="Yes"/>
    <s v="Fiber optic"/>
    <x v="1"/>
    <x v="0"/>
    <s v="Yes"/>
    <s v="No"/>
    <x v="0"/>
    <s v="Yes"/>
    <s v="Yes"/>
    <s v="Two year"/>
    <x v="2"/>
    <s v="Yes"/>
    <s v="Bank transfer (automatic)"/>
    <n v="110.8"/>
    <n v="7553.6"/>
    <s v="No"/>
    <n v="0"/>
    <x v="6"/>
  </r>
  <r>
    <s v="7120-RFMVS"/>
    <s v="Male"/>
    <n v="0"/>
    <s v="J"/>
    <s v="No"/>
    <s v="No"/>
    <n v="1"/>
    <x v="0"/>
    <s v="Yes"/>
    <s v="Yes"/>
    <s v="Fiber optic"/>
    <x v="0"/>
    <x v="1"/>
    <s v="No"/>
    <s v="No"/>
    <x v="1"/>
    <s v="Yes"/>
    <s v="No"/>
    <s v="Month-to-month"/>
    <x v="0"/>
    <s v="No"/>
    <s v="Electronic check"/>
    <n v="84.5"/>
    <n v="84.5"/>
    <s v="Yes"/>
    <n v="1"/>
    <x v="2"/>
  </r>
  <r>
    <s v="7924-GJZFI"/>
    <s v="Female"/>
    <n v="1"/>
    <s v="S"/>
    <s v="Yes"/>
    <s v="No"/>
    <n v="25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69.3"/>
    <n v="1813.1"/>
    <s v="No"/>
    <n v="0"/>
    <x v="17"/>
  </r>
  <r>
    <s v="4702-HDRKD"/>
    <s v="Male"/>
    <n v="0"/>
    <s v="J"/>
    <s v="No"/>
    <s v="No"/>
    <n v="67"/>
    <x v="1"/>
    <s v="No"/>
    <s v="No phone service"/>
    <s v="DSL"/>
    <x v="1"/>
    <x v="1"/>
    <s v="Yes"/>
    <s v="Yes"/>
    <x v="0"/>
    <s v="Yes"/>
    <s v="No"/>
    <s v="One year"/>
    <x v="1"/>
    <s v="Yes"/>
    <s v="Bank transfer (automatic)"/>
    <n v="49.35"/>
    <n v="3321.35"/>
    <s v="No"/>
    <n v="0"/>
    <x v="1"/>
  </r>
  <r>
    <s v="8512-WIWYV"/>
    <s v="Male"/>
    <n v="0"/>
    <s v="J"/>
    <s v="No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350000000000001"/>
    <n v="707.5"/>
    <s v="No"/>
    <n v="0"/>
    <x v="7"/>
  </r>
  <r>
    <s v="5897-ZYEKH"/>
    <s v="Female"/>
    <n v="1"/>
    <s v="S"/>
    <s v="Yes"/>
    <s v="No"/>
    <n v="67"/>
    <x v="1"/>
    <s v="Yes"/>
    <s v="Yes"/>
    <s v="Fiber optic"/>
    <x v="1"/>
    <x v="0"/>
    <s v="No"/>
    <s v="No"/>
    <x v="0"/>
    <s v="Yes"/>
    <s v="Yes"/>
    <s v="One year"/>
    <x v="1"/>
    <s v="Yes"/>
    <s v="Electronic check"/>
    <n v="105.6"/>
    <n v="7112.15"/>
    <s v="No"/>
    <n v="0"/>
    <x v="16"/>
  </r>
  <r>
    <s v="5456-ITGIC"/>
    <s v="Male"/>
    <n v="1"/>
    <s v="S"/>
    <s v="Yes"/>
    <s v="No"/>
    <n v="72"/>
    <x v="1"/>
    <s v="No"/>
    <s v="No phone service"/>
    <s v="DSL"/>
    <x v="1"/>
    <x v="0"/>
    <s v="Yes"/>
    <s v="Yes"/>
    <x v="0"/>
    <s v="Yes"/>
    <s v="Yes"/>
    <s v="Two year"/>
    <x v="2"/>
    <s v="Yes"/>
    <s v="Credit card (automatic)"/>
    <n v="64.45"/>
    <n v="4641.1000000000004"/>
    <s v="No"/>
    <n v="0"/>
    <x v="11"/>
  </r>
  <r>
    <s v="7317-GGVPB"/>
    <s v="Male"/>
    <n v="0"/>
    <s v="J"/>
    <s v="Yes"/>
    <s v="No"/>
    <n v="71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08.6"/>
    <n v="7690.9"/>
    <s v="Yes"/>
    <n v="1"/>
    <x v="6"/>
  </r>
  <r>
    <s v="1406-PUQVY"/>
    <s v="Male"/>
    <n v="0"/>
    <s v="J"/>
    <s v="No"/>
    <s v="Yes"/>
    <n v="1"/>
    <x v="0"/>
    <s v="Yes"/>
    <s v="No"/>
    <s v="DSL"/>
    <x v="0"/>
    <x v="0"/>
    <s v="No"/>
    <s v="No"/>
    <x v="0"/>
    <s v="No"/>
    <s v="No"/>
    <s v="Month-to-month"/>
    <x v="0"/>
    <s v="Yes"/>
    <s v="Electronic check"/>
    <n v="49.9"/>
    <n v="49.9"/>
    <s v="No"/>
    <n v="0"/>
    <x v="0"/>
  </r>
  <r>
    <s v="1322-AGOQM"/>
    <s v="Male"/>
    <n v="0"/>
    <s v="J"/>
    <s v="No"/>
    <s v="No"/>
    <n v="46"/>
    <x v="1"/>
    <s v="No"/>
    <s v="No phone service"/>
    <s v="DSL"/>
    <x v="0"/>
    <x v="0"/>
    <s v="No"/>
    <s v="No"/>
    <x v="0"/>
    <s v="No"/>
    <s v="No"/>
    <s v="Month-to-month"/>
    <x v="0"/>
    <s v="No"/>
    <s v="Bank transfer (automatic)"/>
    <n v="30.3"/>
    <n v="1380.1"/>
    <s v="Yes"/>
    <n v="1"/>
    <x v="4"/>
  </r>
  <r>
    <s v="3677-IYRBF"/>
    <s v="Female"/>
    <n v="1"/>
    <s v="S"/>
    <s v="No"/>
    <s v="No"/>
    <n v="2"/>
    <x v="0"/>
    <s v="No"/>
    <s v="No phone service"/>
    <s v="DSL"/>
    <x v="0"/>
    <x v="1"/>
    <s v="Yes"/>
    <s v="No"/>
    <x v="0"/>
    <s v="No"/>
    <s v="No"/>
    <s v="Month-to-month"/>
    <x v="0"/>
    <s v="Yes"/>
    <s v="Electronic check"/>
    <n v="30.4"/>
    <n v="78.650000000000006"/>
    <s v="Yes"/>
    <n v="1"/>
    <x v="8"/>
  </r>
  <r>
    <s v="5692-FPTAH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4"/>
    <n v="45.4"/>
    <s v="Yes"/>
    <n v="1"/>
    <x v="2"/>
  </r>
  <r>
    <s v="9114-AAFQH"/>
    <s v="Female"/>
    <n v="0"/>
    <s v="J"/>
    <s v="Yes"/>
    <s v="No"/>
    <n v="48"/>
    <x v="1"/>
    <s v="Yes"/>
    <s v="No"/>
    <s v="DSL"/>
    <x v="0"/>
    <x v="0"/>
    <s v="Yes"/>
    <s v="No"/>
    <x v="0"/>
    <s v="No"/>
    <s v="Yes"/>
    <s v="One year"/>
    <x v="1"/>
    <s v="Yes"/>
    <s v="Electronic check"/>
    <n v="65.650000000000006"/>
    <n v="3094.65"/>
    <s v="No"/>
    <n v="0"/>
    <x v="1"/>
  </r>
  <r>
    <s v="8715-KKTFG"/>
    <s v="Female"/>
    <n v="0"/>
    <s v="J"/>
    <s v="Yes"/>
    <s v="No"/>
    <n v="61"/>
    <x v="1"/>
    <s v="Yes"/>
    <s v="Yes"/>
    <s v="Fiber optic"/>
    <x v="0"/>
    <x v="1"/>
    <s v="Yes"/>
    <s v="Yes"/>
    <x v="0"/>
    <s v="Yes"/>
    <s v="Yes"/>
    <s v="One year"/>
    <x v="1"/>
    <s v="Yes"/>
    <s v="Bank transfer (automatic)"/>
    <n v="103.3"/>
    <n v="6518.35"/>
    <s v="No"/>
    <n v="0"/>
    <x v="1"/>
  </r>
  <r>
    <s v="1550-LOAHA"/>
    <s v="Female"/>
    <n v="0"/>
    <s v="J"/>
    <s v="Yes"/>
    <s v="No"/>
    <n v="32"/>
    <x v="1"/>
    <s v="Yes"/>
    <s v="No"/>
    <s v="Fiber optic"/>
    <x v="0"/>
    <x v="0"/>
    <s v="No"/>
    <s v="No"/>
    <x v="0"/>
    <s v="No"/>
    <s v="Yes"/>
    <s v="Month-to-month"/>
    <x v="0"/>
    <s v="No"/>
    <s v="Bank transfer (automatic)"/>
    <n v="84.15"/>
    <n v="2585.9499999999998"/>
    <s v="Yes"/>
    <n v="1"/>
    <x v="4"/>
  </r>
  <r>
    <s v="1728-BQDMA"/>
    <s v="Fe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Electronic check"/>
    <n v="44.45"/>
    <n v="82.7"/>
    <s v="No"/>
    <n v="0"/>
    <x v="2"/>
  </r>
  <r>
    <s v="0268-QKIWO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75"/>
    <n v="58.85"/>
    <s v="Yes"/>
    <n v="1"/>
    <x v="2"/>
  </r>
  <r>
    <s v="0876-WDUUZ"/>
    <s v="Female"/>
    <n v="0"/>
    <s v="J"/>
    <s v="No"/>
    <s v="No"/>
    <n v="5"/>
    <x v="0"/>
    <s v="Yes"/>
    <s v="No"/>
    <s v="Fiber optic"/>
    <x v="0"/>
    <x v="1"/>
    <s v="No"/>
    <s v="Yes"/>
    <x v="0"/>
    <s v="No"/>
    <s v="Yes"/>
    <s v="Month-to-month"/>
    <x v="0"/>
    <s v="Yes"/>
    <s v="Credit card (automatic)"/>
    <n v="85.4"/>
    <n v="425.9"/>
    <s v="Yes"/>
    <n v="1"/>
    <x v="0"/>
  </r>
  <r>
    <s v="5117-ZSMHQ"/>
    <s v="Fe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89.9"/>
    <n v="6342.7"/>
    <s v="No"/>
    <n v="0"/>
    <x v="6"/>
  </r>
  <r>
    <s v="5151-HQRDG"/>
    <s v="Male"/>
    <n v="0"/>
    <s v="J"/>
    <s v="Yes"/>
    <s v="No"/>
    <n v="37"/>
    <x v="1"/>
    <s v="Yes"/>
    <s v="Yes"/>
    <s v="DSL"/>
    <x v="1"/>
    <x v="1"/>
    <s v="No"/>
    <s v="No"/>
    <x v="0"/>
    <s v="No"/>
    <s v="No"/>
    <s v="Month-to-month"/>
    <x v="0"/>
    <s v="Yes"/>
    <s v="Mailed check"/>
    <n v="55.05"/>
    <n v="2030.75"/>
    <s v="No"/>
    <n v="0"/>
    <x v="4"/>
  </r>
  <r>
    <s v="0960-HUWBM"/>
    <s v="Male"/>
    <n v="0"/>
    <s v="J"/>
    <s v="Yes"/>
    <s v="Yes"/>
    <n v="65"/>
    <x v="1"/>
    <s v="Yes"/>
    <s v="Yes"/>
    <s v="Fiber optic"/>
    <x v="0"/>
    <x v="1"/>
    <s v="Yes"/>
    <s v="Yes"/>
    <x v="0"/>
    <s v="Yes"/>
    <s v="Yes"/>
    <s v="Two year"/>
    <x v="2"/>
    <s v="Yes"/>
    <s v="Bank transfer (automatic)"/>
    <n v="104.1"/>
    <n v="6700.05"/>
    <s v="No"/>
    <n v="0"/>
    <x v="6"/>
  </r>
  <r>
    <s v="6465-GSRCL"/>
    <s v="Female"/>
    <n v="0"/>
    <s v="J"/>
    <s v="No"/>
    <s v="Yes"/>
    <n v="67"/>
    <x v="1"/>
    <s v="Yes"/>
    <s v="Yes"/>
    <s v="Fiber optic"/>
    <x v="0"/>
    <x v="0"/>
    <s v="No"/>
    <s v="Yes"/>
    <x v="0"/>
    <s v="Yes"/>
    <s v="Yes"/>
    <s v="One year"/>
    <x v="1"/>
    <s v="Yes"/>
    <s v="Bank transfer (automatic)"/>
    <n v="106.6"/>
    <n v="7244.7"/>
    <s v="No"/>
    <n v="0"/>
    <x v="1"/>
  </r>
  <r>
    <s v="0617-FHSGK"/>
    <s v="Male"/>
    <n v="0"/>
    <s v="J"/>
    <s v="No"/>
    <s v="Yes"/>
    <n v="49"/>
    <x v="1"/>
    <s v="Yes"/>
    <s v="Yes"/>
    <s v="Fiber optic"/>
    <x v="0"/>
    <x v="1"/>
    <s v="No"/>
    <s v="No"/>
    <x v="1"/>
    <s v="No"/>
    <s v="No"/>
    <s v="Month-to-month"/>
    <x v="0"/>
    <s v="No"/>
    <s v="Credit card (automatic)"/>
    <n v="75.2"/>
    <n v="3678.3"/>
    <s v="Yes"/>
    <n v="1"/>
    <x v="10"/>
  </r>
  <r>
    <s v="0263-FJTQO"/>
    <s v="Male"/>
    <n v="0"/>
    <s v="J"/>
    <s v="Yes"/>
    <s v="Yes"/>
    <n v="50"/>
    <x v="1"/>
    <s v="Yes"/>
    <s v="Yes"/>
    <s v="DSL"/>
    <x v="1"/>
    <x v="1"/>
    <s v="No"/>
    <s v="Yes"/>
    <x v="0"/>
    <s v="Yes"/>
    <s v="No"/>
    <s v="Two year"/>
    <x v="2"/>
    <s v="Yes"/>
    <s v="Credit card (automatic)"/>
    <n v="70.5"/>
    <n v="3486.65"/>
    <s v="No"/>
    <n v="0"/>
    <x v="6"/>
  </r>
  <r>
    <s v="7319-ZNRTR"/>
    <s v="Male"/>
    <n v="0"/>
    <s v="J"/>
    <s v="Yes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600000000000001"/>
    <n v="411.15"/>
    <s v="No"/>
    <n v="0"/>
    <x v="7"/>
  </r>
  <r>
    <s v="2858-MOFSQ"/>
    <s v="Female"/>
    <n v="0"/>
    <s v="J"/>
    <s v="No"/>
    <s v="Yes"/>
    <n v="17"/>
    <x v="1"/>
    <s v="Yes"/>
    <s v="Yes"/>
    <s v="DSL"/>
    <x v="0"/>
    <x v="1"/>
    <s v="Yes"/>
    <s v="No"/>
    <x v="0"/>
    <s v="No"/>
    <s v="No"/>
    <s v="One year"/>
    <x v="1"/>
    <s v="Yes"/>
    <s v="Mailed check"/>
    <n v="55.85"/>
    <n v="937.5"/>
    <s v="Yes"/>
    <n v="1"/>
    <x v="1"/>
  </r>
  <r>
    <s v="7503-EPSZW"/>
    <s v="Female"/>
    <n v="0"/>
    <s v="J"/>
    <s v="Yes"/>
    <s v="Yes"/>
    <n v="6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05"/>
    <n v="1559.15"/>
    <s v="No"/>
    <n v="0"/>
    <x v="18"/>
  </r>
  <r>
    <s v="7089-XXAYG"/>
    <s v="Male"/>
    <n v="0"/>
    <s v="J"/>
    <s v="Yes"/>
    <s v="No"/>
    <n v="25"/>
    <x v="1"/>
    <s v="No"/>
    <s v="No phone service"/>
    <s v="DSL"/>
    <x v="0"/>
    <x v="1"/>
    <s v="Yes"/>
    <s v="No"/>
    <x v="0"/>
    <s v="Yes"/>
    <s v="No"/>
    <s v="One year"/>
    <x v="1"/>
    <s v="Yes"/>
    <s v="Credit card (automatic)"/>
    <n v="38.1"/>
    <n v="970.4"/>
    <s v="No"/>
    <n v="0"/>
    <x v="1"/>
  </r>
  <r>
    <s v="8118-LSUEL"/>
    <s v="Male"/>
    <n v="1"/>
    <s v="S"/>
    <s v="No"/>
    <s v="No"/>
    <n v="2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6.4"/>
    <n v="2483.5"/>
    <s v="Yes"/>
    <n v="1"/>
    <x v="14"/>
  </r>
  <r>
    <s v="8070-AAWZP"/>
    <s v="Male"/>
    <n v="1"/>
    <s v="S"/>
    <s v="Yes"/>
    <s v="No"/>
    <n v="24"/>
    <x v="1"/>
    <s v="No"/>
    <s v="No phone service"/>
    <s v="DSL"/>
    <x v="0"/>
    <x v="1"/>
    <s v="Yes"/>
    <s v="Yes"/>
    <x v="0"/>
    <s v="No"/>
    <s v="No"/>
    <s v="Month-to-month"/>
    <x v="0"/>
    <s v="No"/>
    <s v="Mailed check"/>
    <n v="34.25"/>
    <n v="828.2"/>
    <s v="No"/>
    <n v="0"/>
    <x v="14"/>
  </r>
  <r>
    <s v="1666-JXLKU"/>
    <s v="Female"/>
    <n v="0"/>
    <s v="J"/>
    <s v="No"/>
    <s v="No"/>
    <n v="37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05"/>
    <n v="3810.55"/>
    <s v="No"/>
    <n v="0"/>
    <x v="4"/>
  </r>
  <r>
    <s v="7855-DIWPO"/>
    <s v="Female"/>
    <n v="0"/>
    <s v="J"/>
    <s v="No"/>
    <s v="No"/>
    <n v="21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68.650000000000006"/>
    <n v="1493.2"/>
    <s v="No"/>
    <n v="0"/>
    <x v="10"/>
  </r>
  <r>
    <s v="5133-POWUA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8"/>
    <n v="45.8"/>
    <s v="No"/>
    <n v="0"/>
    <x v="2"/>
  </r>
  <r>
    <s v="5652-MSDEY"/>
    <s v="Female"/>
    <n v="0"/>
    <s v="J"/>
    <s v="No"/>
    <s v="No"/>
    <n v="10"/>
    <x v="2"/>
    <s v="Yes"/>
    <s v="Yes"/>
    <s v="Fiber optic"/>
    <x v="0"/>
    <x v="1"/>
    <s v="No"/>
    <s v="No"/>
    <x v="1"/>
    <s v="No"/>
    <s v="No"/>
    <s v="Month-to-month"/>
    <x v="0"/>
    <s v="Yes"/>
    <s v="Mailed check"/>
    <n v="75.75"/>
    <n v="777.3"/>
    <s v="No"/>
    <n v="0"/>
    <x v="19"/>
  </r>
  <r>
    <s v="7005-CCBKV"/>
    <s v="Male"/>
    <n v="0"/>
    <s v="J"/>
    <s v="No"/>
    <s v="No"/>
    <n v="6"/>
    <x v="0"/>
    <s v="Yes"/>
    <s v="No"/>
    <s v="Fiber optic"/>
    <x v="0"/>
    <x v="0"/>
    <s v="No"/>
    <s v="No"/>
    <x v="0"/>
    <s v="No"/>
    <s v="Yes"/>
    <s v="Month-to-month"/>
    <x v="0"/>
    <s v="Yes"/>
    <s v="Electronic check"/>
    <n v="84.4"/>
    <n v="556.35"/>
    <s v="Yes"/>
    <n v="1"/>
    <x v="0"/>
  </r>
  <r>
    <s v="1810-BOHSY"/>
    <s v="Male"/>
    <n v="0"/>
    <s v="J"/>
    <s v="Yes"/>
    <s v="No"/>
    <n v="51"/>
    <x v="1"/>
    <s v="Yes"/>
    <s v="Yes"/>
    <s v="Fiber optic"/>
    <x v="1"/>
    <x v="0"/>
    <s v="No"/>
    <s v="No"/>
    <x v="0"/>
    <s v="No"/>
    <s v="Yes"/>
    <s v="One year"/>
    <x v="1"/>
    <s v="Yes"/>
    <s v="Credit card (automatic)"/>
    <n v="96.4"/>
    <n v="4911.05"/>
    <s v="No"/>
    <n v="0"/>
    <x v="1"/>
  </r>
  <r>
    <s v="1784-BXEFA"/>
    <s v="Fe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55"/>
    <n v="187.35"/>
    <s v="No"/>
    <n v="0"/>
    <x v="19"/>
  </r>
  <r>
    <s v="7351-MHQVU"/>
    <s v="Female"/>
    <n v="0"/>
    <s v="J"/>
    <s v="No"/>
    <s v="No"/>
    <n v="6"/>
    <x v="0"/>
    <s v="No"/>
    <s v="No phone service"/>
    <s v="DSL"/>
    <x v="1"/>
    <x v="0"/>
    <s v="No"/>
    <s v="Yes"/>
    <x v="0"/>
    <s v="No"/>
    <s v="Yes"/>
    <s v="Month-to-month"/>
    <x v="0"/>
    <s v="No"/>
    <s v="Credit card (automatic)"/>
    <n v="50.95"/>
    <n v="307.60000000000002"/>
    <s v="No"/>
    <n v="0"/>
    <x v="0"/>
  </r>
  <r>
    <s v="9224-VTYID"/>
    <s v="Male"/>
    <n v="0"/>
    <s v="J"/>
    <s v="Yes"/>
    <s v="Yes"/>
    <n v="47"/>
    <x v="1"/>
    <s v="Yes"/>
    <s v="Yes"/>
    <s v="DSL"/>
    <x v="1"/>
    <x v="0"/>
    <s v="Yes"/>
    <s v="Yes"/>
    <x v="0"/>
    <s v="Yes"/>
    <s v="Yes"/>
    <s v="Two year"/>
    <x v="2"/>
    <s v="Yes"/>
    <s v="Mailed check"/>
    <n v="90.5"/>
    <n v="4318.3500000000004"/>
    <s v="No"/>
    <n v="0"/>
    <x v="6"/>
  </r>
  <r>
    <s v="9500-IWPXQ"/>
    <s v="Female"/>
    <n v="0"/>
    <s v="J"/>
    <s v="Yes"/>
    <s v="Yes"/>
    <n v="61"/>
    <x v="1"/>
    <s v="Yes"/>
    <s v="Yes"/>
    <s v="DSL"/>
    <x v="1"/>
    <x v="0"/>
    <s v="Yes"/>
    <s v="Yes"/>
    <x v="0"/>
    <s v="No"/>
    <s v="Yes"/>
    <s v="One year"/>
    <x v="1"/>
    <s v="Yes"/>
    <s v="Electronic check"/>
    <n v="79.400000000000006"/>
    <n v="4820.55"/>
    <s v="No"/>
    <n v="0"/>
    <x v="1"/>
  </r>
  <r>
    <s v="5762-TJXGK"/>
    <s v="Female"/>
    <n v="0"/>
    <s v="J"/>
    <s v="No"/>
    <s v="No"/>
    <n v="52"/>
    <x v="1"/>
    <s v="No"/>
    <s v="No phone service"/>
    <s v="DSL"/>
    <x v="1"/>
    <x v="0"/>
    <s v="Yes"/>
    <s v="No"/>
    <x v="0"/>
    <s v="Yes"/>
    <s v="Yes"/>
    <s v="Two year"/>
    <x v="2"/>
    <s v="Yes"/>
    <s v="Bank transfer (automatic)"/>
    <n v="58.75"/>
    <n v="3038.55"/>
    <s v="No"/>
    <n v="0"/>
    <x v="6"/>
  </r>
  <r>
    <s v="4504-YOULA"/>
    <s v="Female"/>
    <n v="0"/>
    <s v="J"/>
    <s v="Yes"/>
    <s v="Yes"/>
    <n v="35"/>
    <x v="1"/>
    <s v="Yes"/>
    <s v="Yes"/>
    <s v="DSL"/>
    <x v="1"/>
    <x v="0"/>
    <s v="No"/>
    <s v="No"/>
    <x v="0"/>
    <s v="No"/>
    <s v="No"/>
    <s v="Month-to-month"/>
    <x v="0"/>
    <s v="Yes"/>
    <s v="Credit card (automatic)"/>
    <n v="59.45"/>
    <n v="2136.9"/>
    <s v="No"/>
    <n v="0"/>
    <x v="4"/>
  </r>
  <r>
    <s v="5569-IDSEY"/>
    <s v="Male"/>
    <n v="0"/>
    <s v="J"/>
    <s v="Yes"/>
    <s v="No"/>
    <n v="71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5.7"/>
    <n v="7472.15"/>
    <s v="No"/>
    <n v="0"/>
    <x v="1"/>
  </r>
  <r>
    <s v="4250-FDVOU"/>
    <s v="Female"/>
    <n v="0"/>
    <s v="J"/>
    <s v="No"/>
    <s v="No"/>
    <n v="6"/>
    <x v="0"/>
    <s v="Yes"/>
    <s v="No"/>
    <s v="DSL"/>
    <x v="1"/>
    <x v="0"/>
    <s v="No"/>
    <s v="No"/>
    <x v="0"/>
    <s v="No"/>
    <s v="No"/>
    <s v="Month-to-month"/>
    <x v="0"/>
    <s v="No"/>
    <s v="Electronic check"/>
    <n v="56.25"/>
    <n v="389.1"/>
    <s v="Yes"/>
    <n v="1"/>
    <x v="0"/>
  </r>
  <r>
    <s v="7284-ZZLOH"/>
    <s v="Male"/>
    <n v="0"/>
    <s v="J"/>
    <s v="Yes"/>
    <s v="No"/>
    <n v="45"/>
    <x v="1"/>
    <s v="Yes"/>
    <s v="No"/>
    <s v="DSL"/>
    <x v="1"/>
    <x v="1"/>
    <s v="Yes"/>
    <s v="No"/>
    <x v="0"/>
    <s v="No"/>
    <s v="No"/>
    <s v="Two year"/>
    <x v="2"/>
    <s v="No"/>
    <s v="Credit card (automatic)"/>
    <n v="53.3"/>
    <n v="2296.25"/>
    <s v="No"/>
    <n v="0"/>
    <x v="6"/>
  </r>
  <r>
    <s v="5277-ZLOOR"/>
    <s v="Female"/>
    <n v="1"/>
    <s v="S"/>
    <s v="No"/>
    <s v="No"/>
    <n v="2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5.55"/>
    <n v="187.45"/>
    <s v="Yes"/>
    <n v="1"/>
    <x v="12"/>
  </r>
  <r>
    <s v="2141-RRYGO"/>
    <s v="Female"/>
    <n v="0"/>
    <s v="J"/>
    <s v="No"/>
    <s v="No"/>
    <n v="4"/>
    <x v="0"/>
    <s v="Yes"/>
    <s v="No"/>
    <s v="DSL"/>
    <x v="0"/>
    <x v="0"/>
    <s v="No"/>
    <s v="No"/>
    <x v="0"/>
    <s v="Yes"/>
    <s v="Yes"/>
    <s v="Month-to-month"/>
    <x v="0"/>
    <s v="Yes"/>
    <s v="Bank transfer (automatic)"/>
    <n v="68.650000000000006"/>
    <n v="261.25"/>
    <s v="Yes"/>
    <n v="1"/>
    <x v="0"/>
  </r>
  <r>
    <s v="1777-JYQPJ"/>
    <s v="Male"/>
    <n v="0"/>
    <s v="J"/>
    <s v="No"/>
    <s v="No"/>
    <n v="2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4.3"/>
    <n v="38.450000000000003"/>
    <s v="No"/>
    <n v="0"/>
    <x v="2"/>
  </r>
  <r>
    <s v="6376-GAHQE"/>
    <s v="Male"/>
    <n v="0"/>
    <s v="J"/>
    <s v="No"/>
    <s v="No"/>
    <n v="4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77.849999999999994"/>
    <n v="299.2"/>
    <s v="Yes"/>
    <n v="1"/>
    <x v="2"/>
  </r>
  <r>
    <s v="3401-URHDA"/>
    <s v="Male"/>
    <n v="0"/>
    <s v="J"/>
    <s v="No"/>
    <s v="No"/>
    <n v="51"/>
    <x v="1"/>
    <s v="Yes"/>
    <s v="Yes"/>
    <s v="DSL"/>
    <x v="1"/>
    <x v="1"/>
    <s v="No"/>
    <s v="Yes"/>
    <x v="0"/>
    <s v="No"/>
    <s v="No"/>
    <s v="One year"/>
    <x v="1"/>
    <s v="No"/>
    <s v="Credit card (automatic)"/>
    <n v="59.9"/>
    <n v="3043.6"/>
    <s v="No"/>
    <n v="0"/>
    <x v="1"/>
  </r>
  <r>
    <s v="1599-EAHXY"/>
    <s v="Male"/>
    <n v="0"/>
    <s v="J"/>
    <s v="Yes"/>
    <s v="Yes"/>
    <n v="60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3.95"/>
    <n v="1506.4"/>
    <s v="No"/>
    <n v="0"/>
    <x v="7"/>
  </r>
  <r>
    <s v="8631-XVRZL"/>
    <s v="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149999999999999"/>
    <n v="163.69999999999999"/>
    <s v="No"/>
    <n v="0"/>
    <x v="9"/>
  </r>
  <r>
    <s v="5052-PNLOS"/>
    <s v="Male"/>
    <n v="0"/>
    <s v="J"/>
    <s v="No"/>
    <s v="No"/>
    <n v="3"/>
    <x v="0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5.35"/>
    <n v="323.25"/>
    <s v="Yes"/>
    <n v="1"/>
    <x v="0"/>
  </r>
  <r>
    <s v="3853-LYGAM"/>
    <s v="Male"/>
    <n v="0"/>
    <s v="J"/>
    <s v="No"/>
    <s v="No"/>
    <n v="17"/>
    <x v="1"/>
    <s v="Yes"/>
    <s v="Yes"/>
    <s v="Fiber optic"/>
    <x v="0"/>
    <x v="1"/>
    <s v="Yes"/>
    <s v="Yes"/>
    <x v="0"/>
    <s v="No"/>
    <s v="Yes"/>
    <s v="Month-to-month"/>
    <x v="0"/>
    <s v="Yes"/>
    <s v="Bank transfer (automatic)"/>
    <n v="95.65"/>
    <n v="1640"/>
    <s v="No"/>
    <n v="0"/>
    <x v="4"/>
  </r>
  <r>
    <s v="6979-ZNSFF"/>
    <s v="Female"/>
    <n v="0"/>
    <s v="J"/>
    <s v="No"/>
    <s v="No"/>
    <n v="8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7.05"/>
    <n v="762.1"/>
    <s v="Yes"/>
    <n v="1"/>
    <x v="19"/>
  </r>
  <r>
    <s v="5751-USDBL"/>
    <s v="Male"/>
    <n v="0"/>
    <s v="J"/>
    <s v="Yes"/>
    <s v="Yes"/>
    <n v="46"/>
    <x v="1"/>
    <s v="Yes"/>
    <s v="No"/>
    <s v="DSL"/>
    <x v="1"/>
    <x v="1"/>
    <s v="Yes"/>
    <s v="Yes"/>
    <x v="0"/>
    <s v="Yes"/>
    <s v="Yes"/>
    <s v="Two year"/>
    <x v="2"/>
    <s v="No"/>
    <s v="Mailed check"/>
    <n v="81"/>
    <n v="3846.35"/>
    <s v="No"/>
    <n v="0"/>
    <x v="6"/>
  </r>
  <r>
    <s v="5680-LQOGP"/>
    <s v="Female"/>
    <n v="0"/>
    <s v="J"/>
    <s v="No"/>
    <s v="No"/>
    <n v="68"/>
    <x v="1"/>
    <s v="Yes"/>
    <s v="No"/>
    <s v="DSL"/>
    <x v="1"/>
    <x v="0"/>
    <s v="Yes"/>
    <s v="Yes"/>
    <x v="0"/>
    <s v="Yes"/>
    <s v="Yes"/>
    <s v="Two year"/>
    <x v="2"/>
    <s v="Yes"/>
    <s v="Credit card (automatic)"/>
    <n v="82.45"/>
    <n v="5646.6"/>
    <s v="No"/>
    <n v="0"/>
    <x v="6"/>
  </r>
  <r>
    <s v="2386-LAHRK"/>
    <s v="Male"/>
    <n v="0"/>
    <s v="J"/>
    <s v="No"/>
    <s v="No"/>
    <n v="1"/>
    <x v="0"/>
    <s v="Yes"/>
    <s v="No"/>
    <s v="DSL"/>
    <x v="0"/>
    <x v="1"/>
    <s v="No"/>
    <s v="No"/>
    <x v="1"/>
    <s v="Yes"/>
    <s v="No"/>
    <s v="Month-to-month"/>
    <x v="0"/>
    <s v="Yes"/>
    <s v="Mailed check"/>
    <n v="53.5"/>
    <n v="53.5"/>
    <s v="Yes"/>
    <n v="1"/>
    <x v="2"/>
  </r>
  <r>
    <s v="8189-DUKMV"/>
    <s v="Female"/>
    <n v="0"/>
    <s v="J"/>
    <s v="Yes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5"/>
    <n v="79.05"/>
    <s v="No"/>
    <n v="0"/>
    <x v="21"/>
  </r>
  <r>
    <s v="6032-IGALN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5.1"/>
    <n v="25.1"/>
    <s v="Yes"/>
    <n v="1"/>
    <x v="2"/>
  </r>
  <r>
    <s v="9931-DCEZH"/>
    <s v="Male"/>
    <n v="0"/>
    <s v="J"/>
    <s v="No"/>
    <s v="Yes"/>
    <n v="28"/>
    <x v="1"/>
    <s v="Yes"/>
    <s v="No"/>
    <s v="DSL"/>
    <x v="0"/>
    <x v="0"/>
    <s v="No"/>
    <s v="Yes"/>
    <x v="0"/>
    <s v="No"/>
    <s v="No"/>
    <s v="One year"/>
    <x v="1"/>
    <s v="Yes"/>
    <s v="Credit card (automatic)"/>
    <n v="54.4"/>
    <n v="1516.6"/>
    <s v="No"/>
    <n v="0"/>
    <x v="1"/>
  </r>
  <r>
    <s v="1898-JSNDC"/>
    <s v="Female"/>
    <n v="0"/>
    <s v="J"/>
    <s v="No"/>
    <s v="No"/>
    <n v="39"/>
    <x v="1"/>
    <s v="Yes"/>
    <s v="No"/>
    <s v="DSL"/>
    <x v="0"/>
    <x v="0"/>
    <s v="No"/>
    <s v="No"/>
    <x v="0"/>
    <s v="Yes"/>
    <s v="No"/>
    <s v="One year"/>
    <x v="1"/>
    <s v="Yes"/>
    <s v="Credit card (automatic)"/>
    <n v="58.6"/>
    <n v="2224.5"/>
    <s v="No"/>
    <n v="0"/>
    <x v="1"/>
  </r>
  <r>
    <s v="0315-LVCRK"/>
    <s v="Male"/>
    <n v="0"/>
    <s v="J"/>
    <s v="No"/>
    <s v="No"/>
    <n v="11"/>
    <x v="2"/>
    <s v="Yes"/>
    <s v="No"/>
    <s v="Fiber optic"/>
    <x v="0"/>
    <x v="1"/>
    <s v="Yes"/>
    <s v="No"/>
    <x v="0"/>
    <s v="No"/>
    <s v="Yes"/>
    <s v="Month-to-month"/>
    <x v="0"/>
    <s v="No"/>
    <s v="Electronic check"/>
    <n v="84.8"/>
    <n v="888.75"/>
    <s v="No"/>
    <n v="0"/>
    <x v="3"/>
  </r>
  <r>
    <s v="3911-RSNHI"/>
    <s v="Female"/>
    <n v="0"/>
    <s v="J"/>
    <s v="Yes"/>
    <s v="No"/>
    <n v="71"/>
    <x v="1"/>
    <s v="No"/>
    <s v="No phone service"/>
    <s v="DSL"/>
    <x v="0"/>
    <x v="0"/>
    <s v="Yes"/>
    <s v="Yes"/>
    <x v="0"/>
    <s v="Yes"/>
    <s v="Yes"/>
    <s v="Two year"/>
    <x v="2"/>
    <s v="Yes"/>
    <s v="Credit card (automatic)"/>
    <n v="61.4"/>
    <n v="4310.3500000000004"/>
    <s v="No"/>
    <n v="0"/>
    <x v="6"/>
  </r>
  <r>
    <s v="2410-CIYFZ"/>
    <s v="Male"/>
    <n v="0"/>
    <s v="J"/>
    <s v="No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42.9"/>
    <s v="No"/>
    <n v="0"/>
    <x v="2"/>
  </r>
  <r>
    <s v="4248-HCETZ"/>
    <s v="Male"/>
    <n v="1"/>
    <s v="S"/>
    <s v="Yes"/>
    <s v="No"/>
    <n v="30"/>
    <x v="1"/>
    <s v="Yes"/>
    <s v="No"/>
    <s v="Fiber optic"/>
    <x v="0"/>
    <x v="0"/>
    <s v="Yes"/>
    <s v="No"/>
    <x v="0"/>
    <s v="No"/>
    <s v="No"/>
    <s v="Month-to-month"/>
    <x v="0"/>
    <s v="Yes"/>
    <s v="Mailed check"/>
    <n v="79.650000000000006"/>
    <n v="2365.15"/>
    <s v="Yes"/>
    <n v="1"/>
    <x v="14"/>
  </r>
  <r>
    <s v="5505-OVWQW"/>
    <s v="Fe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49999999999999"/>
    <n v="353.65"/>
    <s v="No"/>
    <n v="0"/>
    <x v="7"/>
  </r>
  <r>
    <s v="7271-AJDTL"/>
    <s v="Female"/>
    <n v="0"/>
    <s v="J"/>
    <s v="Yes"/>
    <s v="No"/>
    <n v="55"/>
    <x v="1"/>
    <s v="Yes"/>
    <s v="Yes"/>
    <s v="Fiber optic"/>
    <x v="0"/>
    <x v="0"/>
    <s v="Yes"/>
    <s v="No"/>
    <x v="0"/>
    <s v="Yes"/>
    <s v="No"/>
    <s v="Month-to-month"/>
    <x v="0"/>
    <s v="Yes"/>
    <s v="Credit card (automatic)"/>
    <n v="94.45"/>
    <n v="5073.1000000000004"/>
    <s v="No"/>
    <n v="0"/>
    <x v="4"/>
  </r>
  <r>
    <s v="1867-TJHTS"/>
    <s v="Female"/>
    <n v="0"/>
    <s v="J"/>
    <s v="No"/>
    <s v="No"/>
    <n v="58"/>
    <x v="1"/>
    <s v="Yes"/>
    <s v="Yes"/>
    <s v="Fiber optic"/>
    <x v="1"/>
    <x v="1"/>
    <s v="No"/>
    <s v="No"/>
    <x v="0"/>
    <s v="No"/>
    <s v="No"/>
    <s v="Month-to-month"/>
    <x v="0"/>
    <s v="Yes"/>
    <s v="Bank transfer (automatic)"/>
    <n v="79.8"/>
    <n v="4526.8500000000004"/>
    <s v="No"/>
    <n v="0"/>
    <x v="4"/>
  </r>
  <r>
    <s v="0516-WJVXC"/>
    <s v="Female"/>
    <n v="0"/>
    <s v="J"/>
    <s v="No"/>
    <s v="No"/>
    <n v="5"/>
    <x v="0"/>
    <s v="Yes"/>
    <s v="No"/>
    <s v="DSL"/>
    <x v="1"/>
    <x v="1"/>
    <s v="No"/>
    <s v="Yes"/>
    <x v="0"/>
    <s v="No"/>
    <s v="No"/>
    <s v="Month-to-month"/>
    <x v="0"/>
    <s v="No"/>
    <s v="Electronic check"/>
    <n v="54.2"/>
    <n v="308.25"/>
    <s v="Yes"/>
    <n v="1"/>
    <x v="0"/>
  </r>
  <r>
    <s v="9174-FKWZE"/>
    <s v="Female"/>
    <n v="1"/>
    <s v="S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45"/>
    <n v="19.45"/>
    <s v="Yes"/>
    <n v="1"/>
    <x v="12"/>
  </r>
  <r>
    <s v="6860-YRJZP"/>
    <s v="Male"/>
    <n v="1"/>
    <s v="S"/>
    <s v="No"/>
    <s v="No"/>
    <n v="9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05"/>
    <n v="678.45"/>
    <s v="No"/>
    <n v="0"/>
    <x v="23"/>
  </r>
  <r>
    <s v="4429-WYGFR"/>
    <s v="Male"/>
    <n v="0"/>
    <s v="J"/>
    <s v="No"/>
    <s v="No"/>
    <n v="26"/>
    <x v="1"/>
    <s v="Yes"/>
    <s v="No"/>
    <s v="DSL"/>
    <x v="0"/>
    <x v="1"/>
    <s v="No"/>
    <s v="Yes"/>
    <x v="0"/>
    <s v="No"/>
    <s v="No"/>
    <s v="Month-to-month"/>
    <x v="0"/>
    <s v="No"/>
    <s v="Bank transfer (automatic)"/>
    <n v="49.15"/>
    <n v="1237.3"/>
    <s v="No"/>
    <n v="0"/>
    <x v="4"/>
  </r>
  <r>
    <s v="2817-LVCPP"/>
    <s v="Female"/>
    <n v="0"/>
    <s v="J"/>
    <s v="No"/>
    <s v="No"/>
    <n v="5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399999999999999"/>
    <n v="1023.95"/>
    <s v="No"/>
    <n v="0"/>
    <x v="18"/>
  </r>
  <r>
    <s v="5038-ETMLM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3.65"/>
    <n v="8182.75"/>
    <s v="No"/>
    <n v="0"/>
    <x v="6"/>
  </r>
  <r>
    <s v="5056-FIMPT"/>
    <s v="Female"/>
    <n v="0"/>
    <s v="J"/>
    <s v="No"/>
    <s v="Yes"/>
    <n v="43"/>
    <x v="1"/>
    <s v="Yes"/>
    <s v="No"/>
    <s v="Fiber optic"/>
    <x v="1"/>
    <x v="0"/>
    <s v="No"/>
    <s v="Yes"/>
    <x v="0"/>
    <s v="Yes"/>
    <s v="Yes"/>
    <s v="One year"/>
    <x v="1"/>
    <s v="Yes"/>
    <s v="Credit card (automatic)"/>
    <n v="106"/>
    <n v="4532.3"/>
    <s v="No"/>
    <n v="0"/>
    <x v="1"/>
  </r>
  <r>
    <s v="4521-WFJAI"/>
    <s v="Male"/>
    <n v="0"/>
    <s v="J"/>
    <s v="No"/>
    <s v="No"/>
    <n v="5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95"/>
    <n v="1444.05"/>
    <s v="No"/>
    <n v="0"/>
    <x v="18"/>
  </r>
  <r>
    <s v="6569-KTMDU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100000000000001"/>
    <n v="19.100000000000001"/>
    <s v="No"/>
    <n v="0"/>
    <x v="2"/>
  </r>
  <r>
    <s v="8809-RIHDD"/>
    <s v="Male"/>
    <n v="0"/>
    <s v="J"/>
    <s v="Yes"/>
    <s v="Yes"/>
    <n v="72"/>
    <x v="1"/>
    <s v="Yes"/>
    <s v="Yes"/>
    <s v="Fiber optic"/>
    <x v="0"/>
    <x v="0"/>
    <s v="Yes"/>
    <s v="No"/>
    <x v="0"/>
    <s v="Yes"/>
    <s v="Yes"/>
    <s v="Two year"/>
    <x v="2"/>
    <s v="Yes"/>
    <s v="Electronic check"/>
    <n v="103.4"/>
    <n v="7372.65"/>
    <s v="Yes"/>
    <n v="1"/>
    <x v="6"/>
  </r>
  <r>
    <s v="8809-XKHMD"/>
    <s v="Male"/>
    <n v="0"/>
    <s v="J"/>
    <s v="Yes"/>
    <s v="No"/>
    <n v="72"/>
    <x v="1"/>
    <s v="Yes"/>
    <s v="Yes"/>
    <s v="Fiber optic"/>
    <x v="1"/>
    <x v="0"/>
    <s v="No"/>
    <s v="Yes"/>
    <x v="0"/>
    <s v="No"/>
    <s v="Yes"/>
    <s v="Two year"/>
    <x v="2"/>
    <s v="Yes"/>
    <s v="Bank transfer (automatic)"/>
    <n v="100.55"/>
    <n v="7325.1"/>
    <s v="No"/>
    <n v="0"/>
    <x v="6"/>
  </r>
  <r>
    <s v="0396-YCHWO"/>
    <s v="Male"/>
    <n v="0"/>
    <s v="J"/>
    <s v="Yes"/>
    <s v="No"/>
    <n v="36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4"/>
    <n v="3474.2"/>
    <s v="No"/>
    <n v="0"/>
    <x v="10"/>
  </r>
  <r>
    <s v="0867-LDTTC"/>
    <s v="Male"/>
    <n v="0"/>
    <s v="J"/>
    <s v="No"/>
    <s v="No"/>
    <n v="5"/>
    <x v="0"/>
    <s v="Yes"/>
    <s v="No"/>
    <s v="DSL"/>
    <x v="0"/>
    <x v="1"/>
    <s v="Yes"/>
    <s v="Yes"/>
    <x v="0"/>
    <s v="Yes"/>
    <s v="Yes"/>
    <s v="Month-to-month"/>
    <x v="0"/>
    <s v="No"/>
    <s v="Bank transfer (automatic)"/>
    <n v="75.150000000000006"/>
    <n v="392.65"/>
    <s v="No"/>
    <n v="0"/>
    <x v="0"/>
  </r>
  <r>
    <s v="4822-NGOCH"/>
    <s v="Female"/>
    <n v="0"/>
    <s v="J"/>
    <s v="No"/>
    <s v="No"/>
    <n v="13"/>
    <x v="2"/>
    <s v="Yes"/>
    <s v="Yes"/>
    <s v="Fiber optic"/>
    <x v="0"/>
    <x v="0"/>
    <s v="Yes"/>
    <s v="No"/>
    <x v="0"/>
    <s v="No"/>
    <s v="No"/>
    <s v="Month-to-month"/>
    <x v="0"/>
    <s v="Yes"/>
    <s v="Electronic check"/>
    <n v="84.45"/>
    <n v="1058.5999999999999"/>
    <s v="Yes"/>
    <n v="1"/>
    <x v="3"/>
  </r>
  <r>
    <s v="9391-DXGGG"/>
    <s v="Female"/>
    <n v="1"/>
    <s v="S"/>
    <s v="No"/>
    <s v="No"/>
    <n v="44"/>
    <x v="1"/>
    <s v="Yes"/>
    <s v="No"/>
    <s v="Fiber optic"/>
    <x v="0"/>
    <x v="0"/>
    <s v="Yes"/>
    <s v="No"/>
    <x v="0"/>
    <s v="No"/>
    <s v="Yes"/>
    <s v="One year"/>
    <x v="1"/>
    <s v="No"/>
    <s v="Credit card (automatic)"/>
    <n v="89.15"/>
    <n v="3990.75"/>
    <s v="No"/>
    <n v="0"/>
    <x v="16"/>
  </r>
  <r>
    <s v="9844-FELAJ"/>
    <s v="Female"/>
    <n v="1"/>
    <s v="S"/>
    <s v="Yes"/>
    <s v="Yes"/>
    <n v="70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07.9"/>
    <n v="7475.85"/>
    <s v="No"/>
    <n v="0"/>
    <x v="16"/>
  </r>
  <r>
    <s v="2122-SZZZD"/>
    <s v="Male"/>
    <n v="0"/>
    <s v="J"/>
    <s v="No"/>
    <s v="No"/>
    <n v="4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5"/>
    <n v="835.5"/>
    <s v="No"/>
    <n v="0"/>
    <x v="7"/>
  </r>
  <r>
    <s v="5307-DZCVC"/>
    <s v="Female"/>
    <n v="1"/>
    <s v="S"/>
    <s v="Yes"/>
    <s v="No"/>
    <n v="32"/>
    <x v="1"/>
    <s v="Yes"/>
    <s v="Yes"/>
    <s v="Fiber optic"/>
    <x v="0"/>
    <x v="1"/>
    <s v="No"/>
    <s v="No"/>
    <x v="1"/>
    <s v="Yes"/>
    <s v="No"/>
    <s v="Month-to-month"/>
    <x v="0"/>
    <s v="Yes"/>
    <s v="Credit card (automatic)"/>
    <n v="85.95"/>
    <n v="2628.6"/>
    <s v="Yes"/>
    <n v="1"/>
    <x v="17"/>
  </r>
  <r>
    <s v="3148-AOIQT"/>
    <s v="Female"/>
    <n v="0"/>
    <s v="J"/>
    <s v="Yes"/>
    <s v="No"/>
    <n v="6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95"/>
    <n v="1718.35"/>
    <s v="No"/>
    <n v="0"/>
    <x v="18"/>
  </r>
  <r>
    <s v="8679-JOEVF"/>
    <s v="Female"/>
    <n v="1"/>
    <s v="S"/>
    <s v="No"/>
    <s v="No"/>
    <n v="16"/>
    <x v="2"/>
    <s v="Yes"/>
    <s v="No"/>
    <s v="DSL"/>
    <x v="0"/>
    <x v="1"/>
    <s v="No"/>
    <s v="Yes"/>
    <x v="0"/>
    <s v="Yes"/>
    <s v="No"/>
    <s v="Month-to-month"/>
    <x v="0"/>
    <s v="No"/>
    <s v="Electronic check"/>
    <n v="59.4"/>
    <n v="1023.9"/>
    <s v="Yes"/>
    <n v="1"/>
    <x v="15"/>
  </r>
  <r>
    <s v="8395-ETZKQ"/>
    <s v="Male"/>
    <n v="1"/>
    <s v="S"/>
    <s v="Yes"/>
    <s v="Yes"/>
    <n v="6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5"/>
    <n v="1193.55"/>
    <s v="No"/>
    <n v="0"/>
    <x v="24"/>
  </r>
  <r>
    <s v="6692-YQHXC"/>
    <s v="Male"/>
    <n v="0"/>
    <s v="J"/>
    <s v="No"/>
    <s v="No"/>
    <n v="16"/>
    <x v="2"/>
    <s v="Yes"/>
    <s v="No"/>
    <s v="Fiber optic"/>
    <x v="0"/>
    <x v="1"/>
    <s v="No"/>
    <s v="No"/>
    <x v="1"/>
    <s v="No"/>
    <s v="No"/>
    <s v="Month-to-month"/>
    <x v="0"/>
    <s v="Yes"/>
    <s v="Credit card (automatic)"/>
    <n v="69.95"/>
    <n v="1205.5"/>
    <s v="No"/>
    <n v="0"/>
    <x v="19"/>
  </r>
  <r>
    <s v="3889-VWBID"/>
    <s v="Male"/>
    <n v="0"/>
    <s v="J"/>
    <s v="Yes"/>
    <s v="Yes"/>
    <n v="68"/>
    <x v="1"/>
    <s v="Yes"/>
    <s v="No"/>
    <s v="DSL"/>
    <x v="1"/>
    <x v="0"/>
    <s v="No"/>
    <s v="Yes"/>
    <x v="0"/>
    <s v="Yes"/>
    <s v="Yes"/>
    <s v="Two year"/>
    <x v="2"/>
    <s v="No"/>
    <s v="Bank transfer (automatic)"/>
    <n v="82.85"/>
    <n v="5776.45"/>
    <s v="No"/>
    <n v="0"/>
    <x v="6"/>
  </r>
  <r>
    <s v="5222-JCXZT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"/>
    <n v="78.900000000000006"/>
    <s v="No"/>
    <n v="0"/>
    <x v="2"/>
  </r>
  <r>
    <s v="9754-CLVZW"/>
    <s v="Female"/>
    <n v="0"/>
    <s v="J"/>
    <s v="Yes"/>
    <s v="Yes"/>
    <n v="26"/>
    <x v="1"/>
    <s v="No"/>
    <s v="No phone service"/>
    <s v="DSL"/>
    <x v="1"/>
    <x v="0"/>
    <s v="No"/>
    <s v="Yes"/>
    <x v="0"/>
    <s v="No"/>
    <s v="No"/>
    <s v="Month-to-month"/>
    <x v="0"/>
    <s v="No"/>
    <s v="Credit card (automatic)"/>
    <n v="38.85"/>
    <n v="1025.1500000000001"/>
    <s v="No"/>
    <n v="0"/>
    <x v="4"/>
  </r>
  <r>
    <s v="1432-FPAXX"/>
    <s v="Female"/>
    <n v="0"/>
    <s v="J"/>
    <s v="No"/>
    <s v="No"/>
    <n v="29"/>
    <x v="1"/>
    <s v="No"/>
    <s v="No phone service"/>
    <s v="DSL"/>
    <x v="0"/>
    <x v="0"/>
    <s v="No"/>
    <s v="No"/>
    <x v="0"/>
    <s v="No"/>
    <s v="No"/>
    <s v="Month-to-month"/>
    <x v="0"/>
    <s v="Yes"/>
    <s v="Electronic check"/>
    <n v="30.6"/>
    <n v="856.35"/>
    <s v="Yes"/>
    <n v="1"/>
    <x v="4"/>
  </r>
  <r>
    <s v="2739-CCZMB"/>
    <s v="Male"/>
    <n v="0"/>
    <s v="J"/>
    <s v="No"/>
    <s v="Yes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350000000000001"/>
    <n v="122"/>
    <s v="No"/>
    <n v="0"/>
    <x v="2"/>
  </r>
  <r>
    <s v="7080-TNUWP"/>
    <s v="Male"/>
    <n v="0"/>
    <s v="J"/>
    <s v="Yes"/>
    <s v="No"/>
    <n v="70"/>
    <x v="1"/>
    <s v="Yes"/>
    <s v="Yes"/>
    <s v="Fiber optic"/>
    <x v="0"/>
    <x v="0"/>
    <s v="Yes"/>
    <s v="No"/>
    <x v="0"/>
    <s v="Yes"/>
    <s v="No"/>
    <s v="One year"/>
    <x v="1"/>
    <s v="Yes"/>
    <s v="Bank transfer (automatic)"/>
    <n v="95"/>
    <n v="6602.9"/>
    <s v="No"/>
    <n v="0"/>
    <x v="1"/>
  </r>
  <r>
    <s v="0496-AHOOK"/>
    <s v="Male"/>
    <n v="0"/>
    <s v="J"/>
    <s v="Yes"/>
    <s v="No"/>
    <n v="24"/>
    <x v="1"/>
    <s v="Yes"/>
    <s v="No"/>
    <s v="DSL"/>
    <x v="1"/>
    <x v="1"/>
    <s v="No"/>
    <s v="Yes"/>
    <x v="0"/>
    <s v="Yes"/>
    <s v="Yes"/>
    <s v="One year"/>
    <x v="1"/>
    <s v="No"/>
    <s v="Bank transfer (automatic)"/>
    <n v="74.400000000000006"/>
    <n v="1712.9"/>
    <s v="No"/>
    <n v="0"/>
    <x v="1"/>
  </r>
  <r>
    <s v="8336-TAVKX"/>
    <s v="Female"/>
    <n v="1"/>
    <s v="S"/>
    <s v="Yes"/>
    <s v="No"/>
    <n v="72"/>
    <x v="1"/>
    <s v="Yes"/>
    <s v="Yes"/>
    <s v="DSL"/>
    <x v="1"/>
    <x v="0"/>
    <s v="Yes"/>
    <s v="Yes"/>
    <x v="0"/>
    <s v="No"/>
    <s v="Yes"/>
    <s v="Two year"/>
    <x v="2"/>
    <s v="No"/>
    <s v="Bank transfer (automatic)"/>
    <n v="78.45"/>
    <n v="5682.25"/>
    <s v="No"/>
    <n v="0"/>
    <x v="11"/>
  </r>
  <r>
    <s v="2468-SJFLM"/>
    <s v="Male"/>
    <n v="0"/>
    <s v="J"/>
    <s v="No"/>
    <s v="No"/>
    <n v="1"/>
    <x v="0"/>
    <s v="Yes"/>
    <s v="No"/>
    <s v="Fiber optic"/>
    <x v="0"/>
    <x v="1"/>
    <s v="No"/>
    <s v="Yes"/>
    <x v="0"/>
    <s v="No"/>
    <s v="No"/>
    <s v="Month-to-month"/>
    <x v="0"/>
    <s v="Yes"/>
    <s v="Mailed check"/>
    <n v="74.3"/>
    <n v="74.3"/>
    <s v="No"/>
    <n v="0"/>
    <x v="0"/>
  </r>
  <r>
    <s v="3181-VTHOE"/>
    <s v="Male"/>
    <n v="0"/>
    <s v="J"/>
    <s v="Yes"/>
    <s v="No"/>
    <n v="70"/>
    <x v="1"/>
    <s v="No"/>
    <s v="No phone service"/>
    <s v="DSL"/>
    <x v="0"/>
    <x v="0"/>
    <s v="Yes"/>
    <s v="Yes"/>
    <x v="0"/>
    <s v="No"/>
    <s v="Yes"/>
    <s v="One year"/>
    <x v="1"/>
    <s v="Yes"/>
    <s v="Bank transfer (automatic)"/>
    <n v="51.05"/>
    <n v="3635.15"/>
    <s v="No"/>
    <n v="0"/>
    <x v="1"/>
  </r>
  <r>
    <s v="7168-HDQHG"/>
    <s v="Female"/>
    <n v="0"/>
    <s v="J"/>
    <s v="Yes"/>
    <s v="Yes"/>
    <n v="36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2"/>
    <n v="702.9"/>
    <s v="No"/>
    <n v="0"/>
    <x v="10"/>
  </r>
  <r>
    <s v="4803-AXVYP"/>
    <s v="Female"/>
    <n v="1"/>
    <s v="S"/>
    <s v="No"/>
    <s v="No"/>
    <n v="38"/>
    <x v="1"/>
    <s v="Yes"/>
    <s v="Yes"/>
    <s v="Fiber optic"/>
    <x v="0"/>
    <x v="1"/>
    <s v="No"/>
    <s v="Yes"/>
    <x v="0"/>
    <s v="Yes"/>
    <s v="Yes"/>
    <s v="Month-to-month"/>
    <x v="0"/>
    <s v="Yes"/>
    <s v="Electronic check"/>
    <n v="99.55"/>
    <n v="3734.25"/>
    <s v="Yes"/>
    <n v="1"/>
    <x v="14"/>
  </r>
  <r>
    <s v="3884-HCSWG"/>
    <s v="Female"/>
    <n v="0"/>
    <s v="J"/>
    <s v="No"/>
    <s v="No"/>
    <n v="17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0"/>
    <n v="1144.5"/>
    <s v="Yes"/>
    <n v="1"/>
    <x v="10"/>
  </r>
  <r>
    <s v="4567-AKPIA"/>
    <s v="Female"/>
    <n v="0"/>
    <s v="J"/>
    <s v="Yes"/>
    <s v="Yes"/>
    <n v="41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09.1"/>
    <n v="4454.25"/>
    <s v="No"/>
    <n v="0"/>
    <x v="1"/>
  </r>
  <r>
    <s v="5077-DXTCG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3"/>
    <n v="45.3"/>
    <s v="Yes"/>
    <n v="1"/>
    <x v="2"/>
  </r>
  <r>
    <s v="1142-WACZW"/>
    <s v="Male"/>
    <n v="0"/>
    <s v="J"/>
    <s v="No"/>
    <s v="No"/>
    <n v="2"/>
    <x v="0"/>
    <s v="No"/>
    <s v="No phone service"/>
    <s v="DSL"/>
    <x v="0"/>
    <x v="1"/>
    <s v="No"/>
    <s v="Yes"/>
    <x v="0"/>
    <s v="No"/>
    <s v="No"/>
    <s v="Month-to-month"/>
    <x v="0"/>
    <s v="No"/>
    <s v="Bank transfer (automatic)"/>
    <n v="29.85"/>
    <n v="75.599999999999994"/>
    <s v="Yes"/>
    <n v="1"/>
    <x v="0"/>
  </r>
  <r>
    <s v="7901-HXJVA"/>
    <s v="Male"/>
    <n v="0"/>
    <s v="J"/>
    <s v="No"/>
    <s v="No"/>
    <n v="14"/>
    <x v="2"/>
    <s v="Yes"/>
    <s v="No"/>
    <s v="Fiber optic"/>
    <x v="0"/>
    <x v="1"/>
    <s v="Yes"/>
    <s v="No"/>
    <x v="0"/>
    <s v="No"/>
    <s v="No"/>
    <s v="Month-to-month"/>
    <x v="0"/>
    <s v="No"/>
    <s v="Electronic check"/>
    <n v="76.45"/>
    <n v="1117.55"/>
    <s v="No"/>
    <n v="0"/>
    <x v="3"/>
  </r>
  <r>
    <s v="5649-ANRML"/>
    <s v="Male"/>
    <n v="1"/>
    <s v="S"/>
    <s v="No"/>
    <s v="No"/>
    <n v="2"/>
    <x v="0"/>
    <s v="Yes"/>
    <s v="No"/>
    <s v="Fiber optic"/>
    <x v="0"/>
    <x v="0"/>
    <s v="Yes"/>
    <s v="Yes"/>
    <x v="0"/>
    <s v="No"/>
    <s v="Yes"/>
    <s v="Month-to-month"/>
    <x v="0"/>
    <s v="Yes"/>
    <s v="Credit card (automatic)"/>
    <n v="95.1"/>
    <n v="180.25"/>
    <s v="Yes"/>
    <n v="1"/>
    <x v="8"/>
  </r>
  <r>
    <s v="4892-VLANZ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"/>
    <n v="19.8"/>
    <s v="Yes"/>
    <n v="1"/>
    <x v="2"/>
  </r>
  <r>
    <s v="5924-IFQTT"/>
    <s v="Male"/>
    <n v="0"/>
    <s v="J"/>
    <s v="Yes"/>
    <s v="Yes"/>
    <n v="13"/>
    <x v="2"/>
    <s v="Yes"/>
    <s v="Yes"/>
    <s v="DSL"/>
    <x v="0"/>
    <x v="0"/>
    <s v="Yes"/>
    <s v="Yes"/>
    <x v="0"/>
    <s v="Yes"/>
    <s v="No"/>
    <s v="Month-to-month"/>
    <x v="0"/>
    <s v="Yes"/>
    <s v="Electronic check"/>
    <n v="72.8"/>
    <n v="930.05"/>
    <s v="No"/>
    <n v="0"/>
    <x v="3"/>
  </r>
  <r>
    <s v="7968-QUXNS"/>
    <s v="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8.95"/>
    <n v="110.15"/>
    <s v="No"/>
    <n v="0"/>
    <x v="2"/>
  </r>
  <r>
    <s v="2919-HBCJO"/>
    <s v="Female"/>
    <n v="0"/>
    <s v="J"/>
    <s v="No"/>
    <s v="No"/>
    <n v="4"/>
    <x v="0"/>
    <s v="Yes"/>
    <s v="No"/>
    <s v="Fiber optic"/>
    <x v="0"/>
    <x v="0"/>
    <s v="No"/>
    <s v="No"/>
    <x v="0"/>
    <s v="No"/>
    <s v="No"/>
    <s v="Month-to-month"/>
    <x v="0"/>
    <s v="Yes"/>
    <s v="Bank transfer (automatic)"/>
    <n v="76.650000000000006"/>
    <n v="333.6"/>
    <s v="Yes"/>
    <n v="1"/>
    <x v="0"/>
  </r>
  <r>
    <s v="4236-XPXAV"/>
    <s v="Female"/>
    <n v="0"/>
    <s v="J"/>
    <s v="Yes"/>
    <s v="Yes"/>
    <n v="5"/>
    <x v="0"/>
    <s v="Yes"/>
    <s v="No"/>
    <s v="Fiber optic"/>
    <x v="0"/>
    <x v="0"/>
    <s v="No"/>
    <s v="Yes"/>
    <x v="0"/>
    <s v="Yes"/>
    <s v="Yes"/>
    <s v="Month-to-month"/>
    <x v="0"/>
    <s v="Yes"/>
    <s v="Mailed check"/>
    <n v="99.15"/>
    <n v="465.05"/>
    <s v="Yes"/>
    <n v="1"/>
    <x v="0"/>
  </r>
  <r>
    <s v="8903-WMRNW"/>
    <s v="Female"/>
    <n v="0"/>
    <s v="J"/>
    <s v="Yes"/>
    <s v="No"/>
    <n v="15"/>
    <x v="2"/>
    <s v="Yes"/>
    <s v="No"/>
    <s v="Fiber optic"/>
    <x v="1"/>
    <x v="1"/>
    <s v="Yes"/>
    <s v="No"/>
    <x v="0"/>
    <s v="Yes"/>
    <s v="Yes"/>
    <s v="Month-to-month"/>
    <x v="0"/>
    <s v="No"/>
    <s v="Electronic check"/>
    <n v="101.75"/>
    <n v="1669.4"/>
    <s v="No"/>
    <n v="0"/>
    <x v="3"/>
  </r>
  <r>
    <s v="2452-SNHFZ"/>
    <s v="Female"/>
    <n v="0"/>
    <s v="J"/>
    <s v="No"/>
    <s v="No"/>
    <n v="47"/>
    <x v="1"/>
    <s v="Yes"/>
    <s v="No"/>
    <s v="Fiber optic"/>
    <x v="1"/>
    <x v="1"/>
    <s v="No"/>
    <s v="No"/>
    <x v="0"/>
    <s v="No"/>
    <s v="No"/>
    <s v="Month-to-month"/>
    <x v="0"/>
    <s v="No"/>
    <s v="Credit card (automatic)"/>
    <n v="75.45"/>
    <n v="3545.1"/>
    <s v="No"/>
    <n v="0"/>
    <x v="4"/>
  </r>
  <r>
    <s v="3629-WEAAM"/>
    <s v="Female"/>
    <n v="0"/>
    <s v="J"/>
    <s v="No"/>
    <s v="No"/>
    <n v="8"/>
    <x v="2"/>
    <s v="Yes"/>
    <s v="No"/>
    <s v="DSL"/>
    <x v="0"/>
    <x v="1"/>
    <s v="Yes"/>
    <s v="Yes"/>
    <x v="0"/>
    <s v="No"/>
    <s v="Yes"/>
    <s v="Month-to-month"/>
    <x v="0"/>
    <s v="No"/>
    <s v="Mailed check"/>
    <n v="64.099999999999994"/>
    <n v="504.05"/>
    <s v="No"/>
    <n v="0"/>
    <x v="3"/>
  </r>
  <r>
    <s v="6029-CSMJE"/>
    <s v="Male"/>
    <n v="0"/>
    <s v="J"/>
    <s v="No"/>
    <s v="No"/>
    <n v="17"/>
    <x v="1"/>
    <s v="No"/>
    <s v="No phone service"/>
    <s v="DSL"/>
    <x v="0"/>
    <x v="1"/>
    <s v="No"/>
    <s v="No"/>
    <x v="1"/>
    <s v="No"/>
    <s v="No"/>
    <s v="Month-to-month"/>
    <x v="0"/>
    <s v="Yes"/>
    <s v="Mailed check"/>
    <n v="25.65"/>
    <n v="440.2"/>
    <s v="No"/>
    <n v="0"/>
    <x v="10"/>
  </r>
  <r>
    <s v="7993-NQLJE"/>
    <s v="Male"/>
    <n v="0"/>
    <s v="J"/>
    <s v="Yes"/>
    <s v="Yes"/>
    <n v="15"/>
    <x v="2"/>
    <s v="Yes"/>
    <s v="No"/>
    <s v="Fiber optic"/>
    <x v="1"/>
    <x v="1"/>
    <s v="No"/>
    <s v="No"/>
    <x v="0"/>
    <s v="No"/>
    <s v="No"/>
    <s v="Month-to-month"/>
    <x v="0"/>
    <s v="No"/>
    <s v="Mailed check"/>
    <n v="75.099999999999994"/>
    <n v="1151.55"/>
    <s v="No"/>
    <n v="0"/>
    <x v="3"/>
  </r>
  <r>
    <s v="9909-DFRJA"/>
    <s v="Female"/>
    <n v="0"/>
    <s v="J"/>
    <s v="No"/>
    <s v="No"/>
    <n v="26"/>
    <x v="1"/>
    <s v="Yes"/>
    <s v="No"/>
    <s v="Fiber optic"/>
    <x v="1"/>
    <x v="1"/>
    <s v="Yes"/>
    <s v="Yes"/>
    <x v="0"/>
    <s v="No"/>
    <s v="Yes"/>
    <s v="One year"/>
    <x v="1"/>
    <s v="Yes"/>
    <s v="Bank transfer (automatic)"/>
    <n v="95.85"/>
    <n v="2475.35"/>
    <s v="No"/>
    <n v="0"/>
    <x v="1"/>
  </r>
  <r>
    <s v="9099-FTUHS"/>
    <s v="Female"/>
    <n v="0"/>
    <s v="J"/>
    <s v="No"/>
    <s v="No"/>
    <n v="23"/>
    <x v="1"/>
    <s v="Yes"/>
    <s v="Yes"/>
    <s v="DSL"/>
    <x v="1"/>
    <x v="1"/>
    <s v="No"/>
    <s v="No"/>
    <x v="0"/>
    <s v="No"/>
    <s v="No"/>
    <s v="Month-to-month"/>
    <x v="0"/>
    <s v="No"/>
    <s v="Electronic check"/>
    <n v="54.4"/>
    <n v="1249.25"/>
    <s v="No"/>
    <n v="0"/>
    <x v="4"/>
  </r>
  <r>
    <s v="0581-BXBUB"/>
    <s v="Female"/>
    <n v="1"/>
    <s v="S"/>
    <s v="No"/>
    <s v="No"/>
    <n v="4"/>
    <x v="0"/>
    <s v="Yes"/>
    <s v="No"/>
    <s v="Fiber optic"/>
    <x v="0"/>
    <x v="0"/>
    <s v="No"/>
    <s v="No"/>
    <x v="0"/>
    <s v="No"/>
    <s v="No"/>
    <s v="Month-to-month"/>
    <x v="0"/>
    <s v="No"/>
    <s v="Electronic check"/>
    <n v="72.75"/>
    <n v="317.75"/>
    <s v="No"/>
    <n v="0"/>
    <x v="8"/>
  </r>
  <r>
    <s v="4962-CHQPW"/>
    <s v="Male"/>
    <n v="0"/>
    <s v="J"/>
    <s v="No"/>
    <s v="Yes"/>
    <n v="2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50000000000001"/>
    <n v="535.04999999999995"/>
    <s v="No"/>
    <n v="0"/>
    <x v="7"/>
  </r>
  <r>
    <s v="9467-ROOLM"/>
    <s v="Fe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05"/>
    <n v="461.3"/>
    <s v="No"/>
    <n v="0"/>
    <x v="10"/>
  </r>
  <r>
    <s v="3030-YZADT"/>
    <s v="Male"/>
    <n v="0"/>
    <s v="J"/>
    <s v="No"/>
    <s v="No"/>
    <n v="9"/>
    <x v="2"/>
    <s v="Yes"/>
    <s v="No"/>
    <s v="DSL"/>
    <x v="0"/>
    <x v="1"/>
    <s v="No"/>
    <s v="No"/>
    <x v="1"/>
    <s v="No"/>
    <s v="No"/>
    <s v="Month-to-month"/>
    <x v="0"/>
    <s v="No"/>
    <s v="Mailed check"/>
    <n v="44.95"/>
    <n v="431"/>
    <s v="Yes"/>
    <n v="1"/>
    <x v="19"/>
  </r>
  <r>
    <s v="7410-KTVFV"/>
    <s v="Male"/>
    <n v="0"/>
    <s v="J"/>
    <s v="Yes"/>
    <s v="No"/>
    <n v="18"/>
    <x v="1"/>
    <s v="Yes"/>
    <s v="No"/>
    <s v="DSL"/>
    <x v="0"/>
    <x v="1"/>
    <s v="Yes"/>
    <s v="No"/>
    <x v="0"/>
    <s v="No"/>
    <s v="No"/>
    <s v="Month-to-month"/>
    <x v="0"/>
    <s v="Yes"/>
    <s v="Mailed check"/>
    <n v="49.55"/>
    <n v="878.35"/>
    <s v="Yes"/>
    <n v="1"/>
    <x v="4"/>
  </r>
  <r>
    <s v="5150-ITWWB"/>
    <s v="Male"/>
    <n v="1"/>
    <s v="S"/>
    <s v="No"/>
    <s v="No"/>
    <n v="3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4.85"/>
    <n v="335.75"/>
    <s v="No"/>
    <n v="0"/>
    <x v="12"/>
  </r>
  <r>
    <s v="2253-KPMNB"/>
    <s v="Female"/>
    <n v="0"/>
    <s v="J"/>
    <s v="Yes"/>
    <s v="Yes"/>
    <n v="69"/>
    <x v="1"/>
    <s v="No"/>
    <s v="No phone service"/>
    <s v="DSL"/>
    <x v="1"/>
    <x v="0"/>
    <s v="Yes"/>
    <s v="Yes"/>
    <x v="0"/>
    <s v="No"/>
    <s v="No"/>
    <s v="Two year"/>
    <x v="2"/>
    <s v="No"/>
    <s v="Bank transfer (automatic)"/>
    <n v="46.25"/>
    <n v="3121.4"/>
    <s v="No"/>
    <n v="0"/>
    <x v="6"/>
  </r>
  <r>
    <s v="1345-ZUKID"/>
    <s v="Male"/>
    <n v="0"/>
    <s v="J"/>
    <s v="No"/>
    <s v="No"/>
    <n v="14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50000000000001"/>
    <n v="324.8"/>
    <s v="No"/>
    <n v="0"/>
    <x v="9"/>
  </r>
  <r>
    <s v="6429-SHBCB"/>
    <s v="Male"/>
    <n v="0"/>
    <s v="J"/>
    <s v="No"/>
    <s v="No"/>
    <n v="19"/>
    <x v="1"/>
    <s v="Yes"/>
    <s v="Yes"/>
    <s v="DSL"/>
    <x v="0"/>
    <x v="1"/>
    <s v="No"/>
    <s v="No"/>
    <x v="1"/>
    <s v="Yes"/>
    <s v="Yes"/>
    <s v="Month-to-month"/>
    <x v="0"/>
    <s v="No"/>
    <s v="Mailed check"/>
    <n v="69.599999999999994"/>
    <n v="1394.55"/>
    <s v="No"/>
    <n v="0"/>
    <x v="10"/>
  </r>
  <r>
    <s v="9281-OFDMF"/>
    <s v="Male"/>
    <n v="1"/>
    <s v="S"/>
    <s v="No"/>
    <s v="No"/>
    <n v="39"/>
    <x v="1"/>
    <s v="Yes"/>
    <s v="Yes"/>
    <s v="Fiber optic"/>
    <x v="0"/>
    <x v="0"/>
    <s v="No"/>
    <s v="No"/>
    <x v="0"/>
    <s v="No"/>
    <s v="Yes"/>
    <s v="Month-to-month"/>
    <x v="0"/>
    <s v="No"/>
    <s v="Electronic check"/>
    <n v="90.7"/>
    <n v="3413.25"/>
    <s v="No"/>
    <n v="0"/>
    <x v="14"/>
  </r>
  <r>
    <s v="2603-HVKCG"/>
    <s v="Male"/>
    <n v="0"/>
    <s v="J"/>
    <s v="No"/>
    <s v="No"/>
    <n v="31"/>
    <x v="1"/>
    <s v="Yes"/>
    <s v="No"/>
    <s v="Fiber optic"/>
    <x v="0"/>
    <x v="0"/>
    <s v="Yes"/>
    <s v="No"/>
    <x v="0"/>
    <s v="Yes"/>
    <s v="Yes"/>
    <s v="Month-to-month"/>
    <x v="0"/>
    <s v="Yes"/>
    <s v="Electronic check"/>
    <n v="101.4"/>
    <n v="3143.65"/>
    <s v="No"/>
    <n v="0"/>
    <x v="4"/>
  </r>
  <r>
    <s v="1834-WULEG"/>
    <s v="Male"/>
    <n v="0"/>
    <s v="J"/>
    <s v="Yes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25"/>
    <n v="439.75"/>
    <s v="No"/>
    <n v="0"/>
    <x v="7"/>
  </r>
  <r>
    <s v="9097-ZUBYC"/>
    <s v="Male"/>
    <n v="0"/>
    <s v="J"/>
    <s v="Yes"/>
    <s v="No"/>
    <n v="14"/>
    <x v="2"/>
    <s v="Yes"/>
    <s v="No"/>
    <s v="DSL"/>
    <x v="0"/>
    <x v="1"/>
    <s v="No"/>
    <s v="Yes"/>
    <x v="0"/>
    <s v="No"/>
    <s v="No"/>
    <s v="Month-to-month"/>
    <x v="0"/>
    <s v="No"/>
    <s v="Bank transfer (automatic)"/>
    <n v="48.8"/>
    <n v="664.4"/>
    <s v="No"/>
    <n v="0"/>
    <x v="3"/>
  </r>
  <r>
    <s v="5148-ORICT"/>
    <s v="Female"/>
    <n v="0"/>
    <s v="J"/>
    <s v="Yes"/>
    <s v="No"/>
    <n v="64"/>
    <x v="1"/>
    <s v="Yes"/>
    <s v="No"/>
    <s v="DSL"/>
    <x v="1"/>
    <x v="0"/>
    <s v="Yes"/>
    <s v="Yes"/>
    <x v="0"/>
    <s v="No"/>
    <s v="Yes"/>
    <s v="Two year"/>
    <x v="2"/>
    <s v="Yes"/>
    <s v="Mailed check"/>
    <n v="74.349999999999994"/>
    <n v="4759.55"/>
    <s v="No"/>
    <n v="0"/>
    <x v="6"/>
  </r>
  <r>
    <s v="4893-GYUJU"/>
    <s v="Female"/>
    <n v="0"/>
    <s v="J"/>
    <s v="No"/>
    <s v="No"/>
    <n v="5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350000000000001"/>
    <n v="1033"/>
    <s v="No"/>
    <n v="0"/>
    <x v="7"/>
  </r>
  <r>
    <s v="4578-PHJYZ"/>
    <s v="Male"/>
    <n v="0"/>
    <s v="J"/>
    <s v="Yes"/>
    <s v="Yes"/>
    <n v="52"/>
    <x v="1"/>
    <s v="Yes"/>
    <s v="No"/>
    <s v="DSL"/>
    <x v="0"/>
    <x v="0"/>
    <s v="Yes"/>
    <s v="Yes"/>
    <x v="0"/>
    <s v="Yes"/>
    <s v="No"/>
    <s v="One year"/>
    <x v="1"/>
    <s v="Yes"/>
    <s v="Electronic check"/>
    <n v="68.75"/>
    <n v="3482.85"/>
    <s v="No"/>
    <n v="0"/>
    <x v="1"/>
  </r>
  <r>
    <s v="7272-QDCKA"/>
    <s v="Male"/>
    <n v="0"/>
    <s v="J"/>
    <s v="No"/>
    <s v="No"/>
    <n v="28"/>
    <x v="1"/>
    <s v="Yes"/>
    <s v="Yes"/>
    <s v="Fiber optic"/>
    <x v="0"/>
    <x v="0"/>
    <s v="No"/>
    <s v="No"/>
    <x v="0"/>
    <s v="Yes"/>
    <s v="Yes"/>
    <s v="One year"/>
    <x v="1"/>
    <s v="No"/>
    <s v="Electronic check"/>
    <n v="100.2"/>
    <n v="2688.45"/>
    <s v="No"/>
    <n v="0"/>
    <x v="1"/>
  </r>
  <r>
    <s v="8908-SLFCJ"/>
    <s v="Female"/>
    <n v="0"/>
    <s v="J"/>
    <s v="No"/>
    <s v="No"/>
    <n v="2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.85"/>
    <n v="435.25"/>
    <s v="No"/>
    <n v="0"/>
    <x v="18"/>
  </r>
  <r>
    <s v="8393-DLHGA"/>
    <s v="Male"/>
    <n v="0"/>
    <s v="J"/>
    <s v="No"/>
    <s v="Yes"/>
    <n v="25"/>
    <x v="1"/>
    <s v="Yes"/>
    <s v="No"/>
    <s v="Fiber optic"/>
    <x v="0"/>
    <x v="0"/>
    <s v="No"/>
    <s v="No"/>
    <x v="0"/>
    <s v="Yes"/>
    <s v="Yes"/>
    <s v="Month-to-month"/>
    <x v="0"/>
    <s v="Yes"/>
    <s v="Electronic check"/>
    <n v="95.9"/>
    <n v="2448.75"/>
    <s v="Yes"/>
    <n v="1"/>
    <x v="4"/>
  </r>
  <r>
    <s v="9766-HGEDE"/>
    <s v="Female"/>
    <n v="0"/>
    <s v="J"/>
    <s v="Yes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50000000000001"/>
    <n v="307"/>
    <s v="No"/>
    <n v="0"/>
    <x v="7"/>
  </r>
  <r>
    <s v="6968-MHOMU"/>
    <s v="Male"/>
    <n v="0"/>
    <s v="J"/>
    <s v="Yes"/>
    <s v="No"/>
    <n v="58"/>
    <x v="1"/>
    <s v="No"/>
    <s v="No phone service"/>
    <s v="DSL"/>
    <x v="0"/>
    <x v="1"/>
    <s v="No"/>
    <s v="No"/>
    <x v="1"/>
    <s v="Yes"/>
    <s v="Yes"/>
    <s v="One year"/>
    <x v="1"/>
    <s v="Yes"/>
    <s v="Credit card (automatic)"/>
    <n v="45"/>
    <n v="2689.35"/>
    <s v="No"/>
    <n v="0"/>
    <x v="7"/>
  </r>
  <r>
    <s v="7395-IGJOS"/>
    <s v="Male"/>
    <n v="1"/>
    <s v="S"/>
    <s v="Yes"/>
    <s v="No"/>
    <n v="17"/>
    <x v="1"/>
    <s v="Yes"/>
    <s v="No"/>
    <s v="Fiber optic"/>
    <x v="0"/>
    <x v="1"/>
    <s v="No"/>
    <s v="No"/>
    <x v="1"/>
    <s v="No"/>
    <s v="Yes"/>
    <s v="Month-to-month"/>
    <x v="0"/>
    <s v="No"/>
    <s v="Bank transfer (automatic)"/>
    <n v="81.5"/>
    <n v="1329.2"/>
    <s v="Yes"/>
    <n v="1"/>
    <x v="17"/>
  </r>
  <r>
    <s v="5044-XDPYX"/>
    <s v="Female"/>
    <n v="0"/>
    <s v="J"/>
    <s v="Yes"/>
    <s v="No"/>
    <n v="5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5"/>
    <n v="1281.25"/>
    <s v="No"/>
    <n v="0"/>
    <x v="18"/>
  </r>
  <r>
    <s v="1814-WFGVS"/>
    <s v="Male"/>
    <n v="0"/>
    <s v="J"/>
    <s v="Yes"/>
    <s v="Yes"/>
    <n v="72"/>
    <x v="1"/>
    <s v="No"/>
    <s v="No phone service"/>
    <s v="DSL"/>
    <x v="1"/>
    <x v="1"/>
    <s v="Yes"/>
    <s v="Yes"/>
    <x v="0"/>
    <s v="Yes"/>
    <s v="No"/>
    <s v="Two year"/>
    <x v="2"/>
    <s v="No"/>
    <s v="Mailed check"/>
    <n v="48.9"/>
    <n v="3527"/>
    <s v="No"/>
    <n v="0"/>
    <x v="6"/>
  </r>
  <r>
    <s v="2834-SPCJV"/>
    <s v="Male"/>
    <n v="0"/>
    <s v="J"/>
    <s v="Yes"/>
    <s v="No"/>
    <n v="52"/>
    <x v="1"/>
    <s v="Yes"/>
    <s v="No"/>
    <s v="Fiber optic"/>
    <x v="1"/>
    <x v="1"/>
    <s v="No"/>
    <s v="No"/>
    <x v="0"/>
    <s v="Yes"/>
    <s v="No"/>
    <s v="Month-to-month"/>
    <x v="0"/>
    <s v="No"/>
    <s v="Electronic check"/>
    <n v="84.1"/>
    <n v="4348.6499999999996"/>
    <s v="Yes"/>
    <n v="1"/>
    <x v="4"/>
  </r>
  <r>
    <s v="3721-WKIIL"/>
    <s v="Fe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600000000000001"/>
    <n v="561.15"/>
    <s v="No"/>
    <n v="0"/>
    <x v="18"/>
  </r>
  <r>
    <s v="6734-CKRSM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63.6"/>
    <s v="No"/>
    <n v="0"/>
    <x v="2"/>
  </r>
  <r>
    <s v="1265-ZFOSD"/>
    <s v="Female"/>
    <n v="0"/>
    <s v="J"/>
    <s v="Yes"/>
    <s v="No"/>
    <n v="64"/>
    <x v="1"/>
    <s v="Yes"/>
    <s v="Yes"/>
    <s v="DSL"/>
    <x v="1"/>
    <x v="0"/>
    <s v="Yes"/>
    <s v="Yes"/>
    <x v="0"/>
    <s v="No"/>
    <s v="Yes"/>
    <s v="Two year"/>
    <x v="2"/>
    <s v="Yes"/>
    <s v="Mailed check"/>
    <n v="81.3"/>
    <n v="5129.3"/>
    <s v="No"/>
    <n v="0"/>
    <x v="6"/>
  </r>
  <r>
    <s v="6568-POCUI"/>
    <s v="Female"/>
    <n v="0"/>
    <s v="J"/>
    <s v="Yes"/>
    <s v="No"/>
    <n v="45"/>
    <x v="1"/>
    <s v="Yes"/>
    <s v="No"/>
    <s v="Fiber optic"/>
    <x v="0"/>
    <x v="1"/>
    <s v="No"/>
    <s v="Yes"/>
    <x v="0"/>
    <s v="Yes"/>
    <s v="Yes"/>
    <s v="Two year"/>
    <x v="2"/>
    <s v="Yes"/>
    <s v="Credit card (automatic)"/>
    <n v="95.2"/>
    <n v="4285.8"/>
    <s v="No"/>
    <n v="0"/>
    <x v="6"/>
  </r>
  <r>
    <s v="7890-VYYWG"/>
    <s v="Male"/>
    <n v="1"/>
    <s v="S"/>
    <s v="Yes"/>
    <s v="No"/>
    <n v="3"/>
    <x v="0"/>
    <s v="No"/>
    <s v="No phone service"/>
    <s v="DSL"/>
    <x v="0"/>
    <x v="1"/>
    <s v="No"/>
    <s v="No"/>
    <x v="1"/>
    <s v="Yes"/>
    <s v="No"/>
    <s v="Month-to-month"/>
    <x v="0"/>
    <s v="Yes"/>
    <s v="Mailed check"/>
    <n v="36.450000000000003"/>
    <n v="93.7"/>
    <s v="Yes"/>
    <n v="1"/>
    <x v="12"/>
  </r>
  <r>
    <s v="5197-LQXXH"/>
    <s v="Female"/>
    <n v="0"/>
    <s v="J"/>
    <s v="Yes"/>
    <s v="No"/>
    <n v="71"/>
    <x v="1"/>
    <s v="Yes"/>
    <s v="Yes"/>
    <s v="DSL"/>
    <x v="0"/>
    <x v="0"/>
    <s v="Yes"/>
    <s v="Yes"/>
    <x v="0"/>
    <s v="Yes"/>
    <s v="Yes"/>
    <s v="Two year"/>
    <x v="2"/>
    <s v="Yes"/>
    <s v="Credit card (automatic)"/>
    <n v="83.3"/>
    <n v="5894.5"/>
    <s v="No"/>
    <n v="0"/>
    <x v="6"/>
  </r>
  <r>
    <s v="9907-SWKKF"/>
    <s v="Female"/>
    <n v="1"/>
    <s v="S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5.05"/>
    <n v="25.05"/>
    <s v="Yes"/>
    <n v="1"/>
    <x v="12"/>
  </r>
  <r>
    <s v="3457-PQBYH"/>
    <s v="Female"/>
    <n v="0"/>
    <s v="J"/>
    <s v="Yes"/>
    <s v="Yes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3"/>
    <n v="1160.75"/>
    <s v="No"/>
    <n v="0"/>
    <x v="18"/>
  </r>
  <r>
    <s v="7682-AZNDK"/>
    <s v="Male"/>
    <n v="0"/>
    <s v="J"/>
    <s v="Yes"/>
    <s v="Yes"/>
    <n v="34"/>
    <x v="1"/>
    <s v="Yes"/>
    <s v="No"/>
    <s v="Fiber optic"/>
    <x v="0"/>
    <x v="0"/>
    <s v="Yes"/>
    <s v="No"/>
    <x v="0"/>
    <s v="Yes"/>
    <s v="No"/>
    <s v="Month-to-month"/>
    <x v="0"/>
    <s v="Yes"/>
    <s v="Electronic check"/>
    <n v="89.85"/>
    <n v="3091.75"/>
    <s v="No"/>
    <n v="0"/>
    <x v="4"/>
  </r>
  <r>
    <s v="0587-DMGBH"/>
    <s v="Female"/>
    <n v="0"/>
    <s v="J"/>
    <s v="No"/>
    <s v="No"/>
    <n v="8"/>
    <x v="2"/>
    <s v="Yes"/>
    <s v="No"/>
    <s v="DSL"/>
    <x v="1"/>
    <x v="1"/>
    <s v="No"/>
    <s v="No"/>
    <x v="0"/>
    <s v="No"/>
    <s v="No"/>
    <s v="Month-to-month"/>
    <x v="0"/>
    <s v="Yes"/>
    <s v="Electronic check"/>
    <n v="49.85"/>
    <n v="365.55"/>
    <s v="Yes"/>
    <n v="1"/>
    <x v="3"/>
  </r>
  <r>
    <s v="5384-ZTTWP"/>
    <s v="Fe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"/>
    <n v="272.95"/>
    <s v="No"/>
    <n v="0"/>
    <x v="19"/>
  </r>
  <r>
    <s v="3745-HRPHI"/>
    <s v="Male"/>
    <n v="0"/>
    <s v="J"/>
    <s v="Yes"/>
    <s v="Yes"/>
    <n v="66"/>
    <x v="1"/>
    <s v="No"/>
    <s v="No phone service"/>
    <s v="DSL"/>
    <x v="0"/>
    <x v="1"/>
    <s v="Yes"/>
    <s v="Yes"/>
    <x v="0"/>
    <s v="Yes"/>
    <s v="Yes"/>
    <s v="Two year"/>
    <x v="2"/>
    <s v="No"/>
    <s v="Bank transfer (automatic)"/>
    <n v="54.65"/>
    <n v="3632"/>
    <s v="No"/>
    <n v="0"/>
    <x v="6"/>
  </r>
  <r>
    <s v="7636-OWBPG"/>
    <s v="Male"/>
    <n v="1"/>
    <s v="S"/>
    <s v="No"/>
    <s v="No"/>
    <n v="12"/>
    <x v="2"/>
    <s v="No"/>
    <s v="No phone service"/>
    <s v="DSL"/>
    <x v="0"/>
    <x v="0"/>
    <s v="No"/>
    <s v="No"/>
    <x v="0"/>
    <s v="No"/>
    <s v="No"/>
    <s v="Month-to-month"/>
    <x v="0"/>
    <s v="Yes"/>
    <s v="Credit card (automatic)"/>
    <n v="29.35"/>
    <n v="381.2"/>
    <s v="No"/>
    <n v="0"/>
    <x v="15"/>
  </r>
  <r>
    <s v="1231-YNDEK"/>
    <s v="Male"/>
    <n v="0"/>
    <s v="J"/>
    <s v="No"/>
    <s v="No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149999999999999"/>
    <n v="1035.5"/>
    <s v="No"/>
    <n v="0"/>
    <x v="18"/>
  </r>
  <r>
    <s v="1407-DIGZV"/>
    <s v="Female"/>
    <n v="0"/>
    <s v="J"/>
    <s v="Yes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100000000000001"/>
    <n v="52"/>
    <s v="No"/>
    <n v="0"/>
    <x v="26"/>
  </r>
  <r>
    <s v="6397-JNZZG"/>
    <s v="Female"/>
    <n v="1"/>
    <s v="S"/>
    <s v="Yes"/>
    <s v="No"/>
    <n v="43"/>
    <x v="1"/>
    <s v="No"/>
    <s v="No phone service"/>
    <s v="DSL"/>
    <x v="0"/>
    <x v="0"/>
    <s v="Yes"/>
    <s v="No"/>
    <x v="0"/>
    <s v="Yes"/>
    <s v="Yes"/>
    <s v="Month-to-month"/>
    <x v="0"/>
    <s v="No"/>
    <s v="Credit card (automatic)"/>
    <n v="55.55"/>
    <n v="2342.1999999999998"/>
    <s v="Yes"/>
    <n v="1"/>
    <x v="14"/>
  </r>
  <r>
    <s v="0570-BFQHT"/>
    <s v="Female"/>
    <n v="0"/>
    <s v="J"/>
    <s v="No"/>
    <s v="No"/>
    <n v="9"/>
    <x v="2"/>
    <s v="Yes"/>
    <s v="No"/>
    <s v="Fiber optic"/>
    <x v="0"/>
    <x v="0"/>
    <s v="Yes"/>
    <s v="No"/>
    <x v="0"/>
    <s v="No"/>
    <s v="No"/>
    <s v="Month-to-month"/>
    <x v="0"/>
    <s v="No"/>
    <s v="Electronic check"/>
    <n v="80.55"/>
    <n v="653.9"/>
    <s v="No"/>
    <n v="0"/>
    <x v="3"/>
  </r>
  <r>
    <s v="4393-OBCRR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25"/>
    <n v="71.2"/>
    <s v="No"/>
    <n v="0"/>
    <x v="21"/>
  </r>
  <r>
    <s v="3523-QRQLL"/>
    <s v="Female"/>
    <n v="0"/>
    <s v="J"/>
    <s v="Yes"/>
    <s v="Yes"/>
    <n v="22"/>
    <x v="1"/>
    <s v="Yes"/>
    <s v="No"/>
    <s v="DSL"/>
    <x v="0"/>
    <x v="0"/>
    <s v="No"/>
    <s v="No"/>
    <x v="0"/>
    <s v="Yes"/>
    <s v="Yes"/>
    <s v="One year"/>
    <x v="1"/>
    <s v="Yes"/>
    <s v="Bank transfer (automatic)"/>
    <n v="69.5"/>
    <n v="1498.2"/>
    <s v="Yes"/>
    <n v="1"/>
    <x v="1"/>
  </r>
  <r>
    <s v="8564-LDKFL"/>
    <s v="Male"/>
    <n v="0"/>
    <s v="J"/>
    <s v="Yes"/>
    <s v="No"/>
    <n v="40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6"/>
    <n v="4178.6499999999996"/>
    <s v="No"/>
    <n v="0"/>
    <x v="1"/>
  </r>
  <r>
    <s v="3696-DFHHB"/>
    <s v="Female"/>
    <n v="0"/>
    <s v="J"/>
    <s v="No"/>
    <s v="No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5"/>
    <n v="1821.8"/>
    <s v="No"/>
    <n v="0"/>
    <x v="18"/>
  </r>
  <r>
    <s v="0895-DQHEW"/>
    <s v="Male"/>
    <n v="0"/>
    <s v="J"/>
    <s v="Yes"/>
    <s v="No"/>
    <n v="54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3"/>
    <n v="5278.15"/>
    <s v="Yes"/>
    <n v="1"/>
    <x v="4"/>
  </r>
  <r>
    <s v="4717-GHADL"/>
    <s v="Female"/>
    <n v="0"/>
    <s v="J"/>
    <s v="No"/>
    <s v="No"/>
    <n v="50"/>
    <x v="1"/>
    <s v="Yes"/>
    <s v="Yes"/>
    <s v="DSL"/>
    <x v="0"/>
    <x v="0"/>
    <s v="No"/>
    <s v="Yes"/>
    <x v="0"/>
    <s v="Yes"/>
    <s v="Yes"/>
    <s v="Two year"/>
    <x v="2"/>
    <s v="Yes"/>
    <s v="Mailed check"/>
    <n v="79.599999999999994"/>
    <n v="4024.2"/>
    <s v="No"/>
    <n v="0"/>
    <x v="6"/>
  </r>
  <r>
    <s v="5501-TVMGM"/>
    <s v="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.25"/>
    <n v="55.25"/>
    <s v="No"/>
    <n v="0"/>
    <x v="2"/>
  </r>
  <r>
    <s v="5879-HMFFH"/>
    <s v="Fe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88.05"/>
    <n v="6520.8"/>
    <s v="No"/>
    <n v="0"/>
    <x v="6"/>
  </r>
  <r>
    <s v="6772-WFQRD"/>
    <s v="Male"/>
    <n v="0"/>
    <s v="J"/>
    <s v="No"/>
    <s v="Yes"/>
    <n v="4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399999999999999"/>
    <n v="854.9"/>
    <s v="No"/>
    <n v="0"/>
    <x v="7"/>
  </r>
  <r>
    <s v="3810-DVDQQ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7.6"/>
    <n v="8308.9"/>
    <s v="No"/>
    <n v="0"/>
    <x v="6"/>
  </r>
  <r>
    <s v="6972-SNKKW"/>
    <s v="Fe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109.2"/>
    <s v="No"/>
    <n v="0"/>
    <x v="2"/>
  </r>
  <r>
    <s v="3694-GLTJM"/>
    <s v="Fe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649999999999999"/>
    <n v="92.05"/>
    <s v="No"/>
    <n v="0"/>
    <x v="2"/>
  </r>
  <r>
    <s v="8550-XSXUQ"/>
    <s v="Male"/>
    <n v="0"/>
    <s v="J"/>
    <s v="Yes"/>
    <s v="No"/>
    <n v="48"/>
    <x v="1"/>
    <s v="Yes"/>
    <s v="Yes"/>
    <s v="DSL"/>
    <x v="0"/>
    <x v="0"/>
    <s v="Yes"/>
    <s v="No"/>
    <x v="0"/>
    <s v="No"/>
    <s v="Yes"/>
    <s v="One year"/>
    <x v="1"/>
    <s v="Yes"/>
    <s v="Credit card (automatic)"/>
    <n v="70.55"/>
    <n v="3420.5"/>
    <s v="No"/>
    <n v="0"/>
    <x v="1"/>
  </r>
  <r>
    <s v="8149-RSOUN"/>
    <s v="Female"/>
    <n v="0"/>
    <s v="J"/>
    <s v="No"/>
    <s v="No"/>
    <n v="1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3.85"/>
    <n v="93.85"/>
    <s v="Yes"/>
    <n v="1"/>
    <x v="2"/>
  </r>
  <r>
    <s v="9055-MOJJJ"/>
    <s v="Female"/>
    <n v="0"/>
    <s v="J"/>
    <s v="Yes"/>
    <s v="Yes"/>
    <n v="64"/>
    <x v="1"/>
    <s v="Yes"/>
    <s v="No"/>
    <s v="DSL"/>
    <x v="1"/>
    <x v="1"/>
    <s v="No"/>
    <s v="Yes"/>
    <x v="0"/>
    <s v="Yes"/>
    <s v="No"/>
    <s v="One year"/>
    <x v="1"/>
    <s v="No"/>
    <s v="Mailed check"/>
    <n v="65.8"/>
    <n v="4068"/>
    <s v="No"/>
    <n v="0"/>
    <x v="1"/>
  </r>
  <r>
    <s v="4359-INNWN"/>
    <s v="Fe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05"/>
    <n v="337.9"/>
    <s v="No"/>
    <n v="0"/>
    <x v="7"/>
  </r>
  <r>
    <s v="0585-EGDDA"/>
    <s v="Male"/>
    <n v="0"/>
    <s v="J"/>
    <s v="Yes"/>
    <s v="No"/>
    <n v="40"/>
    <x v="1"/>
    <s v="Yes"/>
    <s v="No"/>
    <s v="Fiber optic"/>
    <x v="0"/>
    <x v="0"/>
    <s v="Yes"/>
    <s v="No"/>
    <x v="0"/>
    <s v="No"/>
    <s v="No"/>
    <s v="Month-to-month"/>
    <x v="0"/>
    <s v="Yes"/>
    <s v="Electronic check"/>
    <n v="80"/>
    <n v="3168.75"/>
    <s v="No"/>
    <n v="0"/>
    <x v="4"/>
  </r>
  <r>
    <s v="4032-RMHCI"/>
    <s v="Female"/>
    <n v="0"/>
    <s v="J"/>
    <s v="Yes"/>
    <s v="Yes"/>
    <n v="41"/>
    <x v="1"/>
    <s v="No"/>
    <s v="No phone service"/>
    <s v="DSL"/>
    <x v="1"/>
    <x v="1"/>
    <s v="Yes"/>
    <s v="No"/>
    <x v="0"/>
    <s v="No"/>
    <s v="No"/>
    <s v="One year"/>
    <x v="1"/>
    <s v="No"/>
    <s v="Credit card (automatic)"/>
    <n v="35.4"/>
    <n v="1412.4"/>
    <s v="No"/>
    <n v="0"/>
    <x v="1"/>
  </r>
  <r>
    <s v="0549-CYCQN"/>
    <s v="Male"/>
    <n v="1"/>
    <s v="S"/>
    <s v="No"/>
    <s v="No"/>
    <n v="51"/>
    <x v="1"/>
    <s v="Yes"/>
    <s v="Yes"/>
    <s v="Fiber optic"/>
    <x v="0"/>
    <x v="0"/>
    <s v="No"/>
    <s v="No"/>
    <x v="0"/>
    <s v="No"/>
    <s v="No"/>
    <s v="One year"/>
    <x v="1"/>
    <s v="Yes"/>
    <s v="Bank transfer (automatic)"/>
    <n v="79.599999999999994"/>
    <n v="3974.7"/>
    <s v="No"/>
    <n v="0"/>
    <x v="16"/>
  </r>
  <r>
    <s v="3481-JHUZH"/>
    <s v="Male"/>
    <n v="0"/>
    <s v="J"/>
    <s v="Yes"/>
    <s v="No"/>
    <n v="41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0.25"/>
    <n v="3439"/>
    <s v="No"/>
    <n v="0"/>
    <x v="4"/>
  </r>
  <r>
    <s v="7250-EQKIY"/>
    <s v="Female"/>
    <n v="0"/>
    <s v="J"/>
    <s v="Yes"/>
    <s v="Yes"/>
    <n v="1"/>
    <x v="0"/>
    <s v="Yes"/>
    <s v="No"/>
    <s v="DSL"/>
    <x v="0"/>
    <x v="1"/>
    <s v="Yes"/>
    <s v="No"/>
    <x v="0"/>
    <s v="No"/>
    <s v="No"/>
    <s v="Month-to-month"/>
    <x v="0"/>
    <s v="No"/>
    <s v="Mailed check"/>
    <n v="50.45"/>
    <n v="50.45"/>
    <s v="Yes"/>
    <n v="1"/>
    <x v="0"/>
  </r>
  <r>
    <s v="3594-IVHJZ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45"/>
    <n v="42.45"/>
    <s v="No"/>
    <n v="0"/>
    <x v="2"/>
  </r>
  <r>
    <s v="6869-FGJJC"/>
    <s v="Male"/>
    <n v="0"/>
    <s v="J"/>
    <s v="No"/>
    <s v="No"/>
    <n v="68"/>
    <x v="1"/>
    <s v="Yes"/>
    <s v="No"/>
    <s v="Fiber optic"/>
    <x v="0"/>
    <x v="0"/>
    <s v="Yes"/>
    <s v="No"/>
    <x v="0"/>
    <s v="No"/>
    <s v="No"/>
    <s v="One year"/>
    <x v="1"/>
    <s v="No"/>
    <s v="Credit card (automatic)"/>
    <n v="79.599999999999994"/>
    <n v="5461.45"/>
    <s v="No"/>
    <n v="0"/>
    <x v="1"/>
  </r>
  <r>
    <s v="3896-ZVNET"/>
    <s v="Female"/>
    <n v="0"/>
    <s v="J"/>
    <s v="Yes"/>
    <s v="Yes"/>
    <n v="2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7"/>
    <n v="571.75"/>
    <s v="No"/>
    <n v="0"/>
    <x v="18"/>
  </r>
  <r>
    <s v="8205-VSLRB"/>
    <s v="Male"/>
    <n v="0"/>
    <s v="J"/>
    <s v="Yes"/>
    <s v="No"/>
    <n v="70"/>
    <x v="1"/>
    <s v="Yes"/>
    <s v="Yes"/>
    <s v="DSL"/>
    <x v="1"/>
    <x v="1"/>
    <s v="Yes"/>
    <s v="Yes"/>
    <x v="0"/>
    <s v="No"/>
    <s v="Yes"/>
    <s v="Two year"/>
    <x v="2"/>
    <s v="No"/>
    <s v="Credit card (automatic)"/>
    <n v="77.3"/>
    <n v="5498.2"/>
    <s v="No"/>
    <n v="0"/>
    <x v="6"/>
  </r>
  <r>
    <s v="5960-MVTUK"/>
    <s v="Male"/>
    <n v="0"/>
    <s v="J"/>
    <s v="No"/>
    <s v="No"/>
    <n v="3"/>
    <x v="0"/>
    <s v="No"/>
    <s v="No phone service"/>
    <s v="DSL"/>
    <x v="0"/>
    <x v="1"/>
    <s v="No"/>
    <s v="Yes"/>
    <x v="0"/>
    <s v="No"/>
    <s v="No"/>
    <s v="Month-to-month"/>
    <x v="0"/>
    <s v="Yes"/>
    <s v="Electronic check"/>
    <n v="29.75"/>
    <n v="96.85"/>
    <s v="No"/>
    <n v="0"/>
    <x v="0"/>
  </r>
  <r>
    <s v="6817-WTYHE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Bank transfer (automatic)"/>
    <n v="44.9"/>
    <n v="111.05"/>
    <s v="No"/>
    <n v="0"/>
    <x v="2"/>
  </r>
  <r>
    <s v="3082-VQXNH"/>
    <s v="Male"/>
    <n v="0"/>
    <s v="J"/>
    <s v="Yes"/>
    <s v="No"/>
    <n v="3"/>
    <x v="0"/>
    <s v="No"/>
    <s v="No phone service"/>
    <s v="DSL"/>
    <x v="0"/>
    <x v="0"/>
    <s v="No"/>
    <s v="No"/>
    <x v="0"/>
    <s v="No"/>
    <s v="No"/>
    <s v="Month-to-month"/>
    <x v="0"/>
    <s v="No"/>
    <s v="Credit card (automatic)"/>
    <n v="29.8"/>
    <n v="94.4"/>
    <s v="No"/>
    <n v="0"/>
    <x v="0"/>
  </r>
  <r>
    <s v="4013-UBXWQ"/>
    <s v="Female"/>
    <n v="0"/>
    <s v="J"/>
    <s v="No"/>
    <s v="No"/>
    <n v="7"/>
    <x v="2"/>
    <s v="Yes"/>
    <s v="Yes"/>
    <s v="DSL"/>
    <x v="0"/>
    <x v="1"/>
    <s v="No"/>
    <s v="Yes"/>
    <x v="0"/>
    <s v="Yes"/>
    <s v="Yes"/>
    <s v="Month-to-month"/>
    <x v="0"/>
    <s v="Yes"/>
    <s v="Electronic check"/>
    <n v="74.650000000000006"/>
    <n v="521.1"/>
    <s v="Yes"/>
    <n v="1"/>
    <x v="3"/>
  </r>
  <r>
    <s v="4931-TRZWN"/>
    <s v="Female"/>
    <n v="0"/>
    <s v="J"/>
    <s v="No"/>
    <s v="No"/>
    <n v="13"/>
    <x v="2"/>
    <s v="Yes"/>
    <s v="No"/>
    <s v="DSL"/>
    <x v="1"/>
    <x v="1"/>
    <s v="No"/>
    <s v="No"/>
    <x v="0"/>
    <s v="Yes"/>
    <s v="Yes"/>
    <s v="Month-to-month"/>
    <x v="0"/>
    <s v="Yes"/>
    <s v="Electronic check"/>
    <n v="71.95"/>
    <n v="923.85"/>
    <s v="No"/>
    <n v="0"/>
    <x v="3"/>
  </r>
  <r>
    <s v="0750-EKNGL"/>
    <s v="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75"/>
    <n v="141.1"/>
    <s v="No"/>
    <n v="0"/>
    <x v="19"/>
  </r>
  <r>
    <s v="7669-LCRSD"/>
    <s v="Male"/>
    <n v="0"/>
    <s v="J"/>
    <s v="Yes"/>
    <s v="Yes"/>
    <n v="12"/>
    <x v="2"/>
    <s v="Yes"/>
    <s v="No"/>
    <s v="DSL"/>
    <x v="0"/>
    <x v="1"/>
    <s v="No"/>
    <s v="No"/>
    <x v="1"/>
    <s v="Yes"/>
    <s v="No"/>
    <s v="Month-to-month"/>
    <x v="0"/>
    <s v="Yes"/>
    <s v="Mailed check"/>
    <n v="56.3"/>
    <n v="628.65"/>
    <s v="No"/>
    <n v="0"/>
    <x v="19"/>
  </r>
  <r>
    <s v="3567-PQTSO"/>
    <s v="Male"/>
    <n v="0"/>
    <s v="J"/>
    <s v="Yes"/>
    <s v="Yes"/>
    <n v="53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5.25"/>
    <n v="5576.3"/>
    <s v="No"/>
    <n v="0"/>
    <x v="1"/>
  </r>
  <r>
    <s v="5519-NPHVG"/>
    <s v="Female"/>
    <n v="0"/>
    <s v="J"/>
    <s v="No"/>
    <s v="No"/>
    <n v="12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4.2"/>
    <n v="1046.0999999999999"/>
    <s v="Yes"/>
    <n v="1"/>
    <x v="19"/>
  </r>
  <r>
    <s v="8043-PNYSD"/>
    <s v="Male"/>
    <n v="0"/>
    <s v="J"/>
    <s v="Yes"/>
    <s v="Yes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5"/>
    <n v="1245.5999999999999"/>
    <s v="No"/>
    <n v="0"/>
    <x v="18"/>
  </r>
  <r>
    <s v="9938-EKRGF"/>
    <s v="Female"/>
    <n v="0"/>
    <s v="J"/>
    <s v="No"/>
    <s v="No"/>
    <n v="15"/>
    <x v="2"/>
    <s v="Yes"/>
    <s v="No"/>
    <s v="DSL"/>
    <x v="1"/>
    <x v="0"/>
    <s v="Yes"/>
    <s v="Yes"/>
    <x v="0"/>
    <s v="Yes"/>
    <s v="Yes"/>
    <s v="Month-to-month"/>
    <x v="0"/>
    <s v="No"/>
    <s v="Mailed check"/>
    <n v="84.45"/>
    <n v="1287.8499999999999"/>
    <s v="No"/>
    <n v="0"/>
    <x v="3"/>
  </r>
  <r>
    <s v="2703-AMTUL"/>
    <s v="Male"/>
    <n v="0"/>
    <s v="J"/>
    <s v="Yes"/>
    <s v="Yes"/>
    <n v="36"/>
    <x v="1"/>
    <s v="Yes"/>
    <s v="No"/>
    <s v="DSL"/>
    <x v="1"/>
    <x v="0"/>
    <s v="No"/>
    <s v="No"/>
    <x v="0"/>
    <s v="No"/>
    <s v="No"/>
    <s v="One year"/>
    <x v="1"/>
    <s v="No"/>
    <s v="Mailed check"/>
    <n v="53.65"/>
    <n v="1939.35"/>
    <s v="No"/>
    <n v="0"/>
    <x v="1"/>
  </r>
  <r>
    <s v="0928-JMXNP"/>
    <s v="Male"/>
    <n v="1"/>
    <s v="S"/>
    <s v="Yes"/>
    <s v="No"/>
    <n v="4"/>
    <x v="0"/>
    <s v="No"/>
    <s v="No phone service"/>
    <s v="DSL"/>
    <x v="0"/>
    <x v="1"/>
    <s v="Yes"/>
    <s v="No"/>
    <x v="0"/>
    <s v="No"/>
    <s v="No"/>
    <s v="Month-to-month"/>
    <x v="0"/>
    <s v="Yes"/>
    <s v="Electronic check"/>
    <n v="29.9"/>
    <n v="118.25"/>
    <s v="No"/>
    <n v="0"/>
    <x v="8"/>
  </r>
  <r>
    <s v="8173-RXAYP"/>
    <s v="Female"/>
    <n v="0"/>
    <s v="J"/>
    <s v="Yes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"/>
    <n v="452.55"/>
    <s v="No"/>
    <n v="0"/>
    <x v="18"/>
  </r>
  <r>
    <s v="4825-XJGDM"/>
    <s v="Female"/>
    <n v="0"/>
    <s v="J"/>
    <s v="No"/>
    <s v="No"/>
    <n v="61"/>
    <x v="1"/>
    <s v="No"/>
    <s v="No phone service"/>
    <s v="DSL"/>
    <x v="1"/>
    <x v="0"/>
    <s v="Yes"/>
    <s v="Yes"/>
    <x v="0"/>
    <s v="No"/>
    <s v="No"/>
    <s v="One year"/>
    <x v="1"/>
    <s v="No"/>
    <s v="Credit card (automatic)"/>
    <n v="43.7"/>
    <n v="2696.55"/>
    <s v="No"/>
    <n v="0"/>
    <x v="1"/>
  </r>
  <r>
    <s v="5402-HTOTQ"/>
    <s v="Male"/>
    <n v="0"/>
    <s v="J"/>
    <s v="No"/>
    <s v="No"/>
    <n v="16"/>
    <x v="2"/>
    <s v="Yes"/>
    <s v="Yes"/>
    <s v="DSL"/>
    <x v="0"/>
    <x v="0"/>
    <s v="No"/>
    <s v="No"/>
    <x v="0"/>
    <s v="No"/>
    <s v="No"/>
    <s v="Month-to-month"/>
    <x v="0"/>
    <s v="No"/>
    <s v="Electronic check"/>
    <n v="55.3"/>
    <n v="875.35"/>
    <s v="No"/>
    <n v="0"/>
    <x v="3"/>
  </r>
  <r>
    <s v="6734-JDTTV"/>
    <s v="Male"/>
    <n v="0"/>
    <s v="J"/>
    <s v="Yes"/>
    <s v="Yes"/>
    <n v="6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850000000000001"/>
    <n v="1267.05"/>
    <s v="No"/>
    <n v="0"/>
    <x v="18"/>
  </r>
  <r>
    <s v="7850-THJMU"/>
    <s v="Female"/>
    <n v="0"/>
    <s v="J"/>
    <s v="Yes"/>
    <s v="Yes"/>
    <n v="2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49999999999999"/>
    <n v="494.9"/>
    <s v="No"/>
    <n v="0"/>
    <x v="18"/>
  </r>
  <r>
    <s v="3890-RTCMS"/>
    <s v="Male"/>
    <n v="0"/>
    <s v="J"/>
    <s v="No"/>
    <s v="No"/>
    <n v="16"/>
    <x v="2"/>
    <s v="Yes"/>
    <s v="No"/>
    <s v="DSL"/>
    <x v="0"/>
    <x v="1"/>
    <s v="No"/>
    <s v="Yes"/>
    <x v="0"/>
    <s v="No"/>
    <s v="No"/>
    <s v="Month-to-month"/>
    <x v="0"/>
    <s v="Yes"/>
    <s v="Mailed check"/>
    <n v="49.45"/>
    <n v="799"/>
    <s v="No"/>
    <n v="0"/>
    <x v="3"/>
  </r>
  <r>
    <s v="8849-GYOKR"/>
    <s v="Female"/>
    <n v="0"/>
    <s v="J"/>
    <s v="Yes"/>
    <s v="No"/>
    <n v="54"/>
    <x v="1"/>
    <s v="Yes"/>
    <s v="Yes"/>
    <s v="Fiber optic"/>
    <x v="1"/>
    <x v="0"/>
    <s v="No"/>
    <s v="No"/>
    <x v="0"/>
    <s v="Yes"/>
    <s v="Yes"/>
    <s v="One year"/>
    <x v="1"/>
    <s v="No"/>
    <s v="Bank transfer (automatic)"/>
    <n v="106.55"/>
    <n v="5763.3"/>
    <s v="Yes"/>
    <n v="1"/>
    <x v="1"/>
  </r>
  <r>
    <s v="3148-BLQJT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00000000000001"/>
    <n v="20.100000000000001"/>
    <s v="Yes"/>
    <n v="1"/>
    <x v="2"/>
  </r>
  <r>
    <s v="3717-FDJFU"/>
    <s v="Male"/>
    <n v="0"/>
    <s v="J"/>
    <s v="No"/>
    <s v="Yes"/>
    <n v="5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45"/>
    <n v="106.9"/>
    <s v="No"/>
    <n v="0"/>
    <x v="26"/>
  </r>
  <r>
    <s v="3665-JATSN"/>
    <s v="Female"/>
    <n v="0"/>
    <s v="J"/>
    <s v="No"/>
    <s v="No"/>
    <n v="19"/>
    <x v="1"/>
    <s v="No"/>
    <s v="No phone service"/>
    <s v="DSL"/>
    <x v="0"/>
    <x v="0"/>
    <s v="No"/>
    <s v="No"/>
    <x v="0"/>
    <s v="No"/>
    <s v="Yes"/>
    <s v="Month-to-month"/>
    <x v="0"/>
    <s v="Yes"/>
    <s v="Electronic check"/>
    <n v="39.700000000000003"/>
    <n v="710.05"/>
    <s v="No"/>
    <n v="0"/>
    <x v="4"/>
  </r>
  <r>
    <s v="7966-YOTQW"/>
    <s v="Male"/>
    <n v="0"/>
    <s v="J"/>
    <s v="No"/>
    <s v="No"/>
    <n v="10"/>
    <x v="2"/>
    <s v="Yes"/>
    <s v="Yes"/>
    <s v="DSL"/>
    <x v="1"/>
    <x v="1"/>
    <s v="No"/>
    <s v="No"/>
    <x v="0"/>
    <s v="No"/>
    <s v="No"/>
    <s v="Month-to-month"/>
    <x v="0"/>
    <s v="Yes"/>
    <s v="Credit card (automatic)"/>
    <n v="54.5"/>
    <n v="568.20000000000005"/>
    <s v="No"/>
    <n v="0"/>
    <x v="3"/>
  </r>
  <r>
    <s v="0461-CVKMU"/>
    <s v="Female"/>
    <n v="0"/>
    <s v="J"/>
    <s v="Yes"/>
    <s v="Yes"/>
    <n v="23"/>
    <x v="1"/>
    <s v="Yes"/>
    <s v="No"/>
    <s v="Fiber optic"/>
    <x v="0"/>
    <x v="0"/>
    <s v="Yes"/>
    <s v="Yes"/>
    <x v="0"/>
    <s v="No"/>
    <s v="No"/>
    <s v="Month-to-month"/>
    <x v="0"/>
    <s v="No"/>
    <s v="Electronic check"/>
    <n v="83.8"/>
    <n v="1900.25"/>
    <s v="Yes"/>
    <n v="1"/>
    <x v="4"/>
  </r>
  <r>
    <s v="8806-EAGWC"/>
    <s v="Male"/>
    <n v="0"/>
    <s v="J"/>
    <s v="No"/>
    <s v="No"/>
    <n v="3"/>
    <x v="0"/>
    <s v="Yes"/>
    <s v="No"/>
    <s v="DSL"/>
    <x v="0"/>
    <x v="1"/>
    <s v="No"/>
    <s v="No"/>
    <x v="1"/>
    <s v="Yes"/>
    <s v="No"/>
    <s v="Month-to-month"/>
    <x v="0"/>
    <s v="No"/>
    <s v="Mailed check"/>
    <n v="55.15"/>
    <n v="159.15"/>
    <s v="Yes"/>
    <n v="1"/>
    <x v="2"/>
  </r>
  <r>
    <s v="8853-TZDGH"/>
    <s v="Female"/>
    <n v="0"/>
    <s v="J"/>
    <s v="No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1.6"/>
    <n v="8012.75"/>
    <s v="No"/>
    <n v="0"/>
    <x v="6"/>
  </r>
  <r>
    <s v="7779-LGOVN"/>
    <s v="Male"/>
    <n v="1"/>
    <s v="S"/>
    <s v="Yes"/>
    <s v="No"/>
    <n v="10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6.65"/>
    <n v="856.65"/>
    <s v="Yes"/>
    <n v="1"/>
    <x v="23"/>
  </r>
  <r>
    <s v="4324-BZCKL"/>
    <s v="Female"/>
    <n v="0"/>
    <s v="J"/>
    <s v="Yes"/>
    <s v="Yes"/>
    <n v="10"/>
    <x v="2"/>
    <s v="Yes"/>
    <s v="No"/>
    <s v="DSL"/>
    <x v="0"/>
    <x v="0"/>
    <s v="Yes"/>
    <s v="No"/>
    <x v="0"/>
    <s v="No"/>
    <s v="No"/>
    <s v="Month-to-month"/>
    <x v="0"/>
    <s v="Yes"/>
    <s v="Mailed check"/>
    <n v="55.55"/>
    <n v="551.29999999999995"/>
    <s v="No"/>
    <n v="0"/>
    <x v="3"/>
  </r>
  <r>
    <s v="6924-TDGMT"/>
    <s v="Male"/>
    <n v="0"/>
    <s v="J"/>
    <s v="Yes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55"/>
    <n v="184.95"/>
    <s v="No"/>
    <n v="0"/>
    <x v="9"/>
  </r>
  <r>
    <s v="9710-ZUSHQ"/>
    <s v="Female"/>
    <n v="1"/>
    <s v="S"/>
    <s v="No"/>
    <s v="No"/>
    <n v="37"/>
    <x v="1"/>
    <s v="Yes"/>
    <s v="Yes"/>
    <s v="Fiber optic"/>
    <x v="1"/>
    <x v="0"/>
    <s v="No"/>
    <s v="No"/>
    <x v="0"/>
    <s v="Yes"/>
    <s v="Yes"/>
    <s v="Month-to-month"/>
    <x v="0"/>
    <s v="Yes"/>
    <s v="Bank transfer (automatic)"/>
    <n v="106.75"/>
    <n v="4056.75"/>
    <s v="Yes"/>
    <n v="1"/>
    <x v="14"/>
  </r>
  <r>
    <s v="1536-YHDOE"/>
    <s v="Male"/>
    <n v="0"/>
    <s v="J"/>
    <s v="Yes"/>
    <s v="Yes"/>
    <n v="17"/>
    <x v="1"/>
    <s v="Yes"/>
    <s v="Yes"/>
    <s v="DSL"/>
    <x v="1"/>
    <x v="1"/>
    <s v="No"/>
    <s v="Yes"/>
    <x v="0"/>
    <s v="No"/>
    <s v="No"/>
    <s v="One year"/>
    <x v="1"/>
    <s v="Yes"/>
    <s v="Mailed check"/>
    <n v="62.1"/>
    <n v="1096.6500000000001"/>
    <s v="No"/>
    <n v="0"/>
    <x v="1"/>
  </r>
  <r>
    <s v="8123-QBNAZ"/>
    <s v="Female"/>
    <n v="0"/>
    <s v="J"/>
    <s v="Yes"/>
    <s v="Yes"/>
    <n v="36"/>
    <x v="1"/>
    <s v="Yes"/>
    <s v="Yes"/>
    <s v="Fiber optic"/>
    <x v="1"/>
    <x v="1"/>
    <s v="Yes"/>
    <s v="No"/>
    <x v="0"/>
    <s v="Yes"/>
    <s v="Yes"/>
    <s v="Month-to-month"/>
    <x v="0"/>
    <s v="Yes"/>
    <s v="Credit card (automatic)"/>
    <n v="104.5"/>
    <n v="3684.95"/>
    <s v="No"/>
    <n v="0"/>
    <x v="4"/>
  </r>
  <r>
    <s v="3629-ZNKXA"/>
    <s v="Male"/>
    <n v="1"/>
    <s v="S"/>
    <s v="No"/>
    <s v="No"/>
    <n v="17"/>
    <x v="1"/>
    <s v="Yes"/>
    <s v="No"/>
    <s v="Fiber optic"/>
    <x v="0"/>
    <x v="0"/>
    <s v="Yes"/>
    <s v="No"/>
    <x v="0"/>
    <s v="Yes"/>
    <s v="Yes"/>
    <s v="Month-to-month"/>
    <x v="0"/>
    <s v="Yes"/>
    <s v="Electronic check"/>
    <n v="101.8"/>
    <n v="1752.45"/>
    <s v="No"/>
    <n v="0"/>
    <x v="14"/>
  </r>
  <r>
    <s v="4827-LTQRJ"/>
    <s v="Female"/>
    <n v="1"/>
    <s v="S"/>
    <s v="Yes"/>
    <s v="Yes"/>
    <n v="66"/>
    <x v="1"/>
    <s v="Yes"/>
    <s v="Yes"/>
    <s v="Fiber optic"/>
    <x v="1"/>
    <x v="0"/>
    <s v="No"/>
    <s v="Yes"/>
    <x v="0"/>
    <s v="Yes"/>
    <s v="Yes"/>
    <s v="One year"/>
    <x v="1"/>
    <s v="Yes"/>
    <s v="Credit card (automatic)"/>
    <n v="110.6"/>
    <n v="7210.85"/>
    <s v="No"/>
    <n v="0"/>
    <x v="16"/>
  </r>
  <r>
    <s v="7711-YIJWC"/>
    <s v="Male"/>
    <n v="0"/>
    <s v="J"/>
    <s v="Yes"/>
    <s v="Yes"/>
    <n v="61"/>
    <x v="1"/>
    <s v="Yes"/>
    <s v="No"/>
    <s v="DSL"/>
    <x v="1"/>
    <x v="0"/>
    <s v="Yes"/>
    <s v="Yes"/>
    <x v="0"/>
    <s v="Yes"/>
    <s v="Yes"/>
    <s v="One year"/>
    <x v="1"/>
    <s v="No"/>
    <s v="Bank transfer (automatic)"/>
    <n v="84.9"/>
    <n v="5264.5"/>
    <s v="No"/>
    <n v="0"/>
    <x v="1"/>
  </r>
  <r>
    <s v="5482-VXSXJ"/>
    <s v="Male"/>
    <n v="0"/>
    <s v="J"/>
    <s v="No"/>
    <s v="No"/>
    <n v="22"/>
    <x v="1"/>
    <s v="Yes"/>
    <s v="No"/>
    <s v="Fiber optic"/>
    <x v="0"/>
    <x v="0"/>
    <s v="No"/>
    <s v="No"/>
    <x v="0"/>
    <s v="Yes"/>
    <s v="Yes"/>
    <s v="Month-to-month"/>
    <x v="0"/>
    <s v="Yes"/>
    <s v="Mailed check"/>
    <n v="93.2"/>
    <n v="2157.3000000000002"/>
    <s v="No"/>
    <n v="0"/>
    <x v="4"/>
  </r>
  <r>
    <s v="7365-BVCJH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4.4"/>
    <n v="24.4"/>
    <s v="No"/>
    <n v="0"/>
    <x v="2"/>
  </r>
  <r>
    <s v="9620-ENEJV"/>
    <s v="Female"/>
    <n v="0"/>
    <s v="J"/>
    <s v="No"/>
    <s v="No"/>
    <n v="6"/>
    <x v="0"/>
    <s v="Yes"/>
    <s v="No"/>
    <s v="Fiber optic"/>
    <x v="0"/>
    <x v="1"/>
    <s v="No"/>
    <s v="No"/>
    <x v="1"/>
    <s v="No"/>
    <s v="No"/>
    <s v="Month-to-month"/>
    <x v="0"/>
    <s v="No"/>
    <s v="Credit card (automatic)"/>
    <n v="70.55"/>
    <n v="433.95"/>
    <s v="No"/>
    <n v="0"/>
    <x v="2"/>
  </r>
  <r>
    <s v="4183-WCSEP"/>
    <s v="Male"/>
    <n v="0"/>
    <s v="J"/>
    <s v="No"/>
    <s v="No"/>
    <n v="31"/>
    <x v="1"/>
    <s v="Yes"/>
    <s v="No"/>
    <s v="Fiber optic"/>
    <x v="0"/>
    <x v="0"/>
    <s v="No"/>
    <s v="Yes"/>
    <x v="0"/>
    <s v="No"/>
    <s v="No"/>
    <s v="Month-to-month"/>
    <x v="0"/>
    <s v="Yes"/>
    <s v="Electronic check"/>
    <n v="78.45"/>
    <n v="2435.15"/>
    <s v="Yes"/>
    <n v="1"/>
    <x v="4"/>
  </r>
  <r>
    <s v="2378-YIZKA"/>
    <s v="Female"/>
    <n v="0"/>
    <s v="J"/>
    <s v="Yes"/>
    <s v="Yes"/>
    <n v="68"/>
    <x v="1"/>
    <s v="Yes"/>
    <s v="No"/>
    <s v="DSL"/>
    <x v="1"/>
    <x v="0"/>
    <s v="Yes"/>
    <s v="Yes"/>
    <x v="0"/>
    <s v="Yes"/>
    <s v="Yes"/>
    <s v="Two year"/>
    <x v="2"/>
    <s v="Yes"/>
    <s v="Credit card (automatic)"/>
    <n v="85"/>
    <n v="5607.75"/>
    <s v="No"/>
    <n v="0"/>
    <x v="6"/>
  </r>
  <r>
    <s v="5498-TXHLF"/>
    <s v="Female"/>
    <n v="0"/>
    <s v="J"/>
    <s v="Yes"/>
    <s v="Yes"/>
    <n v="34"/>
    <x v="1"/>
    <s v="Yes"/>
    <s v="Yes"/>
    <s v="Fiber optic"/>
    <x v="0"/>
    <x v="1"/>
    <s v="Yes"/>
    <s v="No"/>
    <x v="0"/>
    <s v="Yes"/>
    <s v="No"/>
    <s v="Month-to-month"/>
    <x v="0"/>
    <s v="No"/>
    <s v="Electronic check"/>
    <n v="87.45"/>
    <n v="2874.15"/>
    <s v="Yes"/>
    <n v="1"/>
    <x v="4"/>
  </r>
  <r>
    <s v="0689-DSXGL"/>
    <s v="Female"/>
    <n v="0"/>
    <s v="J"/>
    <s v="Yes"/>
    <s v="Yes"/>
    <n v="52"/>
    <x v="1"/>
    <s v="Yes"/>
    <s v="No"/>
    <s v="Fiber optic"/>
    <x v="0"/>
    <x v="0"/>
    <s v="Yes"/>
    <s v="Yes"/>
    <x v="0"/>
    <s v="No"/>
    <s v="No"/>
    <s v="Month-to-month"/>
    <x v="0"/>
    <s v="No"/>
    <s v="Bank transfer (automatic)"/>
    <n v="85.8"/>
    <n v="4433.3"/>
    <s v="No"/>
    <n v="0"/>
    <x v="4"/>
  </r>
  <r>
    <s v="6818-DJXAA"/>
    <s v="Female"/>
    <n v="0"/>
    <s v="J"/>
    <s v="No"/>
    <s v="Yes"/>
    <n v="10"/>
    <x v="2"/>
    <s v="Yes"/>
    <s v="No"/>
    <s v="Fiber optic"/>
    <x v="0"/>
    <x v="1"/>
    <s v="Yes"/>
    <s v="Yes"/>
    <x v="0"/>
    <s v="Yes"/>
    <s v="No"/>
    <s v="Month-to-month"/>
    <x v="0"/>
    <s v="Yes"/>
    <s v="Electronic check"/>
    <n v="91.1"/>
    <n v="964.35"/>
    <s v="No"/>
    <n v="0"/>
    <x v="3"/>
  </r>
  <r>
    <s v="9722-UJOJR"/>
    <s v="Male"/>
    <n v="0"/>
    <s v="J"/>
    <s v="Yes"/>
    <s v="Yes"/>
    <n v="29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0.75"/>
    <n v="1974.8"/>
    <s v="Yes"/>
    <n v="1"/>
    <x v="10"/>
  </r>
  <r>
    <s v="0464-WJTKO"/>
    <s v="Fe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100000000000001"/>
    <n v="1460.85"/>
    <s v="No"/>
    <n v="0"/>
    <x v="18"/>
  </r>
  <r>
    <s v="8902-ZEOVF"/>
    <s v="Male"/>
    <n v="0"/>
    <s v="J"/>
    <s v="Yes"/>
    <s v="Yes"/>
    <n v="4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05"/>
    <n v="951.55"/>
    <s v="No"/>
    <n v="0"/>
    <x v="7"/>
  </r>
  <r>
    <s v="6778-EICRF"/>
    <s v="Male"/>
    <n v="0"/>
    <s v="J"/>
    <s v="Yes"/>
    <s v="Yes"/>
    <n v="24"/>
    <x v="1"/>
    <s v="Yes"/>
    <s v="Yes"/>
    <s v="DSL"/>
    <x v="1"/>
    <x v="1"/>
    <s v="No"/>
    <s v="No"/>
    <x v="0"/>
    <s v="Yes"/>
    <s v="Yes"/>
    <s v="One year"/>
    <x v="1"/>
    <s v="No"/>
    <s v="Mailed check"/>
    <n v="74.8"/>
    <n v="1821.2"/>
    <s v="No"/>
    <n v="0"/>
    <x v="1"/>
  </r>
  <r>
    <s v="2662-NNTDK"/>
    <s v="Male"/>
    <n v="0"/>
    <s v="J"/>
    <s v="No"/>
    <s v="No"/>
    <n v="65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4.8"/>
    <n v="1600.95"/>
    <s v="No"/>
    <n v="0"/>
    <x v="7"/>
  </r>
  <r>
    <s v="4132-KALRO"/>
    <s v="Female"/>
    <n v="0"/>
    <s v="J"/>
    <s v="No"/>
    <s v="No"/>
    <n v="4"/>
    <x v="0"/>
    <s v="Yes"/>
    <s v="Yes"/>
    <s v="Fiber optic"/>
    <x v="0"/>
    <x v="1"/>
    <s v="No"/>
    <s v="Yes"/>
    <x v="0"/>
    <s v="Yes"/>
    <s v="Yes"/>
    <s v="Month-to-month"/>
    <x v="0"/>
    <s v="Yes"/>
    <s v="Mailed check"/>
    <n v="100.85"/>
    <n v="399.25"/>
    <s v="No"/>
    <n v="0"/>
    <x v="0"/>
  </r>
  <r>
    <s v="3902-FOIGH"/>
    <s v="Male"/>
    <n v="1"/>
    <s v="S"/>
    <s v="Yes"/>
    <s v="No"/>
    <n v="12"/>
    <x v="2"/>
    <s v="Yes"/>
    <s v="Yes"/>
    <s v="Fiber optic"/>
    <x v="0"/>
    <x v="0"/>
    <s v="No"/>
    <s v="No"/>
    <x v="0"/>
    <s v="Yes"/>
    <s v="Yes"/>
    <s v="Month-to-month"/>
    <x v="0"/>
    <s v="Yes"/>
    <s v="Electronic check"/>
    <n v="101.35"/>
    <n v="1218.55"/>
    <s v="Yes"/>
    <n v="1"/>
    <x v="15"/>
  </r>
  <r>
    <s v="6772-KSATR"/>
    <s v="Male"/>
    <n v="0"/>
    <s v="J"/>
    <s v="No"/>
    <s v="No"/>
    <n v="1"/>
    <x v="0"/>
    <s v="Yes"/>
    <s v="Yes"/>
    <s v="Fiber optic"/>
    <x v="1"/>
    <x v="1"/>
    <s v="No"/>
    <s v="No"/>
    <x v="0"/>
    <s v="No"/>
    <s v="No"/>
    <s v="Month-to-month"/>
    <x v="0"/>
    <s v="Yes"/>
    <s v="Electronic check"/>
    <n v="81.7"/>
    <n v="81.7"/>
    <s v="Yes"/>
    <n v="1"/>
    <x v="0"/>
  </r>
  <r>
    <s v="7112-OPOTK"/>
    <s v="Male"/>
    <n v="0"/>
    <s v="J"/>
    <s v="No"/>
    <s v="No"/>
    <n v="33"/>
    <x v="1"/>
    <s v="Yes"/>
    <s v="No"/>
    <s v="Fiber optic"/>
    <x v="0"/>
    <x v="1"/>
    <s v="No"/>
    <s v="No"/>
    <x v="1"/>
    <s v="No"/>
    <s v="No"/>
    <s v="Month-to-month"/>
    <x v="0"/>
    <s v="No"/>
    <s v="Electronic check"/>
    <n v="68.25"/>
    <n v="2171.15"/>
    <s v="Yes"/>
    <n v="1"/>
    <x v="10"/>
  </r>
  <r>
    <s v="2874-YXVVA"/>
    <s v="Female"/>
    <n v="0"/>
    <s v="J"/>
    <s v="No"/>
    <s v="No"/>
    <n v="34"/>
    <x v="1"/>
    <s v="Yes"/>
    <s v="No"/>
    <s v="Fiber optic"/>
    <x v="0"/>
    <x v="0"/>
    <s v="Yes"/>
    <s v="Yes"/>
    <x v="0"/>
    <s v="Yes"/>
    <s v="Yes"/>
    <s v="Month-to-month"/>
    <x v="0"/>
    <s v="Yes"/>
    <s v="Electronic check"/>
    <n v="105.1"/>
    <n v="3634.8"/>
    <s v="No"/>
    <n v="0"/>
    <x v="4"/>
  </r>
  <r>
    <s v="1245-HARPS"/>
    <s v="Female"/>
    <n v="0"/>
    <s v="J"/>
    <s v="Yes"/>
    <s v="No"/>
    <n v="14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99999999999999"/>
    <n v="292.39999999999998"/>
    <s v="No"/>
    <n v="0"/>
    <x v="5"/>
  </r>
  <r>
    <s v="4210-QFJMF"/>
    <s v="Female"/>
    <n v="0"/>
    <s v="J"/>
    <s v="No"/>
    <s v="No"/>
    <n v="4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79.150000000000006"/>
    <n v="317.25"/>
    <s v="Yes"/>
    <n v="1"/>
    <x v="2"/>
  </r>
  <r>
    <s v="4323-ELYYB"/>
    <s v="Male"/>
    <n v="0"/>
    <s v="J"/>
    <s v="Yes"/>
    <s v="Yes"/>
    <n v="13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"/>
    <n v="218.55"/>
    <s v="No"/>
    <n v="0"/>
    <x v="9"/>
  </r>
  <r>
    <s v="4293-ETKAP"/>
    <s v="Female"/>
    <n v="0"/>
    <s v="J"/>
    <s v="Yes"/>
    <s v="Yes"/>
    <n v="65"/>
    <x v="1"/>
    <s v="Yes"/>
    <s v="Yes"/>
    <s v="DSL"/>
    <x v="0"/>
    <x v="0"/>
    <s v="No"/>
    <s v="Yes"/>
    <x v="0"/>
    <s v="Yes"/>
    <s v="Yes"/>
    <s v="Two year"/>
    <x v="2"/>
    <s v="Yes"/>
    <s v="Bank transfer (automatic)"/>
    <n v="79.400000000000006"/>
    <n v="5071.8999999999996"/>
    <s v="No"/>
    <n v="0"/>
    <x v="6"/>
  </r>
  <r>
    <s v="6064-PUPMC"/>
    <s v="Male"/>
    <n v="0"/>
    <s v="J"/>
    <s v="Yes"/>
    <s v="Yes"/>
    <n v="23"/>
    <x v="1"/>
    <s v="Yes"/>
    <s v="No"/>
    <s v="DSL"/>
    <x v="1"/>
    <x v="1"/>
    <s v="No"/>
    <s v="Yes"/>
    <x v="0"/>
    <s v="No"/>
    <s v="No"/>
    <s v="One year"/>
    <x v="1"/>
    <s v="No"/>
    <s v="Credit card (automatic)"/>
    <n v="57.2"/>
    <n v="1423.35"/>
    <s v="No"/>
    <n v="0"/>
    <x v="1"/>
  </r>
  <r>
    <s v="6504-VBLFL"/>
    <s v="Male"/>
    <n v="0"/>
    <s v="J"/>
    <s v="Yes"/>
    <s v="No"/>
    <n v="55"/>
    <x v="1"/>
    <s v="Yes"/>
    <s v="No"/>
    <s v="DSL"/>
    <x v="1"/>
    <x v="0"/>
    <s v="Yes"/>
    <s v="No"/>
    <x v="0"/>
    <s v="No"/>
    <s v="No"/>
    <s v="Two year"/>
    <x v="2"/>
    <s v="No"/>
    <s v="Electronic check"/>
    <n v="58.6"/>
    <n v="3068.6"/>
    <s v="No"/>
    <n v="0"/>
    <x v="6"/>
  </r>
  <r>
    <s v="6322-PJJDJ"/>
    <s v="Male"/>
    <n v="0"/>
    <s v="J"/>
    <s v="Yes"/>
    <s v="No"/>
    <n v="49"/>
    <x v="1"/>
    <s v="Yes"/>
    <s v="No"/>
    <s v="Fiber optic"/>
    <x v="0"/>
    <x v="0"/>
    <s v="No"/>
    <s v="No"/>
    <x v="0"/>
    <s v="Yes"/>
    <s v="Yes"/>
    <s v="Two year"/>
    <x v="2"/>
    <s v="Yes"/>
    <s v="Electronic check"/>
    <n v="94.8"/>
    <n v="4690.6499999999996"/>
    <s v="No"/>
    <n v="0"/>
    <x v="6"/>
  </r>
  <r>
    <s v="0330-BGYZE"/>
    <s v="Male"/>
    <n v="0"/>
    <s v="J"/>
    <s v="Yes"/>
    <s v="No"/>
    <n v="60"/>
    <x v="1"/>
    <s v="Yes"/>
    <s v="Yes"/>
    <s v="Fiber optic"/>
    <x v="0"/>
    <x v="0"/>
    <s v="Yes"/>
    <s v="No"/>
    <x v="0"/>
    <s v="Yes"/>
    <s v="Yes"/>
    <s v="One year"/>
    <x v="1"/>
    <s v="No"/>
    <s v="Bank transfer (automatic)"/>
    <n v="102.5"/>
    <n v="6157.6"/>
    <s v="No"/>
    <n v="0"/>
    <x v="1"/>
  </r>
  <r>
    <s v="1085-LDWAM"/>
    <s v="Fe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350000000000001"/>
    <n v="1442.65"/>
    <s v="No"/>
    <n v="0"/>
    <x v="7"/>
  </r>
  <r>
    <s v="7586-ZATGZ"/>
    <s v="Male"/>
    <n v="0"/>
    <s v="J"/>
    <s v="No"/>
    <s v="No"/>
    <n v="40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4.9"/>
    <n v="3369.05"/>
    <s v="No"/>
    <n v="0"/>
    <x v="10"/>
  </r>
  <r>
    <s v="7197-VOJMM"/>
    <s v="Male"/>
    <n v="0"/>
    <s v="J"/>
    <s v="Yes"/>
    <s v="No"/>
    <n v="67"/>
    <x v="1"/>
    <s v="Yes"/>
    <s v="No"/>
    <s v="DSL"/>
    <x v="1"/>
    <x v="0"/>
    <s v="No"/>
    <s v="Yes"/>
    <x v="0"/>
    <s v="No"/>
    <s v="Yes"/>
    <s v="Two year"/>
    <x v="2"/>
    <s v="Yes"/>
    <s v="Credit card (automatic)"/>
    <n v="69.2"/>
    <n v="4671.6499999999996"/>
    <s v="No"/>
    <n v="0"/>
    <x v="6"/>
  </r>
  <r>
    <s v="3318-OSATS"/>
    <s v="Male"/>
    <n v="1"/>
    <s v="S"/>
    <s v="No"/>
    <s v="No"/>
    <n v="35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45"/>
    <n v="3474.05"/>
    <s v="Yes"/>
    <n v="1"/>
    <x v="17"/>
  </r>
  <r>
    <s v="5828-AVIPD"/>
    <s v="Male"/>
    <n v="0"/>
    <s v="J"/>
    <s v="Yes"/>
    <s v="Yes"/>
    <n v="19"/>
    <x v="1"/>
    <s v="Yes"/>
    <s v="Yes"/>
    <s v="Fiber optic"/>
    <x v="0"/>
    <x v="1"/>
    <s v="No"/>
    <s v="Yes"/>
    <x v="0"/>
    <s v="Yes"/>
    <s v="Yes"/>
    <s v="One year"/>
    <x v="1"/>
    <s v="Yes"/>
    <s v="Electronic check"/>
    <n v="100.95"/>
    <n v="1875.55"/>
    <s v="Yes"/>
    <n v="1"/>
    <x v="1"/>
  </r>
  <r>
    <s v="1843-TLSGD"/>
    <s v="Female"/>
    <n v="0"/>
    <s v="J"/>
    <s v="Yes"/>
    <s v="Yes"/>
    <n v="13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85"/>
    <n v="272.35000000000002"/>
    <s v="No"/>
    <n v="0"/>
    <x v="5"/>
  </r>
  <r>
    <s v="9626-VFRGG"/>
    <s v="Female"/>
    <n v="0"/>
    <s v="J"/>
    <s v="No"/>
    <s v="Yes"/>
    <n v="41"/>
    <x v="1"/>
    <s v="Yes"/>
    <s v="Yes"/>
    <s v="Fiber optic"/>
    <x v="0"/>
    <x v="0"/>
    <s v="No"/>
    <s v="No"/>
    <x v="0"/>
    <s v="Yes"/>
    <s v="No"/>
    <s v="Month-to-month"/>
    <x v="0"/>
    <s v="Yes"/>
    <s v="Bank transfer (automatic)"/>
    <n v="88.5"/>
    <n v="3645.05"/>
    <s v="No"/>
    <n v="0"/>
    <x v="4"/>
  </r>
  <r>
    <s v="7075-BNDVQ"/>
    <s v="Female"/>
    <n v="0"/>
    <s v="J"/>
    <s v="No"/>
    <s v="No"/>
    <n v="4"/>
    <x v="0"/>
    <s v="No"/>
    <s v="No phone service"/>
    <s v="DSL"/>
    <x v="1"/>
    <x v="1"/>
    <s v="Yes"/>
    <s v="No"/>
    <x v="0"/>
    <s v="No"/>
    <s v="No"/>
    <s v="Month-to-month"/>
    <x v="0"/>
    <s v="No"/>
    <s v="Mailed check"/>
    <n v="35"/>
    <n v="135.75"/>
    <s v="No"/>
    <n v="0"/>
    <x v="0"/>
  </r>
  <r>
    <s v="9143-CANJF"/>
    <s v="Female"/>
    <n v="0"/>
    <s v="J"/>
    <s v="Yes"/>
    <s v="Yes"/>
    <n v="24"/>
    <x v="1"/>
    <s v="Yes"/>
    <s v="No"/>
    <s v="DSL"/>
    <x v="1"/>
    <x v="1"/>
    <s v="No"/>
    <s v="Yes"/>
    <x v="0"/>
    <s v="No"/>
    <s v="No"/>
    <s v="Month-to-month"/>
    <x v="0"/>
    <s v="No"/>
    <s v="Electronic check"/>
    <n v="55.15"/>
    <n v="1319.85"/>
    <s v="No"/>
    <n v="0"/>
    <x v="4"/>
  </r>
  <r>
    <s v="7284-BUYEC"/>
    <s v="Female"/>
    <n v="0"/>
    <s v="J"/>
    <s v="No"/>
    <s v="No"/>
    <n v="5"/>
    <x v="0"/>
    <s v="No"/>
    <s v="No phone service"/>
    <s v="DSL"/>
    <x v="0"/>
    <x v="0"/>
    <s v="No"/>
    <s v="No"/>
    <x v="0"/>
    <s v="Yes"/>
    <s v="Yes"/>
    <s v="Month-to-month"/>
    <x v="0"/>
    <s v="Yes"/>
    <s v="Credit card (automatic)"/>
    <n v="50.95"/>
    <n v="229.4"/>
    <s v="No"/>
    <n v="0"/>
    <x v="0"/>
  </r>
  <r>
    <s v="2041-JIJCI"/>
    <s v="Female"/>
    <n v="0"/>
    <s v="J"/>
    <s v="No"/>
    <s v="No"/>
    <n v="5"/>
    <x v="0"/>
    <s v="Yes"/>
    <s v="Yes"/>
    <s v="DSL"/>
    <x v="0"/>
    <x v="0"/>
    <s v="No"/>
    <s v="No"/>
    <x v="0"/>
    <s v="No"/>
    <s v="Yes"/>
    <s v="Month-to-month"/>
    <x v="0"/>
    <s v="Yes"/>
    <s v="Electronic check"/>
    <n v="64"/>
    <n v="370.25"/>
    <s v="No"/>
    <n v="0"/>
    <x v="0"/>
  </r>
  <r>
    <s v="1086-LXKFY"/>
    <s v="Fe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099999999999994"/>
    <n v="69.099999999999994"/>
    <s v="Yes"/>
    <n v="1"/>
    <x v="2"/>
  </r>
  <r>
    <s v="4900-MSOMT"/>
    <s v="Female"/>
    <n v="0"/>
    <s v="J"/>
    <s v="Yes"/>
    <s v="Yes"/>
    <n v="72"/>
    <x v="1"/>
    <s v="Yes"/>
    <s v="Yes"/>
    <s v="DSL"/>
    <x v="1"/>
    <x v="0"/>
    <s v="Yes"/>
    <s v="Yes"/>
    <x v="0"/>
    <s v="Yes"/>
    <s v="No"/>
    <s v="Two year"/>
    <x v="2"/>
    <s v="No"/>
    <s v="Bank transfer (automatic)"/>
    <n v="80.2"/>
    <n v="5714.2"/>
    <s v="No"/>
    <n v="0"/>
    <x v="6"/>
  </r>
  <r>
    <s v="2229-VWQJH"/>
    <s v="Female"/>
    <n v="0"/>
    <s v="J"/>
    <s v="No"/>
    <s v="No"/>
    <n v="24"/>
    <x v="1"/>
    <s v="Yes"/>
    <s v="No"/>
    <s v="DSL"/>
    <x v="0"/>
    <x v="1"/>
    <s v="Yes"/>
    <s v="No"/>
    <x v="0"/>
    <s v="No"/>
    <s v="No"/>
    <s v="Month-to-month"/>
    <x v="0"/>
    <s v="Yes"/>
    <s v="Credit card (automatic)"/>
    <n v="49.3"/>
    <n v="1233.25"/>
    <s v="No"/>
    <n v="0"/>
    <x v="4"/>
  </r>
  <r>
    <s v="9194-GFVOI"/>
    <s v="Female"/>
    <n v="0"/>
    <s v="J"/>
    <s v="Yes"/>
    <s v="No"/>
    <n v="42"/>
    <x v="1"/>
    <s v="Yes"/>
    <s v="Yes"/>
    <s v="DSL"/>
    <x v="1"/>
    <x v="1"/>
    <s v="Yes"/>
    <s v="Yes"/>
    <x v="0"/>
    <s v="Yes"/>
    <s v="Yes"/>
    <s v="Two year"/>
    <x v="2"/>
    <s v="No"/>
    <s v="Credit card (automatic)"/>
    <n v="84.35"/>
    <n v="3571.6"/>
    <s v="No"/>
    <n v="0"/>
    <x v="6"/>
  </r>
  <r>
    <s v="1336-EZFZY"/>
    <s v="Fe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83.3"/>
    <s v="No"/>
    <n v="0"/>
    <x v="2"/>
  </r>
  <r>
    <s v="4282-MSACW"/>
    <s v="Male"/>
    <n v="0"/>
    <s v="J"/>
    <s v="No"/>
    <s v="No"/>
    <n v="68"/>
    <x v="1"/>
    <s v="Yes"/>
    <s v="Yes"/>
    <s v="Fiber optic"/>
    <x v="1"/>
    <x v="0"/>
    <s v="Yes"/>
    <s v="Yes"/>
    <x v="0"/>
    <s v="Yes"/>
    <s v="Yes"/>
    <s v="One year"/>
    <x v="1"/>
    <s v="Yes"/>
    <s v="Credit card (automatic)"/>
    <n v="117.2"/>
    <n v="8035.95"/>
    <s v="No"/>
    <n v="0"/>
    <x v="1"/>
  </r>
  <r>
    <s v="1403-LKLIK"/>
    <s v="Female"/>
    <n v="0"/>
    <s v="J"/>
    <s v="Yes"/>
    <s v="Yes"/>
    <n v="3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579.4"/>
    <s v="No"/>
    <n v="0"/>
    <x v="7"/>
  </r>
  <r>
    <s v="2636-ALXXZ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99999999999994"/>
    <n v="69.599999999999994"/>
    <s v="Yes"/>
    <n v="1"/>
    <x v="12"/>
  </r>
  <r>
    <s v="7774-OJSXI"/>
    <s v="Male"/>
    <n v="0"/>
    <s v="J"/>
    <s v="No"/>
    <s v="No"/>
    <n v="31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3.45"/>
    <n v="3066.45"/>
    <s v="Yes"/>
    <n v="1"/>
    <x v="1"/>
  </r>
  <r>
    <s v="7786-WBJYI"/>
    <s v="Female"/>
    <n v="0"/>
    <s v="J"/>
    <s v="No"/>
    <s v="No"/>
    <n v="4"/>
    <x v="0"/>
    <s v="Yes"/>
    <s v="Yes"/>
    <s v="Fiber optic"/>
    <x v="0"/>
    <x v="0"/>
    <s v="No"/>
    <s v="No"/>
    <x v="0"/>
    <s v="No"/>
    <s v="No"/>
    <s v="Month-to-month"/>
    <x v="0"/>
    <s v="No"/>
    <s v="Bank transfer (automatic)"/>
    <n v="77.95"/>
    <n v="305.55"/>
    <s v="Yes"/>
    <n v="1"/>
    <x v="0"/>
  </r>
  <r>
    <s v="0136-IFMYD"/>
    <s v="Male"/>
    <n v="1"/>
    <s v="S"/>
    <s v="Yes"/>
    <s v="No"/>
    <n v="69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09.95"/>
    <n v="7634.25"/>
    <s v="No"/>
    <n v="0"/>
    <x v="11"/>
  </r>
  <r>
    <s v="5144-TVGLP"/>
    <s v="Male"/>
    <n v="1"/>
    <s v="S"/>
    <s v="No"/>
    <s v="No"/>
    <n v="38"/>
    <x v="1"/>
    <s v="Yes"/>
    <s v="Yes"/>
    <s v="Fiber optic"/>
    <x v="0"/>
    <x v="1"/>
    <s v="No"/>
    <s v="No"/>
    <x v="1"/>
    <s v="Yes"/>
    <s v="Yes"/>
    <s v="Month-to-month"/>
    <x v="0"/>
    <s v="No"/>
    <s v="Electronic check"/>
    <n v="94.75"/>
    <n v="3653"/>
    <s v="No"/>
    <n v="0"/>
    <x v="17"/>
  </r>
  <r>
    <s v="9643-AVVWI"/>
    <s v="Female"/>
    <n v="0"/>
    <s v="J"/>
    <s v="Yes"/>
    <s v="Yes"/>
    <n v="3"/>
    <x v="0"/>
    <s v="Yes"/>
    <s v="No"/>
    <s v="Fiber optic"/>
    <x v="0"/>
    <x v="0"/>
    <s v="No"/>
    <s v="Yes"/>
    <x v="0"/>
    <s v="No"/>
    <s v="No"/>
    <s v="Month-to-month"/>
    <x v="0"/>
    <s v="Yes"/>
    <s v="Electronic check"/>
    <n v="80"/>
    <n v="241.3"/>
    <s v="No"/>
    <n v="0"/>
    <x v="0"/>
  </r>
  <r>
    <s v="0253-ZTEOB"/>
    <s v="Female"/>
    <n v="0"/>
    <s v="J"/>
    <s v="Yes"/>
    <s v="Yes"/>
    <n v="48"/>
    <x v="1"/>
    <s v="Yes"/>
    <s v="Yes"/>
    <s v="DSL"/>
    <x v="0"/>
    <x v="0"/>
    <s v="No"/>
    <s v="Yes"/>
    <x v="0"/>
    <s v="Yes"/>
    <s v="Yes"/>
    <s v="Two year"/>
    <x v="2"/>
    <s v="No"/>
    <s v="Electronic check"/>
    <n v="79.650000000000006"/>
    <n v="3870.3"/>
    <s v="No"/>
    <n v="0"/>
    <x v="6"/>
  </r>
  <r>
    <s v="2706-QZIHY"/>
    <s v="Female"/>
    <n v="0"/>
    <s v="J"/>
    <s v="Yes"/>
    <s v="No"/>
    <n v="15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2"/>
    <n v="387.9"/>
    <s v="No"/>
    <n v="0"/>
    <x v="5"/>
  </r>
  <r>
    <s v="6061-PQHMK"/>
    <s v="Fe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99999999999999"/>
    <n v="527.5"/>
    <s v="No"/>
    <n v="0"/>
    <x v="7"/>
  </r>
  <r>
    <s v="9885-CSMWE"/>
    <s v="Female"/>
    <n v="1"/>
    <s v="S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78.45"/>
    <n v="78.45"/>
    <s v="Yes"/>
    <n v="1"/>
    <x v="12"/>
  </r>
  <r>
    <s v="6137-MFAJN"/>
    <s v="Female"/>
    <n v="0"/>
    <s v="J"/>
    <s v="No"/>
    <s v="No"/>
    <n v="48"/>
    <x v="1"/>
    <s v="No"/>
    <s v="No phone service"/>
    <s v="DSL"/>
    <x v="1"/>
    <x v="0"/>
    <s v="No"/>
    <s v="No"/>
    <x v="0"/>
    <s v="Yes"/>
    <s v="No"/>
    <s v="Month-to-month"/>
    <x v="0"/>
    <s v="Yes"/>
    <s v="Electronic check"/>
    <n v="44.8"/>
    <n v="2104.5500000000002"/>
    <s v="No"/>
    <n v="0"/>
    <x v="4"/>
  </r>
  <r>
    <s v="9122-UMROB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"/>
    <n v="20.3"/>
    <s v="No"/>
    <n v="0"/>
    <x v="2"/>
  </r>
  <r>
    <s v="4232-JGKIY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2"/>
    <n v="19.2"/>
    <s v="No"/>
    <n v="0"/>
    <x v="2"/>
  </r>
  <r>
    <s v="2402-TAIRZ"/>
    <s v="Female"/>
    <n v="0"/>
    <s v="J"/>
    <s v="No"/>
    <s v="No"/>
    <n v="37"/>
    <x v="1"/>
    <s v="Yes"/>
    <s v="No"/>
    <s v="Fiber optic"/>
    <x v="0"/>
    <x v="0"/>
    <s v="Yes"/>
    <s v="No"/>
    <x v="0"/>
    <s v="No"/>
    <s v="No"/>
    <s v="One year"/>
    <x v="1"/>
    <s v="No"/>
    <s v="Electronic check"/>
    <n v="80.05"/>
    <n v="3019.1"/>
    <s v="No"/>
    <n v="0"/>
    <x v="1"/>
  </r>
  <r>
    <s v="9659-ZTWSM"/>
    <s v="Male"/>
    <n v="1"/>
    <s v="S"/>
    <s v="Yes"/>
    <s v="No"/>
    <n v="66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07.35"/>
    <n v="7051.95"/>
    <s v="No"/>
    <n v="0"/>
    <x v="16"/>
  </r>
  <r>
    <s v="9139-TWBAS"/>
    <s v="Female"/>
    <n v="0"/>
    <s v="J"/>
    <s v="Yes"/>
    <s v="No"/>
    <n v="26"/>
    <x v="1"/>
    <s v="No"/>
    <s v="No phone service"/>
    <s v="DSL"/>
    <x v="1"/>
    <x v="0"/>
    <s v="Yes"/>
    <s v="No"/>
    <x v="0"/>
    <s v="Yes"/>
    <s v="No"/>
    <s v="One year"/>
    <x v="1"/>
    <s v="No"/>
    <s v="Bank transfer (automatic)"/>
    <n v="47.85"/>
    <n v="1190.5"/>
    <s v="No"/>
    <n v="0"/>
    <x v="1"/>
  </r>
  <r>
    <s v="6685-GBWJZ"/>
    <s v="Male"/>
    <n v="0"/>
    <s v="J"/>
    <s v="Yes"/>
    <s v="No"/>
    <n v="63"/>
    <x v="1"/>
    <s v="Yes"/>
    <s v="No"/>
    <s v="DSL"/>
    <x v="1"/>
    <x v="0"/>
    <s v="No"/>
    <s v="Yes"/>
    <x v="0"/>
    <s v="Yes"/>
    <s v="No"/>
    <s v="One year"/>
    <x v="1"/>
    <s v="No"/>
    <s v="Credit card (automatic)"/>
    <n v="70.8"/>
    <n v="4448.8"/>
    <s v="No"/>
    <n v="0"/>
    <x v="1"/>
  </r>
  <r>
    <s v="5016-ETTFF"/>
    <s v="Male"/>
    <n v="0"/>
    <s v="J"/>
    <s v="No"/>
    <s v="No"/>
    <n v="10"/>
    <x v="2"/>
    <s v="No"/>
    <s v="No phone service"/>
    <s v="DSL"/>
    <x v="0"/>
    <x v="1"/>
    <s v="Yes"/>
    <s v="No"/>
    <x v="0"/>
    <s v="No"/>
    <s v="No"/>
    <s v="Month-to-month"/>
    <x v="0"/>
    <s v="No"/>
    <s v="Mailed check"/>
    <n v="29.5"/>
    <n v="255.25"/>
    <s v="Yes"/>
    <n v="1"/>
    <x v="3"/>
  </r>
  <r>
    <s v="3866-MDTUB"/>
    <s v="Female"/>
    <n v="0"/>
    <s v="J"/>
    <s v="No"/>
    <s v="No"/>
    <n v="2"/>
    <x v="0"/>
    <s v="Yes"/>
    <s v="No"/>
    <s v="DSL"/>
    <x v="1"/>
    <x v="1"/>
    <s v="No"/>
    <s v="No"/>
    <x v="0"/>
    <s v="Yes"/>
    <s v="Yes"/>
    <s v="Month-to-month"/>
    <x v="0"/>
    <s v="Yes"/>
    <s v="Electronic check"/>
    <n v="70.75"/>
    <n v="146.9"/>
    <s v="Yes"/>
    <n v="1"/>
    <x v="0"/>
  </r>
  <r>
    <s v="2195-VVRJF"/>
    <s v="Male"/>
    <n v="1"/>
    <s v="S"/>
    <s v="Yes"/>
    <s v="No"/>
    <n v="18"/>
    <x v="1"/>
    <s v="Yes"/>
    <s v="No"/>
    <s v="DSL"/>
    <x v="1"/>
    <x v="1"/>
    <s v="No"/>
    <s v="No"/>
    <x v="0"/>
    <s v="No"/>
    <s v="Yes"/>
    <s v="Month-to-month"/>
    <x v="0"/>
    <s v="Yes"/>
    <s v="Credit card (automatic)"/>
    <n v="59.1"/>
    <n v="1011.05"/>
    <s v="No"/>
    <n v="0"/>
    <x v="14"/>
  </r>
  <r>
    <s v="3913-RDSJZ"/>
    <s v="Female"/>
    <n v="0"/>
    <s v="J"/>
    <s v="Yes"/>
    <s v="No"/>
    <n v="6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55"/>
    <n v="1714.95"/>
    <s v="No"/>
    <n v="0"/>
    <x v="18"/>
  </r>
  <r>
    <s v="8058-JMEQO"/>
    <s v="Female"/>
    <n v="1"/>
    <s v="S"/>
    <s v="No"/>
    <s v="No"/>
    <n v="9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4.45"/>
    <n v="762.5"/>
    <s v="Yes"/>
    <n v="1"/>
    <x v="23"/>
  </r>
  <r>
    <s v="4203-QGNZA"/>
    <s v="Female"/>
    <n v="0"/>
    <s v="J"/>
    <s v="No"/>
    <s v="Yes"/>
    <n v="2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535.35"/>
    <s v="No"/>
    <n v="0"/>
    <x v="10"/>
  </r>
  <r>
    <s v="5043-TRZWM"/>
    <s v="Female"/>
    <n v="0"/>
    <s v="J"/>
    <s v="No"/>
    <s v="No"/>
    <n v="1"/>
    <x v="0"/>
    <s v="Yes"/>
    <s v="No"/>
    <s v="Fiber optic"/>
    <x v="0"/>
    <x v="1"/>
    <s v="Yes"/>
    <s v="No"/>
    <x v="0"/>
    <s v="No"/>
    <s v="No"/>
    <s v="Month-to-month"/>
    <x v="0"/>
    <s v="No"/>
    <s v="Electronic check"/>
    <n v="75.55"/>
    <n v="75.55"/>
    <s v="No"/>
    <n v="0"/>
    <x v="0"/>
  </r>
  <r>
    <s v="0697-ZMSWS"/>
    <s v="Male"/>
    <n v="0"/>
    <s v="J"/>
    <s v="No"/>
    <s v="No"/>
    <n v="4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5.65"/>
    <n v="338.9"/>
    <s v="Yes"/>
    <n v="1"/>
    <x v="2"/>
  </r>
  <r>
    <s v="7657-DYEPJ"/>
    <s v="Male"/>
    <n v="1"/>
    <s v="S"/>
    <s v="No"/>
    <s v="No"/>
    <n v="38"/>
    <x v="1"/>
    <s v="Yes"/>
    <s v="No"/>
    <s v="DSL"/>
    <x v="0"/>
    <x v="0"/>
    <s v="Yes"/>
    <s v="Yes"/>
    <x v="0"/>
    <s v="Yes"/>
    <s v="No"/>
    <s v="One year"/>
    <x v="1"/>
    <s v="Yes"/>
    <s v="Credit card (automatic)"/>
    <n v="70.150000000000006"/>
    <n v="2497.35"/>
    <s v="Yes"/>
    <n v="1"/>
    <x v="16"/>
  </r>
  <r>
    <s v="9494-BDNNC"/>
    <s v="Male"/>
    <n v="0"/>
    <s v="J"/>
    <s v="Yes"/>
    <s v="No"/>
    <n v="66"/>
    <x v="1"/>
    <s v="Yes"/>
    <s v="Yes"/>
    <s v="Fiber optic"/>
    <x v="0"/>
    <x v="0"/>
    <s v="Yes"/>
    <s v="No"/>
    <x v="0"/>
    <s v="No"/>
    <s v="Yes"/>
    <s v="One year"/>
    <x v="1"/>
    <s v="No"/>
    <s v="Electronic check"/>
    <n v="95.3"/>
    <n v="6273.4"/>
    <s v="No"/>
    <n v="0"/>
    <x v="1"/>
  </r>
  <r>
    <s v="1640-PLFMP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25"/>
    <n v="70.25"/>
    <s v="No"/>
    <n v="0"/>
    <x v="2"/>
  </r>
  <r>
    <s v="5366-OBVMR"/>
    <s v="Female"/>
    <n v="0"/>
    <s v="J"/>
    <s v="Yes"/>
    <s v="No"/>
    <n v="18"/>
    <x v="1"/>
    <s v="Yes"/>
    <s v="No"/>
    <s v="DSL"/>
    <x v="0"/>
    <x v="1"/>
    <s v="No"/>
    <s v="Yes"/>
    <x v="0"/>
    <s v="No"/>
    <s v="No"/>
    <s v="Month-to-month"/>
    <x v="0"/>
    <s v="Yes"/>
    <s v="Mailed check"/>
    <n v="50.3"/>
    <n v="908.75"/>
    <s v="No"/>
    <n v="0"/>
    <x v="4"/>
  </r>
  <r>
    <s v="8276-MQBYC"/>
    <s v="Male"/>
    <n v="1"/>
    <s v="S"/>
    <s v="No"/>
    <s v="No"/>
    <n v="51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7.8"/>
    <n v="4913.3"/>
    <s v="Yes"/>
    <n v="1"/>
    <x v="14"/>
  </r>
  <r>
    <s v="7644-OMVMY"/>
    <s v="Male"/>
    <n v="0"/>
    <s v="J"/>
    <s v="Yes"/>
    <s v="Yes"/>
    <n v="0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50000000000001"/>
    <s v=" "/>
    <s v="No"/>
    <n v="0"/>
    <x v="26"/>
  </r>
  <r>
    <s v="7593-XFKDI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6.3"/>
    <n v="46.3"/>
    <s v="Yes"/>
    <n v="1"/>
    <x v="2"/>
  </r>
  <r>
    <s v="4573-JKNAE"/>
    <s v="Male"/>
    <n v="0"/>
    <s v="J"/>
    <s v="No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50000000000001"/>
    <n v="212.3"/>
    <s v="No"/>
    <n v="0"/>
    <x v="5"/>
  </r>
  <r>
    <s v="0337-CNPZE"/>
    <s v="Female"/>
    <n v="0"/>
    <s v="J"/>
    <s v="No"/>
    <s v="No"/>
    <n v="41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6.3"/>
    <n v="4443.45"/>
    <s v="Yes"/>
    <n v="1"/>
    <x v="4"/>
  </r>
  <r>
    <s v="9817-APLHW"/>
    <s v="Male"/>
    <n v="0"/>
    <s v="J"/>
    <s v="No"/>
    <s v="No"/>
    <n v="12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5"/>
    <n v="316.2"/>
    <s v="No"/>
    <n v="0"/>
    <x v="19"/>
  </r>
  <r>
    <s v="8380-MQINP"/>
    <s v="Fe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"/>
    <n v="1079.05"/>
    <s v="No"/>
    <n v="0"/>
    <x v="18"/>
  </r>
  <r>
    <s v="0840-DFEZH"/>
    <s v="Female"/>
    <n v="0"/>
    <s v="J"/>
    <s v="No"/>
    <s v="No"/>
    <n v="7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5.349999999999994"/>
    <n v="564.65"/>
    <s v="No"/>
    <n v="0"/>
    <x v="19"/>
  </r>
  <r>
    <s v="1513-XNPPH"/>
    <s v="Female"/>
    <n v="0"/>
    <s v="J"/>
    <s v="No"/>
    <s v="No"/>
    <n v="12"/>
    <x v="2"/>
    <s v="Yes"/>
    <s v="No"/>
    <s v="Fiber optic"/>
    <x v="0"/>
    <x v="1"/>
    <s v="Yes"/>
    <s v="Yes"/>
    <x v="0"/>
    <s v="No"/>
    <s v="Yes"/>
    <s v="Month-to-month"/>
    <x v="0"/>
    <s v="Yes"/>
    <s v="Electronic check"/>
    <n v="89.4"/>
    <n v="1095.6500000000001"/>
    <s v="Yes"/>
    <n v="1"/>
    <x v="3"/>
  </r>
  <r>
    <s v="8690-ZVLCL"/>
    <s v="Female"/>
    <n v="0"/>
    <s v="J"/>
    <s v="Yes"/>
    <s v="Yes"/>
    <n v="68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8"/>
    <n v="6161.9"/>
    <s v="No"/>
    <n v="0"/>
    <x v="6"/>
  </r>
  <r>
    <s v="6015-VVHHE"/>
    <s v="Female"/>
    <n v="1"/>
    <s v="S"/>
    <s v="No"/>
    <s v="No"/>
    <n v="5"/>
    <x v="0"/>
    <s v="Yes"/>
    <s v="Yes"/>
    <s v="Fiber optic"/>
    <x v="0"/>
    <x v="1"/>
    <s v="No"/>
    <s v="No"/>
    <x v="1"/>
    <s v="Yes"/>
    <s v="No"/>
    <s v="Month-to-month"/>
    <x v="0"/>
    <s v="Yes"/>
    <s v="Credit card (automatic)"/>
    <n v="83.15"/>
    <n v="446.05"/>
    <s v="Yes"/>
    <n v="1"/>
    <x v="12"/>
  </r>
  <r>
    <s v="1125-SNVCK"/>
    <s v="Female"/>
    <n v="1"/>
    <s v="S"/>
    <s v="No"/>
    <s v="No"/>
    <n v="49"/>
    <x v="1"/>
    <s v="Yes"/>
    <s v="No"/>
    <s v="DSL"/>
    <x v="0"/>
    <x v="1"/>
    <s v="No"/>
    <s v="No"/>
    <x v="1"/>
    <s v="No"/>
    <s v="No"/>
    <s v="Month-to-month"/>
    <x v="0"/>
    <s v="No"/>
    <s v="Mailed check"/>
    <n v="43.8"/>
    <n v="2106.0500000000002"/>
    <s v="No"/>
    <n v="0"/>
    <x v="17"/>
  </r>
  <r>
    <s v="0384-LPITE"/>
    <s v="Male"/>
    <n v="0"/>
    <s v="J"/>
    <s v="No"/>
    <s v="No"/>
    <n v="40"/>
    <x v="1"/>
    <s v="No"/>
    <s v="No phone service"/>
    <s v="DSL"/>
    <x v="1"/>
    <x v="0"/>
    <s v="Yes"/>
    <s v="No"/>
    <x v="0"/>
    <s v="Yes"/>
    <s v="Yes"/>
    <s v="One year"/>
    <x v="1"/>
    <s v="No"/>
    <s v="Credit card (automatic)"/>
    <n v="62.05"/>
    <n v="2511.5500000000002"/>
    <s v="No"/>
    <n v="0"/>
    <x v="1"/>
  </r>
  <r>
    <s v="4616-EWBNJ"/>
    <s v="Fe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100000000000001"/>
    <n v="318.60000000000002"/>
    <s v="No"/>
    <n v="0"/>
    <x v="9"/>
  </r>
  <r>
    <s v="6347-DCUIK"/>
    <s v="Male"/>
    <n v="0"/>
    <s v="J"/>
    <s v="No"/>
    <s v="No"/>
    <n v="10"/>
    <x v="2"/>
    <s v="Yes"/>
    <s v="Yes"/>
    <s v="Fiber optic"/>
    <x v="0"/>
    <x v="1"/>
    <s v="No"/>
    <s v="No"/>
    <x v="1"/>
    <s v="No"/>
    <s v="No"/>
    <s v="Month-to-month"/>
    <x v="0"/>
    <s v="Yes"/>
    <s v="Mailed check"/>
    <n v="74.150000000000006"/>
    <n v="811.8"/>
    <s v="Yes"/>
    <n v="1"/>
    <x v="19"/>
  </r>
  <r>
    <s v="1335-HQMKX"/>
    <s v="Female"/>
    <n v="0"/>
    <s v="J"/>
    <s v="Yes"/>
    <s v="No"/>
    <n v="72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1.35"/>
    <n v="7323.15"/>
    <s v="No"/>
    <n v="0"/>
    <x v="1"/>
  </r>
  <r>
    <s v="2545-EBUPK"/>
    <s v="Female"/>
    <n v="1"/>
    <s v="S"/>
    <s v="No"/>
    <s v="No"/>
    <n v="2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4.05"/>
    <n v="186.05"/>
    <s v="No"/>
    <n v="0"/>
    <x v="12"/>
  </r>
  <r>
    <s v="6923-AQONU"/>
    <s v="Male"/>
    <n v="0"/>
    <s v="J"/>
    <s v="Yes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9"/>
    <n v="454"/>
    <s v="No"/>
    <n v="0"/>
    <x v="18"/>
  </r>
  <r>
    <s v="2172-EJXVF"/>
    <s v="Female"/>
    <n v="1"/>
    <s v="S"/>
    <s v="No"/>
    <s v="No"/>
    <n v="71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5.9"/>
    <n v="7521.95"/>
    <s v="No"/>
    <n v="0"/>
    <x v="16"/>
  </r>
  <r>
    <s v="0897-FEGMU"/>
    <s v="Female"/>
    <n v="0"/>
    <s v="J"/>
    <s v="Yes"/>
    <s v="No"/>
    <n v="11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99.5"/>
    <n v="1056.95"/>
    <s v="Yes"/>
    <n v="1"/>
    <x v="3"/>
  </r>
  <r>
    <s v="7663-RGWBC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4.15"/>
    <n v="44.15"/>
    <s v="Yes"/>
    <n v="1"/>
    <x v="2"/>
  </r>
  <r>
    <s v="1120-BMWUB"/>
    <s v="Female"/>
    <n v="0"/>
    <s v="J"/>
    <s v="No"/>
    <s v="No"/>
    <n v="16"/>
    <x v="2"/>
    <s v="Yes"/>
    <s v="No"/>
    <s v="DSL"/>
    <x v="0"/>
    <x v="0"/>
    <s v="No"/>
    <s v="Yes"/>
    <x v="0"/>
    <s v="No"/>
    <s v="No"/>
    <s v="Month-to-month"/>
    <x v="0"/>
    <s v="Yes"/>
    <s v="Mailed check"/>
    <n v="53.9"/>
    <n v="834.15"/>
    <s v="Yes"/>
    <n v="1"/>
    <x v="3"/>
  </r>
  <r>
    <s v="9124-LHCJQ"/>
    <s v="Female"/>
    <n v="0"/>
    <s v="J"/>
    <s v="No"/>
    <s v="No"/>
    <n v="1"/>
    <x v="0"/>
    <s v="Yes"/>
    <s v="Yes"/>
    <s v="Fiber optic"/>
    <x v="0"/>
    <x v="1"/>
    <s v="No"/>
    <s v="No"/>
    <x v="1"/>
    <s v="No"/>
    <s v="Yes"/>
    <s v="Month-to-month"/>
    <x v="0"/>
    <s v="Yes"/>
    <s v="Mailed check"/>
    <n v="85.45"/>
    <n v="85.45"/>
    <s v="Yes"/>
    <n v="1"/>
    <x v="2"/>
  </r>
  <r>
    <s v="4536-PLEQY"/>
    <s v="Male"/>
    <n v="0"/>
    <s v="J"/>
    <s v="Yes"/>
    <s v="No"/>
    <n v="12"/>
    <x v="2"/>
    <s v="Yes"/>
    <s v="No"/>
    <s v="Fiber optic"/>
    <x v="0"/>
    <x v="0"/>
    <s v="No"/>
    <s v="No"/>
    <x v="0"/>
    <s v="No"/>
    <s v="Yes"/>
    <s v="Month-to-month"/>
    <x v="0"/>
    <s v="Yes"/>
    <s v="Credit card (automatic)"/>
    <n v="85.05"/>
    <n v="999.8"/>
    <s v="No"/>
    <n v="0"/>
    <x v="3"/>
  </r>
  <r>
    <s v="7029-IJEJK"/>
    <s v="Female"/>
    <n v="0"/>
    <s v="J"/>
    <s v="No"/>
    <s v="No"/>
    <n v="54"/>
    <x v="1"/>
    <s v="No"/>
    <s v="No phone service"/>
    <s v="DSL"/>
    <x v="1"/>
    <x v="1"/>
    <s v="No"/>
    <s v="Yes"/>
    <x v="0"/>
    <s v="No"/>
    <s v="Yes"/>
    <s v="One year"/>
    <x v="1"/>
    <s v="No"/>
    <s v="Bank transfer (automatic)"/>
    <n v="44.1"/>
    <n v="2369.6999999999998"/>
    <s v="No"/>
    <n v="0"/>
    <x v="1"/>
  </r>
  <r>
    <s v="8871-JLMHM"/>
    <s v="Female"/>
    <n v="0"/>
    <s v="J"/>
    <s v="Yes"/>
    <s v="No"/>
    <n v="68"/>
    <x v="1"/>
    <s v="Yes"/>
    <s v="Yes"/>
    <s v="Fiber optic"/>
    <x v="0"/>
    <x v="0"/>
    <s v="Yes"/>
    <s v="Yes"/>
    <x v="0"/>
    <s v="No"/>
    <s v="No"/>
    <s v="Two year"/>
    <x v="2"/>
    <s v="No"/>
    <s v="Credit card (automatic)"/>
    <n v="90.2"/>
    <n v="6297.65"/>
    <s v="No"/>
    <n v="0"/>
    <x v="6"/>
  </r>
  <r>
    <s v="2235-ZGKPT"/>
    <s v="Female"/>
    <n v="0"/>
    <s v="J"/>
    <s v="Yes"/>
    <s v="Yes"/>
    <n v="4"/>
    <x v="0"/>
    <s v="Yes"/>
    <s v="Yes"/>
    <s v="DSL"/>
    <x v="0"/>
    <x v="1"/>
    <s v="No"/>
    <s v="No"/>
    <x v="1"/>
    <s v="No"/>
    <s v="No"/>
    <s v="Month-to-month"/>
    <x v="0"/>
    <s v="No"/>
    <s v="Mailed check"/>
    <n v="50.85"/>
    <n v="239.55"/>
    <s v="Yes"/>
    <n v="1"/>
    <x v="2"/>
  </r>
  <r>
    <s v="3891-PUQOD"/>
    <s v="Female"/>
    <n v="0"/>
    <s v="J"/>
    <s v="No"/>
    <s v="Yes"/>
    <n v="1"/>
    <x v="0"/>
    <s v="Yes"/>
    <s v="No"/>
    <s v="DSL"/>
    <x v="0"/>
    <x v="1"/>
    <s v="Yes"/>
    <s v="No"/>
    <x v="0"/>
    <s v="No"/>
    <s v="Yes"/>
    <s v="Month-to-month"/>
    <x v="0"/>
    <s v="No"/>
    <s v="Electronic check"/>
    <n v="59.2"/>
    <n v="59.2"/>
    <s v="Yes"/>
    <n v="1"/>
    <x v="0"/>
  </r>
  <r>
    <s v="5447-VYTKW"/>
    <s v="Male"/>
    <n v="0"/>
    <s v="J"/>
    <s v="No"/>
    <s v="No"/>
    <n v="27"/>
    <x v="1"/>
    <s v="Yes"/>
    <s v="No"/>
    <s v="DSL"/>
    <x v="1"/>
    <x v="1"/>
    <s v="No"/>
    <s v="Yes"/>
    <x v="0"/>
    <s v="No"/>
    <s v="No"/>
    <s v="Month-to-month"/>
    <x v="0"/>
    <s v="No"/>
    <s v="Mailed check"/>
    <n v="53.45"/>
    <n v="1461.45"/>
    <s v="No"/>
    <n v="0"/>
    <x v="4"/>
  </r>
  <r>
    <s v="3623-FQBOX"/>
    <s v="Male"/>
    <n v="0"/>
    <s v="J"/>
    <s v="No"/>
    <s v="No"/>
    <n v="2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95"/>
    <n v="416.4"/>
    <s v="No"/>
    <n v="0"/>
    <x v="10"/>
  </r>
  <r>
    <s v="0689-NKYLF"/>
    <s v="Male"/>
    <n v="0"/>
    <s v="J"/>
    <s v="No"/>
    <s v="No"/>
    <n v="13"/>
    <x v="2"/>
    <s v="Yes"/>
    <s v="No"/>
    <s v="Fiber optic"/>
    <x v="0"/>
    <x v="1"/>
    <s v="Yes"/>
    <s v="No"/>
    <x v="0"/>
    <s v="Yes"/>
    <s v="No"/>
    <s v="Month-to-month"/>
    <x v="0"/>
    <s v="Yes"/>
    <s v="Electronic check"/>
    <n v="83.2"/>
    <n v="1060.5999999999999"/>
    <s v="Yes"/>
    <n v="1"/>
    <x v="3"/>
  </r>
  <r>
    <s v="8659-HDIYE"/>
    <s v="Female"/>
    <n v="1"/>
    <s v="S"/>
    <s v="No"/>
    <s v="No"/>
    <n v="64"/>
    <x v="1"/>
    <s v="Yes"/>
    <s v="Yes"/>
    <s v="DSL"/>
    <x v="0"/>
    <x v="0"/>
    <s v="Yes"/>
    <s v="Yes"/>
    <x v="0"/>
    <s v="No"/>
    <s v="Yes"/>
    <s v="Month-to-month"/>
    <x v="0"/>
    <s v="No"/>
    <s v="Credit card (automatic)"/>
    <n v="74.650000000000006"/>
    <n v="4869.3500000000004"/>
    <s v="No"/>
    <n v="0"/>
    <x v="14"/>
  </r>
  <r>
    <s v="3658-KIBGF"/>
    <s v="Female"/>
    <n v="0"/>
    <s v="J"/>
    <s v="No"/>
    <s v="No"/>
    <n v="1"/>
    <x v="0"/>
    <s v="Yes"/>
    <s v="No"/>
    <s v="DSL"/>
    <x v="1"/>
    <x v="0"/>
    <s v="No"/>
    <s v="No"/>
    <x v="0"/>
    <s v="No"/>
    <s v="No"/>
    <s v="Month-to-month"/>
    <x v="0"/>
    <s v="Yes"/>
    <s v="Electronic check"/>
    <n v="54.9"/>
    <n v="54.9"/>
    <s v="Yes"/>
    <n v="1"/>
    <x v="0"/>
  </r>
  <r>
    <s v="3474-BAFSJ"/>
    <s v="Male"/>
    <n v="0"/>
    <s v="J"/>
    <s v="Yes"/>
    <s v="No"/>
    <n v="57"/>
    <x v="1"/>
    <s v="No"/>
    <s v="No phone service"/>
    <s v="DSL"/>
    <x v="0"/>
    <x v="0"/>
    <s v="Yes"/>
    <s v="Yes"/>
    <x v="0"/>
    <s v="Yes"/>
    <s v="Yes"/>
    <s v="Two year"/>
    <x v="2"/>
    <s v="Yes"/>
    <s v="Bank transfer (automatic)"/>
    <n v="57.5"/>
    <n v="3265.95"/>
    <s v="No"/>
    <n v="0"/>
    <x v="6"/>
  </r>
  <r>
    <s v="5519-YLDGW"/>
    <s v="Female"/>
    <n v="0"/>
    <s v="J"/>
    <s v="Yes"/>
    <s v="No"/>
    <n v="21"/>
    <x v="1"/>
    <s v="Yes"/>
    <s v="Yes"/>
    <s v="Fiber optic"/>
    <x v="1"/>
    <x v="1"/>
    <s v="Yes"/>
    <s v="No"/>
    <x v="0"/>
    <s v="Yes"/>
    <s v="Yes"/>
    <s v="Month-to-month"/>
    <x v="0"/>
    <s v="Yes"/>
    <s v="Electronic check"/>
    <n v="103.9"/>
    <n v="2254.1999999999998"/>
    <s v="Yes"/>
    <n v="1"/>
    <x v="4"/>
  </r>
  <r>
    <s v="3865-ZFZIB"/>
    <s v="Male"/>
    <n v="0"/>
    <s v="J"/>
    <s v="No"/>
    <s v="No"/>
    <n v="1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49999999999999"/>
    <n v="358.15"/>
    <s v="No"/>
    <n v="0"/>
    <x v="18"/>
  </r>
  <r>
    <s v="1855-AGAWH"/>
    <s v="Male"/>
    <n v="0"/>
    <s v="J"/>
    <s v="Yes"/>
    <s v="No"/>
    <n v="31"/>
    <x v="1"/>
    <s v="Yes"/>
    <s v="No"/>
    <s v="Fiber optic"/>
    <x v="0"/>
    <x v="1"/>
    <s v="Yes"/>
    <s v="No"/>
    <x v="0"/>
    <s v="Yes"/>
    <s v="Yes"/>
    <s v="One year"/>
    <x v="1"/>
    <s v="Yes"/>
    <s v="Electronic check"/>
    <n v="93.8"/>
    <n v="2939.8"/>
    <s v="No"/>
    <n v="0"/>
    <x v="1"/>
  </r>
  <r>
    <s v="7109-CQYUZ"/>
    <s v="Male"/>
    <n v="0"/>
    <s v="J"/>
    <s v="No"/>
    <s v="No"/>
    <n v="52"/>
    <x v="1"/>
    <s v="Yes"/>
    <s v="Yes"/>
    <s v="DSL"/>
    <x v="1"/>
    <x v="0"/>
    <s v="Yes"/>
    <s v="Yes"/>
    <x v="0"/>
    <s v="Yes"/>
    <s v="Yes"/>
    <s v="Two year"/>
    <x v="2"/>
    <s v="Yes"/>
    <s v="Mailed check"/>
    <n v="89.25"/>
    <n v="4652.3999999999996"/>
    <s v="No"/>
    <n v="0"/>
    <x v="6"/>
  </r>
  <r>
    <s v="1370-GGAWX"/>
    <s v="Female"/>
    <n v="0"/>
    <s v="J"/>
    <s v="No"/>
    <s v="No"/>
    <n v="46"/>
    <x v="1"/>
    <s v="Yes"/>
    <s v="Yes"/>
    <s v="Fiber optic"/>
    <x v="0"/>
    <x v="0"/>
    <s v="Yes"/>
    <s v="No"/>
    <x v="0"/>
    <s v="No"/>
    <s v="Yes"/>
    <s v="One year"/>
    <x v="1"/>
    <s v="Yes"/>
    <s v="Electronic check"/>
    <n v="94.15"/>
    <n v="4408.45"/>
    <s v="No"/>
    <n v="0"/>
    <x v="1"/>
  </r>
  <r>
    <s v="4680-KUTAJ"/>
    <s v="Female"/>
    <n v="1"/>
    <s v="S"/>
    <s v="No"/>
    <s v="No"/>
    <n v="11"/>
    <x v="2"/>
    <s v="Yes"/>
    <s v="Yes"/>
    <s v="DSL"/>
    <x v="1"/>
    <x v="1"/>
    <s v="No"/>
    <s v="No"/>
    <x v="0"/>
    <s v="No"/>
    <s v="No"/>
    <s v="Month-to-month"/>
    <x v="0"/>
    <s v="Yes"/>
    <s v="Electronic check"/>
    <n v="55.6"/>
    <n v="580.79999999999995"/>
    <s v="No"/>
    <n v="0"/>
    <x v="15"/>
  </r>
  <r>
    <s v="5307-UVGNB"/>
    <s v="Female"/>
    <n v="0"/>
    <s v="J"/>
    <s v="Yes"/>
    <s v="Yes"/>
    <n v="53"/>
    <x v="1"/>
    <s v="No"/>
    <s v="No phone service"/>
    <s v="DSL"/>
    <x v="1"/>
    <x v="0"/>
    <s v="Yes"/>
    <s v="No"/>
    <x v="0"/>
    <s v="No"/>
    <s v="Yes"/>
    <s v="Month-to-month"/>
    <x v="0"/>
    <s v="Yes"/>
    <s v="Bank transfer (automatic)"/>
    <n v="48.7"/>
    <n v="2495.1999999999998"/>
    <s v="No"/>
    <n v="0"/>
    <x v="4"/>
  </r>
  <r>
    <s v="4946-EDSEW"/>
    <s v="Female"/>
    <n v="0"/>
    <s v="J"/>
    <s v="Yes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25"/>
    <n v="180.3"/>
    <s v="Yes"/>
    <n v="1"/>
    <x v="19"/>
  </r>
  <r>
    <s v="2883-ILGWO"/>
    <s v="Male"/>
    <n v="1"/>
    <s v="S"/>
    <s v="No"/>
    <s v="No"/>
    <n v="57"/>
    <x v="1"/>
    <s v="Yes"/>
    <s v="Yes"/>
    <s v="Fiber optic"/>
    <x v="0"/>
    <x v="0"/>
    <s v="No"/>
    <s v="Yes"/>
    <x v="0"/>
    <s v="Yes"/>
    <s v="Yes"/>
    <s v="Month-to-month"/>
    <x v="0"/>
    <s v="Yes"/>
    <s v="Bank transfer (automatic)"/>
    <n v="104.9"/>
    <n v="5913.95"/>
    <s v="No"/>
    <n v="0"/>
    <x v="14"/>
  </r>
  <r>
    <s v="2516-VQRRV"/>
    <s v="Female"/>
    <n v="1"/>
    <s v="S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5.45"/>
    <n v="158.4"/>
    <s v="Yes"/>
    <n v="1"/>
    <x v="12"/>
  </r>
  <r>
    <s v="7580-UGXNC"/>
    <s v="Female"/>
    <n v="1"/>
    <s v="S"/>
    <s v="No"/>
    <s v="No"/>
    <n v="2"/>
    <x v="0"/>
    <s v="Yes"/>
    <s v="No"/>
    <s v="DSL"/>
    <x v="1"/>
    <x v="0"/>
    <s v="No"/>
    <s v="No"/>
    <x v="0"/>
    <s v="No"/>
    <s v="No"/>
    <s v="Month-to-month"/>
    <x v="0"/>
    <s v="No"/>
    <s v="Mailed check"/>
    <n v="54.85"/>
    <n v="104.2"/>
    <s v="Yes"/>
    <n v="1"/>
    <x v="8"/>
  </r>
  <r>
    <s v="3642-BYHDO"/>
    <s v="Fe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99999999999999"/>
    <n v="1389.35"/>
    <s v="No"/>
    <n v="0"/>
    <x v="18"/>
  </r>
  <r>
    <s v="9629-NHXFW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99999999999999"/>
    <n v="19.399999999999999"/>
    <s v="No"/>
    <n v="0"/>
    <x v="2"/>
  </r>
  <r>
    <s v="2696-RZVZW"/>
    <s v="Male"/>
    <n v="0"/>
    <s v="J"/>
    <s v="Yes"/>
    <s v="No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05"/>
    <n v="1629.2"/>
    <s v="No"/>
    <n v="0"/>
    <x v="18"/>
  </r>
  <r>
    <s v="5766-FTRTS"/>
    <s v="Male"/>
    <n v="0"/>
    <s v="J"/>
    <s v="Yes"/>
    <s v="No"/>
    <n v="72"/>
    <x v="1"/>
    <s v="Yes"/>
    <s v="No"/>
    <s v="DSL"/>
    <x v="1"/>
    <x v="0"/>
    <s v="Yes"/>
    <s v="Yes"/>
    <x v="0"/>
    <s v="Yes"/>
    <s v="Yes"/>
    <s v="Two year"/>
    <x v="2"/>
    <s v="No"/>
    <s v="Mailed check"/>
    <n v="84.45"/>
    <n v="6033.1"/>
    <s v="No"/>
    <n v="0"/>
    <x v="6"/>
  </r>
  <r>
    <s v="0396-HUJBP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"/>
    <n v="44.4"/>
    <s v="No"/>
    <n v="0"/>
    <x v="2"/>
  </r>
  <r>
    <s v="5178-LMXOP"/>
    <s v="Male"/>
    <n v="1"/>
    <s v="S"/>
    <s v="Yes"/>
    <s v="No"/>
    <n v="1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5.1"/>
    <n v="95.1"/>
    <s v="Yes"/>
    <n v="1"/>
    <x v="12"/>
  </r>
  <r>
    <s v="8879-ZKJOF"/>
    <s v="Female"/>
    <n v="0"/>
    <s v="J"/>
    <s v="No"/>
    <s v="No"/>
    <n v="41"/>
    <x v="1"/>
    <s v="Yes"/>
    <s v="No"/>
    <s v="DSL"/>
    <x v="1"/>
    <x v="1"/>
    <s v="Yes"/>
    <s v="Yes"/>
    <x v="0"/>
    <s v="Yes"/>
    <s v="Yes"/>
    <s v="One year"/>
    <x v="1"/>
    <s v="Yes"/>
    <s v="Bank transfer (automatic)"/>
    <n v="79.849999999999994"/>
    <n v="3320.75"/>
    <s v="No"/>
    <n v="0"/>
    <x v="1"/>
  </r>
  <r>
    <s v="6285-FTQBF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55"/>
    <n v="1867.7"/>
    <s v="No"/>
    <n v="0"/>
    <x v="18"/>
  </r>
  <r>
    <s v="8185-UPYBR"/>
    <s v="Male"/>
    <n v="0"/>
    <s v="J"/>
    <s v="Yes"/>
    <s v="No"/>
    <n v="6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5"/>
    <n v="438"/>
    <s v="Yes"/>
    <n v="1"/>
    <x v="2"/>
  </r>
  <r>
    <s v="4585-HETAI"/>
    <s v="Female"/>
    <n v="0"/>
    <s v="J"/>
    <s v="Yes"/>
    <s v="Yes"/>
    <n v="4"/>
    <x v="0"/>
    <s v="Yes"/>
    <s v="No"/>
    <s v="Fiber optic"/>
    <x v="0"/>
    <x v="1"/>
    <s v="Yes"/>
    <s v="No"/>
    <x v="0"/>
    <s v="No"/>
    <s v="No"/>
    <s v="Month-to-month"/>
    <x v="0"/>
    <s v="Yes"/>
    <s v="Electronic check"/>
    <n v="73.75"/>
    <n v="325.45"/>
    <s v="Yes"/>
    <n v="1"/>
    <x v="0"/>
  </r>
  <r>
    <s v="7526-BEZQB"/>
    <s v="Male"/>
    <n v="0"/>
    <s v="J"/>
    <s v="No"/>
    <s v="No"/>
    <n v="12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6.05"/>
    <n v="1148.0999999999999"/>
    <s v="Yes"/>
    <n v="1"/>
    <x v="19"/>
  </r>
  <r>
    <s v="1474-JUWSM"/>
    <s v="Female"/>
    <n v="0"/>
    <s v="J"/>
    <s v="Yes"/>
    <s v="No"/>
    <n v="58"/>
    <x v="1"/>
    <s v="Yes"/>
    <s v="Yes"/>
    <s v="DSL"/>
    <x v="1"/>
    <x v="1"/>
    <s v="No"/>
    <s v="Yes"/>
    <x v="0"/>
    <s v="No"/>
    <s v="Yes"/>
    <s v="One year"/>
    <x v="1"/>
    <s v="Yes"/>
    <s v="Electronic check"/>
    <n v="68.400000000000006"/>
    <n v="3972.25"/>
    <s v="No"/>
    <n v="0"/>
    <x v="1"/>
  </r>
  <r>
    <s v="3530-CRZSB"/>
    <s v="Fe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5"/>
    <n v="155.9"/>
    <s v="No"/>
    <n v="0"/>
    <x v="19"/>
  </r>
  <r>
    <s v="8498-XXGWA"/>
    <s v="Female"/>
    <n v="0"/>
    <s v="J"/>
    <s v="Yes"/>
    <s v="No"/>
    <n v="65"/>
    <x v="1"/>
    <s v="Yes"/>
    <s v="No"/>
    <s v="DSL"/>
    <x v="1"/>
    <x v="1"/>
    <s v="Yes"/>
    <s v="No"/>
    <x v="0"/>
    <s v="No"/>
    <s v="No"/>
    <s v="Month-to-month"/>
    <x v="0"/>
    <s v="Yes"/>
    <s v="Mailed check"/>
    <n v="55.15"/>
    <n v="3673.15"/>
    <s v="No"/>
    <n v="0"/>
    <x v="4"/>
  </r>
  <r>
    <s v="9617-INGJY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599999999999994"/>
    <n v="70.599999999999994"/>
    <s v="No"/>
    <n v="0"/>
    <x v="2"/>
  </r>
  <r>
    <s v="0621-TSSMU"/>
    <s v="Male"/>
    <n v="0"/>
    <s v="J"/>
    <s v="Yes"/>
    <s v="No"/>
    <n v="5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95"/>
    <n v="1126.75"/>
    <s v="No"/>
    <n v="0"/>
    <x v="7"/>
  </r>
  <r>
    <s v="7234-KMNRQ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"/>
    <n v="73.45"/>
    <s v="No"/>
    <n v="0"/>
    <x v="2"/>
  </r>
  <r>
    <s v="7636-PEPNS"/>
    <s v="Female"/>
    <n v="0"/>
    <s v="J"/>
    <s v="Yes"/>
    <s v="Yes"/>
    <n v="58"/>
    <x v="1"/>
    <s v="Yes"/>
    <s v="No"/>
    <s v="DSL"/>
    <x v="0"/>
    <x v="1"/>
    <s v="No"/>
    <s v="No"/>
    <x v="1"/>
    <s v="No"/>
    <s v="No"/>
    <s v="One year"/>
    <x v="1"/>
    <s v="Yes"/>
    <s v="Mailed check"/>
    <n v="44.1"/>
    <n v="2413.0500000000002"/>
    <s v="No"/>
    <n v="0"/>
    <x v="7"/>
  </r>
  <r>
    <s v="4683-WYDOU"/>
    <s v="Male"/>
    <n v="0"/>
    <s v="J"/>
    <s v="Yes"/>
    <s v="No"/>
    <n v="62"/>
    <x v="1"/>
    <s v="Yes"/>
    <s v="Yes"/>
    <s v="Fiber optic"/>
    <x v="0"/>
    <x v="1"/>
    <s v="Yes"/>
    <s v="Yes"/>
    <x v="0"/>
    <s v="Yes"/>
    <s v="Yes"/>
    <s v="Two year"/>
    <x v="2"/>
    <s v="Yes"/>
    <s v="Bank transfer (automatic)"/>
    <n v="107.6"/>
    <n v="6912.7"/>
    <s v="No"/>
    <n v="0"/>
    <x v="6"/>
  </r>
  <r>
    <s v="9052-DHNKM"/>
    <s v="Male"/>
    <n v="0"/>
    <s v="J"/>
    <s v="No"/>
    <s v="No"/>
    <n v="26"/>
    <x v="1"/>
    <s v="Yes"/>
    <s v="Yes"/>
    <s v="DSL"/>
    <x v="1"/>
    <x v="0"/>
    <s v="No"/>
    <s v="No"/>
    <x v="0"/>
    <s v="No"/>
    <s v="No"/>
    <s v="One year"/>
    <x v="1"/>
    <s v="No"/>
    <s v="Electronic check"/>
    <n v="61.55"/>
    <n v="1581.95"/>
    <s v="No"/>
    <n v="0"/>
    <x v="1"/>
  </r>
  <r>
    <s v="6794-HKIAJ"/>
    <s v="Male"/>
    <n v="0"/>
    <s v="J"/>
    <s v="No"/>
    <s v="No"/>
    <n v="62"/>
    <x v="1"/>
    <s v="Yes"/>
    <s v="Yes"/>
    <s v="Fiber optic"/>
    <x v="1"/>
    <x v="0"/>
    <s v="Yes"/>
    <s v="No"/>
    <x v="0"/>
    <s v="No"/>
    <s v="No"/>
    <s v="Month-to-month"/>
    <x v="0"/>
    <s v="No"/>
    <s v="Bank transfer (automatic)"/>
    <n v="90.7"/>
    <n v="5586.45"/>
    <s v="No"/>
    <n v="0"/>
    <x v="4"/>
  </r>
  <r>
    <s v="5578-NKCXI"/>
    <s v="Female"/>
    <n v="0"/>
    <s v="J"/>
    <s v="Yes"/>
    <s v="Yes"/>
    <n v="58"/>
    <x v="1"/>
    <s v="Yes"/>
    <s v="No"/>
    <s v="Fiber optic"/>
    <x v="1"/>
    <x v="0"/>
    <s v="No"/>
    <s v="No"/>
    <x v="0"/>
    <s v="Yes"/>
    <s v="Yes"/>
    <s v="One year"/>
    <x v="1"/>
    <s v="No"/>
    <s v="Credit card (automatic)"/>
    <n v="99.25"/>
    <n v="5846.65"/>
    <s v="No"/>
    <n v="0"/>
    <x v="1"/>
  </r>
  <r>
    <s v="1642-HMARX"/>
    <s v="Female"/>
    <n v="0"/>
    <s v="J"/>
    <s v="Yes"/>
    <s v="No"/>
    <n v="68"/>
    <x v="1"/>
    <s v="Yes"/>
    <s v="Yes"/>
    <s v="DSL"/>
    <x v="1"/>
    <x v="0"/>
    <s v="Yes"/>
    <s v="Yes"/>
    <x v="0"/>
    <s v="Yes"/>
    <s v="Yes"/>
    <s v="Two year"/>
    <x v="2"/>
    <s v="Yes"/>
    <s v="Electronic check"/>
    <n v="91.7"/>
    <n v="6424.7"/>
    <s v="No"/>
    <n v="0"/>
    <x v="6"/>
  </r>
  <r>
    <s v="3096-WPXBT"/>
    <s v="Female"/>
    <n v="0"/>
    <s v="J"/>
    <s v="Yes"/>
    <s v="Yes"/>
    <n v="61"/>
    <x v="1"/>
    <s v="Yes"/>
    <s v="Yes"/>
    <s v="Fiber optic"/>
    <x v="1"/>
    <x v="0"/>
    <s v="Yes"/>
    <s v="No"/>
    <x v="0"/>
    <s v="No"/>
    <s v="Yes"/>
    <s v="One year"/>
    <x v="1"/>
    <s v="Yes"/>
    <s v="Credit card (automatic)"/>
    <n v="100.7"/>
    <n v="6018.65"/>
    <s v="No"/>
    <n v="0"/>
    <x v="1"/>
  </r>
  <r>
    <s v="8434-PNQZX"/>
    <s v="Female"/>
    <n v="0"/>
    <s v="J"/>
    <s v="No"/>
    <s v="No"/>
    <n v="42"/>
    <x v="1"/>
    <s v="Yes"/>
    <s v="Yes"/>
    <s v="DSL"/>
    <x v="0"/>
    <x v="1"/>
    <s v="Yes"/>
    <s v="Yes"/>
    <x v="0"/>
    <s v="Yes"/>
    <s v="Yes"/>
    <s v="Two year"/>
    <x v="2"/>
    <s v="Yes"/>
    <s v="Credit card (automatic)"/>
    <n v="78.45"/>
    <n v="3373.4"/>
    <s v="No"/>
    <n v="0"/>
    <x v="6"/>
  </r>
  <r>
    <s v="5950-AAAGJ"/>
    <s v="Male"/>
    <n v="0"/>
    <s v="J"/>
    <s v="No"/>
    <s v="No"/>
    <n v="18"/>
    <x v="1"/>
    <s v="Yes"/>
    <s v="Yes"/>
    <s v="Fiber optic"/>
    <x v="0"/>
    <x v="1"/>
    <s v="No"/>
    <s v="No"/>
    <x v="1"/>
    <s v="Yes"/>
    <s v="No"/>
    <s v="Month-to-month"/>
    <x v="0"/>
    <s v="No"/>
    <s v="Bank transfer (automatic)"/>
    <n v="84.3"/>
    <n v="1537.9"/>
    <s v="No"/>
    <n v="0"/>
    <x v="10"/>
  </r>
  <r>
    <s v="4299-OPXEJ"/>
    <s v="Female"/>
    <n v="0"/>
    <s v="J"/>
    <s v="No"/>
    <s v="No"/>
    <n v="5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55"/>
    <n v="1080.55"/>
    <s v="No"/>
    <n v="0"/>
    <x v="18"/>
  </r>
  <r>
    <s v="4951-UKAAQ"/>
    <s v="Female"/>
    <n v="0"/>
    <s v="J"/>
    <s v="No"/>
    <s v="No"/>
    <n v="4"/>
    <x v="0"/>
    <s v="Yes"/>
    <s v="Yes"/>
    <s v="Fiber optic"/>
    <x v="0"/>
    <x v="0"/>
    <s v="No"/>
    <s v="No"/>
    <x v="0"/>
    <s v="No"/>
    <s v="Yes"/>
    <s v="Month-to-month"/>
    <x v="0"/>
    <s v="Yes"/>
    <s v="Electronic check"/>
    <n v="88.95"/>
    <n v="355.2"/>
    <s v="Yes"/>
    <n v="1"/>
    <x v="0"/>
  </r>
  <r>
    <s v="9618-LFJRU"/>
    <s v="Fe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45"/>
    <n v="82.85"/>
    <s v="No"/>
    <n v="0"/>
    <x v="2"/>
  </r>
  <r>
    <s v="6693-DJWTY"/>
    <s v="Female"/>
    <n v="0"/>
    <s v="J"/>
    <s v="No"/>
    <s v="Yes"/>
    <n v="35"/>
    <x v="1"/>
    <s v="Yes"/>
    <s v="No"/>
    <s v="DSL"/>
    <x v="1"/>
    <x v="0"/>
    <s v="No"/>
    <s v="No"/>
    <x v="0"/>
    <s v="No"/>
    <s v="No"/>
    <s v="One year"/>
    <x v="1"/>
    <s v="No"/>
    <s v="Credit card (automatic)"/>
    <n v="55.6"/>
    <n v="2016.45"/>
    <s v="No"/>
    <n v="0"/>
    <x v="1"/>
  </r>
  <r>
    <s v="0744-GKNGE"/>
    <s v="Female"/>
    <n v="0"/>
    <s v="J"/>
    <s v="Yes"/>
    <s v="Yes"/>
    <n v="64"/>
    <x v="1"/>
    <s v="Yes"/>
    <s v="Yes"/>
    <s v="Fiber optic"/>
    <x v="1"/>
    <x v="1"/>
    <s v="No"/>
    <s v="Yes"/>
    <x v="0"/>
    <s v="No"/>
    <s v="No"/>
    <s v="Month-to-month"/>
    <x v="0"/>
    <s v="Yes"/>
    <s v="Bank transfer (automatic)"/>
    <n v="86.8"/>
    <n v="5327.25"/>
    <s v="No"/>
    <n v="0"/>
    <x v="4"/>
  </r>
  <r>
    <s v="6447-EGDIV"/>
    <s v="Female"/>
    <n v="0"/>
    <s v="J"/>
    <s v="No"/>
    <s v="No"/>
    <n v="3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95"/>
    <n v="683.25"/>
    <s v="No"/>
    <n v="0"/>
    <x v="7"/>
  </r>
  <r>
    <s v="1167-OYZJF"/>
    <s v="Female"/>
    <n v="1"/>
    <s v="S"/>
    <s v="Yes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05"/>
    <n v="1263.05"/>
    <s v="No"/>
    <n v="0"/>
    <x v="20"/>
  </r>
  <r>
    <s v="2108-YKQTY"/>
    <s v="Female"/>
    <n v="0"/>
    <s v="J"/>
    <s v="No"/>
    <s v="No"/>
    <n v="4"/>
    <x v="0"/>
    <s v="Yes"/>
    <s v="No"/>
    <s v="DSL"/>
    <x v="0"/>
    <x v="0"/>
    <s v="No"/>
    <s v="No"/>
    <x v="0"/>
    <s v="No"/>
    <s v="No"/>
    <s v="Month-to-month"/>
    <x v="0"/>
    <s v="No"/>
    <s v="Credit card (automatic)"/>
    <n v="50.7"/>
    <n v="151.30000000000001"/>
    <s v="Yes"/>
    <n v="1"/>
    <x v="0"/>
  </r>
  <r>
    <s v="4806-DXQCE"/>
    <s v="Female"/>
    <n v="1"/>
    <s v="S"/>
    <s v="Yes"/>
    <s v="No"/>
    <n v="70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3.65"/>
    <n v="7714.65"/>
    <s v="No"/>
    <n v="0"/>
    <x v="11"/>
  </r>
  <r>
    <s v="4918-QLLIW"/>
    <s v="Male"/>
    <n v="0"/>
    <s v="J"/>
    <s v="No"/>
    <s v="No"/>
    <n v="3"/>
    <x v="0"/>
    <s v="Yes"/>
    <s v="No"/>
    <s v="DSL"/>
    <x v="0"/>
    <x v="1"/>
    <s v="No"/>
    <s v="No"/>
    <x v="1"/>
    <s v="Yes"/>
    <s v="No"/>
    <s v="Month-to-month"/>
    <x v="0"/>
    <s v="No"/>
    <s v="Credit card (automatic)"/>
    <n v="53.4"/>
    <n v="188.7"/>
    <s v="Yes"/>
    <n v="1"/>
    <x v="2"/>
  </r>
  <r>
    <s v="7056-IMHCC"/>
    <s v="Male"/>
    <n v="1"/>
    <s v="S"/>
    <s v="Yes"/>
    <s v="No"/>
    <n v="53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1.9"/>
    <n v="5549.4"/>
    <s v="Yes"/>
    <n v="1"/>
    <x v="14"/>
  </r>
  <r>
    <s v="4854-SSLTN"/>
    <s v="Male"/>
    <n v="0"/>
    <s v="J"/>
    <s v="Yes"/>
    <s v="Yes"/>
    <n v="2"/>
    <x v="0"/>
    <s v="Yes"/>
    <s v="No"/>
    <s v="DSL"/>
    <x v="1"/>
    <x v="0"/>
    <s v="No"/>
    <s v="Yes"/>
    <x v="0"/>
    <s v="No"/>
    <s v="No"/>
    <s v="Two year"/>
    <x v="2"/>
    <s v="No"/>
    <s v="Mailed check"/>
    <n v="59.5"/>
    <n v="130.5"/>
    <s v="No"/>
    <n v="0"/>
    <x v="25"/>
  </r>
  <r>
    <s v="5294-DMSFH"/>
    <s v="Female"/>
    <n v="0"/>
    <s v="J"/>
    <s v="Yes"/>
    <s v="Yes"/>
    <n v="29"/>
    <x v="1"/>
    <s v="Yes"/>
    <s v="No"/>
    <s v="Fiber optic"/>
    <x v="0"/>
    <x v="1"/>
    <s v="No"/>
    <s v="No"/>
    <x v="1"/>
    <s v="Yes"/>
    <s v="Yes"/>
    <s v="Month-to-month"/>
    <x v="0"/>
    <s v="Yes"/>
    <s v="Credit card (automatic)"/>
    <n v="87.8"/>
    <n v="2621.75"/>
    <s v="No"/>
    <n v="0"/>
    <x v="10"/>
  </r>
  <r>
    <s v="4837-PZTIC"/>
    <s v="Female"/>
    <n v="0"/>
    <s v="J"/>
    <s v="No"/>
    <s v="No"/>
    <n v="47"/>
    <x v="1"/>
    <s v="No"/>
    <s v="No phone service"/>
    <s v="DSL"/>
    <x v="1"/>
    <x v="1"/>
    <s v="Yes"/>
    <s v="Yes"/>
    <x v="0"/>
    <s v="No"/>
    <s v="No"/>
    <s v="Two year"/>
    <x v="2"/>
    <s v="No"/>
    <s v="Mailed check"/>
    <n v="41.9"/>
    <n v="1875.25"/>
    <s v="No"/>
    <n v="0"/>
    <x v="6"/>
  </r>
  <r>
    <s v="1625-JAIIY"/>
    <s v="Female"/>
    <n v="0"/>
    <s v="J"/>
    <s v="Yes"/>
    <s v="Yes"/>
    <n v="68"/>
    <x v="1"/>
    <s v="Yes"/>
    <s v="Yes"/>
    <s v="Fiber optic"/>
    <x v="0"/>
    <x v="1"/>
    <s v="No"/>
    <s v="No"/>
    <x v="1"/>
    <s v="Yes"/>
    <s v="No"/>
    <s v="One year"/>
    <x v="1"/>
    <s v="Yes"/>
    <s v="Electronic check"/>
    <n v="83"/>
    <n v="5685.8"/>
    <s v="Yes"/>
    <n v="1"/>
    <x v="7"/>
  </r>
  <r>
    <s v="0603-OLQDC"/>
    <s v="Male"/>
    <n v="0"/>
    <s v="J"/>
    <s v="No"/>
    <s v="Yes"/>
    <n v="12"/>
    <x v="2"/>
    <s v="Yes"/>
    <s v="No"/>
    <s v="DSL"/>
    <x v="1"/>
    <x v="1"/>
    <s v="No"/>
    <s v="No"/>
    <x v="0"/>
    <s v="Yes"/>
    <s v="Yes"/>
    <s v="Month-to-month"/>
    <x v="0"/>
    <s v="Yes"/>
    <s v="Mailed check"/>
    <n v="69.849999999999994"/>
    <n v="837.5"/>
    <s v="No"/>
    <n v="0"/>
    <x v="3"/>
  </r>
  <r>
    <s v="3272-VUHPV"/>
    <s v="Female"/>
    <n v="0"/>
    <s v="J"/>
    <s v="Yes"/>
    <s v="Yes"/>
    <n v="8"/>
    <x v="2"/>
    <s v="Yes"/>
    <s v="No"/>
    <s v="DSL"/>
    <x v="0"/>
    <x v="0"/>
    <s v="No"/>
    <s v="Yes"/>
    <x v="0"/>
    <s v="No"/>
    <s v="No"/>
    <s v="Month-to-month"/>
    <x v="0"/>
    <s v="No"/>
    <s v="Bank transfer (automatic)"/>
    <n v="56.3"/>
    <n v="401.5"/>
    <s v="No"/>
    <n v="0"/>
    <x v="3"/>
  </r>
  <r>
    <s v="4176-FXYBO"/>
    <s v="Male"/>
    <n v="0"/>
    <s v="J"/>
    <s v="Yes"/>
    <s v="No"/>
    <n v="54"/>
    <x v="1"/>
    <s v="Yes"/>
    <s v="Yes"/>
    <s v="Fiber optic"/>
    <x v="1"/>
    <x v="0"/>
    <s v="Yes"/>
    <s v="No"/>
    <x v="0"/>
    <s v="Yes"/>
    <s v="Yes"/>
    <s v="Month-to-month"/>
    <x v="0"/>
    <s v="No"/>
    <s v="Electronic check"/>
    <n v="109.55"/>
    <n v="6118.95"/>
    <s v="No"/>
    <n v="0"/>
    <x v="4"/>
  </r>
  <r>
    <s v="1063-DHQJF"/>
    <s v="Male"/>
    <n v="0"/>
    <s v="J"/>
    <s v="Yes"/>
    <s v="Yes"/>
    <n v="69"/>
    <x v="1"/>
    <s v="Yes"/>
    <s v="No"/>
    <s v="Fiber optic"/>
    <x v="0"/>
    <x v="0"/>
    <s v="No"/>
    <s v="Yes"/>
    <x v="0"/>
    <s v="Yes"/>
    <s v="No"/>
    <s v="Two year"/>
    <x v="2"/>
    <s v="Yes"/>
    <s v="Mailed check"/>
    <n v="92.15"/>
    <n v="6480.9"/>
    <s v="No"/>
    <n v="0"/>
    <x v="6"/>
  </r>
  <r>
    <s v="8663-UPDGF"/>
    <s v="Female"/>
    <n v="0"/>
    <s v="J"/>
    <s v="No"/>
    <s v="No"/>
    <n v="26"/>
    <x v="1"/>
    <s v="Yes"/>
    <s v="Yes"/>
    <s v="DSL"/>
    <x v="1"/>
    <x v="0"/>
    <s v="No"/>
    <s v="No"/>
    <x v="0"/>
    <s v="Yes"/>
    <s v="No"/>
    <s v="Month-to-month"/>
    <x v="0"/>
    <s v="Yes"/>
    <s v="Bank transfer (automatic)"/>
    <n v="69.5"/>
    <n v="1800.05"/>
    <s v="No"/>
    <n v="0"/>
    <x v="4"/>
  </r>
  <r>
    <s v="6719-FGEDO"/>
    <s v="Female"/>
    <n v="0"/>
    <s v="J"/>
    <s v="Yes"/>
    <s v="No"/>
    <n v="72"/>
    <x v="1"/>
    <s v="Yes"/>
    <s v="Yes"/>
    <s v="Fiber optic"/>
    <x v="1"/>
    <x v="0"/>
    <s v="Yes"/>
    <s v="Yes"/>
    <x v="0"/>
    <s v="No"/>
    <s v="No"/>
    <s v="Two year"/>
    <x v="2"/>
    <s v="Yes"/>
    <s v="Bank transfer (automatic)"/>
    <n v="97"/>
    <n v="7104.2"/>
    <s v="No"/>
    <n v="0"/>
    <x v="6"/>
  </r>
  <r>
    <s v="1837-YQUCE"/>
    <s v="Female"/>
    <n v="0"/>
    <s v="J"/>
    <s v="No"/>
    <s v="No"/>
    <n v="70"/>
    <x v="1"/>
    <s v="No"/>
    <s v="No phone service"/>
    <s v="DSL"/>
    <x v="1"/>
    <x v="1"/>
    <s v="Yes"/>
    <s v="Yes"/>
    <x v="0"/>
    <s v="Yes"/>
    <s v="Yes"/>
    <s v="Two year"/>
    <x v="2"/>
    <s v="Yes"/>
    <s v="Bank transfer (automatic)"/>
    <n v="58.35"/>
    <n v="4214.25"/>
    <s v="No"/>
    <n v="0"/>
    <x v="6"/>
  </r>
  <r>
    <s v="2947-DOMLJ"/>
    <s v="Male"/>
    <n v="0"/>
    <s v="J"/>
    <s v="No"/>
    <s v="Yes"/>
    <n v="1"/>
    <x v="0"/>
    <s v="Yes"/>
    <s v="No"/>
    <s v="DSL"/>
    <x v="1"/>
    <x v="1"/>
    <s v="No"/>
    <s v="No"/>
    <x v="0"/>
    <s v="No"/>
    <s v="No"/>
    <s v="Month-to-month"/>
    <x v="0"/>
    <s v="No"/>
    <s v="Mailed check"/>
    <n v="50.6"/>
    <n v="50.6"/>
    <s v="Yes"/>
    <n v="1"/>
    <x v="0"/>
  </r>
  <r>
    <s v="4112-LUEIZ"/>
    <s v="Male"/>
    <n v="0"/>
    <s v="J"/>
    <s v="No"/>
    <s v="No"/>
    <n v="10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89.5"/>
    <n v="863.1"/>
    <s v="Yes"/>
    <n v="1"/>
    <x v="19"/>
  </r>
  <r>
    <s v="0369-ZGOVK"/>
    <s v="Female"/>
    <n v="0"/>
    <s v="J"/>
    <s v="Yes"/>
    <s v="Yes"/>
    <n v="28"/>
    <x v="1"/>
    <s v="Yes"/>
    <s v="No"/>
    <s v="Fiber optic"/>
    <x v="0"/>
    <x v="1"/>
    <s v="No"/>
    <s v="No"/>
    <x v="1"/>
    <s v="No"/>
    <s v="No"/>
    <s v="One year"/>
    <x v="1"/>
    <s v="Yes"/>
    <s v="Bank transfer (automatic)"/>
    <n v="70.400000000000006"/>
    <n v="1992.2"/>
    <s v="No"/>
    <n v="0"/>
    <x v="7"/>
  </r>
  <r>
    <s v="4510-HIMLV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8"/>
    <n v="69.8"/>
    <s v="Yes"/>
    <n v="1"/>
    <x v="2"/>
  </r>
  <r>
    <s v="9919-KNPOO"/>
    <s v="Female"/>
    <n v="0"/>
    <s v="J"/>
    <s v="Yes"/>
    <s v="No"/>
    <n v="21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3"/>
    <n v="1948.35"/>
    <s v="No"/>
    <n v="0"/>
    <x v="10"/>
  </r>
  <r>
    <s v="8749-JMNKX"/>
    <s v="Male"/>
    <n v="1"/>
    <s v="S"/>
    <s v="Yes"/>
    <s v="No"/>
    <n v="51"/>
    <x v="1"/>
    <s v="Yes"/>
    <s v="Yes"/>
    <s v="Fiber optic"/>
    <x v="1"/>
    <x v="1"/>
    <s v="Yes"/>
    <s v="No"/>
    <x v="0"/>
    <s v="Yes"/>
    <s v="No"/>
    <s v="Month-to-month"/>
    <x v="0"/>
    <s v="Yes"/>
    <s v="Bank transfer (automatic)"/>
    <n v="93.8"/>
    <n v="4750.95"/>
    <s v="Yes"/>
    <n v="1"/>
    <x v="14"/>
  </r>
  <r>
    <s v="7872-BAAZR"/>
    <s v="Female"/>
    <n v="0"/>
    <s v="J"/>
    <s v="Yes"/>
    <s v="Yes"/>
    <n v="5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55"/>
    <n v="1007.9"/>
    <s v="No"/>
    <n v="0"/>
    <x v="7"/>
  </r>
  <r>
    <s v="9391-LMANN"/>
    <s v="Male"/>
    <n v="0"/>
    <s v="J"/>
    <s v="No"/>
    <s v="Yes"/>
    <n v="53"/>
    <x v="1"/>
    <s v="Yes"/>
    <s v="No"/>
    <s v="Fiber optic"/>
    <x v="1"/>
    <x v="0"/>
    <s v="Yes"/>
    <s v="No"/>
    <x v="0"/>
    <s v="No"/>
    <s v="Yes"/>
    <s v="One year"/>
    <x v="1"/>
    <s v="No"/>
    <s v="Electronic check"/>
    <n v="95.95"/>
    <n v="5036.8999999999996"/>
    <s v="No"/>
    <n v="0"/>
    <x v="1"/>
  </r>
  <r>
    <s v="2430-USGXP"/>
    <s v="Male"/>
    <n v="0"/>
    <s v="J"/>
    <s v="Yes"/>
    <s v="No"/>
    <n v="24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1.05"/>
    <n v="2391.8000000000002"/>
    <s v="Yes"/>
    <n v="1"/>
    <x v="4"/>
  </r>
  <r>
    <s v="8174-TBVCF"/>
    <s v="Female"/>
    <n v="0"/>
    <s v="J"/>
    <s v="Yes"/>
    <s v="No"/>
    <n v="70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4.8"/>
    <n v="6859.05"/>
    <s v="No"/>
    <n v="0"/>
    <x v="6"/>
  </r>
  <r>
    <s v="1698-XFZCI"/>
    <s v="Male"/>
    <n v="0"/>
    <s v="J"/>
    <s v="No"/>
    <s v="No"/>
    <n v="61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07.75"/>
    <n v="6521.9"/>
    <s v="No"/>
    <n v="0"/>
    <x v="1"/>
  </r>
  <r>
    <s v="1877-HKBQX"/>
    <s v="Female"/>
    <n v="0"/>
    <s v="J"/>
    <s v="No"/>
    <s v="No"/>
    <n v="11"/>
    <x v="2"/>
    <s v="Yes"/>
    <s v="No"/>
    <s v="DSL"/>
    <x v="1"/>
    <x v="1"/>
    <s v="No"/>
    <s v="Yes"/>
    <x v="0"/>
    <s v="No"/>
    <s v="No"/>
    <s v="One year"/>
    <x v="1"/>
    <s v="Yes"/>
    <s v="Mailed check"/>
    <n v="54.6"/>
    <n v="617.85"/>
    <s v="No"/>
    <n v="0"/>
    <x v="13"/>
  </r>
  <r>
    <s v="4450-DLLMH"/>
    <s v="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Credit card (automatic)"/>
    <n v="71.3"/>
    <n v="157.75"/>
    <s v="No"/>
    <n v="0"/>
    <x v="2"/>
  </r>
  <r>
    <s v="0428-AXXLJ"/>
    <s v="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5"/>
    <n v="516.29999999999995"/>
    <s v="No"/>
    <n v="0"/>
    <x v="7"/>
  </r>
  <r>
    <s v="2746-DIJLO"/>
    <s v="Female"/>
    <n v="0"/>
    <s v="J"/>
    <s v="No"/>
    <s v="No"/>
    <n v="41"/>
    <x v="1"/>
    <s v="Yes"/>
    <s v="Yes"/>
    <s v="DSL"/>
    <x v="0"/>
    <x v="0"/>
    <s v="No"/>
    <s v="No"/>
    <x v="0"/>
    <s v="No"/>
    <s v="No"/>
    <s v="One year"/>
    <x v="1"/>
    <s v="Yes"/>
    <s v="Credit card (automatic)"/>
    <n v="56.3"/>
    <n v="2364"/>
    <s v="No"/>
    <n v="0"/>
    <x v="1"/>
  </r>
  <r>
    <s v="5955-ERIHD"/>
    <s v="Male"/>
    <n v="0"/>
    <s v="J"/>
    <s v="Yes"/>
    <s v="No"/>
    <n v="18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7"/>
    <n v="1687.95"/>
    <s v="Yes"/>
    <n v="1"/>
    <x v="10"/>
  </r>
  <r>
    <s v="0917-EZOLA"/>
    <s v="Male"/>
    <n v="1"/>
    <s v="S"/>
    <s v="Yes"/>
    <s v="No"/>
    <n v="72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4.15"/>
    <n v="7689.95"/>
    <s v="Yes"/>
    <n v="1"/>
    <x v="11"/>
  </r>
  <r>
    <s v="3508-VLHCZ"/>
    <s v="Fe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0.55"/>
    <n v="6239.05"/>
    <s v="No"/>
    <n v="0"/>
    <x v="6"/>
  </r>
  <r>
    <s v="4086-ATNFV"/>
    <s v="Female"/>
    <n v="0"/>
    <s v="J"/>
    <s v="Yes"/>
    <s v="Yes"/>
    <n v="34"/>
    <x v="1"/>
    <s v="Yes"/>
    <s v="No"/>
    <s v="DSL"/>
    <x v="1"/>
    <x v="0"/>
    <s v="Yes"/>
    <s v="No"/>
    <x v="0"/>
    <s v="No"/>
    <s v="No"/>
    <s v="One year"/>
    <x v="1"/>
    <s v="Yes"/>
    <s v="Mailed check"/>
    <n v="60.8"/>
    <n v="2042.05"/>
    <s v="No"/>
    <n v="0"/>
    <x v="1"/>
  </r>
  <r>
    <s v="0468-YRPXN"/>
    <s v="Male"/>
    <n v="0"/>
    <s v="J"/>
    <s v="No"/>
    <s v="No"/>
    <n v="29"/>
    <x v="1"/>
    <s v="Yes"/>
    <s v="No"/>
    <s v="Fiber optic"/>
    <x v="0"/>
    <x v="1"/>
    <s v="Yes"/>
    <s v="Yes"/>
    <x v="0"/>
    <s v="Yes"/>
    <s v="Yes"/>
    <s v="Month-to-month"/>
    <x v="0"/>
    <s v="Yes"/>
    <s v="Credit card (automatic)"/>
    <n v="98.8"/>
    <n v="2807.1"/>
    <s v="No"/>
    <n v="0"/>
    <x v="4"/>
  </r>
  <r>
    <s v="5996-NRVXR"/>
    <s v="Male"/>
    <n v="1"/>
    <s v="S"/>
    <s v="Yes"/>
    <s v="No"/>
    <n v="40"/>
    <x v="1"/>
    <s v="Yes"/>
    <s v="No"/>
    <s v="Fiber optic"/>
    <x v="1"/>
    <x v="0"/>
    <s v="Yes"/>
    <s v="Yes"/>
    <x v="0"/>
    <s v="Yes"/>
    <s v="No"/>
    <s v="One year"/>
    <x v="1"/>
    <s v="Yes"/>
    <s v="Credit card (automatic)"/>
    <n v="98.15"/>
    <n v="4116.8"/>
    <s v="No"/>
    <n v="0"/>
    <x v="16"/>
  </r>
  <r>
    <s v="3739-YBWAB"/>
    <s v="Male"/>
    <n v="0"/>
    <s v="J"/>
    <s v="Yes"/>
    <s v="No"/>
    <n v="36"/>
    <x v="1"/>
    <s v="No"/>
    <s v="No phone service"/>
    <s v="DSL"/>
    <x v="1"/>
    <x v="1"/>
    <s v="Yes"/>
    <s v="No"/>
    <x v="0"/>
    <s v="No"/>
    <s v="No"/>
    <s v="One year"/>
    <x v="1"/>
    <s v="No"/>
    <s v="Mailed check"/>
    <n v="35.35"/>
    <n v="1317.95"/>
    <s v="No"/>
    <n v="0"/>
    <x v="1"/>
  </r>
  <r>
    <s v="7047-FWEYA"/>
    <s v="Female"/>
    <n v="0"/>
    <s v="J"/>
    <s v="Yes"/>
    <s v="No"/>
    <n v="46"/>
    <x v="1"/>
    <s v="Yes"/>
    <s v="Yes"/>
    <s v="Fiber optic"/>
    <x v="0"/>
    <x v="0"/>
    <s v="No"/>
    <s v="Yes"/>
    <x v="0"/>
    <s v="Yes"/>
    <s v="Yes"/>
    <s v="One year"/>
    <x v="1"/>
    <s v="Yes"/>
    <s v="Electronic check"/>
    <n v="103.15"/>
    <n v="4594.6499999999996"/>
    <s v="No"/>
    <n v="0"/>
    <x v="1"/>
  </r>
  <r>
    <s v="2000-MPKCA"/>
    <s v="Female"/>
    <n v="0"/>
    <s v="J"/>
    <s v="No"/>
    <s v="No"/>
    <n v="58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07.75"/>
    <n v="6332.75"/>
    <s v="No"/>
    <n v="0"/>
    <x v="1"/>
  </r>
  <r>
    <s v="9762-YAQAA"/>
    <s v="Male"/>
    <n v="0"/>
    <s v="J"/>
    <s v="No"/>
    <s v="No"/>
    <n v="39"/>
    <x v="1"/>
    <s v="Yes"/>
    <s v="Yes"/>
    <s v="Fiber optic"/>
    <x v="0"/>
    <x v="0"/>
    <s v="No"/>
    <s v="No"/>
    <x v="0"/>
    <s v="No"/>
    <s v="No"/>
    <s v="One year"/>
    <x v="1"/>
    <s v="No"/>
    <s v="Credit card (automatic)"/>
    <n v="81.400000000000006"/>
    <n v="3213.75"/>
    <s v="No"/>
    <n v="0"/>
    <x v="1"/>
  </r>
  <r>
    <s v="5949-EBSQK"/>
    <s v="Male"/>
    <n v="0"/>
    <s v="J"/>
    <s v="Yes"/>
    <s v="Yes"/>
    <n v="4"/>
    <x v="0"/>
    <s v="Yes"/>
    <s v="No"/>
    <s v="DSL"/>
    <x v="0"/>
    <x v="1"/>
    <s v="No"/>
    <s v="Yes"/>
    <x v="0"/>
    <s v="No"/>
    <s v="Yes"/>
    <s v="Month-to-month"/>
    <x v="0"/>
    <s v="No"/>
    <s v="Credit card (automatic)"/>
    <n v="61.45"/>
    <n v="229.55"/>
    <s v="Yes"/>
    <n v="1"/>
    <x v="0"/>
  </r>
  <r>
    <s v="5473-KHBPS"/>
    <s v="Female"/>
    <n v="0"/>
    <s v="J"/>
    <s v="Yes"/>
    <s v="Yes"/>
    <n v="52"/>
    <x v="1"/>
    <s v="Yes"/>
    <s v="Yes"/>
    <s v="Fiber optic"/>
    <x v="0"/>
    <x v="0"/>
    <s v="Yes"/>
    <s v="No"/>
    <x v="0"/>
    <s v="Yes"/>
    <s v="No"/>
    <s v="One year"/>
    <x v="1"/>
    <s v="Yes"/>
    <s v="Credit card (automatic)"/>
    <n v="95.7"/>
    <n v="4976.1499999999996"/>
    <s v="No"/>
    <n v="0"/>
    <x v="1"/>
  </r>
  <r>
    <s v="0100-DUVFC"/>
    <s v="Male"/>
    <n v="1"/>
    <s v="S"/>
    <s v="Yes"/>
    <s v="No"/>
    <n v="70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4.8"/>
    <n v="7308.95"/>
    <s v="No"/>
    <n v="0"/>
    <x v="16"/>
  </r>
  <r>
    <s v="5397-TUPSH"/>
    <s v="Male"/>
    <n v="1"/>
    <s v="S"/>
    <s v="Yes"/>
    <s v="No"/>
    <n v="65"/>
    <x v="1"/>
    <s v="Yes"/>
    <s v="No"/>
    <s v="Fiber optic"/>
    <x v="0"/>
    <x v="1"/>
    <s v="No"/>
    <s v="No"/>
    <x v="1"/>
    <s v="No"/>
    <s v="No"/>
    <s v="One year"/>
    <x v="1"/>
    <s v="Yes"/>
    <s v="Bank transfer (automatic)"/>
    <n v="70.95"/>
    <n v="4555.2"/>
    <s v="No"/>
    <n v="0"/>
    <x v="24"/>
  </r>
  <r>
    <s v="8950-MTZNV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4.95"/>
    <n v="44.95"/>
    <s v="No"/>
    <n v="0"/>
    <x v="2"/>
  </r>
  <r>
    <s v="0326-VDYXE"/>
    <s v="Female"/>
    <n v="0"/>
    <s v="J"/>
    <s v="Yes"/>
    <s v="No"/>
    <n v="70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97.65"/>
    <n v="6982.5"/>
    <s v="No"/>
    <n v="0"/>
    <x v="1"/>
  </r>
  <r>
    <s v="6773-LQTVT"/>
    <s v="Female"/>
    <n v="1"/>
    <s v="S"/>
    <s v="Yes"/>
    <s v="Yes"/>
    <n v="29"/>
    <x v="1"/>
    <s v="No"/>
    <s v="No phone service"/>
    <s v="DSL"/>
    <x v="0"/>
    <x v="0"/>
    <s v="Yes"/>
    <s v="No"/>
    <x v="0"/>
    <s v="No"/>
    <s v="No"/>
    <s v="Month-to-month"/>
    <x v="0"/>
    <s v="Yes"/>
    <s v="Mailed check"/>
    <n v="35.65"/>
    <n v="1025.1500000000001"/>
    <s v="No"/>
    <n v="0"/>
    <x v="14"/>
  </r>
  <r>
    <s v="7274-RTAPZ"/>
    <s v="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0.55"/>
    <n v="90.55"/>
    <s v="Yes"/>
    <n v="1"/>
    <x v="2"/>
  </r>
  <r>
    <s v="0436-TWFFZ"/>
    <s v="Female"/>
    <n v="0"/>
    <s v="J"/>
    <s v="No"/>
    <s v="No"/>
    <n v="67"/>
    <x v="1"/>
    <s v="Yes"/>
    <s v="Yes"/>
    <s v="DSL"/>
    <x v="1"/>
    <x v="1"/>
    <s v="Yes"/>
    <s v="Yes"/>
    <x v="0"/>
    <s v="Yes"/>
    <s v="Yes"/>
    <s v="Two year"/>
    <x v="2"/>
    <s v="Yes"/>
    <s v="Mailed check"/>
    <n v="85.25"/>
    <n v="5714.2"/>
    <s v="No"/>
    <n v="0"/>
    <x v="6"/>
  </r>
  <r>
    <s v="8566-YPRGL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5"/>
    <n v="19.5"/>
    <s v="No"/>
    <n v="0"/>
    <x v="2"/>
  </r>
  <r>
    <s v="0311-UNPFF"/>
    <s v="Female"/>
    <n v="0"/>
    <s v="J"/>
    <s v="No"/>
    <s v="No"/>
    <n v="26"/>
    <x v="1"/>
    <s v="Yes"/>
    <s v="No"/>
    <s v="Fiber optic"/>
    <x v="0"/>
    <x v="1"/>
    <s v="No"/>
    <s v="No"/>
    <x v="1"/>
    <s v="Yes"/>
    <s v="Yes"/>
    <s v="Month-to-month"/>
    <x v="0"/>
    <s v="Yes"/>
    <s v="Bank transfer (automatic)"/>
    <n v="88.8"/>
    <n v="2274.35"/>
    <s v="Yes"/>
    <n v="1"/>
    <x v="10"/>
  </r>
  <r>
    <s v="6609-MXJHJ"/>
    <s v="Female"/>
    <n v="0"/>
    <s v="J"/>
    <s v="Yes"/>
    <s v="Yes"/>
    <n v="3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5.1"/>
    <n v="789.55"/>
    <s v="No"/>
    <n v="0"/>
    <x v="18"/>
  </r>
  <r>
    <s v="2669-OIDSD"/>
    <s v="Female"/>
    <n v="0"/>
    <s v="J"/>
    <s v="Yes"/>
    <s v="No"/>
    <n v="48"/>
    <x v="1"/>
    <s v="Yes"/>
    <s v="No"/>
    <s v="Fiber optic"/>
    <x v="0"/>
    <x v="1"/>
    <s v="Yes"/>
    <s v="Yes"/>
    <x v="0"/>
    <s v="Yes"/>
    <s v="Yes"/>
    <s v="Month-to-month"/>
    <x v="0"/>
    <s v="Yes"/>
    <s v="Credit card (automatic)"/>
    <n v="100.05"/>
    <n v="4834"/>
    <s v="No"/>
    <n v="0"/>
    <x v="4"/>
  </r>
  <r>
    <s v="8400-WZICQ"/>
    <s v="Female"/>
    <n v="0"/>
    <s v="J"/>
    <s v="Yes"/>
    <s v="Yes"/>
    <n v="55"/>
    <x v="1"/>
    <s v="Yes"/>
    <s v="No"/>
    <s v="DSL"/>
    <x v="1"/>
    <x v="0"/>
    <s v="No"/>
    <s v="No"/>
    <x v="0"/>
    <s v="No"/>
    <s v="No"/>
    <s v="Month-to-month"/>
    <x v="0"/>
    <s v="No"/>
    <s v="Electronic check"/>
    <n v="55.7"/>
    <n v="3131.8"/>
    <s v="No"/>
    <n v="0"/>
    <x v="4"/>
  </r>
  <r>
    <s v="3834-XUIFC"/>
    <s v="Male"/>
    <n v="0"/>
    <s v="J"/>
    <s v="No"/>
    <s v="No"/>
    <n v="7"/>
    <x v="2"/>
    <s v="Yes"/>
    <s v="Yes"/>
    <s v="Fiber optic"/>
    <x v="0"/>
    <x v="1"/>
    <s v="No"/>
    <s v="No"/>
    <x v="1"/>
    <s v="No"/>
    <s v="Yes"/>
    <s v="Month-to-month"/>
    <x v="0"/>
    <s v="Yes"/>
    <s v="Mailed check"/>
    <n v="85.2"/>
    <n v="602.54999999999995"/>
    <s v="Yes"/>
    <n v="1"/>
    <x v="19"/>
  </r>
  <r>
    <s v="9576-SYUHJ"/>
    <s v="Male"/>
    <n v="0"/>
    <s v="J"/>
    <s v="No"/>
    <s v="No"/>
    <n v="37"/>
    <x v="1"/>
    <s v="Yes"/>
    <s v="Yes"/>
    <s v="Fiber optic"/>
    <x v="1"/>
    <x v="1"/>
    <s v="No"/>
    <s v="No"/>
    <x v="0"/>
    <s v="Yes"/>
    <s v="No"/>
    <s v="Month-to-month"/>
    <x v="0"/>
    <s v="Yes"/>
    <s v="Electronic check"/>
    <n v="91.15"/>
    <n v="3369.25"/>
    <s v="No"/>
    <n v="0"/>
    <x v="4"/>
  </r>
  <r>
    <s v="0410-IPFTY"/>
    <s v="Female"/>
    <n v="0"/>
    <s v="J"/>
    <s v="Yes"/>
    <s v="No"/>
    <n v="31"/>
    <x v="1"/>
    <s v="Yes"/>
    <s v="No"/>
    <s v="Fiber optic"/>
    <x v="0"/>
    <x v="0"/>
    <s v="No"/>
    <s v="No"/>
    <x v="0"/>
    <s v="No"/>
    <s v="Yes"/>
    <s v="Month-to-month"/>
    <x v="0"/>
    <s v="Yes"/>
    <s v="Bank transfer (automatic)"/>
    <n v="83.85"/>
    <n v="2674.15"/>
    <s v="No"/>
    <n v="0"/>
    <x v="4"/>
  </r>
  <r>
    <s v="2831-EBWRN"/>
    <s v="Male"/>
    <n v="0"/>
    <s v="J"/>
    <s v="No"/>
    <s v="No"/>
    <n v="4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9"/>
    <n v="199.75"/>
    <s v="No"/>
    <n v="0"/>
    <x v="2"/>
  </r>
  <r>
    <s v="9430-NKQLY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1"/>
    <n v="1790.8"/>
    <s v="No"/>
    <n v="0"/>
    <x v="18"/>
  </r>
  <r>
    <s v="8414-MYSHR"/>
    <s v="Male"/>
    <n v="1"/>
    <s v="S"/>
    <s v="No"/>
    <s v="No"/>
    <n v="5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1.4"/>
    <n v="449.75"/>
    <s v="Yes"/>
    <n v="1"/>
    <x v="12"/>
  </r>
  <r>
    <s v="0247-SLUJI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"/>
    <n v="19.7"/>
    <s v="No"/>
    <n v="0"/>
    <x v="2"/>
  </r>
  <r>
    <s v="9402-ORRAH"/>
    <s v="Female"/>
    <n v="1"/>
    <s v="S"/>
    <s v="No"/>
    <s v="No"/>
    <n v="15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91.5"/>
    <n v="1400.3"/>
    <s v="No"/>
    <n v="0"/>
    <x v="23"/>
  </r>
  <r>
    <s v="6483-OATDN"/>
    <s v="Male"/>
    <n v="0"/>
    <s v="J"/>
    <s v="Yes"/>
    <s v="Yes"/>
    <n v="8"/>
    <x v="2"/>
    <s v="Yes"/>
    <s v="No"/>
    <s v="DSL"/>
    <x v="1"/>
    <x v="1"/>
    <s v="No"/>
    <s v="No"/>
    <x v="0"/>
    <s v="No"/>
    <s v="No"/>
    <s v="Month-to-month"/>
    <x v="0"/>
    <s v="Yes"/>
    <s v="Credit card (automatic)"/>
    <n v="51.3"/>
    <n v="411.6"/>
    <s v="No"/>
    <n v="0"/>
    <x v="3"/>
  </r>
  <r>
    <s v="1293-HHSHJ"/>
    <s v="Fe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1.1"/>
    <n v="741"/>
    <s v="No"/>
    <n v="0"/>
    <x v="7"/>
  </r>
  <r>
    <s v="4840-ORQXB"/>
    <s v="Female"/>
    <n v="1"/>
    <s v="S"/>
    <s v="No"/>
    <s v="No"/>
    <n v="56"/>
    <x v="1"/>
    <s v="Yes"/>
    <s v="Yes"/>
    <s v="Fiber optic"/>
    <x v="0"/>
    <x v="0"/>
    <s v="Yes"/>
    <s v="No"/>
    <x v="0"/>
    <s v="Yes"/>
    <s v="Yes"/>
    <s v="Month-to-month"/>
    <x v="0"/>
    <s v="No"/>
    <s v="Electronic check"/>
    <n v="104.75"/>
    <n v="5841.35"/>
    <s v="No"/>
    <n v="0"/>
    <x v="14"/>
  </r>
  <r>
    <s v="7599-FKVXZ"/>
    <s v="Male"/>
    <n v="0"/>
    <s v="J"/>
    <s v="Yes"/>
    <s v="No"/>
    <n v="42"/>
    <x v="1"/>
    <s v="Yes"/>
    <s v="Yes"/>
    <s v="Fiber optic"/>
    <x v="0"/>
    <x v="1"/>
    <s v="Yes"/>
    <s v="Yes"/>
    <x v="0"/>
    <s v="Yes"/>
    <s v="Yes"/>
    <s v="Month-to-month"/>
    <x v="0"/>
    <s v="Yes"/>
    <s v="Bank transfer (automatic)"/>
    <n v="106.15"/>
    <n v="4512.7"/>
    <s v="Yes"/>
    <n v="1"/>
    <x v="4"/>
  </r>
  <r>
    <s v="3982-DQLUS"/>
    <s v="Male"/>
    <n v="1"/>
    <s v="S"/>
    <s v="Yes"/>
    <s v="Yes"/>
    <n v="65"/>
    <x v="1"/>
    <s v="Yes"/>
    <s v="Yes"/>
    <s v="Fiber optic"/>
    <x v="1"/>
    <x v="0"/>
    <s v="No"/>
    <s v="No"/>
    <x v="0"/>
    <s v="No"/>
    <s v="No"/>
    <s v="Month-to-month"/>
    <x v="0"/>
    <s v="Yes"/>
    <s v="Electronic check"/>
    <n v="85.75"/>
    <n v="5688.45"/>
    <s v="No"/>
    <n v="0"/>
    <x v="14"/>
  </r>
  <r>
    <s v="8610-ZIKJJ"/>
    <s v="Female"/>
    <n v="0"/>
    <s v="J"/>
    <s v="Yes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"/>
    <n v="31.9"/>
    <s v="No"/>
    <n v="0"/>
    <x v="21"/>
  </r>
  <r>
    <s v="3756-VNWDH"/>
    <s v="Male"/>
    <n v="1"/>
    <s v="S"/>
    <s v="Yes"/>
    <s v="No"/>
    <n v="65"/>
    <x v="1"/>
    <s v="Yes"/>
    <s v="Yes"/>
    <s v="Fiber optic"/>
    <x v="1"/>
    <x v="1"/>
    <s v="No"/>
    <s v="No"/>
    <x v="0"/>
    <s v="Yes"/>
    <s v="Yes"/>
    <s v="One year"/>
    <x v="1"/>
    <s v="Yes"/>
    <s v="Electronic check"/>
    <n v="100.75"/>
    <n v="6674.65"/>
    <s v="No"/>
    <n v="0"/>
    <x v="16"/>
  </r>
  <r>
    <s v="7801-KICAO"/>
    <s v="Female"/>
    <n v="0"/>
    <s v="J"/>
    <s v="No"/>
    <s v="No"/>
    <n v="18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4.150000000000006"/>
    <n v="1345.75"/>
    <s v="No"/>
    <n v="0"/>
    <x v="10"/>
  </r>
  <r>
    <s v="7673-LPRNY"/>
    <s v="Female"/>
    <n v="0"/>
    <s v="J"/>
    <s v="No"/>
    <s v="No"/>
    <n v="23"/>
    <x v="1"/>
    <s v="Yes"/>
    <s v="Yes"/>
    <s v="DSL"/>
    <x v="1"/>
    <x v="1"/>
    <s v="Yes"/>
    <s v="No"/>
    <x v="0"/>
    <s v="Yes"/>
    <s v="Yes"/>
    <s v="One year"/>
    <x v="1"/>
    <s v="Yes"/>
    <s v="Electronic check"/>
    <n v="78.55"/>
    <n v="1843.05"/>
    <s v="No"/>
    <n v="0"/>
    <x v="1"/>
  </r>
  <r>
    <s v="8229-TNIQA"/>
    <s v="Female"/>
    <n v="0"/>
    <s v="J"/>
    <s v="No"/>
    <s v="No"/>
    <n v="4"/>
    <x v="0"/>
    <s v="Yes"/>
    <s v="No"/>
    <s v="DSL"/>
    <x v="0"/>
    <x v="1"/>
    <s v="No"/>
    <s v="No"/>
    <x v="1"/>
    <s v="No"/>
    <s v="No"/>
    <s v="Month-to-month"/>
    <x v="0"/>
    <s v="Yes"/>
    <s v="Mailed check"/>
    <n v="45.3"/>
    <n v="196.95"/>
    <s v="Yes"/>
    <n v="1"/>
    <x v="2"/>
  </r>
  <r>
    <s v="6060-QBMGV"/>
    <s v="Male"/>
    <n v="0"/>
    <s v="J"/>
    <s v="Yes"/>
    <s v="No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50000000000001"/>
    <n v="1433.8"/>
    <s v="No"/>
    <n v="0"/>
    <x v="18"/>
  </r>
  <r>
    <s v="7339-POGZN"/>
    <s v="Female"/>
    <n v="0"/>
    <s v="J"/>
    <s v="No"/>
    <s v="No"/>
    <n v="4"/>
    <x v="0"/>
    <s v="Yes"/>
    <s v="Yes"/>
    <s v="DSL"/>
    <x v="0"/>
    <x v="1"/>
    <s v="No"/>
    <s v="No"/>
    <x v="1"/>
    <s v="No"/>
    <s v="No"/>
    <s v="Month-to-month"/>
    <x v="0"/>
    <s v="No"/>
    <s v="Electronic check"/>
    <n v="50.7"/>
    <n v="214.55"/>
    <s v="No"/>
    <n v="0"/>
    <x v="2"/>
  </r>
  <r>
    <s v="2828-SLQPF"/>
    <s v="Male"/>
    <n v="0"/>
    <s v="J"/>
    <s v="No"/>
    <s v="No"/>
    <n v="19"/>
    <x v="1"/>
    <s v="Yes"/>
    <s v="No"/>
    <s v="DSL"/>
    <x v="0"/>
    <x v="1"/>
    <s v="No"/>
    <s v="No"/>
    <x v="1"/>
    <s v="No"/>
    <s v="No"/>
    <s v="Month-to-month"/>
    <x v="0"/>
    <s v="Yes"/>
    <s v="Bank transfer (automatic)"/>
    <n v="45"/>
    <n v="865.85"/>
    <s v="No"/>
    <n v="0"/>
    <x v="10"/>
  </r>
  <r>
    <s v="4465-VDKIQ"/>
    <s v="Female"/>
    <n v="0"/>
    <s v="J"/>
    <s v="No"/>
    <s v="No"/>
    <n v="18"/>
    <x v="1"/>
    <s v="Yes"/>
    <s v="No"/>
    <s v="Fiber optic"/>
    <x v="0"/>
    <x v="0"/>
    <s v="Yes"/>
    <s v="No"/>
    <x v="0"/>
    <s v="No"/>
    <s v="No"/>
    <s v="Month-to-month"/>
    <x v="0"/>
    <s v="No"/>
    <s v="Electronic check"/>
    <n v="77.8"/>
    <n v="1358.6"/>
    <s v="No"/>
    <n v="0"/>
    <x v="4"/>
  </r>
  <r>
    <s v="2921-XWDJH"/>
    <s v="Female"/>
    <n v="1"/>
    <s v="S"/>
    <s v="Yes"/>
    <s v="No"/>
    <n v="38"/>
    <x v="1"/>
    <s v="Yes"/>
    <s v="No"/>
    <s v="Fiber optic"/>
    <x v="1"/>
    <x v="1"/>
    <s v="No"/>
    <s v="No"/>
    <x v="0"/>
    <s v="No"/>
    <s v="Yes"/>
    <s v="Month-to-month"/>
    <x v="0"/>
    <s v="Yes"/>
    <s v="Electronic check"/>
    <n v="83.45"/>
    <n v="3147.15"/>
    <s v="No"/>
    <n v="0"/>
    <x v="14"/>
  </r>
  <r>
    <s v="6221-AVQYL"/>
    <s v="Male"/>
    <n v="0"/>
    <s v="J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3.25"/>
    <n v="131.05000000000001"/>
    <s v="Yes"/>
    <n v="1"/>
    <x v="2"/>
  </r>
  <r>
    <s v="2558-BUOZZ"/>
    <s v="Male"/>
    <n v="0"/>
    <s v="J"/>
    <s v="No"/>
    <s v="No"/>
    <n v="47"/>
    <x v="1"/>
    <s v="Yes"/>
    <s v="Yes"/>
    <s v="Fiber optic"/>
    <x v="1"/>
    <x v="0"/>
    <s v="No"/>
    <s v="No"/>
    <x v="0"/>
    <s v="Yes"/>
    <s v="No"/>
    <s v="One year"/>
    <x v="1"/>
    <s v="No"/>
    <s v="Bank transfer (automatic)"/>
    <n v="94.8"/>
    <n v="4535.8500000000004"/>
    <s v="No"/>
    <n v="0"/>
    <x v="1"/>
  </r>
  <r>
    <s v="9257-AZMTZ"/>
    <s v="Female"/>
    <n v="0"/>
    <s v="J"/>
    <s v="Yes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100000000000001"/>
    <n v="1078.75"/>
    <s v="No"/>
    <n v="0"/>
    <x v="18"/>
  </r>
  <r>
    <s v="0003-MKNFE"/>
    <s v="Male"/>
    <n v="0"/>
    <s v="J"/>
    <s v="No"/>
    <s v="No"/>
    <n v="9"/>
    <x v="2"/>
    <s v="Yes"/>
    <s v="Yes"/>
    <s v="DSL"/>
    <x v="0"/>
    <x v="1"/>
    <s v="No"/>
    <s v="No"/>
    <x v="1"/>
    <s v="No"/>
    <s v="Yes"/>
    <s v="Month-to-month"/>
    <x v="0"/>
    <s v="No"/>
    <s v="Mailed check"/>
    <n v="59.9"/>
    <n v="542.4"/>
    <s v="No"/>
    <n v="0"/>
    <x v="19"/>
  </r>
  <r>
    <s v="0975-UYDTX"/>
    <s v="Female"/>
    <n v="0"/>
    <s v="J"/>
    <s v="Yes"/>
    <s v="No"/>
    <n v="26"/>
    <x v="1"/>
    <s v="Yes"/>
    <s v="Yes"/>
    <s v="DSL"/>
    <x v="1"/>
    <x v="0"/>
    <s v="Yes"/>
    <s v="Yes"/>
    <x v="0"/>
    <s v="Yes"/>
    <s v="Yes"/>
    <s v="One year"/>
    <x v="1"/>
    <s v="Yes"/>
    <s v="Credit card (automatic)"/>
    <n v="90.1"/>
    <n v="2312.5500000000002"/>
    <s v="No"/>
    <n v="0"/>
    <x v="1"/>
  </r>
  <r>
    <s v="7743-EXURX"/>
    <s v="Male"/>
    <n v="0"/>
    <s v="J"/>
    <s v="Yes"/>
    <s v="Yes"/>
    <n v="8"/>
    <x v="2"/>
    <s v="Yes"/>
    <s v="No"/>
    <s v="DSL"/>
    <x v="0"/>
    <x v="1"/>
    <s v="Yes"/>
    <s v="No"/>
    <x v="0"/>
    <s v="No"/>
    <s v="No"/>
    <s v="Month-to-month"/>
    <x v="0"/>
    <s v="Yes"/>
    <s v="Electronic check"/>
    <n v="51.05"/>
    <n v="415.05"/>
    <s v="Yes"/>
    <n v="1"/>
    <x v="3"/>
  </r>
  <r>
    <s v="4682-BLBUC"/>
    <s v="Male"/>
    <n v="0"/>
    <s v="J"/>
    <s v="Yes"/>
    <s v="No"/>
    <n v="44"/>
    <x v="1"/>
    <s v="Yes"/>
    <s v="No"/>
    <s v="DSL"/>
    <x v="0"/>
    <x v="0"/>
    <s v="Yes"/>
    <s v="Yes"/>
    <x v="0"/>
    <s v="Yes"/>
    <s v="No"/>
    <s v="One year"/>
    <x v="1"/>
    <s v="Yes"/>
    <s v="Electronic check"/>
    <n v="70.95"/>
    <n v="3250.45"/>
    <s v="No"/>
    <n v="0"/>
    <x v="1"/>
  </r>
  <r>
    <s v="0975-VOOVL"/>
    <s v="Female"/>
    <n v="0"/>
    <s v="J"/>
    <s v="No"/>
    <s v="No"/>
    <n v="3"/>
    <x v="0"/>
    <s v="No"/>
    <s v="No phone service"/>
    <s v="DSL"/>
    <x v="0"/>
    <x v="0"/>
    <s v="No"/>
    <s v="No"/>
    <x v="0"/>
    <s v="No"/>
    <s v="No"/>
    <s v="Month-to-month"/>
    <x v="0"/>
    <s v="No"/>
    <s v="Mailed check"/>
    <n v="29.2"/>
    <n v="98.5"/>
    <s v="No"/>
    <n v="0"/>
    <x v="0"/>
  </r>
  <r>
    <s v="5968-VXZLG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Bank transfer (automatic)"/>
    <n v="46.6"/>
    <n v="87.9"/>
    <s v="No"/>
    <n v="0"/>
    <x v="2"/>
  </r>
  <r>
    <s v="5569-KGJHX"/>
    <s v="Female"/>
    <n v="0"/>
    <s v="J"/>
    <s v="Yes"/>
    <s v="Yes"/>
    <n v="9"/>
    <x v="2"/>
    <s v="Yes"/>
    <s v="Yes"/>
    <s v="Fiber optic"/>
    <x v="0"/>
    <x v="1"/>
    <s v="No"/>
    <s v="No"/>
    <x v="1"/>
    <s v="Yes"/>
    <s v="No"/>
    <s v="Month-to-month"/>
    <x v="0"/>
    <s v="Yes"/>
    <s v="Bank transfer (automatic)"/>
    <n v="85.35"/>
    <n v="754.65"/>
    <s v="Yes"/>
    <n v="1"/>
    <x v="19"/>
  </r>
  <r>
    <s v="4988-IQIGL"/>
    <s v="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349999999999994"/>
    <n v="75.349999999999994"/>
    <s v="Yes"/>
    <n v="1"/>
    <x v="12"/>
  </r>
  <r>
    <s v="5201-FRKKS"/>
    <s v="Male"/>
    <n v="0"/>
    <s v="J"/>
    <s v="No"/>
    <s v="No"/>
    <n v="25"/>
    <x v="1"/>
    <s v="Yes"/>
    <s v="No"/>
    <s v="Fiber optic"/>
    <x v="1"/>
    <x v="1"/>
    <s v="No"/>
    <s v="No"/>
    <x v="0"/>
    <s v="No"/>
    <s v="No"/>
    <s v="Month-to-month"/>
    <x v="0"/>
    <s v="No"/>
    <s v="Bank transfer (automatic)"/>
    <n v="74.3"/>
    <n v="1952.25"/>
    <s v="No"/>
    <n v="0"/>
    <x v="4"/>
  </r>
  <r>
    <s v="9799-CAYJJ"/>
    <s v="Female"/>
    <n v="1"/>
    <s v="S"/>
    <s v="Yes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3"/>
    <n v="153.80000000000001"/>
    <s v="No"/>
    <n v="0"/>
    <x v="12"/>
  </r>
  <r>
    <s v="7730-IUTDZ"/>
    <s v="Male"/>
    <n v="0"/>
    <s v="J"/>
    <s v="No"/>
    <s v="No"/>
    <n v="43"/>
    <x v="1"/>
    <s v="Yes"/>
    <s v="No"/>
    <s v="Fiber optic"/>
    <x v="1"/>
    <x v="1"/>
    <s v="No"/>
    <s v="No"/>
    <x v="0"/>
    <s v="No"/>
    <s v="No"/>
    <s v="Month-to-month"/>
    <x v="0"/>
    <s v="Yes"/>
    <s v="Electronic check"/>
    <n v="75.2"/>
    <n v="3198.6"/>
    <s v="Yes"/>
    <n v="1"/>
    <x v="4"/>
  </r>
  <r>
    <s v="0426-TIRNE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9"/>
    <n v="20.9"/>
    <s v="Yes"/>
    <n v="1"/>
    <x v="2"/>
  </r>
  <r>
    <s v="5443-SCMKX"/>
    <s v="Female"/>
    <n v="0"/>
    <s v="J"/>
    <s v="Yes"/>
    <s v="No"/>
    <n v="58"/>
    <x v="1"/>
    <s v="Yes"/>
    <s v="Yes"/>
    <s v="Fiber optic"/>
    <x v="0"/>
    <x v="0"/>
    <s v="Yes"/>
    <s v="No"/>
    <x v="0"/>
    <s v="No"/>
    <s v="Yes"/>
    <s v="One year"/>
    <x v="1"/>
    <s v="Yes"/>
    <s v="Electronic check"/>
    <n v="94.3"/>
    <n v="5610.15"/>
    <s v="No"/>
    <n v="0"/>
    <x v="1"/>
  </r>
  <r>
    <s v="8295-KMENE"/>
    <s v="Female"/>
    <n v="0"/>
    <s v="J"/>
    <s v="Yes"/>
    <s v="Yes"/>
    <n v="59"/>
    <x v="1"/>
    <s v="Yes"/>
    <s v="Yes"/>
    <s v="DSL"/>
    <x v="1"/>
    <x v="1"/>
    <s v="Yes"/>
    <s v="Yes"/>
    <x v="0"/>
    <s v="Yes"/>
    <s v="No"/>
    <s v="Two year"/>
    <x v="2"/>
    <s v="Yes"/>
    <s v="Mailed check"/>
    <n v="76.45"/>
    <n v="4519.5"/>
    <s v="No"/>
    <n v="0"/>
    <x v="6"/>
  </r>
  <r>
    <s v="6738-ISCBM"/>
    <s v="Male"/>
    <n v="0"/>
    <s v="J"/>
    <s v="No"/>
    <s v="No"/>
    <n v="44"/>
    <x v="1"/>
    <s v="No"/>
    <s v="No phone service"/>
    <s v="DSL"/>
    <x v="1"/>
    <x v="1"/>
    <s v="Yes"/>
    <s v="No"/>
    <x v="0"/>
    <s v="Yes"/>
    <s v="Yes"/>
    <s v="One year"/>
    <x v="1"/>
    <s v="Yes"/>
    <s v="Electronic check"/>
    <n v="54"/>
    <n v="2440.25"/>
    <s v="No"/>
    <n v="0"/>
    <x v="1"/>
  </r>
  <r>
    <s v="9821-BESNZ"/>
    <s v="Male"/>
    <n v="0"/>
    <s v="J"/>
    <s v="No"/>
    <s v="No"/>
    <n v="66"/>
    <x v="1"/>
    <s v="Yes"/>
    <s v="Yes"/>
    <s v="Fiber optic"/>
    <x v="0"/>
    <x v="0"/>
    <s v="No"/>
    <s v="Yes"/>
    <x v="0"/>
    <s v="Yes"/>
    <s v="Yes"/>
    <s v="One year"/>
    <x v="1"/>
    <s v="Yes"/>
    <s v="Electronic check"/>
    <n v="104.25"/>
    <n v="6860.6"/>
    <s v="No"/>
    <n v="0"/>
    <x v="1"/>
  </r>
  <r>
    <s v="3678-MNGZX"/>
    <s v="Male"/>
    <n v="0"/>
    <s v="J"/>
    <s v="Yes"/>
    <s v="Yes"/>
    <n v="6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95"/>
    <n v="1377.7"/>
    <s v="No"/>
    <n v="0"/>
    <x v="18"/>
  </r>
  <r>
    <s v="1335-NTIUC"/>
    <s v="Male"/>
    <n v="0"/>
    <s v="J"/>
    <s v="No"/>
    <s v="No"/>
    <n v="9"/>
    <x v="2"/>
    <s v="No"/>
    <s v="No phone service"/>
    <s v="DSL"/>
    <x v="0"/>
    <x v="1"/>
    <s v="No"/>
    <s v="No"/>
    <x v="1"/>
    <s v="No"/>
    <s v="No"/>
    <s v="Month-to-month"/>
    <x v="0"/>
    <s v="Yes"/>
    <s v="Electronic check"/>
    <n v="24.95"/>
    <n v="190.25"/>
    <s v="No"/>
    <n v="0"/>
    <x v="19"/>
  </r>
  <r>
    <s v="2916-BQZLN"/>
    <s v="Male"/>
    <n v="0"/>
    <s v="J"/>
    <s v="No"/>
    <s v="No"/>
    <n v="19"/>
    <x v="1"/>
    <s v="Yes"/>
    <s v="Yes"/>
    <s v="Fiber optic"/>
    <x v="1"/>
    <x v="1"/>
    <s v="Yes"/>
    <s v="No"/>
    <x v="0"/>
    <s v="No"/>
    <s v="No"/>
    <s v="Month-to-month"/>
    <x v="0"/>
    <s v="Yes"/>
    <s v="Electronic check"/>
    <n v="84.75"/>
    <n v="1651.95"/>
    <s v="No"/>
    <n v="0"/>
    <x v="4"/>
  </r>
  <r>
    <s v="4558-CGYCZ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5"/>
    <n v="78.3"/>
    <s v="No"/>
    <n v="0"/>
    <x v="2"/>
  </r>
  <r>
    <s v="2368-GAKKQ"/>
    <s v="Female"/>
    <n v="0"/>
    <s v="J"/>
    <s v="No"/>
    <s v="No"/>
    <n v="70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3.65"/>
    <n v="7939.25"/>
    <s v="No"/>
    <n v="0"/>
    <x v="6"/>
  </r>
  <r>
    <s v="8710-YGLWG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4.9"/>
    <n v="44.9"/>
    <s v="No"/>
    <n v="0"/>
    <x v="2"/>
  </r>
  <r>
    <s v="3199-XGZCY"/>
    <s v="Female"/>
    <n v="0"/>
    <s v="J"/>
    <s v="No"/>
    <s v="No"/>
    <n v="8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5.25"/>
    <n v="576.70000000000005"/>
    <s v="No"/>
    <n v="0"/>
    <x v="19"/>
  </r>
  <r>
    <s v="3785-KTYSH"/>
    <s v="Male"/>
    <n v="0"/>
    <s v="J"/>
    <s v="No"/>
    <s v="No"/>
    <n v="5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6"/>
    <n v="1279"/>
    <s v="No"/>
    <n v="0"/>
    <x v="18"/>
  </r>
  <r>
    <s v="6814-ZPWFQ"/>
    <s v="Male"/>
    <n v="1"/>
    <s v="S"/>
    <s v="No"/>
    <s v="No"/>
    <n v="51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5"/>
    <n v="1260.7"/>
    <s v="No"/>
    <n v="0"/>
    <x v="24"/>
  </r>
  <r>
    <s v="4063-EIKNQ"/>
    <s v="Male"/>
    <n v="0"/>
    <s v="J"/>
    <s v="Yes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95"/>
    <n v="267.35000000000002"/>
    <s v="No"/>
    <n v="0"/>
    <x v="19"/>
  </r>
  <r>
    <s v="6993-YCOBK"/>
    <s v="Male"/>
    <n v="0"/>
    <s v="J"/>
    <s v="Yes"/>
    <s v="Yes"/>
    <n v="60"/>
    <x v="1"/>
    <s v="Yes"/>
    <s v="Yes"/>
    <s v="Fiber optic"/>
    <x v="1"/>
    <x v="1"/>
    <s v="Yes"/>
    <s v="Yes"/>
    <x v="0"/>
    <s v="Yes"/>
    <s v="Yes"/>
    <s v="Two year"/>
    <x v="2"/>
    <s v="Yes"/>
    <s v="Electronic check"/>
    <n v="110.6"/>
    <n v="6586.85"/>
    <s v="No"/>
    <n v="0"/>
    <x v="6"/>
  </r>
  <r>
    <s v="5206-HPJKM"/>
    <s v="Male"/>
    <n v="0"/>
    <s v="J"/>
    <s v="No"/>
    <s v="No"/>
    <n v="17"/>
    <x v="1"/>
    <s v="Yes"/>
    <s v="No"/>
    <s v="DSL"/>
    <x v="1"/>
    <x v="0"/>
    <s v="No"/>
    <s v="No"/>
    <x v="0"/>
    <s v="No"/>
    <s v="No"/>
    <s v="Month-to-month"/>
    <x v="0"/>
    <s v="Yes"/>
    <s v="Credit card (automatic)"/>
    <n v="55.5"/>
    <n v="934.15"/>
    <s v="No"/>
    <n v="0"/>
    <x v="4"/>
  </r>
  <r>
    <s v="7587-RZNME"/>
    <s v="Male"/>
    <n v="0"/>
    <s v="J"/>
    <s v="No"/>
    <s v="No"/>
    <n v="3"/>
    <x v="0"/>
    <s v="Yes"/>
    <s v="No"/>
    <s v="DSL"/>
    <x v="0"/>
    <x v="1"/>
    <s v="No"/>
    <s v="No"/>
    <x v="1"/>
    <s v="No"/>
    <s v="No"/>
    <s v="Month-to-month"/>
    <x v="0"/>
    <s v="Yes"/>
    <s v="Electronic check"/>
    <n v="43.3"/>
    <n v="123.65"/>
    <s v="Yes"/>
    <n v="1"/>
    <x v="2"/>
  </r>
  <r>
    <s v="0748-RDGGM"/>
    <s v="Male"/>
    <n v="0"/>
    <s v="J"/>
    <s v="Yes"/>
    <s v="No"/>
    <n v="70"/>
    <x v="1"/>
    <s v="Yes"/>
    <s v="No"/>
    <s v="Fiber optic"/>
    <x v="1"/>
    <x v="0"/>
    <s v="Yes"/>
    <s v="Yes"/>
    <x v="0"/>
    <s v="Yes"/>
    <s v="Yes"/>
    <s v="One year"/>
    <x v="1"/>
    <s v="Yes"/>
    <s v="Bank transfer (automatic)"/>
    <n v="109.5"/>
    <n v="7534.65"/>
    <s v="Yes"/>
    <n v="1"/>
    <x v="1"/>
  </r>
  <r>
    <s v="8393-JMVMB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45"/>
    <n v="19.45"/>
    <s v="No"/>
    <n v="0"/>
    <x v="2"/>
  </r>
  <r>
    <s v="5019-GQVCR"/>
    <s v="Male"/>
    <n v="1"/>
    <s v="S"/>
    <s v="No"/>
    <s v="No"/>
    <n v="43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4.85"/>
    <n v="3645.6"/>
    <s v="No"/>
    <n v="0"/>
    <x v="17"/>
  </r>
  <r>
    <s v="6036-TTFYU"/>
    <s v="Female"/>
    <n v="0"/>
    <s v="J"/>
    <s v="Yes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00000000000001"/>
    <n v="314.45"/>
    <s v="No"/>
    <n v="0"/>
    <x v="19"/>
  </r>
  <r>
    <s v="2550-AEVRU"/>
    <s v="Female"/>
    <n v="0"/>
    <s v="J"/>
    <s v="Yes"/>
    <s v="Yes"/>
    <n v="57"/>
    <x v="1"/>
    <s v="Yes"/>
    <s v="No"/>
    <s v="DSL"/>
    <x v="1"/>
    <x v="0"/>
    <s v="No"/>
    <s v="No"/>
    <x v="0"/>
    <s v="No"/>
    <s v="No"/>
    <s v="One year"/>
    <x v="1"/>
    <s v="No"/>
    <s v="Electronic check"/>
    <n v="53.45"/>
    <n v="3053"/>
    <s v="No"/>
    <n v="0"/>
    <x v="1"/>
  </r>
  <r>
    <s v="0969-RGKCU"/>
    <s v="Male"/>
    <n v="0"/>
    <s v="J"/>
    <s v="Yes"/>
    <s v="Yes"/>
    <n v="3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"/>
    <n v="677.05"/>
    <s v="No"/>
    <n v="0"/>
    <x v="7"/>
  </r>
  <r>
    <s v="0378-CJKPV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2.1"/>
    <n v="7965.95"/>
    <s v="No"/>
    <n v="0"/>
    <x v="6"/>
  </r>
  <r>
    <s v="4706-AXVKM"/>
    <s v="Female"/>
    <n v="1"/>
    <s v="S"/>
    <s v="No"/>
    <s v="No"/>
    <n v="11"/>
    <x v="2"/>
    <s v="Yes"/>
    <s v="Yes"/>
    <s v="Fiber optic"/>
    <x v="0"/>
    <x v="1"/>
    <s v="No"/>
    <s v="No"/>
    <x v="1"/>
    <s v="No"/>
    <s v="Yes"/>
    <s v="Month-to-month"/>
    <x v="0"/>
    <s v="Yes"/>
    <s v="Credit card (automatic)"/>
    <n v="84.8"/>
    <n v="906.85"/>
    <s v="Yes"/>
    <n v="1"/>
    <x v="23"/>
  </r>
  <r>
    <s v="5889-JTMUL"/>
    <s v="Female"/>
    <n v="1"/>
    <s v="S"/>
    <s v="Yes"/>
    <s v="No"/>
    <n v="50"/>
    <x v="1"/>
    <s v="Yes"/>
    <s v="Yes"/>
    <s v="Fiber optic"/>
    <x v="0"/>
    <x v="0"/>
    <s v="Yes"/>
    <s v="No"/>
    <x v="0"/>
    <s v="Yes"/>
    <s v="No"/>
    <s v="Month-to-month"/>
    <x v="0"/>
    <s v="Yes"/>
    <s v="Electronic check"/>
    <n v="95.05"/>
    <n v="4888.7"/>
    <s v="Yes"/>
    <n v="1"/>
    <x v="14"/>
  </r>
  <r>
    <s v="9026-RNUJS"/>
    <s v="Male"/>
    <n v="1"/>
    <s v="S"/>
    <s v="No"/>
    <s v="No"/>
    <n v="5"/>
    <x v="0"/>
    <s v="Yes"/>
    <s v="No"/>
    <s v="DSL"/>
    <x v="0"/>
    <x v="1"/>
    <s v="Yes"/>
    <s v="No"/>
    <x v="0"/>
    <s v="No"/>
    <s v="No"/>
    <s v="Month-to-month"/>
    <x v="0"/>
    <s v="No"/>
    <s v="Electronic check"/>
    <n v="50.35"/>
    <n v="237.25"/>
    <s v="Yes"/>
    <n v="1"/>
    <x v="8"/>
  </r>
  <r>
    <s v="3746-EUBYR"/>
    <s v="Male"/>
    <n v="0"/>
    <s v="J"/>
    <s v="Yes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599999999999994"/>
    <n v="74.599999999999994"/>
    <s v="Yes"/>
    <n v="1"/>
    <x v="2"/>
  </r>
  <r>
    <s v="2332-EFBJY"/>
    <s v="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7"/>
    <n v="342.4"/>
    <s v="Yes"/>
    <n v="1"/>
    <x v="19"/>
  </r>
  <r>
    <s v="2880-FPNAE"/>
    <s v="Male"/>
    <n v="1"/>
    <s v="S"/>
    <s v="Yes"/>
    <s v="No"/>
    <n v="2"/>
    <x v="0"/>
    <s v="Yes"/>
    <s v="No"/>
    <s v="Fiber optic"/>
    <x v="0"/>
    <x v="1"/>
    <s v="Yes"/>
    <s v="No"/>
    <x v="0"/>
    <s v="No"/>
    <s v="No"/>
    <s v="Month-to-month"/>
    <x v="0"/>
    <s v="Yes"/>
    <s v="Electronic check"/>
    <n v="74.2"/>
    <n v="140.1"/>
    <s v="No"/>
    <n v="0"/>
    <x v="8"/>
  </r>
  <r>
    <s v="1703-MGIAB"/>
    <s v="Female"/>
    <n v="0"/>
    <s v="J"/>
    <s v="No"/>
    <s v="No"/>
    <n v="17"/>
    <x v="1"/>
    <s v="Yes"/>
    <s v="Yes"/>
    <s v="DSL"/>
    <x v="0"/>
    <x v="1"/>
    <s v="Yes"/>
    <s v="Yes"/>
    <x v="0"/>
    <s v="Yes"/>
    <s v="No"/>
    <s v="Month-to-month"/>
    <x v="0"/>
    <s v="Yes"/>
    <s v="Mailed check"/>
    <n v="69"/>
    <n v="1108"/>
    <s v="No"/>
    <n v="0"/>
    <x v="4"/>
  </r>
  <r>
    <s v="4311-QTTAI"/>
    <s v="Fe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350000000000001"/>
    <n v="295.55"/>
    <s v="No"/>
    <n v="0"/>
    <x v="9"/>
  </r>
  <r>
    <s v="9474-PHLYD"/>
    <s v="Female"/>
    <n v="0"/>
    <s v="J"/>
    <s v="No"/>
    <s v="No"/>
    <n v="15"/>
    <x v="2"/>
    <s v="Yes"/>
    <s v="No"/>
    <s v="DSL"/>
    <x v="0"/>
    <x v="1"/>
    <s v="Yes"/>
    <s v="No"/>
    <x v="0"/>
    <s v="No"/>
    <s v="Yes"/>
    <s v="Month-to-month"/>
    <x v="0"/>
    <s v="Yes"/>
    <s v="Electronic check"/>
    <n v="59.45"/>
    <n v="892.65"/>
    <s v="Yes"/>
    <n v="1"/>
    <x v="3"/>
  </r>
  <r>
    <s v="4318-RAJVY"/>
    <s v="Fe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8"/>
    <n v="198.25"/>
    <s v="No"/>
    <n v="0"/>
    <x v="9"/>
  </r>
  <r>
    <s v="2165-VOEGB"/>
    <s v="Female"/>
    <n v="0"/>
    <s v="J"/>
    <s v="No"/>
    <s v="Yes"/>
    <n v="46"/>
    <x v="1"/>
    <s v="Yes"/>
    <s v="No"/>
    <s v="Fiber optic"/>
    <x v="1"/>
    <x v="0"/>
    <s v="No"/>
    <s v="Yes"/>
    <x v="0"/>
    <s v="Yes"/>
    <s v="Yes"/>
    <s v="One year"/>
    <x v="1"/>
    <s v="Yes"/>
    <s v="Bank transfer (automatic)"/>
    <n v="105.2"/>
    <n v="4822.8500000000004"/>
    <s v="Yes"/>
    <n v="1"/>
    <x v="1"/>
  </r>
  <r>
    <s v="3612-YUNGG"/>
    <s v="Male"/>
    <n v="0"/>
    <s v="J"/>
    <s v="Yes"/>
    <s v="Yes"/>
    <n v="64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09.2"/>
    <n v="6741.15"/>
    <s v="No"/>
    <n v="0"/>
    <x v="6"/>
  </r>
  <r>
    <s v="2254-DLXRI"/>
    <s v="Female"/>
    <n v="0"/>
    <s v="J"/>
    <s v="No"/>
    <s v="No"/>
    <n v="1"/>
    <x v="0"/>
    <s v="Yes"/>
    <s v="Yes"/>
    <s v="Fiber optic"/>
    <x v="0"/>
    <x v="0"/>
    <s v="No"/>
    <s v="No"/>
    <x v="0"/>
    <s v="No"/>
    <s v="No"/>
    <s v="Month-to-month"/>
    <x v="0"/>
    <s v="Yes"/>
    <s v="Mailed check"/>
    <n v="79.150000000000006"/>
    <n v="79.150000000000006"/>
    <s v="No"/>
    <n v="0"/>
    <x v="0"/>
  </r>
  <r>
    <s v="5062-CJJKH"/>
    <s v="Male"/>
    <n v="0"/>
    <s v="J"/>
    <s v="Yes"/>
    <s v="Yes"/>
    <n v="25"/>
    <x v="1"/>
    <s v="Yes"/>
    <s v="No"/>
    <s v="DSL"/>
    <x v="0"/>
    <x v="0"/>
    <s v="Yes"/>
    <s v="No"/>
    <x v="0"/>
    <s v="No"/>
    <s v="No"/>
    <s v="One year"/>
    <x v="1"/>
    <s v="No"/>
    <s v="Mailed check"/>
    <n v="53.65"/>
    <n v="1355.45"/>
    <s v="No"/>
    <n v="0"/>
    <x v="1"/>
  </r>
  <r>
    <s v="9028-LIHRP"/>
    <s v="Male"/>
    <n v="0"/>
    <s v="J"/>
    <s v="Yes"/>
    <s v="Yes"/>
    <n v="71"/>
    <x v="1"/>
    <s v="Yes"/>
    <s v="No"/>
    <s v="Fiber optic"/>
    <x v="1"/>
    <x v="0"/>
    <s v="Yes"/>
    <s v="Yes"/>
    <x v="0"/>
    <s v="Yes"/>
    <s v="No"/>
    <s v="Two year"/>
    <x v="2"/>
    <s v="No"/>
    <s v="Credit card (automatic)"/>
    <n v="100.2"/>
    <n v="7209"/>
    <s v="No"/>
    <n v="0"/>
    <x v="6"/>
  </r>
  <r>
    <s v="2219-MVUSO"/>
    <s v="Male"/>
    <n v="0"/>
    <s v="J"/>
    <s v="No"/>
    <s v="No"/>
    <n v="8"/>
    <x v="2"/>
    <s v="Yes"/>
    <s v="No"/>
    <s v="DSL"/>
    <x v="0"/>
    <x v="1"/>
    <s v="No"/>
    <s v="No"/>
    <x v="1"/>
    <s v="No"/>
    <s v="No"/>
    <s v="Month-to-month"/>
    <x v="0"/>
    <s v="Yes"/>
    <s v="Mailed check"/>
    <n v="45.15"/>
    <n v="438.4"/>
    <s v="Yes"/>
    <n v="1"/>
    <x v="19"/>
  </r>
  <r>
    <s v="1053-MXTTK"/>
    <s v="Female"/>
    <n v="0"/>
    <s v="J"/>
    <s v="Yes"/>
    <s v="Yes"/>
    <n v="72"/>
    <x v="1"/>
    <s v="Yes"/>
    <s v="No"/>
    <s v="Fiber optic"/>
    <x v="1"/>
    <x v="0"/>
    <s v="Yes"/>
    <s v="Yes"/>
    <x v="0"/>
    <s v="Yes"/>
    <s v="Yes"/>
    <s v="Two year"/>
    <x v="2"/>
    <s v="Yes"/>
    <s v="Bank transfer (automatic)"/>
    <n v="108.65"/>
    <n v="7726.35"/>
    <s v="No"/>
    <n v="0"/>
    <x v="6"/>
  </r>
  <r>
    <s v="1530-ZTDOZ"/>
    <s v="Female"/>
    <n v="0"/>
    <s v="J"/>
    <s v="Yes"/>
    <s v="No"/>
    <n v="49"/>
    <x v="1"/>
    <s v="No"/>
    <s v="No phone service"/>
    <s v="DSL"/>
    <x v="1"/>
    <x v="1"/>
    <s v="No"/>
    <s v="No"/>
    <x v="0"/>
    <s v="Yes"/>
    <s v="No"/>
    <s v="Month-to-month"/>
    <x v="0"/>
    <s v="No"/>
    <s v="Bank transfer (automatic)"/>
    <n v="40.65"/>
    <n v="2070.75"/>
    <s v="No"/>
    <n v="0"/>
    <x v="4"/>
  </r>
  <r>
    <s v="1301-LOPVR"/>
    <s v="Male"/>
    <n v="0"/>
    <s v="J"/>
    <s v="Yes"/>
    <s v="Yes"/>
    <n v="29"/>
    <x v="1"/>
    <s v="No"/>
    <s v="No phone service"/>
    <s v="DSL"/>
    <x v="1"/>
    <x v="0"/>
    <s v="Yes"/>
    <s v="Yes"/>
    <x v="0"/>
    <s v="No"/>
    <s v="Yes"/>
    <s v="One year"/>
    <x v="1"/>
    <s v="Yes"/>
    <s v="Credit card (automatic)"/>
    <n v="55.35"/>
    <n v="1636.95"/>
    <s v="No"/>
    <n v="0"/>
    <x v="1"/>
  </r>
  <r>
    <s v="0853-TWRVK"/>
    <s v="Male"/>
    <n v="0"/>
    <s v="J"/>
    <s v="Yes"/>
    <s v="No"/>
    <n v="72"/>
    <x v="1"/>
    <s v="Yes"/>
    <s v="Yes"/>
    <s v="Fiber optic"/>
    <x v="1"/>
    <x v="0"/>
    <s v="Yes"/>
    <s v="Yes"/>
    <x v="0"/>
    <s v="No"/>
    <s v="Yes"/>
    <s v="Two year"/>
    <x v="2"/>
    <s v="No"/>
    <s v="Bank transfer (automatic)"/>
    <n v="105.6"/>
    <n v="7581.5"/>
    <s v="No"/>
    <n v="0"/>
    <x v="6"/>
  </r>
  <r>
    <s v="8914-RBTSB"/>
    <s v="Male"/>
    <n v="0"/>
    <s v="J"/>
    <s v="Yes"/>
    <s v="No"/>
    <n v="31"/>
    <x v="1"/>
    <s v="Yes"/>
    <s v="Yes"/>
    <s v="Fiber optic"/>
    <x v="0"/>
    <x v="0"/>
    <s v="Yes"/>
    <s v="No"/>
    <x v="0"/>
    <s v="Yes"/>
    <s v="No"/>
    <s v="Month-to-month"/>
    <x v="0"/>
    <s v="No"/>
    <s v="Electronic check"/>
    <n v="93.8"/>
    <n v="3019.5"/>
    <s v="Yes"/>
    <n v="1"/>
    <x v="4"/>
  </r>
  <r>
    <s v="6212-ATMLK"/>
    <s v="Female"/>
    <n v="0"/>
    <s v="J"/>
    <s v="No"/>
    <s v="No"/>
    <n v="50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7"/>
    <n v="4729.75"/>
    <s v="No"/>
    <n v="0"/>
    <x v="10"/>
  </r>
  <r>
    <s v="8200-LGKSR"/>
    <s v="Male"/>
    <n v="0"/>
    <s v="J"/>
    <s v="Yes"/>
    <s v="No"/>
    <n v="71"/>
    <x v="1"/>
    <s v="Yes"/>
    <s v="Yes"/>
    <s v="DSL"/>
    <x v="1"/>
    <x v="1"/>
    <s v="Yes"/>
    <s v="Yes"/>
    <x v="0"/>
    <s v="Yes"/>
    <s v="Yes"/>
    <s v="Two year"/>
    <x v="2"/>
    <s v="No"/>
    <s v="Electronic check"/>
    <n v="83.2"/>
    <n v="6126.1"/>
    <s v="No"/>
    <n v="0"/>
    <x v="6"/>
  </r>
  <r>
    <s v="1568-BEKZM"/>
    <s v="Male"/>
    <n v="1"/>
    <s v="S"/>
    <s v="Yes"/>
    <s v="No"/>
    <n v="70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0.05"/>
    <n v="6333.4"/>
    <s v="No"/>
    <n v="0"/>
    <x v="11"/>
  </r>
  <r>
    <s v="0670-ANMUU"/>
    <s v="Male"/>
    <n v="0"/>
    <s v="J"/>
    <s v="No"/>
    <s v="No"/>
    <n v="71"/>
    <x v="1"/>
    <s v="Yes"/>
    <s v="Yes"/>
    <s v="Fiber optic"/>
    <x v="1"/>
    <x v="1"/>
    <s v="No"/>
    <s v="Yes"/>
    <x v="0"/>
    <s v="No"/>
    <s v="Yes"/>
    <s v="One year"/>
    <x v="1"/>
    <s v="No"/>
    <s v="Credit card (automatic)"/>
    <n v="97.65"/>
    <n v="6687.85"/>
    <s v="No"/>
    <n v="0"/>
    <x v="1"/>
  </r>
  <r>
    <s v="6897-RWMUB"/>
    <s v="Male"/>
    <n v="0"/>
    <s v="J"/>
    <s v="Yes"/>
    <s v="Yes"/>
    <n v="61"/>
    <x v="1"/>
    <s v="Yes"/>
    <s v="No"/>
    <s v="DSL"/>
    <x v="1"/>
    <x v="0"/>
    <s v="Yes"/>
    <s v="Yes"/>
    <x v="0"/>
    <s v="No"/>
    <s v="No"/>
    <s v="Two year"/>
    <x v="2"/>
    <s v="Yes"/>
    <s v="Bank transfer (automatic)"/>
    <n v="68.05"/>
    <n v="4158.25"/>
    <s v="No"/>
    <n v="0"/>
    <x v="6"/>
  </r>
  <r>
    <s v="0963-ZBDRN"/>
    <s v="Male"/>
    <n v="0"/>
    <s v="J"/>
    <s v="No"/>
    <s v="No"/>
    <n v="32"/>
    <x v="1"/>
    <s v="Yes"/>
    <s v="No"/>
    <s v="Fiber optic"/>
    <x v="0"/>
    <x v="1"/>
    <s v="No"/>
    <s v="Yes"/>
    <x v="0"/>
    <s v="Yes"/>
    <s v="Yes"/>
    <s v="Month-to-month"/>
    <x v="0"/>
    <s v="Yes"/>
    <s v="Electronic check"/>
    <n v="96.2"/>
    <n v="3183.4"/>
    <s v="Yes"/>
    <n v="1"/>
    <x v="4"/>
  </r>
  <r>
    <s v="7594-RQHXR"/>
    <s v="Female"/>
    <n v="0"/>
    <s v="J"/>
    <s v="No"/>
    <s v="Yes"/>
    <n v="1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79.599999999999994"/>
    <n v="79.599999999999994"/>
    <s v="Yes"/>
    <n v="1"/>
    <x v="2"/>
  </r>
  <r>
    <s v="6999-CHVCF"/>
    <s v="Male"/>
    <n v="0"/>
    <s v="J"/>
    <s v="No"/>
    <s v="No"/>
    <n v="68"/>
    <x v="1"/>
    <s v="Yes"/>
    <s v="Yes"/>
    <s v="Fiber optic"/>
    <x v="1"/>
    <x v="0"/>
    <s v="Yes"/>
    <s v="No"/>
    <x v="0"/>
    <s v="No"/>
    <s v="Yes"/>
    <s v="Two year"/>
    <x v="2"/>
    <s v="Yes"/>
    <s v="Bank transfer (automatic)"/>
    <n v="102.1"/>
    <n v="7149.35"/>
    <s v="No"/>
    <n v="0"/>
    <x v="6"/>
  </r>
  <r>
    <s v="6134-KWTBV"/>
    <s v="Male"/>
    <n v="0"/>
    <s v="J"/>
    <s v="No"/>
    <s v="No"/>
    <n v="6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3.4"/>
    <n v="1429.65"/>
    <s v="No"/>
    <n v="0"/>
    <x v="18"/>
  </r>
  <r>
    <s v="1077-HUUJM"/>
    <s v="Female"/>
    <n v="0"/>
    <s v="J"/>
    <s v="No"/>
    <s v="Yes"/>
    <n v="7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1.05"/>
    <n v="472.65"/>
    <s v="No"/>
    <n v="0"/>
    <x v="19"/>
  </r>
  <r>
    <s v="6331-EWIEB"/>
    <s v="Male"/>
    <n v="0"/>
    <s v="J"/>
    <s v="No"/>
    <s v="No"/>
    <n v="20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5.25"/>
    <n v="1734.5"/>
    <s v="Yes"/>
    <n v="1"/>
    <x v="10"/>
  </r>
  <r>
    <s v="0895-LNKRC"/>
    <s v="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45"/>
    <n v="113.5"/>
    <s v="No"/>
    <n v="0"/>
    <x v="21"/>
  </r>
  <r>
    <s v="2045-BMBTJ"/>
    <s v="Female"/>
    <n v="1"/>
    <s v="S"/>
    <s v="No"/>
    <s v="No"/>
    <n v="33"/>
    <x v="1"/>
    <s v="No"/>
    <s v="No phone service"/>
    <s v="DSL"/>
    <x v="1"/>
    <x v="0"/>
    <s v="Yes"/>
    <s v="No"/>
    <x v="0"/>
    <s v="Yes"/>
    <s v="Yes"/>
    <s v="Month-to-month"/>
    <x v="0"/>
    <s v="Yes"/>
    <s v="Bank transfer (automatic)"/>
    <n v="59.45"/>
    <n v="1884.65"/>
    <s v="No"/>
    <n v="0"/>
    <x v="14"/>
  </r>
  <r>
    <s v="8417-GSODA"/>
    <s v="Male"/>
    <n v="0"/>
    <s v="J"/>
    <s v="Yes"/>
    <s v="Yes"/>
    <n v="28"/>
    <x v="1"/>
    <s v="Yes"/>
    <s v="Yes"/>
    <s v="Fiber optic"/>
    <x v="0"/>
    <x v="1"/>
    <s v="No"/>
    <s v="No"/>
    <x v="1"/>
    <s v="Yes"/>
    <s v="Yes"/>
    <s v="One year"/>
    <x v="1"/>
    <s v="No"/>
    <s v="Bank transfer (automatic)"/>
    <n v="92.2"/>
    <n v="2568.15"/>
    <s v="No"/>
    <n v="0"/>
    <x v="7"/>
  </r>
  <r>
    <s v="5171-EPLKN"/>
    <s v="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50000000000001"/>
    <n v="470"/>
    <s v="No"/>
    <n v="0"/>
    <x v="18"/>
  </r>
  <r>
    <s v="4452-QIIEB"/>
    <s v="Male"/>
    <n v="0"/>
    <s v="J"/>
    <s v="No"/>
    <s v="No"/>
    <n v="7"/>
    <x v="2"/>
    <s v="Yes"/>
    <s v="No"/>
    <s v="DSL"/>
    <x v="0"/>
    <x v="1"/>
    <s v="No"/>
    <s v="No"/>
    <x v="1"/>
    <s v="No"/>
    <s v="No"/>
    <s v="Month-to-month"/>
    <x v="0"/>
    <s v="No"/>
    <s v="Mailed check"/>
    <n v="43.9"/>
    <n v="278.39999999999998"/>
    <s v="No"/>
    <n v="0"/>
    <x v="19"/>
  </r>
  <r>
    <s v="5998-VVEJY"/>
    <s v="Male"/>
    <n v="0"/>
    <s v="J"/>
    <s v="No"/>
    <s v="No"/>
    <n v="26"/>
    <x v="1"/>
    <s v="Yes"/>
    <s v="Yes"/>
    <s v="Fiber optic"/>
    <x v="0"/>
    <x v="1"/>
    <s v="No"/>
    <s v="Yes"/>
    <x v="0"/>
    <s v="No"/>
    <s v="No"/>
    <s v="Month-to-month"/>
    <x v="0"/>
    <s v="Yes"/>
    <s v="Electronic check"/>
    <n v="80.5"/>
    <n v="2088.8000000000002"/>
    <s v="Yes"/>
    <n v="1"/>
    <x v="4"/>
  </r>
  <r>
    <s v="1624-NALOJ"/>
    <s v="Male"/>
    <n v="1"/>
    <s v="S"/>
    <s v="No"/>
    <s v="No"/>
    <n v="5"/>
    <x v="0"/>
    <s v="Yes"/>
    <s v="Yes"/>
    <s v="Fiber optic"/>
    <x v="0"/>
    <x v="0"/>
    <s v="No"/>
    <s v="No"/>
    <x v="0"/>
    <s v="No"/>
    <s v="Yes"/>
    <s v="Month-to-month"/>
    <x v="0"/>
    <s v="Yes"/>
    <s v="Electronic check"/>
    <n v="89.8"/>
    <n v="502.6"/>
    <s v="Yes"/>
    <n v="1"/>
    <x v="8"/>
  </r>
  <r>
    <s v="6741-EGCBI"/>
    <s v="Male"/>
    <n v="1"/>
    <s v="S"/>
    <s v="No"/>
    <s v="No"/>
    <n v="30"/>
    <x v="1"/>
    <s v="Yes"/>
    <s v="Yes"/>
    <s v="Fiber optic"/>
    <x v="1"/>
    <x v="1"/>
    <s v="No"/>
    <s v="No"/>
    <x v="0"/>
    <s v="No"/>
    <s v="Yes"/>
    <s v="Month-to-month"/>
    <x v="0"/>
    <s v="Yes"/>
    <s v="Credit card (automatic)"/>
    <n v="90.5"/>
    <n v="2595.85"/>
    <s v="No"/>
    <n v="0"/>
    <x v="14"/>
  </r>
  <r>
    <s v="7820-ZYGNY"/>
    <s v="Male"/>
    <n v="0"/>
    <s v="J"/>
    <s v="No"/>
    <s v="No"/>
    <n v="63"/>
    <x v="1"/>
    <s v="Yes"/>
    <s v="Yes"/>
    <s v="Fiber optic"/>
    <x v="0"/>
    <x v="0"/>
    <s v="No"/>
    <s v="No"/>
    <x v="0"/>
    <s v="No"/>
    <s v="Yes"/>
    <s v="One year"/>
    <x v="1"/>
    <s v="No"/>
    <s v="Credit card (automatic)"/>
    <n v="90.45"/>
    <n v="5825.5"/>
    <s v="No"/>
    <n v="0"/>
    <x v="1"/>
  </r>
  <r>
    <s v="4317-VTEOA"/>
    <s v="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Yes"/>
    <s v="Electronic check"/>
    <n v="50.75"/>
    <n v="50.75"/>
    <s v="Yes"/>
    <n v="1"/>
    <x v="0"/>
  </r>
  <r>
    <s v="9677-AVKED"/>
    <s v="Female"/>
    <n v="0"/>
    <s v="J"/>
    <s v="No"/>
    <s v="Yes"/>
    <n v="53"/>
    <x v="1"/>
    <s v="Yes"/>
    <s v="Yes"/>
    <s v="DSL"/>
    <x v="0"/>
    <x v="0"/>
    <s v="Yes"/>
    <s v="Yes"/>
    <x v="0"/>
    <s v="Yes"/>
    <s v="Yes"/>
    <s v="One year"/>
    <x v="1"/>
    <s v="Yes"/>
    <s v="Electronic check"/>
    <n v="84.6"/>
    <n v="4449.75"/>
    <s v="No"/>
    <n v="0"/>
    <x v="1"/>
  </r>
  <r>
    <s v="1670-SVOWZ"/>
    <s v="Female"/>
    <n v="0"/>
    <s v="J"/>
    <s v="Yes"/>
    <s v="Yes"/>
    <n v="14"/>
    <x v="2"/>
    <s v="Yes"/>
    <s v="No"/>
    <s v="Fiber optic"/>
    <x v="0"/>
    <x v="0"/>
    <s v="No"/>
    <s v="Yes"/>
    <x v="0"/>
    <s v="No"/>
    <s v="Yes"/>
    <s v="Month-to-month"/>
    <x v="0"/>
    <s v="Yes"/>
    <s v="Credit card (automatic)"/>
    <n v="89.65"/>
    <n v="1208.3499999999999"/>
    <s v="Yes"/>
    <n v="1"/>
    <x v="3"/>
  </r>
  <r>
    <s v="2227-JRSJX"/>
    <s v="Female"/>
    <n v="0"/>
    <s v="J"/>
    <s v="No"/>
    <s v="No"/>
    <n v="21"/>
    <x v="1"/>
    <s v="Yes"/>
    <s v="No"/>
    <s v="Fiber optic"/>
    <x v="0"/>
    <x v="0"/>
    <s v="No"/>
    <s v="Yes"/>
    <x v="0"/>
    <s v="Yes"/>
    <s v="Yes"/>
    <s v="Month-to-month"/>
    <x v="0"/>
    <s v="Yes"/>
    <s v="Bank transfer (automatic)"/>
    <n v="99.15"/>
    <n v="1956.4"/>
    <s v="No"/>
    <n v="0"/>
    <x v="4"/>
  </r>
  <r>
    <s v="9847-HNVGP"/>
    <s v="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95"/>
    <n v="310.60000000000002"/>
    <s v="No"/>
    <n v="0"/>
    <x v="7"/>
  </r>
  <r>
    <s v="6696-YDAYZ"/>
    <s v="Male"/>
    <n v="0"/>
    <s v="J"/>
    <s v="Yes"/>
    <s v="Yes"/>
    <n v="16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5"/>
    <n v="290.55"/>
    <s v="No"/>
    <n v="0"/>
    <x v="5"/>
  </r>
  <r>
    <s v="8980-WQFWL"/>
    <s v="Female"/>
    <n v="0"/>
    <s v="J"/>
    <s v="No"/>
    <s v="No"/>
    <n v="35"/>
    <x v="1"/>
    <s v="Yes"/>
    <s v="No"/>
    <s v="DSL"/>
    <x v="0"/>
    <x v="1"/>
    <s v="Yes"/>
    <s v="No"/>
    <x v="0"/>
    <s v="No"/>
    <s v="Yes"/>
    <s v="Month-to-month"/>
    <x v="0"/>
    <s v="Yes"/>
    <s v="Electronic check"/>
    <n v="62.1"/>
    <n v="2096.1"/>
    <s v="No"/>
    <n v="0"/>
    <x v="4"/>
  </r>
  <r>
    <s v="1730-ZMAME"/>
    <s v="Female"/>
    <n v="1"/>
    <s v="S"/>
    <s v="No"/>
    <s v="No"/>
    <n v="32"/>
    <x v="1"/>
    <s v="Yes"/>
    <s v="No"/>
    <s v="Fiber optic"/>
    <x v="0"/>
    <x v="1"/>
    <s v="No"/>
    <s v="No"/>
    <x v="1"/>
    <s v="No"/>
    <s v="Yes"/>
    <s v="Month-to-month"/>
    <x v="0"/>
    <s v="Yes"/>
    <s v="Electronic check"/>
    <n v="79.5"/>
    <n v="2665"/>
    <s v="No"/>
    <n v="0"/>
    <x v="17"/>
  </r>
  <r>
    <s v="6506-EYCNH"/>
    <s v="Female"/>
    <n v="0"/>
    <s v="J"/>
    <s v="Yes"/>
    <s v="Yes"/>
    <n v="2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55"/>
    <n v="543.79999999999995"/>
    <s v="No"/>
    <n v="0"/>
    <x v="10"/>
  </r>
  <r>
    <s v="4634-JLRJT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350000000000001"/>
    <n v="20.350000000000001"/>
    <s v="No"/>
    <n v="0"/>
    <x v="2"/>
  </r>
  <r>
    <s v="9501-UKKNL"/>
    <s v="Male"/>
    <n v="0"/>
    <s v="J"/>
    <s v="No"/>
    <s v="No"/>
    <n v="59"/>
    <x v="1"/>
    <s v="No"/>
    <s v="No phone service"/>
    <s v="DSL"/>
    <x v="0"/>
    <x v="1"/>
    <s v="No"/>
    <s v="Yes"/>
    <x v="0"/>
    <s v="Yes"/>
    <s v="Yes"/>
    <s v="Month-to-month"/>
    <x v="0"/>
    <s v="Yes"/>
    <s v="Electronic check"/>
    <n v="51.7"/>
    <n v="3005.8"/>
    <s v="No"/>
    <n v="0"/>
    <x v="4"/>
  </r>
  <r>
    <s v="2560-QTSBS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3.3"/>
    <n v="1623.15"/>
    <s v="No"/>
    <n v="0"/>
    <x v="7"/>
  </r>
  <r>
    <s v="7541-YLXCL"/>
    <s v="Male"/>
    <n v="0"/>
    <s v="J"/>
    <s v="No"/>
    <s v="No"/>
    <n v="36"/>
    <x v="1"/>
    <s v="Yes"/>
    <s v="No"/>
    <s v="DSL"/>
    <x v="0"/>
    <x v="0"/>
    <s v="No"/>
    <s v="Yes"/>
    <x v="0"/>
    <s v="No"/>
    <s v="Yes"/>
    <s v="One year"/>
    <x v="1"/>
    <s v="Yes"/>
    <s v="Mailed check"/>
    <n v="65.400000000000006"/>
    <n v="2498.4"/>
    <s v="Yes"/>
    <n v="1"/>
    <x v="1"/>
  </r>
  <r>
    <s v="4795-WRNVT"/>
    <s v="Female"/>
    <n v="0"/>
    <s v="J"/>
    <s v="No"/>
    <s v="No"/>
    <n v="40"/>
    <x v="1"/>
    <s v="Yes"/>
    <s v="No"/>
    <s v="DSL"/>
    <x v="1"/>
    <x v="0"/>
    <s v="No"/>
    <s v="No"/>
    <x v="0"/>
    <s v="Yes"/>
    <s v="No"/>
    <s v="Month-to-month"/>
    <x v="0"/>
    <s v="No"/>
    <s v="Mailed check"/>
    <n v="65.099999999999994"/>
    <n v="2586"/>
    <s v="No"/>
    <n v="0"/>
    <x v="4"/>
  </r>
  <r>
    <s v="6080-TCMYC"/>
    <s v="Male"/>
    <n v="0"/>
    <s v="J"/>
    <s v="Yes"/>
    <s v="Yes"/>
    <n v="40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81.2"/>
    <n v="3292.3"/>
    <s v="No"/>
    <n v="0"/>
    <x v="4"/>
  </r>
  <r>
    <s v="0260-ZDLGK"/>
    <s v="Female"/>
    <n v="0"/>
    <s v="J"/>
    <s v="No"/>
    <s v="Yes"/>
    <n v="9"/>
    <x v="2"/>
    <s v="Yes"/>
    <s v="No"/>
    <s v="DSL"/>
    <x v="0"/>
    <x v="1"/>
    <s v="Yes"/>
    <s v="Yes"/>
    <x v="0"/>
    <s v="Yes"/>
    <s v="Yes"/>
    <s v="Month-to-month"/>
    <x v="0"/>
    <s v="Yes"/>
    <s v="Mailed check"/>
    <n v="72.900000000000006"/>
    <n v="651.4"/>
    <s v="Yes"/>
    <n v="1"/>
    <x v="3"/>
  </r>
  <r>
    <s v="7860-UXCRM"/>
    <s v="Male"/>
    <n v="0"/>
    <s v="J"/>
    <s v="Yes"/>
    <s v="Yes"/>
    <n v="63"/>
    <x v="1"/>
    <s v="Yes"/>
    <s v="No"/>
    <s v="DSL"/>
    <x v="1"/>
    <x v="0"/>
    <s v="Yes"/>
    <s v="Yes"/>
    <x v="0"/>
    <s v="Yes"/>
    <s v="No"/>
    <s v="Two year"/>
    <x v="2"/>
    <s v="No"/>
    <s v="Credit card (automatic)"/>
    <n v="74.5"/>
    <n v="4674.55"/>
    <s v="No"/>
    <n v="0"/>
    <x v="6"/>
  </r>
  <r>
    <s v="6357-JJPQT"/>
    <s v="Female"/>
    <n v="0"/>
    <s v="J"/>
    <s v="No"/>
    <s v="No"/>
    <n v="3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5"/>
    <n v="232.35"/>
    <s v="No"/>
    <n v="0"/>
    <x v="2"/>
  </r>
  <r>
    <s v="2292-XQWSV"/>
    <s v="Male"/>
    <n v="0"/>
    <s v="J"/>
    <s v="Yes"/>
    <s v="Yes"/>
    <n v="40"/>
    <x v="1"/>
    <s v="No"/>
    <s v="No phone service"/>
    <s v="DSL"/>
    <x v="0"/>
    <x v="0"/>
    <s v="Yes"/>
    <s v="Yes"/>
    <x v="0"/>
    <s v="Yes"/>
    <s v="Yes"/>
    <s v="One year"/>
    <x v="1"/>
    <s v="No"/>
    <s v="Mailed check"/>
    <n v="60.3"/>
    <n v="2448.5"/>
    <s v="No"/>
    <n v="0"/>
    <x v="1"/>
  </r>
  <r>
    <s v="9552-TGUZV"/>
    <s v="Male"/>
    <n v="0"/>
    <s v="J"/>
    <s v="Yes"/>
    <s v="No"/>
    <n v="8"/>
    <x v="2"/>
    <s v="Yes"/>
    <s v="No"/>
    <s v="Fiber optic"/>
    <x v="1"/>
    <x v="1"/>
    <s v="No"/>
    <s v="No"/>
    <x v="0"/>
    <s v="No"/>
    <s v="No"/>
    <s v="Month-to-month"/>
    <x v="0"/>
    <s v="Yes"/>
    <s v="Mailed check"/>
    <n v="75"/>
    <n v="658.1"/>
    <s v="No"/>
    <n v="0"/>
    <x v="3"/>
  </r>
  <r>
    <s v="5913-INRQV"/>
    <s v="Male"/>
    <n v="1"/>
    <s v="S"/>
    <s v="Yes"/>
    <s v="No"/>
    <n v="34"/>
    <x v="1"/>
    <s v="Yes"/>
    <s v="No"/>
    <s v="Fiber optic"/>
    <x v="1"/>
    <x v="1"/>
    <s v="No"/>
    <s v="Yes"/>
    <x v="0"/>
    <s v="Yes"/>
    <s v="No"/>
    <s v="One year"/>
    <x v="1"/>
    <s v="No"/>
    <s v="Mailed check"/>
    <n v="90.15"/>
    <n v="3128.8"/>
    <s v="No"/>
    <n v="0"/>
    <x v="16"/>
  </r>
  <r>
    <s v="8722-NGNBH"/>
    <s v="Male"/>
    <n v="0"/>
    <s v="J"/>
    <s v="No"/>
    <s v="No"/>
    <n v="5"/>
    <x v="0"/>
    <s v="No"/>
    <s v="No phone service"/>
    <s v="DSL"/>
    <x v="1"/>
    <x v="1"/>
    <s v="Yes"/>
    <s v="Yes"/>
    <x v="0"/>
    <s v="No"/>
    <s v="No"/>
    <s v="Month-to-month"/>
    <x v="0"/>
    <s v="No"/>
    <s v="Mailed check"/>
    <n v="40"/>
    <n v="223.45"/>
    <s v="Yes"/>
    <n v="1"/>
    <x v="0"/>
  </r>
  <r>
    <s v="6210-KBBPI"/>
    <s v="Male"/>
    <n v="1"/>
    <s v="S"/>
    <s v="No"/>
    <s v="No"/>
    <n v="9"/>
    <x v="2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99.45"/>
    <n v="919.4"/>
    <s v="Yes"/>
    <n v="1"/>
    <x v="15"/>
  </r>
  <r>
    <s v="9643-YBLUR"/>
    <s v="Male"/>
    <n v="0"/>
    <s v="J"/>
    <s v="Yes"/>
    <s v="No"/>
    <n v="9"/>
    <x v="2"/>
    <s v="Yes"/>
    <s v="Yes"/>
    <s v="DSL"/>
    <x v="0"/>
    <x v="0"/>
    <s v="Yes"/>
    <s v="No"/>
    <x v="0"/>
    <s v="No"/>
    <s v="Yes"/>
    <s v="Month-to-month"/>
    <x v="0"/>
    <s v="Yes"/>
    <s v="Credit card (automatic)"/>
    <n v="69.05"/>
    <n v="653.95000000000005"/>
    <s v="No"/>
    <n v="0"/>
    <x v="3"/>
  </r>
  <r>
    <s v="8734-FNWVH"/>
    <s v="Male"/>
    <n v="0"/>
    <s v="J"/>
    <s v="Yes"/>
    <s v="Yes"/>
    <n v="31"/>
    <x v="1"/>
    <s v="Yes"/>
    <s v="Yes"/>
    <s v="DSL"/>
    <x v="0"/>
    <x v="1"/>
    <s v="No"/>
    <s v="No"/>
    <x v="1"/>
    <s v="No"/>
    <s v="Yes"/>
    <s v="Month-to-month"/>
    <x v="0"/>
    <s v="No"/>
    <s v="Bank transfer (automatic)"/>
    <n v="59.7"/>
    <n v="1825.5"/>
    <s v="No"/>
    <n v="0"/>
    <x v="10"/>
  </r>
  <r>
    <s v="9447-YPTBX"/>
    <s v="Female"/>
    <n v="0"/>
    <s v="J"/>
    <s v="Yes"/>
    <s v="No"/>
    <n v="5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850000000000001"/>
    <n v="943.1"/>
    <s v="No"/>
    <n v="0"/>
    <x v="7"/>
  </r>
  <r>
    <s v="0133-BMFZO"/>
    <s v="Female"/>
    <n v="0"/>
    <s v="J"/>
    <s v="No"/>
    <s v="No"/>
    <n v="2"/>
    <x v="0"/>
    <s v="Yes"/>
    <s v="No"/>
    <s v="Fiber optic"/>
    <x v="1"/>
    <x v="0"/>
    <s v="No"/>
    <s v="Yes"/>
    <x v="0"/>
    <s v="No"/>
    <s v="No"/>
    <s v="Month-to-month"/>
    <x v="0"/>
    <s v="Yes"/>
    <s v="Electronic check"/>
    <n v="86.25"/>
    <n v="181.65"/>
    <s v="Yes"/>
    <n v="1"/>
    <x v="0"/>
  </r>
  <r>
    <s v="6128-CZOMY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65"/>
    <n v="45.65"/>
    <s v="Yes"/>
    <n v="1"/>
    <x v="2"/>
  </r>
  <r>
    <s v="9540-JYROE"/>
    <s v="Male"/>
    <n v="0"/>
    <s v="J"/>
    <s v="No"/>
    <s v="No"/>
    <n v="8"/>
    <x v="2"/>
    <s v="Yes"/>
    <s v="No"/>
    <s v="Fiber optic"/>
    <x v="0"/>
    <x v="1"/>
    <s v="No"/>
    <s v="No"/>
    <x v="1"/>
    <s v="No"/>
    <s v="No"/>
    <s v="Month-to-month"/>
    <x v="0"/>
    <s v="Yes"/>
    <s v="Mailed check"/>
    <n v="70.099999999999994"/>
    <n v="551.35"/>
    <s v="Yes"/>
    <n v="1"/>
    <x v="19"/>
  </r>
  <r>
    <s v="9026-LHEVG"/>
    <s v="Female"/>
    <n v="0"/>
    <s v="J"/>
    <s v="No"/>
    <s v="No"/>
    <n v="9"/>
    <x v="2"/>
    <s v="No"/>
    <s v="No phone service"/>
    <s v="DSL"/>
    <x v="0"/>
    <x v="0"/>
    <s v="No"/>
    <s v="No"/>
    <x v="0"/>
    <s v="No"/>
    <s v="Yes"/>
    <s v="Month-to-month"/>
    <x v="0"/>
    <s v="No"/>
    <s v="Electronic check"/>
    <n v="40.75"/>
    <n v="359.4"/>
    <s v="No"/>
    <n v="0"/>
    <x v="3"/>
  </r>
  <r>
    <s v="2260-USTRB"/>
    <s v="Female"/>
    <n v="1"/>
    <s v="S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70.2"/>
    <n v="115.95"/>
    <s v="Yes"/>
    <n v="1"/>
    <x v="12"/>
  </r>
  <r>
    <s v="3656-TKRVZ"/>
    <s v="Female"/>
    <n v="0"/>
    <s v="J"/>
    <s v="No"/>
    <s v="No"/>
    <n v="3"/>
    <x v="0"/>
    <s v="Yes"/>
    <s v="No"/>
    <s v="DSL"/>
    <x v="1"/>
    <x v="0"/>
    <s v="No"/>
    <s v="No"/>
    <x v="0"/>
    <s v="No"/>
    <s v="No"/>
    <s v="Month-to-month"/>
    <x v="0"/>
    <s v="No"/>
    <s v="Electronic check"/>
    <n v="55.35"/>
    <n v="165.2"/>
    <s v="Yes"/>
    <n v="1"/>
    <x v="0"/>
  </r>
  <r>
    <s v="7011-CVEUC"/>
    <s v="Male"/>
    <n v="0"/>
    <s v="J"/>
    <s v="Yes"/>
    <s v="No"/>
    <n v="25"/>
    <x v="1"/>
    <s v="Yes"/>
    <s v="No"/>
    <s v="Fiber optic"/>
    <x v="0"/>
    <x v="1"/>
    <s v="No"/>
    <s v="Yes"/>
    <x v="0"/>
    <s v="Yes"/>
    <s v="Yes"/>
    <s v="Month-to-month"/>
    <x v="0"/>
    <s v="Yes"/>
    <s v="Credit card (automatic)"/>
    <n v="95.7"/>
    <n v="2338.35"/>
    <s v="No"/>
    <n v="0"/>
    <x v="4"/>
  </r>
  <r>
    <s v="6185-TASNN"/>
    <s v="Male"/>
    <n v="1"/>
    <s v="S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6.3"/>
    <n v="46.3"/>
    <s v="No"/>
    <n v="0"/>
    <x v="12"/>
  </r>
  <r>
    <s v="7925-PNRGI"/>
    <s v="Female"/>
    <n v="0"/>
    <s v="J"/>
    <s v="Yes"/>
    <s v="Yes"/>
    <n v="45"/>
    <x v="1"/>
    <s v="Yes"/>
    <s v="Yes"/>
    <s v="DSL"/>
    <x v="1"/>
    <x v="0"/>
    <s v="Yes"/>
    <s v="Yes"/>
    <x v="0"/>
    <s v="Yes"/>
    <s v="No"/>
    <s v="Month-to-month"/>
    <x v="0"/>
    <s v="No"/>
    <s v="Mailed check"/>
    <n v="81.3"/>
    <n v="3541.1"/>
    <s v="No"/>
    <n v="0"/>
    <x v="4"/>
  </r>
  <r>
    <s v="8623-TMRBY"/>
    <s v="Male"/>
    <n v="1"/>
    <s v="S"/>
    <s v="Yes"/>
    <s v="Yes"/>
    <n v="51"/>
    <x v="1"/>
    <s v="Yes"/>
    <s v="Yes"/>
    <s v="Fiber optic"/>
    <x v="0"/>
    <x v="0"/>
    <s v="Yes"/>
    <s v="No"/>
    <x v="0"/>
    <s v="No"/>
    <s v="No"/>
    <s v="Month-to-month"/>
    <x v="0"/>
    <s v="Yes"/>
    <s v="Electronic check"/>
    <n v="84.2"/>
    <n v="4146.05"/>
    <s v="Yes"/>
    <n v="1"/>
    <x v="14"/>
  </r>
  <r>
    <s v="1552-CZCLL"/>
    <s v="Fe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"/>
    <n v="1087.25"/>
    <s v="No"/>
    <n v="0"/>
    <x v="10"/>
  </r>
  <r>
    <s v="3038-PQIUY"/>
    <s v="Female"/>
    <n v="0"/>
    <s v="J"/>
    <s v="No"/>
    <s v="No"/>
    <n v="38"/>
    <x v="1"/>
    <s v="Yes"/>
    <s v="Yes"/>
    <s v="DSL"/>
    <x v="1"/>
    <x v="0"/>
    <s v="Yes"/>
    <s v="No"/>
    <x v="0"/>
    <s v="No"/>
    <s v="No"/>
    <s v="Month-to-month"/>
    <x v="0"/>
    <s v="Yes"/>
    <s v="Bank transfer (automatic)"/>
    <n v="66.150000000000006"/>
    <n v="2522.4"/>
    <s v="No"/>
    <n v="0"/>
    <x v="4"/>
  </r>
  <r>
    <s v="1501-SGHBW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Mailed check"/>
    <n v="45.85"/>
    <n v="81"/>
    <s v="Yes"/>
    <n v="1"/>
    <x v="2"/>
  </r>
  <r>
    <s v="9313-CDOGY"/>
    <s v="Male"/>
    <n v="0"/>
    <s v="J"/>
    <s v="Yes"/>
    <s v="Yes"/>
    <n v="3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600000000000001"/>
    <n v="717.3"/>
    <s v="No"/>
    <n v="0"/>
    <x v="10"/>
  </r>
  <r>
    <s v="8148-BPLZQ"/>
    <s v="Male"/>
    <n v="0"/>
    <s v="J"/>
    <s v="No"/>
    <s v="No"/>
    <n v="34"/>
    <x v="1"/>
    <s v="Yes"/>
    <s v="No"/>
    <s v="DSL"/>
    <x v="0"/>
    <x v="0"/>
    <s v="No"/>
    <s v="No"/>
    <x v="0"/>
    <s v="No"/>
    <s v="No"/>
    <s v="Month-to-month"/>
    <x v="0"/>
    <s v="Yes"/>
    <s v="Electronic check"/>
    <n v="49.8"/>
    <n v="1734.2"/>
    <s v="No"/>
    <n v="0"/>
    <x v="4"/>
  </r>
  <r>
    <s v="2623-DRYAM"/>
    <s v="Female"/>
    <n v="0"/>
    <s v="J"/>
    <s v="Yes"/>
    <s v="No"/>
    <n v="70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101.75"/>
    <n v="7069.3"/>
    <s v="No"/>
    <n v="0"/>
    <x v="1"/>
  </r>
  <r>
    <s v="9987-LUTYD"/>
    <s v="Female"/>
    <n v="0"/>
    <s v="J"/>
    <s v="No"/>
    <s v="No"/>
    <n v="13"/>
    <x v="2"/>
    <s v="Yes"/>
    <s v="No"/>
    <s v="DSL"/>
    <x v="1"/>
    <x v="1"/>
    <s v="No"/>
    <s v="Yes"/>
    <x v="0"/>
    <s v="No"/>
    <s v="No"/>
    <s v="One year"/>
    <x v="1"/>
    <s v="No"/>
    <s v="Mailed check"/>
    <n v="55.15"/>
    <n v="742.9"/>
    <s v="No"/>
    <n v="0"/>
    <x v="13"/>
  </r>
  <r>
    <s v="3208-YPIOE"/>
    <s v="Male"/>
    <n v="0"/>
    <s v="J"/>
    <s v="No"/>
    <s v="No"/>
    <n v="39"/>
    <x v="1"/>
    <s v="Yes"/>
    <s v="Yes"/>
    <s v="Fiber optic"/>
    <x v="0"/>
    <x v="1"/>
    <s v="No"/>
    <s v="No"/>
    <x v="1"/>
    <s v="No"/>
    <s v="No"/>
    <s v="Month-to-month"/>
    <x v="0"/>
    <s v="No"/>
    <s v="Electronic check"/>
    <n v="75.25"/>
    <n v="3017.65"/>
    <s v="Yes"/>
    <n v="1"/>
    <x v="10"/>
  </r>
  <r>
    <s v="4488-KQFDT"/>
    <s v="Female"/>
    <n v="0"/>
    <s v="J"/>
    <s v="No"/>
    <s v="No"/>
    <n v="61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3.95"/>
    <n v="6423"/>
    <s v="No"/>
    <n v="0"/>
    <x v="1"/>
  </r>
  <r>
    <s v="2612-RANWT"/>
    <s v="Female"/>
    <n v="0"/>
    <s v="J"/>
    <s v="No"/>
    <s v="No"/>
    <n v="12"/>
    <x v="2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100.15"/>
    <n v="1164.3"/>
    <s v="Yes"/>
    <n v="1"/>
    <x v="3"/>
  </r>
  <r>
    <s v="5693-PIPCS"/>
    <s v="Male"/>
    <n v="0"/>
    <s v="J"/>
    <s v="No"/>
    <s v="No"/>
    <n v="41"/>
    <x v="1"/>
    <s v="Yes"/>
    <s v="No"/>
    <s v="Fiber optic"/>
    <x v="0"/>
    <x v="0"/>
    <s v="No"/>
    <s v="Yes"/>
    <x v="0"/>
    <s v="Yes"/>
    <s v="Yes"/>
    <s v="Two year"/>
    <x v="2"/>
    <s v="Yes"/>
    <s v="Credit card (automatic)"/>
    <n v="99.65"/>
    <n v="4220.3500000000004"/>
    <s v="No"/>
    <n v="0"/>
    <x v="6"/>
  </r>
  <r>
    <s v="0491-KAPQG"/>
    <s v="Male"/>
    <n v="0"/>
    <s v="J"/>
    <s v="No"/>
    <s v="No"/>
    <n v="21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3.7"/>
    <n v="1558.7"/>
    <s v="No"/>
    <n v="0"/>
    <x v="10"/>
  </r>
  <r>
    <s v="1925-LFCZZ"/>
    <s v="Male"/>
    <n v="1"/>
    <s v="S"/>
    <s v="No"/>
    <s v="No"/>
    <n v="55"/>
    <x v="1"/>
    <s v="No"/>
    <s v="No phone service"/>
    <s v="DSL"/>
    <x v="0"/>
    <x v="1"/>
    <s v="Yes"/>
    <s v="No"/>
    <x v="0"/>
    <s v="Yes"/>
    <s v="Yes"/>
    <s v="One year"/>
    <x v="1"/>
    <s v="Yes"/>
    <s v="Bank transfer (automatic)"/>
    <n v="50.05"/>
    <n v="2743.45"/>
    <s v="No"/>
    <n v="0"/>
    <x v="16"/>
  </r>
  <r>
    <s v="8039-EQPIM"/>
    <s v="Male"/>
    <n v="0"/>
    <s v="J"/>
    <s v="Yes"/>
    <s v="No"/>
    <n v="69"/>
    <x v="1"/>
    <s v="No"/>
    <s v="No phone service"/>
    <s v="DSL"/>
    <x v="1"/>
    <x v="1"/>
    <s v="Yes"/>
    <s v="Yes"/>
    <x v="0"/>
    <s v="Yes"/>
    <s v="Yes"/>
    <s v="Two year"/>
    <x v="2"/>
    <s v="No"/>
    <s v="Bank transfer (automatic)"/>
    <n v="60.25"/>
    <n v="4055.5"/>
    <s v="No"/>
    <n v="0"/>
    <x v="6"/>
  </r>
  <r>
    <s v="6900-PXRMS"/>
    <s v="Male"/>
    <n v="1"/>
    <s v="S"/>
    <s v="Yes"/>
    <s v="Yes"/>
    <n v="26"/>
    <x v="1"/>
    <s v="Yes"/>
    <s v="Yes"/>
    <s v="Fiber optic"/>
    <x v="0"/>
    <x v="0"/>
    <s v="Yes"/>
    <s v="No"/>
    <x v="0"/>
    <s v="Yes"/>
    <s v="Yes"/>
    <s v="Month-to-month"/>
    <x v="0"/>
    <s v="No"/>
    <s v="Electronic check"/>
    <n v="105.75"/>
    <n v="2710.25"/>
    <s v="Yes"/>
    <n v="1"/>
    <x v="14"/>
  </r>
  <r>
    <s v="8707-RMEZH"/>
    <s v="Female"/>
    <n v="1"/>
    <s v="S"/>
    <s v="Yes"/>
    <s v="No"/>
    <n v="69"/>
    <x v="1"/>
    <s v="Yes"/>
    <s v="No"/>
    <s v="Fiber optic"/>
    <x v="1"/>
    <x v="0"/>
    <s v="No"/>
    <s v="No"/>
    <x v="0"/>
    <s v="No"/>
    <s v="Yes"/>
    <s v="One year"/>
    <x v="1"/>
    <s v="No"/>
    <s v="Credit card (automatic)"/>
    <n v="87.3"/>
    <n v="6055.55"/>
    <s v="No"/>
    <n v="0"/>
    <x v="16"/>
  </r>
  <r>
    <s v="3346-BRMIS"/>
    <s v="Female"/>
    <n v="1"/>
    <s v="S"/>
    <s v="Yes"/>
    <s v="No"/>
    <n v="18"/>
    <x v="1"/>
    <s v="No"/>
    <s v="No phone service"/>
    <s v="DSL"/>
    <x v="0"/>
    <x v="1"/>
    <s v="Yes"/>
    <s v="No"/>
    <x v="0"/>
    <s v="Yes"/>
    <s v="Yes"/>
    <s v="Month-to-month"/>
    <x v="0"/>
    <s v="Yes"/>
    <s v="Electronic check"/>
    <n v="48.35"/>
    <n v="810.7"/>
    <s v="Yes"/>
    <n v="1"/>
    <x v="14"/>
  </r>
  <r>
    <s v="3209-ZPKFI"/>
    <s v="Male"/>
    <n v="0"/>
    <s v="J"/>
    <s v="Yes"/>
    <s v="Yes"/>
    <n v="47"/>
    <x v="1"/>
    <s v="Yes"/>
    <s v="Yes"/>
    <s v="DSL"/>
    <x v="0"/>
    <x v="0"/>
    <s v="No"/>
    <s v="No"/>
    <x v="0"/>
    <s v="No"/>
    <s v="No"/>
    <s v="Month-to-month"/>
    <x v="0"/>
    <s v="No"/>
    <s v="Electronic check"/>
    <n v="54.25"/>
    <n v="2538.1999999999998"/>
    <s v="No"/>
    <n v="0"/>
    <x v="4"/>
  </r>
  <r>
    <s v="6479-VDGRK"/>
    <s v="Female"/>
    <n v="0"/>
    <s v="J"/>
    <s v="Yes"/>
    <s v="Yes"/>
    <n v="72"/>
    <x v="1"/>
    <s v="Yes"/>
    <s v="No"/>
    <s v="DSL"/>
    <x v="1"/>
    <x v="0"/>
    <s v="Yes"/>
    <s v="Yes"/>
    <x v="0"/>
    <s v="Yes"/>
    <s v="Yes"/>
    <s v="Two year"/>
    <x v="2"/>
    <s v="No"/>
    <s v="Bank transfer (automatic)"/>
    <n v="85.3"/>
    <n v="6129.2"/>
    <s v="No"/>
    <n v="0"/>
    <x v="6"/>
  </r>
  <r>
    <s v="9373-WSLOY"/>
    <s v="Male"/>
    <n v="1"/>
    <s v="S"/>
    <s v="Yes"/>
    <s v="No"/>
    <n v="33"/>
    <x v="1"/>
    <s v="No"/>
    <s v="No phone service"/>
    <s v="DSL"/>
    <x v="0"/>
    <x v="0"/>
    <s v="Yes"/>
    <s v="Yes"/>
    <x v="0"/>
    <s v="Yes"/>
    <s v="No"/>
    <s v="Month-to-month"/>
    <x v="0"/>
    <s v="Yes"/>
    <s v="Electronic check"/>
    <n v="50"/>
    <n v="1750.85"/>
    <s v="No"/>
    <n v="0"/>
    <x v="14"/>
  </r>
  <r>
    <s v="2933-FILNV"/>
    <s v="Female"/>
    <n v="0"/>
    <s v="J"/>
    <s v="Yes"/>
    <s v="Yes"/>
    <n v="2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4.4"/>
    <n v="36.549999999999997"/>
    <s v="Yes"/>
    <n v="1"/>
    <x v="2"/>
  </r>
  <r>
    <s v="3569-JFODW"/>
    <s v="Fe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0.95"/>
    <n v="6652.45"/>
    <s v="No"/>
    <n v="0"/>
    <x v="6"/>
  </r>
  <r>
    <s v="9819-FBNSV"/>
    <s v="Male"/>
    <n v="1"/>
    <s v="S"/>
    <s v="Yes"/>
    <s v="No"/>
    <n v="37"/>
    <x v="1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72.25"/>
    <n v="2575.4499999999998"/>
    <s v="No"/>
    <n v="0"/>
    <x v="17"/>
  </r>
  <r>
    <s v="9544-PYPSJ"/>
    <s v="Female"/>
    <n v="1"/>
    <s v="S"/>
    <s v="Yes"/>
    <s v="Yes"/>
    <n v="62"/>
    <x v="1"/>
    <s v="Yes"/>
    <s v="Yes"/>
    <s v="Fiber optic"/>
    <x v="0"/>
    <x v="0"/>
    <s v="Yes"/>
    <s v="No"/>
    <x v="0"/>
    <s v="No"/>
    <s v="Yes"/>
    <s v="Month-to-month"/>
    <x v="0"/>
    <s v="Yes"/>
    <s v="Credit card (automatic)"/>
    <n v="96.1"/>
    <n v="6019.35"/>
    <s v="No"/>
    <n v="0"/>
    <x v="14"/>
  </r>
  <r>
    <s v="1591-XWLGB"/>
    <s v="Female"/>
    <n v="0"/>
    <s v="J"/>
    <s v="Yes"/>
    <s v="No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50000000000001"/>
    <n v="1379.6"/>
    <s v="No"/>
    <n v="0"/>
    <x v="18"/>
  </r>
  <r>
    <s v="0396-UKGAI"/>
    <s v="Male"/>
    <n v="0"/>
    <s v="J"/>
    <s v="No"/>
    <s v="Yes"/>
    <n v="23"/>
    <x v="1"/>
    <s v="Yes"/>
    <s v="No"/>
    <s v="DSL"/>
    <x v="0"/>
    <x v="0"/>
    <s v="No"/>
    <s v="Yes"/>
    <x v="0"/>
    <s v="No"/>
    <s v="No"/>
    <s v="Month-to-month"/>
    <x v="0"/>
    <s v="Yes"/>
    <s v="Bank transfer (automatic)"/>
    <n v="55.3"/>
    <n v="1284.2"/>
    <s v="No"/>
    <n v="0"/>
    <x v="4"/>
  </r>
  <r>
    <s v="3243-ZHOHY"/>
    <s v="Fe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296.14999999999998"/>
    <s v="No"/>
    <n v="0"/>
    <x v="9"/>
  </r>
  <r>
    <s v="5186-EJEGL"/>
    <s v="Male"/>
    <n v="0"/>
    <s v="J"/>
    <s v="No"/>
    <s v="No"/>
    <n v="9"/>
    <x v="2"/>
    <s v="Yes"/>
    <s v="No"/>
    <s v="DSL"/>
    <x v="1"/>
    <x v="1"/>
    <s v="Yes"/>
    <s v="Yes"/>
    <x v="0"/>
    <s v="Yes"/>
    <s v="No"/>
    <s v="Month-to-month"/>
    <x v="0"/>
    <s v="Yes"/>
    <s v="Mailed check"/>
    <n v="69.5"/>
    <n v="653.25"/>
    <s v="No"/>
    <n v="0"/>
    <x v="3"/>
  </r>
  <r>
    <s v="7527-QNRUS"/>
    <s v="Male"/>
    <n v="0"/>
    <s v="J"/>
    <s v="Yes"/>
    <s v="Yes"/>
    <n v="1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5.15"/>
    <n v="412.6"/>
    <s v="No"/>
    <n v="0"/>
    <x v="18"/>
  </r>
  <r>
    <s v="9986-BONCE"/>
    <s v="Fe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95"/>
    <n v="85.5"/>
    <s v="Yes"/>
    <n v="1"/>
    <x v="2"/>
  </r>
  <r>
    <s v="2722-JMONI"/>
    <s v="Female"/>
    <n v="1"/>
    <s v="S"/>
    <s v="Yes"/>
    <s v="No"/>
    <n v="1"/>
    <x v="0"/>
    <s v="Yes"/>
    <s v="No"/>
    <s v="DSL"/>
    <x v="1"/>
    <x v="1"/>
    <s v="No"/>
    <s v="No"/>
    <x v="0"/>
    <s v="No"/>
    <s v="No"/>
    <s v="Month-to-month"/>
    <x v="0"/>
    <s v="Yes"/>
    <s v="Electronic check"/>
    <n v="49.55"/>
    <n v="49.55"/>
    <s v="Yes"/>
    <n v="1"/>
    <x v="8"/>
  </r>
  <r>
    <s v="2203-GHNWN"/>
    <s v="Female"/>
    <n v="0"/>
    <s v="J"/>
    <s v="Yes"/>
    <s v="No"/>
    <n v="24"/>
    <x v="1"/>
    <s v="Yes"/>
    <s v="Yes"/>
    <s v="Fiber optic"/>
    <x v="0"/>
    <x v="1"/>
    <s v="Yes"/>
    <s v="No"/>
    <x v="0"/>
    <s v="No"/>
    <s v="No"/>
    <s v="Month-to-month"/>
    <x v="0"/>
    <s v="Yes"/>
    <s v="Mailed check"/>
    <n v="79.650000000000006"/>
    <n v="1928.7"/>
    <s v="No"/>
    <n v="0"/>
    <x v="4"/>
  </r>
  <r>
    <s v="3878-AVSOQ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1.25"/>
    <n v="71.25"/>
    <s v="No"/>
    <n v="0"/>
    <x v="12"/>
  </r>
  <r>
    <s v="3258-SYSWS"/>
    <s v="Male"/>
    <n v="1"/>
    <s v="S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3.8"/>
    <n v="7845.8"/>
    <s v="No"/>
    <n v="0"/>
    <x v="11"/>
  </r>
  <r>
    <s v="5296-PSYVW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4.55"/>
    <n v="1750.7"/>
    <s v="No"/>
    <n v="0"/>
    <x v="18"/>
  </r>
  <r>
    <s v="6319-QSUSR"/>
    <s v="Female"/>
    <n v="0"/>
    <s v="J"/>
    <s v="No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7"/>
    <n v="216.2"/>
    <s v="No"/>
    <n v="0"/>
    <x v="19"/>
  </r>
  <r>
    <s v="4083-EUGRJ"/>
    <s v="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178.5"/>
    <s v="Yes"/>
    <n v="1"/>
    <x v="19"/>
  </r>
  <r>
    <s v="7579-OOPEC"/>
    <s v="Female"/>
    <n v="1"/>
    <s v="S"/>
    <s v="Yes"/>
    <s v="No"/>
    <n v="2"/>
    <x v="0"/>
    <s v="Yes"/>
    <s v="No"/>
    <s v="DSL"/>
    <x v="0"/>
    <x v="0"/>
    <s v="No"/>
    <s v="No"/>
    <x v="0"/>
    <s v="No"/>
    <s v="No"/>
    <s v="Month-to-month"/>
    <x v="0"/>
    <s v="No"/>
    <s v="Credit card (automatic)"/>
    <n v="50.15"/>
    <n v="115.1"/>
    <s v="Yes"/>
    <n v="1"/>
    <x v="8"/>
  </r>
  <r>
    <s v="0512-FLFDW"/>
    <s v="Female"/>
    <n v="1"/>
    <s v="S"/>
    <s v="Yes"/>
    <s v="No"/>
    <n v="60"/>
    <x v="1"/>
    <s v="Yes"/>
    <s v="Yes"/>
    <s v="Fiber optic"/>
    <x v="0"/>
    <x v="1"/>
    <s v="Yes"/>
    <s v="No"/>
    <x v="0"/>
    <s v="Yes"/>
    <s v="Yes"/>
    <s v="One year"/>
    <x v="1"/>
    <s v="Yes"/>
    <s v="Credit card (automatic)"/>
    <n v="100.5"/>
    <n v="6029"/>
    <s v="No"/>
    <n v="0"/>
    <x v="16"/>
  </r>
  <r>
    <s v="1771-OADNZ"/>
    <s v="Male"/>
    <n v="1"/>
    <s v="S"/>
    <s v="Yes"/>
    <s v="No"/>
    <n v="29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5.9"/>
    <n v="2745.2"/>
    <s v="Yes"/>
    <n v="1"/>
    <x v="14"/>
  </r>
  <r>
    <s v="0487-CRLZF"/>
    <s v="Female"/>
    <n v="0"/>
    <s v="J"/>
    <s v="No"/>
    <s v="No"/>
    <n v="49"/>
    <x v="1"/>
    <s v="Yes"/>
    <s v="No"/>
    <s v="DSL"/>
    <x v="0"/>
    <x v="1"/>
    <s v="Yes"/>
    <s v="Yes"/>
    <x v="0"/>
    <s v="Yes"/>
    <s v="Yes"/>
    <s v="Two year"/>
    <x v="2"/>
    <s v="Yes"/>
    <s v="Bank transfer (automatic)"/>
    <n v="74.45"/>
    <n v="3721.9"/>
    <s v="No"/>
    <n v="0"/>
    <x v="6"/>
  </r>
  <r>
    <s v="2107-FBPTK"/>
    <s v="Female"/>
    <n v="1"/>
    <s v="S"/>
    <s v="No"/>
    <s v="No"/>
    <n v="30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1"/>
    <n v="3121.1"/>
    <s v="No"/>
    <n v="0"/>
    <x v="14"/>
  </r>
  <r>
    <s v="9451-WLYRI"/>
    <s v="Female"/>
    <n v="0"/>
    <s v="J"/>
    <s v="Yes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05"/>
    <n v="990.45"/>
    <s v="No"/>
    <n v="0"/>
    <x v="7"/>
  </r>
  <r>
    <s v="8219-VYBVI"/>
    <s v="Male"/>
    <n v="0"/>
    <s v="J"/>
    <s v="No"/>
    <s v="Yes"/>
    <n v="3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"/>
    <n v="1004.35"/>
    <s v="No"/>
    <n v="0"/>
    <x v="18"/>
  </r>
  <r>
    <s v="1991-VOPLL"/>
    <s v="Fe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05"/>
    <n v="157.65"/>
    <s v="No"/>
    <n v="0"/>
    <x v="19"/>
  </r>
  <r>
    <s v="9738-QLWTP"/>
    <s v="Male"/>
    <n v="0"/>
    <s v="J"/>
    <s v="No"/>
    <s v="No"/>
    <n v="39"/>
    <x v="1"/>
    <s v="Yes"/>
    <s v="No"/>
    <s v="Fiber optic"/>
    <x v="0"/>
    <x v="1"/>
    <s v="Yes"/>
    <s v="Yes"/>
    <x v="0"/>
    <s v="No"/>
    <s v="No"/>
    <s v="One year"/>
    <x v="1"/>
    <s v="No"/>
    <s v="Electronic check"/>
    <n v="81.900000000000006"/>
    <n v="3219.75"/>
    <s v="No"/>
    <n v="0"/>
    <x v="1"/>
  </r>
  <r>
    <s v="1016-DJTSV"/>
    <s v="Male"/>
    <n v="1"/>
    <s v="S"/>
    <s v="No"/>
    <s v="No"/>
    <n v="8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69.7"/>
    <n v="572.85"/>
    <s v="No"/>
    <n v="0"/>
    <x v="23"/>
  </r>
  <r>
    <s v="9419-IPPBE"/>
    <s v="Female"/>
    <n v="0"/>
    <s v="J"/>
    <s v="Yes"/>
    <s v="Yes"/>
    <n v="51"/>
    <x v="1"/>
    <s v="Yes"/>
    <s v="Yes"/>
    <s v="Fiber optic"/>
    <x v="0"/>
    <x v="1"/>
    <s v="Yes"/>
    <s v="No"/>
    <x v="0"/>
    <s v="No"/>
    <s v="Yes"/>
    <s v="One year"/>
    <x v="1"/>
    <s v="Yes"/>
    <s v="Electronic check"/>
    <n v="90.15"/>
    <n v="4554.8500000000004"/>
    <s v="No"/>
    <n v="0"/>
    <x v="1"/>
  </r>
  <r>
    <s v="0174-QRVVY"/>
    <s v="Male"/>
    <n v="0"/>
    <s v="J"/>
    <s v="Yes"/>
    <s v="Yes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35"/>
    <n v="1847.55"/>
    <s v="No"/>
    <n v="0"/>
    <x v="18"/>
  </r>
  <r>
    <s v="5699-BNCAS"/>
    <s v="Male"/>
    <n v="1"/>
    <s v="S"/>
    <s v="No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65"/>
    <n v="1766.75"/>
    <s v="No"/>
    <n v="0"/>
    <x v="20"/>
  </r>
  <r>
    <s v="2900-PHPLN"/>
    <s v="Female"/>
    <n v="1"/>
    <s v="S"/>
    <s v="Yes"/>
    <s v="No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55"/>
    <n v="1462.05"/>
    <s v="No"/>
    <n v="0"/>
    <x v="20"/>
  </r>
  <r>
    <s v="0612-RTZZA"/>
    <s v="Female"/>
    <n v="1"/>
    <s v="S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5.25"/>
    <n v="25.25"/>
    <s v="Yes"/>
    <n v="1"/>
    <x v="12"/>
  </r>
  <r>
    <s v="8106-GWQOK"/>
    <s v="Male"/>
    <n v="0"/>
    <s v="J"/>
    <s v="Yes"/>
    <s v="No"/>
    <n v="38"/>
    <x v="1"/>
    <s v="No"/>
    <s v="No phone service"/>
    <s v="DSL"/>
    <x v="1"/>
    <x v="0"/>
    <s v="No"/>
    <s v="Yes"/>
    <x v="0"/>
    <s v="Yes"/>
    <s v="Yes"/>
    <s v="Two year"/>
    <x v="2"/>
    <s v="Yes"/>
    <s v="Bank transfer (automatic)"/>
    <n v="60"/>
    <n v="2193.1999999999998"/>
    <s v="No"/>
    <n v="0"/>
    <x v="6"/>
  </r>
  <r>
    <s v="8751-EDEKA"/>
    <s v="Female"/>
    <n v="0"/>
    <s v="J"/>
    <s v="Yes"/>
    <s v="No"/>
    <n v="28"/>
    <x v="1"/>
    <s v="Yes"/>
    <s v="No"/>
    <s v="Fiber optic"/>
    <x v="0"/>
    <x v="0"/>
    <s v="Yes"/>
    <s v="No"/>
    <x v="0"/>
    <s v="No"/>
    <s v="Yes"/>
    <s v="Month-to-month"/>
    <x v="0"/>
    <s v="No"/>
    <s v="Credit card (automatic)"/>
    <n v="89.9"/>
    <n v="2433.5"/>
    <s v="No"/>
    <n v="0"/>
    <x v="4"/>
  </r>
  <r>
    <s v="6878-GGDWG"/>
    <s v="Female"/>
    <n v="0"/>
    <s v="J"/>
    <s v="Yes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399999999999999"/>
    <n v="641.15"/>
    <s v="No"/>
    <n v="0"/>
    <x v="10"/>
  </r>
  <r>
    <s v="4039-PIMHX"/>
    <s v="Male"/>
    <n v="1"/>
    <s v="S"/>
    <s v="Yes"/>
    <s v="No"/>
    <n v="49"/>
    <x v="1"/>
    <s v="Yes"/>
    <s v="No"/>
    <s v="DSL"/>
    <x v="0"/>
    <x v="0"/>
    <s v="No"/>
    <s v="No"/>
    <x v="0"/>
    <s v="No"/>
    <s v="No"/>
    <s v="Two year"/>
    <x v="2"/>
    <s v="No"/>
    <s v="Mailed check"/>
    <n v="49.8"/>
    <n v="2398.4"/>
    <s v="No"/>
    <n v="0"/>
    <x v="11"/>
  </r>
  <r>
    <s v="8450-LUGUK"/>
    <s v="Female"/>
    <n v="0"/>
    <s v="J"/>
    <s v="Yes"/>
    <s v="Yes"/>
    <n v="3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1"/>
    <n v="861.85"/>
    <s v="No"/>
    <n v="0"/>
    <x v="18"/>
  </r>
  <r>
    <s v="3604-WLABM"/>
    <s v="Female"/>
    <n v="0"/>
    <s v="J"/>
    <s v="No"/>
    <s v="No"/>
    <n v="10"/>
    <x v="2"/>
    <s v="Yes"/>
    <s v="No"/>
    <s v="DSL"/>
    <x v="0"/>
    <x v="1"/>
    <s v="Yes"/>
    <s v="Yes"/>
    <x v="0"/>
    <s v="No"/>
    <s v="No"/>
    <s v="Month-to-month"/>
    <x v="0"/>
    <s v="No"/>
    <s v="Electronic check"/>
    <n v="54.25"/>
    <n v="583"/>
    <s v="No"/>
    <n v="0"/>
    <x v="3"/>
  </r>
  <r>
    <s v="0795-GMVQO"/>
    <s v="Male"/>
    <n v="0"/>
    <s v="J"/>
    <s v="Yes"/>
    <s v="No"/>
    <n v="67"/>
    <x v="1"/>
    <s v="Yes"/>
    <s v="Yes"/>
    <s v="Fiber optic"/>
    <x v="1"/>
    <x v="0"/>
    <s v="Yes"/>
    <s v="No"/>
    <x v="0"/>
    <s v="Yes"/>
    <s v="Yes"/>
    <s v="One year"/>
    <x v="1"/>
    <s v="No"/>
    <s v="Credit card (automatic)"/>
    <n v="109.9"/>
    <n v="7332.4"/>
    <s v="No"/>
    <n v="0"/>
    <x v="1"/>
  </r>
  <r>
    <s v="2259-OUUSZ"/>
    <s v="Male"/>
    <n v="0"/>
    <s v="J"/>
    <s v="No"/>
    <s v="No"/>
    <n v="7"/>
    <x v="2"/>
    <s v="No"/>
    <s v="No phone service"/>
    <s v="DSL"/>
    <x v="0"/>
    <x v="1"/>
    <s v="Yes"/>
    <s v="Yes"/>
    <x v="0"/>
    <s v="No"/>
    <s v="No"/>
    <s v="One year"/>
    <x v="1"/>
    <s v="Yes"/>
    <s v="Credit card (automatic)"/>
    <n v="35.5"/>
    <n v="249.55"/>
    <s v="No"/>
    <n v="0"/>
    <x v="13"/>
  </r>
  <r>
    <s v="1142-IHLOO"/>
    <s v="Female"/>
    <n v="0"/>
    <s v="J"/>
    <s v="No"/>
    <s v="No"/>
    <n v="51"/>
    <x v="1"/>
    <s v="Yes"/>
    <s v="No"/>
    <s v="Fiber optic"/>
    <x v="0"/>
    <x v="1"/>
    <s v="No"/>
    <s v="No"/>
    <x v="1"/>
    <s v="Yes"/>
    <s v="Yes"/>
    <s v="One year"/>
    <x v="1"/>
    <s v="No"/>
    <s v="Credit card (automatic)"/>
    <n v="87.55"/>
    <n v="4475.8999999999996"/>
    <s v="No"/>
    <n v="0"/>
    <x v="7"/>
  </r>
  <r>
    <s v="6410-LEFEN"/>
    <s v="Female"/>
    <n v="0"/>
    <s v="J"/>
    <s v="No"/>
    <s v="No"/>
    <n v="9"/>
    <x v="2"/>
    <s v="Yes"/>
    <s v="No"/>
    <s v="DSL"/>
    <x v="0"/>
    <x v="1"/>
    <s v="No"/>
    <s v="No"/>
    <x v="1"/>
    <s v="No"/>
    <s v="No"/>
    <s v="Month-to-month"/>
    <x v="0"/>
    <s v="No"/>
    <s v="Electronic check"/>
    <n v="45.15"/>
    <n v="416.45"/>
    <s v="Yes"/>
    <n v="1"/>
    <x v="19"/>
  </r>
  <r>
    <s v="4633-MKHYU"/>
    <s v="Female"/>
    <n v="0"/>
    <s v="J"/>
    <s v="No"/>
    <s v="No"/>
    <n v="9"/>
    <x v="2"/>
    <s v="Yes"/>
    <s v="No"/>
    <s v="Fiber optic"/>
    <x v="0"/>
    <x v="1"/>
    <s v="No"/>
    <s v="No"/>
    <x v="1"/>
    <s v="Yes"/>
    <s v="Yes"/>
    <s v="Month-to-month"/>
    <x v="0"/>
    <s v="Yes"/>
    <s v="Mailed check"/>
    <n v="88.4"/>
    <n v="788.6"/>
    <s v="No"/>
    <n v="0"/>
    <x v="19"/>
  </r>
  <r>
    <s v="6257-RJOHI"/>
    <s v="Male"/>
    <n v="0"/>
    <s v="J"/>
    <s v="No"/>
    <s v="No"/>
    <n v="4"/>
    <x v="0"/>
    <s v="Yes"/>
    <s v="No"/>
    <s v="DSL"/>
    <x v="0"/>
    <x v="1"/>
    <s v="No"/>
    <s v="Yes"/>
    <x v="0"/>
    <s v="No"/>
    <s v="No"/>
    <s v="Month-to-month"/>
    <x v="0"/>
    <s v="Yes"/>
    <s v="Mailed check"/>
    <n v="50.8"/>
    <n v="202.3"/>
    <s v="No"/>
    <n v="0"/>
    <x v="0"/>
  </r>
  <r>
    <s v="1545-JFUML"/>
    <s v="Male"/>
    <n v="0"/>
    <s v="J"/>
    <s v="Yes"/>
    <s v="No"/>
    <n v="71"/>
    <x v="1"/>
    <s v="Yes"/>
    <s v="Yes"/>
    <s v="Fiber optic"/>
    <x v="1"/>
    <x v="0"/>
    <s v="Yes"/>
    <s v="No"/>
    <x v="0"/>
    <s v="Yes"/>
    <s v="No"/>
    <s v="Two year"/>
    <x v="2"/>
    <s v="Yes"/>
    <s v="Electronic check"/>
    <n v="99"/>
    <n v="6994.6"/>
    <s v="No"/>
    <n v="0"/>
    <x v="6"/>
  </r>
  <r>
    <s v="3194-ORPIK"/>
    <s v="Female"/>
    <n v="0"/>
    <s v="J"/>
    <s v="Yes"/>
    <s v="Yes"/>
    <n v="50"/>
    <x v="1"/>
    <s v="Yes"/>
    <s v="Yes"/>
    <s v="Fiber optic"/>
    <x v="0"/>
    <x v="1"/>
    <s v="No"/>
    <s v="No"/>
    <x v="1"/>
    <s v="Yes"/>
    <s v="No"/>
    <s v="Month-to-month"/>
    <x v="0"/>
    <s v="Yes"/>
    <s v="Bank transfer (automatic)"/>
    <n v="84.4"/>
    <n v="4116.1499999999996"/>
    <s v="Yes"/>
    <n v="1"/>
    <x v="10"/>
  </r>
  <r>
    <s v="7826-VVKWT"/>
    <s v="Female"/>
    <n v="1"/>
    <s v="S"/>
    <s v="Yes"/>
    <s v="Yes"/>
    <n v="24"/>
    <x v="1"/>
    <s v="Yes"/>
    <s v="No"/>
    <s v="Fiber optic"/>
    <x v="0"/>
    <x v="1"/>
    <s v="Yes"/>
    <s v="No"/>
    <x v="0"/>
    <s v="Yes"/>
    <s v="Yes"/>
    <s v="Two year"/>
    <x v="2"/>
    <s v="Yes"/>
    <s v="Electronic check"/>
    <n v="96.55"/>
    <n v="2263.4499999999998"/>
    <s v="No"/>
    <n v="0"/>
    <x v="11"/>
  </r>
  <r>
    <s v="1353-GHZOS"/>
    <s v="Male"/>
    <n v="0"/>
    <s v="J"/>
    <s v="Yes"/>
    <s v="No"/>
    <n v="22"/>
    <x v="1"/>
    <s v="Yes"/>
    <s v="No"/>
    <s v="DSL"/>
    <x v="1"/>
    <x v="1"/>
    <s v="No"/>
    <s v="No"/>
    <x v="0"/>
    <s v="Yes"/>
    <s v="No"/>
    <s v="One year"/>
    <x v="1"/>
    <s v="Yes"/>
    <s v="Bank transfer (automatic)"/>
    <n v="59.75"/>
    <n v="1374.35"/>
    <s v="No"/>
    <n v="0"/>
    <x v="1"/>
  </r>
  <r>
    <s v="2587-EKXTS"/>
    <s v="Male"/>
    <n v="0"/>
    <s v="J"/>
    <s v="No"/>
    <s v="No"/>
    <n v="44"/>
    <x v="1"/>
    <s v="Yes"/>
    <s v="Yes"/>
    <s v="Fiber optic"/>
    <x v="1"/>
    <x v="0"/>
    <s v="Yes"/>
    <s v="No"/>
    <x v="0"/>
    <s v="Yes"/>
    <s v="Yes"/>
    <s v="Month-to-month"/>
    <x v="0"/>
    <s v="Yes"/>
    <s v="Electronic check"/>
    <n v="111.5"/>
    <n v="4915.1499999999996"/>
    <s v="No"/>
    <n v="0"/>
    <x v="4"/>
  </r>
  <r>
    <s v="5442-BXVND"/>
    <s v="Female"/>
    <n v="0"/>
    <s v="J"/>
    <s v="Yes"/>
    <s v="Yes"/>
    <n v="33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4.25"/>
    <n v="838.5"/>
    <s v="No"/>
    <n v="0"/>
    <x v="10"/>
  </r>
  <r>
    <s v="8816-VXNZD"/>
    <s v="Fe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099999999999994"/>
    <n v="75.099999999999994"/>
    <s v="Yes"/>
    <n v="1"/>
    <x v="2"/>
  </r>
  <r>
    <s v="9378-FXTIZ"/>
    <s v="Female"/>
    <n v="0"/>
    <s v="J"/>
    <s v="Yes"/>
    <s v="No"/>
    <n v="54"/>
    <x v="1"/>
    <s v="Yes"/>
    <s v="Yes"/>
    <s v="DSL"/>
    <x v="0"/>
    <x v="1"/>
    <s v="No"/>
    <s v="No"/>
    <x v="1"/>
    <s v="Yes"/>
    <s v="Yes"/>
    <s v="One year"/>
    <x v="1"/>
    <s v="Yes"/>
    <s v="Credit card (automatic)"/>
    <n v="70.150000000000006"/>
    <n v="3715.65"/>
    <s v="Yes"/>
    <n v="1"/>
    <x v="7"/>
  </r>
  <r>
    <s v="1723-HKXJQ"/>
    <s v="Male"/>
    <n v="0"/>
    <s v="J"/>
    <s v="No"/>
    <s v="No"/>
    <n v="42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1.75"/>
    <n v="4273.45"/>
    <s v="Yes"/>
    <n v="1"/>
    <x v="4"/>
  </r>
  <r>
    <s v="7825-GKXMW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8"/>
    <n v="45.8"/>
    <s v="Yes"/>
    <n v="1"/>
    <x v="2"/>
  </r>
  <r>
    <s v="9753-OYLBX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5"/>
    <n v="20.5"/>
    <s v="No"/>
    <n v="0"/>
    <x v="2"/>
  </r>
  <r>
    <s v="2364-UFROM"/>
    <s v="Male"/>
    <n v="0"/>
    <s v="J"/>
    <s v="No"/>
    <s v="No"/>
    <n v="30"/>
    <x v="1"/>
    <s v="Yes"/>
    <s v="No"/>
    <s v="DSL"/>
    <x v="1"/>
    <x v="0"/>
    <s v="No"/>
    <s v="Yes"/>
    <x v="0"/>
    <s v="Yes"/>
    <s v="No"/>
    <s v="One year"/>
    <x v="1"/>
    <s v="No"/>
    <s v="Electronic check"/>
    <n v="70.400000000000006"/>
    <n v="2044.75"/>
    <s v="No"/>
    <n v="0"/>
    <x v="1"/>
  </r>
  <r>
    <s v="6656-JWRQX"/>
    <s v="Female"/>
    <n v="0"/>
    <s v="J"/>
    <s v="No"/>
    <s v="No"/>
    <n v="1"/>
    <x v="0"/>
    <s v="No"/>
    <s v="No phone service"/>
    <s v="DSL"/>
    <x v="0"/>
    <x v="1"/>
    <s v="No"/>
    <s v="Yes"/>
    <x v="0"/>
    <s v="No"/>
    <s v="No"/>
    <s v="Month-to-month"/>
    <x v="0"/>
    <s v="No"/>
    <s v="Mailed check"/>
    <n v="30.55"/>
    <n v="30.55"/>
    <s v="No"/>
    <n v="0"/>
    <x v="0"/>
  </r>
  <r>
    <s v="6473-ULUHT"/>
    <s v="Male"/>
    <n v="0"/>
    <s v="J"/>
    <s v="Yes"/>
    <s v="Yes"/>
    <n v="16"/>
    <x v="2"/>
    <s v="Yes"/>
    <s v="Yes"/>
    <s v="DSL"/>
    <x v="1"/>
    <x v="0"/>
    <s v="No"/>
    <s v="Yes"/>
    <x v="0"/>
    <s v="Yes"/>
    <s v="Yes"/>
    <s v="Month-to-month"/>
    <x v="0"/>
    <s v="No"/>
    <s v="Electronic check"/>
    <n v="84.9"/>
    <n v="1398.25"/>
    <s v="No"/>
    <n v="0"/>
    <x v="3"/>
  </r>
  <r>
    <s v="1240-KNSEZ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100000000000001"/>
    <n v="20.100000000000001"/>
    <s v="Yes"/>
    <n v="1"/>
    <x v="2"/>
  </r>
  <r>
    <s v="0836-SEYLU"/>
    <s v="Male"/>
    <n v="0"/>
    <s v="J"/>
    <s v="Yes"/>
    <s v="No"/>
    <n v="9"/>
    <x v="2"/>
    <s v="No"/>
    <s v="No phone service"/>
    <s v="DSL"/>
    <x v="0"/>
    <x v="1"/>
    <s v="No"/>
    <s v="Yes"/>
    <x v="0"/>
    <s v="Yes"/>
    <s v="No"/>
    <s v="Month-to-month"/>
    <x v="0"/>
    <s v="No"/>
    <s v="Mailed check"/>
    <n v="40.65"/>
    <n v="328.95"/>
    <s v="Yes"/>
    <n v="1"/>
    <x v="3"/>
  </r>
  <r>
    <s v="4433-JCGCG"/>
    <s v="Male"/>
    <n v="1"/>
    <s v="S"/>
    <s v="Yes"/>
    <s v="No"/>
    <n v="46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1"/>
    <n v="4680.05"/>
    <s v="Yes"/>
    <n v="1"/>
    <x v="14"/>
  </r>
  <r>
    <s v="3716-BDVDB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099999999999994"/>
    <n v="69.099999999999994"/>
    <s v="Yes"/>
    <n v="1"/>
    <x v="2"/>
  </r>
  <r>
    <s v="7688-AWMDX"/>
    <s v="Male"/>
    <n v="0"/>
    <s v="J"/>
    <s v="Yes"/>
    <s v="No"/>
    <n v="71"/>
    <x v="1"/>
    <s v="Yes"/>
    <s v="No"/>
    <s v="DSL"/>
    <x v="1"/>
    <x v="1"/>
    <s v="No"/>
    <s v="Yes"/>
    <x v="0"/>
    <s v="No"/>
    <s v="No"/>
    <s v="Two year"/>
    <x v="2"/>
    <s v="No"/>
    <s v="Bank transfer (automatic)"/>
    <n v="54.5"/>
    <n v="3778.2"/>
    <s v="No"/>
    <n v="0"/>
    <x v="6"/>
  </r>
  <r>
    <s v="2842-BCQGE"/>
    <s v="Male"/>
    <n v="0"/>
    <s v="J"/>
    <s v="No"/>
    <s v="No"/>
    <n v="43"/>
    <x v="1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5.349999999999994"/>
    <n v="3161.4"/>
    <s v="No"/>
    <n v="0"/>
    <x v="10"/>
  </r>
  <r>
    <s v="7244-QWYHG"/>
    <s v="Male"/>
    <n v="0"/>
    <s v="J"/>
    <s v="Yes"/>
    <s v="No"/>
    <n v="50"/>
    <x v="1"/>
    <s v="No"/>
    <s v="No phone service"/>
    <s v="DSL"/>
    <x v="1"/>
    <x v="1"/>
    <s v="No"/>
    <s v="Yes"/>
    <x v="0"/>
    <s v="Yes"/>
    <s v="No"/>
    <s v="One year"/>
    <x v="1"/>
    <s v="Yes"/>
    <s v="Bank transfer (automatic)"/>
    <n v="44.45"/>
    <n v="2188.4499999999998"/>
    <s v="No"/>
    <n v="0"/>
    <x v="1"/>
  </r>
  <r>
    <s v="5899-MQZZL"/>
    <s v="Female"/>
    <n v="0"/>
    <s v="J"/>
    <s v="No"/>
    <s v="No"/>
    <n v="13"/>
    <x v="2"/>
    <s v="Yes"/>
    <s v="Yes"/>
    <s v="Fiber optic"/>
    <x v="0"/>
    <x v="1"/>
    <s v="No"/>
    <s v="No"/>
    <x v="1"/>
    <s v="No"/>
    <s v="No"/>
    <s v="Month-to-month"/>
    <x v="0"/>
    <s v="Yes"/>
    <s v="Mailed check"/>
    <n v="75"/>
    <n v="999.45"/>
    <s v="Yes"/>
    <n v="1"/>
    <x v="19"/>
  </r>
  <r>
    <s v="6849-OYAMU"/>
    <s v="Male"/>
    <n v="0"/>
    <s v="J"/>
    <s v="Yes"/>
    <s v="Yes"/>
    <n v="19"/>
    <x v="1"/>
    <s v="Yes"/>
    <s v="No"/>
    <s v="Fiber optic"/>
    <x v="0"/>
    <x v="0"/>
    <s v="No"/>
    <s v="Yes"/>
    <x v="0"/>
    <s v="Yes"/>
    <s v="Yes"/>
    <s v="One year"/>
    <x v="1"/>
    <s v="No"/>
    <s v="Bank transfer (automatic)"/>
    <n v="100"/>
    <n v="1888.65"/>
    <s v="Yes"/>
    <n v="1"/>
    <x v="1"/>
  </r>
  <r>
    <s v="5312-UXESG"/>
    <s v="Female"/>
    <n v="0"/>
    <s v="J"/>
    <s v="No"/>
    <s v="No"/>
    <n v="41"/>
    <x v="1"/>
    <s v="Yes"/>
    <s v="Yes"/>
    <s v="Fiber optic"/>
    <x v="0"/>
    <x v="1"/>
    <s v="Yes"/>
    <s v="No"/>
    <x v="0"/>
    <s v="Yes"/>
    <s v="Yes"/>
    <s v="Month-to-month"/>
    <x v="0"/>
    <s v="No"/>
    <s v="Bank transfer (automatic)"/>
    <n v="98.05"/>
    <n v="3990.6"/>
    <s v="No"/>
    <n v="0"/>
    <x v="4"/>
  </r>
  <r>
    <s v="9488-HGMJH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1.150000000000006"/>
    <n v="71.150000000000006"/>
    <s v="Yes"/>
    <n v="1"/>
    <x v="12"/>
  </r>
  <r>
    <s v="6038-GCYEC"/>
    <s v="Female"/>
    <n v="0"/>
    <s v="J"/>
    <s v="No"/>
    <s v="No"/>
    <n v="24"/>
    <x v="1"/>
    <s v="No"/>
    <s v="No phone service"/>
    <s v="DSL"/>
    <x v="0"/>
    <x v="0"/>
    <s v="Yes"/>
    <s v="No"/>
    <x v="0"/>
    <s v="Yes"/>
    <s v="Yes"/>
    <s v="Month-to-month"/>
    <x v="0"/>
    <s v="Yes"/>
    <s v="Credit card (automatic)"/>
    <n v="54.15"/>
    <n v="1240.25"/>
    <s v="Yes"/>
    <n v="1"/>
    <x v="4"/>
  </r>
  <r>
    <s v="2150-WLKUW"/>
    <s v="Female"/>
    <n v="0"/>
    <s v="J"/>
    <s v="Yes"/>
    <s v="No"/>
    <n v="40"/>
    <x v="1"/>
    <s v="Yes"/>
    <s v="Yes"/>
    <s v="DSL"/>
    <x v="0"/>
    <x v="0"/>
    <s v="No"/>
    <s v="No"/>
    <x v="0"/>
    <s v="Yes"/>
    <s v="No"/>
    <s v="One year"/>
    <x v="1"/>
    <s v="No"/>
    <s v="Bank transfer (automatic)"/>
    <n v="63.9"/>
    <n v="2635"/>
    <s v="No"/>
    <n v="0"/>
    <x v="1"/>
  </r>
  <r>
    <s v="7159-FVYPK"/>
    <s v="Female"/>
    <n v="0"/>
    <s v="J"/>
    <s v="Yes"/>
    <s v="Yes"/>
    <n v="3"/>
    <x v="0"/>
    <s v="Yes"/>
    <s v="Yes"/>
    <s v="DSL"/>
    <x v="0"/>
    <x v="0"/>
    <s v="Yes"/>
    <s v="No"/>
    <x v="0"/>
    <s v="Yes"/>
    <s v="No"/>
    <s v="Month-to-month"/>
    <x v="0"/>
    <s v="Yes"/>
    <s v="Bank transfer (automatic)"/>
    <n v="69.150000000000006"/>
    <n v="235"/>
    <s v="No"/>
    <n v="0"/>
    <x v="0"/>
  </r>
  <r>
    <s v="7032-LMBHI"/>
    <s v="Female"/>
    <n v="0"/>
    <s v="J"/>
    <s v="No"/>
    <s v="No"/>
    <n v="37"/>
    <x v="1"/>
    <s v="Yes"/>
    <s v="Yes"/>
    <s v="DSL"/>
    <x v="1"/>
    <x v="1"/>
    <s v="No"/>
    <s v="No"/>
    <x v="0"/>
    <s v="Yes"/>
    <s v="No"/>
    <s v="One year"/>
    <x v="1"/>
    <s v="No"/>
    <s v="Bank transfer (automatic)"/>
    <n v="64.650000000000006"/>
    <n v="2347.85"/>
    <s v="No"/>
    <n v="0"/>
    <x v="1"/>
  </r>
  <r>
    <s v="1150-WFARN"/>
    <s v="Female"/>
    <n v="0"/>
    <s v="J"/>
    <s v="Yes"/>
    <s v="Yes"/>
    <n v="67"/>
    <x v="1"/>
    <s v="Yes"/>
    <s v="Yes"/>
    <s v="Fiber optic"/>
    <x v="1"/>
    <x v="1"/>
    <s v="Yes"/>
    <s v="Yes"/>
    <x v="0"/>
    <s v="Yes"/>
    <s v="Yes"/>
    <s v="Two year"/>
    <x v="2"/>
    <s v="Yes"/>
    <s v="Credit card (automatic)"/>
    <n v="108.75"/>
    <n v="7156.2"/>
    <s v="Yes"/>
    <n v="1"/>
    <x v="6"/>
  </r>
  <r>
    <s v="6088-BXMRG"/>
    <s v="Female"/>
    <n v="0"/>
    <s v="J"/>
    <s v="Yes"/>
    <s v="Yes"/>
    <n v="32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8.85"/>
    <n v="3089.6"/>
    <s v="No"/>
    <n v="0"/>
    <x v="4"/>
  </r>
  <r>
    <s v="3144-AUDBS"/>
    <s v="Female"/>
    <n v="0"/>
    <s v="J"/>
    <s v="Yes"/>
    <s v="No"/>
    <n v="6"/>
    <x v="0"/>
    <s v="Yes"/>
    <s v="No"/>
    <s v="DSL"/>
    <x v="0"/>
    <x v="1"/>
    <s v="No"/>
    <s v="Yes"/>
    <x v="0"/>
    <s v="No"/>
    <s v="No"/>
    <s v="Month-to-month"/>
    <x v="0"/>
    <s v="Yes"/>
    <s v="Electronic check"/>
    <n v="49.15"/>
    <n v="270.8"/>
    <s v="Yes"/>
    <n v="1"/>
    <x v="0"/>
  </r>
  <r>
    <s v="4821-SJHJV"/>
    <s v="Female"/>
    <n v="0"/>
    <s v="J"/>
    <s v="Yes"/>
    <s v="Yes"/>
    <n v="32"/>
    <x v="1"/>
    <s v="Yes"/>
    <s v="Yes"/>
    <s v="Fiber optic"/>
    <x v="1"/>
    <x v="1"/>
    <s v="No"/>
    <s v="No"/>
    <x v="0"/>
    <s v="Yes"/>
    <s v="No"/>
    <s v="Month-to-month"/>
    <x v="0"/>
    <s v="No"/>
    <s v="Electronic check"/>
    <n v="89.6"/>
    <n v="2901.8"/>
    <s v="No"/>
    <n v="0"/>
    <x v="4"/>
  </r>
  <r>
    <s v="7346-MEDWM"/>
    <s v="Female"/>
    <n v="0"/>
    <s v="J"/>
    <s v="No"/>
    <s v="No"/>
    <n v="59"/>
    <x v="1"/>
    <s v="Yes"/>
    <s v="Yes"/>
    <s v="Fiber optic"/>
    <x v="0"/>
    <x v="0"/>
    <s v="Yes"/>
    <s v="No"/>
    <x v="0"/>
    <s v="No"/>
    <s v="No"/>
    <s v="Month-to-month"/>
    <x v="0"/>
    <s v="Yes"/>
    <s v="Electronic check"/>
    <n v="83.25"/>
    <n v="4949.1000000000004"/>
    <s v="No"/>
    <n v="0"/>
    <x v="4"/>
  </r>
  <r>
    <s v="1137-DGOWI"/>
    <s v="Female"/>
    <n v="0"/>
    <s v="J"/>
    <s v="Yes"/>
    <s v="No"/>
    <n v="30"/>
    <x v="1"/>
    <s v="Yes"/>
    <s v="No"/>
    <s v="DSL"/>
    <x v="0"/>
    <x v="0"/>
    <s v="Yes"/>
    <s v="Yes"/>
    <x v="0"/>
    <s v="No"/>
    <s v="Yes"/>
    <s v="One year"/>
    <x v="1"/>
    <s v="No"/>
    <s v="Bank transfer (automatic)"/>
    <n v="70.25"/>
    <n v="2198.9"/>
    <s v="No"/>
    <n v="0"/>
    <x v="1"/>
  </r>
  <r>
    <s v="5616-PRTNT"/>
    <s v="Male"/>
    <n v="0"/>
    <s v="J"/>
    <s v="No"/>
    <s v="Yes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399999999999999"/>
    <n v="374.5"/>
    <s v="Yes"/>
    <n v="1"/>
    <x v="10"/>
  </r>
  <r>
    <s v="3812-LRZIR"/>
    <s v="Female"/>
    <n v="0"/>
    <s v="J"/>
    <s v="Yes"/>
    <s v="Yes"/>
    <n v="2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4.5"/>
    <n v="761.95"/>
    <s v="No"/>
    <n v="0"/>
    <x v="18"/>
  </r>
  <r>
    <s v="4818-QIUFN"/>
    <s v="Female"/>
    <n v="1"/>
    <s v="S"/>
    <s v="No"/>
    <s v="No"/>
    <n v="20"/>
    <x v="1"/>
    <s v="Yes"/>
    <s v="Yes"/>
    <s v="Fiber optic"/>
    <x v="1"/>
    <x v="1"/>
    <s v="No"/>
    <s v="No"/>
    <x v="0"/>
    <s v="No"/>
    <s v="No"/>
    <s v="Month-to-month"/>
    <x v="0"/>
    <s v="Yes"/>
    <s v="Electronic check"/>
    <n v="79.150000000000006"/>
    <n v="1520.9"/>
    <s v="Yes"/>
    <n v="1"/>
    <x v="14"/>
  </r>
  <r>
    <s v="9483-GCPWE"/>
    <s v="Male"/>
    <n v="0"/>
    <s v="J"/>
    <s v="No"/>
    <s v="Yes"/>
    <n v="9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190.25"/>
    <s v="No"/>
    <n v="0"/>
    <x v="9"/>
  </r>
  <r>
    <s v="4227-OJHAL"/>
    <s v="Female"/>
    <n v="0"/>
    <s v="J"/>
    <s v="Yes"/>
    <s v="Yes"/>
    <n v="68"/>
    <x v="1"/>
    <s v="Yes"/>
    <s v="Yes"/>
    <s v="DSL"/>
    <x v="1"/>
    <x v="0"/>
    <s v="Yes"/>
    <s v="No"/>
    <x v="0"/>
    <s v="Yes"/>
    <s v="No"/>
    <s v="One year"/>
    <x v="1"/>
    <s v="Yes"/>
    <s v="Credit card (automatic)"/>
    <n v="73"/>
    <n v="5163"/>
    <s v="No"/>
    <n v="0"/>
    <x v="1"/>
  </r>
  <r>
    <s v="9220-CXRSC"/>
    <s v="Female"/>
    <n v="0"/>
    <s v="J"/>
    <s v="Yes"/>
    <s v="Yes"/>
    <n v="69"/>
    <x v="1"/>
    <s v="Yes"/>
    <s v="Yes"/>
    <s v="DSL"/>
    <x v="1"/>
    <x v="1"/>
    <s v="No"/>
    <s v="Yes"/>
    <x v="0"/>
    <s v="No"/>
    <s v="No"/>
    <s v="Two year"/>
    <x v="2"/>
    <s v="No"/>
    <s v="Credit card (automatic)"/>
    <n v="61.4"/>
    <n v="4059.85"/>
    <s v="No"/>
    <n v="0"/>
    <x v="6"/>
  </r>
  <r>
    <s v="4993-JCRGJ"/>
    <s v="Male"/>
    <n v="0"/>
    <s v="J"/>
    <s v="No"/>
    <s v="No"/>
    <n v="26"/>
    <x v="1"/>
    <s v="Yes"/>
    <s v="Yes"/>
    <s v="Fiber optic"/>
    <x v="0"/>
    <x v="1"/>
    <s v="Yes"/>
    <s v="Yes"/>
    <x v="0"/>
    <s v="No"/>
    <s v="No"/>
    <s v="Month-to-month"/>
    <x v="0"/>
    <s v="Yes"/>
    <s v="Mailed check"/>
    <n v="84.3"/>
    <n v="2281.6"/>
    <s v="No"/>
    <n v="0"/>
    <x v="4"/>
  </r>
  <r>
    <s v="9537-JALFH"/>
    <s v="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99999999999999"/>
    <n v="1356.7"/>
    <s v="No"/>
    <n v="0"/>
    <x v="18"/>
  </r>
  <r>
    <s v="6698-OXETB"/>
    <s v="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99999999999999"/>
    <n v="231.45"/>
    <s v="No"/>
    <n v="0"/>
    <x v="5"/>
  </r>
  <r>
    <s v="2103-ZRXFN"/>
    <s v="Male"/>
    <n v="0"/>
    <s v="J"/>
    <s v="No"/>
    <s v="No"/>
    <n v="1"/>
    <x v="0"/>
    <s v="Yes"/>
    <s v="Yes"/>
    <s v="DSL"/>
    <x v="0"/>
    <x v="1"/>
    <s v="No"/>
    <s v="No"/>
    <x v="1"/>
    <s v="No"/>
    <s v="No"/>
    <s v="Month-to-month"/>
    <x v="0"/>
    <s v="No"/>
    <s v="Mailed check"/>
    <n v="50.75"/>
    <n v="50.75"/>
    <s v="No"/>
    <n v="0"/>
    <x v="2"/>
  </r>
  <r>
    <s v="3724-BSCVH"/>
    <s v="Male"/>
    <n v="0"/>
    <s v="J"/>
    <s v="Yes"/>
    <s v="Yes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45"/>
    <n v="242.4"/>
    <s v="No"/>
    <n v="0"/>
    <x v="9"/>
  </r>
  <r>
    <s v="4877-TSOFF"/>
    <s v="Female"/>
    <n v="0"/>
    <s v="J"/>
    <s v="Yes"/>
    <s v="Yes"/>
    <n v="55"/>
    <x v="1"/>
    <s v="Yes"/>
    <s v="Yes"/>
    <s v="DSL"/>
    <x v="1"/>
    <x v="0"/>
    <s v="No"/>
    <s v="Yes"/>
    <x v="0"/>
    <s v="No"/>
    <s v="Yes"/>
    <s v="One year"/>
    <x v="1"/>
    <s v="Yes"/>
    <s v="Bank transfer (automatic)"/>
    <n v="75.75"/>
    <n v="4264.25"/>
    <s v="No"/>
    <n v="0"/>
    <x v="1"/>
  </r>
  <r>
    <s v="9209-NWPGU"/>
    <s v="Male"/>
    <n v="0"/>
    <s v="J"/>
    <s v="No"/>
    <s v="No"/>
    <n v="44"/>
    <x v="1"/>
    <s v="Yes"/>
    <s v="No"/>
    <s v="DSL"/>
    <x v="1"/>
    <x v="1"/>
    <s v="No"/>
    <s v="Yes"/>
    <x v="0"/>
    <s v="Yes"/>
    <s v="No"/>
    <s v="One year"/>
    <x v="1"/>
    <s v="No"/>
    <s v="Electronic check"/>
    <n v="65.400000000000006"/>
    <n v="2774.55"/>
    <s v="No"/>
    <n v="0"/>
    <x v="1"/>
  </r>
  <r>
    <s v="6961-VCPMC"/>
    <s v="Male"/>
    <n v="1"/>
    <s v="S"/>
    <s v="Yes"/>
    <s v="No"/>
    <n v="46"/>
    <x v="1"/>
    <s v="Yes"/>
    <s v="No"/>
    <s v="Fiber optic"/>
    <x v="0"/>
    <x v="1"/>
    <s v="No"/>
    <s v="No"/>
    <x v="1"/>
    <s v="No"/>
    <s v="Yes"/>
    <s v="Month-to-month"/>
    <x v="0"/>
    <s v="Yes"/>
    <s v="Electronic check"/>
    <n v="80.400000000000006"/>
    <n v="3605.2"/>
    <s v="Yes"/>
    <n v="1"/>
    <x v="17"/>
  </r>
  <r>
    <s v="7306-YDSOI"/>
    <s v="Male"/>
    <n v="0"/>
    <s v="J"/>
    <s v="Yes"/>
    <s v="Yes"/>
    <n v="69"/>
    <x v="1"/>
    <s v="Yes"/>
    <s v="No"/>
    <s v="DSL"/>
    <x v="1"/>
    <x v="0"/>
    <s v="Yes"/>
    <s v="No"/>
    <x v="0"/>
    <s v="No"/>
    <s v="No"/>
    <s v="Two year"/>
    <x v="2"/>
    <s v="Yes"/>
    <s v="Bank transfer (automatic)"/>
    <n v="59.75"/>
    <n v="4069.9"/>
    <s v="No"/>
    <n v="0"/>
    <x v="6"/>
  </r>
  <r>
    <s v="5288-AHOUP"/>
    <s v="Male"/>
    <n v="1"/>
    <s v="S"/>
    <s v="No"/>
    <s v="No"/>
    <n v="11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8.5"/>
    <n v="874.2"/>
    <s v="No"/>
    <n v="0"/>
    <x v="23"/>
  </r>
  <r>
    <s v="6688-UZPWD"/>
    <s v="Female"/>
    <n v="0"/>
    <s v="J"/>
    <s v="Yes"/>
    <s v="No"/>
    <n v="11"/>
    <x v="2"/>
    <s v="Yes"/>
    <s v="Yes"/>
    <s v="Fiber optic"/>
    <x v="0"/>
    <x v="0"/>
    <s v="No"/>
    <s v="No"/>
    <x v="0"/>
    <s v="Yes"/>
    <s v="Yes"/>
    <s v="Month-to-month"/>
    <x v="0"/>
    <s v="Yes"/>
    <s v="Electronic check"/>
    <n v="102"/>
    <n v="1145.3499999999999"/>
    <s v="Yes"/>
    <n v="1"/>
    <x v="3"/>
  </r>
  <r>
    <s v="0655-YDGFJ"/>
    <s v="Male"/>
    <n v="0"/>
    <s v="J"/>
    <s v="No"/>
    <s v="No"/>
    <n v="29"/>
    <x v="1"/>
    <s v="Yes"/>
    <s v="No"/>
    <s v="DSL"/>
    <x v="0"/>
    <x v="1"/>
    <s v="Yes"/>
    <s v="No"/>
    <x v="0"/>
    <s v="No"/>
    <s v="No"/>
    <s v="Month-to-month"/>
    <x v="0"/>
    <s v="No"/>
    <s v="Bank transfer (automatic)"/>
    <n v="48.95"/>
    <n v="1323.7"/>
    <s v="No"/>
    <n v="0"/>
    <x v="4"/>
  </r>
  <r>
    <s v="8468-EHYJA"/>
    <s v="Female"/>
    <n v="0"/>
    <s v="J"/>
    <s v="Yes"/>
    <s v="No"/>
    <n v="57"/>
    <x v="1"/>
    <s v="Yes"/>
    <s v="Yes"/>
    <s v="Fiber optic"/>
    <x v="1"/>
    <x v="1"/>
    <s v="No"/>
    <s v="No"/>
    <x v="0"/>
    <s v="Yes"/>
    <s v="Yes"/>
    <s v="Month-to-month"/>
    <x v="0"/>
    <s v="Yes"/>
    <s v="Electronic check"/>
    <n v="99.65"/>
    <n v="5497.05"/>
    <s v="No"/>
    <n v="0"/>
    <x v="4"/>
  </r>
  <r>
    <s v="6823-SIDFQ"/>
    <s v="Male"/>
    <n v="0"/>
    <s v="J"/>
    <s v="No"/>
    <s v="No"/>
    <n v="2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8.25"/>
    <n v="534.70000000000005"/>
    <s v="No"/>
    <n v="0"/>
    <x v="7"/>
  </r>
  <r>
    <s v="1097-FSPVW"/>
    <s v="Female"/>
    <n v="0"/>
    <s v="J"/>
    <s v="No"/>
    <s v="No"/>
    <n v="42"/>
    <x v="1"/>
    <s v="Yes"/>
    <s v="No"/>
    <s v="DSL"/>
    <x v="1"/>
    <x v="1"/>
    <s v="Yes"/>
    <s v="No"/>
    <x v="0"/>
    <s v="No"/>
    <s v="No"/>
    <s v="Month-to-month"/>
    <x v="0"/>
    <s v="No"/>
    <s v="Credit card (automatic)"/>
    <n v="54.55"/>
    <n v="2455.0500000000002"/>
    <s v="No"/>
    <n v="0"/>
    <x v="4"/>
  </r>
  <r>
    <s v="2839-RFSQE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5"/>
    <n v="38.700000000000003"/>
    <s v="Yes"/>
    <n v="1"/>
    <x v="2"/>
  </r>
  <r>
    <s v="8328-SKJNO"/>
    <s v="Male"/>
    <n v="0"/>
    <s v="J"/>
    <s v="No"/>
    <s v="Yes"/>
    <n v="23"/>
    <x v="1"/>
    <s v="No"/>
    <s v="No phone service"/>
    <s v="DSL"/>
    <x v="1"/>
    <x v="0"/>
    <s v="No"/>
    <s v="Yes"/>
    <x v="0"/>
    <s v="No"/>
    <s v="No"/>
    <s v="One year"/>
    <x v="1"/>
    <s v="No"/>
    <s v="Bank transfer (automatic)"/>
    <n v="40.65"/>
    <n v="947.4"/>
    <s v="No"/>
    <n v="0"/>
    <x v="1"/>
  </r>
  <r>
    <s v="7010-ZMVBF"/>
    <s v="Female"/>
    <n v="0"/>
    <s v="J"/>
    <s v="Yes"/>
    <s v="Yes"/>
    <n v="1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45"/>
    <n v="357"/>
    <s v="No"/>
    <n v="0"/>
    <x v="10"/>
  </r>
  <r>
    <s v="5201-CBWYG"/>
    <s v="Male"/>
    <n v="0"/>
    <s v="J"/>
    <s v="Yes"/>
    <s v="Yes"/>
    <n v="62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4.8"/>
    <n v="1476.25"/>
    <s v="No"/>
    <n v="0"/>
    <x v="7"/>
  </r>
  <r>
    <s v="0968-GSIKN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8"/>
    <n v="70.8"/>
    <s v="Yes"/>
    <n v="1"/>
    <x v="2"/>
  </r>
  <r>
    <s v="1965-DDBWU"/>
    <s v="Male"/>
    <n v="0"/>
    <s v="J"/>
    <s v="No"/>
    <s v="No"/>
    <n v="16"/>
    <x v="2"/>
    <s v="Yes"/>
    <s v="Yes"/>
    <s v="Fiber optic"/>
    <x v="0"/>
    <x v="1"/>
    <s v="No"/>
    <s v="Yes"/>
    <x v="0"/>
    <s v="No"/>
    <s v="Yes"/>
    <s v="Month-to-month"/>
    <x v="0"/>
    <s v="Yes"/>
    <s v="Credit card (automatic)"/>
    <n v="89.05"/>
    <n v="1448.6"/>
    <s v="Yes"/>
    <n v="1"/>
    <x v="3"/>
  </r>
  <r>
    <s v="9057-SIHCH"/>
    <s v="Female"/>
    <n v="0"/>
    <s v="J"/>
    <s v="No"/>
    <s v="No"/>
    <n v="3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6.6"/>
    <n v="291.89999999999998"/>
    <s v="Yes"/>
    <n v="1"/>
    <x v="2"/>
  </r>
  <r>
    <s v="6352-GIGGQ"/>
    <s v="Male"/>
    <n v="0"/>
    <s v="J"/>
    <s v="No"/>
    <s v="No"/>
    <n v="67"/>
    <x v="1"/>
    <s v="Yes"/>
    <s v="Yes"/>
    <s v="DSL"/>
    <x v="1"/>
    <x v="0"/>
    <s v="Yes"/>
    <s v="Yes"/>
    <x v="0"/>
    <s v="Yes"/>
    <s v="Yes"/>
    <s v="One year"/>
    <x v="1"/>
    <s v="Yes"/>
    <s v="Bank transfer (automatic)"/>
    <n v="88.8"/>
    <n v="5903.15"/>
    <s v="No"/>
    <n v="0"/>
    <x v="1"/>
  </r>
  <r>
    <s v="3635-QQRQD"/>
    <s v="Male"/>
    <n v="0"/>
    <s v="J"/>
    <s v="No"/>
    <s v="No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.05"/>
    <n v="1201.6500000000001"/>
    <s v="No"/>
    <n v="0"/>
    <x v="18"/>
  </r>
  <r>
    <s v="6771-XWBDM"/>
    <s v="Female"/>
    <n v="0"/>
    <s v="J"/>
    <s v="Yes"/>
    <s v="No"/>
    <n v="57"/>
    <x v="1"/>
    <s v="Yes"/>
    <s v="Yes"/>
    <s v="Fiber optic"/>
    <x v="0"/>
    <x v="0"/>
    <s v="Yes"/>
    <s v="No"/>
    <x v="0"/>
    <s v="Yes"/>
    <s v="Yes"/>
    <s v="Month-to-month"/>
    <x v="0"/>
    <s v="Yes"/>
    <s v="Credit card (automatic)"/>
    <n v="104.5"/>
    <n v="5921.35"/>
    <s v="Yes"/>
    <n v="1"/>
    <x v="4"/>
  </r>
  <r>
    <s v="2897-DOVND"/>
    <s v="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8"/>
    <n v="146.65"/>
    <s v="No"/>
    <n v="0"/>
    <x v="2"/>
  </r>
  <r>
    <s v="3082-YVEKW"/>
    <s v="Female"/>
    <n v="0"/>
    <s v="J"/>
    <s v="Yes"/>
    <s v="Yes"/>
    <n v="23"/>
    <x v="1"/>
    <s v="Yes"/>
    <s v="Yes"/>
    <s v="DSL"/>
    <x v="1"/>
    <x v="1"/>
    <s v="Yes"/>
    <s v="Yes"/>
    <x v="0"/>
    <s v="Yes"/>
    <s v="No"/>
    <s v="Two year"/>
    <x v="2"/>
    <s v="Yes"/>
    <s v="Bank transfer (automatic)"/>
    <n v="77.150000000000006"/>
    <n v="1759.4"/>
    <s v="No"/>
    <n v="0"/>
    <x v="6"/>
  </r>
  <r>
    <s v="0191-EQUUH"/>
    <s v="Female"/>
    <n v="0"/>
    <s v="J"/>
    <s v="No"/>
    <s v="Yes"/>
    <n v="25"/>
    <x v="1"/>
    <s v="No"/>
    <s v="No phone service"/>
    <s v="DSL"/>
    <x v="1"/>
    <x v="1"/>
    <s v="No"/>
    <s v="Yes"/>
    <x v="0"/>
    <s v="No"/>
    <s v="No"/>
    <s v="Two year"/>
    <x v="2"/>
    <s v="No"/>
    <s v="Bank transfer (automatic)"/>
    <n v="35.049999999999997"/>
    <n v="844.45"/>
    <s v="No"/>
    <n v="0"/>
    <x v="6"/>
  </r>
  <r>
    <s v="7134-HBPBS"/>
    <s v="Female"/>
    <n v="1"/>
    <s v="S"/>
    <s v="No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8.1"/>
    <n v="7774.05"/>
    <s v="No"/>
    <n v="0"/>
    <x v="11"/>
  </r>
  <r>
    <s v="3489-HHPFY"/>
    <s v="Female"/>
    <n v="0"/>
    <s v="J"/>
    <s v="Yes"/>
    <s v="No"/>
    <n v="2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4.05"/>
    <n v="134.05000000000001"/>
    <s v="No"/>
    <n v="0"/>
    <x v="2"/>
  </r>
  <r>
    <s v="2926-JEJJC"/>
    <s v="Female"/>
    <n v="0"/>
    <s v="J"/>
    <s v="No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2"/>
    <n v="140.94999999999999"/>
    <s v="No"/>
    <n v="0"/>
    <x v="9"/>
  </r>
  <r>
    <s v="8601-QACRS"/>
    <s v="Female"/>
    <n v="0"/>
    <s v="J"/>
    <s v="No"/>
    <s v="No"/>
    <n v="5"/>
    <x v="0"/>
    <s v="Yes"/>
    <s v="Yes"/>
    <s v="DSL"/>
    <x v="0"/>
    <x v="1"/>
    <s v="No"/>
    <s v="No"/>
    <x v="1"/>
    <s v="No"/>
    <s v="No"/>
    <s v="Month-to-month"/>
    <x v="0"/>
    <s v="Yes"/>
    <s v="Mailed check"/>
    <n v="50.6"/>
    <n v="249.95"/>
    <s v="Yes"/>
    <n v="1"/>
    <x v="2"/>
  </r>
  <r>
    <s v="4950-BDEUX"/>
    <s v="Male"/>
    <n v="0"/>
    <s v="J"/>
    <s v="No"/>
    <s v="No"/>
    <n v="35"/>
    <x v="1"/>
    <s v="No"/>
    <s v="No phone service"/>
    <s v="DSL"/>
    <x v="0"/>
    <x v="1"/>
    <s v="Yes"/>
    <s v="No"/>
    <x v="0"/>
    <s v="Yes"/>
    <s v="Yes"/>
    <s v="Month-to-month"/>
    <x v="0"/>
    <s v="No"/>
    <s v="Electronic check"/>
    <n v="49.2"/>
    <n v="1701.65"/>
    <s v="No"/>
    <n v="0"/>
    <x v="4"/>
  </r>
  <r>
    <s v="5789-LDFXO"/>
    <s v="Male"/>
    <n v="0"/>
    <s v="J"/>
    <s v="No"/>
    <s v="No"/>
    <n v="2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4.6"/>
    <n v="592.65"/>
    <s v="No"/>
    <n v="0"/>
    <x v="7"/>
  </r>
  <r>
    <s v="0508-OOLTO"/>
    <s v="Female"/>
    <n v="0"/>
    <s v="J"/>
    <s v="Yes"/>
    <s v="Yes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1.650000000000006"/>
    <n v="135.75"/>
    <s v="No"/>
    <n v="0"/>
    <x v="2"/>
  </r>
  <r>
    <s v="2984-TBYKU"/>
    <s v="Male"/>
    <n v="0"/>
    <s v="J"/>
    <s v="Yes"/>
    <s v="Yes"/>
    <n v="72"/>
    <x v="1"/>
    <s v="Yes"/>
    <s v="Yes"/>
    <s v="Fiber optic"/>
    <x v="1"/>
    <x v="0"/>
    <s v="Yes"/>
    <s v="Yes"/>
    <x v="0"/>
    <s v="No"/>
    <s v="Yes"/>
    <s v="Two year"/>
    <x v="2"/>
    <s v="Yes"/>
    <s v="Credit card (automatic)"/>
    <n v="104.9"/>
    <n v="7732.65"/>
    <s v="No"/>
    <n v="0"/>
    <x v="6"/>
  </r>
  <r>
    <s v="9822-WMWVG"/>
    <s v="Female"/>
    <n v="0"/>
    <s v="J"/>
    <s v="No"/>
    <s v="No"/>
    <n v="41"/>
    <x v="1"/>
    <s v="Yes"/>
    <s v="Yes"/>
    <s v="Fiber optic"/>
    <x v="1"/>
    <x v="0"/>
    <s v="Yes"/>
    <s v="Yes"/>
    <x v="0"/>
    <s v="Yes"/>
    <s v="No"/>
    <s v="Month-to-month"/>
    <x v="0"/>
    <s v="Yes"/>
    <s v="Electronic check"/>
    <n v="106.5"/>
    <n v="4282.3999999999996"/>
    <s v="No"/>
    <n v="0"/>
    <x v="4"/>
  </r>
  <r>
    <s v="2391-SOORI"/>
    <s v="Male"/>
    <n v="0"/>
    <s v="J"/>
    <s v="No"/>
    <s v="Yes"/>
    <n v="4"/>
    <x v="0"/>
    <s v="Yes"/>
    <s v="No"/>
    <s v="DSL"/>
    <x v="1"/>
    <x v="1"/>
    <s v="No"/>
    <s v="No"/>
    <x v="0"/>
    <s v="No"/>
    <s v="No"/>
    <s v="Month-to-month"/>
    <x v="0"/>
    <s v="No"/>
    <s v="Electronic check"/>
    <n v="49.35"/>
    <n v="219.65"/>
    <s v="Yes"/>
    <n v="1"/>
    <x v="0"/>
  </r>
  <r>
    <s v="9040-KZVWO"/>
    <s v="Male"/>
    <n v="0"/>
    <s v="J"/>
    <s v="No"/>
    <s v="No"/>
    <n v="26"/>
    <x v="1"/>
    <s v="Yes"/>
    <s v="No"/>
    <s v="Fiber optic"/>
    <x v="0"/>
    <x v="0"/>
    <s v="No"/>
    <s v="No"/>
    <x v="0"/>
    <s v="No"/>
    <s v="No"/>
    <s v="One year"/>
    <x v="1"/>
    <s v="No"/>
    <s v="Bank transfer (automatic)"/>
    <n v="75.5"/>
    <n v="2018.1"/>
    <s v="No"/>
    <n v="0"/>
    <x v="1"/>
  </r>
  <r>
    <s v="2645-QTLMB"/>
    <s v="Male"/>
    <n v="0"/>
    <s v="J"/>
    <s v="No"/>
    <s v="No"/>
    <n v="7"/>
    <x v="2"/>
    <s v="Yes"/>
    <s v="No"/>
    <s v="Fiber optic"/>
    <x v="0"/>
    <x v="0"/>
    <s v="No"/>
    <s v="No"/>
    <x v="0"/>
    <s v="Yes"/>
    <s v="Yes"/>
    <s v="Month-to-month"/>
    <x v="0"/>
    <s v="Yes"/>
    <s v="Electronic check"/>
    <n v="94.25"/>
    <n v="669"/>
    <s v="Yes"/>
    <n v="1"/>
    <x v="3"/>
  </r>
  <r>
    <s v="4806-HIPDW"/>
    <s v="Female"/>
    <n v="0"/>
    <s v="J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8.95"/>
    <n v="68.95"/>
    <s v="Yes"/>
    <n v="1"/>
    <x v="2"/>
  </r>
  <r>
    <s v="1548-ARAGG"/>
    <s v="Female"/>
    <n v="0"/>
    <s v="J"/>
    <s v="Yes"/>
    <s v="Yes"/>
    <n v="4"/>
    <x v="0"/>
    <s v="Yes"/>
    <s v="Yes"/>
    <s v="DSL"/>
    <x v="0"/>
    <x v="0"/>
    <s v="No"/>
    <s v="Yes"/>
    <x v="0"/>
    <s v="No"/>
    <s v="No"/>
    <s v="Month-to-month"/>
    <x v="0"/>
    <s v="Yes"/>
    <s v="Mailed check"/>
    <n v="58.5"/>
    <n v="224.85"/>
    <s v="No"/>
    <n v="0"/>
    <x v="0"/>
  </r>
  <r>
    <s v="6339-RZCBJ"/>
    <s v="Male"/>
    <n v="0"/>
    <s v="J"/>
    <s v="No"/>
    <s v="No"/>
    <n v="48"/>
    <x v="1"/>
    <s v="Yes"/>
    <s v="No"/>
    <s v="DSL"/>
    <x v="0"/>
    <x v="0"/>
    <s v="Yes"/>
    <s v="Yes"/>
    <x v="0"/>
    <s v="Yes"/>
    <s v="Yes"/>
    <s v="Two year"/>
    <x v="2"/>
    <s v="No"/>
    <s v="Credit card (automatic)"/>
    <n v="78.900000000000006"/>
    <n v="3771.5"/>
    <s v="No"/>
    <n v="0"/>
    <x v="6"/>
  </r>
  <r>
    <s v="4424-TKOPW"/>
    <s v="Male"/>
    <n v="1"/>
    <s v="S"/>
    <s v="No"/>
    <s v="No"/>
    <n v="2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3.85"/>
    <n v="196.75"/>
    <s v="Yes"/>
    <n v="1"/>
    <x v="12"/>
  </r>
  <r>
    <s v="4415-WNGVR"/>
    <s v="Female"/>
    <n v="1"/>
    <s v="S"/>
    <s v="Yes"/>
    <s v="No"/>
    <n v="12"/>
    <x v="2"/>
    <s v="Yes"/>
    <s v="No"/>
    <s v="DSL"/>
    <x v="1"/>
    <x v="1"/>
    <s v="Yes"/>
    <s v="Yes"/>
    <x v="0"/>
    <s v="Yes"/>
    <s v="Yes"/>
    <s v="One year"/>
    <x v="1"/>
    <s v="Yes"/>
    <s v="Electronic check"/>
    <n v="79.2"/>
    <n v="943.85"/>
    <s v="No"/>
    <n v="0"/>
    <x v="30"/>
  </r>
  <r>
    <s v="2522-AHJXR"/>
    <s v="Male"/>
    <n v="0"/>
    <s v="J"/>
    <s v="Yes"/>
    <s v="No"/>
    <n v="60"/>
    <x v="1"/>
    <s v="Yes"/>
    <s v="Yes"/>
    <s v="Fiber optic"/>
    <x v="1"/>
    <x v="1"/>
    <s v="Yes"/>
    <s v="Yes"/>
    <x v="0"/>
    <s v="Yes"/>
    <s v="Yes"/>
    <s v="Month-to-month"/>
    <x v="0"/>
    <s v="Yes"/>
    <s v="Bank transfer (automatic)"/>
    <n v="109.45"/>
    <n v="6572.85"/>
    <s v="No"/>
    <n v="0"/>
    <x v="4"/>
  </r>
  <r>
    <s v="0412-UCCNP"/>
    <s v="Male"/>
    <n v="0"/>
    <s v="J"/>
    <s v="No"/>
    <s v="No"/>
    <n v="55"/>
    <x v="1"/>
    <s v="Yes"/>
    <s v="No"/>
    <s v="DSL"/>
    <x v="1"/>
    <x v="1"/>
    <s v="Yes"/>
    <s v="Yes"/>
    <x v="0"/>
    <s v="No"/>
    <s v="No"/>
    <s v="Two year"/>
    <x v="2"/>
    <s v="Yes"/>
    <s v="Electronic check"/>
    <n v="59.2"/>
    <n v="3175.85"/>
    <s v="No"/>
    <n v="0"/>
    <x v="6"/>
  </r>
  <r>
    <s v="1816-FLZDK"/>
    <s v="Male"/>
    <n v="0"/>
    <s v="J"/>
    <s v="No"/>
    <s v="No"/>
    <n v="1"/>
    <x v="0"/>
    <s v="No"/>
    <s v="No phone service"/>
    <s v="DSL"/>
    <x v="0"/>
    <x v="1"/>
    <s v="No"/>
    <s v="Yes"/>
    <x v="0"/>
    <s v="No"/>
    <s v="No"/>
    <s v="Month-to-month"/>
    <x v="0"/>
    <s v="No"/>
    <s v="Mailed check"/>
    <n v="29.15"/>
    <n v="29.15"/>
    <s v="No"/>
    <n v="0"/>
    <x v="0"/>
  </r>
  <r>
    <s v="7096-UCLNH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20.05"/>
    <s v="No"/>
    <n v="0"/>
    <x v="2"/>
  </r>
  <r>
    <s v="8443-ZRDBZ"/>
    <s v="Male"/>
    <n v="0"/>
    <s v="J"/>
    <s v="No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6.05"/>
    <n v="318.89999999999998"/>
    <s v="Yes"/>
    <n v="1"/>
    <x v="2"/>
  </r>
  <r>
    <s v="9136-ALYBR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4.45"/>
    <n v="24.45"/>
    <s v="Yes"/>
    <n v="1"/>
    <x v="2"/>
  </r>
  <r>
    <s v="4615-PIVVU"/>
    <s v="Female"/>
    <n v="0"/>
    <s v="J"/>
    <s v="No"/>
    <s v="No"/>
    <n v="42"/>
    <x v="1"/>
    <s v="Yes"/>
    <s v="No"/>
    <s v="DSL"/>
    <x v="0"/>
    <x v="1"/>
    <s v="Yes"/>
    <s v="Yes"/>
    <x v="0"/>
    <s v="No"/>
    <s v="Yes"/>
    <s v="Two year"/>
    <x v="2"/>
    <s v="No"/>
    <s v="Credit card (automatic)"/>
    <n v="66.5"/>
    <n v="2762.75"/>
    <s v="No"/>
    <n v="0"/>
    <x v="6"/>
  </r>
  <r>
    <s v="8885-QSQBX"/>
    <s v="Fe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No"/>
    <s v="Bank transfer (automatic)"/>
    <n v="49.55"/>
    <n v="49.55"/>
    <s v="No"/>
    <n v="0"/>
    <x v="0"/>
  </r>
  <r>
    <s v="7479-NITWS"/>
    <s v="Male"/>
    <n v="0"/>
    <s v="J"/>
    <s v="No"/>
    <s v="No"/>
    <n v="7"/>
    <x v="2"/>
    <s v="Yes"/>
    <s v="Yes"/>
    <s v="Fiber optic"/>
    <x v="0"/>
    <x v="1"/>
    <s v="Yes"/>
    <s v="No"/>
    <x v="0"/>
    <s v="Yes"/>
    <s v="No"/>
    <s v="Month-to-month"/>
    <x v="0"/>
    <s v="Yes"/>
    <s v="Credit card (automatic)"/>
    <n v="89.35"/>
    <n v="631.85"/>
    <s v="Yes"/>
    <n v="1"/>
    <x v="3"/>
  </r>
  <r>
    <s v="8617-ENBDS"/>
    <s v="Male"/>
    <n v="0"/>
    <s v="J"/>
    <s v="No"/>
    <s v="No"/>
    <n v="3"/>
    <x v="0"/>
    <s v="Yes"/>
    <s v="No"/>
    <s v="Fiber optic"/>
    <x v="0"/>
    <x v="1"/>
    <s v="Yes"/>
    <s v="No"/>
    <x v="0"/>
    <s v="No"/>
    <s v="No"/>
    <s v="Month-to-month"/>
    <x v="0"/>
    <s v="Yes"/>
    <s v="Credit card (automatic)"/>
    <n v="73.599999999999994"/>
    <n v="232.5"/>
    <s v="No"/>
    <n v="0"/>
    <x v="0"/>
  </r>
  <r>
    <s v="9385-NXKDA"/>
    <s v="Female"/>
    <n v="0"/>
    <s v="J"/>
    <s v="Yes"/>
    <s v="No"/>
    <n v="72"/>
    <x v="1"/>
    <s v="Yes"/>
    <s v="Yes"/>
    <s v="DSL"/>
    <x v="1"/>
    <x v="0"/>
    <s v="Yes"/>
    <s v="No"/>
    <x v="0"/>
    <s v="Yes"/>
    <s v="Yes"/>
    <s v="Two year"/>
    <x v="2"/>
    <s v="Yes"/>
    <s v="Credit card (automatic)"/>
    <n v="82.65"/>
    <n v="5919.35"/>
    <s v="No"/>
    <n v="0"/>
    <x v="6"/>
  </r>
  <r>
    <s v="0430-IHCDJ"/>
    <s v="Male"/>
    <n v="0"/>
    <s v="J"/>
    <s v="No"/>
    <s v="No"/>
    <n v="15"/>
    <x v="2"/>
    <s v="Yes"/>
    <s v="Yes"/>
    <s v="DSL"/>
    <x v="0"/>
    <x v="1"/>
    <s v="No"/>
    <s v="No"/>
    <x v="1"/>
    <s v="No"/>
    <s v="No"/>
    <s v="Month-to-month"/>
    <x v="0"/>
    <s v="Yes"/>
    <s v="Electronic check"/>
    <n v="49"/>
    <n v="749.25"/>
    <s v="No"/>
    <n v="0"/>
    <x v="19"/>
  </r>
  <r>
    <s v="2959-MJHIC"/>
    <s v="Male"/>
    <n v="0"/>
    <s v="J"/>
    <s v="Yes"/>
    <s v="No"/>
    <n v="4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349999999999994"/>
    <n v="307.39999999999998"/>
    <s v="Yes"/>
    <n v="1"/>
    <x v="2"/>
  </r>
  <r>
    <s v="6674-KVJHG"/>
    <s v="Female"/>
    <n v="0"/>
    <s v="J"/>
    <s v="No"/>
    <s v="No"/>
    <n v="11"/>
    <x v="2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5.2"/>
    <n v="245.15"/>
    <s v="No"/>
    <n v="0"/>
    <x v="9"/>
  </r>
  <r>
    <s v="1814-DKOLC"/>
    <s v="Female"/>
    <n v="0"/>
    <s v="J"/>
    <s v="No"/>
    <s v="No"/>
    <n v="5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5.45"/>
    <n v="134.75"/>
    <s v="No"/>
    <n v="0"/>
    <x v="2"/>
  </r>
  <r>
    <s v="4201-JMNGR"/>
    <s v="Female"/>
    <n v="1"/>
    <s v="S"/>
    <s v="No"/>
    <s v="No"/>
    <n v="1"/>
    <x v="0"/>
    <s v="Yes"/>
    <s v="No"/>
    <s v="DSL"/>
    <x v="1"/>
    <x v="1"/>
    <s v="Yes"/>
    <s v="No"/>
    <x v="0"/>
    <s v="No"/>
    <s v="No"/>
    <s v="Month-to-month"/>
    <x v="0"/>
    <s v="Yes"/>
    <s v="Electronic check"/>
    <n v="55.8"/>
    <n v="55.8"/>
    <s v="Yes"/>
    <n v="1"/>
    <x v="8"/>
  </r>
  <r>
    <s v="9351-HXDMR"/>
    <s v="Male"/>
    <n v="0"/>
    <s v="J"/>
    <s v="Yes"/>
    <s v="No"/>
    <n v="72"/>
    <x v="1"/>
    <s v="Yes"/>
    <s v="Yes"/>
    <s v="Fiber optic"/>
    <x v="1"/>
    <x v="1"/>
    <s v="Yes"/>
    <s v="Yes"/>
    <x v="0"/>
    <s v="Yes"/>
    <s v="Yes"/>
    <s v="Two year"/>
    <x v="2"/>
    <s v="Yes"/>
    <s v="Credit card (automatic)"/>
    <n v="110.9"/>
    <n v="8240.85"/>
    <s v="No"/>
    <n v="0"/>
    <x v="6"/>
  </r>
  <r>
    <s v="3537-HPKQT"/>
    <s v="Female"/>
    <n v="0"/>
    <s v="J"/>
    <s v="Yes"/>
    <s v="No"/>
    <n v="55"/>
    <x v="1"/>
    <s v="Yes"/>
    <s v="Yes"/>
    <s v="Fiber optic"/>
    <x v="0"/>
    <x v="0"/>
    <s v="No"/>
    <s v="No"/>
    <x v="0"/>
    <s v="No"/>
    <s v="No"/>
    <s v="Month-to-month"/>
    <x v="0"/>
    <s v="Yes"/>
    <s v="Credit card (automatic)"/>
    <n v="77.75"/>
    <n v="4266.3999999999996"/>
    <s v="No"/>
    <n v="0"/>
    <x v="4"/>
  </r>
  <r>
    <s v="2129-ALKBS"/>
    <s v="Female"/>
    <n v="0"/>
    <s v="J"/>
    <s v="Yes"/>
    <s v="Yes"/>
    <n v="40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6.2"/>
    <n v="1077.5"/>
    <s v="No"/>
    <n v="0"/>
    <x v="10"/>
  </r>
  <r>
    <s v="5821-MMEIL"/>
    <s v="Female"/>
    <n v="0"/>
    <s v="J"/>
    <s v="Yes"/>
    <s v="No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99999999999999"/>
    <n v="1115.5999999999999"/>
    <s v="No"/>
    <n v="0"/>
    <x v="18"/>
  </r>
  <r>
    <s v="5960-WPXQM"/>
    <s v="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05"/>
    <n v="79.05"/>
    <s v="Yes"/>
    <n v="1"/>
    <x v="2"/>
  </r>
  <r>
    <s v="0684-AOSIH"/>
    <s v="Male"/>
    <n v="0"/>
    <s v="J"/>
    <s v="Yes"/>
    <s v="No"/>
    <n v="1"/>
    <x v="0"/>
    <s v="Yes"/>
    <s v="No"/>
    <s v="Fiber optic"/>
    <x v="1"/>
    <x v="1"/>
    <s v="No"/>
    <s v="No"/>
    <x v="0"/>
    <s v="Yes"/>
    <s v="Yes"/>
    <s v="Month-to-month"/>
    <x v="0"/>
    <s v="Yes"/>
    <s v="Electronic check"/>
    <n v="95"/>
    <n v="95"/>
    <s v="Yes"/>
    <n v="1"/>
    <x v="0"/>
  </r>
  <r>
    <s v="8260-NGFNY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5.2"/>
    <n v="25.2"/>
    <s v="Yes"/>
    <n v="1"/>
    <x v="2"/>
  </r>
  <r>
    <s v="1309-XGFSN"/>
    <s v="Male"/>
    <n v="1"/>
    <s v="S"/>
    <s v="Yes"/>
    <s v="Yes"/>
    <n v="52"/>
    <x v="1"/>
    <s v="Yes"/>
    <s v="Yes"/>
    <s v="DSL"/>
    <x v="0"/>
    <x v="0"/>
    <s v="Yes"/>
    <s v="No"/>
    <x v="0"/>
    <s v="Yes"/>
    <s v="Yes"/>
    <s v="One year"/>
    <x v="1"/>
    <s v="Yes"/>
    <s v="Electronic check"/>
    <n v="80.849999999999994"/>
    <n v="4079.55"/>
    <s v="No"/>
    <n v="0"/>
    <x v="16"/>
  </r>
  <r>
    <s v="1866-RZZQS"/>
    <s v="Male"/>
    <n v="1"/>
    <s v="S"/>
    <s v="No"/>
    <s v="No"/>
    <n v="41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8.4"/>
    <n v="4187.75"/>
    <s v="Yes"/>
    <n v="1"/>
    <x v="14"/>
  </r>
  <r>
    <s v="6968-URWQU"/>
    <s v="Male"/>
    <n v="0"/>
    <s v="J"/>
    <s v="Yes"/>
    <s v="No"/>
    <n v="43"/>
    <x v="1"/>
    <s v="Yes"/>
    <s v="No"/>
    <s v="DSL"/>
    <x v="0"/>
    <x v="1"/>
    <s v="No"/>
    <s v="No"/>
    <x v="1"/>
    <s v="Yes"/>
    <s v="No"/>
    <s v="One year"/>
    <x v="1"/>
    <s v="Yes"/>
    <s v="Mailed check"/>
    <n v="56.35"/>
    <n v="2391.15"/>
    <s v="No"/>
    <n v="0"/>
    <x v="7"/>
  </r>
  <r>
    <s v="4742-TXUEX"/>
    <s v="Female"/>
    <n v="0"/>
    <s v="J"/>
    <s v="Yes"/>
    <s v="Yes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"/>
    <n v="890.5"/>
    <s v="No"/>
    <n v="0"/>
    <x v="18"/>
  </r>
  <r>
    <s v="9631-XEYKE"/>
    <s v="Male"/>
    <n v="0"/>
    <s v="J"/>
    <s v="No"/>
    <s v="No"/>
    <n v="3"/>
    <x v="0"/>
    <s v="Yes"/>
    <s v="Yes"/>
    <s v="DSL"/>
    <x v="0"/>
    <x v="1"/>
    <s v="No"/>
    <s v="No"/>
    <x v="1"/>
    <s v="No"/>
    <s v="No"/>
    <s v="Month-to-month"/>
    <x v="0"/>
    <s v="No"/>
    <s v="Bank transfer (automatic)"/>
    <n v="50.4"/>
    <n v="137.25"/>
    <s v="No"/>
    <n v="0"/>
    <x v="2"/>
  </r>
  <r>
    <s v="8631-NBHFZ"/>
    <s v="Male"/>
    <n v="1"/>
    <s v="S"/>
    <s v="Yes"/>
    <s v="Yes"/>
    <n v="66"/>
    <x v="1"/>
    <s v="Yes"/>
    <s v="Yes"/>
    <s v="DSL"/>
    <x v="1"/>
    <x v="0"/>
    <s v="Yes"/>
    <s v="Yes"/>
    <x v="0"/>
    <s v="Yes"/>
    <s v="No"/>
    <s v="Two year"/>
    <x v="2"/>
    <s v="No"/>
    <s v="Credit card (automatic)"/>
    <n v="79.400000000000006"/>
    <n v="5154.6000000000004"/>
    <s v="Yes"/>
    <n v="1"/>
    <x v="11"/>
  </r>
  <r>
    <s v="1335-MXCSE"/>
    <s v="Male"/>
    <n v="0"/>
    <s v="J"/>
    <s v="Yes"/>
    <s v="Yes"/>
    <n v="55"/>
    <x v="1"/>
    <s v="Yes"/>
    <s v="No"/>
    <s v="DSL"/>
    <x v="0"/>
    <x v="1"/>
    <s v="Yes"/>
    <s v="Yes"/>
    <x v="0"/>
    <s v="No"/>
    <s v="No"/>
    <s v="Two year"/>
    <x v="2"/>
    <s v="Yes"/>
    <s v="Credit card (automatic)"/>
    <n v="55.25"/>
    <n v="3119.9"/>
    <s v="No"/>
    <n v="0"/>
    <x v="6"/>
  </r>
  <r>
    <s v="8873-TMKGR"/>
    <s v="Male"/>
    <n v="0"/>
    <s v="J"/>
    <s v="No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100000000000001"/>
    <n v="529.5"/>
    <s v="No"/>
    <n v="0"/>
    <x v="7"/>
  </r>
  <r>
    <s v="8800-JOOCF"/>
    <s v="Female"/>
    <n v="0"/>
    <s v="J"/>
    <s v="No"/>
    <s v="Yes"/>
    <n v="12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4.05"/>
    <n v="966.55"/>
    <s v="No"/>
    <n v="0"/>
    <x v="19"/>
  </r>
  <r>
    <s v="1469-LBJQJ"/>
    <s v="Female"/>
    <n v="0"/>
    <s v="J"/>
    <s v="Yes"/>
    <s v="No"/>
    <n v="66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2"/>
    <n v="6936.85"/>
    <s v="No"/>
    <n v="0"/>
    <x v="4"/>
  </r>
  <r>
    <s v="4958-XCBDQ"/>
    <s v="Male"/>
    <n v="1"/>
    <s v="S"/>
    <s v="No"/>
    <s v="No"/>
    <n v="35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1.4"/>
    <n v="3496.3"/>
    <s v="Yes"/>
    <n v="1"/>
    <x v="14"/>
  </r>
  <r>
    <s v="8337-UPOAQ"/>
    <s v="Male"/>
    <n v="1"/>
    <s v="S"/>
    <s v="Yes"/>
    <s v="No"/>
    <n v="10"/>
    <x v="2"/>
    <s v="Yes"/>
    <s v="Yes"/>
    <s v="Fiber optic"/>
    <x v="0"/>
    <x v="1"/>
    <s v="Yes"/>
    <s v="No"/>
    <x v="0"/>
    <s v="No"/>
    <s v="Yes"/>
    <s v="Month-to-month"/>
    <x v="0"/>
    <s v="Yes"/>
    <s v="Electronic check"/>
    <n v="89.8"/>
    <n v="914.3"/>
    <s v="Yes"/>
    <n v="1"/>
    <x v="15"/>
  </r>
  <r>
    <s v="0064-YIJGF"/>
    <s v="Male"/>
    <n v="0"/>
    <s v="J"/>
    <s v="Yes"/>
    <s v="Yes"/>
    <n v="27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5.75"/>
    <n v="1929"/>
    <s v="No"/>
    <n v="0"/>
    <x v="10"/>
  </r>
  <r>
    <s v="2386-OWURY"/>
    <s v="Female"/>
    <n v="0"/>
    <s v="J"/>
    <s v="No"/>
    <s v="No"/>
    <n v="58"/>
    <x v="1"/>
    <s v="Yes"/>
    <s v="No"/>
    <s v="Fiber optic"/>
    <x v="0"/>
    <x v="1"/>
    <s v="No"/>
    <s v="Yes"/>
    <x v="0"/>
    <s v="Yes"/>
    <s v="Yes"/>
    <s v="Month-to-month"/>
    <x v="0"/>
    <s v="Yes"/>
    <s v="Electronic check"/>
    <n v="95.3"/>
    <n v="5817.7"/>
    <s v="No"/>
    <n v="0"/>
    <x v="4"/>
  </r>
  <r>
    <s v="1725-IQNIY"/>
    <s v="Male"/>
    <n v="0"/>
    <s v="J"/>
    <s v="Yes"/>
    <s v="No"/>
    <n v="54"/>
    <x v="1"/>
    <s v="Yes"/>
    <s v="No"/>
    <s v="Fiber optic"/>
    <x v="1"/>
    <x v="0"/>
    <s v="Yes"/>
    <s v="Yes"/>
    <x v="0"/>
    <s v="Yes"/>
    <s v="Yes"/>
    <s v="Two year"/>
    <x v="2"/>
    <s v="No"/>
    <s v="Bank transfer (automatic)"/>
    <n v="109.75"/>
    <n v="6110.2"/>
    <s v="Yes"/>
    <n v="1"/>
    <x v="6"/>
  </r>
  <r>
    <s v="0310-VQXAM"/>
    <s v="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178.8"/>
    <s v="No"/>
    <n v="0"/>
    <x v="19"/>
  </r>
  <r>
    <s v="6598-RFFVI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3"/>
    <n v="28.3"/>
    <s v="Yes"/>
    <n v="1"/>
    <x v="21"/>
  </r>
  <r>
    <s v="3453-RTHJQ"/>
    <s v="Male"/>
    <n v="0"/>
    <s v="J"/>
    <s v="No"/>
    <s v="No"/>
    <n v="6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099999999999994"/>
    <n v="435"/>
    <s v="No"/>
    <n v="0"/>
    <x v="2"/>
  </r>
  <r>
    <s v="6712-OAWRH"/>
    <s v="Female"/>
    <n v="1"/>
    <s v="S"/>
    <s v="No"/>
    <s v="No"/>
    <n v="26"/>
    <x v="1"/>
    <s v="Yes"/>
    <s v="No"/>
    <s v="Fiber optic"/>
    <x v="0"/>
    <x v="1"/>
    <s v="No"/>
    <s v="No"/>
    <x v="1"/>
    <s v="Yes"/>
    <s v="Yes"/>
    <s v="Month-to-month"/>
    <x v="0"/>
    <s v="Yes"/>
    <s v="Electronic check"/>
    <n v="91.25"/>
    <n v="2351.8000000000002"/>
    <s v="Yes"/>
    <n v="1"/>
    <x v="17"/>
  </r>
  <r>
    <s v="6278-FEPBZ"/>
    <s v="Fe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186.15"/>
    <s v="No"/>
    <n v="0"/>
    <x v="19"/>
  </r>
  <r>
    <s v="4280-DLSHD"/>
    <s v="Male"/>
    <n v="0"/>
    <s v="J"/>
    <s v="Yes"/>
    <s v="No"/>
    <n v="8"/>
    <x v="2"/>
    <s v="Yes"/>
    <s v="No"/>
    <s v="DSL"/>
    <x v="0"/>
    <x v="0"/>
    <s v="Yes"/>
    <s v="No"/>
    <x v="0"/>
    <s v="No"/>
    <s v="No"/>
    <s v="Month-to-month"/>
    <x v="0"/>
    <s v="Yes"/>
    <s v="Mailed check"/>
    <n v="54.75"/>
    <n v="445.85"/>
    <s v="No"/>
    <n v="0"/>
    <x v="3"/>
  </r>
  <r>
    <s v="1508-DFXCU"/>
    <s v="Male"/>
    <n v="0"/>
    <s v="J"/>
    <s v="No"/>
    <s v="No"/>
    <n v="12"/>
    <x v="2"/>
    <s v="Yes"/>
    <s v="No"/>
    <s v="Fiber optic"/>
    <x v="0"/>
    <x v="1"/>
    <s v="No"/>
    <s v="No"/>
    <x v="1"/>
    <s v="Yes"/>
    <s v="No"/>
    <s v="Month-to-month"/>
    <x v="0"/>
    <s v="Yes"/>
    <s v="Electronic check"/>
    <n v="81.45"/>
    <n v="912"/>
    <s v="No"/>
    <n v="0"/>
    <x v="19"/>
  </r>
  <r>
    <s v="8614-VGMMV"/>
    <s v="Female"/>
    <n v="0"/>
    <s v="J"/>
    <s v="No"/>
    <s v="No"/>
    <n v="15"/>
    <x v="2"/>
    <s v="Yes"/>
    <s v="Yes"/>
    <s v="DSL"/>
    <x v="0"/>
    <x v="1"/>
    <s v="No"/>
    <s v="No"/>
    <x v="1"/>
    <s v="No"/>
    <s v="No"/>
    <s v="Month-to-month"/>
    <x v="0"/>
    <s v="Yes"/>
    <s v="Electronic check"/>
    <n v="49.1"/>
    <n v="679.55"/>
    <s v="Yes"/>
    <n v="1"/>
    <x v="19"/>
  </r>
  <r>
    <s v="7868-BGSZA"/>
    <s v="Male"/>
    <n v="0"/>
    <s v="J"/>
    <s v="Yes"/>
    <s v="No"/>
    <n v="43"/>
    <x v="1"/>
    <s v="Yes"/>
    <s v="Yes"/>
    <s v="DSL"/>
    <x v="1"/>
    <x v="1"/>
    <s v="Yes"/>
    <s v="No"/>
    <x v="0"/>
    <s v="Yes"/>
    <s v="Yes"/>
    <s v="One year"/>
    <x v="1"/>
    <s v="Yes"/>
    <s v="Electronic check"/>
    <n v="80.2"/>
    <n v="3581.6"/>
    <s v="No"/>
    <n v="0"/>
    <x v="1"/>
  </r>
  <r>
    <s v="2800-QQUSO"/>
    <s v="Male"/>
    <n v="0"/>
    <s v="J"/>
    <s v="No"/>
    <s v="No"/>
    <n v="42"/>
    <x v="1"/>
    <s v="Yes"/>
    <s v="Yes"/>
    <s v="Fiber optic"/>
    <x v="0"/>
    <x v="1"/>
    <s v="No"/>
    <s v="Yes"/>
    <x v="0"/>
    <s v="Yes"/>
    <s v="Yes"/>
    <s v="Month-to-month"/>
    <x v="0"/>
    <s v="Yes"/>
    <s v="Electronic check"/>
    <n v="100.3"/>
    <n v="4222.95"/>
    <s v="No"/>
    <n v="0"/>
    <x v="4"/>
  </r>
  <r>
    <s v="2930-UOTMB"/>
    <s v="Female"/>
    <n v="0"/>
    <s v="J"/>
    <s v="No"/>
    <s v="No"/>
    <n v="31"/>
    <x v="1"/>
    <s v="Yes"/>
    <s v="Yes"/>
    <s v="DSL"/>
    <x v="1"/>
    <x v="1"/>
    <s v="Yes"/>
    <s v="Yes"/>
    <x v="0"/>
    <s v="No"/>
    <s v="No"/>
    <s v="Month-to-month"/>
    <x v="0"/>
    <s v="No"/>
    <s v="Credit card (automatic)"/>
    <n v="65.25"/>
    <n v="1994.3"/>
    <s v="Yes"/>
    <n v="1"/>
    <x v="4"/>
  </r>
  <r>
    <s v="7973-DZRKH"/>
    <s v="Female"/>
    <n v="0"/>
    <s v="J"/>
    <s v="No"/>
    <s v="Yes"/>
    <n v="66"/>
    <x v="1"/>
    <s v="Yes"/>
    <s v="Yes"/>
    <s v="Fiber optic"/>
    <x v="1"/>
    <x v="1"/>
    <s v="Yes"/>
    <s v="Yes"/>
    <x v="0"/>
    <s v="No"/>
    <s v="No"/>
    <s v="Two year"/>
    <x v="2"/>
    <s v="Yes"/>
    <s v="Credit card (automatic)"/>
    <n v="90.95"/>
    <n v="5930.05"/>
    <s v="No"/>
    <n v="0"/>
    <x v="6"/>
  </r>
  <r>
    <s v="5914-DVBWJ"/>
    <s v="Female"/>
    <n v="1"/>
    <s v="S"/>
    <s v="No"/>
    <s v="No"/>
    <n v="18"/>
    <x v="1"/>
    <s v="Yes"/>
    <s v="Yes"/>
    <s v="Fiber optic"/>
    <x v="0"/>
    <x v="0"/>
    <s v="No"/>
    <s v="Yes"/>
    <x v="0"/>
    <s v="No"/>
    <s v="No"/>
    <s v="Month-to-month"/>
    <x v="0"/>
    <s v="Yes"/>
    <s v="Electronic check"/>
    <n v="85.45"/>
    <n v="1505.85"/>
    <s v="Yes"/>
    <n v="1"/>
    <x v="14"/>
  </r>
  <r>
    <s v="7698-YFGEZ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20"/>
    <s v="No"/>
    <n v="0"/>
    <x v="2"/>
  </r>
  <r>
    <s v="2533-QVMSK"/>
    <s v="Male"/>
    <n v="0"/>
    <s v="J"/>
    <s v="Yes"/>
    <s v="No"/>
    <n v="61"/>
    <x v="1"/>
    <s v="Yes"/>
    <s v="Yes"/>
    <s v="Fiber optic"/>
    <x v="0"/>
    <x v="0"/>
    <s v="No"/>
    <s v="Yes"/>
    <x v="0"/>
    <s v="Yes"/>
    <s v="No"/>
    <s v="Two year"/>
    <x v="2"/>
    <s v="Yes"/>
    <s v="Electronic check"/>
    <n v="94.1"/>
    <n v="5638.3"/>
    <s v="Yes"/>
    <n v="1"/>
    <x v="6"/>
  </r>
  <r>
    <s v="9773-PEQBZ"/>
    <s v="Male"/>
    <n v="0"/>
    <s v="J"/>
    <s v="No"/>
    <s v="No"/>
    <n v="10"/>
    <x v="2"/>
    <s v="Yes"/>
    <s v="Yes"/>
    <s v="Fiber optic"/>
    <x v="0"/>
    <x v="0"/>
    <s v="No"/>
    <s v="No"/>
    <x v="0"/>
    <s v="No"/>
    <s v="No"/>
    <s v="Month-to-month"/>
    <x v="0"/>
    <s v="No"/>
    <s v="Electronic check"/>
    <n v="79.849999999999994"/>
    <n v="797.25"/>
    <s v="No"/>
    <n v="0"/>
    <x v="3"/>
  </r>
  <r>
    <s v="8644-XLFBW"/>
    <s v="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1.650000000000006"/>
    <n v="71.650000000000006"/>
    <s v="Yes"/>
    <n v="1"/>
    <x v="12"/>
  </r>
  <r>
    <s v="0650-BWOZN"/>
    <s v="Female"/>
    <n v="1"/>
    <s v="S"/>
    <s v="No"/>
    <s v="No"/>
    <n v="18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3.55"/>
    <n v="1359.45"/>
    <s v="No"/>
    <n v="0"/>
    <x v="14"/>
  </r>
  <r>
    <s v="8625-AZYZY"/>
    <s v="Male"/>
    <n v="0"/>
    <s v="J"/>
    <s v="Yes"/>
    <s v="No"/>
    <n v="24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65"/>
    <n v="2542.4499999999998"/>
    <s v="Yes"/>
    <n v="1"/>
    <x v="4"/>
  </r>
  <r>
    <s v="7785-RDVIG"/>
    <s v="Female"/>
    <n v="0"/>
    <s v="J"/>
    <s v="Yes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"/>
    <n v="54.7"/>
    <s v="No"/>
    <n v="0"/>
    <x v="2"/>
  </r>
  <r>
    <s v="9602-WCXPI"/>
    <s v="Male"/>
    <n v="0"/>
    <s v="J"/>
    <s v="No"/>
    <s v="No"/>
    <n v="5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149999999999999"/>
    <n v="989.05"/>
    <s v="No"/>
    <n v="0"/>
    <x v="7"/>
  </r>
  <r>
    <s v="2903-YYTBW"/>
    <s v="Male"/>
    <n v="0"/>
    <s v="J"/>
    <s v="Yes"/>
    <s v="Yes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4.55"/>
    <n v="44.55"/>
    <s v="No"/>
    <n v="0"/>
    <x v="2"/>
  </r>
  <r>
    <s v="3620-MWJNE"/>
    <s v="Male"/>
    <n v="0"/>
    <s v="J"/>
    <s v="No"/>
    <s v="No"/>
    <n v="2"/>
    <x v="0"/>
    <s v="Yes"/>
    <s v="No"/>
    <s v="DSL"/>
    <x v="1"/>
    <x v="1"/>
    <s v="No"/>
    <s v="Yes"/>
    <x v="0"/>
    <s v="No"/>
    <s v="No"/>
    <s v="Month-to-month"/>
    <x v="0"/>
    <s v="Yes"/>
    <s v="Mailed check"/>
    <n v="54.45"/>
    <n v="87.3"/>
    <s v="No"/>
    <n v="0"/>
    <x v="0"/>
  </r>
  <r>
    <s v="8573-JGCZW"/>
    <s v="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649999999999999"/>
    <n v="351.55"/>
    <s v="No"/>
    <n v="0"/>
    <x v="7"/>
  </r>
  <r>
    <s v="6837-HAEVO"/>
    <s v="Male"/>
    <n v="0"/>
    <s v="J"/>
    <s v="Yes"/>
    <s v="Yes"/>
    <n v="69"/>
    <x v="1"/>
    <s v="Yes"/>
    <s v="Yes"/>
    <s v="Fiber optic"/>
    <x v="0"/>
    <x v="0"/>
    <s v="Yes"/>
    <s v="No"/>
    <x v="0"/>
    <s v="Yes"/>
    <s v="Yes"/>
    <s v="Two year"/>
    <x v="2"/>
    <s v="Yes"/>
    <s v="Electronic check"/>
    <n v="105"/>
    <n v="7297.75"/>
    <s v="No"/>
    <n v="0"/>
    <x v="6"/>
  </r>
  <r>
    <s v="6701-YVNQG"/>
    <s v="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88.7"/>
    <n v="6301.7"/>
    <s v="No"/>
    <n v="0"/>
    <x v="6"/>
  </r>
  <r>
    <s v="9306-CPCBC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25"/>
    <n v="210.3"/>
    <s v="Yes"/>
    <n v="1"/>
    <x v="2"/>
  </r>
  <r>
    <s v="4304-XUMGI"/>
    <s v="Male"/>
    <n v="1"/>
    <s v="S"/>
    <s v="Yes"/>
    <s v="Yes"/>
    <n v="50"/>
    <x v="1"/>
    <s v="Yes"/>
    <s v="Yes"/>
    <s v="DSL"/>
    <x v="1"/>
    <x v="0"/>
    <s v="Yes"/>
    <s v="No"/>
    <x v="0"/>
    <s v="No"/>
    <s v="Yes"/>
    <s v="Two year"/>
    <x v="2"/>
    <s v="Yes"/>
    <s v="Bank transfer (automatic)"/>
    <n v="75.150000000000006"/>
    <n v="3822.45"/>
    <s v="No"/>
    <n v="0"/>
    <x v="11"/>
  </r>
  <r>
    <s v="9504-YAZWB"/>
    <s v="Female"/>
    <n v="0"/>
    <s v="J"/>
    <s v="No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25"/>
    <n v="1048.45"/>
    <s v="No"/>
    <n v="0"/>
    <x v="18"/>
  </r>
  <r>
    <s v="8819-ZBYNA"/>
    <s v="Female"/>
    <n v="0"/>
    <s v="J"/>
    <s v="Yes"/>
    <s v="No"/>
    <n v="58"/>
    <x v="1"/>
    <s v="Yes"/>
    <s v="Yes"/>
    <s v="Fiber optic"/>
    <x v="1"/>
    <x v="0"/>
    <s v="No"/>
    <s v="Yes"/>
    <x v="0"/>
    <s v="Yes"/>
    <s v="Yes"/>
    <s v="Two year"/>
    <x v="2"/>
    <s v="Yes"/>
    <s v="Credit card (automatic)"/>
    <n v="109.1"/>
    <n v="6393.65"/>
    <s v="No"/>
    <n v="0"/>
    <x v="6"/>
  </r>
  <r>
    <s v="6174-NRBTZ"/>
    <s v="Male"/>
    <n v="0"/>
    <s v="J"/>
    <s v="No"/>
    <s v="No"/>
    <n v="46"/>
    <x v="1"/>
    <s v="No"/>
    <s v="No phone service"/>
    <s v="DSL"/>
    <x v="1"/>
    <x v="1"/>
    <s v="No"/>
    <s v="No"/>
    <x v="0"/>
    <s v="No"/>
    <s v="No"/>
    <s v="One year"/>
    <x v="1"/>
    <s v="Yes"/>
    <s v="Bank transfer (automatic)"/>
    <n v="30.75"/>
    <n v="1489.3"/>
    <s v="No"/>
    <n v="0"/>
    <x v="1"/>
  </r>
  <r>
    <s v="9481-IEBZY"/>
    <s v="Male"/>
    <n v="1"/>
    <s v="S"/>
    <s v="Yes"/>
    <s v="No"/>
    <n v="72"/>
    <x v="1"/>
    <s v="Yes"/>
    <s v="Yes"/>
    <s v="Fiber optic"/>
    <x v="1"/>
    <x v="0"/>
    <s v="Yes"/>
    <s v="Yes"/>
    <x v="0"/>
    <s v="Yes"/>
    <s v="Yes"/>
    <s v="Month-to-month"/>
    <x v="0"/>
    <s v="Yes"/>
    <s v="Credit card (automatic)"/>
    <n v="112.9"/>
    <n v="8061.5"/>
    <s v="No"/>
    <n v="0"/>
    <x v="14"/>
  </r>
  <r>
    <s v="1833-VGRUM"/>
    <s v="Fe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2"/>
    <n v="74.2"/>
    <s v="Yes"/>
    <n v="1"/>
    <x v="12"/>
  </r>
  <r>
    <s v="6137-NICCO"/>
    <s v="Female"/>
    <n v="0"/>
    <s v="J"/>
    <s v="Yes"/>
    <s v="Yes"/>
    <n v="6"/>
    <x v="0"/>
    <s v="Yes"/>
    <s v="Yes"/>
    <s v="Fiber optic"/>
    <x v="0"/>
    <x v="0"/>
    <s v="Yes"/>
    <s v="No"/>
    <x v="0"/>
    <s v="Yes"/>
    <s v="No"/>
    <s v="Month-to-month"/>
    <x v="0"/>
    <s v="Yes"/>
    <s v="Mailed check"/>
    <n v="94.05"/>
    <n v="518.75"/>
    <s v="No"/>
    <n v="0"/>
    <x v="0"/>
  </r>
  <r>
    <s v="9065-ZCPQX"/>
    <s v="Male"/>
    <n v="0"/>
    <s v="J"/>
    <s v="Yes"/>
    <s v="No"/>
    <n v="72"/>
    <x v="1"/>
    <s v="Yes"/>
    <s v="Yes"/>
    <s v="DSL"/>
    <x v="1"/>
    <x v="0"/>
    <s v="Yes"/>
    <s v="Yes"/>
    <x v="0"/>
    <s v="No"/>
    <s v="Yes"/>
    <s v="Two year"/>
    <x v="2"/>
    <s v="No"/>
    <s v="Bank transfer (automatic)"/>
    <n v="78.849999999999994"/>
    <n v="5763.15"/>
    <s v="No"/>
    <n v="0"/>
    <x v="6"/>
  </r>
  <r>
    <s v="6402-EJMWF"/>
    <s v="Male"/>
    <n v="0"/>
    <s v="J"/>
    <s v="No"/>
    <s v="No"/>
    <n v="4"/>
    <x v="0"/>
    <s v="Yes"/>
    <s v="No"/>
    <s v="DSL"/>
    <x v="0"/>
    <x v="1"/>
    <s v="No"/>
    <s v="No"/>
    <x v="1"/>
    <s v="No"/>
    <s v="Yes"/>
    <s v="Month-to-month"/>
    <x v="0"/>
    <s v="Yes"/>
    <s v="Mailed check"/>
    <n v="55.3"/>
    <n v="238.5"/>
    <s v="No"/>
    <n v="0"/>
    <x v="2"/>
  </r>
  <r>
    <s v="3620-EHIMZ"/>
    <s v="Female"/>
    <n v="0"/>
    <s v="J"/>
    <s v="Yes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50000000000001"/>
    <n v="1031.7"/>
    <s v="No"/>
    <n v="0"/>
    <x v="18"/>
  </r>
  <r>
    <s v="3213-VVOLG"/>
    <s v="Male"/>
    <n v="0"/>
    <s v="J"/>
    <s v="Yes"/>
    <s v="Yes"/>
    <n v="0"/>
    <x v="0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35"/>
    <s v=" "/>
    <s v="No"/>
    <n v="0"/>
    <x v="26"/>
  </r>
  <r>
    <s v="6870-ECSHE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45"/>
    <n v="34.799999999999997"/>
    <s v="No"/>
    <n v="0"/>
    <x v="21"/>
  </r>
  <r>
    <s v="8747-UDCOI"/>
    <s v="Female"/>
    <n v="0"/>
    <s v="J"/>
    <s v="Yes"/>
    <s v="No"/>
    <n v="6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50000000000001"/>
    <n v="1319.95"/>
    <s v="No"/>
    <n v="0"/>
    <x v="18"/>
  </r>
  <r>
    <s v="8374-XGEJJ"/>
    <s v="Male"/>
    <n v="1"/>
    <s v="S"/>
    <s v="Yes"/>
    <s v="No"/>
    <n v="43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1"/>
    <n v="4388.3999999999996"/>
    <s v="Yes"/>
    <n v="1"/>
    <x v="14"/>
  </r>
  <r>
    <s v="2656-TABEH"/>
    <s v="Male"/>
    <n v="0"/>
    <s v="J"/>
    <s v="Yes"/>
    <s v="No"/>
    <n v="4"/>
    <x v="0"/>
    <s v="Yes"/>
    <s v="Yes"/>
    <s v="Fiber optic"/>
    <x v="0"/>
    <x v="0"/>
    <s v="No"/>
    <s v="No"/>
    <x v="0"/>
    <s v="Yes"/>
    <s v="Yes"/>
    <s v="Month-to-month"/>
    <x v="0"/>
    <s v="Yes"/>
    <s v="Electronic check"/>
    <n v="100.2"/>
    <n v="420.2"/>
    <s v="Yes"/>
    <n v="1"/>
    <x v="0"/>
  </r>
  <r>
    <s v="6946-LMSQS"/>
    <s v="Male"/>
    <n v="1"/>
    <s v="S"/>
    <s v="Yes"/>
    <s v="No"/>
    <n v="25"/>
    <x v="1"/>
    <s v="Yes"/>
    <s v="Yes"/>
    <s v="Fiber optic"/>
    <x v="1"/>
    <x v="1"/>
    <s v="No"/>
    <s v="No"/>
    <x v="0"/>
    <s v="No"/>
    <s v="Yes"/>
    <s v="One year"/>
    <x v="1"/>
    <s v="Yes"/>
    <s v="Electronic check"/>
    <n v="89.05"/>
    <n v="2177.4499999999998"/>
    <s v="Yes"/>
    <n v="1"/>
    <x v="16"/>
  </r>
  <r>
    <s v="4626-OZDTJ"/>
    <s v="Female"/>
    <n v="0"/>
    <s v="J"/>
    <s v="Yes"/>
    <s v="No"/>
    <n v="51"/>
    <x v="1"/>
    <s v="Yes"/>
    <s v="Yes"/>
    <s v="DSL"/>
    <x v="0"/>
    <x v="0"/>
    <s v="No"/>
    <s v="Yes"/>
    <x v="0"/>
    <s v="Yes"/>
    <s v="Yes"/>
    <s v="One year"/>
    <x v="1"/>
    <s v="Yes"/>
    <s v="Credit card (automatic)"/>
    <n v="78.650000000000006"/>
    <n v="3950.85"/>
    <s v="No"/>
    <n v="0"/>
    <x v="1"/>
  </r>
  <r>
    <s v="9169-BSVIN"/>
    <s v="Male"/>
    <n v="0"/>
    <s v="J"/>
    <s v="No"/>
    <s v="No"/>
    <n v="12"/>
    <x v="2"/>
    <s v="Yes"/>
    <s v="Yes"/>
    <s v="DSL"/>
    <x v="0"/>
    <x v="1"/>
    <s v="Yes"/>
    <s v="No"/>
    <x v="0"/>
    <s v="Yes"/>
    <s v="Yes"/>
    <s v="Month-to-month"/>
    <x v="0"/>
    <s v="No"/>
    <s v="Bank transfer (automatic)"/>
    <n v="74.75"/>
    <n v="827.05"/>
    <s v="No"/>
    <n v="0"/>
    <x v="3"/>
  </r>
  <r>
    <s v="2325-ZUSFD"/>
    <s v="Female"/>
    <n v="0"/>
    <s v="J"/>
    <s v="Yes"/>
    <s v="Yes"/>
    <n v="57"/>
    <x v="1"/>
    <s v="Yes"/>
    <s v="No"/>
    <s v="DSL"/>
    <x v="1"/>
    <x v="1"/>
    <s v="No"/>
    <s v="No"/>
    <x v="0"/>
    <s v="Yes"/>
    <s v="Yes"/>
    <s v="One year"/>
    <x v="1"/>
    <s v="Yes"/>
    <s v="Bank transfer (automatic)"/>
    <n v="70.099999999999994"/>
    <n v="3913.3"/>
    <s v="Yes"/>
    <n v="1"/>
    <x v="1"/>
  </r>
  <r>
    <s v="8194-PEEBY"/>
    <s v="Female"/>
    <n v="0"/>
    <s v="J"/>
    <s v="Yes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99999999999999"/>
    <n v="533.5"/>
    <s v="No"/>
    <n v="0"/>
    <x v="7"/>
  </r>
  <r>
    <s v="6872-HXFNF"/>
    <s v="Female"/>
    <n v="0"/>
    <s v="J"/>
    <s v="Yes"/>
    <s v="No"/>
    <n v="64"/>
    <x v="1"/>
    <s v="Yes"/>
    <s v="Yes"/>
    <s v="DSL"/>
    <x v="0"/>
    <x v="1"/>
    <s v="Yes"/>
    <s v="Yes"/>
    <x v="0"/>
    <s v="No"/>
    <s v="No"/>
    <s v="One year"/>
    <x v="1"/>
    <s v="No"/>
    <s v="Bank transfer (automatic)"/>
    <n v="58.35"/>
    <n v="3756.45"/>
    <s v="No"/>
    <n v="0"/>
    <x v="1"/>
  </r>
  <r>
    <s v="3932-CMDTD"/>
    <s v="Female"/>
    <n v="0"/>
    <s v="J"/>
    <s v="No"/>
    <s v="No"/>
    <n v="4"/>
    <x v="0"/>
    <s v="Yes"/>
    <s v="No"/>
    <s v="Fiber optic"/>
    <x v="0"/>
    <x v="0"/>
    <s v="Yes"/>
    <s v="Yes"/>
    <x v="0"/>
    <s v="Yes"/>
    <s v="Yes"/>
    <s v="One year"/>
    <x v="1"/>
    <s v="Yes"/>
    <s v="Electronic check"/>
    <n v="105.65"/>
    <n v="443.9"/>
    <s v="Yes"/>
    <n v="1"/>
    <x v="28"/>
  </r>
  <r>
    <s v="7714-YXSMB"/>
    <s v="Female"/>
    <n v="0"/>
    <s v="J"/>
    <s v="No"/>
    <s v="No"/>
    <n v="26"/>
    <x v="1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100.5"/>
    <n v="2599.9499999999998"/>
    <s v="No"/>
    <n v="0"/>
    <x v="4"/>
  </r>
  <r>
    <s v="8387-UGUSU"/>
    <s v="Fe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284.3"/>
    <s v="No"/>
    <n v="0"/>
    <x v="19"/>
  </r>
  <r>
    <s v="1080-BWSYE"/>
    <s v="Male"/>
    <n v="1"/>
    <s v="S"/>
    <s v="Yes"/>
    <s v="No"/>
    <n v="6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65"/>
    <n v="1740.8"/>
    <s v="No"/>
    <n v="0"/>
    <x v="20"/>
  </r>
  <r>
    <s v="4039-HEUNW"/>
    <s v="Male"/>
    <n v="1"/>
    <s v="S"/>
    <s v="Yes"/>
    <s v="No"/>
    <n v="36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6.5"/>
    <n v="3436.1"/>
    <s v="Yes"/>
    <n v="1"/>
    <x v="14"/>
  </r>
  <r>
    <s v="1194-HVAIF"/>
    <s v="Female"/>
    <n v="0"/>
    <s v="J"/>
    <s v="Yes"/>
    <s v="No"/>
    <n v="27"/>
    <x v="1"/>
    <s v="Yes"/>
    <s v="Yes"/>
    <s v="Fiber optic"/>
    <x v="0"/>
    <x v="1"/>
    <s v="No"/>
    <s v="No"/>
    <x v="1"/>
    <s v="Yes"/>
    <s v="Yes"/>
    <s v="Month-to-month"/>
    <x v="0"/>
    <s v="No"/>
    <s v="Credit card (automatic)"/>
    <n v="95"/>
    <n v="2462.5500000000002"/>
    <s v="No"/>
    <n v="0"/>
    <x v="10"/>
  </r>
  <r>
    <s v="0812-WUPTB"/>
    <s v="Male"/>
    <n v="1"/>
    <s v="S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70.849999999999994"/>
    <n v="70.849999999999994"/>
    <s v="Yes"/>
    <n v="1"/>
    <x v="12"/>
  </r>
  <r>
    <s v="3594-UVONA"/>
    <s v="Female"/>
    <n v="0"/>
    <s v="J"/>
    <s v="No"/>
    <s v="No"/>
    <n v="35"/>
    <x v="1"/>
    <s v="Yes"/>
    <s v="Yes"/>
    <s v="DSL"/>
    <x v="1"/>
    <x v="1"/>
    <s v="Yes"/>
    <s v="Yes"/>
    <x v="0"/>
    <s v="Yes"/>
    <s v="Yes"/>
    <s v="One year"/>
    <x v="1"/>
    <s v="Yes"/>
    <s v="Credit card (automatic)"/>
    <n v="85.95"/>
    <n v="3110.1"/>
    <s v="Yes"/>
    <n v="1"/>
    <x v="1"/>
  </r>
  <r>
    <s v="0004-TLHLJ"/>
    <s v="Male"/>
    <n v="0"/>
    <s v="J"/>
    <s v="No"/>
    <s v="No"/>
    <n v="4"/>
    <x v="0"/>
    <s v="Yes"/>
    <s v="No"/>
    <s v="Fiber optic"/>
    <x v="0"/>
    <x v="1"/>
    <s v="Yes"/>
    <s v="No"/>
    <x v="0"/>
    <s v="No"/>
    <s v="No"/>
    <s v="Month-to-month"/>
    <x v="0"/>
    <s v="Yes"/>
    <s v="Electronic check"/>
    <n v="73.900000000000006"/>
    <n v="280.85000000000002"/>
    <s v="Yes"/>
    <n v="1"/>
    <x v="0"/>
  </r>
  <r>
    <s v="1767-TGTKO"/>
    <s v="Female"/>
    <n v="0"/>
    <s v="J"/>
    <s v="Yes"/>
    <s v="Yes"/>
    <n v="8"/>
    <x v="2"/>
    <s v="Yes"/>
    <s v="No"/>
    <s v="DSL"/>
    <x v="0"/>
    <x v="1"/>
    <s v="No"/>
    <s v="No"/>
    <x v="1"/>
    <s v="No"/>
    <s v="No"/>
    <s v="Month-to-month"/>
    <x v="0"/>
    <s v="Yes"/>
    <s v="Electronic check"/>
    <n v="45.45"/>
    <n v="411.75"/>
    <s v="No"/>
    <n v="0"/>
    <x v="19"/>
  </r>
  <r>
    <s v="8439-LTUGF"/>
    <s v="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"/>
    <n v="198.6"/>
    <s v="No"/>
    <n v="0"/>
    <x v="19"/>
  </r>
  <r>
    <s v="8805-JNRAZ"/>
    <s v="Female"/>
    <n v="0"/>
    <s v="J"/>
    <s v="No"/>
    <s v="No"/>
    <n v="2"/>
    <x v="0"/>
    <s v="Yes"/>
    <s v="No"/>
    <s v="DSL"/>
    <x v="0"/>
    <x v="0"/>
    <s v="No"/>
    <s v="No"/>
    <x v="0"/>
    <s v="No"/>
    <s v="No"/>
    <s v="Month-to-month"/>
    <x v="0"/>
    <s v="No"/>
    <s v="Mailed check"/>
    <n v="49.2"/>
    <n v="103.7"/>
    <s v="No"/>
    <n v="0"/>
    <x v="0"/>
  </r>
  <r>
    <s v="5089-IFSDP"/>
    <s v="Female"/>
    <n v="0"/>
    <s v="J"/>
    <s v="Yes"/>
    <s v="No"/>
    <n v="58"/>
    <x v="1"/>
    <s v="Yes"/>
    <s v="Yes"/>
    <s v="Fiber optic"/>
    <x v="1"/>
    <x v="0"/>
    <s v="Yes"/>
    <s v="No"/>
    <x v="0"/>
    <s v="Yes"/>
    <s v="Yes"/>
    <s v="Two year"/>
    <x v="2"/>
    <s v="Yes"/>
    <s v="Bank transfer (automatic)"/>
    <n v="109.45"/>
    <n v="6144.55"/>
    <s v="Yes"/>
    <n v="1"/>
    <x v="6"/>
  </r>
  <r>
    <s v="6418-HNFED"/>
    <s v="Male"/>
    <n v="0"/>
    <s v="J"/>
    <s v="Yes"/>
    <s v="No"/>
    <n v="51"/>
    <x v="1"/>
    <s v="Yes"/>
    <s v="No"/>
    <s v="DSL"/>
    <x v="1"/>
    <x v="0"/>
    <s v="Yes"/>
    <s v="Yes"/>
    <x v="0"/>
    <s v="Yes"/>
    <s v="Yes"/>
    <s v="Two year"/>
    <x v="2"/>
    <s v="Yes"/>
    <s v="Credit card (automatic)"/>
    <n v="83.25"/>
    <n v="4089.45"/>
    <s v="No"/>
    <n v="0"/>
    <x v="6"/>
  </r>
  <r>
    <s v="0206-OYVOC"/>
    <s v="Fe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25"/>
    <n v="864.2"/>
    <s v="No"/>
    <n v="0"/>
    <x v="18"/>
  </r>
  <r>
    <s v="7291-CDTMJ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649999999999999"/>
    <n v="19.649999999999999"/>
    <s v="No"/>
    <n v="0"/>
    <x v="2"/>
  </r>
  <r>
    <s v="7128-GGCNO"/>
    <s v="Male"/>
    <n v="0"/>
    <s v="J"/>
    <s v="No"/>
    <s v="No"/>
    <n v="46"/>
    <x v="1"/>
    <s v="Yes"/>
    <s v="Yes"/>
    <s v="Fiber optic"/>
    <x v="0"/>
    <x v="1"/>
    <s v="No"/>
    <s v="No"/>
    <x v="1"/>
    <s v="No"/>
    <s v="No"/>
    <s v="Month-to-month"/>
    <x v="0"/>
    <s v="No"/>
    <s v="Bank transfer (automatic)"/>
    <n v="72.8"/>
    <n v="3249.4"/>
    <s v="No"/>
    <n v="0"/>
    <x v="10"/>
  </r>
  <r>
    <s v="0237-YFUTL"/>
    <s v="Female"/>
    <n v="0"/>
    <s v="J"/>
    <s v="Yes"/>
    <s v="No"/>
    <n v="50"/>
    <x v="1"/>
    <s v="Yes"/>
    <s v="Yes"/>
    <s v="Fiber optic"/>
    <x v="1"/>
    <x v="0"/>
    <s v="No"/>
    <s v="Yes"/>
    <x v="0"/>
    <s v="Yes"/>
    <s v="Yes"/>
    <s v="Month-to-month"/>
    <x v="0"/>
    <s v="Yes"/>
    <s v="Bank transfer (automatic)"/>
    <n v="109.65"/>
    <n v="5405.8"/>
    <s v="No"/>
    <n v="0"/>
    <x v="4"/>
  </r>
  <r>
    <s v="7691-KGKGP"/>
    <s v="Male"/>
    <n v="0"/>
    <s v="J"/>
    <s v="Yes"/>
    <s v="Yes"/>
    <n v="53"/>
    <x v="1"/>
    <s v="Yes"/>
    <s v="No"/>
    <s v="DSL"/>
    <x v="0"/>
    <x v="0"/>
    <s v="No"/>
    <s v="Yes"/>
    <x v="0"/>
    <s v="Yes"/>
    <s v="No"/>
    <s v="Month-to-month"/>
    <x v="0"/>
    <s v="No"/>
    <s v="Credit card (automatic)"/>
    <n v="65"/>
    <n v="3363.8"/>
    <s v="No"/>
    <n v="0"/>
    <x v="4"/>
  </r>
  <r>
    <s v="6710-HSJRD"/>
    <s v="Male"/>
    <n v="0"/>
    <s v="J"/>
    <s v="Yes"/>
    <s v="No"/>
    <n v="61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14.1"/>
    <n v="7132.15"/>
    <s v="No"/>
    <n v="0"/>
    <x v="4"/>
  </r>
  <r>
    <s v="3675-EQOZA"/>
    <s v="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65"/>
    <n v="93.55"/>
    <s v="No"/>
    <n v="0"/>
    <x v="2"/>
  </r>
  <r>
    <s v="0840-DCNZE"/>
    <s v="Male"/>
    <n v="0"/>
    <s v="J"/>
    <s v="No"/>
    <s v="No"/>
    <n v="47"/>
    <x v="1"/>
    <s v="Yes"/>
    <s v="No"/>
    <s v="DSL"/>
    <x v="1"/>
    <x v="0"/>
    <s v="Yes"/>
    <s v="Yes"/>
    <x v="0"/>
    <s v="Yes"/>
    <s v="Yes"/>
    <s v="One year"/>
    <x v="1"/>
    <s v="Yes"/>
    <s v="Bank transfer (automatic)"/>
    <n v="86.95"/>
    <n v="4138.8999999999996"/>
    <s v="No"/>
    <n v="0"/>
    <x v="1"/>
  </r>
  <r>
    <s v="1732-FEKLD"/>
    <s v="Female"/>
    <n v="0"/>
    <s v="J"/>
    <s v="No"/>
    <s v="No"/>
    <n v="54"/>
    <x v="1"/>
    <s v="Yes"/>
    <s v="Yes"/>
    <s v="Fiber optic"/>
    <x v="0"/>
    <x v="0"/>
    <s v="Yes"/>
    <s v="No"/>
    <x v="0"/>
    <s v="Yes"/>
    <s v="No"/>
    <s v="One year"/>
    <x v="1"/>
    <s v="Yes"/>
    <s v="Bank transfer (automatic)"/>
    <n v="94.75"/>
    <n v="5121.75"/>
    <s v="No"/>
    <n v="0"/>
    <x v="1"/>
  </r>
  <r>
    <s v="9862-KJTYK"/>
    <s v="Male"/>
    <n v="0"/>
    <s v="J"/>
    <s v="No"/>
    <s v="Yes"/>
    <n v="19"/>
    <x v="1"/>
    <s v="No"/>
    <s v="No phone service"/>
    <s v="DSL"/>
    <x v="0"/>
    <x v="1"/>
    <s v="No"/>
    <s v="No"/>
    <x v="1"/>
    <s v="No"/>
    <s v="No"/>
    <s v="Month-to-month"/>
    <x v="0"/>
    <s v="Yes"/>
    <s v="Credit card (automatic)"/>
    <n v="25.35"/>
    <n v="566.1"/>
    <s v="No"/>
    <n v="0"/>
    <x v="10"/>
  </r>
  <r>
    <s v="0479-HMSWA"/>
    <s v="Female"/>
    <n v="0"/>
    <s v="J"/>
    <s v="No"/>
    <s v="Yes"/>
    <n v="26"/>
    <x v="1"/>
    <s v="Yes"/>
    <s v="No"/>
    <s v="Fiber optic"/>
    <x v="0"/>
    <x v="0"/>
    <s v="Yes"/>
    <s v="Yes"/>
    <x v="0"/>
    <s v="Yes"/>
    <s v="Yes"/>
    <s v="Two year"/>
    <x v="2"/>
    <s v="Yes"/>
    <s v="Electronic check"/>
    <n v="105.45"/>
    <n v="2715.3"/>
    <s v="No"/>
    <n v="0"/>
    <x v="6"/>
  </r>
  <r>
    <s v="5854-KSRBJ"/>
    <s v="Male"/>
    <n v="0"/>
    <s v="J"/>
    <s v="Yes"/>
    <s v="Yes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4"/>
    <n v="1782.05"/>
    <s v="No"/>
    <n v="0"/>
    <x v="18"/>
  </r>
  <r>
    <s v="0365-BZUWY"/>
    <s v="Male"/>
    <n v="0"/>
    <s v="J"/>
    <s v="Yes"/>
    <s v="No"/>
    <n v="17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2.55"/>
    <n v="1742.5"/>
    <s v="No"/>
    <n v="0"/>
    <x v="4"/>
  </r>
  <r>
    <s v="4817-VYYWS"/>
    <s v="Female"/>
    <n v="0"/>
    <s v="J"/>
    <s v="No"/>
    <s v="No"/>
    <n v="30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.2"/>
    <n v="2983.8"/>
    <s v="Yes"/>
    <n v="1"/>
    <x v="4"/>
  </r>
  <r>
    <s v="5701-SVCWR"/>
    <s v="Female"/>
    <n v="0"/>
    <s v="J"/>
    <s v="No"/>
    <s v="Yes"/>
    <n v="1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4"/>
    <n v="24"/>
    <s v="No"/>
    <n v="0"/>
    <x v="2"/>
  </r>
  <r>
    <s v="3129-AAQOU"/>
    <s v="Female"/>
    <n v="0"/>
    <s v="J"/>
    <s v="Yes"/>
    <s v="Yes"/>
    <n v="1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6"/>
    <n v="485.9"/>
    <s v="No"/>
    <n v="0"/>
    <x v="18"/>
  </r>
  <r>
    <s v="4922-CVPDX"/>
    <s v="Female"/>
    <n v="0"/>
    <s v="J"/>
    <s v="Yes"/>
    <s v="No"/>
    <n v="26"/>
    <x v="1"/>
    <s v="Yes"/>
    <s v="No"/>
    <s v="DSL"/>
    <x v="0"/>
    <x v="0"/>
    <s v="Yes"/>
    <s v="No"/>
    <x v="0"/>
    <s v="Yes"/>
    <s v="Yes"/>
    <s v="Two year"/>
    <x v="2"/>
    <s v="Yes"/>
    <s v="Credit card (automatic)"/>
    <n v="73.5"/>
    <n v="1905.7"/>
    <s v="No"/>
    <n v="0"/>
    <x v="6"/>
  </r>
  <r>
    <s v="1396-QWFBJ"/>
    <s v="Female"/>
    <n v="0"/>
    <s v="J"/>
    <s v="Yes"/>
    <s v="Yes"/>
    <n v="21"/>
    <x v="1"/>
    <s v="Yes"/>
    <s v="No"/>
    <s v="Fiber optic"/>
    <x v="0"/>
    <x v="0"/>
    <s v="No"/>
    <s v="No"/>
    <x v="0"/>
    <s v="No"/>
    <s v="No"/>
    <s v="Month-to-month"/>
    <x v="0"/>
    <s v="Yes"/>
    <s v="Bank transfer (automatic)"/>
    <n v="74.05"/>
    <n v="1565.7"/>
    <s v="Yes"/>
    <n v="1"/>
    <x v="4"/>
  </r>
  <r>
    <s v="1357-BIJKI"/>
    <s v="Male"/>
    <n v="0"/>
    <s v="J"/>
    <s v="Yes"/>
    <s v="No"/>
    <n v="50"/>
    <x v="1"/>
    <s v="Yes"/>
    <s v="Yes"/>
    <s v="Fiber optic"/>
    <x v="0"/>
    <x v="0"/>
    <s v="No"/>
    <s v="No"/>
    <x v="0"/>
    <s v="Yes"/>
    <s v="Yes"/>
    <s v="One year"/>
    <x v="1"/>
    <s v="Yes"/>
    <s v="Electronic check"/>
    <n v="98.25"/>
    <n v="4858.7"/>
    <s v="No"/>
    <n v="0"/>
    <x v="1"/>
  </r>
  <r>
    <s v="1099-BTKWT"/>
    <s v="Female"/>
    <n v="0"/>
    <s v="J"/>
    <s v="Yes"/>
    <s v="No"/>
    <n v="68"/>
    <x v="1"/>
    <s v="No"/>
    <s v="No phone service"/>
    <s v="DSL"/>
    <x v="1"/>
    <x v="1"/>
    <s v="Yes"/>
    <s v="No"/>
    <x v="0"/>
    <s v="Yes"/>
    <s v="Yes"/>
    <s v="One year"/>
    <x v="1"/>
    <s v="Yes"/>
    <s v="Electronic check"/>
    <n v="54.4"/>
    <n v="3723.65"/>
    <s v="No"/>
    <n v="0"/>
    <x v="1"/>
  </r>
  <r>
    <s v="5299-SJCZT"/>
    <s v="Male"/>
    <n v="0"/>
    <s v="J"/>
    <s v="No"/>
    <s v="No"/>
    <n v="3"/>
    <x v="0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101.55"/>
    <n v="298.35000000000002"/>
    <s v="Yes"/>
    <n v="1"/>
    <x v="0"/>
  </r>
  <r>
    <s v="2018-PZKMU"/>
    <s v="Male"/>
    <n v="0"/>
    <s v="J"/>
    <s v="Yes"/>
    <s v="Yes"/>
    <n v="9"/>
    <x v="2"/>
    <s v="Yes"/>
    <s v="No"/>
    <s v="Fiber optic"/>
    <x v="0"/>
    <x v="1"/>
    <s v="Yes"/>
    <s v="Yes"/>
    <x v="0"/>
    <s v="Yes"/>
    <s v="Yes"/>
    <s v="Month-to-month"/>
    <x v="0"/>
    <s v="No"/>
    <s v="Electronic check"/>
    <n v="103.1"/>
    <n v="970.45"/>
    <s v="No"/>
    <n v="0"/>
    <x v="3"/>
  </r>
  <r>
    <s v="7340-KEFQE"/>
    <s v="Female"/>
    <n v="0"/>
    <s v="J"/>
    <s v="Yes"/>
    <s v="Yes"/>
    <n v="51"/>
    <x v="1"/>
    <s v="No"/>
    <s v="No phone service"/>
    <s v="DSL"/>
    <x v="1"/>
    <x v="1"/>
    <s v="No"/>
    <s v="Yes"/>
    <x v="0"/>
    <s v="No"/>
    <s v="No"/>
    <s v="Two year"/>
    <x v="2"/>
    <s v="No"/>
    <s v="Bank transfer (automatic)"/>
    <n v="34.200000000000003"/>
    <n v="1782"/>
    <s v="No"/>
    <n v="0"/>
    <x v="6"/>
  </r>
  <r>
    <s v="4570-QHXHL"/>
    <s v="Female"/>
    <n v="0"/>
    <s v="J"/>
    <s v="No"/>
    <s v="No"/>
    <n v="9"/>
    <x v="2"/>
    <s v="Yes"/>
    <s v="No"/>
    <s v="DSL"/>
    <x v="0"/>
    <x v="1"/>
    <s v="No"/>
    <s v="No"/>
    <x v="1"/>
    <s v="No"/>
    <s v="No"/>
    <s v="Month-to-month"/>
    <x v="0"/>
    <s v="Yes"/>
    <s v="Electronic check"/>
    <n v="43.75"/>
    <n v="405.7"/>
    <s v="No"/>
    <n v="0"/>
    <x v="19"/>
  </r>
  <r>
    <s v="2403-BCASL"/>
    <s v="Male"/>
    <n v="1"/>
    <s v="S"/>
    <s v="Yes"/>
    <s v="Yes"/>
    <n v="41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11.95"/>
    <n v="4534.8999999999996"/>
    <s v="Yes"/>
    <n v="1"/>
    <x v="16"/>
  </r>
  <r>
    <s v="7392-YYPYJ"/>
    <s v="Male"/>
    <n v="0"/>
    <s v="J"/>
    <s v="No"/>
    <s v="No"/>
    <n v="22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.65"/>
    <n v="2415.9499999999998"/>
    <s v="No"/>
    <n v="0"/>
    <x v="4"/>
  </r>
  <r>
    <s v="2898-LSJGD"/>
    <s v="Female"/>
    <n v="0"/>
    <s v="J"/>
    <s v="Yes"/>
    <s v="Yes"/>
    <n v="21"/>
    <x v="1"/>
    <s v="No"/>
    <s v="No phone service"/>
    <s v="DSL"/>
    <x v="1"/>
    <x v="1"/>
    <s v="Yes"/>
    <s v="No"/>
    <x v="0"/>
    <s v="Yes"/>
    <s v="Yes"/>
    <s v="One year"/>
    <x v="1"/>
    <s v="Yes"/>
    <s v="Electronic check"/>
    <n v="55.95"/>
    <n v="1157.05"/>
    <s v="Yes"/>
    <n v="1"/>
    <x v="1"/>
  </r>
  <r>
    <s v="2223-GDSHL"/>
    <s v="Male"/>
    <n v="0"/>
    <s v="J"/>
    <s v="Yes"/>
    <s v="Yes"/>
    <n v="71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6.05"/>
    <n v="8297.5"/>
    <s v="No"/>
    <n v="0"/>
    <x v="6"/>
  </r>
  <r>
    <s v="7359-PTSXY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75"/>
    <n v="45.75"/>
    <s v="Yes"/>
    <n v="1"/>
    <x v="2"/>
  </r>
  <r>
    <s v="9470-RTWDV"/>
    <s v="Male"/>
    <n v="0"/>
    <s v="J"/>
    <s v="Yes"/>
    <s v="Yes"/>
    <n v="26"/>
    <x v="1"/>
    <s v="Yes"/>
    <s v="Yes"/>
    <s v="DSL"/>
    <x v="0"/>
    <x v="1"/>
    <s v="Yes"/>
    <s v="Yes"/>
    <x v="0"/>
    <s v="Yes"/>
    <s v="Yes"/>
    <s v="One year"/>
    <x v="1"/>
    <s v="Yes"/>
    <s v="Credit card (automatic)"/>
    <n v="82"/>
    <n v="2083.1"/>
    <s v="No"/>
    <n v="0"/>
    <x v="1"/>
  </r>
  <r>
    <s v="2176-OSJUV"/>
    <s v="Male"/>
    <n v="0"/>
    <s v="J"/>
    <s v="Yes"/>
    <s v="No"/>
    <n v="71"/>
    <x v="1"/>
    <s v="Yes"/>
    <s v="Yes"/>
    <s v="DSL"/>
    <x v="1"/>
    <x v="0"/>
    <s v="No"/>
    <s v="Yes"/>
    <x v="0"/>
    <s v="No"/>
    <s v="No"/>
    <s v="Two year"/>
    <x v="2"/>
    <s v="No"/>
    <s v="Bank transfer (automatic)"/>
    <n v="65.150000000000006"/>
    <n v="4681.75"/>
    <s v="No"/>
    <n v="0"/>
    <x v="6"/>
  </r>
  <r>
    <s v="9348-YVOMK"/>
    <s v="Male"/>
    <n v="0"/>
    <s v="J"/>
    <s v="No"/>
    <s v="No"/>
    <n v="4"/>
    <x v="0"/>
    <s v="Yes"/>
    <s v="No"/>
    <s v="DSL"/>
    <x v="0"/>
    <x v="1"/>
    <s v="No"/>
    <s v="No"/>
    <x v="1"/>
    <s v="No"/>
    <s v="No"/>
    <s v="Month-to-month"/>
    <x v="0"/>
    <s v="Yes"/>
    <s v="Credit card (automatic)"/>
    <n v="44.8"/>
    <n v="176.2"/>
    <s v="No"/>
    <n v="0"/>
    <x v="2"/>
  </r>
  <r>
    <s v="8104-OSKWT"/>
    <s v="Female"/>
    <n v="0"/>
    <s v="J"/>
    <s v="No"/>
    <s v="No"/>
    <n v="12"/>
    <x v="2"/>
    <s v="Yes"/>
    <s v="Yes"/>
    <s v="Fiber optic"/>
    <x v="1"/>
    <x v="1"/>
    <s v="No"/>
    <s v="No"/>
    <x v="0"/>
    <s v="No"/>
    <s v="No"/>
    <s v="Month-to-month"/>
    <x v="0"/>
    <s v="Yes"/>
    <s v="Electronic check"/>
    <n v="79.8"/>
    <n v="1001.2"/>
    <s v="No"/>
    <n v="0"/>
    <x v="3"/>
  </r>
  <r>
    <s v="4521-YEEHE"/>
    <s v="Female"/>
    <n v="0"/>
    <s v="J"/>
    <s v="Yes"/>
    <s v="No"/>
    <n v="18"/>
    <x v="1"/>
    <s v="Yes"/>
    <s v="Yes"/>
    <s v="Fiber optic"/>
    <x v="0"/>
    <x v="1"/>
    <s v="No"/>
    <s v="Yes"/>
    <x v="0"/>
    <s v="Yes"/>
    <s v="No"/>
    <s v="Month-to-month"/>
    <x v="0"/>
    <s v="Yes"/>
    <s v="Electronic check"/>
    <n v="88.85"/>
    <n v="1594.75"/>
    <s v="No"/>
    <n v="0"/>
    <x v="4"/>
  </r>
  <r>
    <s v="4090-KPJIP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95"/>
    <n v="212.4"/>
    <s v="No"/>
    <n v="0"/>
    <x v="2"/>
  </r>
  <r>
    <s v="3786-WOVKF"/>
    <s v="Female"/>
    <n v="1"/>
    <s v="S"/>
    <s v="Yes"/>
    <s v="No"/>
    <n v="72"/>
    <x v="1"/>
    <s v="Yes"/>
    <s v="Yes"/>
    <s v="Fiber optic"/>
    <x v="1"/>
    <x v="0"/>
    <s v="No"/>
    <s v="No"/>
    <x v="0"/>
    <s v="Yes"/>
    <s v="Yes"/>
    <s v="One year"/>
    <x v="1"/>
    <s v="Yes"/>
    <s v="Bank transfer (automatic)"/>
    <n v="106.85"/>
    <n v="7677.4"/>
    <s v="No"/>
    <n v="0"/>
    <x v="16"/>
  </r>
  <r>
    <s v="4503-BDXBD"/>
    <s v="Male"/>
    <n v="0"/>
    <s v="J"/>
    <s v="No"/>
    <s v="No"/>
    <n v="11"/>
    <x v="2"/>
    <s v="Yes"/>
    <s v="No"/>
    <s v="Fiber optic"/>
    <x v="0"/>
    <x v="0"/>
    <s v="No"/>
    <s v="No"/>
    <x v="0"/>
    <s v="No"/>
    <s v="No"/>
    <s v="Month-to-month"/>
    <x v="0"/>
    <s v="No"/>
    <s v="Electronic check"/>
    <n v="74.95"/>
    <n v="815.5"/>
    <s v="Yes"/>
    <n v="1"/>
    <x v="3"/>
  </r>
  <r>
    <s v="6086-ESGRL"/>
    <s v="Fe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No"/>
    <s v="Credit card (automatic)"/>
    <n v="80.150000000000006"/>
    <n v="80.150000000000006"/>
    <s v="Yes"/>
    <n v="1"/>
    <x v="2"/>
  </r>
  <r>
    <s v="2592-HODOV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3"/>
    <n v="259.64999999999998"/>
    <s v="No"/>
    <n v="0"/>
    <x v="9"/>
  </r>
  <r>
    <s v="3886-CERTZ"/>
    <s v="Fe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09.25"/>
    <n v="8109.8"/>
    <s v="Yes"/>
    <n v="1"/>
    <x v="1"/>
  </r>
  <r>
    <s v="7995-ZHHNZ"/>
    <s v="Male"/>
    <n v="0"/>
    <s v="J"/>
    <s v="Yes"/>
    <s v="No"/>
    <n v="42"/>
    <x v="1"/>
    <s v="Yes"/>
    <s v="Yes"/>
    <s v="DSL"/>
    <x v="1"/>
    <x v="1"/>
    <s v="No"/>
    <s v="No"/>
    <x v="0"/>
    <s v="No"/>
    <s v="No"/>
    <s v="One year"/>
    <x v="1"/>
    <s v="No"/>
    <s v="Credit card (automatic)"/>
    <n v="56.1"/>
    <n v="2386.85"/>
    <s v="No"/>
    <n v="0"/>
    <x v="1"/>
  </r>
  <r>
    <s v="3824-RHKVR"/>
    <s v="Fe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7"/>
    <n v="340.35"/>
    <s v="No"/>
    <n v="0"/>
    <x v="10"/>
  </r>
  <r>
    <s v="5816-SCGFC"/>
    <s v="Female"/>
    <n v="1"/>
    <s v="S"/>
    <s v="No"/>
    <s v="No"/>
    <n v="7"/>
    <x v="2"/>
    <s v="Yes"/>
    <s v="No"/>
    <s v="DSL"/>
    <x v="0"/>
    <x v="0"/>
    <s v="No"/>
    <s v="No"/>
    <x v="0"/>
    <s v="No"/>
    <s v="No"/>
    <s v="Month-to-month"/>
    <x v="0"/>
    <s v="Yes"/>
    <s v="Mailed check"/>
    <n v="51.3"/>
    <n v="419.35"/>
    <s v="No"/>
    <n v="0"/>
    <x v="15"/>
  </r>
  <r>
    <s v="5989-AXPUC"/>
    <s v="Female"/>
    <n v="0"/>
    <s v="J"/>
    <s v="Yes"/>
    <s v="No"/>
    <n v="68"/>
    <x v="1"/>
    <s v="Yes"/>
    <s v="Yes"/>
    <s v="Fiber optic"/>
    <x v="1"/>
    <x v="0"/>
    <s v="Yes"/>
    <s v="Yes"/>
    <x v="0"/>
    <s v="Yes"/>
    <s v="Yes"/>
    <s v="Two year"/>
    <x v="2"/>
    <s v="No"/>
    <s v="Mailed check"/>
    <n v="118.6"/>
    <n v="7990.05"/>
    <s v="No"/>
    <n v="0"/>
    <x v="6"/>
  </r>
  <r>
    <s v="4979-HPRFL"/>
    <s v="Male"/>
    <n v="0"/>
    <s v="J"/>
    <s v="Yes"/>
    <s v="Yes"/>
    <n v="5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15"/>
    <n v="1402.25"/>
    <s v="No"/>
    <n v="0"/>
    <x v="18"/>
  </r>
  <r>
    <s v="8590-OHDIW"/>
    <s v="Female"/>
    <n v="0"/>
    <s v="J"/>
    <s v="Yes"/>
    <s v="Yes"/>
    <n v="3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"/>
    <n v="749.35"/>
    <s v="No"/>
    <n v="0"/>
    <x v="7"/>
  </r>
  <r>
    <s v="8015-IHCGW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5.5"/>
    <n v="8425.15"/>
    <s v="No"/>
    <n v="0"/>
    <x v="6"/>
  </r>
  <r>
    <s v="2332-TODQS"/>
    <s v="Female"/>
    <n v="0"/>
    <s v="J"/>
    <s v="No"/>
    <s v="No"/>
    <n v="48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5.05"/>
    <n v="1171.5"/>
    <s v="No"/>
    <n v="0"/>
    <x v="7"/>
  </r>
  <r>
    <s v="9278-VZKCD"/>
    <s v="Female"/>
    <n v="1"/>
    <s v="S"/>
    <s v="Yes"/>
    <s v="No"/>
    <n v="52"/>
    <x v="1"/>
    <s v="Yes"/>
    <s v="Yes"/>
    <s v="Fiber optic"/>
    <x v="1"/>
    <x v="0"/>
    <s v="Yes"/>
    <s v="No"/>
    <x v="0"/>
    <s v="Yes"/>
    <s v="Yes"/>
    <s v="Month-to-month"/>
    <x v="0"/>
    <s v="Yes"/>
    <s v="Electronic check"/>
    <n v="109.1"/>
    <n v="5647.95"/>
    <s v="No"/>
    <n v="0"/>
    <x v="14"/>
  </r>
  <r>
    <s v="8008-OTEZX"/>
    <s v="Fe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49999999999999"/>
    <n v="708.8"/>
    <s v="No"/>
    <n v="0"/>
    <x v="7"/>
  </r>
  <r>
    <s v="2773-OVBPK"/>
    <s v="Male"/>
    <n v="0"/>
    <s v="J"/>
    <s v="Yes"/>
    <s v="No"/>
    <n v="67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1.3"/>
    <n v="7567.2"/>
    <s v="No"/>
    <n v="0"/>
    <x v="6"/>
  </r>
  <r>
    <s v="5999-LCXAO"/>
    <s v="Female"/>
    <n v="0"/>
    <s v="J"/>
    <s v="No"/>
    <s v="No"/>
    <n v="1"/>
    <x v="0"/>
    <s v="No"/>
    <s v="No phone service"/>
    <s v="DSL"/>
    <x v="1"/>
    <x v="1"/>
    <s v="No"/>
    <s v="No"/>
    <x v="0"/>
    <s v="No"/>
    <s v="No"/>
    <s v="Month-to-month"/>
    <x v="0"/>
    <s v="No"/>
    <s v="Mailed check"/>
    <n v="29.9"/>
    <n v="29.9"/>
    <s v="No"/>
    <n v="0"/>
    <x v="0"/>
  </r>
  <r>
    <s v="5206-XZZQI"/>
    <s v="Male"/>
    <n v="0"/>
    <s v="J"/>
    <s v="No"/>
    <s v="No"/>
    <n v="53"/>
    <x v="1"/>
    <s v="Yes"/>
    <s v="No"/>
    <s v="Fiber optic"/>
    <x v="0"/>
    <x v="0"/>
    <s v="No"/>
    <s v="Yes"/>
    <x v="0"/>
    <s v="No"/>
    <s v="No"/>
    <s v="Month-to-month"/>
    <x v="0"/>
    <s v="Yes"/>
    <s v="Mailed check"/>
    <n v="80.599999999999994"/>
    <n v="4348.1000000000004"/>
    <s v="No"/>
    <n v="0"/>
    <x v="4"/>
  </r>
  <r>
    <s v="4803-LBYPN"/>
    <s v="Male"/>
    <n v="0"/>
    <s v="J"/>
    <s v="Yes"/>
    <s v="Yes"/>
    <n v="34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8"/>
    <n v="635.9"/>
    <s v="No"/>
    <n v="0"/>
    <x v="10"/>
  </r>
  <r>
    <s v="5759-RCVCB"/>
    <s v="Female"/>
    <n v="0"/>
    <s v="J"/>
    <s v="No"/>
    <s v="No"/>
    <n v="3"/>
    <x v="0"/>
    <s v="No"/>
    <s v="No phone service"/>
    <s v="DSL"/>
    <x v="0"/>
    <x v="1"/>
    <s v="No"/>
    <s v="No"/>
    <x v="1"/>
    <s v="Yes"/>
    <s v="No"/>
    <s v="Month-to-month"/>
    <x v="0"/>
    <s v="No"/>
    <s v="Credit card (automatic)"/>
    <n v="35.200000000000003"/>
    <n v="108.95"/>
    <s v="Yes"/>
    <n v="1"/>
    <x v="2"/>
  </r>
  <r>
    <s v="6372-RFVNS"/>
    <s v="Female"/>
    <n v="0"/>
    <s v="J"/>
    <s v="Yes"/>
    <s v="No"/>
    <n v="1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78.8"/>
    <n v="78.8"/>
    <s v="Yes"/>
    <n v="1"/>
    <x v="2"/>
  </r>
  <r>
    <s v="2139-FQHLM"/>
    <s v="Male"/>
    <n v="0"/>
    <s v="J"/>
    <s v="No"/>
    <s v="No"/>
    <n v="19"/>
    <x v="1"/>
    <s v="Yes"/>
    <s v="No"/>
    <s v="Fiber optic"/>
    <x v="0"/>
    <x v="1"/>
    <s v="Yes"/>
    <s v="Yes"/>
    <x v="0"/>
    <s v="Yes"/>
    <s v="No"/>
    <s v="Month-to-month"/>
    <x v="0"/>
    <s v="No"/>
    <s v="Mailed check"/>
    <n v="89.95"/>
    <n v="1682.4"/>
    <s v="No"/>
    <n v="0"/>
    <x v="4"/>
  </r>
  <r>
    <s v="8261-GWDBQ"/>
    <s v="Female"/>
    <n v="1"/>
    <s v="S"/>
    <s v="Yes"/>
    <s v="No"/>
    <n v="60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6.05"/>
    <n v="6925.9"/>
    <s v="No"/>
    <n v="0"/>
    <x v="11"/>
  </r>
  <r>
    <s v="1093-YSWCA"/>
    <s v="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5"/>
    <n v="223.15"/>
    <s v="No"/>
    <n v="0"/>
    <x v="5"/>
  </r>
  <r>
    <s v="8938-UMKPI"/>
    <s v="Female"/>
    <n v="0"/>
    <s v="J"/>
    <s v="No"/>
    <s v="No"/>
    <n v="47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6.4"/>
    <n v="5127.95"/>
    <s v="Yes"/>
    <n v="1"/>
    <x v="4"/>
  </r>
  <r>
    <s v="0991-BRRFB"/>
    <s v="Male"/>
    <n v="0"/>
    <s v="J"/>
    <s v="No"/>
    <s v="No"/>
    <n v="18"/>
    <x v="1"/>
    <s v="Yes"/>
    <s v="No"/>
    <s v="DSL"/>
    <x v="1"/>
    <x v="1"/>
    <s v="No"/>
    <s v="No"/>
    <x v="0"/>
    <s v="No"/>
    <s v="No"/>
    <s v="Month-to-month"/>
    <x v="0"/>
    <s v="No"/>
    <s v="Electronic check"/>
    <n v="49.4"/>
    <n v="874.8"/>
    <s v="Yes"/>
    <n v="1"/>
    <x v="4"/>
  </r>
  <r>
    <s v="3882-IYOIJ"/>
    <s v="Female"/>
    <n v="0"/>
    <s v="J"/>
    <s v="Yes"/>
    <s v="Yes"/>
    <n v="60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5.25"/>
    <n v="6758.45"/>
    <s v="No"/>
    <n v="0"/>
    <x v="6"/>
  </r>
  <r>
    <s v="8749-TZYEC"/>
    <s v="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8"/>
    <n v="1874.3"/>
    <s v="No"/>
    <n v="0"/>
    <x v="18"/>
  </r>
  <r>
    <s v="1755-FZQEC"/>
    <s v="Male"/>
    <n v="0"/>
    <s v="J"/>
    <s v="No"/>
    <s v="No"/>
    <n v="3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99999999999999"/>
    <n v="791.15"/>
    <s v="No"/>
    <n v="0"/>
    <x v="7"/>
  </r>
  <r>
    <s v="3115-JPJDD"/>
    <s v="Female"/>
    <n v="0"/>
    <s v="J"/>
    <s v="Yes"/>
    <s v="No"/>
    <n v="59"/>
    <x v="1"/>
    <s v="Yes"/>
    <s v="No"/>
    <s v="Fiber optic"/>
    <x v="1"/>
    <x v="1"/>
    <s v="Yes"/>
    <s v="No"/>
    <x v="0"/>
    <s v="No"/>
    <s v="No"/>
    <s v="One year"/>
    <x v="1"/>
    <s v="Yes"/>
    <s v="Credit card (automatic)"/>
    <n v="81.25"/>
    <n v="4639.45"/>
    <s v="No"/>
    <n v="0"/>
    <x v="1"/>
  </r>
  <r>
    <s v="5600-KTXFM"/>
    <s v="Male"/>
    <n v="0"/>
    <s v="J"/>
    <s v="Yes"/>
    <s v="Yes"/>
    <n v="2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69.95"/>
    <n v="143.9"/>
    <s v="No"/>
    <n v="0"/>
    <x v="2"/>
  </r>
  <r>
    <s v="3871-IKPYH"/>
    <s v="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9.099999999999994"/>
    <n v="69.099999999999994"/>
    <s v="Yes"/>
    <n v="1"/>
    <x v="12"/>
  </r>
  <r>
    <s v="6319-IEJWJ"/>
    <s v="Male"/>
    <n v="0"/>
    <s v="J"/>
    <s v="Yes"/>
    <s v="Yes"/>
    <n v="20"/>
    <x v="1"/>
    <s v="Yes"/>
    <s v="No"/>
    <s v="Fiber optic"/>
    <x v="0"/>
    <x v="1"/>
    <s v="No"/>
    <s v="No"/>
    <x v="1"/>
    <s v="Yes"/>
    <s v="Yes"/>
    <s v="Month-to-month"/>
    <x v="0"/>
    <s v="Yes"/>
    <s v="Electronic check"/>
    <n v="90.2"/>
    <n v="1776.55"/>
    <s v="Yes"/>
    <n v="1"/>
    <x v="10"/>
  </r>
  <r>
    <s v="9025-AOMKI"/>
    <s v="Female"/>
    <n v="0"/>
    <s v="J"/>
    <s v="No"/>
    <s v="No"/>
    <n v="6"/>
    <x v="0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3.55"/>
    <n v="536.4"/>
    <s v="Yes"/>
    <n v="1"/>
    <x v="2"/>
  </r>
  <r>
    <s v="6339-TBELP"/>
    <s v="Male"/>
    <n v="0"/>
    <s v="J"/>
    <s v="No"/>
    <s v="No"/>
    <n v="71"/>
    <x v="1"/>
    <s v="Yes"/>
    <s v="Yes"/>
    <s v="Fiber optic"/>
    <x v="0"/>
    <x v="1"/>
    <s v="Yes"/>
    <s v="Yes"/>
    <x v="0"/>
    <s v="No"/>
    <s v="No"/>
    <s v="Two year"/>
    <x v="2"/>
    <s v="Yes"/>
    <s v="Credit card (automatic)"/>
    <n v="86.4"/>
    <n v="6172"/>
    <s v="No"/>
    <n v="0"/>
    <x v="6"/>
  </r>
  <r>
    <s v="7964-YESJC"/>
    <s v="Female"/>
    <n v="0"/>
    <s v="J"/>
    <s v="Yes"/>
    <s v="No"/>
    <n v="24"/>
    <x v="1"/>
    <s v="Yes"/>
    <s v="Yes"/>
    <s v="DSL"/>
    <x v="1"/>
    <x v="0"/>
    <s v="Yes"/>
    <s v="No"/>
    <x v="0"/>
    <s v="No"/>
    <s v="No"/>
    <s v="Month-to-month"/>
    <x v="0"/>
    <s v="No"/>
    <s v="Mailed check"/>
    <n v="66.3"/>
    <n v="1559.45"/>
    <s v="No"/>
    <n v="0"/>
    <x v="4"/>
  </r>
  <r>
    <s v="6173-GOLSU"/>
    <s v="Male"/>
    <n v="1"/>
    <s v="S"/>
    <s v="Yes"/>
    <s v="No"/>
    <n v="67"/>
    <x v="1"/>
    <s v="Yes"/>
    <s v="Yes"/>
    <s v="Fiber optic"/>
    <x v="0"/>
    <x v="1"/>
    <s v="No"/>
    <s v="No"/>
    <x v="1"/>
    <s v="Yes"/>
    <s v="Yes"/>
    <s v="Month-to-month"/>
    <x v="0"/>
    <s v="Yes"/>
    <s v="Credit card (automatic)"/>
    <n v="94.65"/>
    <n v="6079"/>
    <s v="No"/>
    <n v="0"/>
    <x v="17"/>
  </r>
  <r>
    <s v="5275-SQEIZ"/>
    <s v="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Yes"/>
    <s v="Mailed check"/>
    <n v="80.849999999999994"/>
    <n v="80.849999999999994"/>
    <s v="Yes"/>
    <n v="1"/>
    <x v="2"/>
  </r>
  <r>
    <s v="7716-YTYHG"/>
    <s v="Female"/>
    <n v="0"/>
    <s v="J"/>
    <s v="Yes"/>
    <s v="Yes"/>
    <n v="48"/>
    <x v="1"/>
    <s v="Yes"/>
    <s v="Yes"/>
    <s v="Fiber optic"/>
    <x v="0"/>
    <x v="1"/>
    <s v="No"/>
    <s v="No"/>
    <x v="1"/>
    <s v="No"/>
    <s v="Yes"/>
    <s v="One year"/>
    <x v="1"/>
    <s v="Yes"/>
    <s v="Mailed check"/>
    <n v="82.05"/>
    <n v="4029.95"/>
    <s v="Yes"/>
    <n v="1"/>
    <x v="7"/>
  </r>
  <r>
    <s v="9938-ZREHM"/>
    <s v="Female"/>
    <n v="0"/>
    <s v="J"/>
    <s v="Yes"/>
    <s v="No"/>
    <n v="37"/>
    <x v="1"/>
    <s v="Yes"/>
    <s v="Yes"/>
    <s v="DSL"/>
    <x v="0"/>
    <x v="0"/>
    <s v="No"/>
    <s v="Yes"/>
    <x v="0"/>
    <s v="No"/>
    <s v="Yes"/>
    <s v="One year"/>
    <x v="1"/>
    <s v="No"/>
    <s v="Mailed check"/>
    <n v="72.099999999999994"/>
    <n v="2658.4"/>
    <s v="No"/>
    <n v="0"/>
    <x v="1"/>
  </r>
  <r>
    <s v="7950-XWOVN"/>
    <s v="Male"/>
    <n v="0"/>
    <s v="J"/>
    <s v="No"/>
    <s v="No"/>
    <n v="11"/>
    <x v="2"/>
    <s v="No"/>
    <s v="No phone service"/>
    <s v="DSL"/>
    <x v="0"/>
    <x v="0"/>
    <s v="Yes"/>
    <s v="No"/>
    <x v="0"/>
    <s v="No"/>
    <s v="No"/>
    <s v="Month-to-month"/>
    <x v="0"/>
    <s v="No"/>
    <s v="Mailed check"/>
    <n v="34.700000000000003"/>
    <n v="383.55"/>
    <s v="No"/>
    <n v="0"/>
    <x v="3"/>
  </r>
  <r>
    <s v="4390-KYULV"/>
    <s v="Male"/>
    <n v="0"/>
    <s v="J"/>
    <s v="Yes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55"/>
    <n v="51.15"/>
    <s v="Yes"/>
    <n v="1"/>
    <x v="2"/>
  </r>
  <r>
    <s v="4647-MUZON"/>
    <s v="Female"/>
    <n v="0"/>
    <s v="J"/>
    <s v="Yes"/>
    <s v="No"/>
    <n v="18"/>
    <x v="1"/>
    <s v="Yes"/>
    <s v="No"/>
    <s v="Fiber optic"/>
    <x v="0"/>
    <x v="1"/>
    <s v="Yes"/>
    <s v="No"/>
    <x v="0"/>
    <s v="Yes"/>
    <s v="Yes"/>
    <s v="Month-to-month"/>
    <x v="0"/>
    <s v="Yes"/>
    <s v="Credit card (automatic)"/>
    <n v="95.95"/>
    <n v="1745.5"/>
    <s v="No"/>
    <n v="0"/>
    <x v="4"/>
  </r>
  <r>
    <s v="9702-AIUJO"/>
    <s v="Male"/>
    <n v="0"/>
    <s v="J"/>
    <s v="Yes"/>
    <s v="Yes"/>
    <n v="50"/>
    <x v="1"/>
    <s v="Yes"/>
    <s v="No"/>
    <s v="DSL"/>
    <x v="0"/>
    <x v="1"/>
    <s v="No"/>
    <s v="No"/>
    <x v="1"/>
    <s v="No"/>
    <s v="No"/>
    <s v="One year"/>
    <x v="1"/>
    <s v="Yes"/>
    <s v="Bank transfer (automatic)"/>
    <n v="44.8"/>
    <n v="2230.85"/>
    <s v="No"/>
    <n v="0"/>
    <x v="7"/>
  </r>
  <r>
    <s v="8849-PRIQJ"/>
    <s v="Female"/>
    <n v="0"/>
    <s v="J"/>
    <s v="Yes"/>
    <s v="Yes"/>
    <n v="67"/>
    <x v="1"/>
    <s v="Yes"/>
    <s v="Yes"/>
    <s v="Fiber optic"/>
    <x v="1"/>
    <x v="1"/>
    <s v="Yes"/>
    <s v="Yes"/>
    <x v="0"/>
    <s v="Yes"/>
    <s v="Yes"/>
    <s v="One year"/>
    <x v="1"/>
    <s v="Yes"/>
    <s v="Electronic check"/>
    <n v="109.4"/>
    <n v="7281.6"/>
    <s v="No"/>
    <n v="0"/>
    <x v="1"/>
  </r>
  <r>
    <s v="8851-RAGOV"/>
    <s v="Female"/>
    <n v="0"/>
    <s v="J"/>
    <s v="Yes"/>
    <s v="No"/>
    <n v="25"/>
    <x v="1"/>
    <s v="Yes"/>
    <s v="No"/>
    <s v="DSL"/>
    <x v="1"/>
    <x v="0"/>
    <s v="No"/>
    <s v="Yes"/>
    <x v="0"/>
    <s v="No"/>
    <s v="Yes"/>
    <s v="Month-to-month"/>
    <x v="0"/>
    <s v="Yes"/>
    <s v="Mailed check"/>
    <n v="71.05"/>
    <n v="1837.7"/>
    <s v="No"/>
    <n v="0"/>
    <x v="4"/>
  </r>
  <r>
    <s v="1304-NECVQ"/>
    <s v="Female"/>
    <n v="1"/>
    <s v="S"/>
    <s v="No"/>
    <s v="No"/>
    <n v="2"/>
    <x v="0"/>
    <s v="Yes"/>
    <s v="Yes"/>
    <s v="Fiber optic"/>
    <x v="0"/>
    <x v="1"/>
    <s v="Yes"/>
    <s v="No"/>
    <x v="0"/>
    <s v="No"/>
    <s v="No"/>
    <s v="Month-to-month"/>
    <x v="0"/>
    <s v="Yes"/>
    <s v="Electronic check"/>
    <n v="78.55"/>
    <n v="149.55000000000001"/>
    <s v="Yes"/>
    <n v="1"/>
    <x v="8"/>
  </r>
  <r>
    <s v="5396-IZEPB"/>
    <s v="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7"/>
    <n v="180.7"/>
    <s v="No"/>
    <n v="0"/>
    <x v="19"/>
  </r>
  <r>
    <s v="1729-VLAZJ"/>
    <s v="Female"/>
    <n v="0"/>
    <s v="J"/>
    <s v="No"/>
    <s v="Yes"/>
    <n v="10"/>
    <x v="2"/>
    <s v="No"/>
    <s v="No phone service"/>
    <s v="DSL"/>
    <x v="1"/>
    <x v="0"/>
    <s v="No"/>
    <s v="Yes"/>
    <x v="0"/>
    <s v="No"/>
    <s v="No"/>
    <s v="One year"/>
    <x v="1"/>
    <s v="No"/>
    <s v="Mailed check"/>
    <n v="40.25"/>
    <n v="411.45"/>
    <s v="No"/>
    <n v="0"/>
    <x v="13"/>
  </r>
  <r>
    <s v="8285-ABVLB"/>
    <s v="Female"/>
    <n v="0"/>
    <s v="J"/>
    <s v="Yes"/>
    <s v="No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50000000000001"/>
    <n v="1328.35"/>
    <s v="No"/>
    <n v="0"/>
    <x v="18"/>
  </r>
  <r>
    <s v="0701-TJSEF"/>
    <s v="Male"/>
    <n v="0"/>
    <s v="J"/>
    <s v="No"/>
    <s v="No"/>
    <n v="9"/>
    <x v="2"/>
    <s v="Yes"/>
    <s v="No"/>
    <s v="DSL"/>
    <x v="1"/>
    <x v="1"/>
    <s v="Yes"/>
    <s v="Yes"/>
    <x v="0"/>
    <s v="No"/>
    <s v="Yes"/>
    <s v="Month-to-month"/>
    <x v="0"/>
    <s v="Yes"/>
    <s v="Bank transfer (automatic)"/>
    <n v="68.25"/>
    <n v="576.95000000000005"/>
    <s v="No"/>
    <n v="0"/>
    <x v="3"/>
  </r>
  <r>
    <s v="5712-VBOXD"/>
    <s v="Fe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149999999999999"/>
    <n v="68.45"/>
    <s v="No"/>
    <n v="0"/>
    <x v="2"/>
  </r>
  <r>
    <s v="6629-LADHQ"/>
    <s v="Female"/>
    <n v="0"/>
    <s v="J"/>
    <s v="No"/>
    <s v="No"/>
    <n v="2"/>
    <x v="0"/>
    <s v="Yes"/>
    <s v="No"/>
    <s v="DSL"/>
    <x v="1"/>
    <x v="1"/>
    <s v="No"/>
    <s v="No"/>
    <x v="0"/>
    <s v="No"/>
    <s v="No"/>
    <s v="Month-to-month"/>
    <x v="0"/>
    <s v="No"/>
    <s v="Mailed check"/>
    <n v="50.95"/>
    <n v="123.05"/>
    <s v="No"/>
    <n v="0"/>
    <x v="0"/>
  </r>
  <r>
    <s v="8945-GRKHX"/>
    <s v="Female"/>
    <n v="0"/>
    <s v="J"/>
    <s v="No"/>
    <s v="Yes"/>
    <n v="1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78.650000000000006"/>
    <n v="78.650000000000006"/>
    <s v="Yes"/>
    <n v="1"/>
    <x v="2"/>
  </r>
  <r>
    <s v="1559-DTODC"/>
    <s v="Male"/>
    <n v="0"/>
    <s v="J"/>
    <s v="No"/>
    <s v="No"/>
    <n v="19"/>
    <x v="1"/>
    <s v="No"/>
    <s v="No phone service"/>
    <s v="DSL"/>
    <x v="0"/>
    <x v="1"/>
    <s v="No"/>
    <s v="No"/>
    <x v="1"/>
    <s v="No"/>
    <s v="No"/>
    <s v="Month-to-month"/>
    <x v="0"/>
    <s v="Yes"/>
    <s v="Bank transfer (automatic)"/>
    <n v="25.15"/>
    <n v="468.35"/>
    <s v="No"/>
    <n v="0"/>
    <x v="10"/>
  </r>
  <r>
    <s v="4797-MIWUM"/>
    <s v="Male"/>
    <n v="0"/>
    <s v="J"/>
    <s v="Yes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25"/>
    <n v="174.7"/>
    <s v="No"/>
    <n v="0"/>
    <x v="19"/>
  </r>
  <r>
    <s v="6959-UWKHF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2.9"/>
    <n v="42.9"/>
    <s v="Yes"/>
    <n v="1"/>
    <x v="2"/>
  </r>
  <r>
    <s v="8720-RQSBJ"/>
    <s v="Male"/>
    <n v="1"/>
    <s v="S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4"/>
    <n v="44"/>
    <s v="No"/>
    <n v="0"/>
    <x v="12"/>
  </r>
  <r>
    <s v="4537-CIBHB"/>
    <s v="Female"/>
    <n v="0"/>
    <s v="J"/>
    <s v="Yes"/>
    <s v="Yes"/>
    <n v="9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25"/>
    <n v="172.35"/>
    <s v="No"/>
    <n v="0"/>
    <x v="9"/>
  </r>
  <r>
    <s v="3815-SLMEF"/>
    <s v="Female"/>
    <n v="0"/>
    <s v="J"/>
    <s v="No"/>
    <s v="No"/>
    <n v="3"/>
    <x v="0"/>
    <s v="No"/>
    <s v="No phone service"/>
    <s v="DSL"/>
    <x v="1"/>
    <x v="1"/>
    <s v="No"/>
    <s v="Yes"/>
    <x v="0"/>
    <s v="No"/>
    <s v="No"/>
    <s v="Month-to-month"/>
    <x v="0"/>
    <s v="No"/>
    <s v="Mailed check"/>
    <n v="34.25"/>
    <n v="139.35"/>
    <s v="Yes"/>
    <n v="1"/>
    <x v="0"/>
  </r>
  <r>
    <s v="5154-VEKBL"/>
    <s v="Female"/>
    <n v="0"/>
    <s v="J"/>
    <s v="No"/>
    <s v="No"/>
    <n v="9"/>
    <x v="2"/>
    <s v="No"/>
    <s v="No phone service"/>
    <s v="DSL"/>
    <x v="1"/>
    <x v="1"/>
    <s v="Yes"/>
    <s v="Yes"/>
    <x v="0"/>
    <s v="Yes"/>
    <s v="Yes"/>
    <s v="Month-to-month"/>
    <x v="0"/>
    <s v="No"/>
    <s v="Mailed check"/>
    <n v="58.5"/>
    <n v="539.85"/>
    <s v="Yes"/>
    <n v="1"/>
    <x v="3"/>
  </r>
  <r>
    <s v="4324-AHJKS"/>
    <s v="Female"/>
    <n v="0"/>
    <s v="J"/>
    <s v="No"/>
    <s v="No"/>
    <n v="5"/>
    <x v="0"/>
    <s v="Yes"/>
    <s v="No"/>
    <s v="DSL"/>
    <x v="1"/>
    <x v="1"/>
    <s v="Yes"/>
    <s v="No"/>
    <x v="0"/>
    <s v="No"/>
    <s v="No"/>
    <s v="Month-to-month"/>
    <x v="0"/>
    <s v="No"/>
    <s v="Credit card (automatic)"/>
    <n v="55.8"/>
    <n v="300.39999999999998"/>
    <s v="No"/>
    <n v="0"/>
    <x v="0"/>
  </r>
  <r>
    <s v="4355-CVPVS"/>
    <s v="Female"/>
    <n v="0"/>
    <s v="J"/>
    <s v="Yes"/>
    <s v="Yes"/>
    <n v="56"/>
    <x v="1"/>
    <s v="Yes"/>
    <s v="No"/>
    <s v="Fiber optic"/>
    <x v="0"/>
    <x v="1"/>
    <s v="No"/>
    <s v="No"/>
    <x v="1"/>
    <s v="Yes"/>
    <s v="Yes"/>
    <s v="One year"/>
    <x v="1"/>
    <s v="No"/>
    <s v="Bank transfer (automatic)"/>
    <n v="88.9"/>
    <n v="4968"/>
    <s v="No"/>
    <n v="0"/>
    <x v="7"/>
  </r>
  <r>
    <s v="4495-LHSSK"/>
    <s v="Female"/>
    <n v="0"/>
    <s v="J"/>
    <s v="No"/>
    <s v="Yes"/>
    <n v="18"/>
    <x v="1"/>
    <s v="Yes"/>
    <s v="Yes"/>
    <s v="DSL"/>
    <x v="1"/>
    <x v="1"/>
    <s v="No"/>
    <s v="No"/>
    <x v="0"/>
    <s v="No"/>
    <s v="No"/>
    <s v="Month-to-month"/>
    <x v="0"/>
    <s v="No"/>
    <s v="Mailed check"/>
    <n v="57.65"/>
    <n v="992.7"/>
    <s v="No"/>
    <n v="0"/>
    <x v="4"/>
  </r>
  <r>
    <s v="5655-JSMZM"/>
    <s v="Male"/>
    <n v="1"/>
    <s v="S"/>
    <s v="No"/>
    <s v="No"/>
    <n v="49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6.2"/>
    <n v="4718.25"/>
    <s v="Yes"/>
    <n v="1"/>
    <x v="17"/>
  </r>
  <r>
    <s v="5915-ANOEI"/>
    <s v="Male"/>
    <n v="0"/>
    <s v="J"/>
    <s v="Yes"/>
    <s v="No"/>
    <n v="70"/>
    <x v="1"/>
    <s v="Yes"/>
    <s v="Yes"/>
    <s v="DSL"/>
    <x v="1"/>
    <x v="0"/>
    <s v="Yes"/>
    <s v="Yes"/>
    <x v="0"/>
    <s v="Yes"/>
    <s v="No"/>
    <s v="Two year"/>
    <x v="2"/>
    <s v="No"/>
    <s v="Mailed check"/>
    <n v="79.150000000000006"/>
    <n v="5536.5"/>
    <s v="No"/>
    <n v="0"/>
    <x v="6"/>
  </r>
  <r>
    <s v="9861-PDSZP"/>
    <s v="Female"/>
    <n v="0"/>
    <s v="J"/>
    <s v="No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08.05"/>
    <n v="7806.6"/>
    <s v="No"/>
    <n v="0"/>
    <x v="6"/>
  </r>
  <r>
    <s v="4505-EXZHB"/>
    <s v="Female"/>
    <n v="1"/>
    <s v="S"/>
    <s v="No"/>
    <s v="No"/>
    <n v="6"/>
    <x v="0"/>
    <s v="Yes"/>
    <s v="No"/>
    <s v="Fiber optic"/>
    <x v="0"/>
    <x v="1"/>
    <s v="Yes"/>
    <s v="No"/>
    <x v="0"/>
    <s v="No"/>
    <s v="No"/>
    <s v="Month-to-month"/>
    <x v="0"/>
    <s v="No"/>
    <s v="Electronic check"/>
    <n v="74.400000000000006"/>
    <n v="434.1"/>
    <s v="Yes"/>
    <n v="1"/>
    <x v="8"/>
  </r>
  <r>
    <s v="7225-CBZPL"/>
    <s v="Male"/>
    <n v="1"/>
    <s v="S"/>
    <s v="Yes"/>
    <s v="No"/>
    <n v="17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8"/>
    <n v="1563.9"/>
    <s v="No"/>
    <n v="0"/>
    <x v="17"/>
  </r>
  <r>
    <s v="6704-UTUKK"/>
    <s v="Male"/>
    <n v="0"/>
    <s v="J"/>
    <s v="Yes"/>
    <s v="No"/>
    <n v="29"/>
    <x v="1"/>
    <s v="No"/>
    <s v="No phone service"/>
    <s v="DSL"/>
    <x v="0"/>
    <x v="1"/>
    <s v="No"/>
    <s v="No"/>
    <x v="1"/>
    <s v="Yes"/>
    <s v="Yes"/>
    <s v="Month-to-month"/>
    <x v="0"/>
    <s v="Yes"/>
    <s v="Electronic check"/>
    <n v="45.9"/>
    <n v="1332.4"/>
    <s v="No"/>
    <n v="0"/>
    <x v="10"/>
  </r>
  <r>
    <s v="4587-VVTOX"/>
    <s v="Female"/>
    <n v="0"/>
    <s v="J"/>
    <s v="Yes"/>
    <s v="No"/>
    <n v="6"/>
    <x v="0"/>
    <s v="Yes"/>
    <s v="Yes"/>
    <s v="Fiber optic"/>
    <x v="0"/>
    <x v="0"/>
    <s v="Yes"/>
    <s v="No"/>
    <x v="0"/>
    <s v="Yes"/>
    <s v="Yes"/>
    <s v="Month-to-month"/>
    <x v="0"/>
    <s v="Yes"/>
    <s v="Electronic check"/>
    <n v="105.3"/>
    <n v="545.20000000000005"/>
    <s v="Yes"/>
    <n v="1"/>
    <x v="0"/>
  </r>
  <r>
    <s v="2019-HDCZY"/>
    <s v="Male"/>
    <n v="0"/>
    <s v="J"/>
    <s v="Yes"/>
    <s v="No"/>
    <n v="63"/>
    <x v="1"/>
    <s v="Yes"/>
    <s v="Yes"/>
    <s v="Fiber optic"/>
    <x v="0"/>
    <x v="1"/>
    <s v="Yes"/>
    <s v="No"/>
    <x v="0"/>
    <s v="Yes"/>
    <s v="Yes"/>
    <s v="Two year"/>
    <x v="2"/>
    <s v="No"/>
    <s v="Electronic check"/>
    <n v="102.6"/>
    <n v="6296.75"/>
    <s v="No"/>
    <n v="0"/>
    <x v="6"/>
  </r>
  <r>
    <s v="4652-NNHNY"/>
    <s v="Male"/>
    <n v="0"/>
    <s v="J"/>
    <s v="Yes"/>
    <s v="No"/>
    <n v="16"/>
    <x v="2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3.849999999999994"/>
    <n v="1284.2"/>
    <s v="Yes"/>
    <n v="1"/>
    <x v="19"/>
  </r>
  <r>
    <s v="8788-DOXSU"/>
    <s v="Male"/>
    <n v="0"/>
    <s v="J"/>
    <s v="No"/>
    <s v="No"/>
    <n v="59"/>
    <x v="1"/>
    <s v="Yes"/>
    <s v="No"/>
    <s v="DSL"/>
    <x v="0"/>
    <x v="1"/>
    <s v="Yes"/>
    <s v="No"/>
    <x v="0"/>
    <s v="No"/>
    <s v="Yes"/>
    <s v="One year"/>
    <x v="1"/>
    <s v="Yes"/>
    <s v="Bank transfer (automatic)"/>
    <n v="61.35"/>
    <n v="3645.5"/>
    <s v="No"/>
    <n v="0"/>
    <x v="1"/>
  </r>
  <r>
    <s v="7404-JLKQG"/>
    <s v="Female"/>
    <n v="0"/>
    <s v="J"/>
    <s v="No"/>
    <s v="No"/>
    <n v="3"/>
    <x v="0"/>
    <s v="Yes"/>
    <s v="No"/>
    <s v="DSL"/>
    <x v="0"/>
    <x v="1"/>
    <s v="Yes"/>
    <s v="No"/>
    <x v="0"/>
    <s v="Yes"/>
    <s v="No"/>
    <s v="Month-to-month"/>
    <x v="0"/>
    <s v="No"/>
    <s v="Electronic check"/>
    <n v="57.55"/>
    <n v="161.44999999999999"/>
    <s v="No"/>
    <n v="0"/>
    <x v="0"/>
  </r>
  <r>
    <s v="7421-ZLUPA"/>
    <s v="Female"/>
    <n v="0"/>
    <s v="J"/>
    <s v="No"/>
    <s v="No"/>
    <n v="8"/>
    <x v="2"/>
    <s v="No"/>
    <s v="No phone service"/>
    <s v="DSL"/>
    <x v="0"/>
    <x v="0"/>
    <s v="No"/>
    <s v="No"/>
    <x v="0"/>
    <s v="No"/>
    <s v="No"/>
    <s v="Month-to-month"/>
    <x v="0"/>
    <s v="Yes"/>
    <s v="Mailed check"/>
    <n v="29.25"/>
    <n v="226.95"/>
    <s v="No"/>
    <n v="0"/>
    <x v="3"/>
  </r>
  <r>
    <s v="8972-HJWNV"/>
    <s v="Female"/>
    <n v="1"/>
    <s v="S"/>
    <s v="Yes"/>
    <s v="No"/>
    <n v="7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4.55"/>
    <n v="646.85"/>
    <s v="Yes"/>
    <n v="1"/>
    <x v="23"/>
  </r>
  <r>
    <s v="3274-NSDWE"/>
    <s v="Female"/>
    <n v="0"/>
    <s v="J"/>
    <s v="No"/>
    <s v="No"/>
    <n v="6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00000000000001"/>
    <n v="1441.65"/>
    <s v="No"/>
    <n v="0"/>
    <x v="18"/>
  </r>
  <r>
    <s v="2632-IVXVF"/>
    <s v="Female"/>
    <n v="0"/>
    <s v="J"/>
    <s v="Yes"/>
    <s v="Yes"/>
    <n v="68"/>
    <x v="1"/>
    <s v="Yes"/>
    <s v="Yes"/>
    <s v="Fiber optic"/>
    <x v="1"/>
    <x v="1"/>
    <s v="Yes"/>
    <s v="Yes"/>
    <x v="0"/>
    <s v="Yes"/>
    <s v="Yes"/>
    <s v="Two year"/>
    <x v="2"/>
    <s v="No"/>
    <s v="Credit card (automatic)"/>
    <n v="111.75"/>
    <n v="7511.3"/>
    <s v="No"/>
    <n v="0"/>
    <x v="6"/>
  </r>
  <r>
    <s v="3692-JHONH"/>
    <s v="Female"/>
    <n v="1"/>
    <s v="S"/>
    <s v="Yes"/>
    <s v="No"/>
    <n v="52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6.5"/>
    <n v="5621.85"/>
    <s v="No"/>
    <n v="0"/>
    <x v="16"/>
  </r>
  <r>
    <s v="8915-NNTRC"/>
    <s v="Male"/>
    <n v="0"/>
    <s v="J"/>
    <s v="Yes"/>
    <s v="Yes"/>
    <n v="72"/>
    <x v="1"/>
    <s v="Yes"/>
    <s v="Yes"/>
    <s v="Fiber optic"/>
    <x v="1"/>
    <x v="0"/>
    <s v="No"/>
    <s v="Yes"/>
    <x v="0"/>
    <s v="Yes"/>
    <s v="Yes"/>
    <s v="Two year"/>
    <x v="2"/>
    <s v="Yes"/>
    <s v="Credit card (automatic)"/>
    <n v="107.7"/>
    <n v="7919.8"/>
    <s v="No"/>
    <n v="0"/>
    <x v="6"/>
  </r>
  <r>
    <s v="5914-GXMDA"/>
    <s v="Female"/>
    <n v="0"/>
    <s v="J"/>
    <s v="Yes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"/>
    <n v="593.20000000000005"/>
    <s v="No"/>
    <n v="0"/>
    <x v="7"/>
  </r>
  <r>
    <s v="7463-IFMQU"/>
    <s v="Female"/>
    <n v="0"/>
    <s v="J"/>
    <s v="Yes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05"/>
    <n v="1423.65"/>
    <s v="No"/>
    <n v="0"/>
    <x v="18"/>
  </r>
  <r>
    <s v="2920-RNCEZ"/>
    <s v="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Credit card (automatic)"/>
    <n v="69.95"/>
    <n v="69.95"/>
    <s v="No"/>
    <n v="0"/>
    <x v="2"/>
  </r>
  <r>
    <s v="2541-YGPKE"/>
    <s v="Male"/>
    <n v="0"/>
    <s v="J"/>
    <s v="Yes"/>
    <s v="Yes"/>
    <n v="42"/>
    <x v="1"/>
    <s v="Yes"/>
    <s v="No"/>
    <s v="DSL"/>
    <x v="1"/>
    <x v="1"/>
    <s v="No"/>
    <s v="Yes"/>
    <x v="0"/>
    <s v="No"/>
    <s v="Yes"/>
    <s v="One year"/>
    <x v="1"/>
    <s v="No"/>
    <s v="Credit card (automatic)"/>
    <n v="63.7"/>
    <n v="2763.35"/>
    <s v="No"/>
    <n v="0"/>
    <x v="1"/>
  </r>
  <r>
    <s v="8515-OCTJS"/>
    <s v="Female"/>
    <n v="0"/>
    <s v="J"/>
    <s v="No"/>
    <s v="No"/>
    <n v="2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75"/>
    <n v="692.1"/>
    <s v="Yes"/>
    <n v="1"/>
    <x v="18"/>
  </r>
  <r>
    <s v="5382-TEMLV"/>
    <s v="Male"/>
    <n v="0"/>
    <s v="J"/>
    <s v="No"/>
    <s v="No"/>
    <n v="45"/>
    <x v="1"/>
    <s v="Yes"/>
    <s v="No"/>
    <s v="DSL"/>
    <x v="1"/>
    <x v="1"/>
    <s v="No"/>
    <s v="No"/>
    <x v="0"/>
    <s v="No"/>
    <s v="No"/>
    <s v="Month-to-month"/>
    <x v="0"/>
    <s v="Yes"/>
    <s v="Bank transfer (automatic)"/>
    <n v="50.9"/>
    <n v="2298.5500000000002"/>
    <s v="No"/>
    <n v="0"/>
    <x v="4"/>
  </r>
  <r>
    <s v="3441-CGZJH"/>
    <s v="Female"/>
    <n v="0"/>
    <s v="J"/>
    <s v="Yes"/>
    <s v="Yes"/>
    <n v="43"/>
    <x v="1"/>
    <s v="No"/>
    <s v="No phone service"/>
    <s v="DSL"/>
    <x v="1"/>
    <x v="1"/>
    <s v="Yes"/>
    <s v="Yes"/>
    <x v="0"/>
    <s v="Yes"/>
    <s v="Yes"/>
    <s v="One year"/>
    <x v="1"/>
    <s v="Yes"/>
    <s v="Credit card (automatic)"/>
    <n v="60.4"/>
    <n v="2640.55"/>
    <s v="No"/>
    <n v="0"/>
    <x v="1"/>
  </r>
  <r>
    <s v="9592-ERDKV"/>
    <s v="Male"/>
    <n v="0"/>
    <s v="J"/>
    <s v="Yes"/>
    <s v="No"/>
    <n v="37"/>
    <x v="1"/>
    <s v="Yes"/>
    <s v="Yes"/>
    <s v="DSL"/>
    <x v="1"/>
    <x v="1"/>
    <s v="Yes"/>
    <s v="No"/>
    <x v="0"/>
    <s v="Yes"/>
    <s v="Yes"/>
    <s v="One year"/>
    <x v="1"/>
    <s v="No"/>
    <s v="Mailed check"/>
    <n v="79.25"/>
    <n v="2911.8"/>
    <s v="No"/>
    <n v="0"/>
    <x v="1"/>
  </r>
  <r>
    <s v="2860-RANUS"/>
    <s v="Female"/>
    <n v="1"/>
    <s v="S"/>
    <s v="No"/>
    <s v="No"/>
    <n v="20"/>
    <x v="1"/>
    <s v="Yes"/>
    <s v="Yes"/>
    <s v="Fiber optic"/>
    <x v="0"/>
    <x v="1"/>
    <s v="No"/>
    <s v="No"/>
    <x v="1"/>
    <s v="No"/>
    <s v="Yes"/>
    <s v="Month-to-month"/>
    <x v="0"/>
    <s v="Yes"/>
    <s v="Credit card (automatic)"/>
    <n v="85.8"/>
    <n v="1727.5"/>
    <s v="Yes"/>
    <n v="1"/>
    <x v="17"/>
  </r>
  <r>
    <s v="5261-QSHQM"/>
    <s v="Female"/>
    <n v="0"/>
    <s v="J"/>
    <s v="No"/>
    <s v="No"/>
    <n v="4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4.45"/>
    <n v="86.6"/>
    <s v="Yes"/>
    <n v="1"/>
    <x v="2"/>
  </r>
  <r>
    <s v="4778-IZARL"/>
    <s v="Male"/>
    <n v="0"/>
    <s v="J"/>
    <s v="Yes"/>
    <s v="No"/>
    <n v="63"/>
    <x v="1"/>
    <s v="Yes"/>
    <s v="No"/>
    <s v="Fiber optic"/>
    <x v="1"/>
    <x v="0"/>
    <s v="Yes"/>
    <s v="Yes"/>
    <x v="0"/>
    <s v="Yes"/>
    <s v="Yes"/>
    <s v="Two year"/>
    <x v="2"/>
    <s v="Yes"/>
    <s v="Credit card (automatic)"/>
    <n v="110.1"/>
    <n v="6705.7"/>
    <s v="No"/>
    <n v="0"/>
    <x v="6"/>
  </r>
  <r>
    <s v="0432-CAJZV"/>
    <s v="Male"/>
    <n v="0"/>
    <s v="J"/>
    <s v="No"/>
    <s v="No"/>
    <n v="3"/>
    <x v="0"/>
    <s v="Yes"/>
    <s v="No"/>
    <s v="Fiber optic"/>
    <x v="0"/>
    <x v="1"/>
    <s v="No"/>
    <s v="No"/>
    <x v="1"/>
    <s v="Yes"/>
    <s v="Yes"/>
    <s v="Month-to-month"/>
    <x v="0"/>
    <s v="No"/>
    <s v="Mailed check"/>
    <n v="90.7"/>
    <n v="237.65"/>
    <s v="No"/>
    <n v="0"/>
    <x v="2"/>
  </r>
  <r>
    <s v="7008-LZVOZ"/>
    <s v="Male"/>
    <n v="0"/>
    <s v="J"/>
    <s v="Yes"/>
    <s v="Yes"/>
    <n v="6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3"/>
    <n v="1672.35"/>
    <s v="No"/>
    <n v="0"/>
    <x v="18"/>
  </r>
  <r>
    <s v="8868-WOZGU"/>
    <s v="Male"/>
    <n v="0"/>
    <s v="J"/>
    <s v="No"/>
    <s v="No"/>
    <n v="28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7"/>
    <n v="2979.5"/>
    <s v="Yes"/>
    <n v="1"/>
    <x v="4"/>
  </r>
  <r>
    <s v="1200-TUZHR"/>
    <s v="Female"/>
    <n v="1"/>
    <s v="S"/>
    <s v="No"/>
    <s v="No"/>
    <n v="8"/>
    <x v="2"/>
    <s v="Yes"/>
    <s v="Yes"/>
    <s v="Fiber optic"/>
    <x v="0"/>
    <x v="1"/>
    <s v="No"/>
    <s v="No"/>
    <x v="1"/>
    <s v="No"/>
    <s v="Yes"/>
    <s v="Month-to-month"/>
    <x v="0"/>
    <s v="No"/>
    <s v="Electronic check"/>
    <n v="85.2"/>
    <n v="695.75"/>
    <s v="No"/>
    <n v="0"/>
    <x v="23"/>
  </r>
  <r>
    <s v="9365-CSLBQ"/>
    <s v="Male"/>
    <n v="0"/>
    <s v="J"/>
    <s v="No"/>
    <s v="Yes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35"/>
    <n v="1654.6"/>
    <s v="No"/>
    <n v="0"/>
    <x v="18"/>
  </r>
  <r>
    <s v="1334-FJSVR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4.25"/>
    <n v="24.25"/>
    <s v="Yes"/>
    <n v="1"/>
    <x v="2"/>
  </r>
  <r>
    <s v="5884-FBCTL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1"/>
    <n v="1857.85"/>
    <s v="No"/>
    <n v="0"/>
    <x v="18"/>
  </r>
  <r>
    <s v="7130-CTCUS"/>
    <s v="Male"/>
    <n v="1"/>
    <s v="S"/>
    <s v="Yes"/>
    <s v="No"/>
    <n v="16"/>
    <x v="2"/>
    <s v="Yes"/>
    <s v="No"/>
    <s v="DSL"/>
    <x v="1"/>
    <x v="0"/>
    <s v="No"/>
    <s v="No"/>
    <x v="0"/>
    <s v="No"/>
    <s v="No"/>
    <s v="Month-to-month"/>
    <x v="0"/>
    <s v="Yes"/>
    <s v="Bank transfer (automatic)"/>
    <n v="54.55"/>
    <n v="825.1"/>
    <s v="No"/>
    <n v="0"/>
    <x v="15"/>
  </r>
  <r>
    <s v="6242-FEGFD"/>
    <s v="Male"/>
    <n v="0"/>
    <s v="J"/>
    <s v="Yes"/>
    <s v="No"/>
    <n v="66"/>
    <x v="1"/>
    <s v="Yes"/>
    <s v="Yes"/>
    <s v="Fiber optic"/>
    <x v="1"/>
    <x v="0"/>
    <s v="Yes"/>
    <s v="Yes"/>
    <x v="0"/>
    <s v="No"/>
    <s v="No"/>
    <s v="Two year"/>
    <x v="2"/>
    <s v="No"/>
    <s v="Mailed check"/>
    <n v="96.6"/>
    <n v="6424.25"/>
    <s v="No"/>
    <n v="0"/>
    <x v="6"/>
  </r>
  <r>
    <s v="7625-XCQRH"/>
    <s v="Female"/>
    <n v="0"/>
    <s v="J"/>
    <s v="No"/>
    <s v="No"/>
    <n v="11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6.5"/>
    <n v="837.95"/>
    <s v="Yes"/>
    <n v="1"/>
    <x v="19"/>
  </r>
  <r>
    <s v="6194-HBGQN"/>
    <s v="Male"/>
    <n v="0"/>
    <s v="J"/>
    <s v="No"/>
    <s v="No"/>
    <n v="51"/>
    <x v="1"/>
    <s v="Yes"/>
    <s v="Yes"/>
    <s v="DSL"/>
    <x v="1"/>
    <x v="0"/>
    <s v="Yes"/>
    <s v="Yes"/>
    <x v="0"/>
    <s v="Yes"/>
    <s v="No"/>
    <s v="One year"/>
    <x v="1"/>
    <s v="Yes"/>
    <s v="Credit card (automatic)"/>
    <n v="81.150000000000006"/>
    <n v="4126.2"/>
    <s v="No"/>
    <n v="0"/>
    <x v="1"/>
  </r>
  <r>
    <s v="7634-WSWDB"/>
    <s v="Female"/>
    <n v="0"/>
    <s v="J"/>
    <s v="No"/>
    <s v="Yes"/>
    <n v="8"/>
    <x v="2"/>
    <s v="No"/>
    <s v="No phone service"/>
    <s v="DSL"/>
    <x v="1"/>
    <x v="1"/>
    <s v="No"/>
    <s v="No"/>
    <x v="0"/>
    <s v="No"/>
    <s v="Yes"/>
    <s v="Month-to-month"/>
    <x v="0"/>
    <s v="Yes"/>
    <s v="Electronic check"/>
    <n v="38.5"/>
    <n v="330.8"/>
    <s v="No"/>
    <n v="0"/>
    <x v="3"/>
  </r>
  <r>
    <s v="6986-IXNDM"/>
    <s v="Male"/>
    <n v="0"/>
    <s v="J"/>
    <s v="No"/>
    <s v="No"/>
    <n v="14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92.9"/>
    <n v="1337.45"/>
    <s v="No"/>
    <n v="0"/>
    <x v="19"/>
  </r>
  <r>
    <s v="1731-TVIUK"/>
    <s v="Female"/>
    <n v="0"/>
    <s v="J"/>
    <s v="No"/>
    <s v="No"/>
    <n v="4"/>
    <x v="0"/>
    <s v="Yes"/>
    <s v="Yes"/>
    <s v="Fiber optic"/>
    <x v="0"/>
    <x v="0"/>
    <s v="No"/>
    <s v="Yes"/>
    <x v="0"/>
    <s v="No"/>
    <s v="Yes"/>
    <s v="Month-to-month"/>
    <x v="0"/>
    <s v="Yes"/>
    <s v="Electronic check"/>
    <n v="93.5"/>
    <n v="362.2"/>
    <s v="Yes"/>
    <n v="1"/>
    <x v="0"/>
  </r>
  <r>
    <s v="2987-BJXIK"/>
    <s v="Female"/>
    <n v="0"/>
    <s v="J"/>
    <s v="No"/>
    <s v="No"/>
    <n v="70"/>
    <x v="1"/>
    <s v="Yes"/>
    <s v="Yes"/>
    <s v="DSL"/>
    <x v="1"/>
    <x v="0"/>
    <s v="Yes"/>
    <s v="No"/>
    <x v="0"/>
    <s v="Yes"/>
    <s v="Yes"/>
    <s v="Two year"/>
    <x v="2"/>
    <s v="No"/>
    <s v="Mailed check"/>
    <n v="84.7"/>
    <n v="5991.05"/>
    <s v="No"/>
    <n v="0"/>
    <x v="6"/>
  </r>
  <r>
    <s v="9769-TSBZE"/>
    <s v="Female"/>
    <n v="0"/>
    <s v="J"/>
    <s v="No"/>
    <s v="Yes"/>
    <n v="70"/>
    <x v="1"/>
    <s v="Yes"/>
    <s v="Yes"/>
    <s v="DSL"/>
    <x v="1"/>
    <x v="0"/>
    <s v="No"/>
    <s v="Yes"/>
    <x v="0"/>
    <s v="No"/>
    <s v="No"/>
    <s v="Two year"/>
    <x v="2"/>
    <s v="No"/>
    <s v="Electronic check"/>
    <n v="66"/>
    <n v="4891.5"/>
    <s v="No"/>
    <n v="0"/>
    <x v="6"/>
  </r>
  <r>
    <s v="0406-BPDVR"/>
    <s v="Female"/>
    <n v="1"/>
    <s v="S"/>
    <s v="Yes"/>
    <s v="No"/>
    <n v="54"/>
    <x v="1"/>
    <s v="Yes"/>
    <s v="Yes"/>
    <s v="Fiber optic"/>
    <x v="0"/>
    <x v="0"/>
    <s v="No"/>
    <s v="No"/>
    <x v="0"/>
    <s v="Yes"/>
    <s v="Yes"/>
    <s v="One year"/>
    <x v="1"/>
    <s v="Yes"/>
    <s v="Credit card (automatic)"/>
    <n v="101.5"/>
    <n v="5373.1"/>
    <s v="Yes"/>
    <n v="1"/>
    <x v="16"/>
  </r>
  <r>
    <s v="0618-XWMSS"/>
    <s v="Male"/>
    <n v="0"/>
    <s v="J"/>
    <s v="No"/>
    <s v="Yes"/>
    <n v="28"/>
    <x v="1"/>
    <s v="Yes"/>
    <s v="No"/>
    <s v="Fiber optic"/>
    <x v="1"/>
    <x v="1"/>
    <s v="No"/>
    <s v="No"/>
    <x v="0"/>
    <s v="No"/>
    <s v="No"/>
    <s v="Month-to-month"/>
    <x v="0"/>
    <s v="Yes"/>
    <s v="Bank transfer (automatic)"/>
    <n v="74.900000000000006"/>
    <n v="2068.5500000000002"/>
    <s v="Yes"/>
    <n v="1"/>
    <x v="4"/>
  </r>
  <r>
    <s v="1395-WSWXR"/>
    <s v="Male"/>
    <n v="0"/>
    <s v="J"/>
    <s v="No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75"/>
    <n v="487.05"/>
    <s v="No"/>
    <n v="0"/>
    <x v="18"/>
  </r>
  <r>
    <s v="6023-GSSXW"/>
    <s v="Female"/>
    <n v="0"/>
    <s v="J"/>
    <s v="Yes"/>
    <s v="No"/>
    <n v="69"/>
    <x v="1"/>
    <s v="Yes"/>
    <s v="No"/>
    <s v="DSL"/>
    <x v="0"/>
    <x v="0"/>
    <s v="No"/>
    <s v="No"/>
    <x v="0"/>
    <s v="No"/>
    <s v="Yes"/>
    <s v="Two year"/>
    <x v="2"/>
    <s v="Yes"/>
    <s v="Credit card (automatic)"/>
    <n v="61.45"/>
    <n v="4131.2"/>
    <s v="No"/>
    <n v="0"/>
    <x v="6"/>
  </r>
  <r>
    <s v="6752-APNJL"/>
    <s v="Male"/>
    <n v="0"/>
    <s v="J"/>
    <s v="Yes"/>
    <s v="Yes"/>
    <n v="42"/>
    <x v="1"/>
    <s v="Yes"/>
    <s v="No"/>
    <s v="DSL"/>
    <x v="1"/>
    <x v="0"/>
    <s v="No"/>
    <s v="No"/>
    <x v="0"/>
    <s v="No"/>
    <s v="No"/>
    <s v="Month-to-month"/>
    <x v="0"/>
    <s v="No"/>
    <s v="Mailed check"/>
    <n v="54.5"/>
    <n v="2301.15"/>
    <s v="No"/>
    <n v="0"/>
    <x v="4"/>
  </r>
  <r>
    <s v="5276-KQWHG"/>
    <s v="Female"/>
    <n v="1"/>
    <s v="S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99999999999994"/>
    <n v="131.65"/>
    <s v="Yes"/>
    <n v="1"/>
    <x v="12"/>
  </r>
  <r>
    <s v="0420-HLGXF"/>
    <s v="Female"/>
    <n v="1"/>
    <s v="S"/>
    <s v="No"/>
    <s v="No"/>
    <n v="39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9.75"/>
    <n v="4036"/>
    <s v="No"/>
    <n v="0"/>
    <x v="14"/>
  </r>
  <r>
    <s v="7446-KQISO"/>
    <s v="Male"/>
    <n v="0"/>
    <s v="J"/>
    <s v="Yes"/>
    <s v="Yes"/>
    <n v="45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9.75"/>
    <n v="4900.6499999999996"/>
    <s v="No"/>
    <n v="0"/>
    <x v="6"/>
  </r>
  <r>
    <s v="9823-EALYC"/>
    <s v="Male"/>
    <n v="0"/>
    <s v="J"/>
    <s v="Yes"/>
    <s v="Yes"/>
    <n v="72"/>
    <x v="1"/>
    <s v="Yes"/>
    <s v="Yes"/>
    <s v="DSL"/>
    <x v="1"/>
    <x v="0"/>
    <s v="Yes"/>
    <s v="Yes"/>
    <x v="0"/>
    <s v="Yes"/>
    <s v="No"/>
    <s v="Two year"/>
    <x v="2"/>
    <s v="Yes"/>
    <s v="Bank transfer (automatic)"/>
    <n v="80.849999999999994"/>
    <n v="5727.45"/>
    <s v="No"/>
    <n v="0"/>
    <x v="6"/>
  </r>
  <r>
    <s v="0582-AVCLN"/>
    <s v="Female"/>
    <n v="0"/>
    <s v="J"/>
    <s v="No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"/>
    <n v="743.05"/>
    <s v="No"/>
    <n v="0"/>
    <x v="18"/>
  </r>
  <r>
    <s v="5803-NQJZO"/>
    <s v="Male"/>
    <n v="0"/>
    <s v="J"/>
    <s v="Yes"/>
    <s v="No"/>
    <n v="72"/>
    <x v="1"/>
    <s v="Yes"/>
    <s v="Yes"/>
    <s v="DSL"/>
    <x v="1"/>
    <x v="0"/>
    <s v="Yes"/>
    <s v="Yes"/>
    <x v="0"/>
    <s v="No"/>
    <s v="No"/>
    <s v="Two year"/>
    <x v="2"/>
    <s v="Yes"/>
    <s v="Bank transfer (automatic)"/>
    <n v="67.8"/>
    <n v="4804.6499999999996"/>
    <s v="No"/>
    <n v="0"/>
    <x v="6"/>
  </r>
  <r>
    <s v="2565-JSLRY"/>
    <s v="Male"/>
    <n v="0"/>
    <s v="J"/>
    <s v="No"/>
    <s v="No"/>
    <n v="1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4.05"/>
    <n v="24.05"/>
    <s v="Yes"/>
    <n v="1"/>
    <x v="2"/>
  </r>
  <r>
    <s v="2607-DHDAK"/>
    <s v="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8"/>
    <n v="1414.65"/>
    <s v="No"/>
    <n v="0"/>
    <x v="18"/>
  </r>
  <r>
    <s v="1073-XXCZD"/>
    <s v="Male"/>
    <n v="0"/>
    <s v="J"/>
    <s v="Yes"/>
    <s v="No"/>
    <n v="5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7"/>
    <n v="1443.65"/>
    <s v="No"/>
    <n v="0"/>
    <x v="18"/>
  </r>
  <r>
    <s v="0743-HRVFF"/>
    <s v="Female"/>
    <n v="0"/>
    <s v="J"/>
    <s v="Yes"/>
    <s v="Yes"/>
    <n v="51"/>
    <x v="1"/>
    <s v="No"/>
    <s v="No phone service"/>
    <s v="DSL"/>
    <x v="0"/>
    <x v="1"/>
    <s v="Yes"/>
    <s v="Yes"/>
    <x v="0"/>
    <s v="Yes"/>
    <s v="Yes"/>
    <s v="One year"/>
    <x v="1"/>
    <s v="Yes"/>
    <s v="Electronic check"/>
    <n v="56.15"/>
    <n v="2898.95"/>
    <s v="No"/>
    <n v="0"/>
    <x v="1"/>
  </r>
  <r>
    <s v="4006-HKYHO"/>
    <s v="Male"/>
    <n v="0"/>
    <s v="J"/>
    <s v="No"/>
    <s v="No"/>
    <n v="63"/>
    <x v="1"/>
    <s v="Yes"/>
    <s v="No"/>
    <s v="DSL"/>
    <x v="1"/>
    <x v="0"/>
    <s v="Yes"/>
    <s v="Yes"/>
    <x v="0"/>
    <s v="Yes"/>
    <s v="Yes"/>
    <s v="Two year"/>
    <x v="2"/>
    <s v="Yes"/>
    <s v="Bank transfer (automatic)"/>
    <n v="86.7"/>
    <n v="5309.5"/>
    <s v="No"/>
    <n v="0"/>
    <x v="6"/>
  </r>
  <r>
    <s v="3727-JEZTU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20.399999999999999"/>
    <s v="No"/>
    <n v="0"/>
    <x v="2"/>
  </r>
  <r>
    <s v="8143-ETQTI"/>
    <s v="Female"/>
    <n v="0"/>
    <s v="J"/>
    <s v="Yes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649999999999999"/>
    <n v="451.55"/>
    <s v="No"/>
    <n v="0"/>
    <x v="18"/>
  </r>
  <r>
    <s v="6689-KXGBO"/>
    <s v="Fe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No"/>
    <s v="Electronic check"/>
    <n v="50.55"/>
    <n v="50.55"/>
    <s v="Yes"/>
    <n v="1"/>
    <x v="0"/>
  </r>
  <r>
    <s v="9667-TKTVZ"/>
    <s v="Female"/>
    <n v="0"/>
    <s v="J"/>
    <s v="No"/>
    <s v="No"/>
    <n v="2"/>
    <x v="0"/>
    <s v="Yes"/>
    <s v="Yes"/>
    <s v="DSL"/>
    <x v="0"/>
    <x v="1"/>
    <s v="No"/>
    <s v="Yes"/>
    <x v="0"/>
    <s v="No"/>
    <s v="No"/>
    <s v="Month-to-month"/>
    <x v="0"/>
    <s v="Yes"/>
    <s v="Mailed check"/>
    <n v="54.35"/>
    <n v="117.05"/>
    <s v="No"/>
    <n v="0"/>
    <x v="0"/>
  </r>
  <r>
    <s v="3657-COGMW"/>
    <s v="Female"/>
    <n v="1"/>
    <s v="S"/>
    <s v="No"/>
    <s v="No"/>
    <n v="52"/>
    <x v="1"/>
    <s v="Yes"/>
    <s v="Yes"/>
    <s v="Fiber optic"/>
    <x v="1"/>
    <x v="0"/>
    <s v="Yes"/>
    <s v="No"/>
    <x v="0"/>
    <s v="Yes"/>
    <s v="Yes"/>
    <s v="Month-to-month"/>
    <x v="0"/>
    <s v="No"/>
    <s v="Credit card (automatic)"/>
    <n v="108.1"/>
    <n v="5839.3"/>
    <s v="No"/>
    <n v="0"/>
    <x v="14"/>
  </r>
  <r>
    <s v="8570-KLJYJ"/>
    <s v="Female"/>
    <n v="0"/>
    <s v="J"/>
    <s v="No"/>
    <s v="No"/>
    <n v="36"/>
    <x v="1"/>
    <s v="Yes"/>
    <s v="Yes"/>
    <s v="DSL"/>
    <x v="1"/>
    <x v="1"/>
    <s v="No"/>
    <s v="No"/>
    <x v="0"/>
    <s v="No"/>
    <s v="No"/>
    <s v="One year"/>
    <x v="1"/>
    <s v="No"/>
    <s v="Mailed check"/>
    <n v="54.45"/>
    <n v="1893.5"/>
    <s v="No"/>
    <n v="0"/>
    <x v="1"/>
  </r>
  <r>
    <s v="7754-IXRMC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35"/>
    <n v="45.35"/>
    <s v="No"/>
    <n v="0"/>
    <x v="2"/>
  </r>
  <r>
    <s v="9473-CBZOP"/>
    <s v="Female"/>
    <n v="0"/>
    <s v="J"/>
    <s v="No"/>
    <s v="No"/>
    <n v="28"/>
    <x v="1"/>
    <s v="Yes"/>
    <s v="Yes"/>
    <s v="DSL"/>
    <x v="1"/>
    <x v="1"/>
    <s v="Yes"/>
    <s v="No"/>
    <x v="0"/>
    <s v="No"/>
    <s v="No"/>
    <s v="One year"/>
    <x v="1"/>
    <s v="No"/>
    <s v="Mailed check"/>
    <n v="59"/>
    <n v="1654.45"/>
    <s v="No"/>
    <n v="0"/>
    <x v="1"/>
  </r>
  <r>
    <s v="2969-WGHQO"/>
    <s v="Female"/>
    <n v="0"/>
    <s v="J"/>
    <s v="Yes"/>
    <s v="Yes"/>
    <n v="7"/>
    <x v="2"/>
    <s v="Yes"/>
    <s v="No"/>
    <s v="DSL"/>
    <x v="1"/>
    <x v="0"/>
    <s v="Yes"/>
    <s v="No"/>
    <x v="0"/>
    <s v="Yes"/>
    <s v="No"/>
    <s v="One year"/>
    <x v="1"/>
    <s v="No"/>
    <s v="Electronic check"/>
    <n v="69.45"/>
    <n v="477.05"/>
    <s v="No"/>
    <n v="0"/>
    <x v="13"/>
  </r>
  <r>
    <s v="6615-NGGZJ"/>
    <s v="Male"/>
    <n v="0"/>
    <s v="J"/>
    <s v="No"/>
    <s v="No"/>
    <n v="14"/>
    <x v="2"/>
    <s v="Yes"/>
    <s v="Yes"/>
    <s v="Fiber optic"/>
    <x v="0"/>
    <x v="0"/>
    <s v="No"/>
    <s v="No"/>
    <x v="0"/>
    <s v="Yes"/>
    <s v="Yes"/>
    <s v="Month-to-month"/>
    <x v="0"/>
    <s v="Yes"/>
    <s v="Electronic check"/>
    <n v="100.55"/>
    <n v="1415.55"/>
    <s v="Yes"/>
    <n v="1"/>
    <x v="3"/>
  </r>
  <r>
    <s v="4334-HOWRP"/>
    <s v="Male"/>
    <n v="1"/>
    <s v="S"/>
    <s v="Yes"/>
    <s v="No"/>
    <n v="72"/>
    <x v="1"/>
    <s v="No"/>
    <s v="No phone service"/>
    <s v="DSL"/>
    <x v="1"/>
    <x v="0"/>
    <s v="Yes"/>
    <s v="Yes"/>
    <x v="0"/>
    <s v="Yes"/>
    <s v="Yes"/>
    <s v="Two year"/>
    <x v="2"/>
    <s v="Yes"/>
    <s v="Credit card (automatic)"/>
    <n v="64.95"/>
    <n v="4546"/>
    <s v="No"/>
    <n v="0"/>
    <x v="11"/>
  </r>
  <r>
    <s v="4255-DDUOU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5"/>
    <n v="20.5"/>
    <s v="Yes"/>
    <n v="1"/>
    <x v="2"/>
  </r>
  <r>
    <s v="5863-OOKCL"/>
    <s v="Fe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8.850000000000001"/>
    <n v="163.19999999999999"/>
    <s v="No"/>
    <n v="0"/>
    <x v="19"/>
  </r>
  <r>
    <s v="1686-STUHN"/>
    <s v="Male"/>
    <n v="0"/>
    <s v="J"/>
    <s v="No"/>
    <s v="No"/>
    <n v="4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"/>
    <n v="849.9"/>
    <s v="No"/>
    <n v="0"/>
    <x v="7"/>
  </r>
  <r>
    <s v="1329-VHWNP"/>
    <s v="Female"/>
    <n v="0"/>
    <s v="J"/>
    <s v="No"/>
    <s v="No"/>
    <n v="7"/>
    <x v="2"/>
    <s v="No"/>
    <s v="No phone service"/>
    <s v="DSL"/>
    <x v="0"/>
    <x v="1"/>
    <s v="No"/>
    <s v="No"/>
    <x v="1"/>
    <s v="No"/>
    <s v="No"/>
    <s v="Month-to-month"/>
    <x v="0"/>
    <s v="No"/>
    <s v="Bank transfer (automatic)"/>
    <n v="25.05"/>
    <n v="189.95"/>
    <s v="No"/>
    <n v="0"/>
    <x v="19"/>
  </r>
  <r>
    <s v="2984-MIIZL"/>
    <s v="Male"/>
    <n v="0"/>
    <s v="J"/>
    <s v="No"/>
    <s v="No"/>
    <n v="4"/>
    <x v="0"/>
    <s v="Yes"/>
    <s v="No"/>
    <s v="Fiber optic"/>
    <x v="0"/>
    <x v="1"/>
    <s v="Yes"/>
    <s v="No"/>
    <x v="0"/>
    <s v="No"/>
    <s v="No"/>
    <s v="Month-to-month"/>
    <x v="0"/>
    <s v="Yes"/>
    <s v="Bank transfer (automatic)"/>
    <n v="74.8"/>
    <n v="321.89999999999998"/>
    <s v="Yes"/>
    <n v="1"/>
    <x v="0"/>
  </r>
  <r>
    <s v="0266-GMEAO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4.3"/>
    <n v="8058.55"/>
    <s v="No"/>
    <n v="0"/>
    <x v="6"/>
  </r>
  <r>
    <s v="5590-YRFJT"/>
    <s v="Female"/>
    <n v="0"/>
    <s v="J"/>
    <s v="Yes"/>
    <s v="No"/>
    <n v="20"/>
    <x v="1"/>
    <s v="No"/>
    <s v="No phone service"/>
    <s v="DSL"/>
    <x v="0"/>
    <x v="1"/>
    <s v="No"/>
    <s v="No"/>
    <x v="1"/>
    <s v="No"/>
    <s v="No"/>
    <s v="Month-to-month"/>
    <x v="0"/>
    <s v="Yes"/>
    <s v="Electronic check"/>
    <n v="24.45"/>
    <n v="482.8"/>
    <s v="Yes"/>
    <n v="1"/>
    <x v="10"/>
  </r>
  <r>
    <s v="5574-NXZIU"/>
    <s v="Male"/>
    <n v="0"/>
    <s v="J"/>
    <s v="No"/>
    <s v="No"/>
    <n v="63"/>
    <x v="1"/>
    <s v="Yes"/>
    <s v="No"/>
    <s v="Fiber optic"/>
    <x v="1"/>
    <x v="0"/>
    <s v="Yes"/>
    <s v="Yes"/>
    <x v="0"/>
    <s v="Yes"/>
    <s v="Yes"/>
    <s v="Two year"/>
    <x v="2"/>
    <s v="No"/>
    <s v="Credit card (automatic)"/>
    <n v="109.2"/>
    <n v="7049.75"/>
    <s v="No"/>
    <n v="0"/>
    <x v="6"/>
  </r>
  <r>
    <s v="0019-GFNTW"/>
    <s v="Female"/>
    <n v="0"/>
    <s v="J"/>
    <s v="No"/>
    <s v="No"/>
    <n v="56"/>
    <x v="1"/>
    <s v="No"/>
    <s v="No phone service"/>
    <s v="DSL"/>
    <x v="1"/>
    <x v="0"/>
    <s v="Yes"/>
    <s v="Yes"/>
    <x v="0"/>
    <s v="No"/>
    <s v="No"/>
    <s v="Two year"/>
    <x v="2"/>
    <s v="No"/>
    <s v="Bank transfer (automatic)"/>
    <n v="45.05"/>
    <n v="2560.1"/>
    <s v="No"/>
    <n v="0"/>
    <x v="6"/>
  </r>
  <r>
    <s v="4256-ZWTZI"/>
    <s v="Female"/>
    <n v="0"/>
    <s v="J"/>
    <s v="No"/>
    <s v="Yes"/>
    <n v="5"/>
    <x v="0"/>
    <s v="Yes"/>
    <s v="No"/>
    <s v="DSL"/>
    <x v="0"/>
    <x v="1"/>
    <s v="No"/>
    <s v="Yes"/>
    <x v="0"/>
    <s v="No"/>
    <s v="No"/>
    <s v="Month-to-month"/>
    <x v="0"/>
    <s v="Yes"/>
    <s v="Mailed check"/>
    <n v="51"/>
    <n v="286.8"/>
    <s v="No"/>
    <n v="0"/>
    <x v="0"/>
  </r>
  <r>
    <s v="8309-PPCED"/>
    <s v="Fe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0.45"/>
    <n v="7982.5"/>
    <s v="No"/>
    <n v="0"/>
    <x v="6"/>
  </r>
  <r>
    <s v="4098-NAUKP"/>
    <s v="Male"/>
    <n v="1"/>
    <s v="S"/>
    <s v="Yes"/>
    <s v="Yes"/>
    <n v="68"/>
    <x v="1"/>
    <s v="Yes"/>
    <s v="Yes"/>
    <s v="Fiber optic"/>
    <x v="0"/>
    <x v="0"/>
    <s v="Yes"/>
    <s v="No"/>
    <x v="0"/>
    <s v="No"/>
    <s v="No"/>
    <s v="Month-to-month"/>
    <x v="0"/>
    <s v="Yes"/>
    <s v="Electronic check"/>
    <n v="84.65"/>
    <n v="5683.6"/>
    <s v="No"/>
    <n v="0"/>
    <x v="14"/>
  </r>
  <r>
    <s v="5196-WPYOW"/>
    <s v="Male"/>
    <n v="0"/>
    <s v="J"/>
    <s v="Yes"/>
    <s v="Yes"/>
    <n v="67"/>
    <x v="1"/>
    <s v="Yes"/>
    <s v="No"/>
    <s v="DSL"/>
    <x v="1"/>
    <x v="0"/>
    <s v="No"/>
    <s v="Yes"/>
    <x v="0"/>
    <s v="No"/>
    <s v="No"/>
    <s v="One year"/>
    <x v="1"/>
    <s v="No"/>
    <s v="Mailed check"/>
    <n v="60.05"/>
    <n v="3994.05"/>
    <s v="No"/>
    <n v="0"/>
    <x v="1"/>
  </r>
  <r>
    <s v="4608-LCIMN"/>
    <s v="Male"/>
    <n v="0"/>
    <s v="J"/>
    <s v="Yes"/>
    <s v="Yes"/>
    <n v="8"/>
    <x v="2"/>
    <s v="Yes"/>
    <s v="No"/>
    <s v="DSL"/>
    <x v="0"/>
    <x v="1"/>
    <s v="No"/>
    <s v="No"/>
    <x v="1"/>
    <s v="No"/>
    <s v="No"/>
    <s v="Month-to-month"/>
    <x v="0"/>
    <s v="No"/>
    <s v="Bank transfer (automatic)"/>
    <n v="44.65"/>
    <n v="369.15"/>
    <s v="No"/>
    <n v="0"/>
    <x v="19"/>
  </r>
  <r>
    <s v="1485-YDHMM"/>
    <s v="Male"/>
    <n v="0"/>
    <s v="J"/>
    <s v="Yes"/>
    <s v="Yes"/>
    <n v="52"/>
    <x v="1"/>
    <s v="Yes"/>
    <s v="Yes"/>
    <s v="Fiber optic"/>
    <x v="0"/>
    <x v="0"/>
    <s v="No"/>
    <s v="Yes"/>
    <x v="0"/>
    <s v="No"/>
    <s v="Yes"/>
    <s v="Month-to-month"/>
    <x v="0"/>
    <s v="Yes"/>
    <s v="Bank transfer (automatic)"/>
    <n v="93.25"/>
    <n v="4631.7"/>
    <s v="No"/>
    <n v="0"/>
    <x v="4"/>
  </r>
  <r>
    <s v="4054-CUMIA"/>
    <s v="Female"/>
    <n v="0"/>
    <s v="J"/>
    <s v="Yes"/>
    <s v="Yes"/>
    <n v="1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5"/>
    <n v="401.95"/>
    <s v="No"/>
    <n v="0"/>
    <x v="10"/>
  </r>
  <r>
    <s v="0603-TPMIB"/>
    <s v="Female"/>
    <n v="0"/>
    <s v="J"/>
    <s v="Yes"/>
    <s v="Yes"/>
    <n v="5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45"/>
    <n v="1534.05"/>
    <s v="No"/>
    <n v="0"/>
    <x v="18"/>
  </r>
  <r>
    <s v="2525-GVKQU"/>
    <s v="Female"/>
    <n v="0"/>
    <s v="J"/>
    <s v="No"/>
    <s v="No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6"/>
    <n v="1093"/>
    <s v="No"/>
    <n v="0"/>
    <x v="18"/>
  </r>
  <r>
    <s v="8161-QYMTT"/>
    <s v="Male"/>
    <n v="0"/>
    <s v="J"/>
    <s v="No"/>
    <s v="No"/>
    <n v="7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4.1"/>
    <n v="701.3"/>
    <s v="No"/>
    <n v="0"/>
    <x v="19"/>
  </r>
  <r>
    <s v="9581-GVBXT"/>
    <s v="Male"/>
    <n v="0"/>
    <s v="J"/>
    <s v="Yes"/>
    <s v="Yes"/>
    <n v="59"/>
    <x v="1"/>
    <s v="No"/>
    <s v="No phone service"/>
    <s v="DSL"/>
    <x v="1"/>
    <x v="1"/>
    <s v="Yes"/>
    <s v="No"/>
    <x v="0"/>
    <s v="No"/>
    <s v="No"/>
    <s v="One year"/>
    <x v="1"/>
    <s v="No"/>
    <s v="Mailed check"/>
    <n v="34.799999999999997"/>
    <n v="1980.3"/>
    <s v="No"/>
    <n v="0"/>
    <x v="1"/>
  </r>
  <r>
    <s v="5862-BRIXZ"/>
    <s v="Male"/>
    <n v="0"/>
    <s v="J"/>
    <s v="No"/>
    <s v="No"/>
    <n v="46"/>
    <x v="1"/>
    <s v="No"/>
    <s v="No phone service"/>
    <s v="DSL"/>
    <x v="1"/>
    <x v="1"/>
    <s v="Yes"/>
    <s v="Yes"/>
    <x v="0"/>
    <s v="Yes"/>
    <s v="Yes"/>
    <s v="Two year"/>
    <x v="2"/>
    <s v="Yes"/>
    <s v="Bank transfer (automatic)"/>
    <n v="60.75"/>
    <n v="2893.4"/>
    <s v="No"/>
    <n v="0"/>
    <x v="6"/>
  </r>
  <r>
    <s v="5404-GGUKR"/>
    <s v="Male"/>
    <n v="0"/>
    <s v="J"/>
    <s v="No"/>
    <s v="No"/>
    <n v="5"/>
    <x v="0"/>
    <s v="Yes"/>
    <s v="No"/>
    <s v="DSL"/>
    <x v="0"/>
    <x v="0"/>
    <s v="No"/>
    <s v="No"/>
    <x v="0"/>
    <s v="No"/>
    <s v="No"/>
    <s v="Month-to-month"/>
    <x v="0"/>
    <s v="Yes"/>
    <s v="Electronic check"/>
    <n v="51.35"/>
    <n v="262.3"/>
    <s v="No"/>
    <n v="0"/>
    <x v="0"/>
  </r>
  <r>
    <s v="3308-JSGML"/>
    <s v="Male"/>
    <n v="1"/>
    <s v="S"/>
    <s v="Yes"/>
    <s v="No"/>
    <n v="59"/>
    <x v="1"/>
    <s v="No"/>
    <s v="No phone service"/>
    <s v="DSL"/>
    <x v="1"/>
    <x v="1"/>
    <s v="Yes"/>
    <s v="Yes"/>
    <x v="0"/>
    <s v="Yes"/>
    <s v="Yes"/>
    <s v="Two year"/>
    <x v="2"/>
    <s v="Yes"/>
    <s v="Credit card (automatic)"/>
    <n v="64.05"/>
    <n v="3886.85"/>
    <s v="No"/>
    <n v="0"/>
    <x v="11"/>
  </r>
  <r>
    <s v="2126-GSEGL"/>
    <s v="Female"/>
    <n v="0"/>
    <s v="J"/>
    <s v="Yes"/>
    <s v="No"/>
    <n v="70"/>
    <x v="1"/>
    <s v="Yes"/>
    <s v="Yes"/>
    <s v="DSL"/>
    <x v="0"/>
    <x v="0"/>
    <s v="Yes"/>
    <s v="Yes"/>
    <x v="0"/>
    <s v="Yes"/>
    <s v="Yes"/>
    <s v="Two year"/>
    <x v="2"/>
    <s v="Yes"/>
    <s v="Bank transfer (automatic)"/>
    <n v="84.8"/>
    <n v="5917.55"/>
    <s v="No"/>
    <n v="0"/>
    <x v="6"/>
  </r>
  <r>
    <s v="3677-TNKIO"/>
    <s v="Female"/>
    <n v="0"/>
    <s v="J"/>
    <s v="No"/>
    <s v="No"/>
    <n v="14"/>
    <x v="2"/>
    <s v="Yes"/>
    <s v="No"/>
    <s v="Fiber optic"/>
    <x v="0"/>
    <x v="1"/>
    <s v="No"/>
    <s v="No"/>
    <x v="1"/>
    <s v="No"/>
    <s v="No"/>
    <s v="Month-to-month"/>
    <x v="0"/>
    <s v="Yes"/>
    <s v="Credit card (automatic)"/>
    <n v="71"/>
    <n v="914"/>
    <s v="Yes"/>
    <n v="1"/>
    <x v="19"/>
  </r>
  <r>
    <s v="0440-QEXBZ"/>
    <s v="Female"/>
    <n v="0"/>
    <s v="J"/>
    <s v="No"/>
    <s v="No"/>
    <n v="44"/>
    <x v="1"/>
    <s v="Yes"/>
    <s v="Yes"/>
    <s v="DSL"/>
    <x v="0"/>
    <x v="1"/>
    <s v="No"/>
    <s v="No"/>
    <x v="1"/>
    <s v="No"/>
    <s v="No"/>
    <s v="Month-to-month"/>
    <x v="0"/>
    <s v="Yes"/>
    <s v="Mailed check"/>
    <n v="50.15"/>
    <n v="2139.1"/>
    <s v="No"/>
    <n v="0"/>
    <x v="10"/>
  </r>
  <r>
    <s v="2434-EEVDB"/>
    <s v="Female"/>
    <n v="0"/>
    <s v="J"/>
    <s v="Yes"/>
    <s v="No"/>
    <n v="64"/>
    <x v="1"/>
    <s v="Yes"/>
    <s v="Yes"/>
    <s v="Fiber optic"/>
    <x v="1"/>
    <x v="1"/>
    <s v="Yes"/>
    <s v="No"/>
    <x v="0"/>
    <s v="Yes"/>
    <s v="No"/>
    <s v="Two year"/>
    <x v="2"/>
    <s v="Yes"/>
    <s v="Credit card (automatic)"/>
    <n v="94.6"/>
    <n v="5948.7"/>
    <s v="No"/>
    <n v="0"/>
    <x v="6"/>
  </r>
  <r>
    <s v="6762-QVYJO"/>
    <s v="Female"/>
    <n v="0"/>
    <s v="J"/>
    <s v="Yes"/>
    <s v="Yes"/>
    <n v="58"/>
    <x v="1"/>
    <s v="No"/>
    <s v="No phone service"/>
    <s v="DSL"/>
    <x v="1"/>
    <x v="1"/>
    <s v="Yes"/>
    <s v="Yes"/>
    <x v="0"/>
    <s v="Yes"/>
    <s v="Yes"/>
    <s v="Two year"/>
    <x v="2"/>
    <s v="No"/>
    <s v="Mailed check"/>
    <n v="59.75"/>
    <n v="3624.35"/>
    <s v="No"/>
    <n v="0"/>
    <x v="6"/>
  </r>
  <r>
    <s v="6199-IWKGC"/>
    <s v="Female"/>
    <n v="1"/>
    <s v="S"/>
    <s v="Yes"/>
    <s v="No"/>
    <n v="46"/>
    <x v="1"/>
    <s v="Yes"/>
    <s v="Yes"/>
    <s v="Fiber optic"/>
    <x v="0"/>
    <x v="1"/>
    <s v="No"/>
    <s v="Yes"/>
    <x v="0"/>
    <s v="Yes"/>
    <s v="Yes"/>
    <s v="One year"/>
    <x v="1"/>
    <s v="No"/>
    <s v="Electronic check"/>
    <n v="100.25"/>
    <n v="4753.8500000000004"/>
    <s v="No"/>
    <n v="0"/>
    <x v="16"/>
  </r>
  <r>
    <s v="2675-DHUTR"/>
    <s v="Male"/>
    <n v="1"/>
    <s v="S"/>
    <s v="Yes"/>
    <s v="No"/>
    <n v="58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8.9"/>
    <n v="5780.7"/>
    <s v="No"/>
    <n v="0"/>
    <x v="14"/>
  </r>
  <r>
    <s v="8152-VETUR"/>
    <s v="Female"/>
    <n v="0"/>
    <s v="J"/>
    <s v="Yes"/>
    <s v="No"/>
    <n v="72"/>
    <x v="1"/>
    <s v="Yes"/>
    <s v="Yes"/>
    <s v="Fiber optic"/>
    <x v="0"/>
    <x v="0"/>
    <s v="No"/>
    <s v="No"/>
    <x v="0"/>
    <s v="Yes"/>
    <s v="Yes"/>
    <s v="Two year"/>
    <x v="2"/>
    <s v="Yes"/>
    <s v="Credit card (automatic)"/>
    <n v="97.7"/>
    <n v="6869.7"/>
    <s v="No"/>
    <n v="0"/>
    <x v="6"/>
  </r>
  <r>
    <s v="9667-EQRXU"/>
    <s v="Female"/>
    <n v="1"/>
    <s v="S"/>
    <s v="No"/>
    <s v="No"/>
    <n v="30"/>
    <x v="1"/>
    <s v="No"/>
    <s v="No phone service"/>
    <s v="DSL"/>
    <x v="0"/>
    <x v="1"/>
    <s v="Yes"/>
    <s v="No"/>
    <x v="0"/>
    <s v="Yes"/>
    <s v="No"/>
    <s v="Month-to-month"/>
    <x v="0"/>
    <s v="Yes"/>
    <s v="Electronic check"/>
    <n v="40.299999999999997"/>
    <n v="1172.95"/>
    <s v="Yes"/>
    <n v="1"/>
    <x v="14"/>
  </r>
  <r>
    <s v="7446-YPODE"/>
    <s v="Male"/>
    <n v="1"/>
    <s v="S"/>
    <s v="No"/>
    <s v="No"/>
    <n v="11"/>
    <x v="2"/>
    <s v="Yes"/>
    <s v="Yes"/>
    <s v="DSL"/>
    <x v="1"/>
    <x v="0"/>
    <s v="No"/>
    <s v="No"/>
    <x v="0"/>
    <s v="No"/>
    <s v="No"/>
    <s v="Month-to-month"/>
    <x v="0"/>
    <s v="No"/>
    <s v="Bank transfer (automatic)"/>
    <n v="60.25"/>
    <n v="662.95"/>
    <s v="No"/>
    <n v="0"/>
    <x v="15"/>
  </r>
  <r>
    <s v="9522-BNTHX"/>
    <s v="Female"/>
    <n v="1"/>
    <s v="S"/>
    <s v="No"/>
    <s v="No"/>
    <n v="34"/>
    <x v="1"/>
    <s v="No"/>
    <s v="No phone service"/>
    <s v="DSL"/>
    <x v="0"/>
    <x v="0"/>
    <s v="Yes"/>
    <s v="No"/>
    <x v="0"/>
    <s v="Yes"/>
    <s v="Yes"/>
    <s v="Month-to-month"/>
    <x v="0"/>
    <s v="Yes"/>
    <s v="Electronic check"/>
    <n v="56.25"/>
    <n v="1765.95"/>
    <s v="No"/>
    <n v="0"/>
    <x v="14"/>
  </r>
  <r>
    <s v="4676-WLUHT"/>
    <s v="Male"/>
    <n v="0"/>
    <s v="J"/>
    <s v="No"/>
    <s v="No"/>
    <n v="54"/>
    <x v="1"/>
    <s v="No"/>
    <s v="No phone service"/>
    <s v="DSL"/>
    <x v="1"/>
    <x v="0"/>
    <s v="No"/>
    <s v="No"/>
    <x v="0"/>
    <s v="No"/>
    <s v="Yes"/>
    <s v="Two year"/>
    <x v="2"/>
    <s v="No"/>
    <s v="Bank transfer (automatic)"/>
    <n v="46.2"/>
    <n v="2431.9499999999998"/>
    <s v="No"/>
    <n v="0"/>
    <x v="6"/>
  </r>
  <r>
    <s v="3329-WDIOK"/>
    <s v="Female"/>
    <n v="0"/>
    <s v="J"/>
    <s v="No"/>
    <s v="No"/>
    <n v="3"/>
    <x v="0"/>
    <s v="No"/>
    <s v="No phone service"/>
    <s v="DSL"/>
    <x v="0"/>
    <x v="0"/>
    <s v="No"/>
    <s v="No"/>
    <x v="0"/>
    <s v="Yes"/>
    <s v="Yes"/>
    <s v="Month-to-month"/>
    <x v="0"/>
    <s v="Yes"/>
    <s v="Electronic check"/>
    <n v="50.6"/>
    <n v="155.35"/>
    <s v="Yes"/>
    <n v="1"/>
    <x v="0"/>
  </r>
  <r>
    <s v="7980-MHFLQ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9"/>
    <n v="1859.2"/>
    <s v="No"/>
    <n v="0"/>
    <x v="18"/>
  </r>
  <r>
    <s v="2873-ZLIWT"/>
    <s v="Female"/>
    <n v="0"/>
    <s v="J"/>
    <s v="Yes"/>
    <s v="Yes"/>
    <n v="40"/>
    <x v="1"/>
    <s v="Yes"/>
    <s v="Yes"/>
    <s v="Fiber optic"/>
    <x v="0"/>
    <x v="1"/>
    <s v="Yes"/>
    <s v="Yes"/>
    <x v="0"/>
    <s v="No"/>
    <s v="No"/>
    <s v="Month-to-month"/>
    <x v="0"/>
    <s v="Yes"/>
    <s v="Electronic check"/>
    <n v="84.85"/>
    <n v="3303.05"/>
    <s v="Yes"/>
    <n v="1"/>
    <x v="4"/>
  </r>
  <r>
    <s v="3415-TAILE"/>
    <s v="Female"/>
    <n v="0"/>
    <s v="J"/>
    <s v="Yes"/>
    <s v="Yes"/>
    <n v="2"/>
    <x v="0"/>
    <s v="Yes"/>
    <s v="No"/>
    <s v="DSL"/>
    <x v="0"/>
    <x v="1"/>
    <s v="No"/>
    <s v="No"/>
    <x v="1"/>
    <s v="Yes"/>
    <s v="Yes"/>
    <s v="Month-to-month"/>
    <x v="0"/>
    <s v="No"/>
    <s v="Mailed check"/>
    <n v="65.7"/>
    <n v="134.35"/>
    <s v="Yes"/>
    <n v="1"/>
    <x v="2"/>
  </r>
  <r>
    <s v="0757-WCUUZ"/>
    <s v="Male"/>
    <n v="0"/>
    <s v="J"/>
    <s v="Yes"/>
    <s v="Yes"/>
    <n v="54"/>
    <x v="1"/>
    <s v="Yes"/>
    <s v="Yes"/>
    <s v="DSL"/>
    <x v="0"/>
    <x v="1"/>
    <s v="Yes"/>
    <s v="No"/>
    <x v="0"/>
    <s v="No"/>
    <s v="Yes"/>
    <s v="Two year"/>
    <x v="2"/>
    <s v="No"/>
    <s v="Credit card (automatic)"/>
    <n v="63.35"/>
    <n v="3409.1"/>
    <s v="No"/>
    <n v="0"/>
    <x v="6"/>
  </r>
  <r>
    <s v="1629-DQQVB"/>
    <s v="Female"/>
    <n v="0"/>
    <s v="J"/>
    <s v="No"/>
    <s v="No"/>
    <n v="14"/>
    <x v="2"/>
    <s v="Yes"/>
    <s v="No"/>
    <s v="DSL"/>
    <x v="1"/>
    <x v="1"/>
    <s v="No"/>
    <s v="No"/>
    <x v="0"/>
    <s v="No"/>
    <s v="No"/>
    <s v="Month-to-month"/>
    <x v="0"/>
    <s v="No"/>
    <s v="Bank transfer (automatic)"/>
    <n v="50.1"/>
    <n v="709.5"/>
    <s v="No"/>
    <n v="0"/>
    <x v="3"/>
  </r>
  <r>
    <s v="1915-IOFGU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5"/>
    <n v="70.5"/>
    <s v="Yes"/>
    <n v="1"/>
    <x v="2"/>
  </r>
  <r>
    <s v="3045-XETSH"/>
    <s v="Female"/>
    <n v="0"/>
    <s v="J"/>
    <s v="No"/>
    <s v="No"/>
    <n v="10"/>
    <x v="2"/>
    <s v="Yes"/>
    <s v="Yes"/>
    <s v="Fiber optic"/>
    <x v="0"/>
    <x v="0"/>
    <s v="Yes"/>
    <s v="No"/>
    <x v="0"/>
    <s v="No"/>
    <s v="Yes"/>
    <s v="Month-to-month"/>
    <x v="0"/>
    <s v="Yes"/>
    <s v="Electronic check"/>
    <n v="94.85"/>
    <n v="953.45"/>
    <s v="Yes"/>
    <n v="1"/>
    <x v="3"/>
  </r>
  <r>
    <s v="0374-AACSZ"/>
    <s v="Fe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No"/>
    <s v="Electronic check"/>
    <n v="50.15"/>
    <n v="50.15"/>
    <s v="No"/>
    <n v="0"/>
    <x v="0"/>
  </r>
  <r>
    <s v="7239-HZZCX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5"/>
    <n v="19.75"/>
    <s v="Yes"/>
    <n v="1"/>
    <x v="2"/>
  </r>
  <r>
    <s v="4872-VXRIL"/>
    <s v="Male"/>
    <n v="0"/>
    <s v="J"/>
    <s v="No"/>
    <s v="No"/>
    <n v="56"/>
    <x v="1"/>
    <s v="Yes"/>
    <s v="Yes"/>
    <s v="DSL"/>
    <x v="1"/>
    <x v="0"/>
    <s v="No"/>
    <s v="Yes"/>
    <x v="0"/>
    <s v="No"/>
    <s v="No"/>
    <s v="One year"/>
    <x v="1"/>
    <s v="Yes"/>
    <s v="Bank transfer (automatic)"/>
    <n v="64.650000000000006"/>
    <n v="3665.55"/>
    <s v="No"/>
    <n v="0"/>
    <x v="1"/>
  </r>
  <r>
    <s v="9140-CZQZZ"/>
    <s v="Female"/>
    <n v="0"/>
    <s v="J"/>
    <s v="Yes"/>
    <s v="No"/>
    <n v="68"/>
    <x v="1"/>
    <s v="Yes"/>
    <s v="No"/>
    <s v="DSL"/>
    <x v="1"/>
    <x v="0"/>
    <s v="No"/>
    <s v="Yes"/>
    <x v="0"/>
    <s v="Yes"/>
    <s v="Yes"/>
    <s v="Two year"/>
    <x v="2"/>
    <s v="Yes"/>
    <s v="Bank transfer (automatic)"/>
    <n v="79.599999999999994"/>
    <n v="5515.8"/>
    <s v="No"/>
    <n v="0"/>
    <x v="6"/>
  </r>
  <r>
    <s v="3423-HHXAO"/>
    <s v="Female"/>
    <n v="0"/>
    <s v="J"/>
    <s v="Yes"/>
    <s v="Yes"/>
    <n v="14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5"/>
    <n v="272"/>
    <s v="No"/>
    <n v="0"/>
    <x v="9"/>
  </r>
  <r>
    <s v="9938-TKDGL"/>
    <s v="Male"/>
    <n v="0"/>
    <s v="J"/>
    <s v="Yes"/>
    <s v="Yes"/>
    <n v="68"/>
    <x v="1"/>
    <s v="Yes"/>
    <s v="No"/>
    <s v="Fiber optic"/>
    <x v="1"/>
    <x v="1"/>
    <s v="No"/>
    <s v="Yes"/>
    <x v="0"/>
    <s v="Yes"/>
    <s v="Yes"/>
    <s v="Two year"/>
    <x v="2"/>
    <s v="Yes"/>
    <s v="Electronic check"/>
    <n v="99.55"/>
    <n v="6668"/>
    <s v="No"/>
    <n v="0"/>
    <x v="6"/>
  </r>
  <r>
    <s v="0531-ZZJWQ"/>
    <s v="Male"/>
    <n v="1"/>
    <s v="S"/>
    <s v="Yes"/>
    <s v="No"/>
    <n v="55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4"/>
    <n v="4052.4"/>
    <s v="No"/>
    <n v="0"/>
    <x v="17"/>
  </r>
  <r>
    <s v="6537-QLGEX"/>
    <s v="Female"/>
    <n v="0"/>
    <s v="J"/>
    <s v="No"/>
    <s v="No"/>
    <n v="16"/>
    <x v="2"/>
    <s v="No"/>
    <s v="No phone service"/>
    <s v="DSL"/>
    <x v="1"/>
    <x v="1"/>
    <s v="No"/>
    <s v="No"/>
    <x v="0"/>
    <s v="Yes"/>
    <s v="No"/>
    <s v="Month-to-month"/>
    <x v="0"/>
    <s v="Yes"/>
    <s v="Electronic check"/>
    <n v="38.9"/>
    <n v="664.4"/>
    <s v="No"/>
    <n v="0"/>
    <x v="3"/>
  </r>
  <r>
    <s v="2688-BHGOG"/>
    <s v="Male"/>
    <n v="1"/>
    <s v="S"/>
    <s v="No"/>
    <s v="No"/>
    <n v="9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9.55"/>
    <n v="718.55"/>
    <s v="No"/>
    <n v="0"/>
    <x v="23"/>
  </r>
  <r>
    <s v="7683-CBDKJ"/>
    <s v="Male"/>
    <n v="0"/>
    <s v="J"/>
    <s v="Yes"/>
    <s v="Yes"/>
    <n v="14"/>
    <x v="2"/>
    <s v="Yes"/>
    <s v="No"/>
    <s v="DSL"/>
    <x v="1"/>
    <x v="0"/>
    <s v="No"/>
    <s v="No"/>
    <x v="0"/>
    <s v="Yes"/>
    <s v="No"/>
    <s v="Month-to-month"/>
    <x v="0"/>
    <s v="Yes"/>
    <s v="Electronic check"/>
    <n v="65.45"/>
    <n v="937.6"/>
    <s v="Yes"/>
    <n v="1"/>
    <x v="3"/>
  </r>
  <r>
    <s v="0946-CLJTI"/>
    <s v="Male"/>
    <n v="1"/>
    <s v="S"/>
    <s v="Yes"/>
    <s v="No"/>
    <n v="58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8.7"/>
    <n v="5812.6"/>
    <s v="Yes"/>
    <n v="1"/>
    <x v="14"/>
  </r>
  <r>
    <s v="3160-TYXLT"/>
    <s v="Male"/>
    <n v="0"/>
    <s v="J"/>
    <s v="No"/>
    <s v="No"/>
    <n v="53"/>
    <x v="1"/>
    <s v="No"/>
    <s v="No phone service"/>
    <s v="DSL"/>
    <x v="1"/>
    <x v="0"/>
    <s v="No"/>
    <s v="No"/>
    <x v="0"/>
    <s v="No"/>
    <s v="Yes"/>
    <s v="Month-to-month"/>
    <x v="0"/>
    <s v="Yes"/>
    <s v="Bank transfer (automatic)"/>
    <n v="46.3"/>
    <n v="2546.85"/>
    <s v="No"/>
    <n v="0"/>
    <x v="4"/>
  </r>
  <r>
    <s v="1325-USMEC"/>
    <s v="Male"/>
    <n v="0"/>
    <s v="J"/>
    <s v="Yes"/>
    <s v="No"/>
    <n v="70"/>
    <x v="1"/>
    <s v="Yes"/>
    <s v="Yes"/>
    <s v="Fiber optic"/>
    <x v="1"/>
    <x v="0"/>
    <s v="Yes"/>
    <s v="No"/>
    <x v="0"/>
    <s v="Yes"/>
    <s v="No"/>
    <s v="Two year"/>
    <x v="2"/>
    <s v="Yes"/>
    <s v="Credit card (automatic)"/>
    <n v="99.35"/>
    <n v="6944.5"/>
    <s v="No"/>
    <n v="0"/>
    <x v="6"/>
  </r>
  <r>
    <s v="0916-QOFDP"/>
    <s v="Female"/>
    <n v="1"/>
    <s v="S"/>
    <s v="Yes"/>
    <s v="Yes"/>
    <n v="14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5.8"/>
    <n v="1346.3"/>
    <s v="No"/>
    <n v="0"/>
    <x v="23"/>
  </r>
  <r>
    <s v="0628-CNQRM"/>
    <s v="Male"/>
    <n v="0"/>
    <s v="J"/>
    <s v="Yes"/>
    <s v="Yes"/>
    <n v="22"/>
    <x v="1"/>
    <s v="Yes"/>
    <s v="No"/>
    <s v="DSL"/>
    <x v="1"/>
    <x v="1"/>
    <s v="Yes"/>
    <s v="Yes"/>
    <x v="0"/>
    <s v="Yes"/>
    <s v="No"/>
    <s v="One year"/>
    <x v="1"/>
    <s v="Yes"/>
    <s v="Bank transfer (automatic)"/>
    <n v="67.5"/>
    <n v="1544.05"/>
    <s v="Yes"/>
    <n v="1"/>
    <x v="1"/>
  </r>
  <r>
    <s v="5606-AMZBO"/>
    <s v="Female"/>
    <n v="0"/>
    <s v="J"/>
    <s v="Yes"/>
    <s v="No"/>
    <n v="10"/>
    <x v="2"/>
    <s v="Yes"/>
    <s v="Yes"/>
    <s v="Fiber optic"/>
    <x v="1"/>
    <x v="1"/>
    <s v="No"/>
    <s v="No"/>
    <x v="0"/>
    <s v="No"/>
    <s v="No"/>
    <s v="Month-to-month"/>
    <x v="0"/>
    <s v="Yes"/>
    <s v="Credit card (automatic)"/>
    <n v="78.150000000000006"/>
    <n v="765.15"/>
    <s v="No"/>
    <n v="0"/>
    <x v="3"/>
  </r>
  <r>
    <s v="6199-IPCAO"/>
    <s v="Female"/>
    <n v="0"/>
    <s v="J"/>
    <s v="Yes"/>
    <s v="Yes"/>
    <n v="2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6.1"/>
    <n v="692.55"/>
    <s v="No"/>
    <n v="0"/>
    <x v="18"/>
  </r>
  <r>
    <s v="7665-TOALD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99999999999994"/>
    <n v="69.599999999999994"/>
    <s v="Yes"/>
    <n v="1"/>
    <x v="2"/>
  </r>
  <r>
    <s v="0112-QWPNC"/>
    <s v="Male"/>
    <n v="0"/>
    <s v="J"/>
    <s v="Yes"/>
    <s v="No"/>
    <n v="49"/>
    <x v="1"/>
    <s v="Yes"/>
    <s v="Yes"/>
    <s v="DSL"/>
    <x v="1"/>
    <x v="1"/>
    <s v="Yes"/>
    <s v="Yes"/>
    <x v="0"/>
    <s v="Yes"/>
    <s v="Yes"/>
    <s v="One year"/>
    <x v="1"/>
    <s v="No"/>
    <s v="Electronic check"/>
    <n v="84.35"/>
    <n v="4059.35"/>
    <s v="Yes"/>
    <n v="1"/>
    <x v="1"/>
  </r>
  <r>
    <s v="0324-BRPCJ"/>
    <s v="Female"/>
    <n v="1"/>
    <s v="S"/>
    <s v="Yes"/>
    <s v="No"/>
    <n v="68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.2"/>
    <n v="6851.65"/>
    <s v="Yes"/>
    <n v="1"/>
    <x v="14"/>
  </r>
  <r>
    <s v="2777-PHDEI"/>
    <s v="Fe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78.05"/>
    <n v="78.05"/>
    <s v="Yes"/>
    <n v="1"/>
    <x v="2"/>
  </r>
  <r>
    <s v="5640-CAXOA"/>
    <s v="Female"/>
    <n v="0"/>
    <s v="J"/>
    <s v="No"/>
    <s v="No"/>
    <n v="30"/>
    <x v="1"/>
    <s v="No"/>
    <s v="No phone service"/>
    <s v="DSL"/>
    <x v="0"/>
    <x v="1"/>
    <s v="No"/>
    <s v="Yes"/>
    <x v="0"/>
    <s v="No"/>
    <s v="Yes"/>
    <s v="One year"/>
    <x v="1"/>
    <s v="Yes"/>
    <s v="Credit card (automatic)"/>
    <n v="40.35"/>
    <n v="1187.05"/>
    <s v="No"/>
    <n v="0"/>
    <x v="1"/>
  </r>
  <r>
    <s v="2235-EZAIK"/>
    <s v="Female"/>
    <n v="0"/>
    <s v="J"/>
    <s v="Yes"/>
    <s v="No"/>
    <n v="72"/>
    <x v="1"/>
    <s v="Yes"/>
    <s v="Yes"/>
    <s v="DSL"/>
    <x v="1"/>
    <x v="0"/>
    <s v="Yes"/>
    <s v="Yes"/>
    <x v="0"/>
    <s v="Yes"/>
    <s v="No"/>
    <s v="Two year"/>
    <x v="2"/>
    <s v="No"/>
    <s v="Credit card (automatic)"/>
    <n v="79.2"/>
    <n v="5401.9"/>
    <s v="No"/>
    <n v="0"/>
    <x v="6"/>
  </r>
  <r>
    <s v="3847-BAERP"/>
    <s v="Fe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9"/>
    <n v="247"/>
    <s v="No"/>
    <n v="0"/>
    <x v="19"/>
  </r>
  <r>
    <s v="1196-AMORA"/>
    <s v="Male"/>
    <n v="0"/>
    <s v="J"/>
    <s v="No"/>
    <s v="No"/>
    <n v="7"/>
    <x v="2"/>
    <s v="Yes"/>
    <s v="Yes"/>
    <s v="Fiber optic"/>
    <x v="0"/>
    <x v="1"/>
    <s v="No"/>
    <s v="No"/>
    <x v="1"/>
    <s v="No"/>
    <s v="No"/>
    <s v="Month-to-month"/>
    <x v="0"/>
    <s v="No"/>
    <s v="Electronic check"/>
    <n v="73.599999999999994"/>
    <n v="520"/>
    <s v="Yes"/>
    <n v="1"/>
    <x v="19"/>
  </r>
  <r>
    <s v="4282-YMKNA"/>
    <s v="Female"/>
    <n v="0"/>
    <s v="J"/>
    <s v="No"/>
    <s v="No"/>
    <n v="9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75"/>
    <n v="706.6"/>
    <s v="Yes"/>
    <n v="1"/>
    <x v="19"/>
  </r>
  <r>
    <s v="1453-RZFON"/>
    <s v="Female"/>
    <n v="0"/>
    <s v="J"/>
    <s v="No"/>
    <s v="Yes"/>
    <n v="1"/>
    <x v="0"/>
    <s v="Yes"/>
    <s v="No"/>
    <s v="DSL"/>
    <x v="1"/>
    <x v="1"/>
    <s v="No"/>
    <s v="No"/>
    <x v="0"/>
    <s v="No"/>
    <s v="No"/>
    <s v="Month-to-month"/>
    <x v="0"/>
    <s v="No"/>
    <s v="Mailed check"/>
    <n v="49.9"/>
    <n v="49.9"/>
    <s v="No"/>
    <n v="0"/>
    <x v="0"/>
  </r>
  <r>
    <s v="8263-OKETD"/>
    <s v="Female"/>
    <n v="0"/>
    <s v="J"/>
    <s v="No"/>
    <s v="No"/>
    <n v="20"/>
    <x v="1"/>
    <s v="Yes"/>
    <s v="Yes"/>
    <s v="DSL"/>
    <x v="0"/>
    <x v="0"/>
    <s v="No"/>
    <s v="Yes"/>
    <x v="0"/>
    <s v="No"/>
    <s v="Yes"/>
    <s v="Month-to-month"/>
    <x v="0"/>
    <s v="Yes"/>
    <s v="Credit card (automatic)"/>
    <n v="68.900000000000006"/>
    <n v="1370.35"/>
    <s v="No"/>
    <n v="0"/>
    <x v="4"/>
  </r>
  <r>
    <s v="0670-KDOMA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5"/>
    <n v="20.25"/>
    <s v="No"/>
    <n v="0"/>
    <x v="2"/>
  </r>
  <r>
    <s v="2476-YGEFM"/>
    <s v="Female"/>
    <n v="0"/>
    <s v="J"/>
    <s v="No"/>
    <s v="No"/>
    <n v="29"/>
    <x v="1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6"/>
    <n v="2215.25"/>
    <s v="No"/>
    <n v="0"/>
    <x v="10"/>
  </r>
  <r>
    <s v="8687-BAFGU"/>
    <s v="Male"/>
    <n v="0"/>
    <s v="J"/>
    <s v="No"/>
    <s v="No"/>
    <n v="1"/>
    <x v="0"/>
    <s v="Yes"/>
    <s v="No"/>
    <s v="Fiber optic"/>
    <x v="0"/>
    <x v="1"/>
    <s v="No"/>
    <s v="Yes"/>
    <x v="0"/>
    <s v="No"/>
    <s v="No"/>
    <s v="Month-to-month"/>
    <x v="0"/>
    <s v="No"/>
    <s v="Electronic check"/>
    <n v="74"/>
    <n v="74"/>
    <s v="No"/>
    <n v="0"/>
    <x v="0"/>
  </r>
  <r>
    <s v="0641-EVBOJ"/>
    <s v="Male"/>
    <n v="0"/>
    <s v="J"/>
    <s v="No"/>
    <s v="No"/>
    <n v="3"/>
    <x v="0"/>
    <s v="Yes"/>
    <s v="No"/>
    <s v="Fiber optic"/>
    <x v="1"/>
    <x v="1"/>
    <s v="No"/>
    <s v="Yes"/>
    <x v="0"/>
    <s v="No"/>
    <s v="No"/>
    <s v="Month-to-month"/>
    <x v="0"/>
    <s v="Yes"/>
    <s v="Mailed check"/>
    <n v="82.3"/>
    <n v="214.4"/>
    <s v="No"/>
    <n v="0"/>
    <x v="0"/>
  </r>
  <r>
    <s v="0829-XXPLX"/>
    <s v="Female"/>
    <n v="0"/>
    <s v="J"/>
    <s v="No"/>
    <s v="No"/>
    <n v="20"/>
    <x v="1"/>
    <s v="Yes"/>
    <s v="No"/>
    <s v="Fiber optic"/>
    <x v="1"/>
    <x v="1"/>
    <s v="Yes"/>
    <s v="No"/>
    <x v="0"/>
    <s v="Yes"/>
    <s v="No"/>
    <s v="Month-to-month"/>
    <x v="0"/>
    <s v="Yes"/>
    <s v="Bank transfer (automatic)"/>
    <n v="89.4"/>
    <n v="1871.15"/>
    <s v="No"/>
    <n v="0"/>
    <x v="4"/>
  </r>
  <r>
    <s v="9974-JFBHQ"/>
    <s v="Male"/>
    <n v="0"/>
    <s v="J"/>
    <s v="No"/>
    <s v="Yes"/>
    <n v="64"/>
    <x v="1"/>
    <s v="Yes"/>
    <s v="No"/>
    <s v="Fiber optic"/>
    <x v="0"/>
    <x v="0"/>
    <s v="No"/>
    <s v="Yes"/>
    <x v="0"/>
    <s v="Yes"/>
    <s v="Yes"/>
    <s v="Month-to-month"/>
    <x v="0"/>
    <s v="Yes"/>
    <s v="Credit card (automatic)"/>
    <n v="99.15"/>
    <n v="6171.2"/>
    <s v="No"/>
    <n v="0"/>
    <x v="4"/>
  </r>
  <r>
    <s v="5356-RHIPP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"/>
    <n v="20.2"/>
    <s v="Yes"/>
    <n v="1"/>
    <x v="2"/>
  </r>
  <r>
    <s v="6624-JDRDS"/>
    <s v="Female"/>
    <n v="0"/>
    <s v="J"/>
    <s v="No"/>
    <s v="No"/>
    <n v="6"/>
    <x v="0"/>
    <s v="No"/>
    <s v="No phone service"/>
    <s v="DSL"/>
    <x v="1"/>
    <x v="1"/>
    <s v="No"/>
    <s v="No"/>
    <x v="0"/>
    <s v="No"/>
    <s v="No"/>
    <s v="Month-to-month"/>
    <x v="0"/>
    <s v="No"/>
    <s v="Bank transfer (automatic)"/>
    <n v="29.45"/>
    <n v="161.44999999999999"/>
    <s v="No"/>
    <n v="0"/>
    <x v="0"/>
  </r>
  <r>
    <s v="0608-JDVEC"/>
    <s v="Male"/>
    <n v="0"/>
    <s v="J"/>
    <s v="Yes"/>
    <s v="No"/>
    <n v="5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19.8"/>
    <n v="1013.2"/>
    <s v="No"/>
    <n v="0"/>
    <x v="18"/>
  </r>
  <r>
    <s v="9780-FKVVF"/>
    <s v="Male"/>
    <n v="0"/>
    <s v="J"/>
    <s v="No"/>
    <s v="No"/>
    <n v="6"/>
    <x v="0"/>
    <s v="Yes"/>
    <s v="No"/>
    <s v="DSL"/>
    <x v="1"/>
    <x v="1"/>
    <s v="No"/>
    <s v="No"/>
    <x v="0"/>
    <s v="No"/>
    <s v="Yes"/>
    <s v="Month-to-month"/>
    <x v="0"/>
    <s v="Yes"/>
    <s v="Bank transfer (automatic)"/>
    <n v="59.15"/>
    <n v="336.7"/>
    <s v="No"/>
    <n v="0"/>
    <x v="0"/>
  </r>
  <r>
    <s v="1919-RTPQD"/>
    <s v="Male"/>
    <n v="0"/>
    <s v="J"/>
    <s v="Yes"/>
    <s v="Yes"/>
    <n v="7"/>
    <x v="2"/>
    <s v="Yes"/>
    <s v="No"/>
    <s v="DSL"/>
    <x v="0"/>
    <x v="1"/>
    <s v="No"/>
    <s v="No"/>
    <x v="1"/>
    <s v="No"/>
    <s v="No"/>
    <s v="Month-to-month"/>
    <x v="0"/>
    <s v="No"/>
    <s v="Electronic check"/>
    <n v="44.75"/>
    <n v="333.65"/>
    <s v="No"/>
    <n v="0"/>
    <x v="19"/>
  </r>
  <r>
    <s v="5214-NLTIT"/>
    <s v="Male"/>
    <n v="0"/>
    <s v="J"/>
    <s v="Yes"/>
    <s v="Yes"/>
    <n v="72"/>
    <x v="1"/>
    <s v="Yes"/>
    <s v="Yes"/>
    <s v="Fiber optic"/>
    <x v="0"/>
    <x v="1"/>
    <s v="Yes"/>
    <s v="No"/>
    <x v="0"/>
    <s v="No"/>
    <s v="Yes"/>
    <s v="Two year"/>
    <x v="2"/>
    <s v="Yes"/>
    <s v="Credit card (automatic)"/>
    <n v="90.8"/>
    <n v="6511.8"/>
    <s v="No"/>
    <n v="0"/>
    <x v="6"/>
  </r>
  <r>
    <s v="3345-PBBFH"/>
    <s v="Male"/>
    <n v="0"/>
    <s v="J"/>
    <s v="Yes"/>
    <s v="No"/>
    <n v="8"/>
    <x v="2"/>
    <s v="Yes"/>
    <s v="No"/>
    <s v="DSL"/>
    <x v="0"/>
    <x v="0"/>
    <s v="No"/>
    <s v="No"/>
    <x v="0"/>
    <s v="No"/>
    <s v="No"/>
    <s v="Month-to-month"/>
    <x v="0"/>
    <s v="Yes"/>
    <s v="Bank transfer (automatic)"/>
    <n v="49.55"/>
    <n v="393.45"/>
    <s v="No"/>
    <n v="0"/>
    <x v="3"/>
  </r>
  <r>
    <s v="5055-BRMNE"/>
    <s v="Female"/>
    <n v="0"/>
    <s v="J"/>
    <s v="Yes"/>
    <s v="Yes"/>
    <n v="67"/>
    <x v="1"/>
    <s v="Yes"/>
    <s v="Yes"/>
    <s v="Fiber optic"/>
    <x v="1"/>
    <x v="1"/>
    <s v="No"/>
    <s v="Yes"/>
    <x v="0"/>
    <s v="Yes"/>
    <s v="Yes"/>
    <s v="Two year"/>
    <x v="2"/>
    <s v="No"/>
    <s v="Credit card (automatic)"/>
    <n v="106.7"/>
    <n v="7009.5"/>
    <s v="No"/>
    <n v="0"/>
    <x v="6"/>
  </r>
  <r>
    <s v="9189-JWSHV"/>
    <s v="Female"/>
    <n v="1"/>
    <s v="S"/>
    <s v="Yes"/>
    <s v="No"/>
    <n v="24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3.55"/>
    <n v="2264.0500000000002"/>
    <s v="Yes"/>
    <n v="1"/>
    <x v="17"/>
  </r>
  <r>
    <s v="2190-PHBHR"/>
    <s v="Female"/>
    <n v="0"/>
    <s v="J"/>
    <s v="Yes"/>
    <s v="No"/>
    <n v="72"/>
    <x v="1"/>
    <s v="Yes"/>
    <s v="Yes"/>
    <s v="Fiber optic"/>
    <x v="1"/>
    <x v="0"/>
    <s v="No"/>
    <s v="No"/>
    <x v="0"/>
    <s v="No"/>
    <s v="Yes"/>
    <s v="Two year"/>
    <x v="2"/>
    <s v="Yes"/>
    <s v="Credit card (automatic)"/>
    <n v="94.45"/>
    <n v="6921.7"/>
    <s v="No"/>
    <n v="0"/>
    <x v="6"/>
  </r>
  <r>
    <s v="2650-GYRYL"/>
    <s v="Male"/>
    <n v="0"/>
    <s v="J"/>
    <s v="Yes"/>
    <s v="Yes"/>
    <n v="3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45"/>
    <n v="600.25"/>
    <s v="No"/>
    <n v="0"/>
    <x v="7"/>
  </r>
  <r>
    <s v="0746-JTRFU"/>
    <s v="Male"/>
    <n v="0"/>
    <s v="J"/>
    <s v="No"/>
    <s v="No"/>
    <n v="2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5.05"/>
    <n v="56.35"/>
    <s v="Yes"/>
    <n v="1"/>
    <x v="2"/>
  </r>
  <r>
    <s v="5208-FVQKB"/>
    <s v="Male"/>
    <n v="0"/>
    <s v="J"/>
    <s v="Yes"/>
    <s v="No"/>
    <n v="70"/>
    <x v="1"/>
    <s v="Yes"/>
    <s v="No"/>
    <s v="DSL"/>
    <x v="1"/>
    <x v="0"/>
    <s v="No"/>
    <s v="Yes"/>
    <x v="0"/>
    <s v="No"/>
    <s v="Yes"/>
    <s v="Two year"/>
    <x v="2"/>
    <s v="No"/>
    <s v="Mailed check"/>
    <n v="67.95"/>
    <n v="4664.1499999999996"/>
    <s v="No"/>
    <n v="0"/>
    <x v="6"/>
  </r>
  <r>
    <s v="7184-LRUUR"/>
    <s v="Female"/>
    <n v="0"/>
    <s v="J"/>
    <s v="No"/>
    <s v="No"/>
    <n v="22"/>
    <x v="1"/>
    <s v="Yes"/>
    <s v="No"/>
    <s v="DSL"/>
    <x v="0"/>
    <x v="0"/>
    <s v="Yes"/>
    <s v="No"/>
    <x v="0"/>
    <s v="Yes"/>
    <s v="No"/>
    <s v="One year"/>
    <x v="1"/>
    <s v="No"/>
    <s v="Bank transfer (automatic)"/>
    <n v="65.25"/>
    <n v="1441.8"/>
    <s v="No"/>
    <n v="0"/>
    <x v="1"/>
  </r>
  <r>
    <s v="6627-CFOSN"/>
    <s v="Female"/>
    <n v="0"/>
    <s v="J"/>
    <s v="No"/>
    <s v="No"/>
    <n v="59"/>
    <x v="1"/>
    <s v="Yes"/>
    <s v="Yes"/>
    <s v="Fiber optic"/>
    <x v="1"/>
    <x v="0"/>
    <s v="Yes"/>
    <s v="No"/>
    <x v="0"/>
    <s v="No"/>
    <s v="Yes"/>
    <s v="Month-to-month"/>
    <x v="0"/>
    <s v="Yes"/>
    <s v="Bank transfer (automatic)"/>
    <n v="99.45"/>
    <n v="5623.7"/>
    <s v="No"/>
    <n v="0"/>
    <x v="4"/>
  </r>
  <r>
    <s v="3982-JGSFD"/>
    <s v="Male"/>
    <n v="0"/>
    <s v="J"/>
    <s v="No"/>
    <s v="No"/>
    <n v="3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350000000000001"/>
    <n v="695.85"/>
    <s v="No"/>
    <n v="0"/>
    <x v="7"/>
  </r>
  <r>
    <s v="1574-DYCWE"/>
    <s v="Female"/>
    <n v="0"/>
    <s v="J"/>
    <s v="Yes"/>
    <s v="Yes"/>
    <n v="5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95"/>
    <n v="1028.75"/>
    <s v="No"/>
    <n v="0"/>
    <x v="18"/>
  </r>
  <r>
    <s v="7247-XOZPB"/>
    <s v="Male"/>
    <n v="0"/>
    <s v="J"/>
    <s v="Yes"/>
    <s v="No"/>
    <n v="53"/>
    <x v="1"/>
    <s v="Yes"/>
    <s v="Yes"/>
    <s v="DSL"/>
    <x v="1"/>
    <x v="1"/>
    <s v="Yes"/>
    <s v="Yes"/>
    <x v="0"/>
    <s v="Yes"/>
    <s v="No"/>
    <s v="One year"/>
    <x v="1"/>
    <s v="No"/>
    <s v="Bank transfer (automatic)"/>
    <n v="77.400000000000006"/>
    <n v="4155.95"/>
    <s v="No"/>
    <n v="0"/>
    <x v="1"/>
  </r>
  <r>
    <s v="2466-FCCPT"/>
    <s v="Female"/>
    <n v="0"/>
    <s v="J"/>
    <s v="Yes"/>
    <s v="Yes"/>
    <n v="2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7"/>
    <n v="395.6"/>
    <s v="No"/>
    <n v="0"/>
    <x v="7"/>
  </r>
  <r>
    <s v="6211-WWLTF"/>
    <s v="Male"/>
    <n v="0"/>
    <s v="J"/>
    <s v="Yes"/>
    <s v="No"/>
    <n v="63"/>
    <x v="1"/>
    <s v="Yes"/>
    <s v="No"/>
    <s v="Fiber optic"/>
    <x v="1"/>
    <x v="1"/>
    <s v="Yes"/>
    <s v="No"/>
    <x v="0"/>
    <s v="Yes"/>
    <s v="Yes"/>
    <s v="Two year"/>
    <x v="2"/>
    <s v="No"/>
    <s v="Credit card (automatic)"/>
    <n v="99.7"/>
    <n v="6330.4"/>
    <s v="No"/>
    <n v="0"/>
    <x v="6"/>
  </r>
  <r>
    <s v="4826-TZEVA"/>
    <s v="Female"/>
    <n v="0"/>
    <s v="J"/>
    <s v="No"/>
    <s v="No"/>
    <n v="40"/>
    <x v="1"/>
    <s v="Yes"/>
    <s v="No"/>
    <s v="Fiber optic"/>
    <x v="0"/>
    <x v="0"/>
    <s v="No"/>
    <s v="No"/>
    <x v="0"/>
    <s v="No"/>
    <s v="No"/>
    <s v="Month-to-month"/>
    <x v="0"/>
    <s v="No"/>
    <s v="Credit card (automatic)"/>
    <n v="74.8"/>
    <n v="2971.7"/>
    <s v="No"/>
    <n v="0"/>
    <x v="4"/>
  </r>
  <r>
    <s v="6016-NXBNJ"/>
    <s v="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149999999999999"/>
    <n v="638"/>
    <s v="No"/>
    <n v="0"/>
    <x v="7"/>
  </r>
  <r>
    <s v="9138-EFSMO"/>
    <s v="Male"/>
    <n v="0"/>
    <s v="J"/>
    <s v="Yes"/>
    <s v="Yes"/>
    <n v="26"/>
    <x v="1"/>
    <s v="Yes"/>
    <s v="No"/>
    <s v="Fiber optic"/>
    <x v="0"/>
    <x v="1"/>
    <s v="No"/>
    <s v="No"/>
    <x v="1"/>
    <s v="No"/>
    <s v="Yes"/>
    <s v="One year"/>
    <x v="1"/>
    <s v="No"/>
    <s v="Bank transfer (automatic)"/>
    <n v="78.95"/>
    <n v="2034.25"/>
    <s v="No"/>
    <n v="0"/>
    <x v="7"/>
  </r>
  <r>
    <s v="0576-WNXXC"/>
    <s v="Male"/>
    <n v="1"/>
    <s v="S"/>
    <s v="Yes"/>
    <s v="No"/>
    <n v="27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5.55"/>
    <n v="2510.1999999999998"/>
    <s v="Yes"/>
    <n v="1"/>
    <x v="14"/>
  </r>
  <r>
    <s v="4632-XJMEX"/>
    <s v="Male"/>
    <n v="0"/>
    <s v="J"/>
    <s v="No"/>
    <s v="Yes"/>
    <n v="53"/>
    <x v="1"/>
    <s v="Yes"/>
    <s v="No"/>
    <s v="DSL"/>
    <x v="1"/>
    <x v="0"/>
    <s v="No"/>
    <s v="Yes"/>
    <x v="0"/>
    <s v="No"/>
    <s v="No"/>
    <s v="One year"/>
    <x v="1"/>
    <s v="No"/>
    <s v="Credit card (automatic)"/>
    <n v="62.85"/>
    <n v="3419.5"/>
    <s v="No"/>
    <n v="0"/>
    <x v="1"/>
  </r>
  <r>
    <s v="8910-LEDAG"/>
    <s v="Male"/>
    <n v="1"/>
    <s v="S"/>
    <s v="Yes"/>
    <s v="No"/>
    <n v="34"/>
    <x v="1"/>
    <s v="Yes"/>
    <s v="No"/>
    <s v="Fiber optic"/>
    <x v="0"/>
    <x v="1"/>
    <s v="No"/>
    <s v="No"/>
    <x v="1"/>
    <s v="No"/>
    <s v="No"/>
    <s v="Month-to-month"/>
    <x v="0"/>
    <s v="No"/>
    <s v="Credit card (automatic)"/>
    <n v="71.55"/>
    <n v="2427.35"/>
    <s v="No"/>
    <n v="0"/>
    <x v="17"/>
  </r>
  <r>
    <s v="3452-GWUIN"/>
    <s v="Female"/>
    <n v="1"/>
    <s v="S"/>
    <s v="Yes"/>
    <s v="No"/>
    <n v="19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95"/>
    <n v="1760.25"/>
    <s v="No"/>
    <n v="0"/>
    <x v="17"/>
  </r>
  <r>
    <s v="2716-GFZOR"/>
    <s v="Male"/>
    <n v="0"/>
    <s v="J"/>
    <s v="Yes"/>
    <s v="No"/>
    <n v="43"/>
    <x v="1"/>
    <s v="Yes"/>
    <s v="No"/>
    <s v="Fiber optic"/>
    <x v="1"/>
    <x v="0"/>
    <s v="Yes"/>
    <s v="No"/>
    <x v="0"/>
    <s v="No"/>
    <s v="No"/>
    <s v="Month-to-month"/>
    <x v="0"/>
    <s v="Yes"/>
    <s v="Credit card (automatic)"/>
    <n v="86.1"/>
    <n v="3551.65"/>
    <s v="No"/>
    <n v="0"/>
    <x v="4"/>
  </r>
  <r>
    <s v="3724-UCSHY"/>
    <s v="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5"/>
    <n v="122.9"/>
    <s v="No"/>
    <n v="0"/>
    <x v="2"/>
  </r>
  <r>
    <s v="8626-XHBIE"/>
    <s v="Male"/>
    <n v="0"/>
    <s v="J"/>
    <s v="No"/>
    <s v="Yes"/>
    <n v="5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8"/>
    <n v="1424.2"/>
    <s v="No"/>
    <n v="0"/>
    <x v="18"/>
  </r>
  <r>
    <s v="4628-CTTLA"/>
    <s v="Male"/>
    <n v="0"/>
    <s v="J"/>
    <s v="No"/>
    <s v="No"/>
    <n v="57"/>
    <x v="1"/>
    <s v="No"/>
    <s v="No phone service"/>
    <s v="DSL"/>
    <x v="0"/>
    <x v="0"/>
    <s v="No"/>
    <s v="No"/>
    <x v="0"/>
    <s v="Yes"/>
    <s v="No"/>
    <s v="Month-to-month"/>
    <x v="0"/>
    <s v="Yes"/>
    <s v="Electronic check"/>
    <n v="39.299999999999997"/>
    <n v="2111.4499999999998"/>
    <s v="Yes"/>
    <n v="1"/>
    <x v="4"/>
  </r>
  <r>
    <s v="3192-LNKRK"/>
    <s v="Male"/>
    <n v="0"/>
    <s v="J"/>
    <s v="Yes"/>
    <s v="Yes"/>
    <n v="34"/>
    <x v="1"/>
    <s v="Yes"/>
    <s v="No"/>
    <s v="Fiber optic"/>
    <x v="0"/>
    <x v="1"/>
    <s v="Yes"/>
    <s v="No"/>
    <x v="0"/>
    <s v="Yes"/>
    <s v="No"/>
    <s v="Month-to-month"/>
    <x v="0"/>
    <s v="Yes"/>
    <s v="Mailed check"/>
    <n v="84.05"/>
    <n v="2909.95"/>
    <s v="No"/>
    <n v="0"/>
    <x v="4"/>
  </r>
  <r>
    <s v="4439-YRNVD"/>
    <s v="Female"/>
    <n v="0"/>
    <s v="J"/>
    <s v="No"/>
    <s v="No"/>
    <n v="10"/>
    <x v="2"/>
    <s v="No"/>
    <s v="No phone service"/>
    <s v="DSL"/>
    <x v="0"/>
    <x v="0"/>
    <s v="No"/>
    <s v="Yes"/>
    <x v="0"/>
    <s v="No"/>
    <s v="No"/>
    <s v="Month-to-month"/>
    <x v="0"/>
    <s v="No"/>
    <s v="Electronic check"/>
    <n v="36.25"/>
    <n v="374"/>
    <s v="No"/>
    <n v="0"/>
    <x v="3"/>
  </r>
  <r>
    <s v="2876-VBBBL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5"/>
    <n v="20.25"/>
    <s v="Yes"/>
    <n v="1"/>
    <x v="2"/>
  </r>
  <r>
    <s v="6834-NXDCA"/>
    <s v="Female"/>
    <n v="0"/>
    <s v="J"/>
    <s v="No"/>
    <s v="No"/>
    <n v="13"/>
    <x v="2"/>
    <s v="No"/>
    <s v="No phone service"/>
    <s v="DSL"/>
    <x v="0"/>
    <x v="1"/>
    <s v="No"/>
    <s v="No"/>
    <x v="1"/>
    <s v="No"/>
    <s v="No"/>
    <s v="Month-to-month"/>
    <x v="0"/>
    <s v="Yes"/>
    <s v="Electronic check"/>
    <n v="23.9"/>
    <n v="300.8"/>
    <s v="Yes"/>
    <n v="1"/>
    <x v="19"/>
  </r>
  <r>
    <s v="2208-UGTGR"/>
    <s v="Male"/>
    <n v="0"/>
    <s v="J"/>
    <s v="No"/>
    <s v="No"/>
    <n v="56"/>
    <x v="1"/>
    <s v="Yes"/>
    <s v="Yes"/>
    <s v="Fiber optic"/>
    <x v="0"/>
    <x v="0"/>
    <s v="No"/>
    <s v="No"/>
    <x v="0"/>
    <s v="Yes"/>
    <s v="Yes"/>
    <s v="Month-to-month"/>
    <x v="0"/>
    <s v="No"/>
    <s v="Electronic check"/>
    <n v="98.6"/>
    <n v="5581.05"/>
    <s v="No"/>
    <n v="0"/>
    <x v="4"/>
  </r>
  <r>
    <s v="3005-TYFRD"/>
    <s v="Female"/>
    <n v="0"/>
    <s v="J"/>
    <s v="Yes"/>
    <s v="No"/>
    <n v="55"/>
    <x v="1"/>
    <s v="Yes"/>
    <s v="Yes"/>
    <s v="Fiber optic"/>
    <x v="0"/>
    <x v="0"/>
    <s v="Yes"/>
    <s v="No"/>
    <x v="0"/>
    <s v="Yes"/>
    <s v="Yes"/>
    <s v="Month-to-month"/>
    <x v="0"/>
    <s v="Yes"/>
    <s v="Credit card (automatic)"/>
    <n v="103.65"/>
    <n v="5676.65"/>
    <s v="No"/>
    <n v="0"/>
    <x v="4"/>
  </r>
  <r>
    <s v="8670-MEFCP"/>
    <s v="Female"/>
    <n v="0"/>
    <s v="J"/>
    <s v="Yes"/>
    <s v="Yes"/>
    <n v="36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2.9"/>
    <n v="3379.25"/>
    <s v="No"/>
    <n v="0"/>
    <x v="6"/>
  </r>
  <r>
    <s v="3079-BCHLN"/>
    <s v="Male"/>
    <n v="0"/>
    <s v="J"/>
    <s v="Yes"/>
    <s v="No"/>
    <n v="4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99999999999999"/>
    <n v="942.95"/>
    <s v="No"/>
    <n v="0"/>
    <x v="7"/>
  </r>
  <r>
    <s v="7777-UNYHB"/>
    <s v="Fe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100000000000001"/>
    <n v="232.4"/>
    <s v="No"/>
    <n v="0"/>
    <x v="19"/>
  </r>
  <r>
    <s v="5597-GLBUC"/>
    <s v="Female"/>
    <n v="0"/>
    <s v="J"/>
    <s v="No"/>
    <s v="No"/>
    <n v="1"/>
    <x v="0"/>
    <s v="Yes"/>
    <s v="No"/>
    <s v="Fiber optic"/>
    <x v="0"/>
    <x v="1"/>
    <s v="Yes"/>
    <s v="No"/>
    <x v="0"/>
    <s v="Yes"/>
    <s v="No"/>
    <s v="Month-to-month"/>
    <x v="0"/>
    <s v="Yes"/>
    <s v="Electronic check"/>
    <n v="85.45"/>
    <n v="85.45"/>
    <s v="Yes"/>
    <n v="1"/>
    <x v="0"/>
  </r>
  <r>
    <s v="7278-CKDNC"/>
    <s v="Male"/>
    <n v="1"/>
    <s v="S"/>
    <s v="No"/>
    <s v="No"/>
    <n v="24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0.5"/>
    <n v="2088.4499999999998"/>
    <s v="No"/>
    <n v="0"/>
    <x v="14"/>
  </r>
  <r>
    <s v="2748-MYRVK"/>
    <s v="Female"/>
    <n v="0"/>
    <s v="J"/>
    <s v="No"/>
    <s v="No"/>
    <n v="63"/>
    <x v="1"/>
    <s v="Yes"/>
    <s v="Yes"/>
    <s v="Fiber optic"/>
    <x v="0"/>
    <x v="0"/>
    <s v="No"/>
    <s v="No"/>
    <x v="0"/>
    <s v="Yes"/>
    <s v="Yes"/>
    <s v="One year"/>
    <x v="1"/>
    <s v="No"/>
    <s v="Bank transfer (automatic)"/>
    <n v="99.9"/>
    <n v="6137"/>
    <s v="Yes"/>
    <n v="1"/>
    <x v="1"/>
  </r>
  <r>
    <s v="8450-UYIBU"/>
    <s v="Female"/>
    <n v="1"/>
    <s v="S"/>
    <s v="No"/>
    <s v="No"/>
    <n v="35"/>
    <x v="1"/>
    <s v="No"/>
    <s v="No phone service"/>
    <s v="DSL"/>
    <x v="0"/>
    <x v="1"/>
    <s v="Yes"/>
    <s v="No"/>
    <x v="0"/>
    <s v="Yes"/>
    <s v="No"/>
    <s v="Month-to-month"/>
    <x v="0"/>
    <s v="Yes"/>
    <s v="Electronic check"/>
    <n v="39.85"/>
    <n v="1434.6"/>
    <s v="No"/>
    <n v="0"/>
    <x v="14"/>
  </r>
  <r>
    <s v="2969-VAPYH"/>
    <s v="Female"/>
    <n v="0"/>
    <s v="J"/>
    <s v="No"/>
    <s v="No"/>
    <n v="67"/>
    <x v="1"/>
    <s v="Yes"/>
    <s v="No"/>
    <s v="DSL"/>
    <x v="1"/>
    <x v="0"/>
    <s v="No"/>
    <s v="Yes"/>
    <x v="0"/>
    <s v="No"/>
    <s v="No"/>
    <s v="One year"/>
    <x v="1"/>
    <s v="No"/>
    <s v="Credit card (automatic)"/>
    <n v="60.5"/>
    <n v="3870"/>
    <s v="No"/>
    <n v="0"/>
    <x v="1"/>
  </r>
  <r>
    <s v="4822-YCXMX"/>
    <s v="Male"/>
    <n v="0"/>
    <s v="J"/>
    <s v="No"/>
    <s v="No"/>
    <n v="25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8"/>
    <n v="2043.45"/>
    <s v="Yes"/>
    <n v="1"/>
    <x v="10"/>
  </r>
  <r>
    <s v="7181-OQCUT"/>
    <s v="Male"/>
    <n v="0"/>
    <s v="J"/>
    <s v="No"/>
    <s v="No"/>
    <n v="21"/>
    <x v="1"/>
    <s v="Yes"/>
    <s v="Yes"/>
    <s v="Fiber optic"/>
    <x v="1"/>
    <x v="1"/>
    <s v="Yes"/>
    <s v="No"/>
    <x v="0"/>
    <s v="Yes"/>
    <s v="Yes"/>
    <s v="Month-to-month"/>
    <x v="0"/>
    <s v="No"/>
    <s v="Mailed check"/>
    <n v="103.85"/>
    <n v="2215"/>
    <s v="No"/>
    <n v="0"/>
    <x v="4"/>
  </r>
  <r>
    <s v="8474-UMLNT"/>
    <s v="Female"/>
    <n v="0"/>
    <s v="J"/>
    <s v="No"/>
    <s v="No"/>
    <n v="13"/>
    <x v="2"/>
    <s v="Yes"/>
    <s v="No"/>
    <s v="DSL"/>
    <x v="1"/>
    <x v="0"/>
    <s v="No"/>
    <s v="Yes"/>
    <x v="0"/>
    <s v="No"/>
    <s v="Yes"/>
    <s v="Month-to-month"/>
    <x v="0"/>
    <s v="No"/>
    <s v="Bank transfer (automatic)"/>
    <n v="67.8"/>
    <n v="842.25"/>
    <s v="No"/>
    <n v="0"/>
    <x v="3"/>
  </r>
  <r>
    <s v="9821-POOTN"/>
    <s v="Male"/>
    <n v="0"/>
    <s v="J"/>
    <s v="Yes"/>
    <s v="No"/>
    <n v="35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5.2"/>
    <n v="2576.1999999999998"/>
    <s v="Yes"/>
    <n v="1"/>
    <x v="10"/>
  </r>
  <r>
    <s v="3836-FZSDJ"/>
    <s v="Male"/>
    <n v="1"/>
    <s v="S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85"/>
    <n v="1901"/>
    <s v="No"/>
    <n v="0"/>
    <x v="20"/>
  </r>
  <r>
    <s v="9142-XMYJH"/>
    <s v="Female"/>
    <n v="0"/>
    <s v="J"/>
    <s v="No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350000000000001"/>
    <n v="601.6"/>
    <s v="No"/>
    <n v="0"/>
    <x v="10"/>
  </r>
  <r>
    <s v="6559-ILWKJ"/>
    <s v="Male"/>
    <n v="0"/>
    <s v="J"/>
    <s v="Yes"/>
    <s v="No"/>
    <n v="71"/>
    <x v="1"/>
    <s v="No"/>
    <s v="No phone service"/>
    <s v="DSL"/>
    <x v="0"/>
    <x v="0"/>
    <s v="No"/>
    <s v="No"/>
    <x v="0"/>
    <s v="Yes"/>
    <s v="Yes"/>
    <s v="Two year"/>
    <x v="2"/>
    <s v="No"/>
    <s v="Electronic check"/>
    <n v="49.35"/>
    <n v="3515.25"/>
    <s v="Yes"/>
    <n v="1"/>
    <x v="6"/>
  </r>
  <r>
    <s v="0187-QSXOE"/>
    <s v="Male"/>
    <n v="1"/>
    <s v="S"/>
    <s v="Yes"/>
    <s v="No"/>
    <n v="7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89"/>
    <n v="605.45000000000005"/>
    <s v="No"/>
    <n v="0"/>
    <x v="23"/>
  </r>
  <r>
    <s v="7733-UDMTP"/>
    <s v="Female"/>
    <n v="1"/>
    <s v="S"/>
    <s v="No"/>
    <s v="No"/>
    <n v="57"/>
    <x v="1"/>
    <s v="No"/>
    <s v="No phone service"/>
    <s v="DSL"/>
    <x v="0"/>
    <x v="0"/>
    <s v="Yes"/>
    <s v="No"/>
    <x v="0"/>
    <s v="Yes"/>
    <s v="Yes"/>
    <s v="Month-to-month"/>
    <x v="0"/>
    <s v="Yes"/>
    <s v="Electronic check"/>
    <n v="55"/>
    <n v="3094.05"/>
    <s v="No"/>
    <n v="0"/>
    <x v="14"/>
  </r>
  <r>
    <s v="2649-HWLYB"/>
    <s v="Male"/>
    <n v="0"/>
    <s v="J"/>
    <s v="Yes"/>
    <s v="No"/>
    <n v="65"/>
    <x v="1"/>
    <s v="Yes"/>
    <s v="Yes"/>
    <s v="DSL"/>
    <x v="1"/>
    <x v="1"/>
    <s v="Yes"/>
    <s v="Yes"/>
    <x v="0"/>
    <s v="No"/>
    <s v="Yes"/>
    <s v="Two year"/>
    <x v="2"/>
    <s v="No"/>
    <s v="Bank transfer (automatic)"/>
    <n v="76.150000000000006"/>
    <n v="4929.55"/>
    <s v="No"/>
    <n v="0"/>
    <x v="6"/>
  </r>
  <r>
    <s v="5214-CHIWJ"/>
    <s v="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"/>
    <n v="595.04999999999995"/>
    <s v="No"/>
    <n v="0"/>
    <x v="7"/>
  </r>
  <r>
    <s v="4229-CZMLL"/>
    <s v="Male"/>
    <n v="0"/>
    <s v="J"/>
    <s v="No"/>
    <s v="No"/>
    <n v="6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900000000000006"/>
    <n v="469.8"/>
    <s v="Yes"/>
    <n v="1"/>
    <x v="2"/>
  </r>
  <r>
    <s v="6904-JLBGY"/>
    <s v="Female"/>
    <n v="1"/>
    <s v="S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7.35"/>
    <n v="8436.25"/>
    <s v="No"/>
    <n v="0"/>
    <x v="11"/>
  </r>
  <r>
    <s v="2465-BLLEU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75"/>
    <n v="19.75"/>
    <s v="No"/>
    <n v="0"/>
    <x v="2"/>
  </r>
  <r>
    <s v="1685-VAYJF"/>
    <s v="Male"/>
    <n v="0"/>
    <s v="J"/>
    <s v="No"/>
    <s v="No"/>
    <n v="11"/>
    <x v="2"/>
    <s v="Yes"/>
    <s v="No"/>
    <s v="DSL"/>
    <x v="0"/>
    <x v="1"/>
    <s v="No"/>
    <s v="No"/>
    <x v="1"/>
    <s v="No"/>
    <s v="No"/>
    <s v="Month-to-month"/>
    <x v="0"/>
    <s v="No"/>
    <s v="Credit card (automatic)"/>
    <n v="45.2"/>
    <n v="492"/>
    <s v="No"/>
    <n v="0"/>
    <x v="19"/>
  </r>
  <r>
    <s v="8874-EJNSR"/>
    <s v="Male"/>
    <n v="0"/>
    <s v="J"/>
    <s v="Yes"/>
    <s v="Yes"/>
    <n v="3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2"/>
    <n v="987.95"/>
    <s v="No"/>
    <n v="0"/>
    <x v="18"/>
  </r>
  <r>
    <s v="6917-YACBP"/>
    <s v="Female"/>
    <n v="1"/>
    <s v="S"/>
    <s v="No"/>
    <s v="No"/>
    <n v="59"/>
    <x v="1"/>
    <s v="Yes"/>
    <s v="Yes"/>
    <s v="Fiber optic"/>
    <x v="1"/>
    <x v="0"/>
    <s v="Yes"/>
    <s v="No"/>
    <x v="0"/>
    <s v="No"/>
    <s v="No"/>
    <s v="Month-to-month"/>
    <x v="0"/>
    <s v="Yes"/>
    <s v="Electronic check"/>
    <n v="89.75"/>
    <n v="5496.9"/>
    <s v="No"/>
    <n v="0"/>
    <x v="14"/>
  </r>
  <r>
    <s v="5049-MUBWG"/>
    <s v="Male"/>
    <n v="0"/>
    <s v="J"/>
    <s v="No"/>
    <s v="No"/>
    <n v="26"/>
    <x v="1"/>
    <s v="Yes"/>
    <s v="No"/>
    <s v="DSL"/>
    <x v="1"/>
    <x v="1"/>
    <s v="No"/>
    <s v="Yes"/>
    <x v="0"/>
    <s v="Yes"/>
    <s v="Yes"/>
    <s v="One year"/>
    <x v="1"/>
    <s v="No"/>
    <s v="Bank transfer (automatic)"/>
    <n v="75"/>
    <n v="1908.35"/>
    <s v="No"/>
    <n v="0"/>
    <x v="1"/>
  </r>
  <r>
    <s v="4223-WOZCM"/>
    <s v="Male"/>
    <n v="1"/>
    <s v="S"/>
    <s v="No"/>
    <s v="No"/>
    <n v="2"/>
    <x v="0"/>
    <s v="Yes"/>
    <s v="No"/>
    <s v="DSL"/>
    <x v="0"/>
    <x v="1"/>
    <s v="Yes"/>
    <s v="No"/>
    <x v="0"/>
    <s v="No"/>
    <s v="No"/>
    <s v="Month-to-month"/>
    <x v="0"/>
    <s v="No"/>
    <s v="Mailed check"/>
    <n v="49.95"/>
    <n v="107.1"/>
    <s v="No"/>
    <n v="0"/>
    <x v="8"/>
  </r>
  <r>
    <s v="0769-MURVM"/>
    <s v="Fe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No"/>
    <s v="Bank transfer (automatic)"/>
    <n v="65.7"/>
    <n v="4575.3500000000004"/>
    <s v="No"/>
    <n v="0"/>
    <x v="6"/>
  </r>
  <r>
    <s v="9253-VIFJQ"/>
    <s v="Male"/>
    <n v="0"/>
    <s v="J"/>
    <s v="Yes"/>
    <s v="No"/>
    <n v="65"/>
    <x v="1"/>
    <s v="Yes"/>
    <s v="Yes"/>
    <s v="DSL"/>
    <x v="1"/>
    <x v="0"/>
    <s v="Yes"/>
    <s v="No"/>
    <x v="0"/>
    <s v="No"/>
    <s v="No"/>
    <s v="One year"/>
    <x v="1"/>
    <s v="No"/>
    <s v="Credit card (automatic)"/>
    <n v="67.05"/>
    <n v="4309.55"/>
    <s v="No"/>
    <n v="0"/>
    <x v="1"/>
  </r>
  <r>
    <s v="7030-FZTFM"/>
    <s v="Male"/>
    <n v="0"/>
    <s v="J"/>
    <s v="Yes"/>
    <s v="Yes"/>
    <n v="72"/>
    <x v="1"/>
    <s v="Yes"/>
    <s v="Yes"/>
    <s v="Fiber optic"/>
    <x v="0"/>
    <x v="0"/>
    <s v="Yes"/>
    <s v="Yes"/>
    <x v="0"/>
    <s v="Yes"/>
    <s v="Yes"/>
    <s v="Two year"/>
    <x v="2"/>
    <s v="No"/>
    <s v="Credit card (automatic)"/>
    <n v="110.9"/>
    <n v="7922.75"/>
    <s v="No"/>
    <n v="0"/>
    <x v="6"/>
  </r>
  <r>
    <s v="9741-YLNTD"/>
    <s v="Male"/>
    <n v="0"/>
    <s v="J"/>
    <s v="No"/>
    <s v="No"/>
    <n v="6"/>
    <x v="0"/>
    <s v="Yes"/>
    <s v="Yes"/>
    <s v="Fiber optic"/>
    <x v="0"/>
    <x v="1"/>
    <s v="No"/>
    <s v="Yes"/>
    <x v="0"/>
    <s v="No"/>
    <s v="Yes"/>
    <s v="Month-to-month"/>
    <x v="0"/>
    <s v="Yes"/>
    <s v="Bank transfer (automatic)"/>
    <n v="87.95"/>
    <n v="522.35"/>
    <s v="No"/>
    <n v="0"/>
    <x v="0"/>
  </r>
  <r>
    <s v="5917-RYRMG"/>
    <s v="Male"/>
    <n v="1"/>
    <s v="S"/>
    <s v="No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"/>
    <n v="587.70000000000005"/>
    <s v="No"/>
    <n v="0"/>
    <x v="24"/>
  </r>
  <r>
    <s v="5120-ZBLAI"/>
    <s v="Female"/>
    <n v="0"/>
    <s v="J"/>
    <s v="Yes"/>
    <s v="No"/>
    <n v="50"/>
    <x v="1"/>
    <s v="Yes"/>
    <s v="Yes"/>
    <s v="DSL"/>
    <x v="0"/>
    <x v="1"/>
    <s v="Yes"/>
    <s v="No"/>
    <x v="0"/>
    <s v="Yes"/>
    <s v="Yes"/>
    <s v="One year"/>
    <x v="1"/>
    <s v="No"/>
    <s v="Bank transfer (automatic)"/>
    <n v="75.7"/>
    <n v="3876.2"/>
    <s v="No"/>
    <n v="0"/>
    <x v="1"/>
  </r>
  <r>
    <s v="1194-BHJYC"/>
    <s v="Male"/>
    <n v="0"/>
    <s v="J"/>
    <s v="Yes"/>
    <s v="No"/>
    <n v="61"/>
    <x v="1"/>
    <s v="No"/>
    <s v="No phone service"/>
    <s v="DSL"/>
    <x v="1"/>
    <x v="1"/>
    <s v="Yes"/>
    <s v="Yes"/>
    <x v="0"/>
    <s v="Yes"/>
    <s v="Yes"/>
    <s v="Two year"/>
    <x v="2"/>
    <s v="Yes"/>
    <s v="Mailed check"/>
    <n v="62.15"/>
    <n v="3778.85"/>
    <s v="No"/>
    <n v="0"/>
    <x v="6"/>
  </r>
  <r>
    <s v="3663-MITLP"/>
    <s v="Female"/>
    <n v="0"/>
    <s v="J"/>
    <s v="No"/>
    <s v="No"/>
    <n v="15"/>
    <x v="2"/>
    <s v="Yes"/>
    <s v="No"/>
    <s v="Fiber optic"/>
    <x v="0"/>
    <x v="0"/>
    <s v="Yes"/>
    <s v="No"/>
    <x v="0"/>
    <s v="Yes"/>
    <s v="Yes"/>
    <s v="Month-to-month"/>
    <x v="0"/>
    <s v="Yes"/>
    <s v="Electronic check"/>
    <n v="101.25"/>
    <n v="1457.25"/>
    <s v="Yes"/>
    <n v="1"/>
    <x v="3"/>
  </r>
  <r>
    <s v="0906-QVPMS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5.15"/>
    <n v="8349.4500000000007"/>
    <s v="No"/>
    <n v="0"/>
    <x v="6"/>
  </r>
  <r>
    <s v="9025-ZRPVR"/>
    <s v="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8.95"/>
    <n v="185.6"/>
    <s v="Yes"/>
    <n v="1"/>
    <x v="19"/>
  </r>
  <r>
    <s v="1905-OEILC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"/>
    <n v="19.5"/>
    <s v="No"/>
    <n v="0"/>
    <x v="2"/>
  </r>
  <r>
    <s v="7858-GTZSP"/>
    <s v="Female"/>
    <n v="0"/>
    <s v="J"/>
    <s v="No"/>
    <s v="No"/>
    <n v="12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6.55"/>
    <n v="1066.9000000000001"/>
    <s v="No"/>
    <n v="0"/>
    <x v="19"/>
  </r>
  <r>
    <s v="3285-UCQVC"/>
    <s v="Female"/>
    <n v="0"/>
    <s v="J"/>
    <s v="No"/>
    <s v="No"/>
    <n v="37"/>
    <x v="1"/>
    <s v="No"/>
    <s v="No phone service"/>
    <s v="DSL"/>
    <x v="0"/>
    <x v="1"/>
    <s v="No"/>
    <s v="Yes"/>
    <x v="0"/>
    <s v="No"/>
    <s v="No"/>
    <s v="Month-to-month"/>
    <x v="0"/>
    <s v="No"/>
    <s v="Credit card (automatic)"/>
    <n v="28.6"/>
    <n v="973.55"/>
    <s v="Yes"/>
    <n v="1"/>
    <x v="4"/>
  </r>
  <r>
    <s v="6248-BSHKG"/>
    <s v="Male"/>
    <n v="0"/>
    <s v="J"/>
    <s v="Yes"/>
    <s v="Yes"/>
    <n v="6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99999999999999"/>
    <n v="1226.45"/>
    <s v="No"/>
    <n v="0"/>
    <x v="7"/>
  </r>
  <r>
    <s v="4685-TFLLS"/>
    <s v="Male"/>
    <n v="0"/>
    <s v="J"/>
    <s v="Yes"/>
    <s v="Yes"/>
    <n v="1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8"/>
    <n v="342.3"/>
    <s v="No"/>
    <n v="0"/>
    <x v="7"/>
  </r>
  <r>
    <s v="3470-BTGQO"/>
    <s v="Male"/>
    <n v="0"/>
    <s v="J"/>
    <s v="No"/>
    <s v="Yes"/>
    <n v="21"/>
    <x v="1"/>
    <s v="Yes"/>
    <s v="No"/>
    <s v="DSL"/>
    <x v="0"/>
    <x v="1"/>
    <s v="No"/>
    <s v="No"/>
    <x v="1"/>
    <s v="No"/>
    <s v="No"/>
    <s v="Month-to-month"/>
    <x v="0"/>
    <s v="No"/>
    <s v="Mailed check"/>
    <n v="45.65"/>
    <n v="985.05"/>
    <s v="No"/>
    <n v="0"/>
    <x v="10"/>
  </r>
  <r>
    <s v="1209-VFFOC"/>
    <s v="Male"/>
    <n v="0"/>
    <s v="J"/>
    <s v="Yes"/>
    <s v="Yes"/>
    <n v="68"/>
    <x v="1"/>
    <s v="No"/>
    <s v="No phone service"/>
    <s v="DSL"/>
    <x v="1"/>
    <x v="0"/>
    <s v="Yes"/>
    <s v="Yes"/>
    <x v="0"/>
    <s v="No"/>
    <s v="Yes"/>
    <s v="Two year"/>
    <x v="2"/>
    <s v="Yes"/>
    <s v="Mailed check"/>
    <n v="56.4"/>
    <n v="3948.45"/>
    <s v="No"/>
    <n v="0"/>
    <x v="6"/>
  </r>
  <r>
    <s v="8224-DWCKX"/>
    <s v="Male"/>
    <n v="1"/>
    <s v="S"/>
    <s v="No"/>
    <s v="No"/>
    <n v="12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3.3"/>
    <n v="828.05"/>
    <s v="No"/>
    <n v="0"/>
    <x v="23"/>
  </r>
  <r>
    <s v="5482-PLVPE"/>
    <s v="Female"/>
    <n v="1"/>
    <s v="S"/>
    <s v="No"/>
    <s v="No"/>
    <n v="2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4.35"/>
    <n v="41.85"/>
    <s v="Yes"/>
    <n v="1"/>
    <x v="12"/>
  </r>
  <r>
    <s v="4553-DVPZG"/>
    <s v="Female"/>
    <n v="0"/>
    <s v="J"/>
    <s v="Yes"/>
    <s v="No"/>
    <n v="62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1.35"/>
    <n v="6164.7"/>
    <s v="No"/>
    <n v="0"/>
    <x v="4"/>
  </r>
  <r>
    <s v="4902-OHLSK"/>
    <s v="Female"/>
    <n v="1"/>
    <s v="S"/>
    <s v="No"/>
    <s v="No"/>
    <n v="29"/>
    <x v="1"/>
    <s v="Yes"/>
    <s v="Yes"/>
    <s v="Fiber optic"/>
    <x v="0"/>
    <x v="1"/>
    <s v="No"/>
    <s v="Yes"/>
    <x v="0"/>
    <s v="Yes"/>
    <s v="Yes"/>
    <s v="Month-to-month"/>
    <x v="0"/>
    <s v="No"/>
    <s v="Electronic check"/>
    <n v="98.65"/>
    <n v="2862.75"/>
    <s v="Yes"/>
    <n v="1"/>
    <x v="14"/>
  </r>
  <r>
    <s v="6917-IAYHD"/>
    <s v="Male"/>
    <n v="0"/>
    <s v="J"/>
    <s v="No"/>
    <s v="Yes"/>
    <n v="1"/>
    <x v="0"/>
    <s v="No"/>
    <s v="No phone service"/>
    <s v="DSL"/>
    <x v="0"/>
    <x v="0"/>
    <s v="No"/>
    <s v="Yes"/>
    <x v="0"/>
    <s v="No"/>
    <s v="No"/>
    <s v="Month-to-month"/>
    <x v="0"/>
    <s v="No"/>
    <s v="Mailed check"/>
    <n v="33.6"/>
    <n v="33.6"/>
    <s v="No"/>
    <n v="0"/>
    <x v="0"/>
  </r>
  <r>
    <s v="0495-ZBNGW"/>
    <s v="Male"/>
    <n v="1"/>
    <s v="S"/>
    <s v="Yes"/>
    <s v="No"/>
    <n v="5"/>
    <x v="0"/>
    <s v="Yes"/>
    <s v="Yes"/>
    <s v="Fiber optic"/>
    <x v="0"/>
    <x v="1"/>
    <s v="Yes"/>
    <s v="No"/>
    <x v="0"/>
    <s v="No"/>
    <s v="No"/>
    <s v="Month-to-month"/>
    <x v="0"/>
    <s v="Yes"/>
    <s v="Bank transfer (automatic)"/>
    <n v="79.900000000000006"/>
    <n v="343.95"/>
    <s v="Yes"/>
    <n v="1"/>
    <x v="8"/>
  </r>
  <r>
    <s v="8620-RJPZN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7"/>
    <n v="20.7"/>
    <s v="No"/>
    <n v="0"/>
    <x v="2"/>
  </r>
  <r>
    <s v="7572-KPVKK"/>
    <s v="Male"/>
    <n v="0"/>
    <s v="J"/>
    <s v="No"/>
    <s v="Yes"/>
    <n v="62"/>
    <x v="1"/>
    <s v="Yes"/>
    <s v="Yes"/>
    <s v="Fiber optic"/>
    <x v="0"/>
    <x v="1"/>
    <s v="Yes"/>
    <s v="Yes"/>
    <x v="0"/>
    <s v="Yes"/>
    <s v="Yes"/>
    <s v="Two year"/>
    <x v="2"/>
    <s v="Yes"/>
    <s v="Electronic check"/>
    <n v="104.05"/>
    <n v="6590.5"/>
    <s v="No"/>
    <n v="0"/>
    <x v="6"/>
  </r>
  <r>
    <s v="2642-MAWLJ"/>
    <s v="Female"/>
    <n v="0"/>
    <s v="J"/>
    <s v="Yes"/>
    <s v="Yes"/>
    <n v="3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25"/>
    <n v="717.95"/>
    <s v="No"/>
    <n v="0"/>
    <x v="18"/>
  </r>
  <r>
    <s v="2357-COQEK"/>
    <s v="Female"/>
    <n v="1"/>
    <s v="S"/>
    <s v="No"/>
    <s v="No"/>
    <n v="28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3.3"/>
    <n v="2890.65"/>
    <s v="Yes"/>
    <n v="1"/>
    <x v="14"/>
  </r>
  <r>
    <s v="7103-ZGVNT"/>
    <s v="Female"/>
    <n v="0"/>
    <s v="J"/>
    <s v="Yes"/>
    <s v="Yes"/>
    <n v="69"/>
    <x v="1"/>
    <s v="Yes"/>
    <s v="Yes"/>
    <s v="DSL"/>
    <x v="1"/>
    <x v="0"/>
    <s v="No"/>
    <s v="Yes"/>
    <x v="0"/>
    <s v="Yes"/>
    <s v="No"/>
    <s v="One year"/>
    <x v="1"/>
    <s v="No"/>
    <s v="Credit card (automatic)"/>
    <n v="73.7"/>
    <n v="4885.8500000000004"/>
    <s v="No"/>
    <n v="0"/>
    <x v="1"/>
  </r>
  <r>
    <s v="3737-GCSPV"/>
    <s v="Female"/>
    <n v="0"/>
    <s v="J"/>
    <s v="Yes"/>
    <s v="No"/>
    <n v="11"/>
    <x v="2"/>
    <s v="Yes"/>
    <s v="Yes"/>
    <s v="Fiber optic"/>
    <x v="1"/>
    <x v="1"/>
    <s v="No"/>
    <s v="Yes"/>
    <x v="0"/>
    <s v="Yes"/>
    <s v="No"/>
    <s v="Month-to-month"/>
    <x v="0"/>
    <s v="Yes"/>
    <s v="Credit card (automatic)"/>
    <n v="96.2"/>
    <n v="1222.05"/>
    <s v="Yes"/>
    <n v="1"/>
    <x v="3"/>
  </r>
  <r>
    <s v="2027-WKXMW"/>
    <s v="Female"/>
    <n v="0"/>
    <s v="J"/>
    <s v="Yes"/>
    <s v="No"/>
    <n v="63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08.75"/>
    <n v="6871.7"/>
    <s v="No"/>
    <n v="0"/>
    <x v="4"/>
  </r>
  <r>
    <s v="7137-NAXML"/>
    <s v="Male"/>
    <n v="0"/>
    <s v="J"/>
    <s v="No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149999999999999"/>
    <n v="405.6"/>
    <s v="No"/>
    <n v="0"/>
    <x v="7"/>
  </r>
  <r>
    <s v="2428-ZMCTB"/>
    <s v="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75"/>
    <n v="208.25"/>
    <s v="No"/>
    <n v="0"/>
    <x v="19"/>
  </r>
  <r>
    <s v="2961-VNFKL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95"/>
    <n v="1801.9"/>
    <s v="No"/>
    <n v="0"/>
    <x v="18"/>
  </r>
  <r>
    <s v="1768-HNVGJ"/>
    <s v="Female"/>
    <n v="1"/>
    <s v="S"/>
    <s v="No"/>
    <s v="No"/>
    <n v="45"/>
    <x v="1"/>
    <s v="Yes"/>
    <s v="Yes"/>
    <s v="DSL"/>
    <x v="1"/>
    <x v="1"/>
    <s v="No"/>
    <s v="Yes"/>
    <x v="0"/>
    <s v="No"/>
    <s v="Yes"/>
    <s v="Month-to-month"/>
    <x v="0"/>
    <s v="Yes"/>
    <s v="Electronic check"/>
    <n v="70.05"/>
    <n v="3062.45"/>
    <s v="No"/>
    <n v="0"/>
    <x v="14"/>
  </r>
  <r>
    <s v="6963-KQYQB"/>
    <s v="Female"/>
    <n v="0"/>
    <s v="J"/>
    <s v="Yes"/>
    <s v="Yes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05"/>
    <n v="1764.75"/>
    <s v="No"/>
    <n v="0"/>
    <x v="18"/>
  </r>
  <r>
    <s v="5934-RMPOV"/>
    <s v="Female"/>
    <n v="0"/>
    <s v="J"/>
    <s v="No"/>
    <s v="Yes"/>
    <n v="22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75"/>
    <n v="1816.75"/>
    <s v="No"/>
    <n v="0"/>
    <x v="10"/>
  </r>
  <r>
    <s v="1207-BLKSA"/>
    <s v="Female"/>
    <n v="0"/>
    <s v="J"/>
    <s v="Yes"/>
    <s v="Yes"/>
    <n v="5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3.05"/>
    <n v="1255.0999999999999"/>
    <s v="No"/>
    <n v="0"/>
    <x v="18"/>
  </r>
  <r>
    <s v="4088-YLDSU"/>
    <s v="Male"/>
    <n v="0"/>
    <s v="J"/>
    <s v="Yes"/>
    <s v="No"/>
    <n v="55"/>
    <x v="1"/>
    <s v="Yes"/>
    <s v="Yes"/>
    <s v="Fiber optic"/>
    <x v="0"/>
    <x v="1"/>
    <s v="Yes"/>
    <s v="Yes"/>
    <x v="0"/>
    <s v="Yes"/>
    <s v="Yes"/>
    <s v="One year"/>
    <x v="1"/>
    <s v="Yes"/>
    <s v="Electronic check"/>
    <n v="104.15"/>
    <n v="5743.05"/>
    <s v="Yes"/>
    <n v="1"/>
    <x v="1"/>
  </r>
  <r>
    <s v="8316-BBQAY"/>
    <s v="Female"/>
    <n v="0"/>
    <s v="J"/>
    <s v="No"/>
    <s v="No"/>
    <n v="65"/>
    <x v="1"/>
    <s v="No"/>
    <s v="No phone service"/>
    <s v="DSL"/>
    <x v="1"/>
    <x v="1"/>
    <s v="Yes"/>
    <s v="Yes"/>
    <x v="0"/>
    <s v="Yes"/>
    <s v="Yes"/>
    <s v="Two year"/>
    <x v="2"/>
    <s v="No"/>
    <s v="Credit card (automatic)"/>
    <n v="59.95"/>
    <n v="3921.1"/>
    <s v="No"/>
    <n v="0"/>
    <x v="6"/>
  </r>
  <r>
    <s v="1166-PQLGG"/>
    <s v="Fe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55"/>
    <n v="1463.45"/>
    <s v="No"/>
    <n v="0"/>
    <x v="18"/>
  </r>
  <r>
    <s v="3146-JTQHR"/>
    <s v="Male"/>
    <n v="0"/>
    <s v="J"/>
    <s v="Yes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600000000000001"/>
    <n v="189.45"/>
    <s v="No"/>
    <n v="0"/>
    <x v="9"/>
  </r>
  <r>
    <s v="4291-YZODP"/>
    <s v="Female"/>
    <n v="0"/>
    <s v="J"/>
    <s v="No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05"/>
    <n v="96.8"/>
    <s v="No"/>
    <n v="0"/>
    <x v="9"/>
  </r>
  <r>
    <s v="4395-PZMSN"/>
    <s v="Male"/>
    <n v="1"/>
    <s v="S"/>
    <s v="No"/>
    <s v="No"/>
    <n v="5"/>
    <x v="0"/>
    <s v="Yes"/>
    <s v="No"/>
    <s v="Fiber optic"/>
    <x v="0"/>
    <x v="0"/>
    <s v="No"/>
    <s v="No"/>
    <x v="0"/>
    <s v="No"/>
    <s v="Yes"/>
    <s v="Month-to-month"/>
    <x v="0"/>
    <s v="Yes"/>
    <s v="Electronic check"/>
    <n v="85.55"/>
    <n v="408.5"/>
    <s v="No"/>
    <n v="0"/>
    <x v="8"/>
  </r>
  <r>
    <s v="6427-FEFIG"/>
    <s v="Female"/>
    <n v="0"/>
    <s v="J"/>
    <s v="Yes"/>
    <s v="Yes"/>
    <n v="24"/>
    <x v="1"/>
    <s v="Yes"/>
    <s v="Yes"/>
    <s v="DSL"/>
    <x v="1"/>
    <x v="1"/>
    <s v="Yes"/>
    <s v="No"/>
    <x v="0"/>
    <s v="Yes"/>
    <s v="Yes"/>
    <s v="Two year"/>
    <x v="2"/>
    <s v="No"/>
    <s v="Credit card (automatic)"/>
    <n v="78.599999999999994"/>
    <n v="1846.65"/>
    <s v="No"/>
    <n v="0"/>
    <x v="6"/>
  </r>
  <r>
    <s v="0017-IUDMW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6.8"/>
    <n v="8456.75"/>
    <s v="No"/>
    <n v="0"/>
    <x v="6"/>
  </r>
  <r>
    <s v="8706-HRADD"/>
    <s v="Male"/>
    <n v="0"/>
    <s v="J"/>
    <s v="No"/>
    <s v="No"/>
    <n v="21"/>
    <x v="1"/>
    <s v="No"/>
    <s v="No phone service"/>
    <s v="DSL"/>
    <x v="1"/>
    <x v="1"/>
    <s v="No"/>
    <s v="Yes"/>
    <x v="0"/>
    <s v="Yes"/>
    <s v="No"/>
    <s v="Month-to-month"/>
    <x v="0"/>
    <s v="Yes"/>
    <s v="Mailed check"/>
    <n v="43.55"/>
    <n v="1011.5"/>
    <s v="No"/>
    <n v="0"/>
    <x v="4"/>
  </r>
  <r>
    <s v="9955-QOPOY"/>
    <s v="Male"/>
    <n v="0"/>
    <s v="J"/>
    <s v="Yes"/>
    <s v="No"/>
    <n v="69"/>
    <x v="1"/>
    <s v="No"/>
    <s v="No phone service"/>
    <s v="DSL"/>
    <x v="0"/>
    <x v="0"/>
    <s v="Yes"/>
    <s v="Yes"/>
    <x v="0"/>
    <s v="Yes"/>
    <s v="Yes"/>
    <s v="One year"/>
    <x v="1"/>
    <s v="Yes"/>
    <s v="Credit card (automatic)"/>
    <n v="60.8"/>
    <n v="4263.3999999999996"/>
    <s v="No"/>
    <n v="0"/>
    <x v="1"/>
  </r>
  <r>
    <s v="4385-ZKVNW"/>
    <s v="Male"/>
    <n v="0"/>
    <s v="J"/>
    <s v="Yes"/>
    <s v="Yes"/>
    <n v="44"/>
    <x v="1"/>
    <s v="Yes"/>
    <s v="No"/>
    <s v="DSL"/>
    <x v="0"/>
    <x v="0"/>
    <s v="No"/>
    <s v="Yes"/>
    <x v="0"/>
    <s v="No"/>
    <s v="No"/>
    <s v="Month-to-month"/>
    <x v="0"/>
    <s v="Yes"/>
    <s v="Bank transfer (automatic)"/>
    <n v="54.9"/>
    <n v="2549.1"/>
    <s v="No"/>
    <n v="0"/>
    <x v="4"/>
  </r>
  <r>
    <s v="5446-DKWYW"/>
    <s v="Female"/>
    <n v="1"/>
    <s v="S"/>
    <s v="Yes"/>
    <s v="Yes"/>
    <n v="61"/>
    <x v="1"/>
    <s v="Yes"/>
    <s v="Yes"/>
    <s v="DSL"/>
    <x v="0"/>
    <x v="1"/>
    <s v="Yes"/>
    <s v="No"/>
    <x v="0"/>
    <s v="Yes"/>
    <s v="No"/>
    <s v="One year"/>
    <x v="1"/>
    <s v="Yes"/>
    <s v="Electronic check"/>
    <n v="65.2"/>
    <n v="3965.05"/>
    <s v="No"/>
    <n v="0"/>
    <x v="16"/>
  </r>
  <r>
    <s v="2034-CGRHZ"/>
    <s v="Male"/>
    <n v="1"/>
    <s v="S"/>
    <s v="No"/>
    <s v="No"/>
    <n v="24"/>
    <x v="1"/>
    <s v="Yes"/>
    <s v="Yes"/>
    <s v="Fiber optic"/>
    <x v="0"/>
    <x v="0"/>
    <s v="Yes"/>
    <s v="No"/>
    <x v="0"/>
    <s v="Yes"/>
    <s v="Yes"/>
    <s v="Month-to-month"/>
    <x v="0"/>
    <s v="Yes"/>
    <s v="Credit card (automatic)"/>
    <n v="102.95"/>
    <n v="2496.6999999999998"/>
    <s v="Yes"/>
    <n v="1"/>
    <x v="14"/>
  </r>
  <r>
    <s v="5797-APWZC"/>
    <s v="Fe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No"/>
    <s v="Electronic check"/>
    <n v="90.6"/>
    <n v="90.6"/>
    <s v="Yes"/>
    <n v="1"/>
    <x v="2"/>
  </r>
  <r>
    <s v="3683-QKIUE"/>
    <s v="Female"/>
    <n v="0"/>
    <s v="J"/>
    <s v="No"/>
    <s v="No"/>
    <n v="6"/>
    <x v="0"/>
    <s v="Yes"/>
    <s v="No"/>
    <s v="DSL"/>
    <x v="0"/>
    <x v="1"/>
    <s v="No"/>
    <s v="Yes"/>
    <x v="0"/>
    <s v="No"/>
    <s v="No"/>
    <s v="Month-to-month"/>
    <x v="0"/>
    <s v="Yes"/>
    <s v="Bank transfer (automatic)"/>
    <n v="50.8"/>
    <n v="288.05"/>
    <s v="Yes"/>
    <n v="1"/>
    <x v="0"/>
  </r>
  <r>
    <s v="4228-ZGYUW"/>
    <s v="Male"/>
    <n v="0"/>
    <s v="J"/>
    <s v="No"/>
    <s v="No"/>
    <n v="4"/>
    <x v="0"/>
    <s v="Yes"/>
    <s v="Yes"/>
    <s v="Fiber optic"/>
    <x v="0"/>
    <x v="0"/>
    <s v="No"/>
    <s v="No"/>
    <x v="0"/>
    <s v="No"/>
    <s v="Yes"/>
    <s v="Month-to-month"/>
    <x v="0"/>
    <s v="Yes"/>
    <s v="Electronic check"/>
    <n v="90.05"/>
    <n v="368.1"/>
    <s v="Yes"/>
    <n v="1"/>
    <x v="0"/>
  </r>
  <r>
    <s v="9031-ZVQPT"/>
    <s v="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08.2"/>
    <n v="7840.6"/>
    <s v="No"/>
    <n v="0"/>
    <x v="6"/>
  </r>
  <r>
    <s v="2990-IAJSV"/>
    <s v="Male"/>
    <n v="0"/>
    <s v="J"/>
    <s v="No"/>
    <s v="No"/>
    <n v="72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92"/>
    <n v="6632.75"/>
    <s v="No"/>
    <n v="0"/>
    <x v="6"/>
  </r>
  <r>
    <s v="8107-KNCIM"/>
    <s v="Male"/>
    <n v="1"/>
    <s v="S"/>
    <s v="Yes"/>
    <s v="No"/>
    <n v="14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5.099999999999994"/>
    <n v="1013.35"/>
    <s v="No"/>
    <n v="0"/>
    <x v="23"/>
  </r>
  <r>
    <s v="9027-YFHQJ"/>
    <s v="Male"/>
    <n v="0"/>
    <s v="J"/>
    <s v="No"/>
    <s v="No"/>
    <n v="7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5.05"/>
    <n v="152.94999999999999"/>
    <s v="No"/>
    <n v="0"/>
    <x v="19"/>
  </r>
  <r>
    <s v="5176-LDKUH"/>
    <s v="Female"/>
    <n v="0"/>
    <s v="J"/>
    <s v="No"/>
    <s v="No"/>
    <n v="48"/>
    <x v="1"/>
    <s v="Yes"/>
    <s v="No"/>
    <s v="Fiber optic"/>
    <x v="0"/>
    <x v="0"/>
    <s v="No"/>
    <s v="No"/>
    <x v="0"/>
    <s v="No"/>
    <s v="No"/>
    <s v="One year"/>
    <x v="1"/>
    <s v="No"/>
    <s v="Electronic check"/>
    <n v="75.150000000000006"/>
    <n v="3772.65"/>
    <s v="No"/>
    <n v="0"/>
    <x v="1"/>
  </r>
  <r>
    <s v="4644-OBGFZ"/>
    <s v="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"/>
    <n v="1026.3499999999999"/>
    <s v="No"/>
    <n v="0"/>
    <x v="7"/>
  </r>
  <r>
    <s v="7926-IJOOU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3"/>
    <n v="19.3"/>
    <s v="No"/>
    <n v="0"/>
    <x v="2"/>
  </r>
  <r>
    <s v="6480-YAGIY"/>
    <s v="Male"/>
    <n v="0"/>
    <s v="J"/>
    <s v="No"/>
    <s v="No"/>
    <n v="45"/>
    <x v="1"/>
    <s v="Yes"/>
    <s v="No"/>
    <s v="Fiber optic"/>
    <x v="1"/>
    <x v="0"/>
    <s v="Yes"/>
    <s v="Yes"/>
    <x v="0"/>
    <s v="Yes"/>
    <s v="Yes"/>
    <s v="One year"/>
    <x v="1"/>
    <s v="No"/>
    <s v="Credit card (automatic)"/>
    <n v="112.2"/>
    <n v="5031.8500000000004"/>
    <s v="No"/>
    <n v="0"/>
    <x v="1"/>
  </r>
  <r>
    <s v="4029-HPFVY"/>
    <s v="Male"/>
    <n v="0"/>
    <s v="J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3"/>
    <n v="220.4"/>
    <s v="No"/>
    <n v="0"/>
    <x v="2"/>
  </r>
  <r>
    <s v="7602-DBTOU"/>
    <s v="Female"/>
    <n v="0"/>
    <s v="J"/>
    <s v="Yes"/>
    <s v="No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00000000000001"/>
    <n v="1416.5"/>
    <s v="No"/>
    <n v="0"/>
    <x v="18"/>
  </r>
  <r>
    <s v="5345-BMKWB"/>
    <s v="Male"/>
    <n v="0"/>
    <s v="J"/>
    <s v="Yes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158.35"/>
    <s v="No"/>
    <n v="0"/>
    <x v="19"/>
  </r>
  <r>
    <s v="3519-ZKXGG"/>
    <s v="Female"/>
    <n v="0"/>
    <s v="J"/>
    <s v="Yes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849999999999994"/>
    <n v="256.60000000000002"/>
    <s v="Yes"/>
    <n v="1"/>
    <x v="2"/>
  </r>
  <r>
    <s v="5457-COLHT"/>
    <s v="Male"/>
    <n v="0"/>
    <s v="J"/>
    <s v="Yes"/>
    <s v="Yes"/>
    <n v="69"/>
    <x v="1"/>
    <s v="Yes"/>
    <s v="No"/>
    <s v="DSL"/>
    <x v="1"/>
    <x v="0"/>
    <s v="No"/>
    <s v="Yes"/>
    <x v="0"/>
    <s v="Yes"/>
    <s v="Yes"/>
    <s v="Two year"/>
    <x v="2"/>
    <s v="No"/>
    <s v="Bank transfer (automatic)"/>
    <n v="80.650000000000006"/>
    <n v="5542.55"/>
    <s v="No"/>
    <n v="0"/>
    <x v="6"/>
  </r>
  <r>
    <s v="6416-TVAIH"/>
    <s v="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8.5"/>
    <n v="68.5"/>
    <s v="Yes"/>
    <n v="1"/>
    <x v="2"/>
  </r>
  <r>
    <s v="5451-YHYPW"/>
    <s v="Female"/>
    <n v="1"/>
    <s v="S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5.75"/>
    <n v="8443.7000000000007"/>
    <s v="No"/>
    <n v="0"/>
    <x v="11"/>
  </r>
  <r>
    <s v="5108-ADXWO"/>
    <s v="Male"/>
    <n v="0"/>
    <s v="J"/>
    <s v="No"/>
    <s v="No"/>
    <n v="11"/>
    <x v="2"/>
    <s v="Yes"/>
    <s v="No"/>
    <s v="Fiber optic"/>
    <x v="1"/>
    <x v="1"/>
    <s v="No"/>
    <s v="No"/>
    <x v="0"/>
    <s v="No"/>
    <s v="No"/>
    <s v="Month-to-month"/>
    <x v="0"/>
    <s v="Yes"/>
    <s v="Electronic check"/>
    <n v="73.5"/>
    <n v="791.75"/>
    <s v="Yes"/>
    <n v="1"/>
    <x v="3"/>
  </r>
  <r>
    <s v="7998-WNZEM"/>
    <s v="Male"/>
    <n v="0"/>
    <s v="J"/>
    <s v="No"/>
    <s v="No"/>
    <n v="71"/>
    <x v="1"/>
    <s v="Yes"/>
    <s v="Yes"/>
    <s v="DSL"/>
    <x v="1"/>
    <x v="0"/>
    <s v="Yes"/>
    <s v="Yes"/>
    <x v="0"/>
    <s v="No"/>
    <s v="Yes"/>
    <s v="Two year"/>
    <x v="2"/>
    <s v="No"/>
    <s v="Bank transfer (automatic)"/>
    <n v="80.599999999999994"/>
    <n v="5708.2"/>
    <s v="No"/>
    <n v="0"/>
    <x v="6"/>
  </r>
  <r>
    <s v="3066-RRJIO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95"/>
    <n v="69.95"/>
    <s v="Yes"/>
    <n v="1"/>
    <x v="2"/>
  </r>
  <r>
    <s v="4664-NJCMS"/>
    <s v="Female"/>
    <n v="0"/>
    <s v="J"/>
    <s v="Yes"/>
    <s v="No"/>
    <n v="33"/>
    <x v="1"/>
    <s v="No"/>
    <s v="No phone service"/>
    <s v="DSL"/>
    <x v="1"/>
    <x v="1"/>
    <s v="Yes"/>
    <s v="Yes"/>
    <x v="0"/>
    <s v="Yes"/>
    <s v="Yes"/>
    <s v="Two year"/>
    <x v="2"/>
    <s v="No"/>
    <s v="Bank transfer (automatic)"/>
    <n v="59.55"/>
    <n v="2016.3"/>
    <s v="No"/>
    <n v="0"/>
    <x v="6"/>
  </r>
  <r>
    <s v="0307-BCOPK"/>
    <s v="Fe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05"/>
    <n v="326.64999999999998"/>
    <s v="No"/>
    <n v="0"/>
    <x v="9"/>
  </r>
  <r>
    <s v="7629-WFGLW"/>
    <s v="Female"/>
    <n v="1"/>
    <s v="S"/>
    <s v="Yes"/>
    <s v="No"/>
    <n v="56"/>
    <x v="1"/>
    <s v="Yes"/>
    <s v="Yes"/>
    <s v="Fiber optic"/>
    <x v="1"/>
    <x v="0"/>
    <s v="Yes"/>
    <s v="Yes"/>
    <x v="0"/>
    <s v="No"/>
    <s v="No"/>
    <s v="One year"/>
    <x v="1"/>
    <s v="No"/>
    <s v="Electronic check"/>
    <n v="95.65"/>
    <n v="5471.75"/>
    <s v="No"/>
    <n v="0"/>
    <x v="16"/>
  </r>
  <r>
    <s v="2542-HYGIQ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95"/>
    <n v="19.95"/>
    <s v="No"/>
    <n v="0"/>
    <x v="2"/>
  </r>
  <r>
    <s v="6715-OFDBP"/>
    <s v="Male"/>
    <n v="0"/>
    <s v="J"/>
    <s v="No"/>
    <s v="No"/>
    <n v="5"/>
    <x v="0"/>
    <s v="Yes"/>
    <s v="No"/>
    <s v="DSL"/>
    <x v="0"/>
    <x v="1"/>
    <s v="Yes"/>
    <s v="No"/>
    <x v="0"/>
    <s v="Yes"/>
    <s v="Yes"/>
    <s v="Month-to-month"/>
    <x v="0"/>
    <s v="Yes"/>
    <s v="Electronic check"/>
    <n v="70.05"/>
    <n v="346.4"/>
    <s v="Yes"/>
    <n v="1"/>
    <x v="0"/>
  </r>
  <r>
    <s v="5016-LIPDW"/>
    <s v="Male"/>
    <n v="0"/>
    <s v="J"/>
    <s v="Yes"/>
    <s v="Yes"/>
    <n v="5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99999999999999"/>
    <n v="1061.5999999999999"/>
    <s v="No"/>
    <n v="0"/>
    <x v="7"/>
  </r>
  <r>
    <s v="6481-LXPWL"/>
    <s v="Male"/>
    <n v="0"/>
    <s v="J"/>
    <s v="Yes"/>
    <s v="Yes"/>
    <n v="56"/>
    <x v="1"/>
    <s v="No"/>
    <s v="No phone service"/>
    <s v="DSL"/>
    <x v="0"/>
    <x v="0"/>
    <s v="Yes"/>
    <s v="No"/>
    <x v="0"/>
    <s v="No"/>
    <s v="No"/>
    <s v="One year"/>
    <x v="1"/>
    <s v="Yes"/>
    <s v="Credit card (automatic)"/>
    <n v="36.1"/>
    <n v="1971.5"/>
    <s v="No"/>
    <n v="0"/>
    <x v="1"/>
  </r>
  <r>
    <s v="1567-DSCIC"/>
    <s v="Male"/>
    <n v="0"/>
    <s v="J"/>
    <s v="No"/>
    <s v="No"/>
    <n v="8"/>
    <x v="2"/>
    <s v="Yes"/>
    <s v="Yes"/>
    <s v="Fiber optic"/>
    <x v="0"/>
    <x v="0"/>
    <s v="Yes"/>
    <s v="No"/>
    <x v="0"/>
    <s v="Yes"/>
    <s v="No"/>
    <s v="Month-to-month"/>
    <x v="0"/>
    <s v="Yes"/>
    <s v="Electronic check"/>
    <n v="94"/>
    <n v="773.65"/>
    <s v="Yes"/>
    <n v="1"/>
    <x v="3"/>
  </r>
  <r>
    <s v="2150-UWTFY"/>
    <s v="Female"/>
    <n v="0"/>
    <s v="J"/>
    <s v="Yes"/>
    <s v="Yes"/>
    <n v="22"/>
    <x v="1"/>
    <s v="Yes"/>
    <s v="No"/>
    <s v="DSL"/>
    <x v="1"/>
    <x v="0"/>
    <s v="Yes"/>
    <s v="No"/>
    <x v="0"/>
    <s v="No"/>
    <s v="No"/>
    <s v="Month-to-month"/>
    <x v="0"/>
    <s v="No"/>
    <s v="Mailed check"/>
    <n v="61.15"/>
    <n v="1422.05"/>
    <s v="Yes"/>
    <n v="1"/>
    <x v="4"/>
  </r>
  <r>
    <s v="6124-ACRHJ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5"/>
    <n v="19.75"/>
    <s v="No"/>
    <n v="0"/>
    <x v="2"/>
  </r>
  <r>
    <s v="9362-MWODR"/>
    <s v="Female"/>
    <n v="0"/>
    <s v="J"/>
    <s v="No"/>
    <s v="Yes"/>
    <n v="40"/>
    <x v="1"/>
    <s v="Yes"/>
    <s v="No"/>
    <s v="DSL"/>
    <x v="1"/>
    <x v="1"/>
    <s v="No"/>
    <s v="Yes"/>
    <x v="0"/>
    <s v="Yes"/>
    <s v="No"/>
    <s v="Month-to-month"/>
    <x v="0"/>
    <s v="Yes"/>
    <s v="Credit card (automatic)"/>
    <n v="64.099999999999994"/>
    <n v="2460.35"/>
    <s v="No"/>
    <n v="0"/>
    <x v="4"/>
  </r>
  <r>
    <s v="9975-GPKZU"/>
    <s v="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5"/>
    <n v="856.5"/>
    <s v="No"/>
    <n v="0"/>
    <x v="18"/>
  </r>
  <r>
    <s v="9625-RZFUK"/>
    <s v="Male"/>
    <n v="0"/>
    <s v="J"/>
    <s v="Yes"/>
    <s v="Yes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"/>
    <n v="1275.8499999999999"/>
    <s v="No"/>
    <n v="0"/>
    <x v="18"/>
  </r>
  <r>
    <s v="5153-LXKDT"/>
    <s v="Male"/>
    <n v="0"/>
    <s v="J"/>
    <s v="Yes"/>
    <s v="Yes"/>
    <n v="68"/>
    <x v="1"/>
    <s v="Yes"/>
    <s v="Yes"/>
    <s v="Fiber optic"/>
    <x v="1"/>
    <x v="0"/>
    <s v="Yes"/>
    <s v="No"/>
    <x v="0"/>
    <s v="Yes"/>
    <s v="Yes"/>
    <s v="Two year"/>
    <x v="2"/>
    <s v="Yes"/>
    <s v="Electronic check"/>
    <n v="110.2"/>
    <n v="7467.5"/>
    <s v="No"/>
    <n v="0"/>
    <x v="6"/>
  </r>
  <r>
    <s v="5161-UBZXI"/>
    <s v="Male"/>
    <n v="0"/>
    <s v="J"/>
    <s v="Yes"/>
    <s v="Yes"/>
    <n v="69"/>
    <x v="1"/>
    <s v="Yes"/>
    <s v="No"/>
    <s v="Fiber optic"/>
    <x v="1"/>
    <x v="0"/>
    <s v="No"/>
    <s v="Yes"/>
    <x v="0"/>
    <s v="Yes"/>
    <s v="Yes"/>
    <s v="Two year"/>
    <x v="2"/>
    <s v="Yes"/>
    <s v="Credit card (automatic)"/>
    <n v="106.35"/>
    <n v="7261.75"/>
    <s v="No"/>
    <n v="0"/>
    <x v="6"/>
  </r>
  <r>
    <s v="1020-JPQOW"/>
    <s v="Female"/>
    <n v="0"/>
    <s v="J"/>
    <s v="Yes"/>
    <s v="No"/>
    <n v="56"/>
    <x v="1"/>
    <s v="Yes"/>
    <s v="Yes"/>
    <s v="Fiber optic"/>
    <x v="0"/>
    <x v="0"/>
    <s v="Yes"/>
    <s v="Yes"/>
    <x v="0"/>
    <s v="No"/>
    <s v="No"/>
    <s v="Month-to-month"/>
    <x v="0"/>
    <s v="No"/>
    <s v="Electronic check"/>
    <n v="90.55"/>
    <n v="5116.6000000000004"/>
    <s v="No"/>
    <n v="0"/>
    <x v="4"/>
  </r>
  <r>
    <s v="7919-ZODZZ"/>
    <s v="Female"/>
    <n v="0"/>
    <s v="J"/>
    <s v="Yes"/>
    <s v="Yes"/>
    <n v="10"/>
    <x v="2"/>
    <s v="Yes"/>
    <s v="No"/>
    <s v="DSL"/>
    <x v="0"/>
    <x v="0"/>
    <s v="Yes"/>
    <s v="No"/>
    <x v="0"/>
    <s v="No"/>
    <s v="Yes"/>
    <s v="One year"/>
    <x v="1"/>
    <s v="Yes"/>
    <s v="Mailed check"/>
    <n v="65.900000000000006"/>
    <n v="660.05"/>
    <s v="No"/>
    <n v="0"/>
    <x v="13"/>
  </r>
  <r>
    <s v="0565-JUPYD"/>
    <s v="Male"/>
    <n v="0"/>
    <s v="J"/>
    <s v="No"/>
    <s v="No"/>
    <n v="63"/>
    <x v="1"/>
    <s v="Yes"/>
    <s v="Yes"/>
    <s v="Fiber optic"/>
    <x v="1"/>
    <x v="0"/>
    <s v="Yes"/>
    <s v="Yes"/>
    <x v="0"/>
    <s v="Yes"/>
    <s v="No"/>
    <s v="One year"/>
    <x v="1"/>
    <s v="No"/>
    <s v="Credit card (automatic)"/>
    <n v="104.5"/>
    <n v="6590.8"/>
    <s v="No"/>
    <n v="0"/>
    <x v="1"/>
  </r>
  <r>
    <s v="6867-ACCZI"/>
    <s v="Female"/>
    <n v="0"/>
    <s v="J"/>
    <s v="Yes"/>
    <s v="Yes"/>
    <n v="24"/>
    <x v="1"/>
    <s v="No"/>
    <s v="No phone service"/>
    <s v="DSL"/>
    <x v="1"/>
    <x v="0"/>
    <s v="Yes"/>
    <s v="Yes"/>
    <x v="0"/>
    <s v="No"/>
    <s v="Yes"/>
    <s v="Two year"/>
    <x v="2"/>
    <s v="Yes"/>
    <s v="Mailed check"/>
    <n v="52.5"/>
    <n v="1208.1500000000001"/>
    <s v="No"/>
    <n v="0"/>
    <x v="6"/>
  </r>
  <r>
    <s v="5939-XAIXZ"/>
    <s v="Female"/>
    <n v="0"/>
    <s v="J"/>
    <s v="No"/>
    <s v="No"/>
    <n v="19"/>
    <x v="1"/>
    <s v="Yes"/>
    <s v="Yes"/>
    <s v="DSL"/>
    <x v="0"/>
    <x v="1"/>
    <s v="Yes"/>
    <s v="No"/>
    <x v="0"/>
    <s v="No"/>
    <s v="No"/>
    <s v="Month-to-month"/>
    <x v="0"/>
    <s v="Yes"/>
    <s v="Mailed check"/>
    <n v="56.1"/>
    <n v="1033.9000000000001"/>
    <s v="No"/>
    <n v="0"/>
    <x v="4"/>
  </r>
  <r>
    <s v="9054-FOWNV"/>
    <s v="Male"/>
    <n v="0"/>
    <s v="J"/>
    <s v="Yes"/>
    <s v="Yes"/>
    <n v="22"/>
    <x v="1"/>
    <s v="Yes"/>
    <s v="Yes"/>
    <s v="Fiber optic"/>
    <x v="0"/>
    <x v="1"/>
    <s v="Yes"/>
    <s v="No"/>
    <x v="0"/>
    <s v="Yes"/>
    <s v="No"/>
    <s v="Month-to-month"/>
    <x v="0"/>
    <s v="Yes"/>
    <s v="Electronic check"/>
    <n v="88.75"/>
    <n v="1885.15"/>
    <s v="No"/>
    <n v="0"/>
    <x v="4"/>
  </r>
  <r>
    <s v="2683-BPJSO"/>
    <s v="Male"/>
    <n v="0"/>
    <s v="J"/>
    <s v="Yes"/>
    <s v="No"/>
    <n v="29"/>
    <x v="1"/>
    <s v="Yes"/>
    <s v="Yes"/>
    <s v="Fiber optic"/>
    <x v="1"/>
    <x v="0"/>
    <s v="No"/>
    <s v="No"/>
    <x v="0"/>
    <s v="No"/>
    <s v="No"/>
    <s v="Month-to-month"/>
    <x v="0"/>
    <s v="Yes"/>
    <s v="Electronic check"/>
    <n v="84.45"/>
    <n v="2467.1"/>
    <s v="Yes"/>
    <n v="1"/>
    <x v="4"/>
  </r>
  <r>
    <s v="2157-MXBJS"/>
    <s v="Male"/>
    <n v="0"/>
    <s v="J"/>
    <s v="Yes"/>
    <s v="No"/>
    <n v="13"/>
    <x v="2"/>
    <s v="Yes"/>
    <s v="Yes"/>
    <s v="DSL"/>
    <x v="0"/>
    <x v="1"/>
    <s v="Yes"/>
    <s v="No"/>
    <x v="0"/>
    <s v="Yes"/>
    <s v="Yes"/>
    <s v="One year"/>
    <x v="1"/>
    <s v="Yes"/>
    <s v="Mailed check"/>
    <n v="75.3"/>
    <n v="989.45"/>
    <s v="Yes"/>
    <n v="1"/>
    <x v="13"/>
  </r>
  <r>
    <s v="8207-VVMYB"/>
    <s v="Female"/>
    <n v="0"/>
    <s v="J"/>
    <s v="Yes"/>
    <s v="No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6"/>
    <n v="2006.95"/>
    <s v="No"/>
    <n v="0"/>
    <x v="18"/>
  </r>
  <r>
    <s v="9732-EQMWY"/>
    <s v="Female"/>
    <n v="0"/>
    <s v="J"/>
    <s v="Yes"/>
    <s v="No"/>
    <n v="49"/>
    <x v="1"/>
    <s v="Yes"/>
    <s v="No"/>
    <s v="Fiber optic"/>
    <x v="0"/>
    <x v="0"/>
    <s v="Yes"/>
    <s v="No"/>
    <x v="0"/>
    <s v="Yes"/>
    <s v="Yes"/>
    <s v="Month-to-month"/>
    <x v="0"/>
    <s v="No"/>
    <s v="Electronic check"/>
    <n v="99.4"/>
    <n v="5025"/>
    <s v="No"/>
    <n v="0"/>
    <x v="4"/>
  </r>
  <r>
    <s v="9360-AHGNL"/>
    <s v="Female"/>
    <n v="1"/>
    <s v="S"/>
    <s v="Yes"/>
    <s v="No"/>
    <n v="43"/>
    <x v="1"/>
    <s v="Yes"/>
    <s v="Yes"/>
    <s v="Fiber optic"/>
    <x v="1"/>
    <x v="1"/>
    <s v="Yes"/>
    <s v="Yes"/>
    <x v="0"/>
    <s v="Yes"/>
    <s v="Yes"/>
    <s v="One year"/>
    <x v="1"/>
    <s v="Yes"/>
    <s v="Mailed check"/>
    <n v="109.55"/>
    <n v="4830.25"/>
    <s v="Yes"/>
    <n v="1"/>
    <x v="16"/>
  </r>
  <r>
    <s v="1087-UDSIH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600000000000001"/>
    <n v="59.75"/>
    <s v="Yes"/>
    <n v="1"/>
    <x v="2"/>
  </r>
  <r>
    <s v="5269-NRGDP"/>
    <s v="Male"/>
    <n v="0"/>
    <s v="J"/>
    <s v="Yes"/>
    <s v="Yes"/>
    <n v="42"/>
    <x v="1"/>
    <s v="Yes"/>
    <s v="No"/>
    <s v="DSL"/>
    <x v="0"/>
    <x v="1"/>
    <s v="Yes"/>
    <s v="Yes"/>
    <x v="0"/>
    <s v="Yes"/>
    <s v="Yes"/>
    <s v="One year"/>
    <x v="1"/>
    <s v="No"/>
    <s v="Electronic check"/>
    <n v="73.150000000000006"/>
    <n v="3088.25"/>
    <s v="No"/>
    <n v="0"/>
    <x v="1"/>
  </r>
  <r>
    <s v="6195-MELTI"/>
    <s v="Male"/>
    <n v="0"/>
    <s v="J"/>
    <s v="No"/>
    <s v="No"/>
    <n v="57"/>
    <x v="1"/>
    <s v="Yes"/>
    <s v="No"/>
    <s v="DSL"/>
    <x v="0"/>
    <x v="0"/>
    <s v="No"/>
    <s v="Yes"/>
    <x v="0"/>
    <s v="No"/>
    <s v="No"/>
    <s v="One year"/>
    <x v="1"/>
    <s v="Yes"/>
    <s v="Mailed check"/>
    <n v="54.65"/>
    <n v="3134.7"/>
    <s v="No"/>
    <n v="0"/>
    <x v="1"/>
  </r>
  <r>
    <s v="5485-WUYWF"/>
    <s v="Male"/>
    <n v="1"/>
    <s v="S"/>
    <s v="No"/>
    <s v="No"/>
    <n v="2"/>
    <x v="0"/>
    <s v="Yes"/>
    <s v="No"/>
    <s v="DSL"/>
    <x v="1"/>
    <x v="1"/>
    <s v="Yes"/>
    <s v="No"/>
    <x v="0"/>
    <s v="Yes"/>
    <s v="No"/>
    <s v="Month-to-month"/>
    <x v="0"/>
    <s v="No"/>
    <s v="Bank transfer (automatic)"/>
    <n v="66.400000000000006"/>
    <n v="94.55"/>
    <s v="Yes"/>
    <n v="1"/>
    <x v="8"/>
  </r>
  <r>
    <s v="2121-JAFOM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5.55"/>
    <n v="8312.4"/>
    <s v="No"/>
    <n v="0"/>
    <x v="6"/>
  </r>
  <r>
    <s v="8818-DOPVL"/>
    <s v="Female"/>
    <n v="1"/>
    <s v="S"/>
    <s v="No"/>
    <s v="No"/>
    <n v="46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45"/>
    <n v="4863.8500000000004"/>
    <s v="No"/>
    <n v="0"/>
    <x v="14"/>
  </r>
  <r>
    <s v="2632-UCGVD"/>
    <s v="Male"/>
    <n v="1"/>
    <s v="S"/>
    <s v="Yes"/>
    <s v="No"/>
    <n v="66"/>
    <x v="1"/>
    <s v="Yes"/>
    <s v="Yes"/>
    <s v="Fiber optic"/>
    <x v="0"/>
    <x v="1"/>
    <s v="No"/>
    <s v="Yes"/>
    <x v="0"/>
    <s v="Yes"/>
    <s v="Yes"/>
    <s v="Month-to-month"/>
    <x v="0"/>
    <s v="Yes"/>
    <s v="Credit card (automatic)"/>
    <n v="100.05"/>
    <n v="6871.9"/>
    <s v="Yes"/>
    <n v="1"/>
    <x v="14"/>
  </r>
  <r>
    <s v="5445-PZWGX"/>
    <s v="Male"/>
    <n v="0"/>
    <s v="J"/>
    <s v="No"/>
    <s v="No"/>
    <n v="62"/>
    <x v="1"/>
    <s v="Yes"/>
    <s v="Yes"/>
    <s v="Fiber optic"/>
    <x v="1"/>
    <x v="0"/>
    <s v="No"/>
    <s v="Yes"/>
    <x v="0"/>
    <s v="No"/>
    <s v="Yes"/>
    <s v="One year"/>
    <x v="1"/>
    <s v="No"/>
    <s v="Electronic check"/>
    <n v="102"/>
    <n v="6529.25"/>
    <s v="Yes"/>
    <n v="1"/>
    <x v="1"/>
  </r>
  <r>
    <s v="1227-UDMZR"/>
    <s v="Fe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91.15"/>
    <n v="6637.9"/>
    <s v="No"/>
    <n v="0"/>
    <x v="6"/>
  </r>
  <r>
    <s v="5198-HQAEN"/>
    <s v="Male"/>
    <n v="0"/>
    <s v="J"/>
    <s v="Yes"/>
    <s v="Yes"/>
    <n v="35"/>
    <x v="1"/>
    <s v="Yes"/>
    <s v="No"/>
    <s v="Fiber optic"/>
    <x v="0"/>
    <x v="0"/>
    <s v="No"/>
    <s v="Yes"/>
    <x v="0"/>
    <s v="Yes"/>
    <s v="No"/>
    <s v="One year"/>
    <x v="1"/>
    <s v="Yes"/>
    <s v="Electronic check"/>
    <n v="89.7"/>
    <n v="3165.6"/>
    <s v="No"/>
    <n v="0"/>
    <x v="1"/>
  </r>
  <r>
    <s v="9170-CCKOU"/>
    <s v="Male"/>
    <n v="0"/>
    <s v="J"/>
    <s v="Yes"/>
    <s v="No"/>
    <n v="17"/>
    <x v="1"/>
    <s v="Yes"/>
    <s v="Yes"/>
    <s v="Fiber optic"/>
    <x v="1"/>
    <x v="0"/>
    <s v="Yes"/>
    <s v="No"/>
    <x v="0"/>
    <s v="No"/>
    <s v="No"/>
    <s v="Month-to-month"/>
    <x v="0"/>
    <s v="No"/>
    <s v="Credit card (automatic)"/>
    <n v="90.2"/>
    <n v="1454.15"/>
    <s v="Yes"/>
    <n v="1"/>
    <x v="4"/>
  </r>
  <r>
    <s v="2167-FQSTQ"/>
    <s v="Fe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Yes"/>
    <s v="Electronic check"/>
    <n v="92.4"/>
    <n v="6786.1"/>
    <s v="No"/>
    <n v="0"/>
    <x v="6"/>
  </r>
  <r>
    <s v="2819-GWENI"/>
    <s v="Female"/>
    <n v="0"/>
    <s v="J"/>
    <s v="Yes"/>
    <s v="Yes"/>
    <n v="2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99999999999999"/>
    <n v="543"/>
    <s v="No"/>
    <n v="0"/>
    <x v="7"/>
  </r>
  <r>
    <s v="1043-YCUTE"/>
    <s v="Male"/>
    <n v="0"/>
    <s v="J"/>
    <s v="Yes"/>
    <s v="No"/>
    <n v="5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15"/>
    <n v="1327.15"/>
    <s v="Yes"/>
    <n v="1"/>
    <x v="18"/>
  </r>
  <r>
    <s v="3814-MLAXC"/>
    <s v="Female"/>
    <n v="0"/>
    <s v="J"/>
    <s v="No"/>
    <s v="No"/>
    <n v="31"/>
    <x v="1"/>
    <s v="Yes"/>
    <s v="Yes"/>
    <s v="Fiber optic"/>
    <x v="0"/>
    <x v="1"/>
    <s v="No"/>
    <s v="Yes"/>
    <x v="0"/>
    <s v="No"/>
    <s v="No"/>
    <s v="Month-to-month"/>
    <x v="0"/>
    <s v="Yes"/>
    <s v="Credit card (automatic)"/>
    <n v="79.849999999999994"/>
    <n v="2404.15"/>
    <s v="Yes"/>
    <n v="1"/>
    <x v="4"/>
  </r>
  <r>
    <s v="3572-UUHRS"/>
    <s v="Male"/>
    <n v="0"/>
    <s v="J"/>
    <s v="No"/>
    <s v="No"/>
    <n v="4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8.850000000000001"/>
    <n v="867.3"/>
    <s v="No"/>
    <n v="0"/>
    <x v="7"/>
  </r>
  <r>
    <s v="2692-PFYTJ"/>
    <s v="Female"/>
    <n v="0"/>
    <s v="J"/>
    <s v="No"/>
    <s v="No"/>
    <n v="1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5.75"/>
    <n v="25.75"/>
    <s v="No"/>
    <n v="0"/>
    <x v="2"/>
  </r>
  <r>
    <s v="1226-UDFZR"/>
    <s v="Female"/>
    <n v="0"/>
    <s v="J"/>
    <s v="No"/>
    <s v="No"/>
    <n v="2"/>
    <x v="0"/>
    <s v="Yes"/>
    <s v="No"/>
    <s v="DSL"/>
    <x v="0"/>
    <x v="0"/>
    <s v="No"/>
    <s v="No"/>
    <x v="0"/>
    <s v="No"/>
    <s v="No"/>
    <s v="Month-to-month"/>
    <x v="0"/>
    <s v="Yes"/>
    <s v="Mailed check"/>
    <n v="49.6"/>
    <n v="114.7"/>
    <s v="Yes"/>
    <n v="1"/>
    <x v="0"/>
  </r>
  <r>
    <s v="5955-EPOAZ"/>
    <s v="Fe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95"/>
    <n v="109.5"/>
    <s v="No"/>
    <n v="0"/>
    <x v="2"/>
  </r>
  <r>
    <s v="6821-JPCDC"/>
    <s v="Female"/>
    <n v="0"/>
    <s v="J"/>
    <s v="Yes"/>
    <s v="No"/>
    <n v="48"/>
    <x v="1"/>
    <s v="Yes"/>
    <s v="No"/>
    <s v="Fiber optic"/>
    <x v="0"/>
    <x v="0"/>
    <s v="Yes"/>
    <s v="No"/>
    <x v="0"/>
    <s v="Yes"/>
    <s v="Yes"/>
    <s v="One year"/>
    <x v="1"/>
    <s v="Yes"/>
    <s v="Electronic check"/>
    <n v="97.05"/>
    <n v="4692.95"/>
    <s v="No"/>
    <n v="0"/>
    <x v="1"/>
  </r>
  <r>
    <s v="8815-LMFLX"/>
    <s v="Male"/>
    <n v="0"/>
    <s v="J"/>
    <s v="Yes"/>
    <s v="Yes"/>
    <n v="25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5.4"/>
    <n v="546.85"/>
    <s v="No"/>
    <n v="0"/>
    <x v="10"/>
  </r>
  <r>
    <s v="9135-HSWOC"/>
    <s v="Male"/>
    <n v="0"/>
    <s v="J"/>
    <s v="Yes"/>
    <s v="Yes"/>
    <n v="6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7"/>
    <n v="1274.05"/>
    <s v="No"/>
    <n v="0"/>
    <x v="18"/>
  </r>
  <r>
    <s v="8582-KRHPJ"/>
    <s v="Male"/>
    <n v="0"/>
    <s v="J"/>
    <s v="No"/>
    <s v="No"/>
    <n v="50"/>
    <x v="1"/>
    <s v="No"/>
    <s v="No phone service"/>
    <s v="DSL"/>
    <x v="1"/>
    <x v="0"/>
    <s v="No"/>
    <s v="No"/>
    <x v="0"/>
    <s v="No"/>
    <s v="No"/>
    <s v="Month-to-month"/>
    <x v="0"/>
    <s v="Yes"/>
    <s v="Mailed check"/>
    <n v="35"/>
    <n v="1782.4"/>
    <s v="No"/>
    <n v="0"/>
    <x v="4"/>
  </r>
  <r>
    <s v="5811-IWXYM"/>
    <s v="Female"/>
    <n v="0"/>
    <s v="J"/>
    <s v="Yes"/>
    <s v="Yes"/>
    <n v="52"/>
    <x v="1"/>
    <s v="Yes"/>
    <s v="Yes"/>
    <s v="Fiber optic"/>
    <x v="0"/>
    <x v="1"/>
    <s v="Yes"/>
    <s v="No"/>
    <x v="0"/>
    <s v="Yes"/>
    <s v="Yes"/>
    <s v="One year"/>
    <x v="1"/>
    <s v="No"/>
    <s v="Bank transfer (automatic)"/>
    <n v="101.25"/>
    <n v="5301.1"/>
    <s v="No"/>
    <n v="0"/>
    <x v="1"/>
  </r>
  <r>
    <s v="7044-YAACC"/>
    <s v="Male"/>
    <n v="1"/>
    <s v="S"/>
    <s v="Yes"/>
    <s v="No"/>
    <n v="4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2"/>
    <n v="280.35000000000002"/>
    <s v="No"/>
    <n v="0"/>
    <x v="12"/>
  </r>
  <r>
    <s v="8189-XRIKE"/>
    <s v="Female"/>
    <n v="1"/>
    <s v="S"/>
    <s v="No"/>
    <s v="No"/>
    <n v="32"/>
    <x v="1"/>
    <s v="Yes"/>
    <s v="No"/>
    <s v="Fiber optic"/>
    <x v="0"/>
    <x v="1"/>
    <s v="No"/>
    <s v="No"/>
    <x v="1"/>
    <s v="Yes"/>
    <s v="Yes"/>
    <s v="Month-to-month"/>
    <x v="0"/>
    <s v="No"/>
    <s v="Electronic check"/>
    <n v="90.95"/>
    <n v="2897.95"/>
    <s v="No"/>
    <n v="0"/>
    <x v="17"/>
  </r>
  <r>
    <s v="1506-YJTYT"/>
    <s v="Male"/>
    <n v="0"/>
    <s v="J"/>
    <s v="Yes"/>
    <s v="Yes"/>
    <n v="45"/>
    <x v="1"/>
    <s v="Yes"/>
    <s v="Yes"/>
    <s v="DSL"/>
    <x v="1"/>
    <x v="0"/>
    <s v="No"/>
    <s v="Yes"/>
    <x v="0"/>
    <s v="Yes"/>
    <s v="No"/>
    <s v="Two year"/>
    <x v="2"/>
    <s v="No"/>
    <s v="Credit card (automatic)"/>
    <n v="73.849999999999994"/>
    <n v="3371"/>
    <s v="No"/>
    <n v="0"/>
    <x v="6"/>
  </r>
  <r>
    <s v="4123-DVHPH"/>
    <s v="Male"/>
    <n v="0"/>
    <s v="J"/>
    <s v="Yes"/>
    <s v="No"/>
    <n v="9"/>
    <x v="2"/>
    <s v="Yes"/>
    <s v="Yes"/>
    <s v="Fiber optic"/>
    <x v="1"/>
    <x v="1"/>
    <s v="No"/>
    <s v="No"/>
    <x v="0"/>
    <s v="No"/>
    <s v="Yes"/>
    <s v="Month-to-month"/>
    <x v="0"/>
    <s v="Yes"/>
    <s v="Electronic check"/>
    <n v="88.05"/>
    <n v="801.3"/>
    <s v="No"/>
    <n v="0"/>
    <x v="3"/>
  </r>
  <r>
    <s v="6425-YQLLO"/>
    <s v="Female"/>
    <n v="1"/>
    <s v="S"/>
    <s v="Yes"/>
    <s v="No"/>
    <n v="66"/>
    <x v="1"/>
    <s v="Yes"/>
    <s v="Yes"/>
    <s v="Fiber optic"/>
    <x v="0"/>
    <x v="1"/>
    <s v="Yes"/>
    <s v="Yes"/>
    <x v="0"/>
    <s v="Yes"/>
    <s v="Yes"/>
    <s v="One year"/>
    <x v="1"/>
    <s v="Yes"/>
    <s v="Credit card (automatic)"/>
    <n v="105.95"/>
    <n v="6975.25"/>
    <s v="Yes"/>
    <n v="1"/>
    <x v="16"/>
  </r>
  <r>
    <s v="5442-UTCVD"/>
    <s v="Male"/>
    <n v="0"/>
    <s v="J"/>
    <s v="No"/>
    <s v="Yes"/>
    <n v="3"/>
    <x v="0"/>
    <s v="Yes"/>
    <s v="Yes"/>
    <s v="Fiber optic"/>
    <x v="0"/>
    <x v="1"/>
    <s v="Yes"/>
    <s v="No"/>
    <x v="0"/>
    <s v="No"/>
    <s v="Yes"/>
    <s v="Month-to-month"/>
    <x v="0"/>
    <s v="No"/>
    <s v="Electronic check"/>
    <n v="91.85"/>
    <n v="257.05"/>
    <s v="Yes"/>
    <n v="1"/>
    <x v="0"/>
  </r>
  <r>
    <s v="2228-BZDEE"/>
    <s v="Female"/>
    <n v="0"/>
    <s v="J"/>
    <s v="No"/>
    <s v="No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00000000000001"/>
    <n v="1079.45"/>
    <s v="No"/>
    <n v="0"/>
    <x v="18"/>
  </r>
  <r>
    <s v="7734-DBOAI"/>
    <s v="Female"/>
    <n v="0"/>
    <s v="J"/>
    <s v="Yes"/>
    <s v="Yes"/>
    <n v="1"/>
    <x v="0"/>
    <s v="No"/>
    <s v="No phone service"/>
    <s v="DSL"/>
    <x v="0"/>
    <x v="1"/>
    <s v="No"/>
    <s v="Yes"/>
    <x v="0"/>
    <s v="Yes"/>
    <s v="No"/>
    <s v="Month-to-month"/>
    <x v="0"/>
    <s v="No"/>
    <s v="Electronic check"/>
    <n v="40.1"/>
    <n v="40.1"/>
    <s v="Yes"/>
    <n v="1"/>
    <x v="0"/>
  </r>
  <r>
    <s v="2789-CZANW"/>
    <s v="Female"/>
    <n v="0"/>
    <s v="J"/>
    <s v="Yes"/>
    <s v="Yes"/>
    <n v="64"/>
    <x v="1"/>
    <s v="Yes"/>
    <s v="Yes"/>
    <s v="Fiber optic"/>
    <x v="1"/>
    <x v="0"/>
    <s v="No"/>
    <s v="Yes"/>
    <x v="0"/>
    <s v="Yes"/>
    <s v="Yes"/>
    <s v="Two year"/>
    <x v="2"/>
    <s v="No"/>
    <s v="Bank transfer (automatic)"/>
    <n v="110.3"/>
    <n v="6997.3"/>
    <s v="No"/>
    <n v="0"/>
    <x v="6"/>
  </r>
  <r>
    <s v="2091-RFFBA"/>
    <s v="Female"/>
    <n v="1"/>
    <s v="S"/>
    <s v="No"/>
    <s v="No"/>
    <n v="31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3.900000000000006"/>
    <n v="2217.15"/>
    <s v="Yes"/>
    <n v="1"/>
    <x v="17"/>
  </r>
  <r>
    <s v="2114-MGINA"/>
    <s v="Female"/>
    <n v="0"/>
    <s v="J"/>
    <s v="No"/>
    <s v="No"/>
    <n v="14"/>
    <x v="2"/>
    <s v="Yes"/>
    <s v="No"/>
    <s v="Fiber optic"/>
    <x v="0"/>
    <x v="1"/>
    <s v="No"/>
    <s v="No"/>
    <x v="1"/>
    <s v="Yes"/>
    <s v="Yes"/>
    <s v="Month-to-month"/>
    <x v="0"/>
    <s v="Yes"/>
    <s v="Mailed check"/>
    <n v="89.8"/>
    <n v="1129.0999999999999"/>
    <s v="Yes"/>
    <n v="1"/>
    <x v="19"/>
  </r>
  <r>
    <s v="7596-LDUXP"/>
    <s v="Female"/>
    <n v="0"/>
    <s v="J"/>
    <s v="No"/>
    <s v="No"/>
    <n v="12"/>
    <x v="2"/>
    <s v="Yes"/>
    <s v="No"/>
    <s v="Fiber optic"/>
    <x v="1"/>
    <x v="1"/>
    <s v="No"/>
    <s v="No"/>
    <x v="0"/>
    <s v="Yes"/>
    <s v="No"/>
    <s v="One year"/>
    <x v="1"/>
    <s v="Yes"/>
    <s v="Credit card (automatic)"/>
    <n v="85.15"/>
    <n v="979.05"/>
    <s v="No"/>
    <n v="0"/>
    <x v="13"/>
  </r>
  <r>
    <s v="3740-RLMVT"/>
    <s v="Male"/>
    <n v="1"/>
    <s v="S"/>
    <s v="Yes"/>
    <s v="No"/>
    <n v="67"/>
    <x v="1"/>
    <s v="Yes"/>
    <s v="No"/>
    <s v="DSL"/>
    <x v="1"/>
    <x v="0"/>
    <s v="No"/>
    <s v="Yes"/>
    <x v="0"/>
    <s v="No"/>
    <s v="No"/>
    <s v="One year"/>
    <x v="1"/>
    <s v="Yes"/>
    <s v="Bank transfer (automatic)"/>
    <n v="60.95"/>
    <n v="4119.3999999999996"/>
    <s v="No"/>
    <n v="0"/>
    <x v="16"/>
  </r>
  <r>
    <s v="4489-SNOJF"/>
    <s v="Female"/>
    <n v="0"/>
    <s v="J"/>
    <s v="Yes"/>
    <s v="Yes"/>
    <n v="35"/>
    <x v="1"/>
    <s v="Yes"/>
    <s v="Yes"/>
    <s v="DSL"/>
    <x v="1"/>
    <x v="1"/>
    <s v="Yes"/>
    <s v="Yes"/>
    <x v="0"/>
    <s v="Yes"/>
    <s v="No"/>
    <s v="Month-to-month"/>
    <x v="0"/>
    <s v="No"/>
    <s v="Electronic check"/>
    <n v="72.25"/>
    <n v="2568.5500000000002"/>
    <s v="Yes"/>
    <n v="1"/>
    <x v="4"/>
  </r>
  <r>
    <s v="2192-OZITF"/>
    <s v="Female"/>
    <n v="0"/>
    <s v="J"/>
    <s v="No"/>
    <s v="No"/>
    <n v="45"/>
    <x v="1"/>
    <s v="Yes"/>
    <s v="Yes"/>
    <s v="DSL"/>
    <x v="1"/>
    <x v="1"/>
    <s v="No"/>
    <s v="Yes"/>
    <x v="0"/>
    <s v="No"/>
    <s v="Yes"/>
    <s v="Two year"/>
    <x v="2"/>
    <s v="No"/>
    <s v="Mailed check"/>
    <n v="73.55"/>
    <n v="3349.1"/>
    <s v="No"/>
    <n v="0"/>
    <x v="6"/>
  </r>
  <r>
    <s v="5651-CPDND"/>
    <s v="Male"/>
    <n v="0"/>
    <s v="J"/>
    <s v="No"/>
    <s v="No"/>
    <n v="10"/>
    <x v="2"/>
    <s v="Yes"/>
    <s v="No"/>
    <s v="DSL"/>
    <x v="0"/>
    <x v="1"/>
    <s v="No"/>
    <s v="No"/>
    <x v="1"/>
    <s v="No"/>
    <s v="No"/>
    <s v="Month-to-month"/>
    <x v="0"/>
    <s v="No"/>
    <s v="Mailed check"/>
    <n v="46"/>
    <n v="492.1"/>
    <s v="No"/>
    <n v="0"/>
    <x v="19"/>
  </r>
  <r>
    <s v="2186-QZEYA"/>
    <s v="Female"/>
    <n v="1"/>
    <s v="S"/>
    <s v="No"/>
    <s v="No"/>
    <n v="29"/>
    <x v="1"/>
    <s v="Yes"/>
    <s v="Yes"/>
    <s v="DSL"/>
    <x v="1"/>
    <x v="0"/>
    <s v="No"/>
    <s v="No"/>
    <x v="0"/>
    <s v="No"/>
    <s v="No"/>
    <s v="Month-to-month"/>
    <x v="0"/>
    <s v="Yes"/>
    <s v="Bank transfer (automatic)"/>
    <n v="58.55"/>
    <n v="1718.95"/>
    <s v="No"/>
    <n v="0"/>
    <x v="14"/>
  </r>
  <r>
    <s v="1131-ALZWV"/>
    <s v="Female"/>
    <n v="0"/>
    <s v="J"/>
    <s v="No"/>
    <s v="No"/>
    <n v="2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4.6"/>
    <n v="605.25"/>
    <s v="No"/>
    <n v="0"/>
    <x v="7"/>
  </r>
  <r>
    <s v="7729-XBTWX"/>
    <s v="Male"/>
    <n v="0"/>
    <s v="J"/>
    <s v="Yes"/>
    <s v="Yes"/>
    <n v="6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75"/>
    <n v="1344.5"/>
    <s v="No"/>
    <n v="0"/>
    <x v="18"/>
  </r>
  <r>
    <s v="9134-WYRVP"/>
    <s v="Male"/>
    <n v="0"/>
    <s v="J"/>
    <s v="No"/>
    <s v="No"/>
    <n v="51"/>
    <x v="1"/>
    <s v="Yes"/>
    <s v="No"/>
    <s v="Fiber optic"/>
    <x v="1"/>
    <x v="1"/>
    <s v="No"/>
    <s v="No"/>
    <x v="0"/>
    <s v="Yes"/>
    <s v="No"/>
    <s v="One year"/>
    <x v="1"/>
    <s v="No"/>
    <s v="Mailed check"/>
    <n v="86.35"/>
    <n v="4267.1499999999996"/>
    <s v="No"/>
    <n v="0"/>
    <x v="1"/>
  </r>
  <r>
    <s v="3284-SVCRO"/>
    <s v="Female"/>
    <n v="0"/>
    <s v="J"/>
    <s v="Yes"/>
    <s v="No"/>
    <n v="4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5"/>
    <n v="1121.05"/>
    <s v="No"/>
    <n v="0"/>
    <x v="18"/>
  </r>
  <r>
    <s v="9732-OUYRN"/>
    <s v="Female"/>
    <n v="0"/>
    <s v="J"/>
    <s v="Yes"/>
    <s v="No"/>
    <n v="4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"/>
    <n v="918.7"/>
    <s v="No"/>
    <n v="0"/>
    <x v="7"/>
  </r>
  <r>
    <s v="0559-CKHUS"/>
    <s v="Female"/>
    <n v="0"/>
    <s v="J"/>
    <s v="Yes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55"/>
    <n v="521.79999999999995"/>
    <s v="No"/>
    <n v="0"/>
    <x v="18"/>
  </r>
  <r>
    <s v="2931-SVLTV"/>
    <s v="Male"/>
    <n v="0"/>
    <s v="J"/>
    <s v="Yes"/>
    <s v="Yes"/>
    <n v="40"/>
    <x v="1"/>
    <s v="Yes"/>
    <s v="Yes"/>
    <s v="Fiber optic"/>
    <x v="1"/>
    <x v="0"/>
    <s v="No"/>
    <s v="Yes"/>
    <x v="0"/>
    <s v="Yes"/>
    <s v="Yes"/>
    <s v="Month-to-month"/>
    <x v="0"/>
    <s v="Yes"/>
    <s v="Credit card (automatic)"/>
    <n v="110.1"/>
    <n v="4469.1000000000004"/>
    <s v="No"/>
    <n v="0"/>
    <x v="4"/>
  </r>
  <r>
    <s v="6899-PPEEA"/>
    <s v="Female"/>
    <n v="1"/>
    <s v="S"/>
    <s v="No"/>
    <s v="No"/>
    <n v="37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6.55"/>
    <n v="3580.3"/>
    <s v="Yes"/>
    <n v="1"/>
    <x v="17"/>
  </r>
  <r>
    <s v="7504-UWHNB"/>
    <s v="Male"/>
    <n v="0"/>
    <s v="J"/>
    <s v="No"/>
    <s v="No"/>
    <n v="25"/>
    <x v="1"/>
    <s v="Yes"/>
    <s v="No"/>
    <s v="Fiber optic"/>
    <x v="0"/>
    <x v="1"/>
    <s v="No"/>
    <s v="No"/>
    <x v="1"/>
    <s v="No"/>
    <s v="No"/>
    <s v="Month-to-month"/>
    <x v="0"/>
    <s v="No"/>
    <s v="Electronic check"/>
    <n v="69.75"/>
    <n v="1729.35"/>
    <s v="No"/>
    <n v="0"/>
    <x v="10"/>
  </r>
  <r>
    <s v="2582-FFFZR"/>
    <s v="Female"/>
    <n v="0"/>
    <s v="J"/>
    <s v="No"/>
    <s v="No"/>
    <n v="22"/>
    <x v="1"/>
    <s v="No"/>
    <s v="No phone service"/>
    <s v="DSL"/>
    <x v="0"/>
    <x v="1"/>
    <s v="Yes"/>
    <s v="No"/>
    <x v="0"/>
    <s v="Yes"/>
    <s v="Yes"/>
    <s v="Month-to-month"/>
    <x v="0"/>
    <s v="Yes"/>
    <s v="Electronic check"/>
    <n v="50.6"/>
    <n v="1073.3"/>
    <s v="No"/>
    <n v="0"/>
    <x v="4"/>
  </r>
  <r>
    <s v="8908-NMQTX"/>
    <s v="Male"/>
    <n v="0"/>
    <s v="J"/>
    <s v="No"/>
    <s v="No"/>
    <n v="72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5.599999999999994"/>
    <n v="4566.5"/>
    <s v="No"/>
    <n v="0"/>
    <x v="6"/>
  </r>
  <r>
    <s v="2187-LZGPL"/>
    <s v="Female"/>
    <n v="0"/>
    <s v="J"/>
    <s v="No"/>
    <s v="No"/>
    <n v="7"/>
    <x v="2"/>
    <s v="No"/>
    <s v="No phone service"/>
    <s v="DSL"/>
    <x v="0"/>
    <x v="0"/>
    <s v="No"/>
    <s v="No"/>
    <x v="0"/>
    <s v="No"/>
    <s v="Yes"/>
    <s v="Month-to-month"/>
    <x v="0"/>
    <s v="Yes"/>
    <s v="Credit card (automatic)"/>
    <n v="40.1"/>
    <n v="293.3"/>
    <s v="Yes"/>
    <n v="1"/>
    <x v="3"/>
  </r>
  <r>
    <s v="1431-AIDJQ"/>
    <s v="Male"/>
    <n v="0"/>
    <s v="J"/>
    <s v="Yes"/>
    <s v="Yes"/>
    <n v="33"/>
    <x v="1"/>
    <s v="Yes"/>
    <s v="No"/>
    <s v="DSL"/>
    <x v="0"/>
    <x v="0"/>
    <s v="Yes"/>
    <s v="Yes"/>
    <x v="0"/>
    <s v="Yes"/>
    <s v="Yes"/>
    <s v="Two year"/>
    <x v="2"/>
    <s v="No"/>
    <s v="Credit card (automatic)"/>
    <n v="82.1"/>
    <n v="2603.1"/>
    <s v="No"/>
    <n v="0"/>
    <x v="6"/>
  </r>
  <r>
    <s v="6288-LBEAR"/>
    <s v="Female"/>
    <n v="0"/>
    <s v="J"/>
    <s v="No"/>
    <s v="No"/>
    <n v="23"/>
    <x v="1"/>
    <s v="Yes"/>
    <s v="No"/>
    <s v="Fiber optic"/>
    <x v="0"/>
    <x v="0"/>
    <s v="No"/>
    <s v="Yes"/>
    <x v="0"/>
    <s v="No"/>
    <s v="No"/>
    <s v="Month-to-month"/>
    <x v="0"/>
    <s v="Yes"/>
    <s v="Mailed check"/>
    <n v="79.099999999999994"/>
    <n v="1783.75"/>
    <s v="No"/>
    <n v="0"/>
    <x v="4"/>
  </r>
  <r>
    <s v="4597-NUCQV"/>
    <s v="Male"/>
    <n v="1"/>
    <s v="S"/>
    <s v="No"/>
    <s v="No"/>
    <n v="24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1.25"/>
    <n v="2440.15"/>
    <s v="Yes"/>
    <n v="1"/>
    <x v="14"/>
  </r>
  <r>
    <s v="9019-QVLZD"/>
    <s v="Fe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79.55"/>
    <n v="79.55"/>
    <s v="Yes"/>
    <n v="1"/>
    <x v="2"/>
  </r>
  <r>
    <s v="8413-YNHNV"/>
    <s v="Male"/>
    <n v="0"/>
    <s v="J"/>
    <s v="No"/>
    <s v="No"/>
    <n v="69"/>
    <x v="1"/>
    <s v="Yes"/>
    <s v="Yes"/>
    <s v="DSL"/>
    <x v="1"/>
    <x v="0"/>
    <s v="Yes"/>
    <s v="Yes"/>
    <x v="0"/>
    <s v="Yes"/>
    <s v="Yes"/>
    <s v="Two year"/>
    <x v="2"/>
    <s v="No"/>
    <s v="Mailed check"/>
    <n v="90.65"/>
    <n v="6322.1"/>
    <s v="No"/>
    <n v="0"/>
    <x v="6"/>
  </r>
  <r>
    <s v="5808-TOTXO"/>
    <s v="Female"/>
    <n v="0"/>
    <s v="J"/>
    <s v="No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55"/>
    <n v="57.4"/>
    <s v="No"/>
    <n v="0"/>
    <x v="21"/>
  </r>
  <r>
    <s v="4369-NYSCF"/>
    <s v="Male"/>
    <n v="0"/>
    <s v="J"/>
    <s v="No"/>
    <s v="No"/>
    <n v="56"/>
    <x v="1"/>
    <s v="Yes"/>
    <s v="No"/>
    <s v="DSL"/>
    <x v="0"/>
    <x v="0"/>
    <s v="No"/>
    <s v="Yes"/>
    <x v="0"/>
    <s v="Yes"/>
    <s v="Yes"/>
    <s v="One year"/>
    <x v="1"/>
    <s v="Yes"/>
    <s v="Bank transfer (automatic)"/>
    <n v="75.75"/>
    <n v="4284.6499999999996"/>
    <s v="No"/>
    <n v="0"/>
    <x v="1"/>
  </r>
  <r>
    <s v="6333-YDVLT"/>
    <s v="Male"/>
    <n v="0"/>
    <s v="J"/>
    <s v="No"/>
    <s v="No"/>
    <n v="65"/>
    <x v="1"/>
    <s v="Yes"/>
    <s v="Yes"/>
    <s v="Fiber optic"/>
    <x v="1"/>
    <x v="1"/>
    <s v="Yes"/>
    <s v="Yes"/>
    <x v="0"/>
    <s v="Yes"/>
    <s v="Yes"/>
    <s v="One year"/>
    <x v="1"/>
    <s v="Yes"/>
    <s v="Credit card (automatic)"/>
    <n v="110"/>
    <n v="7138.65"/>
    <s v="No"/>
    <n v="0"/>
    <x v="1"/>
  </r>
  <r>
    <s v="5324-KTGCG"/>
    <s v="Male"/>
    <n v="0"/>
    <s v="J"/>
    <s v="Yes"/>
    <s v="No"/>
    <n v="7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0.85"/>
    <n v="1539.75"/>
    <s v="No"/>
    <n v="0"/>
    <x v="7"/>
  </r>
  <r>
    <s v="5599-HVLTW"/>
    <s v="Female"/>
    <n v="1"/>
    <s v="S"/>
    <s v="No"/>
    <s v="No"/>
    <n v="14"/>
    <x v="2"/>
    <s v="Yes"/>
    <s v="Yes"/>
    <s v="Fiber optic"/>
    <x v="0"/>
    <x v="1"/>
    <s v="Yes"/>
    <s v="No"/>
    <x v="0"/>
    <s v="No"/>
    <s v="No"/>
    <s v="Month-to-month"/>
    <x v="0"/>
    <s v="Yes"/>
    <s v="Bank transfer (automatic)"/>
    <n v="80.349999999999994"/>
    <n v="1058.0999999999999"/>
    <s v="No"/>
    <n v="0"/>
    <x v="15"/>
  </r>
  <r>
    <s v="7394-LWLYN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150000000000006"/>
    <n v="123.8"/>
    <s v="No"/>
    <n v="0"/>
    <x v="2"/>
  </r>
  <r>
    <s v="3707-LRWZD"/>
    <s v="Female"/>
    <n v="0"/>
    <s v="J"/>
    <s v="No"/>
    <s v="No"/>
    <n v="32"/>
    <x v="1"/>
    <s v="Yes"/>
    <s v="Yes"/>
    <s v="Fiber optic"/>
    <x v="0"/>
    <x v="1"/>
    <s v="No"/>
    <s v="No"/>
    <x v="1"/>
    <s v="Yes"/>
    <s v="No"/>
    <s v="One year"/>
    <x v="1"/>
    <s v="No"/>
    <s v="Electronic check"/>
    <n v="84.05"/>
    <n v="2781.85"/>
    <s v="Yes"/>
    <n v="1"/>
    <x v="7"/>
  </r>
  <r>
    <s v="6873-UDNLD"/>
    <s v="Male"/>
    <n v="0"/>
    <s v="J"/>
    <s v="No"/>
    <s v="No"/>
    <n v="40"/>
    <x v="1"/>
    <s v="Yes"/>
    <s v="No"/>
    <s v="DSL"/>
    <x v="1"/>
    <x v="1"/>
    <s v="Yes"/>
    <s v="No"/>
    <x v="0"/>
    <s v="No"/>
    <s v="Yes"/>
    <s v="Month-to-month"/>
    <x v="0"/>
    <s v="No"/>
    <s v="Electronic check"/>
    <n v="67.45"/>
    <n v="2731"/>
    <s v="No"/>
    <n v="0"/>
    <x v="4"/>
  </r>
  <r>
    <s v="2700-LUEVA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75"/>
    <n v="20.75"/>
    <s v="No"/>
    <n v="0"/>
    <x v="2"/>
  </r>
  <r>
    <s v="1455-ESIQH"/>
    <s v="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1"/>
    <n v="89.1"/>
    <s v="Yes"/>
    <n v="1"/>
    <x v="2"/>
  </r>
  <r>
    <s v="0958-YHXGP"/>
    <s v="Female"/>
    <n v="0"/>
    <s v="J"/>
    <s v="No"/>
    <s v="No"/>
    <n v="7"/>
    <x v="2"/>
    <s v="Yes"/>
    <s v="No"/>
    <s v="Fiber optic"/>
    <x v="0"/>
    <x v="1"/>
    <s v="No"/>
    <s v="No"/>
    <x v="1"/>
    <s v="No"/>
    <s v="No"/>
    <s v="Month-to-month"/>
    <x v="0"/>
    <s v="Yes"/>
    <s v="Mailed check"/>
    <n v="69.900000000000006"/>
    <n v="497.3"/>
    <s v="No"/>
    <n v="0"/>
    <x v="19"/>
  </r>
  <r>
    <s v="1101-SSWAG"/>
    <s v="Female"/>
    <n v="0"/>
    <s v="J"/>
    <s v="Yes"/>
    <s v="No"/>
    <n v="15"/>
    <x v="2"/>
    <s v="Yes"/>
    <s v="Yes"/>
    <s v="DSL"/>
    <x v="0"/>
    <x v="1"/>
    <s v="No"/>
    <s v="No"/>
    <x v="1"/>
    <s v="No"/>
    <s v="No"/>
    <s v="Month-to-month"/>
    <x v="0"/>
    <s v="Yes"/>
    <s v="Electronic check"/>
    <n v="51.1"/>
    <n v="711.15"/>
    <s v="No"/>
    <n v="0"/>
    <x v="19"/>
  </r>
  <r>
    <s v="2979-SXESE"/>
    <s v="Female"/>
    <n v="0"/>
    <s v="J"/>
    <s v="Yes"/>
    <s v="Yes"/>
    <n v="17"/>
    <x v="1"/>
    <s v="Yes"/>
    <s v="Yes"/>
    <s v="Fiber optic"/>
    <x v="1"/>
    <x v="1"/>
    <s v="Yes"/>
    <s v="No"/>
    <x v="0"/>
    <s v="Yes"/>
    <s v="No"/>
    <s v="Month-to-month"/>
    <x v="0"/>
    <s v="No"/>
    <s v="Electronic check"/>
    <n v="94.4"/>
    <n v="1607.2"/>
    <s v="Yes"/>
    <n v="1"/>
    <x v="4"/>
  </r>
  <r>
    <s v="4013-TLDHQ"/>
    <s v="Male"/>
    <n v="0"/>
    <s v="J"/>
    <s v="No"/>
    <s v="No"/>
    <n v="19"/>
    <x v="1"/>
    <s v="Yes"/>
    <s v="No"/>
    <s v="Fiber optic"/>
    <x v="0"/>
    <x v="0"/>
    <s v="Yes"/>
    <s v="No"/>
    <x v="0"/>
    <s v="No"/>
    <s v="No"/>
    <s v="Month-to-month"/>
    <x v="0"/>
    <s v="Yes"/>
    <s v="Electronic check"/>
    <n v="78.25"/>
    <n v="1490.95"/>
    <s v="Yes"/>
    <n v="1"/>
    <x v="4"/>
  </r>
  <r>
    <s v="5743-KHMNA"/>
    <s v="Male"/>
    <n v="0"/>
    <s v="J"/>
    <s v="No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55"/>
    <n v="1898.1"/>
    <s v="No"/>
    <n v="0"/>
    <x v="18"/>
  </r>
  <r>
    <s v="4194-FJARJ"/>
    <s v="Female"/>
    <n v="0"/>
    <s v="J"/>
    <s v="Yes"/>
    <s v="Yes"/>
    <n v="54"/>
    <x v="1"/>
    <s v="Yes"/>
    <s v="Yes"/>
    <s v="DSL"/>
    <x v="1"/>
    <x v="1"/>
    <s v="No"/>
    <s v="Yes"/>
    <x v="0"/>
    <s v="No"/>
    <s v="No"/>
    <s v="Two year"/>
    <x v="2"/>
    <s v="No"/>
    <s v="Bank transfer (automatic)"/>
    <n v="60"/>
    <n v="3273.95"/>
    <s v="No"/>
    <n v="0"/>
    <x v="6"/>
  </r>
  <r>
    <s v="5325-UWTWJ"/>
    <s v="Male"/>
    <n v="0"/>
    <s v="J"/>
    <s v="Yes"/>
    <s v="No"/>
    <n v="31"/>
    <x v="1"/>
    <s v="Yes"/>
    <s v="Yes"/>
    <s v="Fiber optic"/>
    <x v="1"/>
    <x v="0"/>
    <s v="No"/>
    <s v="Yes"/>
    <x v="0"/>
    <s v="No"/>
    <s v="No"/>
    <s v="Month-to-month"/>
    <x v="0"/>
    <s v="Yes"/>
    <s v="Credit card (automatic)"/>
    <n v="90.55"/>
    <n v="2929.75"/>
    <s v="No"/>
    <n v="0"/>
    <x v="4"/>
  </r>
  <r>
    <s v="3969-GYXEL"/>
    <s v="Female"/>
    <n v="0"/>
    <s v="J"/>
    <s v="No"/>
    <s v="No"/>
    <n v="11"/>
    <x v="2"/>
    <s v="Yes"/>
    <s v="No"/>
    <s v="Fiber optic"/>
    <x v="1"/>
    <x v="1"/>
    <s v="No"/>
    <s v="No"/>
    <x v="0"/>
    <s v="No"/>
    <s v="No"/>
    <s v="Month-to-month"/>
    <x v="0"/>
    <s v="No"/>
    <s v="Electronic check"/>
    <n v="76.400000000000006"/>
    <n v="838.7"/>
    <s v="No"/>
    <n v="0"/>
    <x v="3"/>
  </r>
  <r>
    <s v="9208-OLGAQ"/>
    <s v="Female"/>
    <n v="1"/>
    <s v="S"/>
    <s v="No"/>
    <s v="No"/>
    <n v="18"/>
    <x v="1"/>
    <s v="Yes"/>
    <s v="No"/>
    <s v="Fiber optic"/>
    <x v="0"/>
    <x v="1"/>
    <s v="Yes"/>
    <s v="No"/>
    <x v="0"/>
    <s v="No"/>
    <s v="Yes"/>
    <s v="Month-to-month"/>
    <x v="0"/>
    <s v="Yes"/>
    <s v="Electronic check"/>
    <n v="84.95"/>
    <n v="1443.65"/>
    <s v="No"/>
    <n v="0"/>
    <x v="14"/>
  </r>
  <r>
    <s v="3244-CQPHU"/>
    <s v="Female"/>
    <n v="1"/>
    <s v="S"/>
    <s v="No"/>
    <s v="No"/>
    <n v="72"/>
    <x v="1"/>
    <s v="Yes"/>
    <s v="Yes"/>
    <s v="Fiber optic"/>
    <x v="1"/>
    <x v="0"/>
    <s v="No"/>
    <s v="Yes"/>
    <x v="0"/>
    <s v="Yes"/>
    <s v="Yes"/>
    <s v="Two year"/>
    <x v="2"/>
    <s v="Yes"/>
    <s v="Bank transfer (automatic)"/>
    <n v="110.1"/>
    <n v="7746.7"/>
    <s v="No"/>
    <n v="0"/>
    <x v="11"/>
  </r>
  <r>
    <s v="2674-MLXMN"/>
    <s v="Female"/>
    <n v="1"/>
    <s v="S"/>
    <s v="No"/>
    <s v="No"/>
    <n v="71"/>
    <x v="1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99.65"/>
    <n v="6951.15"/>
    <s v="No"/>
    <n v="0"/>
    <x v="14"/>
  </r>
  <r>
    <s v="9708-HPXWZ"/>
    <s v="Male"/>
    <n v="1"/>
    <s v="S"/>
    <s v="No"/>
    <s v="No"/>
    <n v="5"/>
    <x v="0"/>
    <s v="No"/>
    <s v="No phone service"/>
    <s v="DSL"/>
    <x v="0"/>
    <x v="1"/>
    <s v="Yes"/>
    <s v="Yes"/>
    <x v="0"/>
    <s v="Yes"/>
    <s v="No"/>
    <s v="Month-to-month"/>
    <x v="0"/>
    <s v="No"/>
    <s v="Credit card (automatic)"/>
    <n v="45.4"/>
    <n v="214.75"/>
    <s v="No"/>
    <n v="0"/>
    <x v="8"/>
  </r>
  <r>
    <s v="6992-TKNYO"/>
    <s v="Male"/>
    <n v="0"/>
    <s v="J"/>
    <s v="Yes"/>
    <s v="No"/>
    <n v="38"/>
    <x v="1"/>
    <s v="Yes"/>
    <s v="Yes"/>
    <s v="DSL"/>
    <x v="0"/>
    <x v="1"/>
    <s v="Yes"/>
    <s v="Yes"/>
    <x v="0"/>
    <s v="No"/>
    <s v="Yes"/>
    <s v="One year"/>
    <x v="1"/>
    <s v="No"/>
    <s v="Credit card (automatic)"/>
    <n v="69"/>
    <n v="2669.45"/>
    <s v="No"/>
    <n v="0"/>
    <x v="1"/>
  </r>
  <r>
    <s v="4468-YDOVK"/>
    <s v="Male"/>
    <n v="0"/>
    <s v="J"/>
    <s v="No"/>
    <s v="Yes"/>
    <n v="5"/>
    <x v="0"/>
    <s v="Yes"/>
    <s v="No"/>
    <s v="DSL"/>
    <x v="0"/>
    <x v="1"/>
    <s v="No"/>
    <s v="Yes"/>
    <x v="0"/>
    <s v="No"/>
    <s v="No"/>
    <s v="Month-to-month"/>
    <x v="0"/>
    <s v="Yes"/>
    <s v="Bank transfer (automatic)"/>
    <n v="48.65"/>
    <n v="235.2"/>
    <s v="No"/>
    <n v="0"/>
    <x v="0"/>
  </r>
  <r>
    <s v="3754-DXMRT"/>
    <s v="Male"/>
    <n v="1"/>
    <s v="S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15"/>
    <n v="92.65"/>
    <s v="Yes"/>
    <n v="1"/>
    <x v="12"/>
  </r>
  <r>
    <s v="5792-JALQC"/>
    <s v="Female"/>
    <n v="1"/>
    <s v="S"/>
    <s v="No"/>
    <s v="No"/>
    <n v="52"/>
    <x v="1"/>
    <s v="Yes"/>
    <s v="Yes"/>
    <s v="DSL"/>
    <x v="1"/>
    <x v="1"/>
    <s v="Yes"/>
    <s v="No"/>
    <x v="0"/>
    <s v="No"/>
    <s v="No"/>
    <s v="Two year"/>
    <x v="2"/>
    <s v="No"/>
    <s v="Bank transfer (automatic)"/>
    <n v="59.85"/>
    <n v="3103.25"/>
    <s v="No"/>
    <n v="0"/>
    <x v="11"/>
  </r>
  <r>
    <s v="7130-VTEWQ"/>
    <s v="Female"/>
    <n v="1"/>
    <s v="S"/>
    <s v="No"/>
    <s v="No"/>
    <n v="8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5.75"/>
    <n v="606.25"/>
    <s v="Yes"/>
    <n v="1"/>
    <x v="23"/>
  </r>
  <r>
    <s v="2200-DSAAL"/>
    <s v="Female"/>
    <n v="0"/>
    <s v="J"/>
    <s v="No"/>
    <s v="No"/>
    <n v="68"/>
    <x v="1"/>
    <s v="Yes"/>
    <s v="Yes"/>
    <s v="DSL"/>
    <x v="0"/>
    <x v="0"/>
    <s v="Yes"/>
    <s v="No"/>
    <x v="0"/>
    <s v="Yes"/>
    <s v="Yes"/>
    <s v="Two year"/>
    <x v="2"/>
    <s v="Yes"/>
    <s v="Electronic check"/>
    <n v="80.650000000000006"/>
    <n v="5330.2"/>
    <s v="No"/>
    <n v="0"/>
    <x v="6"/>
  </r>
  <r>
    <s v="4302-ZYFEL"/>
    <s v="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55"/>
    <n v="1403.1"/>
    <s v="No"/>
    <n v="0"/>
    <x v="7"/>
  </r>
  <r>
    <s v="9351-LZYGF"/>
    <s v="Female"/>
    <n v="0"/>
    <s v="J"/>
    <s v="Yes"/>
    <s v="No"/>
    <n v="42"/>
    <x v="1"/>
    <s v="Yes"/>
    <s v="Yes"/>
    <s v="DSL"/>
    <x v="1"/>
    <x v="0"/>
    <s v="No"/>
    <s v="Yes"/>
    <x v="0"/>
    <s v="No"/>
    <s v="No"/>
    <s v="Month-to-month"/>
    <x v="0"/>
    <s v="Yes"/>
    <s v="Credit card (automatic)"/>
    <n v="66.400000000000006"/>
    <n v="2727.8"/>
    <s v="No"/>
    <n v="0"/>
    <x v="4"/>
  </r>
  <r>
    <s v="4366-CTOUZ"/>
    <s v="Female"/>
    <n v="0"/>
    <s v="J"/>
    <s v="No"/>
    <s v="No"/>
    <n v="50"/>
    <x v="1"/>
    <s v="Yes"/>
    <s v="No"/>
    <s v="Fiber optic"/>
    <x v="0"/>
    <x v="0"/>
    <s v="No"/>
    <s v="Yes"/>
    <x v="0"/>
    <s v="Yes"/>
    <s v="Yes"/>
    <s v="Two year"/>
    <x v="2"/>
    <s v="Yes"/>
    <s v="Mailed check"/>
    <n v="100.2"/>
    <n v="5038.45"/>
    <s v="No"/>
    <n v="0"/>
    <x v="6"/>
  </r>
  <r>
    <s v="6121-VZNQB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100000000000001"/>
    <n v="19.100000000000001"/>
    <s v="Yes"/>
    <n v="1"/>
    <x v="2"/>
  </r>
  <r>
    <s v="7903-CMPEY"/>
    <s v="Male"/>
    <n v="1"/>
    <s v="S"/>
    <s v="Yes"/>
    <s v="No"/>
    <n v="1"/>
    <x v="0"/>
    <s v="Yes"/>
    <s v="Yes"/>
    <s v="Fiber optic"/>
    <x v="1"/>
    <x v="1"/>
    <s v="No"/>
    <s v="No"/>
    <x v="0"/>
    <s v="No"/>
    <s v="No"/>
    <s v="Month-to-month"/>
    <x v="0"/>
    <s v="Yes"/>
    <s v="Electronic check"/>
    <n v="80.3"/>
    <n v="80.3"/>
    <s v="Yes"/>
    <n v="1"/>
    <x v="8"/>
  </r>
  <r>
    <s v="1518-OMDIK"/>
    <s v="Male"/>
    <n v="0"/>
    <s v="J"/>
    <s v="Yes"/>
    <s v="No"/>
    <n v="33"/>
    <x v="1"/>
    <s v="Yes"/>
    <s v="No"/>
    <s v="DSL"/>
    <x v="0"/>
    <x v="1"/>
    <s v="No"/>
    <s v="No"/>
    <x v="1"/>
    <s v="No"/>
    <s v="No"/>
    <s v="Month-to-month"/>
    <x v="0"/>
    <s v="Yes"/>
    <s v="Credit card (automatic)"/>
    <n v="44.55"/>
    <n v="1462.6"/>
    <s v="No"/>
    <n v="0"/>
    <x v="10"/>
  </r>
  <r>
    <s v="6671-NGWON"/>
    <s v="Fe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150.6"/>
    <s v="No"/>
    <n v="0"/>
    <x v="19"/>
  </r>
  <r>
    <s v="0595-ITUDF"/>
    <s v="Male"/>
    <n v="0"/>
    <s v="J"/>
    <s v="Yes"/>
    <s v="Yes"/>
    <n v="64"/>
    <x v="1"/>
    <s v="Yes"/>
    <s v="Yes"/>
    <s v="Fiber optic"/>
    <x v="1"/>
    <x v="0"/>
    <s v="Yes"/>
    <s v="No"/>
    <x v="0"/>
    <s v="No"/>
    <s v="No"/>
    <s v="Month-to-month"/>
    <x v="0"/>
    <s v="Yes"/>
    <s v="Electronic check"/>
    <n v="91.8"/>
    <n v="5960.5"/>
    <s v="No"/>
    <n v="0"/>
    <x v="4"/>
  </r>
  <r>
    <s v="6996-KNSML"/>
    <s v="Female"/>
    <n v="0"/>
    <s v="J"/>
    <s v="No"/>
    <s v="No"/>
    <n v="1"/>
    <x v="0"/>
    <s v="Yes"/>
    <s v="No"/>
    <s v="Fiber optic"/>
    <x v="0"/>
    <x v="1"/>
    <s v="Yes"/>
    <s v="No"/>
    <x v="0"/>
    <s v="No"/>
    <s v="No"/>
    <s v="Month-to-month"/>
    <x v="0"/>
    <s v="Yes"/>
    <s v="Electronic check"/>
    <n v="74.900000000000006"/>
    <n v="74.900000000000006"/>
    <s v="Yes"/>
    <n v="1"/>
    <x v="0"/>
  </r>
  <r>
    <s v="1955-IBMMB"/>
    <s v="Male"/>
    <n v="0"/>
    <s v="J"/>
    <s v="No"/>
    <s v="No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2"/>
    <n v="1192.3"/>
    <s v="No"/>
    <n v="0"/>
    <x v="18"/>
  </r>
  <r>
    <s v="0096-BXERS"/>
    <s v="Female"/>
    <n v="0"/>
    <s v="J"/>
    <s v="Yes"/>
    <s v="No"/>
    <n v="6"/>
    <x v="0"/>
    <s v="Yes"/>
    <s v="Yes"/>
    <s v="DSL"/>
    <x v="0"/>
    <x v="1"/>
    <s v="No"/>
    <s v="No"/>
    <x v="1"/>
    <s v="No"/>
    <s v="No"/>
    <s v="Month-to-month"/>
    <x v="0"/>
    <s v="No"/>
    <s v="Electronic check"/>
    <n v="50.35"/>
    <n v="314.55"/>
    <s v="No"/>
    <n v="0"/>
    <x v="2"/>
  </r>
  <r>
    <s v="3806-YAZOV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8.8"/>
    <n v="56"/>
    <s v="No"/>
    <n v="0"/>
    <x v="2"/>
  </r>
  <r>
    <s v="7998-ZLXWN"/>
    <s v="Female"/>
    <n v="0"/>
    <s v="J"/>
    <s v="Yes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45"/>
    <n v="330.8"/>
    <s v="No"/>
    <n v="0"/>
    <x v="19"/>
  </r>
  <r>
    <s v="6253-WRFHY"/>
    <s v="Male"/>
    <n v="0"/>
    <s v="J"/>
    <s v="Yes"/>
    <s v="Yes"/>
    <n v="13"/>
    <x v="2"/>
    <s v="Yes"/>
    <s v="No"/>
    <s v="DSL"/>
    <x v="0"/>
    <x v="1"/>
    <s v="No"/>
    <s v="No"/>
    <x v="1"/>
    <s v="Yes"/>
    <s v="Yes"/>
    <s v="One year"/>
    <x v="1"/>
    <s v="Yes"/>
    <s v="Electronic check"/>
    <n v="64.75"/>
    <n v="877.35"/>
    <s v="No"/>
    <n v="0"/>
    <x v="9"/>
  </r>
  <r>
    <s v="9133-AYJZG"/>
    <s v="Female"/>
    <n v="0"/>
    <s v="J"/>
    <s v="No"/>
    <s v="No"/>
    <n v="23"/>
    <x v="1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98.7"/>
    <n v="2249.1"/>
    <s v="No"/>
    <n v="0"/>
    <x v="4"/>
  </r>
  <r>
    <s v="2675-OTVVJ"/>
    <s v="Male"/>
    <n v="1"/>
    <s v="S"/>
    <s v="Yes"/>
    <s v="No"/>
    <n v="31"/>
    <x v="1"/>
    <s v="Yes"/>
    <s v="Yes"/>
    <s v="Fiber optic"/>
    <x v="1"/>
    <x v="1"/>
    <s v="No"/>
    <s v="No"/>
    <x v="0"/>
    <s v="Yes"/>
    <s v="No"/>
    <s v="Month-to-month"/>
    <x v="0"/>
    <s v="No"/>
    <s v="Electronic check"/>
    <n v="89.45"/>
    <n v="2807.65"/>
    <s v="No"/>
    <n v="0"/>
    <x v="14"/>
  </r>
  <r>
    <s v="8680-CGLTP"/>
    <s v="Male"/>
    <n v="0"/>
    <s v="J"/>
    <s v="No"/>
    <s v="No"/>
    <n v="29"/>
    <x v="1"/>
    <s v="Yes"/>
    <s v="No"/>
    <s v="DSL"/>
    <x v="1"/>
    <x v="0"/>
    <s v="No"/>
    <s v="Yes"/>
    <x v="0"/>
    <s v="No"/>
    <s v="No"/>
    <s v="One year"/>
    <x v="1"/>
    <s v="Yes"/>
    <s v="Electronic check"/>
    <n v="58.75"/>
    <n v="1696.2"/>
    <s v="No"/>
    <n v="0"/>
    <x v="1"/>
  </r>
  <r>
    <s v="8430-TWCBX"/>
    <s v="Female"/>
    <n v="0"/>
    <s v="J"/>
    <s v="Yes"/>
    <s v="No"/>
    <n v="4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7"/>
    <n v="1032.05"/>
    <s v="No"/>
    <n v="0"/>
    <x v="7"/>
  </r>
  <r>
    <s v="5018-GWURO"/>
    <s v="Female"/>
    <n v="0"/>
    <s v="J"/>
    <s v="Yes"/>
    <s v="No"/>
    <n v="56"/>
    <x v="1"/>
    <s v="Yes"/>
    <s v="Yes"/>
    <s v="Fiber optic"/>
    <x v="0"/>
    <x v="1"/>
    <s v="No"/>
    <s v="No"/>
    <x v="1"/>
    <s v="Yes"/>
    <s v="No"/>
    <s v="Month-to-month"/>
    <x v="0"/>
    <s v="Yes"/>
    <s v="Bank transfer (automatic)"/>
    <n v="85.6"/>
    <n v="4902.8"/>
    <s v="No"/>
    <n v="0"/>
    <x v="10"/>
  </r>
  <r>
    <s v="6741-QRLUP"/>
    <s v="Female"/>
    <n v="0"/>
    <s v="J"/>
    <s v="No"/>
    <s v="No"/>
    <n v="63"/>
    <x v="1"/>
    <s v="Yes"/>
    <s v="Yes"/>
    <s v="DSL"/>
    <x v="1"/>
    <x v="0"/>
    <s v="Yes"/>
    <s v="Yes"/>
    <x v="0"/>
    <s v="No"/>
    <s v="Yes"/>
    <s v="Two year"/>
    <x v="2"/>
    <s v="Yes"/>
    <s v="Credit card (automatic)"/>
    <n v="80.3"/>
    <n v="4995.3500000000004"/>
    <s v="No"/>
    <n v="0"/>
    <x v="6"/>
  </r>
  <r>
    <s v="4737-HOBAX"/>
    <s v="Male"/>
    <n v="0"/>
    <s v="J"/>
    <s v="Yes"/>
    <s v="No"/>
    <n v="63"/>
    <x v="1"/>
    <s v="Yes"/>
    <s v="Yes"/>
    <s v="DSL"/>
    <x v="0"/>
    <x v="1"/>
    <s v="Yes"/>
    <s v="Yes"/>
    <x v="0"/>
    <s v="Yes"/>
    <s v="Yes"/>
    <s v="Two year"/>
    <x v="2"/>
    <s v="No"/>
    <s v="Credit card (automatic)"/>
    <n v="79.8"/>
    <n v="5034.05"/>
    <s v="No"/>
    <n v="0"/>
    <x v="6"/>
  </r>
  <r>
    <s v="0537-QYZZN"/>
    <s v="Male"/>
    <n v="1"/>
    <s v="S"/>
    <s v="Yes"/>
    <s v="Yes"/>
    <n v="24"/>
    <x v="1"/>
    <s v="Yes"/>
    <s v="Yes"/>
    <s v="Fiber optic"/>
    <x v="1"/>
    <x v="1"/>
    <s v="No"/>
    <s v="No"/>
    <x v="0"/>
    <s v="No"/>
    <s v="No"/>
    <s v="Month-to-month"/>
    <x v="0"/>
    <s v="Yes"/>
    <s v="Electronic check"/>
    <n v="79.849999999999994"/>
    <n v="1857.75"/>
    <s v="No"/>
    <n v="0"/>
    <x v="14"/>
  </r>
  <r>
    <s v="3340-QBBFM"/>
    <s v="Male"/>
    <n v="1"/>
    <s v="S"/>
    <s v="Yes"/>
    <s v="No"/>
    <n v="36"/>
    <x v="1"/>
    <s v="Yes"/>
    <s v="No"/>
    <s v="DSL"/>
    <x v="0"/>
    <x v="1"/>
    <s v="Yes"/>
    <s v="Yes"/>
    <x v="0"/>
    <s v="No"/>
    <s v="No"/>
    <s v="One year"/>
    <x v="1"/>
    <s v="No"/>
    <s v="Credit card (automatic)"/>
    <n v="54.1"/>
    <n v="1992.85"/>
    <s v="No"/>
    <n v="0"/>
    <x v="16"/>
  </r>
  <r>
    <s v="1704-NRWYE"/>
    <s v="Female"/>
    <n v="1"/>
    <s v="S"/>
    <s v="No"/>
    <s v="No"/>
    <n v="9"/>
    <x v="2"/>
    <s v="Yes"/>
    <s v="No"/>
    <s v="Fiber optic"/>
    <x v="0"/>
    <x v="1"/>
    <s v="No"/>
    <s v="No"/>
    <x v="1"/>
    <s v="Yes"/>
    <s v="No"/>
    <s v="Month-to-month"/>
    <x v="0"/>
    <s v="Yes"/>
    <s v="Electronic check"/>
    <n v="80.849999999999994"/>
    <n v="751.65"/>
    <s v="Yes"/>
    <n v="1"/>
    <x v="23"/>
  </r>
  <r>
    <s v="2592-SEIFQ"/>
    <s v="Male"/>
    <n v="0"/>
    <s v="J"/>
    <s v="No"/>
    <s v="No"/>
    <n v="3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4.75"/>
    <n v="66.95"/>
    <s v="Yes"/>
    <n v="1"/>
    <x v="2"/>
  </r>
  <r>
    <s v="8200-KLNYW"/>
    <s v="Female"/>
    <n v="0"/>
    <s v="J"/>
    <s v="Yes"/>
    <s v="No"/>
    <n v="21"/>
    <x v="1"/>
    <s v="Yes"/>
    <s v="No"/>
    <s v="DSL"/>
    <x v="1"/>
    <x v="1"/>
    <s v="Yes"/>
    <s v="Yes"/>
    <x v="0"/>
    <s v="Yes"/>
    <s v="Yes"/>
    <s v="One year"/>
    <x v="1"/>
    <s v="No"/>
    <s v="Mailed check"/>
    <n v="80.900000000000006"/>
    <n v="1714.95"/>
    <s v="No"/>
    <n v="0"/>
    <x v="1"/>
  </r>
  <r>
    <s v="3372-CDXFJ"/>
    <s v="Male"/>
    <n v="0"/>
    <s v="J"/>
    <s v="Yes"/>
    <s v="Yes"/>
    <n v="13"/>
    <x v="2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4.5"/>
    <n v="343.6"/>
    <s v="No"/>
    <n v="0"/>
    <x v="9"/>
  </r>
  <r>
    <s v="4781-ZXYGU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149999999999999"/>
    <n v="20.149999999999999"/>
    <s v="No"/>
    <n v="0"/>
    <x v="2"/>
  </r>
  <r>
    <s v="7632-YUTXB"/>
    <s v="Female"/>
    <n v="0"/>
    <s v="J"/>
    <s v="Yes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05"/>
    <n v="520.1"/>
    <s v="No"/>
    <n v="0"/>
    <x v="7"/>
  </r>
  <r>
    <s v="2718-YSKCS"/>
    <s v="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600000000000001"/>
    <n v="1387.45"/>
    <s v="No"/>
    <n v="0"/>
    <x v="18"/>
  </r>
  <r>
    <s v="9896-UYMIE"/>
    <s v="Male"/>
    <n v="0"/>
    <s v="J"/>
    <s v="No"/>
    <s v="No"/>
    <n v="66"/>
    <x v="1"/>
    <s v="Yes"/>
    <s v="Yes"/>
    <s v="Fiber optic"/>
    <x v="1"/>
    <x v="0"/>
    <s v="Yes"/>
    <s v="Yes"/>
    <x v="0"/>
    <s v="Yes"/>
    <s v="Yes"/>
    <s v="One year"/>
    <x v="1"/>
    <s v="Yes"/>
    <s v="Bank transfer (automatic)"/>
    <n v="114.3"/>
    <n v="7383.7"/>
    <s v="No"/>
    <n v="0"/>
    <x v="1"/>
  </r>
  <r>
    <s v="0853-NWIFK"/>
    <s v="Female"/>
    <n v="0"/>
    <s v="J"/>
    <s v="No"/>
    <s v="No"/>
    <n v="45"/>
    <x v="1"/>
    <s v="Yes"/>
    <s v="No"/>
    <s v="Fiber optic"/>
    <x v="1"/>
    <x v="0"/>
    <s v="No"/>
    <s v="No"/>
    <x v="0"/>
    <s v="Yes"/>
    <s v="Yes"/>
    <s v="One year"/>
    <x v="1"/>
    <s v="Yes"/>
    <s v="Electronic check"/>
    <n v="100.3"/>
    <n v="4483.95"/>
    <s v="No"/>
    <n v="0"/>
    <x v="1"/>
  </r>
  <r>
    <s v="8212-CRQXP"/>
    <s v="Female"/>
    <n v="0"/>
    <s v="J"/>
    <s v="Yes"/>
    <s v="No"/>
    <n v="22"/>
    <x v="1"/>
    <s v="Yes"/>
    <s v="No"/>
    <s v="Fiber optic"/>
    <x v="0"/>
    <x v="1"/>
    <s v="No"/>
    <s v="No"/>
    <x v="1"/>
    <s v="Yes"/>
    <s v="No"/>
    <s v="Month-to-month"/>
    <x v="0"/>
    <s v="Yes"/>
    <s v="Credit card (automatic)"/>
    <n v="80"/>
    <n v="1706.45"/>
    <s v="No"/>
    <n v="0"/>
    <x v="10"/>
  </r>
  <r>
    <s v="6980-CDGFC"/>
    <s v="Female"/>
    <n v="0"/>
    <s v="J"/>
    <s v="Yes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0.85"/>
    <n v="1327.4"/>
    <s v="No"/>
    <n v="0"/>
    <x v="7"/>
  </r>
  <r>
    <s v="7691-XVTZH"/>
    <s v="Female"/>
    <n v="0"/>
    <s v="J"/>
    <s v="Yes"/>
    <s v="No"/>
    <n v="68"/>
    <x v="1"/>
    <s v="Yes"/>
    <s v="Yes"/>
    <s v="Fiber optic"/>
    <x v="0"/>
    <x v="1"/>
    <s v="Yes"/>
    <s v="No"/>
    <x v="0"/>
    <s v="Yes"/>
    <s v="No"/>
    <s v="Two year"/>
    <x v="2"/>
    <s v="Yes"/>
    <s v="Bank transfer (automatic)"/>
    <n v="89.95"/>
    <n v="5974.3"/>
    <s v="No"/>
    <n v="0"/>
    <x v="6"/>
  </r>
  <r>
    <s v="2520-SGTTA"/>
    <s v="Female"/>
    <n v="0"/>
    <s v="J"/>
    <s v="Yes"/>
    <s v="Yes"/>
    <n v="0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"/>
    <s v=" "/>
    <s v="No"/>
    <n v="0"/>
    <x v="26"/>
  </r>
  <r>
    <s v="7481-ATQQS"/>
    <s v="Female"/>
    <n v="1"/>
    <s v="S"/>
    <s v="No"/>
    <s v="No"/>
    <n v="49"/>
    <x v="1"/>
    <s v="Yes"/>
    <s v="Yes"/>
    <s v="Fiber optic"/>
    <x v="0"/>
    <x v="1"/>
    <s v="Yes"/>
    <s v="No"/>
    <x v="0"/>
    <s v="No"/>
    <s v="Yes"/>
    <s v="Month-to-month"/>
    <x v="0"/>
    <s v="Yes"/>
    <s v="Credit card (automatic)"/>
    <n v="90.85"/>
    <n v="4515.8500000000004"/>
    <s v="Yes"/>
    <n v="1"/>
    <x v="14"/>
  </r>
  <r>
    <s v="2277-VWCNI"/>
    <s v="Female"/>
    <n v="1"/>
    <s v="S"/>
    <s v="No"/>
    <s v="No"/>
    <n v="4"/>
    <x v="0"/>
    <s v="Yes"/>
    <s v="Yes"/>
    <s v="DSL"/>
    <x v="0"/>
    <x v="1"/>
    <s v="No"/>
    <s v="No"/>
    <x v="1"/>
    <s v="No"/>
    <s v="No"/>
    <s v="Month-to-month"/>
    <x v="0"/>
    <s v="No"/>
    <s v="Mailed check"/>
    <n v="48.75"/>
    <n v="179.85"/>
    <s v="No"/>
    <n v="0"/>
    <x v="12"/>
  </r>
  <r>
    <s v="1088-CNNKB"/>
    <s v="Male"/>
    <n v="0"/>
    <s v="J"/>
    <s v="Yes"/>
    <s v="No"/>
    <n v="63"/>
    <x v="1"/>
    <s v="Yes"/>
    <s v="Yes"/>
    <s v="DSL"/>
    <x v="1"/>
    <x v="0"/>
    <s v="Yes"/>
    <s v="Yes"/>
    <x v="0"/>
    <s v="No"/>
    <s v="Yes"/>
    <s v="One year"/>
    <x v="1"/>
    <s v="No"/>
    <s v="Credit card (automatic)"/>
    <n v="80"/>
    <n v="5040.2"/>
    <s v="No"/>
    <n v="0"/>
    <x v="1"/>
  </r>
  <r>
    <s v="8642-GVWRF"/>
    <s v="Female"/>
    <n v="0"/>
    <s v="J"/>
    <s v="Yes"/>
    <s v="No"/>
    <n v="2"/>
    <x v="0"/>
    <s v="Yes"/>
    <s v="No"/>
    <s v="Fiber optic"/>
    <x v="0"/>
    <x v="0"/>
    <s v="Yes"/>
    <s v="No"/>
    <x v="0"/>
    <s v="No"/>
    <s v="No"/>
    <s v="Month-to-month"/>
    <x v="0"/>
    <s v="No"/>
    <s v="Bank transfer (automatic)"/>
    <n v="79.7"/>
    <n v="165"/>
    <s v="Yes"/>
    <n v="1"/>
    <x v="0"/>
  </r>
  <r>
    <s v="1930-BZLHI"/>
    <s v="Male"/>
    <n v="0"/>
    <s v="J"/>
    <s v="No"/>
    <s v="No"/>
    <n v="2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350000000000001"/>
    <n v="422.7"/>
    <s v="No"/>
    <n v="0"/>
    <x v="7"/>
  </r>
  <r>
    <s v="3400-ESFUW"/>
    <s v="Male"/>
    <n v="0"/>
    <s v="J"/>
    <s v="Yes"/>
    <s v="Yes"/>
    <n v="55"/>
    <x v="1"/>
    <s v="Yes"/>
    <s v="No"/>
    <s v="DSL"/>
    <x v="1"/>
    <x v="0"/>
    <s v="No"/>
    <s v="Yes"/>
    <x v="0"/>
    <s v="No"/>
    <s v="No"/>
    <s v="Two year"/>
    <x v="2"/>
    <s v="No"/>
    <s v="Bank transfer (automatic)"/>
    <n v="57.55"/>
    <n v="3046.4"/>
    <s v="Yes"/>
    <n v="1"/>
    <x v="6"/>
  </r>
  <r>
    <s v="5868-YTYKS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5"/>
    <n v="20.25"/>
    <s v="No"/>
    <n v="0"/>
    <x v="2"/>
  </r>
  <r>
    <s v="3525-DVKFN"/>
    <s v="Fe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99999999999999"/>
    <n v="358.05"/>
    <s v="No"/>
    <n v="0"/>
    <x v="18"/>
  </r>
  <r>
    <s v="1482-OXZSY"/>
    <s v="Male"/>
    <n v="0"/>
    <s v="J"/>
    <s v="No"/>
    <s v="No"/>
    <n v="30"/>
    <x v="1"/>
    <s v="Yes"/>
    <s v="Yes"/>
    <s v="Fiber optic"/>
    <x v="1"/>
    <x v="1"/>
    <s v="No"/>
    <s v="No"/>
    <x v="0"/>
    <s v="Yes"/>
    <s v="Yes"/>
    <s v="Month-to-month"/>
    <x v="0"/>
    <s v="Yes"/>
    <s v="Bank transfer (automatic)"/>
    <n v="100.4"/>
    <n v="2936.25"/>
    <s v="No"/>
    <n v="0"/>
    <x v="4"/>
  </r>
  <r>
    <s v="0377-JBKKT"/>
    <s v="Male"/>
    <n v="0"/>
    <s v="J"/>
    <s v="Yes"/>
    <s v="Yes"/>
    <n v="22"/>
    <x v="1"/>
    <s v="Yes"/>
    <s v="No"/>
    <s v="DSL"/>
    <x v="1"/>
    <x v="0"/>
    <s v="No"/>
    <s v="Yes"/>
    <x v="0"/>
    <s v="No"/>
    <s v="No"/>
    <s v="Month-to-month"/>
    <x v="0"/>
    <s v="Yes"/>
    <s v="Mailed check"/>
    <n v="57.95"/>
    <n v="1271.8"/>
    <s v="No"/>
    <n v="0"/>
    <x v="4"/>
  </r>
  <r>
    <s v="5778-BVOFB"/>
    <s v="Female"/>
    <n v="0"/>
    <s v="J"/>
    <s v="No"/>
    <s v="No"/>
    <n v="9"/>
    <x v="2"/>
    <s v="Yes"/>
    <s v="No"/>
    <s v="DSL"/>
    <x v="0"/>
    <x v="1"/>
    <s v="No"/>
    <s v="Yes"/>
    <x v="0"/>
    <s v="Yes"/>
    <s v="No"/>
    <s v="Month-to-month"/>
    <x v="0"/>
    <s v="Yes"/>
    <s v="Bank transfer (automatic)"/>
    <n v="59.5"/>
    <n v="530.04999999999995"/>
    <s v="No"/>
    <n v="0"/>
    <x v="3"/>
  </r>
  <r>
    <s v="3373-YZZYM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2"/>
    <n v="19.2"/>
    <s v="No"/>
    <n v="0"/>
    <x v="2"/>
  </r>
  <r>
    <s v="2057-ZBLPD"/>
    <s v="Female"/>
    <n v="0"/>
    <s v="J"/>
    <s v="Yes"/>
    <s v="No"/>
    <n v="21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6.5"/>
    <n v="1808.7"/>
    <s v="Yes"/>
    <n v="1"/>
    <x v="10"/>
  </r>
  <r>
    <s v="0228-MAUWC"/>
    <s v="Male"/>
    <n v="0"/>
    <s v="J"/>
    <s v="No"/>
    <s v="No"/>
    <n v="19"/>
    <x v="1"/>
    <s v="Yes"/>
    <s v="Yes"/>
    <s v="DSL"/>
    <x v="0"/>
    <x v="1"/>
    <s v="Yes"/>
    <s v="Yes"/>
    <x v="0"/>
    <s v="No"/>
    <s v="No"/>
    <s v="Month-to-month"/>
    <x v="0"/>
    <s v="No"/>
    <s v="Electronic check"/>
    <n v="59.55"/>
    <n v="1144.5999999999999"/>
    <s v="No"/>
    <n v="0"/>
    <x v="4"/>
  </r>
  <r>
    <s v="5502-RLUYV"/>
    <s v="Female"/>
    <n v="0"/>
    <s v="J"/>
    <s v="Yes"/>
    <s v="Yes"/>
    <n v="69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3.95"/>
    <n v="7446.9"/>
    <s v="Yes"/>
    <n v="1"/>
    <x v="4"/>
  </r>
  <r>
    <s v="0023-HGHWL"/>
    <s v="Male"/>
    <n v="1"/>
    <s v="S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5.1"/>
    <n v="25.1"/>
    <s v="Yes"/>
    <n v="1"/>
    <x v="12"/>
  </r>
  <r>
    <s v="7663-YJHSN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No"/>
    <s v="Two year"/>
    <x v="2"/>
    <s v="Yes"/>
    <s v="Bank transfer (automatic)"/>
    <n v="103.95"/>
    <n v="7556.9"/>
    <s v="No"/>
    <n v="0"/>
    <x v="6"/>
  </r>
  <r>
    <s v="4915-BFSXL"/>
    <s v="Male"/>
    <n v="0"/>
    <s v="J"/>
    <s v="Yes"/>
    <s v="Yes"/>
    <n v="70"/>
    <x v="1"/>
    <s v="Yes"/>
    <s v="Yes"/>
    <s v="DSL"/>
    <x v="1"/>
    <x v="1"/>
    <s v="Yes"/>
    <s v="No"/>
    <x v="0"/>
    <s v="Yes"/>
    <s v="No"/>
    <s v="Two year"/>
    <x v="2"/>
    <s v="No"/>
    <s v="Credit card (automatic)"/>
    <n v="68.95"/>
    <n v="4858.7"/>
    <s v="No"/>
    <n v="0"/>
    <x v="6"/>
  </r>
  <r>
    <s v="3086-RUCRN"/>
    <s v="Female"/>
    <n v="0"/>
    <s v="J"/>
    <s v="No"/>
    <s v="No"/>
    <n v="66"/>
    <x v="1"/>
    <s v="Yes"/>
    <s v="Yes"/>
    <s v="Fiber optic"/>
    <x v="1"/>
    <x v="0"/>
    <s v="Yes"/>
    <s v="Yes"/>
    <x v="0"/>
    <s v="No"/>
    <s v="Yes"/>
    <s v="Month-to-month"/>
    <x v="0"/>
    <s v="Yes"/>
    <s v="Bank transfer (automatic)"/>
    <n v="103.1"/>
    <n v="6595"/>
    <s v="No"/>
    <n v="0"/>
    <x v="4"/>
  </r>
  <r>
    <s v="5215-LNLDJ"/>
    <s v="Female"/>
    <n v="0"/>
    <s v="J"/>
    <s v="Yes"/>
    <s v="Yes"/>
    <n v="7"/>
    <x v="2"/>
    <s v="No"/>
    <s v="No phone service"/>
    <s v="DSL"/>
    <x v="0"/>
    <x v="1"/>
    <s v="No"/>
    <s v="No"/>
    <x v="1"/>
    <s v="No"/>
    <s v="No"/>
    <s v="Month-to-month"/>
    <x v="0"/>
    <s v="Yes"/>
    <s v="Electronic check"/>
    <n v="24.7"/>
    <n v="149.05000000000001"/>
    <s v="No"/>
    <n v="0"/>
    <x v="19"/>
  </r>
  <r>
    <s v="7576-JMYWV"/>
    <s v="Female"/>
    <n v="1"/>
    <s v="S"/>
    <s v="Yes"/>
    <s v="Yes"/>
    <n v="46"/>
    <x v="1"/>
    <s v="Yes"/>
    <s v="Yes"/>
    <s v="Fiber optic"/>
    <x v="1"/>
    <x v="0"/>
    <s v="No"/>
    <s v="Yes"/>
    <x v="0"/>
    <s v="Yes"/>
    <s v="Yes"/>
    <s v="Month-to-month"/>
    <x v="0"/>
    <s v="Yes"/>
    <s v="Electronic check"/>
    <n v="110.2"/>
    <n v="4972.1000000000004"/>
    <s v="No"/>
    <n v="0"/>
    <x v="14"/>
  </r>
  <r>
    <s v="9039-RBEEE"/>
    <s v="Male"/>
    <n v="0"/>
    <s v="J"/>
    <s v="No"/>
    <s v="No"/>
    <n v="39"/>
    <x v="1"/>
    <s v="No"/>
    <s v="No phone service"/>
    <s v="DSL"/>
    <x v="1"/>
    <x v="0"/>
    <s v="No"/>
    <s v="Yes"/>
    <x v="0"/>
    <s v="Yes"/>
    <s v="No"/>
    <s v="Month-to-month"/>
    <x v="0"/>
    <s v="Yes"/>
    <s v="Credit card (automatic)"/>
    <n v="48.95"/>
    <n v="1880.85"/>
    <s v="Yes"/>
    <n v="1"/>
    <x v="4"/>
  </r>
  <r>
    <s v="0257-KXZGU"/>
    <s v="Female"/>
    <n v="0"/>
    <s v="J"/>
    <s v="Yes"/>
    <s v="Yes"/>
    <n v="32"/>
    <x v="1"/>
    <s v="Yes"/>
    <s v="Yes"/>
    <s v="DSL"/>
    <x v="0"/>
    <x v="0"/>
    <s v="Yes"/>
    <s v="No"/>
    <x v="0"/>
    <s v="No"/>
    <s v="No"/>
    <s v="Month-to-month"/>
    <x v="0"/>
    <s v="No"/>
    <s v="Bank transfer (automatic)"/>
    <n v="62.45"/>
    <n v="2045.55"/>
    <s v="No"/>
    <n v="0"/>
    <x v="4"/>
  </r>
  <r>
    <s v="1307-ATKGB"/>
    <s v="Male"/>
    <n v="0"/>
    <s v="J"/>
    <s v="No"/>
    <s v="No"/>
    <n v="24"/>
    <x v="1"/>
    <s v="Yes"/>
    <s v="No"/>
    <s v="Fiber optic"/>
    <x v="0"/>
    <x v="0"/>
    <s v="Yes"/>
    <s v="No"/>
    <x v="0"/>
    <s v="No"/>
    <s v="Yes"/>
    <s v="Month-to-month"/>
    <x v="0"/>
    <s v="Yes"/>
    <s v="Electronic check"/>
    <n v="89.55"/>
    <n v="2187.15"/>
    <s v="No"/>
    <n v="0"/>
    <x v="4"/>
  </r>
  <r>
    <s v="8417-FMLZI"/>
    <s v="Male"/>
    <n v="0"/>
    <s v="J"/>
    <s v="Yes"/>
    <s v="Yes"/>
    <n v="6"/>
    <x v="0"/>
    <s v="Yes"/>
    <s v="No"/>
    <s v="Fiber optic"/>
    <x v="0"/>
    <x v="0"/>
    <s v="No"/>
    <s v="No"/>
    <x v="0"/>
    <s v="No"/>
    <s v="Yes"/>
    <s v="Month-to-month"/>
    <x v="0"/>
    <s v="Yes"/>
    <s v="Credit card (automatic)"/>
    <n v="83.55"/>
    <n v="477.55"/>
    <s v="Yes"/>
    <n v="1"/>
    <x v="0"/>
  </r>
  <r>
    <s v="3714-XPXBW"/>
    <s v="Female"/>
    <n v="0"/>
    <s v="J"/>
    <s v="No"/>
    <s v="No"/>
    <n v="37"/>
    <x v="1"/>
    <s v="Yes"/>
    <s v="Yes"/>
    <s v="DSL"/>
    <x v="1"/>
    <x v="0"/>
    <s v="Yes"/>
    <s v="Yes"/>
    <x v="0"/>
    <s v="Yes"/>
    <s v="No"/>
    <s v="Month-to-month"/>
    <x v="0"/>
    <s v="Yes"/>
    <s v="Credit card (automatic)"/>
    <n v="78.900000000000006"/>
    <n v="2976.95"/>
    <s v="No"/>
    <n v="0"/>
    <x v="4"/>
  </r>
  <r>
    <s v="1850-AKQEP"/>
    <s v="Male"/>
    <n v="0"/>
    <s v="J"/>
    <s v="No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178.7"/>
    <s v="No"/>
    <n v="0"/>
    <x v="19"/>
  </r>
  <r>
    <s v="2824-DXNKN"/>
    <s v="Female"/>
    <n v="0"/>
    <s v="J"/>
    <s v="Yes"/>
    <s v="Yes"/>
    <n v="72"/>
    <x v="1"/>
    <s v="Yes"/>
    <s v="Yes"/>
    <s v="DSL"/>
    <x v="1"/>
    <x v="1"/>
    <s v="Yes"/>
    <s v="No"/>
    <x v="0"/>
    <s v="Yes"/>
    <s v="No"/>
    <s v="Two year"/>
    <x v="2"/>
    <s v="Yes"/>
    <s v="Bank transfer (automatic)"/>
    <n v="71.45"/>
    <n v="5025.8500000000004"/>
    <s v="No"/>
    <n v="0"/>
    <x v="6"/>
  </r>
  <r>
    <s v="5227-JSCFE"/>
    <s v="Male"/>
    <n v="1"/>
    <s v="S"/>
    <s v="Yes"/>
    <s v="No"/>
    <n v="71"/>
    <x v="1"/>
    <s v="No"/>
    <s v="No phone service"/>
    <s v="DSL"/>
    <x v="1"/>
    <x v="0"/>
    <s v="Yes"/>
    <s v="Yes"/>
    <x v="0"/>
    <s v="No"/>
    <s v="No"/>
    <s v="Two year"/>
    <x v="2"/>
    <s v="No"/>
    <s v="Credit card (automatic)"/>
    <n v="46.35"/>
    <n v="3353.4"/>
    <s v="No"/>
    <n v="0"/>
    <x v="11"/>
  </r>
  <r>
    <s v="0848-ZGQIJ"/>
    <s v="Female"/>
    <n v="0"/>
    <s v="J"/>
    <s v="Yes"/>
    <s v="No"/>
    <n v="16"/>
    <x v="2"/>
    <s v="Yes"/>
    <s v="No"/>
    <s v="Fiber optic"/>
    <x v="0"/>
    <x v="0"/>
    <s v="No"/>
    <s v="No"/>
    <x v="0"/>
    <s v="Yes"/>
    <s v="Yes"/>
    <s v="Month-to-month"/>
    <x v="0"/>
    <s v="Yes"/>
    <s v="Bank transfer (automatic)"/>
    <n v="94.65"/>
    <n v="1461.15"/>
    <s v="No"/>
    <n v="0"/>
    <x v="3"/>
  </r>
  <r>
    <s v="3621-CHYVB"/>
    <s v="Female"/>
    <n v="0"/>
    <s v="J"/>
    <s v="Yes"/>
    <s v="No"/>
    <n v="57"/>
    <x v="1"/>
    <s v="No"/>
    <s v="No phone service"/>
    <s v="DSL"/>
    <x v="1"/>
    <x v="1"/>
    <s v="Yes"/>
    <s v="Yes"/>
    <x v="0"/>
    <s v="No"/>
    <s v="Yes"/>
    <s v="Month-to-month"/>
    <x v="0"/>
    <s v="Yes"/>
    <s v="Bank transfer (automatic)"/>
    <n v="49.9"/>
    <n v="2782.4"/>
    <s v="No"/>
    <n v="0"/>
    <x v="4"/>
  </r>
  <r>
    <s v="8042-RNLKO"/>
    <s v="Male"/>
    <n v="0"/>
    <s v="J"/>
    <s v="No"/>
    <s v="No"/>
    <n v="6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5.45"/>
    <n v="1699.15"/>
    <s v="No"/>
    <n v="0"/>
    <x v="7"/>
  </r>
  <r>
    <s v="1792-UXAFY"/>
    <s v="Female"/>
    <n v="1"/>
    <s v="S"/>
    <s v="No"/>
    <s v="No"/>
    <n v="17"/>
    <x v="1"/>
    <s v="Yes"/>
    <s v="No"/>
    <s v="Fiber optic"/>
    <x v="0"/>
    <x v="0"/>
    <s v="Yes"/>
    <s v="No"/>
    <x v="0"/>
    <s v="Yes"/>
    <s v="No"/>
    <s v="Month-to-month"/>
    <x v="0"/>
    <s v="Yes"/>
    <s v="Electronic check"/>
    <n v="89.15"/>
    <n v="1496.9"/>
    <s v="Yes"/>
    <n v="1"/>
    <x v="14"/>
  </r>
  <r>
    <s v="5372-FBKBN"/>
    <s v="Female"/>
    <n v="0"/>
    <s v="J"/>
    <s v="No"/>
    <s v="Yes"/>
    <n v="2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75"/>
    <n v="452.2"/>
    <s v="No"/>
    <n v="0"/>
    <x v="10"/>
  </r>
  <r>
    <s v="0420-TXVSG"/>
    <s v="Male"/>
    <n v="0"/>
    <s v="J"/>
    <s v="Yes"/>
    <s v="No"/>
    <n v="66"/>
    <x v="1"/>
    <s v="Yes"/>
    <s v="Yes"/>
    <s v="DSL"/>
    <x v="1"/>
    <x v="0"/>
    <s v="Yes"/>
    <s v="No"/>
    <x v="0"/>
    <s v="No"/>
    <s v="No"/>
    <s v="Two year"/>
    <x v="2"/>
    <s v="Yes"/>
    <s v="Credit card (automatic)"/>
    <n v="66.099999999999994"/>
    <n v="4428.45"/>
    <s v="No"/>
    <n v="0"/>
    <x v="6"/>
  </r>
  <r>
    <s v="6217-TOWGS"/>
    <s v="Female"/>
    <n v="0"/>
    <s v="J"/>
    <s v="Yes"/>
    <s v="No"/>
    <n v="17"/>
    <x v="1"/>
    <s v="Yes"/>
    <s v="Yes"/>
    <s v="DSL"/>
    <x v="0"/>
    <x v="0"/>
    <s v="No"/>
    <s v="No"/>
    <x v="0"/>
    <s v="Yes"/>
    <s v="Yes"/>
    <s v="Month-to-month"/>
    <x v="0"/>
    <s v="Yes"/>
    <s v="Bank transfer (automatic)"/>
    <n v="75.400000000000006"/>
    <n v="1322.55"/>
    <s v="No"/>
    <n v="0"/>
    <x v="4"/>
  </r>
  <r>
    <s v="0515-YPMCW"/>
    <s v="Male"/>
    <n v="0"/>
    <s v="J"/>
    <s v="No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45"/>
    <n v="70.45"/>
    <s v="Yes"/>
    <n v="1"/>
    <x v="2"/>
  </r>
  <r>
    <s v="0378-XSZPU"/>
    <s v="Male"/>
    <n v="0"/>
    <s v="J"/>
    <s v="Yes"/>
    <s v="No"/>
    <n v="58"/>
    <x v="1"/>
    <s v="Yes"/>
    <s v="No"/>
    <s v="DSL"/>
    <x v="1"/>
    <x v="0"/>
    <s v="Yes"/>
    <s v="No"/>
    <x v="0"/>
    <s v="No"/>
    <s v="No"/>
    <s v="One year"/>
    <x v="1"/>
    <s v="No"/>
    <s v="Credit card (automatic)"/>
    <n v="60.3"/>
    <n v="3563.8"/>
    <s v="Yes"/>
    <n v="1"/>
    <x v="1"/>
  </r>
  <r>
    <s v="1045-LTCYT"/>
    <s v="Fe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1.05"/>
    <n v="139.75"/>
    <s v="No"/>
    <n v="0"/>
    <x v="19"/>
  </r>
  <r>
    <s v="1544-JJMYL"/>
    <s v="Male"/>
    <n v="0"/>
    <s v="J"/>
    <s v="No"/>
    <s v="No"/>
    <n v="27"/>
    <x v="1"/>
    <s v="Yes"/>
    <s v="No"/>
    <s v="DSL"/>
    <x v="1"/>
    <x v="1"/>
    <s v="Yes"/>
    <s v="Yes"/>
    <x v="0"/>
    <s v="Yes"/>
    <s v="No"/>
    <s v="One year"/>
    <x v="1"/>
    <s v="No"/>
    <s v="Credit card (automatic)"/>
    <n v="69.349999999999994"/>
    <n v="1927.3"/>
    <s v="No"/>
    <n v="0"/>
    <x v="1"/>
  </r>
  <r>
    <s v="4636-JGAAI"/>
    <s v="Male"/>
    <n v="0"/>
    <s v="J"/>
    <s v="Yes"/>
    <s v="No"/>
    <n v="34"/>
    <x v="1"/>
    <s v="Yes"/>
    <s v="Yes"/>
    <s v="Fiber optic"/>
    <x v="0"/>
    <x v="0"/>
    <s v="No"/>
    <s v="No"/>
    <x v="0"/>
    <s v="No"/>
    <s v="Yes"/>
    <s v="Month-to-month"/>
    <x v="0"/>
    <s v="No"/>
    <s v="Mailed check"/>
    <n v="88.85"/>
    <n v="3000.25"/>
    <s v="No"/>
    <n v="0"/>
    <x v="4"/>
  </r>
  <r>
    <s v="6874-SGLHU"/>
    <s v="Male"/>
    <n v="0"/>
    <s v="J"/>
    <s v="No"/>
    <s v="No"/>
    <n v="30"/>
    <x v="1"/>
    <s v="Yes"/>
    <s v="No"/>
    <s v="Fiber optic"/>
    <x v="0"/>
    <x v="0"/>
    <s v="No"/>
    <s v="No"/>
    <x v="0"/>
    <s v="Yes"/>
    <s v="Yes"/>
    <s v="One year"/>
    <x v="1"/>
    <s v="Yes"/>
    <s v="Bank transfer (automatic)"/>
    <n v="97"/>
    <n v="3021.3"/>
    <s v="No"/>
    <n v="0"/>
    <x v="1"/>
  </r>
  <r>
    <s v="5951-AOFIH"/>
    <s v="Male"/>
    <n v="0"/>
    <s v="J"/>
    <s v="No"/>
    <s v="No"/>
    <n v="33"/>
    <x v="1"/>
    <s v="Yes"/>
    <s v="No"/>
    <s v="DSL"/>
    <x v="0"/>
    <x v="0"/>
    <s v="Yes"/>
    <s v="No"/>
    <x v="0"/>
    <s v="Yes"/>
    <s v="No"/>
    <s v="Month-to-month"/>
    <x v="0"/>
    <s v="Yes"/>
    <s v="Credit card (automatic)"/>
    <n v="66.400000000000006"/>
    <n v="2245.4"/>
    <s v="No"/>
    <n v="0"/>
    <x v="4"/>
  </r>
  <r>
    <s v="4729-XKASR"/>
    <s v="Male"/>
    <n v="0"/>
    <s v="J"/>
    <s v="No"/>
    <s v="Yes"/>
    <n v="1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4.75"/>
    <n v="24.75"/>
    <s v="Yes"/>
    <n v="1"/>
    <x v="2"/>
  </r>
  <r>
    <s v="3059-NGMXB"/>
    <s v="Male"/>
    <n v="0"/>
    <s v="J"/>
    <s v="Yes"/>
    <s v="Yes"/>
    <n v="14"/>
    <x v="2"/>
    <s v="Yes"/>
    <s v="Yes"/>
    <s v="DSL"/>
    <x v="1"/>
    <x v="0"/>
    <s v="No"/>
    <s v="No"/>
    <x v="0"/>
    <s v="No"/>
    <s v="Yes"/>
    <s v="Month-to-month"/>
    <x v="0"/>
    <s v="No"/>
    <s v="Mailed check"/>
    <n v="69.2"/>
    <n v="944.65"/>
    <s v="No"/>
    <n v="0"/>
    <x v="3"/>
  </r>
  <r>
    <s v="8652-YHIYU"/>
    <s v="Female"/>
    <n v="0"/>
    <s v="J"/>
    <s v="No"/>
    <s v="Yes"/>
    <n v="16"/>
    <x v="2"/>
    <s v="Yes"/>
    <s v="Yes"/>
    <s v="Fiber optic"/>
    <x v="0"/>
    <x v="1"/>
    <s v="No"/>
    <s v="Yes"/>
    <x v="0"/>
    <s v="No"/>
    <s v="No"/>
    <s v="One year"/>
    <x v="1"/>
    <s v="Yes"/>
    <s v="Credit card (automatic)"/>
    <n v="79.5"/>
    <n v="1264.2"/>
    <s v="No"/>
    <n v="0"/>
    <x v="13"/>
  </r>
  <r>
    <s v="5278-PNYOX"/>
    <s v="Female"/>
    <n v="0"/>
    <s v="J"/>
    <s v="No"/>
    <s v="No"/>
    <n v="49"/>
    <x v="1"/>
    <s v="Yes"/>
    <s v="No"/>
    <s v="Fiber optic"/>
    <x v="0"/>
    <x v="1"/>
    <s v="Yes"/>
    <s v="Yes"/>
    <x v="0"/>
    <s v="Yes"/>
    <s v="Yes"/>
    <s v="Two year"/>
    <x v="2"/>
    <s v="No"/>
    <s v="Credit card (automatic)"/>
    <n v="100.65"/>
    <n v="4917.75"/>
    <s v="No"/>
    <n v="0"/>
    <x v="6"/>
  </r>
  <r>
    <s v="5449-FIBXJ"/>
    <s v="Male"/>
    <n v="0"/>
    <s v="J"/>
    <s v="Yes"/>
    <s v="Yes"/>
    <n v="19"/>
    <x v="1"/>
    <s v="Yes"/>
    <s v="Yes"/>
    <s v="Fiber optic"/>
    <x v="0"/>
    <x v="1"/>
    <s v="Yes"/>
    <s v="Yes"/>
    <x v="0"/>
    <s v="Yes"/>
    <s v="Yes"/>
    <s v="Month-to-month"/>
    <x v="0"/>
    <s v="No"/>
    <s v="Electronic check"/>
    <n v="103.3"/>
    <n v="2012.7"/>
    <s v="Yes"/>
    <n v="1"/>
    <x v="4"/>
  </r>
  <r>
    <s v="3486-HOOGQ"/>
    <s v="Female"/>
    <n v="0"/>
    <s v="J"/>
    <s v="Yes"/>
    <s v="Yes"/>
    <n v="70"/>
    <x v="1"/>
    <s v="Yes"/>
    <s v="Yes"/>
    <s v="DSL"/>
    <x v="1"/>
    <x v="0"/>
    <s v="Yes"/>
    <s v="Yes"/>
    <x v="0"/>
    <s v="Yes"/>
    <s v="No"/>
    <s v="Two year"/>
    <x v="2"/>
    <s v="No"/>
    <s v="Bank transfer (automatic)"/>
    <n v="79.7"/>
    <n v="5743.3"/>
    <s v="No"/>
    <n v="0"/>
    <x v="6"/>
  </r>
  <r>
    <s v="5061-PBXFW"/>
    <s v="Female"/>
    <n v="0"/>
    <s v="J"/>
    <s v="Yes"/>
    <s v="Yes"/>
    <n v="32"/>
    <x v="1"/>
    <s v="Yes"/>
    <s v="No"/>
    <s v="DSL"/>
    <x v="1"/>
    <x v="0"/>
    <s v="No"/>
    <s v="Yes"/>
    <x v="0"/>
    <s v="No"/>
    <s v="No"/>
    <s v="Month-to-month"/>
    <x v="0"/>
    <s v="No"/>
    <s v="Bank transfer (automatic)"/>
    <n v="61.4"/>
    <n v="1864.65"/>
    <s v="No"/>
    <n v="0"/>
    <x v="4"/>
  </r>
  <r>
    <s v="8630-FJLIB"/>
    <s v="Female"/>
    <n v="0"/>
    <s v="J"/>
    <s v="No"/>
    <s v="No"/>
    <n v="18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69.8"/>
    <n v="1221.6500000000001"/>
    <s v="No"/>
    <n v="0"/>
    <x v="10"/>
  </r>
  <r>
    <s v="3891-NLXJB"/>
    <s v="Male"/>
    <n v="0"/>
    <s v="J"/>
    <s v="No"/>
    <s v="No"/>
    <n v="37"/>
    <x v="1"/>
    <s v="No"/>
    <s v="No phone service"/>
    <s v="DSL"/>
    <x v="1"/>
    <x v="0"/>
    <s v="No"/>
    <s v="Yes"/>
    <x v="0"/>
    <s v="No"/>
    <s v="No"/>
    <s v="Two year"/>
    <x v="2"/>
    <s v="Yes"/>
    <s v="Mailed check"/>
    <n v="40.549999999999997"/>
    <n v="1390.85"/>
    <s v="No"/>
    <n v="0"/>
    <x v="6"/>
  </r>
  <r>
    <s v="4749-OJKQU"/>
    <s v="Female"/>
    <n v="0"/>
    <s v="J"/>
    <s v="No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650000000000006"/>
    <n v="302.35000000000002"/>
    <s v="No"/>
    <n v="0"/>
    <x v="2"/>
  </r>
  <r>
    <s v="0577-WHMEV"/>
    <s v="Female"/>
    <n v="0"/>
    <s v="J"/>
    <s v="Yes"/>
    <s v="No"/>
    <n v="16"/>
    <x v="2"/>
    <s v="Yes"/>
    <s v="Yes"/>
    <s v="Fiber optic"/>
    <x v="1"/>
    <x v="0"/>
    <s v="Yes"/>
    <s v="No"/>
    <x v="0"/>
    <s v="No"/>
    <s v="No"/>
    <s v="Month-to-month"/>
    <x v="0"/>
    <s v="No"/>
    <s v="Electronic check"/>
    <n v="90.7"/>
    <n v="1374.9"/>
    <s v="No"/>
    <n v="0"/>
    <x v="3"/>
  </r>
  <r>
    <s v="5453-AXEPF"/>
    <s v="Male"/>
    <n v="0"/>
    <s v="J"/>
    <s v="Yes"/>
    <s v="No"/>
    <n v="17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.5"/>
    <n v="1336.9"/>
    <s v="No"/>
    <n v="0"/>
    <x v="4"/>
  </r>
  <r>
    <s v="3639-XJHKQ"/>
    <s v="Female"/>
    <n v="0"/>
    <s v="J"/>
    <s v="No"/>
    <s v="Yes"/>
    <n v="19"/>
    <x v="1"/>
    <s v="Yes"/>
    <s v="No"/>
    <s v="DSL"/>
    <x v="1"/>
    <x v="0"/>
    <s v="Yes"/>
    <s v="No"/>
    <x v="0"/>
    <s v="No"/>
    <s v="No"/>
    <s v="Month-to-month"/>
    <x v="0"/>
    <s v="Yes"/>
    <s v="Electronic check"/>
    <n v="60.6"/>
    <n v="1297.8"/>
    <s v="No"/>
    <n v="0"/>
    <x v="4"/>
  </r>
  <r>
    <s v="3716-LRGXK"/>
    <s v="Male"/>
    <n v="0"/>
    <s v="J"/>
    <s v="Yes"/>
    <s v="No"/>
    <n v="60"/>
    <x v="1"/>
    <s v="Yes"/>
    <s v="Yes"/>
    <s v="Fiber optic"/>
    <x v="0"/>
    <x v="1"/>
    <s v="Yes"/>
    <s v="No"/>
    <x v="0"/>
    <s v="Yes"/>
    <s v="Yes"/>
    <s v="Two year"/>
    <x v="2"/>
    <s v="No"/>
    <s v="Credit card (automatic)"/>
    <n v="101.15"/>
    <n v="6067.4"/>
    <s v="No"/>
    <n v="0"/>
    <x v="6"/>
  </r>
  <r>
    <s v="2263-SFSQZ"/>
    <s v="Male"/>
    <n v="0"/>
    <s v="J"/>
    <s v="Yes"/>
    <s v="Yes"/>
    <n v="5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95"/>
    <n v="1222.25"/>
    <s v="No"/>
    <n v="0"/>
    <x v="18"/>
  </r>
  <r>
    <s v="9950-MTGYX"/>
    <s v="Male"/>
    <n v="0"/>
    <s v="J"/>
    <s v="Yes"/>
    <s v="Yes"/>
    <n v="2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.3"/>
    <n v="487.95"/>
    <s v="No"/>
    <n v="0"/>
    <x v="18"/>
  </r>
  <r>
    <s v="3397-AVTKU"/>
    <s v="Male"/>
    <n v="0"/>
    <s v="J"/>
    <s v="No"/>
    <s v="No"/>
    <n v="43"/>
    <x v="1"/>
    <s v="Yes"/>
    <s v="No"/>
    <s v="DSL"/>
    <x v="0"/>
    <x v="0"/>
    <s v="No"/>
    <s v="No"/>
    <x v="0"/>
    <s v="No"/>
    <s v="Yes"/>
    <s v="Two year"/>
    <x v="2"/>
    <s v="Yes"/>
    <s v="Electronic check"/>
    <n v="60"/>
    <n v="2548.5500000000002"/>
    <s v="No"/>
    <n v="0"/>
    <x v="6"/>
  </r>
  <r>
    <s v="4825-FUREZ"/>
    <s v="Male"/>
    <n v="0"/>
    <s v="J"/>
    <s v="Yes"/>
    <s v="No"/>
    <n v="4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0.25"/>
    <n v="835.5"/>
    <s v="No"/>
    <n v="0"/>
    <x v="18"/>
  </r>
  <r>
    <s v="9837-BMCLM"/>
    <s v="Male"/>
    <n v="0"/>
    <s v="J"/>
    <s v="No"/>
    <s v="No"/>
    <n v="3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8.5"/>
    <n v="242.05"/>
    <s v="Yes"/>
    <n v="1"/>
    <x v="2"/>
  </r>
  <r>
    <s v="2672-OJQZP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4.75"/>
    <n v="44.75"/>
    <s v="No"/>
    <n v="0"/>
    <x v="2"/>
  </r>
  <r>
    <s v="0137-UDEUO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63.75"/>
    <s v="Yes"/>
    <n v="1"/>
    <x v="2"/>
  </r>
  <r>
    <s v="3134-DSHVC"/>
    <s v="Female"/>
    <n v="0"/>
    <s v="J"/>
    <s v="No"/>
    <s v="No"/>
    <n v="63"/>
    <x v="1"/>
    <s v="Yes"/>
    <s v="Yes"/>
    <s v="Fiber optic"/>
    <x v="1"/>
    <x v="0"/>
    <s v="Yes"/>
    <s v="No"/>
    <x v="0"/>
    <s v="Yes"/>
    <s v="No"/>
    <s v="Two year"/>
    <x v="2"/>
    <s v="No"/>
    <s v="Credit card (automatic)"/>
    <n v="98"/>
    <n v="6218.45"/>
    <s v="No"/>
    <n v="0"/>
    <x v="6"/>
  </r>
  <r>
    <s v="6161-UUUTA"/>
    <s v="Male"/>
    <n v="1"/>
    <s v="S"/>
    <s v="No"/>
    <s v="No"/>
    <n v="3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900000000000006"/>
    <n v="260.89999999999998"/>
    <s v="Yes"/>
    <n v="1"/>
    <x v="12"/>
  </r>
  <r>
    <s v="7821-DPRQE"/>
    <s v="Male"/>
    <n v="0"/>
    <s v="J"/>
    <s v="Yes"/>
    <s v="No"/>
    <n v="68"/>
    <x v="1"/>
    <s v="Yes"/>
    <s v="Yes"/>
    <s v="Fiber optic"/>
    <x v="1"/>
    <x v="0"/>
    <s v="No"/>
    <s v="Yes"/>
    <x v="0"/>
    <s v="Yes"/>
    <s v="Yes"/>
    <s v="Month-to-month"/>
    <x v="0"/>
    <s v="Yes"/>
    <s v="Electronic check"/>
    <n v="107.7"/>
    <n v="7320.9"/>
    <s v="No"/>
    <n v="0"/>
    <x v="4"/>
  </r>
  <r>
    <s v="6543-XRMYR"/>
    <s v="Female"/>
    <n v="1"/>
    <s v="S"/>
    <s v="No"/>
    <s v="No"/>
    <n v="30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9.7"/>
    <n v="2967.35"/>
    <s v="Yes"/>
    <n v="1"/>
    <x v="14"/>
  </r>
  <r>
    <s v="2001-EWBQU"/>
    <s v="Female"/>
    <n v="0"/>
    <s v="J"/>
    <s v="No"/>
    <s v="No"/>
    <n v="60"/>
    <x v="1"/>
    <s v="Yes"/>
    <s v="Yes"/>
    <s v="Fiber optic"/>
    <x v="0"/>
    <x v="0"/>
    <s v="Yes"/>
    <s v="No"/>
    <x v="0"/>
    <s v="Yes"/>
    <s v="Yes"/>
    <s v="Two year"/>
    <x v="2"/>
    <s v="No"/>
    <s v="Electronic check"/>
    <n v="104.7"/>
    <n v="6333.8"/>
    <s v="No"/>
    <n v="0"/>
    <x v="6"/>
  </r>
  <r>
    <s v="4925-LMHOK"/>
    <s v="Male"/>
    <n v="0"/>
    <s v="J"/>
    <s v="No"/>
    <s v="No"/>
    <n v="15"/>
    <x v="2"/>
    <s v="Yes"/>
    <s v="Yes"/>
    <s v="DSL"/>
    <x v="0"/>
    <x v="0"/>
    <s v="No"/>
    <s v="Yes"/>
    <x v="0"/>
    <s v="No"/>
    <s v="No"/>
    <s v="Month-to-month"/>
    <x v="0"/>
    <s v="Yes"/>
    <s v="Credit card (automatic)"/>
    <n v="58.6"/>
    <n v="939.7"/>
    <s v="Yes"/>
    <n v="1"/>
    <x v="3"/>
  </r>
  <r>
    <s v="1608-GMEWB"/>
    <s v="Male"/>
    <n v="1"/>
    <s v="S"/>
    <s v="No"/>
    <s v="No"/>
    <n v="45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3.9"/>
    <n v="4200.25"/>
    <s v="No"/>
    <n v="0"/>
    <x v="17"/>
  </r>
  <r>
    <s v="6695-AMZUF"/>
    <s v="Female"/>
    <n v="0"/>
    <s v="J"/>
    <s v="Yes"/>
    <s v="No"/>
    <n v="70"/>
    <x v="1"/>
    <s v="Yes"/>
    <s v="No"/>
    <s v="DSL"/>
    <x v="1"/>
    <x v="0"/>
    <s v="Yes"/>
    <s v="Yes"/>
    <x v="0"/>
    <s v="Yes"/>
    <s v="Yes"/>
    <s v="Two year"/>
    <x v="2"/>
    <s v="No"/>
    <s v="Credit card (automatic)"/>
    <n v="86.45"/>
    <n v="5950.2"/>
    <s v="No"/>
    <n v="0"/>
    <x v="6"/>
  </r>
  <r>
    <s v="1455-UGQVH"/>
    <s v="Male"/>
    <n v="0"/>
    <s v="J"/>
    <s v="Yes"/>
    <s v="No"/>
    <n v="10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98.5"/>
    <n v="1037.75"/>
    <s v="Yes"/>
    <n v="1"/>
    <x v="3"/>
  </r>
  <r>
    <s v="8410-BGQXN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99999999999999"/>
    <n v="93.4"/>
    <s v="No"/>
    <n v="0"/>
    <x v="2"/>
  </r>
  <r>
    <s v="8280-MQRQN"/>
    <s v="Female"/>
    <n v="0"/>
    <s v="J"/>
    <s v="No"/>
    <s v="No"/>
    <n v="1"/>
    <x v="0"/>
    <s v="Yes"/>
    <s v="No"/>
    <s v="DSL"/>
    <x v="0"/>
    <x v="1"/>
    <s v="Yes"/>
    <s v="No"/>
    <x v="0"/>
    <s v="No"/>
    <s v="No"/>
    <s v="Month-to-month"/>
    <x v="0"/>
    <s v="Yes"/>
    <s v="Mailed check"/>
    <n v="50.45"/>
    <n v="50.45"/>
    <s v="Yes"/>
    <n v="1"/>
    <x v="0"/>
  </r>
  <r>
    <s v="1619-YWUBB"/>
    <s v="Female"/>
    <n v="0"/>
    <s v="J"/>
    <s v="Yes"/>
    <s v="No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95"/>
    <n v="1614.9"/>
    <s v="No"/>
    <n v="0"/>
    <x v="18"/>
  </r>
  <r>
    <s v="7611-YKYTC"/>
    <s v="Male"/>
    <n v="0"/>
    <s v="J"/>
    <s v="Yes"/>
    <s v="Yes"/>
    <n v="22"/>
    <x v="1"/>
    <s v="Yes"/>
    <s v="No"/>
    <s v="Fiber optic"/>
    <x v="1"/>
    <x v="1"/>
    <s v="No"/>
    <s v="No"/>
    <x v="0"/>
    <s v="No"/>
    <s v="No"/>
    <s v="Month-to-month"/>
    <x v="0"/>
    <s v="No"/>
    <s v="Bank transfer (automatic)"/>
    <n v="75"/>
    <n v="1573.95"/>
    <s v="No"/>
    <n v="0"/>
    <x v="4"/>
  </r>
  <r>
    <s v="2037-SGXHH"/>
    <s v="Male"/>
    <n v="0"/>
    <s v="J"/>
    <s v="Yes"/>
    <s v="Yes"/>
    <n v="38"/>
    <x v="1"/>
    <s v="Yes"/>
    <s v="Yes"/>
    <s v="Fiber optic"/>
    <x v="0"/>
    <x v="0"/>
    <s v="Yes"/>
    <s v="No"/>
    <x v="0"/>
    <s v="Yes"/>
    <s v="No"/>
    <s v="Month-to-month"/>
    <x v="0"/>
    <s v="Yes"/>
    <s v="Electronic check"/>
    <n v="94.65"/>
    <n v="3624.3"/>
    <s v="Yes"/>
    <n v="1"/>
    <x v="4"/>
  </r>
  <r>
    <s v="3178-FESZO"/>
    <s v="Female"/>
    <n v="0"/>
    <s v="J"/>
    <s v="No"/>
    <s v="No"/>
    <n v="1"/>
    <x v="0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100.25"/>
    <n v="100.25"/>
    <s v="Yes"/>
    <n v="1"/>
    <x v="0"/>
  </r>
  <r>
    <s v="0365-GXEZS"/>
    <s v="Male"/>
    <n v="0"/>
    <s v="J"/>
    <s v="Yes"/>
    <s v="No"/>
    <n v="18"/>
    <x v="1"/>
    <s v="Yes"/>
    <s v="No"/>
    <s v="Fiber optic"/>
    <x v="0"/>
    <x v="1"/>
    <s v="Yes"/>
    <s v="Yes"/>
    <x v="0"/>
    <s v="No"/>
    <s v="No"/>
    <s v="Month-to-month"/>
    <x v="0"/>
    <s v="No"/>
    <s v="Electronic check"/>
    <n v="78.2"/>
    <n v="1468.75"/>
    <s v="No"/>
    <n v="0"/>
    <x v="4"/>
  </r>
  <r>
    <s v="0082-OQIQY"/>
    <s v="Male"/>
    <n v="0"/>
    <s v="J"/>
    <s v="No"/>
    <s v="No"/>
    <n v="29"/>
    <x v="1"/>
    <s v="Yes"/>
    <s v="No"/>
    <s v="Fiber optic"/>
    <x v="0"/>
    <x v="1"/>
    <s v="No"/>
    <s v="Yes"/>
    <x v="0"/>
    <s v="Yes"/>
    <s v="Yes"/>
    <s v="Month-to-month"/>
    <x v="0"/>
    <s v="Yes"/>
    <s v="Electronic check"/>
    <n v="94.2"/>
    <n v="2607.6"/>
    <s v="No"/>
    <n v="0"/>
    <x v="4"/>
  </r>
  <r>
    <s v="6087-MVHJH"/>
    <s v="Female"/>
    <n v="0"/>
    <s v="J"/>
    <s v="No"/>
    <s v="No"/>
    <n v="16"/>
    <x v="2"/>
    <s v="Yes"/>
    <s v="Yes"/>
    <s v="Fiber optic"/>
    <x v="0"/>
    <x v="1"/>
    <s v="Yes"/>
    <s v="No"/>
    <x v="0"/>
    <s v="No"/>
    <s v="Yes"/>
    <s v="Month-to-month"/>
    <x v="0"/>
    <s v="Yes"/>
    <s v="Electronic check"/>
    <n v="88.45"/>
    <n v="1422.1"/>
    <s v="Yes"/>
    <n v="1"/>
    <x v="3"/>
  </r>
  <r>
    <s v="4603-JANFB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849999999999994"/>
    <n v="69.849999999999994"/>
    <s v="Yes"/>
    <n v="1"/>
    <x v="2"/>
  </r>
  <r>
    <s v="3018-TFTSU"/>
    <s v="Male"/>
    <n v="0"/>
    <s v="J"/>
    <s v="No"/>
    <s v="No"/>
    <n v="12"/>
    <x v="2"/>
    <s v="Yes"/>
    <s v="No"/>
    <s v="Fiber optic"/>
    <x v="1"/>
    <x v="1"/>
    <s v="Yes"/>
    <s v="No"/>
    <x v="0"/>
    <s v="No"/>
    <s v="No"/>
    <s v="Month-to-month"/>
    <x v="0"/>
    <s v="No"/>
    <s v="Bank transfer (automatic)"/>
    <n v="81.7"/>
    <n v="858.6"/>
    <s v="Yes"/>
    <n v="1"/>
    <x v="3"/>
  </r>
  <r>
    <s v="3606-SBKRY"/>
    <s v="Male"/>
    <n v="0"/>
    <s v="J"/>
    <s v="No"/>
    <s v="No"/>
    <n v="31"/>
    <x v="1"/>
    <s v="No"/>
    <s v="No phone service"/>
    <s v="DSL"/>
    <x v="0"/>
    <x v="1"/>
    <s v="Yes"/>
    <s v="No"/>
    <x v="0"/>
    <s v="Yes"/>
    <s v="Yes"/>
    <s v="One year"/>
    <x v="1"/>
    <s v="Yes"/>
    <s v="Electronic check"/>
    <n v="50.05"/>
    <n v="1523.4"/>
    <s v="No"/>
    <n v="0"/>
    <x v="1"/>
  </r>
  <r>
    <s v="4806-KEXQR"/>
    <s v="Male"/>
    <n v="0"/>
    <s v="J"/>
    <s v="No"/>
    <s v="No"/>
    <n v="4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79.900000000000006"/>
    <n v="324.3"/>
    <s v="Yes"/>
    <n v="1"/>
    <x v="2"/>
  </r>
  <r>
    <s v="0667-NSRGI"/>
    <s v="Female"/>
    <n v="0"/>
    <s v="J"/>
    <s v="Yes"/>
    <s v="No"/>
    <n v="48"/>
    <x v="1"/>
    <s v="Yes"/>
    <s v="Yes"/>
    <s v="DSL"/>
    <x v="0"/>
    <x v="1"/>
    <s v="Yes"/>
    <s v="Yes"/>
    <x v="0"/>
    <s v="No"/>
    <s v="Yes"/>
    <s v="One year"/>
    <x v="1"/>
    <s v="Yes"/>
    <s v="Mailed check"/>
    <n v="69.55"/>
    <n v="3435.6"/>
    <s v="No"/>
    <n v="0"/>
    <x v="1"/>
  </r>
  <r>
    <s v="7083-YNSKY"/>
    <s v="Female"/>
    <n v="0"/>
    <s v="J"/>
    <s v="No"/>
    <s v="No"/>
    <n v="15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5.4"/>
    <n v="399.6"/>
    <s v="Yes"/>
    <n v="1"/>
    <x v="19"/>
  </r>
  <r>
    <s v="6893-ODYYE"/>
    <s v="Male"/>
    <n v="0"/>
    <s v="J"/>
    <s v="No"/>
    <s v="No"/>
    <n v="50"/>
    <x v="1"/>
    <s v="Yes"/>
    <s v="No"/>
    <s v="Fiber optic"/>
    <x v="1"/>
    <x v="0"/>
    <s v="Yes"/>
    <s v="Yes"/>
    <x v="0"/>
    <s v="No"/>
    <s v="No"/>
    <s v="One year"/>
    <x v="1"/>
    <s v="Yes"/>
    <s v="Credit card (automatic)"/>
    <n v="90.1"/>
    <n v="4549.45"/>
    <s v="No"/>
    <n v="0"/>
    <x v="1"/>
  </r>
  <r>
    <s v="8242-JSVBO"/>
    <s v="Male"/>
    <n v="0"/>
    <s v="J"/>
    <s v="No"/>
    <s v="No"/>
    <n v="7"/>
    <x v="2"/>
    <s v="Yes"/>
    <s v="No"/>
    <s v="DSL"/>
    <x v="0"/>
    <x v="1"/>
    <s v="No"/>
    <s v="No"/>
    <x v="1"/>
    <s v="No"/>
    <s v="No"/>
    <s v="Month-to-month"/>
    <x v="0"/>
    <s v="Yes"/>
    <s v="Bank transfer (automatic)"/>
    <n v="44.65"/>
    <n v="322.5"/>
    <s v="No"/>
    <n v="0"/>
    <x v="19"/>
  </r>
  <r>
    <s v="2479-BRAMR"/>
    <s v="Male"/>
    <n v="1"/>
    <s v="S"/>
    <s v="Yes"/>
    <s v="No"/>
    <n v="41"/>
    <x v="1"/>
    <s v="Yes"/>
    <s v="Yes"/>
    <s v="Fiber optic"/>
    <x v="1"/>
    <x v="1"/>
    <s v="Yes"/>
    <s v="No"/>
    <x v="0"/>
    <s v="No"/>
    <s v="No"/>
    <s v="Month-to-month"/>
    <x v="0"/>
    <s v="Yes"/>
    <s v="Bank transfer (automatic)"/>
    <n v="83.75"/>
    <n v="3273.55"/>
    <s v="Yes"/>
    <n v="1"/>
    <x v="14"/>
  </r>
  <r>
    <s v="9541-ZPSEA"/>
    <s v="Male"/>
    <n v="0"/>
    <s v="J"/>
    <s v="Yes"/>
    <s v="Yes"/>
    <n v="68"/>
    <x v="1"/>
    <s v="Yes"/>
    <s v="No"/>
    <s v="Fiber optic"/>
    <x v="1"/>
    <x v="1"/>
    <s v="Yes"/>
    <s v="No"/>
    <x v="0"/>
    <s v="No"/>
    <s v="No"/>
    <s v="Two year"/>
    <x v="2"/>
    <s v="No"/>
    <s v="Credit card (automatic)"/>
    <n v="80.349999999999994"/>
    <n v="5375.15"/>
    <s v="No"/>
    <n v="0"/>
    <x v="6"/>
  </r>
  <r>
    <s v="2665-NPTGL"/>
    <s v="Female"/>
    <n v="1"/>
    <s v="S"/>
    <s v="Yes"/>
    <s v="No"/>
    <n v="26"/>
    <x v="1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98.1"/>
    <n v="2510.6999999999998"/>
    <s v="No"/>
    <n v="0"/>
    <x v="14"/>
  </r>
  <r>
    <s v="1139-WUOAH"/>
    <s v="Male"/>
    <n v="0"/>
    <s v="J"/>
    <s v="No"/>
    <s v="No"/>
    <n v="57"/>
    <x v="1"/>
    <s v="No"/>
    <s v="No phone service"/>
    <s v="DSL"/>
    <x v="0"/>
    <x v="1"/>
    <s v="Yes"/>
    <s v="Yes"/>
    <x v="0"/>
    <s v="Yes"/>
    <s v="Yes"/>
    <s v="Two year"/>
    <x v="2"/>
    <s v="No"/>
    <s v="Credit card (automatic)"/>
    <n v="53.35"/>
    <n v="3090.05"/>
    <s v="No"/>
    <n v="0"/>
    <x v="6"/>
  </r>
  <r>
    <s v="4693-VWVBO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55"/>
    <n v="61.05"/>
    <s v="No"/>
    <n v="0"/>
    <x v="2"/>
  </r>
  <r>
    <s v="7434-SHXLS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9"/>
    <n v="20.9"/>
    <s v="Yes"/>
    <n v="1"/>
    <x v="2"/>
  </r>
  <r>
    <s v="6937-GCDGQ"/>
    <s v="Male"/>
    <n v="0"/>
    <s v="J"/>
    <s v="Yes"/>
    <s v="Yes"/>
    <n v="19"/>
    <x v="1"/>
    <s v="Yes"/>
    <s v="No"/>
    <s v="DSL"/>
    <x v="1"/>
    <x v="1"/>
    <s v="No"/>
    <s v="No"/>
    <x v="0"/>
    <s v="No"/>
    <s v="No"/>
    <s v="One year"/>
    <x v="1"/>
    <s v="Yes"/>
    <s v="Bank transfer (automatic)"/>
    <n v="48.95"/>
    <n v="955.6"/>
    <s v="No"/>
    <n v="0"/>
    <x v="1"/>
  </r>
  <r>
    <s v="0988-JRWWP"/>
    <s v="Female"/>
    <n v="0"/>
    <s v="J"/>
    <s v="No"/>
    <s v="No"/>
    <n v="3"/>
    <x v="0"/>
    <s v="Yes"/>
    <s v="No"/>
    <s v="DSL"/>
    <x v="0"/>
    <x v="1"/>
    <s v="No"/>
    <s v="No"/>
    <x v="1"/>
    <s v="Yes"/>
    <s v="No"/>
    <s v="Month-to-month"/>
    <x v="0"/>
    <s v="Yes"/>
    <s v="Electronic check"/>
    <n v="54.2"/>
    <n v="140.4"/>
    <s v="No"/>
    <n v="0"/>
    <x v="2"/>
  </r>
  <r>
    <s v="5075-JSDKI"/>
    <s v="Female"/>
    <n v="0"/>
    <s v="J"/>
    <s v="No"/>
    <s v="No"/>
    <n v="5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4.45"/>
    <n v="1493.1"/>
    <s v="No"/>
    <n v="0"/>
    <x v="18"/>
  </r>
  <r>
    <s v="7908-QCBCA"/>
    <s v="Female"/>
    <n v="0"/>
    <s v="J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400000000000006"/>
    <n v="69.400000000000006"/>
    <s v="Yes"/>
    <n v="1"/>
    <x v="2"/>
  </r>
  <r>
    <s v="8644-XYTSV"/>
    <s v="Male"/>
    <n v="0"/>
    <s v="J"/>
    <s v="Yes"/>
    <s v="No"/>
    <n v="42"/>
    <x v="1"/>
    <s v="No"/>
    <s v="No phone service"/>
    <s v="DSL"/>
    <x v="1"/>
    <x v="1"/>
    <s v="No"/>
    <s v="No"/>
    <x v="0"/>
    <s v="Yes"/>
    <s v="No"/>
    <s v="Month-to-month"/>
    <x v="0"/>
    <s v="Yes"/>
    <s v="Bank transfer (automatic)"/>
    <n v="40.15"/>
    <n v="1626.05"/>
    <s v="No"/>
    <n v="0"/>
    <x v="4"/>
  </r>
  <r>
    <s v="6711-FLDFB"/>
    <s v="Female"/>
    <n v="0"/>
    <s v="J"/>
    <s v="No"/>
    <s v="No"/>
    <n v="7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900000000000006"/>
    <n v="541.15"/>
    <s v="Yes"/>
    <n v="1"/>
    <x v="19"/>
  </r>
  <r>
    <s v="3873-WOSBC"/>
    <s v="Male"/>
    <n v="0"/>
    <s v="J"/>
    <s v="Yes"/>
    <s v="No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6"/>
    <n v="1784.9"/>
    <s v="No"/>
    <n v="0"/>
    <x v="18"/>
  </r>
  <r>
    <s v="7465-ZZRVX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49999999999994"/>
    <n v="70.349999999999994"/>
    <s v="No"/>
    <n v="0"/>
    <x v="2"/>
  </r>
  <r>
    <s v="7975-JMZNT"/>
    <s v="Male"/>
    <n v="0"/>
    <s v="J"/>
    <s v="Yes"/>
    <s v="No"/>
    <n v="66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91.7"/>
    <n v="6075.9"/>
    <s v="No"/>
    <n v="0"/>
    <x v="6"/>
  </r>
  <r>
    <s v="7251-XFOIL"/>
    <s v="Female"/>
    <n v="0"/>
    <s v="J"/>
    <s v="No"/>
    <s v="No"/>
    <n v="61"/>
    <x v="1"/>
    <s v="Yes"/>
    <s v="Yes"/>
    <s v="Fiber optic"/>
    <x v="0"/>
    <x v="1"/>
    <s v="Yes"/>
    <s v="No"/>
    <x v="0"/>
    <s v="No"/>
    <s v="Yes"/>
    <s v="Month-to-month"/>
    <x v="0"/>
    <s v="No"/>
    <s v="Mailed check"/>
    <n v="89.2"/>
    <n v="5500.6"/>
    <s v="No"/>
    <n v="0"/>
    <x v="4"/>
  </r>
  <r>
    <s v="4116-IQRFR"/>
    <s v="Male"/>
    <n v="0"/>
    <s v="J"/>
    <s v="Yes"/>
    <s v="Yes"/>
    <n v="4"/>
    <x v="0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4.1"/>
    <n v="73.099999999999994"/>
    <s v="No"/>
    <n v="0"/>
    <x v="21"/>
  </r>
  <r>
    <s v="3714-JTVOV"/>
    <s v="Female"/>
    <n v="1"/>
    <s v="S"/>
    <s v="Yes"/>
    <s v="No"/>
    <n v="42"/>
    <x v="1"/>
    <s v="Yes"/>
    <s v="No"/>
    <s v="Fiber optic"/>
    <x v="1"/>
    <x v="1"/>
    <s v="No"/>
    <s v="No"/>
    <x v="0"/>
    <s v="No"/>
    <s v="No"/>
    <s v="Month-to-month"/>
    <x v="0"/>
    <s v="Yes"/>
    <s v="Credit card (automatic)"/>
    <n v="74.150000000000006"/>
    <n v="3229.4"/>
    <s v="Yes"/>
    <n v="1"/>
    <x v="14"/>
  </r>
  <r>
    <s v="8259-DZLIZ"/>
    <s v="Female"/>
    <n v="0"/>
    <s v="J"/>
    <s v="Yes"/>
    <s v="Yes"/>
    <n v="64"/>
    <x v="1"/>
    <s v="Yes"/>
    <s v="Yes"/>
    <s v="DSL"/>
    <x v="0"/>
    <x v="0"/>
    <s v="No"/>
    <s v="No"/>
    <x v="0"/>
    <s v="No"/>
    <s v="No"/>
    <s v="One year"/>
    <x v="1"/>
    <s v="Yes"/>
    <s v="Bank transfer (automatic)"/>
    <n v="53.85"/>
    <n v="3399.85"/>
    <s v="No"/>
    <n v="0"/>
    <x v="1"/>
  </r>
  <r>
    <s v="0442-ZXKVS"/>
    <s v="Female"/>
    <n v="1"/>
    <s v="S"/>
    <s v="Yes"/>
    <s v="No"/>
    <n v="54"/>
    <x v="1"/>
    <s v="Yes"/>
    <s v="Yes"/>
    <s v="Fiber optic"/>
    <x v="1"/>
    <x v="0"/>
    <s v="Yes"/>
    <s v="Yes"/>
    <x v="0"/>
    <s v="Yes"/>
    <s v="Yes"/>
    <s v="One year"/>
    <x v="1"/>
    <s v="Yes"/>
    <s v="Bank transfer (automatic)"/>
    <n v="115.6"/>
    <n v="6431.05"/>
    <s v="No"/>
    <n v="0"/>
    <x v="16"/>
  </r>
  <r>
    <s v="7853-WNZSY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75"/>
    <n v="19.75"/>
    <s v="No"/>
    <n v="0"/>
    <x v="2"/>
  </r>
  <r>
    <s v="3120-FAZKD"/>
    <s v="Male"/>
    <n v="0"/>
    <s v="J"/>
    <s v="Yes"/>
    <s v="Yes"/>
    <n v="5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05"/>
    <n v="1230.9000000000001"/>
    <s v="No"/>
    <n v="0"/>
    <x v="18"/>
  </r>
  <r>
    <s v="8606-OEGQZ"/>
    <s v="Female"/>
    <n v="0"/>
    <s v="J"/>
    <s v="No"/>
    <s v="Yes"/>
    <n v="1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3"/>
    <n v="454.65"/>
    <s v="No"/>
    <n v="0"/>
    <x v="18"/>
  </r>
  <r>
    <s v="0225-ZORZP"/>
    <s v="Male"/>
    <n v="0"/>
    <s v="J"/>
    <s v="No"/>
    <s v="No"/>
    <n v="3"/>
    <x v="0"/>
    <s v="Yes"/>
    <s v="No"/>
    <s v="Fiber optic"/>
    <x v="0"/>
    <x v="0"/>
    <s v="No"/>
    <s v="No"/>
    <x v="0"/>
    <s v="No"/>
    <s v="Yes"/>
    <s v="Month-to-month"/>
    <x v="0"/>
    <s v="No"/>
    <s v="Electronic check"/>
    <n v="84.3"/>
    <n v="235.05"/>
    <s v="No"/>
    <n v="0"/>
    <x v="0"/>
  </r>
  <r>
    <s v="4702-IOQDC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099999999999994"/>
    <n v="70.099999999999994"/>
    <s v="Yes"/>
    <n v="1"/>
    <x v="2"/>
  </r>
  <r>
    <s v="9489-JMTTN"/>
    <s v="Fe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75"/>
    <n v="6595.9"/>
    <s v="No"/>
    <n v="0"/>
    <x v="6"/>
  </r>
  <r>
    <s v="0575-CUQOV"/>
    <s v="Male"/>
    <n v="1"/>
    <s v="S"/>
    <s v="Yes"/>
    <s v="No"/>
    <n v="60"/>
    <x v="1"/>
    <s v="Yes"/>
    <s v="No"/>
    <s v="Fiber optic"/>
    <x v="0"/>
    <x v="0"/>
    <s v="Yes"/>
    <s v="No"/>
    <x v="0"/>
    <s v="Yes"/>
    <s v="Yes"/>
    <s v="One year"/>
    <x v="1"/>
    <s v="Yes"/>
    <s v="Electronic check"/>
    <n v="97.95"/>
    <n v="5867"/>
    <s v="No"/>
    <n v="0"/>
    <x v="16"/>
  </r>
  <r>
    <s v="0967-BMLBD"/>
    <s v="Female"/>
    <n v="0"/>
    <s v="J"/>
    <s v="Yes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"/>
    <n v="196.35"/>
    <s v="No"/>
    <n v="0"/>
    <x v="9"/>
  </r>
  <r>
    <s v="6178-KFNHS"/>
    <s v="Female"/>
    <n v="0"/>
    <s v="J"/>
    <s v="No"/>
    <s v="Yes"/>
    <n v="12"/>
    <x v="2"/>
    <s v="Yes"/>
    <s v="Yes"/>
    <s v="Fiber optic"/>
    <x v="1"/>
    <x v="1"/>
    <s v="No"/>
    <s v="No"/>
    <x v="0"/>
    <s v="No"/>
    <s v="No"/>
    <s v="Month-to-month"/>
    <x v="0"/>
    <s v="Yes"/>
    <s v="Electronic check"/>
    <n v="78.3"/>
    <n v="909.25"/>
    <s v="Yes"/>
    <n v="1"/>
    <x v="3"/>
  </r>
  <r>
    <s v="2830-LEWOA"/>
    <s v="Male"/>
    <n v="0"/>
    <s v="J"/>
    <s v="Yes"/>
    <s v="Yes"/>
    <n v="61"/>
    <x v="1"/>
    <s v="Yes"/>
    <s v="No"/>
    <s v="Fiber optic"/>
    <x v="0"/>
    <x v="0"/>
    <s v="Yes"/>
    <s v="Yes"/>
    <x v="0"/>
    <s v="Yes"/>
    <s v="Yes"/>
    <s v="One year"/>
    <x v="1"/>
    <s v="No"/>
    <s v="Credit card (automatic)"/>
    <n v="103.9"/>
    <n v="6449.15"/>
    <s v="No"/>
    <n v="0"/>
    <x v="1"/>
  </r>
  <r>
    <s v="5006-MXVRN"/>
    <s v="Female"/>
    <n v="0"/>
    <s v="J"/>
    <s v="No"/>
    <s v="No"/>
    <n v="3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7"/>
    <n v="762.45"/>
    <s v="No"/>
    <n v="0"/>
    <x v="18"/>
  </r>
  <r>
    <s v="1264-BYWMS"/>
    <s v="Male"/>
    <n v="0"/>
    <s v="J"/>
    <s v="No"/>
    <s v="No"/>
    <n v="55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6.8"/>
    <n v="5283.95"/>
    <s v="Yes"/>
    <n v="1"/>
    <x v="10"/>
  </r>
  <r>
    <s v="9658-WYUFB"/>
    <s v="Female"/>
    <n v="0"/>
    <s v="J"/>
    <s v="No"/>
    <s v="No"/>
    <n v="17"/>
    <x v="1"/>
    <s v="Yes"/>
    <s v="Yes"/>
    <s v="Fiber optic"/>
    <x v="1"/>
    <x v="0"/>
    <s v="No"/>
    <s v="No"/>
    <x v="0"/>
    <s v="Yes"/>
    <s v="No"/>
    <s v="Month-to-month"/>
    <x v="0"/>
    <s v="Yes"/>
    <s v="Electronic check"/>
    <n v="94.4"/>
    <n v="1617.5"/>
    <s v="Yes"/>
    <n v="1"/>
    <x v="4"/>
  </r>
  <r>
    <s v="8327-WKMIE"/>
    <s v="Male"/>
    <n v="0"/>
    <s v="J"/>
    <s v="No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149999999999999"/>
    <n v="785.75"/>
    <s v="No"/>
    <n v="0"/>
    <x v="7"/>
  </r>
  <r>
    <s v="6917-FIJHC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6"/>
    <n v="1776"/>
    <s v="No"/>
    <n v="0"/>
    <x v="18"/>
  </r>
  <r>
    <s v="5329-KRDTM"/>
    <s v="Male"/>
    <n v="1"/>
    <s v="S"/>
    <s v="Yes"/>
    <s v="No"/>
    <n v="72"/>
    <x v="1"/>
    <s v="Yes"/>
    <s v="Yes"/>
    <s v="DSL"/>
    <x v="0"/>
    <x v="0"/>
    <s v="Yes"/>
    <s v="Yes"/>
    <x v="0"/>
    <s v="Yes"/>
    <s v="No"/>
    <s v="Two year"/>
    <x v="2"/>
    <s v="No"/>
    <s v="Credit card (automatic)"/>
    <n v="77.349999999999994"/>
    <n v="5396.25"/>
    <s v="No"/>
    <n v="0"/>
    <x v="11"/>
  </r>
  <r>
    <s v="7797-EJMDP"/>
    <s v="Female"/>
    <n v="0"/>
    <s v="J"/>
    <s v="No"/>
    <s v="No"/>
    <n v="8"/>
    <x v="2"/>
    <s v="Yes"/>
    <s v="No"/>
    <s v="DSL"/>
    <x v="1"/>
    <x v="1"/>
    <s v="No"/>
    <s v="Yes"/>
    <x v="0"/>
    <s v="No"/>
    <s v="Yes"/>
    <s v="Month-to-month"/>
    <x v="0"/>
    <s v="No"/>
    <s v="Bank transfer (automatic)"/>
    <n v="66.05"/>
    <n v="574.5"/>
    <s v="No"/>
    <n v="0"/>
    <x v="3"/>
  </r>
  <r>
    <s v="3530-VWVGU"/>
    <s v="Female"/>
    <n v="0"/>
    <s v="J"/>
    <s v="Yes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400.3"/>
    <s v="No"/>
    <n v="0"/>
    <x v="10"/>
  </r>
  <r>
    <s v="2013-SGDXK"/>
    <s v="Female"/>
    <n v="0"/>
    <s v="J"/>
    <s v="No"/>
    <s v="No"/>
    <n v="1"/>
    <x v="0"/>
    <s v="Yes"/>
    <s v="No"/>
    <s v="Fiber optic"/>
    <x v="0"/>
    <x v="0"/>
    <s v="No"/>
    <s v="No"/>
    <x v="0"/>
    <s v="Yes"/>
    <s v="No"/>
    <s v="Month-to-month"/>
    <x v="0"/>
    <s v="No"/>
    <s v="Electronic check"/>
    <n v="84.3"/>
    <n v="84.3"/>
    <s v="Yes"/>
    <n v="1"/>
    <x v="0"/>
  </r>
  <r>
    <s v="6368-NWMCE"/>
    <s v="Female"/>
    <n v="0"/>
    <s v="J"/>
    <s v="No"/>
    <s v="No"/>
    <n v="38"/>
    <x v="1"/>
    <s v="Yes"/>
    <s v="Yes"/>
    <s v="DSL"/>
    <x v="0"/>
    <x v="0"/>
    <s v="No"/>
    <s v="Yes"/>
    <x v="0"/>
    <s v="No"/>
    <s v="Yes"/>
    <s v="Month-to-month"/>
    <x v="0"/>
    <s v="No"/>
    <s v="Credit card (automatic)"/>
    <n v="68.150000000000006"/>
    <n v="2656.3"/>
    <s v="No"/>
    <n v="0"/>
    <x v="4"/>
  </r>
  <r>
    <s v="3633-CDBUW"/>
    <s v="Male"/>
    <n v="0"/>
    <s v="J"/>
    <s v="No"/>
    <s v="Yes"/>
    <n v="17"/>
    <x v="1"/>
    <s v="Yes"/>
    <s v="No"/>
    <s v="DSL"/>
    <x v="0"/>
    <x v="0"/>
    <s v="Yes"/>
    <s v="Yes"/>
    <x v="0"/>
    <s v="Yes"/>
    <s v="Yes"/>
    <s v="One year"/>
    <x v="1"/>
    <s v="No"/>
    <s v="Electronic check"/>
    <n v="80.849999999999994"/>
    <n v="1445.95"/>
    <s v="No"/>
    <n v="0"/>
    <x v="1"/>
  </r>
  <r>
    <s v="0707-HOVVN"/>
    <s v="Female"/>
    <n v="1"/>
    <s v="S"/>
    <s v="No"/>
    <s v="No"/>
    <n v="70"/>
    <x v="1"/>
    <s v="Yes"/>
    <s v="Yes"/>
    <s v="DSL"/>
    <x v="0"/>
    <x v="0"/>
    <s v="Yes"/>
    <s v="Yes"/>
    <x v="0"/>
    <s v="Yes"/>
    <s v="No"/>
    <s v="Two year"/>
    <x v="2"/>
    <s v="Yes"/>
    <s v="Bank transfer (automatic)"/>
    <n v="75.5"/>
    <n v="5212.6499999999996"/>
    <s v="No"/>
    <n v="0"/>
    <x v="11"/>
  </r>
  <r>
    <s v="8580-QVLOC"/>
    <s v="Female"/>
    <n v="1"/>
    <s v="S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2.45"/>
    <n v="6440.25"/>
    <s v="Yes"/>
    <n v="1"/>
    <x v="11"/>
  </r>
  <r>
    <s v="3956-MGXOG"/>
    <s v="Female"/>
    <n v="0"/>
    <s v="J"/>
    <s v="No"/>
    <s v="No"/>
    <n v="28"/>
    <x v="1"/>
    <s v="Yes"/>
    <s v="No"/>
    <s v="Fiber optic"/>
    <x v="0"/>
    <x v="1"/>
    <s v="No"/>
    <s v="No"/>
    <x v="1"/>
    <s v="No"/>
    <s v="Yes"/>
    <s v="Month-to-month"/>
    <x v="0"/>
    <s v="Yes"/>
    <s v="Electronic check"/>
    <n v="80.599999999999994"/>
    <n v="2244.9499999999998"/>
    <s v="No"/>
    <n v="0"/>
    <x v="10"/>
  </r>
  <r>
    <s v="9274-UARKJ"/>
    <s v="Female"/>
    <n v="0"/>
    <s v="J"/>
    <s v="No"/>
    <s v="No"/>
    <n v="15"/>
    <x v="2"/>
    <s v="Yes"/>
    <s v="No"/>
    <s v="Fiber optic"/>
    <x v="0"/>
    <x v="0"/>
    <s v="No"/>
    <s v="No"/>
    <x v="0"/>
    <s v="Yes"/>
    <s v="No"/>
    <s v="Month-to-month"/>
    <x v="0"/>
    <s v="Yes"/>
    <s v="Bank transfer (automatic)"/>
    <n v="83.2"/>
    <n v="1130"/>
    <s v="No"/>
    <n v="0"/>
    <x v="3"/>
  </r>
  <r>
    <s v="4077-HWUYD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87.55"/>
    <n v="6463.15"/>
    <s v="No"/>
    <n v="0"/>
    <x v="6"/>
  </r>
  <r>
    <s v="2012-NWRPA"/>
    <s v="Female"/>
    <n v="1"/>
    <s v="S"/>
    <s v="Yes"/>
    <s v="No"/>
    <n v="11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99.55"/>
    <n v="1131.2"/>
    <s v="Yes"/>
    <n v="1"/>
    <x v="15"/>
  </r>
  <r>
    <s v="8808-ELEHO"/>
    <s v="Male"/>
    <n v="1"/>
    <s v="S"/>
    <s v="No"/>
    <s v="No"/>
    <n v="8"/>
    <x v="2"/>
    <s v="Yes"/>
    <s v="Yes"/>
    <s v="Fiber optic"/>
    <x v="0"/>
    <x v="1"/>
    <s v="Yes"/>
    <s v="No"/>
    <x v="0"/>
    <s v="No"/>
    <s v="No"/>
    <s v="Month-to-month"/>
    <x v="0"/>
    <s v="Yes"/>
    <s v="Electronic check"/>
    <n v="81.25"/>
    <n v="585.95000000000005"/>
    <s v="Yes"/>
    <n v="1"/>
    <x v="15"/>
  </r>
  <r>
    <s v="0103-CSITQ"/>
    <s v="Female"/>
    <n v="0"/>
    <s v="J"/>
    <s v="Yes"/>
    <s v="No"/>
    <n v="57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09.4"/>
    <n v="6252.7"/>
    <s v="No"/>
    <n v="0"/>
    <x v="1"/>
  </r>
  <r>
    <s v="3506-LCJDC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95"/>
    <n v="19.95"/>
    <s v="Yes"/>
    <n v="1"/>
    <x v="2"/>
  </r>
  <r>
    <s v="8671-KKKOS"/>
    <s v="Female"/>
    <n v="0"/>
    <s v="J"/>
    <s v="Yes"/>
    <s v="No"/>
    <n v="46"/>
    <x v="1"/>
    <s v="No"/>
    <s v="No phone service"/>
    <s v="DSL"/>
    <x v="1"/>
    <x v="0"/>
    <s v="No"/>
    <s v="No"/>
    <x v="0"/>
    <s v="Yes"/>
    <s v="No"/>
    <s v="Month-to-month"/>
    <x v="0"/>
    <s v="No"/>
    <s v="Electronic check"/>
    <n v="45.55"/>
    <n v="2062.15"/>
    <s v="No"/>
    <n v="0"/>
    <x v="4"/>
  </r>
  <r>
    <s v="7305-ZWMAJ"/>
    <s v="Male"/>
    <n v="0"/>
    <s v="J"/>
    <s v="Yes"/>
    <s v="No"/>
    <n v="3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7"/>
    <n v="587.1"/>
    <s v="No"/>
    <n v="0"/>
    <x v="7"/>
  </r>
  <r>
    <s v="9518-XXBXE"/>
    <s v="Male"/>
    <n v="1"/>
    <s v="S"/>
    <s v="Yes"/>
    <s v="No"/>
    <n v="10"/>
    <x v="2"/>
    <s v="Yes"/>
    <s v="No"/>
    <s v="Fiber optic"/>
    <x v="1"/>
    <x v="1"/>
    <s v="No"/>
    <s v="No"/>
    <x v="0"/>
    <s v="No"/>
    <s v="No"/>
    <s v="Month-to-month"/>
    <x v="0"/>
    <s v="No"/>
    <s v="Electronic check"/>
    <n v="75.3"/>
    <n v="720.45"/>
    <s v="No"/>
    <n v="0"/>
    <x v="15"/>
  </r>
  <r>
    <s v="3934-HXCFZ"/>
    <s v="Male"/>
    <n v="0"/>
    <s v="J"/>
    <s v="Yes"/>
    <s v="No"/>
    <n v="23"/>
    <x v="1"/>
    <s v="Yes"/>
    <s v="Yes"/>
    <s v="Fiber optic"/>
    <x v="1"/>
    <x v="0"/>
    <s v="Yes"/>
    <s v="No"/>
    <x v="0"/>
    <s v="Yes"/>
    <s v="No"/>
    <s v="Month-to-month"/>
    <x v="0"/>
    <s v="Yes"/>
    <s v="Electronic check"/>
    <n v="99.25"/>
    <n v="2186.4"/>
    <s v="Yes"/>
    <n v="1"/>
    <x v="4"/>
  </r>
  <r>
    <s v="6578-KRMAW"/>
    <s v="Male"/>
    <n v="0"/>
    <s v="J"/>
    <s v="No"/>
    <s v="No"/>
    <n v="32"/>
    <x v="1"/>
    <s v="Yes"/>
    <s v="No"/>
    <s v="Fiber optic"/>
    <x v="1"/>
    <x v="0"/>
    <s v="Yes"/>
    <s v="No"/>
    <x v="0"/>
    <s v="No"/>
    <s v="Yes"/>
    <s v="Month-to-month"/>
    <x v="0"/>
    <s v="Yes"/>
    <s v="Credit card (automatic)"/>
    <n v="93.4"/>
    <n v="2979.3"/>
    <s v="No"/>
    <n v="0"/>
    <x v="4"/>
  </r>
  <r>
    <s v="4860-IJUDE"/>
    <s v="Male"/>
    <n v="0"/>
    <s v="J"/>
    <s v="No"/>
    <s v="No"/>
    <n v="13"/>
    <x v="2"/>
    <s v="Yes"/>
    <s v="No"/>
    <s v="Fiber optic"/>
    <x v="1"/>
    <x v="1"/>
    <s v="No"/>
    <s v="No"/>
    <x v="0"/>
    <s v="No"/>
    <s v="No"/>
    <s v="Month-to-month"/>
    <x v="0"/>
    <s v="Yes"/>
    <s v="Credit card (automatic)"/>
    <n v="73.75"/>
    <n v="956.65"/>
    <s v="No"/>
    <n v="0"/>
    <x v="3"/>
  </r>
  <r>
    <s v="7666-WKRON"/>
    <s v="Female"/>
    <n v="0"/>
    <s v="J"/>
    <s v="No"/>
    <s v="No"/>
    <n v="39"/>
    <x v="1"/>
    <s v="Yes"/>
    <s v="No"/>
    <s v="Fiber optic"/>
    <x v="0"/>
    <x v="1"/>
    <s v="Yes"/>
    <s v="Yes"/>
    <x v="0"/>
    <s v="No"/>
    <s v="No"/>
    <s v="Two year"/>
    <x v="2"/>
    <s v="Yes"/>
    <s v="Electronic check"/>
    <n v="80.45"/>
    <n v="3201.55"/>
    <s v="Yes"/>
    <n v="1"/>
    <x v="6"/>
  </r>
  <r>
    <s v="9688-YGXVR"/>
    <s v="Female"/>
    <n v="0"/>
    <s v="J"/>
    <s v="No"/>
    <s v="No"/>
    <n v="44"/>
    <x v="1"/>
    <s v="Yes"/>
    <s v="No"/>
    <s v="Fiber optic"/>
    <x v="0"/>
    <x v="0"/>
    <s v="Yes"/>
    <s v="No"/>
    <x v="0"/>
    <s v="Yes"/>
    <s v="No"/>
    <s v="Month-to-month"/>
    <x v="0"/>
    <s v="Yes"/>
    <s v="Credit card (automatic)"/>
    <n v="88.15"/>
    <n v="3973.2"/>
    <s v="No"/>
    <n v="0"/>
    <x v="4"/>
  </r>
  <r>
    <s v="0423-UDIJQ"/>
    <s v="Male"/>
    <n v="1"/>
    <s v="S"/>
    <s v="No"/>
    <s v="No"/>
    <n v="9"/>
    <x v="2"/>
    <s v="Yes"/>
    <s v="No"/>
    <s v="DSL"/>
    <x v="0"/>
    <x v="1"/>
    <s v="No"/>
    <s v="Yes"/>
    <x v="0"/>
    <s v="No"/>
    <s v="No"/>
    <s v="Month-to-month"/>
    <x v="0"/>
    <s v="No"/>
    <s v="Mailed check"/>
    <n v="49.2"/>
    <n v="447.9"/>
    <s v="No"/>
    <n v="0"/>
    <x v="15"/>
  </r>
  <r>
    <s v="1945-XISKS"/>
    <s v="Female"/>
    <n v="0"/>
    <s v="J"/>
    <s v="Yes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49999999999999"/>
    <n v="1335.2"/>
    <s v="No"/>
    <n v="0"/>
    <x v="18"/>
  </r>
  <r>
    <s v="4910-AQFFX"/>
    <s v="Male"/>
    <n v="0"/>
    <s v="J"/>
    <s v="Yes"/>
    <s v="Yes"/>
    <n v="9"/>
    <x v="2"/>
    <s v="Yes"/>
    <s v="Yes"/>
    <s v="Fiber optic"/>
    <x v="0"/>
    <x v="1"/>
    <s v="Yes"/>
    <s v="No"/>
    <x v="0"/>
    <s v="No"/>
    <s v="No"/>
    <s v="Month-to-month"/>
    <x v="0"/>
    <s v="Yes"/>
    <s v="Bank transfer (automatic)"/>
    <n v="79.349999999999994"/>
    <n v="661.25"/>
    <s v="Yes"/>
    <n v="1"/>
    <x v="3"/>
  </r>
  <r>
    <s v="2154-KVJFF"/>
    <s v="Female"/>
    <n v="0"/>
    <s v="J"/>
    <s v="No"/>
    <s v="No"/>
    <n v="15"/>
    <x v="2"/>
    <s v="Yes"/>
    <s v="Yes"/>
    <s v="Fiber optic"/>
    <x v="0"/>
    <x v="0"/>
    <s v="No"/>
    <s v="No"/>
    <x v="0"/>
    <s v="No"/>
    <s v="No"/>
    <s v="Month-to-month"/>
    <x v="0"/>
    <s v="Yes"/>
    <s v="Electronic check"/>
    <n v="79.75"/>
    <n v="1111.8499999999999"/>
    <s v="Yes"/>
    <n v="1"/>
    <x v="3"/>
  </r>
  <r>
    <s v="5360-LJCNJ"/>
    <s v="Female"/>
    <n v="0"/>
    <s v="J"/>
    <s v="Yes"/>
    <s v="No"/>
    <n v="71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5.15"/>
    <n v="7555"/>
    <s v="No"/>
    <n v="0"/>
    <x v="6"/>
  </r>
  <r>
    <s v="2607-FBDFF"/>
    <s v="Male"/>
    <n v="0"/>
    <s v="J"/>
    <s v="No"/>
    <s v="No"/>
    <n v="1"/>
    <x v="0"/>
    <s v="Yes"/>
    <s v="No"/>
    <s v="DSL"/>
    <x v="0"/>
    <x v="1"/>
    <s v="No"/>
    <s v="Yes"/>
    <x v="0"/>
    <s v="No"/>
    <s v="No"/>
    <s v="Month-to-month"/>
    <x v="0"/>
    <s v="No"/>
    <s v="Credit card (automatic)"/>
    <n v="49"/>
    <n v="49"/>
    <s v="No"/>
    <n v="0"/>
    <x v="0"/>
  </r>
  <r>
    <s v="9647-ERGBE"/>
    <s v="Female"/>
    <n v="0"/>
    <s v="J"/>
    <s v="Yes"/>
    <s v="Yes"/>
    <n v="30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05"/>
    <n v="3046.15"/>
    <s v="Yes"/>
    <n v="1"/>
    <x v="4"/>
  </r>
  <r>
    <s v="3428-XZMAZ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349999999999994"/>
    <n v="69.349999999999994"/>
    <s v="Yes"/>
    <n v="1"/>
    <x v="2"/>
  </r>
  <r>
    <s v="1100-DDVRV"/>
    <s v="Male"/>
    <n v="0"/>
    <s v="J"/>
    <s v="Yes"/>
    <s v="No"/>
    <n v="17"/>
    <x v="1"/>
    <s v="No"/>
    <s v="No phone service"/>
    <s v="DSL"/>
    <x v="0"/>
    <x v="0"/>
    <s v="No"/>
    <s v="No"/>
    <x v="0"/>
    <s v="Yes"/>
    <s v="Yes"/>
    <s v="Month-to-month"/>
    <x v="0"/>
    <s v="Yes"/>
    <s v="Mailed check"/>
    <n v="49.8"/>
    <n v="836.35"/>
    <s v="No"/>
    <n v="0"/>
    <x v="4"/>
  </r>
  <r>
    <s v="0378-TOVMS"/>
    <s v="Female"/>
    <n v="0"/>
    <s v="J"/>
    <s v="No"/>
    <s v="No"/>
    <n v="3"/>
    <x v="0"/>
    <s v="Yes"/>
    <s v="No"/>
    <s v="Fiber optic"/>
    <x v="0"/>
    <x v="1"/>
    <s v="No"/>
    <s v="Yes"/>
    <x v="0"/>
    <s v="No"/>
    <s v="Yes"/>
    <s v="Month-to-month"/>
    <x v="0"/>
    <s v="No"/>
    <s v="Electronic check"/>
    <n v="85.8"/>
    <n v="272.2"/>
    <s v="Yes"/>
    <n v="1"/>
    <x v="0"/>
  </r>
  <r>
    <s v="4355-HBJHH"/>
    <s v="Male"/>
    <n v="0"/>
    <s v="J"/>
    <s v="Yes"/>
    <s v="Yes"/>
    <n v="67"/>
    <x v="1"/>
    <s v="Yes"/>
    <s v="Yes"/>
    <s v="DSL"/>
    <x v="1"/>
    <x v="1"/>
    <s v="Yes"/>
    <s v="No"/>
    <x v="0"/>
    <s v="Yes"/>
    <s v="Yes"/>
    <s v="Two year"/>
    <x v="2"/>
    <s v="Yes"/>
    <s v="Electronic check"/>
    <n v="79.7"/>
    <n v="5293.4"/>
    <s v="Yes"/>
    <n v="1"/>
    <x v="6"/>
  </r>
  <r>
    <s v="6728-WYQBC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95"/>
    <n v="20.95"/>
    <s v="No"/>
    <n v="0"/>
    <x v="2"/>
  </r>
  <r>
    <s v="9058-CBREO"/>
    <s v="Female"/>
    <n v="1"/>
    <s v="S"/>
    <s v="No"/>
    <s v="No"/>
    <n v="1"/>
    <x v="0"/>
    <s v="Yes"/>
    <s v="Yes"/>
    <s v="DSL"/>
    <x v="0"/>
    <x v="1"/>
    <s v="No"/>
    <s v="No"/>
    <x v="1"/>
    <s v="No"/>
    <s v="No"/>
    <s v="Month-to-month"/>
    <x v="0"/>
    <s v="No"/>
    <s v="Mailed check"/>
    <n v="50.55"/>
    <n v="50.55"/>
    <s v="Yes"/>
    <n v="1"/>
    <x v="12"/>
  </r>
  <r>
    <s v="9029-FEGVJ"/>
    <s v="Female"/>
    <n v="1"/>
    <s v="S"/>
    <s v="Yes"/>
    <s v="No"/>
    <n v="32"/>
    <x v="1"/>
    <s v="Yes"/>
    <s v="Yes"/>
    <s v="Fiber optic"/>
    <x v="0"/>
    <x v="1"/>
    <s v="Yes"/>
    <s v="No"/>
    <x v="0"/>
    <s v="No"/>
    <s v="No"/>
    <s v="Month-to-month"/>
    <x v="0"/>
    <s v="No"/>
    <s v="Mailed check"/>
    <n v="79.3"/>
    <n v="2570"/>
    <s v="No"/>
    <n v="0"/>
    <x v="14"/>
  </r>
  <r>
    <s v="7216-KAOID"/>
    <s v="Male"/>
    <n v="0"/>
    <s v="J"/>
    <s v="Yes"/>
    <s v="Yes"/>
    <n v="4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5"/>
    <n v="798.2"/>
    <s v="No"/>
    <n v="0"/>
    <x v="7"/>
  </r>
  <r>
    <s v="0318-QUUOB"/>
    <s v="Male"/>
    <n v="0"/>
    <s v="J"/>
    <s v="Yes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55"/>
    <n v="80.55"/>
    <s v="Yes"/>
    <n v="1"/>
    <x v="2"/>
  </r>
  <r>
    <s v="6145-NNPNO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Bank transfer (automatic)"/>
    <n v="44.15"/>
    <n v="44.15"/>
    <s v="No"/>
    <n v="0"/>
    <x v="2"/>
  </r>
  <r>
    <s v="5520-FVEWJ"/>
    <s v="Female"/>
    <n v="0"/>
    <s v="J"/>
    <s v="Yes"/>
    <s v="Yes"/>
    <n v="12"/>
    <x v="2"/>
    <s v="Yes"/>
    <s v="Yes"/>
    <s v="Fiber optic"/>
    <x v="0"/>
    <x v="0"/>
    <s v="Yes"/>
    <s v="No"/>
    <x v="0"/>
    <s v="No"/>
    <s v="No"/>
    <s v="Month-to-month"/>
    <x v="0"/>
    <s v="Yes"/>
    <s v="Electronic check"/>
    <n v="84.5"/>
    <n v="916.9"/>
    <s v="Yes"/>
    <n v="1"/>
    <x v="3"/>
  </r>
  <r>
    <s v="5339-TJFEK"/>
    <s v="Male"/>
    <n v="0"/>
    <s v="J"/>
    <s v="Yes"/>
    <s v="Yes"/>
    <n v="62"/>
    <x v="1"/>
    <s v="Yes"/>
    <s v="Yes"/>
    <s v="Fiber optic"/>
    <x v="1"/>
    <x v="0"/>
    <s v="No"/>
    <s v="No"/>
    <x v="0"/>
    <s v="Yes"/>
    <s v="Yes"/>
    <s v="Month-to-month"/>
    <x v="0"/>
    <s v="Yes"/>
    <s v="Electronic check"/>
    <n v="105.5"/>
    <n v="6487.2"/>
    <s v="No"/>
    <n v="0"/>
    <x v="4"/>
  </r>
  <r>
    <s v="5572-ZDXHY"/>
    <s v="Female"/>
    <n v="0"/>
    <s v="J"/>
    <s v="No"/>
    <s v="No"/>
    <n v="22"/>
    <x v="1"/>
    <s v="Yes"/>
    <s v="No"/>
    <s v="Fiber optic"/>
    <x v="0"/>
    <x v="0"/>
    <s v="No"/>
    <s v="No"/>
    <x v="0"/>
    <s v="No"/>
    <s v="Yes"/>
    <s v="Month-to-month"/>
    <x v="0"/>
    <s v="Yes"/>
    <s v="Mailed check"/>
    <n v="84.3"/>
    <n v="1855.65"/>
    <s v="Yes"/>
    <n v="1"/>
    <x v="4"/>
  </r>
  <r>
    <s v="2074-GUHPQ"/>
    <s v="Female"/>
    <n v="0"/>
    <s v="J"/>
    <s v="No"/>
    <s v="Yes"/>
    <n v="17"/>
    <x v="1"/>
    <s v="Yes"/>
    <s v="Yes"/>
    <s v="Fiber optic"/>
    <x v="0"/>
    <x v="0"/>
    <s v="Yes"/>
    <s v="Yes"/>
    <x v="0"/>
    <s v="No"/>
    <s v="No"/>
    <s v="Month-to-month"/>
    <x v="0"/>
    <s v="Yes"/>
    <s v="Credit card (automatic)"/>
    <n v="92.7"/>
    <n v="1556.85"/>
    <s v="No"/>
    <n v="0"/>
    <x v="4"/>
  </r>
  <r>
    <s v="4625-XMOYM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6.25"/>
    <n v="1988.05"/>
    <s v="No"/>
    <n v="0"/>
    <x v="18"/>
  </r>
  <r>
    <s v="5827-MWCZK"/>
    <s v="Male"/>
    <n v="0"/>
    <s v="J"/>
    <s v="Yes"/>
    <s v="Yes"/>
    <n v="56"/>
    <x v="1"/>
    <s v="Yes"/>
    <s v="Yes"/>
    <s v="Fiber optic"/>
    <x v="0"/>
    <x v="0"/>
    <s v="No"/>
    <s v="Yes"/>
    <x v="0"/>
    <s v="Yes"/>
    <s v="No"/>
    <s v="Month-to-month"/>
    <x v="0"/>
    <s v="Yes"/>
    <s v="Credit card (automatic)"/>
    <n v="96.95"/>
    <n v="5432.2"/>
    <s v="No"/>
    <n v="0"/>
    <x v="4"/>
  </r>
  <r>
    <s v="1385-TQOZW"/>
    <s v="Fe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45"/>
    <n v="147.55000000000001"/>
    <s v="No"/>
    <n v="0"/>
    <x v="19"/>
  </r>
  <r>
    <s v="5914-XRFQB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5.8"/>
    <n v="8424.9"/>
    <s v="No"/>
    <n v="0"/>
    <x v="6"/>
  </r>
  <r>
    <s v="4329-YPDDQ"/>
    <s v="Male"/>
    <n v="0"/>
    <s v="J"/>
    <s v="No"/>
    <s v="No"/>
    <n v="20"/>
    <x v="1"/>
    <s v="Yes"/>
    <s v="No"/>
    <s v="Fiber optic"/>
    <x v="1"/>
    <x v="0"/>
    <s v="Yes"/>
    <s v="Yes"/>
    <x v="0"/>
    <s v="Yes"/>
    <s v="Yes"/>
    <s v="Month-to-month"/>
    <x v="0"/>
    <s v="Yes"/>
    <s v="Bank transfer (automatic)"/>
    <n v="108.2"/>
    <n v="2203.6999999999998"/>
    <s v="No"/>
    <n v="0"/>
    <x v="4"/>
  </r>
  <r>
    <s v="4804-NCPET"/>
    <s v="Male"/>
    <n v="0"/>
    <s v="J"/>
    <s v="Yes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2"/>
    <n v="387.4"/>
    <s v="No"/>
    <n v="0"/>
    <x v="18"/>
  </r>
  <r>
    <s v="3750-CKVKH"/>
    <s v="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7.75"/>
    <n v="116.65"/>
    <s v="Yes"/>
    <n v="1"/>
    <x v="2"/>
  </r>
  <r>
    <s v="5944-UGLLK"/>
    <s v="Male"/>
    <n v="0"/>
    <s v="J"/>
    <s v="No"/>
    <s v="No"/>
    <n v="53"/>
    <x v="1"/>
    <s v="No"/>
    <s v="No phone service"/>
    <s v="DSL"/>
    <x v="0"/>
    <x v="1"/>
    <s v="Yes"/>
    <s v="Yes"/>
    <x v="0"/>
    <s v="Yes"/>
    <s v="Yes"/>
    <s v="One year"/>
    <x v="1"/>
    <s v="No"/>
    <s v="Credit card (automatic)"/>
    <n v="54.9"/>
    <n v="3045.75"/>
    <s v="No"/>
    <n v="0"/>
    <x v="1"/>
  </r>
  <r>
    <s v="8063-GBATB"/>
    <s v="Female"/>
    <n v="1"/>
    <s v="S"/>
    <s v="No"/>
    <s v="No"/>
    <n v="27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5.25"/>
    <n v="2287.25"/>
    <s v="Yes"/>
    <n v="1"/>
    <x v="17"/>
  </r>
  <r>
    <s v="7787-BNTZM"/>
    <s v="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149999999999999"/>
    <n v="130.5"/>
    <s v="No"/>
    <n v="0"/>
    <x v="2"/>
  </r>
  <r>
    <s v="2252-ISRNH"/>
    <s v="Male"/>
    <n v="0"/>
    <s v="J"/>
    <s v="Yes"/>
    <s v="Yes"/>
    <n v="9"/>
    <x v="2"/>
    <s v="Yes"/>
    <s v="Yes"/>
    <s v="Fiber optic"/>
    <x v="0"/>
    <x v="1"/>
    <s v="Yes"/>
    <s v="No"/>
    <x v="0"/>
    <s v="Yes"/>
    <s v="No"/>
    <s v="One year"/>
    <x v="1"/>
    <s v="Yes"/>
    <s v="Electronic check"/>
    <n v="90.35"/>
    <n v="767.9"/>
    <s v="No"/>
    <n v="0"/>
    <x v="13"/>
  </r>
  <r>
    <s v="9415-TPKRV"/>
    <s v="Female"/>
    <n v="0"/>
    <s v="J"/>
    <s v="Yes"/>
    <s v="Yes"/>
    <n v="8"/>
    <x v="2"/>
    <s v="Yes"/>
    <s v="Yes"/>
    <s v="DSL"/>
    <x v="0"/>
    <x v="0"/>
    <s v="No"/>
    <s v="No"/>
    <x v="0"/>
    <s v="No"/>
    <s v="No"/>
    <s v="Month-to-month"/>
    <x v="0"/>
    <s v="No"/>
    <s v="Electronic check"/>
    <n v="55.75"/>
    <n v="446.8"/>
    <s v="No"/>
    <n v="0"/>
    <x v="3"/>
  </r>
  <r>
    <s v="5322-TEUJK"/>
    <s v="Female"/>
    <n v="0"/>
    <s v="J"/>
    <s v="Yes"/>
    <s v="Yes"/>
    <n v="71"/>
    <x v="1"/>
    <s v="Yes"/>
    <s v="Yes"/>
    <s v="Fiber optic"/>
    <x v="1"/>
    <x v="0"/>
    <s v="Yes"/>
    <s v="Yes"/>
    <x v="0"/>
    <s v="Yes"/>
    <s v="Yes"/>
    <s v="Two year"/>
    <x v="2"/>
    <s v="No"/>
    <s v="Bank transfer (automatic)"/>
    <n v="114.6"/>
    <n v="8100.25"/>
    <s v="No"/>
    <n v="0"/>
    <x v="6"/>
  </r>
  <r>
    <s v="4547-KQRTM"/>
    <s v="Female"/>
    <n v="0"/>
    <s v="J"/>
    <s v="No"/>
    <s v="No"/>
    <n v="10"/>
    <x v="2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.05"/>
    <n v="830.7"/>
    <s v="Yes"/>
    <n v="1"/>
    <x v="3"/>
  </r>
  <r>
    <s v="4877-EVATK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20"/>
    <s v="Yes"/>
    <n v="1"/>
    <x v="2"/>
  </r>
  <r>
    <s v="1866-DIOQZ"/>
    <s v="Female"/>
    <n v="0"/>
    <s v="J"/>
    <s v="Yes"/>
    <s v="No"/>
    <n v="71"/>
    <x v="1"/>
    <s v="No"/>
    <s v="No phone service"/>
    <s v="DSL"/>
    <x v="1"/>
    <x v="0"/>
    <s v="Yes"/>
    <s v="Yes"/>
    <x v="0"/>
    <s v="Yes"/>
    <s v="Yes"/>
    <s v="One year"/>
    <x v="1"/>
    <s v="No"/>
    <s v="Bank transfer (automatic)"/>
    <n v="66.8"/>
    <n v="4689.1499999999996"/>
    <s v="No"/>
    <n v="0"/>
    <x v="1"/>
  </r>
  <r>
    <s v="8375-KVTHK"/>
    <s v="Male"/>
    <n v="0"/>
    <s v="J"/>
    <s v="Yes"/>
    <s v="No"/>
    <n v="68"/>
    <x v="1"/>
    <s v="Yes"/>
    <s v="No"/>
    <s v="Fiber optic"/>
    <x v="0"/>
    <x v="0"/>
    <s v="No"/>
    <s v="Yes"/>
    <x v="0"/>
    <s v="Yes"/>
    <s v="Yes"/>
    <s v="One year"/>
    <x v="1"/>
    <s v="Yes"/>
    <s v="Electronic check"/>
    <n v="100.3"/>
    <n v="6754.35"/>
    <s v="No"/>
    <n v="0"/>
    <x v="1"/>
  </r>
  <r>
    <s v="2697-NQBPF"/>
    <s v="Male"/>
    <n v="0"/>
    <s v="J"/>
    <s v="No"/>
    <s v="No"/>
    <n v="34"/>
    <x v="1"/>
    <s v="Yes"/>
    <s v="Yes"/>
    <s v="Fiber optic"/>
    <x v="0"/>
    <x v="0"/>
    <s v="No"/>
    <s v="Yes"/>
    <x v="0"/>
    <s v="Yes"/>
    <s v="Yes"/>
    <s v="Month-to-month"/>
    <x v="0"/>
    <s v="Yes"/>
    <s v="Electronic check"/>
    <n v="105.35"/>
    <n v="3540.65"/>
    <s v="No"/>
    <n v="0"/>
    <x v="4"/>
  </r>
  <r>
    <s v="3709-OIJEA"/>
    <s v="Male"/>
    <n v="0"/>
    <s v="J"/>
    <s v="No"/>
    <s v="No"/>
    <n v="26"/>
    <x v="1"/>
    <s v="Yes"/>
    <s v="No"/>
    <s v="Fiber optic"/>
    <x v="0"/>
    <x v="0"/>
    <s v="Yes"/>
    <s v="Yes"/>
    <x v="0"/>
    <s v="No"/>
    <s v="No"/>
    <s v="One year"/>
    <x v="1"/>
    <s v="Yes"/>
    <s v="Electronic check"/>
    <n v="85.2"/>
    <n v="2184.6"/>
    <s v="No"/>
    <n v="0"/>
    <x v="1"/>
  </r>
  <r>
    <s v="7639-SUPCW"/>
    <s v="Female"/>
    <n v="0"/>
    <s v="J"/>
    <s v="No"/>
    <s v="No"/>
    <n v="22"/>
    <x v="1"/>
    <s v="Yes"/>
    <s v="No"/>
    <s v="DSL"/>
    <x v="1"/>
    <x v="1"/>
    <s v="No"/>
    <s v="No"/>
    <x v="0"/>
    <s v="No"/>
    <s v="No"/>
    <s v="Month-to-month"/>
    <x v="0"/>
    <s v="Yes"/>
    <s v="Credit card (automatic)"/>
    <n v="48.8"/>
    <n v="1054.5999999999999"/>
    <s v="Yes"/>
    <n v="1"/>
    <x v="4"/>
  </r>
  <r>
    <s v="1386-ZIKUV"/>
    <s v="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8.95"/>
    <n v="130.55000000000001"/>
    <s v="No"/>
    <n v="0"/>
    <x v="19"/>
  </r>
  <r>
    <s v="0599-XNYDO"/>
    <s v="Female"/>
    <n v="0"/>
    <s v="J"/>
    <s v="Yes"/>
    <s v="No"/>
    <n v="20"/>
    <x v="1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8"/>
    <n v="1540.35"/>
    <s v="No"/>
    <n v="0"/>
    <x v="10"/>
  </r>
  <r>
    <s v="6377-WHAOX"/>
    <s v="Female"/>
    <n v="0"/>
    <s v="J"/>
    <s v="Yes"/>
    <s v="No"/>
    <n v="60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6.15"/>
    <n v="6411.25"/>
    <s v="No"/>
    <n v="0"/>
    <x v="4"/>
  </r>
  <r>
    <s v="6855-VLGOS"/>
    <s v="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20.55"/>
    <n v="1432.55"/>
    <s v="No"/>
    <n v="0"/>
    <x v="18"/>
  </r>
  <r>
    <s v="8999-XXGNS"/>
    <s v="Female"/>
    <n v="1"/>
    <s v="S"/>
    <s v="Yes"/>
    <s v="No"/>
    <n v="72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5.75"/>
    <n v="7629.85"/>
    <s v="No"/>
    <n v="0"/>
    <x v="16"/>
  </r>
  <r>
    <s v="8746-OQQRW"/>
    <s v="Male"/>
    <n v="0"/>
    <s v="J"/>
    <s v="No"/>
    <s v="No"/>
    <n v="4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5.25"/>
    <n v="101.9"/>
    <s v="No"/>
    <n v="0"/>
    <x v="2"/>
  </r>
  <r>
    <s v="3181-MIZBN"/>
    <s v="Male"/>
    <n v="0"/>
    <s v="J"/>
    <s v="Yes"/>
    <s v="Yes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75"/>
    <n v="313.39999999999998"/>
    <s v="No"/>
    <n v="0"/>
    <x v="19"/>
  </r>
  <r>
    <s v="0471-ARVMX"/>
    <s v="Female"/>
    <n v="1"/>
    <s v="S"/>
    <s v="Yes"/>
    <s v="No"/>
    <n v="62"/>
    <x v="1"/>
    <s v="Yes"/>
    <s v="Yes"/>
    <s v="Fiber optic"/>
    <x v="1"/>
    <x v="1"/>
    <s v="Yes"/>
    <s v="No"/>
    <x v="0"/>
    <s v="Yes"/>
    <s v="Yes"/>
    <s v="One year"/>
    <x v="1"/>
    <s v="Yes"/>
    <s v="Electronic check"/>
    <n v="104.85"/>
    <n v="6312.9"/>
    <s v="No"/>
    <n v="0"/>
    <x v="16"/>
  </r>
  <r>
    <s v="7766-CLTIC"/>
    <s v="Female"/>
    <n v="0"/>
    <s v="J"/>
    <s v="No"/>
    <s v="No"/>
    <n v="10"/>
    <x v="2"/>
    <s v="Yes"/>
    <s v="No"/>
    <s v="DSL"/>
    <x v="0"/>
    <x v="1"/>
    <s v="No"/>
    <s v="Yes"/>
    <x v="0"/>
    <s v="No"/>
    <s v="Yes"/>
    <s v="Month-to-month"/>
    <x v="0"/>
    <s v="Yes"/>
    <s v="Mailed check"/>
    <n v="60.95"/>
    <n v="629.54999999999995"/>
    <s v="No"/>
    <n v="0"/>
    <x v="3"/>
  </r>
  <r>
    <s v="5650-YLIBA"/>
    <s v="Male"/>
    <n v="0"/>
    <s v="J"/>
    <s v="No"/>
    <s v="No"/>
    <n v="31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1.150000000000006"/>
    <n v="2640.55"/>
    <s v="No"/>
    <n v="0"/>
    <x v="4"/>
  </r>
  <r>
    <s v="0825-CPPQH"/>
    <s v="Female"/>
    <n v="0"/>
    <s v="J"/>
    <s v="Yes"/>
    <s v="No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100000000000001"/>
    <n v="1372.45"/>
    <s v="No"/>
    <n v="0"/>
    <x v="18"/>
  </r>
  <r>
    <s v="9084-OAYKL"/>
    <s v="Male"/>
    <n v="0"/>
    <s v="J"/>
    <s v="No"/>
    <s v="No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8"/>
    <n v="1212.25"/>
    <s v="No"/>
    <n v="0"/>
    <x v="18"/>
  </r>
  <r>
    <s v="6122-LJADA"/>
    <s v="Male"/>
    <n v="0"/>
    <s v="J"/>
    <s v="Yes"/>
    <s v="Yes"/>
    <n v="70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0.15"/>
    <n v="6237.05"/>
    <s v="No"/>
    <n v="0"/>
    <x v="6"/>
  </r>
  <r>
    <s v="2400-XIWIO"/>
    <s v="Female"/>
    <n v="0"/>
    <s v="J"/>
    <s v="Yes"/>
    <s v="No"/>
    <n v="71"/>
    <x v="1"/>
    <s v="Yes"/>
    <s v="Yes"/>
    <s v="DSL"/>
    <x v="1"/>
    <x v="0"/>
    <s v="Yes"/>
    <s v="Yes"/>
    <x v="0"/>
    <s v="Yes"/>
    <s v="Yes"/>
    <s v="Two year"/>
    <x v="2"/>
    <s v="No"/>
    <s v="Electronic check"/>
    <n v="90.1"/>
    <n v="6310.9"/>
    <s v="No"/>
    <n v="0"/>
    <x v="6"/>
  </r>
  <r>
    <s v="7524-VRLPL"/>
    <s v="Male"/>
    <n v="1"/>
    <s v="S"/>
    <s v="No"/>
    <s v="No"/>
    <n v="69"/>
    <x v="1"/>
    <s v="Yes"/>
    <s v="Yes"/>
    <s v="DSL"/>
    <x v="1"/>
    <x v="1"/>
    <s v="Yes"/>
    <s v="Yes"/>
    <x v="0"/>
    <s v="No"/>
    <s v="Yes"/>
    <s v="Two year"/>
    <x v="2"/>
    <s v="No"/>
    <s v="Credit card (automatic)"/>
    <n v="74.099999999999994"/>
    <n v="5031"/>
    <s v="No"/>
    <n v="0"/>
    <x v="11"/>
  </r>
  <r>
    <s v="1069-XAIEM"/>
    <s v="Female"/>
    <n v="1"/>
    <s v="S"/>
    <s v="No"/>
    <s v="No"/>
    <n v="1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5.05"/>
    <n v="85.05"/>
    <s v="Yes"/>
    <n v="1"/>
    <x v="12"/>
  </r>
  <r>
    <s v="7569-NMZYQ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8.75"/>
    <n v="8672.4500000000007"/>
    <s v="No"/>
    <n v="0"/>
    <x v="6"/>
  </r>
  <r>
    <s v="5201-USSQZ"/>
    <s v="Female"/>
    <n v="0"/>
    <s v="J"/>
    <s v="Yes"/>
    <s v="No"/>
    <n v="26"/>
    <x v="1"/>
    <s v="Yes"/>
    <s v="No"/>
    <s v="Fiber optic"/>
    <x v="0"/>
    <x v="1"/>
    <s v="No"/>
    <s v="Yes"/>
    <x v="0"/>
    <s v="No"/>
    <s v="Yes"/>
    <s v="Month-to-month"/>
    <x v="0"/>
    <s v="No"/>
    <s v="Credit card (automatic)"/>
    <n v="85.9"/>
    <n v="2196.4499999999998"/>
    <s v="No"/>
    <n v="0"/>
    <x v="4"/>
  </r>
  <r>
    <s v="2105-PHWON"/>
    <s v="Female"/>
    <n v="0"/>
    <s v="J"/>
    <s v="Yes"/>
    <s v="No"/>
    <n v="33"/>
    <x v="1"/>
    <s v="Yes"/>
    <s v="Yes"/>
    <s v="Fiber optic"/>
    <x v="0"/>
    <x v="1"/>
    <s v="Yes"/>
    <s v="Yes"/>
    <x v="0"/>
    <s v="No"/>
    <s v="Yes"/>
    <s v="Month-to-month"/>
    <x v="0"/>
    <s v="Yes"/>
    <s v="Credit card (automatic)"/>
    <n v="95"/>
    <n v="3008.15"/>
    <s v="No"/>
    <n v="0"/>
    <x v="4"/>
  </r>
  <r>
    <s v="1494-EJZDW"/>
    <s v="Female"/>
    <n v="0"/>
    <s v="J"/>
    <s v="Yes"/>
    <s v="Yes"/>
    <n v="10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49999999999999"/>
    <n v="220.8"/>
    <s v="No"/>
    <n v="0"/>
    <x v="5"/>
  </r>
  <r>
    <s v="4884-TVUQF"/>
    <s v="Female"/>
    <n v="1"/>
    <s v="S"/>
    <s v="No"/>
    <s v="No"/>
    <n v="57"/>
    <x v="1"/>
    <s v="Yes"/>
    <s v="Yes"/>
    <s v="Fiber optic"/>
    <x v="1"/>
    <x v="1"/>
    <s v="Yes"/>
    <s v="Yes"/>
    <x v="0"/>
    <s v="No"/>
    <s v="Yes"/>
    <s v="Two year"/>
    <x v="2"/>
    <s v="No"/>
    <s v="Credit card (automatic)"/>
    <n v="101.3"/>
    <n v="5779.6"/>
    <s v="No"/>
    <n v="0"/>
    <x v="11"/>
  </r>
  <r>
    <s v="8003-EWNDZ"/>
    <s v="Fe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1.2"/>
    <n v="222.65"/>
    <s v="No"/>
    <n v="0"/>
    <x v="19"/>
  </r>
  <r>
    <s v="1897-RCFUM"/>
    <s v="Female"/>
    <n v="0"/>
    <s v="J"/>
    <s v="Yes"/>
    <s v="Yes"/>
    <n v="39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4.2"/>
    <n v="914.6"/>
    <s v="No"/>
    <n v="0"/>
    <x v="7"/>
  </r>
  <r>
    <s v="9256-JTBNZ"/>
    <s v="Fe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3"/>
    <n v="246.3"/>
    <s v="No"/>
    <n v="0"/>
    <x v="19"/>
  </r>
  <r>
    <s v="4658-HCOHW"/>
    <s v="Female"/>
    <n v="0"/>
    <s v="J"/>
    <s v="Yes"/>
    <s v="Yes"/>
    <n v="21"/>
    <x v="1"/>
    <s v="Yes"/>
    <s v="No"/>
    <s v="Fiber optic"/>
    <x v="0"/>
    <x v="0"/>
    <s v="Yes"/>
    <s v="Yes"/>
    <x v="0"/>
    <s v="Yes"/>
    <s v="Yes"/>
    <s v="Month-to-month"/>
    <x v="0"/>
    <s v="Yes"/>
    <s v="Electronic check"/>
    <n v="102.8"/>
    <n v="2110.15"/>
    <s v="Yes"/>
    <n v="1"/>
    <x v="4"/>
  </r>
  <r>
    <s v="2211-RMNHO"/>
    <s v="Female"/>
    <n v="0"/>
    <s v="J"/>
    <s v="Yes"/>
    <s v="Yes"/>
    <n v="68"/>
    <x v="1"/>
    <s v="Yes"/>
    <s v="Yes"/>
    <s v="DSL"/>
    <x v="0"/>
    <x v="0"/>
    <s v="Yes"/>
    <s v="Yes"/>
    <x v="0"/>
    <s v="Yes"/>
    <s v="Yes"/>
    <s v="Two year"/>
    <x v="2"/>
    <s v="No"/>
    <s v="Bank transfer (automatic)"/>
    <n v="85.3"/>
    <n v="5560"/>
    <s v="No"/>
    <n v="0"/>
    <x v="6"/>
  </r>
  <r>
    <s v="2432-TFSMK"/>
    <s v="Male"/>
    <n v="0"/>
    <s v="J"/>
    <s v="No"/>
    <s v="No"/>
    <n v="18"/>
    <x v="1"/>
    <s v="Yes"/>
    <s v="Yes"/>
    <s v="Fiber optic"/>
    <x v="0"/>
    <x v="1"/>
    <s v="Yes"/>
    <s v="No"/>
    <x v="0"/>
    <s v="Yes"/>
    <s v="No"/>
    <s v="One year"/>
    <x v="1"/>
    <s v="Yes"/>
    <s v="Credit card (automatic)"/>
    <n v="89.6"/>
    <n v="1633"/>
    <s v="No"/>
    <n v="0"/>
    <x v="1"/>
  </r>
  <r>
    <s v="3440-JPSCL"/>
    <s v="Female"/>
    <n v="0"/>
    <s v="J"/>
    <s v="No"/>
    <s v="No"/>
    <n v="6"/>
    <x v="0"/>
    <s v="Yes"/>
    <s v="No"/>
    <s v="Fiber optic"/>
    <x v="0"/>
    <x v="1"/>
    <s v="Yes"/>
    <s v="Yes"/>
    <x v="0"/>
    <s v="Yes"/>
    <s v="Yes"/>
    <s v="Month-to-month"/>
    <x v="0"/>
    <s v="Yes"/>
    <s v="Mailed check"/>
    <n v="99.95"/>
    <n v="547.65"/>
    <s v="Yes"/>
    <n v="1"/>
    <x v="0"/>
  </r>
  <r>
    <s v="4929-ROART"/>
    <s v="Male"/>
    <n v="0"/>
    <s v="J"/>
    <s v="No"/>
    <s v="No"/>
    <n v="18"/>
    <x v="1"/>
    <s v="Yes"/>
    <s v="Yes"/>
    <s v="DSL"/>
    <x v="1"/>
    <x v="1"/>
    <s v="No"/>
    <s v="No"/>
    <x v="0"/>
    <s v="No"/>
    <s v="No"/>
    <s v="Month-to-month"/>
    <x v="0"/>
    <s v="No"/>
    <s v="Mailed check"/>
    <n v="56.25"/>
    <n v="969.85"/>
    <s v="No"/>
    <n v="0"/>
    <x v="4"/>
  </r>
  <r>
    <s v="1834-ABKHQ"/>
    <s v="Female"/>
    <n v="0"/>
    <s v="J"/>
    <s v="Yes"/>
    <s v="Yes"/>
    <n v="52"/>
    <x v="1"/>
    <s v="Yes"/>
    <s v="No"/>
    <s v="DSL"/>
    <x v="0"/>
    <x v="1"/>
    <s v="Yes"/>
    <s v="No"/>
    <x v="0"/>
    <s v="No"/>
    <s v="No"/>
    <s v="One year"/>
    <x v="1"/>
    <s v="Yes"/>
    <s v="Bank transfer (automatic)"/>
    <n v="50.95"/>
    <n v="2610.65"/>
    <s v="No"/>
    <n v="0"/>
    <x v="1"/>
  </r>
  <r>
    <s v="1741-WTPON"/>
    <s v="Male"/>
    <n v="0"/>
    <s v="J"/>
    <s v="Yes"/>
    <s v="Yes"/>
    <n v="56"/>
    <x v="1"/>
    <s v="Yes"/>
    <s v="Yes"/>
    <s v="Fiber optic"/>
    <x v="1"/>
    <x v="0"/>
    <s v="Yes"/>
    <s v="Yes"/>
    <x v="0"/>
    <s v="Yes"/>
    <s v="Yes"/>
    <s v="Two year"/>
    <x v="2"/>
    <s v="No"/>
    <s v="Mailed check"/>
    <n v="115.85"/>
    <n v="6567.9"/>
    <s v="No"/>
    <n v="0"/>
    <x v="6"/>
  </r>
  <r>
    <s v="3932-IJWDZ"/>
    <s v="Male"/>
    <n v="0"/>
    <s v="J"/>
    <s v="No"/>
    <s v="No"/>
    <n v="45"/>
    <x v="1"/>
    <s v="Yes"/>
    <s v="Yes"/>
    <s v="Fiber optic"/>
    <x v="0"/>
    <x v="1"/>
    <s v="Yes"/>
    <s v="Yes"/>
    <x v="0"/>
    <s v="Yes"/>
    <s v="Yes"/>
    <s v="Month-to-month"/>
    <x v="0"/>
    <s v="Yes"/>
    <s v="Bank transfer (automatic)"/>
    <n v="103.65"/>
    <n v="4747.8500000000004"/>
    <s v="No"/>
    <n v="0"/>
    <x v="4"/>
  </r>
  <r>
    <s v="1240-HCBOH"/>
    <s v="Female"/>
    <n v="0"/>
    <s v="J"/>
    <s v="No"/>
    <s v="No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6.1"/>
    <n v="1759.55"/>
    <s v="No"/>
    <n v="0"/>
    <x v="18"/>
  </r>
  <r>
    <s v="3594-KADLU"/>
    <s v="Male"/>
    <n v="0"/>
    <s v="J"/>
    <s v="Yes"/>
    <s v="No"/>
    <n v="3"/>
    <x v="0"/>
    <s v="No"/>
    <s v="No phone service"/>
    <s v="DSL"/>
    <x v="1"/>
    <x v="1"/>
    <s v="No"/>
    <s v="Yes"/>
    <x v="0"/>
    <s v="No"/>
    <s v="No"/>
    <s v="Month-to-month"/>
    <x v="0"/>
    <s v="No"/>
    <s v="Mailed check"/>
    <n v="35.1"/>
    <n v="101.1"/>
    <s v="No"/>
    <n v="0"/>
    <x v="0"/>
  </r>
  <r>
    <s v="8065-BVEPF"/>
    <s v="Male"/>
    <n v="1"/>
    <s v="S"/>
    <s v="No"/>
    <s v="No"/>
    <n v="65"/>
    <x v="1"/>
    <s v="Yes"/>
    <s v="No"/>
    <s v="Fiber optic"/>
    <x v="0"/>
    <x v="0"/>
    <s v="Yes"/>
    <s v="No"/>
    <x v="0"/>
    <s v="Yes"/>
    <s v="Yes"/>
    <s v="Month-to-month"/>
    <x v="0"/>
    <s v="Yes"/>
    <s v="Bank transfer (automatic)"/>
    <n v="99.1"/>
    <n v="6496.15"/>
    <s v="No"/>
    <n v="0"/>
    <x v="14"/>
  </r>
  <r>
    <s v="3796-ENZGF"/>
    <s v="Male"/>
    <n v="0"/>
    <s v="J"/>
    <s v="Yes"/>
    <s v="No"/>
    <n v="63"/>
    <x v="1"/>
    <s v="Yes"/>
    <s v="Yes"/>
    <s v="DSL"/>
    <x v="0"/>
    <x v="0"/>
    <s v="No"/>
    <s v="Yes"/>
    <x v="0"/>
    <s v="No"/>
    <s v="Yes"/>
    <s v="Two year"/>
    <x v="2"/>
    <s v="No"/>
    <s v="Mailed check"/>
    <n v="67.25"/>
    <n v="4234.1499999999996"/>
    <s v="No"/>
    <n v="0"/>
    <x v="6"/>
  </r>
  <r>
    <s v="1734-ZMNTZ"/>
    <s v="Female"/>
    <n v="0"/>
    <s v="J"/>
    <s v="Yes"/>
    <s v="Yes"/>
    <n v="11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"/>
    <n v="300.7"/>
    <s v="No"/>
    <n v="0"/>
    <x v="5"/>
  </r>
  <r>
    <s v="2853-CWQFQ"/>
    <s v="Male"/>
    <n v="0"/>
    <s v="J"/>
    <s v="No"/>
    <s v="Yes"/>
    <n v="1"/>
    <x v="0"/>
    <s v="Yes"/>
    <s v="No"/>
    <s v="DSL"/>
    <x v="0"/>
    <x v="1"/>
    <s v="No"/>
    <s v="Yes"/>
    <x v="0"/>
    <s v="No"/>
    <s v="Yes"/>
    <s v="Month-to-month"/>
    <x v="0"/>
    <s v="Yes"/>
    <s v="Mailed check"/>
    <n v="59.55"/>
    <n v="59.55"/>
    <s v="No"/>
    <n v="0"/>
    <x v="0"/>
  </r>
  <r>
    <s v="0813-TAXXS"/>
    <s v="Male"/>
    <n v="0"/>
    <s v="J"/>
    <s v="No"/>
    <s v="No"/>
    <n v="55"/>
    <x v="1"/>
    <s v="Yes"/>
    <s v="Yes"/>
    <s v="DSL"/>
    <x v="0"/>
    <x v="1"/>
    <s v="Yes"/>
    <s v="No"/>
    <x v="0"/>
    <s v="Yes"/>
    <s v="Yes"/>
    <s v="Two year"/>
    <x v="2"/>
    <s v="Yes"/>
    <s v="Bank transfer (automatic)"/>
    <n v="77.8"/>
    <n v="4323.3500000000004"/>
    <s v="No"/>
    <n v="0"/>
    <x v="6"/>
  </r>
  <r>
    <s v="2519-TWKFS"/>
    <s v="Male"/>
    <n v="0"/>
    <s v="J"/>
    <s v="Yes"/>
    <s v="Yes"/>
    <n v="25"/>
    <x v="1"/>
    <s v="Yes"/>
    <s v="Yes"/>
    <s v="DSL"/>
    <x v="0"/>
    <x v="1"/>
    <s v="No"/>
    <s v="Yes"/>
    <x v="0"/>
    <s v="No"/>
    <s v="No"/>
    <s v="One year"/>
    <x v="1"/>
    <s v="Yes"/>
    <s v="Mailed check"/>
    <n v="55.1"/>
    <n v="1466.1"/>
    <s v="No"/>
    <n v="0"/>
    <x v="1"/>
  </r>
  <r>
    <s v="2889-FPWRM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One year"/>
    <x v="1"/>
    <s v="Yes"/>
    <s v="Bank transfer (automatic)"/>
    <n v="117.8"/>
    <n v="8684.7999999999993"/>
    <s v="Yes"/>
    <n v="1"/>
    <x v="1"/>
  </r>
  <r>
    <s v="0626-QXNGV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15"/>
    <n v="1776.45"/>
    <s v="No"/>
    <n v="0"/>
    <x v="18"/>
  </r>
  <r>
    <s v="6723-CEGQI"/>
    <s v="Female"/>
    <n v="0"/>
    <s v="J"/>
    <s v="No"/>
    <s v="Yes"/>
    <n v="65"/>
    <x v="1"/>
    <s v="No"/>
    <s v="No phone service"/>
    <s v="DSL"/>
    <x v="0"/>
    <x v="0"/>
    <s v="No"/>
    <s v="Yes"/>
    <x v="0"/>
    <s v="Yes"/>
    <s v="No"/>
    <s v="Two year"/>
    <x v="2"/>
    <s v="No"/>
    <s v="Mailed check"/>
    <n v="45.25"/>
    <n v="2933.95"/>
    <s v="No"/>
    <n v="0"/>
    <x v="6"/>
  </r>
  <r>
    <s v="6987-XQSJT"/>
    <s v="Female"/>
    <n v="1"/>
    <s v="S"/>
    <s v="No"/>
    <s v="No"/>
    <n v="54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79.5"/>
    <n v="4370.25"/>
    <s v="Yes"/>
    <n v="1"/>
    <x v="14"/>
  </r>
  <r>
    <s v="4732-RRJZC"/>
    <s v="Male"/>
    <n v="0"/>
    <s v="J"/>
    <s v="Yes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144.35"/>
    <s v="No"/>
    <n v="0"/>
    <x v="19"/>
  </r>
  <r>
    <s v="9499-XPZXM"/>
    <s v="Female"/>
    <n v="0"/>
    <s v="J"/>
    <s v="Yes"/>
    <s v="No"/>
    <n v="72"/>
    <x v="1"/>
    <s v="Yes"/>
    <s v="Yes"/>
    <s v="DSL"/>
    <x v="1"/>
    <x v="0"/>
    <s v="No"/>
    <s v="Yes"/>
    <x v="0"/>
    <s v="No"/>
    <s v="No"/>
    <s v="Two year"/>
    <x v="2"/>
    <s v="No"/>
    <s v="Bank transfer (automatic)"/>
    <n v="64.75"/>
    <n v="4804.75"/>
    <s v="No"/>
    <n v="0"/>
    <x v="6"/>
  </r>
  <r>
    <s v="4338-EYCER"/>
    <s v="Male"/>
    <n v="0"/>
    <s v="J"/>
    <s v="Yes"/>
    <s v="No"/>
    <n v="21"/>
    <x v="1"/>
    <s v="Yes"/>
    <s v="No"/>
    <s v="DSL"/>
    <x v="0"/>
    <x v="1"/>
    <s v="No"/>
    <s v="No"/>
    <x v="1"/>
    <s v="Yes"/>
    <s v="No"/>
    <s v="Month-to-month"/>
    <x v="0"/>
    <s v="No"/>
    <s v="Bank transfer (automatic)"/>
    <n v="54.6"/>
    <n v="1125.2"/>
    <s v="No"/>
    <n v="0"/>
    <x v="10"/>
  </r>
  <r>
    <s v="3007-FDPEA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7"/>
    <n v="39.85"/>
    <s v="No"/>
    <n v="0"/>
    <x v="2"/>
  </r>
  <r>
    <s v="6350-XFYGW"/>
    <s v="Male"/>
    <n v="1"/>
    <s v="S"/>
    <s v="No"/>
    <s v="No"/>
    <n v="4"/>
    <x v="0"/>
    <s v="Yes"/>
    <s v="No"/>
    <s v="Fiber optic"/>
    <x v="0"/>
    <x v="1"/>
    <s v="Yes"/>
    <s v="No"/>
    <x v="0"/>
    <s v="Yes"/>
    <s v="Yes"/>
    <s v="Month-to-month"/>
    <x v="0"/>
    <s v="Yes"/>
    <s v="Electronic check"/>
    <n v="94.75"/>
    <n v="422.4"/>
    <s v="No"/>
    <n v="0"/>
    <x v="8"/>
  </r>
  <r>
    <s v="4290-BSXUX"/>
    <s v="Male"/>
    <n v="0"/>
    <s v="J"/>
    <s v="Yes"/>
    <s v="No"/>
    <n v="3"/>
    <x v="0"/>
    <s v="Yes"/>
    <s v="Yes"/>
    <s v="Fiber optic"/>
    <x v="0"/>
    <x v="1"/>
    <s v="No"/>
    <s v="Yes"/>
    <x v="0"/>
    <s v="No"/>
    <s v="No"/>
    <s v="Month-to-month"/>
    <x v="0"/>
    <s v="Yes"/>
    <s v="Bank transfer (automatic)"/>
    <n v="79.650000000000006"/>
    <n v="251.75"/>
    <s v="Yes"/>
    <n v="1"/>
    <x v="0"/>
  </r>
  <r>
    <s v="8513-OLYGY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5.8"/>
    <n v="8332.15"/>
    <s v="No"/>
    <n v="0"/>
    <x v="6"/>
  </r>
  <r>
    <s v="0311-QYWSS"/>
    <s v="Female"/>
    <n v="0"/>
    <s v="J"/>
    <s v="No"/>
    <s v="No"/>
    <n v="6"/>
    <x v="0"/>
    <s v="Yes"/>
    <s v="No"/>
    <s v="DSL"/>
    <x v="1"/>
    <x v="1"/>
    <s v="No"/>
    <s v="No"/>
    <x v="0"/>
    <s v="No"/>
    <s v="No"/>
    <s v="Month-to-month"/>
    <x v="0"/>
    <s v="Yes"/>
    <s v="Electronic check"/>
    <n v="49.45"/>
    <n v="314.60000000000002"/>
    <s v="No"/>
    <n v="0"/>
    <x v="0"/>
  </r>
  <r>
    <s v="8705-DWKTI"/>
    <s v="Male"/>
    <n v="0"/>
    <s v="J"/>
    <s v="No"/>
    <s v="No"/>
    <n v="52"/>
    <x v="1"/>
    <s v="Yes"/>
    <s v="No"/>
    <s v="Fiber optic"/>
    <x v="0"/>
    <x v="1"/>
    <s v="Yes"/>
    <s v="No"/>
    <x v="0"/>
    <s v="No"/>
    <s v="Yes"/>
    <s v="Month-to-month"/>
    <x v="0"/>
    <s v="Yes"/>
    <s v="Credit card (automatic)"/>
    <n v="83.8"/>
    <n v="4331.3999999999996"/>
    <s v="No"/>
    <n v="0"/>
    <x v="4"/>
  </r>
  <r>
    <s v="8755-IWJHN"/>
    <s v="Male"/>
    <n v="1"/>
    <s v="S"/>
    <s v="Yes"/>
    <s v="No"/>
    <n v="69"/>
    <x v="1"/>
    <s v="Yes"/>
    <s v="Yes"/>
    <s v="Fiber optic"/>
    <x v="0"/>
    <x v="0"/>
    <s v="Yes"/>
    <s v="No"/>
    <x v="0"/>
    <s v="No"/>
    <s v="Yes"/>
    <s v="Month-to-month"/>
    <x v="0"/>
    <s v="Yes"/>
    <s v="Bank transfer (automatic)"/>
    <n v="95.35"/>
    <n v="6382"/>
    <s v="No"/>
    <n v="0"/>
    <x v="14"/>
  </r>
  <r>
    <s v="0325-XBFAC"/>
    <s v="Male"/>
    <n v="0"/>
    <s v="J"/>
    <s v="No"/>
    <s v="No"/>
    <n v="8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4.7"/>
    <n v="740.3"/>
    <s v="Yes"/>
    <n v="1"/>
    <x v="3"/>
  </r>
  <r>
    <s v="4480-QQRHC"/>
    <s v="Female"/>
    <n v="1"/>
    <s v="S"/>
    <s v="No"/>
    <s v="No"/>
    <n v="8"/>
    <x v="2"/>
    <s v="Yes"/>
    <s v="No"/>
    <s v="Fiber optic"/>
    <x v="0"/>
    <x v="1"/>
    <s v="Yes"/>
    <s v="No"/>
    <x v="0"/>
    <s v="No"/>
    <s v="No"/>
    <s v="Month-to-month"/>
    <x v="0"/>
    <s v="Yes"/>
    <s v="Bank transfer (automatic)"/>
    <n v="74.05"/>
    <n v="600.15"/>
    <s v="No"/>
    <n v="0"/>
    <x v="15"/>
  </r>
  <r>
    <s v="0929-PECLO"/>
    <s v="Female"/>
    <n v="1"/>
    <s v="S"/>
    <s v="No"/>
    <s v="No"/>
    <n v="63"/>
    <x v="1"/>
    <s v="Yes"/>
    <s v="Yes"/>
    <s v="Fiber optic"/>
    <x v="0"/>
    <x v="1"/>
    <s v="Yes"/>
    <s v="No"/>
    <x v="0"/>
    <s v="No"/>
    <s v="Yes"/>
    <s v="Month-to-month"/>
    <x v="0"/>
    <s v="Yes"/>
    <s v="Bank transfer (automatic)"/>
    <n v="89.6"/>
    <n v="5538.8"/>
    <s v="No"/>
    <n v="0"/>
    <x v="14"/>
  </r>
  <r>
    <s v="3680-CTHUH"/>
    <s v="Male"/>
    <n v="0"/>
    <s v="J"/>
    <s v="No"/>
    <s v="No"/>
    <n v="60"/>
    <x v="1"/>
    <s v="Yes"/>
    <s v="Yes"/>
    <s v="Fiber optic"/>
    <x v="1"/>
    <x v="0"/>
    <s v="Yes"/>
    <s v="Yes"/>
    <x v="0"/>
    <s v="Yes"/>
    <s v="Yes"/>
    <s v="One year"/>
    <x v="1"/>
    <s v="Yes"/>
    <s v="Credit card (automatic)"/>
    <n v="116.6"/>
    <n v="7049.5"/>
    <s v="No"/>
    <n v="0"/>
    <x v="1"/>
  </r>
  <r>
    <s v="1202-KKGFU"/>
    <s v="Female"/>
    <n v="0"/>
    <s v="J"/>
    <s v="Yes"/>
    <s v="No"/>
    <n v="12"/>
    <x v="2"/>
    <s v="Yes"/>
    <s v="No"/>
    <s v="DSL"/>
    <x v="1"/>
    <x v="1"/>
    <s v="No"/>
    <s v="Yes"/>
    <x v="0"/>
    <s v="No"/>
    <s v="No"/>
    <s v="Month-to-month"/>
    <x v="0"/>
    <s v="No"/>
    <s v="Bank transfer (automatic)"/>
    <n v="54.2"/>
    <n v="690.5"/>
    <s v="No"/>
    <n v="0"/>
    <x v="3"/>
  </r>
  <r>
    <s v="6112-KTHFQ"/>
    <s v="Fe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"/>
    <n v="279.3"/>
    <s v="No"/>
    <n v="0"/>
    <x v="19"/>
  </r>
  <r>
    <s v="1852-XEMDW"/>
    <s v="Male"/>
    <n v="0"/>
    <s v="J"/>
    <s v="No"/>
    <s v="No"/>
    <n v="22"/>
    <x v="1"/>
    <s v="Yes"/>
    <s v="Yes"/>
    <s v="DSL"/>
    <x v="1"/>
    <x v="0"/>
    <s v="Yes"/>
    <s v="No"/>
    <x v="0"/>
    <s v="No"/>
    <s v="No"/>
    <s v="Month-to-month"/>
    <x v="0"/>
    <s v="No"/>
    <s v="Mailed check"/>
    <n v="65.05"/>
    <n v="1427.55"/>
    <s v="No"/>
    <n v="0"/>
    <x v="4"/>
  </r>
  <r>
    <s v="2462-XIIJB"/>
    <s v="Male"/>
    <n v="0"/>
    <s v="J"/>
    <s v="No"/>
    <s v="No"/>
    <n v="5"/>
    <x v="0"/>
    <s v="Yes"/>
    <s v="Yes"/>
    <s v="Fiber optic"/>
    <x v="0"/>
    <x v="1"/>
    <s v="Yes"/>
    <s v="No"/>
    <x v="0"/>
    <s v="Yes"/>
    <s v="No"/>
    <s v="Month-to-month"/>
    <x v="0"/>
    <s v="Yes"/>
    <s v="Electronic check"/>
    <n v="92.5"/>
    <n v="452.7"/>
    <s v="Yes"/>
    <n v="1"/>
    <x v="0"/>
  </r>
  <r>
    <s v="4760-XOHVN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45"/>
    <n v="19.45"/>
    <s v="Yes"/>
    <n v="1"/>
    <x v="2"/>
  </r>
  <r>
    <s v="1820-DJFPH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05"/>
    <n v="1709.15"/>
    <s v="No"/>
    <n v="0"/>
    <x v="18"/>
  </r>
  <r>
    <s v="9426-SXNHE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8.75"/>
    <n v="53.15"/>
    <s v="No"/>
    <n v="0"/>
    <x v="2"/>
  </r>
  <r>
    <s v="9068-FHQHD"/>
    <s v="Female"/>
    <n v="0"/>
    <s v="J"/>
    <s v="Yes"/>
    <s v="Yes"/>
    <n v="4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149999999999999"/>
    <n v="777.35"/>
    <s v="No"/>
    <n v="0"/>
    <x v="18"/>
  </r>
  <r>
    <s v="1269-FOYWN"/>
    <s v="Male"/>
    <n v="0"/>
    <s v="J"/>
    <s v="Yes"/>
    <s v="Yes"/>
    <n v="4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"/>
    <n v="860.85"/>
    <s v="No"/>
    <n v="0"/>
    <x v="7"/>
  </r>
  <r>
    <s v="9470-YFUYI"/>
    <s v="Male"/>
    <n v="1"/>
    <s v="S"/>
    <s v="Yes"/>
    <s v="No"/>
    <n v="71"/>
    <x v="1"/>
    <s v="Yes"/>
    <s v="No"/>
    <s v="DSL"/>
    <x v="1"/>
    <x v="0"/>
    <s v="No"/>
    <s v="Yes"/>
    <x v="0"/>
    <s v="Yes"/>
    <s v="No"/>
    <s v="One year"/>
    <x v="1"/>
    <s v="Yes"/>
    <s v="Bank transfer (automatic)"/>
    <n v="71"/>
    <n v="5012.1000000000004"/>
    <s v="No"/>
    <n v="0"/>
    <x v="16"/>
  </r>
  <r>
    <s v="7817-BOQPW"/>
    <s v="Female"/>
    <n v="0"/>
    <s v="J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55"/>
    <n v="166.3"/>
    <s v="Yes"/>
    <n v="1"/>
    <x v="2"/>
  </r>
  <r>
    <s v="7402-EYFXX"/>
    <s v="Male"/>
    <n v="1"/>
    <s v="S"/>
    <s v="No"/>
    <s v="No"/>
    <n v="26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3.6"/>
    <n v="2404.1"/>
    <s v="No"/>
    <n v="0"/>
    <x v="17"/>
  </r>
  <r>
    <s v="1853-UDXBW"/>
    <s v="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"/>
    <n v="70"/>
    <s v="Yes"/>
    <n v="1"/>
    <x v="2"/>
  </r>
  <r>
    <s v="9895-VFOXH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4.4"/>
    <n v="24.4"/>
    <s v="No"/>
    <n v="0"/>
    <x v="2"/>
  </r>
  <r>
    <s v="5458-CQJTA"/>
    <s v="Male"/>
    <n v="0"/>
    <s v="J"/>
    <s v="Yes"/>
    <s v="Yes"/>
    <n v="65"/>
    <x v="1"/>
    <s v="Yes"/>
    <s v="No"/>
    <s v="DSL"/>
    <x v="1"/>
    <x v="1"/>
    <s v="No"/>
    <s v="Yes"/>
    <x v="0"/>
    <s v="Yes"/>
    <s v="Yes"/>
    <s v="Two year"/>
    <x v="2"/>
    <s v="Yes"/>
    <s v="Bank transfer (automatic)"/>
    <n v="74.8"/>
    <n v="4820.1499999999996"/>
    <s v="Yes"/>
    <n v="1"/>
    <x v="6"/>
  </r>
  <r>
    <s v="1230-QAJDW"/>
    <s v="Male"/>
    <n v="0"/>
    <s v="J"/>
    <s v="No"/>
    <s v="No"/>
    <n v="3"/>
    <x v="0"/>
    <s v="Yes"/>
    <s v="Yes"/>
    <s v="DSL"/>
    <x v="0"/>
    <x v="1"/>
    <s v="No"/>
    <s v="Yes"/>
    <x v="0"/>
    <s v="Yes"/>
    <s v="No"/>
    <s v="Month-to-month"/>
    <x v="0"/>
    <s v="Yes"/>
    <s v="Mailed check"/>
    <n v="65.25"/>
    <n v="209.9"/>
    <s v="No"/>
    <n v="0"/>
    <x v="0"/>
  </r>
  <r>
    <s v="5701-ZIKJE"/>
    <s v="Male"/>
    <n v="0"/>
    <s v="J"/>
    <s v="No"/>
    <s v="No"/>
    <n v="13"/>
    <x v="2"/>
    <s v="Yes"/>
    <s v="No"/>
    <s v="DSL"/>
    <x v="0"/>
    <x v="1"/>
    <s v="No"/>
    <s v="Yes"/>
    <x v="0"/>
    <s v="No"/>
    <s v="No"/>
    <s v="Month-to-month"/>
    <x v="0"/>
    <s v="Yes"/>
    <s v="Mailed check"/>
    <n v="50.55"/>
    <n v="610.75"/>
    <s v="No"/>
    <n v="0"/>
    <x v="3"/>
  </r>
  <r>
    <s v="5219-YIPTK"/>
    <s v="Female"/>
    <n v="0"/>
    <s v="J"/>
    <s v="Yes"/>
    <s v="No"/>
    <n v="3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4"/>
    <n v="3409.6"/>
    <s v="Yes"/>
    <n v="1"/>
    <x v="4"/>
  </r>
  <r>
    <s v="5032-MIYKT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7"/>
    <n v="70.7"/>
    <s v="No"/>
    <n v="0"/>
    <x v="2"/>
  </r>
  <r>
    <s v="7396-VJUZB"/>
    <s v="Male"/>
    <n v="0"/>
    <s v="J"/>
    <s v="Yes"/>
    <s v="Yes"/>
    <n v="4"/>
    <x v="0"/>
    <s v="Yes"/>
    <s v="No"/>
    <s v="DSL"/>
    <x v="0"/>
    <x v="1"/>
    <s v="No"/>
    <s v="No"/>
    <x v="1"/>
    <s v="No"/>
    <s v="No"/>
    <s v="Month-to-month"/>
    <x v="0"/>
    <s v="No"/>
    <s v="Mailed check"/>
    <n v="45.25"/>
    <n v="155.35"/>
    <s v="No"/>
    <n v="0"/>
    <x v="2"/>
  </r>
  <r>
    <s v="9717-QEBGU"/>
    <s v="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144"/>
    <s v="No"/>
    <n v="0"/>
    <x v="2"/>
  </r>
  <r>
    <s v="5172-RKOCB"/>
    <s v="Male"/>
    <n v="0"/>
    <s v="J"/>
    <s v="Yes"/>
    <s v="No"/>
    <n v="72"/>
    <x v="1"/>
    <s v="Yes"/>
    <s v="Yes"/>
    <s v="Fiber optic"/>
    <x v="1"/>
    <x v="0"/>
    <s v="No"/>
    <s v="Yes"/>
    <x v="0"/>
    <s v="Yes"/>
    <s v="Yes"/>
    <s v="Two year"/>
    <x v="2"/>
    <s v="Yes"/>
    <s v="Credit card (automatic)"/>
    <n v="108.95"/>
    <n v="7875"/>
    <s v="No"/>
    <n v="0"/>
    <x v="6"/>
  </r>
  <r>
    <s v="6509-TSGWN"/>
    <s v="Female"/>
    <n v="0"/>
    <s v="J"/>
    <s v="Yes"/>
    <s v="Yes"/>
    <n v="37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6.45"/>
    <n v="911.6"/>
    <s v="No"/>
    <n v="0"/>
    <x v="10"/>
  </r>
  <r>
    <s v="3540-RZJYU"/>
    <s v="Female"/>
    <n v="0"/>
    <s v="J"/>
    <s v="No"/>
    <s v="No"/>
    <n v="15"/>
    <x v="2"/>
    <s v="Yes"/>
    <s v="No"/>
    <s v="Fiber optic"/>
    <x v="1"/>
    <x v="1"/>
    <s v="No"/>
    <s v="No"/>
    <x v="0"/>
    <s v="Yes"/>
    <s v="No"/>
    <s v="Month-to-month"/>
    <x v="0"/>
    <s v="No"/>
    <s v="Electronic check"/>
    <n v="86.2"/>
    <n v="1270.2"/>
    <s v="Yes"/>
    <n v="1"/>
    <x v="3"/>
  </r>
  <r>
    <s v="3178-CIFOT"/>
    <s v="Female"/>
    <n v="0"/>
    <s v="J"/>
    <s v="No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19.649999999999999"/>
    <n v="478.1"/>
    <s v="No"/>
    <n v="0"/>
    <x v="7"/>
  </r>
  <r>
    <s v="2091-MJTFX"/>
    <s v="Female"/>
    <n v="0"/>
    <s v="J"/>
    <s v="Yes"/>
    <s v="Yes"/>
    <n v="30"/>
    <x v="1"/>
    <s v="No"/>
    <s v="No phone service"/>
    <s v="DSL"/>
    <x v="0"/>
    <x v="1"/>
    <s v="No"/>
    <s v="Yes"/>
    <x v="0"/>
    <s v="Yes"/>
    <s v="Yes"/>
    <s v="Month-to-month"/>
    <x v="0"/>
    <s v="No"/>
    <s v="Credit card (automatic)"/>
    <n v="51.2"/>
    <n v="1561.5"/>
    <s v="Yes"/>
    <n v="1"/>
    <x v="4"/>
  </r>
  <r>
    <s v="4530-NDRKU"/>
    <s v="Female"/>
    <n v="0"/>
    <s v="J"/>
    <s v="Yes"/>
    <s v="Yes"/>
    <n v="4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19.05"/>
    <n v="761.85"/>
    <s v="No"/>
    <n v="0"/>
    <x v="7"/>
  </r>
  <r>
    <s v="5985-TBABQ"/>
    <s v="Female"/>
    <n v="0"/>
    <s v="J"/>
    <s v="No"/>
    <s v="No"/>
    <n v="32"/>
    <x v="1"/>
    <s v="Yes"/>
    <s v="Yes"/>
    <s v="DSL"/>
    <x v="1"/>
    <x v="1"/>
    <s v="No"/>
    <s v="No"/>
    <x v="0"/>
    <s v="Yes"/>
    <s v="Yes"/>
    <s v="One year"/>
    <x v="1"/>
    <s v="No"/>
    <s v="Mailed check"/>
    <n v="74.75"/>
    <n v="2282.9499999999998"/>
    <s v="No"/>
    <n v="0"/>
    <x v="1"/>
  </r>
  <r>
    <s v="9800-ONTFE"/>
    <s v="Female"/>
    <n v="0"/>
    <s v="J"/>
    <s v="Yes"/>
    <s v="Yes"/>
    <n v="22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5.8"/>
    <n v="1615.1"/>
    <s v="No"/>
    <n v="0"/>
    <x v="10"/>
  </r>
  <r>
    <s v="6743-HHQPF"/>
    <s v="Male"/>
    <n v="0"/>
    <s v="J"/>
    <s v="Yes"/>
    <s v="No"/>
    <n v="42"/>
    <x v="1"/>
    <s v="No"/>
    <s v="No phone service"/>
    <s v="DSL"/>
    <x v="0"/>
    <x v="1"/>
    <s v="No"/>
    <s v="No"/>
    <x v="1"/>
    <s v="No"/>
    <s v="No"/>
    <s v="Month-to-month"/>
    <x v="0"/>
    <s v="Yes"/>
    <s v="Credit card (automatic)"/>
    <n v="25.1"/>
    <n v="1097.1500000000001"/>
    <s v="No"/>
    <n v="0"/>
    <x v="10"/>
  </r>
  <r>
    <s v="8455-HIRAQ"/>
    <s v="Female"/>
    <n v="0"/>
    <s v="J"/>
    <s v="No"/>
    <s v="No"/>
    <n v="8"/>
    <x v="2"/>
    <s v="Yes"/>
    <s v="No"/>
    <s v="DSL"/>
    <x v="0"/>
    <x v="1"/>
    <s v="No"/>
    <s v="No"/>
    <x v="1"/>
    <s v="No"/>
    <s v="No"/>
    <s v="Month-to-month"/>
    <x v="0"/>
    <s v="No"/>
    <s v="Mailed check"/>
    <n v="44.45"/>
    <n v="369.3"/>
    <s v="No"/>
    <n v="0"/>
    <x v="19"/>
  </r>
  <r>
    <s v="6616-AALSR"/>
    <s v="Female"/>
    <n v="0"/>
    <s v="J"/>
    <s v="Yes"/>
    <s v="Yes"/>
    <n v="65"/>
    <x v="1"/>
    <s v="Yes"/>
    <s v="Yes"/>
    <s v="Fiber optic"/>
    <x v="1"/>
    <x v="1"/>
    <s v="Yes"/>
    <s v="No"/>
    <x v="0"/>
    <s v="Yes"/>
    <s v="Yes"/>
    <s v="Two year"/>
    <x v="2"/>
    <s v="Yes"/>
    <s v="Credit card (automatic)"/>
    <n v="104.3"/>
    <n v="6725.3"/>
    <s v="No"/>
    <n v="0"/>
    <x v="6"/>
  </r>
  <r>
    <s v="0883-EIBTI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"/>
    <n v="31.55"/>
    <s v="Yes"/>
    <n v="1"/>
    <x v="2"/>
  </r>
  <r>
    <s v="9415-ZNBSX"/>
    <s v="Female"/>
    <n v="0"/>
    <s v="J"/>
    <s v="Yes"/>
    <s v="Yes"/>
    <n v="70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89"/>
    <n v="6293.2"/>
    <s v="No"/>
    <n v="0"/>
    <x v="6"/>
  </r>
  <r>
    <s v="4018-KJYUY"/>
    <s v="Male"/>
    <n v="0"/>
    <s v="J"/>
    <s v="No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149999999999999"/>
    <n v="432.5"/>
    <s v="No"/>
    <n v="0"/>
    <x v="10"/>
  </r>
  <r>
    <s v="0722-TROQR"/>
    <s v="Female"/>
    <n v="1"/>
    <s v="S"/>
    <s v="No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900000000000006"/>
    <n v="321.75"/>
    <s v="Yes"/>
    <n v="1"/>
    <x v="12"/>
  </r>
  <r>
    <s v="7571-YXDAD"/>
    <s v="Female"/>
    <n v="0"/>
    <s v="J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No"/>
    <s v="Credit card (automatic)"/>
    <n v="74.900000000000006"/>
    <n v="147.15"/>
    <s v="Yes"/>
    <n v="1"/>
    <x v="2"/>
  </r>
  <r>
    <s v="3884-UEBXB"/>
    <s v="Female"/>
    <n v="0"/>
    <s v="J"/>
    <s v="Yes"/>
    <s v="Yes"/>
    <n v="67"/>
    <x v="1"/>
    <s v="No"/>
    <s v="No phone service"/>
    <s v="DSL"/>
    <x v="1"/>
    <x v="0"/>
    <s v="No"/>
    <s v="No"/>
    <x v="0"/>
    <s v="No"/>
    <s v="No"/>
    <s v="Two year"/>
    <x v="2"/>
    <s v="No"/>
    <s v="Bank transfer (automatic)"/>
    <n v="36.15"/>
    <n v="2434.4499999999998"/>
    <s v="No"/>
    <n v="0"/>
    <x v="6"/>
  </r>
  <r>
    <s v="8780-RSYYU"/>
    <s v="Fe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2"/>
    <n v="532.1"/>
    <s v="No"/>
    <n v="0"/>
    <x v="10"/>
  </r>
  <r>
    <s v="5537-UXXVS"/>
    <s v="Female"/>
    <n v="0"/>
    <s v="J"/>
    <s v="Yes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25"/>
    <n v="375.25"/>
    <s v="No"/>
    <n v="0"/>
    <x v="10"/>
  </r>
  <r>
    <s v="1791-PQHBB"/>
    <s v="Female"/>
    <n v="0"/>
    <s v="J"/>
    <s v="No"/>
    <s v="Yes"/>
    <n v="2"/>
    <x v="0"/>
    <s v="Yes"/>
    <s v="No"/>
    <s v="DSL"/>
    <x v="1"/>
    <x v="1"/>
    <s v="No"/>
    <s v="No"/>
    <x v="0"/>
    <s v="No"/>
    <s v="Yes"/>
    <s v="Month-to-month"/>
    <x v="0"/>
    <s v="Yes"/>
    <s v="Credit card (automatic)"/>
    <n v="61.2"/>
    <n v="125.95"/>
    <s v="No"/>
    <n v="0"/>
    <x v="0"/>
  </r>
  <r>
    <s v="8701-DGLVH"/>
    <s v="Male"/>
    <n v="0"/>
    <s v="J"/>
    <s v="No"/>
    <s v="No"/>
    <n v="5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45"/>
    <n v="1042.6500000000001"/>
    <s v="No"/>
    <n v="0"/>
    <x v="18"/>
  </r>
  <r>
    <s v="8741-LQOBK"/>
    <s v="Female"/>
    <n v="0"/>
    <s v="J"/>
    <s v="Yes"/>
    <s v="Yes"/>
    <n v="46"/>
    <x v="1"/>
    <s v="No"/>
    <s v="No phone service"/>
    <s v="DSL"/>
    <x v="1"/>
    <x v="0"/>
    <s v="No"/>
    <s v="No"/>
    <x v="0"/>
    <s v="No"/>
    <s v="No"/>
    <s v="Month-to-month"/>
    <x v="0"/>
    <s v="No"/>
    <s v="Bank transfer (automatic)"/>
    <n v="35.049999999999997"/>
    <n v="1620.25"/>
    <s v="No"/>
    <n v="0"/>
    <x v="4"/>
  </r>
  <r>
    <s v="3393-FMZPV"/>
    <s v="Female"/>
    <n v="0"/>
    <s v="J"/>
    <s v="No"/>
    <s v="No"/>
    <n v="25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.25"/>
    <n v="2387.75"/>
    <s v="Yes"/>
    <n v="1"/>
    <x v="4"/>
  </r>
  <r>
    <s v="8082-GHXOP"/>
    <s v="Male"/>
    <n v="0"/>
    <s v="J"/>
    <s v="No"/>
    <s v="Yes"/>
    <n v="13"/>
    <x v="2"/>
    <s v="Yes"/>
    <s v="No"/>
    <s v="DSL"/>
    <x v="0"/>
    <x v="1"/>
    <s v="No"/>
    <s v="No"/>
    <x v="1"/>
    <s v="No"/>
    <s v="No"/>
    <s v="Month-to-month"/>
    <x v="0"/>
    <s v="No"/>
    <s v="Mailed check"/>
    <n v="44"/>
    <n v="659.35"/>
    <s v="No"/>
    <n v="0"/>
    <x v="19"/>
  </r>
  <r>
    <s v="6402-ZFPPI"/>
    <s v="Female"/>
    <n v="1"/>
    <s v="S"/>
    <s v="No"/>
    <s v="No"/>
    <n v="25"/>
    <x v="1"/>
    <s v="Yes"/>
    <s v="Yes"/>
    <s v="Fiber optic"/>
    <x v="1"/>
    <x v="0"/>
    <s v="No"/>
    <s v="No"/>
    <x v="0"/>
    <s v="Yes"/>
    <s v="Yes"/>
    <s v="Month-to-month"/>
    <x v="0"/>
    <s v="Yes"/>
    <s v="Mailed check"/>
    <n v="102.8"/>
    <n v="2660.2"/>
    <s v="Yes"/>
    <n v="1"/>
    <x v="14"/>
  </r>
  <r>
    <s v="0980-FEXWF"/>
    <s v="Male"/>
    <n v="0"/>
    <s v="J"/>
    <s v="Yes"/>
    <s v="Yes"/>
    <n v="26"/>
    <x v="1"/>
    <s v="Yes"/>
    <s v="No"/>
    <s v="DSL"/>
    <x v="0"/>
    <x v="1"/>
    <s v="Yes"/>
    <s v="No"/>
    <x v="0"/>
    <s v="No"/>
    <s v="No"/>
    <s v="One year"/>
    <x v="1"/>
    <s v="No"/>
    <s v="Mailed check"/>
    <n v="50.35"/>
    <n v="1285.8"/>
    <s v="No"/>
    <n v="0"/>
    <x v="1"/>
  </r>
  <r>
    <s v="7486-KSRVI"/>
    <s v="Male"/>
    <n v="0"/>
    <s v="J"/>
    <s v="No"/>
    <s v="No"/>
    <n v="43"/>
    <x v="1"/>
    <s v="Yes"/>
    <s v="Yes"/>
    <s v="Fiber optic"/>
    <x v="0"/>
    <x v="1"/>
    <s v="No"/>
    <s v="Yes"/>
    <x v="0"/>
    <s v="Yes"/>
    <s v="Yes"/>
    <s v="One year"/>
    <x v="1"/>
    <s v="Yes"/>
    <s v="Electronic check"/>
    <n v="100"/>
    <n v="4211.55"/>
    <s v="Yes"/>
    <n v="1"/>
    <x v="1"/>
  </r>
  <r>
    <s v="3011-WQKSZ"/>
    <s v="Male"/>
    <n v="0"/>
    <s v="J"/>
    <s v="No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"/>
    <n v="377.55"/>
    <s v="No"/>
    <n v="0"/>
    <x v="10"/>
  </r>
  <r>
    <s v="8443-WVPSS"/>
    <s v="Male"/>
    <n v="0"/>
    <s v="J"/>
    <s v="Yes"/>
    <s v="No"/>
    <n v="10"/>
    <x v="2"/>
    <s v="Yes"/>
    <s v="No"/>
    <s v="Fiber optic"/>
    <x v="0"/>
    <x v="0"/>
    <s v="No"/>
    <s v="Yes"/>
    <x v="0"/>
    <s v="Yes"/>
    <s v="Yes"/>
    <s v="Month-to-month"/>
    <x v="0"/>
    <s v="Yes"/>
    <s v="Electronic check"/>
    <n v="99.85"/>
    <n v="990.9"/>
    <s v="Yes"/>
    <n v="1"/>
    <x v="3"/>
  </r>
  <r>
    <s v="3006-XIMLN"/>
    <s v="Female"/>
    <n v="0"/>
    <s v="J"/>
    <s v="No"/>
    <s v="Yes"/>
    <n v="2"/>
    <x v="0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4.2"/>
    <n v="193.8"/>
    <s v="Yes"/>
    <n v="1"/>
    <x v="2"/>
  </r>
  <r>
    <s v="8218-FFJDS"/>
    <s v="Female"/>
    <n v="0"/>
    <s v="J"/>
    <s v="Yes"/>
    <s v="No"/>
    <n v="72"/>
    <x v="1"/>
    <s v="Yes"/>
    <s v="Yes"/>
    <s v="DSL"/>
    <x v="1"/>
    <x v="0"/>
    <s v="No"/>
    <s v="Yes"/>
    <x v="0"/>
    <s v="Yes"/>
    <s v="Yes"/>
    <s v="Two year"/>
    <x v="2"/>
    <s v="Yes"/>
    <s v="Bank transfer (automatic)"/>
    <n v="86.4"/>
    <n v="6058.95"/>
    <s v="No"/>
    <n v="0"/>
    <x v="6"/>
  </r>
  <r>
    <s v="1986-PHGZF"/>
    <s v="Male"/>
    <n v="1"/>
    <s v="S"/>
    <s v="No"/>
    <s v="No"/>
    <n v="18"/>
    <x v="1"/>
    <s v="Yes"/>
    <s v="Yes"/>
    <s v="DSL"/>
    <x v="1"/>
    <x v="0"/>
    <s v="No"/>
    <s v="No"/>
    <x v="0"/>
    <s v="No"/>
    <s v="No"/>
    <s v="Month-to-month"/>
    <x v="0"/>
    <s v="Yes"/>
    <s v="Credit card (automatic)"/>
    <n v="58.4"/>
    <n v="964.9"/>
    <s v="No"/>
    <n v="0"/>
    <x v="14"/>
  </r>
  <r>
    <s v="9965-YOKZB"/>
    <s v="Male"/>
    <n v="1"/>
    <s v="S"/>
    <s v="No"/>
    <s v="No"/>
    <n v="9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3.85"/>
    <n v="790.15"/>
    <s v="Yes"/>
    <n v="1"/>
    <x v="23"/>
  </r>
  <r>
    <s v="0504-HHAPI"/>
    <s v="Female"/>
    <n v="1"/>
    <s v="S"/>
    <s v="No"/>
    <s v="No"/>
    <n v="27"/>
    <x v="1"/>
    <s v="Yes"/>
    <s v="Yes"/>
    <s v="Fiber optic"/>
    <x v="0"/>
    <x v="1"/>
    <s v="Yes"/>
    <s v="No"/>
    <x v="0"/>
    <s v="No"/>
    <s v="Yes"/>
    <s v="Month-to-month"/>
    <x v="0"/>
    <s v="No"/>
    <s v="Credit card (automatic)"/>
    <n v="88.3"/>
    <n v="2467.75"/>
    <s v="Yes"/>
    <n v="1"/>
    <x v="14"/>
  </r>
  <r>
    <s v="9360-OMDZZ"/>
    <s v="Male"/>
    <n v="0"/>
    <s v="J"/>
    <s v="No"/>
    <s v="No"/>
    <n v="24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1"/>
    <n v="2322.85"/>
    <s v="No"/>
    <n v="0"/>
    <x v="10"/>
  </r>
  <r>
    <s v="6305-YLBMM"/>
    <s v="Male"/>
    <n v="0"/>
    <s v="J"/>
    <s v="No"/>
    <s v="No"/>
    <n v="69"/>
    <x v="1"/>
    <s v="Yes"/>
    <s v="No"/>
    <s v="Fiber optic"/>
    <x v="0"/>
    <x v="0"/>
    <s v="Yes"/>
    <s v="Yes"/>
    <x v="0"/>
    <s v="Yes"/>
    <s v="Yes"/>
    <s v="One year"/>
    <x v="1"/>
    <s v="Yes"/>
    <s v="Bank transfer (automatic)"/>
    <n v="104.05"/>
    <n v="7262"/>
    <s v="Yes"/>
    <n v="1"/>
    <x v="1"/>
  </r>
  <r>
    <s v="0345-XMMUG"/>
    <s v="Female"/>
    <n v="0"/>
    <s v="J"/>
    <s v="Yes"/>
    <s v="No"/>
    <n v="46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08.9"/>
    <n v="4854.3"/>
    <s v="No"/>
    <n v="0"/>
    <x v="6"/>
  </r>
  <r>
    <s v="8024-XNAFQ"/>
    <s v="Female"/>
    <n v="1"/>
    <s v="S"/>
    <s v="No"/>
    <s v="No"/>
    <n v="72"/>
    <x v="1"/>
    <s v="Yes"/>
    <s v="Yes"/>
    <s v="Fiber optic"/>
    <x v="1"/>
    <x v="0"/>
    <s v="Yes"/>
    <s v="Yes"/>
    <x v="0"/>
    <s v="No"/>
    <s v="Yes"/>
    <s v="Two year"/>
    <x v="2"/>
    <s v="Yes"/>
    <s v="Bank transfer (automatic)"/>
    <n v="107.4"/>
    <n v="7748.75"/>
    <s v="No"/>
    <n v="0"/>
    <x v="11"/>
  </r>
  <r>
    <s v="3647-GMGDH"/>
    <s v="Male"/>
    <n v="0"/>
    <s v="J"/>
    <s v="Yes"/>
    <s v="No"/>
    <n v="22"/>
    <x v="1"/>
    <s v="Yes"/>
    <s v="No"/>
    <s v="Fiber optic"/>
    <x v="0"/>
    <x v="1"/>
    <s v="Yes"/>
    <s v="No"/>
    <x v="0"/>
    <s v="Yes"/>
    <s v="Yes"/>
    <s v="Month-to-month"/>
    <x v="0"/>
    <s v="Yes"/>
    <s v="Credit card (automatic)"/>
    <n v="94.7"/>
    <n v="1914.9"/>
    <s v="Yes"/>
    <n v="1"/>
    <x v="4"/>
  </r>
  <r>
    <s v="2988-GBIVW"/>
    <s v="Female"/>
    <n v="1"/>
    <s v="S"/>
    <s v="Yes"/>
    <s v="No"/>
    <n v="70"/>
    <x v="1"/>
    <s v="Yes"/>
    <s v="Yes"/>
    <s v="Fiber optic"/>
    <x v="1"/>
    <x v="1"/>
    <s v="No"/>
    <s v="No"/>
    <x v="0"/>
    <s v="No"/>
    <s v="Yes"/>
    <s v="Month-to-month"/>
    <x v="0"/>
    <s v="Yes"/>
    <s v="Electronic check"/>
    <n v="90.85"/>
    <n v="6470.1"/>
    <s v="No"/>
    <n v="0"/>
    <x v="14"/>
  </r>
  <r>
    <s v="2832-SCUCO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899999999999999"/>
    <n v="57.4"/>
    <s v="No"/>
    <n v="0"/>
    <x v="2"/>
  </r>
  <r>
    <s v="7036-ZZKBD"/>
    <s v="Male"/>
    <n v="0"/>
    <s v="J"/>
    <s v="Yes"/>
    <s v="No"/>
    <n v="31"/>
    <x v="1"/>
    <s v="Yes"/>
    <s v="No"/>
    <s v="DSL"/>
    <x v="0"/>
    <x v="1"/>
    <s v="Yes"/>
    <s v="Yes"/>
    <x v="0"/>
    <s v="No"/>
    <s v="Yes"/>
    <s v="Month-to-month"/>
    <x v="0"/>
    <s v="Yes"/>
    <s v="Credit card (automatic)"/>
    <n v="66.400000000000006"/>
    <n v="2019.8"/>
    <s v="No"/>
    <n v="0"/>
    <x v="4"/>
  </r>
  <r>
    <s v="3791-LGQCY"/>
    <s v="Female"/>
    <n v="1"/>
    <s v="S"/>
    <s v="Yes"/>
    <s v="No"/>
    <n v="56"/>
    <x v="1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100.65"/>
    <n v="5688.05"/>
    <s v="Yes"/>
    <n v="1"/>
    <x v="14"/>
  </r>
  <r>
    <s v="0265-PSUAE"/>
    <s v="Female"/>
    <n v="0"/>
    <s v="J"/>
    <s v="Yes"/>
    <s v="Yes"/>
    <n v="16"/>
    <x v="2"/>
    <s v="Yes"/>
    <s v="No"/>
    <s v="Fiber optic"/>
    <x v="1"/>
    <x v="1"/>
    <s v="Yes"/>
    <s v="No"/>
    <x v="0"/>
    <s v="Yes"/>
    <s v="Yes"/>
    <s v="Month-to-month"/>
    <x v="0"/>
    <s v="No"/>
    <s v="Bank transfer (automatic)"/>
    <n v="100.7"/>
    <n v="1522.7"/>
    <s v="No"/>
    <n v="0"/>
    <x v="3"/>
  </r>
  <r>
    <s v="0463-TXOAK"/>
    <s v="Male"/>
    <n v="0"/>
    <s v="J"/>
    <s v="No"/>
    <s v="Yes"/>
    <n v="5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6"/>
    <n v="1334.5"/>
    <s v="No"/>
    <n v="0"/>
    <x v="18"/>
  </r>
  <r>
    <s v="0594-UFTUL"/>
    <s v="Male"/>
    <n v="0"/>
    <s v="J"/>
    <s v="Yes"/>
    <s v="Yes"/>
    <n v="13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50000000000001"/>
    <n v="252"/>
    <s v="No"/>
    <n v="0"/>
    <x v="19"/>
  </r>
  <r>
    <s v="9509-MPYOD"/>
    <s v="Fe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75"/>
    <n v="700.45"/>
    <s v="No"/>
    <n v="0"/>
    <x v="7"/>
  </r>
  <r>
    <s v="9128-CPXKI"/>
    <s v="Female"/>
    <n v="0"/>
    <s v="J"/>
    <s v="No"/>
    <s v="No"/>
    <n v="59"/>
    <x v="1"/>
    <s v="Yes"/>
    <s v="No"/>
    <s v="Fiber optic"/>
    <x v="0"/>
    <x v="1"/>
    <s v="Yes"/>
    <s v="No"/>
    <x v="0"/>
    <s v="Yes"/>
    <s v="Yes"/>
    <s v="Two year"/>
    <x v="2"/>
    <s v="No"/>
    <s v="Electronic check"/>
    <n v="95.8"/>
    <n v="5655.45"/>
    <s v="No"/>
    <n v="0"/>
    <x v="6"/>
  </r>
  <r>
    <s v="0129-KPTWJ"/>
    <s v="Male"/>
    <n v="0"/>
    <s v="J"/>
    <s v="Yes"/>
    <s v="No"/>
    <n v="72"/>
    <x v="1"/>
    <s v="Yes"/>
    <s v="No"/>
    <s v="Fiber optic"/>
    <x v="0"/>
    <x v="1"/>
    <s v="Yes"/>
    <s v="No"/>
    <x v="0"/>
    <s v="Yes"/>
    <s v="Yes"/>
    <s v="Month-to-month"/>
    <x v="0"/>
    <s v="Yes"/>
    <s v="Electronic check"/>
    <n v="94.65"/>
    <n v="6747.35"/>
    <s v="No"/>
    <n v="0"/>
    <x v="4"/>
  </r>
  <r>
    <s v="8166-ZZTFS"/>
    <s v="Female"/>
    <n v="1"/>
    <s v="S"/>
    <s v="Yes"/>
    <s v="No"/>
    <n v="66"/>
    <x v="1"/>
    <s v="Yes"/>
    <s v="Yes"/>
    <s v="DSL"/>
    <x v="0"/>
    <x v="0"/>
    <s v="Yes"/>
    <s v="No"/>
    <x v="0"/>
    <s v="Yes"/>
    <s v="Yes"/>
    <s v="Two year"/>
    <x v="2"/>
    <s v="Yes"/>
    <s v="Bank transfer (automatic)"/>
    <n v="80.55"/>
    <n v="5265.1"/>
    <s v="Yes"/>
    <n v="1"/>
    <x v="11"/>
  </r>
  <r>
    <s v="5855-EIBDE"/>
    <s v="Female"/>
    <n v="0"/>
    <s v="J"/>
    <s v="Yes"/>
    <s v="No"/>
    <n v="49"/>
    <x v="1"/>
    <s v="Yes"/>
    <s v="Yes"/>
    <s v="Fiber optic"/>
    <x v="1"/>
    <x v="0"/>
    <s v="Yes"/>
    <s v="Yes"/>
    <x v="0"/>
    <s v="No"/>
    <s v="Yes"/>
    <s v="Two year"/>
    <x v="2"/>
    <s v="No"/>
    <s v="Credit card (automatic)"/>
    <n v="106.65"/>
    <n v="5174.3500000000004"/>
    <s v="No"/>
    <n v="0"/>
    <x v="6"/>
  </r>
  <r>
    <s v="5365-LLFYV"/>
    <s v="Fe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Mailed check"/>
    <n v="45.85"/>
    <n v="105.6"/>
    <s v="No"/>
    <n v="0"/>
    <x v="2"/>
  </r>
  <r>
    <s v="5956-YHHRX"/>
    <s v="Male"/>
    <n v="1"/>
    <s v="S"/>
    <s v="No"/>
    <s v="No"/>
    <n v="21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35"/>
    <n v="2271.85"/>
    <s v="No"/>
    <n v="0"/>
    <x v="14"/>
  </r>
  <r>
    <s v="6008-NAIXK"/>
    <s v="Male"/>
    <n v="1"/>
    <s v="S"/>
    <s v="No"/>
    <s v="No"/>
    <n v="54"/>
    <x v="1"/>
    <s v="No"/>
    <s v="No phone service"/>
    <s v="DSL"/>
    <x v="0"/>
    <x v="0"/>
    <s v="Yes"/>
    <s v="No"/>
    <x v="0"/>
    <s v="Yes"/>
    <s v="Yes"/>
    <s v="One year"/>
    <x v="1"/>
    <s v="Yes"/>
    <s v="Electronic check"/>
    <n v="55.45"/>
    <n v="2966.95"/>
    <s v="No"/>
    <n v="0"/>
    <x v="16"/>
  </r>
  <r>
    <s v="2956-GGUCQ"/>
    <s v="Male"/>
    <n v="1"/>
    <s v="S"/>
    <s v="Yes"/>
    <s v="No"/>
    <n v="24"/>
    <x v="1"/>
    <s v="Yes"/>
    <s v="Yes"/>
    <s v="Fiber optic"/>
    <x v="1"/>
    <x v="1"/>
    <s v="No"/>
    <s v="No"/>
    <x v="0"/>
    <s v="No"/>
    <s v="No"/>
    <s v="Month-to-month"/>
    <x v="0"/>
    <s v="Yes"/>
    <s v="Electronic check"/>
    <n v="78.849999999999994"/>
    <n v="1772.25"/>
    <s v="Yes"/>
    <n v="1"/>
    <x v="14"/>
  </r>
  <r>
    <s v="1928-BXYIV"/>
    <s v="Male"/>
    <n v="0"/>
    <s v="J"/>
    <s v="No"/>
    <s v="No"/>
    <n v="1"/>
    <x v="0"/>
    <s v="Yes"/>
    <s v="Yes"/>
    <s v="DSL"/>
    <x v="1"/>
    <x v="0"/>
    <s v="No"/>
    <s v="No"/>
    <x v="0"/>
    <s v="No"/>
    <s v="No"/>
    <s v="Month-to-month"/>
    <x v="0"/>
    <s v="No"/>
    <s v="Electronic check"/>
    <n v="61.15"/>
    <n v="61.15"/>
    <s v="No"/>
    <n v="0"/>
    <x v="0"/>
  </r>
  <r>
    <s v="5760-FXFVO"/>
    <s v="Male"/>
    <n v="0"/>
    <s v="J"/>
    <s v="No"/>
    <s v="No"/>
    <n v="6"/>
    <x v="0"/>
    <s v="Yes"/>
    <s v="No"/>
    <s v="Fiber optic"/>
    <x v="1"/>
    <x v="0"/>
    <s v="No"/>
    <s v="No"/>
    <x v="0"/>
    <s v="No"/>
    <s v="No"/>
    <s v="Month-to-month"/>
    <x v="0"/>
    <s v="Yes"/>
    <s v="Electronic check"/>
    <n v="78.95"/>
    <n v="494.95"/>
    <s v="No"/>
    <n v="0"/>
    <x v="0"/>
  </r>
  <r>
    <s v="6595-COKXZ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4.45"/>
    <n v="44.45"/>
    <s v="Yes"/>
    <n v="1"/>
    <x v="2"/>
  </r>
  <r>
    <s v="0961-ZWLVI"/>
    <s v="Male"/>
    <n v="0"/>
    <s v="J"/>
    <s v="No"/>
    <s v="Yes"/>
    <n v="49"/>
    <x v="1"/>
    <s v="Yes"/>
    <s v="Yes"/>
    <s v="Fiber optic"/>
    <x v="1"/>
    <x v="0"/>
    <s v="Yes"/>
    <s v="No"/>
    <x v="0"/>
    <s v="Yes"/>
    <s v="Yes"/>
    <s v="One year"/>
    <x v="1"/>
    <s v="Yes"/>
    <s v="Credit card (automatic)"/>
    <n v="109.2"/>
    <n v="5290.45"/>
    <s v="No"/>
    <n v="0"/>
    <x v="1"/>
  </r>
  <r>
    <s v="5181-OABFK"/>
    <s v="Female"/>
    <n v="0"/>
    <s v="J"/>
    <s v="Yes"/>
    <s v="Yes"/>
    <n v="56"/>
    <x v="1"/>
    <s v="Yes"/>
    <s v="No"/>
    <s v="DSL"/>
    <x v="1"/>
    <x v="0"/>
    <s v="Yes"/>
    <s v="No"/>
    <x v="0"/>
    <s v="No"/>
    <s v="No"/>
    <s v="Two year"/>
    <x v="2"/>
    <s v="Yes"/>
    <s v="Credit card (automatic)"/>
    <n v="61.3"/>
    <n v="3346.8"/>
    <s v="No"/>
    <n v="0"/>
    <x v="6"/>
  </r>
  <r>
    <s v="4007-NHVHI"/>
    <s v="Female"/>
    <n v="1"/>
    <s v="S"/>
    <s v="No"/>
    <s v="No"/>
    <n v="56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6.85"/>
    <n v="5219.6499999999996"/>
    <s v="No"/>
    <n v="0"/>
    <x v="14"/>
  </r>
  <r>
    <s v="7816-VGHTO"/>
    <s v="Female"/>
    <n v="0"/>
    <s v="J"/>
    <s v="Yes"/>
    <s v="Yes"/>
    <n v="6"/>
    <x v="0"/>
    <s v="No"/>
    <s v="No phone service"/>
    <s v="DSL"/>
    <x v="0"/>
    <x v="0"/>
    <s v="Yes"/>
    <s v="Yes"/>
    <x v="0"/>
    <s v="No"/>
    <s v="No"/>
    <s v="Two year"/>
    <x v="2"/>
    <s v="No"/>
    <s v="Mailed check"/>
    <n v="40.549999999999997"/>
    <n v="217.5"/>
    <s v="No"/>
    <n v="0"/>
    <x v="25"/>
  </r>
  <r>
    <s v="5871-DGTXZ"/>
    <s v="Male"/>
    <n v="0"/>
    <s v="J"/>
    <s v="No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"/>
    <n v="607.70000000000005"/>
    <s v="No"/>
    <n v="0"/>
    <x v="7"/>
  </r>
  <r>
    <s v="7550-WIQVA"/>
    <s v="Male"/>
    <n v="0"/>
    <s v="J"/>
    <s v="Yes"/>
    <s v="Yes"/>
    <n v="50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08.25"/>
    <n v="5431.4"/>
    <s v="No"/>
    <n v="0"/>
    <x v="1"/>
  </r>
  <r>
    <s v="7544-ZVIKX"/>
    <s v="Male"/>
    <n v="0"/>
    <s v="J"/>
    <s v="Yes"/>
    <s v="Yes"/>
    <n v="58"/>
    <x v="1"/>
    <s v="Yes"/>
    <s v="Yes"/>
    <s v="Fiber optic"/>
    <x v="0"/>
    <x v="1"/>
    <s v="Yes"/>
    <s v="Yes"/>
    <x v="0"/>
    <s v="Yes"/>
    <s v="Yes"/>
    <s v="One year"/>
    <x v="1"/>
    <s v="Yes"/>
    <s v="Bank transfer (automatic)"/>
    <n v="105.05"/>
    <n v="6004.85"/>
    <s v="No"/>
    <n v="0"/>
    <x v="1"/>
  </r>
  <r>
    <s v="0016-QLJIS"/>
    <s v="Female"/>
    <n v="0"/>
    <s v="J"/>
    <s v="Yes"/>
    <s v="Yes"/>
    <n v="65"/>
    <x v="1"/>
    <s v="Yes"/>
    <s v="Yes"/>
    <s v="DSL"/>
    <x v="1"/>
    <x v="0"/>
    <s v="Yes"/>
    <s v="Yes"/>
    <x v="0"/>
    <s v="Yes"/>
    <s v="Yes"/>
    <s v="Two year"/>
    <x v="2"/>
    <s v="Yes"/>
    <s v="Mailed check"/>
    <n v="90.45"/>
    <n v="5957.9"/>
    <s v="No"/>
    <n v="0"/>
    <x v="6"/>
  </r>
  <r>
    <s v="7508-DQAKK"/>
    <s v="Female"/>
    <n v="0"/>
    <s v="J"/>
    <s v="No"/>
    <s v="No"/>
    <n v="64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86.4"/>
    <n v="5442.05"/>
    <s v="No"/>
    <n v="0"/>
    <x v="6"/>
  </r>
  <r>
    <s v="5176-OLSKT"/>
    <s v="Female"/>
    <n v="0"/>
    <s v="J"/>
    <s v="Yes"/>
    <s v="No"/>
    <n v="66"/>
    <x v="1"/>
    <s v="Yes"/>
    <s v="Yes"/>
    <s v="DSL"/>
    <x v="1"/>
    <x v="0"/>
    <s v="Yes"/>
    <s v="No"/>
    <x v="0"/>
    <s v="No"/>
    <s v="No"/>
    <s v="Two year"/>
    <x v="2"/>
    <s v="No"/>
    <s v="Bank transfer (automatic)"/>
    <n v="66.900000000000006"/>
    <n v="4370.25"/>
    <s v="No"/>
    <n v="0"/>
    <x v="6"/>
  </r>
  <r>
    <s v="9356-AXGMP"/>
    <s v="Male"/>
    <n v="0"/>
    <s v="J"/>
    <s v="Yes"/>
    <s v="No"/>
    <n v="38"/>
    <x v="1"/>
    <s v="Yes"/>
    <s v="Yes"/>
    <s v="Fiber optic"/>
    <x v="1"/>
    <x v="1"/>
    <s v="Yes"/>
    <s v="Yes"/>
    <x v="0"/>
    <s v="Yes"/>
    <s v="Yes"/>
    <s v="One year"/>
    <x v="1"/>
    <s v="Yes"/>
    <s v="Electronic check"/>
    <n v="110.7"/>
    <n v="4428.6000000000004"/>
    <s v="No"/>
    <n v="0"/>
    <x v="1"/>
  </r>
  <r>
    <s v="3556-BVQGL"/>
    <s v="Female"/>
    <n v="0"/>
    <s v="J"/>
    <s v="Yes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"/>
    <n v="416.45"/>
    <s v="No"/>
    <n v="0"/>
    <x v="7"/>
  </r>
  <r>
    <s v="0362-ZBZWJ"/>
    <s v="Male"/>
    <n v="0"/>
    <s v="J"/>
    <s v="No"/>
    <s v="No"/>
    <n v="36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9"/>
    <n v="3067.2"/>
    <s v="Yes"/>
    <n v="1"/>
    <x v="10"/>
  </r>
  <r>
    <s v="8979-CAMGB"/>
    <s v="Male"/>
    <n v="1"/>
    <s v="S"/>
    <s v="No"/>
    <s v="No"/>
    <n v="64"/>
    <x v="1"/>
    <s v="Yes"/>
    <s v="Yes"/>
    <s v="Fiber optic"/>
    <x v="0"/>
    <x v="1"/>
    <s v="Yes"/>
    <s v="Yes"/>
    <x v="0"/>
    <s v="Yes"/>
    <s v="Yes"/>
    <s v="One year"/>
    <x v="1"/>
    <s v="No"/>
    <s v="Electronic check"/>
    <n v="102.1"/>
    <n v="6688.1"/>
    <s v="No"/>
    <n v="0"/>
    <x v="16"/>
  </r>
  <r>
    <s v="4211-MMAZN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5"/>
    <n v="20.25"/>
    <s v="Yes"/>
    <n v="1"/>
    <x v="2"/>
  </r>
  <r>
    <s v="7581-EBBOU"/>
    <s v="Female"/>
    <n v="0"/>
    <s v="J"/>
    <s v="No"/>
    <s v="No"/>
    <n v="60"/>
    <x v="1"/>
    <s v="Yes"/>
    <s v="No"/>
    <s v="DSL"/>
    <x v="0"/>
    <x v="0"/>
    <s v="Yes"/>
    <s v="Yes"/>
    <x v="0"/>
    <s v="Yes"/>
    <s v="No"/>
    <s v="One year"/>
    <x v="1"/>
    <s v="Yes"/>
    <s v="Credit card (automatic)"/>
    <n v="70.150000000000006"/>
    <n v="4224.7"/>
    <s v="No"/>
    <n v="0"/>
    <x v="1"/>
  </r>
  <r>
    <s v="4274-OWWYO"/>
    <s v="Male"/>
    <n v="0"/>
    <s v="J"/>
    <s v="No"/>
    <s v="No"/>
    <n v="1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4.349999999999994"/>
    <n v="74.349999999999994"/>
    <s v="Yes"/>
    <n v="1"/>
    <x v="0"/>
  </r>
  <r>
    <s v="5073-RZGBK"/>
    <s v="Female"/>
    <n v="0"/>
    <s v="J"/>
    <s v="Yes"/>
    <s v="Yes"/>
    <n v="50"/>
    <x v="1"/>
    <s v="Yes"/>
    <s v="Yes"/>
    <s v="DSL"/>
    <x v="1"/>
    <x v="0"/>
    <s v="Yes"/>
    <s v="Yes"/>
    <x v="0"/>
    <s v="No"/>
    <s v="Yes"/>
    <s v="One year"/>
    <x v="1"/>
    <s v="Yes"/>
    <s v="Bank transfer (automatic)"/>
    <n v="80.05"/>
    <n v="4042.2"/>
    <s v="No"/>
    <n v="0"/>
    <x v="1"/>
  </r>
  <r>
    <s v="1541-ETJZO"/>
    <s v="Male"/>
    <n v="0"/>
    <s v="J"/>
    <s v="No"/>
    <s v="No"/>
    <n v="1"/>
    <x v="0"/>
    <s v="Yes"/>
    <s v="Yes"/>
    <s v="DSL"/>
    <x v="0"/>
    <x v="1"/>
    <s v="Yes"/>
    <s v="Yes"/>
    <x v="0"/>
    <s v="No"/>
    <s v="No"/>
    <s v="Month-to-month"/>
    <x v="0"/>
    <s v="No"/>
    <s v="Mailed check"/>
    <n v="62.05"/>
    <n v="62.05"/>
    <s v="Yes"/>
    <n v="1"/>
    <x v="0"/>
  </r>
  <r>
    <s v="2192-CKRLV"/>
    <s v="Female"/>
    <n v="0"/>
    <s v="J"/>
    <s v="Yes"/>
    <s v="No"/>
    <n v="72"/>
    <x v="1"/>
    <s v="No"/>
    <s v="No phone service"/>
    <s v="DSL"/>
    <x v="1"/>
    <x v="0"/>
    <s v="Yes"/>
    <s v="No"/>
    <x v="0"/>
    <s v="No"/>
    <s v="Yes"/>
    <s v="Two year"/>
    <x v="2"/>
    <s v="Yes"/>
    <s v="Electronic check"/>
    <n v="49.2"/>
    <n v="3580.95"/>
    <s v="No"/>
    <n v="0"/>
    <x v="6"/>
  </r>
  <r>
    <s v="3154-HMWUU"/>
    <s v="Male"/>
    <n v="0"/>
    <s v="J"/>
    <s v="Yes"/>
    <s v="No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5"/>
    <n v="1198.8"/>
    <s v="No"/>
    <n v="0"/>
    <x v="18"/>
  </r>
  <r>
    <s v="6119-SPUDB"/>
    <s v="Male"/>
    <n v="0"/>
    <s v="J"/>
    <s v="No"/>
    <s v="No"/>
    <n v="46"/>
    <x v="1"/>
    <s v="No"/>
    <s v="No phone service"/>
    <s v="DSL"/>
    <x v="1"/>
    <x v="1"/>
    <s v="Yes"/>
    <s v="Yes"/>
    <x v="0"/>
    <s v="No"/>
    <s v="No"/>
    <s v="Two year"/>
    <x v="2"/>
    <s v="No"/>
    <s v="Mailed check"/>
    <n v="38.25"/>
    <n v="1755.35"/>
    <s v="No"/>
    <n v="0"/>
    <x v="6"/>
  </r>
  <r>
    <s v="6522-OIQSX"/>
    <s v="Female"/>
    <n v="0"/>
    <s v="J"/>
    <s v="Yes"/>
    <s v="Yes"/>
    <n v="69"/>
    <x v="1"/>
    <s v="No"/>
    <s v="No phone service"/>
    <s v="DSL"/>
    <x v="0"/>
    <x v="0"/>
    <s v="Yes"/>
    <s v="No"/>
    <x v="0"/>
    <s v="Yes"/>
    <s v="Yes"/>
    <s v="Two year"/>
    <x v="2"/>
    <s v="Yes"/>
    <s v="Credit card (automatic)"/>
    <n v="54.95"/>
    <n v="3772.5"/>
    <s v="No"/>
    <n v="0"/>
    <x v="6"/>
  </r>
  <r>
    <s v="7813-ZGGAW"/>
    <s v="Male"/>
    <n v="1"/>
    <s v="S"/>
    <s v="No"/>
    <s v="No"/>
    <n v="31"/>
    <x v="1"/>
    <s v="Yes"/>
    <s v="Yes"/>
    <s v="Fiber optic"/>
    <x v="0"/>
    <x v="1"/>
    <s v="Yes"/>
    <s v="Yes"/>
    <x v="0"/>
    <s v="Yes"/>
    <s v="No"/>
    <s v="Month-to-month"/>
    <x v="0"/>
    <s v="Yes"/>
    <s v="Bank transfer (automatic)"/>
    <n v="96.6"/>
    <n v="2877.95"/>
    <s v="No"/>
    <n v="0"/>
    <x v="14"/>
  </r>
  <r>
    <s v="8748-HFWBO"/>
    <s v="Male"/>
    <n v="0"/>
    <s v="J"/>
    <s v="Yes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99999999999999"/>
    <n v="357.7"/>
    <s v="No"/>
    <n v="0"/>
    <x v="7"/>
  </r>
  <r>
    <s v="1052-QJIBV"/>
    <s v="Fe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99999999999999"/>
    <n v="1397.3"/>
    <s v="No"/>
    <n v="0"/>
    <x v="18"/>
  </r>
  <r>
    <s v="1319-YLZJG"/>
    <s v="Male"/>
    <n v="0"/>
    <s v="J"/>
    <s v="Yes"/>
    <s v="No"/>
    <n v="12"/>
    <x v="2"/>
    <s v="Yes"/>
    <s v="No"/>
    <s v="Fiber optic"/>
    <x v="1"/>
    <x v="0"/>
    <s v="Yes"/>
    <s v="No"/>
    <x v="0"/>
    <s v="No"/>
    <s v="No"/>
    <s v="Month-to-month"/>
    <x v="0"/>
    <s v="Yes"/>
    <s v="Electronic check"/>
    <n v="84.6"/>
    <n v="959.9"/>
    <s v="No"/>
    <n v="0"/>
    <x v="3"/>
  </r>
  <r>
    <s v="4106-HADHQ"/>
    <s v="Male"/>
    <n v="0"/>
    <s v="J"/>
    <s v="Yes"/>
    <s v="Yes"/>
    <n v="39"/>
    <x v="1"/>
    <s v="Yes"/>
    <s v="No"/>
    <s v="DSL"/>
    <x v="1"/>
    <x v="1"/>
    <s v="Yes"/>
    <s v="Yes"/>
    <x v="0"/>
    <s v="Yes"/>
    <s v="Yes"/>
    <s v="One year"/>
    <x v="1"/>
    <s v="No"/>
    <s v="Credit card (automatic)"/>
    <n v="80"/>
    <n v="3182.95"/>
    <s v="Yes"/>
    <n v="1"/>
    <x v="1"/>
  </r>
  <r>
    <s v="0723-FDLAY"/>
    <s v="Male"/>
    <n v="0"/>
    <s v="J"/>
    <s v="No"/>
    <s v="No"/>
    <n v="44"/>
    <x v="1"/>
    <s v="Yes"/>
    <s v="Yes"/>
    <s v="DSL"/>
    <x v="0"/>
    <x v="0"/>
    <s v="Yes"/>
    <s v="Yes"/>
    <x v="0"/>
    <s v="Yes"/>
    <s v="Yes"/>
    <s v="One year"/>
    <x v="1"/>
    <s v="Yes"/>
    <s v="Bank transfer (automatic)"/>
    <n v="85.25"/>
    <n v="3704.15"/>
    <s v="No"/>
    <n v="0"/>
    <x v="1"/>
  </r>
  <r>
    <s v="3050-RLLXC"/>
    <s v="Female"/>
    <n v="0"/>
    <s v="J"/>
    <s v="Yes"/>
    <s v="Yes"/>
    <n v="56"/>
    <x v="1"/>
    <s v="Yes"/>
    <s v="Yes"/>
    <s v="DSL"/>
    <x v="1"/>
    <x v="0"/>
    <s v="Yes"/>
    <s v="Yes"/>
    <x v="0"/>
    <s v="Yes"/>
    <s v="No"/>
    <s v="Two year"/>
    <x v="2"/>
    <s v="No"/>
    <s v="Credit card (automatic)"/>
    <n v="81.25"/>
    <n v="4620.3999999999996"/>
    <s v="No"/>
    <n v="0"/>
    <x v="6"/>
  </r>
  <r>
    <s v="9298-WGMRW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5.5"/>
    <n v="8312.75"/>
    <s v="No"/>
    <n v="0"/>
    <x v="6"/>
  </r>
  <r>
    <s v="2369-UAPKZ"/>
    <s v="Male"/>
    <n v="0"/>
    <s v="J"/>
    <s v="No"/>
    <s v="No"/>
    <n v="5"/>
    <x v="0"/>
    <s v="Yes"/>
    <s v="Yes"/>
    <s v="Fiber optic"/>
    <x v="0"/>
    <x v="0"/>
    <s v="Yes"/>
    <s v="No"/>
    <x v="0"/>
    <s v="Yes"/>
    <s v="Yes"/>
    <s v="Month-to-month"/>
    <x v="0"/>
    <s v="No"/>
    <s v="Mailed check"/>
    <n v="104.1"/>
    <n v="541.9"/>
    <s v="Yes"/>
    <n v="1"/>
    <x v="0"/>
  </r>
  <r>
    <s v="3088-LHEFH"/>
    <s v="Female"/>
    <n v="0"/>
    <s v="J"/>
    <s v="No"/>
    <s v="No"/>
    <n v="11"/>
    <x v="2"/>
    <s v="Yes"/>
    <s v="Yes"/>
    <s v="Fiber optic"/>
    <x v="1"/>
    <x v="1"/>
    <s v="No"/>
    <s v="No"/>
    <x v="0"/>
    <s v="No"/>
    <s v="No"/>
    <s v="Month-to-month"/>
    <x v="0"/>
    <s v="Yes"/>
    <s v="Bank transfer (automatic)"/>
    <n v="79"/>
    <n v="929.3"/>
    <s v="No"/>
    <n v="0"/>
    <x v="3"/>
  </r>
  <r>
    <s v="2778-OCLGR"/>
    <s v="Male"/>
    <n v="1"/>
    <s v="S"/>
    <s v="Yes"/>
    <s v="No"/>
    <n v="24"/>
    <x v="1"/>
    <s v="No"/>
    <s v="No phone service"/>
    <s v="DSL"/>
    <x v="1"/>
    <x v="1"/>
    <s v="No"/>
    <s v="No"/>
    <x v="0"/>
    <s v="No"/>
    <s v="Yes"/>
    <s v="Month-to-month"/>
    <x v="0"/>
    <s v="No"/>
    <s v="Bank transfer (automatic)"/>
    <n v="39.1"/>
    <n v="971.3"/>
    <s v="Yes"/>
    <n v="1"/>
    <x v="14"/>
  </r>
  <r>
    <s v="6583-KQJLK"/>
    <s v="Female"/>
    <n v="1"/>
    <s v="S"/>
    <s v="Yes"/>
    <s v="No"/>
    <n v="15"/>
    <x v="2"/>
    <s v="Yes"/>
    <s v="No"/>
    <s v="Fiber optic"/>
    <x v="0"/>
    <x v="0"/>
    <s v="No"/>
    <s v="No"/>
    <x v="0"/>
    <s v="Yes"/>
    <s v="Yes"/>
    <s v="Month-to-month"/>
    <x v="0"/>
    <s v="Yes"/>
    <s v="Electronic check"/>
    <n v="94.65"/>
    <n v="1285.05"/>
    <s v="No"/>
    <n v="0"/>
    <x v="15"/>
  </r>
  <r>
    <s v="8544-JNBOX"/>
    <s v="Male"/>
    <n v="0"/>
    <s v="J"/>
    <s v="No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8"/>
    <n v="1521.2"/>
    <s v="No"/>
    <n v="0"/>
    <x v="18"/>
  </r>
  <r>
    <s v="6681-ZSEXG"/>
    <s v="Male"/>
    <n v="0"/>
    <s v="J"/>
    <s v="Yes"/>
    <s v="No"/>
    <n v="56"/>
    <x v="1"/>
    <s v="Yes"/>
    <s v="Yes"/>
    <s v="DSL"/>
    <x v="0"/>
    <x v="0"/>
    <s v="Yes"/>
    <s v="No"/>
    <x v="0"/>
    <s v="No"/>
    <s v="No"/>
    <s v="Two year"/>
    <x v="2"/>
    <s v="No"/>
    <s v="Credit card (automatic)"/>
    <n v="59.5"/>
    <n v="3389.25"/>
    <s v="No"/>
    <n v="0"/>
    <x v="6"/>
  </r>
  <r>
    <s v="6139-ZZRBQ"/>
    <s v="Male"/>
    <n v="1"/>
    <s v="S"/>
    <s v="No"/>
    <s v="No"/>
    <n v="6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05"/>
    <n v="1198.05"/>
    <s v="No"/>
    <n v="0"/>
    <x v="20"/>
  </r>
  <r>
    <s v="6116-RFVHN"/>
    <s v="Female"/>
    <n v="0"/>
    <s v="J"/>
    <s v="Yes"/>
    <s v="No"/>
    <n v="34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45"/>
    <n v="3414.65"/>
    <s v="No"/>
    <n v="0"/>
    <x v="4"/>
  </r>
  <r>
    <s v="0637-KVDLV"/>
    <s v="Male"/>
    <n v="0"/>
    <s v="J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6.5"/>
    <n v="162.44999999999999"/>
    <s v="Yes"/>
    <n v="1"/>
    <x v="2"/>
  </r>
  <r>
    <s v="8884-FEEWR"/>
    <s v="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6"/>
    <n v="754"/>
    <s v="No"/>
    <n v="0"/>
    <x v="7"/>
  </r>
  <r>
    <s v="3125-RAHBV"/>
    <s v="Male"/>
    <n v="0"/>
    <s v="J"/>
    <s v="No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3"/>
    <n v="467.15"/>
    <s v="No"/>
    <n v="0"/>
    <x v="7"/>
  </r>
  <r>
    <s v="6633-MPWBS"/>
    <s v="Male"/>
    <n v="0"/>
    <s v="J"/>
    <s v="No"/>
    <s v="No"/>
    <n v="5"/>
    <x v="0"/>
    <s v="Yes"/>
    <s v="No"/>
    <s v="DSL"/>
    <x v="0"/>
    <x v="1"/>
    <s v="No"/>
    <s v="Yes"/>
    <x v="0"/>
    <s v="No"/>
    <s v="No"/>
    <s v="Month-to-month"/>
    <x v="0"/>
    <s v="Yes"/>
    <s v="Electronic check"/>
    <n v="49.2"/>
    <n v="216.9"/>
    <s v="Yes"/>
    <n v="1"/>
    <x v="0"/>
  </r>
  <r>
    <s v="0373-AIVNJ"/>
    <s v="Male"/>
    <n v="0"/>
    <s v="J"/>
    <s v="No"/>
    <s v="No"/>
    <n v="9"/>
    <x v="2"/>
    <s v="No"/>
    <s v="No phone service"/>
    <s v="DSL"/>
    <x v="1"/>
    <x v="0"/>
    <s v="Yes"/>
    <s v="No"/>
    <x v="0"/>
    <s v="No"/>
    <s v="No"/>
    <s v="One year"/>
    <x v="1"/>
    <s v="No"/>
    <s v="Mailed check"/>
    <n v="39.549999999999997"/>
    <n v="373"/>
    <s v="No"/>
    <n v="0"/>
    <x v="13"/>
  </r>
  <r>
    <s v="8785-EPNCG"/>
    <s v="Male"/>
    <n v="0"/>
    <s v="J"/>
    <s v="No"/>
    <s v="No"/>
    <n v="11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3.15"/>
    <n v="245.2"/>
    <s v="Yes"/>
    <n v="1"/>
    <x v="19"/>
  </r>
  <r>
    <s v="1682-VCOIO"/>
    <s v="Male"/>
    <n v="0"/>
    <s v="J"/>
    <s v="No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45"/>
    <n v="481.1"/>
    <s v="No"/>
    <n v="0"/>
    <x v="7"/>
  </r>
  <r>
    <s v="5729-KLZAR"/>
    <s v="Female"/>
    <n v="0"/>
    <s v="J"/>
    <s v="Yes"/>
    <s v="Yes"/>
    <n v="4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80.849999999999994"/>
    <n v="302.75"/>
    <s v="Yes"/>
    <n v="1"/>
    <x v="2"/>
  </r>
  <r>
    <s v="2072-ZVJJX"/>
    <s v="Male"/>
    <n v="0"/>
    <s v="J"/>
    <s v="Yes"/>
    <s v="No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25"/>
    <n v="1728.2"/>
    <s v="No"/>
    <n v="0"/>
    <x v="18"/>
  </r>
  <r>
    <s v="8849-AYPTR"/>
    <s v="Male"/>
    <n v="0"/>
    <s v="J"/>
    <s v="Yes"/>
    <s v="No"/>
    <n v="33"/>
    <x v="1"/>
    <s v="Yes"/>
    <s v="No"/>
    <s v="Fiber optic"/>
    <x v="0"/>
    <x v="1"/>
    <s v="No"/>
    <s v="No"/>
    <x v="1"/>
    <s v="Yes"/>
    <s v="Yes"/>
    <s v="Month-to-month"/>
    <x v="0"/>
    <s v="No"/>
    <s v="Electronic check"/>
    <n v="91.25"/>
    <n v="2964.05"/>
    <s v="No"/>
    <n v="0"/>
    <x v="10"/>
  </r>
  <r>
    <s v="9518-IMLHK"/>
    <s v="Male"/>
    <n v="0"/>
    <s v="J"/>
    <s v="No"/>
    <s v="No"/>
    <n v="31"/>
    <x v="1"/>
    <s v="Yes"/>
    <s v="No"/>
    <s v="DSL"/>
    <x v="1"/>
    <x v="0"/>
    <s v="Yes"/>
    <s v="Yes"/>
    <x v="0"/>
    <s v="Yes"/>
    <s v="No"/>
    <s v="Month-to-month"/>
    <x v="0"/>
    <s v="Yes"/>
    <s v="Bank transfer (automatic)"/>
    <n v="72.45"/>
    <n v="2156.25"/>
    <s v="No"/>
    <n v="0"/>
    <x v="4"/>
  </r>
  <r>
    <s v="1582-RAFML"/>
    <s v="Male"/>
    <n v="0"/>
    <s v="J"/>
    <s v="No"/>
    <s v="No"/>
    <n v="1"/>
    <x v="0"/>
    <s v="Yes"/>
    <s v="Yes"/>
    <s v="DSL"/>
    <x v="0"/>
    <x v="0"/>
    <s v="No"/>
    <s v="Yes"/>
    <x v="0"/>
    <s v="No"/>
    <s v="No"/>
    <s v="Month-to-month"/>
    <x v="0"/>
    <s v="No"/>
    <s v="Mailed check"/>
    <n v="60.1"/>
    <n v="60.1"/>
    <s v="Yes"/>
    <n v="1"/>
    <x v="0"/>
  </r>
  <r>
    <s v="3646-ITDGM"/>
    <s v="Female"/>
    <n v="0"/>
    <s v="J"/>
    <s v="No"/>
    <s v="No"/>
    <n v="5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7"/>
    <n v="1051.9000000000001"/>
    <s v="No"/>
    <n v="0"/>
    <x v="18"/>
  </r>
  <r>
    <s v="8740-CRYFY"/>
    <s v="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8.95"/>
    <n v="78.95"/>
    <s v="Yes"/>
    <n v="1"/>
    <x v="2"/>
  </r>
  <r>
    <s v="3569-VLDHH"/>
    <s v="Male"/>
    <n v="0"/>
    <s v="J"/>
    <s v="Yes"/>
    <s v="Yes"/>
    <n v="66"/>
    <x v="1"/>
    <s v="Yes"/>
    <s v="No"/>
    <s v="DSL"/>
    <x v="1"/>
    <x v="0"/>
    <s v="Yes"/>
    <s v="Yes"/>
    <x v="0"/>
    <s v="Yes"/>
    <s v="No"/>
    <s v="One year"/>
    <x v="1"/>
    <s v="Yes"/>
    <s v="Electronic check"/>
    <n v="75.099999999999994"/>
    <n v="5013"/>
    <s v="No"/>
    <n v="0"/>
    <x v="1"/>
  </r>
  <r>
    <s v="8224-KDLKN"/>
    <s v="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"/>
    <n v="1738.9"/>
    <s v="No"/>
    <n v="0"/>
    <x v="18"/>
  </r>
  <r>
    <s v="7594-LZNWR"/>
    <s v="Male"/>
    <n v="1"/>
    <s v="S"/>
    <s v="No"/>
    <s v="No"/>
    <n v="34"/>
    <x v="1"/>
    <s v="Yes"/>
    <s v="No"/>
    <s v="Fiber optic"/>
    <x v="0"/>
    <x v="1"/>
    <s v="No"/>
    <s v="No"/>
    <x v="1"/>
    <s v="No"/>
    <s v="No"/>
    <s v="Month-to-month"/>
    <x v="0"/>
    <s v="No"/>
    <s v="Credit card (automatic)"/>
    <n v="69.150000000000006"/>
    <n v="2275.1"/>
    <s v="No"/>
    <n v="0"/>
    <x v="17"/>
  </r>
  <r>
    <s v="4001-TSBTV"/>
    <s v="Female"/>
    <n v="0"/>
    <s v="J"/>
    <s v="Yes"/>
    <s v="Yes"/>
    <n v="58"/>
    <x v="1"/>
    <s v="Yes"/>
    <s v="No"/>
    <s v="Fiber optic"/>
    <x v="0"/>
    <x v="0"/>
    <s v="Yes"/>
    <s v="No"/>
    <x v="0"/>
    <s v="Yes"/>
    <s v="No"/>
    <s v="Month-to-month"/>
    <x v="0"/>
    <s v="Yes"/>
    <s v="Electronic check"/>
    <n v="91.55"/>
    <n v="5511.65"/>
    <s v="No"/>
    <n v="0"/>
    <x v="4"/>
  </r>
  <r>
    <s v="2962-XPMCQ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15"/>
    <n v="98.5"/>
    <s v="Yes"/>
    <n v="1"/>
    <x v="2"/>
  </r>
  <r>
    <s v="8727-XDPUD"/>
    <s v="Male"/>
    <n v="0"/>
    <s v="J"/>
    <s v="No"/>
    <s v="No"/>
    <n v="37"/>
    <x v="1"/>
    <s v="No"/>
    <s v="No phone service"/>
    <s v="DSL"/>
    <x v="0"/>
    <x v="1"/>
    <s v="No"/>
    <s v="No"/>
    <x v="1"/>
    <s v="Yes"/>
    <s v="No"/>
    <s v="Two year"/>
    <x v="2"/>
    <s v="No"/>
    <s v="Credit card (automatic)"/>
    <n v="35.799999999999997"/>
    <n v="1316.9"/>
    <s v="No"/>
    <n v="0"/>
    <x v="18"/>
  </r>
  <r>
    <s v="1043-UXOVO"/>
    <s v="Female"/>
    <n v="0"/>
    <s v="J"/>
    <s v="No"/>
    <s v="No"/>
    <n v="71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3.15"/>
    <n v="7993.3"/>
    <s v="No"/>
    <n v="0"/>
    <x v="6"/>
  </r>
  <r>
    <s v="1064-FBXNK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50000000000001"/>
    <n v="19.850000000000001"/>
    <s v="No"/>
    <n v="0"/>
    <x v="21"/>
  </r>
  <r>
    <s v="3996-ZNWYK"/>
    <s v="Male"/>
    <n v="1"/>
    <s v="S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"/>
    <n v="1388.45"/>
    <s v="No"/>
    <n v="0"/>
    <x v="20"/>
  </r>
  <r>
    <s v="2878-DHMIN"/>
    <s v="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899999999999999"/>
    <n v="666"/>
    <s v="No"/>
    <n v="0"/>
    <x v="7"/>
  </r>
  <r>
    <s v="7762-ONLJY"/>
    <s v="Fe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7"/>
    <n v="94.45"/>
    <s v="No"/>
    <n v="0"/>
    <x v="21"/>
  </r>
  <r>
    <s v="1678-FYZOW"/>
    <s v="Female"/>
    <n v="0"/>
    <s v="J"/>
    <s v="No"/>
    <s v="No"/>
    <n v="3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400000000000006"/>
    <n v="244.65"/>
    <s v="Yes"/>
    <n v="1"/>
    <x v="2"/>
  </r>
  <r>
    <s v="5795-BKOYE"/>
    <s v="Female"/>
    <n v="0"/>
    <s v="J"/>
    <s v="Yes"/>
    <s v="Yes"/>
    <n v="69"/>
    <x v="1"/>
    <s v="Yes"/>
    <s v="No"/>
    <s v="DSL"/>
    <x v="0"/>
    <x v="0"/>
    <s v="Yes"/>
    <s v="Yes"/>
    <x v="0"/>
    <s v="No"/>
    <s v="No"/>
    <s v="One year"/>
    <x v="1"/>
    <s v="No"/>
    <s v="Bank transfer (automatic)"/>
    <n v="59.1"/>
    <n v="4134.7"/>
    <s v="No"/>
    <n v="0"/>
    <x v="1"/>
  </r>
  <r>
    <s v="8627-EHGIP"/>
    <s v="Male"/>
    <n v="0"/>
    <s v="J"/>
    <s v="No"/>
    <s v="No"/>
    <n v="44"/>
    <x v="1"/>
    <s v="No"/>
    <s v="No phone service"/>
    <s v="DSL"/>
    <x v="0"/>
    <x v="0"/>
    <s v="Yes"/>
    <s v="No"/>
    <x v="0"/>
    <s v="Yes"/>
    <s v="Yes"/>
    <s v="One year"/>
    <x v="1"/>
    <s v="Yes"/>
    <s v="Mailed check"/>
    <n v="53.95"/>
    <n v="2375.4"/>
    <s v="Yes"/>
    <n v="1"/>
    <x v="1"/>
  </r>
  <r>
    <s v="7402-PWYJJ"/>
    <s v="Female"/>
    <n v="0"/>
    <s v="J"/>
    <s v="Yes"/>
    <s v="No"/>
    <n v="53"/>
    <x v="1"/>
    <s v="Yes"/>
    <s v="Yes"/>
    <s v="Fiber optic"/>
    <x v="0"/>
    <x v="1"/>
    <s v="No"/>
    <s v="Yes"/>
    <x v="0"/>
    <s v="No"/>
    <s v="Yes"/>
    <s v="One year"/>
    <x v="1"/>
    <s v="Yes"/>
    <s v="Electronic check"/>
    <n v="91.15"/>
    <n v="4862.5"/>
    <s v="No"/>
    <n v="0"/>
    <x v="1"/>
  </r>
  <r>
    <s v="5480-TBGPH"/>
    <s v="Female"/>
    <n v="0"/>
    <s v="J"/>
    <s v="Yes"/>
    <s v="No"/>
    <n v="24"/>
    <x v="1"/>
    <s v="Yes"/>
    <s v="No"/>
    <s v="Fiber optic"/>
    <x v="0"/>
    <x v="0"/>
    <s v="Yes"/>
    <s v="No"/>
    <x v="0"/>
    <s v="Yes"/>
    <s v="Yes"/>
    <s v="Month-to-month"/>
    <x v="0"/>
    <s v="Yes"/>
    <s v="Credit card (automatic)"/>
    <n v="99.3"/>
    <n v="2431.35"/>
    <s v="Yes"/>
    <n v="1"/>
    <x v="4"/>
  </r>
  <r>
    <s v="0018-NYROU"/>
    <s v="Female"/>
    <n v="0"/>
    <s v="J"/>
    <s v="Yes"/>
    <s v="No"/>
    <n v="5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8.95"/>
    <n v="351.5"/>
    <s v="No"/>
    <n v="0"/>
    <x v="2"/>
  </r>
  <r>
    <s v="7501-VTYLJ"/>
    <s v="Female"/>
    <n v="0"/>
    <s v="J"/>
    <s v="No"/>
    <s v="Yes"/>
    <n v="2"/>
    <x v="0"/>
    <s v="Yes"/>
    <s v="No"/>
    <s v="DSL"/>
    <x v="0"/>
    <x v="0"/>
    <s v="No"/>
    <s v="No"/>
    <x v="0"/>
    <s v="No"/>
    <s v="No"/>
    <s v="Month-to-month"/>
    <x v="0"/>
    <s v="No"/>
    <s v="Mailed check"/>
    <n v="51.55"/>
    <n v="106.2"/>
    <s v="No"/>
    <n v="0"/>
    <x v="0"/>
  </r>
  <r>
    <s v="7608-RGIRO"/>
    <s v="Male"/>
    <n v="0"/>
    <s v="J"/>
    <s v="No"/>
    <s v="Yes"/>
    <n v="6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4"/>
    <n v="1413"/>
    <s v="No"/>
    <n v="0"/>
    <x v="18"/>
  </r>
  <r>
    <s v="0480-BIXDE"/>
    <s v="Female"/>
    <n v="0"/>
    <s v="J"/>
    <s v="Yes"/>
    <s v="No"/>
    <n v="19"/>
    <x v="1"/>
    <s v="Yes"/>
    <s v="No"/>
    <s v="Fiber optic"/>
    <x v="0"/>
    <x v="1"/>
    <s v="Yes"/>
    <s v="No"/>
    <x v="0"/>
    <s v="Yes"/>
    <s v="Yes"/>
    <s v="Month-to-month"/>
    <x v="0"/>
    <s v="Yes"/>
    <s v="Electronic check"/>
    <n v="96.8"/>
    <n v="1743.05"/>
    <s v="No"/>
    <n v="0"/>
    <x v="4"/>
  </r>
  <r>
    <s v="5895-QSXOD"/>
    <s v="Male"/>
    <n v="0"/>
    <s v="J"/>
    <s v="No"/>
    <s v="No"/>
    <n v="9"/>
    <x v="2"/>
    <s v="Yes"/>
    <s v="No"/>
    <s v="Fiber optic"/>
    <x v="0"/>
    <x v="1"/>
    <s v="No"/>
    <s v="No"/>
    <x v="1"/>
    <s v="No"/>
    <s v="No"/>
    <s v="Month-to-month"/>
    <x v="0"/>
    <s v="No"/>
    <s v="Mailed check"/>
    <n v="70.05"/>
    <n v="657.5"/>
    <s v="No"/>
    <n v="0"/>
    <x v="19"/>
  </r>
  <r>
    <s v="9814-AOUDH"/>
    <s v="Male"/>
    <n v="0"/>
    <s v="J"/>
    <s v="No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"/>
    <n v="1050.5"/>
    <s v="No"/>
    <n v="0"/>
    <x v="18"/>
  </r>
  <r>
    <s v="6175-IRFIT"/>
    <s v="Male"/>
    <n v="0"/>
    <s v="J"/>
    <s v="No"/>
    <s v="No"/>
    <n v="5"/>
    <x v="0"/>
    <s v="Yes"/>
    <s v="No"/>
    <s v="Fiber optic"/>
    <x v="0"/>
    <x v="1"/>
    <s v="No"/>
    <s v="No"/>
    <x v="1"/>
    <s v="No"/>
    <s v="Yes"/>
    <s v="Month-to-month"/>
    <x v="0"/>
    <s v="No"/>
    <s v="Mailed check"/>
    <n v="78.75"/>
    <n v="426.35"/>
    <s v="No"/>
    <n v="0"/>
    <x v="2"/>
  </r>
  <r>
    <s v="8760-ZRHKE"/>
    <s v="Female"/>
    <n v="1"/>
    <s v="S"/>
    <s v="Yes"/>
    <s v="Yes"/>
    <n v="71"/>
    <x v="1"/>
    <s v="Yes"/>
    <s v="Yes"/>
    <s v="DSL"/>
    <x v="1"/>
    <x v="0"/>
    <s v="No"/>
    <s v="No"/>
    <x v="0"/>
    <s v="Yes"/>
    <s v="No"/>
    <s v="One year"/>
    <x v="1"/>
    <s v="No"/>
    <s v="Electronic check"/>
    <n v="69.2"/>
    <n v="4982.5"/>
    <s v="No"/>
    <n v="0"/>
    <x v="16"/>
  </r>
  <r>
    <s v="1622-HSHSF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55"/>
    <n v="19.55"/>
    <s v="No"/>
    <n v="0"/>
    <x v="2"/>
  </r>
  <r>
    <s v="8854-CCVSQ"/>
    <s v="Male"/>
    <n v="0"/>
    <s v="J"/>
    <s v="No"/>
    <s v="No"/>
    <n v="18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0.650000000000006"/>
    <n v="1451.9"/>
    <s v="Yes"/>
    <n v="1"/>
    <x v="4"/>
  </r>
  <r>
    <s v="6749-UTDVX"/>
    <s v="Male"/>
    <n v="0"/>
    <s v="J"/>
    <s v="No"/>
    <s v="No"/>
    <n v="72"/>
    <x v="1"/>
    <s v="Yes"/>
    <s v="Yes"/>
    <s v="Fiber optic"/>
    <x v="0"/>
    <x v="0"/>
    <s v="Yes"/>
    <s v="No"/>
    <x v="0"/>
    <s v="Yes"/>
    <s v="Yes"/>
    <s v="Two year"/>
    <x v="2"/>
    <s v="Yes"/>
    <s v="Electronic check"/>
    <n v="103.65"/>
    <n v="7634.8"/>
    <s v="No"/>
    <n v="0"/>
    <x v="6"/>
  </r>
  <r>
    <s v="5542-DHSXL"/>
    <s v="Female"/>
    <n v="0"/>
    <s v="J"/>
    <s v="Yes"/>
    <s v="No"/>
    <n v="4"/>
    <x v="0"/>
    <s v="Yes"/>
    <s v="No"/>
    <s v="DSL"/>
    <x v="1"/>
    <x v="0"/>
    <s v="No"/>
    <s v="No"/>
    <x v="0"/>
    <s v="No"/>
    <s v="No"/>
    <s v="Month-to-month"/>
    <x v="0"/>
    <s v="No"/>
    <s v="Mailed check"/>
    <n v="54.7"/>
    <n v="235.05"/>
    <s v="No"/>
    <n v="0"/>
    <x v="0"/>
  </r>
  <r>
    <s v="9102-OXKFY"/>
    <s v="Male"/>
    <n v="0"/>
    <s v="J"/>
    <s v="No"/>
    <s v="No"/>
    <n v="59"/>
    <x v="1"/>
    <s v="Yes"/>
    <s v="Yes"/>
    <s v="DSL"/>
    <x v="0"/>
    <x v="1"/>
    <s v="Yes"/>
    <s v="No"/>
    <x v="0"/>
    <s v="No"/>
    <s v="No"/>
    <s v="Two year"/>
    <x v="2"/>
    <s v="No"/>
    <s v="Credit card (automatic)"/>
    <n v="54.15"/>
    <n v="3116.15"/>
    <s v="No"/>
    <n v="0"/>
    <x v="6"/>
  </r>
  <r>
    <s v="0511-JTEOY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71.099999999999994"/>
    <n v="71.099999999999994"/>
    <s v="Yes"/>
    <n v="1"/>
    <x v="2"/>
  </r>
  <r>
    <s v="5216-WASFJ"/>
    <s v="Female"/>
    <n v="1"/>
    <s v="S"/>
    <s v="Yes"/>
    <s v="No"/>
    <n v="31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85"/>
    <n v="2633.4"/>
    <s v="No"/>
    <n v="0"/>
    <x v="17"/>
  </r>
  <r>
    <s v="7808-DVWEP"/>
    <s v="Male"/>
    <n v="0"/>
    <s v="J"/>
    <s v="Yes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"/>
    <n v="49.65"/>
    <s v="No"/>
    <n v="0"/>
    <x v="2"/>
  </r>
  <r>
    <s v="7067-KSAZT"/>
    <s v="Female"/>
    <n v="1"/>
    <s v="S"/>
    <s v="Yes"/>
    <s v="No"/>
    <n v="65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6.25"/>
    <n v="6979.8"/>
    <s v="Yes"/>
    <n v="1"/>
    <x v="16"/>
  </r>
  <r>
    <s v="2284-VFLKH"/>
    <s v="Male"/>
    <n v="0"/>
    <s v="J"/>
    <s v="Yes"/>
    <s v="No"/>
    <n v="49"/>
    <x v="1"/>
    <s v="Yes"/>
    <s v="No"/>
    <s v="Fiber optic"/>
    <x v="0"/>
    <x v="1"/>
    <s v="Yes"/>
    <s v="Yes"/>
    <x v="0"/>
    <s v="Yes"/>
    <s v="Yes"/>
    <s v="One year"/>
    <x v="1"/>
    <s v="Yes"/>
    <s v="Credit card (automatic)"/>
    <n v="99.25"/>
    <n v="4920.8"/>
    <s v="No"/>
    <n v="0"/>
    <x v="1"/>
  </r>
  <r>
    <s v="0366-NQSHS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50000000000001"/>
    <n v="46.35"/>
    <s v="No"/>
    <n v="0"/>
    <x v="2"/>
  </r>
  <r>
    <s v="6532-YLWSI"/>
    <s v="Female"/>
    <n v="0"/>
    <s v="J"/>
    <s v="Yes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8"/>
    <n v="1021.8"/>
    <s v="Yes"/>
    <n v="1"/>
    <x v="7"/>
  </r>
  <r>
    <s v="3807-BPOMJ"/>
    <s v="Female"/>
    <n v="0"/>
    <s v="J"/>
    <s v="Yes"/>
    <s v="No"/>
    <n v="55"/>
    <x v="1"/>
    <s v="Yes"/>
    <s v="No"/>
    <s v="Fiber optic"/>
    <x v="1"/>
    <x v="1"/>
    <s v="No"/>
    <s v="No"/>
    <x v="0"/>
    <s v="Yes"/>
    <s v="Yes"/>
    <s v="One year"/>
    <x v="1"/>
    <s v="Yes"/>
    <s v="Electronic check"/>
    <n v="94.75"/>
    <n v="5276.1"/>
    <s v="No"/>
    <n v="0"/>
    <x v="1"/>
  </r>
  <r>
    <s v="3892-NXAZG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4.05"/>
    <n v="8289.2000000000007"/>
    <s v="No"/>
    <n v="0"/>
    <x v="6"/>
  </r>
  <r>
    <s v="4948-WBBKL"/>
    <s v="Female"/>
    <n v="1"/>
    <s v="S"/>
    <s v="No"/>
    <s v="No"/>
    <n v="36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900000000000006"/>
    <n v="2659.45"/>
    <s v="No"/>
    <n v="0"/>
    <x v="17"/>
  </r>
  <r>
    <s v="4182-BGSIQ"/>
    <s v="Female"/>
    <n v="0"/>
    <s v="J"/>
    <s v="Yes"/>
    <s v="Yes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19.8"/>
    <n v="196.75"/>
    <s v="No"/>
    <n v="0"/>
    <x v="19"/>
  </r>
  <r>
    <s v="9300-AGZNL"/>
    <s v="Male"/>
    <n v="1"/>
    <s v="S"/>
    <s v="No"/>
    <s v="No"/>
    <n v="1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4"/>
    <n v="94"/>
    <s v="Yes"/>
    <n v="1"/>
    <x v="12"/>
  </r>
  <r>
    <s v="0988-AADSA"/>
    <s v="Female"/>
    <n v="0"/>
    <s v="J"/>
    <s v="Yes"/>
    <s v="Yes"/>
    <n v="72"/>
    <x v="1"/>
    <s v="Yes"/>
    <s v="Yes"/>
    <s v="DSL"/>
    <x v="1"/>
    <x v="0"/>
    <s v="Yes"/>
    <s v="Yes"/>
    <x v="0"/>
    <s v="No"/>
    <s v="Yes"/>
    <s v="Two year"/>
    <x v="2"/>
    <s v="No"/>
    <s v="Bank transfer (automatic)"/>
    <n v="80.849999999999994"/>
    <n v="5824.75"/>
    <s v="No"/>
    <n v="0"/>
    <x v="6"/>
  </r>
  <r>
    <s v="9972-NKTFD"/>
    <s v="Female"/>
    <n v="0"/>
    <s v="J"/>
    <s v="No"/>
    <s v="No"/>
    <n v="28"/>
    <x v="1"/>
    <s v="Yes"/>
    <s v="No"/>
    <s v="DSL"/>
    <x v="0"/>
    <x v="0"/>
    <s v="No"/>
    <s v="Yes"/>
    <x v="0"/>
    <s v="No"/>
    <s v="No"/>
    <s v="Month-to-month"/>
    <x v="0"/>
    <s v="No"/>
    <s v="Bank transfer (automatic)"/>
    <n v="54.65"/>
    <n v="1517.5"/>
    <s v="No"/>
    <n v="0"/>
    <x v="4"/>
  </r>
  <r>
    <s v="3717-LNXKW"/>
    <s v="Male"/>
    <n v="0"/>
    <s v="J"/>
    <s v="Yes"/>
    <s v="No"/>
    <n v="38"/>
    <x v="1"/>
    <s v="Yes"/>
    <s v="Yes"/>
    <s v="Fiber optic"/>
    <x v="1"/>
    <x v="1"/>
    <s v="No"/>
    <s v="No"/>
    <x v="0"/>
    <s v="Yes"/>
    <s v="No"/>
    <s v="Month-to-month"/>
    <x v="0"/>
    <s v="No"/>
    <s v="Bank transfer (automatic)"/>
    <n v="91.7"/>
    <n v="3479.05"/>
    <s v="No"/>
    <n v="0"/>
    <x v="4"/>
  </r>
  <r>
    <s v="5734-EJKXG"/>
    <s v="Female"/>
    <n v="0"/>
    <s v="J"/>
    <s v="No"/>
    <s v="No"/>
    <n v="61"/>
    <x v="1"/>
    <s v="Yes"/>
    <s v="Yes"/>
    <s v="Fiber optic"/>
    <x v="1"/>
    <x v="0"/>
    <s v="Yes"/>
    <s v="Yes"/>
    <x v="0"/>
    <s v="Yes"/>
    <s v="Yes"/>
    <s v="One year"/>
    <x v="1"/>
    <s v="Yes"/>
    <s v="Electronic check"/>
    <n v="118.6"/>
    <n v="7365.7"/>
    <s v="No"/>
    <n v="0"/>
    <x v="1"/>
  </r>
  <r>
    <s v="2207-RYYRL"/>
    <s v="Male"/>
    <n v="0"/>
    <s v="J"/>
    <s v="Yes"/>
    <s v="Yes"/>
    <n v="5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55"/>
    <n v="1331.05"/>
    <s v="No"/>
    <n v="0"/>
    <x v="18"/>
  </r>
  <r>
    <s v="6729-FZWSY"/>
    <s v="Male"/>
    <n v="0"/>
    <s v="J"/>
    <s v="No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45"/>
    <n v="1195.95"/>
    <s v="No"/>
    <n v="0"/>
    <x v="7"/>
  </r>
  <r>
    <s v="9695-IDRZR"/>
    <s v="Female"/>
    <n v="0"/>
    <s v="J"/>
    <s v="No"/>
    <s v="Yes"/>
    <n v="34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6.15"/>
    <n v="3946.9"/>
    <s v="No"/>
    <n v="0"/>
    <x v="6"/>
  </r>
  <r>
    <s v="8144-DGHXP"/>
    <s v="Female"/>
    <n v="0"/>
    <s v="J"/>
    <s v="No"/>
    <s v="No"/>
    <n v="54"/>
    <x v="1"/>
    <s v="Yes"/>
    <s v="No"/>
    <s v="DSL"/>
    <x v="1"/>
    <x v="1"/>
    <s v="Yes"/>
    <s v="Yes"/>
    <x v="0"/>
    <s v="Yes"/>
    <s v="Yes"/>
    <s v="Two year"/>
    <x v="2"/>
    <s v="No"/>
    <s v="Electronic check"/>
    <n v="80.599999999999994"/>
    <n v="4299.95"/>
    <s v="No"/>
    <n v="0"/>
    <x v="6"/>
  </r>
  <r>
    <s v="7814-LEEVE"/>
    <s v="Female"/>
    <n v="0"/>
    <s v="J"/>
    <s v="Yes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3"/>
    <n v="20.3"/>
    <s v="No"/>
    <n v="0"/>
    <x v="2"/>
  </r>
  <r>
    <s v="1112-CUNAO"/>
    <s v="Female"/>
    <n v="1"/>
    <s v="S"/>
    <s v="No"/>
    <s v="No"/>
    <n v="15"/>
    <x v="2"/>
    <s v="Yes"/>
    <s v="Yes"/>
    <s v="Fiber optic"/>
    <x v="0"/>
    <x v="0"/>
    <s v="No"/>
    <s v="No"/>
    <x v="0"/>
    <s v="No"/>
    <s v="Yes"/>
    <s v="Month-to-month"/>
    <x v="0"/>
    <s v="No"/>
    <s v="Electronic check"/>
    <n v="89.85"/>
    <n v="1424.95"/>
    <s v="Yes"/>
    <n v="1"/>
    <x v="15"/>
  </r>
  <r>
    <s v="5175-AOBHI"/>
    <s v="Female"/>
    <n v="0"/>
    <s v="J"/>
    <s v="No"/>
    <s v="No"/>
    <n v="4"/>
    <x v="0"/>
    <s v="Yes"/>
    <s v="No"/>
    <s v="DSL"/>
    <x v="0"/>
    <x v="1"/>
    <s v="No"/>
    <s v="No"/>
    <x v="1"/>
    <s v="No"/>
    <s v="No"/>
    <s v="Month-to-month"/>
    <x v="0"/>
    <s v="Yes"/>
    <s v="Mailed check"/>
    <n v="46"/>
    <n v="193.6"/>
    <s v="Yes"/>
    <n v="1"/>
    <x v="2"/>
  </r>
  <r>
    <s v="5174-RNGBH"/>
    <s v="Female"/>
    <n v="0"/>
    <s v="J"/>
    <s v="No"/>
    <s v="No"/>
    <n v="9"/>
    <x v="2"/>
    <s v="Yes"/>
    <s v="No"/>
    <s v="DSL"/>
    <x v="0"/>
    <x v="0"/>
    <s v="No"/>
    <s v="Yes"/>
    <x v="0"/>
    <s v="Yes"/>
    <s v="No"/>
    <s v="Month-to-month"/>
    <x v="0"/>
    <s v="No"/>
    <s v="Mailed check"/>
    <n v="66.25"/>
    <n v="620.54999999999995"/>
    <s v="Yes"/>
    <n v="1"/>
    <x v="3"/>
  </r>
  <r>
    <s v="8631-WUXGY"/>
    <s v="Female"/>
    <n v="0"/>
    <s v="J"/>
    <s v="No"/>
    <s v="Yes"/>
    <n v="46"/>
    <x v="1"/>
    <s v="Yes"/>
    <s v="No"/>
    <s v="Fiber optic"/>
    <x v="0"/>
    <x v="0"/>
    <s v="Yes"/>
    <s v="No"/>
    <x v="0"/>
    <s v="Yes"/>
    <s v="Yes"/>
    <s v="Month-to-month"/>
    <x v="0"/>
    <s v="Yes"/>
    <s v="Electronic check"/>
    <n v="99.8"/>
    <n v="4391.25"/>
    <s v="No"/>
    <n v="0"/>
    <x v="4"/>
  </r>
  <r>
    <s v="7270-BDIOA"/>
    <s v="Female"/>
    <n v="0"/>
    <s v="J"/>
    <s v="No"/>
    <s v="No"/>
    <n v="22"/>
    <x v="1"/>
    <s v="Yes"/>
    <s v="Yes"/>
    <s v="Fiber optic"/>
    <x v="0"/>
    <x v="1"/>
    <s v="No"/>
    <s v="Yes"/>
    <x v="0"/>
    <s v="Yes"/>
    <s v="No"/>
    <s v="Month-to-month"/>
    <x v="0"/>
    <s v="Yes"/>
    <s v="Electronic check"/>
    <n v="90"/>
    <n v="1993.8"/>
    <s v="Yes"/>
    <n v="1"/>
    <x v="4"/>
  </r>
  <r>
    <s v="9565-JSNFM"/>
    <s v="Male"/>
    <n v="0"/>
    <s v="J"/>
    <s v="No"/>
    <s v="No"/>
    <n v="38"/>
    <x v="1"/>
    <s v="Yes"/>
    <s v="No"/>
    <s v="Fiber optic"/>
    <x v="0"/>
    <x v="1"/>
    <s v="No"/>
    <s v="No"/>
    <x v="1"/>
    <s v="No"/>
    <s v="No"/>
    <s v="One year"/>
    <x v="1"/>
    <s v="Yes"/>
    <s v="Bank transfer (automatic)"/>
    <n v="70.45"/>
    <n v="2597.6"/>
    <s v="Yes"/>
    <n v="1"/>
    <x v="7"/>
  </r>
  <r>
    <s v="5906-DVAPM"/>
    <s v="Female"/>
    <n v="0"/>
    <s v="J"/>
    <s v="Yes"/>
    <s v="Yes"/>
    <n v="55"/>
    <x v="1"/>
    <s v="Yes"/>
    <s v="Yes"/>
    <s v="DSL"/>
    <x v="1"/>
    <x v="0"/>
    <s v="No"/>
    <s v="Yes"/>
    <x v="0"/>
    <s v="Yes"/>
    <s v="No"/>
    <s v="One year"/>
    <x v="1"/>
    <s v="Yes"/>
    <s v="Credit card (automatic)"/>
    <n v="75"/>
    <n v="4213.8999999999996"/>
    <s v="No"/>
    <n v="0"/>
    <x v="1"/>
  </r>
  <r>
    <s v="6654-QGBZZ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19.899999999999999"/>
    <s v="No"/>
    <n v="0"/>
    <x v="2"/>
  </r>
  <r>
    <s v="8348-JLBUG"/>
    <s v="Male"/>
    <n v="1"/>
    <s v="S"/>
    <s v="Yes"/>
    <s v="No"/>
    <n v="64"/>
    <x v="1"/>
    <s v="Yes"/>
    <s v="No"/>
    <s v="Fiber optic"/>
    <x v="1"/>
    <x v="1"/>
    <s v="Yes"/>
    <s v="No"/>
    <x v="0"/>
    <s v="No"/>
    <s v="No"/>
    <s v="One year"/>
    <x v="1"/>
    <s v="No"/>
    <s v="Credit card (automatic)"/>
    <n v="80.3"/>
    <n v="5017.7"/>
    <s v="No"/>
    <n v="0"/>
    <x v="16"/>
  </r>
  <r>
    <s v="0607-DAAHE"/>
    <s v="Male"/>
    <n v="0"/>
    <s v="J"/>
    <s v="No"/>
    <s v="Yes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75"/>
    <n v="1052.3499999999999"/>
    <s v="Yes"/>
    <n v="1"/>
    <x v="18"/>
  </r>
  <r>
    <s v="5641-DMBFJ"/>
    <s v="Female"/>
    <n v="0"/>
    <s v="J"/>
    <s v="Yes"/>
    <s v="No"/>
    <n v="58"/>
    <x v="1"/>
    <s v="Yes"/>
    <s v="Yes"/>
    <s v="DSL"/>
    <x v="1"/>
    <x v="1"/>
    <s v="Yes"/>
    <s v="Yes"/>
    <x v="0"/>
    <s v="Yes"/>
    <s v="Yes"/>
    <s v="Two year"/>
    <x v="2"/>
    <s v="Yes"/>
    <s v="Electronic check"/>
    <n v="84.3"/>
    <n v="4916.3999999999996"/>
    <s v="No"/>
    <n v="0"/>
    <x v="6"/>
  </r>
  <r>
    <s v="9200-NLNPD"/>
    <s v="Male"/>
    <n v="0"/>
    <s v="J"/>
    <s v="Yes"/>
    <s v="No"/>
    <n v="56"/>
    <x v="1"/>
    <s v="No"/>
    <s v="No phone service"/>
    <s v="DSL"/>
    <x v="0"/>
    <x v="1"/>
    <s v="Yes"/>
    <s v="Yes"/>
    <x v="0"/>
    <s v="Yes"/>
    <s v="Yes"/>
    <s v="One year"/>
    <x v="1"/>
    <s v="Yes"/>
    <s v="Bank transfer (automatic)"/>
    <n v="54.05"/>
    <n v="2959.8"/>
    <s v="No"/>
    <n v="0"/>
    <x v="1"/>
  </r>
  <r>
    <s v="2664-XJZNO"/>
    <s v="Male"/>
    <n v="0"/>
    <s v="J"/>
    <s v="Yes"/>
    <s v="Yes"/>
    <n v="72"/>
    <x v="1"/>
    <s v="Yes"/>
    <s v="No"/>
    <s v="Fiber optic"/>
    <x v="1"/>
    <x v="1"/>
    <s v="Yes"/>
    <s v="Yes"/>
    <x v="0"/>
    <s v="Yes"/>
    <s v="Yes"/>
    <s v="Two year"/>
    <x v="2"/>
    <s v="Yes"/>
    <s v="Credit card (automatic)"/>
    <n v="104.9"/>
    <n v="7559.55"/>
    <s v="No"/>
    <n v="0"/>
    <x v="6"/>
  </r>
  <r>
    <s v="9732-KPKBW"/>
    <s v="Male"/>
    <n v="0"/>
    <s v="J"/>
    <s v="No"/>
    <s v="No"/>
    <n v="1"/>
    <x v="0"/>
    <s v="Yes"/>
    <s v="No"/>
    <s v="DSL"/>
    <x v="1"/>
    <x v="1"/>
    <s v="No"/>
    <s v="Yes"/>
    <x v="0"/>
    <s v="No"/>
    <s v="No"/>
    <s v="Month-to-month"/>
    <x v="0"/>
    <s v="Yes"/>
    <s v="Electronic check"/>
    <n v="53.95"/>
    <n v="53.95"/>
    <s v="Yes"/>
    <n v="1"/>
    <x v="0"/>
  </r>
  <r>
    <s v="3339-EAQNV"/>
    <s v="Male"/>
    <n v="1"/>
    <s v="S"/>
    <s v="Yes"/>
    <s v="No"/>
    <n v="72"/>
    <x v="1"/>
    <s v="Yes"/>
    <s v="Yes"/>
    <s v="Fiber optic"/>
    <x v="0"/>
    <x v="0"/>
    <s v="No"/>
    <s v="No"/>
    <x v="0"/>
    <s v="Yes"/>
    <s v="Yes"/>
    <s v="One year"/>
    <x v="1"/>
    <s v="Yes"/>
    <s v="Credit card (automatic)"/>
    <n v="97.25"/>
    <n v="7133.1"/>
    <s v="No"/>
    <n v="0"/>
    <x v="16"/>
  </r>
  <r>
    <s v="0921-OHLVP"/>
    <s v="Male"/>
    <n v="0"/>
    <s v="J"/>
    <s v="No"/>
    <s v="No"/>
    <n v="22"/>
    <x v="1"/>
    <s v="Yes"/>
    <s v="Yes"/>
    <s v="Fiber optic"/>
    <x v="0"/>
    <x v="1"/>
    <s v="No"/>
    <s v="No"/>
    <x v="1"/>
    <s v="No"/>
    <s v="Yes"/>
    <s v="Month-to-month"/>
    <x v="0"/>
    <s v="No"/>
    <s v="Electronic check"/>
    <n v="83.05"/>
    <n v="1799.3"/>
    <s v="No"/>
    <n v="0"/>
    <x v="10"/>
  </r>
  <r>
    <s v="3389-YGYAI"/>
    <s v="Female"/>
    <n v="1"/>
    <s v="S"/>
    <s v="No"/>
    <s v="No"/>
    <n v="8"/>
    <x v="2"/>
    <s v="Yes"/>
    <s v="Yes"/>
    <s v="Fiber optic"/>
    <x v="0"/>
    <x v="0"/>
    <s v="Yes"/>
    <s v="No"/>
    <x v="0"/>
    <s v="Yes"/>
    <s v="Yes"/>
    <s v="Month-to-month"/>
    <x v="0"/>
    <s v="Yes"/>
    <s v="Electronic check"/>
    <n v="105.5"/>
    <n v="829.55"/>
    <s v="Yes"/>
    <n v="1"/>
    <x v="15"/>
  </r>
  <r>
    <s v="9560-ARGQJ"/>
    <s v="Female"/>
    <n v="0"/>
    <s v="J"/>
    <s v="No"/>
    <s v="Yes"/>
    <n v="16"/>
    <x v="2"/>
    <s v="Yes"/>
    <s v="No"/>
    <s v="Fiber optic"/>
    <x v="0"/>
    <x v="1"/>
    <s v="No"/>
    <s v="No"/>
    <x v="1"/>
    <s v="Yes"/>
    <s v="No"/>
    <s v="Month-to-month"/>
    <x v="0"/>
    <s v="Yes"/>
    <s v="Electronic check"/>
    <n v="81"/>
    <n v="1312.15"/>
    <s v="Yes"/>
    <n v="1"/>
    <x v="19"/>
  </r>
  <r>
    <s v="8350-NYMVI"/>
    <s v="Female"/>
    <n v="0"/>
    <s v="J"/>
    <s v="No"/>
    <s v="No"/>
    <n v="39"/>
    <x v="1"/>
    <s v="No"/>
    <s v="No phone service"/>
    <s v="DSL"/>
    <x v="0"/>
    <x v="0"/>
    <s v="Yes"/>
    <s v="Yes"/>
    <x v="0"/>
    <s v="No"/>
    <s v="No"/>
    <s v="Month-to-month"/>
    <x v="0"/>
    <s v="No"/>
    <s v="Bank transfer (automatic)"/>
    <n v="41.1"/>
    <n v="1597.05"/>
    <s v="No"/>
    <n v="0"/>
    <x v="4"/>
  </r>
  <r>
    <s v="1600-DILPE"/>
    <s v="Female"/>
    <n v="0"/>
    <s v="J"/>
    <s v="No"/>
    <s v="No"/>
    <n v="12"/>
    <x v="2"/>
    <s v="Yes"/>
    <s v="No"/>
    <s v="DSL"/>
    <x v="0"/>
    <x v="1"/>
    <s v="No"/>
    <s v="No"/>
    <x v="1"/>
    <s v="No"/>
    <s v="No"/>
    <s v="Month-to-month"/>
    <x v="0"/>
    <s v="Yes"/>
    <s v="Bank transfer (automatic)"/>
    <n v="45"/>
    <n v="524.35"/>
    <s v="No"/>
    <n v="0"/>
    <x v="19"/>
  </r>
  <r>
    <s v="0536-ESJEP"/>
    <s v="Male"/>
    <n v="0"/>
    <s v="J"/>
    <s v="Yes"/>
    <s v="No"/>
    <n v="54"/>
    <x v="1"/>
    <s v="Yes"/>
    <s v="No"/>
    <s v="DSL"/>
    <x v="1"/>
    <x v="0"/>
    <s v="No"/>
    <s v="No"/>
    <x v="0"/>
    <s v="Yes"/>
    <s v="Yes"/>
    <s v="Two year"/>
    <x v="2"/>
    <s v="Yes"/>
    <s v="Bank transfer (automatic)"/>
    <n v="74.55"/>
    <n v="4191.45"/>
    <s v="No"/>
    <n v="0"/>
    <x v="6"/>
  </r>
  <r>
    <s v="4654-GGUII"/>
    <s v="Female"/>
    <n v="0"/>
    <s v="J"/>
    <s v="No"/>
    <s v="No"/>
    <n v="18"/>
    <x v="1"/>
    <s v="No"/>
    <s v="No phone service"/>
    <s v="DSL"/>
    <x v="1"/>
    <x v="0"/>
    <s v="No"/>
    <s v="Yes"/>
    <x v="0"/>
    <s v="No"/>
    <s v="No"/>
    <s v="One year"/>
    <x v="1"/>
    <s v="Yes"/>
    <s v="Mailed check"/>
    <n v="40.200000000000003"/>
    <n v="711.95"/>
    <s v="No"/>
    <n v="0"/>
    <x v="1"/>
  </r>
  <r>
    <s v="6478-HRRCZ"/>
    <s v="Male"/>
    <n v="0"/>
    <s v="J"/>
    <s v="Yes"/>
    <s v="No"/>
    <n v="32"/>
    <x v="1"/>
    <s v="Yes"/>
    <s v="No"/>
    <s v="DSL"/>
    <x v="1"/>
    <x v="0"/>
    <s v="No"/>
    <s v="Yes"/>
    <x v="0"/>
    <s v="No"/>
    <s v="Yes"/>
    <s v="One year"/>
    <x v="1"/>
    <s v="No"/>
    <s v="Mailed check"/>
    <n v="70.5"/>
    <n v="2201.75"/>
    <s v="No"/>
    <n v="0"/>
    <x v="1"/>
  </r>
  <r>
    <s v="8510-BBWMU"/>
    <s v="Female"/>
    <n v="0"/>
    <s v="J"/>
    <s v="No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75"/>
    <n v="806.95"/>
    <s v="No"/>
    <n v="0"/>
    <x v="7"/>
  </r>
  <r>
    <s v="6857-TKDJV"/>
    <s v="Male"/>
    <n v="0"/>
    <s v="J"/>
    <s v="Yes"/>
    <s v="Yes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65"/>
    <n v="1620.45"/>
    <s v="No"/>
    <n v="0"/>
    <x v="18"/>
  </r>
  <r>
    <s v="2360-RDGRO"/>
    <s v="Male"/>
    <n v="0"/>
    <s v="J"/>
    <s v="Yes"/>
    <s v="No"/>
    <n v="65"/>
    <x v="1"/>
    <s v="Yes"/>
    <s v="Yes"/>
    <s v="Fiber optic"/>
    <x v="1"/>
    <x v="1"/>
    <s v="Yes"/>
    <s v="No"/>
    <x v="0"/>
    <s v="Yes"/>
    <s v="Yes"/>
    <s v="Month-to-month"/>
    <x v="0"/>
    <s v="Yes"/>
    <s v="Electronic check"/>
    <n v="104.25"/>
    <n v="6812.95"/>
    <s v="No"/>
    <n v="0"/>
    <x v="4"/>
  </r>
  <r>
    <s v="0584-BJQGZ"/>
    <s v="Female"/>
    <n v="0"/>
    <s v="J"/>
    <s v="No"/>
    <s v="No"/>
    <n v="25"/>
    <x v="1"/>
    <s v="Yes"/>
    <s v="Yes"/>
    <s v="DSL"/>
    <x v="1"/>
    <x v="0"/>
    <s v="Yes"/>
    <s v="Yes"/>
    <x v="0"/>
    <s v="Yes"/>
    <s v="No"/>
    <s v="Month-to-month"/>
    <x v="0"/>
    <s v="Yes"/>
    <s v="Bank transfer (automatic)"/>
    <n v="78.349999999999994"/>
    <n v="1837.9"/>
    <s v="No"/>
    <n v="0"/>
    <x v="4"/>
  </r>
  <r>
    <s v="5134-IKDAY"/>
    <s v="Fe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8"/>
    <n v="69.8"/>
    <s v="Yes"/>
    <n v="1"/>
    <x v="2"/>
  </r>
  <r>
    <s v="1360-XFJMR"/>
    <s v="Female"/>
    <n v="0"/>
    <s v="J"/>
    <s v="Yes"/>
    <s v="No"/>
    <n v="67"/>
    <x v="1"/>
    <s v="Yes"/>
    <s v="Yes"/>
    <s v="Fiber optic"/>
    <x v="0"/>
    <x v="0"/>
    <s v="Yes"/>
    <s v="Yes"/>
    <x v="0"/>
    <s v="Yes"/>
    <s v="Yes"/>
    <s v="One year"/>
    <x v="1"/>
    <s v="Yes"/>
    <s v="Credit card (automatic)"/>
    <n v="109.7"/>
    <n v="7344.45"/>
    <s v="No"/>
    <n v="0"/>
    <x v="1"/>
  </r>
  <r>
    <s v="3070-DVEYC"/>
    <s v="Male"/>
    <n v="1"/>
    <s v="S"/>
    <s v="No"/>
    <s v="No"/>
    <n v="7"/>
    <x v="2"/>
    <s v="Yes"/>
    <s v="Yes"/>
    <s v="Fiber optic"/>
    <x v="0"/>
    <x v="1"/>
    <s v="No"/>
    <s v="No"/>
    <x v="1"/>
    <s v="No"/>
    <s v="No"/>
    <s v="Month-to-month"/>
    <x v="0"/>
    <s v="No"/>
    <s v="Mailed check"/>
    <n v="73.75"/>
    <n v="545.15"/>
    <s v="Yes"/>
    <n v="1"/>
    <x v="23"/>
  </r>
  <r>
    <s v="5730-RIITO"/>
    <s v="Female"/>
    <n v="1"/>
    <s v="S"/>
    <s v="No"/>
    <s v="No"/>
    <n v="43"/>
    <x v="1"/>
    <s v="No"/>
    <s v="No phone service"/>
    <s v="DSL"/>
    <x v="1"/>
    <x v="0"/>
    <s v="No"/>
    <s v="No"/>
    <x v="0"/>
    <s v="No"/>
    <s v="No"/>
    <s v="Month-to-month"/>
    <x v="0"/>
    <s v="Yes"/>
    <s v="Credit card (automatic)"/>
    <n v="33.450000000000003"/>
    <n v="1500.25"/>
    <s v="No"/>
    <n v="0"/>
    <x v="14"/>
  </r>
  <r>
    <s v="9058-MJLZC"/>
    <s v="Female"/>
    <n v="0"/>
    <s v="J"/>
    <s v="No"/>
    <s v="No"/>
    <n v="24"/>
    <x v="1"/>
    <s v="Yes"/>
    <s v="No"/>
    <s v="Fiber optic"/>
    <x v="1"/>
    <x v="1"/>
    <s v="No"/>
    <s v="No"/>
    <x v="0"/>
    <s v="Yes"/>
    <s v="Yes"/>
    <s v="Month-to-month"/>
    <x v="0"/>
    <s v="Yes"/>
    <s v="Electronic check"/>
    <n v="94.6"/>
    <n v="2283.15"/>
    <s v="No"/>
    <n v="0"/>
    <x v="4"/>
  </r>
  <r>
    <s v="5707-ORNDZ"/>
    <s v="Male"/>
    <n v="1"/>
    <s v="S"/>
    <s v="No"/>
    <s v="No"/>
    <n v="9"/>
    <x v="2"/>
    <s v="Yes"/>
    <s v="Yes"/>
    <s v="DSL"/>
    <x v="1"/>
    <x v="1"/>
    <s v="No"/>
    <s v="No"/>
    <x v="0"/>
    <s v="No"/>
    <s v="No"/>
    <s v="Month-to-month"/>
    <x v="0"/>
    <s v="No"/>
    <s v="Electronic check"/>
    <n v="54.55"/>
    <n v="494.05"/>
    <s v="Yes"/>
    <n v="1"/>
    <x v="15"/>
  </r>
  <r>
    <s v="0902-XKXPN"/>
    <s v="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2"/>
    <n v="1376.5"/>
    <s v="No"/>
    <n v="0"/>
    <x v="18"/>
  </r>
  <r>
    <s v="5177-RVZNU"/>
    <s v="Female"/>
    <n v="0"/>
    <s v="J"/>
    <s v="No"/>
    <s v="Yes"/>
    <n v="3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3"/>
    <n v="755.4"/>
    <s v="No"/>
    <n v="0"/>
    <x v="7"/>
  </r>
  <r>
    <s v="0056-EPFBG"/>
    <s v="Male"/>
    <n v="0"/>
    <s v="J"/>
    <s v="Yes"/>
    <s v="Yes"/>
    <n v="20"/>
    <x v="1"/>
    <s v="No"/>
    <s v="No phone service"/>
    <s v="DSL"/>
    <x v="1"/>
    <x v="1"/>
    <s v="Yes"/>
    <s v="Yes"/>
    <x v="0"/>
    <s v="No"/>
    <s v="No"/>
    <s v="Two year"/>
    <x v="2"/>
    <s v="Yes"/>
    <s v="Credit card (automatic)"/>
    <n v="39.4"/>
    <n v="825.4"/>
    <s v="No"/>
    <n v="0"/>
    <x v="6"/>
  </r>
  <r>
    <s v="8993-IZEUX"/>
    <s v="Male"/>
    <n v="0"/>
    <s v="J"/>
    <s v="No"/>
    <s v="No"/>
    <n v="7"/>
    <x v="2"/>
    <s v="Yes"/>
    <s v="No"/>
    <s v="Fiber optic"/>
    <x v="0"/>
    <x v="1"/>
    <s v="No"/>
    <s v="No"/>
    <x v="1"/>
    <s v="No"/>
    <s v="No"/>
    <s v="Month-to-month"/>
    <x v="0"/>
    <s v="No"/>
    <s v="Bank transfer (automatic)"/>
    <n v="69.150000000000006"/>
    <n v="488.65"/>
    <s v="No"/>
    <n v="0"/>
    <x v="19"/>
  </r>
  <r>
    <s v="8696-JKZNU"/>
    <s v="Female"/>
    <n v="1"/>
    <s v="S"/>
    <s v="No"/>
    <s v="No"/>
    <n v="37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6.25"/>
    <n v="2841.55"/>
    <s v="Yes"/>
    <n v="1"/>
    <x v="17"/>
  </r>
  <r>
    <s v="5380-AFSSK"/>
    <s v="Female"/>
    <n v="0"/>
    <s v="J"/>
    <s v="No"/>
    <s v="No"/>
    <n v="5"/>
    <x v="0"/>
    <s v="Yes"/>
    <s v="Yes"/>
    <s v="Fiber optic"/>
    <x v="0"/>
    <x v="1"/>
    <s v="No"/>
    <s v="No"/>
    <x v="1"/>
    <s v="Yes"/>
    <s v="Yes"/>
    <s v="Month-to-month"/>
    <x v="0"/>
    <s v="Yes"/>
    <s v="Mailed check"/>
    <n v="93.9"/>
    <n v="486.85"/>
    <s v="Yes"/>
    <n v="1"/>
    <x v="2"/>
  </r>
  <r>
    <s v="8190-ZTQFB"/>
    <s v="Male"/>
    <n v="0"/>
    <s v="J"/>
    <s v="No"/>
    <s v="No"/>
    <n v="41"/>
    <x v="1"/>
    <s v="No"/>
    <s v="No phone service"/>
    <s v="DSL"/>
    <x v="0"/>
    <x v="1"/>
    <s v="Yes"/>
    <s v="No"/>
    <x v="0"/>
    <s v="Yes"/>
    <s v="Yes"/>
    <s v="One year"/>
    <x v="1"/>
    <s v="Yes"/>
    <s v="Electronic check"/>
    <n v="51.35"/>
    <n v="2075.1"/>
    <s v="No"/>
    <n v="0"/>
    <x v="1"/>
  </r>
  <r>
    <s v="0931-MHTEM"/>
    <s v="Female"/>
    <n v="0"/>
    <s v="J"/>
    <s v="No"/>
    <s v="No"/>
    <n v="54"/>
    <x v="1"/>
    <s v="Yes"/>
    <s v="No"/>
    <s v="Fiber optic"/>
    <x v="1"/>
    <x v="0"/>
    <s v="No"/>
    <s v="No"/>
    <x v="0"/>
    <s v="Yes"/>
    <s v="Yes"/>
    <s v="One year"/>
    <x v="1"/>
    <s v="Yes"/>
    <s v="Credit card (automatic)"/>
    <n v="100.05"/>
    <n v="5299.65"/>
    <s v="No"/>
    <n v="0"/>
    <x v="1"/>
  </r>
  <r>
    <s v="2055-PDADH"/>
    <s v="Female"/>
    <n v="1"/>
    <s v="S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400000000000006"/>
    <n v="204.7"/>
    <s v="Yes"/>
    <n v="1"/>
    <x v="12"/>
  </r>
  <r>
    <s v="7515-LODFU"/>
    <s v="Male"/>
    <n v="1"/>
    <s v="S"/>
    <s v="No"/>
    <s v="No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3"/>
    <n v="1356.3"/>
    <s v="No"/>
    <n v="0"/>
    <x v="20"/>
  </r>
  <r>
    <s v="0440-UEDAI"/>
    <s v="Female"/>
    <n v="0"/>
    <s v="J"/>
    <s v="No"/>
    <s v="No"/>
    <n v="53"/>
    <x v="1"/>
    <s v="Yes"/>
    <s v="No"/>
    <s v="Fiber optic"/>
    <x v="0"/>
    <x v="0"/>
    <s v="Yes"/>
    <s v="Yes"/>
    <x v="0"/>
    <s v="No"/>
    <s v="Yes"/>
    <s v="One year"/>
    <x v="1"/>
    <s v="Yes"/>
    <s v="Credit card (automatic)"/>
    <n v="94.45"/>
    <n v="5042.75"/>
    <s v="No"/>
    <n v="0"/>
    <x v="1"/>
  </r>
  <r>
    <s v="1337-BOZWO"/>
    <s v="Male"/>
    <n v="0"/>
    <s v="J"/>
    <s v="Yes"/>
    <s v="Yes"/>
    <n v="18"/>
    <x v="1"/>
    <s v="No"/>
    <s v="No phone service"/>
    <s v="DSL"/>
    <x v="0"/>
    <x v="0"/>
    <s v="Yes"/>
    <s v="No"/>
    <x v="0"/>
    <s v="Yes"/>
    <s v="No"/>
    <s v="One year"/>
    <x v="1"/>
    <s v="No"/>
    <s v="Credit card (automatic)"/>
    <n v="46.4"/>
    <n v="812.4"/>
    <s v="No"/>
    <n v="0"/>
    <x v="1"/>
  </r>
  <r>
    <s v="0868-VJRDR"/>
    <s v="Male"/>
    <n v="0"/>
    <s v="J"/>
    <s v="Yes"/>
    <s v="No"/>
    <n v="64"/>
    <x v="1"/>
    <s v="Yes"/>
    <s v="No"/>
    <s v="Fiber optic"/>
    <x v="1"/>
    <x v="0"/>
    <s v="No"/>
    <s v="Yes"/>
    <x v="0"/>
    <s v="Yes"/>
    <s v="Yes"/>
    <s v="Two year"/>
    <x v="2"/>
    <s v="Yes"/>
    <s v="Credit card (automatic)"/>
    <n v="104.05"/>
    <n v="6605.55"/>
    <s v="No"/>
    <n v="0"/>
    <x v="6"/>
  </r>
  <r>
    <s v="8714-EUHJO"/>
    <s v="Female"/>
    <n v="0"/>
    <s v="J"/>
    <s v="Yes"/>
    <s v="Yes"/>
    <n v="31"/>
    <x v="1"/>
    <s v="Yes"/>
    <s v="Yes"/>
    <s v="Fiber optic"/>
    <x v="0"/>
    <x v="0"/>
    <s v="No"/>
    <s v="No"/>
    <x v="0"/>
    <s v="No"/>
    <s v="Yes"/>
    <s v="Month-to-month"/>
    <x v="0"/>
    <s v="Yes"/>
    <s v="Electronic check"/>
    <n v="91.15"/>
    <n v="2995.45"/>
    <s v="Yes"/>
    <n v="1"/>
    <x v="4"/>
  </r>
  <r>
    <s v="6344-SFJVH"/>
    <s v="Female"/>
    <n v="0"/>
    <s v="J"/>
    <s v="No"/>
    <s v="No"/>
    <n v="20"/>
    <x v="1"/>
    <s v="No"/>
    <s v="No phone service"/>
    <s v="DSL"/>
    <x v="0"/>
    <x v="1"/>
    <s v="No"/>
    <s v="No"/>
    <x v="1"/>
    <s v="No"/>
    <s v="No"/>
    <s v="Month-to-month"/>
    <x v="0"/>
    <s v="No"/>
    <s v="Credit card (automatic)"/>
    <n v="24.9"/>
    <n v="505.95"/>
    <s v="No"/>
    <n v="0"/>
    <x v="10"/>
  </r>
  <r>
    <s v="3950-VPYJB"/>
    <s v="Male"/>
    <n v="0"/>
    <s v="J"/>
    <s v="Yes"/>
    <s v="Yes"/>
    <n v="57"/>
    <x v="1"/>
    <s v="Yes"/>
    <s v="No"/>
    <s v="DSL"/>
    <x v="1"/>
    <x v="0"/>
    <s v="No"/>
    <s v="Yes"/>
    <x v="0"/>
    <s v="No"/>
    <s v="No"/>
    <s v="One year"/>
    <x v="1"/>
    <s v="No"/>
    <s v="Mailed check"/>
    <n v="59.6"/>
    <n v="3509.4"/>
    <s v="No"/>
    <n v="0"/>
    <x v="1"/>
  </r>
  <r>
    <s v="8041-TMEID"/>
    <s v="Male"/>
    <n v="1"/>
    <s v="S"/>
    <s v="Yes"/>
    <s v="No"/>
    <n v="63"/>
    <x v="1"/>
    <s v="Yes"/>
    <s v="Yes"/>
    <s v="Fiber optic"/>
    <x v="1"/>
    <x v="0"/>
    <s v="Yes"/>
    <s v="No"/>
    <x v="0"/>
    <s v="Yes"/>
    <s v="Yes"/>
    <s v="Two year"/>
    <x v="2"/>
    <s v="No"/>
    <s v="Credit card (automatic)"/>
    <n v="108.5"/>
    <n v="6991.9"/>
    <s v="No"/>
    <n v="0"/>
    <x v="11"/>
  </r>
  <r>
    <s v="7321-ZNSLA"/>
    <s v="Male"/>
    <n v="0"/>
    <s v="J"/>
    <s v="Yes"/>
    <s v="Yes"/>
    <n v="13"/>
    <x v="2"/>
    <s v="No"/>
    <s v="No phone service"/>
    <s v="DSL"/>
    <x v="1"/>
    <x v="0"/>
    <s v="No"/>
    <s v="Yes"/>
    <x v="0"/>
    <s v="No"/>
    <s v="No"/>
    <s v="Two year"/>
    <x v="2"/>
    <s v="No"/>
    <s v="Mailed check"/>
    <n v="40.549999999999997"/>
    <n v="590.35"/>
    <s v="No"/>
    <n v="0"/>
    <x v="22"/>
  </r>
  <r>
    <s v="6941-KXRRV"/>
    <s v="Female"/>
    <n v="1"/>
    <s v="S"/>
    <s v="Yes"/>
    <s v="No"/>
    <n v="48"/>
    <x v="1"/>
    <s v="Yes"/>
    <s v="No"/>
    <s v="DSL"/>
    <x v="0"/>
    <x v="0"/>
    <s v="No"/>
    <s v="No"/>
    <x v="0"/>
    <s v="No"/>
    <s v="Yes"/>
    <s v="One year"/>
    <x v="1"/>
    <s v="Yes"/>
    <s v="Bank transfer (automatic)"/>
    <n v="58.95"/>
    <n v="2789.7"/>
    <s v="No"/>
    <n v="0"/>
    <x v="16"/>
  </r>
  <r>
    <s v="3721-CNEYS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95"/>
    <n v="137.94999999999999"/>
    <s v="Yes"/>
    <n v="1"/>
    <x v="2"/>
  </r>
  <r>
    <s v="8727-JQFHV"/>
    <s v="Male"/>
    <n v="0"/>
    <s v="J"/>
    <s v="Yes"/>
    <s v="Yes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75"/>
    <n v="1123.1500000000001"/>
    <s v="No"/>
    <n v="0"/>
    <x v="18"/>
  </r>
  <r>
    <s v="9475-NNDGC"/>
    <s v="Male"/>
    <n v="0"/>
    <s v="J"/>
    <s v="Yes"/>
    <s v="No"/>
    <n v="71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13.15"/>
    <n v="7953.25"/>
    <s v="No"/>
    <n v="0"/>
    <x v="1"/>
  </r>
  <r>
    <s v="1355-KUSBG"/>
    <s v="Female"/>
    <n v="0"/>
    <s v="J"/>
    <s v="Yes"/>
    <s v="Yes"/>
    <n v="7"/>
    <x v="2"/>
    <s v="Yes"/>
    <s v="Yes"/>
    <s v="DSL"/>
    <x v="0"/>
    <x v="1"/>
    <s v="No"/>
    <s v="No"/>
    <x v="1"/>
    <s v="No"/>
    <s v="No"/>
    <s v="Month-to-month"/>
    <x v="0"/>
    <s v="No"/>
    <s v="Electronic check"/>
    <n v="48.8"/>
    <n v="349.8"/>
    <s v="No"/>
    <n v="0"/>
    <x v="19"/>
  </r>
  <r>
    <s v="3688-FTHLT"/>
    <s v="Female"/>
    <n v="0"/>
    <s v="J"/>
    <s v="No"/>
    <s v="No"/>
    <n v="16"/>
    <x v="2"/>
    <s v="Yes"/>
    <s v="Yes"/>
    <s v="DSL"/>
    <x v="0"/>
    <x v="1"/>
    <s v="No"/>
    <s v="No"/>
    <x v="1"/>
    <s v="No"/>
    <s v="Yes"/>
    <s v="Month-to-month"/>
    <x v="0"/>
    <s v="Yes"/>
    <s v="Bank transfer (automatic)"/>
    <n v="63.05"/>
    <n v="1067.05"/>
    <s v="No"/>
    <n v="0"/>
    <x v="19"/>
  </r>
  <r>
    <s v="0899-LIIBW"/>
    <s v="Male"/>
    <n v="0"/>
    <s v="J"/>
    <s v="Yes"/>
    <s v="No"/>
    <n v="34"/>
    <x v="1"/>
    <s v="Yes"/>
    <s v="Yes"/>
    <s v="Fiber optic"/>
    <x v="0"/>
    <x v="1"/>
    <s v="Yes"/>
    <s v="No"/>
    <x v="0"/>
    <s v="Yes"/>
    <s v="Yes"/>
    <s v="Month-to-month"/>
    <x v="0"/>
    <s v="No"/>
    <s v="Electronic check"/>
    <n v="100.85"/>
    <n v="3527.3"/>
    <s v="No"/>
    <n v="0"/>
    <x v="4"/>
  </r>
  <r>
    <s v="2568-OIADY"/>
    <s v="Female"/>
    <n v="0"/>
    <s v="J"/>
    <s v="Yes"/>
    <s v="No"/>
    <n v="37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9.5"/>
    <n v="3762"/>
    <s v="Yes"/>
    <n v="1"/>
    <x v="4"/>
  </r>
  <r>
    <s v="1384-RCUXW"/>
    <s v="Male"/>
    <n v="0"/>
    <s v="J"/>
    <s v="No"/>
    <s v="No"/>
    <n v="16"/>
    <x v="2"/>
    <s v="Yes"/>
    <s v="Yes"/>
    <s v="Fiber optic"/>
    <x v="0"/>
    <x v="0"/>
    <s v="No"/>
    <s v="No"/>
    <x v="0"/>
    <s v="No"/>
    <s v="No"/>
    <s v="Month-to-month"/>
    <x v="0"/>
    <s v="Yes"/>
    <s v="Mailed check"/>
    <n v="80.55"/>
    <n v="1248.9000000000001"/>
    <s v="No"/>
    <n v="0"/>
    <x v="3"/>
  </r>
  <r>
    <s v="5825-XJOCM"/>
    <s v="Male"/>
    <n v="0"/>
    <s v="J"/>
    <s v="No"/>
    <s v="Yes"/>
    <n v="48"/>
    <x v="1"/>
    <s v="Yes"/>
    <s v="Yes"/>
    <s v="DSL"/>
    <x v="1"/>
    <x v="0"/>
    <s v="Yes"/>
    <s v="No"/>
    <x v="0"/>
    <s v="No"/>
    <s v="No"/>
    <s v="One year"/>
    <x v="1"/>
    <s v="Yes"/>
    <s v="Bank transfer (automatic)"/>
    <n v="64.400000000000006"/>
    <n v="3035.35"/>
    <s v="No"/>
    <n v="0"/>
    <x v="1"/>
  </r>
  <r>
    <s v="6848-YLDFR"/>
    <s v="Male"/>
    <n v="0"/>
    <s v="J"/>
    <s v="Yes"/>
    <s v="Yes"/>
    <n v="58"/>
    <x v="1"/>
    <s v="Yes"/>
    <s v="No"/>
    <s v="DSL"/>
    <x v="0"/>
    <x v="0"/>
    <s v="No"/>
    <s v="Yes"/>
    <x v="0"/>
    <s v="Yes"/>
    <s v="Yes"/>
    <s v="One year"/>
    <x v="1"/>
    <s v="Yes"/>
    <s v="Credit card (automatic)"/>
    <n v="75.2"/>
    <n v="4300.8"/>
    <s v="No"/>
    <n v="0"/>
    <x v="1"/>
  </r>
  <r>
    <s v="8125-QPFJD"/>
    <s v="Female"/>
    <n v="0"/>
    <s v="J"/>
    <s v="Yes"/>
    <s v="No"/>
    <n v="72"/>
    <x v="1"/>
    <s v="Yes"/>
    <s v="Yes"/>
    <s v="DSL"/>
    <x v="1"/>
    <x v="1"/>
    <s v="Yes"/>
    <s v="Yes"/>
    <x v="0"/>
    <s v="Yes"/>
    <s v="Yes"/>
    <s v="Two year"/>
    <x v="2"/>
    <s v="Yes"/>
    <s v="Bank transfer (automatic)"/>
    <n v="84.9"/>
    <n v="6065.3"/>
    <s v="No"/>
    <n v="0"/>
    <x v="6"/>
  </r>
  <r>
    <s v="2320-YKQBO"/>
    <s v="Fe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"/>
    <n v="144.94999999999999"/>
    <s v="No"/>
    <n v="0"/>
    <x v="19"/>
  </r>
  <r>
    <s v="1193-RTSLK"/>
    <s v="Female"/>
    <n v="0"/>
    <s v="J"/>
    <s v="No"/>
    <s v="No"/>
    <n v="38"/>
    <x v="1"/>
    <s v="Yes"/>
    <s v="No"/>
    <s v="Fiber optic"/>
    <x v="1"/>
    <x v="0"/>
    <s v="Yes"/>
    <s v="No"/>
    <x v="0"/>
    <s v="No"/>
    <s v="No"/>
    <s v="Month-to-month"/>
    <x v="0"/>
    <s v="Yes"/>
    <s v="Credit card (automatic)"/>
    <n v="83.9"/>
    <n v="3233.6"/>
    <s v="Yes"/>
    <n v="1"/>
    <x v="4"/>
  </r>
  <r>
    <s v="2302-ANTDP"/>
    <s v="Female"/>
    <n v="1"/>
    <s v="S"/>
    <s v="Yes"/>
    <s v="No"/>
    <n v="48"/>
    <x v="1"/>
    <s v="Yes"/>
    <s v="Yes"/>
    <s v="Fiber optic"/>
    <x v="1"/>
    <x v="0"/>
    <s v="Yes"/>
    <s v="Yes"/>
    <x v="0"/>
    <s v="Yes"/>
    <s v="Yes"/>
    <s v="Month-to-month"/>
    <x v="0"/>
    <s v="No"/>
    <s v="Electronic check"/>
    <n v="117.45"/>
    <n v="5438.9"/>
    <s v="Yes"/>
    <n v="1"/>
    <x v="14"/>
  </r>
  <r>
    <s v="5923-GXUOC"/>
    <s v="Male"/>
    <n v="0"/>
    <s v="J"/>
    <s v="No"/>
    <s v="No"/>
    <n v="10"/>
    <x v="2"/>
    <s v="Yes"/>
    <s v="No"/>
    <s v="Fiber optic"/>
    <x v="1"/>
    <x v="0"/>
    <s v="Yes"/>
    <s v="No"/>
    <x v="0"/>
    <s v="Yes"/>
    <s v="Yes"/>
    <s v="Month-to-month"/>
    <x v="0"/>
    <s v="Yes"/>
    <s v="Electronic check"/>
    <n v="104.4"/>
    <n v="1081.45"/>
    <s v="Yes"/>
    <n v="1"/>
    <x v="3"/>
  </r>
  <r>
    <s v="4973-RLZVI"/>
    <s v="Female"/>
    <n v="0"/>
    <s v="J"/>
    <s v="No"/>
    <s v="No"/>
    <n v="30"/>
    <x v="1"/>
    <s v="Yes"/>
    <s v="No"/>
    <s v="DSL"/>
    <x v="1"/>
    <x v="0"/>
    <s v="Yes"/>
    <s v="Yes"/>
    <x v="0"/>
    <s v="Yes"/>
    <s v="No"/>
    <s v="One year"/>
    <x v="1"/>
    <s v="No"/>
    <s v="Credit card (automatic)"/>
    <n v="74.650000000000006"/>
    <n v="2308.6"/>
    <s v="No"/>
    <n v="0"/>
    <x v="1"/>
  </r>
  <r>
    <s v="7869-ZYDST"/>
    <s v="Male"/>
    <n v="0"/>
    <s v="J"/>
    <s v="Yes"/>
    <s v="No"/>
    <n v="31"/>
    <x v="1"/>
    <s v="Yes"/>
    <s v="Yes"/>
    <s v="DSL"/>
    <x v="0"/>
    <x v="1"/>
    <s v="No"/>
    <s v="No"/>
    <x v="1"/>
    <s v="Yes"/>
    <s v="No"/>
    <s v="Month-to-month"/>
    <x v="0"/>
    <s v="Yes"/>
    <s v="Credit card (automatic)"/>
    <n v="59.05"/>
    <n v="1882.8"/>
    <s v="No"/>
    <n v="0"/>
    <x v="10"/>
  </r>
  <r>
    <s v="4501-UYKBC"/>
    <s v="Female"/>
    <n v="1"/>
    <s v="S"/>
    <s v="No"/>
    <s v="No"/>
    <n v="46"/>
    <x v="1"/>
    <s v="Yes"/>
    <s v="Yes"/>
    <s v="DSL"/>
    <x v="0"/>
    <x v="1"/>
    <s v="Yes"/>
    <s v="Yes"/>
    <x v="0"/>
    <s v="No"/>
    <s v="Yes"/>
    <s v="One year"/>
    <x v="1"/>
    <s v="Yes"/>
    <s v="Credit card (automatic)"/>
    <n v="69.099999999999994"/>
    <n v="3255.35"/>
    <s v="No"/>
    <n v="0"/>
    <x v="16"/>
  </r>
  <r>
    <s v="1215-EXRMO"/>
    <s v="Male"/>
    <n v="0"/>
    <s v="J"/>
    <s v="Yes"/>
    <s v="No"/>
    <n v="5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55"/>
    <n v="1067.6500000000001"/>
    <s v="No"/>
    <n v="0"/>
    <x v="18"/>
  </r>
  <r>
    <s v="2305-MRGLV"/>
    <s v="Male"/>
    <n v="0"/>
    <s v="J"/>
    <s v="Yes"/>
    <s v="No"/>
    <n v="28"/>
    <x v="1"/>
    <s v="Yes"/>
    <s v="No"/>
    <s v="Fiber optic"/>
    <x v="0"/>
    <x v="1"/>
    <s v="No"/>
    <s v="Yes"/>
    <x v="0"/>
    <s v="No"/>
    <s v="No"/>
    <s v="Month-to-month"/>
    <x v="0"/>
    <s v="No"/>
    <s v="Bank transfer (automatic)"/>
    <n v="76.55"/>
    <n v="2065.4"/>
    <s v="No"/>
    <n v="0"/>
    <x v="4"/>
  </r>
  <r>
    <s v="8404-VIOMB"/>
    <s v="Female"/>
    <n v="0"/>
    <s v="J"/>
    <s v="No"/>
    <s v="No"/>
    <n v="66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2.5"/>
    <n v="4136.3999999999996"/>
    <s v="No"/>
    <n v="0"/>
    <x v="6"/>
  </r>
  <r>
    <s v="5233-GEEAX"/>
    <s v="Male"/>
    <n v="1"/>
    <s v="S"/>
    <s v="No"/>
    <s v="No"/>
    <n v="8"/>
    <x v="2"/>
    <s v="No"/>
    <s v="No phone service"/>
    <s v="DSL"/>
    <x v="0"/>
    <x v="1"/>
    <s v="Yes"/>
    <s v="No"/>
    <x v="0"/>
    <s v="No"/>
    <s v="No"/>
    <s v="Month-to-month"/>
    <x v="0"/>
    <s v="Yes"/>
    <s v="Electronic check"/>
    <n v="29.4"/>
    <n v="221.9"/>
    <s v="Yes"/>
    <n v="1"/>
    <x v="15"/>
  </r>
  <r>
    <s v="2359-KLTEK"/>
    <s v="Female"/>
    <n v="0"/>
    <s v="J"/>
    <s v="Yes"/>
    <s v="Yes"/>
    <n v="41"/>
    <x v="1"/>
    <s v="Yes"/>
    <s v="No"/>
    <s v="Fiber optic"/>
    <x v="0"/>
    <x v="1"/>
    <s v="Yes"/>
    <s v="No"/>
    <x v="0"/>
    <s v="Yes"/>
    <s v="Yes"/>
    <s v="Month-to-month"/>
    <x v="0"/>
    <s v="Yes"/>
    <s v="Bank transfer (automatic)"/>
    <n v="94.9"/>
    <n v="3848"/>
    <s v="No"/>
    <n v="0"/>
    <x v="4"/>
  </r>
  <r>
    <s v="5304-EFJLP"/>
    <s v="Male"/>
    <n v="1"/>
    <s v="S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11.65"/>
    <n v="8022.85"/>
    <s v="No"/>
    <n v="0"/>
    <x v="11"/>
  </r>
  <r>
    <s v="2673-ZALNP"/>
    <s v="Fe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99999999999999"/>
    <n v="173.15"/>
    <s v="No"/>
    <n v="0"/>
    <x v="9"/>
  </r>
  <r>
    <s v="9184-GALIL"/>
    <s v="Female"/>
    <n v="0"/>
    <s v="J"/>
    <s v="Yes"/>
    <s v="Yes"/>
    <n v="3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45"/>
    <n v="781.25"/>
    <s v="No"/>
    <n v="0"/>
    <x v="10"/>
  </r>
  <r>
    <s v="4393-RYCRE"/>
    <s v="Male"/>
    <n v="0"/>
    <s v="J"/>
    <s v="No"/>
    <s v="No"/>
    <n v="44"/>
    <x v="1"/>
    <s v="Yes"/>
    <s v="No"/>
    <s v="Fiber optic"/>
    <x v="1"/>
    <x v="0"/>
    <s v="Yes"/>
    <s v="No"/>
    <x v="0"/>
    <s v="Yes"/>
    <s v="Yes"/>
    <s v="One year"/>
    <x v="1"/>
    <s v="Yes"/>
    <s v="Electronic check"/>
    <n v="106.05"/>
    <n v="4510.8"/>
    <s v="No"/>
    <n v="0"/>
    <x v="1"/>
  </r>
  <r>
    <s v="9746-MDMBK"/>
    <s v="Male"/>
    <n v="0"/>
    <s v="J"/>
    <s v="Yes"/>
    <s v="Yes"/>
    <n v="47"/>
    <x v="1"/>
    <s v="Yes"/>
    <s v="Yes"/>
    <s v="Fiber optic"/>
    <x v="1"/>
    <x v="0"/>
    <s v="Yes"/>
    <s v="Yes"/>
    <x v="0"/>
    <s v="Yes"/>
    <s v="Yes"/>
    <s v="One year"/>
    <x v="1"/>
    <s v="Yes"/>
    <s v="Bank transfer (automatic)"/>
    <n v="113.45"/>
    <n v="5317.8"/>
    <s v="No"/>
    <n v="0"/>
    <x v="1"/>
  </r>
  <r>
    <s v="3162-ZJZFU"/>
    <s v="Male"/>
    <n v="0"/>
    <s v="J"/>
    <s v="Yes"/>
    <s v="Yes"/>
    <n v="53"/>
    <x v="1"/>
    <s v="Yes"/>
    <s v="No"/>
    <s v="Fiber optic"/>
    <x v="0"/>
    <x v="0"/>
    <s v="No"/>
    <s v="Yes"/>
    <x v="0"/>
    <s v="Yes"/>
    <s v="No"/>
    <s v="Month-to-month"/>
    <x v="0"/>
    <s v="Yes"/>
    <s v="Electronic check"/>
    <n v="92.55"/>
    <n v="4779.45"/>
    <s v="No"/>
    <n v="0"/>
    <x v="4"/>
  </r>
  <r>
    <s v="8404-GFGCZ"/>
    <s v="Male"/>
    <n v="0"/>
    <s v="J"/>
    <s v="Yes"/>
    <s v="No"/>
    <n v="4"/>
    <x v="0"/>
    <s v="Yes"/>
    <s v="Yes"/>
    <s v="DSL"/>
    <x v="0"/>
    <x v="1"/>
    <s v="Yes"/>
    <s v="No"/>
    <x v="0"/>
    <s v="Yes"/>
    <s v="No"/>
    <s v="Month-to-month"/>
    <x v="0"/>
    <s v="No"/>
    <s v="Electronic check"/>
    <n v="65.599999999999994"/>
    <n v="250.1"/>
    <s v="No"/>
    <n v="0"/>
    <x v="0"/>
  </r>
  <r>
    <s v="8875-AKBYH"/>
    <s v="Male"/>
    <n v="1"/>
    <s v="S"/>
    <s v="No"/>
    <s v="No"/>
    <n v="20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4.35"/>
    <n v="1745.2"/>
    <s v="No"/>
    <n v="0"/>
    <x v="17"/>
  </r>
  <r>
    <s v="4432-ADRLB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Mailed check"/>
    <n v="44.65"/>
    <n v="74.900000000000006"/>
    <s v="Yes"/>
    <n v="1"/>
    <x v="2"/>
  </r>
  <r>
    <s v="0533-UCAAU"/>
    <s v="Male"/>
    <n v="1"/>
    <s v="S"/>
    <s v="Yes"/>
    <s v="No"/>
    <n v="57"/>
    <x v="1"/>
    <s v="Yes"/>
    <s v="Yes"/>
    <s v="DSL"/>
    <x v="0"/>
    <x v="0"/>
    <s v="Yes"/>
    <s v="No"/>
    <x v="0"/>
    <s v="Yes"/>
    <s v="No"/>
    <s v="One year"/>
    <x v="1"/>
    <s v="Yes"/>
    <s v="Credit card (automatic)"/>
    <n v="71.099999999999994"/>
    <n v="4140.1000000000004"/>
    <s v="No"/>
    <n v="0"/>
    <x v="16"/>
  </r>
  <r>
    <s v="1394-SUIUH"/>
    <s v="Female"/>
    <n v="1"/>
    <s v="S"/>
    <s v="Yes"/>
    <s v="No"/>
    <n v="44"/>
    <x v="1"/>
    <s v="Yes"/>
    <s v="No"/>
    <s v="Fiber optic"/>
    <x v="1"/>
    <x v="0"/>
    <s v="No"/>
    <s v="Yes"/>
    <x v="0"/>
    <s v="No"/>
    <s v="No"/>
    <s v="Month-to-month"/>
    <x v="0"/>
    <s v="Yes"/>
    <s v="Electronic check"/>
    <n v="85.15"/>
    <n v="3670.5"/>
    <s v="No"/>
    <n v="0"/>
    <x v="14"/>
  </r>
  <r>
    <s v="3521-MNKLV"/>
    <s v="Male"/>
    <n v="0"/>
    <s v="J"/>
    <s v="No"/>
    <s v="No"/>
    <n v="24"/>
    <x v="1"/>
    <s v="Yes"/>
    <s v="No"/>
    <s v="DSL"/>
    <x v="0"/>
    <x v="1"/>
    <s v="Yes"/>
    <s v="No"/>
    <x v="0"/>
    <s v="No"/>
    <s v="No"/>
    <s v="Month-to-month"/>
    <x v="0"/>
    <s v="Yes"/>
    <s v="Mailed check"/>
    <n v="49.7"/>
    <n v="1167.8"/>
    <s v="No"/>
    <n v="0"/>
    <x v="4"/>
  </r>
  <r>
    <s v="2533-TIBIX"/>
    <s v="Male"/>
    <n v="0"/>
    <s v="J"/>
    <s v="Yes"/>
    <s v="Yes"/>
    <n v="15"/>
    <x v="2"/>
    <s v="No"/>
    <s v="No phone service"/>
    <s v="DSL"/>
    <x v="1"/>
    <x v="1"/>
    <s v="No"/>
    <s v="No"/>
    <x v="0"/>
    <s v="No"/>
    <s v="No"/>
    <s v="Month-to-month"/>
    <x v="0"/>
    <s v="Yes"/>
    <s v="Bank transfer (automatic)"/>
    <n v="30.2"/>
    <n v="469.65"/>
    <s v="No"/>
    <n v="0"/>
    <x v="3"/>
  </r>
  <r>
    <s v="8993-PHFWD"/>
    <s v="Female"/>
    <n v="0"/>
    <s v="J"/>
    <s v="No"/>
    <s v="No"/>
    <n v="3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5.25"/>
    <n v="58.9"/>
    <s v="Yes"/>
    <n v="1"/>
    <x v="2"/>
  </r>
  <r>
    <s v="1565-RHDJD"/>
    <s v="Female"/>
    <n v="0"/>
    <s v="J"/>
    <s v="No"/>
    <s v="Yes"/>
    <n v="4"/>
    <x v="0"/>
    <s v="Yes"/>
    <s v="Yes"/>
    <s v="Fiber optic"/>
    <x v="0"/>
    <x v="0"/>
    <s v="Yes"/>
    <s v="No"/>
    <x v="0"/>
    <s v="No"/>
    <s v="No"/>
    <s v="Month-to-month"/>
    <x v="0"/>
    <s v="No"/>
    <s v="Bank transfer (automatic)"/>
    <n v="84.05"/>
    <n v="333.55"/>
    <s v="Yes"/>
    <n v="1"/>
    <x v="0"/>
  </r>
  <r>
    <s v="7137-RYLPP"/>
    <s v="Male"/>
    <n v="1"/>
    <s v="S"/>
    <s v="Yes"/>
    <s v="No"/>
    <n v="37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5.7"/>
    <n v="3171.15"/>
    <s v="Yes"/>
    <n v="1"/>
    <x v="17"/>
  </r>
  <r>
    <s v="3765-JXVKY"/>
    <s v="Female"/>
    <n v="0"/>
    <s v="J"/>
    <s v="No"/>
    <s v="No"/>
    <n v="1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4.7"/>
    <n v="74.7"/>
    <s v="Yes"/>
    <n v="1"/>
    <x v="0"/>
  </r>
  <r>
    <s v="5092-STPKP"/>
    <s v="Female"/>
    <n v="0"/>
    <s v="J"/>
    <s v="No"/>
    <s v="No"/>
    <n v="24"/>
    <x v="1"/>
    <s v="Yes"/>
    <s v="No"/>
    <s v="DSL"/>
    <x v="1"/>
    <x v="1"/>
    <s v="No"/>
    <s v="Yes"/>
    <x v="0"/>
    <s v="No"/>
    <s v="No"/>
    <s v="Month-to-month"/>
    <x v="0"/>
    <s v="No"/>
    <s v="Credit card (automatic)"/>
    <n v="56.35"/>
    <n v="1381.2"/>
    <s v="No"/>
    <n v="0"/>
    <x v="4"/>
  </r>
  <r>
    <s v="7330-WZLNC"/>
    <s v="Female"/>
    <n v="0"/>
    <s v="J"/>
    <s v="No"/>
    <s v="No"/>
    <n v="5"/>
    <x v="0"/>
    <s v="Yes"/>
    <s v="Yes"/>
    <s v="Fiber optic"/>
    <x v="0"/>
    <x v="0"/>
    <s v="No"/>
    <s v="No"/>
    <x v="0"/>
    <s v="Yes"/>
    <s v="No"/>
    <s v="Month-to-month"/>
    <x v="0"/>
    <s v="Yes"/>
    <s v="Electronic check"/>
    <n v="90.8"/>
    <n v="455.5"/>
    <s v="Yes"/>
    <n v="1"/>
    <x v="0"/>
  </r>
  <r>
    <s v="0114-PEGZZ"/>
    <s v="Female"/>
    <n v="0"/>
    <s v="J"/>
    <s v="No"/>
    <s v="No"/>
    <n v="33"/>
    <x v="1"/>
    <s v="Yes"/>
    <s v="Yes"/>
    <s v="Fiber optic"/>
    <x v="0"/>
    <x v="0"/>
    <s v="Yes"/>
    <s v="No"/>
    <x v="0"/>
    <s v="Yes"/>
    <s v="Yes"/>
    <s v="Month-to-month"/>
    <x v="0"/>
    <s v="No"/>
    <s v="Electronic check"/>
    <n v="107.55"/>
    <n v="3645.5"/>
    <s v="No"/>
    <n v="0"/>
    <x v="4"/>
  </r>
  <r>
    <s v="3359-DSRKA"/>
    <s v="Female"/>
    <n v="0"/>
    <s v="J"/>
    <s v="Yes"/>
    <s v="Yes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850000000000001"/>
    <n v="1158.8499999999999"/>
    <s v="No"/>
    <n v="0"/>
    <x v="18"/>
  </r>
  <r>
    <s v="8639-NHQEI"/>
    <s v="Female"/>
    <n v="0"/>
    <s v="J"/>
    <s v="Yes"/>
    <s v="Yes"/>
    <n v="72"/>
    <x v="1"/>
    <s v="Yes"/>
    <s v="Yes"/>
    <s v="Fiber optic"/>
    <x v="1"/>
    <x v="0"/>
    <s v="No"/>
    <s v="No"/>
    <x v="0"/>
    <s v="Yes"/>
    <s v="No"/>
    <s v="Two year"/>
    <x v="2"/>
    <s v="Yes"/>
    <s v="Bank transfer (automatic)"/>
    <n v="95.9"/>
    <n v="6954.15"/>
    <s v="No"/>
    <n v="0"/>
    <x v="6"/>
  </r>
  <r>
    <s v="7161-DFHUF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3.85"/>
    <n v="1672.1"/>
    <s v="No"/>
    <n v="0"/>
    <x v="18"/>
  </r>
  <r>
    <s v="3957-LXOLK"/>
    <s v="Female"/>
    <n v="1"/>
    <s v="S"/>
    <s v="No"/>
    <s v="No"/>
    <n v="28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6.15"/>
    <n v="3152.5"/>
    <s v="Yes"/>
    <n v="1"/>
    <x v="14"/>
  </r>
  <r>
    <s v="3720-DBRWL"/>
    <s v="Male"/>
    <n v="0"/>
    <s v="J"/>
    <s v="Yes"/>
    <s v="No"/>
    <n v="51"/>
    <x v="1"/>
    <s v="Yes"/>
    <s v="No"/>
    <s v="DSL"/>
    <x v="1"/>
    <x v="0"/>
    <s v="Yes"/>
    <s v="Yes"/>
    <x v="0"/>
    <s v="Yes"/>
    <s v="Yes"/>
    <s v="Two year"/>
    <x v="2"/>
    <s v="Yes"/>
    <s v="Credit card (automatic)"/>
    <n v="83.85"/>
    <n v="4307.1000000000004"/>
    <s v="No"/>
    <n v="0"/>
    <x v="6"/>
  </r>
  <r>
    <s v="6635-MYYYZ"/>
    <s v="Female"/>
    <n v="0"/>
    <s v="J"/>
    <s v="No"/>
    <s v="No"/>
    <n v="30"/>
    <x v="1"/>
    <s v="Yes"/>
    <s v="No"/>
    <s v="DSL"/>
    <x v="1"/>
    <x v="0"/>
    <s v="Yes"/>
    <s v="Yes"/>
    <x v="0"/>
    <s v="Yes"/>
    <s v="Yes"/>
    <s v="One year"/>
    <x v="1"/>
    <s v="No"/>
    <s v="Bank transfer (automatic)"/>
    <n v="85.35"/>
    <n v="2530.4"/>
    <s v="Yes"/>
    <n v="1"/>
    <x v="1"/>
  </r>
  <r>
    <s v="8565-WUXZU"/>
    <s v="Male"/>
    <n v="1"/>
    <s v="S"/>
    <s v="Yes"/>
    <s v="No"/>
    <n v="72"/>
    <x v="1"/>
    <s v="Yes"/>
    <s v="No"/>
    <s v="Fiber optic"/>
    <x v="1"/>
    <x v="0"/>
    <s v="No"/>
    <s v="Yes"/>
    <x v="0"/>
    <s v="No"/>
    <s v="No"/>
    <s v="Two year"/>
    <x v="2"/>
    <s v="Yes"/>
    <s v="Credit card (automatic)"/>
    <n v="84.8"/>
    <n v="6141.65"/>
    <s v="No"/>
    <n v="0"/>
    <x v="11"/>
  </r>
  <r>
    <s v="5281-BUZGT"/>
    <s v="Male"/>
    <n v="1"/>
    <s v="S"/>
    <s v="No"/>
    <s v="No"/>
    <n v="36"/>
    <x v="1"/>
    <s v="Yes"/>
    <s v="Yes"/>
    <s v="Fiber optic"/>
    <x v="1"/>
    <x v="1"/>
    <s v="No"/>
    <s v="No"/>
    <x v="0"/>
    <s v="Yes"/>
    <s v="No"/>
    <s v="Month-to-month"/>
    <x v="0"/>
    <s v="Yes"/>
    <s v="Electronic check"/>
    <n v="90.85"/>
    <n v="3186.7"/>
    <s v="Yes"/>
    <n v="1"/>
    <x v="14"/>
  </r>
  <r>
    <s v="4994-OBRSZ"/>
    <s v="Male"/>
    <n v="0"/>
    <s v="J"/>
    <s v="No"/>
    <s v="Yes"/>
    <n v="14"/>
    <x v="2"/>
    <s v="Yes"/>
    <s v="No"/>
    <s v="DSL"/>
    <x v="1"/>
    <x v="0"/>
    <s v="Yes"/>
    <s v="Yes"/>
    <x v="0"/>
    <s v="No"/>
    <s v="Yes"/>
    <s v="Two year"/>
    <x v="2"/>
    <s v="No"/>
    <s v="Bank transfer (automatic)"/>
    <n v="76.099999999999994"/>
    <n v="1054.8"/>
    <s v="No"/>
    <n v="0"/>
    <x v="22"/>
  </r>
  <r>
    <s v="0562-FGDCR"/>
    <s v="Female"/>
    <n v="0"/>
    <s v="J"/>
    <s v="Yes"/>
    <s v="Yes"/>
    <n v="72"/>
    <x v="1"/>
    <s v="Yes"/>
    <s v="Yes"/>
    <s v="DSL"/>
    <x v="1"/>
    <x v="0"/>
    <s v="No"/>
    <s v="Yes"/>
    <x v="0"/>
    <s v="Yes"/>
    <s v="No"/>
    <s v="Two year"/>
    <x v="2"/>
    <s v="No"/>
    <s v="Mailed check"/>
    <n v="74.55"/>
    <n v="5430.65"/>
    <s v="No"/>
    <n v="0"/>
    <x v="6"/>
  </r>
  <r>
    <s v="2436-QBZFP"/>
    <s v="Female"/>
    <n v="0"/>
    <s v="J"/>
    <s v="Yes"/>
    <s v="Yes"/>
    <n v="22"/>
    <x v="1"/>
    <s v="No"/>
    <s v="No phone service"/>
    <s v="DSL"/>
    <x v="0"/>
    <x v="0"/>
    <s v="No"/>
    <s v="No"/>
    <x v="0"/>
    <s v="Yes"/>
    <s v="No"/>
    <s v="Month-to-month"/>
    <x v="0"/>
    <s v="No"/>
    <s v="Electronic check"/>
    <n v="39.200000000000003"/>
    <n v="849.9"/>
    <s v="No"/>
    <n v="0"/>
    <x v="4"/>
  </r>
  <r>
    <s v="3420-YJLQT"/>
    <s v="Female"/>
    <n v="0"/>
    <s v="J"/>
    <s v="No"/>
    <s v="No"/>
    <n v="2"/>
    <x v="0"/>
    <s v="Yes"/>
    <s v="Yes"/>
    <s v="Fiber optic"/>
    <x v="0"/>
    <x v="0"/>
    <s v="No"/>
    <s v="No"/>
    <x v="0"/>
    <s v="No"/>
    <s v="No"/>
    <s v="Month-to-month"/>
    <x v="0"/>
    <s v="No"/>
    <s v="Electronic check"/>
    <n v="79.55"/>
    <n v="151.75"/>
    <s v="No"/>
    <n v="0"/>
    <x v="0"/>
  </r>
  <r>
    <s v="6040-CGACY"/>
    <s v="Fe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00000000000001"/>
    <n v="299.39999999999998"/>
    <s v="No"/>
    <n v="0"/>
    <x v="19"/>
  </r>
  <r>
    <s v="6582-PLFUU"/>
    <s v="Male"/>
    <n v="0"/>
    <s v="J"/>
    <s v="Yes"/>
    <s v="Yes"/>
    <n v="5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5"/>
    <n v="1086.75"/>
    <s v="No"/>
    <n v="0"/>
    <x v="18"/>
  </r>
  <r>
    <s v="8242-PDSGJ"/>
    <s v="Male"/>
    <n v="0"/>
    <s v="J"/>
    <s v="Yes"/>
    <s v="No"/>
    <n v="70"/>
    <x v="1"/>
    <s v="No"/>
    <s v="No phone service"/>
    <s v="DSL"/>
    <x v="1"/>
    <x v="1"/>
    <s v="Yes"/>
    <s v="Yes"/>
    <x v="0"/>
    <s v="No"/>
    <s v="No"/>
    <s v="Two year"/>
    <x v="2"/>
    <s v="Yes"/>
    <s v="Credit card (automatic)"/>
    <n v="39.15"/>
    <n v="2692.75"/>
    <s v="No"/>
    <n v="0"/>
    <x v="6"/>
  </r>
  <r>
    <s v="0264-CNITK"/>
    <s v="Fe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100000000000001"/>
    <n v="1389.6"/>
    <s v="No"/>
    <n v="0"/>
    <x v="18"/>
  </r>
  <r>
    <s v="0089-IIQKO"/>
    <s v="Female"/>
    <n v="0"/>
    <s v="J"/>
    <s v="Yes"/>
    <s v="Yes"/>
    <n v="39"/>
    <x v="1"/>
    <s v="Yes"/>
    <s v="Yes"/>
    <s v="Fiber optic"/>
    <x v="0"/>
    <x v="1"/>
    <s v="No"/>
    <s v="Yes"/>
    <x v="0"/>
    <s v="Yes"/>
    <s v="Yes"/>
    <s v="Month-to-month"/>
    <x v="0"/>
    <s v="Yes"/>
    <s v="Credit card (automatic)"/>
    <n v="99.95"/>
    <n v="3767.4"/>
    <s v="No"/>
    <n v="0"/>
    <x v="4"/>
  </r>
  <r>
    <s v="7839-NUIAA"/>
    <s v="Female"/>
    <n v="0"/>
    <s v="J"/>
    <s v="Yes"/>
    <s v="Yes"/>
    <n v="61"/>
    <x v="1"/>
    <s v="Yes"/>
    <s v="Yes"/>
    <s v="DSL"/>
    <x v="1"/>
    <x v="0"/>
    <s v="No"/>
    <s v="No"/>
    <x v="0"/>
    <s v="No"/>
    <s v="No"/>
    <s v="Month-to-month"/>
    <x v="0"/>
    <s v="No"/>
    <s v="Electronic check"/>
    <n v="59.8"/>
    <n v="3641.5"/>
    <s v="No"/>
    <n v="0"/>
    <x v="4"/>
  </r>
  <r>
    <s v="6075-QMNRR"/>
    <s v="Female"/>
    <n v="0"/>
    <s v="J"/>
    <s v="No"/>
    <s v="No"/>
    <n v="52"/>
    <x v="1"/>
    <s v="Yes"/>
    <s v="No"/>
    <s v="DSL"/>
    <x v="1"/>
    <x v="1"/>
    <s v="No"/>
    <s v="No"/>
    <x v="0"/>
    <s v="No"/>
    <s v="No"/>
    <s v="Month-to-month"/>
    <x v="0"/>
    <s v="Yes"/>
    <s v="Bank transfer (automatic)"/>
    <n v="49.75"/>
    <n v="2535.5500000000002"/>
    <s v="No"/>
    <n v="0"/>
    <x v="4"/>
  </r>
  <r>
    <s v="5378-IKEEG"/>
    <s v="Female"/>
    <n v="0"/>
    <s v="J"/>
    <s v="No"/>
    <s v="No"/>
    <n v="1"/>
    <x v="0"/>
    <s v="No"/>
    <s v="No phone service"/>
    <s v="DSL"/>
    <x v="0"/>
    <x v="1"/>
    <s v="No"/>
    <s v="No"/>
    <x v="1"/>
    <s v="Yes"/>
    <s v="No"/>
    <s v="Month-to-month"/>
    <x v="0"/>
    <s v="Yes"/>
    <s v="Electronic check"/>
    <n v="35.75"/>
    <n v="35.75"/>
    <s v="Yes"/>
    <n v="1"/>
    <x v="2"/>
  </r>
  <r>
    <s v="5966-EMAZU"/>
    <s v="Male"/>
    <n v="0"/>
    <s v="J"/>
    <s v="Yes"/>
    <s v="No"/>
    <n v="64"/>
    <x v="1"/>
    <s v="Yes"/>
    <s v="Yes"/>
    <s v="Fiber optic"/>
    <x v="1"/>
    <x v="1"/>
    <s v="Yes"/>
    <s v="Yes"/>
    <x v="0"/>
    <s v="Yes"/>
    <s v="Yes"/>
    <s v="One year"/>
    <x v="1"/>
    <s v="Yes"/>
    <s v="Mailed check"/>
    <n v="108.5"/>
    <n v="6880.85"/>
    <s v="No"/>
    <n v="0"/>
    <x v="1"/>
  </r>
  <r>
    <s v="0440-EKDCF"/>
    <s v="Male"/>
    <n v="0"/>
    <s v="J"/>
    <s v="Yes"/>
    <s v="No"/>
    <n v="62"/>
    <x v="1"/>
    <s v="Yes"/>
    <s v="No"/>
    <s v="DSL"/>
    <x v="0"/>
    <x v="0"/>
    <s v="Yes"/>
    <s v="Yes"/>
    <x v="0"/>
    <s v="No"/>
    <s v="No"/>
    <s v="Two year"/>
    <x v="2"/>
    <s v="Yes"/>
    <s v="Credit card (automatic)"/>
    <n v="60.15"/>
    <n v="3753.2"/>
    <s v="No"/>
    <n v="0"/>
    <x v="6"/>
  </r>
  <r>
    <s v="4774-HHGGS"/>
    <s v="Male"/>
    <n v="0"/>
    <s v="J"/>
    <s v="Yes"/>
    <s v="No"/>
    <n v="3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05"/>
    <n v="637.54999999999995"/>
    <s v="No"/>
    <n v="0"/>
    <x v="18"/>
  </r>
  <r>
    <s v="2718-GAXQD"/>
    <s v="Female"/>
    <n v="1"/>
    <s v="S"/>
    <s v="Yes"/>
    <s v="Yes"/>
    <n v="4"/>
    <x v="0"/>
    <s v="Yes"/>
    <s v="No"/>
    <s v="DSL"/>
    <x v="0"/>
    <x v="1"/>
    <s v="No"/>
    <s v="No"/>
    <x v="1"/>
    <s v="No"/>
    <s v="No"/>
    <s v="Month-to-month"/>
    <x v="0"/>
    <s v="No"/>
    <s v="Electronic check"/>
    <n v="46"/>
    <n v="181.6"/>
    <s v="Yes"/>
    <n v="1"/>
    <x v="12"/>
  </r>
  <r>
    <s v="2055-BFOCC"/>
    <s v="Male"/>
    <n v="1"/>
    <s v="S"/>
    <s v="Yes"/>
    <s v="No"/>
    <n v="63"/>
    <x v="1"/>
    <s v="Yes"/>
    <s v="No"/>
    <s v="DSL"/>
    <x v="1"/>
    <x v="0"/>
    <s v="Yes"/>
    <s v="Yes"/>
    <x v="0"/>
    <s v="Yes"/>
    <s v="Yes"/>
    <s v="One year"/>
    <x v="1"/>
    <s v="Yes"/>
    <s v="Bank transfer (automatic)"/>
    <n v="84"/>
    <n v="5329.55"/>
    <s v="No"/>
    <n v="0"/>
    <x v="16"/>
  </r>
  <r>
    <s v="8180-AKMJV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Credit card (automatic)"/>
    <n v="44.55"/>
    <n v="44.55"/>
    <s v="No"/>
    <n v="0"/>
    <x v="2"/>
  </r>
  <r>
    <s v="4298-OYIFC"/>
    <s v="Male"/>
    <n v="0"/>
    <s v="J"/>
    <s v="Yes"/>
    <s v="No"/>
    <n v="15"/>
    <x v="2"/>
    <s v="Yes"/>
    <s v="Yes"/>
    <s v="Fiber optic"/>
    <x v="0"/>
    <x v="1"/>
    <s v="Yes"/>
    <s v="Yes"/>
    <x v="0"/>
    <s v="Yes"/>
    <s v="Yes"/>
    <s v="Month-to-month"/>
    <x v="0"/>
    <s v="Yes"/>
    <s v="Electronic check"/>
    <n v="103.45"/>
    <n v="1539.8"/>
    <s v="No"/>
    <n v="0"/>
    <x v="3"/>
  </r>
  <r>
    <s v="5566-SOEZD"/>
    <s v="Male"/>
    <n v="0"/>
    <s v="J"/>
    <s v="Yes"/>
    <s v="Yes"/>
    <n v="27"/>
    <x v="1"/>
    <s v="Yes"/>
    <s v="No"/>
    <s v="Fiber optic"/>
    <x v="1"/>
    <x v="0"/>
    <s v="No"/>
    <s v="No"/>
    <x v="0"/>
    <s v="No"/>
    <s v="No"/>
    <s v="One year"/>
    <x v="1"/>
    <s v="Yes"/>
    <s v="Credit card (automatic)"/>
    <n v="80.650000000000006"/>
    <n v="2209.75"/>
    <s v="No"/>
    <n v="0"/>
    <x v="1"/>
  </r>
  <r>
    <s v="9842-EFSYY"/>
    <s v="Female"/>
    <n v="0"/>
    <s v="J"/>
    <s v="No"/>
    <s v="Yes"/>
    <n v="4"/>
    <x v="0"/>
    <s v="No"/>
    <s v="No phone service"/>
    <s v="DSL"/>
    <x v="1"/>
    <x v="0"/>
    <s v="Yes"/>
    <s v="No"/>
    <x v="0"/>
    <s v="Yes"/>
    <s v="Yes"/>
    <s v="Month-to-month"/>
    <x v="0"/>
    <s v="Yes"/>
    <s v="Mailed check"/>
    <n v="57.2"/>
    <n v="223.75"/>
    <s v="No"/>
    <n v="0"/>
    <x v="0"/>
  </r>
  <r>
    <s v="2272-WUSPA"/>
    <s v="Female"/>
    <n v="0"/>
    <s v="J"/>
    <s v="Yes"/>
    <s v="No"/>
    <n v="72"/>
    <x v="1"/>
    <s v="Yes"/>
    <s v="Yes"/>
    <s v="Fiber optic"/>
    <x v="1"/>
    <x v="0"/>
    <s v="Yes"/>
    <s v="No"/>
    <x v="0"/>
    <s v="Yes"/>
    <s v="Yes"/>
    <s v="Two year"/>
    <x v="2"/>
    <s v="Yes"/>
    <s v="Electronic check"/>
    <n v="110.75"/>
    <n v="7751.7"/>
    <s v="No"/>
    <n v="0"/>
    <x v="6"/>
  </r>
  <r>
    <s v="4584-LBNMK"/>
    <s v="Male"/>
    <n v="1"/>
    <s v="S"/>
    <s v="Yes"/>
    <s v="No"/>
    <n v="45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4.7"/>
    <n v="1174.3499999999999"/>
    <s v="No"/>
    <n v="0"/>
    <x v="24"/>
  </r>
  <r>
    <s v="3898-GUYTS"/>
    <s v="Female"/>
    <n v="1"/>
    <s v="S"/>
    <s v="No"/>
    <s v="No"/>
    <n v="45"/>
    <x v="1"/>
    <s v="Yes"/>
    <s v="Yes"/>
    <s v="Fiber optic"/>
    <x v="1"/>
    <x v="0"/>
    <s v="No"/>
    <s v="Yes"/>
    <x v="0"/>
    <s v="Yes"/>
    <s v="No"/>
    <s v="Month-to-month"/>
    <x v="0"/>
    <s v="Yes"/>
    <s v="Electronic check"/>
    <n v="97.05"/>
    <n v="4385.05"/>
    <s v="No"/>
    <n v="0"/>
    <x v="14"/>
  </r>
  <r>
    <s v="0930-EHUZA"/>
    <s v="Female"/>
    <n v="0"/>
    <s v="J"/>
    <s v="No"/>
    <s v="No"/>
    <n v="36"/>
    <x v="1"/>
    <s v="Yes"/>
    <s v="No"/>
    <s v="DSL"/>
    <x v="1"/>
    <x v="0"/>
    <s v="Yes"/>
    <s v="Yes"/>
    <x v="0"/>
    <s v="Yes"/>
    <s v="No"/>
    <s v="One year"/>
    <x v="1"/>
    <s v="Yes"/>
    <s v="Mailed check"/>
    <n v="76.349999999999994"/>
    <n v="2606.35"/>
    <s v="No"/>
    <n v="0"/>
    <x v="1"/>
  </r>
  <r>
    <s v="6413-XKKPU"/>
    <s v="Male"/>
    <n v="0"/>
    <s v="J"/>
    <s v="Yes"/>
    <s v="Yes"/>
    <n v="17"/>
    <x v="1"/>
    <s v="Yes"/>
    <s v="No"/>
    <s v="Fiber optic"/>
    <x v="1"/>
    <x v="1"/>
    <s v="Yes"/>
    <s v="No"/>
    <x v="0"/>
    <s v="Yes"/>
    <s v="No"/>
    <s v="Month-to-month"/>
    <x v="0"/>
    <s v="Yes"/>
    <s v="Electronic check"/>
    <n v="89.4"/>
    <n v="1539.45"/>
    <s v="Yes"/>
    <n v="1"/>
    <x v="4"/>
  </r>
  <r>
    <s v="9975-SKRNR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8.899999999999999"/>
    <n v="18.899999999999999"/>
    <s v="No"/>
    <n v="0"/>
    <x v="2"/>
  </r>
  <r>
    <s v="3703-KBKZP"/>
    <s v="Male"/>
    <n v="1"/>
    <s v="S"/>
    <s v="No"/>
    <s v="No"/>
    <n v="16"/>
    <x v="2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45"/>
    <n v="1261.3499999999999"/>
    <s v="No"/>
    <n v="0"/>
    <x v="23"/>
  </r>
  <r>
    <s v="1449-XQEMT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"/>
    <n v="58.15"/>
    <s v="Yes"/>
    <n v="1"/>
    <x v="2"/>
  </r>
  <r>
    <s v="2626-URJFX"/>
    <s v="Male"/>
    <n v="0"/>
    <s v="J"/>
    <s v="Yes"/>
    <s v="Yes"/>
    <n v="4"/>
    <x v="0"/>
    <s v="Yes"/>
    <s v="Yes"/>
    <s v="DSL"/>
    <x v="0"/>
    <x v="1"/>
    <s v="No"/>
    <s v="No"/>
    <x v="1"/>
    <s v="No"/>
    <s v="No"/>
    <s v="Month-to-month"/>
    <x v="0"/>
    <s v="Yes"/>
    <s v="Electronic check"/>
    <n v="50.9"/>
    <n v="225.6"/>
    <s v="Yes"/>
    <n v="1"/>
    <x v="2"/>
  </r>
  <r>
    <s v="4973-MGTON"/>
    <s v="Female"/>
    <n v="0"/>
    <s v="J"/>
    <s v="Yes"/>
    <s v="No"/>
    <n v="71"/>
    <x v="1"/>
    <s v="Yes"/>
    <s v="No"/>
    <s v="DSL"/>
    <x v="1"/>
    <x v="0"/>
    <s v="Yes"/>
    <s v="Yes"/>
    <x v="0"/>
    <s v="Yes"/>
    <s v="Yes"/>
    <s v="Two year"/>
    <x v="2"/>
    <s v="Yes"/>
    <s v="Credit card (automatic)"/>
    <n v="84.4"/>
    <n v="5969.3"/>
    <s v="No"/>
    <n v="0"/>
    <x v="6"/>
  </r>
  <r>
    <s v="3682-YEUWS"/>
    <s v="Male"/>
    <n v="0"/>
    <s v="J"/>
    <s v="Yes"/>
    <s v="Yes"/>
    <n v="10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4.4"/>
    <n v="253.9"/>
    <s v="No"/>
    <n v="0"/>
    <x v="19"/>
  </r>
  <r>
    <s v="1223-UNPKS"/>
    <s v="Male"/>
    <n v="0"/>
    <s v="J"/>
    <s v="Yes"/>
    <s v="Yes"/>
    <n v="2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05"/>
    <n v="400"/>
    <s v="No"/>
    <n v="0"/>
    <x v="18"/>
  </r>
  <r>
    <s v="2612-RRIDN"/>
    <s v="Male"/>
    <n v="0"/>
    <s v="J"/>
    <s v="No"/>
    <s v="No"/>
    <n v="4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1"/>
    <n v="340.85"/>
    <s v="Yes"/>
    <n v="1"/>
    <x v="2"/>
  </r>
  <r>
    <s v="4735-ASGMA"/>
    <s v="Male"/>
    <n v="0"/>
    <s v="J"/>
    <s v="No"/>
    <s v="No"/>
    <n v="26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98.35"/>
    <n v="2515.3000000000002"/>
    <s v="Yes"/>
    <n v="1"/>
    <x v="4"/>
  </r>
  <r>
    <s v="3446-QDSZF"/>
    <s v="Female"/>
    <n v="0"/>
    <s v="J"/>
    <s v="No"/>
    <s v="No"/>
    <n v="4"/>
    <x v="0"/>
    <s v="Yes"/>
    <s v="No"/>
    <s v="DSL"/>
    <x v="0"/>
    <x v="1"/>
    <s v="No"/>
    <s v="No"/>
    <x v="1"/>
    <s v="Yes"/>
    <s v="No"/>
    <s v="Month-to-month"/>
    <x v="0"/>
    <s v="No"/>
    <s v="Credit card (automatic)"/>
    <n v="55.5"/>
    <n v="227.35"/>
    <s v="No"/>
    <n v="0"/>
    <x v="2"/>
  </r>
  <r>
    <s v="3669-LVWZB"/>
    <s v="Male"/>
    <n v="0"/>
    <s v="J"/>
    <s v="No"/>
    <s v="No"/>
    <n v="5"/>
    <x v="0"/>
    <s v="No"/>
    <s v="No phone service"/>
    <s v="DSL"/>
    <x v="0"/>
    <x v="0"/>
    <s v="No"/>
    <s v="No"/>
    <x v="0"/>
    <s v="Yes"/>
    <s v="Yes"/>
    <s v="Month-to-month"/>
    <x v="0"/>
    <s v="Yes"/>
    <s v="Mailed check"/>
    <n v="51"/>
    <n v="305.95"/>
    <s v="Yes"/>
    <n v="1"/>
    <x v="0"/>
  </r>
  <r>
    <s v="6892-EZDTG"/>
    <s v="Female"/>
    <n v="0"/>
    <s v="J"/>
    <s v="Yes"/>
    <s v="No"/>
    <n v="4"/>
    <x v="0"/>
    <s v="Yes"/>
    <s v="Yes"/>
    <s v="Fiber optic"/>
    <x v="0"/>
    <x v="0"/>
    <s v="No"/>
    <s v="No"/>
    <x v="0"/>
    <s v="Yes"/>
    <s v="No"/>
    <s v="Month-to-month"/>
    <x v="0"/>
    <s v="Yes"/>
    <s v="Electronic check"/>
    <n v="91.65"/>
    <n v="365.4"/>
    <s v="Yes"/>
    <n v="1"/>
    <x v="0"/>
  </r>
  <r>
    <s v="5117-IFGPS"/>
    <s v="Male"/>
    <n v="1"/>
    <s v="S"/>
    <s v="Yes"/>
    <s v="No"/>
    <n v="29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3"/>
    <n v="2357.75"/>
    <s v="No"/>
    <n v="0"/>
    <x v="17"/>
  </r>
  <r>
    <s v="7379-FNIUJ"/>
    <s v="Male"/>
    <n v="0"/>
    <s v="J"/>
    <s v="No"/>
    <s v="No"/>
    <n v="2"/>
    <x v="0"/>
    <s v="Yes"/>
    <s v="No"/>
    <s v="Fiber optic"/>
    <x v="1"/>
    <x v="0"/>
    <s v="No"/>
    <s v="No"/>
    <x v="0"/>
    <s v="Yes"/>
    <s v="Yes"/>
    <s v="Month-to-month"/>
    <x v="0"/>
    <s v="No"/>
    <s v="Electronic check"/>
    <n v="100.2"/>
    <n v="198.5"/>
    <s v="No"/>
    <n v="0"/>
    <x v="0"/>
  </r>
  <r>
    <s v="1627-AFWVJ"/>
    <s v="Female"/>
    <n v="0"/>
    <s v="J"/>
    <s v="No"/>
    <s v="No"/>
    <n v="2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99999999999999"/>
    <n v="554.25"/>
    <s v="No"/>
    <n v="0"/>
    <x v="18"/>
  </r>
  <r>
    <s v="9725-SCPZG"/>
    <s v="Male"/>
    <n v="0"/>
    <s v="J"/>
    <s v="No"/>
    <s v="Yes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0.85"/>
    <n v="90.85"/>
    <s v="Yes"/>
    <n v="1"/>
    <x v="2"/>
  </r>
  <r>
    <s v="5884-GCYMI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69.400000000000006"/>
    <n v="69.400000000000006"/>
    <s v="Yes"/>
    <n v="1"/>
    <x v="2"/>
  </r>
  <r>
    <s v="3217-FZDMN"/>
    <s v="Female"/>
    <n v="1"/>
    <s v="S"/>
    <s v="No"/>
    <s v="No"/>
    <n v="8"/>
    <x v="2"/>
    <s v="Yes"/>
    <s v="No"/>
    <s v="Fiber optic"/>
    <x v="0"/>
    <x v="1"/>
    <s v="Yes"/>
    <s v="No"/>
    <x v="0"/>
    <s v="Yes"/>
    <s v="Yes"/>
    <s v="Month-to-month"/>
    <x v="0"/>
    <s v="Yes"/>
    <s v="Credit card (automatic)"/>
    <n v="94.45"/>
    <n v="742.95"/>
    <s v="Yes"/>
    <n v="1"/>
    <x v="15"/>
  </r>
  <r>
    <s v="4486-EFAEB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399999999999999"/>
    <n v="251.65"/>
    <s v="No"/>
    <n v="0"/>
    <x v="19"/>
  </r>
  <r>
    <s v="0060-FUALY"/>
    <s v="Female"/>
    <n v="0"/>
    <s v="J"/>
    <s v="Yes"/>
    <s v="No"/>
    <n v="59"/>
    <x v="1"/>
    <s v="Yes"/>
    <s v="Yes"/>
    <s v="Fiber optic"/>
    <x v="1"/>
    <x v="0"/>
    <s v="No"/>
    <s v="No"/>
    <x v="0"/>
    <s v="Yes"/>
    <s v="No"/>
    <s v="Month-to-month"/>
    <x v="0"/>
    <s v="Yes"/>
    <s v="Electronic check"/>
    <n v="94.75"/>
    <n v="5597.65"/>
    <s v="No"/>
    <n v="0"/>
    <x v="4"/>
  </r>
  <r>
    <s v="7853-GVUDZ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149999999999999"/>
    <n v="20.149999999999999"/>
    <s v="Yes"/>
    <n v="1"/>
    <x v="2"/>
  </r>
  <r>
    <s v="7480-QNVZJ"/>
    <s v="Male"/>
    <n v="1"/>
    <s v="S"/>
    <s v="No"/>
    <s v="No"/>
    <n v="50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7"/>
    <n v="4816.7"/>
    <s v="Yes"/>
    <n v="1"/>
    <x v="17"/>
  </r>
  <r>
    <s v="6954-OOYZZ"/>
    <s v="Male"/>
    <n v="0"/>
    <s v="J"/>
    <s v="Yes"/>
    <s v="No"/>
    <n v="18"/>
    <x v="1"/>
    <s v="Yes"/>
    <s v="No"/>
    <s v="DSL"/>
    <x v="0"/>
    <x v="1"/>
    <s v="No"/>
    <s v="No"/>
    <x v="1"/>
    <s v="No"/>
    <s v="No"/>
    <s v="Month-to-month"/>
    <x v="0"/>
    <s v="Yes"/>
    <s v="Bank transfer (automatic)"/>
    <n v="44.35"/>
    <n v="768.05"/>
    <s v="No"/>
    <n v="0"/>
    <x v="10"/>
  </r>
  <r>
    <s v="7088-FBAWU"/>
    <s v="Female"/>
    <n v="0"/>
    <s v="J"/>
    <s v="Yes"/>
    <s v="Yes"/>
    <n v="17"/>
    <x v="1"/>
    <s v="Yes"/>
    <s v="No"/>
    <s v="DSL"/>
    <x v="1"/>
    <x v="0"/>
    <s v="No"/>
    <s v="No"/>
    <x v="0"/>
    <s v="Yes"/>
    <s v="Yes"/>
    <s v="Month-to-month"/>
    <x v="0"/>
    <s v="No"/>
    <s v="Mailed check"/>
    <n v="74.55"/>
    <n v="1215.8"/>
    <s v="No"/>
    <n v="0"/>
    <x v="4"/>
  </r>
  <r>
    <s v="8313-AFGBW"/>
    <s v="Male"/>
    <n v="0"/>
    <s v="J"/>
    <s v="Yes"/>
    <s v="No"/>
    <n v="47"/>
    <x v="1"/>
    <s v="Yes"/>
    <s v="No"/>
    <s v="DSL"/>
    <x v="0"/>
    <x v="0"/>
    <s v="Yes"/>
    <s v="No"/>
    <x v="0"/>
    <s v="Yes"/>
    <s v="Yes"/>
    <s v="Two year"/>
    <x v="2"/>
    <s v="No"/>
    <s v="Electronic check"/>
    <n v="73.599999999999994"/>
    <n v="3522.65"/>
    <s v="No"/>
    <n v="0"/>
    <x v="6"/>
  </r>
  <r>
    <s v="3943-KDREE"/>
    <s v="Female"/>
    <n v="0"/>
    <s v="J"/>
    <s v="No"/>
    <s v="No"/>
    <n v="26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95"/>
    <n v="1834.95"/>
    <s v="Yes"/>
    <n v="1"/>
    <x v="10"/>
  </r>
  <r>
    <s v="9239-ZBZZV"/>
    <s v="Female"/>
    <n v="0"/>
    <s v="J"/>
    <s v="No"/>
    <s v="No"/>
    <n v="6"/>
    <x v="0"/>
    <s v="No"/>
    <s v="No phone service"/>
    <s v="DSL"/>
    <x v="0"/>
    <x v="1"/>
    <s v="Yes"/>
    <s v="No"/>
    <x v="0"/>
    <s v="Yes"/>
    <s v="Yes"/>
    <s v="Month-to-month"/>
    <x v="0"/>
    <s v="Yes"/>
    <s v="Electronic check"/>
    <n v="47.95"/>
    <n v="305.10000000000002"/>
    <s v="Yes"/>
    <n v="1"/>
    <x v="0"/>
  </r>
  <r>
    <s v="3097-IDVPU"/>
    <s v="Male"/>
    <n v="0"/>
    <s v="J"/>
    <s v="Yes"/>
    <s v="Yes"/>
    <n v="19"/>
    <x v="1"/>
    <s v="Yes"/>
    <s v="Yes"/>
    <s v="DSL"/>
    <x v="0"/>
    <x v="1"/>
    <s v="No"/>
    <s v="No"/>
    <x v="1"/>
    <s v="No"/>
    <s v="No"/>
    <s v="Month-to-month"/>
    <x v="0"/>
    <s v="No"/>
    <s v="Credit card (automatic)"/>
    <n v="50.1"/>
    <n v="910.45"/>
    <s v="No"/>
    <n v="0"/>
    <x v="10"/>
  </r>
  <r>
    <s v="4398-HSCJH"/>
    <s v="Female"/>
    <n v="0"/>
    <s v="J"/>
    <s v="No"/>
    <s v="No"/>
    <n v="3"/>
    <x v="0"/>
    <s v="Yes"/>
    <s v="Yes"/>
    <s v="DSL"/>
    <x v="0"/>
    <x v="1"/>
    <s v="No"/>
    <s v="Yes"/>
    <x v="0"/>
    <s v="Yes"/>
    <s v="No"/>
    <s v="Month-to-month"/>
    <x v="0"/>
    <s v="Yes"/>
    <s v="Electronic check"/>
    <n v="63.6"/>
    <n v="155.65"/>
    <s v="Yes"/>
    <n v="1"/>
    <x v="0"/>
  </r>
  <r>
    <s v="2197-OMWGI"/>
    <s v="Female"/>
    <n v="1"/>
    <s v="S"/>
    <s v="Yes"/>
    <s v="Yes"/>
    <n v="68"/>
    <x v="1"/>
    <s v="No"/>
    <s v="No phone service"/>
    <s v="DSL"/>
    <x v="0"/>
    <x v="0"/>
    <s v="Yes"/>
    <s v="No"/>
    <x v="0"/>
    <s v="Yes"/>
    <s v="Yes"/>
    <s v="Two year"/>
    <x v="2"/>
    <s v="Yes"/>
    <s v="Electronic check"/>
    <n v="53"/>
    <n v="3656.25"/>
    <s v="No"/>
    <n v="0"/>
    <x v="11"/>
  </r>
  <r>
    <s v="2303-PJYHN"/>
    <s v="Female"/>
    <n v="0"/>
    <s v="J"/>
    <s v="Yes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850000000000001"/>
    <n v="52"/>
    <s v="No"/>
    <n v="0"/>
    <x v="2"/>
  </r>
  <r>
    <s v="9795-VOWON"/>
    <s v="Male"/>
    <n v="0"/>
    <s v="J"/>
    <s v="No"/>
    <s v="No"/>
    <n v="7"/>
    <x v="2"/>
    <s v="No"/>
    <s v="No phone service"/>
    <s v="DSL"/>
    <x v="0"/>
    <x v="1"/>
    <s v="No"/>
    <s v="No"/>
    <x v="1"/>
    <s v="No"/>
    <s v="No"/>
    <s v="One year"/>
    <x v="1"/>
    <s v="Yes"/>
    <s v="Credit card (automatic)"/>
    <n v="24.35"/>
    <n v="150.85"/>
    <s v="No"/>
    <n v="0"/>
    <x v="9"/>
  </r>
  <r>
    <s v="1237-WIYYZ"/>
    <s v="Fe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55"/>
    <n v="389.25"/>
    <s v="No"/>
    <n v="0"/>
    <x v="10"/>
  </r>
  <r>
    <s v="1987-AUELQ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05"/>
    <n v="1873.7"/>
    <s v="No"/>
    <n v="0"/>
    <x v="18"/>
  </r>
  <r>
    <s v="7852-LECYP"/>
    <s v="Male"/>
    <n v="1"/>
    <s v="S"/>
    <s v="Yes"/>
    <s v="No"/>
    <n v="13"/>
    <x v="2"/>
    <s v="Yes"/>
    <s v="Yes"/>
    <s v="Fiber optic"/>
    <x v="1"/>
    <x v="0"/>
    <s v="No"/>
    <s v="No"/>
    <x v="0"/>
    <s v="No"/>
    <s v="Yes"/>
    <s v="Month-to-month"/>
    <x v="0"/>
    <s v="No"/>
    <s v="Credit card (automatic)"/>
    <n v="93.8"/>
    <n v="1261"/>
    <s v="No"/>
    <n v="0"/>
    <x v="15"/>
  </r>
  <r>
    <s v="4430-UZIPO"/>
    <s v="Male"/>
    <n v="0"/>
    <s v="J"/>
    <s v="No"/>
    <s v="No"/>
    <n v="3"/>
    <x v="0"/>
    <s v="No"/>
    <s v="No phone service"/>
    <s v="DSL"/>
    <x v="0"/>
    <x v="0"/>
    <s v="No"/>
    <s v="Yes"/>
    <x v="0"/>
    <s v="No"/>
    <s v="No"/>
    <s v="Month-to-month"/>
    <x v="0"/>
    <s v="Yes"/>
    <s v="Mailed check"/>
    <n v="36.85"/>
    <n v="108.7"/>
    <s v="Yes"/>
    <n v="1"/>
    <x v="0"/>
  </r>
  <r>
    <s v="4822-LPTYJ"/>
    <s v="Male"/>
    <n v="0"/>
    <s v="J"/>
    <s v="Yes"/>
    <s v="No"/>
    <n v="72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3.75"/>
    <n v="7346.2"/>
    <s v="No"/>
    <n v="0"/>
    <x v="6"/>
  </r>
  <r>
    <s v="8165-CBKXO"/>
    <s v="Male"/>
    <n v="0"/>
    <s v="J"/>
    <s v="Yes"/>
    <s v="Yes"/>
    <n v="66"/>
    <x v="1"/>
    <s v="No"/>
    <s v="No phone service"/>
    <s v="DSL"/>
    <x v="0"/>
    <x v="0"/>
    <s v="Yes"/>
    <s v="No"/>
    <x v="0"/>
    <s v="Yes"/>
    <s v="Yes"/>
    <s v="Two year"/>
    <x v="2"/>
    <s v="Yes"/>
    <s v="Credit card (automatic)"/>
    <n v="56.75"/>
    <n v="3708.4"/>
    <s v="No"/>
    <n v="0"/>
    <x v="6"/>
  </r>
  <r>
    <s v="6527-PZFPV"/>
    <s v="Male"/>
    <n v="0"/>
    <s v="J"/>
    <s v="Yes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8"/>
    <n v="469.65"/>
    <s v="No"/>
    <n v="0"/>
    <x v="7"/>
  </r>
  <r>
    <s v="4855-SNKMY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1"/>
    <n v="44.1"/>
    <s v="Yes"/>
    <n v="1"/>
    <x v="2"/>
  </r>
  <r>
    <s v="9593-CVZKR"/>
    <s v="Female"/>
    <n v="0"/>
    <s v="J"/>
    <s v="Yes"/>
    <s v="Yes"/>
    <n v="56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45"/>
    <n v="1385.85"/>
    <s v="No"/>
    <n v="0"/>
    <x v="18"/>
  </r>
  <r>
    <s v="8595-SIZNC"/>
    <s v="Female"/>
    <n v="1"/>
    <s v="S"/>
    <s v="Yes"/>
    <s v="No"/>
    <n v="22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5.6"/>
    <n v="548.79999999999995"/>
    <s v="No"/>
    <n v="0"/>
    <x v="24"/>
  </r>
  <r>
    <s v="8008-HAWED"/>
    <s v="Male"/>
    <n v="0"/>
    <s v="J"/>
    <s v="No"/>
    <s v="No"/>
    <n v="14"/>
    <x v="2"/>
    <s v="No"/>
    <s v="No phone service"/>
    <s v="DSL"/>
    <x v="0"/>
    <x v="1"/>
    <s v="Yes"/>
    <s v="No"/>
    <x v="0"/>
    <s v="Yes"/>
    <s v="Yes"/>
    <s v="Month-to-month"/>
    <x v="0"/>
    <s v="Yes"/>
    <s v="Electronic check"/>
    <n v="50.75"/>
    <n v="712.75"/>
    <s v="Yes"/>
    <n v="1"/>
    <x v="3"/>
  </r>
  <r>
    <s v="7124-UGSUR"/>
    <s v="Female"/>
    <n v="1"/>
    <s v="S"/>
    <s v="Yes"/>
    <s v="No"/>
    <n v="61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4.4"/>
    <n v="6405"/>
    <s v="Yes"/>
    <n v="1"/>
    <x v="16"/>
  </r>
  <r>
    <s v="1862-SKORY"/>
    <s v="Female"/>
    <n v="1"/>
    <s v="S"/>
    <s v="Yes"/>
    <s v="No"/>
    <n v="40"/>
    <x v="1"/>
    <s v="No"/>
    <s v="No phone service"/>
    <s v="DSL"/>
    <x v="0"/>
    <x v="0"/>
    <s v="No"/>
    <s v="No"/>
    <x v="0"/>
    <s v="Yes"/>
    <s v="No"/>
    <s v="Month-to-month"/>
    <x v="0"/>
    <s v="Yes"/>
    <s v="Electronic check"/>
    <n v="39.299999999999997"/>
    <n v="1637.4"/>
    <s v="Yes"/>
    <n v="1"/>
    <x v="14"/>
  </r>
  <r>
    <s v="5236-XMZJY"/>
    <s v="Female"/>
    <n v="0"/>
    <s v="J"/>
    <s v="No"/>
    <s v="No"/>
    <n v="42"/>
    <x v="1"/>
    <s v="Yes"/>
    <s v="No"/>
    <s v="DSL"/>
    <x v="1"/>
    <x v="0"/>
    <s v="Yes"/>
    <s v="No"/>
    <x v="0"/>
    <s v="No"/>
    <s v="No"/>
    <s v="Month-to-month"/>
    <x v="0"/>
    <s v="No"/>
    <s v="Bank transfer (automatic)"/>
    <n v="59.65"/>
    <n v="2536.5500000000002"/>
    <s v="No"/>
    <n v="0"/>
    <x v="4"/>
  </r>
  <r>
    <s v="4827-DPADN"/>
    <s v="Female"/>
    <n v="0"/>
    <s v="J"/>
    <s v="Yes"/>
    <s v="Yes"/>
    <n v="72"/>
    <x v="1"/>
    <s v="Yes"/>
    <s v="Yes"/>
    <s v="DSL"/>
    <x v="1"/>
    <x v="1"/>
    <s v="Yes"/>
    <s v="Yes"/>
    <x v="0"/>
    <s v="Yes"/>
    <s v="Yes"/>
    <s v="Two year"/>
    <x v="2"/>
    <s v="Yes"/>
    <s v="Bank transfer (automatic)"/>
    <n v="83.3"/>
    <n v="6042.7"/>
    <s v="No"/>
    <n v="0"/>
    <x v="6"/>
  </r>
  <r>
    <s v="2694-CIUMO"/>
    <s v="Female"/>
    <n v="0"/>
    <s v="J"/>
    <s v="No"/>
    <s v="No"/>
    <n v="12"/>
    <x v="2"/>
    <s v="Yes"/>
    <s v="Yes"/>
    <s v="Fiber optic"/>
    <x v="0"/>
    <x v="1"/>
    <s v="No"/>
    <s v="Yes"/>
    <x v="0"/>
    <s v="No"/>
    <s v="No"/>
    <s v="Month-to-month"/>
    <x v="0"/>
    <s v="Yes"/>
    <s v="Credit card (automatic)"/>
    <n v="79.55"/>
    <n v="958.25"/>
    <s v="No"/>
    <n v="0"/>
    <x v="3"/>
  </r>
  <r>
    <s v="5846-ABOBJ"/>
    <s v="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45"/>
    <n v="1730.65"/>
    <s v="No"/>
    <n v="0"/>
    <x v="18"/>
  </r>
  <r>
    <s v="1439-LCGVL"/>
    <s v="Female"/>
    <n v="0"/>
    <s v="J"/>
    <s v="Yes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2"/>
    <n v="459.6"/>
    <s v="No"/>
    <n v="0"/>
    <x v="7"/>
  </r>
  <r>
    <s v="0909-SDHNU"/>
    <s v="Female"/>
    <n v="0"/>
    <s v="J"/>
    <s v="No"/>
    <s v="Yes"/>
    <n v="7"/>
    <x v="2"/>
    <s v="No"/>
    <s v="No phone service"/>
    <s v="DSL"/>
    <x v="1"/>
    <x v="1"/>
    <s v="No"/>
    <s v="No"/>
    <x v="0"/>
    <s v="No"/>
    <s v="No"/>
    <s v="Month-to-month"/>
    <x v="0"/>
    <s v="No"/>
    <s v="Mailed check"/>
    <n v="29.8"/>
    <n v="201.95"/>
    <s v="No"/>
    <n v="0"/>
    <x v="3"/>
  </r>
  <r>
    <s v="4647-XXZAM"/>
    <s v="Female"/>
    <n v="0"/>
    <s v="J"/>
    <s v="Yes"/>
    <s v="Yes"/>
    <n v="6"/>
    <x v="0"/>
    <s v="Yes"/>
    <s v="No"/>
    <s v="DSL"/>
    <x v="0"/>
    <x v="1"/>
    <s v="No"/>
    <s v="No"/>
    <x v="1"/>
    <s v="No"/>
    <s v="No"/>
    <s v="Month-to-month"/>
    <x v="0"/>
    <s v="No"/>
    <s v="Mailed check"/>
    <n v="45.5"/>
    <n v="285.2"/>
    <s v="No"/>
    <n v="0"/>
    <x v="2"/>
  </r>
  <r>
    <s v="1502-XFCVR"/>
    <s v="Female"/>
    <n v="0"/>
    <s v="J"/>
    <s v="No"/>
    <s v="No"/>
    <n v="58"/>
    <x v="1"/>
    <s v="Yes"/>
    <s v="No"/>
    <s v="Fiber optic"/>
    <x v="1"/>
    <x v="0"/>
    <s v="Yes"/>
    <s v="No"/>
    <x v="0"/>
    <s v="Yes"/>
    <s v="Yes"/>
    <s v="One year"/>
    <x v="1"/>
    <s v="Yes"/>
    <s v="Electronic check"/>
    <n v="106.45"/>
    <n v="6145.85"/>
    <s v="Yes"/>
    <n v="1"/>
    <x v="1"/>
  </r>
  <r>
    <s v="7740-KKCXF"/>
    <s v="Male"/>
    <n v="0"/>
    <s v="J"/>
    <s v="Yes"/>
    <s v="No"/>
    <n v="51"/>
    <x v="1"/>
    <s v="No"/>
    <s v="No phone service"/>
    <s v="DSL"/>
    <x v="0"/>
    <x v="0"/>
    <s v="No"/>
    <s v="No"/>
    <x v="0"/>
    <s v="No"/>
    <s v="No"/>
    <s v="Month-to-month"/>
    <x v="0"/>
    <s v="Yes"/>
    <s v="Credit card (automatic)"/>
    <n v="30.05"/>
    <n v="1529.45"/>
    <s v="No"/>
    <n v="0"/>
    <x v="4"/>
  </r>
  <r>
    <s v="5360-XGYAZ"/>
    <s v="Male"/>
    <n v="0"/>
    <s v="J"/>
    <s v="Yes"/>
    <s v="Yes"/>
    <n v="72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5.650000000000006"/>
    <n v="4664.5"/>
    <s v="No"/>
    <n v="0"/>
    <x v="6"/>
  </r>
  <r>
    <s v="9692-TUSXH"/>
    <s v="Female"/>
    <n v="0"/>
    <s v="J"/>
    <s v="No"/>
    <s v="No"/>
    <n v="18"/>
    <x v="1"/>
    <s v="Yes"/>
    <s v="No"/>
    <s v="Fiber optic"/>
    <x v="1"/>
    <x v="1"/>
    <s v="No"/>
    <s v="No"/>
    <x v="0"/>
    <s v="Yes"/>
    <s v="Yes"/>
    <s v="Month-to-month"/>
    <x v="0"/>
    <s v="Yes"/>
    <s v="Electronic check"/>
    <n v="96.05"/>
    <n v="1740.7"/>
    <s v="Yes"/>
    <n v="1"/>
    <x v="4"/>
  </r>
  <r>
    <s v="7912-SYRQT"/>
    <s v="Female"/>
    <n v="0"/>
    <s v="J"/>
    <s v="No"/>
    <s v="No"/>
    <n v="7"/>
    <x v="2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5.099999999999994"/>
    <n v="552.95000000000005"/>
    <s v="Yes"/>
    <n v="1"/>
    <x v="19"/>
  </r>
  <r>
    <s v="3557-HTYWR"/>
    <s v="Female"/>
    <n v="0"/>
    <s v="J"/>
    <s v="No"/>
    <s v="No"/>
    <n v="47"/>
    <x v="1"/>
    <s v="Yes"/>
    <s v="Yes"/>
    <s v="DSL"/>
    <x v="1"/>
    <x v="0"/>
    <s v="No"/>
    <s v="Yes"/>
    <x v="0"/>
    <s v="No"/>
    <s v="Yes"/>
    <s v="Two year"/>
    <x v="2"/>
    <s v="No"/>
    <s v="Mailed check"/>
    <n v="74.05"/>
    <n v="3496.3"/>
    <s v="No"/>
    <n v="0"/>
    <x v="6"/>
  </r>
  <r>
    <s v="4816-JBHOV"/>
    <s v="Male"/>
    <n v="1"/>
    <s v="S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7"/>
    <n v="93.7"/>
    <s v="Yes"/>
    <n v="1"/>
    <x v="12"/>
  </r>
  <r>
    <s v="8920-NAVAY"/>
    <s v="Male"/>
    <n v="1"/>
    <s v="S"/>
    <s v="No"/>
    <s v="No"/>
    <n v="62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10.75"/>
    <n v="7053.35"/>
    <s v="No"/>
    <n v="0"/>
    <x v="16"/>
  </r>
  <r>
    <s v="1699-TLDLZ"/>
    <s v="Female"/>
    <n v="0"/>
    <s v="J"/>
    <s v="Yes"/>
    <s v="Yes"/>
    <n v="16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"/>
    <n v="301.55"/>
    <s v="No"/>
    <n v="0"/>
    <x v="5"/>
  </r>
  <r>
    <s v="5600-PDUJF"/>
    <s v="Male"/>
    <n v="0"/>
    <s v="J"/>
    <s v="No"/>
    <s v="No"/>
    <n v="6"/>
    <x v="0"/>
    <s v="Yes"/>
    <s v="No"/>
    <s v="DSL"/>
    <x v="0"/>
    <x v="1"/>
    <s v="No"/>
    <s v="Yes"/>
    <x v="0"/>
    <s v="No"/>
    <s v="No"/>
    <s v="Month-to-month"/>
    <x v="0"/>
    <s v="Yes"/>
    <s v="Credit card (automatic)"/>
    <n v="49.5"/>
    <n v="312.7"/>
    <s v="No"/>
    <n v="0"/>
    <x v="0"/>
  </r>
  <r>
    <s v="8292-TYSPY"/>
    <s v="Male"/>
    <n v="0"/>
    <s v="J"/>
    <s v="No"/>
    <s v="No"/>
    <n v="19"/>
    <x v="1"/>
    <s v="Yes"/>
    <s v="No"/>
    <s v="DSL"/>
    <x v="0"/>
    <x v="1"/>
    <s v="Yes"/>
    <s v="Yes"/>
    <x v="0"/>
    <s v="No"/>
    <s v="No"/>
    <s v="Month-to-month"/>
    <x v="0"/>
    <s v="Yes"/>
    <s v="Credit card (automatic)"/>
    <n v="55"/>
    <n v="1046.5"/>
    <s v="Yes"/>
    <n v="1"/>
    <x v="4"/>
  </r>
  <r>
    <s v="0567-XRHCU"/>
    <s v="Female"/>
    <n v="0"/>
    <s v="J"/>
    <s v="Yes"/>
    <s v="Yes"/>
    <n v="69"/>
    <x v="1"/>
    <s v="No"/>
    <s v="No phone service"/>
    <s v="DSL"/>
    <x v="1"/>
    <x v="1"/>
    <s v="Yes"/>
    <s v="No"/>
    <x v="0"/>
    <s v="No"/>
    <s v="Yes"/>
    <s v="Two year"/>
    <x v="2"/>
    <s v="Yes"/>
    <s v="Credit card (automatic)"/>
    <n v="43.95"/>
    <n v="2960.1"/>
    <s v="No"/>
    <n v="0"/>
    <x v="6"/>
  </r>
  <r>
    <s v="1867-BDVFH"/>
    <s v="Male"/>
    <n v="0"/>
    <s v="J"/>
    <s v="Yes"/>
    <s v="Yes"/>
    <n v="11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349999999999994"/>
    <n v="834.2"/>
    <s v="Yes"/>
    <n v="1"/>
    <x v="19"/>
  </r>
  <r>
    <s v="2067-QYTCF"/>
    <s v="Female"/>
    <n v="0"/>
    <s v="J"/>
    <s v="Yes"/>
    <s v="No"/>
    <n v="64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11.15"/>
    <n v="6953.4"/>
    <s v="No"/>
    <n v="0"/>
    <x v="4"/>
  </r>
  <r>
    <s v="2359-QWQUL"/>
    <s v="Female"/>
    <n v="0"/>
    <s v="J"/>
    <s v="Yes"/>
    <s v="No"/>
    <n v="39"/>
    <x v="1"/>
    <s v="Yes"/>
    <s v="No"/>
    <s v="Fiber optic"/>
    <x v="1"/>
    <x v="1"/>
    <s v="Yes"/>
    <s v="Yes"/>
    <x v="0"/>
    <s v="Yes"/>
    <s v="Yes"/>
    <s v="One year"/>
    <x v="1"/>
    <s v="Yes"/>
    <s v="Credit card (automatic)"/>
    <n v="104.7"/>
    <n v="4134.8500000000004"/>
    <s v="Yes"/>
    <n v="1"/>
    <x v="1"/>
  </r>
  <r>
    <s v="9103-TCIHJ"/>
    <s v="Female"/>
    <n v="0"/>
    <s v="J"/>
    <s v="No"/>
    <s v="No"/>
    <n v="15"/>
    <x v="2"/>
    <s v="Yes"/>
    <s v="Yes"/>
    <s v="DSL"/>
    <x v="1"/>
    <x v="1"/>
    <s v="No"/>
    <s v="No"/>
    <x v="0"/>
    <s v="No"/>
    <s v="No"/>
    <s v="Month-to-month"/>
    <x v="0"/>
    <s v="Yes"/>
    <s v="Mailed check"/>
    <n v="55.7"/>
    <n v="899.8"/>
    <s v="Yes"/>
    <n v="1"/>
    <x v="3"/>
  </r>
  <r>
    <s v="7407-SUJIZ"/>
    <s v="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"/>
    <n v="541.5"/>
    <s v="No"/>
    <n v="0"/>
    <x v="10"/>
  </r>
  <r>
    <s v="9150-KPBJQ"/>
    <s v="Fe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49999999999999"/>
    <n v="116.85"/>
    <s v="No"/>
    <n v="0"/>
    <x v="26"/>
  </r>
  <r>
    <s v="0052-DCKON"/>
    <s v="Male"/>
    <n v="0"/>
    <s v="J"/>
    <s v="Yes"/>
    <s v="No"/>
    <n v="66"/>
    <x v="1"/>
    <s v="Yes"/>
    <s v="Yes"/>
    <s v="Fiber optic"/>
    <x v="1"/>
    <x v="0"/>
    <s v="Yes"/>
    <s v="Yes"/>
    <x v="0"/>
    <s v="Yes"/>
    <s v="Yes"/>
    <s v="One year"/>
    <x v="1"/>
    <s v="No"/>
    <s v="Bank transfer (automatic)"/>
    <n v="115.8"/>
    <n v="7942.15"/>
    <s v="No"/>
    <n v="0"/>
    <x v="1"/>
  </r>
  <r>
    <s v="3654-ARMGP"/>
    <s v="Female"/>
    <n v="0"/>
    <s v="J"/>
    <s v="No"/>
    <s v="No"/>
    <n v="61"/>
    <x v="1"/>
    <s v="Yes"/>
    <s v="Yes"/>
    <s v="DSL"/>
    <x v="0"/>
    <x v="0"/>
    <s v="Yes"/>
    <s v="Yes"/>
    <x v="0"/>
    <s v="Yes"/>
    <s v="Yes"/>
    <s v="Two year"/>
    <x v="2"/>
    <s v="No"/>
    <s v="Credit card (automatic)"/>
    <n v="88.65"/>
    <n v="5321.25"/>
    <s v="No"/>
    <n v="0"/>
    <x v="6"/>
  </r>
  <r>
    <s v="9699-UBQFS"/>
    <s v="Female"/>
    <n v="1"/>
    <s v="S"/>
    <s v="Yes"/>
    <s v="No"/>
    <n v="43"/>
    <x v="1"/>
    <s v="Yes"/>
    <s v="Yes"/>
    <s v="Fiber optic"/>
    <x v="1"/>
    <x v="0"/>
    <s v="No"/>
    <s v="No"/>
    <x v="0"/>
    <s v="Yes"/>
    <s v="No"/>
    <s v="Month-to-month"/>
    <x v="0"/>
    <s v="Yes"/>
    <s v="Electronic check"/>
    <n v="94.5"/>
    <n v="4156.8"/>
    <s v="No"/>
    <n v="0"/>
    <x v="14"/>
  </r>
  <r>
    <s v="9367-TCUYN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00000000000001"/>
    <n v="223.6"/>
    <s v="No"/>
    <n v="0"/>
    <x v="19"/>
  </r>
  <r>
    <s v="1261-FWTTE"/>
    <s v="Male"/>
    <n v="1"/>
    <s v="S"/>
    <s v="No"/>
    <s v="No"/>
    <n v="23"/>
    <x v="1"/>
    <s v="No"/>
    <s v="No phone service"/>
    <s v="DSL"/>
    <x v="0"/>
    <x v="1"/>
    <s v="No"/>
    <s v="No"/>
    <x v="1"/>
    <s v="No"/>
    <s v="Yes"/>
    <s v="Month-to-month"/>
    <x v="0"/>
    <s v="Yes"/>
    <s v="Bank transfer (automatic)"/>
    <n v="34.65"/>
    <n v="768.45"/>
    <s v="No"/>
    <n v="0"/>
    <x v="17"/>
  </r>
  <r>
    <s v="3528-HFRIQ"/>
    <s v="Male"/>
    <n v="1"/>
    <s v="S"/>
    <s v="Yes"/>
    <s v="No"/>
    <n v="71"/>
    <x v="1"/>
    <s v="No"/>
    <s v="No phone service"/>
    <s v="DSL"/>
    <x v="0"/>
    <x v="0"/>
    <s v="Yes"/>
    <s v="No"/>
    <x v="0"/>
    <s v="Yes"/>
    <s v="Yes"/>
    <s v="Month-to-month"/>
    <x v="0"/>
    <s v="Yes"/>
    <s v="Bank transfer (automatic)"/>
    <n v="52.3"/>
    <n v="3765.05"/>
    <s v="No"/>
    <n v="0"/>
    <x v="14"/>
  </r>
  <r>
    <s v="0708-SJDIS"/>
    <s v="Female"/>
    <n v="0"/>
    <s v="J"/>
    <s v="No"/>
    <s v="No"/>
    <n v="34"/>
    <x v="1"/>
    <s v="Yes"/>
    <s v="Yes"/>
    <s v="DSL"/>
    <x v="0"/>
    <x v="1"/>
    <s v="No"/>
    <s v="Yes"/>
    <x v="0"/>
    <s v="Yes"/>
    <s v="No"/>
    <s v="Month-to-month"/>
    <x v="0"/>
    <s v="No"/>
    <s v="Mailed check"/>
    <n v="65"/>
    <n v="2157.5"/>
    <s v="No"/>
    <n v="0"/>
    <x v="4"/>
  </r>
  <r>
    <s v="4140-WJAWW"/>
    <s v="Fe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850000000000001"/>
    <n v="108.05"/>
    <s v="Yes"/>
    <n v="1"/>
    <x v="2"/>
  </r>
  <r>
    <s v="2073-QBVBI"/>
    <s v="Female"/>
    <n v="0"/>
    <s v="J"/>
    <s v="Yes"/>
    <s v="No"/>
    <n v="41"/>
    <x v="1"/>
    <s v="No"/>
    <s v="No phone service"/>
    <s v="DSL"/>
    <x v="0"/>
    <x v="0"/>
    <s v="No"/>
    <s v="Yes"/>
    <x v="0"/>
    <s v="No"/>
    <s v="No"/>
    <s v="One year"/>
    <x v="1"/>
    <s v="No"/>
    <s v="Mailed check"/>
    <n v="35.450000000000003"/>
    <n v="1391.65"/>
    <s v="No"/>
    <n v="0"/>
    <x v="1"/>
  </r>
  <r>
    <s v="6928-ONTRW"/>
    <s v="Fe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"/>
    <n v="1379.8"/>
    <s v="No"/>
    <n v="0"/>
    <x v="18"/>
  </r>
  <r>
    <s v="3320-VEOYC"/>
    <s v="Male"/>
    <n v="1"/>
    <s v="S"/>
    <s v="No"/>
    <s v="No"/>
    <n v="14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5.6"/>
    <n v="1273.3"/>
    <s v="No"/>
    <n v="0"/>
    <x v="23"/>
  </r>
  <r>
    <s v="5231-FIQPA"/>
    <s v="Female"/>
    <n v="0"/>
    <s v="J"/>
    <s v="No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850000000000001"/>
    <n v="810.45"/>
    <s v="No"/>
    <n v="0"/>
    <x v="18"/>
  </r>
  <r>
    <s v="6617-WLBQC"/>
    <s v="Female"/>
    <n v="0"/>
    <s v="J"/>
    <s v="Yes"/>
    <s v="Yes"/>
    <n v="23"/>
    <x v="1"/>
    <s v="Yes"/>
    <s v="Yes"/>
    <s v="Fiber optic"/>
    <x v="1"/>
    <x v="1"/>
    <s v="No"/>
    <s v="No"/>
    <x v="0"/>
    <s v="No"/>
    <s v="No"/>
    <s v="One year"/>
    <x v="1"/>
    <s v="No"/>
    <s v="Credit card (automatic)"/>
    <n v="81.849999999999994"/>
    <n v="1810.85"/>
    <s v="No"/>
    <n v="0"/>
    <x v="1"/>
  </r>
  <r>
    <s v="2599-CIPQE"/>
    <s v="Male"/>
    <n v="0"/>
    <s v="J"/>
    <s v="Yes"/>
    <s v="Yes"/>
    <n v="71"/>
    <x v="1"/>
    <s v="Yes"/>
    <s v="No"/>
    <s v="Fiber optic"/>
    <x v="1"/>
    <x v="0"/>
    <s v="Yes"/>
    <s v="Yes"/>
    <x v="0"/>
    <s v="Yes"/>
    <s v="Yes"/>
    <s v="Two year"/>
    <x v="2"/>
    <s v="No"/>
    <s v="Credit card (automatic)"/>
    <n v="109.3"/>
    <n v="7782.85"/>
    <s v="No"/>
    <n v="0"/>
    <x v="6"/>
  </r>
  <r>
    <s v="6653-CBBOM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70.3"/>
    <s v="Yes"/>
    <n v="1"/>
    <x v="2"/>
  </r>
  <r>
    <s v="8774-GSBUN"/>
    <s v="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4"/>
    <n v="1797.1"/>
    <s v="No"/>
    <n v="0"/>
    <x v="18"/>
  </r>
  <r>
    <s v="7326-RIGQZ"/>
    <s v="Male"/>
    <n v="0"/>
    <s v="J"/>
    <s v="Yes"/>
    <s v="Yes"/>
    <n v="6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8"/>
    <n v="377.85"/>
    <s v="No"/>
    <n v="0"/>
    <x v="2"/>
  </r>
  <r>
    <s v="1401-FTHFQ"/>
    <s v="Male"/>
    <n v="0"/>
    <s v="J"/>
    <s v="Yes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"/>
    <n v="445.3"/>
    <s v="No"/>
    <n v="0"/>
    <x v="7"/>
  </r>
  <r>
    <s v="3247-ZVOUO"/>
    <s v="Male"/>
    <n v="1"/>
    <s v="S"/>
    <s v="Yes"/>
    <s v="No"/>
    <n v="10"/>
    <x v="2"/>
    <s v="Yes"/>
    <s v="Yes"/>
    <s v="Fiber optic"/>
    <x v="0"/>
    <x v="1"/>
    <s v="No"/>
    <s v="No"/>
    <x v="1"/>
    <s v="No"/>
    <s v="Yes"/>
    <s v="Month-to-month"/>
    <x v="0"/>
    <s v="No"/>
    <s v="Electronic check"/>
    <n v="85.55"/>
    <n v="851.75"/>
    <s v="Yes"/>
    <n v="1"/>
    <x v="23"/>
  </r>
  <r>
    <s v="0254-FNMCI"/>
    <s v="Female"/>
    <n v="0"/>
    <s v="J"/>
    <s v="No"/>
    <s v="No"/>
    <n v="72"/>
    <x v="1"/>
    <s v="Yes"/>
    <s v="No"/>
    <s v="Fiber optic"/>
    <x v="1"/>
    <x v="0"/>
    <s v="Yes"/>
    <s v="Yes"/>
    <x v="0"/>
    <s v="Yes"/>
    <s v="Yes"/>
    <s v="Two year"/>
    <x v="2"/>
    <s v="Yes"/>
    <s v="Electronic check"/>
    <n v="109.9"/>
    <n v="7624.2"/>
    <s v="No"/>
    <n v="0"/>
    <x v="6"/>
  </r>
  <r>
    <s v="1848-LBZHY"/>
    <s v="Female"/>
    <n v="0"/>
    <s v="J"/>
    <s v="Yes"/>
    <s v="No"/>
    <n v="7"/>
    <x v="2"/>
    <s v="Yes"/>
    <s v="No"/>
    <s v="DSL"/>
    <x v="1"/>
    <x v="1"/>
    <s v="No"/>
    <s v="No"/>
    <x v="0"/>
    <s v="No"/>
    <s v="No"/>
    <s v="Month-to-month"/>
    <x v="0"/>
    <s v="Yes"/>
    <s v="Bank transfer (automatic)"/>
    <n v="50.3"/>
    <n v="355.1"/>
    <s v="No"/>
    <n v="0"/>
    <x v="3"/>
  </r>
  <r>
    <s v="6101-IMRMM"/>
    <s v="Male"/>
    <n v="0"/>
    <s v="J"/>
    <s v="No"/>
    <s v="Yes"/>
    <n v="6"/>
    <x v="0"/>
    <s v="Yes"/>
    <s v="No"/>
    <s v="Fiber optic"/>
    <x v="0"/>
    <x v="1"/>
    <s v="Yes"/>
    <s v="No"/>
    <x v="0"/>
    <s v="Yes"/>
    <s v="Yes"/>
    <s v="Month-to-month"/>
    <x v="0"/>
    <s v="No"/>
    <s v="Mailed check"/>
    <n v="94.5"/>
    <n v="575.45000000000005"/>
    <s v="Yes"/>
    <n v="1"/>
    <x v="0"/>
  </r>
  <r>
    <s v="8118-TJAFG"/>
    <s v="Male"/>
    <n v="0"/>
    <s v="J"/>
    <s v="Yes"/>
    <s v="Yes"/>
    <n v="9"/>
    <x v="2"/>
    <s v="Yes"/>
    <s v="No"/>
    <s v="Fiber optic"/>
    <x v="0"/>
    <x v="0"/>
    <s v="No"/>
    <s v="Yes"/>
    <x v="0"/>
    <s v="Yes"/>
    <s v="Yes"/>
    <s v="Month-to-month"/>
    <x v="0"/>
    <s v="Yes"/>
    <s v="Electronic check"/>
    <n v="101.5"/>
    <n v="906.85"/>
    <s v="No"/>
    <n v="0"/>
    <x v="3"/>
  </r>
  <r>
    <s v="5429-LWCMV"/>
    <s v="Female"/>
    <n v="0"/>
    <s v="J"/>
    <s v="No"/>
    <s v="No"/>
    <n v="12"/>
    <x v="2"/>
    <s v="Yes"/>
    <s v="Yes"/>
    <s v="Fiber optic"/>
    <x v="0"/>
    <x v="0"/>
    <s v="No"/>
    <s v="No"/>
    <x v="0"/>
    <s v="No"/>
    <s v="Yes"/>
    <s v="Month-to-month"/>
    <x v="0"/>
    <s v="Yes"/>
    <s v="Electronic check"/>
    <n v="89.15"/>
    <n v="1057.55"/>
    <s v="No"/>
    <n v="0"/>
    <x v="3"/>
  </r>
  <r>
    <s v="7298-IZWLY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99999999999999"/>
    <n v="19.399999999999999"/>
    <s v="No"/>
    <n v="0"/>
    <x v="2"/>
  </r>
  <r>
    <s v="9758-MFWGD"/>
    <s v="Female"/>
    <n v="1"/>
    <s v="S"/>
    <s v="Yes"/>
    <s v="Yes"/>
    <n v="48"/>
    <x v="1"/>
    <s v="No"/>
    <s v="No phone service"/>
    <s v="DSL"/>
    <x v="0"/>
    <x v="0"/>
    <s v="No"/>
    <s v="No"/>
    <x v="0"/>
    <s v="No"/>
    <s v="No"/>
    <s v="One year"/>
    <x v="1"/>
    <s v="No"/>
    <s v="Bank transfer (automatic)"/>
    <n v="29.9"/>
    <n v="1388.75"/>
    <s v="No"/>
    <n v="0"/>
    <x v="16"/>
  </r>
  <r>
    <s v="3955-JBZZM"/>
    <s v="Male"/>
    <n v="0"/>
    <s v="J"/>
    <s v="No"/>
    <s v="No"/>
    <n v="20"/>
    <x v="1"/>
    <s v="Yes"/>
    <s v="No"/>
    <s v="Fiber optic"/>
    <x v="0"/>
    <x v="1"/>
    <s v="No"/>
    <s v="No"/>
    <x v="1"/>
    <s v="Yes"/>
    <s v="No"/>
    <s v="Month-to-month"/>
    <x v="0"/>
    <s v="No"/>
    <s v="Electronic check"/>
    <n v="78.8"/>
    <n v="1641.3"/>
    <s v="No"/>
    <n v="0"/>
    <x v="10"/>
  </r>
  <r>
    <s v="1268-ASBGA"/>
    <s v="Female"/>
    <n v="1"/>
    <s v="S"/>
    <s v="Yes"/>
    <s v="No"/>
    <n v="16"/>
    <x v="2"/>
    <s v="Yes"/>
    <s v="Yes"/>
    <s v="Fiber optic"/>
    <x v="0"/>
    <x v="1"/>
    <s v="No"/>
    <s v="No"/>
    <x v="1"/>
    <s v="No"/>
    <s v="Yes"/>
    <s v="Month-to-month"/>
    <x v="0"/>
    <s v="Yes"/>
    <s v="Credit card (automatic)"/>
    <n v="85.35"/>
    <n v="1375.15"/>
    <s v="Yes"/>
    <n v="1"/>
    <x v="23"/>
  </r>
  <r>
    <s v="8943-URTMR"/>
    <s v="Female"/>
    <n v="0"/>
    <s v="J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Yes"/>
    <s v="Mailed check"/>
    <n v="79.650000000000006"/>
    <n v="152.69999999999999"/>
    <s v="Yes"/>
    <n v="1"/>
    <x v="2"/>
  </r>
  <r>
    <s v="4815-TUMEQ"/>
    <s v="Fe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3"/>
    <n v="185.2"/>
    <s v="No"/>
    <n v="0"/>
    <x v="9"/>
  </r>
  <r>
    <s v="4713-LZDRV"/>
    <s v="Female"/>
    <n v="1"/>
    <s v="S"/>
    <s v="No"/>
    <s v="No"/>
    <n v="2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79.599999999999994"/>
    <n v="195.05"/>
    <s v="Yes"/>
    <n v="1"/>
    <x v="12"/>
  </r>
  <r>
    <s v="9909-IDLEK"/>
    <s v="Male"/>
    <n v="0"/>
    <s v="J"/>
    <s v="Yes"/>
    <s v="Yes"/>
    <n v="20"/>
    <x v="1"/>
    <s v="Yes"/>
    <s v="Yes"/>
    <s v="Fiber optic"/>
    <x v="0"/>
    <x v="0"/>
    <s v="No"/>
    <s v="Yes"/>
    <x v="0"/>
    <s v="Yes"/>
    <s v="No"/>
    <s v="Month-to-month"/>
    <x v="0"/>
    <s v="No"/>
    <s v="Mailed check"/>
    <n v="96.8"/>
    <n v="1826.7"/>
    <s v="No"/>
    <n v="0"/>
    <x v="4"/>
  </r>
  <r>
    <s v="4092-OFQZS"/>
    <s v="Male"/>
    <n v="0"/>
    <s v="J"/>
    <s v="Yes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5"/>
    <n v="417.5"/>
    <s v="No"/>
    <n v="0"/>
    <x v="7"/>
  </r>
  <r>
    <s v="1561-BWHIN"/>
    <s v="Male"/>
    <n v="0"/>
    <s v="J"/>
    <s v="Yes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"/>
    <n v="344.5"/>
    <s v="No"/>
    <n v="0"/>
    <x v="7"/>
  </r>
  <r>
    <s v="4325-NFSKC"/>
    <s v="Male"/>
    <n v="1"/>
    <s v="S"/>
    <s v="No"/>
    <s v="No"/>
    <n v="19"/>
    <x v="1"/>
    <s v="Yes"/>
    <s v="Yes"/>
    <s v="Fiber optic"/>
    <x v="1"/>
    <x v="1"/>
    <s v="No"/>
    <s v="No"/>
    <x v="0"/>
    <s v="Yes"/>
    <s v="No"/>
    <s v="Month-to-month"/>
    <x v="0"/>
    <s v="Yes"/>
    <s v="Electronic check"/>
    <n v="90.6"/>
    <n v="1660"/>
    <s v="Yes"/>
    <n v="1"/>
    <x v="14"/>
  </r>
  <r>
    <s v="9927-DSWDF"/>
    <s v="Male"/>
    <n v="0"/>
    <s v="J"/>
    <s v="Yes"/>
    <s v="No"/>
    <n v="22"/>
    <x v="1"/>
    <s v="Yes"/>
    <s v="No"/>
    <s v="Fiber optic"/>
    <x v="1"/>
    <x v="0"/>
    <s v="No"/>
    <s v="Yes"/>
    <x v="0"/>
    <s v="Yes"/>
    <s v="Yes"/>
    <s v="Month-to-month"/>
    <x v="0"/>
    <s v="Yes"/>
    <s v="Electronic check"/>
    <n v="104.6"/>
    <n v="2180.5500000000002"/>
    <s v="No"/>
    <n v="0"/>
    <x v="4"/>
  </r>
  <r>
    <s v="9500-LTVBP"/>
    <s v="Female"/>
    <n v="0"/>
    <s v="J"/>
    <s v="No"/>
    <s v="No"/>
    <n v="35"/>
    <x v="1"/>
    <s v="Yes"/>
    <s v="Yes"/>
    <s v="Fiber optic"/>
    <x v="0"/>
    <x v="1"/>
    <s v="No"/>
    <s v="Yes"/>
    <x v="0"/>
    <s v="No"/>
    <s v="No"/>
    <s v="Month-to-month"/>
    <x v="0"/>
    <s v="No"/>
    <s v="Credit card (automatic)"/>
    <n v="80.05"/>
    <n v="2835.9"/>
    <s v="No"/>
    <n v="0"/>
    <x v="4"/>
  </r>
  <r>
    <s v="7252-NTGSS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5.15"/>
    <n v="45.15"/>
    <s v="No"/>
    <n v="0"/>
    <x v="2"/>
  </r>
  <r>
    <s v="8149-AIQCG"/>
    <s v="Male"/>
    <n v="0"/>
    <s v="J"/>
    <s v="No"/>
    <s v="No"/>
    <n v="39"/>
    <x v="1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3.150000000000006"/>
    <n v="2730.85"/>
    <s v="No"/>
    <n v="0"/>
    <x v="10"/>
  </r>
  <r>
    <s v="1360-JYXKQ"/>
    <s v="Female"/>
    <n v="1"/>
    <s v="S"/>
    <s v="Yes"/>
    <s v="No"/>
    <n v="54"/>
    <x v="1"/>
    <s v="Yes"/>
    <s v="No"/>
    <s v="Fiber optic"/>
    <x v="0"/>
    <x v="1"/>
    <s v="Yes"/>
    <s v="Yes"/>
    <x v="0"/>
    <s v="Yes"/>
    <s v="Yes"/>
    <s v="One year"/>
    <x v="1"/>
    <s v="Yes"/>
    <s v="Electronic check"/>
    <n v="99.1"/>
    <n v="5437.1"/>
    <s v="No"/>
    <n v="0"/>
    <x v="16"/>
  </r>
  <r>
    <s v="2955-PSXOE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2"/>
    <n v="20.2"/>
    <s v="Yes"/>
    <n v="1"/>
    <x v="2"/>
  </r>
  <r>
    <s v="7762-URZQH"/>
    <s v="Male"/>
    <n v="0"/>
    <s v="J"/>
    <s v="Yes"/>
    <s v="No"/>
    <n v="66"/>
    <x v="1"/>
    <s v="Yes"/>
    <s v="Yes"/>
    <s v="Fiber optic"/>
    <x v="1"/>
    <x v="1"/>
    <s v="Yes"/>
    <s v="No"/>
    <x v="0"/>
    <s v="Yes"/>
    <s v="Yes"/>
    <s v="Two year"/>
    <x v="2"/>
    <s v="Yes"/>
    <s v="Credit card (automatic)"/>
    <n v="106.05"/>
    <n v="6981.35"/>
    <s v="Yes"/>
    <n v="1"/>
    <x v="6"/>
  </r>
  <r>
    <s v="0899-WZRSD"/>
    <s v="Male"/>
    <n v="0"/>
    <s v="J"/>
    <s v="No"/>
    <s v="No"/>
    <n v="56"/>
    <x v="1"/>
    <s v="Yes"/>
    <s v="Yes"/>
    <s v="Fiber optic"/>
    <x v="1"/>
    <x v="1"/>
    <s v="No"/>
    <s v="Yes"/>
    <x v="0"/>
    <s v="Yes"/>
    <s v="Yes"/>
    <s v="Month-to-month"/>
    <x v="0"/>
    <s v="Yes"/>
    <s v="Mailed check"/>
    <n v="105.35"/>
    <n v="5794.45"/>
    <s v="No"/>
    <n v="0"/>
    <x v="4"/>
  </r>
  <r>
    <s v="3255-GRXMG"/>
    <s v="Male"/>
    <n v="0"/>
    <s v="J"/>
    <s v="No"/>
    <s v="Yes"/>
    <n v="18"/>
    <x v="1"/>
    <s v="Yes"/>
    <s v="No"/>
    <s v="DSL"/>
    <x v="0"/>
    <x v="1"/>
    <s v="No"/>
    <s v="No"/>
    <x v="1"/>
    <s v="No"/>
    <s v="No"/>
    <s v="Month-to-month"/>
    <x v="0"/>
    <s v="Yes"/>
    <s v="Credit card (automatic)"/>
    <n v="45.65"/>
    <n v="747.2"/>
    <s v="No"/>
    <n v="0"/>
    <x v="10"/>
  </r>
  <r>
    <s v="4828-FAZPK"/>
    <s v="Female"/>
    <n v="0"/>
    <s v="J"/>
    <s v="Yes"/>
    <s v="Yes"/>
    <n v="16"/>
    <x v="2"/>
    <s v="Yes"/>
    <s v="Yes"/>
    <s v="Fiber optic"/>
    <x v="0"/>
    <x v="0"/>
    <s v="No"/>
    <s v="No"/>
    <x v="0"/>
    <s v="No"/>
    <s v="No"/>
    <s v="Month-to-month"/>
    <x v="0"/>
    <s v="Yes"/>
    <s v="Credit card (automatic)"/>
    <n v="79.95"/>
    <n v="1267.95"/>
    <s v="No"/>
    <n v="0"/>
    <x v="3"/>
  </r>
  <r>
    <s v="6094-ZIVKX"/>
    <s v="Female"/>
    <n v="0"/>
    <s v="J"/>
    <s v="No"/>
    <s v="No"/>
    <n v="68"/>
    <x v="1"/>
    <s v="Yes"/>
    <s v="No"/>
    <s v="DSL"/>
    <x v="1"/>
    <x v="1"/>
    <s v="Yes"/>
    <s v="No"/>
    <x v="0"/>
    <s v="No"/>
    <s v="No"/>
    <s v="One year"/>
    <x v="1"/>
    <s v="Yes"/>
    <s v="Credit card (automatic)"/>
    <n v="54.45"/>
    <n v="3674.95"/>
    <s v="No"/>
    <n v="0"/>
    <x v="1"/>
  </r>
  <r>
    <s v="6925-BAYGL"/>
    <s v="Female"/>
    <n v="1"/>
    <s v="S"/>
    <s v="Yes"/>
    <s v="No"/>
    <n v="5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1"/>
    <n v="1275.5999999999999"/>
    <s v="No"/>
    <n v="0"/>
    <x v="20"/>
  </r>
  <r>
    <s v="3262-EIDHV"/>
    <s v="Female"/>
    <n v="0"/>
    <s v="J"/>
    <s v="Yes"/>
    <s v="Yes"/>
    <n v="72"/>
    <x v="1"/>
    <s v="Yes"/>
    <s v="Yes"/>
    <s v="DSL"/>
    <x v="1"/>
    <x v="1"/>
    <s v="Yes"/>
    <s v="Yes"/>
    <x v="0"/>
    <s v="Yes"/>
    <s v="Yes"/>
    <s v="Two year"/>
    <x v="2"/>
    <s v="No"/>
    <s v="Credit card (automatic)"/>
    <n v="84.7"/>
    <n v="5893.9"/>
    <s v="No"/>
    <n v="0"/>
    <x v="6"/>
  </r>
  <r>
    <s v="7354-OIJLX"/>
    <s v="Male"/>
    <n v="0"/>
    <s v="J"/>
    <s v="No"/>
    <s v="No"/>
    <n v="9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5.849999999999994"/>
    <n v="724.65"/>
    <s v="No"/>
    <n v="0"/>
    <x v="19"/>
  </r>
  <r>
    <s v="1376-HHBDV"/>
    <s v="Female"/>
    <n v="0"/>
    <s v="J"/>
    <s v="No"/>
    <s v="No"/>
    <n v="30"/>
    <x v="1"/>
    <s v="Yes"/>
    <s v="No"/>
    <s v="DSL"/>
    <x v="1"/>
    <x v="1"/>
    <s v="No"/>
    <s v="No"/>
    <x v="0"/>
    <s v="No"/>
    <s v="No"/>
    <s v="Month-to-month"/>
    <x v="0"/>
    <s v="Yes"/>
    <s v="Mailed check"/>
    <n v="48.8"/>
    <n v="1536.75"/>
    <s v="No"/>
    <n v="0"/>
    <x v="4"/>
  </r>
  <r>
    <s v="6907-NZZIJ"/>
    <s v="Female"/>
    <n v="0"/>
    <s v="J"/>
    <s v="No"/>
    <s v="No"/>
    <n v="36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9.15"/>
    <n v="3615.6"/>
    <s v="Yes"/>
    <n v="1"/>
    <x v="4"/>
  </r>
  <r>
    <s v="6133-OZILE"/>
    <s v="Female"/>
    <n v="0"/>
    <s v="J"/>
    <s v="No"/>
    <s v="No"/>
    <n v="18"/>
    <x v="1"/>
    <s v="No"/>
    <s v="No phone service"/>
    <s v="DSL"/>
    <x v="0"/>
    <x v="1"/>
    <s v="Yes"/>
    <s v="Yes"/>
    <x v="0"/>
    <s v="No"/>
    <s v="No"/>
    <s v="Month-to-month"/>
    <x v="0"/>
    <s v="Yes"/>
    <s v="Electronic check"/>
    <n v="35.200000000000003"/>
    <n v="607.29999999999995"/>
    <s v="No"/>
    <n v="0"/>
    <x v="4"/>
  </r>
  <r>
    <s v="4135-FRWKJ"/>
    <s v="Female"/>
    <n v="1"/>
    <s v="S"/>
    <s v="Yes"/>
    <s v="Yes"/>
    <n v="55"/>
    <x v="1"/>
    <s v="Yes"/>
    <s v="Yes"/>
    <s v="DSL"/>
    <x v="1"/>
    <x v="1"/>
    <s v="Yes"/>
    <s v="Yes"/>
    <x v="0"/>
    <s v="Yes"/>
    <s v="No"/>
    <s v="One year"/>
    <x v="1"/>
    <s v="No"/>
    <s v="Electronic check"/>
    <n v="76.25"/>
    <n v="4154.55"/>
    <s v="No"/>
    <n v="0"/>
    <x v="16"/>
  </r>
  <r>
    <s v="2911-UREFD"/>
    <s v="Female"/>
    <n v="0"/>
    <s v="J"/>
    <s v="Yes"/>
    <s v="No"/>
    <n v="39"/>
    <x v="1"/>
    <s v="No"/>
    <s v="No phone service"/>
    <s v="DSL"/>
    <x v="1"/>
    <x v="1"/>
    <s v="Yes"/>
    <s v="No"/>
    <x v="0"/>
    <s v="Yes"/>
    <s v="Yes"/>
    <s v="Month-to-month"/>
    <x v="0"/>
    <s v="No"/>
    <s v="Electronic check"/>
    <n v="55.9"/>
    <n v="2184.35"/>
    <s v="Yes"/>
    <n v="1"/>
    <x v="4"/>
  </r>
  <r>
    <s v="3744-ZRRDZ"/>
    <s v="Male"/>
    <n v="0"/>
    <s v="J"/>
    <s v="No"/>
    <s v="No"/>
    <n v="21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2.35"/>
    <n v="1852.85"/>
    <s v="Yes"/>
    <n v="1"/>
    <x v="4"/>
  </r>
  <r>
    <s v="5673-TIYIB"/>
    <s v="Male"/>
    <n v="0"/>
    <s v="J"/>
    <s v="No"/>
    <s v="No"/>
    <n v="2"/>
    <x v="0"/>
    <s v="No"/>
    <s v="No phone service"/>
    <s v="DSL"/>
    <x v="0"/>
    <x v="0"/>
    <s v="Yes"/>
    <s v="Yes"/>
    <x v="0"/>
    <s v="No"/>
    <s v="No"/>
    <s v="Month-to-month"/>
    <x v="0"/>
    <s v="Yes"/>
    <s v="Credit card (automatic)"/>
    <n v="40.4"/>
    <n v="77.150000000000006"/>
    <s v="Yes"/>
    <n v="1"/>
    <x v="0"/>
  </r>
  <r>
    <s v="6551-ZCOTS"/>
    <s v="Male"/>
    <n v="1"/>
    <s v="S"/>
    <s v="No"/>
    <s v="No"/>
    <n v="33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4.9"/>
    <n v="847.8"/>
    <s v="No"/>
    <n v="0"/>
    <x v="24"/>
  </r>
  <r>
    <s v="7191-ADRGF"/>
    <s v="Male"/>
    <n v="0"/>
    <s v="J"/>
    <s v="Yes"/>
    <s v="No"/>
    <n v="44"/>
    <x v="1"/>
    <s v="No"/>
    <s v="No phone service"/>
    <s v="DSL"/>
    <x v="0"/>
    <x v="0"/>
    <s v="Yes"/>
    <s v="No"/>
    <x v="0"/>
    <s v="Yes"/>
    <s v="Yes"/>
    <s v="Two year"/>
    <x v="2"/>
    <s v="No"/>
    <s v="Bank transfer (automatic)"/>
    <n v="54.3"/>
    <n v="2390.4499999999998"/>
    <s v="No"/>
    <n v="0"/>
    <x v="6"/>
  </r>
  <r>
    <s v="5018-LXQQG"/>
    <s v="Female"/>
    <n v="0"/>
    <s v="J"/>
    <s v="Yes"/>
    <s v="Yes"/>
    <n v="30"/>
    <x v="1"/>
    <s v="Yes"/>
    <s v="No"/>
    <s v="DSL"/>
    <x v="1"/>
    <x v="1"/>
    <s v="No"/>
    <s v="Yes"/>
    <x v="0"/>
    <s v="No"/>
    <s v="Yes"/>
    <s v="Month-to-month"/>
    <x v="0"/>
    <s v="No"/>
    <s v="Bank transfer (automatic)"/>
    <n v="66.3"/>
    <n v="1923.5"/>
    <s v="No"/>
    <n v="0"/>
    <x v="4"/>
  </r>
  <r>
    <s v="6892-BOGQE"/>
    <s v="Female"/>
    <n v="0"/>
    <s v="J"/>
    <s v="Yes"/>
    <s v="No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9"/>
    <n v="1493.2"/>
    <s v="No"/>
    <n v="0"/>
    <x v="18"/>
  </r>
  <r>
    <s v="1602-IJQQE"/>
    <s v="Female"/>
    <n v="0"/>
    <s v="J"/>
    <s v="No"/>
    <s v="No"/>
    <n v="4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5.349999999999994"/>
    <n v="338.1"/>
    <s v="Yes"/>
    <n v="1"/>
    <x v="2"/>
  </r>
  <r>
    <s v="4628-WQCQQ"/>
    <s v="Male"/>
    <n v="0"/>
    <s v="J"/>
    <s v="No"/>
    <s v="Yes"/>
    <n v="35"/>
    <x v="1"/>
    <s v="Yes"/>
    <s v="No"/>
    <s v="Fiber optic"/>
    <x v="0"/>
    <x v="1"/>
    <s v="Yes"/>
    <s v="No"/>
    <x v="0"/>
    <s v="Yes"/>
    <s v="No"/>
    <s v="One year"/>
    <x v="1"/>
    <s v="Yes"/>
    <s v="Electronic check"/>
    <n v="85.15"/>
    <n v="3030.6"/>
    <s v="Yes"/>
    <n v="1"/>
    <x v="1"/>
  </r>
  <r>
    <s v="1746-TGTWV"/>
    <s v="Male"/>
    <n v="0"/>
    <s v="J"/>
    <s v="Yes"/>
    <s v="No"/>
    <n v="1"/>
    <x v="0"/>
    <s v="Yes"/>
    <s v="No"/>
    <s v="Fiber optic"/>
    <x v="0"/>
    <x v="1"/>
    <s v="Yes"/>
    <s v="No"/>
    <x v="0"/>
    <s v="No"/>
    <s v="No"/>
    <s v="Month-to-month"/>
    <x v="0"/>
    <s v="No"/>
    <s v="Credit card (automatic)"/>
    <n v="75.349999999999994"/>
    <n v="75.349999999999994"/>
    <s v="No"/>
    <n v="0"/>
    <x v="0"/>
  </r>
  <r>
    <s v="5995-SNNEW"/>
    <s v="Male"/>
    <n v="1"/>
    <s v="S"/>
    <s v="Yes"/>
    <s v="No"/>
    <n v="2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45"/>
    <n v="2184.85"/>
    <s v="No"/>
    <n v="0"/>
    <x v="14"/>
  </r>
  <r>
    <s v="8050-WYBND"/>
    <s v="Female"/>
    <n v="0"/>
    <s v="J"/>
    <s v="No"/>
    <s v="Yes"/>
    <n v="22"/>
    <x v="1"/>
    <s v="No"/>
    <s v="No phone service"/>
    <s v="DSL"/>
    <x v="0"/>
    <x v="1"/>
    <s v="Yes"/>
    <s v="No"/>
    <x v="0"/>
    <s v="Yes"/>
    <s v="Yes"/>
    <s v="One year"/>
    <x v="1"/>
    <s v="Yes"/>
    <s v="Credit card (automatic)"/>
    <n v="49.45"/>
    <n v="1031.4000000000001"/>
    <s v="No"/>
    <n v="0"/>
    <x v="1"/>
  </r>
  <r>
    <s v="2821-WARNZ"/>
    <s v="Female"/>
    <n v="0"/>
    <s v="J"/>
    <s v="No"/>
    <s v="Yes"/>
    <n v="4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45"/>
    <n v="921.3"/>
    <s v="No"/>
    <n v="0"/>
    <x v="7"/>
  </r>
  <r>
    <s v="4879-GZLFH"/>
    <s v="Female"/>
    <n v="0"/>
    <s v="J"/>
    <s v="Yes"/>
    <s v="Yes"/>
    <n v="42"/>
    <x v="1"/>
    <s v="Yes"/>
    <s v="No"/>
    <s v="Fiber optic"/>
    <x v="0"/>
    <x v="1"/>
    <s v="Yes"/>
    <s v="No"/>
    <x v="0"/>
    <s v="Yes"/>
    <s v="Yes"/>
    <s v="Month-to-month"/>
    <x v="0"/>
    <s v="Yes"/>
    <s v="Electronic check"/>
    <n v="92.15"/>
    <n v="3875.4"/>
    <s v="No"/>
    <n v="0"/>
    <x v="4"/>
  </r>
  <r>
    <s v="1644-IRKSF"/>
    <s v="Female"/>
    <n v="0"/>
    <s v="J"/>
    <s v="Yes"/>
    <s v="Yes"/>
    <n v="33"/>
    <x v="1"/>
    <s v="Yes"/>
    <s v="No"/>
    <s v="Fiber optic"/>
    <x v="0"/>
    <x v="1"/>
    <s v="Yes"/>
    <s v="No"/>
    <x v="0"/>
    <s v="Yes"/>
    <s v="Yes"/>
    <s v="One year"/>
    <x v="1"/>
    <s v="Yes"/>
    <s v="Electronic check"/>
    <n v="93.8"/>
    <n v="3124.5"/>
    <s v="Yes"/>
    <n v="1"/>
    <x v="1"/>
  </r>
  <r>
    <s v="8314-HTWVE"/>
    <s v="Female"/>
    <n v="0"/>
    <s v="J"/>
    <s v="Yes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50000000000001"/>
    <n v="144.15"/>
    <s v="No"/>
    <n v="0"/>
    <x v="5"/>
  </r>
  <r>
    <s v="9402-ROUMJ"/>
    <s v="Female"/>
    <n v="0"/>
    <s v="J"/>
    <s v="Yes"/>
    <s v="Yes"/>
    <n v="67"/>
    <x v="1"/>
    <s v="Yes"/>
    <s v="Yes"/>
    <s v="Fiber optic"/>
    <x v="1"/>
    <x v="1"/>
    <s v="Yes"/>
    <s v="Yes"/>
    <x v="0"/>
    <s v="No"/>
    <s v="Yes"/>
    <s v="One year"/>
    <x v="1"/>
    <s v="Yes"/>
    <s v="Bank transfer (automatic)"/>
    <n v="100.25"/>
    <n v="6689"/>
    <s v="No"/>
    <n v="0"/>
    <x v="1"/>
  </r>
  <r>
    <s v="2507-QZPQS"/>
    <s v="Male"/>
    <n v="0"/>
    <s v="J"/>
    <s v="No"/>
    <s v="No"/>
    <n v="15"/>
    <x v="2"/>
    <s v="Yes"/>
    <s v="Yes"/>
    <s v="Fiber optic"/>
    <x v="0"/>
    <x v="0"/>
    <s v="No"/>
    <s v="Yes"/>
    <x v="0"/>
    <s v="No"/>
    <s v="Yes"/>
    <s v="Month-to-month"/>
    <x v="0"/>
    <s v="No"/>
    <s v="Electronic check"/>
    <n v="95.7"/>
    <n v="1451.1"/>
    <s v="No"/>
    <n v="0"/>
    <x v="3"/>
  </r>
  <r>
    <s v="7159-NOKYQ"/>
    <s v="Male"/>
    <n v="0"/>
    <s v="J"/>
    <s v="Yes"/>
    <s v="No"/>
    <n v="67"/>
    <x v="1"/>
    <s v="Yes"/>
    <s v="Yes"/>
    <s v="Fiber optic"/>
    <x v="0"/>
    <x v="0"/>
    <s v="Yes"/>
    <s v="No"/>
    <x v="0"/>
    <s v="No"/>
    <s v="Yes"/>
    <s v="Two year"/>
    <x v="2"/>
    <s v="Yes"/>
    <s v="Electronic check"/>
    <n v="93.15"/>
    <n v="6368.2"/>
    <s v="No"/>
    <n v="0"/>
    <x v="6"/>
  </r>
  <r>
    <s v="5707-ZMDJP"/>
    <s v="Male"/>
    <n v="0"/>
    <s v="J"/>
    <s v="Yes"/>
    <s v="Yes"/>
    <n v="53"/>
    <x v="1"/>
    <s v="Yes"/>
    <s v="No"/>
    <s v="DSL"/>
    <x v="1"/>
    <x v="0"/>
    <s v="No"/>
    <s v="Yes"/>
    <x v="0"/>
    <s v="Yes"/>
    <s v="No"/>
    <s v="Two year"/>
    <x v="2"/>
    <s v="Yes"/>
    <s v="Mailed check"/>
    <n v="69.7"/>
    <n v="3729.6"/>
    <s v="No"/>
    <n v="0"/>
    <x v="6"/>
  </r>
  <r>
    <s v="8779-YIQQA"/>
    <s v="Male"/>
    <n v="0"/>
    <s v="J"/>
    <s v="Yes"/>
    <s v="Yes"/>
    <n v="2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"/>
    <n v="350.1"/>
    <s v="No"/>
    <n v="0"/>
    <x v="7"/>
  </r>
  <r>
    <s v="7136-IHZJA"/>
    <s v="Female"/>
    <n v="0"/>
    <s v="J"/>
    <s v="Yes"/>
    <s v="Yes"/>
    <n v="40"/>
    <x v="1"/>
    <s v="Yes"/>
    <s v="No"/>
    <s v="DSL"/>
    <x v="1"/>
    <x v="0"/>
    <s v="No"/>
    <s v="Yes"/>
    <x v="0"/>
    <s v="No"/>
    <s v="Yes"/>
    <s v="Month-to-month"/>
    <x v="0"/>
    <s v="Yes"/>
    <s v="Mailed check"/>
    <n v="71.349999999999994"/>
    <n v="2847.2"/>
    <s v="No"/>
    <n v="0"/>
    <x v="4"/>
  </r>
  <r>
    <s v="8966-OIQHG"/>
    <s v="Female"/>
    <n v="0"/>
    <s v="J"/>
    <s v="Yes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75"/>
    <n v="452.35"/>
    <s v="No"/>
    <n v="0"/>
    <x v="7"/>
  </r>
  <r>
    <s v="7074-STDCN"/>
    <s v="Male"/>
    <n v="0"/>
    <s v="J"/>
    <s v="No"/>
    <s v="No"/>
    <n v="39"/>
    <x v="1"/>
    <s v="No"/>
    <s v="No phone service"/>
    <s v="DSL"/>
    <x v="0"/>
    <x v="1"/>
    <s v="No"/>
    <s v="Yes"/>
    <x v="0"/>
    <s v="No"/>
    <s v="Yes"/>
    <s v="Month-to-month"/>
    <x v="0"/>
    <s v="Yes"/>
    <s v="Electronic check"/>
    <n v="40.6"/>
    <n v="1494.5"/>
    <s v="No"/>
    <n v="0"/>
    <x v="4"/>
  </r>
  <r>
    <s v="3705-PSNGL"/>
    <s v="Male"/>
    <n v="0"/>
    <s v="J"/>
    <s v="No"/>
    <s v="No"/>
    <n v="4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20.399999999999999"/>
    <n v="930.45"/>
    <s v="Yes"/>
    <n v="1"/>
    <x v="7"/>
  </r>
  <r>
    <s v="8739-QOTTN"/>
    <s v="Female"/>
    <n v="0"/>
    <s v="J"/>
    <s v="Yes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41.85"/>
    <s v="No"/>
    <n v="0"/>
    <x v="2"/>
  </r>
  <r>
    <s v="1399-OUPJN"/>
    <s v="Female"/>
    <n v="0"/>
    <s v="J"/>
    <s v="Yes"/>
    <s v="Yes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75"/>
    <n v="1272.05"/>
    <s v="No"/>
    <n v="0"/>
    <x v="18"/>
  </r>
  <r>
    <s v="0277-BKSQP"/>
    <s v="Male"/>
    <n v="0"/>
    <s v="J"/>
    <s v="Yes"/>
    <s v="Yes"/>
    <n v="8"/>
    <x v="2"/>
    <s v="Yes"/>
    <s v="No"/>
    <s v="DSL"/>
    <x v="0"/>
    <x v="1"/>
    <s v="No"/>
    <s v="No"/>
    <x v="1"/>
    <s v="Yes"/>
    <s v="No"/>
    <s v="Month-to-month"/>
    <x v="0"/>
    <s v="Yes"/>
    <s v="Electronic check"/>
    <n v="54.4"/>
    <n v="475.1"/>
    <s v="No"/>
    <n v="0"/>
    <x v="19"/>
  </r>
  <r>
    <s v="6502-HCJTI"/>
    <s v="Male"/>
    <n v="1"/>
    <s v="S"/>
    <s v="Yes"/>
    <s v="No"/>
    <n v="7"/>
    <x v="2"/>
    <s v="Yes"/>
    <s v="Yes"/>
    <s v="Fiber optic"/>
    <x v="1"/>
    <x v="0"/>
    <s v="No"/>
    <s v="No"/>
    <x v="0"/>
    <s v="No"/>
    <s v="Yes"/>
    <s v="Month-to-month"/>
    <x v="0"/>
    <s v="Yes"/>
    <s v="Credit card (automatic)"/>
    <n v="94.7"/>
    <n v="673.1"/>
    <s v="Yes"/>
    <n v="1"/>
    <x v="15"/>
  </r>
  <r>
    <s v="2606-RMDHZ"/>
    <s v="Male"/>
    <n v="0"/>
    <s v="J"/>
    <s v="No"/>
    <s v="No"/>
    <n v="6"/>
    <x v="0"/>
    <s v="No"/>
    <s v="No phone service"/>
    <s v="DSL"/>
    <x v="0"/>
    <x v="0"/>
    <s v="No"/>
    <s v="No"/>
    <x v="0"/>
    <s v="No"/>
    <s v="No"/>
    <s v="Month-to-month"/>
    <x v="0"/>
    <s v="Yes"/>
    <s v="Credit card (automatic)"/>
    <n v="30.5"/>
    <n v="208.7"/>
    <s v="Yes"/>
    <n v="1"/>
    <x v="0"/>
  </r>
  <r>
    <s v="5774-XZTQC"/>
    <s v="Female"/>
    <n v="0"/>
    <s v="J"/>
    <s v="Yes"/>
    <s v="Yes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45"/>
    <n v="150.75"/>
    <s v="No"/>
    <n v="0"/>
    <x v="19"/>
  </r>
  <r>
    <s v="2676-SSLTO"/>
    <s v="Male"/>
    <n v="0"/>
    <s v="J"/>
    <s v="No"/>
    <s v="No"/>
    <n v="49"/>
    <x v="1"/>
    <s v="Yes"/>
    <s v="Yes"/>
    <s v="DSL"/>
    <x v="0"/>
    <x v="1"/>
    <s v="No"/>
    <s v="Yes"/>
    <x v="0"/>
    <s v="Yes"/>
    <s v="No"/>
    <s v="Two year"/>
    <x v="2"/>
    <s v="Yes"/>
    <s v="Bank transfer (automatic)"/>
    <n v="66.150000000000006"/>
    <n v="3199"/>
    <s v="No"/>
    <n v="0"/>
    <x v="6"/>
  </r>
  <r>
    <s v="6266-QHOJZ"/>
    <s v="Female"/>
    <n v="0"/>
    <s v="J"/>
    <s v="No"/>
    <s v="No"/>
    <n v="65"/>
    <x v="1"/>
    <s v="Yes"/>
    <s v="Yes"/>
    <s v="Fiber optic"/>
    <x v="1"/>
    <x v="0"/>
    <s v="No"/>
    <s v="Yes"/>
    <x v="0"/>
    <s v="No"/>
    <s v="No"/>
    <s v="One year"/>
    <x v="1"/>
    <s v="Yes"/>
    <s v="Electronic check"/>
    <n v="89.85"/>
    <n v="5844.65"/>
    <s v="No"/>
    <n v="0"/>
    <x v="1"/>
  </r>
  <r>
    <s v="7269-JISCY"/>
    <s v="Female"/>
    <n v="0"/>
    <s v="J"/>
    <s v="No"/>
    <s v="No"/>
    <n v="55"/>
    <x v="1"/>
    <s v="Yes"/>
    <s v="No"/>
    <s v="DSL"/>
    <x v="0"/>
    <x v="1"/>
    <s v="No"/>
    <s v="No"/>
    <x v="1"/>
    <s v="No"/>
    <s v="No"/>
    <s v="One year"/>
    <x v="1"/>
    <s v="No"/>
    <s v="Bank transfer (automatic)"/>
    <n v="45.05"/>
    <n v="2462.6"/>
    <s v="No"/>
    <n v="0"/>
    <x v="7"/>
  </r>
  <r>
    <s v="0363-SVHYR"/>
    <s v="Male"/>
    <n v="0"/>
    <s v="J"/>
    <s v="Yes"/>
    <s v="Yes"/>
    <n v="71"/>
    <x v="1"/>
    <s v="Yes"/>
    <s v="Yes"/>
    <s v="DSL"/>
    <x v="1"/>
    <x v="0"/>
    <s v="Yes"/>
    <s v="Yes"/>
    <x v="0"/>
    <s v="Yes"/>
    <s v="Yes"/>
    <s v="Two year"/>
    <x v="2"/>
    <s v="No"/>
    <s v="Bank transfer (automatic)"/>
    <n v="86.85"/>
    <n v="6263.8"/>
    <s v="No"/>
    <n v="0"/>
    <x v="6"/>
  </r>
  <r>
    <s v="8547-NSBBO"/>
    <s v="Male"/>
    <n v="0"/>
    <s v="J"/>
    <s v="No"/>
    <s v="No"/>
    <n v="35"/>
    <x v="1"/>
    <s v="Yes"/>
    <s v="Yes"/>
    <s v="Fiber optic"/>
    <x v="1"/>
    <x v="0"/>
    <s v="Yes"/>
    <s v="Yes"/>
    <x v="0"/>
    <s v="No"/>
    <s v="No"/>
    <s v="Month-to-month"/>
    <x v="0"/>
    <s v="Yes"/>
    <s v="Mailed check"/>
    <n v="96.75"/>
    <n v="3403.4"/>
    <s v="No"/>
    <n v="0"/>
    <x v="4"/>
  </r>
  <r>
    <s v="8258-GSTJK"/>
    <s v="Male"/>
    <n v="1"/>
    <s v="S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7"/>
    <n v="237.75"/>
    <s v="Yes"/>
    <n v="1"/>
    <x v="12"/>
  </r>
  <r>
    <s v="6861-OKBCE"/>
    <s v="Female"/>
    <n v="0"/>
    <s v="J"/>
    <s v="No"/>
    <s v="Yes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100000000000001"/>
    <n v="221.35"/>
    <s v="Yes"/>
    <n v="1"/>
    <x v="19"/>
  </r>
  <r>
    <s v="9940-RHLFB"/>
    <s v="Female"/>
    <n v="0"/>
    <s v="J"/>
    <s v="No"/>
    <s v="No"/>
    <n v="1"/>
    <x v="0"/>
    <s v="Yes"/>
    <s v="No"/>
    <s v="Fiber optic"/>
    <x v="0"/>
    <x v="1"/>
    <s v="Yes"/>
    <s v="No"/>
    <x v="0"/>
    <s v="No"/>
    <s v="No"/>
    <s v="Month-to-month"/>
    <x v="0"/>
    <s v="No"/>
    <s v="Electronic check"/>
    <n v="75.3"/>
    <n v="75.3"/>
    <s v="Yes"/>
    <n v="1"/>
    <x v="0"/>
  </r>
  <r>
    <s v="6591-QGOYB"/>
    <s v="Male"/>
    <n v="0"/>
    <s v="J"/>
    <s v="No"/>
    <s v="No"/>
    <n v="17"/>
    <x v="1"/>
    <s v="Yes"/>
    <s v="Yes"/>
    <s v="Fiber optic"/>
    <x v="1"/>
    <x v="0"/>
    <s v="Yes"/>
    <s v="Yes"/>
    <x v="0"/>
    <s v="Yes"/>
    <s v="No"/>
    <s v="Month-to-month"/>
    <x v="0"/>
    <s v="Yes"/>
    <s v="Bank transfer (automatic)"/>
    <n v="106.65"/>
    <n v="1672.1"/>
    <s v="No"/>
    <n v="0"/>
    <x v="4"/>
  </r>
  <r>
    <s v="9070-BCKQP"/>
    <s v="Female"/>
    <n v="0"/>
    <s v="J"/>
    <s v="Yes"/>
    <s v="No"/>
    <n v="72"/>
    <x v="1"/>
    <s v="Yes"/>
    <s v="Yes"/>
    <s v="Fiber optic"/>
    <x v="1"/>
    <x v="1"/>
    <s v="Yes"/>
    <s v="Yes"/>
    <x v="0"/>
    <s v="Yes"/>
    <s v="Yes"/>
    <s v="Two year"/>
    <x v="2"/>
    <s v="Yes"/>
    <s v="Credit card (automatic)"/>
    <n v="110.15"/>
    <n v="7881.2"/>
    <s v="No"/>
    <n v="0"/>
    <x v="6"/>
  </r>
  <r>
    <s v="6421-SZVEM"/>
    <s v="Female"/>
    <n v="0"/>
    <s v="J"/>
    <s v="Yes"/>
    <s v="Yes"/>
    <n v="28"/>
    <x v="1"/>
    <s v="Yes"/>
    <s v="No"/>
    <s v="Fiber optic"/>
    <x v="1"/>
    <x v="1"/>
    <s v="No"/>
    <s v="No"/>
    <x v="0"/>
    <s v="No"/>
    <s v="Yes"/>
    <s v="One year"/>
    <x v="1"/>
    <s v="Yes"/>
    <s v="Bank transfer (automatic)"/>
    <n v="82.85"/>
    <n v="2320.8000000000002"/>
    <s v="No"/>
    <n v="0"/>
    <x v="1"/>
  </r>
  <r>
    <s v="1328-EUZHC"/>
    <s v="Female"/>
    <n v="0"/>
    <s v="J"/>
    <s v="Yes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00000000000001"/>
    <n v="370.5"/>
    <s v="No"/>
    <n v="0"/>
    <x v="18"/>
  </r>
  <r>
    <s v="2995-UPRYS"/>
    <s v="Female"/>
    <n v="1"/>
    <s v="S"/>
    <s v="Yes"/>
    <s v="No"/>
    <n v="40"/>
    <x v="1"/>
    <s v="Yes"/>
    <s v="No"/>
    <s v="Fiber optic"/>
    <x v="0"/>
    <x v="0"/>
    <s v="No"/>
    <s v="Yes"/>
    <x v="0"/>
    <s v="Yes"/>
    <s v="Yes"/>
    <s v="One year"/>
    <x v="1"/>
    <s v="Yes"/>
    <s v="Credit card (automatic)"/>
    <n v="99.2"/>
    <n v="4062.2"/>
    <s v="Yes"/>
    <n v="1"/>
    <x v="16"/>
  </r>
  <r>
    <s v="8878-RYUKI"/>
    <s v="Female"/>
    <n v="0"/>
    <s v="J"/>
    <s v="No"/>
    <s v="No"/>
    <n v="52"/>
    <x v="1"/>
    <s v="Yes"/>
    <s v="No"/>
    <s v="DSL"/>
    <x v="0"/>
    <x v="1"/>
    <s v="Yes"/>
    <s v="No"/>
    <x v="0"/>
    <s v="No"/>
    <s v="Yes"/>
    <s v="Month-to-month"/>
    <x v="0"/>
    <s v="Yes"/>
    <s v="Electronic check"/>
    <n v="59.45"/>
    <n v="3043.7"/>
    <s v="No"/>
    <n v="0"/>
    <x v="4"/>
  </r>
  <r>
    <s v="9633-DENPU"/>
    <s v="Female"/>
    <n v="0"/>
    <s v="J"/>
    <s v="Yes"/>
    <s v="No"/>
    <n v="47"/>
    <x v="1"/>
    <s v="Yes"/>
    <s v="No"/>
    <s v="DSL"/>
    <x v="0"/>
    <x v="0"/>
    <s v="No"/>
    <s v="No"/>
    <x v="0"/>
    <s v="Yes"/>
    <s v="No"/>
    <s v="Month-to-month"/>
    <x v="0"/>
    <s v="Yes"/>
    <s v="Bank transfer (automatic)"/>
    <n v="58.6"/>
    <n v="2723.4"/>
    <s v="No"/>
    <n v="0"/>
    <x v="4"/>
  </r>
  <r>
    <s v="7811-JIVPF"/>
    <s v="Female"/>
    <n v="0"/>
    <s v="J"/>
    <s v="No"/>
    <s v="No"/>
    <n v="23"/>
    <x v="1"/>
    <s v="Yes"/>
    <s v="No"/>
    <s v="DSL"/>
    <x v="0"/>
    <x v="1"/>
    <s v="Yes"/>
    <s v="No"/>
    <x v="0"/>
    <s v="No"/>
    <s v="No"/>
    <s v="Month-to-month"/>
    <x v="0"/>
    <s v="No"/>
    <s v="Credit card (automatic)"/>
    <n v="49.7"/>
    <n v="1081.25"/>
    <s v="No"/>
    <n v="0"/>
    <x v="4"/>
  </r>
  <r>
    <s v="7113-HIPFI"/>
    <s v="Male"/>
    <n v="0"/>
    <s v="J"/>
    <s v="Yes"/>
    <s v="Yes"/>
    <n v="66"/>
    <x v="1"/>
    <s v="Yes"/>
    <s v="No"/>
    <s v="DSL"/>
    <x v="1"/>
    <x v="0"/>
    <s v="Yes"/>
    <s v="Yes"/>
    <x v="0"/>
    <s v="No"/>
    <s v="No"/>
    <s v="Two year"/>
    <x v="2"/>
    <s v="No"/>
    <s v="Mailed check"/>
    <n v="65.849999999999994"/>
    <n v="4097.05"/>
    <s v="No"/>
    <n v="0"/>
    <x v="6"/>
  </r>
  <r>
    <s v="8541-QVFKM"/>
    <s v="Female"/>
    <n v="0"/>
    <s v="J"/>
    <s v="No"/>
    <s v="No"/>
    <n v="8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3.5"/>
    <n v="632.20000000000005"/>
    <s v="No"/>
    <n v="0"/>
    <x v="19"/>
  </r>
  <r>
    <s v="6686-YPGHK"/>
    <s v="Male"/>
    <n v="1"/>
    <s v="S"/>
    <s v="No"/>
    <s v="No"/>
    <n v="47"/>
    <x v="1"/>
    <s v="Yes"/>
    <s v="No"/>
    <s v="Fiber optic"/>
    <x v="1"/>
    <x v="1"/>
    <s v="No"/>
    <s v="No"/>
    <x v="0"/>
    <s v="No"/>
    <s v="Yes"/>
    <s v="Month-to-month"/>
    <x v="0"/>
    <s v="No"/>
    <s v="Mailed check"/>
    <n v="85.5"/>
    <n v="4042.3"/>
    <s v="Yes"/>
    <n v="1"/>
    <x v="14"/>
  </r>
  <r>
    <s v="1383-EZRWL"/>
    <s v="Fe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164.85"/>
    <s v="Yes"/>
    <n v="1"/>
    <x v="19"/>
  </r>
  <r>
    <s v="9258-CNWAC"/>
    <s v="Female"/>
    <n v="0"/>
    <s v="J"/>
    <s v="Yes"/>
    <s v="Yes"/>
    <n v="71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3.65"/>
    <n v="8166.8"/>
    <s v="No"/>
    <n v="0"/>
    <x v="6"/>
  </r>
  <r>
    <s v="5371-VYLSX"/>
    <s v="Female"/>
    <n v="1"/>
    <s v="S"/>
    <s v="No"/>
    <s v="No"/>
    <n v="50"/>
    <x v="1"/>
    <s v="Yes"/>
    <s v="Yes"/>
    <s v="Fiber optic"/>
    <x v="1"/>
    <x v="0"/>
    <s v="No"/>
    <s v="No"/>
    <x v="0"/>
    <s v="No"/>
    <s v="No"/>
    <s v="Month-to-month"/>
    <x v="0"/>
    <s v="Yes"/>
    <s v="Electronic check"/>
    <n v="83.4"/>
    <n v="4113.7"/>
    <s v="No"/>
    <n v="0"/>
    <x v="14"/>
  </r>
  <r>
    <s v="6374-AFWOX"/>
    <s v="Male"/>
    <n v="0"/>
    <s v="J"/>
    <s v="Yes"/>
    <s v="No"/>
    <n v="46"/>
    <x v="1"/>
    <s v="Yes"/>
    <s v="No"/>
    <s v="DSL"/>
    <x v="1"/>
    <x v="0"/>
    <s v="Yes"/>
    <s v="Yes"/>
    <x v="0"/>
    <s v="No"/>
    <s v="No"/>
    <s v="Two year"/>
    <x v="2"/>
    <s v="No"/>
    <s v="Mailed check"/>
    <n v="65.650000000000006"/>
    <n v="3047.15"/>
    <s v="No"/>
    <n v="0"/>
    <x v="6"/>
  </r>
  <r>
    <s v="4759-TRPLW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400000000000006"/>
    <n v="70.400000000000006"/>
    <s v="Yes"/>
    <n v="1"/>
    <x v="2"/>
  </r>
  <r>
    <s v="5317-FLPJF"/>
    <s v="Female"/>
    <n v="0"/>
    <s v="J"/>
    <s v="No"/>
    <s v="No"/>
    <n v="66"/>
    <x v="1"/>
    <s v="No"/>
    <s v="No phone service"/>
    <s v="DSL"/>
    <x v="1"/>
    <x v="1"/>
    <s v="Yes"/>
    <s v="Yes"/>
    <x v="0"/>
    <s v="Yes"/>
    <s v="Yes"/>
    <s v="Two year"/>
    <x v="2"/>
    <s v="Yes"/>
    <s v="Bank transfer (automatic)"/>
    <n v="61.35"/>
    <n v="4193.3999999999996"/>
    <s v="No"/>
    <n v="0"/>
    <x v="6"/>
  </r>
  <r>
    <s v="7621-VPNET"/>
    <s v="Female"/>
    <n v="0"/>
    <s v="J"/>
    <s v="Yes"/>
    <s v="No"/>
    <n v="42"/>
    <x v="1"/>
    <s v="Yes"/>
    <s v="Yes"/>
    <s v="Fiber optic"/>
    <x v="0"/>
    <x v="1"/>
    <s v="Yes"/>
    <s v="Yes"/>
    <x v="0"/>
    <s v="No"/>
    <s v="No"/>
    <s v="Month-to-month"/>
    <x v="0"/>
    <s v="Yes"/>
    <s v="Credit card (automatic)"/>
    <n v="85.9"/>
    <n v="3729.75"/>
    <s v="No"/>
    <n v="0"/>
    <x v="4"/>
  </r>
  <r>
    <s v="6034-YMTOB"/>
    <s v="Female"/>
    <n v="0"/>
    <s v="J"/>
    <s v="No"/>
    <s v="No"/>
    <n v="5"/>
    <x v="0"/>
    <s v="Yes"/>
    <s v="No"/>
    <s v="Fiber optic"/>
    <x v="0"/>
    <x v="1"/>
    <s v="No"/>
    <s v="Yes"/>
    <x v="0"/>
    <s v="No"/>
    <s v="No"/>
    <s v="Month-to-month"/>
    <x v="0"/>
    <s v="Yes"/>
    <s v="Mailed check"/>
    <n v="75.650000000000006"/>
    <n v="399.45"/>
    <s v="No"/>
    <n v="0"/>
    <x v="0"/>
  </r>
  <r>
    <s v="8563-IIOXK"/>
    <s v="Male"/>
    <n v="0"/>
    <s v="J"/>
    <s v="Yes"/>
    <s v="Yes"/>
    <n v="7"/>
    <x v="2"/>
    <s v="Yes"/>
    <s v="No"/>
    <s v="DSL"/>
    <x v="1"/>
    <x v="1"/>
    <s v="No"/>
    <s v="No"/>
    <x v="0"/>
    <s v="No"/>
    <s v="No"/>
    <s v="One year"/>
    <x v="1"/>
    <s v="Yes"/>
    <s v="Electronic check"/>
    <n v="49.75"/>
    <n v="331.3"/>
    <s v="Yes"/>
    <n v="1"/>
    <x v="13"/>
  </r>
  <r>
    <s v="4903-CNOZC"/>
    <s v="Male"/>
    <n v="0"/>
    <s v="J"/>
    <s v="No"/>
    <s v="No"/>
    <n v="29"/>
    <x v="1"/>
    <s v="Yes"/>
    <s v="Yes"/>
    <s v="DSL"/>
    <x v="0"/>
    <x v="0"/>
    <s v="Yes"/>
    <s v="No"/>
    <x v="0"/>
    <s v="No"/>
    <s v="Yes"/>
    <s v="One year"/>
    <x v="1"/>
    <s v="No"/>
    <s v="Credit card (automatic)"/>
    <n v="70.900000000000006"/>
    <n v="1964.6"/>
    <s v="No"/>
    <n v="0"/>
    <x v="1"/>
  </r>
  <r>
    <s v="4353-HYOJD"/>
    <s v="Female"/>
    <n v="0"/>
    <s v="J"/>
    <s v="Yes"/>
    <s v="Yes"/>
    <n v="27"/>
    <x v="1"/>
    <s v="Yes"/>
    <s v="No"/>
    <s v="DSL"/>
    <x v="0"/>
    <x v="0"/>
    <s v="No"/>
    <s v="No"/>
    <x v="0"/>
    <s v="No"/>
    <s v="No"/>
    <s v="Month-to-month"/>
    <x v="0"/>
    <s v="No"/>
    <s v="Mailed check"/>
    <n v="49.85"/>
    <n v="1336.15"/>
    <s v="No"/>
    <n v="0"/>
    <x v="4"/>
  </r>
  <r>
    <s v="8020-BWHYL"/>
    <s v="Female"/>
    <n v="1"/>
    <s v="S"/>
    <s v="No"/>
    <s v="No"/>
    <n v="15"/>
    <x v="2"/>
    <s v="Yes"/>
    <s v="No"/>
    <s v="Fiber optic"/>
    <x v="0"/>
    <x v="0"/>
    <s v="No"/>
    <s v="No"/>
    <x v="0"/>
    <s v="No"/>
    <s v="No"/>
    <s v="Month-to-month"/>
    <x v="0"/>
    <s v="Yes"/>
    <s v="Credit card (automatic)"/>
    <n v="75.3"/>
    <n v="1147.45"/>
    <s v="Yes"/>
    <n v="1"/>
    <x v="15"/>
  </r>
  <r>
    <s v="7267-FRMJW"/>
    <s v="Female"/>
    <n v="0"/>
    <s v="J"/>
    <s v="Yes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00000000000001"/>
    <n v="486.05"/>
    <s v="No"/>
    <n v="0"/>
    <x v="18"/>
  </r>
  <r>
    <s v="2982-VPSGI"/>
    <s v="Female"/>
    <n v="0"/>
    <s v="J"/>
    <s v="Yes"/>
    <s v="No"/>
    <n v="11"/>
    <x v="2"/>
    <s v="Yes"/>
    <s v="Yes"/>
    <s v="Fiber optic"/>
    <x v="0"/>
    <x v="1"/>
    <s v="No"/>
    <s v="No"/>
    <x v="1"/>
    <s v="Yes"/>
    <s v="Yes"/>
    <s v="Month-to-month"/>
    <x v="0"/>
    <s v="Yes"/>
    <s v="Electronic check"/>
    <n v="94"/>
    <n v="1078.9000000000001"/>
    <s v="Yes"/>
    <n v="1"/>
    <x v="19"/>
  </r>
  <r>
    <s v="4188-FRABG"/>
    <s v="Male"/>
    <n v="0"/>
    <s v="J"/>
    <s v="Yes"/>
    <s v="No"/>
    <n v="57"/>
    <x v="1"/>
    <s v="Yes"/>
    <s v="Yes"/>
    <s v="Fiber optic"/>
    <x v="1"/>
    <x v="0"/>
    <s v="Yes"/>
    <s v="Yes"/>
    <x v="0"/>
    <s v="Yes"/>
    <s v="No"/>
    <s v="Month-to-month"/>
    <x v="0"/>
    <s v="Yes"/>
    <s v="Electronic check"/>
    <n v="103.05"/>
    <n v="5925.75"/>
    <s v="No"/>
    <n v="0"/>
    <x v="4"/>
  </r>
  <r>
    <s v="8199-ZLLSA"/>
    <s v="Male"/>
    <n v="0"/>
    <s v="J"/>
    <s v="No"/>
    <s v="No"/>
    <n v="67"/>
    <x v="1"/>
    <s v="Yes"/>
    <s v="Yes"/>
    <s v="Fiber optic"/>
    <x v="1"/>
    <x v="0"/>
    <s v="Yes"/>
    <s v="Yes"/>
    <x v="0"/>
    <s v="Yes"/>
    <s v="Yes"/>
    <s v="One year"/>
    <x v="1"/>
    <s v="Yes"/>
    <s v="Bank transfer (automatic)"/>
    <n v="118.35"/>
    <n v="7804.15"/>
    <s v="Yes"/>
    <n v="1"/>
    <x v="1"/>
  </r>
  <r>
    <s v="4128-ETESU"/>
    <s v="Female"/>
    <n v="1"/>
    <s v="S"/>
    <s v="Yes"/>
    <s v="No"/>
    <n v="47"/>
    <x v="1"/>
    <s v="Yes"/>
    <s v="Yes"/>
    <s v="Fiber optic"/>
    <x v="0"/>
    <x v="1"/>
    <s v="Yes"/>
    <s v="No"/>
    <x v="0"/>
    <s v="Yes"/>
    <s v="Yes"/>
    <s v="Month-to-month"/>
    <x v="0"/>
    <s v="No"/>
    <s v="Electronic check"/>
    <n v="99.7"/>
    <n v="4747.2"/>
    <s v="No"/>
    <n v="0"/>
    <x v="14"/>
  </r>
  <r>
    <s v="0620-DLSLK"/>
    <s v="Female"/>
    <n v="0"/>
    <s v="J"/>
    <s v="No"/>
    <s v="No"/>
    <n v="13"/>
    <x v="2"/>
    <s v="Yes"/>
    <s v="No"/>
    <s v="Fiber optic"/>
    <x v="0"/>
    <x v="1"/>
    <s v="No"/>
    <s v="No"/>
    <x v="1"/>
    <s v="Yes"/>
    <s v="No"/>
    <s v="Month-to-month"/>
    <x v="0"/>
    <s v="Yes"/>
    <s v="Mailed check"/>
    <n v="81.900000000000006"/>
    <n v="1028.9000000000001"/>
    <s v="No"/>
    <n v="0"/>
    <x v="19"/>
  </r>
  <r>
    <s v="4625-EWPTF"/>
    <s v="Male"/>
    <n v="0"/>
    <s v="J"/>
    <s v="No"/>
    <s v="No"/>
    <n v="8"/>
    <x v="2"/>
    <s v="No"/>
    <s v="No phone service"/>
    <s v="DSL"/>
    <x v="1"/>
    <x v="1"/>
    <s v="No"/>
    <s v="No"/>
    <x v="0"/>
    <s v="No"/>
    <s v="No"/>
    <s v="Month-to-month"/>
    <x v="0"/>
    <s v="Yes"/>
    <s v="Electronic check"/>
    <n v="30.45"/>
    <n v="226.45"/>
    <s v="Yes"/>
    <n v="1"/>
    <x v="3"/>
  </r>
  <r>
    <s v="5980-NOPLP"/>
    <s v="Female"/>
    <n v="0"/>
    <s v="J"/>
    <s v="Yes"/>
    <s v="No"/>
    <n v="44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6.1"/>
    <n v="4364.1000000000004"/>
    <s v="Yes"/>
    <n v="1"/>
    <x v="10"/>
  </r>
  <r>
    <s v="3850-OKINF"/>
    <s v="Male"/>
    <n v="0"/>
    <s v="J"/>
    <s v="Yes"/>
    <s v="Yes"/>
    <n v="71"/>
    <x v="1"/>
    <s v="Yes"/>
    <s v="Yes"/>
    <s v="DSL"/>
    <x v="1"/>
    <x v="1"/>
    <s v="No"/>
    <s v="No"/>
    <x v="0"/>
    <s v="Yes"/>
    <s v="No"/>
    <s v="One year"/>
    <x v="1"/>
    <s v="Yes"/>
    <s v="Electronic check"/>
    <n v="66.2"/>
    <n v="4692.55"/>
    <s v="No"/>
    <n v="0"/>
    <x v="1"/>
  </r>
  <r>
    <s v="6892-XPFPU"/>
    <s v="Male"/>
    <n v="1"/>
    <s v="S"/>
    <s v="Yes"/>
    <s v="No"/>
    <n v="24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25"/>
    <n v="2433.9"/>
    <s v="Yes"/>
    <n v="1"/>
    <x v="14"/>
  </r>
  <r>
    <s v="8010-EZLOU"/>
    <s v="Male"/>
    <n v="1"/>
    <s v="S"/>
    <s v="No"/>
    <s v="No"/>
    <n v="15"/>
    <x v="2"/>
    <s v="Yes"/>
    <s v="Yes"/>
    <s v="Fiber optic"/>
    <x v="0"/>
    <x v="0"/>
    <s v="No"/>
    <s v="No"/>
    <x v="0"/>
    <s v="No"/>
    <s v="No"/>
    <s v="Month-to-month"/>
    <x v="0"/>
    <s v="Yes"/>
    <s v="Electronic check"/>
    <n v="80.2"/>
    <n v="1217.25"/>
    <s v="Yes"/>
    <n v="1"/>
    <x v="15"/>
  </r>
  <r>
    <s v="1156-ZFYDO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75"/>
    <n v="19.75"/>
    <s v="No"/>
    <n v="0"/>
    <x v="2"/>
  </r>
  <r>
    <s v="3295-YVUSR"/>
    <s v="Male"/>
    <n v="1"/>
    <s v="S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2.599999999999994"/>
    <n v="154.30000000000001"/>
    <s v="No"/>
    <n v="0"/>
    <x v="12"/>
  </r>
  <r>
    <s v="8016-NCFVO"/>
    <s v="Male"/>
    <n v="1"/>
    <s v="S"/>
    <s v="No"/>
    <s v="No"/>
    <n v="55"/>
    <x v="1"/>
    <s v="Yes"/>
    <s v="Yes"/>
    <s v="Fiber optic"/>
    <x v="1"/>
    <x v="0"/>
    <s v="Yes"/>
    <s v="Yes"/>
    <x v="0"/>
    <s v="Yes"/>
    <s v="Yes"/>
    <s v="Month-to-month"/>
    <x v="0"/>
    <s v="Yes"/>
    <s v="Electronic check"/>
    <n v="116.5"/>
    <n v="6382.55"/>
    <s v="No"/>
    <n v="0"/>
    <x v="14"/>
  </r>
  <r>
    <s v="4119-ZYPZY"/>
    <s v="Male"/>
    <n v="1"/>
    <s v="S"/>
    <s v="No"/>
    <s v="No"/>
    <n v="71"/>
    <x v="1"/>
    <s v="Yes"/>
    <s v="Yes"/>
    <s v="Fiber optic"/>
    <x v="0"/>
    <x v="0"/>
    <s v="No"/>
    <s v="Yes"/>
    <x v="0"/>
    <s v="Yes"/>
    <s v="Yes"/>
    <s v="Two year"/>
    <x v="2"/>
    <s v="Yes"/>
    <s v="Electronic check"/>
    <n v="106.8"/>
    <n v="7623.2"/>
    <s v="No"/>
    <n v="0"/>
    <x v="11"/>
  </r>
  <r>
    <s v="5549-ZGHFB"/>
    <s v="Male"/>
    <n v="0"/>
    <s v="J"/>
    <s v="Yes"/>
    <s v="Yes"/>
    <n v="5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95"/>
    <n v="1261.45"/>
    <s v="No"/>
    <n v="0"/>
    <x v="18"/>
  </r>
  <r>
    <s v="7577-SWIFR"/>
    <s v="Male"/>
    <n v="0"/>
    <s v="J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25"/>
    <n v="89.25"/>
    <s v="No"/>
    <n v="0"/>
    <x v="2"/>
  </r>
  <r>
    <s v="0303-WMMRN"/>
    <s v="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25"/>
    <n v="86.05"/>
    <s v="No"/>
    <n v="0"/>
    <x v="2"/>
  </r>
  <r>
    <s v="6408-OTUBZ"/>
    <s v="Female"/>
    <n v="0"/>
    <s v="J"/>
    <s v="No"/>
    <s v="No"/>
    <n v="66"/>
    <x v="1"/>
    <s v="Yes"/>
    <s v="Yes"/>
    <s v="Fiber optic"/>
    <x v="1"/>
    <x v="0"/>
    <s v="Yes"/>
    <s v="Yes"/>
    <x v="0"/>
    <s v="Yes"/>
    <s v="No"/>
    <s v="One year"/>
    <x v="1"/>
    <s v="Yes"/>
    <s v="Bank transfer (automatic)"/>
    <n v="104.55"/>
    <n v="6779.05"/>
    <s v="No"/>
    <n v="0"/>
    <x v="1"/>
  </r>
  <r>
    <s v="5204-HMGYF"/>
    <s v="Female"/>
    <n v="0"/>
    <s v="J"/>
    <s v="Yes"/>
    <s v="Yes"/>
    <n v="49"/>
    <x v="1"/>
    <s v="Yes"/>
    <s v="No"/>
    <s v="DSL"/>
    <x v="1"/>
    <x v="0"/>
    <s v="Yes"/>
    <s v="Yes"/>
    <x v="0"/>
    <s v="Yes"/>
    <s v="Yes"/>
    <s v="One year"/>
    <x v="1"/>
    <s v="Yes"/>
    <s v="Mailed check"/>
    <n v="87.2"/>
    <n v="4345"/>
    <s v="No"/>
    <n v="0"/>
    <x v="1"/>
  </r>
  <r>
    <s v="1078-TDCRN"/>
    <s v="Female"/>
    <n v="1"/>
    <s v="S"/>
    <s v="Yes"/>
    <s v="No"/>
    <n v="3"/>
    <x v="0"/>
    <s v="No"/>
    <s v="No phone service"/>
    <s v="DSL"/>
    <x v="0"/>
    <x v="0"/>
    <s v="No"/>
    <s v="No"/>
    <x v="0"/>
    <s v="No"/>
    <s v="No"/>
    <s v="Month-to-month"/>
    <x v="0"/>
    <s v="Yes"/>
    <s v="Electronic check"/>
    <n v="30.75"/>
    <n v="82.85"/>
    <s v="No"/>
    <n v="0"/>
    <x v="8"/>
  </r>
  <r>
    <s v="3727-OVPRY"/>
    <s v="Male"/>
    <n v="0"/>
    <s v="J"/>
    <s v="Yes"/>
    <s v="Yes"/>
    <n v="6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5.7"/>
    <n v="1714.55"/>
    <s v="No"/>
    <n v="0"/>
    <x v="7"/>
  </r>
  <r>
    <s v="3797-FKOGQ"/>
    <s v="Male"/>
    <n v="0"/>
    <s v="J"/>
    <s v="No"/>
    <s v="Yes"/>
    <n v="11"/>
    <x v="2"/>
    <s v="Yes"/>
    <s v="Yes"/>
    <s v="Fiber optic"/>
    <x v="0"/>
    <x v="1"/>
    <s v="No"/>
    <s v="No"/>
    <x v="1"/>
    <s v="No"/>
    <s v="Yes"/>
    <s v="Month-to-month"/>
    <x v="0"/>
    <s v="No"/>
    <s v="Electronic check"/>
    <n v="86.2"/>
    <n v="893.2"/>
    <s v="No"/>
    <n v="0"/>
    <x v="19"/>
  </r>
  <r>
    <s v="7622-NXQZR"/>
    <s v="Male"/>
    <n v="0"/>
    <s v="J"/>
    <s v="No"/>
    <s v="No"/>
    <n v="28"/>
    <x v="1"/>
    <s v="No"/>
    <s v="No phone service"/>
    <s v="DSL"/>
    <x v="0"/>
    <x v="1"/>
    <s v="No"/>
    <s v="Yes"/>
    <x v="0"/>
    <s v="No"/>
    <s v="No"/>
    <s v="Month-to-month"/>
    <x v="0"/>
    <s v="Yes"/>
    <s v="Credit card (automatic)"/>
    <n v="30.1"/>
    <n v="810.85"/>
    <s v="No"/>
    <n v="0"/>
    <x v="4"/>
  </r>
  <r>
    <s v="6196-HBOBZ"/>
    <s v="Male"/>
    <n v="0"/>
    <s v="J"/>
    <s v="Yes"/>
    <s v="No"/>
    <n v="65"/>
    <x v="1"/>
    <s v="Yes"/>
    <s v="Yes"/>
    <s v="Fiber optic"/>
    <x v="1"/>
    <x v="0"/>
    <s v="Yes"/>
    <s v="No"/>
    <x v="0"/>
    <s v="Yes"/>
    <s v="No"/>
    <s v="Two year"/>
    <x v="2"/>
    <s v="Yes"/>
    <s v="Electronic check"/>
    <n v="99.35"/>
    <n v="6347.55"/>
    <s v="No"/>
    <n v="0"/>
    <x v="6"/>
  </r>
  <r>
    <s v="3970-XGJDU"/>
    <s v="Female"/>
    <n v="0"/>
    <s v="J"/>
    <s v="No"/>
    <s v="No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2"/>
    <n v="1123.6500000000001"/>
    <s v="No"/>
    <n v="0"/>
    <x v="18"/>
  </r>
  <r>
    <s v="7017-VFULY"/>
    <s v="Female"/>
    <n v="0"/>
    <s v="J"/>
    <s v="Yes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100000000000001"/>
    <n v="43.15"/>
    <s v="No"/>
    <n v="0"/>
    <x v="2"/>
  </r>
  <r>
    <s v="5562-YJQGT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350000000000001"/>
    <n v="35.1"/>
    <s v="No"/>
    <n v="0"/>
    <x v="2"/>
  </r>
  <r>
    <s v="8807-OPMBM"/>
    <s v="Female"/>
    <n v="0"/>
    <s v="J"/>
    <s v="Yes"/>
    <s v="Yes"/>
    <n v="5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65"/>
    <n v="1388"/>
    <s v="No"/>
    <n v="0"/>
    <x v="18"/>
  </r>
  <r>
    <s v="5439-WIKXB"/>
    <s v="Male"/>
    <n v="1"/>
    <s v="S"/>
    <s v="Yes"/>
    <s v="No"/>
    <n v="41"/>
    <x v="1"/>
    <s v="Yes"/>
    <s v="No"/>
    <s v="Fiber optic"/>
    <x v="0"/>
    <x v="0"/>
    <s v="No"/>
    <s v="No"/>
    <x v="0"/>
    <s v="Yes"/>
    <s v="Yes"/>
    <s v="Month-to-month"/>
    <x v="0"/>
    <s v="Yes"/>
    <s v="Electronic check"/>
    <n v="94.55"/>
    <n v="3851.45"/>
    <s v="No"/>
    <n v="0"/>
    <x v="14"/>
  </r>
  <r>
    <s v="9874-QLCLH"/>
    <s v="Female"/>
    <n v="0"/>
    <s v="J"/>
    <s v="Yes"/>
    <s v="Yes"/>
    <n v="17"/>
    <x v="1"/>
    <s v="Yes"/>
    <s v="Yes"/>
    <s v="Fiber optic"/>
    <x v="1"/>
    <x v="1"/>
    <s v="Yes"/>
    <s v="No"/>
    <x v="0"/>
    <s v="Yes"/>
    <s v="Yes"/>
    <s v="Month-to-month"/>
    <x v="0"/>
    <s v="Yes"/>
    <s v="Electronic check"/>
    <n v="104.2"/>
    <n v="1743.5"/>
    <s v="Yes"/>
    <n v="1"/>
    <x v="4"/>
  </r>
  <r>
    <s v="8294-UIMBA"/>
    <s v="Female"/>
    <n v="0"/>
    <s v="J"/>
    <s v="No"/>
    <s v="No"/>
    <n v="30"/>
    <x v="1"/>
    <s v="Yes"/>
    <s v="No"/>
    <s v="Fiber optic"/>
    <x v="0"/>
    <x v="1"/>
    <s v="No"/>
    <s v="Yes"/>
    <x v="0"/>
    <s v="Yes"/>
    <s v="Yes"/>
    <s v="One year"/>
    <x v="1"/>
    <s v="Yes"/>
    <s v="Bank transfer (automatic)"/>
    <n v="94.4"/>
    <n v="2638.1"/>
    <s v="No"/>
    <n v="0"/>
    <x v="1"/>
  </r>
  <r>
    <s v="8109-YUOHE"/>
    <s v="Male"/>
    <n v="0"/>
    <s v="J"/>
    <s v="No"/>
    <s v="No"/>
    <n v="17"/>
    <x v="1"/>
    <s v="Yes"/>
    <s v="No"/>
    <s v="DSL"/>
    <x v="1"/>
    <x v="0"/>
    <s v="No"/>
    <s v="No"/>
    <x v="0"/>
    <s v="No"/>
    <s v="No"/>
    <s v="One year"/>
    <x v="1"/>
    <s v="No"/>
    <s v="Mailed check"/>
    <n v="56.1"/>
    <n v="946.95"/>
    <s v="No"/>
    <n v="0"/>
    <x v="1"/>
  </r>
  <r>
    <s v="5840-NVDCG"/>
    <s v="Female"/>
    <n v="0"/>
    <s v="J"/>
    <s v="Yes"/>
    <s v="Yes"/>
    <n v="16"/>
    <x v="2"/>
    <s v="Yes"/>
    <s v="No"/>
    <s v="DSL"/>
    <x v="1"/>
    <x v="0"/>
    <s v="No"/>
    <s v="Yes"/>
    <x v="0"/>
    <s v="No"/>
    <s v="Yes"/>
    <s v="Two year"/>
    <x v="2"/>
    <s v="No"/>
    <s v="Bank transfer (automatic)"/>
    <n v="68.25"/>
    <n v="1114.8499999999999"/>
    <s v="No"/>
    <n v="0"/>
    <x v="22"/>
  </r>
  <r>
    <s v="8092-NLTGF"/>
    <s v="Male"/>
    <n v="0"/>
    <s v="J"/>
    <s v="No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75"/>
    <n v="1777.6"/>
    <s v="No"/>
    <n v="0"/>
    <x v="18"/>
  </r>
  <r>
    <s v="5928-QLDHB"/>
    <s v="Male"/>
    <n v="0"/>
    <s v="J"/>
    <s v="No"/>
    <s v="No"/>
    <n v="9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6.25"/>
    <n v="684.85"/>
    <s v="No"/>
    <n v="0"/>
    <x v="19"/>
  </r>
  <r>
    <s v="9840-EFJQB"/>
    <s v="Female"/>
    <n v="0"/>
    <s v="J"/>
    <s v="No"/>
    <s v="No"/>
    <n v="1"/>
    <x v="0"/>
    <s v="Yes"/>
    <s v="No"/>
    <s v="Fiber optic"/>
    <x v="0"/>
    <x v="0"/>
    <s v="No"/>
    <s v="No"/>
    <x v="0"/>
    <s v="No"/>
    <s v="No"/>
    <s v="Month-to-month"/>
    <x v="0"/>
    <s v="No"/>
    <s v="Electronic check"/>
    <n v="74.349999999999994"/>
    <n v="74.349999999999994"/>
    <s v="No"/>
    <n v="0"/>
    <x v="0"/>
  </r>
  <r>
    <s v="0696-UKTOX"/>
    <s v="Male"/>
    <n v="0"/>
    <s v="J"/>
    <s v="No"/>
    <s v="Yes"/>
    <n v="23"/>
    <x v="1"/>
    <s v="Yes"/>
    <s v="No"/>
    <s v="DSL"/>
    <x v="0"/>
    <x v="0"/>
    <s v="No"/>
    <s v="Yes"/>
    <x v="0"/>
    <s v="No"/>
    <s v="No"/>
    <s v="Month-to-month"/>
    <x v="0"/>
    <s v="No"/>
    <s v="Electronic check"/>
    <n v="54.15"/>
    <n v="1312.45"/>
    <s v="No"/>
    <n v="0"/>
    <x v="4"/>
  </r>
  <r>
    <s v="4801-KFYKL"/>
    <s v="Male"/>
    <n v="0"/>
    <s v="J"/>
    <s v="No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45"/>
    <n v="159.19999999999999"/>
    <s v="No"/>
    <n v="0"/>
    <x v="19"/>
  </r>
  <r>
    <s v="3472-OAOOR"/>
    <s v="Male"/>
    <n v="0"/>
    <s v="J"/>
    <s v="Yes"/>
    <s v="Yes"/>
    <n v="19"/>
    <x v="1"/>
    <s v="No"/>
    <s v="No phone service"/>
    <s v="DSL"/>
    <x v="1"/>
    <x v="0"/>
    <s v="No"/>
    <s v="No"/>
    <x v="0"/>
    <s v="No"/>
    <s v="No"/>
    <s v="Month-to-month"/>
    <x v="0"/>
    <s v="Yes"/>
    <s v="Mailed check"/>
    <n v="34.950000000000003"/>
    <n v="610.20000000000005"/>
    <s v="No"/>
    <n v="0"/>
    <x v="4"/>
  </r>
  <r>
    <s v="6135-OZQVA"/>
    <s v="Female"/>
    <n v="0"/>
    <s v="J"/>
    <s v="No"/>
    <s v="No"/>
    <n v="7"/>
    <x v="2"/>
    <s v="Yes"/>
    <s v="Yes"/>
    <s v="DSL"/>
    <x v="1"/>
    <x v="1"/>
    <s v="No"/>
    <s v="No"/>
    <x v="0"/>
    <s v="No"/>
    <s v="No"/>
    <s v="Month-to-month"/>
    <x v="0"/>
    <s v="Yes"/>
    <s v="Electronic check"/>
    <n v="53.65"/>
    <n v="404.35"/>
    <s v="No"/>
    <n v="0"/>
    <x v="3"/>
  </r>
  <r>
    <s v="8062-YBDOE"/>
    <s v="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650000000000006"/>
    <n v="69.650000000000006"/>
    <s v="Yes"/>
    <n v="1"/>
    <x v="12"/>
  </r>
  <r>
    <s v="2252-JHJGE"/>
    <s v="Male"/>
    <n v="0"/>
    <s v="J"/>
    <s v="No"/>
    <s v="No"/>
    <n v="61"/>
    <x v="1"/>
    <s v="Yes"/>
    <s v="Yes"/>
    <s v="Fiber optic"/>
    <x v="1"/>
    <x v="1"/>
    <s v="Yes"/>
    <s v="No"/>
    <x v="0"/>
    <s v="Yes"/>
    <s v="Yes"/>
    <s v="One year"/>
    <x v="1"/>
    <s v="No"/>
    <s v="Electronic check"/>
    <n v="104"/>
    <n v="6363.45"/>
    <s v="No"/>
    <n v="0"/>
    <x v="1"/>
  </r>
  <r>
    <s v="4188-PCPIG"/>
    <s v="Female"/>
    <n v="0"/>
    <s v="J"/>
    <s v="Yes"/>
    <s v="No"/>
    <n v="57"/>
    <x v="1"/>
    <s v="Yes"/>
    <s v="No"/>
    <s v="DSL"/>
    <x v="1"/>
    <x v="0"/>
    <s v="No"/>
    <s v="Yes"/>
    <x v="0"/>
    <s v="Yes"/>
    <s v="No"/>
    <s v="Two year"/>
    <x v="2"/>
    <s v="Yes"/>
    <s v="Credit card (automatic)"/>
    <n v="70.349999999999994"/>
    <n v="4124.6499999999996"/>
    <s v="No"/>
    <n v="0"/>
    <x v="6"/>
  </r>
  <r>
    <s v="6000-APYLU"/>
    <s v="Male"/>
    <n v="0"/>
    <s v="J"/>
    <s v="No"/>
    <s v="No"/>
    <n v="9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80.8"/>
    <n v="713.1"/>
    <s v="Yes"/>
    <n v="1"/>
    <x v="19"/>
  </r>
  <r>
    <s v="7105-BENQF"/>
    <s v="Male"/>
    <n v="0"/>
    <s v="J"/>
    <s v="No"/>
    <s v="Yes"/>
    <n v="15"/>
    <x v="2"/>
    <s v="Yes"/>
    <s v="No"/>
    <s v="DSL"/>
    <x v="1"/>
    <x v="1"/>
    <s v="Yes"/>
    <s v="No"/>
    <x v="0"/>
    <s v="No"/>
    <s v="Yes"/>
    <s v="One year"/>
    <x v="1"/>
    <s v="No"/>
    <s v="Mailed check"/>
    <n v="64.849999999999994"/>
    <n v="950.75"/>
    <s v="No"/>
    <n v="0"/>
    <x v="13"/>
  </r>
  <r>
    <s v="7721-DVEKZ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19.649999999999999"/>
    <s v="No"/>
    <n v="0"/>
    <x v="2"/>
  </r>
  <r>
    <s v="3566-VVORZ"/>
    <s v="Female"/>
    <n v="0"/>
    <s v="J"/>
    <s v="Yes"/>
    <s v="No"/>
    <n v="12"/>
    <x v="2"/>
    <s v="Yes"/>
    <s v="No"/>
    <s v="DSL"/>
    <x v="0"/>
    <x v="1"/>
    <s v="No"/>
    <s v="No"/>
    <x v="1"/>
    <s v="No"/>
    <s v="No"/>
    <s v="Month-to-month"/>
    <x v="0"/>
    <s v="No"/>
    <s v="Bank transfer (automatic)"/>
    <n v="45.9"/>
    <n v="505.95"/>
    <s v="No"/>
    <n v="0"/>
    <x v="19"/>
  </r>
  <r>
    <s v="9507-HSMMZ"/>
    <s v="Male"/>
    <n v="0"/>
    <s v="J"/>
    <s v="No"/>
    <s v="No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"/>
    <n v="1149.6500000000001"/>
    <s v="No"/>
    <n v="0"/>
    <x v="18"/>
  </r>
  <r>
    <s v="2480-SQIOB"/>
    <s v="Male"/>
    <n v="0"/>
    <s v="J"/>
    <s v="Yes"/>
    <s v="Yes"/>
    <n v="4"/>
    <x v="0"/>
    <s v="Yes"/>
    <s v="No"/>
    <s v="DSL"/>
    <x v="0"/>
    <x v="1"/>
    <s v="No"/>
    <s v="No"/>
    <x v="1"/>
    <s v="No"/>
    <s v="No"/>
    <s v="Month-to-month"/>
    <x v="0"/>
    <s v="No"/>
    <s v="Electronic check"/>
    <n v="44.8"/>
    <n v="169.65"/>
    <s v="No"/>
    <n v="0"/>
    <x v="2"/>
  </r>
  <r>
    <s v="0947-IDHRQ"/>
    <s v="Female"/>
    <n v="0"/>
    <s v="J"/>
    <s v="No"/>
    <s v="No"/>
    <n v="7"/>
    <x v="2"/>
    <s v="Yes"/>
    <s v="No"/>
    <s v="Fiber optic"/>
    <x v="0"/>
    <x v="1"/>
    <s v="No"/>
    <s v="No"/>
    <x v="1"/>
    <s v="Yes"/>
    <s v="No"/>
    <s v="Month-to-month"/>
    <x v="0"/>
    <s v="Yes"/>
    <s v="Mailed check"/>
    <n v="80.3"/>
    <n v="526.70000000000005"/>
    <s v="Yes"/>
    <n v="1"/>
    <x v="19"/>
  </r>
  <r>
    <s v="7813-TKCVO"/>
    <s v="Female"/>
    <n v="0"/>
    <s v="J"/>
    <s v="Yes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50000000000001"/>
    <n v="393.15"/>
    <s v="No"/>
    <n v="0"/>
    <x v="7"/>
  </r>
  <r>
    <s v="0128-MKWSG"/>
    <s v="Female"/>
    <n v="0"/>
    <s v="J"/>
    <s v="No"/>
    <s v="Yes"/>
    <n v="26"/>
    <x v="1"/>
    <s v="No"/>
    <s v="No phone service"/>
    <s v="DSL"/>
    <x v="1"/>
    <x v="1"/>
    <s v="No"/>
    <s v="Yes"/>
    <x v="0"/>
    <s v="No"/>
    <s v="Yes"/>
    <s v="Month-to-month"/>
    <x v="0"/>
    <s v="No"/>
    <s v="Mailed check"/>
    <n v="45.8"/>
    <n v="1147"/>
    <s v="No"/>
    <n v="0"/>
    <x v="4"/>
  </r>
  <r>
    <s v="3672-YITQD"/>
    <s v="Male"/>
    <n v="1"/>
    <s v="S"/>
    <s v="Yes"/>
    <s v="No"/>
    <n v="36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1"/>
    <n v="3021.6"/>
    <s v="Yes"/>
    <n v="1"/>
    <x v="17"/>
  </r>
  <r>
    <s v="4350-ZTLPI"/>
    <s v="Female"/>
    <n v="0"/>
    <s v="J"/>
    <s v="Yes"/>
    <s v="No"/>
    <n v="53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08.95"/>
    <n v="5718.2"/>
    <s v="No"/>
    <n v="0"/>
    <x v="1"/>
  </r>
  <r>
    <s v="9048-JVYVF"/>
    <s v="Male"/>
    <n v="0"/>
    <s v="J"/>
    <s v="No"/>
    <s v="No"/>
    <n v="3"/>
    <x v="0"/>
    <s v="Yes"/>
    <s v="No"/>
    <s v="DSL"/>
    <x v="0"/>
    <x v="1"/>
    <s v="No"/>
    <s v="Yes"/>
    <x v="0"/>
    <s v="Yes"/>
    <s v="Yes"/>
    <s v="Month-to-month"/>
    <x v="0"/>
    <s v="Yes"/>
    <s v="Electronic check"/>
    <n v="69.349999999999994"/>
    <n v="191.35"/>
    <s v="Yes"/>
    <n v="1"/>
    <x v="0"/>
  </r>
  <r>
    <s v="0361-HJRDX"/>
    <s v="Female"/>
    <n v="0"/>
    <s v="J"/>
    <s v="No"/>
    <s v="No"/>
    <n v="68"/>
    <x v="1"/>
    <s v="No"/>
    <s v="No phone service"/>
    <s v="DSL"/>
    <x v="1"/>
    <x v="0"/>
    <s v="Yes"/>
    <s v="Yes"/>
    <x v="0"/>
    <s v="Yes"/>
    <s v="Yes"/>
    <s v="Two year"/>
    <x v="2"/>
    <s v="No"/>
    <s v="Credit card (automatic)"/>
    <n v="64.349999999999994"/>
    <n v="4539.6000000000004"/>
    <s v="No"/>
    <n v="0"/>
    <x v="6"/>
  </r>
  <r>
    <s v="5727-MYATE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0.8"/>
    <n v="6397.6"/>
    <s v="No"/>
    <n v="0"/>
    <x v="6"/>
  </r>
  <r>
    <s v="3823-KYNQY"/>
    <s v="Male"/>
    <n v="0"/>
    <s v="J"/>
    <s v="No"/>
    <s v="No"/>
    <n v="12"/>
    <x v="2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4.95"/>
    <n v="280.39999999999998"/>
    <s v="No"/>
    <n v="0"/>
    <x v="9"/>
  </r>
  <r>
    <s v="8988-ECPJR"/>
    <s v="Female"/>
    <n v="1"/>
    <s v="S"/>
    <s v="Yes"/>
    <s v="Yes"/>
    <n v="34"/>
    <x v="1"/>
    <s v="Yes"/>
    <s v="Yes"/>
    <s v="Fiber optic"/>
    <x v="0"/>
    <x v="0"/>
    <s v="No"/>
    <s v="No"/>
    <x v="0"/>
    <s v="No"/>
    <s v="No"/>
    <s v="Month-to-month"/>
    <x v="0"/>
    <s v="Yes"/>
    <s v="Mailed check"/>
    <n v="79.599999999999994"/>
    <n v="2718.3"/>
    <s v="Yes"/>
    <n v="1"/>
    <x v="14"/>
  </r>
  <r>
    <s v="7570-WELNY"/>
    <s v="Female"/>
    <n v="0"/>
    <s v="J"/>
    <s v="Yes"/>
    <s v="No"/>
    <n v="68"/>
    <x v="1"/>
    <s v="Yes"/>
    <s v="Yes"/>
    <s v="Fiber optic"/>
    <x v="1"/>
    <x v="0"/>
    <s v="No"/>
    <s v="No"/>
    <x v="0"/>
    <s v="No"/>
    <s v="No"/>
    <s v="Two year"/>
    <x v="2"/>
    <s v="Yes"/>
    <s v="Bank transfer (automatic)"/>
    <n v="84.7"/>
    <n v="5711.05"/>
    <s v="No"/>
    <n v="0"/>
    <x v="6"/>
  </r>
  <r>
    <s v="3021-VLNRJ"/>
    <s v="Female"/>
    <n v="0"/>
    <s v="J"/>
    <s v="No"/>
    <s v="Yes"/>
    <n v="50"/>
    <x v="1"/>
    <s v="Yes"/>
    <s v="No"/>
    <s v="DSL"/>
    <x v="1"/>
    <x v="1"/>
    <s v="Yes"/>
    <s v="Yes"/>
    <x v="0"/>
    <s v="Yes"/>
    <s v="No"/>
    <s v="One year"/>
    <x v="1"/>
    <s v="Yes"/>
    <s v="Credit card (automatic)"/>
    <n v="70.8"/>
    <n v="3478.15"/>
    <s v="No"/>
    <n v="0"/>
    <x v="1"/>
  </r>
  <r>
    <s v="3776-EKTKM"/>
    <s v="Female"/>
    <n v="1"/>
    <s v="S"/>
    <s v="No"/>
    <s v="No"/>
    <n v="1"/>
    <x v="0"/>
    <s v="No"/>
    <s v="No phone service"/>
    <s v="DSL"/>
    <x v="0"/>
    <x v="1"/>
    <s v="No"/>
    <s v="No"/>
    <x v="1"/>
    <s v="Yes"/>
    <s v="No"/>
    <s v="Month-to-month"/>
    <x v="0"/>
    <s v="Yes"/>
    <s v="Electronic check"/>
    <n v="36.450000000000003"/>
    <n v="36.450000000000003"/>
    <s v="Yes"/>
    <n v="1"/>
    <x v="12"/>
  </r>
  <r>
    <s v="2080-CAZNM"/>
    <s v="Female"/>
    <n v="1"/>
    <s v="S"/>
    <s v="No"/>
    <s v="No"/>
    <n v="41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4"/>
    <n v="4133.95"/>
    <s v="No"/>
    <n v="0"/>
    <x v="14"/>
  </r>
  <r>
    <s v="1028-FFNJK"/>
    <s v="Male"/>
    <n v="1"/>
    <s v="S"/>
    <s v="Yes"/>
    <s v="No"/>
    <n v="30"/>
    <x v="1"/>
    <s v="Yes"/>
    <s v="Yes"/>
    <s v="Fiber optic"/>
    <x v="0"/>
    <x v="1"/>
    <s v="No"/>
    <s v="Yes"/>
    <x v="0"/>
    <s v="Yes"/>
    <s v="Yes"/>
    <s v="Month-to-month"/>
    <x v="0"/>
    <s v="Yes"/>
    <s v="Electronic check"/>
    <n v="101.5"/>
    <n v="2917.65"/>
    <s v="No"/>
    <n v="0"/>
    <x v="14"/>
  </r>
  <r>
    <s v="6907-FLBER"/>
    <s v="Male"/>
    <n v="0"/>
    <s v="J"/>
    <s v="No"/>
    <s v="No"/>
    <n v="1"/>
    <x v="0"/>
    <s v="Yes"/>
    <s v="Yes"/>
    <s v="DSL"/>
    <x v="0"/>
    <x v="0"/>
    <s v="No"/>
    <s v="No"/>
    <x v="0"/>
    <s v="No"/>
    <s v="No"/>
    <s v="Month-to-month"/>
    <x v="0"/>
    <s v="No"/>
    <s v="Electronic check"/>
    <n v="54.3"/>
    <n v="54.3"/>
    <s v="No"/>
    <n v="0"/>
    <x v="0"/>
  </r>
  <r>
    <s v="3001-UNBTL"/>
    <s v="Male"/>
    <n v="1"/>
    <s v="S"/>
    <s v="Yes"/>
    <s v="Yes"/>
    <n v="29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3.95"/>
    <n v="2964.8"/>
    <s v="No"/>
    <n v="0"/>
    <x v="14"/>
  </r>
  <r>
    <s v="5982-PSMKW"/>
    <s v="Female"/>
    <n v="0"/>
    <s v="J"/>
    <s v="Yes"/>
    <s v="Yes"/>
    <n v="23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1.1"/>
    <n v="2198.3000000000002"/>
    <s v="No"/>
    <n v="0"/>
    <x v="6"/>
  </r>
  <r>
    <s v="3507-GASNP"/>
    <s v="Male"/>
    <n v="0"/>
    <s v="J"/>
    <s v="No"/>
    <s v="Yes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95"/>
    <n v="1189.9000000000001"/>
    <s v="No"/>
    <n v="0"/>
    <x v="18"/>
  </r>
  <r>
    <s v="7096-ZNBZI"/>
    <s v="Fe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6.45"/>
    <n v="1914.5"/>
    <s v="No"/>
    <n v="0"/>
    <x v="18"/>
  </r>
  <r>
    <s v="1902-XBTFB"/>
    <s v="Male"/>
    <n v="0"/>
    <s v="J"/>
    <s v="No"/>
    <s v="Yes"/>
    <n v="22"/>
    <x v="1"/>
    <s v="Yes"/>
    <s v="No"/>
    <s v="Fiber optic"/>
    <x v="0"/>
    <x v="0"/>
    <s v="Yes"/>
    <s v="No"/>
    <x v="0"/>
    <s v="Yes"/>
    <s v="No"/>
    <s v="Month-to-month"/>
    <x v="0"/>
    <s v="Yes"/>
    <s v="Electronic check"/>
    <n v="89.4"/>
    <n v="2001.5"/>
    <s v="Yes"/>
    <n v="1"/>
    <x v="4"/>
  </r>
  <r>
    <s v="1676-MQAOA"/>
    <s v="Male"/>
    <n v="0"/>
    <s v="J"/>
    <s v="No"/>
    <s v="No"/>
    <n v="72"/>
    <x v="1"/>
    <s v="Yes"/>
    <s v="No"/>
    <s v="DSL"/>
    <x v="1"/>
    <x v="0"/>
    <s v="Yes"/>
    <s v="Yes"/>
    <x v="0"/>
    <s v="Yes"/>
    <s v="No"/>
    <s v="Two year"/>
    <x v="2"/>
    <s v="Yes"/>
    <s v="Bank transfer (automatic)"/>
    <n v="75.099999999999994"/>
    <n v="5336.35"/>
    <s v="No"/>
    <n v="0"/>
    <x v="6"/>
  </r>
  <r>
    <s v="0786-IVLAW"/>
    <s v="Female"/>
    <n v="1"/>
    <s v="S"/>
    <s v="No"/>
    <s v="No"/>
    <n v="66"/>
    <x v="1"/>
    <s v="Yes"/>
    <s v="Yes"/>
    <s v="Fiber optic"/>
    <x v="0"/>
    <x v="0"/>
    <s v="Yes"/>
    <s v="No"/>
    <x v="0"/>
    <s v="Yes"/>
    <s v="Yes"/>
    <s v="One year"/>
    <x v="1"/>
    <s v="No"/>
    <s v="Bank transfer (automatic)"/>
    <n v="108.1"/>
    <n v="7238.6"/>
    <s v="No"/>
    <n v="0"/>
    <x v="16"/>
  </r>
  <r>
    <s v="7566-DSRLQ"/>
    <s v="Fe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10.15"/>
    <n v="7998.8"/>
    <s v="No"/>
    <n v="0"/>
    <x v="6"/>
  </r>
  <r>
    <s v="0643-OKLRP"/>
    <s v="Female"/>
    <n v="1"/>
    <s v="S"/>
    <s v="Yes"/>
    <s v="No"/>
    <n v="47"/>
    <x v="1"/>
    <s v="Yes"/>
    <s v="Yes"/>
    <s v="Fiber optic"/>
    <x v="1"/>
    <x v="1"/>
    <s v="No"/>
    <s v="No"/>
    <x v="0"/>
    <s v="No"/>
    <s v="No"/>
    <s v="Month-to-month"/>
    <x v="0"/>
    <s v="No"/>
    <s v="Electronic check"/>
    <n v="80.349999999999994"/>
    <n v="3825.85"/>
    <s v="Yes"/>
    <n v="1"/>
    <x v="14"/>
  </r>
  <r>
    <s v="7245-JMTTQ"/>
    <s v="Female"/>
    <n v="0"/>
    <s v="J"/>
    <s v="No"/>
    <s v="No"/>
    <n v="51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11.5"/>
    <n v="5703.25"/>
    <s v="No"/>
    <n v="0"/>
    <x v="1"/>
  </r>
  <r>
    <s v="6050-IJRHS"/>
    <s v="Female"/>
    <n v="0"/>
    <s v="J"/>
    <s v="Yes"/>
    <s v="Yes"/>
    <n v="70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6.5"/>
    <n v="7397"/>
    <s v="No"/>
    <n v="0"/>
    <x v="1"/>
  </r>
  <r>
    <s v="6202-JVYEU"/>
    <s v="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19.899999999999999"/>
    <n v="164.6"/>
    <s v="No"/>
    <n v="0"/>
    <x v="9"/>
  </r>
  <r>
    <s v="8591-TKMZH"/>
    <s v="Male"/>
    <n v="0"/>
    <s v="J"/>
    <s v="Yes"/>
    <s v="Yes"/>
    <n v="59"/>
    <x v="1"/>
    <s v="Yes"/>
    <s v="Yes"/>
    <s v="Fiber optic"/>
    <x v="1"/>
    <x v="0"/>
    <s v="No"/>
    <s v="Yes"/>
    <x v="0"/>
    <s v="Yes"/>
    <s v="Yes"/>
    <s v="Two year"/>
    <x v="2"/>
    <s v="Yes"/>
    <s v="Mailed check"/>
    <n v="111.1"/>
    <n v="6555.2"/>
    <s v="No"/>
    <n v="0"/>
    <x v="6"/>
  </r>
  <r>
    <s v="0734-OXWBT"/>
    <s v="Male"/>
    <n v="0"/>
    <s v="J"/>
    <s v="No"/>
    <s v="Yes"/>
    <n v="3"/>
    <x v="0"/>
    <s v="Yes"/>
    <s v="No"/>
    <s v="DSL"/>
    <x v="0"/>
    <x v="1"/>
    <s v="No"/>
    <s v="Yes"/>
    <x v="0"/>
    <s v="Yes"/>
    <s v="Yes"/>
    <s v="Month-to-month"/>
    <x v="0"/>
    <s v="No"/>
    <s v="Mailed check"/>
    <n v="70.7"/>
    <n v="225.65"/>
    <s v="No"/>
    <n v="0"/>
    <x v="0"/>
  </r>
  <r>
    <s v="4282-ACRXS"/>
    <s v="Male"/>
    <n v="1"/>
    <s v="S"/>
    <s v="Yes"/>
    <s v="No"/>
    <n v="38"/>
    <x v="1"/>
    <s v="No"/>
    <s v="No phone service"/>
    <s v="DSL"/>
    <x v="0"/>
    <x v="1"/>
    <s v="No"/>
    <s v="No"/>
    <x v="1"/>
    <s v="No"/>
    <s v="No"/>
    <s v="Month-to-month"/>
    <x v="0"/>
    <s v="Yes"/>
    <s v="Electronic check"/>
    <n v="24.85"/>
    <n v="955.75"/>
    <s v="No"/>
    <n v="0"/>
    <x v="17"/>
  </r>
  <r>
    <s v="0365-TRTPY"/>
    <s v="Female"/>
    <n v="0"/>
    <s v="J"/>
    <s v="No"/>
    <s v="No"/>
    <n v="37"/>
    <x v="1"/>
    <s v="Yes"/>
    <s v="Yes"/>
    <s v="Fiber optic"/>
    <x v="1"/>
    <x v="0"/>
    <s v="Yes"/>
    <s v="No"/>
    <x v="0"/>
    <s v="No"/>
    <s v="No"/>
    <s v="Month-to-month"/>
    <x v="0"/>
    <s v="No"/>
    <s v="Bank transfer (automatic)"/>
    <n v="91.2"/>
    <n v="3382.3"/>
    <s v="No"/>
    <n v="0"/>
    <x v="4"/>
  </r>
  <r>
    <s v="7349-ALMUX"/>
    <s v="Male"/>
    <n v="0"/>
    <s v="J"/>
    <s v="No"/>
    <s v="No"/>
    <n v="37"/>
    <x v="1"/>
    <s v="Yes"/>
    <s v="No"/>
    <s v="DSL"/>
    <x v="1"/>
    <x v="0"/>
    <s v="Yes"/>
    <s v="Yes"/>
    <x v="0"/>
    <s v="No"/>
    <s v="No"/>
    <s v="Two year"/>
    <x v="2"/>
    <s v="No"/>
    <s v="Bank transfer (automatic)"/>
    <n v="65.599999999999994"/>
    <n v="2313.8000000000002"/>
    <s v="No"/>
    <n v="0"/>
    <x v="6"/>
  </r>
  <r>
    <s v="9381-NDKME"/>
    <s v="Female"/>
    <n v="1"/>
    <s v="S"/>
    <s v="Yes"/>
    <s v="No"/>
    <n v="24"/>
    <x v="1"/>
    <s v="No"/>
    <s v="No phone service"/>
    <s v="DSL"/>
    <x v="0"/>
    <x v="1"/>
    <s v="Yes"/>
    <s v="No"/>
    <x v="0"/>
    <s v="No"/>
    <s v="Yes"/>
    <s v="Month-to-month"/>
    <x v="0"/>
    <s v="Yes"/>
    <s v="Credit card (automatic)"/>
    <n v="40.65"/>
    <n v="933.3"/>
    <s v="Yes"/>
    <n v="1"/>
    <x v="14"/>
  </r>
  <r>
    <s v="6502-KUGLL"/>
    <s v="Female"/>
    <n v="0"/>
    <s v="J"/>
    <s v="Yes"/>
    <s v="Yes"/>
    <n v="14"/>
    <x v="2"/>
    <s v="Yes"/>
    <s v="No"/>
    <s v="DSL"/>
    <x v="1"/>
    <x v="0"/>
    <s v="No"/>
    <s v="Yes"/>
    <x v="0"/>
    <s v="No"/>
    <s v="No"/>
    <s v="Month-to-month"/>
    <x v="0"/>
    <s v="No"/>
    <s v="Bank transfer (automatic)"/>
    <n v="59.45"/>
    <n v="780.85"/>
    <s v="No"/>
    <n v="0"/>
    <x v="3"/>
  </r>
  <r>
    <s v="1841-YSJGV"/>
    <s v="Male"/>
    <n v="0"/>
    <s v="J"/>
    <s v="Yes"/>
    <s v="No"/>
    <n v="72"/>
    <x v="1"/>
    <s v="Yes"/>
    <s v="Yes"/>
    <s v="Fiber optic"/>
    <x v="1"/>
    <x v="0"/>
    <s v="No"/>
    <s v="Yes"/>
    <x v="0"/>
    <s v="Yes"/>
    <s v="Yes"/>
    <s v="Two year"/>
    <x v="2"/>
    <s v="Yes"/>
    <s v="Credit card (automatic)"/>
    <n v="109.95"/>
    <n v="7852.4"/>
    <s v="No"/>
    <n v="0"/>
    <x v="6"/>
  </r>
  <r>
    <s v="2794-XIMMO"/>
    <s v="Male"/>
    <n v="0"/>
    <s v="J"/>
    <s v="Yes"/>
    <s v="No"/>
    <n v="53"/>
    <x v="1"/>
    <s v="No"/>
    <s v="No phone service"/>
    <s v="DSL"/>
    <x v="0"/>
    <x v="0"/>
    <s v="Yes"/>
    <s v="Yes"/>
    <x v="0"/>
    <s v="Yes"/>
    <s v="Yes"/>
    <s v="One year"/>
    <x v="1"/>
    <s v="Yes"/>
    <s v="Electronic check"/>
    <n v="60.45"/>
    <n v="3184.25"/>
    <s v="Yes"/>
    <n v="1"/>
    <x v="1"/>
  </r>
  <r>
    <s v="8382-SHQEH"/>
    <s v="Female"/>
    <n v="0"/>
    <s v="J"/>
    <s v="Yes"/>
    <s v="No"/>
    <n v="8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4.9"/>
    <n v="764.95"/>
    <s v="Yes"/>
    <n v="1"/>
    <x v="19"/>
  </r>
  <r>
    <s v="3511-BFTJW"/>
    <s v="Male"/>
    <n v="0"/>
    <s v="J"/>
    <s v="Yes"/>
    <s v="Yes"/>
    <n v="72"/>
    <x v="1"/>
    <s v="No"/>
    <s v="No phone service"/>
    <s v="DSL"/>
    <x v="1"/>
    <x v="0"/>
    <s v="Yes"/>
    <s v="No"/>
    <x v="0"/>
    <s v="No"/>
    <s v="No"/>
    <s v="Two year"/>
    <x v="2"/>
    <s v="No"/>
    <s v="Credit card (automatic)"/>
    <n v="38.5"/>
    <n v="2763"/>
    <s v="No"/>
    <n v="0"/>
    <x v="6"/>
  </r>
  <r>
    <s v="7668-XCFYV"/>
    <s v="Female"/>
    <n v="1"/>
    <s v="S"/>
    <s v="Yes"/>
    <s v="No"/>
    <n v="17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2.55"/>
    <n v="1614.7"/>
    <s v="No"/>
    <n v="0"/>
    <x v="17"/>
  </r>
  <r>
    <s v="2983-ZANRP"/>
    <s v="Female"/>
    <n v="0"/>
    <s v="J"/>
    <s v="Yes"/>
    <s v="Yes"/>
    <n v="2"/>
    <x v="0"/>
    <s v="Yes"/>
    <s v="No"/>
    <s v="Fiber optic"/>
    <x v="0"/>
    <x v="0"/>
    <s v="No"/>
    <s v="No"/>
    <x v="0"/>
    <s v="No"/>
    <s v="No"/>
    <s v="Month-to-month"/>
    <x v="0"/>
    <s v="Yes"/>
    <s v="Bank transfer (automatic)"/>
    <n v="73.55"/>
    <n v="145.4"/>
    <s v="Yes"/>
    <n v="1"/>
    <x v="0"/>
  </r>
  <r>
    <s v="7845-URHJN"/>
    <s v="Female"/>
    <n v="0"/>
    <s v="J"/>
    <s v="Yes"/>
    <s v="No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149999999999999"/>
    <n v="156.25"/>
    <s v="Yes"/>
    <n v="1"/>
    <x v="19"/>
  </r>
  <r>
    <s v="3034-ZBEQN"/>
    <s v="Female"/>
    <n v="0"/>
    <s v="J"/>
    <s v="Yes"/>
    <s v="No"/>
    <n v="48"/>
    <x v="1"/>
    <s v="No"/>
    <s v="No phone service"/>
    <s v="DSL"/>
    <x v="0"/>
    <x v="0"/>
    <s v="Yes"/>
    <s v="No"/>
    <x v="0"/>
    <s v="No"/>
    <s v="No"/>
    <s v="One year"/>
    <x v="1"/>
    <s v="No"/>
    <s v="Mailed check"/>
    <n v="34.700000000000003"/>
    <n v="1604.5"/>
    <s v="Yes"/>
    <n v="1"/>
    <x v="1"/>
  </r>
  <r>
    <s v="5018-HEKFO"/>
    <s v="Female"/>
    <n v="0"/>
    <s v="J"/>
    <s v="No"/>
    <s v="No"/>
    <n v="10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4.5"/>
    <n v="270.14999999999998"/>
    <s v="No"/>
    <n v="0"/>
    <x v="19"/>
  </r>
  <r>
    <s v="2923-ARZLG"/>
    <s v="Male"/>
    <n v="0"/>
    <s v="J"/>
    <s v="Yes"/>
    <s v="Yes"/>
    <n v="0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7"/>
    <s v=" "/>
    <s v="No"/>
    <n v="0"/>
    <x v="21"/>
  </r>
  <r>
    <s v="3976-NLDEZ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"/>
    <n v="20.6"/>
    <s v="No"/>
    <n v="0"/>
    <x v="2"/>
  </r>
  <r>
    <s v="2282-YGNOR"/>
    <s v="Female"/>
    <n v="0"/>
    <s v="J"/>
    <s v="No"/>
    <s v="No"/>
    <n v="29"/>
    <x v="1"/>
    <s v="Yes"/>
    <s v="No"/>
    <s v="DSL"/>
    <x v="1"/>
    <x v="1"/>
    <s v="Yes"/>
    <s v="Yes"/>
    <x v="0"/>
    <s v="No"/>
    <s v="No"/>
    <s v="One year"/>
    <x v="1"/>
    <s v="No"/>
    <s v="Credit card (automatic)"/>
    <n v="58"/>
    <n v="1734.5"/>
    <s v="No"/>
    <n v="0"/>
    <x v="1"/>
  </r>
  <r>
    <s v="5336-UFNZP"/>
    <s v="Female"/>
    <n v="1"/>
    <s v="S"/>
    <s v="Yes"/>
    <s v="Yes"/>
    <n v="65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7.45"/>
    <n v="7047.5"/>
    <s v="No"/>
    <n v="0"/>
    <x v="16"/>
  </r>
  <r>
    <s v="6854-EXGSF"/>
    <s v="Female"/>
    <n v="0"/>
    <s v="J"/>
    <s v="No"/>
    <s v="No"/>
    <n v="8"/>
    <x v="2"/>
    <s v="Yes"/>
    <s v="Yes"/>
    <s v="DSL"/>
    <x v="1"/>
    <x v="0"/>
    <s v="Yes"/>
    <s v="No"/>
    <x v="0"/>
    <s v="No"/>
    <s v="No"/>
    <s v="Month-to-month"/>
    <x v="0"/>
    <s v="Yes"/>
    <s v="Bank transfer (automatic)"/>
    <n v="65.5"/>
    <n v="573.15"/>
    <s v="No"/>
    <n v="0"/>
    <x v="3"/>
  </r>
  <r>
    <s v="1241-EZFMJ"/>
    <s v="Male"/>
    <n v="0"/>
    <s v="J"/>
    <s v="Yes"/>
    <s v="No"/>
    <n v="6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45"/>
    <n v="1538.6"/>
    <s v="No"/>
    <n v="0"/>
    <x v="18"/>
  </r>
  <r>
    <s v="9233-PSYHO"/>
    <s v="Female"/>
    <n v="1"/>
    <s v="S"/>
    <s v="No"/>
    <s v="No"/>
    <n v="45"/>
    <x v="1"/>
    <s v="Yes"/>
    <s v="Yes"/>
    <s v="Fiber optic"/>
    <x v="0"/>
    <x v="1"/>
    <s v="Yes"/>
    <s v="No"/>
    <x v="0"/>
    <s v="Yes"/>
    <s v="Yes"/>
    <s v="One year"/>
    <x v="1"/>
    <s v="Yes"/>
    <s v="Bank transfer (automatic)"/>
    <n v="100.15"/>
    <n v="4459.8"/>
    <s v="No"/>
    <n v="0"/>
    <x v="16"/>
  </r>
  <r>
    <s v="5376-PCKNB"/>
    <s v="Male"/>
    <n v="0"/>
    <s v="J"/>
    <s v="Yes"/>
    <s v="Yes"/>
    <n v="72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4.45"/>
    <n v="7459"/>
    <s v="No"/>
    <n v="0"/>
    <x v="1"/>
  </r>
  <r>
    <s v="8044-BGWPI"/>
    <s v="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1.15"/>
    <n v="306.05"/>
    <s v="No"/>
    <n v="0"/>
    <x v="19"/>
  </r>
  <r>
    <s v="4060-LDNLU"/>
    <s v="Male"/>
    <n v="0"/>
    <s v="J"/>
    <s v="No"/>
    <s v="No"/>
    <n v="7"/>
    <x v="2"/>
    <s v="Yes"/>
    <s v="Yes"/>
    <s v="Fiber optic"/>
    <x v="0"/>
    <x v="1"/>
    <s v="No"/>
    <s v="No"/>
    <x v="1"/>
    <s v="Yes"/>
    <s v="Yes"/>
    <s v="Month-to-month"/>
    <x v="0"/>
    <s v="No"/>
    <s v="Electronic check"/>
    <n v="96.2"/>
    <n v="639.70000000000005"/>
    <s v="No"/>
    <n v="0"/>
    <x v="19"/>
  </r>
  <r>
    <s v="3589-PPVKW"/>
    <s v="Male"/>
    <n v="0"/>
    <s v="J"/>
    <s v="No"/>
    <s v="No"/>
    <n v="9"/>
    <x v="2"/>
    <s v="Yes"/>
    <s v="No"/>
    <s v="DSL"/>
    <x v="0"/>
    <x v="1"/>
    <s v="No"/>
    <s v="No"/>
    <x v="1"/>
    <s v="No"/>
    <s v="No"/>
    <s v="Month-to-month"/>
    <x v="0"/>
    <s v="Yes"/>
    <s v="Mailed check"/>
    <n v="44.4"/>
    <n v="348.15"/>
    <s v="No"/>
    <n v="0"/>
    <x v="19"/>
  </r>
  <r>
    <s v="8327-LZKAS"/>
    <s v="Female"/>
    <n v="1"/>
    <s v="S"/>
    <s v="Yes"/>
    <s v="No"/>
    <n v="43"/>
    <x v="1"/>
    <s v="Yes"/>
    <s v="Yes"/>
    <s v="Fiber optic"/>
    <x v="0"/>
    <x v="1"/>
    <s v="Yes"/>
    <s v="Yes"/>
    <x v="0"/>
    <s v="Yes"/>
    <s v="Yes"/>
    <s v="One year"/>
    <x v="1"/>
    <s v="Yes"/>
    <s v="Electronic check"/>
    <n v="107.55"/>
    <n v="4533.8999999999996"/>
    <s v="Yes"/>
    <n v="1"/>
    <x v="16"/>
  </r>
  <r>
    <s v="5887-IKKYO"/>
    <s v="Male"/>
    <n v="0"/>
    <s v="J"/>
    <s v="Yes"/>
    <s v="Yes"/>
    <n v="58"/>
    <x v="1"/>
    <s v="Yes"/>
    <s v="Yes"/>
    <s v="Fiber optic"/>
    <x v="0"/>
    <x v="1"/>
    <s v="Yes"/>
    <s v="Yes"/>
    <x v="0"/>
    <s v="No"/>
    <s v="Yes"/>
    <s v="Two year"/>
    <x v="2"/>
    <s v="No"/>
    <s v="Bank transfer (automatic)"/>
    <n v="94.35"/>
    <n v="5563.65"/>
    <s v="No"/>
    <n v="0"/>
    <x v="6"/>
  </r>
  <r>
    <s v="1075-BGWOH"/>
    <s v="Male"/>
    <n v="1"/>
    <s v="S"/>
    <s v="Yes"/>
    <s v="No"/>
    <n v="16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98.75"/>
    <n v="1587.55"/>
    <s v="Yes"/>
    <n v="1"/>
    <x v="15"/>
  </r>
  <r>
    <s v="1755-RMCXH"/>
    <s v="Male"/>
    <n v="0"/>
    <s v="J"/>
    <s v="Yes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"/>
    <n v="40.25"/>
    <s v="No"/>
    <n v="0"/>
    <x v="2"/>
  </r>
  <r>
    <s v="0302-JOIVN"/>
    <s v="Female"/>
    <n v="0"/>
    <s v="J"/>
    <s v="Yes"/>
    <s v="No"/>
    <n v="8"/>
    <x v="2"/>
    <s v="Yes"/>
    <s v="No"/>
    <s v="Fiber optic"/>
    <x v="0"/>
    <x v="0"/>
    <s v="Yes"/>
    <s v="No"/>
    <x v="0"/>
    <s v="Yes"/>
    <s v="Yes"/>
    <s v="Month-to-month"/>
    <x v="0"/>
    <s v="No"/>
    <s v="Electronic check"/>
    <n v="101.15"/>
    <n v="842.9"/>
    <s v="Yes"/>
    <n v="1"/>
    <x v="3"/>
  </r>
  <r>
    <s v="3858-XHYJO"/>
    <s v="Female"/>
    <n v="0"/>
    <s v="J"/>
    <s v="Yes"/>
    <s v="No"/>
    <n v="40"/>
    <x v="1"/>
    <s v="Yes"/>
    <s v="Yes"/>
    <s v="Fiber optic"/>
    <x v="1"/>
    <x v="1"/>
    <s v="Yes"/>
    <s v="No"/>
    <x v="0"/>
    <s v="Yes"/>
    <s v="Yes"/>
    <s v="One year"/>
    <x v="1"/>
    <s v="No"/>
    <s v="Bank transfer (automatic)"/>
    <n v="105.75"/>
    <n v="4228.55"/>
    <s v="No"/>
    <n v="0"/>
    <x v="1"/>
  </r>
  <r>
    <s v="4299-SIMNS"/>
    <s v="Male"/>
    <n v="0"/>
    <s v="J"/>
    <s v="No"/>
    <s v="No"/>
    <n v="9"/>
    <x v="2"/>
    <s v="Yes"/>
    <s v="Yes"/>
    <s v="Fiber optic"/>
    <x v="1"/>
    <x v="1"/>
    <s v="No"/>
    <s v="No"/>
    <x v="0"/>
    <s v="No"/>
    <s v="No"/>
    <s v="Month-to-month"/>
    <x v="0"/>
    <s v="Yes"/>
    <s v="Electronic check"/>
    <n v="81.150000000000006"/>
    <n v="784.45"/>
    <s v="No"/>
    <n v="0"/>
    <x v="3"/>
  </r>
  <r>
    <s v="7025-IWFHT"/>
    <s v="Male"/>
    <n v="0"/>
    <s v="J"/>
    <s v="No"/>
    <s v="No"/>
    <n v="41"/>
    <x v="1"/>
    <s v="Yes"/>
    <s v="No"/>
    <s v="Fiber optic"/>
    <x v="0"/>
    <x v="0"/>
    <s v="No"/>
    <s v="Yes"/>
    <x v="0"/>
    <s v="Yes"/>
    <s v="No"/>
    <s v="One year"/>
    <x v="1"/>
    <s v="Yes"/>
    <s v="Electronic check"/>
    <n v="89.55"/>
    <n v="3729.75"/>
    <s v="No"/>
    <n v="0"/>
    <x v="1"/>
  </r>
  <r>
    <s v="6261-LHRTG"/>
    <s v="Female"/>
    <n v="0"/>
    <s v="J"/>
    <s v="No"/>
    <s v="No"/>
    <n v="26"/>
    <x v="1"/>
    <s v="Yes"/>
    <s v="No"/>
    <s v="DSL"/>
    <x v="0"/>
    <x v="0"/>
    <s v="Yes"/>
    <s v="No"/>
    <x v="0"/>
    <s v="No"/>
    <s v="No"/>
    <s v="Month-to-month"/>
    <x v="0"/>
    <s v="Yes"/>
    <s v="Credit card (automatic)"/>
    <n v="54.75"/>
    <n v="1406.9"/>
    <s v="No"/>
    <n v="0"/>
    <x v="4"/>
  </r>
  <r>
    <s v="7841-FCRQD"/>
    <s v="Female"/>
    <n v="0"/>
    <s v="J"/>
    <s v="Yes"/>
    <s v="No"/>
    <n v="33"/>
    <x v="1"/>
    <s v="Yes"/>
    <s v="No"/>
    <s v="DSL"/>
    <x v="0"/>
    <x v="0"/>
    <s v="No"/>
    <s v="Yes"/>
    <x v="0"/>
    <s v="No"/>
    <s v="No"/>
    <s v="One year"/>
    <x v="1"/>
    <s v="Yes"/>
    <s v="Credit card (automatic)"/>
    <n v="53.75"/>
    <n v="1857.3"/>
    <s v="No"/>
    <n v="0"/>
    <x v="1"/>
  </r>
  <r>
    <s v="2056-EVGZL"/>
    <s v="Male"/>
    <n v="0"/>
    <s v="J"/>
    <s v="Yes"/>
    <s v="Yes"/>
    <n v="68"/>
    <x v="1"/>
    <s v="Yes"/>
    <s v="No"/>
    <s v="Fiber optic"/>
    <x v="0"/>
    <x v="0"/>
    <s v="Yes"/>
    <s v="Yes"/>
    <x v="0"/>
    <s v="Yes"/>
    <s v="Yes"/>
    <s v="One year"/>
    <x v="1"/>
    <s v="No"/>
    <s v="Credit card (automatic)"/>
    <n v="105.75"/>
    <n v="7322.5"/>
    <s v="No"/>
    <n v="0"/>
    <x v="1"/>
  </r>
  <r>
    <s v="8777-MBMTS"/>
    <s v="Female"/>
    <n v="1"/>
    <s v="S"/>
    <s v="Yes"/>
    <s v="No"/>
    <n v="65"/>
    <x v="1"/>
    <s v="Yes"/>
    <s v="No"/>
    <s v="Fiber optic"/>
    <x v="0"/>
    <x v="0"/>
    <s v="Yes"/>
    <s v="Yes"/>
    <x v="0"/>
    <s v="Yes"/>
    <s v="Yes"/>
    <s v="Two year"/>
    <x v="2"/>
    <s v="Yes"/>
    <s v="Credit card (automatic)"/>
    <n v="105.85"/>
    <n v="6725.5"/>
    <s v="No"/>
    <n v="0"/>
    <x v="11"/>
  </r>
  <r>
    <s v="7753-USQYQ"/>
    <s v="Male"/>
    <n v="0"/>
    <s v="J"/>
    <s v="No"/>
    <s v="No"/>
    <n v="55"/>
    <x v="1"/>
    <s v="Yes"/>
    <s v="No"/>
    <s v="DSL"/>
    <x v="0"/>
    <x v="0"/>
    <s v="No"/>
    <s v="Yes"/>
    <x v="0"/>
    <s v="No"/>
    <s v="Yes"/>
    <s v="One year"/>
    <x v="1"/>
    <s v="Yes"/>
    <s v="Electronic check"/>
    <n v="64.2"/>
    <n v="3627.3"/>
    <s v="No"/>
    <n v="0"/>
    <x v="1"/>
  </r>
  <r>
    <s v="5366-IJEQJ"/>
    <s v="Male"/>
    <n v="0"/>
    <s v="J"/>
    <s v="No"/>
    <s v="No"/>
    <n v="20"/>
    <x v="1"/>
    <s v="Yes"/>
    <s v="Yes"/>
    <s v="Fiber optic"/>
    <x v="0"/>
    <x v="1"/>
    <s v="Yes"/>
    <s v="No"/>
    <x v="0"/>
    <s v="Yes"/>
    <s v="No"/>
    <s v="Month-to-month"/>
    <x v="0"/>
    <s v="Yes"/>
    <s v="Electronic check"/>
    <n v="88.7"/>
    <n v="1761.45"/>
    <s v="Yes"/>
    <n v="1"/>
    <x v="4"/>
  </r>
  <r>
    <s v="7661-CPURM"/>
    <s v="Male"/>
    <n v="0"/>
    <s v="J"/>
    <s v="No"/>
    <s v="No"/>
    <n v="19"/>
    <x v="1"/>
    <s v="Yes"/>
    <s v="No"/>
    <s v="Fiber optic"/>
    <x v="0"/>
    <x v="1"/>
    <s v="No"/>
    <s v="Yes"/>
    <x v="0"/>
    <s v="No"/>
    <s v="Yes"/>
    <s v="One year"/>
    <x v="1"/>
    <s v="Yes"/>
    <s v="Credit card (automatic)"/>
    <n v="87.7"/>
    <n v="1725.95"/>
    <s v="No"/>
    <n v="0"/>
    <x v="1"/>
  </r>
  <r>
    <s v="6233-HXJMX"/>
    <s v="Female"/>
    <n v="0"/>
    <s v="J"/>
    <s v="No"/>
    <s v="No"/>
    <n v="45"/>
    <x v="1"/>
    <s v="Yes"/>
    <s v="Yes"/>
    <s v="Fiber optic"/>
    <x v="0"/>
    <x v="1"/>
    <s v="Yes"/>
    <s v="No"/>
    <x v="0"/>
    <s v="No"/>
    <s v="Yes"/>
    <s v="Month-to-month"/>
    <x v="0"/>
    <s v="Yes"/>
    <s v="Credit card (automatic)"/>
    <n v="89.3"/>
    <n v="4192.1499999999996"/>
    <s v="No"/>
    <n v="0"/>
    <x v="4"/>
  </r>
  <r>
    <s v="5902-WBLSE"/>
    <s v="Female"/>
    <n v="0"/>
    <s v="J"/>
    <s v="Yes"/>
    <s v="Yes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.149999999999999"/>
    <n v="1411.2"/>
    <s v="No"/>
    <n v="0"/>
    <x v="18"/>
  </r>
  <r>
    <s v="1981-INRFU"/>
    <s v="Female"/>
    <n v="0"/>
    <s v="J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75"/>
    <n v="164.5"/>
    <s v="Yes"/>
    <n v="1"/>
    <x v="2"/>
  </r>
  <r>
    <s v="4971-PUYQO"/>
    <s v="Female"/>
    <n v="0"/>
    <s v="J"/>
    <s v="No"/>
    <s v="No"/>
    <n v="27"/>
    <x v="1"/>
    <s v="Yes"/>
    <s v="Yes"/>
    <s v="Fiber optic"/>
    <x v="0"/>
    <x v="1"/>
    <s v="No"/>
    <s v="No"/>
    <x v="1"/>
    <s v="Yes"/>
    <s v="Yes"/>
    <s v="Month-to-month"/>
    <x v="0"/>
    <s v="Yes"/>
    <s v="Mailed check"/>
    <n v="94.55"/>
    <n v="2724.6"/>
    <s v="Yes"/>
    <n v="1"/>
    <x v="10"/>
  </r>
  <r>
    <s v="3239-TPHPZ"/>
    <s v="Female"/>
    <n v="0"/>
    <s v="J"/>
    <s v="Yes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Electronic check"/>
    <n v="20.05"/>
    <n v="264.55"/>
    <s v="No"/>
    <n v="0"/>
    <x v="5"/>
  </r>
  <r>
    <s v="5115-GZDEL"/>
    <s v="Male"/>
    <n v="0"/>
    <s v="J"/>
    <s v="No"/>
    <s v="Yes"/>
    <n v="72"/>
    <x v="1"/>
    <s v="No"/>
    <s v="No phone service"/>
    <s v="DSL"/>
    <x v="1"/>
    <x v="0"/>
    <s v="Yes"/>
    <s v="Yes"/>
    <x v="0"/>
    <s v="Yes"/>
    <s v="Yes"/>
    <s v="Two year"/>
    <x v="2"/>
    <s v="No"/>
    <s v="Credit card (automatic)"/>
    <n v="67.2"/>
    <n v="4671.7"/>
    <s v="No"/>
    <n v="0"/>
    <x v="6"/>
  </r>
  <r>
    <s v="3338-CVVEH"/>
    <s v="Male"/>
    <n v="0"/>
    <s v="J"/>
    <s v="No"/>
    <s v="No"/>
    <n v="12"/>
    <x v="2"/>
    <s v="Yes"/>
    <s v="Yes"/>
    <s v="Fiber optic"/>
    <x v="0"/>
    <x v="1"/>
    <s v="No"/>
    <s v="No"/>
    <x v="1"/>
    <s v="Yes"/>
    <s v="Yes"/>
    <s v="Month-to-month"/>
    <x v="0"/>
    <s v="No"/>
    <s v="Electronic check"/>
    <n v="94.55"/>
    <n v="1173.55"/>
    <s v="No"/>
    <n v="0"/>
    <x v="19"/>
  </r>
  <r>
    <s v="8485-GJCDN"/>
    <s v="Female"/>
    <n v="1"/>
    <s v="S"/>
    <s v="No"/>
    <s v="No"/>
    <n v="5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05"/>
    <n v="318.5"/>
    <s v="Yes"/>
    <n v="1"/>
    <x v="12"/>
  </r>
  <r>
    <s v="2615-YVMYX"/>
    <s v="Male"/>
    <n v="1"/>
    <s v="S"/>
    <s v="Yes"/>
    <s v="No"/>
    <n v="71"/>
    <x v="1"/>
    <s v="Yes"/>
    <s v="Yes"/>
    <s v="Fiber optic"/>
    <x v="1"/>
    <x v="0"/>
    <s v="Yes"/>
    <s v="No"/>
    <x v="0"/>
    <s v="Yes"/>
    <s v="Yes"/>
    <s v="Month-to-month"/>
    <x v="0"/>
    <s v="Yes"/>
    <s v="Electronic check"/>
    <n v="107.5"/>
    <n v="7713.55"/>
    <s v="No"/>
    <n v="0"/>
    <x v="14"/>
  </r>
  <r>
    <s v="2851-STERV"/>
    <s v="Male"/>
    <n v="1"/>
    <s v="S"/>
    <s v="No"/>
    <s v="No"/>
    <n v="35"/>
    <x v="1"/>
    <s v="Yes"/>
    <s v="No"/>
    <s v="DSL"/>
    <x v="0"/>
    <x v="1"/>
    <s v="Yes"/>
    <s v="Yes"/>
    <x v="0"/>
    <s v="Yes"/>
    <s v="Yes"/>
    <s v="One year"/>
    <x v="1"/>
    <s v="Yes"/>
    <s v="Electronic check"/>
    <n v="73"/>
    <n v="2471.25"/>
    <s v="No"/>
    <n v="0"/>
    <x v="16"/>
  </r>
  <r>
    <s v="4393-GEADV"/>
    <s v="Male"/>
    <n v="0"/>
    <s v="J"/>
    <s v="Yes"/>
    <s v="Yes"/>
    <n v="70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4.75"/>
    <n v="7842.3"/>
    <s v="No"/>
    <n v="0"/>
    <x v="6"/>
  </r>
  <r>
    <s v="8486-AYEQH"/>
    <s v="Female"/>
    <n v="0"/>
    <s v="J"/>
    <s v="No"/>
    <s v="No"/>
    <n v="31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6.05"/>
    <n v="2227.8000000000002"/>
    <s v="No"/>
    <n v="0"/>
    <x v="10"/>
  </r>
  <r>
    <s v="1527-SXDPN"/>
    <s v="Male"/>
    <n v="0"/>
    <s v="J"/>
    <s v="Yes"/>
    <s v="Yes"/>
    <n v="52"/>
    <x v="1"/>
    <s v="Yes"/>
    <s v="Yes"/>
    <s v="Fiber optic"/>
    <x v="0"/>
    <x v="1"/>
    <s v="Yes"/>
    <s v="Yes"/>
    <x v="0"/>
    <s v="No"/>
    <s v="Yes"/>
    <s v="Two year"/>
    <x v="2"/>
    <s v="Yes"/>
    <s v="Bank transfer (automatic)"/>
    <n v="96.25"/>
    <n v="4990.25"/>
    <s v="Yes"/>
    <n v="1"/>
    <x v="6"/>
  </r>
  <r>
    <s v="6029-WTIPC"/>
    <s v="Male"/>
    <n v="1"/>
    <s v="S"/>
    <s v="No"/>
    <s v="No"/>
    <n v="37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1.1"/>
    <n v="3744.05"/>
    <s v="Yes"/>
    <n v="1"/>
    <x v="14"/>
  </r>
  <r>
    <s v="8634-CILSZ"/>
    <s v="Male"/>
    <n v="0"/>
    <s v="J"/>
    <s v="No"/>
    <s v="No"/>
    <n v="69"/>
    <x v="1"/>
    <s v="Yes"/>
    <s v="Yes"/>
    <s v="Fiber optic"/>
    <x v="0"/>
    <x v="0"/>
    <s v="No"/>
    <s v="Yes"/>
    <x v="0"/>
    <s v="Yes"/>
    <s v="Yes"/>
    <s v="One year"/>
    <x v="1"/>
    <s v="Yes"/>
    <s v="Bank transfer (automatic)"/>
    <n v="104.7"/>
    <n v="7220.35"/>
    <s v="Yes"/>
    <n v="1"/>
    <x v="1"/>
  </r>
  <r>
    <s v="5419-JKZNQ"/>
    <s v="Male"/>
    <n v="1"/>
    <s v="S"/>
    <s v="Yes"/>
    <s v="No"/>
    <n v="30"/>
    <x v="1"/>
    <s v="Yes"/>
    <s v="Yes"/>
    <s v="Fiber optic"/>
    <x v="0"/>
    <x v="1"/>
    <s v="No"/>
    <s v="No"/>
    <x v="1"/>
    <s v="No"/>
    <s v="No"/>
    <s v="Month-to-month"/>
    <x v="0"/>
    <s v="No"/>
    <s v="Mailed check"/>
    <n v="77.900000000000006"/>
    <n v="2351.4499999999998"/>
    <s v="No"/>
    <n v="0"/>
    <x v="17"/>
  </r>
  <r>
    <s v="2495-KZNFB"/>
    <s v="Female"/>
    <n v="0"/>
    <s v="J"/>
    <s v="No"/>
    <s v="No"/>
    <n v="33"/>
    <x v="1"/>
    <s v="Yes"/>
    <s v="Yes"/>
    <s v="Fiber optic"/>
    <x v="1"/>
    <x v="1"/>
    <s v="No"/>
    <s v="No"/>
    <x v="0"/>
    <s v="No"/>
    <s v="Yes"/>
    <s v="Month-to-month"/>
    <x v="0"/>
    <s v="Yes"/>
    <s v="Electronic check"/>
    <n v="90.65"/>
    <n v="2989.6"/>
    <s v="No"/>
    <n v="0"/>
    <x v="4"/>
  </r>
  <r>
    <s v="1409-PHXTF"/>
    <s v="Male"/>
    <n v="1"/>
    <s v="S"/>
    <s v="Yes"/>
    <s v="No"/>
    <n v="54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10.45"/>
    <n v="6077.75"/>
    <s v="No"/>
    <n v="0"/>
    <x v="11"/>
  </r>
  <r>
    <s v="4560-WQAQW"/>
    <s v="Female"/>
    <n v="0"/>
    <s v="J"/>
    <s v="No"/>
    <s v="No"/>
    <n v="59"/>
    <x v="1"/>
    <s v="Yes"/>
    <s v="Yes"/>
    <s v="DSL"/>
    <x v="1"/>
    <x v="1"/>
    <s v="No"/>
    <s v="Yes"/>
    <x v="0"/>
    <s v="No"/>
    <s v="Yes"/>
    <s v="One year"/>
    <x v="1"/>
    <s v="No"/>
    <s v="Bank transfer (automatic)"/>
    <n v="68.7"/>
    <n v="4070.95"/>
    <s v="No"/>
    <n v="0"/>
    <x v="1"/>
  </r>
  <r>
    <s v="9591-YVTEB"/>
    <s v="Male"/>
    <n v="1"/>
    <s v="S"/>
    <s v="No"/>
    <s v="No"/>
    <n v="55"/>
    <x v="1"/>
    <s v="No"/>
    <s v="No phone service"/>
    <s v="DSL"/>
    <x v="1"/>
    <x v="0"/>
    <s v="No"/>
    <s v="No"/>
    <x v="0"/>
    <s v="Yes"/>
    <s v="No"/>
    <s v="Month-to-month"/>
    <x v="0"/>
    <s v="Yes"/>
    <s v="Electronic check"/>
    <n v="44.85"/>
    <n v="2479.0500000000002"/>
    <s v="No"/>
    <n v="0"/>
    <x v="14"/>
  </r>
  <r>
    <s v="9309-BZGNT"/>
    <s v="Male"/>
    <n v="1"/>
    <s v="S"/>
    <s v="Yes"/>
    <s v="No"/>
    <n v="69"/>
    <x v="1"/>
    <s v="No"/>
    <s v="No phone service"/>
    <s v="DSL"/>
    <x v="0"/>
    <x v="1"/>
    <s v="Yes"/>
    <s v="No"/>
    <x v="0"/>
    <s v="No"/>
    <s v="No"/>
    <s v="One year"/>
    <x v="1"/>
    <s v="Yes"/>
    <s v="Credit card (automatic)"/>
    <n v="29.8"/>
    <n v="2134.3000000000002"/>
    <s v="No"/>
    <n v="0"/>
    <x v="16"/>
  </r>
  <r>
    <s v="4274-DRSQT"/>
    <s v="Female"/>
    <n v="0"/>
    <s v="J"/>
    <s v="No"/>
    <s v="No"/>
    <n v="66"/>
    <x v="1"/>
    <s v="Yes"/>
    <s v="Yes"/>
    <s v="Fiber optic"/>
    <x v="0"/>
    <x v="0"/>
    <s v="No"/>
    <s v="No"/>
    <x v="0"/>
    <s v="Yes"/>
    <s v="No"/>
    <s v="One year"/>
    <x v="1"/>
    <s v="Yes"/>
    <s v="Bank transfer (automatic)"/>
    <n v="88.9"/>
    <n v="6000.1"/>
    <s v="No"/>
    <n v="0"/>
    <x v="1"/>
  </r>
  <r>
    <s v="2027-DNKIV"/>
    <s v="Male"/>
    <n v="0"/>
    <s v="J"/>
    <s v="Yes"/>
    <s v="Yes"/>
    <n v="37"/>
    <x v="1"/>
    <s v="Yes"/>
    <s v="No"/>
    <s v="DSL"/>
    <x v="1"/>
    <x v="1"/>
    <s v="Yes"/>
    <s v="Yes"/>
    <x v="0"/>
    <s v="No"/>
    <s v="No"/>
    <s v="One year"/>
    <x v="1"/>
    <s v="Yes"/>
    <s v="Mailed check"/>
    <n v="58.75"/>
    <n v="2203.1"/>
    <s v="No"/>
    <n v="0"/>
    <x v="1"/>
  </r>
  <r>
    <s v="8075-GXIUB"/>
    <s v="Male"/>
    <n v="1"/>
    <s v="S"/>
    <s v="Yes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850000000000001"/>
    <n v="183.15"/>
    <s v="No"/>
    <n v="0"/>
    <x v="27"/>
  </r>
  <r>
    <s v="2885-HIJDH"/>
    <s v="Male"/>
    <n v="0"/>
    <s v="J"/>
    <s v="Yes"/>
    <s v="Yes"/>
    <n v="69"/>
    <x v="1"/>
    <s v="Yes"/>
    <s v="Yes"/>
    <s v="DSL"/>
    <x v="1"/>
    <x v="1"/>
    <s v="Yes"/>
    <s v="Yes"/>
    <x v="0"/>
    <s v="Yes"/>
    <s v="Yes"/>
    <s v="Two year"/>
    <x v="2"/>
    <s v="No"/>
    <s v="Bank transfer (automatic)"/>
    <n v="86.9"/>
    <n v="6194.1"/>
    <s v="No"/>
    <n v="0"/>
    <x v="6"/>
  </r>
  <r>
    <s v="5424-RLQLC"/>
    <s v="Male"/>
    <n v="0"/>
    <s v="J"/>
    <s v="No"/>
    <s v="No"/>
    <n v="10"/>
    <x v="2"/>
    <s v="Yes"/>
    <s v="No"/>
    <s v="DSL"/>
    <x v="0"/>
    <x v="0"/>
    <s v="No"/>
    <s v="No"/>
    <x v="0"/>
    <s v="Yes"/>
    <s v="No"/>
    <s v="Month-to-month"/>
    <x v="0"/>
    <s v="Yes"/>
    <s v="Mailed check"/>
    <n v="59.65"/>
    <n v="638.95000000000005"/>
    <s v="No"/>
    <n v="0"/>
    <x v="3"/>
  </r>
  <r>
    <s v="6682-QJDGB"/>
    <s v="Male"/>
    <n v="0"/>
    <s v="J"/>
    <s v="No"/>
    <s v="Yes"/>
    <n v="40"/>
    <x v="1"/>
    <s v="Yes"/>
    <s v="No"/>
    <s v="DSL"/>
    <x v="1"/>
    <x v="0"/>
    <s v="No"/>
    <s v="No"/>
    <x v="0"/>
    <s v="No"/>
    <s v="No"/>
    <s v="Month-to-month"/>
    <x v="0"/>
    <s v="Yes"/>
    <s v="Mailed check"/>
    <n v="55.25"/>
    <n v="2139.1999999999998"/>
    <s v="Yes"/>
    <n v="1"/>
    <x v="4"/>
  </r>
  <r>
    <s v="6507-DTJZV"/>
    <s v="Male"/>
    <n v="0"/>
    <s v="J"/>
    <s v="No"/>
    <s v="Yes"/>
    <n v="13"/>
    <x v="2"/>
    <s v="Yes"/>
    <s v="No"/>
    <s v="DSL"/>
    <x v="0"/>
    <x v="1"/>
    <s v="No"/>
    <s v="No"/>
    <x v="1"/>
    <s v="Yes"/>
    <s v="Yes"/>
    <s v="Month-to-month"/>
    <x v="0"/>
    <s v="No"/>
    <s v="Credit card (automatic)"/>
    <n v="66.400000000000006"/>
    <n v="831.75"/>
    <s v="No"/>
    <n v="0"/>
    <x v="19"/>
  </r>
  <r>
    <s v="8780-IXSTS"/>
    <s v="Female"/>
    <n v="0"/>
    <s v="J"/>
    <s v="No"/>
    <s v="No"/>
    <n v="6"/>
    <x v="0"/>
    <s v="Yes"/>
    <s v="Yes"/>
    <s v="Fiber optic"/>
    <x v="0"/>
    <x v="0"/>
    <s v="No"/>
    <s v="No"/>
    <x v="0"/>
    <s v="Yes"/>
    <s v="No"/>
    <s v="Month-to-month"/>
    <x v="0"/>
    <s v="Yes"/>
    <s v="Electronic check"/>
    <n v="90.1"/>
    <n v="521.29999999999995"/>
    <s v="Yes"/>
    <n v="1"/>
    <x v="0"/>
  </r>
  <r>
    <s v="7673-BQGKU"/>
    <s v="Female"/>
    <n v="0"/>
    <s v="J"/>
    <s v="Yes"/>
    <s v="Yes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149999999999999"/>
    <n v="1337.5"/>
    <s v="No"/>
    <n v="0"/>
    <x v="18"/>
  </r>
  <r>
    <s v="6723-WSNTY"/>
    <s v="Female"/>
    <n v="1"/>
    <s v="S"/>
    <s v="Yes"/>
    <s v="No"/>
    <n v="66"/>
    <x v="1"/>
    <s v="Yes"/>
    <s v="Yes"/>
    <s v="Fiber optic"/>
    <x v="0"/>
    <x v="0"/>
    <s v="Yes"/>
    <s v="Yes"/>
    <x v="0"/>
    <s v="Yes"/>
    <s v="Yes"/>
    <s v="One year"/>
    <x v="1"/>
    <s v="Yes"/>
    <s v="Credit card (automatic)"/>
    <n v="108.1"/>
    <n v="7181.95"/>
    <s v="No"/>
    <n v="0"/>
    <x v="16"/>
  </r>
  <r>
    <s v="9530-EHPOH"/>
    <s v="Male"/>
    <n v="0"/>
    <s v="J"/>
    <s v="No"/>
    <s v="No"/>
    <n v="11"/>
    <x v="2"/>
    <s v="Yes"/>
    <s v="Yes"/>
    <s v="DSL"/>
    <x v="0"/>
    <x v="1"/>
    <s v="Yes"/>
    <s v="No"/>
    <x v="0"/>
    <s v="No"/>
    <s v="No"/>
    <s v="Month-to-month"/>
    <x v="0"/>
    <s v="No"/>
    <s v="Electronic check"/>
    <n v="53.75"/>
    <n v="608"/>
    <s v="Yes"/>
    <n v="1"/>
    <x v="3"/>
  </r>
  <r>
    <s v="2725-IWWBA"/>
    <s v="Male"/>
    <n v="0"/>
    <s v="J"/>
    <s v="Yes"/>
    <s v="Yes"/>
    <n v="46"/>
    <x v="1"/>
    <s v="Yes"/>
    <s v="No"/>
    <s v="DSL"/>
    <x v="1"/>
    <x v="1"/>
    <s v="Yes"/>
    <s v="Yes"/>
    <x v="0"/>
    <s v="No"/>
    <s v="No"/>
    <s v="One year"/>
    <x v="1"/>
    <s v="No"/>
    <s v="Mailed check"/>
    <n v="56.9"/>
    <n v="2560.1"/>
    <s v="No"/>
    <n v="0"/>
    <x v="1"/>
  </r>
  <r>
    <s v="0345-HKJVM"/>
    <s v="Female"/>
    <n v="0"/>
    <s v="J"/>
    <s v="No"/>
    <s v="No"/>
    <n v="6"/>
    <x v="0"/>
    <s v="Yes"/>
    <s v="No"/>
    <s v="Fiber optic"/>
    <x v="0"/>
    <x v="1"/>
    <s v="No"/>
    <s v="No"/>
    <x v="1"/>
    <s v="Yes"/>
    <s v="Yes"/>
    <s v="Month-to-month"/>
    <x v="0"/>
    <s v="No"/>
    <s v="Electronic check"/>
    <n v="89.3"/>
    <n v="577.6"/>
    <s v="Yes"/>
    <n v="1"/>
    <x v="2"/>
  </r>
  <r>
    <s v="1061-PNTHC"/>
    <s v="Female"/>
    <n v="0"/>
    <s v="J"/>
    <s v="Yes"/>
    <s v="Yes"/>
    <n v="56"/>
    <x v="1"/>
    <s v="Yes"/>
    <s v="Yes"/>
    <s v="Fiber optic"/>
    <x v="1"/>
    <x v="1"/>
    <s v="Yes"/>
    <s v="Yes"/>
    <x v="0"/>
    <s v="Yes"/>
    <s v="Yes"/>
    <s v="Month-to-month"/>
    <x v="0"/>
    <s v="Yes"/>
    <s v="Mailed check"/>
    <n v="109.6"/>
    <n v="5953"/>
    <s v="No"/>
    <n v="0"/>
    <x v="4"/>
  </r>
  <r>
    <s v="0394-YONDK"/>
    <s v="Male"/>
    <n v="0"/>
    <s v="J"/>
    <s v="Yes"/>
    <s v="Yes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15"/>
    <n v="1790.15"/>
    <s v="No"/>
    <n v="0"/>
    <x v="18"/>
  </r>
  <r>
    <s v="6574-MCOEH"/>
    <s v="Female"/>
    <n v="0"/>
    <s v="J"/>
    <s v="Yes"/>
    <s v="Yes"/>
    <n v="33"/>
    <x v="1"/>
    <s v="Yes"/>
    <s v="Yes"/>
    <s v="DSL"/>
    <x v="0"/>
    <x v="1"/>
    <s v="Yes"/>
    <s v="Yes"/>
    <x v="0"/>
    <s v="Yes"/>
    <s v="Yes"/>
    <s v="One year"/>
    <x v="1"/>
    <s v="Yes"/>
    <s v="Electronic check"/>
    <n v="79.150000000000006"/>
    <n v="2531.4"/>
    <s v="No"/>
    <n v="0"/>
    <x v="1"/>
  </r>
  <r>
    <s v="7399-QHBJS"/>
    <s v="Female"/>
    <n v="0"/>
    <s v="J"/>
    <s v="Yes"/>
    <s v="Yes"/>
    <n v="72"/>
    <x v="1"/>
    <s v="Yes"/>
    <s v="Yes"/>
    <s v="DSL"/>
    <x v="1"/>
    <x v="0"/>
    <s v="No"/>
    <s v="Yes"/>
    <x v="0"/>
    <s v="No"/>
    <s v="No"/>
    <s v="Two year"/>
    <x v="2"/>
    <s v="No"/>
    <s v="Credit card (automatic)"/>
    <n v="66.75"/>
    <n v="4760.3"/>
    <s v="No"/>
    <n v="0"/>
    <x v="6"/>
  </r>
  <r>
    <s v="3049-SOLAY"/>
    <s v="Female"/>
    <n v="0"/>
    <s v="J"/>
    <s v="Yes"/>
    <s v="No"/>
    <n v="3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5.2"/>
    <n v="292.85000000000002"/>
    <s v="Yes"/>
    <n v="1"/>
    <x v="2"/>
  </r>
  <r>
    <s v="0997-YTLNY"/>
    <s v="Female"/>
    <n v="0"/>
    <s v="J"/>
    <s v="No"/>
    <s v="Yes"/>
    <n v="19"/>
    <x v="1"/>
    <s v="Yes"/>
    <s v="No"/>
    <s v="DSL"/>
    <x v="0"/>
    <x v="1"/>
    <s v="No"/>
    <s v="Yes"/>
    <x v="0"/>
    <s v="No"/>
    <s v="No"/>
    <s v="Month-to-month"/>
    <x v="0"/>
    <s v="No"/>
    <s v="Mailed check"/>
    <n v="48.8"/>
    <n v="953.65"/>
    <s v="No"/>
    <n v="0"/>
    <x v="4"/>
  </r>
  <r>
    <s v="3317-HRTNN"/>
    <s v="Female"/>
    <n v="1"/>
    <s v="S"/>
    <s v="No"/>
    <s v="No"/>
    <n v="5"/>
    <x v="0"/>
    <s v="No"/>
    <s v="No phone service"/>
    <s v="DSL"/>
    <x v="0"/>
    <x v="1"/>
    <s v="No"/>
    <s v="No"/>
    <x v="1"/>
    <s v="Yes"/>
    <s v="Yes"/>
    <s v="Month-to-month"/>
    <x v="0"/>
    <s v="No"/>
    <s v="Electronic check"/>
    <n v="45.7"/>
    <n v="198"/>
    <s v="Yes"/>
    <n v="1"/>
    <x v="12"/>
  </r>
  <r>
    <s v="9479-HYNYL"/>
    <s v="Female"/>
    <n v="0"/>
    <s v="J"/>
    <s v="Yes"/>
    <s v="No"/>
    <n v="71"/>
    <x v="1"/>
    <s v="Yes"/>
    <s v="No"/>
    <s v="DSL"/>
    <x v="0"/>
    <x v="0"/>
    <s v="Yes"/>
    <s v="Yes"/>
    <x v="0"/>
    <s v="Yes"/>
    <s v="Yes"/>
    <s v="Two year"/>
    <x v="2"/>
    <s v="Yes"/>
    <s v="Credit card (automatic)"/>
    <n v="80.7"/>
    <n v="5705.05"/>
    <s v="No"/>
    <n v="0"/>
    <x v="6"/>
  </r>
  <r>
    <s v="3235-ETOOB"/>
    <s v="Male"/>
    <n v="0"/>
    <s v="J"/>
    <s v="Yes"/>
    <s v="No"/>
    <n v="8"/>
    <x v="2"/>
    <s v="Yes"/>
    <s v="No"/>
    <s v="Fiber optic"/>
    <x v="1"/>
    <x v="1"/>
    <s v="No"/>
    <s v="No"/>
    <x v="0"/>
    <s v="No"/>
    <s v="No"/>
    <s v="Month-to-month"/>
    <x v="0"/>
    <s v="Yes"/>
    <s v="Electronic check"/>
    <n v="74.5"/>
    <n v="609.9"/>
    <s v="Yes"/>
    <n v="1"/>
    <x v="3"/>
  </r>
  <r>
    <s v="9708-KFDBY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55"/>
    <n v="20.55"/>
    <s v="No"/>
    <n v="0"/>
    <x v="2"/>
  </r>
  <r>
    <s v="8058-INTPH"/>
    <s v="Female"/>
    <n v="0"/>
    <s v="J"/>
    <s v="No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650000000000006"/>
    <n v="79.650000000000006"/>
    <s v="Yes"/>
    <n v="1"/>
    <x v="2"/>
  </r>
  <r>
    <s v="3642-GKTCT"/>
    <s v="Female"/>
    <n v="0"/>
    <s v="J"/>
    <s v="No"/>
    <s v="No"/>
    <n v="61"/>
    <x v="1"/>
    <s v="Yes"/>
    <s v="Yes"/>
    <s v="Fiber optic"/>
    <x v="1"/>
    <x v="0"/>
    <s v="Yes"/>
    <s v="Yes"/>
    <x v="0"/>
    <s v="Yes"/>
    <s v="Yes"/>
    <s v="One year"/>
    <x v="1"/>
    <s v="Yes"/>
    <s v="Mailed check"/>
    <n v="115.1"/>
    <n v="6993.65"/>
    <s v="No"/>
    <n v="0"/>
    <x v="1"/>
  </r>
  <r>
    <s v="0774-RMNUW"/>
    <s v="Female"/>
    <n v="0"/>
    <s v="J"/>
    <s v="Yes"/>
    <s v="Yes"/>
    <n v="71"/>
    <x v="1"/>
    <s v="No"/>
    <s v="No phone service"/>
    <s v="DSL"/>
    <x v="1"/>
    <x v="0"/>
    <s v="No"/>
    <s v="Yes"/>
    <x v="0"/>
    <s v="Yes"/>
    <s v="Yes"/>
    <s v="Two year"/>
    <x v="2"/>
    <s v="No"/>
    <s v="Bank transfer (automatic)"/>
    <n v="59.7"/>
    <n v="4122.6499999999996"/>
    <s v="No"/>
    <n v="0"/>
    <x v="6"/>
  </r>
  <r>
    <s v="1334-PDUKM"/>
    <s v="Female"/>
    <n v="0"/>
    <s v="J"/>
    <s v="Yes"/>
    <s v="No"/>
    <n v="68"/>
    <x v="1"/>
    <s v="Yes"/>
    <s v="Yes"/>
    <s v="Fiber optic"/>
    <x v="0"/>
    <x v="0"/>
    <s v="Yes"/>
    <s v="No"/>
    <x v="0"/>
    <s v="No"/>
    <s v="No"/>
    <s v="One year"/>
    <x v="1"/>
    <s v="No"/>
    <s v="Credit card (automatic)"/>
    <n v="86.45"/>
    <n v="5762.95"/>
    <s v="No"/>
    <n v="0"/>
    <x v="1"/>
  </r>
  <r>
    <s v="0756-MPZRL"/>
    <s v="Male"/>
    <n v="0"/>
    <s v="J"/>
    <s v="No"/>
    <s v="No"/>
    <n v="46"/>
    <x v="1"/>
    <s v="No"/>
    <s v="No phone service"/>
    <s v="DSL"/>
    <x v="0"/>
    <x v="1"/>
    <s v="Yes"/>
    <s v="Yes"/>
    <x v="0"/>
    <s v="No"/>
    <s v="No"/>
    <s v="One year"/>
    <x v="1"/>
    <s v="No"/>
    <s v="Credit card (automatic)"/>
    <n v="33.700000000000003"/>
    <n v="1537.85"/>
    <s v="No"/>
    <n v="0"/>
    <x v="1"/>
  </r>
  <r>
    <s v="2242-MFOTG"/>
    <s v="Male"/>
    <n v="0"/>
    <s v="J"/>
    <s v="No"/>
    <s v="No"/>
    <n v="33"/>
    <x v="1"/>
    <s v="Yes"/>
    <s v="Yes"/>
    <s v="Fiber optic"/>
    <x v="1"/>
    <x v="1"/>
    <s v="No"/>
    <s v="No"/>
    <x v="0"/>
    <s v="No"/>
    <s v="No"/>
    <s v="One year"/>
    <x v="1"/>
    <s v="No"/>
    <s v="Bank transfer (automatic)"/>
    <n v="80.099999999999994"/>
    <n v="2603.3000000000002"/>
    <s v="No"/>
    <n v="0"/>
    <x v="1"/>
  </r>
  <r>
    <s v="2927-CVULT"/>
    <s v="Female"/>
    <n v="0"/>
    <s v="J"/>
    <s v="Yes"/>
    <s v="Yes"/>
    <n v="53"/>
    <x v="1"/>
    <s v="Yes"/>
    <s v="Yes"/>
    <s v="Fiber optic"/>
    <x v="1"/>
    <x v="0"/>
    <s v="Yes"/>
    <s v="Yes"/>
    <x v="0"/>
    <s v="No"/>
    <s v="Yes"/>
    <s v="Two year"/>
    <x v="2"/>
    <s v="Yes"/>
    <s v="Bank transfer (automatic)"/>
    <n v="104.05"/>
    <n v="5566.4"/>
    <s v="No"/>
    <n v="0"/>
    <x v="6"/>
  </r>
  <r>
    <s v="2144-BFDSO"/>
    <s v="Female"/>
    <n v="1"/>
    <s v="S"/>
    <s v="Yes"/>
    <s v="No"/>
    <n v="50"/>
    <x v="1"/>
    <s v="Yes"/>
    <s v="Yes"/>
    <s v="Fiber optic"/>
    <x v="1"/>
    <x v="0"/>
    <s v="Yes"/>
    <s v="No"/>
    <x v="0"/>
    <s v="Yes"/>
    <s v="Yes"/>
    <s v="Month-to-month"/>
    <x v="0"/>
    <s v="No"/>
    <s v="Bank transfer (automatic)"/>
    <n v="108.75"/>
    <n v="5431.9"/>
    <s v="No"/>
    <n v="0"/>
    <x v="14"/>
  </r>
  <r>
    <s v="8745-PVESG"/>
    <s v="Female"/>
    <n v="0"/>
    <s v="J"/>
    <s v="No"/>
    <s v="No"/>
    <n v="57"/>
    <x v="1"/>
    <s v="No"/>
    <s v="No phone service"/>
    <s v="DSL"/>
    <x v="1"/>
    <x v="1"/>
    <s v="Yes"/>
    <s v="Yes"/>
    <x v="0"/>
    <s v="No"/>
    <s v="No"/>
    <s v="One year"/>
    <x v="1"/>
    <s v="Yes"/>
    <s v="Credit card (automatic)"/>
    <n v="41.1"/>
    <n v="2258.25"/>
    <s v="No"/>
    <n v="0"/>
    <x v="1"/>
  </r>
  <r>
    <s v="7647-GYYKX"/>
    <s v="Female"/>
    <n v="0"/>
    <s v="J"/>
    <s v="Yes"/>
    <s v="Yes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350000000000001"/>
    <n v="1092.3499999999999"/>
    <s v="No"/>
    <n v="0"/>
    <x v="18"/>
  </r>
  <r>
    <s v="5647-FXOTP"/>
    <s v="Female"/>
    <n v="1"/>
    <s v="S"/>
    <s v="Yes"/>
    <s v="No"/>
    <n v="60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9"/>
    <n v="6401.25"/>
    <s v="No"/>
    <n v="0"/>
    <x v="14"/>
  </r>
  <r>
    <s v="5569-OUICF"/>
    <s v="Female"/>
    <n v="1"/>
    <s v="S"/>
    <s v="Yes"/>
    <s v="No"/>
    <n v="28"/>
    <x v="1"/>
    <s v="Yes"/>
    <s v="Yes"/>
    <s v="Fiber optic"/>
    <x v="0"/>
    <x v="1"/>
    <s v="No"/>
    <s v="Yes"/>
    <x v="0"/>
    <s v="Yes"/>
    <s v="Yes"/>
    <s v="Month-to-month"/>
    <x v="0"/>
    <s v="Yes"/>
    <s v="Credit card (automatic)"/>
    <n v="101.3"/>
    <n v="2812.2"/>
    <s v="Yes"/>
    <n v="1"/>
    <x v="14"/>
  </r>
  <r>
    <s v="8821-XNHVZ"/>
    <s v="Female"/>
    <n v="0"/>
    <s v="J"/>
    <s v="Yes"/>
    <s v="Yes"/>
    <n v="1"/>
    <x v="0"/>
    <s v="Yes"/>
    <s v="No"/>
    <s v="Fiber optic"/>
    <x v="0"/>
    <x v="1"/>
    <s v="No"/>
    <s v="No"/>
    <x v="1"/>
    <s v="Yes"/>
    <s v="No"/>
    <s v="Month-to-month"/>
    <x v="0"/>
    <s v="Yes"/>
    <s v="Mailed check"/>
    <n v="80.05"/>
    <n v="80.05"/>
    <s v="Yes"/>
    <n v="1"/>
    <x v="2"/>
  </r>
  <r>
    <s v="2082-OJVTK"/>
    <s v="Male"/>
    <n v="0"/>
    <s v="J"/>
    <s v="Yes"/>
    <s v="Yes"/>
    <n v="29"/>
    <x v="1"/>
    <s v="Yes"/>
    <s v="Yes"/>
    <s v="Fiber optic"/>
    <x v="0"/>
    <x v="1"/>
    <s v="Yes"/>
    <s v="No"/>
    <x v="0"/>
    <s v="No"/>
    <s v="Yes"/>
    <s v="Month-to-month"/>
    <x v="0"/>
    <s v="Yes"/>
    <s v="Electronic check"/>
    <n v="89.2"/>
    <n v="2698.35"/>
    <s v="Yes"/>
    <n v="1"/>
    <x v="4"/>
  </r>
  <r>
    <s v="9700-ISPUP"/>
    <s v="Female"/>
    <n v="0"/>
    <s v="J"/>
    <s v="Yes"/>
    <s v="Yes"/>
    <n v="10"/>
    <x v="2"/>
    <s v="Yes"/>
    <s v="No"/>
    <s v="DSL"/>
    <x v="0"/>
    <x v="0"/>
    <s v="No"/>
    <s v="Yes"/>
    <x v="0"/>
    <s v="No"/>
    <s v="Yes"/>
    <s v="Month-to-month"/>
    <x v="0"/>
    <s v="Yes"/>
    <s v="Electronic check"/>
    <n v="65.5"/>
    <n v="616.9"/>
    <s v="No"/>
    <n v="0"/>
    <x v="3"/>
  </r>
  <r>
    <s v="9839-ETQOE"/>
    <s v="Male"/>
    <n v="0"/>
    <s v="J"/>
    <s v="No"/>
    <s v="Yes"/>
    <n v="43"/>
    <x v="1"/>
    <s v="No"/>
    <s v="No phone service"/>
    <s v="DSL"/>
    <x v="1"/>
    <x v="0"/>
    <s v="Yes"/>
    <s v="No"/>
    <x v="0"/>
    <s v="No"/>
    <s v="No"/>
    <s v="Month-to-month"/>
    <x v="0"/>
    <s v="Yes"/>
    <s v="Electronic check"/>
    <n v="40.450000000000003"/>
    <n v="1912.85"/>
    <s v="No"/>
    <n v="0"/>
    <x v="4"/>
  </r>
  <r>
    <s v="6078-VESFR"/>
    <s v="Male"/>
    <n v="1"/>
    <s v="S"/>
    <s v="Yes"/>
    <s v="No"/>
    <n v="13"/>
    <x v="2"/>
    <s v="Yes"/>
    <s v="No"/>
    <s v="Fiber optic"/>
    <x v="0"/>
    <x v="1"/>
    <s v="No"/>
    <s v="No"/>
    <x v="1"/>
    <s v="No"/>
    <s v="No"/>
    <s v="Month-to-month"/>
    <x v="0"/>
    <s v="No"/>
    <s v="Bank transfer (automatic)"/>
    <n v="70.45"/>
    <n v="849.1"/>
    <s v="No"/>
    <n v="0"/>
    <x v="23"/>
  </r>
  <r>
    <s v="9027-TMATR"/>
    <s v="Female"/>
    <n v="0"/>
    <s v="J"/>
    <s v="Yes"/>
    <s v="No"/>
    <n v="43"/>
    <x v="1"/>
    <s v="Yes"/>
    <s v="No"/>
    <s v="DSL"/>
    <x v="1"/>
    <x v="1"/>
    <s v="Yes"/>
    <s v="Yes"/>
    <x v="0"/>
    <s v="Yes"/>
    <s v="Yes"/>
    <s v="Two year"/>
    <x v="2"/>
    <s v="Yes"/>
    <s v="Electronic check"/>
    <n v="78.8"/>
    <n v="3460.3"/>
    <s v="No"/>
    <n v="0"/>
    <x v="6"/>
  </r>
  <r>
    <s v="5940-NFXKV"/>
    <s v="Male"/>
    <n v="0"/>
    <s v="J"/>
    <s v="Yes"/>
    <s v="Yes"/>
    <n v="19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3.65"/>
    <n v="1465.75"/>
    <s v="Yes"/>
    <n v="1"/>
    <x v="10"/>
  </r>
  <r>
    <s v="1941-HOSAM"/>
    <s v="Male"/>
    <n v="0"/>
    <s v="J"/>
    <s v="Yes"/>
    <s v="Yes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90.1"/>
    <n v="90.1"/>
    <s v="No"/>
    <n v="0"/>
    <x v="2"/>
  </r>
  <r>
    <s v="9110-HSGTV"/>
    <s v="Female"/>
    <n v="0"/>
    <s v="J"/>
    <s v="No"/>
    <s v="No"/>
    <n v="69"/>
    <x v="1"/>
    <s v="Yes"/>
    <s v="No"/>
    <s v="DSL"/>
    <x v="1"/>
    <x v="1"/>
    <s v="Yes"/>
    <s v="Yes"/>
    <x v="0"/>
    <s v="Yes"/>
    <s v="Yes"/>
    <s v="Two year"/>
    <x v="2"/>
    <s v="Yes"/>
    <s v="Credit card (automatic)"/>
    <n v="82.45"/>
    <n v="5555.3"/>
    <s v="No"/>
    <n v="0"/>
    <x v="6"/>
  </r>
  <r>
    <s v="0704-VCUMB"/>
    <s v="Female"/>
    <n v="0"/>
    <s v="J"/>
    <s v="Yes"/>
    <s v="No"/>
    <n v="6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25"/>
    <n v="1278.8"/>
    <s v="No"/>
    <n v="0"/>
    <x v="18"/>
  </r>
  <r>
    <s v="6171-ZTVYB"/>
    <s v="Male"/>
    <n v="0"/>
    <s v="J"/>
    <s v="Yes"/>
    <s v="No"/>
    <n v="43"/>
    <x v="1"/>
    <s v="Yes"/>
    <s v="Yes"/>
    <s v="DSL"/>
    <x v="1"/>
    <x v="0"/>
    <s v="No"/>
    <s v="Yes"/>
    <x v="0"/>
    <s v="No"/>
    <s v="No"/>
    <s v="Month-to-month"/>
    <x v="0"/>
    <s v="No"/>
    <s v="Bank transfer (automatic)"/>
    <n v="66.25"/>
    <n v="2907.35"/>
    <s v="No"/>
    <n v="0"/>
    <x v="4"/>
  </r>
  <r>
    <s v="8053-WWDRO"/>
    <s v="Female"/>
    <n v="0"/>
    <s v="J"/>
    <s v="Yes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5"/>
    <n v="146.30000000000001"/>
    <s v="Yes"/>
    <n v="1"/>
    <x v="2"/>
  </r>
  <r>
    <s v="9564-KCLHR"/>
    <s v="Male"/>
    <n v="0"/>
    <s v="J"/>
    <s v="No"/>
    <s v="No"/>
    <n v="1"/>
    <x v="0"/>
    <s v="Yes"/>
    <s v="No"/>
    <s v="DSL"/>
    <x v="0"/>
    <x v="1"/>
    <s v="No"/>
    <s v="Yes"/>
    <x v="0"/>
    <s v="No"/>
    <s v="No"/>
    <s v="Month-to-month"/>
    <x v="0"/>
    <s v="No"/>
    <s v="Mailed check"/>
    <n v="51.25"/>
    <n v="51.25"/>
    <s v="Yes"/>
    <n v="1"/>
    <x v="0"/>
  </r>
  <r>
    <s v="1935-IMVBB"/>
    <s v="Male"/>
    <n v="0"/>
    <s v="J"/>
    <s v="Yes"/>
    <s v="No"/>
    <n v="56"/>
    <x v="1"/>
    <s v="Yes"/>
    <s v="No"/>
    <s v="Fiber optic"/>
    <x v="0"/>
    <x v="1"/>
    <s v="No"/>
    <s v="No"/>
    <x v="1"/>
    <s v="Yes"/>
    <s v="Yes"/>
    <s v="Month-to-month"/>
    <x v="0"/>
    <s v="No"/>
    <s v="Mailed check"/>
    <n v="89.7"/>
    <n v="4952.95"/>
    <s v="No"/>
    <n v="0"/>
    <x v="10"/>
  </r>
  <r>
    <s v="2535-PBCGC"/>
    <s v="Female"/>
    <n v="0"/>
    <s v="J"/>
    <s v="Yes"/>
    <s v="No"/>
    <n v="70"/>
    <x v="1"/>
    <s v="No"/>
    <s v="No phone service"/>
    <s v="DSL"/>
    <x v="1"/>
    <x v="0"/>
    <s v="Yes"/>
    <s v="Yes"/>
    <x v="0"/>
    <s v="Yes"/>
    <s v="Yes"/>
    <s v="Two year"/>
    <x v="2"/>
    <s v="No"/>
    <s v="Bank transfer (automatic)"/>
    <n v="64.55"/>
    <n v="4504.8999999999996"/>
    <s v="No"/>
    <n v="0"/>
    <x v="6"/>
  </r>
  <r>
    <s v="2082-CEFLT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5.6"/>
    <n v="45.6"/>
    <s v="Yes"/>
    <n v="1"/>
    <x v="2"/>
  </r>
  <r>
    <s v="1470-PSXNM"/>
    <s v="Male"/>
    <n v="0"/>
    <s v="J"/>
    <s v="Yes"/>
    <s v="Yes"/>
    <n v="49"/>
    <x v="1"/>
    <s v="Yes"/>
    <s v="Yes"/>
    <s v="Fiber optic"/>
    <x v="0"/>
    <x v="0"/>
    <s v="Yes"/>
    <s v="No"/>
    <x v="0"/>
    <s v="Yes"/>
    <s v="No"/>
    <s v="One year"/>
    <x v="1"/>
    <s v="Yes"/>
    <s v="Electronic check"/>
    <n v="93.65"/>
    <n v="4520.1499999999996"/>
    <s v="No"/>
    <n v="0"/>
    <x v="1"/>
  </r>
  <r>
    <s v="1213-NGCUN"/>
    <s v="Female"/>
    <n v="0"/>
    <s v="J"/>
    <s v="No"/>
    <s v="No"/>
    <n v="6"/>
    <x v="0"/>
    <s v="Yes"/>
    <s v="No"/>
    <s v="DSL"/>
    <x v="0"/>
    <x v="1"/>
    <s v="No"/>
    <s v="Yes"/>
    <x v="0"/>
    <s v="No"/>
    <s v="No"/>
    <s v="Month-to-month"/>
    <x v="0"/>
    <s v="Yes"/>
    <s v="Bank transfer (automatic)"/>
    <n v="49.65"/>
    <n v="267.35000000000002"/>
    <s v="Yes"/>
    <n v="1"/>
    <x v="0"/>
  </r>
  <r>
    <s v="2498-XLDZR"/>
    <s v="Female"/>
    <n v="0"/>
    <s v="J"/>
    <s v="Yes"/>
    <s v="Yes"/>
    <n v="32"/>
    <x v="1"/>
    <s v="Yes"/>
    <s v="No"/>
    <s v="DSL"/>
    <x v="1"/>
    <x v="0"/>
    <s v="Yes"/>
    <s v="Yes"/>
    <x v="0"/>
    <s v="No"/>
    <s v="Yes"/>
    <s v="Two year"/>
    <x v="2"/>
    <s v="No"/>
    <s v="Mailed check"/>
    <n v="73.599999999999994"/>
    <n v="2316.85"/>
    <s v="No"/>
    <n v="0"/>
    <x v="6"/>
  </r>
  <r>
    <s v="9866-OCCKE"/>
    <s v="Female"/>
    <n v="1"/>
    <s v="S"/>
    <s v="Yes"/>
    <s v="No"/>
    <n v="72"/>
    <x v="1"/>
    <s v="Yes"/>
    <s v="Yes"/>
    <s v="Fiber optic"/>
    <x v="1"/>
    <x v="1"/>
    <s v="Yes"/>
    <s v="Yes"/>
    <x v="0"/>
    <s v="Yes"/>
    <s v="Yes"/>
    <s v="Two year"/>
    <x v="2"/>
    <s v="Yes"/>
    <s v="Mailed check"/>
    <n v="109.75"/>
    <n v="8075.35"/>
    <s v="No"/>
    <n v="0"/>
    <x v="11"/>
  </r>
  <r>
    <s v="5338-YHWYT"/>
    <s v="Male"/>
    <n v="0"/>
    <s v="J"/>
    <s v="No"/>
    <s v="Yes"/>
    <n v="37"/>
    <x v="1"/>
    <s v="Yes"/>
    <s v="No"/>
    <s v="DSL"/>
    <x v="1"/>
    <x v="0"/>
    <s v="No"/>
    <s v="Yes"/>
    <x v="0"/>
    <s v="No"/>
    <s v="No"/>
    <s v="Two year"/>
    <x v="2"/>
    <s v="No"/>
    <s v="Credit card (automatic)"/>
    <n v="61.45"/>
    <n v="2302.35"/>
    <s v="No"/>
    <n v="0"/>
    <x v="6"/>
  </r>
  <r>
    <s v="7718-UPSKJ"/>
    <s v="Female"/>
    <n v="0"/>
    <s v="J"/>
    <s v="Yes"/>
    <s v="No"/>
    <n v="69"/>
    <x v="1"/>
    <s v="Yes"/>
    <s v="No"/>
    <s v="Fiber optic"/>
    <x v="1"/>
    <x v="0"/>
    <s v="No"/>
    <s v="Yes"/>
    <x v="0"/>
    <s v="Yes"/>
    <s v="Yes"/>
    <s v="One year"/>
    <x v="1"/>
    <s v="Yes"/>
    <s v="Credit card (automatic)"/>
    <n v="106.4"/>
    <n v="7251.9"/>
    <s v="No"/>
    <n v="0"/>
    <x v="1"/>
  </r>
  <r>
    <s v="8731-WBBMB"/>
    <s v="Female"/>
    <n v="0"/>
    <s v="J"/>
    <s v="Yes"/>
    <s v="No"/>
    <n v="26"/>
    <x v="1"/>
    <s v="Yes"/>
    <s v="No"/>
    <s v="DSL"/>
    <x v="0"/>
    <x v="0"/>
    <s v="Yes"/>
    <s v="Yes"/>
    <x v="0"/>
    <s v="Yes"/>
    <s v="Yes"/>
    <s v="Month-to-month"/>
    <x v="0"/>
    <s v="No"/>
    <s v="Bank transfer (automatic)"/>
    <n v="81.900000000000006"/>
    <n v="2078.5500000000002"/>
    <s v="No"/>
    <n v="0"/>
    <x v="4"/>
  </r>
  <r>
    <s v="1448-CYWKC"/>
    <s v="Female"/>
    <n v="0"/>
    <s v="J"/>
    <s v="Yes"/>
    <s v="Yes"/>
    <n v="58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5.2"/>
    <n v="6225.4"/>
    <s v="No"/>
    <n v="0"/>
    <x v="1"/>
  </r>
  <r>
    <s v="7901-IIDQV"/>
    <s v="Male"/>
    <n v="0"/>
    <s v="J"/>
    <s v="No"/>
    <s v="No"/>
    <n v="24"/>
    <x v="1"/>
    <s v="Yes"/>
    <s v="Yes"/>
    <s v="DSL"/>
    <x v="0"/>
    <x v="1"/>
    <s v="No"/>
    <s v="Yes"/>
    <x v="0"/>
    <s v="No"/>
    <s v="No"/>
    <s v="One year"/>
    <x v="1"/>
    <s v="No"/>
    <s v="Bank transfer (automatic)"/>
    <n v="54.6"/>
    <n v="1242.25"/>
    <s v="No"/>
    <n v="0"/>
    <x v="1"/>
  </r>
  <r>
    <s v="2690-DVRVK"/>
    <s v="Male"/>
    <n v="0"/>
    <s v="J"/>
    <s v="Yes"/>
    <s v="Yes"/>
    <n v="5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0.55"/>
    <n v="99.45"/>
    <s v="No"/>
    <n v="0"/>
    <x v="21"/>
  </r>
  <r>
    <s v="5688-KZTSN"/>
    <s v="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"/>
    <n v="288.05"/>
    <s v="Yes"/>
    <n v="1"/>
    <x v="19"/>
  </r>
  <r>
    <s v="1270-XKUCC"/>
    <s v="Female"/>
    <n v="0"/>
    <s v="J"/>
    <s v="Yes"/>
    <s v="Yes"/>
    <n v="3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"/>
    <n v="599.25"/>
    <s v="No"/>
    <n v="0"/>
    <x v="18"/>
  </r>
  <r>
    <s v="0334-ZFJSR"/>
    <s v="Female"/>
    <n v="0"/>
    <s v="J"/>
    <s v="Yes"/>
    <s v="No"/>
    <n v="55"/>
    <x v="1"/>
    <s v="Yes"/>
    <s v="Yes"/>
    <s v="DSL"/>
    <x v="1"/>
    <x v="0"/>
    <s v="No"/>
    <s v="Yes"/>
    <x v="0"/>
    <s v="No"/>
    <s v="No"/>
    <s v="One year"/>
    <x v="1"/>
    <s v="Yes"/>
    <s v="Credit card (automatic)"/>
    <n v="66.05"/>
    <n v="3462.1"/>
    <s v="No"/>
    <n v="0"/>
    <x v="1"/>
  </r>
  <r>
    <s v="2894-QOJRX"/>
    <s v="Female"/>
    <n v="0"/>
    <s v="J"/>
    <s v="Yes"/>
    <s v="No"/>
    <n v="25"/>
    <x v="1"/>
    <s v="No"/>
    <s v="No phone service"/>
    <s v="DSL"/>
    <x v="0"/>
    <x v="1"/>
    <s v="No"/>
    <s v="No"/>
    <x v="1"/>
    <s v="Yes"/>
    <s v="No"/>
    <s v="Month-to-month"/>
    <x v="0"/>
    <s v="Yes"/>
    <s v="Bank transfer (automatic)"/>
    <n v="34"/>
    <n v="853"/>
    <s v="Yes"/>
    <n v="1"/>
    <x v="10"/>
  </r>
  <r>
    <s v="5747-PMBSQ"/>
    <s v="Male"/>
    <n v="1"/>
    <s v="S"/>
    <s v="Yes"/>
    <s v="No"/>
    <n v="10"/>
    <x v="2"/>
    <s v="Yes"/>
    <s v="No"/>
    <s v="Fiber optic"/>
    <x v="0"/>
    <x v="0"/>
    <s v="Yes"/>
    <s v="Yes"/>
    <x v="0"/>
    <s v="Yes"/>
    <s v="No"/>
    <s v="Month-to-month"/>
    <x v="0"/>
    <s v="Yes"/>
    <s v="Mailed check"/>
    <n v="92.5"/>
    <n v="934.1"/>
    <s v="Yes"/>
    <n v="1"/>
    <x v="15"/>
  </r>
  <r>
    <s v="5583-EJXRD"/>
    <s v="Male"/>
    <n v="0"/>
    <s v="J"/>
    <s v="Yes"/>
    <s v="Yes"/>
    <n v="44"/>
    <x v="1"/>
    <s v="No"/>
    <s v="No phone service"/>
    <s v="DSL"/>
    <x v="1"/>
    <x v="0"/>
    <s v="Yes"/>
    <s v="Yes"/>
    <x v="0"/>
    <s v="No"/>
    <s v="Yes"/>
    <s v="Two year"/>
    <x v="2"/>
    <s v="Yes"/>
    <s v="Credit card (automatic)"/>
    <n v="54.05"/>
    <n v="2375.1999999999998"/>
    <s v="No"/>
    <n v="0"/>
    <x v="6"/>
  </r>
  <r>
    <s v="4565-EVZMJ"/>
    <s v="Female"/>
    <n v="0"/>
    <s v="J"/>
    <s v="No"/>
    <s v="No"/>
    <n v="47"/>
    <x v="1"/>
    <s v="Yes"/>
    <s v="No"/>
    <s v="DSL"/>
    <x v="1"/>
    <x v="0"/>
    <s v="No"/>
    <s v="Yes"/>
    <x v="0"/>
    <s v="No"/>
    <s v="No"/>
    <s v="One year"/>
    <x v="1"/>
    <s v="Yes"/>
    <s v="Mailed check"/>
    <n v="58.9"/>
    <n v="2813.05"/>
    <s v="No"/>
    <n v="0"/>
    <x v="1"/>
  </r>
  <r>
    <s v="3143-JQEGI"/>
    <s v="Female"/>
    <n v="0"/>
    <s v="J"/>
    <s v="Yes"/>
    <s v="Yes"/>
    <n v="13"/>
    <x v="2"/>
    <s v="Yes"/>
    <s v="No"/>
    <s v="Fiber optic"/>
    <x v="0"/>
    <x v="1"/>
    <s v="No"/>
    <s v="No"/>
    <x v="1"/>
    <s v="Yes"/>
    <s v="Yes"/>
    <s v="Month-to-month"/>
    <x v="0"/>
    <s v="No"/>
    <s v="Electronic check"/>
    <n v="88.35"/>
    <n v="1222.8"/>
    <s v="Yes"/>
    <n v="1"/>
    <x v="19"/>
  </r>
  <r>
    <s v="6386-SZZKH"/>
    <s v="Female"/>
    <n v="0"/>
    <s v="J"/>
    <s v="Yes"/>
    <s v="Yes"/>
    <n v="49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7.95"/>
    <n v="5293.2"/>
    <s v="Yes"/>
    <n v="1"/>
    <x v="6"/>
  </r>
  <r>
    <s v="3327-YBAKM"/>
    <s v="Female"/>
    <n v="0"/>
    <s v="J"/>
    <s v="Yes"/>
    <s v="No"/>
    <n v="64"/>
    <x v="1"/>
    <s v="Yes"/>
    <s v="No"/>
    <s v="Fiber optic"/>
    <x v="1"/>
    <x v="1"/>
    <s v="No"/>
    <s v="Yes"/>
    <x v="0"/>
    <s v="Yes"/>
    <s v="Yes"/>
    <s v="One year"/>
    <x v="1"/>
    <s v="Yes"/>
    <s v="Mailed check"/>
    <n v="96.9"/>
    <n v="6314.35"/>
    <s v="No"/>
    <n v="0"/>
    <x v="1"/>
  </r>
  <r>
    <s v="9441-QHEVC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100000000000001"/>
    <n v="19.100000000000001"/>
    <s v="No"/>
    <n v="0"/>
    <x v="2"/>
  </r>
  <r>
    <s v="6705-LNMDD"/>
    <s v="Male"/>
    <n v="0"/>
    <s v="J"/>
    <s v="No"/>
    <s v="No"/>
    <n v="20"/>
    <x v="1"/>
    <s v="Yes"/>
    <s v="No"/>
    <s v="DSL"/>
    <x v="0"/>
    <x v="1"/>
    <s v="No"/>
    <s v="Yes"/>
    <x v="0"/>
    <s v="No"/>
    <s v="No"/>
    <s v="Month-to-month"/>
    <x v="0"/>
    <s v="No"/>
    <s v="Mailed check"/>
    <n v="50"/>
    <n v="1003.05"/>
    <s v="No"/>
    <n v="0"/>
    <x v="4"/>
  </r>
  <r>
    <s v="2580-ASVVY"/>
    <s v="Female"/>
    <n v="0"/>
    <s v="J"/>
    <s v="Yes"/>
    <s v="No"/>
    <n v="37"/>
    <x v="1"/>
    <s v="No"/>
    <s v="No phone service"/>
    <s v="DSL"/>
    <x v="1"/>
    <x v="1"/>
    <s v="No"/>
    <s v="Yes"/>
    <x v="0"/>
    <s v="Yes"/>
    <s v="No"/>
    <s v="Two year"/>
    <x v="2"/>
    <s v="No"/>
    <s v="Electronic check"/>
    <n v="45.4"/>
    <n v="1593.1"/>
    <s v="No"/>
    <n v="0"/>
    <x v="6"/>
  </r>
  <r>
    <s v="3370-GQEAL"/>
    <s v="Male"/>
    <n v="0"/>
    <s v="J"/>
    <s v="Yes"/>
    <s v="Yes"/>
    <n v="30"/>
    <x v="1"/>
    <s v="Yes"/>
    <s v="Yes"/>
    <s v="Fiber optic"/>
    <x v="0"/>
    <x v="1"/>
    <s v="No"/>
    <s v="No"/>
    <x v="1"/>
    <s v="Yes"/>
    <s v="No"/>
    <s v="Month-to-month"/>
    <x v="0"/>
    <s v="No"/>
    <s v="Electronic check"/>
    <n v="85.45"/>
    <n v="2509.9499999999998"/>
    <s v="No"/>
    <n v="0"/>
    <x v="10"/>
  </r>
  <r>
    <s v="5032-USPKF"/>
    <s v="Female"/>
    <n v="0"/>
    <s v="J"/>
    <s v="No"/>
    <s v="No"/>
    <n v="38"/>
    <x v="1"/>
    <s v="Yes"/>
    <s v="Yes"/>
    <s v="DSL"/>
    <x v="1"/>
    <x v="0"/>
    <s v="Yes"/>
    <s v="No"/>
    <x v="0"/>
    <s v="Yes"/>
    <s v="Yes"/>
    <s v="One year"/>
    <x v="1"/>
    <s v="No"/>
    <s v="Bank transfer (automatic)"/>
    <n v="84.1"/>
    <n v="3187.65"/>
    <s v="No"/>
    <n v="0"/>
    <x v="1"/>
  </r>
  <r>
    <s v="2982-IHMFT"/>
    <s v="Fe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4.45"/>
    <n v="74.45"/>
    <s v="Yes"/>
    <n v="1"/>
    <x v="12"/>
  </r>
  <r>
    <s v="3521-SYVOR"/>
    <s v="Female"/>
    <n v="0"/>
    <s v="J"/>
    <s v="No"/>
    <s v="No"/>
    <n v="37"/>
    <x v="1"/>
    <s v="Yes"/>
    <s v="No"/>
    <s v="DSL"/>
    <x v="0"/>
    <x v="1"/>
    <s v="No"/>
    <s v="No"/>
    <x v="1"/>
    <s v="Yes"/>
    <s v="Yes"/>
    <s v="Month-to-month"/>
    <x v="0"/>
    <s v="Yes"/>
    <s v="Electronic check"/>
    <n v="64.75"/>
    <n v="2345.1999999999998"/>
    <s v="Yes"/>
    <n v="1"/>
    <x v="10"/>
  </r>
  <r>
    <s v="4254-QPEDE"/>
    <s v="Female"/>
    <n v="0"/>
    <s v="J"/>
    <s v="Yes"/>
    <s v="No"/>
    <n v="52"/>
    <x v="1"/>
    <s v="No"/>
    <s v="No phone service"/>
    <s v="DSL"/>
    <x v="1"/>
    <x v="0"/>
    <s v="Yes"/>
    <s v="Yes"/>
    <x v="0"/>
    <s v="Yes"/>
    <s v="Yes"/>
    <s v="Two year"/>
    <x v="2"/>
    <s v="No"/>
    <s v="Credit card (automatic)"/>
    <n v="66.25"/>
    <n v="3330.1"/>
    <s v="No"/>
    <n v="0"/>
    <x v="6"/>
  </r>
  <r>
    <s v="6283-GITPX"/>
    <s v="Male"/>
    <n v="0"/>
    <s v="J"/>
    <s v="No"/>
    <s v="Yes"/>
    <n v="71"/>
    <x v="1"/>
    <s v="Yes"/>
    <s v="No"/>
    <s v="DSL"/>
    <x v="1"/>
    <x v="0"/>
    <s v="Yes"/>
    <s v="Yes"/>
    <x v="0"/>
    <s v="Yes"/>
    <s v="No"/>
    <s v="Two year"/>
    <x v="2"/>
    <s v="Yes"/>
    <s v="Credit card (automatic)"/>
    <n v="76.900000000000006"/>
    <n v="5522.7"/>
    <s v="No"/>
    <n v="0"/>
    <x v="6"/>
  </r>
  <r>
    <s v="9526-JAWYF"/>
    <s v="Male"/>
    <n v="0"/>
    <s v="J"/>
    <s v="No"/>
    <s v="No"/>
    <n v="26"/>
    <x v="1"/>
    <s v="Yes"/>
    <s v="No"/>
    <s v="Fiber optic"/>
    <x v="0"/>
    <x v="0"/>
    <s v="Yes"/>
    <s v="No"/>
    <x v="0"/>
    <s v="Yes"/>
    <s v="No"/>
    <s v="Month-to-month"/>
    <x v="0"/>
    <s v="No"/>
    <s v="Electronic check"/>
    <n v="89.8"/>
    <n v="2335.3000000000002"/>
    <s v="Yes"/>
    <n v="1"/>
    <x v="4"/>
  </r>
  <r>
    <s v="0771-CHWSK"/>
    <s v="Male"/>
    <n v="0"/>
    <s v="J"/>
    <s v="No"/>
    <s v="No"/>
    <n v="66"/>
    <x v="1"/>
    <s v="Yes"/>
    <s v="Yes"/>
    <s v="DSL"/>
    <x v="1"/>
    <x v="0"/>
    <s v="Yes"/>
    <s v="No"/>
    <x v="0"/>
    <s v="No"/>
    <s v="Yes"/>
    <s v="Two year"/>
    <x v="2"/>
    <s v="Yes"/>
    <s v="Credit card (automatic)"/>
    <n v="74.599999999999994"/>
    <n v="4798.3999999999996"/>
    <s v="No"/>
    <n v="0"/>
    <x v="6"/>
  </r>
  <r>
    <s v="9788-HNGUT"/>
    <s v="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6.95"/>
    <n v="8594.4"/>
    <s v="No"/>
    <n v="0"/>
    <x v="6"/>
  </r>
  <r>
    <s v="9495-REDIY"/>
    <s v="Male"/>
    <n v="0"/>
    <s v="J"/>
    <s v="No"/>
    <s v="Yes"/>
    <n v="25"/>
    <x v="1"/>
    <s v="No"/>
    <s v="No phone service"/>
    <s v="DSL"/>
    <x v="1"/>
    <x v="1"/>
    <s v="No"/>
    <s v="No"/>
    <x v="0"/>
    <s v="Yes"/>
    <s v="No"/>
    <s v="One year"/>
    <x v="1"/>
    <s v="Yes"/>
    <s v="Credit card (automatic)"/>
    <n v="40.65"/>
    <n v="970.55"/>
    <s v="No"/>
    <n v="0"/>
    <x v="1"/>
  </r>
  <r>
    <s v="5375-XLDOF"/>
    <s v="Male"/>
    <n v="0"/>
    <s v="J"/>
    <s v="Yes"/>
    <s v="Yes"/>
    <n v="69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.35"/>
    <n v="7665.8"/>
    <s v="No"/>
    <n v="0"/>
    <x v="6"/>
  </r>
  <r>
    <s v="1172-VIYBP"/>
    <s v="Male"/>
    <n v="0"/>
    <s v="J"/>
    <s v="Yes"/>
    <s v="Yes"/>
    <n v="53"/>
    <x v="1"/>
    <s v="Yes"/>
    <s v="Yes"/>
    <s v="DSL"/>
    <x v="1"/>
    <x v="0"/>
    <s v="No"/>
    <s v="No"/>
    <x v="0"/>
    <s v="No"/>
    <s v="Yes"/>
    <s v="Two year"/>
    <x v="2"/>
    <s v="No"/>
    <s v="Bank transfer (automatic)"/>
    <n v="69.7"/>
    <n v="3686.05"/>
    <s v="No"/>
    <n v="0"/>
    <x v="6"/>
  </r>
  <r>
    <s v="5649-VUKMC"/>
    <s v="Female"/>
    <n v="0"/>
    <s v="J"/>
    <s v="No"/>
    <s v="No"/>
    <n v="12"/>
    <x v="2"/>
    <s v="Yes"/>
    <s v="No"/>
    <s v="Fiber optic"/>
    <x v="0"/>
    <x v="1"/>
    <s v="Yes"/>
    <s v="No"/>
    <x v="0"/>
    <s v="Yes"/>
    <s v="Yes"/>
    <s v="One year"/>
    <x v="1"/>
    <s v="No"/>
    <s v="Mailed check"/>
    <n v="95.5"/>
    <n v="1115.1500000000001"/>
    <s v="Yes"/>
    <n v="1"/>
    <x v="13"/>
  </r>
  <r>
    <s v="6559-PDZLR"/>
    <s v="Male"/>
    <n v="0"/>
    <s v="J"/>
    <s v="No"/>
    <s v="No"/>
    <n v="26"/>
    <x v="1"/>
    <s v="Yes"/>
    <s v="No"/>
    <s v="Fiber optic"/>
    <x v="0"/>
    <x v="1"/>
    <s v="Yes"/>
    <s v="Yes"/>
    <x v="0"/>
    <s v="Yes"/>
    <s v="Yes"/>
    <s v="Month-to-month"/>
    <x v="0"/>
    <s v="Yes"/>
    <s v="Electronic check"/>
    <n v="98.65"/>
    <n v="2537"/>
    <s v="No"/>
    <n v="0"/>
    <x v="4"/>
  </r>
  <r>
    <s v="8992-OBVDG"/>
    <s v="Male"/>
    <n v="0"/>
    <s v="J"/>
    <s v="No"/>
    <s v="No"/>
    <n v="21"/>
    <x v="1"/>
    <s v="Yes"/>
    <s v="No"/>
    <s v="DSL"/>
    <x v="0"/>
    <x v="1"/>
    <s v="Yes"/>
    <s v="No"/>
    <x v="0"/>
    <s v="No"/>
    <s v="Yes"/>
    <s v="Month-to-month"/>
    <x v="0"/>
    <s v="No"/>
    <s v="Mailed check"/>
    <n v="61.65"/>
    <n v="1393.6"/>
    <s v="No"/>
    <n v="0"/>
    <x v="4"/>
  </r>
  <r>
    <s v="4273-MBHYA"/>
    <s v="Female"/>
    <n v="0"/>
    <s v="J"/>
    <s v="No"/>
    <s v="Yes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35"/>
    <n v="89.35"/>
    <s v="No"/>
    <n v="0"/>
    <x v="2"/>
  </r>
  <r>
    <s v="4724-WXVWF"/>
    <s v="Male"/>
    <n v="0"/>
    <s v="J"/>
    <s v="No"/>
    <s v="No"/>
    <n v="48"/>
    <x v="1"/>
    <s v="Yes"/>
    <s v="Yes"/>
    <s v="Fiber optic"/>
    <x v="1"/>
    <x v="1"/>
    <s v="No"/>
    <s v="Yes"/>
    <x v="0"/>
    <s v="No"/>
    <s v="Yes"/>
    <s v="Month-to-month"/>
    <x v="0"/>
    <s v="Yes"/>
    <s v="Electronic check"/>
    <n v="95.4"/>
    <n v="4445.3"/>
    <s v="No"/>
    <n v="0"/>
    <x v="4"/>
  </r>
  <r>
    <s v="5701-GUXDC"/>
    <s v="Female"/>
    <n v="0"/>
    <s v="J"/>
    <s v="Yes"/>
    <s v="No"/>
    <n v="26"/>
    <x v="1"/>
    <s v="No"/>
    <s v="No phone service"/>
    <s v="DSL"/>
    <x v="1"/>
    <x v="1"/>
    <s v="Yes"/>
    <s v="No"/>
    <x v="0"/>
    <s v="No"/>
    <s v="No"/>
    <s v="One year"/>
    <x v="1"/>
    <s v="No"/>
    <s v="Credit card (automatic)"/>
    <n v="35.4"/>
    <n v="978.6"/>
    <s v="No"/>
    <n v="0"/>
    <x v="1"/>
  </r>
  <r>
    <s v="1460-UZPRJ"/>
    <s v="Male"/>
    <n v="0"/>
    <s v="J"/>
    <s v="Yes"/>
    <s v="No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95"/>
    <n v="1258.1500000000001"/>
    <s v="No"/>
    <n v="0"/>
    <x v="18"/>
  </r>
  <r>
    <s v="6082-GLJIX"/>
    <s v="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25"/>
    <n v="331.35"/>
    <s v="No"/>
    <n v="0"/>
    <x v="10"/>
  </r>
  <r>
    <s v="5143-EGQFK"/>
    <s v="Female"/>
    <n v="1"/>
    <s v="S"/>
    <s v="No"/>
    <s v="No"/>
    <n v="10"/>
    <x v="2"/>
    <s v="No"/>
    <s v="No phone service"/>
    <s v="DSL"/>
    <x v="0"/>
    <x v="1"/>
    <s v="No"/>
    <s v="Yes"/>
    <x v="0"/>
    <s v="No"/>
    <s v="No"/>
    <s v="Month-to-month"/>
    <x v="0"/>
    <s v="Yes"/>
    <s v="Electronic check"/>
    <n v="29.65"/>
    <n v="291.39999999999998"/>
    <s v="Yes"/>
    <n v="1"/>
    <x v="15"/>
  </r>
  <r>
    <s v="4919-IKATY"/>
    <s v="Male"/>
    <n v="0"/>
    <s v="J"/>
    <s v="Yes"/>
    <s v="Yes"/>
    <n v="5"/>
    <x v="0"/>
    <s v="Yes"/>
    <s v="Yes"/>
    <s v="Fiber optic"/>
    <x v="1"/>
    <x v="1"/>
    <s v="Yes"/>
    <s v="No"/>
    <x v="0"/>
    <s v="No"/>
    <s v="No"/>
    <s v="Month-to-month"/>
    <x v="0"/>
    <s v="Yes"/>
    <s v="Electronic check"/>
    <n v="84.5"/>
    <n v="453.75"/>
    <s v="Yes"/>
    <n v="1"/>
    <x v="0"/>
  </r>
  <r>
    <s v="2495-TTHBQ"/>
    <s v="Female"/>
    <n v="0"/>
    <s v="J"/>
    <s v="No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399999999999999"/>
    <n v="84.75"/>
    <s v="No"/>
    <n v="0"/>
    <x v="21"/>
  </r>
  <r>
    <s v="0485-ZBSLN"/>
    <s v="Male"/>
    <n v="0"/>
    <s v="J"/>
    <s v="Yes"/>
    <s v="Yes"/>
    <n v="6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75"/>
    <n v="1715.1"/>
    <s v="No"/>
    <n v="0"/>
    <x v="18"/>
  </r>
  <r>
    <s v="3810-PJUHR"/>
    <s v="Male"/>
    <n v="0"/>
    <s v="J"/>
    <s v="Yes"/>
    <s v="Yes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35"/>
    <n v="1715.15"/>
    <s v="No"/>
    <n v="0"/>
    <x v="18"/>
  </r>
  <r>
    <s v="9050-QLROH"/>
    <s v="Male"/>
    <n v="0"/>
    <s v="J"/>
    <s v="No"/>
    <s v="No"/>
    <n v="18"/>
    <x v="1"/>
    <s v="Yes"/>
    <s v="Yes"/>
    <s v="Fiber optic"/>
    <x v="0"/>
    <x v="1"/>
    <s v="Yes"/>
    <s v="No"/>
    <x v="0"/>
    <s v="No"/>
    <s v="Yes"/>
    <s v="Month-to-month"/>
    <x v="0"/>
    <s v="Yes"/>
    <s v="Credit card (automatic)"/>
    <n v="90.7"/>
    <n v="1597.25"/>
    <s v="Yes"/>
    <n v="1"/>
    <x v="4"/>
  </r>
  <r>
    <s v="0847-HGRML"/>
    <s v="Male"/>
    <n v="0"/>
    <s v="J"/>
    <s v="No"/>
    <s v="Yes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"/>
    <n v="1250.0999999999999"/>
    <s v="No"/>
    <n v="0"/>
    <x v="18"/>
  </r>
  <r>
    <s v="8232-CTLKO"/>
    <s v="Female"/>
    <n v="0"/>
    <s v="J"/>
    <s v="Yes"/>
    <s v="Yes"/>
    <n v="66"/>
    <x v="1"/>
    <s v="Yes"/>
    <s v="No"/>
    <s v="DSL"/>
    <x v="1"/>
    <x v="1"/>
    <s v="No"/>
    <s v="No"/>
    <x v="0"/>
    <s v="Yes"/>
    <s v="No"/>
    <s v="Two year"/>
    <x v="2"/>
    <s v="Yes"/>
    <s v="Electronic check"/>
    <n v="59.75"/>
    <n v="3996.8"/>
    <s v="No"/>
    <n v="0"/>
    <x v="6"/>
  </r>
  <r>
    <s v="9227-YBAXE"/>
    <s v="Female"/>
    <n v="0"/>
    <s v="J"/>
    <s v="Yes"/>
    <s v="Yes"/>
    <n v="65"/>
    <x v="1"/>
    <s v="Yes"/>
    <s v="Yes"/>
    <s v="DSL"/>
    <x v="1"/>
    <x v="0"/>
    <s v="No"/>
    <s v="Yes"/>
    <x v="0"/>
    <s v="Yes"/>
    <s v="Yes"/>
    <s v="Two year"/>
    <x v="2"/>
    <s v="Yes"/>
    <s v="Bank transfer (automatic)"/>
    <n v="82.5"/>
    <n v="5215.1000000000004"/>
    <s v="No"/>
    <n v="0"/>
    <x v="6"/>
  </r>
  <r>
    <s v="6168-WFVVF"/>
    <s v="Female"/>
    <n v="1"/>
    <s v="S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235.5"/>
    <s v="Yes"/>
    <n v="1"/>
    <x v="12"/>
  </r>
  <r>
    <s v="9860-LISIZ"/>
    <s v="Female"/>
    <n v="0"/>
    <s v="J"/>
    <s v="No"/>
    <s v="No"/>
    <n v="34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673.2"/>
    <s v="No"/>
    <n v="0"/>
    <x v="10"/>
  </r>
  <r>
    <s v="0112-QAWRZ"/>
    <s v="Male"/>
    <n v="0"/>
    <s v="J"/>
    <s v="Yes"/>
    <s v="Yes"/>
    <n v="16"/>
    <x v="2"/>
    <s v="Yes"/>
    <s v="Yes"/>
    <s v="Fiber optic"/>
    <x v="0"/>
    <x v="1"/>
    <s v="Yes"/>
    <s v="No"/>
    <x v="0"/>
    <s v="Yes"/>
    <s v="No"/>
    <s v="Month-to-month"/>
    <x v="0"/>
    <s v="Yes"/>
    <s v="Bank transfer (automatic)"/>
    <n v="90.8"/>
    <n v="1442.2"/>
    <s v="No"/>
    <n v="0"/>
    <x v="3"/>
  </r>
  <r>
    <s v="0877-SDMBN"/>
    <s v="Female"/>
    <n v="0"/>
    <s v="J"/>
    <s v="No"/>
    <s v="No"/>
    <n v="54"/>
    <x v="1"/>
    <s v="Yes"/>
    <s v="Yes"/>
    <s v="Fiber optic"/>
    <x v="1"/>
    <x v="1"/>
    <s v="Yes"/>
    <s v="No"/>
    <x v="0"/>
    <s v="Yes"/>
    <s v="Yes"/>
    <s v="One year"/>
    <x v="1"/>
    <s v="Yes"/>
    <s v="Bank transfer (automatic)"/>
    <n v="103.95"/>
    <n v="5639.05"/>
    <s v="Yes"/>
    <n v="1"/>
    <x v="1"/>
  </r>
  <r>
    <s v="2786-GCDPI"/>
    <s v="Female"/>
    <n v="1"/>
    <s v="S"/>
    <s v="No"/>
    <s v="No"/>
    <n v="50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4.95"/>
    <n v="5222.3500000000004"/>
    <s v="No"/>
    <n v="0"/>
    <x v="14"/>
  </r>
  <r>
    <s v="4043-MKDTV"/>
    <s v="Male"/>
    <n v="0"/>
    <s v="J"/>
    <s v="Yes"/>
    <s v="No"/>
    <n v="71"/>
    <x v="1"/>
    <s v="Yes"/>
    <s v="No"/>
    <s v="Fiber optic"/>
    <x v="0"/>
    <x v="0"/>
    <s v="Yes"/>
    <s v="Yes"/>
    <x v="0"/>
    <s v="Yes"/>
    <s v="Yes"/>
    <s v="Two year"/>
    <x v="2"/>
    <s v="Yes"/>
    <s v="Electronic check"/>
    <n v="105.25"/>
    <n v="7291.75"/>
    <s v="No"/>
    <n v="0"/>
    <x v="6"/>
  </r>
  <r>
    <s v="8065-YKXKD"/>
    <s v="Female"/>
    <n v="0"/>
    <s v="J"/>
    <s v="No"/>
    <s v="No"/>
    <n v="10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75"/>
    <n v="799.65"/>
    <s v="Yes"/>
    <n v="1"/>
    <x v="19"/>
  </r>
  <r>
    <s v="9637-EIHEQ"/>
    <s v="Female"/>
    <n v="0"/>
    <s v="J"/>
    <s v="No"/>
    <s v="No"/>
    <n v="1"/>
    <x v="0"/>
    <s v="Yes"/>
    <s v="No"/>
    <s v="DSL"/>
    <x v="0"/>
    <x v="1"/>
    <s v="No"/>
    <s v="Yes"/>
    <x v="0"/>
    <s v="No"/>
    <s v="No"/>
    <s v="Month-to-month"/>
    <x v="0"/>
    <s v="Yes"/>
    <s v="Electronic check"/>
    <n v="50.8"/>
    <n v="50.8"/>
    <s v="Yes"/>
    <n v="1"/>
    <x v="0"/>
  </r>
  <r>
    <s v="9229-RQABD"/>
    <s v="Male"/>
    <n v="0"/>
    <s v="J"/>
    <s v="No"/>
    <s v="No"/>
    <n v="18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3.75"/>
    <n v="424.5"/>
    <s v="No"/>
    <n v="0"/>
    <x v="7"/>
  </r>
  <r>
    <s v="8313-KTIHG"/>
    <s v="Male"/>
    <n v="0"/>
    <s v="J"/>
    <s v="No"/>
    <s v="No"/>
    <n v="4"/>
    <x v="0"/>
    <s v="Yes"/>
    <s v="No"/>
    <s v="DSL"/>
    <x v="0"/>
    <x v="1"/>
    <s v="No"/>
    <s v="Yes"/>
    <x v="0"/>
    <s v="Yes"/>
    <s v="No"/>
    <s v="Month-to-month"/>
    <x v="0"/>
    <s v="Yes"/>
    <s v="Electronic check"/>
    <n v="61.3"/>
    <n v="249.4"/>
    <s v="No"/>
    <n v="0"/>
    <x v="0"/>
  </r>
  <r>
    <s v="5320-BRKGK"/>
    <s v="Female"/>
    <n v="0"/>
    <s v="J"/>
    <s v="Yes"/>
    <s v="Yes"/>
    <n v="58"/>
    <x v="1"/>
    <s v="Yes"/>
    <s v="Yes"/>
    <s v="DSL"/>
    <x v="1"/>
    <x v="1"/>
    <s v="Yes"/>
    <s v="Yes"/>
    <x v="0"/>
    <s v="Yes"/>
    <s v="No"/>
    <s v="Two year"/>
    <x v="2"/>
    <s v="No"/>
    <s v="Mailed check"/>
    <n v="75.8"/>
    <n v="4415.75"/>
    <s v="No"/>
    <n v="0"/>
    <x v="6"/>
  </r>
  <r>
    <s v="6284-KMNUF"/>
    <s v="Female"/>
    <n v="0"/>
    <s v="J"/>
    <s v="Yes"/>
    <s v="No"/>
    <n v="56"/>
    <x v="1"/>
    <s v="Yes"/>
    <s v="Yes"/>
    <s v="Fiber optic"/>
    <x v="1"/>
    <x v="1"/>
    <s v="No"/>
    <s v="No"/>
    <x v="0"/>
    <s v="Yes"/>
    <s v="Yes"/>
    <s v="One year"/>
    <x v="1"/>
    <s v="Yes"/>
    <s v="Electronic check"/>
    <n v="98"/>
    <n v="5270.6"/>
    <s v="No"/>
    <n v="0"/>
    <x v="1"/>
  </r>
  <r>
    <s v="9689-PTNPG"/>
    <s v="Male"/>
    <n v="0"/>
    <s v="J"/>
    <s v="No"/>
    <s v="No"/>
    <n v="2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25"/>
    <n v="144.55000000000001"/>
    <s v="Yes"/>
    <n v="1"/>
    <x v="2"/>
  </r>
  <r>
    <s v="9465-RWMXL"/>
    <s v="Male"/>
    <n v="0"/>
    <s v="J"/>
    <s v="Yes"/>
    <s v="No"/>
    <n v="32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78.900000000000006"/>
    <n v="2447.9499999999998"/>
    <s v="Yes"/>
    <n v="1"/>
    <x v="4"/>
  </r>
  <r>
    <s v="6229-UOLQL"/>
    <s v="Male"/>
    <n v="0"/>
    <s v="J"/>
    <s v="Yes"/>
    <s v="Yes"/>
    <n v="56"/>
    <x v="1"/>
    <s v="No"/>
    <s v="No phone service"/>
    <s v="DSL"/>
    <x v="1"/>
    <x v="0"/>
    <s v="No"/>
    <s v="Yes"/>
    <x v="0"/>
    <s v="Yes"/>
    <s v="No"/>
    <s v="One year"/>
    <x v="1"/>
    <s v="Yes"/>
    <s v="Mailed check"/>
    <n v="52"/>
    <n v="2884.9"/>
    <s v="No"/>
    <n v="0"/>
    <x v="1"/>
  </r>
  <r>
    <s v="2362-IBOOY"/>
    <s v="Male"/>
    <n v="0"/>
    <s v="J"/>
    <s v="No"/>
    <s v="No"/>
    <n v="36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4.75"/>
    <n v="3050.15"/>
    <s v="Yes"/>
    <n v="1"/>
    <x v="10"/>
  </r>
  <r>
    <s v="3137-LUPIX"/>
    <s v="Female"/>
    <n v="0"/>
    <s v="J"/>
    <s v="No"/>
    <s v="No"/>
    <n v="4"/>
    <x v="0"/>
    <s v="Yes"/>
    <s v="Yes"/>
    <s v="DSL"/>
    <x v="0"/>
    <x v="1"/>
    <s v="No"/>
    <s v="Yes"/>
    <x v="0"/>
    <s v="Yes"/>
    <s v="No"/>
    <s v="Month-to-month"/>
    <x v="0"/>
    <s v="Yes"/>
    <s v="Mailed check"/>
    <n v="64.400000000000006"/>
    <n v="253"/>
    <s v="No"/>
    <n v="0"/>
    <x v="0"/>
  </r>
  <r>
    <s v="0843-WTBXE"/>
    <s v="Male"/>
    <n v="0"/>
    <s v="J"/>
    <s v="No"/>
    <s v="No"/>
    <n v="53"/>
    <x v="1"/>
    <s v="Yes"/>
    <s v="Yes"/>
    <s v="Fiber optic"/>
    <x v="0"/>
    <x v="1"/>
    <s v="No"/>
    <s v="No"/>
    <x v="1"/>
    <s v="Yes"/>
    <s v="No"/>
    <s v="Month-to-month"/>
    <x v="0"/>
    <s v="No"/>
    <s v="Bank transfer (automatic)"/>
    <n v="85.45"/>
    <n v="4517.25"/>
    <s v="Yes"/>
    <n v="1"/>
    <x v="10"/>
  </r>
  <r>
    <s v="6143-JQKEA"/>
    <s v="Male"/>
    <n v="0"/>
    <s v="J"/>
    <s v="No"/>
    <s v="No"/>
    <n v="10"/>
    <x v="2"/>
    <s v="Yes"/>
    <s v="No"/>
    <s v="DSL"/>
    <x v="0"/>
    <x v="1"/>
    <s v="No"/>
    <s v="No"/>
    <x v="1"/>
    <s v="No"/>
    <s v="No"/>
    <s v="Month-to-month"/>
    <x v="0"/>
    <s v="Yes"/>
    <s v="Credit card (automatic)"/>
    <n v="45.8"/>
    <n v="436.2"/>
    <s v="No"/>
    <n v="0"/>
    <x v="19"/>
  </r>
  <r>
    <s v="8676-OOQEJ"/>
    <s v="Male"/>
    <n v="0"/>
    <s v="J"/>
    <s v="No"/>
    <s v="No"/>
    <n v="4"/>
    <x v="0"/>
    <s v="No"/>
    <s v="No phone service"/>
    <s v="DSL"/>
    <x v="0"/>
    <x v="1"/>
    <s v="No"/>
    <s v="Yes"/>
    <x v="0"/>
    <s v="No"/>
    <s v="No"/>
    <s v="Month-to-month"/>
    <x v="0"/>
    <s v="No"/>
    <s v="Electronic check"/>
    <n v="30.5"/>
    <n v="118.4"/>
    <s v="No"/>
    <n v="0"/>
    <x v="0"/>
  </r>
  <r>
    <s v="5515-IDEJJ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19.899999999999999"/>
    <s v="Yes"/>
    <n v="1"/>
    <x v="2"/>
  </r>
  <r>
    <s v="9701-CDXHR"/>
    <s v="Female"/>
    <n v="0"/>
    <s v="J"/>
    <s v="Yes"/>
    <s v="No"/>
    <n v="51"/>
    <x v="1"/>
    <s v="Yes"/>
    <s v="No"/>
    <s v="Fiber optic"/>
    <x v="0"/>
    <x v="1"/>
    <s v="No"/>
    <s v="No"/>
    <x v="1"/>
    <s v="No"/>
    <s v="No"/>
    <s v="Month-to-month"/>
    <x v="0"/>
    <s v="No"/>
    <s v="Mailed check"/>
    <n v="69.150000000000006"/>
    <n v="3649.6"/>
    <s v="No"/>
    <n v="0"/>
    <x v="10"/>
  </r>
  <r>
    <s v="7450-NWRTR"/>
    <s v="Male"/>
    <n v="1"/>
    <s v="S"/>
    <s v="No"/>
    <s v="No"/>
    <n v="12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99.45"/>
    <n v="1200.1500000000001"/>
    <s v="Yes"/>
    <n v="1"/>
    <x v="15"/>
  </r>
  <r>
    <s v="8124-NZVGJ"/>
    <s v="Female"/>
    <n v="0"/>
    <s v="J"/>
    <s v="No"/>
    <s v="No"/>
    <n v="6"/>
    <x v="0"/>
    <s v="No"/>
    <s v="No phone service"/>
    <s v="DSL"/>
    <x v="0"/>
    <x v="1"/>
    <s v="No"/>
    <s v="Yes"/>
    <x v="0"/>
    <s v="Yes"/>
    <s v="Yes"/>
    <s v="One year"/>
    <x v="1"/>
    <s v="Yes"/>
    <s v="Mailed check"/>
    <n v="49.25"/>
    <n v="255.6"/>
    <s v="No"/>
    <n v="0"/>
    <x v="28"/>
  </r>
  <r>
    <s v="2162-FRZAA"/>
    <s v="Male"/>
    <n v="0"/>
    <s v="J"/>
    <s v="Yes"/>
    <s v="Yes"/>
    <n v="63"/>
    <x v="1"/>
    <s v="No"/>
    <s v="No phone service"/>
    <s v="DSL"/>
    <x v="0"/>
    <x v="0"/>
    <s v="Yes"/>
    <s v="Yes"/>
    <x v="0"/>
    <s v="No"/>
    <s v="No"/>
    <s v="Two year"/>
    <x v="2"/>
    <s v="No"/>
    <s v="Bank transfer (automatic)"/>
    <n v="39.35"/>
    <n v="2395.0500000000002"/>
    <s v="No"/>
    <n v="0"/>
    <x v="6"/>
  </r>
  <r>
    <s v="5376-DEQCP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599999999999994"/>
    <n v="70.599999999999994"/>
    <s v="Yes"/>
    <n v="1"/>
    <x v="2"/>
  </r>
  <r>
    <s v="5118-MUEYH"/>
    <s v="Female"/>
    <n v="0"/>
    <s v="J"/>
    <s v="Yes"/>
    <s v="No"/>
    <n v="48"/>
    <x v="1"/>
    <s v="Yes"/>
    <s v="Yes"/>
    <s v="Fiber optic"/>
    <x v="0"/>
    <x v="0"/>
    <s v="No"/>
    <s v="Yes"/>
    <x v="0"/>
    <s v="Yes"/>
    <s v="Yes"/>
    <s v="Month-to-month"/>
    <x v="0"/>
    <s v="Yes"/>
    <s v="Credit card (automatic)"/>
    <n v="105.1"/>
    <n v="5083.55"/>
    <s v="No"/>
    <n v="0"/>
    <x v="4"/>
  </r>
  <r>
    <s v="9095-HFAFX"/>
    <s v="Female"/>
    <n v="0"/>
    <s v="J"/>
    <s v="No"/>
    <s v="No"/>
    <n v="5"/>
    <x v="0"/>
    <s v="Yes"/>
    <s v="No"/>
    <s v="Fiber optic"/>
    <x v="0"/>
    <x v="1"/>
    <s v="No"/>
    <s v="No"/>
    <x v="1"/>
    <s v="Yes"/>
    <s v="No"/>
    <s v="Month-to-month"/>
    <x v="0"/>
    <s v="Yes"/>
    <s v="Credit card (automatic)"/>
    <n v="81"/>
    <n v="389.6"/>
    <s v="Yes"/>
    <n v="1"/>
    <x v="2"/>
  </r>
  <r>
    <s v="5627-TVBPP"/>
    <s v="Female"/>
    <n v="0"/>
    <s v="J"/>
    <s v="No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Credit card (automatic)"/>
    <n v="20.100000000000001"/>
    <n v="644.5"/>
    <s v="No"/>
    <n v="0"/>
    <x v="7"/>
  </r>
  <r>
    <s v="2379-ENZGV"/>
    <s v="Male"/>
    <n v="0"/>
    <s v="J"/>
    <s v="No"/>
    <s v="No"/>
    <n v="6"/>
    <x v="0"/>
    <s v="Yes"/>
    <s v="No"/>
    <s v="Fiber optic"/>
    <x v="0"/>
    <x v="0"/>
    <s v="No"/>
    <s v="No"/>
    <x v="0"/>
    <s v="Yes"/>
    <s v="No"/>
    <s v="Month-to-month"/>
    <x v="0"/>
    <s v="Yes"/>
    <s v="Electronic check"/>
    <n v="84.85"/>
    <n v="523.5"/>
    <s v="Yes"/>
    <n v="1"/>
    <x v="0"/>
  </r>
  <r>
    <s v="3936-QQFLL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5"/>
    <n v="39.299999999999997"/>
    <s v="No"/>
    <n v="0"/>
    <x v="2"/>
  </r>
  <r>
    <s v="2589-AYCRP"/>
    <s v="Female"/>
    <n v="0"/>
    <s v="J"/>
    <s v="No"/>
    <s v="No"/>
    <n v="5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75"/>
    <n v="989.05"/>
    <s v="No"/>
    <n v="0"/>
    <x v="7"/>
  </r>
  <r>
    <s v="4067-HLYQI"/>
    <s v="Female"/>
    <n v="0"/>
    <s v="J"/>
    <s v="No"/>
    <s v="No"/>
    <n v="33"/>
    <x v="1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70.400000000000006"/>
    <n v="2406.1"/>
    <s v="No"/>
    <n v="0"/>
    <x v="10"/>
  </r>
  <r>
    <s v="5124-EOGYE"/>
    <s v="Male"/>
    <n v="0"/>
    <s v="J"/>
    <s v="No"/>
    <s v="No"/>
    <n v="3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45"/>
    <n v="638.54999999999995"/>
    <s v="No"/>
    <n v="0"/>
    <x v="18"/>
  </r>
  <r>
    <s v="5057-RKGLH"/>
    <s v="Female"/>
    <n v="0"/>
    <s v="J"/>
    <s v="Yes"/>
    <s v="Yes"/>
    <n v="9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50000000000001"/>
    <n v="191.1"/>
    <s v="No"/>
    <n v="0"/>
    <x v="5"/>
  </r>
  <r>
    <s v="0292-WEGCH"/>
    <s v="Female"/>
    <n v="0"/>
    <s v="J"/>
    <s v="Yes"/>
    <s v="Yes"/>
    <n v="54"/>
    <x v="1"/>
    <s v="Yes"/>
    <s v="Yes"/>
    <s v="DSL"/>
    <x v="0"/>
    <x v="0"/>
    <s v="Yes"/>
    <s v="Yes"/>
    <x v="0"/>
    <s v="Yes"/>
    <s v="Yes"/>
    <s v="Month-to-month"/>
    <x v="0"/>
    <s v="Yes"/>
    <s v="Electronic check"/>
    <n v="86.2"/>
    <n v="4524.05"/>
    <s v="No"/>
    <n v="0"/>
    <x v="4"/>
  </r>
  <r>
    <s v="8910-ICHIU"/>
    <s v="Female"/>
    <n v="0"/>
    <s v="J"/>
    <s v="No"/>
    <s v="No"/>
    <n v="46"/>
    <x v="1"/>
    <s v="Yes"/>
    <s v="No"/>
    <s v="Fiber optic"/>
    <x v="1"/>
    <x v="0"/>
    <s v="Yes"/>
    <s v="No"/>
    <x v="0"/>
    <s v="Yes"/>
    <s v="No"/>
    <s v="One year"/>
    <x v="1"/>
    <s v="Yes"/>
    <s v="Credit card (automatic)"/>
    <n v="95.65"/>
    <n v="4664.2"/>
    <s v="No"/>
    <n v="0"/>
    <x v="1"/>
  </r>
  <r>
    <s v="4097-YODCF"/>
    <s v="Male"/>
    <n v="0"/>
    <s v="J"/>
    <s v="No"/>
    <s v="Yes"/>
    <n v="34"/>
    <x v="1"/>
    <s v="Yes"/>
    <s v="Yes"/>
    <s v="Fiber optic"/>
    <x v="1"/>
    <x v="0"/>
    <s v="No"/>
    <s v="No"/>
    <x v="0"/>
    <s v="Yes"/>
    <s v="Yes"/>
    <s v="One year"/>
    <x v="1"/>
    <s v="Yes"/>
    <s v="Electronic check"/>
    <n v="103.8"/>
    <n v="3470.8"/>
    <s v="No"/>
    <n v="0"/>
    <x v="1"/>
  </r>
  <r>
    <s v="9715-WZCLW"/>
    <s v="Male"/>
    <n v="0"/>
    <s v="J"/>
    <s v="Yes"/>
    <s v="Yes"/>
    <n v="71"/>
    <x v="1"/>
    <s v="Yes"/>
    <s v="Yes"/>
    <s v="Fiber optic"/>
    <x v="1"/>
    <x v="1"/>
    <s v="No"/>
    <s v="No"/>
    <x v="0"/>
    <s v="Yes"/>
    <s v="Yes"/>
    <s v="Two year"/>
    <x v="2"/>
    <s v="Yes"/>
    <s v="Electronic check"/>
    <n v="97.2"/>
    <n v="6910.3"/>
    <s v="No"/>
    <n v="0"/>
    <x v="6"/>
  </r>
  <r>
    <s v="9786-YWNHU"/>
    <s v="Female"/>
    <n v="0"/>
    <s v="J"/>
    <s v="Yes"/>
    <s v="Yes"/>
    <n v="63"/>
    <x v="1"/>
    <s v="Yes"/>
    <s v="No"/>
    <s v="DSL"/>
    <x v="1"/>
    <x v="0"/>
    <s v="Yes"/>
    <s v="Yes"/>
    <x v="0"/>
    <s v="No"/>
    <s v="No"/>
    <s v="Two year"/>
    <x v="2"/>
    <s v="No"/>
    <s v="Mailed check"/>
    <n v="63.55"/>
    <n v="4014.2"/>
    <s v="No"/>
    <n v="0"/>
    <x v="6"/>
  </r>
  <r>
    <s v="6407-GSJNL"/>
    <s v="Female"/>
    <n v="0"/>
    <s v="J"/>
    <s v="No"/>
    <s v="No"/>
    <n v="5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95"/>
    <n v="1288"/>
    <s v="No"/>
    <n v="0"/>
    <x v="18"/>
  </r>
  <r>
    <s v="6005-OBZPH"/>
    <s v="Female"/>
    <n v="1"/>
    <s v="S"/>
    <s v="No"/>
    <s v="No"/>
    <n v="26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9.15"/>
    <n v="2277.65"/>
    <s v="Yes"/>
    <n v="1"/>
    <x v="14"/>
  </r>
  <r>
    <s v="4049-ZPALD"/>
    <s v="Female"/>
    <n v="0"/>
    <s v="J"/>
    <s v="Yes"/>
    <s v="No"/>
    <n v="64"/>
    <x v="1"/>
    <s v="Yes"/>
    <s v="No"/>
    <s v="Fiber optic"/>
    <x v="1"/>
    <x v="1"/>
    <s v="Yes"/>
    <s v="No"/>
    <x v="0"/>
    <s v="Yes"/>
    <s v="Yes"/>
    <s v="Two year"/>
    <x v="2"/>
    <s v="Yes"/>
    <s v="Bank transfer (automatic)"/>
    <n v="99"/>
    <n v="6375.8"/>
    <s v="No"/>
    <n v="0"/>
    <x v="6"/>
  </r>
  <r>
    <s v="7932-WPTDS"/>
    <s v="Female"/>
    <n v="1"/>
    <s v="S"/>
    <s v="Yes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4.8"/>
    <n v="24.8"/>
    <s v="Yes"/>
    <n v="1"/>
    <x v="12"/>
  </r>
  <r>
    <s v="3733-UOCWF"/>
    <s v="Male"/>
    <n v="1"/>
    <s v="S"/>
    <s v="Yes"/>
    <s v="No"/>
    <n v="61"/>
    <x v="1"/>
    <s v="Yes"/>
    <s v="Yes"/>
    <s v="Fiber optic"/>
    <x v="0"/>
    <x v="0"/>
    <s v="No"/>
    <s v="Yes"/>
    <x v="0"/>
    <s v="No"/>
    <s v="No"/>
    <s v="One year"/>
    <x v="1"/>
    <s v="Yes"/>
    <s v="Bank transfer (automatic)"/>
    <n v="85.55"/>
    <n v="5251.75"/>
    <s v="No"/>
    <n v="0"/>
    <x v="16"/>
  </r>
  <r>
    <s v="6833-JMZYP"/>
    <s v="Female"/>
    <n v="0"/>
    <s v="J"/>
    <s v="No"/>
    <s v="No"/>
    <n v="15"/>
    <x v="2"/>
    <s v="Yes"/>
    <s v="No"/>
    <s v="Fiber optic"/>
    <x v="0"/>
    <x v="1"/>
    <s v="Yes"/>
    <s v="No"/>
    <x v="0"/>
    <s v="Yes"/>
    <s v="Yes"/>
    <s v="Month-to-month"/>
    <x v="0"/>
    <s v="Yes"/>
    <s v="Credit card (automatic)"/>
    <n v="94"/>
    <n v="1505.45"/>
    <s v="No"/>
    <n v="0"/>
    <x v="3"/>
  </r>
  <r>
    <s v="2722-VOJQL"/>
    <s v="Male"/>
    <n v="0"/>
    <s v="J"/>
    <s v="No"/>
    <s v="No"/>
    <n v="64"/>
    <x v="1"/>
    <s v="Yes"/>
    <s v="Yes"/>
    <s v="Fiber optic"/>
    <x v="0"/>
    <x v="0"/>
    <s v="No"/>
    <s v="Yes"/>
    <x v="0"/>
    <s v="Yes"/>
    <s v="Yes"/>
    <s v="One year"/>
    <x v="1"/>
    <s v="Yes"/>
    <s v="Credit card (automatic)"/>
    <n v="105.65"/>
    <n v="6903.1"/>
    <s v="Yes"/>
    <n v="1"/>
    <x v="1"/>
  </r>
  <r>
    <s v="1310-QRITU"/>
    <s v="Female"/>
    <n v="0"/>
    <s v="J"/>
    <s v="No"/>
    <s v="No"/>
    <n v="18"/>
    <x v="1"/>
    <s v="Yes"/>
    <s v="Yes"/>
    <s v="DSL"/>
    <x v="0"/>
    <x v="1"/>
    <s v="No"/>
    <s v="No"/>
    <x v="1"/>
    <s v="No"/>
    <s v="No"/>
    <s v="Month-to-month"/>
    <x v="0"/>
    <s v="Yes"/>
    <s v="Electronic check"/>
    <n v="50.3"/>
    <n v="913.3"/>
    <s v="No"/>
    <n v="0"/>
    <x v="10"/>
  </r>
  <r>
    <s v="8961-QDZZJ"/>
    <s v="Female"/>
    <n v="0"/>
    <s v="J"/>
    <s v="Yes"/>
    <s v="Yes"/>
    <n v="57"/>
    <x v="1"/>
    <s v="Yes"/>
    <s v="No"/>
    <s v="Fiber optic"/>
    <x v="0"/>
    <x v="0"/>
    <s v="No"/>
    <s v="No"/>
    <x v="0"/>
    <s v="Yes"/>
    <s v="Yes"/>
    <s v="One year"/>
    <x v="1"/>
    <s v="Yes"/>
    <s v="Electronic check"/>
    <n v="95"/>
    <n v="5535.8"/>
    <s v="No"/>
    <n v="0"/>
    <x v="1"/>
  </r>
  <r>
    <s v="9715-SBVSU"/>
    <s v="Male"/>
    <n v="0"/>
    <s v="J"/>
    <s v="Yes"/>
    <s v="Yes"/>
    <n v="14"/>
    <x v="2"/>
    <s v="Yes"/>
    <s v="No"/>
    <s v="DSL"/>
    <x v="1"/>
    <x v="0"/>
    <s v="No"/>
    <s v="No"/>
    <x v="0"/>
    <s v="No"/>
    <s v="Yes"/>
    <s v="Two year"/>
    <x v="2"/>
    <s v="Yes"/>
    <s v="Bank transfer (automatic)"/>
    <n v="61.4"/>
    <n v="815.55"/>
    <s v="No"/>
    <n v="0"/>
    <x v="22"/>
  </r>
  <r>
    <s v="8490-BXHEO"/>
    <s v="Male"/>
    <n v="1"/>
    <s v="S"/>
    <s v="No"/>
    <s v="No"/>
    <n v="18"/>
    <x v="1"/>
    <s v="Yes"/>
    <s v="Yes"/>
    <s v="Fiber optic"/>
    <x v="0"/>
    <x v="0"/>
    <s v="No"/>
    <s v="No"/>
    <x v="0"/>
    <s v="No"/>
    <s v="No"/>
    <s v="Month-to-month"/>
    <x v="0"/>
    <s v="Yes"/>
    <s v="Credit card (automatic)"/>
    <n v="80.55"/>
    <n v="1411.65"/>
    <s v="No"/>
    <n v="0"/>
    <x v="14"/>
  </r>
  <r>
    <s v="7173-TETGO"/>
    <s v="Female"/>
    <n v="1"/>
    <s v="S"/>
    <s v="Yes"/>
    <s v="No"/>
    <n v="72"/>
    <x v="1"/>
    <s v="Yes"/>
    <s v="Yes"/>
    <s v="Fiber optic"/>
    <x v="1"/>
    <x v="1"/>
    <s v="No"/>
    <s v="No"/>
    <x v="0"/>
    <s v="No"/>
    <s v="No"/>
    <s v="Two year"/>
    <x v="2"/>
    <s v="No"/>
    <s v="Bank transfer (automatic)"/>
    <n v="78.5"/>
    <n v="5602.25"/>
    <s v="No"/>
    <n v="0"/>
    <x v="11"/>
  </r>
  <r>
    <s v="7929-SKFGK"/>
    <s v="Male"/>
    <n v="0"/>
    <s v="J"/>
    <s v="Yes"/>
    <s v="No"/>
    <n v="70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4.3"/>
    <n v="8244.2999999999993"/>
    <s v="No"/>
    <n v="0"/>
    <x v="6"/>
  </r>
  <r>
    <s v="2300-RQGOI"/>
    <s v="Female"/>
    <n v="0"/>
    <s v="J"/>
    <s v="No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05"/>
    <n v="741.5"/>
    <s v="No"/>
    <n v="0"/>
    <x v="18"/>
  </r>
  <r>
    <s v="3563-SVYLG"/>
    <s v="Male"/>
    <n v="0"/>
    <s v="J"/>
    <s v="Yes"/>
    <s v="Yes"/>
    <n v="68"/>
    <x v="1"/>
    <s v="Yes"/>
    <s v="No"/>
    <s v="DSL"/>
    <x v="1"/>
    <x v="0"/>
    <s v="Yes"/>
    <s v="Yes"/>
    <x v="0"/>
    <s v="No"/>
    <s v="No"/>
    <s v="Two year"/>
    <x v="2"/>
    <s v="No"/>
    <s v="Credit card (automatic)"/>
    <n v="62.65"/>
    <n v="4375.8"/>
    <s v="No"/>
    <n v="0"/>
    <x v="6"/>
  </r>
  <r>
    <s v="5228-EXCET"/>
    <s v="Male"/>
    <n v="0"/>
    <s v="J"/>
    <s v="No"/>
    <s v="No"/>
    <n v="13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80.849999999999994"/>
    <n v="1008.7"/>
    <s v="Yes"/>
    <n v="1"/>
    <x v="19"/>
  </r>
  <r>
    <s v="6435-VWCCY"/>
    <s v="Male"/>
    <n v="1"/>
    <s v="S"/>
    <s v="Yes"/>
    <s v="No"/>
    <n v="65"/>
    <x v="1"/>
    <s v="Yes"/>
    <s v="Yes"/>
    <s v="Fiber optic"/>
    <x v="1"/>
    <x v="0"/>
    <s v="No"/>
    <s v="No"/>
    <x v="0"/>
    <s v="Yes"/>
    <s v="No"/>
    <s v="Two year"/>
    <x v="2"/>
    <s v="Yes"/>
    <s v="Credit card (automatic)"/>
    <n v="92.7"/>
    <n v="5968.4"/>
    <s v="No"/>
    <n v="0"/>
    <x v="11"/>
  </r>
  <r>
    <s v="4998-IKFSE"/>
    <s v="Female"/>
    <n v="0"/>
    <s v="J"/>
    <s v="No"/>
    <s v="No"/>
    <n v="30"/>
    <x v="1"/>
    <s v="Yes"/>
    <s v="Yes"/>
    <s v="Fiber optic"/>
    <x v="0"/>
    <x v="1"/>
    <s v="Yes"/>
    <s v="No"/>
    <x v="0"/>
    <s v="Yes"/>
    <s v="Yes"/>
    <s v="Month-to-month"/>
    <x v="0"/>
    <s v="No"/>
    <s v="Electronic check"/>
    <n v="100.45"/>
    <n v="3096.9"/>
    <s v="No"/>
    <n v="0"/>
    <x v="4"/>
  </r>
  <r>
    <s v="8630-QSGXK"/>
    <s v="Male"/>
    <n v="0"/>
    <s v="J"/>
    <s v="Yes"/>
    <s v="No"/>
    <n v="51"/>
    <x v="1"/>
    <s v="Yes"/>
    <s v="Yes"/>
    <s v="DSL"/>
    <x v="0"/>
    <x v="1"/>
    <s v="No"/>
    <s v="Yes"/>
    <x v="0"/>
    <s v="Yes"/>
    <s v="Yes"/>
    <s v="Two year"/>
    <x v="2"/>
    <s v="Yes"/>
    <s v="Bank transfer (automatic)"/>
    <n v="75.2"/>
    <n v="3901.25"/>
    <s v="No"/>
    <n v="0"/>
    <x v="6"/>
  </r>
  <r>
    <s v="2455-USLMV"/>
    <s v="Female"/>
    <n v="0"/>
    <s v="J"/>
    <s v="No"/>
    <s v="No"/>
    <n v="31"/>
    <x v="1"/>
    <s v="Yes"/>
    <s v="Yes"/>
    <s v="Fiber optic"/>
    <x v="1"/>
    <x v="1"/>
    <s v="Yes"/>
    <s v="No"/>
    <x v="0"/>
    <s v="No"/>
    <s v="No"/>
    <s v="Month-to-month"/>
    <x v="0"/>
    <s v="Yes"/>
    <s v="Credit card (automatic)"/>
    <n v="84.75"/>
    <n v="2613.4"/>
    <s v="No"/>
    <n v="0"/>
    <x v="4"/>
  </r>
  <r>
    <s v="7394-FKDNK"/>
    <s v="Female"/>
    <n v="0"/>
    <s v="J"/>
    <s v="Yes"/>
    <s v="No"/>
    <n v="9"/>
    <x v="2"/>
    <s v="Yes"/>
    <s v="No"/>
    <s v="Fiber optic"/>
    <x v="0"/>
    <x v="1"/>
    <s v="No"/>
    <s v="No"/>
    <x v="1"/>
    <s v="Yes"/>
    <s v="Yes"/>
    <s v="Month-to-month"/>
    <x v="0"/>
    <s v="No"/>
    <s v="Electronic check"/>
    <n v="89.45"/>
    <n v="853.1"/>
    <s v="Yes"/>
    <n v="1"/>
    <x v="19"/>
  </r>
  <r>
    <s v="9488-FVZCC"/>
    <s v="Female"/>
    <n v="0"/>
    <s v="J"/>
    <s v="Yes"/>
    <s v="Yes"/>
    <n v="72"/>
    <x v="1"/>
    <s v="Yes"/>
    <s v="Yes"/>
    <s v="DSL"/>
    <x v="1"/>
    <x v="0"/>
    <s v="Yes"/>
    <s v="Yes"/>
    <x v="0"/>
    <s v="No"/>
    <s v="Yes"/>
    <s v="Two year"/>
    <x v="2"/>
    <s v="Yes"/>
    <s v="Bank transfer (automatic)"/>
    <n v="79.5"/>
    <n v="5661.7"/>
    <s v="No"/>
    <n v="0"/>
    <x v="6"/>
  </r>
  <r>
    <s v="6331-LWDTQ"/>
    <s v="Male"/>
    <n v="0"/>
    <s v="J"/>
    <s v="No"/>
    <s v="No"/>
    <n v="10"/>
    <x v="2"/>
    <s v="Yes"/>
    <s v="Yes"/>
    <s v="DSL"/>
    <x v="0"/>
    <x v="1"/>
    <s v="No"/>
    <s v="No"/>
    <x v="1"/>
    <s v="Yes"/>
    <s v="Yes"/>
    <s v="Month-to-month"/>
    <x v="0"/>
    <s v="Yes"/>
    <s v="Credit card (automatic)"/>
    <n v="72.150000000000006"/>
    <n v="794.25"/>
    <s v="Yes"/>
    <n v="1"/>
    <x v="19"/>
  </r>
  <r>
    <s v="5995-WWKKG"/>
    <s v="Female"/>
    <n v="0"/>
    <s v="J"/>
    <s v="No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19.8"/>
    <n v="695.05"/>
    <s v="No"/>
    <n v="0"/>
    <x v="7"/>
  </r>
  <r>
    <s v="1597-FZREH"/>
    <s v="Female"/>
    <n v="0"/>
    <s v="J"/>
    <s v="No"/>
    <s v="No"/>
    <n v="2"/>
    <x v="0"/>
    <s v="Yes"/>
    <s v="No"/>
    <s v="DSL"/>
    <x v="0"/>
    <x v="1"/>
    <s v="Yes"/>
    <s v="Yes"/>
    <x v="0"/>
    <s v="Yes"/>
    <s v="Yes"/>
    <s v="Month-to-month"/>
    <x v="0"/>
    <s v="No"/>
    <s v="Electronic check"/>
    <n v="76.400000000000006"/>
    <n v="160.80000000000001"/>
    <s v="Yes"/>
    <n v="1"/>
    <x v="0"/>
  </r>
  <r>
    <s v="7879-CGSFV"/>
    <s v="Male"/>
    <n v="0"/>
    <s v="J"/>
    <s v="No"/>
    <s v="No"/>
    <n v="55"/>
    <x v="1"/>
    <s v="Yes"/>
    <s v="No"/>
    <s v="Fiber optic"/>
    <x v="1"/>
    <x v="0"/>
    <s v="No"/>
    <s v="No"/>
    <x v="0"/>
    <s v="Yes"/>
    <s v="Yes"/>
    <s v="One year"/>
    <x v="1"/>
    <s v="Yes"/>
    <s v="Mailed check"/>
    <n v="100.9"/>
    <n v="5552.05"/>
    <s v="No"/>
    <n v="0"/>
    <x v="1"/>
  </r>
  <r>
    <s v="9921-EZKBY"/>
    <s v="Male"/>
    <n v="0"/>
    <s v="J"/>
    <s v="No"/>
    <s v="Yes"/>
    <n v="33"/>
    <x v="1"/>
    <s v="Yes"/>
    <s v="Yes"/>
    <s v="Fiber optic"/>
    <x v="1"/>
    <x v="1"/>
    <s v="Yes"/>
    <s v="No"/>
    <x v="0"/>
    <s v="No"/>
    <s v="Yes"/>
    <s v="Month-to-month"/>
    <x v="0"/>
    <s v="Yes"/>
    <s v="Bank transfer (automatic)"/>
    <n v="95.3"/>
    <n v="3275.15"/>
    <s v="No"/>
    <n v="0"/>
    <x v="4"/>
  </r>
  <r>
    <s v="7432-FFVAR"/>
    <s v="Female"/>
    <n v="0"/>
    <s v="J"/>
    <s v="Yes"/>
    <s v="Yes"/>
    <n v="46"/>
    <x v="1"/>
    <s v="Yes"/>
    <s v="No"/>
    <s v="Fiber optic"/>
    <x v="0"/>
    <x v="1"/>
    <s v="Yes"/>
    <s v="Yes"/>
    <x v="0"/>
    <s v="No"/>
    <s v="Yes"/>
    <s v="One year"/>
    <x v="1"/>
    <s v="No"/>
    <s v="Bank transfer (automatic)"/>
    <n v="90.95"/>
    <n v="4236.6000000000004"/>
    <s v="No"/>
    <n v="0"/>
    <x v="1"/>
  </r>
  <r>
    <s v="7246-ZGQDF"/>
    <s v="Female"/>
    <n v="0"/>
    <s v="J"/>
    <s v="No"/>
    <s v="Yes"/>
    <n v="1"/>
    <x v="0"/>
    <s v="Yes"/>
    <s v="No"/>
    <s v="DSL"/>
    <x v="1"/>
    <x v="1"/>
    <s v="No"/>
    <s v="Yes"/>
    <x v="0"/>
    <s v="No"/>
    <s v="No"/>
    <s v="Month-to-month"/>
    <x v="0"/>
    <s v="No"/>
    <s v="Electronic check"/>
    <n v="54.5"/>
    <n v="54.5"/>
    <s v="No"/>
    <n v="0"/>
    <x v="0"/>
  </r>
  <r>
    <s v="7000-WCEVQ"/>
    <s v="Female"/>
    <n v="1"/>
    <s v="S"/>
    <s v="No"/>
    <s v="No"/>
    <n v="20"/>
    <x v="1"/>
    <s v="Yes"/>
    <s v="Yes"/>
    <s v="DSL"/>
    <x v="0"/>
    <x v="1"/>
    <s v="No"/>
    <s v="No"/>
    <x v="1"/>
    <s v="No"/>
    <s v="Yes"/>
    <s v="Month-to-month"/>
    <x v="0"/>
    <s v="Yes"/>
    <s v="Mailed check"/>
    <n v="61.6"/>
    <n v="1174.3499999999999"/>
    <s v="Yes"/>
    <n v="1"/>
    <x v="17"/>
  </r>
  <r>
    <s v="0727-IWKVK"/>
    <s v="Male"/>
    <n v="0"/>
    <s v="J"/>
    <s v="Yes"/>
    <s v="No"/>
    <n v="9"/>
    <x v="2"/>
    <s v="Yes"/>
    <s v="No"/>
    <s v="Fiber optic"/>
    <x v="0"/>
    <x v="0"/>
    <s v="Yes"/>
    <s v="No"/>
    <x v="0"/>
    <s v="No"/>
    <s v="No"/>
    <s v="Month-to-month"/>
    <x v="0"/>
    <s v="Yes"/>
    <s v="Electronic check"/>
    <n v="79.900000000000006"/>
    <n v="741.7"/>
    <s v="Yes"/>
    <n v="1"/>
    <x v="3"/>
  </r>
  <r>
    <s v="5959-BELXA"/>
    <s v="Male"/>
    <n v="1"/>
    <s v="S"/>
    <s v="No"/>
    <s v="No"/>
    <n v="32"/>
    <x v="1"/>
    <s v="Yes"/>
    <s v="Yes"/>
    <s v="Fiber optic"/>
    <x v="0"/>
    <x v="1"/>
    <s v="No"/>
    <s v="No"/>
    <x v="1"/>
    <s v="Yes"/>
    <s v="Yes"/>
    <s v="Month-to-month"/>
    <x v="0"/>
    <s v="Yes"/>
    <s v="Credit card (automatic)"/>
    <n v="96.15"/>
    <n v="3019.25"/>
    <s v="Yes"/>
    <n v="1"/>
    <x v="17"/>
  </r>
  <r>
    <s v="4456-RHSNB"/>
    <s v="Female"/>
    <n v="0"/>
    <s v="J"/>
    <s v="Yes"/>
    <s v="Yes"/>
    <n v="19"/>
    <x v="1"/>
    <s v="Yes"/>
    <s v="No"/>
    <s v="DSL"/>
    <x v="0"/>
    <x v="1"/>
    <s v="Yes"/>
    <s v="No"/>
    <x v="0"/>
    <s v="No"/>
    <s v="No"/>
    <s v="Month-to-month"/>
    <x v="0"/>
    <s v="Yes"/>
    <s v="Bank transfer (automatic)"/>
    <n v="49.6"/>
    <n v="962.9"/>
    <s v="No"/>
    <n v="0"/>
    <x v="4"/>
  </r>
  <r>
    <s v="3512-IZIKN"/>
    <s v="Female"/>
    <n v="0"/>
    <s v="J"/>
    <s v="Yes"/>
    <s v="No"/>
    <n v="70"/>
    <x v="1"/>
    <s v="Yes"/>
    <s v="Yes"/>
    <s v="DSL"/>
    <x v="1"/>
    <x v="1"/>
    <s v="Yes"/>
    <s v="Yes"/>
    <x v="0"/>
    <s v="No"/>
    <s v="No"/>
    <s v="Two year"/>
    <x v="2"/>
    <s v="No"/>
    <s v="Credit card (automatic)"/>
    <n v="65.3"/>
    <n v="4759.75"/>
    <s v="Yes"/>
    <n v="1"/>
    <x v="6"/>
  </r>
  <r>
    <s v="2481-SBOYW"/>
    <s v="Female"/>
    <n v="0"/>
    <s v="J"/>
    <s v="No"/>
    <s v="Yes"/>
    <n v="6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"/>
    <n v="1498.35"/>
    <s v="No"/>
    <n v="0"/>
    <x v="18"/>
  </r>
  <r>
    <s v="7109-MFBYV"/>
    <s v="Male"/>
    <n v="0"/>
    <s v="J"/>
    <s v="No"/>
    <s v="No"/>
    <n v="26"/>
    <x v="1"/>
    <s v="Yes"/>
    <s v="No"/>
    <s v="DSL"/>
    <x v="0"/>
    <x v="1"/>
    <s v="No"/>
    <s v="No"/>
    <x v="1"/>
    <s v="No"/>
    <s v="No"/>
    <s v="Month-to-month"/>
    <x v="0"/>
    <s v="No"/>
    <s v="Electronic check"/>
    <n v="45.45"/>
    <n v="1233.1500000000001"/>
    <s v="No"/>
    <n v="0"/>
    <x v="10"/>
  </r>
  <r>
    <s v="1833-TCXKK"/>
    <s v="Male"/>
    <n v="0"/>
    <s v="J"/>
    <s v="Yes"/>
    <s v="No"/>
    <n v="45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7.75"/>
    <n v="4882.8"/>
    <s v="No"/>
    <n v="0"/>
    <x v="4"/>
  </r>
  <r>
    <s v="1832-PEUTS"/>
    <s v="Male"/>
    <n v="0"/>
    <s v="J"/>
    <s v="Yes"/>
    <s v="Yes"/>
    <n v="62"/>
    <x v="1"/>
    <s v="Yes"/>
    <s v="Yes"/>
    <s v="Fiber optic"/>
    <x v="0"/>
    <x v="1"/>
    <s v="Yes"/>
    <s v="No"/>
    <x v="0"/>
    <s v="Yes"/>
    <s v="No"/>
    <s v="Two year"/>
    <x v="2"/>
    <s v="Yes"/>
    <s v="Credit card (automatic)"/>
    <n v="89.1"/>
    <n v="5411.65"/>
    <s v="No"/>
    <n v="0"/>
    <x v="6"/>
  </r>
  <r>
    <s v="6141-OOXUQ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19.649999999999999"/>
    <s v="Yes"/>
    <n v="1"/>
    <x v="2"/>
  </r>
  <r>
    <s v="8660-BUETV"/>
    <s v="Female"/>
    <n v="0"/>
    <s v="J"/>
    <s v="No"/>
    <s v="No"/>
    <n v="3"/>
    <x v="0"/>
    <s v="Yes"/>
    <s v="No"/>
    <s v="DSL"/>
    <x v="0"/>
    <x v="1"/>
    <s v="No"/>
    <s v="No"/>
    <x v="1"/>
    <s v="No"/>
    <s v="No"/>
    <s v="Month-to-month"/>
    <x v="0"/>
    <s v="No"/>
    <s v="Mailed check"/>
    <n v="44.75"/>
    <n v="148.05000000000001"/>
    <s v="No"/>
    <n v="0"/>
    <x v="2"/>
  </r>
  <r>
    <s v="0580-PIQHM"/>
    <s v="Female"/>
    <n v="0"/>
    <s v="J"/>
    <s v="Yes"/>
    <s v="Yes"/>
    <n v="41"/>
    <x v="1"/>
    <s v="Yes"/>
    <s v="Yes"/>
    <s v="Fiber optic"/>
    <x v="1"/>
    <x v="0"/>
    <s v="Yes"/>
    <s v="No"/>
    <x v="0"/>
    <s v="No"/>
    <s v="Yes"/>
    <s v="One year"/>
    <x v="1"/>
    <s v="Yes"/>
    <s v="Bank transfer (automatic)"/>
    <n v="101.6"/>
    <n v="3930.55"/>
    <s v="No"/>
    <n v="0"/>
    <x v="1"/>
  </r>
  <r>
    <s v="5696-CEIQJ"/>
    <s v="Male"/>
    <n v="0"/>
    <s v="J"/>
    <s v="Yes"/>
    <s v="Yes"/>
    <n v="67"/>
    <x v="1"/>
    <s v="Yes"/>
    <s v="No"/>
    <s v="Fiber optic"/>
    <x v="0"/>
    <x v="0"/>
    <s v="Yes"/>
    <s v="Yes"/>
    <x v="0"/>
    <s v="Yes"/>
    <s v="Yes"/>
    <s v="Two year"/>
    <x v="2"/>
    <s v="No"/>
    <s v="Bank transfer (automatic)"/>
    <n v="103.15"/>
    <n v="6895.5"/>
    <s v="No"/>
    <n v="0"/>
    <x v="6"/>
  </r>
  <r>
    <s v="7503-ZGUZJ"/>
    <s v="Male"/>
    <n v="0"/>
    <s v="J"/>
    <s v="No"/>
    <s v="No"/>
    <n v="1"/>
    <x v="0"/>
    <s v="Yes"/>
    <s v="Yes"/>
    <s v="Fiber optic"/>
    <x v="0"/>
    <x v="1"/>
    <s v="No"/>
    <s v="No"/>
    <x v="1"/>
    <s v="Yes"/>
    <s v="No"/>
    <s v="Month-to-month"/>
    <x v="0"/>
    <s v="Yes"/>
    <s v="Mailed check"/>
    <n v="84.65"/>
    <n v="84.65"/>
    <s v="Yes"/>
    <n v="1"/>
    <x v="2"/>
  </r>
  <r>
    <s v="1696-HXOWK"/>
    <s v="Female"/>
    <n v="0"/>
    <s v="J"/>
    <s v="Yes"/>
    <s v="No"/>
    <n v="71"/>
    <x v="1"/>
    <s v="Yes"/>
    <s v="Yes"/>
    <s v="Fiber optic"/>
    <x v="1"/>
    <x v="0"/>
    <s v="No"/>
    <s v="No"/>
    <x v="0"/>
    <s v="Yes"/>
    <s v="No"/>
    <s v="One year"/>
    <x v="1"/>
    <s v="No"/>
    <s v="Mailed check"/>
    <n v="95.65"/>
    <n v="6856.95"/>
    <s v="No"/>
    <n v="0"/>
    <x v="1"/>
  </r>
  <r>
    <s v="3026-ATZYV"/>
    <s v="Female"/>
    <n v="0"/>
    <s v="J"/>
    <s v="Yes"/>
    <s v="Yes"/>
    <n v="37"/>
    <x v="1"/>
    <s v="Yes"/>
    <s v="No"/>
    <s v="DSL"/>
    <x v="1"/>
    <x v="0"/>
    <s v="No"/>
    <s v="No"/>
    <x v="0"/>
    <s v="Yes"/>
    <s v="Yes"/>
    <s v="One year"/>
    <x v="1"/>
    <s v="No"/>
    <s v="Bank transfer (automatic)"/>
    <n v="75.099999999999994"/>
    <n v="2658.8"/>
    <s v="No"/>
    <n v="0"/>
    <x v="1"/>
  </r>
  <r>
    <s v="4012-YCFAI"/>
    <s v="Male"/>
    <n v="0"/>
    <s v="J"/>
    <s v="Yes"/>
    <s v="No"/>
    <n v="60"/>
    <x v="1"/>
    <s v="Yes"/>
    <s v="No"/>
    <s v="DSL"/>
    <x v="1"/>
    <x v="0"/>
    <s v="No"/>
    <s v="Yes"/>
    <x v="0"/>
    <s v="No"/>
    <s v="No"/>
    <s v="Two year"/>
    <x v="2"/>
    <s v="Yes"/>
    <s v="Mailed check"/>
    <n v="61.35"/>
    <n v="3766.2"/>
    <s v="No"/>
    <n v="0"/>
    <x v="6"/>
  </r>
  <r>
    <s v="2506-TNFCO"/>
    <s v="Female"/>
    <n v="1"/>
    <s v="S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5"/>
    <n v="69.55"/>
    <s v="Yes"/>
    <n v="1"/>
    <x v="12"/>
  </r>
  <r>
    <s v="9970-QBCDA"/>
    <s v="Fe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7"/>
    <n v="129.55000000000001"/>
    <s v="No"/>
    <n v="0"/>
    <x v="2"/>
  </r>
  <r>
    <s v="8718-PTMEZ"/>
    <s v="Female"/>
    <n v="0"/>
    <s v="J"/>
    <s v="No"/>
    <s v="No"/>
    <n v="13"/>
    <x v="2"/>
    <s v="No"/>
    <s v="No phone service"/>
    <s v="DSL"/>
    <x v="0"/>
    <x v="0"/>
    <s v="No"/>
    <s v="No"/>
    <x v="0"/>
    <s v="No"/>
    <s v="No"/>
    <s v="Month-to-month"/>
    <x v="0"/>
    <s v="Yes"/>
    <s v="Electronic check"/>
    <n v="31.05"/>
    <n v="347.25"/>
    <s v="Yes"/>
    <n v="1"/>
    <x v="3"/>
  </r>
  <r>
    <s v="9496-IVVRP"/>
    <s v="Female"/>
    <n v="0"/>
    <s v="J"/>
    <s v="Yes"/>
    <s v="Yes"/>
    <n v="11"/>
    <x v="2"/>
    <s v="Yes"/>
    <s v="No"/>
    <s v="DSL"/>
    <x v="1"/>
    <x v="1"/>
    <s v="No"/>
    <s v="No"/>
    <x v="0"/>
    <s v="No"/>
    <s v="No"/>
    <s v="Month-to-month"/>
    <x v="0"/>
    <s v="No"/>
    <s v="Bank transfer (automatic)"/>
    <n v="51"/>
    <n v="581.70000000000005"/>
    <s v="No"/>
    <n v="0"/>
    <x v="3"/>
  </r>
  <r>
    <s v="2207-OBZNX"/>
    <s v="Male"/>
    <n v="0"/>
    <s v="J"/>
    <s v="No"/>
    <s v="No"/>
    <n v="7"/>
    <x v="2"/>
    <s v="Yes"/>
    <s v="No"/>
    <s v="DSL"/>
    <x v="1"/>
    <x v="1"/>
    <s v="No"/>
    <s v="No"/>
    <x v="0"/>
    <s v="No"/>
    <s v="No"/>
    <s v="Month-to-month"/>
    <x v="0"/>
    <s v="Yes"/>
    <s v="Mailed check"/>
    <n v="51"/>
    <n v="354.05"/>
    <s v="Yes"/>
    <n v="1"/>
    <x v="3"/>
  </r>
  <r>
    <s v="2657-VPXTA"/>
    <s v="Female"/>
    <n v="0"/>
    <s v="J"/>
    <s v="Yes"/>
    <s v="Yes"/>
    <n v="10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88.85"/>
    <n v="929.45"/>
    <s v="No"/>
    <n v="0"/>
    <x v="19"/>
  </r>
  <r>
    <s v="6551-VLJMV"/>
    <s v="Male"/>
    <n v="0"/>
    <s v="J"/>
    <s v="Yes"/>
    <s v="No"/>
    <n v="3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05"/>
    <n v="679"/>
    <s v="No"/>
    <n v="0"/>
    <x v="18"/>
  </r>
  <r>
    <s v="1221-GHZEP"/>
    <s v="Female"/>
    <n v="0"/>
    <s v="J"/>
    <s v="No"/>
    <s v="No"/>
    <n v="62"/>
    <x v="1"/>
    <s v="Yes"/>
    <s v="No"/>
    <s v="DSL"/>
    <x v="1"/>
    <x v="1"/>
    <s v="No"/>
    <s v="Yes"/>
    <x v="0"/>
    <s v="No"/>
    <s v="Yes"/>
    <s v="Two year"/>
    <x v="2"/>
    <s v="Yes"/>
    <s v="Mailed check"/>
    <n v="65.099999999999994"/>
    <n v="3846.75"/>
    <s v="No"/>
    <n v="0"/>
    <x v="6"/>
  </r>
  <r>
    <s v="9289-LBQVU"/>
    <s v="Male"/>
    <n v="0"/>
    <s v="J"/>
    <s v="Yes"/>
    <s v="No"/>
    <n v="64"/>
    <x v="1"/>
    <s v="Yes"/>
    <s v="Yes"/>
    <s v="DSL"/>
    <x v="0"/>
    <x v="0"/>
    <s v="No"/>
    <s v="Yes"/>
    <x v="0"/>
    <s v="No"/>
    <s v="Yes"/>
    <s v="One year"/>
    <x v="1"/>
    <s v="Yes"/>
    <s v="Mailed check"/>
    <n v="70.150000000000006"/>
    <n v="4480.7"/>
    <s v="No"/>
    <n v="0"/>
    <x v="1"/>
  </r>
  <r>
    <s v="6142-VSJQO"/>
    <s v="Female"/>
    <n v="0"/>
    <s v="J"/>
    <s v="Yes"/>
    <s v="Yes"/>
    <n v="1"/>
    <x v="0"/>
    <s v="Yes"/>
    <s v="No"/>
    <s v="DSL"/>
    <x v="0"/>
    <x v="1"/>
    <s v="No"/>
    <s v="No"/>
    <x v="1"/>
    <s v="No"/>
    <s v="No"/>
    <s v="Month-to-month"/>
    <x v="0"/>
    <s v="Yes"/>
    <s v="Bank transfer (automatic)"/>
    <n v="44.35"/>
    <n v="44.35"/>
    <s v="Yes"/>
    <n v="1"/>
    <x v="2"/>
  </r>
  <r>
    <s v="3458-IDMFK"/>
    <s v="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75"/>
    <n v="499.4"/>
    <s v="No"/>
    <n v="0"/>
    <x v="18"/>
  </r>
  <r>
    <s v="6933-FHBZC"/>
    <s v="Female"/>
    <n v="0"/>
    <s v="J"/>
    <s v="No"/>
    <s v="No"/>
    <n v="26"/>
    <x v="1"/>
    <s v="Yes"/>
    <s v="No"/>
    <s v="DSL"/>
    <x v="0"/>
    <x v="0"/>
    <s v="Yes"/>
    <s v="No"/>
    <x v="0"/>
    <s v="No"/>
    <s v="No"/>
    <s v="One year"/>
    <x v="1"/>
    <s v="Yes"/>
    <s v="Mailed check"/>
    <n v="56.05"/>
    <n v="1553.2"/>
    <s v="No"/>
    <n v="0"/>
    <x v="1"/>
  </r>
  <r>
    <s v="0221-NAUXK"/>
    <s v="Male"/>
    <n v="0"/>
    <s v="J"/>
    <s v="No"/>
    <s v="Yes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95"/>
    <n v="219.5"/>
    <s v="No"/>
    <n v="0"/>
    <x v="9"/>
  </r>
  <r>
    <s v="9770-KXGQU"/>
    <s v="Female"/>
    <n v="0"/>
    <s v="J"/>
    <s v="No"/>
    <s v="No"/>
    <n v="53"/>
    <x v="1"/>
    <s v="Yes"/>
    <s v="Yes"/>
    <s v="Fiber optic"/>
    <x v="1"/>
    <x v="0"/>
    <s v="Yes"/>
    <s v="No"/>
    <x v="0"/>
    <s v="Yes"/>
    <s v="No"/>
    <s v="One year"/>
    <x v="1"/>
    <s v="No"/>
    <s v="Mailed check"/>
    <n v="98.6"/>
    <n v="5311.85"/>
    <s v="No"/>
    <n v="0"/>
    <x v="1"/>
  </r>
  <r>
    <s v="6437-UKHMV"/>
    <s v="Female"/>
    <n v="0"/>
    <s v="J"/>
    <s v="No"/>
    <s v="No"/>
    <n v="7"/>
    <x v="2"/>
    <s v="Yes"/>
    <s v="No"/>
    <s v="Fiber optic"/>
    <x v="0"/>
    <x v="1"/>
    <s v="No"/>
    <s v="No"/>
    <x v="1"/>
    <s v="Yes"/>
    <s v="No"/>
    <s v="Month-to-month"/>
    <x v="0"/>
    <s v="Yes"/>
    <s v="Electronic check"/>
    <n v="79.7"/>
    <n v="586.04999999999995"/>
    <s v="Yes"/>
    <n v="1"/>
    <x v="19"/>
  </r>
  <r>
    <s v="6538-POCHL"/>
    <s v="Male"/>
    <n v="0"/>
    <s v="J"/>
    <s v="No"/>
    <s v="No"/>
    <n v="33"/>
    <x v="1"/>
    <s v="Yes"/>
    <s v="No"/>
    <s v="Fiber optic"/>
    <x v="0"/>
    <x v="0"/>
    <s v="Yes"/>
    <s v="No"/>
    <x v="0"/>
    <s v="No"/>
    <s v="No"/>
    <s v="Month-to-month"/>
    <x v="0"/>
    <s v="Yes"/>
    <s v="Credit card (automatic)"/>
    <n v="79"/>
    <n v="2576.8000000000002"/>
    <s v="No"/>
    <n v="0"/>
    <x v="4"/>
  </r>
  <r>
    <s v="6726-NNFWD"/>
    <s v="Female"/>
    <n v="1"/>
    <s v="S"/>
    <s v="Yes"/>
    <s v="No"/>
    <n v="71"/>
    <x v="1"/>
    <s v="Yes"/>
    <s v="No"/>
    <s v="Fiber optic"/>
    <x v="0"/>
    <x v="0"/>
    <s v="Yes"/>
    <s v="No"/>
    <x v="0"/>
    <s v="No"/>
    <s v="Yes"/>
    <s v="Two year"/>
    <x v="2"/>
    <s v="No"/>
    <s v="Credit card (automatic)"/>
    <n v="89.45"/>
    <n v="6435.25"/>
    <s v="No"/>
    <n v="0"/>
    <x v="11"/>
  </r>
  <r>
    <s v="3002-WQZWT"/>
    <s v="Female"/>
    <n v="0"/>
    <s v="J"/>
    <s v="No"/>
    <s v="No"/>
    <n v="29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4.2"/>
    <n v="1993.25"/>
    <s v="No"/>
    <n v="0"/>
    <x v="10"/>
  </r>
  <r>
    <s v="4277-UDIEF"/>
    <s v="Male"/>
    <n v="0"/>
    <s v="J"/>
    <s v="Yes"/>
    <s v="Yes"/>
    <n v="24"/>
    <x v="1"/>
    <s v="Yes"/>
    <s v="Yes"/>
    <s v="DSL"/>
    <x v="1"/>
    <x v="1"/>
    <s v="No"/>
    <s v="Yes"/>
    <x v="0"/>
    <s v="Yes"/>
    <s v="Yes"/>
    <s v="Month-to-month"/>
    <x v="0"/>
    <s v="No"/>
    <s v="Bank transfer (automatic)"/>
    <n v="81"/>
    <n v="1923.85"/>
    <s v="No"/>
    <n v="0"/>
    <x v="4"/>
  </r>
  <r>
    <s v="1208-NBVFH"/>
    <s v="Male"/>
    <n v="0"/>
    <s v="J"/>
    <s v="Yes"/>
    <s v="Yes"/>
    <n v="20"/>
    <x v="1"/>
    <s v="Yes"/>
    <s v="No"/>
    <s v="DSL"/>
    <x v="0"/>
    <x v="1"/>
    <s v="Yes"/>
    <s v="No"/>
    <x v="0"/>
    <s v="No"/>
    <s v="No"/>
    <s v="Month-to-month"/>
    <x v="0"/>
    <s v="Yes"/>
    <s v="Electronic check"/>
    <n v="49.6"/>
    <n v="939.8"/>
    <s v="No"/>
    <n v="0"/>
    <x v="4"/>
  </r>
  <r>
    <s v="4912-PIGUY"/>
    <s v="Female"/>
    <n v="0"/>
    <s v="J"/>
    <s v="No"/>
    <s v="No"/>
    <n v="1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4.6"/>
    <n v="84.6"/>
    <s v="No"/>
    <n v="0"/>
    <x v="2"/>
  </r>
  <r>
    <s v="1114-CENIM"/>
    <s v="Male"/>
    <n v="0"/>
    <s v="J"/>
    <s v="No"/>
    <s v="Yes"/>
    <n v="54"/>
    <x v="1"/>
    <s v="Yes"/>
    <s v="Yes"/>
    <s v="DSL"/>
    <x v="0"/>
    <x v="0"/>
    <s v="No"/>
    <s v="No"/>
    <x v="0"/>
    <s v="No"/>
    <s v="No"/>
    <s v="Month-to-month"/>
    <x v="0"/>
    <s v="Yes"/>
    <s v="Credit card (automatic)"/>
    <n v="55"/>
    <n v="3092.65"/>
    <s v="Yes"/>
    <n v="1"/>
    <x v="4"/>
  </r>
  <r>
    <s v="6060-DRTNL"/>
    <s v="Female"/>
    <n v="1"/>
    <s v="S"/>
    <s v="No"/>
    <s v="No"/>
    <n v="5"/>
    <x v="0"/>
    <s v="Yes"/>
    <s v="No"/>
    <s v="Fiber optic"/>
    <x v="0"/>
    <x v="1"/>
    <s v="Yes"/>
    <s v="No"/>
    <x v="0"/>
    <s v="Yes"/>
    <s v="No"/>
    <s v="Month-to-month"/>
    <x v="0"/>
    <s v="Yes"/>
    <s v="Mailed check"/>
    <n v="84.85"/>
    <n v="415.55"/>
    <s v="Yes"/>
    <n v="1"/>
    <x v="8"/>
  </r>
  <r>
    <s v="2725-TTRIQ"/>
    <s v="Female"/>
    <n v="0"/>
    <s v="J"/>
    <s v="Yes"/>
    <s v="Yes"/>
    <n v="72"/>
    <x v="1"/>
    <s v="Yes"/>
    <s v="Yes"/>
    <s v="DSL"/>
    <x v="1"/>
    <x v="1"/>
    <s v="Yes"/>
    <s v="Yes"/>
    <x v="0"/>
    <s v="Yes"/>
    <s v="Yes"/>
    <s v="Two year"/>
    <x v="2"/>
    <s v="Yes"/>
    <s v="Bank transfer (automatic)"/>
    <n v="84.2"/>
    <n v="5986.55"/>
    <s v="No"/>
    <n v="0"/>
    <x v="6"/>
  </r>
  <r>
    <s v="3374-TTZTK"/>
    <s v="Male"/>
    <n v="0"/>
    <s v="J"/>
    <s v="Yes"/>
    <s v="No"/>
    <n v="52"/>
    <x v="1"/>
    <s v="Yes"/>
    <s v="No"/>
    <s v="Fiber optic"/>
    <x v="1"/>
    <x v="0"/>
    <s v="Yes"/>
    <s v="Yes"/>
    <x v="0"/>
    <s v="Yes"/>
    <s v="Yes"/>
    <s v="Two year"/>
    <x v="2"/>
    <s v="Yes"/>
    <s v="Electronic check"/>
    <n v="106.3"/>
    <n v="5487"/>
    <s v="No"/>
    <n v="0"/>
    <x v="6"/>
  </r>
  <r>
    <s v="8990-ZXLSU"/>
    <s v="Female"/>
    <n v="0"/>
    <s v="J"/>
    <s v="No"/>
    <s v="No"/>
    <n v="9"/>
    <x v="2"/>
    <s v="Yes"/>
    <s v="No"/>
    <s v="Fiber optic"/>
    <x v="0"/>
    <x v="1"/>
    <s v="No"/>
    <s v="No"/>
    <x v="1"/>
    <s v="No"/>
    <s v="No"/>
    <s v="Month-to-month"/>
    <x v="0"/>
    <s v="No"/>
    <s v="Electronic check"/>
    <n v="69.05"/>
    <n v="651.5"/>
    <s v="No"/>
    <n v="0"/>
    <x v="19"/>
  </r>
  <r>
    <s v="2275-RBYQS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4"/>
    <n v="45.4"/>
    <s v="No"/>
    <n v="0"/>
    <x v="2"/>
  </r>
  <r>
    <s v="8473-VUVJN"/>
    <s v="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3.650000000000006"/>
    <n v="73.650000000000006"/>
    <s v="Yes"/>
    <n v="1"/>
    <x v="12"/>
  </r>
  <r>
    <s v="6289-CPNLD"/>
    <s v="Male"/>
    <n v="0"/>
    <s v="J"/>
    <s v="Yes"/>
    <s v="Yes"/>
    <n v="33"/>
    <x v="1"/>
    <s v="Yes"/>
    <s v="No"/>
    <s v="DSL"/>
    <x v="0"/>
    <x v="1"/>
    <s v="Yes"/>
    <s v="Yes"/>
    <x v="0"/>
    <s v="Yes"/>
    <s v="Yes"/>
    <s v="One year"/>
    <x v="1"/>
    <s v="Yes"/>
    <s v="Mailed check"/>
    <n v="73.900000000000006"/>
    <n v="2405.0500000000002"/>
    <s v="Yes"/>
    <n v="1"/>
    <x v="1"/>
  </r>
  <r>
    <s v="5536-SLHPM"/>
    <s v="Female"/>
    <n v="0"/>
    <s v="J"/>
    <s v="Yes"/>
    <s v="No"/>
    <n v="55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77.75"/>
    <n v="4458.1499999999996"/>
    <s v="Yes"/>
    <n v="1"/>
    <x v="4"/>
  </r>
  <r>
    <s v="4419-UJMUS"/>
    <s v="Male"/>
    <n v="0"/>
    <s v="J"/>
    <s v="Yes"/>
    <s v="Yes"/>
    <n v="69"/>
    <x v="1"/>
    <s v="Yes"/>
    <s v="Yes"/>
    <s v="Fiber optic"/>
    <x v="0"/>
    <x v="1"/>
    <s v="No"/>
    <s v="Yes"/>
    <x v="0"/>
    <s v="Yes"/>
    <s v="Yes"/>
    <s v="Two year"/>
    <x v="2"/>
    <s v="Yes"/>
    <s v="Electronic check"/>
    <n v="99.35"/>
    <n v="6856.45"/>
    <s v="No"/>
    <n v="0"/>
    <x v="6"/>
  </r>
  <r>
    <s v="7794-JASDG"/>
    <s v="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Yes"/>
    <s v="Mailed check"/>
    <n v="50.75"/>
    <n v="50.75"/>
    <s v="No"/>
    <n v="0"/>
    <x v="0"/>
  </r>
  <r>
    <s v="7609-YBPXG"/>
    <s v="Male"/>
    <n v="0"/>
    <s v="J"/>
    <s v="No"/>
    <s v="No"/>
    <n v="54"/>
    <x v="1"/>
    <s v="Yes"/>
    <s v="Yes"/>
    <s v="DSL"/>
    <x v="1"/>
    <x v="1"/>
    <s v="Yes"/>
    <s v="Yes"/>
    <x v="0"/>
    <s v="Yes"/>
    <s v="Yes"/>
    <s v="Two year"/>
    <x v="2"/>
    <s v="No"/>
    <s v="Bank transfer (automatic)"/>
    <n v="87.1"/>
    <n v="4735.2"/>
    <s v="No"/>
    <n v="0"/>
    <x v="6"/>
  </r>
  <r>
    <s v="5519-TEEUH"/>
    <s v="Male"/>
    <n v="0"/>
    <s v="J"/>
    <s v="No"/>
    <s v="Yes"/>
    <n v="3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149999999999999"/>
    <n v="682.15"/>
    <s v="No"/>
    <n v="0"/>
    <x v="7"/>
  </r>
  <r>
    <s v="7856-GANIL"/>
    <s v="Male"/>
    <n v="1"/>
    <s v="S"/>
    <s v="Yes"/>
    <s v="No"/>
    <n v="45"/>
    <x v="1"/>
    <s v="Yes"/>
    <s v="Yes"/>
    <s v="Fiber optic"/>
    <x v="0"/>
    <x v="0"/>
    <s v="Yes"/>
    <s v="Yes"/>
    <x v="0"/>
    <s v="Yes"/>
    <s v="No"/>
    <s v="One year"/>
    <x v="1"/>
    <s v="Yes"/>
    <s v="Bank transfer (automatic)"/>
    <n v="98.7"/>
    <n v="4525.8"/>
    <s v="No"/>
    <n v="0"/>
    <x v="16"/>
  </r>
  <r>
    <s v="0804-XBFBV"/>
    <s v="Female"/>
    <n v="0"/>
    <s v="J"/>
    <s v="No"/>
    <s v="Yes"/>
    <n v="11"/>
    <x v="2"/>
    <s v="No"/>
    <s v="No phone service"/>
    <s v="DSL"/>
    <x v="0"/>
    <x v="1"/>
    <s v="No"/>
    <s v="No"/>
    <x v="1"/>
    <s v="No"/>
    <s v="No"/>
    <s v="Month-to-month"/>
    <x v="0"/>
    <s v="No"/>
    <s v="Electronic check"/>
    <n v="25.2"/>
    <n v="321.05"/>
    <s v="No"/>
    <n v="0"/>
    <x v="19"/>
  </r>
  <r>
    <s v="2676-OXPPQ"/>
    <s v="Male"/>
    <n v="0"/>
    <s v="J"/>
    <s v="No"/>
    <s v="No"/>
    <n v="6"/>
    <x v="0"/>
    <s v="Yes"/>
    <s v="No"/>
    <s v="DSL"/>
    <x v="1"/>
    <x v="0"/>
    <s v="No"/>
    <s v="No"/>
    <x v="0"/>
    <s v="No"/>
    <s v="No"/>
    <s v="Month-to-month"/>
    <x v="0"/>
    <s v="Yes"/>
    <s v="Bank transfer (automatic)"/>
    <n v="55.7"/>
    <n v="335.65"/>
    <s v="No"/>
    <n v="0"/>
    <x v="0"/>
  </r>
  <r>
    <s v="3703-TTEPD"/>
    <s v="Male"/>
    <n v="0"/>
    <s v="J"/>
    <s v="No"/>
    <s v="No"/>
    <n v="21"/>
    <x v="1"/>
    <s v="Yes"/>
    <s v="No"/>
    <s v="DSL"/>
    <x v="1"/>
    <x v="1"/>
    <s v="Yes"/>
    <s v="No"/>
    <x v="0"/>
    <s v="Yes"/>
    <s v="No"/>
    <s v="Month-to-month"/>
    <x v="0"/>
    <s v="No"/>
    <s v="Bank transfer (automatic)"/>
    <n v="65.349999999999994"/>
    <n v="1424.4"/>
    <s v="No"/>
    <n v="0"/>
    <x v="4"/>
  </r>
  <r>
    <s v="2799-TSLAG"/>
    <s v="Female"/>
    <n v="0"/>
    <s v="J"/>
    <s v="Yes"/>
    <s v="Yes"/>
    <n v="6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3"/>
    <n v="1748.55"/>
    <s v="No"/>
    <n v="0"/>
    <x v="18"/>
  </r>
  <r>
    <s v="0196-VULGZ"/>
    <s v="Female"/>
    <n v="1"/>
    <s v="S"/>
    <s v="Yes"/>
    <s v="No"/>
    <n v="6"/>
    <x v="0"/>
    <s v="Yes"/>
    <s v="Yes"/>
    <s v="Fiber optic"/>
    <x v="0"/>
    <x v="1"/>
    <s v="No"/>
    <s v="No"/>
    <x v="1"/>
    <s v="No"/>
    <s v="Yes"/>
    <s v="Month-to-month"/>
    <x v="0"/>
    <s v="Yes"/>
    <s v="Electronic check"/>
    <n v="84.35"/>
    <n v="474.9"/>
    <s v="Yes"/>
    <n v="1"/>
    <x v="12"/>
  </r>
  <r>
    <s v="8837-VVWLQ"/>
    <s v="Female"/>
    <n v="0"/>
    <s v="J"/>
    <s v="No"/>
    <s v="No"/>
    <n v="8"/>
    <x v="2"/>
    <s v="Yes"/>
    <s v="No"/>
    <s v="Fiber optic"/>
    <x v="1"/>
    <x v="1"/>
    <s v="No"/>
    <s v="No"/>
    <x v="0"/>
    <s v="Yes"/>
    <s v="No"/>
    <s v="Month-to-month"/>
    <x v="0"/>
    <s v="No"/>
    <s v="Electronic check"/>
    <n v="84.95"/>
    <n v="668.4"/>
    <s v="Yes"/>
    <n v="1"/>
    <x v="3"/>
  </r>
  <r>
    <s v="2696-NARTR"/>
    <s v="Male"/>
    <n v="0"/>
    <s v="J"/>
    <s v="No"/>
    <s v="No"/>
    <n v="11"/>
    <x v="2"/>
    <s v="Yes"/>
    <s v="No"/>
    <s v="Fiber optic"/>
    <x v="0"/>
    <x v="1"/>
    <s v="No"/>
    <s v="Yes"/>
    <x v="0"/>
    <s v="No"/>
    <s v="No"/>
    <s v="Month-to-month"/>
    <x v="0"/>
    <s v="Yes"/>
    <s v="Electronic check"/>
    <n v="73.849999999999994"/>
    <n v="926.25"/>
    <s v="Yes"/>
    <n v="1"/>
    <x v="3"/>
  </r>
  <r>
    <s v="2208-NKVVH"/>
    <s v="Male"/>
    <n v="0"/>
    <s v="J"/>
    <s v="Yes"/>
    <s v="Yes"/>
    <n v="4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25"/>
    <n v="1077.95"/>
    <s v="No"/>
    <n v="0"/>
    <x v="18"/>
  </r>
  <r>
    <s v="7614-QVWQL"/>
    <s v="Male"/>
    <n v="0"/>
    <s v="J"/>
    <s v="Yes"/>
    <s v="Yes"/>
    <n v="49"/>
    <x v="1"/>
    <s v="No"/>
    <s v="No phone service"/>
    <s v="DSL"/>
    <x v="0"/>
    <x v="0"/>
    <s v="No"/>
    <s v="No"/>
    <x v="0"/>
    <s v="Yes"/>
    <s v="Yes"/>
    <s v="One year"/>
    <x v="1"/>
    <s v="Yes"/>
    <s v="Bank transfer (automatic)"/>
    <n v="51.8"/>
    <n v="2541.25"/>
    <s v="Yes"/>
    <n v="1"/>
    <x v="1"/>
  </r>
  <r>
    <s v="1976-CFOCS"/>
    <s v="Female"/>
    <n v="1"/>
    <s v="S"/>
    <s v="Yes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6"/>
    <n v="46"/>
    <s v="Yes"/>
    <n v="1"/>
    <x v="12"/>
  </r>
  <r>
    <s v="4631-OACRM"/>
    <s v="Male"/>
    <n v="1"/>
    <s v="S"/>
    <s v="No"/>
    <s v="No"/>
    <n v="15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9.400000000000006"/>
    <n v="1156.0999999999999"/>
    <s v="Yes"/>
    <n v="1"/>
    <x v="23"/>
  </r>
  <r>
    <s v="7139-JZFVG"/>
    <s v="Male"/>
    <n v="0"/>
    <s v="J"/>
    <s v="Yes"/>
    <s v="Yes"/>
    <n v="60"/>
    <x v="1"/>
    <s v="Yes"/>
    <s v="No"/>
    <s v="DSL"/>
    <x v="1"/>
    <x v="0"/>
    <s v="Yes"/>
    <s v="No"/>
    <x v="0"/>
    <s v="No"/>
    <s v="No"/>
    <s v="Two year"/>
    <x v="2"/>
    <s v="No"/>
    <s v="Bank transfer (automatic)"/>
    <n v="60.5"/>
    <n v="3694.45"/>
    <s v="No"/>
    <n v="0"/>
    <x v="6"/>
  </r>
  <r>
    <s v="4987-GQWPO"/>
    <s v="Male"/>
    <n v="0"/>
    <s v="J"/>
    <s v="No"/>
    <s v="No"/>
    <n v="17"/>
    <x v="1"/>
    <s v="No"/>
    <s v="No phone service"/>
    <s v="DSL"/>
    <x v="0"/>
    <x v="1"/>
    <s v="No"/>
    <s v="No"/>
    <x v="1"/>
    <s v="No"/>
    <s v="No"/>
    <s v="Month-to-month"/>
    <x v="0"/>
    <s v="No"/>
    <s v="Credit card (automatic)"/>
    <n v="25.1"/>
    <n v="382.8"/>
    <s v="No"/>
    <n v="0"/>
    <x v="10"/>
  </r>
  <r>
    <s v="3755-JBMNH"/>
    <s v="Male"/>
    <n v="1"/>
    <s v="S"/>
    <s v="Yes"/>
    <s v="No"/>
    <n v="16"/>
    <x v="2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71.8"/>
    <n v="1167.8"/>
    <s v="Yes"/>
    <n v="1"/>
    <x v="23"/>
  </r>
  <r>
    <s v="1757-TCATG"/>
    <s v="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05"/>
    <n v="746.75"/>
    <s v="No"/>
    <n v="0"/>
    <x v="7"/>
  </r>
  <r>
    <s v="6345-ULYRW"/>
    <s v="Male"/>
    <n v="1"/>
    <s v="S"/>
    <s v="Yes"/>
    <s v="No"/>
    <n v="44"/>
    <x v="1"/>
    <s v="Yes"/>
    <s v="Yes"/>
    <s v="Fiber optic"/>
    <x v="0"/>
    <x v="0"/>
    <s v="No"/>
    <s v="No"/>
    <x v="0"/>
    <s v="No"/>
    <s v="Yes"/>
    <s v="One year"/>
    <x v="1"/>
    <s v="No"/>
    <s v="Mailed check"/>
    <n v="88.4"/>
    <n v="3912.9"/>
    <s v="Yes"/>
    <n v="1"/>
    <x v="16"/>
  </r>
  <r>
    <s v="4776-XSKYQ"/>
    <s v="Female"/>
    <n v="0"/>
    <s v="J"/>
    <s v="Yes"/>
    <s v="Yes"/>
    <n v="12"/>
    <x v="2"/>
    <s v="No"/>
    <s v="No phone service"/>
    <s v="DSL"/>
    <x v="0"/>
    <x v="1"/>
    <s v="No"/>
    <s v="Yes"/>
    <x v="0"/>
    <s v="No"/>
    <s v="No"/>
    <s v="One year"/>
    <x v="1"/>
    <s v="No"/>
    <s v="Credit card (automatic)"/>
    <n v="30.25"/>
    <n v="368.85"/>
    <s v="No"/>
    <n v="0"/>
    <x v="13"/>
  </r>
  <r>
    <s v="8048-DSDFQ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"/>
    <n v="20.2"/>
    <s v="No"/>
    <n v="0"/>
    <x v="2"/>
  </r>
  <r>
    <s v="5753-QQWPW"/>
    <s v="Female"/>
    <n v="0"/>
    <s v="J"/>
    <s v="No"/>
    <s v="No"/>
    <n v="28"/>
    <x v="1"/>
    <s v="Yes"/>
    <s v="No"/>
    <s v="DSL"/>
    <x v="1"/>
    <x v="0"/>
    <s v="No"/>
    <s v="Yes"/>
    <x v="0"/>
    <s v="No"/>
    <s v="No"/>
    <s v="One year"/>
    <x v="1"/>
    <s v="Yes"/>
    <s v="Electronic check"/>
    <n v="59.9"/>
    <n v="1654.7"/>
    <s v="No"/>
    <n v="0"/>
    <x v="1"/>
  </r>
  <r>
    <s v="6010-DDPPW"/>
    <s v="Male"/>
    <n v="0"/>
    <s v="J"/>
    <s v="Yes"/>
    <s v="No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15"/>
    <n v="1940.85"/>
    <s v="No"/>
    <n v="0"/>
    <x v="18"/>
  </r>
  <r>
    <s v="1809-DMJHQ"/>
    <s v="Female"/>
    <n v="0"/>
    <s v="J"/>
    <s v="No"/>
    <s v="Yes"/>
    <n v="5"/>
    <x v="0"/>
    <s v="Yes"/>
    <s v="No"/>
    <s v="DSL"/>
    <x v="0"/>
    <x v="1"/>
    <s v="No"/>
    <s v="No"/>
    <x v="1"/>
    <s v="No"/>
    <s v="No"/>
    <s v="Month-to-month"/>
    <x v="0"/>
    <s v="No"/>
    <s v="Mailed check"/>
    <n v="46"/>
    <n v="221.7"/>
    <s v="Yes"/>
    <n v="1"/>
    <x v="2"/>
  </r>
  <r>
    <s v="6693-FRIRW"/>
    <s v="Male"/>
    <n v="0"/>
    <s v="J"/>
    <s v="No"/>
    <s v="No"/>
    <n v="18"/>
    <x v="1"/>
    <s v="Yes"/>
    <s v="No"/>
    <s v="Fiber optic"/>
    <x v="0"/>
    <x v="0"/>
    <s v="Yes"/>
    <s v="No"/>
    <x v="0"/>
    <s v="Yes"/>
    <s v="Yes"/>
    <s v="Month-to-month"/>
    <x v="0"/>
    <s v="No"/>
    <s v="Credit card (automatic)"/>
    <n v="101.3"/>
    <n v="1794.65"/>
    <s v="No"/>
    <n v="0"/>
    <x v="4"/>
  </r>
  <r>
    <s v="6586-MYGKD"/>
    <s v="Male"/>
    <n v="0"/>
    <s v="J"/>
    <s v="Yes"/>
    <s v="No"/>
    <n v="70"/>
    <x v="1"/>
    <s v="Yes"/>
    <s v="Yes"/>
    <s v="DSL"/>
    <x v="1"/>
    <x v="1"/>
    <s v="No"/>
    <s v="Yes"/>
    <x v="0"/>
    <s v="Yes"/>
    <s v="Yes"/>
    <s v="Two year"/>
    <x v="2"/>
    <s v="Yes"/>
    <s v="Credit card (automatic)"/>
    <n v="76.95"/>
    <n v="5289.8"/>
    <s v="No"/>
    <n v="0"/>
    <x v="6"/>
  </r>
  <r>
    <s v="3173-NVMPX"/>
    <s v="Female"/>
    <n v="0"/>
    <s v="J"/>
    <s v="Yes"/>
    <s v="Yes"/>
    <n v="9"/>
    <x v="2"/>
    <s v="Yes"/>
    <s v="Yes"/>
    <s v="DSL"/>
    <x v="0"/>
    <x v="0"/>
    <s v="No"/>
    <s v="No"/>
    <x v="0"/>
    <s v="No"/>
    <s v="No"/>
    <s v="Month-to-month"/>
    <x v="0"/>
    <s v="Yes"/>
    <s v="Mailed check"/>
    <n v="55.3"/>
    <n v="501.2"/>
    <s v="No"/>
    <n v="0"/>
    <x v="3"/>
  </r>
  <r>
    <s v="0248-PGHBZ"/>
    <s v="Female"/>
    <n v="1"/>
    <s v="S"/>
    <s v="No"/>
    <s v="No"/>
    <n v="67"/>
    <x v="1"/>
    <s v="Yes"/>
    <s v="No"/>
    <s v="Fiber optic"/>
    <x v="1"/>
    <x v="0"/>
    <s v="No"/>
    <s v="Yes"/>
    <x v="0"/>
    <s v="Yes"/>
    <s v="No"/>
    <s v="Two year"/>
    <x v="2"/>
    <s v="Yes"/>
    <s v="Bank transfer (automatic)"/>
    <n v="92.45"/>
    <n v="6140.85"/>
    <s v="No"/>
    <n v="0"/>
    <x v="11"/>
  </r>
  <r>
    <s v="0623-GDISB"/>
    <s v="Fe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Yes"/>
    <s v="Bank transfer (automatic)"/>
    <n v="48.45"/>
    <n v="48.45"/>
    <s v="No"/>
    <n v="0"/>
    <x v="0"/>
  </r>
  <r>
    <s v="2892-GESUL"/>
    <s v="Female"/>
    <n v="0"/>
    <s v="J"/>
    <s v="Yes"/>
    <s v="Yes"/>
    <n v="1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50000000000001"/>
    <n v="309.25"/>
    <s v="No"/>
    <n v="0"/>
    <x v="18"/>
  </r>
  <r>
    <s v="6923-EFPNL"/>
    <s v="Male"/>
    <n v="0"/>
    <s v="J"/>
    <s v="No"/>
    <s v="No"/>
    <n v="4"/>
    <x v="0"/>
    <s v="Yes"/>
    <s v="Yes"/>
    <s v="DSL"/>
    <x v="0"/>
    <x v="1"/>
    <s v="No"/>
    <s v="No"/>
    <x v="1"/>
    <s v="No"/>
    <s v="No"/>
    <s v="Month-to-month"/>
    <x v="0"/>
    <s v="No"/>
    <s v="Credit card (automatic)"/>
    <n v="51.75"/>
    <n v="201.1"/>
    <s v="Yes"/>
    <n v="1"/>
    <x v="2"/>
  </r>
  <r>
    <s v="7472-EQOAV"/>
    <s v="Male"/>
    <n v="1"/>
    <s v="S"/>
    <s v="Yes"/>
    <s v="Yes"/>
    <n v="71"/>
    <x v="1"/>
    <s v="Yes"/>
    <s v="No"/>
    <s v="Fiber optic"/>
    <x v="1"/>
    <x v="0"/>
    <s v="Yes"/>
    <s v="No"/>
    <x v="0"/>
    <s v="No"/>
    <s v="No"/>
    <s v="One year"/>
    <x v="1"/>
    <s v="Yes"/>
    <s v="Bank transfer (automatic)"/>
    <n v="86.7"/>
    <n v="6179.35"/>
    <s v="No"/>
    <n v="0"/>
    <x v="16"/>
  </r>
  <r>
    <s v="9574-RKJIF"/>
    <s v="Male"/>
    <n v="0"/>
    <s v="J"/>
    <s v="Yes"/>
    <s v="Yes"/>
    <n v="30"/>
    <x v="1"/>
    <s v="Yes"/>
    <s v="Yes"/>
    <s v="Fiber optic"/>
    <x v="1"/>
    <x v="0"/>
    <s v="No"/>
    <s v="No"/>
    <x v="0"/>
    <s v="Yes"/>
    <s v="No"/>
    <s v="Month-to-month"/>
    <x v="0"/>
    <s v="Yes"/>
    <s v="Electronic check"/>
    <n v="94.4"/>
    <n v="2838.7"/>
    <s v="Yes"/>
    <n v="1"/>
    <x v="4"/>
  </r>
  <r>
    <s v="2043-WVTQJ"/>
    <s v="Male"/>
    <n v="0"/>
    <s v="J"/>
    <s v="Yes"/>
    <s v="No"/>
    <n v="1"/>
    <x v="0"/>
    <s v="Yes"/>
    <s v="No"/>
    <s v="DSL"/>
    <x v="1"/>
    <x v="1"/>
    <s v="Yes"/>
    <s v="No"/>
    <x v="0"/>
    <s v="No"/>
    <s v="No"/>
    <s v="Month-to-month"/>
    <x v="0"/>
    <s v="No"/>
    <s v="Mailed check"/>
    <n v="55.7"/>
    <n v="55.7"/>
    <s v="No"/>
    <n v="0"/>
    <x v="0"/>
  </r>
  <r>
    <s v="8034-RYTVV"/>
    <s v="Female"/>
    <n v="0"/>
    <s v="J"/>
    <s v="No"/>
    <s v="No"/>
    <n v="55"/>
    <x v="1"/>
    <s v="Yes"/>
    <s v="Yes"/>
    <s v="Fiber optic"/>
    <x v="1"/>
    <x v="1"/>
    <s v="Yes"/>
    <s v="No"/>
    <x v="0"/>
    <s v="No"/>
    <s v="No"/>
    <s v="One year"/>
    <x v="1"/>
    <s v="Yes"/>
    <s v="Credit card (automatic)"/>
    <n v="84.25"/>
    <n v="4589.8500000000004"/>
    <s v="No"/>
    <n v="0"/>
    <x v="1"/>
  </r>
  <r>
    <s v="3863-QSTYI"/>
    <s v="Male"/>
    <n v="0"/>
    <s v="J"/>
    <s v="No"/>
    <s v="No"/>
    <n v="59"/>
    <x v="1"/>
    <s v="Yes"/>
    <s v="No"/>
    <s v="DSL"/>
    <x v="0"/>
    <x v="1"/>
    <s v="Yes"/>
    <s v="Yes"/>
    <x v="0"/>
    <s v="Yes"/>
    <s v="No"/>
    <s v="Month-to-month"/>
    <x v="0"/>
    <s v="Yes"/>
    <s v="Electronic check"/>
    <n v="64.650000000000006"/>
    <n v="3735.45"/>
    <s v="No"/>
    <n v="0"/>
    <x v="4"/>
  </r>
  <r>
    <s v="2619-WFQWU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150000000000006"/>
    <n v="70.150000000000006"/>
    <s v="Yes"/>
    <n v="1"/>
    <x v="2"/>
  </r>
  <r>
    <s v="5044-LRQAQ"/>
    <s v="Female"/>
    <n v="0"/>
    <s v="J"/>
    <s v="Yes"/>
    <s v="No"/>
    <n v="7"/>
    <x v="2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2"/>
    <n v="477.55"/>
    <s v="No"/>
    <n v="0"/>
    <x v="19"/>
  </r>
  <r>
    <s v="1716-LSAMB"/>
    <s v="Male"/>
    <n v="0"/>
    <s v="J"/>
    <s v="Yes"/>
    <s v="Yes"/>
    <n v="45"/>
    <x v="1"/>
    <s v="Yes"/>
    <s v="No"/>
    <s v="DSL"/>
    <x v="1"/>
    <x v="1"/>
    <s v="No"/>
    <s v="Yes"/>
    <x v="0"/>
    <s v="No"/>
    <s v="No"/>
    <s v="Two year"/>
    <x v="2"/>
    <s v="No"/>
    <s v="Bank transfer (automatic)"/>
    <n v="54.65"/>
    <n v="2553.6999999999998"/>
    <s v="No"/>
    <n v="0"/>
    <x v="6"/>
  </r>
  <r>
    <s v="1333-PBMXB"/>
    <s v="Female"/>
    <n v="0"/>
    <s v="J"/>
    <s v="Yes"/>
    <s v="Yes"/>
    <n v="5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4.75"/>
    <n v="1342.15"/>
    <s v="No"/>
    <n v="0"/>
    <x v="7"/>
  </r>
  <r>
    <s v="6546-OPBBH"/>
    <s v="Male"/>
    <n v="0"/>
    <s v="J"/>
    <s v="Yes"/>
    <s v="Yes"/>
    <n v="51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3.95"/>
    <n v="1216.3499999999999"/>
    <s v="No"/>
    <n v="0"/>
    <x v="7"/>
  </r>
  <r>
    <s v="5985-BEHZK"/>
    <s v="Female"/>
    <n v="1"/>
    <s v="S"/>
    <s v="Yes"/>
    <s v="No"/>
    <n v="72"/>
    <x v="1"/>
    <s v="Yes"/>
    <s v="Yes"/>
    <s v="Fiber optic"/>
    <x v="0"/>
    <x v="0"/>
    <s v="Yes"/>
    <s v="No"/>
    <x v="0"/>
    <s v="Yes"/>
    <s v="Yes"/>
    <s v="One year"/>
    <x v="1"/>
    <s v="No"/>
    <s v="Credit card (automatic)"/>
    <n v="105"/>
    <n v="7578.05"/>
    <s v="No"/>
    <n v="0"/>
    <x v="16"/>
  </r>
  <r>
    <s v="9127-QRZMH"/>
    <s v="Male"/>
    <n v="0"/>
    <s v="J"/>
    <s v="Yes"/>
    <s v="No"/>
    <n v="44"/>
    <x v="1"/>
    <s v="Yes"/>
    <s v="No"/>
    <s v="DSL"/>
    <x v="1"/>
    <x v="0"/>
    <s v="No"/>
    <s v="Yes"/>
    <x v="0"/>
    <s v="No"/>
    <s v="No"/>
    <s v="One year"/>
    <x v="1"/>
    <s v="Yes"/>
    <s v="Bank transfer (automatic)"/>
    <n v="59.85"/>
    <n v="2603.9499999999998"/>
    <s v="No"/>
    <n v="0"/>
    <x v="1"/>
  </r>
  <r>
    <s v="5919-VCZYM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42.7"/>
    <s v="No"/>
    <n v="0"/>
    <x v="2"/>
  </r>
  <r>
    <s v="9644-KVCNC"/>
    <s v="Female"/>
    <n v="0"/>
    <s v="J"/>
    <s v="No"/>
    <s v="No"/>
    <n v="66"/>
    <x v="1"/>
    <s v="Yes"/>
    <s v="Yes"/>
    <s v="Fiber optic"/>
    <x v="0"/>
    <x v="1"/>
    <s v="Yes"/>
    <s v="No"/>
    <x v="0"/>
    <s v="Yes"/>
    <s v="No"/>
    <s v="One year"/>
    <x v="1"/>
    <s v="Yes"/>
    <s v="Bank transfer (automatic)"/>
    <n v="92.15"/>
    <n v="6056.9"/>
    <s v="No"/>
    <n v="0"/>
    <x v="1"/>
  </r>
  <r>
    <s v="2137-DQMEV"/>
    <s v="Male"/>
    <n v="0"/>
    <s v="J"/>
    <s v="Yes"/>
    <s v="Yes"/>
    <n v="68"/>
    <x v="1"/>
    <s v="No"/>
    <s v="No phone service"/>
    <s v="DSL"/>
    <x v="1"/>
    <x v="0"/>
    <s v="No"/>
    <s v="No"/>
    <x v="0"/>
    <s v="Yes"/>
    <s v="No"/>
    <s v="One year"/>
    <x v="1"/>
    <s v="No"/>
    <s v="Mailed check"/>
    <n v="44.8"/>
    <n v="2983.65"/>
    <s v="No"/>
    <n v="0"/>
    <x v="1"/>
  </r>
  <r>
    <s v="8174-LNWMW"/>
    <s v="Female"/>
    <n v="0"/>
    <s v="J"/>
    <s v="No"/>
    <s v="No"/>
    <n v="3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9"/>
    <n v="689.35"/>
    <s v="No"/>
    <n v="0"/>
    <x v="18"/>
  </r>
  <r>
    <s v="9279-CJEOJ"/>
    <s v="Female"/>
    <n v="1"/>
    <s v="S"/>
    <s v="No"/>
    <s v="No"/>
    <n v="21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5.4"/>
    <n v="2025.1"/>
    <s v="No"/>
    <n v="0"/>
    <x v="17"/>
  </r>
  <r>
    <s v="7964-VEXDG"/>
    <s v="Male"/>
    <n v="0"/>
    <s v="J"/>
    <s v="No"/>
    <s v="Yes"/>
    <n v="21"/>
    <x v="1"/>
    <s v="Yes"/>
    <s v="Yes"/>
    <s v="Fiber optic"/>
    <x v="1"/>
    <x v="1"/>
    <s v="No"/>
    <s v="No"/>
    <x v="0"/>
    <s v="No"/>
    <s v="No"/>
    <s v="Month-to-month"/>
    <x v="0"/>
    <s v="No"/>
    <s v="Electronic check"/>
    <n v="80.349999999999994"/>
    <n v="1747.2"/>
    <s v="No"/>
    <n v="0"/>
    <x v="4"/>
  </r>
  <r>
    <s v="2404-JIBFC"/>
    <s v="Female"/>
    <n v="0"/>
    <s v="J"/>
    <s v="Yes"/>
    <s v="Yes"/>
    <n v="55"/>
    <x v="1"/>
    <s v="Yes"/>
    <s v="Yes"/>
    <s v="DSL"/>
    <x v="1"/>
    <x v="1"/>
    <s v="Yes"/>
    <s v="Yes"/>
    <x v="0"/>
    <s v="Yes"/>
    <s v="Yes"/>
    <s v="Two year"/>
    <x v="2"/>
    <s v="Yes"/>
    <s v="Bank transfer (automatic)"/>
    <n v="85.1"/>
    <n v="4657.95"/>
    <s v="No"/>
    <n v="0"/>
    <x v="6"/>
  </r>
  <r>
    <s v="0778-NELLA"/>
    <s v="Male"/>
    <n v="0"/>
    <s v="J"/>
    <s v="No"/>
    <s v="No"/>
    <n v="9"/>
    <x v="2"/>
    <s v="No"/>
    <s v="No phone service"/>
    <s v="DSL"/>
    <x v="0"/>
    <x v="1"/>
    <s v="No"/>
    <s v="No"/>
    <x v="1"/>
    <s v="Yes"/>
    <s v="No"/>
    <s v="Month-to-month"/>
    <x v="0"/>
    <s v="Yes"/>
    <s v="Credit card (automatic)"/>
    <n v="34.700000000000003"/>
    <n v="296.10000000000002"/>
    <s v="Yes"/>
    <n v="1"/>
    <x v="19"/>
  </r>
  <r>
    <s v="8029-XYPWT"/>
    <s v="Male"/>
    <n v="1"/>
    <s v="S"/>
    <s v="Yes"/>
    <s v="No"/>
    <n v="71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5.05"/>
    <n v="8016.6"/>
    <s v="No"/>
    <n v="0"/>
    <x v="11"/>
  </r>
  <r>
    <s v="4614-NUVZD"/>
    <s v="Fe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1.099999999999994"/>
    <n v="81.099999999999994"/>
    <s v="Yes"/>
    <n v="1"/>
    <x v="2"/>
  </r>
  <r>
    <s v="4632-PAOYU"/>
    <s v="Male"/>
    <n v="0"/>
    <s v="J"/>
    <s v="Yes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95"/>
    <n v="433.5"/>
    <s v="No"/>
    <n v="0"/>
    <x v="7"/>
  </r>
  <r>
    <s v="3803-KMQFW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55"/>
    <n v="20.55"/>
    <s v="Yes"/>
    <n v="1"/>
    <x v="2"/>
  </r>
  <r>
    <s v="6804-GDMOI"/>
    <s v="Female"/>
    <n v="0"/>
    <s v="J"/>
    <s v="No"/>
    <s v="No"/>
    <n v="61"/>
    <x v="1"/>
    <s v="Yes"/>
    <s v="Yes"/>
    <s v="Fiber optic"/>
    <x v="0"/>
    <x v="1"/>
    <s v="Yes"/>
    <s v="Yes"/>
    <x v="0"/>
    <s v="Yes"/>
    <s v="Yes"/>
    <s v="Two year"/>
    <x v="2"/>
    <s v="Yes"/>
    <s v="Electronic check"/>
    <n v="106.6"/>
    <n v="6428.4"/>
    <s v="Yes"/>
    <n v="1"/>
    <x v="6"/>
  </r>
  <r>
    <s v="2990-OGYTD"/>
    <s v="Female"/>
    <n v="0"/>
    <s v="J"/>
    <s v="Yes"/>
    <s v="No"/>
    <n v="67"/>
    <x v="1"/>
    <s v="Yes"/>
    <s v="Yes"/>
    <s v="DSL"/>
    <x v="0"/>
    <x v="0"/>
    <s v="Yes"/>
    <s v="Yes"/>
    <x v="0"/>
    <s v="Yes"/>
    <s v="Yes"/>
    <s v="Two year"/>
    <x v="2"/>
    <s v="No"/>
    <s v="Bank transfer (automatic)"/>
    <n v="86.15"/>
    <n v="5883.85"/>
    <s v="No"/>
    <n v="0"/>
    <x v="6"/>
  </r>
  <r>
    <s v="6646-JPPHA"/>
    <s v="Female"/>
    <n v="1"/>
    <s v="S"/>
    <s v="No"/>
    <s v="No"/>
    <n v="14"/>
    <x v="2"/>
    <s v="Yes"/>
    <s v="No"/>
    <s v="Fiber optic"/>
    <x v="1"/>
    <x v="0"/>
    <s v="No"/>
    <s v="No"/>
    <x v="0"/>
    <s v="No"/>
    <s v="No"/>
    <s v="Month-to-month"/>
    <x v="0"/>
    <s v="No"/>
    <s v="Electronic check"/>
    <n v="78.849999999999994"/>
    <n v="1043.8"/>
    <s v="No"/>
    <n v="0"/>
    <x v="15"/>
  </r>
  <r>
    <s v="9572-MTILT"/>
    <s v="Male"/>
    <n v="0"/>
    <s v="J"/>
    <s v="Yes"/>
    <s v="No"/>
    <n v="59"/>
    <x v="1"/>
    <s v="Yes"/>
    <s v="Yes"/>
    <s v="Fiber optic"/>
    <x v="1"/>
    <x v="0"/>
    <s v="Yes"/>
    <s v="Yes"/>
    <x v="0"/>
    <s v="Yes"/>
    <s v="No"/>
    <s v="Month-to-month"/>
    <x v="0"/>
    <s v="Yes"/>
    <s v="Electronic check"/>
    <n v="106.75"/>
    <n v="6252.9"/>
    <s v="Yes"/>
    <n v="1"/>
    <x v="4"/>
  </r>
  <r>
    <s v="7658-UYUQS"/>
    <s v="Male"/>
    <n v="1"/>
    <s v="S"/>
    <s v="Yes"/>
    <s v="No"/>
    <n v="21"/>
    <x v="1"/>
    <s v="Yes"/>
    <s v="No"/>
    <s v="Fiber optic"/>
    <x v="0"/>
    <x v="1"/>
    <s v="Yes"/>
    <s v="No"/>
    <x v="0"/>
    <s v="Yes"/>
    <s v="No"/>
    <s v="Month-to-month"/>
    <x v="0"/>
    <s v="No"/>
    <s v="Bank transfer (automatic)"/>
    <n v="86.55"/>
    <n v="1857.25"/>
    <s v="No"/>
    <n v="0"/>
    <x v="14"/>
  </r>
  <r>
    <s v="7880-XSOJX"/>
    <s v="Male"/>
    <n v="0"/>
    <s v="J"/>
    <s v="No"/>
    <s v="No"/>
    <n v="4"/>
    <x v="0"/>
    <s v="No"/>
    <s v="No phone service"/>
    <s v="DSL"/>
    <x v="1"/>
    <x v="0"/>
    <s v="No"/>
    <s v="Yes"/>
    <x v="0"/>
    <s v="No"/>
    <s v="No"/>
    <s v="Month-to-month"/>
    <x v="0"/>
    <s v="No"/>
    <s v="Mailed check"/>
    <n v="42.4"/>
    <n v="146.4"/>
    <s v="No"/>
    <n v="0"/>
    <x v="0"/>
  </r>
  <r>
    <s v="9611-CTWIH"/>
    <s v="Female"/>
    <n v="0"/>
    <s v="J"/>
    <s v="No"/>
    <s v="No"/>
    <n v="3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45"/>
    <n v="240.45"/>
    <s v="Yes"/>
    <n v="1"/>
    <x v="2"/>
  </r>
  <r>
    <s v="4589-IUAJB"/>
    <s v="Male"/>
    <n v="0"/>
    <s v="J"/>
    <s v="Yes"/>
    <s v="No"/>
    <n v="7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25"/>
    <n v="1724.15"/>
    <s v="No"/>
    <n v="0"/>
    <x v="18"/>
  </r>
  <r>
    <s v="0329-GTIAJ"/>
    <s v="Female"/>
    <n v="0"/>
    <s v="J"/>
    <s v="No"/>
    <s v="No"/>
    <n v="3"/>
    <x v="0"/>
    <s v="Yes"/>
    <s v="No"/>
    <s v="Fiber optic"/>
    <x v="0"/>
    <x v="0"/>
    <s v="No"/>
    <s v="Yes"/>
    <x v="0"/>
    <s v="Yes"/>
    <s v="Yes"/>
    <s v="Month-to-month"/>
    <x v="0"/>
    <s v="Yes"/>
    <s v="Electronic check"/>
    <n v="97.9"/>
    <n v="315.3"/>
    <s v="Yes"/>
    <n v="1"/>
    <x v="0"/>
  </r>
  <r>
    <s v="8746-BFOAJ"/>
    <s v="Male"/>
    <n v="1"/>
    <s v="S"/>
    <s v="No"/>
    <s v="No"/>
    <n v="2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5"/>
    <n v="429.55"/>
    <s v="No"/>
    <n v="0"/>
    <x v="24"/>
  </r>
  <r>
    <s v="8457-XIGKN"/>
    <s v="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600000000000001"/>
    <n v="356.15"/>
    <s v="No"/>
    <n v="0"/>
    <x v="10"/>
  </r>
  <r>
    <s v="6072-NUQCB"/>
    <s v="Male"/>
    <n v="0"/>
    <s v="J"/>
    <s v="Yes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25"/>
    <n v="488.25"/>
    <s v="No"/>
    <n v="0"/>
    <x v="7"/>
  </r>
  <r>
    <s v="6629-CZTTH"/>
    <s v="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Yes"/>
    <s v="Mailed check"/>
    <n v="55.7"/>
    <n v="55.7"/>
    <s v="Yes"/>
    <n v="1"/>
    <x v="2"/>
  </r>
  <r>
    <s v="8838-GPHZP"/>
    <s v="Female"/>
    <n v="0"/>
    <s v="J"/>
    <s v="No"/>
    <s v="No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6"/>
    <n v="1298.7"/>
    <s v="No"/>
    <n v="0"/>
    <x v="18"/>
  </r>
  <r>
    <s v="8750-QWZAJ"/>
    <s v="Female"/>
    <n v="0"/>
    <s v="J"/>
    <s v="Yes"/>
    <s v="Yes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"/>
    <n v="1378.75"/>
    <s v="No"/>
    <n v="0"/>
    <x v="18"/>
  </r>
  <r>
    <s v="5364-EVNIB"/>
    <s v="Male"/>
    <n v="0"/>
    <s v="J"/>
    <s v="No"/>
    <s v="No"/>
    <n v="13"/>
    <x v="2"/>
    <s v="Yes"/>
    <s v="No"/>
    <s v="Fiber optic"/>
    <x v="0"/>
    <x v="0"/>
    <s v="Yes"/>
    <s v="No"/>
    <x v="0"/>
    <s v="No"/>
    <s v="No"/>
    <s v="Month-to-month"/>
    <x v="0"/>
    <s v="Yes"/>
    <s v="Electronic check"/>
    <n v="79.8"/>
    <n v="973.45"/>
    <s v="Yes"/>
    <n v="1"/>
    <x v="3"/>
  </r>
  <r>
    <s v="6918-UMQCG"/>
    <s v="Female"/>
    <n v="0"/>
    <s v="J"/>
    <s v="No"/>
    <s v="No"/>
    <n v="5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80.2"/>
    <n v="384.25"/>
    <s v="No"/>
    <n v="0"/>
    <x v="2"/>
  </r>
  <r>
    <s v="0675-NCDYU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6.4"/>
    <n v="8543.25"/>
    <s v="No"/>
    <n v="0"/>
    <x v="6"/>
  </r>
  <r>
    <s v="6339-DKLMK"/>
    <s v="Female"/>
    <n v="0"/>
    <s v="J"/>
    <s v="No"/>
    <s v="No"/>
    <n v="13"/>
    <x v="2"/>
    <s v="No"/>
    <s v="No phone service"/>
    <s v="DSL"/>
    <x v="0"/>
    <x v="0"/>
    <s v="No"/>
    <s v="No"/>
    <x v="0"/>
    <s v="No"/>
    <s v="No"/>
    <s v="Month-to-month"/>
    <x v="0"/>
    <s v="Yes"/>
    <s v="Electronic check"/>
    <n v="31.65"/>
    <n v="389.95"/>
    <s v="No"/>
    <n v="0"/>
    <x v="3"/>
  </r>
  <r>
    <s v="1346-PJWTK"/>
    <s v="Male"/>
    <n v="0"/>
    <s v="J"/>
    <s v="Yes"/>
    <s v="No"/>
    <n v="61"/>
    <x v="1"/>
    <s v="Yes"/>
    <s v="No"/>
    <s v="Fiber optic"/>
    <x v="0"/>
    <x v="0"/>
    <s v="Yes"/>
    <s v="Yes"/>
    <x v="0"/>
    <s v="No"/>
    <s v="Yes"/>
    <s v="Month-to-month"/>
    <x v="0"/>
    <s v="No"/>
    <s v="Credit card (automatic)"/>
    <n v="94.15"/>
    <n v="5731.85"/>
    <s v="No"/>
    <n v="0"/>
    <x v="4"/>
  </r>
  <r>
    <s v="5088-QZLRL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65"/>
    <n v="20.65"/>
    <s v="No"/>
    <n v="0"/>
    <x v="2"/>
  </r>
  <r>
    <s v="8023-QHAIO"/>
    <s v="Female"/>
    <n v="1"/>
    <s v="S"/>
    <s v="Yes"/>
    <s v="No"/>
    <n v="56"/>
    <x v="1"/>
    <s v="Yes"/>
    <s v="Yes"/>
    <s v="Fiber optic"/>
    <x v="0"/>
    <x v="1"/>
    <s v="No"/>
    <s v="Yes"/>
    <x v="0"/>
    <s v="No"/>
    <s v="No"/>
    <s v="Month-to-month"/>
    <x v="0"/>
    <s v="Yes"/>
    <s v="Bank transfer (automatic)"/>
    <n v="76.849999999999994"/>
    <n v="4275.75"/>
    <s v="No"/>
    <n v="0"/>
    <x v="14"/>
  </r>
  <r>
    <s v="4397-FRLTA"/>
    <s v="Fe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49999999999999"/>
    <n v="84.5"/>
    <s v="No"/>
    <n v="0"/>
    <x v="2"/>
  </r>
  <r>
    <s v="3057-VJJQE"/>
    <s v="Male"/>
    <n v="0"/>
    <s v="J"/>
    <s v="No"/>
    <s v="No"/>
    <n v="35"/>
    <x v="1"/>
    <s v="Yes"/>
    <s v="Yes"/>
    <s v="DSL"/>
    <x v="1"/>
    <x v="1"/>
    <s v="No"/>
    <s v="No"/>
    <x v="0"/>
    <s v="No"/>
    <s v="No"/>
    <s v="Two year"/>
    <x v="2"/>
    <s v="No"/>
    <s v="Mailed check"/>
    <n v="55.25"/>
    <n v="1924.1"/>
    <s v="No"/>
    <n v="0"/>
    <x v="6"/>
  </r>
  <r>
    <s v="5087-SUURX"/>
    <s v="Female"/>
    <n v="0"/>
    <s v="J"/>
    <s v="Yes"/>
    <s v="No"/>
    <n v="18"/>
    <x v="1"/>
    <s v="No"/>
    <s v="No phone service"/>
    <s v="DSL"/>
    <x v="0"/>
    <x v="1"/>
    <s v="Yes"/>
    <s v="No"/>
    <x v="0"/>
    <s v="Yes"/>
    <s v="No"/>
    <s v="Month-to-month"/>
    <x v="0"/>
    <s v="Yes"/>
    <s v="Electronic check"/>
    <n v="39.049999999999997"/>
    <n v="669.85"/>
    <s v="Yes"/>
    <n v="1"/>
    <x v="4"/>
  </r>
  <r>
    <s v="2302-OUZXB"/>
    <s v="Male"/>
    <n v="0"/>
    <s v="J"/>
    <s v="Yes"/>
    <s v="No"/>
    <n v="72"/>
    <x v="1"/>
    <s v="Yes"/>
    <s v="Yes"/>
    <s v="DSL"/>
    <x v="0"/>
    <x v="0"/>
    <s v="Yes"/>
    <s v="No"/>
    <x v="0"/>
    <s v="Yes"/>
    <s v="Yes"/>
    <s v="Two year"/>
    <x v="2"/>
    <s v="No"/>
    <s v="Bank transfer (automatic)"/>
    <n v="82.15"/>
    <n v="5784.3"/>
    <s v="No"/>
    <n v="0"/>
    <x v="6"/>
  </r>
  <r>
    <s v="8133-ANHHJ"/>
    <s v="Female"/>
    <n v="1"/>
    <s v="S"/>
    <s v="No"/>
    <s v="No"/>
    <n v="49"/>
    <x v="1"/>
    <s v="Yes"/>
    <s v="Yes"/>
    <s v="Fiber optic"/>
    <x v="1"/>
    <x v="0"/>
    <s v="Yes"/>
    <s v="Yes"/>
    <x v="0"/>
    <s v="No"/>
    <s v="Yes"/>
    <s v="One year"/>
    <x v="1"/>
    <s v="No"/>
    <s v="Bank transfer (automatic)"/>
    <n v="103"/>
    <n v="5166.2"/>
    <s v="No"/>
    <n v="0"/>
    <x v="16"/>
  </r>
  <r>
    <s v="2270-CHBFN"/>
    <s v="Female"/>
    <n v="0"/>
    <s v="J"/>
    <s v="Yes"/>
    <s v="No"/>
    <n v="44"/>
    <x v="1"/>
    <s v="Yes"/>
    <s v="Yes"/>
    <s v="Fiber optic"/>
    <x v="1"/>
    <x v="0"/>
    <s v="Yes"/>
    <s v="Yes"/>
    <x v="0"/>
    <s v="No"/>
    <s v="No"/>
    <s v="Month-to-month"/>
    <x v="0"/>
    <s v="Yes"/>
    <s v="Credit card (automatic)"/>
    <n v="95.1"/>
    <n v="4060.55"/>
    <s v="No"/>
    <n v="0"/>
    <x v="4"/>
  </r>
  <r>
    <s v="0013-EXCHZ"/>
    <s v="Female"/>
    <n v="1"/>
    <s v="S"/>
    <s v="Yes"/>
    <s v="No"/>
    <n v="3"/>
    <x v="0"/>
    <s v="Yes"/>
    <s v="No"/>
    <s v="Fiber optic"/>
    <x v="0"/>
    <x v="1"/>
    <s v="No"/>
    <s v="Yes"/>
    <x v="0"/>
    <s v="Yes"/>
    <s v="No"/>
    <s v="Month-to-month"/>
    <x v="0"/>
    <s v="Yes"/>
    <s v="Mailed check"/>
    <n v="83.9"/>
    <n v="267.39999999999998"/>
    <s v="Yes"/>
    <n v="1"/>
    <x v="8"/>
  </r>
  <r>
    <s v="5982-FPVQN"/>
    <s v="Female"/>
    <n v="0"/>
    <s v="J"/>
    <s v="Yes"/>
    <s v="Yes"/>
    <n v="37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5.15"/>
    <n v="3532.85"/>
    <s v="No"/>
    <n v="0"/>
    <x v="4"/>
  </r>
  <r>
    <s v="9107-UKCKY"/>
    <s v="Male"/>
    <n v="0"/>
    <s v="J"/>
    <s v="Yes"/>
    <s v="No"/>
    <n v="61"/>
    <x v="1"/>
    <s v="Yes"/>
    <s v="Yes"/>
    <s v="DSL"/>
    <x v="0"/>
    <x v="0"/>
    <s v="Yes"/>
    <s v="No"/>
    <x v="0"/>
    <s v="Yes"/>
    <s v="Yes"/>
    <s v="One year"/>
    <x v="1"/>
    <s v="Yes"/>
    <s v="Electronic check"/>
    <n v="79.8"/>
    <n v="4914.8"/>
    <s v="No"/>
    <n v="0"/>
    <x v="1"/>
  </r>
  <r>
    <s v="4654-ULTTN"/>
    <s v="Male"/>
    <n v="0"/>
    <s v="J"/>
    <s v="Yes"/>
    <s v="No"/>
    <n v="70"/>
    <x v="1"/>
    <s v="Yes"/>
    <s v="Yes"/>
    <s v="DSL"/>
    <x v="1"/>
    <x v="1"/>
    <s v="Yes"/>
    <s v="Yes"/>
    <x v="0"/>
    <s v="No"/>
    <s v="Yes"/>
    <s v="Two year"/>
    <x v="2"/>
    <s v="Yes"/>
    <s v="Credit card (automatic)"/>
    <n v="74.8"/>
    <n v="5315.8"/>
    <s v="No"/>
    <n v="0"/>
    <x v="6"/>
  </r>
  <r>
    <s v="5550-VFRLC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849999999999994"/>
    <n v="69.849999999999994"/>
    <s v="Yes"/>
    <n v="1"/>
    <x v="12"/>
  </r>
  <r>
    <s v="5546-BYZSM"/>
    <s v="Female"/>
    <n v="0"/>
    <s v="J"/>
    <s v="No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45"/>
    <n v="775.6"/>
    <s v="No"/>
    <n v="0"/>
    <x v="10"/>
  </r>
  <r>
    <s v="1492-KGETH"/>
    <s v="Male"/>
    <n v="0"/>
    <s v="J"/>
    <s v="Yes"/>
    <s v="Yes"/>
    <n v="70"/>
    <x v="1"/>
    <s v="Yes"/>
    <s v="Yes"/>
    <s v="DSL"/>
    <x v="1"/>
    <x v="0"/>
    <s v="Yes"/>
    <s v="Yes"/>
    <x v="0"/>
    <s v="No"/>
    <s v="Yes"/>
    <s v="One year"/>
    <x v="1"/>
    <s v="No"/>
    <s v="Bank transfer (automatic)"/>
    <n v="78.349999999999994"/>
    <n v="5445.95"/>
    <s v="No"/>
    <n v="0"/>
    <x v="1"/>
  </r>
  <r>
    <s v="4929-BSTRX"/>
    <s v="Female"/>
    <n v="0"/>
    <s v="J"/>
    <s v="No"/>
    <s v="No"/>
    <n v="1"/>
    <x v="0"/>
    <s v="Yes"/>
    <s v="No"/>
    <s v="DSL"/>
    <x v="0"/>
    <x v="1"/>
    <s v="No"/>
    <s v="No"/>
    <x v="1"/>
    <s v="Yes"/>
    <s v="No"/>
    <s v="Month-to-month"/>
    <x v="0"/>
    <s v="Yes"/>
    <s v="Mailed check"/>
    <n v="53.55"/>
    <n v="53.55"/>
    <s v="Yes"/>
    <n v="1"/>
    <x v="2"/>
  </r>
  <r>
    <s v="4163-HFTUK"/>
    <s v="Male"/>
    <n v="0"/>
    <s v="J"/>
    <s v="No"/>
    <s v="No"/>
    <n v="5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19.100000000000001"/>
    <n v="1007.8"/>
    <s v="No"/>
    <n v="0"/>
    <x v="7"/>
  </r>
  <r>
    <s v="8215-NGSPE"/>
    <s v="Female"/>
    <n v="0"/>
    <s v="J"/>
    <s v="Yes"/>
    <s v="Yes"/>
    <n v="4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"/>
    <n v="833.55"/>
    <s v="No"/>
    <n v="0"/>
    <x v="18"/>
  </r>
  <r>
    <s v="2225-ZRGSG"/>
    <s v="Female"/>
    <n v="0"/>
    <s v="J"/>
    <s v="Yes"/>
    <s v="Yes"/>
    <n v="70"/>
    <x v="1"/>
    <s v="Yes"/>
    <s v="Yes"/>
    <s v="Fiber optic"/>
    <x v="1"/>
    <x v="0"/>
    <s v="Yes"/>
    <s v="Yes"/>
    <x v="0"/>
    <s v="No"/>
    <s v="No"/>
    <s v="Two year"/>
    <x v="2"/>
    <s v="No"/>
    <s v="Bank transfer (automatic)"/>
    <n v="93.9"/>
    <n v="6579.05"/>
    <s v="Yes"/>
    <n v="1"/>
    <x v="6"/>
  </r>
  <r>
    <s v="8859-YSTWS"/>
    <s v="Male"/>
    <n v="0"/>
    <s v="J"/>
    <s v="No"/>
    <s v="No"/>
    <n v="4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95"/>
    <n v="1004.5"/>
    <s v="No"/>
    <n v="0"/>
    <x v="7"/>
  </r>
  <r>
    <s v="5271-YNWVR"/>
    <s v="Male"/>
    <n v="0"/>
    <s v="J"/>
    <s v="Yes"/>
    <s v="Yes"/>
    <n v="68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3.15"/>
    <n v="7856"/>
    <s v="Yes"/>
    <n v="1"/>
    <x v="6"/>
  </r>
  <r>
    <s v="7601-DHFWZ"/>
    <s v="Female"/>
    <n v="0"/>
    <s v="J"/>
    <s v="No"/>
    <s v="No"/>
    <n v="4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"/>
    <n v="1183.05"/>
    <s v="No"/>
    <n v="0"/>
    <x v="18"/>
  </r>
  <r>
    <s v="2657-ALMWY"/>
    <s v="Female"/>
    <n v="1"/>
    <s v="S"/>
    <s v="Yes"/>
    <s v="No"/>
    <n v="26"/>
    <x v="1"/>
    <s v="Yes"/>
    <s v="No"/>
    <s v="Fiber optic"/>
    <x v="0"/>
    <x v="0"/>
    <s v="No"/>
    <s v="No"/>
    <x v="0"/>
    <s v="No"/>
    <s v="Yes"/>
    <s v="Month-to-month"/>
    <x v="0"/>
    <s v="No"/>
    <s v="Electronic check"/>
    <n v="84.95"/>
    <n v="2169.75"/>
    <s v="Yes"/>
    <n v="1"/>
    <x v="14"/>
  </r>
  <r>
    <s v="6330-JKLPC"/>
    <s v="Male"/>
    <n v="0"/>
    <s v="J"/>
    <s v="Yes"/>
    <s v="No"/>
    <n v="11"/>
    <x v="2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.5"/>
    <n v="896.9"/>
    <s v="Yes"/>
    <n v="1"/>
    <x v="3"/>
  </r>
  <r>
    <s v="4667-OHGKG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"/>
    <n v="19.3"/>
    <s v="Yes"/>
    <n v="1"/>
    <x v="2"/>
  </r>
  <r>
    <s v="1998-VHJHK"/>
    <s v="Fe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149999999999999"/>
    <n v="501.35"/>
    <s v="No"/>
    <n v="0"/>
    <x v="7"/>
  </r>
  <r>
    <s v="1707-HABPF"/>
    <s v="Female"/>
    <n v="1"/>
    <s v="S"/>
    <s v="No"/>
    <s v="No"/>
    <n v="46"/>
    <x v="1"/>
    <s v="Yes"/>
    <s v="No"/>
    <s v="Fiber optic"/>
    <x v="0"/>
    <x v="0"/>
    <s v="Yes"/>
    <s v="No"/>
    <x v="0"/>
    <s v="Yes"/>
    <s v="No"/>
    <s v="One year"/>
    <x v="1"/>
    <s v="Yes"/>
    <s v="Bank transfer (automatic)"/>
    <n v="91.3"/>
    <n v="4126.3500000000004"/>
    <s v="No"/>
    <n v="0"/>
    <x v="16"/>
  </r>
  <r>
    <s v="1660-HSOOQ"/>
    <s v="Male"/>
    <n v="0"/>
    <s v="J"/>
    <s v="No"/>
    <s v="No"/>
    <n v="1"/>
    <x v="0"/>
    <s v="Yes"/>
    <s v="No"/>
    <s v="DSL"/>
    <x v="0"/>
    <x v="1"/>
    <s v="Yes"/>
    <s v="No"/>
    <x v="0"/>
    <s v="No"/>
    <s v="No"/>
    <s v="Month-to-month"/>
    <x v="0"/>
    <s v="Yes"/>
    <s v="Mailed check"/>
    <n v="49.65"/>
    <n v="49.65"/>
    <s v="Yes"/>
    <n v="1"/>
    <x v="0"/>
  </r>
  <r>
    <s v="7253-UVNDW"/>
    <s v="Female"/>
    <n v="0"/>
    <s v="J"/>
    <s v="No"/>
    <s v="No"/>
    <n v="46"/>
    <x v="1"/>
    <s v="Yes"/>
    <s v="No"/>
    <s v="DSL"/>
    <x v="0"/>
    <x v="1"/>
    <s v="Yes"/>
    <s v="Yes"/>
    <x v="0"/>
    <s v="No"/>
    <s v="No"/>
    <s v="Two year"/>
    <x v="2"/>
    <s v="No"/>
    <s v="Credit card (automatic)"/>
    <n v="54.35"/>
    <n v="2460.15"/>
    <s v="Yes"/>
    <n v="1"/>
    <x v="6"/>
  </r>
  <r>
    <s v="0487-VVUVK"/>
    <s v="Male"/>
    <n v="0"/>
    <s v="J"/>
    <s v="Yes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149999999999999"/>
    <n v="477.6"/>
    <s v="No"/>
    <n v="0"/>
    <x v="10"/>
  </r>
  <r>
    <s v="7228-OMTPN"/>
    <s v="Male"/>
    <n v="0"/>
    <s v="J"/>
    <s v="No"/>
    <s v="No"/>
    <n v="4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8.45"/>
    <n v="370.65"/>
    <s v="Yes"/>
    <n v="1"/>
    <x v="2"/>
  </r>
  <r>
    <s v="5063-IUOKK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265.75"/>
    <s v="No"/>
    <n v="0"/>
    <x v="5"/>
  </r>
  <r>
    <s v="4508-OEBEY"/>
    <s v="Male"/>
    <n v="0"/>
    <s v="J"/>
    <s v="Yes"/>
    <s v="No"/>
    <n v="31"/>
    <x v="1"/>
    <s v="Yes"/>
    <s v="No"/>
    <s v="DSL"/>
    <x v="1"/>
    <x v="0"/>
    <s v="Yes"/>
    <s v="Yes"/>
    <x v="0"/>
    <s v="No"/>
    <s v="Yes"/>
    <s v="One year"/>
    <x v="1"/>
    <s v="Yes"/>
    <s v="Credit card (automatic)"/>
    <n v="75.5"/>
    <n v="2424.4499999999998"/>
    <s v="No"/>
    <n v="0"/>
    <x v="1"/>
  </r>
  <r>
    <s v="0027-KWYKW"/>
    <s v="Female"/>
    <n v="0"/>
    <s v="J"/>
    <s v="Yes"/>
    <s v="Yes"/>
    <n v="23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3.75"/>
    <n v="1849.95"/>
    <s v="No"/>
    <n v="0"/>
    <x v="10"/>
  </r>
  <r>
    <s v="2308-STERM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99999999999999"/>
    <n v="61.05"/>
    <s v="No"/>
    <n v="0"/>
    <x v="2"/>
  </r>
  <r>
    <s v="5982-XMDEX"/>
    <s v="Female"/>
    <n v="0"/>
    <s v="J"/>
    <s v="No"/>
    <s v="No"/>
    <n v="6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6.5"/>
    <n v="1698.55"/>
    <s v="No"/>
    <n v="0"/>
    <x v="18"/>
  </r>
  <r>
    <s v="6284-AHOOQ"/>
    <s v="Male"/>
    <n v="1"/>
    <s v="S"/>
    <s v="No"/>
    <s v="No"/>
    <n v="22"/>
    <x v="1"/>
    <s v="Yes"/>
    <s v="Yes"/>
    <s v="Fiber optic"/>
    <x v="0"/>
    <x v="1"/>
    <s v="No"/>
    <s v="Yes"/>
    <x v="0"/>
    <s v="Yes"/>
    <s v="No"/>
    <s v="Month-to-month"/>
    <x v="0"/>
    <s v="Yes"/>
    <s v="Bank transfer (automatic)"/>
    <n v="90.5"/>
    <n v="1910.6"/>
    <s v="Yes"/>
    <n v="1"/>
    <x v="14"/>
  </r>
  <r>
    <s v="6051-PTVNS"/>
    <s v="Fe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149999999999999"/>
    <n v="998.1"/>
    <s v="No"/>
    <n v="0"/>
    <x v="7"/>
  </r>
  <r>
    <s v="2344-JMOGN"/>
    <s v="Male"/>
    <n v="0"/>
    <s v="J"/>
    <s v="Yes"/>
    <s v="No"/>
    <n v="9"/>
    <x v="2"/>
    <s v="Yes"/>
    <s v="No"/>
    <s v="Fiber optic"/>
    <x v="0"/>
    <x v="0"/>
    <s v="Yes"/>
    <s v="Yes"/>
    <x v="0"/>
    <s v="Yes"/>
    <s v="No"/>
    <s v="Month-to-month"/>
    <x v="0"/>
    <s v="Yes"/>
    <s v="Mailed check"/>
    <n v="94.85"/>
    <n v="890.6"/>
    <s v="Yes"/>
    <n v="1"/>
    <x v="3"/>
  </r>
  <r>
    <s v="3799-ISUZQ"/>
    <s v="Male"/>
    <n v="0"/>
    <s v="J"/>
    <s v="Yes"/>
    <s v="Yes"/>
    <n v="7"/>
    <x v="2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9.95"/>
    <n v="529.5"/>
    <s v="Yes"/>
    <n v="1"/>
    <x v="19"/>
  </r>
  <r>
    <s v="2877-VDUER"/>
    <s v="Female"/>
    <n v="0"/>
    <s v="J"/>
    <s v="Yes"/>
    <s v="Yes"/>
    <n v="35"/>
    <x v="1"/>
    <s v="No"/>
    <s v="No phone service"/>
    <s v="DSL"/>
    <x v="0"/>
    <x v="1"/>
    <s v="No"/>
    <s v="Yes"/>
    <x v="0"/>
    <s v="Yes"/>
    <s v="No"/>
    <s v="One year"/>
    <x v="1"/>
    <s v="No"/>
    <s v="Mailed check"/>
    <n v="40.9"/>
    <n v="1383.6"/>
    <s v="No"/>
    <n v="0"/>
    <x v="1"/>
  </r>
  <r>
    <s v="9152-AMKAK"/>
    <s v="Male"/>
    <n v="0"/>
    <s v="J"/>
    <s v="No"/>
    <s v="No"/>
    <n v="6"/>
    <x v="0"/>
    <s v="Yes"/>
    <s v="No"/>
    <s v="DSL"/>
    <x v="1"/>
    <x v="1"/>
    <s v="Yes"/>
    <s v="Yes"/>
    <x v="0"/>
    <s v="Yes"/>
    <s v="Yes"/>
    <s v="Two year"/>
    <x v="2"/>
    <s v="Yes"/>
    <s v="Mailed check"/>
    <n v="80.25"/>
    <n v="493.4"/>
    <s v="No"/>
    <n v="0"/>
    <x v="25"/>
  </r>
  <r>
    <s v="1794-HBQTJ"/>
    <s v="Fe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Yes"/>
    <s v="Credit card (automatic)"/>
    <n v="48.6"/>
    <n v="48.6"/>
    <s v="Yes"/>
    <n v="1"/>
    <x v="0"/>
  </r>
  <r>
    <s v="9432-VOFYX"/>
    <s v="Male"/>
    <n v="0"/>
    <s v="J"/>
    <s v="No"/>
    <s v="No"/>
    <n v="17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0.8"/>
    <n v="1207"/>
    <s v="No"/>
    <n v="0"/>
    <x v="10"/>
  </r>
  <r>
    <s v="8049-WJCLQ"/>
    <s v="Male"/>
    <n v="0"/>
    <s v="J"/>
    <s v="Yes"/>
    <s v="Yes"/>
    <n v="10"/>
    <x v="2"/>
    <s v="Yes"/>
    <s v="No"/>
    <s v="DSL"/>
    <x v="0"/>
    <x v="1"/>
    <s v="Yes"/>
    <s v="No"/>
    <x v="0"/>
    <s v="Yes"/>
    <s v="No"/>
    <s v="Month-to-month"/>
    <x v="0"/>
    <s v="No"/>
    <s v="Mailed check"/>
    <n v="60.2"/>
    <n v="563.5"/>
    <s v="No"/>
    <n v="0"/>
    <x v="3"/>
  </r>
  <r>
    <s v="6586-PSJOX"/>
    <s v="Male"/>
    <n v="0"/>
    <s v="J"/>
    <s v="No"/>
    <s v="Yes"/>
    <n v="15"/>
    <x v="2"/>
    <s v="Yes"/>
    <s v="No"/>
    <s v="DSL"/>
    <x v="0"/>
    <x v="1"/>
    <s v="Yes"/>
    <s v="Yes"/>
    <x v="0"/>
    <s v="No"/>
    <s v="No"/>
    <s v="One year"/>
    <x v="1"/>
    <s v="No"/>
    <s v="Credit card (automatic)"/>
    <n v="55.2"/>
    <n v="864.55"/>
    <s v="No"/>
    <n v="0"/>
    <x v="13"/>
  </r>
  <r>
    <s v="2460-FPSYH"/>
    <s v="Female"/>
    <n v="1"/>
    <s v="S"/>
    <s v="No"/>
    <s v="No"/>
    <n v="40"/>
    <x v="1"/>
    <s v="No"/>
    <s v="No phone service"/>
    <s v="DSL"/>
    <x v="1"/>
    <x v="0"/>
    <s v="No"/>
    <s v="No"/>
    <x v="0"/>
    <s v="Yes"/>
    <s v="Yes"/>
    <s v="Month-to-month"/>
    <x v="0"/>
    <s v="Yes"/>
    <s v="Electronic check"/>
    <n v="55.8"/>
    <n v="2109.35"/>
    <s v="Yes"/>
    <n v="1"/>
    <x v="14"/>
  </r>
  <r>
    <s v="9705-ZJBCG"/>
    <s v="Female"/>
    <n v="0"/>
    <s v="J"/>
    <s v="Yes"/>
    <s v="Yes"/>
    <n v="13"/>
    <x v="2"/>
    <s v="Yes"/>
    <s v="No"/>
    <s v="DSL"/>
    <x v="1"/>
    <x v="1"/>
    <s v="No"/>
    <s v="Yes"/>
    <x v="0"/>
    <s v="No"/>
    <s v="No"/>
    <s v="One year"/>
    <x v="1"/>
    <s v="No"/>
    <s v="Bank transfer (automatic)"/>
    <n v="54.15"/>
    <n v="701.05"/>
    <s v="No"/>
    <n v="0"/>
    <x v="13"/>
  </r>
  <r>
    <s v="4818-DRBQT"/>
    <s v="Male"/>
    <n v="0"/>
    <s v="J"/>
    <s v="Yes"/>
    <s v="No"/>
    <n v="29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.150000000000006"/>
    <n v="2265.25"/>
    <s v="Yes"/>
    <n v="1"/>
    <x v="4"/>
  </r>
  <r>
    <s v="1320-HTRDR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5"/>
    <n v="220.6"/>
    <s v="Yes"/>
    <n v="1"/>
    <x v="2"/>
  </r>
  <r>
    <s v="6847-KJLTS"/>
    <s v="Female"/>
    <n v="1"/>
    <s v="S"/>
    <s v="Yes"/>
    <s v="No"/>
    <n v="58"/>
    <x v="1"/>
    <s v="Yes"/>
    <s v="Yes"/>
    <s v="Fiber optic"/>
    <x v="0"/>
    <x v="1"/>
    <s v="No"/>
    <s v="Yes"/>
    <x v="0"/>
    <s v="Yes"/>
    <s v="Yes"/>
    <s v="Month-to-month"/>
    <x v="0"/>
    <s v="Yes"/>
    <s v="Bank transfer (automatic)"/>
    <n v="100.4"/>
    <n v="5749.8"/>
    <s v="No"/>
    <n v="0"/>
    <x v="14"/>
  </r>
  <r>
    <s v="9670-BPNXF"/>
    <s v="Female"/>
    <n v="0"/>
    <s v="J"/>
    <s v="No"/>
    <s v="No"/>
    <n v="45"/>
    <x v="1"/>
    <s v="Yes"/>
    <s v="No"/>
    <s v="DSL"/>
    <x v="1"/>
    <x v="0"/>
    <s v="No"/>
    <s v="Yes"/>
    <x v="0"/>
    <s v="No"/>
    <s v="No"/>
    <s v="One year"/>
    <x v="1"/>
    <s v="Yes"/>
    <s v="Credit card (automatic)"/>
    <n v="62.55"/>
    <n v="2796.45"/>
    <s v="No"/>
    <n v="0"/>
    <x v="1"/>
  </r>
  <r>
    <s v="3913-FCUUW"/>
    <s v="Female"/>
    <n v="0"/>
    <s v="J"/>
    <s v="Yes"/>
    <s v="Yes"/>
    <n v="72"/>
    <x v="1"/>
    <s v="Yes"/>
    <s v="Yes"/>
    <s v="DSL"/>
    <x v="1"/>
    <x v="0"/>
    <s v="Yes"/>
    <s v="Yes"/>
    <x v="0"/>
    <s v="No"/>
    <s v="No"/>
    <s v="Two year"/>
    <x v="2"/>
    <s v="Yes"/>
    <s v="Bank transfer (automatic)"/>
    <n v="70.45"/>
    <n v="5165.7"/>
    <s v="No"/>
    <n v="0"/>
    <x v="6"/>
  </r>
  <r>
    <s v="3301-VKTGC"/>
    <s v="Male"/>
    <n v="0"/>
    <s v="J"/>
    <s v="Yes"/>
    <s v="Yes"/>
    <n v="68"/>
    <x v="1"/>
    <s v="Yes"/>
    <s v="Yes"/>
    <s v="Fiber optic"/>
    <x v="1"/>
    <x v="0"/>
    <s v="No"/>
    <s v="No"/>
    <x v="0"/>
    <s v="No"/>
    <s v="No"/>
    <s v="One year"/>
    <x v="1"/>
    <s v="Yes"/>
    <s v="Bank transfer (automatic)"/>
    <n v="85.5"/>
    <n v="5696.6"/>
    <s v="No"/>
    <n v="0"/>
    <x v="1"/>
  </r>
  <r>
    <s v="1493-AMTIE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2"/>
    <n v="20.2"/>
    <s v="Yes"/>
    <n v="1"/>
    <x v="2"/>
  </r>
  <r>
    <s v="9555-SAHUZ"/>
    <s v="Female"/>
    <n v="0"/>
    <s v="J"/>
    <s v="Yes"/>
    <s v="Yes"/>
    <n v="38"/>
    <x v="1"/>
    <s v="Yes"/>
    <s v="No"/>
    <s v="DSL"/>
    <x v="1"/>
    <x v="0"/>
    <s v="No"/>
    <s v="No"/>
    <x v="0"/>
    <s v="No"/>
    <s v="No"/>
    <s v="Month-to-month"/>
    <x v="0"/>
    <s v="No"/>
    <s v="Electronic check"/>
    <n v="54.5"/>
    <n v="2076.0500000000002"/>
    <s v="No"/>
    <n v="0"/>
    <x v="4"/>
  </r>
  <r>
    <s v="0816-TSPHQ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75"/>
    <n v="44.2"/>
    <s v="No"/>
    <n v="0"/>
    <x v="2"/>
  </r>
  <r>
    <s v="9932-WBWIK"/>
    <s v="Male"/>
    <n v="0"/>
    <s v="J"/>
    <s v="No"/>
    <s v="No"/>
    <n v="11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215.25"/>
    <s v="No"/>
    <n v="0"/>
    <x v="19"/>
  </r>
  <r>
    <s v="4619-EVPHY"/>
    <s v="Female"/>
    <n v="1"/>
    <s v="S"/>
    <s v="Yes"/>
    <s v="No"/>
    <n v="20"/>
    <x v="1"/>
    <s v="Yes"/>
    <s v="No"/>
    <s v="Fiber optic"/>
    <x v="0"/>
    <x v="1"/>
    <s v="No"/>
    <s v="No"/>
    <x v="1"/>
    <s v="Yes"/>
    <s v="Yes"/>
    <s v="One year"/>
    <x v="1"/>
    <s v="Yes"/>
    <s v="Bank transfer (automatic)"/>
    <n v="91"/>
    <n v="1859.5"/>
    <s v="No"/>
    <n v="0"/>
    <x v="24"/>
  </r>
  <r>
    <s v="5286-YHCVC"/>
    <s v="Male"/>
    <n v="0"/>
    <s v="J"/>
    <s v="Yes"/>
    <s v="No"/>
    <n v="72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4.8"/>
    <n v="7470.1"/>
    <s v="No"/>
    <n v="0"/>
    <x v="6"/>
  </r>
  <r>
    <s v="6424-ELEYH"/>
    <s v="Female"/>
    <n v="0"/>
    <s v="J"/>
    <s v="Yes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4.75"/>
    <n v="229.5"/>
    <s v="Yes"/>
    <n v="1"/>
    <x v="2"/>
  </r>
  <r>
    <s v="4391-RESHN"/>
    <s v="Male"/>
    <n v="0"/>
    <s v="J"/>
    <s v="No"/>
    <s v="No"/>
    <n v="23"/>
    <x v="1"/>
    <s v="Yes"/>
    <s v="Yes"/>
    <s v="Fiber optic"/>
    <x v="0"/>
    <x v="1"/>
    <s v="Yes"/>
    <s v="Yes"/>
    <x v="0"/>
    <s v="Yes"/>
    <s v="Yes"/>
    <s v="Month-to-month"/>
    <x v="0"/>
    <s v="Yes"/>
    <s v="Mailed check"/>
    <n v="104.05"/>
    <n v="2470.1"/>
    <s v="Yes"/>
    <n v="1"/>
    <x v="4"/>
  </r>
  <r>
    <s v="9115-YQHGA"/>
    <s v="Male"/>
    <n v="0"/>
    <s v="J"/>
    <s v="No"/>
    <s v="No"/>
    <n v="40"/>
    <x v="1"/>
    <s v="Yes"/>
    <s v="No"/>
    <s v="DSL"/>
    <x v="0"/>
    <x v="1"/>
    <s v="No"/>
    <s v="Yes"/>
    <x v="0"/>
    <s v="No"/>
    <s v="No"/>
    <s v="Month-to-month"/>
    <x v="0"/>
    <s v="Yes"/>
    <s v="Electronic check"/>
    <n v="51.1"/>
    <n v="2092.9"/>
    <s v="No"/>
    <n v="0"/>
    <x v="4"/>
  </r>
  <r>
    <s v="4462-CYWMH"/>
    <s v="Male"/>
    <n v="1"/>
    <s v="S"/>
    <s v="Yes"/>
    <s v="No"/>
    <n v="62"/>
    <x v="1"/>
    <s v="Yes"/>
    <s v="Yes"/>
    <s v="Fiber optic"/>
    <x v="0"/>
    <x v="0"/>
    <s v="No"/>
    <s v="No"/>
    <x v="0"/>
    <s v="No"/>
    <s v="Yes"/>
    <s v="Month-to-month"/>
    <x v="0"/>
    <s v="Yes"/>
    <s v="Bank transfer (automatic)"/>
    <n v="89.8"/>
    <n v="5629.55"/>
    <s v="No"/>
    <n v="0"/>
    <x v="14"/>
  </r>
  <r>
    <s v="8963-MQVYN"/>
    <s v="Female"/>
    <n v="0"/>
    <s v="J"/>
    <s v="No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55"/>
    <n v="469.85"/>
    <s v="No"/>
    <n v="0"/>
    <x v="10"/>
  </r>
  <r>
    <s v="2458-EOMRE"/>
    <s v="Female"/>
    <n v="0"/>
    <s v="J"/>
    <s v="No"/>
    <s v="No"/>
    <n v="11"/>
    <x v="2"/>
    <s v="Yes"/>
    <s v="No"/>
    <s v="DSL"/>
    <x v="1"/>
    <x v="1"/>
    <s v="Yes"/>
    <s v="No"/>
    <x v="0"/>
    <s v="No"/>
    <s v="Yes"/>
    <s v="Month-to-month"/>
    <x v="0"/>
    <s v="No"/>
    <s v="Bank transfer (automatic)"/>
    <n v="64.05"/>
    <n v="733.95"/>
    <s v="No"/>
    <n v="0"/>
    <x v="3"/>
  </r>
  <r>
    <s v="9334-GWGOW"/>
    <s v="Male"/>
    <n v="1"/>
    <s v="S"/>
    <s v="Yes"/>
    <s v="No"/>
    <n v="7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849999999999994"/>
    <n v="485.25"/>
    <s v="No"/>
    <n v="0"/>
    <x v="23"/>
  </r>
  <r>
    <s v="6821-BUXUX"/>
    <s v="Female"/>
    <n v="0"/>
    <s v="J"/>
    <s v="No"/>
    <s v="No"/>
    <n v="13"/>
    <x v="2"/>
    <s v="Yes"/>
    <s v="Yes"/>
    <s v="Fiber optic"/>
    <x v="1"/>
    <x v="0"/>
    <s v="No"/>
    <s v="No"/>
    <x v="0"/>
    <s v="Yes"/>
    <s v="No"/>
    <s v="Month-to-month"/>
    <x v="0"/>
    <s v="Yes"/>
    <s v="Electronic check"/>
    <n v="96.65"/>
    <n v="1244.5"/>
    <s v="Yes"/>
    <n v="1"/>
    <x v="3"/>
  </r>
  <r>
    <s v="5028-HTLJB"/>
    <s v="Male"/>
    <n v="1"/>
    <s v="S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20.05"/>
    <s v="Yes"/>
    <n v="1"/>
    <x v="12"/>
  </r>
  <r>
    <s v="9801-GDWGV"/>
    <s v="Female"/>
    <n v="0"/>
    <s v="J"/>
    <s v="No"/>
    <s v="No"/>
    <n v="39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3.45"/>
    <n v="3994.45"/>
    <s v="Yes"/>
    <n v="1"/>
    <x v="4"/>
  </r>
  <r>
    <s v="6542-LWGXJ"/>
    <s v="Male"/>
    <n v="0"/>
    <s v="J"/>
    <s v="Yes"/>
    <s v="No"/>
    <n v="3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5"/>
    <n v="78.25"/>
    <s v="No"/>
    <n v="0"/>
    <x v="2"/>
  </r>
  <r>
    <s v="5567-GZKQY"/>
    <s v="Male"/>
    <n v="0"/>
    <s v="J"/>
    <s v="No"/>
    <s v="No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3"/>
    <n v="1131.5"/>
    <s v="No"/>
    <n v="0"/>
    <x v="18"/>
  </r>
  <r>
    <s v="1222-LRYKO"/>
    <s v="Male"/>
    <n v="0"/>
    <s v="J"/>
    <s v="No"/>
    <s v="Yes"/>
    <n v="6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6.35"/>
    <n v="184.05"/>
    <s v="No"/>
    <n v="0"/>
    <x v="2"/>
  </r>
  <r>
    <s v="2320-JRSDE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899999999999999"/>
    <n v="19.899999999999999"/>
    <s v="Yes"/>
    <n v="1"/>
    <x v="2"/>
  </r>
  <r>
    <s v="2087-QAREY"/>
    <s v="Female"/>
    <n v="0"/>
    <s v="J"/>
    <s v="Yes"/>
    <s v="No"/>
    <n v="22"/>
    <x v="1"/>
    <s v="Yes"/>
    <s v="No"/>
    <s v="DSL"/>
    <x v="0"/>
    <x v="0"/>
    <s v="Yes"/>
    <s v="No"/>
    <x v="0"/>
    <s v="No"/>
    <s v="No"/>
    <s v="Month-to-month"/>
    <x v="0"/>
    <s v="Yes"/>
    <s v="Mailed check"/>
    <n v="54.7"/>
    <n v="1178.75"/>
    <s v="No"/>
    <n v="0"/>
    <x v="4"/>
  </r>
  <r>
    <s v="0601-WZHJF"/>
    <s v="Male"/>
    <n v="0"/>
    <s v="J"/>
    <s v="Yes"/>
    <s v="No"/>
    <n v="14"/>
    <x v="2"/>
    <s v="No"/>
    <s v="No phone service"/>
    <s v="DSL"/>
    <x v="0"/>
    <x v="1"/>
    <s v="No"/>
    <s v="No"/>
    <x v="1"/>
    <s v="Yes"/>
    <s v="Yes"/>
    <s v="Month-to-month"/>
    <x v="0"/>
    <s v="No"/>
    <s v="Electronic check"/>
    <n v="46.35"/>
    <n v="667.7"/>
    <s v="Yes"/>
    <n v="1"/>
    <x v="19"/>
  </r>
  <r>
    <s v="4423-JWZJN"/>
    <s v="Male"/>
    <n v="0"/>
    <s v="J"/>
    <s v="Yes"/>
    <s v="Yes"/>
    <n v="64"/>
    <x v="1"/>
    <s v="Yes"/>
    <s v="Yes"/>
    <s v="Fiber optic"/>
    <x v="0"/>
    <x v="1"/>
    <s v="Yes"/>
    <s v="No"/>
    <x v="0"/>
    <s v="No"/>
    <s v="Yes"/>
    <s v="One year"/>
    <x v="1"/>
    <s v="No"/>
    <s v="Credit card (automatic)"/>
    <n v="90.25"/>
    <n v="5629.15"/>
    <s v="No"/>
    <n v="0"/>
    <x v="1"/>
  </r>
  <r>
    <s v="5143-WMWOG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95"/>
    <n v="19.95"/>
    <s v="Yes"/>
    <n v="1"/>
    <x v="2"/>
  </r>
  <r>
    <s v="6490-FGZAT"/>
    <s v="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5"/>
    <n v="109.3"/>
    <s v="No"/>
    <n v="0"/>
    <x v="2"/>
  </r>
  <r>
    <s v="5393-RXQSZ"/>
    <s v="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79.599999999999994"/>
    <n v="79.599999999999994"/>
    <s v="Yes"/>
    <n v="1"/>
    <x v="2"/>
  </r>
  <r>
    <s v="7452-FOLON"/>
    <s v="Male"/>
    <n v="0"/>
    <s v="J"/>
    <s v="No"/>
    <s v="Yes"/>
    <n v="39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5.45"/>
    <n v="958.45"/>
    <s v="No"/>
    <n v="0"/>
    <x v="7"/>
  </r>
  <r>
    <s v="2320-TZRRH"/>
    <s v="Fe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"/>
    <n v="403.15"/>
    <s v="No"/>
    <n v="0"/>
    <x v="7"/>
  </r>
  <r>
    <s v="0231-LXVAP"/>
    <s v="Male"/>
    <n v="0"/>
    <s v="J"/>
    <s v="No"/>
    <s v="No"/>
    <n v="1"/>
    <x v="0"/>
    <s v="Yes"/>
    <s v="No"/>
    <s v="Fiber optic"/>
    <x v="0"/>
    <x v="1"/>
    <s v="No"/>
    <s v="Yes"/>
    <x v="0"/>
    <s v="No"/>
    <s v="No"/>
    <s v="Month-to-month"/>
    <x v="0"/>
    <s v="Yes"/>
    <s v="Electronic check"/>
    <n v="75.900000000000006"/>
    <n v="75.900000000000006"/>
    <s v="Yes"/>
    <n v="1"/>
    <x v="0"/>
  </r>
  <r>
    <s v="9444-JTXHZ"/>
    <s v="Male"/>
    <n v="0"/>
    <s v="J"/>
    <s v="Yes"/>
    <s v="No"/>
    <n v="1"/>
    <x v="0"/>
    <s v="Yes"/>
    <s v="No"/>
    <s v="Fiber optic"/>
    <x v="0"/>
    <x v="1"/>
    <s v="Yes"/>
    <s v="No"/>
    <x v="0"/>
    <s v="No"/>
    <s v="No"/>
    <s v="Month-to-month"/>
    <x v="0"/>
    <s v="No"/>
    <s v="Electronic check"/>
    <n v="76.2"/>
    <n v="76.2"/>
    <s v="Yes"/>
    <n v="1"/>
    <x v="0"/>
  </r>
  <r>
    <s v="4942-VZZOM"/>
    <s v="Male"/>
    <n v="0"/>
    <s v="J"/>
    <s v="Yes"/>
    <s v="No"/>
    <n v="64"/>
    <x v="1"/>
    <s v="Yes"/>
    <s v="Yes"/>
    <s v="DSL"/>
    <x v="1"/>
    <x v="1"/>
    <s v="No"/>
    <s v="No"/>
    <x v="0"/>
    <s v="Yes"/>
    <s v="No"/>
    <s v="One year"/>
    <x v="1"/>
    <s v="Yes"/>
    <s v="Credit card (automatic)"/>
    <n v="66.150000000000006"/>
    <n v="4392.5"/>
    <s v="No"/>
    <n v="0"/>
    <x v="1"/>
  </r>
  <r>
    <s v="5510-BOIUJ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25"/>
    <n v="19.25"/>
    <s v="Yes"/>
    <n v="1"/>
    <x v="2"/>
  </r>
  <r>
    <s v="7502-BNYGS"/>
    <s v="Female"/>
    <n v="0"/>
    <s v="J"/>
    <s v="Yes"/>
    <s v="No"/>
    <n v="46"/>
    <x v="1"/>
    <s v="Yes"/>
    <s v="No"/>
    <s v="DSL"/>
    <x v="0"/>
    <x v="0"/>
    <s v="No"/>
    <s v="No"/>
    <x v="0"/>
    <s v="Yes"/>
    <s v="Yes"/>
    <s v="Month-to-month"/>
    <x v="0"/>
    <s v="Yes"/>
    <s v="Credit card (automatic)"/>
    <n v="69.099999999999994"/>
    <n v="3168"/>
    <s v="No"/>
    <n v="0"/>
    <x v="4"/>
  </r>
  <r>
    <s v="4291-HYEBC"/>
    <s v="Female"/>
    <n v="1"/>
    <s v="S"/>
    <s v="Yes"/>
    <s v="Yes"/>
    <n v="28"/>
    <x v="1"/>
    <s v="No"/>
    <s v="No phone service"/>
    <s v="DSL"/>
    <x v="0"/>
    <x v="0"/>
    <s v="No"/>
    <s v="No"/>
    <x v="0"/>
    <s v="No"/>
    <s v="Yes"/>
    <s v="One year"/>
    <x v="1"/>
    <s v="Yes"/>
    <s v="Electronic check"/>
    <n v="39.1"/>
    <n v="1096.5999999999999"/>
    <s v="No"/>
    <n v="0"/>
    <x v="16"/>
  </r>
  <r>
    <s v="6147-CBCRA"/>
    <s v="Female"/>
    <n v="0"/>
    <s v="J"/>
    <s v="Yes"/>
    <s v="No"/>
    <n v="33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669.45"/>
    <s v="No"/>
    <n v="0"/>
    <x v="10"/>
  </r>
  <r>
    <s v="6047-SUHPR"/>
    <s v="Male"/>
    <n v="0"/>
    <s v="J"/>
    <s v="Yes"/>
    <s v="Yes"/>
    <n v="39"/>
    <x v="1"/>
    <s v="Yes"/>
    <s v="No"/>
    <s v="DSL"/>
    <x v="1"/>
    <x v="0"/>
    <s v="Yes"/>
    <s v="No"/>
    <x v="0"/>
    <s v="No"/>
    <s v="No"/>
    <s v="One year"/>
    <x v="1"/>
    <s v="No"/>
    <s v="Electronic check"/>
    <n v="59.8"/>
    <n v="2343.85"/>
    <s v="No"/>
    <n v="0"/>
    <x v="1"/>
  </r>
  <r>
    <s v="4471-KXAUH"/>
    <s v="Female"/>
    <n v="0"/>
    <s v="J"/>
    <s v="Yes"/>
    <s v="No"/>
    <n v="42"/>
    <x v="1"/>
    <s v="Yes"/>
    <s v="Yes"/>
    <s v="Fiber optic"/>
    <x v="0"/>
    <x v="1"/>
    <s v="Yes"/>
    <s v="Yes"/>
    <x v="0"/>
    <s v="No"/>
    <s v="No"/>
    <s v="Month-to-month"/>
    <x v="0"/>
    <s v="Yes"/>
    <s v="Electronic check"/>
    <n v="84.3"/>
    <n v="3588.4"/>
    <s v="Yes"/>
    <n v="1"/>
    <x v="4"/>
  </r>
  <r>
    <s v="9752-ZNQUT"/>
    <s v="Fe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Yes"/>
    <s v="Electronic check"/>
    <n v="48.6"/>
    <n v="48.6"/>
    <s v="No"/>
    <n v="0"/>
    <x v="0"/>
  </r>
  <r>
    <s v="7638-QVMVY"/>
    <s v="Female"/>
    <n v="0"/>
    <s v="J"/>
    <s v="No"/>
    <s v="No"/>
    <n v="7"/>
    <x v="2"/>
    <s v="Yes"/>
    <s v="No"/>
    <s v="Fiber optic"/>
    <x v="0"/>
    <x v="1"/>
    <s v="No"/>
    <s v="No"/>
    <x v="1"/>
    <s v="Yes"/>
    <s v="No"/>
    <s v="Month-to-month"/>
    <x v="0"/>
    <s v="Yes"/>
    <s v="Electronic check"/>
    <n v="79"/>
    <n v="522.95000000000005"/>
    <s v="Yes"/>
    <n v="1"/>
    <x v="19"/>
  </r>
  <r>
    <s v="1576-PFZIW"/>
    <s v="Male"/>
    <n v="1"/>
    <s v="S"/>
    <s v="Yes"/>
    <s v="No"/>
    <n v="70"/>
    <x v="1"/>
    <s v="Yes"/>
    <s v="No"/>
    <s v="Fiber optic"/>
    <x v="1"/>
    <x v="0"/>
    <s v="Yes"/>
    <s v="No"/>
    <x v="0"/>
    <s v="Yes"/>
    <s v="Yes"/>
    <s v="Two year"/>
    <x v="2"/>
    <s v="No"/>
    <s v="Credit card (automatic)"/>
    <n v="105.35"/>
    <n v="7511.9"/>
    <s v="No"/>
    <n v="0"/>
    <x v="11"/>
  </r>
  <r>
    <s v="5666-MBJPT"/>
    <s v="Male"/>
    <n v="0"/>
    <s v="J"/>
    <s v="No"/>
    <s v="No"/>
    <n v="6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1"/>
    <n v="1725"/>
    <s v="No"/>
    <n v="0"/>
    <x v="18"/>
  </r>
  <r>
    <s v="7312-XSBAT"/>
    <s v="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No"/>
    <s v="Electronic check"/>
    <n v="49.75"/>
    <n v="49.75"/>
    <s v="No"/>
    <n v="0"/>
    <x v="0"/>
  </r>
  <r>
    <s v="3096-GKWEB"/>
    <s v="Male"/>
    <n v="0"/>
    <s v="J"/>
    <s v="Yes"/>
    <s v="No"/>
    <n v="18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75"/>
    <n v="1691.9"/>
    <s v="No"/>
    <n v="0"/>
    <x v="10"/>
  </r>
  <r>
    <s v="2371-JQHZZ"/>
    <s v="Male"/>
    <n v="0"/>
    <s v="J"/>
    <s v="Yes"/>
    <s v="No"/>
    <n v="24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3"/>
    <n v="2248.0500000000002"/>
    <s v="No"/>
    <n v="0"/>
    <x v="10"/>
  </r>
  <r>
    <s v="0674-GCDXG"/>
    <s v="Male"/>
    <n v="0"/>
    <s v="J"/>
    <s v="No"/>
    <s v="No"/>
    <n v="63"/>
    <x v="1"/>
    <s v="Yes"/>
    <s v="Yes"/>
    <s v="DSL"/>
    <x v="1"/>
    <x v="1"/>
    <s v="Yes"/>
    <s v="Yes"/>
    <x v="0"/>
    <s v="No"/>
    <s v="Yes"/>
    <s v="Two year"/>
    <x v="2"/>
    <s v="Yes"/>
    <s v="Bank transfer (automatic)"/>
    <n v="71.900000000000006"/>
    <n v="4479.2"/>
    <s v="No"/>
    <n v="0"/>
    <x v="6"/>
  </r>
  <r>
    <s v="1121-QSIVB"/>
    <s v="Female"/>
    <n v="0"/>
    <s v="J"/>
    <s v="No"/>
    <s v="Yes"/>
    <n v="44"/>
    <x v="1"/>
    <s v="Yes"/>
    <s v="Yes"/>
    <s v="DSL"/>
    <x v="0"/>
    <x v="0"/>
    <s v="No"/>
    <s v="No"/>
    <x v="0"/>
    <s v="Yes"/>
    <s v="Yes"/>
    <s v="One year"/>
    <x v="1"/>
    <s v="Yes"/>
    <s v="Mailed check"/>
    <n v="77.55"/>
    <n v="3471.1"/>
    <s v="No"/>
    <n v="0"/>
    <x v="1"/>
  </r>
  <r>
    <s v="4396-KLSEH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850000000000001"/>
    <n v="63"/>
    <s v="No"/>
    <n v="0"/>
    <x v="2"/>
  </r>
  <r>
    <s v="3244-DCJWY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25"/>
    <n v="70.25"/>
    <s v="Yes"/>
    <n v="1"/>
    <x v="2"/>
  </r>
  <r>
    <s v="2824-MYYBN"/>
    <s v="Female"/>
    <n v="0"/>
    <s v="J"/>
    <s v="Yes"/>
    <s v="Yes"/>
    <n v="37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25"/>
    <n v="3314.15"/>
    <s v="No"/>
    <n v="0"/>
    <x v="10"/>
  </r>
  <r>
    <s v="0875-CABNR"/>
    <s v="Female"/>
    <n v="1"/>
    <s v="S"/>
    <s v="No"/>
    <s v="No"/>
    <n v="10"/>
    <x v="2"/>
    <s v="Yes"/>
    <s v="No"/>
    <s v="Fiber optic"/>
    <x v="0"/>
    <x v="1"/>
    <s v="Yes"/>
    <s v="No"/>
    <x v="0"/>
    <s v="No"/>
    <s v="Yes"/>
    <s v="Month-to-month"/>
    <x v="0"/>
    <s v="Yes"/>
    <s v="Credit card (automatic)"/>
    <n v="84.6"/>
    <n v="865.55"/>
    <s v="Yes"/>
    <n v="1"/>
    <x v="15"/>
  </r>
  <r>
    <s v="6345-HOVES"/>
    <s v="Male"/>
    <n v="0"/>
    <s v="J"/>
    <s v="No"/>
    <s v="No"/>
    <n v="34"/>
    <x v="1"/>
    <s v="No"/>
    <s v="No phone service"/>
    <s v="DSL"/>
    <x v="0"/>
    <x v="1"/>
    <s v="No"/>
    <s v="No"/>
    <x v="1"/>
    <s v="No"/>
    <s v="No"/>
    <s v="Month-to-month"/>
    <x v="0"/>
    <s v="Yes"/>
    <s v="Bank transfer (automatic)"/>
    <n v="25.05"/>
    <n v="852.7"/>
    <s v="No"/>
    <n v="0"/>
    <x v="10"/>
  </r>
  <r>
    <s v="8318-LCNBW"/>
    <s v="Male"/>
    <n v="0"/>
    <s v="J"/>
    <s v="Yes"/>
    <s v="No"/>
    <n v="35"/>
    <x v="1"/>
    <s v="No"/>
    <s v="No phone service"/>
    <s v="DSL"/>
    <x v="1"/>
    <x v="1"/>
    <s v="Yes"/>
    <s v="No"/>
    <x v="0"/>
    <s v="Yes"/>
    <s v="Yes"/>
    <s v="One year"/>
    <x v="1"/>
    <s v="No"/>
    <s v="Credit card (automatic)"/>
    <n v="53.15"/>
    <n v="1930.9"/>
    <s v="No"/>
    <n v="0"/>
    <x v="1"/>
  </r>
  <r>
    <s v="6469-QJKZW"/>
    <s v="Female"/>
    <n v="0"/>
    <s v="J"/>
    <s v="Yes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20.149999999999999"/>
    <n v="91.4"/>
    <s v="No"/>
    <n v="0"/>
    <x v="2"/>
  </r>
  <r>
    <s v="0147-ESWWR"/>
    <s v="Female"/>
    <n v="1"/>
    <s v="S"/>
    <s v="Yes"/>
    <s v="No"/>
    <n v="39"/>
    <x v="1"/>
    <s v="Yes"/>
    <s v="Yes"/>
    <s v="Fiber optic"/>
    <x v="0"/>
    <x v="1"/>
    <s v="No"/>
    <s v="Yes"/>
    <x v="0"/>
    <s v="Yes"/>
    <s v="Yes"/>
    <s v="Month-to-month"/>
    <x v="0"/>
    <s v="Yes"/>
    <s v="Electronic check"/>
    <n v="101.25"/>
    <n v="3949.15"/>
    <s v="No"/>
    <n v="0"/>
    <x v="14"/>
  </r>
  <r>
    <s v="1217-VASWC"/>
    <s v="Male"/>
    <n v="1"/>
    <s v="S"/>
    <s v="Yes"/>
    <s v="No"/>
    <n v="43"/>
    <x v="1"/>
    <s v="Yes"/>
    <s v="No"/>
    <s v="Fiber optic"/>
    <x v="0"/>
    <x v="0"/>
    <s v="Yes"/>
    <s v="No"/>
    <x v="0"/>
    <s v="Yes"/>
    <s v="Yes"/>
    <s v="One year"/>
    <x v="1"/>
    <s v="Yes"/>
    <s v="Bank transfer (automatic)"/>
    <n v="100.55"/>
    <n v="4304"/>
    <s v="No"/>
    <n v="0"/>
    <x v="16"/>
  </r>
  <r>
    <s v="7812-FZHPE"/>
    <s v="Female"/>
    <n v="0"/>
    <s v="J"/>
    <s v="Yes"/>
    <s v="Yes"/>
    <n v="17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4.1"/>
    <n v="409.9"/>
    <s v="Yes"/>
    <n v="1"/>
    <x v="10"/>
  </r>
  <r>
    <s v="6370-ZVHDV"/>
    <s v="Female"/>
    <n v="0"/>
    <s v="J"/>
    <s v="Yes"/>
    <s v="No"/>
    <n v="6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3"/>
    <n v="1554.9"/>
    <s v="No"/>
    <n v="0"/>
    <x v="18"/>
  </r>
  <r>
    <s v="5915-DGNVC"/>
    <s v="Female"/>
    <n v="0"/>
    <s v="J"/>
    <s v="Yes"/>
    <s v="No"/>
    <n v="49"/>
    <x v="1"/>
    <s v="Yes"/>
    <s v="Yes"/>
    <s v="DSL"/>
    <x v="1"/>
    <x v="0"/>
    <s v="Yes"/>
    <s v="No"/>
    <x v="0"/>
    <s v="No"/>
    <s v="Yes"/>
    <s v="One year"/>
    <x v="1"/>
    <s v="No"/>
    <s v="Electronic check"/>
    <n v="71.8"/>
    <n v="3472.05"/>
    <s v="No"/>
    <n v="0"/>
    <x v="1"/>
  </r>
  <r>
    <s v="6260-XLACS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7"/>
    <n v="117.8"/>
    <s v="No"/>
    <n v="0"/>
    <x v="21"/>
  </r>
  <r>
    <s v="3566-CAAYU"/>
    <s v="Female"/>
    <n v="0"/>
    <s v="J"/>
    <s v="Yes"/>
    <s v="Yes"/>
    <n v="64"/>
    <x v="1"/>
    <s v="No"/>
    <s v="No phone service"/>
    <s v="DSL"/>
    <x v="0"/>
    <x v="0"/>
    <s v="Yes"/>
    <s v="Yes"/>
    <x v="0"/>
    <s v="No"/>
    <s v="Yes"/>
    <s v="Two year"/>
    <x v="2"/>
    <s v="No"/>
    <s v="Electronic check"/>
    <n v="49.85"/>
    <n v="3210.35"/>
    <s v="No"/>
    <n v="0"/>
    <x v="6"/>
  </r>
  <r>
    <s v="4983-CCWMC"/>
    <s v="Male"/>
    <n v="0"/>
    <s v="J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599999999999994"/>
    <n v="207.4"/>
    <s v="No"/>
    <n v="0"/>
    <x v="2"/>
  </r>
  <r>
    <s v="9103-CXVOK"/>
    <s v="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75"/>
    <n v="19.75"/>
    <s v="No"/>
    <n v="0"/>
    <x v="2"/>
  </r>
  <r>
    <s v="2896-TBNBE"/>
    <s v="Male"/>
    <n v="0"/>
    <s v="J"/>
    <s v="Yes"/>
    <s v="No"/>
    <n v="40"/>
    <x v="1"/>
    <s v="Yes"/>
    <s v="No"/>
    <s v="Fiber optic"/>
    <x v="0"/>
    <x v="0"/>
    <s v="Yes"/>
    <s v="No"/>
    <x v="0"/>
    <s v="No"/>
    <s v="No"/>
    <s v="One year"/>
    <x v="1"/>
    <s v="No"/>
    <s v="Electronic check"/>
    <n v="80.8"/>
    <n v="3132.75"/>
    <s v="No"/>
    <n v="0"/>
    <x v="1"/>
  </r>
  <r>
    <s v="4797-AXPXK"/>
    <s v="Female"/>
    <n v="0"/>
    <s v="J"/>
    <s v="No"/>
    <s v="Yes"/>
    <n v="1"/>
    <x v="0"/>
    <s v="Yes"/>
    <s v="No"/>
    <s v="DSL"/>
    <x v="1"/>
    <x v="0"/>
    <s v="No"/>
    <s v="Yes"/>
    <x v="0"/>
    <s v="No"/>
    <s v="No"/>
    <s v="Month-to-month"/>
    <x v="0"/>
    <s v="Yes"/>
    <s v="Electronic check"/>
    <n v="60"/>
    <n v="60"/>
    <s v="Yes"/>
    <n v="1"/>
    <x v="0"/>
  </r>
  <r>
    <s v="5229-PRWKT"/>
    <s v="Male"/>
    <n v="0"/>
    <s v="J"/>
    <s v="No"/>
    <s v="No"/>
    <n v="8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6.55"/>
    <n v="649.65"/>
    <s v="Yes"/>
    <n v="1"/>
    <x v="19"/>
  </r>
  <r>
    <s v="6982-UQZLY"/>
    <s v="Female"/>
    <n v="1"/>
    <s v="S"/>
    <s v="Yes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85"/>
    <n v="20.85"/>
    <s v="Yes"/>
    <n v="1"/>
    <x v="12"/>
  </r>
  <r>
    <s v="2522-WLNSF"/>
    <s v="Female"/>
    <n v="1"/>
    <s v="S"/>
    <s v="Yes"/>
    <s v="No"/>
    <n v="34"/>
    <x v="1"/>
    <s v="Yes"/>
    <s v="No"/>
    <s v="DSL"/>
    <x v="0"/>
    <x v="1"/>
    <s v="Yes"/>
    <s v="Yes"/>
    <x v="0"/>
    <s v="Yes"/>
    <s v="No"/>
    <s v="One year"/>
    <x v="1"/>
    <s v="No"/>
    <s v="Bank transfer (automatic)"/>
    <n v="64.2"/>
    <n v="2106.3000000000002"/>
    <s v="No"/>
    <n v="0"/>
    <x v="16"/>
  </r>
  <r>
    <s v="3841-CONLJ"/>
    <s v="Female"/>
    <n v="0"/>
    <s v="J"/>
    <s v="Yes"/>
    <s v="No"/>
    <n v="1"/>
    <x v="0"/>
    <s v="No"/>
    <s v="No phone service"/>
    <s v="DSL"/>
    <x v="0"/>
    <x v="1"/>
    <s v="No"/>
    <s v="No"/>
    <x v="1"/>
    <s v="No"/>
    <s v="Yes"/>
    <s v="Month-to-month"/>
    <x v="0"/>
    <s v="No"/>
    <s v="Electronic check"/>
    <n v="35"/>
    <n v="35"/>
    <s v="No"/>
    <n v="0"/>
    <x v="2"/>
  </r>
  <r>
    <s v="5057-LCOUI"/>
    <s v="Female"/>
    <n v="0"/>
    <s v="J"/>
    <s v="No"/>
    <s v="No"/>
    <n v="39"/>
    <x v="1"/>
    <s v="No"/>
    <s v="No phone service"/>
    <s v="DSL"/>
    <x v="0"/>
    <x v="1"/>
    <s v="Yes"/>
    <s v="No"/>
    <x v="0"/>
    <s v="Yes"/>
    <s v="Yes"/>
    <s v="Month-to-month"/>
    <x v="0"/>
    <s v="Yes"/>
    <s v="Electronic check"/>
    <n v="50.75"/>
    <n v="2011.4"/>
    <s v="Yes"/>
    <n v="1"/>
    <x v="4"/>
  </r>
  <r>
    <s v="0193-ESZXP"/>
    <s v="Female"/>
    <n v="1"/>
    <s v="S"/>
    <s v="Yes"/>
    <s v="No"/>
    <n v="58"/>
    <x v="1"/>
    <s v="Yes"/>
    <s v="No"/>
    <s v="Fiber optic"/>
    <x v="1"/>
    <x v="0"/>
    <s v="No"/>
    <s v="Yes"/>
    <x v="0"/>
    <s v="Yes"/>
    <s v="Yes"/>
    <s v="One year"/>
    <x v="1"/>
    <s v="Yes"/>
    <s v="Credit card (automatic)"/>
    <n v="105.5"/>
    <n v="6205.5"/>
    <s v="Yes"/>
    <n v="1"/>
    <x v="16"/>
  </r>
  <r>
    <s v="4475-NVTLU"/>
    <s v="Male"/>
    <n v="0"/>
    <s v="J"/>
    <s v="Yes"/>
    <s v="Yes"/>
    <n v="4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Electronic check"/>
    <n v="19.2"/>
    <n v="903.7"/>
    <s v="No"/>
    <n v="0"/>
    <x v="18"/>
  </r>
  <r>
    <s v="4369-HTUIF"/>
    <s v="Male"/>
    <n v="1"/>
    <s v="S"/>
    <s v="No"/>
    <s v="No"/>
    <n v="6"/>
    <x v="0"/>
    <s v="Yes"/>
    <s v="No"/>
    <s v="Fiber optic"/>
    <x v="1"/>
    <x v="1"/>
    <s v="No"/>
    <s v="No"/>
    <x v="0"/>
    <s v="Yes"/>
    <s v="No"/>
    <s v="Month-to-month"/>
    <x v="0"/>
    <s v="Yes"/>
    <s v="Bank transfer (automatic)"/>
    <n v="85.15"/>
    <n v="503.6"/>
    <s v="Yes"/>
    <n v="1"/>
    <x v="8"/>
  </r>
  <r>
    <s v="9386-LDCZR"/>
    <s v="Male"/>
    <n v="0"/>
    <s v="J"/>
    <s v="No"/>
    <s v="No"/>
    <n v="43"/>
    <x v="1"/>
    <s v="Yes"/>
    <s v="No"/>
    <s v="Fiber optic"/>
    <x v="1"/>
    <x v="0"/>
    <s v="Yes"/>
    <s v="Yes"/>
    <x v="0"/>
    <s v="No"/>
    <s v="No"/>
    <s v="One year"/>
    <x v="1"/>
    <s v="Yes"/>
    <s v="Credit card (automatic)"/>
    <n v="90.65"/>
    <n v="3882.3"/>
    <s v="No"/>
    <n v="0"/>
    <x v="1"/>
  </r>
  <r>
    <s v="9585-KKMFD"/>
    <s v="Male"/>
    <n v="0"/>
    <s v="J"/>
    <s v="Yes"/>
    <s v="Yes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"/>
    <n v="879.8"/>
    <s v="No"/>
    <n v="0"/>
    <x v="18"/>
  </r>
  <r>
    <s v="5399-ZIMKF"/>
    <s v="Male"/>
    <n v="0"/>
    <s v="J"/>
    <s v="No"/>
    <s v="No"/>
    <n v="5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4.650000000000006"/>
    <n v="383.65"/>
    <s v="No"/>
    <n v="0"/>
    <x v="0"/>
  </r>
  <r>
    <s v="0336-KXKFK"/>
    <s v="Male"/>
    <n v="0"/>
    <s v="J"/>
    <s v="No"/>
    <s v="No"/>
    <n v="72"/>
    <x v="1"/>
    <s v="No"/>
    <s v="No phone service"/>
    <s v="DSL"/>
    <x v="1"/>
    <x v="1"/>
    <s v="Yes"/>
    <s v="Yes"/>
    <x v="0"/>
    <s v="Yes"/>
    <s v="Yes"/>
    <s v="Two year"/>
    <x v="2"/>
    <s v="Yes"/>
    <s v="Credit card (automatic)"/>
    <n v="61.2"/>
    <n v="4390.25"/>
    <s v="No"/>
    <n v="0"/>
    <x v="6"/>
  </r>
  <r>
    <s v="5619-XZZKR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95"/>
    <n v="68.2"/>
    <s v="No"/>
    <n v="0"/>
    <x v="21"/>
  </r>
  <r>
    <s v="3948-FVVRP"/>
    <s v="Male"/>
    <n v="0"/>
    <s v="J"/>
    <s v="Yes"/>
    <s v="Yes"/>
    <n v="9"/>
    <x v="2"/>
    <s v="Yes"/>
    <s v="No"/>
    <s v="DSL"/>
    <x v="0"/>
    <x v="0"/>
    <s v="No"/>
    <s v="Yes"/>
    <x v="0"/>
    <s v="No"/>
    <s v="No"/>
    <s v="Month-to-month"/>
    <x v="0"/>
    <s v="No"/>
    <s v="Mailed check"/>
    <n v="54.8"/>
    <n v="452.8"/>
    <s v="No"/>
    <n v="0"/>
    <x v="3"/>
  </r>
  <r>
    <s v="5327-XOKKY"/>
    <s v="Male"/>
    <n v="1"/>
    <s v="S"/>
    <s v="Yes"/>
    <s v="No"/>
    <n v="72"/>
    <x v="1"/>
    <s v="Yes"/>
    <s v="Yes"/>
    <s v="DSL"/>
    <x v="0"/>
    <x v="1"/>
    <s v="Yes"/>
    <s v="No"/>
    <x v="0"/>
    <s v="Yes"/>
    <s v="Yes"/>
    <s v="Two year"/>
    <x v="2"/>
    <s v="Yes"/>
    <s v="Credit card (automatic)"/>
    <n v="73.45"/>
    <n v="5329"/>
    <s v="No"/>
    <n v="0"/>
    <x v="11"/>
  </r>
  <r>
    <s v="0983-TATYJ"/>
    <s v="Female"/>
    <n v="0"/>
    <s v="J"/>
    <s v="Yes"/>
    <s v="No"/>
    <n v="33"/>
    <x v="1"/>
    <s v="Yes"/>
    <s v="No"/>
    <s v="DSL"/>
    <x v="0"/>
    <x v="1"/>
    <s v="No"/>
    <s v="Yes"/>
    <x v="0"/>
    <s v="No"/>
    <s v="No"/>
    <s v="One year"/>
    <x v="1"/>
    <s v="Yes"/>
    <s v="Mailed check"/>
    <n v="51.45"/>
    <n v="1758.9"/>
    <s v="No"/>
    <n v="0"/>
    <x v="1"/>
  </r>
  <r>
    <s v="1813-JYWTO"/>
    <s v="Female"/>
    <n v="0"/>
    <s v="J"/>
    <s v="Yes"/>
    <s v="No"/>
    <n v="72"/>
    <x v="1"/>
    <s v="Yes"/>
    <s v="Yes"/>
    <s v="Fiber optic"/>
    <x v="1"/>
    <x v="1"/>
    <s v="No"/>
    <s v="No"/>
    <x v="0"/>
    <s v="No"/>
    <s v="No"/>
    <s v="Two year"/>
    <x v="2"/>
    <s v="No"/>
    <s v="Bank transfer (automatic)"/>
    <n v="80.45"/>
    <n v="5737.6"/>
    <s v="No"/>
    <n v="0"/>
    <x v="6"/>
  </r>
  <r>
    <s v="0156-FVPTA"/>
    <s v="Male"/>
    <n v="0"/>
    <s v="J"/>
    <s v="Yes"/>
    <s v="No"/>
    <n v="22"/>
    <x v="1"/>
    <s v="Yes"/>
    <s v="No"/>
    <s v="DSL"/>
    <x v="1"/>
    <x v="1"/>
    <s v="No"/>
    <s v="Yes"/>
    <x v="0"/>
    <s v="No"/>
    <s v="No"/>
    <s v="Month-to-month"/>
    <x v="0"/>
    <s v="Yes"/>
    <s v="Electronic check"/>
    <n v="54.2"/>
    <n v="1152.7"/>
    <s v="Yes"/>
    <n v="1"/>
    <x v="4"/>
  </r>
  <r>
    <s v="1984-FCOWB"/>
    <s v="Female"/>
    <n v="0"/>
    <s v="J"/>
    <s v="Yes"/>
    <s v="No"/>
    <n v="70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09.5"/>
    <n v="7674.55"/>
    <s v="Yes"/>
    <n v="1"/>
    <x v="1"/>
  </r>
  <r>
    <s v="0654-HMSHN"/>
    <s v="Male"/>
    <n v="0"/>
    <s v="J"/>
    <s v="Yes"/>
    <s v="Yes"/>
    <n v="21"/>
    <x v="1"/>
    <s v="Yes"/>
    <s v="Yes"/>
    <s v="Fiber optic"/>
    <x v="0"/>
    <x v="0"/>
    <s v="Yes"/>
    <s v="No"/>
    <x v="0"/>
    <s v="Yes"/>
    <s v="Yes"/>
    <s v="Month-to-month"/>
    <x v="0"/>
    <s v="No"/>
    <s v="Electronic check"/>
    <n v="104.4"/>
    <n v="2157.9499999999998"/>
    <s v="Yes"/>
    <n v="1"/>
    <x v="4"/>
  </r>
  <r>
    <s v="6719-OXYBR"/>
    <s v="Male"/>
    <n v="0"/>
    <s v="J"/>
    <s v="No"/>
    <s v="No"/>
    <n v="15"/>
    <x v="2"/>
    <s v="Yes"/>
    <s v="No"/>
    <s v="Fiber optic"/>
    <x v="0"/>
    <x v="1"/>
    <s v="Yes"/>
    <s v="No"/>
    <x v="0"/>
    <s v="Yes"/>
    <s v="No"/>
    <s v="Month-to-month"/>
    <x v="0"/>
    <s v="No"/>
    <s v="Electronic check"/>
    <n v="85.3"/>
    <n v="1219.8499999999999"/>
    <s v="No"/>
    <n v="0"/>
    <x v="3"/>
  </r>
  <r>
    <s v="3312-ZWLGF"/>
    <s v="Male"/>
    <n v="1"/>
    <s v="S"/>
    <s v="Yes"/>
    <s v="No"/>
    <n v="29"/>
    <x v="1"/>
    <s v="Yes"/>
    <s v="Yes"/>
    <s v="Fiber optic"/>
    <x v="0"/>
    <x v="1"/>
    <s v="No"/>
    <s v="Yes"/>
    <x v="0"/>
    <s v="No"/>
    <s v="No"/>
    <s v="Month-to-month"/>
    <x v="0"/>
    <s v="Yes"/>
    <s v="Electronic check"/>
    <n v="79.3"/>
    <n v="2414.5500000000002"/>
    <s v="No"/>
    <n v="0"/>
    <x v="14"/>
  </r>
  <r>
    <s v="6476-YHMGA"/>
    <s v="Female"/>
    <n v="0"/>
    <s v="J"/>
    <s v="Yes"/>
    <s v="Yes"/>
    <n v="15"/>
    <x v="2"/>
    <s v="Yes"/>
    <s v="No"/>
    <s v="DSL"/>
    <x v="0"/>
    <x v="0"/>
    <s v="Yes"/>
    <s v="Yes"/>
    <x v="0"/>
    <s v="Yes"/>
    <s v="Yes"/>
    <s v="Month-to-month"/>
    <x v="0"/>
    <s v="No"/>
    <s v="Bank transfer (automatic)"/>
    <n v="76.5"/>
    <n v="1155.5999999999999"/>
    <s v="No"/>
    <n v="0"/>
    <x v="3"/>
  </r>
  <r>
    <s v="5287-QWLKY"/>
    <s v="Male"/>
    <n v="1"/>
    <s v="S"/>
    <s v="Yes"/>
    <s v="Yes"/>
    <n v="71"/>
    <x v="1"/>
    <s v="Yes"/>
    <s v="Yes"/>
    <s v="Fiber optic"/>
    <x v="1"/>
    <x v="0"/>
    <s v="No"/>
    <s v="No"/>
    <x v="0"/>
    <s v="Yes"/>
    <s v="Yes"/>
    <s v="Month-to-month"/>
    <x v="0"/>
    <s v="Yes"/>
    <s v="Credit card (automatic)"/>
    <n v="105.1"/>
    <n v="7548.1"/>
    <s v="Yes"/>
    <n v="1"/>
    <x v="14"/>
  </r>
  <r>
    <s v="0795-XCCTE"/>
    <s v="Male"/>
    <n v="1"/>
    <s v="S"/>
    <s v="No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4"/>
    <n v="1809.35"/>
    <s v="No"/>
    <n v="0"/>
    <x v="20"/>
  </r>
  <r>
    <s v="0168-XZKBB"/>
    <s v="Female"/>
    <n v="0"/>
    <s v="J"/>
    <s v="Yes"/>
    <s v="No"/>
    <n v="19"/>
    <x v="1"/>
    <s v="Yes"/>
    <s v="Yes"/>
    <s v="Fiber optic"/>
    <x v="0"/>
    <x v="1"/>
    <s v="No"/>
    <s v="No"/>
    <x v="1"/>
    <s v="Yes"/>
    <s v="No"/>
    <s v="Month-to-month"/>
    <x v="0"/>
    <s v="Yes"/>
    <s v="Electronic check"/>
    <n v="86.85"/>
    <n v="1564.4"/>
    <s v="No"/>
    <n v="0"/>
    <x v="10"/>
  </r>
  <r>
    <s v="3785-NRHYR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19.649999999999999"/>
    <s v="No"/>
    <n v="0"/>
    <x v="2"/>
  </r>
  <r>
    <s v="5196-SGOAK"/>
    <s v="Female"/>
    <n v="0"/>
    <s v="J"/>
    <s v="No"/>
    <s v="No"/>
    <n v="1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5.7"/>
    <n v="75.7"/>
    <s v="Yes"/>
    <n v="1"/>
    <x v="0"/>
  </r>
  <r>
    <s v="4537-DKTAL"/>
    <s v="Fe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55"/>
    <n v="84.4"/>
    <s v="No"/>
    <n v="0"/>
    <x v="2"/>
  </r>
  <r>
    <s v="7072-MBHEV"/>
    <s v="Female"/>
    <n v="1"/>
    <s v="S"/>
    <s v="Yes"/>
    <s v="Yes"/>
    <n v="11"/>
    <x v="2"/>
    <s v="Yes"/>
    <s v="Yes"/>
    <s v="Fiber optic"/>
    <x v="0"/>
    <x v="1"/>
    <s v="Yes"/>
    <s v="No"/>
    <x v="0"/>
    <s v="No"/>
    <s v="No"/>
    <s v="Month-to-month"/>
    <x v="0"/>
    <s v="Yes"/>
    <s v="Credit card (automatic)"/>
    <n v="78.099999999999994"/>
    <n v="864.85"/>
    <s v="No"/>
    <n v="0"/>
    <x v="15"/>
  </r>
  <r>
    <s v="5602-BVFMK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"/>
    <n v="228.75"/>
    <s v="No"/>
    <n v="0"/>
    <x v="9"/>
  </r>
  <r>
    <s v="6297-NOOPG"/>
    <s v="Female"/>
    <n v="0"/>
    <s v="J"/>
    <s v="Yes"/>
    <s v="No"/>
    <n v="70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10.5"/>
    <n v="7752.05"/>
    <s v="No"/>
    <n v="0"/>
    <x v="6"/>
  </r>
  <r>
    <s v="1891-UAWWU"/>
    <s v="Female"/>
    <n v="1"/>
    <s v="S"/>
    <s v="Yes"/>
    <s v="No"/>
    <n v="20"/>
    <x v="1"/>
    <s v="Yes"/>
    <s v="Yes"/>
    <s v="Fiber optic"/>
    <x v="0"/>
    <x v="1"/>
    <s v="Yes"/>
    <s v="No"/>
    <x v="0"/>
    <s v="Yes"/>
    <s v="No"/>
    <s v="Month-to-month"/>
    <x v="0"/>
    <s v="No"/>
    <s v="Electronic check"/>
    <n v="90.8"/>
    <n v="1951"/>
    <s v="Yes"/>
    <n v="1"/>
    <x v="14"/>
  </r>
  <r>
    <s v="8204-TIFGJ"/>
    <s v="Female"/>
    <n v="0"/>
    <s v="J"/>
    <s v="No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0.3"/>
    <n v="470.6"/>
    <s v="No"/>
    <n v="0"/>
    <x v="10"/>
  </r>
  <r>
    <s v="8050-DVOJX"/>
    <s v="Male"/>
    <n v="1"/>
    <s v="S"/>
    <s v="No"/>
    <s v="No"/>
    <n v="49"/>
    <x v="1"/>
    <s v="Yes"/>
    <s v="Yes"/>
    <s v="DSL"/>
    <x v="1"/>
    <x v="0"/>
    <s v="Yes"/>
    <s v="Yes"/>
    <x v="0"/>
    <s v="No"/>
    <s v="Yes"/>
    <s v="Two year"/>
    <x v="2"/>
    <s v="No"/>
    <s v="Credit card (automatic)"/>
    <n v="81.349999999999994"/>
    <n v="4060.9"/>
    <s v="No"/>
    <n v="0"/>
    <x v="11"/>
  </r>
  <r>
    <s v="6108-OQZDQ"/>
    <s v="Female"/>
    <n v="0"/>
    <s v="J"/>
    <s v="Yes"/>
    <s v="Yes"/>
    <n v="4"/>
    <x v="0"/>
    <s v="Yes"/>
    <s v="Yes"/>
    <s v="Fiber optic"/>
    <x v="0"/>
    <x v="0"/>
    <s v="No"/>
    <s v="No"/>
    <x v="0"/>
    <s v="Yes"/>
    <s v="Yes"/>
    <s v="Month-to-month"/>
    <x v="0"/>
    <s v="Yes"/>
    <s v="Electronic check"/>
    <n v="97.95"/>
    <n v="384.5"/>
    <s v="Yes"/>
    <n v="1"/>
    <x v="0"/>
  </r>
  <r>
    <s v="0363-QJVFX"/>
    <s v="Male"/>
    <n v="0"/>
    <s v="J"/>
    <s v="No"/>
    <s v="No"/>
    <n v="32"/>
    <x v="1"/>
    <s v="Yes"/>
    <s v="Yes"/>
    <s v="Fiber optic"/>
    <x v="1"/>
    <x v="0"/>
    <s v="No"/>
    <s v="Yes"/>
    <x v="0"/>
    <s v="Yes"/>
    <s v="Yes"/>
    <s v="Month-to-month"/>
    <x v="0"/>
    <s v="Yes"/>
    <s v="Credit card (automatic)"/>
    <n v="108.15"/>
    <n v="3432.9"/>
    <s v="Yes"/>
    <n v="1"/>
    <x v="4"/>
  </r>
  <r>
    <s v="8903-XEBGX"/>
    <s v="Male"/>
    <n v="0"/>
    <s v="J"/>
    <s v="No"/>
    <s v="Yes"/>
    <n v="2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.3"/>
    <n v="108.65"/>
    <s v="No"/>
    <n v="0"/>
    <x v="2"/>
  </r>
  <r>
    <s v="8169-SAEJD"/>
    <s v="Male"/>
    <n v="1"/>
    <s v="S"/>
    <s v="Yes"/>
    <s v="No"/>
    <n v="69"/>
    <x v="1"/>
    <s v="No"/>
    <s v="No phone service"/>
    <s v="DSL"/>
    <x v="1"/>
    <x v="0"/>
    <s v="No"/>
    <s v="No"/>
    <x v="0"/>
    <s v="Yes"/>
    <s v="Yes"/>
    <s v="Two year"/>
    <x v="2"/>
    <s v="No"/>
    <s v="Credit card (automatic)"/>
    <n v="56.55"/>
    <n v="3952.65"/>
    <s v="No"/>
    <n v="0"/>
    <x v="11"/>
  </r>
  <r>
    <s v="9840-DVNDC"/>
    <s v="Male"/>
    <n v="0"/>
    <s v="J"/>
    <s v="No"/>
    <s v="No"/>
    <n v="6"/>
    <x v="0"/>
    <s v="Yes"/>
    <s v="No"/>
    <s v="Fiber optic"/>
    <x v="0"/>
    <x v="1"/>
    <s v="No"/>
    <s v="No"/>
    <x v="1"/>
    <s v="Yes"/>
    <s v="No"/>
    <s v="Month-to-month"/>
    <x v="0"/>
    <s v="Yes"/>
    <s v="Credit card (automatic)"/>
    <n v="80.5"/>
    <n v="463.05"/>
    <s v="Yes"/>
    <n v="1"/>
    <x v="2"/>
  </r>
  <r>
    <s v="1089-XZWHH"/>
    <s v="Female"/>
    <n v="0"/>
    <s v="J"/>
    <s v="Yes"/>
    <s v="Yes"/>
    <n v="2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7"/>
    <n v="494.05"/>
    <s v="No"/>
    <n v="0"/>
    <x v="18"/>
  </r>
  <r>
    <s v="2325-WINES"/>
    <s v="Female"/>
    <n v="0"/>
    <s v="J"/>
    <s v="No"/>
    <s v="No"/>
    <n v="32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4.05"/>
    <n v="3416.85"/>
    <s v="No"/>
    <n v="0"/>
    <x v="1"/>
  </r>
  <r>
    <s v="6064-ZATLR"/>
    <s v="Female"/>
    <n v="0"/>
    <s v="J"/>
    <s v="No"/>
    <s v="No"/>
    <n v="27"/>
    <x v="1"/>
    <s v="Yes"/>
    <s v="No"/>
    <s v="DSL"/>
    <x v="1"/>
    <x v="0"/>
    <s v="No"/>
    <s v="No"/>
    <x v="0"/>
    <s v="No"/>
    <s v="No"/>
    <s v="Two year"/>
    <x v="2"/>
    <s v="No"/>
    <s v="Bank transfer (automatic)"/>
    <n v="52.85"/>
    <n v="1498.65"/>
    <s v="No"/>
    <n v="0"/>
    <x v="6"/>
  </r>
  <r>
    <s v="3096-JRDSO"/>
    <s v="Female"/>
    <n v="1"/>
    <s v="S"/>
    <s v="Yes"/>
    <s v="No"/>
    <n v="27"/>
    <x v="1"/>
    <s v="Yes"/>
    <s v="Yes"/>
    <s v="Fiber optic"/>
    <x v="1"/>
    <x v="1"/>
    <s v="No"/>
    <s v="Yes"/>
    <x v="0"/>
    <s v="Yes"/>
    <s v="Yes"/>
    <s v="Month-to-month"/>
    <x v="0"/>
    <s v="Yes"/>
    <s v="Bank transfer (automatic)"/>
    <n v="104.3"/>
    <n v="2867.75"/>
    <s v="Yes"/>
    <n v="1"/>
    <x v="14"/>
  </r>
  <r>
    <s v="7824-PANSQ"/>
    <s v="Male"/>
    <n v="0"/>
    <s v="J"/>
    <s v="No"/>
    <s v="No"/>
    <n v="58"/>
    <x v="1"/>
    <s v="Yes"/>
    <s v="Yes"/>
    <s v="Fiber optic"/>
    <x v="0"/>
    <x v="1"/>
    <s v="No"/>
    <s v="Yes"/>
    <x v="0"/>
    <s v="No"/>
    <s v="No"/>
    <s v="Month-to-month"/>
    <x v="0"/>
    <s v="No"/>
    <s v="Bank transfer (automatic)"/>
    <n v="80.650000000000006"/>
    <n v="4807.3500000000004"/>
    <s v="No"/>
    <n v="0"/>
    <x v="4"/>
  </r>
  <r>
    <s v="8042-JVNFH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1.349999999999994"/>
    <n v="71.349999999999994"/>
    <s v="Yes"/>
    <n v="1"/>
    <x v="2"/>
  </r>
  <r>
    <s v="9648-BCHKM"/>
    <s v="Female"/>
    <n v="0"/>
    <s v="J"/>
    <s v="Yes"/>
    <s v="Yes"/>
    <n v="1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65"/>
    <n v="471.35"/>
    <s v="No"/>
    <n v="0"/>
    <x v="18"/>
  </r>
  <r>
    <s v="2888-ADFAO"/>
    <s v="Female"/>
    <n v="0"/>
    <s v="J"/>
    <s v="Yes"/>
    <s v="Yes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1.3"/>
    <n v="1041.8"/>
    <s v="No"/>
    <n v="0"/>
    <x v="18"/>
  </r>
  <r>
    <s v="8707-HOEDG"/>
    <s v="Female"/>
    <n v="0"/>
    <s v="J"/>
    <s v="Yes"/>
    <s v="Yes"/>
    <n v="70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10.2"/>
    <n v="7689.8"/>
    <s v="No"/>
    <n v="0"/>
    <x v="6"/>
  </r>
  <r>
    <s v="3374-LXDEV"/>
    <s v="Female"/>
    <n v="0"/>
    <s v="J"/>
    <s v="No"/>
    <s v="No"/>
    <n v="13"/>
    <x v="2"/>
    <s v="Yes"/>
    <s v="Yes"/>
    <s v="Fiber optic"/>
    <x v="0"/>
    <x v="0"/>
    <s v="Yes"/>
    <s v="Yes"/>
    <x v="0"/>
    <s v="No"/>
    <s v="No"/>
    <s v="Month-to-month"/>
    <x v="0"/>
    <s v="No"/>
    <s v="Electronic check"/>
    <n v="89.4"/>
    <n v="1132.3499999999999"/>
    <s v="Yes"/>
    <n v="1"/>
    <x v="3"/>
  </r>
  <r>
    <s v="4072-IPYLT"/>
    <s v="Female"/>
    <n v="0"/>
    <s v="J"/>
    <s v="Yes"/>
    <s v="Yes"/>
    <n v="36"/>
    <x v="1"/>
    <s v="Yes"/>
    <s v="No"/>
    <s v="DSL"/>
    <x v="1"/>
    <x v="1"/>
    <s v="No"/>
    <s v="No"/>
    <x v="0"/>
    <s v="No"/>
    <s v="No"/>
    <s v="Month-to-month"/>
    <x v="0"/>
    <s v="No"/>
    <s v="Credit card (automatic)"/>
    <n v="51.05"/>
    <n v="1815"/>
    <s v="No"/>
    <n v="0"/>
    <x v="4"/>
  </r>
  <r>
    <s v="7167-PCEYD"/>
    <s v="Male"/>
    <n v="0"/>
    <s v="J"/>
    <s v="No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8"/>
    <n v="1311.3"/>
    <s v="No"/>
    <n v="0"/>
    <x v="18"/>
  </r>
  <r>
    <s v="4936-YPJNK"/>
    <s v="Female"/>
    <n v="0"/>
    <s v="J"/>
    <s v="No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99999999999999"/>
    <n v="199.45"/>
    <s v="No"/>
    <n v="0"/>
    <x v="19"/>
  </r>
  <r>
    <s v="1580-BMCMR"/>
    <s v="Male"/>
    <n v="1"/>
    <s v="S"/>
    <s v="No"/>
    <s v="No"/>
    <n v="19"/>
    <x v="1"/>
    <s v="Yes"/>
    <s v="No"/>
    <s v="Fiber optic"/>
    <x v="1"/>
    <x v="1"/>
    <s v="No"/>
    <s v="No"/>
    <x v="0"/>
    <s v="No"/>
    <s v="Yes"/>
    <s v="Month-to-month"/>
    <x v="0"/>
    <s v="Yes"/>
    <s v="Electronic check"/>
    <n v="87.3"/>
    <n v="1637.3"/>
    <s v="No"/>
    <n v="0"/>
    <x v="14"/>
  </r>
  <r>
    <s v="4817-KEQSP"/>
    <s v="Fe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50000000000001"/>
    <n v="1326.35"/>
    <s v="No"/>
    <n v="0"/>
    <x v="18"/>
  </r>
  <r>
    <s v="6408-WHTEF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Mailed check"/>
    <n v="89.4"/>
    <n v="6376.55"/>
    <s v="No"/>
    <n v="0"/>
    <x v="6"/>
  </r>
  <r>
    <s v="9251-AWQGT"/>
    <s v="Female"/>
    <n v="0"/>
    <s v="J"/>
    <s v="Yes"/>
    <s v="Yes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"/>
    <n v="935.9"/>
    <s v="No"/>
    <n v="0"/>
    <x v="18"/>
  </r>
  <r>
    <s v="8749-CLJXC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20.05"/>
    <s v="No"/>
    <n v="0"/>
    <x v="2"/>
  </r>
  <r>
    <s v="7989-VCQOH"/>
    <s v="Male"/>
    <n v="0"/>
    <s v="J"/>
    <s v="Yes"/>
    <s v="Yes"/>
    <n v="18"/>
    <x v="1"/>
    <s v="Yes"/>
    <s v="No"/>
    <s v="DSL"/>
    <x v="1"/>
    <x v="1"/>
    <s v="Yes"/>
    <s v="Yes"/>
    <x v="0"/>
    <s v="Yes"/>
    <s v="Yes"/>
    <s v="Month-to-month"/>
    <x v="0"/>
    <s v="No"/>
    <s v="Electronic check"/>
    <n v="83.25"/>
    <n v="1611.15"/>
    <s v="No"/>
    <n v="0"/>
    <x v="4"/>
  </r>
  <r>
    <s v="5049-GLYVG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6"/>
    <n v="20.6"/>
    <s v="Yes"/>
    <n v="1"/>
    <x v="2"/>
  </r>
  <r>
    <s v="4199-QHJNM"/>
    <s v="Male"/>
    <n v="1"/>
    <s v="S"/>
    <s v="Yes"/>
    <s v="No"/>
    <n v="67"/>
    <x v="1"/>
    <s v="Yes"/>
    <s v="Yes"/>
    <s v="Fiber optic"/>
    <x v="0"/>
    <x v="0"/>
    <s v="No"/>
    <s v="Yes"/>
    <x v="0"/>
    <s v="Yes"/>
    <s v="Yes"/>
    <s v="Two year"/>
    <x v="2"/>
    <s v="No"/>
    <s v="Bank transfer (automatic)"/>
    <n v="102.9"/>
    <n v="6989.7"/>
    <s v="No"/>
    <n v="0"/>
    <x v="11"/>
  </r>
  <r>
    <s v="8882-TLVRW"/>
    <s v="Male"/>
    <n v="0"/>
    <s v="J"/>
    <s v="Yes"/>
    <s v="Yes"/>
    <n v="69"/>
    <x v="1"/>
    <s v="No"/>
    <s v="No phone service"/>
    <s v="DSL"/>
    <x v="1"/>
    <x v="1"/>
    <s v="Yes"/>
    <s v="Yes"/>
    <x v="0"/>
    <s v="No"/>
    <s v="No"/>
    <s v="Two year"/>
    <x v="2"/>
    <s v="No"/>
    <s v="Mailed check"/>
    <n v="39.1"/>
    <n v="2779.5"/>
    <s v="No"/>
    <n v="0"/>
    <x v="6"/>
  </r>
  <r>
    <s v="5883-GTGVD"/>
    <s v="Male"/>
    <n v="0"/>
    <s v="J"/>
    <s v="No"/>
    <s v="No"/>
    <n v="19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9.95"/>
    <n v="1931.75"/>
    <s v="Yes"/>
    <n v="1"/>
    <x v="4"/>
  </r>
  <r>
    <s v="5135-GRQJV"/>
    <s v="Male"/>
    <n v="1"/>
    <s v="S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Mailed check"/>
    <n v="114.5"/>
    <n v="8331.9500000000007"/>
    <s v="No"/>
    <n v="0"/>
    <x v="11"/>
  </r>
  <r>
    <s v="2384-OVPSA"/>
    <s v="Female"/>
    <n v="1"/>
    <s v="S"/>
    <s v="No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2"/>
    <n v="735.9"/>
    <s v="No"/>
    <n v="0"/>
    <x v="20"/>
  </r>
  <r>
    <s v="1371-WEPDS"/>
    <s v="Male"/>
    <n v="1"/>
    <s v="S"/>
    <s v="Yes"/>
    <s v="No"/>
    <n v="40"/>
    <x v="1"/>
    <s v="Yes"/>
    <s v="No"/>
    <s v="DSL"/>
    <x v="0"/>
    <x v="1"/>
    <s v="No"/>
    <s v="No"/>
    <x v="1"/>
    <s v="No"/>
    <s v="Yes"/>
    <s v="One year"/>
    <x v="1"/>
    <s v="No"/>
    <s v="Electronic check"/>
    <n v="55.8"/>
    <n v="2283.3000000000002"/>
    <s v="No"/>
    <n v="0"/>
    <x v="24"/>
  </r>
  <r>
    <s v="3580-GICBM"/>
    <s v="Female"/>
    <n v="0"/>
    <s v="J"/>
    <s v="Yes"/>
    <s v="Yes"/>
    <n v="6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2"/>
    <n v="1445.2"/>
    <s v="No"/>
    <n v="0"/>
    <x v="18"/>
  </r>
  <r>
    <s v="4817-QRJSX"/>
    <s v="Female"/>
    <n v="0"/>
    <s v="J"/>
    <s v="No"/>
    <s v="No"/>
    <n v="10"/>
    <x v="2"/>
    <s v="Yes"/>
    <s v="Yes"/>
    <s v="Fiber optic"/>
    <x v="0"/>
    <x v="0"/>
    <s v="No"/>
    <s v="No"/>
    <x v="0"/>
    <s v="No"/>
    <s v="No"/>
    <s v="Month-to-month"/>
    <x v="0"/>
    <s v="Yes"/>
    <s v="Credit card (automatic)"/>
    <n v="81"/>
    <n v="818.05"/>
    <s v="Yes"/>
    <n v="1"/>
    <x v="3"/>
  </r>
  <r>
    <s v="9730-DRTMJ"/>
    <s v="Male"/>
    <n v="0"/>
    <s v="J"/>
    <s v="Yes"/>
    <s v="No"/>
    <n v="32"/>
    <x v="1"/>
    <s v="Yes"/>
    <s v="Yes"/>
    <s v="DSL"/>
    <x v="1"/>
    <x v="1"/>
    <s v="No"/>
    <s v="Yes"/>
    <x v="0"/>
    <s v="Yes"/>
    <s v="No"/>
    <s v="One year"/>
    <x v="1"/>
    <s v="Yes"/>
    <s v="Credit card (automatic)"/>
    <n v="72.8"/>
    <n v="2333.0500000000002"/>
    <s v="No"/>
    <n v="0"/>
    <x v="1"/>
  </r>
  <r>
    <s v="4686-UXDML"/>
    <s v="Female"/>
    <n v="0"/>
    <s v="J"/>
    <s v="No"/>
    <s v="No"/>
    <n v="21"/>
    <x v="1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99.85"/>
    <n v="1992.55"/>
    <s v="No"/>
    <n v="0"/>
    <x v="4"/>
  </r>
  <r>
    <s v="3349-ANQNH"/>
    <s v="Female"/>
    <n v="1"/>
    <s v="S"/>
    <s v="No"/>
    <s v="No"/>
    <n v="59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99.5"/>
    <n v="5890"/>
    <s v="No"/>
    <n v="0"/>
    <x v="16"/>
  </r>
  <r>
    <s v="2398-YPMUR"/>
    <s v="Female"/>
    <n v="1"/>
    <s v="S"/>
    <s v="Yes"/>
    <s v="No"/>
    <n v="13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0.150000000000006"/>
    <n v="916.75"/>
    <s v="Yes"/>
    <n v="1"/>
    <x v="23"/>
  </r>
  <r>
    <s v="0932-YIXYU"/>
    <s v="Female"/>
    <n v="0"/>
    <s v="J"/>
    <s v="No"/>
    <s v="No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25"/>
    <n v="1029.8"/>
    <s v="No"/>
    <n v="0"/>
    <x v="18"/>
  </r>
  <r>
    <s v="7480-SPLEF"/>
    <s v="Male"/>
    <n v="0"/>
    <s v="J"/>
    <s v="Yes"/>
    <s v="Yes"/>
    <n v="6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6"/>
    <n v="1796.55"/>
    <s v="No"/>
    <n v="0"/>
    <x v="18"/>
  </r>
  <r>
    <s v="7636-XUHWW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899999999999999"/>
    <n v="33.700000000000003"/>
    <s v="No"/>
    <n v="0"/>
    <x v="2"/>
  </r>
  <r>
    <s v="1431-CYWMH"/>
    <s v="Female"/>
    <n v="0"/>
    <s v="J"/>
    <s v="Yes"/>
    <s v="Yes"/>
    <n v="2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05"/>
    <n v="454.05"/>
    <s v="No"/>
    <n v="0"/>
    <x v="10"/>
  </r>
  <r>
    <s v="5937-EORGB"/>
    <s v="Male"/>
    <n v="1"/>
    <s v="S"/>
    <s v="Yes"/>
    <s v="No"/>
    <n v="15"/>
    <x v="2"/>
    <s v="Yes"/>
    <s v="Yes"/>
    <s v="Fiber optic"/>
    <x v="1"/>
    <x v="1"/>
    <s v="Yes"/>
    <s v="No"/>
    <x v="0"/>
    <s v="Yes"/>
    <s v="No"/>
    <s v="Month-to-month"/>
    <x v="0"/>
    <s v="Yes"/>
    <s v="Electronic check"/>
    <n v="96.5"/>
    <n v="1392.25"/>
    <s v="No"/>
    <n v="0"/>
    <x v="15"/>
  </r>
  <r>
    <s v="6349-JDHQP"/>
    <s v="Female"/>
    <n v="0"/>
    <s v="J"/>
    <s v="No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50000000000001"/>
    <n v="1049.5999999999999"/>
    <s v="No"/>
    <n v="0"/>
    <x v="18"/>
  </r>
  <r>
    <s v="5539-HIVAK"/>
    <s v="Female"/>
    <n v="1"/>
    <s v="S"/>
    <s v="Yes"/>
    <s v="No"/>
    <n v="28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5.7"/>
    <n v="734.6"/>
    <s v="No"/>
    <n v="0"/>
    <x v="17"/>
  </r>
  <r>
    <s v="5847-MXBEO"/>
    <s v="Male"/>
    <n v="0"/>
    <s v="J"/>
    <s v="No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"/>
    <n v="475.1"/>
    <s v="No"/>
    <n v="0"/>
    <x v="7"/>
  </r>
  <r>
    <s v="9985-MWVIX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150000000000006"/>
    <n v="70.150000000000006"/>
    <s v="Yes"/>
    <n v="1"/>
    <x v="2"/>
  </r>
  <r>
    <s v="4583-PARNH"/>
    <s v="Male"/>
    <n v="1"/>
    <s v="S"/>
    <s v="Yes"/>
    <s v="No"/>
    <n v="16"/>
    <x v="2"/>
    <s v="Yes"/>
    <s v="No"/>
    <s v="Fiber optic"/>
    <x v="0"/>
    <x v="1"/>
    <s v="Yes"/>
    <s v="Yes"/>
    <x v="0"/>
    <s v="No"/>
    <s v="Yes"/>
    <s v="Month-to-month"/>
    <x v="0"/>
    <s v="Yes"/>
    <s v="Electronic check"/>
    <n v="91.55"/>
    <n v="1540.05"/>
    <s v="No"/>
    <n v="0"/>
    <x v="15"/>
  </r>
  <r>
    <s v="1116-FRYVH"/>
    <s v="Female"/>
    <n v="0"/>
    <s v="J"/>
    <s v="Yes"/>
    <s v="Yes"/>
    <n v="48"/>
    <x v="1"/>
    <s v="No"/>
    <s v="No phone service"/>
    <s v="DSL"/>
    <x v="1"/>
    <x v="0"/>
    <s v="No"/>
    <s v="Yes"/>
    <x v="0"/>
    <s v="No"/>
    <s v="No"/>
    <s v="Two year"/>
    <x v="2"/>
    <s v="No"/>
    <s v="Mailed check"/>
    <n v="39.4"/>
    <n v="1978.65"/>
    <s v="No"/>
    <n v="0"/>
    <x v="6"/>
  </r>
  <r>
    <s v="1421-HCERK"/>
    <s v="Male"/>
    <n v="1"/>
    <s v="S"/>
    <s v="Yes"/>
    <s v="No"/>
    <n v="30"/>
    <x v="1"/>
    <s v="Yes"/>
    <s v="Yes"/>
    <s v="Fiber optic"/>
    <x v="1"/>
    <x v="0"/>
    <s v="Yes"/>
    <s v="Yes"/>
    <x v="0"/>
    <s v="Yes"/>
    <s v="No"/>
    <s v="Month-to-month"/>
    <x v="0"/>
    <s v="Yes"/>
    <s v="Bank transfer (automatic)"/>
    <n v="105.7"/>
    <n v="3181.8"/>
    <s v="No"/>
    <n v="0"/>
    <x v="14"/>
  </r>
  <r>
    <s v="9633-XQABV"/>
    <s v="Female"/>
    <n v="0"/>
    <s v="J"/>
    <s v="No"/>
    <s v="No"/>
    <n v="3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25"/>
    <n v="229.7"/>
    <s v="No"/>
    <n v="0"/>
    <x v="2"/>
  </r>
  <r>
    <s v="0716-BQNDX"/>
    <s v="Male"/>
    <n v="1"/>
    <s v="S"/>
    <s v="No"/>
    <s v="No"/>
    <n v="57"/>
    <x v="1"/>
    <s v="Yes"/>
    <s v="Yes"/>
    <s v="Fiber optic"/>
    <x v="1"/>
    <x v="1"/>
    <s v="No"/>
    <s v="Yes"/>
    <x v="0"/>
    <s v="No"/>
    <s v="Yes"/>
    <s v="Two year"/>
    <x v="2"/>
    <s v="No"/>
    <s v="Electronic check"/>
    <n v="93.75"/>
    <n v="5625.55"/>
    <s v="No"/>
    <n v="0"/>
    <x v="11"/>
  </r>
  <r>
    <s v="1265-XTECC"/>
    <s v="Female"/>
    <n v="1"/>
    <s v="S"/>
    <s v="Yes"/>
    <s v="No"/>
    <n v="68"/>
    <x v="1"/>
    <s v="Yes"/>
    <s v="Yes"/>
    <s v="Fiber optic"/>
    <x v="1"/>
    <x v="0"/>
    <s v="No"/>
    <s v="No"/>
    <x v="0"/>
    <s v="No"/>
    <s v="Yes"/>
    <s v="One year"/>
    <x v="1"/>
    <s v="Yes"/>
    <s v="Credit card (automatic)"/>
    <n v="96.55"/>
    <n v="6581.9"/>
    <s v="Yes"/>
    <n v="1"/>
    <x v="16"/>
  </r>
  <r>
    <s v="1183-CANVH"/>
    <s v="Female"/>
    <n v="0"/>
    <s v="J"/>
    <s v="Yes"/>
    <s v="No"/>
    <n v="23"/>
    <x v="1"/>
    <s v="Yes"/>
    <s v="No"/>
    <s v="DSL"/>
    <x v="0"/>
    <x v="1"/>
    <s v="No"/>
    <s v="Yes"/>
    <x v="0"/>
    <s v="Yes"/>
    <s v="No"/>
    <s v="One year"/>
    <x v="1"/>
    <s v="No"/>
    <s v="Bank transfer (automatic)"/>
    <n v="60"/>
    <n v="1347.15"/>
    <s v="No"/>
    <n v="0"/>
    <x v="1"/>
  </r>
  <r>
    <s v="1972-XMUWV"/>
    <s v="Female"/>
    <n v="0"/>
    <s v="J"/>
    <s v="Yes"/>
    <s v="No"/>
    <n v="65"/>
    <x v="1"/>
    <s v="Yes"/>
    <s v="No"/>
    <s v="DSL"/>
    <x v="0"/>
    <x v="1"/>
    <s v="No"/>
    <s v="Yes"/>
    <x v="0"/>
    <s v="Yes"/>
    <s v="No"/>
    <s v="Two year"/>
    <x v="2"/>
    <s v="Yes"/>
    <s v="Credit card (automatic)"/>
    <n v="59.8"/>
    <n v="3808.2"/>
    <s v="No"/>
    <n v="0"/>
    <x v="6"/>
  </r>
  <r>
    <s v="8679-LZBMD"/>
    <s v="Male"/>
    <n v="0"/>
    <s v="J"/>
    <s v="Yes"/>
    <s v="No"/>
    <n v="44"/>
    <x v="1"/>
    <s v="Yes"/>
    <s v="No"/>
    <s v="Fiber optic"/>
    <x v="0"/>
    <x v="1"/>
    <s v="No"/>
    <s v="No"/>
    <x v="1"/>
    <s v="Yes"/>
    <s v="Yes"/>
    <s v="One year"/>
    <x v="1"/>
    <s v="Yes"/>
    <s v="Bank transfer (automatic)"/>
    <n v="90.65"/>
    <n v="3974.15"/>
    <s v="No"/>
    <n v="0"/>
    <x v="7"/>
  </r>
  <r>
    <s v="3407-JMJQQ"/>
    <s v="Female"/>
    <n v="0"/>
    <s v="J"/>
    <s v="Yes"/>
    <s v="Yes"/>
    <n v="71"/>
    <x v="1"/>
    <s v="Yes"/>
    <s v="Yes"/>
    <s v="Fiber optic"/>
    <x v="1"/>
    <x v="0"/>
    <s v="Yes"/>
    <s v="No"/>
    <x v="0"/>
    <s v="Yes"/>
    <s v="Yes"/>
    <s v="Two year"/>
    <x v="2"/>
    <s v="Yes"/>
    <s v="Bank transfer (automatic)"/>
    <n v="109"/>
    <n v="7661.8"/>
    <s v="No"/>
    <n v="0"/>
    <x v="6"/>
  </r>
  <r>
    <s v="6252-DFGTK"/>
    <s v="Female"/>
    <n v="0"/>
    <s v="J"/>
    <s v="Yes"/>
    <s v="No"/>
    <n v="37"/>
    <x v="1"/>
    <s v="Yes"/>
    <s v="Yes"/>
    <s v="DSL"/>
    <x v="1"/>
    <x v="1"/>
    <s v="Yes"/>
    <s v="Yes"/>
    <x v="0"/>
    <s v="No"/>
    <s v="No"/>
    <s v="One year"/>
    <x v="1"/>
    <s v="No"/>
    <s v="Credit card (automatic)"/>
    <n v="68.099999999999994"/>
    <n v="2479.25"/>
    <s v="No"/>
    <n v="0"/>
    <x v="1"/>
  </r>
  <r>
    <s v="1539-LNKHM"/>
    <s v="Female"/>
    <n v="0"/>
    <s v="J"/>
    <s v="No"/>
    <s v="No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266.60000000000002"/>
    <s v="No"/>
    <n v="0"/>
    <x v="19"/>
  </r>
  <r>
    <s v="8645-KOMJQ"/>
    <s v="Male"/>
    <n v="0"/>
    <s v="J"/>
    <s v="Yes"/>
    <s v="Yes"/>
    <n v="69"/>
    <x v="1"/>
    <s v="Yes"/>
    <s v="Yes"/>
    <s v="DSL"/>
    <x v="0"/>
    <x v="0"/>
    <s v="Yes"/>
    <s v="Yes"/>
    <x v="0"/>
    <s v="Yes"/>
    <s v="Yes"/>
    <s v="Two year"/>
    <x v="2"/>
    <s v="Yes"/>
    <s v="Bank transfer (automatic)"/>
    <n v="81.95"/>
    <n v="5601.4"/>
    <s v="No"/>
    <n v="0"/>
    <x v="6"/>
  </r>
  <r>
    <s v="0289-IVARM"/>
    <s v="Female"/>
    <n v="0"/>
    <s v="J"/>
    <s v="No"/>
    <s v="No"/>
    <n v="35"/>
    <x v="1"/>
    <s v="Yes"/>
    <s v="No"/>
    <s v="DSL"/>
    <x v="1"/>
    <x v="0"/>
    <s v="Yes"/>
    <s v="No"/>
    <x v="0"/>
    <s v="No"/>
    <s v="No"/>
    <s v="Month-to-month"/>
    <x v="0"/>
    <s v="No"/>
    <s v="Electronic check"/>
    <n v="60.55"/>
    <n v="1982.6"/>
    <s v="No"/>
    <n v="0"/>
    <x v="4"/>
  </r>
  <r>
    <s v="9761-XUJWD"/>
    <s v="Male"/>
    <n v="0"/>
    <s v="J"/>
    <s v="No"/>
    <s v="No"/>
    <n v="5"/>
    <x v="0"/>
    <s v="Yes"/>
    <s v="No"/>
    <s v="DSL"/>
    <x v="0"/>
    <x v="0"/>
    <s v="No"/>
    <s v="Yes"/>
    <x v="0"/>
    <s v="No"/>
    <s v="Yes"/>
    <s v="Month-to-month"/>
    <x v="0"/>
    <s v="Yes"/>
    <s v="Bank transfer (automatic)"/>
    <n v="65.599999999999994"/>
    <n v="339.9"/>
    <s v="No"/>
    <n v="0"/>
    <x v="0"/>
  </r>
  <r>
    <s v="4057-FKCZK"/>
    <s v="Male"/>
    <n v="0"/>
    <s v="J"/>
    <s v="Yes"/>
    <s v="Yes"/>
    <n v="58"/>
    <x v="1"/>
    <s v="Yes"/>
    <s v="Yes"/>
    <s v="Fiber optic"/>
    <x v="0"/>
    <x v="1"/>
    <s v="No"/>
    <s v="No"/>
    <x v="1"/>
    <s v="Yes"/>
    <s v="No"/>
    <s v="Two year"/>
    <x v="2"/>
    <s v="No"/>
    <s v="Bank transfer (automatic)"/>
    <n v="82.5"/>
    <n v="4828.05"/>
    <s v="No"/>
    <n v="0"/>
    <x v="18"/>
  </r>
  <r>
    <s v="4291-TPNFG"/>
    <s v="Male"/>
    <n v="0"/>
    <s v="J"/>
    <s v="Yes"/>
    <s v="No"/>
    <n v="72"/>
    <x v="1"/>
    <s v="Yes"/>
    <s v="Yes"/>
    <s v="DSL"/>
    <x v="1"/>
    <x v="0"/>
    <s v="Yes"/>
    <s v="Yes"/>
    <x v="0"/>
    <s v="No"/>
    <s v="Yes"/>
    <s v="Two year"/>
    <x v="2"/>
    <s v="Yes"/>
    <s v="Bank transfer (automatic)"/>
    <n v="82.3"/>
    <n v="5980.55"/>
    <s v="No"/>
    <n v="0"/>
    <x v="6"/>
  </r>
  <r>
    <s v="6087-YPWHO"/>
    <s v="Male"/>
    <n v="0"/>
    <s v="J"/>
    <s v="Yes"/>
    <s v="No"/>
    <n v="72"/>
    <x v="1"/>
    <s v="Yes"/>
    <s v="Yes"/>
    <s v="DSL"/>
    <x v="1"/>
    <x v="0"/>
    <s v="Yes"/>
    <s v="Yes"/>
    <x v="0"/>
    <s v="No"/>
    <s v="No"/>
    <s v="Two year"/>
    <x v="2"/>
    <s v="No"/>
    <s v="Mailed check"/>
    <n v="68.150000000000006"/>
    <n v="4808.7"/>
    <s v="No"/>
    <n v="0"/>
    <x v="6"/>
  </r>
  <r>
    <s v="3090-QFUVD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3"/>
    <n v="20.3"/>
    <s v="No"/>
    <n v="0"/>
    <x v="2"/>
  </r>
  <r>
    <s v="2237-ZFSMY"/>
    <s v="Female"/>
    <n v="0"/>
    <s v="J"/>
    <s v="No"/>
    <s v="No"/>
    <n v="39"/>
    <x v="1"/>
    <s v="Yes"/>
    <s v="No"/>
    <s v="Fiber optic"/>
    <x v="1"/>
    <x v="1"/>
    <s v="Yes"/>
    <s v="Yes"/>
    <x v="0"/>
    <s v="Yes"/>
    <s v="No"/>
    <s v="One year"/>
    <x v="1"/>
    <s v="Yes"/>
    <s v="Electronic check"/>
    <n v="95.55"/>
    <n v="3692.85"/>
    <s v="Yes"/>
    <n v="1"/>
    <x v="1"/>
  </r>
  <r>
    <s v="1722-LDZJS"/>
    <s v="Male"/>
    <n v="0"/>
    <s v="J"/>
    <s v="Yes"/>
    <s v="Yes"/>
    <n v="5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2"/>
    <n v="1068.1500000000001"/>
    <s v="No"/>
    <n v="0"/>
    <x v="7"/>
  </r>
  <r>
    <s v="1818-ESQMW"/>
    <s v="Female"/>
    <n v="0"/>
    <s v="J"/>
    <s v="No"/>
    <s v="No"/>
    <n v="27"/>
    <x v="1"/>
    <s v="Yes"/>
    <s v="No"/>
    <s v="Fiber optic"/>
    <x v="0"/>
    <x v="1"/>
    <s v="Yes"/>
    <s v="Yes"/>
    <x v="0"/>
    <s v="No"/>
    <s v="Yes"/>
    <s v="Month-to-month"/>
    <x v="0"/>
    <s v="Yes"/>
    <s v="Electronic check"/>
    <n v="89.2"/>
    <n v="2383.6"/>
    <s v="No"/>
    <n v="0"/>
    <x v="4"/>
  </r>
  <r>
    <s v="4871-JTKJF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650000000000006"/>
    <n v="69.650000000000006"/>
    <s v="Yes"/>
    <n v="1"/>
    <x v="12"/>
  </r>
  <r>
    <s v="1415-YFWLT"/>
    <s v="Female"/>
    <n v="1"/>
    <s v="S"/>
    <s v="No"/>
    <s v="No"/>
    <n v="1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3"/>
    <n v="89.3"/>
    <s v="Yes"/>
    <n v="1"/>
    <x v="12"/>
  </r>
  <r>
    <s v="7401-RUBNK"/>
    <s v="Female"/>
    <n v="0"/>
    <s v="J"/>
    <s v="Yes"/>
    <s v="No"/>
    <n v="18"/>
    <x v="1"/>
    <s v="Yes"/>
    <s v="No"/>
    <s v="Fiber optic"/>
    <x v="1"/>
    <x v="1"/>
    <s v="No"/>
    <s v="No"/>
    <x v="0"/>
    <s v="No"/>
    <s v="No"/>
    <s v="Month-to-month"/>
    <x v="0"/>
    <s v="No"/>
    <s v="Electronic check"/>
    <n v="74.8"/>
    <n v="1438.05"/>
    <s v="No"/>
    <n v="0"/>
    <x v="4"/>
  </r>
  <r>
    <s v="0506-YLVKJ"/>
    <s v="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2"/>
    <n v="917.45"/>
    <s v="No"/>
    <n v="0"/>
    <x v="18"/>
  </r>
  <r>
    <s v="8661-BOYNW"/>
    <s v="Female"/>
    <n v="0"/>
    <s v="J"/>
    <s v="Yes"/>
    <s v="No"/>
    <n v="72"/>
    <x v="1"/>
    <s v="Yes"/>
    <s v="Yes"/>
    <s v="DSL"/>
    <x v="1"/>
    <x v="1"/>
    <s v="Yes"/>
    <s v="Yes"/>
    <x v="0"/>
    <s v="Yes"/>
    <s v="Yes"/>
    <s v="Two year"/>
    <x v="2"/>
    <s v="Yes"/>
    <s v="Credit card (automatic)"/>
    <n v="84.4"/>
    <n v="6096.45"/>
    <s v="No"/>
    <n v="0"/>
    <x v="6"/>
  </r>
  <r>
    <s v="6711-VTNRE"/>
    <s v="Female"/>
    <n v="0"/>
    <s v="J"/>
    <s v="No"/>
    <s v="No"/>
    <n v="36"/>
    <x v="1"/>
    <s v="Yes"/>
    <s v="No"/>
    <s v="Fiber optic"/>
    <x v="0"/>
    <x v="1"/>
    <s v="Yes"/>
    <s v="Yes"/>
    <x v="0"/>
    <s v="No"/>
    <s v="Yes"/>
    <s v="Month-to-month"/>
    <x v="0"/>
    <s v="Yes"/>
    <s v="Electronic check"/>
    <n v="87.55"/>
    <n v="3078.1"/>
    <s v="Yes"/>
    <n v="1"/>
    <x v="4"/>
  </r>
  <r>
    <s v="4815-GBTCD"/>
    <s v="Female"/>
    <n v="0"/>
    <s v="J"/>
    <s v="Yes"/>
    <s v="No"/>
    <n v="4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5.15"/>
    <n v="99.95"/>
    <s v="No"/>
    <n v="0"/>
    <x v="2"/>
  </r>
  <r>
    <s v="2805-AUFQN"/>
    <s v="Female"/>
    <n v="0"/>
    <s v="J"/>
    <s v="No"/>
    <s v="No"/>
    <n v="2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"/>
    <n v="475.2"/>
    <s v="No"/>
    <n v="0"/>
    <x v="18"/>
  </r>
  <r>
    <s v="0980-PVMRC"/>
    <s v="Female"/>
    <n v="0"/>
    <s v="J"/>
    <s v="Yes"/>
    <s v="Yes"/>
    <n v="40"/>
    <x v="1"/>
    <s v="No"/>
    <s v="No phone service"/>
    <s v="DSL"/>
    <x v="0"/>
    <x v="0"/>
    <s v="No"/>
    <s v="No"/>
    <x v="0"/>
    <s v="Yes"/>
    <s v="Yes"/>
    <s v="Month-to-month"/>
    <x v="0"/>
    <s v="Yes"/>
    <s v="Electronic check"/>
    <n v="50.85"/>
    <n v="2036.55"/>
    <s v="No"/>
    <n v="0"/>
    <x v="4"/>
  </r>
  <r>
    <s v="7233-DRTRF"/>
    <s v="Male"/>
    <n v="0"/>
    <s v="J"/>
    <s v="Yes"/>
    <s v="No"/>
    <n v="6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2.4"/>
    <n v="6444.05"/>
    <s v="No"/>
    <n v="0"/>
    <x v="4"/>
  </r>
  <r>
    <s v="3500-RMZLT"/>
    <s v="Female"/>
    <n v="1"/>
    <s v="S"/>
    <s v="No"/>
    <s v="No"/>
    <n v="15"/>
    <x v="2"/>
    <s v="Yes"/>
    <s v="No"/>
    <s v="Fiber optic"/>
    <x v="1"/>
    <x v="1"/>
    <s v="Yes"/>
    <s v="Yes"/>
    <x v="0"/>
    <s v="No"/>
    <s v="Yes"/>
    <s v="Month-to-month"/>
    <x v="0"/>
    <s v="Yes"/>
    <s v="Mailed check"/>
    <n v="96.3"/>
    <n v="1426.75"/>
    <s v="Yes"/>
    <n v="1"/>
    <x v="15"/>
  </r>
  <r>
    <s v="3873-NFTGI"/>
    <s v="Male"/>
    <n v="0"/>
    <s v="J"/>
    <s v="No"/>
    <s v="No"/>
    <n v="14"/>
    <x v="2"/>
    <s v="Yes"/>
    <s v="Yes"/>
    <s v="DSL"/>
    <x v="0"/>
    <x v="0"/>
    <s v="No"/>
    <s v="No"/>
    <x v="0"/>
    <s v="No"/>
    <s v="No"/>
    <s v="Month-to-month"/>
    <x v="0"/>
    <s v="Yes"/>
    <s v="Credit card (automatic)"/>
    <n v="55.5"/>
    <n v="767.55"/>
    <s v="No"/>
    <n v="0"/>
    <x v="3"/>
  </r>
  <r>
    <s v="1162-ECVII"/>
    <s v="Male"/>
    <n v="1"/>
    <s v="S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9.75"/>
    <n v="7932.5"/>
    <s v="No"/>
    <n v="0"/>
    <x v="11"/>
  </r>
  <r>
    <s v="7048-GXDAY"/>
    <s v="Male"/>
    <n v="0"/>
    <s v="J"/>
    <s v="No"/>
    <s v="No"/>
    <n v="39"/>
    <x v="1"/>
    <s v="Yes"/>
    <s v="Yes"/>
    <s v="Fiber optic"/>
    <x v="1"/>
    <x v="0"/>
    <s v="No"/>
    <s v="No"/>
    <x v="0"/>
    <s v="Yes"/>
    <s v="Yes"/>
    <s v="Month-to-month"/>
    <x v="0"/>
    <s v="Yes"/>
    <s v="Electronic check"/>
    <n v="106.4"/>
    <n v="4040.65"/>
    <s v="No"/>
    <n v="0"/>
    <x v="4"/>
  </r>
  <r>
    <s v="8571-ZCMCX"/>
    <s v="Female"/>
    <n v="0"/>
    <s v="J"/>
    <s v="Yes"/>
    <s v="Yes"/>
    <n v="47"/>
    <x v="1"/>
    <s v="No"/>
    <s v="No phone service"/>
    <s v="DSL"/>
    <x v="1"/>
    <x v="0"/>
    <s v="Yes"/>
    <s v="No"/>
    <x v="0"/>
    <s v="Yes"/>
    <s v="Yes"/>
    <s v="Two year"/>
    <x v="2"/>
    <s v="Yes"/>
    <s v="Credit card (automatic)"/>
    <n v="60"/>
    <n v="2768.65"/>
    <s v="No"/>
    <n v="0"/>
    <x v="6"/>
  </r>
  <r>
    <s v="1169-WCVAK"/>
    <s v="Male"/>
    <n v="0"/>
    <s v="J"/>
    <s v="Yes"/>
    <s v="No"/>
    <n v="19"/>
    <x v="1"/>
    <s v="Yes"/>
    <s v="Yes"/>
    <s v="Fiber optic"/>
    <x v="1"/>
    <x v="0"/>
    <s v="No"/>
    <s v="Yes"/>
    <x v="0"/>
    <s v="No"/>
    <s v="No"/>
    <s v="Month-to-month"/>
    <x v="0"/>
    <s v="Yes"/>
    <s v="Credit card (automatic)"/>
    <n v="88.8"/>
    <n v="1672.35"/>
    <s v="No"/>
    <n v="0"/>
    <x v="4"/>
  </r>
  <r>
    <s v="4548-SDBKE"/>
    <s v="Female"/>
    <n v="0"/>
    <s v="J"/>
    <s v="No"/>
    <s v="No"/>
    <n v="5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5.2"/>
    <n v="474.8"/>
    <s v="Yes"/>
    <n v="1"/>
    <x v="2"/>
  </r>
  <r>
    <s v="8066-POXGX"/>
    <s v="Female"/>
    <n v="0"/>
    <s v="J"/>
    <s v="No"/>
    <s v="No"/>
    <n v="13"/>
    <x v="2"/>
    <s v="No"/>
    <s v="No phone service"/>
    <s v="DSL"/>
    <x v="0"/>
    <x v="1"/>
    <s v="No"/>
    <s v="No"/>
    <x v="1"/>
    <s v="No"/>
    <s v="Yes"/>
    <s v="Month-to-month"/>
    <x v="0"/>
    <s v="Yes"/>
    <s v="Electronic check"/>
    <n v="35.1"/>
    <n v="446.1"/>
    <s v="Yes"/>
    <n v="1"/>
    <x v="19"/>
  </r>
  <r>
    <s v="7129-CAKJW"/>
    <s v="Female"/>
    <n v="0"/>
    <s v="J"/>
    <s v="No"/>
    <s v="No"/>
    <n v="17"/>
    <x v="1"/>
    <s v="Yes"/>
    <s v="Yes"/>
    <s v="Fiber optic"/>
    <x v="0"/>
    <x v="1"/>
    <s v="Yes"/>
    <s v="No"/>
    <x v="0"/>
    <s v="No"/>
    <s v="No"/>
    <s v="Month-to-month"/>
    <x v="0"/>
    <s v="No"/>
    <s v="Bank transfer (automatic)"/>
    <n v="80.05"/>
    <n v="1345.65"/>
    <s v="No"/>
    <n v="0"/>
    <x v="4"/>
  </r>
  <r>
    <s v="8695-ARGXZ"/>
    <s v="Male"/>
    <n v="1"/>
    <s v="S"/>
    <s v="Yes"/>
    <s v="No"/>
    <n v="34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5.55"/>
    <n v="2425.4"/>
    <s v="No"/>
    <n v="0"/>
    <x v="17"/>
  </r>
  <r>
    <s v="3570-YUEKJ"/>
    <s v="Female"/>
    <n v="0"/>
    <s v="J"/>
    <s v="No"/>
    <s v="No"/>
    <n v="42"/>
    <x v="1"/>
    <s v="Yes"/>
    <s v="No"/>
    <s v="DSL"/>
    <x v="0"/>
    <x v="0"/>
    <s v="No"/>
    <s v="No"/>
    <x v="0"/>
    <s v="No"/>
    <s v="No"/>
    <s v="Month-to-month"/>
    <x v="0"/>
    <s v="Yes"/>
    <s v="Electronic check"/>
    <n v="49.55"/>
    <n v="2077.9499999999998"/>
    <s v="No"/>
    <n v="0"/>
    <x v="4"/>
  </r>
  <r>
    <s v="4143-OOBWZ"/>
    <s v="Male"/>
    <n v="0"/>
    <s v="J"/>
    <s v="Yes"/>
    <s v="No"/>
    <n v="5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81.3"/>
    <n v="416.3"/>
    <s v="Yes"/>
    <n v="1"/>
    <x v="0"/>
  </r>
  <r>
    <s v="1555-HAPSU"/>
    <s v="Female"/>
    <n v="0"/>
    <s v="J"/>
    <s v="Yes"/>
    <s v="Yes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3.9"/>
    <n v="1663.5"/>
    <s v="No"/>
    <n v="0"/>
    <x v="18"/>
  </r>
  <r>
    <s v="1697-NVVGY"/>
    <s v="Male"/>
    <n v="1"/>
    <s v="S"/>
    <s v="Yes"/>
    <s v="No"/>
    <n v="19"/>
    <x v="1"/>
    <s v="Yes"/>
    <s v="No"/>
    <s v="DSL"/>
    <x v="1"/>
    <x v="1"/>
    <s v="Yes"/>
    <s v="No"/>
    <x v="0"/>
    <s v="Yes"/>
    <s v="No"/>
    <s v="Month-to-month"/>
    <x v="0"/>
    <s v="No"/>
    <s v="Bank transfer (automatic)"/>
    <n v="66.400000000000006"/>
    <n v="1286.05"/>
    <s v="No"/>
    <n v="0"/>
    <x v="14"/>
  </r>
  <r>
    <s v="7854-EKTJL"/>
    <s v="Female"/>
    <n v="0"/>
    <s v="J"/>
    <s v="No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600000000000001"/>
    <n v="35.85"/>
    <s v="Yes"/>
    <n v="1"/>
    <x v="2"/>
  </r>
  <r>
    <s v="8464-EETCQ"/>
    <s v="Male"/>
    <n v="0"/>
    <s v="J"/>
    <s v="No"/>
    <s v="No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8.8"/>
    <n v="1094.3499999999999"/>
    <s v="No"/>
    <n v="0"/>
    <x v="18"/>
  </r>
  <r>
    <s v="2419-FSORS"/>
    <s v="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Electronic check"/>
    <n v="108.4"/>
    <n v="7719.5"/>
    <s v="No"/>
    <n v="0"/>
    <x v="6"/>
  </r>
  <r>
    <s v="8132-YPVBX"/>
    <s v="Female"/>
    <n v="0"/>
    <s v="J"/>
    <s v="No"/>
    <s v="No"/>
    <n v="6"/>
    <x v="0"/>
    <s v="Yes"/>
    <s v="No"/>
    <s v="Fiber optic"/>
    <x v="0"/>
    <x v="0"/>
    <s v="No"/>
    <s v="No"/>
    <x v="0"/>
    <s v="No"/>
    <s v="Yes"/>
    <s v="Month-to-month"/>
    <x v="0"/>
    <s v="Yes"/>
    <s v="Mailed check"/>
    <n v="85.95"/>
    <n v="514.6"/>
    <s v="No"/>
    <n v="0"/>
    <x v="0"/>
  </r>
  <r>
    <s v="9102-IAYHT"/>
    <s v="Female"/>
    <n v="0"/>
    <s v="J"/>
    <s v="Yes"/>
    <s v="Yes"/>
    <n v="17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5.45"/>
    <n v="1451.6"/>
    <s v="Yes"/>
    <n v="1"/>
    <x v="10"/>
  </r>
  <r>
    <s v="6754-LZUKA"/>
    <s v="Male"/>
    <n v="0"/>
    <s v="J"/>
    <s v="Yes"/>
    <s v="No"/>
    <n v="61"/>
    <x v="1"/>
    <s v="Yes"/>
    <s v="Yes"/>
    <s v="DSL"/>
    <x v="0"/>
    <x v="0"/>
    <s v="Yes"/>
    <s v="No"/>
    <x v="0"/>
    <s v="Yes"/>
    <s v="Yes"/>
    <s v="Two year"/>
    <x v="2"/>
    <s v="No"/>
    <s v="Bank transfer (automatic)"/>
    <n v="80.900000000000006"/>
    <n v="4932.5"/>
    <s v="No"/>
    <n v="0"/>
    <x v="6"/>
  </r>
  <r>
    <s v="3422-LYEPQ"/>
    <s v="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1"/>
    <n v="71"/>
    <s v="Yes"/>
    <n v="1"/>
    <x v="2"/>
  </r>
  <r>
    <s v="8099-MZPUJ"/>
    <s v="Male"/>
    <n v="0"/>
    <s v="J"/>
    <s v="Yes"/>
    <s v="Yes"/>
    <n v="48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1.8"/>
    <n v="5443.65"/>
    <s v="No"/>
    <n v="0"/>
    <x v="6"/>
  </r>
  <r>
    <s v="0787-LHDYT"/>
    <s v="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6"/>
    <n v="330.25"/>
    <s v="No"/>
    <n v="0"/>
    <x v="19"/>
  </r>
  <r>
    <s v="2642-DTVCO"/>
    <s v="Male"/>
    <n v="1"/>
    <s v="S"/>
    <s v="No"/>
    <s v="No"/>
    <n v="9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5.05"/>
    <n v="746.5"/>
    <s v="Yes"/>
    <n v="1"/>
    <x v="23"/>
  </r>
  <r>
    <s v="0374-IOEGQ"/>
    <s v="Female"/>
    <n v="0"/>
    <s v="J"/>
    <s v="No"/>
    <s v="No"/>
    <n v="3"/>
    <x v="0"/>
    <s v="Yes"/>
    <s v="No"/>
    <s v="DSL"/>
    <x v="0"/>
    <x v="1"/>
    <s v="No"/>
    <s v="No"/>
    <x v="1"/>
    <s v="No"/>
    <s v="No"/>
    <s v="Month-to-month"/>
    <x v="0"/>
    <s v="No"/>
    <s v="Electronic check"/>
    <n v="44.6"/>
    <n v="122.7"/>
    <s v="No"/>
    <n v="0"/>
    <x v="2"/>
  </r>
  <r>
    <s v="4361-JEIVL"/>
    <s v="Male"/>
    <n v="0"/>
    <s v="J"/>
    <s v="No"/>
    <s v="Yes"/>
    <n v="1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4"/>
    <n v="44.4"/>
    <s v="Yes"/>
    <n v="1"/>
    <x v="2"/>
  </r>
  <r>
    <s v="3197-NNYNB"/>
    <s v="Male"/>
    <n v="0"/>
    <s v="J"/>
    <s v="No"/>
    <s v="No"/>
    <n v="65"/>
    <x v="1"/>
    <s v="Yes"/>
    <s v="Yes"/>
    <s v="Fiber optic"/>
    <x v="0"/>
    <x v="0"/>
    <s v="Yes"/>
    <s v="No"/>
    <x v="0"/>
    <s v="Yes"/>
    <s v="Yes"/>
    <s v="Two year"/>
    <x v="2"/>
    <s v="No"/>
    <s v="Credit card (automatic)"/>
    <n v="105.1"/>
    <n v="6631.85"/>
    <s v="No"/>
    <n v="0"/>
    <x v="6"/>
  </r>
  <r>
    <s v="3396-DKDEL"/>
    <s v="Female"/>
    <n v="0"/>
    <s v="J"/>
    <s v="Yes"/>
    <s v="Yes"/>
    <n v="70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5.15"/>
    <n v="8250"/>
    <s v="No"/>
    <n v="0"/>
    <x v="6"/>
  </r>
  <r>
    <s v="1752-OZXFY"/>
    <s v="Male"/>
    <n v="0"/>
    <s v="J"/>
    <s v="Yes"/>
    <s v="No"/>
    <n v="60"/>
    <x v="1"/>
    <s v="Yes"/>
    <s v="No"/>
    <s v="DSL"/>
    <x v="1"/>
    <x v="1"/>
    <s v="No"/>
    <s v="No"/>
    <x v="0"/>
    <s v="Yes"/>
    <s v="No"/>
    <s v="One year"/>
    <x v="1"/>
    <s v="Yes"/>
    <s v="Mailed check"/>
    <n v="59.8"/>
    <n v="3561.15"/>
    <s v="No"/>
    <n v="0"/>
    <x v="1"/>
  </r>
  <r>
    <s v="9066-QRSDU"/>
    <s v="Female"/>
    <n v="0"/>
    <s v="J"/>
    <s v="Yes"/>
    <s v="No"/>
    <n v="69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Electronic check"/>
    <n v="26.3"/>
    <n v="1763.55"/>
    <s v="No"/>
    <n v="0"/>
    <x v="7"/>
  </r>
  <r>
    <s v="9112-WSNPU"/>
    <s v="Female"/>
    <n v="1"/>
    <s v="S"/>
    <s v="No"/>
    <s v="No"/>
    <n v="35"/>
    <x v="1"/>
    <s v="Yes"/>
    <s v="No"/>
    <s v="Fiber optic"/>
    <x v="0"/>
    <x v="1"/>
    <s v="No"/>
    <s v="No"/>
    <x v="1"/>
    <s v="No"/>
    <s v="No"/>
    <s v="Month-to-month"/>
    <x v="0"/>
    <s v="No"/>
    <s v="Electronic check"/>
    <n v="70.55"/>
    <n v="2419"/>
    <s v="No"/>
    <n v="0"/>
    <x v="17"/>
  </r>
  <r>
    <s v="9867-NNXLC"/>
    <s v="Female"/>
    <n v="0"/>
    <s v="J"/>
    <s v="No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05"/>
    <n v="470.2"/>
    <s v="No"/>
    <n v="0"/>
    <x v="10"/>
  </r>
  <r>
    <s v="5321-NTRKC"/>
    <s v="Male"/>
    <n v="0"/>
    <s v="J"/>
    <s v="Yes"/>
    <s v="Yes"/>
    <n v="66"/>
    <x v="1"/>
    <s v="Yes"/>
    <s v="Yes"/>
    <s v="DSL"/>
    <x v="0"/>
    <x v="0"/>
    <s v="Yes"/>
    <s v="No"/>
    <x v="0"/>
    <s v="Yes"/>
    <s v="Yes"/>
    <s v="Two year"/>
    <x v="2"/>
    <s v="No"/>
    <s v="Bank transfer (automatic)"/>
    <n v="79.849999999999994"/>
    <n v="5234.95"/>
    <s v="No"/>
    <n v="0"/>
    <x v="6"/>
  </r>
  <r>
    <s v="1363-TXLSL"/>
    <s v="Male"/>
    <n v="1"/>
    <s v="S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70.3"/>
    <s v="Yes"/>
    <n v="1"/>
    <x v="12"/>
  </r>
  <r>
    <s v="9507-EXLTT"/>
    <s v="Female"/>
    <n v="0"/>
    <s v="J"/>
    <s v="Yes"/>
    <s v="No"/>
    <n v="1"/>
    <x v="0"/>
    <s v="Yes"/>
    <s v="No"/>
    <s v="Fiber optic"/>
    <x v="0"/>
    <x v="1"/>
    <s v="No"/>
    <s v="No"/>
    <x v="1"/>
    <s v="Yes"/>
    <s v="No"/>
    <s v="Month-to-month"/>
    <x v="0"/>
    <s v="Yes"/>
    <s v="Bank transfer (automatic)"/>
    <n v="79.349999999999994"/>
    <n v="79.349999999999994"/>
    <s v="Yes"/>
    <n v="1"/>
    <x v="2"/>
  </r>
  <r>
    <s v="3161-GETRM"/>
    <s v="Male"/>
    <n v="0"/>
    <s v="J"/>
    <s v="Yes"/>
    <s v="Yes"/>
    <n v="34"/>
    <x v="1"/>
    <s v="Yes"/>
    <s v="Yes"/>
    <s v="Fiber optic"/>
    <x v="0"/>
    <x v="1"/>
    <s v="Yes"/>
    <s v="No"/>
    <x v="0"/>
    <s v="No"/>
    <s v="Yes"/>
    <s v="Month-to-month"/>
    <x v="0"/>
    <s v="Yes"/>
    <s v="Credit card (automatic)"/>
    <n v="90.05"/>
    <n v="3097"/>
    <s v="No"/>
    <n v="0"/>
    <x v="4"/>
  </r>
  <r>
    <s v="0402-OAMEN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45"/>
    <n v="1709.1"/>
    <s v="No"/>
    <n v="0"/>
    <x v="18"/>
  </r>
  <r>
    <s v="6933-VLYFX"/>
    <s v="Male"/>
    <n v="0"/>
    <s v="J"/>
    <s v="Yes"/>
    <s v="Yes"/>
    <n v="31"/>
    <x v="1"/>
    <s v="No"/>
    <s v="No phone service"/>
    <s v="DSL"/>
    <x v="1"/>
    <x v="1"/>
    <s v="Yes"/>
    <s v="Yes"/>
    <x v="0"/>
    <s v="Yes"/>
    <s v="Yes"/>
    <s v="One year"/>
    <x v="1"/>
    <s v="No"/>
    <s v="Electronic check"/>
    <n v="59.95"/>
    <n v="1848.8"/>
    <s v="No"/>
    <n v="0"/>
    <x v="1"/>
  </r>
  <r>
    <s v="6754-WKSHP"/>
    <s v="Male"/>
    <n v="0"/>
    <s v="J"/>
    <s v="No"/>
    <s v="Yes"/>
    <n v="30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5.35"/>
    <n v="723.3"/>
    <s v="No"/>
    <n v="0"/>
    <x v="7"/>
  </r>
  <r>
    <s v="9846-GKXAS"/>
    <s v="Female"/>
    <n v="0"/>
    <s v="J"/>
    <s v="No"/>
    <s v="No"/>
    <n v="9"/>
    <x v="2"/>
    <s v="Yes"/>
    <s v="No"/>
    <s v="Fiber optic"/>
    <x v="0"/>
    <x v="1"/>
    <s v="No"/>
    <s v="No"/>
    <x v="1"/>
    <s v="Yes"/>
    <s v="Yes"/>
    <s v="Month-to-month"/>
    <x v="0"/>
    <s v="Yes"/>
    <s v="Bank transfer (automatic)"/>
    <n v="90.8"/>
    <n v="809.75"/>
    <s v="Yes"/>
    <n v="1"/>
    <x v="19"/>
  </r>
  <r>
    <s v="6017-PPLPX"/>
    <s v="Male"/>
    <n v="0"/>
    <s v="J"/>
    <s v="Yes"/>
    <s v="Yes"/>
    <n v="20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70.45"/>
    <n v="1470.95"/>
    <s v="Yes"/>
    <n v="1"/>
    <x v="10"/>
  </r>
  <r>
    <s v="4976-LNFVV"/>
    <s v="Male"/>
    <n v="1"/>
    <s v="S"/>
    <s v="Yes"/>
    <s v="No"/>
    <n v="19"/>
    <x v="1"/>
    <s v="No"/>
    <s v="No phone service"/>
    <s v="DSL"/>
    <x v="0"/>
    <x v="0"/>
    <s v="Yes"/>
    <s v="No"/>
    <x v="0"/>
    <s v="No"/>
    <s v="No"/>
    <s v="Month-to-month"/>
    <x v="0"/>
    <s v="Yes"/>
    <s v="Credit card (automatic)"/>
    <n v="34.299999999999997"/>
    <n v="577.15"/>
    <s v="No"/>
    <n v="0"/>
    <x v="14"/>
  </r>
  <r>
    <s v="5055-MGMGF"/>
    <s v="Female"/>
    <n v="0"/>
    <s v="J"/>
    <s v="Yes"/>
    <s v="No"/>
    <n v="65"/>
    <x v="1"/>
    <s v="Yes"/>
    <s v="Yes"/>
    <s v="Fiber optic"/>
    <x v="1"/>
    <x v="1"/>
    <s v="Yes"/>
    <s v="No"/>
    <x v="0"/>
    <s v="Yes"/>
    <s v="Yes"/>
    <s v="Month-to-month"/>
    <x v="0"/>
    <s v="Yes"/>
    <s v="Electronic check"/>
    <n v="105.05"/>
    <n v="6914.95"/>
    <s v="No"/>
    <n v="0"/>
    <x v="4"/>
  </r>
  <r>
    <s v="4641-FROLU"/>
    <s v="Female"/>
    <n v="0"/>
    <s v="J"/>
    <s v="Yes"/>
    <s v="Yes"/>
    <n v="3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3"/>
    <n v="602.9"/>
    <s v="No"/>
    <n v="0"/>
    <x v="18"/>
  </r>
  <r>
    <s v="2862-JVEOY"/>
    <s v="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149999999999999"/>
    <n v="124.4"/>
    <s v="No"/>
    <n v="0"/>
    <x v="21"/>
  </r>
  <r>
    <s v="2969-QWUBZ"/>
    <s v="Female"/>
    <n v="0"/>
    <s v="J"/>
    <s v="No"/>
    <s v="No"/>
    <n v="2"/>
    <x v="0"/>
    <s v="No"/>
    <s v="No phone service"/>
    <s v="DSL"/>
    <x v="0"/>
    <x v="0"/>
    <s v="No"/>
    <s v="No"/>
    <x v="0"/>
    <s v="Yes"/>
    <s v="Yes"/>
    <s v="Month-to-month"/>
    <x v="0"/>
    <s v="No"/>
    <s v="Electronic check"/>
    <n v="51.4"/>
    <n v="96.8"/>
    <s v="No"/>
    <n v="0"/>
    <x v="0"/>
  </r>
  <r>
    <s v="9822-BIIGN"/>
    <s v="Male"/>
    <n v="0"/>
    <s v="J"/>
    <s v="Yes"/>
    <s v="Yes"/>
    <n v="53"/>
    <x v="1"/>
    <s v="Yes"/>
    <s v="Yes"/>
    <s v="DSL"/>
    <x v="1"/>
    <x v="1"/>
    <s v="No"/>
    <s v="Yes"/>
    <x v="0"/>
    <s v="No"/>
    <s v="Yes"/>
    <s v="Month-to-month"/>
    <x v="0"/>
    <s v="No"/>
    <s v="Electronic check"/>
    <n v="71.849999999999994"/>
    <n v="3827.9"/>
    <s v="No"/>
    <n v="0"/>
    <x v="4"/>
  </r>
  <r>
    <s v="2077-MPJQO"/>
    <s v="Male"/>
    <n v="1"/>
    <s v="S"/>
    <s v="Yes"/>
    <s v="No"/>
    <n v="7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5.400000000000006"/>
    <n v="533.04999999999995"/>
    <s v="No"/>
    <n v="0"/>
    <x v="23"/>
  </r>
  <r>
    <s v="1534-OULXE"/>
    <s v="Female"/>
    <n v="0"/>
    <s v="J"/>
    <s v="Yes"/>
    <s v="Yes"/>
    <n v="61"/>
    <x v="1"/>
    <s v="Yes"/>
    <s v="No"/>
    <s v="DSL"/>
    <x v="1"/>
    <x v="1"/>
    <s v="No"/>
    <s v="No"/>
    <x v="0"/>
    <s v="No"/>
    <s v="No"/>
    <s v="One year"/>
    <x v="1"/>
    <s v="Yes"/>
    <s v="Bank transfer (automatic)"/>
    <n v="49.7"/>
    <n v="2961.4"/>
    <s v="No"/>
    <n v="0"/>
    <x v="1"/>
  </r>
  <r>
    <s v="7136-RVDTZ"/>
    <s v="Male"/>
    <n v="1"/>
    <s v="S"/>
    <s v="No"/>
    <s v="No"/>
    <n v="70"/>
    <x v="1"/>
    <s v="No"/>
    <s v="No phone service"/>
    <s v="DSL"/>
    <x v="0"/>
    <x v="1"/>
    <s v="No"/>
    <s v="No"/>
    <x v="1"/>
    <s v="Yes"/>
    <s v="Yes"/>
    <s v="One year"/>
    <x v="1"/>
    <s v="Yes"/>
    <s v="Electronic check"/>
    <n v="45.25"/>
    <n v="3264.45"/>
    <s v="Yes"/>
    <n v="1"/>
    <x v="24"/>
  </r>
  <r>
    <s v="2971-SGAFL"/>
    <s v="Female"/>
    <n v="0"/>
    <s v="J"/>
    <s v="No"/>
    <s v="No"/>
    <n v="13"/>
    <x v="2"/>
    <s v="Yes"/>
    <s v="Yes"/>
    <s v="DSL"/>
    <x v="1"/>
    <x v="1"/>
    <s v="Yes"/>
    <s v="No"/>
    <x v="0"/>
    <s v="Yes"/>
    <s v="Yes"/>
    <s v="Month-to-month"/>
    <x v="0"/>
    <s v="Yes"/>
    <s v="Electronic check"/>
    <n v="78.75"/>
    <n v="995.35"/>
    <s v="No"/>
    <n v="0"/>
    <x v="3"/>
  </r>
  <r>
    <s v="1480-IVEVR"/>
    <s v="Male"/>
    <n v="1"/>
    <s v="S"/>
    <s v="Yes"/>
    <s v="No"/>
    <n v="35"/>
    <x v="1"/>
    <s v="Yes"/>
    <s v="Yes"/>
    <s v="Fiber optic"/>
    <x v="0"/>
    <x v="1"/>
    <s v="Yes"/>
    <s v="No"/>
    <x v="0"/>
    <s v="No"/>
    <s v="No"/>
    <s v="One year"/>
    <x v="1"/>
    <s v="Yes"/>
    <s v="Bank transfer (automatic)"/>
    <n v="81.599999999999994"/>
    <n v="2815.25"/>
    <s v="No"/>
    <n v="0"/>
    <x v="16"/>
  </r>
  <r>
    <s v="2905-KFQUV"/>
    <s v="Female"/>
    <n v="0"/>
    <s v="J"/>
    <s v="Yes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Credit card (automatic)"/>
    <n v="70.400000000000006"/>
    <n v="154.80000000000001"/>
    <s v="No"/>
    <n v="0"/>
    <x v="2"/>
  </r>
  <r>
    <s v="4581-SSPWD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8"/>
    <n v="246.3"/>
    <s v="Yes"/>
    <n v="1"/>
    <x v="2"/>
  </r>
  <r>
    <s v="3370-HXOPH"/>
    <s v="Fe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6.099999999999994"/>
    <n v="257.60000000000002"/>
    <s v="No"/>
    <n v="0"/>
    <x v="2"/>
  </r>
  <r>
    <s v="9391-YZEJW"/>
    <s v="Female"/>
    <n v="0"/>
    <s v="J"/>
    <s v="No"/>
    <s v="No"/>
    <n v="62"/>
    <x v="1"/>
    <s v="Yes"/>
    <s v="Yes"/>
    <s v="Fiber optic"/>
    <x v="0"/>
    <x v="1"/>
    <s v="No"/>
    <s v="No"/>
    <x v="1"/>
    <s v="Yes"/>
    <s v="Yes"/>
    <s v="One year"/>
    <x v="1"/>
    <s v="Yes"/>
    <s v="Bank transfer (automatic)"/>
    <n v="94"/>
    <n v="5757.2"/>
    <s v="No"/>
    <n v="0"/>
    <x v="7"/>
  </r>
  <r>
    <s v="9958-MEKUC"/>
    <s v="Male"/>
    <n v="0"/>
    <s v="J"/>
    <s v="Yes"/>
    <s v="Yes"/>
    <n v="72"/>
    <x v="1"/>
    <s v="Yes"/>
    <s v="Yes"/>
    <s v="Fiber optic"/>
    <x v="1"/>
    <x v="0"/>
    <s v="Yes"/>
    <s v="Yes"/>
    <x v="0"/>
    <s v="No"/>
    <s v="Yes"/>
    <s v="Two year"/>
    <x v="2"/>
    <s v="No"/>
    <s v="Credit card (automatic)"/>
    <n v="103.95"/>
    <n v="7517.7"/>
    <s v="No"/>
    <n v="0"/>
    <x v="6"/>
  </r>
  <r>
    <s v="0281-CNTZX"/>
    <s v="Male"/>
    <n v="0"/>
    <s v="J"/>
    <s v="Yes"/>
    <s v="No"/>
    <n v="6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95"/>
    <n v="1234.8"/>
    <s v="No"/>
    <n v="0"/>
    <x v="18"/>
  </r>
  <r>
    <s v="6927-WTFIV"/>
    <s v="Male"/>
    <n v="1"/>
    <s v="S"/>
    <s v="No"/>
    <s v="No"/>
    <n v="20"/>
    <x v="1"/>
    <s v="Yes"/>
    <s v="No"/>
    <s v="Fiber optic"/>
    <x v="0"/>
    <x v="1"/>
    <s v="No"/>
    <s v="No"/>
    <x v="1"/>
    <s v="No"/>
    <s v="No"/>
    <s v="Month-to-month"/>
    <x v="0"/>
    <s v="No"/>
    <s v="Credit card (automatic)"/>
    <n v="71.3"/>
    <n v="1389.2"/>
    <s v="Yes"/>
    <n v="1"/>
    <x v="17"/>
  </r>
  <r>
    <s v="4118-CEVPF"/>
    <s v="Female"/>
    <n v="1"/>
    <s v="S"/>
    <s v="No"/>
    <s v="No"/>
    <n v="35"/>
    <x v="1"/>
    <s v="Yes"/>
    <s v="Yes"/>
    <s v="Fiber optic"/>
    <x v="1"/>
    <x v="0"/>
    <s v="Yes"/>
    <s v="Yes"/>
    <x v="0"/>
    <s v="Yes"/>
    <s v="Yes"/>
    <s v="One year"/>
    <x v="1"/>
    <s v="Yes"/>
    <s v="Bank transfer (automatic)"/>
    <n v="110.8"/>
    <n v="3836.3"/>
    <s v="No"/>
    <n v="0"/>
    <x v="16"/>
  </r>
  <r>
    <s v="3398-ZOUAA"/>
    <s v="Male"/>
    <n v="1"/>
    <s v="S"/>
    <s v="Yes"/>
    <s v="No"/>
    <n v="21"/>
    <x v="1"/>
    <s v="Yes"/>
    <s v="No"/>
    <s v="Fiber optic"/>
    <x v="0"/>
    <x v="1"/>
    <s v="No"/>
    <s v="No"/>
    <x v="1"/>
    <s v="No"/>
    <s v="No"/>
    <s v="Month-to-month"/>
    <x v="0"/>
    <s v="Yes"/>
    <s v="Electronic check"/>
    <n v="69.099999999999994"/>
    <n v="1474.75"/>
    <s v="Yes"/>
    <n v="1"/>
    <x v="17"/>
  </r>
  <r>
    <s v="9114-VEPUF"/>
    <s v="Male"/>
    <n v="0"/>
    <s v="J"/>
    <s v="Yes"/>
    <s v="No"/>
    <n v="62"/>
    <x v="1"/>
    <s v="Yes"/>
    <s v="Yes"/>
    <s v="Fiber optic"/>
    <x v="1"/>
    <x v="0"/>
    <s v="No"/>
    <s v="No"/>
    <x v="0"/>
    <s v="No"/>
    <s v="Yes"/>
    <s v="One year"/>
    <x v="1"/>
    <s v="No"/>
    <s v="Electronic check"/>
    <n v="96.1"/>
    <n v="6001.45"/>
    <s v="No"/>
    <n v="0"/>
    <x v="1"/>
  </r>
  <r>
    <s v="7876-BEUTG"/>
    <s v="Female"/>
    <n v="0"/>
    <s v="J"/>
    <s v="No"/>
    <s v="No"/>
    <n v="15"/>
    <x v="2"/>
    <s v="Yes"/>
    <s v="Yes"/>
    <s v="DSL"/>
    <x v="0"/>
    <x v="1"/>
    <s v="No"/>
    <s v="No"/>
    <x v="1"/>
    <s v="No"/>
    <s v="No"/>
    <s v="Month-to-month"/>
    <x v="0"/>
    <s v="Yes"/>
    <s v="Mailed check"/>
    <n v="48.8"/>
    <n v="720.1"/>
    <s v="No"/>
    <n v="0"/>
    <x v="19"/>
  </r>
  <r>
    <s v="2338-BQEZT"/>
    <s v="Female"/>
    <n v="0"/>
    <s v="J"/>
    <s v="No"/>
    <s v="No"/>
    <n v="55"/>
    <x v="1"/>
    <s v="Yes"/>
    <s v="No"/>
    <s v="DSL"/>
    <x v="1"/>
    <x v="1"/>
    <s v="No"/>
    <s v="No"/>
    <x v="0"/>
    <s v="No"/>
    <s v="No"/>
    <s v="Month-to-month"/>
    <x v="0"/>
    <s v="Yes"/>
    <s v="Credit card (automatic)"/>
    <n v="50.55"/>
    <n v="2832.75"/>
    <s v="No"/>
    <n v="0"/>
    <x v="4"/>
  </r>
  <r>
    <s v="9873-MNDKV"/>
    <s v="Female"/>
    <n v="0"/>
    <s v="J"/>
    <s v="No"/>
    <s v="No"/>
    <n v="11"/>
    <x v="2"/>
    <s v="Yes"/>
    <s v="No"/>
    <s v="DSL"/>
    <x v="0"/>
    <x v="1"/>
    <s v="No"/>
    <s v="No"/>
    <x v="1"/>
    <s v="No"/>
    <s v="No"/>
    <s v="Month-to-month"/>
    <x v="0"/>
    <s v="Yes"/>
    <s v="Mailed check"/>
    <n v="44.65"/>
    <n v="472.25"/>
    <s v="No"/>
    <n v="0"/>
    <x v="19"/>
  </r>
  <r>
    <s v="0378-NHQXU"/>
    <s v="Female"/>
    <n v="0"/>
    <s v="J"/>
    <s v="Yes"/>
    <s v="Yes"/>
    <n v="17"/>
    <x v="1"/>
    <s v="Yes"/>
    <s v="Yes"/>
    <s v="Fiber optic"/>
    <x v="0"/>
    <x v="1"/>
    <s v="Yes"/>
    <s v="No"/>
    <x v="0"/>
    <s v="Yes"/>
    <s v="No"/>
    <s v="Month-to-month"/>
    <x v="0"/>
    <s v="No"/>
    <s v="Electronic check"/>
    <n v="88.25"/>
    <n v="1460.65"/>
    <s v="Yes"/>
    <n v="1"/>
    <x v="4"/>
  </r>
  <r>
    <s v="8241-JUIQO"/>
    <s v="Female"/>
    <n v="0"/>
    <s v="J"/>
    <s v="No"/>
    <s v="No"/>
    <n v="6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19.45"/>
    <n v="1336.35"/>
    <s v="No"/>
    <n v="0"/>
    <x v="7"/>
  </r>
  <r>
    <s v="2194-IIQOF"/>
    <s v="Female"/>
    <n v="0"/>
    <s v="J"/>
    <s v="Yes"/>
    <s v="No"/>
    <n v="71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3"/>
    <n v="6388.65"/>
    <s v="No"/>
    <n v="0"/>
    <x v="6"/>
  </r>
  <r>
    <s v="4512-ZUIYL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Bank transfer (automatic)"/>
    <n v="70"/>
    <n v="153.05000000000001"/>
    <s v="Yes"/>
    <n v="1"/>
    <x v="2"/>
  </r>
  <r>
    <s v="9631-RXVJM"/>
    <s v="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25"/>
    <n v="677.9"/>
    <s v="No"/>
    <n v="0"/>
    <x v="18"/>
  </r>
  <r>
    <s v="9584-EXCDZ"/>
    <s v="Female"/>
    <n v="0"/>
    <s v="J"/>
    <s v="No"/>
    <s v="No"/>
    <n v="17"/>
    <x v="1"/>
    <s v="Yes"/>
    <s v="No"/>
    <s v="Fiber optic"/>
    <x v="0"/>
    <x v="1"/>
    <s v="No"/>
    <s v="No"/>
    <x v="1"/>
    <s v="No"/>
    <s v="No"/>
    <s v="Month-to-month"/>
    <x v="0"/>
    <s v="No"/>
    <s v="Bank transfer (automatic)"/>
    <n v="70.5"/>
    <n v="1165.5999999999999"/>
    <s v="No"/>
    <n v="0"/>
    <x v="10"/>
  </r>
  <r>
    <s v="7969-AULMZ"/>
    <s v="Female"/>
    <n v="0"/>
    <s v="J"/>
    <s v="No"/>
    <s v="No"/>
    <n v="21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7.35"/>
    <n v="2119.5"/>
    <s v="Yes"/>
    <n v="1"/>
    <x v="10"/>
  </r>
  <r>
    <s v="5093-FEGLU"/>
    <s v="Female"/>
    <n v="0"/>
    <s v="J"/>
    <s v="Yes"/>
    <s v="No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649999999999999"/>
    <n v="921.55"/>
    <s v="No"/>
    <n v="0"/>
    <x v="18"/>
  </r>
  <r>
    <s v="2621-UDNLU"/>
    <s v="Female"/>
    <n v="0"/>
    <s v="J"/>
    <s v="Yes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85"/>
    <n v="72"/>
    <s v="No"/>
    <n v="0"/>
    <x v="2"/>
  </r>
  <r>
    <s v="7526-IVLYU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649999999999999"/>
    <n v="68.349999999999994"/>
    <s v="No"/>
    <n v="0"/>
    <x v="2"/>
  </r>
  <r>
    <s v="2428-HYUNX"/>
    <s v="Male"/>
    <n v="1"/>
    <s v="S"/>
    <s v="Yes"/>
    <s v="No"/>
    <n v="4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350000000000001"/>
    <n v="847.25"/>
    <s v="No"/>
    <n v="0"/>
    <x v="20"/>
  </r>
  <r>
    <s v="9214-EKVXR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4"/>
    <n v="44"/>
    <s v="No"/>
    <n v="0"/>
    <x v="2"/>
  </r>
  <r>
    <s v="3410-MHHUM"/>
    <s v="Female"/>
    <n v="0"/>
    <s v="J"/>
    <s v="Yes"/>
    <s v="Yes"/>
    <n v="44"/>
    <x v="1"/>
    <s v="Yes"/>
    <s v="Yes"/>
    <s v="Fiber optic"/>
    <x v="0"/>
    <x v="0"/>
    <s v="Yes"/>
    <s v="No"/>
    <x v="0"/>
    <s v="No"/>
    <s v="Yes"/>
    <s v="One year"/>
    <x v="1"/>
    <s v="No"/>
    <s v="Electronic check"/>
    <n v="94.4"/>
    <n v="4295.3500000000004"/>
    <s v="No"/>
    <n v="0"/>
    <x v="1"/>
  </r>
  <r>
    <s v="0568-ONFPC"/>
    <s v="Male"/>
    <n v="0"/>
    <s v="J"/>
    <s v="Yes"/>
    <s v="Yes"/>
    <n v="5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Bank transfer (automatic)"/>
    <n v="25.9"/>
    <n v="135"/>
    <s v="Yes"/>
    <n v="1"/>
    <x v="2"/>
  </r>
  <r>
    <s v="0733-VUNUW"/>
    <s v="Male"/>
    <n v="0"/>
    <s v="J"/>
    <s v="No"/>
    <s v="No"/>
    <n v="24"/>
    <x v="1"/>
    <s v="Yes"/>
    <s v="Yes"/>
    <s v="DSL"/>
    <x v="1"/>
    <x v="1"/>
    <s v="No"/>
    <s v="No"/>
    <x v="0"/>
    <s v="No"/>
    <s v="No"/>
    <s v="Month-to-month"/>
    <x v="0"/>
    <s v="Yes"/>
    <s v="Bank transfer (automatic)"/>
    <n v="55.65"/>
    <n v="1400.55"/>
    <s v="Yes"/>
    <n v="1"/>
    <x v="4"/>
  </r>
  <r>
    <s v="4550-EVXNY"/>
    <s v="Female"/>
    <n v="0"/>
    <s v="J"/>
    <s v="No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650000000000006"/>
    <n v="69.650000000000006"/>
    <s v="Yes"/>
    <n v="1"/>
    <x v="2"/>
  </r>
  <r>
    <s v="2122-YWVYA"/>
    <s v="Female"/>
    <n v="0"/>
    <s v="J"/>
    <s v="No"/>
    <s v="No"/>
    <n v="18"/>
    <x v="1"/>
    <s v="Yes"/>
    <s v="No"/>
    <s v="Fiber optic"/>
    <x v="1"/>
    <x v="1"/>
    <s v="No"/>
    <s v="No"/>
    <x v="0"/>
    <s v="No"/>
    <s v="No"/>
    <s v="Month-to-month"/>
    <x v="0"/>
    <s v="Yes"/>
    <s v="Electronic check"/>
    <n v="75.400000000000006"/>
    <n v="1380.4"/>
    <s v="No"/>
    <n v="0"/>
    <x v="4"/>
  </r>
  <r>
    <s v="2968-SSGAA"/>
    <s v="Female"/>
    <n v="0"/>
    <s v="J"/>
    <s v="No"/>
    <s v="No"/>
    <n v="10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100.6"/>
    <n v="1060.2"/>
    <s v="Yes"/>
    <n v="1"/>
    <x v="3"/>
  </r>
  <r>
    <s v="2296-DKZFP"/>
    <s v="Female"/>
    <n v="0"/>
    <s v="J"/>
    <s v="Yes"/>
    <s v="No"/>
    <n v="65"/>
    <x v="1"/>
    <s v="Yes"/>
    <s v="No"/>
    <s v="DSL"/>
    <x v="1"/>
    <x v="0"/>
    <s v="Yes"/>
    <s v="No"/>
    <x v="0"/>
    <s v="No"/>
    <s v="Yes"/>
    <s v="Two year"/>
    <x v="2"/>
    <s v="No"/>
    <s v="Bank transfer (automatic)"/>
    <n v="71"/>
    <n v="4386.2"/>
    <s v="No"/>
    <n v="0"/>
    <x v="6"/>
  </r>
  <r>
    <s v="4844-JJWUY"/>
    <s v="Female"/>
    <n v="1"/>
    <s v="S"/>
    <s v="No"/>
    <s v="No"/>
    <n v="1"/>
    <x v="0"/>
    <s v="Yes"/>
    <s v="No"/>
    <s v="Fiber optic"/>
    <x v="0"/>
    <x v="0"/>
    <s v="No"/>
    <s v="No"/>
    <x v="0"/>
    <s v="No"/>
    <s v="Yes"/>
    <s v="Month-to-month"/>
    <x v="0"/>
    <s v="Yes"/>
    <s v="Electronic check"/>
    <n v="86"/>
    <n v="86"/>
    <s v="Yes"/>
    <n v="1"/>
    <x v="8"/>
  </r>
  <r>
    <s v="6777-TGHTM"/>
    <s v="Female"/>
    <n v="0"/>
    <s v="J"/>
    <s v="No"/>
    <s v="No"/>
    <n v="53"/>
    <x v="1"/>
    <s v="Yes"/>
    <s v="Yes"/>
    <s v="Fiber optic"/>
    <x v="1"/>
    <x v="1"/>
    <s v="Yes"/>
    <s v="No"/>
    <x v="0"/>
    <s v="Yes"/>
    <s v="Yes"/>
    <s v="One year"/>
    <x v="1"/>
    <s v="Yes"/>
    <s v="Credit card (automatic)"/>
    <n v="106.95"/>
    <n v="5785.5"/>
    <s v="Yes"/>
    <n v="1"/>
    <x v="1"/>
  </r>
  <r>
    <s v="8909-BOLNL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1.2"/>
    <n v="52.05"/>
    <s v="No"/>
    <n v="0"/>
    <x v="21"/>
  </r>
  <r>
    <s v="6603-YRDCJ"/>
    <s v="Male"/>
    <n v="0"/>
    <s v="J"/>
    <s v="Yes"/>
    <s v="No"/>
    <n v="33"/>
    <x v="1"/>
    <s v="Yes"/>
    <s v="No"/>
    <s v="DSL"/>
    <x v="1"/>
    <x v="0"/>
    <s v="No"/>
    <s v="Yes"/>
    <x v="0"/>
    <s v="No"/>
    <s v="No"/>
    <s v="Two year"/>
    <x v="2"/>
    <s v="Yes"/>
    <s v="Mailed check"/>
    <n v="61.05"/>
    <n v="2018.4"/>
    <s v="No"/>
    <n v="0"/>
    <x v="6"/>
  </r>
  <r>
    <s v="3538-WZPHD"/>
    <s v="Male"/>
    <n v="0"/>
    <s v="J"/>
    <s v="No"/>
    <s v="No"/>
    <n v="3"/>
    <x v="0"/>
    <s v="No"/>
    <s v="No phone service"/>
    <s v="DSL"/>
    <x v="0"/>
    <x v="0"/>
    <s v="No"/>
    <s v="No"/>
    <x v="0"/>
    <s v="No"/>
    <s v="No"/>
    <s v="Month-to-month"/>
    <x v="0"/>
    <s v="Yes"/>
    <s v="Electronic check"/>
    <n v="29.6"/>
    <n v="79.45"/>
    <s v="Yes"/>
    <n v="1"/>
    <x v="0"/>
  </r>
  <r>
    <s v="3229-USWAR"/>
    <s v="Female"/>
    <n v="0"/>
    <s v="J"/>
    <s v="No"/>
    <s v="No"/>
    <n v="34"/>
    <x v="1"/>
    <s v="Yes"/>
    <s v="No"/>
    <s v="DSL"/>
    <x v="1"/>
    <x v="1"/>
    <s v="Yes"/>
    <s v="Yes"/>
    <x v="0"/>
    <s v="Yes"/>
    <s v="Yes"/>
    <s v="One year"/>
    <x v="1"/>
    <s v="Yes"/>
    <s v="Bank transfer (automatic)"/>
    <n v="79.95"/>
    <n v="2727.3"/>
    <s v="No"/>
    <n v="0"/>
    <x v="1"/>
  </r>
  <r>
    <s v="2138-VFAPZ"/>
    <s v="Female"/>
    <n v="0"/>
    <s v="J"/>
    <s v="Yes"/>
    <s v="Yes"/>
    <n v="14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7"/>
    <n v="263.64999999999998"/>
    <s v="No"/>
    <n v="0"/>
    <x v="5"/>
  </r>
  <r>
    <s v="6131-JLWZM"/>
    <s v="Fe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3"/>
    <n v="275.39999999999998"/>
    <s v="No"/>
    <n v="0"/>
    <x v="19"/>
  </r>
  <r>
    <s v="4785-QRJHC"/>
    <s v="Male"/>
    <n v="1"/>
    <s v="S"/>
    <s v="Yes"/>
    <s v="No"/>
    <n v="46"/>
    <x v="1"/>
    <s v="No"/>
    <s v="No phone service"/>
    <s v="DSL"/>
    <x v="0"/>
    <x v="0"/>
    <s v="Yes"/>
    <s v="Yes"/>
    <x v="0"/>
    <s v="Yes"/>
    <s v="Yes"/>
    <s v="One year"/>
    <x v="1"/>
    <s v="Yes"/>
    <s v="Bank transfer (automatic)"/>
    <n v="59.9"/>
    <n v="2816.65"/>
    <s v="Yes"/>
    <n v="1"/>
    <x v="16"/>
  </r>
  <r>
    <s v="0269-XFESX"/>
    <s v="Male"/>
    <n v="0"/>
    <s v="J"/>
    <s v="Yes"/>
    <s v="Yes"/>
    <n v="23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4.35"/>
    <n v="538.5"/>
    <s v="No"/>
    <n v="0"/>
    <x v="7"/>
  </r>
  <r>
    <s v="1709-EJDOX"/>
    <s v="Female"/>
    <n v="0"/>
    <s v="J"/>
    <s v="Yes"/>
    <s v="Yes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948.9"/>
    <s v="No"/>
    <n v="0"/>
    <x v="18"/>
  </r>
  <r>
    <s v="4316-XCSLJ"/>
    <s v="Male"/>
    <n v="0"/>
    <s v="J"/>
    <s v="No"/>
    <s v="Yes"/>
    <n v="17"/>
    <x v="1"/>
    <s v="Yes"/>
    <s v="No"/>
    <s v="DSL"/>
    <x v="1"/>
    <x v="1"/>
    <s v="No"/>
    <s v="No"/>
    <x v="0"/>
    <s v="No"/>
    <s v="No"/>
    <s v="Month-to-month"/>
    <x v="0"/>
    <s v="Yes"/>
    <s v="Mailed check"/>
    <n v="50.3"/>
    <n v="846.8"/>
    <s v="No"/>
    <n v="0"/>
    <x v="4"/>
  </r>
  <r>
    <s v="8610-WFCJF"/>
    <s v="Female"/>
    <n v="0"/>
    <s v="J"/>
    <s v="Yes"/>
    <s v="Yes"/>
    <n v="49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5.6"/>
    <n v="4783.5"/>
    <s v="Yes"/>
    <n v="1"/>
    <x v="10"/>
  </r>
  <r>
    <s v="9693-XMUOB"/>
    <s v="Male"/>
    <n v="1"/>
    <s v="S"/>
    <s v="Yes"/>
    <s v="No"/>
    <n v="59"/>
    <x v="1"/>
    <s v="No"/>
    <s v="No phone service"/>
    <s v="DSL"/>
    <x v="0"/>
    <x v="0"/>
    <s v="No"/>
    <s v="No"/>
    <x v="0"/>
    <s v="Yes"/>
    <s v="Yes"/>
    <s v="Month-to-month"/>
    <x v="0"/>
    <s v="Yes"/>
    <s v="Electronic check"/>
    <n v="50.25"/>
    <n v="2997.45"/>
    <s v="No"/>
    <n v="0"/>
    <x v="14"/>
  </r>
  <r>
    <s v="0383-CLDDA"/>
    <s v="Female"/>
    <n v="0"/>
    <s v="J"/>
    <s v="No"/>
    <s v="No"/>
    <n v="69"/>
    <x v="1"/>
    <s v="Yes"/>
    <s v="Yes"/>
    <s v="DSL"/>
    <x v="1"/>
    <x v="1"/>
    <s v="Yes"/>
    <s v="Yes"/>
    <x v="0"/>
    <s v="Yes"/>
    <s v="Yes"/>
    <s v="Two year"/>
    <x v="2"/>
    <s v="Yes"/>
    <s v="Credit card (automatic)"/>
    <n v="85.35"/>
    <n v="5897.4"/>
    <s v="No"/>
    <n v="0"/>
    <x v="6"/>
  </r>
  <r>
    <s v="4905-JEFDW"/>
    <s v="Male"/>
    <n v="0"/>
    <s v="J"/>
    <s v="No"/>
    <s v="No"/>
    <n v="11"/>
    <x v="2"/>
    <s v="No"/>
    <s v="No phone service"/>
    <s v="DSL"/>
    <x v="0"/>
    <x v="1"/>
    <s v="Yes"/>
    <s v="No"/>
    <x v="0"/>
    <s v="Yes"/>
    <s v="No"/>
    <s v="One year"/>
    <x v="1"/>
    <s v="Yes"/>
    <s v="Electronic check"/>
    <n v="41.6"/>
    <n v="470.6"/>
    <s v="Yes"/>
    <n v="1"/>
    <x v="13"/>
  </r>
  <r>
    <s v="2709-UQGNP"/>
    <s v="Male"/>
    <n v="0"/>
    <s v="J"/>
    <s v="No"/>
    <s v="No"/>
    <n v="10"/>
    <x v="2"/>
    <s v="Yes"/>
    <s v="No"/>
    <s v="DSL"/>
    <x v="1"/>
    <x v="1"/>
    <s v="No"/>
    <s v="No"/>
    <x v="0"/>
    <s v="No"/>
    <s v="No"/>
    <s v="Month-to-month"/>
    <x v="0"/>
    <s v="Yes"/>
    <s v="Mailed check"/>
    <n v="51.65"/>
    <n v="524.5"/>
    <s v="No"/>
    <n v="0"/>
    <x v="3"/>
  </r>
  <r>
    <s v="3549-ZTMNH"/>
    <s v="Male"/>
    <n v="0"/>
    <s v="J"/>
    <s v="Yes"/>
    <s v="Yes"/>
    <n v="12"/>
    <x v="2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"/>
    <n v="269.64999999999998"/>
    <s v="No"/>
    <n v="0"/>
    <x v="5"/>
  </r>
  <r>
    <s v="7881-INRLC"/>
    <s v="Male"/>
    <n v="0"/>
    <s v="J"/>
    <s v="No"/>
    <s v="No"/>
    <n v="45"/>
    <x v="1"/>
    <s v="Yes"/>
    <s v="Yes"/>
    <s v="Fiber optic"/>
    <x v="0"/>
    <x v="0"/>
    <s v="No"/>
    <s v="No"/>
    <x v="0"/>
    <s v="Yes"/>
    <s v="Yes"/>
    <s v="Month-to-month"/>
    <x v="0"/>
    <s v="Yes"/>
    <s v="Credit card (automatic)"/>
    <n v="100.85"/>
    <n v="4740"/>
    <s v="Yes"/>
    <n v="1"/>
    <x v="4"/>
  </r>
  <r>
    <s v="8033-ATFAS"/>
    <s v="Female"/>
    <n v="0"/>
    <s v="J"/>
    <s v="Yes"/>
    <s v="Yes"/>
    <n v="39"/>
    <x v="1"/>
    <s v="Yes"/>
    <s v="No"/>
    <s v="DSL"/>
    <x v="0"/>
    <x v="1"/>
    <s v="Yes"/>
    <s v="No"/>
    <x v="0"/>
    <s v="Yes"/>
    <s v="No"/>
    <s v="Month-to-month"/>
    <x v="0"/>
    <s v="Yes"/>
    <s v="Mailed check"/>
    <n v="59.85"/>
    <n v="2341.5"/>
    <s v="No"/>
    <n v="0"/>
    <x v="4"/>
  </r>
  <r>
    <s v="1635-NZATJ"/>
    <s v="Male"/>
    <n v="1"/>
    <s v="S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45"/>
    <n v="1789.65"/>
    <s v="No"/>
    <n v="0"/>
    <x v="20"/>
  </r>
  <r>
    <s v="0562-HKHML"/>
    <s v="Male"/>
    <n v="0"/>
    <s v="J"/>
    <s v="Yes"/>
    <s v="Yes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3.9"/>
    <n v="1626.4"/>
    <s v="No"/>
    <n v="0"/>
    <x v="18"/>
  </r>
  <r>
    <s v="8277-RVRSV"/>
    <s v="Female"/>
    <n v="0"/>
    <s v="J"/>
    <s v="Yes"/>
    <s v="Yes"/>
    <n v="33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4.15"/>
    <n v="800.3"/>
    <s v="No"/>
    <n v="0"/>
    <x v="7"/>
  </r>
  <r>
    <s v="9943-VSZUV"/>
    <s v="Male"/>
    <n v="1"/>
    <s v="S"/>
    <s v="No"/>
    <s v="No"/>
    <n v="67"/>
    <x v="1"/>
    <s v="Yes"/>
    <s v="Yes"/>
    <s v="Fiber optic"/>
    <x v="0"/>
    <x v="1"/>
    <s v="No"/>
    <s v="No"/>
    <x v="1"/>
    <s v="No"/>
    <s v="No"/>
    <s v="Month-to-month"/>
    <x v="0"/>
    <s v="Yes"/>
    <s v="Mailed check"/>
    <n v="75.7"/>
    <n v="5060.8500000000004"/>
    <s v="No"/>
    <n v="0"/>
    <x v="17"/>
  </r>
  <r>
    <s v="0117-LFRMW"/>
    <s v="Male"/>
    <n v="0"/>
    <s v="J"/>
    <s v="Yes"/>
    <s v="Yes"/>
    <n v="37"/>
    <x v="1"/>
    <s v="No"/>
    <s v="No phone service"/>
    <s v="DSL"/>
    <x v="1"/>
    <x v="0"/>
    <s v="Yes"/>
    <s v="No"/>
    <x v="0"/>
    <s v="No"/>
    <s v="No"/>
    <s v="Month-to-month"/>
    <x v="0"/>
    <s v="No"/>
    <s v="Bank transfer (automatic)"/>
    <n v="40.200000000000003"/>
    <n v="1448.8"/>
    <s v="Yes"/>
    <n v="1"/>
    <x v="4"/>
  </r>
  <r>
    <s v="6172-FECYY"/>
    <s v="Male"/>
    <n v="0"/>
    <s v="J"/>
    <s v="Yes"/>
    <s v="Yes"/>
    <n v="49"/>
    <x v="1"/>
    <s v="Yes"/>
    <s v="Yes"/>
    <s v="Fiber optic"/>
    <x v="0"/>
    <x v="1"/>
    <s v="No"/>
    <s v="No"/>
    <x v="1"/>
    <s v="Yes"/>
    <s v="No"/>
    <s v="Month-to-month"/>
    <x v="0"/>
    <s v="No"/>
    <s v="Electronic check"/>
    <n v="84.5"/>
    <n v="4254.8500000000004"/>
    <s v="Yes"/>
    <n v="1"/>
    <x v="10"/>
  </r>
  <r>
    <s v="7054-ENNGU"/>
    <s v="Female"/>
    <n v="0"/>
    <s v="J"/>
    <s v="Yes"/>
    <s v="No"/>
    <n v="9"/>
    <x v="2"/>
    <s v="Yes"/>
    <s v="No"/>
    <s v="DSL"/>
    <x v="0"/>
    <x v="0"/>
    <s v="No"/>
    <s v="No"/>
    <x v="0"/>
    <s v="No"/>
    <s v="No"/>
    <s v="Month-to-month"/>
    <x v="0"/>
    <s v="No"/>
    <s v="Mailed check"/>
    <n v="50.85"/>
    <n v="466.6"/>
    <s v="No"/>
    <n v="0"/>
    <x v="3"/>
  </r>
  <r>
    <s v="1455-HFBXA"/>
    <s v="Male"/>
    <n v="0"/>
    <s v="J"/>
    <s v="Yes"/>
    <s v="No"/>
    <n v="52"/>
    <x v="1"/>
    <s v="Yes"/>
    <s v="Yes"/>
    <s v="Fiber optic"/>
    <x v="1"/>
    <x v="1"/>
    <s v="Yes"/>
    <s v="Yes"/>
    <x v="0"/>
    <s v="No"/>
    <s v="No"/>
    <s v="Two year"/>
    <x v="2"/>
    <s v="Yes"/>
    <s v="Credit card (automatic)"/>
    <n v="91.6"/>
    <n v="4627.8"/>
    <s v="No"/>
    <n v="0"/>
    <x v="6"/>
  </r>
  <r>
    <s v="9402-CXWPL"/>
    <s v="Female"/>
    <n v="0"/>
    <s v="J"/>
    <s v="No"/>
    <s v="No"/>
    <n v="70"/>
    <x v="1"/>
    <s v="Yes"/>
    <s v="Yes"/>
    <s v="Fiber optic"/>
    <x v="0"/>
    <x v="0"/>
    <s v="No"/>
    <s v="No"/>
    <x v="0"/>
    <s v="Yes"/>
    <s v="Yes"/>
    <s v="One year"/>
    <x v="1"/>
    <s v="No"/>
    <s v="Electronic check"/>
    <n v="98.9"/>
    <n v="6838.6"/>
    <s v="No"/>
    <n v="0"/>
    <x v="1"/>
  </r>
  <r>
    <s v="1628-BIZYP"/>
    <s v="Male"/>
    <n v="0"/>
    <s v="J"/>
    <s v="No"/>
    <s v="No"/>
    <n v="1"/>
    <x v="0"/>
    <s v="Yes"/>
    <s v="No"/>
    <s v="Fiber optic"/>
    <x v="0"/>
    <x v="0"/>
    <s v="No"/>
    <s v="No"/>
    <x v="0"/>
    <s v="No"/>
    <s v="Yes"/>
    <s v="Month-to-month"/>
    <x v="0"/>
    <s v="Yes"/>
    <s v="Electronic check"/>
    <n v="85"/>
    <n v="85"/>
    <s v="No"/>
    <n v="0"/>
    <x v="0"/>
  </r>
  <r>
    <s v="1965-AKTSX"/>
    <s v="Female"/>
    <n v="1"/>
    <s v="S"/>
    <s v="No"/>
    <s v="No"/>
    <n v="14"/>
    <x v="2"/>
    <s v="Yes"/>
    <s v="Yes"/>
    <s v="Fiber optic"/>
    <x v="0"/>
    <x v="0"/>
    <s v="No"/>
    <s v="No"/>
    <x v="0"/>
    <s v="No"/>
    <s v="No"/>
    <s v="Month-to-month"/>
    <x v="0"/>
    <s v="Yes"/>
    <s v="Electronic check"/>
    <n v="78.95"/>
    <n v="1101.8499999999999"/>
    <s v="Yes"/>
    <n v="1"/>
    <x v="15"/>
  </r>
  <r>
    <s v="0082-LDZUE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4.3"/>
    <n v="44.3"/>
    <s v="No"/>
    <n v="0"/>
    <x v="2"/>
  </r>
  <r>
    <s v="4786-UKSNZ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"/>
    <n v="20.2"/>
    <s v="Yes"/>
    <n v="1"/>
    <x v="2"/>
  </r>
  <r>
    <s v="5343-SGUBI"/>
    <s v="Female"/>
    <n v="0"/>
    <s v="J"/>
    <s v="No"/>
    <s v="No"/>
    <n v="52"/>
    <x v="1"/>
    <s v="Yes"/>
    <s v="Yes"/>
    <s v="Fiber optic"/>
    <x v="0"/>
    <x v="0"/>
    <s v="No"/>
    <s v="No"/>
    <x v="0"/>
    <s v="No"/>
    <s v="No"/>
    <s v="One year"/>
    <x v="1"/>
    <s v="Yes"/>
    <s v="Mailed check"/>
    <n v="80.2"/>
    <n v="4297.6000000000004"/>
    <s v="No"/>
    <n v="0"/>
    <x v="1"/>
  </r>
  <r>
    <s v="0856-NAOES"/>
    <s v="Male"/>
    <n v="0"/>
    <s v="J"/>
    <s v="No"/>
    <s v="No"/>
    <n v="6"/>
    <x v="0"/>
    <s v="Yes"/>
    <s v="No"/>
    <s v="DSL"/>
    <x v="0"/>
    <x v="1"/>
    <s v="Yes"/>
    <s v="No"/>
    <x v="0"/>
    <s v="Yes"/>
    <s v="No"/>
    <s v="Month-to-month"/>
    <x v="0"/>
    <s v="No"/>
    <s v="Mailed check"/>
    <n v="60.9"/>
    <n v="414.1"/>
    <s v="No"/>
    <n v="0"/>
    <x v="0"/>
  </r>
  <r>
    <s v="1976-AZZPJ"/>
    <s v="Male"/>
    <n v="0"/>
    <s v="J"/>
    <s v="Yes"/>
    <s v="No"/>
    <n v="7"/>
    <x v="2"/>
    <s v="No"/>
    <s v="No phone service"/>
    <s v="DSL"/>
    <x v="1"/>
    <x v="0"/>
    <s v="No"/>
    <s v="No"/>
    <x v="0"/>
    <s v="No"/>
    <s v="No"/>
    <s v="Month-to-month"/>
    <x v="0"/>
    <s v="No"/>
    <s v="Mailed check"/>
    <n v="34.200000000000003"/>
    <n v="256.60000000000002"/>
    <s v="No"/>
    <n v="0"/>
    <x v="3"/>
  </r>
  <r>
    <s v="7248-VZQLC"/>
    <s v="Female"/>
    <n v="1"/>
    <s v="S"/>
    <s v="No"/>
    <s v="No"/>
    <n v="47"/>
    <x v="1"/>
    <s v="Yes"/>
    <s v="Yes"/>
    <s v="Fiber optic"/>
    <x v="0"/>
    <x v="0"/>
    <s v="Yes"/>
    <s v="No"/>
    <x v="0"/>
    <s v="No"/>
    <s v="No"/>
    <s v="Month-to-month"/>
    <x v="0"/>
    <s v="Yes"/>
    <s v="Bank transfer (automatic)"/>
    <n v="85.2"/>
    <n v="3969.35"/>
    <s v="Yes"/>
    <n v="1"/>
    <x v="14"/>
  </r>
  <r>
    <s v="6156-UZDLF"/>
    <s v="Female"/>
    <n v="0"/>
    <s v="J"/>
    <s v="No"/>
    <s v="No"/>
    <n v="26"/>
    <x v="1"/>
    <s v="Yes"/>
    <s v="No"/>
    <s v="Fiber optic"/>
    <x v="1"/>
    <x v="1"/>
    <s v="Yes"/>
    <s v="Yes"/>
    <x v="0"/>
    <s v="No"/>
    <s v="No"/>
    <s v="One year"/>
    <x v="1"/>
    <s v="Yes"/>
    <s v="Credit card (automatic)"/>
    <n v="87.15"/>
    <n v="2274.1"/>
    <s v="No"/>
    <n v="0"/>
    <x v="1"/>
  </r>
  <r>
    <s v="3099-OONVS"/>
    <s v="Male"/>
    <n v="0"/>
    <s v="J"/>
    <s v="Yes"/>
    <s v="Yes"/>
    <n v="25"/>
    <x v="1"/>
    <s v="Yes"/>
    <s v="No"/>
    <s v="DSL"/>
    <x v="1"/>
    <x v="1"/>
    <s v="No"/>
    <s v="Yes"/>
    <x v="0"/>
    <s v="No"/>
    <s v="No"/>
    <s v="Month-to-month"/>
    <x v="0"/>
    <s v="No"/>
    <s v="Electronic check"/>
    <n v="54.3"/>
    <n v="1296.8"/>
    <s v="No"/>
    <n v="0"/>
    <x v="4"/>
  </r>
  <r>
    <s v="9500-WBGRP"/>
    <s v="Male"/>
    <n v="0"/>
    <s v="J"/>
    <s v="No"/>
    <s v="No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100000000000001"/>
    <n v="1268.8499999999999"/>
    <s v="No"/>
    <n v="0"/>
    <x v="18"/>
  </r>
  <r>
    <s v="5183-KLYEM"/>
    <s v="Female"/>
    <n v="0"/>
    <s v="J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2.75"/>
    <n v="8192.6"/>
    <s v="No"/>
    <n v="0"/>
    <x v="6"/>
  </r>
  <r>
    <s v="5144-PQCDZ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95"/>
    <n v="59.25"/>
    <s v="No"/>
    <n v="0"/>
    <x v="2"/>
  </r>
  <r>
    <s v="8514-VZHEB"/>
    <s v="Male"/>
    <n v="0"/>
    <s v="J"/>
    <s v="Yes"/>
    <s v="Yes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"/>
    <n v="1147.8499999999999"/>
    <s v="No"/>
    <n v="0"/>
    <x v="18"/>
  </r>
  <r>
    <s v="6625-IUTTT"/>
    <s v="Male"/>
    <n v="0"/>
    <s v="J"/>
    <s v="No"/>
    <s v="No"/>
    <n v="67"/>
    <x v="1"/>
    <s v="Yes"/>
    <s v="No"/>
    <s v="DSL"/>
    <x v="1"/>
    <x v="1"/>
    <s v="Yes"/>
    <s v="No"/>
    <x v="0"/>
    <s v="No"/>
    <s v="Yes"/>
    <s v="Two year"/>
    <x v="2"/>
    <s v="No"/>
    <s v="Bank transfer (automatic)"/>
    <n v="65.55"/>
    <n v="4361.55"/>
    <s v="No"/>
    <n v="0"/>
    <x v="6"/>
  </r>
  <r>
    <s v="9355-NPPFS"/>
    <s v="Female"/>
    <n v="1"/>
    <s v="S"/>
    <s v="No"/>
    <s v="No"/>
    <n v="26"/>
    <x v="1"/>
    <s v="Yes"/>
    <s v="No"/>
    <s v="Fiber optic"/>
    <x v="0"/>
    <x v="1"/>
    <s v="No"/>
    <s v="No"/>
    <x v="1"/>
    <s v="No"/>
    <s v="Yes"/>
    <s v="Month-to-month"/>
    <x v="0"/>
    <s v="Yes"/>
    <s v="Electronic check"/>
    <n v="78.8"/>
    <n v="2006.1"/>
    <s v="No"/>
    <n v="0"/>
    <x v="17"/>
  </r>
  <r>
    <s v="0068-FIGTF"/>
    <s v="Female"/>
    <n v="0"/>
    <s v="J"/>
    <s v="No"/>
    <s v="No"/>
    <n v="27"/>
    <x v="1"/>
    <s v="Yes"/>
    <s v="No"/>
    <s v="DSL"/>
    <x v="0"/>
    <x v="0"/>
    <s v="Yes"/>
    <s v="Yes"/>
    <x v="0"/>
    <s v="Yes"/>
    <s v="Yes"/>
    <s v="One year"/>
    <x v="1"/>
    <s v="No"/>
    <s v="Mailed check"/>
    <n v="78.2"/>
    <n v="2078.9499999999998"/>
    <s v="No"/>
    <n v="0"/>
    <x v="1"/>
  </r>
  <r>
    <s v="5965-GGPRW"/>
    <s v="Male"/>
    <n v="0"/>
    <s v="J"/>
    <s v="Yes"/>
    <s v="Yes"/>
    <n v="72"/>
    <x v="1"/>
    <s v="Yes"/>
    <s v="Yes"/>
    <s v="Fiber optic"/>
    <x v="1"/>
    <x v="1"/>
    <s v="Yes"/>
    <s v="No"/>
    <x v="0"/>
    <s v="Yes"/>
    <s v="Yes"/>
    <s v="Two year"/>
    <x v="2"/>
    <s v="No"/>
    <s v="Bank transfer (automatic)"/>
    <n v="105.25"/>
    <n v="7609.75"/>
    <s v="No"/>
    <n v="0"/>
    <x v="6"/>
  </r>
  <r>
    <s v="8035-PWSEV"/>
    <s v="Female"/>
    <n v="0"/>
    <s v="J"/>
    <s v="No"/>
    <s v="No"/>
    <n v="6"/>
    <x v="0"/>
    <s v="Yes"/>
    <s v="No"/>
    <s v="Fiber optic"/>
    <x v="0"/>
    <x v="1"/>
    <s v="Yes"/>
    <s v="Yes"/>
    <x v="0"/>
    <s v="No"/>
    <s v="Yes"/>
    <s v="Month-to-month"/>
    <x v="0"/>
    <s v="Yes"/>
    <s v="Electronic check"/>
    <n v="89.25"/>
    <n v="487.05"/>
    <s v="No"/>
    <n v="0"/>
    <x v="0"/>
  </r>
  <r>
    <s v="2236-HILPA"/>
    <s v="Male"/>
    <n v="0"/>
    <s v="J"/>
    <s v="Yes"/>
    <s v="Yes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65"/>
    <n v="1218.45"/>
    <s v="No"/>
    <n v="0"/>
    <x v="18"/>
  </r>
  <r>
    <s v="1840-BIUOG"/>
    <s v="Male"/>
    <n v="0"/>
    <s v="J"/>
    <s v="No"/>
    <s v="No"/>
    <n v="20"/>
    <x v="1"/>
    <s v="Yes"/>
    <s v="Yes"/>
    <s v="DSL"/>
    <x v="0"/>
    <x v="0"/>
    <s v="No"/>
    <s v="Yes"/>
    <x v="0"/>
    <s v="Yes"/>
    <s v="No"/>
    <s v="One year"/>
    <x v="1"/>
    <s v="Yes"/>
    <s v="Electronic check"/>
    <n v="68.7"/>
    <n v="1416.2"/>
    <s v="No"/>
    <n v="0"/>
    <x v="1"/>
  </r>
  <r>
    <s v="1356-MKYSK"/>
    <s v="Male"/>
    <n v="0"/>
    <s v="J"/>
    <s v="No"/>
    <s v="No"/>
    <n v="6"/>
    <x v="0"/>
    <s v="Yes"/>
    <s v="No"/>
    <s v="DSL"/>
    <x v="1"/>
    <x v="1"/>
    <s v="Yes"/>
    <s v="Yes"/>
    <x v="0"/>
    <s v="Yes"/>
    <s v="Yes"/>
    <s v="Month-to-month"/>
    <x v="0"/>
    <s v="No"/>
    <s v="Credit card (automatic)"/>
    <n v="78.650000000000006"/>
    <n v="483.3"/>
    <s v="No"/>
    <n v="0"/>
    <x v="0"/>
  </r>
  <r>
    <s v="6080-LNESI"/>
    <s v="Male"/>
    <n v="0"/>
    <s v="J"/>
    <s v="No"/>
    <s v="No"/>
    <n v="5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75"/>
    <n v="1234.5999999999999"/>
    <s v="No"/>
    <n v="0"/>
    <x v="18"/>
  </r>
  <r>
    <s v="1830-IPXVJ"/>
    <s v="Female"/>
    <n v="0"/>
    <s v="J"/>
    <s v="Yes"/>
    <s v="Yes"/>
    <n v="6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5"/>
    <n v="1311.6"/>
    <s v="No"/>
    <n v="0"/>
    <x v="18"/>
  </r>
  <r>
    <s v="5828-DWPIL"/>
    <s v="Male"/>
    <n v="1"/>
    <s v="S"/>
    <s v="Yes"/>
    <s v="No"/>
    <n v="62"/>
    <x v="1"/>
    <s v="Yes"/>
    <s v="Yes"/>
    <s v="Fiber optic"/>
    <x v="1"/>
    <x v="0"/>
    <s v="Yes"/>
    <s v="No"/>
    <x v="0"/>
    <s v="No"/>
    <s v="No"/>
    <s v="Month-to-month"/>
    <x v="0"/>
    <s v="Yes"/>
    <s v="Electronic check"/>
    <n v="89.1"/>
    <n v="5618.3"/>
    <s v="No"/>
    <n v="0"/>
    <x v="14"/>
  </r>
  <r>
    <s v="8398-TBIYD"/>
    <s v="Female"/>
    <n v="0"/>
    <s v="J"/>
    <s v="No"/>
    <s v="No"/>
    <n v="72"/>
    <x v="1"/>
    <s v="Yes"/>
    <s v="Yes"/>
    <s v="Fiber optic"/>
    <x v="1"/>
    <x v="1"/>
    <s v="No"/>
    <s v="Yes"/>
    <x v="0"/>
    <s v="No"/>
    <s v="No"/>
    <s v="Two year"/>
    <x v="2"/>
    <s v="Yes"/>
    <s v="Bank transfer (automatic)"/>
    <n v="84.7"/>
    <n v="6185.15"/>
    <s v="No"/>
    <n v="0"/>
    <x v="6"/>
  </r>
  <r>
    <s v="0011-IGKFF"/>
    <s v="Male"/>
    <n v="1"/>
    <s v="S"/>
    <s v="Yes"/>
    <s v="No"/>
    <n v="13"/>
    <x v="2"/>
    <s v="Yes"/>
    <s v="No"/>
    <s v="Fiber optic"/>
    <x v="0"/>
    <x v="0"/>
    <s v="Yes"/>
    <s v="No"/>
    <x v="0"/>
    <s v="Yes"/>
    <s v="Yes"/>
    <s v="Month-to-month"/>
    <x v="0"/>
    <s v="Yes"/>
    <s v="Electronic check"/>
    <n v="98"/>
    <n v="1237.8499999999999"/>
    <s v="Yes"/>
    <n v="1"/>
    <x v="15"/>
  </r>
  <r>
    <s v="4192-GORJT"/>
    <s v="Male"/>
    <n v="0"/>
    <s v="J"/>
    <s v="Yes"/>
    <s v="No"/>
    <n v="5"/>
    <x v="0"/>
    <s v="Yes"/>
    <s v="No"/>
    <s v="Fiber optic"/>
    <x v="0"/>
    <x v="1"/>
    <s v="Yes"/>
    <s v="No"/>
    <x v="0"/>
    <s v="Yes"/>
    <s v="Yes"/>
    <s v="Month-to-month"/>
    <x v="0"/>
    <s v="Yes"/>
    <s v="Electronic check"/>
    <n v="94.45"/>
    <n v="498.1"/>
    <s v="Yes"/>
    <n v="1"/>
    <x v="0"/>
  </r>
  <r>
    <s v="6496-SLWHQ"/>
    <s v="Male"/>
    <n v="1"/>
    <s v="S"/>
    <s v="No"/>
    <s v="No"/>
    <n v="3"/>
    <x v="0"/>
    <s v="Yes"/>
    <s v="Yes"/>
    <s v="Fiber optic"/>
    <x v="0"/>
    <x v="0"/>
    <s v="Yes"/>
    <s v="No"/>
    <x v="0"/>
    <s v="Yes"/>
    <s v="Yes"/>
    <s v="Month-to-month"/>
    <x v="0"/>
    <s v="Yes"/>
    <s v="Electronic check"/>
    <n v="105"/>
    <n v="294.45"/>
    <s v="Yes"/>
    <n v="1"/>
    <x v="8"/>
  </r>
  <r>
    <s v="9912-GVSEQ"/>
    <s v="Female"/>
    <n v="1"/>
    <s v="S"/>
    <s v="Yes"/>
    <s v="No"/>
    <n v="26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3.85"/>
    <n v="2381.5500000000002"/>
    <s v="Yes"/>
    <n v="1"/>
    <x v="14"/>
  </r>
  <r>
    <s v="2931-FSOHN"/>
    <s v="Male"/>
    <n v="1"/>
    <s v="S"/>
    <s v="No"/>
    <s v="No"/>
    <n v="13"/>
    <x v="2"/>
    <s v="Yes"/>
    <s v="No"/>
    <s v="DSL"/>
    <x v="0"/>
    <x v="0"/>
    <s v="No"/>
    <s v="No"/>
    <x v="0"/>
    <s v="Yes"/>
    <s v="No"/>
    <s v="Month-to-month"/>
    <x v="0"/>
    <s v="Yes"/>
    <s v="Electronic check"/>
    <n v="59.9"/>
    <n v="788.35"/>
    <s v="No"/>
    <n v="0"/>
    <x v="15"/>
  </r>
  <r>
    <s v="9418-RUKPH"/>
    <s v="Female"/>
    <n v="0"/>
    <s v="J"/>
    <s v="Yes"/>
    <s v="Yes"/>
    <n v="3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95"/>
    <n v="756.4"/>
    <s v="No"/>
    <n v="0"/>
    <x v="18"/>
  </r>
  <r>
    <s v="5383-MMTWC"/>
    <s v="Female"/>
    <n v="1"/>
    <s v="S"/>
    <s v="Yes"/>
    <s v="No"/>
    <n v="8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4"/>
    <n v="613.4"/>
    <s v="Yes"/>
    <n v="1"/>
    <x v="23"/>
  </r>
  <r>
    <s v="9971-ZWPBF"/>
    <s v="Male"/>
    <n v="1"/>
    <s v="S"/>
    <s v="Yes"/>
    <s v="Yes"/>
    <n v="34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08.9"/>
    <n v="3625.2"/>
    <s v="No"/>
    <n v="0"/>
    <x v="14"/>
  </r>
  <r>
    <s v="4712-AUQZO"/>
    <s v="Male"/>
    <n v="0"/>
    <s v="J"/>
    <s v="No"/>
    <s v="No"/>
    <n v="18"/>
    <x v="1"/>
    <s v="No"/>
    <s v="No phone service"/>
    <s v="DSL"/>
    <x v="1"/>
    <x v="1"/>
    <s v="Yes"/>
    <s v="No"/>
    <x v="0"/>
    <s v="No"/>
    <s v="No"/>
    <s v="Month-to-month"/>
    <x v="0"/>
    <s v="No"/>
    <s v="Mailed check"/>
    <n v="33.6"/>
    <n v="550.35"/>
    <s v="No"/>
    <n v="0"/>
    <x v="4"/>
  </r>
  <r>
    <s v="9711-FJTBX"/>
    <s v="Male"/>
    <n v="0"/>
    <s v="J"/>
    <s v="Yes"/>
    <s v="Yes"/>
    <n v="56"/>
    <x v="1"/>
    <s v="Yes"/>
    <s v="No"/>
    <s v="Fiber optic"/>
    <x v="0"/>
    <x v="0"/>
    <s v="Yes"/>
    <s v="Yes"/>
    <x v="0"/>
    <s v="No"/>
    <s v="No"/>
    <s v="One year"/>
    <x v="1"/>
    <s v="Yes"/>
    <s v="Mailed check"/>
    <n v="85.85"/>
    <n v="4793.8"/>
    <s v="No"/>
    <n v="0"/>
    <x v="1"/>
  </r>
  <r>
    <s v="2908-ZTPNF"/>
    <s v="Female"/>
    <n v="0"/>
    <s v="J"/>
    <s v="No"/>
    <s v="No"/>
    <n v="36"/>
    <x v="1"/>
    <s v="No"/>
    <s v="No phone service"/>
    <s v="DSL"/>
    <x v="0"/>
    <x v="0"/>
    <s v="No"/>
    <s v="Yes"/>
    <x v="0"/>
    <s v="No"/>
    <s v="No"/>
    <s v="Month-to-month"/>
    <x v="0"/>
    <s v="Yes"/>
    <s v="Bank transfer (automatic)"/>
    <n v="34.85"/>
    <n v="1267.2"/>
    <s v="No"/>
    <n v="0"/>
    <x v="4"/>
  </r>
  <r>
    <s v="7240-ETPTR"/>
    <s v="Female"/>
    <n v="0"/>
    <s v="J"/>
    <s v="Yes"/>
    <s v="No"/>
    <n v="9"/>
    <x v="2"/>
    <s v="No"/>
    <s v="No phone service"/>
    <s v="DSL"/>
    <x v="0"/>
    <x v="1"/>
    <s v="Yes"/>
    <s v="No"/>
    <x v="0"/>
    <s v="Yes"/>
    <s v="Yes"/>
    <s v="Month-to-month"/>
    <x v="0"/>
    <s v="Yes"/>
    <s v="Electronic check"/>
    <n v="48.75"/>
    <n v="442.2"/>
    <s v="Yes"/>
    <n v="1"/>
    <x v="3"/>
  </r>
  <r>
    <s v="2202-CUYXZ"/>
    <s v="Male"/>
    <n v="0"/>
    <s v="J"/>
    <s v="No"/>
    <s v="No"/>
    <n v="1"/>
    <x v="0"/>
    <s v="Yes"/>
    <s v="No"/>
    <s v="Fiber optic"/>
    <x v="0"/>
    <x v="1"/>
    <s v="Yes"/>
    <s v="No"/>
    <x v="0"/>
    <s v="Yes"/>
    <s v="No"/>
    <s v="Month-to-month"/>
    <x v="0"/>
    <s v="Yes"/>
    <s v="Electronic check"/>
    <n v="84.85"/>
    <n v="84.85"/>
    <s v="Yes"/>
    <n v="1"/>
    <x v="0"/>
  </r>
  <r>
    <s v="5995-OIGLP"/>
    <s v="Male"/>
    <n v="0"/>
    <s v="J"/>
    <s v="No"/>
    <s v="No"/>
    <n v="12"/>
    <x v="2"/>
    <s v="Yes"/>
    <s v="No"/>
    <s v="DSL"/>
    <x v="1"/>
    <x v="1"/>
    <s v="No"/>
    <s v="Yes"/>
    <x v="0"/>
    <s v="No"/>
    <s v="No"/>
    <s v="Month-to-month"/>
    <x v="0"/>
    <s v="No"/>
    <s v="Mailed check"/>
    <n v="56.65"/>
    <n v="654.85"/>
    <s v="Yes"/>
    <n v="1"/>
    <x v="3"/>
  </r>
  <r>
    <s v="8421-WZOOW"/>
    <s v="Female"/>
    <n v="1"/>
    <s v="S"/>
    <s v="Yes"/>
    <s v="Yes"/>
    <n v="57"/>
    <x v="1"/>
    <s v="Yes"/>
    <s v="No"/>
    <s v="Fiber optic"/>
    <x v="0"/>
    <x v="0"/>
    <s v="Yes"/>
    <s v="Yes"/>
    <x v="0"/>
    <s v="Yes"/>
    <s v="No"/>
    <s v="Month-to-month"/>
    <x v="0"/>
    <s v="Yes"/>
    <s v="Credit card (automatic)"/>
    <n v="95.3"/>
    <n v="5567.45"/>
    <s v="No"/>
    <n v="0"/>
    <x v="14"/>
  </r>
  <r>
    <s v="6261-RCVNS"/>
    <s v="Female"/>
    <n v="0"/>
    <s v="J"/>
    <s v="No"/>
    <s v="No"/>
    <n v="42"/>
    <x v="1"/>
    <s v="Yes"/>
    <s v="No"/>
    <s v="DSL"/>
    <x v="1"/>
    <x v="0"/>
    <s v="Yes"/>
    <s v="Yes"/>
    <x v="0"/>
    <s v="No"/>
    <s v="Yes"/>
    <s v="One year"/>
    <x v="1"/>
    <s v="No"/>
    <s v="Credit card (automatic)"/>
    <n v="73.900000000000006"/>
    <n v="3160.55"/>
    <s v="Yes"/>
    <n v="1"/>
    <x v="1"/>
  </r>
  <r>
    <s v="7951-QKZPL"/>
    <s v="Female"/>
    <n v="0"/>
    <s v="J"/>
    <s v="Yes"/>
    <s v="Yes"/>
    <n v="3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5"/>
    <n v="740.3"/>
    <s v="Yes"/>
    <n v="1"/>
    <x v="18"/>
  </r>
  <r>
    <s v="1414-YADCW"/>
    <s v="Male"/>
    <n v="0"/>
    <s v="J"/>
    <s v="Yes"/>
    <s v="No"/>
    <n v="70"/>
    <x v="1"/>
    <s v="Yes"/>
    <s v="No"/>
    <s v="Fiber optic"/>
    <x v="1"/>
    <x v="0"/>
    <s v="No"/>
    <s v="Yes"/>
    <x v="0"/>
    <s v="No"/>
    <s v="No"/>
    <s v="Two year"/>
    <x v="2"/>
    <s v="No"/>
    <s v="Bank transfer (automatic)"/>
    <n v="84.6"/>
    <n v="5706.2"/>
    <s v="No"/>
    <n v="0"/>
    <x v="6"/>
  </r>
  <r>
    <s v="8756-RDDLT"/>
    <s v="Female"/>
    <n v="0"/>
    <s v="J"/>
    <s v="No"/>
    <s v="No"/>
    <n v="68"/>
    <x v="1"/>
    <s v="No"/>
    <s v="No phone service"/>
    <s v="DSL"/>
    <x v="0"/>
    <x v="0"/>
    <s v="No"/>
    <s v="Yes"/>
    <x v="0"/>
    <s v="No"/>
    <s v="Yes"/>
    <s v="Month-to-month"/>
    <x v="0"/>
    <s v="No"/>
    <s v="Electronic check"/>
    <n v="44.95"/>
    <n v="3085.35"/>
    <s v="No"/>
    <n v="0"/>
    <x v="4"/>
  </r>
  <r>
    <s v="2862-PFNIK"/>
    <s v="Male"/>
    <n v="0"/>
    <s v="J"/>
    <s v="No"/>
    <s v="Yes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4.7"/>
    <n v="24.7"/>
    <s v="No"/>
    <n v="0"/>
    <x v="2"/>
  </r>
  <r>
    <s v="5816-QVHRX"/>
    <s v="Female"/>
    <n v="0"/>
    <s v="J"/>
    <s v="No"/>
    <s v="No"/>
    <n v="37"/>
    <x v="1"/>
    <s v="Yes"/>
    <s v="Yes"/>
    <s v="Fiber optic"/>
    <x v="0"/>
    <x v="1"/>
    <s v="No"/>
    <s v="Yes"/>
    <x v="0"/>
    <s v="Yes"/>
    <s v="Yes"/>
    <s v="Month-to-month"/>
    <x v="0"/>
    <s v="No"/>
    <s v="Credit card (automatic)"/>
    <n v="100.3"/>
    <n v="3541.4"/>
    <s v="No"/>
    <n v="0"/>
    <x v="4"/>
  </r>
  <r>
    <s v="4430-YHXGG"/>
    <s v="Female"/>
    <n v="0"/>
    <s v="J"/>
    <s v="No"/>
    <s v="Yes"/>
    <n v="4"/>
    <x v="0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5.45"/>
    <n v="84.2"/>
    <s v="No"/>
    <n v="0"/>
    <x v="2"/>
  </r>
  <r>
    <s v="6888-SBYAI"/>
    <s v="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Yes"/>
    <s v="Mailed check"/>
    <n v="50.7"/>
    <n v="50.7"/>
    <s v="No"/>
    <n v="0"/>
    <x v="0"/>
  </r>
  <r>
    <s v="7395-XWZOY"/>
    <s v="Male"/>
    <n v="0"/>
    <s v="J"/>
    <s v="No"/>
    <s v="No"/>
    <n v="20"/>
    <x v="1"/>
    <s v="No"/>
    <s v="No phone service"/>
    <s v="DSL"/>
    <x v="1"/>
    <x v="0"/>
    <s v="Yes"/>
    <s v="Yes"/>
    <x v="0"/>
    <s v="Yes"/>
    <s v="No"/>
    <s v="Month-to-month"/>
    <x v="0"/>
    <s v="Yes"/>
    <s v="Credit card (automatic)"/>
    <n v="55"/>
    <n v="1165.55"/>
    <s v="No"/>
    <n v="0"/>
    <x v="4"/>
  </r>
  <r>
    <s v="7169-YWAMK"/>
    <s v="Male"/>
    <n v="0"/>
    <s v="J"/>
    <s v="Yes"/>
    <s v="Yes"/>
    <n v="72"/>
    <x v="1"/>
    <s v="Yes"/>
    <s v="No"/>
    <s v="DSL"/>
    <x v="1"/>
    <x v="0"/>
    <s v="No"/>
    <s v="Yes"/>
    <x v="0"/>
    <s v="Yes"/>
    <s v="No"/>
    <s v="Two year"/>
    <x v="2"/>
    <s v="No"/>
    <s v="Bank transfer (automatic)"/>
    <n v="68.400000000000006"/>
    <n v="4855.3500000000004"/>
    <s v="No"/>
    <n v="0"/>
    <x v="6"/>
  </r>
  <r>
    <s v="3640-PHQXK"/>
    <s v="Female"/>
    <n v="0"/>
    <s v="J"/>
    <s v="No"/>
    <s v="No"/>
    <n v="31"/>
    <x v="1"/>
    <s v="Yes"/>
    <s v="Yes"/>
    <s v="Fiber optic"/>
    <x v="0"/>
    <x v="1"/>
    <s v="Yes"/>
    <s v="No"/>
    <x v="0"/>
    <s v="No"/>
    <s v="Yes"/>
    <s v="Month-to-month"/>
    <x v="0"/>
    <s v="Yes"/>
    <s v="Electronic check"/>
    <n v="89.9"/>
    <n v="2806.9"/>
    <s v="Yes"/>
    <n v="1"/>
    <x v="4"/>
  </r>
  <r>
    <s v="6877-LGWXO"/>
    <s v="Male"/>
    <n v="1"/>
    <s v="S"/>
    <s v="Yes"/>
    <s v="No"/>
    <n v="18"/>
    <x v="1"/>
    <s v="Yes"/>
    <s v="No"/>
    <s v="Fiber optic"/>
    <x v="0"/>
    <x v="1"/>
    <s v="No"/>
    <s v="No"/>
    <x v="1"/>
    <s v="No"/>
    <s v="Yes"/>
    <s v="Month-to-month"/>
    <x v="0"/>
    <s v="No"/>
    <s v="Electronic check"/>
    <n v="78.55"/>
    <n v="1422.65"/>
    <s v="Yes"/>
    <n v="1"/>
    <x v="17"/>
  </r>
  <r>
    <s v="6859-RKMZJ"/>
    <s v="Male"/>
    <n v="0"/>
    <s v="J"/>
    <s v="Yes"/>
    <s v="No"/>
    <n v="11"/>
    <x v="2"/>
    <s v="Yes"/>
    <s v="No"/>
    <s v="DSL"/>
    <x v="0"/>
    <x v="1"/>
    <s v="No"/>
    <s v="No"/>
    <x v="1"/>
    <s v="Yes"/>
    <s v="No"/>
    <s v="Month-to-month"/>
    <x v="0"/>
    <s v="Yes"/>
    <s v="Bank transfer (automatic)"/>
    <n v="55.05"/>
    <n v="608.15"/>
    <s v="No"/>
    <n v="0"/>
    <x v="19"/>
  </r>
  <r>
    <s v="2729-VNVAP"/>
    <s v="Female"/>
    <n v="0"/>
    <s v="J"/>
    <s v="Yes"/>
    <s v="Yes"/>
    <n v="3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"/>
    <n v="641.35"/>
    <s v="No"/>
    <n v="0"/>
    <x v="18"/>
  </r>
  <r>
    <s v="2957-JIRMN"/>
    <s v="Female"/>
    <n v="1"/>
    <s v="S"/>
    <s v="No"/>
    <s v="No"/>
    <n v="62"/>
    <x v="1"/>
    <s v="Yes"/>
    <s v="Yes"/>
    <s v="Fiber optic"/>
    <x v="0"/>
    <x v="1"/>
    <s v="No"/>
    <s v="No"/>
    <x v="1"/>
    <s v="Yes"/>
    <s v="No"/>
    <s v="One year"/>
    <x v="1"/>
    <s v="No"/>
    <s v="Electronic check"/>
    <n v="84.45"/>
    <n v="4959.1499999999996"/>
    <s v="No"/>
    <n v="0"/>
    <x v="24"/>
  </r>
  <r>
    <s v="2049-BAFNW"/>
    <s v="Female"/>
    <n v="0"/>
    <s v="J"/>
    <s v="No"/>
    <s v="No"/>
    <n v="1"/>
    <x v="0"/>
    <s v="No"/>
    <s v="No phone service"/>
    <s v="DSL"/>
    <x v="0"/>
    <x v="1"/>
    <s v="Yes"/>
    <s v="Yes"/>
    <x v="0"/>
    <s v="No"/>
    <s v="No"/>
    <s v="Month-to-month"/>
    <x v="0"/>
    <s v="No"/>
    <s v="Mailed check"/>
    <n v="35.9"/>
    <n v="35.9"/>
    <s v="No"/>
    <n v="0"/>
    <x v="0"/>
  </r>
  <r>
    <s v="3842-QTGDL"/>
    <s v="Male"/>
    <n v="0"/>
    <s v="J"/>
    <s v="Yes"/>
    <s v="No"/>
    <n v="16"/>
    <x v="2"/>
    <s v="Yes"/>
    <s v="No"/>
    <s v="Fiber optic"/>
    <x v="1"/>
    <x v="0"/>
    <s v="No"/>
    <s v="No"/>
    <x v="0"/>
    <s v="No"/>
    <s v="No"/>
    <s v="Month-to-month"/>
    <x v="0"/>
    <s v="No"/>
    <s v="Bank transfer (automatic)"/>
    <n v="80.75"/>
    <n v="1321.3"/>
    <s v="No"/>
    <n v="0"/>
    <x v="3"/>
  </r>
  <r>
    <s v="7163-OCEQI"/>
    <s v="Male"/>
    <n v="0"/>
    <s v="J"/>
    <s v="Yes"/>
    <s v="Yes"/>
    <n v="22"/>
    <x v="1"/>
    <s v="Yes"/>
    <s v="Yes"/>
    <s v="DSL"/>
    <x v="0"/>
    <x v="1"/>
    <s v="Yes"/>
    <s v="Yes"/>
    <x v="0"/>
    <s v="Yes"/>
    <s v="Yes"/>
    <s v="One year"/>
    <x v="1"/>
    <s v="Yes"/>
    <s v="Mailed check"/>
    <n v="78.650000000000006"/>
    <n v="1663.75"/>
    <s v="No"/>
    <n v="0"/>
    <x v="1"/>
  </r>
  <r>
    <s v="9782-LGXMC"/>
    <s v="Female"/>
    <n v="0"/>
    <s v="J"/>
    <s v="Yes"/>
    <s v="Yes"/>
    <n v="49"/>
    <x v="1"/>
    <s v="Yes"/>
    <s v="No"/>
    <s v="DSL"/>
    <x v="1"/>
    <x v="1"/>
    <s v="Yes"/>
    <s v="Yes"/>
    <x v="0"/>
    <s v="No"/>
    <s v="No"/>
    <s v="Month-to-month"/>
    <x v="0"/>
    <s v="No"/>
    <s v="Bank transfer (automatic)"/>
    <n v="61.75"/>
    <n v="3024.15"/>
    <s v="No"/>
    <n v="0"/>
    <x v="4"/>
  </r>
  <r>
    <s v="5975-BAICR"/>
    <s v="Male"/>
    <n v="0"/>
    <s v="J"/>
    <s v="Yes"/>
    <s v="Yes"/>
    <n v="36"/>
    <x v="1"/>
    <s v="Yes"/>
    <s v="No"/>
    <s v="DSL"/>
    <x v="1"/>
    <x v="1"/>
    <s v="Yes"/>
    <s v="No"/>
    <x v="0"/>
    <s v="No"/>
    <s v="Yes"/>
    <s v="One year"/>
    <x v="1"/>
    <s v="Yes"/>
    <s v="Credit card (automatic)"/>
    <n v="63.7"/>
    <n v="2188.5"/>
    <s v="No"/>
    <n v="0"/>
    <x v="1"/>
  </r>
  <r>
    <s v="8019-ENHXU"/>
    <s v="Male"/>
    <n v="0"/>
    <s v="J"/>
    <s v="Yes"/>
    <s v="No"/>
    <n v="42"/>
    <x v="1"/>
    <s v="Yes"/>
    <s v="Yes"/>
    <s v="Fiber optic"/>
    <x v="0"/>
    <x v="0"/>
    <s v="Yes"/>
    <s v="Yes"/>
    <x v="0"/>
    <s v="No"/>
    <s v="Yes"/>
    <s v="Month-to-month"/>
    <x v="0"/>
    <s v="Yes"/>
    <s v="Electronic check"/>
    <n v="99.45"/>
    <n v="4138.05"/>
    <s v="Yes"/>
    <n v="1"/>
    <x v="4"/>
  </r>
  <r>
    <s v="5167-GBFRE"/>
    <s v="Male"/>
    <n v="1"/>
    <s v="S"/>
    <s v="No"/>
    <s v="No"/>
    <n v="4"/>
    <x v="0"/>
    <s v="No"/>
    <s v="No phone service"/>
    <s v="DSL"/>
    <x v="0"/>
    <x v="1"/>
    <s v="No"/>
    <s v="No"/>
    <x v="1"/>
    <s v="No"/>
    <s v="No"/>
    <s v="Month-to-month"/>
    <x v="0"/>
    <s v="Yes"/>
    <s v="Bank transfer (automatic)"/>
    <n v="25.2"/>
    <n v="102.5"/>
    <s v="Yes"/>
    <n v="1"/>
    <x v="12"/>
  </r>
  <r>
    <s v="9033-EOXWV"/>
    <s v="Female"/>
    <n v="0"/>
    <s v="J"/>
    <s v="No"/>
    <s v="No"/>
    <n v="12"/>
    <x v="2"/>
    <s v="Yes"/>
    <s v="Yes"/>
    <s v="DSL"/>
    <x v="0"/>
    <x v="1"/>
    <s v="No"/>
    <s v="Yes"/>
    <x v="0"/>
    <s v="Yes"/>
    <s v="Yes"/>
    <s v="One year"/>
    <x v="1"/>
    <s v="No"/>
    <s v="Mailed check"/>
    <n v="74.05"/>
    <n v="872.65"/>
    <s v="Yes"/>
    <n v="1"/>
    <x v="13"/>
  </r>
  <r>
    <s v="4673-KKSLS"/>
    <s v="Female"/>
    <n v="0"/>
    <s v="J"/>
    <s v="No"/>
    <s v="No"/>
    <n v="31"/>
    <x v="1"/>
    <s v="Yes"/>
    <s v="No"/>
    <s v="Fiber optic"/>
    <x v="1"/>
    <x v="1"/>
    <s v="Yes"/>
    <s v="Yes"/>
    <x v="0"/>
    <s v="No"/>
    <s v="No"/>
    <s v="Month-to-month"/>
    <x v="0"/>
    <s v="No"/>
    <s v="Electronic check"/>
    <n v="87.6"/>
    <n v="2724.25"/>
    <s v="No"/>
    <n v="0"/>
    <x v="4"/>
  </r>
  <r>
    <s v="4853-OITSN"/>
    <s v="Male"/>
    <n v="0"/>
    <s v="J"/>
    <s v="Yes"/>
    <s v="No"/>
    <n v="5"/>
    <x v="0"/>
    <s v="Yes"/>
    <s v="Yes"/>
    <s v="Fiber optic"/>
    <x v="1"/>
    <x v="1"/>
    <s v="No"/>
    <s v="No"/>
    <x v="0"/>
    <s v="No"/>
    <s v="Yes"/>
    <s v="Month-to-month"/>
    <x v="0"/>
    <s v="Yes"/>
    <s v="Electronic check"/>
    <n v="89.15"/>
    <n v="413.25"/>
    <s v="No"/>
    <n v="0"/>
    <x v="0"/>
  </r>
  <r>
    <s v="9800-OUIGR"/>
    <s v="Male"/>
    <n v="0"/>
    <s v="J"/>
    <s v="Yes"/>
    <s v="Yes"/>
    <n v="6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"/>
    <n v="1374.2"/>
    <s v="No"/>
    <n v="0"/>
    <x v="18"/>
  </r>
  <r>
    <s v="1324-NLTJE"/>
    <s v="Female"/>
    <n v="1"/>
    <s v="S"/>
    <s v="No"/>
    <s v="No"/>
    <n v="15"/>
    <x v="2"/>
    <s v="Yes"/>
    <s v="Yes"/>
    <s v="DSL"/>
    <x v="0"/>
    <x v="1"/>
    <s v="No"/>
    <s v="Yes"/>
    <x v="0"/>
    <s v="No"/>
    <s v="No"/>
    <s v="Month-to-month"/>
    <x v="0"/>
    <s v="No"/>
    <s v="Credit card (automatic)"/>
    <n v="55"/>
    <n v="757.1"/>
    <s v="Yes"/>
    <n v="1"/>
    <x v="15"/>
  </r>
  <r>
    <s v="2324-EFHVG"/>
    <s v="Male"/>
    <n v="0"/>
    <s v="J"/>
    <s v="No"/>
    <s v="No"/>
    <n v="64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4.4"/>
    <n v="6692.65"/>
    <s v="No"/>
    <n v="0"/>
    <x v="6"/>
  </r>
  <r>
    <s v="7094-MSZAO"/>
    <s v="Male"/>
    <n v="0"/>
    <s v="J"/>
    <s v="Yes"/>
    <s v="Yes"/>
    <n v="10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05"/>
    <n v="218.5"/>
    <s v="No"/>
    <n v="0"/>
    <x v="19"/>
  </r>
  <r>
    <s v="1522-VVDMG"/>
    <s v="Male"/>
    <n v="0"/>
    <s v="J"/>
    <s v="Yes"/>
    <s v="Yes"/>
    <n v="7"/>
    <x v="2"/>
    <s v="Yes"/>
    <s v="No"/>
    <s v="Fiber optic"/>
    <x v="0"/>
    <x v="0"/>
    <s v="No"/>
    <s v="Yes"/>
    <x v="0"/>
    <s v="Yes"/>
    <s v="No"/>
    <s v="Month-to-month"/>
    <x v="0"/>
    <s v="Yes"/>
    <s v="Electronic check"/>
    <n v="89.75"/>
    <n v="608.79999999999995"/>
    <s v="Yes"/>
    <n v="1"/>
    <x v="3"/>
  </r>
  <r>
    <s v="6907-CQGPN"/>
    <s v="Male"/>
    <n v="0"/>
    <s v="J"/>
    <s v="No"/>
    <s v="No"/>
    <n v="29"/>
    <x v="1"/>
    <s v="No"/>
    <s v="No phone service"/>
    <s v="DSL"/>
    <x v="0"/>
    <x v="0"/>
    <s v="No"/>
    <s v="Yes"/>
    <x v="0"/>
    <s v="No"/>
    <s v="No"/>
    <s v="Month-to-month"/>
    <x v="0"/>
    <s v="No"/>
    <s v="Electronic check"/>
    <n v="34.299999999999997"/>
    <n v="1004.75"/>
    <s v="No"/>
    <n v="0"/>
    <x v="4"/>
  </r>
  <r>
    <s v="0780-XNZFN"/>
    <s v="Male"/>
    <n v="0"/>
    <s v="J"/>
    <s v="No"/>
    <s v="No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65"/>
    <n v="1125.5999999999999"/>
    <s v="No"/>
    <n v="0"/>
    <x v="18"/>
  </r>
  <r>
    <s v="0239-OXEXL"/>
    <s v="Female"/>
    <n v="0"/>
    <s v="J"/>
    <s v="No"/>
    <s v="No"/>
    <n v="46"/>
    <x v="1"/>
    <s v="Yes"/>
    <s v="Yes"/>
    <s v="Fiber optic"/>
    <x v="1"/>
    <x v="0"/>
    <s v="No"/>
    <s v="No"/>
    <x v="0"/>
    <s v="No"/>
    <s v="No"/>
    <s v="Month-to-month"/>
    <x v="0"/>
    <s v="No"/>
    <s v="Mailed check"/>
    <n v="84.25"/>
    <n v="3847.6"/>
    <s v="No"/>
    <n v="0"/>
    <x v="4"/>
  </r>
  <r>
    <s v="2675-IJRGJ"/>
    <s v="Male"/>
    <n v="0"/>
    <s v="J"/>
    <s v="No"/>
    <s v="No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649999999999999"/>
    <n v="978"/>
    <s v="No"/>
    <n v="0"/>
    <x v="18"/>
  </r>
  <r>
    <s v="7049-GKVZY"/>
    <s v="Female"/>
    <n v="0"/>
    <s v="J"/>
    <s v="No"/>
    <s v="No"/>
    <n v="17"/>
    <x v="1"/>
    <s v="Yes"/>
    <s v="No"/>
    <s v="DSL"/>
    <x v="1"/>
    <x v="0"/>
    <s v="No"/>
    <s v="Yes"/>
    <x v="0"/>
    <s v="Yes"/>
    <s v="Yes"/>
    <s v="One year"/>
    <x v="1"/>
    <s v="No"/>
    <s v="Credit card (automatic)"/>
    <n v="79.849999999999994"/>
    <n v="1387.35"/>
    <s v="No"/>
    <n v="0"/>
    <x v="1"/>
  </r>
  <r>
    <s v="8577-QSOCG"/>
    <s v="Female"/>
    <n v="0"/>
    <s v="J"/>
    <s v="Yes"/>
    <s v="Yes"/>
    <n v="3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2"/>
    <n v="746.05"/>
    <s v="No"/>
    <n v="0"/>
    <x v="18"/>
  </r>
  <r>
    <s v="3721-CNZHX"/>
    <s v="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"/>
    <n v="304.60000000000002"/>
    <s v="No"/>
    <n v="0"/>
    <x v="9"/>
  </r>
  <r>
    <s v="0212-ISBBF"/>
    <s v="Female"/>
    <n v="0"/>
    <s v="J"/>
    <s v="No"/>
    <s v="No"/>
    <n v="22"/>
    <x v="1"/>
    <s v="No"/>
    <s v="No phone service"/>
    <s v="DSL"/>
    <x v="0"/>
    <x v="0"/>
    <s v="No"/>
    <s v="No"/>
    <x v="0"/>
    <s v="Yes"/>
    <s v="Yes"/>
    <s v="Month-to-month"/>
    <x v="0"/>
    <s v="Yes"/>
    <s v="Electronic check"/>
    <n v="50.35"/>
    <n v="1098.8499999999999"/>
    <s v="No"/>
    <n v="0"/>
    <x v="4"/>
  </r>
  <r>
    <s v="9185-TQCVP"/>
    <s v="Male"/>
    <n v="0"/>
    <s v="J"/>
    <s v="Yes"/>
    <s v="No"/>
    <n v="14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5.15"/>
    <n v="1139.2"/>
    <s v="Yes"/>
    <n v="1"/>
    <x v="19"/>
  </r>
  <r>
    <s v="3585-YNADK"/>
    <s v="Female"/>
    <n v="0"/>
    <s v="J"/>
    <s v="Yes"/>
    <s v="No"/>
    <n v="57"/>
    <x v="1"/>
    <s v="Yes"/>
    <s v="Yes"/>
    <s v="DSL"/>
    <x v="0"/>
    <x v="0"/>
    <s v="Yes"/>
    <s v="Yes"/>
    <x v="0"/>
    <s v="Yes"/>
    <s v="No"/>
    <s v="One year"/>
    <x v="1"/>
    <s v="No"/>
    <s v="Bank transfer (automatic)"/>
    <n v="74.599999999999994"/>
    <n v="4368.95"/>
    <s v="No"/>
    <n v="0"/>
    <x v="1"/>
  </r>
  <r>
    <s v="5271-DBYSJ"/>
    <s v="Male"/>
    <n v="1"/>
    <s v="S"/>
    <s v="No"/>
    <s v="No"/>
    <n v="11"/>
    <x v="2"/>
    <s v="Yes"/>
    <s v="No"/>
    <s v="Fiber optic"/>
    <x v="0"/>
    <x v="1"/>
    <s v="No"/>
    <s v="No"/>
    <x v="1"/>
    <s v="No"/>
    <s v="Yes"/>
    <s v="Month-to-month"/>
    <x v="0"/>
    <s v="Yes"/>
    <s v="Credit card (automatic)"/>
    <n v="79.150000000000006"/>
    <n v="827.7"/>
    <s v="No"/>
    <n v="0"/>
    <x v="23"/>
  </r>
  <r>
    <s v="1099-GODLO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50000000000001"/>
    <n v="20.350000000000001"/>
    <s v="No"/>
    <n v="0"/>
    <x v="26"/>
  </r>
  <r>
    <s v="6828-HMKWP"/>
    <s v="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1.05"/>
    <n v="262.05"/>
    <s v="No"/>
    <n v="0"/>
    <x v="5"/>
  </r>
  <r>
    <s v="5567-WSELE"/>
    <s v="Male"/>
    <n v="1"/>
    <s v="S"/>
    <s v="Yes"/>
    <s v="No"/>
    <n v="3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4.6"/>
    <n v="279.55"/>
    <s v="Yes"/>
    <n v="1"/>
    <x v="12"/>
  </r>
  <r>
    <s v="1472-TNCWL"/>
    <s v="Male"/>
    <n v="0"/>
    <s v="J"/>
    <s v="No"/>
    <s v="Yes"/>
    <n v="36"/>
    <x v="1"/>
    <s v="Yes"/>
    <s v="No"/>
    <s v="Fiber optic"/>
    <x v="0"/>
    <x v="0"/>
    <s v="No"/>
    <s v="No"/>
    <x v="0"/>
    <s v="Yes"/>
    <s v="Yes"/>
    <s v="Month-to-month"/>
    <x v="0"/>
    <s v="Yes"/>
    <s v="Electronic check"/>
    <n v="94.7"/>
    <n v="3512.5"/>
    <s v="No"/>
    <n v="0"/>
    <x v="4"/>
  </r>
  <r>
    <s v="8063-RJYNF"/>
    <s v="Male"/>
    <n v="0"/>
    <s v="J"/>
    <s v="No"/>
    <s v="No"/>
    <n v="16"/>
    <x v="2"/>
    <s v="Yes"/>
    <s v="No"/>
    <s v="Fiber optic"/>
    <x v="1"/>
    <x v="1"/>
    <s v="No"/>
    <s v="No"/>
    <x v="0"/>
    <s v="Yes"/>
    <s v="Yes"/>
    <s v="Month-to-month"/>
    <x v="0"/>
    <s v="Yes"/>
    <s v="Electronic check"/>
    <n v="94.25"/>
    <n v="1483.25"/>
    <s v="Yes"/>
    <n v="1"/>
    <x v="3"/>
  </r>
  <r>
    <s v="0687-ZVTHB"/>
    <s v="Male"/>
    <n v="0"/>
    <s v="J"/>
    <s v="Yes"/>
    <s v="Yes"/>
    <n v="65"/>
    <x v="1"/>
    <s v="Yes"/>
    <s v="Yes"/>
    <s v="DSL"/>
    <x v="1"/>
    <x v="0"/>
    <s v="Yes"/>
    <s v="No"/>
    <x v="0"/>
    <s v="No"/>
    <s v="Yes"/>
    <s v="One year"/>
    <x v="1"/>
    <s v="No"/>
    <s v="Credit card (automatic)"/>
    <n v="72.45"/>
    <n v="4653.8500000000004"/>
    <s v="Yes"/>
    <n v="1"/>
    <x v="1"/>
  </r>
  <r>
    <s v="2080-GKCWQ"/>
    <s v="Male"/>
    <n v="0"/>
    <s v="J"/>
    <s v="No"/>
    <s v="No"/>
    <n v="2"/>
    <x v="0"/>
    <s v="Yes"/>
    <s v="No"/>
    <s v="Fiber optic"/>
    <x v="0"/>
    <x v="0"/>
    <s v="No"/>
    <s v="No"/>
    <x v="0"/>
    <s v="No"/>
    <s v="No"/>
    <s v="Month-to-month"/>
    <x v="0"/>
    <s v="No"/>
    <s v="Electronic check"/>
    <n v="74.95"/>
    <n v="151.75"/>
    <s v="No"/>
    <n v="0"/>
    <x v="0"/>
  </r>
  <r>
    <s v="9661-ACXBS"/>
    <s v="Female"/>
    <n v="0"/>
    <s v="J"/>
    <s v="No"/>
    <s v="No"/>
    <n v="42"/>
    <x v="1"/>
    <s v="Yes"/>
    <s v="Yes"/>
    <s v="Fiber optic"/>
    <x v="1"/>
    <x v="1"/>
    <s v="Yes"/>
    <s v="No"/>
    <x v="0"/>
    <s v="Yes"/>
    <s v="Yes"/>
    <s v="Month-to-month"/>
    <x v="0"/>
    <s v="Yes"/>
    <s v="Electronic check"/>
    <n v="105.2"/>
    <n v="4400.75"/>
    <s v="Yes"/>
    <n v="1"/>
    <x v="4"/>
  </r>
  <r>
    <s v="2193-SFWQW"/>
    <s v="Male"/>
    <n v="0"/>
    <s v="J"/>
    <s v="Yes"/>
    <s v="Yes"/>
    <n v="72"/>
    <x v="1"/>
    <s v="Yes"/>
    <s v="No"/>
    <s v="Fiber optic"/>
    <x v="1"/>
    <x v="0"/>
    <s v="Yes"/>
    <s v="Yes"/>
    <x v="0"/>
    <s v="Yes"/>
    <s v="Yes"/>
    <s v="Two year"/>
    <x v="2"/>
    <s v="No"/>
    <s v="Bank transfer (automatic)"/>
    <n v="111.95"/>
    <n v="8033.1"/>
    <s v="No"/>
    <n v="0"/>
    <x v="6"/>
  </r>
  <r>
    <s v="5656-JAMLX"/>
    <s v="Male"/>
    <n v="0"/>
    <s v="J"/>
    <s v="No"/>
    <s v="No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850000000000001"/>
    <n v="1253.6500000000001"/>
    <s v="No"/>
    <n v="0"/>
    <x v="18"/>
  </r>
  <r>
    <s v="3462-BJQQA"/>
    <s v="Female"/>
    <n v="0"/>
    <s v="J"/>
    <s v="No"/>
    <s v="No"/>
    <n v="6"/>
    <x v="0"/>
    <s v="Yes"/>
    <s v="Yes"/>
    <s v="Fiber optic"/>
    <x v="0"/>
    <x v="0"/>
    <s v="No"/>
    <s v="No"/>
    <x v="0"/>
    <s v="Yes"/>
    <s v="No"/>
    <s v="Month-to-month"/>
    <x v="0"/>
    <s v="Yes"/>
    <s v="Electronic check"/>
    <n v="89.75"/>
    <n v="552.65"/>
    <s v="No"/>
    <n v="0"/>
    <x v="0"/>
  </r>
  <r>
    <s v="0442-TDYUO"/>
    <s v="Male"/>
    <n v="0"/>
    <s v="J"/>
    <s v="Yes"/>
    <s v="No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05"/>
    <n v="1036"/>
    <s v="No"/>
    <n v="0"/>
    <x v="18"/>
  </r>
  <r>
    <s v="6733-LRIZX"/>
    <s v="Male"/>
    <n v="0"/>
    <s v="J"/>
    <s v="No"/>
    <s v="No"/>
    <n v="35"/>
    <x v="1"/>
    <s v="Yes"/>
    <s v="Yes"/>
    <s v="Fiber optic"/>
    <x v="1"/>
    <x v="1"/>
    <s v="Yes"/>
    <s v="Yes"/>
    <x v="0"/>
    <s v="Yes"/>
    <s v="Yes"/>
    <s v="Two year"/>
    <x v="2"/>
    <s v="Yes"/>
    <s v="Electronic check"/>
    <n v="108.95"/>
    <n v="4025.5"/>
    <s v="No"/>
    <n v="0"/>
    <x v="6"/>
  </r>
  <r>
    <s v="9503-XJUME"/>
    <s v="Male"/>
    <n v="0"/>
    <s v="J"/>
    <s v="No"/>
    <s v="Yes"/>
    <n v="5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649999999999999"/>
    <n v="928.4"/>
    <s v="No"/>
    <n v="0"/>
    <x v="7"/>
  </r>
  <r>
    <s v="4367-NHWMM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4.9"/>
    <n v="24.9"/>
    <s v="No"/>
    <n v="0"/>
    <x v="2"/>
  </r>
  <r>
    <s v="3727-RJMEO"/>
    <s v="Male"/>
    <n v="0"/>
    <s v="J"/>
    <s v="Yes"/>
    <s v="No"/>
    <n v="6"/>
    <x v="0"/>
    <s v="Yes"/>
    <s v="Yes"/>
    <s v="Fiber optic"/>
    <x v="0"/>
    <x v="1"/>
    <s v="No"/>
    <s v="No"/>
    <x v="1"/>
    <s v="Yes"/>
    <s v="No"/>
    <s v="Month-to-month"/>
    <x v="0"/>
    <s v="Yes"/>
    <s v="Electronic check"/>
    <n v="82.85"/>
    <n v="460.25"/>
    <s v="Yes"/>
    <n v="1"/>
    <x v="2"/>
  </r>
  <r>
    <s v="3779-OSWCF"/>
    <s v="Female"/>
    <n v="0"/>
    <s v="J"/>
    <s v="Yes"/>
    <s v="No"/>
    <n v="71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3.2"/>
    <n v="6506.15"/>
    <s v="No"/>
    <n v="0"/>
    <x v="6"/>
  </r>
  <r>
    <s v="6736-DHUQI"/>
    <s v="Female"/>
    <n v="0"/>
    <s v="J"/>
    <s v="Yes"/>
    <s v="Yes"/>
    <n v="67"/>
    <x v="1"/>
    <s v="Yes"/>
    <s v="No"/>
    <s v="Fiber optic"/>
    <x v="1"/>
    <x v="0"/>
    <s v="Yes"/>
    <s v="No"/>
    <x v="0"/>
    <s v="No"/>
    <s v="No"/>
    <s v="One year"/>
    <x v="1"/>
    <s v="No"/>
    <s v="Bank transfer (automatic)"/>
    <n v="84.8"/>
    <n v="5598.3"/>
    <s v="No"/>
    <n v="0"/>
    <x v="1"/>
  </r>
  <r>
    <s v="3915-ODIYG"/>
    <s v="Male"/>
    <n v="1"/>
    <s v="S"/>
    <s v="No"/>
    <s v="No"/>
    <n v="60"/>
    <x v="1"/>
    <s v="Yes"/>
    <s v="Yes"/>
    <s v="DSL"/>
    <x v="1"/>
    <x v="0"/>
    <s v="No"/>
    <s v="No"/>
    <x v="0"/>
    <s v="No"/>
    <s v="Yes"/>
    <s v="One year"/>
    <x v="1"/>
    <s v="Yes"/>
    <s v="Electronic check"/>
    <n v="71.75"/>
    <n v="4374.55"/>
    <s v="No"/>
    <n v="0"/>
    <x v="16"/>
  </r>
  <r>
    <s v="1360-RCYRT"/>
    <s v="Male"/>
    <n v="0"/>
    <s v="J"/>
    <s v="Yes"/>
    <s v="Yes"/>
    <n v="23"/>
    <x v="1"/>
    <s v="No"/>
    <s v="No phone service"/>
    <s v="DSL"/>
    <x v="0"/>
    <x v="1"/>
    <s v="No"/>
    <s v="Yes"/>
    <x v="0"/>
    <s v="No"/>
    <s v="No"/>
    <s v="Month-to-month"/>
    <x v="0"/>
    <s v="Yes"/>
    <s v="Bank transfer (automatic)"/>
    <n v="30.35"/>
    <n v="678.75"/>
    <s v="No"/>
    <n v="0"/>
    <x v="4"/>
  </r>
  <r>
    <s v="2724-FJDYW"/>
    <s v="Male"/>
    <n v="0"/>
    <s v="J"/>
    <s v="No"/>
    <s v="Yes"/>
    <n v="39"/>
    <x v="1"/>
    <s v="No"/>
    <s v="No phone service"/>
    <s v="DSL"/>
    <x v="0"/>
    <x v="1"/>
    <s v="Yes"/>
    <s v="Yes"/>
    <x v="0"/>
    <s v="Yes"/>
    <s v="Yes"/>
    <s v="One year"/>
    <x v="1"/>
    <s v="No"/>
    <s v="Bank transfer (automatic)"/>
    <n v="54.85"/>
    <n v="2191.6999999999998"/>
    <s v="No"/>
    <n v="0"/>
    <x v="1"/>
  </r>
  <r>
    <s v="4451-RWASJ"/>
    <s v="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5"/>
    <n v="239.75"/>
    <s v="No"/>
    <n v="0"/>
    <x v="9"/>
  </r>
  <r>
    <s v="6646-VRFOL"/>
    <s v="Male"/>
    <n v="1"/>
    <s v="S"/>
    <s v="Yes"/>
    <s v="No"/>
    <n v="5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3.85"/>
    <n v="5485.5"/>
    <s v="Yes"/>
    <n v="1"/>
    <x v="14"/>
  </r>
  <r>
    <s v="3460-TJBWI"/>
    <s v="Male"/>
    <n v="0"/>
    <s v="J"/>
    <s v="Yes"/>
    <s v="Yes"/>
    <n v="2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2"/>
    <n v="609.04999999999995"/>
    <s v="No"/>
    <n v="0"/>
    <x v="18"/>
  </r>
  <r>
    <s v="5917-HBSDW"/>
    <s v="Female"/>
    <n v="0"/>
    <s v="J"/>
    <s v="Yes"/>
    <s v="Yes"/>
    <n v="3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350000000000001"/>
    <n v="683.75"/>
    <s v="No"/>
    <n v="0"/>
    <x v="10"/>
  </r>
  <r>
    <s v="5685-IIXLY"/>
    <s v="Female"/>
    <n v="0"/>
    <s v="J"/>
    <s v="Yes"/>
    <s v="Yes"/>
    <n v="5"/>
    <x v="0"/>
    <s v="Yes"/>
    <s v="No"/>
    <s v="Fiber optic"/>
    <x v="0"/>
    <x v="0"/>
    <s v="No"/>
    <s v="No"/>
    <x v="0"/>
    <s v="No"/>
    <s v="Yes"/>
    <s v="Month-to-month"/>
    <x v="0"/>
    <s v="Yes"/>
    <s v="Electronic check"/>
    <n v="83.6"/>
    <n v="404.2"/>
    <s v="Yes"/>
    <n v="1"/>
    <x v="0"/>
  </r>
  <r>
    <s v="5671-UUNXD"/>
    <s v="Female"/>
    <n v="1"/>
    <s v="S"/>
    <s v="Yes"/>
    <s v="No"/>
    <n v="50"/>
    <x v="1"/>
    <s v="Yes"/>
    <s v="Yes"/>
    <s v="Fiber optic"/>
    <x v="0"/>
    <x v="1"/>
    <s v="No"/>
    <s v="Yes"/>
    <x v="0"/>
    <s v="Yes"/>
    <s v="Yes"/>
    <s v="One year"/>
    <x v="1"/>
    <s v="Yes"/>
    <s v="Electronic check"/>
    <n v="100.65"/>
    <n v="5189.75"/>
    <s v="No"/>
    <n v="0"/>
    <x v="16"/>
  </r>
  <r>
    <s v="0956-ACVZC"/>
    <s v="Female"/>
    <n v="0"/>
    <s v="J"/>
    <s v="No"/>
    <s v="No"/>
    <n v="54"/>
    <x v="1"/>
    <s v="Yes"/>
    <s v="No"/>
    <s v="Fiber optic"/>
    <x v="0"/>
    <x v="1"/>
    <s v="Yes"/>
    <s v="No"/>
    <x v="0"/>
    <s v="Yes"/>
    <s v="Yes"/>
    <s v="One year"/>
    <x v="1"/>
    <s v="Yes"/>
    <s v="Credit card (automatic)"/>
    <n v="94.1"/>
    <n v="5060.8999999999996"/>
    <s v="No"/>
    <n v="0"/>
    <x v="1"/>
  </r>
  <r>
    <s v="2325-NBPZG"/>
    <s v="Female"/>
    <n v="0"/>
    <s v="J"/>
    <s v="No"/>
    <s v="No"/>
    <n v="3"/>
    <x v="0"/>
    <s v="Yes"/>
    <s v="No"/>
    <s v="Fiber optic"/>
    <x v="1"/>
    <x v="1"/>
    <s v="No"/>
    <s v="No"/>
    <x v="0"/>
    <s v="No"/>
    <s v="No"/>
    <s v="Month-to-month"/>
    <x v="0"/>
    <s v="Yes"/>
    <s v="Electronic check"/>
    <n v="74.55"/>
    <n v="233.65"/>
    <s v="No"/>
    <n v="0"/>
    <x v="0"/>
  </r>
  <r>
    <s v="4250-ZBWLV"/>
    <s v="Male"/>
    <n v="0"/>
    <s v="J"/>
    <s v="No"/>
    <s v="No"/>
    <n v="68"/>
    <x v="1"/>
    <s v="Yes"/>
    <s v="Yes"/>
    <s v="Fiber optic"/>
    <x v="0"/>
    <x v="0"/>
    <s v="Yes"/>
    <s v="Yes"/>
    <x v="0"/>
    <s v="Yes"/>
    <s v="Yes"/>
    <s v="One year"/>
    <x v="1"/>
    <s v="No"/>
    <s v="Electronic check"/>
    <n v="108.45"/>
    <n v="7176.55"/>
    <s v="Yes"/>
    <n v="1"/>
    <x v="1"/>
  </r>
  <r>
    <s v="4482-FTFFX"/>
    <s v="Male"/>
    <n v="0"/>
    <s v="J"/>
    <s v="No"/>
    <s v="No"/>
    <n v="5"/>
    <x v="0"/>
    <s v="Yes"/>
    <s v="No"/>
    <s v="DSL"/>
    <x v="0"/>
    <x v="1"/>
    <s v="Yes"/>
    <s v="Yes"/>
    <x v="0"/>
    <s v="No"/>
    <s v="No"/>
    <s v="Month-to-month"/>
    <x v="0"/>
    <s v="No"/>
    <s v="Electronic check"/>
    <n v="56.15"/>
    <n v="291.45"/>
    <s v="No"/>
    <n v="0"/>
    <x v="0"/>
  </r>
  <r>
    <s v="8859-DZTGQ"/>
    <s v="Male"/>
    <n v="0"/>
    <s v="J"/>
    <s v="No"/>
    <s v="No"/>
    <n v="3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350000000000001"/>
    <n v="689.75"/>
    <s v="No"/>
    <n v="0"/>
    <x v="18"/>
  </r>
  <r>
    <s v="0440-MOGPM"/>
    <s v="Female"/>
    <n v="0"/>
    <s v="J"/>
    <s v="No"/>
    <s v="No"/>
    <n v="41"/>
    <x v="1"/>
    <s v="Yes"/>
    <s v="Yes"/>
    <s v="DSL"/>
    <x v="0"/>
    <x v="0"/>
    <s v="Yes"/>
    <s v="No"/>
    <x v="0"/>
    <s v="Yes"/>
    <s v="Yes"/>
    <s v="One year"/>
    <x v="1"/>
    <s v="Yes"/>
    <s v="Electronic check"/>
    <n v="80.55"/>
    <n v="3263.9"/>
    <s v="No"/>
    <n v="0"/>
    <x v="1"/>
  </r>
  <r>
    <s v="0020-JDNXP"/>
    <s v="Female"/>
    <n v="0"/>
    <s v="J"/>
    <s v="Yes"/>
    <s v="Yes"/>
    <n v="34"/>
    <x v="1"/>
    <s v="No"/>
    <s v="No phone service"/>
    <s v="DSL"/>
    <x v="1"/>
    <x v="1"/>
    <s v="Yes"/>
    <s v="Yes"/>
    <x v="0"/>
    <s v="Yes"/>
    <s v="Yes"/>
    <s v="One year"/>
    <x v="1"/>
    <s v="No"/>
    <s v="Mailed check"/>
    <n v="61.25"/>
    <n v="1993.2"/>
    <s v="No"/>
    <n v="0"/>
    <x v="1"/>
  </r>
  <r>
    <s v="3752-CQSJI"/>
    <s v="Female"/>
    <n v="0"/>
    <s v="J"/>
    <s v="Yes"/>
    <s v="Yes"/>
    <n v="13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45"/>
    <n v="254.5"/>
    <s v="No"/>
    <n v="0"/>
    <x v="19"/>
  </r>
  <r>
    <s v="5025-GOOKI"/>
    <s v="Female"/>
    <n v="0"/>
    <s v="J"/>
    <s v="No"/>
    <s v="No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8.899999999999999"/>
    <n v="347.65"/>
    <s v="No"/>
    <n v="0"/>
    <x v="10"/>
  </r>
  <r>
    <s v="4698-KVLLG"/>
    <s v="Female"/>
    <n v="1"/>
    <s v="S"/>
    <s v="No"/>
    <s v="No"/>
    <n v="5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00000000000001"/>
    <n v="967.9"/>
    <s v="No"/>
    <n v="0"/>
    <x v="20"/>
  </r>
  <r>
    <s v="5095-AESKG"/>
    <s v="Female"/>
    <n v="0"/>
    <s v="J"/>
    <s v="Yes"/>
    <s v="No"/>
    <n v="3"/>
    <x v="0"/>
    <s v="Yes"/>
    <s v="Yes"/>
    <s v="Fiber optic"/>
    <x v="0"/>
    <x v="0"/>
    <s v="No"/>
    <s v="No"/>
    <x v="0"/>
    <s v="No"/>
    <s v="Yes"/>
    <s v="Month-to-month"/>
    <x v="0"/>
    <s v="Yes"/>
    <s v="Credit card (automatic)"/>
    <n v="91.5"/>
    <n v="242.95"/>
    <s v="Yes"/>
    <n v="1"/>
    <x v="0"/>
  </r>
  <r>
    <s v="2887-JPYLU"/>
    <s v="Female"/>
    <n v="0"/>
    <s v="J"/>
    <s v="No"/>
    <s v="Yes"/>
    <n v="41"/>
    <x v="1"/>
    <s v="Yes"/>
    <s v="No"/>
    <s v="DSL"/>
    <x v="0"/>
    <x v="1"/>
    <s v="No"/>
    <s v="No"/>
    <x v="1"/>
    <s v="No"/>
    <s v="No"/>
    <s v="Month-to-month"/>
    <x v="0"/>
    <s v="No"/>
    <s v="Bank transfer (automatic)"/>
    <n v="45.2"/>
    <n v="1841.9"/>
    <s v="No"/>
    <n v="0"/>
    <x v="10"/>
  </r>
  <r>
    <s v="4770-QAZXN"/>
    <s v="Fe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45"/>
    <n v="232.1"/>
    <s v="No"/>
    <n v="0"/>
    <x v="19"/>
  </r>
  <r>
    <s v="4896-CPRPF"/>
    <s v="Male"/>
    <n v="0"/>
    <s v="J"/>
    <s v="Yes"/>
    <s v="Yes"/>
    <n v="3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45"/>
    <n v="809.25"/>
    <s v="No"/>
    <n v="0"/>
    <x v="18"/>
  </r>
  <r>
    <s v="1871-MOWRM"/>
    <s v="Male"/>
    <n v="0"/>
    <s v="J"/>
    <s v="Yes"/>
    <s v="No"/>
    <n v="12"/>
    <x v="2"/>
    <s v="Yes"/>
    <s v="No"/>
    <s v="Fiber optic"/>
    <x v="1"/>
    <x v="1"/>
    <s v="No"/>
    <s v="Yes"/>
    <x v="0"/>
    <s v="No"/>
    <s v="No"/>
    <s v="Month-to-month"/>
    <x v="0"/>
    <s v="No"/>
    <s v="Bank transfer (automatic)"/>
    <n v="80.849999999999994"/>
    <n v="866.45"/>
    <s v="Yes"/>
    <n v="1"/>
    <x v="3"/>
  </r>
  <r>
    <s v="9714-EDSUC"/>
    <s v="Male"/>
    <n v="0"/>
    <s v="J"/>
    <s v="No"/>
    <s v="No"/>
    <n v="4"/>
    <x v="0"/>
    <s v="Yes"/>
    <s v="No"/>
    <s v="Fiber optic"/>
    <x v="1"/>
    <x v="0"/>
    <s v="No"/>
    <s v="Yes"/>
    <x v="0"/>
    <s v="No"/>
    <s v="Yes"/>
    <s v="Month-to-month"/>
    <x v="0"/>
    <s v="Yes"/>
    <s v="Mailed check"/>
    <n v="94.9"/>
    <n v="360.55"/>
    <s v="No"/>
    <n v="0"/>
    <x v="0"/>
  </r>
  <r>
    <s v="2027-OAQQC"/>
    <s v="Female"/>
    <n v="0"/>
    <s v="J"/>
    <s v="No"/>
    <s v="No"/>
    <n v="43"/>
    <x v="1"/>
    <s v="No"/>
    <s v="No phone service"/>
    <s v="DSL"/>
    <x v="0"/>
    <x v="1"/>
    <s v="Yes"/>
    <s v="No"/>
    <x v="0"/>
    <s v="Yes"/>
    <s v="Yes"/>
    <s v="Month-to-month"/>
    <x v="0"/>
    <s v="Yes"/>
    <s v="Bank transfer (automatic)"/>
    <n v="49.05"/>
    <n v="2076.1999999999998"/>
    <s v="Yes"/>
    <n v="1"/>
    <x v="4"/>
  </r>
  <r>
    <s v="0282-NVSJS"/>
    <s v="Female"/>
    <n v="1"/>
    <s v="S"/>
    <s v="Yes"/>
    <s v="Yes"/>
    <n v="12"/>
    <x v="2"/>
    <s v="No"/>
    <s v="No phone service"/>
    <s v="DSL"/>
    <x v="0"/>
    <x v="1"/>
    <s v="No"/>
    <s v="Yes"/>
    <x v="0"/>
    <s v="No"/>
    <s v="No"/>
    <s v="Month-to-month"/>
    <x v="0"/>
    <s v="Yes"/>
    <s v="Mailed check"/>
    <n v="29.3"/>
    <n v="355.9"/>
    <s v="No"/>
    <n v="0"/>
    <x v="15"/>
  </r>
  <r>
    <s v="9090-SGQXL"/>
    <s v="Male"/>
    <n v="1"/>
    <s v="S"/>
    <s v="Yes"/>
    <s v="No"/>
    <n v="68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5.3"/>
    <n v="7299.65"/>
    <s v="Yes"/>
    <n v="1"/>
    <x v="14"/>
  </r>
  <r>
    <s v="6595-YGXIT"/>
    <s v="Male"/>
    <n v="1"/>
    <s v="S"/>
    <s v="No"/>
    <s v="No"/>
    <n v="25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8.95"/>
    <n v="2291.1999999999998"/>
    <s v="Yes"/>
    <n v="1"/>
    <x v="14"/>
  </r>
  <r>
    <s v="7353-YOWFP"/>
    <s v="Female"/>
    <n v="0"/>
    <s v="J"/>
    <s v="No"/>
    <s v="No"/>
    <n v="7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25"/>
    <n v="129.15"/>
    <s v="No"/>
    <n v="0"/>
    <x v="9"/>
  </r>
  <r>
    <s v="9835-ZIITK"/>
    <s v="Male"/>
    <n v="1"/>
    <s v="S"/>
    <s v="Yes"/>
    <s v="No"/>
    <n v="66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10.85"/>
    <n v="7491.75"/>
    <s v="Yes"/>
    <n v="1"/>
    <x v="16"/>
  </r>
  <r>
    <s v="8008-ESFLK"/>
    <s v="Female"/>
    <n v="0"/>
    <s v="J"/>
    <s v="Yes"/>
    <s v="No"/>
    <n v="53"/>
    <x v="1"/>
    <s v="Yes"/>
    <s v="No"/>
    <s v="Fiber optic"/>
    <x v="1"/>
    <x v="0"/>
    <s v="Yes"/>
    <s v="Yes"/>
    <x v="0"/>
    <s v="Yes"/>
    <s v="Yes"/>
    <s v="One year"/>
    <x v="1"/>
    <s v="No"/>
    <s v="Electronic check"/>
    <n v="110.5"/>
    <n v="5835.5"/>
    <s v="No"/>
    <n v="0"/>
    <x v="1"/>
  </r>
  <r>
    <s v="7537-CBQUZ"/>
    <s v="Male"/>
    <n v="1"/>
    <s v="S"/>
    <s v="No"/>
    <s v="No"/>
    <n v="63"/>
    <x v="1"/>
    <s v="Yes"/>
    <s v="Yes"/>
    <s v="Fiber optic"/>
    <x v="1"/>
    <x v="0"/>
    <s v="Yes"/>
    <s v="No"/>
    <x v="0"/>
    <s v="Yes"/>
    <s v="Yes"/>
    <s v="Month-to-month"/>
    <x v="0"/>
    <s v="Yes"/>
    <s v="Bank transfer (automatic)"/>
    <n v="109.4"/>
    <n v="7031.45"/>
    <s v="No"/>
    <n v="0"/>
    <x v="14"/>
  </r>
  <r>
    <s v="1555-DJEQW"/>
    <s v="Female"/>
    <n v="0"/>
    <s v="J"/>
    <s v="Yes"/>
    <s v="Yes"/>
    <n v="70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.2"/>
    <n v="7723.9"/>
    <s v="Yes"/>
    <n v="1"/>
    <x v="6"/>
  </r>
  <r>
    <s v="5649-TJHOV"/>
    <s v="Male"/>
    <n v="1"/>
    <s v="S"/>
    <s v="Yes"/>
    <s v="No"/>
    <n v="27"/>
    <x v="1"/>
    <s v="No"/>
    <s v="No phone service"/>
    <s v="DSL"/>
    <x v="0"/>
    <x v="1"/>
    <s v="No"/>
    <s v="No"/>
    <x v="1"/>
    <s v="No"/>
    <s v="Yes"/>
    <s v="Month-to-month"/>
    <x v="0"/>
    <s v="No"/>
    <s v="Bank transfer (automatic)"/>
    <n v="36.5"/>
    <n v="1032"/>
    <s v="Yes"/>
    <n v="1"/>
    <x v="17"/>
  </r>
  <r>
    <s v="0519-XUZJU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Mailed check"/>
    <n v="70.75"/>
    <n v="70.75"/>
    <s v="Yes"/>
    <n v="1"/>
    <x v="2"/>
  </r>
  <r>
    <s v="3363-EWLGO"/>
    <s v="Fe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109.6"/>
    <s v="No"/>
    <n v="0"/>
    <x v="2"/>
  </r>
  <r>
    <s v="4750-UKWJK"/>
    <s v="Female"/>
    <n v="1"/>
    <s v="S"/>
    <s v="Yes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00000000000001"/>
    <n v="727.8"/>
    <s v="No"/>
    <n v="0"/>
    <x v="24"/>
  </r>
  <r>
    <s v="6338-AVWCY"/>
    <s v="Male"/>
    <n v="0"/>
    <s v="J"/>
    <s v="No"/>
    <s v="No"/>
    <n v="3"/>
    <x v="0"/>
    <s v="No"/>
    <s v="No phone service"/>
    <s v="DSL"/>
    <x v="0"/>
    <x v="1"/>
    <s v="Yes"/>
    <s v="No"/>
    <x v="0"/>
    <s v="Yes"/>
    <s v="No"/>
    <s v="Month-to-month"/>
    <x v="0"/>
    <s v="Yes"/>
    <s v="Mailed check"/>
    <n v="40.15"/>
    <n v="130.75"/>
    <s v="Yes"/>
    <n v="1"/>
    <x v="0"/>
  </r>
  <r>
    <s v="1689-YQBYY"/>
    <s v="Female"/>
    <n v="0"/>
    <s v="J"/>
    <s v="No"/>
    <s v="Yes"/>
    <n v="12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6.599999999999994"/>
    <n v="893"/>
    <s v="No"/>
    <n v="0"/>
    <x v="19"/>
  </r>
  <r>
    <s v="4487-ZYJZK"/>
    <s v="Female"/>
    <n v="0"/>
    <s v="J"/>
    <s v="Yes"/>
    <s v="Yes"/>
    <n v="3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600000000000001"/>
    <n v="763.1"/>
    <s v="No"/>
    <n v="0"/>
    <x v="7"/>
  </r>
  <r>
    <s v="2959-FENLU"/>
    <s v="Female"/>
    <n v="0"/>
    <s v="J"/>
    <s v="No"/>
    <s v="No"/>
    <n v="9"/>
    <x v="2"/>
    <s v="Yes"/>
    <s v="No"/>
    <s v="Fiber optic"/>
    <x v="0"/>
    <x v="1"/>
    <s v="Yes"/>
    <s v="No"/>
    <x v="0"/>
    <s v="No"/>
    <s v="Yes"/>
    <s v="Month-to-month"/>
    <x v="0"/>
    <s v="Yes"/>
    <s v="Credit card (automatic)"/>
    <n v="85.3"/>
    <n v="781.4"/>
    <s v="No"/>
    <n v="0"/>
    <x v="3"/>
  </r>
  <r>
    <s v="0708-LGSMF"/>
    <s v="Male"/>
    <n v="0"/>
    <s v="J"/>
    <s v="Yes"/>
    <s v="No"/>
    <n v="13"/>
    <x v="2"/>
    <s v="Yes"/>
    <s v="Yes"/>
    <s v="DSL"/>
    <x v="1"/>
    <x v="1"/>
    <s v="No"/>
    <s v="No"/>
    <x v="0"/>
    <s v="No"/>
    <s v="Yes"/>
    <s v="Month-to-month"/>
    <x v="0"/>
    <s v="Yes"/>
    <s v="Electronic check"/>
    <n v="65.849999999999994"/>
    <n v="902.25"/>
    <s v="No"/>
    <n v="0"/>
    <x v="3"/>
  </r>
  <r>
    <s v="9253-QXKBE"/>
    <s v="Male"/>
    <n v="1"/>
    <s v="S"/>
    <s v="Yes"/>
    <s v="No"/>
    <n v="29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45"/>
    <n v="2653.65"/>
    <s v="Yes"/>
    <n v="1"/>
    <x v="17"/>
  </r>
  <r>
    <s v="7634-HLQJR"/>
    <s v="Female"/>
    <n v="0"/>
    <s v="J"/>
    <s v="Yes"/>
    <s v="Yes"/>
    <n v="4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05"/>
    <n v="1016.7"/>
    <s v="No"/>
    <n v="0"/>
    <x v="18"/>
  </r>
  <r>
    <s v="0487-RPVUM"/>
    <s v="Male"/>
    <n v="0"/>
    <s v="J"/>
    <s v="Yes"/>
    <s v="No"/>
    <n v="61"/>
    <x v="1"/>
    <s v="Yes"/>
    <s v="Yes"/>
    <s v="Fiber optic"/>
    <x v="1"/>
    <x v="1"/>
    <s v="Yes"/>
    <s v="Yes"/>
    <x v="0"/>
    <s v="Yes"/>
    <s v="No"/>
    <s v="Month-to-month"/>
    <x v="0"/>
    <s v="No"/>
    <s v="Bank transfer (automatic)"/>
    <n v="99.4"/>
    <n v="5943.65"/>
    <s v="No"/>
    <n v="0"/>
    <x v="4"/>
  </r>
  <r>
    <s v="4079-ULGFR"/>
    <s v="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275.7"/>
    <s v="No"/>
    <n v="0"/>
    <x v="19"/>
  </r>
  <r>
    <s v="2516-XSJKX"/>
    <s v="Female"/>
    <n v="0"/>
    <s v="J"/>
    <s v="Yes"/>
    <s v="Yes"/>
    <n v="41"/>
    <x v="1"/>
    <s v="Yes"/>
    <s v="No"/>
    <s v="DSL"/>
    <x v="1"/>
    <x v="0"/>
    <s v="No"/>
    <s v="Yes"/>
    <x v="0"/>
    <s v="Yes"/>
    <s v="Yes"/>
    <s v="Two year"/>
    <x v="2"/>
    <s v="No"/>
    <s v="Electronic check"/>
    <n v="78.45"/>
    <n v="3126.45"/>
    <s v="No"/>
    <n v="0"/>
    <x v="6"/>
  </r>
  <r>
    <s v="0057-QBUQH"/>
    <s v="Female"/>
    <n v="0"/>
    <s v="J"/>
    <s v="No"/>
    <s v="Yes"/>
    <n v="4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Electronic check"/>
    <n v="25.1"/>
    <n v="1070.1500000000001"/>
    <s v="No"/>
    <n v="0"/>
    <x v="18"/>
  </r>
  <r>
    <s v="9445-SZLCH"/>
    <s v="Female"/>
    <n v="0"/>
    <s v="J"/>
    <s v="Yes"/>
    <s v="Yes"/>
    <n v="36"/>
    <x v="1"/>
    <s v="Yes"/>
    <s v="Yes"/>
    <s v="Fiber optic"/>
    <x v="0"/>
    <x v="0"/>
    <s v="Yes"/>
    <s v="No"/>
    <x v="0"/>
    <s v="Yes"/>
    <s v="No"/>
    <s v="Month-to-month"/>
    <x v="0"/>
    <s v="Yes"/>
    <s v="Bank transfer (automatic)"/>
    <n v="97.35"/>
    <n v="3457.9"/>
    <s v="Yes"/>
    <n v="1"/>
    <x v="4"/>
  </r>
  <r>
    <s v="6599-SFQVE"/>
    <s v="Female"/>
    <n v="0"/>
    <s v="J"/>
    <s v="No"/>
    <s v="No"/>
    <n v="6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"/>
    <n v="340.4"/>
    <s v="No"/>
    <n v="0"/>
    <x v="2"/>
  </r>
  <r>
    <s v="8331-ZXFOE"/>
    <s v="Female"/>
    <n v="0"/>
    <s v="J"/>
    <s v="No"/>
    <s v="No"/>
    <n v="58"/>
    <x v="1"/>
    <s v="Yes"/>
    <s v="Yes"/>
    <s v="DSL"/>
    <x v="1"/>
    <x v="0"/>
    <s v="Yes"/>
    <s v="Yes"/>
    <x v="0"/>
    <s v="No"/>
    <s v="No"/>
    <s v="One year"/>
    <x v="1"/>
    <s v="Yes"/>
    <s v="Credit card (automatic)"/>
    <n v="71.099999999999994"/>
    <n v="4299.2"/>
    <s v="No"/>
    <n v="0"/>
    <x v="1"/>
  </r>
  <r>
    <s v="4003-FUSHP"/>
    <s v="Male"/>
    <n v="0"/>
    <s v="J"/>
    <s v="No"/>
    <s v="No"/>
    <n v="19"/>
    <x v="1"/>
    <s v="Yes"/>
    <s v="No"/>
    <s v="DSL"/>
    <x v="0"/>
    <x v="1"/>
    <s v="No"/>
    <s v="Yes"/>
    <x v="0"/>
    <s v="Yes"/>
    <s v="No"/>
    <s v="Month-to-month"/>
    <x v="0"/>
    <s v="Yes"/>
    <s v="Credit card (automatic)"/>
    <n v="61.55"/>
    <n v="1093.2"/>
    <s v="No"/>
    <n v="0"/>
    <x v="4"/>
  </r>
  <r>
    <s v="0356-ERHVT"/>
    <s v="Male"/>
    <n v="0"/>
    <s v="J"/>
    <s v="Yes"/>
    <s v="No"/>
    <n v="11"/>
    <x v="2"/>
    <s v="Yes"/>
    <s v="No"/>
    <s v="DSL"/>
    <x v="0"/>
    <x v="1"/>
    <s v="No"/>
    <s v="No"/>
    <x v="1"/>
    <s v="No"/>
    <s v="No"/>
    <s v="Month-to-month"/>
    <x v="0"/>
    <s v="Yes"/>
    <s v="Bank transfer (automatic)"/>
    <n v="45.9"/>
    <n v="521.9"/>
    <s v="No"/>
    <n v="0"/>
    <x v="19"/>
  </r>
  <r>
    <s v="7325-ENZFI"/>
    <s v="Female"/>
    <n v="0"/>
    <s v="J"/>
    <s v="No"/>
    <s v="No"/>
    <n v="39"/>
    <x v="1"/>
    <s v="No"/>
    <s v="No phone service"/>
    <s v="DSL"/>
    <x v="1"/>
    <x v="0"/>
    <s v="No"/>
    <s v="Yes"/>
    <x v="0"/>
    <s v="No"/>
    <s v="No"/>
    <s v="One year"/>
    <x v="1"/>
    <s v="Yes"/>
    <s v="Bank transfer (automatic)"/>
    <n v="40.299999999999997"/>
    <n v="1630.4"/>
    <s v="No"/>
    <n v="0"/>
    <x v="1"/>
  </r>
  <r>
    <s v="4884-ZTHVF"/>
    <s v="Female"/>
    <n v="1"/>
    <s v="S"/>
    <s v="No"/>
    <s v="No"/>
    <n v="8"/>
    <x v="2"/>
    <s v="Yes"/>
    <s v="No"/>
    <s v="Fiber optic"/>
    <x v="0"/>
    <x v="0"/>
    <s v="No"/>
    <s v="No"/>
    <x v="0"/>
    <s v="Yes"/>
    <s v="No"/>
    <s v="Month-to-month"/>
    <x v="0"/>
    <s v="Yes"/>
    <s v="Electronic check"/>
    <n v="87.1"/>
    <n v="713.6"/>
    <s v="No"/>
    <n v="0"/>
    <x v="15"/>
  </r>
  <r>
    <s v="3920-HIHMQ"/>
    <s v="Female"/>
    <n v="0"/>
    <s v="J"/>
    <s v="No"/>
    <s v="Yes"/>
    <n v="26"/>
    <x v="1"/>
    <s v="Yes"/>
    <s v="Yes"/>
    <s v="DSL"/>
    <x v="0"/>
    <x v="1"/>
    <s v="No"/>
    <s v="No"/>
    <x v="1"/>
    <s v="No"/>
    <s v="No"/>
    <s v="Month-to-month"/>
    <x v="0"/>
    <s v="Yes"/>
    <s v="Mailed check"/>
    <n v="49.5"/>
    <n v="1265.6500000000001"/>
    <s v="No"/>
    <n v="0"/>
    <x v="10"/>
  </r>
  <r>
    <s v="3055-OYMSE"/>
    <s v="Female"/>
    <n v="1"/>
    <s v="S"/>
    <s v="No"/>
    <s v="No"/>
    <n v="53"/>
    <x v="1"/>
    <s v="Yes"/>
    <s v="No"/>
    <s v="Fiber optic"/>
    <x v="0"/>
    <x v="0"/>
    <s v="No"/>
    <s v="No"/>
    <x v="0"/>
    <s v="No"/>
    <s v="No"/>
    <s v="Month-to-month"/>
    <x v="0"/>
    <s v="Yes"/>
    <s v="Credit card (automatic)"/>
    <n v="73.8"/>
    <n v="4003.85"/>
    <s v="No"/>
    <n v="0"/>
    <x v="14"/>
  </r>
  <r>
    <s v="0613-WUXUM"/>
    <s v="Female"/>
    <n v="0"/>
    <s v="J"/>
    <s v="Yes"/>
    <s v="Yes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2"/>
    <n v="1401.4"/>
    <s v="No"/>
    <n v="0"/>
    <x v="18"/>
  </r>
  <r>
    <s v="7568-PODML"/>
    <s v="Male"/>
    <n v="0"/>
    <s v="J"/>
    <s v="No"/>
    <s v="No"/>
    <n v="1"/>
    <x v="0"/>
    <s v="No"/>
    <s v="No phone service"/>
    <s v="DSL"/>
    <x v="0"/>
    <x v="1"/>
    <s v="No"/>
    <s v="No"/>
    <x v="1"/>
    <s v="Yes"/>
    <s v="Yes"/>
    <s v="Month-to-month"/>
    <x v="0"/>
    <s v="Yes"/>
    <s v="Mailed check"/>
    <n v="45.3"/>
    <n v="45.3"/>
    <s v="Yes"/>
    <n v="1"/>
    <x v="2"/>
  </r>
  <r>
    <s v="4458-KVRBJ"/>
    <s v="Male"/>
    <n v="0"/>
    <s v="J"/>
    <s v="No"/>
    <s v="No"/>
    <n v="5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"/>
    <n v="1510.5"/>
    <s v="No"/>
    <n v="0"/>
    <x v="18"/>
  </r>
  <r>
    <s v="5349-IECLD"/>
    <s v="Male"/>
    <n v="0"/>
    <s v="J"/>
    <s v="No"/>
    <s v="No"/>
    <n v="2"/>
    <x v="0"/>
    <s v="Yes"/>
    <s v="No"/>
    <s v="Fiber optic"/>
    <x v="0"/>
    <x v="1"/>
    <s v="Yes"/>
    <s v="No"/>
    <x v="0"/>
    <s v="Yes"/>
    <s v="Yes"/>
    <s v="Month-to-month"/>
    <x v="0"/>
    <s v="No"/>
    <s v="Electronic check"/>
    <n v="94.95"/>
    <n v="178.1"/>
    <s v="Yes"/>
    <n v="1"/>
    <x v="0"/>
  </r>
  <r>
    <s v="1397-XKKWR"/>
    <s v="Male"/>
    <n v="0"/>
    <s v="J"/>
    <s v="No"/>
    <s v="No"/>
    <n v="7"/>
    <x v="2"/>
    <s v="No"/>
    <s v="No phone service"/>
    <s v="DSL"/>
    <x v="1"/>
    <x v="1"/>
    <s v="Yes"/>
    <s v="No"/>
    <x v="0"/>
    <s v="No"/>
    <s v="No"/>
    <s v="One year"/>
    <x v="1"/>
    <s v="No"/>
    <s v="Mailed check"/>
    <n v="35.299999999999997"/>
    <n v="264.8"/>
    <s v="No"/>
    <n v="0"/>
    <x v="13"/>
  </r>
  <r>
    <s v="3945-GFWQL"/>
    <s v="Female"/>
    <n v="0"/>
    <s v="J"/>
    <s v="No"/>
    <s v="Yes"/>
    <n v="12"/>
    <x v="2"/>
    <s v="Yes"/>
    <s v="No"/>
    <s v="DSL"/>
    <x v="0"/>
    <x v="1"/>
    <s v="No"/>
    <s v="No"/>
    <x v="1"/>
    <s v="No"/>
    <s v="No"/>
    <s v="Month-to-month"/>
    <x v="0"/>
    <s v="Yes"/>
    <s v="Electronic check"/>
    <n v="44.55"/>
    <n v="480.6"/>
    <s v="Yes"/>
    <n v="1"/>
    <x v="19"/>
  </r>
  <r>
    <s v="8097-OMULG"/>
    <s v="Male"/>
    <n v="0"/>
    <s v="J"/>
    <s v="Yes"/>
    <s v="Yes"/>
    <n v="59"/>
    <x v="1"/>
    <s v="Yes"/>
    <s v="No"/>
    <s v="DSL"/>
    <x v="0"/>
    <x v="0"/>
    <s v="Yes"/>
    <s v="Yes"/>
    <x v="0"/>
    <s v="Yes"/>
    <s v="Yes"/>
    <s v="One year"/>
    <x v="1"/>
    <s v="No"/>
    <s v="Credit card (automatic)"/>
    <n v="76.75"/>
    <n v="4541.8999999999996"/>
    <s v="No"/>
    <n v="0"/>
    <x v="1"/>
  </r>
  <r>
    <s v="6013-BHCAW"/>
    <s v="Male"/>
    <n v="0"/>
    <s v="J"/>
    <s v="Yes"/>
    <s v="Yes"/>
    <n v="61"/>
    <x v="1"/>
    <s v="Yes"/>
    <s v="Yes"/>
    <s v="DSL"/>
    <x v="0"/>
    <x v="1"/>
    <s v="Yes"/>
    <s v="Yes"/>
    <x v="0"/>
    <s v="Yes"/>
    <s v="Yes"/>
    <s v="Two year"/>
    <x v="2"/>
    <s v="Yes"/>
    <s v="Bank transfer (automatic)"/>
    <n v="81"/>
    <n v="4976.1499999999996"/>
    <s v="No"/>
    <n v="0"/>
    <x v="6"/>
  </r>
  <r>
    <s v="0401-WDBXM"/>
    <s v="Male"/>
    <n v="0"/>
    <s v="J"/>
    <s v="Yes"/>
    <s v="Yes"/>
    <n v="72"/>
    <x v="1"/>
    <s v="Yes"/>
    <s v="Yes"/>
    <s v="Fiber optic"/>
    <x v="1"/>
    <x v="1"/>
    <s v="Yes"/>
    <s v="No"/>
    <x v="0"/>
    <s v="Yes"/>
    <s v="Yes"/>
    <s v="Two year"/>
    <x v="2"/>
    <s v="Yes"/>
    <s v="Bank transfer (automatic)"/>
    <n v="105.55"/>
    <n v="7542.25"/>
    <s v="No"/>
    <n v="0"/>
    <x v="6"/>
  </r>
  <r>
    <s v="3387-PLKUI"/>
    <s v="Female"/>
    <n v="0"/>
    <s v="J"/>
    <s v="Yes"/>
    <s v="Yes"/>
    <n v="13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8.8"/>
    <n v="251.25"/>
    <s v="No"/>
    <n v="0"/>
    <x v="19"/>
  </r>
  <r>
    <s v="6096-EGVTU"/>
    <s v="Female"/>
    <n v="0"/>
    <s v="J"/>
    <s v="Yes"/>
    <s v="Yes"/>
    <n v="64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4.9"/>
    <n v="1595.5"/>
    <s v="No"/>
    <n v="0"/>
    <x v="7"/>
  </r>
  <r>
    <s v="3797-VTIDR"/>
    <s v="Male"/>
    <n v="0"/>
    <s v="J"/>
    <s v="Yes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3.45"/>
    <n v="23.45"/>
    <s v="Yes"/>
    <n v="1"/>
    <x v="2"/>
  </r>
  <r>
    <s v="5081-NWSUP"/>
    <s v="Female"/>
    <n v="0"/>
    <s v="J"/>
    <s v="No"/>
    <s v="No"/>
    <n v="10"/>
    <x v="2"/>
    <s v="Yes"/>
    <s v="No"/>
    <s v="DSL"/>
    <x v="0"/>
    <x v="0"/>
    <s v="No"/>
    <s v="Yes"/>
    <x v="0"/>
    <s v="No"/>
    <s v="Yes"/>
    <s v="One year"/>
    <x v="1"/>
    <s v="No"/>
    <s v="Mailed check"/>
    <n v="64.900000000000006"/>
    <n v="685.55"/>
    <s v="No"/>
    <n v="0"/>
    <x v="13"/>
  </r>
  <r>
    <s v="2580-ATZSQ"/>
    <s v="Female"/>
    <n v="0"/>
    <s v="J"/>
    <s v="Yes"/>
    <s v="Yes"/>
    <n v="65"/>
    <x v="1"/>
    <s v="Yes"/>
    <s v="No"/>
    <s v="DSL"/>
    <x v="1"/>
    <x v="0"/>
    <s v="Yes"/>
    <s v="No"/>
    <x v="0"/>
    <s v="No"/>
    <s v="No"/>
    <s v="One year"/>
    <x v="1"/>
    <s v="No"/>
    <s v="Bank transfer (automatic)"/>
    <n v="61.35"/>
    <n v="3874.1"/>
    <s v="No"/>
    <n v="0"/>
    <x v="1"/>
  </r>
  <r>
    <s v="8085-MSNLK"/>
    <s v="Female"/>
    <n v="0"/>
    <s v="J"/>
    <s v="Yes"/>
    <s v="No"/>
    <n v="62"/>
    <x v="1"/>
    <s v="Yes"/>
    <s v="Yes"/>
    <s v="Fiber optic"/>
    <x v="1"/>
    <x v="0"/>
    <s v="Yes"/>
    <s v="Yes"/>
    <x v="0"/>
    <s v="Yes"/>
    <s v="Yes"/>
    <s v="Two year"/>
    <x v="2"/>
    <s v="No"/>
    <s v="Mailed check"/>
    <n v="113.95"/>
    <n v="6891.4"/>
    <s v="No"/>
    <n v="0"/>
    <x v="6"/>
  </r>
  <r>
    <s v="9691-HKOVS"/>
    <s v="Female"/>
    <n v="0"/>
    <s v="J"/>
    <s v="Yes"/>
    <s v="No"/>
    <n v="55"/>
    <x v="1"/>
    <s v="Yes"/>
    <s v="Yes"/>
    <s v="DSL"/>
    <x v="1"/>
    <x v="0"/>
    <s v="Yes"/>
    <s v="Yes"/>
    <x v="0"/>
    <s v="Yes"/>
    <s v="Yes"/>
    <s v="One year"/>
    <x v="1"/>
    <s v="Yes"/>
    <s v="Electronic check"/>
    <n v="90.15"/>
    <n v="4916.95"/>
    <s v="No"/>
    <n v="0"/>
    <x v="1"/>
  </r>
  <r>
    <s v="9881-VCZEP"/>
    <s v="Female"/>
    <n v="0"/>
    <s v="J"/>
    <s v="Yes"/>
    <s v="No"/>
    <n v="25"/>
    <x v="1"/>
    <s v="Yes"/>
    <s v="Yes"/>
    <s v="DSL"/>
    <x v="0"/>
    <x v="0"/>
    <s v="No"/>
    <s v="No"/>
    <x v="0"/>
    <s v="No"/>
    <s v="No"/>
    <s v="Month-to-month"/>
    <x v="0"/>
    <s v="No"/>
    <s v="Electronic check"/>
    <n v="54.1"/>
    <n v="1373"/>
    <s v="No"/>
    <n v="0"/>
    <x v="4"/>
  </r>
  <r>
    <s v="9526-BIHHD"/>
    <s v="Male"/>
    <n v="0"/>
    <s v="J"/>
    <s v="No"/>
    <s v="No"/>
    <n v="1"/>
    <x v="0"/>
    <s v="No"/>
    <s v="No phone service"/>
    <s v="DSL"/>
    <x v="1"/>
    <x v="1"/>
    <s v="No"/>
    <s v="No"/>
    <x v="0"/>
    <s v="No"/>
    <s v="No"/>
    <s v="Month-to-month"/>
    <x v="0"/>
    <s v="No"/>
    <s v="Mailed check"/>
    <n v="29.7"/>
    <n v="29.7"/>
    <s v="Yes"/>
    <n v="1"/>
    <x v="0"/>
  </r>
  <r>
    <s v="8757-TFHHJ"/>
    <s v="Male"/>
    <n v="0"/>
    <s v="J"/>
    <s v="No"/>
    <s v="No"/>
    <n v="1"/>
    <x v="0"/>
    <s v="Yes"/>
    <s v="No"/>
    <s v="DSL"/>
    <x v="1"/>
    <x v="1"/>
    <s v="No"/>
    <s v="No"/>
    <x v="0"/>
    <s v="No"/>
    <s v="No"/>
    <s v="Month-to-month"/>
    <x v="0"/>
    <s v="Yes"/>
    <s v="Credit card (automatic)"/>
    <n v="49.8"/>
    <n v="49.8"/>
    <s v="No"/>
    <n v="0"/>
    <x v="0"/>
  </r>
  <r>
    <s v="4523-WXCEF"/>
    <s v="Female"/>
    <n v="0"/>
    <s v="J"/>
    <s v="Yes"/>
    <s v="No"/>
    <n v="59"/>
    <x v="1"/>
    <s v="Yes"/>
    <s v="Yes"/>
    <s v="Fiber optic"/>
    <x v="0"/>
    <x v="0"/>
    <s v="No"/>
    <s v="No"/>
    <x v="0"/>
    <s v="Yes"/>
    <s v="Yes"/>
    <s v="Month-to-month"/>
    <x v="0"/>
    <s v="No"/>
    <s v="Electronic check"/>
    <n v="101.1"/>
    <n v="6039.9"/>
    <s v="Yes"/>
    <n v="1"/>
    <x v="4"/>
  </r>
  <r>
    <s v="1468-DEFNC"/>
    <s v="Male"/>
    <n v="1"/>
    <s v="S"/>
    <s v="Yes"/>
    <s v="Yes"/>
    <n v="6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4"/>
    <n v="1548.65"/>
    <s v="No"/>
    <n v="0"/>
    <x v="20"/>
  </r>
  <r>
    <s v="5119-KEPFY"/>
    <s v="Male"/>
    <n v="0"/>
    <s v="J"/>
    <s v="Yes"/>
    <s v="No"/>
    <n v="36"/>
    <x v="1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5"/>
    <n v="3440.25"/>
    <s v="No"/>
    <n v="0"/>
    <x v="10"/>
  </r>
  <r>
    <s v="8364-TRMMK"/>
    <s v="Female"/>
    <n v="0"/>
    <s v="J"/>
    <s v="No"/>
    <s v="No"/>
    <n v="3"/>
    <x v="0"/>
    <s v="Yes"/>
    <s v="Yes"/>
    <s v="DSL"/>
    <x v="0"/>
    <x v="1"/>
    <s v="No"/>
    <s v="No"/>
    <x v="1"/>
    <s v="No"/>
    <s v="No"/>
    <s v="Month-to-month"/>
    <x v="0"/>
    <s v="Yes"/>
    <s v="Mailed check"/>
    <n v="50.65"/>
    <n v="151.30000000000001"/>
    <s v="Yes"/>
    <n v="1"/>
    <x v="2"/>
  </r>
  <r>
    <s v="0916-KNFAJ"/>
    <s v="Male"/>
    <n v="0"/>
    <s v="J"/>
    <s v="Yes"/>
    <s v="No"/>
    <n v="61"/>
    <x v="1"/>
    <s v="Yes"/>
    <s v="Yes"/>
    <s v="DSL"/>
    <x v="1"/>
    <x v="1"/>
    <s v="Yes"/>
    <s v="No"/>
    <x v="0"/>
    <s v="No"/>
    <s v="Yes"/>
    <s v="Two year"/>
    <x v="2"/>
    <s v="Yes"/>
    <s v="Mailed check"/>
    <n v="69.900000000000006"/>
    <n v="4226.7"/>
    <s v="No"/>
    <n v="0"/>
    <x v="6"/>
  </r>
  <r>
    <s v="8319-QBEHW"/>
    <s v="Male"/>
    <n v="0"/>
    <s v="J"/>
    <s v="No"/>
    <s v="Yes"/>
    <n v="26"/>
    <x v="1"/>
    <s v="No"/>
    <s v="No phone service"/>
    <s v="DSL"/>
    <x v="0"/>
    <x v="0"/>
    <s v="No"/>
    <s v="No"/>
    <x v="0"/>
    <s v="Yes"/>
    <s v="No"/>
    <s v="One year"/>
    <x v="1"/>
    <s v="Yes"/>
    <s v="Bank transfer (automatic)"/>
    <n v="39.950000000000003"/>
    <n v="1023.75"/>
    <s v="No"/>
    <n v="0"/>
    <x v="1"/>
  </r>
  <r>
    <s v="3063-QFSZL"/>
    <s v="Fe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.4"/>
    <n v="55.4"/>
    <s v="Yes"/>
    <n v="1"/>
    <x v="2"/>
  </r>
  <r>
    <s v="8775-LHDJH"/>
    <s v="Female"/>
    <n v="1"/>
    <s v="S"/>
    <s v="Yes"/>
    <s v="No"/>
    <n v="1"/>
    <x v="0"/>
    <s v="Yes"/>
    <s v="Yes"/>
    <s v="Fiber optic"/>
    <x v="0"/>
    <x v="0"/>
    <s v="No"/>
    <s v="No"/>
    <x v="0"/>
    <s v="Yes"/>
    <s v="No"/>
    <s v="Month-to-month"/>
    <x v="0"/>
    <s v="Yes"/>
    <s v="Electronic check"/>
    <n v="90.6"/>
    <n v="90.6"/>
    <s v="Yes"/>
    <n v="1"/>
    <x v="8"/>
  </r>
  <r>
    <s v="9625-QNLUX"/>
    <s v="Male"/>
    <n v="0"/>
    <s v="J"/>
    <s v="Yes"/>
    <s v="Yes"/>
    <n v="68"/>
    <x v="1"/>
    <s v="Yes"/>
    <s v="No"/>
    <s v="Fiber optic"/>
    <x v="1"/>
    <x v="0"/>
    <s v="Yes"/>
    <s v="No"/>
    <x v="0"/>
    <s v="Yes"/>
    <s v="Yes"/>
    <s v="Two year"/>
    <x v="2"/>
    <s v="Yes"/>
    <s v="Credit card (automatic)"/>
    <n v="103.25"/>
    <n v="7074.4"/>
    <s v="No"/>
    <n v="0"/>
    <x v="6"/>
  </r>
  <r>
    <s v="3097-NQYSN"/>
    <s v="Male"/>
    <n v="1"/>
    <s v="S"/>
    <s v="Yes"/>
    <s v="No"/>
    <n v="2"/>
    <x v="0"/>
    <s v="Yes"/>
    <s v="Yes"/>
    <s v="Fiber optic"/>
    <x v="0"/>
    <x v="1"/>
    <s v="No"/>
    <s v="No"/>
    <x v="1"/>
    <s v="Yes"/>
    <s v="No"/>
    <s v="Month-to-month"/>
    <x v="0"/>
    <s v="Yes"/>
    <s v="Mailed check"/>
    <n v="86.85"/>
    <n v="156.35"/>
    <s v="Yes"/>
    <n v="1"/>
    <x v="12"/>
  </r>
  <r>
    <s v="4024-CSNBY"/>
    <s v="Female"/>
    <n v="0"/>
    <s v="J"/>
    <s v="Yes"/>
    <s v="No"/>
    <n v="72"/>
    <x v="1"/>
    <s v="Yes"/>
    <s v="Yes"/>
    <s v="Fiber optic"/>
    <x v="1"/>
    <x v="0"/>
    <s v="Yes"/>
    <s v="Yes"/>
    <x v="0"/>
    <s v="No"/>
    <s v="No"/>
    <s v="Two year"/>
    <x v="2"/>
    <s v="Yes"/>
    <s v="Bank transfer (automatic)"/>
    <n v="94.25"/>
    <n v="6849.75"/>
    <s v="No"/>
    <n v="0"/>
    <x v="6"/>
  </r>
  <r>
    <s v="7110-BDTWG"/>
    <s v="Female"/>
    <n v="0"/>
    <s v="J"/>
    <s v="Yes"/>
    <s v="No"/>
    <n v="71"/>
    <x v="1"/>
    <s v="No"/>
    <s v="No phone service"/>
    <s v="DSL"/>
    <x v="0"/>
    <x v="1"/>
    <s v="Yes"/>
    <s v="Yes"/>
    <x v="0"/>
    <s v="No"/>
    <s v="Yes"/>
    <s v="Two year"/>
    <x v="2"/>
    <s v="Yes"/>
    <s v="Electronic check"/>
    <n v="47.05"/>
    <n v="3263.6"/>
    <s v="No"/>
    <n v="0"/>
    <x v="6"/>
  </r>
  <r>
    <s v="7493-GVFIO"/>
    <s v="Male"/>
    <n v="0"/>
    <s v="J"/>
    <s v="No"/>
    <s v="No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55"/>
    <n v="1252.8499999999999"/>
    <s v="No"/>
    <n v="0"/>
    <x v="18"/>
  </r>
  <r>
    <s v="0690-SRQID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649999999999999"/>
    <n v="67.55"/>
    <s v="No"/>
    <n v="0"/>
    <x v="2"/>
  </r>
  <r>
    <s v="9605-WGJVW"/>
    <s v="Female"/>
    <n v="1"/>
    <s v="S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2"/>
    <n v="70.2"/>
    <s v="No"/>
    <n v="0"/>
    <x v="12"/>
  </r>
  <r>
    <s v="9114-DPSIA"/>
    <s v="Male"/>
    <n v="0"/>
    <s v="J"/>
    <s v="Yes"/>
    <s v="Yes"/>
    <n v="72"/>
    <x v="1"/>
    <s v="Yes"/>
    <s v="Yes"/>
    <s v="DSL"/>
    <x v="1"/>
    <x v="0"/>
    <s v="Yes"/>
    <s v="Yes"/>
    <x v="0"/>
    <s v="No"/>
    <s v="Yes"/>
    <s v="Two year"/>
    <x v="2"/>
    <s v="No"/>
    <s v="Credit card (automatic)"/>
    <n v="81"/>
    <n v="5750"/>
    <s v="No"/>
    <n v="0"/>
    <x v="6"/>
  </r>
  <r>
    <s v="4700-UBQMV"/>
    <s v="Male"/>
    <n v="0"/>
    <s v="J"/>
    <s v="Yes"/>
    <s v="Yes"/>
    <n v="21"/>
    <x v="1"/>
    <s v="Yes"/>
    <s v="Yes"/>
    <s v="DSL"/>
    <x v="1"/>
    <x v="1"/>
    <s v="No"/>
    <s v="No"/>
    <x v="0"/>
    <s v="Yes"/>
    <s v="Yes"/>
    <s v="One year"/>
    <x v="1"/>
    <s v="Yes"/>
    <s v="Bank transfer (automatic)"/>
    <n v="75.900000000000006"/>
    <n v="1549.75"/>
    <s v="No"/>
    <n v="0"/>
    <x v="1"/>
  </r>
  <r>
    <s v="7711-GQBZC"/>
    <s v="Female"/>
    <n v="0"/>
    <s v="J"/>
    <s v="Yes"/>
    <s v="Yes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7"/>
    <n v="1810.55"/>
    <s v="No"/>
    <n v="0"/>
    <x v="18"/>
  </r>
  <r>
    <s v="3565-UNOCC"/>
    <s v="Female"/>
    <n v="1"/>
    <s v="S"/>
    <s v="Yes"/>
    <s v="No"/>
    <n v="29"/>
    <x v="1"/>
    <s v="Yes"/>
    <s v="Yes"/>
    <s v="Fiber optic"/>
    <x v="0"/>
    <x v="1"/>
    <s v="Yes"/>
    <s v="No"/>
    <x v="0"/>
    <s v="Yes"/>
    <s v="Yes"/>
    <s v="Month-to-month"/>
    <x v="0"/>
    <s v="Yes"/>
    <s v="Bank transfer (automatic)"/>
    <n v="99.05"/>
    <n v="2952.85"/>
    <s v="Yes"/>
    <n v="1"/>
    <x v="14"/>
  </r>
  <r>
    <s v="4627-MIHJH"/>
    <s v="Female"/>
    <n v="1"/>
    <s v="S"/>
    <s v="No"/>
    <s v="No"/>
    <n v="69"/>
    <x v="1"/>
    <s v="Yes"/>
    <s v="Yes"/>
    <s v="Fiber optic"/>
    <x v="1"/>
    <x v="1"/>
    <s v="Yes"/>
    <s v="Yes"/>
    <x v="0"/>
    <s v="Yes"/>
    <s v="Yes"/>
    <s v="Two year"/>
    <x v="2"/>
    <s v="No"/>
    <s v="Credit card (automatic)"/>
    <n v="110.25"/>
    <n v="7467.55"/>
    <s v="No"/>
    <n v="0"/>
    <x v="11"/>
  </r>
  <r>
    <s v="9795-NREXC"/>
    <s v="Female"/>
    <n v="0"/>
    <s v="J"/>
    <s v="Yes"/>
    <s v="No"/>
    <n v="64"/>
    <x v="1"/>
    <s v="Yes"/>
    <s v="Yes"/>
    <s v="DSL"/>
    <x v="1"/>
    <x v="1"/>
    <s v="Yes"/>
    <s v="Yes"/>
    <x v="0"/>
    <s v="Yes"/>
    <s v="Yes"/>
    <s v="Two year"/>
    <x v="2"/>
    <s v="Yes"/>
    <s v="Credit card (automatic)"/>
    <n v="85"/>
    <n v="5484.4"/>
    <s v="No"/>
    <n v="0"/>
    <x v="6"/>
  </r>
  <r>
    <s v="8573-CGOCC"/>
    <s v="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75"/>
    <n v="294.89999999999998"/>
    <s v="No"/>
    <n v="0"/>
    <x v="19"/>
  </r>
  <r>
    <s v="7356-AYNJP"/>
    <s v="Female"/>
    <n v="0"/>
    <s v="J"/>
    <s v="No"/>
    <s v="No"/>
    <n v="4"/>
    <x v="0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3.9"/>
    <n v="97.5"/>
    <s v="No"/>
    <n v="0"/>
    <x v="21"/>
  </r>
  <r>
    <s v="9249-FXSCK"/>
    <s v="Female"/>
    <n v="0"/>
    <s v="J"/>
    <s v="No"/>
    <s v="No"/>
    <n v="52"/>
    <x v="1"/>
    <s v="Yes"/>
    <s v="Yes"/>
    <s v="Fiber optic"/>
    <x v="1"/>
    <x v="0"/>
    <s v="No"/>
    <s v="Yes"/>
    <x v="0"/>
    <s v="Yes"/>
    <s v="Yes"/>
    <s v="One year"/>
    <x v="1"/>
    <s v="Yes"/>
    <s v="Credit card (automatic)"/>
    <n v="111.25"/>
    <n v="5916.45"/>
    <s v="Yes"/>
    <n v="1"/>
    <x v="1"/>
  </r>
  <r>
    <s v="5493-SDRDQ"/>
    <s v="Male"/>
    <n v="0"/>
    <s v="J"/>
    <s v="No"/>
    <s v="No"/>
    <n v="2"/>
    <x v="0"/>
    <s v="Yes"/>
    <s v="No"/>
    <s v="DSL"/>
    <x v="1"/>
    <x v="1"/>
    <s v="Yes"/>
    <s v="No"/>
    <x v="0"/>
    <s v="No"/>
    <s v="No"/>
    <s v="Month-to-month"/>
    <x v="0"/>
    <s v="Yes"/>
    <s v="Mailed check"/>
    <n v="55.1"/>
    <n v="113.35"/>
    <s v="Yes"/>
    <n v="1"/>
    <x v="0"/>
  </r>
  <r>
    <s v="6286-SUUWT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19.95"/>
    <s v="No"/>
    <n v="0"/>
    <x v="2"/>
  </r>
  <r>
    <s v="4819-HJPIW"/>
    <s v="Male"/>
    <n v="0"/>
    <s v="J"/>
    <s v="No"/>
    <s v="No"/>
    <n v="18"/>
    <x v="1"/>
    <s v="No"/>
    <s v="No phone service"/>
    <s v="DSL"/>
    <x v="0"/>
    <x v="1"/>
    <s v="No"/>
    <s v="No"/>
    <x v="1"/>
    <s v="No"/>
    <s v="No"/>
    <s v="Month-to-month"/>
    <x v="0"/>
    <s v="No"/>
    <s v="Mailed check"/>
    <n v="25.15"/>
    <n v="476.8"/>
    <s v="No"/>
    <n v="0"/>
    <x v="10"/>
  </r>
  <r>
    <s v="8654-DHAOW"/>
    <s v="Female"/>
    <n v="0"/>
    <s v="J"/>
    <s v="No"/>
    <s v="No"/>
    <n v="2"/>
    <x v="0"/>
    <s v="Yes"/>
    <s v="Yes"/>
    <s v="DSL"/>
    <x v="0"/>
    <x v="0"/>
    <s v="No"/>
    <s v="No"/>
    <x v="0"/>
    <s v="No"/>
    <s v="No"/>
    <s v="Month-to-month"/>
    <x v="0"/>
    <s v="No"/>
    <s v="Mailed check"/>
    <n v="54.15"/>
    <n v="101.65"/>
    <s v="No"/>
    <n v="0"/>
    <x v="0"/>
  </r>
  <r>
    <s v="5438-QMDDL"/>
    <s v="Female"/>
    <n v="0"/>
    <s v="J"/>
    <s v="Yes"/>
    <s v="No"/>
    <n v="19"/>
    <x v="1"/>
    <s v="Yes"/>
    <s v="No"/>
    <s v="DSL"/>
    <x v="0"/>
    <x v="0"/>
    <s v="No"/>
    <s v="No"/>
    <x v="0"/>
    <s v="No"/>
    <s v="Yes"/>
    <s v="Month-to-month"/>
    <x v="0"/>
    <s v="Yes"/>
    <s v="Mailed check"/>
    <n v="59.8"/>
    <n v="1130.8499999999999"/>
    <s v="No"/>
    <n v="0"/>
    <x v="4"/>
  </r>
  <r>
    <s v="9812-GHVRI"/>
    <s v="Female"/>
    <n v="0"/>
    <s v="J"/>
    <s v="No"/>
    <s v="No"/>
    <n v="40"/>
    <x v="1"/>
    <s v="Yes"/>
    <s v="Yes"/>
    <s v="Fiber optic"/>
    <x v="0"/>
    <x v="1"/>
    <s v="No"/>
    <s v="No"/>
    <x v="1"/>
    <s v="No"/>
    <s v="Yes"/>
    <s v="Month-to-month"/>
    <x v="0"/>
    <s v="No"/>
    <s v="Bank transfer (automatic)"/>
    <n v="83.85"/>
    <n v="3532.25"/>
    <s v="No"/>
    <n v="0"/>
    <x v="10"/>
  </r>
  <r>
    <s v="5553-AOINX"/>
    <s v="Female"/>
    <n v="1"/>
    <s v="S"/>
    <s v="Yes"/>
    <s v="Yes"/>
    <n v="66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4.9"/>
    <n v="6891.45"/>
    <s v="No"/>
    <n v="0"/>
    <x v="16"/>
  </r>
  <r>
    <s v="1228-ZLNBX"/>
    <s v="Male"/>
    <n v="0"/>
    <s v="J"/>
    <s v="No"/>
    <s v="No"/>
    <n v="21"/>
    <x v="1"/>
    <s v="Yes"/>
    <s v="Yes"/>
    <s v="Fiber optic"/>
    <x v="0"/>
    <x v="1"/>
    <s v="No"/>
    <s v="No"/>
    <x v="1"/>
    <s v="No"/>
    <s v="No"/>
    <s v="Month-to-month"/>
    <x v="0"/>
    <s v="No"/>
    <s v="Mailed check"/>
    <n v="75.3"/>
    <n v="1570.7"/>
    <s v="No"/>
    <n v="0"/>
    <x v="10"/>
  </r>
  <r>
    <s v="4226-KKDON"/>
    <s v="Male"/>
    <n v="0"/>
    <s v="J"/>
    <s v="No"/>
    <s v="No"/>
    <n v="8"/>
    <x v="2"/>
    <s v="Yes"/>
    <s v="No"/>
    <s v="DSL"/>
    <x v="0"/>
    <x v="0"/>
    <s v="No"/>
    <s v="Yes"/>
    <x v="0"/>
    <s v="Yes"/>
    <s v="No"/>
    <s v="Month-to-month"/>
    <x v="0"/>
    <s v="Yes"/>
    <s v="Electronic check"/>
    <n v="66.650000000000006"/>
    <n v="520.95000000000005"/>
    <s v="No"/>
    <n v="0"/>
    <x v="3"/>
  </r>
  <r>
    <s v="3831-YCPUO"/>
    <s v="Female"/>
    <n v="0"/>
    <s v="J"/>
    <s v="Yes"/>
    <s v="Yes"/>
    <n v="72"/>
    <x v="1"/>
    <s v="Yes"/>
    <s v="No"/>
    <s v="Fiber optic"/>
    <x v="1"/>
    <x v="0"/>
    <s v="Yes"/>
    <s v="Yes"/>
    <x v="0"/>
    <s v="Yes"/>
    <s v="Yes"/>
    <s v="Two year"/>
    <x v="2"/>
    <s v="Yes"/>
    <s v="Credit card (automatic)"/>
    <n v="109.5"/>
    <n v="7854.9"/>
    <s v="No"/>
    <n v="0"/>
    <x v="6"/>
  </r>
  <r>
    <s v="7445-WMRBW"/>
    <s v="Female"/>
    <n v="0"/>
    <s v="J"/>
    <s v="No"/>
    <s v="No"/>
    <n v="48"/>
    <x v="1"/>
    <s v="Yes"/>
    <s v="Yes"/>
    <s v="DSL"/>
    <x v="0"/>
    <x v="0"/>
    <s v="Yes"/>
    <s v="Yes"/>
    <x v="0"/>
    <s v="Yes"/>
    <s v="No"/>
    <s v="One year"/>
    <x v="1"/>
    <s v="Yes"/>
    <s v="Bank transfer (automatic)"/>
    <n v="73.849999999999994"/>
    <n v="3581.4"/>
    <s v="No"/>
    <n v="0"/>
    <x v="1"/>
  </r>
  <r>
    <s v="3308-DGHKL"/>
    <s v="Male"/>
    <n v="0"/>
    <s v="J"/>
    <s v="No"/>
    <s v="No"/>
    <n v="6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3"/>
    <n v="1447.9"/>
    <s v="No"/>
    <n v="0"/>
    <x v="18"/>
  </r>
  <r>
    <s v="9924-JPRMC"/>
    <s v="Male"/>
    <n v="0"/>
    <s v="J"/>
    <s v="No"/>
    <s v="No"/>
    <n v="72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8.2"/>
    <n v="8547.15"/>
    <s v="No"/>
    <n v="0"/>
    <x v="6"/>
  </r>
  <r>
    <s v="0080-EMYVY"/>
    <s v="Female"/>
    <n v="0"/>
    <s v="J"/>
    <s v="No"/>
    <s v="No"/>
    <n v="14"/>
    <x v="2"/>
    <s v="Yes"/>
    <s v="No"/>
    <s v="DSL"/>
    <x v="0"/>
    <x v="0"/>
    <s v="No"/>
    <s v="No"/>
    <x v="0"/>
    <s v="No"/>
    <s v="No"/>
    <s v="One year"/>
    <x v="1"/>
    <s v="No"/>
    <s v="Credit card (automatic)"/>
    <n v="51.45"/>
    <n v="727.85"/>
    <s v="No"/>
    <n v="0"/>
    <x v="13"/>
  </r>
  <r>
    <s v="6218-KNUBD"/>
    <s v="Male"/>
    <n v="0"/>
    <s v="J"/>
    <s v="No"/>
    <s v="No"/>
    <n v="6"/>
    <x v="0"/>
    <s v="Yes"/>
    <s v="No"/>
    <s v="DSL"/>
    <x v="0"/>
    <x v="0"/>
    <s v="No"/>
    <s v="No"/>
    <x v="0"/>
    <s v="Yes"/>
    <s v="No"/>
    <s v="Month-to-month"/>
    <x v="0"/>
    <s v="No"/>
    <s v="Electronic check"/>
    <n v="59.45"/>
    <n v="357.6"/>
    <s v="No"/>
    <n v="0"/>
    <x v="0"/>
  </r>
  <r>
    <s v="7337-CINUD"/>
    <s v="Fe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5"/>
    <n v="159.35"/>
    <s v="No"/>
    <n v="0"/>
    <x v="5"/>
  </r>
  <r>
    <s v="7609-NRNCA"/>
    <s v="Fe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55"/>
    <n v="280.85000000000002"/>
    <s v="No"/>
    <n v="0"/>
    <x v="7"/>
  </r>
  <r>
    <s v="0623-EJQEG"/>
    <s v="Male"/>
    <n v="0"/>
    <s v="J"/>
    <s v="No"/>
    <s v="No"/>
    <n v="65"/>
    <x v="1"/>
    <s v="Yes"/>
    <s v="Yes"/>
    <s v="Fiber optic"/>
    <x v="1"/>
    <x v="1"/>
    <s v="No"/>
    <s v="Yes"/>
    <x v="0"/>
    <s v="No"/>
    <s v="Yes"/>
    <s v="One year"/>
    <x v="1"/>
    <s v="No"/>
    <s v="Electronic check"/>
    <n v="93.55"/>
    <n v="6069.25"/>
    <s v="No"/>
    <n v="0"/>
    <x v="1"/>
  </r>
  <r>
    <s v="7153-CHRBV"/>
    <s v="Female"/>
    <n v="0"/>
    <s v="J"/>
    <s v="Yes"/>
    <s v="Yes"/>
    <n v="57"/>
    <x v="1"/>
    <s v="Yes"/>
    <s v="No"/>
    <s v="DSL"/>
    <x v="1"/>
    <x v="1"/>
    <s v="Yes"/>
    <s v="Yes"/>
    <x v="0"/>
    <s v="No"/>
    <s v="No"/>
    <s v="One year"/>
    <x v="1"/>
    <s v="Yes"/>
    <s v="Mailed check"/>
    <n v="59.3"/>
    <n v="3274.35"/>
    <s v="No"/>
    <n v="0"/>
    <x v="1"/>
  </r>
  <r>
    <s v="0871-URUWO"/>
    <s v="Male"/>
    <n v="0"/>
    <s v="J"/>
    <s v="Yes"/>
    <s v="No"/>
    <n v="13"/>
    <x v="2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102.25"/>
    <n v="1359"/>
    <s v="Yes"/>
    <n v="1"/>
    <x v="3"/>
  </r>
  <r>
    <s v="9190-MFJLN"/>
    <s v="Male"/>
    <n v="1"/>
    <s v="S"/>
    <s v="No"/>
    <s v="No"/>
    <n v="19"/>
    <x v="1"/>
    <s v="Yes"/>
    <s v="No"/>
    <s v="Fiber optic"/>
    <x v="0"/>
    <x v="1"/>
    <s v="Yes"/>
    <s v="No"/>
    <x v="0"/>
    <s v="Yes"/>
    <s v="Yes"/>
    <s v="Month-to-month"/>
    <x v="0"/>
    <s v="Yes"/>
    <s v="Credit card (automatic)"/>
    <n v="95.9"/>
    <n v="1777.9"/>
    <s v="Yes"/>
    <n v="1"/>
    <x v="14"/>
  </r>
  <r>
    <s v="6198-PNNSZ"/>
    <s v="Female"/>
    <n v="0"/>
    <s v="J"/>
    <s v="Yes"/>
    <s v="No"/>
    <n v="56"/>
    <x v="1"/>
    <s v="Yes"/>
    <s v="Yes"/>
    <s v="Fiber optic"/>
    <x v="1"/>
    <x v="0"/>
    <s v="Yes"/>
    <s v="No"/>
    <x v="0"/>
    <s v="Yes"/>
    <s v="Yes"/>
    <s v="One year"/>
    <x v="1"/>
    <s v="No"/>
    <s v="Bank transfer (automatic)"/>
    <n v="109.8"/>
    <n v="6109.65"/>
    <s v="No"/>
    <n v="0"/>
    <x v="1"/>
  </r>
  <r>
    <s v="3317-VLGQT"/>
    <s v="Female"/>
    <n v="0"/>
    <s v="J"/>
    <s v="Yes"/>
    <s v="No"/>
    <n v="14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8.099999999999994"/>
    <n v="1122.4000000000001"/>
    <s v="No"/>
    <n v="0"/>
    <x v="19"/>
  </r>
  <r>
    <s v="4132-POCZS"/>
    <s v="Male"/>
    <n v="0"/>
    <s v="J"/>
    <s v="Yes"/>
    <s v="No"/>
    <n v="52"/>
    <x v="1"/>
    <s v="No"/>
    <s v="No phone service"/>
    <s v="DSL"/>
    <x v="1"/>
    <x v="1"/>
    <s v="No"/>
    <s v="No"/>
    <x v="0"/>
    <s v="No"/>
    <s v="Yes"/>
    <s v="Month-to-month"/>
    <x v="0"/>
    <s v="Yes"/>
    <s v="Electronic check"/>
    <n v="39.9"/>
    <n v="2020.9"/>
    <s v="No"/>
    <n v="0"/>
    <x v="4"/>
  </r>
  <r>
    <s v="5614-DNZCE"/>
    <s v="Female"/>
    <n v="0"/>
    <s v="J"/>
    <s v="No"/>
    <s v="No"/>
    <n v="58"/>
    <x v="1"/>
    <s v="Yes"/>
    <s v="No"/>
    <s v="DSL"/>
    <x v="1"/>
    <x v="0"/>
    <s v="Yes"/>
    <s v="Yes"/>
    <x v="0"/>
    <s v="No"/>
    <s v="No"/>
    <s v="Two year"/>
    <x v="2"/>
    <s v="Yes"/>
    <s v="Credit card (automatic)"/>
    <n v="64.900000000000006"/>
    <n v="3795.45"/>
    <s v="No"/>
    <n v="0"/>
    <x v="6"/>
  </r>
  <r>
    <s v="1095-JUDTC"/>
    <s v="Female"/>
    <n v="1"/>
    <s v="S"/>
    <s v="No"/>
    <s v="No"/>
    <n v="47"/>
    <x v="1"/>
    <s v="Yes"/>
    <s v="Yes"/>
    <s v="Fiber optic"/>
    <x v="0"/>
    <x v="0"/>
    <s v="No"/>
    <s v="Yes"/>
    <x v="0"/>
    <s v="Yes"/>
    <s v="No"/>
    <s v="Month-to-month"/>
    <x v="0"/>
    <s v="Yes"/>
    <s v="Electronic check"/>
    <n v="95.05"/>
    <n v="4504.55"/>
    <s v="Yes"/>
    <n v="1"/>
    <x v="14"/>
  </r>
  <r>
    <s v="3896-RCYYE"/>
    <s v="Female"/>
    <n v="0"/>
    <s v="J"/>
    <s v="No"/>
    <s v="No"/>
    <n v="67"/>
    <x v="1"/>
    <s v="No"/>
    <s v="No phone service"/>
    <s v="DSL"/>
    <x v="0"/>
    <x v="1"/>
    <s v="Yes"/>
    <s v="Yes"/>
    <x v="0"/>
    <s v="Yes"/>
    <s v="Yes"/>
    <s v="Month-to-month"/>
    <x v="0"/>
    <s v="Yes"/>
    <s v="Credit card (automatic)"/>
    <n v="53.4"/>
    <n v="3579.15"/>
    <s v="No"/>
    <n v="0"/>
    <x v="4"/>
  </r>
  <r>
    <s v="9638-JIQYA"/>
    <s v="Male"/>
    <n v="0"/>
    <s v="J"/>
    <s v="No"/>
    <s v="No"/>
    <n v="2"/>
    <x v="0"/>
    <s v="No"/>
    <s v="No phone service"/>
    <s v="DSL"/>
    <x v="0"/>
    <x v="1"/>
    <s v="No"/>
    <s v="No"/>
    <x v="1"/>
    <s v="No"/>
    <s v="No"/>
    <s v="Month-to-month"/>
    <x v="0"/>
    <s v="Yes"/>
    <s v="Credit card (automatic)"/>
    <n v="24.9"/>
    <n v="49.7"/>
    <s v="No"/>
    <n v="0"/>
    <x v="2"/>
  </r>
  <r>
    <s v="3258-SANFR"/>
    <s v="Male"/>
    <n v="1"/>
    <s v="S"/>
    <s v="No"/>
    <s v="No"/>
    <n v="6"/>
    <x v="0"/>
    <s v="Yes"/>
    <s v="No"/>
    <s v="DSL"/>
    <x v="0"/>
    <x v="1"/>
    <s v="No"/>
    <s v="No"/>
    <x v="1"/>
    <s v="No"/>
    <s v="No"/>
    <s v="Month-to-month"/>
    <x v="0"/>
    <s v="No"/>
    <s v="Credit card (automatic)"/>
    <n v="44.7"/>
    <n v="276.5"/>
    <s v="No"/>
    <n v="0"/>
    <x v="12"/>
  </r>
  <r>
    <s v="3726-TBHQT"/>
    <s v="Male"/>
    <n v="0"/>
    <s v="J"/>
    <s v="Yes"/>
    <s v="Yes"/>
    <n v="71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4"/>
    <n v="8175.9"/>
    <s v="No"/>
    <n v="0"/>
    <x v="6"/>
  </r>
  <r>
    <s v="3190-ITQXP"/>
    <s v="Fe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25"/>
    <n v="890.35"/>
    <s v="No"/>
    <n v="0"/>
    <x v="18"/>
  </r>
  <r>
    <s v="0870-VEMYL"/>
    <s v="Female"/>
    <n v="0"/>
    <s v="J"/>
    <s v="No"/>
    <s v="No"/>
    <n v="5"/>
    <x v="0"/>
    <s v="Yes"/>
    <s v="No"/>
    <s v="DSL"/>
    <x v="1"/>
    <x v="1"/>
    <s v="No"/>
    <s v="Yes"/>
    <x v="0"/>
    <s v="No"/>
    <s v="No"/>
    <s v="Month-to-month"/>
    <x v="0"/>
    <s v="No"/>
    <s v="Credit card (automatic)"/>
    <n v="53.85"/>
    <n v="259.8"/>
    <s v="Yes"/>
    <n v="1"/>
    <x v="0"/>
  </r>
  <r>
    <s v="4833-QTJNO"/>
    <s v="Male"/>
    <n v="1"/>
    <s v="S"/>
    <s v="Yes"/>
    <s v="No"/>
    <n v="67"/>
    <x v="1"/>
    <s v="Yes"/>
    <s v="Yes"/>
    <s v="Fiber optic"/>
    <x v="1"/>
    <x v="0"/>
    <s v="No"/>
    <s v="No"/>
    <x v="0"/>
    <s v="No"/>
    <s v="No"/>
    <s v="Month-to-month"/>
    <x v="0"/>
    <s v="No"/>
    <s v="Bank transfer (automatic)"/>
    <n v="83.85"/>
    <n v="5588.8"/>
    <s v="No"/>
    <n v="0"/>
    <x v="14"/>
  </r>
  <r>
    <s v="3039-MJSLN"/>
    <s v="Male"/>
    <n v="0"/>
    <s v="J"/>
    <s v="No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2"/>
    <n v="50.6"/>
    <s v="No"/>
    <n v="0"/>
    <x v="2"/>
  </r>
  <r>
    <s v="0178-CIIKR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95"/>
    <n v="58"/>
    <s v="No"/>
    <n v="0"/>
    <x v="2"/>
  </r>
  <r>
    <s v="5385-SUIRI"/>
    <s v="Male"/>
    <n v="1"/>
    <s v="S"/>
    <s v="Yes"/>
    <s v="No"/>
    <n v="52"/>
    <x v="1"/>
    <s v="Yes"/>
    <s v="Yes"/>
    <s v="Fiber optic"/>
    <x v="1"/>
    <x v="1"/>
    <s v="Yes"/>
    <s v="No"/>
    <x v="0"/>
    <s v="Yes"/>
    <s v="Yes"/>
    <s v="Month-to-month"/>
    <x v="0"/>
    <s v="Yes"/>
    <s v="Electronic check"/>
    <n v="104.2"/>
    <n v="5568.35"/>
    <s v="Yes"/>
    <n v="1"/>
    <x v="14"/>
  </r>
  <r>
    <s v="3982-XWFZQ"/>
    <s v="Female"/>
    <n v="0"/>
    <s v="J"/>
    <s v="Yes"/>
    <s v="No"/>
    <n v="42"/>
    <x v="1"/>
    <s v="Yes"/>
    <s v="Yes"/>
    <s v="DSL"/>
    <x v="0"/>
    <x v="1"/>
    <s v="No"/>
    <s v="No"/>
    <x v="1"/>
    <s v="No"/>
    <s v="No"/>
    <s v="Month-to-month"/>
    <x v="0"/>
    <s v="Yes"/>
    <s v="Electronic check"/>
    <n v="50.25"/>
    <n v="2203.65"/>
    <s v="Yes"/>
    <n v="1"/>
    <x v="10"/>
  </r>
  <r>
    <s v="5774-QPLTF"/>
    <s v="Male"/>
    <n v="0"/>
    <s v="J"/>
    <s v="Yes"/>
    <s v="Yes"/>
    <n v="50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20.350000000000001"/>
    <n v="938.95"/>
    <s v="No"/>
    <n v="0"/>
    <x v="7"/>
  </r>
  <r>
    <s v="2322-VCZHZ"/>
    <s v="Male"/>
    <n v="1"/>
    <s v="S"/>
    <s v="Yes"/>
    <s v="No"/>
    <n v="23"/>
    <x v="1"/>
    <s v="Yes"/>
    <s v="No"/>
    <s v="Fiber optic"/>
    <x v="1"/>
    <x v="0"/>
    <s v="No"/>
    <s v="No"/>
    <x v="0"/>
    <s v="No"/>
    <s v="Yes"/>
    <s v="Month-to-month"/>
    <x v="0"/>
    <s v="Yes"/>
    <s v="Electronic check"/>
    <n v="90"/>
    <n v="2024.1"/>
    <s v="No"/>
    <n v="0"/>
    <x v="14"/>
  </r>
  <r>
    <s v="5010-IPEAQ"/>
    <s v="Female"/>
    <n v="0"/>
    <s v="J"/>
    <s v="Yes"/>
    <s v="Yes"/>
    <n v="67"/>
    <x v="1"/>
    <s v="No"/>
    <s v="No phone service"/>
    <s v="DSL"/>
    <x v="1"/>
    <x v="0"/>
    <s v="Yes"/>
    <s v="Yes"/>
    <x v="0"/>
    <s v="Yes"/>
    <s v="No"/>
    <s v="Two year"/>
    <x v="2"/>
    <s v="No"/>
    <s v="Credit card (automatic)"/>
    <n v="54.2"/>
    <n v="3623.95"/>
    <s v="No"/>
    <n v="0"/>
    <x v="6"/>
  </r>
  <r>
    <s v="4009-ALQFH"/>
    <s v="Female"/>
    <n v="0"/>
    <s v="J"/>
    <s v="No"/>
    <s v="No"/>
    <n v="25"/>
    <x v="1"/>
    <s v="Yes"/>
    <s v="No"/>
    <s v="Fiber optic"/>
    <x v="0"/>
    <x v="0"/>
    <s v="Yes"/>
    <s v="No"/>
    <x v="0"/>
    <s v="Yes"/>
    <s v="Yes"/>
    <s v="Month-to-month"/>
    <x v="0"/>
    <s v="Yes"/>
    <s v="Electronic check"/>
    <n v="99.5"/>
    <n v="2369.0500000000002"/>
    <s v="Yes"/>
    <n v="1"/>
    <x v="4"/>
  </r>
  <r>
    <s v="6383-ZTSIW"/>
    <s v="Female"/>
    <n v="1"/>
    <s v="S"/>
    <s v="Yes"/>
    <s v="No"/>
    <n v="39"/>
    <x v="1"/>
    <s v="Yes"/>
    <s v="No"/>
    <s v="Fiber optic"/>
    <x v="1"/>
    <x v="0"/>
    <s v="No"/>
    <s v="No"/>
    <x v="0"/>
    <s v="Yes"/>
    <s v="Yes"/>
    <s v="One year"/>
    <x v="1"/>
    <s v="No"/>
    <s v="Mailed check"/>
    <n v="99.1"/>
    <n v="3877.95"/>
    <s v="No"/>
    <n v="0"/>
    <x v="16"/>
  </r>
  <r>
    <s v="8990-YOZLV"/>
    <s v="Female"/>
    <n v="0"/>
    <s v="J"/>
    <s v="No"/>
    <s v="No"/>
    <n v="69"/>
    <x v="1"/>
    <s v="Yes"/>
    <s v="Yes"/>
    <s v="DSL"/>
    <x v="1"/>
    <x v="0"/>
    <s v="No"/>
    <s v="Yes"/>
    <x v="0"/>
    <s v="No"/>
    <s v="No"/>
    <s v="Two year"/>
    <x v="2"/>
    <s v="Yes"/>
    <s v="Mailed check"/>
    <n v="66.900000000000006"/>
    <n v="4577.8999999999996"/>
    <s v="No"/>
    <n v="0"/>
    <x v="6"/>
  </r>
  <r>
    <s v="3069-SSVSN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One year"/>
    <x v="1"/>
    <s v="No"/>
    <s v="Mailed check"/>
    <n v="25.85"/>
    <n v="25.85"/>
    <s v="No"/>
    <n v="0"/>
    <x v="21"/>
  </r>
  <r>
    <s v="5222-IMUKT"/>
    <s v="Male"/>
    <n v="0"/>
    <s v="J"/>
    <s v="No"/>
    <s v="No"/>
    <n v="32"/>
    <x v="1"/>
    <s v="Yes"/>
    <s v="No"/>
    <s v="Fiber optic"/>
    <x v="0"/>
    <x v="1"/>
    <s v="No"/>
    <s v="No"/>
    <x v="1"/>
    <s v="Yes"/>
    <s v="Yes"/>
    <s v="Month-to-month"/>
    <x v="0"/>
    <s v="No"/>
    <s v="Electronic check"/>
    <n v="91.05"/>
    <n v="2871.5"/>
    <s v="No"/>
    <n v="0"/>
    <x v="10"/>
  </r>
  <r>
    <s v="3627-FCRDW"/>
    <s v="Female"/>
    <n v="0"/>
    <s v="J"/>
    <s v="No"/>
    <s v="No"/>
    <n v="9"/>
    <x v="2"/>
    <s v="Yes"/>
    <s v="No"/>
    <s v="Fiber optic"/>
    <x v="0"/>
    <x v="1"/>
    <s v="No"/>
    <s v="No"/>
    <x v="1"/>
    <s v="No"/>
    <s v="No"/>
    <s v="Month-to-month"/>
    <x v="0"/>
    <s v="No"/>
    <s v="Electronic check"/>
    <n v="71"/>
    <n v="672.55"/>
    <s v="Yes"/>
    <n v="1"/>
    <x v="19"/>
  </r>
  <r>
    <s v="7562-GSUHK"/>
    <s v="Female"/>
    <n v="0"/>
    <s v="J"/>
    <s v="No"/>
    <s v="No"/>
    <n v="16"/>
    <x v="2"/>
    <s v="Yes"/>
    <s v="No"/>
    <s v="Fiber optic"/>
    <x v="0"/>
    <x v="0"/>
    <s v="Yes"/>
    <s v="No"/>
    <x v="0"/>
    <s v="No"/>
    <s v="Yes"/>
    <s v="Month-to-month"/>
    <x v="0"/>
    <s v="Yes"/>
    <s v="Credit card (automatic)"/>
    <n v="93.2"/>
    <n v="1573.7"/>
    <s v="Yes"/>
    <n v="1"/>
    <x v="3"/>
  </r>
  <r>
    <s v="6685-XSHHU"/>
    <s v="Male"/>
    <n v="0"/>
    <s v="J"/>
    <s v="Yes"/>
    <s v="Yes"/>
    <n v="6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95"/>
    <n v="1270.55"/>
    <s v="No"/>
    <n v="0"/>
    <x v="18"/>
  </r>
  <r>
    <s v="8901-UPRHR"/>
    <s v="Female"/>
    <n v="0"/>
    <s v="J"/>
    <s v="Yes"/>
    <s v="Yes"/>
    <n v="72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9.2"/>
    <n v="7711.45"/>
    <s v="No"/>
    <n v="0"/>
    <x v="6"/>
  </r>
  <r>
    <s v="4903-UYAVB"/>
    <s v="Male"/>
    <n v="0"/>
    <s v="J"/>
    <s v="Yes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50000000000001"/>
    <n v="126.05"/>
    <s v="Yes"/>
    <n v="1"/>
    <x v="2"/>
  </r>
  <r>
    <s v="0118-JPNOY"/>
    <s v="Female"/>
    <n v="1"/>
    <s v="S"/>
    <s v="No"/>
    <s v="No"/>
    <n v="26"/>
    <x v="1"/>
    <s v="Yes"/>
    <s v="No"/>
    <s v="Fiber optic"/>
    <x v="1"/>
    <x v="1"/>
    <s v="No"/>
    <s v="No"/>
    <x v="0"/>
    <s v="Yes"/>
    <s v="No"/>
    <s v="Month-to-month"/>
    <x v="0"/>
    <s v="Yes"/>
    <s v="Credit card (automatic)"/>
    <n v="85.8"/>
    <n v="2193.65"/>
    <s v="No"/>
    <n v="0"/>
    <x v="14"/>
  </r>
  <r>
    <s v="6776-TLWOI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50000000000001"/>
    <n v="64.55"/>
    <s v="Yes"/>
    <n v="1"/>
    <x v="2"/>
  </r>
  <r>
    <s v="3845-FXCYS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649999999999999"/>
    <n v="31.2"/>
    <s v="No"/>
    <n v="0"/>
    <x v="2"/>
  </r>
  <r>
    <s v="5857-XRECV"/>
    <s v="Female"/>
    <n v="0"/>
    <s v="J"/>
    <s v="No"/>
    <s v="Yes"/>
    <n v="2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5"/>
    <n v="38.25"/>
    <s v="No"/>
    <n v="0"/>
    <x v="21"/>
  </r>
  <r>
    <s v="0725-CXOTM"/>
    <s v="Female"/>
    <n v="0"/>
    <s v="J"/>
    <s v="No"/>
    <s v="No"/>
    <n v="36"/>
    <x v="1"/>
    <s v="Yes"/>
    <s v="Yes"/>
    <s v="DSL"/>
    <x v="1"/>
    <x v="1"/>
    <s v="Yes"/>
    <s v="Yes"/>
    <x v="0"/>
    <s v="Yes"/>
    <s v="Yes"/>
    <s v="One year"/>
    <x v="1"/>
    <s v="Yes"/>
    <s v="Credit card (automatic)"/>
    <n v="89.65"/>
    <n v="3348.1"/>
    <s v="No"/>
    <n v="0"/>
    <x v="1"/>
  </r>
  <r>
    <s v="4343-EJVQB"/>
    <s v="Male"/>
    <n v="0"/>
    <s v="J"/>
    <s v="No"/>
    <s v="No"/>
    <n v="7"/>
    <x v="2"/>
    <s v="Yes"/>
    <s v="No"/>
    <s v="Fiber optic"/>
    <x v="1"/>
    <x v="1"/>
    <s v="No"/>
    <s v="No"/>
    <x v="0"/>
    <s v="No"/>
    <s v="No"/>
    <s v="Month-to-month"/>
    <x v="0"/>
    <s v="No"/>
    <s v="Mailed check"/>
    <n v="74.349999999999994"/>
    <n v="533.6"/>
    <s v="No"/>
    <n v="0"/>
    <x v="3"/>
  </r>
  <r>
    <s v="9000-PLFUZ"/>
    <s v="Female"/>
    <n v="1"/>
    <s v="S"/>
    <s v="Yes"/>
    <s v="No"/>
    <n v="60"/>
    <x v="1"/>
    <s v="No"/>
    <s v="No phone service"/>
    <s v="DSL"/>
    <x v="0"/>
    <x v="0"/>
    <s v="No"/>
    <s v="No"/>
    <x v="0"/>
    <s v="Yes"/>
    <s v="Yes"/>
    <s v="Two year"/>
    <x v="2"/>
    <s v="Yes"/>
    <s v="Credit card (automatic)"/>
    <n v="49.45"/>
    <n v="2907.55"/>
    <s v="No"/>
    <n v="0"/>
    <x v="11"/>
  </r>
  <r>
    <s v="3427-GGZZI"/>
    <s v="Female"/>
    <n v="0"/>
    <s v="J"/>
    <s v="Yes"/>
    <s v="No"/>
    <n v="19"/>
    <x v="1"/>
    <s v="Yes"/>
    <s v="Yes"/>
    <s v="Fiber optic"/>
    <x v="0"/>
    <x v="0"/>
    <s v="No"/>
    <s v="No"/>
    <x v="0"/>
    <s v="No"/>
    <s v="Yes"/>
    <s v="Month-to-month"/>
    <x v="0"/>
    <s v="Yes"/>
    <s v="Electronic check"/>
    <n v="89.1"/>
    <n v="1620.8"/>
    <s v="No"/>
    <n v="0"/>
    <x v="4"/>
  </r>
  <r>
    <s v="7779-ORAEL"/>
    <s v="Male"/>
    <n v="1"/>
    <s v="S"/>
    <s v="Yes"/>
    <s v="No"/>
    <n v="45"/>
    <x v="1"/>
    <s v="Yes"/>
    <s v="Yes"/>
    <s v="DSL"/>
    <x v="1"/>
    <x v="1"/>
    <s v="Yes"/>
    <s v="Yes"/>
    <x v="0"/>
    <s v="No"/>
    <s v="Yes"/>
    <s v="Two year"/>
    <x v="2"/>
    <s v="No"/>
    <s v="Credit card (automatic)"/>
    <n v="75.150000000000006"/>
    <n v="3480.35"/>
    <s v="No"/>
    <n v="0"/>
    <x v="11"/>
  </r>
  <r>
    <s v="0644-OQMDK"/>
    <s v="Male"/>
    <n v="1"/>
    <s v="S"/>
    <s v="No"/>
    <s v="No"/>
    <n v="4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650000000000006"/>
    <n v="293.85000000000002"/>
    <s v="No"/>
    <n v="0"/>
    <x v="12"/>
  </r>
  <r>
    <s v="4077-CROMM"/>
    <s v="Female"/>
    <n v="0"/>
    <s v="J"/>
    <s v="Yes"/>
    <s v="Yes"/>
    <n v="31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4.2"/>
    <n v="3243.45"/>
    <s v="Yes"/>
    <n v="1"/>
    <x v="4"/>
  </r>
  <r>
    <s v="3154-CFSZG"/>
    <s v="Male"/>
    <n v="0"/>
    <s v="J"/>
    <s v="Yes"/>
    <s v="Yes"/>
    <n v="47"/>
    <x v="1"/>
    <s v="Yes"/>
    <s v="No"/>
    <s v="Fiber optic"/>
    <x v="1"/>
    <x v="1"/>
    <s v="Yes"/>
    <s v="No"/>
    <x v="0"/>
    <s v="No"/>
    <s v="Yes"/>
    <s v="Month-to-month"/>
    <x v="0"/>
    <s v="No"/>
    <s v="Electronic check"/>
    <n v="90.05"/>
    <n v="4137.2"/>
    <s v="No"/>
    <n v="0"/>
    <x v="4"/>
  </r>
  <r>
    <s v="2868-MZAGQ"/>
    <s v="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79.25"/>
    <n v="79.25"/>
    <s v="Yes"/>
    <n v="1"/>
    <x v="2"/>
  </r>
  <r>
    <s v="4847-QNOKA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Bank transfer (automatic)"/>
    <n v="44.9"/>
    <n v="44.9"/>
    <s v="Yes"/>
    <n v="1"/>
    <x v="2"/>
  </r>
  <r>
    <s v="2220-IAHLS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399999999999999"/>
    <n v="19.399999999999999"/>
    <s v="No"/>
    <n v="0"/>
    <x v="2"/>
  </r>
  <r>
    <s v="1658-XUHBX"/>
    <s v="Female"/>
    <n v="1"/>
    <s v="S"/>
    <s v="Yes"/>
    <s v="Yes"/>
    <n v="59"/>
    <x v="1"/>
    <s v="Yes"/>
    <s v="Yes"/>
    <s v="Fiber optic"/>
    <x v="0"/>
    <x v="1"/>
    <s v="Yes"/>
    <s v="No"/>
    <x v="0"/>
    <s v="No"/>
    <s v="Yes"/>
    <s v="Month-to-month"/>
    <x v="0"/>
    <s v="Yes"/>
    <s v="Credit card (automatic)"/>
    <n v="88.75"/>
    <n v="5348.65"/>
    <s v="No"/>
    <n v="0"/>
    <x v="14"/>
  </r>
  <r>
    <s v="6379-RXJRQ"/>
    <s v="Male"/>
    <n v="0"/>
    <s v="J"/>
    <s v="Yes"/>
    <s v="No"/>
    <n v="10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70.099999999999994"/>
    <n v="659.65"/>
    <s v="Yes"/>
    <n v="1"/>
    <x v="19"/>
  </r>
  <r>
    <s v="2378-HTWFW"/>
    <s v="Male"/>
    <n v="1"/>
    <s v="S"/>
    <s v="No"/>
    <s v="No"/>
    <n v="35"/>
    <x v="1"/>
    <s v="Yes"/>
    <s v="Yes"/>
    <s v="Fiber optic"/>
    <x v="1"/>
    <x v="1"/>
    <s v="No"/>
    <s v="No"/>
    <x v="0"/>
    <s v="No"/>
    <s v="Yes"/>
    <s v="Month-to-month"/>
    <x v="0"/>
    <s v="No"/>
    <s v="Credit card (automatic)"/>
    <n v="91"/>
    <n v="3180.5"/>
    <s v="No"/>
    <n v="0"/>
    <x v="14"/>
  </r>
  <r>
    <s v="8650-RHRKE"/>
    <s v="Male"/>
    <n v="0"/>
    <s v="J"/>
    <s v="No"/>
    <s v="No"/>
    <n v="4"/>
    <x v="0"/>
    <s v="No"/>
    <s v="No phone service"/>
    <s v="DSL"/>
    <x v="0"/>
    <x v="1"/>
    <s v="Yes"/>
    <s v="No"/>
    <x v="0"/>
    <s v="No"/>
    <s v="No"/>
    <s v="Month-to-month"/>
    <x v="0"/>
    <s v="Yes"/>
    <s v="Electronic check"/>
    <n v="29.65"/>
    <n v="118.5"/>
    <s v="Yes"/>
    <n v="1"/>
    <x v="0"/>
  </r>
  <r>
    <s v="4377-VDHYI"/>
    <s v="Male"/>
    <n v="0"/>
    <s v="J"/>
    <s v="Yes"/>
    <s v="Yes"/>
    <n v="32"/>
    <x v="1"/>
    <s v="Yes"/>
    <s v="No"/>
    <s v="Fiber optic"/>
    <x v="1"/>
    <x v="0"/>
    <s v="No"/>
    <s v="No"/>
    <x v="0"/>
    <s v="No"/>
    <s v="Yes"/>
    <s v="One year"/>
    <x v="1"/>
    <s v="Yes"/>
    <s v="Electronic check"/>
    <n v="90.8"/>
    <n v="3023.85"/>
    <s v="No"/>
    <n v="0"/>
    <x v="1"/>
  </r>
  <r>
    <s v="0475-RIJEP"/>
    <s v="Male"/>
    <n v="0"/>
    <s v="J"/>
    <s v="No"/>
    <s v="No"/>
    <n v="43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77.849999999999994"/>
    <n v="3365.85"/>
    <s v="Yes"/>
    <n v="1"/>
    <x v="4"/>
  </r>
  <r>
    <s v="1260-TTRXI"/>
    <s v="Male"/>
    <n v="0"/>
    <s v="J"/>
    <s v="No"/>
    <s v="No"/>
    <n v="4"/>
    <x v="0"/>
    <s v="Yes"/>
    <s v="No"/>
    <s v="DSL"/>
    <x v="0"/>
    <x v="1"/>
    <s v="No"/>
    <s v="No"/>
    <x v="1"/>
    <s v="No"/>
    <s v="Yes"/>
    <s v="Month-to-month"/>
    <x v="0"/>
    <s v="No"/>
    <s v="Electronic check"/>
    <n v="54.3"/>
    <n v="195.3"/>
    <s v="Yes"/>
    <n v="1"/>
    <x v="2"/>
  </r>
  <r>
    <s v="3719-TDVQB"/>
    <s v="Female"/>
    <n v="1"/>
    <s v="S"/>
    <s v="Yes"/>
    <s v="No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8.95"/>
    <n v="1031.0999999999999"/>
    <s v="No"/>
    <n v="0"/>
    <x v="20"/>
  </r>
  <r>
    <s v="6328-ZPBGN"/>
    <s v="Female"/>
    <n v="1"/>
    <s v="S"/>
    <s v="No"/>
    <s v="No"/>
    <n v="11"/>
    <x v="2"/>
    <s v="Yes"/>
    <s v="Yes"/>
    <s v="Fiber optic"/>
    <x v="0"/>
    <x v="1"/>
    <s v="No"/>
    <s v="No"/>
    <x v="1"/>
    <s v="Yes"/>
    <s v="Yes"/>
    <s v="Month-to-month"/>
    <x v="0"/>
    <s v="Yes"/>
    <s v="Bank transfer (automatic)"/>
    <n v="95.15"/>
    <n v="997.65"/>
    <s v="Yes"/>
    <n v="1"/>
    <x v="23"/>
  </r>
  <r>
    <s v="0201-MIBOL"/>
    <s v="Female"/>
    <n v="1"/>
    <s v="S"/>
    <s v="No"/>
    <s v="No"/>
    <n v="66"/>
    <x v="1"/>
    <s v="Yes"/>
    <s v="Yes"/>
    <s v="Fiber optic"/>
    <x v="1"/>
    <x v="1"/>
    <s v="No"/>
    <s v="No"/>
    <x v="0"/>
    <s v="Yes"/>
    <s v="Yes"/>
    <s v="Two year"/>
    <x v="2"/>
    <s v="Yes"/>
    <s v="Bank transfer (automatic)"/>
    <n v="102.4"/>
    <n v="6471.85"/>
    <s v="No"/>
    <n v="0"/>
    <x v="11"/>
  </r>
  <r>
    <s v="4937-QPZPO"/>
    <s v="Male"/>
    <n v="0"/>
    <s v="J"/>
    <s v="Yes"/>
    <s v="Yes"/>
    <n v="61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99.9"/>
    <n v="6241.35"/>
    <s v="No"/>
    <n v="0"/>
    <x v="1"/>
  </r>
  <r>
    <s v="2925-VDZHY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8.7"/>
    <n v="6501.35"/>
    <s v="No"/>
    <n v="0"/>
    <x v="6"/>
  </r>
  <r>
    <s v="6981-TDRFT"/>
    <s v="Male"/>
    <n v="0"/>
    <s v="J"/>
    <s v="Yes"/>
    <s v="Yes"/>
    <n v="44"/>
    <x v="1"/>
    <s v="No"/>
    <s v="No phone service"/>
    <s v="DSL"/>
    <x v="0"/>
    <x v="1"/>
    <s v="Yes"/>
    <s v="Yes"/>
    <x v="0"/>
    <s v="Yes"/>
    <s v="Yes"/>
    <s v="One year"/>
    <x v="1"/>
    <s v="Yes"/>
    <s v="Electronic check"/>
    <n v="54.3"/>
    <n v="2317.1"/>
    <s v="No"/>
    <n v="0"/>
    <x v="1"/>
  </r>
  <r>
    <s v="3413-CSSTH"/>
    <s v="Male"/>
    <n v="0"/>
    <s v="J"/>
    <s v="No"/>
    <s v="No"/>
    <n v="41"/>
    <x v="1"/>
    <s v="Yes"/>
    <s v="Yes"/>
    <s v="DSL"/>
    <x v="0"/>
    <x v="1"/>
    <s v="Yes"/>
    <s v="No"/>
    <x v="0"/>
    <s v="No"/>
    <s v="No"/>
    <s v="Month-to-month"/>
    <x v="0"/>
    <s v="Yes"/>
    <s v="Bank transfer (automatic)"/>
    <n v="55.7"/>
    <n v="2237.5500000000002"/>
    <s v="No"/>
    <n v="0"/>
    <x v="4"/>
  </r>
  <r>
    <s v="8033-VCZGH"/>
    <s v="Male"/>
    <n v="0"/>
    <s v="J"/>
    <s v="Yes"/>
    <s v="No"/>
    <n v="50"/>
    <x v="1"/>
    <s v="Yes"/>
    <s v="Yes"/>
    <s v="Fiber optic"/>
    <x v="1"/>
    <x v="1"/>
    <s v="Yes"/>
    <s v="No"/>
    <x v="0"/>
    <s v="Yes"/>
    <s v="Yes"/>
    <s v="One year"/>
    <x v="1"/>
    <s v="Yes"/>
    <s v="Electronic check"/>
    <n v="103.95"/>
    <n v="5231.3"/>
    <s v="No"/>
    <n v="0"/>
    <x v="1"/>
  </r>
  <r>
    <s v="4789-KWMXN"/>
    <s v="Male"/>
    <n v="0"/>
    <s v="J"/>
    <s v="Yes"/>
    <s v="No"/>
    <n v="47"/>
    <x v="1"/>
    <s v="Yes"/>
    <s v="Yes"/>
    <s v="Fiber optic"/>
    <x v="1"/>
    <x v="1"/>
    <s v="Yes"/>
    <s v="Yes"/>
    <x v="0"/>
    <s v="Yes"/>
    <s v="Yes"/>
    <s v="One year"/>
    <x v="1"/>
    <s v="Yes"/>
    <s v="Credit card (automatic)"/>
    <n v="110.85"/>
    <n v="5275.8"/>
    <s v="Yes"/>
    <n v="1"/>
    <x v="1"/>
  </r>
  <r>
    <s v="0224-NIJLP"/>
    <s v="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49999999999999"/>
    <n v="165.5"/>
    <s v="No"/>
    <n v="0"/>
    <x v="5"/>
  </r>
  <r>
    <s v="7542-CYDDM"/>
    <s v="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358.5"/>
    <s v="No"/>
    <n v="0"/>
    <x v="10"/>
  </r>
  <r>
    <s v="4718-WXBGI"/>
    <s v="Male"/>
    <n v="0"/>
    <s v="J"/>
    <s v="Yes"/>
    <s v="Yes"/>
    <n v="72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1.95"/>
    <n v="6614.9"/>
    <s v="No"/>
    <n v="0"/>
    <x v="6"/>
  </r>
  <r>
    <s v="2867-UIMSS"/>
    <s v="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No"/>
    <s v="Electronic check"/>
    <n v="80.5"/>
    <n v="80.5"/>
    <s v="Yes"/>
    <n v="1"/>
    <x v="2"/>
  </r>
  <r>
    <s v="8495-PRWFH"/>
    <s v="Female"/>
    <n v="1"/>
    <s v="S"/>
    <s v="No"/>
    <s v="No"/>
    <n v="42"/>
    <x v="1"/>
    <s v="Yes"/>
    <s v="Yes"/>
    <s v="DSL"/>
    <x v="0"/>
    <x v="1"/>
    <s v="Yes"/>
    <s v="No"/>
    <x v="0"/>
    <s v="No"/>
    <s v="No"/>
    <s v="Month-to-month"/>
    <x v="0"/>
    <s v="No"/>
    <s v="Electronic check"/>
    <n v="55.65"/>
    <n v="2421.75"/>
    <s v="No"/>
    <n v="0"/>
    <x v="14"/>
  </r>
  <r>
    <s v="0439-IFYUN"/>
    <s v="Female"/>
    <n v="1"/>
    <s v="S"/>
    <s v="No"/>
    <s v="No"/>
    <n v="18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4.7"/>
    <n v="1294.5999999999999"/>
    <s v="No"/>
    <n v="0"/>
    <x v="14"/>
  </r>
  <r>
    <s v="5716-LIBJC"/>
    <s v="Female"/>
    <n v="0"/>
    <s v="J"/>
    <s v="No"/>
    <s v="Yes"/>
    <n v="13"/>
    <x v="2"/>
    <s v="Yes"/>
    <s v="Yes"/>
    <s v="Fiber optic"/>
    <x v="0"/>
    <x v="0"/>
    <s v="Yes"/>
    <s v="No"/>
    <x v="0"/>
    <s v="Yes"/>
    <s v="Yes"/>
    <s v="One year"/>
    <x v="1"/>
    <s v="Yes"/>
    <s v="Credit card (automatic)"/>
    <n v="104.15"/>
    <n v="1299.0999999999999"/>
    <s v="No"/>
    <n v="0"/>
    <x v="13"/>
  </r>
  <r>
    <s v="2868-LLSKM"/>
    <s v="Female"/>
    <n v="0"/>
    <s v="J"/>
    <s v="Yes"/>
    <s v="Yes"/>
    <n v="68"/>
    <x v="1"/>
    <s v="Yes"/>
    <s v="Yes"/>
    <s v="Fiber optic"/>
    <x v="0"/>
    <x v="0"/>
    <s v="No"/>
    <s v="Yes"/>
    <x v="0"/>
    <s v="No"/>
    <s v="No"/>
    <s v="One year"/>
    <x v="1"/>
    <s v="Yes"/>
    <s v="Bank transfer (automatic)"/>
    <n v="83.65"/>
    <n v="5733.4"/>
    <s v="No"/>
    <n v="0"/>
    <x v="1"/>
  </r>
  <r>
    <s v="8111-RKSPX"/>
    <s v="Male"/>
    <n v="0"/>
    <s v="J"/>
    <s v="No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2.2"/>
    <n v="305.55"/>
    <s v="Yes"/>
    <n v="1"/>
    <x v="2"/>
  </r>
  <r>
    <s v="2988-QRAJY"/>
    <s v="Male"/>
    <n v="0"/>
    <s v="J"/>
    <s v="No"/>
    <s v="No"/>
    <n v="69"/>
    <x v="1"/>
    <s v="Yes"/>
    <s v="Yes"/>
    <s v="Fiber optic"/>
    <x v="1"/>
    <x v="0"/>
    <s v="Yes"/>
    <s v="No"/>
    <x v="0"/>
    <s v="Yes"/>
    <s v="Yes"/>
    <s v="Two year"/>
    <x v="2"/>
    <s v="Yes"/>
    <s v="Credit card (automatic)"/>
    <n v="110.05"/>
    <n v="7430.75"/>
    <s v="No"/>
    <n v="0"/>
    <x v="6"/>
  </r>
  <r>
    <s v="1585-MQSSU"/>
    <s v="Male"/>
    <n v="0"/>
    <s v="J"/>
    <s v="No"/>
    <s v="No"/>
    <n v="17"/>
    <x v="1"/>
    <s v="Yes"/>
    <s v="No"/>
    <s v="DSL"/>
    <x v="0"/>
    <x v="1"/>
    <s v="No"/>
    <s v="Yes"/>
    <x v="0"/>
    <s v="No"/>
    <s v="No"/>
    <s v="Month-to-month"/>
    <x v="0"/>
    <s v="No"/>
    <s v="Mailed check"/>
    <n v="51.5"/>
    <n v="900.5"/>
    <s v="Yes"/>
    <n v="1"/>
    <x v="4"/>
  </r>
  <r>
    <s v="0071-NDAFP"/>
    <s v="Male"/>
    <n v="0"/>
    <s v="J"/>
    <s v="Yes"/>
    <s v="Yes"/>
    <n v="2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5"/>
    <n v="630.6"/>
    <s v="No"/>
    <n v="0"/>
    <x v="18"/>
  </r>
  <r>
    <s v="2856-NNASM"/>
    <s v="Male"/>
    <n v="1"/>
    <s v="S"/>
    <s v="No"/>
    <s v="No"/>
    <n v="43"/>
    <x v="1"/>
    <s v="Yes"/>
    <s v="No"/>
    <s v="Fiber optic"/>
    <x v="0"/>
    <x v="1"/>
    <s v="No"/>
    <s v="No"/>
    <x v="1"/>
    <s v="Yes"/>
    <s v="Yes"/>
    <s v="Month-to-month"/>
    <x v="0"/>
    <s v="Yes"/>
    <s v="Mailed check"/>
    <n v="89.55"/>
    <n v="3856.75"/>
    <s v="Yes"/>
    <n v="1"/>
    <x v="17"/>
  </r>
  <r>
    <s v="7328-ZJAJO"/>
    <s v="Female"/>
    <n v="0"/>
    <s v="J"/>
    <s v="Yes"/>
    <s v="Yes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"/>
    <n v="1222.6500000000001"/>
    <s v="No"/>
    <n v="0"/>
    <x v="18"/>
  </r>
  <r>
    <s v="6458-CYIDZ"/>
    <s v="Female"/>
    <n v="1"/>
    <s v="S"/>
    <s v="No"/>
    <s v="No"/>
    <n v="5"/>
    <x v="0"/>
    <s v="Yes"/>
    <s v="No"/>
    <s v="Fiber optic"/>
    <x v="1"/>
    <x v="0"/>
    <s v="No"/>
    <s v="No"/>
    <x v="0"/>
    <s v="No"/>
    <s v="No"/>
    <s v="Month-to-month"/>
    <x v="0"/>
    <s v="No"/>
    <s v="Electronic check"/>
    <n v="80.7"/>
    <n v="374.8"/>
    <s v="No"/>
    <n v="0"/>
    <x v="8"/>
  </r>
  <r>
    <s v="8559-CIZFV"/>
    <s v="Male"/>
    <n v="0"/>
    <s v="J"/>
    <s v="Yes"/>
    <s v="Yes"/>
    <n v="21"/>
    <x v="1"/>
    <s v="Yes"/>
    <s v="Yes"/>
    <s v="DSL"/>
    <x v="1"/>
    <x v="0"/>
    <s v="No"/>
    <s v="Yes"/>
    <x v="0"/>
    <s v="Yes"/>
    <s v="No"/>
    <s v="One year"/>
    <x v="1"/>
    <s v="No"/>
    <s v="Mailed check"/>
    <n v="77.5"/>
    <n v="1625"/>
    <s v="Yes"/>
    <n v="1"/>
    <x v="1"/>
  </r>
  <r>
    <s v="1090-PYKCI"/>
    <s v="Female"/>
    <n v="0"/>
    <s v="J"/>
    <s v="Yes"/>
    <s v="Yes"/>
    <n v="69"/>
    <x v="1"/>
    <s v="Yes"/>
    <s v="Yes"/>
    <s v="Fiber optic"/>
    <x v="1"/>
    <x v="0"/>
    <s v="Yes"/>
    <s v="Yes"/>
    <x v="0"/>
    <s v="Yes"/>
    <s v="No"/>
    <s v="One year"/>
    <x v="1"/>
    <s v="Yes"/>
    <s v="Credit card (automatic)"/>
    <n v="105.1"/>
    <n v="7234.8"/>
    <s v="No"/>
    <n v="0"/>
    <x v="1"/>
  </r>
  <r>
    <s v="3058-WQDRE"/>
    <s v="Male"/>
    <n v="0"/>
    <s v="J"/>
    <s v="No"/>
    <s v="No"/>
    <n v="13"/>
    <x v="2"/>
    <s v="No"/>
    <s v="No phone service"/>
    <s v="DSL"/>
    <x v="0"/>
    <x v="1"/>
    <s v="No"/>
    <s v="No"/>
    <x v="1"/>
    <s v="No"/>
    <s v="No"/>
    <s v="Month-to-month"/>
    <x v="0"/>
    <s v="Yes"/>
    <s v="Bank transfer (automatic)"/>
    <n v="25.15"/>
    <n v="331.85"/>
    <s v="No"/>
    <n v="0"/>
    <x v="19"/>
  </r>
  <r>
    <s v="7547-EKNFS"/>
    <s v="Male"/>
    <n v="0"/>
    <s v="J"/>
    <s v="Yes"/>
    <s v="No"/>
    <n v="42"/>
    <x v="1"/>
    <s v="Yes"/>
    <s v="Yes"/>
    <s v="Fiber optic"/>
    <x v="0"/>
    <x v="0"/>
    <s v="Yes"/>
    <s v="No"/>
    <x v="0"/>
    <s v="Yes"/>
    <s v="No"/>
    <s v="Month-to-month"/>
    <x v="0"/>
    <s v="Yes"/>
    <s v="Bank transfer (automatic)"/>
    <n v="95.25"/>
    <n v="3959.35"/>
    <s v="Yes"/>
    <n v="1"/>
    <x v="4"/>
  </r>
  <r>
    <s v="2279-AXJJK"/>
    <s v="Male"/>
    <n v="0"/>
    <s v="J"/>
    <s v="Yes"/>
    <s v="No"/>
    <n v="52"/>
    <x v="1"/>
    <s v="Yes"/>
    <s v="Yes"/>
    <s v="Fiber optic"/>
    <x v="0"/>
    <x v="0"/>
    <s v="No"/>
    <s v="Yes"/>
    <x v="0"/>
    <s v="No"/>
    <s v="Yes"/>
    <s v="Month-to-month"/>
    <x v="0"/>
    <s v="Yes"/>
    <s v="Credit card (automatic)"/>
    <n v="95.65"/>
    <n v="5088.3999999999996"/>
    <s v="No"/>
    <n v="0"/>
    <x v="4"/>
  </r>
  <r>
    <s v="6769-DYBQN"/>
    <s v="Male"/>
    <n v="1"/>
    <s v="S"/>
    <s v="No"/>
    <s v="No"/>
    <n v="46"/>
    <x v="1"/>
    <s v="Yes"/>
    <s v="No"/>
    <s v="Fiber optic"/>
    <x v="1"/>
    <x v="1"/>
    <s v="No"/>
    <s v="No"/>
    <x v="0"/>
    <s v="No"/>
    <s v="Yes"/>
    <s v="Month-to-month"/>
    <x v="0"/>
    <s v="No"/>
    <s v="Electronic check"/>
    <n v="85"/>
    <n v="3969.4"/>
    <s v="Yes"/>
    <n v="1"/>
    <x v="14"/>
  </r>
  <r>
    <s v="0909-SELIE"/>
    <s v="Male"/>
    <n v="0"/>
    <s v="J"/>
    <s v="Yes"/>
    <s v="No"/>
    <n v="61"/>
    <x v="1"/>
    <s v="Yes"/>
    <s v="Yes"/>
    <s v="DSL"/>
    <x v="1"/>
    <x v="0"/>
    <s v="Yes"/>
    <s v="Yes"/>
    <x v="0"/>
    <s v="No"/>
    <s v="Yes"/>
    <s v="Two year"/>
    <x v="2"/>
    <s v="Yes"/>
    <s v="Bank transfer (automatic)"/>
    <n v="80.8"/>
    <n v="4860.8500000000004"/>
    <s v="No"/>
    <n v="0"/>
    <x v="6"/>
  </r>
  <r>
    <s v="3417-TSCIC"/>
    <s v="Male"/>
    <n v="0"/>
    <s v="J"/>
    <s v="No"/>
    <s v="No"/>
    <n v="29"/>
    <x v="1"/>
    <s v="No"/>
    <s v="No phone service"/>
    <s v="DSL"/>
    <x v="0"/>
    <x v="1"/>
    <s v="No"/>
    <s v="No"/>
    <x v="1"/>
    <s v="No"/>
    <s v="No"/>
    <s v="One year"/>
    <x v="1"/>
    <s v="Yes"/>
    <s v="Mailed check"/>
    <n v="24.85"/>
    <n v="788.05"/>
    <s v="No"/>
    <n v="0"/>
    <x v="7"/>
  </r>
  <r>
    <s v="1042-HFUCW"/>
    <s v="Female"/>
    <n v="0"/>
    <s v="J"/>
    <s v="No"/>
    <s v="Yes"/>
    <n v="25"/>
    <x v="1"/>
    <s v="Yes"/>
    <s v="No"/>
    <s v="DSL"/>
    <x v="0"/>
    <x v="0"/>
    <s v="No"/>
    <s v="Yes"/>
    <x v="0"/>
    <s v="No"/>
    <s v="No"/>
    <s v="One year"/>
    <x v="1"/>
    <s v="Yes"/>
    <s v="Credit card (automatic)"/>
    <n v="54.75"/>
    <n v="1266.3499999999999"/>
    <s v="No"/>
    <n v="0"/>
    <x v="1"/>
  </r>
  <r>
    <s v="4439-JMPMT"/>
    <s v="Female"/>
    <n v="0"/>
    <s v="J"/>
    <s v="Yes"/>
    <s v="Yes"/>
    <n v="5"/>
    <x v="0"/>
    <s v="Yes"/>
    <s v="No"/>
    <s v="Fiber optic"/>
    <x v="0"/>
    <x v="1"/>
    <s v="No"/>
    <s v="Yes"/>
    <x v="0"/>
    <s v="Yes"/>
    <s v="No"/>
    <s v="Month-to-month"/>
    <x v="0"/>
    <s v="Yes"/>
    <s v="Electronic check"/>
    <n v="85.75"/>
    <n v="470.95"/>
    <s v="Yes"/>
    <n v="1"/>
    <x v="0"/>
  </r>
  <r>
    <s v="6537-OTKMY"/>
    <s v="Male"/>
    <n v="0"/>
    <s v="J"/>
    <s v="No"/>
    <s v="No"/>
    <n v="15"/>
    <x v="2"/>
    <s v="No"/>
    <s v="No phone service"/>
    <s v="DSL"/>
    <x v="0"/>
    <x v="1"/>
    <s v="Yes"/>
    <s v="No"/>
    <x v="0"/>
    <s v="Yes"/>
    <s v="Yes"/>
    <s v="One year"/>
    <x v="1"/>
    <s v="No"/>
    <s v="Electronic check"/>
    <n v="50.75"/>
    <n v="688.2"/>
    <s v="No"/>
    <n v="0"/>
    <x v="13"/>
  </r>
  <r>
    <s v="8999-EXMNO"/>
    <s v="Female"/>
    <n v="0"/>
    <s v="J"/>
    <s v="Yes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49999999999999"/>
    <n v="387.7"/>
    <s v="No"/>
    <n v="0"/>
    <x v="18"/>
  </r>
  <r>
    <s v="6725-TPKJO"/>
    <s v="Male"/>
    <n v="0"/>
    <s v="J"/>
    <s v="No"/>
    <s v="No"/>
    <n v="4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05"/>
    <n v="845.25"/>
    <s v="No"/>
    <n v="0"/>
    <x v="18"/>
  </r>
  <r>
    <s v="2446-BEGGB"/>
    <s v="Female"/>
    <n v="1"/>
    <s v="S"/>
    <s v="No"/>
    <s v="No"/>
    <n v="6"/>
    <x v="0"/>
    <s v="Yes"/>
    <s v="Yes"/>
    <s v="Fiber optic"/>
    <x v="0"/>
    <x v="0"/>
    <s v="No"/>
    <s v="No"/>
    <x v="0"/>
    <s v="Yes"/>
    <s v="Yes"/>
    <s v="Month-to-month"/>
    <x v="0"/>
    <s v="Yes"/>
    <s v="Electronic check"/>
    <n v="98.25"/>
    <n v="560.6"/>
    <s v="Yes"/>
    <n v="1"/>
    <x v="8"/>
  </r>
  <r>
    <s v="7162-WPHPM"/>
    <s v="Male"/>
    <n v="0"/>
    <s v="J"/>
    <s v="Yes"/>
    <s v="Yes"/>
    <n v="58"/>
    <x v="1"/>
    <s v="Yes"/>
    <s v="Yes"/>
    <s v="DSL"/>
    <x v="1"/>
    <x v="0"/>
    <s v="Yes"/>
    <s v="Yes"/>
    <x v="0"/>
    <s v="No"/>
    <s v="No"/>
    <s v="Two year"/>
    <x v="2"/>
    <s v="No"/>
    <s v="Credit card (automatic)"/>
    <n v="71.599999999999994"/>
    <n v="4230.25"/>
    <s v="No"/>
    <n v="0"/>
    <x v="6"/>
  </r>
  <r>
    <s v="1599-MMYRQ"/>
    <s v="Male"/>
    <n v="0"/>
    <s v="J"/>
    <s v="Yes"/>
    <s v="Yes"/>
    <n v="62"/>
    <x v="1"/>
    <s v="Yes"/>
    <s v="No"/>
    <s v="Fiber optic"/>
    <x v="1"/>
    <x v="0"/>
    <s v="No"/>
    <s v="No"/>
    <x v="0"/>
    <s v="No"/>
    <s v="No"/>
    <s v="One year"/>
    <x v="1"/>
    <s v="Yes"/>
    <s v="Credit card (automatic)"/>
    <n v="81.45"/>
    <n v="4983.05"/>
    <s v="No"/>
    <n v="0"/>
    <x v="1"/>
  </r>
  <r>
    <s v="8821-KVZKQ"/>
    <s v="Female"/>
    <n v="0"/>
    <s v="J"/>
    <s v="Yes"/>
    <s v="Yes"/>
    <n v="70"/>
    <x v="1"/>
    <s v="No"/>
    <s v="No phone service"/>
    <s v="DSL"/>
    <x v="0"/>
    <x v="0"/>
    <s v="Yes"/>
    <s v="Yes"/>
    <x v="0"/>
    <s v="Yes"/>
    <s v="Yes"/>
    <s v="One year"/>
    <x v="1"/>
    <s v="Yes"/>
    <s v="Bank transfer (automatic)"/>
    <n v="58.4"/>
    <n v="4113.1499999999996"/>
    <s v="No"/>
    <n v="0"/>
    <x v="1"/>
  </r>
  <r>
    <s v="1496-GGSUK"/>
    <s v="Female"/>
    <n v="1"/>
    <s v="S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Yes"/>
    <s v="Mailed check"/>
    <n v="25.7"/>
    <n v="25.7"/>
    <s v="Yes"/>
    <n v="1"/>
    <x v="12"/>
  </r>
  <r>
    <s v="6434-TTGJP"/>
    <s v="Male"/>
    <n v="0"/>
    <s v="J"/>
    <s v="Yes"/>
    <s v="Yes"/>
    <n v="10"/>
    <x v="2"/>
    <s v="No"/>
    <s v="No phone service"/>
    <s v="DSL"/>
    <x v="1"/>
    <x v="0"/>
    <s v="Yes"/>
    <s v="Yes"/>
    <x v="0"/>
    <s v="No"/>
    <s v="Yes"/>
    <s v="Two year"/>
    <x v="2"/>
    <s v="No"/>
    <s v="Credit card (automatic)"/>
    <n v="53.7"/>
    <n v="521"/>
    <s v="No"/>
    <n v="0"/>
    <x v="22"/>
  </r>
  <r>
    <s v="0042-JVWOJ"/>
    <s v="Male"/>
    <n v="0"/>
    <s v="J"/>
    <s v="No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19.600000000000001"/>
    <n v="471.85"/>
    <s v="No"/>
    <n v="0"/>
    <x v="7"/>
  </r>
  <r>
    <s v="0130-SXOUN"/>
    <s v="Male"/>
    <n v="0"/>
    <s v="J"/>
    <s v="No"/>
    <s v="No"/>
    <n v="66"/>
    <x v="1"/>
    <s v="Yes"/>
    <s v="Yes"/>
    <s v="Fiber optic"/>
    <x v="0"/>
    <x v="0"/>
    <s v="No"/>
    <s v="No"/>
    <x v="0"/>
    <s v="No"/>
    <s v="Yes"/>
    <s v="Month-to-month"/>
    <x v="0"/>
    <s v="No"/>
    <s v="Credit card (automatic)"/>
    <n v="89.4"/>
    <n v="5976.9"/>
    <s v="No"/>
    <n v="0"/>
    <x v="4"/>
  </r>
  <r>
    <s v="2575-GFSOE"/>
    <s v="Female"/>
    <n v="0"/>
    <s v="J"/>
    <s v="Yes"/>
    <s v="Yes"/>
    <n v="7"/>
    <x v="2"/>
    <s v="Yes"/>
    <s v="No"/>
    <s v="Fiber optic"/>
    <x v="0"/>
    <x v="1"/>
    <s v="No"/>
    <s v="No"/>
    <x v="1"/>
    <s v="No"/>
    <s v="No"/>
    <s v="Month-to-month"/>
    <x v="0"/>
    <s v="Yes"/>
    <s v="Electronic check"/>
    <n v="69"/>
    <n v="506.9"/>
    <s v="Yes"/>
    <n v="1"/>
    <x v="19"/>
  </r>
  <r>
    <s v="2330-PQGDQ"/>
    <s v="Male"/>
    <n v="0"/>
    <s v="J"/>
    <s v="Yes"/>
    <s v="Yes"/>
    <n v="51"/>
    <x v="1"/>
    <s v="Yes"/>
    <s v="Yes"/>
    <s v="Fiber optic"/>
    <x v="0"/>
    <x v="0"/>
    <s v="No"/>
    <s v="Yes"/>
    <x v="0"/>
    <s v="No"/>
    <s v="No"/>
    <s v="One year"/>
    <x v="1"/>
    <s v="No"/>
    <s v="Bank transfer (automatic)"/>
    <n v="84.2"/>
    <n v="4299.75"/>
    <s v="No"/>
    <n v="0"/>
    <x v="1"/>
  </r>
  <r>
    <s v="1452-UZOSF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No"/>
    <s v="Two year"/>
    <x v="2"/>
    <s v="Yes"/>
    <s v="Credit card (automatic)"/>
    <n v="106.1"/>
    <n v="7548.6"/>
    <s v="No"/>
    <n v="0"/>
    <x v="6"/>
  </r>
  <r>
    <s v="2097-YVPKN"/>
    <s v="Male"/>
    <n v="0"/>
    <s v="J"/>
    <s v="No"/>
    <s v="No"/>
    <n v="6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75"/>
    <n v="1654.75"/>
    <s v="No"/>
    <n v="0"/>
    <x v="18"/>
  </r>
  <r>
    <s v="2842-JTCCU"/>
    <s v="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Bank transfer (automatic)"/>
    <n v="46.05"/>
    <n v="80.349999999999994"/>
    <s v="Yes"/>
    <n v="1"/>
    <x v="2"/>
  </r>
  <r>
    <s v="8597-CTXVJ"/>
    <s v="Male"/>
    <n v="0"/>
    <s v="J"/>
    <s v="No"/>
    <s v="Yes"/>
    <n v="70"/>
    <x v="1"/>
    <s v="Yes"/>
    <s v="Yes"/>
    <s v="DSL"/>
    <x v="1"/>
    <x v="0"/>
    <s v="No"/>
    <s v="Yes"/>
    <x v="0"/>
    <s v="No"/>
    <s v="No"/>
    <s v="One year"/>
    <x v="1"/>
    <s v="No"/>
    <s v="Bank transfer (automatic)"/>
    <n v="64.95"/>
    <n v="4551.5"/>
    <s v="No"/>
    <n v="0"/>
    <x v="1"/>
  </r>
  <r>
    <s v="6631-HMANX"/>
    <s v="Male"/>
    <n v="0"/>
    <s v="J"/>
    <s v="Yes"/>
    <s v="No"/>
    <n v="72"/>
    <x v="1"/>
    <s v="Yes"/>
    <s v="Yes"/>
    <s v="DSL"/>
    <x v="0"/>
    <x v="0"/>
    <s v="Yes"/>
    <s v="Yes"/>
    <x v="0"/>
    <s v="Yes"/>
    <s v="Yes"/>
    <s v="Two year"/>
    <x v="2"/>
    <s v="Yes"/>
    <s v="Credit card (automatic)"/>
    <n v="85.45"/>
    <n v="6227.5"/>
    <s v="No"/>
    <n v="0"/>
    <x v="6"/>
  </r>
  <r>
    <s v="9962-BFPDU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20.05"/>
    <s v="No"/>
    <n v="0"/>
    <x v="2"/>
  </r>
  <r>
    <s v="3296-SILRA"/>
    <s v="Female"/>
    <n v="1"/>
    <s v="S"/>
    <s v="Yes"/>
    <s v="No"/>
    <n v="1"/>
    <x v="0"/>
    <s v="Yes"/>
    <s v="No"/>
    <s v="Fiber optic"/>
    <x v="0"/>
    <x v="0"/>
    <s v="No"/>
    <s v="No"/>
    <x v="0"/>
    <s v="No"/>
    <s v="No"/>
    <s v="Month-to-month"/>
    <x v="0"/>
    <s v="Yes"/>
    <s v="Mailed check"/>
    <n v="76.400000000000006"/>
    <n v="76.400000000000006"/>
    <s v="Yes"/>
    <n v="1"/>
    <x v="8"/>
  </r>
  <r>
    <s v="9681-OXGVC"/>
    <s v="Female"/>
    <n v="0"/>
    <s v="J"/>
    <s v="No"/>
    <s v="No"/>
    <n v="5"/>
    <x v="0"/>
    <s v="Yes"/>
    <s v="Yes"/>
    <s v="Fiber optic"/>
    <x v="0"/>
    <x v="1"/>
    <s v="Yes"/>
    <s v="No"/>
    <x v="0"/>
    <s v="Yes"/>
    <s v="Yes"/>
    <s v="Month-to-month"/>
    <x v="0"/>
    <s v="Yes"/>
    <s v="Electronic check"/>
    <n v="100.5"/>
    <n v="514"/>
    <s v="Yes"/>
    <n v="1"/>
    <x v="0"/>
  </r>
  <r>
    <s v="6394-HHHZM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7"/>
    <n v="57.5"/>
    <s v="No"/>
    <n v="0"/>
    <x v="2"/>
  </r>
  <r>
    <s v="5995-LFTLE"/>
    <s v="Male"/>
    <n v="0"/>
    <s v="J"/>
    <s v="No"/>
    <s v="No"/>
    <n v="5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3"/>
    <n v="1474.35"/>
    <s v="No"/>
    <n v="0"/>
    <x v="18"/>
  </r>
  <r>
    <s v="5180-UCIIQ"/>
    <s v="Male"/>
    <n v="1"/>
    <s v="S"/>
    <s v="Yes"/>
    <s v="Yes"/>
    <n v="22"/>
    <x v="1"/>
    <s v="No"/>
    <s v="No phone service"/>
    <s v="DSL"/>
    <x v="1"/>
    <x v="1"/>
    <s v="No"/>
    <s v="No"/>
    <x v="0"/>
    <s v="No"/>
    <s v="Yes"/>
    <s v="Month-to-month"/>
    <x v="0"/>
    <s v="No"/>
    <s v="Mailed check"/>
    <n v="40.049999999999997"/>
    <n v="880.2"/>
    <s v="Yes"/>
    <n v="1"/>
    <x v="14"/>
  </r>
  <r>
    <s v="1932-UEDCX"/>
    <s v="Male"/>
    <n v="1"/>
    <s v="S"/>
    <s v="Yes"/>
    <s v="No"/>
    <n v="33"/>
    <x v="1"/>
    <s v="Yes"/>
    <s v="Yes"/>
    <s v="Fiber optic"/>
    <x v="0"/>
    <x v="0"/>
    <s v="No"/>
    <s v="No"/>
    <x v="0"/>
    <s v="Yes"/>
    <s v="Yes"/>
    <s v="Month-to-month"/>
    <x v="0"/>
    <s v="Yes"/>
    <s v="Bank transfer (automatic)"/>
    <n v="100.6"/>
    <n v="3270.25"/>
    <s v="No"/>
    <n v="0"/>
    <x v="14"/>
  </r>
  <r>
    <s v="7153-OANIO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9.95"/>
    <n v="69.95"/>
    <s v="Yes"/>
    <n v="1"/>
    <x v="2"/>
  </r>
  <r>
    <s v="5188-HGMLP"/>
    <s v="Male"/>
    <n v="1"/>
    <s v="S"/>
    <s v="Yes"/>
    <s v="No"/>
    <n v="54"/>
    <x v="1"/>
    <s v="Yes"/>
    <s v="Yes"/>
    <s v="Fiber optic"/>
    <x v="0"/>
    <x v="1"/>
    <s v="No"/>
    <s v="No"/>
    <x v="1"/>
    <s v="No"/>
    <s v="No"/>
    <s v="Month-to-month"/>
    <x v="0"/>
    <s v="No"/>
    <s v="Bank transfer (automatic)"/>
    <n v="74"/>
    <n v="3919.15"/>
    <s v="No"/>
    <n v="0"/>
    <x v="17"/>
  </r>
  <r>
    <s v="0665-XHDJU"/>
    <s v="Male"/>
    <n v="0"/>
    <s v="J"/>
    <s v="Yes"/>
    <s v="No"/>
    <n v="72"/>
    <x v="1"/>
    <s v="Yes"/>
    <s v="Yes"/>
    <s v="Fiber optic"/>
    <x v="0"/>
    <x v="0"/>
    <s v="No"/>
    <s v="No"/>
    <x v="0"/>
    <s v="Yes"/>
    <s v="Yes"/>
    <s v="Two year"/>
    <x v="2"/>
    <s v="Yes"/>
    <s v="Electronic check"/>
    <n v="99.4"/>
    <n v="7285.7"/>
    <s v="No"/>
    <n v="0"/>
    <x v="6"/>
  </r>
  <r>
    <s v="6521-YYTYI"/>
    <s v="Male"/>
    <n v="0"/>
    <s v="J"/>
    <s v="No"/>
    <s v="Yes"/>
    <n v="1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3.3"/>
    <n v="93.3"/>
    <s v="Yes"/>
    <n v="1"/>
    <x v="2"/>
  </r>
  <r>
    <s v="8878-HMWBV"/>
    <s v="Male"/>
    <n v="0"/>
    <s v="J"/>
    <s v="No"/>
    <s v="No"/>
    <n v="3"/>
    <x v="0"/>
    <s v="Yes"/>
    <s v="No"/>
    <s v="DSL"/>
    <x v="0"/>
    <x v="1"/>
    <s v="Yes"/>
    <s v="No"/>
    <x v="0"/>
    <s v="No"/>
    <s v="No"/>
    <s v="Month-to-month"/>
    <x v="0"/>
    <s v="Yes"/>
    <s v="Electronic check"/>
    <n v="49.15"/>
    <n v="169.05"/>
    <s v="Yes"/>
    <n v="1"/>
    <x v="0"/>
  </r>
  <r>
    <s v="8265-HKSOW"/>
    <s v="Female"/>
    <n v="0"/>
    <s v="J"/>
    <s v="Yes"/>
    <s v="Yes"/>
    <n v="72"/>
    <x v="1"/>
    <s v="Yes"/>
    <s v="Yes"/>
    <s v="Fiber optic"/>
    <x v="1"/>
    <x v="0"/>
    <s v="Yes"/>
    <s v="Yes"/>
    <x v="0"/>
    <s v="No"/>
    <s v="Yes"/>
    <s v="Two year"/>
    <x v="2"/>
    <s v="No"/>
    <s v="Credit card (automatic)"/>
    <n v="107.45"/>
    <n v="7658.3"/>
    <s v="No"/>
    <n v="0"/>
    <x v="6"/>
  </r>
  <r>
    <s v="3544-FBCAS"/>
    <s v="Female"/>
    <n v="0"/>
    <s v="J"/>
    <s v="Yes"/>
    <s v="Yes"/>
    <n v="72"/>
    <x v="1"/>
    <s v="Yes"/>
    <s v="Yes"/>
    <s v="DSL"/>
    <x v="1"/>
    <x v="0"/>
    <s v="Yes"/>
    <s v="No"/>
    <x v="0"/>
    <s v="Yes"/>
    <s v="Yes"/>
    <s v="Two year"/>
    <x v="2"/>
    <s v="Yes"/>
    <s v="Credit card (automatic)"/>
    <n v="83.6"/>
    <n v="5959.3"/>
    <s v="No"/>
    <n v="0"/>
    <x v="6"/>
  </r>
  <r>
    <s v="5331-RGMTT"/>
    <s v="Male"/>
    <n v="1"/>
    <s v="S"/>
    <s v="Yes"/>
    <s v="No"/>
    <n v="54"/>
    <x v="1"/>
    <s v="Yes"/>
    <s v="Yes"/>
    <s v="Fiber optic"/>
    <x v="0"/>
    <x v="1"/>
    <s v="Yes"/>
    <s v="No"/>
    <x v="0"/>
    <s v="Yes"/>
    <s v="Yes"/>
    <s v="Month-to-month"/>
    <x v="0"/>
    <s v="Yes"/>
    <s v="Credit card (automatic)"/>
    <n v="99.05"/>
    <n v="5295.7"/>
    <s v="No"/>
    <n v="0"/>
    <x v="14"/>
  </r>
  <r>
    <s v="4759-PXTAN"/>
    <s v="Female"/>
    <n v="0"/>
    <s v="J"/>
    <s v="Yes"/>
    <s v="No"/>
    <n v="59"/>
    <x v="1"/>
    <s v="Yes"/>
    <s v="Yes"/>
    <s v="DSL"/>
    <x v="0"/>
    <x v="0"/>
    <s v="No"/>
    <s v="Yes"/>
    <x v="0"/>
    <s v="Yes"/>
    <s v="Yes"/>
    <s v="One year"/>
    <x v="1"/>
    <s v="Yes"/>
    <s v="Electronic check"/>
    <n v="80.099999999999994"/>
    <n v="4693.2"/>
    <s v="No"/>
    <n v="0"/>
    <x v="1"/>
  </r>
  <r>
    <s v="7054-DMVAS"/>
    <s v="Male"/>
    <n v="0"/>
    <s v="J"/>
    <s v="No"/>
    <s v="No"/>
    <n v="54"/>
    <x v="1"/>
    <s v="Yes"/>
    <s v="No"/>
    <s v="DSL"/>
    <x v="1"/>
    <x v="0"/>
    <s v="No"/>
    <s v="No"/>
    <x v="0"/>
    <s v="Yes"/>
    <s v="No"/>
    <s v="Two year"/>
    <x v="2"/>
    <s v="Yes"/>
    <s v="Bank transfer (automatic)"/>
    <n v="65.3"/>
    <n v="3512.9"/>
    <s v="No"/>
    <n v="0"/>
    <x v="6"/>
  </r>
  <r>
    <s v="3428-MMGUB"/>
    <s v="Male"/>
    <n v="0"/>
    <s v="J"/>
    <s v="No"/>
    <s v="No"/>
    <n v="60"/>
    <x v="1"/>
    <s v="Yes"/>
    <s v="Yes"/>
    <s v="Fiber optic"/>
    <x v="0"/>
    <x v="1"/>
    <s v="Yes"/>
    <s v="No"/>
    <x v="0"/>
    <s v="Yes"/>
    <s v="No"/>
    <s v="Two year"/>
    <x v="2"/>
    <s v="Yes"/>
    <s v="Electronic check"/>
    <n v="89.55"/>
    <n v="5231.2"/>
    <s v="No"/>
    <n v="0"/>
    <x v="6"/>
  </r>
  <r>
    <s v="6549-BTYPG"/>
    <s v="Female"/>
    <n v="0"/>
    <s v="J"/>
    <s v="Yes"/>
    <s v="No"/>
    <n v="60"/>
    <x v="1"/>
    <s v="No"/>
    <s v="No phone service"/>
    <s v="DSL"/>
    <x v="0"/>
    <x v="0"/>
    <s v="Yes"/>
    <s v="Yes"/>
    <x v="0"/>
    <s v="Yes"/>
    <s v="Yes"/>
    <s v="Two year"/>
    <x v="2"/>
    <s v="No"/>
    <s v="Credit card (automatic)"/>
    <n v="60.8"/>
    <n v="3603.45"/>
    <s v="No"/>
    <n v="0"/>
    <x v="6"/>
  </r>
  <r>
    <s v="7823-JSOAG"/>
    <s v="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4.5"/>
    <n v="217.45"/>
    <s v="No"/>
    <n v="0"/>
    <x v="2"/>
  </r>
  <r>
    <s v="3705-RHRFR"/>
    <s v="Female"/>
    <n v="0"/>
    <s v="J"/>
    <s v="Yes"/>
    <s v="No"/>
    <n v="69"/>
    <x v="1"/>
    <s v="Yes"/>
    <s v="Yes"/>
    <s v="Fiber optic"/>
    <x v="1"/>
    <x v="1"/>
    <s v="No"/>
    <s v="No"/>
    <x v="0"/>
    <s v="Yes"/>
    <s v="Yes"/>
    <s v="Two year"/>
    <x v="2"/>
    <s v="No"/>
    <s v="Bank transfer (automatic)"/>
    <n v="99.15"/>
    <n v="6875.35"/>
    <s v="No"/>
    <n v="0"/>
    <x v="6"/>
  </r>
  <r>
    <s v="9374-YOLBJ"/>
    <s v="Female"/>
    <n v="0"/>
    <s v="J"/>
    <s v="Yes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Electronic check"/>
    <n v="19.25"/>
    <n v="19.25"/>
    <s v="No"/>
    <n v="0"/>
    <x v="2"/>
  </r>
  <r>
    <s v="9074-KGVOX"/>
    <s v="Male"/>
    <n v="0"/>
    <s v="J"/>
    <s v="Yes"/>
    <s v="Yes"/>
    <n v="50"/>
    <x v="1"/>
    <s v="No"/>
    <s v="No phone service"/>
    <s v="DSL"/>
    <x v="1"/>
    <x v="1"/>
    <s v="No"/>
    <s v="No"/>
    <x v="0"/>
    <s v="Yes"/>
    <s v="No"/>
    <s v="Month-to-month"/>
    <x v="0"/>
    <s v="Yes"/>
    <s v="Credit card (automatic)"/>
    <n v="39.450000000000003"/>
    <n v="2021.35"/>
    <s v="No"/>
    <n v="0"/>
    <x v="4"/>
  </r>
  <r>
    <s v="6128-DAFVY"/>
    <s v="Female"/>
    <n v="0"/>
    <s v="J"/>
    <s v="No"/>
    <s v="No"/>
    <n v="56"/>
    <x v="1"/>
    <s v="No"/>
    <s v="No phone service"/>
    <s v="DSL"/>
    <x v="0"/>
    <x v="1"/>
    <s v="No"/>
    <s v="No"/>
    <x v="1"/>
    <s v="Yes"/>
    <s v="Yes"/>
    <s v="Month-to-month"/>
    <x v="0"/>
    <s v="Yes"/>
    <s v="Credit card (automatic)"/>
    <n v="44.85"/>
    <n v="2564.9499999999998"/>
    <s v="No"/>
    <n v="0"/>
    <x v="10"/>
  </r>
  <r>
    <s v="9933-QRGTX"/>
    <s v="Female"/>
    <n v="0"/>
    <s v="J"/>
    <s v="Yes"/>
    <s v="No"/>
    <n v="60"/>
    <x v="1"/>
    <s v="Yes"/>
    <s v="No"/>
    <s v="Fiber optic"/>
    <x v="1"/>
    <x v="1"/>
    <s v="No"/>
    <s v="Yes"/>
    <x v="0"/>
    <s v="Yes"/>
    <s v="Yes"/>
    <s v="Two year"/>
    <x v="2"/>
    <s v="Yes"/>
    <s v="Electronic check"/>
    <n v="97.2"/>
    <n v="5611.75"/>
    <s v="No"/>
    <n v="0"/>
    <x v="6"/>
  </r>
  <r>
    <s v="4476-OSWTN"/>
    <s v="Male"/>
    <n v="1"/>
    <s v="S"/>
    <s v="Yes"/>
    <s v="No"/>
    <n v="69"/>
    <x v="1"/>
    <s v="Yes"/>
    <s v="Yes"/>
    <s v="Fiber optic"/>
    <x v="1"/>
    <x v="1"/>
    <s v="Yes"/>
    <s v="Yes"/>
    <x v="0"/>
    <s v="Yes"/>
    <s v="Yes"/>
    <s v="One year"/>
    <x v="1"/>
    <s v="Yes"/>
    <s v="Mailed check"/>
    <n v="110.55"/>
    <n v="7610.1"/>
    <s v="No"/>
    <n v="0"/>
    <x v="16"/>
  </r>
  <r>
    <s v="3751-KTZEL"/>
    <s v="Female"/>
    <n v="0"/>
    <s v="J"/>
    <s v="No"/>
    <s v="No"/>
    <n v="1"/>
    <x v="0"/>
    <s v="No"/>
    <s v="No phone service"/>
    <s v="DSL"/>
    <x v="0"/>
    <x v="1"/>
    <s v="No"/>
    <s v="No"/>
    <x v="1"/>
    <s v="No"/>
    <s v="Yes"/>
    <s v="Month-to-month"/>
    <x v="0"/>
    <s v="No"/>
    <s v="Mailed check"/>
    <n v="35.049999999999997"/>
    <n v="35.049999999999997"/>
    <s v="Yes"/>
    <n v="1"/>
    <x v="2"/>
  </r>
  <r>
    <s v="1977-STDKI"/>
    <s v="Female"/>
    <n v="1"/>
    <s v="S"/>
    <s v="No"/>
    <s v="No"/>
    <n v="1"/>
    <x v="0"/>
    <s v="Yes"/>
    <s v="No"/>
    <s v="Fiber optic"/>
    <x v="0"/>
    <x v="0"/>
    <s v="No"/>
    <s v="No"/>
    <x v="0"/>
    <s v="No"/>
    <s v="No"/>
    <s v="Month-to-month"/>
    <x v="0"/>
    <s v="Yes"/>
    <s v="Electronic check"/>
    <n v="73"/>
    <n v="73"/>
    <s v="Yes"/>
    <n v="1"/>
    <x v="8"/>
  </r>
  <r>
    <s v="5066-GFJMM"/>
    <s v="Female"/>
    <n v="0"/>
    <s v="J"/>
    <s v="Yes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99999999999999"/>
    <n v="45.75"/>
    <s v="No"/>
    <n v="0"/>
    <x v="2"/>
  </r>
  <r>
    <s v="2661-GKBTK"/>
    <s v="Male"/>
    <n v="0"/>
    <s v="J"/>
    <s v="Yes"/>
    <s v="Yes"/>
    <n v="60"/>
    <x v="1"/>
    <s v="Yes"/>
    <s v="No"/>
    <s v="DSL"/>
    <x v="0"/>
    <x v="0"/>
    <s v="No"/>
    <s v="Yes"/>
    <x v="0"/>
    <s v="Yes"/>
    <s v="Yes"/>
    <s v="Two year"/>
    <x v="2"/>
    <s v="No"/>
    <s v="Bank transfer (automatic)"/>
    <n v="76.95"/>
    <n v="4543.95"/>
    <s v="No"/>
    <n v="0"/>
    <x v="6"/>
  </r>
  <r>
    <s v="0458-HEUZG"/>
    <s v="Female"/>
    <n v="0"/>
    <s v="J"/>
    <s v="No"/>
    <s v="No"/>
    <n v="13"/>
    <x v="2"/>
    <s v="No"/>
    <s v="No phone service"/>
    <s v="DSL"/>
    <x v="0"/>
    <x v="1"/>
    <s v="Yes"/>
    <s v="Yes"/>
    <x v="0"/>
    <s v="No"/>
    <s v="No"/>
    <s v="Two year"/>
    <x v="2"/>
    <s v="No"/>
    <s v="Mailed check"/>
    <n v="35.4"/>
    <n v="450.4"/>
    <s v="No"/>
    <n v="0"/>
    <x v="22"/>
  </r>
  <r>
    <s v="7268-WNTCP"/>
    <s v="Male"/>
    <n v="0"/>
    <s v="J"/>
    <s v="Yes"/>
    <s v="Yes"/>
    <n v="6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45"/>
    <n v="1297.3499999999999"/>
    <s v="No"/>
    <n v="0"/>
    <x v="18"/>
  </r>
  <r>
    <s v="0824-VWDPO"/>
    <s v="Female"/>
    <n v="0"/>
    <s v="J"/>
    <s v="No"/>
    <s v="No"/>
    <n v="45"/>
    <x v="1"/>
    <s v="Yes"/>
    <s v="Yes"/>
    <s v="Fiber optic"/>
    <x v="1"/>
    <x v="0"/>
    <s v="No"/>
    <s v="No"/>
    <x v="0"/>
    <s v="No"/>
    <s v="Yes"/>
    <s v="One year"/>
    <x v="1"/>
    <s v="No"/>
    <s v="Bank transfer (automatic)"/>
    <n v="96.75"/>
    <n v="4442.75"/>
    <s v="No"/>
    <n v="0"/>
    <x v="1"/>
  </r>
  <r>
    <s v="8409-WQJUX"/>
    <s v="Female"/>
    <n v="0"/>
    <s v="J"/>
    <s v="No"/>
    <s v="No"/>
    <n v="25"/>
    <x v="1"/>
    <s v="No"/>
    <s v="No phone service"/>
    <s v="DSL"/>
    <x v="0"/>
    <x v="1"/>
    <s v="Yes"/>
    <s v="Yes"/>
    <x v="0"/>
    <s v="Yes"/>
    <s v="Yes"/>
    <s v="One year"/>
    <x v="1"/>
    <s v="No"/>
    <s v="Electronic check"/>
    <n v="54.2"/>
    <n v="1423.15"/>
    <s v="No"/>
    <n v="0"/>
    <x v="1"/>
  </r>
  <r>
    <s v="2578-JQPHZ"/>
    <s v="Male"/>
    <n v="0"/>
    <s v="J"/>
    <s v="No"/>
    <s v="No"/>
    <n v="44"/>
    <x v="1"/>
    <s v="Yes"/>
    <s v="No"/>
    <s v="Fiber optic"/>
    <x v="0"/>
    <x v="1"/>
    <s v="Yes"/>
    <s v="Yes"/>
    <x v="0"/>
    <s v="Yes"/>
    <s v="Yes"/>
    <s v="Two year"/>
    <x v="2"/>
    <s v="No"/>
    <s v="Bank transfer (automatic)"/>
    <n v="100.1"/>
    <n v="4378.3500000000004"/>
    <s v="No"/>
    <n v="0"/>
    <x v="6"/>
  </r>
  <r>
    <s v="3278-FSIXX"/>
    <s v="Female"/>
    <n v="0"/>
    <s v="J"/>
    <s v="No"/>
    <s v="No"/>
    <n v="2"/>
    <x v="0"/>
    <s v="Yes"/>
    <s v="No"/>
    <s v="DSL"/>
    <x v="0"/>
    <x v="1"/>
    <s v="No"/>
    <s v="No"/>
    <x v="1"/>
    <s v="No"/>
    <s v="No"/>
    <s v="Month-to-month"/>
    <x v="0"/>
    <s v="Yes"/>
    <s v="Mailed check"/>
    <n v="45.25"/>
    <n v="74.2"/>
    <s v="No"/>
    <n v="0"/>
    <x v="2"/>
  </r>
  <r>
    <s v="5813-UECBU"/>
    <s v="Male"/>
    <n v="1"/>
    <s v="S"/>
    <s v="No"/>
    <s v="No"/>
    <n v="33"/>
    <x v="1"/>
    <s v="Yes"/>
    <s v="Yes"/>
    <s v="Fiber optic"/>
    <x v="0"/>
    <x v="0"/>
    <s v="Yes"/>
    <s v="No"/>
    <x v="0"/>
    <s v="No"/>
    <s v="No"/>
    <s v="Month-to-month"/>
    <x v="0"/>
    <s v="Yes"/>
    <s v="Credit card (automatic)"/>
    <n v="83.85"/>
    <n v="2716.3"/>
    <s v="Yes"/>
    <n v="1"/>
    <x v="14"/>
  </r>
  <r>
    <s v="0328-GRPMV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099999999999994"/>
    <n v="70.099999999999994"/>
    <s v="Yes"/>
    <n v="1"/>
    <x v="2"/>
  </r>
  <r>
    <s v="9746-UGFAC"/>
    <s v="Female"/>
    <n v="0"/>
    <s v="J"/>
    <s v="No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85"/>
    <n v="450.65"/>
    <s v="No"/>
    <n v="0"/>
    <x v="7"/>
  </r>
  <r>
    <s v="2946-KIQSP"/>
    <s v="Female"/>
    <n v="0"/>
    <s v="J"/>
    <s v="No"/>
    <s v="No"/>
    <n v="35"/>
    <x v="1"/>
    <s v="No"/>
    <s v="No phone service"/>
    <s v="DSL"/>
    <x v="0"/>
    <x v="1"/>
    <s v="Yes"/>
    <s v="Yes"/>
    <x v="0"/>
    <s v="No"/>
    <s v="No"/>
    <s v="Month-to-month"/>
    <x v="0"/>
    <s v="Yes"/>
    <s v="Mailed check"/>
    <n v="33.450000000000003"/>
    <n v="1175.8499999999999"/>
    <s v="No"/>
    <n v="0"/>
    <x v="4"/>
  </r>
  <r>
    <s v="0625-AFOHS"/>
    <s v="Female"/>
    <n v="0"/>
    <s v="J"/>
    <s v="Yes"/>
    <s v="Yes"/>
    <n v="2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2"/>
    <n v="558.79999999999995"/>
    <s v="No"/>
    <n v="0"/>
    <x v="18"/>
  </r>
  <r>
    <s v="6726-WEXXK"/>
    <s v="Male"/>
    <n v="1"/>
    <s v="S"/>
    <s v="Yes"/>
    <s v="No"/>
    <n v="27"/>
    <x v="1"/>
    <s v="Yes"/>
    <s v="Yes"/>
    <s v="Fiber optic"/>
    <x v="1"/>
    <x v="1"/>
    <s v="Yes"/>
    <s v="No"/>
    <x v="0"/>
    <s v="No"/>
    <s v="No"/>
    <s v="One year"/>
    <x v="1"/>
    <s v="Yes"/>
    <s v="Electronic check"/>
    <n v="85.9"/>
    <n v="2220.1"/>
    <s v="No"/>
    <n v="0"/>
    <x v="16"/>
  </r>
  <r>
    <s v="4636-OLWOE"/>
    <s v="Male"/>
    <n v="0"/>
    <s v="J"/>
    <s v="No"/>
    <s v="Yes"/>
    <n v="54"/>
    <x v="1"/>
    <s v="Yes"/>
    <s v="No"/>
    <s v="DSL"/>
    <x v="0"/>
    <x v="0"/>
    <s v="Yes"/>
    <s v="Yes"/>
    <x v="0"/>
    <s v="No"/>
    <s v="No"/>
    <s v="One year"/>
    <x v="1"/>
    <s v="Yes"/>
    <s v="Electronic check"/>
    <n v="61"/>
    <n v="3283.05"/>
    <s v="No"/>
    <n v="0"/>
    <x v="1"/>
  </r>
  <r>
    <s v="4342-HENTK"/>
    <s v="Female"/>
    <n v="1"/>
    <s v="S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650000000000006"/>
    <n v="142.35"/>
    <s v="Yes"/>
    <n v="1"/>
    <x v="12"/>
  </r>
  <r>
    <s v="4685-ERGHK"/>
    <s v="Male"/>
    <n v="0"/>
    <s v="J"/>
    <s v="No"/>
    <s v="No"/>
    <n v="57"/>
    <x v="1"/>
    <s v="Yes"/>
    <s v="Yes"/>
    <s v="Fiber optic"/>
    <x v="0"/>
    <x v="1"/>
    <s v="No"/>
    <s v="No"/>
    <x v="1"/>
    <s v="Yes"/>
    <s v="No"/>
    <s v="One year"/>
    <x v="1"/>
    <s v="Yes"/>
    <s v="Electronic check"/>
    <n v="86.9"/>
    <n v="4939.25"/>
    <s v="No"/>
    <n v="0"/>
    <x v="7"/>
  </r>
  <r>
    <s v="0885-HMGPY"/>
    <s v="Male"/>
    <n v="0"/>
    <s v="J"/>
    <s v="No"/>
    <s v="No"/>
    <n v="62"/>
    <x v="1"/>
    <s v="Yes"/>
    <s v="Yes"/>
    <s v="DSL"/>
    <x v="1"/>
    <x v="0"/>
    <s v="Yes"/>
    <s v="Yes"/>
    <x v="0"/>
    <s v="No"/>
    <s v="No"/>
    <s v="Two year"/>
    <x v="2"/>
    <s v="No"/>
    <s v="Bank transfer (automatic)"/>
    <n v="69.400000000000006"/>
    <n v="4237.5"/>
    <s v="No"/>
    <n v="0"/>
    <x v="6"/>
  </r>
  <r>
    <s v="5003-OKNNK"/>
    <s v="Fe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20.350000000000001"/>
    <n v="335.95"/>
    <s v="No"/>
    <n v="0"/>
    <x v="9"/>
  </r>
  <r>
    <s v="4195-SMMNX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33.200000000000003"/>
    <s v="Yes"/>
    <n v="1"/>
    <x v="2"/>
  </r>
  <r>
    <s v="7208-PSIHR"/>
    <s v="Female"/>
    <n v="0"/>
    <s v="J"/>
    <s v="Yes"/>
    <s v="No"/>
    <n v="70"/>
    <x v="1"/>
    <s v="Yes"/>
    <s v="Yes"/>
    <s v="Fiber optic"/>
    <x v="0"/>
    <x v="1"/>
    <s v="Yes"/>
    <s v="Yes"/>
    <x v="0"/>
    <s v="Yes"/>
    <s v="Yes"/>
    <s v="Two year"/>
    <x v="2"/>
    <s v="Yes"/>
    <s v="Bank transfer (automatic)"/>
    <n v="104.3"/>
    <n v="7188.5"/>
    <s v="No"/>
    <n v="0"/>
    <x v="6"/>
  </r>
  <r>
    <s v="4012-ZTHBR"/>
    <s v="Female"/>
    <n v="0"/>
    <s v="J"/>
    <s v="Yes"/>
    <s v="Yes"/>
    <n v="21"/>
    <x v="1"/>
    <s v="Yes"/>
    <s v="No"/>
    <s v="DSL"/>
    <x v="0"/>
    <x v="1"/>
    <s v="No"/>
    <s v="No"/>
    <x v="1"/>
    <s v="No"/>
    <s v="No"/>
    <s v="Month-to-month"/>
    <x v="0"/>
    <s v="Yes"/>
    <s v="Electronic check"/>
    <n v="44.95"/>
    <n v="926.25"/>
    <s v="No"/>
    <n v="0"/>
    <x v="10"/>
  </r>
  <r>
    <s v="0489-WMEMG"/>
    <s v="Female"/>
    <n v="0"/>
    <s v="J"/>
    <s v="No"/>
    <s v="Yes"/>
    <n v="23"/>
    <x v="1"/>
    <s v="Yes"/>
    <s v="No"/>
    <s v="DSL"/>
    <x v="0"/>
    <x v="1"/>
    <s v="No"/>
    <s v="Yes"/>
    <x v="0"/>
    <s v="No"/>
    <s v="No"/>
    <s v="One year"/>
    <x v="1"/>
    <s v="Yes"/>
    <s v="Electronic check"/>
    <n v="49.45"/>
    <n v="1119.3499999999999"/>
    <s v="No"/>
    <n v="0"/>
    <x v="1"/>
  </r>
  <r>
    <s v="7435-ZNUYY"/>
    <s v="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6"/>
    <n v="116.6"/>
    <s v="No"/>
    <n v="0"/>
    <x v="21"/>
  </r>
  <r>
    <s v="1354-YZFNB"/>
    <s v="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5"/>
    <n v="68.8"/>
    <s v="No"/>
    <n v="0"/>
    <x v="26"/>
  </r>
  <r>
    <s v="6956-SMUCM"/>
    <s v="Female"/>
    <n v="0"/>
    <s v="J"/>
    <s v="No"/>
    <s v="No"/>
    <n v="3"/>
    <x v="0"/>
    <s v="Yes"/>
    <s v="No"/>
    <s v="Fiber optic"/>
    <x v="1"/>
    <x v="1"/>
    <s v="Yes"/>
    <s v="No"/>
    <x v="0"/>
    <s v="Yes"/>
    <s v="Yes"/>
    <s v="Month-to-month"/>
    <x v="0"/>
    <s v="Yes"/>
    <s v="Credit card (automatic)"/>
    <n v="99"/>
    <n v="287.39999999999998"/>
    <s v="Yes"/>
    <n v="1"/>
    <x v="0"/>
  </r>
  <r>
    <s v="2985-FMWYF"/>
    <s v="Female"/>
    <n v="0"/>
    <s v="J"/>
    <s v="No"/>
    <s v="No"/>
    <n v="23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3.5"/>
    <n v="2341.5500000000002"/>
    <s v="No"/>
    <n v="0"/>
    <x v="10"/>
  </r>
  <r>
    <s v="2812-ENYMO"/>
    <s v="Male"/>
    <n v="0"/>
    <s v="J"/>
    <s v="No"/>
    <s v="No"/>
    <n v="26"/>
    <x v="1"/>
    <s v="No"/>
    <s v="No phone service"/>
    <s v="DSL"/>
    <x v="1"/>
    <x v="1"/>
    <s v="No"/>
    <s v="Yes"/>
    <x v="0"/>
    <s v="Yes"/>
    <s v="Yes"/>
    <s v="One year"/>
    <x v="1"/>
    <s v="No"/>
    <s v="Credit card (automatic)"/>
    <n v="54.55"/>
    <n v="1362.85"/>
    <s v="No"/>
    <n v="0"/>
    <x v="1"/>
  </r>
  <r>
    <s v="2717-HVIZY"/>
    <s v="Female"/>
    <n v="0"/>
    <s v="J"/>
    <s v="No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163.6"/>
    <s v="No"/>
    <n v="0"/>
    <x v="19"/>
  </r>
  <r>
    <s v="3223-WZWJM"/>
    <s v="Male"/>
    <n v="0"/>
    <s v="J"/>
    <s v="No"/>
    <s v="No"/>
    <n v="26"/>
    <x v="1"/>
    <s v="Yes"/>
    <s v="Yes"/>
    <s v="Fiber optic"/>
    <x v="0"/>
    <x v="1"/>
    <s v="No"/>
    <s v="No"/>
    <x v="1"/>
    <s v="No"/>
    <s v="Yes"/>
    <s v="Month-to-month"/>
    <x v="0"/>
    <s v="Yes"/>
    <s v="Electronic check"/>
    <n v="83.95"/>
    <n v="2254.1999999999998"/>
    <s v="Yes"/>
    <n v="1"/>
    <x v="10"/>
  </r>
  <r>
    <s v="3422-GALYP"/>
    <s v="Male"/>
    <n v="0"/>
    <s v="J"/>
    <s v="No"/>
    <s v="No"/>
    <n v="2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79.45"/>
    <n v="145.15"/>
    <s v="No"/>
    <n v="0"/>
    <x v="0"/>
  </r>
  <r>
    <s v="9053-JZFKV"/>
    <s v="Male"/>
    <n v="0"/>
    <s v="J"/>
    <s v="No"/>
    <s v="No"/>
    <n v="67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6.2"/>
    <n v="7752.3"/>
    <s v="Yes"/>
    <n v="1"/>
    <x v="6"/>
  </r>
  <r>
    <s v="2530-ENDWQ"/>
    <s v="Female"/>
    <n v="0"/>
    <s v="J"/>
    <s v="Yes"/>
    <s v="No"/>
    <n v="71"/>
    <x v="1"/>
    <s v="Yes"/>
    <s v="Yes"/>
    <s v="Fiber optic"/>
    <x v="0"/>
    <x v="1"/>
    <s v="No"/>
    <s v="No"/>
    <x v="1"/>
    <s v="Yes"/>
    <s v="Yes"/>
    <s v="Two year"/>
    <x v="2"/>
    <s v="Yes"/>
    <s v="Bank transfer (automatic)"/>
    <n v="93.7"/>
    <n v="6585.35"/>
    <s v="Yes"/>
    <n v="1"/>
    <x v="18"/>
  </r>
  <r>
    <s v="2890-WFBHU"/>
    <s v="Female"/>
    <n v="0"/>
    <s v="J"/>
    <s v="No"/>
    <s v="No"/>
    <n v="59"/>
    <x v="1"/>
    <s v="Yes"/>
    <s v="Yes"/>
    <s v="DSL"/>
    <x v="1"/>
    <x v="0"/>
    <s v="Yes"/>
    <s v="Yes"/>
    <x v="0"/>
    <s v="No"/>
    <s v="Yes"/>
    <s v="One year"/>
    <x v="1"/>
    <s v="No"/>
    <s v="Credit card (automatic)"/>
    <n v="79.849999999999994"/>
    <n v="4786.1000000000004"/>
    <s v="No"/>
    <n v="0"/>
    <x v="1"/>
  </r>
  <r>
    <s v="0327-WFZSY"/>
    <s v="Male"/>
    <n v="0"/>
    <s v="J"/>
    <s v="Yes"/>
    <s v="Yes"/>
    <n v="39"/>
    <x v="1"/>
    <s v="Yes"/>
    <s v="Yes"/>
    <s v="Fiber optic"/>
    <x v="0"/>
    <x v="1"/>
    <s v="Yes"/>
    <s v="No"/>
    <x v="0"/>
    <s v="Yes"/>
    <s v="Yes"/>
    <s v="One year"/>
    <x v="1"/>
    <s v="No"/>
    <s v="Electronic check"/>
    <n v="100"/>
    <n v="3835.55"/>
    <s v="No"/>
    <n v="0"/>
    <x v="1"/>
  </r>
  <r>
    <s v="7977-HXJKU"/>
    <s v="Male"/>
    <n v="0"/>
    <s v="J"/>
    <s v="No"/>
    <s v="Yes"/>
    <n v="2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00000000000001"/>
    <n v="397"/>
    <s v="No"/>
    <n v="0"/>
    <x v="18"/>
  </r>
  <r>
    <s v="6615-ZGEDR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7"/>
    <n v="19.7"/>
    <s v="Yes"/>
    <n v="1"/>
    <x v="2"/>
  </r>
  <r>
    <s v="7033-CLAMM"/>
    <s v="Female"/>
    <n v="0"/>
    <s v="J"/>
    <s v="Yes"/>
    <s v="Yes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2"/>
    <n v="1027.25"/>
    <s v="No"/>
    <n v="0"/>
    <x v="18"/>
  </r>
  <r>
    <s v="4023-RTIQM"/>
    <s v="Female"/>
    <n v="1"/>
    <s v="S"/>
    <s v="Yes"/>
    <s v="No"/>
    <n v="31"/>
    <x v="1"/>
    <s v="No"/>
    <s v="No phone service"/>
    <s v="DSL"/>
    <x v="1"/>
    <x v="0"/>
    <s v="Yes"/>
    <s v="No"/>
    <x v="0"/>
    <s v="No"/>
    <s v="Yes"/>
    <s v="One year"/>
    <x v="1"/>
    <s v="Yes"/>
    <s v="Credit card (automatic)"/>
    <n v="50.4"/>
    <n v="1580.1"/>
    <s v="No"/>
    <n v="0"/>
    <x v="16"/>
  </r>
  <r>
    <s v="0864-FVJNJ"/>
    <s v="Female"/>
    <n v="0"/>
    <s v="J"/>
    <s v="Yes"/>
    <s v="Yes"/>
    <n v="64"/>
    <x v="1"/>
    <s v="Yes"/>
    <s v="Yes"/>
    <s v="Fiber optic"/>
    <x v="1"/>
    <x v="0"/>
    <s v="Yes"/>
    <s v="Yes"/>
    <x v="0"/>
    <s v="Yes"/>
    <s v="Yes"/>
    <s v="One year"/>
    <x v="1"/>
    <s v="No"/>
    <s v="Electronic check"/>
    <n v="113.35"/>
    <n v="7222.75"/>
    <s v="No"/>
    <n v="0"/>
    <x v="1"/>
  </r>
  <r>
    <s v="7356-IWLFW"/>
    <s v="Male"/>
    <n v="0"/>
    <s v="J"/>
    <s v="Yes"/>
    <s v="Yes"/>
    <n v="46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"/>
    <n v="3769.7"/>
    <s v="No"/>
    <n v="0"/>
    <x v="4"/>
  </r>
  <r>
    <s v="9541-PWTWO"/>
    <s v="Female"/>
    <n v="0"/>
    <s v="J"/>
    <s v="No"/>
    <s v="No"/>
    <n v="52"/>
    <x v="1"/>
    <s v="Yes"/>
    <s v="Yes"/>
    <s v="DSL"/>
    <x v="0"/>
    <x v="1"/>
    <s v="Yes"/>
    <s v="Yes"/>
    <x v="0"/>
    <s v="Yes"/>
    <s v="Yes"/>
    <s v="Two year"/>
    <x v="2"/>
    <s v="Yes"/>
    <s v="Bank transfer (automatic)"/>
    <n v="80.95"/>
    <n v="4233.95"/>
    <s v="No"/>
    <n v="0"/>
    <x v="6"/>
  </r>
  <r>
    <s v="3967-VQOGC"/>
    <s v="Female"/>
    <n v="0"/>
    <s v="J"/>
    <s v="Yes"/>
    <s v="Yes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4.9"/>
    <n v="1680.25"/>
    <s v="No"/>
    <n v="0"/>
    <x v="18"/>
  </r>
  <r>
    <s v="7872-RDDLZ"/>
    <s v="Female"/>
    <n v="1"/>
    <s v="S"/>
    <s v="No"/>
    <s v="No"/>
    <n v="67"/>
    <x v="1"/>
    <s v="Yes"/>
    <s v="Yes"/>
    <s v="DSL"/>
    <x v="0"/>
    <x v="0"/>
    <s v="No"/>
    <s v="No"/>
    <x v="0"/>
    <s v="No"/>
    <s v="No"/>
    <s v="Month-to-month"/>
    <x v="0"/>
    <s v="No"/>
    <s v="Electronic check"/>
    <n v="54.9"/>
    <n v="3725.5"/>
    <s v="No"/>
    <n v="0"/>
    <x v="14"/>
  </r>
  <r>
    <s v="9250-WYPLL"/>
    <s v="Female"/>
    <n v="0"/>
    <s v="J"/>
    <s v="No"/>
    <s v="No"/>
    <n v="5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5.55"/>
    <n v="413.65"/>
    <s v="Yes"/>
    <n v="1"/>
    <x v="2"/>
  </r>
  <r>
    <s v="6308-CQRBU"/>
    <s v="Female"/>
    <n v="0"/>
    <s v="J"/>
    <s v="Yes"/>
    <s v="No"/>
    <n v="71"/>
    <x v="1"/>
    <s v="Yes"/>
    <s v="Yes"/>
    <s v="Fiber optic"/>
    <x v="0"/>
    <x v="0"/>
    <s v="Yes"/>
    <s v="Yes"/>
    <x v="0"/>
    <s v="Yes"/>
    <s v="Yes"/>
    <s v="Two year"/>
    <x v="2"/>
    <s v="No"/>
    <s v="Electronic check"/>
    <n v="109.25"/>
    <n v="7707.7"/>
    <s v="No"/>
    <n v="0"/>
    <x v="6"/>
  </r>
  <r>
    <s v="2754-XBHTB"/>
    <s v="Female"/>
    <n v="0"/>
    <s v="J"/>
    <s v="No"/>
    <s v="No"/>
    <n v="9"/>
    <x v="2"/>
    <s v="Yes"/>
    <s v="No"/>
    <s v="Fiber optic"/>
    <x v="0"/>
    <x v="1"/>
    <s v="No"/>
    <s v="No"/>
    <x v="1"/>
    <s v="Yes"/>
    <s v="No"/>
    <s v="Month-to-month"/>
    <x v="0"/>
    <s v="Yes"/>
    <s v="Bank transfer (automatic)"/>
    <n v="77.650000000000006"/>
    <n v="714.15"/>
    <s v="Yes"/>
    <n v="1"/>
    <x v="19"/>
  </r>
  <r>
    <s v="1597-LHYNC"/>
    <s v="Female"/>
    <n v="1"/>
    <s v="S"/>
    <s v="No"/>
    <s v="No"/>
    <n v="26"/>
    <x v="1"/>
    <s v="Yes"/>
    <s v="Yes"/>
    <s v="Fiber optic"/>
    <x v="1"/>
    <x v="0"/>
    <s v="No"/>
    <s v="No"/>
    <x v="0"/>
    <s v="No"/>
    <s v="Yes"/>
    <s v="Month-to-month"/>
    <x v="0"/>
    <s v="Yes"/>
    <s v="Electronic check"/>
    <n v="95"/>
    <n v="2497.1999999999998"/>
    <s v="Yes"/>
    <n v="1"/>
    <x v="14"/>
  </r>
  <r>
    <s v="0186-CAERR"/>
    <s v="Male"/>
    <n v="0"/>
    <s v="J"/>
    <s v="No"/>
    <s v="No"/>
    <n v="71"/>
    <x v="1"/>
    <s v="Yes"/>
    <s v="Yes"/>
    <s v="Fiber optic"/>
    <x v="1"/>
    <x v="0"/>
    <s v="Yes"/>
    <s v="Yes"/>
    <x v="0"/>
    <s v="Yes"/>
    <s v="Yes"/>
    <s v="One year"/>
    <x v="1"/>
    <s v="Yes"/>
    <s v="Bank transfer (automatic)"/>
    <n v="116.3"/>
    <n v="8309.5499999999993"/>
    <s v="No"/>
    <n v="0"/>
    <x v="1"/>
  </r>
  <r>
    <s v="3043-SUDUA"/>
    <s v="Female"/>
    <n v="0"/>
    <s v="J"/>
    <s v="No"/>
    <s v="No"/>
    <n v="32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899999999999999"/>
    <n v="601.54999999999995"/>
    <s v="No"/>
    <n v="0"/>
    <x v="10"/>
  </r>
  <r>
    <s v="5442-BHQNG"/>
    <s v="Fe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349999999999994"/>
    <n v="139.25"/>
    <s v="No"/>
    <n v="0"/>
    <x v="2"/>
  </r>
  <r>
    <s v="2169-RRLFW"/>
    <s v="Female"/>
    <n v="0"/>
    <s v="J"/>
    <s v="Yes"/>
    <s v="No"/>
    <n v="71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6"/>
    <n v="1888.25"/>
    <s v="No"/>
    <n v="0"/>
    <x v="18"/>
  </r>
  <r>
    <s v="5872-OEQNH"/>
    <s v="Female"/>
    <n v="0"/>
    <s v="J"/>
    <s v="No"/>
    <s v="No"/>
    <n v="60"/>
    <x v="1"/>
    <s v="No"/>
    <s v="No phone service"/>
    <s v="DSL"/>
    <x v="1"/>
    <x v="1"/>
    <s v="Yes"/>
    <s v="No"/>
    <x v="0"/>
    <s v="No"/>
    <s v="Yes"/>
    <s v="One year"/>
    <x v="1"/>
    <s v="Yes"/>
    <s v="Electronic check"/>
    <n v="44.45"/>
    <n v="2773.9"/>
    <s v="No"/>
    <n v="0"/>
    <x v="1"/>
  </r>
  <r>
    <s v="3162-KKZXO"/>
    <s v="Female"/>
    <n v="1"/>
    <s v="S"/>
    <s v="No"/>
    <s v="No"/>
    <n v="55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100.15"/>
    <n v="5409.75"/>
    <s v="No"/>
    <n v="0"/>
    <x v="16"/>
  </r>
  <r>
    <s v="7055-VKGDA"/>
    <s v="Male"/>
    <n v="0"/>
    <s v="J"/>
    <s v="No"/>
    <s v="No"/>
    <n v="54"/>
    <x v="1"/>
    <s v="Yes"/>
    <s v="No"/>
    <s v="Fiber optic"/>
    <x v="1"/>
    <x v="0"/>
    <s v="No"/>
    <s v="Yes"/>
    <x v="0"/>
    <s v="Yes"/>
    <s v="Yes"/>
    <s v="One year"/>
    <x v="1"/>
    <s v="Yes"/>
    <s v="Credit card (automatic)"/>
    <n v="105.4"/>
    <n v="5643.4"/>
    <s v="Yes"/>
    <n v="1"/>
    <x v="1"/>
  </r>
  <r>
    <s v="0754-UKWQP"/>
    <s v="Male"/>
    <n v="0"/>
    <s v="J"/>
    <s v="No"/>
    <s v="No"/>
    <n v="2"/>
    <x v="0"/>
    <s v="Yes"/>
    <s v="No"/>
    <s v="Fiber optic"/>
    <x v="0"/>
    <x v="1"/>
    <s v="Yes"/>
    <s v="No"/>
    <x v="0"/>
    <s v="Yes"/>
    <s v="Yes"/>
    <s v="Month-to-month"/>
    <x v="0"/>
    <s v="Yes"/>
    <s v="Electronic check"/>
    <n v="95.85"/>
    <n v="197.7"/>
    <s v="Yes"/>
    <n v="1"/>
    <x v="0"/>
  </r>
  <r>
    <s v="8873-GLDMH"/>
    <s v="Female"/>
    <n v="0"/>
    <s v="J"/>
    <s v="No"/>
    <s v="No"/>
    <n v="6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3.849999999999994"/>
    <n v="401.3"/>
    <s v="No"/>
    <n v="0"/>
    <x v="2"/>
  </r>
  <r>
    <s v="5696-JVVQY"/>
    <s v="Female"/>
    <n v="0"/>
    <s v="J"/>
    <s v="Yes"/>
    <s v="Yes"/>
    <n v="48"/>
    <x v="1"/>
    <s v="Yes"/>
    <s v="No"/>
    <s v="DSL"/>
    <x v="1"/>
    <x v="0"/>
    <s v="Yes"/>
    <s v="No"/>
    <x v="0"/>
    <s v="No"/>
    <s v="Yes"/>
    <s v="Two year"/>
    <x v="2"/>
    <s v="Yes"/>
    <s v="Credit card (automatic)"/>
    <n v="70.099999999999994"/>
    <n v="3238.4"/>
    <s v="No"/>
    <n v="0"/>
    <x v="6"/>
  </r>
  <r>
    <s v="8946-BFWSG"/>
    <s v="Male"/>
    <n v="0"/>
    <s v="J"/>
    <s v="Yes"/>
    <s v="Yes"/>
    <n v="6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25"/>
    <n v="1573.05"/>
    <s v="No"/>
    <n v="0"/>
    <x v="18"/>
  </r>
  <r>
    <s v="7493-TPUWZ"/>
    <s v="Male"/>
    <n v="0"/>
    <s v="J"/>
    <s v="No"/>
    <s v="No"/>
    <n v="1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79.150000000000006"/>
    <n v="79.150000000000006"/>
    <s v="Yes"/>
    <n v="1"/>
    <x v="0"/>
  </r>
  <r>
    <s v="0547-HURJB"/>
    <s v="Male"/>
    <n v="0"/>
    <s v="J"/>
    <s v="No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1.05"/>
    <n v="235.8"/>
    <s v="No"/>
    <n v="0"/>
    <x v="19"/>
  </r>
  <r>
    <s v="8904-OPDCK"/>
    <s v="Male"/>
    <n v="1"/>
    <s v="S"/>
    <s v="Yes"/>
    <s v="No"/>
    <n v="54"/>
    <x v="1"/>
    <s v="No"/>
    <s v="No phone service"/>
    <s v="DSL"/>
    <x v="0"/>
    <x v="1"/>
    <s v="No"/>
    <s v="No"/>
    <x v="1"/>
    <s v="No"/>
    <s v="No"/>
    <s v="Month-to-month"/>
    <x v="0"/>
    <s v="Yes"/>
    <s v="Bank transfer (automatic)"/>
    <n v="24.95"/>
    <n v="1364.75"/>
    <s v="No"/>
    <n v="0"/>
    <x v="17"/>
  </r>
  <r>
    <s v="8845-LWKGE"/>
    <s v="Female"/>
    <n v="0"/>
    <s v="J"/>
    <s v="Yes"/>
    <s v="Yes"/>
    <n v="30"/>
    <x v="1"/>
    <s v="Yes"/>
    <s v="No"/>
    <s v="DSL"/>
    <x v="0"/>
    <x v="1"/>
    <s v="Yes"/>
    <s v="Yes"/>
    <x v="0"/>
    <s v="Yes"/>
    <s v="No"/>
    <s v="One year"/>
    <x v="1"/>
    <s v="Yes"/>
    <s v="Electronic check"/>
    <n v="64.5"/>
    <n v="1985.15"/>
    <s v="No"/>
    <n v="0"/>
    <x v="1"/>
  </r>
  <r>
    <s v="1577-HKTFG"/>
    <s v="Female"/>
    <n v="0"/>
    <s v="J"/>
    <s v="Yes"/>
    <s v="No"/>
    <n v="3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649999999999999"/>
    <n v="655.85"/>
    <s v="Yes"/>
    <n v="1"/>
    <x v="10"/>
  </r>
  <r>
    <s v="8752-STIVR"/>
    <s v="Female"/>
    <n v="0"/>
    <s v="J"/>
    <s v="No"/>
    <s v="No"/>
    <n v="4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"/>
    <n v="303.14999999999998"/>
    <s v="Yes"/>
    <n v="1"/>
    <x v="2"/>
  </r>
  <r>
    <s v="0691-NIKRI"/>
    <s v="Female"/>
    <n v="0"/>
    <s v="J"/>
    <s v="No"/>
    <s v="No"/>
    <n v="40"/>
    <x v="1"/>
    <s v="Yes"/>
    <s v="Yes"/>
    <s v="Fiber optic"/>
    <x v="0"/>
    <x v="1"/>
    <s v="Yes"/>
    <s v="Yes"/>
    <x v="0"/>
    <s v="Yes"/>
    <s v="Yes"/>
    <s v="One year"/>
    <x v="1"/>
    <s v="Yes"/>
    <s v="Credit card (automatic)"/>
    <n v="105.95"/>
    <n v="4335.2"/>
    <s v="No"/>
    <n v="0"/>
    <x v="1"/>
  </r>
  <r>
    <s v="5022-JNQEQ"/>
    <s v="Female"/>
    <n v="0"/>
    <s v="J"/>
    <s v="Yes"/>
    <s v="Yes"/>
    <n v="9"/>
    <x v="2"/>
    <s v="Yes"/>
    <s v="No"/>
    <s v="Fiber optic"/>
    <x v="0"/>
    <x v="1"/>
    <s v="No"/>
    <s v="Yes"/>
    <x v="0"/>
    <s v="No"/>
    <s v="No"/>
    <s v="Month-to-month"/>
    <x v="0"/>
    <s v="Yes"/>
    <s v="Electronic check"/>
    <n v="75.849999999999994"/>
    <n v="647.5"/>
    <s v="No"/>
    <n v="0"/>
    <x v="3"/>
  </r>
  <r>
    <s v="4558-FANTW"/>
    <s v="Female"/>
    <n v="0"/>
    <s v="J"/>
    <s v="Yes"/>
    <s v="Yes"/>
    <n v="17"/>
    <x v="1"/>
    <s v="Yes"/>
    <s v="No"/>
    <s v="Fiber optic"/>
    <x v="1"/>
    <x v="1"/>
    <s v="No"/>
    <s v="Yes"/>
    <x v="0"/>
    <s v="Yes"/>
    <s v="No"/>
    <s v="Month-to-month"/>
    <x v="0"/>
    <s v="No"/>
    <s v="Electronic check"/>
    <n v="91.85"/>
    <n v="1574.45"/>
    <s v="Yes"/>
    <n v="1"/>
    <x v="4"/>
  </r>
  <r>
    <s v="3249-VHRIP"/>
    <s v="Female"/>
    <n v="0"/>
    <s v="J"/>
    <s v="No"/>
    <s v="No"/>
    <n v="62"/>
    <x v="1"/>
    <s v="No"/>
    <s v="No phone service"/>
    <s v="DSL"/>
    <x v="0"/>
    <x v="0"/>
    <s v="Yes"/>
    <s v="No"/>
    <x v="0"/>
    <s v="No"/>
    <s v="Yes"/>
    <s v="Two year"/>
    <x v="2"/>
    <s v="Yes"/>
    <s v="Credit card (automatic)"/>
    <n v="43.6"/>
    <n v="2748.7"/>
    <s v="No"/>
    <n v="0"/>
    <x v="6"/>
  </r>
  <r>
    <s v="3736-BLEPA"/>
    <s v="Male"/>
    <n v="0"/>
    <s v="J"/>
    <s v="No"/>
    <s v="No"/>
    <n v="28"/>
    <x v="1"/>
    <s v="Yes"/>
    <s v="No"/>
    <s v="Fiber optic"/>
    <x v="0"/>
    <x v="0"/>
    <s v="No"/>
    <s v="Yes"/>
    <x v="0"/>
    <s v="Yes"/>
    <s v="No"/>
    <s v="One year"/>
    <x v="1"/>
    <s v="Yes"/>
    <s v="Bank transfer (automatic)"/>
    <n v="91.25"/>
    <n v="2483.65"/>
    <s v="No"/>
    <n v="0"/>
    <x v="1"/>
  </r>
  <r>
    <s v="4701-LKOZD"/>
    <s v="Female"/>
    <n v="0"/>
    <s v="J"/>
    <s v="No"/>
    <s v="No"/>
    <n v="70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89.75"/>
    <n v="6367.2"/>
    <s v="No"/>
    <n v="0"/>
    <x v="6"/>
  </r>
  <r>
    <s v="6603-QWSPR"/>
    <s v="Female"/>
    <n v="0"/>
    <s v="J"/>
    <s v="No"/>
    <s v="No"/>
    <n v="46"/>
    <x v="1"/>
    <s v="Yes"/>
    <s v="No"/>
    <s v="Fiber optic"/>
    <x v="0"/>
    <x v="0"/>
    <s v="Yes"/>
    <s v="Yes"/>
    <x v="0"/>
    <s v="Yes"/>
    <s v="Yes"/>
    <s v="Two year"/>
    <x v="2"/>
    <s v="Yes"/>
    <s v="Bank transfer (automatic)"/>
    <n v="104.4"/>
    <n v="4904.2"/>
    <s v="No"/>
    <n v="0"/>
    <x v="6"/>
  </r>
  <r>
    <s v="9921-QFQUL"/>
    <s v="Female"/>
    <n v="0"/>
    <s v="J"/>
    <s v="Yes"/>
    <s v="No"/>
    <n v="23"/>
    <x v="1"/>
    <s v="Yes"/>
    <s v="Yes"/>
    <s v="Fiber optic"/>
    <x v="0"/>
    <x v="1"/>
    <s v="Yes"/>
    <s v="No"/>
    <x v="0"/>
    <s v="No"/>
    <s v="Yes"/>
    <s v="Month-to-month"/>
    <x v="0"/>
    <s v="No"/>
    <s v="Mailed check"/>
    <n v="90.15"/>
    <n v="2044.95"/>
    <s v="No"/>
    <n v="0"/>
    <x v="4"/>
  </r>
  <r>
    <s v="1929-ZCBHE"/>
    <s v="Male"/>
    <n v="0"/>
    <s v="J"/>
    <s v="Yes"/>
    <s v="Yes"/>
    <n v="47"/>
    <x v="1"/>
    <s v="No"/>
    <s v="No phone service"/>
    <s v="DSL"/>
    <x v="1"/>
    <x v="1"/>
    <s v="Yes"/>
    <s v="Yes"/>
    <x v="0"/>
    <s v="No"/>
    <s v="No"/>
    <s v="One year"/>
    <x v="1"/>
    <s v="No"/>
    <s v="Electronic check"/>
    <n v="40.299999999999997"/>
    <n v="1794.8"/>
    <s v="No"/>
    <n v="0"/>
    <x v="1"/>
  </r>
  <r>
    <s v="4378-MYPGO"/>
    <s v="Male"/>
    <n v="0"/>
    <s v="J"/>
    <s v="Yes"/>
    <s v="Yes"/>
    <n v="68"/>
    <x v="1"/>
    <s v="Yes"/>
    <s v="No"/>
    <s v="Fiber optic"/>
    <x v="1"/>
    <x v="0"/>
    <s v="Yes"/>
    <s v="No"/>
    <x v="0"/>
    <s v="Yes"/>
    <s v="Yes"/>
    <s v="Two year"/>
    <x v="2"/>
    <s v="Yes"/>
    <s v="Bank transfer (automatic)"/>
    <n v="105.25"/>
    <n v="7173.15"/>
    <s v="No"/>
    <n v="0"/>
    <x v="6"/>
  </r>
  <r>
    <s v="8651-ENBZX"/>
    <s v="Female"/>
    <n v="1"/>
    <s v="S"/>
    <s v="No"/>
    <s v="No"/>
    <n v="60"/>
    <x v="1"/>
    <s v="Yes"/>
    <s v="Yes"/>
    <s v="Fiber optic"/>
    <x v="0"/>
    <x v="1"/>
    <s v="Yes"/>
    <s v="Yes"/>
    <x v="0"/>
    <s v="Yes"/>
    <s v="Yes"/>
    <s v="One year"/>
    <x v="1"/>
    <s v="Yes"/>
    <s v="Electronic check"/>
    <n v="106"/>
    <n v="6441.4"/>
    <s v="Yes"/>
    <n v="1"/>
    <x v="16"/>
  </r>
  <r>
    <s v="4129-LYCOI"/>
    <s v="Female"/>
    <n v="0"/>
    <s v="J"/>
    <s v="No"/>
    <s v="Yes"/>
    <n v="67"/>
    <x v="1"/>
    <s v="Yes"/>
    <s v="Yes"/>
    <s v="Fiber optic"/>
    <x v="0"/>
    <x v="0"/>
    <s v="No"/>
    <s v="Yes"/>
    <x v="0"/>
    <s v="Yes"/>
    <s v="Yes"/>
    <s v="Two year"/>
    <x v="2"/>
    <s v="Yes"/>
    <s v="Electronic check"/>
    <n v="104"/>
    <n v="7039.05"/>
    <s v="No"/>
    <n v="0"/>
    <x v="6"/>
  </r>
  <r>
    <s v="7798-JVXYM"/>
    <s v="Female"/>
    <n v="0"/>
    <s v="J"/>
    <s v="No"/>
    <s v="No"/>
    <n v="14"/>
    <x v="2"/>
    <s v="Yes"/>
    <s v="No"/>
    <s v="DSL"/>
    <x v="0"/>
    <x v="1"/>
    <s v="No"/>
    <s v="Yes"/>
    <x v="0"/>
    <s v="Yes"/>
    <s v="Yes"/>
    <s v="Month-to-month"/>
    <x v="0"/>
    <s v="Yes"/>
    <s v="Electronic check"/>
    <n v="69.650000000000006"/>
    <n v="921.4"/>
    <s v="No"/>
    <n v="0"/>
    <x v="3"/>
  </r>
  <r>
    <s v="8647-SDTWQ"/>
    <s v="Male"/>
    <n v="0"/>
    <s v="J"/>
    <s v="Yes"/>
    <s v="Yes"/>
    <n v="57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4.3"/>
    <n v="4018.35"/>
    <s v="No"/>
    <n v="0"/>
    <x v="10"/>
  </r>
  <r>
    <s v="2696-ECXKC"/>
    <s v="Female"/>
    <n v="0"/>
    <s v="J"/>
    <s v="Yes"/>
    <s v="Yes"/>
    <n v="55"/>
    <x v="1"/>
    <s v="Yes"/>
    <s v="Yes"/>
    <s v="Fiber optic"/>
    <x v="1"/>
    <x v="1"/>
    <s v="No"/>
    <s v="No"/>
    <x v="0"/>
    <s v="Yes"/>
    <s v="Yes"/>
    <s v="One year"/>
    <x v="1"/>
    <s v="No"/>
    <s v="Mailed check"/>
    <n v="100.9"/>
    <n v="5448.6"/>
    <s v="No"/>
    <n v="0"/>
    <x v="1"/>
  </r>
  <r>
    <s v="2081-KJSQF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5"/>
    <n v="20.25"/>
    <s v="No"/>
    <n v="0"/>
    <x v="2"/>
  </r>
  <r>
    <s v="7623-TRNQN"/>
    <s v="Male"/>
    <n v="0"/>
    <s v="J"/>
    <s v="No"/>
    <s v="Yes"/>
    <n v="1"/>
    <x v="0"/>
    <s v="Yes"/>
    <s v="No"/>
    <s v="DSL"/>
    <x v="0"/>
    <x v="1"/>
    <s v="No"/>
    <s v="Yes"/>
    <x v="0"/>
    <s v="No"/>
    <s v="No"/>
    <s v="Month-to-month"/>
    <x v="0"/>
    <s v="Yes"/>
    <s v="Mailed check"/>
    <n v="49.9"/>
    <n v="49.9"/>
    <s v="Yes"/>
    <n v="1"/>
    <x v="0"/>
  </r>
  <r>
    <s v="3323-CPBWR"/>
    <s v="Male"/>
    <n v="0"/>
    <s v="J"/>
    <s v="No"/>
    <s v="No"/>
    <n v="23"/>
    <x v="1"/>
    <s v="Yes"/>
    <s v="Yes"/>
    <s v="Fiber optic"/>
    <x v="0"/>
    <x v="1"/>
    <s v="Yes"/>
    <s v="Yes"/>
    <x v="0"/>
    <s v="Yes"/>
    <s v="No"/>
    <s v="Month-to-month"/>
    <x v="0"/>
    <s v="Yes"/>
    <s v="Credit card (automatic)"/>
    <n v="96.9"/>
    <n v="2085.4499999999998"/>
    <s v="No"/>
    <n v="0"/>
    <x v="4"/>
  </r>
  <r>
    <s v="9330-IJWIO"/>
    <s v="Female"/>
    <n v="0"/>
    <s v="J"/>
    <s v="No"/>
    <s v="No"/>
    <n v="13"/>
    <x v="2"/>
    <s v="Yes"/>
    <s v="Yes"/>
    <s v="Fiber optic"/>
    <x v="1"/>
    <x v="1"/>
    <s v="No"/>
    <s v="No"/>
    <x v="0"/>
    <s v="Yes"/>
    <s v="Yes"/>
    <s v="Month-to-month"/>
    <x v="0"/>
    <s v="Yes"/>
    <s v="Electronic check"/>
    <n v="100.35"/>
    <n v="1358.85"/>
    <s v="Yes"/>
    <n v="1"/>
    <x v="3"/>
  </r>
  <r>
    <s v="3384-CTMSF"/>
    <s v="Male"/>
    <n v="0"/>
    <s v="J"/>
    <s v="Yes"/>
    <s v="No"/>
    <n v="47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1"/>
    <n v="5135.1499999999996"/>
    <s v="No"/>
    <n v="0"/>
    <x v="4"/>
  </r>
  <r>
    <s v="0902-RFHOF"/>
    <s v="Male"/>
    <n v="0"/>
    <s v="J"/>
    <s v="No"/>
    <s v="No"/>
    <n v="3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730.1"/>
    <s v="No"/>
    <n v="0"/>
    <x v="7"/>
  </r>
  <r>
    <s v="9286-DOJGF"/>
    <s v="Female"/>
    <n v="1"/>
    <s v="S"/>
    <s v="Yes"/>
    <s v="No"/>
    <n v="38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95"/>
    <n v="2869.85"/>
    <s v="Yes"/>
    <n v="1"/>
    <x v="17"/>
  </r>
  <r>
    <s v="6048-QBXKL"/>
    <s v="Female"/>
    <n v="1"/>
    <s v="S"/>
    <s v="No"/>
    <s v="No"/>
    <n v="2"/>
    <x v="0"/>
    <s v="Yes"/>
    <s v="Yes"/>
    <s v="DSL"/>
    <x v="0"/>
    <x v="0"/>
    <s v="No"/>
    <s v="No"/>
    <x v="0"/>
    <s v="No"/>
    <s v="No"/>
    <s v="Month-to-month"/>
    <x v="0"/>
    <s v="Yes"/>
    <s v="Credit card (automatic)"/>
    <n v="56.55"/>
    <n v="118.25"/>
    <s v="No"/>
    <n v="0"/>
    <x v="8"/>
  </r>
  <r>
    <s v="9661-MHUMO"/>
    <s v="Male"/>
    <n v="1"/>
    <s v="S"/>
    <s v="Yes"/>
    <s v="Yes"/>
    <n v="1"/>
    <x v="0"/>
    <s v="Yes"/>
    <s v="No"/>
    <s v="DSL"/>
    <x v="0"/>
    <x v="1"/>
    <s v="No"/>
    <s v="Yes"/>
    <x v="0"/>
    <s v="No"/>
    <s v="No"/>
    <s v="Month-to-month"/>
    <x v="0"/>
    <s v="Yes"/>
    <s v="Credit card (automatic)"/>
    <n v="49.25"/>
    <n v="49.25"/>
    <s v="Yes"/>
    <n v="1"/>
    <x v="8"/>
  </r>
  <r>
    <s v="7718-RXDGG"/>
    <s v="Male"/>
    <n v="0"/>
    <s v="J"/>
    <s v="Yes"/>
    <s v="No"/>
    <n v="15"/>
    <x v="2"/>
    <s v="Yes"/>
    <s v="No"/>
    <s v="Fiber optic"/>
    <x v="0"/>
    <x v="1"/>
    <s v="No"/>
    <s v="No"/>
    <x v="1"/>
    <s v="No"/>
    <s v="No"/>
    <s v="Month-to-month"/>
    <x v="0"/>
    <s v="Yes"/>
    <s v="Bank transfer (automatic)"/>
    <n v="68.599999999999994"/>
    <n v="1108.5999999999999"/>
    <s v="No"/>
    <n v="0"/>
    <x v="19"/>
  </r>
  <r>
    <s v="1025-FALIX"/>
    <s v="Female"/>
    <n v="0"/>
    <s v="J"/>
    <s v="No"/>
    <s v="No"/>
    <n v="26"/>
    <x v="1"/>
    <s v="Yes"/>
    <s v="No"/>
    <s v="Fiber optic"/>
    <x v="0"/>
    <x v="1"/>
    <s v="No"/>
    <s v="No"/>
    <x v="1"/>
    <s v="No"/>
    <s v="No"/>
    <s v="Month-to-month"/>
    <x v="0"/>
    <s v="Yes"/>
    <s v="Credit card (automatic)"/>
    <n v="69.05"/>
    <n v="1815.65"/>
    <s v="No"/>
    <n v="0"/>
    <x v="10"/>
  </r>
  <r>
    <s v="3451-VAWLI"/>
    <s v="Female"/>
    <n v="0"/>
    <s v="J"/>
    <s v="Yes"/>
    <s v="Yes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"/>
    <n v="730.4"/>
    <s v="No"/>
    <n v="0"/>
    <x v="18"/>
  </r>
  <r>
    <s v="3407-QGWLG"/>
    <s v="Male"/>
    <n v="0"/>
    <s v="J"/>
    <s v="No"/>
    <s v="Yes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05"/>
    <n v="75.45"/>
    <s v="No"/>
    <n v="0"/>
    <x v="2"/>
  </r>
  <r>
    <s v="1842-EZJMK"/>
    <s v="Male"/>
    <n v="0"/>
    <s v="J"/>
    <s v="Yes"/>
    <s v="Yes"/>
    <n v="50"/>
    <x v="1"/>
    <s v="Yes"/>
    <s v="Yes"/>
    <s v="Fiber optic"/>
    <x v="0"/>
    <x v="0"/>
    <s v="No"/>
    <s v="Yes"/>
    <x v="0"/>
    <s v="Yes"/>
    <s v="Yes"/>
    <s v="Month-to-month"/>
    <x v="0"/>
    <s v="No"/>
    <s v="Electronic check"/>
    <n v="103.7"/>
    <n v="5071.05"/>
    <s v="Yes"/>
    <n v="1"/>
    <x v="4"/>
  </r>
  <r>
    <s v="2347-WKKAE"/>
    <s v="Male"/>
    <n v="0"/>
    <s v="J"/>
    <s v="Yes"/>
    <s v="No"/>
    <n v="42"/>
    <x v="1"/>
    <s v="Yes"/>
    <s v="Yes"/>
    <s v="Fiber optic"/>
    <x v="1"/>
    <x v="1"/>
    <s v="Yes"/>
    <s v="No"/>
    <x v="0"/>
    <s v="No"/>
    <s v="Yes"/>
    <s v="Month-to-month"/>
    <x v="0"/>
    <s v="Yes"/>
    <s v="Electronic check"/>
    <n v="94.4"/>
    <n v="4014.6"/>
    <s v="No"/>
    <n v="0"/>
    <x v="4"/>
  </r>
  <r>
    <s v="8735-DCXNF"/>
    <s v="Male"/>
    <n v="0"/>
    <s v="J"/>
    <s v="Yes"/>
    <s v="No"/>
    <n v="10"/>
    <x v="2"/>
    <s v="Yes"/>
    <s v="No"/>
    <s v="DSL"/>
    <x v="1"/>
    <x v="1"/>
    <s v="No"/>
    <s v="Yes"/>
    <x v="0"/>
    <s v="No"/>
    <s v="No"/>
    <s v="Month-to-month"/>
    <x v="0"/>
    <s v="Yes"/>
    <s v="Credit card (automatic)"/>
    <n v="54.95"/>
    <n v="568.85"/>
    <s v="No"/>
    <n v="0"/>
    <x v="3"/>
  </r>
  <r>
    <s v="3214-IYUUQ"/>
    <s v="Female"/>
    <n v="0"/>
    <s v="J"/>
    <s v="Yes"/>
    <s v="No"/>
    <n v="61"/>
    <x v="1"/>
    <s v="Yes"/>
    <s v="No"/>
    <s v="Fiber optic"/>
    <x v="1"/>
    <x v="0"/>
    <s v="No"/>
    <s v="Yes"/>
    <x v="0"/>
    <s v="No"/>
    <s v="Yes"/>
    <s v="One year"/>
    <x v="1"/>
    <s v="No"/>
    <s v="Bank transfer (automatic)"/>
    <n v="93.7"/>
    <n v="5860.7"/>
    <s v="No"/>
    <n v="0"/>
    <x v="1"/>
  </r>
  <r>
    <s v="1936-UAFEH"/>
    <s v="Female"/>
    <n v="0"/>
    <s v="J"/>
    <s v="No"/>
    <s v="No"/>
    <n v="68"/>
    <x v="1"/>
    <s v="Yes"/>
    <s v="Yes"/>
    <s v="Fiber optic"/>
    <x v="1"/>
    <x v="0"/>
    <s v="No"/>
    <s v="Yes"/>
    <x v="0"/>
    <s v="Yes"/>
    <s v="Yes"/>
    <s v="Two year"/>
    <x v="2"/>
    <s v="No"/>
    <s v="Credit card (automatic)"/>
    <n v="110.25"/>
    <n v="7279.35"/>
    <s v="No"/>
    <n v="0"/>
    <x v="6"/>
  </r>
  <r>
    <s v="3587-PMCOY"/>
    <s v="Male"/>
    <n v="0"/>
    <s v="J"/>
    <s v="No"/>
    <s v="No"/>
    <n v="10"/>
    <x v="2"/>
    <s v="Yes"/>
    <s v="No"/>
    <s v="Fiber optic"/>
    <x v="1"/>
    <x v="1"/>
    <s v="Yes"/>
    <s v="No"/>
    <x v="0"/>
    <s v="Yes"/>
    <s v="Yes"/>
    <s v="One year"/>
    <x v="1"/>
    <s v="Yes"/>
    <s v="Electronic check"/>
    <n v="98.9"/>
    <n v="1064.95"/>
    <s v="No"/>
    <n v="0"/>
    <x v="13"/>
  </r>
  <r>
    <s v="8079-XRJRS"/>
    <s v="Male"/>
    <n v="0"/>
    <s v="J"/>
    <s v="Yes"/>
    <s v="No"/>
    <n v="65"/>
    <x v="1"/>
    <s v="Yes"/>
    <s v="Yes"/>
    <s v="Fiber optic"/>
    <x v="1"/>
    <x v="0"/>
    <s v="Yes"/>
    <s v="No"/>
    <x v="0"/>
    <s v="No"/>
    <s v="No"/>
    <s v="One year"/>
    <x v="1"/>
    <s v="No"/>
    <s v="Electronic check"/>
    <n v="89.75"/>
    <n v="5769.6"/>
    <s v="Yes"/>
    <n v="1"/>
    <x v="1"/>
  </r>
  <r>
    <s v="1027-LKKQQ"/>
    <s v="Female"/>
    <n v="0"/>
    <s v="J"/>
    <s v="Yes"/>
    <s v="Yes"/>
    <n v="72"/>
    <x v="1"/>
    <s v="Yes"/>
    <s v="No"/>
    <s v="DSL"/>
    <x v="1"/>
    <x v="1"/>
    <s v="Yes"/>
    <s v="Yes"/>
    <x v="0"/>
    <s v="Yes"/>
    <s v="Yes"/>
    <s v="Two year"/>
    <x v="2"/>
    <s v="Yes"/>
    <s v="Bank transfer (automatic)"/>
    <n v="80.45"/>
    <n v="5886.85"/>
    <s v="No"/>
    <n v="0"/>
    <x v="6"/>
  </r>
  <r>
    <s v="7148-XZPHA"/>
    <s v="Male"/>
    <n v="0"/>
    <s v="J"/>
    <s v="Yes"/>
    <s v="Yes"/>
    <n v="55"/>
    <x v="1"/>
    <s v="Yes"/>
    <s v="No"/>
    <s v="Fiber optic"/>
    <x v="0"/>
    <x v="0"/>
    <s v="No"/>
    <s v="Yes"/>
    <x v="0"/>
    <s v="No"/>
    <s v="No"/>
    <s v="Month-to-month"/>
    <x v="0"/>
    <s v="No"/>
    <s v="Electronic check"/>
    <n v="79.400000000000006"/>
    <n v="4238.45"/>
    <s v="No"/>
    <n v="0"/>
    <x v="4"/>
  </r>
  <r>
    <s v="8073-IJDCM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3"/>
    <n v="20.3"/>
    <s v="Yes"/>
    <n v="1"/>
    <x v="2"/>
  </r>
  <r>
    <s v="5309-TAIKL"/>
    <s v="Female"/>
    <n v="0"/>
    <s v="J"/>
    <s v="No"/>
    <s v="No"/>
    <n v="7"/>
    <x v="2"/>
    <s v="Yes"/>
    <s v="No"/>
    <s v="DSL"/>
    <x v="0"/>
    <x v="1"/>
    <s v="Yes"/>
    <s v="Yes"/>
    <x v="0"/>
    <s v="No"/>
    <s v="Yes"/>
    <s v="Month-to-month"/>
    <x v="0"/>
    <s v="No"/>
    <s v="Bank transfer (automatic)"/>
    <n v="62.8"/>
    <n v="418.3"/>
    <s v="No"/>
    <n v="0"/>
    <x v="3"/>
  </r>
  <r>
    <s v="6856-RAURS"/>
    <s v="Female"/>
    <n v="0"/>
    <s v="J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4.900000000000006"/>
    <n v="136.05000000000001"/>
    <s v="No"/>
    <n v="0"/>
    <x v="2"/>
  </r>
  <r>
    <s v="8778-LMWTJ"/>
    <s v="Female"/>
    <n v="0"/>
    <s v="J"/>
    <s v="No"/>
    <s v="No"/>
    <n v="9"/>
    <x v="2"/>
    <s v="Yes"/>
    <s v="No"/>
    <s v="Fiber optic"/>
    <x v="1"/>
    <x v="1"/>
    <s v="No"/>
    <s v="No"/>
    <x v="0"/>
    <s v="No"/>
    <s v="No"/>
    <s v="Month-to-month"/>
    <x v="0"/>
    <s v="Yes"/>
    <s v="Electronic check"/>
    <n v="74.849999999999994"/>
    <n v="708.2"/>
    <s v="No"/>
    <n v="0"/>
    <x v="3"/>
  </r>
  <r>
    <s v="9717-IOAAF"/>
    <s v="Male"/>
    <n v="0"/>
    <s v="J"/>
    <s v="No"/>
    <s v="Yes"/>
    <n v="2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85"/>
    <n v="788.55"/>
    <s v="No"/>
    <n v="0"/>
    <x v="18"/>
  </r>
  <r>
    <s v="8884-ADFVN"/>
    <s v="Male"/>
    <n v="1"/>
    <s v="S"/>
    <s v="Yes"/>
    <s v="No"/>
    <n v="7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101.95"/>
    <n v="700.85"/>
    <s v="Yes"/>
    <n v="1"/>
    <x v="15"/>
  </r>
  <r>
    <s v="2845-KDHVX"/>
    <s v="Female"/>
    <n v="0"/>
    <s v="J"/>
    <s v="Yes"/>
    <s v="No"/>
    <n v="64"/>
    <x v="1"/>
    <s v="Yes"/>
    <s v="No"/>
    <s v="DSL"/>
    <x v="0"/>
    <x v="0"/>
    <s v="Yes"/>
    <s v="Yes"/>
    <x v="0"/>
    <s v="No"/>
    <s v="Yes"/>
    <s v="Two year"/>
    <x v="2"/>
    <s v="Yes"/>
    <s v="Mailed check"/>
    <n v="68.3"/>
    <n v="4378.8"/>
    <s v="No"/>
    <n v="0"/>
    <x v="6"/>
  </r>
  <r>
    <s v="0848-SOMKO"/>
    <s v="Male"/>
    <n v="0"/>
    <s v="J"/>
    <s v="No"/>
    <s v="No"/>
    <n v="70"/>
    <x v="1"/>
    <s v="No"/>
    <s v="No phone service"/>
    <s v="DSL"/>
    <x v="1"/>
    <x v="1"/>
    <s v="Yes"/>
    <s v="Yes"/>
    <x v="0"/>
    <s v="No"/>
    <s v="Yes"/>
    <s v="Two year"/>
    <x v="2"/>
    <s v="No"/>
    <s v="Bank transfer (automatic)"/>
    <n v="48.4"/>
    <n v="3442.8"/>
    <s v="No"/>
    <n v="0"/>
    <x v="6"/>
  </r>
  <r>
    <s v="2720-WGKHP"/>
    <s v="Male"/>
    <n v="1"/>
    <s v="S"/>
    <s v="No"/>
    <s v="No"/>
    <n v="2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4"/>
    <n v="181.7"/>
    <s v="Yes"/>
    <n v="1"/>
    <x v="12"/>
  </r>
  <r>
    <s v="6734-FQAJX"/>
    <s v="Male"/>
    <n v="1"/>
    <s v="S"/>
    <s v="No"/>
    <s v="No"/>
    <n v="67"/>
    <x v="1"/>
    <s v="Yes"/>
    <s v="No"/>
    <s v="Fiber optic"/>
    <x v="1"/>
    <x v="0"/>
    <s v="No"/>
    <s v="Yes"/>
    <x v="0"/>
    <s v="Yes"/>
    <s v="Yes"/>
    <s v="Two year"/>
    <x v="2"/>
    <s v="Yes"/>
    <s v="Electronic check"/>
    <n v="105.05"/>
    <n v="7171.7"/>
    <s v="No"/>
    <n v="0"/>
    <x v="11"/>
  </r>
  <r>
    <s v="2869-ADAWR"/>
    <s v="Female"/>
    <n v="0"/>
    <s v="J"/>
    <s v="No"/>
    <s v="No"/>
    <n v="45"/>
    <x v="1"/>
    <s v="Yes"/>
    <s v="Yes"/>
    <s v="Fiber optic"/>
    <x v="0"/>
    <x v="0"/>
    <s v="No"/>
    <s v="No"/>
    <x v="0"/>
    <s v="Yes"/>
    <s v="No"/>
    <s v="Month-to-month"/>
    <x v="0"/>
    <s v="Yes"/>
    <s v="Credit card (automatic)"/>
    <n v="89.3"/>
    <n v="4016.85"/>
    <s v="Yes"/>
    <n v="1"/>
    <x v="4"/>
  </r>
  <r>
    <s v="1535-VTJOQ"/>
    <s v="Female"/>
    <n v="0"/>
    <s v="J"/>
    <s v="No"/>
    <s v="No"/>
    <n v="24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15"/>
    <n v="553"/>
    <s v="No"/>
    <n v="0"/>
    <x v="18"/>
  </r>
  <r>
    <s v="6368-TZZDT"/>
    <s v="Male"/>
    <n v="0"/>
    <s v="J"/>
    <s v="Yes"/>
    <s v="Yes"/>
    <n v="4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"/>
    <n v="96.85"/>
    <s v="No"/>
    <n v="0"/>
    <x v="26"/>
  </r>
  <r>
    <s v="0943-ZQPXH"/>
    <s v="Male"/>
    <n v="0"/>
    <s v="J"/>
    <s v="Yes"/>
    <s v="Yes"/>
    <n v="44"/>
    <x v="1"/>
    <s v="Yes"/>
    <s v="No"/>
    <s v="Fiber optic"/>
    <x v="0"/>
    <x v="1"/>
    <s v="Yes"/>
    <s v="No"/>
    <x v="0"/>
    <s v="Yes"/>
    <s v="Yes"/>
    <s v="Month-to-month"/>
    <x v="0"/>
    <s v="Yes"/>
    <s v="Bank transfer (automatic)"/>
    <n v="92.95"/>
    <n v="4122.8999999999996"/>
    <s v="No"/>
    <n v="0"/>
    <x v="4"/>
  </r>
  <r>
    <s v="1293-BSEUN"/>
    <s v="Female"/>
    <n v="0"/>
    <s v="J"/>
    <s v="Yes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7"/>
    <n v="1482.3"/>
    <s v="No"/>
    <n v="0"/>
    <x v="18"/>
  </r>
  <r>
    <s v="9894-EZEWG"/>
    <s v="Female"/>
    <n v="0"/>
    <s v="J"/>
    <s v="No"/>
    <s v="No"/>
    <n v="1"/>
    <x v="0"/>
    <s v="Yes"/>
    <s v="No"/>
    <s v="Fiber optic"/>
    <x v="0"/>
    <x v="0"/>
    <s v="No"/>
    <s v="No"/>
    <x v="0"/>
    <s v="No"/>
    <s v="No"/>
    <s v="Month-to-month"/>
    <x v="0"/>
    <s v="Yes"/>
    <s v="Credit card (automatic)"/>
    <n v="74.3"/>
    <n v="74.3"/>
    <s v="Yes"/>
    <n v="1"/>
    <x v="0"/>
  </r>
  <r>
    <s v="1302-TPUBN"/>
    <s v="Male"/>
    <n v="0"/>
    <s v="J"/>
    <s v="No"/>
    <s v="No"/>
    <n v="6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350000000000001"/>
    <n v="1240.8"/>
    <s v="No"/>
    <n v="0"/>
    <x v="18"/>
  </r>
  <r>
    <s v="7851-FLGGQ"/>
    <s v="Male"/>
    <n v="0"/>
    <s v="J"/>
    <s v="No"/>
    <s v="No"/>
    <n v="1"/>
    <x v="0"/>
    <s v="No"/>
    <s v="No phone service"/>
    <s v="DSL"/>
    <x v="0"/>
    <x v="0"/>
    <s v="No"/>
    <s v="Yes"/>
    <x v="0"/>
    <s v="No"/>
    <s v="Yes"/>
    <s v="Month-to-month"/>
    <x v="0"/>
    <s v="Yes"/>
    <s v="Mailed check"/>
    <n v="44.65"/>
    <n v="44.65"/>
    <s v="Yes"/>
    <n v="1"/>
    <x v="0"/>
  </r>
  <r>
    <s v="0637-UBJRP"/>
    <s v="Male"/>
    <n v="0"/>
    <s v="J"/>
    <s v="Yes"/>
    <s v="Yes"/>
    <n v="13"/>
    <x v="2"/>
    <s v="Yes"/>
    <s v="No"/>
    <s v="Fiber optic"/>
    <x v="1"/>
    <x v="1"/>
    <s v="No"/>
    <s v="No"/>
    <x v="0"/>
    <s v="No"/>
    <s v="Yes"/>
    <s v="Month-to-month"/>
    <x v="0"/>
    <s v="No"/>
    <s v="Electronic check"/>
    <n v="84.05"/>
    <n v="1095.3"/>
    <s v="Yes"/>
    <n v="1"/>
    <x v="3"/>
  </r>
  <r>
    <s v="0940-OUQEC"/>
    <s v="Male"/>
    <n v="0"/>
    <s v="J"/>
    <s v="No"/>
    <s v="No"/>
    <n v="10"/>
    <x v="2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80.7"/>
    <n v="788.8"/>
    <s v="Yes"/>
    <n v="1"/>
    <x v="3"/>
  </r>
  <r>
    <s v="2378-VTKDH"/>
    <s v="Male"/>
    <n v="1"/>
    <s v="S"/>
    <s v="Yes"/>
    <s v="No"/>
    <n v="65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4.35"/>
    <n v="6578.55"/>
    <s v="No"/>
    <n v="0"/>
    <x v="14"/>
  </r>
  <r>
    <s v="0927-CNGRH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5"/>
    <n v="19.55"/>
    <s v="No"/>
    <n v="0"/>
    <x v="2"/>
  </r>
  <r>
    <s v="8608-OZTLB"/>
    <s v="Male"/>
    <n v="0"/>
    <s v="J"/>
    <s v="Yes"/>
    <s v="Yes"/>
    <n v="38"/>
    <x v="1"/>
    <s v="Yes"/>
    <s v="No"/>
    <s v="DSL"/>
    <x v="1"/>
    <x v="0"/>
    <s v="Yes"/>
    <s v="Yes"/>
    <x v="0"/>
    <s v="Yes"/>
    <s v="No"/>
    <s v="One year"/>
    <x v="1"/>
    <s v="No"/>
    <s v="Electronic check"/>
    <n v="74.05"/>
    <n v="2802.3"/>
    <s v="No"/>
    <n v="0"/>
    <x v="1"/>
  </r>
  <r>
    <s v="2335-GSODA"/>
    <s v="Male"/>
    <n v="0"/>
    <s v="J"/>
    <s v="No"/>
    <s v="Yes"/>
    <n v="23"/>
    <x v="1"/>
    <s v="No"/>
    <s v="No phone service"/>
    <s v="DSL"/>
    <x v="1"/>
    <x v="1"/>
    <s v="Yes"/>
    <s v="Yes"/>
    <x v="0"/>
    <s v="No"/>
    <s v="No"/>
    <s v="Two year"/>
    <x v="2"/>
    <s v="No"/>
    <s v="Mailed check"/>
    <n v="40.1"/>
    <n v="857.75"/>
    <s v="No"/>
    <n v="0"/>
    <x v="6"/>
  </r>
  <r>
    <s v="1952-DVVSW"/>
    <s v="Female"/>
    <n v="0"/>
    <s v="J"/>
    <s v="Yes"/>
    <s v="No"/>
    <n v="10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184.4"/>
    <s v="No"/>
    <n v="0"/>
    <x v="9"/>
  </r>
  <r>
    <s v="0702-PGIBZ"/>
    <s v="Male"/>
    <n v="0"/>
    <s v="J"/>
    <s v="No"/>
    <s v="Yes"/>
    <n v="4"/>
    <x v="0"/>
    <s v="Yes"/>
    <s v="Yes"/>
    <s v="Fiber optic"/>
    <x v="0"/>
    <x v="0"/>
    <s v="No"/>
    <s v="No"/>
    <x v="0"/>
    <s v="Yes"/>
    <s v="Yes"/>
    <s v="Month-to-month"/>
    <x v="0"/>
    <s v="Yes"/>
    <s v="Electronic check"/>
    <n v="101.7"/>
    <n v="364.55"/>
    <s v="Yes"/>
    <n v="1"/>
    <x v="0"/>
  </r>
  <r>
    <s v="6656-GULJQ"/>
    <s v="Male"/>
    <n v="0"/>
    <s v="J"/>
    <s v="Yes"/>
    <s v="Yes"/>
    <n v="72"/>
    <x v="1"/>
    <s v="Yes"/>
    <s v="Yes"/>
    <s v="DSL"/>
    <x v="1"/>
    <x v="1"/>
    <s v="Yes"/>
    <s v="Yes"/>
    <x v="0"/>
    <s v="Yes"/>
    <s v="Yes"/>
    <s v="Two year"/>
    <x v="2"/>
    <s v="Yes"/>
    <s v="Credit card (automatic)"/>
    <n v="83.55"/>
    <n v="6093.3"/>
    <s v="No"/>
    <n v="0"/>
    <x v="6"/>
  </r>
  <r>
    <s v="9853-JFZDU"/>
    <s v="Female"/>
    <n v="0"/>
    <s v="J"/>
    <s v="Yes"/>
    <s v="No"/>
    <n v="35"/>
    <x v="1"/>
    <s v="Yes"/>
    <s v="No"/>
    <s v="DSL"/>
    <x v="0"/>
    <x v="0"/>
    <s v="No"/>
    <s v="Yes"/>
    <x v="0"/>
    <s v="No"/>
    <s v="No"/>
    <s v="Month-to-month"/>
    <x v="0"/>
    <s v="No"/>
    <s v="Electronic check"/>
    <n v="56.85"/>
    <n v="1861.1"/>
    <s v="No"/>
    <n v="0"/>
    <x v="4"/>
  </r>
  <r>
    <s v="1963-VAUKV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20.399999999999999"/>
    <s v="Yes"/>
    <n v="1"/>
    <x v="2"/>
  </r>
  <r>
    <s v="3777-XROBG"/>
    <s v="Female"/>
    <n v="0"/>
    <s v="J"/>
    <s v="Yes"/>
    <s v="Yes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55"/>
    <n v="1079.6500000000001"/>
    <s v="No"/>
    <n v="0"/>
    <x v="18"/>
  </r>
  <r>
    <s v="6994-FGRHH"/>
    <s v="Male"/>
    <n v="0"/>
    <s v="J"/>
    <s v="Yes"/>
    <s v="Yes"/>
    <n v="70"/>
    <x v="1"/>
    <s v="Yes"/>
    <s v="No"/>
    <s v="Fiber optic"/>
    <x v="0"/>
    <x v="0"/>
    <s v="Yes"/>
    <s v="Yes"/>
    <x v="0"/>
    <s v="Yes"/>
    <s v="Yes"/>
    <s v="One year"/>
    <x v="1"/>
    <s v="Yes"/>
    <s v="Electronic check"/>
    <n v="106.15"/>
    <n v="7475.1"/>
    <s v="No"/>
    <n v="0"/>
    <x v="1"/>
  </r>
  <r>
    <s v="4000-VGMQP"/>
    <s v="Male"/>
    <n v="0"/>
    <s v="J"/>
    <s v="Yes"/>
    <s v="Yes"/>
    <n v="38"/>
    <x v="1"/>
    <s v="Yes"/>
    <s v="Yes"/>
    <s v="DSL"/>
    <x v="0"/>
    <x v="0"/>
    <s v="Yes"/>
    <s v="No"/>
    <x v="0"/>
    <s v="Yes"/>
    <s v="Yes"/>
    <s v="One year"/>
    <x v="1"/>
    <s v="No"/>
    <s v="Credit card (automatic)"/>
    <n v="78.95"/>
    <n v="2862.55"/>
    <s v="No"/>
    <n v="0"/>
    <x v="1"/>
  </r>
  <r>
    <s v="3999-WRNGR"/>
    <s v="Female"/>
    <n v="0"/>
    <s v="J"/>
    <s v="Yes"/>
    <s v="Yes"/>
    <n v="60"/>
    <x v="1"/>
    <s v="No"/>
    <s v="No phone service"/>
    <s v="DSL"/>
    <x v="0"/>
    <x v="0"/>
    <s v="No"/>
    <s v="No"/>
    <x v="0"/>
    <s v="Yes"/>
    <s v="Yes"/>
    <s v="Month-to-month"/>
    <x v="0"/>
    <s v="Yes"/>
    <s v="Electronic check"/>
    <n v="49.75"/>
    <n v="3069.45"/>
    <s v="No"/>
    <n v="0"/>
    <x v="4"/>
  </r>
  <r>
    <s v="3466-RITXD"/>
    <s v="Male"/>
    <n v="0"/>
    <s v="J"/>
    <s v="No"/>
    <s v="No"/>
    <n v="26"/>
    <x v="1"/>
    <s v="Yes"/>
    <s v="Yes"/>
    <s v="Fiber optic"/>
    <x v="1"/>
    <x v="0"/>
    <s v="No"/>
    <s v="No"/>
    <x v="0"/>
    <s v="Yes"/>
    <s v="No"/>
    <s v="Month-to-month"/>
    <x v="0"/>
    <s v="Yes"/>
    <s v="Credit card (automatic)"/>
    <n v="92.4"/>
    <n v="2349.8000000000002"/>
    <s v="No"/>
    <n v="0"/>
    <x v="4"/>
  </r>
  <r>
    <s v="2680-XKKNJ"/>
    <s v="Female"/>
    <n v="0"/>
    <s v="J"/>
    <s v="No"/>
    <s v="No"/>
    <n v="8"/>
    <x v="2"/>
    <s v="Yes"/>
    <s v="No"/>
    <s v="DSL"/>
    <x v="1"/>
    <x v="0"/>
    <s v="No"/>
    <s v="Yes"/>
    <x v="0"/>
    <s v="No"/>
    <s v="No"/>
    <s v="One year"/>
    <x v="1"/>
    <s v="No"/>
    <s v="Bank transfer (automatic)"/>
    <n v="58.2"/>
    <n v="469.25"/>
    <s v="No"/>
    <n v="0"/>
    <x v="13"/>
  </r>
  <r>
    <s v="3058-HJCUY"/>
    <s v="Male"/>
    <n v="0"/>
    <s v="J"/>
    <s v="Yes"/>
    <s v="Yes"/>
    <n v="41"/>
    <x v="1"/>
    <s v="Yes"/>
    <s v="Yes"/>
    <s v="Fiber optic"/>
    <x v="0"/>
    <x v="1"/>
    <s v="Yes"/>
    <s v="Yes"/>
    <x v="0"/>
    <s v="Yes"/>
    <s v="Yes"/>
    <s v="One year"/>
    <x v="1"/>
    <s v="Yes"/>
    <s v="Electronic check"/>
    <n v="102.6"/>
    <n v="4213.3500000000004"/>
    <s v="Yes"/>
    <n v="1"/>
    <x v="1"/>
  </r>
  <r>
    <s v="2974-GGUXS"/>
    <s v="Female"/>
    <n v="1"/>
    <s v="S"/>
    <s v="Yes"/>
    <s v="No"/>
    <n v="36"/>
    <x v="1"/>
    <s v="Yes"/>
    <s v="Yes"/>
    <s v="Fiber optic"/>
    <x v="0"/>
    <x v="0"/>
    <s v="No"/>
    <s v="No"/>
    <x v="0"/>
    <s v="Yes"/>
    <s v="No"/>
    <s v="Month-to-month"/>
    <x v="0"/>
    <s v="Yes"/>
    <s v="Credit card (automatic)"/>
    <n v="91.95"/>
    <n v="3301.05"/>
    <s v="No"/>
    <n v="0"/>
    <x v="14"/>
  </r>
  <r>
    <s v="7994-XIRTR"/>
    <s v="Male"/>
    <n v="1"/>
    <s v="S"/>
    <s v="No"/>
    <s v="No"/>
    <n v="54"/>
    <x v="1"/>
    <s v="Yes"/>
    <s v="No"/>
    <s v="DSL"/>
    <x v="0"/>
    <x v="1"/>
    <s v="Yes"/>
    <s v="Yes"/>
    <x v="0"/>
    <s v="No"/>
    <s v="Yes"/>
    <s v="One year"/>
    <x v="1"/>
    <s v="No"/>
    <s v="Bank transfer (automatic)"/>
    <n v="65.25"/>
    <n v="3529.95"/>
    <s v="No"/>
    <n v="0"/>
    <x v="16"/>
  </r>
  <r>
    <s v="3259-FDWOY"/>
    <s v="Male"/>
    <n v="0"/>
    <s v="J"/>
    <s v="Yes"/>
    <s v="Yes"/>
    <n v="71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6"/>
    <n v="7723.7"/>
    <s v="Yes"/>
    <n v="1"/>
    <x v="6"/>
  </r>
  <r>
    <s v="2101-RANCD"/>
    <s v="Female"/>
    <n v="0"/>
    <s v="J"/>
    <s v="No"/>
    <s v="No"/>
    <n v="55"/>
    <x v="1"/>
    <s v="Yes"/>
    <s v="Yes"/>
    <s v="Fiber optic"/>
    <x v="0"/>
    <x v="1"/>
    <s v="No"/>
    <s v="No"/>
    <x v="1"/>
    <s v="No"/>
    <s v="No"/>
    <s v="Month-to-month"/>
    <x v="0"/>
    <s v="Yes"/>
    <s v="Electronic check"/>
    <n v="73.099999999999994"/>
    <n v="4144.8999999999996"/>
    <s v="No"/>
    <n v="0"/>
    <x v="10"/>
  </r>
  <r>
    <s v="7921-BEPCI"/>
    <s v="Female"/>
    <n v="0"/>
    <s v="J"/>
    <s v="No"/>
    <s v="No"/>
    <n v="72"/>
    <x v="1"/>
    <s v="Yes"/>
    <s v="Yes"/>
    <s v="DSL"/>
    <x v="1"/>
    <x v="0"/>
    <s v="No"/>
    <s v="No"/>
    <x v="0"/>
    <s v="No"/>
    <s v="No"/>
    <s v="Two year"/>
    <x v="2"/>
    <s v="No"/>
    <s v="Bank transfer (automatic)"/>
    <n v="59.75"/>
    <n v="4265"/>
    <s v="No"/>
    <n v="0"/>
    <x v="6"/>
  </r>
  <r>
    <s v="0807-ZABDG"/>
    <s v="Female"/>
    <n v="0"/>
    <s v="J"/>
    <s v="No"/>
    <s v="Yes"/>
    <n v="3"/>
    <x v="0"/>
    <s v="Yes"/>
    <s v="No"/>
    <s v="DSL"/>
    <x v="1"/>
    <x v="1"/>
    <s v="No"/>
    <s v="Yes"/>
    <x v="0"/>
    <s v="No"/>
    <s v="No"/>
    <s v="Month-to-month"/>
    <x v="0"/>
    <s v="Yes"/>
    <s v="Mailed check"/>
    <n v="55.1"/>
    <n v="154.65"/>
    <s v="Yes"/>
    <n v="1"/>
    <x v="0"/>
  </r>
  <r>
    <s v="8510-TMWYB"/>
    <s v="Female"/>
    <n v="0"/>
    <s v="J"/>
    <s v="Yes"/>
    <s v="Yes"/>
    <n v="54"/>
    <x v="1"/>
    <s v="Yes"/>
    <s v="Yes"/>
    <s v="DSL"/>
    <x v="0"/>
    <x v="0"/>
    <s v="Yes"/>
    <s v="No"/>
    <x v="0"/>
    <s v="No"/>
    <s v="No"/>
    <s v="Two year"/>
    <x v="2"/>
    <s v="Yes"/>
    <s v="Bank transfer (automatic)"/>
    <n v="59.8"/>
    <n v="3246.45"/>
    <s v="No"/>
    <n v="0"/>
    <x v="6"/>
  </r>
  <r>
    <s v="3258-ZKPAI"/>
    <s v="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Yes"/>
    <s v="Bank transfer (automatic)"/>
    <n v="116.6"/>
    <n v="8337.4500000000007"/>
    <s v="No"/>
    <n v="0"/>
    <x v="6"/>
  </r>
  <r>
    <s v="1428-IEDPR"/>
    <s v="Male"/>
    <n v="0"/>
    <s v="J"/>
    <s v="No"/>
    <s v="No"/>
    <n v="52"/>
    <x v="1"/>
    <s v="Yes"/>
    <s v="Yes"/>
    <s v="Fiber optic"/>
    <x v="1"/>
    <x v="1"/>
    <s v="Yes"/>
    <s v="Yes"/>
    <x v="0"/>
    <s v="Yes"/>
    <s v="Yes"/>
    <s v="Two year"/>
    <x v="2"/>
    <s v="Yes"/>
    <s v="Electronic check"/>
    <n v="109.3"/>
    <n v="5731.4"/>
    <s v="No"/>
    <n v="0"/>
    <x v="6"/>
  </r>
  <r>
    <s v="5298-GSTLM"/>
    <s v="Female"/>
    <n v="1"/>
    <s v="S"/>
    <s v="No"/>
    <s v="No"/>
    <n v="60"/>
    <x v="1"/>
    <s v="Yes"/>
    <s v="Yes"/>
    <s v="Fiber optic"/>
    <x v="1"/>
    <x v="1"/>
    <s v="No"/>
    <s v="No"/>
    <x v="0"/>
    <s v="Yes"/>
    <s v="Yes"/>
    <s v="One year"/>
    <x v="1"/>
    <s v="Yes"/>
    <s v="Bank transfer (automatic)"/>
    <n v="101.4"/>
    <n v="6176.6"/>
    <s v="No"/>
    <n v="0"/>
    <x v="16"/>
  </r>
  <r>
    <s v="4450-YOOHP"/>
    <s v="Female"/>
    <n v="0"/>
    <s v="J"/>
    <s v="No"/>
    <s v="No"/>
    <n v="39"/>
    <x v="1"/>
    <s v="No"/>
    <s v="No phone service"/>
    <s v="DSL"/>
    <x v="0"/>
    <x v="1"/>
    <s v="Yes"/>
    <s v="No"/>
    <x v="0"/>
    <s v="Yes"/>
    <s v="Yes"/>
    <s v="Month-to-month"/>
    <x v="0"/>
    <s v="Yes"/>
    <s v="Credit card (automatic)"/>
    <n v="50.65"/>
    <n v="1905.4"/>
    <s v="No"/>
    <n v="0"/>
    <x v="4"/>
  </r>
  <r>
    <s v="6728-CZFEI"/>
    <s v="Female"/>
    <n v="0"/>
    <s v="J"/>
    <s v="No"/>
    <s v="No"/>
    <n v="15"/>
    <x v="2"/>
    <s v="Yes"/>
    <s v="No"/>
    <s v="DSL"/>
    <x v="0"/>
    <x v="1"/>
    <s v="No"/>
    <s v="No"/>
    <x v="1"/>
    <s v="Yes"/>
    <s v="No"/>
    <s v="One year"/>
    <x v="1"/>
    <s v="No"/>
    <s v="Mailed check"/>
    <n v="56.15"/>
    <n v="931.9"/>
    <s v="No"/>
    <n v="0"/>
    <x v="9"/>
  </r>
  <r>
    <s v="5748-RNCJT"/>
    <s v="Male"/>
    <n v="0"/>
    <s v="J"/>
    <s v="No"/>
    <s v="No"/>
    <n v="69"/>
    <x v="1"/>
    <s v="Yes"/>
    <s v="Yes"/>
    <s v="Fiber optic"/>
    <x v="0"/>
    <x v="1"/>
    <s v="Yes"/>
    <s v="Yes"/>
    <x v="0"/>
    <s v="Yes"/>
    <s v="Yes"/>
    <s v="Two year"/>
    <x v="2"/>
    <s v="Yes"/>
    <s v="Bank transfer (automatic)"/>
    <n v="106.5"/>
    <n v="7348.8"/>
    <s v="Yes"/>
    <n v="1"/>
    <x v="6"/>
  </r>
  <r>
    <s v="3653-NCRDJ"/>
    <s v="Male"/>
    <n v="0"/>
    <s v="J"/>
    <s v="Yes"/>
    <s v="Yes"/>
    <n v="4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2"/>
    <n v="776.25"/>
    <s v="No"/>
    <n v="0"/>
    <x v="7"/>
  </r>
  <r>
    <s v="6121-TNHBO"/>
    <s v="Female"/>
    <n v="1"/>
    <s v="S"/>
    <s v="No"/>
    <s v="No"/>
    <n v="63"/>
    <x v="1"/>
    <s v="Yes"/>
    <s v="Yes"/>
    <s v="DSL"/>
    <x v="1"/>
    <x v="0"/>
    <s v="Yes"/>
    <s v="Yes"/>
    <x v="0"/>
    <s v="Yes"/>
    <s v="No"/>
    <s v="One year"/>
    <x v="1"/>
    <s v="No"/>
    <s v="Bank transfer (automatic)"/>
    <n v="83"/>
    <n v="5243.05"/>
    <s v="No"/>
    <n v="0"/>
    <x v="16"/>
  </r>
  <r>
    <s v="5119-NZPTV"/>
    <s v="Male"/>
    <n v="1"/>
    <s v="S"/>
    <s v="Yes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099999999999994"/>
    <n v="141.65"/>
    <s v="No"/>
    <n v="0"/>
    <x v="12"/>
  </r>
  <r>
    <s v="6519-ZHPXP"/>
    <s v="Female"/>
    <n v="0"/>
    <s v="J"/>
    <s v="Yes"/>
    <s v="Yes"/>
    <n v="72"/>
    <x v="1"/>
    <s v="Yes"/>
    <s v="No"/>
    <s v="Fiber optic"/>
    <x v="1"/>
    <x v="0"/>
    <s v="Yes"/>
    <s v="Yes"/>
    <x v="0"/>
    <s v="Yes"/>
    <s v="Yes"/>
    <s v="Two year"/>
    <x v="2"/>
    <s v="Yes"/>
    <s v="Bank transfer (automatic)"/>
    <n v="108.3"/>
    <n v="7679.65"/>
    <s v="No"/>
    <n v="0"/>
    <x v="6"/>
  </r>
  <r>
    <s v="7739-LAXOG"/>
    <s v="Female"/>
    <n v="0"/>
    <s v="J"/>
    <s v="Yes"/>
    <s v="Yes"/>
    <n v="32"/>
    <x v="1"/>
    <s v="Yes"/>
    <s v="Yes"/>
    <s v="Fiber optic"/>
    <x v="0"/>
    <x v="1"/>
    <s v="Yes"/>
    <s v="No"/>
    <x v="0"/>
    <s v="No"/>
    <s v="Yes"/>
    <s v="Month-to-month"/>
    <x v="0"/>
    <s v="Yes"/>
    <s v="Bank transfer (automatic)"/>
    <n v="91.05"/>
    <n v="2954.5"/>
    <s v="Yes"/>
    <n v="1"/>
    <x v="4"/>
  </r>
  <r>
    <s v="3472-QPRCH"/>
    <s v="Male"/>
    <n v="0"/>
    <s v="J"/>
    <s v="Yes"/>
    <s v="Yes"/>
    <n v="40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25"/>
    <n v="1006.9"/>
    <s v="No"/>
    <n v="0"/>
    <x v="18"/>
  </r>
  <r>
    <s v="8224-UAXBZ"/>
    <s v="Female"/>
    <n v="0"/>
    <s v="J"/>
    <s v="Yes"/>
    <s v="No"/>
    <n v="58"/>
    <x v="1"/>
    <s v="No"/>
    <s v="No phone service"/>
    <s v="DSL"/>
    <x v="1"/>
    <x v="0"/>
    <s v="No"/>
    <s v="No"/>
    <x v="0"/>
    <s v="Yes"/>
    <s v="No"/>
    <s v="One year"/>
    <x v="1"/>
    <s v="Yes"/>
    <s v="Electronic check"/>
    <n v="45.35"/>
    <n v="2540.1"/>
    <s v="No"/>
    <n v="0"/>
    <x v="1"/>
  </r>
  <r>
    <s v="9610-WCESF"/>
    <s v="Male"/>
    <n v="0"/>
    <s v="J"/>
    <s v="No"/>
    <s v="No"/>
    <n v="67"/>
    <x v="1"/>
    <s v="No"/>
    <s v="No phone service"/>
    <s v="DSL"/>
    <x v="1"/>
    <x v="1"/>
    <s v="No"/>
    <s v="Yes"/>
    <x v="0"/>
    <s v="Yes"/>
    <s v="No"/>
    <s v="Two year"/>
    <x v="2"/>
    <s v="No"/>
    <s v="Electronic check"/>
    <n v="43.9"/>
    <n v="3097.2"/>
    <s v="No"/>
    <n v="0"/>
    <x v="6"/>
  </r>
  <r>
    <s v="9776-CLUJA"/>
    <s v="Female"/>
    <n v="1"/>
    <s v="S"/>
    <s v="Yes"/>
    <s v="No"/>
    <n v="51"/>
    <x v="1"/>
    <s v="Yes"/>
    <s v="Yes"/>
    <s v="Fiber optic"/>
    <x v="1"/>
    <x v="1"/>
    <s v="No"/>
    <s v="No"/>
    <x v="0"/>
    <s v="No"/>
    <s v="No"/>
    <s v="Month-to-month"/>
    <x v="0"/>
    <s v="Yes"/>
    <s v="Electronic check"/>
    <n v="77.5"/>
    <n v="3807.35"/>
    <s v="Yes"/>
    <n v="1"/>
    <x v="14"/>
  </r>
  <r>
    <s v="2486-WYVVE"/>
    <s v="Male"/>
    <n v="0"/>
    <s v="J"/>
    <s v="Yes"/>
    <s v="No"/>
    <n v="31"/>
    <x v="1"/>
    <s v="Yes"/>
    <s v="Yes"/>
    <s v="DSL"/>
    <x v="0"/>
    <x v="1"/>
    <s v="Yes"/>
    <s v="Yes"/>
    <x v="0"/>
    <s v="Yes"/>
    <s v="Yes"/>
    <s v="One year"/>
    <x v="1"/>
    <s v="Yes"/>
    <s v="Mailed check"/>
    <n v="79.3"/>
    <n v="2484"/>
    <s v="No"/>
    <n v="0"/>
    <x v="1"/>
  </r>
  <r>
    <s v="3865-ZYKAD"/>
    <s v="Male"/>
    <n v="1"/>
    <s v="S"/>
    <s v="Yes"/>
    <s v="No"/>
    <n v="69"/>
    <x v="1"/>
    <s v="Yes"/>
    <s v="Yes"/>
    <s v="Fiber optic"/>
    <x v="1"/>
    <x v="0"/>
    <s v="No"/>
    <s v="No"/>
    <x v="0"/>
    <s v="No"/>
    <s v="No"/>
    <s v="Month-to-month"/>
    <x v="0"/>
    <s v="Yes"/>
    <s v="Credit card (automatic)"/>
    <n v="84.9"/>
    <n v="5785.65"/>
    <s v="No"/>
    <n v="0"/>
    <x v="14"/>
  </r>
  <r>
    <s v="1422-DGUBX"/>
    <s v="Male"/>
    <n v="0"/>
    <s v="J"/>
    <s v="Yes"/>
    <s v="No"/>
    <n v="32"/>
    <x v="1"/>
    <s v="Yes"/>
    <s v="Yes"/>
    <s v="Fiber optic"/>
    <x v="0"/>
    <x v="1"/>
    <s v="No"/>
    <s v="Yes"/>
    <x v="0"/>
    <s v="No"/>
    <s v="No"/>
    <s v="One year"/>
    <x v="1"/>
    <s v="Yes"/>
    <s v="Electronic check"/>
    <n v="79.25"/>
    <n v="2619.15"/>
    <s v="No"/>
    <n v="0"/>
    <x v="1"/>
  </r>
  <r>
    <s v="2999-AANRQ"/>
    <s v="Female"/>
    <n v="0"/>
    <s v="J"/>
    <s v="No"/>
    <s v="No"/>
    <n v="21"/>
    <x v="1"/>
    <s v="Yes"/>
    <s v="No"/>
    <s v="DSL"/>
    <x v="1"/>
    <x v="0"/>
    <s v="No"/>
    <s v="Yes"/>
    <x v="0"/>
    <s v="Yes"/>
    <s v="No"/>
    <s v="Two year"/>
    <x v="2"/>
    <s v="No"/>
    <s v="Credit card (automatic)"/>
    <n v="71.05"/>
    <n v="1524.85"/>
    <s v="No"/>
    <n v="0"/>
    <x v="6"/>
  </r>
  <r>
    <s v="8668-KNZTI"/>
    <s v="Male"/>
    <n v="0"/>
    <s v="J"/>
    <s v="No"/>
    <s v="No"/>
    <n v="52"/>
    <x v="1"/>
    <s v="Yes"/>
    <s v="No"/>
    <s v="DSL"/>
    <x v="1"/>
    <x v="1"/>
    <s v="Yes"/>
    <s v="No"/>
    <x v="0"/>
    <s v="No"/>
    <s v="No"/>
    <s v="One year"/>
    <x v="1"/>
    <s v="No"/>
    <s v="Electronic check"/>
    <n v="53.75"/>
    <n v="2790.65"/>
    <s v="No"/>
    <n v="0"/>
    <x v="1"/>
  </r>
  <r>
    <s v="0480-KYJVA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4.25"/>
    <n v="1784.5"/>
    <s v="No"/>
    <n v="0"/>
    <x v="18"/>
  </r>
  <r>
    <s v="6034-ZRYCV"/>
    <s v="Female"/>
    <n v="0"/>
    <s v="J"/>
    <s v="Yes"/>
    <s v="No"/>
    <n v="72"/>
    <x v="1"/>
    <s v="No"/>
    <s v="No phone service"/>
    <s v="DSL"/>
    <x v="0"/>
    <x v="0"/>
    <s v="Yes"/>
    <s v="No"/>
    <x v="0"/>
    <s v="Yes"/>
    <s v="Yes"/>
    <s v="Two year"/>
    <x v="2"/>
    <s v="Yes"/>
    <s v="Electronic check"/>
    <n v="54.2"/>
    <n v="3937.45"/>
    <s v="Yes"/>
    <n v="1"/>
    <x v="6"/>
  </r>
  <r>
    <s v="9746-YKGXB"/>
    <s v="Male"/>
    <n v="0"/>
    <s v="J"/>
    <s v="Yes"/>
    <s v="Yes"/>
    <n v="52"/>
    <x v="1"/>
    <s v="No"/>
    <s v="No phone service"/>
    <s v="DSL"/>
    <x v="1"/>
    <x v="1"/>
    <s v="Yes"/>
    <s v="No"/>
    <x v="0"/>
    <s v="No"/>
    <s v="Yes"/>
    <s v="One year"/>
    <x v="1"/>
    <s v="No"/>
    <s v="Bank transfer (automatic)"/>
    <n v="44.25"/>
    <n v="2276.1"/>
    <s v="No"/>
    <n v="0"/>
    <x v="1"/>
  </r>
  <r>
    <s v="3926-YZVVX"/>
    <s v="Female"/>
    <n v="0"/>
    <s v="J"/>
    <s v="No"/>
    <s v="No"/>
    <n v="41"/>
    <x v="1"/>
    <s v="Yes"/>
    <s v="No"/>
    <s v="DSL"/>
    <x v="0"/>
    <x v="1"/>
    <s v="No"/>
    <s v="Yes"/>
    <x v="0"/>
    <s v="No"/>
    <s v="No"/>
    <s v="One year"/>
    <x v="1"/>
    <s v="No"/>
    <s v="Bank transfer (automatic)"/>
    <n v="50.05"/>
    <n v="2029.05"/>
    <s v="No"/>
    <n v="0"/>
    <x v="1"/>
  </r>
  <r>
    <s v="6000-UKLWI"/>
    <s v="Male"/>
    <n v="0"/>
    <s v="J"/>
    <s v="No"/>
    <s v="No"/>
    <n v="4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49999999999999"/>
    <n v="802.35"/>
    <s v="No"/>
    <n v="0"/>
    <x v="18"/>
  </r>
  <r>
    <s v="2079-FBMZK"/>
    <s v="Female"/>
    <n v="0"/>
    <s v="J"/>
    <s v="No"/>
    <s v="No"/>
    <n v="6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25"/>
    <n v="418.4"/>
    <s v="Yes"/>
    <n v="1"/>
    <x v="2"/>
  </r>
  <r>
    <s v="6332-FBZRI"/>
    <s v="Male"/>
    <n v="0"/>
    <s v="J"/>
    <s v="Yes"/>
    <s v="Yes"/>
    <n v="67"/>
    <x v="1"/>
    <s v="Yes"/>
    <s v="Yes"/>
    <s v="DSL"/>
    <x v="1"/>
    <x v="0"/>
    <s v="Yes"/>
    <s v="Yes"/>
    <x v="0"/>
    <s v="No"/>
    <s v="No"/>
    <s v="One year"/>
    <x v="1"/>
    <s v="Yes"/>
    <s v="Credit card (automatic)"/>
    <n v="69.349999999999994"/>
    <n v="4653.25"/>
    <s v="No"/>
    <n v="0"/>
    <x v="1"/>
  </r>
  <r>
    <s v="2096-XOTMO"/>
    <s v="Female"/>
    <n v="0"/>
    <s v="J"/>
    <s v="Yes"/>
    <s v="Yes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350000000000001"/>
    <n v="275.89999999999998"/>
    <s v="No"/>
    <n v="0"/>
    <x v="19"/>
  </r>
  <r>
    <s v="3266-FTKHB"/>
    <s v="Male"/>
    <n v="0"/>
    <s v="J"/>
    <s v="No"/>
    <s v="No"/>
    <n v="1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149999999999999"/>
    <n v="343.45"/>
    <s v="No"/>
    <n v="0"/>
    <x v="18"/>
  </r>
  <r>
    <s v="8221-EQDGL"/>
    <s v="Male"/>
    <n v="0"/>
    <s v="J"/>
    <s v="Yes"/>
    <s v="No"/>
    <n v="35"/>
    <x v="1"/>
    <s v="Yes"/>
    <s v="No"/>
    <s v="DSL"/>
    <x v="1"/>
    <x v="0"/>
    <s v="Yes"/>
    <s v="No"/>
    <x v="0"/>
    <s v="No"/>
    <s v="No"/>
    <s v="Month-to-month"/>
    <x v="0"/>
    <s v="No"/>
    <s v="Mailed check"/>
    <n v="61"/>
    <n v="2130.4499999999998"/>
    <s v="No"/>
    <n v="0"/>
    <x v="4"/>
  </r>
  <r>
    <s v="2346-LOCWC"/>
    <s v="Female"/>
    <n v="0"/>
    <s v="J"/>
    <s v="Yes"/>
    <s v="Yes"/>
    <n v="5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5"/>
    <n v="1191.4000000000001"/>
    <s v="No"/>
    <n v="0"/>
    <x v="18"/>
  </r>
  <r>
    <s v="6608-QQLVK"/>
    <s v="Male"/>
    <n v="0"/>
    <s v="J"/>
    <s v="No"/>
    <s v="No"/>
    <n v="1"/>
    <x v="0"/>
    <s v="Yes"/>
    <s v="No"/>
    <s v="DSL"/>
    <x v="0"/>
    <x v="1"/>
    <s v="Yes"/>
    <s v="No"/>
    <x v="0"/>
    <s v="No"/>
    <s v="No"/>
    <s v="Month-to-month"/>
    <x v="0"/>
    <s v="Yes"/>
    <s v="Electronic check"/>
    <n v="50.5"/>
    <n v="50.5"/>
    <s v="Yes"/>
    <n v="1"/>
    <x v="0"/>
  </r>
  <r>
    <s v="0298-XACET"/>
    <s v="Male"/>
    <n v="0"/>
    <s v="J"/>
    <s v="Yes"/>
    <s v="Yes"/>
    <n v="52"/>
    <x v="1"/>
    <s v="No"/>
    <s v="No phone service"/>
    <s v="DSL"/>
    <x v="0"/>
    <x v="0"/>
    <s v="Yes"/>
    <s v="Yes"/>
    <x v="0"/>
    <s v="Yes"/>
    <s v="No"/>
    <s v="Two year"/>
    <x v="2"/>
    <s v="No"/>
    <s v="Mailed check"/>
    <n v="50.2"/>
    <n v="2554"/>
    <s v="No"/>
    <n v="0"/>
    <x v="6"/>
  </r>
  <r>
    <s v="7560-QJAVJ"/>
    <s v="Female"/>
    <n v="0"/>
    <s v="J"/>
    <s v="No"/>
    <s v="No"/>
    <n v="70"/>
    <x v="1"/>
    <s v="Yes"/>
    <s v="No"/>
    <s v="DSL"/>
    <x v="1"/>
    <x v="1"/>
    <s v="Yes"/>
    <s v="Yes"/>
    <x v="0"/>
    <s v="Yes"/>
    <s v="Yes"/>
    <s v="Two year"/>
    <x v="2"/>
    <s v="No"/>
    <s v="Bank transfer (automatic)"/>
    <n v="79.599999999999994"/>
    <n v="5589.45"/>
    <s v="No"/>
    <n v="0"/>
    <x v="6"/>
  </r>
  <r>
    <s v="2995-YWTCD"/>
    <s v="Female"/>
    <n v="0"/>
    <s v="J"/>
    <s v="Yes"/>
    <s v="Yes"/>
    <n v="1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4.9"/>
    <n v="467.7"/>
    <s v="No"/>
    <n v="0"/>
    <x v="18"/>
  </r>
  <r>
    <s v="3551-HUAZH"/>
    <s v="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400000000000006"/>
    <n v="74.400000000000006"/>
    <s v="Yes"/>
    <n v="1"/>
    <x v="12"/>
  </r>
  <r>
    <s v="9137-UIYPG"/>
    <s v="Female"/>
    <n v="0"/>
    <s v="J"/>
    <s v="Yes"/>
    <s v="Yes"/>
    <n v="35"/>
    <x v="1"/>
    <s v="Yes"/>
    <s v="No"/>
    <s v="Fiber optic"/>
    <x v="1"/>
    <x v="1"/>
    <s v="Yes"/>
    <s v="Yes"/>
    <x v="0"/>
    <s v="Yes"/>
    <s v="Yes"/>
    <s v="Month-to-month"/>
    <x v="0"/>
    <s v="Yes"/>
    <s v="Electronic check"/>
    <n v="106.9"/>
    <n v="3756.45"/>
    <s v="No"/>
    <n v="0"/>
    <x v="4"/>
  </r>
  <r>
    <s v="2809-ZMYOQ"/>
    <s v="Female"/>
    <n v="0"/>
    <s v="J"/>
    <s v="No"/>
    <s v="No"/>
    <n v="32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1.35"/>
    <n v="3334.9"/>
    <s v="No"/>
    <n v="0"/>
    <x v="4"/>
  </r>
  <r>
    <s v="5084-OOVCJ"/>
    <s v="Female"/>
    <n v="0"/>
    <s v="J"/>
    <s v="Yes"/>
    <s v="Yes"/>
    <n v="17"/>
    <x v="1"/>
    <s v="Yes"/>
    <s v="No"/>
    <s v="DSL"/>
    <x v="1"/>
    <x v="1"/>
    <s v="No"/>
    <s v="Yes"/>
    <x v="0"/>
    <s v="No"/>
    <s v="No"/>
    <s v="Month-to-month"/>
    <x v="0"/>
    <s v="Yes"/>
    <s v="Credit card (automatic)"/>
    <n v="55.35"/>
    <n v="920.5"/>
    <s v="No"/>
    <n v="0"/>
    <x v="4"/>
  </r>
  <r>
    <s v="0254-WWRKD"/>
    <s v="Female"/>
    <n v="0"/>
    <s v="J"/>
    <s v="Yes"/>
    <s v="Yes"/>
    <n v="67"/>
    <x v="1"/>
    <s v="Yes"/>
    <s v="No"/>
    <s v="DSL"/>
    <x v="0"/>
    <x v="0"/>
    <s v="No"/>
    <s v="No"/>
    <x v="0"/>
    <s v="No"/>
    <s v="No"/>
    <s v="One year"/>
    <x v="1"/>
    <s v="No"/>
    <s v="Credit card (automatic)"/>
    <n v="50.55"/>
    <n v="3431.75"/>
    <s v="No"/>
    <n v="0"/>
    <x v="1"/>
  </r>
  <r>
    <s v="7727-SHVZV"/>
    <s v="Fe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5"/>
    <n v="150.35"/>
    <s v="No"/>
    <n v="0"/>
    <x v="19"/>
  </r>
  <r>
    <s v="6302-JGYRJ"/>
    <s v="Male"/>
    <n v="0"/>
    <s v="J"/>
    <s v="No"/>
    <s v="Yes"/>
    <n v="31"/>
    <x v="1"/>
    <s v="Yes"/>
    <s v="Yes"/>
    <s v="DSL"/>
    <x v="0"/>
    <x v="0"/>
    <s v="No"/>
    <s v="Yes"/>
    <x v="0"/>
    <s v="Yes"/>
    <s v="Yes"/>
    <s v="One year"/>
    <x v="1"/>
    <s v="Yes"/>
    <s v="Mailed check"/>
    <n v="79.45"/>
    <n v="2587.6999999999998"/>
    <s v="Yes"/>
    <n v="1"/>
    <x v="1"/>
  </r>
  <r>
    <s v="5339-PXDVH"/>
    <s v="Male"/>
    <n v="0"/>
    <s v="J"/>
    <s v="No"/>
    <s v="No"/>
    <n v="4"/>
    <x v="0"/>
    <s v="Yes"/>
    <s v="Yes"/>
    <s v="Fiber optic"/>
    <x v="1"/>
    <x v="1"/>
    <s v="No"/>
    <s v="No"/>
    <x v="0"/>
    <s v="Yes"/>
    <s v="No"/>
    <s v="Month-to-month"/>
    <x v="0"/>
    <s v="No"/>
    <s v="Electronic check"/>
    <n v="90.65"/>
    <n v="367.95"/>
    <s v="No"/>
    <n v="0"/>
    <x v="0"/>
  </r>
  <r>
    <s v="2205-LPVGL"/>
    <s v="Male"/>
    <n v="1"/>
    <s v="S"/>
    <s v="Yes"/>
    <s v="Yes"/>
    <n v="58"/>
    <x v="1"/>
    <s v="Yes"/>
    <s v="Yes"/>
    <s v="Fiber optic"/>
    <x v="1"/>
    <x v="0"/>
    <s v="No"/>
    <s v="Yes"/>
    <x v="0"/>
    <s v="No"/>
    <s v="No"/>
    <s v="One year"/>
    <x v="1"/>
    <s v="Yes"/>
    <s v="Bank transfer (automatic)"/>
    <n v="89.85"/>
    <n v="5125.75"/>
    <s v="No"/>
    <n v="0"/>
    <x v="16"/>
  </r>
  <r>
    <s v="8782-NUUOL"/>
    <s v="Male"/>
    <n v="0"/>
    <s v="J"/>
    <s v="No"/>
    <s v="No"/>
    <n v="60"/>
    <x v="1"/>
    <s v="Yes"/>
    <s v="No"/>
    <s v="DSL"/>
    <x v="1"/>
    <x v="1"/>
    <s v="Yes"/>
    <s v="Yes"/>
    <x v="0"/>
    <s v="Yes"/>
    <s v="Yes"/>
    <s v="One year"/>
    <x v="1"/>
    <s v="No"/>
    <s v="Mailed check"/>
    <n v="79"/>
    <n v="4801.1000000000004"/>
    <s v="No"/>
    <n v="0"/>
    <x v="1"/>
  </r>
  <r>
    <s v="3685-YLCMQ"/>
    <s v="Male"/>
    <n v="0"/>
    <s v="J"/>
    <s v="No"/>
    <s v="No"/>
    <n v="58"/>
    <x v="1"/>
    <s v="Yes"/>
    <s v="Yes"/>
    <s v="Fiber optic"/>
    <x v="0"/>
    <x v="1"/>
    <s v="Yes"/>
    <s v="Yes"/>
    <x v="0"/>
    <s v="Yes"/>
    <s v="Yes"/>
    <s v="One year"/>
    <x v="1"/>
    <s v="Yes"/>
    <s v="Electronic check"/>
    <n v="104.65"/>
    <n v="6219.6"/>
    <s v="Yes"/>
    <n v="1"/>
    <x v="1"/>
  </r>
  <r>
    <s v="7601-WFVZV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55"/>
    <n v="19.55"/>
    <s v="No"/>
    <n v="0"/>
    <x v="2"/>
  </r>
  <r>
    <s v="4609-KNNWG"/>
    <s v="Female"/>
    <n v="0"/>
    <s v="J"/>
    <s v="Yes"/>
    <s v="Yes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899999999999999"/>
    <n v="550.1"/>
    <s v="No"/>
    <n v="0"/>
    <x v="18"/>
  </r>
  <r>
    <s v="4868-AADLV"/>
    <s v="Male"/>
    <n v="1"/>
    <s v="S"/>
    <s v="Yes"/>
    <s v="Yes"/>
    <n v="66"/>
    <x v="1"/>
    <s v="Yes"/>
    <s v="Yes"/>
    <s v="Fiber optic"/>
    <x v="1"/>
    <x v="0"/>
    <s v="Yes"/>
    <s v="Yes"/>
    <x v="0"/>
    <s v="Yes"/>
    <s v="Yes"/>
    <s v="One year"/>
    <x v="1"/>
    <s v="Yes"/>
    <s v="Electronic check"/>
    <n v="116.25"/>
    <n v="7862.25"/>
    <s v="No"/>
    <n v="0"/>
    <x v="16"/>
  </r>
  <r>
    <s v="9529-OFXHY"/>
    <s v="Male"/>
    <n v="0"/>
    <s v="J"/>
    <s v="No"/>
    <s v="No"/>
    <n v="15"/>
    <x v="2"/>
    <s v="Yes"/>
    <s v="Yes"/>
    <s v="Fiber optic"/>
    <x v="1"/>
    <x v="1"/>
    <s v="No"/>
    <s v="No"/>
    <x v="0"/>
    <s v="Yes"/>
    <s v="No"/>
    <s v="Month-to-month"/>
    <x v="0"/>
    <s v="Yes"/>
    <s v="Bank transfer (automatic)"/>
    <n v="87.75"/>
    <n v="1242.2"/>
    <s v="No"/>
    <n v="0"/>
    <x v="3"/>
  </r>
  <r>
    <s v="8634-MPHTR"/>
    <s v="Male"/>
    <n v="1"/>
    <s v="S"/>
    <s v="Yes"/>
    <s v="No"/>
    <n v="47"/>
    <x v="1"/>
    <s v="Yes"/>
    <s v="Yes"/>
    <s v="Fiber optic"/>
    <x v="0"/>
    <x v="1"/>
    <s v="Yes"/>
    <s v="No"/>
    <x v="0"/>
    <s v="Yes"/>
    <s v="Yes"/>
    <s v="Month-to-month"/>
    <x v="0"/>
    <s v="Yes"/>
    <s v="Electronic check"/>
    <n v="100.05"/>
    <n v="4871.05"/>
    <s v="Yes"/>
    <n v="1"/>
    <x v="14"/>
  </r>
  <r>
    <s v="2669-QVCRG"/>
    <s v="Female"/>
    <n v="0"/>
    <s v="J"/>
    <s v="No"/>
    <s v="No"/>
    <n v="41"/>
    <x v="1"/>
    <s v="Yes"/>
    <s v="Yes"/>
    <s v="Fiber optic"/>
    <x v="1"/>
    <x v="1"/>
    <s v="No"/>
    <s v="No"/>
    <x v="0"/>
    <s v="No"/>
    <s v="No"/>
    <s v="Month-to-month"/>
    <x v="0"/>
    <s v="Yes"/>
    <s v="Credit card (automatic)"/>
    <n v="81.3"/>
    <n v="3190.65"/>
    <s v="No"/>
    <n v="0"/>
    <x v="4"/>
  </r>
  <r>
    <s v="2478-EEWWM"/>
    <s v="Male"/>
    <n v="0"/>
    <s v="J"/>
    <s v="Yes"/>
    <s v="No"/>
    <n v="59"/>
    <x v="1"/>
    <s v="No"/>
    <s v="No phone service"/>
    <s v="DSL"/>
    <x v="0"/>
    <x v="1"/>
    <s v="No"/>
    <s v="No"/>
    <x v="1"/>
    <s v="Yes"/>
    <s v="Yes"/>
    <s v="Month-to-month"/>
    <x v="0"/>
    <s v="Yes"/>
    <s v="Electronic check"/>
    <n v="44.3"/>
    <n v="2666.75"/>
    <s v="No"/>
    <n v="0"/>
    <x v="10"/>
  </r>
  <r>
    <s v="9174-IHETN"/>
    <s v="Female"/>
    <n v="0"/>
    <s v="J"/>
    <s v="No"/>
    <s v="Yes"/>
    <n v="50"/>
    <x v="1"/>
    <s v="Yes"/>
    <s v="No"/>
    <s v="Fiber optic"/>
    <x v="0"/>
    <x v="1"/>
    <s v="No"/>
    <s v="No"/>
    <x v="1"/>
    <s v="No"/>
    <s v="No"/>
    <s v="Two year"/>
    <x v="2"/>
    <s v="No"/>
    <s v="Credit card (automatic)"/>
    <n v="70.349999999999994"/>
    <n v="3533.6"/>
    <s v="No"/>
    <n v="0"/>
    <x v="18"/>
  </r>
  <r>
    <s v="2233-TXSIU"/>
    <s v="Male"/>
    <n v="0"/>
    <s v="J"/>
    <s v="Yes"/>
    <s v="Yes"/>
    <n v="17"/>
    <x v="1"/>
    <s v="No"/>
    <s v="No phone service"/>
    <s v="DSL"/>
    <x v="1"/>
    <x v="1"/>
    <s v="Yes"/>
    <s v="No"/>
    <x v="0"/>
    <s v="Yes"/>
    <s v="No"/>
    <s v="One year"/>
    <x v="1"/>
    <s v="No"/>
    <s v="Credit card (automatic)"/>
    <n v="44.45"/>
    <n v="792.15"/>
    <s v="No"/>
    <n v="0"/>
    <x v="1"/>
  </r>
  <r>
    <s v="9644-UMGQA"/>
    <s v="Male"/>
    <n v="0"/>
    <s v="J"/>
    <s v="Yes"/>
    <s v="Yes"/>
    <n v="6"/>
    <x v="0"/>
    <s v="Yes"/>
    <s v="No"/>
    <s v="DSL"/>
    <x v="1"/>
    <x v="1"/>
    <s v="No"/>
    <s v="No"/>
    <x v="0"/>
    <s v="No"/>
    <s v="No"/>
    <s v="Month-to-month"/>
    <x v="0"/>
    <s v="Yes"/>
    <s v="Electronic check"/>
    <n v="49.15"/>
    <n v="295.64999999999998"/>
    <s v="No"/>
    <n v="0"/>
    <x v="0"/>
  </r>
  <r>
    <s v="3256-EZDBI"/>
    <s v="Male"/>
    <n v="1"/>
    <s v="S"/>
    <s v="Yes"/>
    <s v="No"/>
    <n v="51"/>
    <x v="1"/>
    <s v="No"/>
    <s v="No phone service"/>
    <s v="DSL"/>
    <x v="0"/>
    <x v="0"/>
    <s v="No"/>
    <s v="No"/>
    <x v="0"/>
    <s v="No"/>
    <s v="No"/>
    <s v="Month-to-month"/>
    <x v="0"/>
    <s v="Yes"/>
    <s v="Credit card (automatic)"/>
    <n v="29.45"/>
    <n v="1459.35"/>
    <s v="No"/>
    <n v="0"/>
    <x v="14"/>
  </r>
  <r>
    <s v="8761-NSOBC"/>
    <s v="Male"/>
    <n v="0"/>
    <s v="J"/>
    <s v="No"/>
    <s v="No"/>
    <n v="44"/>
    <x v="1"/>
    <s v="Yes"/>
    <s v="No"/>
    <s v="Fiber optic"/>
    <x v="0"/>
    <x v="0"/>
    <s v="No"/>
    <s v="Yes"/>
    <x v="0"/>
    <s v="Yes"/>
    <s v="Yes"/>
    <s v="Month-to-month"/>
    <x v="0"/>
    <s v="No"/>
    <s v="Electronic check"/>
    <n v="100.55"/>
    <n v="4398.1499999999996"/>
    <s v="Yes"/>
    <n v="1"/>
    <x v="4"/>
  </r>
  <r>
    <s v="0419-YAAPX"/>
    <s v="Male"/>
    <n v="0"/>
    <s v="J"/>
    <s v="Yes"/>
    <s v="No"/>
    <n v="49"/>
    <x v="1"/>
    <s v="Yes"/>
    <s v="No"/>
    <s v="Fiber optic"/>
    <x v="0"/>
    <x v="0"/>
    <s v="No"/>
    <s v="No"/>
    <x v="0"/>
    <s v="Yes"/>
    <s v="No"/>
    <s v="Month-to-month"/>
    <x v="0"/>
    <s v="Yes"/>
    <s v="Credit card (automatic)"/>
    <n v="85.3"/>
    <n v="4297.95"/>
    <s v="No"/>
    <n v="0"/>
    <x v="4"/>
  </r>
  <r>
    <s v="8413-VONUO"/>
    <s v="Male"/>
    <n v="0"/>
    <s v="J"/>
    <s v="No"/>
    <s v="No"/>
    <n v="2"/>
    <x v="0"/>
    <s v="Yes"/>
    <s v="No"/>
    <s v="Fiber optic"/>
    <x v="0"/>
    <x v="0"/>
    <s v="No"/>
    <s v="No"/>
    <x v="0"/>
    <s v="Yes"/>
    <s v="Yes"/>
    <s v="Month-to-month"/>
    <x v="0"/>
    <s v="No"/>
    <s v="Electronic check"/>
    <n v="95.65"/>
    <n v="167.3"/>
    <s v="Yes"/>
    <n v="1"/>
    <x v="0"/>
  </r>
  <r>
    <s v="0872-CASZJ"/>
    <s v="Male"/>
    <n v="0"/>
    <s v="J"/>
    <s v="Yes"/>
    <s v="No"/>
    <n v="59"/>
    <x v="1"/>
    <s v="Yes"/>
    <s v="Yes"/>
    <s v="DSL"/>
    <x v="1"/>
    <x v="1"/>
    <s v="No"/>
    <s v="Yes"/>
    <x v="0"/>
    <s v="No"/>
    <s v="Yes"/>
    <s v="One year"/>
    <x v="1"/>
    <s v="Yes"/>
    <s v="Mailed check"/>
    <n v="69.099999999999994"/>
    <n v="4096.8999999999996"/>
    <s v="No"/>
    <n v="0"/>
    <x v="1"/>
  </r>
  <r>
    <s v="4726-DLWQN"/>
    <s v="Male"/>
    <n v="1"/>
    <s v="S"/>
    <s v="No"/>
    <s v="No"/>
    <n v="50"/>
    <x v="1"/>
    <s v="Yes"/>
    <s v="Yes"/>
    <s v="DSL"/>
    <x v="1"/>
    <x v="0"/>
    <s v="No"/>
    <s v="No"/>
    <x v="0"/>
    <s v="Yes"/>
    <s v="No"/>
    <s v="Month-to-month"/>
    <x v="0"/>
    <s v="Yes"/>
    <s v="Bank transfer (automatic)"/>
    <n v="70.349999999999994"/>
    <n v="3454.6"/>
    <s v="No"/>
    <n v="0"/>
    <x v="14"/>
  </r>
  <r>
    <s v="8164-OCKUJ"/>
    <s v="Female"/>
    <n v="0"/>
    <s v="J"/>
    <s v="Yes"/>
    <s v="Yes"/>
    <n v="5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6"/>
    <n v="1286"/>
    <s v="No"/>
    <n v="0"/>
    <x v="18"/>
  </r>
  <r>
    <s v="3094-JOJAI"/>
    <s v="Male"/>
    <n v="0"/>
    <s v="J"/>
    <s v="No"/>
    <s v="No"/>
    <n v="18"/>
    <x v="1"/>
    <s v="Yes"/>
    <s v="Yes"/>
    <s v="Fiber optic"/>
    <x v="0"/>
    <x v="1"/>
    <s v="No"/>
    <s v="No"/>
    <x v="1"/>
    <s v="No"/>
    <s v="No"/>
    <s v="Month-to-month"/>
    <x v="0"/>
    <s v="No"/>
    <s v="Mailed check"/>
    <n v="74.150000000000006"/>
    <n v="1387"/>
    <s v="No"/>
    <n v="0"/>
    <x v="10"/>
  </r>
  <r>
    <s v="9494-MRNYX"/>
    <s v="Male"/>
    <n v="0"/>
    <s v="J"/>
    <s v="No"/>
    <s v="No"/>
    <n v="10"/>
    <x v="2"/>
    <s v="Yes"/>
    <s v="Yes"/>
    <s v="Fiber optic"/>
    <x v="0"/>
    <x v="1"/>
    <s v="No"/>
    <s v="No"/>
    <x v="1"/>
    <s v="No"/>
    <s v="No"/>
    <s v="Month-to-month"/>
    <x v="0"/>
    <s v="No"/>
    <s v="Electronic check"/>
    <n v="75.05"/>
    <n v="786.3"/>
    <s v="No"/>
    <n v="0"/>
    <x v="19"/>
  </r>
  <r>
    <s v="2599-CZABP"/>
    <s v="Male"/>
    <n v="0"/>
    <s v="J"/>
    <s v="Yes"/>
    <s v="No"/>
    <n v="14"/>
    <x v="2"/>
    <s v="Yes"/>
    <s v="No"/>
    <s v="DSL"/>
    <x v="0"/>
    <x v="1"/>
    <s v="No"/>
    <s v="No"/>
    <x v="1"/>
    <s v="No"/>
    <s v="No"/>
    <s v="One year"/>
    <x v="1"/>
    <s v="No"/>
    <s v="Electronic check"/>
    <n v="44.6"/>
    <n v="641.25"/>
    <s v="No"/>
    <n v="0"/>
    <x v="9"/>
  </r>
  <r>
    <s v="7945-PRBVF"/>
    <s v="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1.45"/>
    <n v="705.45"/>
    <s v="No"/>
    <n v="0"/>
    <x v="18"/>
  </r>
  <r>
    <s v="4544-RXFMG"/>
    <s v="Male"/>
    <n v="0"/>
    <s v="J"/>
    <s v="Yes"/>
    <s v="Yes"/>
    <n v="8"/>
    <x v="2"/>
    <s v="Yes"/>
    <s v="No"/>
    <s v="DSL"/>
    <x v="0"/>
    <x v="1"/>
    <s v="No"/>
    <s v="No"/>
    <x v="1"/>
    <s v="No"/>
    <s v="No"/>
    <s v="One year"/>
    <x v="1"/>
    <s v="Yes"/>
    <s v="Mailed check"/>
    <n v="43.45"/>
    <n v="345.5"/>
    <s v="No"/>
    <n v="0"/>
    <x v="9"/>
  </r>
  <r>
    <s v="0859-YGKFW"/>
    <s v="Male"/>
    <n v="0"/>
    <s v="J"/>
    <s v="Yes"/>
    <s v="Yes"/>
    <n v="1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05"/>
    <n v="345.9"/>
    <s v="No"/>
    <n v="0"/>
    <x v="7"/>
  </r>
  <r>
    <s v="1150-FTQGN"/>
    <s v="Female"/>
    <n v="0"/>
    <s v="J"/>
    <s v="Yes"/>
    <s v="Yes"/>
    <n v="60"/>
    <x v="1"/>
    <s v="Yes"/>
    <s v="Yes"/>
    <s v="Fiber optic"/>
    <x v="1"/>
    <x v="0"/>
    <s v="No"/>
    <s v="No"/>
    <x v="0"/>
    <s v="Yes"/>
    <s v="No"/>
    <s v="One year"/>
    <x v="1"/>
    <s v="No"/>
    <s v="Bank transfer (automatic)"/>
    <n v="94.15"/>
    <n v="5811.8"/>
    <s v="No"/>
    <n v="0"/>
    <x v="1"/>
  </r>
  <r>
    <s v="9223-UCPVT"/>
    <s v="Female"/>
    <n v="0"/>
    <s v="J"/>
    <s v="No"/>
    <s v="No"/>
    <n v="1"/>
    <x v="0"/>
    <s v="Yes"/>
    <s v="No"/>
    <s v="Fiber optic"/>
    <x v="0"/>
    <x v="1"/>
    <s v="Yes"/>
    <s v="No"/>
    <x v="0"/>
    <s v="Yes"/>
    <s v="Yes"/>
    <s v="Month-to-month"/>
    <x v="0"/>
    <s v="No"/>
    <s v="Electronic check"/>
    <n v="94.4"/>
    <n v="94.4"/>
    <s v="Yes"/>
    <n v="1"/>
    <x v="0"/>
  </r>
  <r>
    <s v="7196-LIWRH"/>
    <s v="Fe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5"/>
    <n v="124.45"/>
    <s v="No"/>
    <n v="0"/>
    <x v="26"/>
  </r>
  <r>
    <s v="5448-VWNAM"/>
    <s v="Female"/>
    <n v="0"/>
    <s v="J"/>
    <s v="No"/>
    <s v="Yes"/>
    <n v="19"/>
    <x v="1"/>
    <s v="Yes"/>
    <s v="Yes"/>
    <s v="DSL"/>
    <x v="1"/>
    <x v="0"/>
    <s v="No"/>
    <s v="Yes"/>
    <x v="0"/>
    <s v="Yes"/>
    <s v="No"/>
    <s v="Month-to-month"/>
    <x v="0"/>
    <s v="Yes"/>
    <s v="Mailed check"/>
    <n v="75.900000000000006"/>
    <n v="1375.6"/>
    <s v="No"/>
    <n v="0"/>
    <x v="4"/>
  </r>
  <r>
    <s v="1177-XZBJL"/>
    <s v="Male"/>
    <n v="0"/>
    <s v="J"/>
    <s v="Yes"/>
    <s v="Yes"/>
    <n v="53"/>
    <x v="1"/>
    <s v="Yes"/>
    <s v="Yes"/>
    <s v="DSL"/>
    <x v="1"/>
    <x v="0"/>
    <s v="No"/>
    <s v="Yes"/>
    <x v="0"/>
    <s v="No"/>
    <s v="No"/>
    <s v="One year"/>
    <x v="1"/>
    <s v="No"/>
    <s v="Bank transfer (automatic)"/>
    <n v="64.150000000000006"/>
    <n v="3491.55"/>
    <s v="No"/>
    <n v="0"/>
    <x v="1"/>
  </r>
  <r>
    <s v="3518-FSTWG"/>
    <s v="Male"/>
    <n v="1"/>
    <s v="S"/>
    <s v="Yes"/>
    <s v="No"/>
    <n v="72"/>
    <x v="1"/>
    <s v="Yes"/>
    <s v="Yes"/>
    <s v="Fiber optic"/>
    <x v="1"/>
    <x v="0"/>
    <s v="Yes"/>
    <s v="No"/>
    <x v="0"/>
    <s v="Yes"/>
    <s v="Yes"/>
    <s v="Two year"/>
    <x v="2"/>
    <s v="Yes"/>
    <s v="Bank transfer (automatic)"/>
    <n v="109.55"/>
    <n v="7920.7"/>
    <s v="No"/>
    <n v="0"/>
    <x v="11"/>
  </r>
  <r>
    <s v="9330-VOFSZ"/>
    <s v="Female"/>
    <n v="0"/>
    <s v="J"/>
    <s v="Yes"/>
    <s v="No"/>
    <n v="60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10.8"/>
    <n v="6640.7"/>
    <s v="No"/>
    <n v="0"/>
    <x v="6"/>
  </r>
  <r>
    <s v="4351-QLCSU"/>
    <s v="Female"/>
    <n v="0"/>
    <s v="J"/>
    <s v="No"/>
    <s v="No"/>
    <n v="1"/>
    <x v="0"/>
    <s v="Yes"/>
    <s v="No"/>
    <s v="DSL"/>
    <x v="0"/>
    <x v="1"/>
    <s v="No"/>
    <s v="No"/>
    <x v="1"/>
    <s v="Yes"/>
    <s v="No"/>
    <s v="Month-to-month"/>
    <x v="0"/>
    <s v="Yes"/>
    <s v="Credit card (automatic)"/>
    <n v="55"/>
    <n v="55"/>
    <s v="Yes"/>
    <n v="1"/>
    <x v="2"/>
  </r>
  <r>
    <s v="0939-EREMR"/>
    <s v="Female"/>
    <n v="0"/>
    <s v="J"/>
    <s v="No"/>
    <s v="Yes"/>
    <n v="13"/>
    <x v="2"/>
    <s v="Yes"/>
    <s v="No"/>
    <s v="DSL"/>
    <x v="0"/>
    <x v="1"/>
    <s v="Yes"/>
    <s v="Yes"/>
    <x v="0"/>
    <s v="No"/>
    <s v="No"/>
    <s v="Month-to-month"/>
    <x v="0"/>
    <s v="No"/>
    <s v="Mailed check"/>
    <n v="53.45"/>
    <n v="718.1"/>
    <s v="No"/>
    <n v="0"/>
    <x v="3"/>
  </r>
  <r>
    <s v="9389-ACWBI"/>
    <s v="Female"/>
    <n v="0"/>
    <s v="J"/>
    <s v="Yes"/>
    <s v="Yes"/>
    <n v="5"/>
    <x v="0"/>
    <s v="Yes"/>
    <s v="No"/>
    <s v="Fiber optic"/>
    <x v="0"/>
    <x v="1"/>
    <s v="No"/>
    <s v="No"/>
    <x v="1"/>
    <s v="No"/>
    <s v="No"/>
    <s v="Month-to-month"/>
    <x v="0"/>
    <s v="No"/>
    <s v="Credit card (automatic)"/>
    <n v="69.95"/>
    <n v="320.39999999999998"/>
    <s v="No"/>
    <n v="0"/>
    <x v="2"/>
  </r>
  <r>
    <s v="5419-JPRRN"/>
    <s v="Male"/>
    <n v="0"/>
    <s v="J"/>
    <s v="No"/>
    <s v="No"/>
    <n v="1"/>
    <x v="0"/>
    <s v="Yes"/>
    <s v="Yes"/>
    <s v="Fiber optic"/>
    <x v="0"/>
    <x v="1"/>
    <s v="Yes"/>
    <s v="No"/>
    <x v="0"/>
    <s v="Yes"/>
    <s v="Yes"/>
    <s v="Month-to-month"/>
    <x v="0"/>
    <s v="Yes"/>
    <s v="Electronic check"/>
    <n v="101.45"/>
    <n v="101.45"/>
    <s v="Yes"/>
    <n v="1"/>
    <x v="0"/>
  </r>
  <r>
    <s v="3644-QXEHN"/>
    <s v="Male"/>
    <n v="0"/>
    <s v="J"/>
    <s v="Yes"/>
    <s v="Yes"/>
    <n v="13"/>
    <x v="2"/>
    <s v="Yes"/>
    <s v="No"/>
    <s v="Fiber optic"/>
    <x v="0"/>
    <x v="1"/>
    <s v="Yes"/>
    <s v="No"/>
    <x v="0"/>
    <s v="Yes"/>
    <s v="Yes"/>
    <s v="Month-to-month"/>
    <x v="0"/>
    <s v="No"/>
    <s v="Electronic check"/>
    <n v="97"/>
    <n v="1334.45"/>
    <s v="No"/>
    <n v="0"/>
    <x v="3"/>
  </r>
  <r>
    <s v="2911-IJORQ"/>
    <s v="Male"/>
    <n v="0"/>
    <s v="J"/>
    <s v="No"/>
    <s v="No"/>
    <n v="37"/>
    <x v="1"/>
    <s v="Yes"/>
    <s v="Yes"/>
    <s v="DSL"/>
    <x v="1"/>
    <x v="0"/>
    <s v="Yes"/>
    <s v="Yes"/>
    <x v="0"/>
    <s v="Yes"/>
    <s v="Yes"/>
    <s v="One year"/>
    <x v="1"/>
    <s v="Yes"/>
    <s v="Bank transfer (automatic)"/>
    <n v="90.6"/>
    <n v="3358.65"/>
    <s v="No"/>
    <n v="0"/>
    <x v="1"/>
  </r>
  <r>
    <s v="5921-NGYRH"/>
    <s v="Male"/>
    <n v="0"/>
    <s v="J"/>
    <s v="Yes"/>
    <s v="No"/>
    <n v="64"/>
    <x v="1"/>
    <s v="Yes"/>
    <s v="No"/>
    <s v="Fiber optic"/>
    <x v="1"/>
    <x v="1"/>
    <s v="No"/>
    <s v="No"/>
    <x v="0"/>
    <s v="No"/>
    <s v="No"/>
    <s v="Month-to-month"/>
    <x v="0"/>
    <s v="Yes"/>
    <s v="Mailed check"/>
    <n v="73.55"/>
    <n v="4764"/>
    <s v="No"/>
    <n v="0"/>
    <x v="4"/>
  </r>
  <r>
    <s v="2100-BDNSN"/>
    <s v="Female"/>
    <n v="0"/>
    <s v="J"/>
    <s v="Yes"/>
    <s v="No"/>
    <n v="5"/>
    <x v="0"/>
    <s v="Yes"/>
    <s v="Yes"/>
    <s v="DSL"/>
    <x v="0"/>
    <x v="1"/>
    <s v="Yes"/>
    <s v="Yes"/>
    <x v="0"/>
    <s v="Yes"/>
    <s v="No"/>
    <s v="Month-to-month"/>
    <x v="0"/>
    <s v="No"/>
    <s v="Bank transfer (automatic)"/>
    <n v="67.95"/>
    <n v="350.3"/>
    <s v="Yes"/>
    <n v="1"/>
    <x v="0"/>
  </r>
  <r>
    <s v="5998-DZLYR"/>
    <s v="Female"/>
    <n v="0"/>
    <s v="J"/>
    <s v="Yes"/>
    <s v="No"/>
    <n v="61"/>
    <x v="1"/>
    <s v="Yes"/>
    <s v="Yes"/>
    <s v="Fiber optic"/>
    <x v="0"/>
    <x v="0"/>
    <s v="No"/>
    <s v="Yes"/>
    <x v="0"/>
    <s v="No"/>
    <s v="Yes"/>
    <s v="Two year"/>
    <x v="2"/>
    <s v="Yes"/>
    <s v="Bank transfer (automatic)"/>
    <n v="94.35"/>
    <n v="5703"/>
    <s v="No"/>
    <n v="0"/>
    <x v="6"/>
  </r>
  <r>
    <s v="0488-GSLFR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"/>
    <n v="69.5"/>
    <s v="Yes"/>
    <n v="1"/>
    <x v="2"/>
  </r>
  <r>
    <s v="9318-NKNFC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8.850000000000001"/>
    <n v="18.850000000000001"/>
    <s v="Yes"/>
    <n v="1"/>
    <x v="2"/>
  </r>
  <r>
    <s v="3985-HOYPM"/>
    <s v="Male"/>
    <n v="0"/>
    <s v="J"/>
    <s v="No"/>
    <s v="No"/>
    <n v="26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99999999999999"/>
    <n v="525.54999999999995"/>
    <s v="No"/>
    <n v="0"/>
    <x v="7"/>
  </r>
  <r>
    <s v="9728-FTTVZ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2"/>
    <n v="69.2"/>
    <s v="Yes"/>
    <n v="1"/>
    <x v="2"/>
  </r>
  <r>
    <s v="9548-LERKT"/>
    <s v="Male"/>
    <n v="0"/>
    <s v="J"/>
    <s v="Yes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5"/>
    <n v="483.15"/>
    <s v="No"/>
    <n v="0"/>
    <x v="18"/>
  </r>
  <r>
    <s v="6576-FBXOJ"/>
    <s v="Male"/>
    <n v="0"/>
    <s v="J"/>
    <s v="Yes"/>
    <s v="No"/>
    <n v="17"/>
    <x v="1"/>
    <s v="No"/>
    <s v="No phone service"/>
    <s v="DSL"/>
    <x v="0"/>
    <x v="1"/>
    <s v="Yes"/>
    <s v="Yes"/>
    <x v="0"/>
    <s v="Yes"/>
    <s v="Yes"/>
    <s v="One year"/>
    <x v="1"/>
    <s v="No"/>
    <s v="Electronic check"/>
    <n v="54.6"/>
    <n v="934.8"/>
    <s v="No"/>
    <n v="0"/>
    <x v="1"/>
  </r>
  <r>
    <s v="4310-KEDTB"/>
    <s v="Female"/>
    <n v="0"/>
    <s v="J"/>
    <s v="No"/>
    <s v="Yes"/>
    <n v="26"/>
    <x v="1"/>
    <s v="No"/>
    <s v="No phone service"/>
    <s v="DSL"/>
    <x v="0"/>
    <x v="1"/>
    <s v="Yes"/>
    <s v="No"/>
    <x v="0"/>
    <s v="No"/>
    <s v="No"/>
    <s v="Month-to-month"/>
    <x v="0"/>
    <s v="Yes"/>
    <s v="Mailed check"/>
    <n v="29.8"/>
    <n v="786.5"/>
    <s v="No"/>
    <n v="0"/>
    <x v="4"/>
  </r>
  <r>
    <s v="7254-IQWOZ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650000000000006"/>
    <n v="69.650000000000006"/>
    <s v="Yes"/>
    <n v="1"/>
    <x v="2"/>
  </r>
  <r>
    <s v="2474-BRUCM"/>
    <s v="Male"/>
    <n v="1"/>
    <s v="S"/>
    <s v="Yes"/>
    <s v="No"/>
    <n v="40"/>
    <x v="1"/>
    <s v="Yes"/>
    <s v="Yes"/>
    <s v="Fiber optic"/>
    <x v="1"/>
    <x v="1"/>
    <s v="No"/>
    <s v="No"/>
    <x v="0"/>
    <s v="Yes"/>
    <s v="Yes"/>
    <s v="Month-to-month"/>
    <x v="0"/>
    <s v="No"/>
    <s v="Electronic check"/>
    <n v="101.85"/>
    <n v="4086.3"/>
    <s v="Yes"/>
    <n v="1"/>
    <x v="14"/>
  </r>
  <r>
    <s v="4062-HBMOS"/>
    <s v="Male"/>
    <n v="0"/>
    <s v="J"/>
    <s v="No"/>
    <s v="No"/>
    <n v="52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3.05"/>
    <n v="5364.8"/>
    <s v="No"/>
    <n v="0"/>
    <x v="4"/>
  </r>
  <r>
    <s v="0742-NXBGR"/>
    <s v="Female"/>
    <n v="0"/>
    <s v="J"/>
    <s v="No"/>
    <s v="No"/>
    <n v="1"/>
    <x v="0"/>
    <s v="Yes"/>
    <s v="No"/>
    <s v="Fiber optic"/>
    <x v="0"/>
    <x v="0"/>
    <s v="Yes"/>
    <s v="No"/>
    <x v="0"/>
    <s v="No"/>
    <s v="No"/>
    <s v="Month-to-month"/>
    <x v="0"/>
    <s v="Yes"/>
    <s v="Electronic check"/>
    <n v="82.3"/>
    <n v="82.3"/>
    <s v="Yes"/>
    <n v="1"/>
    <x v="0"/>
  </r>
  <r>
    <s v="2676-ISHSF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"/>
    <n v="20.3"/>
    <s v="No"/>
    <n v="0"/>
    <x v="2"/>
  </r>
  <r>
    <s v="9236-NDUCW"/>
    <s v="Female"/>
    <n v="0"/>
    <s v="J"/>
    <s v="No"/>
    <s v="No"/>
    <n v="21"/>
    <x v="1"/>
    <s v="No"/>
    <s v="No phone service"/>
    <s v="DSL"/>
    <x v="1"/>
    <x v="1"/>
    <s v="No"/>
    <s v="Yes"/>
    <x v="0"/>
    <s v="No"/>
    <s v="No"/>
    <s v="Two year"/>
    <x v="2"/>
    <s v="No"/>
    <s v="Mailed check"/>
    <n v="35.1"/>
    <n v="770.4"/>
    <s v="No"/>
    <n v="0"/>
    <x v="6"/>
  </r>
  <r>
    <s v="4753-PADAS"/>
    <s v="Female"/>
    <n v="0"/>
    <s v="J"/>
    <s v="Yes"/>
    <s v="No"/>
    <n v="67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5.7"/>
    <n v="6816.95"/>
    <s v="No"/>
    <n v="0"/>
    <x v="1"/>
  </r>
  <r>
    <s v="6103-QCKFX"/>
    <s v="Female"/>
    <n v="0"/>
    <s v="J"/>
    <s v="Yes"/>
    <s v="Yes"/>
    <n v="44"/>
    <x v="1"/>
    <s v="Yes"/>
    <s v="No"/>
    <s v="DSL"/>
    <x v="1"/>
    <x v="1"/>
    <s v="No"/>
    <s v="Yes"/>
    <x v="0"/>
    <s v="No"/>
    <s v="No"/>
    <s v="Month-to-month"/>
    <x v="0"/>
    <s v="No"/>
    <s v="Bank transfer (automatic)"/>
    <n v="56.25"/>
    <n v="2419.5500000000002"/>
    <s v="No"/>
    <n v="0"/>
    <x v="4"/>
  </r>
  <r>
    <s v="7781-EWARA"/>
    <s v="Male"/>
    <n v="0"/>
    <s v="J"/>
    <s v="Yes"/>
    <s v="Yes"/>
    <n v="70"/>
    <x v="1"/>
    <s v="No"/>
    <s v="No phone service"/>
    <s v="DSL"/>
    <x v="0"/>
    <x v="0"/>
    <s v="Yes"/>
    <s v="Yes"/>
    <x v="0"/>
    <s v="Yes"/>
    <s v="Yes"/>
    <s v="One year"/>
    <x v="1"/>
    <s v="No"/>
    <s v="Electronic check"/>
    <n v="60.35"/>
    <n v="4138.7"/>
    <s v="No"/>
    <n v="0"/>
    <x v="1"/>
  </r>
  <r>
    <s v="6110-OHIHY"/>
    <s v="Male"/>
    <n v="0"/>
    <s v="J"/>
    <s v="No"/>
    <s v="No"/>
    <n v="3"/>
    <x v="0"/>
    <s v="Yes"/>
    <s v="No"/>
    <s v="Fiber optic"/>
    <x v="0"/>
    <x v="1"/>
    <s v="No"/>
    <s v="No"/>
    <x v="1"/>
    <s v="Yes"/>
    <s v="No"/>
    <s v="Month-to-month"/>
    <x v="0"/>
    <s v="No"/>
    <s v="Electronic check"/>
    <n v="79.25"/>
    <n v="267.60000000000002"/>
    <s v="Yes"/>
    <n v="1"/>
    <x v="2"/>
  </r>
  <r>
    <s v="7018-FPXHH"/>
    <s v="Male"/>
    <n v="0"/>
    <s v="J"/>
    <s v="Yes"/>
    <s v="Yes"/>
    <n v="56"/>
    <x v="1"/>
    <s v="Yes"/>
    <s v="No"/>
    <s v="DSL"/>
    <x v="1"/>
    <x v="0"/>
    <s v="Yes"/>
    <s v="No"/>
    <x v="0"/>
    <s v="No"/>
    <s v="No"/>
    <s v="Two year"/>
    <x v="2"/>
    <s v="Yes"/>
    <s v="Bank transfer (automatic)"/>
    <n v="59.8"/>
    <n v="3457.45"/>
    <s v="No"/>
    <n v="0"/>
    <x v="6"/>
  </r>
  <r>
    <s v="5889-LFOLL"/>
    <s v="Female"/>
    <n v="0"/>
    <s v="J"/>
    <s v="No"/>
    <s v="No"/>
    <n v="13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4.6"/>
    <n v="1115.2"/>
    <s v="Yes"/>
    <n v="1"/>
    <x v="19"/>
  </r>
  <r>
    <s v="5708-EVONK"/>
    <s v="Female"/>
    <n v="0"/>
    <s v="J"/>
    <s v="Yes"/>
    <s v="Yes"/>
    <n v="58"/>
    <x v="1"/>
    <s v="Yes"/>
    <s v="Yes"/>
    <s v="Fiber optic"/>
    <x v="1"/>
    <x v="0"/>
    <s v="No"/>
    <s v="No"/>
    <x v="0"/>
    <s v="No"/>
    <s v="Yes"/>
    <s v="Month-to-month"/>
    <x v="0"/>
    <s v="Yes"/>
    <s v="Bank transfer (automatic)"/>
    <n v="93.4"/>
    <n v="5435.6"/>
    <s v="Yes"/>
    <n v="1"/>
    <x v="4"/>
  </r>
  <r>
    <s v="8708-XPXHZ"/>
    <s v="Female"/>
    <n v="0"/>
    <s v="J"/>
    <s v="Yes"/>
    <s v="Yes"/>
    <n v="42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4.2"/>
    <n v="4186.3"/>
    <s v="Yes"/>
    <n v="1"/>
    <x v="10"/>
  </r>
  <r>
    <s v="0616-ATFGB"/>
    <s v="Male"/>
    <n v="1"/>
    <s v="S"/>
    <s v="Yes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5.05"/>
    <n v="25.05"/>
    <s v="Yes"/>
    <n v="1"/>
    <x v="12"/>
  </r>
  <r>
    <s v="0572-ZJKLT"/>
    <s v="Female"/>
    <n v="0"/>
    <s v="J"/>
    <s v="Yes"/>
    <s v="Yes"/>
    <n v="46"/>
    <x v="1"/>
    <s v="Yes"/>
    <s v="Yes"/>
    <s v="Fiber optic"/>
    <x v="1"/>
    <x v="1"/>
    <s v="Yes"/>
    <s v="Yes"/>
    <x v="0"/>
    <s v="No"/>
    <s v="Yes"/>
    <s v="Two year"/>
    <x v="2"/>
    <s v="No"/>
    <s v="Mailed check"/>
    <n v="99.65"/>
    <n v="4630.2"/>
    <s v="No"/>
    <n v="0"/>
    <x v="6"/>
  </r>
  <r>
    <s v="5135-RDDQL"/>
    <s v="Female"/>
    <n v="0"/>
    <s v="J"/>
    <s v="Yes"/>
    <s v="Yes"/>
    <n v="63"/>
    <x v="1"/>
    <s v="Yes"/>
    <s v="No"/>
    <s v="DSL"/>
    <x v="1"/>
    <x v="1"/>
    <s v="No"/>
    <s v="No"/>
    <x v="0"/>
    <s v="No"/>
    <s v="No"/>
    <s v="Two year"/>
    <x v="2"/>
    <s v="Yes"/>
    <s v="Bank transfer (automatic)"/>
    <n v="50.65"/>
    <n v="3221.25"/>
    <s v="No"/>
    <n v="0"/>
    <x v="6"/>
  </r>
  <r>
    <s v="1353-LJWEM"/>
    <s v="Male"/>
    <n v="0"/>
    <s v="J"/>
    <s v="No"/>
    <s v="No"/>
    <n v="11"/>
    <x v="2"/>
    <s v="Yes"/>
    <s v="No"/>
    <s v="DSL"/>
    <x v="0"/>
    <x v="0"/>
    <s v="Yes"/>
    <s v="Yes"/>
    <x v="0"/>
    <s v="No"/>
    <s v="No"/>
    <s v="Month-to-month"/>
    <x v="0"/>
    <s v="Yes"/>
    <s v="Electronic check"/>
    <n v="60.9"/>
    <n v="688.5"/>
    <s v="No"/>
    <n v="0"/>
    <x v="3"/>
  </r>
  <r>
    <s v="1794-SWWKL"/>
    <s v="Male"/>
    <n v="0"/>
    <s v="J"/>
    <s v="Yes"/>
    <s v="Yes"/>
    <n v="15"/>
    <x v="2"/>
    <s v="Yes"/>
    <s v="Yes"/>
    <s v="DSL"/>
    <x v="0"/>
    <x v="1"/>
    <s v="Yes"/>
    <s v="Yes"/>
    <x v="0"/>
    <s v="No"/>
    <s v="No"/>
    <s v="Month-to-month"/>
    <x v="0"/>
    <s v="Yes"/>
    <s v="Bank transfer (automatic)"/>
    <n v="59.65"/>
    <n v="867.1"/>
    <s v="No"/>
    <n v="0"/>
    <x v="3"/>
  </r>
  <r>
    <s v="6166-YIPFO"/>
    <s v="Male"/>
    <n v="0"/>
    <s v="J"/>
    <s v="Yes"/>
    <s v="No"/>
    <n v="72"/>
    <x v="1"/>
    <s v="No"/>
    <s v="No phone service"/>
    <s v="DSL"/>
    <x v="1"/>
    <x v="0"/>
    <s v="Yes"/>
    <s v="Yes"/>
    <x v="0"/>
    <s v="Yes"/>
    <s v="Yes"/>
    <s v="Two year"/>
    <x v="2"/>
    <s v="Yes"/>
    <s v="Electronic check"/>
    <n v="64.7"/>
    <n v="4746.05"/>
    <s v="No"/>
    <n v="0"/>
    <x v="6"/>
  </r>
  <r>
    <s v="7016-BPGEU"/>
    <s v="Female"/>
    <n v="0"/>
    <s v="J"/>
    <s v="No"/>
    <s v="No"/>
    <n v="29"/>
    <x v="1"/>
    <s v="No"/>
    <s v="No phone service"/>
    <s v="DSL"/>
    <x v="0"/>
    <x v="1"/>
    <s v="No"/>
    <s v="No"/>
    <x v="1"/>
    <s v="No"/>
    <s v="No"/>
    <s v="Month-to-month"/>
    <x v="0"/>
    <s v="Yes"/>
    <s v="Credit card (automatic)"/>
    <n v="25.1"/>
    <n v="712.85"/>
    <s v="Yes"/>
    <n v="1"/>
    <x v="10"/>
  </r>
  <r>
    <s v="6876-ADESB"/>
    <s v="Male"/>
    <n v="0"/>
    <s v="J"/>
    <s v="No"/>
    <s v="Yes"/>
    <n v="1"/>
    <x v="0"/>
    <s v="Yes"/>
    <s v="No"/>
    <s v="DSL"/>
    <x v="0"/>
    <x v="1"/>
    <s v="Yes"/>
    <s v="No"/>
    <x v="0"/>
    <s v="No"/>
    <s v="No"/>
    <s v="Month-to-month"/>
    <x v="0"/>
    <s v="No"/>
    <s v="Electronic check"/>
    <n v="48.95"/>
    <n v="48.95"/>
    <s v="Yes"/>
    <n v="1"/>
    <x v="0"/>
  </r>
  <r>
    <s v="9332-GYWLO"/>
    <s v="Female"/>
    <n v="0"/>
    <s v="J"/>
    <s v="Yes"/>
    <s v="Yes"/>
    <n v="6"/>
    <x v="0"/>
    <s v="Yes"/>
    <s v="No"/>
    <s v="DSL"/>
    <x v="0"/>
    <x v="1"/>
    <s v="No"/>
    <s v="No"/>
    <x v="1"/>
    <s v="Yes"/>
    <s v="No"/>
    <s v="Month-to-month"/>
    <x v="0"/>
    <s v="No"/>
    <s v="Electronic check"/>
    <n v="54.85"/>
    <n v="355.1"/>
    <s v="No"/>
    <n v="0"/>
    <x v="2"/>
  </r>
  <r>
    <s v="1963-SVUCV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Electronic check"/>
    <n v="45.3"/>
    <n v="45.3"/>
    <s v="Yes"/>
    <n v="1"/>
    <x v="2"/>
  </r>
  <r>
    <s v="4184-VODJZ"/>
    <s v="Male"/>
    <n v="0"/>
    <s v="J"/>
    <s v="Yes"/>
    <s v="Yes"/>
    <n v="63"/>
    <x v="1"/>
    <s v="Yes"/>
    <s v="Yes"/>
    <s v="Fiber optic"/>
    <x v="0"/>
    <x v="0"/>
    <s v="No"/>
    <s v="No"/>
    <x v="0"/>
    <s v="No"/>
    <s v="Yes"/>
    <s v="One year"/>
    <x v="1"/>
    <s v="Yes"/>
    <s v="Electronic check"/>
    <n v="91.35"/>
    <n v="5764.7"/>
    <s v="No"/>
    <n v="0"/>
    <x v="1"/>
  </r>
  <r>
    <s v="0220-EBGCE"/>
    <s v="Male"/>
    <n v="0"/>
    <s v="J"/>
    <s v="No"/>
    <s v="No"/>
    <n v="2"/>
    <x v="0"/>
    <s v="Yes"/>
    <s v="No"/>
    <s v="Fiber optic"/>
    <x v="0"/>
    <x v="1"/>
    <s v="Yes"/>
    <s v="No"/>
    <x v="0"/>
    <s v="No"/>
    <s v="Yes"/>
    <s v="Month-to-month"/>
    <x v="0"/>
    <s v="Yes"/>
    <s v="Electronic check"/>
    <n v="85.85"/>
    <n v="167.3"/>
    <s v="Yes"/>
    <n v="1"/>
    <x v="0"/>
  </r>
  <r>
    <s v="1092-WPIVQ"/>
    <s v="Female"/>
    <n v="0"/>
    <s v="J"/>
    <s v="Yes"/>
    <s v="Yes"/>
    <n v="1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5.1"/>
    <n v="428.45"/>
    <s v="No"/>
    <n v="0"/>
    <x v="18"/>
  </r>
  <r>
    <s v="7233-IOQNP"/>
    <s v="Female"/>
    <n v="0"/>
    <s v="J"/>
    <s v="Yes"/>
    <s v="No"/>
    <n v="43"/>
    <x v="1"/>
    <s v="No"/>
    <s v="No phone service"/>
    <s v="DSL"/>
    <x v="1"/>
    <x v="1"/>
    <s v="No"/>
    <s v="Yes"/>
    <x v="0"/>
    <s v="No"/>
    <s v="No"/>
    <s v="Month-to-month"/>
    <x v="0"/>
    <s v="No"/>
    <s v="Bank transfer (automatic)"/>
    <n v="34"/>
    <n v="1505.35"/>
    <s v="No"/>
    <n v="0"/>
    <x v="4"/>
  </r>
  <r>
    <s v="2834-JKOOW"/>
    <s v="Female"/>
    <n v="0"/>
    <s v="J"/>
    <s v="No"/>
    <s v="No"/>
    <n v="15"/>
    <x v="2"/>
    <s v="No"/>
    <s v="No phone service"/>
    <s v="DSL"/>
    <x v="1"/>
    <x v="0"/>
    <s v="Yes"/>
    <s v="Yes"/>
    <x v="0"/>
    <s v="No"/>
    <s v="No"/>
    <s v="One year"/>
    <x v="1"/>
    <s v="No"/>
    <s v="Mailed check"/>
    <n v="45.9"/>
    <n v="693.45"/>
    <s v="No"/>
    <n v="0"/>
    <x v="13"/>
  </r>
  <r>
    <s v="2754-VDLTR"/>
    <s v="Male"/>
    <n v="0"/>
    <s v="J"/>
    <s v="No"/>
    <s v="Yes"/>
    <n v="10"/>
    <x v="2"/>
    <s v="Yes"/>
    <s v="Yes"/>
    <s v="Fiber optic"/>
    <x v="0"/>
    <x v="1"/>
    <s v="No"/>
    <s v="No"/>
    <x v="1"/>
    <s v="Yes"/>
    <s v="Yes"/>
    <s v="Month-to-month"/>
    <x v="0"/>
    <s v="No"/>
    <s v="Electronic check"/>
    <n v="95.2"/>
    <n v="930.4"/>
    <s v="Yes"/>
    <n v="1"/>
    <x v="19"/>
  </r>
  <r>
    <s v="2400-FEQME"/>
    <s v="Male"/>
    <n v="0"/>
    <s v="J"/>
    <s v="Yes"/>
    <s v="Yes"/>
    <n v="5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5"/>
    <n v="1177.95"/>
    <s v="No"/>
    <n v="0"/>
    <x v="18"/>
  </r>
  <r>
    <s v="3190-XFANI"/>
    <s v="Male"/>
    <n v="0"/>
    <s v="J"/>
    <s v="No"/>
    <s v="Yes"/>
    <n v="49"/>
    <x v="1"/>
    <s v="Yes"/>
    <s v="Yes"/>
    <s v="Fiber optic"/>
    <x v="0"/>
    <x v="1"/>
    <s v="No"/>
    <s v="Yes"/>
    <x v="0"/>
    <s v="Yes"/>
    <s v="Yes"/>
    <s v="One year"/>
    <x v="1"/>
    <s v="Yes"/>
    <s v="Bank transfer (automatic)"/>
    <n v="100.6"/>
    <n v="5069.6499999999996"/>
    <s v="Yes"/>
    <n v="1"/>
    <x v="1"/>
  </r>
  <r>
    <s v="7551-DACSP"/>
    <s v="Male"/>
    <n v="0"/>
    <s v="J"/>
    <s v="Yes"/>
    <s v="Yes"/>
    <n v="6"/>
    <x v="0"/>
    <s v="Yes"/>
    <s v="No"/>
    <s v="DSL"/>
    <x v="0"/>
    <x v="0"/>
    <s v="Yes"/>
    <s v="No"/>
    <x v="0"/>
    <s v="No"/>
    <s v="No"/>
    <s v="Month-to-month"/>
    <x v="0"/>
    <s v="Yes"/>
    <s v="Mailed check"/>
    <n v="55.3"/>
    <n v="324.25"/>
    <s v="Yes"/>
    <n v="1"/>
    <x v="0"/>
  </r>
  <r>
    <s v="4957-SREEC"/>
    <s v="Male"/>
    <n v="0"/>
    <s v="J"/>
    <s v="Yes"/>
    <s v="Yes"/>
    <n v="7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350000000000001"/>
    <n v="1458.1"/>
    <s v="No"/>
    <n v="0"/>
    <x v="18"/>
  </r>
  <r>
    <s v="7235-NXZCP"/>
    <s v="Male"/>
    <n v="1"/>
    <s v="S"/>
    <s v="No"/>
    <s v="No"/>
    <n v="2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4.849999999999994"/>
    <n v="156.4"/>
    <s v="Yes"/>
    <n v="1"/>
    <x v="12"/>
  </r>
  <r>
    <s v="0230-UBYPQ"/>
    <s v="Male"/>
    <n v="1"/>
    <s v="S"/>
    <s v="Yes"/>
    <s v="No"/>
    <n v="63"/>
    <x v="1"/>
    <s v="No"/>
    <s v="No phone service"/>
    <s v="DSL"/>
    <x v="1"/>
    <x v="1"/>
    <s v="No"/>
    <s v="Yes"/>
    <x v="0"/>
    <s v="No"/>
    <s v="No"/>
    <s v="One year"/>
    <x v="1"/>
    <s v="No"/>
    <s v="Bank transfer (automatic)"/>
    <n v="36.1"/>
    <n v="2298.9"/>
    <s v="No"/>
    <n v="0"/>
    <x v="16"/>
  </r>
  <r>
    <s v="4923-ADWXJ"/>
    <s v="Female"/>
    <n v="0"/>
    <s v="J"/>
    <s v="No"/>
    <s v="No"/>
    <n v="25"/>
    <x v="1"/>
    <s v="Yes"/>
    <s v="No"/>
    <s v="DSL"/>
    <x v="0"/>
    <x v="0"/>
    <s v="No"/>
    <s v="Yes"/>
    <x v="0"/>
    <s v="No"/>
    <s v="Yes"/>
    <s v="Month-to-month"/>
    <x v="0"/>
    <s v="Yes"/>
    <s v="Bank transfer (automatic)"/>
    <n v="65.8"/>
    <n v="1679.65"/>
    <s v="No"/>
    <n v="0"/>
    <x v="4"/>
  </r>
  <r>
    <s v="1763-KUAAW"/>
    <s v="Female"/>
    <n v="1"/>
    <s v="S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350000000000001"/>
    <n v="369.6"/>
    <s v="No"/>
    <n v="0"/>
    <x v="24"/>
  </r>
  <r>
    <s v="1104-TNLZA"/>
    <s v="Male"/>
    <n v="1"/>
    <s v="S"/>
    <s v="Yes"/>
    <s v="No"/>
    <n v="28"/>
    <x v="1"/>
    <s v="Yes"/>
    <s v="Yes"/>
    <s v="Fiber optic"/>
    <x v="0"/>
    <x v="0"/>
    <s v="No"/>
    <s v="Yes"/>
    <x v="0"/>
    <s v="Yes"/>
    <s v="Yes"/>
    <s v="Month-to-month"/>
    <x v="0"/>
    <s v="Yes"/>
    <s v="Electronic check"/>
    <n v="105.8"/>
    <n v="2998"/>
    <s v="No"/>
    <n v="0"/>
    <x v="14"/>
  </r>
  <r>
    <s v="5195-KPUNQ"/>
    <s v="Female"/>
    <n v="1"/>
    <s v="S"/>
    <s v="No"/>
    <s v="No"/>
    <n v="53"/>
    <x v="1"/>
    <s v="Yes"/>
    <s v="No"/>
    <s v="Fiber optic"/>
    <x v="1"/>
    <x v="0"/>
    <s v="No"/>
    <s v="Yes"/>
    <x v="0"/>
    <s v="No"/>
    <s v="Yes"/>
    <s v="One year"/>
    <x v="1"/>
    <s v="Yes"/>
    <s v="Mailed check"/>
    <n v="96.75"/>
    <n v="5206.55"/>
    <s v="No"/>
    <n v="0"/>
    <x v="16"/>
  </r>
  <r>
    <s v="0520-FDVVT"/>
    <s v="Male"/>
    <n v="0"/>
    <s v="J"/>
    <s v="No"/>
    <s v="No"/>
    <n v="35"/>
    <x v="1"/>
    <s v="Yes"/>
    <s v="No"/>
    <s v="Fiber optic"/>
    <x v="0"/>
    <x v="0"/>
    <s v="Yes"/>
    <s v="No"/>
    <x v="0"/>
    <s v="Yes"/>
    <s v="Yes"/>
    <s v="One year"/>
    <x v="1"/>
    <s v="Yes"/>
    <s v="Bank transfer (automatic)"/>
    <n v="102.35"/>
    <n v="3626.1"/>
    <s v="Yes"/>
    <n v="1"/>
    <x v="1"/>
  </r>
  <r>
    <s v="3439-GVUSX"/>
    <s v="Male"/>
    <n v="0"/>
    <s v="J"/>
    <s v="No"/>
    <s v="No"/>
    <n v="1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4.4"/>
    <n v="24.4"/>
    <s v="No"/>
    <n v="0"/>
    <x v="2"/>
  </r>
  <r>
    <s v="1444-VVSGW"/>
    <s v="Male"/>
    <n v="0"/>
    <s v="J"/>
    <s v="Yes"/>
    <s v="No"/>
    <n v="70"/>
    <x v="1"/>
    <s v="Yes"/>
    <s v="Yes"/>
    <s v="Fiber optic"/>
    <x v="1"/>
    <x v="0"/>
    <s v="Yes"/>
    <s v="Yes"/>
    <x v="0"/>
    <s v="Yes"/>
    <s v="Yes"/>
    <s v="One year"/>
    <x v="1"/>
    <s v="No"/>
    <s v="Credit card (automatic)"/>
    <n v="115.65"/>
    <n v="7968.85"/>
    <s v="Yes"/>
    <n v="1"/>
    <x v="1"/>
  </r>
  <r>
    <s v="5712-PTIWW"/>
    <s v="Male"/>
    <n v="0"/>
    <s v="J"/>
    <s v="No"/>
    <s v="No"/>
    <n v="2"/>
    <x v="0"/>
    <s v="Yes"/>
    <s v="No"/>
    <s v="Fiber optic"/>
    <x v="0"/>
    <x v="1"/>
    <s v="Yes"/>
    <s v="Yes"/>
    <x v="0"/>
    <s v="No"/>
    <s v="No"/>
    <s v="Month-to-month"/>
    <x v="0"/>
    <s v="Yes"/>
    <s v="Electronic check"/>
    <n v="79.849999999999994"/>
    <n v="152.44999999999999"/>
    <s v="Yes"/>
    <n v="1"/>
    <x v="0"/>
  </r>
  <r>
    <s v="5949-HGVJL"/>
    <s v="Female"/>
    <n v="0"/>
    <s v="J"/>
    <s v="Yes"/>
    <s v="No"/>
    <n v="26"/>
    <x v="1"/>
    <s v="Yes"/>
    <s v="No"/>
    <s v="DSL"/>
    <x v="0"/>
    <x v="0"/>
    <s v="No"/>
    <s v="Yes"/>
    <x v="0"/>
    <s v="Yes"/>
    <s v="Yes"/>
    <s v="Month-to-month"/>
    <x v="0"/>
    <s v="Yes"/>
    <s v="Electronic check"/>
    <n v="73.05"/>
    <n v="1959.5"/>
    <s v="No"/>
    <n v="0"/>
    <x v="4"/>
  </r>
  <r>
    <s v="5203-XEHAX"/>
    <s v="Female"/>
    <n v="0"/>
    <s v="J"/>
    <s v="No"/>
    <s v="No"/>
    <n v="34"/>
    <x v="1"/>
    <s v="Yes"/>
    <s v="No"/>
    <s v="DSL"/>
    <x v="1"/>
    <x v="0"/>
    <s v="No"/>
    <s v="No"/>
    <x v="0"/>
    <s v="No"/>
    <s v="Yes"/>
    <s v="One year"/>
    <x v="1"/>
    <s v="No"/>
    <s v="Electronic check"/>
    <n v="64.349999999999994"/>
    <n v="2053.0500000000002"/>
    <s v="No"/>
    <n v="0"/>
    <x v="1"/>
  </r>
  <r>
    <s v="1635-HDGFT"/>
    <s v="Female"/>
    <n v="0"/>
    <s v="J"/>
    <s v="No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5"/>
    <n v="398.55"/>
    <s v="No"/>
    <n v="0"/>
    <x v="18"/>
  </r>
  <r>
    <s v="3315-TOTBP"/>
    <s v="Male"/>
    <n v="0"/>
    <s v="J"/>
    <s v="No"/>
    <s v="No"/>
    <n v="15"/>
    <x v="2"/>
    <s v="Yes"/>
    <s v="Yes"/>
    <s v="Fiber optic"/>
    <x v="0"/>
    <x v="1"/>
    <s v="No"/>
    <s v="No"/>
    <x v="1"/>
    <s v="No"/>
    <s v="No"/>
    <s v="Month-to-month"/>
    <x v="0"/>
    <s v="Yes"/>
    <s v="Mailed check"/>
    <n v="76"/>
    <n v="1130.8499999999999"/>
    <s v="Yes"/>
    <n v="1"/>
    <x v="19"/>
  </r>
  <r>
    <s v="8050-XGRVL"/>
    <s v="Female"/>
    <n v="0"/>
    <s v="J"/>
    <s v="Yes"/>
    <s v="Yes"/>
    <n v="62"/>
    <x v="1"/>
    <s v="Yes"/>
    <s v="No"/>
    <s v="DSL"/>
    <x v="1"/>
    <x v="1"/>
    <s v="Yes"/>
    <s v="No"/>
    <x v="0"/>
    <s v="No"/>
    <s v="No"/>
    <s v="One year"/>
    <x v="1"/>
    <s v="No"/>
    <s v="Credit card (automatic)"/>
    <n v="54.75"/>
    <n v="3425.35"/>
    <s v="No"/>
    <n v="0"/>
    <x v="1"/>
  </r>
  <r>
    <s v="6661-HBGWL"/>
    <s v="Female"/>
    <n v="1"/>
    <s v="S"/>
    <s v="No"/>
    <s v="No"/>
    <n v="42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4.75"/>
    <n v="4323.45"/>
    <s v="Yes"/>
    <n v="1"/>
    <x v="14"/>
  </r>
  <r>
    <s v="1518-VOWAV"/>
    <s v="Female"/>
    <n v="0"/>
    <s v="J"/>
    <s v="No"/>
    <s v="No"/>
    <n v="9"/>
    <x v="2"/>
    <s v="Yes"/>
    <s v="No"/>
    <s v="DSL"/>
    <x v="1"/>
    <x v="0"/>
    <s v="No"/>
    <s v="No"/>
    <x v="0"/>
    <s v="Yes"/>
    <s v="Yes"/>
    <s v="Month-to-month"/>
    <x v="0"/>
    <s v="Yes"/>
    <s v="Electronic check"/>
    <n v="74.650000000000006"/>
    <n v="703.55"/>
    <s v="Yes"/>
    <n v="1"/>
    <x v="3"/>
  </r>
  <r>
    <s v="9828-QHFBK"/>
    <s v="Male"/>
    <n v="0"/>
    <s v="J"/>
    <s v="No"/>
    <s v="No"/>
    <n v="24"/>
    <x v="1"/>
    <s v="Yes"/>
    <s v="No"/>
    <s v="DSL"/>
    <x v="1"/>
    <x v="1"/>
    <s v="No"/>
    <s v="No"/>
    <x v="0"/>
    <s v="No"/>
    <s v="No"/>
    <s v="Month-to-month"/>
    <x v="0"/>
    <s v="Yes"/>
    <s v="Electronic check"/>
    <n v="51.15"/>
    <n v="1275.7"/>
    <s v="No"/>
    <n v="0"/>
    <x v="4"/>
  </r>
  <r>
    <s v="3908-MKIMJ"/>
    <s v="Male"/>
    <n v="1"/>
    <s v="S"/>
    <s v="Yes"/>
    <s v="No"/>
    <n v="68"/>
    <x v="1"/>
    <s v="No"/>
    <s v="No phone service"/>
    <s v="DSL"/>
    <x v="1"/>
    <x v="0"/>
    <s v="Yes"/>
    <s v="No"/>
    <x v="0"/>
    <s v="No"/>
    <s v="No"/>
    <s v="Two year"/>
    <x v="2"/>
    <s v="Yes"/>
    <s v="Electronic check"/>
    <n v="41.95"/>
    <n v="2965.75"/>
    <s v="No"/>
    <n v="0"/>
    <x v="11"/>
  </r>
  <r>
    <s v="5012-YSPJJ"/>
    <s v="Male"/>
    <n v="0"/>
    <s v="J"/>
    <s v="Yes"/>
    <s v="Yes"/>
    <n v="31"/>
    <x v="1"/>
    <s v="Yes"/>
    <s v="No"/>
    <s v="DSL"/>
    <x v="0"/>
    <x v="1"/>
    <s v="Yes"/>
    <s v="Yes"/>
    <x v="0"/>
    <s v="No"/>
    <s v="No"/>
    <s v="Month-to-month"/>
    <x v="0"/>
    <s v="No"/>
    <s v="Mailed check"/>
    <n v="54.35"/>
    <n v="1647"/>
    <s v="No"/>
    <n v="0"/>
    <x v="4"/>
  </r>
  <r>
    <s v="5909-ECHUI"/>
    <s v="Female"/>
    <n v="0"/>
    <s v="J"/>
    <s v="No"/>
    <s v="No"/>
    <n v="1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6.25"/>
    <n v="56.25"/>
    <s v="Yes"/>
    <n v="1"/>
    <x v="2"/>
  </r>
  <r>
    <s v="1309-BXVOQ"/>
    <s v="Male"/>
    <n v="0"/>
    <s v="J"/>
    <s v="Yes"/>
    <s v="No"/>
    <n v="21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6.1"/>
    <n v="2249.9499999999998"/>
    <s v="Yes"/>
    <n v="1"/>
    <x v="4"/>
  </r>
  <r>
    <s v="6728-VOIFY"/>
    <s v="Female"/>
    <n v="0"/>
    <s v="J"/>
    <s v="Yes"/>
    <s v="No"/>
    <n v="63"/>
    <x v="1"/>
    <s v="Yes"/>
    <s v="No"/>
    <s v="Fiber optic"/>
    <x v="0"/>
    <x v="0"/>
    <s v="No"/>
    <s v="No"/>
    <x v="0"/>
    <s v="Yes"/>
    <s v="Yes"/>
    <s v="One year"/>
    <x v="1"/>
    <s v="Yes"/>
    <s v="Electronic check"/>
    <n v="96"/>
    <n v="6109.75"/>
    <s v="No"/>
    <n v="0"/>
    <x v="1"/>
  </r>
  <r>
    <s v="9317-WZPGV"/>
    <s v="Female"/>
    <n v="1"/>
    <s v="S"/>
    <s v="No"/>
    <s v="No"/>
    <n v="2"/>
    <x v="0"/>
    <s v="Yes"/>
    <s v="No"/>
    <s v="Fiber optic"/>
    <x v="0"/>
    <x v="1"/>
    <s v="No"/>
    <s v="No"/>
    <x v="1"/>
    <s v="No"/>
    <s v="Yes"/>
    <s v="Month-to-month"/>
    <x v="0"/>
    <s v="Yes"/>
    <s v="Bank transfer (automatic)"/>
    <n v="79.75"/>
    <n v="159.4"/>
    <s v="Yes"/>
    <n v="1"/>
    <x v="12"/>
  </r>
  <r>
    <s v="4891-NLUBA"/>
    <s v="Female"/>
    <n v="0"/>
    <s v="J"/>
    <s v="Yes"/>
    <s v="Yes"/>
    <n v="61"/>
    <x v="1"/>
    <s v="No"/>
    <s v="No phone service"/>
    <s v="DSL"/>
    <x v="0"/>
    <x v="0"/>
    <s v="Yes"/>
    <s v="Yes"/>
    <x v="0"/>
    <s v="Yes"/>
    <s v="Yes"/>
    <s v="Two year"/>
    <x v="2"/>
    <s v="Yes"/>
    <s v="Bank transfer (automatic)"/>
    <n v="61.45"/>
    <n v="3751.15"/>
    <s v="No"/>
    <n v="0"/>
    <x v="6"/>
  </r>
  <r>
    <s v="2856-HYAPG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8.650000000000006"/>
    <n v="68.650000000000006"/>
    <s v="Yes"/>
    <n v="1"/>
    <x v="2"/>
  </r>
  <r>
    <s v="8969-PRHFK"/>
    <s v="Male"/>
    <n v="0"/>
    <s v="J"/>
    <s v="No"/>
    <s v="No"/>
    <n v="18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49999999999999"/>
    <n v="411.25"/>
    <s v="No"/>
    <n v="0"/>
    <x v="7"/>
  </r>
  <r>
    <s v="0661-KQHNK"/>
    <s v="Fe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"/>
    <n v="105.5"/>
    <s v="No"/>
    <n v="0"/>
    <x v="21"/>
  </r>
  <r>
    <s v="8709-KRDVL"/>
    <s v="Female"/>
    <n v="0"/>
    <s v="J"/>
    <s v="No"/>
    <s v="No"/>
    <n v="33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0"/>
    <n v="3320.6"/>
    <s v="No"/>
    <n v="0"/>
    <x v="4"/>
  </r>
  <r>
    <s v="4488-PSYCG"/>
    <s v="Male"/>
    <n v="0"/>
    <s v="J"/>
    <s v="No"/>
    <s v="No"/>
    <n v="16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25"/>
    <n v="327.45"/>
    <s v="Yes"/>
    <n v="1"/>
    <x v="19"/>
  </r>
  <r>
    <s v="1427-VERSM"/>
    <s v="Female"/>
    <n v="0"/>
    <s v="J"/>
    <s v="Yes"/>
    <s v="No"/>
    <n v="56"/>
    <x v="1"/>
    <s v="Yes"/>
    <s v="No"/>
    <s v="Fiber optic"/>
    <x v="0"/>
    <x v="1"/>
    <s v="Yes"/>
    <s v="Yes"/>
    <x v="0"/>
    <s v="Yes"/>
    <s v="Yes"/>
    <s v="Month-to-month"/>
    <x v="0"/>
    <s v="Yes"/>
    <s v="Electronic check"/>
    <n v="98.7"/>
    <n v="5669.5"/>
    <s v="No"/>
    <n v="0"/>
    <x v="4"/>
  </r>
  <r>
    <s v="9801-NOSHQ"/>
    <s v="Male"/>
    <n v="0"/>
    <s v="J"/>
    <s v="No"/>
    <s v="Yes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8"/>
    <n v="465.45"/>
    <s v="No"/>
    <n v="0"/>
    <x v="7"/>
  </r>
  <r>
    <s v="6339-YPSAH"/>
    <s v="Male"/>
    <n v="0"/>
    <s v="J"/>
    <s v="No"/>
    <s v="No"/>
    <n v="9"/>
    <x v="2"/>
    <s v="Yes"/>
    <s v="No"/>
    <s v="Fiber optic"/>
    <x v="0"/>
    <x v="1"/>
    <s v="Yes"/>
    <s v="No"/>
    <x v="0"/>
    <s v="No"/>
    <s v="No"/>
    <s v="Month-to-month"/>
    <x v="0"/>
    <s v="Yes"/>
    <s v="Electronic check"/>
    <n v="73.8"/>
    <n v="704.3"/>
    <s v="No"/>
    <n v="0"/>
    <x v="3"/>
  </r>
  <r>
    <s v="3621-CEOVK"/>
    <s v="Female"/>
    <n v="1"/>
    <s v="S"/>
    <s v="Yes"/>
    <s v="No"/>
    <n v="14"/>
    <x v="2"/>
    <s v="Yes"/>
    <s v="Yes"/>
    <s v="Fiber optic"/>
    <x v="0"/>
    <x v="0"/>
    <s v="No"/>
    <s v="No"/>
    <x v="0"/>
    <s v="Yes"/>
    <s v="Yes"/>
    <s v="Month-to-month"/>
    <x v="0"/>
    <s v="Yes"/>
    <s v="Electronic check"/>
    <n v="100.2"/>
    <n v="1369.8"/>
    <s v="Yes"/>
    <n v="1"/>
    <x v="15"/>
  </r>
  <r>
    <s v="6906-ANDWJ"/>
    <s v="Male"/>
    <n v="0"/>
    <s v="J"/>
    <s v="Yes"/>
    <s v="Yes"/>
    <n v="15"/>
    <x v="2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900000000000006"/>
    <n v="1107.25"/>
    <s v="Yes"/>
    <n v="1"/>
    <x v="19"/>
  </r>
  <r>
    <s v="2159-TURXX"/>
    <s v="Male"/>
    <n v="0"/>
    <s v="J"/>
    <s v="No"/>
    <s v="No"/>
    <n v="5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05"/>
    <n v="95.55"/>
    <s v="No"/>
    <n v="0"/>
    <x v="2"/>
  </r>
  <r>
    <s v="1548-FEHVL"/>
    <s v="Male"/>
    <n v="0"/>
    <s v="J"/>
    <s v="Yes"/>
    <s v="No"/>
    <n v="61"/>
    <x v="1"/>
    <s v="Yes"/>
    <s v="Yes"/>
    <s v="Fiber optic"/>
    <x v="1"/>
    <x v="0"/>
    <s v="No"/>
    <s v="No"/>
    <x v="0"/>
    <s v="Yes"/>
    <s v="Yes"/>
    <s v="Month-to-month"/>
    <x v="0"/>
    <s v="Yes"/>
    <s v="Electronic check"/>
    <n v="106.2"/>
    <n v="6375.2"/>
    <s v="No"/>
    <n v="0"/>
    <x v="4"/>
  </r>
  <r>
    <s v="3795-CAWEX"/>
    <s v="Male"/>
    <n v="0"/>
    <s v="J"/>
    <s v="Yes"/>
    <s v="Yes"/>
    <n v="70"/>
    <x v="1"/>
    <s v="Yes"/>
    <s v="Yes"/>
    <s v="Fiber optic"/>
    <x v="1"/>
    <x v="0"/>
    <s v="Yes"/>
    <s v="Yes"/>
    <x v="0"/>
    <s v="Yes"/>
    <s v="Yes"/>
    <s v="Two year"/>
    <x v="2"/>
    <s v="Yes"/>
    <s v="Credit card (automatic)"/>
    <n v="116.55"/>
    <n v="8152.3"/>
    <s v="No"/>
    <n v="0"/>
    <x v="6"/>
  </r>
  <r>
    <s v="6215-NQCPY"/>
    <s v="Male"/>
    <n v="0"/>
    <s v="J"/>
    <s v="No"/>
    <s v="No"/>
    <n v="15"/>
    <x v="2"/>
    <s v="Yes"/>
    <s v="Yes"/>
    <s v="Fiber optic"/>
    <x v="1"/>
    <x v="1"/>
    <s v="No"/>
    <s v="No"/>
    <x v="0"/>
    <s v="Yes"/>
    <s v="Yes"/>
    <s v="Month-to-month"/>
    <x v="0"/>
    <s v="Yes"/>
    <s v="Electronic check"/>
    <n v="99.7"/>
    <n v="1566.75"/>
    <s v="No"/>
    <n v="0"/>
    <x v="3"/>
  </r>
  <r>
    <s v="5647-URDKA"/>
    <s v="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7"/>
    <n v="130.25"/>
    <s v="No"/>
    <n v="0"/>
    <x v="5"/>
  </r>
  <r>
    <s v="2229-DPMBI"/>
    <s v="Fe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"/>
    <n v="162.15"/>
    <s v="No"/>
    <n v="0"/>
    <x v="5"/>
  </r>
  <r>
    <s v="9626-WEQRM"/>
    <s v="Female"/>
    <n v="0"/>
    <s v="J"/>
    <s v="No"/>
    <s v="No"/>
    <n v="4"/>
    <x v="0"/>
    <s v="No"/>
    <s v="No phone service"/>
    <s v="DSL"/>
    <x v="1"/>
    <x v="1"/>
    <s v="No"/>
    <s v="No"/>
    <x v="0"/>
    <s v="No"/>
    <s v="No"/>
    <s v="Month-to-month"/>
    <x v="0"/>
    <s v="Yes"/>
    <s v="Mailed check"/>
    <n v="29.15"/>
    <n v="110.05"/>
    <s v="No"/>
    <n v="0"/>
    <x v="0"/>
  </r>
  <r>
    <s v="2188-SXWVT"/>
    <s v="Female"/>
    <n v="0"/>
    <s v="J"/>
    <s v="No"/>
    <s v="No"/>
    <n v="34"/>
    <x v="1"/>
    <s v="Yes"/>
    <s v="No"/>
    <s v="DSL"/>
    <x v="1"/>
    <x v="0"/>
    <s v="No"/>
    <s v="No"/>
    <x v="0"/>
    <s v="No"/>
    <s v="No"/>
    <s v="One year"/>
    <x v="1"/>
    <s v="No"/>
    <s v="Mailed check"/>
    <n v="55"/>
    <n v="1885.15"/>
    <s v="No"/>
    <n v="0"/>
    <x v="1"/>
  </r>
  <r>
    <s v="6258-PVZWJ"/>
    <s v="Male"/>
    <n v="0"/>
    <s v="J"/>
    <s v="Yes"/>
    <s v="No"/>
    <n v="68"/>
    <x v="1"/>
    <s v="Yes"/>
    <s v="Yes"/>
    <s v="DSL"/>
    <x v="1"/>
    <x v="0"/>
    <s v="Yes"/>
    <s v="Yes"/>
    <x v="0"/>
    <s v="Yes"/>
    <s v="Yes"/>
    <s v="Two year"/>
    <x v="2"/>
    <s v="Yes"/>
    <s v="Credit card (automatic)"/>
    <n v="90.8"/>
    <n v="6302.85"/>
    <s v="No"/>
    <n v="0"/>
    <x v="6"/>
  </r>
  <r>
    <s v="1094-BKOSX"/>
    <s v="Female"/>
    <n v="0"/>
    <s v="J"/>
    <s v="Yes"/>
    <s v="Yes"/>
    <n v="45"/>
    <x v="1"/>
    <s v="No"/>
    <s v="No phone service"/>
    <s v="DSL"/>
    <x v="0"/>
    <x v="0"/>
    <s v="Yes"/>
    <s v="Yes"/>
    <x v="0"/>
    <s v="No"/>
    <s v="Yes"/>
    <s v="One year"/>
    <x v="1"/>
    <s v="No"/>
    <s v="Bank transfer (automatic)"/>
    <n v="51"/>
    <n v="2264.5"/>
    <s v="No"/>
    <n v="0"/>
    <x v="1"/>
  </r>
  <r>
    <s v="6969-MVBAI"/>
    <s v="Female"/>
    <n v="1"/>
    <s v="S"/>
    <s v="No"/>
    <s v="No"/>
    <n v="9"/>
    <x v="2"/>
    <s v="Yes"/>
    <s v="Yes"/>
    <s v="Fiber optic"/>
    <x v="0"/>
    <x v="1"/>
    <s v="Yes"/>
    <s v="No"/>
    <x v="0"/>
    <s v="Yes"/>
    <s v="No"/>
    <s v="Month-to-month"/>
    <x v="0"/>
    <s v="Yes"/>
    <s v="Electronic check"/>
    <n v="90.1"/>
    <n v="816.8"/>
    <s v="No"/>
    <n v="0"/>
    <x v="15"/>
  </r>
  <r>
    <s v="2978-XXSOG"/>
    <s v="Female"/>
    <n v="0"/>
    <s v="J"/>
    <s v="No"/>
    <s v="No"/>
    <n v="22"/>
    <x v="1"/>
    <s v="Yes"/>
    <s v="Yes"/>
    <s v="DSL"/>
    <x v="1"/>
    <x v="1"/>
    <s v="No"/>
    <s v="Yes"/>
    <x v="0"/>
    <s v="No"/>
    <s v="No"/>
    <s v="Month-to-month"/>
    <x v="0"/>
    <s v="Yes"/>
    <s v="Mailed check"/>
    <n v="59.05"/>
    <n v="1253.5"/>
    <s v="No"/>
    <n v="0"/>
    <x v="4"/>
  </r>
  <r>
    <s v="2342-CKIAO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"/>
    <n v="41.2"/>
    <s v="No"/>
    <n v="0"/>
    <x v="2"/>
  </r>
  <r>
    <s v="6953-PBDIN"/>
    <s v="Male"/>
    <n v="0"/>
    <s v="J"/>
    <s v="Yes"/>
    <s v="No"/>
    <n v="70"/>
    <x v="1"/>
    <s v="Yes"/>
    <s v="Yes"/>
    <s v="DSL"/>
    <x v="0"/>
    <x v="0"/>
    <s v="Yes"/>
    <s v="Yes"/>
    <x v="0"/>
    <s v="Yes"/>
    <s v="No"/>
    <s v="Two year"/>
    <x v="2"/>
    <s v="No"/>
    <s v="Bank transfer (automatic)"/>
    <n v="72.95"/>
    <n v="5265.55"/>
    <s v="No"/>
    <n v="0"/>
    <x v="6"/>
  </r>
  <r>
    <s v="3898-BSJYF"/>
    <s v="Female"/>
    <n v="0"/>
    <s v="J"/>
    <s v="No"/>
    <s v="Yes"/>
    <n v="10"/>
    <x v="2"/>
    <s v="Yes"/>
    <s v="Yes"/>
    <s v="DSL"/>
    <x v="1"/>
    <x v="1"/>
    <s v="Yes"/>
    <s v="Yes"/>
    <x v="0"/>
    <s v="No"/>
    <s v="Yes"/>
    <s v="One year"/>
    <x v="1"/>
    <s v="No"/>
    <s v="Credit card (automatic)"/>
    <n v="73.55"/>
    <n v="693.3"/>
    <s v="No"/>
    <n v="0"/>
    <x v="13"/>
  </r>
  <r>
    <s v="3938-YFPXD"/>
    <s v="Male"/>
    <n v="0"/>
    <s v="J"/>
    <s v="No"/>
    <s v="No"/>
    <n v="72"/>
    <x v="1"/>
    <s v="Yes"/>
    <s v="Yes"/>
    <s v="DSL"/>
    <x v="1"/>
    <x v="1"/>
    <s v="Yes"/>
    <s v="Yes"/>
    <x v="0"/>
    <s v="Yes"/>
    <s v="Yes"/>
    <s v="Two year"/>
    <x v="2"/>
    <s v="No"/>
    <s v="Credit card (automatic)"/>
    <n v="84.3"/>
    <n v="5997.1"/>
    <s v="No"/>
    <n v="0"/>
    <x v="6"/>
  </r>
  <r>
    <s v="7696-AMHOD"/>
    <s v="Female"/>
    <n v="0"/>
    <s v="J"/>
    <s v="Yes"/>
    <s v="Yes"/>
    <n v="49"/>
    <x v="1"/>
    <s v="Yes"/>
    <s v="No"/>
    <s v="DSL"/>
    <x v="0"/>
    <x v="0"/>
    <s v="Yes"/>
    <s v="No"/>
    <x v="0"/>
    <s v="Yes"/>
    <s v="Yes"/>
    <s v="One year"/>
    <x v="1"/>
    <s v="No"/>
    <s v="Credit card (automatic)"/>
    <n v="78"/>
    <n v="3824.2"/>
    <s v="No"/>
    <n v="0"/>
    <x v="1"/>
  </r>
  <r>
    <s v="2453-SAFNS"/>
    <s v="Female"/>
    <n v="1"/>
    <s v="S"/>
    <s v="No"/>
    <s v="No"/>
    <n v="54"/>
    <x v="1"/>
    <s v="Yes"/>
    <s v="Yes"/>
    <s v="DSL"/>
    <x v="0"/>
    <x v="0"/>
    <s v="No"/>
    <s v="Yes"/>
    <x v="0"/>
    <s v="Yes"/>
    <s v="No"/>
    <s v="One year"/>
    <x v="1"/>
    <s v="No"/>
    <s v="Mailed check"/>
    <n v="72.099999999999994"/>
    <n v="3886.05"/>
    <s v="No"/>
    <n v="0"/>
    <x v="16"/>
  </r>
  <r>
    <s v="9558-IHEZX"/>
    <s v="Female"/>
    <n v="0"/>
    <s v="J"/>
    <s v="No"/>
    <s v="No"/>
    <n v="71"/>
    <x v="1"/>
    <s v="Yes"/>
    <s v="Yes"/>
    <s v="Fiber optic"/>
    <x v="1"/>
    <x v="0"/>
    <s v="Yes"/>
    <s v="No"/>
    <x v="0"/>
    <s v="Yes"/>
    <s v="Yes"/>
    <s v="Two year"/>
    <x v="2"/>
    <s v="Yes"/>
    <s v="Credit card (automatic)"/>
    <n v="106.75"/>
    <n v="7283.25"/>
    <s v="No"/>
    <n v="0"/>
    <x v="6"/>
  </r>
  <r>
    <s v="9617-UDPEU"/>
    <s v="Female"/>
    <n v="0"/>
    <s v="J"/>
    <s v="No"/>
    <s v="No"/>
    <n v="22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25"/>
    <n v="412.55"/>
    <s v="No"/>
    <n v="0"/>
    <x v="7"/>
  </r>
  <r>
    <s v="6340-DACFT"/>
    <s v="Female"/>
    <n v="0"/>
    <s v="J"/>
    <s v="Yes"/>
    <s v="Yes"/>
    <n v="5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55"/>
    <n v="1070.25"/>
    <s v="No"/>
    <n v="0"/>
    <x v="18"/>
  </r>
  <r>
    <s v="4955-VCWBI"/>
    <s v="Female"/>
    <n v="0"/>
    <s v="J"/>
    <s v="Yes"/>
    <s v="Yes"/>
    <n v="4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"/>
    <n v="817.95"/>
    <s v="No"/>
    <n v="0"/>
    <x v="7"/>
  </r>
  <r>
    <s v="6813-GZQCG"/>
    <s v="Female"/>
    <n v="0"/>
    <s v="J"/>
    <s v="Yes"/>
    <s v="Yes"/>
    <n v="4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4.65"/>
    <n v="1171.3"/>
    <s v="No"/>
    <n v="0"/>
    <x v="18"/>
  </r>
  <r>
    <s v="7426-GSWPO"/>
    <s v="Male"/>
    <n v="1"/>
    <s v="S"/>
    <s v="No"/>
    <s v="No"/>
    <n v="64"/>
    <x v="1"/>
    <s v="Yes"/>
    <s v="Yes"/>
    <s v="Fiber optic"/>
    <x v="1"/>
    <x v="0"/>
    <s v="No"/>
    <s v="No"/>
    <x v="0"/>
    <s v="Yes"/>
    <s v="Yes"/>
    <s v="Month-to-month"/>
    <x v="0"/>
    <s v="Yes"/>
    <s v="Bank transfer (automatic)"/>
    <n v="103.5"/>
    <n v="6548.65"/>
    <s v="No"/>
    <n v="0"/>
    <x v="14"/>
  </r>
  <r>
    <s v="3389-KTRXV"/>
    <s v="Female"/>
    <n v="0"/>
    <s v="J"/>
    <s v="Yes"/>
    <s v="Yes"/>
    <n v="2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3.85"/>
    <n v="625.65"/>
    <s v="No"/>
    <n v="0"/>
    <x v="18"/>
  </r>
  <r>
    <s v="3118-UHVVQ"/>
    <s v="Female"/>
    <n v="0"/>
    <s v="J"/>
    <s v="Yes"/>
    <s v="No"/>
    <n v="6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8"/>
    <n v="1911.5"/>
    <s v="No"/>
    <n v="0"/>
    <x v="18"/>
  </r>
  <r>
    <s v="1031-IIDEO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849999999999994"/>
    <n v="70.849999999999994"/>
    <s v="Yes"/>
    <n v="1"/>
    <x v="2"/>
  </r>
  <r>
    <s v="5832-XKAES"/>
    <s v="Male"/>
    <n v="0"/>
    <s v="J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Yes"/>
    <s v="Credit card (automatic)"/>
    <n v="69.8"/>
    <n v="134.69999999999999"/>
    <s v="Yes"/>
    <n v="1"/>
    <x v="2"/>
  </r>
  <r>
    <s v="3205-MXZRA"/>
    <s v="Male"/>
    <n v="0"/>
    <s v="J"/>
    <s v="No"/>
    <s v="No"/>
    <n v="26"/>
    <x v="1"/>
    <s v="Yes"/>
    <s v="No"/>
    <s v="DSL"/>
    <x v="0"/>
    <x v="1"/>
    <s v="No"/>
    <s v="Yes"/>
    <x v="0"/>
    <s v="Yes"/>
    <s v="No"/>
    <s v="One year"/>
    <x v="1"/>
    <s v="No"/>
    <s v="Credit card (automatic)"/>
    <n v="59.45"/>
    <n v="1507"/>
    <s v="No"/>
    <n v="0"/>
    <x v="1"/>
  </r>
  <r>
    <s v="4701-AHWMW"/>
    <s v="Male"/>
    <n v="0"/>
    <s v="J"/>
    <s v="Yes"/>
    <s v="No"/>
    <n v="55"/>
    <x v="1"/>
    <s v="No"/>
    <s v="No phone service"/>
    <s v="DSL"/>
    <x v="0"/>
    <x v="1"/>
    <s v="Yes"/>
    <s v="Yes"/>
    <x v="0"/>
    <s v="Yes"/>
    <s v="Yes"/>
    <s v="Month-to-month"/>
    <x v="0"/>
    <s v="Yes"/>
    <s v="Bank transfer (automatic)"/>
    <n v="54.55"/>
    <n v="2978.3"/>
    <s v="Yes"/>
    <n v="1"/>
    <x v="4"/>
  </r>
  <r>
    <s v="8317-BVKSO"/>
    <s v="Male"/>
    <n v="0"/>
    <s v="J"/>
    <s v="No"/>
    <s v="No"/>
    <n v="14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05"/>
    <n v="299.3"/>
    <s v="No"/>
    <n v="0"/>
    <x v="19"/>
  </r>
  <r>
    <s v="5702-KVQRD"/>
    <s v="Male"/>
    <n v="0"/>
    <s v="J"/>
    <s v="Yes"/>
    <s v="No"/>
    <n v="71"/>
    <x v="1"/>
    <s v="Yes"/>
    <s v="No"/>
    <s v="DSL"/>
    <x v="1"/>
    <x v="1"/>
    <s v="Yes"/>
    <s v="Yes"/>
    <x v="0"/>
    <s v="Yes"/>
    <s v="Yes"/>
    <s v="Two year"/>
    <x v="2"/>
    <s v="Yes"/>
    <s v="Electronic check"/>
    <n v="82.55"/>
    <n v="5832.65"/>
    <s v="No"/>
    <n v="0"/>
    <x v="6"/>
  </r>
  <r>
    <s v="0083-PIVIK"/>
    <s v="Male"/>
    <n v="0"/>
    <s v="J"/>
    <s v="No"/>
    <s v="No"/>
    <n v="64"/>
    <x v="1"/>
    <s v="Yes"/>
    <s v="Yes"/>
    <s v="DSL"/>
    <x v="1"/>
    <x v="0"/>
    <s v="Yes"/>
    <s v="Yes"/>
    <x v="0"/>
    <s v="Yes"/>
    <s v="No"/>
    <s v="One year"/>
    <x v="1"/>
    <s v="No"/>
    <s v="Electronic check"/>
    <n v="81.25"/>
    <n v="5567.55"/>
    <s v="No"/>
    <n v="0"/>
    <x v="1"/>
  </r>
  <r>
    <s v="9210-IAHGH"/>
    <s v="Female"/>
    <n v="0"/>
    <s v="J"/>
    <s v="No"/>
    <s v="No"/>
    <n v="7"/>
    <x v="2"/>
    <s v="Yes"/>
    <s v="No"/>
    <s v="DSL"/>
    <x v="0"/>
    <x v="1"/>
    <s v="No"/>
    <s v="Yes"/>
    <x v="0"/>
    <s v="Yes"/>
    <s v="Yes"/>
    <s v="Month-to-month"/>
    <x v="0"/>
    <s v="Yes"/>
    <s v="Credit card (automatic)"/>
    <n v="70.75"/>
    <n v="450.8"/>
    <s v="Yes"/>
    <n v="1"/>
    <x v="3"/>
  </r>
  <r>
    <s v="6169-PGNCD"/>
    <s v="Female"/>
    <n v="0"/>
    <s v="J"/>
    <s v="No"/>
    <s v="No"/>
    <n v="57"/>
    <x v="1"/>
    <s v="Yes"/>
    <s v="No"/>
    <s v="DSL"/>
    <x v="1"/>
    <x v="0"/>
    <s v="Yes"/>
    <s v="Yes"/>
    <x v="0"/>
    <s v="Yes"/>
    <s v="No"/>
    <s v="Two year"/>
    <x v="2"/>
    <s v="Yes"/>
    <s v="Credit card (automatic)"/>
    <n v="74.3"/>
    <n v="4166.3500000000004"/>
    <s v="No"/>
    <n v="0"/>
    <x v="6"/>
  </r>
  <r>
    <s v="0023-XUOPT"/>
    <s v="Female"/>
    <n v="0"/>
    <s v="J"/>
    <s v="Yes"/>
    <s v="No"/>
    <n v="13"/>
    <x v="2"/>
    <s v="Yes"/>
    <s v="Yes"/>
    <s v="Fiber optic"/>
    <x v="0"/>
    <x v="0"/>
    <s v="Yes"/>
    <s v="No"/>
    <x v="0"/>
    <s v="Yes"/>
    <s v="No"/>
    <s v="Month-to-month"/>
    <x v="0"/>
    <s v="No"/>
    <s v="Electronic check"/>
    <n v="94.1"/>
    <n v="1215.5999999999999"/>
    <s v="Yes"/>
    <n v="1"/>
    <x v="3"/>
  </r>
  <r>
    <s v="4592-IWTJI"/>
    <s v="Female"/>
    <n v="0"/>
    <s v="J"/>
    <s v="Yes"/>
    <s v="Yes"/>
    <n v="3"/>
    <x v="0"/>
    <s v="No"/>
    <s v="No phone service"/>
    <s v="DSL"/>
    <x v="1"/>
    <x v="1"/>
    <s v="No"/>
    <s v="No"/>
    <x v="0"/>
    <s v="No"/>
    <s v="No"/>
    <s v="Month-to-month"/>
    <x v="0"/>
    <s v="No"/>
    <s v="Credit card (automatic)"/>
    <n v="29.7"/>
    <n v="91.7"/>
    <s v="Yes"/>
    <n v="1"/>
    <x v="0"/>
  </r>
  <r>
    <s v="4909-JOUPP"/>
    <s v="Male"/>
    <n v="1"/>
    <s v="S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No"/>
    <s v="Credit card (automatic)"/>
    <n v="109.7"/>
    <n v="7898.45"/>
    <s v="No"/>
    <n v="0"/>
    <x v="11"/>
  </r>
  <r>
    <s v="4657-FWVFY"/>
    <s v="Female"/>
    <n v="0"/>
    <s v="J"/>
    <s v="Yes"/>
    <s v="Yes"/>
    <n v="40"/>
    <x v="1"/>
    <s v="Yes"/>
    <s v="Yes"/>
    <s v="Fiber optic"/>
    <x v="0"/>
    <x v="0"/>
    <s v="Yes"/>
    <s v="No"/>
    <x v="0"/>
    <s v="Yes"/>
    <s v="No"/>
    <s v="Month-to-month"/>
    <x v="0"/>
    <s v="Yes"/>
    <s v="Credit card (automatic)"/>
    <n v="96.35"/>
    <n v="3915.4"/>
    <s v="No"/>
    <n v="0"/>
    <x v="4"/>
  </r>
  <r>
    <s v="2257-BOVXD"/>
    <s v="Male"/>
    <n v="0"/>
    <s v="J"/>
    <s v="Yes"/>
    <s v="No"/>
    <n v="14"/>
    <x v="2"/>
    <s v="Yes"/>
    <s v="Yes"/>
    <s v="DSL"/>
    <x v="0"/>
    <x v="1"/>
    <s v="No"/>
    <s v="Yes"/>
    <x v="0"/>
    <s v="Yes"/>
    <s v="No"/>
    <s v="Month-to-month"/>
    <x v="0"/>
    <s v="Yes"/>
    <s v="Credit card (automatic)"/>
    <n v="66.599999999999994"/>
    <n v="979.5"/>
    <s v="No"/>
    <n v="0"/>
    <x v="3"/>
  </r>
  <r>
    <s v="7729-JTEEC"/>
    <s v="Male"/>
    <n v="0"/>
    <s v="J"/>
    <s v="Yes"/>
    <s v="Yes"/>
    <n v="2"/>
    <x v="0"/>
    <s v="Yes"/>
    <s v="No"/>
    <s v="DSL"/>
    <x v="0"/>
    <x v="1"/>
    <s v="No"/>
    <s v="No"/>
    <x v="1"/>
    <s v="No"/>
    <s v="No"/>
    <s v="Month-to-month"/>
    <x v="0"/>
    <s v="Yes"/>
    <s v="Electronic check"/>
    <n v="44.5"/>
    <n v="90.05"/>
    <s v="No"/>
    <n v="0"/>
    <x v="2"/>
  </r>
  <r>
    <s v="7632-MNYOY"/>
    <s v="Male"/>
    <n v="1"/>
    <s v="S"/>
    <s v="No"/>
    <s v="No"/>
    <n v="66"/>
    <x v="1"/>
    <s v="Yes"/>
    <s v="Yes"/>
    <s v="Fiber optic"/>
    <x v="0"/>
    <x v="0"/>
    <s v="Yes"/>
    <s v="Yes"/>
    <x v="0"/>
    <s v="Yes"/>
    <s v="Yes"/>
    <s v="One year"/>
    <x v="1"/>
    <s v="No"/>
    <s v="Credit card (automatic)"/>
    <n v="110.9"/>
    <n v="7432.05"/>
    <s v="Yes"/>
    <n v="1"/>
    <x v="16"/>
  </r>
  <r>
    <s v="6518-LGAOV"/>
    <s v="Female"/>
    <n v="0"/>
    <s v="J"/>
    <s v="Yes"/>
    <s v="No"/>
    <n v="38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5"/>
    <n v="4026.4"/>
    <s v="Yes"/>
    <n v="1"/>
    <x v="4"/>
  </r>
  <r>
    <s v="7242-QZLXF"/>
    <s v="Male"/>
    <n v="0"/>
    <s v="J"/>
    <s v="No"/>
    <s v="Yes"/>
    <n v="1"/>
    <x v="0"/>
    <s v="No"/>
    <s v="No phone service"/>
    <s v="DSL"/>
    <x v="0"/>
    <x v="1"/>
    <s v="No"/>
    <s v="No"/>
    <x v="1"/>
    <s v="No"/>
    <s v="No"/>
    <s v="Month-to-month"/>
    <x v="0"/>
    <s v="Yes"/>
    <s v="Electronic check"/>
    <n v="25.3"/>
    <n v="25.3"/>
    <s v="Yes"/>
    <n v="1"/>
    <x v="2"/>
  </r>
  <r>
    <s v="4576-CSAJH"/>
    <s v="Male"/>
    <n v="0"/>
    <s v="J"/>
    <s v="No"/>
    <s v="No"/>
    <n v="22"/>
    <x v="1"/>
    <s v="Yes"/>
    <s v="No"/>
    <s v="DSL"/>
    <x v="0"/>
    <x v="0"/>
    <s v="No"/>
    <s v="Yes"/>
    <x v="0"/>
    <s v="No"/>
    <s v="No"/>
    <s v="One year"/>
    <x v="1"/>
    <s v="Yes"/>
    <s v="Credit card (automatic)"/>
    <n v="55.15"/>
    <n v="1193.05"/>
    <s v="Yes"/>
    <n v="1"/>
    <x v="1"/>
  </r>
  <r>
    <s v="1000-AJSLD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100000000000001"/>
    <n v="20.100000000000001"/>
    <s v="Yes"/>
    <n v="1"/>
    <x v="2"/>
  </r>
  <r>
    <s v="9696-RMYBA"/>
    <s v="Male"/>
    <n v="0"/>
    <s v="J"/>
    <s v="No"/>
    <s v="No"/>
    <n v="5"/>
    <x v="0"/>
    <s v="Yes"/>
    <s v="No"/>
    <s v="Fiber optic"/>
    <x v="0"/>
    <x v="1"/>
    <s v="No"/>
    <s v="No"/>
    <x v="1"/>
    <s v="Yes"/>
    <s v="No"/>
    <s v="Month-to-month"/>
    <x v="0"/>
    <s v="Yes"/>
    <s v="Mailed check"/>
    <n v="80.099999999999994"/>
    <n v="398.55"/>
    <s v="No"/>
    <n v="0"/>
    <x v="2"/>
  </r>
  <r>
    <s v="8690-UPCZI"/>
    <s v="Male"/>
    <n v="0"/>
    <s v="J"/>
    <s v="Yes"/>
    <s v="Yes"/>
    <n v="29"/>
    <x v="1"/>
    <s v="Yes"/>
    <s v="Yes"/>
    <s v="DSL"/>
    <x v="1"/>
    <x v="1"/>
    <s v="No"/>
    <s v="Yes"/>
    <x v="0"/>
    <s v="Yes"/>
    <s v="No"/>
    <s v="One year"/>
    <x v="1"/>
    <s v="No"/>
    <s v="Bank transfer (automatic)"/>
    <n v="69.05"/>
    <n v="1958.45"/>
    <s v="No"/>
    <n v="0"/>
    <x v="1"/>
  </r>
  <r>
    <s v="1062-LHZOD"/>
    <s v="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69.900000000000006"/>
    <n v="69.900000000000006"/>
    <s v="Yes"/>
    <n v="1"/>
    <x v="2"/>
  </r>
  <r>
    <s v="9770-LXDBK"/>
    <s v="Fe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99999999999999"/>
    <n v="63.15"/>
    <s v="No"/>
    <n v="0"/>
    <x v="2"/>
  </r>
  <r>
    <s v="4086-WITJG"/>
    <s v="Male"/>
    <n v="0"/>
    <s v="J"/>
    <s v="Yes"/>
    <s v="Yes"/>
    <n v="7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"/>
    <n v="1301.0999999999999"/>
    <s v="No"/>
    <n v="0"/>
    <x v="18"/>
  </r>
  <r>
    <s v="8344-WFMFH"/>
    <s v="Male"/>
    <n v="0"/>
    <s v="J"/>
    <s v="No"/>
    <s v="Yes"/>
    <n v="9"/>
    <x v="2"/>
    <s v="Yes"/>
    <s v="No"/>
    <s v="DSL"/>
    <x v="0"/>
    <x v="0"/>
    <s v="No"/>
    <s v="No"/>
    <x v="0"/>
    <s v="No"/>
    <s v="No"/>
    <s v="Month-to-month"/>
    <x v="0"/>
    <s v="Yes"/>
    <s v="Electronic check"/>
    <n v="50.1"/>
    <n v="484.05"/>
    <s v="No"/>
    <n v="0"/>
    <x v="3"/>
  </r>
  <r>
    <s v="9600-NAXZN"/>
    <s v="Male"/>
    <n v="0"/>
    <s v="J"/>
    <s v="No"/>
    <s v="No"/>
    <n v="43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101.4"/>
    <n v="4528"/>
    <s v="Yes"/>
    <n v="1"/>
    <x v="4"/>
  </r>
  <r>
    <s v="8822-KNBHV"/>
    <s v="Female"/>
    <n v="0"/>
    <s v="J"/>
    <s v="No"/>
    <s v="No"/>
    <n v="48"/>
    <x v="1"/>
    <s v="Yes"/>
    <s v="Yes"/>
    <s v="DSL"/>
    <x v="1"/>
    <x v="0"/>
    <s v="Yes"/>
    <s v="No"/>
    <x v="0"/>
    <s v="Yes"/>
    <s v="Yes"/>
    <s v="One year"/>
    <x v="1"/>
    <s v="Yes"/>
    <s v="Credit card (automatic)"/>
    <n v="83.45"/>
    <n v="3887.85"/>
    <s v="No"/>
    <n v="0"/>
    <x v="1"/>
  </r>
  <r>
    <s v="8404-FYDIB"/>
    <s v="Male"/>
    <n v="0"/>
    <s v="J"/>
    <s v="No"/>
    <s v="No"/>
    <n v="26"/>
    <x v="1"/>
    <s v="Yes"/>
    <s v="Yes"/>
    <s v="Fiber optic"/>
    <x v="1"/>
    <x v="0"/>
    <s v="No"/>
    <s v="No"/>
    <x v="0"/>
    <s v="No"/>
    <s v="No"/>
    <s v="Month-to-month"/>
    <x v="0"/>
    <s v="Yes"/>
    <s v="Credit card (automatic)"/>
    <n v="86.65"/>
    <n v="2208.75"/>
    <s v="No"/>
    <n v="0"/>
    <x v="4"/>
  </r>
  <r>
    <s v="2791-SFVEW"/>
    <s v="Female"/>
    <n v="0"/>
    <s v="J"/>
    <s v="No"/>
    <s v="No"/>
    <n v="9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0.149999999999999"/>
    <n v="238.15"/>
    <s v="No"/>
    <n v="0"/>
    <x v="19"/>
  </r>
  <r>
    <s v="6457-USBER"/>
    <s v="Male"/>
    <n v="0"/>
    <s v="J"/>
    <s v="No"/>
    <s v="No"/>
    <n v="1"/>
    <x v="0"/>
    <s v="Yes"/>
    <s v="No"/>
    <s v="Fiber optic"/>
    <x v="0"/>
    <x v="1"/>
    <s v="No"/>
    <s v="No"/>
    <x v="1"/>
    <s v="No"/>
    <s v="Yes"/>
    <s v="Month-to-month"/>
    <x v="0"/>
    <s v="Yes"/>
    <s v="Electronic check"/>
    <n v="80.8"/>
    <n v="80.8"/>
    <s v="Yes"/>
    <n v="1"/>
    <x v="2"/>
  </r>
  <r>
    <s v="6762-NSODU"/>
    <s v="Female"/>
    <n v="0"/>
    <s v="J"/>
    <s v="Yes"/>
    <s v="Yes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399999999999999"/>
    <n v="958.15"/>
    <s v="No"/>
    <n v="0"/>
    <x v="18"/>
  </r>
  <r>
    <s v="4662-EKDPQ"/>
    <s v="Male"/>
    <n v="0"/>
    <s v="J"/>
    <s v="No"/>
    <s v="No"/>
    <n v="2"/>
    <x v="0"/>
    <s v="Yes"/>
    <s v="Yes"/>
    <s v="DSL"/>
    <x v="0"/>
    <x v="1"/>
    <s v="No"/>
    <s v="No"/>
    <x v="1"/>
    <s v="No"/>
    <s v="Yes"/>
    <s v="Month-to-month"/>
    <x v="0"/>
    <s v="No"/>
    <s v="Bank transfer (automatic)"/>
    <n v="62.05"/>
    <n v="118.3"/>
    <s v="Yes"/>
    <n v="1"/>
    <x v="2"/>
  </r>
  <r>
    <s v="9248-OJYKK"/>
    <s v="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6.45"/>
    <n v="76.45"/>
    <s v="Yes"/>
    <n v="1"/>
    <x v="12"/>
  </r>
  <r>
    <s v="9888-ZCUMM"/>
    <s v="Male"/>
    <n v="0"/>
    <s v="J"/>
    <s v="Yes"/>
    <s v="Yes"/>
    <n v="64"/>
    <x v="1"/>
    <s v="No"/>
    <s v="No phone service"/>
    <s v="DSL"/>
    <x v="1"/>
    <x v="1"/>
    <s v="Yes"/>
    <s v="Yes"/>
    <x v="0"/>
    <s v="Yes"/>
    <s v="Yes"/>
    <s v="Two year"/>
    <x v="2"/>
    <s v="Yes"/>
    <s v="Bank transfer (automatic)"/>
    <n v="60.05"/>
    <n v="3845.45"/>
    <s v="No"/>
    <n v="0"/>
    <x v="6"/>
  </r>
  <r>
    <s v="3398-FSHON"/>
    <s v="Female"/>
    <n v="1"/>
    <s v="S"/>
    <s v="No"/>
    <s v="No"/>
    <n v="12"/>
    <x v="2"/>
    <s v="Yes"/>
    <s v="Yes"/>
    <s v="Fiber optic"/>
    <x v="0"/>
    <x v="0"/>
    <s v="No"/>
    <s v="No"/>
    <x v="0"/>
    <s v="Yes"/>
    <s v="No"/>
    <s v="Month-to-month"/>
    <x v="0"/>
    <s v="Yes"/>
    <s v="Electronic check"/>
    <n v="91.3"/>
    <n v="1094.5"/>
    <s v="Yes"/>
    <n v="1"/>
    <x v="15"/>
  </r>
  <r>
    <s v="3319-DWOEP"/>
    <s v="Male"/>
    <n v="1"/>
    <s v="S"/>
    <s v="Yes"/>
    <s v="No"/>
    <n v="6"/>
    <x v="0"/>
    <s v="Yes"/>
    <s v="No"/>
    <s v="Fiber optic"/>
    <x v="0"/>
    <x v="1"/>
    <s v="Yes"/>
    <s v="No"/>
    <x v="0"/>
    <s v="Yes"/>
    <s v="Yes"/>
    <s v="Month-to-month"/>
    <x v="0"/>
    <s v="Yes"/>
    <s v="Electronic check"/>
    <n v="95.75"/>
    <n v="573.75"/>
    <s v="Yes"/>
    <n v="1"/>
    <x v="8"/>
  </r>
  <r>
    <s v="1074-WVEVG"/>
    <s v="Female"/>
    <n v="0"/>
    <s v="J"/>
    <s v="Yes"/>
    <s v="No"/>
    <n v="5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350000000000001"/>
    <n v="1267"/>
    <s v="No"/>
    <n v="0"/>
    <x v="7"/>
  </r>
  <r>
    <s v="9979-RGMZT"/>
    <s v="Female"/>
    <n v="0"/>
    <s v="J"/>
    <s v="No"/>
    <s v="No"/>
    <n v="7"/>
    <x v="2"/>
    <s v="Yes"/>
    <s v="No"/>
    <s v="Fiber optic"/>
    <x v="0"/>
    <x v="0"/>
    <s v="No"/>
    <s v="No"/>
    <x v="0"/>
    <s v="Yes"/>
    <s v="Yes"/>
    <s v="One year"/>
    <x v="1"/>
    <s v="Yes"/>
    <s v="Mailed check"/>
    <n v="94.05"/>
    <n v="633.45000000000005"/>
    <s v="No"/>
    <n v="0"/>
    <x v="13"/>
  </r>
  <r>
    <s v="6437-UDQJM"/>
    <s v="Female"/>
    <n v="1"/>
    <s v="S"/>
    <s v="Yes"/>
    <s v="No"/>
    <n v="72"/>
    <x v="1"/>
    <s v="Yes"/>
    <s v="Yes"/>
    <s v="DSL"/>
    <x v="1"/>
    <x v="0"/>
    <s v="Yes"/>
    <s v="No"/>
    <x v="0"/>
    <s v="Yes"/>
    <s v="Yes"/>
    <s v="Two year"/>
    <x v="2"/>
    <s v="Yes"/>
    <s v="Credit card (automatic)"/>
    <n v="84.1"/>
    <n v="6129.65"/>
    <s v="No"/>
    <n v="0"/>
    <x v="11"/>
  </r>
  <r>
    <s v="1226-IENZN"/>
    <s v="Male"/>
    <n v="1"/>
    <s v="S"/>
    <s v="No"/>
    <s v="No"/>
    <n v="16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8.75"/>
    <n v="1218.25"/>
    <s v="No"/>
    <n v="0"/>
    <x v="23"/>
  </r>
  <r>
    <s v="2108-GLPQB"/>
    <s v="Male"/>
    <n v="0"/>
    <s v="J"/>
    <s v="Yes"/>
    <s v="No"/>
    <n v="25"/>
    <x v="1"/>
    <s v="Yes"/>
    <s v="Yes"/>
    <s v="DSL"/>
    <x v="0"/>
    <x v="1"/>
    <s v="Yes"/>
    <s v="No"/>
    <x v="0"/>
    <s v="No"/>
    <s v="No"/>
    <s v="Month-to-month"/>
    <x v="0"/>
    <s v="No"/>
    <s v="Credit card (automatic)"/>
    <n v="55.55"/>
    <n v="1405.3"/>
    <s v="No"/>
    <n v="0"/>
    <x v="4"/>
  </r>
  <r>
    <s v="9259-PACGQ"/>
    <s v="Female"/>
    <n v="0"/>
    <s v="J"/>
    <s v="Yes"/>
    <s v="No"/>
    <n v="34"/>
    <x v="1"/>
    <s v="Yes"/>
    <s v="Yes"/>
    <s v="DSL"/>
    <x v="1"/>
    <x v="0"/>
    <s v="No"/>
    <s v="Yes"/>
    <x v="0"/>
    <s v="No"/>
    <s v="No"/>
    <s v="Month-to-month"/>
    <x v="0"/>
    <s v="No"/>
    <s v="Electronic check"/>
    <n v="62.65"/>
    <n v="2274.9"/>
    <s v="Yes"/>
    <n v="1"/>
    <x v="4"/>
  </r>
  <r>
    <s v="4415-IJZTP"/>
    <s v="Female"/>
    <n v="0"/>
    <s v="J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5"/>
    <n v="74.5"/>
    <s v="Yes"/>
    <n v="1"/>
    <x v="2"/>
  </r>
  <r>
    <s v="1465-VINDH"/>
    <s v="Female"/>
    <n v="0"/>
    <s v="J"/>
    <s v="Yes"/>
    <s v="Yes"/>
    <n v="10"/>
    <x v="2"/>
    <s v="Yes"/>
    <s v="Yes"/>
    <s v="Fiber optic"/>
    <x v="0"/>
    <x v="0"/>
    <s v="Yes"/>
    <s v="No"/>
    <x v="0"/>
    <s v="Yes"/>
    <s v="Yes"/>
    <s v="Month-to-month"/>
    <x v="0"/>
    <s v="Yes"/>
    <s v="Credit card (automatic)"/>
    <n v="102.1"/>
    <n v="1068.8499999999999"/>
    <s v="Yes"/>
    <n v="1"/>
    <x v="3"/>
  </r>
  <r>
    <s v="5474-LAMUQ"/>
    <s v="Male"/>
    <n v="0"/>
    <s v="J"/>
    <s v="Yes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20.100000000000001"/>
    <n v="533.9"/>
    <s v="No"/>
    <n v="0"/>
    <x v="7"/>
  </r>
  <r>
    <s v="3468-DRVQJ"/>
    <s v="Female"/>
    <n v="0"/>
    <s v="J"/>
    <s v="Yes"/>
    <s v="Yes"/>
    <n v="10"/>
    <x v="2"/>
    <s v="Yes"/>
    <s v="Yes"/>
    <s v="DSL"/>
    <x v="1"/>
    <x v="0"/>
    <s v="No"/>
    <s v="No"/>
    <x v="0"/>
    <s v="Yes"/>
    <s v="No"/>
    <s v="One year"/>
    <x v="1"/>
    <s v="No"/>
    <s v="Electronic check"/>
    <n v="70.3"/>
    <n v="676.15"/>
    <s v="No"/>
    <n v="0"/>
    <x v="13"/>
  </r>
  <r>
    <s v="1122-YJBCS"/>
    <s v="Male"/>
    <n v="0"/>
    <s v="J"/>
    <s v="Yes"/>
    <s v="No"/>
    <n v="69"/>
    <x v="1"/>
    <s v="Yes"/>
    <s v="No"/>
    <s v="DSL"/>
    <x v="1"/>
    <x v="0"/>
    <s v="No"/>
    <s v="No"/>
    <x v="0"/>
    <s v="No"/>
    <s v="No"/>
    <s v="One year"/>
    <x v="1"/>
    <s v="Yes"/>
    <s v="Credit card (automatic)"/>
    <n v="53.65"/>
    <n v="3804.4"/>
    <s v="No"/>
    <n v="0"/>
    <x v="1"/>
  </r>
  <r>
    <s v="4990-ALDGW"/>
    <s v="Male"/>
    <n v="0"/>
    <s v="J"/>
    <s v="No"/>
    <s v="No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75"/>
    <n v="1118.8"/>
    <s v="No"/>
    <n v="0"/>
    <x v="18"/>
  </r>
  <r>
    <s v="4816-OKWNX"/>
    <s v="Male"/>
    <n v="0"/>
    <s v="J"/>
    <s v="Yes"/>
    <s v="Yes"/>
    <n v="50"/>
    <x v="1"/>
    <s v="Yes"/>
    <s v="No"/>
    <s v="Fiber optic"/>
    <x v="0"/>
    <x v="0"/>
    <s v="Yes"/>
    <s v="Yes"/>
    <x v="0"/>
    <s v="Yes"/>
    <s v="Yes"/>
    <s v="One year"/>
    <x v="1"/>
    <s v="Yes"/>
    <s v="Bank transfer (automatic)"/>
    <n v="103.4"/>
    <n v="5236.3999999999996"/>
    <s v="No"/>
    <n v="0"/>
    <x v="1"/>
  </r>
  <r>
    <s v="3315-IKYZQ"/>
    <s v="Male"/>
    <n v="0"/>
    <s v="J"/>
    <s v="Yes"/>
    <s v="Yes"/>
    <n v="28"/>
    <x v="1"/>
    <s v="No"/>
    <s v="No phone service"/>
    <s v="DSL"/>
    <x v="1"/>
    <x v="1"/>
    <s v="Yes"/>
    <s v="Yes"/>
    <x v="0"/>
    <s v="Yes"/>
    <s v="No"/>
    <s v="One year"/>
    <x v="1"/>
    <s v="No"/>
    <s v="Mailed check"/>
    <n v="50.8"/>
    <n v="1386.8"/>
    <s v="No"/>
    <n v="0"/>
    <x v="1"/>
  </r>
  <r>
    <s v="2810-FTLEM"/>
    <s v="Female"/>
    <n v="0"/>
    <s v="J"/>
    <s v="No"/>
    <s v="No"/>
    <n v="16"/>
    <x v="2"/>
    <s v="Yes"/>
    <s v="No"/>
    <s v="DSL"/>
    <x v="1"/>
    <x v="1"/>
    <s v="No"/>
    <s v="No"/>
    <x v="0"/>
    <s v="No"/>
    <s v="No"/>
    <s v="Month-to-month"/>
    <x v="0"/>
    <s v="Yes"/>
    <s v="Electronic check"/>
    <n v="50.15"/>
    <n v="762.25"/>
    <s v="Yes"/>
    <n v="1"/>
    <x v="3"/>
  </r>
  <r>
    <s v="4747-LCAQL"/>
    <s v="Male"/>
    <n v="0"/>
    <s v="J"/>
    <s v="No"/>
    <s v="No"/>
    <n v="25"/>
    <x v="1"/>
    <s v="Yes"/>
    <s v="No"/>
    <s v="DSL"/>
    <x v="1"/>
    <x v="0"/>
    <s v="No"/>
    <s v="Yes"/>
    <x v="0"/>
    <s v="Yes"/>
    <s v="Yes"/>
    <s v="Month-to-month"/>
    <x v="0"/>
    <s v="Yes"/>
    <s v="Mailed check"/>
    <n v="79"/>
    <n v="1902"/>
    <s v="No"/>
    <n v="0"/>
    <x v="4"/>
  </r>
  <r>
    <s v="3411-WLRSQ"/>
    <s v="Female"/>
    <n v="1"/>
    <s v="S"/>
    <s v="Yes"/>
    <s v="No"/>
    <n v="3"/>
    <x v="0"/>
    <s v="Yes"/>
    <s v="No"/>
    <s v="Fiber optic"/>
    <x v="0"/>
    <x v="0"/>
    <s v="No"/>
    <s v="No"/>
    <x v="0"/>
    <s v="No"/>
    <s v="No"/>
    <s v="Month-to-month"/>
    <x v="0"/>
    <s v="Yes"/>
    <s v="Bank transfer (automatic)"/>
    <n v="74.599999999999994"/>
    <n v="239.05"/>
    <s v="No"/>
    <n v="0"/>
    <x v="8"/>
  </r>
  <r>
    <s v="0898-XCGTF"/>
    <s v="Male"/>
    <n v="0"/>
    <s v="J"/>
    <s v="Yes"/>
    <s v="No"/>
    <n v="61"/>
    <x v="1"/>
    <s v="Yes"/>
    <s v="Yes"/>
    <s v="Fiber optic"/>
    <x v="0"/>
    <x v="1"/>
    <s v="No"/>
    <s v="No"/>
    <x v="1"/>
    <s v="Yes"/>
    <s v="Yes"/>
    <s v="One year"/>
    <x v="1"/>
    <s v="Yes"/>
    <s v="Bank transfer (automatic)"/>
    <n v="96.5"/>
    <n v="5673.7"/>
    <s v="No"/>
    <n v="0"/>
    <x v="7"/>
  </r>
  <r>
    <s v="8006-PYCSW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100000000000001"/>
    <n v="39.799999999999997"/>
    <s v="No"/>
    <n v="0"/>
    <x v="2"/>
  </r>
  <r>
    <s v="8249-THVEC"/>
    <s v="Male"/>
    <n v="0"/>
    <s v="J"/>
    <s v="Yes"/>
    <s v="Yes"/>
    <n v="51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399999999999999"/>
    <n v="997.75"/>
    <s v="No"/>
    <n v="0"/>
    <x v="7"/>
  </r>
  <r>
    <s v="8722-PRFDV"/>
    <s v="Female"/>
    <n v="0"/>
    <s v="J"/>
    <s v="Yes"/>
    <s v="Yes"/>
    <n v="71"/>
    <x v="1"/>
    <s v="Yes"/>
    <s v="No"/>
    <s v="DSL"/>
    <x v="1"/>
    <x v="1"/>
    <s v="Yes"/>
    <s v="No"/>
    <x v="0"/>
    <s v="Yes"/>
    <s v="Yes"/>
    <s v="Two year"/>
    <x v="2"/>
    <s v="No"/>
    <s v="Credit card (automatic)"/>
    <n v="77.55"/>
    <n v="5574.35"/>
    <s v="No"/>
    <n v="0"/>
    <x v="6"/>
  </r>
  <r>
    <s v="2164-SOQXL"/>
    <s v="Female"/>
    <n v="0"/>
    <s v="J"/>
    <s v="Yes"/>
    <s v="Yes"/>
    <n v="20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05"/>
    <n v="406.05"/>
    <s v="No"/>
    <n v="0"/>
    <x v="10"/>
  </r>
  <r>
    <s v="4020-KIUDI"/>
    <s v="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19.850000000000001"/>
    <n v="138.85"/>
    <s v="No"/>
    <n v="0"/>
    <x v="2"/>
  </r>
  <r>
    <s v="5850-BDWCY"/>
    <s v="Female"/>
    <n v="0"/>
    <s v="J"/>
    <s v="No"/>
    <s v="No"/>
    <n v="6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2"/>
    <n v="123.65"/>
    <s v="No"/>
    <n v="0"/>
    <x v="2"/>
  </r>
  <r>
    <s v="2038-YSEZE"/>
    <s v="Female"/>
    <n v="0"/>
    <s v="J"/>
    <s v="No"/>
    <s v="No"/>
    <n v="29"/>
    <x v="1"/>
    <s v="Yes"/>
    <s v="Yes"/>
    <s v="DSL"/>
    <x v="1"/>
    <x v="0"/>
    <s v="No"/>
    <s v="Yes"/>
    <x v="0"/>
    <s v="No"/>
    <s v="No"/>
    <s v="Month-to-month"/>
    <x v="0"/>
    <s v="No"/>
    <s v="Mailed check"/>
    <n v="67.45"/>
    <n v="1801.1"/>
    <s v="No"/>
    <n v="0"/>
    <x v="4"/>
  </r>
  <r>
    <s v="0827-ITJPH"/>
    <s v="Male"/>
    <n v="0"/>
    <s v="J"/>
    <s v="No"/>
    <s v="No"/>
    <n v="3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8.55"/>
    <n v="689"/>
    <s v="No"/>
    <n v="0"/>
    <x v="18"/>
  </r>
  <r>
    <s v="8799-OXZMD"/>
    <s v="Female"/>
    <n v="0"/>
    <s v="J"/>
    <s v="No"/>
    <s v="No"/>
    <n v="28"/>
    <x v="1"/>
    <s v="No"/>
    <s v="No phone service"/>
    <s v="DSL"/>
    <x v="0"/>
    <x v="1"/>
    <s v="Yes"/>
    <s v="No"/>
    <x v="0"/>
    <s v="No"/>
    <s v="No"/>
    <s v="Month-to-month"/>
    <x v="0"/>
    <s v="Yes"/>
    <s v="Mailed check"/>
    <n v="29.75"/>
    <n v="790.7"/>
    <s v="No"/>
    <n v="0"/>
    <x v="4"/>
  </r>
  <r>
    <s v="1925-TIBLE"/>
    <s v="Female"/>
    <n v="0"/>
    <s v="J"/>
    <s v="Yes"/>
    <s v="No"/>
    <n v="7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6.5"/>
    <n v="582.5"/>
    <s v="Yes"/>
    <n v="1"/>
    <x v="19"/>
  </r>
  <r>
    <s v="1705-GUHPV"/>
    <s v="Female"/>
    <n v="0"/>
    <s v="J"/>
    <s v="No"/>
    <s v="No"/>
    <n v="63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4.2"/>
    <n v="1618.2"/>
    <s v="No"/>
    <n v="0"/>
    <x v="18"/>
  </r>
  <r>
    <s v="4779-ZGICK"/>
    <s v="Male"/>
    <n v="0"/>
    <s v="J"/>
    <s v="Yes"/>
    <s v="Yes"/>
    <n v="4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3.55"/>
    <n v="1173.3499999999999"/>
    <s v="No"/>
    <n v="0"/>
    <x v="18"/>
  </r>
  <r>
    <s v="0048-PIHNL"/>
    <s v="Female"/>
    <n v="0"/>
    <s v="J"/>
    <s v="Yes"/>
    <s v="No"/>
    <n v="49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Bank transfer (automatic)"/>
    <n v="20.45"/>
    <n v="900.9"/>
    <s v="No"/>
    <n v="0"/>
    <x v="7"/>
  </r>
  <r>
    <s v="0818-OCPZO"/>
    <s v="Male"/>
    <n v="1"/>
    <s v="S"/>
    <s v="No"/>
    <s v="No"/>
    <n v="27"/>
    <x v="1"/>
    <s v="Yes"/>
    <s v="Yes"/>
    <s v="Fiber optic"/>
    <x v="0"/>
    <x v="0"/>
    <s v="No"/>
    <s v="No"/>
    <x v="0"/>
    <s v="No"/>
    <s v="No"/>
    <s v="Month-to-month"/>
    <x v="0"/>
    <s v="Yes"/>
    <s v="Electronic check"/>
    <n v="81.45"/>
    <n v="2122.0500000000002"/>
    <s v="Yes"/>
    <n v="1"/>
    <x v="14"/>
  </r>
  <r>
    <s v="3967-KXAPS"/>
    <s v="Male"/>
    <n v="0"/>
    <s v="J"/>
    <s v="Yes"/>
    <s v="No"/>
    <n v="72"/>
    <x v="1"/>
    <s v="Yes"/>
    <s v="Yes"/>
    <s v="DSL"/>
    <x v="1"/>
    <x v="0"/>
    <s v="Yes"/>
    <s v="Yes"/>
    <x v="0"/>
    <s v="Yes"/>
    <s v="Yes"/>
    <s v="Two year"/>
    <x v="2"/>
    <s v="No"/>
    <s v="Credit card (automatic)"/>
    <n v="92.3"/>
    <n v="6719.9"/>
    <s v="No"/>
    <n v="0"/>
    <x v="6"/>
  </r>
  <r>
    <s v="1447-GIQMR"/>
    <s v="Male"/>
    <n v="0"/>
    <s v="J"/>
    <s v="Yes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150000000000006"/>
    <n v="69.150000000000006"/>
    <s v="Yes"/>
    <n v="1"/>
    <x v="2"/>
  </r>
  <r>
    <s v="3704-IEAXF"/>
    <s v="Female"/>
    <n v="0"/>
    <s v="J"/>
    <s v="Yes"/>
    <s v="Yes"/>
    <n v="72"/>
    <x v="1"/>
    <s v="No"/>
    <s v="No phone service"/>
    <s v="DSL"/>
    <x v="0"/>
    <x v="0"/>
    <s v="No"/>
    <s v="Yes"/>
    <x v="0"/>
    <s v="Yes"/>
    <s v="Yes"/>
    <s v="Two year"/>
    <x v="2"/>
    <s v="No"/>
    <s v="Credit card (automatic)"/>
    <n v="53.65"/>
    <n v="3784"/>
    <s v="No"/>
    <n v="0"/>
    <x v="6"/>
  </r>
  <r>
    <s v="6810-VCAEX"/>
    <s v="Female"/>
    <n v="0"/>
    <s v="J"/>
    <s v="No"/>
    <s v="No"/>
    <n v="47"/>
    <x v="1"/>
    <s v="No"/>
    <s v="No phone service"/>
    <s v="DSL"/>
    <x v="1"/>
    <x v="0"/>
    <s v="No"/>
    <s v="Yes"/>
    <x v="0"/>
    <s v="No"/>
    <s v="No"/>
    <s v="One year"/>
    <x v="1"/>
    <s v="No"/>
    <s v="Credit card (automatic)"/>
    <n v="39.65"/>
    <n v="1798.65"/>
    <s v="No"/>
    <n v="0"/>
    <x v="1"/>
  </r>
  <r>
    <s v="0674-EYYZV"/>
    <s v="Female"/>
    <n v="0"/>
    <s v="J"/>
    <s v="No"/>
    <s v="No"/>
    <n v="1"/>
    <x v="0"/>
    <s v="Yes"/>
    <s v="No"/>
    <s v="DSL"/>
    <x v="0"/>
    <x v="1"/>
    <s v="No"/>
    <s v="No"/>
    <x v="1"/>
    <s v="Yes"/>
    <s v="No"/>
    <s v="Month-to-month"/>
    <x v="0"/>
    <s v="Yes"/>
    <s v="Electronic check"/>
    <n v="54.65"/>
    <n v="54.65"/>
    <s v="No"/>
    <n v="0"/>
    <x v="2"/>
  </r>
  <r>
    <s v="4480-MBMLB"/>
    <s v="Female"/>
    <n v="0"/>
    <s v="J"/>
    <s v="No"/>
    <s v="No"/>
    <n v="36"/>
    <x v="1"/>
    <s v="Yes"/>
    <s v="Yes"/>
    <s v="Fiber optic"/>
    <x v="0"/>
    <x v="0"/>
    <s v="Yes"/>
    <s v="No"/>
    <x v="0"/>
    <s v="Yes"/>
    <s v="Yes"/>
    <s v="One year"/>
    <x v="1"/>
    <s v="Yes"/>
    <s v="Bank transfer (automatic)"/>
    <n v="104.8"/>
    <n v="3886.45"/>
    <s v="No"/>
    <n v="0"/>
    <x v="1"/>
  </r>
  <r>
    <s v="1395-OFUWC"/>
    <s v="Male"/>
    <n v="0"/>
    <s v="J"/>
    <s v="Yes"/>
    <s v="Yes"/>
    <n v="43"/>
    <x v="1"/>
    <s v="No"/>
    <s v="No phone service"/>
    <s v="DSL"/>
    <x v="0"/>
    <x v="0"/>
    <s v="No"/>
    <s v="No"/>
    <x v="0"/>
    <s v="No"/>
    <s v="No"/>
    <s v="Month-to-month"/>
    <x v="0"/>
    <s v="No"/>
    <s v="Credit card (automatic)"/>
    <n v="29.3"/>
    <n v="1224.05"/>
    <s v="No"/>
    <n v="0"/>
    <x v="4"/>
  </r>
  <r>
    <s v="0822-QGCXA"/>
    <s v="Female"/>
    <n v="1"/>
    <s v="S"/>
    <s v="Yes"/>
    <s v="No"/>
    <n v="27"/>
    <x v="1"/>
    <s v="Yes"/>
    <s v="Yes"/>
    <s v="DSL"/>
    <x v="0"/>
    <x v="0"/>
    <s v="Yes"/>
    <s v="Yes"/>
    <x v="0"/>
    <s v="Yes"/>
    <s v="Yes"/>
    <s v="Month-to-month"/>
    <x v="0"/>
    <s v="No"/>
    <s v="Electronic check"/>
    <n v="83.85"/>
    <n v="2310.1999999999998"/>
    <s v="No"/>
    <n v="0"/>
    <x v="14"/>
  </r>
  <r>
    <s v="0872-NXJYS"/>
    <s v="Female"/>
    <n v="0"/>
    <s v="J"/>
    <s v="No"/>
    <s v="No"/>
    <n v="9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79.55"/>
    <n v="723.4"/>
    <s v="Yes"/>
    <n v="1"/>
    <x v="19"/>
  </r>
  <r>
    <s v="2832-KJCRD"/>
    <s v="Female"/>
    <n v="0"/>
    <s v="J"/>
    <s v="No"/>
    <s v="No"/>
    <n v="38"/>
    <x v="1"/>
    <s v="Yes"/>
    <s v="Yes"/>
    <s v="Fiber optic"/>
    <x v="0"/>
    <x v="1"/>
    <s v="Yes"/>
    <s v="Yes"/>
    <x v="0"/>
    <s v="Yes"/>
    <s v="Yes"/>
    <s v="Month-to-month"/>
    <x v="0"/>
    <s v="Yes"/>
    <s v="Electronic check"/>
    <n v="103.65"/>
    <n v="3988.5"/>
    <s v="No"/>
    <n v="0"/>
    <x v="4"/>
  </r>
  <r>
    <s v="3588-WSTTJ"/>
    <s v="Female"/>
    <n v="1"/>
    <s v="S"/>
    <s v="No"/>
    <s v="No"/>
    <n v="35"/>
    <x v="1"/>
    <s v="Yes"/>
    <s v="Yes"/>
    <s v="Fiber optic"/>
    <x v="1"/>
    <x v="1"/>
    <s v="No"/>
    <s v="No"/>
    <x v="0"/>
    <s v="Yes"/>
    <s v="Yes"/>
    <s v="Month-to-month"/>
    <x v="0"/>
    <s v="Yes"/>
    <s v="Electronic check"/>
    <n v="99.05"/>
    <n v="3554.6"/>
    <s v="No"/>
    <n v="0"/>
    <x v="14"/>
  </r>
  <r>
    <s v="4075-WKNIU"/>
    <s v="Female"/>
    <n v="0"/>
    <s v="J"/>
    <s v="Yes"/>
    <s v="Yes"/>
    <n v="0"/>
    <x v="0"/>
    <s v="Yes"/>
    <s v="Yes"/>
    <s v="DSL"/>
    <x v="0"/>
    <x v="0"/>
    <s v="Yes"/>
    <s v="Yes"/>
    <x v="0"/>
    <s v="Yes"/>
    <s v="No"/>
    <s v="Two year"/>
    <x v="2"/>
    <s v="No"/>
    <s v="Mailed check"/>
    <n v="73.349999999999994"/>
    <s v=" "/>
    <s v="No"/>
    <n v="0"/>
    <x v="25"/>
  </r>
  <r>
    <s v="5090-EMGTC"/>
    <s v="Female"/>
    <n v="0"/>
    <s v="J"/>
    <s v="Yes"/>
    <s v="No"/>
    <n v="59"/>
    <x v="1"/>
    <s v="Yes"/>
    <s v="No"/>
    <s v="Fiber optic"/>
    <x v="0"/>
    <x v="0"/>
    <s v="No"/>
    <s v="Yes"/>
    <x v="0"/>
    <s v="Yes"/>
    <s v="Yes"/>
    <s v="Two year"/>
    <x v="2"/>
    <s v="Yes"/>
    <s v="Mailed check"/>
    <n v="100.05"/>
    <n v="6034.85"/>
    <s v="No"/>
    <n v="0"/>
    <x v="6"/>
  </r>
  <r>
    <s v="2346-CZYIL"/>
    <s v="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350000000000001"/>
    <n v="531.6"/>
    <s v="No"/>
    <n v="0"/>
    <x v="18"/>
  </r>
  <r>
    <s v="3798-EPWRR"/>
    <s v="Female"/>
    <n v="1"/>
    <s v="S"/>
    <s v="No"/>
    <s v="No"/>
    <n v="2"/>
    <x v="0"/>
    <s v="Yes"/>
    <s v="No"/>
    <s v="DSL"/>
    <x v="0"/>
    <x v="1"/>
    <s v="No"/>
    <s v="No"/>
    <x v="1"/>
    <s v="No"/>
    <s v="No"/>
    <s v="Month-to-month"/>
    <x v="0"/>
    <s v="No"/>
    <s v="Electronic check"/>
    <n v="43.95"/>
    <n v="85.1"/>
    <s v="No"/>
    <n v="0"/>
    <x v="12"/>
  </r>
  <r>
    <s v="6258-NGCNG"/>
    <s v="Male"/>
    <n v="0"/>
    <s v="J"/>
    <s v="No"/>
    <s v="No"/>
    <n v="7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3.5"/>
    <n v="173"/>
    <s v="No"/>
    <n v="0"/>
    <x v="19"/>
  </r>
  <r>
    <s v="4186-ZBUEW"/>
    <s v="Female"/>
    <n v="0"/>
    <s v="J"/>
    <s v="No"/>
    <s v="No"/>
    <n v="36"/>
    <x v="1"/>
    <s v="Yes"/>
    <s v="Yes"/>
    <s v="DSL"/>
    <x v="0"/>
    <x v="0"/>
    <s v="No"/>
    <s v="Yes"/>
    <x v="0"/>
    <s v="No"/>
    <s v="Yes"/>
    <s v="One year"/>
    <x v="1"/>
    <s v="Yes"/>
    <s v="Mailed check"/>
    <n v="70.7"/>
    <n v="2511.9499999999998"/>
    <s v="No"/>
    <n v="0"/>
    <x v="1"/>
  </r>
  <r>
    <s v="5274-XHAKY"/>
    <s v="Female"/>
    <n v="0"/>
    <s v="J"/>
    <s v="Yes"/>
    <s v="Yes"/>
    <n v="41"/>
    <x v="1"/>
    <s v="Yes"/>
    <s v="Yes"/>
    <s v="Fiber optic"/>
    <x v="1"/>
    <x v="0"/>
    <s v="No"/>
    <s v="No"/>
    <x v="0"/>
    <s v="Yes"/>
    <s v="No"/>
    <s v="Month-to-month"/>
    <x v="0"/>
    <s v="Yes"/>
    <s v="Bank transfer (automatic)"/>
    <n v="94.3"/>
    <n v="3893.6"/>
    <s v="No"/>
    <n v="0"/>
    <x v="4"/>
  </r>
  <r>
    <s v="1442-BQPVU"/>
    <s v="Female"/>
    <n v="0"/>
    <s v="J"/>
    <s v="No"/>
    <s v="No"/>
    <n v="13"/>
    <x v="2"/>
    <s v="No"/>
    <s v="No phone service"/>
    <s v="DSL"/>
    <x v="0"/>
    <x v="0"/>
    <s v="No"/>
    <s v="No"/>
    <x v="0"/>
    <s v="No"/>
    <s v="No"/>
    <s v="Month-to-month"/>
    <x v="0"/>
    <s v="No"/>
    <s v="Electronic check"/>
    <n v="29.15"/>
    <n v="357.15"/>
    <s v="No"/>
    <n v="0"/>
    <x v="3"/>
  </r>
  <r>
    <s v="3978-YNKDD"/>
    <s v="Male"/>
    <n v="0"/>
    <s v="J"/>
    <s v="No"/>
    <s v="Yes"/>
    <n v="1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0.85"/>
    <n v="467.5"/>
    <s v="No"/>
    <n v="0"/>
    <x v="18"/>
  </r>
  <r>
    <s v="4940-KHCWD"/>
    <s v="Female"/>
    <n v="0"/>
    <s v="J"/>
    <s v="Yes"/>
    <s v="No"/>
    <n v="60"/>
    <x v="1"/>
    <s v="No"/>
    <s v="No phone service"/>
    <s v="DSL"/>
    <x v="1"/>
    <x v="0"/>
    <s v="No"/>
    <s v="Yes"/>
    <x v="0"/>
    <s v="No"/>
    <s v="No"/>
    <s v="Two year"/>
    <x v="2"/>
    <s v="No"/>
    <s v="Bank transfer (automatic)"/>
    <n v="37.700000000000003"/>
    <n v="2288.6999999999998"/>
    <s v="No"/>
    <n v="0"/>
    <x v="6"/>
  </r>
  <r>
    <s v="9412-ARGBX"/>
    <s v="Female"/>
    <n v="0"/>
    <s v="J"/>
    <s v="No"/>
    <s v="Yes"/>
    <n v="48"/>
    <x v="1"/>
    <s v="Yes"/>
    <s v="No"/>
    <s v="Fiber optic"/>
    <x v="0"/>
    <x v="0"/>
    <s v="Yes"/>
    <s v="Yes"/>
    <x v="0"/>
    <s v="Yes"/>
    <s v="No"/>
    <s v="Two year"/>
    <x v="2"/>
    <s v="Yes"/>
    <s v="Mailed check"/>
    <n v="95.5"/>
    <n v="4627.8500000000004"/>
    <s v="Yes"/>
    <n v="1"/>
    <x v="6"/>
  </r>
  <r>
    <s v="1389-CXMLU"/>
    <s v="Male"/>
    <n v="1"/>
    <s v="S"/>
    <s v="No"/>
    <s v="No"/>
    <n v="3"/>
    <x v="0"/>
    <s v="Yes"/>
    <s v="Yes"/>
    <s v="Fiber optic"/>
    <x v="0"/>
    <x v="1"/>
    <s v="Yes"/>
    <s v="No"/>
    <x v="0"/>
    <s v="Yes"/>
    <s v="No"/>
    <s v="Month-to-month"/>
    <x v="0"/>
    <s v="No"/>
    <s v="Electronic check"/>
    <n v="91.05"/>
    <n v="289.10000000000002"/>
    <s v="Yes"/>
    <n v="1"/>
    <x v="8"/>
  </r>
  <r>
    <s v="9589-ABEPT"/>
    <s v="Male"/>
    <n v="0"/>
    <s v="J"/>
    <s v="Yes"/>
    <s v="No"/>
    <n v="69"/>
    <x v="1"/>
    <s v="Yes"/>
    <s v="Yes"/>
    <s v="Fiber optic"/>
    <x v="0"/>
    <x v="0"/>
    <s v="No"/>
    <s v="Yes"/>
    <x v="0"/>
    <s v="Yes"/>
    <s v="No"/>
    <s v="Two year"/>
    <x v="2"/>
    <s v="Yes"/>
    <s v="Mailed check"/>
    <n v="92.45"/>
    <n v="6460.55"/>
    <s v="No"/>
    <n v="0"/>
    <x v="6"/>
  </r>
  <r>
    <s v="9388-ZEYVT"/>
    <s v="Male"/>
    <n v="0"/>
    <s v="J"/>
    <s v="No"/>
    <s v="No"/>
    <n v="43"/>
    <x v="1"/>
    <s v="No"/>
    <s v="No phone service"/>
    <s v="DSL"/>
    <x v="0"/>
    <x v="1"/>
    <s v="Yes"/>
    <s v="Yes"/>
    <x v="0"/>
    <s v="No"/>
    <s v="Yes"/>
    <s v="One year"/>
    <x v="1"/>
    <s v="No"/>
    <s v="Electronic check"/>
    <n v="44.15"/>
    <n v="1931.3"/>
    <s v="No"/>
    <n v="0"/>
    <x v="1"/>
  </r>
  <r>
    <s v="0305-SQECB"/>
    <s v="Female"/>
    <n v="0"/>
    <s v="J"/>
    <s v="No"/>
    <s v="Yes"/>
    <n v="11"/>
    <x v="2"/>
    <s v="No"/>
    <s v="No phone service"/>
    <s v="DSL"/>
    <x v="1"/>
    <x v="1"/>
    <s v="No"/>
    <s v="Yes"/>
    <x v="0"/>
    <s v="No"/>
    <s v="No"/>
    <s v="One year"/>
    <x v="1"/>
    <s v="Yes"/>
    <s v="Mailed check"/>
    <n v="36.049999999999997"/>
    <n v="402.6"/>
    <s v="No"/>
    <n v="0"/>
    <x v="13"/>
  </r>
  <r>
    <s v="7605-SNLQG"/>
    <s v="Female"/>
    <n v="0"/>
    <s v="J"/>
    <s v="Yes"/>
    <s v="No"/>
    <n v="45"/>
    <x v="1"/>
    <s v="Yes"/>
    <s v="No"/>
    <s v="DSL"/>
    <x v="0"/>
    <x v="1"/>
    <s v="Yes"/>
    <s v="No"/>
    <x v="0"/>
    <s v="No"/>
    <s v="No"/>
    <s v="Month-to-month"/>
    <x v="0"/>
    <s v="Yes"/>
    <s v="Credit card (automatic)"/>
    <n v="50.25"/>
    <n v="2221.5500000000002"/>
    <s v="No"/>
    <n v="0"/>
    <x v="4"/>
  </r>
  <r>
    <s v="4670-TABXH"/>
    <s v="Male"/>
    <n v="0"/>
    <s v="J"/>
    <s v="Yes"/>
    <s v="No"/>
    <n v="72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09.75"/>
    <n v="7758.9"/>
    <s v="No"/>
    <n v="0"/>
    <x v="6"/>
  </r>
  <r>
    <s v="5561-NWEVX"/>
    <s v="Female"/>
    <n v="1"/>
    <s v="S"/>
    <s v="Yes"/>
    <s v="No"/>
    <n v="2"/>
    <x v="0"/>
    <s v="Yes"/>
    <s v="Yes"/>
    <s v="Fiber optic"/>
    <x v="0"/>
    <x v="1"/>
    <s v="Yes"/>
    <s v="No"/>
    <x v="0"/>
    <s v="No"/>
    <s v="No"/>
    <s v="Month-to-month"/>
    <x v="0"/>
    <s v="No"/>
    <s v="Electronic check"/>
    <n v="79.2"/>
    <n v="172.85"/>
    <s v="Yes"/>
    <n v="1"/>
    <x v="8"/>
  </r>
  <r>
    <s v="0064-SUDOG"/>
    <s v="Fe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3"/>
    <n v="224.5"/>
    <s v="No"/>
    <n v="0"/>
    <x v="5"/>
  </r>
  <r>
    <s v="8561-NMTBD"/>
    <s v="Female"/>
    <n v="0"/>
    <s v="J"/>
    <s v="Yes"/>
    <s v="Yes"/>
    <n v="67"/>
    <x v="1"/>
    <s v="Yes"/>
    <s v="Yes"/>
    <s v="Fiber optic"/>
    <x v="0"/>
    <x v="0"/>
    <s v="Yes"/>
    <s v="Yes"/>
    <x v="0"/>
    <s v="Yes"/>
    <s v="Yes"/>
    <s v="One year"/>
    <x v="1"/>
    <s v="Yes"/>
    <s v="Credit card (automatic)"/>
    <n v="112.35"/>
    <n v="7388.45"/>
    <s v="No"/>
    <n v="0"/>
    <x v="1"/>
  </r>
  <r>
    <s v="5161-XEUVX"/>
    <s v="Male"/>
    <n v="0"/>
    <s v="J"/>
    <s v="Yes"/>
    <s v="No"/>
    <n v="37"/>
    <x v="1"/>
    <s v="Yes"/>
    <s v="Yes"/>
    <s v="Fiber optic"/>
    <x v="0"/>
    <x v="1"/>
    <s v="Yes"/>
    <s v="Yes"/>
    <x v="0"/>
    <s v="Yes"/>
    <s v="No"/>
    <s v="Two year"/>
    <x v="2"/>
    <s v="No"/>
    <s v="Mailed check"/>
    <n v="94.3"/>
    <n v="3460.95"/>
    <s v="No"/>
    <n v="0"/>
    <x v="6"/>
  </r>
  <r>
    <s v="8292-FRFZQ"/>
    <s v="Female"/>
    <n v="0"/>
    <s v="J"/>
    <s v="No"/>
    <s v="No"/>
    <n v="39"/>
    <x v="1"/>
    <s v="No"/>
    <s v="No phone service"/>
    <s v="DSL"/>
    <x v="1"/>
    <x v="0"/>
    <s v="No"/>
    <s v="Yes"/>
    <x v="0"/>
    <s v="No"/>
    <s v="No"/>
    <s v="One year"/>
    <x v="1"/>
    <s v="No"/>
    <s v="Bank transfer (automatic)"/>
    <n v="41.15"/>
    <n v="1700.9"/>
    <s v="No"/>
    <n v="0"/>
    <x v="1"/>
  </r>
  <r>
    <s v="8591-NXRCV"/>
    <s v="Female"/>
    <n v="0"/>
    <s v="J"/>
    <s v="No"/>
    <s v="No"/>
    <n v="41"/>
    <x v="1"/>
    <s v="Yes"/>
    <s v="Yes"/>
    <s v="DSL"/>
    <x v="1"/>
    <x v="1"/>
    <s v="Yes"/>
    <s v="Yes"/>
    <x v="0"/>
    <s v="No"/>
    <s v="Yes"/>
    <s v="Month-to-month"/>
    <x v="0"/>
    <s v="Yes"/>
    <s v="Bank transfer (automatic)"/>
    <n v="74.650000000000006"/>
    <n v="3090.65"/>
    <s v="No"/>
    <n v="0"/>
    <x v="4"/>
  </r>
  <r>
    <s v="7895-VONWT"/>
    <s v="Female"/>
    <n v="0"/>
    <s v="J"/>
    <s v="No"/>
    <s v="No"/>
    <n v="25"/>
    <x v="1"/>
    <s v="No"/>
    <s v="No phone service"/>
    <s v="DSL"/>
    <x v="0"/>
    <x v="1"/>
    <s v="Yes"/>
    <s v="No"/>
    <x v="0"/>
    <s v="Yes"/>
    <s v="Yes"/>
    <s v="Month-to-month"/>
    <x v="0"/>
    <s v="Yes"/>
    <s v="Electronic check"/>
    <n v="48.25"/>
    <n v="1293.8"/>
    <s v="No"/>
    <n v="0"/>
    <x v="4"/>
  </r>
  <r>
    <s v="4526-RMTLL"/>
    <s v="Male"/>
    <n v="0"/>
    <s v="J"/>
    <s v="Yes"/>
    <s v="Yes"/>
    <n v="8"/>
    <x v="2"/>
    <s v="Yes"/>
    <s v="Yes"/>
    <s v="DSL"/>
    <x v="1"/>
    <x v="0"/>
    <s v="No"/>
    <s v="Yes"/>
    <x v="0"/>
    <s v="No"/>
    <s v="Yes"/>
    <s v="Two year"/>
    <x v="2"/>
    <s v="Yes"/>
    <s v="Credit card (automatic)"/>
    <n v="76.150000000000006"/>
    <n v="645.79999999999995"/>
    <s v="No"/>
    <n v="0"/>
    <x v="22"/>
  </r>
  <r>
    <s v="6253-GNHWH"/>
    <s v="Female"/>
    <n v="0"/>
    <s v="J"/>
    <s v="Yes"/>
    <s v="Yes"/>
    <n v="71"/>
    <x v="1"/>
    <s v="Yes"/>
    <s v="Yes"/>
    <s v="DSL"/>
    <x v="1"/>
    <x v="0"/>
    <s v="Yes"/>
    <s v="Yes"/>
    <x v="0"/>
    <s v="No"/>
    <s v="No"/>
    <s v="Two year"/>
    <x v="2"/>
    <s v="No"/>
    <s v="Mailed check"/>
    <n v="71.099999999999994"/>
    <n v="5224.95"/>
    <s v="No"/>
    <n v="0"/>
    <x v="6"/>
  </r>
  <r>
    <s v="4566-NECEV"/>
    <s v="Male"/>
    <n v="0"/>
    <s v="J"/>
    <s v="No"/>
    <s v="No"/>
    <n v="5"/>
    <x v="0"/>
    <s v="Yes"/>
    <s v="Yes"/>
    <s v="Fiber optic"/>
    <x v="0"/>
    <x v="0"/>
    <s v="Yes"/>
    <s v="No"/>
    <x v="0"/>
    <s v="No"/>
    <s v="Yes"/>
    <s v="Month-to-month"/>
    <x v="0"/>
    <s v="No"/>
    <s v="Electronic check"/>
    <n v="96.55"/>
    <n v="500.1"/>
    <s v="No"/>
    <n v="0"/>
    <x v="0"/>
  </r>
  <r>
    <s v="8080-POTJR"/>
    <s v="Female"/>
    <n v="0"/>
    <s v="J"/>
    <s v="No"/>
    <s v="No"/>
    <n v="30"/>
    <x v="1"/>
    <s v="Yes"/>
    <s v="Yes"/>
    <s v="DSL"/>
    <x v="1"/>
    <x v="1"/>
    <s v="Yes"/>
    <s v="No"/>
    <x v="0"/>
    <s v="Yes"/>
    <s v="Yes"/>
    <s v="One year"/>
    <x v="1"/>
    <s v="Yes"/>
    <s v="Credit card (automatic)"/>
    <n v="79.3"/>
    <n v="2427.1"/>
    <s v="No"/>
    <n v="0"/>
    <x v="1"/>
  </r>
  <r>
    <s v="6906-MPARY"/>
    <s v="Male"/>
    <n v="0"/>
    <s v="J"/>
    <s v="No"/>
    <s v="No"/>
    <n v="40"/>
    <x v="1"/>
    <s v="Yes"/>
    <s v="No"/>
    <s v="Fiber optic"/>
    <x v="0"/>
    <x v="0"/>
    <s v="No"/>
    <s v="Yes"/>
    <x v="0"/>
    <s v="No"/>
    <s v="Yes"/>
    <s v="One year"/>
    <x v="1"/>
    <s v="Yes"/>
    <s v="Credit card (automatic)"/>
    <n v="89.6"/>
    <n v="3488.15"/>
    <s v="No"/>
    <n v="0"/>
    <x v="1"/>
  </r>
  <r>
    <s v="3662-FXJFO"/>
    <s v="Female"/>
    <n v="0"/>
    <s v="J"/>
    <s v="No"/>
    <s v="No"/>
    <n v="5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5"/>
    <n v="1035.7"/>
    <s v="No"/>
    <n v="0"/>
    <x v="18"/>
  </r>
  <r>
    <s v="8107-RZLNV"/>
    <s v="Male"/>
    <n v="0"/>
    <s v="J"/>
    <s v="Yes"/>
    <s v="No"/>
    <n v="72"/>
    <x v="1"/>
    <s v="Yes"/>
    <s v="Yes"/>
    <s v="Fiber optic"/>
    <x v="0"/>
    <x v="0"/>
    <s v="Yes"/>
    <s v="No"/>
    <x v="0"/>
    <s v="Yes"/>
    <s v="Yes"/>
    <s v="Two year"/>
    <x v="2"/>
    <s v="Yes"/>
    <s v="Bank transfer (automatic)"/>
    <n v="106.3"/>
    <n v="7565.35"/>
    <s v="No"/>
    <n v="0"/>
    <x v="6"/>
  </r>
  <r>
    <s v="0516-OOHAR"/>
    <s v="Male"/>
    <n v="0"/>
    <s v="J"/>
    <s v="Yes"/>
    <s v="Yes"/>
    <n v="28"/>
    <x v="1"/>
    <s v="Yes"/>
    <s v="No"/>
    <s v="Fiber optic"/>
    <x v="0"/>
    <x v="0"/>
    <s v="Yes"/>
    <s v="No"/>
    <x v="0"/>
    <s v="Yes"/>
    <s v="Yes"/>
    <s v="One year"/>
    <x v="1"/>
    <s v="No"/>
    <s v="Bank transfer (automatic)"/>
    <n v="100.35"/>
    <n v="2799"/>
    <s v="No"/>
    <n v="0"/>
    <x v="1"/>
  </r>
  <r>
    <s v="2027-CWDNU"/>
    <s v="Male"/>
    <n v="0"/>
    <s v="J"/>
    <s v="Yes"/>
    <s v="Yes"/>
    <n v="18"/>
    <x v="1"/>
    <s v="Yes"/>
    <s v="No"/>
    <s v="Fiber optic"/>
    <x v="0"/>
    <x v="1"/>
    <s v="No"/>
    <s v="Yes"/>
    <x v="0"/>
    <s v="No"/>
    <s v="Yes"/>
    <s v="Month-to-month"/>
    <x v="0"/>
    <s v="Yes"/>
    <s v="Electronic check"/>
    <n v="85.6"/>
    <n v="1601.5"/>
    <s v="No"/>
    <n v="0"/>
    <x v="4"/>
  </r>
  <r>
    <s v="2737-WFVYW"/>
    <s v="Female"/>
    <n v="0"/>
    <s v="J"/>
    <s v="No"/>
    <s v="No"/>
    <n v="2"/>
    <x v="0"/>
    <s v="No"/>
    <s v="No phone service"/>
    <s v="DSL"/>
    <x v="0"/>
    <x v="1"/>
    <s v="No"/>
    <s v="No"/>
    <x v="1"/>
    <s v="Yes"/>
    <s v="Yes"/>
    <s v="Month-to-month"/>
    <x v="0"/>
    <s v="Yes"/>
    <s v="Electronic check"/>
    <n v="45.25"/>
    <n v="85.5"/>
    <s v="Yes"/>
    <n v="1"/>
    <x v="2"/>
  </r>
  <r>
    <s v="9912-OMZDS"/>
    <s v="Female"/>
    <n v="0"/>
    <s v="J"/>
    <s v="Yes"/>
    <s v="Yes"/>
    <n v="59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6.15"/>
    <n v="6256.2"/>
    <s v="No"/>
    <n v="0"/>
    <x v="1"/>
  </r>
  <r>
    <s v="3733-ZEECP"/>
    <s v="Male"/>
    <n v="0"/>
    <s v="J"/>
    <s v="Yes"/>
    <s v="Yes"/>
    <n v="22"/>
    <x v="1"/>
    <s v="Yes"/>
    <s v="No"/>
    <s v="DSL"/>
    <x v="0"/>
    <x v="1"/>
    <s v="No"/>
    <s v="Yes"/>
    <x v="0"/>
    <s v="No"/>
    <s v="No"/>
    <s v="Month-to-month"/>
    <x v="0"/>
    <s v="Yes"/>
    <s v="Electronic check"/>
    <n v="51.1"/>
    <n v="1232.9000000000001"/>
    <s v="No"/>
    <n v="0"/>
    <x v="4"/>
  </r>
  <r>
    <s v="7878-RTCZG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899999999999999"/>
    <n v="19.899999999999999"/>
    <s v="No"/>
    <n v="0"/>
    <x v="2"/>
  </r>
  <r>
    <s v="2452-MRMZF"/>
    <s v="Female"/>
    <n v="1"/>
    <s v="S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5.7"/>
    <n v="1937.4"/>
    <s v="No"/>
    <n v="0"/>
    <x v="20"/>
  </r>
  <r>
    <s v="2272-QAGFO"/>
    <s v="Female"/>
    <n v="1"/>
    <s v="S"/>
    <s v="No"/>
    <s v="No"/>
    <n v="14"/>
    <x v="2"/>
    <s v="Yes"/>
    <s v="Yes"/>
    <s v="Fiber optic"/>
    <x v="0"/>
    <x v="1"/>
    <s v="No"/>
    <s v="No"/>
    <x v="1"/>
    <s v="No"/>
    <s v="No"/>
    <s v="Month-to-month"/>
    <x v="0"/>
    <s v="Yes"/>
    <s v="Electronic check"/>
    <n v="74.3"/>
    <n v="1096.25"/>
    <s v="Yes"/>
    <n v="1"/>
    <x v="23"/>
  </r>
  <r>
    <s v="7103-IPXPJ"/>
    <s v="Male"/>
    <n v="0"/>
    <s v="J"/>
    <s v="Yes"/>
    <s v="No"/>
    <n v="50"/>
    <x v="1"/>
    <s v="Yes"/>
    <s v="Yes"/>
    <s v="Fiber optic"/>
    <x v="0"/>
    <x v="1"/>
    <s v="No"/>
    <s v="Yes"/>
    <x v="0"/>
    <s v="Yes"/>
    <s v="Yes"/>
    <s v="One year"/>
    <x v="1"/>
    <s v="No"/>
    <s v="Electronic check"/>
    <n v="99.4"/>
    <n v="5059.75"/>
    <s v="No"/>
    <n v="0"/>
    <x v="1"/>
  </r>
  <r>
    <s v="4342-HFXWS"/>
    <s v="Female"/>
    <n v="0"/>
    <s v="J"/>
    <s v="Yes"/>
    <s v="Yes"/>
    <n v="48"/>
    <x v="1"/>
    <s v="Yes"/>
    <s v="No"/>
    <s v="DSL"/>
    <x v="1"/>
    <x v="1"/>
    <s v="Yes"/>
    <s v="Yes"/>
    <x v="0"/>
    <s v="Yes"/>
    <s v="No"/>
    <s v="One year"/>
    <x v="1"/>
    <s v="No"/>
    <s v="Bank transfer (automatic)"/>
    <n v="69.7"/>
    <n v="3023.65"/>
    <s v="No"/>
    <n v="0"/>
    <x v="1"/>
  </r>
  <r>
    <s v="3545-CNWRG"/>
    <s v="Female"/>
    <n v="0"/>
    <s v="J"/>
    <s v="Yes"/>
    <s v="Yes"/>
    <n v="49"/>
    <x v="1"/>
    <s v="Yes"/>
    <s v="Yes"/>
    <s v="Fiber optic"/>
    <x v="0"/>
    <x v="0"/>
    <s v="No"/>
    <s v="No"/>
    <x v="0"/>
    <s v="Yes"/>
    <s v="Yes"/>
    <s v="Month-to-month"/>
    <x v="0"/>
    <s v="Yes"/>
    <s v="Electronic check"/>
    <n v="98.35"/>
    <n v="4889.2"/>
    <s v="No"/>
    <n v="0"/>
    <x v="4"/>
  </r>
  <r>
    <s v="1785-BPHTP"/>
    <s v="Male"/>
    <n v="0"/>
    <s v="J"/>
    <s v="Yes"/>
    <s v="Yes"/>
    <n v="28"/>
    <x v="1"/>
    <s v="Yes"/>
    <s v="No"/>
    <s v="Fiber optic"/>
    <x v="0"/>
    <x v="1"/>
    <s v="Yes"/>
    <s v="No"/>
    <x v="0"/>
    <s v="Yes"/>
    <s v="No"/>
    <s v="Month-to-month"/>
    <x v="0"/>
    <s v="No"/>
    <s v="Electronic check"/>
    <n v="85.45"/>
    <n v="2289.9"/>
    <s v="No"/>
    <n v="0"/>
    <x v="4"/>
  </r>
  <r>
    <s v="4989-LIXVT"/>
    <s v="Male"/>
    <n v="1"/>
    <s v="S"/>
    <s v="No"/>
    <s v="No"/>
    <n v="68"/>
    <x v="1"/>
    <s v="Yes"/>
    <s v="Yes"/>
    <s v="Fiber optic"/>
    <x v="0"/>
    <x v="0"/>
    <s v="Yes"/>
    <s v="No"/>
    <x v="0"/>
    <s v="No"/>
    <s v="Yes"/>
    <s v="Month-to-month"/>
    <x v="0"/>
    <s v="Yes"/>
    <s v="Electronic check"/>
    <n v="95.9"/>
    <n v="6503.2"/>
    <s v="No"/>
    <n v="0"/>
    <x v="14"/>
  </r>
  <r>
    <s v="7315-WYOAW"/>
    <s v="Male"/>
    <n v="0"/>
    <s v="J"/>
    <s v="No"/>
    <s v="No"/>
    <n v="13"/>
    <x v="2"/>
    <s v="Yes"/>
    <s v="Yes"/>
    <s v="Fiber optic"/>
    <x v="0"/>
    <x v="1"/>
    <s v="No"/>
    <s v="Yes"/>
    <x v="0"/>
    <s v="Yes"/>
    <s v="Yes"/>
    <s v="Month-to-month"/>
    <x v="0"/>
    <s v="No"/>
    <s v="Electronic check"/>
    <n v="100.75"/>
    <n v="1313.25"/>
    <s v="No"/>
    <n v="0"/>
    <x v="3"/>
  </r>
  <r>
    <s v="1173-XZPYF"/>
    <s v="Female"/>
    <n v="0"/>
    <s v="J"/>
    <s v="No"/>
    <s v="No"/>
    <n v="11"/>
    <x v="2"/>
    <s v="Yes"/>
    <s v="Yes"/>
    <s v="Fiber optic"/>
    <x v="0"/>
    <x v="1"/>
    <s v="Yes"/>
    <s v="No"/>
    <x v="0"/>
    <s v="Yes"/>
    <s v="No"/>
    <s v="Month-to-month"/>
    <x v="0"/>
    <s v="Yes"/>
    <s v="Electronic check"/>
    <n v="89.2"/>
    <n v="990.3"/>
    <s v="No"/>
    <n v="0"/>
    <x v="3"/>
  </r>
  <r>
    <s v="9850-OWRHQ"/>
    <s v="Female"/>
    <n v="0"/>
    <s v="J"/>
    <s v="Yes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4.099999999999994"/>
    <n v="228"/>
    <s v="Yes"/>
    <n v="1"/>
    <x v="2"/>
  </r>
  <r>
    <s v="3768-NLUBH"/>
    <s v="Male"/>
    <n v="1"/>
    <s v="S"/>
    <s v="Yes"/>
    <s v="No"/>
    <n v="57"/>
    <x v="1"/>
    <s v="Yes"/>
    <s v="Yes"/>
    <s v="Fiber optic"/>
    <x v="0"/>
    <x v="1"/>
    <s v="Yes"/>
    <s v="No"/>
    <x v="0"/>
    <s v="Yes"/>
    <s v="Yes"/>
    <s v="Month-to-month"/>
    <x v="0"/>
    <s v="No"/>
    <s v="Electronic check"/>
    <n v="100.6"/>
    <n v="5746.15"/>
    <s v="Yes"/>
    <n v="1"/>
    <x v="14"/>
  </r>
  <r>
    <s v="8676-TRMJS"/>
    <s v="Male"/>
    <n v="0"/>
    <s v="J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No"/>
    <s v="Mailed check"/>
    <n v="75"/>
    <n v="209.1"/>
    <s v="Yes"/>
    <n v="1"/>
    <x v="2"/>
  </r>
  <r>
    <s v="2509-TFPJU"/>
    <s v="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75"/>
    <n v="1864.2"/>
    <s v="No"/>
    <n v="0"/>
    <x v="18"/>
  </r>
  <r>
    <s v="9530-GRMJG"/>
    <s v="Male"/>
    <n v="0"/>
    <s v="J"/>
    <s v="Yes"/>
    <s v="Yes"/>
    <n v="70"/>
    <x v="1"/>
    <s v="Yes"/>
    <s v="Yes"/>
    <s v="DSL"/>
    <x v="0"/>
    <x v="0"/>
    <s v="Yes"/>
    <s v="Yes"/>
    <x v="0"/>
    <s v="Yes"/>
    <s v="Yes"/>
    <s v="Two year"/>
    <x v="2"/>
    <s v="Yes"/>
    <s v="Electronic check"/>
    <n v="84.1"/>
    <n v="5979.7"/>
    <s v="No"/>
    <n v="0"/>
    <x v="6"/>
  </r>
  <r>
    <s v="6898-RBTLU"/>
    <s v="Female"/>
    <n v="0"/>
    <s v="J"/>
    <s v="Yes"/>
    <s v="Yes"/>
    <n v="49"/>
    <x v="1"/>
    <s v="Yes"/>
    <s v="Yes"/>
    <s v="DSL"/>
    <x v="0"/>
    <x v="0"/>
    <s v="No"/>
    <s v="Yes"/>
    <x v="0"/>
    <s v="Yes"/>
    <s v="Yes"/>
    <s v="Two year"/>
    <x v="2"/>
    <s v="No"/>
    <s v="Bank transfer (automatic)"/>
    <n v="79.3"/>
    <n v="3902.45"/>
    <s v="No"/>
    <n v="0"/>
    <x v="6"/>
  </r>
  <r>
    <s v="5481-NTDOH"/>
    <s v="Female"/>
    <n v="1"/>
    <s v="S"/>
    <s v="Yes"/>
    <s v="No"/>
    <n v="67"/>
    <x v="1"/>
    <s v="Yes"/>
    <s v="Yes"/>
    <s v="Fiber optic"/>
    <x v="1"/>
    <x v="1"/>
    <s v="Yes"/>
    <s v="No"/>
    <x v="0"/>
    <s v="Yes"/>
    <s v="Yes"/>
    <s v="One year"/>
    <x v="1"/>
    <s v="Yes"/>
    <s v="Credit card (automatic)"/>
    <n v="107.05"/>
    <n v="7142.5"/>
    <s v="No"/>
    <n v="0"/>
    <x v="16"/>
  </r>
  <r>
    <s v="2068-WWXQZ"/>
    <s v="Male"/>
    <n v="0"/>
    <s v="J"/>
    <s v="No"/>
    <s v="No"/>
    <n v="46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05"/>
    <n v="902"/>
    <s v="No"/>
    <n v="0"/>
    <x v="18"/>
  </r>
  <r>
    <s v="7359-SSBJK"/>
    <s v="Female"/>
    <n v="1"/>
    <s v="S"/>
    <s v="No"/>
    <s v="No"/>
    <n v="64"/>
    <x v="1"/>
    <s v="Yes"/>
    <s v="No"/>
    <s v="DSL"/>
    <x v="1"/>
    <x v="0"/>
    <s v="No"/>
    <s v="Yes"/>
    <x v="0"/>
    <s v="Yes"/>
    <s v="No"/>
    <s v="Two year"/>
    <x v="2"/>
    <s v="Yes"/>
    <s v="Credit card (automatic)"/>
    <n v="70.2"/>
    <n v="4481"/>
    <s v="Yes"/>
    <n v="1"/>
    <x v="11"/>
  </r>
  <r>
    <s v="2061-VVFST"/>
    <s v="Female"/>
    <n v="0"/>
    <s v="J"/>
    <s v="Yes"/>
    <s v="No"/>
    <n v="3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19.5"/>
    <n v="805.2"/>
    <s v="No"/>
    <n v="0"/>
    <x v="10"/>
  </r>
  <r>
    <s v="0685-MLYYM"/>
    <s v="Female"/>
    <n v="1"/>
    <s v="S"/>
    <s v="No"/>
    <s v="No"/>
    <n v="2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70.75"/>
    <n v="154.85"/>
    <s v="Yes"/>
    <n v="1"/>
    <x v="12"/>
  </r>
  <r>
    <s v="0749-IRGQE"/>
    <s v="Female"/>
    <n v="1"/>
    <s v="S"/>
    <s v="Yes"/>
    <s v="No"/>
    <n v="13"/>
    <x v="2"/>
    <s v="No"/>
    <s v="No phone service"/>
    <s v="DSL"/>
    <x v="0"/>
    <x v="1"/>
    <s v="No"/>
    <s v="No"/>
    <x v="1"/>
    <s v="Yes"/>
    <s v="Yes"/>
    <s v="Month-to-month"/>
    <x v="0"/>
    <s v="No"/>
    <s v="Electronic check"/>
    <n v="45.3"/>
    <n v="528.45000000000005"/>
    <s v="No"/>
    <n v="0"/>
    <x v="23"/>
  </r>
  <r>
    <s v="2380-DAMQP"/>
    <s v="Female"/>
    <n v="0"/>
    <s v="J"/>
    <s v="Yes"/>
    <s v="No"/>
    <n v="72"/>
    <x v="1"/>
    <s v="Yes"/>
    <s v="Yes"/>
    <s v="Fiber optic"/>
    <x v="1"/>
    <x v="0"/>
    <s v="Yes"/>
    <s v="Yes"/>
    <x v="0"/>
    <s v="Yes"/>
    <s v="Yes"/>
    <s v="Two year"/>
    <x v="2"/>
    <s v="No"/>
    <s v="Electronic check"/>
    <n v="115.15"/>
    <n v="8349.7000000000007"/>
    <s v="No"/>
    <n v="0"/>
    <x v="6"/>
  </r>
  <r>
    <s v="2256-YLYLP"/>
    <s v="Male"/>
    <n v="0"/>
    <s v="J"/>
    <s v="Yes"/>
    <s v="Yes"/>
    <n v="68"/>
    <x v="1"/>
    <s v="Yes"/>
    <s v="No"/>
    <s v="DSL"/>
    <x v="0"/>
    <x v="1"/>
    <s v="Yes"/>
    <s v="Yes"/>
    <x v="0"/>
    <s v="Yes"/>
    <s v="Yes"/>
    <s v="Two year"/>
    <x v="2"/>
    <s v="Yes"/>
    <s v="Bank transfer (automatic)"/>
    <n v="72.95"/>
    <n v="4953.25"/>
    <s v="No"/>
    <n v="0"/>
    <x v="6"/>
  </r>
  <r>
    <s v="1272-ILHFG"/>
    <s v="Male"/>
    <n v="0"/>
    <s v="J"/>
    <s v="Yes"/>
    <s v="Yes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649999999999999"/>
    <n v="332.65"/>
    <s v="No"/>
    <n v="0"/>
    <x v="9"/>
  </r>
  <r>
    <s v="0164-XAIRP"/>
    <s v="Female"/>
    <n v="0"/>
    <s v="J"/>
    <s v="No"/>
    <s v="No"/>
    <n v="2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55"/>
    <n v="470.2"/>
    <s v="No"/>
    <n v="0"/>
    <x v="18"/>
  </r>
  <r>
    <s v="5666-CYCYZ"/>
    <s v="Female"/>
    <n v="0"/>
    <s v="J"/>
    <s v="No"/>
    <s v="No"/>
    <n v="24"/>
    <x v="1"/>
    <s v="Yes"/>
    <s v="Yes"/>
    <s v="Fiber optic"/>
    <x v="0"/>
    <x v="1"/>
    <s v="No"/>
    <s v="Yes"/>
    <x v="0"/>
    <s v="No"/>
    <s v="Yes"/>
    <s v="Month-to-month"/>
    <x v="0"/>
    <s v="Yes"/>
    <s v="Electronic check"/>
    <n v="89.55"/>
    <n v="2259.35"/>
    <s v="No"/>
    <n v="0"/>
    <x v="4"/>
  </r>
  <r>
    <s v="4011-ARPHK"/>
    <s v="Male"/>
    <n v="0"/>
    <s v="J"/>
    <s v="No"/>
    <s v="No"/>
    <n v="27"/>
    <x v="1"/>
    <s v="Yes"/>
    <s v="No"/>
    <s v="DSL"/>
    <x v="1"/>
    <x v="1"/>
    <s v="No"/>
    <s v="No"/>
    <x v="0"/>
    <s v="No"/>
    <s v="No"/>
    <s v="Month-to-month"/>
    <x v="0"/>
    <s v="No"/>
    <s v="Mailed check"/>
    <n v="50.35"/>
    <n v="1411.35"/>
    <s v="No"/>
    <n v="0"/>
    <x v="4"/>
  </r>
  <r>
    <s v="8182-PNAGI"/>
    <s v="Male"/>
    <n v="0"/>
    <s v="J"/>
    <s v="No"/>
    <s v="No"/>
    <n v="12"/>
    <x v="2"/>
    <s v="Yes"/>
    <s v="No"/>
    <s v="DSL"/>
    <x v="0"/>
    <x v="1"/>
    <s v="No"/>
    <s v="Yes"/>
    <x v="0"/>
    <s v="No"/>
    <s v="No"/>
    <s v="Month-to-month"/>
    <x v="0"/>
    <s v="No"/>
    <s v="Bank transfer (automatic)"/>
    <n v="50.25"/>
    <n v="593.75"/>
    <s v="Yes"/>
    <n v="1"/>
    <x v="3"/>
  </r>
  <r>
    <s v="6365-HITVU"/>
    <s v="Female"/>
    <n v="0"/>
    <s v="J"/>
    <s v="Yes"/>
    <s v="Yes"/>
    <n v="71"/>
    <x v="1"/>
    <s v="Yes"/>
    <s v="No"/>
    <s v="DSL"/>
    <x v="1"/>
    <x v="0"/>
    <s v="Yes"/>
    <s v="Yes"/>
    <x v="0"/>
    <s v="Yes"/>
    <s v="Yes"/>
    <s v="Two year"/>
    <x v="2"/>
    <s v="No"/>
    <s v="Credit card (automatic)"/>
    <n v="87.25"/>
    <n v="6328.7"/>
    <s v="No"/>
    <n v="0"/>
    <x v="6"/>
  </r>
  <r>
    <s v="7558-IMLMT"/>
    <s v="Male"/>
    <n v="0"/>
    <s v="J"/>
    <s v="Yes"/>
    <s v="Yes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8"/>
    <n v="1411.9"/>
    <s v="No"/>
    <n v="0"/>
    <x v="18"/>
  </r>
  <r>
    <s v="9488-FYQAU"/>
    <s v="Female"/>
    <n v="0"/>
    <s v="J"/>
    <s v="Yes"/>
    <s v="No"/>
    <n v="63"/>
    <x v="1"/>
    <s v="Yes"/>
    <s v="Yes"/>
    <s v="Fiber optic"/>
    <x v="0"/>
    <x v="0"/>
    <s v="Yes"/>
    <s v="Yes"/>
    <x v="0"/>
    <s v="Yes"/>
    <s v="Yes"/>
    <s v="Two year"/>
    <x v="2"/>
    <s v="Yes"/>
    <s v="Bank transfer (automatic)"/>
    <n v="109.25"/>
    <n v="6841.4"/>
    <s v="No"/>
    <n v="0"/>
    <x v="6"/>
  </r>
  <r>
    <s v="3590-TCXTB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350000000000001"/>
    <n v="20.350000000000001"/>
    <s v="No"/>
    <n v="0"/>
    <x v="2"/>
  </r>
  <r>
    <s v="6994-KERXL"/>
    <s v="Male"/>
    <n v="0"/>
    <s v="J"/>
    <s v="No"/>
    <s v="No"/>
    <n v="4"/>
    <x v="0"/>
    <s v="Yes"/>
    <s v="No"/>
    <s v="DSL"/>
    <x v="0"/>
    <x v="1"/>
    <s v="No"/>
    <s v="No"/>
    <x v="1"/>
    <s v="No"/>
    <s v="Yes"/>
    <s v="Month-to-month"/>
    <x v="0"/>
    <s v="Yes"/>
    <s v="Electronic check"/>
    <n v="55.9"/>
    <n v="238.5"/>
    <s v="No"/>
    <n v="0"/>
    <x v="2"/>
  </r>
  <r>
    <s v="7957-RYHQD"/>
    <s v="Female"/>
    <n v="1"/>
    <s v="S"/>
    <s v="No"/>
    <s v="No"/>
    <n v="40"/>
    <x v="1"/>
    <s v="Yes"/>
    <s v="No"/>
    <s v="Fiber optic"/>
    <x v="1"/>
    <x v="0"/>
    <s v="No"/>
    <s v="No"/>
    <x v="0"/>
    <s v="No"/>
    <s v="No"/>
    <s v="Month-to-month"/>
    <x v="0"/>
    <s v="Yes"/>
    <s v="Credit card (automatic)"/>
    <n v="79.2"/>
    <n v="3233.85"/>
    <s v="Yes"/>
    <n v="1"/>
    <x v="14"/>
  </r>
  <r>
    <s v="2180-DXNEG"/>
    <s v="Female"/>
    <n v="0"/>
    <s v="J"/>
    <s v="No"/>
    <s v="No"/>
    <n v="12"/>
    <x v="2"/>
    <s v="Yes"/>
    <s v="No"/>
    <s v="Fiber optic"/>
    <x v="0"/>
    <x v="1"/>
    <s v="Yes"/>
    <s v="No"/>
    <x v="0"/>
    <s v="Yes"/>
    <s v="Yes"/>
    <s v="Month-to-month"/>
    <x v="0"/>
    <s v="Yes"/>
    <s v="Electronic check"/>
    <n v="96"/>
    <n v="1062.0999999999999"/>
    <s v="Yes"/>
    <n v="1"/>
    <x v="3"/>
  </r>
  <r>
    <s v="1960-UOTYM"/>
    <s v="Male"/>
    <n v="0"/>
    <s v="J"/>
    <s v="Yes"/>
    <s v="Yes"/>
    <n v="52"/>
    <x v="1"/>
    <s v="Yes"/>
    <s v="No"/>
    <s v="DSL"/>
    <x v="1"/>
    <x v="0"/>
    <s v="Yes"/>
    <s v="No"/>
    <x v="0"/>
    <s v="Yes"/>
    <s v="Yes"/>
    <s v="Two year"/>
    <x v="2"/>
    <s v="No"/>
    <s v="Electronic check"/>
    <n v="79.2"/>
    <n v="4016.3"/>
    <s v="No"/>
    <n v="0"/>
    <x v="6"/>
  </r>
  <r>
    <s v="2740-JFBOK"/>
    <s v="Male"/>
    <n v="0"/>
    <s v="J"/>
    <s v="No"/>
    <s v="No"/>
    <n v="10"/>
    <x v="2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4"/>
    <n v="226.55"/>
    <s v="No"/>
    <n v="0"/>
    <x v="19"/>
  </r>
  <r>
    <s v="6500-JVEGC"/>
    <s v="Male"/>
    <n v="0"/>
    <s v="J"/>
    <s v="No"/>
    <s v="No"/>
    <n v="68"/>
    <x v="1"/>
    <s v="Yes"/>
    <s v="Yes"/>
    <s v="Fiber optic"/>
    <x v="1"/>
    <x v="0"/>
    <s v="Yes"/>
    <s v="No"/>
    <x v="0"/>
    <s v="Yes"/>
    <s v="No"/>
    <s v="One year"/>
    <x v="1"/>
    <s v="No"/>
    <s v="Bank transfer (automatic)"/>
    <n v="101.35"/>
    <n v="7110.75"/>
    <s v="No"/>
    <n v="0"/>
    <x v="1"/>
  </r>
  <r>
    <s v="5515-AKOAJ"/>
    <s v="Female"/>
    <n v="0"/>
    <s v="J"/>
    <s v="No"/>
    <s v="No"/>
    <n v="54"/>
    <x v="1"/>
    <s v="Yes"/>
    <s v="Yes"/>
    <s v="Fiber optic"/>
    <x v="0"/>
    <x v="1"/>
    <s v="No"/>
    <s v="Yes"/>
    <x v="0"/>
    <s v="Yes"/>
    <s v="Yes"/>
    <s v="Month-to-month"/>
    <x v="0"/>
    <s v="Yes"/>
    <s v="Electronic check"/>
    <n v="100.1"/>
    <n v="5440.9"/>
    <s v="Yes"/>
    <n v="1"/>
    <x v="4"/>
  </r>
  <r>
    <s v="8976-OQHGT"/>
    <s v="Female"/>
    <n v="0"/>
    <s v="J"/>
    <s v="Yes"/>
    <s v="Yes"/>
    <n v="4"/>
    <x v="0"/>
    <s v="Yes"/>
    <s v="No"/>
    <s v="DSL"/>
    <x v="0"/>
    <x v="0"/>
    <s v="No"/>
    <s v="Yes"/>
    <x v="0"/>
    <s v="No"/>
    <s v="No"/>
    <s v="Month-to-month"/>
    <x v="0"/>
    <s v="No"/>
    <s v="Mailed check"/>
    <n v="56.5"/>
    <n v="235.1"/>
    <s v="Yes"/>
    <n v="1"/>
    <x v="0"/>
  </r>
  <r>
    <s v="5245-VDBUR"/>
    <s v="Female"/>
    <n v="0"/>
    <s v="J"/>
    <s v="Yes"/>
    <s v="No"/>
    <n v="52"/>
    <x v="1"/>
    <s v="No"/>
    <s v="No phone service"/>
    <s v="DSL"/>
    <x v="1"/>
    <x v="1"/>
    <s v="Yes"/>
    <s v="No"/>
    <x v="0"/>
    <s v="No"/>
    <s v="No"/>
    <s v="One year"/>
    <x v="1"/>
    <s v="No"/>
    <s v="Mailed check"/>
    <n v="35.450000000000003"/>
    <n v="1958.95"/>
    <s v="No"/>
    <n v="0"/>
    <x v="1"/>
  </r>
  <r>
    <s v="6230-BSUXY"/>
    <s v="Female"/>
    <n v="1"/>
    <s v="S"/>
    <s v="No"/>
    <s v="No"/>
    <n v="1"/>
    <x v="0"/>
    <s v="Yes"/>
    <s v="No"/>
    <s v="Fiber optic"/>
    <x v="0"/>
    <x v="1"/>
    <s v="Yes"/>
    <s v="No"/>
    <x v="0"/>
    <s v="No"/>
    <s v="Yes"/>
    <s v="Month-to-month"/>
    <x v="0"/>
    <s v="Yes"/>
    <s v="Electronic check"/>
    <n v="85"/>
    <n v="85"/>
    <s v="Yes"/>
    <n v="1"/>
    <x v="8"/>
  </r>
  <r>
    <s v="8469-SNFFH"/>
    <s v="Male"/>
    <n v="0"/>
    <s v="J"/>
    <s v="Yes"/>
    <s v="No"/>
    <n v="70"/>
    <x v="1"/>
    <s v="Yes"/>
    <s v="Yes"/>
    <s v="DSL"/>
    <x v="1"/>
    <x v="0"/>
    <s v="Yes"/>
    <s v="Yes"/>
    <x v="0"/>
    <s v="Yes"/>
    <s v="No"/>
    <s v="One year"/>
    <x v="1"/>
    <s v="No"/>
    <s v="Bank transfer (automatic)"/>
    <n v="79.400000000000006"/>
    <n v="5528.9"/>
    <s v="No"/>
    <n v="0"/>
    <x v="1"/>
  </r>
  <r>
    <s v="2144-ESWKO"/>
    <s v="Male"/>
    <n v="0"/>
    <s v="J"/>
    <s v="No"/>
    <s v="No"/>
    <n v="43"/>
    <x v="1"/>
    <s v="No"/>
    <s v="No phone service"/>
    <s v="DSL"/>
    <x v="1"/>
    <x v="1"/>
    <s v="Yes"/>
    <s v="No"/>
    <x v="0"/>
    <s v="No"/>
    <s v="No"/>
    <s v="One year"/>
    <x v="1"/>
    <s v="Yes"/>
    <s v="Credit card (automatic)"/>
    <n v="35.200000000000003"/>
    <n v="1463.7"/>
    <s v="No"/>
    <n v="0"/>
    <x v="1"/>
  </r>
  <r>
    <s v="1241-FPMOF"/>
    <s v="Male"/>
    <n v="0"/>
    <s v="J"/>
    <s v="No"/>
    <s v="No"/>
    <n v="5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649999999999999"/>
    <n v="1025.05"/>
    <s v="No"/>
    <n v="0"/>
    <x v="18"/>
  </r>
  <r>
    <s v="9928-BZVLZ"/>
    <s v="Female"/>
    <n v="0"/>
    <s v="J"/>
    <s v="No"/>
    <s v="No"/>
    <n v="12"/>
    <x v="2"/>
    <s v="No"/>
    <s v="No phone service"/>
    <s v="DSL"/>
    <x v="1"/>
    <x v="1"/>
    <s v="Yes"/>
    <s v="Yes"/>
    <x v="0"/>
    <s v="No"/>
    <s v="Yes"/>
    <s v="Two year"/>
    <x v="2"/>
    <s v="No"/>
    <s v="Mailed check"/>
    <n v="49.85"/>
    <n v="552.1"/>
    <s v="No"/>
    <n v="0"/>
    <x v="22"/>
  </r>
  <r>
    <s v="4114-QMKVN"/>
    <s v="Female"/>
    <n v="0"/>
    <s v="J"/>
    <s v="Yes"/>
    <s v="Yes"/>
    <n v="56"/>
    <x v="1"/>
    <s v="Yes"/>
    <s v="Yes"/>
    <s v="DSL"/>
    <x v="1"/>
    <x v="0"/>
    <s v="No"/>
    <s v="No"/>
    <x v="0"/>
    <s v="No"/>
    <s v="Yes"/>
    <s v="One year"/>
    <x v="1"/>
    <s v="No"/>
    <s v="Bank transfer (automatic)"/>
    <n v="68.75"/>
    <n v="3815.4"/>
    <s v="No"/>
    <n v="0"/>
    <x v="1"/>
  </r>
  <r>
    <s v="2775-SEFEE"/>
    <s v="Male"/>
    <n v="0"/>
    <s v="J"/>
    <s v="No"/>
    <s v="Yes"/>
    <n v="0"/>
    <x v="0"/>
    <s v="Yes"/>
    <s v="Yes"/>
    <s v="DSL"/>
    <x v="1"/>
    <x v="0"/>
    <s v="No"/>
    <s v="Yes"/>
    <x v="0"/>
    <s v="No"/>
    <s v="No"/>
    <s v="Two year"/>
    <x v="2"/>
    <s v="Yes"/>
    <s v="Bank transfer (automatic)"/>
    <n v="61.9"/>
    <s v=" "/>
    <s v="No"/>
    <n v="0"/>
    <x v="25"/>
  </r>
  <r>
    <s v="9003-CPATH"/>
    <s v="Male"/>
    <n v="0"/>
    <s v="J"/>
    <s v="No"/>
    <s v="No"/>
    <n v="42"/>
    <x v="1"/>
    <s v="Yes"/>
    <s v="Yes"/>
    <s v="Fiber optic"/>
    <x v="0"/>
    <x v="1"/>
    <s v="Yes"/>
    <s v="No"/>
    <x v="0"/>
    <s v="No"/>
    <s v="No"/>
    <s v="Month-to-month"/>
    <x v="0"/>
    <s v="No"/>
    <s v="Electronic check"/>
    <n v="79.900000000000006"/>
    <n v="3313.4"/>
    <s v="No"/>
    <n v="0"/>
    <x v="4"/>
  </r>
  <r>
    <s v="1754-GKYPY"/>
    <s v="Male"/>
    <n v="1"/>
    <s v="S"/>
    <s v="Yes"/>
    <s v="No"/>
    <n v="22"/>
    <x v="1"/>
    <s v="Yes"/>
    <s v="No"/>
    <s v="Fiber optic"/>
    <x v="0"/>
    <x v="1"/>
    <s v="No"/>
    <s v="No"/>
    <x v="1"/>
    <s v="Yes"/>
    <s v="Yes"/>
    <s v="Month-to-month"/>
    <x v="0"/>
    <s v="Yes"/>
    <s v="Bank transfer (automatic)"/>
    <n v="89.75"/>
    <n v="1938.9"/>
    <s v="No"/>
    <n v="0"/>
    <x v="17"/>
  </r>
  <r>
    <s v="5294-CDGWY"/>
    <s v="Male"/>
    <n v="0"/>
    <s v="J"/>
    <s v="Yes"/>
    <s v="Yes"/>
    <n v="51"/>
    <x v="1"/>
    <s v="No"/>
    <s v="No phone service"/>
    <s v="DSL"/>
    <x v="1"/>
    <x v="0"/>
    <s v="Yes"/>
    <s v="No"/>
    <x v="0"/>
    <s v="Yes"/>
    <s v="Yes"/>
    <s v="One year"/>
    <x v="1"/>
    <s v="No"/>
    <s v="Electronic check"/>
    <n v="59.3"/>
    <n v="3014.65"/>
    <s v="Yes"/>
    <n v="1"/>
    <x v="1"/>
  </r>
  <r>
    <s v="7956-XQWGU"/>
    <s v="Male"/>
    <n v="0"/>
    <s v="J"/>
    <s v="No"/>
    <s v="No"/>
    <n v="27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19.399999999999999"/>
    <n v="460.25"/>
    <s v="No"/>
    <n v="0"/>
    <x v="10"/>
  </r>
  <r>
    <s v="1591-MQJTP"/>
    <s v="Male"/>
    <n v="1"/>
    <s v="S"/>
    <s v="Yes"/>
    <s v="No"/>
    <n v="51"/>
    <x v="1"/>
    <s v="Yes"/>
    <s v="Yes"/>
    <s v="Fiber optic"/>
    <x v="1"/>
    <x v="1"/>
    <s v="Yes"/>
    <s v="No"/>
    <x v="0"/>
    <s v="No"/>
    <s v="Yes"/>
    <s v="One year"/>
    <x v="1"/>
    <s v="Yes"/>
    <s v="Bank transfer (automatic)"/>
    <n v="93.65"/>
    <n v="4839.1499999999996"/>
    <s v="No"/>
    <n v="0"/>
    <x v="16"/>
  </r>
  <r>
    <s v="5295-PCJOO"/>
    <s v="Male"/>
    <n v="0"/>
    <s v="J"/>
    <s v="No"/>
    <s v="Yes"/>
    <n v="4"/>
    <x v="0"/>
    <s v="Yes"/>
    <s v="No"/>
    <s v="DSL"/>
    <x v="1"/>
    <x v="1"/>
    <s v="No"/>
    <s v="No"/>
    <x v="0"/>
    <s v="No"/>
    <s v="No"/>
    <s v="Month-to-month"/>
    <x v="0"/>
    <s v="Yes"/>
    <s v="Electronic check"/>
    <n v="49.4"/>
    <n v="184.4"/>
    <s v="Yes"/>
    <n v="1"/>
    <x v="0"/>
  </r>
  <r>
    <s v="2369-FEVNO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99999999999999"/>
    <n v="19.899999999999999"/>
    <s v="No"/>
    <n v="0"/>
    <x v="2"/>
  </r>
  <r>
    <s v="9863-JZAIC"/>
    <s v="Male"/>
    <n v="0"/>
    <s v="J"/>
    <s v="No"/>
    <s v="No"/>
    <n v="35"/>
    <x v="1"/>
    <s v="Yes"/>
    <s v="No"/>
    <s v="DSL"/>
    <x v="0"/>
    <x v="1"/>
    <s v="No"/>
    <s v="No"/>
    <x v="1"/>
    <s v="Yes"/>
    <s v="No"/>
    <s v="Month-to-month"/>
    <x v="0"/>
    <s v="No"/>
    <s v="Mailed check"/>
    <n v="55"/>
    <n v="2010.55"/>
    <s v="Yes"/>
    <n v="1"/>
    <x v="10"/>
  </r>
  <r>
    <s v="7471-MQPOS"/>
    <s v="Male"/>
    <n v="1"/>
    <s v="S"/>
    <s v="Yes"/>
    <s v="Yes"/>
    <n v="71"/>
    <x v="1"/>
    <s v="Yes"/>
    <s v="Yes"/>
    <s v="DSL"/>
    <x v="0"/>
    <x v="0"/>
    <s v="Yes"/>
    <s v="Yes"/>
    <x v="0"/>
    <s v="No"/>
    <s v="Yes"/>
    <s v="One year"/>
    <x v="1"/>
    <s v="Yes"/>
    <s v="Bank transfer (automatic)"/>
    <n v="72.900000000000006"/>
    <n v="5139.6499999999996"/>
    <s v="No"/>
    <n v="0"/>
    <x v="16"/>
  </r>
  <r>
    <s v="7660-HDPJV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2"/>
    <n v="69.2"/>
    <s v="Yes"/>
    <n v="1"/>
    <x v="2"/>
  </r>
  <r>
    <s v="5115-SQAAU"/>
    <s v="Female"/>
    <n v="0"/>
    <s v="J"/>
    <s v="Yes"/>
    <s v="Yes"/>
    <n v="69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6"/>
    <n v="1673.4"/>
    <s v="No"/>
    <n v="0"/>
    <x v="18"/>
  </r>
  <r>
    <s v="9845-QOMAD"/>
    <s v="Male"/>
    <n v="0"/>
    <s v="J"/>
    <s v="Yes"/>
    <s v="Yes"/>
    <n v="14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9.75"/>
    <n v="309.35000000000002"/>
    <s v="No"/>
    <n v="0"/>
    <x v="9"/>
  </r>
  <r>
    <s v="7672-VFMXZ"/>
    <s v="Male"/>
    <n v="0"/>
    <s v="J"/>
    <s v="Yes"/>
    <s v="No"/>
    <n v="57"/>
    <x v="1"/>
    <s v="Yes"/>
    <s v="No"/>
    <s v="DSL"/>
    <x v="1"/>
    <x v="1"/>
    <s v="No"/>
    <s v="Yes"/>
    <x v="0"/>
    <s v="No"/>
    <s v="No"/>
    <s v="Month-to-month"/>
    <x v="0"/>
    <s v="No"/>
    <s v="Electronic check"/>
    <n v="55.7"/>
    <n v="3171.6"/>
    <s v="No"/>
    <n v="0"/>
    <x v="4"/>
  </r>
  <r>
    <s v="9739-JLPQJ"/>
    <s v="Female"/>
    <n v="0"/>
    <s v="J"/>
    <s v="Yes"/>
    <s v="Yes"/>
    <n v="72"/>
    <x v="1"/>
    <s v="Yes"/>
    <s v="Yes"/>
    <s v="Fiber optic"/>
    <x v="1"/>
    <x v="0"/>
    <s v="Yes"/>
    <s v="Yes"/>
    <x v="0"/>
    <s v="Yes"/>
    <s v="Yes"/>
    <s v="Two year"/>
    <x v="2"/>
    <s v="No"/>
    <s v="Credit card (automatic)"/>
    <n v="117.5"/>
    <n v="8670.1"/>
    <s v="No"/>
    <n v="0"/>
    <x v="6"/>
  </r>
  <r>
    <s v="9916-AYHTC"/>
    <s v="Male"/>
    <n v="0"/>
    <s v="J"/>
    <s v="No"/>
    <s v="No"/>
    <n v="4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850000000000001"/>
    <n v="916"/>
    <s v="No"/>
    <n v="0"/>
    <x v="18"/>
  </r>
  <r>
    <s v="3855-ONCAR"/>
    <s v="Female"/>
    <n v="0"/>
    <s v="J"/>
    <s v="Yes"/>
    <s v="Yes"/>
    <n v="4"/>
    <x v="0"/>
    <s v="Yes"/>
    <s v="No"/>
    <s v="Fiber optic"/>
    <x v="0"/>
    <x v="1"/>
    <s v="No"/>
    <s v="No"/>
    <x v="1"/>
    <s v="Yes"/>
    <s v="No"/>
    <s v="Month-to-month"/>
    <x v="0"/>
    <s v="Yes"/>
    <s v="Mailed check"/>
    <n v="78.900000000000006"/>
    <n v="299.75"/>
    <s v="No"/>
    <n v="0"/>
    <x v="2"/>
  </r>
  <r>
    <s v="1488-SYSFC"/>
    <s v="Male"/>
    <n v="0"/>
    <s v="J"/>
    <s v="Yes"/>
    <s v="Yes"/>
    <n v="31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20.65"/>
    <n v="702.05"/>
    <s v="No"/>
    <n v="0"/>
    <x v="10"/>
  </r>
  <r>
    <s v="7931-PXHFC"/>
    <s v="Male"/>
    <n v="0"/>
    <s v="J"/>
    <s v="No"/>
    <s v="No"/>
    <n v="38"/>
    <x v="1"/>
    <s v="Yes"/>
    <s v="No"/>
    <s v="DSL"/>
    <x v="0"/>
    <x v="1"/>
    <s v="Yes"/>
    <s v="Yes"/>
    <x v="0"/>
    <s v="No"/>
    <s v="Yes"/>
    <s v="One year"/>
    <x v="1"/>
    <s v="Yes"/>
    <s v="Mailed check"/>
    <n v="62.3"/>
    <n v="2354.8000000000002"/>
    <s v="Yes"/>
    <n v="1"/>
    <x v="1"/>
  </r>
  <r>
    <s v="3990-QYKBE"/>
    <s v="Male"/>
    <n v="1"/>
    <s v="S"/>
    <s v="Yes"/>
    <s v="No"/>
    <n v="37"/>
    <x v="1"/>
    <s v="Yes"/>
    <s v="Yes"/>
    <s v="Fiber optic"/>
    <x v="0"/>
    <x v="1"/>
    <s v="No"/>
    <s v="No"/>
    <x v="1"/>
    <s v="Yes"/>
    <s v="Yes"/>
    <s v="Month-to-month"/>
    <x v="0"/>
    <s v="Yes"/>
    <s v="Electronic check"/>
    <n v="92.5"/>
    <n v="3473.4"/>
    <s v="Yes"/>
    <n v="1"/>
    <x v="17"/>
  </r>
  <r>
    <s v="0970-QXPXW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19.649999999999999"/>
    <n v="19.649999999999999"/>
    <s v="No"/>
    <n v="0"/>
    <x v="2"/>
  </r>
  <r>
    <s v="3259-KNMRR"/>
    <s v="Male"/>
    <n v="1"/>
    <s v="S"/>
    <s v="No"/>
    <s v="No"/>
    <n v="57"/>
    <x v="1"/>
    <s v="Yes"/>
    <s v="Yes"/>
    <s v="DSL"/>
    <x v="0"/>
    <x v="0"/>
    <s v="Yes"/>
    <s v="No"/>
    <x v="0"/>
    <s v="Yes"/>
    <s v="Yes"/>
    <s v="Two year"/>
    <x v="2"/>
    <s v="Yes"/>
    <s v="Bank transfer (automatic)"/>
    <n v="79.75"/>
    <n v="4438.2"/>
    <s v="No"/>
    <n v="0"/>
    <x v="11"/>
  </r>
  <r>
    <s v="6120-RJKLU"/>
    <s v="Female"/>
    <n v="1"/>
    <s v="S"/>
    <s v="Yes"/>
    <s v="No"/>
    <n v="62"/>
    <x v="1"/>
    <s v="Yes"/>
    <s v="No"/>
    <s v="DSL"/>
    <x v="1"/>
    <x v="1"/>
    <s v="Yes"/>
    <s v="Yes"/>
    <x v="0"/>
    <s v="Yes"/>
    <s v="Yes"/>
    <s v="Two year"/>
    <x v="2"/>
    <s v="Yes"/>
    <s v="Credit card (automatic)"/>
    <n v="79.95"/>
    <n v="4819.75"/>
    <s v="No"/>
    <n v="0"/>
    <x v="11"/>
  </r>
  <r>
    <s v="9572-WUKSB"/>
    <s v="Male"/>
    <n v="0"/>
    <s v="J"/>
    <s v="Yes"/>
    <s v="No"/>
    <n v="3"/>
    <x v="0"/>
    <s v="No"/>
    <s v="No phone service"/>
    <s v="DSL"/>
    <x v="0"/>
    <x v="1"/>
    <s v="No"/>
    <s v="Yes"/>
    <x v="0"/>
    <s v="No"/>
    <s v="No"/>
    <s v="Month-to-month"/>
    <x v="0"/>
    <s v="Yes"/>
    <s v="Electronic check"/>
    <n v="29.9"/>
    <n v="92.25"/>
    <s v="No"/>
    <n v="0"/>
    <x v="0"/>
  </r>
  <r>
    <s v="5893-KCLGT"/>
    <s v="Female"/>
    <n v="0"/>
    <s v="J"/>
    <s v="No"/>
    <s v="Yes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9.75"/>
    <n v="1567"/>
    <s v="No"/>
    <n v="0"/>
    <x v="18"/>
  </r>
  <r>
    <s v="0076-LVEPS"/>
    <s v="Male"/>
    <n v="0"/>
    <s v="J"/>
    <s v="No"/>
    <s v="Yes"/>
    <n v="29"/>
    <x v="1"/>
    <s v="No"/>
    <s v="No phone service"/>
    <s v="DSL"/>
    <x v="1"/>
    <x v="0"/>
    <s v="Yes"/>
    <s v="Yes"/>
    <x v="0"/>
    <s v="No"/>
    <s v="No"/>
    <s v="Month-to-month"/>
    <x v="0"/>
    <s v="Yes"/>
    <s v="Mailed check"/>
    <n v="45"/>
    <n v="1242.45"/>
    <s v="No"/>
    <n v="0"/>
    <x v="4"/>
  </r>
  <r>
    <s v="3640-JQGJG"/>
    <s v="Male"/>
    <n v="0"/>
    <s v="J"/>
    <s v="Yes"/>
    <s v="Yes"/>
    <n v="13"/>
    <x v="2"/>
    <s v="Yes"/>
    <s v="No"/>
    <s v="DSL"/>
    <x v="0"/>
    <x v="1"/>
    <s v="No"/>
    <s v="No"/>
    <x v="1"/>
    <s v="No"/>
    <s v="No"/>
    <s v="Month-to-month"/>
    <x v="0"/>
    <s v="No"/>
    <s v="Bank transfer (automatic)"/>
    <n v="44.8"/>
    <n v="559.20000000000005"/>
    <s v="No"/>
    <n v="0"/>
    <x v="19"/>
  </r>
  <r>
    <s v="4919-MOAVT"/>
    <s v="Male"/>
    <n v="0"/>
    <s v="J"/>
    <s v="No"/>
    <s v="Yes"/>
    <n v="3"/>
    <x v="0"/>
    <s v="Yes"/>
    <s v="No"/>
    <s v="Fiber optic"/>
    <x v="0"/>
    <x v="1"/>
    <s v="No"/>
    <s v="No"/>
    <x v="1"/>
    <s v="No"/>
    <s v="No"/>
    <s v="Month-to-month"/>
    <x v="0"/>
    <s v="No"/>
    <s v="Electronic check"/>
    <n v="69.650000000000006"/>
    <n v="220.1"/>
    <s v="Yes"/>
    <n v="1"/>
    <x v="2"/>
  </r>
  <r>
    <s v="1596-OQSPS"/>
    <s v="Female"/>
    <n v="0"/>
    <s v="J"/>
    <s v="No"/>
    <s v="No"/>
    <n v="11"/>
    <x v="2"/>
    <s v="Yes"/>
    <s v="No"/>
    <s v="DSL"/>
    <x v="0"/>
    <x v="0"/>
    <s v="No"/>
    <s v="No"/>
    <x v="0"/>
    <s v="No"/>
    <s v="No"/>
    <s v="Month-to-month"/>
    <x v="0"/>
    <s v="No"/>
    <s v="Electronic check"/>
    <n v="51.1"/>
    <n v="531.15"/>
    <s v="No"/>
    <n v="0"/>
    <x v="3"/>
  </r>
  <r>
    <s v="9867-XOBQA"/>
    <s v="Female"/>
    <n v="0"/>
    <s v="J"/>
    <s v="No"/>
    <s v="Yes"/>
    <n v="21"/>
    <x v="1"/>
    <s v="No"/>
    <s v="No phone service"/>
    <s v="DSL"/>
    <x v="1"/>
    <x v="0"/>
    <s v="Yes"/>
    <s v="Yes"/>
    <x v="0"/>
    <s v="Yes"/>
    <s v="No"/>
    <s v="Two year"/>
    <x v="2"/>
    <s v="No"/>
    <s v="Mailed check"/>
    <n v="53.15"/>
    <n v="1183.2"/>
    <s v="No"/>
    <n v="0"/>
    <x v="6"/>
  </r>
  <r>
    <s v="9546-KDTRB"/>
    <s v="Female"/>
    <n v="0"/>
    <s v="J"/>
    <s v="No"/>
    <s v="No"/>
    <n v="19"/>
    <x v="1"/>
    <s v="Yes"/>
    <s v="Yes"/>
    <s v="No"/>
    <x v="2"/>
    <x v="2"/>
    <s v="No internet service"/>
    <s v="No internet service"/>
    <x v="1"/>
    <s v="No internet service"/>
    <s v="No internet service"/>
    <s v="Month-to-month"/>
    <x v="0"/>
    <s v="No"/>
    <s v="Bank transfer (automatic)"/>
    <n v="24.7"/>
    <n v="465.85"/>
    <s v="No"/>
    <n v="0"/>
    <x v="10"/>
  </r>
  <r>
    <s v="3090-HAWSU"/>
    <s v="Male"/>
    <n v="0"/>
    <s v="J"/>
    <s v="No"/>
    <s v="No"/>
    <n v="61"/>
    <x v="1"/>
    <s v="Yes"/>
    <s v="Yes"/>
    <s v="Fiber optic"/>
    <x v="1"/>
    <x v="1"/>
    <s v="Yes"/>
    <s v="Yes"/>
    <x v="0"/>
    <s v="Yes"/>
    <s v="Yes"/>
    <s v="Two year"/>
    <x v="2"/>
    <s v="Yes"/>
    <s v="Credit card (automatic)"/>
    <n v="111.6"/>
    <n v="6876.05"/>
    <s v="Yes"/>
    <n v="1"/>
    <x v="6"/>
  </r>
  <r>
    <s v="9820-RMCQV"/>
    <s v="Female"/>
    <n v="0"/>
    <s v="J"/>
    <s v="No"/>
    <s v="No"/>
    <n v="11"/>
    <x v="2"/>
    <s v="Yes"/>
    <s v="No"/>
    <s v="DSL"/>
    <x v="1"/>
    <x v="1"/>
    <s v="No"/>
    <s v="No"/>
    <x v="0"/>
    <s v="No"/>
    <s v="No"/>
    <s v="Month-to-month"/>
    <x v="0"/>
    <s v="No"/>
    <s v="Credit card (automatic)"/>
    <n v="48.55"/>
    <n v="501"/>
    <s v="Yes"/>
    <n v="1"/>
    <x v="3"/>
  </r>
  <r>
    <s v="3174-RKMOW"/>
    <s v="Male"/>
    <n v="0"/>
    <s v="J"/>
    <s v="Yes"/>
    <s v="Yes"/>
    <n v="35"/>
    <x v="1"/>
    <s v="Yes"/>
    <s v="Yes"/>
    <s v="Fiber optic"/>
    <x v="0"/>
    <x v="0"/>
    <s v="Yes"/>
    <s v="Yes"/>
    <x v="0"/>
    <s v="Yes"/>
    <s v="Yes"/>
    <s v="Month-to-month"/>
    <x v="0"/>
    <s v="Yes"/>
    <s v="Electronic check"/>
    <n v="109.95"/>
    <n v="3782.4"/>
    <s v="No"/>
    <n v="0"/>
    <x v="4"/>
  </r>
  <r>
    <s v="1760-CAZHT"/>
    <s v="Male"/>
    <n v="0"/>
    <s v="J"/>
    <s v="No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8"/>
    <n v="460.2"/>
    <s v="No"/>
    <n v="0"/>
    <x v="10"/>
  </r>
  <r>
    <s v="7839-QRKXN"/>
    <s v="Fe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2"/>
    <n v="20.2"/>
    <s v="Yes"/>
    <n v="1"/>
    <x v="2"/>
  </r>
  <r>
    <s v="8441-SHIPE"/>
    <s v="Female"/>
    <n v="0"/>
    <s v="J"/>
    <s v="No"/>
    <s v="No"/>
    <n v="67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5.6"/>
    <n v="1790.35"/>
    <s v="No"/>
    <n v="0"/>
    <x v="18"/>
  </r>
  <r>
    <s v="5204-QZXPU"/>
    <s v="Male"/>
    <n v="0"/>
    <s v="J"/>
    <s v="No"/>
    <s v="No"/>
    <n v="19"/>
    <x v="1"/>
    <s v="No"/>
    <s v="No phone service"/>
    <s v="DSL"/>
    <x v="0"/>
    <x v="1"/>
    <s v="Yes"/>
    <s v="No"/>
    <x v="0"/>
    <s v="Yes"/>
    <s v="No"/>
    <s v="Month-to-month"/>
    <x v="0"/>
    <s v="Yes"/>
    <s v="Electronic check"/>
    <n v="39.65"/>
    <n v="733.35"/>
    <s v="Yes"/>
    <n v="1"/>
    <x v="4"/>
  </r>
  <r>
    <s v="4597-ELFTS"/>
    <s v="Male"/>
    <n v="0"/>
    <s v="J"/>
    <s v="No"/>
    <s v="No"/>
    <n v="56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4.9"/>
    <n v="1334"/>
    <s v="Yes"/>
    <n v="1"/>
    <x v="7"/>
  </r>
  <r>
    <s v="1320-GVNHT"/>
    <s v="Male"/>
    <n v="0"/>
    <s v="J"/>
    <s v="Yes"/>
    <s v="Yes"/>
    <n v="72"/>
    <x v="1"/>
    <s v="Yes"/>
    <s v="Yes"/>
    <s v="Fiber optic"/>
    <x v="1"/>
    <x v="0"/>
    <s v="Yes"/>
    <s v="No"/>
    <x v="0"/>
    <s v="Yes"/>
    <s v="Yes"/>
    <s v="Two year"/>
    <x v="2"/>
    <s v="Yes"/>
    <s v="Credit card (automatic)"/>
    <n v="108.4"/>
    <n v="7767.25"/>
    <s v="No"/>
    <n v="0"/>
    <x v="6"/>
  </r>
  <r>
    <s v="1047-RNXZV"/>
    <s v="Male"/>
    <n v="0"/>
    <s v="J"/>
    <s v="No"/>
    <s v="No"/>
    <n v="4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55"/>
    <n v="876.15"/>
    <s v="No"/>
    <n v="0"/>
    <x v="18"/>
  </r>
  <r>
    <s v="3541-ZNUHK"/>
    <s v="Female"/>
    <n v="0"/>
    <s v="J"/>
    <s v="Yes"/>
    <s v="Yes"/>
    <n v="55"/>
    <x v="1"/>
    <s v="Yes"/>
    <s v="Yes"/>
    <s v="Fiber optic"/>
    <x v="1"/>
    <x v="0"/>
    <s v="No"/>
    <s v="No"/>
    <x v="0"/>
    <s v="No"/>
    <s v="No"/>
    <s v="Month-to-month"/>
    <x v="0"/>
    <s v="Yes"/>
    <s v="Electronic check"/>
    <n v="85.1"/>
    <n v="4600.95"/>
    <s v="No"/>
    <n v="0"/>
    <x v="4"/>
  </r>
  <r>
    <s v="8450-JOVAH"/>
    <s v="Male"/>
    <n v="0"/>
    <s v="J"/>
    <s v="Yes"/>
    <s v="Yes"/>
    <n v="2"/>
    <x v="0"/>
    <s v="Yes"/>
    <s v="Yes"/>
    <s v="DSL"/>
    <x v="1"/>
    <x v="1"/>
    <s v="No"/>
    <s v="No"/>
    <x v="0"/>
    <s v="No"/>
    <s v="No"/>
    <s v="Month-to-month"/>
    <x v="0"/>
    <s v="No"/>
    <s v="Mailed check"/>
    <n v="56.7"/>
    <n v="113.55"/>
    <s v="Yes"/>
    <n v="1"/>
    <x v="0"/>
  </r>
  <r>
    <s v="8725-JEDFD"/>
    <s v="Male"/>
    <n v="0"/>
    <s v="J"/>
    <s v="No"/>
    <s v="No"/>
    <n v="27"/>
    <x v="1"/>
    <s v="Yes"/>
    <s v="No"/>
    <s v="Fiber optic"/>
    <x v="0"/>
    <x v="1"/>
    <s v="No"/>
    <s v="No"/>
    <x v="1"/>
    <s v="No"/>
    <s v="No"/>
    <s v="Month-to-month"/>
    <x v="0"/>
    <s v="Yes"/>
    <s v="Mailed check"/>
    <n v="69.05"/>
    <n v="1793.25"/>
    <s v="No"/>
    <n v="0"/>
    <x v="10"/>
  </r>
  <r>
    <s v="7562-UXTPG"/>
    <s v="Female"/>
    <n v="0"/>
    <s v="J"/>
    <s v="No"/>
    <s v="No"/>
    <n v="13"/>
    <x v="2"/>
    <s v="Yes"/>
    <s v="No"/>
    <s v="Fiber optic"/>
    <x v="0"/>
    <x v="1"/>
    <s v="No"/>
    <s v="No"/>
    <x v="1"/>
    <s v="No"/>
    <s v="No"/>
    <s v="Month-to-month"/>
    <x v="0"/>
    <s v="Yes"/>
    <s v="Mailed check"/>
    <n v="70.150000000000006"/>
    <n v="886.7"/>
    <s v="No"/>
    <n v="0"/>
    <x v="19"/>
  </r>
  <r>
    <s v="8071-SBTRN"/>
    <s v="Female"/>
    <n v="0"/>
    <s v="J"/>
    <s v="No"/>
    <s v="No"/>
    <n v="70"/>
    <x v="1"/>
    <s v="Yes"/>
    <s v="Yes"/>
    <s v="Fiber optic"/>
    <x v="1"/>
    <x v="0"/>
    <s v="Yes"/>
    <s v="No"/>
    <x v="0"/>
    <s v="Yes"/>
    <s v="Yes"/>
    <s v="Two year"/>
    <x v="2"/>
    <s v="Yes"/>
    <s v="Mailed check"/>
    <n v="111.15"/>
    <n v="7737.55"/>
    <s v="No"/>
    <n v="0"/>
    <x v="6"/>
  </r>
  <r>
    <s v="1113-IUJYX"/>
    <s v="Female"/>
    <n v="0"/>
    <s v="J"/>
    <s v="Yes"/>
    <s v="No"/>
    <n v="14"/>
    <x v="2"/>
    <s v="Yes"/>
    <s v="No"/>
    <s v="Fiber optic"/>
    <x v="1"/>
    <x v="0"/>
    <s v="No"/>
    <s v="Yes"/>
    <x v="0"/>
    <s v="Yes"/>
    <s v="Yes"/>
    <s v="One year"/>
    <x v="1"/>
    <s v="No"/>
    <s v="Mailed check"/>
    <n v="105.95"/>
    <n v="1348.9"/>
    <s v="Yes"/>
    <n v="1"/>
    <x v="13"/>
  </r>
  <r>
    <s v="6668-CNMFP"/>
    <s v="Female"/>
    <n v="0"/>
    <s v="J"/>
    <s v="Yes"/>
    <s v="Yes"/>
    <n v="19"/>
    <x v="1"/>
    <s v="Yes"/>
    <s v="Yes"/>
    <s v="Fiber optic"/>
    <x v="0"/>
    <x v="1"/>
    <s v="No"/>
    <s v="Yes"/>
    <x v="0"/>
    <s v="No"/>
    <s v="Yes"/>
    <s v="One year"/>
    <x v="1"/>
    <s v="Yes"/>
    <s v="Bank transfer (automatic)"/>
    <n v="89.35"/>
    <n v="1686.85"/>
    <s v="No"/>
    <n v="0"/>
    <x v="1"/>
  </r>
  <r>
    <s v="5626-MGTUK"/>
    <s v="Female"/>
    <n v="0"/>
    <s v="J"/>
    <s v="No"/>
    <s v="No"/>
    <n v="20"/>
    <x v="1"/>
    <s v="Yes"/>
    <s v="Yes"/>
    <s v="Fiber optic"/>
    <x v="1"/>
    <x v="1"/>
    <s v="No"/>
    <s v="No"/>
    <x v="0"/>
    <s v="Yes"/>
    <s v="No"/>
    <s v="Month-to-month"/>
    <x v="0"/>
    <s v="Yes"/>
    <s v="Bank transfer (automatic)"/>
    <n v="89.1"/>
    <n v="1879.25"/>
    <s v="No"/>
    <n v="0"/>
    <x v="4"/>
  </r>
  <r>
    <s v="5681-LLOEI"/>
    <s v="Male"/>
    <n v="0"/>
    <s v="J"/>
    <s v="Yes"/>
    <s v="Yes"/>
    <n v="43"/>
    <x v="1"/>
    <s v="Yes"/>
    <s v="Yes"/>
    <s v="Fiber optic"/>
    <x v="1"/>
    <x v="1"/>
    <s v="Yes"/>
    <s v="Yes"/>
    <x v="0"/>
    <s v="No"/>
    <s v="No"/>
    <s v="One year"/>
    <x v="1"/>
    <s v="Yes"/>
    <s v="Credit card (automatic)"/>
    <n v="91.25"/>
    <n v="4013.8"/>
    <s v="No"/>
    <n v="0"/>
    <x v="1"/>
  </r>
  <r>
    <s v="8212-DJRCH"/>
    <s v="Male"/>
    <n v="0"/>
    <s v="J"/>
    <s v="Yes"/>
    <s v="Yes"/>
    <n v="5"/>
    <x v="0"/>
    <s v="Yes"/>
    <s v="No"/>
    <s v="Fiber optic"/>
    <x v="1"/>
    <x v="1"/>
    <s v="Yes"/>
    <s v="No"/>
    <x v="0"/>
    <s v="No"/>
    <s v="Yes"/>
    <s v="Month-to-month"/>
    <x v="0"/>
    <s v="Yes"/>
    <s v="Mailed check"/>
    <n v="90.35"/>
    <n v="434.5"/>
    <s v="No"/>
    <n v="0"/>
    <x v="0"/>
  </r>
  <r>
    <s v="4323-OHFOW"/>
    <s v="Female"/>
    <n v="1"/>
    <s v="S"/>
    <s v="Yes"/>
    <s v="No"/>
    <n v="70"/>
    <x v="1"/>
    <s v="Yes"/>
    <s v="Yes"/>
    <s v="Fiber optic"/>
    <x v="0"/>
    <x v="0"/>
    <s v="No"/>
    <s v="Yes"/>
    <x v="0"/>
    <s v="Yes"/>
    <s v="Yes"/>
    <s v="One year"/>
    <x v="1"/>
    <s v="Yes"/>
    <s v="Bank transfer (automatic)"/>
    <n v="105.55"/>
    <n v="7195.35"/>
    <s v="No"/>
    <n v="0"/>
    <x v="16"/>
  </r>
  <r>
    <s v="4933-BSAIP"/>
    <s v="Female"/>
    <n v="0"/>
    <s v="J"/>
    <s v="Yes"/>
    <s v="No"/>
    <n v="40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100000000000001"/>
    <n v="780.1"/>
    <s v="No"/>
    <n v="0"/>
    <x v="18"/>
  </r>
  <r>
    <s v="2030-BTZRO"/>
    <s v="Male"/>
    <n v="0"/>
    <s v="J"/>
    <s v="Yes"/>
    <s v="Yes"/>
    <n v="6"/>
    <x v="0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.399999999999999"/>
    <n v="107.6"/>
    <s v="No"/>
    <n v="0"/>
    <x v="26"/>
  </r>
  <r>
    <s v="1116-DXXDF"/>
    <s v="Male"/>
    <n v="0"/>
    <s v="J"/>
    <s v="No"/>
    <s v="No"/>
    <n v="39"/>
    <x v="1"/>
    <s v="Yes"/>
    <s v="No"/>
    <s v="Fiber optic"/>
    <x v="1"/>
    <x v="1"/>
    <s v="Yes"/>
    <s v="No"/>
    <x v="0"/>
    <s v="Yes"/>
    <s v="Yes"/>
    <s v="Two year"/>
    <x v="2"/>
    <s v="Yes"/>
    <s v="Electronic check"/>
    <n v="100.45"/>
    <n v="3801.7"/>
    <s v="No"/>
    <n v="0"/>
    <x v="6"/>
  </r>
  <r>
    <s v="9274-CNFMO"/>
    <s v="Male"/>
    <n v="1"/>
    <s v="S"/>
    <s v="Yes"/>
    <s v="No"/>
    <n v="4"/>
    <x v="0"/>
    <s v="Yes"/>
    <s v="Yes"/>
    <s v="Fiber optic"/>
    <x v="0"/>
    <x v="1"/>
    <s v="No"/>
    <s v="No"/>
    <x v="1"/>
    <s v="No"/>
    <s v="No"/>
    <s v="Month-to-month"/>
    <x v="0"/>
    <s v="No"/>
    <s v="Electronic check"/>
    <n v="74.95"/>
    <n v="308.7"/>
    <s v="Yes"/>
    <n v="1"/>
    <x v="12"/>
  </r>
  <r>
    <s v="7758-XKCBS"/>
    <s v="Male"/>
    <n v="0"/>
    <s v="J"/>
    <s v="No"/>
    <s v="No"/>
    <n v="15"/>
    <x v="2"/>
    <s v="No"/>
    <s v="No phone service"/>
    <s v="DSL"/>
    <x v="0"/>
    <x v="1"/>
    <s v="No"/>
    <s v="Yes"/>
    <x v="0"/>
    <s v="No"/>
    <s v="No"/>
    <s v="Month-to-month"/>
    <x v="0"/>
    <s v="Yes"/>
    <s v="Electronic check"/>
    <n v="29.7"/>
    <n v="438.25"/>
    <s v="Yes"/>
    <n v="1"/>
    <x v="3"/>
  </r>
  <r>
    <s v="8992-JQYUN"/>
    <s v="Male"/>
    <n v="0"/>
    <s v="J"/>
    <s v="Yes"/>
    <s v="No"/>
    <n v="1"/>
    <x v="0"/>
    <s v="No"/>
    <s v="No phone service"/>
    <s v="DSL"/>
    <x v="0"/>
    <x v="1"/>
    <s v="Yes"/>
    <s v="No"/>
    <x v="0"/>
    <s v="Yes"/>
    <s v="Yes"/>
    <s v="Month-to-month"/>
    <x v="0"/>
    <s v="Yes"/>
    <s v="Electronic check"/>
    <n v="50.35"/>
    <n v="50.35"/>
    <s v="Yes"/>
    <n v="1"/>
    <x v="0"/>
  </r>
  <r>
    <s v="6563-VNPMN"/>
    <s v="Female"/>
    <n v="1"/>
    <s v="S"/>
    <s v="No"/>
    <s v="No"/>
    <n v="45"/>
    <x v="1"/>
    <s v="Yes"/>
    <s v="No"/>
    <s v="Fiber optic"/>
    <x v="1"/>
    <x v="0"/>
    <s v="No"/>
    <s v="Yes"/>
    <x v="0"/>
    <s v="No"/>
    <s v="No"/>
    <s v="Month-to-month"/>
    <x v="0"/>
    <s v="Yes"/>
    <s v="Bank transfer (automatic)"/>
    <n v="85.7"/>
    <n v="3778.1"/>
    <s v="No"/>
    <n v="0"/>
    <x v="14"/>
  </r>
  <r>
    <s v="0617-AQNWT"/>
    <s v="Female"/>
    <n v="0"/>
    <s v="J"/>
    <s v="Yes"/>
    <s v="No"/>
    <n v="64"/>
    <x v="1"/>
    <s v="No"/>
    <s v="No phone service"/>
    <s v="DSL"/>
    <x v="1"/>
    <x v="1"/>
    <s v="Yes"/>
    <s v="Yes"/>
    <x v="0"/>
    <s v="No"/>
    <s v="Yes"/>
    <s v="Two year"/>
    <x v="2"/>
    <s v="No"/>
    <s v="Electronic check"/>
    <n v="47.85"/>
    <n v="3147.5"/>
    <s v="Yes"/>
    <n v="1"/>
    <x v="6"/>
  </r>
  <r>
    <s v="2267-WTPYD"/>
    <s v="Female"/>
    <n v="1"/>
    <s v="S"/>
    <s v="Yes"/>
    <s v="No"/>
    <n v="57"/>
    <x v="1"/>
    <s v="Yes"/>
    <s v="Yes"/>
    <s v="Fiber optic"/>
    <x v="0"/>
    <x v="0"/>
    <s v="Yes"/>
    <s v="No"/>
    <x v="0"/>
    <s v="No"/>
    <s v="Yes"/>
    <s v="Month-to-month"/>
    <x v="0"/>
    <s v="No"/>
    <s v="Credit card (automatic)"/>
    <n v="94"/>
    <n v="5438.95"/>
    <s v="No"/>
    <n v="0"/>
    <x v="14"/>
  </r>
  <r>
    <s v="0270-THENM"/>
    <s v="Male"/>
    <n v="0"/>
    <s v="J"/>
    <s v="Yes"/>
    <s v="Yes"/>
    <n v="72"/>
    <x v="1"/>
    <s v="Yes"/>
    <s v="Yes"/>
    <s v="DSL"/>
    <x v="1"/>
    <x v="0"/>
    <s v="Yes"/>
    <s v="Yes"/>
    <x v="0"/>
    <s v="No"/>
    <s v="No"/>
    <s v="Two year"/>
    <x v="2"/>
    <s v="No"/>
    <s v="Bank transfer (automatic)"/>
    <n v="69.849999999999994"/>
    <n v="5102.3500000000004"/>
    <s v="No"/>
    <n v="0"/>
    <x v="6"/>
  </r>
  <r>
    <s v="2446-PLQVO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70.3"/>
    <n v="70.3"/>
    <s v="Yes"/>
    <n v="1"/>
    <x v="2"/>
  </r>
  <r>
    <s v="4707-MAXGU"/>
    <s v="Male"/>
    <n v="0"/>
    <s v="J"/>
    <s v="Yes"/>
    <s v="No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85"/>
    <n v="1872.2"/>
    <s v="No"/>
    <n v="0"/>
    <x v="18"/>
  </r>
  <r>
    <s v="2710-WYVXG"/>
    <s v="Female"/>
    <n v="0"/>
    <s v="J"/>
    <s v="No"/>
    <s v="No"/>
    <n v="3"/>
    <x v="0"/>
    <s v="Yes"/>
    <s v="No"/>
    <s v="DSL"/>
    <x v="1"/>
    <x v="0"/>
    <s v="No"/>
    <s v="Yes"/>
    <x v="0"/>
    <s v="No"/>
    <s v="Yes"/>
    <s v="Two year"/>
    <x v="2"/>
    <s v="No"/>
    <s v="Mailed check"/>
    <n v="71.099999999999994"/>
    <n v="213.35"/>
    <s v="No"/>
    <n v="0"/>
    <x v="25"/>
  </r>
  <r>
    <s v="3005-NFMTA"/>
    <s v="Male"/>
    <n v="1"/>
    <s v="S"/>
    <s v="No"/>
    <s v="No"/>
    <n v="55"/>
    <x v="1"/>
    <s v="Yes"/>
    <s v="Yes"/>
    <s v="Fiber optic"/>
    <x v="1"/>
    <x v="1"/>
    <s v="No"/>
    <s v="No"/>
    <x v="0"/>
    <s v="Yes"/>
    <s v="Yes"/>
    <s v="Month-to-month"/>
    <x v="0"/>
    <s v="Yes"/>
    <s v="Electronic check"/>
    <n v="98.8"/>
    <n v="5617.75"/>
    <s v="Yes"/>
    <n v="1"/>
    <x v="14"/>
  </r>
  <r>
    <s v="6300-BWMJX"/>
    <s v="Female"/>
    <n v="0"/>
    <s v="J"/>
    <s v="Yes"/>
    <s v="No"/>
    <n v="59"/>
    <x v="1"/>
    <s v="Yes"/>
    <s v="Yes"/>
    <s v="Fiber optic"/>
    <x v="0"/>
    <x v="1"/>
    <s v="Yes"/>
    <s v="Yes"/>
    <x v="0"/>
    <s v="Yes"/>
    <s v="No"/>
    <s v="Month-to-month"/>
    <x v="0"/>
    <s v="No"/>
    <s v="Electronic check"/>
    <n v="93.35"/>
    <n v="5386.5"/>
    <s v="No"/>
    <n v="0"/>
    <x v="4"/>
  </r>
  <r>
    <s v="8784-CGILN"/>
    <s v="Female"/>
    <n v="0"/>
    <s v="J"/>
    <s v="No"/>
    <s v="No"/>
    <n v="18"/>
    <x v="1"/>
    <s v="Yes"/>
    <s v="Yes"/>
    <s v="Fiber optic"/>
    <x v="0"/>
    <x v="1"/>
    <s v="No"/>
    <s v="Yes"/>
    <x v="0"/>
    <s v="Yes"/>
    <s v="Yes"/>
    <s v="Month-to-month"/>
    <x v="0"/>
    <s v="Yes"/>
    <s v="Bank transfer (automatic)"/>
    <n v="99.85"/>
    <n v="1776.95"/>
    <s v="Yes"/>
    <n v="1"/>
    <x v="4"/>
  </r>
  <r>
    <s v="5389-FFVKB"/>
    <s v="Male"/>
    <n v="1"/>
    <s v="S"/>
    <s v="Yes"/>
    <s v="No"/>
    <n v="32"/>
    <x v="1"/>
    <s v="Yes"/>
    <s v="No"/>
    <s v="Fiber optic"/>
    <x v="0"/>
    <x v="1"/>
    <s v="No"/>
    <s v="No"/>
    <x v="1"/>
    <s v="No"/>
    <s v="Yes"/>
    <s v="Month-to-month"/>
    <x v="0"/>
    <s v="Yes"/>
    <s v="Credit card (automatic)"/>
    <n v="80.3"/>
    <n v="2483.0500000000002"/>
    <s v="Yes"/>
    <n v="1"/>
    <x v="17"/>
  </r>
  <r>
    <s v="7009-LGECI"/>
    <s v="Female"/>
    <n v="0"/>
    <s v="J"/>
    <s v="No"/>
    <s v="No"/>
    <n v="4"/>
    <x v="0"/>
    <s v="Yes"/>
    <s v="No"/>
    <s v="DSL"/>
    <x v="1"/>
    <x v="1"/>
    <s v="No"/>
    <s v="No"/>
    <x v="0"/>
    <s v="No"/>
    <s v="No"/>
    <s v="Month-to-month"/>
    <x v="0"/>
    <s v="Yes"/>
    <s v="Bank transfer (automatic)"/>
    <n v="50.55"/>
    <n v="235.65"/>
    <s v="No"/>
    <n v="0"/>
    <x v="0"/>
  </r>
  <r>
    <s v="8444-WRIDW"/>
    <s v="Female"/>
    <n v="1"/>
    <s v="S"/>
    <s v="No"/>
    <s v="No"/>
    <n v="66"/>
    <x v="1"/>
    <s v="Yes"/>
    <s v="Yes"/>
    <s v="Fiber optic"/>
    <x v="0"/>
    <x v="0"/>
    <s v="No"/>
    <s v="No"/>
    <x v="0"/>
    <s v="No"/>
    <s v="No"/>
    <s v="Month-to-month"/>
    <x v="0"/>
    <s v="Yes"/>
    <s v="Credit card (automatic)"/>
    <n v="80.45"/>
    <n v="5224.3500000000004"/>
    <s v="Yes"/>
    <n v="1"/>
    <x v="14"/>
  </r>
  <r>
    <s v="5022-KVDQT"/>
    <s v="Male"/>
    <n v="0"/>
    <s v="J"/>
    <s v="No"/>
    <s v="No"/>
    <n v="27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81.3"/>
    <n v="2272.8000000000002"/>
    <s v="No"/>
    <n v="0"/>
    <x v="4"/>
  </r>
  <r>
    <s v="7976-CICYS"/>
    <s v="Male"/>
    <n v="0"/>
    <s v="J"/>
    <s v="No"/>
    <s v="No"/>
    <n v="4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Credit card (automatic)"/>
    <n v="20.7"/>
    <n v="83.75"/>
    <s v="No"/>
    <n v="0"/>
    <x v="2"/>
  </r>
  <r>
    <s v="1036-GUDCL"/>
    <s v="Male"/>
    <n v="0"/>
    <s v="J"/>
    <s v="Yes"/>
    <s v="Yes"/>
    <n v="60"/>
    <x v="1"/>
    <s v="Yes"/>
    <s v="No"/>
    <s v="DSL"/>
    <x v="1"/>
    <x v="0"/>
    <s v="No"/>
    <s v="Yes"/>
    <x v="0"/>
    <s v="Yes"/>
    <s v="Yes"/>
    <s v="Month-to-month"/>
    <x v="0"/>
    <s v="Yes"/>
    <s v="Credit card (automatic)"/>
    <n v="79.05"/>
    <n v="4663.3999999999996"/>
    <s v="No"/>
    <n v="0"/>
    <x v="4"/>
  </r>
  <r>
    <s v="2005-DWQZJ"/>
    <s v="Fe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19.05"/>
    <n v="201.7"/>
    <s v="No"/>
    <n v="0"/>
    <x v="5"/>
  </r>
  <r>
    <s v="8148-WOCMK"/>
    <s v="Male"/>
    <n v="0"/>
    <s v="J"/>
    <s v="Yes"/>
    <s v="Yes"/>
    <n v="8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600000000000001"/>
    <n v="125"/>
    <s v="No"/>
    <n v="0"/>
    <x v="5"/>
  </r>
  <r>
    <s v="7815-PDTHL"/>
    <s v="Male"/>
    <n v="0"/>
    <s v="J"/>
    <s v="No"/>
    <s v="No"/>
    <n v="3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20.2"/>
    <n v="684.4"/>
    <s v="No"/>
    <n v="0"/>
    <x v="18"/>
  </r>
  <r>
    <s v="9451-LPGOO"/>
    <s v="Male"/>
    <n v="0"/>
    <s v="J"/>
    <s v="No"/>
    <s v="No"/>
    <n v="7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6.8"/>
    <n v="620.35"/>
    <s v="Yes"/>
    <n v="1"/>
    <x v="19"/>
  </r>
  <r>
    <s v="9173-IVZVP"/>
    <s v="Female"/>
    <n v="0"/>
    <s v="J"/>
    <s v="Yes"/>
    <s v="Yes"/>
    <n v="53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9"/>
    <n v="1146.05"/>
    <s v="No"/>
    <n v="0"/>
    <x v="18"/>
  </r>
  <r>
    <s v="9129-UXERG"/>
    <s v="Female"/>
    <n v="1"/>
    <s v="S"/>
    <s v="No"/>
    <s v="No"/>
    <n v="18"/>
    <x v="1"/>
    <s v="Yes"/>
    <s v="Yes"/>
    <s v="Fiber optic"/>
    <x v="0"/>
    <x v="0"/>
    <s v="No"/>
    <s v="Yes"/>
    <x v="0"/>
    <s v="Yes"/>
    <s v="Yes"/>
    <s v="Month-to-month"/>
    <x v="0"/>
    <s v="Yes"/>
    <s v="Credit card (automatic)"/>
    <n v="103.6"/>
    <n v="1806.35"/>
    <s v="No"/>
    <n v="0"/>
    <x v="14"/>
  </r>
  <r>
    <s v="3635-JBPSG"/>
    <s v="Female"/>
    <n v="0"/>
    <s v="J"/>
    <s v="No"/>
    <s v="No"/>
    <n v="15"/>
    <x v="2"/>
    <s v="No"/>
    <s v="No phone service"/>
    <s v="DSL"/>
    <x v="0"/>
    <x v="0"/>
    <s v="No"/>
    <s v="No"/>
    <x v="0"/>
    <s v="No"/>
    <s v="Yes"/>
    <s v="Two year"/>
    <x v="2"/>
    <s v="Yes"/>
    <s v="Mailed check"/>
    <n v="38.799999999999997"/>
    <n v="603"/>
    <s v="No"/>
    <n v="0"/>
    <x v="22"/>
  </r>
  <r>
    <s v="7964-ZRKKG"/>
    <s v="Male"/>
    <n v="0"/>
    <s v="J"/>
    <s v="Yes"/>
    <s v="No"/>
    <n v="67"/>
    <x v="1"/>
    <s v="Yes"/>
    <s v="Yes"/>
    <s v="Fiber optic"/>
    <x v="0"/>
    <x v="0"/>
    <s v="No"/>
    <s v="No"/>
    <x v="0"/>
    <s v="Yes"/>
    <s v="No"/>
    <s v="One year"/>
    <x v="1"/>
    <s v="Yes"/>
    <s v="Bank transfer (automatic)"/>
    <n v="88.4"/>
    <n v="5798.3"/>
    <s v="No"/>
    <n v="0"/>
    <x v="1"/>
  </r>
  <r>
    <s v="5868-YWPDW"/>
    <s v="Male"/>
    <n v="1"/>
    <s v="S"/>
    <s v="Yes"/>
    <s v="No"/>
    <n v="6"/>
    <x v="0"/>
    <s v="Yes"/>
    <s v="No"/>
    <s v="Fiber optic"/>
    <x v="0"/>
    <x v="0"/>
    <s v="No"/>
    <s v="No"/>
    <x v="0"/>
    <s v="No"/>
    <s v="Yes"/>
    <s v="Month-to-month"/>
    <x v="0"/>
    <s v="Yes"/>
    <s v="Electronic check"/>
    <n v="84.2"/>
    <n v="519.15"/>
    <s v="Yes"/>
    <n v="1"/>
    <x v="8"/>
  </r>
  <r>
    <s v="6229-LSCKB"/>
    <s v="Male"/>
    <n v="1"/>
    <s v="S"/>
    <s v="No"/>
    <s v="No"/>
    <n v="6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79.7"/>
    <n v="497.6"/>
    <s v="No"/>
    <n v="0"/>
    <x v="12"/>
  </r>
  <r>
    <s v="2025-JKFWI"/>
    <s v="Male"/>
    <n v="0"/>
    <s v="J"/>
    <s v="No"/>
    <s v="No"/>
    <n v="13"/>
    <x v="2"/>
    <s v="Yes"/>
    <s v="Yes"/>
    <s v="Fiber optic"/>
    <x v="0"/>
    <x v="1"/>
    <s v="No"/>
    <s v="Yes"/>
    <x v="0"/>
    <s v="Yes"/>
    <s v="Yes"/>
    <s v="Month-to-month"/>
    <x v="0"/>
    <s v="Yes"/>
    <s v="Mailed check"/>
    <n v="99"/>
    <n v="1301.7"/>
    <s v="Yes"/>
    <n v="1"/>
    <x v="3"/>
  </r>
  <r>
    <s v="4078-SAYYN"/>
    <s v="Female"/>
    <n v="0"/>
    <s v="J"/>
    <s v="No"/>
    <s v="No"/>
    <n v="11"/>
    <x v="2"/>
    <s v="Yes"/>
    <s v="Yes"/>
    <s v="Fiber optic"/>
    <x v="0"/>
    <x v="1"/>
    <s v="Yes"/>
    <s v="No"/>
    <x v="0"/>
    <s v="Yes"/>
    <s v="Yes"/>
    <s v="Month-to-month"/>
    <x v="0"/>
    <s v="Yes"/>
    <s v="Electronic check"/>
    <n v="100.75"/>
    <n v="1129.75"/>
    <s v="Yes"/>
    <n v="1"/>
    <x v="3"/>
  </r>
  <r>
    <s v="1724-IQWNM"/>
    <s v="Male"/>
    <n v="0"/>
    <s v="J"/>
    <s v="No"/>
    <s v="Yes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3"/>
    <n v="19.3"/>
    <s v="No"/>
    <n v="0"/>
    <x v="2"/>
  </r>
  <r>
    <s v="8217-QYOHV"/>
    <s v="Male"/>
    <n v="0"/>
    <s v="J"/>
    <s v="No"/>
    <s v="No"/>
    <n v="5"/>
    <x v="0"/>
    <s v="Yes"/>
    <s v="No"/>
    <s v="DSL"/>
    <x v="1"/>
    <x v="1"/>
    <s v="No"/>
    <s v="Yes"/>
    <x v="0"/>
    <s v="No"/>
    <s v="No"/>
    <s v="Month-to-month"/>
    <x v="0"/>
    <s v="Yes"/>
    <s v="Mailed check"/>
    <n v="55.75"/>
    <n v="266.95"/>
    <s v="No"/>
    <n v="0"/>
    <x v="0"/>
  </r>
  <r>
    <s v="5546-QUERU"/>
    <s v="Male"/>
    <n v="0"/>
    <s v="J"/>
    <s v="No"/>
    <s v="No"/>
    <n v="13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Yes"/>
    <s v="Mailed check"/>
    <n v="19.95"/>
    <n v="257"/>
    <s v="No"/>
    <n v="0"/>
    <x v="9"/>
  </r>
  <r>
    <s v="9940-HPQPG"/>
    <s v="Female"/>
    <n v="0"/>
    <s v="J"/>
    <s v="Yes"/>
    <s v="No"/>
    <n v="9"/>
    <x v="2"/>
    <s v="Yes"/>
    <s v="Yes"/>
    <s v="Fiber optic"/>
    <x v="1"/>
    <x v="0"/>
    <s v="Yes"/>
    <s v="No"/>
    <x v="0"/>
    <s v="No"/>
    <s v="No"/>
    <s v="Month-to-month"/>
    <x v="0"/>
    <s v="No"/>
    <s v="Bank transfer (automatic)"/>
    <n v="91.75"/>
    <n v="865.8"/>
    <s v="Yes"/>
    <n v="1"/>
    <x v="3"/>
  </r>
  <r>
    <s v="6897-UUBNU"/>
    <s v="Male"/>
    <n v="0"/>
    <s v="J"/>
    <s v="No"/>
    <s v="No"/>
    <n v="29"/>
    <x v="1"/>
    <s v="Yes"/>
    <s v="No"/>
    <s v="Fiber optic"/>
    <x v="0"/>
    <x v="0"/>
    <s v="No"/>
    <s v="Yes"/>
    <x v="0"/>
    <s v="Yes"/>
    <s v="No"/>
    <s v="Month-to-month"/>
    <x v="0"/>
    <s v="No"/>
    <s v="Mailed check"/>
    <n v="89.65"/>
    <n v="2623.65"/>
    <s v="No"/>
    <n v="0"/>
    <x v="4"/>
  </r>
  <r>
    <s v="6127-IYJOZ"/>
    <s v="Male"/>
    <n v="1"/>
    <s v="S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Mailed check"/>
    <n v="45.85"/>
    <n v="45.85"/>
    <s v="No"/>
    <n v="0"/>
    <x v="12"/>
  </r>
  <r>
    <s v="6618-RYATB"/>
    <s v="Female"/>
    <n v="0"/>
    <s v="J"/>
    <s v="No"/>
    <s v="No"/>
    <n v="1"/>
    <x v="0"/>
    <s v="Yes"/>
    <s v="Yes"/>
    <s v="Fiber optic"/>
    <x v="0"/>
    <x v="1"/>
    <s v="Yes"/>
    <s v="No"/>
    <x v="0"/>
    <s v="No"/>
    <s v="No"/>
    <s v="Month-to-month"/>
    <x v="0"/>
    <s v="Yes"/>
    <s v="Mailed check"/>
    <n v="79.55"/>
    <n v="79.55"/>
    <s v="Yes"/>
    <n v="1"/>
    <x v="0"/>
  </r>
  <r>
    <s v="8930-XOTDP"/>
    <s v="Female"/>
    <n v="0"/>
    <s v="J"/>
    <s v="Yes"/>
    <s v="Yes"/>
    <n v="18"/>
    <x v="1"/>
    <s v="Yes"/>
    <s v="No"/>
    <s v="DSL"/>
    <x v="0"/>
    <x v="1"/>
    <s v="No"/>
    <s v="No"/>
    <x v="1"/>
    <s v="Yes"/>
    <s v="No"/>
    <s v="Month-to-month"/>
    <x v="0"/>
    <s v="No"/>
    <s v="Mailed check"/>
    <n v="55.95"/>
    <n v="1082.8"/>
    <s v="No"/>
    <n v="0"/>
    <x v="10"/>
  </r>
  <r>
    <s v="5916-QEWPT"/>
    <s v="Female"/>
    <n v="0"/>
    <s v="J"/>
    <s v="Yes"/>
    <s v="No"/>
    <n v="2"/>
    <x v="0"/>
    <s v="Yes"/>
    <s v="No"/>
    <s v="DSL"/>
    <x v="0"/>
    <x v="1"/>
    <s v="Yes"/>
    <s v="No"/>
    <x v="0"/>
    <s v="Yes"/>
    <s v="Yes"/>
    <s v="Month-to-month"/>
    <x v="0"/>
    <s v="No"/>
    <s v="Credit card (automatic)"/>
    <n v="69"/>
    <n v="147.80000000000001"/>
    <s v="No"/>
    <n v="0"/>
    <x v="0"/>
  </r>
  <r>
    <s v="5060-TQUQN"/>
    <s v="Male"/>
    <n v="0"/>
    <s v="J"/>
    <s v="Yes"/>
    <s v="Yes"/>
    <n v="30"/>
    <x v="1"/>
    <s v="Yes"/>
    <s v="Yes"/>
    <s v="Fiber optic"/>
    <x v="0"/>
    <x v="0"/>
    <s v="No"/>
    <s v="Yes"/>
    <x v="0"/>
    <s v="No"/>
    <s v="No"/>
    <s v="Month-to-month"/>
    <x v="0"/>
    <s v="Yes"/>
    <s v="Bank transfer (automatic)"/>
    <n v="83.55"/>
    <n v="2570.1999999999998"/>
    <s v="No"/>
    <n v="0"/>
    <x v="4"/>
  </r>
  <r>
    <s v="0531-XBKMM"/>
    <s v="Male"/>
    <n v="0"/>
    <s v="J"/>
    <s v="No"/>
    <s v="Yes"/>
    <n v="66"/>
    <x v="1"/>
    <s v="Yes"/>
    <s v="Yes"/>
    <s v="DSL"/>
    <x v="1"/>
    <x v="0"/>
    <s v="No"/>
    <s v="Yes"/>
    <x v="0"/>
    <s v="No"/>
    <s v="No"/>
    <s v="Two year"/>
    <x v="2"/>
    <s v="No"/>
    <s v="Bank transfer (automatic)"/>
    <n v="65.7"/>
    <n v="4378.8999999999996"/>
    <s v="No"/>
    <n v="0"/>
    <x v="6"/>
  </r>
  <r>
    <s v="8465-SBRXP"/>
    <s v="Male"/>
    <n v="0"/>
    <s v="J"/>
    <s v="Yes"/>
    <s v="Yes"/>
    <n v="38"/>
    <x v="1"/>
    <s v="Yes"/>
    <s v="Yes"/>
    <s v="Fiber optic"/>
    <x v="0"/>
    <x v="1"/>
    <s v="Yes"/>
    <s v="Yes"/>
    <x v="0"/>
    <s v="Yes"/>
    <s v="No"/>
    <s v="Two year"/>
    <x v="2"/>
    <s v="Yes"/>
    <s v="Bank transfer (automatic)"/>
    <n v="94.9"/>
    <n v="3616.25"/>
    <s v="No"/>
    <n v="0"/>
    <x v="6"/>
  </r>
  <r>
    <s v="2408-PSJVE"/>
    <s v="Male"/>
    <n v="0"/>
    <s v="J"/>
    <s v="Yes"/>
    <s v="Yes"/>
    <n v="44"/>
    <x v="1"/>
    <s v="Yes"/>
    <s v="No"/>
    <s v="DSL"/>
    <x v="0"/>
    <x v="0"/>
    <s v="Yes"/>
    <s v="Yes"/>
    <x v="0"/>
    <s v="No"/>
    <s v="No"/>
    <s v="Month-to-month"/>
    <x v="0"/>
    <s v="Yes"/>
    <s v="Mailed check"/>
    <n v="61.9"/>
    <n v="2924.05"/>
    <s v="No"/>
    <n v="0"/>
    <x v="4"/>
  </r>
  <r>
    <s v="9079-YEXQJ"/>
    <s v="Female"/>
    <n v="0"/>
    <s v="J"/>
    <s v="No"/>
    <s v="No"/>
    <n v="54"/>
    <x v="1"/>
    <s v="Yes"/>
    <s v="Yes"/>
    <s v="Fiber optic"/>
    <x v="0"/>
    <x v="0"/>
    <s v="Yes"/>
    <s v="Yes"/>
    <x v="0"/>
    <s v="Yes"/>
    <s v="Yes"/>
    <s v="Month-to-month"/>
    <x v="0"/>
    <s v="No"/>
    <s v="Electronic check"/>
    <n v="111.1"/>
    <n v="6014.85"/>
    <s v="Yes"/>
    <n v="1"/>
    <x v="4"/>
  </r>
  <r>
    <s v="9700-ZCLOT"/>
    <s v="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"/>
    <n v="32.700000000000003"/>
    <s v="No"/>
    <n v="0"/>
    <x v="2"/>
  </r>
  <r>
    <s v="8738-JOKAR"/>
    <s v="Female"/>
    <n v="0"/>
    <s v="J"/>
    <s v="No"/>
    <s v="No"/>
    <n v="42"/>
    <x v="1"/>
    <s v="Yes"/>
    <s v="No"/>
    <s v="DSL"/>
    <x v="1"/>
    <x v="0"/>
    <s v="No"/>
    <s v="Yes"/>
    <x v="0"/>
    <s v="No"/>
    <s v="Yes"/>
    <s v="One year"/>
    <x v="1"/>
    <s v="Yes"/>
    <s v="Mailed check"/>
    <n v="67.7"/>
    <n v="2882.25"/>
    <s v="No"/>
    <n v="0"/>
    <x v="1"/>
  </r>
  <r>
    <s v="4534-WGCIR"/>
    <s v="Female"/>
    <n v="0"/>
    <s v="J"/>
    <s v="Yes"/>
    <s v="Yes"/>
    <n v="58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25.15"/>
    <n v="1509.9"/>
    <s v="No"/>
    <n v="0"/>
    <x v="18"/>
  </r>
  <r>
    <s v="1930-WNXSB"/>
    <s v="Male"/>
    <n v="0"/>
    <s v="J"/>
    <s v="Yes"/>
    <s v="Yes"/>
    <n v="58"/>
    <x v="1"/>
    <s v="Yes"/>
    <s v="No"/>
    <s v="Fiber optic"/>
    <x v="0"/>
    <x v="0"/>
    <s v="No"/>
    <s v="No"/>
    <x v="0"/>
    <s v="Yes"/>
    <s v="Yes"/>
    <s v="Month-to-month"/>
    <x v="0"/>
    <s v="Yes"/>
    <s v="Electronic check"/>
    <n v="92.85"/>
    <n v="5305.05"/>
    <s v="No"/>
    <n v="0"/>
    <x v="4"/>
  </r>
  <r>
    <s v="2685-SREOM"/>
    <s v="Female"/>
    <n v="0"/>
    <s v="J"/>
    <s v="Yes"/>
    <s v="Yes"/>
    <n v="25"/>
    <x v="1"/>
    <s v="Yes"/>
    <s v="Yes"/>
    <s v="Fiber optic"/>
    <x v="0"/>
    <x v="1"/>
    <s v="Yes"/>
    <s v="No"/>
    <x v="0"/>
    <s v="No"/>
    <s v="Yes"/>
    <s v="Month-to-month"/>
    <x v="0"/>
    <s v="Yes"/>
    <s v="Electronic check"/>
    <n v="89.1"/>
    <n v="2368.4"/>
    <s v="Yes"/>
    <n v="1"/>
    <x v="4"/>
  </r>
  <r>
    <s v="3508-CFVZL"/>
    <s v="Female"/>
    <n v="0"/>
    <s v="J"/>
    <s v="No"/>
    <s v="No"/>
    <n v="71"/>
    <x v="1"/>
    <s v="Yes"/>
    <s v="Yes"/>
    <s v="Fiber optic"/>
    <x v="1"/>
    <x v="0"/>
    <s v="Yes"/>
    <s v="Yes"/>
    <x v="0"/>
    <s v="Yes"/>
    <s v="Yes"/>
    <s v="Two year"/>
    <x v="2"/>
    <s v="No"/>
    <s v="Mailed check"/>
    <n v="111.3"/>
    <n v="7985.9"/>
    <s v="No"/>
    <n v="0"/>
    <x v="6"/>
  </r>
  <r>
    <s v="0402-CQAJN"/>
    <s v="Female"/>
    <n v="0"/>
    <s v="J"/>
    <s v="No"/>
    <s v="No"/>
    <n v="37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1.9"/>
    <n v="3545.35"/>
    <s v="Yes"/>
    <n v="1"/>
    <x v="4"/>
  </r>
  <r>
    <s v="6692-UDPJC"/>
    <s v="Female"/>
    <n v="0"/>
    <s v="J"/>
    <s v="Yes"/>
    <s v="Yes"/>
    <n v="14"/>
    <x v="2"/>
    <s v="Yes"/>
    <s v="Yes"/>
    <s v="Fiber optic"/>
    <x v="0"/>
    <x v="1"/>
    <s v="No"/>
    <s v="Yes"/>
    <x v="0"/>
    <s v="Yes"/>
    <s v="No"/>
    <s v="Month-to-month"/>
    <x v="0"/>
    <s v="Yes"/>
    <s v="Electronic check"/>
    <n v="91.65"/>
    <n v="1301"/>
    <s v="Yes"/>
    <n v="1"/>
    <x v="3"/>
  </r>
  <r>
    <s v="1273-MTETI"/>
    <s v="Female"/>
    <n v="1"/>
    <s v="S"/>
    <s v="No"/>
    <s v="No"/>
    <n v="4"/>
    <x v="0"/>
    <s v="Yes"/>
    <s v="Yes"/>
    <s v="Fiber optic"/>
    <x v="0"/>
    <x v="1"/>
    <s v="Yes"/>
    <s v="No"/>
    <x v="0"/>
    <s v="No"/>
    <s v="Yes"/>
    <s v="Month-to-month"/>
    <x v="0"/>
    <s v="Yes"/>
    <s v="Electronic check"/>
    <n v="88.85"/>
    <n v="372.45"/>
    <s v="Yes"/>
    <n v="1"/>
    <x v="8"/>
  </r>
  <r>
    <s v="0657-DOGUM"/>
    <s v="Female"/>
    <n v="0"/>
    <s v="J"/>
    <s v="Yes"/>
    <s v="No"/>
    <n v="48"/>
    <x v="1"/>
    <s v="Yes"/>
    <s v="Yes"/>
    <s v="DSL"/>
    <x v="1"/>
    <x v="1"/>
    <s v="No"/>
    <s v="Yes"/>
    <x v="0"/>
    <s v="No"/>
    <s v="No"/>
    <s v="One year"/>
    <x v="1"/>
    <s v="Yes"/>
    <s v="Bank transfer (automatic)"/>
    <n v="60.6"/>
    <n v="2985.25"/>
    <s v="No"/>
    <n v="0"/>
    <x v="1"/>
  </r>
  <r>
    <s v="5480-HPRRX"/>
    <s v="Female"/>
    <n v="1"/>
    <s v="S"/>
    <s v="No"/>
    <s v="No"/>
    <n v="3"/>
    <x v="0"/>
    <s v="No"/>
    <s v="No phone service"/>
    <s v="DSL"/>
    <x v="0"/>
    <x v="1"/>
    <s v="No"/>
    <s v="No"/>
    <x v="1"/>
    <s v="No"/>
    <s v="No"/>
    <s v="Month-to-month"/>
    <x v="0"/>
    <s v="No"/>
    <s v="Electronic check"/>
    <n v="25.3"/>
    <n v="77.75"/>
    <s v="Yes"/>
    <n v="1"/>
    <x v="12"/>
  </r>
  <r>
    <s v="8792-AOROI"/>
    <s v="Female"/>
    <n v="0"/>
    <s v="J"/>
    <s v="Yes"/>
    <s v="No"/>
    <n v="8"/>
    <x v="2"/>
    <s v="Yes"/>
    <s v="No"/>
    <s v="DSL"/>
    <x v="1"/>
    <x v="1"/>
    <s v="No"/>
    <s v="Yes"/>
    <x v="0"/>
    <s v="No"/>
    <s v="Yes"/>
    <s v="Two year"/>
    <x v="2"/>
    <s v="No"/>
    <s v="Mailed check"/>
    <n v="65.5"/>
    <n v="564.35"/>
    <s v="No"/>
    <n v="0"/>
    <x v="22"/>
  </r>
  <r>
    <s v="0295-PPHDO"/>
    <s v="Male"/>
    <n v="0"/>
    <s v="J"/>
    <s v="No"/>
    <s v="No"/>
    <n v="1"/>
    <x v="0"/>
    <s v="Yes"/>
    <s v="Yes"/>
    <s v="Fiber optic"/>
    <x v="0"/>
    <x v="1"/>
    <s v="No"/>
    <s v="No"/>
    <x v="1"/>
    <s v="Yes"/>
    <s v="Yes"/>
    <s v="Month-to-month"/>
    <x v="0"/>
    <s v="Yes"/>
    <s v="Electronic check"/>
    <n v="95.45"/>
    <n v="95.45"/>
    <s v="Yes"/>
    <n v="1"/>
    <x v="2"/>
  </r>
  <r>
    <s v="5146-YYFRZ"/>
    <s v="Male"/>
    <n v="0"/>
    <s v="J"/>
    <s v="No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95"/>
    <n v="1311.75"/>
    <s v="No"/>
    <n v="0"/>
    <x v="18"/>
  </r>
  <r>
    <s v="1195-OIYEJ"/>
    <s v="Male"/>
    <n v="0"/>
    <s v="J"/>
    <s v="No"/>
    <s v="No"/>
    <n v="13"/>
    <x v="2"/>
    <s v="Yes"/>
    <s v="No"/>
    <s v="Fiber optic"/>
    <x v="0"/>
    <x v="1"/>
    <s v="No"/>
    <s v="No"/>
    <x v="1"/>
    <s v="Yes"/>
    <s v="Yes"/>
    <s v="Month-to-month"/>
    <x v="0"/>
    <s v="Yes"/>
    <s v="Electronic check"/>
    <n v="91.1"/>
    <n v="1135.7"/>
    <s v="Yes"/>
    <n v="1"/>
    <x v="19"/>
  </r>
  <r>
    <s v="5906-CVLHP"/>
    <s v="Female"/>
    <n v="0"/>
    <s v="J"/>
    <s v="Yes"/>
    <s v="Yes"/>
    <n v="45"/>
    <x v="1"/>
    <s v="Yes"/>
    <s v="No"/>
    <s v="DSL"/>
    <x v="0"/>
    <x v="0"/>
    <s v="No"/>
    <s v="Yes"/>
    <x v="0"/>
    <s v="No"/>
    <s v="No"/>
    <s v="One year"/>
    <x v="1"/>
    <s v="Yes"/>
    <s v="Credit card (automatic)"/>
    <n v="54.15"/>
    <n v="2319.8000000000002"/>
    <s v="Yes"/>
    <n v="1"/>
    <x v="1"/>
  </r>
  <r>
    <s v="3452-SRFEG"/>
    <s v="Male"/>
    <n v="0"/>
    <s v="J"/>
    <s v="No"/>
    <s v="No"/>
    <n v="49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599999999999994"/>
    <n v="3720.35"/>
    <s v="No"/>
    <n v="0"/>
    <x v="10"/>
  </r>
  <r>
    <s v="4070-OKWVH"/>
    <s v="Female"/>
    <n v="0"/>
    <s v="J"/>
    <s v="Yes"/>
    <s v="No"/>
    <n v="52"/>
    <x v="1"/>
    <s v="Yes"/>
    <s v="Yes"/>
    <s v="Fiber optic"/>
    <x v="0"/>
    <x v="0"/>
    <s v="Yes"/>
    <s v="No"/>
    <x v="0"/>
    <s v="Yes"/>
    <s v="No"/>
    <s v="Month-to-month"/>
    <x v="0"/>
    <s v="No"/>
    <s v="Bank transfer (automatic)"/>
    <n v="94.6"/>
    <n v="5025.8"/>
    <s v="No"/>
    <n v="0"/>
    <x v="4"/>
  </r>
  <r>
    <s v="5297-MDOIR"/>
    <s v="Female"/>
    <n v="0"/>
    <s v="J"/>
    <s v="Yes"/>
    <s v="No"/>
    <n v="63"/>
    <x v="1"/>
    <s v="Yes"/>
    <s v="No"/>
    <s v="Fiber optic"/>
    <x v="1"/>
    <x v="1"/>
    <s v="Yes"/>
    <s v="No"/>
    <x v="0"/>
    <s v="No"/>
    <s v="No"/>
    <s v="One year"/>
    <x v="1"/>
    <s v="Yes"/>
    <s v="Credit card (automatic)"/>
    <n v="81.150000000000006"/>
    <n v="5224.5"/>
    <s v="No"/>
    <n v="0"/>
    <x v="1"/>
  </r>
  <r>
    <s v="6369-MCAKO"/>
    <s v="Female"/>
    <n v="0"/>
    <s v="J"/>
    <s v="Yes"/>
    <s v="Yes"/>
    <n v="68"/>
    <x v="1"/>
    <s v="Yes"/>
    <s v="Yes"/>
    <s v="DSL"/>
    <x v="1"/>
    <x v="0"/>
    <s v="Yes"/>
    <s v="Yes"/>
    <x v="0"/>
    <s v="Yes"/>
    <s v="Yes"/>
    <s v="Two year"/>
    <x v="2"/>
    <s v="Yes"/>
    <s v="Bank transfer (automatic)"/>
    <n v="89.05"/>
    <n v="6185.8"/>
    <s v="No"/>
    <n v="0"/>
    <x v="6"/>
  </r>
  <r>
    <s v="4926-UMJZD"/>
    <s v="Female"/>
    <n v="0"/>
    <s v="J"/>
    <s v="Yes"/>
    <s v="No"/>
    <n v="31"/>
    <x v="1"/>
    <s v="Yes"/>
    <s v="No"/>
    <s v="DSL"/>
    <x v="0"/>
    <x v="1"/>
    <s v="No"/>
    <s v="Yes"/>
    <x v="0"/>
    <s v="No"/>
    <s v="No"/>
    <s v="Month-to-month"/>
    <x v="0"/>
    <s v="Yes"/>
    <s v="Mailed check"/>
    <n v="49.2"/>
    <n v="1498.55"/>
    <s v="No"/>
    <n v="0"/>
    <x v="4"/>
  </r>
  <r>
    <s v="6848-HJTXY"/>
    <s v="Female"/>
    <n v="0"/>
    <s v="J"/>
    <s v="Yes"/>
    <s v="No"/>
    <n v="6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45"/>
    <n v="1208.5999999999999"/>
    <s v="No"/>
    <n v="0"/>
    <x v="18"/>
  </r>
  <r>
    <s v="6341-AEVKX"/>
    <s v="Female"/>
    <n v="0"/>
    <s v="J"/>
    <s v="Yes"/>
    <s v="No"/>
    <n v="62"/>
    <x v="1"/>
    <s v="Yes"/>
    <s v="No"/>
    <s v="Fiber optic"/>
    <x v="1"/>
    <x v="1"/>
    <s v="Yes"/>
    <s v="Yes"/>
    <x v="0"/>
    <s v="Yes"/>
    <s v="Yes"/>
    <s v="One year"/>
    <x v="1"/>
    <s v="Yes"/>
    <s v="Electronic check"/>
    <n v="104.3"/>
    <n v="6613.65"/>
    <s v="No"/>
    <n v="0"/>
    <x v="1"/>
  </r>
  <r>
    <s v="4501-EQDRN"/>
    <s v="Fe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No"/>
    <s v="Bank transfer (automatic)"/>
    <n v="69.7"/>
    <n v="69.7"/>
    <s v="Yes"/>
    <n v="1"/>
    <x v="2"/>
  </r>
  <r>
    <s v="2990-HWIML"/>
    <s v="Female"/>
    <n v="0"/>
    <s v="J"/>
    <s v="No"/>
    <s v="No"/>
    <n v="6"/>
    <x v="0"/>
    <s v="Yes"/>
    <s v="No"/>
    <s v="Fiber optic"/>
    <x v="0"/>
    <x v="1"/>
    <s v="No"/>
    <s v="No"/>
    <x v="1"/>
    <s v="Yes"/>
    <s v="Yes"/>
    <s v="Month-to-month"/>
    <x v="0"/>
    <s v="Yes"/>
    <s v="Electronic check"/>
    <n v="89.5"/>
    <n v="573.29999999999995"/>
    <s v="Yes"/>
    <n v="1"/>
    <x v="2"/>
  </r>
  <r>
    <s v="0682-USIXD"/>
    <s v="Female"/>
    <n v="0"/>
    <s v="J"/>
    <s v="Yes"/>
    <s v="No"/>
    <n v="21"/>
    <x v="1"/>
    <s v="Yes"/>
    <s v="No"/>
    <s v="Fiber optic"/>
    <x v="0"/>
    <x v="1"/>
    <s v="No"/>
    <s v="Yes"/>
    <x v="0"/>
    <s v="Yes"/>
    <s v="No"/>
    <s v="Month-to-month"/>
    <x v="0"/>
    <s v="Yes"/>
    <s v="Electronic check"/>
    <n v="86.05"/>
    <n v="1818.9"/>
    <s v="No"/>
    <n v="0"/>
    <x v="4"/>
  </r>
  <r>
    <s v="6976-BWGLQ"/>
    <s v="Female"/>
    <n v="0"/>
    <s v="J"/>
    <s v="Yes"/>
    <s v="Yes"/>
    <n v="72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5.2"/>
    <n v="1787.35"/>
    <s v="No"/>
    <n v="0"/>
    <x v="18"/>
  </r>
  <r>
    <s v="7078-NVFAM"/>
    <s v="Female"/>
    <n v="0"/>
    <s v="J"/>
    <s v="Yes"/>
    <s v="Yes"/>
    <n v="32"/>
    <x v="1"/>
    <s v="No"/>
    <s v="No phone service"/>
    <s v="DSL"/>
    <x v="1"/>
    <x v="0"/>
    <s v="No"/>
    <s v="No"/>
    <x v="0"/>
    <s v="No"/>
    <s v="No"/>
    <s v="Month-to-month"/>
    <x v="0"/>
    <s v="Yes"/>
    <s v="Electronic check"/>
    <n v="35.15"/>
    <n v="1051.05"/>
    <s v="No"/>
    <n v="0"/>
    <x v="4"/>
  </r>
  <r>
    <s v="8065-QBYTO"/>
    <s v="Female"/>
    <n v="1"/>
    <s v="S"/>
    <s v="No"/>
    <s v="No"/>
    <n v="71"/>
    <x v="1"/>
    <s v="Yes"/>
    <s v="Yes"/>
    <s v="Fiber optic"/>
    <x v="1"/>
    <x v="0"/>
    <s v="No"/>
    <s v="Yes"/>
    <x v="0"/>
    <s v="Yes"/>
    <s v="No"/>
    <s v="One year"/>
    <x v="1"/>
    <s v="Yes"/>
    <s v="Credit card (automatic)"/>
    <n v="99.65"/>
    <n v="7181.25"/>
    <s v="No"/>
    <n v="0"/>
    <x v="16"/>
  </r>
  <r>
    <s v="2133-TSRRM"/>
    <s v="Female"/>
    <n v="0"/>
    <s v="J"/>
    <s v="No"/>
    <s v="Yes"/>
    <n v="34"/>
    <x v="1"/>
    <s v="Yes"/>
    <s v="No"/>
    <s v="Fiber optic"/>
    <x v="1"/>
    <x v="0"/>
    <s v="Yes"/>
    <s v="No"/>
    <x v="0"/>
    <s v="Yes"/>
    <s v="Yes"/>
    <s v="Month-to-month"/>
    <x v="0"/>
    <s v="Yes"/>
    <s v="Bank transfer (automatic)"/>
    <n v="105.35"/>
    <n v="3688.6"/>
    <s v="No"/>
    <n v="0"/>
    <x v="4"/>
  </r>
  <r>
    <s v="7384-GHBPI"/>
    <s v="Male"/>
    <n v="0"/>
    <s v="J"/>
    <s v="Yes"/>
    <s v="No"/>
    <n v="3"/>
    <x v="0"/>
    <s v="No"/>
    <s v="No phone service"/>
    <s v="DSL"/>
    <x v="0"/>
    <x v="1"/>
    <s v="No"/>
    <s v="No"/>
    <x v="1"/>
    <s v="No"/>
    <s v="Yes"/>
    <s v="Month-to-month"/>
    <x v="0"/>
    <s v="Yes"/>
    <s v="Electronic check"/>
    <n v="35.15"/>
    <n v="99.75"/>
    <s v="Yes"/>
    <n v="1"/>
    <x v="2"/>
  </r>
  <r>
    <s v="7603-USHJS"/>
    <s v="Male"/>
    <n v="0"/>
    <s v="J"/>
    <s v="No"/>
    <s v="Yes"/>
    <n v="12"/>
    <x v="2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3.75"/>
    <n v="871.4"/>
    <s v="Yes"/>
    <n v="1"/>
    <x v="19"/>
  </r>
  <r>
    <s v="7234-FECYN"/>
    <s v="Female"/>
    <n v="1"/>
    <s v="S"/>
    <s v="No"/>
    <s v="No"/>
    <n v="8"/>
    <x v="2"/>
    <s v="Yes"/>
    <s v="Yes"/>
    <s v="Fiber optic"/>
    <x v="0"/>
    <x v="1"/>
    <s v="Yes"/>
    <s v="No"/>
    <x v="0"/>
    <s v="Yes"/>
    <s v="Yes"/>
    <s v="Month-to-month"/>
    <x v="0"/>
    <s v="No"/>
    <s v="Electronic check"/>
    <n v="101.35"/>
    <n v="780.5"/>
    <s v="Yes"/>
    <n v="1"/>
    <x v="15"/>
  </r>
  <r>
    <s v="2511-ALLCS"/>
    <s v="Female"/>
    <n v="0"/>
    <s v="J"/>
    <s v="Yes"/>
    <s v="Yes"/>
    <n v="35"/>
    <x v="1"/>
    <s v="Yes"/>
    <s v="Yes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4.3"/>
    <n v="821.6"/>
    <s v="No"/>
    <n v="0"/>
    <x v="18"/>
  </r>
  <r>
    <s v="3191-CSNMG"/>
    <s v="Female"/>
    <n v="0"/>
    <s v="J"/>
    <s v="Yes"/>
    <s v="Yes"/>
    <n v="3"/>
    <x v="0"/>
    <s v="Yes"/>
    <s v="No"/>
    <s v="Fiber optic"/>
    <x v="0"/>
    <x v="1"/>
    <s v="No"/>
    <s v="No"/>
    <x v="1"/>
    <s v="Yes"/>
    <s v="No"/>
    <s v="Month-to-month"/>
    <x v="0"/>
    <s v="Yes"/>
    <s v="Electronic check"/>
    <n v="80.7"/>
    <n v="239.45"/>
    <s v="No"/>
    <n v="0"/>
    <x v="2"/>
  </r>
  <r>
    <s v="7952-OBOYL"/>
    <s v="Male"/>
    <n v="0"/>
    <s v="J"/>
    <s v="No"/>
    <s v="No"/>
    <n v="3"/>
    <x v="0"/>
    <s v="Yes"/>
    <s v="No"/>
    <s v="Fiber optic"/>
    <x v="0"/>
    <x v="1"/>
    <s v="Yes"/>
    <s v="Yes"/>
    <x v="0"/>
    <s v="Yes"/>
    <s v="No"/>
    <s v="Month-to-month"/>
    <x v="0"/>
    <s v="Yes"/>
    <s v="Mailed check"/>
    <n v="89.85"/>
    <n v="244.45"/>
    <s v="No"/>
    <n v="0"/>
    <x v="0"/>
  </r>
  <r>
    <s v="7470-DYNOE"/>
    <s v="Male"/>
    <n v="0"/>
    <s v="J"/>
    <s v="No"/>
    <s v="No"/>
    <n v="53"/>
    <x v="1"/>
    <s v="Yes"/>
    <s v="No"/>
    <s v="DSL"/>
    <x v="0"/>
    <x v="1"/>
    <s v="Yes"/>
    <s v="No"/>
    <x v="0"/>
    <s v="No"/>
    <s v="Yes"/>
    <s v="One year"/>
    <x v="1"/>
    <s v="Yes"/>
    <s v="Electronic check"/>
    <n v="61.1"/>
    <n v="3357.9"/>
    <s v="No"/>
    <n v="0"/>
    <x v="1"/>
  </r>
  <r>
    <s v="7853-OETYL"/>
    <s v="Female"/>
    <n v="0"/>
    <s v="J"/>
    <s v="Yes"/>
    <s v="No"/>
    <n v="4"/>
    <x v="0"/>
    <s v="No"/>
    <s v="No phone service"/>
    <s v="DSL"/>
    <x v="1"/>
    <x v="1"/>
    <s v="No"/>
    <s v="No"/>
    <x v="0"/>
    <s v="No"/>
    <s v="No"/>
    <s v="Month-to-month"/>
    <x v="0"/>
    <s v="Yes"/>
    <s v="Electronic check"/>
    <n v="29.05"/>
    <n v="129.6"/>
    <s v="No"/>
    <n v="0"/>
    <x v="0"/>
  </r>
  <r>
    <s v="1545-ACTAS"/>
    <s v="Female"/>
    <n v="0"/>
    <s v="J"/>
    <s v="Yes"/>
    <s v="Yes"/>
    <n v="48"/>
    <x v="1"/>
    <s v="Yes"/>
    <s v="No"/>
    <s v="Fiber optic"/>
    <x v="1"/>
    <x v="1"/>
    <s v="Yes"/>
    <s v="No"/>
    <x v="0"/>
    <s v="Yes"/>
    <s v="Yes"/>
    <s v="One year"/>
    <x v="1"/>
    <s v="Yes"/>
    <s v="Bank transfer (automatic)"/>
    <n v="99.7"/>
    <n v="4977.2"/>
    <s v="No"/>
    <n v="0"/>
    <x v="1"/>
  </r>
  <r>
    <s v="5876-HZVZM"/>
    <s v="Female"/>
    <n v="0"/>
    <s v="J"/>
    <s v="Yes"/>
    <s v="Yes"/>
    <n v="6"/>
    <x v="0"/>
    <s v="Yes"/>
    <s v="No"/>
    <s v="DSL"/>
    <x v="1"/>
    <x v="0"/>
    <s v="No"/>
    <s v="No"/>
    <x v="0"/>
    <s v="No"/>
    <s v="No"/>
    <s v="Month-to-month"/>
    <x v="0"/>
    <s v="No"/>
    <s v="Credit card (automatic)"/>
    <n v="55.9"/>
    <n v="365.35"/>
    <s v="Yes"/>
    <n v="1"/>
    <x v="0"/>
  </r>
  <r>
    <s v="1400-MMYXY"/>
    <s v="Male"/>
    <n v="1"/>
    <s v="S"/>
    <s v="Yes"/>
    <s v="No"/>
    <n v="3"/>
    <x v="0"/>
    <s v="Yes"/>
    <s v="Yes"/>
    <s v="Fiber optic"/>
    <x v="0"/>
    <x v="0"/>
    <s v="Yes"/>
    <s v="No"/>
    <x v="0"/>
    <s v="Yes"/>
    <s v="Yes"/>
    <s v="Month-to-month"/>
    <x v="0"/>
    <s v="Yes"/>
    <s v="Electronic check"/>
    <n v="105.9"/>
    <n v="334.65"/>
    <s v="Yes"/>
    <n v="1"/>
    <x v="8"/>
  </r>
  <r>
    <s v="5126-RCXYW"/>
    <s v="Male"/>
    <n v="0"/>
    <s v="J"/>
    <s v="Yes"/>
    <s v="Yes"/>
    <n v="54"/>
    <x v="1"/>
    <s v="No"/>
    <s v="No phone service"/>
    <s v="DSL"/>
    <x v="0"/>
    <x v="1"/>
    <s v="Yes"/>
    <s v="Yes"/>
    <x v="0"/>
    <s v="No"/>
    <s v="Yes"/>
    <s v="Two year"/>
    <x v="2"/>
    <s v="No"/>
    <s v="Credit card (automatic)"/>
    <n v="46"/>
    <n v="2424.0500000000002"/>
    <s v="No"/>
    <n v="0"/>
    <x v="6"/>
  </r>
  <r>
    <s v="3085-QUOZK"/>
    <s v="Fe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No"/>
    <s v="Mailed check"/>
    <n v="43.95"/>
    <n v="43.95"/>
    <s v="Yes"/>
    <n v="1"/>
    <x v="2"/>
  </r>
  <r>
    <s v="2363-BJLSL"/>
    <s v="Male"/>
    <n v="0"/>
    <s v="J"/>
    <s v="No"/>
    <s v="No"/>
    <n v="62"/>
    <x v="1"/>
    <s v="Yes"/>
    <s v="No"/>
    <s v="DSL"/>
    <x v="0"/>
    <x v="0"/>
    <s v="Yes"/>
    <s v="Yes"/>
    <x v="0"/>
    <s v="Yes"/>
    <s v="Yes"/>
    <s v="Month-to-month"/>
    <x v="0"/>
    <s v="Yes"/>
    <s v="Bank transfer (automatic)"/>
    <n v="80.400000000000006"/>
    <n v="4981.1499999999996"/>
    <s v="No"/>
    <n v="0"/>
    <x v="4"/>
  </r>
  <r>
    <s v="1956-YIFGE"/>
    <s v="Male"/>
    <n v="0"/>
    <s v="J"/>
    <s v="Yes"/>
    <s v="Yes"/>
    <n v="22"/>
    <x v="1"/>
    <s v="Yes"/>
    <s v="No"/>
    <s v="Fiber optic"/>
    <x v="0"/>
    <x v="0"/>
    <s v="Yes"/>
    <s v="No"/>
    <x v="0"/>
    <s v="Yes"/>
    <s v="Yes"/>
    <s v="One year"/>
    <x v="1"/>
    <s v="Yes"/>
    <s v="Mailed check"/>
    <n v="100.05"/>
    <n v="2090.25"/>
    <s v="No"/>
    <n v="0"/>
    <x v="1"/>
  </r>
  <r>
    <s v="3926-CUQZX"/>
    <s v="Male"/>
    <n v="0"/>
    <s v="J"/>
    <s v="No"/>
    <s v="No"/>
    <n v="1"/>
    <x v="0"/>
    <s v="Yes"/>
    <s v="No"/>
    <s v="DSL"/>
    <x v="0"/>
    <x v="1"/>
    <s v="No"/>
    <s v="No"/>
    <x v="1"/>
    <s v="No"/>
    <s v="No"/>
    <s v="Month-to-month"/>
    <x v="0"/>
    <s v="Yes"/>
    <s v="Bank transfer (automatic)"/>
    <n v="45.1"/>
    <n v="45.1"/>
    <s v="Yes"/>
    <n v="1"/>
    <x v="2"/>
  </r>
  <r>
    <s v="7921-LMDFQ"/>
    <s v="Male"/>
    <n v="1"/>
    <s v="S"/>
    <s v="No"/>
    <s v="No"/>
    <n v="51"/>
    <x v="1"/>
    <s v="Yes"/>
    <s v="No"/>
    <s v="Fiber optic"/>
    <x v="0"/>
    <x v="1"/>
    <s v="Yes"/>
    <s v="No"/>
    <x v="0"/>
    <s v="Yes"/>
    <s v="Yes"/>
    <s v="One year"/>
    <x v="1"/>
    <s v="Yes"/>
    <s v="Bank transfer (automatic)"/>
    <n v="94"/>
    <n v="4905.75"/>
    <s v="No"/>
    <n v="0"/>
    <x v="16"/>
  </r>
  <r>
    <s v="2925-MXLSX"/>
    <s v="Female"/>
    <n v="0"/>
    <s v="J"/>
    <s v="No"/>
    <s v="No"/>
    <n v="30"/>
    <x v="1"/>
    <s v="Yes"/>
    <s v="Yes"/>
    <s v="DSL"/>
    <x v="0"/>
    <x v="0"/>
    <s v="Yes"/>
    <s v="No"/>
    <x v="0"/>
    <s v="Yes"/>
    <s v="No"/>
    <s v="One year"/>
    <x v="1"/>
    <s v="Yes"/>
    <s v="Credit card (automatic)"/>
    <n v="68.95"/>
    <n v="2038.7"/>
    <s v="No"/>
    <n v="0"/>
    <x v="1"/>
  </r>
  <r>
    <s v="5820-PTRYM"/>
    <s v="Female"/>
    <n v="1"/>
    <s v="S"/>
    <s v="Yes"/>
    <s v="No"/>
    <n v="56"/>
    <x v="1"/>
    <s v="Yes"/>
    <s v="Yes"/>
    <s v="DSL"/>
    <x v="1"/>
    <x v="0"/>
    <s v="Yes"/>
    <s v="Yes"/>
    <x v="0"/>
    <s v="No"/>
    <s v="No"/>
    <s v="One year"/>
    <x v="1"/>
    <s v="Yes"/>
    <s v="Credit card (automatic)"/>
    <n v="68.45"/>
    <n v="4014"/>
    <s v="No"/>
    <n v="0"/>
    <x v="16"/>
  </r>
  <r>
    <s v="9609-BENEA"/>
    <s v="Male"/>
    <n v="0"/>
    <s v="J"/>
    <s v="Yes"/>
    <s v="No"/>
    <n v="35"/>
    <x v="1"/>
    <s v="Yes"/>
    <s v="Yes"/>
    <s v="DSL"/>
    <x v="0"/>
    <x v="0"/>
    <s v="No"/>
    <s v="Yes"/>
    <x v="0"/>
    <s v="Yes"/>
    <s v="No"/>
    <s v="One year"/>
    <x v="1"/>
    <s v="Yes"/>
    <s v="Electronic check"/>
    <n v="69"/>
    <n v="2441.6999999999998"/>
    <s v="No"/>
    <n v="0"/>
    <x v="1"/>
  </r>
  <r>
    <s v="6211-WHMYA"/>
    <s v="Female"/>
    <n v="1"/>
    <s v="S"/>
    <s v="No"/>
    <s v="No"/>
    <n v="64"/>
    <x v="1"/>
    <s v="No"/>
    <s v="No phone service"/>
    <s v="DSL"/>
    <x v="0"/>
    <x v="0"/>
    <s v="No"/>
    <s v="Yes"/>
    <x v="0"/>
    <s v="Yes"/>
    <s v="No"/>
    <s v="Month-to-month"/>
    <x v="0"/>
    <s v="Yes"/>
    <s v="Electronic check"/>
    <n v="43.85"/>
    <n v="2751"/>
    <s v="No"/>
    <n v="0"/>
    <x v="14"/>
  </r>
  <r>
    <s v="4459-BBGHE"/>
    <s v="Male"/>
    <n v="0"/>
    <s v="J"/>
    <s v="No"/>
    <s v="Yes"/>
    <n v="30"/>
    <x v="1"/>
    <s v="No"/>
    <s v="No phone service"/>
    <s v="DSL"/>
    <x v="0"/>
    <x v="1"/>
    <s v="No"/>
    <s v="No"/>
    <x v="1"/>
    <s v="Yes"/>
    <s v="Yes"/>
    <s v="Month-to-month"/>
    <x v="0"/>
    <s v="Yes"/>
    <s v="Electronic check"/>
    <n v="44.5"/>
    <n v="1307.8"/>
    <s v="No"/>
    <n v="0"/>
    <x v="10"/>
  </r>
  <r>
    <s v="9945-PSVIP"/>
    <s v="Female"/>
    <n v="0"/>
    <s v="J"/>
    <s v="Yes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Mailed check"/>
    <n v="18.7"/>
    <n v="383.65"/>
    <s v="No"/>
    <n v="0"/>
    <x v="18"/>
  </r>
  <r>
    <s v="1041-RXHRA"/>
    <s v="Female"/>
    <n v="0"/>
    <s v="J"/>
    <s v="No"/>
    <s v="No"/>
    <n v="41"/>
    <x v="1"/>
    <s v="Yes"/>
    <s v="No"/>
    <s v="Fiber optic"/>
    <x v="0"/>
    <x v="1"/>
    <s v="No"/>
    <s v="No"/>
    <x v="1"/>
    <s v="No"/>
    <s v="No"/>
    <s v="Month-to-month"/>
    <x v="0"/>
    <s v="No"/>
    <s v="Bank transfer (automatic)"/>
    <n v="70.25"/>
    <n v="2868.05"/>
    <s v="Yes"/>
    <n v="1"/>
    <x v="10"/>
  </r>
  <r>
    <s v="1750-CSKKM"/>
    <s v="Male"/>
    <n v="0"/>
    <s v="J"/>
    <s v="No"/>
    <s v="Yes"/>
    <n v="9"/>
    <x v="2"/>
    <s v="Yes"/>
    <s v="No"/>
    <s v="DSL"/>
    <x v="0"/>
    <x v="1"/>
    <s v="No"/>
    <s v="No"/>
    <x v="1"/>
    <s v="Yes"/>
    <s v="No"/>
    <s v="Month-to-month"/>
    <x v="0"/>
    <s v="No"/>
    <s v="Electronic check"/>
    <n v="55.35"/>
    <n v="449.75"/>
    <s v="Yes"/>
    <n v="1"/>
    <x v="19"/>
  </r>
  <r>
    <s v="9108-EJFJP"/>
    <s v="Female"/>
    <n v="0"/>
    <s v="J"/>
    <s v="Yes"/>
    <s v="No"/>
    <n v="1"/>
    <x v="0"/>
    <s v="Yes"/>
    <s v="No"/>
    <s v="DSL"/>
    <x v="1"/>
    <x v="0"/>
    <s v="No"/>
    <s v="No"/>
    <x v="0"/>
    <s v="No"/>
    <s v="No"/>
    <s v="Month-to-month"/>
    <x v="0"/>
    <s v="Yes"/>
    <s v="Mailed check"/>
    <n v="53.55"/>
    <n v="53.55"/>
    <s v="No"/>
    <n v="0"/>
    <x v="0"/>
  </r>
  <r>
    <s v="0530-IJVDB"/>
    <s v="Male"/>
    <n v="0"/>
    <s v="J"/>
    <s v="No"/>
    <s v="Yes"/>
    <n v="70"/>
    <x v="1"/>
    <s v="Yes"/>
    <s v="Yes"/>
    <s v="Fiber optic"/>
    <x v="1"/>
    <x v="0"/>
    <s v="Yes"/>
    <s v="Yes"/>
    <x v="0"/>
    <s v="Yes"/>
    <s v="Yes"/>
    <s v="Two year"/>
    <x v="2"/>
    <s v="Yes"/>
    <s v="Electronic check"/>
    <n v="114.6"/>
    <n v="7882.5"/>
    <s v="No"/>
    <n v="0"/>
    <x v="6"/>
  </r>
  <r>
    <s v="0508-SQWPL"/>
    <s v="Female"/>
    <n v="0"/>
    <s v="J"/>
    <s v="Yes"/>
    <s v="Yes"/>
    <n v="5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0.100000000000001"/>
    <n v="1087.7"/>
    <s v="No"/>
    <n v="0"/>
    <x v="18"/>
  </r>
  <r>
    <s v="2215-ZAFGX"/>
    <s v="Male"/>
    <n v="0"/>
    <s v="J"/>
    <s v="No"/>
    <s v="No"/>
    <n v="9"/>
    <x v="2"/>
    <s v="Yes"/>
    <s v="Yes"/>
    <s v="Fiber optic"/>
    <x v="0"/>
    <x v="1"/>
    <s v="No"/>
    <s v="No"/>
    <x v="1"/>
    <s v="Yes"/>
    <s v="No"/>
    <s v="Month-to-month"/>
    <x v="0"/>
    <s v="Yes"/>
    <s v="Electronic check"/>
    <n v="85.5"/>
    <n v="791.7"/>
    <s v="No"/>
    <n v="0"/>
    <x v="19"/>
  </r>
  <r>
    <s v="8213-TAZPM"/>
    <s v="Female"/>
    <n v="0"/>
    <s v="J"/>
    <s v="Yes"/>
    <s v="Yes"/>
    <n v="69"/>
    <x v="1"/>
    <s v="Yes"/>
    <s v="Yes"/>
    <s v="Fiber optic"/>
    <x v="0"/>
    <x v="0"/>
    <s v="Yes"/>
    <s v="Yes"/>
    <x v="0"/>
    <s v="Yes"/>
    <s v="Yes"/>
    <s v="One year"/>
    <x v="1"/>
    <s v="Yes"/>
    <s v="Bank transfer (automatic)"/>
    <n v="108.75"/>
    <n v="7493.05"/>
    <s v="No"/>
    <n v="0"/>
    <x v="1"/>
  </r>
  <r>
    <s v="7142-HVGBG"/>
    <s v="Male"/>
    <n v="1"/>
    <s v="S"/>
    <s v="Yes"/>
    <s v="No"/>
    <n v="4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3"/>
    <n v="4414.3"/>
    <s v="Yes"/>
    <n v="1"/>
    <x v="14"/>
  </r>
  <r>
    <s v="1304-SEGFY"/>
    <s v="Female"/>
    <n v="0"/>
    <s v="J"/>
    <s v="Yes"/>
    <s v="No"/>
    <n v="72"/>
    <x v="1"/>
    <s v="Yes"/>
    <s v="Yes"/>
    <s v="Fiber optic"/>
    <x v="0"/>
    <x v="1"/>
    <s v="Yes"/>
    <s v="No"/>
    <x v="0"/>
    <s v="Yes"/>
    <s v="Yes"/>
    <s v="Two year"/>
    <x v="2"/>
    <s v="Yes"/>
    <s v="Electronic check"/>
    <n v="97.85"/>
    <n v="6841.3"/>
    <s v="No"/>
    <n v="0"/>
    <x v="6"/>
  </r>
  <r>
    <s v="7242-EDTYC"/>
    <s v="Male"/>
    <n v="0"/>
    <s v="J"/>
    <s v="No"/>
    <s v="Yes"/>
    <n v="44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19.55"/>
    <n v="819.95"/>
    <s v="No"/>
    <n v="0"/>
    <x v="18"/>
  </r>
  <r>
    <s v="2904-GGUAZ"/>
    <s v="Female"/>
    <n v="0"/>
    <s v="J"/>
    <s v="Yes"/>
    <s v="No"/>
    <n v="72"/>
    <x v="1"/>
    <s v="Yes"/>
    <s v="Yes"/>
    <s v="Fiber optic"/>
    <x v="1"/>
    <x v="0"/>
    <s v="No"/>
    <s v="No"/>
    <x v="0"/>
    <s v="No"/>
    <s v="No"/>
    <s v="Two year"/>
    <x v="2"/>
    <s v="Yes"/>
    <s v="Bank transfer (automatic)"/>
    <n v="84.05"/>
    <n v="6052.25"/>
    <s v="No"/>
    <n v="0"/>
    <x v="6"/>
  </r>
  <r>
    <s v="8267-ZNYVZ"/>
    <s v="Female"/>
    <n v="0"/>
    <s v="J"/>
    <s v="Yes"/>
    <s v="No"/>
    <n v="33"/>
    <x v="1"/>
    <s v="Yes"/>
    <s v="No"/>
    <s v="Fiber optic"/>
    <x v="1"/>
    <x v="1"/>
    <s v="Yes"/>
    <s v="Yes"/>
    <x v="0"/>
    <s v="Yes"/>
    <s v="Yes"/>
    <s v="One year"/>
    <x v="1"/>
    <s v="Yes"/>
    <s v="Electronic check"/>
    <n v="103.75"/>
    <n v="3361.05"/>
    <s v="Yes"/>
    <n v="1"/>
    <x v="1"/>
  </r>
  <r>
    <s v="5136-GFPMB"/>
    <s v="Male"/>
    <n v="0"/>
    <s v="J"/>
    <s v="No"/>
    <s v="No"/>
    <n v="54"/>
    <x v="1"/>
    <s v="Yes"/>
    <s v="Yes"/>
    <s v="Fiber optic"/>
    <x v="0"/>
    <x v="1"/>
    <s v="Yes"/>
    <s v="No"/>
    <x v="0"/>
    <s v="No"/>
    <s v="Yes"/>
    <s v="Month-to-month"/>
    <x v="0"/>
    <s v="No"/>
    <s v="Credit card (automatic)"/>
    <n v="89.4"/>
    <n v="4869.5"/>
    <s v="No"/>
    <n v="0"/>
    <x v="4"/>
  </r>
  <r>
    <s v="2595-KIWPV"/>
    <s v="Male"/>
    <n v="0"/>
    <s v="J"/>
    <s v="No"/>
    <s v="Yes"/>
    <n v="27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Credit card (automatic)"/>
    <n v="19.7"/>
    <n v="509.3"/>
    <s v="No"/>
    <n v="0"/>
    <x v="18"/>
  </r>
  <r>
    <s v="5243-SAOTC"/>
    <s v="Male"/>
    <n v="0"/>
    <s v="J"/>
    <s v="No"/>
    <s v="No"/>
    <n v="54"/>
    <x v="1"/>
    <s v="Yes"/>
    <s v="Yes"/>
    <s v="Fiber optic"/>
    <x v="0"/>
    <x v="0"/>
    <s v="No"/>
    <s v="No"/>
    <x v="0"/>
    <s v="No"/>
    <s v="No"/>
    <s v="Month-to-month"/>
    <x v="0"/>
    <s v="Yes"/>
    <s v="Bank transfer (automatic)"/>
    <n v="79.849999999999994"/>
    <n v="4308.25"/>
    <s v="No"/>
    <n v="0"/>
    <x v="4"/>
  </r>
  <r>
    <s v="9398-MMQTO"/>
    <s v="Male"/>
    <n v="0"/>
    <s v="J"/>
    <s v="No"/>
    <s v="No"/>
    <n v="3"/>
    <x v="0"/>
    <s v="Yes"/>
    <s v="No"/>
    <s v="Fiber optic"/>
    <x v="0"/>
    <x v="0"/>
    <s v="No"/>
    <s v="No"/>
    <x v="0"/>
    <s v="No"/>
    <s v="No"/>
    <s v="Month-to-month"/>
    <x v="0"/>
    <s v="No"/>
    <s v="Credit card (automatic)"/>
    <n v="74.45"/>
    <n v="221.1"/>
    <s v="No"/>
    <n v="0"/>
    <x v="0"/>
  </r>
  <r>
    <s v="7619-PLRLP"/>
    <s v="Female"/>
    <n v="0"/>
    <s v="J"/>
    <s v="Yes"/>
    <s v="No"/>
    <n v="53"/>
    <x v="1"/>
    <s v="Yes"/>
    <s v="Yes"/>
    <s v="DSL"/>
    <x v="1"/>
    <x v="0"/>
    <s v="Yes"/>
    <s v="No"/>
    <x v="0"/>
    <s v="No"/>
    <s v="Yes"/>
    <s v="One year"/>
    <x v="1"/>
    <s v="No"/>
    <s v="Bank transfer (automatic)"/>
    <n v="74.099999999999994"/>
    <n v="3833.95"/>
    <s v="No"/>
    <n v="0"/>
    <x v="1"/>
  </r>
  <r>
    <s v="6457-GIRWB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349999999999994"/>
    <n v="69.349999999999994"/>
    <s v="Yes"/>
    <n v="1"/>
    <x v="2"/>
  </r>
  <r>
    <s v="6508-NJYRO"/>
    <s v="Male"/>
    <n v="0"/>
    <s v="J"/>
    <s v="Yes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Mailed check"/>
    <n v="18.8"/>
    <n v="294.95"/>
    <s v="No"/>
    <n v="0"/>
    <x v="9"/>
  </r>
  <r>
    <s v="1450-SKCVI"/>
    <s v="Female"/>
    <n v="0"/>
    <s v="J"/>
    <s v="No"/>
    <s v="No"/>
    <n v="56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3.849999999999994"/>
    <n v="4092.85"/>
    <s v="Yes"/>
    <n v="1"/>
    <x v="4"/>
  </r>
  <r>
    <s v="4710-NKCAW"/>
    <s v="Male"/>
    <n v="0"/>
    <s v="J"/>
    <s v="Yes"/>
    <s v="Yes"/>
    <n v="5"/>
    <x v="0"/>
    <s v="Yes"/>
    <s v="Yes"/>
    <s v="DSL"/>
    <x v="1"/>
    <x v="0"/>
    <s v="No"/>
    <s v="Yes"/>
    <x v="0"/>
    <s v="No"/>
    <s v="No"/>
    <s v="Month-to-month"/>
    <x v="0"/>
    <s v="No"/>
    <s v="Credit card (automatic)"/>
    <n v="64.400000000000006"/>
    <n v="316.89999999999998"/>
    <s v="No"/>
    <n v="0"/>
    <x v="0"/>
  </r>
  <r>
    <s v="5306-BVTKJ"/>
    <s v="Male"/>
    <n v="0"/>
    <s v="J"/>
    <s v="Yes"/>
    <s v="Yes"/>
    <n v="48"/>
    <x v="1"/>
    <s v="Yes"/>
    <s v="No"/>
    <s v="DSL"/>
    <x v="0"/>
    <x v="0"/>
    <s v="Yes"/>
    <s v="No"/>
    <x v="0"/>
    <s v="No"/>
    <s v="No"/>
    <s v="One year"/>
    <x v="1"/>
    <s v="Yes"/>
    <s v="Credit card (automatic)"/>
    <n v="55.8"/>
    <n v="2651.2"/>
    <s v="No"/>
    <n v="0"/>
    <x v="1"/>
  </r>
  <r>
    <s v="0357-NVCRI"/>
    <s v="Female"/>
    <n v="0"/>
    <s v="J"/>
    <s v="No"/>
    <s v="Yes"/>
    <n v="25"/>
    <x v="1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Credit card (automatic)"/>
    <n v="20.05"/>
    <n v="471.7"/>
    <s v="No"/>
    <n v="0"/>
    <x v="10"/>
  </r>
  <r>
    <s v="5570-PTWEH"/>
    <s v="Female"/>
    <n v="0"/>
    <s v="J"/>
    <s v="Yes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5.150000000000006"/>
    <n v="216.75"/>
    <s v="Yes"/>
    <n v="1"/>
    <x v="2"/>
  </r>
  <r>
    <s v="2371-KFUOG"/>
    <s v="Male"/>
    <n v="0"/>
    <s v="J"/>
    <s v="No"/>
    <s v="No"/>
    <n v="58"/>
    <x v="1"/>
    <s v="Yes"/>
    <s v="No"/>
    <s v="Fiber optic"/>
    <x v="1"/>
    <x v="0"/>
    <s v="No"/>
    <s v="No"/>
    <x v="0"/>
    <s v="Yes"/>
    <s v="Yes"/>
    <s v="One year"/>
    <x v="1"/>
    <s v="No"/>
    <s v="Bank transfer (automatic)"/>
    <n v="99.15"/>
    <n v="5720.95"/>
    <s v="No"/>
    <n v="0"/>
    <x v="1"/>
  </r>
  <r>
    <s v="0463-ZSDNT"/>
    <s v="Male"/>
    <n v="0"/>
    <s v="J"/>
    <s v="No"/>
    <s v="No"/>
    <n v="10"/>
    <x v="2"/>
    <s v="Yes"/>
    <s v="No"/>
    <s v="DSL"/>
    <x v="0"/>
    <x v="1"/>
    <s v="No"/>
    <s v="No"/>
    <x v="1"/>
    <s v="No"/>
    <s v="Yes"/>
    <s v="Month-to-month"/>
    <x v="0"/>
    <s v="Yes"/>
    <s v="Bank transfer (automatic)"/>
    <n v="56.75"/>
    <n v="503.25"/>
    <s v="No"/>
    <n v="0"/>
    <x v="19"/>
  </r>
  <r>
    <s v="6502-MJQAE"/>
    <s v="Male"/>
    <n v="0"/>
    <s v="J"/>
    <s v="No"/>
    <s v="No"/>
    <n v="1"/>
    <x v="0"/>
    <s v="Yes"/>
    <s v="No"/>
    <s v="Fiber optic"/>
    <x v="0"/>
    <x v="1"/>
    <s v="No"/>
    <s v="No"/>
    <x v="1"/>
    <s v="No"/>
    <s v="No"/>
    <s v="Month-to-month"/>
    <x v="0"/>
    <s v="Yes"/>
    <s v="Electronic check"/>
    <n v="69.599999999999994"/>
    <n v="69.599999999999994"/>
    <s v="Yes"/>
    <n v="1"/>
    <x v="2"/>
  </r>
  <r>
    <s v="6257-DTAYD"/>
    <s v="Male"/>
    <n v="0"/>
    <s v="J"/>
    <s v="Yes"/>
    <s v="No"/>
    <n v="71"/>
    <x v="1"/>
    <s v="Yes"/>
    <s v="Yes"/>
    <s v="Fiber optic"/>
    <x v="0"/>
    <x v="0"/>
    <s v="No"/>
    <s v="Yes"/>
    <x v="0"/>
    <s v="Yes"/>
    <s v="Yes"/>
    <s v="Two year"/>
    <x v="2"/>
    <s v="Yes"/>
    <s v="Credit card (automatic)"/>
    <n v="104.15"/>
    <n v="7365.3"/>
    <s v="No"/>
    <n v="0"/>
    <x v="6"/>
  </r>
  <r>
    <s v="4616-ULAOA"/>
    <s v="Female"/>
    <n v="0"/>
    <s v="J"/>
    <s v="Yes"/>
    <s v="Yes"/>
    <n v="65"/>
    <x v="1"/>
    <s v="Yes"/>
    <s v="Yes"/>
    <s v="Fiber optic"/>
    <x v="0"/>
    <x v="0"/>
    <s v="Yes"/>
    <s v="Yes"/>
    <x v="0"/>
    <s v="Yes"/>
    <s v="Yes"/>
    <s v="Two year"/>
    <x v="2"/>
    <s v="Yes"/>
    <s v="Credit card (automatic)"/>
    <n v="110.8"/>
    <n v="7245.9"/>
    <s v="No"/>
    <n v="0"/>
    <x v="6"/>
  </r>
  <r>
    <s v="7693-LCKZL"/>
    <s v="Male"/>
    <n v="0"/>
    <s v="J"/>
    <s v="Yes"/>
    <s v="Yes"/>
    <n v="5"/>
    <x v="0"/>
    <s v="Yes"/>
    <s v="Yes"/>
    <s v="Fiber optic"/>
    <x v="0"/>
    <x v="0"/>
    <s v="No"/>
    <s v="No"/>
    <x v="0"/>
    <s v="No"/>
    <s v="No"/>
    <s v="Month-to-month"/>
    <x v="0"/>
    <s v="Yes"/>
    <s v="Electronic check"/>
    <n v="80.150000000000006"/>
    <n v="385"/>
    <s v="Yes"/>
    <n v="1"/>
    <x v="0"/>
  </r>
  <r>
    <s v="7746-AWNQW"/>
    <s v="Female"/>
    <n v="0"/>
    <s v="J"/>
    <s v="No"/>
    <s v="No"/>
    <n v="28"/>
    <x v="1"/>
    <s v="No"/>
    <s v="No phone service"/>
    <s v="DSL"/>
    <x v="0"/>
    <x v="1"/>
    <s v="Yes"/>
    <s v="Yes"/>
    <x v="0"/>
    <s v="No"/>
    <s v="No"/>
    <s v="Month-to-month"/>
    <x v="0"/>
    <s v="Yes"/>
    <s v="Mailed check"/>
    <n v="35.75"/>
    <n v="961.4"/>
    <s v="No"/>
    <n v="0"/>
    <x v="4"/>
  </r>
  <r>
    <s v="5996-EBTKM"/>
    <s v="Female"/>
    <n v="0"/>
    <s v="J"/>
    <s v="Yes"/>
    <s v="Yes"/>
    <n v="67"/>
    <x v="1"/>
    <s v="Yes"/>
    <s v="Yes"/>
    <s v="DSL"/>
    <x v="0"/>
    <x v="1"/>
    <s v="Yes"/>
    <s v="Yes"/>
    <x v="0"/>
    <s v="No"/>
    <s v="Yes"/>
    <s v="Two year"/>
    <x v="2"/>
    <s v="Yes"/>
    <s v="Bank transfer (automatic)"/>
    <n v="69.900000000000006"/>
    <n v="4615.8999999999996"/>
    <s v="No"/>
    <n v="0"/>
    <x v="6"/>
  </r>
  <r>
    <s v="2758-RNWXS"/>
    <s v="Male"/>
    <n v="0"/>
    <s v="J"/>
    <s v="No"/>
    <s v="No"/>
    <n v="35"/>
    <x v="1"/>
    <s v="Yes"/>
    <s v="No"/>
    <s v="Fiber optic"/>
    <x v="1"/>
    <x v="1"/>
    <s v="No"/>
    <s v="Yes"/>
    <x v="0"/>
    <s v="No"/>
    <s v="Yes"/>
    <s v="One year"/>
    <x v="1"/>
    <s v="Yes"/>
    <s v="Electronic check"/>
    <n v="89.2"/>
    <n v="3251.3"/>
    <s v="No"/>
    <n v="0"/>
    <x v="1"/>
  </r>
  <r>
    <s v="2314-TNDJQ"/>
    <s v="Female"/>
    <n v="0"/>
    <s v="J"/>
    <s v="Yes"/>
    <s v="Yes"/>
    <n v="72"/>
    <x v="1"/>
    <s v="No"/>
    <s v="No phone service"/>
    <s v="DSL"/>
    <x v="1"/>
    <x v="0"/>
    <s v="Yes"/>
    <s v="Yes"/>
    <x v="0"/>
    <s v="No"/>
    <s v="Yes"/>
    <s v="Two year"/>
    <x v="2"/>
    <s v="No"/>
    <s v="Credit card (automatic)"/>
    <n v="55.65"/>
    <n v="3880.05"/>
    <s v="No"/>
    <n v="0"/>
    <x v="6"/>
  </r>
  <r>
    <s v="2405-LBMUW"/>
    <s v="Female"/>
    <n v="0"/>
    <s v="J"/>
    <s v="Yes"/>
    <s v="Yes"/>
    <n v="61"/>
    <x v="1"/>
    <s v="No"/>
    <s v="No phone service"/>
    <s v="DSL"/>
    <x v="1"/>
    <x v="0"/>
    <s v="No"/>
    <s v="Yes"/>
    <x v="0"/>
    <s v="No"/>
    <s v="Yes"/>
    <s v="One year"/>
    <x v="1"/>
    <s v="Yes"/>
    <s v="Bank transfer (automatic)"/>
    <n v="50.7"/>
    <n v="3088.75"/>
    <s v="No"/>
    <n v="0"/>
    <x v="1"/>
  </r>
  <r>
    <s v="3454-JFUBC"/>
    <s v="Male"/>
    <n v="1"/>
    <s v="S"/>
    <s v="No"/>
    <s v="No"/>
    <n v="68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20"/>
    <n v="1396"/>
    <s v="No"/>
    <n v="0"/>
    <x v="20"/>
  </r>
  <r>
    <s v="0032-PGELS"/>
    <s v="Female"/>
    <n v="0"/>
    <s v="J"/>
    <s v="Yes"/>
    <s v="Yes"/>
    <n v="1"/>
    <x v="0"/>
    <s v="No"/>
    <s v="No phone service"/>
    <s v="DSL"/>
    <x v="1"/>
    <x v="1"/>
    <s v="No"/>
    <s v="No"/>
    <x v="0"/>
    <s v="No"/>
    <s v="No"/>
    <s v="Month-to-month"/>
    <x v="0"/>
    <s v="No"/>
    <s v="Bank transfer (automatic)"/>
    <n v="30.5"/>
    <n v="30.5"/>
    <s v="Yes"/>
    <n v="1"/>
    <x v="0"/>
  </r>
  <r>
    <s v="9039-ZVJDC"/>
    <s v="Male"/>
    <n v="0"/>
    <s v="J"/>
    <s v="No"/>
    <s v="No"/>
    <n v="3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100000000000001"/>
    <n v="53.05"/>
    <s v="No"/>
    <n v="0"/>
    <x v="2"/>
  </r>
  <r>
    <s v="6797-LNAQX"/>
    <s v="Male"/>
    <n v="0"/>
    <s v="J"/>
    <s v="Yes"/>
    <s v="Yes"/>
    <n v="70"/>
    <x v="1"/>
    <s v="Yes"/>
    <s v="Yes"/>
    <s v="Fiber optic"/>
    <x v="0"/>
    <x v="0"/>
    <s v="No"/>
    <s v="No"/>
    <x v="0"/>
    <s v="Yes"/>
    <s v="Yes"/>
    <s v="Two year"/>
    <x v="2"/>
    <s v="No"/>
    <s v="Bank transfer (automatic)"/>
    <n v="98.3"/>
    <n v="6859.5"/>
    <s v="Yes"/>
    <n v="1"/>
    <x v="6"/>
  </r>
  <r>
    <s v="9013-AQORL"/>
    <s v="Female"/>
    <n v="0"/>
    <s v="J"/>
    <s v="No"/>
    <s v="Yes"/>
    <n v="48"/>
    <x v="1"/>
    <s v="No"/>
    <s v="No phone service"/>
    <s v="DSL"/>
    <x v="0"/>
    <x v="0"/>
    <s v="Yes"/>
    <s v="No"/>
    <x v="0"/>
    <s v="No"/>
    <s v="Yes"/>
    <s v="Month-to-month"/>
    <x v="0"/>
    <s v="No"/>
    <s v="Credit card (automatic)"/>
    <n v="45.55"/>
    <n v="2108.35"/>
    <s v="No"/>
    <n v="0"/>
    <x v="4"/>
  </r>
  <r>
    <s v="2898-MRKPI"/>
    <s v="Male"/>
    <n v="0"/>
    <s v="J"/>
    <s v="Yes"/>
    <s v="Yes"/>
    <n v="68"/>
    <x v="1"/>
    <s v="Yes"/>
    <s v="Yes"/>
    <s v="Fiber optic"/>
    <x v="0"/>
    <x v="0"/>
    <s v="No"/>
    <s v="No"/>
    <x v="0"/>
    <s v="Yes"/>
    <s v="Yes"/>
    <s v="One year"/>
    <x v="1"/>
    <s v="Yes"/>
    <s v="Credit card (automatic)"/>
    <n v="101.05"/>
    <n v="6770.5"/>
    <s v="No"/>
    <n v="0"/>
    <x v="1"/>
  </r>
  <r>
    <s v="2750-BJLSB"/>
    <s v="Female"/>
    <n v="0"/>
    <s v="J"/>
    <s v="No"/>
    <s v="No"/>
    <n v="47"/>
    <x v="1"/>
    <s v="Yes"/>
    <s v="No"/>
    <s v="Fiber optic"/>
    <x v="1"/>
    <x v="1"/>
    <s v="Yes"/>
    <s v="Yes"/>
    <x v="0"/>
    <s v="Yes"/>
    <s v="Yes"/>
    <s v="One year"/>
    <x v="1"/>
    <s v="Yes"/>
    <s v="Electronic check"/>
    <n v="103.7"/>
    <n v="4730.6000000000004"/>
    <s v="No"/>
    <n v="0"/>
    <x v="1"/>
  </r>
  <r>
    <s v="3648-GZPHF"/>
    <s v="Male"/>
    <n v="0"/>
    <s v="J"/>
    <s v="Yes"/>
    <s v="Yes"/>
    <n v="32"/>
    <x v="1"/>
    <s v="No"/>
    <s v="No phone service"/>
    <s v="DSL"/>
    <x v="0"/>
    <x v="1"/>
    <s v="Yes"/>
    <s v="Yes"/>
    <x v="0"/>
    <s v="No"/>
    <s v="No"/>
    <s v="One year"/>
    <x v="1"/>
    <s v="Yes"/>
    <s v="Mailed check"/>
    <n v="36.25"/>
    <n v="1151.05"/>
    <s v="No"/>
    <n v="0"/>
    <x v="1"/>
  </r>
  <r>
    <s v="2075-RMJIK"/>
    <s v="Female"/>
    <n v="0"/>
    <s v="J"/>
    <s v="Yes"/>
    <s v="Yes"/>
    <n v="5"/>
    <x v="0"/>
    <s v="Yes"/>
    <s v="No"/>
    <s v="DSL"/>
    <x v="1"/>
    <x v="1"/>
    <s v="No"/>
    <s v="No"/>
    <x v="0"/>
    <s v="No"/>
    <s v="No"/>
    <s v="Month-to-month"/>
    <x v="0"/>
    <s v="Yes"/>
    <s v="Mailed check"/>
    <n v="49.4"/>
    <n v="232.55"/>
    <s v="No"/>
    <n v="0"/>
    <x v="0"/>
  </r>
  <r>
    <s v="9588-YRFHY"/>
    <s v="Male"/>
    <n v="0"/>
    <s v="J"/>
    <s v="No"/>
    <s v="No"/>
    <n v="4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Credit card (automatic)"/>
    <n v="19.899999999999999"/>
    <n v="1022.6"/>
    <s v="No"/>
    <n v="0"/>
    <x v="18"/>
  </r>
  <r>
    <s v="6394-MFYNG"/>
    <s v="Female"/>
    <n v="0"/>
    <s v="J"/>
    <s v="No"/>
    <s v="No"/>
    <n v="48"/>
    <x v="1"/>
    <s v="Yes"/>
    <s v="Yes"/>
    <s v="Fiber optic"/>
    <x v="0"/>
    <x v="0"/>
    <s v="Yes"/>
    <s v="No"/>
    <x v="0"/>
    <s v="Yes"/>
    <s v="Yes"/>
    <s v="Month-to-month"/>
    <x v="0"/>
    <s v="Yes"/>
    <s v="Bank transfer (automatic)"/>
    <n v="107.4"/>
    <n v="5121.3"/>
    <s v="Yes"/>
    <n v="1"/>
    <x v="4"/>
  </r>
  <r>
    <s v="1564-NTYXF"/>
    <s v="Female"/>
    <n v="1"/>
    <s v="S"/>
    <s v="No"/>
    <s v="No"/>
    <n v="13"/>
    <x v="2"/>
    <s v="Yes"/>
    <s v="Yes"/>
    <s v="Fiber optic"/>
    <x v="0"/>
    <x v="1"/>
    <s v="No"/>
    <s v="No"/>
    <x v="1"/>
    <s v="No"/>
    <s v="Yes"/>
    <s v="Month-to-month"/>
    <x v="0"/>
    <s v="Yes"/>
    <s v="Electronic check"/>
    <n v="82"/>
    <n v="1127.2"/>
    <s v="Yes"/>
    <n v="1"/>
    <x v="23"/>
  </r>
  <r>
    <s v="9364-YKUVW"/>
    <s v="Male"/>
    <n v="0"/>
    <s v="J"/>
    <s v="No"/>
    <s v="No"/>
    <n v="15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19.8"/>
    <n v="309.39999999999998"/>
    <s v="No"/>
    <n v="0"/>
    <x v="19"/>
  </r>
  <r>
    <s v="5392-AKEMH"/>
    <s v="Female"/>
    <n v="0"/>
    <s v="J"/>
    <s v="No"/>
    <s v="No"/>
    <n v="12"/>
    <x v="2"/>
    <s v="Yes"/>
    <s v="No"/>
    <s v="DSL"/>
    <x v="0"/>
    <x v="1"/>
    <s v="No"/>
    <s v="No"/>
    <x v="1"/>
    <s v="No"/>
    <s v="No"/>
    <s v="Month-to-month"/>
    <x v="0"/>
    <s v="Yes"/>
    <s v="Electronic check"/>
    <n v="45.05"/>
    <n v="523.1"/>
    <s v="No"/>
    <n v="0"/>
    <x v="19"/>
  </r>
  <r>
    <s v="2451-YMUXS"/>
    <s v="Male"/>
    <n v="1"/>
    <s v="S"/>
    <s v="No"/>
    <s v="No"/>
    <n v="67"/>
    <x v="1"/>
    <s v="Yes"/>
    <s v="Yes"/>
    <s v="DSL"/>
    <x v="1"/>
    <x v="0"/>
    <s v="No"/>
    <s v="Yes"/>
    <x v="0"/>
    <s v="No"/>
    <s v="No"/>
    <s v="Two year"/>
    <x v="2"/>
    <s v="Yes"/>
    <s v="Bank transfer (automatic)"/>
    <n v="64.55"/>
    <n v="4250.1000000000004"/>
    <s v="No"/>
    <n v="0"/>
    <x v="11"/>
  </r>
  <r>
    <s v="3914-FDRHP"/>
    <s v="Male"/>
    <n v="0"/>
    <s v="J"/>
    <s v="No"/>
    <s v="No"/>
    <n v="9"/>
    <x v="2"/>
    <s v="Yes"/>
    <s v="No"/>
    <s v="Fiber optic"/>
    <x v="0"/>
    <x v="1"/>
    <s v="No"/>
    <s v="Yes"/>
    <x v="0"/>
    <s v="Yes"/>
    <s v="No"/>
    <s v="Month-to-month"/>
    <x v="0"/>
    <s v="No"/>
    <s v="Electronic check"/>
    <n v="86.25"/>
    <n v="770.5"/>
    <s v="No"/>
    <n v="0"/>
    <x v="3"/>
  </r>
  <r>
    <s v="3078-ZKNTS"/>
    <s v="Female"/>
    <n v="0"/>
    <s v="J"/>
    <s v="Yes"/>
    <s v="Yes"/>
    <n v="13"/>
    <x v="2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19.75"/>
    <n v="246.7"/>
    <s v="No"/>
    <n v="0"/>
    <x v="5"/>
  </r>
  <r>
    <s v="1024-KPRBB"/>
    <s v="Female"/>
    <n v="0"/>
    <s v="J"/>
    <s v="No"/>
    <s v="No"/>
    <n v="38"/>
    <x v="1"/>
    <s v="Yes"/>
    <s v="No"/>
    <s v="Fiber optic"/>
    <x v="0"/>
    <x v="1"/>
    <s v="No"/>
    <s v="No"/>
    <x v="1"/>
    <s v="Yes"/>
    <s v="Yes"/>
    <s v="One year"/>
    <x v="1"/>
    <s v="Yes"/>
    <s v="Mailed check"/>
    <n v="89.1"/>
    <n v="3342"/>
    <s v="No"/>
    <n v="0"/>
    <x v="7"/>
  </r>
  <r>
    <s v="4690-PKDQG"/>
    <s v="Female"/>
    <n v="1"/>
    <s v="S"/>
    <s v="Yes"/>
    <s v="No"/>
    <n v="42"/>
    <x v="1"/>
    <s v="Yes"/>
    <s v="Yes"/>
    <s v="Fiber optic"/>
    <x v="0"/>
    <x v="0"/>
    <s v="Yes"/>
    <s v="No"/>
    <x v="0"/>
    <s v="Yes"/>
    <s v="No"/>
    <s v="Month-to-month"/>
    <x v="0"/>
    <s v="Yes"/>
    <s v="Electronic check"/>
    <n v="95.55"/>
    <n v="3930.6"/>
    <s v="No"/>
    <n v="0"/>
    <x v="14"/>
  </r>
  <r>
    <s v="8155-IBNHG"/>
    <s v="Female"/>
    <n v="0"/>
    <s v="J"/>
    <s v="Yes"/>
    <s v="No"/>
    <n v="24"/>
    <x v="1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5.400000000000006"/>
    <n v="1747.85"/>
    <s v="Yes"/>
    <n v="1"/>
    <x v="10"/>
  </r>
  <r>
    <s v="0886-QGENL"/>
    <s v="Female"/>
    <n v="1"/>
    <s v="S"/>
    <s v="Yes"/>
    <s v="No"/>
    <n v="27"/>
    <x v="1"/>
    <s v="Yes"/>
    <s v="No"/>
    <s v="Fiber optic"/>
    <x v="1"/>
    <x v="1"/>
    <s v="Yes"/>
    <s v="No"/>
    <x v="0"/>
    <s v="Yes"/>
    <s v="Yes"/>
    <s v="Month-to-month"/>
    <x v="0"/>
    <s v="Yes"/>
    <s v="Electronic check"/>
    <n v="101.25"/>
    <n v="2754.45"/>
    <s v="Yes"/>
    <n v="1"/>
    <x v="14"/>
  </r>
  <r>
    <s v="9547-ITEFG"/>
    <s v="Male"/>
    <n v="0"/>
    <s v="J"/>
    <s v="Yes"/>
    <s v="Yes"/>
    <n v="9"/>
    <x v="2"/>
    <s v="Yes"/>
    <s v="Yes"/>
    <s v="Fiber optic"/>
    <x v="0"/>
    <x v="0"/>
    <s v="Yes"/>
    <s v="No"/>
    <x v="0"/>
    <s v="Yes"/>
    <s v="Yes"/>
    <s v="Month-to-month"/>
    <x v="0"/>
    <s v="Yes"/>
    <s v="Credit card (automatic)"/>
    <n v="102.6"/>
    <n v="897.75"/>
    <s v="No"/>
    <n v="0"/>
    <x v="3"/>
  </r>
  <r>
    <s v="1264-FUHCX"/>
    <s v="Female"/>
    <n v="0"/>
    <s v="J"/>
    <s v="Yes"/>
    <s v="No"/>
    <n v="49"/>
    <x v="1"/>
    <s v="No"/>
    <s v="No phone service"/>
    <s v="DSL"/>
    <x v="0"/>
    <x v="0"/>
    <s v="No"/>
    <s v="Yes"/>
    <x v="0"/>
    <s v="Yes"/>
    <s v="Yes"/>
    <s v="One year"/>
    <x v="1"/>
    <s v="Yes"/>
    <s v="Credit card (automatic)"/>
    <n v="56.3"/>
    <n v="2780.6"/>
    <s v="No"/>
    <n v="0"/>
    <x v="1"/>
  </r>
  <r>
    <s v="7789-CRUVC"/>
    <s v="Female"/>
    <n v="1"/>
    <s v="S"/>
    <s v="Yes"/>
    <s v="No"/>
    <n v="61"/>
    <x v="1"/>
    <s v="Yes"/>
    <s v="Yes"/>
    <s v="Fiber optic"/>
    <x v="1"/>
    <x v="0"/>
    <s v="Yes"/>
    <s v="Yes"/>
    <x v="0"/>
    <s v="No"/>
    <s v="No"/>
    <s v="Month-to-month"/>
    <x v="0"/>
    <s v="Yes"/>
    <s v="Credit card (automatic)"/>
    <n v="94.2"/>
    <n v="5895.45"/>
    <s v="No"/>
    <n v="0"/>
    <x v="14"/>
  </r>
  <r>
    <s v="6598-KELSS"/>
    <s v="Male"/>
    <n v="0"/>
    <s v="J"/>
    <s v="No"/>
    <s v="Yes"/>
    <n v="50"/>
    <x v="1"/>
    <s v="No"/>
    <s v="No phone service"/>
    <s v="DSL"/>
    <x v="1"/>
    <x v="0"/>
    <s v="No"/>
    <s v="No"/>
    <x v="0"/>
    <s v="Yes"/>
    <s v="No"/>
    <s v="One year"/>
    <x v="1"/>
    <s v="Yes"/>
    <s v="Bank transfer (automatic)"/>
    <n v="43.05"/>
    <n v="2208.0500000000002"/>
    <s v="No"/>
    <n v="0"/>
    <x v="1"/>
  </r>
  <r>
    <s v="8739-WWKDU"/>
    <s v="Male"/>
    <n v="1"/>
    <s v="S"/>
    <s v="No"/>
    <s v="No"/>
    <n v="25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9.5"/>
    <n v="2196.15"/>
    <s v="Yes"/>
    <n v="1"/>
    <x v="14"/>
  </r>
  <r>
    <s v="8685-WHQPW"/>
    <s v="Female"/>
    <n v="1"/>
    <s v="S"/>
    <s v="No"/>
    <s v="No"/>
    <n v="22"/>
    <x v="1"/>
    <s v="Yes"/>
    <s v="Yes"/>
    <s v="Fiber optic"/>
    <x v="0"/>
    <x v="1"/>
    <s v="No"/>
    <s v="No"/>
    <x v="1"/>
    <s v="No"/>
    <s v="No"/>
    <s v="Month-to-month"/>
    <x v="0"/>
    <s v="Yes"/>
    <s v="Bank transfer (automatic)"/>
    <n v="74.400000000000006"/>
    <n v="1692.6"/>
    <s v="Yes"/>
    <n v="1"/>
    <x v="17"/>
  </r>
  <r>
    <s v="4745-LSPLO"/>
    <s v="Male"/>
    <n v="0"/>
    <s v="J"/>
    <s v="No"/>
    <s v="No"/>
    <n v="1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No"/>
    <s v="Mailed check"/>
    <n v="20.5"/>
    <n v="20.5"/>
    <s v="Yes"/>
    <n v="1"/>
    <x v="2"/>
  </r>
  <r>
    <s v="8083-YTZES"/>
    <s v="Male"/>
    <n v="0"/>
    <s v="J"/>
    <s v="No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349999999999994"/>
    <n v="265.35000000000002"/>
    <s v="Yes"/>
    <n v="1"/>
    <x v="2"/>
  </r>
  <r>
    <s v="7240-FQLHE"/>
    <s v="Female"/>
    <n v="1"/>
    <s v="S"/>
    <s v="Yes"/>
    <s v="No"/>
    <n v="18"/>
    <x v="1"/>
    <s v="Yes"/>
    <s v="Yes"/>
    <s v="Fiber optic"/>
    <x v="0"/>
    <x v="1"/>
    <s v="No"/>
    <s v="Yes"/>
    <x v="0"/>
    <s v="Yes"/>
    <s v="Yes"/>
    <s v="Month-to-month"/>
    <x v="0"/>
    <s v="No"/>
    <s v="Bank transfer (automatic)"/>
    <n v="99.75"/>
    <n v="1836.25"/>
    <s v="Yes"/>
    <n v="1"/>
    <x v="14"/>
  </r>
  <r>
    <s v="6664-FPDAC"/>
    <s v="Female"/>
    <n v="1"/>
    <s v="S"/>
    <s v="No"/>
    <s v="No"/>
    <n v="56"/>
    <x v="1"/>
    <s v="Yes"/>
    <s v="Yes"/>
    <s v="Fiber optic"/>
    <x v="0"/>
    <x v="0"/>
    <s v="Yes"/>
    <s v="Yes"/>
    <x v="0"/>
    <s v="Yes"/>
    <s v="Yes"/>
    <s v="One year"/>
    <x v="1"/>
    <s v="Yes"/>
    <s v="Electronic check"/>
    <n v="111.95"/>
    <n v="6418.9"/>
    <s v="Yes"/>
    <n v="1"/>
    <x v="16"/>
  </r>
  <r>
    <s v="9972-VAFJJ"/>
    <s v="Female"/>
    <n v="1"/>
    <s v="S"/>
    <s v="Yes"/>
    <s v="No"/>
    <n v="53"/>
    <x v="1"/>
    <s v="Yes"/>
    <s v="No"/>
    <s v="Fiber optic"/>
    <x v="0"/>
    <x v="0"/>
    <s v="Yes"/>
    <s v="Yes"/>
    <x v="0"/>
    <s v="Yes"/>
    <s v="No"/>
    <s v="One year"/>
    <x v="1"/>
    <s v="Yes"/>
    <s v="Electronic check"/>
    <n v="94"/>
    <n v="4871.45"/>
    <s v="No"/>
    <n v="0"/>
    <x v="16"/>
  </r>
  <r>
    <s v="0422-UXFAP"/>
    <s v="Female"/>
    <n v="0"/>
    <s v="J"/>
    <s v="Yes"/>
    <s v="No"/>
    <n v="51"/>
    <x v="1"/>
    <s v="Yes"/>
    <s v="Yes"/>
    <s v="Fiber optic"/>
    <x v="0"/>
    <x v="1"/>
    <s v="Yes"/>
    <s v="No"/>
    <x v="0"/>
    <s v="Yes"/>
    <s v="Yes"/>
    <s v="One year"/>
    <x v="1"/>
    <s v="Yes"/>
    <s v="Electronic check"/>
    <n v="98.85"/>
    <n v="4947.55"/>
    <s v="No"/>
    <n v="0"/>
    <x v="1"/>
  </r>
  <r>
    <s v="1904-WAJAA"/>
    <s v="Female"/>
    <n v="0"/>
    <s v="J"/>
    <s v="Yes"/>
    <s v="Yes"/>
    <n v="24"/>
    <x v="1"/>
    <s v="Yes"/>
    <s v="Yes"/>
    <s v="DSL"/>
    <x v="1"/>
    <x v="0"/>
    <s v="Yes"/>
    <s v="No"/>
    <x v="0"/>
    <s v="No"/>
    <s v="No"/>
    <s v="Two year"/>
    <x v="2"/>
    <s v="No"/>
    <s v="Electronic check"/>
    <n v="64.349999999999994"/>
    <n v="1558.65"/>
    <s v="No"/>
    <n v="0"/>
    <x v="6"/>
  </r>
  <r>
    <s v="5130-YPIRV"/>
    <s v="Female"/>
    <n v="0"/>
    <s v="J"/>
    <s v="Yes"/>
    <s v="No"/>
    <n v="62"/>
    <x v="1"/>
    <s v="Yes"/>
    <s v="No"/>
    <s v="DSL"/>
    <x v="1"/>
    <x v="0"/>
    <s v="Yes"/>
    <s v="No"/>
    <x v="0"/>
    <s v="Yes"/>
    <s v="No"/>
    <s v="Two year"/>
    <x v="2"/>
    <s v="Yes"/>
    <s v="Credit card (automatic)"/>
    <n v="72"/>
    <n v="4284.2"/>
    <s v="No"/>
    <n v="0"/>
    <x v="6"/>
  </r>
  <r>
    <s v="2843-CQMEG"/>
    <s v="Male"/>
    <n v="0"/>
    <s v="J"/>
    <s v="No"/>
    <s v="No"/>
    <n v="24"/>
    <x v="1"/>
    <s v="Yes"/>
    <s v="No"/>
    <s v="DSL"/>
    <x v="0"/>
    <x v="0"/>
    <s v="No"/>
    <s v="No"/>
    <x v="0"/>
    <s v="No"/>
    <s v="No"/>
    <s v="Month-to-month"/>
    <x v="0"/>
    <s v="Yes"/>
    <s v="Mailed check"/>
    <n v="49.7"/>
    <n v="1218.25"/>
    <s v="No"/>
    <n v="0"/>
    <x v="4"/>
  </r>
  <r>
    <s v="6439-PKTRR"/>
    <s v="Female"/>
    <n v="0"/>
    <s v="J"/>
    <s v="Yes"/>
    <s v="Yes"/>
    <n v="70"/>
    <x v="1"/>
    <s v="Yes"/>
    <s v="Yes"/>
    <s v="DSL"/>
    <x v="1"/>
    <x v="0"/>
    <s v="Yes"/>
    <s v="Yes"/>
    <x v="0"/>
    <s v="Yes"/>
    <s v="No"/>
    <s v="Two year"/>
    <x v="2"/>
    <s v="No"/>
    <s v="Electronic check"/>
    <n v="80.7"/>
    <n v="5617.95"/>
    <s v="No"/>
    <n v="0"/>
    <x v="6"/>
  </r>
  <r>
    <s v="5351-QESIO"/>
    <s v="Male"/>
    <n v="0"/>
    <s v="J"/>
    <s v="No"/>
    <s v="Yes"/>
    <n v="1"/>
    <x v="0"/>
    <s v="No"/>
    <s v="No phone service"/>
    <s v="DSL"/>
    <x v="0"/>
    <x v="1"/>
    <s v="No"/>
    <s v="No"/>
    <x v="1"/>
    <s v="No"/>
    <s v="No"/>
    <s v="Month-to-month"/>
    <x v="0"/>
    <s v="No"/>
    <s v="Mailed check"/>
    <n v="24.2"/>
    <n v="24.2"/>
    <s v="No"/>
    <n v="0"/>
    <x v="2"/>
  </r>
  <r>
    <s v="0786-VSSUD"/>
    <s v="Male"/>
    <n v="1"/>
    <s v="S"/>
    <s v="No"/>
    <s v="No"/>
    <n v="16"/>
    <x v="2"/>
    <s v="No"/>
    <s v="No phone service"/>
    <s v="DSL"/>
    <x v="0"/>
    <x v="0"/>
    <s v="No"/>
    <s v="No"/>
    <x v="0"/>
    <s v="Yes"/>
    <s v="No"/>
    <s v="Month-to-month"/>
    <x v="0"/>
    <s v="Yes"/>
    <s v="Mailed check"/>
    <n v="39"/>
    <n v="679.85"/>
    <s v="Yes"/>
    <n v="1"/>
    <x v="15"/>
  </r>
  <r>
    <s v="5568-DMXZS"/>
    <s v="Female"/>
    <n v="0"/>
    <s v="J"/>
    <s v="No"/>
    <s v="No"/>
    <n v="8"/>
    <x v="2"/>
    <s v="Yes"/>
    <s v="No"/>
    <s v="DSL"/>
    <x v="0"/>
    <x v="0"/>
    <s v="No"/>
    <s v="Yes"/>
    <x v="0"/>
    <s v="Yes"/>
    <s v="No"/>
    <s v="Month-to-month"/>
    <x v="0"/>
    <s v="Yes"/>
    <s v="Electronic check"/>
    <n v="65.45"/>
    <n v="554.45000000000005"/>
    <s v="No"/>
    <n v="0"/>
    <x v="3"/>
  </r>
  <r>
    <s v="8468-FZTOE"/>
    <s v="Female"/>
    <n v="0"/>
    <s v="J"/>
    <s v="Yes"/>
    <s v="Yes"/>
    <n v="72"/>
    <x v="1"/>
    <s v="Yes"/>
    <s v="No"/>
    <s v="DSL"/>
    <x v="1"/>
    <x v="0"/>
    <s v="Yes"/>
    <s v="Yes"/>
    <x v="0"/>
    <s v="No"/>
    <s v="Yes"/>
    <s v="Two year"/>
    <x v="2"/>
    <s v="Yes"/>
    <s v="Electronic check"/>
    <n v="74.349999999999994"/>
    <n v="5237.3999999999996"/>
    <s v="No"/>
    <n v="0"/>
    <x v="6"/>
  </r>
  <r>
    <s v="6633-SYEUS"/>
    <s v="Female"/>
    <n v="0"/>
    <s v="J"/>
    <s v="No"/>
    <s v="No"/>
    <n v="23"/>
    <x v="1"/>
    <s v="Yes"/>
    <s v="No"/>
    <s v="Fiber optic"/>
    <x v="0"/>
    <x v="0"/>
    <s v="Yes"/>
    <s v="Yes"/>
    <x v="0"/>
    <s v="No"/>
    <s v="No"/>
    <s v="Month-to-month"/>
    <x v="0"/>
    <s v="No"/>
    <s v="Bank transfer (automatic)"/>
    <n v="83.2"/>
    <n v="2032.3"/>
    <s v="No"/>
    <n v="0"/>
    <x v="4"/>
  </r>
  <r>
    <s v="6447-GORXK"/>
    <s v="Male"/>
    <n v="0"/>
    <s v="J"/>
    <s v="No"/>
    <s v="Yes"/>
    <n v="31"/>
    <x v="1"/>
    <s v="No"/>
    <s v="No phone service"/>
    <s v="DSL"/>
    <x v="0"/>
    <x v="1"/>
    <s v="No"/>
    <s v="No"/>
    <x v="1"/>
    <s v="No"/>
    <s v="No"/>
    <s v="Month-to-month"/>
    <x v="0"/>
    <s v="No"/>
    <s v="Credit card (automatic)"/>
    <n v="25"/>
    <n v="789.2"/>
    <s v="No"/>
    <n v="0"/>
    <x v="10"/>
  </r>
  <r>
    <s v="6967-PEJLL"/>
    <s v="Male"/>
    <n v="0"/>
    <s v="J"/>
    <s v="Yes"/>
    <s v="Yes"/>
    <n v="37"/>
    <x v="1"/>
    <s v="No"/>
    <s v="No phone service"/>
    <s v="DSL"/>
    <x v="1"/>
    <x v="1"/>
    <s v="Yes"/>
    <s v="Yes"/>
    <x v="0"/>
    <s v="No"/>
    <s v="No"/>
    <s v="One year"/>
    <x v="1"/>
    <s v="Yes"/>
    <s v="Electronic check"/>
    <n v="40.200000000000003"/>
    <n v="1525.35"/>
    <s v="No"/>
    <n v="0"/>
    <x v="1"/>
  </r>
  <r>
    <s v="3976-BWUCK"/>
    <s v="Female"/>
    <n v="0"/>
    <s v="J"/>
    <s v="Yes"/>
    <s v="No"/>
    <n v="30"/>
    <x v="1"/>
    <s v="Yes"/>
    <s v="Yes"/>
    <s v="Fiber optic"/>
    <x v="0"/>
    <x v="0"/>
    <s v="No"/>
    <s v="Yes"/>
    <x v="0"/>
    <s v="Yes"/>
    <s v="No"/>
    <s v="Month-to-month"/>
    <x v="0"/>
    <s v="Yes"/>
    <s v="Credit card (automatic)"/>
    <n v="94.1"/>
    <n v="2804.45"/>
    <s v="Yes"/>
    <n v="1"/>
    <x v="4"/>
  </r>
  <r>
    <s v="5981-ZVXOT"/>
    <s v="Female"/>
    <n v="1"/>
    <s v="S"/>
    <s v="No"/>
    <s v="No"/>
    <n v="35"/>
    <x v="1"/>
    <s v="Yes"/>
    <s v="Yes"/>
    <s v="Fiber optic"/>
    <x v="1"/>
    <x v="0"/>
    <s v="Yes"/>
    <s v="No"/>
    <x v="0"/>
    <s v="Yes"/>
    <s v="Yes"/>
    <s v="One year"/>
    <x v="1"/>
    <s v="Yes"/>
    <s v="Electronic check"/>
    <n v="108.35"/>
    <n v="3726.15"/>
    <s v="No"/>
    <n v="0"/>
    <x v="16"/>
  </r>
  <r>
    <s v="1684-FLBGS"/>
    <s v="Female"/>
    <n v="0"/>
    <s v="J"/>
    <s v="Yes"/>
    <s v="Yes"/>
    <n v="23"/>
    <x v="1"/>
    <s v="Yes"/>
    <s v="Yes"/>
    <s v="DSL"/>
    <x v="0"/>
    <x v="0"/>
    <s v="No"/>
    <s v="Yes"/>
    <x v="0"/>
    <s v="Yes"/>
    <s v="No"/>
    <s v="Month-to-month"/>
    <x v="0"/>
    <s v="Yes"/>
    <s v="Credit card (automatic)"/>
    <n v="69.5"/>
    <n v="1652.1"/>
    <s v="No"/>
    <n v="0"/>
    <x v="4"/>
  </r>
  <r>
    <s v="1389-WNUIB"/>
    <s v="Female"/>
    <n v="0"/>
    <s v="J"/>
    <s v="Yes"/>
    <s v="Yes"/>
    <n v="20"/>
    <x v="1"/>
    <s v="Yes"/>
    <s v="Yes"/>
    <s v="DSL"/>
    <x v="1"/>
    <x v="1"/>
    <s v="No"/>
    <s v="No"/>
    <x v="0"/>
    <s v="Yes"/>
    <s v="Yes"/>
    <s v="One year"/>
    <x v="1"/>
    <s v="No"/>
    <s v="Bank transfer (automatic)"/>
    <n v="76"/>
    <n v="1588.75"/>
    <s v="No"/>
    <n v="0"/>
    <x v="1"/>
  </r>
  <r>
    <s v="0376-OIWME"/>
    <s v="Male"/>
    <n v="0"/>
    <s v="J"/>
    <s v="Yes"/>
    <s v="No"/>
    <n v="36"/>
    <x v="1"/>
    <s v="Yes"/>
    <s v="No"/>
    <s v="Fiber optic"/>
    <x v="1"/>
    <x v="1"/>
    <s v="No"/>
    <s v="No"/>
    <x v="0"/>
    <s v="Yes"/>
    <s v="Yes"/>
    <s v="Month-to-month"/>
    <x v="0"/>
    <s v="Yes"/>
    <s v="Electronic check"/>
    <n v="93.6"/>
    <n v="3366.05"/>
    <s v="No"/>
    <n v="0"/>
    <x v="4"/>
  </r>
  <r>
    <s v="3585-ISXZP"/>
    <s v="Female"/>
    <n v="0"/>
    <s v="J"/>
    <s v="No"/>
    <s v="No"/>
    <n v="8"/>
    <x v="2"/>
    <s v="Yes"/>
    <s v="Yes"/>
    <s v="Fiber optic"/>
    <x v="0"/>
    <x v="1"/>
    <s v="No"/>
    <s v="No"/>
    <x v="1"/>
    <s v="Yes"/>
    <s v="Yes"/>
    <s v="Month-to-month"/>
    <x v="0"/>
    <s v="No"/>
    <s v="Bank transfer (automatic)"/>
    <n v="95.65"/>
    <n v="778.1"/>
    <s v="Yes"/>
    <n v="1"/>
    <x v="19"/>
  </r>
  <r>
    <s v="0218-QNVAS"/>
    <s v="Male"/>
    <n v="0"/>
    <s v="J"/>
    <s v="Yes"/>
    <s v="Yes"/>
    <n v="71"/>
    <x v="1"/>
    <s v="Yes"/>
    <s v="Yes"/>
    <s v="Fiber optic"/>
    <x v="0"/>
    <x v="0"/>
    <s v="No"/>
    <s v="No"/>
    <x v="0"/>
    <s v="Yes"/>
    <s v="Yes"/>
    <s v="One year"/>
    <x v="1"/>
    <s v="No"/>
    <s v="Bank transfer (automatic)"/>
    <n v="100.55"/>
    <n v="7113.75"/>
    <s v="No"/>
    <n v="0"/>
    <x v="1"/>
  </r>
  <r>
    <s v="6583-QGCSI"/>
    <s v="Female"/>
    <n v="1"/>
    <s v="S"/>
    <s v="Yes"/>
    <s v="No"/>
    <n v="50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8.05"/>
    <n v="4367.3500000000004"/>
    <s v="Yes"/>
    <n v="1"/>
    <x v="14"/>
  </r>
  <r>
    <s v="0804-YGEQV"/>
    <s v="Female"/>
    <n v="0"/>
    <s v="J"/>
    <s v="Yes"/>
    <s v="Yes"/>
    <n v="43"/>
    <x v="1"/>
    <s v="Yes"/>
    <s v="Yes"/>
    <s v="No"/>
    <x v="2"/>
    <x v="2"/>
    <s v="No internet service"/>
    <s v="No internet service"/>
    <x v="1"/>
    <s v="No internet service"/>
    <s v="No internet service"/>
    <s v="One year"/>
    <x v="1"/>
    <s v="Yes"/>
    <s v="Bank transfer (automatic)"/>
    <n v="24.45"/>
    <n v="993.15"/>
    <s v="No"/>
    <n v="0"/>
    <x v="7"/>
  </r>
  <r>
    <s v="7164-BPTUT"/>
    <s v="Male"/>
    <n v="0"/>
    <s v="J"/>
    <s v="No"/>
    <s v="Yes"/>
    <n v="57"/>
    <x v="1"/>
    <s v="Yes"/>
    <s v="Yes"/>
    <s v="DSL"/>
    <x v="1"/>
    <x v="0"/>
    <s v="Yes"/>
    <s v="Yes"/>
    <x v="0"/>
    <s v="Yes"/>
    <s v="Yes"/>
    <s v="Two year"/>
    <x v="2"/>
    <s v="No"/>
    <s v="Mailed check"/>
    <n v="89.55"/>
    <n v="5012.3500000000004"/>
    <s v="No"/>
    <n v="0"/>
    <x v="6"/>
  </r>
  <r>
    <s v="4174-LPGTI"/>
    <s v="Female"/>
    <n v="0"/>
    <s v="J"/>
    <s v="Yes"/>
    <s v="Yes"/>
    <n v="41"/>
    <x v="1"/>
    <s v="Yes"/>
    <s v="No"/>
    <s v="DSL"/>
    <x v="0"/>
    <x v="0"/>
    <s v="No"/>
    <s v="Yes"/>
    <x v="0"/>
    <s v="No"/>
    <s v="Yes"/>
    <s v="One year"/>
    <x v="1"/>
    <s v="Yes"/>
    <s v="Bank transfer (automatic)"/>
    <n v="66.5"/>
    <n v="2728.6"/>
    <s v="Yes"/>
    <n v="1"/>
    <x v="1"/>
  </r>
  <r>
    <s v="2523-EWWZL"/>
    <s v="Female"/>
    <n v="0"/>
    <s v="J"/>
    <s v="Yes"/>
    <s v="No"/>
    <n v="27"/>
    <x v="1"/>
    <s v="Yes"/>
    <s v="No"/>
    <s v="Fiber optic"/>
    <x v="0"/>
    <x v="0"/>
    <s v="No"/>
    <s v="No"/>
    <x v="0"/>
    <s v="No"/>
    <s v="No"/>
    <s v="Month-to-month"/>
    <x v="0"/>
    <s v="Yes"/>
    <s v="Electronic check"/>
    <n v="76.099999999999994"/>
    <n v="2093.4"/>
    <s v="No"/>
    <n v="0"/>
    <x v="4"/>
  </r>
  <r>
    <s v="0928-XUTSN"/>
    <s v="Female"/>
    <n v="0"/>
    <s v="J"/>
    <s v="No"/>
    <s v="No"/>
    <n v="13"/>
    <x v="2"/>
    <s v="Yes"/>
    <s v="No"/>
    <s v="Fiber optic"/>
    <x v="0"/>
    <x v="1"/>
    <s v="No"/>
    <s v="No"/>
    <x v="1"/>
    <s v="No"/>
    <s v="Yes"/>
    <s v="Month-to-month"/>
    <x v="0"/>
    <s v="Yes"/>
    <s v="Electronic check"/>
    <n v="80.5"/>
    <n v="1011.8"/>
    <s v="No"/>
    <n v="0"/>
    <x v="19"/>
  </r>
  <r>
    <s v="2108-XWMPY"/>
    <s v="Male"/>
    <n v="0"/>
    <s v="J"/>
    <s v="No"/>
    <s v="No"/>
    <n v="3"/>
    <x v="0"/>
    <s v="No"/>
    <s v="No phone service"/>
    <s v="DSL"/>
    <x v="1"/>
    <x v="0"/>
    <s v="No"/>
    <s v="No"/>
    <x v="0"/>
    <s v="No"/>
    <s v="No"/>
    <s v="Month-to-month"/>
    <x v="0"/>
    <s v="Yes"/>
    <s v="Mailed check"/>
    <n v="35.450000000000003"/>
    <n v="106.85"/>
    <s v="Yes"/>
    <n v="1"/>
    <x v="0"/>
  </r>
  <r>
    <s v="0052-YNYOT"/>
    <s v="Female"/>
    <n v="0"/>
    <s v="J"/>
    <s v="No"/>
    <s v="No"/>
    <n v="67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Electronic check"/>
    <n v="20.55"/>
    <n v="1343.4"/>
    <s v="No"/>
    <n v="0"/>
    <x v="7"/>
  </r>
  <r>
    <s v="6304-IJFSQ"/>
    <s v="Male"/>
    <n v="0"/>
    <s v="J"/>
    <s v="No"/>
    <s v="No"/>
    <n v="3"/>
    <x v="0"/>
    <s v="Yes"/>
    <s v="No"/>
    <s v="DSL"/>
    <x v="0"/>
    <x v="0"/>
    <s v="No"/>
    <s v="No"/>
    <x v="0"/>
    <s v="No"/>
    <s v="No"/>
    <s v="Month-to-month"/>
    <x v="0"/>
    <s v="Yes"/>
    <s v="Mailed check"/>
    <n v="49.9"/>
    <n v="130.1"/>
    <s v="Yes"/>
    <n v="1"/>
    <x v="0"/>
  </r>
  <r>
    <s v="9586-JGQKH"/>
    <s v="Female"/>
    <n v="0"/>
    <s v="J"/>
    <s v="Yes"/>
    <s v="No"/>
    <n v="64"/>
    <x v="1"/>
    <s v="Yes"/>
    <s v="Yes"/>
    <s v="Fiber optic"/>
    <x v="0"/>
    <x v="0"/>
    <s v="No"/>
    <s v="Yes"/>
    <x v="0"/>
    <s v="Yes"/>
    <s v="Yes"/>
    <s v="Two year"/>
    <x v="2"/>
    <s v="Yes"/>
    <s v="Bank transfer (automatic)"/>
    <n v="105.4"/>
    <n v="6794.75"/>
    <s v="No"/>
    <n v="0"/>
    <x v="6"/>
  </r>
  <r>
    <s v="4501-VCPFK"/>
    <s v="Male"/>
    <n v="0"/>
    <s v="J"/>
    <s v="No"/>
    <s v="No"/>
    <n v="26"/>
    <x v="1"/>
    <s v="No"/>
    <s v="No phone service"/>
    <s v="DSL"/>
    <x v="0"/>
    <x v="1"/>
    <s v="Yes"/>
    <s v="Yes"/>
    <x v="0"/>
    <s v="No"/>
    <s v="No"/>
    <s v="Month-to-month"/>
    <x v="0"/>
    <s v="No"/>
    <s v="Electronic check"/>
    <n v="35.75"/>
    <n v="1022.5"/>
    <s v="No"/>
    <n v="0"/>
    <x v="4"/>
  </r>
  <r>
    <s v="6075-SLNIL"/>
    <s v="Male"/>
    <n v="0"/>
    <s v="J"/>
    <s v="No"/>
    <s v="No"/>
    <n v="38"/>
    <x v="1"/>
    <s v="Yes"/>
    <s v="Yes"/>
    <s v="Fiber optic"/>
    <x v="0"/>
    <x v="0"/>
    <s v="Yes"/>
    <s v="No"/>
    <x v="0"/>
    <s v="No"/>
    <s v="Yes"/>
    <s v="Month-to-month"/>
    <x v="0"/>
    <s v="Yes"/>
    <s v="Credit card (automatic)"/>
    <n v="95.1"/>
    <n v="3691.2"/>
    <s v="No"/>
    <n v="0"/>
    <x v="4"/>
  </r>
  <r>
    <s v="9347-AERRL"/>
    <s v="Male"/>
    <n v="0"/>
    <s v="J"/>
    <s v="Yes"/>
    <s v="No"/>
    <n v="23"/>
    <x v="1"/>
    <s v="Yes"/>
    <s v="No"/>
    <s v="No"/>
    <x v="2"/>
    <x v="2"/>
    <s v="No internet service"/>
    <s v="No internet service"/>
    <x v="1"/>
    <s v="No internet service"/>
    <s v="No internet service"/>
    <s v="One year"/>
    <x v="1"/>
    <s v="No"/>
    <s v="Credit card (automatic)"/>
    <n v="19.3"/>
    <n v="486.2"/>
    <s v="No"/>
    <n v="0"/>
    <x v="7"/>
  </r>
  <r>
    <s v="0093-XWZFY"/>
    <s v="Male"/>
    <n v="0"/>
    <s v="J"/>
    <s v="No"/>
    <s v="No"/>
    <n v="40"/>
    <x v="1"/>
    <s v="Yes"/>
    <s v="Yes"/>
    <s v="Fiber optic"/>
    <x v="0"/>
    <x v="0"/>
    <s v="Yes"/>
    <s v="No"/>
    <x v="0"/>
    <s v="Yes"/>
    <s v="Yes"/>
    <s v="Month-to-month"/>
    <x v="0"/>
    <s v="Yes"/>
    <s v="Credit card (automatic)"/>
    <n v="104.5"/>
    <n v="4036.85"/>
    <s v="Yes"/>
    <n v="1"/>
    <x v="4"/>
  </r>
  <r>
    <s v="2274-XUATA"/>
    <s v="Male"/>
    <n v="1"/>
    <s v="S"/>
    <s v="Yes"/>
    <s v="No"/>
    <n v="72"/>
    <x v="1"/>
    <s v="No"/>
    <s v="No phone service"/>
    <s v="DSL"/>
    <x v="1"/>
    <x v="0"/>
    <s v="Yes"/>
    <s v="Yes"/>
    <x v="0"/>
    <s v="Yes"/>
    <s v="Yes"/>
    <s v="Two year"/>
    <x v="2"/>
    <s v="Yes"/>
    <s v="Bank transfer (automatic)"/>
    <n v="63.1"/>
    <n v="4685.55"/>
    <s v="No"/>
    <n v="0"/>
    <x v="11"/>
  </r>
  <r>
    <s v="1980-KXVPM"/>
    <s v="Female"/>
    <n v="1"/>
    <s v="S"/>
    <s v="No"/>
    <s v="No"/>
    <n v="3"/>
    <x v="0"/>
    <s v="Yes"/>
    <s v="Yes"/>
    <s v="Fiber optic"/>
    <x v="0"/>
    <x v="1"/>
    <s v="No"/>
    <s v="No"/>
    <x v="1"/>
    <s v="No"/>
    <s v="No"/>
    <s v="Month-to-month"/>
    <x v="0"/>
    <s v="Yes"/>
    <s v="Credit card (automatic)"/>
    <n v="75.05"/>
    <n v="256.25"/>
    <s v="Yes"/>
    <n v="1"/>
    <x v="12"/>
  </r>
  <r>
    <s v="7703-ZEKEF"/>
    <s v="Male"/>
    <n v="0"/>
    <s v="J"/>
    <s v="No"/>
    <s v="No"/>
    <n v="23"/>
    <x v="1"/>
    <s v="Yes"/>
    <s v="Yes"/>
    <s v="Fiber optic"/>
    <x v="0"/>
    <x v="1"/>
    <s v="Yes"/>
    <s v="No"/>
    <x v="0"/>
    <s v="No"/>
    <s v="No"/>
    <s v="Month-to-month"/>
    <x v="0"/>
    <s v="Yes"/>
    <s v="Electronic check"/>
    <n v="81"/>
    <n v="1917.1"/>
    <s v="Yes"/>
    <n v="1"/>
    <x v="4"/>
  </r>
  <r>
    <s v="0723-DRCLG"/>
    <s v="Female"/>
    <n v="1"/>
    <s v="S"/>
    <s v="Yes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4.45"/>
    <n v="74.45"/>
    <s v="Yes"/>
    <n v="1"/>
    <x v="12"/>
  </r>
  <r>
    <s v="5482-NUPNA"/>
    <s v="Female"/>
    <n v="0"/>
    <s v="J"/>
    <s v="No"/>
    <s v="No"/>
    <n v="4"/>
    <x v="0"/>
    <s v="Yes"/>
    <s v="No"/>
    <s v="DSL"/>
    <x v="1"/>
    <x v="0"/>
    <s v="No"/>
    <s v="Yes"/>
    <x v="0"/>
    <s v="No"/>
    <s v="No"/>
    <s v="Month-to-month"/>
    <x v="0"/>
    <s v="Yes"/>
    <s v="Mailed check"/>
    <n v="60.4"/>
    <n v="272.14999999999998"/>
    <s v="Yes"/>
    <n v="1"/>
    <x v="0"/>
  </r>
  <r>
    <s v="6691-CCIHA"/>
    <s v="Female"/>
    <n v="0"/>
    <s v="J"/>
    <s v="Yes"/>
    <s v="No"/>
    <n v="62"/>
    <x v="1"/>
    <s v="Yes"/>
    <s v="Yes"/>
    <s v="DSL"/>
    <x v="1"/>
    <x v="0"/>
    <s v="No"/>
    <s v="Yes"/>
    <x v="0"/>
    <s v="Yes"/>
    <s v="Yes"/>
    <s v="Two year"/>
    <x v="2"/>
    <s v="Yes"/>
    <s v="Electronic check"/>
    <n v="84.95"/>
    <n v="5150.55"/>
    <s v="No"/>
    <n v="0"/>
    <x v="6"/>
  </r>
  <r>
    <s v="1685-BQULA"/>
    <s v="Female"/>
    <n v="0"/>
    <s v="J"/>
    <s v="No"/>
    <s v="No"/>
    <n v="40"/>
    <x v="1"/>
    <s v="Yes"/>
    <s v="Yes"/>
    <s v="Fiber optic"/>
    <x v="0"/>
    <x v="0"/>
    <s v="Yes"/>
    <s v="No"/>
    <x v="0"/>
    <s v="Yes"/>
    <s v="No"/>
    <s v="Month-to-month"/>
    <x v="0"/>
    <s v="Yes"/>
    <s v="Bank transfer (automatic)"/>
    <n v="93.4"/>
    <n v="3756.4"/>
    <s v="No"/>
    <n v="0"/>
    <x v="4"/>
  </r>
  <r>
    <s v="9053-EJUNL"/>
    <s v="Male"/>
    <n v="0"/>
    <s v="J"/>
    <s v="No"/>
    <s v="No"/>
    <n v="41"/>
    <x v="1"/>
    <s v="Yes"/>
    <s v="Yes"/>
    <s v="Fiber optic"/>
    <x v="0"/>
    <x v="0"/>
    <s v="No"/>
    <s v="No"/>
    <x v="0"/>
    <s v="Yes"/>
    <s v="No"/>
    <s v="Month-to-month"/>
    <x v="0"/>
    <s v="Yes"/>
    <s v="Electronic check"/>
    <n v="89.2"/>
    <n v="3645.75"/>
    <s v="No"/>
    <n v="0"/>
    <x v="4"/>
  </r>
  <r>
    <s v="0666-UXTJO"/>
    <s v="Male"/>
    <n v="1"/>
    <s v="S"/>
    <s v="Yes"/>
    <s v="No"/>
    <n v="34"/>
    <x v="1"/>
    <s v="Yes"/>
    <s v="No"/>
    <s v="Fiber optic"/>
    <x v="0"/>
    <x v="1"/>
    <s v="Yes"/>
    <s v="No"/>
    <x v="0"/>
    <s v="Yes"/>
    <s v="No"/>
    <s v="Month-to-month"/>
    <x v="0"/>
    <s v="Yes"/>
    <s v="Credit card (automatic)"/>
    <n v="85.2"/>
    <n v="2874.45"/>
    <s v="No"/>
    <n v="0"/>
    <x v="14"/>
  </r>
  <r>
    <s v="1471-GIQKQ"/>
    <s v="Female"/>
    <n v="0"/>
    <s v="J"/>
    <s v="No"/>
    <s v="No"/>
    <n v="1"/>
    <x v="0"/>
    <s v="Yes"/>
    <s v="No"/>
    <s v="DSL"/>
    <x v="0"/>
    <x v="0"/>
    <s v="No"/>
    <s v="No"/>
    <x v="0"/>
    <s v="No"/>
    <s v="No"/>
    <s v="Month-to-month"/>
    <x v="0"/>
    <s v="No"/>
    <s v="Electronic check"/>
    <n v="49.95"/>
    <n v="49.95"/>
    <s v="No"/>
    <n v="0"/>
    <x v="0"/>
  </r>
  <r>
    <s v="4807-IZYOZ"/>
    <s v="Female"/>
    <n v="0"/>
    <s v="J"/>
    <s v="No"/>
    <s v="No"/>
    <n v="51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Bank transfer (automatic)"/>
    <n v="20.65"/>
    <n v="1020.75"/>
    <s v="No"/>
    <n v="0"/>
    <x v="18"/>
  </r>
  <r>
    <s v="1122-JWTJW"/>
    <s v="Male"/>
    <n v="0"/>
    <s v="J"/>
    <s v="Yes"/>
    <s v="Yes"/>
    <n v="1"/>
    <x v="0"/>
    <s v="Yes"/>
    <s v="No"/>
    <s v="Fiber optic"/>
    <x v="0"/>
    <x v="1"/>
    <s v="No"/>
    <s v="No"/>
    <x v="1"/>
    <s v="No"/>
    <s v="No"/>
    <s v="Month-to-month"/>
    <x v="0"/>
    <s v="Yes"/>
    <s v="Mailed check"/>
    <n v="70.650000000000006"/>
    <n v="70.650000000000006"/>
    <s v="Yes"/>
    <n v="1"/>
    <x v="2"/>
  </r>
  <r>
    <s v="9710-NJERN"/>
    <s v="Female"/>
    <n v="0"/>
    <s v="J"/>
    <s v="No"/>
    <s v="No"/>
    <n v="39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No"/>
    <s v="Mailed check"/>
    <n v="20.149999999999999"/>
    <n v="826"/>
    <s v="No"/>
    <n v="0"/>
    <x v="18"/>
  </r>
  <r>
    <s v="9837-FWLCH"/>
    <s v="Male"/>
    <n v="0"/>
    <s v="J"/>
    <s v="Yes"/>
    <s v="Yes"/>
    <n v="12"/>
    <x v="2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Electronic check"/>
    <n v="19.2"/>
    <n v="239"/>
    <s v="No"/>
    <n v="0"/>
    <x v="19"/>
  </r>
  <r>
    <s v="1699-HPSBG"/>
    <s v="Male"/>
    <n v="0"/>
    <s v="J"/>
    <s v="No"/>
    <s v="No"/>
    <n v="12"/>
    <x v="2"/>
    <s v="Yes"/>
    <s v="No"/>
    <s v="DSL"/>
    <x v="0"/>
    <x v="1"/>
    <s v="No"/>
    <s v="Yes"/>
    <x v="0"/>
    <s v="Yes"/>
    <s v="No"/>
    <s v="One year"/>
    <x v="1"/>
    <s v="Yes"/>
    <s v="Electronic check"/>
    <n v="59.8"/>
    <n v="727.8"/>
    <s v="Yes"/>
    <n v="1"/>
    <x v="13"/>
  </r>
  <r>
    <s v="7203-OYKCT"/>
    <s v="Male"/>
    <n v="0"/>
    <s v="J"/>
    <s v="No"/>
    <s v="No"/>
    <n v="72"/>
    <x v="1"/>
    <s v="Yes"/>
    <s v="Yes"/>
    <s v="Fiber optic"/>
    <x v="0"/>
    <x v="0"/>
    <s v="Yes"/>
    <s v="No"/>
    <x v="0"/>
    <s v="Yes"/>
    <s v="Yes"/>
    <s v="One year"/>
    <x v="1"/>
    <s v="Yes"/>
    <s v="Electronic check"/>
    <n v="104.95"/>
    <n v="7544.3"/>
    <s v="No"/>
    <n v="0"/>
    <x v="1"/>
  </r>
  <r>
    <s v="1035-IPQPU"/>
    <s v="Female"/>
    <n v="1"/>
    <s v="S"/>
    <s v="Yes"/>
    <s v="No"/>
    <n v="63"/>
    <x v="1"/>
    <s v="Yes"/>
    <s v="Yes"/>
    <s v="Fiber optic"/>
    <x v="0"/>
    <x v="0"/>
    <s v="Yes"/>
    <s v="No"/>
    <x v="0"/>
    <s v="Yes"/>
    <s v="Yes"/>
    <s v="Month-to-month"/>
    <x v="0"/>
    <s v="Yes"/>
    <s v="Electronic check"/>
    <n v="103.5"/>
    <n v="6479.4"/>
    <s v="No"/>
    <n v="0"/>
    <x v="14"/>
  </r>
  <r>
    <s v="7398-LXGYX"/>
    <s v="Male"/>
    <n v="0"/>
    <s v="J"/>
    <s v="Yes"/>
    <s v="No"/>
    <n v="44"/>
    <x v="1"/>
    <s v="Yes"/>
    <s v="Yes"/>
    <s v="Fiber optic"/>
    <x v="1"/>
    <x v="1"/>
    <s v="Yes"/>
    <s v="No"/>
    <x v="0"/>
    <s v="No"/>
    <s v="No"/>
    <s v="Month-to-month"/>
    <x v="0"/>
    <s v="Yes"/>
    <s v="Credit card (automatic)"/>
    <n v="84.8"/>
    <n v="3626.35"/>
    <s v="No"/>
    <n v="0"/>
    <x v="4"/>
  </r>
  <r>
    <s v="2823-LKABH"/>
    <s v="Female"/>
    <n v="0"/>
    <s v="J"/>
    <s v="No"/>
    <s v="No"/>
    <n v="18"/>
    <x v="1"/>
    <s v="Yes"/>
    <s v="Yes"/>
    <s v="Fiber optic"/>
    <x v="0"/>
    <x v="1"/>
    <s v="Yes"/>
    <s v="Yes"/>
    <x v="0"/>
    <s v="No"/>
    <s v="Yes"/>
    <s v="Month-to-month"/>
    <x v="0"/>
    <s v="Yes"/>
    <s v="Bank transfer (automatic)"/>
    <n v="95.05"/>
    <n v="1679.4"/>
    <s v="No"/>
    <n v="0"/>
    <x v="4"/>
  </r>
  <r>
    <s v="8775-CEBBJ"/>
    <s v="Female"/>
    <n v="0"/>
    <s v="J"/>
    <s v="No"/>
    <s v="No"/>
    <n v="9"/>
    <x v="2"/>
    <s v="Yes"/>
    <s v="No"/>
    <s v="DSL"/>
    <x v="0"/>
    <x v="1"/>
    <s v="No"/>
    <s v="No"/>
    <x v="1"/>
    <s v="No"/>
    <s v="No"/>
    <s v="Month-to-month"/>
    <x v="0"/>
    <s v="Yes"/>
    <s v="Bank transfer (automatic)"/>
    <n v="44.2"/>
    <n v="403.35"/>
    <s v="Yes"/>
    <n v="1"/>
    <x v="19"/>
  </r>
  <r>
    <s v="0550-DCXLH"/>
    <s v="Male"/>
    <n v="0"/>
    <s v="J"/>
    <s v="No"/>
    <s v="No"/>
    <n v="13"/>
    <x v="2"/>
    <s v="Yes"/>
    <s v="No"/>
    <s v="DSL"/>
    <x v="0"/>
    <x v="0"/>
    <s v="No"/>
    <s v="Yes"/>
    <x v="0"/>
    <s v="Yes"/>
    <s v="Yes"/>
    <s v="Month-to-month"/>
    <x v="0"/>
    <s v="No"/>
    <s v="Mailed check"/>
    <n v="73.349999999999994"/>
    <n v="931.55"/>
    <s v="No"/>
    <n v="0"/>
    <x v="3"/>
  </r>
  <r>
    <s v="9281-CEDRU"/>
    <s v="Female"/>
    <n v="0"/>
    <s v="J"/>
    <s v="Yes"/>
    <s v="No"/>
    <n v="68"/>
    <x v="1"/>
    <s v="Yes"/>
    <s v="No"/>
    <s v="DSL"/>
    <x v="0"/>
    <x v="0"/>
    <s v="No"/>
    <s v="Yes"/>
    <x v="0"/>
    <s v="Yes"/>
    <s v="No"/>
    <s v="Two year"/>
    <x v="2"/>
    <s v="No"/>
    <s v="Bank transfer (automatic)"/>
    <n v="64.099999999999994"/>
    <n v="4326.25"/>
    <s v="No"/>
    <n v="0"/>
    <x v="6"/>
  </r>
  <r>
    <s v="2235-DWLJU"/>
    <s v="Female"/>
    <n v="1"/>
    <s v="S"/>
    <s v="No"/>
    <s v="No"/>
    <n v="6"/>
    <x v="0"/>
    <s v="No"/>
    <s v="No phone service"/>
    <s v="DSL"/>
    <x v="0"/>
    <x v="1"/>
    <s v="No"/>
    <s v="No"/>
    <x v="1"/>
    <s v="Yes"/>
    <s v="Yes"/>
    <s v="Month-to-month"/>
    <x v="0"/>
    <s v="Yes"/>
    <s v="Electronic check"/>
    <n v="44.4"/>
    <n v="263.05"/>
    <s v="No"/>
    <n v="0"/>
    <x v="12"/>
  </r>
  <r>
    <s v="0871-OPBXW"/>
    <s v="Female"/>
    <n v="0"/>
    <s v="J"/>
    <s v="No"/>
    <s v="No"/>
    <n v="2"/>
    <x v="0"/>
    <s v="Yes"/>
    <s v="No"/>
    <s v="No"/>
    <x v="2"/>
    <x v="2"/>
    <s v="No internet service"/>
    <s v="No internet service"/>
    <x v="1"/>
    <s v="No internet service"/>
    <s v="No internet service"/>
    <s v="Month-to-month"/>
    <x v="0"/>
    <s v="Yes"/>
    <s v="Mailed check"/>
    <n v="20.05"/>
    <n v="39.25"/>
    <s v="No"/>
    <n v="0"/>
    <x v="2"/>
  </r>
  <r>
    <s v="3605-JISKB"/>
    <s v="Male"/>
    <n v="1"/>
    <s v="S"/>
    <s v="Yes"/>
    <s v="No"/>
    <n v="55"/>
    <x v="1"/>
    <s v="Yes"/>
    <s v="Yes"/>
    <s v="DSL"/>
    <x v="1"/>
    <x v="0"/>
    <s v="No"/>
    <s v="No"/>
    <x v="0"/>
    <s v="No"/>
    <s v="No"/>
    <s v="One year"/>
    <x v="1"/>
    <s v="No"/>
    <s v="Credit card (automatic)"/>
    <n v="60"/>
    <n v="3316.1"/>
    <s v="No"/>
    <n v="0"/>
    <x v="16"/>
  </r>
  <r>
    <s v="6894-LFHLY"/>
    <s v="Male"/>
    <n v="1"/>
    <s v="S"/>
    <s v="No"/>
    <s v="No"/>
    <n v="1"/>
    <x v="0"/>
    <s v="Yes"/>
    <s v="Yes"/>
    <s v="Fiber optic"/>
    <x v="0"/>
    <x v="1"/>
    <s v="No"/>
    <s v="No"/>
    <x v="1"/>
    <s v="No"/>
    <s v="No"/>
    <s v="Month-to-month"/>
    <x v="0"/>
    <s v="Yes"/>
    <s v="Electronic check"/>
    <n v="75.75"/>
    <n v="75.75"/>
    <s v="Yes"/>
    <n v="1"/>
    <x v="12"/>
  </r>
  <r>
    <s v="9767-FFLEM"/>
    <s v="Male"/>
    <n v="0"/>
    <s v="J"/>
    <s v="No"/>
    <s v="No"/>
    <n v="38"/>
    <x v="1"/>
    <s v="Yes"/>
    <s v="No"/>
    <s v="Fiber optic"/>
    <x v="0"/>
    <x v="1"/>
    <s v="No"/>
    <s v="No"/>
    <x v="1"/>
    <s v="No"/>
    <s v="No"/>
    <s v="Month-to-month"/>
    <x v="0"/>
    <s v="Yes"/>
    <s v="Credit card (automatic)"/>
    <n v="69.5"/>
    <n v="2625.25"/>
    <s v="No"/>
    <n v="0"/>
    <x v="10"/>
  </r>
  <r>
    <s v="0639-TSIQW"/>
    <s v="Female"/>
    <n v="0"/>
    <s v="J"/>
    <s v="No"/>
    <s v="No"/>
    <n v="67"/>
    <x v="1"/>
    <s v="Yes"/>
    <s v="Yes"/>
    <s v="Fiber optic"/>
    <x v="1"/>
    <x v="0"/>
    <s v="Yes"/>
    <s v="No"/>
    <x v="0"/>
    <s v="Yes"/>
    <s v="No"/>
    <s v="Month-to-month"/>
    <x v="0"/>
    <s v="Yes"/>
    <s v="Credit card (automatic)"/>
    <n v="102.95"/>
    <n v="6886.25"/>
    <s v="Yes"/>
    <n v="1"/>
    <x v="4"/>
  </r>
  <r>
    <s v="8456-QDAVC"/>
    <s v="Male"/>
    <n v="0"/>
    <s v="J"/>
    <s v="No"/>
    <s v="No"/>
    <n v="19"/>
    <x v="1"/>
    <s v="Yes"/>
    <s v="No"/>
    <s v="Fiber optic"/>
    <x v="0"/>
    <x v="1"/>
    <s v="No"/>
    <s v="No"/>
    <x v="1"/>
    <s v="Yes"/>
    <s v="No"/>
    <s v="Month-to-month"/>
    <x v="0"/>
    <s v="Yes"/>
    <s v="Bank transfer (automatic)"/>
    <n v="78.7"/>
    <n v="1495.1"/>
    <s v="No"/>
    <n v="0"/>
    <x v="10"/>
  </r>
  <r>
    <s v="7750-EYXWZ"/>
    <s v="Female"/>
    <n v="0"/>
    <s v="J"/>
    <s v="No"/>
    <s v="No"/>
    <n v="12"/>
    <x v="2"/>
    <s v="No"/>
    <s v="No phone service"/>
    <s v="DSL"/>
    <x v="0"/>
    <x v="0"/>
    <s v="Yes"/>
    <s v="Yes"/>
    <x v="0"/>
    <s v="Yes"/>
    <s v="Yes"/>
    <s v="One year"/>
    <x v="1"/>
    <s v="No"/>
    <s v="Electronic check"/>
    <n v="60.65"/>
    <n v="743.3"/>
    <s v="No"/>
    <n v="0"/>
    <x v="13"/>
  </r>
  <r>
    <s v="2569-WGERO"/>
    <s v="Female"/>
    <n v="0"/>
    <s v="J"/>
    <s v="No"/>
    <s v="No"/>
    <n v="72"/>
    <x v="1"/>
    <s v="Yes"/>
    <s v="No"/>
    <s v="No"/>
    <x v="2"/>
    <x v="2"/>
    <s v="No internet service"/>
    <s v="No internet service"/>
    <x v="1"/>
    <s v="No internet service"/>
    <s v="No internet service"/>
    <s v="Two year"/>
    <x v="2"/>
    <s v="Yes"/>
    <s v="Bank transfer (automatic)"/>
    <n v="21.15"/>
    <n v="1419.4"/>
    <s v="No"/>
    <n v="0"/>
    <x v="18"/>
  </r>
  <r>
    <s v="6840-RESVB"/>
    <s v="Male"/>
    <n v="0"/>
    <s v="J"/>
    <s v="Yes"/>
    <s v="Yes"/>
    <n v="24"/>
    <x v="1"/>
    <s v="Yes"/>
    <s v="Yes"/>
    <s v="DSL"/>
    <x v="1"/>
    <x v="1"/>
    <s v="Yes"/>
    <s v="Yes"/>
    <x v="0"/>
    <s v="Yes"/>
    <s v="Yes"/>
    <s v="One year"/>
    <x v="1"/>
    <s v="Yes"/>
    <s v="Mailed check"/>
    <n v="84.8"/>
    <n v="1990.5"/>
    <s v="No"/>
    <n v="0"/>
    <x v="1"/>
  </r>
  <r>
    <s v="2234-XADUH"/>
    <s v="Female"/>
    <n v="0"/>
    <s v="J"/>
    <s v="Yes"/>
    <s v="Yes"/>
    <n v="72"/>
    <x v="1"/>
    <s v="Yes"/>
    <s v="Yes"/>
    <s v="Fiber optic"/>
    <x v="0"/>
    <x v="0"/>
    <s v="Yes"/>
    <s v="No"/>
    <x v="0"/>
    <s v="Yes"/>
    <s v="Yes"/>
    <s v="One year"/>
    <x v="1"/>
    <s v="Yes"/>
    <s v="Credit card (automatic)"/>
    <n v="103.2"/>
    <n v="7362.9"/>
    <s v="No"/>
    <n v="0"/>
    <x v="1"/>
  </r>
  <r>
    <s v="4801-JZAZL"/>
    <s v="Female"/>
    <n v="0"/>
    <s v="J"/>
    <s v="Yes"/>
    <s v="Yes"/>
    <n v="11"/>
    <x v="2"/>
    <s v="No"/>
    <s v="No phone service"/>
    <s v="DSL"/>
    <x v="1"/>
    <x v="1"/>
    <s v="No"/>
    <s v="No"/>
    <x v="0"/>
    <s v="No"/>
    <s v="No"/>
    <s v="Month-to-month"/>
    <x v="0"/>
    <s v="Yes"/>
    <s v="Electronic check"/>
    <n v="29.6"/>
    <n v="346.45"/>
    <s v="No"/>
    <n v="0"/>
    <x v="3"/>
  </r>
  <r>
    <s v="8361-LTMKD"/>
    <s v="Male"/>
    <n v="1"/>
    <s v="S"/>
    <s v="Yes"/>
    <s v="No"/>
    <n v="4"/>
    <x v="0"/>
    <s v="Yes"/>
    <s v="Yes"/>
    <s v="Fiber optic"/>
    <x v="0"/>
    <x v="1"/>
    <s v="No"/>
    <s v="No"/>
    <x v="1"/>
    <s v="No"/>
    <s v="No"/>
    <s v="Month-to-month"/>
    <x v="0"/>
    <s v="Yes"/>
    <s v="Mailed check"/>
    <n v="74.400000000000006"/>
    <n v="306.60000000000002"/>
    <s v="Yes"/>
    <n v="1"/>
    <x v="12"/>
  </r>
  <r>
    <s v="3186-AJIEK"/>
    <s v="Male"/>
    <n v="0"/>
    <s v="J"/>
    <s v="No"/>
    <s v="No"/>
    <n v="66"/>
    <x v="1"/>
    <s v="Yes"/>
    <s v="No"/>
    <s v="Fiber optic"/>
    <x v="1"/>
    <x v="1"/>
    <s v="Yes"/>
    <s v="Yes"/>
    <x v="0"/>
    <s v="Yes"/>
    <s v="Yes"/>
    <s v="Two year"/>
    <x v="2"/>
    <s v="Yes"/>
    <s v="Bank transfer (automatic)"/>
    <n v="105.65"/>
    <n v="6844.5"/>
    <s v="No"/>
    <n v="0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BEB0D2-0119-4566-A720-1FC6EB0C97B9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Tenure_Cat">
  <location ref="J18:M22" firstHeaderRow="0" firstDataRow="1" firstDataCol="1"/>
  <pivotFields count="27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stomer Count" fld="0" subtotal="count" baseField="0" baseItem="0"/>
    <dataField name="Churned  Customer Count" fld="25" baseField="15" baseItem="0"/>
    <dataField name="Cuhrn Rate (%)" fld="25" subtotal="average" baseField="19" baseItem="0" numFmtId="9"/>
  </dataFields>
  <formats count="10"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7" type="button" dataOnly="0" labelOnly="1" outline="0" axis="axisRow" fieldPosition="0"/>
    </format>
    <format dxfId="2">
      <pivotArea dataOnly="0" labelOnly="1" fieldPosition="0">
        <references count="1">
          <reference field="7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A7A928-D56C-4062-A962-ECC0CAFB0EEF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ontract_Cat">
  <location ref="J11:M15" firstHeaderRow="0" firstDataRow="1" firstDataCol="1"/>
  <pivotFields count="27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9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stomer Count" fld="0" subtotal="count" baseField="0" baseItem="0"/>
    <dataField name="Churned  Customer Count" fld="25" baseField="15" baseItem="0"/>
    <dataField name="Cuhrn Rate (%)" fld="25" subtotal="average" baseField="19" baseItem="0" numFmtId="9"/>
  </dataFields>
  <formats count="10"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9" type="button" dataOnly="0" labelOnly="1" outline="0" axis="axisRow" fieldPosition="0"/>
    </format>
    <format dxfId="8">
      <pivotArea dataOnly="0" labelOnly="1" fieldPosition="0">
        <references count="1">
          <reference field="19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8D7F84-962E-4D6A-800A-36FE1F9610FA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TechUser">
  <location ref="J5:M8" firstHeaderRow="0" firstDataRow="1" firstDataCol="1"/>
  <pivotFields count="27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2"/>
        <item x="1"/>
        <item t="default"/>
      </items>
    </pivotField>
    <pivotField showAll="0">
      <items count="4">
        <item x="1"/>
        <item x="2"/>
        <item x="0"/>
        <item t="default"/>
      </items>
    </pivotField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5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ustomer Count" fld="0" subtotal="count" baseField="0" baseItem="0"/>
    <dataField name="Churned  Customer Count" fld="25" baseField="15" baseItem="0"/>
    <dataField name="Cuhrn Rate (%)" fld="25" subtotal="average" baseField="0" baseItem="0" numFmtId="9"/>
  </dataFields>
  <formats count="10">
    <format dxfId="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5" type="button" dataOnly="0" labelOnly="1" outline="0" axis="axisRow" fieldPosition="0"/>
    </format>
    <format dxfId="14">
      <pivotArea dataOnly="0" labelOnly="1" fieldPosition="0">
        <references count="1">
          <reference field="15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2B4F2-3E9E-CA47-AD2D-DA4AE93C98E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egment">
  <location ref="A4:H36" firstHeaderRow="0" firstDataRow="1" firstDataCol="1"/>
  <pivotFields count="27"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axis="axisRow" showAll="0" sortType="ascending">
      <items count="32">
        <item x="19"/>
        <item x="9"/>
        <item x="5"/>
        <item x="3"/>
        <item x="13"/>
        <item x="22"/>
        <item x="10"/>
        <item x="7"/>
        <item x="18"/>
        <item x="4"/>
        <item x="1"/>
        <item x="6"/>
        <item x="2"/>
        <item x="21"/>
        <item x="26"/>
        <item x="0"/>
        <item x="28"/>
        <item x="25"/>
        <item x="23"/>
        <item x="27"/>
        <item x="15"/>
        <item x="30"/>
        <item x="29"/>
        <item x="17"/>
        <item x="24"/>
        <item x="20"/>
        <item x="14"/>
        <item x="16"/>
        <item x="11"/>
        <item x="12"/>
        <item x="8"/>
        <item t="default"/>
      </items>
    </pivotField>
  </pivotFields>
  <rowFields count="1">
    <field x="26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Customer Count" fld="0" subtotal="count" baseField="0" baseItem="0"/>
    <dataField name="Customer Share (%)" fld="0" subtotal="count" showDataAs="percentOfCol" baseField="0" baseItem="0" numFmtId="10"/>
    <dataField name="Churned  Customer Count" fld="25" baseField="0" baseItem="0"/>
    <dataField name="Churn Share (%)" fld="25" showDataAs="percentOfCol" baseField="0" baseItem="0" numFmtId="10"/>
    <dataField name="Cuhrn Rate (%)" fld="25" subtotal="average" baseField="0" baseItem="0" numFmtId="9"/>
    <dataField name="Monthly Recurring Revenue" fld="22" subtotal="average" baseField="0" baseItem="0" numFmtId="1"/>
    <dataField name="Average of tenure" fld="6" subtotal="average" baseField="0" baseItem="0" numFmtId="1"/>
  </dataFields>
  <formats count="32">
    <format dxfId="9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6">
      <pivotArea outline="0" fieldPosition="0">
        <references count="1">
          <reference field="4294967294" count="1">
            <x v="3"/>
          </reference>
        </references>
      </pivotArea>
    </format>
    <format dxfId="9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98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9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0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01">
      <pivotArea field="26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03">
      <pivotArea field="26" type="button" dataOnly="0" labelOnly="1" outline="0" axis="axisRow" fieldPosition="0"/>
    </format>
    <format dxfId="10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05">
      <pivotArea collapsedLevelsAreSubtotals="1" fieldPosition="0">
        <references count="1">
          <reference field="26" count="1">
            <x v="12"/>
          </reference>
        </references>
      </pivotArea>
    </format>
    <format dxfId="106">
      <pivotArea dataOnly="0" labelOnly="1" fieldPosition="0">
        <references count="1">
          <reference field="26" count="1">
            <x v="12"/>
          </reference>
        </references>
      </pivotArea>
    </format>
    <format dxfId="107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108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0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1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11">
      <pivotArea collapsedLevelsAreSubtotals="1" fieldPosition="0">
        <references count="1">
          <reference field="26" count="1">
            <x v="12"/>
          </reference>
        </references>
      </pivotArea>
    </format>
    <format dxfId="112">
      <pivotArea dataOnly="0" labelOnly="1" fieldPosition="0">
        <references count="1">
          <reference field="26" count="1">
            <x v="12"/>
          </reference>
        </references>
      </pivotArea>
    </format>
    <format dxfId="11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14">
      <pivotArea dataOnly="0" labelOnly="1" outline="0" fieldPosition="0">
        <references count="1">
          <reference field="4294967294" count="2">
            <x v="5"/>
            <x v="6"/>
          </reference>
        </references>
      </pivotArea>
    </format>
    <format dxfId="115">
      <pivotArea type="all" dataOnly="0" outline="0" fieldPosition="0"/>
    </format>
    <format dxfId="116">
      <pivotArea outline="0" collapsedLevelsAreSubtotals="1" fieldPosition="0"/>
    </format>
    <format dxfId="117">
      <pivotArea field="26" type="button" dataOnly="0" labelOnly="1" outline="0" axis="axisRow" fieldPosition="0"/>
    </format>
    <format dxfId="118">
      <pivotArea dataOnly="0" labelOnly="1" fieldPosition="0">
        <references count="1">
          <reference field="26" count="0"/>
        </references>
      </pivotArea>
    </format>
    <format dxfId="119">
      <pivotArea dataOnly="0" labelOnly="1" grandRow="1" outline="0" fieldPosition="0"/>
    </format>
    <format dxfId="12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08-03T21:25:02.02" personId="{60EA9309-4C3F-44B8-BBBE-AA0A947A5C5F}" id="{3356B05C-F40F-487C-95C9-AF2E48F48EDD}">
    <text>Formula:
=IF(C2=0,"J","S")</text>
  </threadedComment>
  <threadedComment ref="H1" dT="2025-08-06T14:32:15.59" personId="{60EA9309-4C3F-44B8-BBBE-AA0A947A5C5F}" id="{17CE03C6-DFD2-4BCA-85EA-93326CEAE0FA}">
    <text>=IF(G2&lt;7,"_6AY",IF(G2&lt;17,"_16AY","_16AY+"))</text>
  </threadedComment>
  <threadedComment ref="P1" dT="2025-08-03T21:23:20.55" personId="{60EA9309-4C3F-44B8-BBBE-AA0A947A5C5F}" id="{8F344974-B8D1-431F-9AC9-509053BBB7B8}">
    <text>Formula:
=IF(COUNTIF(L2:O2,"Yes")&gt;0,"_Using","_NotUsing")</text>
  </threadedComment>
  <threadedComment ref="T1" dT="2025-08-03T21:23:59.75" personId="{60EA9309-4C3F-44B8-BBBE-AA0A947A5C5F}" id="{AE9A8AE0-0060-42D9-A16C-CBAA80CC5B84}">
    <text>Formula:
=IFS(S2="Month-to-month","_MM",S2="One year","_OY",S2="Two year","_TY")</text>
  </threadedComment>
  <threadedComment ref="W1" dT="2025-08-03T21:35:10.32" personId="{60EA9309-4C3F-44B8-BBBE-AA0A947A5C5F}" id="{BBDE965D-59C9-4D96-A4CB-111B3D372D4E}">
    <text>Text to Columns</text>
  </threadedComment>
  <threadedComment ref="X1" dT="2025-08-03T21:35:23.82" personId="{60EA9309-4C3F-44B8-BBBE-AA0A947A5C5F}" id="{DAA77A85-A429-443E-9790-B9FD65F5A211}">
    <text>Text to Columns</text>
  </threadedComment>
  <threadedComment ref="Z1" dT="2025-08-03T21:24:25.84" personId="{60EA9309-4C3F-44B8-BBBE-AA0A947A5C5F}" id="{DD3D1054-76CA-48C9-A20C-96C70AE54370}">
    <text>Formula:
=IF(Y2="No",0,1)</text>
  </threadedComment>
  <threadedComment ref="AA1" dT="2025-08-03T21:26:45.01" personId="{60EA9309-4C3F-44B8-BBBE-AA0A947A5C5F}" id="{53D5BB13-E3EE-4A61-B9F4-359DDCE6839A}">
    <text>Formula:
=D2&amp;H2&amp;P2&amp;T2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C2A6-F1A8-49EB-ADA0-49FC211F23C2}">
  <dimension ref="A1:U7044"/>
  <sheetViews>
    <sheetView zoomScale="45" zoomScaleNormal="160" workbookViewId="0">
      <selection activeCell="G1" sqref="G1:O1"/>
    </sheetView>
  </sheetViews>
  <sheetFormatPr defaultColWidth="11" defaultRowHeight="15.75"/>
  <cols>
    <col min="1" max="1" width="13.8125" bestFit="1" customWidth="1"/>
    <col min="7" max="7" width="11.75" bestFit="1" customWidth="1"/>
    <col min="8" max="8" width="14.9375" bestFit="1" customWidth="1"/>
    <col min="9" max="9" width="13.25" bestFit="1" customWidth="1"/>
    <col min="10" max="15" width="16.3125" bestFit="1" customWidth="1"/>
    <col min="16" max="16" width="14.8125" bestFit="1" customWidth="1"/>
    <col min="17" max="17" width="13.375" bestFit="1" customWidth="1"/>
    <col min="18" max="18" width="21.8125" bestFit="1" customWidth="1"/>
    <col min="19" max="19" width="14.125" bestFit="1" customWidth="1"/>
    <col min="20" max="20" width="11.312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>
      <c r="A2" t="s">
        <v>21</v>
      </c>
      <c r="B2" t="s">
        <v>22</v>
      </c>
      <c r="C2">
        <v>0</v>
      </c>
      <c r="D2" t="s">
        <v>23</v>
      </c>
      <c r="E2" t="s">
        <v>24</v>
      </c>
      <c r="F2">
        <v>1</v>
      </c>
      <c r="G2" t="s">
        <v>24</v>
      </c>
      <c r="H2" t="s">
        <v>25</v>
      </c>
      <c r="I2" t="s">
        <v>26</v>
      </c>
      <c r="J2" t="s">
        <v>24</v>
      </c>
      <c r="K2" t="s">
        <v>23</v>
      </c>
      <c r="L2" t="s">
        <v>24</v>
      </c>
      <c r="M2" t="s">
        <v>24</v>
      </c>
      <c r="N2" t="s">
        <v>24</v>
      </c>
      <c r="O2" t="s">
        <v>24</v>
      </c>
      <c r="P2" t="s">
        <v>27</v>
      </c>
      <c r="Q2" t="s">
        <v>23</v>
      </c>
      <c r="R2" t="s">
        <v>28</v>
      </c>
      <c r="S2" t="s">
        <v>7118</v>
      </c>
      <c r="T2" t="s">
        <v>7118</v>
      </c>
      <c r="U2" t="s">
        <v>24</v>
      </c>
    </row>
    <row r="3" spans="1:21">
      <c r="A3" t="s">
        <v>29</v>
      </c>
      <c r="B3" t="s">
        <v>30</v>
      </c>
      <c r="C3">
        <v>0</v>
      </c>
      <c r="D3" t="s">
        <v>24</v>
      </c>
      <c r="E3" t="s">
        <v>24</v>
      </c>
      <c r="F3">
        <v>34</v>
      </c>
      <c r="G3" t="s">
        <v>23</v>
      </c>
      <c r="H3" t="s">
        <v>24</v>
      </c>
      <c r="I3" t="s">
        <v>26</v>
      </c>
      <c r="J3" t="s">
        <v>23</v>
      </c>
      <c r="K3" t="s">
        <v>24</v>
      </c>
      <c r="L3" t="s">
        <v>23</v>
      </c>
      <c r="M3" t="s">
        <v>24</v>
      </c>
      <c r="N3" t="s">
        <v>24</v>
      </c>
      <c r="O3" t="s">
        <v>24</v>
      </c>
      <c r="P3" t="s">
        <v>31</v>
      </c>
      <c r="Q3" t="s">
        <v>24</v>
      </c>
      <c r="R3" t="s">
        <v>32</v>
      </c>
      <c r="S3" t="s">
        <v>7119</v>
      </c>
      <c r="T3" t="s">
        <v>7120</v>
      </c>
      <c r="U3" t="s">
        <v>24</v>
      </c>
    </row>
    <row r="4" spans="1:21">
      <c r="A4" t="s">
        <v>33</v>
      </c>
      <c r="B4" t="s">
        <v>30</v>
      </c>
      <c r="C4">
        <v>0</v>
      </c>
      <c r="D4" t="s">
        <v>24</v>
      </c>
      <c r="E4" t="s">
        <v>24</v>
      </c>
      <c r="F4">
        <v>2</v>
      </c>
      <c r="G4" t="s">
        <v>23</v>
      </c>
      <c r="H4" t="s">
        <v>24</v>
      </c>
      <c r="I4" t="s">
        <v>26</v>
      </c>
      <c r="J4" t="s">
        <v>23</v>
      </c>
      <c r="K4" t="s">
        <v>23</v>
      </c>
      <c r="L4" t="s">
        <v>24</v>
      </c>
      <c r="M4" t="s">
        <v>24</v>
      </c>
      <c r="N4" t="s">
        <v>24</v>
      </c>
      <c r="O4" t="s">
        <v>24</v>
      </c>
      <c r="P4" t="s">
        <v>27</v>
      </c>
      <c r="Q4" t="s">
        <v>23</v>
      </c>
      <c r="R4" t="s">
        <v>32</v>
      </c>
      <c r="S4" t="s">
        <v>7121</v>
      </c>
      <c r="T4" t="s">
        <v>7122</v>
      </c>
      <c r="U4" t="s">
        <v>23</v>
      </c>
    </row>
    <row r="5" spans="1:21">
      <c r="A5" t="s">
        <v>34</v>
      </c>
      <c r="B5" t="s">
        <v>30</v>
      </c>
      <c r="C5">
        <v>0</v>
      </c>
      <c r="D5" t="s">
        <v>24</v>
      </c>
      <c r="E5" t="s">
        <v>24</v>
      </c>
      <c r="F5">
        <v>45</v>
      </c>
      <c r="G5" t="s">
        <v>24</v>
      </c>
      <c r="H5" t="s">
        <v>25</v>
      </c>
      <c r="I5" t="s">
        <v>26</v>
      </c>
      <c r="J5" t="s">
        <v>23</v>
      </c>
      <c r="K5" t="s">
        <v>24</v>
      </c>
      <c r="L5" t="s">
        <v>23</v>
      </c>
      <c r="M5" t="s">
        <v>23</v>
      </c>
      <c r="N5" t="s">
        <v>24</v>
      </c>
      <c r="O5" t="s">
        <v>24</v>
      </c>
      <c r="P5" t="s">
        <v>31</v>
      </c>
      <c r="Q5" t="s">
        <v>24</v>
      </c>
      <c r="R5" t="s">
        <v>35</v>
      </c>
      <c r="S5" t="s">
        <v>7123</v>
      </c>
      <c r="T5" t="s">
        <v>7124</v>
      </c>
      <c r="U5" t="s">
        <v>24</v>
      </c>
    </row>
    <row r="6" spans="1:21">
      <c r="A6" t="s">
        <v>36</v>
      </c>
      <c r="B6" t="s">
        <v>22</v>
      </c>
      <c r="C6">
        <v>0</v>
      </c>
      <c r="D6" t="s">
        <v>24</v>
      </c>
      <c r="E6" t="s">
        <v>24</v>
      </c>
      <c r="F6">
        <v>2</v>
      </c>
      <c r="G6" t="s">
        <v>23</v>
      </c>
      <c r="H6" t="s">
        <v>24</v>
      </c>
      <c r="I6" t="s">
        <v>37</v>
      </c>
      <c r="J6" t="s">
        <v>24</v>
      </c>
      <c r="K6" t="s">
        <v>24</v>
      </c>
      <c r="L6" t="s">
        <v>24</v>
      </c>
      <c r="M6" t="s">
        <v>24</v>
      </c>
      <c r="N6" t="s">
        <v>24</v>
      </c>
      <c r="O6" t="s">
        <v>24</v>
      </c>
      <c r="P6" t="s">
        <v>27</v>
      </c>
      <c r="Q6" t="s">
        <v>23</v>
      </c>
      <c r="R6" t="s">
        <v>28</v>
      </c>
      <c r="S6" t="s">
        <v>7125</v>
      </c>
      <c r="T6" t="s">
        <v>7126</v>
      </c>
      <c r="U6" t="s">
        <v>23</v>
      </c>
    </row>
    <row r="7" spans="1:21">
      <c r="A7" t="s">
        <v>38</v>
      </c>
      <c r="B7" t="s">
        <v>22</v>
      </c>
      <c r="C7">
        <v>0</v>
      </c>
      <c r="D7" t="s">
        <v>24</v>
      </c>
      <c r="E7" t="s">
        <v>24</v>
      </c>
      <c r="F7">
        <v>8</v>
      </c>
      <c r="G7" t="s">
        <v>23</v>
      </c>
      <c r="H7" t="s">
        <v>23</v>
      </c>
      <c r="I7" t="s">
        <v>37</v>
      </c>
      <c r="J7" t="s">
        <v>24</v>
      </c>
      <c r="K7" t="s">
        <v>24</v>
      </c>
      <c r="L7" t="s">
        <v>23</v>
      </c>
      <c r="M7" t="s">
        <v>24</v>
      </c>
      <c r="N7" t="s">
        <v>23</v>
      </c>
      <c r="O7" t="s">
        <v>23</v>
      </c>
      <c r="P7" t="s">
        <v>27</v>
      </c>
      <c r="Q7" t="s">
        <v>23</v>
      </c>
      <c r="R7" t="s">
        <v>28</v>
      </c>
      <c r="S7" t="s">
        <v>7127</v>
      </c>
      <c r="T7" t="s">
        <v>7128</v>
      </c>
      <c r="U7" t="s">
        <v>23</v>
      </c>
    </row>
    <row r="8" spans="1:21">
      <c r="A8" t="s">
        <v>39</v>
      </c>
      <c r="B8" t="s">
        <v>30</v>
      </c>
      <c r="C8">
        <v>0</v>
      </c>
      <c r="D8" t="s">
        <v>24</v>
      </c>
      <c r="E8" t="s">
        <v>23</v>
      </c>
      <c r="F8">
        <v>22</v>
      </c>
      <c r="G8" t="s">
        <v>23</v>
      </c>
      <c r="H8" t="s">
        <v>23</v>
      </c>
      <c r="I8" t="s">
        <v>37</v>
      </c>
      <c r="J8" t="s">
        <v>24</v>
      </c>
      <c r="K8" t="s">
        <v>23</v>
      </c>
      <c r="L8" t="s">
        <v>24</v>
      </c>
      <c r="M8" t="s">
        <v>24</v>
      </c>
      <c r="N8" t="s">
        <v>23</v>
      </c>
      <c r="O8" t="s">
        <v>24</v>
      </c>
      <c r="P8" t="s">
        <v>27</v>
      </c>
      <c r="Q8" t="s">
        <v>23</v>
      </c>
      <c r="R8" t="s">
        <v>40</v>
      </c>
      <c r="S8" t="s">
        <v>7129</v>
      </c>
      <c r="T8" t="s">
        <v>7130</v>
      </c>
      <c r="U8" t="s">
        <v>24</v>
      </c>
    </row>
    <row r="9" spans="1:21">
      <c r="A9" t="s">
        <v>41</v>
      </c>
      <c r="B9" t="s">
        <v>22</v>
      </c>
      <c r="C9">
        <v>0</v>
      </c>
      <c r="D9" t="s">
        <v>24</v>
      </c>
      <c r="E9" t="s">
        <v>24</v>
      </c>
      <c r="F9">
        <v>10</v>
      </c>
      <c r="G9" t="s">
        <v>24</v>
      </c>
      <c r="H9" t="s">
        <v>25</v>
      </c>
      <c r="I9" t="s">
        <v>26</v>
      </c>
      <c r="J9" t="s">
        <v>23</v>
      </c>
      <c r="K9" t="s">
        <v>24</v>
      </c>
      <c r="L9" t="s">
        <v>24</v>
      </c>
      <c r="M9" t="s">
        <v>24</v>
      </c>
      <c r="N9" t="s">
        <v>24</v>
      </c>
      <c r="O9" t="s">
        <v>24</v>
      </c>
      <c r="P9" t="s">
        <v>27</v>
      </c>
      <c r="Q9" t="s">
        <v>24</v>
      </c>
      <c r="R9" t="s">
        <v>32</v>
      </c>
      <c r="S9" t="s">
        <v>7131</v>
      </c>
      <c r="T9" t="s">
        <v>7132</v>
      </c>
      <c r="U9" t="s">
        <v>24</v>
      </c>
    </row>
    <row r="10" spans="1:21">
      <c r="A10" t="s">
        <v>42</v>
      </c>
      <c r="B10" t="s">
        <v>22</v>
      </c>
      <c r="C10">
        <v>0</v>
      </c>
      <c r="D10" t="s">
        <v>23</v>
      </c>
      <c r="E10" t="s">
        <v>24</v>
      </c>
      <c r="F10">
        <v>28</v>
      </c>
      <c r="G10" t="s">
        <v>23</v>
      </c>
      <c r="H10" t="s">
        <v>23</v>
      </c>
      <c r="I10" t="s">
        <v>37</v>
      </c>
      <c r="J10" t="s">
        <v>24</v>
      </c>
      <c r="K10" t="s">
        <v>24</v>
      </c>
      <c r="L10" t="s">
        <v>23</v>
      </c>
      <c r="M10" t="s">
        <v>23</v>
      </c>
      <c r="N10" t="s">
        <v>23</v>
      </c>
      <c r="O10" t="s">
        <v>23</v>
      </c>
      <c r="P10" t="s">
        <v>27</v>
      </c>
      <c r="Q10" t="s">
        <v>23</v>
      </c>
      <c r="R10" t="s">
        <v>28</v>
      </c>
      <c r="S10" t="s">
        <v>7133</v>
      </c>
      <c r="T10" t="s">
        <v>7134</v>
      </c>
      <c r="U10" t="s">
        <v>23</v>
      </c>
    </row>
    <row r="11" spans="1:21">
      <c r="A11" t="s">
        <v>43</v>
      </c>
      <c r="B11" t="s">
        <v>30</v>
      </c>
      <c r="C11">
        <v>0</v>
      </c>
      <c r="D11" t="s">
        <v>24</v>
      </c>
      <c r="E11" t="s">
        <v>23</v>
      </c>
      <c r="F11">
        <v>62</v>
      </c>
      <c r="G11" t="s">
        <v>23</v>
      </c>
      <c r="H11" t="s">
        <v>24</v>
      </c>
      <c r="I11" t="s">
        <v>26</v>
      </c>
      <c r="J11" t="s">
        <v>23</v>
      </c>
      <c r="K11" t="s">
        <v>23</v>
      </c>
      <c r="L11" t="s">
        <v>24</v>
      </c>
      <c r="M11" t="s">
        <v>24</v>
      </c>
      <c r="N11" t="s">
        <v>24</v>
      </c>
      <c r="O11" t="s">
        <v>24</v>
      </c>
      <c r="P11" t="s">
        <v>31</v>
      </c>
      <c r="Q11" t="s">
        <v>24</v>
      </c>
      <c r="R11" t="s">
        <v>35</v>
      </c>
      <c r="S11" t="s">
        <v>7135</v>
      </c>
      <c r="T11" t="s">
        <v>7136</v>
      </c>
      <c r="U11" t="s">
        <v>24</v>
      </c>
    </row>
    <row r="12" spans="1:21">
      <c r="A12" t="s">
        <v>44</v>
      </c>
      <c r="B12" t="s">
        <v>30</v>
      </c>
      <c r="C12">
        <v>0</v>
      </c>
      <c r="D12" t="s">
        <v>23</v>
      </c>
      <c r="E12" t="s">
        <v>23</v>
      </c>
      <c r="F12">
        <v>13</v>
      </c>
      <c r="G12" t="s">
        <v>23</v>
      </c>
      <c r="H12" t="s">
        <v>24</v>
      </c>
      <c r="I12" t="s">
        <v>26</v>
      </c>
      <c r="J12" t="s">
        <v>23</v>
      </c>
      <c r="K12" t="s">
        <v>24</v>
      </c>
      <c r="L12" t="s">
        <v>24</v>
      </c>
      <c r="M12" t="s">
        <v>24</v>
      </c>
      <c r="N12" t="s">
        <v>24</v>
      </c>
      <c r="O12" t="s">
        <v>24</v>
      </c>
      <c r="P12" t="s">
        <v>27</v>
      </c>
      <c r="Q12" t="s">
        <v>23</v>
      </c>
      <c r="R12" t="s">
        <v>32</v>
      </c>
      <c r="S12" t="s">
        <v>7137</v>
      </c>
      <c r="T12" t="s">
        <v>7138</v>
      </c>
      <c r="U12" t="s">
        <v>24</v>
      </c>
    </row>
    <row r="13" spans="1:21">
      <c r="A13" t="s">
        <v>45</v>
      </c>
      <c r="B13" t="s">
        <v>30</v>
      </c>
      <c r="C13">
        <v>0</v>
      </c>
      <c r="D13" t="s">
        <v>24</v>
      </c>
      <c r="E13" t="s">
        <v>24</v>
      </c>
      <c r="F13">
        <v>16</v>
      </c>
      <c r="G13" t="s">
        <v>23</v>
      </c>
      <c r="H13" t="s">
        <v>24</v>
      </c>
      <c r="I13" t="s">
        <v>24</v>
      </c>
      <c r="J13" t="s">
        <v>46</v>
      </c>
      <c r="K13" t="s">
        <v>46</v>
      </c>
      <c r="L13" t="s">
        <v>46</v>
      </c>
      <c r="M13" t="s">
        <v>46</v>
      </c>
      <c r="N13" t="s">
        <v>46</v>
      </c>
      <c r="O13" t="s">
        <v>46</v>
      </c>
      <c r="P13" t="s">
        <v>47</v>
      </c>
      <c r="Q13" t="s">
        <v>24</v>
      </c>
      <c r="R13" t="s">
        <v>40</v>
      </c>
      <c r="S13" t="s">
        <v>7139</v>
      </c>
      <c r="T13" t="s">
        <v>7140</v>
      </c>
      <c r="U13" t="s">
        <v>24</v>
      </c>
    </row>
    <row r="14" spans="1:21">
      <c r="A14" t="s">
        <v>48</v>
      </c>
      <c r="B14" t="s">
        <v>30</v>
      </c>
      <c r="C14">
        <v>0</v>
      </c>
      <c r="D14" t="s">
        <v>23</v>
      </c>
      <c r="E14" t="s">
        <v>24</v>
      </c>
      <c r="F14">
        <v>58</v>
      </c>
      <c r="G14" t="s">
        <v>23</v>
      </c>
      <c r="H14" t="s">
        <v>23</v>
      </c>
      <c r="I14" t="s">
        <v>37</v>
      </c>
      <c r="J14" t="s">
        <v>24</v>
      </c>
      <c r="K14" t="s">
        <v>24</v>
      </c>
      <c r="L14" t="s">
        <v>23</v>
      </c>
      <c r="M14" t="s">
        <v>24</v>
      </c>
      <c r="N14" t="s">
        <v>23</v>
      </c>
      <c r="O14" t="s">
        <v>23</v>
      </c>
      <c r="P14" t="s">
        <v>31</v>
      </c>
      <c r="Q14" t="s">
        <v>24</v>
      </c>
      <c r="R14" t="s">
        <v>40</v>
      </c>
      <c r="S14" t="s">
        <v>7141</v>
      </c>
      <c r="T14" t="s">
        <v>7142</v>
      </c>
      <c r="U14" t="s">
        <v>24</v>
      </c>
    </row>
    <row r="15" spans="1:21">
      <c r="A15" t="s">
        <v>49</v>
      </c>
      <c r="B15" t="s">
        <v>30</v>
      </c>
      <c r="C15">
        <v>0</v>
      </c>
      <c r="D15" t="s">
        <v>24</v>
      </c>
      <c r="E15" t="s">
        <v>24</v>
      </c>
      <c r="F15">
        <v>49</v>
      </c>
      <c r="G15" t="s">
        <v>23</v>
      </c>
      <c r="H15" t="s">
        <v>23</v>
      </c>
      <c r="I15" t="s">
        <v>37</v>
      </c>
      <c r="J15" t="s">
        <v>24</v>
      </c>
      <c r="K15" t="s">
        <v>23</v>
      </c>
      <c r="L15" t="s">
        <v>23</v>
      </c>
      <c r="M15" t="s">
        <v>24</v>
      </c>
      <c r="N15" t="s">
        <v>23</v>
      </c>
      <c r="O15" t="s">
        <v>23</v>
      </c>
      <c r="P15" t="s">
        <v>27</v>
      </c>
      <c r="Q15" t="s">
        <v>23</v>
      </c>
      <c r="R15" t="s">
        <v>35</v>
      </c>
      <c r="S15" t="s">
        <v>7143</v>
      </c>
      <c r="T15" t="s">
        <v>7144</v>
      </c>
      <c r="U15" t="s">
        <v>23</v>
      </c>
    </row>
    <row r="16" spans="1:21">
      <c r="A16" t="s">
        <v>50</v>
      </c>
      <c r="B16" t="s">
        <v>30</v>
      </c>
      <c r="C16">
        <v>0</v>
      </c>
      <c r="D16" t="s">
        <v>24</v>
      </c>
      <c r="E16" t="s">
        <v>24</v>
      </c>
      <c r="F16">
        <v>25</v>
      </c>
      <c r="G16" t="s">
        <v>23</v>
      </c>
      <c r="H16" t="s">
        <v>24</v>
      </c>
      <c r="I16" t="s">
        <v>37</v>
      </c>
      <c r="J16" t="s">
        <v>23</v>
      </c>
      <c r="K16" t="s">
        <v>24</v>
      </c>
      <c r="L16" t="s">
        <v>23</v>
      </c>
      <c r="M16" t="s">
        <v>23</v>
      </c>
      <c r="N16" t="s">
        <v>23</v>
      </c>
      <c r="O16" t="s">
        <v>23</v>
      </c>
      <c r="P16" t="s">
        <v>27</v>
      </c>
      <c r="Q16" t="s">
        <v>23</v>
      </c>
      <c r="R16" t="s">
        <v>28</v>
      </c>
      <c r="S16" t="s">
        <v>7145</v>
      </c>
      <c r="T16" t="s">
        <v>7146</v>
      </c>
      <c r="U16" t="s">
        <v>24</v>
      </c>
    </row>
    <row r="17" spans="1:21">
      <c r="A17" t="s">
        <v>51</v>
      </c>
      <c r="B17" t="s">
        <v>22</v>
      </c>
      <c r="C17">
        <v>0</v>
      </c>
      <c r="D17" t="s">
        <v>23</v>
      </c>
      <c r="E17" t="s">
        <v>23</v>
      </c>
      <c r="F17">
        <v>69</v>
      </c>
      <c r="G17" t="s">
        <v>23</v>
      </c>
      <c r="H17" t="s">
        <v>23</v>
      </c>
      <c r="I17" t="s">
        <v>37</v>
      </c>
      <c r="J17" t="s">
        <v>23</v>
      </c>
      <c r="K17" t="s">
        <v>23</v>
      </c>
      <c r="L17" t="s">
        <v>23</v>
      </c>
      <c r="M17" t="s">
        <v>23</v>
      </c>
      <c r="N17" t="s">
        <v>23</v>
      </c>
      <c r="O17" t="s">
        <v>23</v>
      </c>
      <c r="P17" t="s">
        <v>47</v>
      </c>
      <c r="Q17" t="s">
        <v>24</v>
      </c>
      <c r="R17" t="s">
        <v>40</v>
      </c>
      <c r="S17" t="s">
        <v>7147</v>
      </c>
      <c r="T17" t="s">
        <v>7148</v>
      </c>
      <c r="U17" t="s">
        <v>24</v>
      </c>
    </row>
    <row r="18" spans="1:21">
      <c r="A18" t="s">
        <v>52</v>
      </c>
      <c r="B18" t="s">
        <v>22</v>
      </c>
      <c r="C18">
        <v>0</v>
      </c>
      <c r="D18" t="s">
        <v>24</v>
      </c>
      <c r="E18" t="s">
        <v>24</v>
      </c>
      <c r="F18">
        <v>52</v>
      </c>
      <c r="G18" t="s">
        <v>23</v>
      </c>
      <c r="H18" t="s">
        <v>24</v>
      </c>
      <c r="I18" t="s">
        <v>24</v>
      </c>
      <c r="J18" t="s">
        <v>46</v>
      </c>
      <c r="K18" t="s">
        <v>46</v>
      </c>
      <c r="L18" t="s">
        <v>46</v>
      </c>
      <c r="M18" t="s">
        <v>46</v>
      </c>
      <c r="N18" t="s">
        <v>46</v>
      </c>
      <c r="O18" t="s">
        <v>46</v>
      </c>
      <c r="P18" t="s">
        <v>31</v>
      </c>
      <c r="Q18" t="s">
        <v>24</v>
      </c>
      <c r="R18" t="s">
        <v>32</v>
      </c>
      <c r="S18" t="s">
        <v>7149</v>
      </c>
      <c r="T18" t="s">
        <v>7150</v>
      </c>
      <c r="U18" t="s">
        <v>24</v>
      </c>
    </row>
    <row r="19" spans="1:21">
      <c r="A19" t="s">
        <v>53</v>
      </c>
      <c r="B19" t="s">
        <v>30</v>
      </c>
      <c r="C19">
        <v>0</v>
      </c>
      <c r="D19" t="s">
        <v>24</v>
      </c>
      <c r="E19" t="s">
        <v>23</v>
      </c>
      <c r="F19">
        <v>71</v>
      </c>
      <c r="G19" t="s">
        <v>23</v>
      </c>
      <c r="H19" t="s">
        <v>23</v>
      </c>
      <c r="I19" t="s">
        <v>37</v>
      </c>
      <c r="J19" t="s">
        <v>23</v>
      </c>
      <c r="K19" t="s">
        <v>24</v>
      </c>
      <c r="L19" t="s">
        <v>23</v>
      </c>
      <c r="M19" t="s">
        <v>24</v>
      </c>
      <c r="N19" t="s">
        <v>23</v>
      </c>
      <c r="O19" t="s">
        <v>23</v>
      </c>
      <c r="P19" t="s">
        <v>47</v>
      </c>
      <c r="Q19" t="s">
        <v>24</v>
      </c>
      <c r="R19" t="s">
        <v>35</v>
      </c>
      <c r="S19" t="s">
        <v>7151</v>
      </c>
      <c r="T19" t="s">
        <v>7152</v>
      </c>
      <c r="U19" t="s">
        <v>24</v>
      </c>
    </row>
    <row r="20" spans="1:21">
      <c r="A20" t="s">
        <v>54</v>
      </c>
      <c r="B20" t="s">
        <v>22</v>
      </c>
      <c r="C20">
        <v>0</v>
      </c>
      <c r="D20" t="s">
        <v>23</v>
      </c>
      <c r="E20" t="s">
        <v>23</v>
      </c>
      <c r="F20">
        <v>10</v>
      </c>
      <c r="G20" t="s">
        <v>23</v>
      </c>
      <c r="H20" t="s">
        <v>24</v>
      </c>
      <c r="I20" t="s">
        <v>26</v>
      </c>
      <c r="J20" t="s">
        <v>24</v>
      </c>
      <c r="K20" t="s">
        <v>24</v>
      </c>
      <c r="L20" t="s">
        <v>23</v>
      </c>
      <c r="M20" t="s">
        <v>23</v>
      </c>
      <c r="N20" t="s">
        <v>24</v>
      </c>
      <c r="O20" t="s">
        <v>24</v>
      </c>
      <c r="P20" t="s">
        <v>27</v>
      </c>
      <c r="Q20" t="s">
        <v>24</v>
      </c>
      <c r="R20" t="s">
        <v>40</v>
      </c>
      <c r="S20" t="s">
        <v>7153</v>
      </c>
      <c r="T20" t="s">
        <v>7154</v>
      </c>
      <c r="U20" t="s">
        <v>23</v>
      </c>
    </row>
    <row r="21" spans="1:21">
      <c r="A21" t="s">
        <v>55</v>
      </c>
      <c r="B21" t="s">
        <v>22</v>
      </c>
      <c r="C21">
        <v>0</v>
      </c>
      <c r="D21" t="s">
        <v>24</v>
      </c>
      <c r="E21" t="s">
        <v>24</v>
      </c>
      <c r="F21">
        <v>21</v>
      </c>
      <c r="G21" t="s">
        <v>23</v>
      </c>
      <c r="H21" t="s">
        <v>24</v>
      </c>
      <c r="I21" t="s">
        <v>37</v>
      </c>
      <c r="J21" t="s">
        <v>24</v>
      </c>
      <c r="K21" t="s">
        <v>23</v>
      </c>
      <c r="L21" t="s">
        <v>23</v>
      </c>
      <c r="M21" t="s">
        <v>24</v>
      </c>
      <c r="N21" t="s">
        <v>24</v>
      </c>
      <c r="O21" t="s">
        <v>23</v>
      </c>
      <c r="P21" t="s">
        <v>27</v>
      </c>
      <c r="Q21" t="s">
        <v>23</v>
      </c>
      <c r="R21" t="s">
        <v>28</v>
      </c>
      <c r="S21" t="s">
        <v>7155</v>
      </c>
      <c r="T21" t="s">
        <v>7156</v>
      </c>
      <c r="U21" t="s">
        <v>24</v>
      </c>
    </row>
    <row r="22" spans="1:21">
      <c r="A22" t="s">
        <v>56</v>
      </c>
      <c r="B22" t="s">
        <v>30</v>
      </c>
      <c r="C22">
        <v>1</v>
      </c>
      <c r="D22" t="s">
        <v>24</v>
      </c>
      <c r="E22" t="s">
        <v>24</v>
      </c>
      <c r="F22">
        <v>1</v>
      </c>
      <c r="G22" t="s">
        <v>24</v>
      </c>
      <c r="H22" t="s">
        <v>25</v>
      </c>
      <c r="I22" t="s">
        <v>26</v>
      </c>
      <c r="J22" t="s">
        <v>24</v>
      </c>
      <c r="K22" t="s">
        <v>24</v>
      </c>
      <c r="L22" t="s">
        <v>23</v>
      </c>
      <c r="M22" t="s">
        <v>24</v>
      </c>
      <c r="N22" t="s">
        <v>24</v>
      </c>
      <c r="O22" t="s">
        <v>23</v>
      </c>
      <c r="P22" t="s">
        <v>27</v>
      </c>
      <c r="Q22" t="s">
        <v>23</v>
      </c>
      <c r="R22" t="s">
        <v>28</v>
      </c>
      <c r="S22" t="s">
        <v>7157</v>
      </c>
      <c r="T22" t="s">
        <v>7157</v>
      </c>
      <c r="U22" t="s">
        <v>23</v>
      </c>
    </row>
    <row r="23" spans="1:21">
      <c r="A23" t="s">
        <v>57</v>
      </c>
      <c r="B23" t="s">
        <v>30</v>
      </c>
      <c r="C23">
        <v>0</v>
      </c>
      <c r="D23" t="s">
        <v>23</v>
      </c>
      <c r="E23" t="s">
        <v>24</v>
      </c>
      <c r="F23">
        <v>12</v>
      </c>
      <c r="G23" t="s">
        <v>23</v>
      </c>
      <c r="H23" t="s">
        <v>24</v>
      </c>
      <c r="I23" t="s">
        <v>24</v>
      </c>
      <c r="J23" t="s">
        <v>46</v>
      </c>
      <c r="K23" t="s">
        <v>46</v>
      </c>
      <c r="L23" t="s">
        <v>46</v>
      </c>
      <c r="M23" t="s">
        <v>46</v>
      </c>
      <c r="N23" t="s">
        <v>46</v>
      </c>
      <c r="O23" t="s">
        <v>46</v>
      </c>
      <c r="P23" t="s">
        <v>31</v>
      </c>
      <c r="Q23" t="s">
        <v>24</v>
      </c>
      <c r="R23" t="s">
        <v>35</v>
      </c>
      <c r="S23" t="s">
        <v>7158</v>
      </c>
      <c r="T23" t="s">
        <v>7159</v>
      </c>
      <c r="U23" t="s">
        <v>24</v>
      </c>
    </row>
    <row r="24" spans="1:21">
      <c r="A24" t="s">
        <v>58</v>
      </c>
      <c r="B24" t="s">
        <v>30</v>
      </c>
      <c r="C24">
        <v>0</v>
      </c>
      <c r="D24" t="s">
        <v>24</v>
      </c>
      <c r="E24" t="s">
        <v>24</v>
      </c>
      <c r="F24">
        <v>1</v>
      </c>
      <c r="G24" t="s">
        <v>23</v>
      </c>
      <c r="H24" t="s">
        <v>24</v>
      </c>
      <c r="I24" t="s">
        <v>24</v>
      </c>
      <c r="J24" t="s">
        <v>46</v>
      </c>
      <c r="K24" t="s">
        <v>46</v>
      </c>
      <c r="L24" t="s">
        <v>46</v>
      </c>
      <c r="M24" t="s">
        <v>46</v>
      </c>
      <c r="N24" t="s">
        <v>46</v>
      </c>
      <c r="O24" t="s">
        <v>46</v>
      </c>
      <c r="P24" t="s">
        <v>27</v>
      </c>
      <c r="Q24" t="s">
        <v>24</v>
      </c>
      <c r="R24" t="s">
        <v>32</v>
      </c>
      <c r="S24" t="s">
        <v>7160</v>
      </c>
      <c r="T24" t="s">
        <v>7160</v>
      </c>
      <c r="U24" t="s">
        <v>23</v>
      </c>
    </row>
    <row r="25" spans="1:21">
      <c r="A25" t="s">
        <v>59</v>
      </c>
      <c r="B25" t="s">
        <v>22</v>
      </c>
      <c r="C25">
        <v>0</v>
      </c>
      <c r="D25" t="s">
        <v>23</v>
      </c>
      <c r="E25" t="s">
        <v>24</v>
      </c>
      <c r="F25">
        <v>58</v>
      </c>
      <c r="G25" t="s">
        <v>23</v>
      </c>
      <c r="H25" t="s">
        <v>23</v>
      </c>
      <c r="I25" t="s">
        <v>26</v>
      </c>
      <c r="J25" t="s">
        <v>24</v>
      </c>
      <c r="K25" t="s">
        <v>23</v>
      </c>
      <c r="L25" t="s">
        <v>24</v>
      </c>
      <c r="M25" t="s">
        <v>23</v>
      </c>
      <c r="N25" t="s">
        <v>24</v>
      </c>
      <c r="O25" t="s">
        <v>24</v>
      </c>
      <c r="P25" t="s">
        <v>47</v>
      </c>
      <c r="Q25" t="s">
        <v>23</v>
      </c>
      <c r="R25" t="s">
        <v>40</v>
      </c>
      <c r="S25" t="s">
        <v>7161</v>
      </c>
      <c r="T25" t="s">
        <v>7162</v>
      </c>
      <c r="U25" t="s">
        <v>24</v>
      </c>
    </row>
    <row r="26" spans="1:21">
      <c r="A26" t="s">
        <v>60</v>
      </c>
      <c r="B26" t="s">
        <v>30</v>
      </c>
      <c r="C26">
        <v>0</v>
      </c>
      <c r="D26" t="s">
        <v>23</v>
      </c>
      <c r="E26" t="s">
        <v>23</v>
      </c>
      <c r="F26">
        <v>49</v>
      </c>
      <c r="G26" t="s">
        <v>23</v>
      </c>
      <c r="H26" t="s">
        <v>24</v>
      </c>
      <c r="I26" t="s">
        <v>26</v>
      </c>
      <c r="J26" t="s">
        <v>23</v>
      </c>
      <c r="K26" t="s">
        <v>23</v>
      </c>
      <c r="L26" t="s">
        <v>24</v>
      </c>
      <c r="M26" t="s">
        <v>23</v>
      </c>
      <c r="N26" t="s">
        <v>24</v>
      </c>
      <c r="O26" t="s">
        <v>24</v>
      </c>
      <c r="P26" t="s">
        <v>27</v>
      </c>
      <c r="Q26" t="s">
        <v>24</v>
      </c>
      <c r="R26" t="s">
        <v>40</v>
      </c>
      <c r="S26" t="s">
        <v>7163</v>
      </c>
      <c r="T26" t="s">
        <v>7164</v>
      </c>
      <c r="U26" t="s">
        <v>24</v>
      </c>
    </row>
    <row r="27" spans="1:21">
      <c r="A27" t="s">
        <v>61</v>
      </c>
      <c r="B27" t="s">
        <v>22</v>
      </c>
      <c r="C27">
        <v>0</v>
      </c>
      <c r="D27" t="s">
        <v>24</v>
      </c>
      <c r="E27" t="s">
        <v>24</v>
      </c>
      <c r="F27">
        <v>30</v>
      </c>
      <c r="G27" t="s">
        <v>23</v>
      </c>
      <c r="H27" t="s">
        <v>24</v>
      </c>
      <c r="I27" t="s">
        <v>26</v>
      </c>
      <c r="J27" t="s">
        <v>23</v>
      </c>
      <c r="K27" t="s">
        <v>23</v>
      </c>
      <c r="L27" t="s">
        <v>24</v>
      </c>
      <c r="M27" t="s">
        <v>24</v>
      </c>
      <c r="N27" t="s">
        <v>24</v>
      </c>
      <c r="O27" t="s">
        <v>24</v>
      </c>
      <c r="P27" t="s">
        <v>27</v>
      </c>
      <c r="Q27" t="s">
        <v>23</v>
      </c>
      <c r="R27" t="s">
        <v>35</v>
      </c>
      <c r="S27" t="s">
        <v>7165</v>
      </c>
      <c r="T27" t="s">
        <v>7166</v>
      </c>
      <c r="U27" t="s">
        <v>24</v>
      </c>
    </row>
    <row r="28" spans="1:21">
      <c r="A28" t="s">
        <v>62</v>
      </c>
      <c r="B28" t="s">
        <v>30</v>
      </c>
      <c r="C28">
        <v>0</v>
      </c>
      <c r="D28" t="s">
        <v>23</v>
      </c>
      <c r="E28" t="s">
        <v>23</v>
      </c>
      <c r="F28">
        <v>47</v>
      </c>
      <c r="G28" t="s">
        <v>23</v>
      </c>
      <c r="H28" t="s">
        <v>23</v>
      </c>
      <c r="I28" t="s">
        <v>37</v>
      </c>
      <c r="J28" t="s">
        <v>24</v>
      </c>
      <c r="K28" t="s">
        <v>23</v>
      </c>
      <c r="L28" t="s">
        <v>24</v>
      </c>
      <c r="M28" t="s">
        <v>24</v>
      </c>
      <c r="N28" t="s">
        <v>23</v>
      </c>
      <c r="O28" t="s">
        <v>23</v>
      </c>
      <c r="P28" t="s">
        <v>27</v>
      </c>
      <c r="Q28" t="s">
        <v>23</v>
      </c>
      <c r="R28" t="s">
        <v>28</v>
      </c>
      <c r="S28" t="s">
        <v>7167</v>
      </c>
      <c r="T28" t="s">
        <v>7168</v>
      </c>
      <c r="U28" t="s">
        <v>23</v>
      </c>
    </row>
    <row r="29" spans="1:21">
      <c r="A29" t="s">
        <v>63</v>
      </c>
      <c r="B29" t="s">
        <v>30</v>
      </c>
      <c r="C29">
        <v>0</v>
      </c>
      <c r="D29" t="s">
        <v>23</v>
      </c>
      <c r="E29" t="s">
        <v>23</v>
      </c>
      <c r="F29">
        <v>1</v>
      </c>
      <c r="G29" t="s">
        <v>24</v>
      </c>
      <c r="H29" t="s">
        <v>25</v>
      </c>
      <c r="I29" t="s">
        <v>26</v>
      </c>
      <c r="J29" t="s">
        <v>24</v>
      </c>
      <c r="K29" t="s">
        <v>23</v>
      </c>
      <c r="L29" t="s">
        <v>24</v>
      </c>
      <c r="M29" t="s">
        <v>24</v>
      </c>
      <c r="N29" t="s">
        <v>24</v>
      </c>
      <c r="O29" t="s">
        <v>24</v>
      </c>
      <c r="P29" t="s">
        <v>27</v>
      </c>
      <c r="Q29" t="s">
        <v>24</v>
      </c>
      <c r="R29" t="s">
        <v>28</v>
      </c>
      <c r="S29" t="s">
        <v>7169</v>
      </c>
      <c r="T29" t="s">
        <v>7169</v>
      </c>
      <c r="U29" t="s">
        <v>23</v>
      </c>
    </row>
    <row r="30" spans="1:21">
      <c r="A30" t="s">
        <v>64</v>
      </c>
      <c r="B30" t="s">
        <v>30</v>
      </c>
      <c r="C30">
        <v>0</v>
      </c>
      <c r="D30" t="s">
        <v>23</v>
      </c>
      <c r="E30" t="s">
        <v>24</v>
      </c>
      <c r="F30">
        <v>72</v>
      </c>
      <c r="G30" t="s">
        <v>23</v>
      </c>
      <c r="H30" t="s">
        <v>23</v>
      </c>
      <c r="I30" t="s">
        <v>26</v>
      </c>
      <c r="J30" t="s">
        <v>23</v>
      </c>
      <c r="K30" t="s">
        <v>23</v>
      </c>
      <c r="L30" t="s">
        <v>23</v>
      </c>
      <c r="M30" t="s">
        <v>23</v>
      </c>
      <c r="N30" t="s">
        <v>23</v>
      </c>
      <c r="O30" t="s">
        <v>23</v>
      </c>
      <c r="P30" t="s">
        <v>47</v>
      </c>
      <c r="Q30" t="s">
        <v>23</v>
      </c>
      <c r="R30" t="s">
        <v>40</v>
      </c>
      <c r="S30" t="s">
        <v>7170</v>
      </c>
      <c r="T30" t="s">
        <v>7171</v>
      </c>
      <c r="U30" t="s">
        <v>24</v>
      </c>
    </row>
    <row r="31" spans="1:21">
      <c r="A31" t="s">
        <v>65</v>
      </c>
      <c r="B31" t="s">
        <v>22</v>
      </c>
      <c r="C31">
        <v>0</v>
      </c>
      <c r="D31" t="s">
        <v>24</v>
      </c>
      <c r="E31" t="s">
        <v>23</v>
      </c>
      <c r="F31">
        <v>17</v>
      </c>
      <c r="G31" t="s">
        <v>23</v>
      </c>
      <c r="H31" t="s">
        <v>24</v>
      </c>
      <c r="I31" t="s">
        <v>26</v>
      </c>
      <c r="J31" t="s">
        <v>24</v>
      </c>
      <c r="K31" t="s">
        <v>24</v>
      </c>
      <c r="L31" t="s">
        <v>24</v>
      </c>
      <c r="M31" t="s">
        <v>24</v>
      </c>
      <c r="N31" t="s">
        <v>23</v>
      </c>
      <c r="O31" t="s">
        <v>23</v>
      </c>
      <c r="P31" t="s">
        <v>27</v>
      </c>
      <c r="Q31" t="s">
        <v>23</v>
      </c>
      <c r="R31" t="s">
        <v>32</v>
      </c>
      <c r="S31" t="s">
        <v>7172</v>
      </c>
      <c r="T31" t="s">
        <v>7173</v>
      </c>
      <c r="U31" t="s">
        <v>23</v>
      </c>
    </row>
    <row r="32" spans="1:21">
      <c r="A32" t="s">
        <v>66</v>
      </c>
      <c r="B32" t="s">
        <v>22</v>
      </c>
      <c r="C32">
        <v>1</v>
      </c>
      <c r="D32" t="s">
        <v>23</v>
      </c>
      <c r="E32" t="s">
        <v>24</v>
      </c>
      <c r="F32">
        <v>71</v>
      </c>
      <c r="G32" t="s">
        <v>23</v>
      </c>
      <c r="H32" t="s">
        <v>23</v>
      </c>
      <c r="I32" t="s">
        <v>37</v>
      </c>
      <c r="J32" t="s">
        <v>23</v>
      </c>
      <c r="K32" t="s">
        <v>23</v>
      </c>
      <c r="L32" t="s">
        <v>23</v>
      </c>
      <c r="M32" t="s">
        <v>23</v>
      </c>
      <c r="N32" t="s">
        <v>24</v>
      </c>
      <c r="O32" t="s">
        <v>24</v>
      </c>
      <c r="P32" t="s">
        <v>47</v>
      </c>
      <c r="Q32" t="s">
        <v>23</v>
      </c>
      <c r="R32" t="s">
        <v>40</v>
      </c>
      <c r="S32" t="s">
        <v>7174</v>
      </c>
      <c r="T32" t="s">
        <v>7175</v>
      </c>
      <c r="U32" t="s">
        <v>24</v>
      </c>
    </row>
    <row r="33" spans="1:21">
      <c r="A33" t="s">
        <v>67</v>
      </c>
      <c r="B33" t="s">
        <v>30</v>
      </c>
      <c r="C33">
        <v>1</v>
      </c>
      <c r="D33" t="s">
        <v>23</v>
      </c>
      <c r="E33" t="s">
        <v>24</v>
      </c>
      <c r="F33">
        <v>2</v>
      </c>
      <c r="G33" t="s">
        <v>23</v>
      </c>
      <c r="H33" t="s">
        <v>24</v>
      </c>
      <c r="I33" t="s">
        <v>37</v>
      </c>
      <c r="J33" t="s">
        <v>24</v>
      </c>
      <c r="K33" t="s">
        <v>24</v>
      </c>
      <c r="L33" t="s">
        <v>23</v>
      </c>
      <c r="M33" t="s">
        <v>24</v>
      </c>
      <c r="N33" t="s">
        <v>23</v>
      </c>
      <c r="O33" t="s">
        <v>23</v>
      </c>
      <c r="P33" t="s">
        <v>27</v>
      </c>
      <c r="Q33" t="s">
        <v>23</v>
      </c>
      <c r="R33" t="s">
        <v>40</v>
      </c>
      <c r="S33" t="s">
        <v>7176</v>
      </c>
      <c r="T33" t="s">
        <v>7177</v>
      </c>
      <c r="U33" t="s">
        <v>24</v>
      </c>
    </row>
    <row r="34" spans="1:21">
      <c r="A34" t="s">
        <v>68</v>
      </c>
      <c r="B34" t="s">
        <v>22</v>
      </c>
      <c r="C34">
        <v>0</v>
      </c>
      <c r="D34" t="s">
        <v>23</v>
      </c>
      <c r="E34" t="s">
        <v>23</v>
      </c>
      <c r="F34">
        <v>27</v>
      </c>
      <c r="G34" t="s">
        <v>23</v>
      </c>
      <c r="H34" t="s">
        <v>24</v>
      </c>
      <c r="I34" t="s">
        <v>26</v>
      </c>
      <c r="J34" t="s">
        <v>23</v>
      </c>
      <c r="K34" t="s">
        <v>23</v>
      </c>
      <c r="L34" t="s">
        <v>23</v>
      </c>
      <c r="M34" t="s">
        <v>23</v>
      </c>
      <c r="N34" t="s">
        <v>24</v>
      </c>
      <c r="O34" t="s">
        <v>24</v>
      </c>
      <c r="P34" t="s">
        <v>31</v>
      </c>
      <c r="Q34" t="s">
        <v>24</v>
      </c>
      <c r="R34" t="s">
        <v>32</v>
      </c>
      <c r="S34" t="s">
        <v>7178</v>
      </c>
      <c r="T34" t="s">
        <v>7179</v>
      </c>
      <c r="U34" t="s">
        <v>24</v>
      </c>
    </row>
    <row r="35" spans="1:21">
      <c r="A35" t="s">
        <v>69</v>
      </c>
      <c r="B35" t="s">
        <v>30</v>
      </c>
      <c r="C35">
        <v>0</v>
      </c>
      <c r="D35" t="s">
        <v>24</v>
      </c>
      <c r="E35" t="s">
        <v>24</v>
      </c>
      <c r="F35">
        <v>1</v>
      </c>
      <c r="G35" t="s">
        <v>23</v>
      </c>
      <c r="H35" t="s">
        <v>24</v>
      </c>
      <c r="I35" t="s">
        <v>24</v>
      </c>
      <c r="J35" t="s">
        <v>46</v>
      </c>
      <c r="K35" t="s">
        <v>46</v>
      </c>
      <c r="L35" t="s">
        <v>46</v>
      </c>
      <c r="M35" t="s">
        <v>46</v>
      </c>
      <c r="N35" t="s">
        <v>46</v>
      </c>
      <c r="O35" t="s">
        <v>46</v>
      </c>
      <c r="P35" t="s">
        <v>27</v>
      </c>
      <c r="Q35" t="s">
        <v>24</v>
      </c>
      <c r="R35" t="s">
        <v>35</v>
      </c>
      <c r="S35" t="s">
        <v>7180</v>
      </c>
      <c r="T35" t="s">
        <v>7180</v>
      </c>
      <c r="U35" t="s">
        <v>24</v>
      </c>
    </row>
    <row r="36" spans="1:21">
      <c r="A36" t="s">
        <v>70</v>
      </c>
      <c r="B36" t="s">
        <v>30</v>
      </c>
      <c r="C36">
        <v>1</v>
      </c>
      <c r="D36" t="s">
        <v>24</v>
      </c>
      <c r="E36" t="s">
        <v>24</v>
      </c>
      <c r="F36">
        <v>1</v>
      </c>
      <c r="G36" t="s">
        <v>23</v>
      </c>
      <c r="H36" t="s">
        <v>24</v>
      </c>
      <c r="I36" t="s">
        <v>26</v>
      </c>
      <c r="J36" t="s">
        <v>24</v>
      </c>
      <c r="K36" t="s">
        <v>24</v>
      </c>
      <c r="L36" t="s">
        <v>24</v>
      </c>
      <c r="M36" t="s">
        <v>24</v>
      </c>
      <c r="N36" t="s">
        <v>24</v>
      </c>
      <c r="O36" t="s">
        <v>24</v>
      </c>
      <c r="P36" t="s">
        <v>27</v>
      </c>
      <c r="Q36" t="s">
        <v>24</v>
      </c>
      <c r="R36" t="s">
        <v>35</v>
      </c>
      <c r="S36" t="s">
        <v>7181</v>
      </c>
      <c r="T36" t="s">
        <v>7181</v>
      </c>
      <c r="U36" t="s">
        <v>24</v>
      </c>
    </row>
    <row r="37" spans="1:21">
      <c r="A37" t="s">
        <v>71</v>
      </c>
      <c r="B37" t="s">
        <v>22</v>
      </c>
      <c r="C37">
        <v>0</v>
      </c>
      <c r="D37" t="s">
        <v>23</v>
      </c>
      <c r="E37" t="s">
        <v>23</v>
      </c>
      <c r="F37">
        <v>72</v>
      </c>
      <c r="G37" t="s">
        <v>23</v>
      </c>
      <c r="H37" t="s">
        <v>23</v>
      </c>
      <c r="I37" t="s">
        <v>37</v>
      </c>
      <c r="J37" t="s">
        <v>23</v>
      </c>
      <c r="K37" t="s">
        <v>23</v>
      </c>
      <c r="L37" t="s">
        <v>24</v>
      </c>
      <c r="M37" t="s">
        <v>23</v>
      </c>
      <c r="N37" t="s">
        <v>23</v>
      </c>
      <c r="O37" t="s">
        <v>24</v>
      </c>
      <c r="P37" t="s">
        <v>47</v>
      </c>
      <c r="Q37" t="s">
        <v>24</v>
      </c>
      <c r="R37" t="s">
        <v>35</v>
      </c>
      <c r="S37" t="s">
        <v>7182</v>
      </c>
      <c r="T37" t="s">
        <v>7183</v>
      </c>
      <c r="U37" t="s">
        <v>24</v>
      </c>
    </row>
    <row r="38" spans="1:21">
      <c r="A38" t="s">
        <v>72</v>
      </c>
      <c r="B38" t="s">
        <v>30</v>
      </c>
      <c r="C38">
        <v>0</v>
      </c>
      <c r="D38" t="s">
        <v>24</v>
      </c>
      <c r="E38" t="s">
        <v>24</v>
      </c>
      <c r="F38">
        <v>5</v>
      </c>
      <c r="G38" t="s">
        <v>23</v>
      </c>
      <c r="H38" t="s">
        <v>24</v>
      </c>
      <c r="I38" t="s">
        <v>37</v>
      </c>
      <c r="J38" t="s">
        <v>24</v>
      </c>
      <c r="K38" t="s">
        <v>24</v>
      </c>
      <c r="L38" t="s">
        <v>24</v>
      </c>
      <c r="M38" t="s">
        <v>24</v>
      </c>
      <c r="N38" t="s">
        <v>24</v>
      </c>
      <c r="O38" t="s">
        <v>24</v>
      </c>
      <c r="P38" t="s">
        <v>27</v>
      </c>
      <c r="Q38" t="s">
        <v>23</v>
      </c>
      <c r="R38" t="s">
        <v>28</v>
      </c>
      <c r="S38" t="s">
        <v>7184</v>
      </c>
      <c r="T38" t="s">
        <v>7185</v>
      </c>
      <c r="U38" t="s">
        <v>23</v>
      </c>
    </row>
    <row r="39" spans="1:21">
      <c r="A39" t="s">
        <v>73</v>
      </c>
      <c r="B39" t="s">
        <v>22</v>
      </c>
      <c r="C39">
        <v>0</v>
      </c>
      <c r="D39" t="s">
        <v>24</v>
      </c>
      <c r="E39" t="s">
        <v>24</v>
      </c>
      <c r="F39">
        <v>46</v>
      </c>
      <c r="G39" t="s">
        <v>23</v>
      </c>
      <c r="H39" t="s">
        <v>24</v>
      </c>
      <c r="I39" t="s">
        <v>37</v>
      </c>
      <c r="J39" t="s">
        <v>24</v>
      </c>
      <c r="K39" t="s">
        <v>24</v>
      </c>
      <c r="L39" t="s">
        <v>23</v>
      </c>
      <c r="M39" t="s">
        <v>24</v>
      </c>
      <c r="N39" t="s">
        <v>24</v>
      </c>
      <c r="O39" t="s">
        <v>24</v>
      </c>
      <c r="P39" t="s">
        <v>27</v>
      </c>
      <c r="Q39" t="s">
        <v>23</v>
      </c>
      <c r="R39" t="s">
        <v>40</v>
      </c>
      <c r="S39" t="s">
        <v>7186</v>
      </c>
      <c r="T39" t="s">
        <v>7187</v>
      </c>
      <c r="U39" t="s">
        <v>24</v>
      </c>
    </row>
    <row r="40" spans="1:21">
      <c r="A40" t="s">
        <v>74</v>
      </c>
      <c r="B40" t="s">
        <v>30</v>
      </c>
      <c r="C40">
        <v>0</v>
      </c>
      <c r="D40" t="s">
        <v>24</v>
      </c>
      <c r="E40" t="s">
        <v>24</v>
      </c>
      <c r="F40">
        <v>34</v>
      </c>
      <c r="G40" t="s">
        <v>23</v>
      </c>
      <c r="H40" t="s">
        <v>23</v>
      </c>
      <c r="I40" t="s">
        <v>37</v>
      </c>
      <c r="J40" t="s">
        <v>24</v>
      </c>
      <c r="K40" t="s">
        <v>23</v>
      </c>
      <c r="L40" t="s">
        <v>23</v>
      </c>
      <c r="M40" t="s">
        <v>24</v>
      </c>
      <c r="N40" t="s">
        <v>23</v>
      </c>
      <c r="O40" t="s">
        <v>23</v>
      </c>
      <c r="P40" t="s">
        <v>27</v>
      </c>
      <c r="Q40" t="s">
        <v>23</v>
      </c>
      <c r="R40" t="s">
        <v>28</v>
      </c>
      <c r="S40" t="s">
        <v>7188</v>
      </c>
      <c r="T40" t="s">
        <v>7189</v>
      </c>
      <c r="U40" t="s">
        <v>23</v>
      </c>
    </row>
    <row r="41" spans="1:21">
      <c r="A41" t="s">
        <v>75</v>
      </c>
      <c r="B41" t="s">
        <v>22</v>
      </c>
      <c r="C41">
        <v>0</v>
      </c>
      <c r="D41" t="s">
        <v>24</v>
      </c>
      <c r="E41" t="s">
        <v>24</v>
      </c>
      <c r="F41">
        <v>11</v>
      </c>
      <c r="G41" t="s">
        <v>23</v>
      </c>
      <c r="H41" t="s">
        <v>23</v>
      </c>
      <c r="I41" t="s">
        <v>37</v>
      </c>
      <c r="J41" t="s">
        <v>24</v>
      </c>
      <c r="K41" t="s">
        <v>24</v>
      </c>
      <c r="L41" t="s">
        <v>23</v>
      </c>
      <c r="M41" t="s">
        <v>24</v>
      </c>
      <c r="N41" t="s">
        <v>23</v>
      </c>
      <c r="O41" t="s">
        <v>23</v>
      </c>
      <c r="P41" t="s">
        <v>27</v>
      </c>
      <c r="Q41" t="s">
        <v>23</v>
      </c>
      <c r="R41" t="s">
        <v>35</v>
      </c>
      <c r="S41" t="s">
        <v>7190</v>
      </c>
      <c r="T41" t="s">
        <v>7191</v>
      </c>
      <c r="U41" t="s">
        <v>23</v>
      </c>
    </row>
    <row r="42" spans="1:21">
      <c r="A42" t="s">
        <v>76</v>
      </c>
      <c r="B42" t="s">
        <v>30</v>
      </c>
      <c r="C42">
        <v>0</v>
      </c>
      <c r="D42" t="s">
        <v>23</v>
      </c>
      <c r="E42" t="s">
        <v>23</v>
      </c>
      <c r="F42">
        <v>10</v>
      </c>
      <c r="G42" t="s">
        <v>23</v>
      </c>
      <c r="H42" t="s">
        <v>24</v>
      </c>
      <c r="I42" t="s">
        <v>26</v>
      </c>
      <c r="J42" t="s">
        <v>24</v>
      </c>
      <c r="K42" t="s">
        <v>23</v>
      </c>
      <c r="L42" t="s">
        <v>24</v>
      </c>
      <c r="M42" t="s">
        <v>24</v>
      </c>
      <c r="N42" t="s">
        <v>24</v>
      </c>
      <c r="O42" t="s">
        <v>24</v>
      </c>
      <c r="P42" t="s">
        <v>31</v>
      </c>
      <c r="Q42" t="s">
        <v>24</v>
      </c>
      <c r="R42" t="s">
        <v>32</v>
      </c>
      <c r="S42" t="s">
        <v>7192</v>
      </c>
      <c r="T42" t="s">
        <v>7193</v>
      </c>
      <c r="U42" t="s">
        <v>24</v>
      </c>
    </row>
    <row r="43" spans="1:21">
      <c r="A43" t="s">
        <v>77</v>
      </c>
      <c r="B43" t="s">
        <v>22</v>
      </c>
      <c r="C43">
        <v>0</v>
      </c>
      <c r="D43" t="s">
        <v>23</v>
      </c>
      <c r="E43" t="s">
        <v>23</v>
      </c>
      <c r="F43">
        <v>70</v>
      </c>
      <c r="G43" t="s">
        <v>23</v>
      </c>
      <c r="H43" t="s">
        <v>23</v>
      </c>
      <c r="I43" t="s">
        <v>26</v>
      </c>
      <c r="J43" t="s">
        <v>23</v>
      </c>
      <c r="K43" t="s">
        <v>23</v>
      </c>
      <c r="L43" t="s">
        <v>24</v>
      </c>
      <c r="M43" t="s">
        <v>24</v>
      </c>
      <c r="N43" t="s">
        <v>23</v>
      </c>
      <c r="O43" t="s">
        <v>24</v>
      </c>
      <c r="P43" t="s">
        <v>47</v>
      </c>
      <c r="Q43" t="s">
        <v>23</v>
      </c>
      <c r="R43" t="s">
        <v>40</v>
      </c>
      <c r="S43" t="s">
        <v>7194</v>
      </c>
      <c r="T43" t="s">
        <v>7195</v>
      </c>
      <c r="U43" t="s">
        <v>24</v>
      </c>
    </row>
    <row r="44" spans="1:21">
      <c r="A44" t="s">
        <v>78</v>
      </c>
      <c r="B44" t="s">
        <v>22</v>
      </c>
      <c r="C44">
        <v>0</v>
      </c>
      <c r="D44" t="s">
        <v>23</v>
      </c>
      <c r="E44" t="s">
        <v>23</v>
      </c>
      <c r="F44">
        <v>17</v>
      </c>
      <c r="G44" t="s">
        <v>23</v>
      </c>
      <c r="H44" t="s">
        <v>24</v>
      </c>
      <c r="I44" t="s">
        <v>24</v>
      </c>
      <c r="J44" t="s">
        <v>46</v>
      </c>
      <c r="K44" t="s">
        <v>46</v>
      </c>
      <c r="L44" t="s">
        <v>46</v>
      </c>
      <c r="M44" t="s">
        <v>46</v>
      </c>
      <c r="N44" t="s">
        <v>46</v>
      </c>
      <c r="O44" t="s">
        <v>46</v>
      </c>
      <c r="P44" t="s">
        <v>31</v>
      </c>
      <c r="Q44" t="s">
        <v>24</v>
      </c>
      <c r="R44" t="s">
        <v>32</v>
      </c>
      <c r="S44" t="s">
        <v>7196</v>
      </c>
      <c r="T44" t="s">
        <v>7197</v>
      </c>
      <c r="U44" t="s">
        <v>24</v>
      </c>
    </row>
    <row r="45" spans="1:21">
      <c r="A45" t="s">
        <v>79</v>
      </c>
      <c r="B45" t="s">
        <v>22</v>
      </c>
      <c r="C45">
        <v>0</v>
      </c>
      <c r="D45" t="s">
        <v>24</v>
      </c>
      <c r="E45" t="s">
        <v>24</v>
      </c>
      <c r="F45">
        <v>63</v>
      </c>
      <c r="G45" t="s">
        <v>23</v>
      </c>
      <c r="H45" t="s">
        <v>23</v>
      </c>
      <c r="I45" t="s">
        <v>26</v>
      </c>
      <c r="J45" t="s">
        <v>23</v>
      </c>
      <c r="K45" t="s">
        <v>23</v>
      </c>
      <c r="L45" t="s">
        <v>23</v>
      </c>
      <c r="M45" t="s">
        <v>23</v>
      </c>
      <c r="N45" t="s">
        <v>23</v>
      </c>
      <c r="O45" t="s">
        <v>24</v>
      </c>
      <c r="P45" t="s">
        <v>47</v>
      </c>
      <c r="Q45" t="s">
        <v>23</v>
      </c>
      <c r="R45" t="s">
        <v>40</v>
      </c>
      <c r="S45" t="s">
        <v>7198</v>
      </c>
      <c r="T45" t="s">
        <v>7199</v>
      </c>
      <c r="U45" t="s">
        <v>24</v>
      </c>
    </row>
    <row r="46" spans="1:21">
      <c r="A46" t="s">
        <v>80</v>
      </c>
      <c r="B46" t="s">
        <v>22</v>
      </c>
      <c r="C46">
        <v>0</v>
      </c>
      <c r="D46" t="s">
        <v>23</v>
      </c>
      <c r="E46" t="s">
        <v>24</v>
      </c>
      <c r="F46">
        <v>13</v>
      </c>
      <c r="G46" t="s">
        <v>23</v>
      </c>
      <c r="H46" t="s">
        <v>23</v>
      </c>
      <c r="I46" t="s">
        <v>26</v>
      </c>
      <c r="J46" t="s">
        <v>23</v>
      </c>
      <c r="K46" t="s">
        <v>23</v>
      </c>
      <c r="L46" t="s">
        <v>24</v>
      </c>
      <c r="M46" t="s">
        <v>23</v>
      </c>
      <c r="N46" t="s">
        <v>23</v>
      </c>
      <c r="O46" t="s">
        <v>24</v>
      </c>
      <c r="P46" t="s">
        <v>27</v>
      </c>
      <c r="Q46" t="s">
        <v>23</v>
      </c>
      <c r="R46" t="s">
        <v>28</v>
      </c>
      <c r="S46" t="s">
        <v>7200</v>
      </c>
      <c r="T46" t="s">
        <v>7201</v>
      </c>
      <c r="U46" t="s">
        <v>24</v>
      </c>
    </row>
    <row r="47" spans="1:21">
      <c r="A47" t="s">
        <v>81</v>
      </c>
      <c r="B47" t="s">
        <v>22</v>
      </c>
      <c r="C47">
        <v>0</v>
      </c>
      <c r="D47" t="s">
        <v>24</v>
      </c>
      <c r="E47" t="s">
        <v>24</v>
      </c>
      <c r="F47">
        <v>49</v>
      </c>
      <c r="G47" t="s">
        <v>23</v>
      </c>
      <c r="H47" t="s">
        <v>23</v>
      </c>
      <c r="I47" t="s">
        <v>37</v>
      </c>
      <c r="J47" t="s">
        <v>24</v>
      </c>
      <c r="K47" t="s">
        <v>24</v>
      </c>
      <c r="L47" t="s">
        <v>24</v>
      </c>
      <c r="M47" t="s">
        <v>24</v>
      </c>
      <c r="N47" t="s">
        <v>24</v>
      </c>
      <c r="O47" t="s">
        <v>23</v>
      </c>
      <c r="P47" t="s">
        <v>27</v>
      </c>
      <c r="Q47" t="s">
        <v>23</v>
      </c>
      <c r="R47" t="s">
        <v>28</v>
      </c>
      <c r="S47" t="s">
        <v>7202</v>
      </c>
      <c r="T47" t="s">
        <v>7203</v>
      </c>
      <c r="U47" t="s">
        <v>24</v>
      </c>
    </row>
    <row r="48" spans="1:21">
      <c r="A48" t="s">
        <v>82</v>
      </c>
      <c r="B48" t="s">
        <v>30</v>
      </c>
      <c r="C48">
        <v>0</v>
      </c>
      <c r="D48" t="s">
        <v>24</v>
      </c>
      <c r="E48" t="s">
        <v>24</v>
      </c>
      <c r="F48">
        <v>2</v>
      </c>
      <c r="G48" t="s">
        <v>23</v>
      </c>
      <c r="H48" t="s">
        <v>24</v>
      </c>
      <c r="I48" t="s">
        <v>26</v>
      </c>
      <c r="J48" t="s">
        <v>24</v>
      </c>
      <c r="K48" t="s">
        <v>23</v>
      </c>
      <c r="L48" t="s">
        <v>24</v>
      </c>
      <c r="M48" t="s">
        <v>24</v>
      </c>
      <c r="N48" t="s">
        <v>24</v>
      </c>
      <c r="O48" t="s">
        <v>24</v>
      </c>
      <c r="P48" t="s">
        <v>27</v>
      </c>
      <c r="Q48" t="s">
        <v>24</v>
      </c>
      <c r="R48" t="s">
        <v>32</v>
      </c>
      <c r="S48" t="s">
        <v>7204</v>
      </c>
      <c r="T48">
        <v>97</v>
      </c>
      <c r="U48" t="s">
        <v>24</v>
      </c>
    </row>
    <row r="49" spans="1:21">
      <c r="A49" t="s">
        <v>83</v>
      </c>
      <c r="B49" t="s">
        <v>22</v>
      </c>
      <c r="C49">
        <v>0</v>
      </c>
      <c r="D49" t="s">
        <v>24</v>
      </c>
      <c r="E49" t="s">
        <v>24</v>
      </c>
      <c r="F49">
        <v>2</v>
      </c>
      <c r="G49" t="s">
        <v>23</v>
      </c>
      <c r="H49" t="s">
        <v>24</v>
      </c>
      <c r="I49" t="s">
        <v>37</v>
      </c>
      <c r="J49" t="s">
        <v>24</v>
      </c>
      <c r="K49" t="s">
        <v>24</v>
      </c>
      <c r="L49" t="s">
        <v>24</v>
      </c>
      <c r="M49" t="s">
        <v>24</v>
      </c>
      <c r="N49" t="s">
        <v>23</v>
      </c>
      <c r="O49" t="s">
        <v>24</v>
      </c>
      <c r="P49" t="s">
        <v>27</v>
      </c>
      <c r="Q49" t="s">
        <v>23</v>
      </c>
      <c r="R49" t="s">
        <v>28</v>
      </c>
      <c r="S49" t="s">
        <v>7205</v>
      </c>
      <c r="T49" t="s">
        <v>7206</v>
      </c>
      <c r="U49" t="s">
        <v>23</v>
      </c>
    </row>
    <row r="50" spans="1:21">
      <c r="A50" t="s">
        <v>84</v>
      </c>
      <c r="B50" t="s">
        <v>30</v>
      </c>
      <c r="C50">
        <v>0</v>
      </c>
      <c r="D50" t="s">
        <v>24</v>
      </c>
      <c r="E50" t="s">
        <v>24</v>
      </c>
      <c r="F50">
        <v>52</v>
      </c>
      <c r="G50" t="s">
        <v>23</v>
      </c>
      <c r="H50" t="s">
        <v>23</v>
      </c>
      <c r="I50" t="s">
        <v>26</v>
      </c>
      <c r="J50" t="s">
        <v>23</v>
      </c>
      <c r="K50" t="s">
        <v>24</v>
      </c>
      <c r="L50" t="s">
        <v>24</v>
      </c>
      <c r="M50" t="s">
        <v>23</v>
      </c>
      <c r="N50" t="s">
        <v>23</v>
      </c>
      <c r="O50" t="s">
        <v>23</v>
      </c>
      <c r="P50" t="s">
        <v>47</v>
      </c>
      <c r="Q50" t="s">
        <v>23</v>
      </c>
      <c r="R50" t="s">
        <v>40</v>
      </c>
      <c r="S50" t="s">
        <v>7207</v>
      </c>
      <c r="T50" t="s">
        <v>7208</v>
      </c>
      <c r="U50" t="s">
        <v>24</v>
      </c>
    </row>
    <row r="51" spans="1:21">
      <c r="A51" t="s">
        <v>85</v>
      </c>
      <c r="B51" t="s">
        <v>22</v>
      </c>
      <c r="C51">
        <v>0</v>
      </c>
      <c r="D51" t="s">
        <v>23</v>
      </c>
      <c r="E51" t="s">
        <v>23</v>
      </c>
      <c r="F51">
        <v>69</v>
      </c>
      <c r="G51" t="s">
        <v>23</v>
      </c>
      <c r="H51" t="s">
        <v>23</v>
      </c>
      <c r="I51" t="s">
        <v>26</v>
      </c>
      <c r="J51" t="s">
        <v>23</v>
      </c>
      <c r="K51" t="s">
        <v>24</v>
      </c>
      <c r="L51" t="s">
        <v>23</v>
      </c>
      <c r="M51" t="s">
        <v>23</v>
      </c>
      <c r="N51" t="s">
        <v>24</v>
      </c>
      <c r="O51" t="s">
        <v>24</v>
      </c>
      <c r="P51" t="s">
        <v>47</v>
      </c>
      <c r="Q51" t="s">
        <v>23</v>
      </c>
      <c r="R51" t="s">
        <v>40</v>
      </c>
      <c r="S51" t="s">
        <v>7209</v>
      </c>
      <c r="T51" t="s">
        <v>7210</v>
      </c>
      <c r="U51" t="s">
        <v>24</v>
      </c>
    </row>
    <row r="52" spans="1:21">
      <c r="A52" t="s">
        <v>86</v>
      </c>
      <c r="B52" t="s">
        <v>22</v>
      </c>
      <c r="C52">
        <v>1</v>
      </c>
      <c r="D52" t="s">
        <v>24</v>
      </c>
      <c r="E52" t="s">
        <v>24</v>
      </c>
      <c r="F52">
        <v>43</v>
      </c>
      <c r="G52" t="s">
        <v>23</v>
      </c>
      <c r="H52" t="s">
        <v>23</v>
      </c>
      <c r="I52" t="s">
        <v>37</v>
      </c>
      <c r="J52" t="s">
        <v>24</v>
      </c>
      <c r="K52" t="s">
        <v>23</v>
      </c>
      <c r="L52" t="s">
        <v>24</v>
      </c>
      <c r="M52" t="s">
        <v>24</v>
      </c>
      <c r="N52" t="s">
        <v>23</v>
      </c>
      <c r="O52" t="s">
        <v>24</v>
      </c>
      <c r="P52" t="s">
        <v>27</v>
      </c>
      <c r="Q52" t="s">
        <v>23</v>
      </c>
      <c r="R52" t="s">
        <v>28</v>
      </c>
      <c r="S52" t="s">
        <v>7170</v>
      </c>
      <c r="T52" t="s">
        <v>7211</v>
      </c>
      <c r="U52" t="s">
        <v>24</v>
      </c>
    </row>
    <row r="53" spans="1:21">
      <c r="A53" t="s">
        <v>87</v>
      </c>
      <c r="B53" t="s">
        <v>22</v>
      </c>
      <c r="C53">
        <v>0</v>
      </c>
      <c r="D53" t="s">
        <v>24</v>
      </c>
      <c r="E53" t="s">
        <v>24</v>
      </c>
      <c r="F53">
        <v>15</v>
      </c>
      <c r="G53" t="s">
        <v>23</v>
      </c>
      <c r="H53" t="s">
        <v>24</v>
      </c>
      <c r="I53" t="s">
        <v>37</v>
      </c>
      <c r="J53" t="s">
        <v>23</v>
      </c>
      <c r="K53" t="s">
        <v>23</v>
      </c>
      <c r="L53" t="s">
        <v>24</v>
      </c>
      <c r="M53" t="s">
        <v>24</v>
      </c>
      <c r="N53" t="s">
        <v>23</v>
      </c>
      <c r="O53" t="s">
        <v>23</v>
      </c>
      <c r="P53" t="s">
        <v>27</v>
      </c>
      <c r="Q53" t="s">
        <v>23</v>
      </c>
      <c r="R53" t="s">
        <v>40</v>
      </c>
      <c r="S53" t="s">
        <v>7212</v>
      </c>
      <c r="T53" t="s">
        <v>7213</v>
      </c>
      <c r="U53" t="s">
        <v>23</v>
      </c>
    </row>
    <row r="54" spans="1:21">
      <c r="A54" t="s">
        <v>88</v>
      </c>
      <c r="B54" t="s">
        <v>22</v>
      </c>
      <c r="C54">
        <v>1</v>
      </c>
      <c r="D54" t="s">
        <v>23</v>
      </c>
      <c r="E54" t="s">
        <v>24</v>
      </c>
      <c r="F54">
        <v>25</v>
      </c>
      <c r="G54" t="s">
        <v>23</v>
      </c>
      <c r="H54" t="s">
        <v>23</v>
      </c>
      <c r="I54" t="s">
        <v>26</v>
      </c>
      <c r="J54" t="s">
        <v>23</v>
      </c>
      <c r="K54" t="s">
        <v>24</v>
      </c>
      <c r="L54" t="s">
        <v>24</v>
      </c>
      <c r="M54" t="s">
        <v>23</v>
      </c>
      <c r="N54" t="s">
        <v>23</v>
      </c>
      <c r="O54" t="s">
        <v>24</v>
      </c>
      <c r="P54" t="s">
        <v>27</v>
      </c>
      <c r="Q54" t="s">
        <v>23</v>
      </c>
      <c r="R54" t="s">
        <v>40</v>
      </c>
      <c r="S54" t="s">
        <v>7214</v>
      </c>
      <c r="T54" t="s">
        <v>7215</v>
      </c>
      <c r="U54" t="s">
        <v>24</v>
      </c>
    </row>
    <row r="55" spans="1:21">
      <c r="A55" t="s">
        <v>89</v>
      </c>
      <c r="B55" t="s">
        <v>22</v>
      </c>
      <c r="C55">
        <v>1</v>
      </c>
      <c r="D55" t="s">
        <v>23</v>
      </c>
      <c r="E55" t="s">
        <v>24</v>
      </c>
      <c r="F55">
        <v>8</v>
      </c>
      <c r="G55" t="s">
        <v>23</v>
      </c>
      <c r="H55" t="s">
        <v>23</v>
      </c>
      <c r="I55" t="s">
        <v>37</v>
      </c>
      <c r="J55" t="s">
        <v>24</v>
      </c>
      <c r="K55" t="s">
        <v>23</v>
      </c>
      <c r="L55" t="s">
        <v>24</v>
      </c>
      <c r="M55" t="s">
        <v>24</v>
      </c>
      <c r="N55" t="s">
        <v>24</v>
      </c>
      <c r="O55" t="s">
        <v>24</v>
      </c>
      <c r="P55" t="s">
        <v>27</v>
      </c>
      <c r="Q55" t="s">
        <v>23</v>
      </c>
      <c r="R55" t="s">
        <v>40</v>
      </c>
      <c r="S55" t="s">
        <v>7205</v>
      </c>
      <c r="T55" t="s">
        <v>7216</v>
      </c>
      <c r="U55" t="s">
        <v>23</v>
      </c>
    </row>
    <row r="56" spans="1:21">
      <c r="A56" t="s">
        <v>90</v>
      </c>
      <c r="B56" t="s">
        <v>22</v>
      </c>
      <c r="C56">
        <v>1</v>
      </c>
      <c r="D56" t="s">
        <v>23</v>
      </c>
      <c r="E56" t="s">
        <v>23</v>
      </c>
      <c r="F56">
        <v>60</v>
      </c>
      <c r="G56" t="s">
        <v>23</v>
      </c>
      <c r="H56" t="s">
        <v>24</v>
      </c>
      <c r="I56" t="s">
        <v>26</v>
      </c>
      <c r="J56" t="s">
        <v>23</v>
      </c>
      <c r="K56" t="s">
        <v>23</v>
      </c>
      <c r="L56" t="s">
        <v>23</v>
      </c>
      <c r="M56" t="s">
        <v>23</v>
      </c>
      <c r="N56" t="s">
        <v>24</v>
      </c>
      <c r="O56" t="s">
        <v>23</v>
      </c>
      <c r="P56" t="s">
        <v>31</v>
      </c>
      <c r="Q56" t="s">
        <v>23</v>
      </c>
      <c r="R56" t="s">
        <v>40</v>
      </c>
      <c r="S56" t="s">
        <v>7217</v>
      </c>
      <c r="T56" t="s">
        <v>7218</v>
      </c>
      <c r="U56" t="s">
        <v>24</v>
      </c>
    </row>
    <row r="57" spans="1:21">
      <c r="A57" t="s">
        <v>91</v>
      </c>
      <c r="B57" t="s">
        <v>30</v>
      </c>
      <c r="C57">
        <v>1</v>
      </c>
      <c r="D57" t="s">
        <v>24</v>
      </c>
      <c r="E57" t="s">
        <v>24</v>
      </c>
      <c r="F57">
        <v>18</v>
      </c>
      <c r="G57" t="s">
        <v>23</v>
      </c>
      <c r="H57" t="s">
        <v>23</v>
      </c>
      <c r="I57" t="s">
        <v>37</v>
      </c>
      <c r="J57" t="s">
        <v>24</v>
      </c>
      <c r="K57" t="s">
        <v>24</v>
      </c>
      <c r="L57" t="s">
        <v>24</v>
      </c>
      <c r="M57" t="s">
        <v>24</v>
      </c>
      <c r="N57" t="s">
        <v>23</v>
      </c>
      <c r="O57" t="s">
        <v>23</v>
      </c>
      <c r="P57" t="s">
        <v>27</v>
      </c>
      <c r="Q57" t="s">
        <v>23</v>
      </c>
      <c r="R57" t="s">
        <v>28</v>
      </c>
      <c r="S57" t="s">
        <v>7219</v>
      </c>
      <c r="T57" t="s">
        <v>7220</v>
      </c>
      <c r="U57" t="s">
        <v>23</v>
      </c>
    </row>
    <row r="58" spans="1:21">
      <c r="A58" t="s">
        <v>92</v>
      </c>
      <c r="B58" t="s">
        <v>22</v>
      </c>
      <c r="C58">
        <v>0</v>
      </c>
      <c r="D58" t="s">
        <v>23</v>
      </c>
      <c r="E58" t="s">
        <v>23</v>
      </c>
      <c r="F58">
        <v>63</v>
      </c>
      <c r="G58" t="s">
        <v>23</v>
      </c>
      <c r="H58" t="s">
        <v>23</v>
      </c>
      <c r="I58" t="s">
        <v>37</v>
      </c>
      <c r="J58" t="s">
        <v>23</v>
      </c>
      <c r="K58" t="s">
        <v>24</v>
      </c>
      <c r="L58" t="s">
        <v>24</v>
      </c>
      <c r="M58" t="s">
        <v>24</v>
      </c>
      <c r="N58" t="s">
        <v>23</v>
      </c>
      <c r="O58" t="s">
        <v>23</v>
      </c>
      <c r="P58" t="s">
        <v>31</v>
      </c>
      <c r="Q58" t="s">
        <v>23</v>
      </c>
      <c r="R58" t="s">
        <v>40</v>
      </c>
      <c r="S58" t="s">
        <v>7127</v>
      </c>
      <c r="T58" t="s">
        <v>7221</v>
      </c>
      <c r="U58" t="s">
        <v>24</v>
      </c>
    </row>
    <row r="59" spans="1:21">
      <c r="A59" t="s">
        <v>93</v>
      </c>
      <c r="B59" t="s">
        <v>30</v>
      </c>
      <c r="C59">
        <v>1</v>
      </c>
      <c r="D59" t="s">
        <v>23</v>
      </c>
      <c r="E59" t="s">
        <v>23</v>
      </c>
      <c r="F59">
        <v>66</v>
      </c>
      <c r="G59" t="s">
        <v>23</v>
      </c>
      <c r="H59" t="s">
        <v>23</v>
      </c>
      <c r="I59" t="s">
        <v>37</v>
      </c>
      <c r="J59" t="s">
        <v>24</v>
      </c>
      <c r="K59" t="s">
        <v>23</v>
      </c>
      <c r="L59" t="s">
        <v>23</v>
      </c>
      <c r="M59" t="s">
        <v>23</v>
      </c>
      <c r="N59" t="s">
        <v>23</v>
      </c>
      <c r="O59" t="s">
        <v>23</v>
      </c>
      <c r="P59" t="s">
        <v>31</v>
      </c>
      <c r="Q59" t="s">
        <v>23</v>
      </c>
      <c r="R59" t="s">
        <v>28</v>
      </c>
      <c r="S59" t="s">
        <v>7222</v>
      </c>
      <c r="T59" t="s">
        <v>7223</v>
      </c>
      <c r="U59" t="s">
        <v>24</v>
      </c>
    </row>
    <row r="60" spans="1:21">
      <c r="A60" t="s">
        <v>94</v>
      </c>
      <c r="B60" t="s">
        <v>22</v>
      </c>
      <c r="C60">
        <v>0</v>
      </c>
      <c r="D60" t="s">
        <v>23</v>
      </c>
      <c r="E60" t="s">
        <v>23</v>
      </c>
      <c r="F60">
        <v>34</v>
      </c>
      <c r="G60" t="s">
        <v>23</v>
      </c>
      <c r="H60" t="s">
        <v>23</v>
      </c>
      <c r="I60" t="s">
        <v>24</v>
      </c>
      <c r="J60" t="s">
        <v>46</v>
      </c>
      <c r="K60" t="s">
        <v>46</v>
      </c>
      <c r="L60" t="s">
        <v>46</v>
      </c>
      <c r="M60" t="s">
        <v>46</v>
      </c>
      <c r="N60" t="s">
        <v>46</v>
      </c>
      <c r="O60" t="s">
        <v>46</v>
      </c>
      <c r="P60" t="s">
        <v>47</v>
      </c>
      <c r="Q60" t="s">
        <v>24</v>
      </c>
      <c r="R60" t="s">
        <v>40</v>
      </c>
      <c r="S60" t="s">
        <v>7224</v>
      </c>
      <c r="T60" t="s">
        <v>7225</v>
      </c>
      <c r="U60" t="s">
        <v>24</v>
      </c>
    </row>
    <row r="61" spans="1:21">
      <c r="A61" t="s">
        <v>95</v>
      </c>
      <c r="B61" t="s">
        <v>22</v>
      </c>
      <c r="C61">
        <v>0</v>
      </c>
      <c r="D61" t="s">
        <v>24</v>
      </c>
      <c r="E61" t="s">
        <v>24</v>
      </c>
      <c r="F61">
        <v>72</v>
      </c>
      <c r="G61" t="s">
        <v>23</v>
      </c>
      <c r="H61" t="s">
        <v>23</v>
      </c>
      <c r="I61" t="s">
        <v>37</v>
      </c>
      <c r="J61" t="s">
        <v>24</v>
      </c>
      <c r="K61" t="s">
        <v>24</v>
      </c>
      <c r="L61" t="s">
        <v>23</v>
      </c>
      <c r="M61" t="s">
        <v>23</v>
      </c>
      <c r="N61" t="s">
        <v>23</v>
      </c>
      <c r="O61" t="s">
        <v>23</v>
      </c>
      <c r="P61" t="s">
        <v>47</v>
      </c>
      <c r="Q61" t="s">
        <v>23</v>
      </c>
      <c r="R61" t="s">
        <v>40</v>
      </c>
      <c r="S61" t="s">
        <v>7226</v>
      </c>
      <c r="T61" t="s">
        <v>7227</v>
      </c>
      <c r="U61" t="s">
        <v>24</v>
      </c>
    </row>
    <row r="62" spans="1:21">
      <c r="A62" t="s">
        <v>96</v>
      </c>
      <c r="B62" t="s">
        <v>22</v>
      </c>
      <c r="C62">
        <v>0</v>
      </c>
      <c r="D62" t="s">
        <v>23</v>
      </c>
      <c r="E62" t="s">
        <v>24</v>
      </c>
      <c r="F62">
        <v>47</v>
      </c>
      <c r="G62" t="s">
        <v>23</v>
      </c>
      <c r="H62" t="s">
        <v>23</v>
      </c>
      <c r="I62" t="s">
        <v>37</v>
      </c>
      <c r="J62" t="s">
        <v>24</v>
      </c>
      <c r="K62" t="s">
        <v>24</v>
      </c>
      <c r="L62" t="s">
        <v>23</v>
      </c>
      <c r="M62" t="s">
        <v>24</v>
      </c>
      <c r="N62" t="s">
        <v>23</v>
      </c>
      <c r="O62" t="s">
        <v>23</v>
      </c>
      <c r="P62" t="s">
        <v>27</v>
      </c>
      <c r="Q62" t="s">
        <v>23</v>
      </c>
      <c r="R62" t="s">
        <v>28</v>
      </c>
      <c r="S62" t="s">
        <v>7228</v>
      </c>
      <c r="T62" t="s">
        <v>7229</v>
      </c>
      <c r="U62" t="s">
        <v>24</v>
      </c>
    </row>
    <row r="63" spans="1:21">
      <c r="A63" t="s">
        <v>97</v>
      </c>
      <c r="B63" t="s">
        <v>30</v>
      </c>
      <c r="C63">
        <v>0</v>
      </c>
      <c r="D63" t="s">
        <v>24</v>
      </c>
      <c r="E63" t="s">
        <v>24</v>
      </c>
      <c r="F63">
        <v>60</v>
      </c>
      <c r="G63" t="s">
        <v>23</v>
      </c>
      <c r="H63" t="s">
        <v>23</v>
      </c>
      <c r="I63" t="s">
        <v>37</v>
      </c>
      <c r="J63" t="s">
        <v>24</v>
      </c>
      <c r="K63" t="s">
        <v>23</v>
      </c>
      <c r="L63" t="s">
        <v>24</v>
      </c>
      <c r="M63" t="s">
        <v>24</v>
      </c>
      <c r="N63" t="s">
        <v>23</v>
      </c>
      <c r="O63" t="s">
        <v>24</v>
      </c>
      <c r="P63" t="s">
        <v>27</v>
      </c>
      <c r="Q63" t="s">
        <v>23</v>
      </c>
      <c r="R63" t="s">
        <v>35</v>
      </c>
      <c r="S63" t="s">
        <v>7230</v>
      </c>
      <c r="T63" t="s">
        <v>7231</v>
      </c>
      <c r="U63" t="s">
        <v>24</v>
      </c>
    </row>
    <row r="64" spans="1:21">
      <c r="A64" t="s">
        <v>98</v>
      </c>
      <c r="B64" t="s">
        <v>30</v>
      </c>
      <c r="C64">
        <v>0</v>
      </c>
      <c r="D64" t="s">
        <v>23</v>
      </c>
      <c r="E64" t="s">
        <v>24</v>
      </c>
      <c r="F64">
        <v>72</v>
      </c>
      <c r="G64" t="s">
        <v>24</v>
      </c>
      <c r="H64" t="s">
        <v>25</v>
      </c>
      <c r="I64" t="s">
        <v>26</v>
      </c>
      <c r="J64" t="s">
        <v>23</v>
      </c>
      <c r="K64" t="s">
        <v>23</v>
      </c>
      <c r="L64" t="s">
        <v>23</v>
      </c>
      <c r="M64" t="s">
        <v>24</v>
      </c>
      <c r="N64" t="s">
        <v>24</v>
      </c>
      <c r="O64" t="s">
        <v>24</v>
      </c>
      <c r="P64" t="s">
        <v>47</v>
      </c>
      <c r="Q64" t="s">
        <v>24</v>
      </c>
      <c r="R64" t="s">
        <v>35</v>
      </c>
      <c r="S64" t="s">
        <v>7232</v>
      </c>
      <c r="T64">
        <v>2962</v>
      </c>
      <c r="U64" t="s">
        <v>24</v>
      </c>
    </row>
    <row r="65" spans="1:21">
      <c r="A65" t="s">
        <v>99</v>
      </c>
      <c r="B65" t="s">
        <v>22</v>
      </c>
      <c r="C65">
        <v>0</v>
      </c>
      <c r="D65" t="s">
        <v>23</v>
      </c>
      <c r="E65" t="s">
        <v>23</v>
      </c>
      <c r="F65">
        <v>18</v>
      </c>
      <c r="G65" t="s">
        <v>23</v>
      </c>
      <c r="H65" t="s">
        <v>24</v>
      </c>
      <c r="I65" t="s">
        <v>26</v>
      </c>
      <c r="J65" t="s">
        <v>24</v>
      </c>
      <c r="K65" t="s">
        <v>24</v>
      </c>
      <c r="L65" t="s">
        <v>23</v>
      </c>
      <c r="M65" t="s">
        <v>23</v>
      </c>
      <c r="N65" t="s">
        <v>24</v>
      </c>
      <c r="O65" t="s">
        <v>24</v>
      </c>
      <c r="P65" t="s">
        <v>31</v>
      </c>
      <c r="Q65" t="s">
        <v>23</v>
      </c>
      <c r="R65" t="s">
        <v>40</v>
      </c>
      <c r="S65" t="s">
        <v>7233</v>
      </c>
      <c r="T65" t="s">
        <v>7234</v>
      </c>
      <c r="U65" t="s">
        <v>24</v>
      </c>
    </row>
    <row r="66" spans="1:21">
      <c r="A66" t="s">
        <v>100</v>
      </c>
      <c r="B66" t="s">
        <v>22</v>
      </c>
      <c r="C66">
        <v>0</v>
      </c>
      <c r="D66" t="s">
        <v>24</v>
      </c>
      <c r="E66" t="s">
        <v>24</v>
      </c>
      <c r="F66">
        <v>9</v>
      </c>
      <c r="G66" t="s">
        <v>23</v>
      </c>
      <c r="H66" t="s">
        <v>23</v>
      </c>
      <c r="I66" t="s">
        <v>37</v>
      </c>
      <c r="J66" t="s">
        <v>24</v>
      </c>
      <c r="K66" t="s">
        <v>24</v>
      </c>
      <c r="L66" t="s">
        <v>24</v>
      </c>
      <c r="M66" t="s">
        <v>24</v>
      </c>
      <c r="N66" t="s">
        <v>23</v>
      </c>
      <c r="O66" t="s">
        <v>23</v>
      </c>
      <c r="P66" t="s">
        <v>27</v>
      </c>
      <c r="Q66" t="s">
        <v>24</v>
      </c>
      <c r="R66" t="s">
        <v>28</v>
      </c>
      <c r="S66" t="s">
        <v>7235</v>
      </c>
      <c r="T66" t="s">
        <v>7236</v>
      </c>
      <c r="U66" t="s">
        <v>23</v>
      </c>
    </row>
    <row r="67" spans="1:21">
      <c r="A67" t="s">
        <v>101</v>
      </c>
      <c r="B67" t="s">
        <v>22</v>
      </c>
      <c r="C67">
        <v>0</v>
      </c>
      <c r="D67" t="s">
        <v>24</v>
      </c>
      <c r="E67" t="s">
        <v>24</v>
      </c>
      <c r="F67">
        <v>3</v>
      </c>
      <c r="G67" t="s">
        <v>23</v>
      </c>
      <c r="H67" t="s">
        <v>24</v>
      </c>
      <c r="I67" t="s">
        <v>26</v>
      </c>
      <c r="J67" t="s">
        <v>24</v>
      </c>
      <c r="K67" t="s">
        <v>23</v>
      </c>
      <c r="L67" t="s">
        <v>24</v>
      </c>
      <c r="M67" t="s">
        <v>23</v>
      </c>
      <c r="N67" t="s">
        <v>23</v>
      </c>
      <c r="O67" t="s">
        <v>23</v>
      </c>
      <c r="P67" t="s">
        <v>27</v>
      </c>
      <c r="Q67" t="s">
        <v>23</v>
      </c>
      <c r="R67" t="s">
        <v>28</v>
      </c>
      <c r="S67" t="s">
        <v>7237</v>
      </c>
      <c r="T67" t="s">
        <v>7238</v>
      </c>
      <c r="U67" t="s">
        <v>24</v>
      </c>
    </row>
    <row r="68" spans="1:21">
      <c r="A68" t="s">
        <v>102</v>
      </c>
      <c r="B68" t="s">
        <v>30</v>
      </c>
      <c r="C68">
        <v>0</v>
      </c>
      <c r="D68" t="s">
        <v>23</v>
      </c>
      <c r="E68" t="s">
        <v>24</v>
      </c>
      <c r="F68">
        <v>47</v>
      </c>
      <c r="G68" t="s">
        <v>23</v>
      </c>
      <c r="H68" t="s">
        <v>23</v>
      </c>
      <c r="I68" t="s">
        <v>37</v>
      </c>
      <c r="J68" t="s">
        <v>24</v>
      </c>
      <c r="K68" t="s">
        <v>23</v>
      </c>
      <c r="L68" t="s">
        <v>24</v>
      </c>
      <c r="M68" t="s">
        <v>24</v>
      </c>
      <c r="N68" t="s">
        <v>24</v>
      </c>
      <c r="O68" t="s">
        <v>24</v>
      </c>
      <c r="P68" t="s">
        <v>31</v>
      </c>
      <c r="Q68" t="s">
        <v>23</v>
      </c>
      <c r="R68" t="s">
        <v>28</v>
      </c>
      <c r="S68" t="s">
        <v>7239</v>
      </c>
      <c r="T68" t="s">
        <v>7240</v>
      </c>
      <c r="U68" t="s">
        <v>24</v>
      </c>
    </row>
    <row r="69" spans="1:21">
      <c r="A69" t="s">
        <v>103</v>
      </c>
      <c r="B69" t="s">
        <v>22</v>
      </c>
      <c r="C69">
        <v>0</v>
      </c>
      <c r="D69" t="s">
        <v>24</v>
      </c>
      <c r="E69" t="s">
        <v>24</v>
      </c>
      <c r="F69">
        <v>31</v>
      </c>
      <c r="G69" t="s">
        <v>23</v>
      </c>
      <c r="H69" t="s">
        <v>24</v>
      </c>
      <c r="I69" t="s">
        <v>26</v>
      </c>
      <c r="J69" t="s">
        <v>24</v>
      </c>
      <c r="K69" t="s">
        <v>23</v>
      </c>
      <c r="L69" t="s">
        <v>23</v>
      </c>
      <c r="M69" t="s">
        <v>23</v>
      </c>
      <c r="N69" t="s">
        <v>23</v>
      </c>
      <c r="O69" t="s">
        <v>23</v>
      </c>
      <c r="P69" t="s">
        <v>47</v>
      </c>
      <c r="Q69" t="s">
        <v>24</v>
      </c>
      <c r="R69" t="s">
        <v>32</v>
      </c>
      <c r="S69" t="s">
        <v>7241</v>
      </c>
      <c r="T69" t="s">
        <v>7242</v>
      </c>
      <c r="U69" t="s">
        <v>24</v>
      </c>
    </row>
    <row r="70" spans="1:21">
      <c r="A70" t="s">
        <v>104</v>
      </c>
      <c r="B70" t="s">
        <v>22</v>
      </c>
      <c r="C70">
        <v>0</v>
      </c>
      <c r="D70" t="s">
        <v>23</v>
      </c>
      <c r="E70" t="s">
        <v>23</v>
      </c>
      <c r="F70">
        <v>50</v>
      </c>
      <c r="G70" t="s">
        <v>23</v>
      </c>
      <c r="H70" t="s">
        <v>24</v>
      </c>
      <c r="I70" t="s">
        <v>24</v>
      </c>
      <c r="J70" t="s">
        <v>46</v>
      </c>
      <c r="K70" t="s">
        <v>46</v>
      </c>
      <c r="L70" t="s">
        <v>46</v>
      </c>
      <c r="M70" t="s">
        <v>46</v>
      </c>
      <c r="N70" t="s">
        <v>46</v>
      </c>
      <c r="O70" t="s">
        <v>46</v>
      </c>
      <c r="P70" t="s">
        <v>47</v>
      </c>
      <c r="Q70" t="s">
        <v>24</v>
      </c>
      <c r="R70" t="s">
        <v>35</v>
      </c>
      <c r="S70" t="s">
        <v>7160</v>
      </c>
      <c r="T70" t="s">
        <v>7243</v>
      </c>
      <c r="U70" t="s">
        <v>24</v>
      </c>
    </row>
    <row r="71" spans="1:21">
      <c r="A71" t="s">
        <v>105</v>
      </c>
      <c r="B71" t="s">
        <v>30</v>
      </c>
      <c r="C71">
        <v>0</v>
      </c>
      <c r="D71" t="s">
        <v>24</v>
      </c>
      <c r="E71" t="s">
        <v>24</v>
      </c>
      <c r="F71">
        <v>10</v>
      </c>
      <c r="G71" t="s">
        <v>23</v>
      </c>
      <c r="H71" t="s">
        <v>24</v>
      </c>
      <c r="I71" t="s">
        <v>37</v>
      </c>
      <c r="J71" t="s">
        <v>23</v>
      </c>
      <c r="K71" t="s">
        <v>24</v>
      </c>
      <c r="L71" t="s">
        <v>23</v>
      </c>
      <c r="M71" t="s">
        <v>24</v>
      </c>
      <c r="N71" t="s">
        <v>24</v>
      </c>
      <c r="O71" t="s">
        <v>24</v>
      </c>
      <c r="P71" t="s">
        <v>27</v>
      </c>
      <c r="Q71" t="s">
        <v>23</v>
      </c>
      <c r="R71" t="s">
        <v>32</v>
      </c>
      <c r="S71" t="s">
        <v>7198</v>
      </c>
      <c r="T71" t="s">
        <v>7244</v>
      </c>
      <c r="U71" t="s">
        <v>24</v>
      </c>
    </row>
    <row r="72" spans="1:21">
      <c r="A72" t="s">
        <v>106</v>
      </c>
      <c r="B72" t="s">
        <v>30</v>
      </c>
      <c r="C72">
        <v>0</v>
      </c>
      <c r="D72" t="s">
        <v>24</v>
      </c>
      <c r="E72" t="s">
        <v>24</v>
      </c>
      <c r="F72">
        <v>1</v>
      </c>
      <c r="G72" t="s">
        <v>23</v>
      </c>
      <c r="H72" t="s">
        <v>24</v>
      </c>
      <c r="I72" t="s">
        <v>26</v>
      </c>
      <c r="J72" t="s">
        <v>24</v>
      </c>
      <c r="K72" t="s">
        <v>24</v>
      </c>
      <c r="L72" t="s">
        <v>24</v>
      </c>
      <c r="M72" t="s">
        <v>23</v>
      </c>
      <c r="N72" t="s">
        <v>24</v>
      </c>
      <c r="O72" t="s">
        <v>24</v>
      </c>
      <c r="P72" t="s">
        <v>27</v>
      </c>
      <c r="Q72" t="s">
        <v>24</v>
      </c>
      <c r="R72" t="s">
        <v>32</v>
      </c>
      <c r="S72" t="s">
        <v>7245</v>
      </c>
      <c r="T72" t="s">
        <v>7245</v>
      </c>
      <c r="U72" t="s">
        <v>24</v>
      </c>
    </row>
    <row r="73" spans="1:21">
      <c r="A73" t="s">
        <v>107</v>
      </c>
      <c r="B73" t="s">
        <v>22</v>
      </c>
      <c r="C73">
        <v>0</v>
      </c>
      <c r="D73" t="s">
        <v>23</v>
      </c>
      <c r="E73" t="s">
        <v>23</v>
      </c>
      <c r="F73">
        <v>52</v>
      </c>
      <c r="G73" t="s">
        <v>23</v>
      </c>
      <c r="H73" t="s">
        <v>24</v>
      </c>
      <c r="I73" t="s">
        <v>24</v>
      </c>
      <c r="J73" t="s">
        <v>46</v>
      </c>
      <c r="K73" t="s">
        <v>46</v>
      </c>
      <c r="L73" t="s">
        <v>46</v>
      </c>
      <c r="M73" t="s">
        <v>46</v>
      </c>
      <c r="N73" t="s">
        <v>46</v>
      </c>
      <c r="O73" t="s">
        <v>46</v>
      </c>
      <c r="P73" t="s">
        <v>31</v>
      </c>
      <c r="Q73" t="s">
        <v>23</v>
      </c>
      <c r="R73" t="s">
        <v>28</v>
      </c>
      <c r="S73" t="s">
        <v>7246</v>
      </c>
      <c r="T73" t="s">
        <v>7247</v>
      </c>
      <c r="U73" t="s">
        <v>24</v>
      </c>
    </row>
    <row r="74" spans="1:21">
      <c r="A74" t="s">
        <v>108</v>
      </c>
      <c r="B74" t="s">
        <v>30</v>
      </c>
      <c r="C74">
        <v>1</v>
      </c>
      <c r="D74" t="s">
        <v>23</v>
      </c>
      <c r="E74" t="s">
        <v>23</v>
      </c>
      <c r="F74">
        <v>64</v>
      </c>
      <c r="G74" t="s">
        <v>23</v>
      </c>
      <c r="H74" t="s">
        <v>23</v>
      </c>
      <c r="I74" t="s">
        <v>37</v>
      </c>
      <c r="J74" t="s">
        <v>23</v>
      </c>
      <c r="K74" t="s">
        <v>24</v>
      </c>
      <c r="L74" t="s">
        <v>23</v>
      </c>
      <c r="M74" t="s">
        <v>23</v>
      </c>
      <c r="N74" t="s">
        <v>23</v>
      </c>
      <c r="O74" t="s">
        <v>23</v>
      </c>
      <c r="P74" t="s">
        <v>47</v>
      </c>
      <c r="Q74" t="s">
        <v>23</v>
      </c>
      <c r="R74" t="s">
        <v>35</v>
      </c>
      <c r="S74" t="s">
        <v>7248</v>
      </c>
      <c r="T74">
        <v>7099</v>
      </c>
      <c r="U74" t="s">
        <v>24</v>
      </c>
    </row>
    <row r="75" spans="1:21">
      <c r="A75" t="s">
        <v>109</v>
      </c>
      <c r="B75" t="s">
        <v>30</v>
      </c>
      <c r="C75">
        <v>0</v>
      </c>
      <c r="D75" t="s">
        <v>23</v>
      </c>
      <c r="E75" t="s">
        <v>23</v>
      </c>
      <c r="F75">
        <v>62</v>
      </c>
      <c r="G75" t="s">
        <v>23</v>
      </c>
      <c r="H75" t="s">
        <v>23</v>
      </c>
      <c r="I75" t="s">
        <v>24</v>
      </c>
      <c r="J75" t="s">
        <v>46</v>
      </c>
      <c r="K75" t="s">
        <v>46</v>
      </c>
      <c r="L75" t="s">
        <v>46</v>
      </c>
      <c r="M75" t="s">
        <v>46</v>
      </c>
      <c r="N75" t="s">
        <v>46</v>
      </c>
      <c r="O75" t="s">
        <v>46</v>
      </c>
      <c r="P75" t="s">
        <v>47</v>
      </c>
      <c r="Q75" t="s">
        <v>23</v>
      </c>
      <c r="R75" t="s">
        <v>35</v>
      </c>
      <c r="S75" t="s">
        <v>7249</v>
      </c>
      <c r="T75" t="s">
        <v>7250</v>
      </c>
      <c r="U75" t="s">
        <v>24</v>
      </c>
    </row>
    <row r="76" spans="1:21">
      <c r="A76" t="s">
        <v>110</v>
      </c>
      <c r="B76" t="s">
        <v>22</v>
      </c>
      <c r="C76">
        <v>0</v>
      </c>
      <c r="D76" t="s">
        <v>24</v>
      </c>
      <c r="E76" t="s">
        <v>23</v>
      </c>
      <c r="F76">
        <v>3</v>
      </c>
      <c r="G76" t="s">
        <v>23</v>
      </c>
      <c r="H76" t="s">
        <v>24</v>
      </c>
      <c r="I76" t="s">
        <v>26</v>
      </c>
      <c r="J76" t="s">
        <v>23</v>
      </c>
      <c r="K76" t="s">
        <v>24</v>
      </c>
      <c r="L76" t="s">
        <v>24</v>
      </c>
      <c r="M76" t="s">
        <v>23</v>
      </c>
      <c r="N76" t="s">
        <v>24</v>
      </c>
      <c r="O76" t="s">
        <v>23</v>
      </c>
      <c r="P76" t="s">
        <v>27</v>
      </c>
      <c r="Q76" t="s">
        <v>23</v>
      </c>
      <c r="R76" t="s">
        <v>35</v>
      </c>
      <c r="S76" t="s">
        <v>7251</v>
      </c>
      <c r="T76" t="s">
        <v>7252</v>
      </c>
      <c r="U76" t="s">
        <v>24</v>
      </c>
    </row>
    <row r="77" spans="1:21">
      <c r="A77" t="s">
        <v>111</v>
      </c>
      <c r="B77" t="s">
        <v>22</v>
      </c>
      <c r="C77">
        <v>1</v>
      </c>
      <c r="D77" t="s">
        <v>24</v>
      </c>
      <c r="E77" t="s">
        <v>24</v>
      </c>
      <c r="F77">
        <v>56</v>
      </c>
      <c r="G77" t="s">
        <v>23</v>
      </c>
      <c r="H77" t="s">
        <v>23</v>
      </c>
      <c r="I77" t="s">
        <v>37</v>
      </c>
      <c r="J77" t="s">
        <v>23</v>
      </c>
      <c r="K77" t="s">
        <v>23</v>
      </c>
      <c r="L77" t="s">
        <v>23</v>
      </c>
      <c r="M77" t="s">
        <v>24</v>
      </c>
      <c r="N77" t="s">
        <v>23</v>
      </c>
      <c r="O77" t="s">
        <v>23</v>
      </c>
      <c r="P77" t="s">
        <v>31</v>
      </c>
      <c r="Q77" t="s">
        <v>24</v>
      </c>
      <c r="R77" t="s">
        <v>28</v>
      </c>
      <c r="S77" t="s">
        <v>7253</v>
      </c>
      <c r="T77" t="s">
        <v>7254</v>
      </c>
      <c r="U77" t="s">
        <v>24</v>
      </c>
    </row>
    <row r="78" spans="1:21">
      <c r="A78" t="s">
        <v>112</v>
      </c>
      <c r="B78" t="s">
        <v>22</v>
      </c>
      <c r="C78">
        <v>0</v>
      </c>
      <c r="D78" t="s">
        <v>24</v>
      </c>
      <c r="E78" t="s">
        <v>24</v>
      </c>
      <c r="F78">
        <v>46</v>
      </c>
      <c r="G78" t="s">
        <v>23</v>
      </c>
      <c r="H78" t="s">
        <v>24</v>
      </c>
      <c r="I78" t="s">
        <v>26</v>
      </c>
      <c r="J78" t="s">
        <v>24</v>
      </c>
      <c r="K78" t="s">
        <v>24</v>
      </c>
      <c r="L78" t="s">
        <v>24</v>
      </c>
      <c r="M78" t="s">
        <v>24</v>
      </c>
      <c r="N78" t="s">
        <v>24</v>
      </c>
      <c r="O78" t="s">
        <v>23</v>
      </c>
      <c r="P78" t="s">
        <v>31</v>
      </c>
      <c r="Q78" t="s">
        <v>24</v>
      </c>
      <c r="R78" t="s">
        <v>40</v>
      </c>
      <c r="S78" t="s">
        <v>7255</v>
      </c>
      <c r="T78" t="s">
        <v>7256</v>
      </c>
      <c r="U78" t="s">
        <v>24</v>
      </c>
    </row>
    <row r="79" spans="1:21">
      <c r="A79" t="s">
        <v>113</v>
      </c>
      <c r="B79" t="s">
        <v>22</v>
      </c>
      <c r="C79">
        <v>0</v>
      </c>
      <c r="D79" t="s">
        <v>23</v>
      </c>
      <c r="E79" t="s">
        <v>23</v>
      </c>
      <c r="F79">
        <v>8</v>
      </c>
      <c r="G79" t="s">
        <v>23</v>
      </c>
      <c r="H79" t="s">
        <v>24</v>
      </c>
      <c r="I79" t="s">
        <v>26</v>
      </c>
      <c r="J79" t="s">
        <v>23</v>
      </c>
      <c r="K79" t="s">
        <v>23</v>
      </c>
      <c r="L79" t="s">
        <v>24</v>
      </c>
      <c r="M79" t="s">
        <v>24</v>
      </c>
      <c r="N79" t="s">
        <v>24</v>
      </c>
      <c r="O79" t="s">
        <v>24</v>
      </c>
      <c r="P79" t="s">
        <v>27</v>
      </c>
      <c r="Q79" t="s">
        <v>24</v>
      </c>
      <c r="R79" t="s">
        <v>32</v>
      </c>
      <c r="S79" t="s">
        <v>7257</v>
      </c>
      <c r="T79" t="s">
        <v>7258</v>
      </c>
      <c r="U79" t="s">
        <v>24</v>
      </c>
    </row>
    <row r="80" spans="1:21">
      <c r="A80" t="s">
        <v>114</v>
      </c>
      <c r="B80" t="s">
        <v>30</v>
      </c>
      <c r="C80">
        <v>1</v>
      </c>
      <c r="D80" t="s">
        <v>24</v>
      </c>
      <c r="E80" t="s">
        <v>24</v>
      </c>
      <c r="F80">
        <v>30</v>
      </c>
      <c r="G80" t="s">
        <v>23</v>
      </c>
      <c r="H80" t="s">
        <v>24</v>
      </c>
      <c r="I80" t="s">
        <v>26</v>
      </c>
      <c r="J80" t="s">
        <v>23</v>
      </c>
      <c r="K80" t="s">
        <v>23</v>
      </c>
      <c r="L80" t="s">
        <v>24</v>
      </c>
      <c r="M80" t="s">
        <v>24</v>
      </c>
      <c r="N80" t="s">
        <v>23</v>
      </c>
      <c r="O80" t="s">
        <v>23</v>
      </c>
      <c r="P80" t="s">
        <v>27</v>
      </c>
      <c r="Q80" t="s">
        <v>23</v>
      </c>
      <c r="R80" t="s">
        <v>28</v>
      </c>
      <c r="S80" t="s">
        <v>7259</v>
      </c>
      <c r="T80" t="s">
        <v>7260</v>
      </c>
      <c r="U80" t="s">
        <v>24</v>
      </c>
    </row>
    <row r="81" spans="1:21">
      <c r="A81" t="s">
        <v>115</v>
      </c>
      <c r="B81" t="s">
        <v>22</v>
      </c>
      <c r="C81">
        <v>0</v>
      </c>
      <c r="D81" t="s">
        <v>23</v>
      </c>
      <c r="E81" t="s">
        <v>23</v>
      </c>
      <c r="F81">
        <v>45</v>
      </c>
      <c r="G81" t="s">
        <v>23</v>
      </c>
      <c r="H81" t="s">
        <v>23</v>
      </c>
      <c r="I81" t="s">
        <v>24</v>
      </c>
      <c r="J81" t="s">
        <v>46</v>
      </c>
      <c r="K81" t="s">
        <v>46</v>
      </c>
      <c r="L81" t="s">
        <v>46</v>
      </c>
      <c r="M81" t="s">
        <v>46</v>
      </c>
      <c r="N81" t="s">
        <v>46</v>
      </c>
      <c r="O81" t="s">
        <v>46</v>
      </c>
      <c r="P81" t="s">
        <v>31</v>
      </c>
      <c r="Q81" t="s">
        <v>23</v>
      </c>
      <c r="R81" t="s">
        <v>40</v>
      </c>
      <c r="S81" t="s">
        <v>7261</v>
      </c>
      <c r="T81" t="s">
        <v>7262</v>
      </c>
      <c r="U81" t="s">
        <v>24</v>
      </c>
    </row>
    <row r="82" spans="1:21">
      <c r="A82" t="s">
        <v>116</v>
      </c>
      <c r="B82" t="s">
        <v>22</v>
      </c>
      <c r="C82">
        <v>0</v>
      </c>
      <c r="D82" t="s">
        <v>24</v>
      </c>
      <c r="E82" t="s">
        <v>23</v>
      </c>
      <c r="F82">
        <v>1</v>
      </c>
      <c r="G82" t="s">
        <v>23</v>
      </c>
      <c r="H82" t="s">
        <v>24</v>
      </c>
      <c r="I82" t="s">
        <v>37</v>
      </c>
      <c r="J82" t="s">
        <v>24</v>
      </c>
      <c r="K82" t="s">
        <v>24</v>
      </c>
      <c r="L82" t="s">
        <v>24</v>
      </c>
      <c r="M82" t="s">
        <v>24</v>
      </c>
      <c r="N82" t="s">
        <v>23</v>
      </c>
      <c r="O82" t="s">
        <v>24</v>
      </c>
      <c r="P82" t="s">
        <v>27</v>
      </c>
      <c r="Q82" t="s">
        <v>23</v>
      </c>
      <c r="R82" t="s">
        <v>28</v>
      </c>
      <c r="S82" t="s">
        <v>7263</v>
      </c>
      <c r="T82" t="s">
        <v>7263</v>
      </c>
      <c r="U82" t="s">
        <v>23</v>
      </c>
    </row>
    <row r="83" spans="1:21">
      <c r="A83" t="s">
        <v>117</v>
      </c>
      <c r="B83" t="s">
        <v>22</v>
      </c>
      <c r="C83">
        <v>0</v>
      </c>
      <c r="D83" t="s">
        <v>23</v>
      </c>
      <c r="E83" t="s">
        <v>23</v>
      </c>
      <c r="F83">
        <v>11</v>
      </c>
      <c r="G83" t="s">
        <v>24</v>
      </c>
      <c r="H83" t="s">
        <v>25</v>
      </c>
      <c r="I83" t="s">
        <v>26</v>
      </c>
      <c r="J83" t="s">
        <v>23</v>
      </c>
      <c r="K83" t="s">
        <v>24</v>
      </c>
      <c r="L83" t="s">
        <v>24</v>
      </c>
      <c r="M83" t="s">
        <v>24</v>
      </c>
      <c r="N83" t="s">
        <v>23</v>
      </c>
      <c r="O83" t="s">
        <v>23</v>
      </c>
      <c r="P83" t="s">
        <v>27</v>
      </c>
      <c r="Q83" t="s">
        <v>24</v>
      </c>
      <c r="R83" t="s">
        <v>28</v>
      </c>
      <c r="S83" t="s">
        <v>7264</v>
      </c>
      <c r="T83" t="s">
        <v>7265</v>
      </c>
      <c r="U83" t="s">
        <v>24</v>
      </c>
    </row>
    <row r="84" spans="1:21">
      <c r="A84" t="s">
        <v>118</v>
      </c>
      <c r="B84" t="s">
        <v>22</v>
      </c>
      <c r="C84">
        <v>0</v>
      </c>
      <c r="D84" t="s">
        <v>23</v>
      </c>
      <c r="E84" t="s">
        <v>24</v>
      </c>
      <c r="F84">
        <v>7</v>
      </c>
      <c r="G84" t="s">
        <v>23</v>
      </c>
      <c r="H84" t="s">
        <v>24</v>
      </c>
      <c r="I84" t="s">
        <v>37</v>
      </c>
      <c r="J84" t="s">
        <v>24</v>
      </c>
      <c r="K84" t="s">
        <v>24</v>
      </c>
      <c r="L84" t="s">
        <v>23</v>
      </c>
      <c r="M84" t="s">
        <v>24</v>
      </c>
      <c r="N84" t="s">
        <v>24</v>
      </c>
      <c r="O84" t="s">
        <v>24</v>
      </c>
      <c r="P84" t="s">
        <v>27</v>
      </c>
      <c r="Q84" t="s">
        <v>23</v>
      </c>
      <c r="R84" t="s">
        <v>35</v>
      </c>
      <c r="S84" t="s">
        <v>7266</v>
      </c>
      <c r="T84" t="s">
        <v>7267</v>
      </c>
      <c r="U84" t="s">
        <v>23</v>
      </c>
    </row>
    <row r="85" spans="1:21">
      <c r="A85" t="s">
        <v>119</v>
      </c>
      <c r="B85" t="s">
        <v>22</v>
      </c>
      <c r="C85">
        <v>0</v>
      </c>
      <c r="D85" t="s">
        <v>24</v>
      </c>
      <c r="E85" t="s">
        <v>24</v>
      </c>
      <c r="F85">
        <v>42</v>
      </c>
      <c r="G85" t="s">
        <v>23</v>
      </c>
      <c r="H85" t="s">
        <v>24</v>
      </c>
      <c r="I85" t="s">
        <v>37</v>
      </c>
      <c r="J85" t="s">
        <v>24</v>
      </c>
      <c r="K85" t="s">
        <v>23</v>
      </c>
      <c r="L85" t="s">
        <v>23</v>
      </c>
      <c r="M85" t="s">
        <v>23</v>
      </c>
      <c r="N85" t="s">
        <v>23</v>
      </c>
      <c r="O85" t="s">
        <v>23</v>
      </c>
      <c r="P85" t="s">
        <v>27</v>
      </c>
      <c r="Q85" t="s">
        <v>23</v>
      </c>
      <c r="R85" t="s">
        <v>35</v>
      </c>
      <c r="S85" t="s">
        <v>7268</v>
      </c>
      <c r="T85" t="s">
        <v>7269</v>
      </c>
      <c r="U85" t="s">
        <v>24</v>
      </c>
    </row>
    <row r="86" spans="1:21">
      <c r="A86" t="s">
        <v>120</v>
      </c>
      <c r="B86" t="s">
        <v>22</v>
      </c>
      <c r="C86">
        <v>0</v>
      </c>
      <c r="D86" t="s">
        <v>23</v>
      </c>
      <c r="E86" t="s">
        <v>24</v>
      </c>
      <c r="F86">
        <v>49</v>
      </c>
      <c r="G86" t="s">
        <v>23</v>
      </c>
      <c r="H86" t="s">
        <v>24</v>
      </c>
      <c r="I86" t="s">
        <v>24</v>
      </c>
      <c r="J86" t="s">
        <v>46</v>
      </c>
      <c r="K86" t="s">
        <v>46</v>
      </c>
      <c r="L86" t="s">
        <v>46</v>
      </c>
      <c r="M86" t="s">
        <v>46</v>
      </c>
      <c r="N86" t="s">
        <v>46</v>
      </c>
      <c r="O86" t="s">
        <v>46</v>
      </c>
      <c r="P86" t="s">
        <v>47</v>
      </c>
      <c r="Q86" t="s">
        <v>23</v>
      </c>
      <c r="R86" t="s">
        <v>35</v>
      </c>
      <c r="S86" t="s">
        <v>7160</v>
      </c>
      <c r="T86" t="s">
        <v>7270</v>
      </c>
      <c r="U86" t="s">
        <v>24</v>
      </c>
    </row>
    <row r="87" spans="1:21">
      <c r="A87" t="s">
        <v>121</v>
      </c>
      <c r="B87" t="s">
        <v>30</v>
      </c>
      <c r="C87">
        <v>0</v>
      </c>
      <c r="D87" t="s">
        <v>24</v>
      </c>
      <c r="E87" t="s">
        <v>24</v>
      </c>
      <c r="F87">
        <v>9</v>
      </c>
      <c r="G87" t="s">
        <v>23</v>
      </c>
      <c r="H87" t="s">
        <v>23</v>
      </c>
      <c r="I87" t="s">
        <v>37</v>
      </c>
      <c r="J87" t="s">
        <v>24</v>
      </c>
      <c r="K87" t="s">
        <v>23</v>
      </c>
      <c r="L87" t="s">
        <v>24</v>
      </c>
      <c r="M87" t="s">
        <v>24</v>
      </c>
      <c r="N87" t="s">
        <v>23</v>
      </c>
      <c r="O87" t="s">
        <v>23</v>
      </c>
      <c r="P87" t="s">
        <v>27</v>
      </c>
      <c r="Q87" t="s">
        <v>23</v>
      </c>
      <c r="R87" t="s">
        <v>40</v>
      </c>
      <c r="S87" t="s">
        <v>7271</v>
      </c>
      <c r="T87" t="s">
        <v>7272</v>
      </c>
      <c r="U87" t="s">
        <v>24</v>
      </c>
    </row>
    <row r="88" spans="1:21">
      <c r="A88" t="s">
        <v>122</v>
      </c>
      <c r="B88" t="s">
        <v>22</v>
      </c>
      <c r="C88">
        <v>0</v>
      </c>
      <c r="D88" t="s">
        <v>23</v>
      </c>
      <c r="E88" t="s">
        <v>24</v>
      </c>
      <c r="F88">
        <v>35</v>
      </c>
      <c r="G88" t="s">
        <v>23</v>
      </c>
      <c r="H88" t="s">
        <v>24</v>
      </c>
      <c r="I88" t="s">
        <v>26</v>
      </c>
      <c r="J88" t="s">
        <v>23</v>
      </c>
      <c r="K88" t="s">
        <v>24</v>
      </c>
      <c r="L88" t="s">
        <v>24</v>
      </c>
      <c r="M88" t="s">
        <v>24</v>
      </c>
      <c r="N88" t="s">
        <v>23</v>
      </c>
      <c r="O88" t="s">
        <v>24</v>
      </c>
      <c r="P88" t="s">
        <v>31</v>
      </c>
      <c r="Q88" t="s">
        <v>23</v>
      </c>
      <c r="R88" t="s">
        <v>35</v>
      </c>
      <c r="S88" t="s">
        <v>7273</v>
      </c>
      <c r="T88" t="s">
        <v>7274</v>
      </c>
      <c r="U88" t="s">
        <v>24</v>
      </c>
    </row>
    <row r="89" spans="1:21">
      <c r="A89" t="s">
        <v>123</v>
      </c>
      <c r="B89" t="s">
        <v>22</v>
      </c>
      <c r="C89">
        <v>0</v>
      </c>
      <c r="D89" t="s">
        <v>23</v>
      </c>
      <c r="E89" t="s">
        <v>23</v>
      </c>
      <c r="F89">
        <v>48</v>
      </c>
      <c r="G89" t="s">
        <v>23</v>
      </c>
      <c r="H89" t="s">
        <v>24</v>
      </c>
      <c r="I89" t="s">
        <v>24</v>
      </c>
      <c r="J89" t="s">
        <v>46</v>
      </c>
      <c r="K89" t="s">
        <v>46</v>
      </c>
      <c r="L89" t="s">
        <v>46</v>
      </c>
      <c r="M89" t="s">
        <v>46</v>
      </c>
      <c r="N89" t="s">
        <v>46</v>
      </c>
      <c r="O89" t="s">
        <v>46</v>
      </c>
      <c r="P89" t="s">
        <v>47</v>
      </c>
      <c r="Q89" t="s">
        <v>24</v>
      </c>
      <c r="R89" t="s">
        <v>35</v>
      </c>
      <c r="S89" t="s">
        <v>7149</v>
      </c>
      <c r="T89">
        <v>1057</v>
      </c>
      <c r="U89" t="s">
        <v>24</v>
      </c>
    </row>
    <row r="90" spans="1:21">
      <c r="A90" t="s">
        <v>124</v>
      </c>
      <c r="B90" t="s">
        <v>22</v>
      </c>
      <c r="C90">
        <v>0</v>
      </c>
      <c r="D90" t="s">
        <v>23</v>
      </c>
      <c r="E90" t="s">
        <v>23</v>
      </c>
      <c r="F90">
        <v>46</v>
      </c>
      <c r="G90" t="s">
        <v>23</v>
      </c>
      <c r="H90" t="s">
        <v>24</v>
      </c>
      <c r="I90" t="s">
        <v>24</v>
      </c>
      <c r="J90" t="s">
        <v>46</v>
      </c>
      <c r="K90" t="s">
        <v>46</v>
      </c>
      <c r="L90" t="s">
        <v>46</v>
      </c>
      <c r="M90" t="s">
        <v>46</v>
      </c>
      <c r="N90" t="s">
        <v>46</v>
      </c>
      <c r="O90" t="s">
        <v>46</v>
      </c>
      <c r="P90" t="s">
        <v>47</v>
      </c>
      <c r="Q90" t="s">
        <v>23</v>
      </c>
      <c r="R90" t="s">
        <v>32</v>
      </c>
      <c r="S90" t="s">
        <v>7275</v>
      </c>
      <c r="T90" t="s">
        <v>7276</v>
      </c>
      <c r="U90" t="s">
        <v>24</v>
      </c>
    </row>
    <row r="91" spans="1:21">
      <c r="A91" t="s">
        <v>125</v>
      </c>
      <c r="B91" t="s">
        <v>30</v>
      </c>
      <c r="C91">
        <v>0</v>
      </c>
      <c r="D91" t="s">
        <v>23</v>
      </c>
      <c r="E91" t="s">
        <v>24</v>
      </c>
      <c r="F91">
        <v>29</v>
      </c>
      <c r="G91" t="s">
        <v>24</v>
      </c>
      <c r="H91" t="s">
        <v>25</v>
      </c>
      <c r="I91" t="s">
        <v>26</v>
      </c>
      <c r="J91" t="s">
        <v>24</v>
      </c>
      <c r="K91" t="s">
        <v>24</v>
      </c>
      <c r="L91" t="s">
        <v>24</v>
      </c>
      <c r="M91" t="s">
        <v>24</v>
      </c>
      <c r="N91" t="s">
        <v>23</v>
      </c>
      <c r="O91" t="s">
        <v>24</v>
      </c>
      <c r="P91" t="s">
        <v>27</v>
      </c>
      <c r="Q91" t="s">
        <v>24</v>
      </c>
      <c r="R91" t="s">
        <v>32</v>
      </c>
      <c r="S91" t="s">
        <v>7277</v>
      </c>
      <c r="T91" t="s">
        <v>7278</v>
      </c>
      <c r="U91" t="s">
        <v>24</v>
      </c>
    </row>
    <row r="92" spans="1:21">
      <c r="A92" t="s">
        <v>126</v>
      </c>
      <c r="B92" t="s">
        <v>30</v>
      </c>
      <c r="C92">
        <v>0</v>
      </c>
      <c r="D92" t="s">
        <v>23</v>
      </c>
      <c r="E92" t="s">
        <v>23</v>
      </c>
      <c r="F92">
        <v>30</v>
      </c>
      <c r="G92" t="s">
        <v>23</v>
      </c>
      <c r="H92" t="s">
        <v>24</v>
      </c>
      <c r="I92" t="s">
        <v>37</v>
      </c>
      <c r="J92" t="s">
        <v>24</v>
      </c>
      <c r="K92" t="s">
        <v>23</v>
      </c>
      <c r="L92" t="s">
        <v>23</v>
      </c>
      <c r="M92" t="s">
        <v>24</v>
      </c>
      <c r="N92" t="s">
        <v>24</v>
      </c>
      <c r="O92" t="s">
        <v>24</v>
      </c>
      <c r="P92" t="s">
        <v>27</v>
      </c>
      <c r="Q92" t="s">
        <v>24</v>
      </c>
      <c r="R92" t="s">
        <v>35</v>
      </c>
      <c r="S92" t="s">
        <v>7279</v>
      </c>
      <c r="T92" t="s">
        <v>7280</v>
      </c>
      <c r="U92" t="s">
        <v>24</v>
      </c>
    </row>
    <row r="93" spans="1:21">
      <c r="A93" t="s">
        <v>127</v>
      </c>
      <c r="B93" t="s">
        <v>30</v>
      </c>
      <c r="C93">
        <v>1</v>
      </c>
      <c r="D93" t="s">
        <v>24</v>
      </c>
      <c r="E93" t="s">
        <v>24</v>
      </c>
      <c r="F93">
        <v>1</v>
      </c>
      <c r="G93" t="s">
        <v>23</v>
      </c>
      <c r="H93" t="s">
        <v>24</v>
      </c>
      <c r="I93" t="s">
        <v>37</v>
      </c>
      <c r="J93" t="s">
        <v>24</v>
      </c>
      <c r="K93" t="s">
        <v>24</v>
      </c>
      <c r="L93" t="s">
        <v>24</v>
      </c>
      <c r="M93" t="s">
        <v>23</v>
      </c>
      <c r="N93" t="s">
        <v>24</v>
      </c>
      <c r="O93" t="s">
        <v>24</v>
      </c>
      <c r="P93" t="s">
        <v>27</v>
      </c>
      <c r="Q93" t="s">
        <v>24</v>
      </c>
      <c r="R93" t="s">
        <v>28</v>
      </c>
      <c r="S93" t="s">
        <v>7281</v>
      </c>
      <c r="T93" t="s">
        <v>7281</v>
      </c>
      <c r="U93" t="s">
        <v>24</v>
      </c>
    </row>
    <row r="94" spans="1:21">
      <c r="A94" t="s">
        <v>128</v>
      </c>
      <c r="B94" t="s">
        <v>30</v>
      </c>
      <c r="C94">
        <v>0</v>
      </c>
      <c r="D94" t="s">
        <v>23</v>
      </c>
      <c r="E94" t="s">
        <v>23</v>
      </c>
      <c r="F94">
        <v>66</v>
      </c>
      <c r="G94" t="s">
        <v>23</v>
      </c>
      <c r="H94" t="s">
        <v>23</v>
      </c>
      <c r="I94" t="s">
        <v>26</v>
      </c>
      <c r="J94" t="s">
        <v>23</v>
      </c>
      <c r="K94" t="s">
        <v>24</v>
      </c>
      <c r="L94" t="s">
        <v>23</v>
      </c>
      <c r="M94" t="s">
        <v>23</v>
      </c>
      <c r="N94" t="s">
        <v>23</v>
      </c>
      <c r="O94" t="s">
        <v>23</v>
      </c>
      <c r="P94" t="s">
        <v>47</v>
      </c>
      <c r="Q94" t="s">
        <v>23</v>
      </c>
      <c r="R94" t="s">
        <v>32</v>
      </c>
      <c r="S94">
        <v>84</v>
      </c>
      <c r="T94" t="s">
        <v>7282</v>
      </c>
      <c r="U94" t="s">
        <v>24</v>
      </c>
    </row>
    <row r="95" spans="1:21">
      <c r="A95" t="s">
        <v>129</v>
      </c>
      <c r="B95" t="s">
        <v>22</v>
      </c>
      <c r="C95">
        <v>0</v>
      </c>
      <c r="D95" t="s">
        <v>24</v>
      </c>
      <c r="E95" t="s">
        <v>24</v>
      </c>
      <c r="F95">
        <v>65</v>
      </c>
      <c r="G95" t="s">
        <v>23</v>
      </c>
      <c r="H95" t="s">
        <v>23</v>
      </c>
      <c r="I95" t="s">
        <v>37</v>
      </c>
      <c r="J95" t="s">
        <v>23</v>
      </c>
      <c r="K95" t="s">
        <v>23</v>
      </c>
      <c r="L95" t="s">
        <v>23</v>
      </c>
      <c r="M95" t="s">
        <v>24</v>
      </c>
      <c r="N95" t="s">
        <v>23</v>
      </c>
      <c r="O95" t="s">
        <v>23</v>
      </c>
      <c r="P95" t="s">
        <v>27</v>
      </c>
      <c r="Q95" t="s">
        <v>23</v>
      </c>
      <c r="R95" t="s">
        <v>40</v>
      </c>
      <c r="S95" t="s">
        <v>7283</v>
      </c>
      <c r="T95">
        <v>7107</v>
      </c>
      <c r="U95" t="s">
        <v>24</v>
      </c>
    </row>
    <row r="96" spans="1:21">
      <c r="A96" t="s">
        <v>130</v>
      </c>
      <c r="B96" t="s">
        <v>30</v>
      </c>
      <c r="C96">
        <v>0</v>
      </c>
      <c r="D96" t="s">
        <v>24</v>
      </c>
      <c r="E96" t="s">
        <v>24</v>
      </c>
      <c r="F96">
        <v>72</v>
      </c>
      <c r="G96" t="s">
        <v>23</v>
      </c>
      <c r="H96" t="s">
        <v>23</v>
      </c>
      <c r="I96" t="s">
        <v>37</v>
      </c>
      <c r="J96" t="s">
        <v>24</v>
      </c>
      <c r="K96" t="s">
        <v>23</v>
      </c>
      <c r="L96" t="s">
        <v>23</v>
      </c>
      <c r="M96" t="s">
        <v>24</v>
      </c>
      <c r="N96" t="s">
        <v>23</v>
      </c>
      <c r="O96" t="s">
        <v>23</v>
      </c>
      <c r="P96" t="s">
        <v>47</v>
      </c>
      <c r="Q96" t="s">
        <v>23</v>
      </c>
      <c r="R96" t="s">
        <v>35</v>
      </c>
      <c r="S96" t="s">
        <v>7284</v>
      </c>
      <c r="T96" t="s">
        <v>7285</v>
      </c>
      <c r="U96" t="s">
        <v>24</v>
      </c>
    </row>
    <row r="97" spans="1:21">
      <c r="A97" t="s">
        <v>131</v>
      </c>
      <c r="B97" t="s">
        <v>22</v>
      </c>
      <c r="C97">
        <v>0</v>
      </c>
      <c r="D97" t="s">
        <v>24</v>
      </c>
      <c r="E97" t="s">
        <v>24</v>
      </c>
      <c r="F97">
        <v>12</v>
      </c>
      <c r="G97" t="s">
        <v>23</v>
      </c>
      <c r="H97" t="s">
        <v>23</v>
      </c>
      <c r="I97" t="s">
        <v>37</v>
      </c>
      <c r="J97" t="s">
        <v>23</v>
      </c>
      <c r="K97" t="s">
        <v>24</v>
      </c>
      <c r="L97" t="s">
        <v>24</v>
      </c>
      <c r="M97" t="s">
        <v>24</v>
      </c>
      <c r="N97" t="s">
        <v>24</v>
      </c>
      <c r="O97" t="s">
        <v>24</v>
      </c>
      <c r="P97" t="s">
        <v>27</v>
      </c>
      <c r="Q97" t="s">
        <v>23</v>
      </c>
      <c r="R97" t="s">
        <v>28</v>
      </c>
      <c r="S97" t="s">
        <v>7286</v>
      </c>
      <c r="T97" t="s">
        <v>7287</v>
      </c>
      <c r="U97" t="s">
        <v>23</v>
      </c>
    </row>
    <row r="98" spans="1:21">
      <c r="A98" t="s">
        <v>132</v>
      </c>
      <c r="B98" t="s">
        <v>30</v>
      </c>
      <c r="C98">
        <v>0</v>
      </c>
      <c r="D98" t="s">
        <v>23</v>
      </c>
      <c r="E98" t="s">
        <v>23</v>
      </c>
      <c r="F98">
        <v>71</v>
      </c>
      <c r="G98" t="s">
        <v>23</v>
      </c>
      <c r="H98" t="s">
        <v>23</v>
      </c>
      <c r="I98" t="s">
        <v>26</v>
      </c>
      <c r="J98" t="s">
        <v>23</v>
      </c>
      <c r="K98" t="s">
        <v>23</v>
      </c>
      <c r="L98" t="s">
        <v>24</v>
      </c>
      <c r="M98" t="s">
        <v>23</v>
      </c>
      <c r="N98" t="s">
        <v>24</v>
      </c>
      <c r="O98" t="s">
        <v>24</v>
      </c>
      <c r="P98" t="s">
        <v>31</v>
      </c>
      <c r="Q98" t="s">
        <v>23</v>
      </c>
      <c r="R98" t="s">
        <v>40</v>
      </c>
      <c r="S98" t="s">
        <v>7288</v>
      </c>
      <c r="T98" t="s">
        <v>7289</v>
      </c>
      <c r="U98" t="s">
        <v>24</v>
      </c>
    </row>
    <row r="99" spans="1:21">
      <c r="A99" t="s">
        <v>133</v>
      </c>
      <c r="B99" t="s">
        <v>30</v>
      </c>
      <c r="C99">
        <v>0</v>
      </c>
      <c r="D99" t="s">
        <v>24</v>
      </c>
      <c r="E99" t="s">
        <v>24</v>
      </c>
      <c r="F99">
        <v>5</v>
      </c>
      <c r="G99" t="s">
        <v>23</v>
      </c>
      <c r="H99" t="s">
        <v>24</v>
      </c>
      <c r="I99" t="s">
        <v>24</v>
      </c>
      <c r="J99" t="s">
        <v>46</v>
      </c>
      <c r="K99" t="s">
        <v>46</v>
      </c>
      <c r="L99" t="s">
        <v>46</v>
      </c>
      <c r="M99" t="s">
        <v>46</v>
      </c>
      <c r="N99" t="s">
        <v>46</v>
      </c>
      <c r="O99" t="s">
        <v>46</v>
      </c>
      <c r="P99" t="s">
        <v>27</v>
      </c>
      <c r="Q99" t="s">
        <v>24</v>
      </c>
      <c r="R99" t="s">
        <v>32</v>
      </c>
      <c r="S99" t="s">
        <v>7290</v>
      </c>
      <c r="T99" t="s">
        <v>7291</v>
      </c>
      <c r="U99" t="s">
        <v>23</v>
      </c>
    </row>
    <row r="100" spans="1:21">
      <c r="A100" t="s">
        <v>134</v>
      </c>
      <c r="B100" t="s">
        <v>30</v>
      </c>
      <c r="C100">
        <v>0</v>
      </c>
      <c r="D100" t="s">
        <v>24</v>
      </c>
      <c r="E100" t="s">
        <v>24</v>
      </c>
      <c r="F100">
        <v>52</v>
      </c>
      <c r="G100" t="s">
        <v>23</v>
      </c>
      <c r="H100" t="s">
        <v>24</v>
      </c>
      <c r="I100" t="s">
        <v>24</v>
      </c>
      <c r="J100" t="s">
        <v>46</v>
      </c>
      <c r="K100" t="s">
        <v>46</v>
      </c>
      <c r="L100" t="s">
        <v>46</v>
      </c>
      <c r="M100" t="s">
        <v>46</v>
      </c>
      <c r="N100" t="s">
        <v>46</v>
      </c>
      <c r="O100" t="s">
        <v>46</v>
      </c>
      <c r="P100" t="s">
        <v>47</v>
      </c>
      <c r="Q100" t="s">
        <v>24</v>
      </c>
      <c r="R100" t="s">
        <v>35</v>
      </c>
      <c r="S100">
        <v>21</v>
      </c>
      <c r="T100" t="s">
        <v>7292</v>
      </c>
      <c r="U100" t="s">
        <v>24</v>
      </c>
    </row>
    <row r="101" spans="1:21">
      <c r="A101" t="s">
        <v>135</v>
      </c>
      <c r="B101" t="s">
        <v>22</v>
      </c>
      <c r="C101">
        <v>1</v>
      </c>
      <c r="D101" t="s">
        <v>23</v>
      </c>
      <c r="E101" t="s">
        <v>24</v>
      </c>
      <c r="F101">
        <v>25</v>
      </c>
      <c r="G101" t="s">
        <v>23</v>
      </c>
      <c r="H101" t="s">
        <v>24</v>
      </c>
      <c r="I101" t="s">
        <v>37</v>
      </c>
      <c r="J101" t="s">
        <v>24</v>
      </c>
      <c r="K101" t="s">
        <v>23</v>
      </c>
      <c r="L101" t="s">
        <v>23</v>
      </c>
      <c r="M101" t="s">
        <v>24</v>
      </c>
      <c r="N101" t="s">
        <v>23</v>
      </c>
      <c r="O101" t="s">
        <v>23</v>
      </c>
      <c r="P101" t="s">
        <v>27</v>
      </c>
      <c r="Q101" t="s">
        <v>23</v>
      </c>
      <c r="R101" t="s">
        <v>28</v>
      </c>
      <c r="S101" t="s">
        <v>7293</v>
      </c>
      <c r="T101" t="s">
        <v>7294</v>
      </c>
      <c r="U101" t="s">
        <v>23</v>
      </c>
    </row>
    <row r="102" spans="1:21">
      <c r="A102" t="s">
        <v>136</v>
      </c>
      <c r="B102" t="s">
        <v>30</v>
      </c>
      <c r="C102">
        <v>0</v>
      </c>
      <c r="D102" t="s">
        <v>24</v>
      </c>
      <c r="E102" t="s">
        <v>24</v>
      </c>
      <c r="F102">
        <v>1</v>
      </c>
      <c r="G102" t="s">
        <v>23</v>
      </c>
      <c r="H102" t="s">
        <v>24</v>
      </c>
      <c r="I102" t="s">
        <v>24</v>
      </c>
      <c r="J102" t="s">
        <v>46</v>
      </c>
      <c r="K102" t="s">
        <v>46</v>
      </c>
      <c r="L102" t="s">
        <v>46</v>
      </c>
      <c r="M102" t="s">
        <v>46</v>
      </c>
      <c r="N102" t="s">
        <v>46</v>
      </c>
      <c r="O102" t="s">
        <v>46</v>
      </c>
      <c r="P102" t="s">
        <v>27</v>
      </c>
      <c r="Q102" t="s">
        <v>24</v>
      </c>
      <c r="R102" t="s">
        <v>32</v>
      </c>
      <c r="S102" t="s">
        <v>7180</v>
      </c>
      <c r="T102" t="s">
        <v>7180</v>
      </c>
      <c r="U102" t="s">
        <v>24</v>
      </c>
    </row>
    <row r="103" spans="1:21">
      <c r="A103" t="s">
        <v>137</v>
      </c>
      <c r="B103" t="s">
        <v>22</v>
      </c>
      <c r="C103">
        <v>0</v>
      </c>
      <c r="D103" t="s">
        <v>23</v>
      </c>
      <c r="E103" t="s">
        <v>23</v>
      </c>
      <c r="F103">
        <v>1</v>
      </c>
      <c r="G103" t="s">
        <v>23</v>
      </c>
      <c r="H103" t="s">
        <v>24</v>
      </c>
      <c r="I103" t="s">
        <v>24</v>
      </c>
      <c r="J103" t="s">
        <v>46</v>
      </c>
      <c r="K103" t="s">
        <v>46</v>
      </c>
      <c r="L103" t="s">
        <v>46</v>
      </c>
      <c r="M103" t="s">
        <v>46</v>
      </c>
      <c r="N103" t="s">
        <v>46</v>
      </c>
      <c r="O103" t="s">
        <v>46</v>
      </c>
      <c r="P103" t="s">
        <v>27</v>
      </c>
      <c r="Q103" t="s">
        <v>24</v>
      </c>
      <c r="R103" t="s">
        <v>28</v>
      </c>
      <c r="S103" t="s">
        <v>7295</v>
      </c>
      <c r="T103" t="s">
        <v>7295</v>
      </c>
      <c r="U103" t="s">
        <v>24</v>
      </c>
    </row>
    <row r="104" spans="1:21">
      <c r="A104" t="s">
        <v>138</v>
      </c>
      <c r="B104" t="s">
        <v>30</v>
      </c>
      <c r="C104">
        <v>0</v>
      </c>
      <c r="D104" t="s">
        <v>24</v>
      </c>
      <c r="E104" t="s">
        <v>24</v>
      </c>
      <c r="F104">
        <v>38</v>
      </c>
      <c r="G104" t="s">
        <v>23</v>
      </c>
      <c r="H104" t="s">
        <v>23</v>
      </c>
      <c r="I104" t="s">
        <v>37</v>
      </c>
      <c r="J104" t="s">
        <v>24</v>
      </c>
      <c r="K104" t="s">
        <v>24</v>
      </c>
      <c r="L104" t="s">
        <v>23</v>
      </c>
      <c r="M104" t="s">
        <v>23</v>
      </c>
      <c r="N104" t="s">
        <v>23</v>
      </c>
      <c r="O104" t="s">
        <v>24</v>
      </c>
      <c r="P104" t="s">
        <v>31</v>
      </c>
      <c r="Q104" t="s">
        <v>24</v>
      </c>
      <c r="R104" t="s">
        <v>35</v>
      </c>
      <c r="S104">
        <v>95</v>
      </c>
      <c r="T104" t="s">
        <v>7296</v>
      </c>
      <c r="U104" t="s">
        <v>24</v>
      </c>
    </row>
    <row r="105" spans="1:21">
      <c r="A105" t="s">
        <v>139</v>
      </c>
      <c r="B105" t="s">
        <v>22</v>
      </c>
      <c r="C105">
        <v>1</v>
      </c>
      <c r="D105" t="s">
        <v>23</v>
      </c>
      <c r="E105" t="s">
        <v>24</v>
      </c>
      <c r="F105">
        <v>66</v>
      </c>
      <c r="G105" t="s">
        <v>24</v>
      </c>
      <c r="H105" t="s">
        <v>25</v>
      </c>
      <c r="I105" t="s">
        <v>26</v>
      </c>
      <c r="J105" t="s">
        <v>24</v>
      </c>
      <c r="K105" t="s">
        <v>23</v>
      </c>
      <c r="L105" t="s">
        <v>23</v>
      </c>
      <c r="M105" t="s">
        <v>24</v>
      </c>
      <c r="N105" t="s">
        <v>23</v>
      </c>
      <c r="O105" t="s">
        <v>24</v>
      </c>
      <c r="P105" t="s">
        <v>31</v>
      </c>
      <c r="Q105" t="s">
        <v>24</v>
      </c>
      <c r="R105" t="s">
        <v>35</v>
      </c>
      <c r="S105" t="s">
        <v>7297</v>
      </c>
      <c r="T105" t="s">
        <v>7298</v>
      </c>
      <c r="U105" t="s">
        <v>24</v>
      </c>
    </row>
    <row r="106" spans="1:21">
      <c r="A106" t="s">
        <v>140</v>
      </c>
      <c r="B106" t="s">
        <v>30</v>
      </c>
      <c r="C106">
        <v>0</v>
      </c>
      <c r="D106" t="s">
        <v>23</v>
      </c>
      <c r="E106" t="s">
        <v>24</v>
      </c>
      <c r="F106">
        <v>68</v>
      </c>
      <c r="G106" t="s">
        <v>23</v>
      </c>
      <c r="H106" t="s">
        <v>23</v>
      </c>
      <c r="I106" t="s">
        <v>37</v>
      </c>
      <c r="J106" t="s">
        <v>24</v>
      </c>
      <c r="K106" t="s">
        <v>23</v>
      </c>
      <c r="L106" t="s">
        <v>23</v>
      </c>
      <c r="M106" t="s">
        <v>23</v>
      </c>
      <c r="N106" t="s">
        <v>23</v>
      </c>
      <c r="O106" t="s">
        <v>23</v>
      </c>
      <c r="P106" t="s">
        <v>47</v>
      </c>
      <c r="Q106" t="s">
        <v>23</v>
      </c>
      <c r="R106" t="s">
        <v>35</v>
      </c>
      <c r="S106">
        <v>110</v>
      </c>
      <c r="T106" t="s">
        <v>7299</v>
      </c>
      <c r="U106" t="s">
        <v>23</v>
      </c>
    </row>
    <row r="107" spans="1:21">
      <c r="A107" t="s">
        <v>141</v>
      </c>
      <c r="B107" t="s">
        <v>30</v>
      </c>
      <c r="C107">
        <v>0</v>
      </c>
      <c r="D107" t="s">
        <v>24</v>
      </c>
      <c r="E107" t="s">
        <v>24</v>
      </c>
      <c r="F107">
        <v>5</v>
      </c>
      <c r="G107" t="s">
        <v>24</v>
      </c>
      <c r="H107" t="s">
        <v>25</v>
      </c>
      <c r="I107" t="s">
        <v>26</v>
      </c>
      <c r="J107" t="s">
        <v>24</v>
      </c>
      <c r="K107" t="s">
        <v>24</v>
      </c>
      <c r="L107" t="s">
        <v>24</v>
      </c>
      <c r="M107" t="s">
        <v>24</v>
      </c>
      <c r="N107" t="s">
        <v>24</v>
      </c>
      <c r="O107" t="s">
        <v>24</v>
      </c>
      <c r="P107" t="s">
        <v>27</v>
      </c>
      <c r="Q107" t="s">
        <v>24</v>
      </c>
      <c r="R107" t="s">
        <v>32</v>
      </c>
      <c r="S107" t="s">
        <v>7300</v>
      </c>
      <c r="T107" t="s">
        <v>7301</v>
      </c>
      <c r="U107" t="s">
        <v>24</v>
      </c>
    </row>
    <row r="108" spans="1:21">
      <c r="A108" t="s">
        <v>142</v>
      </c>
      <c r="B108" t="s">
        <v>22</v>
      </c>
      <c r="C108">
        <v>0</v>
      </c>
      <c r="D108" t="s">
        <v>23</v>
      </c>
      <c r="E108" t="s">
        <v>23</v>
      </c>
      <c r="F108">
        <v>72</v>
      </c>
      <c r="G108" t="s">
        <v>23</v>
      </c>
      <c r="H108" t="s">
        <v>23</v>
      </c>
      <c r="I108" t="s">
        <v>37</v>
      </c>
      <c r="J108" t="s">
        <v>23</v>
      </c>
      <c r="K108" t="s">
        <v>23</v>
      </c>
      <c r="L108" t="s">
        <v>24</v>
      </c>
      <c r="M108" t="s">
        <v>24</v>
      </c>
      <c r="N108" t="s">
        <v>23</v>
      </c>
      <c r="O108" t="s">
        <v>23</v>
      </c>
      <c r="P108" t="s">
        <v>31</v>
      </c>
      <c r="Q108" t="s">
        <v>23</v>
      </c>
      <c r="R108" t="s">
        <v>28</v>
      </c>
      <c r="S108" t="s">
        <v>7302</v>
      </c>
      <c r="T108" t="s">
        <v>7303</v>
      </c>
      <c r="U108" t="s">
        <v>24</v>
      </c>
    </row>
    <row r="109" spans="1:21">
      <c r="A109" t="s">
        <v>143</v>
      </c>
      <c r="B109" t="s">
        <v>22</v>
      </c>
      <c r="C109">
        <v>0</v>
      </c>
      <c r="D109" t="s">
        <v>24</v>
      </c>
      <c r="E109" t="s">
        <v>24</v>
      </c>
      <c r="F109">
        <v>32</v>
      </c>
      <c r="G109" t="s">
        <v>24</v>
      </c>
      <c r="H109" t="s">
        <v>25</v>
      </c>
      <c r="I109" t="s">
        <v>26</v>
      </c>
      <c r="J109" t="s">
        <v>23</v>
      </c>
      <c r="K109" t="s">
        <v>24</v>
      </c>
      <c r="L109" t="s">
        <v>24</v>
      </c>
      <c r="M109" t="s">
        <v>24</v>
      </c>
      <c r="N109" t="s">
        <v>24</v>
      </c>
      <c r="O109" t="s">
        <v>24</v>
      </c>
      <c r="P109" t="s">
        <v>31</v>
      </c>
      <c r="Q109" t="s">
        <v>24</v>
      </c>
      <c r="R109" t="s">
        <v>32</v>
      </c>
      <c r="S109" t="s">
        <v>7304</v>
      </c>
      <c r="T109" t="s">
        <v>7305</v>
      </c>
      <c r="U109" t="s">
        <v>24</v>
      </c>
    </row>
    <row r="110" spans="1:21">
      <c r="A110" t="s">
        <v>144</v>
      </c>
      <c r="B110" t="s">
        <v>30</v>
      </c>
      <c r="C110">
        <v>0</v>
      </c>
      <c r="D110" t="s">
        <v>24</v>
      </c>
      <c r="E110" t="s">
        <v>24</v>
      </c>
      <c r="F110">
        <v>43</v>
      </c>
      <c r="G110" t="s">
        <v>23</v>
      </c>
      <c r="H110" t="s">
        <v>23</v>
      </c>
      <c r="I110" t="s">
        <v>37</v>
      </c>
      <c r="J110" t="s">
        <v>24</v>
      </c>
      <c r="K110" t="s">
        <v>24</v>
      </c>
      <c r="L110" t="s">
        <v>24</v>
      </c>
      <c r="M110" t="s">
        <v>24</v>
      </c>
      <c r="N110" t="s">
        <v>23</v>
      </c>
      <c r="O110" t="s">
        <v>23</v>
      </c>
      <c r="P110" t="s">
        <v>31</v>
      </c>
      <c r="Q110" t="s">
        <v>24</v>
      </c>
      <c r="R110" t="s">
        <v>32</v>
      </c>
      <c r="S110" t="s">
        <v>7306</v>
      </c>
      <c r="T110" t="s">
        <v>7307</v>
      </c>
      <c r="U110" t="s">
        <v>24</v>
      </c>
    </row>
    <row r="111" spans="1:21">
      <c r="A111" t="s">
        <v>145</v>
      </c>
      <c r="B111" t="s">
        <v>30</v>
      </c>
      <c r="C111">
        <v>0</v>
      </c>
      <c r="D111" t="s">
        <v>23</v>
      </c>
      <c r="E111" t="s">
        <v>23</v>
      </c>
      <c r="F111">
        <v>72</v>
      </c>
      <c r="G111" t="s">
        <v>23</v>
      </c>
      <c r="H111" t="s">
        <v>24</v>
      </c>
      <c r="I111" t="s">
        <v>24</v>
      </c>
      <c r="J111" t="s">
        <v>46</v>
      </c>
      <c r="K111" t="s">
        <v>46</v>
      </c>
      <c r="L111" t="s">
        <v>46</v>
      </c>
      <c r="M111" t="s">
        <v>46</v>
      </c>
      <c r="N111" t="s">
        <v>46</v>
      </c>
      <c r="O111" t="s">
        <v>46</v>
      </c>
      <c r="P111" t="s">
        <v>47</v>
      </c>
      <c r="Q111" t="s">
        <v>24</v>
      </c>
      <c r="R111" t="s">
        <v>40</v>
      </c>
      <c r="S111" t="s">
        <v>7308</v>
      </c>
      <c r="T111" t="s">
        <v>7309</v>
      </c>
      <c r="U111" t="s">
        <v>24</v>
      </c>
    </row>
    <row r="112" spans="1:21">
      <c r="A112" t="s">
        <v>146</v>
      </c>
      <c r="B112" t="s">
        <v>30</v>
      </c>
      <c r="C112">
        <v>0</v>
      </c>
      <c r="D112" t="s">
        <v>23</v>
      </c>
      <c r="E112" t="s">
        <v>24</v>
      </c>
      <c r="F112">
        <v>55</v>
      </c>
      <c r="G112" t="s">
        <v>23</v>
      </c>
      <c r="H112" t="s">
        <v>23</v>
      </c>
      <c r="I112" t="s">
        <v>37</v>
      </c>
      <c r="J112" t="s">
        <v>23</v>
      </c>
      <c r="K112" t="s">
        <v>23</v>
      </c>
      <c r="L112" t="s">
        <v>24</v>
      </c>
      <c r="M112" t="s">
        <v>24</v>
      </c>
      <c r="N112" t="s">
        <v>23</v>
      </c>
      <c r="O112" t="s">
        <v>24</v>
      </c>
      <c r="P112" t="s">
        <v>27</v>
      </c>
      <c r="Q112" t="s">
        <v>23</v>
      </c>
      <c r="R112" t="s">
        <v>28</v>
      </c>
      <c r="S112" t="s">
        <v>7310</v>
      </c>
      <c r="T112" t="s">
        <v>7311</v>
      </c>
      <c r="U112" t="s">
        <v>23</v>
      </c>
    </row>
    <row r="113" spans="1:21">
      <c r="A113" t="s">
        <v>147</v>
      </c>
      <c r="B113" t="s">
        <v>22</v>
      </c>
      <c r="C113">
        <v>0</v>
      </c>
      <c r="D113" t="s">
        <v>24</v>
      </c>
      <c r="E113" t="s">
        <v>24</v>
      </c>
      <c r="F113">
        <v>52</v>
      </c>
      <c r="G113" t="s">
        <v>23</v>
      </c>
      <c r="H113" t="s">
        <v>24</v>
      </c>
      <c r="I113" t="s">
        <v>26</v>
      </c>
      <c r="J113" t="s">
        <v>23</v>
      </c>
      <c r="K113" t="s">
        <v>24</v>
      </c>
      <c r="L113" t="s">
        <v>23</v>
      </c>
      <c r="M113" t="s">
        <v>23</v>
      </c>
      <c r="N113" t="s">
        <v>24</v>
      </c>
      <c r="O113" t="s">
        <v>24</v>
      </c>
      <c r="P113" t="s">
        <v>31</v>
      </c>
      <c r="Q113" t="s">
        <v>24</v>
      </c>
      <c r="R113" t="s">
        <v>40</v>
      </c>
      <c r="S113" t="s">
        <v>7312</v>
      </c>
      <c r="T113" t="s">
        <v>7313</v>
      </c>
      <c r="U113" t="s">
        <v>24</v>
      </c>
    </row>
    <row r="114" spans="1:21">
      <c r="A114" t="s">
        <v>148</v>
      </c>
      <c r="B114" t="s">
        <v>22</v>
      </c>
      <c r="C114">
        <v>0</v>
      </c>
      <c r="D114" t="s">
        <v>24</v>
      </c>
      <c r="E114" t="s">
        <v>24</v>
      </c>
      <c r="F114">
        <v>43</v>
      </c>
      <c r="G114" t="s">
        <v>23</v>
      </c>
      <c r="H114" t="s">
        <v>24</v>
      </c>
      <c r="I114" t="s">
        <v>37</v>
      </c>
      <c r="J114" t="s">
        <v>24</v>
      </c>
      <c r="K114" t="s">
        <v>23</v>
      </c>
      <c r="L114" t="s">
        <v>23</v>
      </c>
      <c r="M114" t="s">
        <v>24</v>
      </c>
      <c r="N114" t="s">
        <v>23</v>
      </c>
      <c r="O114" t="s">
        <v>24</v>
      </c>
      <c r="P114" t="s">
        <v>27</v>
      </c>
      <c r="Q114" t="s">
        <v>23</v>
      </c>
      <c r="R114" t="s">
        <v>28</v>
      </c>
      <c r="S114" t="s">
        <v>7314</v>
      </c>
      <c r="T114" t="s">
        <v>7315</v>
      </c>
      <c r="U114" t="s">
        <v>24</v>
      </c>
    </row>
    <row r="115" spans="1:21">
      <c r="A115" t="s">
        <v>149</v>
      </c>
      <c r="B115" t="s">
        <v>22</v>
      </c>
      <c r="C115">
        <v>1</v>
      </c>
      <c r="D115" t="s">
        <v>23</v>
      </c>
      <c r="E115" t="s">
        <v>24</v>
      </c>
      <c r="F115">
        <v>37</v>
      </c>
      <c r="G115" t="s">
        <v>23</v>
      </c>
      <c r="H115" t="s">
        <v>23</v>
      </c>
      <c r="I115" t="s">
        <v>37</v>
      </c>
      <c r="J115" t="s">
        <v>24</v>
      </c>
      <c r="K115" t="s">
        <v>24</v>
      </c>
      <c r="L115" t="s">
        <v>24</v>
      </c>
      <c r="M115" t="s">
        <v>24</v>
      </c>
      <c r="N115" t="s">
        <v>24</v>
      </c>
      <c r="O115" t="s">
        <v>24</v>
      </c>
      <c r="P115" t="s">
        <v>27</v>
      </c>
      <c r="Q115" t="s">
        <v>23</v>
      </c>
      <c r="R115" t="s">
        <v>28</v>
      </c>
      <c r="S115" t="s">
        <v>7316</v>
      </c>
      <c r="T115" t="s">
        <v>7317</v>
      </c>
      <c r="U115" t="s">
        <v>23</v>
      </c>
    </row>
    <row r="116" spans="1:21">
      <c r="A116" t="s">
        <v>150</v>
      </c>
      <c r="B116" t="s">
        <v>22</v>
      </c>
      <c r="C116">
        <v>0</v>
      </c>
      <c r="D116" t="s">
        <v>23</v>
      </c>
      <c r="E116" t="s">
        <v>23</v>
      </c>
      <c r="F116">
        <v>64</v>
      </c>
      <c r="G116" t="s">
        <v>24</v>
      </c>
      <c r="H116" t="s">
        <v>25</v>
      </c>
      <c r="I116" t="s">
        <v>26</v>
      </c>
      <c r="J116" t="s">
        <v>24</v>
      </c>
      <c r="K116" t="s">
        <v>23</v>
      </c>
      <c r="L116" t="s">
        <v>24</v>
      </c>
      <c r="M116" t="s">
        <v>23</v>
      </c>
      <c r="N116" t="s">
        <v>23</v>
      </c>
      <c r="O116" t="s">
        <v>23</v>
      </c>
      <c r="P116" t="s">
        <v>47</v>
      </c>
      <c r="Q116" t="s">
        <v>23</v>
      </c>
      <c r="R116" t="s">
        <v>28</v>
      </c>
      <c r="S116" t="s">
        <v>7318</v>
      </c>
      <c r="T116" t="s">
        <v>7319</v>
      </c>
      <c r="U116" t="s">
        <v>24</v>
      </c>
    </row>
    <row r="117" spans="1:21">
      <c r="A117" t="s">
        <v>151</v>
      </c>
      <c r="B117" t="s">
        <v>30</v>
      </c>
      <c r="C117">
        <v>0</v>
      </c>
      <c r="D117" t="s">
        <v>23</v>
      </c>
      <c r="E117" t="s">
        <v>23</v>
      </c>
      <c r="F117">
        <v>3</v>
      </c>
      <c r="G117" t="s">
        <v>23</v>
      </c>
      <c r="H117" t="s">
        <v>24</v>
      </c>
      <c r="I117" t="s">
        <v>37</v>
      </c>
      <c r="J117" t="s">
        <v>23</v>
      </c>
      <c r="K117" t="s">
        <v>23</v>
      </c>
      <c r="L117" t="s">
        <v>24</v>
      </c>
      <c r="M117" t="s">
        <v>24</v>
      </c>
      <c r="N117" t="s">
        <v>23</v>
      </c>
      <c r="O117" t="s">
        <v>24</v>
      </c>
      <c r="P117" t="s">
        <v>27</v>
      </c>
      <c r="Q117" t="s">
        <v>24</v>
      </c>
      <c r="R117" t="s">
        <v>28</v>
      </c>
      <c r="S117" t="s">
        <v>7320</v>
      </c>
      <c r="T117" t="s">
        <v>7321</v>
      </c>
      <c r="U117" t="s">
        <v>24</v>
      </c>
    </row>
    <row r="118" spans="1:21">
      <c r="A118" t="s">
        <v>152</v>
      </c>
      <c r="B118" t="s">
        <v>22</v>
      </c>
      <c r="C118">
        <v>0</v>
      </c>
      <c r="D118" t="s">
        <v>24</v>
      </c>
      <c r="E118" t="s">
        <v>24</v>
      </c>
      <c r="F118">
        <v>36</v>
      </c>
      <c r="G118" t="s">
        <v>24</v>
      </c>
      <c r="H118" t="s">
        <v>25</v>
      </c>
      <c r="I118" t="s">
        <v>26</v>
      </c>
      <c r="J118" t="s">
        <v>23</v>
      </c>
      <c r="K118" t="s">
        <v>24</v>
      </c>
      <c r="L118" t="s">
        <v>24</v>
      </c>
      <c r="M118" t="s">
        <v>24</v>
      </c>
      <c r="N118" t="s">
        <v>24</v>
      </c>
      <c r="O118" t="s">
        <v>24</v>
      </c>
      <c r="P118" t="s">
        <v>47</v>
      </c>
      <c r="Q118" t="s">
        <v>24</v>
      </c>
      <c r="R118" t="s">
        <v>35</v>
      </c>
      <c r="S118" t="s">
        <v>7322</v>
      </c>
      <c r="T118" t="s">
        <v>7323</v>
      </c>
      <c r="U118" t="s">
        <v>24</v>
      </c>
    </row>
    <row r="119" spans="1:21">
      <c r="A119" t="s">
        <v>153</v>
      </c>
      <c r="B119" t="s">
        <v>22</v>
      </c>
      <c r="C119">
        <v>0</v>
      </c>
      <c r="D119" t="s">
        <v>23</v>
      </c>
      <c r="E119" t="s">
        <v>23</v>
      </c>
      <c r="F119">
        <v>10</v>
      </c>
      <c r="G119" t="s">
        <v>23</v>
      </c>
      <c r="H119" t="s">
        <v>23</v>
      </c>
      <c r="I119" t="s">
        <v>37</v>
      </c>
      <c r="J119" t="s">
        <v>23</v>
      </c>
      <c r="K119" t="s">
        <v>24</v>
      </c>
      <c r="L119" t="s">
        <v>24</v>
      </c>
      <c r="M119" t="s">
        <v>24</v>
      </c>
      <c r="N119" t="s">
        <v>23</v>
      </c>
      <c r="O119" t="s">
        <v>23</v>
      </c>
      <c r="P119" t="s">
        <v>27</v>
      </c>
      <c r="Q119" t="s">
        <v>23</v>
      </c>
      <c r="R119" t="s">
        <v>28</v>
      </c>
      <c r="S119" t="s">
        <v>7324</v>
      </c>
      <c r="T119" t="s">
        <v>7325</v>
      </c>
      <c r="U119" t="s">
        <v>23</v>
      </c>
    </row>
    <row r="120" spans="1:21">
      <c r="A120" t="s">
        <v>154</v>
      </c>
      <c r="B120" t="s">
        <v>22</v>
      </c>
      <c r="C120">
        <v>0</v>
      </c>
      <c r="D120" t="s">
        <v>24</v>
      </c>
      <c r="E120" t="s">
        <v>24</v>
      </c>
      <c r="F120">
        <v>41</v>
      </c>
      <c r="G120" t="s">
        <v>23</v>
      </c>
      <c r="H120" t="s">
        <v>24</v>
      </c>
      <c r="I120" t="s">
        <v>24</v>
      </c>
      <c r="J120" t="s">
        <v>46</v>
      </c>
      <c r="K120" t="s">
        <v>46</v>
      </c>
      <c r="L120" t="s">
        <v>46</v>
      </c>
      <c r="M120" t="s">
        <v>46</v>
      </c>
      <c r="N120" t="s">
        <v>46</v>
      </c>
      <c r="O120" t="s">
        <v>46</v>
      </c>
      <c r="P120" t="s">
        <v>47</v>
      </c>
      <c r="Q120" t="s">
        <v>24</v>
      </c>
      <c r="R120" t="s">
        <v>32</v>
      </c>
      <c r="S120" t="s">
        <v>7149</v>
      </c>
      <c r="T120" t="s">
        <v>7326</v>
      </c>
      <c r="U120" t="s">
        <v>24</v>
      </c>
    </row>
    <row r="121" spans="1:21">
      <c r="A121" t="s">
        <v>155</v>
      </c>
      <c r="B121" t="s">
        <v>30</v>
      </c>
      <c r="C121">
        <v>0</v>
      </c>
      <c r="D121" t="s">
        <v>23</v>
      </c>
      <c r="E121" t="s">
        <v>23</v>
      </c>
      <c r="F121">
        <v>27</v>
      </c>
      <c r="G121" t="s">
        <v>23</v>
      </c>
      <c r="H121" t="s">
        <v>23</v>
      </c>
      <c r="I121" t="s">
        <v>37</v>
      </c>
      <c r="J121" t="s">
        <v>24</v>
      </c>
      <c r="K121" t="s">
        <v>23</v>
      </c>
      <c r="L121" t="s">
        <v>24</v>
      </c>
      <c r="M121" t="s">
        <v>23</v>
      </c>
      <c r="N121" t="s">
        <v>24</v>
      </c>
      <c r="O121" t="s">
        <v>24</v>
      </c>
      <c r="P121" t="s">
        <v>27</v>
      </c>
      <c r="Q121" t="s">
        <v>23</v>
      </c>
      <c r="R121" t="s">
        <v>40</v>
      </c>
      <c r="S121" t="s">
        <v>7327</v>
      </c>
      <c r="T121" t="s">
        <v>7328</v>
      </c>
      <c r="U121" t="s">
        <v>24</v>
      </c>
    </row>
    <row r="122" spans="1:21">
      <c r="A122" t="s">
        <v>156</v>
      </c>
      <c r="B122" t="s">
        <v>22</v>
      </c>
      <c r="C122">
        <v>0</v>
      </c>
      <c r="D122" t="s">
        <v>23</v>
      </c>
      <c r="E122" t="s">
        <v>23</v>
      </c>
      <c r="F122">
        <v>56</v>
      </c>
      <c r="G122" t="s">
        <v>23</v>
      </c>
      <c r="H122" t="s">
        <v>23</v>
      </c>
      <c r="I122" t="s">
        <v>37</v>
      </c>
      <c r="J122" t="s">
        <v>24</v>
      </c>
      <c r="K122" t="s">
        <v>24</v>
      </c>
      <c r="L122" t="s">
        <v>23</v>
      </c>
      <c r="M122" t="s">
        <v>24</v>
      </c>
      <c r="N122" t="s">
        <v>23</v>
      </c>
      <c r="O122" t="s">
        <v>23</v>
      </c>
      <c r="P122" t="s">
        <v>31</v>
      </c>
      <c r="Q122" t="s">
        <v>23</v>
      </c>
      <c r="R122" t="s">
        <v>40</v>
      </c>
      <c r="S122" t="s">
        <v>7329</v>
      </c>
      <c r="T122" t="s">
        <v>7330</v>
      </c>
      <c r="U122" t="s">
        <v>24</v>
      </c>
    </row>
    <row r="123" spans="1:21">
      <c r="A123" t="s">
        <v>157</v>
      </c>
      <c r="B123" t="s">
        <v>22</v>
      </c>
      <c r="C123">
        <v>0</v>
      </c>
      <c r="D123" t="s">
        <v>24</v>
      </c>
      <c r="E123" t="s">
        <v>24</v>
      </c>
      <c r="F123">
        <v>6</v>
      </c>
      <c r="G123" t="s">
        <v>23</v>
      </c>
      <c r="H123" t="s">
        <v>24</v>
      </c>
      <c r="I123" t="s">
        <v>24</v>
      </c>
      <c r="J123" t="s">
        <v>46</v>
      </c>
      <c r="K123" t="s">
        <v>46</v>
      </c>
      <c r="L123" t="s">
        <v>46</v>
      </c>
      <c r="M123" t="s">
        <v>46</v>
      </c>
      <c r="N123" t="s">
        <v>46</v>
      </c>
      <c r="O123" t="s">
        <v>46</v>
      </c>
      <c r="P123" t="s">
        <v>27</v>
      </c>
      <c r="Q123" t="s">
        <v>24</v>
      </c>
      <c r="R123" t="s">
        <v>32</v>
      </c>
      <c r="S123" t="s">
        <v>7331</v>
      </c>
      <c r="T123" t="s">
        <v>7332</v>
      </c>
      <c r="U123" t="s">
        <v>24</v>
      </c>
    </row>
    <row r="124" spans="1:21">
      <c r="A124" t="s">
        <v>158</v>
      </c>
      <c r="B124" t="s">
        <v>30</v>
      </c>
      <c r="C124">
        <v>0</v>
      </c>
      <c r="D124" t="s">
        <v>24</v>
      </c>
      <c r="E124" t="s">
        <v>24</v>
      </c>
      <c r="F124">
        <v>3</v>
      </c>
      <c r="G124" t="s">
        <v>23</v>
      </c>
      <c r="H124" t="s">
        <v>23</v>
      </c>
      <c r="I124" t="s">
        <v>37</v>
      </c>
      <c r="J124" t="s">
        <v>24</v>
      </c>
      <c r="K124" t="s">
        <v>24</v>
      </c>
      <c r="L124" t="s">
        <v>24</v>
      </c>
      <c r="M124" t="s">
        <v>24</v>
      </c>
      <c r="N124" t="s">
        <v>24</v>
      </c>
      <c r="O124" t="s">
        <v>24</v>
      </c>
      <c r="P124" t="s">
        <v>27</v>
      </c>
      <c r="Q124" t="s">
        <v>23</v>
      </c>
      <c r="R124" t="s">
        <v>28</v>
      </c>
      <c r="S124" t="s">
        <v>7333</v>
      </c>
      <c r="T124" t="s">
        <v>7334</v>
      </c>
      <c r="U124" t="s">
        <v>23</v>
      </c>
    </row>
    <row r="125" spans="1:21">
      <c r="A125" t="s">
        <v>159</v>
      </c>
      <c r="B125" t="s">
        <v>22</v>
      </c>
      <c r="C125">
        <v>0</v>
      </c>
      <c r="D125" t="s">
        <v>23</v>
      </c>
      <c r="E125" t="s">
        <v>23</v>
      </c>
      <c r="F125">
        <v>7</v>
      </c>
      <c r="G125" t="s">
        <v>23</v>
      </c>
      <c r="H125" t="s">
        <v>24</v>
      </c>
      <c r="I125" t="s">
        <v>26</v>
      </c>
      <c r="J125" t="s">
        <v>23</v>
      </c>
      <c r="K125" t="s">
        <v>24</v>
      </c>
      <c r="L125" t="s">
        <v>24</v>
      </c>
      <c r="M125" t="s">
        <v>24</v>
      </c>
      <c r="N125" t="s">
        <v>24</v>
      </c>
      <c r="O125" t="s">
        <v>24</v>
      </c>
      <c r="P125" t="s">
        <v>27</v>
      </c>
      <c r="Q125" t="s">
        <v>24</v>
      </c>
      <c r="R125" t="s">
        <v>32</v>
      </c>
      <c r="S125" t="s">
        <v>7335</v>
      </c>
      <c r="T125" t="s">
        <v>7336</v>
      </c>
      <c r="U125" t="s">
        <v>24</v>
      </c>
    </row>
    <row r="126" spans="1:21">
      <c r="A126" t="s">
        <v>160</v>
      </c>
      <c r="B126" t="s">
        <v>22</v>
      </c>
      <c r="C126">
        <v>0</v>
      </c>
      <c r="D126" t="s">
        <v>23</v>
      </c>
      <c r="E126" t="s">
        <v>23</v>
      </c>
      <c r="F126">
        <v>4</v>
      </c>
      <c r="G126" t="s">
        <v>23</v>
      </c>
      <c r="H126" t="s">
        <v>24</v>
      </c>
      <c r="I126" t="s">
        <v>24</v>
      </c>
      <c r="J126" t="s">
        <v>46</v>
      </c>
      <c r="K126" t="s">
        <v>46</v>
      </c>
      <c r="L126" t="s">
        <v>46</v>
      </c>
      <c r="M126" t="s">
        <v>46</v>
      </c>
      <c r="N126" t="s">
        <v>46</v>
      </c>
      <c r="O126" t="s">
        <v>46</v>
      </c>
      <c r="P126" t="s">
        <v>27</v>
      </c>
      <c r="Q126" t="s">
        <v>24</v>
      </c>
      <c r="R126" t="s">
        <v>32</v>
      </c>
      <c r="S126" t="s">
        <v>7337</v>
      </c>
      <c r="T126" t="s">
        <v>7338</v>
      </c>
      <c r="U126" t="s">
        <v>24</v>
      </c>
    </row>
    <row r="127" spans="1:21">
      <c r="A127" t="s">
        <v>161</v>
      </c>
      <c r="B127" t="s">
        <v>30</v>
      </c>
      <c r="C127">
        <v>0</v>
      </c>
      <c r="D127" t="s">
        <v>24</v>
      </c>
      <c r="E127" t="s">
        <v>24</v>
      </c>
      <c r="F127">
        <v>33</v>
      </c>
      <c r="G127" t="s">
        <v>23</v>
      </c>
      <c r="H127" t="s">
        <v>24</v>
      </c>
      <c r="I127" t="s">
        <v>37</v>
      </c>
      <c r="J127" t="s">
        <v>23</v>
      </c>
      <c r="K127" t="s">
        <v>24</v>
      </c>
      <c r="L127" t="s">
        <v>24</v>
      </c>
      <c r="M127" t="s">
        <v>23</v>
      </c>
      <c r="N127" t="s">
        <v>23</v>
      </c>
      <c r="O127" t="s">
        <v>24</v>
      </c>
      <c r="P127" t="s">
        <v>47</v>
      </c>
      <c r="Q127" t="s">
        <v>23</v>
      </c>
      <c r="R127" t="s">
        <v>28</v>
      </c>
      <c r="S127" t="s">
        <v>7339</v>
      </c>
      <c r="T127" t="s">
        <v>7340</v>
      </c>
      <c r="U127" t="s">
        <v>24</v>
      </c>
    </row>
    <row r="128" spans="1:21">
      <c r="A128" t="s">
        <v>162</v>
      </c>
      <c r="B128" t="s">
        <v>22</v>
      </c>
      <c r="C128">
        <v>1</v>
      </c>
      <c r="D128" t="s">
        <v>24</v>
      </c>
      <c r="E128" t="s">
        <v>24</v>
      </c>
      <c r="F128">
        <v>27</v>
      </c>
      <c r="G128" t="s">
        <v>23</v>
      </c>
      <c r="H128" t="s">
        <v>23</v>
      </c>
      <c r="I128" t="s">
        <v>37</v>
      </c>
      <c r="J128" t="s">
        <v>24</v>
      </c>
      <c r="K128" t="s">
        <v>24</v>
      </c>
      <c r="L128" t="s">
        <v>23</v>
      </c>
      <c r="M128" t="s">
        <v>24</v>
      </c>
      <c r="N128" t="s">
        <v>24</v>
      </c>
      <c r="O128" t="s">
        <v>24</v>
      </c>
      <c r="P128" t="s">
        <v>27</v>
      </c>
      <c r="Q128" t="s">
        <v>23</v>
      </c>
      <c r="R128" t="s">
        <v>28</v>
      </c>
      <c r="S128" t="s">
        <v>7341</v>
      </c>
      <c r="T128" t="s">
        <v>7342</v>
      </c>
      <c r="U128" t="s">
        <v>23</v>
      </c>
    </row>
    <row r="129" spans="1:21">
      <c r="A129" t="s">
        <v>163</v>
      </c>
      <c r="B129" t="s">
        <v>30</v>
      </c>
      <c r="C129">
        <v>0</v>
      </c>
      <c r="D129" t="s">
        <v>23</v>
      </c>
      <c r="E129" t="s">
        <v>24</v>
      </c>
      <c r="F129">
        <v>72</v>
      </c>
      <c r="G129" t="s">
        <v>23</v>
      </c>
      <c r="H129" t="s">
        <v>23</v>
      </c>
      <c r="I129" t="s">
        <v>24</v>
      </c>
      <c r="J129" t="s">
        <v>46</v>
      </c>
      <c r="K129" t="s">
        <v>46</v>
      </c>
      <c r="L129" t="s">
        <v>46</v>
      </c>
      <c r="M129" t="s">
        <v>46</v>
      </c>
      <c r="N129" t="s">
        <v>46</v>
      </c>
      <c r="O129" t="s">
        <v>46</v>
      </c>
      <c r="P129" t="s">
        <v>47</v>
      </c>
      <c r="Q129" t="s">
        <v>23</v>
      </c>
      <c r="R129" t="s">
        <v>35</v>
      </c>
      <c r="S129" t="s">
        <v>7343</v>
      </c>
      <c r="T129" t="s">
        <v>7344</v>
      </c>
      <c r="U129" t="s">
        <v>24</v>
      </c>
    </row>
    <row r="130" spans="1:21">
      <c r="A130" t="s">
        <v>164</v>
      </c>
      <c r="B130" t="s">
        <v>30</v>
      </c>
      <c r="C130">
        <v>0</v>
      </c>
      <c r="D130" t="s">
        <v>24</v>
      </c>
      <c r="E130" t="s">
        <v>24</v>
      </c>
      <c r="F130">
        <v>1</v>
      </c>
      <c r="G130" t="s">
        <v>23</v>
      </c>
      <c r="H130" t="s">
        <v>24</v>
      </c>
      <c r="I130" t="s">
        <v>24</v>
      </c>
      <c r="J130" t="s">
        <v>46</v>
      </c>
      <c r="K130" t="s">
        <v>46</v>
      </c>
      <c r="L130" t="s">
        <v>46</v>
      </c>
      <c r="M130" t="s">
        <v>46</v>
      </c>
      <c r="N130" t="s">
        <v>46</v>
      </c>
      <c r="O130" t="s">
        <v>46</v>
      </c>
      <c r="P130" t="s">
        <v>27</v>
      </c>
      <c r="Q130" t="s">
        <v>24</v>
      </c>
      <c r="R130" t="s">
        <v>32</v>
      </c>
      <c r="S130" t="s">
        <v>7345</v>
      </c>
      <c r="T130" t="s">
        <v>7345</v>
      </c>
      <c r="U130" t="s">
        <v>24</v>
      </c>
    </row>
    <row r="131" spans="1:21">
      <c r="A131" t="s">
        <v>165</v>
      </c>
      <c r="B131" t="s">
        <v>30</v>
      </c>
      <c r="C131">
        <v>1</v>
      </c>
      <c r="D131" t="s">
        <v>24</v>
      </c>
      <c r="E131" t="s">
        <v>24</v>
      </c>
      <c r="F131">
        <v>71</v>
      </c>
      <c r="G131" t="s">
        <v>24</v>
      </c>
      <c r="H131" t="s">
        <v>25</v>
      </c>
      <c r="I131" t="s">
        <v>26</v>
      </c>
      <c r="J131" t="s">
        <v>23</v>
      </c>
      <c r="K131" t="s">
        <v>23</v>
      </c>
      <c r="L131" t="s">
        <v>24</v>
      </c>
      <c r="M131" t="s">
        <v>24</v>
      </c>
      <c r="N131" t="s">
        <v>23</v>
      </c>
      <c r="O131" t="s">
        <v>23</v>
      </c>
      <c r="P131" t="s">
        <v>31</v>
      </c>
      <c r="Q131" t="s">
        <v>23</v>
      </c>
      <c r="R131" t="s">
        <v>28</v>
      </c>
      <c r="S131" t="s">
        <v>7346</v>
      </c>
      <c r="T131" t="s">
        <v>7347</v>
      </c>
      <c r="U131" t="s">
        <v>24</v>
      </c>
    </row>
    <row r="132" spans="1:21">
      <c r="A132" t="s">
        <v>166</v>
      </c>
      <c r="B132" t="s">
        <v>22</v>
      </c>
      <c r="C132">
        <v>0</v>
      </c>
      <c r="D132" t="s">
        <v>24</v>
      </c>
      <c r="E132" t="s">
        <v>24</v>
      </c>
      <c r="F132">
        <v>13</v>
      </c>
      <c r="G132" t="s">
        <v>23</v>
      </c>
      <c r="H132" t="s">
        <v>23</v>
      </c>
      <c r="I132" t="s">
        <v>37</v>
      </c>
      <c r="J132" t="s">
        <v>24</v>
      </c>
      <c r="K132" t="s">
        <v>24</v>
      </c>
      <c r="L132" t="s">
        <v>24</v>
      </c>
      <c r="M132" t="s">
        <v>24</v>
      </c>
      <c r="N132" t="s">
        <v>24</v>
      </c>
      <c r="O132" t="s">
        <v>23</v>
      </c>
      <c r="P132" t="s">
        <v>27</v>
      </c>
      <c r="Q132" t="s">
        <v>23</v>
      </c>
      <c r="R132" t="s">
        <v>28</v>
      </c>
      <c r="S132" t="s">
        <v>7348</v>
      </c>
      <c r="T132" t="s">
        <v>7349</v>
      </c>
      <c r="U132" t="s">
        <v>24</v>
      </c>
    </row>
    <row r="133" spans="1:21">
      <c r="A133" t="s">
        <v>167</v>
      </c>
      <c r="B133" t="s">
        <v>22</v>
      </c>
      <c r="C133">
        <v>0</v>
      </c>
      <c r="D133" t="s">
        <v>23</v>
      </c>
      <c r="E133" t="s">
        <v>23</v>
      </c>
      <c r="F133">
        <v>25</v>
      </c>
      <c r="G133" t="s">
        <v>24</v>
      </c>
      <c r="H133" t="s">
        <v>25</v>
      </c>
      <c r="I133" t="s">
        <v>26</v>
      </c>
      <c r="J133" t="s">
        <v>23</v>
      </c>
      <c r="K133" t="s">
        <v>23</v>
      </c>
      <c r="L133" t="s">
        <v>23</v>
      </c>
      <c r="M133" t="s">
        <v>24</v>
      </c>
      <c r="N133" t="s">
        <v>23</v>
      </c>
      <c r="O133" t="s">
        <v>23</v>
      </c>
      <c r="P133" t="s">
        <v>27</v>
      </c>
      <c r="Q133" t="s">
        <v>23</v>
      </c>
      <c r="R133" t="s">
        <v>40</v>
      </c>
      <c r="S133" t="s">
        <v>7350</v>
      </c>
      <c r="T133" t="s">
        <v>7351</v>
      </c>
      <c r="U133" t="s">
        <v>23</v>
      </c>
    </row>
    <row r="134" spans="1:21">
      <c r="A134" t="s">
        <v>168</v>
      </c>
      <c r="B134" t="s">
        <v>30</v>
      </c>
      <c r="C134">
        <v>0</v>
      </c>
      <c r="D134" t="s">
        <v>24</v>
      </c>
      <c r="E134" t="s">
        <v>24</v>
      </c>
      <c r="F134">
        <v>67</v>
      </c>
      <c r="G134" t="s">
        <v>23</v>
      </c>
      <c r="H134" t="s">
        <v>24</v>
      </c>
      <c r="I134" t="s">
        <v>26</v>
      </c>
      <c r="J134" t="s">
        <v>24</v>
      </c>
      <c r="K134" t="s">
        <v>24</v>
      </c>
      <c r="L134" t="s">
        <v>24</v>
      </c>
      <c r="M134" t="s">
        <v>23</v>
      </c>
      <c r="N134" t="s">
        <v>24</v>
      </c>
      <c r="O134" t="s">
        <v>24</v>
      </c>
      <c r="P134" t="s">
        <v>47</v>
      </c>
      <c r="Q134" t="s">
        <v>24</v>
      </c>
      <c r="R134" t="s">
        <v>35</v>
      </c>
      <c r="S134" t="s">
        <v>7264</v>
      </c>
      <c r="T134" t="s">
        <v>7352</v>
      </c>
      <c r="U134" t="s">
        <v>24</v>
      </c>
    </row>
    <row r="135" spans="1:21">
      <c r="A135" t="s">
        <v>169</v>
      </c>
      <c r="B135" t="s">
        <v>30</v>
      </c>
      <c r="C135">
        <v>0</v>
      </c>
      <c r="D135" t="s">
        <v>24</v>
      </c>
      <c r="E135" t="s">
        <v>24</v>
      </c>
      <c r="F135">
        <v>1</v>
      </c>
      <c r="G135" t="s">
        <v>24</v>
      </c>
      <c r="H135" t="s">
        <v>25</v>
      </c>
      <c r="I135" t="s">
        <v>26</v>
      </c>
      <c r="J135" t="s">
        <v>24</v>
      </c>
      <c r="K135" t="s">
        <v>24</v>
      </c>
      <c r="L135" t="s">
        <v>24</v>
      </c>
      <c r="M135" t="s">
        <v>24</v>
      </c>
      <c r="N135" t="s">
        <v>24</v>
      </c>
      <c r="O135" t="s">
        <v>23</v>
      </c>
      <c r="P135" t="s">
        <v>27</v>
      </c>
      <c r="Q135" t="s">
        <v>23</v>
      </c>
      <c r="R135" t="s">
        <v>28</v>
      </c>
      <c r="S135" t="s">
        <v>7353</v>
      </c>
      <c r="T135" t="s">
        <v>7353</v>
      </c>
      <c r="U135" t="s">
        <v>23</v>
      </c>
    </row>
    <row r="136" spans="1:21">
      <c r="A136" t="s">
        <v>170</v>
      </c>
      <c r="B136" t="s">
        <v>30</v>
      </c>
      <c r="C136">
        <v>0</v>
      </c>
      <c r="D136" t="s">
        <v>24</v>
      </c>
      <c r="E136" t="s">
        <v>24</v>
      </c>
      <c r="F136">
        <v>2</v>
      </c>
      <c r="G136" t="s">
        <v>23</v>
      </c>
      <c r="H136" t="s">
        <v>24</v>
      </c>
      <c r="I136" t="s">
        <v>26</v>
      </c>
      <c r="J136" t="s">
        <v>24</v>
      </c>
      <c r="K136" t="s">
        <v>24</v>
      </c>
      <c r="L136" t="s">
        <v>24</v>
      </c>
      <c r="M136" t="s">
        <v>24</v>
      </c>
      <c r="N136" t="s">
        <v>24</v>
      </c>
      <c r="O136" t="s">
        <v>24</v>
      </c>
      <c r="P136" t="s">
        <v>27</v>
      </c>
      <c r="Q136" t="s">
        <v>24</v>
      </c>
      <c r="R136" t="s">
        <v>28</v>
      </c>
      <c r="S136" t="s">
        <v>7354</v>
      </c>
      <c r="T136" t="s">
        <v>7355</v>
      </c>
      <c r="U136" t="s">
        <v>23</v>
      </c>
    </row>
    <row r="137" spans="1:21">
      <c r="A137" t="s">
        <v>171</v>
      </c>
      <c r="B137" t="s">
        <v>22</v>
      </c>
      <c r="C137">
        <v>0</v>
      </c>
      <c r="D137" t="s">
        <v>24</v>
      </c>
      <c r="E137" t="s">
        <v>24</v>
      </c>
      <c r="F137">
        <v>43</v>
      </c>
      <c r="G137" t="s">
        <v>23</v>
      </c>
      <c r="H137" t="s">
        <v>23</v>
      </c>
      <c r="I137" t="s">
        <v>24</v>
      </c>
      <c r="J137" t="s">
        <v>46</v>
      </c>
      <c r="K137" t="s">
        <v>46</v>
      </c>
      <c r="L137" t="s">
        <v>46</v>
      </c>
      <c r="M137" t="s">
        <v>46</v>
      </c>
      <c r="N137" t="s">
        <v>46</v>
      </c>
      <c r="O137" t="s">
        <v>46</v>
      </c>
      <c r="P137" t="s">
        <v>47</v>
      </c>
      <c r="Q137" t="s">
        <v>23</v>
      </c>
      <c r="R137" t="s">
        <v>40</v>
      </c>
      <c r="S137" t="s">
        <v>7356</v>
      </c>
      <c r="T137" t="s">
        <v>7357</v>
      </c>
      <c r="U137" t="s">
        <v>24</v>
      </c>
    </row>
    <row r="138" spans="1:21">
      <c r="A138" t="s">
        <v>172</v>
      </c>
      <c r="B138" t="s">
        <v>22</v>
      </c>
      <c r="C138">
        <v>0</v>
      </c>
      <c r="D138" t="s">
        <v>24</v>
      </c>
      <c r="E138" t="s">
        <v>24</v>
      </c>
      <c r="F138">
        <v>23</v>
      </c>
      <c r="G138" t="s">
        <v>23</v>
      </c>
      <c r="H138" t="s">
        <v>24</v>
      </c>
      <c r="I138" t="s">
        <v>37</v>
      </c>
      <c r="J138" t="s">
        <v>23</v>
      </c>
      <c r="K138" t="s">
        <v>24</v>
      </c>
      <c r="L138" t="s">
        <v>24</v>
      </c>
      <c r="M138" t="s">
        <v>24</v>
      </c>
      <c r="N138" t="s">
        <v>24</v>
      </c>
      <c r="O138" t="s">
        <v>24</v>
      </c>
      <c r="P138" t="s">
        <v>27</v>
      </c>
      <c r="Q138" t="s">
        <v>23</v>
      </c>
      <c r="R138" t="s">
        <v>35</v>
      </c>
      <c r="S138">
        <v>75</v>
      </c>
      <c r="T138" t="s">
        <v>7358</v>
      </c>
      <c r="U138" t="s">
        <v>24</v>
      </c>
    </row>
    <row r="139" spans="1:21">
      <c r="A139" t="s">
        <v>173</v>
      </c>
      <c r="B139" t="s">
        <v>22</v>
      </c>
      <c r="C139">
        <v>0</v>
      </c>
      <c r="D139" t="s">
        <v>23</v>
      </c>
      <c r="E139" t="s">
        <v>23</v>
      </c>
      <c r="F139">
        <v>64</v>
      </c>
      <c r="G139" t="s">
        <v>23</v>
      </c>
      <c r="H139" t="s">
        <v>24</v>
      </c>
      <c r="I139" t="s">
        <v>24</v>
      </c>
      <c r="J139" t="s">
        <v>46</v>
      </c>
      <c r="K139" t="s">
        <v>46</v>
      </c>
      <c r="L139" t="s">
        <v>46</v>
      </c>
      <c r="M139" t="s">
        <v>46</v>
      </c>
      <c r="N139" t="s">
        <v>46</v>
      </c>
      <c r="O139" t="s">
        <v>46</v>
      </c>
      <c r="P139" t="s">
        <v>47</v>
      </c>
      <c r="Q139" t="s">
        <v>24</v>
      </c>
      <c r="R139" t="s">
        <v>32</v>
      </c>
      <c r="S139" t="s">
        <v>7180</v>
      </c>
      <c r="T139" t="s">
        <v>7359</v>
      </c>
      <c r="U139" t="s">
        <v>24</v>
      </c>
    </row>
    <row r="140" spans="1:21">
      <c r="A140" t="s">
        <v>174</v>
      </c>
      <c r="B140" t="s">
        <v>30</v>
      </c>
      <c r="C140">
        <v>0</v>
      </c>
      <c r="D140" t="s">
        <v>24</v>
      </c>
      <c r="E140" t="s">
        <v>23</v>
      </c>
      <c r="F140">
        <v>57</v>
      </c>
      <c r="G140" t="s">
        <v>23</v>
      </c>
      <c r="H140" t="s">
        <v>24</v>
      </c>
      <c r="I140" t="s">
        <v>24</v>
      </c>
      <c r="J140" t="s">
        <v>46</v>
      </c>
      <c r="K140" t="s">
        <v>46</v>
      </c>
      <c r="L140" t="s">
        <v>46</v>
      </c>
      <c r="M140" t="s">
        <v>46</v>
      </c>
      <c r="N140" t="s">
        <v>46</v>
      </c>
      <c r="O140" t="s">
        <v>46</v>
      </c>
      <c r="P140" t="s">
        <v>47</v>
      </c>
      <c r="Q140" t="s">
        <v>23</v>
      </c>
      <c r="R140" t="s">
        <v>32</v>
      </c>
      <c r="S140" t="s">
        <v>7360</v>
      </c>
      <c r="T140" t="s">
        <v>7361</v>
      </c>
      <c r="U140" t="s">
        <v>24</v>
      </c>
    </row>
    <row r="141" spans="1:21">
      <c r="A141" t="s">
        <v>175</v>
      </c>
      <c r="B141" t="s">
        <v>22</v>
      </c>
      <c r="C141">
        <v>1</v>
      </c>
      <c r="D141" t="s">
        <v>23</v>
      </c>
      <c r="E141" t="s">
        <v>24</v>
      </c>
      <c r="F141">
        <v>1</v>
      </c>
      <c r="G141" t="s">
        <v>23</v>
      </c>
      <c r="H141" t="s">
        <v>24</v>
      </c>
      <c r="I141" t="s">
        <v>37</v>
      </c>
      <c r="J141" t="s">
        <v>24</v>
      </c>
      <c r="K141" t="s">
        <v>24</v>
      </c>
      <c r="L141" t="s">
        <v>24</v>
      </c>
      <c r="M141" t="s">
        <v>24</v>
      </c>
      <c r="N141" t="s">
        <v>24</v>
      </c>
      <c r="O141" t="s">
        <v>24</v>
      </c>
      <c r="P141" t="s">
        <v>27</v>
      </c>
      <c r="Q141" t="s">
        <v>23</v>
      </c>
      <c r="R141" t="s">
        <v>32</v>
      </c>
      <c r="S141" t="s">
        <v>7362</v>
      </c>
      <c r="T141" t="s">
        <v>7362</v>
      </c>
      <c r="U141" t="s">
        <v>23</v>
      </c>
    </row>
    <row r="142" spans="1:21">
      <c r="A142" t="s">
        <v>176</v>
      </c>
      <c r="B142" t="s">
        <v>22</v>
      </c>
      <c r="C142">
        <v>1</v>
      </c>
      <c r="D142" t="s">
        <v>23</v>
      </c>
      <c r="E142" t="s">
        <v>23</v>
      </c>
      <c r="F142">
        <v>72</v>
      </c>
      <c r="G142" t="s">
        <v>23</v>
      </c>
      <c r="H142" t="s">
        <v>23</v>
      </c>
      <c r="I142" t="s">
        <v>26</v>
      </c>
      <c r="J142" t="s">
        <v>23</v>
      </c>
      <c r="K142" t="s">
        <v>23</v>
      </c>
      <c r="L142" t="s">
        <v>23</v>
      </c>
      <c r="M142" t="s">
        <v>23</v>
      </c>
      <c r="N142" t="s">
        <v>23</v>
      </c>
      <c r="O142" t="s">
        <v>23</v>
      </c>
      <c r="P142" t="s">
        <v>47</v>
      </c>
      <c r="Q142" t="s">
        <v>23</v>
      </c>
      <c r="R142" t="s">
        <v>40</v>
      </c>
      <c r="S142" t="s">
        <v>7363</v>
      </c>
      <c r="T142" t="s">
        <v>7364</v>
      </c>
      <c r="U142" t="s">
        <v>24</v>
      </c>
    </row>
    <row r="143" spans="1:21">
      <c r="A143" t="s">
        <v>177</v>
      </c>
      <c r="B143" t="s">
        <v>22</v>
      </c>
      <c r="C143">
        <v>0</v>
      </c>
      <c r="D143" t="s">
        <v>24</v>
      </c>
      <c r="E143" t="s">
        <v>24</v>
      </c>
      <c r="F143">
        <v>8</v>
      </c>
      <c r="G143" t="s">
        <v>23</v>
      </c>
      <c r="H143" t="s">
        <v>23</v>
      </c>
      <c r="I143" t="s">
        <v>26</v>
      </c>
      <c r="J143" t="s">
        <v>23</v>
      </c>
      <c r="K143" t="s">
        <v>24</v>
      </c>
      <c r="L143" t="s">
        <v>24</v>
      </c>
      <c r="M143" t="s">
        <v>23</v>
      </c>
      <c r="N143" t="s">
        <v>24</v>
      </c>
      <c r="O143" t="s">
        <v>23</v>
      </c>
      <c r="P143" t="s">
        <v>27</v>
      </c>
      <c r="Q143" t="s">
        <v>24</v>
      </c>
      <c r="R143" t="s">
        <v>28</v>
      </c>
      <c r="S143" t="s">
        <v>7365</v>
      </c>
      <c r="T143" t="s">
        <v>7366</v>
      </c>
      <c r="U143" t="s">
        <v>23</v>
      </c>
    </row>
    <row r="144" spans="1:21">
      <c r="A144" t="s">
        <v>178</v>
      </c>
      <c r="B144" t="s">
        <v>22</v>
      </c>
      <c r="C144">
        <v>0</v>
      </c>
      <c r="D144" t="s">
        <v>23</v>
      </c>
      <c r="E144" t="s">
        <v>24</v>
      </c>
      <c r="F144">
        <v>61</v>
      </c>
      <c r="G144" t="s">
        <v>23</v>
      </c>
      <c r="H144" t="s">
        <v>23</v>
      </c>
      <c r="I144" t="s">
        <v>37</v>
      </c>
      <c r="J144" t="s">
        <v>24</v>
      </c>
      <c r="K144" t="s">
        <v>23</v>
      </c>
      <c r="L144" t="s">
        <v>24</v>
      </c>
      <c r="M144" t="s">
        <v>24</v>
      </c>
      <c r="N144" t="s">
        <v>23</v>
      </c>
      <c r="O144" t="s">
        <v>23</v>
      </c>
      <c r="P144" t="s">
        <v>47</v>
      </c>
      <c r="Q144" t="s">
        <v>23</v>
      </c>
      <c r="R144" t="s">
        <v>35</v>
      </c>
      <c r="S144" t="s">
        <v>7367</v>
      </c>
      <c r="T144" t="s">
        <v>7368</v>
      </c>
      <c r="U144" t="s">
        <v>24</v>
      </c>
    </row>
    <row r="145" spans="1:21">
      <c r="A145" t="s">
        <v>179</v>
      </c>
      <c r="B145" t="s">
        <v>30</v>
      </c>
      <c r="C145">
        <v>0</v>
      </c>
      <c r="D145" t="s">
        <v>24</v>
      </c>
      <c r="E145" t="s">
        <v>24</v>
      </c>
      <c r="F145">
        <v>64</v>
      </c>
      <c r="G145" t="s">
        <v>23</v>
      </c>
      <c r="H145" t="s">
        <v>23</v>
      </c>
      <c r="I145" t="s">
        <v>37</v>
      </c>
      <c r="J145" t="s">
        <v>23</v>
      </c>
      <c r="K145" t="s">
        <v>23</v>
      </c>
      <c r="L145" t="s">
        <v>24</v>
      </c>
      <c r="M145" t="s">
        <v>24</v>
      </c>
      <c r="N145" t="s">
        <v>24</v>
      </c>
      <c r="O145" t="s">
        <v>24</v>
      </c>
      <c r="P145" t="s">
        <v>31</v>
      </c>
      <c r="Q145" t="s">
        <v>23</v>
      </c>
      <c r="R145" t="s">
        <v>40</v>
      </c>
      <c r="S145" t="s">
        <v>7369</v>
      </c>
      <c r="T145" t="s">
        <v>7370</v>
      </c>
      <c r="U145" t="s">
        <v>24</v>
      </c>
    </row>
    <row r="146" spans="1:21">
      <c r="A146" t="s">
        <v>180</v>
      </c>
      <c r="B146" t="s">
        <v>30</v>
      </c>
      <c r="C146">
        <v>1</v>
      </c>
      <c r="D146" t="s">
        <v>23</v>
      </c>
      <c r="E146" t="s">
        <v>24</v>
      </c>
      <c r="F146">
        <v>71</v>
      </c>
      <c r="G146" t="s">
        <v>23</v>
      </c>
      <c r="H146" t="s">
        <v>23</v>
      </c>
      <c r="I146" t="s">
        <v>24</v>
      </c>
      <c r="J146" t="s">
        <v>46</v>
      </c>
      <c r="K146" t="s">
        <v>46</v>
      </c>
      <c r="L146" t="s">
        <v>46</v>
      </c>
      <c r="M146" t="s">
        <v>46</v>
      </c>
      <c r="N146" t="s">
        <v>46</v>
      </c>
      <c r="O146" t="s">
        <v>46</v>
      </c>
      <c r="P146" t="s">
        <v>47</v>
      </c>
      <c r="Q146" t="s">
        <v>24</v>
      </c>
      <c r="R146" t="s">
        <v>35</v>
      </c>
      <c r="S146" t="s">
        <v>7371</v>
      </c>
      <c r="T146" t="s">
        <v>7372</v>
      </c>
      <c r="U146" t="s">
        <v>24</v>
      </c>
    </row>
    <row r="147" spans="1:21">
      <c r="A147" t="s">
        <v>181</v>
      </c>
      <c r="B147" t="s">
        <v>22</v>
      </c>
      <c r="C147">
        <v>0</v>
      </c>
      <c r="D147" t="s">
        <v>23</v>
      </c>
      <c r="E147" t="s">
        <v>23</v>
      </c>
      <c r="F147">
        <v>65</v>
      </c>
      <c r="G147" t="s">
        <v>23</v>
      </c>
      <c r="H147" t="s">
        <v>23</v>
      </c>
      <c r="I147" t="s">
        <v>37</v>
      </c>
      <c r="J147" t="s">
        <v>23</v>
      </c>
      <c r="K147" t="s">
        <v>23</v>
      </c>
      <c r="L147" t="s">
        <v>24</v>
      </c>
      <c r="M147" t="s">
        <v>23</v>
      </c>
      <c r="N147" t="s">
        <v>23</v>
      </c>
      <c r="O147" t="s">
        <v>24</v>
      </c>
      <c r="P147" t="s">
        <v>47</v>
      </c>
      <c r="Q147" t="s">
        <v>23</v>
      </c>
      <c r="R147" t="s">
        <v>40</v>
      </c>
      <c r="S147" t="s">
        <v>7373</v>
      </c>
      <c r="T147" t="s">
        <v>7374</v>
      </c>
      <c r="U147" t="s">
        <v>24</v>
      </c>
    </row>
    <row r="148" spans="1:21">
      <c r="A148" t="s">
        <v>182</v>
      </c>
      <c r="B148" t="s">
        <v>30</v>
      </c>
      <c r="C148">
        <v>0</v>
      </c>
      <c r="D148" t="s">
        <v>24</v>
      </c>
      <c r="E148" t="s">
        <v>24</v>
      </c>
      <c r="F148">
        <v>3</v>
      </c>
      <c r="G148" t="s">
        <v>23</v>
      </c>
      <c r="H148" t="s">
        <v>24</v>
      </c>
      <c r="I148" t="s">
        <v>24</v>
      </c>
      <c r="J148" t="s">
        <v>46</v>
      </c>
      <c r="K148" t="s">
        <v>46</v>
      </c>
      <c r="L148" t="s">
        <v>46</v>
      </c>
      <c r="M148" t="s">
        <v>46</v>
      </c>
      <c r="N148" t="s">
        <v>46</v>
      </c>
      <c r="O148" t="s">
        <v>46</v>
      </c>
      <c r="P148" t="s">
        <v>31</v>
      </c>
      <c r="Q148" t="s">
        <v>24</v>
      </c>
      <c r="R148" t="s">
        <v>32</v>
      </c>
      <c r="S148" t="s">
        <v>7360</v>
      </c>
      <c r="T148" t="s">
        <v>7375</v>
      </c>
      <c r="U148" t="s">
        <v>24</v>
      </c>
    </row>
    <row r="149" spans="1:21">
      <c r="A149" t="s">
        <v>183</v>
      </c>
      <c r="B149" t="s">
        <v>30</v>
      </c>
      <c r="C149">
        <v>0</v>
      </c>
      <c r="D149" t="s">
        <v>24</v>
      </c>
      <c r="E149" t="s">
        <v>24</v>
      </c>
      <c r="F149">
        <v>1</v>
      </c>
      <c r="G149" t="s">
        <v>23</v>
      </c>
      <c r="H149" t="s">
        <v>24</v>
      </c>
      <c r="I149" t="s">
        <v>26</v>
      </c>
      <c r="J149" t="s">
        <v>24</v>
      </c>
      <c r="K149" t="s">
        <v>24</v>
      </c>
      <c r="L149" t="s">
        <v>24</v>
      </c>
      <c r="M149" t="s">
        <v>24</v>
      </c>
      <c r="N149" t="s">
        <v>24</v>
      </c>
      <c r="O149" t="s">
        <v>24</v>
      </c>
      <c r="P149" t="s">
        <v>27</v>
      </c>
      <c r="Q149" t="s">
        <v>23</v>
      </c>
      <c r="R149" t="s">
        <v>28</v>
      </c>
      <c r="S149" t="s">
        <v>7376</v>
      </c>
      <c r="T149" t="s">
        <v>7376</v>
      </c>
      <c r="U149" t="s">
        <v>23</v>
      </c>
    </row>
    <row r="150" spans="1:21">
      <c r="A150" t="s">
        <v>184</v>
      </c>
      <c r="B150" t="s">
        <v>30</v>
      </c>
      <c r="C150">
        <v>0</v>
      </c>
      <c r="D150" t="s">
        <v>24</v>
      </c>
      <c r="E150" t="s">
        <v>23</v>
      </c>
      <c r="F150">
        <v>30</v>
      </c>
      <c r="G150" t="s">
        <v>23</v>
      </c>
      <c r="H150" t="s">
        <v>24</v>
      </c>
      <c r="I150" t="s">
        <v>26</v>
      </c>
      <c r="J150" t="s">
        <v>24</v>
      </c>
      <c r="K150" t="s">
        <v>23</v>
      </c>
      <c r="L150" t="s">
        <v>23</v>
      </c>
      <c r="M150" t="s">
        <v>24</v>
      </c>
      <c r="N150" t="s">
        <v>23</v>
      </c>
      <c r="O150" t="s">
        <v>24</v>
      </c>
      <c r="P150" t="s">
        <v>31</v>
      </c>
      <c r="Q150" t="s">
        <v>24</v>
      </c>
      <c r="R150" t="s">
        <v>40</v>
      </c>
      <c r="S150" t="s">
        <v>7251</v>
      </c>
      <c r="T150" t="s">
        <v>7377</v>
      </c>
      <c r="U150" t="s">
        <v>24</v>
      </c>
    </row>
    <row r="151" spans="1:21">
      <c r="A151" t="s">
        <v>185</v>
      </c>
      <c r="B151" t="s">
        <v>30</v>
      </c>
      <c r="C151">
        <v>0</v>
      </c>
      <c r="D151" t="s">
        <v>23</v>
      </c>
      <c r="E151" t="s">
        <v>23</v>
      </c>
      <c r="F151">
        <v>15</v>
      </c>
      <c r="G151" t="s">
        <v>23</v>
      </c>
      <c r="H151" t="s">
        <v>24</v>
      </c>
      <c r="I151" t="s">
        <v>26</v>
      </c>
      <c r="J151" t="s">
        <v>24</v>
      </c>
      <c r="K151" t="s">
        <v>23</v>
      </c>
      <c r="L151" t="s">
        <v>23</v>
      </c>
      <c r="M151" t="s">
        <v>23</v>
      </c>
      <c r="N151" t="s">
        <v>24</v>
      </c>
      <c r="O151" t="s">
        <v>23</v>
      </c>
      <c r="P151" t="s">
        <v>27</v>
      </c>
      <c r="Q151" t="s">
        <v>23</v>
      </c>
      <c r="R151" t="s">
        <v>32</v>
      </c>
      <c r="S151" t="s">
        <v>7214</v>
      </c>
      <c r="T151" t="s">
        <v>7378</v>
      </c>
      <c r="U151" t="s">
        <v>24</v>
      </c>
    </row>
    <row r="152" spans="1:21">
      <c r="A152" t="s">
        <v>186</v>
      </c>
      <c r="B152" t="s">
        <v>22</v>
      </c>
      <c r="C152">
        <v>0</v>
      </c>
      <c r="D152" t="s">
        <v>23</v>
      </c>
      <c r="E152" t="s">
        <v>23</v>
      </c>
      <c r="F152">
        <v>8</v>
      </c>
      <c r="G152" t="s">
        <v>23</v>
      </c>
      <c r="H152" t="s">
        <v>24</v>
      </c>
      <c r="I152" t="s">
        <v>26</v>
      </c>
      <c r="J152" t="s">
        <v>24</v>
      </c>
      <c r="K152" t="s">
        <v>24</v>
      </c>
      <c r="L152" t="s">
        <v>24</v>
      </c>
      <c r="M152" t="s">
        <v>23</v>
      </c>
      <c r="N152" t="s">
        <v>23</v>
      </c>
      <c r="O152" t="s">
        <v>23</v>
      </c>
      <c r="P152" t="s">
        <v>27</v>
      </c>
      <c r="Q152" t="s">
        <v>23</v>
      </c>
      <c r="R152" t="s">
        <v>28</v>
      </c>
      <c r="S152" t="s">
        <v>7379</v>
      </c>
      <c r="T152" t="s">
        <v>7380</v>
      </c>
      <c r="U152" t="s">
        <v>24</v>
      </c>
    </row>
    <row r="153" spans="1:21">
      <c r="A153" t="s">
        <v>187</v>
      </c>
      <c r="B153" t="s">
        <v>30</v>
      </c>
      <c r="C153">
        <v>0</v>
      </c>
      <c r="D153" t="s">
        <v>24</v>
      </c>
      <c r="E153" t="s">
        <v>24</v>
      </c>
      <c r="F153">
        <v>7</v>
      </c>
      <c r="G153" t="s">
        <v>23</v>
      </c>
      <c r="H153" t="s">
        <v>23</v>
      </c>
      <c r="I153" t="s">
        <v>37</v>
      </c>
      <c r="J153" t="s">
        <v>24</v>
      </c>
      <c r="K153" t="s">
        <v>24</v>
      </c>
      <c r="L153" t="s">
        <v>24</v>
      </c>
      <c r="M153" t="s">
        <v>24</v>
      </c>
      <c r="N153" t="s">
        <v>23</v>
      </c>
      <c r="O153" t="s">
        <v>23</v>
      </c>
      <c r="P153" t="s">
        <v>27</v>
      </c>
      <c r="Q153" t="s">
        <v>24</v>
      </c>
      <c r="R153" t="s">
        <v>32</v>
      </c>
      <c r="S153">
        <v>95</v>
      </c>
      <c r="T153" t="s">
        <v>7381</v>
      </c>
      <c r="U153" t="s">
        <v>23</v>
      </c>
    </row>
    <row r="154" spans="1:21">
      <c r="A154" t="s">
        <v>188</v>
      </c>
      <c r="B154" t="s">
        <v>22</v>
      </c>
      <c r="C154">
        <v>0</v>
      </c>
      <c r="D154" t="s">
        <v>23</v>
      </c>
      <c r="E154" t="s">
        <v>23</v>
      </c>
      <c r="F154">
        <v>70</v>
      </c>
      <c r="G154" t="s">
        <v>23</v>
      </c>
      <c r="H154" t="s">
        <v>23</v>
      </c>
      <c r="I154" t="s">
        <v>37</v>
      </c>
      <c r="J154" t="s">
        <v>23</v>
      </c>
      <c r="K154" t="s">
        <v>23</v>
      </c>
      <c r="L154" t="s">
        <v>23</v>
      </c>
      <c r="M154" t="s">
        <v>24</v>
      </c>
      <c r="N154" t="s">
        <v>23</v>
      </c>
      <c r="O154" t="s">
        <v>23</v>
      </c>
      <c r="P154" t="s">
        <v>31</v>
      </c>
      <c r="Q154" t="s">
        <v>23</v>
      </c>
      <c r="R154" t="s">
        <v>40</v>
      </c>
      <c r="S154" t="s">
        <v>7122</v>
      </c>
      <c r="T154" t="s">
        <v>7382</v>
      </c>
      <c r="U154" t="s">
        <v>24</v>
      </c>
    </row>
    <row r="155" spans="1:21">
      <c r="A155" t="s">
        <v>189</v>
      </c>
      <c r="B155" t="s">
        <v>30</v>
      </c>
      <c r="C155">
        <v>0</v>
      </c>
      <c r="D155" t="s">
        <v>23</v>
      </c>
      <c r="E155" t="s">
        <v>23</v>
      </c>
      <c r="F155">
        <v>62</v>
      </c>
      <c r="G155" t="s">
        <v>23</v>
      </c>
      <c r="H155" t="s">
        <v>24</v>
      </c>
      <c r="I155" t="s">
        <v>26</v>
      </c>
      <c r="J155" t="s">
        <v>23</v>
      </c>
      <c r="K155" t="s">
        <v>23</v>
      </c>
      <c r="L155" t="s">
        <v>23</v>
      </c>
      <c r="M155" t="s">
        <v>23</v>
      </c>
      <c r="N155" t="s">
        <v>23</v>
      </c>
      <c r="O155" t="s">
        <v>23</v>
      </c>
      <c r="P155" t="s">
        <v>47</v>
      </c>
      <c r="Q155" t="s">
        <v>24</v>
      </c>
      <c r="R155" t="s">
        <v>28</v>
      </c>
      <c r="S155" t="s">
        <v>7383</v>
      </c>
      <c r="T155" t="s">
        <v>7384</v>
      </c>
      <c r="U155" t="s">
        <v>24</v>
      </c>
    </row>
    <row r="156" spans="1:21">
      <c r="A156" t="s">
        <v>190</v>
      </c>
      <c r="B156" t="s">
        <v>22</v>
      </c>
      <c r="C156">
        <v>0</v>
      </c>
      <c r="D156" t="s">
        <v>23</v>
      </c>
      <c r="E156" t="s">
        <v>23</v>
      </c>
      <c r="F156">
        <v>6</v>
      </c>
      <c r="G156" t="s">
        <v>23</v>
      </c>
      <c r="H156" t="s">
        <v>24</v>
      </c>
      <c r="I156" t="s">
        <v>24</v>
      </c>
      <c r="J156" t="s">
        <v>46</v>
      </c>
      <c r="K156" t="s">
        <v>46</v>
      </c>
      <c r="L156" t="s">
        <v>46</v>
      </c>
      <c r="M156" t="s">
        <v>46</v>
      </c>
      <c r="N156" t="s">
        <v>46</v>
      </c>
      <c r="O156" t="s">
        <v>46</v>
      </c>
      <c r="P156" t="s">
        <v>27</v>
      </c>
      <c r="Q156" t="s">
        <v>24</v>
      </c>
      <c r="R156" t="s">
        <v>32</v>
      </c>
      <c r="S156" t="s">
        <v>7385</v>
      </c>
      <c r="T156" t="s">
        <v>7386</v>
      </c>
      <c r="U156" t="s">
        <v>24</v>
      </c>
    </row>
    <row r="157" spans="1:21">
      <c r="A157" t="s">
        <v>191</v>
      </c>
      <c r="B157" t="s">
        <v>22</v>
      </c>
      <c r="C157">
        <v>0</v>
      </c>
      <c r="D157" t="s">
        <v>23</v>
      </c>
      <c r="E157" t="s">
        <v>23</v>
      </c>
      <c r="F157">
        <v>14</v>
      </c>
      <c r="G157" t="s">
        <v>23</v>
      </c>
      <c r="H157" t="s">
        <v>24</v>
      </c>
      <c r="I157" t="s">
        <v>37</v>
      </c>
      <c r="J157" t="s">
        <v>24</v>
      </c>
      <c r="K157" t="s">
        <v>24</v>
      </c>
      <c r="L157" t="s">
        <v>24</v>
      </c>
      <c r="M157" t="s">
        <v>24</v>
      </c>
      <c r="N157" t="s">
        <v>24</v>
      </c>
      <c r="O157" t="s">
        <v>23</v>
      </c>
      <c r="P157" t="s">
        <v>27</v>
      </c>
      <c r="Q157" t="s">
        <v>23</v>
      </c>
      <c r="R157" t="s">
        <v>35</v>
      </c>
      <c r="S157" t="s">
        <v>7387</v>
      </c>
      <c r="T157" t="s">
        <v>7388</v>
      </c>
      <c r="U157" t="s">
        <v>24</v>
      </c>
    </row>
    <row r="158" spans="1:21">
      <c r="A158" t="s">
        <v>192</v>
      </c>
      <c r="B158" t="s">
        <v>22</v>
      </c>
      <c r="C158">
        <v>0</v>
      </c>
      <c r="D158" t="s">
        <v>24</v>
      </c>
      <c r="E158" t="s">
        <v>24</v>
      </c>
      <c r="F158">
        <v>22</v>
      </c>
      <c r="G158" t="s">
        <v>23</v>
      </c>
      <c r="H158" t="s">
        <v>23</v>
      </c>
      <c r="I158" t="s">
        <v>37</v>
      </c>
      <c r="J158" t="s">
        <v>24</v>
      </c>
      <c r="K158" t="s">
        <v>24</v>
      </c>
      <c r="L158" t="s">
        <v>24</v>
      </c>
      <c r="M158" t="s">
        <v>24</v>
      </c>
      <c r="N158" t="s">
        <v>23</v>
      </c>
      <c r="O158" t="s">
        <v>24</v>
      </c>
      <c r="P158" t="s">
        <v>27</v>
      </c>
      <c r="Q158" t="s">
        <v>23</v>
      </c>
      <c r="R158" t="s">
        <v>35</v>
      </c>
      <c r="S158" t="s">
        <v>7389</v>
      </c>
      <c r="T158" t="s">
        <v>7390</v>
      </c>
      <c r="U158" t="s">
        <v>24</v>
      </c>
    </row>
    <row r="159" spans="1:21">
      <c r="A159" t="s">
        <v>193</v>
      </c>
      <c r="B159" t="s">
        <v>30</v>
      </c>
      <c r="C159">
        <v>0</v>
      </c>
      <c r="D159" t="s">
        <v>23</v>
      </c>
      <c r="E159" t="s">
        <v>23</v>
      </c>
      <c r="F159">
        <v>22</v>
      </c>
      <c r="G159" t="s">
        <v>23</v>
      </c>
      <c r="H159" t="s">
        <v>24</v>
      </c>
      <c r="I159" t="s">
        <v>24</v>
      </c>
      <c r="J159" t="s">
        <v>46</v>
      </c>
      <c r="K159" t="s">
        <v>46</v>
      </c>
      <c r="L159" t="s">
        <v>46</v>
      </c>
      <c r="M159" t="s">
        <v>46</v>
      </c>
      <c r="N159" t="s">
        <v>46</v>
      </c>
      <c r="O159" t="s">
        <v>46</v>
      </c>
      <c r="P159" t="s">
        <v>31</v>
      </c>
      <c r="Q159" t="s">
        <v>24</v>
      </c>
      <c r="R159" t="s">
        <v>32</v>
      </c>
      <c r="S159" t="s">
        <v>7160</v>
      </c>
      <c r="T159" t="s">
        <v>7391</v>
      </c>
      <c r="U159" t="s">
        <v>24</v>
      </c>
    </row>
    <row r="160" spans="1:21">
      <c r="A160" t="s">
        <v>194</v>
      </c>
      <c r="B160" t="s">
        <v>30</v>
      </c>
      <c r="C160">
        <v>0</v>
      </c>
      <c r="D160" t="s">
        <v>23</v>
      </c>
      <c r="E160" t="s">
        <v>23</v>
      </c>
      <c r="F160">
        <v>16</v>
      </c>
      <c r="G160" t="s">
        <v>23</v>
      </c>
      <c r="H160" t="s">
        <v>24</v>
      </c>
      <c r="I160" t="s">
        <v>26</v>
      </c>
      <c r="J160" t="s">
        <v>23</v>
      </c>
      <c r="K160" t="s">
        <v>24</v>
      </c>
      <c r="L160" t="s">
        <v>23</v>
      </c>
      <c r="M160" t="s">
        <v>24</v>
      </c>
      <c r="N160" t="s">
        <v>23</v>
      </c>
      <c r="O160" t="s">
        <v>24</v>
      </c>
      <c r="P160" t="s">
        <v>47</v>
      </c>
      <c r="Q160" t="s">
        <v>24</v>
      </c>
      <c r="R160" t="s">
        <v>32</v>
      </c>
      <c r="S160" t="s">
        <v>7392</v>
      </c>
      <c r="T160">
        <v>1024</v>
      </c>
      <c r="U160" t="s">
        <v>24</v>
      </c>
    </row>
    <row r="161" spans="1:21">
      <c r="A161" t="s">
        <v>195</v>
      </c>
      <c r="B161" t="s">
        <v>30</v>
      </c>
      <c r="C161">
        <v>0</v>
      </c>
      <c r="D161" t="s">
        <v>24</v>
      </c>
      <c r="E161" t="s">
        <v>24</v>
      </c>
      <c r="F161">
        <v>10</v>
      </c>
      <c r="G161" t="s">
        <v>23</v>
      </c>
      <c r="H161" t="s">
        <v>23</v>
      </c>
      <c r="I161" t="s">
        <v>24</v>
      </c>
      <c r="J161" t="s">
        <v>46</v>
      </c>
      <c r="K161" t="s">
        <v>46</v>
      </c>
      <c r="L161" t="s">
        <v>46</v>
      </c>
      <c r="M161" t="s">
        <v>46</v>
      </c>
      <c r="N161" t="s">
        <v>46</v>
      </c>
      <c r="O161" t="s">
        <v>46</v>
      </c>
      <c r="P161" t="s">
        <v>47</v>
      </c>
      <c r="Q161" t="s">
        <v>24</v>
      </c>
      <c r="R161" t="s">
        <v>35</v>
      </c>
      <c r="S161" t="s">
        <v>7356</v>
      </c>
      <c r="T161" t="s">
        <v>7393</v>
      </c>
      <c r="U161" t="s">
        <v>24</v>
      </c>
    </row>
    <row r="162" spans="1:21">
      <c r="A162" t="s">
        <v>196</v>
      </c>
      <c r="B162" t="s">
        <v>22</v>
      </c>
      <c r="C162">
        <v>0</v>
      </c>
      <c r="D162" t="s">
        <v>24</v>
      </c>
      <c r="E162" t="s">
        <v>23</v>
      </c>
      <c r="F162">
        <v>13</v>
      </c>
      <c r="G162" t="s">
        <v>23</v>
      </c>
      <c r="H162" t="s">
        <v>24</v>
      </c>
      <c r="I162" t="s">
        <v>26</v>
      </c>
      <c r="J162" t="s">
        <v>23</v>
      </c>
      <c r="K162" t="s">
        <v>23</v>
      </c>
      <c r="L162" t="s">
        <v>24</v>
      </c>
      <c r="M162" t="s">
        <v>24</v>
      </c>
      <c r="N162" t="s">
        <v>24</v>
      </c>
      <c r="O162" t="s">
        <v>24</v>
      </c>
      <c r="P162" t="s">
        <v>27</v>
      </c>
      <c r="Q162" t="s">
        <v>23</v>
      </c>
      <c r="R162" t="s">
        <v>28</v>
      </c>
      <c r="S162">
        <v>56</v>
      </c>
      <c r="T162" t="s">
        <v>7394</v>
      </c>
      <c r="U162" t="s">
        <v>24</v>
      </c>
    </row>
    <row r="163" spans="1:21">
      <c r="A163" t="s">
        <v>197</v>
      </c>
      <c r="B163" t="s">
        <v>22</v>
      </c>
      <c r="C163">
        <v>0</v>
      </c>
      <c r="D163" t="s">
        <v>23</v>
      </c>
      <c r="E163" t="s">
        <v>24</v>
      </c>
      <c r="F163">
        <v>20</v>
      </c>
      <c r="G163" t="s">
        <v>23</v>
      </c>
      <c r="H163" t="s">
        <v>23</v>
      </c>
      <c r="I163" t="s">
        <v>37</v>
      </c>
      <c r="J163" t="s">
        <v>23</v>
      </c>
      <c r="K163" t="s">
        <v>24</v>
      </c>
      <c r="L163" t="s">
        <v>24</v>
      </c>
      <c r="M163" t="s">
        <v>24</v>
      </c>
      <c r="N163" t="s">
        <v>24</v>
      </c>
      <c r="O163" t="s">
        <v>24</v>
      </c>
      <c r="P163" t="s">
        <v>27</v>
      </c>
      <c r="Q163" t="s">
        <v>24</v>
      </c>
      <c r="R163" t="s">
        <v>28</v>
      </c>
      <c r="S163" t="s">
        <v>7395</v>
      </c>
      <c r="T163" t="s">
        <v>7396</v>
      </c>
      <c r="U163" t="s">
        <v>23</v>
      </c>
    </row>
    <row r="164" spans="1:21">
      <c r="A164" t="s">
        <v>198</v>
      </c>
      <c r="B164" t="s">
        <v>22</v>
      </c>
      <c r="C164">
        <v>0</v>
      </c>
      <c r="D164" t="s">
        <v>24</v>
      </c>
      <c r="E164" t="s">
        <v>24</v>
      </c>
      <c r="F164">
        <v>2</v>
      </c>
      <c r="G164" t="s">
        <v>23</v>
      </c>
      <c r="H164" t="s">
        <v>24</v>
      </c>
      <c r="I164" t="s">
        <v>37</v>
      </c>
      <c r="J164" t="s">
        <v>24</v>
      </c>
      <c r="K164" t="s">
        <v>24</v>
      </c>
      <c r="L164" t="s">
        <v>24</v>
      </c>
      <c r="M164" t="s">
        <v>24</v>
      </c>
      <c r="N164" t="s">
        <v>24</v>
      </c>
      <c r="O164" t="s">
        <v>24</v>
      </c>
      <c r="P164" t="s">
        <v>27</v>
      </c>
      <c r="Q164" t="s">
        <v>23</v>
      </c>
      <c r="R164" t="s">
        <v>28</v>
      </c>
      <c r="S164" t="s">
        <v>7184</v>
      </c>
      <c r="T164" t="s">
        <v>7397</v>
      </c>
      <c r="U164" t="s">
        <v>24</v>
      </c>
    </row>
    <row r="165" spans="1:21">
      <c r="A165" t="s">
        <v>199</v>
      </c>
      <c r="B165" t="s">
        <v>30</v>
      </c>
      <c r="C165">
        <v>0</v>
      </c>
      <c r="D165" t="s">
        <v>24</v>
      </c>
      <c r="E165" t="s">
        <v>24</v>
      </c>
      <c r="F165">
        <v>53</v>
      </c>
      <c r="G165" t="s">
        <v>23</v>
      </c>
      <c r="H165" t="s">
        <v>23</v>
      </c>
      <c r="I165" t="s">
        <v>26</v>
      </c>
      <c r="J165" t="s">
        <v>24</v>
      </c>
      <c r="K165" t="s">
        <v>23</v>
      </c>
      <c r="L165" t="s">
        <v>23</v>
      </c>
      <c r="M165" t="s">
        <v>23</v>
      </c>
      <c r="N165" t="s">
        <v>24</v>
      </c>
      <c r="O165" t="s">
        <v>23</v>
      </c>
      <c r="P165" t="s">
        <v>47</v>
      </c>
      <c r="Q165" t="s">
        <v>23</v>
      </c>
      <c r="R165" t="s">
        <v>35</v>
      </c>
      <c r="S165" t="s">
        <v>7398</v>
      </c>
      <c r="T165" t="s">
        <v>7399</v>
      </c>
      <c r="U165" t="s">
        <v>24</v>
      </c>
    </row>
    <row r="166" spans="1:21">
      <c r="A166" t="s">
        <v>200</v>
      </c>
      <c r="B166" t="s">
        <v>22</v>
      </c>
      <c r="C166">
        <v>0</v>
      </c>
      <c r="D166" t="s">
        <v>23</v>
      </c>
      <c r="E166" t="s">
        <v>23</v>
      </c>
      <c r="F166">
        <v>11</v>
      </c>
      <c r="G166" t="s">
        <v>23</v>
      </c>
      <c r="H166" t="s">
        <v>24</v>
      </c>
      <c r="I166" t="s">
        <v>24</v>
      </c>
      <c r="J166" t="s">
        <v>46</v>
      </c>
      <c r="K166" t="s">
        <v>46</v>
      </c>
      <c r="L166" t="s">
        <v>46</v>
      </c>
      <c r="M166" t="s">
        <v>46</v>
      </c>
      <c r="N166" t="s">
        <v>46</v>
      </c>
      <c r="O166" t="s">
        <v>46</v>
      </c>
      <c r="P166" t="s">
        <v>31</v>
      </c>
      <c r="Q166" t="s">
        <v>24</v>
      </c>
      <c r="R166" t="s">
        <v>32</v>
      </c>
      <c r="S166" t="s">
        <v>7400</v>
      </c>
      <c r="T166" t="s">
        <v>7401</v>
      </c>
      <c r="U166" t="s">
        <v>24</v>
      </c>
    </row>
    <row r="167" spans="1:21">
      <c r="A167" t="s">
        <v>201</v>
      </c>
      <c r="B167" t="s">
        <v>30</v>
      </c>
      <c r="C167">
        <v>0</v>
      </c>
      <c r="D167" t="s">
        <v>23</v>
      </c>
      <c r="E167" t="s">
        <v>24</v>
      </c>
      <c r="F167">
        <v>69</v>
      </c>
      <c r="G167" t="s">
        <v>23</v>
      </c>
      <c r="H167" t="s">
        <v>24</v>
      </c>
      <c r="I167" t="s">
        <v>24</v>
      </c>
      <c r="J167" t="s">
        <v>46</v>
      </c>
      <c r="K167" t="s">
        <v>46</v>
      </c>
      <c r="L167" t="s">
        <v>46</v>
      </c>
      <c r="M167" t="s">
        <v>46</v>
      </c>
      <c r="N167" t="s">
        <v>46</v>
      </c>
      <c r="O167" t="s">
        <v>46</v>
      </c>
      <c r="P167" t="s">
        <v>47</v>
      </c>
      <c r="Q167" t="s">
        <v>24</v>
      </c>
      <c r="R167" t="s">
        <v>32</v>
      </c>
      <c r="S167" t="s">
        <v>7402</v>
      </c>
      <c r="T167" t="s">
        <v>7403</v>
      </c>
      <c r="U167" t="s">
        <v>24</v>
      </c>
    </row>
    <row r="168" spans="1:21">
      <c r="A168" t="s">
        <v>202</v>
      </c>
      <c r="B168" t="s">
        <v>22</v>
      </c>
      <c r="C168">
        <v>0</v>
      </c>
      <c r="D168" t="s">
        <v>24</v>
      </c>
      <c r="E168" t="s">
        <v>24</v>
      </c>
      <c r="F168">
        <v>4</v>
      </c>
      <c r="G168" t="s">
        <v>23</v>
      </c>
      <c r="H168" t="s">
        <v>24</v>
      </c>
      <c r="I168" t="s">
        <v>37</v>
      </c>
      <c r="J168" t="s">
        <v>24</v>
      </c>
      <c r="K168" t="s">
        <v>24</v>
      </c>
      <c r="L168" t="s">
        <v>24</v>
      </c>
      <c r="M168" t="s">
        <v>24</v>
      </c>
      <c r="N168" t="s">
        <v>24</v>
      </c>
      <c r="O168" t="s">
        <v>24</v>
      </c>
      <c r="P168" t="s">
        <v>27</v>
      </c>
      <c r="Q168" t="s">
        <v>23</v>
      </c>
      <c r="R168" t="s">
        <v>35</v>
      </c>
      <c r="S168" t="s">
        <v>7404</v>
      </c>
      <c r="T168">
        <v>273</v>
      </c>
      <c r="U168" t="s">
        <v>23</v>
      </c>
    </row>
    <row r="169" spans="1:21">
      <c r="A169" t="s">
        <v>203</v>
      </c>
      <c r="B169" t="s">
        <v>30</v>
      </c>
      <c r="C169">
        <v>0</v>
      </c>
      <c r="D169" t="s">
        <v>23</v>
      </c>
      <c r="E169" t="s">
        <v>24</v>
      </c>
      <c r="F169">
        <v>72</v>
      </c>
      <c r="G169" t="s">
        <v>23</v>
      </c>
      <c r="H169" t="s">
        <v>23</v>
      </c>
      <c r="I169" t="s">
        <v>26</v>
      </c>
      <c r="J169" t="s">
        <v>23</v>
      </c>
      <c r="K169" t="s">
        <v>23</v>
      </c>
      <c r="L169" t="s">
        <v>23</v>
      </c>
      <c r="M169" t="s">
        <v>23</v>
      </c>
      <c r="N169" t="s">
        <v>23</v>
      </c>
      <c r="O169" t="s">
        <v>23</v>
      </c>
      <c r="P169" t="s">
        <v>47</v>
      </c>
      <c r="Q169" t="s">
        <v>23</v>
      </c>
      <c r="R169" t="s">
        <v>35</v>
      </c>
      <c r="S169" t="s">
        <v>7405</v>
      </c>
      <c r="T169" t="s">
        <v>7406</v>
      </c>
      <c r="U169" t="s">
        <v>24</v>
      </c>
    </row>
    <row r="170" spans="1:21">
      <c r="A170" t="s">
        <v>204</v>
      </c>
      <c r="B170" t="s">
        <v>30</v>
      </c>
      <c r="C170">
        <v>1</v>
      </c>
      <c r="D170" t="s">
        <v>23</v>
      </c>
      <c r="E170" t="s">
        <v>24</v>
      </c>
      <c r="F170">
        <v>58</v>
      </c>
      <c r="G170" t="s">
        <v>24</v>
      </c>
      <c r="H170" t="s">
        <v>25</v>
      </c>
      <c r="I170" t="s">
        <v>26</v>
      </c>
      <c r="J170" t="s">
        <v>24</v>
      </c>
      <c r="K170" t="s">
        <v>23</v>
      </c>
      <c r="L170" t="s">
        <v>23</v>
      </c>
      <c r="M170" t="s">
        <v>24</v>
      </c>
      <c r="N170" t="s">
        <v>24</v>
      </c>
      <c r="O170" t="s">
        <v>23</v>
      </c>
      <c r="P170" t="s">
        <v>27</v>
      </c>
      <c r="Q170" t="s">
        <v>23</v>
      </c>
      <c r="R170" t="s">
        <v>28</v>
      </c>
      <c r="S170" t="s">
        <v>7407</v>
      </c>
      <c r="T170" t="s">
        <v>7408</v>
      </c>
      <c r="U170" t="s">
        <v>23</v>
      </c>
    </row>
    <row r="171" spans="1:21">
      <c r="A171" t="s">
        <v>205</v>
      </c>
      <c r="B171" t="s">
        <v>22</v>
      </c>
      <c r="C171">
        <v>0</v>
      </c>
      <c r="D171" t="s">
        <v>23</v>
      </c>
      <c r="E171" t="s">
        <v>23</v>
      </c>
      <c r="F171">
        <v>16</v>
      </c>
      <c r="G171" t="s">
        <v>23</v>
      </c>
      <c r="H171" t="s">
        <v>24</v>
      </c>
      <c r="I171" t="s">
        <v>24</v>
      </c>
      <c r="J171" t="s">
        <v>46</v>
      </c>
      <c r="K171" t="s">
        <v>46</v>
      </c>
      <c r="L171" t="s">
        <v>46</v>
      </c>
      <c r="M171" t="s">
        <v>46</v>
      </c>
      <c r="N171" t="s">
        <v>46</v>
      </c>
      <c r="O171" t="s">
        <v>46</v>
      </c>
      <c r="P171" t="s">
        <v>27</v>
      </c>
      <c r="Q171" t="s">
        <v>24</v>
      </c>
      <c r="R171" t="s">
        <v>28</v>
      </c>
      <c r="S171" t="s">
        <v>7246</v>
      </c>
      <c r="T171" t="s">
        <v>7409</v>
      </c>
      <c r="U171" t="s">
        <v>24</v>
      </c>
    </row>
    <row r="172" spans="1:21">
      <c r="A172" t="s">
        <v>206</v>
      </c>
      <c r="B172" t="s">
        <v>30</v>
      </c>
      <c r="C172">
        <v>0</v>
      </c>
      <c r="D172" t="s">
        <v>23</v>
      </c>
      <c r="E172" t="s">
        <v>24</v>
      </c>
      <c r="F172">
        <v>43</v>
      </c>
      <c r="G172" t="s">
        <v>23</v>
      </c>
      <c r="H172" t="s">
        <v>24</v>
      </c>
      <c r="I172" t="s">
        <v>37</v>
      </c>
      <c r="J172" t="s">
        <v>23</v>
      </c>
      <c r="K172" t="s">
        <v>24</v>
      </c>
      <c r="L172" t="s">
        <v>23</v>
      </c>
      <c r="M172" t="s">
        <v>23</v>
      </c>
      <c r="N172" t="s">
        <v>24</v>
      </c>
      <c r="O172" t="s">
        <v>24</v>
      </c>
      <c r="P172" t="s">
        <v>31</v>
      </c>
      <c r="Q172" t="s">
        <v>23</v>
      </c>
      <c r="R172" t="s">
        <v>35</v>
      </c>
      <c r="S172" t="s">
        <v>7410</v>
      </c>
      <c r="T172" t="s">
        <v>7411</v>
      </c>
      <c r="U172" t="s">
        <v>24</v>
      </c>
    </row>
    <row r="173" spans="1:21">
      <c r="A173" t="s">
        <v>207</v>
      </c>
      <c r="B173" t="s">
        <v>22</v>
      </c>
      <c r="C173">
        <v>0</v>
      </c>
      <c r="D173" t="s">
        <v>23</v>
      </c>
      <c r="E173" t="s">
        <v>24</v>
      </c>
      <c r="F173">
        <v>2</v>
      </c>
      <c r="G173" t="s">
        <v>23</v>
      </c>
      <c r="H173" t="s">
        <v>23</v>
      </c>
      <c r="I173" t="s">
        <v>37</v>
      </c>
      <c r="J173" t="s">
        <v>24</v>
      </c>
      <c r="K173" t="s">
        <v>24</v>
      </c>
      <c r="L173" t="s">
        <v>23</v>
      </c>
      <c r="M173" t="s">
        <v>23</v>
      </c>
      <c r="N173" t="s">
        <v>23</v>
      </c>
      <c r="O173" t="s">
        <v>23</v>
      </c>
      <c r="P173" t="s">
        <v>27</v>
      </c>
      <c r="Q173" t="s">
        <v>23</v>
      </c>
      <c r="R173" t="s">
        <v>28</v>
      </c>
      <c r="S173" t="s">
        <v>7412</v>
      </c>
      <c r="T173" t="s">
        <v>7413</v>
      </c>
      <c r="U173" t="s">
        <v>23</v>
      </c>
    </row>
    <row r="174" spans="1:21">
      <c r="A174" t="s">
        <v>208</v>
      </c>
      <c r="B174" t="s">
        <v>30</v>
      </c>
      <c r="C174">
        <v>0</v>
      </c>
      <c r="D174" t="s">
        <v>23</v>
      </c>
      <c r="E174" t="s">
        <v>24</v>
      </c>
      <c r="F174">
        <v>14</v>
      </c>
      <c r="G174" t="s">
        <v>23</v>
      </c>
      <c r="H174" t="s">
        <v>24</v>
      </c>
      <c r="I174" t="s">
        <v>26</v>
      </c>
      <c r="J174" t="s">
        <v>24</v>
      </c>
      <c r="K174" t="s">
        <v>23</v>
      </c>
      <c r="L174" t="s">
        <v>23</v>
      </c>
      <c r="M174" t="s">
        <v>23</v>
      </c>
      <c r="N174" t="s">
        <v>23</v>
      </c>
      <c r="O174" t="s">
        <v>23</v>
      </c>
      <c r="P174" t="s">
        <v>47</v>
      </c>
      <c r="Q174" t="s">
        <v>24</v>
      </c>
      <c r="R174" t="s">
        <v>32</v>
      </c>
      <c r="S174" t="s">
        <v>7414</v>
      </c>
      <c r="T174" t="s">
        <v>7415</v>
      </c>
      <c r="U174" t="s">
        <v>24</v>
      </c>
    </row>
    <row r="175" spans="1:21">
      <c r="A175" t="s">
        <v>209</v>
      </c>
      <c r="B175" t="s">
        <v>22</v>
      </c>
      <c r="C175">
        <v>0</v>
      </c>
      <c r="D175" t="s">
        <v>23</v>
      </c>
      <c r="E175" t="s">
        <v>24</v>
      </c>
      <c r="F175">
        <v>53</v>
      </c>
      <c r="G175" t="s">
        <v>23</v>
      </c>
      <c r="H175" t="s">
        <v>24</v>
      </c>
      <c r="I175" t="s">
        <v>37</v>
      </c>
      <c r="J175" t="s">
        <v>24</v>
      </c>
      <c r="K175" t="s">
        <v>24</v>
      </c>
      <c r="L175" t="s">
        <v>23</v>
      </c>
      <c r="M175" t="s">
        <v>24</v>
      </c>
      <c r="N175" t="s">
        <v>23</v>
      </c>
      <c r="O175" t="s">
        <v>23</v>
      </c>
      <c r="P175" t="s">
        <v>31</v>
      </c>
      <c r="Q175" t="s">
        <v>23</v>
      </c>
      <c r="R175" t="s">
        <v>35</v>
      </c>
      <c r="S175" t="s">
        <v>7416</v>
      </c>
      <c r="T175" t="s">
        <v>7417</v>
      </c>
      <c r="U175" t="s">
        <v>23</v>
      </c>
    </row>
    <row r="176" spans="1:21">
      <c r="A176" t="s">
        <v>210</v>
      </c>
      <c r="B176" t="s">
        <v>22</v>
      </c>
      <c r="C176">
        <v>0</v>
      </c>
      <c r="D176" t="s">
        <v>24</v>
      </c>
      <c r="E176" t="s">
        <v>24</v>
      </c>
      <c r="F176">
        <v>32</v>
      </c>
      <c r="G176" t="s">
        <v>23</v>
      </c>
      <c r="H176" t="s">
        <v>24</v>
      </c>
      <c r="I176" t="s">
        <v>24</v>
      </c>
      <c r="J176" t="s">
        <v>46</v>
      </c>
      <c r="K176" t="s">
        <v>46</v>
      </c>
      <c r="L176" t="s">
        <v>46</v>
      </c>
      <c r="M176" t="s">
        <v>46</v>
      </c>
      <c r="N176" t="s">
        <v>46</v>
      </c>
      <c r="O176" t="s">
        <v>46</v>
      </c>
      <c r="P176" t="s">
        <v>31</v>
      </c>
      <c r="Q176" t="s">
        <v>24</v>
      </c>
      <c r="R176" t="s">
        <v>35</v>
      </c>
      <c r="S176" t="s">
        <v>7418</v>
      </c>
      <c r="T176" t="s">
        <v>7419</v>
      </c>
      <c r="U176" t="s">
        <v>24</v>
      </c>
    </row>
    <row r="177" spans="1:21">
      <c r="A177" t="s">
        <v>211</v>
      </c>
      <c r="B177" t="s">
        <v>22</v>
      </c>
      <c r="C177">
        <v>0</v>
      </c>
      <c r="D177" t="s">
        <v>23</v>
      </c>
      <c r="E177" t="s">
        <v>24</v>
      </c>
      <c r="F177">
        <v>34</v>
      </c>
      <c r="G177" t="s">
        <v>23</v>
      </c>
      <c r="H177" t="s">
        <v>23</v>
      </c>
      <c r="I177" t="s">
        <v>24</v>
      </c>
      <c r="J177" t="s">
        <v>46</v>
      </c>
      <c r="K177" t="s">
        <v>46</v>
      </c>
      <c r="L177" t="s">
        <v>46</v>
      </c>
      <c r="M177" t="s">
        <v>46</v>
      </c>
      <c r="N177" t="s">
        <v>46</v>
      </c>
      <c r="O177" t="s">
        <v>46</v>
      </c>
      <c r="P177" t="s">
        <v>27</v>
      </c>
      <c r="Q177" t="s">
        <v>24</v>
      </c>
      <c r="R177" t="s">
        <v>28</v>
      </c>
      <c r="S177" t="s">
        <v>7420</v>
      </c>
      <c r="T177" t="s">
        <v>7421</v>
      </c>
      <c r="U177" t="s">
        <v>24</v>
      </c>
    </row>
    <row r="178" spans="1:21">
      <c r="A178" t="s">
        <v>212</v>
      </c>
      <c r="B178" t="s">
        <v>22</v>
      </c>
      <c r="C178">
        <v>1</v>
      </c>
      <c r="D178" t="s">
        <v>24</v>
      </c>
      <c r="E178" t="s">
        <v>24</v>
      </c>
      <c r="F178">
        <v>15</v>
      </c>
      <c r="G178" t="s">
        <v>23</v>
      </c>
      <c r="H178" t="s">
        <v>23</v>
      </c>
      <c r="I178" t="s">
        <v>37</v>
      </c>
      <c r="J178" t="s">
        <v>24</v>
      </c>
      <c r="K178" t="s">
        <v>24</v>
      </c>
      <c r="L178" t="s">
        <v>24</v>
      </c>
      <c r="M178" t="s">
        <v>24</v>
      </c>
      <c r="N178" t="s">
        <v>24</v>
      </c>
      <c r="O178" t="s">
        <v>24</v>
      </c>
      <c r="P178" t="s">
        <v>27</v>
      </c>
      <c r="Q178" t="s">
        <v>23</v>
      </c>
      <c r="R178" t="s">
        <v>32</v>
      </c>
      <c r="S178" t="s">
        <v>7422</v>
      </c>
      <c r="T178" t="s">
        <v>7423</v>
      </c>
      <c r="U178" t="s">
        <v>23</v>
      </c>
    </row>
    <row r="179" spans="1:21">
      <c r="A179" t="s">
        <v>213</v>
      </c>
      <c r="B179" t="s">
        <v>22</v>
      </c>
      <c r="C179">
        <v>1</v>
      </c>
      <c r="D179" t="s">
        <v>24</v>
      </c>
      <c r="E179" t="s">
        <v>24</v>
      </c>
      <c r="F179">
        <v>7</v>
      </c>
      <c r="G179" t="s">
        <v>23</v>
      </c>
      <c r="H179" t="s">
        <v>24</v>
      </c>
      <c r="I179" t="s">
        <v>37</v>
      </c>
      <c r="J179" t="s">
        <v>23</v>
      </c>
      <c r="K179" t="s">
        <v>24</v>
      </c>
      <c r="L179" t="s">
        <v>24</v>
      </c>
      <c r="M179" t="s">
        <v>24</v>
      </c>
      <c r="N179" t="s">
        <v>24</v>
      </c>
      <c r="O179" t="s">
        <v>24</v>
      </c>
      <c r="P179" t="s">
        <v>27</v>
      </c>
      <c r="Q179" t="s">
        <v>24</v>
      </c>
      <c r="R179" t="s">
        <v>35</v>
      </c>
      <c r="S179" t="s">
        <v>7424</v>
      </c>
      <c r="T179" t="s">
        <v>7425</v>
      </c>
      <c r="U179" t="s">
        <v>23</v>
      </c>
    </row>
    <row r="180" spans="1:21">
      <c r="A180" t="s">
        <v>214</v>
      </c>
      <c r="B180" t="s">
        <v>22</v>
      </c>
      <c r="C180">
        <v>0</v>
      </c>
      <c r="D180" t="s">
        <v>23</v>
      </c>
      <c r="E180" t="s">
        <v>23</v>
      </c>
      <c r="F180">
        <v>15</v>
      </c>
      <c r="G180" t="s">
        <v>23</v>
      </c>
      <c r="H180" t="s">
        <v>23</v>
      </c>
      <c r="I180" t="s">
        <v>37</v>
      </c>
      <c r="J180" t="s">
        <v>24</v>
      </c>
      <c r="K180" t="s">
        <v>23</v>
      </c>
      <c r="L180" t="s">
        <v>23</v>
      </c>
      <c r="M180" t="s">
        <v>24</v>
      </c>
      <c r="N180" t="s">
        <v>23</v>
      </c>
      <c r="O180" t="s">
        <v>23</v>
      </c>
      <c r="P180" t="s">
        <v>27</v>
      </c>
      <c r="Q180" t="s">
        <v>23</v>
      </c>
      <c r="R180" t="s">
        <v>35</v>
      </c>
      <c r="S180" t="s">
        <v>7426</v>
      </c>
      <c r="T180" t="s">
        <v>7427</v>
      </c>
      <c r="U180" t="s">
        <v>24</v>
      </c>
    </row>
    <row r="181" spans="1:21">
      <c r="A181" t="s">
        <v>215</v>
      </c>
      <c r="B181" t="s">
        <v>30</v>
      </c>
      <c r="C181">
        <v>0</v>
      </c>
      <c r="D181" t="s">
        <v>23</v>
      </c>
      <c r="E181" t="s">
        <v>24</v>
      </c>
      <c r="F181">
        <v>61</v>
      </c>
      <c r="G181" t="s">
        <v>23</v>
      </c>
      <c r="H181" t="s">
        <v>24</v>
      </c>
      <c r="I181" t="s">
        <v>24</v>
      </c>
      <c r="J181" t="s">
        <v>46</v>
      </c>
      <c r="K181" t="s">
        <v>46</v>
      </c>
      <c r="L181" t="s">
        <v>46</v>
      </c>
      <c r="M181" t="s">
        <v>46</v>
      </c>
      <c r="N181" t="s">
        <v>46</v>
      </c>
      <c r="O181" t="s">
        <v>46</v>
      </c>
      <c r="P181" t="s">
        <v>31</v>
      </c>
      <c r="Q181" t="s">
        <v>23</v>
      </c>
      <c r="R181" t="s">
        <v>40</v>
      </c>
      <c r="S181" t="s">
        <v>7418</v>
      </c>
      <c r="T181">
        <v>1252</v>
      </c>
      <c r="U181" t="s">
        <v>24</v>
      </c>
    </row>
    <row r="182" spans="1:21">
      <c r="A182" t="s">
        <v>216</v>
      </c>
      <c r="B182" t="s">
        <v>22</v>
      </c>
      <c r="C182">
        <v>0</v>
      </c>
      <c r="D182" t="s">
        <v>24</v>
      </c>
      <c r="E182" t="s">
        <v>24</v>
      </c>
      <c r="F182">
        <v>1</v>
      </c>
      <c r="G182" t="s">
        <v>24</v>
      </c>
      <c r="H182" t="s">
        <v>25</v>
      </c>
      <c r="I182" t="s">
        <v>26</v>
      </c>
      <c r="J182" t="s">
        <v>24</v>
      </c>
      <c r="K182" t="s">
        <v>23</v>
      </c>
      <c r="L182" t="s">
        <v>24</v>
      </c>
      <c r="M182" t="s">
        <v>24</v>
      </c>
      <c r="N182" t="s">
        <v>24</v>
      </c>
      <c r="O182" t="s">
        <v>24</v>
      </c>
      <c r="P182" t="s">
        <v>27</v>
      </c>
      <c r="Q182" t="s">
        <v>24</v>
      </c>
      <c r="R182" t="s">
        <v>35</v>
      </c>
      <c r="S182" t="s">
        <v>7428</v>
      </c>
      <c r="T182" t="s">
        <v>7428</v>
      </c>
      <c r="U182" t="s">
        <v>23</v>
      </c>
    </row>
    <row r="183" spans="1:21">
      <c r="A183" t="s">
        <v>217</v>
      </c>
      <c r="B183" t="s">
        <v>22</v>
      </c>
      <c r="C183">
        <v>0</v>
      </c>
      <c r="D183" t="s">
        <v>24</v>
      </c>
      <c r="E183" t="s">
        <v>24</v>
      </c>
      <c r="F183">
        <v>1</v>
      </c>
      <c r="G183" t="s">
        <v>23</v>
      </c>
      <c r="H183" t="s">
        <v>24</v>
      </c>
      <c r="I183" t="s">
        <v>26</v>
      </c>
      <c r="J183" t="s">
        <v>24</v>
      </c>
      <c r="K183" t="s">
        <v>24</v>
      </c>
      <c r="L183" t="s">
        <v>24</v>
      </c>
      <c r="M183" t="s">
        <v>24</v>
      </c>
      <c r="N183" t="s">
        <v>24</v>
      </c>
      <c r="O183" t="s">
        <v>24</v>
      </c>
      <c r="P183" t="s">
        <v>27</v>
      </c>
      <c r="Q183" t="s">
        <v>24</v>
      </c>
      <c r="R183" t="s">
        <v>32</v>
      </c>
      <c r="S183" t="s">
        <v>7407</v>
      </c>
      <c r="T183" t="s">
        <v>7407</v>
      </c>
      <c r="U183" t="s">
        <v>24</v>
      </c>
    </row>
    <row r="184" spans="1:21">
      <c r="A184" t="s">
        <v>218</v>
      </c>
      <c r="B184" t="s">
        <v>30</v>
      </c>
      <c r="C184">
        <v>0</v>
      </c>
      <c r="D184" t="s">
        <v>24</v>
      </c>
      <c r="E184" t="s">
        <v>24</v>
      </c>
      <c r="F184">
        <v>8</v>
      </c>
      <c r="G184" t="s">
        <v>23</v>
      </c>
      <c r="H184" t="s">
        <v>23</v>
      </c>
      <c r="I184" t="s">
        <v>37</v>
      </c>
      <c r="J184" t="s">
        <v>24</v>
      </c>
      <c r="K184" t="s">
        <v>24</v>
      </c>
      <c r="L184" t="s">
        <v>24</v>
      </c>
      <c r="M184" t="s">
        <v>24</v>
      </c>
      <c r="N184" t="s">
        <v>24</v>
      </c>
      <c r="O184" t="s">
        <v>23</v>
      </c>
      <c r="P184" t="s">
        <v>27</v>
      </c>
      <c r="Q184" t="s">
        <v>24</v>
      </c>
      <c r="R184" t="s">
        <v>35</v>
      </c>
      <c r="S184" t="s">
        <v>7202</v>
      </c>
      <c r="T184" t="s">
        <v>7429</v>
      </c>
      <c r="U184" t="s">
        <v>23</v>
      </c>
    </row>
    <row r="185" spans="1:21">
      <c r="A185" t="s">
        <v>219</v>
      </c>
      <c r="B185" t="s">
        <v>30</v>
      </c>
      <c r="C185">
        <v>0</v>
      </c>
      <c r="D185" t="s">
        <v>23</v>
      </c>
      <c r="E185" t="s">
        <v>23</v>
      </c>
      <c r="F185">
        <v>33</v>
      </c>
      <c r="G185" t="s">
        <v>23</v>
      </c>
      <c r="H185" t="s">
        <v>24</v>
      </c>
      <c r="I185" t="s">
        <v>26</v>
      </c>
      <c r="J185" t="s">
        <v>23</v>
      </c>
      <c r="K185" t="s">
        <v>24</v>
      </c>
      <c r="L185" t="s">
        <v>23</v>
      </c>
      <c r="M185" t="s">
        <v>24</v>
      </c>
      <c r="N185" t="s">
        <v>23</v>
      </c>
      <c r="O185" t="s">
        <v>23</v>
      </c>
      <c r="P185" t="s">
        <v>31</v>
      </c>
      <c r="Q185" t="s">
        <v>24</v>
      </c>
      <c r="R185" t="s">
        <v>40</v>
      </c>
      <c r="S185" t="s">
        <v>7259</v>
      </c>
      <c r="T185" t="s">
        <v>7430</v>
      </c>
      <c r="U185" t="s">
        <v>24</v>
      </c>
    </row>
    <row r="186" spans="1:21">
      <c r="A186" t="s">
        <v>220</v>
      </c>
      <c r="B186" t="s">
        <v>22</v>
      </c>
      <c r="C186">
        <v>0</v>
      </c>
      <c r="D186" t="s">
        <v>24</v>
      </c>
      <c r="E186" t="s">
        <v>24</v>
      </c>
      <c r="F186">
        <v>13</v>
      </c>
      <c r="G186" t="s">
        <v>23</v>
      </c>
      <c r="H186" t="s">
        <v>24</v>
      </c>
      <c r="I186" t="s">
        <v>37</v>
      </c>
      <c r="J186" t="s">
        <v>24</v>
      </c>
      <c r="K186" t="s">
        <v>23</v>
      </c>
      <c r="L186" t="s">
        <v>23</v>
      </c>
      <c r="M186" t="s">
        <v>24</v>
      </c>
      <c r="N186" t="s">
        <v>24</v>
      </c>
      <c r="O186" t="s">
        <v>24</v>
      </c>
      <c r="P186" t="s">
        <v>27</v>
      </c>
      <c r="Q186" t="s">
        <v>23</v>
      </c>
      <c r="R186" t="s">
        <v>28</v>
      </c>
      <c r="S186" t="s">
        <v>7431</v>
      </c>
      <c r="T186" t="s">
        <v>7432</v>
      </c>
      <c r="U186" t="s">
        <v>23</v>
      </c>
    </row>
    <row r="187" spans="1:21">
      <c r="A187" t="s">
        <v>221</v>
      </c>
      <c r="B187" t="s">
        <v>22</v>
      </c>
      <c r="C187">
        <v>0</v>
      </c>
      <c r="D187" t="s">
        <v>23</v>
      </c>
      <c r="E187" t="s">
        <v>24</v>
      </c>
      <c r="F187">
        <v>1</v>
      </c>
      <c r="G187" t="s">
        <v>24</v>
      </c>
      <c r="H187" t="s">
        <v>25</v>
      </c>
      <c r="I187" t="s">
        <v>26</v>
      </c>
      <c r="J187" t="s">
        <v>24</v>
      </c>
      <c r="K187" t="s">
        <v>24</v>
      </c>
      <c r="L187" t="s">
        <v>24</v>
      </c>
      <c r="M187" t="s">
        <v>24</v>
      </c>
      <c r="N187" t="s">
        <v>24</v>
      </c>
      <c r="O187" t="s">
        <v>24</v>
      </c>
      <c r="P187" t="s">
        <v>27</v>
      </c>
      <c r="Q187" t="s">
        <v>23</v>
      </c>
      <c r="R187" t="s">
        <v>28</v>
      </c>
      <c r="S187" t="s">
        <v>7433</v>
      </c>
      <c r="T187" t="s">
        <v>7433</v>
      </c>
      <c r="U187" t="s">
        <v>23</v>
      </c>
    </row>
    <row r="188" spans="1:21">
      <c r="A188" t="s">
        <v>222</v>
      </c>
      <c r="B188" t="s">
        <v>30</v>
      </c>
      <c r="C188">
        <v>0</v>
      </c>
      <c r="D188" t="s">
        <v>24</v>
      </c>
      <c r="E188" t="s">
        <v>24</v>
      </c>
      <c r="F188">
        <v>20</v>
      </c>
      <c r="G188" t="s">
        <v>23</v>
      </c>
      <c r="H188" t="s">
        <v>24</v>
      </c>
      <c r="I188" t="s">
        <v>26</v>
      </c>
      <c r="J188" t="s">
        <v>24</v>
      </c>
      <c r="K188" t="s">
        <v>23</v>
      </c>
      <c r="L188" t="s">
        <v>24</v>
      </c>
      <c r="M188" t="s">
        <v>24</v>
      </c>
      <c r="N188" t="s">
        <v>24</v>
      </c>
      <c r="O188" t="s">
        <v>24</v>
      </c>
      <c r="P188" t="s">
        <v>27</v>
      </c>
      <c r="Q188" t="s">
        <v>23</v>
      </c>
      <c r="R188" t="s">
        <v>32</v>
      </c>
      <c r="S188" t="s">
        <v>7434</v>
      </c>
      <c r="T188" t="s">
        <v>7435</v>
      </c>
      <c r="U188" t="s">
        <v>24</v>
      </c>
    </row>
    <row r="189" spans="1:21">
      <c r="A189" t="s">
        <v>223</v>
      </c>
      <c r="B189" t="s">
        <v>30</v>
      </c>
      <c r="C189">
        <v>0</v>
      </c>
      <c r="D189" t="s">
        <v>24</v>
      </c>
      <c r="E189" t="s">
        <v>24</v>
      </c>
      <c r="F189">
        <v>3</v>
      </c>
      <c r="G189" t="s">
        <v>24</v>
      </c>
      <c r="H189" t="s">
        <v>25</v>
      </c>
      <c r="I189" t="s">
        <v>26</v>
      </c>
      <c r="J189" t="s">
        <v>24</v>
      </c>
      <c r="K189" t="s">
        <v>24</v>
      </c>
      <c r="L189" t="s">
        <v>24</v>
      </c>
      <c r="M189" t="s">
        <v>23</v>
      </c>
      <c r="N189" t="s">
        <v>24</v>
      </c>
      <c r="O189" t="s">
        <v>24</v>
      </c>
      <c r="P189" t="s">
        <v>27</v>
      </c>
      <c r="Q189" t="s">
        <v>24</v>
      </c>
      <c r="R189" t="s">
        <v>28</v>
      </c>
      <c r="S189" t="s">
        <v>7436</v>
      </c>
      <c r="T189" t="s">
        <v>7437</v>
      </c>
      <c r="U189" t="s">
        <v>24</v>
      </c>
    </row>
    <row r="190" spans="1:21">
      <c r="A190" t="s">
        <v>224</v>
      </c>
      <c r="B190" t="s">
        <v>22</v>
      </c>
      <c r="C190">
        <v>0</v>
      </c>
      <c r="D190" t="s">
        <v>24</v>
      </c>
      <c r="E190" t="s">
        <v>24</v>
      </c>
      <c r="F190">
        <v>13</v>
      </c>
      <c r="G190" t="s">
        <v>23</v>
      </c>
      <c r="H190" t="s">
        <v>24</v>
      </c>
      <c r="I190" t="s">
        <v>24</v>
      </c>
      <c r="J190" t="s">
        <v>46</v>
      </c>
      <c r="K190" t="s">
        <v>46</v>
      </c>
      <c r="L190" t="s">
        <v>46</v>
      </c>
      <c r="M190" t="s">
        <v>46</v>
      </c>
      <c r="N190" t="s">
        <v>46</v>
      </c>
      <c r="O190" t="s">
        <v>46</v>
      </c>
      <c r="P190" t="s">
        <v>31</v>
      </c>
      <c r="Q190" t="s">
        <v>24</v>
      </c>
      <c r="R190" t="s">
        <v>28</v>
      </c>
      <c r="S190" t="s">
        <v>7438</v>
      </c>
      <c r="T190" t="s">
        <v>7439</v>
      </c>
      <c r="U190" t="s">
        <v>24</v>
      </c>
    </row>
    <row r="191" spans="1:21">
      <c r="A191" t="s">
        <v>225</v>
      </c>
      <c r="B191" t="s">
        <v>22</v>
      </c>
      <c r="C191">
        <v>0</v>
      </c>
      <c r="D191" t="s">
        <v>23</v>
      </c>
      <c r="E191" t="s">
        <v>24</v>
      </c>
      <c r="F191">
        <v>40</v>
      </c>
      <c r="G191" t="s">
        <v>23</v>
      </c>
      <c r="H191" t="s">
        <v>23</v>
      </c>
      <c r="I191" t="s">
        <v>26</v>
      </c>
      <c r="J191" t="s">
        <v>24</v>
      </c>
      <c r="K191" t="s">
        <v>23</v>
      </c>
      <c r="L191" t="s">
        <v>24</v>
      </c>
      <c r="M191" t="s">
        <v>24</v>
      </c>
      <c r="N191" t="s">
        <v>24</v>
      </c>
      <c r="O191" t="s">
        <v>24</v>
      </c>
      <c r="P191" t="s">
        <v>27</v>
      </c>
      <c r="Q191" t="s">
        <v>24</v>
      </c>
      <c r="R191" t="s">
        <v>40</v>
      </c>
      <c r="S191" t="s">
        <v>7440</v>
      </c>
      <c r="T191" t="s">
        <v>7441</v>
      </c>
      <c r="U191" t="s">
        <v>24</v>
      </c>
    </row>
    <row r="192" spans="1:21">
      <c r="A192" t="s">
        <v>226</v>
      </c>
      <c r="B192" t="s">
        <v>30</v>
      </c>
      <c r="C192">
        <v>0</v>
      </c>
      <c r="D192" t="s">
        <v>23</v>
      </c>
      <c r="E192" t="s">
        <v>23</v>
      </c>
      <c r="F192">
        <v>43</v>
      </c>
      <c r="G192" t="s">
        <v>23</v>
      </c>
      <c r="H192" t="s">
        <v>23</v>
      </c>
      <c r="I192" t="s">
        <v>26</v>
      </c>
      <c r="J192" t="s">
        <v>23</v>
      </c>
      <c r="K192" t="s">
        <v>24</v>
      </c>
      <c r="L192" t="s">
        <v>24</v>
      </c>
      <c r="M192" t="s">
        <v>23</v>
      </c>
      <c r="N192" t="s">
        <v>24</v>
      </c>
      <c r="O192" t="s">
        <v>23</v>
      </c>
      <c r="P192" t="s">
        <v>31</v>
      </c>
      <c r="Q192" t="s">
        <v>23</v>
      </c>
      <c r="R192" t="s">
        <v>40</v>
      </c>
      <c r="S192" t="s">
        <v>7442</v>
      </c>
      <c r="T192" t="s">
        <v>7443</v>
      </c>
      <c r="U192" t="s">
        <v>24</v>
      </c>
    </row>
    <row r="193" spans="1:21">
      <c r="A193" t="s">
        <v>227</v>
      </c>
      <c r="B193" t="s">
        <v>30</v>
      </c>
      <c r="C193">
        <v>0</v>
      </c>
      <c r="D193" t="s">
        <v>23</v>
      </c>
      <c r="E193" t="s">
        <v>24</v>
      </c>
      <c r="F193">
        <v>6</v>
      </c>
      <c r="G193" t="s">
        <v>23</v>
      </c>
      <c r="H193" t="s">
        <v>24</v>
      </c>
      <c r="I193" t="s">
        <v>37</v>
      </c>
      <c r="J193" t="s">
        <v>24</v>
      </c>
      <c r="K193" t="s">
        <v>23</v>
      </c>
      <c r="L193" t="s">
        <v>23</v>
      </c>
      <c r="M193" t="s">
        <v>24</v>
      </c>
      <c r="N193" t="s">
        <v>24</v>
      </c>
      <c r="O193" t="s">
        <v>23</v>
      </c>
      <c r="P193" t="s">
        <v>27</v>
      </c>
      <c r="Q193" t="s">
        <v>23</v>
      </c>
      <c r="R193" t="s">
        <v>28</v>
      </c>
      <c r="S193">
        <v>91</v>
      </c>
      <c r="T193">
        <v>531</v>
      </c>
      <c r="U193" t="s">
        <v>23</v>
      </c>
    </row>
    <row r="194" spans="1:21">
      <c r="A194" t="s">
        <v>228</v>
      </c>
      <c r="B194" t="s">
        <v>22</v>
      </c>
      <c r="C194">
        <v>0</v>
      </c>
      <c r="D194" t="s">
        <v>23</v>
      </c>
      <c r="E194" t="s">
        <v>23</v>
      </c>
      <c r="F194">
        <v>69</v>
      </c>
      <c r="G194" t="s">
        <v>23</v>
      </c>
      <c r="H194" t="s">
        <v>24</v>
      </c>
      <c r="I194" t="s">
        <v>24</v>
      </c>
      <c r="J194" t="s">
        <v>46</v>
      </c>
      <c r="K194" t="s">
        <v>46</v>
      </c>
      <c r="L194" t="s">
        <v>46</v>
      </c>
      <c r="M194" t="s">
        <v>46</v>
      </c>
      <c r="N194" t="s">
        <v>46</v>
      </c>
      <c r="O194" t="s">
        <v>46</v>
      </c>
      <c r="P194" t="s">
        <v>47</v>
      </c>
      <c r="Q194" t="s">
        <v>24</v>
      </c>
      <c r="R194" t="s">
        <v>35</v>
      </c>
      <c r="S194" t="s">
        <v>7345</v>
      </c>
      <c r="T194" t="s">
        <v>7444</v>
      </c>
      <c r="U194" t="s">
        <v>24</v>
      </c>
    </row>
    <row r="195" spans="1:21">
      <c r="A195" t="s">
        <v>229</v>
      </c>
      <c r="B195" t="s">
        <v>22</v>
      </c>
      <c r="C195">
        <v>0</v>
      </c>
      <c r="D195" t="s">
        <v>23</v>
      </c>
      <c r="E195" t="s">
        <v>23</v>
      </c>
      <c r="F195">
        <v>72</v>
      </c>
      <c r="G195" t="s">
        <v>23</v>
      </c>
      <c r="H195" t="s">
        <v>23</v>
      </c>
      <c r="I195" t="s">
        <v>37</v>
      </c>
      <c r="J195" t="s">
        <v>23</v>
      </c>
      <c r="K195" t="s">
        <v>23</v>
      </c>
      <c r="L195" t="s">
        <v>23</v>
      </c>
      <c r="M195" t="s">
        <v>24</v>
      </c>
      <c r="N195" t="s">
        <v>23</v>
      </c>
      <c r="O195" t="s">
        <v>23</v>
      </c>
      <c r="P195" t="s">
        <v>47</v>
      </c>
      <c r="Q195" t="s">
        <v>24</v>
      </c>
      <c r="R195" t="s">
        <v>40</v>
      </c>
      <c r="S195" t="s">
        <v>7445</v>
      </c>
      <c r="T195" t="s">
        <v>7446</v>
      </c>
      <c r="U195" t="s">
        <v>24</v>
      </c>
    </row>
    <row r="196" spans="1:21">
      <c r="A196" t="s">
        <v>230</v>
      </c>
      <c r="B196" t="s">
        <v>30</v>
      </c>
      <c r="C196">
        <v>0</v>
      </c>
      <c r="D196" t="s">
        <v>23</v>
      </c>
      <c r="E196" t="s">
        <v>23</v>
      </c>
      <c r="F196">
        <v>59</v>
      </c>
      <c r="G196" t="s">
        <v>23</v>
      </c>
      <c r="H196" t="s">
        <v>24</v>
      </c>
      <c r="I196" t="s">
        <v>24</v>
      </c>
      <c r="J196" t="s">
        <v>46</v>
      </c>
      <c r="K196" t="s">
        <v>46</v>
      </c>
      <c r="L196" t="s">
        <v>46</v>
      </c>
      <c r="M196" t="s">
        <v>46</v>
      </c>
      <c r="N196" t="s">
        <v>46</v>
      </c>
      <c r="O196" t="s">
        <v>46</v>
      </c>
      <c r="P196" t="s">
        <v>47</v>
      </c>
      <c r="Q196" t="s">
        <v>24</v>
      </c>
      <c r="R196" t="s">
        <v>40</v>
      </c>
      <c r="S196" t="s">
        <v>7447</v>
      </c>
      <c r="T196" t="s">
        <v>7448</v>
      </c>
      <c r="U196" t="s">
        <v>24</v>
      </c>
    </row>
    <row r="197" spans="1:21">
      <c r="A197" t="s">
        <v>231</v>
      </c>
      <c r="B197" t="s">
        <v>22</v>
      </c>
      <c r="C197">
        <v>0</v>
      </c>
      <c r="D197" t="s">
        <v>23</v>
      </c>
      <c r="E197" t="s">
        <v>24</v>
      </c>
      <c r="F197">
        <v>20</v>
      </c>
      <c r="G197" t="s">
        <v>23</v>
      </c>
      <c r="H197" t="s">
        <v>24</v>
      </c>
      <c r="I197" t="s">
        <v>37</v>
      </c>
      <c r="J197" t="s">
        <v>23</v>
      </c>
      <c r="K197" t="s">
        <v>23</v>
      </c>
      <c r="L197" t="s">
        <v>24</v>
      </c>
      <c r="M197" t="s">
        <v>23</v>
      </c>
      <c r="N197" t="s">
        <v>23</v>
      </c>
      <c r="O197" t="s">
        <v>24</v>
      </c>
      <c r="P197" t="s">
        <v>27</v>
      </c>
      <c r="Q197" t="s">
        <v>23</v>
      </c>
      <c r="R197" t="s">
        <v>28</v>
      </c>
      <c r="S197" t="s">
        <v>7449</v>
      </c>
      <c r="T197" t="s">
        <v>7450</v>
      </c>
      <c r="U197" t="s">
        <v>24</v>
      </c>
    </row>
    <row r="198" spans="1:21">
      <c r="A198" t="s">
        <v>232</v>
      </c>
      <c r="B198" t="s">
        <v>30</v>
      </c>
      <c r="C198">
        <v>0</v>
      </c>
      <c r="D198" t="s">
        <v>23</v>
      </c>
      <c r="E198" t="s">
        <v>23</v>
      </c>
      <c r="F198">
        <v>24</v>
      </c>
      <c r="G198" t="s">
        <v>23</v>
      </c>
      <c r="H198" t="s">
        <v>23</v>
      </c>
      <c r="I198" t="s">
        <v>24</v>
      </c>
      <c r="J198" t="s">
        <v>46</v>
      </c>
      <c r="K198" t="s">
        <v>46</v>
      </c>
      <c r="L198" t="s">
        <v>46</v>
      </c>
      <c r="M198" t="s">
        <v>46</v>
      </c>
      <c r="N198" t="s">
        <v>46</v>
      </c>
      <c r="O198" t="s">
        <v>46</v>
      </c>
      <c r="P198" t="s">
        <v>47</v>
      </c>
      <c r="Q198" t="s">
        <v>23</v>
      </c>
      <c r="R198" t="s">
        <v>35</v>
      </c>
      <c r="S198" t="s">
        <v>7451</v>
      </c>
      <c r="T198" t="s">
        <v>7452</v>
      </c>
      <c r="U198" t="s">
        <v>24</v>
      </c>
    </row>
    <row r="199" spans="1:21">
      <c r="A199" t="s">
        <v>233</v>
      </c>
      <c r="B199" t="s">
        <v>30</v>
      </c>
      <c r="C199">
        <v>0</v>
      </c>
      <c r="D199" t="s">
        <v>24</v>
      </c>
      <c r="E199" t="s">
        <v>24</v>
      </c>
      <c r="F199">
        <v>59</v>
      </c>
      <c r="G199" t="s">
        <v>23</v>
      </c>
      <c r="H199" t="s">
        <v>23</v>
      </c>
      <c r="I199" t="s">
        <v>37</v>
      </c>
      <c r="J199" t="s">
        <v>24</v>
      </c>
      <c r="K199" t="s">
        <v>23</v>
      </c>
      <c r="L199" t="s">
        <v>23</v>
      </c>
      <c r="M199" t="s">
        <v>23</v>
      </c>
      <c r="N199" t="s">
        <v>23</v>
      </c>
      <c r="O199" t="s">
        <v>23</v>
      </c>
      <c r="P199" t="s">
        <v>27</v>
      </c>
      <c r="Q199" t="s">
        <v>23</v>
      </c>
      <c r="R199" t="s">
        <v>28</v>
      </c>
      <c r="S199" t="s">
        <v>7453</v>
      </c>
      <c r="T199" t="s">
        <v>7454</v>
      </c>
      <c r="U199" t="s">
        <v>24</v>
      </c>
    </row>
    <row r="200" spans="1:21">
      <c r="A200" t="s">
        <v>234</v>
      </c>
      <c r="B200" t="s">
        <v>30</v>
      </c>
      <c r="C200">
        <v>0</v>
      </c>
      <c r="D200" t="s">
        <v>23</v>
      </c>
      <c r="E200" t="s">
        <v>23</v>
      </c>
      <c r="F200">
        <v>72</v>
      </c>
      <c r="G200" t="s">
        <v>23</v>
      </c>
      <c r="H200" t="s">
        <v>23</v>
      </c>
      <c r="I200" t="s">
        <v>37</v>
      </c>
      <c r="J200" t="s">
        <v>24</v>
      </c>
      <c r="K200" t="s">
        <v>23</v>
      </c>
      <c r="L200" t="s">
        <v>23</v>
      </c>
      <c r="M200" t="s">
        <v>23</v>
      </c>
      <c r="N200" t="s">
        <v>23</v>
      </c>
      <c r="O200" t="s">
        <v>23</v>
      </c>
      <c r="P200" t="s">
        <v>47</v>
      </c>
      <c r="Q200" t="s">
        <v>23</v>
      </c>
      <c r="R200" t="s">
        <v>35</v>
      </c>
      <c r="S200" t="s">
        <v>7455</v>
      </c>
      <c r="T200" t="s">
        <v>7456</v>
      </c>
      <c r="U200" t="s">
        <v>24</v>
      </c>
    </row>
    <row r="201" spans="1:21">
      <c r="A201" t="s">
        <v>235</v>
      </c>
      <c r="B201" t="s">
        <v>30</v>
      </c>
      <c r="C201">
        <v>0</v>
      </c>
      <c r="D201" t="s">
        <v>24</v>
      </c>
      <c r="E201" t="s">
        <v>23</v>
      </c>
      <c r="F201">
        <v>1</v>
      </c>
      <c r="G201" t="s">
        <v>23</v>
      </c>
      <c r="H201" t="s">
        <v>24</v>
      </c>
      <c r="I201" t="s">
        <v>24</v>
      </c>
      <c r="J201" t="s">
        <v>46</v>
      </c>
      <c r="K201" t="s">
        <v>46</v>
      </c>
      <c r="L201" t="s">
        <v>46</v>
      </c>
      <c r="M201" t="s">
        <v>46</v>
      </c>
      <c r="N201" t="s">
        <v>46</v>
      </c>
      <c r="O201" t="s">
        <v>46</v>
      </c>
      <c r="P201" t="s">
        <v>27</v>
      </c>
      <c r="Q201" t="s">
        <v>24</v>
      </c>
      <c r="R201" t="s">
        <v>32</v>
      </c>
      <c r="S201" t="s">
        <v>7196</v>
      </c>
      <c r="T201" t="s">
        <v>7196</v>
      </c>
      <c r="U201" t="s">
        <v>24</v>
      </c>
    </row>
    <row r="202" spans="1:21">
      <c r="A202" t="s">
        <v>236</v>
      </c>
      <c r="B202" t="s">
        <v>22</v>
      </c>
      <c r="C202">
        <v>0</v>
      </c>
      <c r="D202" t="s">
        <v>23</v>
      </c>
      <c r="E202" t="s">
        <v>24</v>
      </c>
      <c r="F202">
        <v>27</v>
      </c>
      <c r="G202" t="s">
        <v>23</v>
      </c>
      <c r="H202" t="s">
        <v>24</v>
      </c>
      <c r="I202" t="s">
        <v>37</v>
      </c>
      <c r="J202" t="s">
        <v>23</v>
      </c>
      <c r="K202" t="s">
        <v>24</v>
      </c>
      <c r="L202" t="s">
        <v>24</v>
      </c>
      <c r="M202" t="s">
        <v>23</v>
      </c>
      <c r="N202" t="s">
        <v>23</v>
      </c>
      <c r="O202" t="s">
        <v>23</v>
      </c>
      <c r="P202" t="s">
        <v>31</v>
      </c>
      <c r="Q202" t="s">
        <v>23</v>
      </c>
      <c r="R202" t="s">
        <v>40</v>
      </c>
      <c r="S202" t="s">
        <v>7457</v>
      </c>
      <c r="T202" t="s">
        <v>7458</v>
      </c>
      <c r="U202" t="s">
        <v>24</v>
      </c>
    </row>
    <row r="203" spans="1:21">
      <c r="A203" t="s">
        <v>237</v>
      </c>
      <c r="B203" t="s">
        <v>22</v>
      </c>
      <c r="C203">
        <v>0</v>
      </c>
      <c r="D203" t="s">
        <v>24</v>
      </c>
      <c r="E203" t="s">
        <v>24</v>
      </c>
      <c r="F203">
        <v>14</v>
      </c>
      <c r="G203" t="s">
        <v>23</v>
      </c>
      <c r="H203" t="s">
        <v>24</v>
      </c>
      <c r="I203" t="s">
        <v>37</v>
      </c>
      <c r="J203" t="s">
        <v>24</v>
      </c>
      <c r="K203" t="s">
        <v>23</v>
      </c>
      <c r="L203" t="s">
        <v>24</v>
      </c>
      <c r="M203" t="s">
        <v>23</v>
      </c>
      <c r="N203" t="s">
        <v>24</v>
      </c>
      <c r="O203" t="s">
        <v>24</v>
      </c>
      <c r="P203" t="s">
        <v>27</v>
      </c>
      <c r="Q203" t="s">
        <v>23</v>
      </c>
      <c r="R203" t="s">
        <v>40</v>
      </c>
      <c r="S203" t="s">
        <v>7459</v>
      </c>
      <c r="T203" t="s">
        <v>7460</v>
      </c>
      <c r="U203" t="s">
        <v>24</v>
      </c>
    </row>
    <row r="204" spans="1:21">
      <c r="A204" t="s">
        <v>238</v>
      </c>
      <c r="B204" t="s">
        <v>30</v>
      </c>
      <c r="C204">
        <v>0</v>
      </c>
      <c r="D204" t="s">
        <v>23</v>
      </c>
      <c r="E204" t="s">
        <v>23</v>
      </c>
      <c r="F204">
        <v>71</v>
      </c>
      <c r="G204" t="s">
        <v>23</v>
      </c>
      <c r="H204" t="s">
        <v>23</v>
      </c>
      <c r="I204" t="s">
        <v>37</v>
      </c>
      <c r="J204" t="s">
        <v>23</v>
      </c>
      <c r="K204" t="s">
        <v>24</v>
      </c>
      <c r="L204" t="s">
        <v>23</v>
      </c>
      <c r="M204" t="s">
        <v>24</v>
      </c>
      <c r="N204" t="s">
        <v>23</v>
      </c>
      <c r="O204" t="s">
        <v>23</v>
      </c>
      <c r="P204" t="s">
        <v>47</v>
      </c>
      <c r="Q204" t="s">
        <v>24</v>
      </c>
      <c r="R204" t="s">
        <v>28</v>
      </c>
      <c r="S204" t="s">
        <v>7461</v>
      </c>
      <c r="T204" t="s">
        <v>7462</v>
      </c>
      <c r="U204" t="s">
        <v>24</v>
      </c>
    </row>
    <row r="205" spans="1:21">
      <c r="A205" t="s">
        <v>239</v>
      </c>
      <c r="B205" t="s">
        <v>30</v>
      </c>
      <c r="C205">
        <v>0</v>
      </c>
      <c r="D205" t="s">
        <v>24</v>
      </c>
      <c r="E205" t="s">
        <v>23</v>
      </c>
      <c r="F205">
        <v>13</v>
      </c>
      <c r="G205" t="s">
        <v>23</v>
      </c>
      <c r="H205" t="s">
        <v>24</v>
      </c>
      <c r="I205" t="s">
        <v>37</v>
      </c>
      <c r="J205" t="s">
        <v>24</v>
      </c>
      <c r="K205" t="s">
        <v>24</v>
      </c>
      <c r="L205" t="s">
        <v>24</v>
      </c>
      <c r="M205" t="s">
        <v>24</v>
      </c>
      <c r="N205" t="s">
        <v>23</v>
      </c>
      <c r="O205" t="s">
        <v>24</v>
      </c>
      <c r="P205" t="s">
        <v>27</v>
      </c>
      <c r="Q205" t="s">
        <v>23</v>
      </c>
      <c r="R205" t="s">
        <v>40</v>
      </c>
      <c r="S205" t="s">
        <v>7463</v>
      </c>
      <c r="T205" t="s">
        <v>7464</v>
      </c>
      <c r="U205" t="s">
        <v>24</v>
      </c>
    </row>
    <row r="206" spans="1:21">
      <c r="A206" t="s">
        <v>240</v>
      </c>
      <c r="B206" t="s">
        <v>30</v>
      </c>
      <c r="C206">
        <v>0</v>
      </c>
      <c r="D206" t="s">
        <v>24</v>
      </c>
      <c r="E206" t="s">
        <v>24</v>
      </c>
      <c r="F206">
        <v>44</v>
      </c>
      <c r="G206" t="s">
        <v>23</v>
      </c>
      <c r="H206" t="s">
        <v>24</v>
      </c>
      <c r="I206" t="s">
        <v>37</v>
      </c>
      <c r="J206" t="s">
        <v>24</v>
      </c>
      <c r="K206" t="s">
        <v>24</v>
      </c>
      <c r="L206" t="s">
        <v>24</v>
      </c>
      <c r="M206" t="s">
        <v>24</v>
      </c>
      <c r="N206" t="s">
        <v>24</v>
      </c>
      <c r="O206" t="s">
        <v>24</v>
      </c>
      <c r="P206" t="s">
        <v>27</v>
      </c>
      <c r="Q206" t="s">
        <v>24</v>
      </c>
      <c r="R206" t="s">
        <v>40</v>
      </c>
      <c r="S206" t="s">
        <v>7465</v>
      </c>
      <c r="T206" t="s">
        <v>7466</v>
      </c>
      <c r="U206" t="s">
        <v>24</v>
      </c>
    </row>
    <row r="207" spans="1:21">
      <c r="A207" t="s">
        <v>241</v>
      </c>
      <c r="B207" t="s">
        <v>22</v>
      </c>
      <c r="C207">
        <v>0</v>
      </c>
      <c r="D207" t="s">
        <v>24</v>
      </c>
      <c r="E207" t="s">
        <v>24</v>
      </c>
      <c r="F207">
        <v>33</v>
      </c>
      <c r="G207" t="s">
        <v>23</v>
      </c>
      <c r="H207" t="s">
        <v>24</v>
      </c>
      <c r="I207" t="s">
        <v>37</v>
      </c>
      <c r="J207" t="s">
        <v>24</v>
      </c>
      <c r="K207" t="s">
        <v>23</v>
      </c>
      <c r="L207" t="s">
        <v>24</v>
      </c>
      <c r="M207" t="s">
        <v>23</v>
      </c>
      <c r="N207" t="s">
        <v>24</v>
      </c>
      <c r="O207" t="s">
        <v>24</v>
      </c>
      <c r="P207" t="s">
        <v>31</v>
      </c>
      <c r="Q207" t="s">
        <v>23</v>
      </c>
      <c r="R207" t="s">
        <v>35</v>
      </c>
      <c r="S207" t="s">
        <v>7467</v>
      </c>
      <c r="T207" t="s">
        <v>7468</v>
      </c>
      <c r="U207" t="s">
        <v>24</v>
      </c>
    </row>
    <row r="208" spans="1:21">
      <c r="A208" t="s">
        <v>242</v>
      </c>
      <c r="B208" t="s">
        <v>30</v>
      </c>
      <c r="C208">
        <v>0</v>
      </c>
      <c r="D208" t="s">
        <v>23</v>
      </c>
      <c r="E208" t="s">
        <v>23</v>
      </c>
      <c r="F208">
        <v>72</v>
      </c>
      <c r="G208" t="s">
        <v>24</v>
      </c>
      <c r="H208" t="s">
        <v>25</v>
      </c>
      <c r="I208" t="s">
        <v>26</v>
      </c>
      <c r="J208" t="s">
        <v>23</v>
      </c>
      <c r="K208" t="s">
        <v>23</v>
      </c>
      <c r="L208" t="s">
        <v>23</v>
      </c>
      <c r="M208" t="s">
        <v>23</v>
      </c>
      <c r="N208" t="s">
        <v>24</v>
      </c>
      <c r="O208" t="s">
        <v>23</v>
      </c>
      <c r="P208" t="s">
        <v>47</v>
      </c>
      <c r="Q208" t="s">
        <v>23</v>
      </c>
      <c r="R208" t="s">
        <v>40</v>
      </c>
      <c r="S208" t="s">
        <v>7469</v>
      </c>
      <c r="T208" t="s">
        <v>7470</v>
      </c>
      <c r="U208" t="s">
        <v>24</v>
      </c>
    </row>
    <row r="209" spans="1:21">
      <c r="A209" t="s">
        <v>243</v>
      </c>
      <c r="B209" t="s">
        <v>30</v>
      </c>
      <c r="C209">
        <v>0</v>
      </c>
      <c r="D209" t="s">
        <v>24</v>
      </c>
      <c r="E209" t="s">
        <v>24</v>
      </c>
      <c r="F209">
        <v>1</v>
      </c>
      <c r="G209" t="s">
        <v>23</v>
      </c>
      <c r="H209" t="s">
        <v>24</v>
      </c>
      <c r="I209" t="s">
        <v>37</v>
      </c>
      <c r="J209" t="s">
        <v>24</v>
      </c>
      <c r="K209" t="s">
        <v>24</v>
      </c>
      <c r="L209" t="s">
        <v>24</v>
      </c>
      <c r="M209" t="s">
        <v>24</v>
      </c>
      <c r="N209" t="s">
        <v>24</v>
      </c>
      <c r="O209" t="s">
        <v>23</v>
      </c>
      <c r="P209" t="s">
        <v>27</v>
      </c>
      <c r="Q209" t="s">
        <v>24</v>
      </c>
      <c r="R209" t="s">
        <v>28</v>
      </c>
      <c r="S209" t="s">
        <v>7471</v>
      </c>
      <c r="T209" t="s">
        <v>7471</v>
      </c>
      <c r="U209" t="s">
        <v>23</v>
      </c>
    </row>
    <row r="210" spans="1:21">
      <c r="A210" t="s">
        <v>244</v>
      </c>
      <c r="B210" t="s">
        <v>22</v>
      </c>
      <c r="C210">
        <v>0</v>
      </c>
      <c r="D210" t="s">
        <v>24</v>
      </c>
      <c r="E210" t="s">
        <v>24</v>
      </c>
      <c r="F210">
        <v>19</v>
      </c>
      <c r="G210" t="s">
        <v>23</v>
      </c>
      <c r="H210" t="s">
        <v>24</v>
      </c>
      <c r="I210" t="s">
        <v>37</v>
      </c>
      <c r="J210" t="s">
        <v>23</v>
      </c>
      <c r="K210" t="s">
        <v>24</v>
      </c>
      <c r="L210" t="s">
        <v>23</v>
      </c>
      <c r="M210" t="s">
        <v>23</v>
      </c>
      <c r="N210" t="s">
        <v>23</v>
      </c>
      <c r="O210" t="s">
        <v>23</v>
      </c>
      <c r="P210" t="s">
        <v>27</v>
      </c>
      <c r="Q210" t="s">
        <v>23</v>
      </c>
      <c r="R210" t="s">
        <v>28</v>
      </c>
      <c r="S210" t="s">
        <v>7472</v>
      </c>
      <c r="T210" t="s">
        <v>7473</v>
      </c>
      <c r="U210" t="s">
        <v>23</v>
      </c>
    </row>
    <row r="211" spans="1:21">
      <c r="A211" t="s">
        <v>245</v>
      </c>
      <c r="B211" t="s">
        <v>30</v>
      </c>
      <c r="C211">
        <v>0</v>
      </c>
      <c r="D211" t="s">
        <v>23</v>
      </c>
      <c r="E211" t="s">
        <v>24</v>
      </c>
      <c r="F211">
        <v>64</v>
      </c>
      <c r="G211" t="s">
        <v>23</v>
      </c>
      <c r="H211" t="s">
        <v>24</v>
      </c>
      <c r="I211" t="s">
        <v>37</v>
      </c>
      <c r="J211" t="s">
        <v>24</v>
      </c>
      <c r="K211" t="s">
        <v>23</v>
      </c>
      <c r="L211" t="s">
        <v>23</v>
      </c>
      <c r="M211" t="s">
        <v>23</v>
      </c>
      <c r="N211" t="s">
        <v>23</v>
      </c>
      <c r="O211" t="s">
        <v>23</v>
      </c>
      <c r="P211" t="s">
        <v>31</v>
      </c>
      <c r="Q211" t="s">
        <v>23</v>
      </c>
      <c r="R211" t="s">
        <v>40</v>
      </c>
      <c r="S211" t="s">
        <v>7474</v>
      </c>
      <c r="T211" t="s">
        <v>7475</v>
      </c>
      <c r="U211" t="s">
        <v>24</v>
      </c>
    </row>
    <row r="212" spans="1:21">
      <c r="A212" t="s">
        <v>246</v>
      </c>
      <c r="B212" t="s">
        <v>30</v>
      </c>
      <c r="C212">
        <v>0</v>
      </c>
      <c r="D212" t="s">
        <v>24</v>
      </c>
      <c r="E212" t="s">
        <v>24</v>
      </c>
      <c r="F212">
        <v>2</v>
      </c>
      <c r="G212" t="s">
        <v>23</v>
      </c>
      <c r="H212" t="s">
        <v>24</v>
      </c>
      <c r="I212" t="s">
        <v>26</v>
      </c>
      <c r="J212" t="s">
        <v>24</v>
      </c>
      <c r="K212" t="s">
        <v>24</v>
      </c>
      <c r="L212" t="s">
        <v>24</v>
      </c>
      <c r="M212" t="s">
        <v>24</v>
      </c>
      <c r="N212" t="s">
        <v>24</v>
      </c>
      <c r="O212" t="s">
        <v>24</v>
      </c>
      <c r="P212" t="s">
        <v>27</v>
      </c>
      <c r="Q212" t="s">
        <v>23</v>
      </c>
      <c r="R212" t="s">
        <v>40</v>
      </c>
      <c r="S212">
        <v>46</v>
      </c>
      <c r="T212" t="s">
        <v>7202</v>
      </c>
      <c r="U212" t="s">
        <v>23</v>
      </c>
    </row>
    <row r="213" spans="1:21">
      <c r="A213" t="s">
        <v>247</v>
      </c>
      <c r="B213" t="s">
        <v>22</v>
      </c>
      <c r="C213">
        <v>0</v>
      </c>
      <c r="D213" t="s">
        <v>24</v>
      </c>
      <c r="E213" t="s">
        <v>24</v>
      </c>
      <c r="F213">
        <v>1</v>
      </c>
      <c r="G213" t="s">
        <v>24</v>
      </c>
      <c r="H213" t="s">
        <v>25</v>
      </c>
      <c r="I213" t="s">
        <v>26</v>
      </c>
      <c r="J213" t="s">
        <v>24</v>
      </c>
      <c r="K213" t="s">
        <v>24</v>
      </c>
      <c r="L213" t="s">
        <v>24</v>
      </c>
      <c r="M213" t="s">
        <v>24</v>
      </c>
      <c r="N213" t="s">
        <v>24</v>
      </c>
      <c r="O213" t="s">
        <v>24</v>
      </c>
      <c r="P213" t="s">
        <v>27</v>
      </c>
      <c r="Q213" t="s">
        <v>24</v>
      </c>
      <c r="R213" t="s">
        <v>28</v>
      </c>
      <c r="S213" t="s">
        <v>7476</v>
      </c>
      <c r="T213" t="s">
        <v>7476</v>
      </c>
      <c r="U213" t="s">
        <v>24</v>
      </c>
    </row>
    <row r="214" spans="1:21">
      <c r="A214" t="s">
        <v>248</v>
      </c>
      <c r="B214" t="s">
        <v>30</v>
      </c>
      <c r="C214">
        <v>0</v>
      </c>
      <c r="D214" t="s">
        <v>24</v>
      </c>
      <c r="E214" t="s">
        <v>23</v>
      </c>
      <c r="F214">
        <v>61</v>
      </c>
      <c r="G214" t="s">
        <v>23</v>
      </c>
      <c r="H214" t="s">
        <v>24</v>
      </c>
      <c r="I214" t="s">
        <v>24</v>
      </c>
      <c r="J214" t="s">
        <v>46</v>
      </c>
      <c r="K214" t="s">
        <v>46</v>
      </c>
      <c r="L214" t="s">
        <v>46</v>
      </c>
      <c r="M214" t="s">
        <v>46</v>
      </c>
      <c r="N214" t="s">
        <v>46</v>
      </c>
      <c r="O214" t="s">
        <v>46</v>
      </c>
      <c r="P214" t="s">
        <v>47</v>
      </c>
      <c r="Q214" t="s">
        <v>24</v>
      </c>
      <c r="R214" t="s">
        <v>32</v>
      </c>
      <c r="S214" t="s">
        <v>7345</v>
      </c>
      <c r="T214" t="s">
        <v>7477</v>
      </c>
      <c r="U214" t="s">
        <v>24</v>
      </c>
    </row>
    <row r="215" spans="1:21">
      <c r="A215" t="s">
        <v>249</v>
      </c>
      <c r="B215" t="s">
        <v>22</v>
      </c>
      <c r="C215">
        <v>0</v>
      </c>
      <c r="D215" t="s">
        <v>23</v>
      </c>
      <c r="E215" t="s">
        <v>23</v>
      </c>
      <c r="F215">
        <v>29</v>
      </c>
      <c r="G215" t="s">
        <v>23</v>
      </c>
      <c r="H215" t="s">
        <v>24</v>
      </c>
      <c r="I215" t="s">
        <v>24</v>
      </c>
      <c r="J215" t="s">
        <v>46</v>
      </c>
      <c r="K215" t="s">
        <v>46</v>
      </c>
      <c r="L215" t="s">
        <v>46</v>
      </c>
      <c r="M215" t="s">
        <v>46</v>
      </c>
      <c r="N215" t="s">
        <v>46</v>
      </c>
      <c r="O215" t="s">
        <v>46</v>
      </c>
      <c r="P215" t="s">
        <v>31</v>
      </c>
      <c r="Q215" t="s">
        <v>24</v>
      </c>
      <c r="R215" t="s">
        <v>28</v>
      </c>
      <c r="S215">
        <v>20</v>
      </c>
      <c r="T215" t="s">
        <v>7478</v>
      </c>
      <c r="U215" t="s">
        <v>24</v>
      </c>
    </row>
    <row r="216" spans="1:21">
      <c r="A216" t="s">
        <v>250</v>
      </c>
      <c r="B216" t="s">
        <v>30</v>
      </c>
      <c r="C216">
        <v>1</v>
      </c>
      <c r="D216" t="s">
        <v>23</v>
      </c>
      <c r="E216" t="s">
        <v>24</v>
      </c>
      <c r="F216">
        <v>23</v>
      </c>
      <c r="G216" t="s">
        <v>23</v>
      </c>
      <c r="H216" t="s">
        <v>23</v>
      </c>
      <c r="I216" t="s">
        <v>37</v>
      </c>
      <c r="J216" t="s">
        <v>24</v>
      </c>
      <c r="K216" t="s">
        <v>24</v>
      </c>
      <c r="L216" t="s">
        <v>24</v>
      </c>
      <c r="M216" t="s">
        <v>24</v>
      </c>
      <c r="N216" t="s">
        <v>24</v>
      </c>
      <c r="O216" t="s">
        <v>23</v>
      </c>
      <c r="P216" t="s">
        <v>27</v>
      </c>
      <c r="Q216" t="s">
        <v>24</v>
      </c>
      <c r="R216" t="s">
        <v>28</v>
      </c>
      <c r="S216" t="s">
        <v>7479</v>
      </c>
      <c r="T216" t="s">
        <v>7480</v>
      </c>
      <c r="U216" t="s">
        <v>24</v>
      </c>
    </row>
    <row r="217" spans="1:21">
      <c r="A217" t="s">
        <v>251</v>
      </c>
      <c r="B217" t="s">
        <v>22</v>
      </c>
      <c r="C217">
        <v>0</v>
      </c>
      <c r="D217" t="s">
        <v>23</v>
      </c>
      <c r="E217" t="s">
        <v>24</v>
      </c>
      <c r="F217">
        <v>57</v>
      </c>
      <c r="G217" t="s">
        <v>24</v>
      </c>
      <c r="H217" t="s">
        <v>25</v>
      </c>
      <c r="I217" t="s">
        <v>26</v>
      </c>
      <c r="J217" t="s">
        <v>23</v>
      </c>
      <c r="K217" t="s">
        <v>23</v>
      </c>
      <c r="L217" t="s">
        <v>23</v>
      </c>
      <c r="M217" t="s">
        <v>24</v>
      </c>
      <c r="N217" t="s">
        <v>23</v>
      </c>
      <c r="O217" t="s">
        <v>23</v>
      </c>
      <c r="P217" t="s">
        <v>27</v>
      </c>
      <c r="Q217" t="s">
        <v>23</v>
      </c>
      <c r="R217" t="s">
        <v>35</v>
      </c>
      <c r="S217" t="s">
        <v>7481</v>
      </c>
      <c r="T217" t="s">
        <v>7482</v>
      </c>
      <c r="U217" t="s">
        <v>24</v>
      </c>
    </row>
    <row r="218" spans="1:21">
      <c r="A218" t="s">
        <v>252</v>
      </c>
      <c r="B218" t="s">
        <v>30</v>
      </c>
      <c r="C218">
        <v>0</v>
      </c>
      <c r="D218" t="s">
        <v>23</v>
      </c>
      <c r="E218" t="s">
        <v>23</v>
      </c>
      <c r="F218">
        <v>72</v>
      </c>
      <c r="G218" t="s">
        <v>24</v>
      </c>
      <c r="H218" t="s">
        <v>25</v>
      </c>
      <c r="I218" t="s">
        <v>26</v>
      </c>
      <c r="J218" t="s">
        <v>23</v>
      </c>
      <c r="K218" t="s">
        <v>23</v>
      </c>
      <c r="L218" t="s">
        <v>23</v>
      </c>
      <c r="M218" t="s">
        <v>23</v>
      </c>
      <c r="N218" t="s">
        <v>24</v>
      </c>
      <c r="O218" t="s">
        <v>24</v>
      </c>
      <c r="P218" t="s">
        <v>47</v>
      </c>
      <c r="Q218" t="s">
        <v>24</v>
      </c>
      <c r="R218" t="s">
        <v>40</v>
      </c>
      <c r="S218" t="s">
        <v>7181</v>
      </c>
      <c r="T218" t="s">
        <v>7483</v>
      </c>
      <c r="U218" t="s">
        <v>24</v>
      </c>
    </row>
    <row r="219" spans="1:21">
      <c r="A219" t="s">
        <v>253</v>
      </c>
      <c r="B219" t="s">
        <v>30</v>
      </c>
      <c r="C219">
        <v>0</v>
      </c>
      <c r="D219" t="s">
        <v>23</v>
      </c>
      <c r="E219" t="s">
        <v>24</v>
      </c>
      <c r="F219">
        <v>66</v>
      </c>
      <c r="G219" t="s">
        <v>24</v>
      </c>
      <c r="H219" t="s">
        <v>25</v>
      </c>
      <c r="I219" t="s">
        <v>26</v>
      </c>
      <c r="J219" t="s">
        <v>23</v>
      </c>
      <c r="K219" t="s">
        <v>23</v>
      </c>
      <c r="L219" t="s">
        <v>23</v>
      </c>
      <c r="M219" t="s">
        <v>23</v>
      </c>
      <c r="N219" t="s">
        <v>23</v>
      </c>
      <c r="O219" t="s">
        <v>24</v>
      </c>
      <c r="P219" t="s">
        <v>47</v>
      </c>
      <c r="Q219" t="s">
        <v>23</v>
      </c>
      <c r="R219" t="s">
        <v>35</v>
      </c>
      <c r="S219" t="s">
        <v>7440</v>
      </c>
      <c r="T219" t="s">
        <v>7484</v>
      </c>
      <c r="U219" t="s">
        <v>24</v>
      </c>
    </row>
    <row r="220" spans="1:21">
      <c r="A220" t="s">
        <v>254</v>
      </c>
      <c r="B220" t="s">
        <v>30</v>
      </c>
      <c r="C220">
        <v>0</v>
      </c>
      <c r="D220" t="s">
        <v>23</v>
      </c>
      <c r="E220" t="s">
        <v>23</v>
      </c>
      <c r="F220">
        <v>65</v>
      </c>
      <c r="G220" t="s">
        <v>23</v>
      </c>
      <c r="H220" t="s">
        <v>23</v>
      </c>
      <c r="I220" t="s">
        <v>26</v>
      </c>
      <c r="J220" t="s">
        <v>24</v>
      </c>
      <c r="K220" t="s">
        <v>23</v>
      </c>
      <c r="L220" t="s">
        <v>23</v>
      </c>
      <c r="M220" t="s">
        <v>23</v>
      </c>
      <c r="N220" t="s">
        <v>23</v>
      </c>
      <c r="O220" t="s">
        <v>23</v>
      </c>
      <c r="P220" t="s">
        <v>47</v>
      </c>
      <c r="Q220" t="s">
        <v>23</v>
      </c>
      <c r="R220" t="s">
        <v>35</v>
      </c>
      <c r="S220" t="s">
        <v>7485</v>
      </c>
      <c r="T220" t="s">
        <v>7486</v>
      </c>
      <c r="U220" t="s">
        <v>24</v>
      </c>
    </row>
    <row r="221" spans="1:21">
      <c r="A221" t="s">
        <v>255</v>
      </c>
      <c r="B221" t="s">
        <v>22</v>
      </c>
      <c r="C221">
        <v>0</v>
      </c>
      <c r="D221" t="s">
        <v>24</v>
      </c>
      <c r="E221" t="s">
        <v>24</v>
      </c>
      <c r="F221">
        <v>8</v>
      </c>
      <c r="G221" t="s">
        <v>23</v>
      </c>
      <c r="H221" t="s">
        <v>24</v>
      </c>
      <c r="I221" t="s">
        <v>37</v>
      </c>
      <c r="J221" t="s">
        <v>24</v>
      </c>
      <c r="K221" t="s">
        <v>24</v>
      </c>
      <c r="L221" t="s">
        <v>24</v>
      </c>
      <c r="M221" t="s">
        <v>24</v>
      </c>
      <c r="N221" t="s">
        <v>23</v>
      </c>
      <c r="O221" t="s">
        <v>24</v>
      </c>
      <c r="P221" t="s">
        <v>27</v>
      </c>
      <c r="Q221" t="s">
        <v>23</v>
      </c>
      <c r="R221" t="s">
        <v>35</v>
      </c>
      <c r="S221">
        <v>80</v>
      </c>
      <c r="T221" t="s">
        <v>7487</v>
      </c>
      <c r="U221" t="s">
        <v>24</v>
      </c>
    </row>
    <row r="222" spans="1:21">
      <c r="A222" t="s">
        <v>256</v>
      </c>
      <c r="B222" t="s">
        <v>22</v>
      </c>
      <c r="C222">
        <v>0</v>
      </c>
      <c r="D222" t="s">
        <v>24</v>
      </c>
      <c r="E222" t="s">
        <v>24</v>
      </c>
      <c r="F222">
        <v>4</v>
      </c>
      <c r="G222" t="s">
        <v>23</v>
      </c>
      <c r="H222" t="s">
        <v>24</v>
      </c>
      <c r="I222" t="s">
        <v>37</v>
      </c>
      <c r="J222" t="s">
        <v>24</v>
      </c>
      <c r="K222" t="s">
        <v>24</v>
      </c>
      <c r="L222" t="s">
        <v>24</v>
      </c>
      <c r="M222" t="s">
        <v>24</v>
      </c>
      <c r="N222" t="s">
        <v>24</v>
      </c>
      <c r="O222" t="s">
        <v>24</v>
      </c>
      <c r="P222" t="s">
        <v>27</v>
      </c>
      <c r="Q222" t="s">
        <v>23</v>
      </c>
      <c r="R222" t="s">
        <v>28</v>
      </c>
      <c r="S222" t="s">
        <v>7488</v>
      </c>
      <c r="T222" t="s">
        <v>7489</v>
      </c>
      <c r="U222" t="s">
        <v>23</v>
      </c>
    </row>
    <row r="223" spans="1:21">
      <c r="A223" t="s">
        <v>257</v>
      </c>
      <c r="B223" t="s">
        <v>22</v>
      </c>
      <c r="C223">
        <v>0</v>
      </c>
      <c r="D223" t="s">
        <v>23</v>
      </c>
      <c r="E223" t="s">
        <v>24</v>
      </c>
      <c r="F223">
        <v>71</v>
      </c>
      <c r="G223" t="s">
        <v>23</v>
      </c>
      <c r="H223" t="s">
        <v>23</v>
      </c>
      <c r="I223" t="s">
        <v>24</v>
      </c>
      <c r="J223" t="s">
        <v>46</v>
      </c>
      <c r="K223" t="s">
        <v>46</v>
      </c>
      <c r="L223" t="s">
        <v>46</v>
      </c>
      <c r="M223" t="s">
        <v>46</v>
      </c>
      <c r="N223" t="s">
        <v>46</v>
      </c>
      <c r="O223" t="s">
        <v>46</v>
      </c>
      <c r="P223" t="s">
        <v>47</v>
      </c>
      <c r="Q223" t="s">
        <v>24</v>
      </c>
      <c r="R223" t="s">
        <v>35</v>
      </c>
      <c r="S223" t="s">
        <v>7490</v>
      </c>
      <c r="T223" t="s">
        <v>7491</v>
      </c>
      <c r="U223" t="s">
        <v>24</v>
      </c>
    </row>
    <row r="224" spans="1:21">
      <c r="A224" t="s">
        <v>258</v>
      </c>
      <c r="B224" t="s">
        <v>30</v>
      </c>
      <c r="C224">
        <v>0</v>
      </c>
      <c r="D224" t="s">
        <v>23</v>
      </c>
      <c r="E224" t="s">
        <v>23</v>
      </c>
      <c r="F224">
        <v>1</v>
      </c>
      <c r="G224" t="s">
        <v>23</v>
      </c>
      <c r="H224" t="s">
        <v>24</v>
      </c>
      <c r="I224" t="s">
        <v>24</v>
      </c>
      <c r="J224" t="s">
        <v>46</v>
      </c>
      <c r="K224" t="s">
        <v>46</v>
      </c>
      <c r="L224" t="s">
        <v>46</v>
      </c>
      <c r="M224" t="s">
        <v>46</v>
      </c>
      <c r="N224" t="s">
        <v>46</v>
      </c>
      <c r="O224" t="s">
        <v>46</v>
      </c>
      <c r="P224" t="s">
        <v>31</v>
      </c>
      <c r="Q224" t="s">
        <v>23</v>
      </c>
      <c r="R224" t="s">
        <v>28</v>
      </c>
      <c r="S224" t="s">
        <v>7180</v>
      </c>
      <c r="T224" t="s">
        <v>7180</v>
      </c>
      <c r="U224" t="s">
        <v>24</v>
      </c>
    </row>
    <row r="225" spans="1:21">
      <c r="A225" t="s">
        <v>259</v>
      </c>
      <c r="B225" t="s">
        <v>30</v>
      </c>
      <c r="C225">
        <v>0</v>
      </c>
      <c r="D225" t="s">
        <v>23</v>
      </c>
      <c r="E225" t="s">
        <v>24</v>
      </c>
      <c r="F225">
        <v>4</v>
      </c>
      <c r="G225" t="s">
        <v>23</v>
      </c>
      <c r="H225" t="s">
        <v>24</v>
      </c>
      <c r="I225" t="s">
        <v>26</v>
      </c>
      <c r="J225" t="s">
        <v>24</v>
      </c>
      <c r="K225" t="s">
        <v>24</v>
      </c>
      <c r="L225" t="s">
        <v>24</v>
      </c>
      <c r="M225" t="s">
        <v>23</v>
      </c>
      <c r="N225" t="s">
        <v>24</v>
      </c>
      <c r="O225" t="s">
        <v>24</v>
      </c>
      <c r="P225" t="s">
        <v>27</v>
      </c>
      <c r="Q225" t="s">
        <v>24</v>
      </c>
      <c r="R225" t="s">
        <v>32</v>
      </c>
      <c r="S225" t="s">
        <v>7492</v>
      </c>
      <c r="T225" t="s">
        <v>7493</v>
      </c>
      <c r="U225" t="s">
        <v>23</v>
      </c>
    </row>
    <row r="226" spans="1:21">
      <c r="A226" t="s">
        <v>260</v>
      </c>
      <c r="B226" t="s">
        <v>22</v>
      </c>
      <c r="C226">
        <v>0</v>
      </c>
      <c r="D226" t="s">
        <v>24</v>
      </c>
      <c r="E226" t="s">
        <v>24</v>
      </c>
      <c r="F226">
        <v>12</v>
      </c>
      <c r="G226" t="s">
        <v>23</v>
      </c>
      <c r="H226" t="s">
        <v>24</v>
      </c>
      <c r="I226" t="s">
        <v>24</v>
      </c>
      <c r="J226" t="s">
        <v>46</v>
      </c>
      <c r="K226" t="s">
        <v>46</v>
      </c>
      <c r="L226" t="s">
        <v>46</v>
      </c>
      <c r="M226" t="s">
        <v>46</v>
      </c>
      <c r="N226" t="s">
        <v>46</v>
      </c>
      <c r="O226" t="s">
        <v>46</v>
      </c>
      <c r="P226" t="s">
        <v>31</v>
      </c>
      <c r="Q226" t="s">
        <v>23</v>
      </c>
      <c r="R226" t="s">
        <v>35</v>
      </c>
      <c r="S226" t="s">
        <v>7494</v>
      </c>
      <c r="T226" t="s">
        <v>7495</v>
      </c>
      <c r="U226" t="s">
        <v>24</v>
      </c>
    </row>
    <row r="227" spans="1:21">
      <c r="A227" t="s">
        <v>261</v>
      </c>
      <c r="B227" t="s">
        <v>30</v>
      </c>
      <c r="C227">
        <v>0</v>
      </c>
      <c r="D227" t="s">
        <v>24</v>
      </c>
      <c r="E227" t="s">
        <v>24</v>
      </c>
      <c r="F227">
        <v>24</v>
      </c>
      <c r="G227" t="s">
        <v>24</v>
      </c>
      <c r="H227" t="s">
        <v>25</v>
      </c>
      <c r="I227" t="s">
        <v>26</v>
      </c>
      <c r="J227" t="s">
        <v>23</v>
      </c>
      <c r="K227" t="s">
        <v>24</v>
      </c>
      <c r="L227" t="s">
        <v>24</v>
      </c>
      <c r="M227" t="s">
        <v>24</v>
      </c>
      <c r="N227" t="s">
        <v>23</v>
      </c>
      <c r="O227" t="s">
        <v>23</v>
      </c>
      <c r="P227" t="s">
        <v>31</v>
      </c>
      <c r="Q227" t="s">
        <v>23</v>
      </c>
      <c r="R227" t="s">
        <v>32</v>
      </c>
      <c r="S227" t="s">
        <v>7496</v>
      </c>
      <c r="T227" t="s">
        <v>7497</v>
      </c>
      <c r="U227" t="s">
        <v>24</v>
      </c>
    </row>
    <row r="228" spans="1:21">
      <c r="A228" t="s">
        <v>262</v>
      </c>
      <c r="B228" t="s">
        <v>22</v>
      </c>
      <c r="C228">
        <v>0</v>
      </c>
      <c r="D228" t="s">
        <v>23</v>
      </c>
      <c r="E228" t="s">
        <v>23</v>
      </c>
      <c r="F228">
        <v>31</v>
      </c>
      <c r="G228" t="s">
        <v>23</v>
      </c>
      <c r="H228" t="s">
        <v>24</v>
      </c>
      <c r="I228" t="s">
        <v>26</v>
      </c>
      <c r="J228" t="s">
        <v>23</v>
      </c>
      <c r="K228" t="s">
        <v>24</v>
      </c>
      <c r="L228" t="s">
        <v>23</v>
      </c>
      <c r="M228" t="s">
        <v>23</v>
      </c>
      <c r="N228" t="s">
        <v>23</v>
      </c>
      <c r="O228" t="s">
        <v>23</v>
      </c>
      <c r="P228" t="s">
        <v>31</v>
      </c>
      <c r="Q228" t="s">
        <v>23</v>
      </c>
      <c r="R228" t="s">
        <v>32</v>
      </c>
      <c r="S228" t="s">
        <v>7498</v>
      </c>
      <c r="T228" t="s">
        <v>7499</v>
      </c>
      <c r="U228" t="s">
        <v>24</v>
      </c>
    </row>
    <row r="229" spans="1:21">
      <c r="A229" t="s">
        <v>263</v>
      </c>
      <c r="B229" t="s">
        <v>22</v>
      </c>
      <c r="C229">
        <v>0</v>
      </c>
      <c r="D229" t="s">
        <v>23</v>
      </c>
      <c r="E229" t="s">
        <v>24</v>
      </c>
      <c r="F229">
        <v>1</v>
      </c>
      <c r="G229" t="s">
        <v>23</v>
      </c>
      <c r="H229" t="s">
        <v>24</v>
      </c>
      <c r="I229" t="s">
        <v>26</v>
      </c>
      <c r="J229" t="s">
        <v>24</v>
      </c>
      <c r="K229" t="s">
        <v>24</v>
      </c>
      <c r="L229" t="s">
        <v>24</v>
      </c>
      <c r="M229" t="s">
        <v>24</v>
      </c>
      <c r="N229" t="s">
        <v>23</v>
      </c>
      <c r="O229" t="s">
        <v>24</v>
      </c>
      <c r="P229" t="s">
        <v>27</v>
      </c>
      <c r="Q229" t="s">
        <v>24</v>
      </c>
      <c r="R229" t="s">
        <v>32</v>
      </c>
      <c r="S229" t="s">
        <v>7153</v>
      </c>
      <c r="T229" t="s">
        <v>7153</v>
      </c>
      <c r="U229" t="s">
        <v>23</v>
      </c>
    </row>
    <row r="230" spans="1:21">
      <c r="A230" t="s">
        <v>264</v>
      </c>
      <c r="B230" t="s">
        <v>30</v>
      </c>
      <c r="C230">
        <v>0</v>
      </c>
      <c r="D230" t="s">
        <v>24</v>
      </c>
      <c r="E230" t="s">
        <v>24</v>
      </c>
      <c r="F230">
        <v>30</v>
      </c>
      <c r="G230" t="s">
        <v>23</v>
      </c>
      <c r="H230" t="s">
        <v>23</v>
      </c>
      <c r="I230" t="s">
        <v>37</v>
      </c>
      <c r="J230" t="s">
        <v>24</v>
      </c>
      <c r="K230" t="s">
        <v>24</v>
      </c>
      <c r="L230" t="s">
        <v>24</v>
      </c>
      <c r="M230" t="s">
        <v>23</v>
      </c>
      <c r="N230" t="s">
        <v>24</v>
      </c>
      <c r="O230" t="s">
        <v>23</v>
      </c>
      <c r="P230" t="s">
        <v>27</v>
      </c>
      <c r="Q230" t="s">
        <v>23</v>
      </c>
      <c r="R230" t="s">
        <v>40</v>
      </c>
      <c r="S230" t="s">
        <v>7230</v>
      </c>
      <c r="T230" t="s">
        <v>7500</v>
      </c>
      <c r="U230" t="s">
        <v>24</v>
      </c>
    </row>
    <row r="231" spans="1:21">
      <c r="A231" t="s">
        <v>265</v>
      </c>
      <c r="B231" t="s">
        <v>22</v>
      </c>
      <c r="C231">
        <v>0</v>
      </c>
      <c r="D231" t="s">
        <v>23</v>
      </c>
      <c r="E231" t="s">
        <v>23</v>
      </c>
      <c r="F231">
        <v>47</v>
      </c>
      <c r="G231" t="s">
        <v>23</v>
      </c>
      <c r="H231" t="s">
        <v>23</v>
      </c>
      <c r="I231" t="s">
        <v>26</v>
      </c>
      <c r="J231" t="s">
        <v>23</v>
      </c>
      <c r="K231" t="s">
        <v>23</v>
      </c>
      <c r="L231" t="s">
        <v>24</v>
      </c>
      <c r="M231" t="s">
        <v>23</v>
      </c>
      <c r="N231" t="s">
        <v>23</v>
      </c>
      <c r="O231" t="s">
        <v>23</v>
      </c>
      <c r="P231" t="s">
        <v>47</v>
      </c>
      <c r="Q231" t="s">
        <v>23</v>
      </c>
      <c r="R231" t="s">
        <v>40</v>
      </c>
      <c r="S231" t="s">
        <v>7501</v>
      </c>
      <c r="T231" t="s">
        <v>7502</v>
      </c>
      <c r="U231" t="s">
        <v>24</v>
      </c>
    </row>
    <row r="232" spans="1:21">
      <c r="A232" t="s">
        <v>266</v>
      </c>
      <c r="B232" t="s">
        <v>30</v>
      </c>
      <c r="C232">
        <v>0</v>
      </c>
      <c r="D232" t="s">
        <v>24</v>
      </c>
      <c r="E232" t="s">
        <v>24</v>
      </c>
      <c r="F232">
        <v>54</v>
      </c>
      <c r="G232" t="s">
        <v>23</v>
      </c>
      <c r="H232" t="s">
        <v>23</v>
      </c>
      <c r="I232" t="s">
        <v>37</v>
      </c>
      <c r="J232" t="s">
        <v>23</v>
      </c>
      <c r="K232" t="s">
        <v>23</v>
      </c>
      <c r="L232" t="s">
        <v>24</v>
      </c>
      <c r="M232" t="s">
        <v>23</v>
      </c>
      <c r="N232" t="s">
        <v>23</v>
      </c>
      <c r="O232" t="s">
        <v>23</v>
      </c>
      <c r="P232" t="s">
        <v>47</v>
      </c>
      <c r="Q232" t="s">
        <v>23</v>
      </c>
      <c r="R232" t="s">
        <v>40</v>
      </c>
      <c r="S232">
        <v>108</v>
      </c>
      <c r="T232" t="s">
        <v>7503</v>
      </c>
      <c r="U232" t="s">
        <v>24</v>
      </c>
    </row>
    <row r="233" spans="1:21">
      <c r="A233" t="s">
        <v>267</v>
      </c>
      <c r="B233" t="s">
        <v>30</v>
      </c>
      <c r="C233">
        <v>0</v>
      </c>
      <c r="D233" t="s">
        <v>24</v>
      </c>
      <c r="E233" t="s">
        <v>24</v>
      </c>
      <c r="F233">
        <v>50</v>
      </c>
      <c r="G233" t="s">
        <v>23</v>
      </c>
      <c r="H233" t="s">
        <v>24</v>
      </c>
      <c r="I233" t="s">
        <v>37</v>
      </c>
      <c r="J233" t="s">
        <v>23</v>
      </c>
      <c r="K233" t="s">
        <v>23</v>
      </c>
      <c r="L233" t="s">
        <v>24</v>
      </c>
      <c r="M233" t="s">
        <v>23</v>
      </c>
      <c r="N233" t="s">
        <v>24</v>
      </c>
      <c r="O233" t="s">
        <v>23</v>
      </c>
      <c r="P233" t="s">
        <v>27</v>
      </c>
      <c r="Q233" t="s">
        <v>23</v>
      </c>
      <c r="R233" t="s">
        <v>40</v>
      </c>
      <c r="S233" t="s">
        <v>7504</v>
      </c>
      <c r="T233" t="s">
        <v>7505</v>
      </c>
      <c r="U233" t="s">
        <v>24</v>
      </c>
    </row>
    <row r="234" spans="1:21">
      <c r="A234" t="s">
        <v>268</v>
      </c>
      <c r="B234" t="s">
        <v>30</v>
      </c>
      <c r="C234">
        <v>0</v>
      </c>
      <c r="D234" t="s">
        <v>24</v>
      </c>
      <c r="E234" t="s">
        <v>24</v>
      </c>
      <c r="F234">
        <v>1</v>
      </c>
      <c r="G234" t="s">
        <v>23</v>
      </c>
      <c r="H234" t="s">
        <v>24</v>
      </c>
      <c r="I234" t="s">
        <v>37</v>
      </c>
      <c r="J234" t="s">
        <v>23</v>
      </c>
      <c r="K234" t="s">
        <v>24</v>
      </c>
      <c r="L234" t="s">
        <v>24</v>
      </c>
      <c r="M234" t="s">
        <v>24</v>
      </c>
      <c r="N234" t="s">
        <v>24</v>
      </c>
      <c r="O234" t="s">
        <v>23</v>
      </c>
      <c r="P234" t="s">
        <v>27</v>
      </c>
      <c r="Q234" t="s">
        <v>23</v>
      </c>
      <c r="R234" t="s">
        <v>32</v>
      </c>
      <c r="S234" t="s">
        <v>7506</v>
      </c>
      <c r="T234" t="s">
        <v>7506</v>
      </c>
      <c r="U234" t="s">
        <v>23</v>
      </c>
    </row>
    <row r="235" spans="1:21">
      <c r="A235" t="s">
        <v>269</v>
      </c>
      <c r="B235" t="s">
        <v>22</v>
      </c>
      <c r="C235">
        <v>0</v>
      </c>
      <c r="D235" t="s">
        <v>24</v>
      </c>
      <c r="E235" t="s">
        <v>24</v>
      </c>
      <c r="F235">
        <v>72</v>
      </c>
      <c r="G235" t="s">
        <v>23</v>
      </c>
      <c r="H235" t="s">
        <v>24</v>
      </c>
      <c r="I235" t="s">
        <v>24</v>
      </c>
      <c r="J235" t="s">
        <v>46</v>
      </c>
      <c r="K235" t="s">
        <v>46</v>
      </c>
      <c r="L235" t="s">
        <v>46</v>
      </c>
      <c r="M235" t="s">
        <v>46</v>
      </c>
      <c r="N235" t="s">
        <v>46</v>
      </c>
      <c r="O235" t="s">
        <v>46</v>
      </c>
      <c r="P235" t="s">
        <v>47</v>
      </c>
      <c r="Q235" t="s">
        <v>24</v>
      </c>
      <c r="R235" t="s">
        <v>40</v>
      </c>
      <c r="S235" t="s">
        <v>7507</v>
      </c>
      <c r="T235" t="s">
        <v>7508</v>
      </c>
      <c r="U235" t="s">
        <v>24</v>
      </c>
    </row>
    <row r="236" spans="1:21">
      <c r="A236" t="s">
        <v>270</v>
      </c>
      <c r="B236" t="s">
        <v>22</v>
      </c>
      <c r="C236">
        <v>0</v>
      </c>
      <c r="D236" t="s">
        <v>24</v>
      </c>
      <c r="E236" t="s">
        <v>24</v>
      </c>
      <c r="F236">
        <v>29</v>
      </c>
      <c r="G236" t="s">
        <v>23</v>
      </c>
      <c r="H236" t="s">
        <v>23</v>
      </c>
      <c r="I236" t="s">
        <v>24</v>
      </c>
      <c r="J236" t="s">
        <v>46</v>
      </c>
      <c r="K236" t="s">
        <v>46</v>
      </c>
      <c r="L236" t="s">
        <v>46</v>
      </c>
      <c r="M236" t="s">
        <v>46</v>
      </c>
      <c r="N236" t="s">
        <v>46</v>
      </c>
      <c r="O236" t="s">
        <v>46</v>
      </c>
      <c r="P236" t="s">
        <v>27</v>
      </c>
      <c r="Q236" t="s">
        <v>24</v>
      </c>
      <c r="R236" t="s">
        <v>28</v>
      </c>
      <c r="S236" t="s">
        <v>7509</v>
      </c>
      <c r="T236">
        <v>702</v>
      </c>
      <c r="U236" t="s">
        <v>24</v>
      </c>
    </row>
    <row r="237" spans="1:21">
      <c r="A237" t="s">
        <v>271</v>
      </c>
      <c r="B237" t="s">
        <v>30</v>
      </c>
      <c r="C237">
        <v>0</v>
      </c>
      <c r="D237" t="s">
        <v>24</v>
      </c>
      <c r="E237" t="s">
        <v>24</v>
      </c>
      <c r="F237">
        <v>2</v>
      </c>
      <c r="G237" t="s">
        <v>23</v>
      </c>
      <c r="H237" t="s">
        <v>23</v>
      </c>
      <c r="I237" t="s">
        <v>26</v>
      </c>
      <c r="J237" t="s">
        <v>24</v>
      </c>
      <c r="K237" t="s">
        <v>23</v>
      </c>
      <c r="L237" t="s">
        <v>24</v>
      </c>
      <c r="M237" t="s">
        <v>24</v>
      </c>
      <c r="N237" t="s">
        <v>24</v>
      </c>
      <c r="O237" t="s">
        <v>24</v>
      </c>
      <c r="P237" t="s">
        <v>27</v>
      </c>
      <c r="Q237" t="s">
        <v>23</v>
      </c>
      <c r="R237" t="s">
        <v>32</v>
      </c>
      <c r="S237" t="s">
        <v>7233</v>
      </c>
      <c r="T237" t="s">
        <v>7510</v>
      </c>
      <c r="U237" t="s">
        <v>23</v>
      </c>
    </row>
    <row r="238" spans="1:21">
      <c r="A238" t="s">
        <v>272</v>
      </c>
      <c r="B238" t="s">
        <v>22</v>
      </c>
      <c r="C238">
        <v>0</v>
      </c>
      <c r="D238" t="s">
        <v>24</v>
      </c>
      <c r="E238" t="s">
        <v>24</v>
      </c>
      <c r="F238">
        <v>10</v>
      </c>
      <c r="G238" t="s">
        <v>24</v>
      </c>
      <c r="H238" t="s">
        <v>25</v>
      </c>
      <c r="I238" t="s">
        <v>26</v>
      </c>
      <c r="J238" t="s">
        <v>24</v>
      </c>
      <c r="K238" t="s">
        <v>24</v>
      </c>
      <c r="L238" t="s">
        <v>24</v>
      </c>
      <c r="M238" t="s">
        <v>23</v>
      </c>
      <c r="N238" t="s">
        <v>24</v>
      </c>
      <c r="O238" t="s">
        <v>24</v>
      </c>
      <c r="P238" t="s">
        <v>47</v>
      </c>
      <c r="Q238" t="s">
        <v>23</v>
      </c>
      <c r="R238" t="s">
        <v>32</v>
      </c>
      <c r="S238" t="s">
        <v>7511</v>
      </c>
      <c r="T238" t="s">
        <v>7512</v>
      </c>
      <c r="U238" t="s">
        <v>24</v>
      </c>
    </row>
    <row r="239" spans="1:21">
      <c r="A239" t="s">
        <v>273</v>
      </c>
      <c r="B239" t="s">
        <v>30</v>
      </c>
      <c r="C239">
        <v>0</v>
      </c>
      <c r="D239" t="s">
        <v>23</v>
      </c>
      <c r="E239" t="s">
        <v>24</v>
      </c>
      <c r="F239">
        <v>18</v>
      </c>
      <c r="G239" t="s">
        <v>23</v>
      </c>
      <c r="H239" t="s">
        <v>23</v>
      </c>
      <c r="I239" t="s">
        <v>37</v>
      </c>
      <c r="J239" t="s">
        <v>24</v>
      </c>
      <c r="K239" t="s">
        <v>24</v>
      </c>
      <c r="L239" t="s">
        <v>24</v>
      </c>
      <c r="M239" t="s">
        <v>24</v>
      </c>
      <c r="N239" t="s">
        <v>24</v>
      </c>
      <c r="O239" t="s">
        <v>24</v>
      </c>
      <c r="P239" t="s">
        <v>27</v>
      </c>
      <c r="Q239" t="s">
        <v>23</v>
      </c>
      <c r="R239" t="s">
        <v>28</v>
      </c>
      <c r="S239" t="s">
        <v>7513</v>
      </c>
      <c r="T239" t="s">
        <v>7514</v>
      </c>
      <c r="U239" t="s">
        <v>24</v>
      </c>
    </row>
    <row r="240" spans="1:21">
      <c r="A240" t="s">
        <v>274</v>
      </c>
      <c r="B240" t="s">
        <v>22</v>
      </c>
      <c r="C240">
        <v>1</v>
      </c>
      <c r="D240" t="s">
        <v>24</v>
      </c>
      <c r="E240" t="s">
        <v>24</v>
      </c>
      <c r="F240">
        <v>11</v>
      </c>
      <c r="G240" t="s">
        <v>23</v>
      </c>
      <c r="H240" t="s">
        <v>24</v>
      </c>
      <c r="I240" t="s">
        <v>37</v>
      </c>
      <c r="J240" t="s">
        <v>24</v>
      </c>
      <c r="K240" t="s">
        <v>23</v>
      </c>
      <c r="L240" t="s">
        <v>24</v>
      </c>
      <c r="M240" t="s">
        <v>24</v>
      </c>
      <c r="N240" t="s">
        <v>23</v>
      </c>
      <c r="O240" t="s">
        <v>23</v>
      </c>
      <c r="P240" t="s">
        <v>27</v>
      </c>
      <c r="Q240" t="s">
        <v>23</v>
      </c>
      <c r="R240" t="s">
        <v>28</v>
      </c>
      <c r="S240">
        <v>95</v>
      </c>
      <c r="T240" t="s">
        <v>7515</v>
      </c>
      <c r="U240" t="s">
        <v>23</v>
      </c>
    </row>
    <row r="241" spans="1:21">
      <c r="A241" t="s">
        <v>275</v>
      </c>
      <c r="B241" t="s">
        <v>30</v>
      </c>
      <c r="C241">
        <v>0</v>
      </c>
      <c r="D241" t="s">
        <v>24</v>
      </c>
      <c r="E241" t="s">
        <v>24</v>
      </c>
      <c r="F241">
        <v>16</v>
      </c>
      <c r="G241" t="s">
        <v>23</v>
      </c>
      <c r="H241" t="s">
        <v>24</v>
      </c>
      <c r="I241" t="s">
        <v>24</v>
      </c>
      <c r="J241" t="s">
        <v>46</v>
      </c>
      <c r="K241" t="s">
        <v>46</v>
      </c>
      <c r="L241" t="s">
        <v>46</v>
      </c>
      <c r="M241" t="s">
        <v>46</v>
      </c>
      <c r="N241" t="s">
        <v>46</v>
      </c>
      <c r="O241" t="s">
        <v>46</v>
      </c>
      <c r="P241" t="s">
        <v>47</v>
      </c>
      <c r="Q241" t="s">
        <v>24</v>
      </c>
      <c r="R241" t="s">
        <v>32</v>
      </c>
      <c r="S241" t="s">
        <v>7345</v>
      </c>
      <c r="T241" t="s">
        <v>7516</v>
      </c>
      <c r="U241" t="s">
        <v>24</v>
      </c>
    </row>
    <row r="242" spans="1:21">
      <c r="A242" t="s">
        <v>276</v>
      </c>
      <c r="B242" t="s">
        <v>22</v>
      </c>
      <c r="C242">
        <v>0</v>
      </c>
      <c r="D242" t="s">
        <v>24</v>
      </c>
      <c r="E242" t="s">
        <v>24</v>
      </c>
      <c r="F242">
        <v>72</v>
      </c>
      <c r="G242" t="s">
        <v>23</v>
      </c>
      <c r="H242" t="s">
        <v>23</v>
      </c>
      <c r="I242" t="s">
        <v>26</v>
      </c>
      <c r="J242" t="s">
        <v>24</v>
      </c>
      <c r="K242" t="s">
        <v>23</v>
      </c>
      <c r="L242" t="s">
        <v>23</v>
      </c>
      <c r="M242" t="s">
        <v>23</v>
      </c>
      <c r="N242" t="s">
        <v>23</v>
      </c>
      <c r="O242" t="s">
        <v>23</v>
      </c>
      <c r="P242" t="s">
        <v>47</v>
      </c>
      <c r="Q242" t="s">
        <v>24</v>
      </c>
      <c r="R242" t="s">
        <v>35</v>
      </c>
      <c r="S242" t="s">
        <v>7517</v>
      </c>
      <c r="T242" t="s">
        <v>7518</v>
      </c>
      <c r="U242" t="s">
        <v>24</v>
      </c>
    </row>
    <row r="243" spans="1:21">
      <c r="A243" t="s">
        <v>277</v>
      </c>
      <c r="B243" t="s">
        <v>30</v>
      </c>
      <c r="C243">
        <v>0</v>
      </c>
      <c r="D243" t="s">
        <v>24</v>
      </c>
      <c r="E243" t="s">
        <v>24</v>
      </c>
      <c r="F243">
        <v>72</v>
      </c>
      <c r="G243" t="s">
        <v>23</v>
      </c>
      <c r="H243" t="s">
        <v>23</v>
      </c>
      <c r="I243" t="s">
        <v>37</v>
      </c>
      <c r="J243" t="s">
        <v>24</v>
      </c>
      <c r="K243" t="s">
        <v>23</v>
      </c>
      <c r="L243" t="s">
        <v>23</v>
      </c>
      <c r="M243" t="s">
        <v>23</v>
      </c>
      <c r="N243" t="s">
        <v>23</v>
      </c>
      <c r="O243" t="s">
        <v>23</v>
      </c>
      <c r="P243" t="s">
        <v>47</v>
      </c>
      <c r="Q243" t="s">
        <v>24</v>
      </c>
      <c r="R243" t="s">
        <v>35</v>
      </c>
      <c r="S243" t="s">
        <v>7519</v>
      </c>
      <c r="T243" t="s">
        <v>7520</v>
      </c>
      <c r="U243" t="s">
        <v>24</v>
      </c>
    </row>
    <row r="244" spans="1:21">
      <c r="A244" t="s">
        <v>278</v>
      </c>
      <c r="B244" t="s">
        <v>22</v>
      </c>
      <c r="C244">
        <v>0</v>
      </c>
      <c r="D244" t="s">
        <v>23</v>
      </c>
      <c r="E244" t="s">
        <v>23</v>
      </c>
      <c r="F244">
        <v>41</v>
      </c>
      <c r="G244" t="s">
        <v>23</v>
      </c>
      <c r="H244" t="s">
        <v>24</v>
      </c>
      <c r="I244" t="s">
        <v>26</v>
      </c>
      <c r="J244" t="s">
        <v>23</v>
      </c>
      <c r="K244" t="s">
        <v>24</v>
      </c>
      <c r="L244" t="s">
        <v>24</v>
      </c>
      <c r="M244" t="s">
        <v>23</v>
      </c>
      <c r="N244" t="s">
        <v>23</v>
      </c>
      <c r="O244" t="s">
        <v>23</v>
      </c>
      <c r="P244" t="s">
        <v>31</v>
      </c>
      <c r="Q244" t="s">
        <v>23</v>
      </c>
      <c r="R244" t="s">
        <v>40</v>
      </c>
      <c r="S244" t="s">
        <v>7281</v>
      </c>
      <c r="T244" t="s">
        <v>7521</v>
      </c>
      <c r="U244" t="s">
        <v>24</v>
      </c>
    </row>
    <row r="245" spans="1:21">
      <c r="A245" t="s">
        <v>279</v>
      </c>
      <c r="B245" t="s">
        <v>22</v>
      </c>
      <c r="C245">
        <v>1</v>
      </c>
      <c r="D245" t="s">
        <v>23</v>
      </c>
      <c r="E245" t="s">
        <v>24</v>
      </c>
      <c r="F245">
        <v>65</v>
      </c>
      <c r="G245" t="s">
        <v>23</v>
      </c>
      <c r="H245" t="s">
        <v>24</v>
      </c>
      <c r="I245" t="s">
        <v>37</v>
      </c>
      <c r="J245" t="s">
        <v>23</v>
      </c>
      <c r="K245" t="s">
        <v>23</v>
      </c>
      <c r="L245" t="s">
        <v>23</v>
      </c>
      <c r="M245" t="s">
        <v>24</v>
      </c>
      <c r="N245" t="s">
        <v>24</v>
      </c>
      <c r="O245" t="s">
        <v>23</v>
      </c>
      <c r="P245" t="s">
        <v>27</v>
      </c>
      <c r="Q245" t="s">
        <v>24</v>
      </c>
      <c r="R245" t="s">
        <v>28</v>
      </c>
      <c r="S245" t="s">
        <v>7235</v>
      </c>
      <c r="T245" t="s">
        <v>7522</v>
      </c>
      <c r="U245" t="s">
        <v>24</v>
      </c>
    </row>
    <row r="246" spans="1:21">
      <c r="A246" t="s">
        <v>280</v>
      </c>
      <c r="B246" t="s">
        <v>22</v>
      </c>
      <c r="C246">
        <v>1</v>
      </c>
      <c r="D246" t="s">
        <v>24</v>
      </c>
      <c r="E246" t="s">
        <v>24</v>
      </c>
      <c r="F246">
        <v>13</v>
      </c>
      <c r="G246" t="s">
        <v>23</v>
      </c>
      <c r="H246" t="s">
        <v>24</v>
      </c>
      <c r="I246" t="s">
        <v>26</v>
      </c>
      <c r="J246" t="s">
        <v>24</v>
      </c>
      <c r="K246" t="s">
        <v>23</v>
      </c>
      <c r="L246" t="s">
        <v>23</v>
      </c>
      <c r="M246" t="s">
        <v>24</v>
      </c>
      <c r="N246" t="s">
        <v>24</v>
      </c>
      <c r="O246" t="s">
        <v>24</v>
      </c>
      <c r="P246" t="s">
        <v>27</v>
      </c>
      <c r="Q246" t="s">
        <v>23</v>
      </c>
      <c r="R246" t="s">
        <v>28</v>
      </c>
      <c r="S246" t="s">
        <v>7523</v>
      </c>
      <c r="T246" t="s">
        <v>7524</v>
      </c>
      <c r="U246" t="s">
        <v>24</v>
      </c>
    </row>
    <row r="247" spans="1:21">
      <c r="A247" t="s">
        <v>281</v>
      </c>
      <c r="B247" t="s">
        <v>30</v>
      </c>
      <c r="C247">
        <v>1</v>
      </c>
      <c r="D247" t="s">
        <v>24</v>
      </c>
      <c r="E247" t="s">
        <v>24</v>
      </c>
      <c r="F247">
        <v>4</v>
      </c>
      <c r="G247" t="s">
        <v>23</v>
      </c>
      <c r="H247" t="s">
        <v>24</v>
      </c>
      <c r="I247" t="s">
        <v>37</v>
      </c>
      <c r="J247" t="s">
        <v>23</v>
      </c>
      <c r="K247" t="s">
        <v>24</v>
      </c>
      <c r="L247" t="s">
        <v>24</v>
      </c>
      <c r="M247" t="s">
        <v>24</v>
      </c>
      <c r="N247" t="s">
        <v>24</v>
      </c>
      <c r="O247" t="s">
        <v>24</v>
      </c>
      <c r="P247" t="s">
        <v>27</v>
      </c>
      <c r="Q247" t="s">
        <v>24</v>
      </c>
      <c r="R247" t="s">
        <v>28</v>
      </c>
      <c r="S247" t="s">
        <v>7525</v>
      </c>
      <c r="T247" t="s">
        <v>7526</v>
      </c>
      <c r="U247" t="s">
        <v>24</v>
      </c>
    </row>
    <row r="248" spans="1:21">
      <c r="A248" t="s">
        <v>282</v>
      </c>
      <c r="B248" t="s">
        <v>30</v>
      </c>
      <c r="C248">
        <v>0</v>
      </c>
      <c r="D248" t="s">
        <v>24</v>
      </c>
      <c r="E248" t="s">
        <v>24</v>
      </c>
      <c r="F248">
        <v>41</v>
      </c>
      <c r="G248" t="s">
        <v>23</v>
      </c>
      <c r="H248" t="s">
        <v>23</v>
      </c>
      <c r="I248" t="s">
        <v>26</v>
      </c>
      <c r="J248" t="s">
        <v>24</v>
      </c>
      <c r="K248" t="s">
        <v>24</v>
      </c>
      <c r="L248" t="s">
        <v>23</v>
      </c>
      <c r="M248" t="s">
        <v>24</v>
      </c>
      <c r="N248" t="s">
        <v>24</v>
      </c>
      <c r="O248" t="s">
        <v>23</v>
      </c>
      <c r="P248" t="s">
        <v>31</v>
      </c>
      <c r="Q248" t="s">
        <v>24</v>
      </c>
      <c r="R248" t="s">
        <v>32</v>
      </c>
      <c r="S248">
        <v>65</v>
      </c>
      <c r="T248" t="s">
        <v>7527</v>
      </c>
      <c r="U248" t="s">
        <v>24</v>
      </c>
    </row>
    <row r="249" spans="1:21">
      <c r="A249" t="s">
        <v>283</v>
      </c>
      <c r="B249" t="s">
        <v>30</v>
      </c>
      <c r="C249">
        <v>1</v>
      </c>
      <c r="D249" t="s">
        <v>24</v>
      </c>
      <c r="E249" t="s">
        <v>24</v>
      </c>
      <c r="F249">
        <v>15</v>
      </c>
      <c r="G249" t="s">
        <v>23</v>
      </c>
      <c r="H249" t="s">
        <v>24</v>
      </c>
      <c r="I249" t="s">
        <v>37</v>
      </c>
      <c r="J249" t="s">
        <v>24</v>
      </c>
      <c r="K249" t="s">
        <v>23</v>
      </c>
      <c r="L249" t="s">
        <v>24</v>
      </c>
      <c r="M249" t="s">
        <v>24</v>
      </c>
      <c r="N249" t="s">
        <v>24</v>
      </c>
      <c r="O249" t="s">
        <v>24</v>
      </c>
      <c r="P249" t="s">
        <v>27</v>
      </c>
      <c r="Q249" t="s">
        <v>23</v>
      </c>
      <c r="R249" t="s">
        <v>28</v>
      </c>
      <c r="S249" t="s">
        <v>7333</v>
      </c>
      <c r="T249" t="s">
        <v>7528</v>
      </c>
      <c r="U249" t="s">
        <v>23</v>
      </c>
    </row>
    <row r="250" spans="1:21">
      <c r="A250" t="s">
        <v>284</v>
      </c>
      <c r="B250" t="s">
        <v>30</v>
      </c>
      <c r="C250">
        <v>0</v>
      </c>
      <c r="D250" t="s">
        <v>24</v>
      </c>
      <c r="E250" t="s">
        <v>24</v>
      </c>
      <c r="F250">
        <v>1</v>
      </c>
      <c r="G250" t="s">
        <v>23</v>
      </c>
      <c r="H250" t="s">
        <v>24</v>
      </c>
      <c r="I250" t="s">
        <v>26</v>
      </c>
      <c r="J250" t="s">
        <v>23</v>
      </c>
      <c r="K250" t="s">
        <v>24</v>
      </c>
      <c r="L250" t="s">
        <v>24</v>
      </c>
      <c r="M250" t="s">
        <v>24</v>
      </c>
      <c r="N250" t="s">
        <v>24</v>
      </c>
      <c r="O250" t="s">
        <v>24</v>
      </c>
      <c r="P250" t="s">
        <v>27</v>
      </c>
      <c r="Q250" t="s">
        <v>23</v>
      </c>
      <c r="R250" t="s">
        <v>32</v>
      </c>
      <c r="S250" t="s">
        <v>7529</v>
      </c>
      <c r="T250" t="s">
        <v>7529</v>
      </c>
      <c r="U250" t="s">
        <v>23</v>
      </c>
    </row>
    <row r="251" spans="1:21">
      <c r="A251" t="s">
        <v>285</v>
      </c>
      <c r="B251" t="s">
        <v>30</v>
      </c>
      <c r="C251">
        <v>0</v>
      </c>
      <c r="D251" t="s">
        <v>24</v>
      </c>
      <c r="E251" t="s">
        <v>24</v>
      </c>
      <c r="F251">
        <v>42</v>
      </c>
      <c r="G251" t="s">
        <v>23</v>
      </c>
      <c r="H251" t="s">
        <v>23</v>
      </c>
      <c r="I251" t="s">
        <v>37</v>
      </c>
      <c r="J251" t="s">
        <v>23</v>
      </c>
      <c r="K251" t="s">
        <v>23</v>
      </c>
      <c r="L251" t="s">
        <v>23</v>
      </c>
      <c r="M251" t="s">
        <v>24</v>
      </c>
      <c r="N251" t="s">
        <v>24</v>
      </c>
      <c r="O251" t="s">
        <v>23</v>
      </c>
      <c r="P251" t="s">
        <v>31</v>
      </c>
      <c r="Q251" t="s">
        <v>23</v>
      </c>
      <c r="R251" t="s">
        <v>28</v>
      </c>
      <c r="S251">
        <v>99</v>
      </c>
      <c r="T251" t="s">
        <v>7530</v>
      </c>
      <c r="U251" t="s">
        <v>24</v>
      </c>
    </row>
    <row r="252" spans="1:21">
      <c r="A252" t="s">
        <v>286</v>
      </c>
      <c r="B252" t="s">
        <v>22</v>
      </c>
      <c r="C252">
        <v>0</v>
      </c>
      <c r="D252" t="s">
        <v>23</v>
      </c>
      <c r="E252" t="s">
        <v>24</v>
      </c>
      <c r="F252">
        <v>51</v>
      </c>
      <c r="G252" t="s">
        <v>23</v>
      </c>
      <c r="H252" t="s">
        <v>24</v>
      </c>
      <c r="I252" t="s">
        <v>37</v>
      </c>
      <c r="J252" t="s">
        <v>23</v>
      </c>
      <c r="K252" t="s">
        <v>23</v>
      </c>
      <c r="L252" t="s">
        <v>23</v>
      </c>
      <c r="M252" t="s">
        <v>24</v>
      </c>
      <c r="N252" t="s">
        <v>23</v>
      </c>
      <c r="O252" t="s">
        <v>24</v>
      </c>
      <c r="P252" t="s">
        <v>31</v>
      </c>
      <c r="Q252" t="s">
        <v>23</v>
      </c>
      <c r="R252" t="s">
        <v>28</v>
      </c>
      <c r="S252" t="s">
        <v>7504</v>
      </c>
      <c r="T252" t="s">
        <v>7531</v>
      </c>
      <c r="U252" t="s">
        <v>24</v>
      </c>
    </row>
    <row r="253" spans="1:21">
      <c r="A253" t="s">
        <v>287</v>
      </c>
      <c r="B253" t="s">
        <v>22</v>
      </c>
      <c r="C253">
        <v>0</v>
      </c>
      <c r="D253" t="s">
        <v>23</v>
      </c>
      <c r="E253" t="s">
        <v>23</v>
      </c>
      <c r="F253">
        <v>2</v>
      </c>
      <c r="G253" t="s">
        <v>23</v>
      </c>
      <c r="H253" t="s">
        <v>24</v>
      </c>
      <c r="I253" t="s">
        <v>37</v>
      </c>
      <c r="J253" t="s">
        <v>24</v>
      </c>
      <c r="K253" t="s">
        <v>24</v>
      </c>
      <c r="L253" t="s">
        <v>24</v>
      </c>
      <c r="M253" t="s">
        <v>24</v>
      </c>
      <c r="N253" t="s">
        <v>24</v>
      </c>
      <c r="O253" t="s">
        <v>24</v>
      </c>
      <c r="P253" t="s">
        <v>27</v>
      </c>
      <c r="Q253" t="s">
        <v>24</v>
      </c>
      <c r="R253" t="s">
        <v>28</v>
      </c>
      <c r="S253" t="s">
        <v>7532</v>
      </c>
      <c r="T253" t="s">
        <v>7533</v>
      </c>
      <c r="U253" t="s">
        <v>23</v>
      </c>
    </row>
    <row r="254" spans="1:21">
      <c r="A254" t="s">
        <v>288</v>
      </c>
      <c r="B254" t="s">
        <v>30</v>
      </c>
      <c r="C254">
        <v>1</v>
      </c>
      <c r="D254" t="s">
        <v>23</v>
      </c>
      <c r="E254" t="s">
        <v>24</v>
      </c>
      <c r="F254">
        <v>1</v>
      </c>
      <c r="G254" t="s">
        <v>24</v>
      </c>
      <c r="H254" t="s">
        <v>25</v>
      </c>
      <c r="I254" t="s">
        <v>26</v>
      </c>
      <c r="J254" t="s">
        <v>24</v>
      </c>
      <c r="K254" t="s">
        <v>23</v>
      </c>
      <c r="L254" t="s">
        <v>24</v>
      </c>
      <c r="M254" t="s">
        <v>24</v>
      </c>
      <c r="N254" t="s">
        <v>23</v>
      </c>
      <c r="O254" t="s">
        <v>24</v>
      </c>
      <c r="P254" t="s">
        <v>27</v>
      </c>
      <c r="Q254" t="s">
        <v>24</v>
      </c>
      <c r="R254" t="s">
        <v>28</v>
      </c>
      <c r="S254" t="s">
        <v>7534</v>
      </c>
      <c r="T254" t="s">
        <v>7534</v>
      </c>
      <c r="U254" t="s">
        <v>23</v>
      </c>
    </row>
    <row r="255" spans="1:21">
      <c r="A255" t="s">
        <v>289</v>
      </c>
      <c r="B255" t="s">
        <v>30</v>
      </c>
      <c r="C255">
        <v>0</v>
      </c>
      <c r="D255" t="s">
        <v>24</v>
      </c>
      <c r="E255" t="s">
        <v>23</v>
      </c>
      <c r="F255">
        <v>32</v>
      </c>
      <c r="G255" t="s">
        <v>23</v>
      </c>
      <c r="H255" t="s">
        <v>23</v>
      </c>
      <c r="I255" t="s">
        <v>26</v>
      </c>
      <c r="J255" t="s">
        <v>24</v>
      </c>
      <c r="K255" t="s">
        <v>23</v>
      </c>
      <c r="L255" t="s">
        <v>23</v>
      </c>
      <c r="M255" t="s">
        <v>23</v>
      </c>
      <c r="N255" t="s">
        <v>23</v>
      </c>
      <c r="O255" t="s">
        <v>23</v>
      </c>
      <c r="P255" t="s">
        <v>31</v>
      </c>
      <c r="Q255" t="s">
        <v>24</v>
      </c>
      <c r="R255" t="s">
        <v>40</v>
      </c>
      <c r="S255" t="s">
        <v>7535</v>
      </c>
      <c r="T255" t="s">
        <v>7536</v>
      </c>
      <c r="U255" t="s">
        <v>24</v>
      </c>
    </row>
    <row r="256" spans="1:21">
      <c r="A256" t="s">
        <v>290</v>
      </c>
      <c r="B256" t="s">
        <v>30</v>
      </c>
      <c r="C256">
        <v>0</v>
      </c>
      <c r="D256" t="s">
        <v>24</v>
      </c>
      <c r="E256" t="s">
        <v>24</v>
      </c>
      <c r="F256">
        <v>10</v>
      </c>
      <c r="G256" t="s">
        <v>23</v>
      </c>
      <c r="H256" t="s">
        <v>24</v>
      </c>
      <c r="I256" t="s">
        <v>24</v>
      </c>
      <c r="J256" t="s">
        <v>46</v>
      </c>
      <c r="K256" t="s">
        <v>46</v>
      </c>
      <c r="L256" t="s">
        <v>46</v>
      </c>
      <c r="M256" t="s">
        <v>46</v>
      </c>
      <c r="N256" t="s">
        <v>46</v>
      </c>
      <c r="O256" t="s">
        <v>46</v>
      </c>
      <c r="P256" t="s">
        <v>27</v>
      </c>
      <c r="Q256" t="s">
        <v>23</v>
      </c>
      <c r="R256" t="s">
        <v>32</v>
      </c>
      <c r="S256" t="s">
        <v>7537</v>
      </c>
      <c r="T256" t="s">
        <v>7538</v>
      </c>
      <c r="U256" t="s">
        <v>24</v>
      </c>
    </row>
    <row r="257" spans="1:21">
      <c r="A257" t="s">
        <v>291</v>
      </c>
      <c r="B257" t="s">
        <v>22</v>
      </c>
      <c r="C257">
        <v>0</v>
      </c>
      <c r="D257" t="s">
        <v>23</v>
      </c>
      <c r="E257" t="s">
        <v>23</v>
      </c>
      <c r="F257">
        <v>67</v>
      </c>
      <c r="G257" t="s">
        <v>24</v>
      </c>
      <c r="H257" t="s">
        <v>25</v>
      </c>
      <c r="I257" t="s">
        <v>26</v>
      </c>
      <c r="J257" t="s">
        <v>24</v>
      </c>
      <c r="K257" t="s">
        <v>23</v>
      </c>
      <c r="L257" t="s">
        <v>23</v>
      </c>
      <c r="M257" t="s">
        <v>23</v>
      </c>
      <c r="N257" t="s">
        <v>23</v>
      </c>
      <c r="O257" t="s">
        <v>23</v>
      </c>
      <c r="P257" t="s">
        <v>47</v>
      </c>
      <c r="Q257" t="s">
        <v>23</v>
      </c>
      <c r="R257" t="s">
        <v>28</v>
      </c>
      <c r="S257" t="s">
        <v>7539</v>
      </c>
      <c r="T257" t="s">
        <v>7540</v>
      </c>
      <c r="U257" t="s">
        <v>24</v>
      </c>
    </row>
    <row r="258" spans="1:21">
      <c r="A258" t="s">
        <v>292</v>
      </c>
      <c r="B258" t="s">
        <v>22</v>
      </c>
      <c r="C258">
        <v>0</v>
      </c>
      <c r="D258" t="s">
        <v>23</v>
      </c>
      <c r="E258" t="s">
        <v>23</v>
      </c>
      <c r="F258">
        <v>61</v>
      </c>
      <c r="G258" t="s">
        <v>23</v>
      </c>
      <c r="H258" t="s">
        <v>23</v>
      </c>
      <c r="I258" t="s">
        <v>37</v>
      </c>
      <c r="J258" t="s">
        <v>23</v>
      </c>
      <c r="K258" t="s">
        <v>23</v>
      </c>
      <c r="L258" t="s">
        <v>23</v>
      </c>
      <c r="M258" t="s">
        <v>23</v>
      </c>
      <c r="N258" t="s">
        <v>23</v>
      </c>
      <c r="O258" t="s">
        <v>23</v>
      </c>
      <c r="P258" t="s">
        <v>47</v>
      </c>
      <c r="Q258" t="s">
        <v>24</v>
      </c>
      <c r="R258" t="s">
        <v>40</v>
      </c>
      <c r="S258" t="s">
        <v>7541</v>
      </c>
      <c r="T258" t="s">
        <v>7542</v>
      </c>
      <c r="U258" t="s">
        <v>24</v>
      </c>
    </row>
    <row r="259" spans="1:21">
      <c r="A259" t="s">
        <v>293</v>
      </c>
      <c r="B259" t="s">
        <v>30</v>
      </c>
      <c r="C259">
        <v>0</v>
      </c>
      <c r="D259" t="s">
        <v>24</v>
      </c>
      <c r="E259" t="s">
        <v>24</v>
      </c>
      <c r="F259">
        <v>50</v>
      </c>
      <c r="G259" t="s">
        <v>23</v>
      </c>
      <c r="H259" t="s">
        <v>23</v>
      </c>
      <c r="I259" t="s">
        <v>37</v>
      </c>
      <c r="J259" t="s">
        <v>23</v>
      </c>
      <c r="K259" t="s">
        <v>23</v>
      </c>
      <c r="L259" t="s">
        <v>23</v>
      </c>
      <c r="M259" t="s">
        <v>23</v>
      </c>
      <c r="N259" t="s">
        <v>23</v>
      </c>
      <c r="O259" t="s">
        <v>23</v>
      </c>
      <c r="P259" t="s">
        <v>31</v>
      </c>
      <c r="Q259" t="s">
        <v>24</v>
      </c>
      <c r="R259" t="s">
        <v>40</v>
      </c>
      <c r="S259" t="s">
        <v>7543</v>
      </c>
      <c r="T259" t="s">
        <v>7544</v>
      </c>
      <c r="U259" t="s">
        <v>24</v>
      </c>
    </row>
    <row r="260" spans="1:21">
      <c r="A260" t="s">
        <v>294</v>
      </c>
      <c r="B260" t="s">
        <v>22</v>
      </c>
      <c r="C260">
        <v>0</v>
      </c>
      <c r="D260" t="s">
        <v>23</v>
      </c>
      <c r="E260" t="s">
        <v>24</v>
      </c>
      <c r="F260">
        <v>2</v>
      </c>
      <c r="G260" t="s">
        <v>23</v>
      </c>
      <c r="H260" t="s">
        <v>24</v>
      </c>
      <c r="I260" t="s">
        <v>26</v>
      </c>
      <c r="J260" t="s">
        <v>24</v>
      </c>
      <c r="K260" t="s">
        <v>24</v>
      </c>
      <c r="L260" t="s">
        <v>24</v>
      </c>
      <c r="M260" t="s">
        <v>24</v>
      </c>
      <c r="N260" t="s">
        <v>24</v>
      </c>
      <c r="O260" t="s">
        <v>24</v>
      </c>
      <c r="P260" t="s">
        <v>27</v>
      </c>
      <c r="Q260" t="s">
        <v>23</v>
      </c>
      <c r="R260" t="s">
        <v>40</v>
      </c>
      <c r="S260" t="s">
        <v>7545</v>
      </c>
      <c r="T260" t="s">
        <v>7546</v>
      </c>
      <c r="U260" t="s">
        <v>23</v>
      </c>
    </row>
    <row r="261" spans="1:21">
      <c r="A261" t="s">
        <v>295</v>
      </c>
      <c r="B261" t="s">
        <v>22</v>
      </c>
      <c r="C261">
        <v>1</v>
      </c>
      <c r="D261" t="s">
        <v>23</v>
      </c>
      <c r="E261" t="s">
        <v>24</v>
      </c>
      <c r="F261">
        <v>29</v>
      </c>
      <c r="G261" t="s">
        <v>24</v>
      </c>
      <c r="H261" t="s">
        <v>25</v>
      </c>
      <c r="I261" t="s">
        <v>26</v>
      </c>
      <c r="J261" t="s">
        <v>23</v>
      </c>
      <c r="K261" t="s">
        <v>24</v>
      </c>
      <c r="L261" t="s">
        <v>23</v>
      </c>
      <c r="M261" t="s">
        <v>24</v>
      </c>
      <c r="N261" t="s">
        <v>24</v>
      </c>
      <c r="O261" t="s">
        <v>23</v>
      </c>
      <c r="P261" t="s">
        <v>27</v>
      </c>
      <c r="Q261" t="s">
        <v>23</v>
      </c>
      <c r="R261" t="s">
        <v>28</v>
      </c>
      <c r="S261">
        <v>45</v>
      </c>
      <c r="T261" t="s">
        <v>7547</v>
      </c>
      <c r="U261" t="s">
        <v>24</v>
      </c>
    </row>
    <row r="262" spans="1:21">
      <c r="A262" t="s">
        <v>296</v>
      </c>
      <c r="B262" t="s">
        <v>30</v>
      </c>
      <c r="C262">
        <v>1</v>
      </c>
      <c r="D262" t="s">
        <v>24</v>
      </c>
      <c r="E262" t="s">
        <v>24</v>
      </c>
      <c r="F262">
        <v>3</v>
      </c>
      <c r="G262" t="s">
        <v>24</v>
      </c>
      <c r="H262" t="s">
        <v>25</v>
      </c>
      <c r="I262" t="s">
        <v>26</v>
      </c>
      <c r="J262" t="s">
        <v>24</v>
      </c>
      <c r="K262" t="s">
        <v>24</v>
      </c>
      <c r="L262" t="s">
        <v>23</v>
      </c>
      <c r="M262" t="s">
        <v>24</v>
      </c>
      <c r="N262" t="s">
        <v>24</v>
      </c>
      <c r="O262" t="s">
        <v>23</v>
      </c>
      <c r="P262" t="s">
        <v>27</v>
      </c>
      <c r="Q262" t="s">
        <v>23</v>
      </c>
      <c r="R262" t="s">
        <v>28</v>
      </c>
      <c r="S262" t="s">
        <v>7548</v>
      </c>
      <c r="T262" t="s">
        <v>7549</v>
      </c>
      <c r="U262" t="s">
        <v>23</v>
      </c>
    </row>
    <row r="263" spans="1:21">
      <c r="A263" t="s">
        <v>297</v>
      </c>
      <c r="B263" t="s">
        <v>30</v>
      </c>
      <c r="C263">
        <v>1</v>
      </c>
      <c r="D263" t="s">
        <v>24</v>
      </c>
      <c r="E263" t="s">
        <v>24</v>
      </c>
      <c r="F263">
        <v>13</v>
      </c>
      <c r="G263" t="s">
        <v>23</v>
      </c>
      <c r="H263" t="s">
        <v>23</v>
      </c>
      <c r="I263" t="s">
        <v>37</v>
      </c>
      <c r="J263" t="s">
        <v>24</v>
      </c>
      <c r="K263" t="s">
        <v>23</v>
      </c>
      <c r="L263" t="s">
        <v>23</v>
      </c>
      <c r="M263" t="s">
        <v>24</v>
      </c>
      <c r="N263" t="s">
        <v>23</v>
      </c>
      <c r="O263" t="s">
        <v>23</v>
      </c>
      <c r="P263" t="s">
        <v>27</v>
      </c>
      <c r="Q263" t="s">
        <v>23</v>
      </c>
      <c r="R263" t="s">
        <v>28</v>
      </c>
      <c r="S263" t="s">
        <v>7550</v>
      </c>
      <c r="T263" t="s">
        <v>7551</v>
      </c>
      <c r="U263" t="s">
        <v>23</v>
      </c>
    </row>
    <row r="264" spans="1:21">
      <c r="A264" t="s">
        <v>298</v>
      </c>
      <c r="B264" t="s">
        <v>30</v>
      </c>
      <c r="C264">
        <v>1</v>
      </c>
      <c r="D264" t="s">
        <v>23</v>
      </c>
      <c r="E264" t="s">
        <v>24</v>
      </c>
      <c r="F264">
        <v>57</v>
      </c>
      <c r="G264" t="s">
        <v>23</v>
      </c>
      <c r="H264" t="s">
        <v>23</v>
      </c>
      <c r="I264" t="s">
        <v>37</v>
      </c>
      <c r="J264" t="s">
        <v>24</v>
      </c>
      <c r="K264" t="s">
        <v>23</v>
      </c>
      <c r="L264" t="s">
        <v>24</v>
      </c>
      <c r="M264" t="s">
        <v>24</v>
      </c>
      <c r="N264" t="s">
        <v>24</v>
      </c>
      <c r="O264" t="s">
        <v>23</v>
      </c>
      <c r="P264" t="s">
        <v>27</v>
      </c>
      <c r="Q264" t="s">
        <v>23</v>
      </c>
      <c r="R264" t="s">
        <v>28</v>
      </c>
      <c r="S264" t="s">
        <v>7320</v>
      </c>
      <c r="T264" t="s">
        <v>7552</v>
      </c>
      <c r="U264" t="s">
        <v>24</v>
      </c>
    </row>
    <row r="265" spans="1:21">
      <c r="A265" t="s">
        <v>299</v>
      </c>
      <c r="B265" t="s">
        <v>22</v>
      </c>
      <c r="C265">
        <v>0</v>
      </c>
      <c r="D265" t="s">
        <v>24</v>
      </c>
      <c r="E265" t="s">
        <v>24</v>
      </c>
      <c r="F265">
        <v>31</v>
      </c>
      <c r="G265" t="s">
        <v>24</v>
      </c>
      <c r="H265" t="s">
        <v>25</v>
      </c>
      <c r="I265" t="s">
        <v>26</v>
      </c>
      <c r="J265" t="s">
        <v>23</v>
      </c>
      <c r="K265" t="s">
        <v>23</v>
      </c>
      <c r="L265" t="s">
        <v>24</v>
      </c>
      <c r="M265" t="s">
        <v>23</v>
      </c>
      <c r="N265" t="s">
        <v>24</v>
      </c>
      <c r="O265" t="s">
        <v>23</v>
      </c>
      <c r="P265" t="s">
        <v>47</v>
      </c>
      <c r="Q265" t="s">
        <v>23</v>
      </c>
      <c r="R265" t="s">
        <v>35</v>
      </c>
      <c r="S265" t="s">
        <v>7553</v>
      </c>
      <c r="T265" t="s">
        <v>7554</v>
      </c>
      <c r="U265" t="s">
        <v>24</v>
      </c>
    </row>
    <row r="266" spans="1:21">
      <c r="A266" t="s">
        <v>300</v>
      </c>
      <c r="B266" t="s">
        <v>22</v>
      </c>
      <c r="C266">
        <v>0</v>
      </c>
      <c r="D266" t="s">
        <v>23</v>
      </c>
      <c r="E266" t="s">
        <v>24</v>
      </c>
      <c r="F266">
        <v>45</v>
      </c>
      <c r="G266" t="s">
        <v>23</v>
      </c>
      <c r="H266" t="s">
        <v>23</v>
      </c>
      <c r="I266" t="s">
        <v>37</v>
      </c>
      <c r="J266" t="s">
        <v>23</v>
      </c>
      <c r="K266" t="s">
        <v>23</v>
      </c>
      <c r="L266" t="s">
        <v>23</v>
      </c>
      <c r="M266" t="s">
        <v>23</v>
      </c>
      <c r="N266" t="s">
        <v>23</v>
      </c>
      <c r="O266" t="s">
        <v>23</v>
      </c>
      <c r="P266" t="s">
        <v>31</v>
      </c>
      <c r="Q266" t="s">
        <v>24</v>
      </c>
      <c r="R266" t="s">
        <v>32</v>
      </c>
      <c r="S266" t="s">
        <v>7555</v>
      </c>
      <c r="T266" t="s">
        <v>7556</v>
      </c>
      <c r="U266" t="s">
        <v>24</v>
      </c>
    </row>
    <row r="267" spans="1:21">
      <c r="A267" t="s">
        <v>301</v>
      </c>
      <c r="B267" t="s">
        <v>22</v>
      </c>
      <c r="C267">
        <v>0</v>
      </c>
      <c r="D267" t="s">
        <v>23</v>
      </c>
      <c r="E267" t="s">
        <v>23</v>
      </c>
      <c r="F267">
        <v>61</v>
      </c>
      <c r="G267" t="s">
        <v>23</v>
      </c>
      <c r="H267" t="s">
        <v>23</v>
      </c>
      <c r="I267" t="s">
        <v>26</v>
      </c>
      <c r="J267" t="s">
        <v>23</v>
      </c>
      <c r="K267" t="s">
        <v>23</v>
      </c>
      <c r="L267" t="s">
        <v>23</v>
      </c>
      <c r="M267" t="s">
        <v>23</v>
      </c>
      <c r="N267" t="s">
        <v>23</v>
      </c>
      <c r="O267" t="s">
        <v>23</v>
      </c>
      <c r="P267" t="s">
        <v>47</v>
      </c>
      <c r="Q267" t="s">
        <v>24</v>
      </c>
      <c r="R267" t="s">
        <v>32</v>
      </c>
      <c r="S267" t="s">
        <v>7557</v>
      </c>
      <c r="T267" t="s">
        <v>7558</v>
      </c>
      <c r="U267" t="s">
        <v>24</v>
      </c>
    </row>
    <row r="268" spans="1:21">
      <c r="A268" t="s">
        <v>302</v>
      </c>
      <c r="B268" t="s">
        <v>30</v>
      </c>
      <c r="C268">
        <v>0</v>
      </c>
      <c r="D268" t="s">
        <v>24</v>
      </c>
      <c r="E268" t="s">
        <v>24</v>
      </c>
      <c r="F268">
        <v>50</v>
      </c>
      <c r="G268" t="s">
        <v>23</v>
      </c>
      <c r="H268" t="s">
        <v>23</v>
      </c>
      <c r="I268" t="s">
        <v>24</v>
      </c>
      <c r="J268" t="s">
        <v>46</v>
      </c>
      <c r="K268" t="s">
        <v>46</v>
      </c>
      <c r="L268" t="s">
        <v>46</v>
      </c>
      <c r="M268" t="s">
        <v>46</v>
      </c>
      <c r="N268" t="s">
        <v>46</v>
      </c>
      <c r="O268" t="s">
        <v>46</v>
      </c>
      <c r="P268" t="s">
        <v>47</v>
      </c>
      <c r="Q268" t="s">
        <v>24</v>
      </c>
      <c r="R268" t="s">
        <v>35</v>
      </c>
      <c r="S268" t="s">
        <v>7559</v>
      </c>
      <c r="T268" t="s">
        <v>7560</v>
      </c>
      <c r="U268" t="s">
        <v>24</v>
      </c>
    </row>
    <row r="269" spans="1:21">
      <c r="A269" t="s">
        <v>303</v>
      </c>
      <c r="B269" t="s">
        <v>22</v>
      </c>
      <c r="C269">
        <v>1</v>
      </c>
      <c r="D269" t="s">
        <v>24</v>
      </c>
      <c r="E269" t="s">
        <v>24</v>
      </c>
      <c r="F269">
        <v>19</v>
      </c>
      <c r="G269" t="s">
        <v>23</v>
      </c>
      <c r="H269" t="s">
        <v>24</v>
      </c>
      <c r="I269" t="s">
        <v>37</v>
      </c>
      <c r="J269" t="s">
        <v>23</v>
      </c>
      <c r="K269" t="s">
        <v>23</v>
      </c>
      <c r="L269" t="s">
        <v>24</v>
      </c>
      <c r="M269" t="s">
        <v>23</v>
      </c>
      <c r="N269" t="s">
        <v>23</v>
      </c>
      <c r="O269" t="s">
        <v>23</v>
      </c>
      <c r="P269" t="s">
        <v>27</v>
      </c>
      <c r="Q269" t="s">
        <v>23</v>
      </c>
      <c r="R269" t="s">
        <v>32</v>
      </c>
      <c r="S269">
        <v>105</v>
      </c>
      <c r="T269" t="s">
        <v>7561</v>
      </c>
      <c r="U269" t="s">
        <v>24</v>
      </c>
    </row>
    <row r="270" spans="1:21">
      <c r="A270" t="s">
        <v>304</v>
      </c>
      <c r="B270" t="s">
        <v>30</v>
      </c>
      <c r="C270">
        <v>0</v>
      </c>
      <c r="D270" t="s">
        <v>24</v>
      </c>
      <c r="E270" t="s">
        <v>24</v>
      </c>
      <c r="F270">
        <v>59</v>
      </c>
      <c r="G270" t="s">
        <v>23</v>
      </c>
      <c r="H270" t="s">
        <v>24</v>
      </c>
      <c r="I270" t="s">
        <v>24</v>
      </c>
      <c r="J270" t="s">
        <v>46</v>
      </c>
      <c r="K270" t="s">
        <v>46</v>
      </c>
      <c r="L270" t="s">
        <v>46</v>
      </c>
      <c r="M270" t="s">
        <v>46</v>
      </c>
      <c r="N270" t="s">
        <v>46</v>
      </c>
      <c r="O270" t="s">
        <v>46</v>
      </c>
      <c r="P270" t="s">
        <v>47</v>
      </c>
      <c r="Q270" t="s">
        <v>24</v>
      </c>
      <c r="R270" t="s">
        <v>32</v>
      </c>
      <c r="S270" t="s">
        <v>7494</v>
      </c>
      <c r="T270" t="s">
        <v>7562</v>
      </c>
      <c r="U270" t="s">
        <v>23</v>
      </c>
    </row>
    <row r="271" spans="1:21">
      <c r="A271" t="s">
        <v>305</v>
      </c>
      <c r="B271" t="s">
        <v>22</v>
      </c>
      <c r="C271">
        <v>0</v>
      </c>
      <c r="D271" t="s">
        <v>23</v>
      </c>
      <c r="E271" t="s">
        <v>24</v>
      </c>
      <c r="F271">
        <v>71</v>
      </c>
      <c r="G271" t="s">
        <v>23</v>
      </c>
      <c r="H271" t="s">
        <v>23</v>
      </c>
      <c r="I271" t="s">
        <v>24</v>
      </c>
      <c r="J271" t="s">
        <v>46</v>
      </c>
      <c r="K271" t="s">
        <v>46</v>
      </c>
      <c r="L271" t="s">
        <v>46</v>
      </c>
      <c r="M271" t="s">
        <v>46</v>
      </c>
      <c r="N271" t="s">
        <v>46</v>
      </c>
      <c r="O271" t="s">
        <v>46</v>
      </c>
      <c r="P271" t="s">
        <v>47</v>
      </c>
      <c r="Q271" t="s">
        <v>23</v>
      </c>
      <c r="R271" t="s">
        <v>40</v>
      </c>
      <c r="S271" t="s">
        <v>7249</v>
      </c>
      <c r="T271" t="s">
        <v>7563</v>
      </c>
      <c r="U271" t="s">
        <v>24</v>
      </c>
    </row>
    <row r="272" spans="1:21">
      <c r="A272" t="s">
        <v>306</v>
      </c>
      <c r="B272" t="s">
        <v>22</v>
      </c>
      <c r="C272">
        <v>1</v>
      </c>
      <c r="D272" t="s">
        <v>24</v>
      </c>
      <c r="E272" t="s">
        <v>24</v>
      </c>
      <c r="F272">
        <v>16</v>
      </c>
      <c r="G272" t="s">
        <v>23</v>
      </c>
      <c r="H272" t="s">
        <v>24</v>
      </c>
      <c r="I272" t="s">
        <v>37</v>
      </c>
      <c r="J272" t="s">
        <v>24</v>
      </c>
      <c r="K272" t="s">
        <v>24</v>
      </c>
      <c r="L272" t="s">
        <v>24</v>
      </c>
      <c r="M272" t="s">
        <v>23</v>
      </c>
      <c r="N272" t="s">
        <v>23</v>
      </c>
      <c r="O272" t="s">
        <v>23</v>
      </c>
      <c r="P272" t="s">
        <v>27</v>
      </c>
      <c r="Q272" t="s">
        <v>23</v>
      </c>
      <c r="R272" t="s">
        <v>28</v>
      </c>
      <c r="S272" t="s">
        <v>7564</v>
      </c>
      <c r="T272" t="s">
        <v>7565</v>
      </c>
      <c r="U272" t="s">
        <v>23</v>
      </c>
    </row>
    <row r="273" spans="1:21">
      <c r="A273" t="s">
        <v>307</v>
      </c>
      <c r="B273" t="s">
        <v>30</v>
      </c>
      <c r="C273">
        <v>0</v>
      </c>
      <c r="D273" t="s">
        <v>23</v>
      </c>
      <c r="E273" t="s">
        <v>24</v>
      </c>
      <c r="F273">
        <v>57</v>
      </c>
      <c r="G273" t="s">
        <v>23</v>
      </c>
      <c r="H273" t="s">
        <v>24</v>
      </c>
      <c r="I273" t="s">
        <v>26</v>
      </c>
      <c r="J273" t="s">
        <v>23</v>
      </c>
      <c r="K273" t="s">
        <v>23</v>
      </c>
      <c r="L273" t="s">
        <v>24</v>
      </c>
      <c r="M273" t="s">
        <v>23</v>
      </c>
      <c r="N273" t="s">
        <v>24</v>
      </c>
      <c r="O273" t="s">
        <v>24</v>
      </c>
      <c r="P273" t="s">
        <v>47</v>
      </c>
      <c r="Q273" t="s">
        <v>23</v>
      </c>
      <c r="R273" t="s">
        <v>28</v>
      </c>
      <c r="S273" t="s">
        <v>7566</v>
      </c>
      <c r="T273" t="s">
        <v>7567</v>
      </c>
      <c r="U273" t="s">
        <v>24</v>
      </c>
    </row>
    <row r="274" spans="1:21">
      <c r="A274" t="s">
        <v>308</v>
      </c>
      <c r="B274" t="s">
        <v>30</v>
      </c>
      <c r="C274">
        <v>0</v>
      </c>
      <c r="D274" t="s">
        <v>24</v>
      </c>
      <c r="E274" t="s">
        <v>24</v>
      </c>
      <c r="F274">
        <v>1</v>
      </c>
      <c r="G274" t="s">
        <v>24</v>
      </c>
      <c r="H274" t="s">
        <v>25</v>
      </c>
      <c r="I274" t="s">
        <v>26</v>
      </c>
      <c r="J274" t="s">
        <v>24</v>
      </c>
      <c r="K274" t="s">
        <v>24</v>
      </c>
      <c r="L274" t="s">
        <v>24</v>
      </c>
      <c r="M274" t="s">
        <v>24</v>
      </c>
      <c r="N274" t="s">
        <v>24</v>
      </c>
      <c r="O274" t="s">
        <v>24</v>
      </c>
      <c r="P274" t="s">
        <v>27</v>
      </c>
      <c r="Q274" t="s">
        <v>24</v>
      </c>
      <c r="R274" t="s">
        <v>35</v>
      </c>
      <c r="S274" t="s">
        <v>7433</v>
      </c>
      <c r="T274" t="s">
        <v>7433</v>
      </c>
      <c r="U274" t="s">
        <v>23</v>
      </c>
    </row>
    <row r="275" spans="1:21">
      <c r="A275" t="s">
        <v>309</v>
      </c>
      <c r="B275" t="s">
        <v>30</v>
      </c>
      <c r="C275">
        <v>1</v>
      </c>
      <c r="D275" t="s">
        <v>23</v>
      </c>
      <c r="E275" t="s">
        <v>24</v>
      </c>
      <c r="F275">
        <v>20</v>
      </c>
      <c r="G275" t="s">
        <v>23</v>
      </c>
      <c r="H275" t="s">
        <v>23</v>
      </c>
      <c r="I275" t="s">
        <v>37</v>
      </c>
      <c r="J275" t="s">
        <v>24</v>
      </c>
      <c r="K275" t="s">
        <v>23</v>
      </c>
      <c r="L275" t="s">
        <v>24</v>
      </c>
      <c r="M275" t="s">
        <v>23</v>
      </c>
      <c r="N275" t="s">
        <v>23</v>
      </c>
      <c r="O275" t="s">
        <v>23</v>
      </c>
      <c r="P275" t="s">
        <v>27</v>
      </c>
      <c r="Q275" t="s">
        <v>24</v>
      </c>
      <c r="R275" t="s">
        <v>28</v>
      </c>
      <c r="S275" t="s">
        <v>7568</v>
      </c>
      <c r="T275" t="s">
        <v>7569</v>
      </c>
      <c r="U275" t="s">
        <v>24</v>
      </c>
    </row>
    <row r="276" spans="1:21">
      <c r="A276" t="s">
        <v>310</v>
      </c>
      <c r="B276" t="s">
        <v>30</v>
      </c>
      <c r="C276">
        <v>0</v>
      </c>
      <c r="D276" t="s">
        <v>24</v>
      </c>
      <c r="E276" t="s">
        <v>24</v>
      </c>
      <c r="F276">
        <v>1</v>
      </c>
      <c r="G276" t="s">
        <v>23</v>
      </c>
      <c r="H276" t="s">
        <v>24</v>
      </c>
      <c r="I276" t="s">
        <v>37</v>
      </c>
      <c r="J276" t="s">
        <v>24</v>
      </c>
      <c r="K276" t="s">
        <v>24</v>
      </c>
      <c r="L276" t="s">
        <v>24</v>
      </c>
      <c r="M276" t="s">
        <v>24</v>
      </c>
      <c r="N276" t="s">
        <v>24</v>
      </c>
      <c r="O276" t="s">
        <v>24</v>
      </c>
      <c r="P276" t="s">
        <v>27</v>
      </c>
      <c r="Q276" t="s">
        <v>24</v>
      </c>
      <c r="R276" t="s">
        <v>32</v>
      </c>
      <c r="S276" t="s">
        <v>7570</v>
      </c>
      <c r="T276" t="s">
        <v>7570</v>
      </c>
      <c r="U276" t="s">
        <v>23</v>
      </c>
    </row>
    <row r="277" spans="1:21">
      <c r="A277" t="s">
        <v>311</v>
      </c>
      <c r="B277" t="s">
        <v>30</v>
      </c>
      <c r="C277">
        <v>0</v>
      </c>
      <c r="D277" t="s">
        <v>23</v>
      </c>
      <c r="E277" t="s">
        <v>24</v>
      </c>
      <c r="F277">
        <v>5</v>
      </c>
      <c r="G277" t="s">
        <v>23</v>
      </c>
      <c r="H277" t="s">
        <v>23</v>
      </c>
      <c r="I277" t="s">
        <v>37</v>
      </c>
      <c r="J277" t="s">
        <v>24</v>
      </c>
      <c r="K277" t="s">
        <v>23</v>
      </c>
      <c r="L277" t="s">
        <v>24</v>
      </c>
      <c r="M277" t="s">
        <v>23</v>
      </c>
      <c r="N277" t="s">
        <v>24</v>
      </c>
      <c r="O277" t="s">
        <v>24</v>
      </c>
      <c r="P277" t="s">
        <v>27</v>
      </c>
      <c r="Q277" t="s">
        <v>23</v>
      </c>
      <c r="R277" t="s">
        <v>28</v>
      </c>
      <c r="S277" t="s">
        <v>7571</v>
      </c>
      <c r="T277" t="s">
        <v>7572</v>
      </c>
      <c r="U277" t="s">
        <v>23</v>
      </c>
    </row>
    <row r="278" spans="1:21">
      <c r="A278" t="s">
        <v>312</v>
      </c>
      <c r="B278" t="s">
        <v>22</v>
      </c>
      <c r="C278">
        <v>0</v>
      </c>
      <c r="D278" t="s">
        <v>23</v>
      </c>
      <c r="E278" t="s">
        <v>24</v>
      </c>
      <c r="F278">
        <v>52</v>
      </c>
      <c r="G278" t="s">
        <v>23</v>
      </c>
      <c r="H278" t="s">
        <v>23</v>
      </c>
      <c r="I278" t="s">
        <v>37</v>
      </c>
      <c r="J278" t="s">
        <v>24</v>
      </c>
      <c r="K278" t="s">
        <v>23</v>
      </c>
      <c r="L278" t="s">
        <v>23</v>
      </c>
      <c r="M278" t="s">
        <v>24</v>
      </c>
      <c r="N278" t="s">
        <v>23</v>
      </c>
      <c r="O278" t="s">
        <v>23</v>
      </c>
      <c r="P278" t="s">
        <v>27</v>
      </c>
      <c r="Q278" t="s">
        <v>23</v>
      </c>
      <c r="R278" t="s">
        <v>28</v>
      </c>
      <c r="S278" t="s">
        <v>7573</v>
      </c>
      <c r="T278" t="s">
        <v>7574</v>
      </c>
      <c r="U278" t="s">
        <v>23</v>
      </c>
    </row>
    <row r="279" spans="1:21">
      <c r="A279" t="s">
        <v>313</v>
      </c>
      <c r="B279" t="s">
        <v>30</v>
      </c>
      <c r="C279">
        <v>1</v>
      </c>
      <c r="D279" t="s">
        <v>23</v>
      </c>
      <c r="E279" t="s">
        <v>24</v>
      </c>
      <c r="F279">
        <v>21</v>
      </c>
      <c r="G279" t="s">
        <v>23</v>
      </c>
      <c r="H279" t="s">
        <v>24</v>
      </c>
      <c r="I279" t="s">
        <v>26</v>
      </c>
      <c r="J279" t="s">
        <v>23</v>
      </c>
      <c r="K279" t="s">
        <v>23</v>
      </c>
      <c r="L279" t="s">
        <v>24</v>
      </c>
      <c r="M279" t="s">
        <v>24</v>
      </c>
      <c r="N279" t="s">
        <v>24</v>
      </c>
      <c r="O279" t="s">
        <v>23</v>
      </c>
      <c r="P279" t="s">
        <v>27</v>
      </c>
      <c r="Q279" t="s">
        <v>23</v>
      </c>
      <c r="R279" t="s">
        <v>35</v>
      </c>
      <c r="S279" t="s">
        <v>7575</v>
      </c>
      <c r="T279" t="s">
        <v>7576</v>
      </c>
      <c r="U279" t="s">
        <v>24</v>
      </c>
    </row>
    <row r="280" spans="1:21">
      <c r="A280" t="s">
        <v>314</v>
      </c>
      <c r="B280" t="s">
        <v>30</v>
      </c>
      <c r="C280">
        <v>0</v>
      </c>
      <c r="D280" t="s">
        <v>24</v>
      </c>
      <c r="E280" t="s">
        <v>24</v>
      </c>
      <c r="F280">
        <v>14</v>
      </c>
      <c r="G280" t="s">
        <v>24</v>
      </c>
      <c r="H280" t="s">
        <v>25</v>
      </c>
      <c r="I280" t="s">
        <v>26</v>
      </c>
      <c r="J280" t="s">
        <v>24</v>
      </c>
      <c r="K280" t="s">
        <v>24</v>
      </c>
      <c r="L280" t="s">
        <v>23</v>
      </c>
      <c r="M280" t="s">
        <v>23</v>
      </c>
      <c r="N280" t="s">
        <v>23</v>
      </c>
      <c r="O280" t="s">
        <v>23</v>
      </c>
      <c r="P280" t="s">
        <v>27</v>
      </c>
      <c r="Q280" t="s">
        <v>23</v>
      </c>
      <c r="R280" t="s">
        <v>28</v>
      </c>
      <c r="S280">
        <v>55</v>
      </c>
      <c r="T280" t="s">
        <v>7577</v>
      </c>
      <c r="U280" t="s">
        <v>24</v>
      </c>
    </row>
    <row r="281" spans="1:21">
      <c r="A281" t="s">
        <v>315</v>
      </c>
      <c r="B281" t="s">
        <v>22</v>
      </c>
      <c r="C281">
        <v>0</v>
      </c>
      <c r="D281" t="s">
        <v>24</v>
      </c>
      <c r="E281" t="s">
        <v>24</v>
      </c>
      <c r="F281">
        <v>5</v>
      </c>
      <c r="G281" t="s">
        <v>23</v>
      </c>
      <c r="H281" t="s">
        <v>24</v>
      </c>
      <c r="I281" t="s">
        <v>26</v>
      </c>
      <c r="J281" t="s">
        <v>24</v>
      </c>
      <c r="K281" t="s">
        <v>23</v>
      </c>
      <c r="L281" t="s">
        <v>24</v>
      </c>
      <c r="M281" t="s">
        <v>24</v>
      </c>
      <c r="N281" t="s">
        <v>24</v>
      </c>
      <c r="O281" t="s">
        <v>24</v>
      </c>
      <c r="P281" t="s">
        <v>27</v>
      </c>
      <c r="Q281" t="s">
        <v>24</v>
      </c>
      <c r="R281" t="s">
        <v>35</v>
      </c>
      <c r="S281" t="s">
        <v>7264</v>
      </c>
      <c r="T281" t="s">
        <v>7578</v>
      </c>
      <c r="U281" t="s">
        <v>24</v>
      </c>
    </row>
    <row r="282" spans="1:21">
      <c r="A282" t="s">
        <v>316</v>
      </c>
      <c r="B282" t="s">
        <v>22</v>
      </c>
      <c r="C282">
        <v>0</v>
      </c>
      <c r="D282" t="s">
        <v>24</v>
      </c>
      <c r="E282" t="s">
        <v>24</v>
      </c>
      <c r="F282">
        <v>6</v>
      </c>
      <c r="G282" t="s">
        <v>23</v>
      </c>
      <c r="H282" t="s">
        <v>24</v>
      </c>
      <c r="I282" t="s">
        <v>26</v>
      </c>
      <c r="J282" t="s">
        <v>23</v>
      </c>
      <c r="K282" t="s">
        <v>23</v>
      </c>
      <c r="L282" t="s">
        <v>24</v>
      </c>
      <c r="M282" t="s">
        <v>24</v>
      </c>
      <c r="N282" t="s">
        <v>24</v>
      </c>
      <c r="O282" t="s">
        <v>24</v>
      </c>
      <c r="P282" t="s">
        <v>27</v>
      </c>
      <c r="Q282" t="s">
        <v>24</v>
      </c>
      <c r="R282" t="s">
        <v>32</v>
      </c>
      <c r="S282" t="s">
        <v>7579</v>
      </c>
      <c r="T282" t="s">
        <v>7580</v>
      </c>
      <c r="U282" t="s">
        <v>24</v>
      </c>
    </row>
    <row r="283" spans="1:21">
      <c r="A283" t="s">
        <v>317</v>
      </c>
      <c r="B283" t="s">
        <v>22</v>
      </c>
      <c r="C283">
        <v>0</v>
      </c>
      <c r="D283" t="s">
        <v>24</v>
      </c>
      <c r="E283" t="s">
        <v>24</v>
      </c>
      <c r="F283">
        <v>10</v>
      </c>
      <c r="G283" t="s">
        <v>23</v>
      </c>
      <c r="H283" t="s">
        <v>24</v>
      </c>
      <c r="I283" t="s">
        <v>26</v>
      </c>
      <c r="J283" t="s">
        <v>24</v>
      </c>
      <c r="K283" t="s">
        <v>23</v>
      </c>
      <c r="L283" t="s">
        <v>24</v>
      </c>
      <c r="M283" t="s">
        <v>24</v>
      </c>
      <c r="N283" t="s">
        <v>24</v>
      </c>
      <c r="O283" t="s">
        <v>24</v>
      </c>
      <c r="P283" t="s">
        <v>27</v>
      </c>
      <c r="Q283" t="s">
        <v>24</v>
      </c>
      <c r="R283" t="s">
        <v>28</v>
      </c>
      <c r="S283" t="s">
        <v>7581</v>
      </c>
      <c r="T283" t="s">
        <v>7582</v>
      </c>
      <c r="U283" t="s">
        <v>24</v>
      </c>
    </row>
    <row r="284" spans="1:21">
      <c r="A284" t="s">
        <v>318</v>
      </c>
      <c r="B284" t="s">
        <v>22</v>
      </c>
      <c r="C284">
        <v>0</v>
      </c>
      <c r="D284" t="s">
        <v>24</v>
      </c>
      <c r="E284" t="s">
        <v>23</v>
      </c>
      <c r="F284">
        <v>1</v>
      </c>
      <c r="G284" t="s">
        <v>23</v>
      </c>
      <c r="H284" t="s">
        <v>23</v>
      </c>
      <c r="I284" t="s">
        <v>24</v>
      </c>
      <c r="J284" t="s">
        <v>46</v>
      </c>
      <c r="K284" t="s">
        <v>46</v>
      </c>
      <c r="L284" t="s">
        <v>46</v>
      </c>
      <c r="M284" t="s">
        <v>46</v>
      </c>
      <c r="N284" t="s">
        <v>46</v>
      </c>
      <c r="O284" t="s">
        <v>46</v>
      </c>
      <c r="P284" t="s">
        <v>27</v>
      </c>
      <c r="Q284" t="s">
        <v>24</v>
      </c>
      <c r="R284" t="s">
        <v>32</v>
      </c>
      <c r="S284" t="s">
        <v>7583</v>
      </c>
      <c r="T284" t="s">
        <v>7583</v>
      </c>
      <c r="U284" t="s">
        <v>24</v>
      </c>
    </row>
    <row r="285" spans="1:21">
      <c r="A285" t="s">
        <v>319</v>
      </c>
      <c r="B285" t="s">
        <v>22</v>
      </c>
      <c r="C285">
        <v>0</v>
      </c>
      <c r="D285" t="s">
        <v>24</v>
      </c>
      <c r="E285" t="s">
        <v>24</v>
      </c>
      <c r="F285">
        <v>68</v>
      </c>
      <c r="G285" t="s">
        <v>23</v>
      </c>
      <c r="H285" t="s">
        <v>23</v>
      </c>
      <c r="I285" t="s">
        <v>26</v>
      </c>
      <c r="J285" t="s">
        <v>23</v>
      </c>
      <c r="K285" t="s">
        <v>24</v>
      </c>
      <c r="L285" t="s">
        <v>24</v>
      </c>
      <c r="M285" t="s">
        <v>24</v>
      </c>
      <c r="N285" t="s">
        <v>24</v>
      </c>
      <c r="O285" t="s">
        <v>24</v>
      </c>
      <c r="P285" t="s">
        <v>27</v>
      </c>
      <c r="Q285" t="s">
        <v>24</v>
      </c>
      <c r="R285" t="s">
        <v>32</v>
      </c>
      <c r="S285" t="s">
        <v>7584</v>
      </c>
      <c r="T285" t="s">
        <v>7585</v>
      </c>
      <c r="U285" t="s">
        <v>24</v>
      </c>
    </row>
    <row r="286" spans="1:21">
      <c r="A286" t="s">
        <v>320</v>
      </c>
      <c r="B286" t="s">
        <v>30</v>
      </c>
      <c r="C286">
        <v>0</v>
      </c>
      <c r="D286" t="s">
        <v>23</v>
      </c>
      <c r="E286" t="s">
        <v>23</v>
      </c>
      <c r="F286">
        <v>18</v>
      </c>
      <c r="G286" t="s">
        <v>23</v>
      </c>
      <c r="H286" t="s">
        <v>24</v>
      </c>
      <c r="I286" t="s">
        <v>37</v>
      </c>
      <c r="J286" t="s">
        <v>24</v>
      </c>
      <c r="K286" t="s">
        <v>24</v>
      </c>
      <c r="L286" t="s">
        <v>23</v>
      </c>
      <c r="M286" t="s">
        <v>24</v>
      </c>
      <c r="N286" t="s">
        <v>23</v>
      </c>
      <c r="O286" t="s">
        <v>23</v>
      </c>
      <c r="P286" t="s">
        <v>27</v>
      </c>
      <c r="Q286" t="s">
        <v>24</v>
      </c>
      <c r="R286" t="s">
        <v>32</v>
      </c>
      <c r="S286" t="s">
        <v>7586</v>
      </c>
      <c r="T286" t="s">
        <v>7587</v>
      </c>
      <c r="U286" t="s">
        <v>23</v>
      </c>
    </row>
    <row r="287" spans="1:21">
      <c r="A287" t="s">
        <v>321</v>
      </c>
      <c r="B287" t="s">
        <v>22</v>
      </c>
      <c r="C287">
        <v>0</v>
      </c>
      <c r="D287" t="s">
        <v>24</v>
      </c>
      <c r="E287" t="s">
        <v>24</v>
      </c>
      <c r="F287">
        <v>22</v>
      </c>
      <c r="G287" t="s">
        <v>23</v>
      </c>
      <c r="H287" t="s">
        <v>23</v>
      </c>
      <c r="I287" t="s">
        <v>37</v>
      </c>
      <c r="J287" t="s">
        <v>24</v>
      </c>
      <c r="K287" t="s">
        <v>24</v>
      </c>
      <c r="L287" t="s">
        <v>24</v>
      </c>
      <c r="M287" t="s">
        <v>24</v>
      </c>
      <c r="N287" t="s">
        <v>24</v>
      </c>
      <c r="O287" t="s">
        <v>24</v>
      </c>
      <c r="P287" t="s">
        <v>31</v>
      </c>
      <c r="Q287" t="s">
        <v>23</v>
      </c>
      <c r="R287" t="s">
        <v>40</v>
      </c>
      <c r="S287">
        <v>76</v>
      </c>
      <c r="T287" t="s">
        <v>7588</v>
      </c>
      <c r="U287" t="s">
        <v>24</v>
      </c>
    </row>
    <row r="288" spans="1:21">
      <c r="A288" t="s">
        <v>322</v>
      </c>
      <c r="B288" t="s">
        <v>22</v>
      </c>
      <c r="C288">
        <v>0</v>
      </c>
      <c r="D288" t="s">
        <v>24</v>
      </c>
      <c r="E288" t="s">
        <v>24</v>
      </c>
      <c r="F288">
        <v>20</v>
      </c>
      <c r="G288" t="s">
        <v>23</v>
      </c>
      <c r="H288" t="s">
        <v>24</v>
      </c>
      <c r="I288" t="s">
        <v>26</v>
      </c>
      <c r="J288" t="s">
        <v>24</v>
      </c>
      <c r="K288" t="s">
        <v>24</v>
      </c>
      <c r="L288" t="s">
        <v>24</v>
      </c>
      <c r="M288" t="s">
        <v>24</v>
      </c>
      <c r="N288" t="s">
        <v>24</v>
      </c>
      <c r="O288" t="s">
        <v>24</v>
      </c>
      <c r="P288" t="s">
        <v>27</v>
      </c>
      <c r="Q288" t="s">
        <v>23</v>
      </c>
      <c r="R288" t="s">
        <v>28</v>
      </c>
      <c r="S288" t="s">
        <v>7354</v>
      </c>
      <c r="T288" t="s">
        <v>7589</v>
      </c>
      <c r="U288" t="s">
        <v>24</v>
      </c>
    </row>
    <row r="289" spans="1:21">
      <c r="A289" t="s">
        <v>323</v>
      </c>
      <c r="B289" t="s">
        <v>30</v>
      </c>
      <c r="C289">
        <v>0</v>
      </c>
      <c r="D289" t="s">
        <v>23</v>
      </c>
      <c r="E289" t="s">
        <v>24</v>
      </c>
      <c r="F289">
        <v>1</v>
      </c>
      <c r="G289" t="s">
        <v>23</v>
      </c>
      <c r="H289" t="s">
        <v>24</v>
      </c>
      <c r="I289" t="s">
        <v>37</v>
      </c>
      <c r="J289" t="s">
        <v>24</v>
      </c>
      <c r="K289" t="s">
        <v>24</v>
      </c>
      <c r="L289" t="s">
        <v>24</v>
      </c>
      <c r="M289" t="s">
        <v>24</v>
      </c>
      <c r="N289" t="s">
        <v>24</v>
      </c>
      <c r="O289" t="s">
        <v>24</v>
      </c>
      <c r="P289" t="s">
        <v>27</v>
      </c>
      <c r="Q289" t="s">
        <v>24</v>
      </c>
      <c r="R289" t="s">
        <v>28</v>
      </c>
      <c r="S289">
        <v>70</v>
      </c>
      <c r="T289">
        <v>70</v>
      </c>
      <c r="U289" t="s">
        <v>23</v>
      </c>
    </row>
    <row r="290" spans="1:21">
      <c r="A290" t="s">
        <v>324</v>
      </c>
      <c r="B290" t="s">
        <v>30</v>
      </c>
      <c r="C290">
        <v>1</v>
      </c>
      <c r="D290" t="s">
        <v>24</v>
      </c>
      <c r="E290" t="s">
        <v>24</v>
      </c>
      <c r="F290">
        <v>8</v>
      </c>
      <c r="G290" t="s">
        <v>23</v>
      </c>
      <c r="H290" t="s">
        <v>24</v>
      </c>
      <c r="I290" t="s">
        <v>37</v>
      </c>
      <c r="J290" t="s">
        <v>24</v>
      </c>
      <c r="K290" t="s">
        <v>23</v>
      </c>
      <c r="L290" t="s">
        <v>24</v>
      </c>
      <c r="M290" t="s">
        <v>24</v>
      </c>
      <c r="N290" t="s">
        <v>24</v>
      </c>
      <c r="O290" t="s">
        <v>24</v>
      </c>
      <c r="P290" t="s">
        <v>27</v>
      </c>
      <c r="Q290" t="s">
        <v>23</v>
      </c>
      <c r="R290" t="s">
        <v>28</v>
      </c>
      <c r="S290" t="s">
        <v>7590</v>
      </c>
      <c r="T290" t="s">
        <v>7591</v>
      </c>
      <c r="U290" t="s">
        <v>23</v>
      </c>
    </row>
    <row r="291" spans="1:21">
      <c r="A291" t="s">
        <v>325</v>
      </c>
      <c r="B291" t="s">
        <v>30</v>
      </c>
      <c r="C291">
        <v>0</v>
      </c>
      <c r="D291" t="s">
        <v>24</v>
      </c>
      <c r="E291" t="s">
        <v>24</v>
      </c>
      <c r="F291">
        <v>10</v>
      </c>
      <c r="G291" t="s">
        <v>23</v>
      </c>
      <c r="H291" t="s">
        <v>24</v>
      </c>
      <c r="I291" t="s">
        <v>26</v>
      </c>
      <c r="J291" t="s">
        <v>24</v>
      </c>
      <c r="K291" t="s">
        <v>24</v>
      </c>
      <c r="L291" t="s">
        <v>24</v>
      </c>
      <c r="M291" t="s">
        <v>24</v>
      </c>
      <c r="N291" t="s">
        <v>24</v>
      </c>
      <c r="O291" t="s">
        <v>24</v>
      </c>
      <c r="P291" t="s">
        <v>27</v>
      </c>
      <c r="Q291" t="s">
        <v>23</v>
      </c>
      <c r="R291" t="s">
        <v>40</v>
      </c>
      <c r="S291" t="s">
        <v>7592</v>
      </c>
      <c r="T291" t="s">
        <v>7593</v>
      </c>
      <c r="U291" t="s">
        <v>23</v>
      </c>
    </row>
    <row r="292" spans="1:21">
      <c r="A292" t="s">
        <v>326</v>
      </c>
      <c r="B292" t="s">
        <v>30</v>
      </c>
      <c r="C292">
        <v>1</v>
      </c>
      <c r="D292" t="s">
        <v>24</v>
      </c>
      <c r="E292" t="s">
        <v>24</v>
      </c>
      <c r="F292">
        <v>24</v>
      </c>
      <c r="G292" t="s">
        <v>23</v>
      </c>
      <c r="H292" t="s">
        <v>23</v>
      </c>
      <c r="I292" t="s">
        <v>37</v>
      </c>
      <c r="J292" t="s">
        <v>24</v>
      </c>
      <c r="K292" t="s">
        <v>24</v>
      </c>
      <c r="L292" t="s">
        <v>24</v>
      </c>
      <c r="M292" t="s">
        <v>24</v>
      </c>
      <c r="N292" t="s">
        <v>24</v>
      </c>
      <c r="O292" t="s">
        <v>24</v>
      </c>
      <c r="P292" t="s">
        <v>27</v>
      </c>
      <c r="Q292" t="s">
        <v>23</v>
      </c>
      <c r="R292" t="s">
        <v>28</v>
      </c>
      <c r="S292" t="s">
        <v>7594</v>
      </c>
      <c r="T292" t="s">
        <v>7595</v>
      </c>
      <c r="U292" t="s">
        <v>23</v>
      </c>
    </row>
    <row r="293" spans="1:21">
      <c r="A293" t="s">
        <v>327</v>
      </c>
      <c r="B293" t="s">
        <v>30</v>
      </c>
      <c r="C293">
        <v>0</v>
      </c>
      <c r="D293" t="s">
        <v>24</v>
      </c>
      <c r="E293" t="s">
        <v>24</v>
      </c>
      <c r="F293">
        <v>35</v>
      </c>
      <c r="G293" t="s">
        <v>23</v>
      </c>
      <c r="H293" t="s">
        <v>24</v>
      </c>
      <c r="I293" t="s">
        <v>26</v>
      </c>
      <c r="J293" t="s">
        <v>23</v>
      </c>
      <c r="K293" t="s">
        <v>23</v>
      </c>
      <c r="L293" t="s">
        <v>23</v>
      </c>
      <c r="M293" t="s">
        <v>24</v>
      </c>
      <c r="N293" t="s">
        <v>24</v>
      </c>
      <c r="O293" t="s">
        <v>24</v>
      </c>
      <c r="P293" t="s">
        <v>31</v>
      </c>
      <c r="Q293" t="s">
        <v>24</v>
      </c>
      <c r="R293" t="s">
        <v>32</v>
      </c>
      <c r="S293" t="s">
        <v>7596</v>
      </c>
      <c r="T293" t="s">
        <v>7597</v>
      </c>
      <c r="U293" t="s">
        <v>24</v>
      </c>
    </row>
    <row r="294" spans="1:21">
      <c r="A294" t="s">
        <v>328</v>
      </c>
      <c r="B294" t="s">
        <v>30</v>
      </c>
      <c r="C294">
        <v>0</v>
      </c>
      <c r="D294" t="s">
        <v>23</v>
      </c>
      <c r="E294" t="s">
        <v>23</v>
      </c>
      <c r="F294">
        <v>23</v>
      </c>
      <c r="G294" t="s">
        <v>23</v>
      </c>
      <c r="H294" t="s">
        <v>24</v>
      </c>
      <c r="I294" t="s">
        <v>37</v>
      </c>
      <c r="J294" t="s">
        <v>24</v>
      </c>
      <c r="K294" t="s">
        <v>23</v>
      </c>
      <c r="L294" t="s">
        <v>23</v>
      </c>
      <c r="M294" t="s">
        <v>23</v>
      </c>
      <c r="N294" t="s">
        <v>24</v>
      </c>
      <c r="O294" t="s">
        <v>24</v>
      </c>
      <c r="P294" t="s">
        <v>31</v>
      </c>
      <c r="Q294" t="s">
        <v>24</v>
      </c>
      <c r="R294" t="s">
        <v>32</v>
      </c>
      <c r="S294" t="s">
        <v>7479</v>
      </c>
      <c r="T294" t="s">
        <v>7598</v>
      </c>
      <c r="U294" t="s">
        <v>24</v>
      </c>
    </row>
    <row r="295" spans="1:21">
      <c r="A295" t="s">
        <v>329</v>
      </c>
      <c r="B295" t="s">
        <v>22</v>
      </c>
      <c r="C295">
        <v>1</v>
      </c>
      <c r="D295" t="s">
        <v>24</v>
      </c>
      <c r="E295" t="s">
        <v>24</v>
      </c>
      <c r="F295">
        <v>6</v>
      </c>
      <c r="G295" t="s">
        <v>23</v>
      </c>
      <c r="H295" t="s">
        <v>24</v>
      </c>
      <c r="I295" t="s">
        <v>37</v>
      </c>
      <c r="J295" t="s">
        <v>24</v>
      </c>
      <c r="K295" t="s">
        <v>24</v>
      </c>
      <c r="L295" t="s">
        <v>24</v>
      </c>
      <c r="M295" t="s">
        <v>24</v>
      </c>
      <c r="N295" t="s">
        <v>23</v>
      </c>
      <c r="O295" t="s">
        <v>23</v>
      </c>
      <c r="P295" t="s">
        <v>27</v>
      </c>
      <c r="Q295" t="s">
        <v>23</v>
      </c>
      <c r="R295" t="s">
        <v>28</v>
      </c>
      <c r="S295" t="s">
        <v>7599</v>
      </c>
      <c r="T295" t="s">
        <v>7600</v>
      </c>
      <c r="U295" t="s">
        <v>24</v>
      </c>
    </row>
    <row r="296" spans="1:21">
      <c r="A296" t="s">
        <v>330</v>
      </c>
      <c r="B296" t="s">
        <v>22</v>
      </c>
      <c r="C296">
        <v>0</v>
      </c>
      <c r="D296" t="s">
        <v>24</v>
      </c>
      <c r="E296" t="s">
        <v>24</v>
      </c>
      <c r="F296">
        <v>12</v>
      </c>
      <c r="G296" t="s">
        <v>23</v>
      </c>
      <c r="H296" t="s">
        <v>24</v>
      </c>
      <c r="I296" t="s">
        <v>24</v>
      </c>
      <c r="J296" t="s">
        <v>46</v>
      </c>
      <c r="K296" t="s">
        <v>46</v>
      </c>
      <c r="L296" t="s">
        <v>46</v>
      </c>
      <c r="M296" t="s">
        <v>46</v>
      </c>
      <c r="N296" t="s">
        <v>46</v>
      </c>
      <c r="O296" t="s">
        <v>46</v>
      </c>
      <c r="P296" t="s">
        <v>27</v>
      </c>
      <c r="Q296" t="s">
        <v>24</v>
      </c>
      <c r="R296" t="s">
        <v>32</v>
      </c>
      <c r="S296" t="s">
        <v>7385</v>
      </c>
      <c r="T296" t="s">
        <v>7601</v>
      </c>
      <c r="U296" t="s">
        <v>24</v>
      </c>
    </row>
    <row r="297" spans="1:21">
      <c r="A297" t="s">
        <v>331</v>
      </c>
      <c r="B297" t="s">
        <v>30</v>
      </c>
      <c r="C297">
        <v>0</v>
      </c>
      <c r="D297" t="s">
        <v>24</v>
      </c>
      <c r="E297" t="s">
        <v>24</v>
      </c>
      <c r="F297">
        <v>1</v>
      </c>
      <c r="G297" t="s">
        <v>23</v>
      </c>
      <c r="H297" t="s">
        <v>24</v>
      </c>
      <c r="I297" t="s">
        <v>24</v>
      </c>
      <c r="J297" t="s">
        <v>46</v>
      </c>
      <c r="K297" t="s">
        <v>46</v>
      </c>
      <c r="L297" t="s">
        <v>46</v>
      </c>
      <c r="M297" t="s">
        <v>46</v>
      </c>
      <c r="N297" t="s">
        <v>46</v>
      </c>
      <c r="O297" t="s">
        <v>46</v>
      </c>
      <c r="P297" t="s">
        <v>27</v>
      </c>
      <c r="Q297" t="s">
        <v>24</v>
      </c>
      <c r="R297" t="s">
        <v>32</v>
      </c>
      <c r="S297" t="s">
        <v>7507</v>
      </c>
      <c r="T297" t="s">
        <v>7507</v>
      </c>
      <c r="U297" t="s">
        <v>24</v>
      </c>
    </row>
    <row r="298" spans="1:21">
      <c r="A298" t="s">
        <v>332</v>
      </c>
      <c r="B298" t="s">
        <v>22</v>
      </c>
      <c r="C298">
        <v>0</v>
      </c>
      <c r="D298" t="s">
        <v>23</v>
      </c>
      <c r="E298" t="s">
        <v>23</v>
      </c>
      <c r="F298">
        <v>71</v>
      </c>
      <c r="G298" t="s">
        <v>23</v>
      </c>
      <c r="H298" t="s">
        <v>24</v>
      </c>
      <c r="I298" t="s">
        <v>37</v>
      </c>
      <c r="J298" t="s">
        <v>24</v>
      </c>
      <c r="K298" t="s">
        <v>24</v>
      </c>
      <c r="L298" t="s">
        <v>23</v>
      </c>
      <c r="M298" t="s">
        <v>24</v>
      </c>
      <c r="N298" t="s">
        <v>24</v>
      </c>
      <c r="O298" t="s">
        <v>24</v>
      </c>
      <c r="P298" t="s">
        <v>47</v>
      </c>
      <c r="Q298" t="s">
        <v>24</v>
      </c>
      <c r="R298" t="s">
        <v>28</v>
      </c>
      <c r="S298" t="s">
        <v>7602</v>
      </c>
      <c r="T298" t="s">
        <v>7603</v>
      </c>
      <c r="U298" t="s">
        <v>24</v>
      </c>
    </row>
    <row r="299" spans="1:21">
      <c r="A299" t="s">
        <v>333</v>
      </c>
      <c r="B299" t="s">
        <v>30</v>
      </c>
      <c r="C299">
        <v>1</v>
      </c>
      <c r="D299" t="s">
        <v>23</v>
      </c>
      <c r="E299" t="s">
        <v>24</v>
      </c>
      <c r="F299">
        <v>35</v>
      </c>
      <c r="G299" t="s">
        <v>23</v>
      </c>
      <c r="H299" t="s">
        <v>23</v>
      </c>
      <c r="I299" t="s">
        <v>37</v>
      </c>
      <c r="J299" t="s">
        <v>24</v>
      </c>
      <c r="K299" t="s">
        <v>24</v>
      </c>
      <c r="L299" t="s">
        <v>23</v>
      </c>
      <c r="M299" t="s">
        <v>24</v>
      </c>
      <c r="N299" t="s">
        <v>23</v>
      </c>
      <c r="O299" t="s">
        <v>23</v>
      </c>
      <c r="P299" t="s">
        <v>27</v>
      </c>
      <c r="Q299" t="s">
        <v>23</v>
      </c>
      <c r="R299" t="s">
        <v>28</v>
      </c>
      <c r="S299" t="s">
        <v>7604</v>
      </c>
      <c r="T299" t="s">
        <v>7605</v>
      </c>
      <c r="U299" t="s">
        <v>24</v>
      </c>
    </row>
    <row r="300" spans="1:21">
      <c r="A300" t="s">
        <v>334</v>
      </c>
      <c r="B300" t="s">
        <v>30</v>
      </c>
      <c r="C300">
        <v>0</v>
      </c>
      <c r="D300" t="s">
        <v>23</v>
      </c>
      <c r="E300" t="s">
        <v>23</v>
      </c>
      <c r="F300">
        <v>40</v>
      </c>
      <c r="G300" t="s">
        <v>23</v>
      </c>
      <c r="H300" t="s">
        <v>23</v>
      </c>
      <c r="I300" t="s">
        <v>26</v>
      </c>
      <c r="J300" t="s">
        <v>24</v>
      </c>
      <c r="K300" t="s">
        <v>24</v>
      </c>
      <c r="L300" t="s">
        <v>23</v>
      </c>
      <c r="M300" t="s">
        <v>24</v>
      </c>
      <c r="N300" t="s">
        <v>23</v>
      </c>
      <c r="O300" t="s">
        <v>23</v>
      </c>
      <c r="P300" t="s">
        <v>27</v>
      </c>
      <c r="Q300" t="s">
        <v>23</v>
      </c>
      <c r="R300" t="s">
        <v>28</v>
      </c>
      <c r="S300" t="s">
        <v>7606</v>
      </c>
      <c r="T300" t="s">
        <v>7607</v>
      </c>
      <c r="U300" t="s">
        <v>24</v>
      </c>
    </row>
    <row r="301" spans="1:21">
      <c r="A301" t="s">
        <v>335</v>
      </c>
      <c r="B301" t="s">
        <v>22</v>
      </c>
      <c r="C301">
        <v>0</v>
      </c>
      <c r="D301" t="s">
        <v>24</v>
      </c>
      <c r="E301" t="s">
        <v>23</v>
      </c>
      <c r="F301">
        <v>1</v>
      </c>
      <c r="G301" t="s">
        <v>23</v>
      </c>
      <c r="H301" t="s">
        <v>24</v>
      </c>
      <c r="I301" t="s">
        <v>37</v>
      </c>
      <c r="J301" t="s">
        <v>23</v>
      </c>
      <c r="K301" t="s">
        <v>24</v>
      </c>
      <c r="L301" t="s">
        <v>24</v>
      </c>
      <c r="M301" t="s">
        <v>24</v>
      </c>
      <c r="N301" t="s">
        <v>24</v>
      </c>
      <c r="O301" t="s">
        <v>24</v>
      </c>
      <c r="P301" t="s">
        <v>27</v>
      </c>
      <c r="Q301" t="s">
        <v>23</v>
      </c>
      <c r="R301" t="s">
        <v>32</v>
      </c>
      <c r="S301" t="s">
        <v>7608</v>
      </c>
      <c r="T301" t="s">
        <v>7608</v>
      </c>
      <c r="U301" t="s">
        <v>23</v>
      </c>
    </row>
    <row r="302" spans="1:21">
      <c r="A302" t="s">
        <v>336</v>
      </c>
      <c r="B302" t="s">
        <v>30</v>
      </c>
      <c r="C302">
        <v>0</v>
      </c>
      <c r="D302" t="s">
        <v>24</v>
      </c>
      <c r="E302" t="s">
        <v>24</v>
      </c>
      <c r="F302">
        <v>23</v>
      </c>
      <c r="G302" t="s">
        <v>23</v>
      </c>
      <c r="H302" t="s">
        <v>24</v>
      </c>
      <c r="I302" t="s">
        <v>26</v>
      </c>
      <c r="J302" t="s">
        <v>24</v>
      </c>
      <c r="K302" t="s">
        <v>24</v>
      </c>
      <c r="L302" t="s">
        <v>24</v>
      </c>
      <c r="M302" t="s">
        <v>24</v>
      </c>
      <c r="N302" t="s">
        <v>23</v>
      </c>
      <c r="O302" t="s">
        <v>23</v>
      </c>
      <c r="P302" t="s">
        <v>31</v>
      </c>
      <c r="Q302" t="s">
        <v>23</v>
      </c>
      <c r="R302" t="s">
        <v>35</v>
      </c>
      <c r="S302" t="s">
        <v>7609</v>
      </c>
      <c r="T302" t="s">
        <v>7610</v>
      </c>
      <c r="U302" t="s">
        <v>24</v>
      </c>
    </row>
    <row r="303" spans="1:21">
      <c r="A303" t="s">
        <v>337</v>
      </c>
      <c r="B303" t="s">
        <v>22</v>
      </c>
      <c r="C303">
        <v>1</v>
      </c>
      <c r="D303" t="s">
        <v>24</v>
      </c>
      <c r="E303" t="s">
        <v>24</v>
      </c>
      <c r="F303">
        <v>4</v>
      </c>
      <c r="G303" t="s">
        <v>23</v>
      </c>
      <c r="H303" t="s">
        <v>23</v>
      </c>
      <c r="I303" t="s">
        <v>37</v>
      </c>
      <c r="J303" t="s">
        <v>24</v>
      </c>
      <c r="K303" t="s">
        <v>24</v>
      </c>
      <c r="L303" t="s">
        <v>24</v>
      </c>
      <c r="M303" t="s">
        <v>24</v>
      </c>
      <c r="N303" t="s">
        <v>23</v>
      </c>
      <c r="O303" t="s">
        <v>23</v>
      </c>
      <c r="P303" t="s">
        <v>27</v>
      </c>
      <c r="Q303" t="s">
        <v>23</v>
      </c>
      <c r="R303" t="s">
        <v>28</v>
      </c>
      <c r="S303" t="s">
        <v>7219</v>
      </c>
      <c r="T303" t="s">
        <v>7611</v>
      </c>
      <c r="U303" t="s">
        <v>23</v>
      </c>
    </row>
    <row r="304" spans="1:21">
      <c r="A304" t="s">
        <v>338</v>
      </c>
      <c r="B304" t="s">
        <v>30</v>
      </c>
      <c r="C304">
        <v>0</v>
      </c>
      <c r="D304" t="s">
        <v>24</v>
      </c>
      <c r="E304" t="s">
        <v>24</v>
      </c>
      <c r="F304">
        <v>4</v>
      </c>
      <c r="G304" t="s">
        <v>23</v>
      </c>
      <c r="H304" t="s">
        <v>24</v>
      </c>
      <c r="I304" t="s">
        <v>37</v>
      </c>
      <c r="J304" t="s">
        <v>24</v>
      </c>
      <c r="K304" t="s">
        <v>24</v>
      </c>
      <c r="L304" t="s">
        <v>23</v>
      </c>
      <c r="M304" t="s">
        <v>23</v>
      </c>
      <c r="N304" t="s">
        <v>24</v>
      </c>
      <c r="O304" t="s">
        <v>23</v>
      </c>
      <c r="P304" t="s">
        <v>27</v>
      </c>
      <c r="Q304" t="s">
        <v>23</v>
      </c>
      <c r="R304" t="s">
        <v>28</v>
      </c>
      <c r="S304" t="s">
        <v>7612</v>
      </c>
      <c r="T304" t="s">
        <v>7613</v>
      </c>
      <c r="U304" t="s">
        <v>24</v>
      </c>
    </row>
    <row r="305" spans="1:21">
      <c r="A305" t="s">
        <v>339</v>
      </c>
      <c r="B305" t="s">
        <v>22</v>
      </c>
      <c r="C305">
        <v>0</v>
      </c>
      <c r="D305" t="s">
        <v>23</v>
      </c>
      <c r="E305" t="s">
        <v>23</v>
      </c>
      <c r="F305">
        <v>68</v>
      </c>
      <c r="G305" t="s">
        <v>24</v>
      </c>
      <c r="H305" t="s">
        <v>25</v>
      </c>
      <c r="I305" t="s">
        <v>26</v>
      </c>
      <c r="J305" t="s">
        <v>24</v>
      </c>
      <c r="K305" t="s">
        <v>23</v>
      </c>
      <c r="L305" t="s">
        <v>23</v>
      </c>
      <c r="M305" t="s">
        <v>23</v>
      </c>
      <c r="N305" t="s">
        <v>23</v>
      </c>
      <c r="O305" t="s">
        <v>23</v>
      </c>
      <c r="P305" t="s">
        <v>47</v>
      </c>
      <c r="Q305" t="s">
        <v>24</v>
      </c>
      <c r="R305" t="s">
        <v>40</v>
      </c>
      <c r="S305" t="s">
        <v>7614</v>
      </c>
      <c r="T305">
        <v>4109</v>
      </c>
      <c r="U305" t="s">
        <v>24</v>
      </c>
    </row>
    <row r="306" spans="1:21">
      <c r="A306" t="s">
        <v>340</v>
      </c>
      <c r="B306" t="s">
        <v>30</v>
      </c>
      <c r="C306">
        <v>0</v>
      </c>
      <c r="D306" t="s">
        <v>24</v>
      </c>
      <c r="E306" t="s">
        <v>23</v>
      </c>
      <c r="F306">
        <v>38</v>
      </c>
      <c r="G306" t="s">
        <v>23</v>
      </c>
      <c r="H306" t="s">
        <v>23</v>
      </c>
      <c r="I306" t="s">
        <v>37</v>
      </c>
      <c r="J306" t="s">
        <v>24</v>
      </c>
      <c r="K306" t="s">
        <v>23</v>
      </c>
      <c r="L306" t="s">
        <v>24</v>
      </c>
      <c r="M306" t="s">
        <v>24</v>
      </c>
      <c r="N306" t="s">
        <v>24</v>
      </c>
      <c r="O306" t="s">
        <v>24</v>
      </c>
      <c r="P306" t="s">
        <v>27</v>
      </c>
      <c r="Q306" t="s">
        <v>23</v>
      </c>
      <c r="R306" t="s">
        <v>32</v>
      </c>
      <c r="S306" t="s">
        <v>7615</v>
      </c>
      <c r="T306" t="s">
        <v>7616</v>
      </c>
      <c r="U306" t="s">
        <v>24</v>
      </c>
    </row>
    <row r="307" spans="1:21">
      <c r="A307" t="s">
        <v>341</v>
      </c>
      <c r="B307" t="s">
        <v>30</v>
      </c>
      <c r="C307">
        <v>0</v>
      </c>
      <c r="D307" t="s">
        <v>23</v>
      </c>
      <c r="E307" t="s">
        <v>23</v>
      </c>
      <c r="F307">
        <v>52</v>
      </c>
      <c r="G307" t="s">
        <v>23</v>
      </c>
      <c r="H307" t="s">
        <v>23</v>
      </c>
      <c r="I307" t="s">
        <v>24</v>
      </c>
      <c r="J307" t="s">
        <v>46</v>
      </c>
      <c r="K307" t="s">
        <v>46</v>
      </c>
      <c r="L307" t="s">
        <v>46</v>
      </c>
      <c r="M307" t="s">
        <v>46</v>
      </c>
      <c r="N307" t="s">
        <v>46</v>
      </c>
      <c r="O307" t="s">
        <v>46</v>
      </c>
      <c r="P307" t="s">
        <v>47</v>
      </c>
      <c r="Q307" t="s">
        <v>24</v>
      </c>
      <c r="R307" t="s">
        <v>32</v>
      </c>
      <c r="S307" t="s">
        <v>7433</v>
      </c>
      <c r="T307" t="s">
        <v>7617</v>
      </c>
      <c r="U307" t="s">
        <v>24</v>
      </c>
    </row>
    <row r="308" spans="1:21">
      <c r="A308" t="s">
        <v>342</v>
      </c>
      <c r="B308" t="s">
        <v>30</v>
      </c>
      <c r="C308">
        <v>1</v>
      </c>
      <c r="D308" t="s">
        <v>23</v>
      </c>
      <c r="E308" t="s">
        <v>24</v>
      </c>
      <c r="F308">
        <v>32</v>
      </c>
      <c r="G308" t="s">
        <v>23</v>
      </c>
      <c r="H308" t="s">
        <v>23</v>
      </c>
      <c r="I308" t="s">
        <v>37</v>
      </c>
      <c r="J308" t="s">
        <v>24</v>
      </c>
      <c r="K308" t="s">
        <v>24</v>
      </c>
      <c r="L308" t="s">
        <v>24</v>
      </c>
      <c r="M308" t="s">
        <v>24</v>
      </c>
      <c r="N308" t="s">
        <v>24</v>
      </c>
      <c r="O308" t="s">
        <v>24</v>
      </c>
      <c r="P308" t="s">
        <v>27</v>
      </c>
      <c r="Q308" t="s">
        <v>23</v>
      </c>
      <c r="R308" t="s">
        <v>28</v>
      </c>
      <c r="S308" t="s">
        <v>7618</v>
      </c>
      <c r="T308" t="s">
        <v>7619</v>
      </c>
      <c r="U308" t="s">
        <v>23</v>
      </c>
    </row>
    <row r="309" spans="1:21">
      <c r="A309" t="s">
        <v>343</v>
      </c>
      <c r="B309" t="s">
        <v>30</v>
      </c>
      <c r="C309">
        <v>0</v>
      </c>
      <c r="D309" t="s">
        <v>23</v>
      </c>
      <c r="E309" t="s">
        <v>23</v>
      </c>
      <c r="F309">
        <v>29</v>
      </c>
      <c r="G309" t="s">
        <v>23</v>
      </c>
      <c r="H309" t="s">
        <v>24</v>
      </c>
      <c r="I309" t="s">
        <v>26</v>
      </c>
      <c r="J309" t="s">
        <v>24</v>
      </c>
      <c r="K309" t="s">
        <v>24</v>
      </c>
      <c r="L309" t="s">
        <v>23</v>
      </c>
      <c r="M309" t="s">
        <v>23</v>
      </c>
      <c r="N309" t="s">
        <v>23</v>
      </c>
      <c r="O309" t="s">
        <v>23</v>
      </c>
      <c r="P309" t="s">
        <v>47</v>
      </c>
      <c r="Q309" t="s">
        <v>24</v>
      </c>
      <c r="R309" t="s">
        <v>32</v>
      </c>
      <c r="S309" t="s">
        <v>7620</v>
      </c>
      <c r="T309" t="s">
        <v>7621</v>
      </c>
      <c r="U309" t="s">
        <v>24</v>
      </c>
    </row>
    <row r="310" spans="1:21">
      <c r="A310" t="s">
        <v>344</v>
      </c>
      <c r="B310" t="s">
        <v>30</v>
      </c>
      <c r="C310">
        <v>1</v>
      </c>
      <c r="D310" t="s">
        <v>23</v>
      </c>
      <c r="E310" t="s">
        <v>23</v>
      </c>
      <c r="F310">
        <v>38</v>
      </c>
      <c r="G310" t="s">
        <v>23</v>
      </c>
      <c r="H310" t="s">
        <v>23</v>
      </c>
      <c r="I310" t="s">
        <v>37</v>
      </c>
      <c r="J310" t="s">
        <v>24</v>
      </c>
      <c r="K310" t="s">
        <v>23</v>
      </c>
      <c r="L310" t="s">
        <v>24</v>
      </c>
      <c r="M310" t="s">
        <v>24</v>
      </c>
      <c r="N310" t="s">
        <v>23</v>
      </c>
      <c r="O310" t="s">
        <v>23</v>
      </c>
      <c r="P310" t="s">
        <v>27</v>
      </c>
      <c r="Q310" t="s">
        <v>24</v>
      </c>
      <c r="R310" t="s">
        <v>28</v>
      </c>
      <c r="S310" t="s">
        <v>7622</v>
      </c>
      <c r="T310" t="s">
        <v>7623</v>
      </c>
      <c r="U310" t="s">
        <v>24</v>
      </c>
    </row>
    <row r="311" spans="1:21">
      <c r="A311" t="s">
        <v>345</v>
      </c>
      <c r="B311" t="s">
        <v>30</v>
      </c>
      <c r="C311">
        <v>0</v>
      </c>
      <c r="D311" t="s">
        <v>24</v>
      </c>
      <c r="E311" t="s">
        <v>23</v>
      </c>
      <c r="F311">
        <v>48</v>
      </c>
      <c r="G311" t="s">
        <v>23</v>
      </c>
      <c r="H311" t="s">
        <v>23</v>
      </c>
      <c r="I311" t="s">
        <v>26</v>
      </c>
      <c r="J311" t="s">
        <v>23</v>
      </c>
      <c r="K311" t="s">
        <v>24</v>
      </c>
      <c r="L311" t="s">
        <v>23</v>
      </c>
      <c r="M311" t="s">
        <v>24</v>
      </c>
      <c r="N311" t="s">
        <v>23</v>
      </c>
      <c r="O311" t="s">
        <v>23</v>
      </c>
      <c r="P311" t="s">
        <v>31</v>
      </c>
      <c r="Q311" t="s">
        <v>23</v>
      </c>
      <c r="R311" t="s">
        <v>40</v>
      </c>
      <c r="S311" t="s">
        <v>7624</v>
      </c>
      <c r="T311" t="s">
        <v>7625</v>
      </c>
      <c r="U311" t="s">
        <v>24</v>
      </c>
    </row>
    <row r="312" spans="1:21">
      <c r="A312" t="s">
        <v>346</v>
      </c>
      <c r="B312" t="s">
        <v>22</v>
      </c>
      <c r="C312">
        <v>0</v>
      </c>
      <c r="D312" t="s">
        <v>24</v>
      </c>
      <c r="E312" t="s">
        <v>24</v>
      </c>
      <c r="F312">
        <v>1</v>
      </c>
      <c r="G312" t="s">
        <v>23</v>
      </c>
      <c r="H312" t="s">
        <v>24</v>
      </c>
      <c r="I312" t="s">
        <v>24</v>
      </c>
      <c r="J312" t="s">
        <v>46</v>
      </c>
      <c r="K312" t="s">
        <v>46</v>
      </c>
      <c r="L312" t="s">
        <v>46</v>
      </c>
      <c r="M312" t="s">
        <v>46</v>
      </c>
      <c r="N312" t="s">
        <v>46</v>
      </c>
      <c r="O312" t="s">
        <v>46</v>
      </c>
      <c r="P312" t="s">
        <v>27</v>
      </c>
      <c r="Q312" t="s">
        <v>23</v>
      </c>
      <c r="R312" t="s">
        <v>35</v>
      </c>
      <c r="S312" t="s">
        <v>7626</v>
      </c>
      <c r="T312" t="s">
        <v>7626</v>
      </c>
      <c r="U312" t="s">
        <v>24</v>
      </c>
    </row>
    <row r="313" spans="1:21">
      <c r="A313" t="s">
        <v>347</v>
      </c>
      <c r="B313" t="s">
        <v>22</v>
      </c>
      <c r="C313">
        <v>0</v>
      </c>
      <c r="D313" t="s">
        <v>24</v>
      </c>
      <c r="E313" t="s">
        <v>24</v>
      </c>
      <c r="F313">
        <v>22</v>
      </c>
      <c r="G313" t="s">
        <v>23</v>
      </c>
      <c r="H313" t="s">
        <v>24</v>
      </c>
      <c r="I313" t="s">
        <v>37</v>
      </c>
      <c r="J313" t="s">
        <v>23</v>
      </c>
      <c r="K313" t="s">
        <v>24</v>
      </c>
      <c r="L313" t="s">
        <v>24</v>
      </c>
      <c r="M313" t="s">
        <v>23</v>
      </c>
      <c r="N313" t="s">
        <v>24</v>
      </c>
      <c r="O313" t="s">
        <v>23</v>
      </c>
      <c r="P313" t="s">
        <v>27</v>
      </c>
      <c r="Q313" t="s">
        <v>23</v>
      </c>
      <c r="R313" t="s">
        <v>28</v>
      </c>
      <c r="S313" t="s">
        <v>7405</v>
      </c>
      <c r="T313" t="s">
        <v>7627</v>
      </c>
      <c r="U313" t="s">
        <v>24</v>
      </c>
    </row>
    <row r="314" spans="1:21">
      <c r="A314" t="s">
        <v>348</v>
      </c>
      <c r="B314" t="s">
        <v>22</v>
      </c>
      <c r="C314">
        <v>0</v>
      </c>
      <c r="D314" t="s">
        <v>24</v>
      </c>
      <c r="E314" t="s">
        <v>24</v>
      </c>
      <c r="F314">
        <v>43</v>
      </c>
      <c r="G314" t="s">
        <v>23</v>
      </c>
      <c r="H314" t="s">
        <v>23</v>
      </c>
      <c r="I314" t="s">
        <v>37</v>
      </c>
      <c r="J314" t="s">
        <v>23</v>
      </c>
      <c r="K314" t="s">
        <v>23</v>
      </c>
      <c r="L314" t="s">
        <v>23</v>
      </c>
      <c r="M314" t="s">
        <v>23</v>
      </c>
      <c r="N314" t="s">
        <v>23</v>
      </c>
      <c r="O314" t="s">
        <v>23</v>
      </c>
      <c r="P314" t="s">
        <v>47</v>
      </c>
      <c r="Q314" t="s">
        <v>24</v>
      </c>
      <c r="R314" t="s">
        <v>40</v>
      </c>
      <c r="S314" t="s">
        <v>7628</v>
      </c>
      <c r="T314" t="s">
        <v>7629</v>
      </c>
      <c r="U314" t="s">
        <v>24</v>
      </c>
    </row>
    <row r="315" spans="1:21">
      <c r="A315" t="s">
        <v>349</v>
      </c>
      <c r="B315" t="s">
        <v>22</v>
      </c>
      <c r="C315">
        <v>1</v>
      </c>
      <c r="D315" t="s">
        <v>23</v>
      </c>
      <c r="E315" t="s">
        <v>24</v>
      </c>
      <c r="F315">
        <v>5</v>
      </c>
      <c r="G315" t="s">
        <v>23</v>
      </c>
      <c r="H315" t="s">
        <v>24</v>
      </c>
      <c r="I315" t="s">
        <v>37</v>
      </c>
      <c r="J315" t="s">
        <v>24</v>
      </c>
      <c r="K315" t="s">
        <v>24</v>
      </c>
      <c r="L315" t="s">
        <v>24</v>
      </c>
      <c r="M315" t="s">
        <v>24</v>
      </c>
      <c r="N315" t="s">
        <v>24</v>
      </c>
      <c r="O315" t="s">
        <v>24</v>
      </c>
      <c r="P315" t="s">
        <v>27</v>
      </c>
      <c r="Q315" t="s">
        <v>23</v>
      </c>
      <c r="R315" t="s">
        <v>28</v>
      </c>
      <c r="S315" t="s">
        <v>7630</v>
      </c>
      <c r="T315" t="s">
        <v>7631</v>
      </c>
      <c r="U315" t="s">
        <v>24</v>
      </c>
    </row>
    <row r="316" spans="1:21">
      <c r="A316" t="s">
        <v>350</v>
      </c>
      <c r="B316" t="s">
        <v>30</v>
      </c>
      <c r="C316">
        <v>0</v>
      </c>
      <c r="D316" t="s">
        <v>24</v>
      </c>
      <c r="E316" t="s">
        <v>24</v>
      </c>
      <c r="F316">
        <v>5</v>
      </c>
      <c r="G316" t="s">
        <v>23</v>
      </c>
      <c r="H316" t="s">
        <v>24</v>
      </c>
      <c r="I316" t="s">
        <v>37</v>
      </c>
      <c r="J316" t="s">
        <v>24</v>
      </c>
      <c r="K316" t="s">
        <v>24</v>
      </c>
      <c r="L316" t="s">
        <v>24</v>
      </c>
      <c r="M316" t="s">
        <v>24</v>
      </c>
      <c r="N316" t="s">
        <v>23</v>
      </c>
      <c r="O316" t="s">
        <v>24</v>
      </c>
      <c r="P316" t="s">
        <v>27</v>
      </c>
      <c r="Q316" t="s">
        <v>23</v>
      </c>
      <c r="R316" t="s">
        <v>28</v>
      </c>
      <c r="S316" t="s">
        <v>7632</v>
      </c>
      <c r="T316" t="s">
        <v>7633</v>
      </c>
      <c r="U316" t="s">
        <v>23</v>
      </c>
    </row>
    <row r="317" spans="1:21">
      <c r="A317" t="s">
        <v>351</v>
      </c>
      <c r="B317" t="s">
        <v>30</v>
      </c>
      <c r="C317">
        <v>0</v>
      </c>
      <c r="D317" t="s">
        <v>23</v>
      </c>
      <c r="E317" t="s">
        <v>23</v>
      </c>
      <c r="F317">
        <v>51</v>
      </c>
      <c r="G317" t="s">
        <v>23</v>
      </c>
      <c r="H317" t="s">
        <v>23</v>
      </c>
      <c r="I317" t="s">
        <v>37</v>
      </c>
      <c r="J317" t="s">
        <v>23</v>
      </c>
      <c r="K317" t="s">
        <v>23</v>
      </c>
      <c r="L317" t="s">
        <v>24</v>
      </c>
      <c r="M317" t="s">
        <v>23</v>
      </c>
      <c r="N317" t="s">
        <v>23</v>
      </c>
      <c r="O317" t="s">
        <v>23</v>
      </c>
      <c r="P317" t="s">
        <v>31</v>
      </c>
      <c r="Q317" t="s">
        <v>24</v>
      </c>
      <c r="R317" t="s">
        <v>40</v>
      </c>
      <c r="S317" t="s">
        <v>7634</v>
      </c>
      <c r="T317" t="s">
        <v>7635</v>
      </c>
      <c r="U317" t="s">
        <v>24</v>
      </c>
    </row>
    <row r="318" spans="1:21">
      <c r="A318" t="s">
        <v>352</v>
      </c>
      <c r="B318" t="s">
        <v>30</v>
      </c>
      <c r="C318">
        <v>0</v>
      </c>
      <c r="D318" t="s">
        <v>24</v>
      </c>
      <c r="E318" t="s">
        <v>24</v>
      </c>
      <c r="F318">
        <v>71</v>
      </c>
      <c r="G318" t="s">
        <v>23</v>
      </c>
      <c r="H318" t="s">
        <v>24</v>
      </c>
      <c r="I318" t="s">
        <v>24</v>
      </c>
      <c r="J318" t="s">
        <v>46</v>
      </c>
      <c r="K318" t="s">
        <v>46</v>
      </c>
      <c r="L318" t="s">
        <v>46</v>
      </c>
      <c r="M318" t="s">
        <v>46</v>
      </c>
      <c r="N318" t="s">
        <v>46</v>
      </c>
      <c r="O318" t="s">
        <v>46</v>
      </c>
      <c r="P318" t="s">
        <v>47</v>
      </c>
      <c r="Q318" t="s">
        <v>23</v>
      </c>
      <c r="R318" t="s">
        <v>40</v>
      </c>
      <c r="S318" t="s">
        <v>7402</v>
      </c>
      <c r="T318" t="s">
        <v>7636</v>
      </c>
      <c r="U318" t="s">
        <v>24</v>
      </c>
    </row>
    <row r="319" spans="1:21">
      <c r="A319" t="s">
        <v>353</v>
      </c>
      <c r="B319" t="s">
        <v>22</v>
      </c>
      <c r="C319">
        <v>0</v>
      </c>
      <c r="D319" t="s">
        <v>23</v>
      </c>
      <c r="E319" t="s">
        <v>23</v>
      </c>
      <c r="F319">
        <v>38</v>
      </c>
      <c r="G319" t="s">
        <v>23</v>
      </c>
      <c r="H319" t="s">
        <v>24</v>
      </c>
      <c r="I319" t="s">
        <v>26</v>
      </c>
      <c r="J319" t="s">
        <v>23</v>
      </c>
      <c r="K319" t="s">
        <v>23</v>
      </c>
      <c r="L319" t="s">
        <v>24</v>
      </c>
      <c r="M319" t="s">
        <v>23</v>
      </c>
      <c r="N319" t="s">
        <v>23</v>
      </c>
      <c r="O319" t="s">
        <v>23</v>
      </c>
      <c r="P319" t="s">
        <v>31</v>
      </c>
      <c r="Q319" t="s">
        <v>24</v>
      </c>
      <c r="R319" t="s">
        <v>40</v>
      </c>
      <c r="S319" t="s">
        <v>7637</v>
      </c>
      <c r="T319" t="s">
        <v>7638</v>
      </c>
      <c r="U319" t="s">
        <v>23</v>
      </c>
    </row>
    <row r="320" spans="1:21">
      <c r="A320" t="s">
        <v>354</v>
      </c>
      <c r="B320" t="s">
        <v>30</v>
      </c>
      <c r="C320">
        <v>1</v>
      </c>
      <c r="D320" t="s">
        <v>23</v>
      </c>
      <c r="E320" t="s">
        <v>24</v>
      </c>
      <c r="F320">
        <v>24</v>
      </c>
      <c r="G320" t="s">
        <v>23</v>
      </c>
      <c r="H320" t="s">
        <v>24</v>
      </c>
      <c r="I320" t="s">
        <v>37</v>
      </c>
      <c r="J320" t="s">
        <v>24</v>
      </c>
      <c r="K320" t="s">
        <v>24</v>
      </c>
      <c r="L320" t="s">
        <v>23</v>
      </c>
      <c r="M320" t="s">
        <v>24</v>
      </c>
      <c r="N320" t="s">
        <v>23</v>
      </c>
      <c r="O320" t="s">
        <v>23</v>
      </c>
      <c r="P320" t="s">
        <v>27</v>
      </c>
      <c r="Q320" t="s">
        <v>23</v>
      </c>
      <c r="R320" t="s">
        <v>28</v>
      </c>
      <c r="S320" t="s">
        <v>7639</v>
      </c>
      <c r="T320" t="s">
        <v>7640</v>
      </c>
      <c r="U320" t="s">
        <v>23</v>
      </c>
    </row>
    <row r="321" spans="1:21">
      <c r="A321" t="s">
        <v>355</v>
      </c>
      <c r="B321" t="s">
        <v>30</v>
      </c>
      <c r="C321">
        <v>0</v>
      </c>
      <c r="D321" t="s">
        <v>23</v>
      </c>
      <c r="E321" t="s">
        <v>24</v>
      </c>
      <c r="F321">
        <v>35</v>
      </c>
      <c r="G321" t="s">
        <v>23</v>
      </c>
      <c r="H321" t="s">
        <v>23</v>
      </c>
      <c r="I321" t="s">
        <v>37</v>
      </c>
      <c r="J321" t="s">
        <v>24</v>
      </c>
      <c r="K321" t="s">
        <v>24</v>
      </c>
      <c r="L321" t="s">
        <v>24</v>
      </c>
      <c r="M321" t="s">
        <v>23</v>
      </c>
      <c r="N321" t="s">
        <v>23</v>
      </c>
      <c r="O321" t="s">
        <v>24</v>
      </c>
      <c r="P321" t="s">
        <v>27</v>
      </c>
      <c r="Q321" t="s">
        <v>23</v>
      </c>
      <c r="R321" t="s">
        <v>40</v>
      </c>
      <c r="S321" t="s">
        <v>7641</v>
      </c>
      <c r="T321" t="s">
        <v>7642</v>
      </c>
      <c r="U321" t="s">
        <v>24</v>
      </c>
    </row>
    <row r="322" spans="1:21">
      <c r="A322" t="s">
        <v>356</v>
      </c>
      <c r="B322" t="s">
        <v>22</v>
      </c>
      <c r="C322">
        <v>1</v>
      </c>
      <c r="D322" t="s">
        <v>24</v>
      </c>
      <c r="E322" t="s">
        <v>24</v>
      </c>
      <c r="F322">
        <v>54</v>
      </c>
      <c r="G322" t="s">
        <v>23</v>
      </c>
      <c r="H322" t="s">
        <v>23</v>
      </c>
      <c r="I322" t="s">
        <v>26</v>
      </c>
      <c r="J322" t="s">
        <v>23</v>
      </c>
      <c r="K322" t="s">
        <v>23</v>
      </c>
      <c r="L322" t="s">
        <v>24</v>
      </c>
      <c r="M322" t="s">
        <v>23</v>
      </c>
      <c r="N322" t="s">
        <v>23</v>
      </c>
      <c r="O322" t="s">
        <v>23</v>
      </c>
      <c r="P322" t="s">
        <v>31</v>
      </c>
      <c r="Q322" t="s">
        <v>24</v>
      </c>
      <c r="R322" t="s">
        <v>35</v>
      </c>
      <c r="S322" t="s">
        <v>7643</v>
      </c>
      <c r="T322" t="s">
        <v>7644</v>
      </c>
      <c r="U322" t="s">
        <v>23</v>
      </c>
    </row>
    <row r="323" spans="1:21">
      <c r="A323" t="s">
        <v>357</v>
      </c>
      <c r="B323" t="s">
        <v>22</v>
      </c>
      <c r="C323">
        <v>0</v>
      </c>
      <c r="D323" t="s">
        <v>23</v>
      </c>
      <c r="E323" t="s">
        <v>23</v>
      </c>
      <c r="F323">
        <v>72</v>
      </c>
      <c r="G323" t="s">
        <v>24</v>
      </c>
      <c r="H323" t="s">
        <v>25</v>
      </c>
      <c r="I323" t="s">
        <v>26</v>
      </c>
      <c r="J323" t="s">
        <v>24</v>
      </c>
      <c r="K323" t="s">
        <v>23</v>
      </c>
      <c r="L323" t="s">
        <v>23</v>
      </c>
      <c r="M323" t="s">
        <v>23</v>
      </c>
      <c r="N323" t="s">
        <v>23</v>
      </c>
      <c r="O323" t="s">
        <v>23</v>
      </c>
      <c r="P323" t="s">
        <v>47</v>
      </c>
      <c r="Q323" t="s">
        <v>23</v>
      </c>
      <c r="R323" t="s">
        <v>28</v>
      </c>
      <c r="S323">
        <v>60</v>
      </c>
      <c r="T323">
        <v>4264</v>
      </c>
      <c r="U323" t="s">
        <v>24</v>
      </c>
    </row>
    <row r="324" spans="1:21">
      <c r="A324" t="s">
        <v>358</v>
      </c>
      <c r="B324" t="s">
        <v>30</v>
      </c>
      <c r="C324">
        <v>0</v>
      </c>
      <c r="D324" t="s">
        <v>24</v>
      </c>
      <c r="E324" t="s">
        <v>24</v>
      </c>
      <c r="F324">
        <v>1</v>
      </c>
      <c r="G324" t="s">
        <v>23</v>
      </c>
      <c r="H324" t="s">
        <v>24</v>
      </c>
      <c r="I324" t="s">
        <v>26</v>
      </c>
      <c r="J324" t="s">
        <v>24</v>
      </c>
      <c r="K324" t="s">
        <v>24</v>
      </c>
      <c r="L324" t="s">
        <v>24</v>
      </c>
      <c r="M324" t="s">
        <v>24</v>
      </c>
      <c r="N324" t="s">
        <v>24</v>
      </c>
      <c r="O324" t="s">
        <v>24</v>
      </c>
      <c r="P324" t="s">
        <v>27</v>
      </c>
      <c r="Q324" t="s">
        <v>23</v>
      </c>
      <c r="R324" t="s">
        <v>28</v>
      </c>
      <c r="S324" t="s">
        <v>7645</v>
      </c>
      <c r="T324" t="s">
        <v>7645</v>
      </c>
      <c r="U324" t="s">
        <v>24</v>
      </c>
    </row>
    <row r="325" spans="1:21">
      <c r="A325" t="s">
        <v>359</v>
      </c>
      <c r="B325" t="s">
        <v>22</v>
      </c>
      <c r="C325">
        <v>0</v>
      </c>
      <c r="D325" t="s">
        <v>23</v>
      </c>
      <c r="E325" t="s">
        <v>23</v>
      </c>
      <c r="F325">
        <v>9</v>
      </c>
      <c r="G325" t="s">
        <v>23</v>
      </c>
      <c r="H325" t="s">
        <v>24</v>
      </c>
      <c r="I325" t="s">
        <v>26</v>
      </c>
      <c r="J325" t="s">
        <v>23</v>
      </c>
      <c r="K325" t="s">
        <v>24</v>
      </c>
      <c r="L325" t="s">
        <v>24</v>
      </c>
      <c r="M325" t="s">
        <v>24</v>
      </c>
      <c r="N325" t="s">
        <v>24</v>
      </c>
      <c r="O325" t="s">
        <v>24</v>
      </c>
      <c r="P325" t="s">
        <v>31</v>
      </c>
      <c r="Q325" t="s">
        <v>24</v>
      </c>
      <c r="R325" t="s">
        <v>32</v>
      </c>
      <c r="S325" t="s">
        <v>7646</v>
      </c>
      <c r="T325" t="s">
        <v>7647</v>
      </c>
      <c r="U325" t="s">
        <v>24</v>
      </c>
    </row>
    <row r="326" spans="1:21">
      <c r="A326" t="s">
        <v>360</v>
      </c>
      <c r="B326" t="s">
        <v>30</v>
      </c>
      <c r="C326">
        <v>0</v>
      </c>
      <c r="D326" t="s">
        <v>24</v>
      </c>
      <c r="E326" t="s">
        <v>24</v>
      </c>
      <c r="F326">
        <v>69</v>
      </c>
      <c r="G326" t="s">
        <v>24</v>
      </c>
      <c r="H326" t="s">
        <v>25</v>
      </c>
      <c r="I326" t="s">
        <v>26</v>
      </c>
      <c r="J326" t="s">
        <v>23</v>
      </c>
      <c r="K326" t="s">
        <v>23</v>
      </c>
      <c r="L326" t="s">
        <v>24</v>
      </c>
      <c r="M326" t="s">
        <v>23</v>
      </c>
      <c r="N326" t="s">
        <v>23</v>
      </c>
      <c r="O326" t="s">
        <v>23</v>
      </c>
      <c r="P326" t="s">
        <v>47</v>
      </c>
      <c r="Q326" t="s">
        <v>23</v>
      </c>
      <c r="R326" t="s">
        <v>35</v>
      </c>
      <c r="S326" t="s">
        <v>7648</v>
      </c>
      <c r="T326" t="s">
        <v>7649</v>
      </c>
      <c r="U326" t="s">
        <v>24</v>
      </c>
    </row>
    <row r="327" spans="1:21">
      <c r="A327" t="s">
        <v>361</v>
      </c>
      <c r="B327" t="s">
        <v>22</v>
      </c>
      <c r="C327">
        <v>0</v>
      </c>
      <c r="D327" t="s">
        <v>23</v>
      </c>
      <c r="E327" t="s">
        <v>24</v>
      </c>
      <c r="F327">
        <v>52</v>
      </c>
      <c r="G327" t="s">
        <v>23</v>
      </c>
      <c r="H327" t="s">
        <v>23</v>
      </c>
      <c r="I327" t="s">
        <v>37</v>
      </c>
      <c r="J327" t="s">
        <v>24</v>
      </c>
      <c r="K327" t="s">
        <v>23</v>
      </c>
      <c r="L327" t="s">
        <v>24</v>
      </c>
      <c r="M327" t="s">
        <v>23</v>
      </c>
      <c r="N327" t="s">
        <v>23</v>
      </c>
      <c r="O327" t="s">
        <v>23</v>
      </c>
      <c r="P327" t="s">
        <v>27</v>
      </c>
      <c r="Q327" t="s">
        <v>23</v>
      </c>
      <c r="R327" t="s">
        <v>40</v>
      </c>
      <c r="S327" t="s">
        <v>7650</v>
      </c>
      <c r="T327" t="s">
        <v>7651</v>
      </c>
      <c r="U327" t="s">
        <v>24</v>
      </c>
    </row>
    <row r="328" spans="1:21">
      <c r="A328" t="s">
        <v>362</v>
      </c>
      <c r="B328" t="s">
        <v>22</v>
      </c>
      <c r="C328">
        <v>1</v>
      </c>
      <c r="D328" t="s">
        <v>23</v>
      </c>
      <c r="E328" t="s">
        <v>24</v>
      </c>
      <c r="F328">
        <v>11</v>
      </c>
      <c r="G328" t="s">
        <v>23</v>
      </c>
      <c r="H328" t="s">
        <v>24</v>
      </c>
      <c r="I328" t="s">
        <v>37</v>
      </c>
      <c r="J328" t="s">
        <v>24</v>
      </c>
      <c r="K328" t="s">
        <v>24</v>
      </c>
      <c r="L328" t="s">
        <v>24</v>
      </c>
      <c r="M328" t="s">
        <v>23</v>
      </c>
      <c r="N328" t="s">
        <v>23</v>
      </c>
      <c r="O328" t="s">
        <v>24</v>
      </c>
      <c r="P328" t="s">
        <v>27</v>
      </c>
      <c r="Q328" t="s">
        <v>23</v>
      </c>
      <c r="R328" t="s">
        <v>28</v>
      </c>
      <c r="S328" t="s">
        <v>7652</v>
      </c>
      <c r="T328" t="s">
        <v>7653</v>
      </c>
      <c r="U328" t="s">
        <v>24</v>
      </c>
    </row>
    <row r="329" spans="1:21">
      <c r="A329" t="s">
        <v>363</v>
      </c>
      <c r="B329" t="s">
        <v>22</v>
      </c>
      <c r="C329">
        <v>1</v>
      </c>
      <c r="D329" t="s">
        <v>24</v>
      </c>
      <c r="E329" t="s">
        <v>24</v>
      </c>
      <c r="F329">
        <v>2</v>
      </c>
      <c r="G329" t="s">
        <v>23</v>
      </c>
      <c r="H329" t="s">
        <v>24</v>
      </c>
      <c r="I329" t="s">
        <v>37</v>
      </c>
      <c r="J329" t="s">
        <v>24</v>
      </c>
      <c r="K329" t="s">
        <v>24</v>
      </c>
      <c r="L329" t="s">
        <v>24</v>
      </c>
      <c r="M329" t="s">
        <v>24</v>
      </c>
      <c r="N329" t="s">
        <v>24</v>
      </c>
      <c r="O329" t="s">
        <v>24</v>
      </c>
      <c r="P329" t="s">
        <v>27</v>
      </c>
      <c r="Q329" t="s">
        <v>23</v>
      </c>
      <c r="R329" t="s">
        <v>28</v>
      </c>
      <c r="S329" t="s">
        <v>7654</v>
      </c>
      <c r="T329" t="s">
        <v>7655</v>
      </c>
      <c r="U329" t="s">
        <v>23</v>
      </c>
    </row>
    <row r="330" spans="1:21">
      <c r="A330" t="s">
        <v>364</v>
      </c>
      <c r="B330" t="s">
        <v>22</v>
      </c>
      <c r="C330">
        <v>1</v>
      </c>
      <c r="D330" t="s">
        <v>23</v>
      </c>
      <c r="E330" t="s">
        <v>23</v>
      </c>
      <c r="F330">
        <v>28</v>
      </c>
      <c r="G330" t="s">
        <v>24</v>
      </c>
      <c r="H330" t="s">
        <v>25</v>
      </c>
      <c r="I330" t="s">
        <v>26</v>
      </c>
      <c r="J330" t="s">
        <v>24</v>
      </c>
      <c r="K330" t="s">
        <v>24</v>
      </c>
      <c r="L330" t="s">
        <v>24</v>
      </c>
      <c r="M330" t="s">
        <v>24</v>
      </c>
      <c r="N330" t="s">
        <v>23</v>
      </c>
      <c r="O330" t="s">
        <v>24</v>
      </c>
      <c r="P330" t="s">
        <v>27</v>
      </c>
      <c r="Q330" t="s">
        <v>23</v>
      </c>
      <c r="R330" t="s">
        <v>28</v>
      </c>
      <c r="S330" t="s">
        <v>7656</v>
      </c>
      <c r="T330" t="s">
        <v>7657</v>
      </c>
      <c r="U330" t="s">
        <v>24</v>
      </c>
    </row>
    <row r="331" spans="1:21">
      <c r="A331" t="s">
        <v>365</v>
      </c>
      <c r="B331" t="s">
        <v>22</v>
      </c>
      <c r="C331">
        <v>1</v>
      </c>
      <c r="D331" t="s">
        <v>24</v>
      </c>
      <c r="E331" t="s">
        <v>24</v>
      </c>
      <c r="F331">
        <v>17</v>
      </c>
      <c r="G331" t="s">
        <v>23</v>
      </c>
      <c r="H331" t="s">
        <v>23</v>
      </c>
      <c r="I331" t="s">
        <v>37</v>
      </c>
      <c r="J331" t="s">
        <v>24</v>
      </c>
      <c r="K331" t="s">
        <v>24</v>
      </c>
      <c r="L331" t="s">
        <v>23</v>
      </c>
      <c r="M331" t="s">
        <v>24</v>
      </c>
      <c r="N331" t="s">
        <v>24</v>
      </c>
      <c r="O331" t="s">
        <v>24</v>
      </c>
      <c r="P331" t="s">
        <v>27</v>
      </c>
      <c r="Q331" t="s">
        <v>23</v>
      </c>
      <c r="R331" t="s">
        <v>40</v>
      </c>
      <c r="S331" t="s">
        <v>7658</v>
      </c>
      <c r="T331" t="s">
        <v>7659</v>
      </c>
      <c r="U331" t="s">
        <v>24</v>
      </c>
    </row>
    <row r="332" spans="1:21">
      <c r="A332" t="s">
        <v>366</v>
      </c>
      <c r="B332" t="s">
        <v>22</v>
      </c>
      <c r="C332">
        <v>0</v>
      </c>
      <c r="D332" t="s">
        <v>23</v>
      </c>
      <c r="E332" t="s">
        <v>23</v>
      </c>
      <c r="F332">
        <v>35</v>
      </c>
      <c r="G332" t="s">
        <v>23</v>
      </c>
      <c r="H332" t="s">
        <v>24</v>
      </c>
      <c r="I332" t="s">
        <v>24</v>
      </c>
      <c r="J332" t="s">
        <v>46</v>
      </c>
      <c r="K332" t="s">
        <v>46</v>
      </c>
      <c r="L332" t="s">
        <v>46</v>
      </c>
      <c r="M332" t="s">
        <v>46</v>
      </c>
      <c r="N332" t="s">
        <v>46</v>
      </c>
      <c r="O332" t="s">
        <v>46</v>
      </c>
      <c r="P332" t="s">
        <v>47</v>
      </c>
      <c r="Q332" t="s">
        <v>23</v>
      </c>
      <c r="R332" t="s">
        <v>32</v>
      </c>
      <c r="S332" t="s">
        <v>7537</v>
      </c>
      <c r="T332" t="s">
        <v>7660</v>
      </c>
      <c r="U332" t="s">
        <v>24</v>
      </c>
    </row>
    <row r="333" spans="1:21">
      <c r="A333" t="s">
        <v>367</v>
      </c>
      <c r="B333" t="s">
        <v>22</v>
      </c>
      <c r="C333">
        <v>0</v>
      </c>
      <c r="D333" t="s">
        <v>24</v>
      </c>
      <c r="E333" t="s">
        <v>24</v>
      </c>
      <c r="F333">
        <v>8</v>
      </c>
      <c r="G333" t="s">
        <v>23</v>
      </c>
      <c r="H333" t="s">
        <v>24</v>
      </c>
      <c r="I333" t="s">
        <v>24</v>
      </c>
      <c r="J333" t="s">
        <v>46</v>
      </c>
      <c r="K333" t="s">
        <v>46</v>
      </c>
      <c r="L333" t="s">
        <v>46</v>
      </c>
      <c r="M333" t="s">
        <v>46</v>
      </c>
      <c r="N333" t="s">
        <v>46</v>
      </c>
      <c r="O333" t="s">
        <v>46</v>
      </c>
      <c r="P333" t="s">
        <v>31</v>
      </c>
      <c r="Q333" t="s">
        <v>23</v>
      </c>
      <c r="R333" t="s">
        <v>32</v>
      </c>
      <c r="S333" t="s">
        <v>7661</v>
      </c>
      <c r="T333" t="s">
        <v>7662</v>
      </c>
      <c r="U333" t="s">
        <v>24</v>
      </c>
    </row>
    <row r="334" spans="1:21">
      <c r="A334" t="s">
        <v>368</v>
      </c>
      <c r="B334" t="s">
        <v>30</v>
      </c>
      <c r="C334">
        <v>0</v>
      </c>
      <c r="D334" t="s">
        <v>24</v>
      </c>
      <c r="E334" t="s">
        <v>24</v>
      </c>
      <c r="F334">
        <v>46</v>
      </c>
      <c r="G334" t="s">
        <v>23</v>
      </c>
      <c r="H334" t="s">
        <v>23</v>
      </c>
      <c r="I334" t="s">
        <v>37</v>
      </c>
      <c r="J334" t="s">
        <v>24</v>
      </c>
      <c r="K334" t="s">
        <v>23</v>
      </c>
      <c r="L334" t="s">
        <v>23</v>
      </c>
      <c r="M334" t="s">
        <v>24</v>
      </c>
      <c r="N334" t="s">
        <v>23</v>
      </c>
      <c r="O334" t="s">
        <v>24</v>
      </c>
      <c r="P334" t="s">
        <v>31</v>
      </c>
      <c r="Q334" t="s">
        <v>23</v>
      </c>
      <c r="R334" t="s">
        <v>40</v>
      </c>
      <c r="S334" t="s">
        <v>7663</v>
      </c>
      <c r="T334" t="s">
        <v>7664</v>
      </c>
      <c r="U334" t="s">
        <v>24</v>
      </c>
    </row>
    <row r="335" spans="1:21">
      <c r="A335" t="s">
        <v>369</v>
      </c>
      <c r="B335" t="s">
        <v>22</v>
      </c>
      <c r="C335">
        <v>0</v>
      </c>
      <c r="D335" t="s">
        <v>24</v>
      </c>
      <c r="E335" t="s">
        <v>24</v>
      </c>
      <c r="F335">
        <v>7</v>
      </c>
      <c r="G335" t="s">
        <v>23</v>
      </c>
      <c r="H335" t="s">
        <v>23</v>
      </c>
      <c r="I335" t="s">
        <v>37</v>
      </c>
      <c r="J335" t="s">
        <v>24</v>
      </c>
      <c r="K335" t="s">
        <v>24</v>
      </c>
      <c r="L335" t="s">
        <v>24</v>
      </c>
      <c r="M335" t="s">
        <v>24</v>
      </c>
      <c r="N335" t="s">
        <v>24</v>
      </c>
      <c r="O335" t="s">
        <v>24</v>
      </c>
      <c r="P335" t="s">
        <v>27</v>
      </c>
      <c r="Q335" t="s">
        <v>23</v>
      </c>
      <c r="R335" t="s">
        <v>28</v>
      </c>
      <c r="S335" t="s">
        <v>7665</v>
      </c>
      <c r="T335" t="s">
        <v>7666</v>
      </c>
      <c r="U335" t="s">
        <v>23</v>
      </c>
    </row>
    <row r="336" spans="1:21">
      <c r="A336" t="s">
        <v>370</v>
      </c>
      <c r="B336" t="s">
        <v>22</v>
      </c>
      <c r="C336">
        <v>0</v>
      </c>
      <c r="D336" t="s">
        <v>24</v>
      </c>
      <c r="E336" t="s">
        <v>24</v>
      </c>
      <c r="F336">
        <v>2</v>
      </c>
      <c r="G336" t="s">
        <v>23</v>
      </c>
      <c r="H336" t="s">
        <v>23</v>
      </c>
      <c r="I336" t="s">
        <v>37</v>
      </c>
      <c r="J336" t="s">
        <v>24</v>
      </c>
      <c r="K336" t="s">
        <v>24</v>
      </c>
      <c r="L336" t="s">
        <v>23</v>
      </c>
      <c r="M336" t="s">
        <v>24</v>
      </c>
      <c r="N336" t="s">
        <v>24</v>
      </c>
      <c r="O336" t="s">
        <v>24</v>
      </c>
      <c r="P336" t="s">
        <v>27</v>
      </c>
      <c r="Q336" t="s">
        <v>24</v>
      </c>
      <c r="R336" t="s">
        <v>32</v>
      </c>
      <c r="S336" t="s">
        <v>7632</v>
      </c>
      <c r="T336" t="s">
        <v>7667</v>
      </c>
      <c r="U336" t="s">
        <v>23</v>
      </c>
    </row>
    <row r="337" spans="1:21">
      <c r="A337" t="s">
        <v>371</v>
      </c>
      <c r="B337" t="s">
        <v>30</v>
      </c>
      <c r="C337">
        <v>0</v>
      </c>
      <c r="D337" t="s">
        <v>23</v>
      </c>
      <c r="E337" t="s">
        <v>23</v>
      </c>
      <c r="F337">
        <v>68</v>
      </c>
      <c r="G337" t="s">
        <v>23</v>
      </c>
      <c r="H337" t="s">
        <v>23</v>
      </c>
      <c r="I337" t="s">
        <v>26</v>
      </c>
      <c r="J337" t="s">
        <v>24</v>
      </c>
      <c r="K337" t="s">
        <v>23</v>
      </c>
      <c r="L337" t="s">
        <v>23</v>
      </c>
      <c r="M337" t="s">
        <v>23</v>
      </c>
      <c r="N337" t="s">
        <v>24</v>
      </c>
      <c r="O337" t="s">
        <v>23</v>
      </c>
      <c r="P337" t="s">
        <v>31</v>
      </c>
      <c r="Q337" t="s">
        <v>23</v>
      </c>
      <c r="R337" t="s">
        <v>35</v>
      </c>
      <c r="S337" t="s">
        <v>7668</v>
      </c>
      <c r="T337" t="s">
        <v>7669</v>
      </c>
      <c r="U337" t="s">
        <v>23</v>
      </c>
    </row>
    <row r="338" spans="1:21">
      <c r="A338" t="s">
        <v>372</v>
      </c>
      <c r="B338" t="s">
        <v>22</v>
      </c>
      <c r="C338">
        <v>0</v>
      </c>
      <c r="D338" t="s">
        <v>24</v>
      </c>
      <c r="E338" t="s">
        <v>24</v>
      </c>
      <c r="F338">
        <v>43</v>
      </c>
      <c r="G338" t="s">
        <v>23</v>
      </c>
      <c r="H338" t="s">
        <v>23</v>
      </c>
      <c r="I338" t="s">
        <v>37</v>
      </c>
      <c r="J338" t="s">
        <v>24</v>
      </c>
      <c r="K338" t="s">
        <v>23</v>
      </c>
      <c r="L338" t="s">
        <v>23</v>
      </c>
      <c r="M338" t="s">
        <v>24</v>
      </c>
      <c r="N338" t="s">
        <v>23</v>
      </c>
      <c r="O338" t="s">
        <v>23</v>
      </c>
      <c r="P338" t="s">
        <v>47</v>
      </c>
      <c r="Q338" t="s">
        <v>23</v>
      </c>
      <c r="R338" t="s">
        <v>28</v>
      </c>
      <c r="S338" t="s">
        <v>7670</v>
      </c>
      <c r="T338" t="s">
        <v>7671</v>
      </c>
      <c r="U338" t="s">
        <v>23</v>
      </c>
    </row>
    <row r="339" spans="1:21">
      <c r="A339" t="s">
        <v>373</v>
      </c>
      <c r="B339" t="s">
        <v>22</v>
      </c>
      <c r="C339">
        <v>0</v>
      </c>
      <c r="D339" t="s">
        <v>24</v>
      </c>
      <c r="E339" t="s">
        <v>24</v>
      </c>
      <c r="F339">
        <v>68</v>
      </c>
      <c r="G339" t="s">
        <v>23</v>
      </c>
      <c r="H339" t="s">
        <v>23</v>
      </c>
      <c r="I339" t="s">
        <v>26</v>
      </c>
      <c r="J339" t="s">
        <v>23</v>
      </c>
      <c r="K339" t="s">
        <v>23</v>
      </c>
      <c r="L339" t="s">
        <v>23</v>
      </c>
      <c r="M339" t="s">
        <v>23</v>
      </c>
      <c r="N339" t="s">
        <v>23</v>
      </c>
      <c r="O339" t="s">
        <v>23</v>
      </c>
      <c r="P339" t="s">
        <v>47</v>
      </c>
      <c r="Q339" t="s">
        <v>23</v>
      </c>
      <c r="R339" t="s">
        <v>28</v>
      </c>
      <c r="S339" t="s">
        <v>7672</v>
      </c>
      <c r="T339" t="s">
        <v>7673</v>
      </c>
      <c r="U339" t="s">
        <v>24</v>
      </c>
    </row>
    <row r="340" spans="1:21">
      <c r="A340" t="s">
        <v>374</v>
      </c>
      <c r="B340" t="s">
        <v>22</v>
      </c>
      <c r="C340">
        <v>0</v>
      </c>
      <c r="D340" t="s">
        <v>24</v>
      </c>
      <c r="E340" t="s">
        <v>24</v>
      </c>
      <c r="F340">
        <v>36</v>
      </c>
      <c r="G340" t="s">
        <v>23</v>
      </c>
      <c r="H340" t="s">
        <v>24</v>
      </c>
      <c r="I340" t="s">
        <v>37</v>
      </c>
      <c r="J340" t="s">
        <v>24</v>
      </c>
      <c r="K340" t="s">
        <v>23</v>
      </c>
      <c r="L340" t="s">
        <v>24</v>
      </c>
      <c r="M340" t="s">
        <v>24</v>
      </c>
      <c r="N340" t="s">
        <v>23</v>
      </c>
      <c r="O340" t="s">
        <v>23</v>
      </c>
      <c r="P340" t="s">
        <v>27</v>
      </c>
      <c r="Q340" t="s">
        <v>23</v>
      </c>
      <c r="R340" t="s">
        <v>40</v>
      </c>
      <c r="S340" t="s">
        <v>7674</v>
      </c>
      <c r="T340" t="s">
        <v>7675</v>
      </c>
      <c r="U340" t="s">
        <v>24</v>
      </c>
    </row>
    <row r="341" spans="1:21">
      <c r="A341" t="s">
        <v>375</v>
      </c>
      <c r="B341" t="s">
        <v>30</v>
      </c>
      <c r="C341">
        <v>0</v>
      </c>
      <c r="D341" t="s">
        <v>23</v>
      </c>
      <c r="E341" t="s">
        <v>24</v>
      </c>
      <c r="F341">
        <v>63</v>
      </c>
      <c r="G341" t="s">
        <v>23</v>
      </c>
      <c r="H341" t="s">
        <v>23</v>
      </c>
      <c r="I341" t="s">
        <v>37</v>
      </c>
      <c r="J341" t="s">
        <v>24</v>
      </c>
      <c r="K341" t="s">
        <v>23</v>
      </c>
      <c r="L341" t="s">
        <v>23</v>
      </c>
      <c r="M341" t="s">
        <v>24</v>
      </c>
      <c r="N341" t="s">
        <v>23</v>
      </c>
      <c r="O341" t="s">
        <v>23</v>
      </c>
      <c r="P341" t="s">
        <v>27</v>
      </c>
      <c r="Q341" t="s">
        <v>23</v>
      </c>
      <c r="R341" t="s">
        <v>28</v>
      </c>
      <c r="S341" t="s">
        <v>7676</v>
      </c>
      <c r="T341">
        <v>6603</v>
      </c>
      <c r="U341" t="s">
        <v>23</v>
      </c>
    </row>
    <row r="342" spans="1:21">
      <c r="A342" t="s">
        <v>376</v>
      </c>
      <c r="B342" t="s">
        <v>22</v>
      </c>
      <c r="C342">
        <v>1</v>
      </c>
      <c r="D342" t="s">
        <v>24</v>
      </c>
      <c r="E342" t="s">
        <v>24</v>
      </c>
      <c r="F342">
        <v>32</v>
      </c>
      <c r="G342" t="s">
        <v>23</v>
      </c>
      <c r="H342" t="s">
        <v>24</v>
      </c>
      <c r="I342" t="s">
        <v>26</v>
      </c>
      <c r="J342" t="s">
        <v>24</v>
      </c>
      <c r="K342" t="s">
        <v>23</v>
      </c>
      <c r="L342" t="s">
        <v>24</v>
      </c>
      <c r="M342" t="s">
        <v>23</v>
      </c>
      <c r="N342" t="s">
        <v>24</v>
      </c>
      <c r="O342" t="s">
        <v>24</v>
      </c>
      <c r="P342" t="s">
        <v>27</v>
      </c>
      <c r="Q342" t="s">
        <v>24</v>
      </c>
      <c r="R342" t="s">
        <v>35</v>
      </c>
      <c r="S342" t="s">
        <v>7257</v>
      </c>
      <c r="T342" t="s">
        <v>7677</v>
      </c>
      <c r="U342" t="s">
        <v>24</v>
      </c>
    </row>
    <row r="343" spans="1:21">
      <c r="A343" t="s">
        <v>377</v>
      </c>
      <c r="B343" t="s">
        <v>22</v>
      </c>
      <c r="C343">
        <v>0</v>
      </c>
      <c r="D343" t="s">
        <v>23</v>
      </c>
      <c r="E343" t="s">
        <v>24</v>
      </c>
      <c r="F343">
        <v>71</v>
      </c>
      <c r="G343" t="s">
        <v>23</v>
      </c>
      <c r="H343" t="s">
        <v>23</v>
      </c>
      <c r="I343" t="s">
        <v>26</v>
      </c>
      <c r="J343" t="s">
        <v>23</v>
      </c>
      <c r="K343" t="s">
        <v>23</v>
      </c>
      <c r="L343" t="s">
        <v>23</v>
      </c>
      <c r="M343" t="s">
        <v>23</v>
      </c>
      <c r="N343" t="s">
        <v>23</v>
      </c>
      <c r="O343" t="s">
        <v>23</v>
      </c>
      <c r="P343" t="s">
        <v>47</v>
      </c>
      <c r="Q343" t="s">
        <v>24</v>
      </c>
      <c r="R343" t="s">
        <v>40</v>
      </c>
      <c r="S343" t="s">
        <v>7678</v>
      </c>
      <c r="T343" t="s">
        <v>7679</v>
      </c>
      <c r="U343" t="s">
        <v>24</v>
      </c>
    </row>
    <row r="344" spans="1:21">
      <c r="A344" t="s">
        <v>378</v>
      </c>
      <c r="B344" t="s">
        <v>22</v>
      </c>
      <c r="C344">
        <v>0</v>
      </c>
      <c r="D344" t="s">
        <v>23</v>
      </c>
      <c r="E344" t="s">
        <v>23</v>
      </c>
      <c r="F344">
        <v>66</v>
      </c>
      <c r="G344" t="s">
        <v>23</v>
      </c>
      <c r="H344" t="s">
        <v>23</v>
      </c>
      <c r="I344" t="s">
        <v>26</v>
      </c>
      <c r="J344" t="s">
        <v>23</v>
      </c>
      <c r="K344" t="s">
        <v>23</v>
      </c>
      <c r="L344" t="s">
        <v>23</v>
      </c>
      <c r="M344" t="s">
        <v>24</v>
      </c>
      <c r="N344" t="s">
        <v>24</v>
      </c>
      <c r="O344" t="s">
        <v>24</v>
      </c>
      <c r="P344" t="s">
        <v>27</v>
      </c>
      <c r="Q344" t="s">
        <v>23</v>
      </c>
      <c r="R344" t="s">
        <v>35</v>
      </c>
      <c r="S344" t="s">
        <v>7680</v>
      </c>
      <c r="T344" t="s">
        <v>7681</v>
      </c>
      <c r="U344" t="s">
        <v>24</v>
      </c>
    </row>
    <row r="345" spans="1:21">
      <c r="A345" t="s">
        <v>379</v>
      </c>
      <c r="B345" t="s">
        <v>30</v>
      </c>
      <c r="C345">
        <v>0</v>
      </c>
      <c r="D345" t="s">
        <v>24</v>
      </c>
      <c r="E345" t="s">
        <v>24</v>
      </c>
      <c r="F345">
        <v>63</v>
      </c>
      <c r="G345" t="s">
        <v>23</v>
      </c>
      <c r="H345" t="s">
        <v>24</v>
      </c>
      <c r="I345" t="s">
        <v>24</v>
      </c>
      <c r="J345" t="s">
        <v>46</v>
      </c>
      <c r="K345" t="s">
        <v>46</v>
      </c>
      <c r="L345" t="s">
        <v>46</v>
      </c>
      <c r="M345" t="s">
        <v>46</v>
      </c>
      <c r="N345" t="s">
        <v>46</v>
      </c>
      <c r="O345" t="s">
        <v>46</v>
      </c>
      <c r="P345" t="s">
        <v>31</v>
      </c>
      <c r="Q345" t="s">
        <v>24</v>
      </c>
      <c r="R345" t="s">
        <v>32</v>
      </c>
      <c r="S345" t="s">
        <v>7682</v>
      </c>
      <c r="T345" t="s">
        <v>7683</v>
      </c>
      <c r="U345" t="s">
        <v>24</v>
      </c>
    </row>
    <row r="346" spans="1:21">
      <c r="A346" t="s">
        <v>380</v>
      </c>
      <c r="B346" t="s">
        <v>22</v>
      </c>
      <c r="C346">
        <v>0</v>
      </c>
      <c r="D346" t="s">
        <v>24</v>
      </c>
      <c r="E346" t="s">
        <v>23</v>
      </c>
      <c r="F346">
        <v>41</v>
      </c>
      <c r="G346" t="s">
        <v>23</v>
      </c>
      <c r="H346" t="s">
        <v>24</v>
      </c>
      <c r="I346" t="s">
        <v>24</v>
      </c>
      <c r="J346" t="s">
        <v>46</v>
      </c>
      <c r="K346" t="s">
        <v>46</v>
      </c>
      <c r="L346" t="s">
        <v>46</v>
      </c>
      <c r="M346" t="s">
        <v>46</v>
      </c>
      <c r="N346" t="s">
        <v>46</v>
      </c>
      <c r="O346" t="s">
        <v>46</v>
      </c>
      <c r="P346" t="s">
        <v>31</v>
      </c>
      <c r="Q346" t="s">
        <v>23</v>
      </c>
      <c r="R346" t="s">
        <v>40</v>
      </c>
      <c r="S346" t="s">
        <v>7507</v>
      </c>
      <c r="T346">
        <v>865</v>
      </c>
      <c r="U346" t="s">
        <v>24</v>
      </c>
    </row>
    <row r="347" spans="1:21">
      <c r="A347" t="s">
        <v>381</v>
      </c>
      <c r="B347" t="s">
        <v>22</v>
      </c>
      <c r="C347">
        <v>1</v>
      </c>
      <c r="D347" t="s">
        <v>24</v>
      </c>
      <c r="E347" t="s">
        <v>24</v>
      </c>
      <c r="F347">
        <v>1</v>
      </c>
      <c r="G347" t="s">
        <v>23</v>
      </c>
      <c r="H347" t="s">
        <v>23</v>
      </c>
      <c r="I347" t="s">
        <v>37</v>
      </c>
      <c r="J347" t="s">
        <v>24</v>
      </c>
      <c r="K347" t="s">
        <v>24</v>
      </c>
      <c r="L347" t="s">
        <v>24</v>
      </c>
      <c r="M347" t="s">
        <v>24</v>
      </c>
      <c r="N347" t="s">
        <v>24</v>
      </c>
      <c r="O347" t="s">
        <v>24</v>
      </c>
      <c r="P347" t="s">
        <v>27</v>
      </c>
      <c r="Q347" t="s">
        <v>23</v>
      </c>
      <c r="R347" t="s">
        <v>28</v>
      </c>
      <c r="S347" t="s">
        <v>7684</v>
      </c>
      <c r="T347" t="s">
        <v>7684</v>
      </c>
      <c r="U347" t="s">
        <v>24</v>
      </c>
    </row>
    <row r="348" spans="1:21">
      <c r="A348" t="s">
        <v>382</v>
      </c>
      <c r="B348" t="s">
        <v>22</v>
      </c>
      <c r="C348">
        <v>0</v>
      </c>
      <c r="D348" t="s">
        <v>24</v>
      </c>
      <c r="E348" t="s">
        <v>24</v>
      </c>
      <c r="F348">
        <v>2</v>
      </c>
      <c r="G348" t="s">
        <v>23</v>
      </c>
      <c r="H348" t="s">
        <v>24</v>
      </c>
      <c r="I348" t="s">
        <v>37</v>
      </c>
      <c r="J348" t="s">
        <v>24</v>
      </c>
      <c r="K348" t="s">
        <v>24</v>
      </c>
      <c r="L348" t="s">
        <v>24</v>
      </c>
      <c r="M348" t="s">
        <v>24</v>
      </c>
      <c r="N348" t="s">
        <v>23</v>
      </c>
      <c r="O348" t="s">
        <v>23</v>
      </c>
      <c r="P348" t="s">
        <v>27</v>
      </c>
      <c r="Q348" t="s">
        <v>23</v>
      </c>
      <c r="R348" t="s">
        <v>28</v>
      </c>
      <c r="S348" t="s">
        <v>7612</v>
      </c>
      <c r="T348" t="s">
        <v>7685</v>
      </c>
      <c r="U348" t="s">
        <v>23</v>
      </c>
    </row>
    <row r="349" spans="1:21">
      <c r="A349" t="s">
        <v>383</v>
      </c>
      <c r="B349" t="s">
        <v>22</v>
      </c>
      <c r="C349">
        <v>0</v>
      </c>
      <c r="D349" t="s">
        <v>23</v>
      </c>
      <c r="E349" t="s">
        <v>24</v>
      </c>
      <c r="F349">
        <v>70</v>
      </c>
      <c r="G349" t="s">
        <v>23</v>
      </c>
      <c r="H349" t="s">
        <v>24</v>
      </c>
      <c r="I349" t="s">
        <v>24</v>
      </c>
      <c r="J349" t="s">
        <v>46</v>
      </c>
      <c r="K349" t="s">
        <v>46</v>
      </c>
      <c r="L349" t="s">
        <v>46</v>
      </c>
      <c r="M349" t="s">
        <v>46</v>
      </c>
      <c r="N349" t="s">
        <v>46</v>
      </c>
      <c r="O349" t="s">
        <v>46</v>
      </c>
      <c r="P349" t="s">
        <v>47</v>
      </c>
      <c r="Q349" t="s">
        <v>24</v>
      </c>
      <c r="R349" t="s">
        <v>35</v>
      </c>
      <c r="S349" t="s">
        <v>7295</v>
      </c>
      <c r="T349" t="s">
        <v>7686</v>
      </c>
      <c r="U349" t="s">
        <v>24</v>
      </c>
    </row>
    <row r="350" spans="1:21">
      <c r="A350" t="s">
        <v>384</v>
      </c>
      <c r="B350" t="s">
        <v>22</v>
      </c>
      <c r="C350">
        <v>0</v>
      </c>
      <c r="D350" t="s">
        <v>24</v>
      </c>
      <c r="E350" t="s">
        <v>24</v>
      </c>
      <c r="F350">
        <v>23</v>
      </c>
      <c r="G350" t="s">
        <v>24</v>
      </c>
      <c r="H350" t="s">
        <v>25</v>
      </c>
      <c r="I350" t="s">
        <v>26</v>
      </c>
      <c r="J350" t="s">
        <v>24</v>
      </c>
      <c r="K350" t="s">
        <v>24</v>
      </c>
      <c r="L350" t="s">
        <v>24</v>
      </c>
      <c r="M350" t="s">
        <v>24</v>
      </c>
      <c r="N350" t="s">
        <v>23</v>
      </c>
      <c r="O350" t="s">
        <v>23</v>
      </c>
      <c r="P350" t="s">
        <v>27</v>
      </c>
      <c r="Q350" t="s">
        <v>23</v>
      </c>
      <c r="R350" t="s">
        <v>28</v>
      </c>
      <c r="S350" t="s">
        <v>7687</v>
      </c>
      <c r="T350" t="s">
        <v>7688</v>
      </c>
      <c r="U350" t="s">
        <v>24</v>
      </c>
    </row>
    <row r="351" spans="1:21">
      <c r="A351" t="s">
        <v>385</v>
      </c>
      <c r="B351" t="s">
        <v>22</v>
      </c>
      <c r="C351">
        <v>1</v>
      </c>
      <c r="D351" t="s">
        <v>23</v>
      </c>
      <c r="E351" t="s">
        <v>24</v>
      </c>
      <c r="F351">
        <v>64</v>
      </c>
      <c r="G351" t="s">
        <v>23</v>
      </c>
      <c r="H351" t="s">
        <v>24</v>
      </c>
      <c r="I351" t="s">
        <v>37</v>
      </c>
      <c r="J351" t="s">
        <v>23</v>
      </c>
      <c r="K351" t="s">
        <v>23</v>
      </c>
      <c r="L351" t="s">
        <v>23</v>
      </c>
      <c r="M351" t="s">
        <v>24</v>
      </c>
      <c r="N351" t="s">
        <v>24</v>
      </c>
      <c r="O351" t="s">
        <v>23</v>
      </c>
      <c r="P351" t="s">
        <v>31</v>
      </c>
      <c r="Q351" t="s">
        <v>24</v>
      </c>
      <c r="R351" t="s">
        <v>35</v>
      </c>
      <c r="S351">
        <v>97</v>
      </c>
      <c r="T351" t="s">
        <v>7689</v>
      </c>
      <c r="U351" t="s">
        <v>24</v>
      </c>
    </row>
    <row r="352" spans="1:21">
      <c r="A352" t="s">
        <v>386</v>
      </c>
      <c r="B352" t="s">
        <v>30</v>
      </c>
      <c r="C352">
        <v>0</v>
      </c>
      <c r="D352" t="s">
        <v>23</v>
      </c>
      <c r="E352" t="s">
        <v>23</v>
      </c>
      <c r="F352">
        <v>37</v>
      </c>
      <c r="G352" t="s">
        <v>23</v>
      </c>
      <c r="H352" t="s">
        <v>23</v>
      </c>
      <c r="I352" t="s">
        <v>26</v>
      </c>
      <c r="J352" t="s">
        <v>23</v>
      </c>
      <c r="K352" t="s">
        <v>24</v>
      </c>
      <c r="L352" t="s">
        <v>23</v>
      </c>
      <c r="M352" t="s">
        <v>23</v>
      </c>
      <c r="N352" t="s">
        <v>24</v>
      </c>
      <c r="O352" t="s">
        <v>24</v>
      </c>
      <c r="P352" t="s">
        <v>47</v>
      </c>
      <c r="Q352" t="s">
        <v>23</v>
      </c>
      <c r="R352" t="s">
        <v>40</v>
      </c>
      <c r="S352" t="s">
        <v>7690</v>
      </c>
      <c r="T352" t="s">
        <v>7691</v>
      </c>
      <c r="U352" t="s">
        <v>24</v>
      </c>
    </row>
    <row r="353" spans="1:21">
      <c r="A353" t="s">
        <v>387</v>
      </c>
      <c r="B353" t="s">
        <v>30</v>
      </c>
      <c r="C353">
        <v>0</v>
      </c>
      <c r="D353" t="s">
        <v>24</v>
      </c>
      <c r="E353" t="s">
        <v>23</v>
      </c>
      <c r="F353">
        <v>17</v>
      </c>
      <c r="G353" t="s">
        <v>23</v>
      </c>
      <c r="H353" t="s">
        <v>24</v>
      </c>
      <c r="I353" t="s">
        <v>26</v>
      </c>
      <c r="J353" t="s">
        <v>24</v>
      </c>
      <c r="K353" t="s">
        <v>24</v>
      </c>
      <c r="L353" t="s">
        <v>24</v>
      </c>
      <c r="M353" t="s">
        <v>24</v>
      </c>
      <c r="N353" t="s">
        <v>24</v>
      </c>
      <c r="O353" t="s">
        <v>24</v>
      </c>
      <c r="P353" t="s">
        <v>31</v>
      </c>
      <c r="Q353" t="s">
        <v>24</v>
      </c>
      <c r="R353" t="s">
        <v>32</v>
      </c>
      <c r="S353" t="s">
        <v>7545</v>
      </c>
      <c r="T353" t="s">
        <v>7692</v>
      </c>
      <c r="U353" t="s">
        <v>24</v>
      </c>
    </row>
    <row r="354" spans="1:21">
      <c r="A354" t="s">
        <v>388</v>
      </c>
      <c r="B354" t="s">
        <v>22</v>
      </c>
      <c r="C354">
        <v>1</v>
      </c>
      <c r="D354" t="s">
        <v>24</v>
      </c>
      <c r="E354" t="s">
        <v>24</v>
      </c>
      <c r="F354">
        <v>7</v>
      </c>
      <c r="G354" t="s">
        <v>23</v>
      </c>
      <c r="H354" t="s">
        <v>24</v>
      </c>
      <c r="I354" t="s">
        <v>37</v>
      </c>
      <c r="J354" t="s">
        <v>24</v>
      </c>
      <c r="K354" t="s">
        <v>24</v>
      </c>
      <c r="L354" t="s">
        <v>24</v>
      </c>
      <c r="M354" t="s">
        <v>24</v>
      </c>
      <c r="N354" t="s">
        <v>23</v>
      </c>
      <c r="O354" t="s">
        <v>23</v>
      </c>
      <c r="P354" t="s">
        <v>27</v>
      </c>
      <c r="Q354" t="s">
        <v>23</v>
      </c>
      <c r="R354" t="s">
        <v>28</v>
      </c>
      <c r="S354" t="s">
        <v>7693</v>
      </c>
      <c r="T354" t="s">
        <v>7694</v>
      </c>
      <c r="U354" t="s">
        <v>24</v>
      </c>
    </row>
    <row r="355" spans="1:21">
      <c r="A355" t="s">
        <v>389</v>
      </c>
      <c r="B355" t="s">
        <v>30</v>
      </c>
      <c r="C355">
        <v>0</v>
      </c>
      <c r="D355" t="s">
        <v>23</v>
      </c>
      <c r="E355" t="s">
        <v>23</v>
      </c>
      <c r="F355">
        <v>4</v>
      </c>
      <c r="G355" t="s">
        <v>23</v>
      </c>
      <c r="H355" t="s">
        <v>23</v>
      </c>
      <c r="I355" t="s">
        <v>37</v>
      </c>
      <c r="J355" t="s">
        <v>24</v>
      </c>
      <c r="K355" t="s">
        <v>23</v>
      </c>
      <c r="L355" t="s">
        <v>23</v>
      </c>
      <c r="M355" t="s">
        <v>24</v>
      </c>
      <c r="N355" t="s">
        <v>24</v>
      </c>
      <c r="O355" t="s">
        <v>24</v>
      </c>
      <c r="P355" t="s">
        <v>27</v>
      </c>
      <c r="Q355" t="s">
        <v>23</v>
      </c>
      <c r="R355" t="s">
        <v>35</v>
      </c>
      <c r="S355" t="s">
        <v>7695</v>
      </c>
      <c r="T355" t="s">
        <v>7696</v>
      </c>
      <c r="U355" t="s">
        <v>23</v>
      </c>
    </row>
    <row r="356" spans="1:21">
      <c r="A356" t="s">
        <v>390</v>
      </c>
      <c r="B356" t="s">
        <v>22</v>
      </c>
      <c r="C356">
        <v>1</v>
      </c>
      <c r="D356" t="s">
        <v>24</v>
      </c>
      <c r="E356" t="s">
        <v>24</v>
      </c>
      <c r="F356">
        <v>21</v>
      </c>
      <c r="G356" t="s">
        <v>24</v>
      </c>
      <c r="H356" t="s">
        <v>25</v>
      </c>
      <c r="I356" t="s">
        <v>26</v>
      </c>
      <c r="J356" t="s">
        <v>23</v>
      </c>
      <c r="K356" t="s">
        <v>24</v>
      </c>
      <c r="L356" t="s">
        <v>24</v>
      </c>
      <c r="M356" t="s">
        <v>24</v>
      </c>
      <c r="N356" t="s">
        <v>23</v>
      </c>
      <c r="O356" t="s">
        <v>24</v>
      </c>
      <c r="P356" t="s">
        <v>27</v>
      </c>
      <c r="Q356" t="s">
        <v>23</v>
      </c>
      <c r="R356" t="s">
        <v>28</v>
      </c>
      <c r="S356" t="s">
        <v>7697</v>
      </c>
      <c r="T356" t="s">
        <v>7698</v>
      </c>
      <c r="U356" t="s">
        <v>23</v>
      </c>
    </row>
    <row r="357" spans="1:21">
      <c r="A357" t="s">
        <v>391</v>
      </c>
      <c r="B357" t="s">
        <v>22</v>
      </c>
      <c r="C357">
        <v>0</v>
      </c>
      <c r="D357" t="s">
        <v>24</v>
      </c>
      <c r="E357" t="s">
        <v>24</v>
      </c>
      <c r="F357">
        <v>10</v>
      </c>
      <c r="G357" t="s">
        <v>23</v>
      </c>
      <c r="H357" t="s">
        <v>24</v>
      </c>
      <c r="I357" t="s">
        <v>37</v>
      </c>
      <c r="J357" t="s">
        <v>24</v>
      </c>
      <c r="K357" t="s">
        <v>24</v>
      </c>
      <c r="L357" t="s">
        <v>24</v>
      </c>
      <c r="M357" t="s">
        <v>24</v>
      </c>
      <c r="N357" t="s">
        <v>24</v>
      </c>
      <c r="O357" t="s">
        <v>23</v>
      </c>
      <c r="P357" t="s">
        <v>27</v>
      </c>
      <c r="Q357" t="s">
        <v>23</v>
      </c>
      <c r="R357" t="s">
        <v>35</v>
      </c>
      <c r="S357" t="s">
        <v>7699</v>
      </c>
      <c r="T357">
        <v>846</v>
      </c>
      <c r="U357" t="s">
        <v>23</v>
      </c>
    </row>
    <row r="358" spans="1:21">
      <c r="A358" t="s">
        <v>392</v>
      </c>
      <c r="B358" t="s">
        <v>22</v>
      </c>
      <c r="C358">
        <v>1</v>
      </c>
      <c r="D358" t="s">
        <v>24</v>
      </c>
      <c r="E358" t="s">
        <v>24</v>
      </c>
      <c r="F358">
        <v>16</v>
      </c>
      <c r="G358" t="s">
        <v>23</v>
      </c>
      <c r="H358" t="s">
        <v>23</v>
      </c>
      <c r="I358" t="s">
        <v>26</v>
      </c>
      <c r="J358" t="s">
        <v>23</v>
      </c>
      <c r="K358" t="s">
        <v>24</v>
      </c>
      <c r="L358" t="s">
        <v>24</v>
      </c>
      <c r="M358" t="s">
        <v>24</v>
      </c>
      <c r="N358" t="s">
        <v>24</v>
      </c>
      <c r="O358" t="s">
        <v>24</v>
      </c>
      <c r="P358" t="s">
        <v>27</v>
      </c>
      <c r="Q358" t="s">
        <v>23</v>
      </c>
      <c r="R358" t="s">
        <v>28</v>
      </c>
      <c r="S358" t="s">
        <v>7700</v>
      </c>
      <c r="T358">
        <v>889</v>
      </c>
      <c r="U358" t="s">
        <v>24</v>
      </c>
    </row>
    <row r="359" spans="1:21">
      <c r="A359" t="s">
        <v>393</v>
      </c>
      <c r="B359" t="s">
        <v>30</v>
      </c>
      <c r="C359">
        <v>0</v>
      </c>
      <c r="D359" t="s">
        <v>23</v>
      </c>
      <c r="E359" t="s">
        <v>24</v>
      </c>
      <c r="F359">
        <v>64</v>
      </c>
      <c r="G359" t="s">
        <v>23</v>
      </c>
      <c r="H359" t="s">
        <v>23</v>
      </c>
      <c r="I359" t="s">
        <v>37</v>
      </c>
      <c r="J359" t="s">
        <v>24</v>
      </c>
      <c r="K359" t="s">
        <v>23</v>
      </c>
      <c r="L359" t="s">
        <v>24</v>
      </c>
      <c r="M359" t="s">
        <v>23</v>
      </c>
      <c r="N359" t="s">
        <v>23</v>
      </c>
      <c r="O359" t="s">
        <v>23</v>
      </c>
      <c r="P359" t="s">
        <v>47</v>
      </c>
      <c r="Q359" t="s">
        <v>23</v>
      </c>
      <c r="R359" t="s">
        <v>28</v>
      </c>
      <c r="S359" t="s">
        <v>7701</v>
      </c>
      <c r="T359" t="s">
        <v>7702</v>
      </c>
      <c r="U359" t="s">
        <v>24</v>
      </c>
    </row>
    <row r="360" spans="1:21">
      <c r="A360" t="s">
        <v>394</v>
      </c>
      <c r="B360" t="s">
        <v>30</v>
      </c>
      <c r="C360">
        <v>1</v>
      </c>
      <c r="D360" t="s">
        <v>23</v>
      </c>
      <c r="E360" t="s">
        <v>24</v>
      </c>
      <c r="F360">
        <v>27</v>
      </c>
      <c r="G360" t="s">
        <v>24</v>
      </c>
      <c r="H360" t="s">
        <v>25</v>
      </c>
      <c r="I360" t="s">
        <v>26</v>
      </c>
      <c r="J360" t="s">
        <v>23</v>
      </c>
      <c r="K360" t="s">
        <v>24</v>
      </c>
      <c r="L360" t="s">
        <v>24</v>
      </c>
      <c r="M360" t="s">
        <v>24</v>
      </c>
      <c r="N360" t="s">
        <v>24</v>
      </c>
      <c r="O360" t="s">
        <v>24</v>
      </c>
      <c r="P360" t="s">
        <v>27</v>
      </c>
      <c r="Q360" t="s">
        <v>24</v>
      </c>
      <c r="R360" t="s">
        <v>40</v>
      </c>
      <c r="S360" t="s">
        <v>7703</v>
      </c>
      <c r="T360" t="s">
        <v>7704</v>
      </c>
      <c r="U360" t="s">
        <v>23</v>
      </c>
    </row>
    <row r="361" spans="1:21">
      <c r="A361" t="s">
        <v>395</v>
      </c>
      <c r="B361" t="s">
        <v>30</v>
      </c>
      <c r="C361">
        <v>0</v>
      </c>
      <c r="D361" t="s">
        <v>23</v>
      </c>
      <c r="E361" t="s">
        <v>23</v>
      </c>
      <c r="F361">
        <v>42</v>
      </c>
      <c r="G361" t="s">
        <v>23</v>
      </c>
      <c r="H361" t="s">
        <v>23</v>
      </c>
      <c r="I361" t="s">
        <v>37</v>
      </c>
      <c r="J361" t="s">
        <v>23</v>
      </c>
      <c r="K361" t="s">
        <v>24</v>
      </c>
      <c r="L361" t="s">
        <v>24</v>
      </c>
      <c r="M361" t="s">
        <v>24</v>
      </c>
      <c r="N361" t="s">
        <v>23</v>
      </c>
      <c r="O361" t="s">
        <v>23</v>
      </c>
      <c r="P361" t="s">
        <v>31</v>
      </c>
      <c r="Q361" t="s">
        <v>24</v>
      </c>
      <c r="R361" t="s">
        <v>28</v>
      </c>
      <c r="S361" t="s">
        <v>7705</v>
      </c>
      <c r="T361" t="s">
        <v>7706</v>
      </c>
      <c r="U361" t="s">
        <v>24</v>
      </c>
    </row>
    <row r="362" spans="1:21">
      <c r="A362" t="s">
        <v>396</v>
      </c>
      <c r="B362" t="s">
        <v>30</v>
      </c>
      <c r="C362">
        <v>0</v>
      </c>
      <c r="D362" t="s">
        <v>24</v>
      </c>
      <c r="E362" t="s">
        <v>23</v>
      </c>
      <c r="F362">
        <v>5</v>
      </c>
      <c r="G362" t="s">
        <v>23</v>
      </c>
      <c r="H362" t="s">
        <v>24</v>
      </c>
      <c r="I362" t="s">
        <v>24</v>
      </c>
      <c r="J362" t="s">
        <v>46</v>
      </c>
      <c r="K362" t="s">
        <v>46</v>
      </c>
      <c r="L362" t="s">
        <v>46</v>
      </c>
      <c r="M362" t="s">
        <v>46</v>
      </c>
      <c r="N362" t="s">
        <v>46</v>
      </c>
      <c r="O362" t="s">
        <v>46</v>
      </c>
      <c r="P362" t="s">
        <v>27</v>
      </c>
      <c r="Q362" t="s">
        <v>24</v>
      </c>
      <c r="R362" t="s">
        <v>32</v>
      </c>
      <c r="S362" t="s">
        <v>7180</v>
      </c>
      <c r="T362" t="s">
        <v>7707</v>
      </c>
      <c r="U362" t="s">
        <v>24</v>
      </c>
    </row>
    <row r="363" spans="1:21">
      <c r="A363" t="s">
        <v>397</v>
      </c>
      <c r="B363" t="s">
        <v>22</v>
      </c>
      <c r="C363">
        <v>0</v>
      </c>
      <c r="D363" t="s">
        <v>24</v>
      </c>
      <c r="E363" t="s">
        <v>24</v>
      </c>
      <c r="F363">
        <v>41</v>
      </c>
      <c r="G363" t="s">
        <v>23</v>
      </c>
      <c r="H363" t="s">
        <v>24</v>
      </c>
      <c r="I363" t="s">
        <v>37</v>
      </c>
      <c r="J363" t="s">
        <v>24</v>
      </c>
      <c r="K363" t="s">
        <v>23</v>
      </c>
      <c r="L363" t="s">
        <v>24</v>
      </c>
      <c r="M363" t="s">
        <v>23</v>
      </c>
      <c r="N363" t="s">
        <v>23</v>
      </c>
      <c r="O363" t="s">
        <v>23</v>
      </c>
      <c r="P363" t="s">
        <v>47</v>
      </c>
      <c r="Q363" t="s">
        <v>23</v>
      </c>
      <c r="R363" t="s">
        <v>35</v>
      </c>
      <c r="S363" t="s">
        <v>7708</v>
      </c>
      <c r="T363" t="s">
        <v>7709</v>
      </c>
      <c r="U363" t="s">
        <v>24</v>
      </c>
    </row>
    <row r="364" spans="1:21">
      <c r="A364" t="s">
        <v>398</v>
      </c>
      <c r="B364" t="s">
        <v>30</v>
      </c>
      <c r="C364">
        <v>0</v>
      </c>
      <c r="D364" t="s">
        <v>23</v>
      </c>
      <c r="E364" t="s">
        <v>24</v>
      </c>
      <c r="F364">
        <v>58</v>
      </c>
      <c r="G364" t="s">
        <v>23</v>
      </c>
      <c r="H364" t="s">
        <v>24</v>
      </c>
      <c r="I364" t="s">
        <v>26</v>
      </c>
      <c r="J364" t="s">
        <v>24</v>
      </c>
      <c r="K364" t="s">
        <v>24</v>
      </c>
      <c r="L364" t="s">
        <v>23</v>
      </c>
      <c r="M364" t="s">
        <v>24</v>
      </c>
      <c r="N364" t="s">
        <v>24</v>
      </c>
      <c r="O364" t="s">
        <v>24</v>
      </c>
      <c r="P364" t="s">
        <v>31</v>
      </c>
      <c r="Q364" t="s">
        <v>24</v>
      </c>
      <c r="R364" t="s">
        <v>40</v>
      </c>
      <c r="S364" t="s">
        <v>7710</v>
      </c>
      <c r="T364" t="s">
        <v>7711</v>
      </c>
      <c r="U364" t="s">
        <v>24</v>
      </c>
    </row>
    <row r="365" spans="1:21">
      <c r="A365" t="s">
        <v>399</v>
      </c>
      <c r="B365" t="s">
        <v>22</v>
      </c>
      <c r="C365">
        <v>0</v>
      </c>
      <c r="D365" t="s">
        <v>24</v>
      </c>
      <c r="E365" t="s">
        <v>24</v>
      </c>
      <c r="F365">
        <v>47</v>
      </c>
      <c r="G365" t="s">
        <v>23</v>
      </c>
      <c r="H365" t="s">
        <v>24</v>
      </c>
      <c r="I365" t="s">
        <v>24</v>
      </c>
      <c r="J365" t="s">
        <v>46</v>
      </c>
      <c r="K365" t="s">
        <v>46</v>
      </c>
      <c r="L365" t="s">
        <v>46</v>
      </c>
      <c r="M365" t="s">
        <v>46</v>
      </c>
      <c r="N365" t="s">
        <v>46</v>
      </c>
      <c r="O365" t="s">
        <v>46</v>
      </c>
      <c r="P365" t="s">
        <v>47</v>
      </c>
      <c r="Q365" t="s">
        <v>23</v>
      </c>
      <c r="R365" t="s">
        <v>32</v>
      </c>
      <c r="S365" t="s">
        <v>7418</v>
      </c>
      <c r="T365" t="s">
        <v>7712</v>
      </c>
      <c r="U365" t="s">
        <v>24</v>
      </c>
    </row>
    <row r="366" spans="1:21">
      <c r="A366" t="s">
        <v>400</v>
      </c>
      <c r="B366" t="s">
        <v>30</v>
      </c>
      <c r="C366">
        <v>0</v>
      </c>
      <c r="D366" t="s">
        <v>24</v>
      </c>
      <c r="E366" t="s">
        <v>24</v>
      </c>
      <c r="F366">
        <v>18</v>
      </c>
      <c r="G366" t="s">
        <v>23</v>
      </c>
      <c r="H366" t="s">
        <v>24</v>
      </c>
      <c r="I366" t="s">
        <v>37</v>
      </c>
      <c r="J366" t="s">
        <v>24</v>
      </c>
      <c r="K366" t="s">
        <v>24</v>
      </c>
      <c r="L366" t="s">
        <v>24</v>
      </c>
      <c r="M366" t="s">
        <v>23</v>
      </c>
      <c r="N366" t="s">
        <v>24</v>
      </c>
      <c r="O366" t="s">
        <v>24</v>
      </c>
      <c r="P366" t="s">
        <v>27</v>
      </c>
      <c r="Q366" t="s">
        <v>23</v>
      </c>
      <c r="R366" t="s">
        <v>35</v>
      </c>
      <c r="S366" t="s">
        <v>7713</v>
      </c>
      <c r="T366" t="s">
        <v>7714</v>
      </c>
      <c r="U366" t="s">
        <v>24</v>
      </c>
    </row>
    <row r="367" spans="1:21">
      <c r="A367" t="s">
        <v>401</v>
      </c>
      <c r="B367" t="s">
        <v>30</v>
      </c>
      <c r="C367">
        <v>0</v>
      </c>
      <c r="D367" t="s">
        <v>24</v>
      </c>
      <c r="E367" t="s">
        <v>24</v>
      </c>
      <c r="F367">
        <v>5</v>
      </c>
      <c r="G367" t="s">
        <v>23</v>
      </c>
      <c r="H367" t="s">
        <v>24</v>
      </c>
      <c r="I367" t="s">
        <v>37</v>
      </c>
      <c r="J367" t="s">
        <v>24</v>
      </c>
      <c r="K367" t="s">
        <v>24</v>
      </c>
      <c r="L367" t="s">
        <v>23</v>
      </c>
      <c r="M367" t="s">
        <v>24</v>
      </c>
      <c r="N367" t="s">
        <v>23</v>
      </c>
      <c r="O367" t="s">
        <v>23</v>
      </c>
      <c r="P367" t="s">
        <v>27</v>
      </c>
      <c r="Q367" t="s">
        <v>24</v>
      </c>
      <c r="R367" t="s">
        <v>35</v>
      </c>
      <c r="S367" t="s">
        <v>7715</v>
      </c>
      <c r="T367" t="s">
        <v>7716</v>
      </c>
      <c r="U367" t="s">
        <v>23</v>
      </c>
    </row>
    <row r="368" spans="1:21">
      <c r="A368" t="s">
        <v>402</v>
      </c>
      <c r="B368" t="s">
        <v>30</v>
      </c>
      <c r="C368">
        <v>0</v>
      </c>
      <c r="D368" t="s">
        <v>23</v>
      </c>
      <c r="E368" t="s">
        <v>24</v>
      </c>
      <c r="F368">
        <v>23</v>
      </c>
      <c r="G368" t="s">
        <v>23</v>
      </c>
      <c r="H368" t="s">
        <v>24</v>
      </c>
      <c r="I368" t="s">
        <v>26</v>
      </c>
      <c r="J368" t="s">
        <v>23</v>
      </c>
      <c r="K368" t="s">
        <v>24</v>
      </c>
      <c r="L368" t="s">
        <v>24</v>
      </c>
      <c r="M368" t="s">
        <v>24</v>
      </c>
      <c r="N368" t="s">
        <v>24</v>
      </c>
      <c r="O368" t="s">
        <v>23</v>
      </c>
      <c r="P368" t="s">
        <v>27</v>
      </c>
      <c r="Q368" t="s">
        <v>23</v>
      </c>
      <c r="R368" t="s">
        <v>35</v>
      </c>
      <c r="S368" t="s">
        <v>7717</v>
      </c>
      <c r="T368">
        <v>1406</v>
      </c>
      <c r="U368" t="s">
        <v>24</v>
      </c>
    </row>
    <row r="369" spans="1:21">
      <c r="A369" t="s">
        <v>403</v>
      </c>
      <c r="B369" t="s">
        <v>22</v>
      </c>
      <c r="C369">
        <v>0</v>
      </c>
      <c r="D369" t="s">
        <v>24</v>
      </c>
      <c r="E369" t="s">
        <v>24</v>
      </c>
      <c r="F369">
        <v>1</v>
      </c>
      <c r="G369" t="s">
        <v>23</v>
      </c>
      <c r="H369" t="s">
        <v>24</v>
      </c>
      <c r="I369" t="s">
        <v>24</v>
      </c>
      <c r="J369" t="s">
        <v>46</v>
      </c>
      <c r="K369" t="s">
        <v>46</v>
      </c>
      <c r="L369" t="s">
        <v>46</v>
      </c>
      <c r="M369" t="s">
        <v>46</v>
      </c>
      <c r="N369" t="s">
        <v>46</v>
      </c>
      <c r="O369" t="s">
        <v>46</v>
      </c>
      <c r="P369" t="s">
        <v>27</v>
      </c>
      <c r="Q369" t="s">
        <v>24</v>
      </c>
      <c r="R369" t="s">
        <v>32</v>
      </c>
      <c r="S369" t="s">
        <v>7718</v>
      </c>
      <c r="T369" t="s">
        <v>7718</v>
      </c>
      <c r="U369" t="s">
        <v>24</v>
      </c>
    </row>
    <row r="370" spans="1:21">
      <c r="A370" t="s">
        <v>404</v>
      </c>
      <c r="B370" t="s">
        <v>30</v>
      </c>
      <c r="C370">
        <v>0</v>
      </c>
      <c r="D370" t="s">
        <v>23</v>
      </c>
      <c r="E370" t="s">
        <v>24</v>
      </c>
      <c r="F370">
        <v>71</v>
      </c>
      <c r="G370" t="s">
        <v>23</v>
      </c>
      <c r="H370" t="s">
        <v>23</v>
      </c>
      <c r="I370" t="s">
        <v>37</v>
      </c>
      <c r="J370" t="s">
        <v>24</v>
      </c>
      <c r="K370" t="s">
        <v>24</v>
      </c>
      <c r="L370" t="s">
        <v>23</v>
      </c>
      <c r="M370" t="s">
        <v>24</v>
      </c>
      <c r="N370" t="s">
        <v>23</v>
      </c>
      <c r="O370" t="s">
        <v>23</v>
      </c>
      <c r="P370" t="s">
        <v>31</v>
      </c>
      <c r="Q370" t="s">
        <v>23</v>
      </c>
      <c r="R370" t="s">
        <v>40</v>
      </c>
      <c r="S370" t="s">
        <v>7719</v>
      </c>
      <c r="T370" t="s">
        <v>7720</v>
      </c>
      <c r="U370" t="s">
        <v>24</v>
      </c>
    </row>
    <row r="371" spans="1:21">
      <c r="A371" t="s">
        <v>405</v>
      </c>
      <c r="B371" t="s">
        <v>30</v>
      </c>
      <c r="C371">
        <v>0</v>
      </c>
      <c r="D371" t="s">
        <v>23</v>
      </c>
      <c r="E371" t="s">
        <v>23</v>
      </c>
      <c r="F371">
        <v>72</v>
      </c>
      <c r="G371" t="s">
        <v>23</v>
      </c>
      <c r="H371" t="s">
        <v>23</v>
      </c>
      <c r="I371" t="s">
        <v>37</v>
      </c>
      <c r="J371" t="s">
        <v>23</v>
      </c>
      <c r="K371" t="s">
        <v>23</v>
      </c>
      <c r="L371" t="s">
        <v>23</v>
      </c>
      <c r="M371" t="s">
        <v>23</v>
      </c>
      <c r="N371" t="s">
        <v>23</v>
      </c>
      <c r="O371" t="s">
        <v>23</v>
      </c>
      <c r="P371" t="s">
        <v>47</v>
      </c>
      <c r="Q371" t="s">
        <v>23</v>
      </c>
      <c r="R371" t="s">
        <v>40</v>
      </c>
      <c r="S371" t="s">
        <v>7721</v>
      </c>
      <c r="T371" t="s">
        <v>7722</v>
      </c>
      <c r="U371" t="s">
        <v>24</v>
      </c>
    </row>
    <row r="372" spans="1:21">
      <c r="A372" t="s">
        <v>406</v>
      </c>
      <c r="B372" t="s">
        <v>30</v>
      </c>
      <c r="C372">
        <v>0</v>
      </c>
      <c r="D372" t="s">
        <v>23</v>
      </c>
      <c r="E372" t="s">
        <v>23</v>
      </c>
      <c r="F372">
        <v>33</v>
      </c>
      <c r="G372" t="s">
        <v>23</v>
      </c>
      <c r="H372" t="s">
        <v>24</v>
      </c>
      <c r="I372" t="s">
        <v>24</v>
      </c>
      <c r="J372" t="s">
        <v>46</v>
      </c>
      <c r="K372" t="s">
        <v>46</v>
      </c>
      <c r="L372" t="s">
        <v>46</v>
      </c>
      <c r="M372" t="s">
        <v>46</v>
      </c>
      <c r="N372" t="s">
        <v>46</v>
      </c>
      <c r="O372" t="s">
        <v>46</v>
      </c>
      <c r="P372" t="s">
        <v>31</v>
      </c>
      <c r="Q372" t="s">
        <v>24</v>
      </c>
      <c r="R372" t="s">
        <v>32</v>
      </c>
      <c r="S372" t="s">
        <v>7400</v>
      </c>
      <c r="T372" t="s">
        <v>7723</v>
      </c>
      <c r="U372" t="s">
        <v>24</v>
      </c>
    </row>
    <row r="373" spans="1:21">
      <c r="A373" t="s">
        <v>407</v>
      </c>
      <c r="B373" t="s">
        <v>30</v>
      </c>
      <c r="C373">
        <v>0</v>
      </c>
      <c r="D373" t="s">
        <v>24</v>
      </c>
      <c r="E373" t="s">
        <v>24</v>
      </c>
      <c r="F373">
        <v>2</v>
      </c>
      <c r="G373" t="s">
        <v>23</v>
      </c>
      <c r="H373" t="s">
        <v>23</v>
      </c>
      <c r="I373" t="s">
        <v>37</v>
      </c>
      <c r="J373" t="s">
        <v>24</v>
      </c>
      <c r="K373" t="s">
        <v>24</v>
      </c>
      <c r="L373" t="s">
        <v>24</v>
      </c>
      <c r="M373" t="s">
        <v>24</v>
      </c>
      <c r="N373" t="s">
        <v>23</v>
      </c>
      <c r="O373" t="s">
        <v>24</v>
      </c>
      <c r="P373" t="s">
        <v>27</v>
      </c>
      <c r="Q373" t="s">
        <v>23</v>
      </c>
      <c r="R373" t="s">
        <v>28</v>
      </c>
      <c r="S373" t="s">
        <v>7724</v>
      </c>
      <c r="T373" t="s">
        <v>7725</v>
      </c>
      <c r="U373" t="s">
        <v>23</v>
      </c>
    </row>
    <row r="374" spans="1:21">
      <c r="A374" t="s">
        <v>408</v>
      </c>
      <c r="B374" t="s">
        <v>30</v>
      </c>
      <c r="C374">
        <v>0</v>
      </c>
      <c r="D374" t="s">
        <v>24</v>
      </c>
      <c r="E374" t="s">
        <v>23</v>
      </c>
      <c r="F374">
        <v>24</v>
      </c>
      <c r="G374" t="s">
        <v>24</v>
      </c>
      <c r="H374" t="s">
        <v>25</v>
      </c>
      <c r="I374" t="s">
        <v>26</v>
      </c>
      <c r="J374" t="s">
        <v>23</v>
      </c>
      <c r="K374" t="s">
        <v>24</v>
      </c>
      <c r="L374" t="s">
        <v>24</v>
      </c>
      <c r="M374" t="s">
        <v>23</v>
      </c>
      <c r="N374" t="s">
        <v>24</v>
      </c>
      <c r="O374" t="s">
        <v>24</v>
      </c>
      <c r="P374" t="s">
        <v>47</v>
      </c>
      <c r="Q374" t="s">
        <v>24</v>
      </c>
      <c r="R374" t="s">
        <v>32</v>
      </c>
      <c r="S374" t="s">
        <v>7726</v>
      </c>
      <c r="T374" t="s">
        <v>7727</v>
      </c>
      <c r="U374" t="s">
        <v>24</v>
      </c>
    </row>
    <row r="375" spans="1:21">
      <c r="A375" t="s">
        <v>409</v>
      </c>
      <c r="B375" t="s">
        <v>22</v>
      </c>
      <c r="C375">
        <v>0</v>
      </c>
      <c r="D375" t="s">
        <v>23</v>
      </c>
      <c r="E375" t="s">
        <v>23</v>
      </c>
      <c r="F375">
        <v>56</v>
      </c>
      <c r="G375" t="s">
        <v>23</v>
      </c>
      <c r="H375" t="s">
        <v>23</v>
      </c>
      <c r="I375" t="s">
        <v>37</v>
      </c>
      <c r="J375" t="s">
        <v>24</v>
      </c>
      <c r="K375" t="s">
        <v>23</v>
      </c>
      <c r="L375" t="s">
        <v>23</v>
      </c>
      <c r="M375" t="s">
        <v>23</v>
      </c>
      <c r="N375" t="s">
        <v>24</v>
      </c>
      <c r="O375" t="s">
        <v>23</v>
      </c>
      <c r="P375" t="s">
        <v>31</v>
      </c>
      <c r="Q375" t="s">
        <v>23</v>
      </c>
      <c r="R375" t="s">
        <v>40</v>
      </c>
      <c r="S375" t="s">
        <v>7728</v>
      </c>
      <c r="T375" t="s">
        <v>7729</v>
      </c>
      <c r="U375" t="s">
        <v>24</v>
      </c>
    </row>
    <row r="376" spans="1:21">
      <c r="A376" t="s">
        <v>410</v>
      </c>
      <c r="B376" t="s">
        <v>30</v>
      </c>
      <c r="C376">
        <v>0</v>
      </c>
      <c r="D376" t="s">
        <v>24</v>
      </c>
      <c r="E376" t="s">
        <v>24</v>
      </c>
      <c r="F376">
        <v>37</v>
      </c>
      <c r="G376" t="s">
        <v>23</v>
      </c>
      <c r="H376" t="s">
        <v>24</v>
      </c>
      <c r="I376" t="s">
        <v>37</v>
      </c>
      <c r="J376" t="s">
        <v>24</v>
      </c>
      <c r="K376" t="s">
        <v>23</v>
      </c>
      <c r="L376" t="s">
        <v>24</v>
      </c>
      <c r="M376" t="s">
        <v>24</v>
      </c>
      <c r="N376" t="s">
        <v>23</v>
      </c>
      <c r="O376" t="s">
        <v>23</v>
      </c>
      <c r="P376" t="s">
        <v>27</v>
      </c>
      <c r="Q376" t="s">
        <v>23</v>
      </c>
      <c r="R376" t="s">
        <v>40</v>
      </c>
      <c r="S376" t="s">
        <v>7730</v>
      </c>
      <c r="T376" t="s">
        <v>7731</v>
      </c>
      <c r="U376" t="s">
        <v>24</v>
      </c>
    </row>
    <row r="377" spans="1:21">
      <c r="A377" t="s">
        <v>411</v>
      </c>
      <c r="B377" t="s">
        <v>22</v>
      </c>
      <c r="C377">
        <v>0</v>
      </c>
      <c r="D377" t="s">
        <v>24</v>
      </c>
      <c r="E377" t="s">
        <v>24</v>
      </c>
      <c r="F377">
        <v>43</v>
      </c>
      <c r="G377" t="s">
        <v>23</v>
      </c>
      <c r="H377" t="s">
        <v>23</v>
      </c>
      <c r="I377" t="s">
        <v>26</v>
      </c>
      <c r="J377" t="s">
        <v>24</v>
      </c>
      <c r="K377" t="s">
        <v>23</v>
      </c>
      <c r="L377" t="s">
        <v>23</v>
      </c>
      <c r="M377" t="s">
        <v>23</v>
      </c>
      <c r="N377" t="s">
        <v>23</v>
      </c>
      <c r="O377" t="s">
        <v>23</v>
      </c>
      <c r="P377" t="s">
        <v>31</v>
      </c>
      <c r="Q377" t="s">
        <v>24</v>
      </c>
      <c r="R377" t="s">
        <v>40</v>
      </c>
      <c r="S377" t="s">
        <v>7732</v>
      </c>
      <c r="T377" t="s">
        <v>7733</v>
      </c>
      <c r="U377" t="s">
        <v>24</v>
      </c>
    </row>
    <row r="378" spans="1:21">
      <c r="A378" t="s">
        <v>412</v>
      </c>
      <c r="B378" t="s">
        <v>30</v>
      </c>
      <c r="C378">
        <v>0</v>
      </c>
      <c r="D378" t="s">
        <v>24</v>
      </c>
      <c r="E378" t="s">
        <v>24</v>
      </c>
      <c r="F378">
        <v>1</v>
      </c>
      <c r="G378" t="s">
        <v>24</v>
      </c>
      <c r="H378" t="s">
        <v>25</v>
      </c>
      <c r="I378" t="s">
        <v>26</v>
      </c>
      <c r="J378" t="s">
        <v>24</v>
      </c>
      <c r="K378" t="s">
        <v>24</v>
      </c>
      <c r="L378" t="s">
        <v>24</v>
      </c>
      <c r="M378" t="s">
        <v>24</v>
      </c>
      <c r="N378" t="s">
        <v>24</v>
      </c>
      <c r="O378" t="s">
        <v>24</v>
      </c>
      <c r="P378" t="s">
        <v>27</v>
      </c>
      <c r="Q378" t="s">
        <v>24</v>
      </c>
      <c r="R378" t="s">
        <v>32</v>
      </c>
      <c r="S378" t="s">
        <v>7734</v>
      </c>
      <c r="T378" t="s">
        <v>7734</v>
      </c>
      <c r="U378" t="s">
        <v>24</v>
      </c>
    </row>
    <row r="379" spans="1:21">
      <c r="A379" t="s">
        <v>413</v>
      </c>
      <c r="B379" t="s">
        <v>22</v>
      </c>
      <c r="C379">
        <v>0</v>
      </c>
      <c r="D379" t="s">
        <v>23</v>
      </c>
      <c r="E379" t="s">
        <v>24</v>
      </c>
      <c r="F379">
        <v>25</v>
      </c>
      <c r="G379" t="s">
        <v>23</v>
      </c>
      <c r="H379" t="s">
        <v>23</v>
      </c>
      <c r="I379" t="s">
        <v>37</v>
      </c>
      <c r="J379" t="s">
        <v>24</v>
      </c>
      <c r="K379" t="s">
        <v>24</v>
      </c>
      <c r="L379" t="s">
        <v>23</v>
      </c>
      <c r="M379" t="s">
        <v>23</v>
      </c>
      <c r="N379" t="s">
        <v>23</v>
      </c>
      <c r="O379" t="s">
        <v>23</v>
      </c>
      <c r="P379" t="s">
        <v>27</v>
      </c>
      <c r="Q379" t="s">
        <v>23</v>
      </c>
      <c r="R379" t="s">
        <v>35</v>
      </c>
      <c r="S379" t="s">
        <v>7735</v>
      </c>
      <c r="T379" t="s">
        <v>7736</v>
      </c>
      <c r="U379" t="s">
        <v>23</v>
      </c>
    </row>
    <row r="380" spans="1:21">
      <c r="A380" t="s">
        <v>414</v>
      </c>
      <c r="B380" t="s">
        <v>22</v>
      </c>
      <c r="C380">
        <v>0</v>
      </c>
      <c r="D380" t="s">
        <v>24</v>
      </c>
      <c r="E380" t="s">
        <v>24</v>
      </c>
      <c r="F380">
        <v>61</v>
      </c>
      <c r="G380" t="s">
        <v>23</v>
      </c>
      <c r="H380" t="s">
        <v>23</v>
      </c>
      <c r="I380" t="s">
        <v>26</v>
      </c>
      <c r="J380" t="s">
        <v>23</v>
      </c>
      <c r="K380" t="s">
        <v>23</v>
      </c>
      <c r="L380" t="s">
        <v>23</v>
      </c>
      <c r="M380" t="s">
        <v>23</v>
      </c>
      <c r="N380" t="s">
        <v>23</v>
      </c>
      <c r="O380" t="s">
        <v>23</v>
      </c>
      <c r="P380" t="s">
        <v>47</v>
      </c>
      <c r="Q380" t="s">
        <v>24</v>
      </c>
      <c r="R380" t="s">
        <v>28</v>
      </c>
      <c r="S380" t="s">
        <v>7737</v>
      </c>
      <c r="T380" t="s">
        <v>7738</v>
      </c>
      <c r="U380" t="s">
        <v>24</v>
      </c>
    </row>
    <row r="381" spans="1:21">
      <c r="A381" t="s">
        <v>415</v>
      </c>
      <c r="B381" t="s">
        <v>30</v>
      </c>
      <c r="C381">
        <v>0</v>
      </c>
      <c r="D381" t="s">
        <v>24</v>
      </c>
      <c r="E381" t="s">
        <v>24</v>
      </c>
      <c r="F381">
        <v>17</v>
      </c>
      <c r="G381" t="s">
        <v>23</v>
      </c>
      <c r="H381" t="s">
        <v>23</v>
      </c>
      <c r="I381" t="s">
        <v>37</v>
      </c>
      <c r="J381" t="s">
        <v>24</v>
      </c>
      <c r="K381" t="s">
        <v>24</v>
      </c>
      <c r="L381" t="s">
        <v>23</v>
      </c>
      <c r="M381" t="s">
        <v>23</v>
      </c>
      <c r="N381" t="s">
        <v>24</v>
      </c>
      <c r="O381" t="s">
        <v>24</v>
      </c>
      <c r="P381" t="s">
        <v>31</v>
      </c>
      <c r="Q381" t="s">
        <v>24</v>
      </c>
      <c r="R381" t="s">
        <v>28</v>
      </c>
      <c r="S381" t="s">
        <v>7739</v>
      </c>
      <c r="T381" t="s">
        <v>7740</v>
      </c>
      <c r="U381" t="s">
        <v>24</v>
      </c>
    </row>
    <row r="382" spans="1:21">
      <c r="A382" t="s">
        <v>416</v>
      </c>
      <c r="B382" t="s">
        <v>22</v>
      </c>
      <c r="C382">
        <v>0</v>
      </c>
      <c r="D382" t="s">
        <v>23</v>
      </c>
      <c r="E382" t="s">
        <v>24</v>
      </c>
      <c r="F382">
        <v>41</v>
      </c>
      <c r="G382" t="s">
        <v>23</v>
      </c>
      <c r="H382" t="s">
        <v>24</v>
      </c>
      <c r="I382" t="s">
        <v>37</v>
      </c>
      <c r="J382" t="s">
        <v>24</v>
      </c>
      <c r="K382" t="s">
        <v>23</v>
      </c>
      <c r="L382" t="s">
        <v>23</v>
      </c>
      <c r="M382" t="s">
        <v>23</v>
      </c>
      <c r="N382" t="s">
        <v>24</v>
      </c>
      <c r="O382" t="s">
        <v>24</v>
      </c>
      <c r="P382" t="s">
        <v>31</v>
      </c>
      <c r="Q382" t="s">
        <v>23</v>
      </c>
      <c r="R382" t="s">
        <v>35</v>
      </c>
      <c r="S382" t="s">
        <v>7741</v>
      </c>
      <c r="T382" t="s">
        <v>7742</v>
      </c>
      <c r="U382" t="s">
        <v>24</v>
      </c>
    </row>
    <row r="383" spans="1:21">
      <c r="A383" t="s">
        <v>417</v>
      </c>
      <c r="B383" t="s">
        <v>30</v>
      </c>
      <c r="C383">
        <v>0</v>
      </c>
      <c r="D383" t="s">
        <v>24</v>
      </c>
      <c r="E383" t="s">
        <v>24</v>
      </c>
      <c r="F383">
        <v>1</v>
      </c>
      <c r="G383" t="s">
        <v>23</v>
      </c>
      <c r="H383" t="s">
        <v>24</v>
      </c>
      <c r="I383" t="s">
        <v>26</v>
      </c>
      <c r="J383" t="s">
        <v>24</v>
      </c>
      <c r="K383" t="s">
        <v>23</v>
      </c>
      <c r="L383" t="s">
        <v>24</v>
      </c>
      <c r="M383" t="s">
        <v>24</v>
      </c>
      <c r="N383" t="s">
        <v>24</v>
      </c>
      <c r="O383" t="s">
        <v>24</v>
      </c>
      <c r="P383" t="s">
        <v>27</v>
      </c>
      <c r="Q383" t="s">
        <v>24</v>
      </c>
      <c r="R383" t="s">
        <v>32</v>
      </c>
      <c r="S383" t="s">
        <v>7743</v>
      </c>
      <c r="T383" t="s">
        <v>7743</v>
      </c>
      <c r="U383" t="s">
        <v>23</v>
      </c>
    </row>
    <row r="384" spans="1:21">
      <c r="A384" t="s">
        <v>418</v>
      </c>
      <c r="B384" t="s">
        <v>30</v>
      </c>
      <c r="C384">
        <v>1</v>
      </c>
      <c r="D384" t="s">
        <v>23</v>
      </c>
      <c r="E384" t="s">
        <v>23</v>
      </c>
      <c r="F384">
        <v>72</v>
      </c>
      <c r="G384" t="s">
        <v>24</v>
      </c>
      <c r="H384" t="s">
        <v>25</v>
      </c>
      <c r="I384" t="s">
        <v>26</v>
      </c>
      <c r="J384" t="s">
        <v>23</v>
      </c>
      <c r="K384" t="s">
        <v>23</v>
      </c>
      <c r="L384" t="s">
        <v>23</v>
      </c>
      <c r="M384" t="s">
        <v>23</v>
      </c>
      <c r="N384" t="s">
        <v>23</v>
      </c>
      <c r="O384" t="s">
        <v>23</v>
      </c>
      <c r="P384" t="s">
        <v>47</v>
      </c>
      <c r="Q384" t="s">
        <v>23</v>
      </c>
      <c r="R384" t="s">
        <v>35</v>
      </c>
      <c r="S384" t="s">
        <v>7744</v>
      </c>
      <c r="T384" t="s">
        <v>7745</v>
      </c>
      <c r="U384" t="s">
        <v>24</v>
      </c>
    </row>
    <row r="385" spans="1:21">
      <c r="A385" t="s">
        <v>419</v>
      </c>
      <c r="B385" t="s">
        <v>30</v>
      </c>
      <c r="C385">
        <v>0</v>
      </c>
      <c r="D385" t="s">
        <v>24</v>
      </c>
      <c r="E385" t="s">
        <v>24</v>
      </c>
      <c r="F385">
        <v>1</v>
      </c>
      <c r="G385" t="s">
        <v>23</v>
      </c>
      <c r="H385" t="s">
        <v>23</v>
      </c>
      <c r="I385" t="s">
        <v>37</v>
      </c>
      <c r="J385" t="s">
        <v>24</v>
      </c>
      <c r="K385" t="s">
        <v>23</v>
      </c>
      <c r="L385" t="s">
        <v>24</v>
      </c>
      <c r="M385" t="s">
        <v>24</v>
      </c>
      <c r="N385" t="s">
        <v>24</v>
      </c>
      <c r="O385" t="s">
        <v>23</v>
      </c>
      <c r="P385" t="s">
        <v>27</v>
      </c>
      <c r="Q385" t="s">
        <v>23</v>
      </c>
      <c r="R385" t="s">
        <v>40</v>
      </c>
      <c r="S385" t="s">
        <v>7746</v>
      </c>
      <c r="T385" t="s">
        <v>7746</v>
      </c>
      <c r="U385" t="s">
        <v>23</v>
      </c>
    </row>
    <row r="386" spans="1:21">
      <c r="A386" t="s">
        <v>420</v>
      </c>
      <c r="B386" t="s">
        <v>30</v>
      </c>
      <c r="C386">
        <v>0</v>
      </c>
      <c r="D386" t="s">
        <v>24</v>
      </c>
      <c r="E386" t="s">
        <v>24</v>
      </c>
      <c r="F386">
        <v>48</v>
      </c>
      <c r="G386" t="s">
        <v>23</v>
      </c>
      <c r="H386" t="s">
        <v>23</v>
      </c>
      <c r="I386" t="s">
        <v>37</v>
      </c>
      <c r="J386" t="s">
        <v>24</v>
      </c>
      <c r="K386" t="s">
        <v>23</v>
      </c>
      <c r="L386" t="s">
        <v>23</v>
      </c>
      <c r="M386" t="s">
        <v>24</v>
      </c>
      <c r="N386" t="s">
        <v>23</v>
      </c>
      <c r="O386" t="s">
        <v>23</v>
      </c>
      <c r="P386" t="s">
        <v>47</v>
      </c>
      <c r="Q386" t="s">
        <v>23</v>
      </c>
      <c r="R386" t="s">
        <v>35</v>
      </c>
      <c r="S386" t="s">
        <v>7747</v>
      </c>
      <c r="T386" t="s">
        <v>7748</v>
      </c>
      <c r="U386" t="s">
        <v>24</v>
      </c>
    </row>
    <row r="387" spans="1:21">
      <c r="A387" t="s">
        <v>421</v>
      </c>
      <c r="B387" t="s">
        <v>30</v>
      </c>
      <c r="C387">
        <v>1</v>
      </c>
      <c r="D387" t="s">
        <v>23</v>
      </c>
      <c r="E387" t="s">
        <v>24</v>
      </c>
      <c r="F387">
        <v>11</v>
      </c>
      <c r="G387" t="s">
        <v>23</v>
      </c>
      <c r="H387" t="s">
        <v>24</v>
      </c>
      <c r="I387" t="s">
        <v>24</v>
      </c>
      <c r="J387" t="s">
        <v>46</v>
      </c>
      <c r="K387" t="s">
        <v>46</v>
      </c>
      <c r="L387" t="s">
        <v>46</v>
      </c>
      <c r="M387" t="s">
        <v>46</v>
      </c>
      <c r="N387" t="s">
        <v>46</v>
      </c>
      <c r="O387" t="s">
        <v>46</v>
      </c>
      <c r="P387" t="s">
        <v>27</v>
      </c>
      <c r="Q387" t="s">
        <v>24</v>
      </c>
      <c r="R387" t="s">
        <v>32</v>
      </c>
      <c r="S387" t="s">
        <v>7275</v>
      </c>
      <c r="T387" t="s">
        <v>7749</v>
      </c>
      <c r="U387" t="s">
        <v>23</v>
      </c>
    </row>
    <row r="388" spans="1:21">
      <c r="A388" t="s">
        <v>422</v>
      </c>
      <c r="B388" t="s">
        <v>22</v>
      </c>
      <c r="C388">
        <v>1</v>
      </c>
      <c r="D388" t="s">
        <v>23</v>
      </c>
      <c r="E388" t="s">
        <v>24</v>
      </c>
      <c r="F388">
        <v>55</v>
      </c>
      <c r="G388" t="s">
        <v>23</v>
      </c>
      <c r="H388" t="s">
        <v>23</v>
      </c>
      <c r="I388" t="s">
        <v>37</v>
      </c>
      <c r="J388" t="s">
        <v>24</v>
      </c>
      <c r="K388" t="s">
        <v>23</v>
      </c>
      <c r="L388" t="s">
        <v>23</v>
      </c>
      <c r="M388" t="s">
        <v>24</v>
      </c>
      <c r="N388" t="s">
        <v>24</v>
      </c>
      <c r="O388" t="s">
        <v>24</v>
      </c>
      <c r="P388" t="s">
        <v>27</v>
      </c>
      <c r="Q388" t="s">
        <v>23</v>
      </c>
      <c r="R388" t="s">
        <v>28</v>
      </c>
      <c r="S388" t="s">
        <v>7750</v>
      </c>
      <c r="T388" t="s">
        <v>7751</v>
      </c>
      <c r="U388" t="s">
        <v>23</v>
      </c>
    </row>
    <row r="389" spans="1:21">
      <c r="A389" t="s">
        <v>423</v>
      </c>
      <c r="B389" t="s">
        <v>22</v>
      </c>
      <c r="C389">
        <v>0</v>
      </c>
      <c r="D389" t="s">
        <v>24</v>
      </c>
      <c r="E389" t="s">
        <v>24</v>
      </c>
      <c r="F389">
        <v>42</v>
      </c>
      <c r="G389" t="s">
        <v>24</v>
      </c>
      <c r="H389" t="s">
        <v>25</v>
      </c>
      <c r="I389" t="s">
        <v>26</v>
      </c>
      <c r="J389" t="s">
        <v>23</v>
      </c>
      <c r="K389" t="s">
        <v>23</v>
      </c>
      <c r="L389" t="s">
        <v>23</v>
      </c>
      <c r="M389" t="s">
        <v>23</v>
      </c>
      <c r="N389" t="s">
        <v>24</v>
      </c>
      <c r="O389" t="s">
        <v>23</v>
      </c>
      <c r="P389" t="s">
        <v>31</v>
      </c>
      <c r="Q389" t="s">
        <v>23</v>
      </c>
      <c r="R389" t="s">
        <v>28</v>
      </c>
      <c r="S389" t="s">
        <v>7752</v>
      </c>
      <c r="T389" t="s">
        <v>7753</v>
      </c>
      <c r="U389" t="s">
        <v>24</v>
      </c>
    </row>
    <row r="390" spans="1:21">
      <c r="A390" t="s">
        <v>424</v>
      </c>
      <c r="B390" t="s">
        <v>30</v>
      </c>
      <c r="C390">
        <v>0</v>
      </c>
      <c r="D390" t="s">
        <v>24</v>
      </c>
      <c r="E390" t="s">
        <v>24</v>
      </c>
      <c r="F390">
        <v>44</v>
      </c>
      <c r="G390" t="s">
        <v>23</v>
      </c>
      <c r="H390" t="s">
        <v>23</v>
      </c>
      <c r="I390" t="s">
        <v>37</v>
      </c>
      <c r="J390" t="s">
        <v>24</v>
      </c>
      <c r="K390" t="s">
        <v>24</v>
      </c>
      <c r="L390" t="s">
        <v>23</v>
      </c>
      <c r="M390" t="s">
        <v>24</v>
      </c>
      <c r="N390" t="s">
        <v>24</v>
      </c>
      <c r="O390" t="s">
        <v>23</v>
      </c>
      <c r="P390" t="s">
        <v>27</v>
      </c>
      <c r="Q390" t="s">
        <v>23</v>
      </c>
      <c r="R390" t="s">
        <v>32</v>
      </c>
      <c r="S390" t="s">
        <v>7612</v>
      </c>
      <c r="T390">
        <v>4063</v>
      </c>
      <c r="U390" t="s">
        <v>24</v>
      </c>
    </row>
    <row r="391" spans="1:21">
      <c r="A391" t="s">
        <v>425</v>
      </c>
      <c r="B391" t="s">
        <v>30</v>
      </c>
      <c r="C391">
        <v>0</v>
      </c>
      <c r="D391" t="s">
        <v>24</v>
      </c>
      <c r="E391" t="s">
        <v>23</v>
      </c>
      <c r="F391">
        <v>1</v>
      </c>
      <c r="G391" t="s">
        <v>23</v>
      </c>
      <c r="H391" t="s">
        <v>24</v>
      </c>
      <c r="I391" t="s">
        <v>26</v>
      </c>
      <c r="J391" t="s">
        <v>24</v>
      </c>
      <c r="K391" t="s">
        <v>24</v>
      </c>
      <c r="L391" t="s">
        <v>24</v>
      </c>
      <c r="M391" t="s">
        <v>24</v>
      </c>
      <c r="N391" t="s">
        <v>24</v>
      </c>
      <c r="O391" t="s">
        <v>24</v>
      </c>
      <c r="P391" t="s">
        <v>27</v>
      </c>
      <c r="Q391" t="s">
        <v>24</v>
      </c>
      <c r="R391" t="s">
        <v>28</v>
      </c>
      <c r="S391">
        <v>44</v>
      </c>
      <c r="T391">
        <v>44</v>
      </c>
      <c r="U391" t="s">
        <v>24</v>
      </c>
    </row>
    <row r="392" spans="1:21">
      <c r="A392" t="s">
        <v>426</v>
      </c>
      <c r="B392" t="s">
        <v>22</v>
      </c>
      <c r="C392">
        <v>0</v>
      </c>
      <c r="D392" t="s">
        <v>24</v>
      </c>
      <c r="E392" t="s">
        <v>24</v>
      </c>
      <c r="F392">
        <v>27</v>
      </c>
      <c r="G392" t="s">
        <v>23</v>
      </c>
      <c r="H392" t="s">
        <v>23</v>
      </c>
      <c r="I392" t="s">
        <v>37</v>
      </c>
      <c r="J392" t="s">
        <v>24</v>
      </c>
      <c r="K392" t="s">
        <v>24</v>
      </c>
      <c r="L392" t="s">
        <v>24</v>
      </c>
      <c r="M392" t="s">
        <v>24</v>
      </c>
      <c r="N392" t="s">
        <v>23</v>
      </c>
      <c r="O392" t="s">
        <v>23</v>
      </c>
      <c r="P392" t="s">
        <v>27</v>
      </c>
      <c r="Q392" t="s">
        <v>23</v>
      </c>
      <c r="R392" t="s">
        <v>35</v>
      </c>
      <c r="S392" t="s">
        <v>7754</v>
      </c>
      <c r="T392" t="s">
        <v>7755</v>
      </c>
      <c r="U392" t="s">
        <v>24</v>
      </c>
    </row>
    <row r="393" spans="1:21">
      <c r="A393" t="s">
        <v>427</v>
      </c>
      <c r="B393" t="s">
        <v>30</v>
      </c>
      <c r="C393">
        <v>1</v>
      </c>
      <c r="D393" t="s">
        <v>23</v>
      </c>
      <c r="E393" t="s">
        <v>24</v>
      </c>
      <c r="F393">
        <v>27</v>
      </c>
      <c r="G393" t="s">
        <v>23</v>
      </c>
      <c r="H393" t="s">
        <v>23</v>
      </c>
      <c r="I393" t="s">
        <v>26</v>
      </c>
      <c r="J393" t="s">
        <v>24</v>
      </c>
      <c r="K393" t="s">
        <v>23</v>
      </c>
      <c r="L393" t="s">
        <v>23</v>
      </c>
      <c r="M393" t="s">
        <v>23</v>
      </c>
      <c r="N393" t="s">
        <v>23</v>
      </c>
      <c r="O393" t="s">
        <v>23</v>
      </c>
      <c r="P393" t="s">
        <v>27</v>
      </c>
      <c r="Q393" t="s">
        <v>23</v>
      </c>
      <c r="R393" t="s">
        <v>35</v>
      </c>
      <c r="S393" t="s">
        <v>7695</v>
      </c>
      <c r="T393" t="s">
        <v>7756</v>
      </c>
      <c r="U393" t="s">
        <v>24</v>
      </c>
    </row>
    <row r="394" spans="1:21">
      <c r="A394" t="s">
        <v>428</v>
      </c>
      <c r="B394" t="s">
        <v>22</v>
      </c>
      <c r="C394">
        <v>1</v>
      </c>
      <c r="D394" t="s">
        <v>24</v>
      </c>
      <c r="E394" t="s">
        <v>24</v>
      </c>
      <c r="F394">
        <v>2</v>
      </c>
      <c r="G394" t="s">
        <v>23</v>
      </c>
      <c r="H394" t="s">
        <v>24</v>
      </c>
      <c r="I394" t="s">
        <v>26</v>
      </c>
      <c r="J394" t="s">
        <v>24</v>
      </c>
      <c r="K394" t="s">
        <v>24</v>
      </c>
      <c r="L394" t="s">
        <v>24</v>
      </c>
      <c r="M394" t="s">
        <v>24</v>
      </c>
      <c r="N394" t="s">
        <v>24</v>
      </c>
      <c r="O394" t="s">
        <v>24</v>
      </c>
      <c r="P394" t="s">
        <v>27</v>
      </c>
      <c r="Q394" t="s">
        <v>23</v>
      </c>
      <c r="R394" t="s">
        <v>28</v>
      </c>
      <c r="S394" t="s">
        <v>7757</v>
      </c>
      <c r="T394" t="s">
        <v>7758</v>
      </c>
      <c r="U394" t="s">
        <v>24</v>
      </c>
    </row>
    <row r="395" spans="1:21">
      <c r="A395" t="s">
        <v>429</v>
      </c>
      <c r="B395" t="s">
        <v>22</v>
      </c>
      <c r="C395">
        <v>0</v>
      </c>
      <c r="D395" t="s">
        <v>24</v>
      </c>
      <c r="E395" t="s">
        <v>24</v>
      </c>
      <c r="F395">
        <v>19</v>
      </c>
      <c r="G395" t="s">
        <v>23</v>
      </c>
      <c r="H395" t="s">
        <v>24</v>
      </c>
      <c r="I395" t="s">
        <v>24</v>
      </c>
      <c r="J395" t="s">
        <v>46</v>
      </c>
      <c r="K395" t="s">
        <v>46</v>
      </c>
      <c r="L395" t="s">
        <v>46</v>
      </c>
      <c r="M395" t="s">
        <v>46</v>
      </c>
      <c r="N395" t="s">
        <v>46</v>
      </c>
      <c r="O395" t="s">
        <v>46</v>
      </c>
      <c r="P395" t="s">
        <v>27</v>
      </c>
      <c r="Q395" t="s">
        <v>24</v>
      </c>
      <c r="R395" t="s">
        <v>32</v>
      </c>
      <c r="S395" t="s">
        <v>7402</v>
      </c>
      <c r="T395" t="s">
        <v>7759</v>
      </c>
      <c r="U395" t="s">
        <v>24</v>
      </c>
    </row>
    <row r="396" spans="1:21">
      <c r="A396" t="s">
        <v>430</v>
      </c>
      <c r="B396" t="s">
        <v>22</v>
      </c>
      <c r="C396">
        <v>1</v>
      </c>
      <c r="D396" t="s">
        <v>23</v>
      </c>
      <c r="E396" t="s">
        <v>24</v>
      </c>
      <c r="F396">
        <v>42</v>
      </c>
      <c r="G396" t="s">
        <v>23</v>
      </c>
      <c r="H396" t="s">
        <v>23</v>
      </c>
      <c r="I396" t="s">
        <v>37</v>
      </c>
      <c r="J396" t="s">
        <v>24</v>
      </c>
      <c r="K396" t="s">
        <v>24</v>
      </c>
      <c r="L396" t="s">
        <v>24</v>
      </c>
      <c r="M396" t="s">
        <v>24</v>
      </c>
      <c r="N396" t="s">
        <v>23</v>
      </c>
      <c r="O396" t="s">
        <v>23</v>
      </c>
      <c r="P396" t="s">
        <v>27</v>
      </c>
      <c r="Q396" t="s">
        <v>23</v>
      </c>
      <c r="R396" t="s">
        <v>28</v>
      </c>
      <c r="S396" t="s">
        <v>7760</v>
      </c>
      <c r="T396" t="s">
        <v>7761</v>
      </c>
      <c r="U396" t="s">
        <v>24</v>
      </c>
    </row>
    <row r="397" spans="1:21">
      <c r="A397" t="s">
        <v>431</v>
      </c>
      <c r="B397" t="s">
        <v>22</v>
      </c>
      <c r="C397">
        <v>0</v>
      </c>
      <c r="D397" t="s">
        <v>24</v>
      </c>
      <c r="E397" t="s">
        <v>24</v>
      </c>
      <c r="F397">
        <v>66</v>
      </c>
      <c r="G397" t="s">
        <v>23</v>
      </c>
      <c r="H397" t="s">
        <v>23</v>
      </c>
      <c r="I397" t="s">
        <v>26</v>
      </c>
      <c r="J397" t="s">
        <v>23</v>
      </c>
      <c r="K397" t="s">
        <v>23</v>
      </c>
      <c r="L397" t="s">
        <v>23</v>
      </c>
      <c r="M397" t="s">
        <v>23</v>
      </c>
      <c r="N397" t="s">
        <v>23</v>
      </c>
      <c r="O397" t="s">
        <v>23</v>
      </c>
      <c r="P397" t="s">
        <v>47</v>
      </c>
      <c r="Q397" t="s">
        <v>23</v>
      </c>
      <c r="R397" t="s">
        <v>40</v>
      </c>
      <c r="S397" t="s">
        <v>7155</v>
      </c>
      <c r="T397" t="s">
        <v>7762</v>
      </c>
      <c r="U397" t="s">
        <v>24</v>
      </c>
    </row>
    <row r="398" spans="1:21">
      <c r="A398" t="s">
        <v>432</v>
      </c>
      <c r="B398" t="s">
        <v>30</v>
      </c>
      <c r="C398">
        <v>1</v>
      </c>
      <c r="D398" t="s">
        <v>23</v>
      </c>
      <c r="E398" t="s">
        <v>24</v>
      </c>
      <c r="F398">
        <v>33</v>
      </c>
      <c r="G398" t="s">
        <v>23</v>
      </c>
      <c r="H398" t="s">
        <v>23</v>
      </c>
      <c r="I398" t="s">
        <v>37</v>
      </c>
      <c r="J398" t="s">
        <v>23</v>
      </c>
      <c r="K398" t="s">
        <v>24</v>
      </c>
      <c r="L398" t="s">
        <v>23</v>
      </c>
      <c r="M398" t="s">
        <v>23</v>
      </c>
      <c r="N398" t="s">
        <v>23</v>
      </c>
      <c r="O398" t="s">
        <v>23</v>
      </c>
      <c r="P398" t="s">
        <v>27</v>
      </c>
      <c r="Q398" t="s">
        <v>23</v>
      </c>
      <c r="R398" t="s">
        <v>35</v>
      </c>
      <c r="S398" t="s">
        <v>7763</v>
      </c>
      <c r="T398" t="s">
        <v>7764</v>
      </c>
      <c r="U398" t="s">
        <v>24</v>
      </c>
    </row>
    <row r="399" spans="1:21">
      <c r="A399" t="s">
        <v>433</v>
      </c>
      <c r="B399" t="s">
        <v>22</v>
      </c>
      <c r="C399">
        <v>0</v>
      </c>
      <c r="D399" t="s">
        <v>24</v>
      </c>
      <c r="E399" t="s">
        <v>24</v>
      </c>
      <c r="F399">
        <v>34</v>
      </c>
      <c r="G399" t="s">
        <v>23</v>
      </c>
      <c r="H399" t="s">
        <v>24</v>
      </c>
      <c r="I399" t="s">
        <v>37</v>
      </c>
      <c r="J399" t="s">
        <v>24</v>
      </c>
      <c r="K399" t="s">
        <v>23</v>
      </c>
      <c r="L399" t="s">
        <v>24</v>
      </c>
      <c r="M399" t="s">
        <v>24</v>
      </c>
      <c r="N399" t="s">
        <v>24</v>
      </c>
      <c r="O399" t="s">
        <v>24</v>
      </c>
      <c r="P399" t="s">
        <v>27</v>
      </c>
      <c r="Q399" t="s">
        <v>23</v>
      </c>
      <c r="R399" t="s">
        <v>40</v>
      </c>
      <c r="S399" t="s">
        <v>7765</v>
      </c>
      <c r="T399" t="s">
        <v>7766</v>
      </c>
      <c r="U399" t="s">
        <v>23</v>
      </c>
    </row>
    <row r="400" spans="1:21">
      <c r="A400" t="s">
        <v>434</v>
      </c>
      <c r="B400" t="s">
        <v>30</v>
      </c>
      <c r="C400">
        <v>1</v>
      </c>
      <c r="D400" t="s">
        <v>24</v>
      </c>
      <c r="E400" t="s">
        <v>24</v>
      </c>
      <c r="F400">
        <v>33</v>
      </c>
      <c r="G400" t="s">
        <v>24</v>
      </c>
      <c r="H400" t="s">
        <v>25</v>
      </c>
      <c r="I400" t="s">
        <v>26</v>
      </c>
      <c r="J400" t="s">
        <v>24</v>
      </c>
      <c r="K400" t="s">
        <v>24</v>
      </c>
      <c r="L400" t="s">
        <v>23</v>
      </c>
      <c r="M400" t="s">
        <v>23</v>
      </c>
      <c r="N400" t="s">
        <v>23</v>
      </c>
      <c r="O400" t="s">
        <v>23</v>
      </c>
      <c r="P400" t="s">
        <v>27</v>
      </c>
      <c r="Q400" t="s">
        <v>23</v>
      </c>
      <c r="R400" t="s">
        <v>28</v>
      </c>
      <c r="S400" t="s">
        <v>7318</v>
      </c>
      <c r="T400" t="s">
        <v>7767</v>
      </c>
      <c r="U400" t="s">
        <v>24</v>
      </c>
    </row>
    <row r="401" spans="1:21">
      <c r="A401" t="s">
        <v>435</v>
      </c>
      <c r="B401" t="s">
        <v>22</v>
      </c>
      <c r="C401">
        <v>0</v>
      </c>
      <c r="D401" t="s">
        <v>23</v>
      </c>
      <c r="E401" t="s">
        <v>23</v>
      </c>
      <c r="F401">
        <v>23</v>
      </c>
      <c r="G401" t="s">
        <v>23</v>
      </c>
      <c r="H401" t="s">
        <v>24</v>
      </c>
      <c r="I401" t="s">
        <v>24</v>
      </c>
      <c r="J401" t="s">
        <v>46</v>
      </c>
      <c r="K401" t="s">
        <v>46</v>
      </c>
      <c r="L401" t="s">
        <v>46</v>
      </c>
      <c r="M401" t="s">
        <v>46</v>
      </c>
      <c r="N401" t="s">
        <v>46</v>
      </c>
      <c r="O401" t="s">
        <v>46</v>
      </c>
      <c r="P401" t="s">
        <v>31</v>
      </c>
      <c r="Q401" t="s">
        <v>24</v>
      </c>
      <c r="R401" t="s">
        <v>32</v>
      </c>
      <c r="S401" t="s">
        <v>7768</v>
      </c>
      <c r="T401" t="s">
        <v>7769</v>
      </c>
      <c r="U401" t="s">
        <v>24</v>
      </c>
    </row>
    <row r="402" spans="1:21">
      <c r="A402" t="s">
        <v>436</v>
      </c>
      <c r="B402" t="s">
        <v>22</v>
      </c>
      <c r="C402">
        <v>0</v>
      </c>
      <c r="D402" t="s">
        <v>24</v>
      </c>
      <c r="E402" t="s">
        <v>24</v>
      </c>
      <c r="F402">
        <v>32</v>
      </c>
      <c r="G402" t="s">
        <v>23</v>
      </c>
      <c r="H402" t="s">
        <v>24</v>
      </c>
      <c r="I402" t="s">
        <v>24</v>
      </c>
      <c r="J402" t="s">
        <v>46</v>
      </c>
      <c r="K402" t="s">
        <v>46</v>
      </c>
      <c r="L402" t="s">
        <v>46</v>
      </c>
      <c r="M402" t="s">
        <v>46</v>
      </c>
      <c r="N402" t="s">
        <v>46</v>
      </c>
      <c r="O402" t="s">
        <v>46</v>
      </c>
      <c r="P402" t="s">
        <v>31</v>
      </c>
      <c r="Q402" t="s">
        <v>24</v>
      </c>
      <c r="R402" t="s">
        <v>35</v>
      </c>
      <c r="S402" t="s">
        <v>7345</v>
      </c>
      <c r="T402" t="s">
        <v>7770</v>
      </c>
      <c r="U402" t="s">
        <v>24</v>
      </c>
    </row>
    <row r="403" spans="1:21">
      <c r="A403" t="s">
        <v>437</v>
      </c>
      <c r="B403" t="s">
        <v>22</v>
      </c>
      <c r="C403">
        <v>0</v>
      </c>
      <c r="D403" t="s">
        <v>24</v>
      </c>
      <c r="E403" t="s">
        <v>24</v>
      </c>
      <c r="F403">
        <v>11</v>
      </c>
      <c r="G403" t="s">
        <v>23</v>
      </c>
      <c r="H403" t="s">
        <v>24</v>
      </c>
      <c r="I403" t="s">
        <v>24</v>
      </c>
      <c r="J403" t="s">
        <v>46</v>
      </c>
      <c r="K403" t="s">
        <v>46</v>
      </c>
      <c r="L403" t="s">
        <v>46</v>
      </c>
      <c r="M403" t="s">
        <v>46</v>
      </c>
      <c r="N403" t="s">
        <v>46</v>
      </c>
      <c r="O403" t="s">
        <v>46</v>
      </c>
      <c r="P403" t="s">
        <v>31</v>
      </c>
      <c r="Q403" t="s">
        <v>24</v>
      </c>
      <c r="R403" t="s">
        <v>40</v>
      </c>
      <c r="S403" t="s">
        <v>7768</v>
      </c>
      <c r="T403" t="s">
        <v>7771</v>
      </c>
      <c r="U403" t="s">
        <v>24</v>
      </c>
    </row>
    <row r="404" spans="1:21">
      <c r="A404" t="s">
        <v>438</v>
      </c>
      <c r="B404" t="s">
        <v>30</v>
      </c>
      <c r="C404">
        <v>0</v>
      </c>
      <c r="D404" t="s">
        <v>23</v>
      </c>
      <c r="E404" t="s">
        <v>23</v>
      </c>
      <c r="F404">
        <v>69</v>
      </c>
      <c r="G404" t="s">
        <v>23</v>
      </c>
      <c r="H404" t="s">
        <v>23</v>
      </c>
      <c r="I404" t="s">
        <v>37</v>
      </c>
      <c r="J404" t="s">
        <v>24</v>
      </c>
      <c r="K404" t="s">
        <v>24</v>
      </c>
      <c r="L404" t="s">
        <v>23</v>
      </c>
      <c r="M404" t="s">
        <v>24</v>
      </c>
      <c r="N404" t="s">
        <v>23</v>
      </c>
      <c r="O404" t="s">
        <v>23</v>
      </c>
      <c r="P404" t="s">
        <v>27</v>
      </c>
      <c r="Q404" t="s">
        <v>23</v>
      </c>
      <c r="R404" t="s">
        <v>40</v>
      </c>
      <c r="S404" t="s">
        <v>7772</v>
      </c>
      <c r="T404" t="s">
        <v>7773</v>
      </c>
      <c r="U404" t="s">
        <v>23</v>
      </c>
    </row>
    <row r="405" spans="1:21">
      <c r="A405" t="s">
        <v>439</v>
      </c>
      <c r="B405" t="s">
        <v>22</v>
      </c>
      <c r="C405">
        <v>0</v>
      </c>
      <c r="D405" t="s">
        <v>23</v>
      </c>
      <c r="E405" t="s">
        <v>24</v>
      </c>
      <c r="F405">
        <v>68</v>
      </c>
      <c r="G405" t="s">
        <v>23</v>
      </c>
      <c r="H405" t="s">
        <v>24</v>
      </c>
      <c r="I405" t="s">
        <v>26</v>
      </c>
      <c r="J405" t="s">
        <v>23</v>
      </c>
      <c r="K405" t="s">
        <v>24</v>
      </c>
      <c r="L405" t="s">
        <v>24</v>
      </c>
      <c r="M405" t="s">
        <v>23</v>
      </c>
      <c r="N405" t="s">
        <v>24</v>
      </c>
      <c r="O405" t="s">
        <v>24</v>
      </c>
      <c r="P405" t="s">
        <v>31</v>
      </c>
      <c r="Q405" t="s">
        <v>24</v>
      </c>
      <c r="R405" t="s">
        <v>35</v>
      </c>
      <c r="S405" t="s">
        <v>7774</v>
      </c>
      <c r="T405" t="s">
        <v>7775</v>
      </c>
      <c r="U405" t="s">
        <v>24</v>
      </c>
    </row>
    <row r="406" spans="1:21">
      <c r="A406" t="s">
        <v>440</v>
      </c>
      <c r="B406" t="s">
        <v>30</v>
      </c>
      <c r="C406">
        <v>0</v>
      </c>
      <c r="D406" t="s">
        <v>24</v>
      </c>
      <c r="E406" t="s">
        <v>24</v>
      </c>
      <c r="F406">
        <v>20</v>
      </c>
      <c r="G406" t="s">
        <v>23</v>
      </c>
      <c r="H406" t="s">
        <v>24</v>
      </c>
      <c r="I406" t="s">
        <v>24</v>
      </c>
      <c r="J406" t="s">
        <v>46</v>
      </c>
      <c r="K406" t="s">
        <v>46</v>
      </c>
      <c r="L406" t="s">
        <v>46</v>
      </c>
      <c r="M406" t="s">
        <v>46</v>
      </c>
      <c r="N406" t="s">
        <v>46</v>
      </c>
      <c r="O406" t="s">
        <v>46</v>
      </c>
      <c r="P406" t="s">
        <v>47</v>
      </c>
      <c r="Q406" t="s">
        <v>23</v>
      </c>
      <c r="R406" t="s">
        <v>32</v>
      </c>
      <c r="S406" t="s">
        <v>7385</v>
      </c>
      <c r="T406" t="s">
        <v>7776</v>
      </c>
      <c r="U406" t="s">
        <v>24</v>
      </c>
    </row>
    <row r="407" spans="1:21">
      <c r="A407" t="s">
        <v>441</v>
      </c>
      <c r="B407" t="s">
        <v>30</v>
      </c>
      <c r="C407">
        <v>0</v>
      </c>
      <c r="D407" t="s">
        <v>24</v>
      </c>
      <c r="E407" t="s">
        <v>24</v>
      </c>
      <c r="F407">
        <v>72</v>
      </c>
      <c r="G407" t="s">
        <v>23</v>
      </c>
      <c r="H407" t="s">
        <v>24</v>
      </c>
      <c r="I407" t="s">
        <v>24</v>
      </c>
      <c r="J407" t="s">
        <v>46</v>
      </c>
      <c r="K407" t="s">
        <v>46</v>
      </c>
      <c r="L407" t="s">
        <v>46</v>
      </c>
      <c r="M407" t="s">
        <v>46</v>
      </c>
      <c r="N407" t="s">
        <v>46</v>
      </c>
      <c r="O407" t="s">
        <v>46</v>
      </c>
      <c r="P407" t="s">
        <v>47</v>
      </c>
      <c r="Q407" t="s">
        <v>23</v>
      </c>
      <c r="R407" t="s">
        <v>40</v>
      </c>
      <c r="S407" t="s">
        <v>7158</v>
      </c>
      <c r="T407" t="s">
        <v>7777</v>
      </c>
      <c r="U407" t="s">
        <v>24</v>
      </c>
    </row>
    <row r="408" spans="1:21">
      <c r="A408" t="s">
        <v>442</v>
      </c>
      <c r="B408" t="s">
        <v>30</v>
      </c>
      <c r="C408">
        <v>0</v>
      </c>
      <c r="D408" t="s">
        <v>23</v>
      </c>
      <c r="E408" t="s">
        <v>23</v>
      </c>
      <c r="F408">
        <v>60</v>
      </c>
      <c r="G408" t="s">
        <v>23</v>
      </c>
      <c r="H408" t="s">
        <v>23</v>
      </c>
      <c r="I408" t="s">
        <v>37</v>
      </c>
      <c r="J408" t="s">
        <v>23</v>
      </c>
      <c r="K408" t="s">
        <v>24</v>
      </c>
      <c r="L408" t="s">
        <v>23</v>
      </c>
      <c r="M408" t="s">
        <v>24</v>
      </c>
      <c r="N408" t="s">
        <v>23</v>
      </c>
      <c r="O408" t="s">
        <v>24</v>
      </c>
      <c r="P408" t="s">
        <v>31</v>
      </c>
      <c r="Q408" t="s">
        <v>23</v>
      </c>
      <c r="R408" t="s">
        <v>35</v>
      </c>
      <c r="S408" t="s">
        <v>7778</v>
      </c>
      <c r="T408">
        <v>5812</v>
      </c>
      <c r="U408" t="s">
        <v>24</v>
      </c>
    </row>
    <row r="409" spans="1:21">
      <c r="A409" t="s">
        <v>443</v>
      </c>
      <c r="B409" t="s">
        <v>30</v>
      </c>
      <c r="C409">
        <v>1</v>
      </c>
      <c r="D409" t="s">
        <v>23</v>
      </c>
      <c r="E409" t="s">
        <v>23</v>
      </c>
      <c r="F409">
        <v>32</v>
      </c>
      <c r="G409" t="s">
        <v>23</v>
      </c>
      <c r="H409" t="s">
        <v>24</v>
      </c>
      <c r="I409" t="s">
        <v>37</v>
      </c>
      <c r="J409" t="s">
        <v>24</v>
      </c>
      <c r="K409" t="s">
        <v>23</v>
      </c>
      <c r="L409" t="s">
        <v>24</v>
      </c>
      <c r="M409" t="s">
        <v>24</v>
      </c>
      <c r="N409" t="s">
        <v>23</v>
      </c>
      <c r="O409" t="s">
        <v>23</v>
      </c>
      <c r="P409" t="s">
        <v>27</v>
      </c>
      <c r="Q409" t="s">
        <v>23</v>
      </c>
      <c r="R409" t="s">
        <v>32</v>
      </c>
      <c r="S409" t="s">
        <v>7779</v>
      </c>
      <c r="T409" t="s">
        <v>7780</v>
      </c>
      <c r="U409" t="s">
        <v>24</v>
      </c>
    </row>
    <row r="410" spans="1:21">
      <c r="A410" t="s">
        <v>444</v>
      </c>
      <c r="B410" t="s">
        <v>22</v>
      </c>
      <c r="C410">
        <v>0</v>
      </c>
      <c r="D410" t="s">
        <v>24</v>
      </c>
      <c r="E410" t="s">
        <v>24</v>
      </c>
      <c r="F410">
        <v>1</v>
      </c>
      <c r="G410" t="s">
        <v>23</v>
      </c>
      <c r="H410" t="s">
        <v>24</v>
      </c>
      <c r="I410" t="s">
        <v>24</v>
      </c>
      <c r="J410" t="s">
        <v>46</v>
      </c>
      <c r="K410" t="s">
        <v>46</v>
      </c>
      <c r="L410" t="s">
        <v>46</v>
      </c>
      <c r="M410" t="s">
        <v>46</v>
      </c>
      <c r="N410" t="s">
        <v>46</v>
      </c>
      <c r="O410" t="s">
        <v>46</v>
      </c>
      <c r="P410" t="s">
        <v>27</v>
      </c>
      <c r="Q410" t="s">
        <v>23</v>
      </c>
      <c r="R410" t="s">
        <v>32</v>
      </c>
      <c r="S410" t="s">
        <v>7402</v>
      </c>
      <c r="T410" t="s">
        <v>7402</v>
      </c>
      <c r="U410" t="s">
        <v>23</v>
      </c>
    </row>
    <row r="411" spans="1:21">
      <c r="A411" t="s">
        <v>445</v>
      </c>
      <c r="B411" t="s">
        <v>30</v>
      </c>
      <c r="C411">
        <v>0</v>
      </c>
      <c r="D411" t="s">
        <v>24</v>
      </c>
      <c r="E411" t="s">
        <v>24</v>
      </c>
      <c r="F411">
        <v>1</v>
      </c>
      <c r="G411" t="s">
        <v>23</v>
      </c>
      <c r="H411" t="s">
        <v>24</v>
      </c>
      <c r="I411" t="s">
        <v>24</v>
      </c>
      <c r="J411" t="s">
        <v>46</v>
      </c>
      <c r="K411" t="s">
        <v>46</v>
      </c>
      <c r="L411" t="s">
        <v>46</v>
      </c>
      <c r="M411" t="s">
        <v>46</v>
      </c>
      <c r="N411" t="s">
        <v>46</v>
      </c>
      <c r="O411" t="s">
        <v>46</v>
      </c>
      <c r="P411" t="s">
        <v>27</v>
      </c>
      <c r="Q411" t="s">
        <v>23</v>
      </c>
      <c r="R411" t="s">
        <v>32</v>
      </c>
      <c r="S411" t="s">
        <v>7360</v>
      </c>
      <c r="T411" t="s">
        <v>7360</v>
      </c>
      <c r="U411" t="s">
        <v>23</v>
      </c>
    </row>
    <row r="412" spans="1:21">
      <c r="A412" t="s">
        <v>446</v>
      </c>
      <c r="B412" t="s">
        <v>30</v>
      </c>
      <c r="C412">
        <v>1</v>
      </c>
      <c r="D412" t="s">
        <v>24</v>
      </c>
      <c r="E412" t="s">
        <v>24</v>
      </c>
      <c r="F412">
        <v>3</v>
      </c>
      <c r="G412" t="s">
        <v>23</v>
      </c>
      <c r="H412" t="s">
        <v>23</v>
      </c>
      <c r="I412" t="s">
        <v>37</v>
      </c>
      <c r="J412" t="s">
        <v>24</v>
      </c>
      <c r="K412" t="s">
        <v>23</v>
      </c>
      <c r="L412" t="s">
        <v>24</v>
      </c>
      <c r="M412" t="s">
        <v>24</v>
      </c>
      <c r="N412" t="s">
        <v>24</v>
      </c>
      <c r="O412" t="s">
        <v>24</v>
      </c>
      <c r="P412" t="s">
        <v>27</v>
      </c>
      <c r="Q412" t="s">
        <v>23</v>
      </c>
      <c r="R412" t="s">
        <v>28</v>
      </c>
      <c r="S412" t="s">
        <v>7781</v>
      </c>
      <c r="T412" t="s">
        <v>7782</v>
      </c>
      <c r="U412" t="s">
        <v>23</v>
      </c>
    </row>
    <row r="413" spans="1:21">
      <c r="A413" t="s">
        <v>447</v>
      </c>
      <c r="B413" t="s">
        <v>22</v>
      </c>
      <c r="C413">
        <v>0</v>
      </c>
      <c r="D413" t="s">
        <v>23</v>
      </c>
      <c r="E413" t="s">
        <v>24</v>
      </c>
      <c r="F413">
        <v>46</v>
      </c>
      <c r="G413" t="s">
        <v>23</v>
      </c>
      <c r="H413" t="s">
        <v>23</v>
      </c>
      <c r="I413" t="s">
        <v>24</v>
      </c>
      <c r="J413" t="s">
        <v>46</v>
      </c>
      <c r="K413" t="s">
        <v>46</v>
      </c>
      <c r="L413" t="s">
        <v>46</v>
      </c>
      <c r="M413" t="s">
        <v>46</v>
      </c>
      <c r="N413" t="s">
        <v>46</v>
      </c>
      <c r="O413" t="s">
        <v>46</v>
      </c>
      <c r="P413" t="s">
        <v>31</v>
      </c>
      <c r="Q413" t="s">
        <v>23</v>
      </c>
      <c r="R413" t="s">
        <v>35</v>
      </c>
      <c r="S413" t="s">
        <v>7783</v>
      </c>
      <c r="T413" t="s">
        <v>7784</v>
      </c>
      <c r="U413" t="s">
        <v>24</v>
      </c>
    </row>
    <row r="414" spans="1:21">
      <c r="A414" t="s">
        <v>448</v>
      </c>
      <c r="B414" t="s">
        <v>22</v>
      </c>
      <c r="C414">
        <v>0</v>
      </c>
      <c r="D414" t="s">
        <v>23</v>
      </c>
      <c r="E414" t="s">
        <v>24</v>
      </c>
      <c r="F414">
        <v>29</v>
      </c>
      <c r="G414" t="s">
        <v>23</v>
      </c>
      <c r="H414" t="s">
        <v>23</v>
      </c>
      <c r="I414" t="s">
        <v>37</v>
      </c>
      <c r="J414" t="s">
        <v>24</v>
      </c>
      <c r="K414" t="s">
        <v>24</v>
      </c>
      <c r="L414" t="s">
        <v>24</v>
      </c>
      <c r="M414" t="s">
        <v>24</v>
      </c>
      <c r="N414" t="s">
        <v>24</v>
      </c>
      <c r="O414" t="s">
        <v>24</v>
      </c>
      <c r="P414" t="s">
        <v>27</v>
      </c>
      <c r="Q414" t="s">
        <v>23</v>
      </c>
      <c r="R414" t="s">
        <v>28</v>
      </c>
      <c r="S414" t="s">
        <v>7785</v>
      </c>
      <c r="T414" t="s">
        <v>7786</v>
      </c>
      <c r="U414" t="s">
        <v>24</v>
      </c>
    </row>
    <row r="415" spans="1:21">
      <c r="A415" t="s">
        <v>449</v>
      </c>
      <c r="B415" t="s">
        <v>30</v>
      </c>
      <c r="C415">
        <v>0</v>
      </c>
      <c r="D415" t="s">
        <v>24</v>
      </c>
      <c r="E415" t="s">
        <v>24</v>
      </c>
      <c r="F415">
        <v>51</v>
      </c>
      <c r="G415" t="s">
        <v>23</v>
      </c>
      <c r="H415" t="s">
        <v>23</v>
      </c>
      <c r="I415" t="s">
        <v>37</v>
      </c>
      <c r="J415" t="s">
        <v>24</v>
      </c>
      <c r="K415" t="s">
        <v>23</v>
      </c>
      <c r="L415" t="s">
        <v>23</v>
      </c>
      <c r="M415" t="s">
        <v>23</v>
      </c>
      <c r="N415" t="s">
        <v>24</v>
      </c>
      <c r="O415" t="s">
        <v>24</v>
      </c>
      <c r="P415" t="s">
        <v>27</v>
      </c>
      <c r="Q415" t="s">
        <v>23</v>
      </c>
      <c r="R415" t="s">
        <v>28</v>
      </c>
      <c r="S415" t="s">
        <v>7787</v>
      </c>
      <c r="T415">
        <v>4473</v>
      </c>
      <c r="U415" t="s">
        <v>24</v>
      </c>
    </row>
    <row r="416" spans="1:21">
      <c r="A416" t="s">
        <v>450</v>
      </c>
      <c r="B416" t="s">
        <v>22</v>
      </c>
      <c r="C416">
        <v>1</v>
      </c>
      <c r="D416" t="s">
        <v>23</v>
      </c>
      <c r="E416" t="s">
        <v>24</v>
      </c>
      <c r="F416">
        <v>48</v>
      </c>
      <c r="G416" t="s">
        <v>23</v>
      </c>
      <c r="H416" t="s">
        <v>24</v>
      </c>
      <c r="I416" t="s">
        <v>37</v>
      </c>
      <c r="J416" t="s">
        <v>24</v>
      </c>
      <c r="K416" t="s">
        <v>24</v>
      </c>
      <c r="L416" t="s">
        <v>24</v>
      </c>
      <c r="M416" t="s">
        <v>24</v>
      </c>
      <c r="N416" t="s">
        <v>24</v>
      </c>
      <c r="O416" t="s">
        <v>24</v>
      </c>
      <c r="P416" t="s">
        <v>27</v>
      </c>
      <c r="Q416" t="s">
        <v>23</v>
      </c>
      <c r="R416" t="s">
        <v>35</v>
      </c>
      <c r="S416" t="s">
        <v>7788</v>
      </c>
      <c r="T416" t="s">
        <v>7789</v>
      </c>
      <c r="U416" t="s">
        <v>24</v>
      </c>
    </row>
    <row r="417" spans="1:21">
      <c r="A417" t="s">
        <v>451</v>
      </c>
      <c r="B417" t="s">
        <v>22</v>
      </c>
      <c r="C417">
        <v>0</v>
      </c>
      <c r="D417" t="s">
        <v>23</v>
      </c>
      <c r="E417" t="s">
        <v>23</v>
      </c>
      <c r="F417">
        <v>16</v>
      </c>
      <c r="G417" t="s">
        <v>23</v>
      </c>
      <c r="H417" t="s">
        <v>24</v>
      </c>
      <c r="I417" t="s">
        <v>37</v>
      </c>
      <c r="J417" t="s">
        <v>24</v>
      </c>
      <c r="K417" t="s">
        <v>23</v>
      </c>
      <c r="L417" t="s">
        <v>24</v>
      </c>
      <c r="M417" t="s">
        <v>24</v>
      </c>
      <c r="N417" t="s">
        <v>24</v>
      </c>
      <c r="O417" t="s">
        <v>24</v>
      </c>
      <c r="P417" t="s">
        <v>27</v>
      </c>
      <c r="Q417" t="s">
        <v>24</v>
      </c>
      <c r="R417" t="s">
        <v>35</v>
      </c>
      <c r="S417" t="s">
        <v>7790</v>
      </c>
      <c r="T417" t="s">
        <v>7791</v>
      </c>
      <c r="U417" t="s">
        <v>24</v>
      </c>
    </row>
    <row r="418" spans="1:21">
      <c r="A418" t="s">
        <v>452</v>
      </c>
      <c r="B418" t="s">
        <v>30</v>
      </c>
      <c r="C418">
        <v>0</v>
      </c>
      <c r="D418" t="s">
        <v>23</v>
      </c>
      <c r="E418" t="s">
        <v>24</v>
      </c>
      <c r="F418">
        <v>70</v>
      </c>
      <c r="G418" t="s">
        <v>23</v>
      </c>
      <c r="H418" t="s">
        <v>23</v>
      </c>
      <c r="I418" t="s">
        <v>37</v>
      </c>
      <c r="J418" t="s">
        <v>24</v>
      </c>
      <c r="K418" t="s">
        <v>23</v>
      </c>
      <c r="L418" t="s">
        <v>23</v>
      </c>
      <c r="M418" t="s">
        <v>23</v>
      </c>
      <c r="N418" t="s">
        <v>24</v>
      </c>
      <c r="O418" t="s">
        <v>23</v>
      </c>
      <c r="P418" t="s">
        <v>47</v>
      </c>
      <c r="Q418" t="s">
        <v>23</v>
      </c>
      <c r="R418" t="s">
        <v>35</v>
      </c>
      <c r="S418" t="s">
        <v>7792</v>
      </c>
      <c r="T418" t="s">
        <v>7793</v>
      </c>
      <c r="U418" t="s">
        <v>24</v>
      </c>
    </row>
    <row r="419" spans="1:21">
      <c r="A419" t="s">
        <v>453</v>
      </c>
      <c r="B419" t="s">
        <v>22</v>
      </c>
      <c r="C419">
        <v>0</v>
      </c>
      <c r="D419" t="s">
        <v>23</v>
      </c>
      <c r="E419" t="s">
        <v>23</v>
      </c>
      <c r="F419">
        <v>40</v>
      </c>
      <c r="G419" t="s">
        <v>23</v>
      </c>
      <c r="H419" t="s">
        <v>23</v>
      </c>
      <c r="I419" t="s">
        <v>24</v>
      </c>
      <c r="J419" t="s">
        <v>46</v>
      </c>
      <c r="K419" t="s">
        <v>46</v>
      </c>
      <c r="L419" t="s">
        <v>46</v>
      </c>
      <c r="M419" t="s">
        <v>46</v>
      </c>
      <c r="N419" t="s">
        <v>46</v>
      </c>
      <c r="O419" t="s">
        <v>46</v>
      </c>
      <c r="P419" t="s">
        <v>47</v>
      </c>
      <c r="Q419" t="s">
        <v>23</v>
      </c>
      <c r="R419" t="s">
        <v>32</v>
      </c>
      <c r="S419" t="s">
        <v>7433</v>
      </c>
      <c r="T419" t="s">
        <v>7794</v>
      </c>
      <c r="U419" t="s">
        <v>24</v>
      </c>
    </row>
    <row r="420" spans="1:21">
      <c r="A420" t="s">
        <v>454</v>
      </c>
      <c r="B420" t="s">
        <v>22</v>
      </c>
      <c r="C420">
        <v>0</v>
      </c>
      <c r="D420" t="s">
        <v>23</v>
      </c>
      <c r="E420" t="s">
        <v>23</v>
      </c>
      <c r="F420">
        <v>22</v>
      </c>
      <c r="G420" t="s">
        <v>23</v>
      </c>
      <c r="H420" t="s">
        <v>24</v>
      </c>
      <c r="I420" t="s">
        <v>37</v>
      </c>
      <c r="J420" t="s">
        <v>24</v>
      </c>
      <c r="K420" t="s">
        <v>23</v>
      </c>
      <c r="L420" t="s">
        <v>24</v>
      </c>
      <c r="M420" t="s">
        <v>24</v>
      </c>
      <c r="N420" t="s">
        <v>24</v>
      </c>
      <c r="O420" t="s">
        <v>23</v>
      </c>
      <c r="P420" t="s">
        <v>27</v>
      </c>
      <c r="Q420" t="s">
        <v>24</v>
      </c>
      <c r="R420" t="s">
        <v>28</v>
      </c>
      <c r="S420" t="s">
        <v>7795</v>
      </c>
      <c r="T420" t="s">
        <v>7796</v>
      </c>
      <c r="U420" t="s">
        <v>23</v>
      </c>
    </row>
    <row r="421" spans="1:21">
      <c r="A421" t="s">
        <v>455</v>
      </c>
      <c r="B421" t="s">
        <v>22</v>
      </c>
      <c r="C421">
        <v>1</v>
      </c>
      <c r="D421" t="s">
        <v>24</v>
      </c>
      <c r="E421" t="s">
        <v>24</v>
      </c>
      <c r="F421">
        <v>1</v>
      </c>
      <c r="G421" t="s">
        <v>23</v>
      </c>
      <c r="H421" t="s">
        <v>24</v>
      </c>
      <c r="I421" t="s">
        <v>37</v>
      </c>
      <c r="J421" t="s">
        <v>24</v>
      </c>
      <c r="K421" t="s">
        <v>24</v>
      </c>
      <c r="L421" t="s">
        <v>23</v>
      </c>
      <c r="M421" t="s">
        <v>24</v>
      </c>
      <c r="N421" t="s">
        <v>24</v>
      </c>
      <c r="O421" t="s">
        <v>24</v>
      </c>
      <c r="P421" t="s">
        <v>27</v>
      </c>
      <c r="Q421" t="s">
        <v>23</v>
      </c>
      <c r="R421" t="s">
        <v>35</v>
      </c>
      <c r="S421" t="s">
        <v>7237</v>
      </c>
      <c r="T421" t="s">
        <v>7237</v>
      </c>
      <c r="U421" t="s">
        <v>23</v>
      </c>
    </row>
    <row r="422" spans="1:21">
      <c r="A422" t="s">
        <v>456</v>
      </c>
      <c r="B422" t="s">
        <v>22</v>
      </c>
      <c r="C422">
        <v>0</v>
      </c>
      <c r="D422" t="s">
        <v>23</v>
      </c>
      <c r="E422" t="s">
        <v>23</v>
      </c>
      <c r="F422">
        <v>5</v>
      </c>
      <c r="G422" t="s">
        <v>23</v>
      </c>
      <c r="H422" t="s">
        <v>23</v>
      </c>
      <c r="I422" t="s">
        <v>24</v>
      </c>
      <c r="J422" t="s">
        <v>46</v>
      </c>
      <c r="K422" t="s">
        <v>46</v>
      </c>
      <c r="L422" t="s">
        <v>46</v>
      </c>
      <c r="M422" t="s">
        <v>46</v>
      </c>
      <c r="N422" t="s">
        <v>46</v>
      </c>
      <c r="O422" t="s">
        <v>46</v>
      </c>
      <c r="P422" t="s">
        <v>27</v>
      </c>
      <c r="Q422" t="s">
        <v>23</v>
      </c>
      <c r="R422" t="s">
        <v>32</v>
      </c>
      <c r="S422" t="s">
        <v>7300</v>
      </c>
      <c r="T422" t="s">
        <v>7797</v>
      </c>
      <c r="U422" t="s">
        <v>24</v>
      </c>
    </row>
    <row r="423" spans="1:21">
      <c r="A423" t="s">
        <v>457</v>
      </c>
      <c r="B423" t="s">
        <v>22</v>
      </c>
      <c r="C423">
        <v>0</v>
      </c>
      <c r="D423" t="s">
        <v>24</v>
      </c>
      <c r="E423" t="s">
        <v>24</v>
      </c>
      <c r="F423">
        <v>7</v>
      </c>
      <c r="G423" t="s">
        <v>23</v>
      </c>
      <c r="H423" t="s">
        <v>24</v>
      </c>
      <c r="I423" t="s">
        <v>37</v>
      </c>
      <c r="J423" t="s">
        <v>24</v>
      </c>
      <c r="K423" t="s">
        <v>24</v>
      </c>
      <c r="L423" t="s">
        <v>24</v>
      </c>
      <c r="M423" t="s">
        <v>24</v>
      </c>
      <c r="N423" t="s">
        <v>24</v>
      </c>
      <c r="O423" t="s">
        <v>24</v>
      </c>
      <c r="P423" t="s">
        <v>27</v>
      </c>
      <c r="Q423" t="s">
        <v>23</v>
      </c>
      <c r="R423" t="s">
        <v>35</v>
      </c>
      <c r="S423" t="s">
        <v>7798</v>
      </c>
      <c r="T423" t="s">
        <v>7799</v>
      </c>
      <c r="U423" t="s">
        <v>24</v>
      </c>
    </row>
    <row r="424" spans="1:21">
      <c r="A424" t="s">
        <v>458</v>
      </c>
      <c r="B424" t="s">
        <v>30</v>
      </c>
      <c r="C424">
        <v>0</v>
      </c>
      <c r="D424" t="s">
        <v>24</v>
      </c>
      <c r="E424" t="s">
        <v>23</v>
      </c>
      <c r="F424">
        <v>29</v>
      </c>
      <c r="G424" t="s">
        <v>23</v>
      </c>
      <c r="H424" t="s">
        <v>23</v>
      </c>
      <c r="I424" t="s">
        <v>37</v>
      </c>
      <c r="J424" t="s">
        <v>24</v>
      </c>
      <c r="K424" t="s">
        <v>23</v>
      </c>
      <c r="L424" t="s">
        <v>23</v>
      </c>
      <c r="M424" t="s">
        <v>23</v>
      </c>
      <c r="N424" t="s">
        <v>24</v>
      </c>
      <c r="O424" t="s">
        <v>23</v>
      </c>
      <c r="P424" t="s">
        <v>31</v>
      </c>
      <c r="Q424" t="s">
        <v>24</v>
      </c>
      <c r="R424" t="s">
        <v>40</v>
      </c>
      <c r="S424" t="s">
        <v>7800</v>
      </c>
      <c r="T424" t="s">
        <v>7801</v>
      </c>
      <c r="U424" t="s">
        <v>24</v>
      </c>
    </row>
    <row r="425" spans="1:21">
      <c r="A425" t="s">
        <v>459</v>
      </c>
      <c r="B425" t="s">
        <v>30</v>
      </c>
      <c r="C425">
        <v>0</v>
      </c>
      <c r="D425" t="s">
        <v>23</v>
      </c>
      <c r="E425" t="s">
        <v>23</v>
      </c>
      <c r="F425">
        <v>44</v>
      </c>
      <c r="G425" t="s">
        <v>23</v>
      </c>
      <c r="H425" t="s">
        <v>23</v>
      </c>
      <c r="I425" t="s">
        <v>24</v>
      </c>
      <c r="J425" t="s">
        <v>46</v>
      </c>
      <c r="K425" t="s">
        <v>46</v>
      </c>
      <c r="L425" t="s">
        <v>46</v>
      </c>
      <c r="M425" t="s">
        <v>46</v>
      </c>
      <c r="N425" t="s">
        <v>46</v>
      </c>
      <c r="O425" t="s">
        <v>46</v>
      </c>
      <c r="P425" t="s">
        <v>31</v>
      </c>
      <c r="Q425" t="s">
        <v>24</v>
      </c>
      <c r="R425" t="s">
        <v>32</v>
      </c>
      <c r="S425" t="s">
        <v>7356</v>
      </c>
      <c r="T425" t="s">
        <v>7802</v>
      </c>
      <c r="U425" t="s">
        <v>24</v>
      </c>
    </row>
    <row r="426" spans="1:21">
      <c r="A426" t="s">
        <v>460</v>
      </c>
      <c r="B426" t="s">
        <v>22</v>
      </c>
      <c r="C426">
        <v>0</v>
      </c>
      <c r="D426" t="s">
        <v>24</v>
      </c>
      <c r="E426" t="s">
        <v>24</v>
      </c>
      <c r="F426">
        <v>10</v>
      </c>
      <c r="G426" t="s">
        <v>24</v>
      </c>
      <c r="H426" t="s">
        <v>25</v>
      </c>
      <c r="I426" t="s">
        <v>26</v>
      </c>
      <c r="J426" t="s">
        <v>23</v>
      </c>
      <c r="K426" t="s">
        <v>23</v>
      </c>
      <c r="L426" t="s">
        <v>23</v>
      </c>
      <c r="M426" t="s">
        <v>24</v>
      </c>
      <c r="N426" t="s">
        <v>24</v>
      </c>
      <c r="O426" t="s">
        <v>24</v>
      </c>
      <c r="P426" t="s">
        <v>27</v>
      </c>
      <c r="Q426" t="s">
        <v>24</v>
      </c>
      <c r="R426" t="s">
        <v>35</v>
      </c>
      <c r="S426" t="s">
        <v>7803</v>
      </c>
      <c r="T426" t="s">
        <v>7804</v>
      </c>
      <c r="U426" t="s">
        <v>24</v>
      </c>
    </row>
    <row r="427" spans="1:21">
      <c r="A427" t="s">
        <v>461</v>
      </c>
      <c r="B427" t="s">
        <v>22</v>
      </c>
      <c r="C427">
        <v>1</v>
      </c>
      <c r="D427" t="s">
        <v>23</v>
      </c>
      <c r="E427" t="s">
        <v>24</v>
      </c>
      <c r="F427">
        <v>55</v>
      </c>
      <c r="G427" t="s">
        <v>23</v>
      </c>
      <c r="H427" t="s">
        <v>23</v>
      </c>
      <c r="I427" t="s">
        <v>26</v>
      </c>
      <c r="J427" t="s">
        <v>24</v>
      </c>
      <c r="K427" t="s">
        <v>24</v>
      </c>
      <c r="L427" t="s">
        <v>24</v>
      </c>
      <c r="M427" t="s">
        <v>24</v>
      </c>
      <c r="N427" t="s">
        <v>24</v>
      </c>
      <c r="O427" t="s">
        <v>24</v>
      </c>
      <c r="P427" t="s">
        <v>27</v>
      </c>
      <c r="Q427" t="s">
        <v>24</v>
      </c>
      <c r="R427" t="s">
        <v>35</v>
      </c>
      <c r="S427" t="s">
        <v>7805</v>
      </c>
      <c r="T427" t="s">
        <v>7806</v>
      </c>
      <c r="U427" t="s">
        <v>24</v>
      </c>
    </row>
    <row r="428" spans="1:21">
      <c r="A428" t="s">
        <v>462</v>
      </c>
      <c r="B428" t="s">
        <v>30</v>
      </c>
      <c r="C428">
        <v>1</v>
      </c>
      <c r="D428" t="s">
        <v>23</v>
      </c>
      <c r="E428" t="s">
        <v>24</v>
      </c>
      <c r="F428">
        <v>52</v>
      </c>
      <c r="G428" t="s">
        <v>23</v>
      </c>
      <c r="H428" t="s">
        <v>23</v>
      </c>
      <c r="I428" t="s">
        <v>37</v>
      </c>
      <c r="J428" t="s">
        <v>24</v>
      </c>
      <c r="K428" t="s">
        <v>23</v>
      </c>
      <c r="L428" t="s">
        <v>23</v>
      </c>
      <c r="M428" t="s">
        <v>24</v>
      </c>
      <c r="N428" t="s">
        <v>23</v>
      </c>
      <c r="O428" t="s">
        <v>23</v>
      </c>
      <c r="P428" t="s">
        <v>31</v>
      </c>
      <c r="Q428" t="s">
        <v>23</v>
      </c>
      <c r="R428" t="s">
        <v>35</v>
      </c>
      <c r="S428" t="s">
        <v>7807</v>
      </c>
      <c r="T428" t="s">
        <v>7808</v>
      </c>
      <c r="U428" t="s">
        <v>24</v>
      </c>
    </row>
    <row r="429" spans="1:21">
      <c r="A429" t="s">
        <v>463</v>
      </c>
      <c r="B429" t="s">
        <v>22</v>
      </c>
      <c r="C429">
        <v>0</v>
      </c>
      <c r="D429" t="s">
        <v>23</v>
      </c>
      <c r="E429" t="s">
        <v>23</v>
      </c>
      <c r="F429">
        <v>10</v>
      </c>
      <c r="G429" t="s">
        <v>23</v>
      </c>
      <c r="H429" t="s">
        <v>23</v>
      </c>
      <c r="I429" t="s">
        <v>37</v>
      </c>
      <c r="J429" t="s">
        <v>24</v>
      </c>
      <c r="K429" t="s">
        <v>24</v>
      </c>
      <c r="L429" t="s">
        <v>24</v>
      </c>
      <c r="M429" t="s">
        <v>24</v>
      </c>
      <c r="N429" t="s">
        <v>24</v>
      </c>
      <c r="O429" t="s">
        <v>23</v>
      </c>
      <c r="P429" t="s">
        <v>27</v>
      </c>
      <c r="Q429" t="s">
        <v>24</v>
      </c>
      <c r="R429" t="s">
        <v>28</v>
      </c>
      <c r="S429" t="s">
        <v>7348</v>
      </c>
      <c r="T429" t="s">
        <v>7809</v>
      </c>
      <c r="U429" t="s">
        <v>24</v>
      </c>
    </row>
    <row r="430" spans="1:21">
      <c r="A430" t="s">
        <v>464</v>
      </c>
      <c r="B430" t="s">
        <v>30</v>
      </c>
      <c r="C430">
        <v>0</v>
      </c>
      <c r="D430" t="s">
        <v>24</v>
      </c>
      <c r="E430" t="s">
        <v>24</v>
      </c>
      <c r="F430">
        <v>18</v>
      </c>
      <c r="G430" t="s">
        <v>23</v>
      </c>
      <c r="H430" t="s">
        <v>23</v>
      </c>
      <c r="I430" t="s">
        <v>37</v>
      </c>
      <c r="J430" t="s">
        <v>24</v>
      </c>
      <c r="K430" t="s">
        <v>24</v>
      </c>
      <c r="L430" t="s">
        <v>24</v>
      </c>
      <c r="M430" t="s">
        <v>24</v>
      </c>
      <c r="N430" t="s">
        <v>24</v>
      </c>
      <c r="O430" t="s">
        <v>24</v>
      </c>
      <c r="P430" t="s">
        <v>27</v>
      </c>
      <c r="Q430" t="s">
        <v>23</v>
      </c>
      <c r="R430" t="s">
        <v>35</v>
      </c>
      <c r="S430" t="s">
        <v>7810</v>
      </c>
      <c r="T430" t="s">
        <v>7811</v>
      </c>
      <c r="U430" t="s">
        <v>24</v>
      </c>
    </row>
    <row r="431" spans="1:21">
      <c r="A431" t="s">
        <v>465</v>
      </c>
      <c r="B431" t="s">
        <v>22</v>
      </c>
      <c r="C431">
        <v>0</v>
      </c>
      <c r="D431" t="s">
        <v>23</v>
      </c>
      <c r="E431" t="s">
        <v>24</v>
      </c>
      <c r="F431">
        <v>68</v>
      </c>
      <c r="G431" t="s">
        <v>23</v>
      </c>
      <c r="H431" t="s">
        <v>23</v>
      </c>
      <c r="I431" t="s">
        <v>26</v>
      </c>
      <c r="J431" t="s">
        <v>23</v>
      </c>
      <c r="K431" t="s">
        <v>24</v>
      </c>
      <c r="L431" t="s">
        <v>24</v>
      </c>
      <c r="M431" t="s">
        <v>23</v>
      </c>
      <c r="N431" t="s">
        <v>24</v>
      </c>
      <c r="O431" t="s">
        <v>24</v>
      </c>
      <c r="P431" t="s">
        <v>31</v>
      </c>
      <c r="Q431" t="s">
        <v>24</v>
      </c>
      <c r="R431" t="s">
        <v>35</v>
      </c>
      <c r="S431" t="s">
        <v>7812</v>
      </c>
      <c r="T431" t="s">
        <v>7813</v>
      </c>
      <c r="U431" t="s">
        <v>24</v>
      </c>
    </row>
    <row r="432" spans="1:21">
      <c r="A432" t="s">
        <v>466</v>
      </c>
      <c r="B432" t="s">
        <v>22</v>
      </c>
      <c r="C432">
        <v>0</v>
      </c>
      <c r="D432" t="s">
        <v>23</v>
      </c>
      <c r="E432" t="s">
        <v>23</v>
      </c>
      <c r="F432">
        <v>61</v>
      </c>
      <c r="G432" t="s">
        <v>23</v>
      </c>
      <c r="H432" t="s">
        <v>24</v>
      </c>
      <c r="I432" t="s">
        <v>24</v>
      </c>
      <c r="J432" t="s">
        <v>46</v>
      </c>
      <c r="K432" t="s">
        <v>46</v>
      </c>
      <c r="L432" t="s">
        <v>46</v>
      </c>
      <c r="M432" t="s">
        <v>46</v>
      </c>
      <c r="N432" t="s">
        <v>46</v>
      </c>
      <c r="O432" t="s">
        <v>46</v>
      </c>
      <c r="P432" t="s">
        <v>27</v>
      </c>
      <c r="Q432" t="s">
        <v>23</v>
      </c>
      <c r="R432" t="s">
        <v>32</v>
      </c>
      <c r="S432" t="s">
        <v>7308</v>
      </c>
      <c r="T432" t="s">
        <v>7814</v>
      </c>
      <c r="U432" t="s">
        <v>23</v>
      </c>
    </row>
    <row r="433" spans="1:21">
      <c r="A433" t="s">
        <v>467</v>
      </c>
      <c r="B433" t="s">
        <v>22</v>
      </c>
      <c r="C433">
        <v>0</v>
      </c>
      <c r="D433" t="s">
        <v>23</v>
      </c>
      <c r="E433" t="s">
        <v>23</v>
      </c>
      <c r="F433">
        <v>72</v>
      </c>
      <c r="G433" t="s">
        <v>24</v>
      </c>
      <c r="H433" t="s">
        <v>25</v>
      </c>
      <c r="I433" t="s">
        <v>26</v>
      </c>
      <c r="J433" t="s">
        <v>23</v>
      </c>
      <c r="K433" t="s">
        <v>23</v>
      </c>
      <c r="L433" t="s">
        <v>23</v>
      </c>
      <c r="M433" t="s">
        <v>23</v>
      </c>
      <c r="N433" t="s">
        <v>23</v>
      </c>
      <c r="O433" t="s">
        <v>23</v>
      </c>
      <c r="P433" t="s">
        <v>47</v>
      </c>
      <c r="Q433" t="s">
        <v>23</v>
      </c>
      <c r="R433" t="s">
        <v>40</v>
      </c>
      <c r="S433" t="s">
        <v>7815</v>
      </c>
      <c r="T433" t="s">
        <v>7816</v>
      </c>
      <c r="U433" t="s">
        <v>24</v>
      </c>
    </row>
    <row r="434" spans="1:21">
      <c r="A434" t="s">
        <v>468</v>
      </c>
      <c r="B434" t="s">
        <v>30</v>
      </c>
      <c r="C434">
        <v>0</v>
      </c>
      <c r="D434" t="s">
        <v>24</v>
      </c>
      <c r="E434" t="s">
        <v>24</v>
      </c>
      <c r="F434">
        <v>2</v>
      </c>
      <c r="G434" t="s">
        <v>23</v>
      </c>
      <c r="H434" t="s">
        <v>24</v>
      </c>
      <c r="I434" t="s">
        <v>26</v>
      </c>
      <c r="J434" t="s">
        <v>23</v>
      </c>
      <c r="K434" t="s">
        <v>24</v>
      </c>
      <c r="L434" t="s">
        <v>23</v>
      </c>
      <c r="M434" t="s">
        <v>24</v>
      </c>
      <c r="N434" t="s">
        <v>24</v>
      </c>
      <c r="O434" t="s">
        <v>24</v>
      </c>
      <c r="P434" t="s">
        <v>27</v>
      </c>
      <c r="Q434" t="s">
        <v>24</v>
      </c>
      <c r="R434" t="s">
        <v>28</v>
      </c>
      <c r="S434" t="s">
        <v>7817</v>
      </c>
      <c r="T434" t="s">
        <v>7818</v>
      </c>
      <c r="U434" t="s">
        <v>24</v>
      </c>
    </row>
    <row r="435" spans="1:21">
      <c r="A435" t="s">
        <v>469</v>
      </c>
      <c r="B435" t="s">
        <v>30</v>
      </c>
      <c r="C435">
        <v>0</v>
      </c>
      <c r="D435" t="s">
        <v>24</v>
      </c>
      <c r="E435" t="s">
        <v>24</v>
      </c>
      <c r="F435">
        <v>12</v>
      </c>
      <c r="G435" t="s">
        <v>23</v>
      </c>
      <c r="H435" t="s">
        <v>24</v>
      </c>
      <c r="I435" t="s">
        <v>26</v>
      </c>
      <c r="J435" t="s">
        <v>24</v>
      </c>
      <c r="K435" t="s">
        <v>24</v>
      </c>
      <c r="L435" t="s">
        <v>24</v>
      </c>
      <c r="M435" t="s">
        <v>24</v>
      </c>
      <c r="N435" t="s">
        <v>24</v>
      </c>
      <c r="O435" t="s">
        <v>24</v>
      </c>
      <c r="P435" t="s">
        <v>27</v>
      </c>
      <c r="Q435" t="s">
        <v>23</v>
      </c>
      <c r="R435" t="s">
        <v>35</v>
      </c>
      <c r="S435" t="s">
        <v>7819</v>
      </c>
      <c r="T435" t="s">
        <v>7820</v>
      </c>
      <c r="U435" t="s">
        <v>23</v>
      </c>
    </row>
    <row r="436" spans="1:21">
      <c r="A436" t="s">
        <v>470</v>
      </c>
      <c r="B436" t="s">
        <v>30</v>
      </c>
      <c r="C436">
        <v>0</v>
      </c>
      <c r="D436" t="s">
        <v>23</v>
      </c>
      <c r="E436" t="s">
        <v>24</v>
      </c>
      <c r="F436">
        <v>41</v>
      </c>
      <c r="G436" t="s">
        <v>23</v>
      </c>
      <c r="H436" t="s">
        <v>24</v>
      </c>
      <c r="I436" t="s">
        <v>24</v>
      </c>
      <c r="J436" t="s">
        <v>46</v>
      </c>
      <c r="K436" t="s">
        <v>46</v>
      </c>
      <c r="L436" t="s">
        <v>46</v>
      </c>
      <c r="M436" t="s">
        <v>46</v>
      </c>
      <c r="N436" t="s">
        <v>46</v>
      </c>
      <c r="O436" t="s">
        <v>46</v>
      </c>
      <c r="P436" t="s">
        <v>47</v>
      </c>
      <c r="Q436" t="s">
        <v>23</v>
      </c>
      <c r="R436" t="s">
        <v>28</v>
      </c>
      <c r="S436" t="s">
        <v>7345</v>
      </c>
      <c r="T436" t="s">
        <v>7821</v>
      </c>
      <c r="U436" t="s">
        <v>24</v>
      </c>
    </row>
    <row r="437" spans="1:21">
      <c r="A437" t="s">
        <v>471</v>
      </c>
      <c r="B437" t="s">
        <v>22</v>
      </c>
      <c r="C437">
        <v>0</v>
      </c>
      <c r="D437" t="s">
        <v>24</v>
      </c>
      <c r="E437" t="s">
        <v>24</v>
      </c>
      <c r="F437">
        <v>26</v>
      </c>
      <c r="G437" t="s">
        <v>24</v>
      </c>
      <c r="H437" t="s">
        <v>25</v>
      </c>
      <c r="I437" t="s">
        <v>26</v>
      </c>
      <c r="J437" t="s">
        <v>24</v>
      </c>
      <c r="K437" t="s">
        <v>24</v>
      </c>
      <c r="L437" t="s">
        <v>23</v>
      </c>
      <c r="M437" t="s">
        <v>23</v>
      </c>
      <c r="N437" t="s">
        <v>23</v>
      </c>
      <c r="O437" t="s">
        <v>24</v>
      </c>
      <c r="P437" t="s">
        <v>27</v>
      </c>
      <c r="Q437" t="s">
        <v>23</v>
      </c>
      <c r="R437" t="s">
        <v>40</v>
      </c>
      <c r="S437" t="s">
        <v>7822</v>
      </c>
      <c r="T437" t="s">
        <v>7823</v>
      </c>
      <c r="U437" t="s">
        <v>24</v>
      </c>
    </row>
    <row r="438" spans="1:21">
      <c r="A438" t="s">
        <v>472</v>
      </c>
      <c r="B438" t="s">
        <v>30</v>
      </c>
      <c r="C438">
        <v>0</v>
      </c>
      <c r="D438" t="s">
        <v>23</v>
      </c>
      <c r="E438" t="s">
        <v>24</v>
      </c>
      <c r="F438">
        <v>36</v>
      </c>
      <c r="G438" t="s">
        <v>23</v>
      </c>
      <c r="H438" t="s">
        <v>24</v>
      </c>
      <c r="I438" t="s">
        <v>24</v>
      </c>
      <c r="J438" t="s">
        <v>46</v>
      </c>
      <c r="K438" t="s">
        <v>46</v>
      </c>
      <c r="L438" t="s">
        <v>46</v>
      </c>
      <c r="M438" t="s">
        <v>46</v>
      </c>
      <c r="N438" t="s">
        <v>46</v>
      </c>
      <c r="O438" t="s">
        <v>46</v>
      </c>
      <c r="P438" t="s">
        <v>31</v>
      </c>
      <c r="Q438" t="s">
        <v>24</v>
      </c>
      <c r="R438" t="s">
        <v>35</v>
      </c>
      <c r="S438" t="s">
        <v>7337</v>
      </c>
      <c r="T438" t="s">
        <v>7824</v>
      </c>
      <c r="U438" t="s">
        <v>24</v>
      </c>
    </row>
    <row r="439" spans="1:21">
      <c r="A439" t="s">
        <v>473</v>
      </c>
      <c r="B439" t="s">
        <v>30</v>
      </c>
      <c r="C439">
        <v>0</v>
      </c>
      <c r="D439" t="s">
        <v>23</v>
      </c>
      <c r="E439" t="s">
        <v>23</v>
      </c>
      <c r="F439">
        <v>72</v>
      </c>
      <c r="G439" t="s">
        <v>23</v>
      </c>
      <c r="H439" t="s">
        <v>23</v>
      </c>
      <c r="I439" t="s">
        <v>37</v>
      </c>
      <c r="J439" t="s">
        <v>23</v>
      </c>
      <c r="K439" t="s">
        <v>23</v>
      </c>
      <c r="L439" t="s">
        <v>23</v>
      </c>
      <c r="M439" t="s">
        <v>23</v>
      </c>
      <c r="N439" t="s">
        <v>23</v>
      </c>
      <c r="O439" t="s">
        <v>23</v>
      </c>
      <c r="P439" t="s">
        <v>47</v>
      </c>
      <c r="Q439" t="s">
        <v>23</v>
      </c>
      <c r="R439" t="s">
        <v>40</v>
      </c>
      <c r="S439" t="s">
        <v>7825</v>
      </c>
      <c r="T439" t="s">
        <v>7826</v>
      </c>
      <c r="U439" t="s">
        <v>24</v>
      </c>
    </row>
    <row r="440" spans="1:21">
      <c r="A440" t="s">
        <v>474</v>
      </c>
      <c r="B440" t="s">
        <v>30</v>
      </c>
      <c r="C440">
        <v>0</v>
      </c>
      <c r="D440" t="s">
        <v>23</v>
      </c>
      <c r="E440" t="s">
        <v>24</v>
      </c>
      <c r="F440">
        <v>35</v>
      </c>
      <c r="G440" t="s">
        <v>23</v>
      </c>
      <c r="H440" t="s">
        <v>23</v>
      </c>
      <c r="I440" t="s">
        <v>37</v>
      </c>
      <c r="J440" t="s">
        <v>24</v>
      </c>
      <c r="K440" t="s">
        <v>24</v>
      </c>
      <c r="L440" t="s">
        <v>24</v>
      </c>
      <c r="M440" t="s">
        <v>23</v>
      </c>
      <c r="N440" t="s">
        <v>24</v>
      </c>
      <c r="O440" t="s">
        <v>23</v>
      </c>
      <c r="P440" t="s">
        <v>27</v>
      </c>
      <c r="Q440" t="s">
        <v>23</v>
      </c>
      <c r="R440" t="s">
        <v>35</v>
      </c>
      <c r="S440" t="s">
        <v>7320</v>
      </c>
      <c r="T440" t="s">
        <v>7827</v>
      </c>
      <c r="U440" t="s">
        <v>24</v>
      </c>
    </row>
    <row r="441" spans="1:21">
      <c r="A441" t="s">
        <v>475</v>
      </c>
      <c r="B441" t="s">
        <v>30</v>
      </c>
      <c r="C441">
        <v>0</v>
      </c>
      <c r="D441" t="s">
        <v>24</v>
      </c>
      <c r="E441" t="s">
        <v>24</v>
      </c>
      <c r="F441">
        <v>1</v>
      </c>
      <c r="G441" t="s">
        <v>23</v>
      </c>
      <c r="H441" t="s">
        <v>24</v>
      </c>
      <c r="I441" t="s">
        <v>26</v>
      </c>
      <c r="J441" t="s">
        <v>24</v>
      </c>
      <c r="K441" t="s">
        <v>24</v>
      </c>
      <c r="L441" t="s">
        <v>23</v>
      </c>
      <c r="M441" t="s">
        <v>23</v>
      </c>
      <c r="N441" t="s">
        <v>24</v>
      </c>
      <c r="O441" t="s">
        <v>24</v>
      </c>
      <c r="P441" t="s">
        <v>27</v>
      </c>
      <c r="Q441" t="s">
        <v>24</v>
      </c>
      <c r="R441" t="s">
        <v>32</v>
      </c>
      <c r="S441" t="s">
        <v>7828</v>
      </c>
      <c r="T441" t="s">
        <v>7828</v>
      </c>
      <c r="U441" t="s">
        <v>24</v>
      </c>
    </row>
    <row r="442" spans="1:21">
      <c r="A442" t="s">
        <v>476</v>
      </c>
      <c r="B442" t="s">
        <v>22</v>
      </c>
      <c r="C442">
        <v>0</v>
      </c>
      <c r="D442" t="s">
        <v>23</v>
      </c>
      <c r="E442" t="s">
        <v>23</v>
      </c>
      <c r="F442">
        <v>16</v>
      </c>
      <c r="G442" t="s">
        <v>23</v>
      </c>
      <c r="H442" t="s">
        <v>23</v>
      </c>
      <c r="I442" t="s">
        <v>37</v>
      </c>
      <c r="J442" t="s">
        <v>23</v>
      </c>
      <c r="K442" t="s">
        <v>24</v>
      </c>
      <c r="L442" t="s">
        <v>23</v>
      </c>
      <c r="M442" t="s">
        <v>23</v>
      </c>
      <c r="N442" t="s">
        <v>23</v>
      </c>
      <c r="O442" t="s">
        <v>23</v>
      </c>
      <c r="P442" t="s">
        <v>27</v>
      </c>
      <c r="Q442" t="s">
        <v>23</v>
      </c>
      <c r="R442" t="s">
        <v>28</v>
      </c>
      <c r="S442" t="s">
        <v>7829</v>
      </c>
      <c r="T442" t="s">
        <v>7830</v>
      </c>
      <c r="U442" t="s">
        <v>24</v>
      </c>
    </row>
    <row r="443" spans="1:21">
      <c r="A443" t="s">
        <v>477</v>
      </c>
      <c r="B443" t="s">
        <v>22</v>
      </c>
      <c r="C443">
        <v>1</v>
      </c>
      <c r="D443" t="s">
        <v>24</v>
      </c>
      <c r="E443" t="s">
        <v>24</v>
      </c>
      <c r="F443">
        <v>49</v>
      </c>
      <c r="G443" t="s">
        <v>23</v>
      </c>
      <c r="H443" t="s">
        <v>23</v>
      </c>
      <c r="I443" t="s">
        <v>37</v>
      </c>
      <c r="J443" t="s">
        <v>23</v>
      </c>
      <c r="K443" t="s">
        <v>24</v>
      </c>
      <c r="L443" t="s">
        <v>24</v>
      </c>
      <c r="M443" t="s">
        <v>24</v>
      </c>
      <c r="N443" t="s">
        <v>23</v>
      </c>
      <c r="O443" t="s">
        <v>23</v>
      </c>
      <c r="P443" t="s">
        <v>27</v>
      </c>
      <c r="Q443" t="s">
        <v>24</v>
      </c>
      <c r="R443" t="s">
        <v>40</v>
      </c>
      <c r="S443" t="s">
        <v>7831</v>
      </c>
      <c r="T443" t="s">
        <v>7832</v>
      </c>
      <c r="U443" t="s">
        <v>24</v>
      </c>
    </row>
    <row r="444" spans="1:21">
      <c r="A444" t="s">
        <v>478</v>
      </c>
      <c r="B444" t="s">
        <v>22</v>
      </c>
      <c r="C444">
        <v>0</v>
      </c>
      <c r="D444" t="s">
        <v>23</v>
      </c>
      <c r="E444" t="s">
        <v>24</v>
      </c>
      <c r="F444">
        <v>54</v>
      </c>
      <c r="G444" t="s">
        <v>23</v>
      </c>
      <c r="H444" t="s">
        <v>23</v>
      </c>
      <c r="I444" t="s">
        <v>37</v>
      </c>
      <c r="J444" t="s">
        <v>23</v>
      </c>
      <c r="K444" t="s">
        <v>23</v>
      </c>
      <c r="L444" t="s">
        <v>23</v>
      </c>
      <c r="M444" t="s">
        <v>23</v>
      </c>
      <c r="N444" t="s">
        <v>23</v>
      </c>
      <c r="O444" t="s">
        <v>23</v>
      </c>
      <c r="P444" t="s">
        <v>31</v>
      </c>
      <c r="Q444" t="s">
        <v>23</v>
      </c>
      <c r="R444" t="s">
        <v>32</v>
      </c>
      <c r="S444" t="s">
        <v>7833</v>
      </c>
      <c r="T444" t="s">
        <v>7834</v>
      </c>
      <c r="U444" t="s">
        <v>24</v>
      </c>
    </row>
    <row r="445" spans="1:21">
      <c r="A445" t="s">
        <v>479</v>
      </c>
      <c r="B445" t="s">
        <v>22</v>
      </c>
      <c r="C445">
        <v>0</v>
      </c>
      <c r="D445" t="s">
        <v>24</v>
      </c>
      <c r="E445" t="s">
        <v>23</v>
      </c>
      <c r="F445">
        <v>18</v>
      </c>
      <c r="G445" t="s">
        <v>23</v>
      </c>
      <c r="H445" t="s">
        <v>23</v>
      </c>
      <c r="I445" t="s">
        <v>26</v>
      </c>
      <c r="J445" t="s">
        <v>23</v>
      </c>
      <c r="K445" t="s">
        <v>24</v>
      </c>
      <c r="L445" t="s">
        <v>24</v>
      </c>
      <c r="M445" t="s">
        <v>24</v>
      </c>
      <c r="N445" t="s">
        <v>24</v>
      </c>
      <c r="O445" t="s">
        <v>23</v>
      </c>
      <c r="P445" t="s">
        <v>27</v>
      </c>
      <c r="Q445" t="s">
        <v>24</v>
      </c>
      <c r="R445" t="s">
        <v>28</v>
      </c>
      <c r="S445" t="s">
        <v>7744</v>
      </c>
      <c r="T445" t="s">
        <v>7835</v>
      </c>
      <c r="U445" t="s">
        <v>24</v>
      </c>
    </row>
    <row r="446" spans="1:21">
      <c r="A446" t="s">
        <v>480</v>
      </c>
      <c r="B446" t="s">
        <v>22</v>
      </c>
      <c r="C446">
        <v>0</v>
      </c>
      <c r="D446" t="s">
        <v>23</v>
      </c>
      <c r="E446" t="s">
        <v>24</v>
      </c>
      <c r="F446">
        <v>36</v>
      </c>
      <c r="G446" t="s">
        <v>23</v>
      </c>
      <c r="H446" t="s">
        <v>24</v>
      </c>
      <c r="I446" t="s">
        <v>37</v>
      </c>
      <c r="J446" t="s">
        <v>24</v>
      </c>
      <c r="K446" t="s">
        <v>24</v>
      </c>
      <c r="L446" t="s">
        <v>24</v>
      </c>
      <c r="M446" t="s">
        <v>24</v>
      </c>
      <c r="N446" t="s">
        <v>24</v>
      </c>
      <c r="O446" t="s">
        <v>23</v>
      </c>
      <c r="P446" t="s">
        <v>27</v>
      </c>
      <c r="Q446" t="s">
        <v>24</v>
      </c>
      <c r="R446" t="s">
        <v>28</v>
      </c>
      <c r="S446" t="s">
        <v>7836</v>
      </c>
      <c r="T446" t="s">
        <v>7837</v>
      </c>
      <c r="U446" t="s">
        <v>24</v>
      </c>
    </row>
    <row r="447" spans="1:21">
      <c r="A447" t="s">
        <v>481</v>
      </c>
      <c r="B447" t="s">
        <v>22</v>
      </c>
      <c r="C447">
        <v>0</v>
      </c>
      <c r="D447" t="s">
        <v>24</v>
      </c>
      <c r="E447" t="s">
        <v>24</v>
      </c>
      <c r="F447">
        <v>60</v>
      </c>
      <c r="G447" t="s">
        <v>23</v>
      </c>
      <c r="H447" t="s">
        <v>23</v>
      </c>
      <c r="I447" t="s">
        <v>37</v>
      </c>
      <c r="J447" t="s">
        <v>24</v>
      </c>
      <c r="K447" t="s">
        <v>23</v>
      </c>
      <c r="L447" t="s">
        <v>23</v>
      </c>
      <c r="M447" t="s">
        <v>24</v>
      </c>
      <c r="N447" t="s">
        <v>23</v>
      </c>
      <c r="O447" t="s">
        <v>23</v>
      </c>
      <c r="P447" t="s">
        <v>27</v>
      </c>
      <c r="Q447" t="s">
        <v>23</v>
      </c>
      <c r="R447" t="s">
        <v>28</v>
      </c>
      <c r="S447" t="s">
        <v>7838</v>
      </c>
      <c r="T447" t="s">
        <v>7839</v>
      </c>
      <c r="U447" t="s">
        <v>23</v>
      </c>
    </row>
    <row r="448" spans="1:21">
      <c r="A448" t="s">
        <v>482</v>
      </c>
      <c r="B448" t="s">
        <v>22</v>
      </c>
      <c r="C448">
        <v>0</v>
      </c>
      <c r="D448" t="s">
        <v>24</v>
      </c>
      <c r="E448" t="s">
        <v>24</v>
      </c>
      <c r="F448">
        <v>1</v>
      </c>
      <c r="G448" t="s">
        <v>23</v>
      </c>
      <c r="H448" t="s">
        <v>24</v>
      </c>
      <c r="I448" t="s">
        <v>37</v>
      </c>
      <c r="J448" t="s">
        <v>24</v>
      </c>
      <c r="K448" t="s">
        <v>24</v>
      </c>
      <c r="L448" t="s">
        <v>24</v>
      </c>
      <c r="M448" t="s">
        <v>24</v>
      </c>
      <c r="N448" t="s">
        <v>24</v>
      </c>
      <c r="O448" t="s">
        <v>24</v>
      </c>
      <c r="P448" t="s">
        <v>27</v>
      </c>
      <c r="Q448" t="s">
        <v>24</v>
      </c>
      <c r="R448" t="s">
        <v>32</v>
      </c>
      <c r="S448" t="s">
        <v>7840</v>
      </c>
      <c r="T448" t="s">
        <v>7840</v>
      </c>
      <c r="U448" t="s">
        <v>23</v>
      </c>
    </row>
    <row r="449" spans="1:21">
      <c r="A449" t="s">
        <v>483</v>
      </c>
      <c r="B449" t="s">
        <v>22</v>
      </c>
      <c r="C449">
        <v>0</v>
      </c>
      <c r="D449" t="s">
        <v>23</v>
      </c>
      <c r="E449" t="s">
        <v>23</v>
      </c>
      <c r="F449">
        <v>52</v>
      </c>
      <c r="G449" t="s">
        <v>23</v>
      </c>
      <c r="H449" t="s">
        <v>23</v>
      </c>
      <c r="I449" t="s">
        <v>24</v>
      </c>
      <c r="J449" t="s">
        <v>46</v>
      </c>
      <c r="K449" t="s">
        <v>46</v>
      </c>
      <c r="L449" t="s">
        <v>46</v>
      </c>
      <c r="M449" t="s">
        <v>46</v>
      </c>
      <c r="N449" t="s">
        <v>46</v>
      </c>
      <c r="O449" t="s">
        <v>46</v>
      </c>
      <c r="P449" t="s">
        <v>47</v>
      </c>
      <c r="Q449" t="s">
        <v>23</v>
      </c>
      <c r="R449" t="s">
        <v>35</v>
      </c>
      <c r="S449" t="s">
        <v>7841</v>
      </c>
      <c r="T449" t="s">
        <v>7842</v>
      </c>
      <c r="U449" t="s">
        <v>24</v>
      </c>
    </row>
    <row r="450" spans="1:21">
      <c r="A450" t="s">
        <v>484</v>
      </c>
      <c r="B450" t="s">
        <v>30</v>
      </c>
      <c r="C450">
        <v>0</v>
      </c>
      <c r="D450" t="s">
        <v>23</v>
      </c>
      <c r="E450" t="s">
        <v>23</v>
      </c>
      <c r="F450">
        <v>8</v>
      </c>
      <c r="G450" t="s">
        <v>23</v>
      </c>
      <c r="H450" t="s">
        <v>24</v>
      </c>
      <c r="I450" t="s">
        <v>37</v>
      </c>
      <c r="J450" t="s">
        <v>24</v>
      </c>
      <c r="K450" t="s">
        <v>24</v>
      </c>
      <c r="L450" t="s">
        <v>23</v>
      </c>
      <c r="M450" t="s">
        <v>24</v>
      </c>
      <c r="N450" t="s">
        <v>23</v>
      </c>
      <c r="O450" t="s">
        <v>23</v>
      </c>
      <c r="P450" t="s">
        <v>27</v>
      </c>
      <c r="Q450" t="s">
        <v>23</v>
      </c>
      <c r="R450" t="s">
        <v>28</v>
      </c>
      <c r="S450" t="s">
        <v>7843</v>
      </c>
      <c r="T450" t="s">
        <v>7844</v>
      </c>
      <c r="U450" t="s">
        <v>24</v>
      </c>
    </row>
    <row r="451" spans="1:21">
      <c r="A451" t="s">
        <v>485</v>
      </c>
      <c r="B451" t="s">
        <v>30</v>
      </c>
      <c r="C451">
        <v>0</v>
      </c>
      <c r="D451" t="s">
        <v>23</v>
      </c>
      <c r="E451" t="s">
        <v>23</v>
      </c>
      <c r="F451">
        <v>72</v>
      </c>
      <c r="G451" t="s">
        <v>23</v>
      </c>
      <c r="H451" t="s">
        <v>24</v>
      </c>
      <c r="I451" t="s">
        <v>37</v>
      </c>
      <c r="J451" t="s">
        <v>23</v>
      </c>
      <c r="K451" t="s">
        <v>23</v>
      </c>
      <c r="L451" t="s">
        <v>24</v>
      </c>
      <c r="M451" t="s">
        <v>23</v>
      </c>
      <c r="N451" t="s">
        <v>23</v>
      </c>
      <c r="O451" t="s">
        <v>23</v>
      </c>
      <c r="P451" t="s">
        <v>47</v>
      </c>
      <c r="Q451" t="s">
        <v>24</v>
      </c>
      <c r="R451" t="s">
        <v>35</v>
      </c>
      <c r="S451" t="s">
        <v>7145</v>
      </c>
      <c r="T451" t="s">
        <v>7845</v>
      </c>
      <c r="U451" t="s">
        <v>24</v>
      </c>
    </row>
    <row r="452" spans="1:21">
      <c r="A452" t="s">
        <v>486</v>
      </c>
      <c r="B452" t="s">
        <v>22</v>
      </c>
      <c r="C452">
        <v>0</v>
      </c>
      <c r="D452" t="s">
        <v>24</v>
      </c>
      <c r="E452" t="s">
        <v>24</v>
      </c>
      <c r="F452">
        <v>64</v>
      </c>
      <c r="G452" t="s">
        <v>23</v>
      </c>
      <c r="H452" t="s">
        <v>23</v>
      </c>
      <c r="I452" t="s">
        <v>24</v>
      </c>
      <c r="J452" t="s">
        <v>46</v>
      </c>
      <c r="K452" t="s">
        <v>46</v>
      </c>
      <c r="L452" t="s">
        <v>46</v>
      </c>
      <c r="M452" t="s">
        <v>46</v>
      </c>
      <c r="N452" t="s">
        <v>46</v>
      </c>
      <c r="O452" t="s">
        <v>46</v>
      </c>
      <c r="P452" t="s">
        <v>31</v>
      </c>
      <c r="Q452" t="s">
        <v>24</v>
      </c>
      <c r="R452" t="s">
        <v>32</v>
      </c>
      <c r="S452" t="s">
        <v>7420</v>
      </c>
      <c r="T452" t="s">
        <v>7846</v>
      </c>
      <c r="U452" t="s">
        <v>24</v>
      </c>
    </row>
    <row r="453" spans="1:21">
      <c r="A453" t="s">
        <v>487</v>
      </c>
      <c r="B453" t="s">
        <v>22</v>
      </c>
      <c r="C453">
        <v>1</v>
      </c>
      <c r="D453" t="s">
        <v>24</v>
      </c>
      <c r="E453" t="s">
        <v>24</v>
      </c>
      <c r="F453">
        <v>22</v>
      </c>
      <c r="G453" t="s">
        <v>23</v>
      </c>
      <c r="H453" t="s">
        <v>24</v>
      </c>
      <c r="I453" t="s">
        <v>26</v>
      </c>
      <c r="J453" t="s">
        <v>23</v>
      </c>
      <c r="K453" t="s">
        <v>24</v>
      </c>
      <c r="L453" t="s">
        <v>23</v>
      </c>
      <c r="M453" t="s">
        <v>23</v>
      </c>
      <c r="N453" t="s">
        <v>24</v>
      </c>
      <c r="O453" t="s">
        <v>23</v>
      </c>
      <c r="P453" t="s">
        <v>27</v>
      </c>
      <c r="Q453" t="s">
        <v>23</v>
      </c>
      <c r="R453" t="s">
        <v>32</v>
      </c>
      <c r="S453" t="s">
        <v>7847</v>
      </c>
      <c r="T453" t="s">
        <v>7848</v>
      </c>
      <c r="U453" t="s">
        <v>24</v>
      </c>
    </row>
    <row r="454" spans="1:21">
      <c r="A454" t="s">
        <v>488</v>
      </c>
      <c r="B454" t="s">
        <v>30</v>
      </c>
      <c r="C454">
        <v>0</v>
      </c>
      <c r="D454" t="s">
        <v>23</v>
      </c>
      <c r="E454" t="s">
        <v>24</v>
      </c>
      <c r="F454">
        <v>60</v>
      </c>
      <c r="G454" t="s">
        <v>24</v>
      </c>
      <c r="H454" t="s">
        <v>25</v>
      </c>
      <c r="I454" t="s">
        <v>26</v>
      </c>
      <c r="J454" t="s">
        <v>24</v>
      </c>
      <c r="K454" t="s">
        <v>23</v>
      </c>
      <c r="L454" t="s">
        <v>23</v>
      </c>
      <c r="M454" t="s">
        <v>23</v>
      </c>
      <c r="N454" t="s">
        <v>23</v>
      </c>
      <c r="O454" t="s">
        <v>23</v>
      </c>
      <c r="P454" t="s">
        <v>27</v>
      </c>
      <c r="Q454" t="s">
        <v>23</v>
      </c>
      <c r="R454" t="s">
        <v>35</v>
      </c>
      <c r="S454" t="s">
        <v>7849</v>
      </c>
      <c r="T454" t="s">
        <v>7850</v>
      </c>
      <c r="U454" t="s">
        <v>24</v>
      </c>
    </row>
    <row r="455" spans="1:21">
      <c r="A455" t="s">
        <v>489</v>
      </c>
      <c r="B455" t="s">
        <v>22</v>
      </c>
      <c r="C455">
        <v>0</v>
      </c>
      <c r="D455" t="s">
        <v>23</v>
      </c>
      <c r="E455" t="s">
        <v>23</v>
      </c>
      <c r="F455">
        <v>28</v>
      </c>
      <c r="G455" t="s">
        <v>23</v>
      </c>
      <c r="H455" t="s">
        <v>24</v>
      </c>
      <c r="I455" t="s">
        <v>37</v>
      </c>
      <c r="J455" t="s">
        <v>24</v>
      </c>
      <c r="K455" t="s">
        <v>24</v>
      </c>
      <c r="L455" t="s">
        <v>24</v>
      </c>
      <c r="M455" t="s">
        <v>24</v>
      </c>
      <c r="N455" t="s">
        <v>24</v>
      </c>
      <c r="O455" t="s">
        <v>23</v>
      </c>
      <c r="P455" t="s">
        <v>27</v>
      </c>
      <c r="Q455" t="s">
        <v>23</v>
      </c>
      <c r="R455" t="s">
        <v>28</v>
      </c>
      <c r="S455" t="s">
        <v>7851</v>
      </c>
      <c r="T455" t="s">
        <v>7852</v>
      </c>
      <c r="U455" t="s">
        <v>23</v>
      </c>
    </row>
    <row r="456" spans="1:21">
      <c r="A456" t="s">
        <v>490</v>
      </c>
      <c r="B456" t="s">
        <v>22</v>
      </c>
      <c r="C456">
        <v>0</v>
      </c>
      <c r="D456" t="s">
        <v>23</v>
      </c>
      <c r="E456" t="s">
        <v>24</v>
      </c>
      <c r="F456">
        <v>61</v>
      </c>
      <c r="G456" t="s">
        <v>23</v>
      </c>
      <c r="H456" t="s">
        <v>23</v>
      </c>
      <c r="I456" t="s">
        <v>24</v>
      </c>
      <c r="J456" t="s">
        <v>46</v>
      </c>
      <c r="K456" t="s">
        <v>46</v>
      </c>
      <c r="L456" t="s">
        <v>46</v>
      </c>
      <c r="M456" t="s">
        <v>46</v>
      </c>
      <c r="N456" t="s">
        <v>46</v>
      </c>
      <c r="O456" t="s">
        <v>46</v>
      </c>
      <c r="P456" t="s">
        <v>47</v>
      </c>
      <c r="Q456" t="s">
        <v>24</v>
      </c>
      <c r="R456" t="s">
        <v>32</v>
      </c>
      <c r="S456" t="s">
        <v>7853</v>
      </c>
      <c r="T456" t="s">
        <v>7854</v>
      </c>
      <c r="U456" t="s">
        <v>24</v>
      </c>
    </row>
    <row r="457" spans="1:21">
      <c r="A457" t="s">
        <v>491</v>
      </c>
      <c r="B457" t="s">
        <v>22</v>
      </c>
      <c r="C457">
        <v>0</v>
      </c>
      <c r="D457" t="s">
        <v>24</v>
      </c>
      <c r="E457" t="s">
        <v>24</v>
      </c>
      <c r="F457">
        <v>24</v>
      </c>
      <c r="G457" t="s">
        <v>23</v>
      </c>
      <c r="H457" t="s">
        <v>23</v>
      </c>
      <c r="I457" t="s">
        <v>37</v>
      </c>
      <c r="J457" t="s">
        <v>24</v>
      </c>
      <c r="K457" t="s">
        <v>23</v>
      </c>
      <c r="L457" t="s">
        <v>23</v>
      </c>
      <c r="M457" t="s">
        <v>24</v>
      </c>
      <c r="N457" t="s">
        <v>23</v>
      </c>
      <c r="O457" t="s">
        <v>23</v>
      </c>
      <c r="P457" t="s">
        <v>27</v>
      </c>
      <c r="Q457" t="s">
        <v>23</v>
      </c>
      <c r="R457" t="s">
        <v>28</v>
      </c>
      <c r="S457" t="s">
        <v>7302</v>
      </c>
      <c r="T457" t="s">
        <v>7855</v>
      </c>
      <c r="U457" t="s">
        <v>24</v>
      </c>
    </row>
    <row r="458" spans="1:21">
      <c r="A458" t="s">
        <v>492</v>
      </c>
      <c r="B458" t="s">
        <v>30</v>
      </c>
      <c r="C458">
        <v>0</v>
      </c>
      <c r="D458" t="s">
        <v>23</v>
      </c>
      <c r="E458" t="s">
        <v>23</v>
      </c>
      <c r="F458">
        <v>28</v>
      </c>
      <c r="G458" t="s">
        <v>23</v>
      </c>
      <c r="H458" t="s">
        <v>24</v>
      </c>
      <c r="I458" t="s">
        <v>37</v>
      </c>
      <c r="J458" t="s">
        <v>24</v>
      </c>
      <c r="K458" t="s">
        <v>23</v>
      </c>
      <c r="L458" t="s">
        <v>23</v>
      </c>
      <c r="M458" t="s">
        <v>23</v>
      </c>
      <c r="N458" t="s">
        <v>23</v>
      </c>
      <c r="O458" t="s">
        <v>24</v>
      </c>
      <c r="P458" t="s">
        <v>31</v>
      </c>
      <c r="Q458" t="s">
        <v>24</v>
      </c>
      <c r="R458" t="s">
        <v>35</v>
      </c>
      <c r="S458" t="s">
        <v>7856</v>
      </c>
      <c r="T458" t="s">
        <v>7857</v>
      </c>
      <c r="U458" t="s">
        <v>24</v>
      </c>
    </row>
    <row r="459" spans="1:21">
      <c r="A459" t="s">
        <v>493</v>
      </c>
      <c r="B459" t="s">
        <v>22</v>
      </c>
      <c r="C459">
        <v>0</v>
      </c>
      <c r="D459" t="s">
        <v>23</v>
      </c>
      <c r="E459" t="s">
        <v>23</v>
      </c>
      <c r="F459">
        <v>30</v>
      </c>
      <c r="G459" t="s">
        <v>23</v>
      </c>
      <c r="H459" t="s">
        <v>24</v>
      </c>
      <c r="I459" t="s">
        <v>26</v>
      </c>
      <c r="J459" t="s">
        <v>24</v>
      </c>
      <c r="K459" t="s">
        <v>23</v>
      </c>
      <c r="L459" t="s">
        <v>23</v>
      </c>
      <c r="M459" t="s">
        <v>23</v>
      </c>
      <c r="N459" t="s">
        <v>23</v>
      </c>
      <c r="O459" t="s">
        <v>23</v>
      </c>
      <c r="P459" t="s">
        <v>47</v>
      </c>
      <c r="Q459" t="s">
        <v>24</v>
      </c>
      <c r="R459" t="s">
        <v>35</v>
      </c>
      <c r="S459" t="s">
        <v>7858</v>
      </c>
      <c r="T459" t="s">
        <v>7859</v>
      </c>
      <c r="U459" t="s">
        <v>24</v>
      </c>
    </row>
    <row r="460" spans="1:21">
      <c r="A460" t="s">
        <v>494</v>
      </c>
      <c r="B460" t="s">
        <v>30</v>
      </c>
      <c r="C460">
        <v>0</v>
      </c>
      <c r="D460" t="s">
        <v>23</v>
      </c>
      <c r="E460" t="s">
        <v>24</v>
      </c>
      <c r="F460">
        <v>2</v>
      </c>
      <c r="G460" t="s">
        <v>23</v>
      </c>
      <c r="H460" t="s">
        <v>24</v>
      </c>
      <c r="I460" t="s">
        <v>24</v>
      </c>
      <c r="J460" t="s">
        <v>46</v>
      </c>
      <c r="K460" t="s">
        <v>46</v>
      </c>
      <c r="L460" t="s">
        <v>46</v>
      </c>
      <c r="M460" t="s">
        <v>46</v>
      </c>
      <c r="N460" t="s">
        <v>46</v>
      </c>
      <c r="O460" t="s">
        <v>46</v>
      </c>
      <c r="P460" t="s">
        <v>27</v>
      </c>
      <c r="Q460" t="s">
        <v>24</v>
      </c>
      <c r="R460" t="s">
        <v>32</v>
      </c>
      <c r="S460">
        <v>20</v>
      </c>
      <c r="T460">
        <v>38</v>
      </c>
      <c r="U460" t="s">
        <v>24</v>
      </c>
    </row>
    <row r="461" spans="1:21">
      <c r="A461" t="s">
        <v>495</v>
      </c>
      <c r="B461" t="s">
        <v>30</v>
      </c>
      <c r="C461">
        <v>0</v>
      </c>
      <c r="D461" t="s">
        <v>24</v>
      </c>
      <c r="E461" t="s">
        <v>24</v>
      </c>
      <c r="F461">
        <v>1</v>
      </c>
      <c r="G461" t="s">
        <v>23</v>
      </c>
      <c r="H461" t="s">
        <v>23</v>
      </c>
      <c r="I461" t="s">
        <v>37</v>
      </c>
      <c r="J461" t="s">
        <v>24</v>
      </c>
      <c r="K461" t="s">
        <v>24</v>
      </c>
      <c r="L461" t="s">
        <v>24</v>
      </c>
      <c r="M461" t="s">
        <v>24</v>
      </c>
      <c r="N461" t="s">
        <v>24</v>
      </c>
      <c r="O461" t="s">
        <v>24</v>
      </c>
      <c r="P461" t="s">
        <v>27</v>
      </c>
      <c r="Q461" t="s">
        <v>23</v>
      </c>
      <c r="R461" t="s">
        <v>28</v>
      </c>
      <c r="S461" t="s">
        <v>7860</v>
      </c>
      <c r="T461" t="s">
        <v>7860</v>
      </c>
      <c r="U461" t="s">
        <v>24</v>
      </c>
    </row>
    <row r="462" spans="1:21">
      <c r="A462" t="s">
        <v>496</v>
      </c>
      <c r="B462" t="s">
        <v>30</v>
      </c>
      <c r="C462">
        <v>0</v>
      </c>
      <c r="D462" t="s">
        <v>24</v>
      </c>
      <c r="E462" t="s">
        <v>23</v>
      </c>
      <c r="F462">
        <v>6</v>
      </c>
      <c r="G462" t="s">
        <v>23</v>
      </c>
      <c r="H462" t="s">
        <v>24</v>
      </c>
      <c r="I462" t="s">
        <v>24</v>
      </c>
      <c r="J462" t="s">
        <v>46</v>
      </c>
      <c r="K462" t="s">
        <v>46</v>
      </c>
      <c r="L462" t="s">
        <v>46</v>
      </c>
      <c r="M462" t="s">
        <v>46</v>
      </c>
      <c r="N462" t="s">
        <v>46</v>
      </c>
      <c r="O462" t="s">
        <v>46</v>
      </c>
      <c r="P462" t="s">
        <v>27</v>
      </c>
      <c r="Q462" t="s">
        <v>24</v>
      </c>
      <c r="R462" t="s">
        <v>32</v>
      </c>
      <c r="S462" t="s">
        <v>7438</v>
      </c>
      <c r="T462" t="s">
        <v>7284</v>
      </c>
      <c r="U462" t="s">
        <v>24</v>
      </c>
    </row>
    <row r="463" spans="1:21">
      <c r="A463" t="s">
        <v>497</v>
      </c>
      <c r="B463" t="s">
        <v>22</v>
      </c>
      <c r="C463">
        <v>0</v>
      </c>
      <c r="D463" t="s">
        <v>23</v>
      </c>
      <c r="E463" t="s">
        <v>24</v>
      </c>
      <c r="F463">
        <v>24</v>
      </c>
      <c r="G463" t="s">
        <v>23</v>
      </c>
      <c r="H463" t="s">
        <v>24</v>
      </c>
      <c r="I463" t="s">
        <v>26</v>
      </c>
      <c r="J463" t="s">
        <v>24</v>
      </c>
      <c r="K463" t="s">
        <v>23</v>
      </c>
      <c r="L463" t="s">
        <v>24</v>
      </c>
      <c r="M463" t="s">
        <v>24</v>
      </c>
      <c r="N463" t="s">
        <v>23</v>
      </c>
      <c r="O463" t="s">
        <v>23</v>
      </c>
      <c r="P463" t="s">
        <v>27</v>
      </c>
      <c r="Q463" t="s">
        <v>23</v>
      </c>
      <c r="R463" t="s">
        <v>35</v>
      </c>
      <c r="S463" t="s">
        <v>7861</v>
      </c>
      <c r="T463" t="s">
        <v>7862</v>
      </c>
      <c r="U463" t="s">
        <v>24</v>
      </c>
    </row>
    <row r="464" spans="1:21">
      <c r="A464" t="s">
        <v>498</v>
      </c>
      <c r="B464" t="s">
        <v>30</v>
      </c>
      <c r="C464">
        <v>0</v>
      </c>
      <c r="D464" t="s">
        <v>23</v>
      </c>
      <c r="E464" t="s">
        <v>23</v>
      </c>
      <c r="F464">
        <v>4</v>
      </c>
      <c r="G464" t="s">
        <v>23</v>
      </c>
      <c r="H464" t="s">
        <v>23</v>
      </c>
      <c r="I464" t="s">
        <v>37</v>
      </c>
      <c r="J464" t="s">
        <v>24</v>
      </c>
      <c r="K464" t="s">
        <v>24</v>
      </c>
      <c r="L464" t="s">
        <v>23</v>
      </c>
      <c r="M464" t="s">
        <v>24</v>
      </c>
      <c r="N464" t="s">
        <v>23</v>
      </c>
      <c r="O464" t="s">
        <v>23</v>
      </c>
      <c r="P464" t="s">
        <v>27</v>
      </c>
      <c r="Q464" t="s">
        <v>24</v>
      </c>
      <c r="R464" t="s">
        <v>28</v>
      </c>
      <c r="S464" t="s">
        <v>7622</v>
      </c>
      <c r="T464" t="s">
        <v>7863</v>
      </c>
      <c r="U464" t="s">
        <v>23</v>
      </c>
    </row>
    <row r="465" spans="1:21">
      <c r="A465" t="s">
        <v>499</v>
      </c>
      <c r="B465" t="s">
        <v>30</v>
      </c>
      <c r="C465">
        <v>0</v>
      </c>
      <c r="D465" t="s">
        <v>24</v>
      </c>
      <c r="E465" t="s">
        <v>24</v>
      </c>
      <c r="F465">
        <v>7</v>
      </c>
      <c r="G465" t="s">
        <v>23</v>
      </c>
      <c r="H465" t="s">
        <v>23</v>
      </c>
      <c r="I465" t="s">
        <v>37</v>
      </c>
      <c r="J465" t="s">
        <v>24</v>
      </c>
      <c r="K465" t="s">
        <v>23</v>
      </c>
      <c r="L465" t="s">
        <v>24</v>
      </c>
      <c r="M465" t="s">
        <v>24</v>
      </c>
      <c r="N465" t="s">
        <v>23</v>
      </c>
      <c r="O465" t="s">
        <v>23</v>
      </c>
      <c r="P465" t="s">
        <v>27</v>
      </c>
      <c r="Q465" t="s">
        <v>23</v>
      </c>
      <c r="R465" t="s">
        <v>28</v>
      </c>
      <c r="S465" t="s">
        <v>7329</v>
      </c>
      <c r="T465" t="s">
        <v>7864</v>
      </c>
      <c r="U465" t="s">
        <v>23</v>
      </c>
    </row>
    <row r="466" spans="1:21">
      <c r="A466" t="s">
        <v>500</v>
      </c>
      <c r="B466" t="s">
        <v>30</v>
      </c>
      <c r="C466">
        <v>1</v>
      </c>
      <c r="D466" t="s">
        <v>23</v>
      </c>
      <c r="E466" t="s">
        <v>24</v>
      </c>
      <c r="F466">
        <v>72</v>
      </c>
      <c r="G466" t="s">
        <v>23</v>
      </c>
      <c r="H466" t="s">
        <v>23</v>
      </c>
      <c r="I466" t="s">
        <v>37</v>
      </c>
      <c r="J466" t="s">
        <v>23</v>
      </c>
      <c r="K466" t="s">
        <v>23</v>
      </c>
      <c r="L466" t="s">
        <v>23</v>
      </c>
      <c r="M466" t="s">
        <v>23</v>
      </c>
      <c r="N466" t="s">
        <v>23</v>
      </c>
      <c r="O466" t="s">
        <v>23</v>
      </c>
      <c r="P466" t="s">
        <v>47</v>
      </c>
      <c r="Q466" t="s">
        <v>23</v>
      </c>
      <c r="R466" t="s">
        <v>35</v>
      </c>
      <c r="S466" t="s">
        <v>7865</v>
      </c>
      <c r="T466" t="s">
        <v>7866</v>
      </c>
      <c r="U466" t="s">
        <v>24</v>
      </c>
    </row>
    <row r="467" spans="1:21">
      <c r="A467" t="s">
        <v>501</v>
      </c>
      <c r="B467" t="s">
        <v>30</v>
      </c>
      <c r="C467">
        <v>0</v>
      </c>
      <c r="D467" t="s">
        <v>24</v>
      </c>
      <c r="E467" t="s">
        <v>24</v>
      </c>
      <c r="F467">
        <v>70</v>
      </c>
      <c r="G467" t="s">
        <v>24</v>
      </c>
      <c r="H467" t="s">
        <v>25</v>
      </c>
      <c r="I467" t="s">
        <v>26</v>
      </c>
      <c r="J467" t="s">
        <v>24</v>
      </c>
      <c r="K467" t="s">
        <v>24</v>
      </c>
      <c r="L467" t="s">
        <v>24</v>
      </c>
      <c r="M467" t="s">
        <v>23</v>
      </c>
      <c r="N467" t="s">
        <v>24</v>
      </c>
      <c r="O467" t="s">
        <v>23</v>
      </c>
      <c r="P467" t="s">
        <v>47</v>
      </c>
      <c r="Q467" t="s">
        <v>23</v>
      </c>
      <c r="R467" t="s">
        <v>32</v>
      </c>
      <c r="S467" t="s">
        <v>7867</v>
      </c>
      <c r="T467" t="s">
        <v>7868</v>
      </c>
      <c r="U467" t="s">
        <v>24</v>
      </c>
    </row>
    <row r="468" spans="1:21">
      <c r="A468" t="s">
        <v>502</v>
      </c>
      <c r="B468" t="s">
        <v>30</v>
      </c>
      <c r="C468">
        <v>1</v>
      </c>
      <c r="D468" t="s">
        <v>23</v>
      </c>
      <c r="E468" t="s">
        <v>24</v>
      </c>
      <c r="F468">
        <v>64</v>
      </c>
      <c r="G468" t="s">
        <v>23</v>
      </c>
      <c r="H468" t="s">
        <v>23</v>
      </c>
      <c r="I468" t="s">
        <v>37</v>
      </c>
      <c r="J468" t="s">
        <v>24</v>
      </c>
      <c r="K468" t="s">
        <v>24</v>
      </c>
      <c r="L468" t="s">
        <v>23</v>
      </c>
      <c r="M468" t="s">
        <v>23</v>
      </c>
      <c r="N468" t="s">
        <v>23</v>
      </c>
      <c r="O468" t="s">
        <v>23</v>
      </c>
      <c r="P468" t="s">
        <v>47</v>
      </c>
      <c r="Q468" t="s">
        <v>24</v>
      </c>
      <c r="R468" t="s">
        <v>28</v>
      </c>
      <c r="S468" t="s">
        <v>7869</v>
      </c>
      <c r="T468" t="s">
        <v>7870</v>
      </c>
      <c r="U468" t="s">
        <v>24</v>
      </c>
    </row>
    <row r="469" spans="1:21">
      <c r="A469" t="s">
        <v>503</v>
      </c>
      <c r="B469" t="s">
        <v>30</v>
      </c>
      <c r="C469">
        <v>0</v>
      </c>
      <c r="D469" t="s">
        <v>23</v>
      </c>
      <c r="E469" t="s">
        <v>23</v>
      </c>
      <c r="F469">
        <v>72</v>
      </c>
      <c r="G469" t="s">
        <v>23</v>
      </c>
      <c r="H469" t="s">
        <v>23</v>
      </c>
      <c r="I469" t="s">
        <v>37</v>
      </c>
      <c r="J469" t="s">
        <v>24</v>
      </c>
      <c r="K469" t="s">
        <v>23</v>
      </c>
      <c r="L469" t="s">
        <v>24</v>
      </c>
      <c r="M469" t="s">
        <v>24</v>
      </c>
      <c r="N469" t="s">
        <v>23</v>
      </c>
      <c r="O469" t="s">
        <v>24</v>
      </c>
      <c r="P469" t="s">
        <v>31</v>
      </c>
      <c r="Q469" t="s">
        <v>23</v>
      </c>
      <c r="R469" t="s">
        <v>28</v>
      </c>
      <c r="S469" t="s">
        <v>7871</v>
      </c>
      <c r="T469" t="s">
        <v>7872</v>
      </c>
      <c r="U469" t="s">
        <v>24</v>
      </c>
    </row>
    <row r="470" spans="1:21">
      <c r="A470" t="s">
        <v>504</v>
      </c>
      <c r="B470" t="s">
        <v>22</v>
      </c>
      <c r="C470">
        <v>0</v>
      </c>
      <c r="D470" t="s">
        <v>24</v>
      </c>
      <c r="E470" t="s">
        <v>23</v>
      </c>
      <c r="F470">
        <v>44</v>
      </c>
      <c r="G470" t="s">
        <v>23</v>
      </c>
      <c r="H470" t="s">
        <v>24</v>
      </c>
      <c r="I470" t="s">
        <v>24</v>
      </c>
      <c r="J470" t="s">
        <v>46</v>
      </c>
      <c r="K470" t="s">
        <v>46</v>
      </c>
      <c r="L470" t="s">
        <v>46</v>
      </c>
      <c r="M470" t="s">
        <v>46</v>
      </c>
      <c r="N470" t="s">
        <v>46</v>
      </c>
      <c r="O470" t="s">
        <v>46</v>
      </c>
      <c r="P470" t="s">
        <v>47</v>
      </c>
      <c r="Q470" t="s">
        <v>24</v>
      </c>
      <c r="R470" t="s">
        <v>32</v>
      </c>
      <c r="S470" t="s">
        <v>7402</v>
      </c>
      <c r="T470" t="s">
        <v>7873</v>
      </c>
      <c r="U470" t="s">
        <v>24</v>
      </c>
    </row>
    <row r="471" spans="1:21">
      <c r="A471" t="s">
        <v>505</v>
      </c>
      <c r="B471" t="s">
        <v>22</v>
      </c>
      <c r="C471">
        <v>0</v>
      </c>
      <c r="D471" t="s">
        <v>23</v>
      </c>
      <c r="E471" t="s">
        <v>23</v>
      </c>
      <c r="F471">
        <v>13</v>
      </c>
      <c r="G471" t="s">
        <v>23</v>
      </c>
      <c r="H471" t="s">
        <v>24</v>
      </c>
      <c r="I471" t="s">
        <v>26</v>
      </c>
      <c r="J471" t="s">
        <v>24</v>
      </c>
      <c r="K471" t="s">
        <v>24</v>
      </c>
      <c r="L471" t="s">
        <v>24</v>
      </c>
      <c r="M471" t="s">
        <v>24</v>
      </c>
      <c r="N471" t="s">
        <v>24</v>
      </c>
      <c r="O471" t="s">
        <v>23</v>
      </c>
      <c r="P471" t="s">
        <v>27</v>
      </c>
      <c r="Q471" t="s">
        <v>24</v>
      </c>
      <c r="R471" t="s">
        <v>28</v>
      </c>
      <c r="S471" t="s">
        <v>7874</v>
      </c>
      <c r="T471" t="s">
        <v>7875</v>
      </c>
      <c r="U471" t="s">
        <v>23</v>
      </c>
    </row>
    <row r="472" spans="1:21">
      <c r="A472" t="s">
        <v>506</v>
      </c>
      <c r="B472" t="s">
        <v>22</v>
      </c>
      <c r="C472">
        <v>1</v>
      </c>
      <c r="D472" t="s">
        <v>24</v>
      </c>
      <c r="E472" t="s">
        <v>24</v>
      </c>
      <c r="F472">
        <v>17</v>
      </c>
      <c r="G472" t="s">
        <v>23</v>
      </c>
      <c r="H472" t="s">
        <v>24</v>
      </c>
      <c r="I472" t="s">
        <v>24</v>
      </c>
      <c r="J472" t="s">
        <v>46</v>
      </c>
      <c r="K472" t="s">
        <v>46</v>
      </c>
      <c r="L472" t="s">
        <v>46</v>
      </c>
      <c r="M472" t="s">
        <v>46</v>
      </c>
      <c r="N472" t="s">
        <v>46</v>
      </c>
      <c r="O472" t="s">
        <v>46</v>
      </c>
      <c r="P472" t="s">
        <v>31</v>
      </c>
      <c r="Q472" t="s">
        <v>24</v>
      </c>
      <c r="R472" t="s">
        <v>32</v>
      </c>
      <c r="S472" t="s">
        <v>7149</v>
      </c>
      <c r="T472" t="s">
        <v>7876</v>
      </c>
      <c r="U472" t="s">
        <v>24</v>
      </c>
    </row>
    <row r="473" spans="1:21">
      <c r="A473" t="s">
        <v>507</v>
      </c>
      <c r="B473" t="s">
        <v>30</v>
      </c>
      <c r="C473">
        <v>0</v>
      </c>
      <c r="D473" t="s">
        <v>24</v>
      </c>
      <c r="E473" t="s">
        <v>24</v>
      </c>
      <c r="F473">
        <v>1</v>
      </c>
      <c r="G473" t="s">
        <v>23</v>
      </c>
      <c r="H473" t="s">
        <v>24</v>
      </c>
      <c r="I473" t="s">
        <v>26</v>
      </c>
      <c r="J473" t="s">
        <v>24</v>
      </c>
      <c r="K473" t="s">
        <v>24</v>
      </c>
      <c r="L473" t="s">
        <v>24</v>
      </c>
      <c r="M473" t="s">
        <v>24</v>
      </c>
      <c r="N473" t="s">
        <v>24</v>
      </c>
      <c r="O473" t="s">
        <v>23</v>
      </c>
      <c r="P473" t="s">
        <v>27</v>
      </c>
      <c r="Q473" t="s">
        <v>23</v>
      </c>
      <c r="R473" t="s">
        <v>28</v>
      </c>
      <c r="S473">
        <v>55</v>
      </c>
      <c r="T473">
        <v>55</v>
      </c>
      <c r="U473" t="s">
        <v>23</v>
      </c>
    </row>
    <row r="474" spans="1:21">
      <c r="A474" t="s">
        <v>508</v>
      </c>
      <c r="B474" t="s">
        <v>30</v>
      </c>
      <c r="C474">
        <v>0</v>
      </c>
      <c r="D474" t="s">
        <v>23</v>
      </c>
      <c r="E474" t="s">
        <v>24</v>
      </c>
      <c r="F474">
        <v>9</v>
      </c>
      <c r="G474" t="s">
        <v>23</v>
      </c>
      <c r="H474" t="s">
        <v>24</v>
      </c>
      <c r="I474" t="s">
        <v>26</v>
      </c>
      <c r="J474" t="s">
        <v>24</v>
      </c>
      <c r="K474" t="s">
        <v>24</v>
      </c>
      <c r="L474" t="s">
        <v>23</v>
      </c>
      <c r="M474" t="s">
        <v>24</v>
      </c>
      <c r="N474" t="s">
        <v>23</v>
      </c>
      <c r="O474" t="s">
        <v>23</v>
      </c>
      <c r="P474" t="s">
        <v>27</v>
      </c>
      <c r="Q474" t="s">
        <v>23</v>
      </c>
      <c r="R474" t="s">
        <v>32</v>
      </c>
      <c r="S474" t="s">
        <v>7877</v>
      </c>
      <c r="T474" t="s">
        <v>7878</v>
      </c>
      <c r="U474" t="s">
        <v>24</v>
      </c>
    </row>
    <row r="475" spans="1:21">
      <c r="A475" t="s">
        <v>509</v>
      </c>
      <c r="B475" t="s">
        <v>30</v>
      </c>
      <c r="C475">
        <v>0</v>
      </c>
      <c r="D475" t="s">
        <v>23</v>
      </c>
      <c r="E475" t="s">
        <v>24</v>
      </c>
      <c r="F475">
        <v>24</v>
      </c>
      <c r="G475" t="s">
        <v>23</v>
      </c>
      <c r="H475" t="s">
        <v>24</v>
      </c>
      <c r="I475" t="s">
        <v>26</v>
      </c>
      <c r="J475" t="s">
        <v>23</v>
      </c>
      <c r="K475" t="s">
        <v>24</v>
      </c>
      <c r="L475" t="s">
        <v>24</v>
      </c>
      <c r="M475" t="s">
        <v>23</v>
      </c>
      <c r="N475" t="s">
        <v>24</v>
      </c>
      <c r="O475" t="s">
        <v>24</v>
      </c>
      <c r="P475" t="s">
        <v>27</v>
      </c>
      <c r="Q475" t="s">
        <v>24</v>
      </c>
      <c r="R475" t="s">
        <v>32</v>
      </c>
      <c r="S475" t="s">
        <v>7879</v>
      </c>
      <c r="T475" t="s">
        <v>7880</v>
      </c>
      <c r="U475" t="s">
        <v>24</v>
      </c>
    </row>
    <row r="476" spans="1:21">
      <c r="A476" t="s">
        <v>510</v>
      </c>
      <c r="B476" t="s">
        <v>22</v>
      </c>
      <c r="C476">
        <v>0</v>
      </c>
      <c r="D476" t="s">
        <v>23</v>
      </c>
      <c r="E476" t="s">
        <v>23</v>
      </c>
      <c r="F476">
        <v>1</v>
      </c>
      <c r="G476" t="s">
        <v>23</v>
      </c>
      <c r="H476" t="s">
        <v>24</v>
      </c>
      <c r="I476" t="s">
        <v>37</v>
      </c>
      <c r="J476" t="s">
        <v>24</v>
      </c>
      <c r="K476" t="s">
        <v>23</v>
      </c>
      <c r="L476" t="s">
        <v>24</v>
      </c>
      <c r="M476" t="s">
        <v>24</v>
      </c>
      <c r="N476" t="s">
        <v>24</v>
      </c>
      <c r="O476" t="s">
        <v>24</v>
      </c>
      <c r="P476" t="s">
        <v>27</v>
      </c>
      <c r="Q476" t="s">
        <v>23</v>
      </c>
      <c r="R476" t="s">
        <v>28</v>
      </c>
      <c r="S476" t="s">
        <v>7281</v>
      </c>
      <c r="T476" t="s">
        <v>7281</v>
      </c>
      <c r="U476" t="s">
        <v>23</v>
      </c>
    </row>
    <row r="477" spans="1:21">
      <c r="A477" t="s">
        <v>511</v>
      </c>
      <c r="B477" t="s">
        <v>30</v>
      </c>
      <c r="C477">
        <v>0</v>
      </c>
      <c r="D477" t="s">
        <v>24</v>
      </c>
      <c r="E477" t="s">
        <v>24</v>
      </c>
      <c r="F477">
        <v>24</v>
      </c>
      <c r="G477" t="s">
        <v>23</v>
      </c>
      <c r="H477" t="s">
        <v>23</v>
      </c>
      <c r="I477" t="s">
        <v>37</v>
      </c>
      <c r="J477" t="s">
        <v>24</v>
      </c>
      <c r="K477" t="s">
        <v>23</v>
      </c>
      <c r="L477" t="s">
        <v>24</v>
      </c>
      <c r="M477" t="s">
        <v>24</v>
      </c>
      <c r="N477" t="s">
        <v>24</v>
      </c>
      <c r="O477" t="s">
        <v>24</v>
      </c>
      <c r="P477" t="s">
        <v>27</v>
      </c>
      <c r="Q477" t="s">
        <v>23</v>
      </c>
      <c r="R477" t="s">
        <v>28</v>
      </c>
      <c r="S477" t="s">
        <v>7699</v>
      </c>
      <c r="T477" t="s">
        <v>7881</v>
      </c>
      <c r="U477" t="s">
        <v>23</v>
      </c>
    </row>
    <row r="478" spans="1:21">
      <c r="A478" t="s">
        <v>512</v>
      </c>
      <c r="B478" t="s">
        <v>30</v>
      </c>
      <c r="C478">
        <v>1</v>
      </c>
      <c r="D478" t="s">
        <v>23</v>
      </c>
      <c r="E478" t="s">
        <v>23</v>
      </c>
      <c r="F478">
        <v>35</v>
      </c>
      <c r="G478" t="s">
        <v>23</v>
      </c>
      <c r="H478" t="s">
        <v>24</v>
      </c>
      <c r="I478" t="s">
        <v>26</v>
      </c>
      <c r="J478" t="s">
        <v>24</v>
      </c>
      <c r="K478" t="s">
        <v>23</v>
      </c>
      <c r="L478" t="s">
        <v>24</v>
      </c>
      <c r="M478" t="s">
        <v>23</v>
      </c>
      <c r="N478" t="s">
        <v>23</v>
      </c>
      <c r="O478" t="s">
        <v>23</v>
      </c>
      <c r="P478" t="s">
        <v>27</v>
      </c>
      <c r="Q478" t="s">
        <v>23</v>
      </c>
      <c r="R478" t="s">
        <v>28</v>
      </c>
      <c r="S478" t="s">
        <v>7602</v>
      </c>
      <c r="T478" t="s">
        <v>7882</v>
      </c>
      <c r="U478" t="s">
        <v>24</v>
      </c>
    </row>
    <row r="479" spans="1:21">
      <c r="A479" t="s">
        <v>513</v>
      </c>
      <c r="B479" t="s">
        <v>22</v>
      </c>
      <c r="C479">
        <v>0</v>
      </c>
      <c r="D479" t="s">
        <v>23</v>
      </c>
      <c r="E479" t="s">
        <v>23</v>
      </c>
      <c r="F479">
        <v>7</v>
      </c>
      <c r="G479" t="s">
        <v>23</v>
      </c>
      <c r="H479" t="s">
        <v>24</v>
      </c>
      <c r="I479" t="s">
        <v>26</v>
      </c>
      <c r="J479" t="s">
        <v>23</v>
      </c>
      <c r="K479" t="s">
        <v>23</v>
      </c>
      <c r="L479" t="s">
        <v>23</v>
      </c>
      <c r="M479" t="s">
        <v>23</v>
      </c>
      <c r="N479" t="s">
        <v>23</v>
      </c>
      <c r="O479" t="s">
        <v>24</v>
      </c>
      <c r="P479" t="s">
        <v>27</v>
      </c>
      <c r="Q479" t="s">
        <v>23</v>
      </c>
      <c r="R479" t="s">
        <v>28</v>
      </c>
      <c r="S479" t="s">
        <v>7883</v>
      </c>
      <c r="T479" t="s">
        <v>7884</v>
      </c>
      <c r="U479" t="s">
        <v>24</v>
      </c>
    </row>
    <row r="480" spans="1:21">
      <c r="A480" t="s">
        <v>514</v>
      </c>
      <c r="B480" t="s">
        <v>30</v>
      </c>
      <c r="C480">
        <v>0</v>
      </c>
      <c r="D480" t="s">
        <v>24</v>
      </c>
      <c r="E480" t="s">
        <v>24</v>
      </c>
      <c r="F480">
        <v>5</v>
      </c>
      <c r="G480" t="s">
        <v>23</v>
      </c>
      <c r="H480" t="s">
        <v>24</v>
      </c>
      <c r="I480" t="s">
        <v>37</v>
      </c>
      <c r="J480" t="s">
        <v>24</v>
      </c>
      <c r="K480" t="s">
        <v>24</v>
      </c>
      <c r="L480" t="s">
        <v>24</v>
      </c>
      <c r="M480" t="s">
        <v>23</v>
      </c>
      <c r="N480" t="s">
        <v>23</v>
      </c>
      <c r="O480" t="s">
        <v>23</v>
      </c>
      <c r="P480" t="s">
        <v>27</v>
      </c>
      <c r="Q480" t="s">
        <v>23</v>
      </c>
      <c r="R480" t="s">
        <v>28</v>
      </c>
      <c r="S480" t="s">
        <v>7730</v>
      </c>
      <c r="T480" t="s">
        <v>7885</v>
      </c>
      <c r="U480" t="s">
        <v>23</v>
      </c>
    </row>
    <row r="481" spans="1:21">
      <c r="A481" t="s">
        <v>515</v>
      </c>
      <c r="B481" t="s">
        <v>22</v>
      </c>
      <c r="C481">
        <v>0</v>
      </c>
      <c r="D481" t="s">
        <v>24</v>
      </c>
      <c r="E481" t="s">
        <v>23</v>
      </c>
      <c r="F481">
        <v>15</v>
      </c>
      <c r="G481" t="s">
        <v>23</v>
      </c>
      <c r="H481" t="s">
        <v>24</v>
      </c>
      <c r="I481" t="s">
        <v>37</v>
      </c>
      <c r="J481" t="s">
        <v>24</v>
      </c>
      <c r="K481" t="s">
        <v>24</v>
      </c>
      <c r="L481" t="s">
        <v>24</v>
      </c>
      <c r="M481" t="s">
        <v>24</v>
      </c>
      <c r="N481" t="s">
        <v>24</v>
      </c>
      <c r="O481" t="s">
        <v>24</v>
      </c>
      <c r="P481" t="s">
        <v>27</v>
      </c>
      <c r="Q481" t="s">
        <v>24</v>
      </c>
      <c r="R481" t="s">
        <v>35</v>
      </c>
      <c r="S481">
        <v>69</v>
      </c>
      <c r="T481" t="s">
        <v>7886</v>
      </c>
      <c r="U481" t="s">
        <v>23</v>
      </c>
    </row>
    <row r="482" spans="1:21">
      <c r="A482" t="s">
        <v>516</v>
      </c>
      <c r="B482" t="s">
        <v>30</v>
      </c>
      <c r="C482">
        <v>0</v>
      </c>
      <c r="D482" t="s">
        <v>23</v>
      </c>
      <c r="E482" t="s">
        <v>23</v>
      </c>
      <c r="F482">
        <v>11</v>
      </c>
      <c r="G482" t="s">
        <v>23</v>
      </c>
      <c r="H482" t="s">
        <v>24</v>
      </c>
      <c r="I482" t="s">
        <v>24</v>
      </c>
      <c r="J482" t="s">
        <v>46</v>
      </c>
      <c r="K482" t="s">
        <v>46</v>
      </c>
      <c r="L482" t="s">
        <v>46</v>
      </c>
      <c r="M482" t="s">
        <v>46</v>
      </c>
      <c r="N482" t="s">
        <v>46</v>
      </c>
      <c r="O482" t="s">
        <v>46</v>
      </c>
      <c r="P482" t="s">
        <v>47</v>
      </c>
      <c r="Q482" t="s">
        <v>24</v>
      </c>
      <c r="R482" t="s">
        <v>32</v>
      </c>
      <c r="S482" t="s">
        <v>7438</v>
      </c>
      <c r="T482" t="s">
        <v>7887</v>
      </c>
      <c r="U482" t="s">
        <v>24</v>
      </c>
    </row>
    <row r="483" spans="1:21">
      <c r="A483" t="s">
        <v>517</v>
      </c>
      <c r="B483" t="s">
        <v>22</v>
      </c>
      <c r="C483">
        <v>0</v>
      </c>
      <c r="D483" t="s">
        <v>23</v>
      </c>
      <c r="E483" t="s">
        <v>24</v>
      </c>
      <c r="F483">
        <v>48</v>
      </c>
      <c r="G483" t="s">
        <v>24</v>
      </c>
      <c r="H483" t="s">
        <v>25</v>
      </c>
      <c r="I483" t="s">
        <v>26</v>
      </c>
      <c r="J483" t="s">
        <v>23</v>
      </c>
      <c r="K483" t="s">
        <v>24</v>
      </c>
      <c r="L483" t="s">
        <v>23</v>
      </c>
      <c r="M483" t="s">
        <v>24</v>
      </c>
      <c r="N483" t="s">
        <v>24</v>
      </c>
      <c r="O483" t="s">
        <v>23</v>
      </c>
      <c r="P483" t="s">
        <v>27</v>
      </c>
      <c r="Q483" t="s">
        <v>23</v>
      </c>
      <c r="R483" t="s">
        <v>35</v>
      </c>
      <c r="S483" t="s">
        <v>7407</v>
      </c>
      <c r="T483">
        <v>2145</v>
      </c>
      <c r="U483" t="s">
        <v>23</v>
      </c>
    </row>
    <row r="484" spans="1:21">
      <c r="A484" t="s">
        <v>518</v>
      </c>
      <c r="B484" t="s">
        <v>22</v>
      </c>
      <c r="C484">
        <v>1</v>
      </c>
      <c r="D484" t="s">
        <v>24</v>
      </c>
      <c r="E484" t="s">
        <v>24</v>
      </c>
      <c r="F484">
        <v>20</v>
      </c>
      <c r="G484" t="s">
        <v>23</v>
      </c>
      <c r="H484" t="s">
        <v>24</v>
      </c>
      <c r="I484" t="s">
        <v>37</v>
      </c>
      <c r="J484" t="s">
        <v>24</v>
      </c>
      <c r="K484" t="s">
        <v>24</v>
      </c>
      <c r="L484" t="s">
        <v>24</v>
      </c>
      <c r="M484" t="s">
        <v>24</v>
      </c>
      <c r="N484" t="s">
        <v>24</v>
      </c>
      <c r="O484" t="s">
        <v>23</v>
      </c>
      <c r="P484" t="s">
        <v>27</v>
      </c>
      <c r="Q484" t="s">
        <v>23</v>
      </c>
      <c r="R484" t="s">
        <v>28</v>
      </c>
      <c r="S484" t="s">
        <v>7888</v>
      </c>
      <c r="T484" t="s">
        <v>7889</v>
      </c>
      <c r="U484" t="s">
        <v>24</v>
      </c>
    </row>
    <row r="485" spans="1:21">
      <c r="A485" t="s">
        <v>519</v>
      </c>
      <c r="B485" t="s">
        <v>22</v>
      </c>
      <c r="C485">
        <v>0</v>
      </c>
      <c r="D485" t="s">
        <v>23</v>
      </c>
      <c r="E485" t="s">
        <v>24</v>
      </c>
      <c r="F485">
        <v>72</v>
      </c>
      <c r="G485" t="s">
        <v>23</v>
      </c>
      <c r="H485" t="s">
        <v>23</v>
      </c>
      <c r="I485" t="s">
        <v>37</v>
      </c>
      <c r="J485" t="s">
        <v>24</v>
      </c>
      <c r="K485" t="s">
        <v>23</v>
      </c>
      <c r="L485" t="s">
        <v>23</v>
      </c>
      <c r="M485" t="s">
        <v>23</v>
      </c>
      <c r="N485" t="s">
        <v>23</v>
      </c>
      <c r="O485" t="s">
        <v>23</v>
      </c>
      <c r="P485" t="s">
        <v>31</v>
      </c>
      <c r="Q485" t="s">
        <v>23</v>
      </c>
      <c r="R485" t="s">
        <v>35</v>
      </c>
      <c r="S485" t="s">
        <v>7890</v>
      </c>
      <c r="T485" t="s">
        <v>7891</v>
      </c>
      <c r="U485" t="s">
        <v>24</v>
      </c>
    </row>
    <row r="486" spans="1:21">
      <c r="A486" t="s">
        <v>520</v>
      </c>
      <c r="B486" t="s">
        <v>22</v>
      </c>
      <c r="C486">
        <v>0</v>
      </c>
      <c r="D486" t="s">
        <v>23</v>
      </c>
      <c r="E486" t="s">
        <v>23</v>
      </c>
      <c r="F486">
        <v>8</v>
      </c>
      <c r="G486" t="s">
        <v>23</v>
      </c>
      <c r="H486" t="s">
        <v>24</v>
      </c>
      <c r="I486" t="s">
        <v>37</v>
      </c>
      <c r="J486" t="s">
        <v>24</v>
      </c>
      <c r="K486" t="s">
        <v>23</v>
      </c>
      <c r="L486" t="s">
        <v>24</v>
      </c>
      <c r="M486" t="s">
        <v>24</v>
      </c>
      <c r="N486" t="s">
        <v>23</v>
      </c>
      <c r="O486" t="s">
        <v>24</v>
      </c>
      <c r="P486" t="s">
        <v>27</v>
      </c>
      <c r="Q486" t="s">
        <v>23</v>
      </c>
      <c r="R486" t="s">
        <v>28</v>
      </c>
      <c r="S486" t="s">
        <v>7892</v>
      </c>
      <c r="T486" t="s">
        <v>7893</v>
      </c>
      <c r="U486" t="s">
        <v>23</v>
      </c>
    </row>
    <row r="487" spans="1:21">
      <c r="A487" t="s">
        <v>521</v>
      </c>
      <c r="B487" t="s">
        <v>30</v>
      </c>
      <c r="C487">
        <v>0</v>
      </c>
      <c r="D487" t="s">
        <v>23</v>
      </c>
      <c r="E487" t="s">
        <v>23</v>
      </c>
      <c r="F487">
        <v>72</v>
      </c>
      <c r="G487" t="s">
        <v>23</v>
      </c>
      <c r="H487" t="s">
        <v>23</v>
      </c>
      <c r="I487" t="s">
        <v>37</v>
      </c>
      <c r="J487" t="s">
        <v>24</v>
      </c>
      <c r="K487" t="s">
        <v>24</v>
      </c>
      <c r="L487" t="s">
        <v>24</v>
      </c>
      <c r="M487" t="s">
        <v>24</v>
      </c>
      <c r="N487" t="s">
        <v>24</v>
      </c>
      <c r="O487" t="s">
        <v>23</v>
      </c>
      <c r="P487" t="s">
        <v>47</v>
      </c>
      <c r="Q487" t="s">
        <v>23</v>
      </c>
      <c r="R487" t="s">
        <v>40</v>
      </c>
      <c r="S487" t="s">
        <v>7202</v>
      </c>
      <c r="T487" t="s">
        <v>7894</v>
      </c>
      <c r="U487" t="s">
        <v>24</v>
      </c>
    </row>
    <row r="488" spans="1:21">
      <c r="A488" t="s">
        <v>522</v>
      </c>
      <c r="B488" t="s">
        <v>22</v>
      </c>
      <c r="C488">
        <v>0</v>
      </c>
      <c r="D488" t="s">
        <v>24</v>
      </c>
      <c r="E488" t="s">
        <v>24</v>
      </c>
      <c r="F488">
        <v>15</v>
      </c>
      <c r="G488" t="s">
        <v>23</v>
      </c>
      <c r="H488" t="s">
        <v>23</v>
      </c>
      <c r="I488" t="s">
        <v>37</v>
      </c>
      <c r="J488" t="s">
        <v>24</v>
      </c>
      <c r="K488" t="s">
        <v>23</v>
      </c>
      <c r="L488" t="s">
        <v>24</v>
      </c>
      <c r="M488" t="s">
        <v>24</v>
      </c>
      <c r="N488" t="s">
        <v>23</v>
      </c>
      <c r="O488" t="s">
        <v>23</v>
      </c>
      <c r="P488" t="s">
        <v>27</v>
      </c>
      <c r="Q488" t="s">
        <v>23</v>
      </c>
      <c r="R488" t="s">
        <v>28</v>
      </c>
      <c r="S488" t="s">
        <v>7895</v>
      </c>
      <c r="T488">
        <v>1415</v>
      </c>
      <c r="U488" t="s">
        <v>24</v>
      </c>
    </row>
    <row r="489" spans="1:21">
      <c r="A489" t="s">
        <v>523</v>
      </c>
      <c r="B489" t="s">
        <v>30</v>
      </c>
      <c r="C489">
        <v>0</v>
      </c>
      <c r="D489" t="s">
        <v>24</v>
      </c>
      <c r="E489" t="s">
        <v>24</v>
      </c>
      <c r="F489">
        <v>72</v>
      </c>
      <c r="G489" t="s">
        <v>23</v>
      </c>
      <c r="H489" t="s">
        <v>23</v>
      </c>
      <c r="I489" t="s">
        <v>26</v>
      </c>
      <c r="J489" t="s">
        <v>24</v>
      </c>
      <c r="K489" t="s">
        <v>23</v>
      </c>
      <c r="L489" t="s">
        <v>23</v>
      </c>
      <c r="M489" t="s">
        <v>23</v>
      </c>
      <c r="N489" t="s">
        <v>23</v>
      </c>
      <c r="O489" t="s">
        <v>23</v>
      </c>
      <c r="P489" t="s">
        <v>47</v>
      </c>
      <c r="Q489" t="s">
        <v>23</v>
      </c>
      <c r="R489" t="s">
        <v>35</v>
      </c>
      <c r="S489" t="s">
        <v>7896</v>
      </c>
      <c r="T489" t="s">
        <v>7897</v>
      </c>
      <c r="U489" t="s">
        <v>24</v>
      </c>
    </row>
    <row r="490" spans="1:21">
      <c r="A490" t="s">
        <v>524</v>
      </c>
      <c r="B490" t="s">
        <v>22</v>
      </c>
      <c r="C490">
        <v>0</v>
      </c>
      <c r="D490" t="s">
        <v>23</v>
      </c>
      <c r="E490" t="s">
        <v>23</v>
      </c>
      <c r="F490">
        <v>0</v>
      </c>
      <c r="G490" t="s">
        <v>24</v>
      </c>
      <c r="H490" t="s">
        <v>25</v>
      </c>
      <c r="I490" t="s">
        <v>26</v>
      </c>
      <c r="J490" t="s">
        <v>23</v>
      </c>
      <c r="K490" t="s">
        <v>24</v>
      </c>
      <c r="L490" t="s">
        <v>23</v>
      </c>
      <c r="M490" t="s">
        <v>23</v>
      </c>
      <c r="N490" t="s">
        <v>23</v>
      </c>
      <c r="O490" t="s">
        <v>24</v>
      </c>
      <c r="P490" t="s">
        <v>47</v>
      </c>
      <c r="Q490" t="s">
        <v>23</v>
      </c>
      <c r="R490" t="s">
        <v>35</v>
      </c>
      <c r="S490" t="s">
        <v>7898</v>
      </c>
      <c r="T490" t="s">
        <v>525</v>
      </c>
      <c r="U490" t="s">
        <v>24</v>
      </c>
    </row>
    <row r="491" spans="1:21">
      <c r="A491" t="s">
        <v>526</v>
      </c>
      <c r="B491" t="s">
        <v>30</v>
      </c>
      <c r="C491">
        <v>0</v>
      </c>
      <c r="D491" t="s">
        <v>24</v>
      </c>
      <c r="E491" t="s">
        <v>23</v>
      </c>
      <c r="F491">
        <v>1</v>
      </c>
      <c r="G491" t="s">
        <v>23</v>
      </c>
      <c r="H491" t="s">
        <v>23</v>
      </c>
      <c r="I491" t="s">
        <v>37</v>
      </c>
      <c r="J491" t="s">
        <v>24</v>
      </c>
      <c r="K491" t="s">
        <v>24</v>
      </c>
      <c r="L491" t="s">
        <v>24</v>
      </c>
      <c r="M491" t="s">
        <v>24</v>
      </c>
      <c r="N491" t="s">
        <v>24</v>
      </c>
      <c r="O491" t="s">
        <v>24</v>
      </c>
      <c r="P491" t="s">
        <v>27</v>
      </c>
      <c r="Q491" t="s">
        <v>23</v>
      </c>
      <c r="R491" t="s">
        <v>28</v>
      </c>
      <c r="S491" t="s">
        <v>7899</v>
      </c>
      <c r="T491" t="s">
        <v>7899</v>
      </c>
      <c r="U491" t="s">
        <v>23</v>
      </c>
    </row>
    <row r="492" spans="1:21">
      <c r="A492" t="s">
        <v>527</v>
      </c>
      <c r="B492" t="s">
        <v>30</v>
      </c>
      <c r="C492">
        <v>0</v>
      </c>
      <c r="D492" t="s">
        <v>23</v>
      </c>
      <c r="E492" t="s">
        <v>23</v>
      </c>
      <c r="F492">
        <v>63</v>
      </c>
      <c r="G492" t="s">
        <v>23</v>
      </c>
      <c r="H492" t="s">
        <v>23</v>
      </c>
      <c r="I492" t="s">
        <v>37</v>
      </c>
      <c r="J492" t="s">
        <v>24</v>
      </c>
      <c r="K492" t="s">
        <v>23</v>
      </c>
      <c r="L492" t="s">
        <v>23</v>
      </c>
      <c r="M492" t="s">
        <v>24</v>
      </c>
      <c r="N492" t="s">
        <v>23</v>
      </c>
      <c r="O492" t="s">
        <v>23</v>
      </c>
      <c r="P492" t="s">
        <v>47</v>
      </c>
      <c r="Q492" t="s">
        <v>23</v>
      </c>
      <c r="R492" t="s">
        <v>35</v>
      </c>
      <c r="S492" t="s">
        <v>7133</v>
      </c>
      <c r="T492" t="s">
        <v>7900</v>
      </c>
      <c r="U492" t="s">
        <v>24</v>
      </c>
    </row>
    <row r="493" spans="1:21">
      <c r="A493" t="s">
        <v>528</v>
      </c>
      <c r="B493" t="s">
        <v>22</v>
      </c>
      <c r="C493">
        <v>0</v>
      </c>
      <c r="D493" t="s">
        <v>24</v>
      </c>
      <c r="E493" t="s">
        <v>24</v>
      </c>
      <c r="F493">
        <v>2</v>
      </c>
      <c r="G493" t="s">
        <v>23</v>
      </c>
      <c r="H493" t="s">
        <v>24</v>
      </c>
      <c r="I493" t="s">
        <v>26</v>
      </c>
      <c r="J493" t="s">
        <v>24</v>
      </c>
      <c r="K493" t="s">
        <v>23</v>
      </c>
      <c r="L493" t="s">
        <v>24</v>
      </c>
      <c r="M493" t="s">
        <v>24</v>
      </c>
      <c r="N493" t="s">
        <v>23</v>
      </c>
      <c r="O493" t="s">
        <v>24</v>
      </c>
      <c r="P493" t="s">
        <v>27</v>
      </c>
      <c r="Q493" t="s">
        <v>23</v>
      </c>
      <c r="R493" t="s">
        <v>28</v>
      </c>
      <c r="S493">
        <v>59</v>
      </c>
      <c r="T493" t="s">
        <v>7901</v>
      </c>
      <c r="U493" t="s">
        <v>24</v>
      </c>
    </row>
    <row r="494" spans="1:21">
      <c r="A494" t="s">
        <v>529</v>
      </c>
      <c r="B494" t="s">
        <v>22</v>
      </c>
      <c r="C494">
        <v>0</v>
      </c>
      <c r="D494" t="s">
        <v>23</v>
      </c>
      <c r="E494" t="s">
        <v>24</v>
      </c>
      <c r="F494">
        <v>2</v>
      </c>
      <c r="G494" t="s">
        <v>23</v>
      </c>
      <c r="H494" t="s">
        <v>24</v>
      </c>
      <c r="I494" t="s">
        <v>37</v>
      </c>
      <c r="J494" t="s">
        <v>23</v>
      </c>
      <c r="K494" t="s">
        <v>24</v>
      </c>
      <c r="L494" t="s">
        <v>24</v>
      </c>
      <c r="M494" t="s">
        <v>24</v>
      </c>
      <c r="N494" t="s">
        <v>24</v>
      </c>
      <c r="O494" t="s">
        <v>24</v>
      </c>
      <c r="P494" t="s">
        <v>27</v>
      </c>
      <c r="Q494" t="s">
        <v>23</v>
      </c>
      <c r="R494" t="s">
        <v>28</v>
      </c>
      <c r="S494" t="s">
        <v>7333</v>
      </c>
      <c r="T494" t="s">
        <v>7902</v>
      </c>
      <c r="U494" t="s">
        <v>23</v>
      </c>
    </row>
    <row r="495" spans="1:21">
      <c r="A495" t="s">
        <v>530</v>
      </c>
      <c r="B495" t="s">
        <v>30</v>
      </c>
      <c r="C495">
        <v>1</v>
      </c>
      <c r="D495" t="s">
        <v>23</v>
      </c>
      <c r="E495" t="s">
        <v>24</v>
      </c>
      <c r="F495">
        <v>61</v>
      </c>
      <c r="G495" t="s">
        <v>23</v>
      </c>
      <c r="H495" t="s">
        <v>23</v>
      </c>
      <c r="I495" t="s">
        <v>26</v>
      </c>
      <c r="J495" t="s">
        <v>24</v>
      </c>
      <c r="K495" t="s">
        <v>23</v>
      </c>
      <c r="L495" t="s">
        <v>24</v>
      </c>
      <c r="M495" t="s">
        <v>24</v>
      </c>
      <c r="N495" t="s">
        <v>24</v>
      </c>
      <c r="O495" t="s">
        <v>23</v>
      </c>
      <c r="P495" t="s">
        <v>31</v>
      </c>
      <c r="Q495" t="s">
        <v>24</v>
      </c>
      <c r="R495" t="s">
        <v>35</v>
      </c>
      <c r="S495" t="s">
        <v>7903</v>
      </c>
      <c r="T495" t="s">
        <v>7904</v>
      </c>
      <c r="U495" t="s">
        <v>24</v>
      </c>
    </row>
    <row r="496" spans="1:21">
      <c r="A496" t="s">
        <v>531</v>
      </c>
      <c r="B496" t="s">
        <v>30</v>
      </c>
      <c r="C496">
        <v>0</v>
      </c>
      <c r="D496" t="s">
        <v>24</v>
      </c>
      <c r="E496" t="s">
        <v>24</v>
      </c>
      <c r="F496">
        <v>1</v>
      </c>
      <c r="G496" t="s">
        <v>23</v>
      </c>
      <c r="H496" t="s">
        <v>24</v>
      </c>
      <c r="I496" t="s">
        <v>24</v>
      </c>
      <c r="J496" t="s">
        <v>46</v>
      </c>
      <c r="K496" t="s">
        <v>46</v>
      </c>
      <c r="L496" t="s">
        <v>46</v>
      </c>
      <c r="M496" t="s">
        <v>46</v>
      </c>
      <c r="N496" t="s">
        <v>46</v>
      </c>
      <c r="O496" t="s">
        <v>46</v>
      </c>
      <c r="P496" t="s">
        <v>27</v>
      </c>
      <c r="Q496" t="s">
        <v>24</v>
      </c>
      <c r="R496" t="s">
        <v>32</v>
      </c>
      <c r="S496" t="s">
        <v>7246</v>
      </c>
      <c r="T496" t="s">
        <v>7246</v>
      </c>
      <c r="U496" t="s">
        <v>24</v>
      </c>
    </row>
    <row r="497" spans="1:21">
      <c r="A497" t="s">
        <v>532</v>
      </c>
      <c r="B497" t="s">
        <v>30</v>
      </c>
      <c r="C497">
        <v>0</v>
      </c>
      <c r="D497" t="s">
        <v>24</v>
      </c>
      <c r="E497" t="s">
        <v>24</v>
      </c>
      <c r="F497">
        <v>22</v>
      </c>
      <c r="G497" t="s">
        <v>24</v>
      </c>
      <c r="H497" t="s">
        <v>25</v>
      </c>
      <c r="I497" t="s">
        <v>26</v>
      </c>
      <c r="J497" t="s">
        <v>24</v>
      </c>
      <c r="K497" t="s">
        <v>23</v>
      </c>
      <c r="L497" t="s">
        <v>23</v>
      </c>
      <c r="M497" t="s">
        <v>24</v>
      </c>
      <c r="N497" t="s">
        <v>24</v>
      </c>
      <c r="O497" t="s">
        <v>23</v>
      </c>
      <c r="P497" t="s">
        <v>31</v>
      </c>
      <c r="Q497" t="s">
        <v>23</v>
      </c>
      <c r="R497" t="s">
        <v>35</v>
      </c>
      <c r="S497" t="s">
        <v>7905</v>
      </c>
      <c r="T497" t="s">
        <v>7906</v>
      </c>
      <c r="U497" t="s">
        <v>23</v>
      </c>
    </row>
    <row r="498" spans="1:21">
      <c r="A498" t="s">
        <v>533</v>
      </c>
      <c r="B498" t="s">
        <v>30</v>
      </c>
      <c r="C498">
        <v>0</v>
      </c>
      <c r="D498" t="s">
        <v>23</v>
      </c>
      <c r="E498" t="s">
        <v>24</v>
      </c>
      <c r="F498">
        <v>28</v>
      </c>
      <c r="G498" t="s">
        <v>23</v>
      </c>
      <c r="H498" t="s">
        <v>24</v>
      </c>
      <c r="I498" t="s">
        <v>26</v>
      </c>
      <c r="J498" t="s">
        <v>23</v>
      </c>
      <c r="K498" t="s">
        <v>23</v>
      </c>
      <c r="L498" t="s">
        <v>24</v>
      </c>
      <c r="M498" t="s">
        <v>23</v>
      </c>
      <c r="N498" t="s">
        <v>24</v>
      </c>
      <c r="O498" t="s">
        <v>24</v>
      </c>
      <c r="P498" t="s">
        <v>27</v>
      </c>
      <c r="Q498" t="s">
        <v>24</v>
      </c>
      <c r="R498" t="s">
        <v>32</v>
      </c>
      <c r="S498" t="s">
        <v>7907</v>
      </c>
      <c r="T498" t="s">
        <v>7908</v>
      </c>
      <c r="U498" t="s">
        <v>24</v>
      </c>
    </row>
    <row r="499" spans="1:21">
      <c r="A499" t="s">
        <v>534</v>
      </c>
      <c r="B499" t="s">
        <v>22</v>
      </c>
      <c r="C499">
        <v>0</v>
      </c>
      <c r="D499" t="s">
        <v>23</v>
      </c>
      <c r="E499" t="s">
        <v>24</v>
      </c>
      <c r="F499">
        <v>70</v>
      </c>
      <c r="G499" t="s">
        <v>23</v>
      </c>
      <c r="H499" t="s">
        <v>24</v>
      </c>
      <c r="I499" t="s">
        <v>24</v>
      </c>
      <c r="J499" t="s">
        <v>46</v>
      </c>
      <c r="K499" t="s">
        <v>46</v>
      </c>
      <c r="L499" t="s">
        <v>46</v>
      </c>
      <c r="M499" t="s">
        <v>46</v>
      </c>
      <c r="N499" t="s">
        <v>46</v>
      </c>
      <c r="O499" t="s">
        <v>46</v>
      </c>
      <c r="P499" t="s">
        <v>47</v>
      </c>
      <c r="Q499" t="s">
        <v>24</v>
      </c>
      <c r="R499" t="s">
        <v>35</v>
      </c>
      <c r="S499" t="s">
        <v>7158</v>
      </c>
      <c r="T499" t="s">
        <v>7909</v>
      </c>
      <c r="U499" t="s">
        <v>24</v>
      </c>
    </row>
    <row r="500" spans="1:21">
      <c r="A500" t="s">
        <v>535</v>
      </c>
      <c r="B500" t="s">
        <v>22</v>
      </c>
      <c r="C500">
        <v>1</v>
      </c>
      <c r="D500" t="s">
        <v>24</v>
      </c>
      <c r="E500" t="s">
        <v>24</v>
      </c>
      <c r="F500">
        <v>5</v>
      </c>
      <c r="G500" t="s">
        <v>24</v>
      </c>
      <c r="H500" t="s">
        <v>25</v>
      </c>
      <c r="I500" t="s">
        <v>26</v>
      </c>
      <c r="J500" t="s">
        <v>24</v>
      </c>
      <c r="K500" t="s">
        <v>23</v>
      </c>
      <c r="L500" t="s">
        <v>24</v>
      </c>
      <c r="M500" t="s">
        <v>24</v>
      </c>
      <c r="N500" t="s">
        <v>24</v>
      </c>
      <c r="O500" t="s">
        <v>24</v>
      </c>
      <c r="P500" t="s">
        <v>27</v>
      </c>
      <c r="Q500" t="s">
        <v>24</v>
      </c>
      <c r="R500" t="s">
        <v>28</v>
      </c>
      <c r="S500" t="s">
        <v>7910</v>
      </c>
      <c r="T500" t="s">
        <v>7911</v>
      </c>
      <c r="U500" t="s">
        <v>23</v>
      </c>
    </row>
    <row r="501" spans="1:21">
      <c r="A501" t="s">
        <v>536</v>
      </c>
      <c r="B501" t="s">
        <v>22</v>
      </c>
      <c r="C501">
        <v>0</v>
      </c>
      <c r="D501" t="s">
        <v>24</v>
      </c>
      <c r="E501" t="s">
        <v>24</v>
      </c>
      <c r="F501">
        <v>12</v>
      </c>
      <c r="G501" t="s">
        <v>23</v>
      </c>
      <c r="H501" t="s">
        <v>23</v>
      </c>
      <c r="I501" t="s">
        <v>37</v>
      </c>
      <c r="J501" t="s">
        <v>23</v>
      </c>
      <c r="K501" t="s">
        <v>23</v>
      </c>
      <c r="L501" t="s">
        <v>23</v>
      </c>
      <c r="M501" t="s">
        <v>24</v>
      </c>
      <c r="N501" t="s">
        <v>24</v>
      </c>
      <c r="O501" t="s">
        <v>23</v>
      </c>
      <c r="P501" t="s">
        <v>27</v>
      </c>
      <c r="Q501" t="s">
        <v>23</v>
      </c>
      <c r="R501" t="s">
        <v>35</v>
      </c>
      <c r="S501" t="s">
        <v>7912</v>
      </c>
      <c r="T501" t="s">
        <v>7913</v>
      </c>
      <c r="U501" t="s">
        <v>23</v>
      </c>
    </row>
    <row r="502" spans="1:21">
      <c r="A502" t="s">
        <v>537</v>
      </c>
      <c r="B502" t="s">
        <v>30</v>
      </c>
      <c r="C502">
        <v>0</v>
      </c>
      <c r="D502" t="s">
        <v>24</v>
      </c>
      <c r="E502" t="s">
        <v>24</v>
      </c>
      <c r="F502">
        <v>34</v>
      </c>
      <c r="G502" t="s">
        <v>23</v>
      </c>
      <c r="H502" t="s">
        <v>23</v>
      </c>
      <c r="I502" t="s">
        <v>37</v>
      </c>
      <c r="J502" t="s">
        <v>23</v>
      </c>
      <c r="K502" t="s">
        <v>23</v>
      </c>
      <c r="L502" t="s">
        <v>23</v>
      </c>
      <c r="M502" t="s">
        <v>23</v>
      </c>
      <c r="N502" t="s">
        <v>23</v>
      </c>
      <c r="O502" t="s">
        <v>23</v>
      </c>
      <c r="P502" t="s">
        <v>31</v>
      </c>
      <c r="Q502" t="s">
        <v>24</v>
      </c>
      <c r="R502" t="s">
        <v>40</v>
      </c>
      <c r="S502" t="s">
        <v>7914</v>
      </c>
      <c r="T502" t="s">
        <v>7915</v>
      </c>
      <c r="U502" t="s">
        <v>24</v>
      </c>
    </row>
    <row r="503" spans="1:21">
      <c r="A503" t="s">
        <v>538</v>
      </c>
      <c r="B503" t="s">
        <v>22</v>
      </c>
      <c r="C503">
        <v>1</v>
      </c>
      <c r="D503" t="s">
        <v>23</v>
      </c>
      <c r="E503" t="s">
        <v>24</v>
      </c>
      <c r="F503">
        <v>71</v>
      </c>
      <c r="G503" t="s">
        <v>23</v>
      </c>
      <c r="H503" t="s">
        <v>23</v>
      </c>
      <c r="I503" t="s">
        <v>37</v>
      </c>
      <c r="J503" t="s">
        <v>23</v>
      </c>
      <c r="K503" t="s">
        <v>24</v>
      </c>
      <c r="L503" t="s">
        <v>24</v>
      </c>
      <c r="M503" t="s">
        <v>24</v>
      </c>
      <c r="N503" t="s">
        <v>24</v>
      </c>
      <c r="O503" t="s">
        <v>24</v>
      </c>
      <c r="P503" t="s">
        <v>47</v>
      </c>
      <c r="Q503" t="s">
        <v>23</v>
      </c>
      <c r="R503" t="s">
        <v>40</v>
      </c>
      <c r="S503" t="s">
        <v>7916</v>
      </c>
      <c r="T503">
        <v>5676</v>
      </c>
      <c r="U503" t="s">
        <v>24</v>
      </c>
    </row>
    <row r="504" spans="1:21">
      <c r="A504" t="s">
        <v>539</v>
      </c>
      <c r="B504" t="s">
        <v>22</v>
      </c>
      <c r="C504">
        <v>0</v>
      </c>
      <c r="D504" t="s">
        <v>23</v>
      </c>
      <c r="E504" t="s">
        <v>23</v>
      </c>
      <c r="F504">
        <v>70</v>
      </c>
      <c r="G504" t="s">
        <v>23</v>
      </c>
      <c r="H504" t="s">
        <v>23</v>
      </c>
      <c r="I504" t="s">
        <v>26</v>
      </c>
      <c r="J504" t="s">
        <v>23</v>
      </c>
      <c r="K504" t="s">
        <v>24</v>
      </c>
      <c r="L504" t="s">
        <v>24</v>
      </c>
      <c r="M504" t="s">
        <v>24</v>
      </c>
      <c r="N504" t="s">
        <v>24</v>
      </c>
      <c r="O504" t="s">
        <v>23</v>
      </c>
      <c r="P504" t="s">
        <v>31</v>
      </c>
      <c r="Q504" t="s">
        <v>24</v>
      </c>
      <c r="R504" t="s">
        <v>35</v>
      </c>
      <c r="S504" t="s">
        <v>7815</v>
      </c>
      <c r="T504" t="s">
        <v>7917</v>
      </c>
      <c r="U504" t="s">
        <v>24</v>
      </c>
    </row>
    <row r="505" spans="1:21">
      <c r="A505" t="s">
        <v>540</v>
      </c>
      <c r="B505" t="s">
        <v>22</v>
      </c>
      <c r="C505">
        <v>0</v>
      </c>
      <c r="D505" t="s">
        <v>23</v>
      </c>
      <c r="E505" t="s">
        <v>23</v>
      </c>
      <c r="F505">
        <v>52</v>
      </c>
      <c r="G505" t="s">
        <v>23</v>
      </c>
      <c r="H505" t="s">
        <v>24</v>
      </c>
      <c r="I505" t="s">
        <v>37</v>
      </c>
      <c r="J505" t="s">
        <v>23</v>
      </c>
      <c r="K505" t="s">
        <v>24</v>
      </c>
      <c r="L505" t="s">
        <v>23</v>
      </c>
      <c r="M505" t="s">
        <v>23</v>
      </c>
      <c r="N505" t="s">
        <v>24</v>
      </c>
      <c r="O505" t="s">
        <v>24</v>
      </c>
      <c r="P505" t="s">
        <v>27</v>
      </c>
      <c r="Q505" t="s">
        <v>23</v>
      </c>
      <c r="R505" t="s">
        <v>35</v>
      </c>
      <c r="S505" t="s">
        <v>7918</v>
      </c>
      <c r="T505" t="s">
        <v>7919</v>
      </c>
      <c r="U505" t="s">
        <v>24</v>
      </c>
    </row>
    <row r="506" spans="1:21">
      <c r="A506" t="s">
        <v>541</v>
      </c>
      <c r="B506" t="s">
        <v>30</v>
      </c>
      <c r="C506">
        <v>0</v>
      </c>
      <c r="D506" t="s">
        <v>24</v>
      </c>
      <c r="E506" t="s">
        <v>23</v>
      </c>
      <c r="F506">
        <v>69</v>
      </c>
      <c r="G506" t="s">
        <v>23</v>
      </c>
      <c r="H506" t="s">
        <v>23</v>
      </c>
      <c r="I506" t="s">
        <v>26</v>
      </c>
      <c r="J506" t="s">
        <v>23</v>
      </c>
      <c r="K506" t="s">
        <v>23</v>
      </c>
      <c r="L506" t="s">
        <v>23</v>
      </c>
      <c r="M506" t="s">
        <v>23</v>
      </c>
      <c r="N506" t="s">
        <v>23</v>
      </c>
      <c r="O506" t="s">
        <v>24</v>
      </c>
      <c r="P506" t="s">
        <v>47</v>
      </c>
      <c r="Q506" t="s">
        <v>23</v>
      </c>
      <c r="R506" t="s">
        <v>40</v>
      </c>
      <c r="S506" t="s">
        <v>7920</v>
      </c>
      <c r="T506" t="s">
        <v>7921</v>
      </c>
      <c r="U506" t="s">
        <v>24</v>
      </c>
    </row>
    <row r="507" spans="1:21">
      <c r="A507" t="s">
        <v>542</v>
      </c>
      <c r="B507" t="s">
        <v>22</v>
      </c>
      <c r="C507">
        <v>1</v>
      </c>
      <c r="D507" t="s">
        <v>24</v>
      </c>
      <c r="E507" t="s">
        <v>24</v>
      </c>
      <c r="F507">
        <v>20</v>
      </c>
      <c r="G507" t="s">
        <v>23</v>
      </c>
      <c r="H507" t="s">
        <v>23</v>
      </c>
      <c r="I507" t="s">
        <v>37</v>
      </c>
      <c r="J507" t="s">
        <v>24</v>
      </c>
      <c r="K507" t="s">
        <v>23</v>
      </c>
      <c r="L507" t="s">
        <v>23</v>
      </c>
      <c r="M507" t="s">
        <v>24</v>
      </c>
      <c r="N507" t="s">
        <v>24</v>
      </c>
      <c r="O507" t="s">
        <v>23</v>
      </c>
      <c r="P507" t="s">
        <v>27</v>
      </c>
      <c r="Q507" t="s">
        <v>23</v>
      </c>
      <c r="R507" t="s">
        <v>28</v>
      </c>
      <c r="S507" t="s">
        <v>7922</v>
      </c>
      <c r="T507" t="s">
        <v>7923</v>
      </c>
      <c r="U507" t="s">
        <v>23</v>
      </c>
    </row>
    <row r="508" spans="1:21">
      <c r="A508" t="s">
        <v>543</v>
      </c>
      <c r="B508" t="s">
        <v>30</v>
      </c>
      <c r="C508">
        <v>0</v>
      </c>
      <c r="D508" t="s">
        <v>24</v>
      </c>
      <c r="E508" t="s">
        <v>23</v>
      </c>
      <c r="F508">
        <v>11</v>
      </c>
      <c r="G508" t="s">
        <v>23</v>
      </c>
      <c r="H508" t="s">
        <v>23</v>
      </c>
      <c r="I508" t="s">
        <v>37</v>
      </c>
      <c r="J508" t="s">
        <v>24</v>
      </c>
      <c r="K508" t="s">
        <v>24</v>
      </c>
      <c r="L508" t="s">
        <v>23</v>
      </c>
      <c r="M508" t="s">
        <v>24</v>
      </c>
      <c r="N508" t="s">
        <v>24</v>
      </c>
      <c r="O508" t="s">
        <v>24</v>
      </c>
      <c r="P508" t="s">
        <v>27</v>
      </c>
      <c r="Q508" t="s">
        <v>23</v>
      </c>
      <c r="R508" t="s">
        <v>32</v>
      </c>
      <c r="S508">
        <v>78</v>
      </c>
      <c r="T508" t="s">
        <v>7924</v>
      </c>
      <c r="U508" t="s">
        <v>24</v>
      </c>
    </row>
    <row r="509" spans="1:21">
      <c r="A509" t="s">
        <v>544</v>
      </c>
      <c r="B509" t="s">
        <v>30</v>
      </c>
      <c r="C509">
        <v>0</v>
      </c>
      <c r="D509" t="s">
        <v>23</v>
      </c>
      <c r="E509" t="s">
        <v>24</v>
      </c>
      <c r="F509">
        <v>2</v>
      </c>
      <c r="G509" t="s">
        <v>23</v>
      </c>
      <c r="H509" t="s">
        <v>24</v>
      </c>
      <c r="I509" t="s">
        <v>37</v>
      </c>
      <c r="J509" t="s">
        <v>24</v>
      </c>
      <c r="K509" t="s">
        <v>24</v>
      </c>
      <c r="L509" t="s">
        <v>24</v>
      </c>
      <c r="M509" t="s">
        <v>23</v>
      </c>
      <c r="N509" t="s">
        <v>23</v>
      </c>
      <c r="O509" t="s">
        <v>23</v>
      </c>
      <c r="P509" t="s">
        <v>27</v>
      </c>
      <c r="Q509" t="s">
        <v>23</v>
      </c>
      <c r="R509" t="s">
        <v>28</v>
      </c>
      <c r="S509" t="s">
        <v>7925</v>
      </c>
      <c r="T509" t="s">
        <v>7926</v>
      </c>
      <c r="U509" t="s">
        <v>23</v>
      </c>
    </row>
    <row r="510" spans="1:21">
      <c r="A510" t="s">
        <v>545</v>
      </c>
      <c r="B510" t="s">
        <v>22</v>
      </c>
      <c r="C510">
        <v>0</v>
      </c>
      <c r="D510" t="s">
        <v>23</v>
      </c>
      <c r="E510" t="s">
        <v>23</v>
      </c>
      <c r="F510">
        <v>6</v>
      </c>
      <c r="G510" t="s">
        <v>23</v>
      </c>
      <c r="H510" t="s">
        <v>23</v>
      </c>
      <c r="I510" t="s">
        <v>37</v>
      </c>
      <c r="J510" t="s">
        <v>24</v>
      </c>
      <c r="K510" t="s">
        <v>24</v>
      </c>
      <c r="L510" t="s">
        <v>24</v>
      </c>
      <c r="M510" t="s">
        <v>23</v>
      </c>
      <c r="N510" t="s">
        <v>24</v>
      </c>
      <c r="O510" t="s">
        <v>24</v>
      </c>
      <c r="P510" t="s">
        <v>27</v>
      </c>
      <c r="Q510" t="s">
        <v>23</v>
      </c>
      <c r="R510" t="s">
        <v>28</v>
      </c>
      <c r="S510" t="s">
        <v>7927</v>
      </c>
      <c r="T510" t="s">
        <v>7928</v>
      </c>
      <c r="U510" t="s">
        <v>23</v>
      </c>
    </row>
    <row r="511" spans="1:21">
      <c r="A511" t="s">
        <v>546</v>
      </c>
      <c r="B511" t="s">
        <v>22</v>
      </c>
      <c r="C511">
        <v>0</v>
      </c>
      <c r="D511" t="s">
        <v>24</v>
      </c>
      <c r="E511" t="s">
        <v>24</v>
      </c>
      <c r="F511">
        <v>1</v>
      </c>
      <c r="G511" t="s">
        <v>23</v>
      </c>
      <c r="H511" t="s">
        <v>24</v>
      </c>
      <c r="I511" t="s">
        <v>24</v>
      </c>
      <c r="J511" t="s">
        <v>46</v>
      </c>
      <c r="K511" t="s">
        <v>46</v>
      </c>
      <c r="L511" t="s">
        <v>46</v>
      </c>
      <c r="M511" t="s">
        <v>46</v>
      </c>
      <c r="N511" t="s">
        <v>46</v>
      </c>
      <c r="O511" t="s">
        <v>46</v>
      </c>
      <c r="P511" t="s">
        <v>27</v>
      </c>
      <c r="Q511" t="s">
        <v>24</v>
      </c>
      <c r="R511" t="s">
        <v>32</v>
      </c>
      <c r="S511" t="s">
        <v>7537</v>
      </c>
      <c r="T511" t="s">
        <v>7537</v>
      </c>
      <c r="U511" t="s">
        <v>24</v>
      </c>
    </row>
    <row r="512" spans="1:21">
      <c r="A512" t="s">
        <v>547</v>
      </c>
      <c r="B512" t="s">
        <v>30</v>
      </c>
      <c r="C512">
        <v>1</v>
      </c>
      <c r="D512" t="s">
        <v>23</v>
      </c>
      <c r="E512" t="s">
        <v>23</v>
      </c>
      <c r="F512">
        <v>20</v>
      </c>
      <c r="G512" t="s">
        <v>23</v>
      </c>
      <c r="H512" t="s">
        <v>24</v>
      </c>
      <c r="I512" t="s">
        <v>37</v>
      </c>
      <c r="J512" t="s">
        <v>23</v>
      </c>
      <c r="K512" t="s">
        <v>24</v>
      </c>
      <c r="L512" t="s">
        <v>23</v>
      </c>
      <c r="M512" t="s">
        <v>23</v>
      </c>
      <c r="N512" t="s">
        <v>24</v>
      </c>
      <c r="O512" t="s">
        <v>23</v>
      </c>
      <c r="P512" t="s">
        <v>31</v>
      </c>
      <c r="Q512" t="s">
        <v>24</v>
      </c>
      <c r="R512" t="s">
        <v>40</v>
      </c>
      <c r="S512" t="s">
        <v>7929</v>
      </c>
      <c r="T512" t="s">
        <v>7930</v>
      </c>
      <c r="U512" t="s">
        <v>24</v>
      </c>
    </row>
    <row r="513" spans="1:21">
      <c r="A513" t="s">
        <v>548</v>
      </c>
      <c r="B513" t="s">
        <v>30</v>
      </c>
      <c r="C513">
        <v>0</v>
      </c>
      <c r="D513" t="s">
        <v>24</v>
      </c>
      <c r="E513" t="s">
        <v>24</v>
      </c>
      <c r="F513">
        <v>61</v>
      </c>
      <c r="G513" t="s">
        <v>23</v>
      </c>
      <c r="H513" t="s">
        <v>23</v>
      </c>
      <c r="I513" t="s">
        <v>37</v>
      </c>
      <c r="J513" t="s">
        <v>23</v>
      </c>
      <c r="K513" t="s">
        <v>24</v>
      </c>
      <c r="L513" t="s">
        <v>23</v>
      </c>
      <c r="M513" t="s">
        <v>24</v>
      </c>
      <c r="N513" t="s">
        <v>23</v>
      </c>
      <c r="O513" t="s">
        <v>23</v>
      </c>
      <c r="P513" t="s">
        <v>27</v>
      </c>
      <c r="Q513" t="s">
        <v>23</v>
      </c>
      <c r="R513" t="s">
        <v>28</v>
      </c>
      <c r="S513" t="s">
        <v>7931</v>
      </c>
      <c r="T513" t="s">
        <v>7932</v>
      </c>
      <c r="U513" t="s">
        <v>24</v>
      </c>
    </row>
    <row r="514" spans="1:21">
      <c r="A514" t="s">
        <v>549</v>
      </c>
      <c r="B514" t="s">
        <v>22</v>
      </c>
      <c r="C514">
        <v>1</v>
      </c>
      <c r="D514" t="s">
        <v>23</v>
      </c>
      <c r="E514" t="s">
        <v>24</v>
      </c>
      <c r="F514">
        <v>5</v>
      </c>
      <c r="G514" t="s">
        <v>23</v>
      </c>
      <c r="H514" t="s">
        <v>23</v>
      </c>
      <c r="I514" t="s">
        <v>37</v>
      </c>
      <c r="J514" t="s">
        <v>24</v>
      </c>
      <c r="K514" t="s">
        <v>24</v>
      </c>
      <c r="L514" t="s">
        <v>24</v>
      </c>
      <c r="M514" t="s">
        <v>24</v>
      </c>
      <c r="N514" t="s">
        <v>24</v>
      </c>
      <c r="O514" t="s">
        <v>24</v>
      </c>
      <c r="P514" t="s">
        <v>27</v>
      </c>
      <c r="Q514" t="s">
        <v>23</v>
      </c>
      <c r="R514" t="s">
        <v>28</v>
      </c>
      <c r="S514" t="s">
        <v>7899</v>
      </c>
      <c r="T514" t="s">
        <v>7933</v>
      </c>
      <c r="U514" t="s">
        <v>23</v>
      </c>
    </row>
    <row r="515" spans="1:21">
      <c r="A515" t="s">
        <v>550</v>
      </c>
      <c r="B515" t="s">
        <v>22</v>
      </c>
      <c r="C515">
        <v>0</v>
      </c>
      <c r="D515" t="s">
        <v>24</v>
      </c>
      <c r="E515" t="s">
        <v>24</v>
      </c>
      <c r="F515">
        <v>56</v>
      </c>
      <c r="G515" t="s">
        <v>23</v>
      </c>
      <c r="H515" t="s">
        <v>23</v>
      </c>
      <c r="I515" t="s">
        <v>37</v>
      </c>
      <c r="J515" t="s">
        <v>24</v>
      </c>
      <c r="K515" t="s">
        <v>23</v>
      </c>
      <c r="L515" t="s">
        <v>24</v>
      </c>
      <c r="M515" t="s">
        <v>23</v>
      </c>
      <c r="N515" t="s">
        <v>23</v>
      </c>
      <c r="O515" t="s">
        <v>23</v>
      </c>
      <c r="P515" t="s">
        <v>27</v>
      </c>
      <c r="Q515" t="s">
        <v>23</v>
      </c>
      <c r="R515" t="s">
        <v>35</v>
      </c>
      <c r="S515" t="s">
        <v>7934</v>
      </c>
      <c r="T515" t="s">
        <v>7935</v>
      </c>
      <c r="U515" t="s">
        <v>24</v>
      </c>
    </row>
    <row r="516" spans="1:21">
      <c r="A516" t="s">
        <v>551</v>
      </c>
      <c r="B516" t="s">
        <v>30</v>
      </c>
      <c r="C516">
        <v>0</v>
      </c>
      <c r="D516" t="s">
        <v>24</v>
      </c>
      <c r="E516" t="s">
        <v>24</v>
      </c>
      <c r="F516">
        <v>30</v>
      </c>
      <c r="G516" t="s">
        <v>23</v>
      </c>
      <c r="H516" t="s">
        <v>23</v>
      </c>
      <c r="I516" t="s">
        <v>37</v>
      </c>
      <c r="J516" t="s">
        <v>23</v>
      </c>
      <c r="K516" t="s">
        <v>23</v>
      </c>
      <c r="L516" t="s">
        <v>23</v>
      </c>
      <c r="M516" t="s">
        <v>23</v>
      </c>
      <c r="N516" t="s">
        <v>24</v>
      </c>
      <c r="O516" t="s">
        <v>24</v>
      </c>
      <c r="P516" t="s">
        <v>27</v>
      </c>
      <c r="Q516" t="s">
        <v>23</v>
      </c>
      <c r="R516" t="s">
        <v>40</v>
      </c>
      <c r="S516">
        <v>95</v>
      </c>
      <c r="T516" t="s">
        <v>7936</v>
      </c>
      <c r="U516" t="s">
        <v>24</v>
      </c>
    </row>
    <row r="517" spans="1:21">
      <c r="A517" t="s">
        <v>552</v>
      </c>
      <c r="B517" t="s">
        <v>30</v>
      </c>
      <c r="C517">
        <v>0</v>
      </c>
      <c r="D517" t="s">
        <v>24</v>
      </c>
      <c r="E517" t="s">
        <v>24</v>
      </c>
      <c r="F517">
        <v>40</v>
      </c>
      <c r="G517" t="s">
        <v>23</v>
      </c>
      <c r="H517" t="s">
        <v>23</v>
      </c>
      <c r="I517" t="s">
        <v>37</v>
      </c>
      <c r="J517" t="s">
        <v>24</v>
      </c>
      <c r="K517" t="s">
        <v>24</v>
      </c>
      <c r="L517" t="s">
        <v>23</v>
      </c>
      <c r="M517" t="s">
        <v>23</v>
      </c>
      <c r="N517" t="s">
        <v>23</v>
      </c>
      <c r="O517" t="s">
        <v>23</v>
      </c>
      <c r="P517" t="s">
        <v>27</v>
      </c>
      <c r="Q517" t="s">
        <v>24</v>
      </c>
      <c r="R517" t="s">
        <v>35</v>
      </c>
      <c r="S517" t="s">
        <v>7133</v>
      </c>
      <c r="T517" t="s">
        <v>7937</v>
      </c>
      <c r="U517" t="s">
        <v>23</v>
      </c>
    </row>
    <row r="518" spans="1:21">
      <c r="A518" t="s">
        <v>553</v>
      </c>
      <c r="B518" t="s">
        <v>22</v>
      </c>
      <c r="C518">
        <v>0</v>
      </c>
      <c r="D518" t="s">
        <v>24</v>
      </c>
      <c r="E518" t="s">
        <v>24</v>
      </c>
      <c r="F518">
        <v>28</v>
      </c>
      <c r="G518" t="s">
        <v>23</v>
      </c>
      <c r="H518" t="s">
        <v>24</v>
      </c>
      <c r="I518" t="s">
        <v>26</v>
      </c>
      <c r="J518" t="s">
        <v>23</v>
      </c>
      <c r="K518" t="s">
        <v>24</v>
      </c>
      <c r="L518" t="s">
        <v>24</v>
      </c>
      <c r="M518" t="s">
        <v>23</v>
      </c>
      <c r="N518" t="s">
        <v>24</v>
      </c>
      <c r="O518" t="s">
        <v>24</v>
      </c>
      <c r="P518" t="s">
        <v>31</v>
      </c>
      <c r="Q518" t="s">
        <v>24</v>
      </c>
      <c r="R518" t="s">
        <v>32</v>
      </c>
      <c r="S518" t="s">
        <v>7938</v>
      </c>
      <c r="T518" t="s">
        <v>7939</v>
      </c>
      <c r="U518" t="s">
        <v>24</v>
      </c>
    </row>
    <row r="519" spans="1:21">
      <c r="A519" t="s">
        <v>554</v>
      </c>
      <c r="B519" t="s">
        <v>22</v>
      </c>
      <c r="C519">
        <v>1</v>
      </c>
      <c r="D519" t="s">
        <v>23</v>
      </c>
      <c r="E519" t="s">
        <v>24</v>
      </c>
      <c r="F519">
        <v>5</v>
      </c>
      <c r="G519" t="s">
        <v>23</v>
      </c>
      <c r="H519" t="s">
        <v>24</v>
      </c>
      <c r="I519" t="s">
        <v>37</v>
      </c>
      <c r="J519" t="s">
        <v>24</v>
      </c>
      <c r="K519" t="s">
        <v>24</v>
      </c>
      <c r="L519" t="s">
        <v>24</v>
      </c>
      <c r="M519" t="s">
        <v>24</v>
      </c>
      <c r="N519" t="s">
        <v>24</v>
      </c>
      <c r="O519" t="s">
        <v>24</v>
      </c>
      <c r="P519" t="s">
        <v>27</v>
      </c>
      <c r="Q519" t="s">
        <v>24</v>
      </c>
      <c r="R519" t="s">
        <v>28</v>
      </c>
      <c r="S519" t="s">
        <v>7877</v>
      </c>
      <c r="T519" t="s">
        <v>7940</v>
      </c>
      <c r="U519" t="s">
        <v>24</v>
      </c>
    </row>
    <row r="520" spans="1:21">
      <c r="A520" t="s">
        <v>555</v>
      </c>
      <c r="B520" t="s">
        <v>22</v>
      </c>
      <c r="C520">
        <v>1</v>
      </c>
      <c r="D520" t="s">
        <v>23</v>
      </c>
      <c r="E520" t="s">
        <v>24</v>
      </c>
      <c r="F520">
        <v>27</v>
      </c>
      <c r="G520" t="s">
        <v>23</v>
      </c>
      <c r="H520" t="s">
        <v>24</v>
      </c>
      <c r="I520" t="s">
        <v>37</v>
      </c>
      <c r="J520" t="s">
        <v>23</v>
      </c>
      <c r="K520" t="s">
        <v>24</v>
      </c>
      <c r="L520" t="s">
        <v>24</v>
      </c>
      <c r="M520" t="s">
        <v>24</v>
      </c>
      <c r="N520" t="s">
        <v>24</v>
      </c>
      <c r="O520" t="s">
        <v>24</v>
      </c>
      <c r="P520" t="s">
        <v>27</v>
      </c>
      <c r="Q520" t="s">
        <v>23</v>
      </c>
      <c r="R520" t="s">
        <v>35</v>
      </c>
      <c r="S520" t="s">
        <v>7941</v>
      </c>
      <c r="T520" t="s">
        <v>7942</v>
      </c>
      <c r="U520" t="s">
        <v>23</v>
      </c>
    </row>
    <row r="521" spans="1:21">
      <c r="A521" t="s">
        <v>556</v>
      </c>
      <c r="B521" t="s">
        <v>30</v>
      </c>
      <c r="C521">
        <v>0</v>
      </c>
      <c r="D521" t="s">
        <v>24</v>
      </c>
      <c r="E521" t="s">
        <v>24</v>
      </c>
      <c r="F521">
        <v>12</v>
      </c>
      <c r="G521" t="s">
        <v>23</v>
      </c>
      <c r="H521" t="s">
        <v>24</v>
      </c>
      <c r="I521" t="s">
        <v>24</v>
      </c>
      <c r="J521" t="s">
        <v>46</v>
      </c>
      <c r="K521" t="s">
        <v>46</v>
      </c>
      <c r="L521" t="s">
        <v>46</v>
      </c>
      <c r="M521" t="s">
        <v>46</v>
      </c>
      <c r="N521" t="s">
        <v>46</v>
      </c>
      <c r="O521" t="s">
        <v>46</v>
      </c>
      <c r="P521" t="s">
        <v>27</v>
      </c>
      <c r="Q521" t="s">
        <v>24</v>
      </c>
      <c r="R521" t="s">
        <v>40</v>
      </c>
      <c r="S521" t="s">
        <v>7768</v>
      </c>
      <c r="T521" t="s">
        <v>7943</v>
      </c>
      <c r="U521" t="s">
        <v>24</v>
      </c>
    </row>
    <row r="522" spans="1:21">
      <c r="A522" t="s">
        <v>557</v>
      </c>
      <c r="B522" t="s">
        <v>30</v>
      </c>
      <c r="C522">
        <v>0</v>
      </c>
      <c r="D522" t="s">
        <v>23</v>
      </c>
      <c r="E522" t="s">
        <v>23</v>
      </c>
      <c r="F522">
        <v>67</v>
      </c>
      <c r="G522" t="s">
        <v>23</v>
      </c>
      <c r="H522" t="s">
        <v>23</v>
      </c>
      <c r="I522" t="s">
        <v>37</v>
      </c>
      <c r="J522" t="s">
        <v>24</v>
      </c>
      <c r="K522" t="s">
        <v>23</v>
      </c>
      <c r="L522" t="s">
        <v>23</v>
      </c>
      <c r="M522" t="s">
        <v>24</v>
      </c>
      <c r="N522" t="s">
        <v>23</v>
      </c>
      <c r="O522" t="s">
        <v>23</v>
      </c>
      <c r="P522" t="s">
        <v>31</v>
      </c>
      <c r="Q522" t="s">
        <v>23</v>
      </c>
      <c r="R522" t="s">
        <v>28</v>
      </c>
      <c r="S522" t="s">
        <v>7944</v>
      </c>
      <c r="T522" t="s">
        <v>7945</v>
      </c>
      <c r="U522" t="s">
        <v>24</v>
      </c>
    </row>
    <row r="523" spans="1:21">
      <c r="A523" t="s">
        <v>558</v>
      </c>
      <c r="B523" t="s">
        <v>30</v>
      </c>
      <c r="C523">
        <v>1</v>
      </c>
      <c r="D523" t="s">
        <v>23</v>
      </c>
      <c r="E523" t="s">
        <v>24</v>
      </c>
      <c r="F523">
        <v>29</v>
      </c>
      <c r="G523" t="s">
        <v>23</v>
      </c>
      <c r="H523" t="s">
        <v>23</v>
      </c>
      <c r="I523" t="s">
        <v>26</v>
      </c>
      <c r="J523" t="s">
        <v>24</v>
      </c>
      <c r="K523" t="s">
        <v>24</v>
      </c>
      <c r="L523" t="s">
        <v>24</v>
      </c>
      <c r="M523" t="s">
        <v>24</v>
      </c>
      <c r="N523" t="s">
        <v>24</v>
      </c>
      <c r="O523" t="s">
        <v>24</v>
      </c>
      <c r="P523" t="s">
        <v>27</v>
      </c>
      <c r="Q523" t="s">
        <v>23</v>
      </c>
      <c r="R523" t="s">
        <v>28</v>
      </c>
      <c r="S523" t="s">
        <v>7946</v>
      </c>
      <c r="T523">
        <v>1442</v>
      </c>
      <c r="U523" t="s">
        <v>24</v>
      </c>
    </row>
    <row r="524" spans="1:21">
      <c r="A524" t="s">
        <v>559</v>
      </c>
      <c r="B524" t="s">
        <v>30</v>
      </c>
      <c r="C524">
        <v>0</v>
      </c>
      <c r="D524" t="s">
        <v>23</v>
      </c>
      <c r="E524" t="s">
        <v>23</v>
      </c>
      <c r="F524">
        <v>55</v>
      </c>
      <c r="G524" t="s">
        <v>23</v>
      </c>
      <c r="H524" t="s">
        <v>23</v>
      </c>
      <c r="I524" t="s">
        <v>37</v>
      </c>
      <c r="J524" t="s">
        <v>24</v>
      </c>
      <c r="K524" t="s">
        <v>24</v>
      </c>
      <c r="L524" t="s">
        <v>24</v>
      </c>
      <c r="M524" t="s">
        <v>24</v>
      </c>
      <c r="N524" t="s">
        <v>24</v>
      </c>
      <c r="O524" t="s">
        <v>23</v>
      </c>
      <c r="P524" t="s">
        <v>27</v>
      </c>
      <c r="Q524" t="s">
        <v>24</v>
      </c>
      <c r="R524" t="s">
        <v>35</v>
      </c>
      <c r="S524" t="s">
        <v>7947</v>
      </c>
      <c r="T524" t="s">
        <v>7948</v>
      </c>
      <c r="U524" t="s">
        <v>24</v>
      </c>
    </row>
    <row r="525" spans="1:21">
      <c r="A525" t="s">
        <v>560</v>
      </c>
      <c r="B525" t="s">
        <v>22</v>
      </c>
      <c r="C525">
        <v>0</v>
      </c>
      <c r="D525" t="s">
        <v>24</v>
      </c>
      <c r="E525" t="s">
        <v>24</v>
      </c>
      <c r="F525">
        <v>23</v>
      </c>
      <c r="G525" t="s">
        <v>23</v>
      </c>
      <c r="H525" t="s">
        <v>23</v>
      </c>
      <c r="I525" t="s">
        <v>37</v>
      </c>
      <c r="J525" t="s">
        <v>24</v>
      </c>
      <c r="K525" t="s">
        <v>24</v>
      </c>
      <c r="L525" t="s">
        <v>24</v>
      </c>
      <c r="M525" t="s">
        <v>24</v>
      </c>
      <c r="N525" t="s">
        <v>24</v>
      </c>
      <c r="O525" t="s">
        <v>24</v>
      </c>
      <c r="P525" t="s">
        <v>27</v>
      </c>
      <c r="Q525" t="s">
        <v>24</v>
      </c>
      <c r="R525" t="s">
        <v>35</v>
      </c>
      <c r="S525" t="s">
        <v>7810</v>
      </c>
      <c r="T525" t="s">
        <v>7949</v>
      </c>
      <c r="U525" t="s">
        <v>23</v>
      </c>
    </row>
    <row r="526" spans="1:21">
      <c r="A526" t="s">
        <v>561</v>
      </c>
      <c r="B526" t="s">
        <v>30</v>
      </c>
      <c r="C526">
        <v>0</v>
      </c>
      <c r="D526" t="s">
        <v>23</v>
      </c>
      <c r="E526" t="s">
        <v>24</v>
      </c>
      <c r="F526">
        <v>34</v>
      </c>
      <c r="G526" t="s">
        <v>23</v>
      </c>
      <c r="H526" t="s">
        <v>23</v>
      </c>
      <c r="I526" t="s">
        <v>37</v>
      </c>
      <c r="J526" t="s">
        <v>24</v>
      </c>
      <c r="K526" t="s">
        <v>24</v>
      </c>
      <c r="L526" t="s">
        <v>23</v>
      </c>
      <c r="M526" t="s">
        <v>24</v>
      </c>
      <c r="N526" t="s">
        <v>23</v>
      </c>
      <c r="O526" t="s">
        <v>23</v>
      </c>
      <c r="P526" t="s">
        <v>27</v>
      </c>
      <c r="Q526" t="s">
        <v>23</v>
      </c>
      <c r="R526" t="s">
        <v>28</v>
      </c>
      <c r="S526" t="s">
        <v>7950</v>
      </c>
      <c r="T526">
        <v>3480</v>
      </c>
      <c r="U526" t="s">
        <v>23</v>
      </c>
    </row>
    <row r="527" spans="1:21">
      <c r="A527" t="s">
        <v>562</v>
      </c>
      <c r="B527" t="s">
        <v>30</v>
      </c>
      <c r="C527">
        <v>0</v>
      </c>
      <c r="D527" t="s">
        <v>24</v>
      </c>
      <c r="E527" t="s">
        <v>24</v>
      </c>
      <c r="F527">
        <v>52</v>
      </c>
      <c r="G527" t="s">
        <v>23</v>
      </c>
      <c r="H527" t="s">
        <v>24</v>
      </c>
      <c r="I527" t="s">
        <v>37</v>
      </c>
      <c r="J527" t="s">
        <v>23</v>
      </c>
      <c r="K527" t="s">
        <v>24</v>
      </c>
      <c r="L527" t="s">
        <v>23</v>
      </c>
      <c r="M527" t="s">
        <v>24</v>
      </c>
      <c r="N527" t="s">
        <v>23</v>
      </c>
      <c r="O527" t="s">
        <v>24</v>
      </c>
      <c r="P527" t="s">
        <v>31</v>
      </c>
      <c r="Q527" t="s">
        <v>24</v>
      </c>
      <c r="R527" t="s">
        <v>28</v>
      </c>
      <c r="S527" t="s">
        <v>7951</v>
      </c>
      <c r="T527" t="s">
        <v>7952</v>
      </c>
      <c r="U527" t="s">
        <v>24</v>
      </c>
    </row>
    <row r="528" spans="1:21">
      <c r="A528" t="s">
        <v>563</v>
      </c>
      <c r="B528" t="s">
        <v>30</v>
      </c>
      <c r="C528">
        <v>1</v>
      </c>
      <c r="D528" t="s">
        <v>23</v>
      </c>
      <c r="E528" t="s">
        <v>23</v>
      </c>
      <c r="F528">
        <v>72</v>
      </c>
      <c r="G528" t="s">
        <v>23</v>
      </c>
      <c r="H528" t="s">
        <v>23</v>
      </c>
      <c r="I528" t="s">
        <v>37</v>
      </c>
      <c r="J528" t="s">
        <v>23</v>
      </c>
      <c r="K528" t="s">
        <v>23</v>
      </c>
      <c r="L528" t="s">
        <v>23</v>
      </c>
      <c r="M528" t="s">
        <v>23</v>
      </c>
      <c r="N528" t="s">
        <v>23</v>
      </c>
      <c r="O528" t="s">
        <v>23</v>
      </c>
      <c r="P528" t="s">
        <v>47</v>
      </c>
      <c r="Q528" t="s">
        <v>23</v>
      </c>
      <c r="R528" t="s">
        <v>40</v>
      </c>
      <c r="S528" t="s">
        <v>7953</v>
      </c>
      <c r="T528" t="s">
        <v>7954</v>
      </c>
      <c r="U528" t="s">
        <v>24</v>
      </c>
    </row>
    <row r="529" spans="1:21">
      <c r="A529" t="s">
        <v>564</v>
      </c>
      <c r="B529" t="s">
        <v>30</v>
      </c>
      <c r="C529">
        <v>0</v>
      </c>
      <c r="D529" t="s">
        <v>23</v>
      </c>
      <c r="E529" t="s">
        <v>23</v>
      </c>
      <c r="F529">
        <v>58</v>
      </c>
      <c r="G529" t="s">
        <v>23</v>
      </c>
      <c r="H529" t="s">
        <v>23</v>
      </c>
      <c r="I529" t="s">
        <v>37</v>
      </c>
      <c r="J529" t="s">
        <v>24</v>
      </c>
      <c r="K529" t="s">
        <v>23</v>
      </c>
      <c r="L529" t="s">
        <v>24</v>
      </c>
      <c r="M529" t="s">
        <v>23</v>
      </c>
      <c r="N529" t="s">
        <v>23</v>
      </c>
      <c r="O529" t="s">
        <v>24</v>
      </c>
      <c r="P529" t="s">
        <v>31</v>
      </c>
      <c r="Q529" t="s">
        <v>23</v>
      </c>
      <c r="R529" t="s">
        <v>40</v>
      </c>
      <c r="S529" t="s">
        <v>7955</v>
      </c>
      <c r="T529" t="s">
        <v>7956</v>
      </c>
      <c r="U529" t="s">
        <v>24</v>
      </c>
    </row>
    <row r="530" spans="1:21">
      <c r="A530" t="s">
        <v>565</v>
      </c>
      <c r="B530" t="s">
        <v>30</v>
      </c>
      <c r="C530">
        <v>0</v>
      </c>
      <c r="D530" t="s">
        <v>23</v>
      </c>
      <c r="E530" t="s">
        <v>23</v>
      </c>
      <c r="F530">
        <v>35</v>
      </c>
      <c r="G530" t="s">
        <v>23</v>
      </c>
      <c r="H530" t="s">
        <v>24</v>
      </c>
      <c r="I530" t="s">
        <v>24</v>
      </c>
      <c r="J530" t="s">
        <v>46</v>
      </c>
      <c r="K530" t="s">
        <v>46</v>
      </c>
      <c r="L530" t="s">
        <v>46</v>
      </c>
      <c r="M530" t="s">
        <v>46</v>
      </c>
      <c r="N530" t="s">
        <v>46</v>
      </c>
      <c r="O530" t="s">
        <v>46</v>
      </c>
      <c r="P530" t="s">
        <v>47</v>
      </c>
      <c r="Q530" t="s">
        <v>24</v>
      </c>
      <c r="R530" t="s">
        <v>32</v>
      </c>
      <c r="S530" t="s">
        <v>7360</v>
      </c>
      <c r="T530" t="s">
        <v>7957</v>
      </c>
      <c r="U530" t="s">
        <v>24</v>
      </c>
    </row>
    <row r="531" spans="1:21">
      <c r="A531" t="s">
        <v>566</v>
      </c>
      <c r="B531" t="s">
        <v>22</v>
      </c>
      <c r="C531">
        <v>1</v>
      </c>
      <c r="D531" t="s">
        <v>24</v>
      </c>
      <c r="E531" t="s">
        <v>24</v>
      </c>
      <c r="F531">
        <v>56</v>
      </c>
      <c r="G531" t="s">
        <v>23</v>
      </c>
      <c r="H531" t="s">
        <v>23</v>
      </c>
      <c r="I531" t="s">
        <v>37</v>
      </c>
      <c r="J531" t="s">
        <v>24</v>
      </c>
      <c r="K531" t="s">
        <v>23</v>
      </c>
      <c r="L531" t="s">
        <v>23</v>
      </c>
      <c r="M531" t="s">
        <v>23</v>
      </c>
      <c r="N531" t="s">
        <v>23</v>
      </c>
      <c r="O531" t="s">
        <v>24</v>
      </c>
      <c r="P531" t="s">
        <v>47</v>
      </c>
      <c r="Q531" t="s">
        <v>23</v>
      </c>
      <c r="R531" t="s">
        <v>35</v>
      </c>
      <c r="S531" t="s">
        <v>7182</v>
      </c>
      <c r="T531" t="s">
        <v>7958</v>
      </c>
      <c r="U531" t="s">
        <v>24</v>
      </c>
    </row>
    <row r="532" spans="1:21">
      <c r="A532" t="s">
        <v>567</v>
      </c>
      <c r="B532" t="s">
        <v>22</v>
      </c>
      <c r="C532">
        <v>0</v>
      </c>
      <c r="D532" t="s">
        <v>23</v>
      </c>
      <c r="E532" t="s">
        <v>23</v>
      </c>
      <c r="F532">
        <v>24</v>
      </c>
      <c r="G532" t="s">
        <v>23</v>
      </c>
      <c r="H532" t="s">
        <v>24</v>
      </c>
      <c r="I532" t="s">
        <v>24</v>
      </c>
      <c r="J532" t="s">
        <v>46</v>
      </c>
      <c r="K532" t="s">
        <v>46</v>
      </c>
      <c r="L532" t="s">
        <v>46</v>
      </c>
      <c r="M532" t="s">
        <v>46</v>
      </c>
      <c r="N532" t="s">
        <v>46</v>
      </c>
      <c r="O532" t="s">
        <v>46</v>
      </c>
      <c r="P532" t="s">
        <v>47</v>
      </c>
      <c r="Q532" t="s">
        <v>23</v>
      </c>
      <c r="R532" t="s">
        <v>40</v>
      </c>
      <c r="S532" t="s">
        <v>7959</v>
      </c>
      <c r="T532" t="s">
        <v>7960</v>
      </c>
      <c r="U532" t="s">
        <v>24</v>
      </c>
    </row>
    <row r="533" spans="1:21">
      <c r="A533" t="s">
        <v>568</v>
      </c>
      <c r="B533" t="s">
        <v>30</v>
      </c>
      <c r="C533">
        <v>0</v>
      </c>
      <c r="D533" t="s">
        <v>23</v>
      </c>
      <c r="E533" t="s">
        <v>23</v>
      </c>
      <c r="F533">
        <v>70</v>
      </c>
      <c r="G533" t="s">
        <v>23</v>
      </c>
      <c r="H533" t="s">
        <v>24</v>
      </c>
      <c r="I533" t="s">
        <v>24</v>
      </c>
      <c r="J533" t="s">
        <v>46</v>
      </c>
      <c r="K533" t="s">
        <v>46</v>
      </c>
      <c r="L533" t="s">
        <v>46</v>
      </c>
      <c r="M533" t="s">
        <v>46</v>
      </c>
      <c r="N533" t="s">
        <v>46</v>
      </c>
      <c r="O533" t="s">
        <v>46</v>
      </c>
      <c r="P533" t="s">
        <v>47</v>
      </c>
      <c r="Q533" t="s">
        <v>24</v>
      </c>
      <c r="R533" t="s">
        <v>40</v>
      </c>
      <c r="S533" t="s">
        <v>7768</v>
      </c>
      <c r="T533" t="s">
        <v>7961</v>
      </c>
      <c r="U533" t="s">
        <v>24</v>
      </c>
    </row>
    <row r="534" spans="1:21">
      <c r="A534" t="s">
        <v>569</v>
      </c>
      <c r="B534" t="s">
        <v>30</v>
      </c>
      <c r="C534">
        <v>0</v>
      </c>
      <c r="D534" t="s">
        <v>24</v>
      </c>
      <c r="E534" t="s">
        <v>24</v>
      </c>
      <c r="F534">
        <v>2</v>
      </c>
      <c r="G534" t="s">
        <v>23</v>
      </c>
      <c r="H534" t="s">
        <v>24</v>
      </c>
      <c r="I534" t="s">
        <v>37</v>
      </c>
      <c r="J534" t="s">
        <v>24</v>
      </c>
      <c r="K534" t="s">
        <v>24</v>
      </c>
      <c r="L534" t="s">
        <v>24</v>
      </c>
      <c r="M534" t="s">
        <v>24</v>
      </c>
      <c r="N534" t="s">
        <v>23</v>
      </c>
      <c r="O534" t="s">
        <v>24</v>
      </c>
      <c r="P534" t="s">
        <v>27</v>
      </c>
      <c r="Q534" t="s">
        <v>23</v>
      </c>
      <c r="R534" t="s">
        <v>28</v>
      </c>
      <c r="S534" t="s">
        <v>7467</v>
      </c>
      <c r="T534" t="s">
        <v>7962</v>
      </c>
      <c r="U534" t="s">
        <v>24</v>
      </c>
    </row>
    <row r="535" spans="1:21">
      <c r="A535" t="s">
        <v>570</v>
      </c>
      <c r="B535" t="s">
        <v>30</v>
      </c>
      <c r="C535">
        <v>1</v>
      </c>
      <c r="D535" t="s">
        <v>23</v>
      </c>
      <c r="E535" t="s">
        <v>23</v>
      </c>
      <c r="F535">
        <v>68</v>
      </c>
      <c r="G535" t="s">
        <v>23</v>
      </c>
      <c r="H535" t="s">
        <v>23</v>
      </c>
      <c r="I535" t="s">
        <v>37</v>
      </c>
      <c r="J535" t="s">
        <v>24</v>
      </c>
      <c r="K535" t="s">
        <v>24</v>
      </c>
      <c r="L535" t="s">
        <v>23</v>
      </c>
      <c r="M535" t="s">
        <v>23</v>
      </c>
      <c r="N535" t="s">
        <v>23</v>
      </c>
      <c r="O535" t="s">
        <v>23</v>
      </c>
      <c r="P535" t="s">
        <v>31</v>
      </c>
      <c r="Q535" t="s">
        <v>23</v>
      </c>
      <c r="R535" t="s">
        <v>40</v>
      </c>
      <c r="S535" t="s">
        <v>7963</v>
      </c>
      <c r="T535" t="s">
        <v>7964</v>
      </c>
      <c r="U535" t="s">
        <v>24</v>
      </c>
    </row>
    <row r="536" spans="1:21">
      <c r="A536" t="s">
        <v>571</v>
      </c>
      <c r="B536" t="s">
        <v>22</v>
      </c>
      <c r="C536">
        <v>0</v>
      </c>
      <c r="D536" t="s">
        <v>24</v>
      </c>
      <c r="E536" t="s">
        <v>24</v>
      </c>
      <c r="F536">
        <v>1</v>
      </c>
      <c r="G536" t="s">
        <v>23</v>
      </c>
      <c r="H536" t="s">
        <v>23</v>
      </c>
      <c r="I536" t="s">
        <v>37</v>
      </c>
      <c r="J536" t="s">
        <v>24</v>
      </c>
      <c r="K536" t="s">
        <v>24</v>
      </c>
      <c r="L536" t="s">
        <v>24</v>
      </c>
      <c r="M536" t="s">
        <v>24</v>
      </c>
      <c r="N536" t="s">
        <v>24</v>
      </c>
      <c r="O536" t="s">
        <v>23</v>
      </c>
      <c r="P536" t="s">
        <v>27</v>
      </c>
      <c r="Q536" t="s">
        <v>23</v>
      </c>
      <c r="R536" t="s">
        <v>28</v>
      </c>
      <c r="S536">
        <v>85</v>
      </c>
      <c r="T536">
        <v>85</v>
      </c>
      <c r="U536" t="s">
        <v>23</v>
      </c>
    </row>
    <row r="537" spans="1:21">
      <c r="A537" t="s">
        <v>572</v>
      </c>
      <c r="B537" t="s">
        <v>30</v>
      </c>
      <c r="C537">
        <v>0</v>
      </c>
      <c r="D537" t="s">
        <v>24</v>
      </c>
      <c r="E537" t="s">
        <v>24</v>
      </c>
      <c r="F537">
        <v>12</v>
      </c>
      <c r="G537" t="s">
        <v>23</v>
      </c>
      <c r="H537" t="s">
        <v>23</v>
      </c>
      <c r="I537" t="s">
        <v>37</v>
      </c>
      <c r="J537" t="s">
        <v>24</v>
      </c>
      <c r="K537" t="s">
        <v>24</v>
      </c>
      <c r="L537" t="s">
        <v>23</v>
      </c>
      <c r="M537" t="s">
        <v>24</v>
      </c>
      <c r="N537" t="s">
        <v>23</v>
      </c>
      <c r="O537" t="s">
        <v>24</v>
      </c>
      <c r="P537" t="s">
        <v>27</v>
      </c>
      <c r="Q537" t="s">
        <v>23</v>
      </c>
      <c r="R537" t="s">
        <v>28</v>
      </c>
      <c r="S537" t="s">
        <v>7965</v>
      </c>
      <c r="T537" t="s">
        <v>7966</v>
      </c>
      <c r="U537" t="s">
        <v>24</v>
      </c>
    </row>
    <row r="538" spans="1:21">
      <c r="A538" t="s">
        <v>573</v>
      </c>
      <c r="B538" t="s">
        <v>22</v>
      </c>
      <c r="C538">
        <v>0</v>
      </c>
      <c r="D538" t="s">
        <v>23</v>
      </c>
      <c r="E538" t="s">
        <v>24</v>
      </c>
      <c r="F538">
        <v>63</v>
      </c>
      <c r="G538" t="s">
        <v>23</v>
      </c>
      <c r="H538" t="s">
        <v>23</v>
      </c>
      <c r="I538" t="s">
        <v>37</v>
      </c>
      <c r="J538" t="s">
        <v>24</v>
      </c>
      <c r="K538" t="s">
        <v>23</v>
      </c>
      <c r="L538" t="s">
        <v>24</v>
      </c>
      <c r="M538" t="s">
        <v>24</v>
      </c>
      <c r="N538" t="s">
        <v>24</v>
      </c>
      <c r="O538" t="s">
        <v>24</v>
      </c>
      <c r="P538" t="s">
        <v>27</v>
      </c>
      <c r="Q538" t="s">
        <v>23</v>
      </c>
      <c r="R538" t="s">
        <v>35</v>
      </c>
      <c r="S538" t="s">
        <v>7967</v>
      </c>
      <c r="T538" t="s">
        <v>7968</v>
      </c>
      <c r="U538" t="s">
        <v>24</v>
      </c>
    </row>
    <row r="539" spans="1:21">
      <c r="A539" t="s">
        <v>574</v>
      </c>
      <c r="B539" t="s">
        <v>22</v>
      </c>
      <c r="C539">
        <v>0</v>
      </c>
      <c r="D539" t="s">
        <v>23</v>
      </c>
      <c r="E539" t="s">
        <v>23</v>
      </c>
      <c r="F539">
        <v>33</v>
      </c>
      <c r="G539" t="s">
        <v>23</v>
      </c>
      <c r="H539" t="s">
        <v>24</v>
      </c>
      <c r="I539" t="s">
        <v>26</v>
      </c>
      <c r="J539" t="s">
        <v>23</v>
      </c>
      <c r="K539" t="s">
        <v>23</v>
      </c>
      <c r="L539" t="s">
        <v>23</v>
      </c>
      <c r="M539" t="s">
        <v>24</v>
      </c>
      <c r="N539" t="s">
        <v>24</v>
      </c>
      <c r="O539" t="s">
        <v>24</v>
      </c>
      <c r="P539" t="s">
        <v>31</v>
      </c>
      <c r="Q539" t="s">
        <v>23</v>
      </c>
      <c r="R539" t="s">
        <v>32</v>
      </c>
      <c r="S539" t="s">
        <v>7969</v>
      </c>
      <c r="T539" t="s">
        <v>7970</v>
      </c>
      <c r="U539" t="s">
        <v>24</v>
      </c>
    </row>
    <row r="540" spans="1:21">
      <c r="A540" t="s">
        <v>575</v>
      </c>
      <c r="B540" t="s">
        <v>22</v>
      </c>
      <c r="C540">
        <v>0</v>
      </c>
      <c r="D540" t="s">
        <v>23</v>
      </c>
      <c r="E540" t="s">
        <v>24</v>
      </c>
      <c r="F540">
        <v>69</v>
      </c>
      <c r="G540" t="s">
        <v>23</v>
      </c>
      <c r="H540" t="s">
        <v>24</v>
      </c>
      <c r="I540" t="s">
        <v>37</v>
      </c>
      <c r="J540" t="s">
        <v>24</v>
      </c>
      <c r="K540" t="s">
        <v>23</v>
      </c>
      <c r="L540" t="s">
        <v>24</v>
      </c>
      <c r="M540" t="s">
        <v>24</v>
      </c>
      <c r="N540" t="s">
        <v>23</v>
      </c>
      <c r="O540" t="s">
        <v>23</v>
      </c>
      <c r="P540" t="s">
        <v>31</v>
      </c>
      <c r="Q540" t="s">
        <v>23</v>
      </c>
      <c r="R540" t="s">
        <v>40</v>
      </c>
      <c r="S540" t="s">
        <v>7971</v>
      </c>
      <c r="T540" t="s">
        <v>7972</v>
      </c>
      <c r="U540" t="s">
        <v>24</v>
      </c>
    </row>
    <row r="541" spans="1:21">
      <c r="A541" t="s">
        <v>576</v>
      </c>
      <c r="B541" t="s">
        <v>22</v>
      </c>
      <c r="C541">
        <v>0</v>
      </c>
      <c r="D541" t="s">
        <v>23</v>
      </c>
      <c r="E541" t="s">
        <v>23</v>
      </c>
      <c r="F541">
        <v>60</v>
      </c>
      <c r="G541" t="s">
        <v>23</v>
      </c>
      <c r="H541" t="s">
        <v>24</v>
      </c>
      <c r="I541" t="s">
        <v>26</v>
      </c>
      <c r="J541" t="s">
        <v>24</v>
      </c>
      <c r="K541" t="s">
        <v>23</v>
      </c>
      <c r="L541" t="s">
        <v>23</v>
      </c>
      <c r="M541" t="s">
        <v>23</v>
      </c>
      <c r="N541" t="s">
        <v>23</v>
      </c>
      <c r="O541" t="s">
        <v>23</v>
      </c>
      <c r="P541" t="s">
        <v>47</v>
      </c>
      <c r="Q541" t="s">
        <v>23</v>
      </c>
      <c r="R541" t="s">
        <v>35</v>
      </c>
      <c r="S541" t="s">
        <v>7632</v>
      </c>
      <c r="T541" t="s">
        <v>7973</v>
      </c>
      <c r="U541" t="s">
        <v>24</v>
      </c>
    </row>
    <row r="542" spans="1:21">
      <c r="A542" t="s">
        <v>577</v>
      </c>
      <c r="B542" t="s">
        <v>22</v>
      </c>
      <c r="C542">
        <v>0</v>
      </c>
      <c r="D542" t="s">
        <v>23</v>
      </c>
      <c r="E542" t="s">
        <v>23</v>
      </c>
      <c r="F542">
        <v>72</v>
      </c>
      <c r="G542" t="s">
        <v>23</v>
      </c>
      <c r="H542" t="s">
        <v>23</v>
      </c>
      <c r="I542" t="s">
        <v>37</v>
      </c>
      <c r="J542" t="s">
        <v>23</v>
      </c>
      <c r="K542" t="s">
        <v>23</v>
      </c>
      <c r="L542" t="s">
        <v>23</v>
      </c>
      <c r="M542" t="s">
        <v>23</v>
      </c>
      <c r="N542" t="s">
        <v>23</v>
      </c>
      <c r="O542" t="s">
        <v>23</v>
      </c>
      <c r="P542" t="s">
        <v>47</v>
      </c>
      <c r="Q542" t="s">
        <v>23</v>
      </c>
      <c r="R542" t="s">
        <v>35</v>
      </c>
      <c r="S542" t="s">
        <v>7974</v>
      </c>
      <c r="T542" t="s">
        <v>7975</v>
      </c>
      <c r="U542" t="s">
        <v>24</v>
      </c>
    </row>
    <row r="543" spans="1:21">
      <c r="A543" t="s">
        <v>578</v>
      </c>
      <c r="B543" t="s">
        <v>22</v>
      </c>
      <c r="C543">
        <v>0</v>
      </c>
      <c r="D543" t="s">
        <v>24</v>
      </c>
      <c r="E543" t="s">
        <v>24</v>
      </c>
      <c r="F543">
        <v>11</v>
      </c>
      <c r="G543" t="s">
        <v>23</v>
      </c>
      <c r="H543" t="s">
        <v>23</v>
      </c>
      <c r="I543" t="s">
        <v>26</v>
      </c>
      <c r="J543" t="s">
        <v>24</v>
      </c>
      <c r="K543" t="s">
        <v>24</v>
      </c>
      <c r="L543" t="s">
        <v>24</v>
      </c>
      <c r="M543" t="s">
        <v>24</v>
      </c>
      <c r="N543" t="s">
        <v>24</v>
      </c>
      <c r="O543" t="s">
        <v>23</v>
      </c>
      <c r="P543" t="s">
        <v>27</v>
      </c>
      <c r="Q543" t="s">
        <v>23</v>
      </c>
      <c r="R543" t="s">
        <v>32</v>
      </c>
      <c r="S543" t="s">
        <v>7976</v>
      </c>
      <c r="T543" t="s">
        <v>7977</v>
      </c>
      <c r="U543" t="s">
        <v>24</v>
      </c>
    </row>
    <row r="544" spans="1:21">
      <c r="A544" t="s">
        <v>579</v>
      </c>
      <c r="B544" t="s">
        <v>22</v>
      </c>
      <c r="C544">
        <v>0</v>
      </c>
      <c r="D544" t="s">
        <v>24</v>
      </c>
      <c r="E544" t="s">
        <v>24</v>
      </c>
      <c r="F544">
        <v>1</v>
      </c>
      <c r="G544" t="s">
        <v>23</v>
      </c>
      <c r="H544" t="s">
        <v>24</v>
      </c>
      <c r="I544" t="s">
        <v>24</v>
      </c>
      <c r="J544" t="s">
        <v>46</v>
      </c>
      <c r="K544" t="s">
        <v>46</v>
      </c>
      <c r="L544" t="s">
        <v>46</v>
      </c>
      <c r="M544" t="s">
        <v>46</v>
      </c>
      <c r="N544" t="s">
        <v>46</v>
      </c>
      <c r="O544" t="s">
        <v>46</v>
      </c>
      <c r="P544" t="s">
        <v>27</v>
      </c>
      <c r="Q544" t="s">
        <v>24</v>
      </c>
      <c r="R544" t="s">
        <v>32</v>
      </c>
      <c r="S544" t="s">
        <v>7978</v>
      </c>
      <c r="T544" t="s">
        <v>7978</v>
      </c>
      <c r="U544" t="s">
        <v>24</v>
      </c>
    </row>
    <row r="545" spans="1:21">
      <c r="A545" t="s">
        <v>580</v>
      </c>
      <c r="B545" t="s">
        <v>30</v>
      </c>
      <c r="C545">
        <v>0</v>
      </c>
      <c r="D545" t="s">
        <v>24</v>
      </c>
      <c r="E545" t="s">
        <v>24</v>
      </c>
      <c r="F545">
        <v>10</v>
      </c>
      <c r="G545" t="s">
        <v>23</v>
      </c>
      <c r="H545" t="s">
        <v>23</v>
      </c>
      <c r="I545" t="s">
        <v>37</v>
      </c>
      <c r="J545" t="s">
        <v>24</v>
      </c>
      <c r="K545" t="s">
        <v>24</v>
      </c>
      <c r="L545" t="s">
        <v>24</v>
      </c>
      <c r="M545" t="s">
        <v>24</v>
      </c>
      <c r="N545" t="s">
        <v>23</v>
      </c>
      <c r="O545" t="s">
        <v>24</v>
      </c>
      <c r="P545" t="s">
        <v>27</v>
      </c>
      <c r="Q545" t="s">
        <v>23</v>
      </c>
      <c r="R545" t="s">
        <v>35</v>
      </c>
      <c r="S545" t="s">
        <v>7979</v>
      </c>
      <c r="T545" t="s">
        <v>7980</v>
      </c>
      <c r="U545" t="s">
        <v>23</v>
      </c>
    </row>
    <row r="546" spans="1:21">
      <c r="A546" t="s">
        <v>581</v>
      </c>
      <c r="B546" t="s">
        <v>30</v>
      </c>
      <c r="C546">
        <v>0</v>
      </c>
      <c r="D546" t="s">
        <v>24</v>
      </c>
      <c r="E546" t="s">
        <v>24</v>
      </c>
      <c r="F546">
        <v>13</v>
      </c>
      <c r="G546" t="s">
        <v>24</v>
      </c>
      <c r="H546" t="s">
        <v>25</v>
      </c>
      <c r="I546" t="s">
        <v>26</v>
      </c>
      <c r="J546" t="s">
        <v>23</v>
      </c>
      <c r="K546" t="s">
        <v>24</v>
      </c>
      <c r="L546" t="s">
        <v>24</v>
      </c>
      <c r="M546" t="s">
        <v>23</v>
      </c>
      <c r="N546" t="s">
        <v>23</v>
      </c>
      <c r="O546" t="s">
        <v>24</v>
      </c>
      <c r="P546" t="s">
        <v>27</v>
      </c>
      <c r="Q546" t="s">
        <v>23</v>
      </c>
      <c r="R546" t="s">
        <v>40</v>
      </c>
      <c r="S546" t="s">
        <v>7297</v>
      </c>
      <c r="T546">
        <v>597</v>
      </c>
      <c r="U546" t="s">
        <v>23</v>
      </c>
    </row>
    <row r="547" spans="1:21">
      <c r="A547" t="s">
        <v>582</v>
      </c>
      <c r="B547" t="s">
        <v>30</v>
      </c>
      <c r="C547">
        <v>0</v>
      </c>
      <c r="D547" t="s">
        <v>23</v>
      </c>
      <c r="E547" t="s">
        <v>23</v>
      </c>
      <c r="F547">
        <v>34</v>
      </c>
      <c r="G547" t="s">
        <v>23</v>
      </c>
      <c r="H547" t="s">
        <v>24</v>
      </c>
      <c r="I547" t="s">
        <v>37</v>
      </c>
      <c r="J547" t="s">
        <v>24</v>
      </c>
      <c r="K547" t="s">
        <v>24</v>
      </c>
      <c r="L547" t="s">
        <v>24</v>
      </c>
      <c r="M547" t="s">
        <v>24</v>
      </c>
      <c r="N547" t="s">
        <v>24</v>
      </c>
      <c r="O547" t="s">
        <v>23</v>
      </c>
      <c r="P547" t="s">
        <v>31</v>
      </c>
      <c r="Q547" t="s">
        <v>23</v>
      </c>
      <c r="R547" t="s">
        <v>35</v>
      </c>
      <c r="S547" t="s">
        <v>7286</v>
      </c>
      <c r="T547" t="s">
        <v>7981</v>
      </c>
      <c r="U547" t="s">
        <v>24</v>
      </c>
    </row>
    <row r="548" spans="1:21">
      <c r="A548" t="s">
        <v>583</v>
      </c>
      <c r="B548" t="s">
        <v>30</v>
      </c>
      <c r="C548">
        <v>0</v>
      </c>
      <c r="D548" t="s">
        <v>23</v>
      </c>
      <c r="E548" t="s">
        <v>23</v>
      </c>
      <c r="F548">
        <v>39</v>
      </c>
      <c r="G548" t="s">
        <v>23</v>
      </c>
      <c r="H548" t="s">
        <v>24</v>
      </c>
      <c r="I548" t="s">
        <v>37</v>
      </c>
      <c r="J548" t="s">
        <v>24</v>
      </c>
      <c r="K548" t="s">
        <v>23</v>
      </c>
      <c r="L548" t="s">
        <v>24</v>
      </c>
      <c r="M548" t="s">
        <v>24</v>
      </c>
      <c r="N548" t="s">
        <v>23</v>
      </c>
      <c r="O548" t="s">
        <v>24</v>
      </c>
      <c r="P548" t="s">
        <v>27</v>
      </c>
      <c r="Q548" t="s">
        <v>23</v>
      </c>
      <c r="R548" t="s">
        <v>32</v>
      </c>
      <c r="S548" t="s">
        <v>7982</v>
      </c>
      <c r="T548">
        <v>3266</v>
      </c>
      <c r="U548" t="s">
        <v>23</v>
      </c>
    </row>
    <row r="549" spans="1:21">
      <c r="A549" t="s">
        <v>584</v>
      </c>
      <c r="B549" t="s">
        <v>22</v>
      </c>
      <c r="C549">
        <v>0</v>
      </c>
      <c r="D549" t="s">
        <v>24</v>
      </c>
      <c r="E549" t="s">
        <v>24</v>
      </c>
      <c r="F549">
        <v>65</v>
      </c>
      <c r="G549" t="s">
        <v>23</v>
      </c>
      <c r="H549" t="s">
        <v>23</v>
      </c>
      <c r="I549" t="s">
        <v>37</v>
      </c>
      <c r="J549" t="s">
        <v>24</v>
      </c>
      <c r="K549" t="s">
        <v>23</v>
      </c>
      <c r="L549" t="s">
        <v>24</v>
      </c>
      <c r="M549" t="s">
        <v>23</v>
      </c>
      <c r="N549" t="s">
        <v>23</v>
      </c>
      <c r="O549" t="s">
        <v>23</v>
      </c>
      <c r="P549" t="s">
        <v>31</v>
      </c>
      <c r="Q549" t="s">
        <v>23</v>
      </c>
      <c r="R549" t="s">
        <v>35</v>
      </c>
      <c r="S549" t="s">
        <v>7573</v>
      </c>
      <c r="T549" t="s">
        <v>7983</v>
      </c>
      <c r="U549" t="s">
        <v>24</v>
      </c>
    </row>
    <row r="550" spans="1:21">
      <c r="A550" t="s">
        <v>585</v>
      </c>
      <c r="B550" t="s">
        <v>30</v>
      </c>
      <c r="C550">
        <v>1</v>
      </c>
      <c r="D550" t="s">
        <v>23</v>
      </c>
      <c r="E550" t="s">
        <v>24</v>
      </c>
      <c r="F550">
        <v>50</v>
      </c>
      <c r="G550" t="s">
        <v>23</v>
      </c>
      <c r="H550" t="s">
        <v>23</v>
      </c>
      <c r="I550" t="s">
        <v>37</v>
      </c>
      <c r="J550" t="s">
        <v>23</v>
      </c>
      <c r="K550" t="s">
        <v>23</v>
      </c>
      <c r="L550" t="s">
        <v>23</v>
      </c>
      <c r="M550" t="s">
        <v>24</v>
      </c>
      <c r="N550" t="s">
        <v>23</v>
      </c>
      <c r="O550" t="s">
        <v>24</v>
      </c>
      <c r="P550" t="s">
        <v>31</v>
      </c>
      <c r="Q550" t="s">
        <v>23</v>
      </c>
      <c r="R550" t="s">
        <v>35</v>
      </c>
      <c r="S550" t="s">
        <v>7457</v>
      </c>
      <c r="T550" t="s">
        <v>7984</v>
      </c>
      <c r="U550" t="s">
        <v>24</v>
      </c>
    </row>
    <row r="551" spans="1:21">
      <c r="A551" t="s">
        <v>586</v>
      </c>
      <c r="B551" t="s">
        <v>30</v>
      </c>
      <c r="C551">
        <v>0</v>
      </c>
      <c r="D551" t="s">
        <v>24</v>
      </c>
      <c r="E551" t="s">
        <v>24</v>
      </c>
      <c r="F551">
        <v>15</v>
      </c>
      <c r="G551" t="s">
        <v>23</v>
      </c>
      <c r="H551" t="s">
        <v>24</v>
      </c>
      <c r="I551" t="s">
        <v>24</v>
      </c>
      <c r="J551" t="s">
        <v>46</v>
      </c>
      <c r="K551" t="s">
        <v>46</v>
      </c>
      <c r="L551" t="s">
        <v>46</v>
      </c>
      <c r="M551" t="s">
        <v>46</v>
      </c>
      <c r="N551" t="s">
        <v>46</v>
      </c>
      <c r="O551" t="s">
        <v>46</v>
      </c>
      <c r="P551" t="s">
        <v>27</v>
      </c>
      <c r="Q551" t="s">
        <v>24</v>
      </c>
      <c r="R551" t="s">
        <v>32</v>
      </c>
      <c r="S551" t="s">
        <v>7345</v>
      </c>
      <c r="T551" t="s">
        <v>7985</v>
      </c>
      <c r="U551" t="s">
        <v>24</v>
      </c>
    </row>
    <row r="552" spans="1:21">
      <c r="A552" t="s">
        <v>587</v>
      </c>
      <c r="B552" t="s">
        <v>30</v>
      </c>
      <c r="C552">
        <v>0</v>
      </c>
      <c r="D552" t="s">
        <v>23</v>
      </c>
      <c r="E552" t="s">
        <v>23</v>
      </c>
      <c r="F552">
        <v>72</v>
      </c>
      <c r="G552" t="s">
        <v>23</v>
      </c>
      <c r="H552" t="s">
        <v>23</v>
      </c>
      <c r="I552" t="s">
        <v>37</v>
      </c>
      <c r="J552" t="s">
        <v>23</v>
      </c>
      <c r="K552" t="s">
        <v>23</v>
      </c>
      <c r="L552" t="s">
        <v>23</v>
      </c>
      <c r="M552" t="s">
        <v>24</v>
      </c>
      <c r="N552" t="s">
        <v>23</v>
      </c>
      <c r="O552" t="s">
        <v>23</v>
      </c>
      <c r="P552" t="s">
        <v>47</v>
      </c>
      <c r="Q552" t="s">
        <v>23</v>
      </c>
      <c r="R552" t="s">
        <v>35</v>
      </c>
      <c r="S552" t="s">
        <v>7986</v>
      </c>
      <c r="T552" t="s">
        <v>7987</v>
      </c>
      <c r="U552" t="s">
        <v>24</v>
      </c>
    </row>
    <row r="553" spans="1:21">
      <c r="A553" t="s">
        <v>588</v>
      </c>
      <c r="B553" t="s">
        <v>22</v>
      </c>
      <c r="C553">
        <v>0</v>
      </c>
      <c r="D553" t="s">
        <v>23</v>
      </c>
      <c r="E553" t="s">
        <v>23</v>
      </c>
      <c r="F553">
        <v>72</v>
      </c>
      <c r="G553" t="s">
        <v>23</v>
      </c>
      <c r="H553" t="s">
        <v>23</v>
      </c>
      <c r="I553" t="s">
        <v>37</v>
      </c>
      <c r="J553" t="s">
        <v>23</v>
      </c>
      <c r="K553" t="s">
        <v>23</v>
      </c>
      <c r="L553" t="s">
        <v>23</v>
      </c>
      <c r="M553" t="s">
        <v>23</v>
      </c>
      <c r="N553" t="s">
        <v>23</v>
      </c>
      <c r="O553" t="s">
        <v>23</v>
      </c>
      <c r="P553" t="s">
        <v>47</v>
      </c>
      <c r="Q553" t="s">
        <v>23</v>
      </c>
      <c r="R553" t="s">
        <v>35</v>
      </c>
      <c r="S553" t="s">
        <v>7988</v>
      </c>
      <c r="T553" t="s">
        <v>7989</v>
      </c>
      <c r="U553" t="s">
        <v>24</v>
      </c>
    </row>
    <row r="554" spans="1:21">
      <c r="A554" t="s">
        <v>589</v>
      </c>
      <c r="B554" t="s">
        <v>30</v>
      </c>
      <c r="C554">
        <v>0</v>
      </c>
      <c r="D554" t="s">
        <v>23</v>
      </c>
      <c r="E554" t="s">
        <v>23</v>
      </c>
      <c r="F554">
        <v>55</v>
      </c>
      <c r="G554" t="s">
        <v>23</v>
      </c>
      <c r="H554" t="s">
        <v>24</v>
      </c>
      <c r="I554" t="s">
        <v>24</v>
      </c>
      <c r="J554" t="s">
        <v>46</v>
      </c>
      <c r="K554" t="s">
        <v>46</v>
      </c>
      <c r="L554" t="s">
        <v>46</v>
      </c>
      <c r="M554" t="s">
        <v>46</v>
      </c>
      <c r="N554" t="s">
        <v>46</v>
      </c>
      <c r="O554" t="s">
        <v>46</v>
      </c>
      <c r="P554" t="s">
        <v>47</v>
      </c>
      <c r="Q554" t="s">
        <v>24</v>
      </c>
      <c r="R554" t="s">
        <v>35</v>
      </c>
      <c r="S554" t="s">
        <v>7494</v>
      </c>
      <c r="T554" t="s">
        <v>7990</v>
      </c>
      <c r="U554" t="s">
        <v>24</v>
      </c>
    </row>
    <row r="555" spans="1:21">
      <c r="A555" t="s">
        <v>590</v>
      </c>
      <c r="B555" t="s">
        <v>22</v>
      </c>
      <c r="C555">
        <v>0</v>
      </c>
      <c r="D555" t="s">
        <v>23</v>
      </c>
      <c r="E555" t="s">
        <v>23</v>
      </c>
      <c r="F555">
        <v>23</v>
      </c>
      <c r="G555" t="s">
        <v>23</v>
      </c>
      <c r="H555" t="s">
        <v>23</v>
      </c>
      <c r="I555" t="s">
        <v>24</v>
      </c>
      <c r="J555" t="s">
        <v>46</v>
      </c>
      <c r="K555" t="s">
        <v>46</v>
      </c>
      <c r="L555" t="s">
        <v>46</v>
      </c>
      <c r="M555" t="s">
        <v>46</v>
      </c>
      <c r="N555" t="s">
        <v>46</v>
      </c>
      <c r="O555" t="s">
        <v>46</v>
      </c>
      <c r="P555" t="s">
        <v>47</v>
      </c>
      <c r="Q555" t="s">
        <v>23</v>
      </c>
      <c r="R555" t="s">
        <v>40</v>
      </c>
      <c r="S555" t="s">
        <v>7991</v>
      </c>
      <c r="T555" t="s">
        <v>7992</v>
      </c>
      <c r="U555" t="s">
        <v>24</v>
      </c>
    </row>
    <row r="556" spans="1:21">
      <c r="A556" t="s">
        <v>591</v>
      </c>
      <c r="B556" t="s">
        <v>30</v>
      </c>
      <c r="C556">
        <v>0</v>
      </c>
      <c r="D556" t="s">
        <v>24</v>
      </c>
      <c r="E556" t="s">
        <v>24</v>
      </c>
      <c r="F556">
        <v>32</v>
      </c>
      <c r="G556" t="s">
        <v>23</v>
      </c>
      <c r="H556" t="s">
        <v>23</v>
      </c>
      <c r="I556" t="s">
        <v>37</v>
      </c>
      <c r="J556" t="s">
        <v>24</v>
      </c>
      <c r="K556" t="s">
        <v>23</v>
      </c>
      <c r="L556" t="s">
        <v>24</v>
      </c>
      <c r="M556" t="s">
        <v>24</v>
      </c>
      <c r="N556" t="s">
        <v>24</v>
      </c>
      <c r="O556" t="s">
        <v>24</v>
      </c>
      <c r="P556" t="s">
        <v>27</v>
      </c>
      <c r="Q556" t="s">
        <v>23</v>
      </c>
      <c r="R556" t="s">
        <v>35</v>
      </c>
      <c r="S556" t="s">
        <v>7993</v>
      </c>
      <c r="T556" t="s">
        <v>7994</v>
      </c>
      <c r="U556" t="s">
        <v>23</v>
      </c>
    </row>
    <row r="557" spans="1:21">
      <c r="A557" t="s">
        <v>592</v>
      </c>
      <c r="B557" t="s">
        <v>22</v>
      </c>
      <c r="C557">
        <v>0</v>
      </c>
      <c r="D557" t="s">
        <v>23</v>
      </c>
      <c r="E557" t="s">
        <v>23</v>
      </c>
      <c r="F557">
        <v>56</v>
      </c>
      <c r="G557" t="s">
        <v>23</v>
      </c>
      <c r="H557" t="s">
        <v>23</v>
      </c>
      <c r="I557" t="s">
        <v>26</v>
      </c>
      <c r="J557" t="s">
        <v>23</v>
      </c>
      <c r="K557" t="s">
        <v>24</v>
      </c>
      <c r="L557" t="s">
        <v>23</v>
      </c>
      <c r="M557" t="s">
        <v>24</v>
      </c>
      <c r="N557" t="s">
        <v>24</v>
      </c>
      <c r="O557" t="s">
        <v>23</v>
      </c>
      <c r="P557" t="s">
        <v>31</v>
      </c>
      <c r="Q557" t="s">
        <v>23</v>
      </c>
      <c r="R557" t="s">
        <v>35</v>
      </c>
      <c r="S557" t="s">
        <v>7995</v>
      </c>
      <c r="T557">
        <v>3808</v>
      </c>
      <c r="U557" t="s">
        <v>24</v>
      </c>
    </row>
    <row r="558" spans="1:21">
      <c r="A558" t="s">
        <v>593</v>
      </c>
      <c r="B558" t="s">
        <v>22</v>
      </c>
      <c r="C558">
        <v>0</v>
      </c>
      <c r="D558" t="s">
        <v>24</v>
      </c>
      <c r="E558" t="s">
        <v>24</v>
      </c>
      <c r="F558">
        <v>1</v>
      </c>
      <c r="G558" t="s">
        <v>23</v>
      </c>
      <c r="H558" t="s">
        <v>24</v>
      </c>
      <c r="I558" t="s">
        <v>24</v>
      </c>
      <c r="J558" t="s">
        <v>46</v>
      </c>
      <c r="K558" t="s">
        <v>46</v>
      </c>
      <c r="L558" t="s">
        <v>46</v>
      </c>
      <c r="M558" t="s">
        <v>46</v>
      </c>
      <c r="N558" t="s">
        <v>46</v>
      </c>
      <c r="O558" t="s">
        <v>46</v>
      </c>
      <c r="P558" t="s">
        <v>27</v>
      </c>
      <c r="Q558" t="s">
        <v>24</v>
      </c>
      <c r="R558" t="s">
        <v>35</v>
      </c>
      <c r="S558" t="s">
        <v>7402</v>
      </c>
      <c r="T558" t="s">
        <v>7402</v>
      </c>
      <c r="U558" t="s">
        <v>24</v>
      </c>
    </row>
    <row r="559" spans="1:21">
      <c r="A559" t="s">
        <v>594</v>
      </c>
      <c r="B559" t="s">
        <v>30</v>
      </c>
      <c r="C559">
        <v>0</v>
      </c>
      <c r="D559" t="s">
        <v>24</v>
      </c>
      <c r="E559" t="s">
        <v>24</v>
      </c>
      <c r="F559">
        <v>38</v>
      </c>
      <c r="G559" t="s">
        <v>23</v>
      </c>
      <c r="H559" t="s">
        <v>24</v>
      </c>
      <c r="I559" t="s">
        <v>26</v>
      </c>
      <c r="J559" t="s">
        <v>23</v>
      </c>
      <c r="K559" t="s">
        <v>23</v>
      </c>
      <c r="L559" t="s">
        <v>24</v>
      </c>
      <c r="M559" t="s">
        <v>23</v>
      </c>
      <c r="N559" t="s">
        <v>23</v>
      </c>
      <c r="O559" t="s">
        <v>24</v>
      </c>
      <c r="P559" t="s">
        <v>31</v>
      </c>
      <c r="Q559" t="s">
        <v>24</v>
      </c>
      <c r="R559" t="s">
        <v>32</v>
      </c>
      <c r="S559" t="s">
        <v>7570</v>
      </c>
      <c r="T559" t="s">
        <v>7996</v>
      </c>
      <c r="U559" t="s">
        <v>24</v>
      </c>
    </row>
    <row r="560" spans="1:21">
      <c r="A560" t="s">
        <v>595</v>
      </c>
      <c r="B560" t="s">
        <v>30</v>
      </c>
      <c r="C560">
        <v>0</v>
      </c>
      <c r="D560" t="s">
        <v>24</v>
      </c>
      <c r="E560" t="s">
        <v>24</v>
      </c>
      <c r="F560">
        <v>11</v>
      </c>
      <c r="G560" t="s">
        <v>23</v>
      </c>
      <c r="H560" t="s">
        <v>24</v>
      </c>
      <c r="I560" t="s">
        <v>37</v>
      </c>
      <c r="J560" t="s">
        <v>24</v>
      </c>
      <c r="K560" t="s">
        <v>24</v>
      </c>
      <c r="L560" t="s">
        <v>24</v>
      </c>
      <c r="M560" t="s">
        <v>24</v>
      </c>
      <c r="N560" t="s">
        <v>24</v>
      </c>
      <c r="O560" t="s">
        <v>24</v>
      </c>
      <c r="P560" t="s">
        <v>27</v>
      </c>
      <c r="Q560" t="s">
        <v>24</v>
      </c>
      <c r="R560" t="s">
        <v>28</v>
      </c>
      <c r="S560" t="s">
        <v>7997</v>
      </c>
      <c r="T560" t="s">
        <v>7998</v>
      </c>
      <c r="U560" t="s">
        <v>24</v>
      </c>
    </row>
    <row r="561" spans="1:21">
      <c r="A561" t="s">
        <v>596</v>
      </c>
      <c r="B561" t="s">
        <v>30</v>
      </c>
      <c r="C561">
        <v>0</v>
      </c>
      <c r="D561" t="s">
        <v>24</v>
      </c>
      <c r="E561" t="s">
        <v>24</v>
      </c>
      <c r="F561">
        <v>1</v>
      </c>
      <c r="G561" t="s">
        <v>23</v>
      </c>
      <c r="H561" t="s">
        <v>24</v>
      </c>
      <c r="I561" t="s">
        <v>26</v>
      </c>
      <c r="J561" t="s">
        <v>24</v>
      </c>
      <c r="K561" t="s">
        <v>24</v>
      </c>
      <c r="L561" t="s">
        <v>24</v>
      </c>
      <c r="M561" t="s">
        <v>23</v>
      </c>
      <c r="N561" t="s">
        <v>24</v>
      </c>
      <c r="O561" t="s">
        <v>24</v>
      </c>
      <c r="P561" t="s">
        <v>27</v>
      </c>
      <c r="Q561" t="s">
        <v>23</v>
      </c>
      <c r="R561" t="s">
        <v>28</v>
      </c>
      <c r="S561" t="s">
        <v>7999</v>
      </c>
      <c r="T561" t="s">
        <v>7999</v>
      </c>
      <c r="U561" t="s">
        <v>24</v>
      </c>
    </row>
    <row r="562" spans="1:21">
      <c r="A562" t="s">
        <v>597</v>
      </c>
      <c r="B562" t="s">
        <v>30</v>
      </c>
      <c r="C562">
        <v>0</v>
      </c>
      <c r="D562" t="s">
        <v>23</v>
      </c>
      <c r="E562" t="s">
        <v>24</v>
      </c>
      <c r="F562">
        <v>56</v>
      </c>
      <c r="G562" t="s">
        <v>23</v>
      </c>
      <c r="H562" t="s">
        <v>23</v>
      </c>
      <c r="I562" t="s">
        <v>37</v>
      </c>
      <c r="J562" t="s">
        <v>24</v>
      </c>
      <c r="K562" t="s">
        <v>23</v>
      </c>
      <c r="L562" t="s">
        <v>24</v>
      </c>
      <c r="M562" t="s">
        <v>23</v>
      </c>
      <c r="N562" t="s">
        <v>23</v>
      </c>
      <c r="O562" t="s">
        <v>23</v>
      </c>
      <c r="P562" t="s">
        <v>31</v>
      </c>
      <c r="Q562" t="s">
        <v>23</v>
      </c>
      <c r="R562" t="s">
        <v>28</v>
      </c>
      <c r="S562" t="s">
        <v>8000</v>
      </c>
      <c r="T562" t="s">
        <v>8001</v>
      </c>
      <c r="U562" t="s">
        <v>24</v>
      </c>
    </row>
    <row r="563" spans="1:21">
      <c r="A563" t="s">
        <v>598</v>
      </c>
      <c r="B563" t="s">
        <v>30</v>
      </c>
      <c r="C563">
        <v>0</v>
      </c>
      <c r="D563" t="s">
        <v>23</v>
      </c>
      <c r="E563" t="s">
        <v>24</v>
      </c>
      <c r="F563">
        <v>3</v>
      </c>
      <c r="G563" t="s">
        <v>23</v>
      </c>
      <c r="H563" t="s">
        <v>23</v>
      </c>
      <c r="I563" t="s">
        <v>24</v>
      </c>
      <c r="J563" t="s">
        <v>46</v>
      </c>
      <c r="K563" t="s">
        <v>46</v>
      </c>
      <c r="L563" t="s">
        <v>46</v>
      </c>
      <c r="M563" t="s">
        <v>46</v>
      </c>
      <c r="N563" t="s">
        <v>46</v>
      </c>
      <c r="O563" t="s">
        <v>46</v>
      </c>
      <c r="P563" t="s">
        <v>27</v>
      </c>
      <c r="Q563" t="s">
        <v>23</v>
      </c>
      <c r="R563" t="s">
        <v>32</v>
      </c>
      <c r="S563" t="s">
        <v>8002</v>
      </c>
      <c r="T563" t="s">
        <v>7405</v>
      </c>
      <c r="U563" t="s">
        <v>24</v>
      </c>
    </row>
    <row r="564" spans="1:21">
      <c r="A564" t="s">
        <v>599</v>
      </c>
      <c r="B564" t="s">
        <v>30</v>
      </c>
      <c r="C564">
        <v>0</v>
      </c>
      <c r="D564" t="s">
        <v>23</v>
      </c>
      <c r="E564" t="s">
        <v>23</v>
      </c>
      <c r="F564">
        <v>7</v>
      </c>
      <c r="G564" t="s">
        <v>23</v>
      </c>
      <c r="H564" t="s">
        <v>24</v>
      </c>
      <c r="I564" t="s">
        <v>26</v>
      </c>
      <c r="J564" t="s">
        <v>23</v>
      </c>
      <c r="K564" t="s">
        <v>24</v>
      </c>
      <c r="L564" t="s">
        <v>24</v>
      </c>
      <c r="M564" t="s">
        <v>24</v>
      </c>
      <c r="N564" t="s">
        <v>23</v>
      </c>
      <c r="O564" t="s">
        <v>23</v>
      </c>
      <c r="P564" t="s">
        <v>27</v>
      </c>
      <c r="Q564" t="s">
        <v>24</v>
      </c>
      <c r="R564" t="s">
        <v>40</v>
      </c>
      <c r="S564" t="s">
        <v>7184</v>
      </c>
      <c r="T564" t="s">
        <v>8003</v>
      </c>
      <c r="U564" t="s">
        <v>24</v>
      </c>
    </row>
    <row r="565" spans="1:21">
      <c r="A565" t="s">
        <v>600</v>
      </c>
      <c r="B565" t="s">
        <v>30</v>
      </c>
      <c r="C565">
        <v>0</v>
      </c>
      <c r="D565" t="s">
        <v>23</v>
      </c>
      <c r="E565" t="s">
        <v>23</v>
      </c>
      <c r="F565">
        <v>59</v>
      </c>
      <c r="G565" t="s">
        <v>23</v>
      </c>
      <c r="H565" t="s">
        <v>23</v>
      </c>
      <c r="I565" t="s">
        <v>37</v>
      </c>
      <c r="J565" t="s">
        <v>24</v>
      </c>
      <c r="K565" t="s">
        <v>24</v>
      </c>
      <c r="L565" t="s">
        <v>23</v>
      </c>
      <c r="M565" t="s">
        <v>24</v>
      </c>
      <c r="N565" t="s">
        <v>23</v>
      </c>
      <c r="O565" t="s">
        <v>23</v>
      </c>
      <c r="P565" t="s">
        <v>47</v>
      </c>
      <c r="Q565" t="s">
        <v>23</v>
      </c>
      <c r="R565" t="s">
        <v>40</v>
      </c>
      <c r="S565" t="s">
        <v>8004</v>
      </c>
      <c r="T565" t="s">
        <v>8005</v>
      </c>
      <c r="U565" t="s">
        <v>24</v>
      </c>
    </row>
    <row r="566" spans="1:21">
      <c r="A566" t="s">
        <v>601</v>
      </c>
      <c r="B566" t="s">
        <v>30</v>
      </c>
      <c r="C566">
        <v>0</v>
      </c>
      <c r="D566" t="s">
        <v>24</v>
      </c>
      <c r="E566" t="s">
        <v>24</v>
      </c>
      <c r="F566">
        <v>7</v>
      </c>
      <c r="G566" t="s">
        <v>23</v>
      </c>
      <c r="H566" t="s">
        <v>24</v>
      </c>
      <c r="I566" t="s">
        <v>26</v>
      </c>
      <c r="J566" t="s">
        <v>24</v>
      </c>
      <c r="K566" t="s">
        <v>24</v>
      </c>
      <c r="L566" t="s">
        <v>23</v>
      </c>
      <c r="M566" t="s">
        <v>23</v>
      </c>
      <c r="N566" t="s">
        <v>23</v>
      </c>
      <c r="O566" t="s">
        <v>24</v>
      </c>
      <c r="P566" t="s">
        <v>27</v>
      </c>
      <c r="Q566" t="s">
        <v>24</v>
      </c>
      <c r="R566" t="s">
        <v>35</v>
      </c>
      <c r="S566" t="s">
        <v>8006</v>
      </c>
      <c r="T566" t="s">
        <v>8007</v>
      </c>
      <c r="U566" t="s">
        <v>24</v>
      </c>
    </row>
    <row r="567" spans="1:21">
      <c r="A567" t="s">
        <v>602</v>
      </c>
      <c r="B567" t="s">
        <v>30</v>
      </c>
      <c r="C567">
        <v>0</v>
      </c>
      <c r="D567" t="s">
        <v>23</v>
      </c>
      <c r="E567" t="s">
        <v>23</v>
      </c>
      <c r="F567">
        <v>71</v>
      </c>
      <c r="G567" t="s">
        <v>23</v>
      </c>
      <c r="H567" t="s">
        <v>24</v>
      </c>
      <c r="I567" t="s">
        <v>26</v>
      </c>
      <c r="J567" t="s">
        <v>23</v>
      </c>
      <c r="K567" t="s">
        <v>24</v>
      </c>
      <c r="L567" t="s">
        <v>23</v>
      </c>
      <c r="M567" t="s">
        <v>23</v>
      </c>
      <c r="N567" t="s">
        <v>24</v>
      </c>
      <c r="O567" t="s">
        <v>23</v>
      </c>
      <c r="P567" t="s">
        <v>47</v>
      </c>
      <c r="Q567" t="s">
        <v>23</v>
      </c>
      <c r="R567" t="s">
        <v>40</v>
      </c>
      <c r="S567" t="s">
        <v>8008</v>
      </c>
      <c r="T567" t="s">
        <v>8009</v>
      </c>
      <c r="U567" t="s">
        <v>24</v>
      </c>
    </row>
    <row r="568" spans="1:21">
      <c r="A568" t="s">
        <v>603</v>
      </c>
      <c r="B568" t="s">
        <v>30</v>
      </c>
      <c r="C568">
        <v>0</v>
      </c>
      <c r="D568" t="s">
        <v>23</v>
      </c>
      <c r="E568" t="s">
        <v>23</v>
      </c>
      <c r="F568">
        <v>15</v>
      </c>
      <c r="G568" t="s">
        <v>23</v>
      </c>
      <c r="H568" t="s">
        <v>24</v>
      </c>
      <c r="I568" t="s">
        <v>37</v>
      </c>
      <c r="J568" t="s">
        <v>23</v>
      </c>
      <c r="K568" t="s">
        <v>24</v>
      </c>
      <c r="L568" t="s">
        <v>24</v>
      </c>
      <c r="M568" t="s">
        <v>23</v>
      </c>
      <c r="N568" t="s">
        <v>23</v>
      </c>
      <c r="O568" t="s">
        <v>23</v>
      </c>
      <c r="P568" t="s">
        <v>31</v>
      </c>
      <c r="Q568" t="s">
        <v>24</v>
      </c>
      <c r="R568" t="s">
        <v>28</v>
      </c>
      <c r="S568" t="s">
        <v>7457</v>
      </c>
      <c r="T568" t="s">
        <v>8010</v>
      </c>
      <c r="U568" t="s">
        <v>24</v>
      </c>
    </row>
    <row r="569" spans="1:21">
      <c r="A569" t="s">
        <v>604</v>
      </c>
      <c r="B569" t="s">
        <v>30</v>
      </c>
      <c r="C569">
        <v>0</v>
      </c>
      <c r="D569" t="s">
        <v>23</v>
      </c>
      <c r="E569" t="s">
        <v>24</v>
      </c>
      <c r="F569">
        <v>71</v>
      </c>
      <c r="G569" t="s">
        <v>23</v>
      </c>
      <c r="H569" t="s">
        <v>23</v>
      </c>
      <c r="I569" t="s">
        <v>26</v>
      </c>
      <c r="J569" t="s">
        <v>23</v>
      </c>
      <c r="K569" t="s">
        <v>23</v>
      </c>
      <c r="L569" t="s">
        <v>24</v>
      </c>
      <c r="M569" t="s">
        <v>23</v>
      </c>
      <c r="N569" t="s">
        <v>23</v>
      </c>
      <c r="O569" t="s">
        <v>24</v>
      </c>
      <c r="P569" t="s">
        <v>47</v>
      </c>
      <c r="Q569" t="s">
        <v>24</v>
      </c>
      <c r="R569" t="s">
        <v>40</v>
      </c>
      <c r="S569" t="s">
        <v>8011</v>
      </c>
      <c r="T569" t="s">
        <v>8012</v>
      </c>
      <c r="U569" t="s">
        <v>24</v>
      </c>
    </row>
    <row r="570" spans="1:21">
      <c r="A570" t="s">
        <v>605</v>
      </c>
      <c r="B570" t="s">
        <v>22</v>
      </c>
      <c r="C570">
        <v>0</v>
      </c>
      <c r="D570" t="s">
        <v>24</v>
      </c>
      <c r="E570" t="s">
        <v>24</v>
      </c>
      <c r="F570">
        <v>35</v>
      </c>
      <c r="G570" t="s">
        <v>23</v>
      </c>
      <c r="H570" t="s">
        <v>23</v>
      </c>
      <c r="I570" t="s">
        <v>37</v>
      </c>
      <c r="J570" t="s">
        <v>24</v>
      </c>
      <c r="K570" t="s">
        <v>24</v>
      </c>
      <c r="L570" t="s">
        <v>23</v>
      </c>
      <c r="M570" t="s">
        <v>24</v>
      </c>
      <c r="N570" t="s">
        <v>23</v>
      </c>
      <c r="O570" t="s">
        <v>23</v>
      </c>
      <c r="P570" t="s">
        <v>27</v>
      </c>
      <c r="Q570" t="s">
        <v>23</v>
      </c>
      <c r="R570" t="s">
        <v>28</v>
      </c>
      <c r="S570" t="s">
        <v>7324</v>
      </c>
      <c r="T570" t="s">
        <v>8013</v>
      </c>
      <c r="U570" t="s">
        <v>23</v>
      </c>
    </row>
    <row r="571" spans="1:21">
      <c r="A571" t="s">
        <v>606</v>
      </c>
      <c r="B571" t="s">
        <v>22</v>
      </c>
      <c r="C571">
        <v>0</v>
      </c>
      <c r="D571" t="s">
        <v>24</v>
      </c>
      <c r="E571" t="s">
        <v>24</v>
      </c>
      <c r="F571">
        <v>11</v>
      </c>
      <c r="G571" t="s">
        <v>24</v>
      </c>
      <c r="H571" t="s">
        <v>25</v>
      </c>
      <c r="I571" t="s">
        <v>26</v>
      </c>
      <c r="J571" t="s">
        <v>24</v>
      </c>
      <c r="K571" t="s">
        <v>23</v>
      </c>
      <c r="L571" t="s">
        <v>23</v>
      </c>
      <c r="M571" t="s">
        <v>23</v>
      </c>
      <c r="N571" t="s">
        <v>24</v>
      </c>
      <c r="O571" t="s">
        <v>24</v>
      </c>
      <c r="P571" t="s">
        <v>31</v>
      </c>
      <c r="Q571" t="s">
        <v>23</v>
      </c>
      <c r="R571" t="s">
        <v>40</v>
      </c>
      <c r="S571" t="s">
        <v>8014</v>
      </c>
      <c r="T571" t="s">
        <v>8015</v>
      </c>
      <c r="U571" t="s">
        <v>24</v>
      </c>
    </row>
    <row r="572" spans="1:21">
      <c r="A572" t="s">
        <v>607</v>
      </c>
      <c r="B572" t="s">
        <v>22</v>
      </c>
      <c r="C572">
        <v>0</v>
      </c>
      <c r="D572" t="s">
        <v>23</v>
      </c>
      <c r="E572" t="s">
        <v>23</v>
      </c>
      <c r="F572">
        <v>60</v>
      </c>
      <c r="G572" t="s">
        <v>23</v>
      </c>
      <c r="H572" t="s">
        <v>24</v>
      </c>
      <c r="I572" t="s">
        <v>24</v>
      </c>
      <c r="J572" t="s">
        <v>46</v>
      </c>
      <c r="K572" t="s">
        <v>46</v>
      </c>
      <c r="L572" t="s">
        <v>46</v>
      </c>
      <c r="M572" t="s">
        <v>46</v>
      </c>
      <c r="N572" t="s">
        <v>46</v>
      </c>
      <c r="O572" t="s">
        <v>46</v>
      </c>
      <c r="P572" t="s">
        <v>47</v>
      </c>
      <c r="Q572" t="s">
        <v>23</v>
      </c>
      <c r="R572" t="s">
        <v>40</v>
      </c>
      <c r="S572" t="s">
        <v>7626</v>
      </c>
      <c r="T572" t="s">
        <v>8016</v>
      </c>
      <c r="U572" t="s">
        <v>24</v>
      </c>
    </row>
    <row r="573" spans="1:21">
      <c r="A573" t="s">
        <v>608</v>
      </c>
      <c r="B573" t="s">
        <v>30</v>
      </c>
      <c r="C573">
        <v>1</v>
      </c>
      <c r="D573" t="s">
        <v>24</v>
      </c>
      <c r="E573" t="s">
        <v>24</v>
      </c>
      <c r="F573">
        <v>47</v>
      </c>
      <c r="G573" t="s">
        <v>23</v>
      </c>
      <c r="H573" t="s">
        <v>23</v>
      </c>
      <c r="I573" t="s">
        <v>26</v>
      </c>
      <c r="J573" t="s">
        <v>24</v>
      </c>
      <c r="K573" t="s">
        <v>23</v>
      </c>
      <c r="L573" t="s">
        <v>24</v>
      </c>
      <c r="M573" t="s">
        <v>23</v>
      </c>
      <c r="N573" t="s">
        <v>24</v>
      </c>
      <c r="O573" t="s">
        <v>24</v>
      </c>
      <c r="P573" t="s">
        <v>47</v>
      </c>
      <c r="Q573" t="s">
        <v>24</v>
      </c>
      <c r="R573" t="s">
        <v>35</v>
      </c>
      <c r="S573" t="s">
        <v>7163</v>
      </c>
      <c r="T573">
        <v>2754</v>
      </c>
      <c r="U573" t="s">
        <v>24</v>
      </c>
    </row>
    <row r="574" spans="1:21">
      <c r="A574" t="s">
        <v>609</v>
      </c>
      <c r="B574" t="s">
        <v>22</v>
      </c>
      <c r="C574">
        <v>0</v>
      </c>
      <c r="D574" t="s">
        <v>24</v>
      </c>
      <c r="E574" t="s">
        <v>24</v>
      </c>
      <c r="F574">
        <v>11</v>
      </c>
      <c r="G574" t="s">
        <v>23</v>
      </c>
      <c r="H574" t="s">
        <v>24</v>
      </c>
      <c r="I574" t="s">
        <v>26</v>
      </c>
      <c r="J574" t="s">
        <v>24</v>
      </c>
      <c r="K574" t="s">
        <v>24</v>
      </c>
      <c r="L574" t="s">
        <v>23</v>
      </c>
      <c r="M574" t="s">
        <v>23</v>
      </c>
      <c r="N574" t="s">
        <v>24</v>
      </c>
      <c r="O574" t="s">
        <v>23</v>
      </c>
      <c r="P574" t="s">
        <v>31</v>
      </c>
      <c r="Q574" t="s">
        <v>24</v>
      </c>
      <c r="R574" t="s">
        <v>40</v>
      </c>
      <c r="S574" t="s">
        <v>7609</v>
      </c>
      <c r="T574" t="s">
        <v>8017</v>
      </c>
      <c r="U574" t="s">
        <v>24</v>
      </c>
    </row>
    <row r="575" spans="1:21">
      <c r="A575" t="s">
        <v>610</v>
      </c>
      <c r="B575" t="s">
        <v>30</v>
      </c>
      <c r="C575">
        <v>0</v>
      </c>
      <c r="D575" t="s">
        <v>23</v>
      </c>
      <c r="E575" t="s">
        <v>24</v>
      </c>
      <c r="F575">
        <v>56</v>
      </c>
      <c r="G575" t="s">
        <v>23</v>
      </c>
      <c r="H575" t="s">
        <v>23</v>
      </c>
      <c r="I575" t="s">
        <v>37</v>
      </c>
      <c r="J575" t="s">
        <v>24</v>
      </c>
      <c r="K575" t="s">
        <v>23</v>
      </c>
      <c r="L575" t="s">
        <v>24</v>
      </c>
      <c r="M575" t="s">
        <v>24</v>
      </c>
      <c r="N575" t="s">
        <v>23</v>
      </c>
      <c r="O575" t="s">
        <v>23</v>
      </c>
      <c r="P575" t="s">
        <v>31</v>
      </c>
      <c r="Q575" t="s">
        <v>24</v>
      </c>
      <c r="R575" t="s">
        <v>40</v>
      </c>
      <c r="S575" t="s">
        <v>8018</v>
      </c>
      <c r="T575" t="s">
        <v>8019</v>
      </c>
      <c r="U575" t="s">
        <v>23</v>
      </c>
    </row>
    <row r="576" spans="1:21">
      <c r="A576" t="s">
        <v>611</v>
      </c>
      <c r="B576" t="s">
        <v>22</v>
      </c>
      <c r="C576">
        <v>1</v>
      </c>
      <c r="D576" t="s">
        <v>23</v>
      </c>
      <c r="E576" t="s">
        <v>24</v>
      </c>
      <c r="F576">
        <v>28</v>
      </c>
      <c r="G576" t="s">
        <v>23</v>
      </c>
      <c r="H576" t="s">
        <v>23</v>
      </c>
      <c r="I576" t="s">
        <v>37</v>
      </c>
      <c r="J576" t="s">
        <v>24</v>
      </c>
      <c r="K576" t="s">
        <v>23</v>
      </c>
      <c r="L576" t="s">
        <v>23</v>
      </c>
      <c r="M576" t="s">
        <v>23</v>
      </c>
      <c r="N576" t="s">
        <v>23</v>
      </c>
      <c r="O576" t="s">
        <v>23</v>
      </c>
      <c r="P576" t="s">
        <v>27</v>
      </c>
      <c r="Q576" t="s">
        <v>23</v>
      </c>
      <c r="R576" t="s">
        <v>28</v>
      </c>
      <c r="S576" t="s">
        <v>8020</v>
      </c>
      <c r="T576" t="s">
        <v>8021</v>
      </c>
      <c r="U576" t="s">
        <v>24</v>
      </c>
    </row>
    <row r="577" spans="1:21">
      <c r="A577" t="s">
        <v>612</v>
      </c>
      <c r="B577" t="s">
        <v>30</v>
      </c>
      <c r="C577">
        <v>0</v>
      </c>
      <c r="D577" t="s">
        <v>23</v>
      </c>
      <c r="E577" t="s">
        <v>24</v>
      </c>
      <c r="F577">
        <v>61</v>
      </c>
      <c r="G577" t="s">
        <v>23</v>
      </c>
      <c r="H577" t="s">
        <v>24</v>
      </c>
      <c r="I577" t="s">
        <v>26</v>
      </c>
      <c r="J577" t="s">
        <v>23</v>
      </c>
      <c r="K577" t="s">
        <v>23</v>
      </c>
      <c r="L577" t="s">
        <v>24</v>
      </c>
      <c r="M577" t="s">
        <v>23</v>
      </c>
      <c r="N577" t="s">
        <v>23</v>
      </c>
      <c r="O577" t="s">
        <v>23</v>
      </c>
      <c r="P577" t="s">
        <v>47</v>
      </c>
      <c r="Q577" t="s">
        <v>23</v>
      </c>
      <c r="R577" t="s">
        <v>32</v>
      </c>
      <c r="S577" t="s">
        <v>7851</v>
      </c>
      <c r="T577" t="s">
        <v>8022</v>
      </c>
      <c r="U577" t="s">
        <v>24</v>
      </c>
    </row>
    <row r="578" spans="1:21">
      <c r="A578" t="s">
        <v>613</v>
      </c>
      <c r="B578" t="s">
        <v>30</v>
      </c>
      <c r="C578">
        <v>0</v>
      </c>
      <c r="D578" t="s">
        <v>23</v>
      </c>
      <c r="E578" t="s">
        <v>23</v>
      </c>
      <c r="F578">
        <v>31</v>
      </c>
      <c r="G578" t="s">
        <v>23</v>
      </c>
      <c r="H578" t="s">
        <v>23</v>
      </c>
      <c r="I578" t="s">
        <v>37</v>
      </c>
      <c r="J578" t="s">
        <v>23</v>
      </c>
      <c r="K578" t="s">
        <v>24</v>
      </c>
      <c r="L578" t="s">
        <v>23</v>
      </c>
      <c r="M578" t="s">
        <v>24</v>
      </c>
      <c r="N578" t="s">
        <v>23</v>
      </c>
      <c r="O578" t="s">
        <v>24</v>
      </c>
      <c r="P578" t="s">
        <v>31</v>
      </c>
      <c r="Q578" t="s">
        <v>24</v>
      </c>
      <c r="R578" t="s">
        <v>35</v>
      </c>
      <c r="S578" t="s">
        <v>8023</v>
      </c>
      <c r="T578" t="s">
        <v>8024</v>
      </c>
      <c r="U578" t="s">
        <v>24</v>
      </c>
    </row>
    <row r="579" spans="1:21">
      <c r="A579" t="s">
        <v>614</v>
      </c>
      <c r="B579" t="s">
        <v>30</v>
      </c>
      <c r="C579">
        <v>0</v>
      </c>
      <c r="D579" t="s">
        <v>24</v>
      </c>
      <c r="E579" t="s">
        <v>24</v>
      </c>
      <c r="F579">
        <v>9</v>
      </c>
      <c r="G579" t="s">
        <v>23</v>
      </c>
      <c r="H579" t="s">
        <v>24</v>
      </c>
      <c r="I579" t="s">
        <v>37</v>
      </c>
      <c r="J579" t="s">
        <v>24</v>
      </c>
      <c r="K579" t="s">
        <v>24</v>
      </c>
      <c r="L579" t="s">
        <v>24</v>
      </c>
      <c r="M579" t="s">
        <v>24</v>
      </c>
      <c r="N579" t="s">
        <v>24</v>
      </c>
      <c r="O579" t="s">
        <v>24</v>
      </c>
      <c r="P579" t="s">
        <v>27</v>
      </c>
      <c r="Q579" t="s">
        <v>23</v>
      </c>
      <c r="R579" t="s">
        <v>28</v>
      </c>
      <c r="S579" t="s">
        <v>8025</v>
      </c>
      <c r="T579" t="s">
        <v>8026</v>
      </c>
      <c r="U579" t="s">
        <v>24</v>
      </c>
    </row>
    <row r="580" spans="1:21">
      <c r="A580" t="s">
        <v>615</v>
      </c>
      <c r="B580" t="s">
        <v>30</v>
      </c>
      <c r="C580">
        <v>1</v>
      </c>
      <c r="D580" t="s">
        <v>23</v>
      </c>
      <c r="E580" t="s">
        <v>24</v>
      </c>
      <c r="F580">
        <v>35</v>
      </c>
      <c r="G580" t="s">
        <v>23</v>
      </c>
      <c r="H580" t="s">
        <v>23</v>
      </c>
      <c r="I580" t="s">
        <v>37</v>
      </c>
      <c r="J580" t="s">
        <v>23</v>
      </c>
      <c r="K580" t="s">
        <v>23</v>
      </c>
      <c r="L580" t="s">
        <v>24</v>
      </c>
      <c r="M580" t="s">
        <v>24</v>
      </c>
      <c r="N580" t="s">
        <v>24</v>
      </c>
      <c r="O580" t="s">
        <v>23</v>
      </c>
      <c r="P580" t="s">
        <v>27</v>
      </c>
      <c r="Q580" t="s">
        <v>23</v>
      </c>
      <c r="R580" t="s">
        <v>28</v>
      </c>
      <c r="S580" t="s">
        <v>8027</v>
      </c>
      <c r="T580" t="s">
        <v>8028</v>
      </c>
      <c r="U580" t="s">
        <v>24</v>
      </c>
    </row>
    <row r="581" spans="1:21">
      <c r="A581" t="s">
        <v>616</v>
      </c>
      <c r="B581" t="s">
        <v>30</v>
      </c>
      <c r="C581">
        <v>0</v>
      </c>
      <c r="D581" t="s">
        <v>24</v>
      </c>
      <c r="E581" t="s">
        <v>24</v>
      </c>
      <c r="F581">
        <v>2</v>
      </c>
      <c r="G581" t="s">
        <v>23</v>
      </c>
      <c r="H581" t="s">
        <v>24</v>
      </c>
      <c r="I581" t="s">
        <v>24</v>
      </c>
      <c r="J581" t="s">
        <v>46</v>
      </c>
      <c r="K581" t="s">
        <v>46</v>
      </c>
      <c r="L581" t="s">
        <v>46</v>
      </c>
      <c r="M581" t="s">
        <v>46</v>
      </c>
      <c r="N581" t="s">
        <v>46</v>
      </c>
      <c r="O581" t="s">
        <v>46</v>
      </c>
      <c r="P581" t="s">
        <v>27</v>
      </c>
      <c r="Q581" t="s">
        <v>23</v>
      </c>
      <c r="R581" t="s">
        <v>32</v>
      </c>
      <c r="S581" t="s">
        <v>7438</v>
      </c>
      <c r="T581" t="s">
        <v>8029</v>
      </c>
      <c r="U581" t="s">
        <v>24</v>
      </c>
    </row>
    <row r="582" spans="1:21">
      <c r="A582" t="s">
        <v>617</v>
      </c>
      <c r="B582" t="s">
        <v>22</v>
      </c>
      <c r="C582">
        <v>0</v>
      </c>
      <c r="D582" t="s">
        <v>23</v>
      </c>
      <c r="E582" t="s">
        <v>23</v>
      </c>
      <c r="F582">
        <v>12</v>
      </c>
      <c r="G582" t="s">
        <v>23</v>
      </c>
      <c r="H582" t="s">
        <v>24</v>
      </c>
      <c r="I582" t="s">
        <v>24</v>
      </c>
      <c r="J582" t="s">
        <v>46</v>
      </c>
      <c r="K582" t="s">
        <v>46</v>
      </c>
      <c r="L582" t="s">
        <v>46</v>
      </c>
      <c r="M582" t="s">
        <v>46</v>
      </c>
      <c r="N582" t="s">
        <v>46</v>
      </c>
      <c r="O582" t="s">
        <v>46</v>
      </c>
      <c r="P582" t="s">
        <v>27</v>
      </c>
      <c r="Q582" t="s">
        <v>24</v>
      </c>
      <c r="R582" t="s">
        <v>32</v>
      </c>
      <c r="S582">
        <v>19</v>
      </c>
      <c r="T582" t="s">
        <v>8030</v>
      </c>
      <c r="U582" t="s">
        <v>23</v>
      </c>
    </row>
    <row r="583" spans="1:21">
      <c r="A583" t="s">
        <v>618</v>
      </c>
      <c r="B583" t="s">
        <v>22</v>
      </c>
      <c r="C583">
        <v>0</v>
      </c>
      <c r="D583" t="s">
        <v>24</v>
      </c>
      <c r="E583" t="s">
        <v>24</v>
      </c>
      <c r="F583">
        <v>1</v>
      </c>
      <c r="G583" t="s">
        <v>23</v>
      </c>
      <c r="H583" t="s">
        <v>24</v>
      </c>
      <c r="I583" t="s">
        <v>37</v>
      </c>
      <c r="J583" t="s">
        <v>23</v>
      </c>
      <c r="K583" t="s">
        <v>24</v>
      </c>
      <c r="L583" t="s">
        <v>24</v>
      </c>
      <c r="M583" t="s">
        <v>24</v>
      </c>
      <c r="N583" t="s">
        <v>24</v>
      </c>
      <c r="O583" t="s">
        <v>24</v>
      </c>
      <c r="P583" t="s">
        <v>27</v>
      </c>
      <c r="Q583" t="s">
        <v>24</v>
      </c>
      <c r="R583" t="s">
        <v>32</v>
      </c>
      <c r="S583" t="s">
        <v>7237</v>
      </c>
      <c r="T583" t="s">
        <v>7237</v>
      </c>
      <c r="U583" t="s">
        <v>23</v>
      </c>
    </row>
    <row r="584" spans="1:21">
      <c r="A584" t="s">
        <v>619</v>
      </c>
      <c r="B584" t="s">
        <v>22</v>
      </c>
      <c r="C584">
        <v>1</v>
      </c>
      <c r="D584" t="s">
        <v>24</v>
      </c>
      <c r="E584" t="s">
        <v>24</v>
      </c>
      <c r="F584">
        <v>4</v>
      </c>
      <c r="G584" t="s">
        <v>23</v>
      </c>
      <c r="H584" t="s">
        <v>23</v>
      </c>
      <c r="I584" t="s">
        <v>37</v>
      </c>
      <c r="J584" t="s">
        <v>24</v>
      </c>
      <c r="K584" t="s">
        <v>24</v>
      </c>
      <c r="L584" t="s">
        <v>23</v>
      </c>
      <c r="M584" t="s">
        <v>24</v>
      </c>
      <c r="N584" t="s">
        <v>23</v>
      </c>
      <c r="O584" t="s">
        <v>24</v>
      </c>
      <c r="P584" t="s">
        <v>27</v>
      </c>
      <c r="Q584" t="s">
        <v>23</v>
      </c>
      <c r="R584" t="s">
        <v>28</v>
      </c>
      <c r="S584" t="s">
        <v>8031</v>
      </c>
      <c r="T584" t="s">
        <v>8032</v>
      </c>
      <c r="U584" t="s">
        <v>23</v>
      </c>
    </row>
    <row r="585" spans="1:21">
      <c r="A585" t="s">
        <v>620</v>
      </c>
      <c r="B585" t="s">
        <v>22</v>
      </c>
      <c r="C585">
        <v>0</v>
      </c>
      <c r="D585" t="s">
        <v>23</v>
      </c>
      <c r="E585" t="s">
        <v>23</v>
      </c>
      <c r="F585">
        <v>1</v>
      </c>
      <c r="G585" t="s">
        <v>23</v>
      </c>
      <c r="H585" t="s">
        <v>24</v>
      </c>
      <c r="I585" t="s">
        <v>24</v>
      </c>
      <c r="J585" t="s">
        <v>46</v>
      </c>
      <c r="K585" t="s">
        <v>46</v>
      </c>
      <c r="L585" t="s">
        <v>46</v>
      </c>
      <c r="M585" t="s">
        <v>46</v>
      </c>
      <c r="N585" t="s">
        <v>46</v>
      </c>
      <c r="O585" t="s">
        <v>46</v>
      </c>
      <c r="P585" t="s">
        <v>27</v>
      </c>
      <c r="Q585" t="s">
        <v>23</v>
      </c>
      <c r="R585" t="s">
        <v>32</v>
      </c>
      <c r="S585">
        <v>19</v>
      </c>
      <c r="T585">
        <v>19</v>
      </c>
      <c r="U585" t="s">
        <v>24</v>
      </c>
    </row>
    <row r="586" spans="1:21">
      <c r="A586" t="s">
        <v>621</v>
      </c>
      <c r="B586" t="s">
        <v>22</v>
      </c>
      <c r="C586">
        <v>0</v>
      </c>
      <c r="D586" t="s">
        <v>24</v>
      </c>
      <c r="E586" t="s">
        <v>24</v>
      </c>
      <c r="F586">
        <v>3</v>
      </c>
      <c r="G586" t="s">
        <v>23</v>
      </c>
      <c r="H586" t="s">
        <v>24</v>
      </c>
      <c r="I586" t="s">
        <v>24</v>
      </c>
      <c r="J586" t="s">
        <v>46</v>
      </c>
      <c r="K586" t="s">
        <v>46</v>
      </c>
      <c r="L586" t="s">
        <v>46</v>
      </c>
      <c r="M586" t="s">
        <v>46</v>
      </c>
      <c r="N586" t="s">
        <v>46</v>
      </c>
      <c r="O586" t="s">
        <v>46</v>
      </c>
      <c r="P586" t="s">
        <v>27</v>
      </c>
      <c r="Q586" t="s">
        <v>23</v>
      </c>
      <c r="R586" t="s">
        <v>32</v>
      </c>
      <c r="S586">
        <v>20</v>
      </c>
      <c r="T586" t="s">
        <v>8033</v>
      </c>
      <c r="U586" t="s">
        <v>24</v>
      </c>
    </row>
    <row r="587" spans="1:21">
      <c r="A587" t="s">
        <v>622</v>
      </c>
      <c r="B587" t="s">
        <v>22</v>
      </c>
      <c r="C587">
        <v>1</v>
      </c>
      <c r="D587" t="s">
        <v>24</v>
      </c>
      <c r="E587" t="s">
        <v>24</v>
      </c>
      <c r="F587">
        <v>1</v>
      </c>
      <c r="G587" t="s">
        <v>23</v>
      </c>
      <c r="H587" t="s">
        <v>23</v>
      </c>
      <c r="I587" t="s">
        <v>37</v>
      </c>
      <c r="J587" t="s">
        <v>24</v>
      </c>
      <c r="K587" t="s">
        <v>24</v>
      </c>
      <c r="L587" t="s">
        <v>24</v>
      </c>
      <c r="M587" t="s">
        <v>24</v>
      </c>
      <c r="N587" t="s">
        <v>23</v>
      </c>
      <c r="O587" t="s">
        <v>24</v>
      </c>
      <c r="P587" t="s">
        <v>27</v>
      </c>
      <c r="Q587" t="s">
        <v>23</v>
      </c>
      <c r="R587" t="s">
        <v>28</v>
      </c>
      <c r="S587" t="s">
        <v>8034</v>
      </c>
      <c r="T587" t="s">
        <v>8034</v>
      </c>
      <c r="U587" t="s">
        <v>23</v>
      </c>
    </row>
    <row r="588" spans="1:21">
      <c r="A588" t="s">
        <v>623</v>
      </c>
      <c r="B588" t="s">
        <v>30</v>
      </c>
      <c r="C588">
        <v>0</v>
      </c>
      <c r="D588" t="s">
        <v>24</v>
      </c>
      <c r="E588" t="s">
        <v>24</v>
      </c>
      <c r="F588">
        <v>52</v>
      </c>
      <c r="G588" t="s">
        <v>23</v>
      </c>
      <c r="H588" t="s">
        <v>24</v>
      </c>
      <c r="I588" t="s">
        <v>26</v>
      </c>
      <c r="J588" t="s">
        <v>23</v>
      </c>
      <c r="K588" t="s">
        <v>23</v>
      </c>
      <c r="L588" t="s">
        <v>24</v>
      </c>
      <c r="M588" t="s">
        <v>24</v>
      </c>
      <c r="N588" t="s">
        <v>23</v>
      </c>
      <c r="O588" t="s">
        <v>24</v>
      </c>
      <c r="P588" t="s">
        <v>47</v>
      </c>
      <c r="Q588" t="s">
        <v>23</v>
      </c>
      <c r="R588" t="s">
        <v>40</v>
      </c>
      <c r="S588" t="s">
        <v>8035</v>
      </c>
      <c r="T588" t="s">
        <v>8036</v>
      </c>
      <c r="U588" t="s">
        <v>24</v>
      </c>
    </row>
    <row r="589" spans="1:21">
      <c r="A589" t="s">
        <v>624</v>
      </c>
      <c r="B589" t="s">
        <v>30</v>
      </c>
      <c r="C589">
        <v>0</v>
      </c>
      <c r="D589" t="s">
        <v>23</v>
      </c>
      <c r="E589" t="s">
        <v>23</v>
      </c>
      <c r="F589">
        <v>5</v>
      </c>
      <c r="G589" t="s">
        <v>23</v>
      </c>
      <c r="H589" t="s">
        <v>24</v>
      </c>
      <c r="I589" t="s">
        <v>24</v>
      </c>
      <c r="J589" t="s">
        <v>46</v>
      </c>
      <c r="K589" t="s">
        <v>46</v>
      </c>
      <c r="L589" t="s">
        <v>46</v>
      </c>
      <c r="M589" t="s">
        <v>46</v>
      </c>
      <c r="N589" t="s">
        <v>46</v>
      </c>
      <c r="O589" t="s">
        <v>46</v>
      </c>
      <c r="P589" t="s">
        <v>31</v>
      </c>
      <c r="Q589" t="s">
        <v>24</v>
      </c>
      <c r="R589" t="s">
        <v>32</v>
      </c>
      <c r="S589" t="s">
        <v>8037</v>
      </c>
      <c r="T589" t="s">
        <v>7732</v>
      </c>
      <c r="U589" t="s">
        <v>24</v>
      </c>
    </row>
    <row r="590" spans="1:21">
      <c r="A590" t="s">
        <v>625</v>
      </c>
      <c r="B590" t="s">
        <v>30</v>
      </c>
      <c r="C590">
        <v>0</v>
      </c>
      <c r="D590" t="s">
        <v>23</v>
      </c>
      <c r="E590" t="s">
        <v>24</v>
      </c>
      <c r="F590">
        <v>72</v>
      </c>
      <c r="G590" t="s">
        <v>23</v>
      </c>
      <c r="H590" t="s">
        <v>23</v>
      </c>
      <c r="I590" t="s">
        <v>37</v>
      </c>
      <c r="J590" t="s">
        <v>23</v>
      </c>
      <c r="K590" t="s">
        <v>23</v>
      </c>
      <c r="L590" t="s">
        <v>23</v>
      </c>
      <c r="M590" t="s">
        <v>24</v>
      </c>
      <c r="N590" t="s">
        <v>24</v>
      </c>
      <c r="O590" t="s">
        <v>23</v>
      </c>
      <c r="P590" t="s">
        <v>47</v>
      </c>
      <c r="Q590" t="s">
        <v>23</v>
      </c>
      <c r="R590" t="s">
        <v>28</v>
      </c>
      <c r="S590" t="s">
        <v>8038</v>
      </c>
      <c r="T590" t="s">
        <v>8039</v>
      </c>
      <c r="U590" t="s">
        <v>24</v>
      </c>
    </row>
    <row r="591" spans="1:21">
      <c r="A591" t="s">
        <v>626</v>
      </c>
      <c r="B591" t="s">
        <v>30</v>
      </c>
      <c r="C591">
        <v>0</v>
      </c>
      <c r="D591" t="s">
        <v>23</v>
      </c>
      <c r="E591" t="s">
        <v>23</v>
      </c>
      <c r="F591">
        <v>71</v>
      </c>
      <c r="G591" t="s">
        <v>23</v>
      </c>
      <c r="H591" t="s">
        <v>23</v>
      </c>
      <c r="I591" t="s">
        <v>26</v>
      </c>
      <c r="J591" t="s">
        <v>23</v>
      </c>
      <c r="K591" t="s">
        <v>23</v>
      </c>
      <c r="L591" t="s">
        <v>23</v>
      </c>
      <c r="M591" t="s">
        <v>23</v>
      </c>
      <c r="N591" t="s">
        <v>23</v>
      </c>
      <c r="O591" t="s">
        <v>23</v>
      </c>
      <c r="P591" t="s">
        <v>47</v>
      </c>
      <c r="Q591" t="s">
        <v>24</v>
      </c>
      <c r="R591" t="s">
        <v>28</v>
      </c>
      <c r="S591" t="s">
        <v>7612</v>
      </c>
      <c r="T591" t="s">
        <v>8040</v>
      </c>
      <c r="U591" t="s">
        <v>24</v>
      </c>
    </row>
    <row r="592" spans="1:21">
      <c r="A592" t="s">
        <v>627</v>
      </c>
      <c r="B592" t="s">
        <v>30</v>
      </c>
      <c r="C592">
        <v>0</v>
      </c>
      <c r="D592" t="s">
        <v>23</v>
      </c>
      <c r="E592" t="s">
        <v>24</v>
      </c>
      <c r="F592">
        <v>72</v>
      </c>
      <c r="G592" t="s">
        <v>23</v>
      </c>
      <c r="H592" t="s">
        <v>23</v>
      </c>
      <c r="I592" t="s">
        <v>37</v>
      </c>
      <c r="J592" t="s">
        <v>23</v>
      </c>
      <c r="K592" t="s">
        <v>24</v>
      </c>
      <c r="L592" t="s">
        <v>23</v>
      </c>
      <c r="M592" t="s">
        <v>23</v>
      </c>
      <c r="N592" t="s">
        <v>23</v>
      </c>
      <c r="O592" t="s">
        <v>23</v>
      </c>
      <c r="P592" t="s">
        <v>47</v>
      </c>
      <c r="Q592" t="s">
        <v>23</v>
      </c>
      <c r="R592" t="s">
        <v>40</v>
      </c>
      <c r="S592" t="s">
        <v>8041</v>
      </c>
      <c r="T592" t="s">
        <v>8042</v>
      </c>
      <c r="U592" t="s">
        <v>24</v>
      </c>
    </row>
    <row r="593" spans="1:21">
      <c r="A593" t="s">
        <v>628</v>
      </c>
      <c r="B593" t="s">
        <v>30</v>
      </c>
      <c r="C593">
        <v>0</v>
      </c>
      <c r="D593" t="s">
        <v>23</v>
      </c>
      <c r="E593" t="s">
        <v>23</v>
      </c>
      <c r="F593">
        <v>46</v>
      </c>
      <c r="G593" t="s">
        <v>23</v>
      </c>
      <c r="H593" t="s">
        <v>23</v>
      </c>
      <c r="I593" t="s">
        <v>24</v>
      </c>
      <c r="J593" t="s">
        <v>46</v>
      </c>
      <c r="K593" t="s">
        <v>46</v>
      </c>
      <c r="L593" t="s">
        <v>46</v>
      </c>
      <c r="M593" t="s">
        <v>46</v>
      </c>
      <c r="N593" t="s">
        <v>46</v>
      </c>
      <c r="O593" t="s">
        <v>46</v>
      </c>
      <c r="P593" t="s">
        <v>31</v>
      </c>
      <c r="Q593" t="s">
        <v>24</v>
      </c>
      <c r="R593" t="s">
        <v>28</v>
      </c>
      <c r="S593" t="s">
        <v>7559</v>
      </c>
      <c r="T593" t="s">
        <v>8043</v>
      </c>
      <c r="U593" t="s">
        <v>24</v>
      </c>
    </row>
    <row r="594" spans="1:21">
      <c r="A594" t="s">
        <v>629</v>
      </c>
      <c r="B594" t="s">
        <v>30</v>
      </c>
      <c r="C594">
        <v>0</v>
      </c>
      <c r="D594" t="s">
        <v>23</v>
      </c>
      <c r="E594" t="s">
        <v>23</v>
      </c>
      <c r="F594">
        <v>63</v>
      </c>
      <c r="G594" t="s">
        <v>23</v>
      </c>
      <c r="H594" t="s">
        <v>23</v>
      </c>
      <c r="I594" t="s">
        <v>26</v>
      </c>
      <c r="J594" t="s">
        <v>23</v>
      </c>
      <c r="K594" t="s">
        <v>23</v>
      </c>
      <c r="L594" t="s">
        <v>23</v>
      </c>
      <c r="M594" t="s">
        <v>24</v>
      </c>
      <c r="N594" t="s">
        <v>23</v>
      </c>
      <c r="O594" t="s">
        <v>23</v>
      </c>
      <c r="P594" t="s">
        <v>47</v>
      </c>
      <c r="Q594" t="s">
        <v>24</v>
      </c>
      <c r="R594" t="s">
        <v>40</v>
      </c>
      <c r="S594" t="s">
        <v>8044</v>
      </c>
      <c r="T594">
        <v>5435</v>
      </c>
      <c r="U594" t="s">
        <v>24</v>
      </c>
    </row>
    <row r="595" spans="1:21">
      <c r="A595" t="s">
        <v>630</v>
      </c>
      <c r="B595" t="s">
        <v>30</v>
      </c>
      <c r="C595">
        <v>0</v>
      </c>
      <c r="D595" t="s">
        <v>24</v>
      </c>
      <c r="E595" t="s">
        <v>24</v>
      </c>
      <c r="F595">
        <v>30</v>
      </c>
      <c r="G595" t="s">
        <v>23</v>
      </c>
      <c r="H595" t="s">
        <v>24</v>
      </c>
      <c r="I595" t="s">
        <v>37</v>
      </c>
      <c r="J595" t="s">
        <v>23</v>
      </c>
      <c r="K595" t="s">
        <v>23</v>
      </c>
      <c r="L595" t="s">
        <v>23</v>
      </c>
      <c r="M595" t="s">
        <v>24</v>
      </c>
      <c r="N595" t="s">
        <v>24</v>
      </c>
      <c r="O595" t="s">
        <v>24</v>
      </c>
      <c r="P595" t="s">
        <v>27</v>
      </c>
      <c r="Q595" t="s">
        <v>23</v>
      </c>
      <c r="R595" t="s">
        <v>40</v>
      </c>
      <c r="S595" t="s">
        <v>7369</v>
      </c>
      <c r="T595" t="s">
        <v>8045</v>
      </c>
      <c r="U595" t="s">
        <v>24</v>
      </c>
    </row>
    <row r="596" spans="1:21">
      <c r="A596" t="s">
        <v>631</v>
      </c>
      <c r="B596" t="s">
        <v>30</v>
      </c>
      <c r="C596">
        <v>0</v>
      </c>
      <c r="D596" t="s">
        <v>24</v>
      </c>
      <c r="E596" t="s">
        <v>24</v>
      </c>
      <c r="F596">
        <v>1</v>
      </c>
      <c r="G596" t="s">
        <v>23</v>
      </c>
      <c r="H596" t="s">
        <v>24</v>
      </c>
      <c r="I596" t="s">
        <v>26</v>
      </c>
      <c r="J596" t="s">
        <v>24</v>
      </c>
      <c r="K596" t="s">
        <v>24</v>
      </c>
      <c r="L596" t="s">
        <v>24</v>
      </c>
      <c r="M596" t="s">
        <v>24</v>
      </c>
      <c r="N596" t="s">
        <v>24</v>
      </c>
      <c r="O596" t="s">
        <v>24</v>
      </c>
      <c r="P596" t="s">
        <v>27</v>
      </c>
      <c r="Q596" t="s">
        <v>24</v>
      </c>
      <c r="R596" t="s">
        <v>32</v>
      </c>
      <c r="S596" t="s">
        <v>8046</v>
      </c>
      <c r="T596" t="s">
        <v>8046</v>
      </c>
      <c r="U596" t="s">
        <v>24</v>
      </c>
    </row>
    <row r="597" spans="1:21">
      <c r="A597" t="s">
        <v>632</v>
      </c>
      <c r="B597" t="s">
        <v>22</v>
      </c>
      <c r="C597">
        <v>0</v>
      </c>
      <c r="D597" t="s">
        <v>24</v>
      </c>
      <c r="E597" t="s">
        <v>24</v>
      </c>
      <c r="F597">
        <v>12</v>
      </c>
      <c r="G597" t="s">
        <v>23</v>
      </c>
      <c r="H597" t="s">
        <v>23</v>
      </c>
      <c r="I597" t="s">
        <v>26</v>
      </c>
      <c r="J597" t="s">
        <v>23</v>
      </c>
      <c r="K597" t="s">
        <v>24</v>
      </c>
      <c r="L597" t="s">
        <v>23</v>
      </c>
      <c r="M597" t="s">
        <v>23</v>
      </c>
      <c r="N597" t="s">
        <v>24</v>
      </c>
      <c r="O597" t="s">
        <v>24</v>
      </c>
      <c r="P597" t="s">
        <v>27</v>
      </c>
      <c r="Q597" t="s">
        <v>23</v>
      </c>
      <c r="R597" t="s">
        <v>32</v>
      </c>
      <c r="S597" t="s">
        <v>8047</v>
      </c>
      <c r="T597" t="s">
        <v>8048</v>
      </c>
      <c r="U597" t="s">
        <v>23</v>
      </c>
    </row>
    <row r="598" spans="1:21">
      <c r="A598" t="s">
        <v>633</v>
      </c>
      <c r="B598" t="s">
        <v>30</v>
      </c>
      <c r="C598">
        <v>0</v>
      </c>
      <c r="D598" t="s">
        <v>24</v>
      </c>
      <c r="E598" t="s">
        <v>24</v>
      </c>
      <c r="F598">
        <v>16</v>
      </c>
      <c r="G598" t="s">
        <v>24</v>
      </c>
      <c r="H598" t="s">
        <v>25</v>
      </c>
      <c r="I598" t="s">
        <v>26</v>
      </c>
      <c r="J598" t="s">
        <v>23</v>
      </c>
      <c r="K598" t="s">
        <v>23</v>
      </c>
      <c r="L598" t="s">
        <v>23</v>
      </c>
      <c r="M598" t="s">
        <v>23</v>
      </c>
      <c r="N598" t="s">
        <v>23</v>
      </c>
      <c r="O598" t="s">
        <v>24</v>
      </c>
      <c r="P598" t="s">
        <v>47</v>
      </c>
      <c r="Q598" t="s">
        <v>24</v>
      </c>
      <c r="R598" t="s">
        <v>32</v>
      </c>
      <c r="S598" t="s">
        <v>8049</v>
      </c>
      <c r="T598" t="s">
        <v>8050</v>
      </c>
      <c r="U598" t="s">
        <v>24</v>
      </c>
    </row>
    <row r="599" spans="1:21">
      <c r="A599" t="s">
        <v>634</v>
      </c>
      <c r="B599" t="s">
        <v>30</v>
      </c>
      <c r="C599">
        <v>0</v>
      </c>
      <c r="D599" t="s">
        <v>24</v>
      </c>
      <c r="E599" t="s">
        <v>24</v>
      </c>
      <c r="F599">
        <v>4</v>
      </c>
      <c r="G599" t="s">
        <v>23</v>
      </c>
      <c r="H599" t="s">
        <v>23</v>
      </c>
      <c r="I599" t="s">
        <v>26</v>
      </c>
      <c r="J599" t="s">
        <v>24</v>
      </c>
      <c r="K599" t="s">
        <v>24</v>
      </c>
      <c r="L599" t="s">
        <v>24</v>
      </c>
      <c r="M599" t="s">
        <v>23</v>
      </c>
      <c r="N599" t="s">
        <v>24</v>
      </c>
      <c r="O599" t="s">
        <v>23</v>
      </c>
      <c r="P599" t="s">
        <v>27</v>
      </c>
      <c r="Q599" t="s">
        <v>24</v>
      </c>
      <c r="R599" t="s">
        <v>32</v>
      </c>
      <c r="S599" t="s">
        <v>8051</v>
      </c>
      <c r="T599" t="s">
        <v>8052</v>
      </c>
      <c r="U599" t="s">
        <v>24</v>
      </c>
    </row>
    <row r="600" spans="1:21">
      <c r="A600" t="s">
        <v>635</v>
      </c>
      <c r="B600" t="s">
        <v>30</v>
      </c>
      <c r="C600">
        <v>0</v>
      </c>
      <c r="D600" t="s">
        <v>23</v>
      </c>
      <c r="E600" t="s">
        <v>24</v>
      </c>
      <c r="F600">
        <v>51</v>
      </c>
      <c r="G600" t="s">
        <v>23</v>
      </c>
      <c r="H600" t="s">
        <v>23</v>
      </c>
      <c r="I600" t="s">
        <v>37</v>
      </c>
      <c r="J600" t="s">
        <v>24</v>
      </c>
      <c r="K600" t="s">
        <v>23</v>
      </c>
      <c r="L600" t="s">
        <v>24</v>
      </c>
      <c r="M600" t="s">
        <v>24</v>
      </c>
      <c r="N600" t="s">
        <v>24</v>
      </c>
      <c r="O600" t="s">
        <v>23</v>
      </c>
      <c r="P600" t="s">
        <v>31</v>
      </c>
      <c r="Q600" t="s">
        <v>23</v>
      </c>
      <c r="R600" t="s">
        <v>40</v>
      </c>
      <c r="S600" t="s">
        <v>8053</v>
      </c>
      <c r="T600" t="s">
        <v>8054</v>
      </c>
      <c r="U600" t="s">
        <v>24</v>
      </c>
    </row>
    <row r="601" spans="1:21">
      <c r="A601" t="s">
        <v>636</v>
      </c>
      <c r="B601" t="s">
        <v>30</v>
      </c>
      <c r="C601">
        <v>0</v>
      </c>
      <c r="D601" t="s">
        <v>23</v>
      </c>
      <c r="E601" t="s">
        <v>24</v>
      </c>
      <c r="F601">
        <v>65</v>
      </c>
      <c r="G601" t="s">
        <v>23</v>
      </c>
      <c r="H601" t="s">
        <v>24</v>
      </c>
      <c r="I601" t="s">
        <v>24</v>
      </c>
      <c r="J601" t="s">
        <v>46</v>
      </c>
      <c r="K601" t="s">
        <v>46</v>
      </c>
      <c r="L601" t="s">
        <v>46</v>
      </c>
      <c r="M601" t="s">
        <v>46</v>
      </c>
      <c r="N601" t="s">
        <v>46</v>
      </c>
      <c r="O601" t="s">
        <v>46</v>
      </c>
      <c r="P601" t="s">
        <v>47</v>
      </c>
      <c r="Q601" t="s">
        <v>23</v>
      </c>
      <c r="R601" t="s">
        <v>40</v>
      </c>
      <c r="S601" t="s">
        <v>7246</v>
      </c>
      <c r="T601" t="s">
        <v>8055</v>
      </c>
      <c r="U601" t="s">
        <v>24</v>
      </c>
    </row>
    <row r="602" spans="1:21">
      <c r="A602" t="s">
        <v>637</v>
      </c>
      <c r="B602" t="s">
        <v>30</v>
      </c>
      <c r="C602">
        <v>0</v>
      </c>
      <c r="D602" t="s">
        <v>24</v>
      </c>
      <c r="E602" t="s">
        <v>24</v>
      </c>
      <c r="F602">
        <v>16</v>
      </c>
      <c r="G602" t="s">
        <v>23</v>
      </c>
      <c r="H602" t="s">
        <v>24</v>
      </c>
      <c r="I602" t="s">
        <v>37</v>
      </c>
      <c r="J602" t="s">
        <v>24</v>
      </c>
      <c r="K602" t="s">
        <v>24</v>
      </c>
      <c r="L602" t="s">
        <v>24</v>
      </c>
      <c r="M602" t="s">
        <v>23</v>
      </c>
      <c r="N602" t="s">
        <v>24</v>
      </c>
      <c r="O602" t="s">
        <v>24</v>
      </c>
      <c r="P602" t="s">
        <v>27</v>
      </c>
      <c r="Q602" t="s">
        <v>23</v>
      </c>
      <c r="R602" t="s">
        <v>40</v>
      </c>
      <c r="S602" t="s">
        <v>7606</v>
      </c>
      <c r="T602" t="s">
        <v>8056</v>
      </c>
      <c r="U602" t="s">
        <v>24</v>
      </c>
    </row>
    <row r="603" spans="1:21">
      <c r="A603" t="s">
        <v>638</v>
      </c>
      <c r="B603" t="s">
        <v>30</v>
      </c>
      <c r="C603">
        <v>0</v>
      </c>
      <c r="D603" t="s">
        <v>24</v>
      </c>
      <c r="E603" t="s">
        <v>24</v>
      </c>
      <c r="F603">
        <v>2</v>
      </c>
      <c r="G603" t="s">
        <v>23</v>
      </c>
      <c r="H603" t="s">
        <v>24</v>
      </c>
      <c r="I603" t="s">
        <v>24</v>
      </c>
      <c r="J603" t="s">
        <v>46</v>
      </c>
      <c r="K603" t="s">
        <v>46</v>
      </c>
      <c r="L603" t="s">
        <v>46</v>
      </c>
      <c r="M603" t="s">
        <v>46</v>
      </c>
      <c r="N603" t="s">
        <v>46</v>
      </c>
      <c r="O603" t="s">
        <v>46</v>
      </c>
      <c r="P603" t="s">
        <v>31</v>
      </c>
      <c r="Q603" t="s">
        <v>24</v>
      </c>
      <c r="R603" t="s">
        <v>32</v>
      </c>
      <c r="S603" t="s">
        <v>7275</v>
      </c>
      <c r="T603" t="s">
        <v>8057</v>
      </c>
      <c r="U603" t="s">
        <v>24</v>
      </c>
    </row>
    <row r="604" spans="1:21">
      <c r="A604" t="s">
        <v>639</v>
      </c>
      <c r="B604" t="s">
        <v>22</v>
      </c>
      <c r="C604">
        <v>0</v>
      </c>
      <c r="D604" t="s">
        <v>23</v>
      </c>
      <c r="E604" t="s">
        <v>23</v>
      </c>
      <c r="F604">
        <v>66</v>
      </c>
      <c r="G604" t="s">
        <v>23</v>
      </c>
      <c r="H604" t="s">
        <v>23</v>
      </c>
      <c r="I604" t="s">
        <v>37</v>
      </c>
      <c r="J604" t="s">
        <v>24</v>
      </c>
      <c r="K604" t="s">
        <v>24</v>
      </c>
      <c r="L604" t="s">
        <v>24</v>
      </c>
      <c r="M604" t="s">
        <v>24</v>
      </c>
      <c r="N604" t="s">
        <v>24</v>
      </c>
      <c r="O604" t="s">
        <v>24</v>
      </c>
      <c r="P604" t="s">
        <v>31</v>
      </c>
      <c r="Q604" t="s">
        <v>23</v>
      </c>
      <c r="R604" t="s">
        <v>35</v>
      </c>
      <c r="S604" t="s">
        <v>8058</v>
      </c>
      <c r="T604" t="s">
        <v>8059</v>
      </c>
      <c r="U604" t="s">
        <v>24</v>
      </c>
    </row>
    <row r="605" spans="1:21">
      <c r="A605" t="s">
        <v>640</v>
      </c>
      <c r="B605" t="s">
        <v>30</v>
      </c>
      <c r="C605">
        <v>0</v>
      </c>
      <c r="D605" t="s">
        <v>24</v>
      </c>
      <c r="E605" t="s">
        <v>24</v>
      </c>
      <c r="F605">
        <v>46</v>
      </c>
      <c r="G605" t="s">
        <v>23</v>
      </c>
      <c r="H605" t="s">
        <v>23</v>
      </c>
      <c r="I605" t="s">
        <v>37</v>
      </c>
      <c r="J605" t="s">
        <v>24</v>
      </c>
      <c r="K605" t="s">
        <v>23</v>
      </c>
      <c r="L605" t="s">
        <v>23</v>
      </c>
      <c r="M605" t="s">
        <v>23</v>
      </c>
      <c r="N605" t="s">
        <v>23</v>
      </c>
      <c r="O605" t="s">
        <v>23</v>
      </c>
      <c r="P605" t="s">
        <v>47</v>
      </c>
      <c r="Q605" t="s">
        <v>24</v>
      </c>
      <c r="R605" t="s">
        <v>28</v>
      </c>
      <c r="S605" t="s">
        <v>8060</v>
      </c>
      <c r="T605" t="s">
        <v>8061</v>
      </c>
      <c r="U605" t="s">
        <v>24</v>
      </c>
    </row>
    <row r="606" spans="1:21">
      <c r="A606" t="s">
        <v>641</v>
      </c>
      <c r="B606" t="s">
        <v>22</v>
      </c>
      <c r="C606">
        <v>0</v>
      </c>
      <c r="D606" t="s">
        <v>24</v>
      </c>
      <c r="E606" t="s">
        <v>24</v>
      </c>
      <c r="F606">
        <v>32</v>
      </c>
      <c r="G606" t="s">
        <v>23</v>
      </c>
      <c r="H606" t="s">
        <v>23</v>
      </c>
      <c r="I606" t="s">
        <v>37</v>
      </c>
      <c r="J606" t="s">
        <v>23</v>
      </c>
      <c r="K606" t="s">
        <v>24</v>
      </c>
      <c r="L606" t="s">
        <v>23</v>
      </c>
      <c r="M606" t="s">
        <v>23</v>
      </c>
      <c r="N606" t="s">
        <v>23</v>
      </c>
      <c r="O606" t="s">
        <v>23</v>
      </c>
      <c r="P606" t="s">
        <v>31</v>
      </c>
      <c r="Q606" t="s">
        <v>23</v>
      </c>
      <c r="R606" t="s">
        <v>35</v>
      </c>
      <c r="S606" t="s">
        <v>8062</v>
      </c>
      <c r="T606">
        <v>3608</v>
      </c>
      <c r="U606" t="s">
        <v>24</v>
      </c>
    </row>
    <row r="607" spans="1:21">
      <c r="A607" t="s">
        <v>642</v>
      </c>
      <c r="B607" t="s">
        <v>30</v>
      </c>
      <c r="C607">
        <v>0</v>
      </c>
      <c r="D607" t="s">
        <v>23</v>
      </c>
      <c r="E607" t="s">
        <v>24</v>
      </c>
      <c r="F607">
        <v>72</v>
      </c>
      <c r="G607" t="s">
        <v>23</v>
      </c>
      <c r="H607" t="s">
        <v>23</v>
      </c>
      <c r="I607" t="s">
        <v>26</v>
      </c>
      <c r="J607" t="s">
        <v>23</v>
      </c>
      <c r="K607" t="s">
        <v>24</v>
      </c>
      <c r="L607" t="s">
        <v>23</v>
      </c>
      <c r="M607" t="s">
        <v>23</v>
      </c>
      <c r="N607" t="s">
        <v>23</v>
      </c>
      <c r="O607" t="s">
        <v>23</v>
      </c>
      <c r="P607" t="s">
        <v>47</v>
      </c>
      <c r="Q607" t="s">
        <v>24</v>
      </c>
      <c r="R607" t="s">
        <v>40</v>
      </c>
      <c r="S607" t="s">
        <v>8063</v>
      </c>
      <c r="T607" t="s">
        <v>8064</v>
      </c>
      <c r="U607" t="s">
        <v>24</v>
      </c>
    </row>
    <row r="608" spans="1:21">
      <c r="A608" t="s">
        <v>643</v>
      </c>
      <c r="B608" t="s">
        <v>30</v>
      </c>
      <c r="C608">
        <v>0</v>
      </c>
      <c r="D608" t="s">
        <v>23</v>
      </c>
      <c r="E608" t="s">
        <v>23</v>
      </c>
      <c r="F608">
        <v>38</v>
      </c>
      <c r="G608" t="s">
        <v>23</v>
      </c>
      <c r="H608" t="s">
        <v>24</v>
      </c>
      <c r="I608" t="s">
        <v>26</v>
      </c>
      <c r="J608" t="s">
        <v>23</v>
      </c>
      <c r="K608" t="s">
        <v>24</v>
      </c>
      <c r="L608" t="s">
        <v>23</v>
      </c>
      <c r="M608" t="s">
        <v>23</v>
      </c>
      <c r="N608" t="s">
        <v>23</v>
      </c>
      <c r="O608" t="s">
        <v>23</v>
      </c>
      <c r="P608" t="s">
        <v>47</v>
      </c>
      <c r="Q608" t="s">
        <v>24</v>
      </c>
      <c r="R608" t="s">
        <v>40</v>
      </c>
      <c r="S608">
        <v>81</v>
      </c>
      <c r="T608" t="s">
        <v>8065</v>
      </c>
      <c r="U608" t="s">
        <v>24</v>
      </c>
    </row>
    <row r="609" spans="1:21">
      <c r="A609" t="s">
        <v>644</v>
      </c>
      <c r="B609" t="s">
        <v>30</v>
      </c>
      <c r="C609">
        <v>0</v>
      </c>
      <c r="D609" t="s">
        <v>24</v>
      </c>
      <c r="E609" t="s">
        <v>23</v>
      </c>
      <c r="F609">
        <v>51</v>
      </c>
      <c r="G609" t="s">
        <v>23</v>
      </c>
      <c r="H609" t="s">
        <v>24</v>
      </c>
      <c r="I609" t="s">
        <v>26</v>
      </c>
      <c r="J609" t="s">
        <v>24</v>
      </c>
      <c r="K609" t="s">
        <v>24</v>
      </c>
      <c r="L609" t="s">
        <v>24</v>
      </c>
      <c r="M609" t="s">
        <v>23</v>
      </c>
      <c r="N609" t="s">
        <v>24</v>
      </c>
      <c r="O609" t="s">
        <v>24</v>
      </c>
      <c r="P609" t="s">
        <v>31</v>
      </c>
      <c r="Q609" t="s">
        <v>24</v>
      </c>
      <c r="R609" t="s">
        <v>40</v>
      </c>
      <c r="S609" t="s">
        <v>8066</v>
      </c>
      <c r="T609" t="s">
        <v>8067</v>
      </c>
      <c r="U609" t="s">
        <v>24</v>
      </c>
    </row>
    <row r="610" spans="1:21">
      <c r="A610" t="s">
        <v>645</v>
      </c>
      <c r="B610" t="s">
        <v>30</v>
      </c>
      <c r="C610">
        <v>0</v>
      </c>
      <c r="D610" t="s">
        <v>23</v>
      </c>
      <c r="E610" t="s">
        <v>23</v>
      </c>
      <c r="F610">
        <v>72</v>
      </c>
      <c r="G610" t="s">
        <v>23</v>
      </c>
      <c r="H610" t="s">
        <v>23</v>
      </c>
      <c r="I610" t="s">
        <v>37</v>
      </c>
      <c r="J610" t="s">
        <v>23</v>
      </c>
      <c r="K610" t="s">
        <v>23</v>
      </c>
      <c r="L610" t="s">
        <v>23</v>
      </c>
      <c r="M610" t="s">
        <v>23</v>
      </c>
      <c r="N610" t="s">
        <v>23</v>
      </c>
      <c r="O610" t="s">
        <v>23</v>
      </c>
      <c r="P610" t="s">
        <v>47</v>
      </c>
      <c r="Q610" t="s">
        <v>24</v>
      </c>
      <c r="R610" t="s">
        <v>35</v>
      </c>
      <c r="S610" t="s">
        <v>8068</v>
      </c>
      <c r="T610" t="s">
        <v>8069</v>
      </c>
      <c r="U610" t="s">
        <v>24</v>
      </c>
    </row>
    <row r="611" spans="1:21">
      <c r="A611" t="s">
        <v>646</v>
      </c>
      <c r="B611" t="s">
        <v>22</v>
      </c>
      <c r="C611">
        <v>1</v>
      </c>
      <c r="D611" t="s">
        <v>23</v>
      </c>
      <c r="E611" t="s">
        <v>24</v>
      </c>
      <c r="F611">
        <v>65</v>
      </c>
      <c r="G611" t="s">
        <v>23</v>
      </c>
      <c r="H611" t="s">
        <v>23</v>
      </c>
      <c r="I611" t="s">
        <v>37</v>
      </c>
      <c r="J611" t="s">
        <v>23</v>
      </c>
      <c r="K611" t="s">
        <v>24</v>
      </c>
      <c r="L611" t="s">
        <v>23</v>
      </c>
      <c r="M611" t="s">
        <v>24</v>
      </c>
      <c r="N611" t="s">
        <v>23</v>
      </c>
      <c r="O611" t="s">
        <v>23</v>
      </c>
      <c r="P611" t="s">
        <v>27</v>
      </c>
      <c r="Q611" t="s">
        <v>24</v>
      </c>
      <c r="R611" t="s">
        <v>35</v>
      </c>
      <c r="S611" t="s">
        <v>7701</v>
      </c>
      <c r="T611" t="s">
        <v>8070</v>
      </c>
      <c r="U611" t="s">
        <v>23</v>
      </c>
    </row>
    <row r="612" spans="1:21">
      <c r="A612" t="s">
        <v>647</v>
      </c>
      <c r="B612" t="s">
        <v>30</v>
      </c>
      <c r="C612">
        <v>0</v>
      </c>
      <c r="D612" t="s">
        <v>23</v>
      </c>
      <c r="E612" t="s">
        <v>23</v>
      </c>
      <c r="F612">
        <v>9</v>
      </c>
      <c r="G612" t="s">
        <v>24</v>
      </c>
      <c r="H612" t="s">
        <v>25</v>
      </c>
      <c r="I612" t="s">
        <v>26</v>
      </c>
      <c r="J612" t="s">
        <v>24</v>
      </c>
      <c r="K612" t="s">
        <v>23</v>
      </c>
      <c r="L612" t="s">
        <v>24</v>
      </c>
      <c r="M612" t="s">
        <v>24</v>
      </c>
      <c r="N612" t="s">
        <v>24</v>
      </c>
      <c r="O612" t="s">
        <v>24</v>
      </c>
      <c r="P612" t="s">
        <v>27</v>
      </c>
      <c r="Q612" t="s">
        <v>23</v>
      </c>
      <c r="R612" t="s">
        <v>28</v>
      </c>
      <c r="S612" t="s">
        <v>7428</v>
      </c>
      <c r="T612" t="s">
        <v>8071</v>
      </c>
      <c r="U612" t="s">
        <v>23</v>
      </c>
    </row>
    <row r="613" spans="1:21">
      <c r="A613" t="s">
        <v>648</v>
      </c>
      <c r="B613" t="s">
        <v>22</v>
      </c>
      <c r="C613">
        <v>0</v>
      </c>
      <c r="D613" t="s">
        <v>23</v>
      </c>
      <c r="E613" t="s">
        <v>23</v>
      </c>
      <c r="F613">
        <v>9</v>
      </c>
      <c r="G613" t="s">
        <v>23</v>
      </c>
      <c r="H613" t="s">
        <v>24</v>
      </c>
      <c r="I613" t="s">
        <v>26</v>
      </c>
      <c r="J613" t="s">
        <v>23</v>
      </c>
      <c r="K613" t="s">
        <v>23</v>
      </c>
      <c r="L613" t="s">
        <v>23</v>
      </c>
      <c r="M613" t="s">
        <v>23</v>
      </c>
      <c r="N613" t="s">
        <v>24</v>
      </c>
      <c r="O613" t="s">
        <v>24</v>
      </c>
      <c r="P613" t="s">
        <v>27</v>
      </c>
      <c r="Q613" t="s">
        <v>24</v>
      </c>
      <c r="R613" t="s">
        <v>32</v>
      </c>
      <c r="S613">
        <v>65</v>
      </c>
      <c r="T613" t="s">
        <v>8072</v>
      </c>
      <c r="U613" t="s">
        <v>23</v>
      </c>
    </row>
    <row r="614" spans="1:21">
      <c r="A614" t="s">
        <v>649</v>
      </c>
      <c r="B614" t="s">
        <v>30</v>
      </c>
      <c r="C614">
        <v>0</v>
      </c>
      <c r="D614" t="s">
        <v>24</v>
      </c>
      <c r="E614" t="s">
        <v>23</v>
      </c>
      <c r="F614">
        <v>66</v>
      </c>
      <c r="G614" t="s">
        <v>23</v>
      </c>
      <c r="H614" t="s">
        <v>24</v>
      </c>
      <c r="I614" t="s">
        <v>24</v>
      </c>
      <c r="J614" t="s">
        <v>46</v>
      </c>
      <c r="K614" t="s">
        <v>46</v>
      </c>
      <c r="L614" t="s">
        <v>46</v>
      </c>
      <c r="M614" t="s">
        <v>46</v>
      </c>
      <c r="N614" t="s">
        <v>46</v>
      </c>
      <c r="O614" t="s">
        <v>46</v>
      </c>
      <c r="P614" t="s">
        <v>47</v>
      </c>
      <c r="Q614" t="s">
        <v>24</v>
      </c>
      <c r="R614" t="s">
        <v>32</v>
      </c>
      <c r="S614" t="s">
        <v>7418</v>
      </c>
      <c r="T614" t="s">
        <v>8073</v>
      </c>
      <c r="U614" t="s">
        <v>24</v>
      </c>
    </row>
    <row r="615" spans="1:21">
      <c r="A615" t="s">
        <v>650</v>
      </c>
      <c r="B615" t="s">
        <v>22</v>
      </c>
      <c r="C615">
        <v>1</v>
      </c>
      <c r="D615" t="s">
        <v>24</v>
      </c>
      <c r="E615" t="s">
        <v>24</v>
      </c>
      <c r="F615">
        <v>44</v>
      </c>
      <c r="G615" t="s">
        <v>23</v>
      </c>
      <c r="H615" t="s">
        <v>23</v>
      </c>
      <c r="I615" t="s">
        <v>37</v>
      </c>
      <c r="J615" t="s">
        <v>23</v>
      </c>
      <c r="K615" t="s">
        <v>23</v>
      </c>
      <c r="L615" t="s">
        <v>23</v>
      </c>
      <c r="M615" t="s">
        <v>24</v>
      </c>
      <c r="N615" t="s">
        <v>23</v>
      </c>
      <c r="O615" t="s">
        <v>23</v>
      </c>
      <c r="P615" t="s">
        <v>31</v>
      </c>
      <c r="Q615" t="s">
        <v>23</v>
      </c>
      <c r="R615" t="s">
        <v>40</v>
      </c>
      <c r="S615" t="s">
        <v>8074</v>
      </c>
      <c r="T615" t="s">
        <v>8075</v>
      </c>
      <c r="U615" t="s">
        <v>24</v>
      </c>
    </row>
    <row r="616" spans="1:21">
      <c r="A616" t="s">
        <v>651</v>
      </c>
      <c r="B616" t="s">
        <v>30</v>
      </c>
      <c r="C616">
        <v>0</v>
      </c>
      <c r="D616" t="s">
        <v>24</v>
      </c>
      <c r="E616" t="s">
        <v>24</v>
      </c>
      <c r="F616">
        <v>50</v>
      </c>
      <c r="G616" t="s">
        <v>23</v>
      </c>
      <c r="H616" t="s">
        <v>23</v>
      </c>
      <c r="I616" t="s">
        <v>26</v>
      </c>
      <c r="J616" t="s">
        <v>24</v>
      </c>
      <c r="K616" t="s">
        <v>24</v>
      </c>
      <c r="L616" t="s">
        <v>23</v>
      </c>
      <c r="M616" t="s">
        <v>23</v>
      </c>
      <c r="N616" t="s">
        <v>24</v>
      </c>
      <c r="O616" t="s">
        <v>23</v>
      </c>
      <c r="P616" t="s">
        <v>47</v>
      </c>
      <c r="Q616" t="s">
        <v>24</v>
      </c>
      <c r="R616" t="s">
        <v>35</v>
      </c>
      <c r="S616" t="s">
        <v>7214</v>
      </c>
      <c r="T616" t="s">
        <v>8076</v>
      </c>
      <c r="U616" t="s">
        <v>24</v>
      </c>
    </row>
    <row r="617" spans="1:21">
      <c r="A617" t="s">
        <v>652</v>
      </c>
      <c r="B617" t="s">
        <v>22</v>
      </c>
      <c r="C617">
        <v>0</v>
      </c>
      <c r="D617" t="s">
        <v>24</v>
      </c>
      <c r="E617" t="s">
        <v>24</v>
      </c>
      <c r="F617">
        <v>15</v>
      </c>
      <c r="G617" t="s">
        <v>23</v>
      </c>
      <c r="H617" t="s">
        <v>23</v>
      </c>
      <c r="I617" t="s">
        <v>26</v>
      </c>
      <c r="J617" t="s">
        <v>24</v>
      </c>
      <c r="K617" t="s">
        <v>24</v>
      </c>
      <c r="L617" t="s">
        <v>24</v>
      </c>
      <c r="M617" t="s">
        <v>24</v>
      </c>
      <c r="N617" t="s">
        <v>24</v>
      </c>
      <c r="O617" t="s">
        <v>24</v>
      </c>
      <c r="P617" t="s">
        <v>27</v>
      </c>
      <c r="Q617" t="s">
        <v>24</v>
      </c>
      <c r="R617" t="s">
        <v>32</v>
      </c>
      <c r="S617" t="s">
        <v>8077</v>
      </c>
      <c r="T617" t="s">
        <v>8078</v>
      </c>
      <c r="U617" t="s">
        <v>24</v>
      </c>
    </row>
    <row r="618" spans="1:21">
      <c r="A618" t="s">
        <v>653</v>
      </c>
      <c r="B618" t="s">
        <v>30</v>
      </c>
      <c r="C618">
        <v>0</v>
      </c>
      <c r="D618" t="s">
        <v>24</v>
      </c>
      <c r="E618" t="s">
        <v>24</v>
      </c>
      <c r="F618">
        <v>8</v>
      </c>
      <c r="G618" t="s">
        <v>24</v>
      </c>
      <c r="H618" t="s">
        <v>25</v>
      </c>
      <c r="I618" t="s">
        <v>26</v>
      </c>
      <c r="J618" t="s">
        <v>24</v>
      </c>
      <c r="K618" t="s">
        <v>24</v>
      </c>
      <c r="L618" t="s">
        <v>24</v>
      </c>
      <c r="M618" t="s">
        <v>24</v>
      </c>
      <c r="N618" t="s">
        <v>24</v>
      </c>
      <c r="O618" t="s">
        <v>24</v>
      </c>
      <c r="P618" t="s">
        <v>27</v>
      </c>
      <c r="Q618" t="s">
        <v>23</v>
      </c>
      <c r="R618" t="s">
        <v>40</v>
      </c>
      <c r="S618" t="s">
        <v>7476</v>
      </c>
      <c r="T618" t="s">
        <v>8079</v>
      </c>
      <c r="U618" t="s">
        <v>24</v>
      </c>
    </row>
    <row r="619" spans="1:21">
      <c r="A619" t="s">
        <v>654</v>
      </c>
      <c r="B619" t="s">
        <v>22</v>
      </c>
      <c r="C619">
        <v>1</v>
      </c>
      <c r="D619" t="s">
        <v>24</v>
      </c>
      <c r="E619" t="s">
        <v>24</v>
      </c>
      <c r="F619">
        <v>66</v>
      </c>
      <c r="G619" t="s">
        <v>23</v>
      </c>
      <c r="H619" t="s">
        <v>23</v>
      </c>
      <c r="I619" t="s">
        <v>37</v>
      </c>
      <c r="J619" t="s">
        <v>24</v>
      </c>
      <c r="K619" t="s">
        <v>24</v>
      </c>
      <c r="L619" t="s">
        <v>23</v>
      </c>
      <c r="M619" t="s">
        <v>23</v>
      </c>
      <c r="N619" t="s">
        <v>23</v>
      </c>
      <c r="O619" t="s">
        <v>23</v>
      </c>
      <c r="P619" t="s">
        <v>31</v>
      </c>
      <c r="Q619" t="s">
        <v>23</v>
      </c>
      <c r="R619" t="s">
        <v>40</v>
      </c>
      <c r="S619" t="s">
        <v>8080</v>
      </c>
      <c r="T619" t="s">
        <v>8081</v>
      </c>
      <c r="U619" t="s">
        <v>24</v>
      </c>
    </row>
    <row r="620" spans="1:21">
      <c r="A620" t="s">
        <v>655</v>
      </c>
      <c r="B620" t="s">
        <v>22</v>
      </c>
      <c r="C620">
        <v>0</v>
      </c>
      <c r="D620" t="s">
        <v>24</v>
      </c>
      <c r="E620" t="s">
        <v>24</v>
      </c>
      <c r="F620">
        <v>57</v>
      </c>
      <c r="G620" t="s">
        <v>23</v>
      </c>
      <c r="H620" t="s">
        <v>23</v>
      </c>
      <c r="I620" t="s">
        <v>37</v>
      </c>
      <c r="J620" t="s">
        <v>23</v>
      </c>
      <c r="K620" t="s">
        <v>23</v>
      </c>
      <c r="L620" t="s">
        <v>24</v>
      </c>
      <c r="M620" t="s">
        <v>23</v>
      </c>
      <c r="N620" t="s">
        <v>24</v>
      </c>
      <c r="O620" t="s">
        <v>24</v>
      </c>
      <c r="P620" t="s">
        <v>27</v>
      </c>
      <c r="Q620" t="s">
        <v>23</v>
      </c>
      <c r="R620" t="s">
        <v>35</v>
      </c>
      <c r="S620" t="s">
        <v>8082</v>
      </c>
      <c r="T620" t="s">
        <v>8083</v>
      </c>
      <c r="U620" t="s">
        <v>24</v>
      </c>
    </row>
    <row r="621" spans="1:21">
      <c r="A621" t="s">
        <v>656</v>
      </c>
      <c r="B621" t="s">
        <v>22</v>
      </c>
      <c r="C621">
        <v>0</v>
      </c>
      <c r="D621" t="s">
        <v>24</v>
      </c>
      <c r="E621" t="s">
        <v>24</v>
      </c>
      <c r="F621">
        <v>7</v>
      </c>
      <c r="G621" t="s">
        <v>23</v>
      </c>
      <c r="H621" t="s">
        <v>23</v>
      </c>
      <c r="I621" t="s">
        <v>37</v>
      </c>
      <c r="J621" t="s">
        <v>24</v>
      </c>
      <c r="K621" t="s">
        <v>23</v>
      </c>
      <c r="L621" t="s">
        <v>24</v>
      </c>
      <c r="M621" t="s">
        <v>24</v>
      </c>
      <c r="N621" t="s">
        <v>24</v>
      </c>
      <c r="O621" t="s">
        <v>24</v>
      </c>
      <c r="P621" t="s">
        <v>27</v>
      </c>
      <c r="Q621" t="s">
        <v>23</v>
      </c>
      <c r="R621" t="s">
        <v>35</v>
      </c>
      <c r="S621" t="s">
        <v>8084</v>
      </c>
      <c r="T621" t="s">
        <v>8085</v>
      </c>
      <c r="U621" t="s">
        <v>24</v>
      </c>
    </row>
    <row r="622" spans="1:21">
      <c r="A622" t="s">
        <v>657</v>
      </c>
      <c r="B622" t="s">
        <v>30</v>
      </c>
      <c r="C622">
        <v>1</v>
      </c>
      <c r="D622" t="s">
        <v>23</v>
      </c>
      <c r="E622" t="s">
        <v>23</v>
      </c>
      <c r="F622">
        <v>10</v>
      </c>
      <c r="G622" t="s">
        <v>24</v>
      </c>
      <c r="H622" t="s">
        <v>25</v>
      </c>
      <c r="I622" t="s">
        <v>26</v>
      </c>
      <c r="J622" t="s">
        <v>24</v>
      </c>
      <c r="K622" t="s">
        <v>24</v>
      </c>
      <c r="L622" t="s">
        <v>24</v>
      </c>
      <c r="M622" t="s">
        <v>24</v>
      </c>
      <c r="N622" t="s">
        <v>24</v>
      </c>
      <c r="O622" t="s">
        <v>23</v>
      </c>
      <c r="P622" t="s">
        <v>27</v>
      </c>
      <c r="Q622" t="s">
        <v>23</v>
      </c>
      <c r="R622" t="s">
        <v>35</v>
      </c>
      <c r="S622" t="s">
        <v>8086</v>
      </c>
      <c r="T622" t="s">
        <v>8087</v>
      </c>
      <c r="U622" t="s">
        <v>24</v>
      </c>
    </row>
    <row r="623" spans="1:21">
      <c r="A623" t="s">
        <v>658</v>
      </c>
      <c r="B623" t="s">
        <v>22</v>
      </c>
      <c r="C623">
        <v>0</v>
      </c>
      <c r="D623" t="s">
        <v>24</v>
      </c>
      <c r="E623" t="s">
        <v>24</v>
      </c>
      <c r="F623">
        <v>62</v>
      </c>
      <c r="G623" t="s">
        <v>23</v>
      </c>
      <c r="H623" t="s">
        <v>23</v>
      </c>
      <c r="I623" t="s">
        <v>37</v>
      </c>
      <c r="J623" t="s">
        <v>23</v>
      </c>
      <c r="K623" t="s">
        <v>23</v>
      </c>
      <c r="L623" t="s">
        <v>23</v>
      </c>
      <c r="M623" t="s">
        <v>24</v>
      </c>
      <c r="N623" t="s">
        <v>24</v>
      </c>
      <c r="O623" t="s">
        <v>24</v>
      </c>
      <c r="P623" t="s">
        <v>31</v>
      </c>
      <c r="Q623" t="s">
        <v>23</v>
      </c>
      <c r="R623" t="s">
        <v>28</v>
      </c>
      <c r="S623" t="s">
        <v>8088</v>
      </c>
      <c r="T623" t="s">
        <v>8089</v>
      </c>
      <c r="U623" t="s">
        <v>24</v>
      </c>
    </row>
    <row r="624" spans="1:21">
      <c r="A624" t="s">
        <v>659</v>
      </c>
      <c r="B624" t="s">
        <v>30</v>
      </c>
      <c r="C624">
        <v>0</v>
      </c>
      <c r="D624" t="s">
        <v>23</v>
      </c>
      <c r="E624" t="s">
        <v>23</v>
      </c>
      <c r="F624">
        <v>40</v>
      </c>
      <c r="G624" t="s">
        <v>23</v>
      </c>
      <c r="H624" t="s">
        <v>24</v>
      </c>
      <c r="I624" t="s">
        <v>37</v>
      </c>
      <c r="J624" t="s">
        <v>24</v>
      </c>
      <c r="K624" t="s">
        <v>24</v>
      </c>
      <c r="L624" t="s">
        <v>23</v>
      </c>
      <c r="M624" t="s">
        <v>24</v>
      </c>
      <c r="N624" t="s">
        <v>23</v>
      </c>
      <c r="O624" t="s">
        <v>24</v>
      </c>
      <c r="P624" t="s">
        <v>31</v>
      </c>
      <c r="Q624" t="s">
        <v>23</v>
      </c>
      <c r="R624" t="s">
        <v>28</v>
      </c>
      <c r="S624" t="s">
        <v>8090</v>
      </c>
      <c r="T624" t="s">
        <v>8091</v>
      </c>
      <c r="U624" t="s">
        <v>24</v>
      </c>
    </row>
    <row r="625" spans="1:21">
      <c r="A625" t="s">
        <v>660</v>
      </c>
      <c r="B625" t="s">
        <v>22</v>
      </c>
      <c r="C625">
        <v>0</v>
      </c>
      <c r="D625" t="s">
        <v>24</v>
      </c>
      <c r="E625" t="s">
        <v>24</v>
      </c>
      <c r="F625">
        <v>20</v>
      </c>
      <c r="G625" t="s">
        <v>23</v>
      </c>
      <c r="H625" t="s">
        <v>24</v>
      </c>
      <c r="I625" t="s">
        <v>24</v>
      </c>
      <c r="J625" t="s">
        <v>46</v>
      </c>
      <c r="K625" t="s">
        <v>46</v>
      </c>
      <c r="L625" t="s">
        <v>46</v>
      </c>
      <c r="M625" t="s">
        <v>46</v>
      </c>
      <c r="N625" t="s">
        <v>46</v>
      </c>
      <c r="O625" t="s">
        <v>46</v>
      </c>
      <c r="P625" t="s">
        <v>47</v>
      </c>
      <c r="Q625" t="s">
        <v>24</v>
      </c>
      <c r="R625" t="s">
        <v>32</v>
      </c>
      <c r="S625" t="s">
        <v>7385</v>
      </c>
      <c r="T625" t="s">
        <v>8092</v>
      </c>
      <c r="U625" t="s">
        <v>24</v>
      </c>
    </row>
    <row r="626" spans="1:21">
      <c r="A626" t="s">
        <v>661</v>
      </c>
      <c r="B626" t="s">
        <v>22</v>
      </c>
      <c r="C626">
        <v>0</v>
      </c>
      <c r="D626" t="s">
        <v>24</v>
      </c>
      <c r="E626" t="s">
        <v>24</v>
      </c>
      <c r="F626">
        <v>7</v>
      </c>
      <c r="G626" t="s">
        <v>23</v>
      </c>
      <c r="H626" t="s">
        <v>24</v>
      </c>
      <c r="I626" t="s">
        <v>24</v>
      </c>
      <c r="J626" t="s">
        <v>46</v>
      </c>
      <c r="K626" t="s">
        <v>46</v>
      </c>
      <c r="L626" t="s">
        <v>46</v>
      </c>
      <c r="M626" t="s">
        <v>46</v>
      </c>
      <c r="N626" t="s">
        <v>46</v>
      </c>
      <c r="O626" t="s">
        <v>46</v>
      </c>
      <c r="P626" t="s">
        <v>27</v>
      </c>
      <c r="Q626" t="s">
        <v>24</v>
      </c>
      <c r="R626" t="s">
        <v>35</v>
      </c>
      <c r="S626">
        <v>20</v>
      </c>
      <c r="T626" t="s">
        <v>8093</v>
      </c>
      <c r="U626" t="s">
        <v>23</v>
      </c>
    </row>
    <row r="627" spans="1:21">
      <c r="A627" t="s">
        <v>662</v>
      </c>
      <c r="B627" t="s">
        <v>22</v>
      </c>
      <c r="C627">
        <v>0</v>
      </c>
      <c r="D627" t="s">
        <v>23</v>
      </c>
      <c r="E627" t="s">
        <v>24</v>
      </c>
      <c r="F627">
        <v>25</v>
      </c>
      <c r="G627" t="s">
        <v>23</v>
      </c>
      <c r="H627" t="s">
        <v>24</v>
      </c>
      <c r="I627" t="s">
        <v>37</v>
      </c>
      <c r="J627" t="s">
        <v>24</v>
      </c>
      <c r="K627" t="s">
        <v>24</v>
      </c>
      <c r="L627" t="s">
        <v>24</v>
      </c>
      <c r="M627" t="s">
        <v>23</v>
      </c>
      <c r="N627" t="s">
        <v>23</v>
      </c>
      <c r="O627" t="s">
        <v>23</v>
      </c>
      <c r="P627" t="s">
        <v>27</v>
      </c>
      <c r="Q627" t="s">
        <v>23</v>
      </c>
      <c r="R627" t="s">
        <v>28</v>
      </c>
      <c r="S627" t="s">
        <v>7586</v>
      </c>
      <c r="T627" t="s">
        <v>8094</v>
      </c>
      <c r="U627" t="s">
        <v>24</v>
      </c>
    </row>
    <row r="628" spans="1:21">
      <c r="A628" t="s">
        <v>663</v>
      </c>
      <c r="B628" t="s">
        <v>30</v>
      </c>
      <c r="C628">
        <v>0</v>
      </c>
      <c r="D628" t="s">
        <v>23</v>
      </c>
      <c r="E628" t="s">
        <v>24</v>
      </c>
      <c r="F628">
        <v>23</v>
      </c>
      <c r="G628" t="s">
        <v>23</v>
      </c>
      <c r="H628" t="s">
        <v>23</v>
      </c>
      <c r="I628" t="s">
        <v>37</v>
      </c>
      <c r="J628" t="s">
        <v>24</v>
      </c>
      <c r="K628" t="s">
        <v>23</v>
      </c>
      <c r="L628" t="s">
        <v>23</v>
      </c>
      <c r="M628" t="s">
        <v>24</v>
      </c>
      <c r="N628" t="s">
        <v>24</v>
      </c>
      <c r="O628" t="s">
        <v>24</v>
      </c>
      <c r="P628" t="s">
        <v>27</v>
      </c>
      <c r="Q628" t="s">
        <v>24</v>
      </c>
      <c r="R628" t="s">
        <v>28</v>
      </c>
      <c r="S628" t="s">
        <v>7410</v>
      </c>
      <c r="T628" t="s">
        <v>8095</v>
      </c>
      <c r="U628" t="s">
        <v>24</v>
      </c>
    </row>
    <row r="629" spans="1:21">
      <c r="A629" t="s">
        <v>664</v>
      </c>
      <c r="B629" t="s">
        <v>22</v>
      </c>
      <c r="C629">
        <v>1</v>
      </c>
      <c r="D629" t="s">
        <v>23</v>
      </c>
      <c r="E629" t="s">
        <v>24</v>
      </c>
      <c r="F629">
        <v>66</v>
      </c>
      <c r="G629" t="s">
        <v>23</v>
      </c>
      <c r="H629" t="s">
        <v>23</v>
      </c>
      <c r="I629" t="s">
        <v>37</v>
      </c>
      <c r="J629" t="s">
        <v>24</v>
      </c>
      <c r="K629" t="s">
        <v>23</v>
      </c>
      <c r="L629" t="s">
        <v>23</v>
      </c>
      <c r="M629" t="s">
        <v>24</v>
      </c>
      <c r="N629" t="s">
        <v>23</v>
      </c>
      <c r="O629" t="s">
        <v>23</v>
      </c>
      <c r="P629" t="s">
        <v>31</v>
      </c>
      <c r="Q629" t="s">
        <v>24</v>
      </c>
      <c r="R629" t="s">
        <v>40</v>
      </c>
      <c r="S629" t="s">
        <v>7670</v>
      </c>
      <c r="T629" t="s">
        <v>8096</v>
      </c>
      <c r="U629" t="s">
        <v>24</v>
      </c>
    </row>
    <row r="630" spans="1:21">
      <c r="A630" t="s">
        <v>665</v>
      </c>
      <c r="B630" t="s">
        <v>22</v>
      </c>
      <c r="C630">
        <v>1</v>
      </c>
      <c r="D630" t="s">
        <v>24</v>
      </c>
      <c r="E630" t="s">
        <v>24</v>
      </c>
      <c r="F630">
        <v>72</v>
      </c>
      <c r="G630" t="s">
        <v>23</v>
      </c>
      <c r="H630" t="s">
        <v>23</v>
      </c>
      <c r="I630" t="s">
        <v>37</v>
      </c>
      <c r="J630" t="s">
        <v>24</v>
      </c>
      <c r="K630" t="s">
        <v>23</v>
      </c>
      <c r="L630" t="s">
        <v>23</v>
      </c>
      <c r="M630" t="s">
        <v>23</v>
      </c>
      <c r="N630" t="s">
        <v>23</v>
      </c>
      <c r="O630" t="s">
        <v>23</v>
      </c>
      <c r="P630" t="s">
        <v>47</v>
      </c>
      <c r="Q630" t="s">
        <v>24</v>
      </c>
      <c r="R630" t="s">
        <v>28</v>
      </c>
      <c r="S630" t="s">
        <v>8097</v>
      </c>
      <c r="T630" t="s">
        <v>8098</v>
      </c>
      <c r="U630" t="s">
        <v>24</v>
      </c>
    </row>
    <row r="631" spans="1:21">
      <c r="A631" t="s">
        <v>666</v>
      </c>
      <c r="B631" t="s">
        <v>30</v>
      </c>
      <c r="C631">
        <v>1</v>
      </c>
      <c r="D631" t="s">
        <v>23</v>
      </c>
      <c r="E631" t="s">
        <v>24</v>
      </c>
      <c r="F631">
        <v>49</v>
      </c>
      <c r="G631" t="s">
        <v>23</v>
      </c>
      <c r="H631" t="s">
        <v>23</v>
      </c>
      <c r="I631" t="s">
        <v>37</v>
      </c>
      <c r="J631" t="s">
        <v>24</v>
      </c>
      <c r="K631" t="s">
        <v>23</v>
      </c>
      <c r="L631" t="s">
        <v>24</v>
      </c>
      <c r="M631" t="s">
        <v>24</v>
      </c>
      <c r="N631" t="s">
        <v>24</v>
      </c>
      <c r="O631" t="s">
        <v>23</v>
      </c>
      <c r="P631" t="s">
        <v>27</v>
      </c>
      <c r="Q631" t="s">
        <v>24</v>
      </c>
      <c r="R631" t="s">
        <v>40</v>
      </c>
      <c r="S631" t="s">
        <v>7155</v>
      </c>
      <c r="T631" t="s">
        <v>8099</v>
      </c>
      <c r="U631" t="s">
        <v>23</v>
      </c>
    </row>
    <row r="632" spans="1:21">
      <c r="A632" t="s">
        <v>667</v>
      </c>
      <c r="B632" t="s">
        <v>30</v>
      </c>
      <c r="C632">
        <v>1</v>
      </c>
      <c r="D632" t="s">
        <v>23</v>
      </c>
      <c r="E632" t="s">
        <v>23</v>
      </c>
      <c r="F632">
        <v>43</v>
      </c>
      <c r="G632" t="s">
        <v>23</v>
      </c>
      <c r="H632" t="s">
        <v>23</v>
      </c>
      <c r="I632" t="s">
        <v>37</v>
      </c>
      <c r="J632" t="s">
        <v>24</v>
      </c>
      <c r="K632" t="s">
        <v>23</v>
      </c>
      <c r="L632" t="s">
        <v>23</v>
      </c>
      <c r="M632" t="s">
        <v>23</v>
      </c>
      <c r="N632" t="s">
        <v>23</v>
      </c>
      <c r="O632" t="s">
        <v>23</v>
      </c>
      <c r="P632" t="s">
        <v>27</v>
      </c>
      <c r="Q632" t="s">
        <v>23</v>
      </c>
      <c r="R632" t="s">
        <v>35</v>
      </c>
      <c r="S632" t="s">
        <v>8100</v>
      </c>
      <c r="T632" t="s">
        <v>8101</v>
      </c>
      <c r="U632" t="s">
        <v>23</v>
      </c>
    </row>
    <row r="633" spans="1:21">
      <c r="A633" t="s">
        <v>668</v>
      </c>
      <c r="B633" t="s">
        <v>22</v>
      </c>
      <c r="C633">
        <v>0</v>
      </c>
      <c r="D633" t="s">
        <v>23</v>
      </c>
      <c r="E633" t="s">
        <v>24</v>
      </c>
      <c r="F633">
        <v>46</v>
      </c>
      <c r="G633" t="s">
        <v>23</v>
      </c>
      <c r="H633" t="s">
        <v>23</v>
      </c>
      <c r="I633" t="s">
        <v>26</v>
      </c>
      <c r="J633" t="s">
        <v>23</v>
      </c>
      <c r="K633" t="s">
        <v>24</v>
      </c>
      <c r="L633" t="s">
        <v>24</v>
      </c>
      <c r="M633" t="s">
        <v>24</v>
      </c>
      <c r="N633" t="s">
        <v>24</v>
      </c>
      <c r="O633" t="s">
        <v>24</v>
      </c>
      <c r="P633" t="s">
        <v>27</v>
      </c>
      <c r="Q633" t="s">
        <v>24</v>
      </c>
      <c r="R633" t="s">
        <v>35</v>
      </c>
      <c r="S633">
        <v>55</v>
      </c>
      <c r="T633" t="s">
        <v>8102</v>
      </c>
      <c r="U633" t="s">
        <v>24</v>
      </c>
    </row>
    <row r="634" spans="1:21">
      <c r="A634" t="s">
        <v>669</v>
      </c>
      <c r="B634" t="s">
        <v>30</v>
      </c>
      <c r="C634">
        <v>0</v>
      </c>
      <c r="D634" t="s">
        <v>23</v>
      </c>
      <c r="E634" t="s">
        <v>23</v>
      </c>
      <c r="F634">
        <v>72</v>
      </c>
      <c r="G634" t="s">
        <v>23</v>
      </c>
      <c r="H634" t="s">
        <v>23</v>
      </c>
      <c r="I634" t="s">
        <v>26</v>
      </c>
      <c r="J634" t="s">
        <v>23</v>
      </c>
      <c r="K634" t="s">
        <v>23</v>
      </c>
      <c r="L634" t="s">
        <v>23</v>
      </c>
      <c r="M634" t="s">
        <v>23</v>
      </c>
      <c r="N634" t="s">
        <v>23</v>
      </c>
      <c r="O634" t="s">
        <v>23</v>
      </c>
      <c r="P634" t="s">
        <v>47</v>
      </c>
      <c r="Q634" t="s">
        <v>24</v>
      </c>
      <c r="R634" t="s">
        <v>40</v>
      </c>
      <c r="S634" t="s">
        <v>7320</v>
      </c>
      <c r="T634" t="s">
        <v>8103</v>
      </c>
      <c r="U634" t="s">
        <v>24</v>
      </c>
    </row>
    <row r="635" spans="1:21">
      <c r="A635" t="s">
        <v>670</v>
      </c>
      <c r="B635" t="s">
        <v>30</v>
      </c>
      <c r="C635">
        <v>0</v>
      </c>
      <c r="D635" t="s">
        <v>24</v>
      </c>
      <c r="E635" t="s">
        <v>24</v>
      </c>
      <c r="F635">
        <v>10</v>
      </c>
      <c r="G635" t="s">
        <v>23</v>
      </c>
      <c r="H635" t="s">
        <v>24</v>
      </c>
      <c r="I635" t="s">
        <v>24</v>
      </c>
      <c r="J635" t="s">
        <v>46</v>
      </c>
      <c r="K635" t="s">
        <v>46</v>
      </c>
      <c r="L635" t="s">
        <v>46</v>
      </c>
      <c r="M635" t="s">
        <v>46</v>
      </c>
      <c r="N635" t="s">
        <v>46</v>
      </c>
      <c r="O635" t="s">
        <v>46</v>
      </c>
      <c r="P635" t="s">
        <v>31</v>
      </c>
      <c r="Q635" t="s">
        <v>24</v>
      </c>
      <c r="R635" t="s">
        <v>32</v>
      </c>
      <c r="S635" t="s">
        <v>8104</v>
      </c>
      <c r="T635" t="s">
        <v>8105</v>
      </c>
      <c r="U635" t="s">
        <v>24</v>
      </c>
    </row>
    <row r="636" spans="1:21">
      <c r="A636" t="s">
        <v>671</v>
      </c>
      <c r="B636" t="s">
        <v>22</v>
      </c>
      <c r="C636">
        <v>0</v>
      </c>
      <c r="D636" t="s">
        <v>24</v>
      </c>
      <c r="E636" t="s">
        <v>24</v>
      </c>
      <c r="F636">
        <v>40</v>
      </c>
      <c r="G636" t="s">
        <v>24</v>
      </c>
      <c r="H636" t="s">
        <v>25</v>
      </c>
      <c r="I636" t="s">
        <v>26</v>
      </c>
      <c r="J636" t="s">
        <v>23</v>
      </c>
      <c r="K636" t="s">
        <v>24</v>
      </c>
      <c r="L636" t="s">
        <v>24</v>
      </c>
      <c r="M636" t="s">
        <v>23</v>
      </c>
      <c r="N636" t="s">
        <v>23</v>
      </c>
      <c r="O636" t="s">
        <v>23</v>
      </c>
      <c r="P636" t="s">
        <v>31</v>
      </c>
      <c r="Q636" t="s">
        <v>23</v>
      </c>
      <c r="R636" t="s">
        <v>35</v>
      </c>
      <c r="S636" t="s">
        <v>8106</v>
      </c>
      <c r="T636" t="s">
        <v>8107</v>
      </c>
      <c r="U636" t="s">
        <v>24</v>
      </c>
    </row>
    <row r="637" spans="1:21">
      <c r="A637" t="s">
        <v>672</v>
      </c>
      <c r="B637" t="s">
        <v>22</v>
      </c>
      <c r="C637">
        <v>0</v>
      </c>
      <c r="D637" t="s">
        <v>23</v>
      </c>
      <c r="E637" t="s">
        <v>23</v>
      </c>
      <c r="F637">
        <v>65</v>
      </c>
      <c r="G637" t="s">
        <v>23</v>
      </c>
      <c r="H637" t="s">
        <v>23</v>
      </c>
      <c r="I637" t="s">
        <v>37</v>
      </c>
      <c r="J637" t="s">
        <v>24</v>
      </c>
      <c r="K637" t="s">
        <v>23</v>
      </c>
      <c r="L637" t="s">
        <v>23</v>
      </c>
      <c r="M637" t="s">
        <v>24</v>
      </c>
      <c r="N637" t="s">
        <v>23</v>
      </c>
      <c r="O637" t="s">
        <v>23</v>
      </c>
      <c r="P637" t="s">
        <v>27</v>
      </c>
      <c r="Q637" t="s">
        <v>23</v>
      </c>
      <c r="R637" t="s">
        <v>28</v>
      </c>
      <c r="S637" t="s">
        <v>7145</v>
      </c>
      <c r="T637" t="s">
        <v>8108</v>
      </c>
      <c r="U637" t="s">
        <v>23</v>
      </c>
    </row>
    <row r="638" spans="1:21">
      <c r="A638" t="s">
        <v>673</v>
      </c>
      <c r="B638" t="s">
        <v>30</v>
      </c>
      <c r="C638">
        <v>0</v>
      </c>
      <c r="D638" t="s">
        <v>24</v>
      </c>
      <c r="E638" t="s">
        <v>24</v>
      </c>
      <c r="F638">
        <v>31</v>
      </c>
      <c r="G638" t="s">
        <v>23</v>
      </c>
      <c r="H638" t="s">
        <v>24</v>
      </c>
      <c r="I638" t="s">
        <v>37</v>
      </c>
      <c r="J638" t="s">
        <v>24</v>
      </c>
      <c r="K638" t="s">
        <v>24</v>
      </c>
      <c r="L638" t="s">
        <v>23</v>
      </c>
      <c r="M638" t="s">
        <v>23</v>
      </c>
      <c r="N638" t="s">
        <v>23</v>
      </c>
      <c r="O638" t="s">
        <v>23</v>
      </c>
      <c r="P638" t="s">
        <v>47</v>
      </c>
      <c r="Q638" t="s">
        <v>24</v>
      </c>
      <c r="R638" t="s">
        <v>35</v>
      </c>
      <c r="S638" t="s">
        <v>7772</v>
      </c>
      <c r="T638" t="s">
        <v>8109</v>
      </c>
      <c r="U638" t="s">
        <v>24</v>
      </c>
    </row>
    <row r="639" spans="1:21">
      <c r="A639" t="s">
        <v>674</v>
      </c>
      <c r="B639" t="s">
        <v>22</v>
      </c>
      <c r="C639">
        <v>0</v>
      </c>
      <c r="D639" t="s">
        <v>23</v>
      </c>
      <c r="E639" t="s">
        <v>24</v>
      </c>
      <c r="F639">
        <v>68</v>
      </c>
      <c r="G639" t="s">
        <v>23</v>
      </c>
      <c r="H639" t="s">
        <v>23</v>
      </c>
      <c r="I639" t="s">
        <v>26</v>
      </c>
      <c r="J639" t="s">
        <v>23</v>
      </c>
      <c r="K639" t="s">
        <v>23</v>
      </c>
      <c r="L639" t="s">
        <v>23</v>
      </c>
      <c r="M639" t="s">
        <v>23</v>
      </c>
      <c r="N639" t="s">
        <v>24</v>
      </c>
      <c r="O639" t="s">
        <v>24</v>
      </c>
      <c r="P639" t="s">
        <v>47</v>
      </c>
      <c r="Q639" t="s">
        <v>24</v>
      </c>
      <c r="R639" t="s">
        <v>40</v>
      </c>
      <c r="S639" t="s">
        <v>7404</v>
      </c>
      <c r="T639" t="s">
        <v>8110</v>
      </c>
      <c r="U639" t="s">
        <v>24</v>
      </c>
    </row>
    <row r="640" spans="1:21">
      <c r="A640" t="s">
        <v>675</v>
      </c>
      <c r="B640" t="s">
        <v>30</v>
      </c>
      <c r="C640">
        <v>1</v>
      </c>
      <c r="D640" t="s">
        <v>23</v>
      </c>
      <c r="E640" t="s">
        <v>23</v>
      </c>
      <c r="F640">
        <v>56</v>
      </c>
      <c r="G640" t="s">
        <v>23</v>
      </c>
      <c r="H640" t="s">
        <v>23</v>
      </c>
      <c r="I640" t="s">
        <v>37</v>
      </c>
      <c r="J640" t="s">
        <v>23</v>
      </c>
      <c r="K640" t="s">
        <v>24</v>
      </c>
      <c r="L640" t="s">
        <v>23</v>
      </c>
      <c r="M640" t="s">
        <v>24</v>
      </c>
      <c r="N640" t="s">
        <v>23</v>
      </c>
      <c r="O640" t="s">
        <v>23</v>
      </c>
      <c r="P640" t="s">
        <v>31</v>
      </c>
      <c r="Q640" t="s">
        <v>23</v>
      </c>
      <c r="R640" t="s">
        <v>35</v>
      </c>
      <c r="S640" t="s">
        <v>8111</v>
      </c>
      <c r="T640" t="s">
        <v>8112</v>
      </c>
      <c r="U640" t="s">
        <v>23</v>
      </c>
    </row>
    <row r="641" spans="1:21">
      <c r="A641" t="s">
        <v>676</v>
      </c>
      <c r="B641" t="s">
        <v>30</v>
      </c>
      <c r="C641">
        <v>0</v>
      </c>
      <c r="D641" t="s">
        <v>23</v>
      </c>
      <c r="E641" t="s">
        <v>24</v>
      </c>
      <c r="F641">
        <v>10</v>
      </c>
      <c r="G641" t="s">
        <v>23</v>
      </c>
      <c r="H641" t="s">
        <v>23</v>
      </c>
      <c r="I641" t="s">
        <v>37</v>
      </c>
      <c r="J641" t="s">
        <v>24</v>
      </c>
      <c r="K641" t="s">
        <v>24</v>
      </c>
      <c r="L641" t="s">
        <v>24</v>
      </c>
      <c r="M641" t="s">
        <v>24</v>
      </c>
      <c r="N641" t="s">
        <v>24</v>
      </c>
      <c r="O641" t="s">
        <v>23</v>
      </c>
      <c r="P641" t="s">
        <v>27</v>
      </c>
      <c r="Q641" t="s">
        <v>23</v>
      </c>
      <c r="R641" t="s">
        <v>28</v>
      </c>
      <c r="S641" t="s">
        <v>8113</v>
      </c>
      <c r="T641" t="s">
        <v>8114</v>
      </c>
      <c r="U641" t="s">
        <v>23</v>
      </c>
    </row>
    <row r="642" spans="1:21">
      <c r="A642" t="s">
        <v>677</v>
      </c>
      <c r="B642" t="s">
        <v>30</v>
      </c>
      <c r="C642">
        <v>0</v>
      </c>
      <c r="D642" t="s">
        <v>23</v>
      </c>
      <c r="E642" t="s">
        <v>23</v>
      </c>
      <c r="F642">
        <v>68</v>
      </c>
      <c r="G642" t="s">
        <v>23</v>
      </c>
      <c r="H642" t="s">
        <v>23</v>
      </c>
      <c r="I642" t="s">
        <v>24</v>
      </c>
      <c r="J642" t="s">
        <v>46</v>
      </c>
      <c r="K642" t="s">
        <v>46</v>
      </c>
      <c r="L642" t="s">
        <v>46</v>
      </c>
      <c r="M642" t="s">
        <v>46</v>
      </c>
      <c r="N642" t="s">
        <v>46</v>
      </c>
      <c r="O642" t="s">
        <v>46</v>
      </c>
      <c r="P642" t="s">
        <v>47</v>
      </c>
      <c r="Q642" t="s">
        <v>24</v>
      </c>
      <c r="R642" t="s">
        <v>35</v>
      </c>
      <c r="S642" t="s">
        <v>7583</v>
      </c>
      <c r="T642" t="s">
        <v>8115</v>
      </c>
      <c r="U642" t="s">
        <v>24</v>
      </c>
    </row>
    <row r="643" spans="1:21">
      <c r="A643" t="s">
        <v>678</v>
      </c>
      <c r="B643" t="s">
        <v>22</v>
      </c>
      <c r="C643">
        <v>0</v>
      </c>
      <c r="D643" t="s">
        <v>23</v>
      </c>
      <c r="E643" t="s">
        <v>23</v>
      </c>
      <c r="F643">
        <v>43</v>
      </c>
      <c r="G643" t="s">
        <v>23</v>
      </c>
      <c r="H643" t="s">
        <v>24</v>
      </c>
      <c r="I643" t="s">
        <v>26</v>
      </c>
      <c r="J643" t="s">
        <v>24</v>
      </c>
      <c r="K643" t="s">
        <v>24</v>
      </c>
      <c r="L643" t="s">
        <v>24</v>
      </c>
      <c r="M643" t="s">
        <v>24</v>
      </c>
      <c r="N643" t="s">
        <v>23</v>
      </c>
      <c r="O643" t="s">
        <v>24</v>
      </c>
      <c r="P643" t="s">
        <v>27</v>
      </c>
      <c r="Q643" t="s">
        <v>24</v>
      </c>
      <c r="R643" t="s">
        <v>28</v>
      </c>
      <c r="S643" t="s">
        <v>7135</v>
      </c>
      <c r="T643" t="s">
        <v>8116</v>
      </c>
      <c r="U643" t="s">
        <v>23</v>
      </c>
    </row>
    <row r="644" spans="1:21">
      <c r="A644" t="s">
        <v>679</v>
      </c>
      <c r="B644" t="s">
        <v>30</v>
      </c>
      <c r="C644">
        <v>0</v>
      </c>
      <c r="D644" t="s">
        <v>24</v>
      </c>
      <c r="E644" t="s">
        <v>24</v>
      </c>
      <c r="F644">
        <v>1</v>
      </c>
      <c r="G644" t="s">
        <v>23</v>
      </c>
      <c r="H644" t="s">
        <v>24</v>
      </c>
      <c r="I644" t="s">
        <v>37</v>
      </c>
      <c r="J644" t="s">
        <v>24</v>
      </c>
      <c r="K644" t="s">
        <v>24</v>
      </c>
      <c r="L644" t="s">
        <v>24</v>
      </c>
      <c r="M644" t="s">
        <v>24</v>
      </c>
      <c r="N644" t="s">
        <v>23</v>
      </c>
      <c r="O644" t="s">
        <v>23</v>
      </c>
      <c r="P644" t="s">
        <v>27</v>
      </c>
      <c r="Q644" t="s">
        <v>23</v>
      </c>
      <c r="R644" t="s">
        <v>28</v>
      </c>
      <c r="S644" t="s">
        <v>7965</v>
      </c>
      <c r="T644" t="s">
        <v>7965</v>
      </c>
      <c r="U644" t="s">
        <v>23</v>
      </c>
    </row>
    <row r="645" spans="1:21">
      <c r="A645" t="s">
        <v>680</v>
      </c>
      <c r="B645" t="s">
        <v>22</v>
      </c>
      <c r="C645">
        <v>1</v>
      </c>
      <c r="D645" t="s">
        <v>24</v>
      </c>
      <c r="E645" t="s">
        <v>24</v>
      </c>
      <c r="F645">
        <v>49</v>
      </c>
      <c r="G645" t="s">
        <v>23</v>
      </c>
      <c r="H645" t="s">
        <v>24</v>
      </c>
      <c r="I645" t="s">
        <v>37</v>
      </c>
      <c r="J645" t="s">
        <v>24</v>
      </c>
      <c r="K645" t="s">
        <v>23</v>
      </c>
      <c r="L645" t="s">
        <v>23</v>
      </c>
      <c r="M645" t="s">
        <v>24</v>
      </c>
      <c r="N645" t="s">
        <v>24</v>
      </c>
      <c r="O645" t="s">
        <v>23</v>
      </c>
      <c r="P645" t="s">
        <v>31</v>
      </c>
      <c r="Q645" t="s">
        <v>23</v>
      </c>
      <c r="R645" t="s">
        <v>35</v>
      </c>
      <c r="S645" t="s">
        <v>7320</v>
      </c>
      <c r="T645" t="s">
        <v>8117</v>
      </c>
      <c r="U645" t="s">
        <v>24</v>
      </c>
    </row>
    <row r="646" spans="1:21">
      <c r="A646" t="s">
        <v>681</v>
      </c>
      <c r="B646" t="s">
        <v>22</v>
      </c>
      <c r="C646">
        <v>0</v>
      </c>
      <c r="D646" t="s">
        <v>23</v>
      </c>
      <c r="E646" t="s">
        <v>23</v>
      </c>
      <c r="F646">
        <v>15</v>
      </c>
      <c r="G646" t="s">
        <v>23</v>
      </c>
      <c r="H646" t="s">
        <v>23</v>
      </c>
      <c r="I646" t="s">
        <v>24</v>
      </c>
      <c r="J646" t="s">
        <v>46</v>
      </c>
      <c r="K646" t="s">
        <v>46</v>
      </c>
      <c r="L646" t="s">
        <v>46</v>
      </c>
      <c r="M646" t="s">
        <v>46</v>
      </c>
      <c r="N646" t="s">
        <v>46</v>
      </c>
      <c r="O646" t="s">
        <v>46</v>
      </c>
      <c r="P646" t="s">
        <v>27</v>
      </c>
      <c r="Q646" t="s">
        <v>23</v>
      </c>
      <c r="R646" t="s">
        <v>28</v>
      </c>
      <c r="S646" t="s">
        <v>7476</v>
      </c>
      <c r="T646" t="s">
        <v>8118</v>
      </c>
      <c r="U646" t="s">
        <v>24</v>
      </c>
    </row>
    <row r="647" spans="1:21">
      <c r="A647" t="s">
        <v>682</v>
      </c>
      <c r="B647" t="s">
        <v>30</v>
      </c>
      <c r="C647">
        <v>1</v>
      </c>
      <c r="D647" t="s">
        <v>23</v>
      </c>
      <c r="E647" t="s">
        <v>24</v>
      </c>
      <c r="F647">
        <v>20</v>
      </c>
      <c r="G647" t="s">
        <v>23</v>
      </c>
      <c r="H647" t="s">
        <v>23</v>
      </c>
      <c r="I647" t="s">
        <v>37</v>
      </c>
      <c r="J647" t="s">
        <v>24</v>
      </c>
      <c r="K647" t="s">
        <v>24</v>
      </c>
      <c r="L647" t="s">
        <v>24</v>
      </c>
      <c r="M647" t="s">
        <v>24</v>
      </c>
      <c r="N647" t="s">
        <v>23</v>
      </c>
      <c r="O647" t="s">
        <v>23</v>
      </c>
      <c r="P647" t="s">
        <v>27</v>
      </c>
      <c r="Q647" t="s">
        <v>23</v>
      </c>
      <c r="R647" t="s">
        <v>28</v>
      </c>
      <c r="S647" t="s">
        <v>8027</v>
      </c>
      <c r="T647" t="s">
        <v>8119</v>
      </c>
      <c r="U647" t="s">
        <v>23</v>
      </c>
    </row>
    <row r="648" spans="1:21">
      <c r="A648" t="s">
        <v>683</v>
      </c>
      <c r="B648" t="s">
        <v>30</v>
      </c>
      <c r="C648">
        <v>0</v>
      </c>
      <c r="D648" t="s">
        <v>24</v>
      </c>
      <c r="E648" t="s">
        <v>24</v>
      </c>
      <c r="F648">
        <v>1</v>
      </c>
      <c r="G648" t="s">
        <v>23</v>
      </c>
      <c r="H648" t="s">
        <v>24</v>
      </c>
      <c r="I648" t="s">
        <v>26</v>
      </c>
      <c r="J648" t="s">
        <v>24</v>
      </c>
      <c r="K648" t="s">
        <v>24</v>
      </c>
      <c r="L648" t="s">
        <v>24</v>
      </c>
      <c r="M648" t="s">
        <v>24</v>
      </c>
      <c r="N648" t="s">
        <v>24</v>
      </c>
      <c r="O648" t="s">
        <v>24</v>
      </c>
      <c r="P648" t="s">
        <v>27</v>
      </c>
      <c r="Q648" t="s">
        <v>23</v>
      </c>
      <c r="R648" t="s">
        <v>32</v>
      </c>
      <c r="S648" t="s">
        <v>8120</v>
      </c>
      <c r="T648" t="s">
        <v>8120</v>
      </c>
      <c r="U648" t="s">
        <v>23</v>
      </c>
    </row>
    <row r="649" spans="1:21">
      <c r="A649" t="s">
        <v>684</v>
      </c>
      <c r="B649" t="s">
        <v>30</v>
      </c>
      <c r="C649">
        <v>0</v>
      </c>
      <c r="D649" t="s">
        <v>23</v>
      </c>
      <c r="E649" t="s">
        <v>23</v>
      </c>
      <c r="F649">
        <v>50</v>
      </c>
      <c r="G649" t="s">
        <v>23</v>
      </c>
      <c r="H649" t="s">
        <v>23</v>
      </c>
      <c r="I649" t="s">
        <v>26</v>
      </c>
      <c r="J649" t="s">
        <v>24</v>
      </c>
      <c r="K649" t="s">
        <v>24</v>
      </c>
      <c r="L649" t="s">
        <v>23</v>
      </c>
      <c r="M649" t="s">
        <v>23</v>
      </c>
      <c r="N649" t="s">
        <v>23</v>
      </c>
      <c r="O649" t="s">
        <v>24</v>
      </c>
      <c r="P649" t="s">
        <v>31</v>
      </c>
      <c r="Q649" t="s">
        <v>23</v>
      </c>
      <c r="R649" t="s">
        <v>28</v>
      </c>
      <c r="S649" t="s">
        <v>8121</v>
      </c>
      <c r="T649" t="s">
        <v>8122</v>
      </c>
      <c r="U649" t="s">
        <v>24</v>
      </c>
    </row>
    <row r="650" spans="1:21">
      <c r="A650" t="s">
        <v>685</v>
      </c>
      <c r="B650" t="s">
        <v>22</v>
      </c>
      <c r="C650">
        <v>1</v>
      </c>
      <c r="D650" t="s">
        <v>24</v>
      </c>
      <c r="E650" t="s">
        <v>24</v>
      </c>
      <c r="F650">
        <v>2</v>
      </c>
      <c r="G650" t="s">
        <v>23</v>
      </c>
      <c r="H650" t="s">
        <v>23</v>
      </c>
      <c r="I650" t="s">
        <v>37</v>
      </c>
      <c r="J650" t="s">
        <v>24</v>
      </c>
      <c r="K650" t="s">
        <v>23</v>
      </c>
      <c r="L650" t="s">
        <v>24</v>
      </c>
      <c r="M650" t="s">
        <v>24</v>
      </c>
      <c r="N650" t="s">
        <v>24</v>
      </c>
      <c r="O650" t="s">
        <v>23</v>
      </c>
      <c r="P650" t="s">
        <v>27</v>
      </c>
      <c r="Q650" t="s">
        <v>24</v>
      </c>
      <c r="R650" t="s">
        <v>28</v>
      </c>
      <c r="S650" t="s">
        <v>8123</v>
      </c>
      <c r="T650" t="s">
        <v>8124</v>
      </c>
      <c r="U650" t="s">
        <v>23</v>
      </c>
    </row>
    <row r="651" spans="1:21">
      <c r="A651" t="s">
        <v>686</v>
      </c>
      <c r="B651" t="s">
        <v>30</v>
      </c>
      <c r="C651">
        <v>1</v>
      </c>
      <c r="D651" t="s">
        <v>24</v>
      </c>
      <c r="E651" t="s">
        <v>24</v>
      </c>
      <c r="F651">
        <v>24</v>
      </c>
      <c r="G651" t="s">
        <v>23</v>
      </c>
      <c r="H651" t="s">
        <v>24</v>
      </c>
      <c r="I651" t="s">
        <v>37</v>
      </c>
      <c r="J651" t="s">
        <v>24</v>
      </c>
      <c r="K651" t="s">
        <v>24</v>
      </c>
      <c r="L651" t="s">
        <v>24</v>
      </c>
      <c r="M651" t="s">
        <v>24</v>
      </c>
      <c r="N651" t="s">
        <v>24</v>
      </c>
      <c r="O651" t="s">
        <v>24</v>
      </c>
      <c r="P651" t="s">
        <v>27</v>
      </c>
      <c r="Q651" t="s">
        <v>24</v>
      </c>
      <c r="R651" t="s">
        <v>40</v>
      </c>
      <c r="S651">
        <v>70</v>
      </c>
      <c r="T651" t="s">
        <v>8125</v>
      </c>
      <c r="U651" t="s">
        <v>24</v>
      </c>
    </row>
    <row r="652" spans="1:21">
      <c r="A652" t="s">
        <v>687</v>
      </c>
      <c r="B652" t="s">
        <v>22</v>
      </c>
      <c r="C652">
        <v>0</v>
      </c>
      <c r="D652" t="s">
        <v>24</v>
      </c>
      <c r="E652" t="s">
        <v>24</v>
      </c>
      <c r="F652">
        <v>3</v>
      </c>
      <c r="G652" t="s">
        <v>23</v>
      </c>
      <c r="H652" t="s">
        <v>24</v>
      </c>
      <c r="I652" t="s">
        <v>37</v>
      </c>
      <c r="J652" t="s">
        <v>24</v>
      </c>
      <c r="K652" t="s">
        <v>24</v>
      </c>
      <c r="L652" t="s">
        <v>24</v>
      </c>
      <c r="M652" t="s">
        <v>24</v>
      </c>
      <c r="N652" t="s">
        <v>24</v>
      </c>
      <c r="O652" t="s">
        <v>24</v>
      </c>
      <c r="P652" t="s">
        <v>27</v>
      </c>
      <c r="Q652" t="s">
        <v>23</v>
      </c>
      <c r="R652" t="s">
        <v>35</v>
      </c>
      <c r="S652" t="s">
        <v>7840</v>
      </c>
      <c r="T652" t="s">
        <v>8126</v>
      </c>
      <c r="U652" t="s">
        <v>23</v>
      </c>
    </row>
    <row r="653" spans="1:21">
      <c r="A653" t="s">
        <v>688</v>
      </c>
      <c r="B653" t="s">
        <v>22</v>
      </c>
      <c r="C653">
        <v>0</v>
      </c>
      <c r="D653" t="s">
        <v>24</v>
      </c>
      <c r="E653" t="s">
        <v>24</v>
      </c>
      <c r="F653">
        <v>1</v>
      </c>
      <c r="G653" t="s">
        <v>23</v>
      </c>
      <c r="H653" t="s">
        <v>24</v>
      </c>
      <c r="I653" t="s">
        <v>37</v>
      </c>
      <c r="J653" t="s">
        <v>24</v>
      </c>
      <c r="K653" t="s">
        <v>24</v>
      </c>
      <c r="L653" t="s">
        <v>23</v>
      </c>
      <c r="M653" t="s">
        <v>24</v>
      </c>
      <c r="N653" t="s">
        <v>24</v>
      </c>
      <c r="O653" t="s">
        <v>24</v>
      </c>
      <c r="P653" t="s">
        <v>27</v>
      </c>
      <c r="Q653" t="s">
        <v>23</v>
      </c>
      <c r="R653" t="s">
        <v>32</v>
      </c>
      <c r="S653" t="s">
        <v>8127</v>
      </c>
      <c r="T653" t="s">
        <v>8127</v>
      </c>
      <c r="U653" t="s">
        <v>23</v>
      </c>
    </row>
    <row r="654" spans="1:21">
      <c r="A654" t="s">
        <v>689</v>
      </c>
      <c r="B654" t="s">
        <v>30</v>
      </c>
      <c r="C654">
        <v>0</v>
      </c>
      <c r="D654" t="s">
        <v>23</v>
      </c>
      <c r="E654" t="s">
        <v>23</v>
      </c>
      <c r="F654">
        <v>35</v>
      </c>
      <c r="G654" t="s">
        <v>23</v>
      </c>
      <c r="H654" t="s">
        <v>24</v>
      </c>
      <c r="I654" t="s">
        <v>24</v>
      </c>
      <c r="J654" t="s">
        <v>46</v>
      </c>
      <c r="K654" t="s">
        <v>46</v>
      </c>
      <c r="L654" t="s">
        <v>46</v>
      </c>
      <c r="M654" t="s">
        <v>46</v>
      </c>
      <c r="N654" t="s">
        <v>46</v>
      </c>
      <c r="O654" t="s">
        <v>46</v>
      </c>
      <c r="P654" t="s">
        <v>47</v>
      </c>
      <c r="Q654" t="s">
        <v>24</v>
      </c>
      <c r="R654" t="s">
        <v>32</v>
      </c>
      <c r="S654" t="s">
        <v>8037</v>
      </c>
      <c r="T654" t="s">
        <v>8128</v>
      </c>
      <c r="U654" t="s">
        <v>24</v>
      </c>
    </row>
    <row r="655" spans="1:21">
      <c r="A655" t="s">
        <v>690</v>
      </c>
      <c r="B655" t="s">
        <v>22</v>
      </c>
      <c r="C655">
        <v>0</v>
      </c>
      <c r="D655" t="s">
        <v>24</v>
      </c>
      <c r="E655" t="s">
        <v>24</v>
      </c>
      <c r="F655">
        <v>17</v>
      </c>
      <c r="G655" t="s">
        <v>23</v>
      </c>
      <c r="H655" t="s">
        <v>23</v>
      </c>
      <c r="I655" t="s">
        <v>24</v>
      </c>
      <c r="J655" t="s">
        <v>46</v>
      </c>
      <c r="K655" t="s">
        <v>46</v>
      </c>
      <c r="L655" t="s">
        <v>46</v>
      </c>
      <c r="M655" t="s">
        <v>46</v>
      </c>
      <c r="N655" t="s">
        <v>46</v>
      </c>
      <c r="O655" t="s">
        <v>46</v>
      </c>
      <c r="P655" t="s">
        <v>27</v>
      </c>
      <c r="Q655" t="s">
        <v>24</v>
      </c>
      <c r="R655" t="s">
        <v>32</v>
      </c>
      <c r="S655" t="s">
        <v>7433</v>
      </c>
      <c r="T655" t="s">
        <v>8129</v>
      </c>
      <c r="U655" t="s">
        <v>24</v>
      </c>
    </row>
    <row r="656" spans="1:21">
      <c r="A656" t="s">
        <v>691</v>
      </c>
      <c r="B656" t="s">
        <v>22</v>
      </c>
      <c r="C656">
        <v>1</v>
      </c>
      <c r="D656" t="s">
        <v>24</v>
      </c>
      <c r="E656" t="s">
        <v>24</v>
      </c>
      <c r="F656">
        <v>8</v>
      </c>
      <c r="G656" t="s">
        <v>23</v>
      </c>
      <c r="H656" t="s">
        <v>24</v>
      </c>
      <c r="I656" t="s">
        <v>24</v>
      </c>
      <c r="J656" t="s">
        <v>46</v>
      </c>
      <c r="K656" t="s">
        <v>46</v>
      </c>
      <c r="L656" t="s">
        <v>46</v>
      </c>
      <c r="M656" t="s">
        <v>46</v>
      </c>
      <c r="N656" t="s">
        <v>46</v>
      </c>
      <c r="O656" t="s">
        <v>46</v>
      </c>
      <c r="P656" t="s">
        <v>27</v>
      </c>
      <c r="Q656" t="s">
        <v>24</v>
      </c>
      <c r="R656" t="s">
        <v>28</v>
      </c>
      <c r="S656" t="s">
        <v>7438</v>
      </c>
      <c r="T656" t="s">
        <v>8130</v>
      </c>
      <c r="U656" t="s">
        <v>23</v>
      </c>
    </row>
    <row r="657" spans="1:21">
      <c r="A657" t="s">
        <v>692</v>
      </c>
      <c r="B657" t="s">
        <v>30</v>
      </c>
      <c r="C657">
        <v>0</v>
      </c>
      <c r="D657" t="s">
        <v>24</v>
      </c>
      <c r="E657" t="s">
        <v>24</v>
      </c>
      <c r="F657">
        <v>10</v>
      </c>
      <c r="G657" t="s">
        <v>23</v>
      </c>
      <c r="H657" t="s">
        <v>24</v>
      </c>
      <c r="I657" t="s">
        <v>37</v>
      </c>
      <c r="J657" t="s">
        <v>24</v>
      </c>
      <c r="K657" t="s">
        <v>24</v>
      </c>
      <c r="L657" t="s">
        <v>24</v>
      </c>
      <c r="M657" t="s">
        <v>23</v>
      </c>
      <c r="N657" t="s">
        <v>23</v>
      </c>
      <c r="O657" t="s">
        <v>23</v>
      </c>
      <c r="P657" t="s">
        <v>27</v>
      </c>
      <c r="Q657" t="s">
        <v>23</v>
      </c>
      <c r="R657" t="s">
        <v>40</v>
      </c>
      <c r="S657" t="s">
        <v>8131</v>
      </c>
      <c r="T657" t="s">
        <v>8132</v>
      </c>
      <c r="U657" t="s">
        <v>24</v>
      </c>
    </row>
    <row r="658" spans="1:21">
      <c r="A658" t="s">
        <v>693</v>
      </c>
      <c r="B658" t="s">
        <v>30</v>
      </c>
      <c r="C658">
        <v>0</v>
      </c>
      <c r="D658" t="s">
        <v>23</v>
      </c>
      <c r="E658" t="s">
        <v>23</v>
      </c>
      <c r="F658">
        <v>68</v>
      </c>
      <c r="G658" t="s">
        <v>23</v>
      </c>
      <c r="H658" t="s">
        <v>23</v>
      </c>
      <c r="I658" t="s">
        <v>26</v>
      </c>
      <c r="J658" t="s">
        <v>23</v>
      </c>
      <c r="K658" t="s">
        <v>23</v>
      </c>
      <c r="L658" t="s">
        <v>23</v>
      </c>
      <c r="M658" t="s">
        <v>23</v>
      </c>
      <c r="N658" t="s">
        <v>23</v>
      </c>
      <c r="O658" t="s">
        <v>23</v>
      </c>
      <c r="P658" t="s">
        <v>47</v>
      </c>
      <c r="Q658" t="s">
        <v>23</v>
      </c>
      <c r="R658" t="s">
        <v>40</v>
      </c>
      <c r="S658" t="s">
        <v>8133</v>
      </c>
      <c r="T658" t="s">
        <v>8134</v>
      </c>
      <c r="U658" t="s">
        <v>24</v>
      </c>
    </row>
    <row r="659" spans="1:21">
      <c r="A659" t="s">
        <v>694</v>
      </c>
      <c r="B659" t="s">
        <v>30</v>
      </c>
      <c r="C659">
        <v>0</v>
      </c>
      <c r="D659" t="s">
        <v>23</v>
      </c>
      <c r="E659" t="s">
        <v>24</v>
      </c>
      <c r="F659">
        <v>45</v>
      </c>
      <c r="G659" t="s">
        <v>23</v>
      </c>
      <c r="H659" t="s">
        <v>24</v>
      </c>
      <c r="I659" t="s">
        <v>26</v>
      </c>
      <c r="J659" t="s">
        <v>23</v>
      </c>
      <c r="K659" t="s">
        <v>23</v>
      </c>
      <c r="L659" t="s">
        <v>23</v>
      </c>
      <c r="M659" t="s">
        <v>24</v>
      </c>
      <c r="N659" t="s">
        <v>23</v>
      </c>
      <c r="O659" t="s">
        <v>23</v>
      </c>
      <c r="P659" t="s">
        <v>31</v>
      </c>
      <c r="Q659" t="s">
        <v>24</v>
      </c>
      <c r="R659" t="s">
        <v>35</v>
      </c>
      <c r="S659" t="s">
        <v>8135</v>
      </c>
      <c r="T659" t="s">
        <v>8136</v>
      </c>
      <c r="U659" t="s">
        <v>24</v>
      </c>
    </row>
    <row r="660" spans="1:21">
      <c r="A660" t="s">
        <v>695</v>
      </c>
      <c r="B660" t="s">
        <v>30</v>
      </c>
      <c r="C660">
        <v>0</v>
      </c>
      <c r="D660" t="s">
        <v>23</v>
      </c>
      <c r="E660" t="s">
        <v>23</v>
      </c>
      <c r="F660">
        <v>2</v>
      </c>
      <c r="G660" t="s">
        <v>23</v>
      </c>
      <c r="H660" t="s">
        <v>24</v>
      </c>
      <c r="I660" t="s">
        <v>24</v>
      </c>
      <c r="J660" t="s">
        <v>46</v>
      </c>
      <c r="K660" t="s">
        <v>46</v>
      </c>
      <c r="L660" t="s">
        <v>46</v>
      </c>
      <c r="M660" t="s">
        <v>46</v>
      </c>
      <c r="N660" t="s">
        <v>46</v>
      </c>
      <c r="O660" t="s">
        <v>46</v>
      </c>
      <c r="P660" t="s">
        <v>31</v>
      </c>
      <c r="Q660" t="s">
        <v>24</v>
      </c>
      <c r="R660" t="s">
        <v>32</v>
      </c>
      <c r="S660" t="s">
        <v>7537</v>
      </c>
      <c r="T660" t="s">
        <v>7656</v>
      </c>
      <c r="U660" t="s">
        <v>23</v>
      </c>
    </row>
    <row r="661" spans="1:21">
      <c r="A661" t="s">
        <v>696</v>
      </c>
      <c r="B661" t="s">
        <v>30</v>
      </c>
      <c r="C661">
        <v>0</v>
      </c>
      <c r="D661" t="s">
        <v>23</v>
      </c>
      <c r="E661" t="s">
        <v>24</v>
      </c>
      <c r="F661">
        <v>37</v>
      </c>
      <c r="G661" t="s">
        <v>23</v>
      </c>
      <c r="H661" t="s">
        <v>24</v>
      </c>
      <c r="I661" t="s">
        <v>24</v>
      </c>
      <c r="J661" t="s">
        <v>46</v>
      </c>
      <c r="K661" t="s">
        <v>46</v>
      </c>
      <c r="L661" t="s">
        <v>46</v>
      </c>
      <c r="M661" t="s">
        <v>46</v>
      </c>
      <c r="N661" t="s">
        <v>46</v>
      </c>
      <c r="O661" t="s">
        <v>46</v>
      </c>
      <c r="P661" t="s">
        <v>27</v>
      </c>
      <c r="Q661" t="s">
        <v>24</v>
      </c>
      <c r="R661" t="s">
        <v>35</v>
      </c>
      <c r="S661" t="s">
        <v>8104</v>
      </c>
      <c r="T661" t="s">
        <v>8137</v>
      </c>
      <c r="U661" t="s">
        <v>24</v>
      </c>
    </row>
    <row r="662" spans="1:21">
      <c r="A662" t="s">
        <v>697</v>
      </c>
      <c r="B662" t="s">
        <v>22</v>
      </c>
      <c r="C662">
        <v>0</v>
      </c>
      <c r="D662" t="s">
        <v>24</v>
      </c>
      <c r="E662" t="s">
        <v>24</v>
      </c>
      <c r="F662">
        <v>4</v>
      </c>
      <c r="G662" t="s">
        <v>24</v>
      </c>
      <c r="H662" t="s">
        <v>25</v>
      </c>
      <c r="I662" t="s">
        <v>26</v>
      </c>
      <c r="J662" t="s">
        <v>24</v>
      </c>
      <c r="K662" t="s">
        <v>24</v>
      </c>
      <c r="L662" t="s">
        <v>24</v>
      </c>
      <c r="M662" t="s">
        <v>24</v>
      </c>
      <c r="N662" t="s">
        <v>24</v>
      </c>
      <c r="O662" t="s">
        <v>24</v>
      </c>
      <c r="P662" t="s">
        <v>27</v>
      </c>
      <c r="Q662" t="s">
        <v>23</v>
      </c>
      <c r="R662" t="s">
        <v>32</v>
      </c>
      <c r="S662" t="s">
        <v>7249</v>
      </c>
      <c r="T662" t="s">
        <v>8138</v>
      </c>
      <c r="U662" t="s">
        <v>23</v>
      </c>
    </row>
    <row r="663" spans="1:21">
      <c r="A663" t="s">
        <v>698</v>
      </c>
      <c r="B663" t="s">
        <v>22</v>
      </c>
      <c r="C663">
        <v>0</v>
      </c>
      <c r="D663" t="s">
        <v>24</v>
      </c>
      <c r="E663" t="s">
        <v>24</v>
      </c>
      <c r="F663">
        <v>10</v>
      </c>
      <c r="G663" t="s">
        <v>23</v>
      </c>
      <c r="H663" t="s">
        <v>24</v>
      </c>
      <c r="I663" t="s">
        <v>26</v>
      </c>
      <c r="J663" t="s">
        <v>24</v>
      </c>
      <c r="K663" t="s">
        <v>24</v>
      </c>
      <c r="L663" t="s">
        <v>24</v>
      </c>
      <c r="M663" t="s">
        <v>24</v>
      </c>
      <c r="N663" t="s">
        <v>24</v>
      </c>
      <c r="O663" t="s">
        <v>24</v>
      </c>
      <c r="P663" t="s">
        <v>27</v>
      </c>
      <c r="Q663" t="s">
        <v>24</v>
      </c>
      <c r="R663" t="s">
        <v>32</v>
      </c>
      <c r="S663" t="s">
        <v>7181</v>
      </c>
      <c r="T663" t="s">
        <v>8139</v>
      </c>
      <c r="U663" t="s">
        <v>24</v>
      </c>
    </row>
    <row r="664" spans="1:21">
      <c r="A664" t="s">
        <v>699</v>
      </c>
      <c r="B664" t="s">
        <v>30</v>
      </c>
      <c r="C664">
        <v>0</v>
      </c>
      <c r="D664" t="s">
        <v>24</v>
      </c>
      <c r="E664" t="s">
        <v>24</v>
      </c>
      <c r="F664">
        <v>1</v>
      </c>
      <c r="G664" t="s">
        <v>23</v>
      </c>
      <c r="H664" t="s">
        <v>24</v>
      </c>
      <c r="I664" t="s">
        <v>24</v>
      </c>
      <c r="J664" t="s">
        <v>46</v>
      </c>
      <c r="K664" t="s">
        <v>46</v>
      </c>
      <c r="L664" t="s">
        <v>46</v>
      </c>
      <c r="M664" t="s">
        <v>46</v>
      </c>
      <c r="N664" t="s">
        <v>46</v>
      </c>
      <c r="O664" t="s">
        <v>46</v>
      </c>
      <c r="P664" t="s">
        <v>27</v>
      </c>
      <c r="Q664" t="s">
        <v>24</v>
      </c>
      <c r="R664" t="s">
        <v>32</v>
      </c>
      <c r="S664" t="s">
        <v>7768</v>
      </c>
      <c r="T664" t="s">
        <v>7768</v>
      </c>
      <c r="U664" t="s">
        <v>24</v>
      </c>
    </row>
    <row r="665" spans="1:21">
      <c r="A665" t="s">
        <v>700</v>
      </c>
      <c r="B665" t="s">
        <v>30</v>
      </c>
      <c r="C665">
        <v>0</v>
      </c>
      <c r="D665" t="s">
        <v>23</v>
      </c>
      <c r="E665" t="s">
        <v>23</v>
      </c>
      <c r="F665">
        <v>65</v>
      </c>
      <c r="G665" t="s">
        <v>23</v>
      </c>
      <c r="H665" t="s">
        <v>23</v>
      </c>
      <c r="I665" t="s">
        <v>26</v>
      </c>
      <c r="J665" t="s">
        <v>23</v>
      </c>
      <c r="K665" t="s">
        <v>23</v>
      </c>
      <c r="L665" t="s">
        <v>24</v>
      </c>
      <c r="M665" t="s">
        <v>24</v>
      </c>
      <c r="N665" t="s">
        <v>24</v>
      </c>
      <c r="O665" t="s">
        <v>23</v>
      </c>
      <c r="P665" t="s">
        <v>47</v>
      </c>
      <c r="Q665" t="s">
        <v>23</v>
      </c>
      <c r="R665" t="s">
        <v>32</v>
      </c>
      <c r="S665" t="s">
        <v>7840</v>
      </c>
      <c r="T665" t="s">
        <v>8140</v>
      </c>
      <c r="U665" t="s">
        <v>24</v>
      </c>
    </row>
    <row r="666" spans="1:21">
      <c r="A666" t="s">
        <v>701</v>
      </c>
      <c r="B666" t="s">
        <v>22</v>
      </c>
      <c r="C666">
        <v>0</v>
      </c>
      <c r="D666" t="s">
        <v>23</v>
      </c>
      <c r="E666" t="s">
        <v>23</v>
      </c>
      <c r="F666">
        <v>57</v>
      </c>
      <c r="G666" t="s">
        <v>23</v>
      </c>
      <c r="H666" t="s">
        <v>24</v>
      </c>
      <c r="I666" t="s">
        <v>24</v>
      </c>
      <c r="J666" t="s">
        <v>46</v>
      </c>
      <c r="K666" t="s">
        <v>46</v>
      </c>
      <c r="L666" t="s">
        <v>46</v>
      </c>
      <c r="M666" t="s">
        <v>46</v>
      </c>
      <c r="N666" t="s">
        <v>46</v>
      </c>
      <c r="O666" t="s">
        <v>46</v>
      </c>
      <c r="P666" t="s">
        <v>47</v>
      </c>
      <c r="Q666" t="s">
        <v>24</v>
      </c>
      <c r="R666" t="s">
        <v>35</v>
      </c>
      <c r="S666" t="s">
        <v>8141</v>
      </c>
      <c r="T666" t="s">
        <v>8142</v>
      </c>
      <c r="U666" t="s">
        <v>24</v>
      </c>
    </row>
    <row r="667" spans="1:21">
      <c r="A667" t="s">
        <v>702</v>
      </c>
      <c r="B667" t="s">
        <v>22</v>
      </c>
      <c r="C667">
        <v>0</v>
      </c>
      <c r="D667" t="s">
        <v>24</v>
      </c>
      <c r="E667" t="s">
        <v>24</v>
      </c>
      <c r="F667">
        <v>3</v>
      </c>
      <c r="G667" t="s">
        <v>23</v>
      </c>
      <c r="H667" t="s">
        <v>24</v>
      </c>
      <c r="I667" t="s">
        <v>37</v>
      </c>
      <c r="J667" t="s">
        <v>24</v>
      </c>
      <c r="K667" t="s">
        <v>24</v>
      </c>
      <c r="L667" t="s">
        <v>23</v>
      </c>
      <c r="M667" t="s">
        <v>24</v>
      </c>
      <c r="N667" t="s">
        <v>24</v>
      </c>
      <c r="O667" t="s">
        <v>24</v>
      </c>
      <c r="P667" t="s">
        <v>27</v>
      </c>
      <c r="Q667" t="s">
        <v>23</v>
      </c>
      <c r="R667" t="s">
        <v>32</v>
      </c>
      <c r="S667" t="s">
        <v>7259</v>
      </c>
      <c r="T667" t="s">
        <v>8143</v>
      </c>
      <c r="U667" t="s">
        <v>24</v>
      </c>
    </row>
    <row r="668" spans="1:21">
      <c r="A668" t="s">
        <v>703</v>
      </c>
      <c r="B668" t="s">
        <v>22</v>
      </c>
      <c r="C668">
        <v>0</v>
      </c>
      <c r="D668" t="s">
        <v>24</v>
      </c>
      <c r="E668" t="s">
        <v>24</v>
      </c>
      <c r="F668">
        <v>2</v>
      </c>
      <c r="G668" t="s">
        <v>23</v>
      </c>
      <c r="H668" t="s">
        <v>24</v>
      </c>
      <c r="I668" t="s">
        <v>37</v>
      </c>
      <c r="J668" t="s">
        <v>24</v>
      </c>
      <c r="K668" t="s">
        <v>24</v>
      </c>
      <c r="L668" t="s">
        <v>24</v>
      </c>
      <c r="M668" t="s">
        <v>24</v>
      </c>
      <c r="N668" t="s">
        <v>24</v>
      </c>
      <c r="O668" t="s">
        <v>24</v>
      </c>
      <c r="P668" t="s">
        <v>27</v>
      </c>
      <c r="Q668" t="s">
        <v>24</v>
      </c>
      <c r="R668" t="s">
        <v>28</v>
      </c>
      <c r="S668" t="s">
        <v>8121</v>
      </c>
      <c r="T668" t="s">
        <v>8144</v>
      </c>
      <c r="U668" t="s">
        <v>23</v>
      </c>
    </row>
    <row r="669" spans="1:21">
      <c r="A669" t="s">
        <v>704</v>
      </c>
      <c r="B669" t="s">
        <v>30</v>
      </c>
      <c r="C669">
        <v>0</v>
      </c>
      <c r="D669" t="s">
        <v>24</v>
      </c>
      <c r="E669" t="s">
        <v>24</v>
      </c>
      <c r="F669">
        <v>49</v>
      </c>
      <c r="G669" t="s">
        <v>24</v>
      </c>
      <c r="H669" t="s">
        <v>25</v>
      </c>
      <c r="I669" t="s">
        <v>26</v>
      </c>
      <c r="J669" t="s">
        <v>24</v>
      </c>
      <c r="K669" t="s">
        <v>24</v>
      </c>
      <c r="L669" t="s">
        <v>23</v>
      </c>
      <c r="M669" t="s">
        <v>24</v>
      </c>
      <c r="N669" t="s">
        <v>24</v>
      </c>
      <c r="O669" t="s">
        <v>24</v>
      </c>
      <c r="P669" t="s">
        <v>27</v>
      </c>
      <c r="Q669" t="s">
        <v>23</v>
      </c>
      <c r="R669" t="s">
        <v>35</v>
      </c>
      <c r="S669" t="s">
        <v>7169</v>
      </c>
      <c r="T669" t="s">
        <v>8145</v>
      </c>
      <c r="U669" t="s">
        <v>24</v>
      </c>
    </row>
    <row r="670" spans="1:21">
      <c r="A670" t="s">
        <v>705</v>
      </c>
      <c r="B670" t="s">
        <v>22</v>
      </c>
      <c r="C670">
        <v>0</v>
      </c>
      <c r="D670" t="s">
        <v>24</v>
      </c>
      <c r="E670" t="s">
        <v>24</v>
      </c>
      <c r="F670">
        <v>4</v>
      </c>
      <c r="G670" t="s">
        <v>23</v>
      </c>
      <c r="H670" t="s">
        <v>24</v>
      </c>
      <c r="I670" t="s">
        <v>26</v>
      </c>
      <c r="J670" t="s">
        <v>24</v>
      </c>
      <c r="K670" t="s">
        <v>24</v>
      </c>
      <c r="L670" t="s">
        <v>24</v>
      </c>
      <c r="M670" t="s">
        <v>24</v>
      </c>
      <c r="N670" t="s">
        <v>24</v>
      </c>
      <c r="O670" t="s">
        <v>24</v>
      </c>
      <c r="P670" t="s">
        <v>27</v>
      </c>
      <c r="Q670" t="s">
        <v>24</v>
      </c>
      <c r="R670" t="s">
        <v>32</v>
      </c>
      <c r="S670" t="s">
        <v>7376</v>
      </c>
      <c r="T670" t="s">
        <v>8146</v>
      </c>
      <c r="U670" t="s">
        <v>23</v>
      </c>
    </row>
    <row r="671" spans="1:21">
      <c r="A671" t="s">
        <v>706</v>
      </c>
      <c r="B671" t="s">
        <v>22</v>
      </c>
      <c r="C671">
        <v>0</v>
      </c>
      <c r="D671" t="s">
        <v>23</v>
      </c>
      <c r="E671" t="s">
        <v>24</v>
      </c>
      <c r="F671">
        <v>70</v>
      </c>
      <c r="G671" t="s">
        <v>24</v>
      </c>
      <c r="H671" t="s">
        <v>25</v>
      </c>
      <c r="I671" t="s">
        <v>26</v>
      </c>
      <c r="J671" t="s">
        <v>24</v>
      </c>
      <c r="K671" t="s">
        <v>23</v>
      </c>
      <c r="L671" t="s">
        <v>23</v>
      </c>
      <c r="M671" t="s">
        <v>23</v>
      </c>
      <c r="N671" t="s">
        <v>23</v>
      </c>
      <c r="O671" t="s">
        <v>23</v>
      </c>
      <c r="P671" t="s">
        <v>47</v>
      </c>
      <c r="Q671" t="s">
        <v>24</v>
      </c>
      <c r="R671" t="s">
        <v>35</v>
      </c>
      <c r="S671" t="s">
        <v>8147</v>
      </c>
      <c r="T671" t="s">
        <v>8148</v>
      </c>
      <c r="U671" t="s">
        <v>24</v>
      </c>
    </row>
    <row r="672" spans="1:21">
      <c r="A672" t="s">
        <v>707</v>
      </c>
      <c r="B672" t="s">
        <v>22</v>
      </c>
      <c r="C672">
        <v>0</v>
      </c>
      <c r="D672" t="s">
        <v>23</v>
      </c>
      <c r="E672" t="s">
        <v>23</v>
      </c>
      <c r="F672">
        <v>53</v>
      </c>
      <c r="G672" t="s">
        <v>23</v>
      </c>
      <c r="H672" t="s">
        <v>24</v>
      </c>
      <c r="I672" t="s">
        <v>24</v>
      </c>
      <c r="J672" t="s">
        <v>46</v>
      </c>
      <c r="K672" t="s">
        <v>46</v>
      </c>
      <c r="L672" t="s">
        <v>46</v>
      </c>
      <c r="M672" t="s">
        <v>46</v>
      </c>
      <c r="N672" t="s">
        <v>46</v>
      </c>
      <c r="O672" t="s">
        <v>46</v>
      </c>
      <c r="P672" t="s">
        <v>31</v>
      </c>
      <c r="Q672" t="s">
        <v>23</v>
      </c>
      <c r="R672" t="s">
        <v>35</v>
      </c>
      <c r="S672" t="s">
        <v>7537</v>
      </c>
      <c r="T672" t="s">
        <v>8149</v>
      </c>
      <c r="U672" t="s">
        <v>24</v>
      </c>
    </row>
    <row r="673" spans="1:21">
      <c r="A673" t="s">
        <v>708</v>
      </c>
      <c r="B673" t="s">
        <v>30</v>
      </c>
      <c r="C673">
        <v>0</v>
      </c>
      <c r="D673" t="s">
        <v>23</v>
      </c>
      <c r="E673" t="s">
        <v>23</v>
      </c>
      <c r="F673">
        <v>53</v>
      </c>
      <c r="G673" t="s">
        <v>23</v>
      </c>
      <c r="H673" t="s">
        <v>23</v>
      </c>
      <c r="I673" t="s">
        <v>24</v>
      </c>
      <c r="J673" t="s">
        <v>46</v>
      </c>
      <c r="K673" t="s">
        <v>46</v>
      </c>
      <c r="L673" t="s">
        <v>46</v>
      </c>
      <c r="M673" t="s">
        <v>46</v>
      </c>
      <c r="N673" t="s">
        <v>46</v>
      </c>
      <c r="O673" t="s">
        <v>46</v>
      </c>
      <c r="P673" t="s">
        <v>47</v>
      </c>
      <c r="Q673" t="s">
        <v>24</v>
      </c>
      <c r="R673" t="s">
        <v>40</v>
      </c>
      <c r="S673" t="s">
        <v>8150</v>
      </c>
      <c r="T673" t="s">
        <v>8151</v>
      </c>
      <c r="U673" t="s">
        <v>24</v>
      </c>
    </row>
    <row r="674" spans="1:21">
      <c r="A674" t="s">
        <v>709</v>
      </c>
      <c r="B674" t="s">
        <v>22</v>
      </c>
      <c r="C674">
        <v>0</v>
      </c>
      <c r="D674" t="s">
        <v>24</v>
      </c>
      <c r="E674" t="s">
        <v>24</v>
      </c>
      <c r="F674">
        <v>1</v>
      </c>
      <c r="G674" t="s">
        <v>23</v>
      </c>
      <c r="H674" t="s">
        <v>23</v>
      </c>
      <c r="I674" t="s">
        <v>37</v>
      </c>
      <c r="J674" t="s">
        <v>24</v>
      </c>
      <c r="K674" t="s">
        <v>24</v>
      </c>
      <c r="L674" t="s">
        <v>24</v>
      </c>
      <c r="M674" t="s">
        <v>24</v>
      </c>
      <c r="N674" t="s">
        <v>24</v>
      </c>
      <c r="O674" t="s">
        <v>24</v>
      </c>
      <c r="P674" t="s">
        <v>27</v>
      </c>
      <c r="Q674" t="s">
        <v>23</v>
      </c>
      <c r="R674" t="s">
        <v>32</v>
      </c>
      <c r="S674" t="s">
        <v>8152</v>
      </c>
      <c r="T674" t="s">
        <v>8152</v>
      </c>
      <c r="U674" t="s">
        <v>23</v>
      </c>
    </row>
    <row r="675" spans="1:21">
      <c r="A675" t="s">
        <v>710</v>
      </c>
      <c r="B675" t="s">
        <v>30</v>
      </c>
      <c r="C675">
        <v>0</v>
      </c>
      <c r="D675" t="s">
        <v>24</v>
      </c>
      <c r="E675" t="s">
        <v>24</v>
      </c>
      <c r="F675">
        <v>22</v>
      </c>
      <c r="G675" t="s">
        <v>23</v>
      </c>
      <c r="H675" t="s">
        <v>23</v>
      </c>
      <c r="I675" t="s">
        <v>24</v>
      </c>
      <c r="J675" t="s">
        <v>46</v>
      </c>
      <c r="K675" t="s">
        <v>46</v>
      </c>
      <c r="L675" t="s">
        <v>46</v>
      </c>
      <c r="M675" t="s">
        <v>46</v>
      </c>
      <c r="N675" t="s">
        <v>46</v>
      </c>
      <c r="O675" t="s">
        <v>46</v>
      </c>
      <c r="P675" t="s">
        <v>27</v>
      </c>
      <c r="Q675" t="s">
        <v>23</v>
      </c>
      <c r="R675" t="s">
        <v>40</v>
      </c>
      <c r="S675" t="s">
        <v>8153</v>
      </c>
      <c r="T675" t="s">
        <v>8154</v>
      </c>
      <c r="U675" t="s">
        <v>24</v>
      </c>
    </row>
    <row r="676" spans="1:21">
      <c r="A676" t="s">
        <v>711</v>
      </c>
      <c r="B676" t="s">
        <v>30</v>
      </c>
      <c r="C676">
        <v>1</v>
      </c>
      <c r="D676" t="s">
        <v>24</v>
      </c>
      <c r="E676" t="s">
        <v>24</v>
      </c>
      <c r="F676">
        <v>52</v>
      </c>
      <c r="G676" t="s">
        <v>24</v>
      </c>
      <c r="H676" t="s">
        <v>25</v>
      </c>
      <c r="I676" t="s">
        <v>26</v>
      </c>
      <c r="J676" t="s">
        <v>24</v>
      </c>
      <c r="K676" t="s">
        <v>23</v>
      </c>
      <c r="L676" t="s">
        <v>24</v>
      </c>
      <c r="M676" t="s">
        <v>24</v>
      </c>
      <c r="N676" t="s">
        <v>23</v>
      </c>
      <c r="O676" t="s">
        <v>23</v>
      </c>
      <c r="P676" t="s">
        <v>27</v>
      </c>
      <c r="Q676" t="s">
        <v>23</v>
      </c>
      <c r="R676" t="s">
        <v>28</v>
      </c>
      <c r="S676" t="s">
        <v>8155</v>
      </c>
      <c r="T676" t="s">
        <v>8156</v>
      </c>
      <c r="U676" t="s">
        <v>23</v>
      </c>
    </row>
    <row r="677" spans="1:21">
      <c r="A677" t="s">
        <v>712</v>
      </c>
      <c r="B677" t="s">
        <v>30</v>
      </c>
      <c r="C677">
        <v>1</v>
      </c>
      <c r="D677" t="s">
        <v>24</v>
      </c>
      <c r="E677" t="s">
        <v>24</v>
      </c>
      <c r="F677">
        <v>65</v>
      </c>
      <c r="G677" t="s">
        <v>23</v>
      </c>
      <c r="H677" t="s">
        <v>23</v>
      </c>
      <c r="I677" t="s">
        <v>37</v>
      </c>
      <c r="J677" t="s">
        <v>23</v>
      </c>
      <c r="K677" t="s">
        <v>24</v>
      </c>
      <c r="L677" t="s">
        <v>23</v>
      </c>
      <c r="M677" t="s">
        <v>23</v>
      </c>
      <c r="N677" t="s">
        <v>23</v>
      </c>
      <c r="O677" t="s">
        <v>23</v>
      </c>
      <c r="P677" t="s">
        <v>47</v>
      </c>
      <c r="Q677" t="s">
        <v>23</v>
      </c>
      <c r="R677" t="s">
        <v>28</v>
      </c>
      <c r="S677" t="s">
        <v>8157</v>
      </c>
      <c r="T677" t="s">
        <v>8158</v>
      </c>
      <c r="U677" t="s">
        <v>24</v>
      </c>
    </row>
    <row r="678" spans="1:21">
      <c r="A678" t="s">
        <v>713</v>
      </c>
      <c r="B678" t="s">
        <v>22</v>
      </c>
      <c r="C678">
        <v>0</v>
      </c>
      <c r="D678" t="s">
        <v>24</v>
      </c>
      <c r="E678" t="s">
        <v>24</v>
      </c>
      <c r="F678">
        <v>48</v>
      </c>
      <c r="G678" t="s">
        <v>23</v>
      </c>
      <c r="H678" t="s">
        <v>23</v>
      </c>
      <c r="I678" t="s">
        <v>24</v>
      </c>
      <c r="J678" t="s">
        <v>46</v>
      </c>
      <c r="K678" t="s">
        <v>46</v>
      </c>
      <c r="L678" t="s">
        <v>46</v>
      </c>
      <c r="M678" t="s">
        <v>46</v>
      </c>
      <c r="N678" t="s">
        <v>46</v>
      </c>
      <c r="O678" t="s">
        <v>46</v>
      </c>
      <c r="P678" t="s">
        <v>31</v>
      </c>
      <c r="Q678" t="s">
        <v>24</v>
      </c>
      <c r="R678" t="s">
        <v>35</v>
      </c>
      <c r="S678" t="s">
        <v>8159</v>
      </c>
      <c r="T678" t="s">
        <v>8160</v>
      </c>
      <c r="U678" t="s">
        <v>24</v>
      </c>
    </row>
    <row r="679" spans="1:21">
      <c r="A679" t="s">
        <v>714</v>
      </c>
      <c r="B679" t="s">
        <v>22</v>
      </c>
      <c r="C679">
        <v>0</v>
      </c>
      <c r="D679" t="s">
        <v>24</v>
      </c>
      <c r="E679" t="s">
        <v>24</v>
      </c>
      <c r="F679">
        <v>2</v>
      </c>
      <c r="G679" t="s">
        <v>24</v>
      </c>
      <c r="H679" t="s">
        <v>25</v>
      </c>
      <c r="I679" t="s">
        <v>26</v>
      </c>
      <c r="J679" t="s">
        <v>24</v>
      </c>
      <c r="K679" t="s">
        <v>24</v>
      </c>
      <c r="L679" t="s">
        <v>24</v>
      </c>
      <c r="M679" t="s">
        <v>24</v>
      </c>
      <c r="N679" t="s">
        <v>24</v>
      </c>
      <c r="O679" t="s">
        <v>23</v>
      </c>
      <c r="P679" t="s">
        <v>27</v>
      </c>
      <c r="Q679" t="s">
        <v>23</v>
      </c>
      <c r="R679" t="s">
        <v>28</v>
      </c>
      <c r="S679" t="s">
        <v>8161</v>
      </c>
      <c r="T679" t="s">
        <v>8162</v>
      </c>
      <c r="U679" t="s">
        <v>23</v>
      </c>
    </row>
    <row r="680" spans="1:21">
      <c r="A680" t="s">
        <v>715</v>
      </c>
      <c r="B680" t="s">
        <v>30</v>
      </c>
      <c r="C680">
        <v>0</v>
      </c>
      <c r="D680" t="s">
        <v>24</v>
      </c>
      <c r="E680" t="s">
        <v>24</v>
      </c>
      <c r="F680">
        <v>3</v>
      </c>
      <c r="G680" t="s">
        <v>23</v>
      </c>
      <c r="H680" t="s">
        <v>23</v>
      </c>
      <c r="I680" t="s">
        <v>37</v>
      </c>
      <c r="J680" t="s">
        <v>24</v>
      </c>
      <c r="K680" t="s">
        <v>23</v>
      </c>
      <c r="L680" t="s">
        <v>23</v>
      </c>
      <c r="M680" t="s">
        <v>24</v>
      </c>
      <c r="N680" t="s">
        <v>23</v>
      </c>
      <c r="O680" t="s">
        <v>23</v>
      </c>
      <c r="P680" t="s">
        <v>27</v>
      </c>
      <c r="Q680" t="s">
        <v>24</v>
      </c>
      <c r="R680" t="s">
        <v>32</v>
      </c>
      <c r="S680" t="s">
        <v>8163</v>
      </c>
      <c r="T680" t="s">
        <v>8164</v>
      </c>
      <c r="U680" t="s">
        <v>24</v>
      </c>
    </row>
    <row r="681" spans="1:21">
      <c r="A681" t="s">
        <v>716</v>
      </c>
      <c r="B681" t="s">
        <v>30</v>
      </c>
      <c r="C681">
        <v>0</v>
      </c>
      <c r="D681" t="s">
        <v>23</v>
      </c>
      <c r="E681" t="s">
        <v>24</v>
      </c>
      <c r="F681">
        <v>45</v>
      </c>
      <c r="G681" t="s">
        <v>23</v>
      </c>
      <c r="H681" t="s">
        <v>23</v>
      </c>
      <c r="I681" t="s">
        <v>37</v>
      </c>
      <c r="J681" t="s">
        <v>24</v>
      </c>
      <c r="K681" t="s">
        <v>23</v>
      </c>
      <c r="L681" t="s">
        <v>24</v>
      </c>
      <c r="M681" t="s">
        <v>24</v>
      </c>
      <c r="N681" t="s">
        <v>24</v>
      </c>
      <c r="O681" t="s">
        <v>24</v>
      </c>
      <c r="P681" t="s">
        <v>27</v>
      </c>
      <c r="Q681" t="s">
        <v>24</v>
      </c>
      <c r="R681" t="s">
        <v>35</v>
      </c>
      <c r="S681" t="s">
        <v>8165</v>
      </c>
      <c r="T681" t="s">
        <v>8166</v>
      </c>
      <c r="U681" t="s">
        <v>24</v>
      </c>
    </row>
    <row r="682" spans="1:21">
      <c r="A682" t="s">
        <v>717</v>
      </c>
      <c r="B682" t="s">
        <v>30</v>
      </c>
      <c r="C682">
        <v>0</v>
      </c>
      <c r="D682" t="s">
        <v>23</v>
      </c>
      <c r="E682" t="s">
        <v>23</v>
      </c>
      <c r="F682">
        <v>1</v>
      </c>
      <c r="G682" t="s">
        <v>23</v>
      </c>
      <c r="H682" t="s">
        <v>24</v>
      </c>
      <c r="I682" t="s">
        <v>37</v>
      </c>
      <c r="J682" t="s">
        <v>24</v>
      </c>
      <c r="K682" t="s">
        <v>24</v>
      </c>
      <c r="L682" t="s">
        <v>24</v>
      </c>
      <c r="M682" t="s">
        <v>24</v>
      </c>
      <c r="N682" t="s">
        <v>24</v>
      </c>
      <c r="O682" t="s">
        <v>23</v>
      </c>
      <c r="P682" t="s">
        <v>27</v>
      </c>
      <c r="Q682" t="s">
        <v>24</v>
      </c>
      <c r="R682" t="s">
        <v>28</v>
      </c>
      <c r="S682">
        <v>80</v>
      </c>
      <c r="T682">
        <v>80</v>
      </c>
      <c r="U682" t="s">
        <v>23</v>
      </c>
    </row>
    <row r="683" spans="1:21">
      <c r="A683" t="s">
        <v>718</v>
      </c>
      <c r="B683" t="s">
        <v>22</v>
      </c>
      <c r="C683">
        <v>0</v>
      </c>
      <c r="D683" t="s">
        <v>23</v>
      </c>
      <c r="E683" t="s">
        <v>23</v>
      </c>
      <c r="F683">
        <v>61</v>
      </c>
      <c r="G683" t="s">
        <v>23</v>
      </c>
      <c r="H683" t="s">
        <v>24</v>
      </c>
      <c r="I683" t="s">
        <v>26</v>
      </c>
      <c r="J683" t="s">
        <v>24</v>
      </c>
      <c r="K683" t="s">
        <v>24</v>
      </c>
      <c r="L683" t="s">
        <v>23</v>
      </c>
      <c r="M683" t="s">
        <v>23</v>
      </c>
      <c r="N683" t="s">
        <v>23</v>
      </c>
      <c r="O683" t="s">
        <v>23</v>
      </c>
      <c r="P683" t="s">
        <v>47</v>
      </c>
      <c r="Q683" t="s">
        <v>23</v>
      </c>
      <c r="R683" t="s">
        <v>35</v>
      </c>
      <c r="S683" t="s">
        <v>8167</v>
      </c>
      <c r="T683" t="s">
        <v>8168</v>
      </c>
      <c r="U683" t="s">
        <v>24</v>
      </c>
    </row>
    <row r="684" spans="1:21">
      <c r="A684" t="s">
        <v>719</v>
      </c>
      <c r="B684" t="s">
        <v>30</v>
      </c>
      <c r="C684">
        <v>0</v>
      </c>
      <c r="D684" t="s">
        <v>24</v>
      </c>
      <c r="E684" t="s">
        <v>24</v>
      </c>
      <c r="F684">
        <v>3</v>
      </c>
      <c r="G684" t="s">
        <v>23</v>
      </c>
      <c r="H684" t="s">
        <v>24</v>
      </c>
      <c r="I684" t="s">
        <v>26</v>
      </c>
      <c r="J684" t="s">
        <v>23</v>
      </c>
      <c r="K684" t="s">
        <v>24</v>
      </c>
      <c r="L684" t="s">
        <v>24</v>
      </c>
      <c r="M684" t="s">
        <v>23</v>
      </c>
      <c r="N684" t="s">
        <v>23</v>
      </c>
      <c r="O684" t="s">
        <v>24</v>
      </c>
      <c r="P684" t="s">
        <v>27</v>
      </c>
      <c r="Q684" t="s">
        <v>23</v>
      </c>
      <c r="R684" t="s">
        <v>40</v>
      </c>
      <c r="S684" t="s">
        <v>8169</v>
      </c>
      <c r="T684" t="s">
        <v>8170</v>
      </c>
      <c r="U684" t="s">
        <v>24</v>
      </c>
    </row>
    <row r="685" spans="1:21">
      <c r="A685" t="s">
        <v>720</v>
      </c>
      <c r="B685" t="s">
        <v>22</v>
      </c>
      <c r="C685">
        <v>1</v>
      </c>
      <c r="D685" t="s">
        <v>24</v>
      </c>
      <c r="E685" t="s">
        <v>24</v>
      </c>
      <c r="F685">
        <v>40</v>
      </c>
      <c r="G685" t="s">
        <v>23</v>
      </c>
      <c r="H685" t="s">
        <v>23</v>
      </c>
      <c r="I685" t="s">
        <v>37</v>
      </c>
      <c r="J685" t="s">
        <v>24</v>
      </c>
      <c r="K685" t="s">
        <v>24</v>
      </c>
      <c r="L685" t="s">
        <v>23</v>
      </c>
      <c r="M685" t="s">
        <v>23</v>
      </c>
      <c r="N685" t="s">
        <v>23</v>
      </c>
      <c r="O685" t="s">
        <v>23</v>
      </c>
      <c r="P685" t="s">
        <v>31</v>
      </c>
      <c r="Q685" t="s">
        <v>23</v>
      </c>
      <c r="R685" t="s">
        <v>40</v>
      </c>
      <c r="S685" t="s">
        <v>8171</v>
      </c>
      <c r="T685" t="s">
        <v>8172</v>
      </c>
      <c r="U685" t="s">
        <v>24</v>
      </c>
    </row>
    <row r="686" spans="1:21">
      <c r="A686" t="s">
        <v>721</v>
      </c>
      <c r="B686" t="s">
        <v>22</v>
      </c>
      <c r="C686">
        <v>0</v>
      </c>
      <c r="D686" t="s">
        <v>24</v>
      </c>
      <c r="E686" t="s">
        <v>24</v>
      </c>
      <c r="F686">
        <v>1</v>
      </c>
      <c r="G686" t="s">
        <v>23</v>
      </c>
      <c r="H686" t="s">
        <v>24</v>
      </c>
      <c r="I686" t="s">
        <v>37</v>
      </c>
      <c r="J686" t="s">
        <v>24</v>
      </c>
      <c r="K686" t="s">
        <v>24</v>
      </c>
      <c r="L686" t="s">
        <v>24</v>
      </c>
      <c r="M686" t="s">
        <v>24</v>
      </c>
      <c r="N686" t="s">
        <v>24</v>
      </c>
      <c r="O686" t="s">
        <v>24</v>
      </c>
      <c r="P686" t="s">
        <v>27</v>
      </c>
      <c r="Q686" t="s">
        <v>24</v>
      </c>
      <c r="R686" t="s">
        <v>32</v>
      </c>
      <c r="S686" t="s">
        <v>8173</v>
      </c>
      <c r="T686" t="s">
        <v>8173</v>
      </c>
      <c r="U686" t="s">
        <v>24</v>
      </c>
    </row>
    <row r="687" spans="1:21">
      <c r="A687" t="s">
        <v>722</v>
      </c>
      <c r="B687" t="s">
        <v>22</v>
      </c>
      <c r="C687">
        <v>0</v>
      </c>
      <c r="D687" t="s">
        <v>24</v>
      </c>
      <c r="E687" t="s">
        <v>24</v>
      </c>
      <c r="F687">
        <v>1</v>
      </c>
      <c r="G687" t="s">
        <v>23</v>
      </c>
      <c r="H687" t="s">
        <v>24</v>
      </c>
      <c r="I687" t="s">
        <v>26</v>
      </c>
      <c r="J687" t="s">
        <v>24</v>
      </c>
      <c r="K687" t="s">
        <v>24</v>
      </c>
      <c r="L687" t="s">
        <v>24</v>
      </c>
      <c r="M687" t="s">
        <v>23</v>
      </c>
      <c r="N687" t="s">
        <v>24</v>
      </c>
      <c r="O687" t="s">
        <v>24</v>
      </c>
      <c r="P687" t="s">
        <v>27</v>
      </c>
      <c r="Q687" t="s">
        <v>23</v>
      </c>
      <c r="R687" t="s">
        <v>28</v>
      </c>
      <c r="S687" t="s">
        <v>8174</v>
      </c>
      <c r="T687" t="s">
        <v>8174</v>
      </c>
      <c r="U687" t="s">
        <v>24</v>
      </c>
    </row>
    <row r="688" spans="1:21">
      <c r="A688" t="s">
        <v>723</v>
      </c>
      <c r="B688" t="s">
        <v>30</v>
      </c>
      <c r="C688">
        <v>0</v>
      </c>
      <c r="D688" t="s">
        <v>24</v>
      </c>
      <c r="E688" t="s">
        <v>24</v>
      </c>
      <c r="F688">
        <v>51</v>
      </c>
      <c r="G688" t="s">
        <v>23</v>
      </c>
      <c r="H688" t="s">
        <v>23</v>
      </c>
      <c r="I688" t="s">
        <v>24</v>
      </c>
      <c r="J688" t="s">
        <v>46</v>
      </c>
      <c r="K688" t="s">
        <v>46</v>
      </c>
      <c r="L688" t="s">
        <v>46</v>
      </c>
      <c r="M688" t="s">
        <v>46</v>
      </c>
      <c r="N688" t="s">
        <v>46</v>
      </c>
      <c r="O688" t="s">
        <v>46</v>
      </c>
      <c r="P688" t="s">
        <v>31</v>
      </c>
      <c r="Q688" t="s">
        <v>23</v>
      </c>
      <c r="R688" t="s">
        <v>35</v>
      </c>
      <c r="S688" t="s">
        <v>8175</v>
      </c>
      <c r="T688" t="s">
        <v>8176</v>
      </c>
      <c r="U688" t="s">
        <v>24</v>
      </c>
    </row>
    <row r="689" spans="1:21">
      <c r="A689" t="s">
        <v>724</v>
      </c>
      <c r="B689" t="s">
        <v>30</v>
      </c>
      <c r="C689">
        <v>1</v>
      </c>
      <c r="D689" t="s">
        <v>24</v>
      </c>
      <c r="E689" t="s">
        <v>24</v>
      </c>
      <c r="F689">
        <v>2</v>
      </c>
      <c r="G689" t="s">
        <v>23</v>
      </c>
      <c r="H689" t="s">
        <v>24</v>
      </c>
      <c r="I689" t="s">
        <v>26</v>
      </c>
      <c r="J689" t="s">
        <v>23</v>
      </c>
      <c r="K689" t="s">
        <v>24</v>
      </c>
      <c r="L689" t="s">
        <v>24</v>
      </c>
      <c r="M689" t="s">
        <v>24</v>
      </c>
      <c r="N689" t="s">
        <v>24</v>
      </c>
      <c r="O689" t="s">
        <v>24</v>
      </c>
      <c r="P689" t="s">
        <v>27</v>
      </c>
      <c r="Q689" t="s">
        <v>23</v>
      </c>
      <c r="R689" t="s">
        <v>28</v>
      </c>
      <c r="S689" t="s">
        <v>7204</v>
      </c>
      <c r="T689" t="s">
        <v>8177</v>
      </c>
      <c r="U689" t="s">
        <v>23</v>
      </c>
    </row>
    <row r="690" spans="1:21">
      <c r="A690" t="s">
        <v>725</v>
      </c>
      <c r="B690" t="s">
        <v>30</v>
      </c>
      <c r="C690">
        <v>0</v>
      </c>
      <c r="D690" t="s">
        <v>24</v>
      </c>
      <c r="E690" t="s">
        <v>24</v>
      </c>
      <c r="F690">
        <v>52</v>
      </c>
      <c r="G690" t="s">
        <v>24</v>
      </c>
      <c r="H690" t="s">
        <v>25</v>
      </c>
      <c r="I690" t="s">
        <v>26</v>
      </c>
      <c r="J690" t="s">
        <v>24</v>
      </c>
      <c r="K690" t="s">
        <v>23</v>
      </c>
      <c r="L690" t="s">
        <v>24</v>
      </c>
      <c r="M690" t="s">
        <v>24</v>
      </c>
      <c r="N690" t="s">
        <v>24</v>
      </c>
      <c r="O690" t="s">
        <v>24</v>
      </c>
      <c r="P690" t="s">
        <v>31</v>
      </c>
      <c r="Q690" t="s">
        <v>24</v>
      </c>
      <c r="R690" t="s">
        <v>32</v>
      </c>
      <c r="S690" t="s">
        <v>8178</v>
      </c>
      <c r="T690" t="s">
        <v>8179</v>
      </c>
      <c r="U690" t="s">
        <v>24</v>
      </c>
    </row>
    <row r="691" spans="1:21">
      <c r="A691" t="s">
        <v>726</v>
      </c>
      <c r="B691" t="s">
        <v>30</v>
      </c>
      <c r="C691">
        <v>0</v>
      </c>
      <c r="D691" t="s">
        <v>24</v>
      </c>
      <c r="E691" t="s">
        <v>24</v>
      </c>
      <c r="F691">
        <v>51</v>
      </c>
      <c r="G691" t="s">
        <v>23</v>
      </c>
      <c r="H691" t="s">
        <v>23</v>
      </c>
      <c r="I691" t="s">
        <v>37</v>
      </c>
      <c r="J691" t="s">
        <v>24</v>
      </c>
      <c r="K691" t="s">
        <v>24</v>
      </c>
      <c r="L691" t="s">
        <v>24</v>
      </c>
      <c r="M691" t="s">
        <v>24</v>
      </c>
      <c r="N691" t="s">
        <v>24</v>
      </c>
      <c r="O691" t="s">
        <v>23</v>
      </c>
      <c r="P691" t="s">
        <v>27</v>
      </c>
      <c r="Q691" t="s">
        <v>24</v>
      </c>
      <c r="R691" t="s">
        <v>35</v>
      </c>
      <c r="S691" t="s">
        <v>8180</v>
      </c>
      <c r="T691" t="s">
        <v>8181</v>
      </c>
      <c r="U691" t="s">
        <v>24</v>
      </c>
    </row>
    <row r="692" spans="1:21">
      <c r="A692" t="s">
        <v>727</v>
      </c>
      <c r="B692" t="s">
        <v>30</v>
      </c>
      <c r="C692">
        <v>0</v>
      </c>
      <c r="D692" t="s">
        <v>24</v>
      </c>
      <c r="E692" t="s">
        <v>24</v>
      </c>
      <c r="F692">
        <v>1</v>
      </c>
      <c r="G692" t="s">
        <v>23</v>
      </c>
      <c r="H692" t="s">
        <v>24</v>
      </c>
      <c r="I692" t="s">
        <v>24</v>
      </c>
      <c r="J692" t="s">
        <v>46</v>
      </c>
      <c r="K692" t="s">
        <v>46</v>
      </c>
      <c r="L692" t="s">
        <v>46</v>
      </c>
      <c r="M692" t="s">
        <v>46</v>
      </c>
      <c r="N692" t="s">
        <v>46</v>
      </c>
      <c r="O692" t="s">
        <v>46</v>
      </c>
      <c r="P692" t="s">
        <v>27</v>
      </c>
      <c r="Q692" t="s">
        <v>23</v>
      </c>
      <c r="R692" t="s">
        <v>32</v>
      </c>
      <c r="S692" t="s">
        <v>8182</v>
      </c>
      <c r="T692" t="s">
        <v>8182</v>
      </c>
      <c r="U692" t="s">
        <v>24</v>
      </c>
    </row>
    <row r="693" spans="1:21">
      <c r="A693" t="s">
        <v>728</v>
      </c>
      <c r="B693" t="s">
        <v>30</v>
      </c>
      <c r="C693">
        <v>0</v>
      </c>
      <c r="D693" t="s">
        <v>23</v>
      </c>
      <c r="E693" t="s">
        <v>23</v>
      </c>
      <c r="F693">
        <v>31</v>
      </c>
      <c r="G693" t="s">
        <v>23</v>
      </c>
      <c r="H693" t="s">
        <v>23</v>
      </c>
      <c r="I693" t="s">
        <v>26</v>
      </c>
      <c r="J693" t="s">
        <v>23</v>
      </c>
      <c r="K693" t="s">
        <v>23</v>
      </c>
      <c r="L693" t="s">
        <v>24</v>
      </c>
      <c r="M693" t="s">
        <v>23</v>
      </c>
      <c r="N693" t="s">
        <v>24</v>
      </c>
      <c r="O693" t="s">
        <v>23</v>
      </c>
      <c r="P693" t="s">
        <v>31</v>
      </c>
      <c r="Q693" t="s">
        <v>23</v>
      </c>
      <c r="R693" t="s">
        <v>35</v>
      </c>
      <c r="S693" t="s">
        <v>8183</v>
      </c>
      <c r="T693" t="s">
        <v>8184</v>
      </c>
      <c r="U693" t="s">
        <v>24</v>
      </c>
    </row>
    <row r="694" spans="1:21">
      <c r="A694" t="s">
        <v>729</v>
      </c>
      <c r="B694" t="s">
        <v>30</v>
      </c>
      <c r="C694">
        <v>0</v>
      </c>
      <c r="D694" t="s">
        <v>24</v>
      </c>
      <c r="E694" t="s">
        <v>23</v>
      </c>
      <c r="F694">
        <v>47</v>
      </c>
      <c r="G694" t="s">
        <v>23</v>
      </c>
      <c r="H694" t="s">
        <v>24</v>
      </c>
      <c r="I694" t="s">
        <v>24</v>
      </c>
      <c r="J694" t="s">
        <v>46</v>
      </c>
      <c r="K694" t="s">
        <v>46</v>
      </c>
      <c r="L694" t="s">
        <v>46</v>
      </c>
      <c r="M694" t="s">
        <v>46</v>
      </c>
      <c r="N694" t="s">
        <v>46</v>
      </c>
      <c r="O694" t="s">
        <v>46</v>
      </c>
      <c r="P694" t="s">
        <v>31</v>
      </c>
      <c r="Q694" t="s">
        <v>24</v>
      </c>
      <c r="R694" t="s">
        <v>40</v>
      </c>
      <c r="S694" t="s">
        <v>7418</v>
      </c>
      <c r="T694" t="s">
        <v>8185</v>
      </c>
      <c r="U694" t="s">
        <v>24</v>
      </c>
    </row>
    <row r="695" spans="1:21">
      <c r="A695" t="s">
        <v>730</v>
      </c>
      <c r="B695" t="s">
        <v>22</v>
      </c>
      <c r="C695">
        <v>0</v>
      </c>
      <c r="D695" t="s">
        <v>24</v>
      </c>
      <c r="E695" t="s">
        <v>24</v>
      </c>
      <c r="F695">
        <v>3</v>
      </c>
      <c r="G695" t="s">
        <v>23</v>
      </c>
      <c r="H695" t="s">
        <v>23</v>
      </c>
      <c r="I695" t="s">
        <v>37</v>
      </c>
      <c r="J695" t="s">
        <v>24</v>
      </c>
      <c r="K695" t="s">
        <v>24</v>
      </c>
      <c r="L695" t="s">
        <v>24</v>
      </c>
      <c r="M695" t="s">
        <v>24</v>
      </c>
      <c r="N695" t="s">
        <v>24</v>
      </c>
      <c r="O695" t="s">
        <v>24</v>
      </c>
      <c r="P695" t="s">
        <v>27</v>
      </c>
      <c r="Q695" t="s">
        <v>23</v>
      </c>
      <c r="R695" t="s">
        <v>40</v>
      </c>
      <c r="S695" t="s">
        <v>7860</v>
      </c>
      <c r="T695" t="s">
        <v>8186</v>
      </c>
      <c r="U695" t="s">
        <v>23</v>
      </c>
    </row>
    <row r="696" spans="1:21">
      <c r="A696" t="s">
        <v>731</v>
      </c>
      <c r="B696" t="s">
        <v>22</v>
      </c>
      <c r="C696">
        <v>1</v>
      </c>
      <c r="D696" t="s">
        <v>24</v>
      </c>
      <c r="E696" t="s">
        <v>24</v>
      </c>
      <c r="F696">
        <v>22</v>
      </c>
      <c r="G696" t="s">
        <v>23</v>
      </c>
      <c r="H696" t="s">
        <v>24</v>
      </c>
      <c r="I696" t="s">
        <v>24</v>
      </c>
      <c r="J696" t="s">
        <v>46</v>
      </c>
      <c r="K696" t="s">
        <v>46</v>
      </c>
      <c r="L696" t="s">
        <v>46</v>
      </c>
      <c r="M696" t="s">
        <v>46</v>
      </c>
      <c r="N696" t="s">
        <v>46</v>
      </c>
      <c r="O696" t="s">
        <v>46</v>
      </c>
      <c r="P696" t="s">
        <v>31</v>
      </c>
      <c r="Q696" t="s">
        <v>23</v>
      </c>
      <c r="R696" t="s">
        <v>32</v>
      </c>
      <c r="S696" t="s">
        <v>7768</v>
      </c>
      <c r="T696">
        <v>417</v>
      </c>
      <c r="U696" t="s">
        <v>24</v>
      </c>
    </row>
    <row r="697" spans="1:21">
      <c r="A697" t="s">
        <v>732</v>
      </c>
      <c r="B697" t="s">
        <v>22</v>
      </c>
      <c r="C697">
        <v>0</v>
      </c>
      <c r="D697" t="s">
        <v>23</v>
      </c>
      <c r="E697" t="s">
        <v>24</v>
      </c>
      <c r="F697">
        <v>1</v>
      </c>
      <c r="G697" t="s">
        <v>23</v>
      </c>
      <c r="H697" t="s">
        <v>24</v>
      </c>
      <c r="I697" t="s">
        <v>24</v>
      </c>
      <c r="J697" t="s">
        <v>46</v>
      </c>
      <c r="K697" t="s">
        <v>46</v>
      </c>
      <c r="L697" t="s">
        <v>46</v>
      </c>
      <c r="M697" t="s">
        <v>46</v>
      </c>
      <c r="N697" t="s">
        <v>46</v>
      </c>
      <c r="O697" t="s">
        <v>46</v>
      </c>
      <c r="P697" t="s">
        <v>27</v>
      </c>
      <c r="Q697" t="s">
        <v>23</v>
      </c>
      <c r="R697" t="s">
        <v>32</v>
      </c>
      <c r="S697" t="s">
        <v>7149</v>
      </c>
      <c r="T697" t="s">
        <v>7149</v>
      </c>
      <c r="U697" t="s">
        <v>24</v>
      </c>
    </row>
    <row r="698" spans="1:21">
      <c r="A698" t="s">
        <v>733</v>
      </c>
      <c r="B698" t="s">
        <v>30</v>
      </c>
      <c r="C698">
        <v>0</v>
      </c>
      <c r="D698" t="s">
        <v>23</v>
      </c>
      <c r="E698" t="s">
        <v>24</v>
      </c>
      <c r="F698">
        <v>72</v>
      </c>
      <c r="G698" t="s">
        <v>23</v>
      </c>
      <c r="H698" t="s">
        <v>23</v>
      </c>
      <c r="I698" t="s">
        <v>26</v>
      </c>
      <c r="J698" t="s">
        <v>24</v>
      </c>
      <c r="K698" t="s">
        <v>23</v>
      </c>
      <c r="L698" t="s">
        <v>23</v>
      </c>
      <c r="M698" t="s">
        <v>23</v>
      </c>
      <c r="N698" t="s">
        <v>23</v>
      </c>
      <c r="O698" t="s">
        <v>23</v>
      </c>
      <c r="P698" t="s">
        <v>47</v>
      </c>
      <c r="Q698" t="s">
        <v>23</v>
      </c>
      <c r="R698" t="s">
        <v>35</v>
      </c>
      <c r="S698" t="s">
        <v>8187</v>
      </c>
      <c r="T698" t="s">
        <v>8188</v>
      </c>
      <c r="U698" t="s">
        <v>24</v>
      </c>
    </row>
    <row r="699" spans="1:21">
      <c r="A699" t="s">
        <v>734</v>
      </c>
      <c r="B699" t="s">
        <v>30</v>
      </c>
      <c r="C699">
        <v>0</v>
      </c>
      <c r="D699" t="s">
        <v>23</v>
      </c>
      <c r="E699" t="s">
        <v>23</v>
      </c>
      <c r="F699">
        <v>3</v>
      </c>
      <c r="G699" t="s">
        <v>23</v>
      </c>
      <c r="H699" t="s">
        <v>24</v>
      </c>
      <c r="I699" t="s">
        <v>26</v>
      </c>
      <c r="J699" t="s">
        <v>24</v>
      </c>
      <c r="K699" t="s">
        <v>24</v>
      </c>
      <c r="L699" t="s">
        <v>23</v>
      </c>
      <c r="M699" t="s">
        <v>24</v>
      </c>
      <c r="N699" t="s">
        <v>24</v>
      </c>
      <c r="O699" t="s">
        <v>24</v>
      </c>
      <c r="P699" t="s">
        <v>27</v>
      </c>
      <c r="Q699" t="s">
        <v>23</v>
      </c>
      <c r="R699" t="s">
        <v>28</v>
      </c>
      <c r="S699" t="s">
        <v>8189</v>
      </c>
      <c r="T699" t="s">
        <v>8190</v>
      </c>
      <c r="U699" t="s">
        <v>23</v>
      </c>
    </row>
    <row r="700" spans="1:21">
      <c r="A700" t="s">
        <v>735</v>
      </c>
      <c r="B700" t="s">
        <v>30</v>
      </c>
      <c r="C700">
        <v>1</v>
      </c>
      <c r="D700" t="s">
        <v>23</v>
      </c>
      <c r="E700" t="s">
        <v>23</v>
      </c>
      <c r="F700">
        <v>47</v>
      </c>
      <c r="G700" t="s">
        <v>23</v>
      </c>
      <c r="H700" t="s">
        <v>24</v>
      </c>
      <c r="I700" t="s">
        <v>37</v>
      </c>
      <c r="J700" t="s">
        <v>24</v>
      </c>
      <c r="K700" t="s">
        <v>23</v>
      </c>
      <c r="L700" t="s">
        <v>24</v>
      </c>
      <c r="M700" t="s">
        <v>24</v>
      </c>
      <c r="N700" t="s">
        <v>23</v>
      </c>
      <c r="O700" t="s">
        <v>24</v>
      </c>
      <c r="P700" t="s">
        <v>31</v>
      </c>
      <c r="Q700" t="s">
        <v>23</v>
      </c>
      <c r="R700" t="s">
        <v>35</v>
      </c>
      <c r="S700" t="s">
        <v>8191</v>
      </c>
      <c r="T700" t="s">
        <v>8192</v>
      </c>
      <c r="U700" t="s">
        <v>24</v>
      </c>
    </row>
    <row r="701" spans="1:21">
      <c r="A701" t="s">
        <v>736</v>
      </c>
      <c r="B701" t="s">
        <v>30</v>
      </c>
      <c r="C701">
        <v>0</v>
      </c>
      <c r="D701" t="s">
        <v>23</v>
      </c>
      <c r="E701" t="s">
        <v>23</v>
      </c>
      <c r="F701">
        <v>72</v>
      </c>
      <c r="G701" t="s">
        <v>23</v>
      </c>
      <c r="H701" t="s">
        <v>23</v>
      </c>
      <c r="I701" t="s">
        <v>26</v>
      </c>
      <c r="J701" t="s">
        <v>23</v>
      </c>
      <c r="K701" t="s">
        <v>24</v>
      </c>
      <c r="L701" t="s">
        <v>23</v>
      </c>
      <c r="M701" t="s">
        <v>23</v>
      </c>
      <c r="N701" t="s">
        <v>24</v>
      </c>
      <c r="O701" t="s">
        <v>24</v>
      </c>
      <c r="P701" t="s">
        <v>47</v>
      </c>
      <c r="Q701" t="s">
        <v>23</v>
      </c>
      <c r="R701" t="s">
        <v>40</v>
      </c>
      <c r="S701" t="s">
        <v>8193</v>
      </c>
      <c r="T701" t="s">
        <v>8194</v>
      </c>
      <c r="U701" t="s">
        <v>24</v>
      </c>
    </row>
    <row r="702" spans="1:21">
      <c r="A702" t="s">
        <v>737</v>
      </c>
      <c r="B702" t="s">
        <v>30</v>
      </c>
      <c r="C702">
        <v>0</v>
      </c>
      <c r="D702" t="s">
        <v>23</v>
      </c>
      <c r="E702" t="s">
        <v>23</v>
      </c>
      <c r="F702">
        <v>66</v>
      </c>
      <c r="G702" t="s">
        <v>23</v>
      </c>
      <c r="H702" t="s">
        <v>23</v>
      </c>
      <c r="I702" t="s">
        <v>26</v>
      </c>
      <c r="J702" t="s">
        <v>24</v>
      </c>
      <c r="K702" t="s">
        <v>24</v>
      </c>
      <c r="L702" t="s">
        <v>23</v>
      </c>
      <c r="M702" t="s">
        <v>24</v>
      </c>
      <c r="N702" t="s">
        <v>23</v>
      </c>
      <c r="O702" t="s">
        <v>24</v>
      </c>
      <c r="P702" t="s">
        <v>47</v>
      </c>
      <c r="Q702" t="s">
        <v>23</v>
      </c>
      <c r="R702" t="s">
        <v>35</v>
      </c>
      <c r="S702" t="s">
        <v>8195</v>
      </c>
      <c r="T702" t="s">
        <v>8196</v>
      </c>
      <c r="U702" t="s">
        <v>24</v>
      </c>
    </row>
    <row r="703" spans="1:21">
      <c r="A703" t="s">
        <v>738</v>
      </c>
      <c r="B703" t="s">
        <v>30</v>
      </c>
      <c r="C703">
        <v>0</v>
      </c>
      <c r="D703" t="s">
        <v>24</v>
      </c>
      <c r="E703" t="s">
        <v>24</v>
      </c>
      <c r="F703">
        <v>35</v>
      </c>
      <c r="G703" t="s">
        <v>23</v>
      </c>
      <c r="H703" t="s">
        <v>23</v>
      </c>
      <c r="I703" t="s">
        <v>37</v>
      </c>
      <c r="J703" t="s">
        <v>24</v>
      </c>
      <c r="K703" t="s">
        <v>24</v>
      </c>
      <c r="L703" t="s">
        <v>24</v>
      </c>
      <c r="M703" t="s">
        <v>24</v>
      </c>
      <c r="N703" t="s">
        <v>23</v>
      </c>
      <c r="O703" t="s">
        <v>24</v>
      </c>
      <c r="P703" t="s">
        <v>27</v>
      </c>
      <c r="Q703" t="s">
        <v>24</v>
      </c>
      <c r="R703" t="s">
        <v>28</v>
      </c>
      <c r="S703" t="s">
        <v>8197</v>
      </c>
      <c r="T703" t="s">
        <v>8198</v>
      </c>
      <c r="U703" t="s">
        <v>24</v>
      </c>
    </row>
    <row r="704" spans="1:21">
      <c r="A704" t="s">
        <v>739</v>
      </c>
      <c r="B704" t="s">
        <v>30</v>
      </c>
      <c r="C704">
        <v>0</v>
      </c>
      <c r="D704" t="s">
        <v>24</v>
      </c>
      <c r="E704" t="s">
        <v>24</v>
      </c>
      <c r="F704">
        <v>29</v>
      </c>
      <c r="G704" t="s">
        <v>23</v>
      </c>
      <c r="H704" t="s">
        <v>23</v>
      </c>
      <c r="I704" t="s">
        <v>37</v>
      </c>
      <c r="J704" t="s">
        <v>24</v>
      </c>
      <c r="K704" t="s">
        <v>24</v>
      </c>
      <c r="L704" t="s">
        <v>24</v>
      </c>
      <c r="M704" t="s">
        <v>24</v>
      </c>
      <c r="N704" t="s">
        <v>24</v>
      </c>
      <c r="O704" t="s">
        <v>23</v>
      </c>
      <c r="P704" t="s">
        <v>27</v>
      </c>
      <c r="Q704" t="s">
        <v>23</v>
      </c>
      <c r="R704" t="s">
        <v>28</v>
      </c>
      <c r="S704" t="s">
        <v>8199</v>
      </c>
      <c r="T704" t="s">
        <v>8200</v>
      </c>
      <c r="U704" t="s">
        <v>24</v>
      </c>
    </row>
    <row r="705" spans="1:21">
      <c r="A705" t="s">
        <v>740</v>
      </c>
      <c r="B705" t="s">
        <v>22</v>
      </c>
      <c r="C705">
        <v>0</v>
      </c>
      <c r="D705" t="s">
        <v>24</v>
      </c>
      <c r="E705" t="s">
        <v>24</v>
      </c>
      <c r="F705">
        <v>2</v>
      </c>
      <c r="G705" t="s">
        <v>23</v>
      </c>
      <c r="H705" t="s">
        <v>24</v>
      </c>
      <c r="I705" t="s">
        <v>24</v>
      </c>
      <c r="J705" t="s">
        <v>46</v>
      </c>
      <c r="K705" t="s">
        <v>46</v>
      </c>
      <c r="L705" t="s">
        <v>46</v>
      </c>
      <c r="M705" t="s">
        <v>46</v>
      </c>
      <c r="N705" t="s">
        <v>46</v>
      </c>
      <c r="O705" t="s">
        <v>46</v>
      </c>
      <c r="P705" t="s">
        <v>27</v>
      </c>
      <c r="Q705" t="s">
        <v>23</v>
      </c>
      <c r="R705" t="s">
        <v>32</v>
      </c>
      <c r="S705" t="s">
        <v>7418</v>
      </c>
      <c r="T705" t="s">
        <v>8201</v>
      </c>
      <c r="U705" t="s">
        <v>24</v>
      </c>
    </row>
    <row r="706" spans="1:21">
      <c r="A706" t="s">
        <v>741</v>
      </c>
      <c r="B706" t="s">
        <v>30</v>
      </c>
      <c r="C706">
        <v>0</v>
      </c>
      <c r="D706" t="s">
        <v>24</v>
      </c>
      <c r="E706" t="s">
        <v>24</v>
      </c>
      <c r="F706">
        <v>4</v>
      </c>
      <c r="G706" t="s">
        <v>23</v>
      </c>
      <c r="H706" t="s">
        <v>24</v>
      </c>
      <c r="I706" t="s">
        <v>26</v>
      </c>
      <c r="J706" t="s">
        <v>24</v>
      </c>
      <c r="K706" t="s">
        <v>23</v>
      </c>
      <c r="L706" t="s">
        <v>24</v>
      </c>
      <c r="M706" t="s">
        <v>24</v>
      </c>
      <c r="N706" t="s">
        <v>24</v>
      </c>
      <c r="O706" t="s">
        <v>24</v>
      </c>
      <c r="P706" t="s">
        <v>27</v>
      </c>
      <c r="Q706" t="s">
        <v>24</v>
      </c>
      <c r="R706" t="s">
        <v>32</v>
      </c>
      <c r="S706" t="s">
        <v>7204</v>
      </c>
      <c r="T706" t="s">
        <v>8202</v>
      </c>
      <c r="U706" t="s">
        <v>24</v>
      </c>
    </row>
    <row r="707" spans="1:21">
      <c r="A707" t="s">
        <v>742</v>
      </c>
      <c r="B707" t="s">
        <v>22</v>
      </c>
      <c r="C707">
        <v>0</v>
      </c>
      <c r="D707" t="s">
        <v>24</v>
      </c>
      <c r="E707" t="s">
        <v>24</v>
      </c>
      <c r="F707">
        <v>25</v>
      </c>
      <c r="G707" t="s">
        <v>23</v>
      </c>
      <c r="H707" t="s">
        <v>24</v>
      </c>
      <c r="I707" t="s">
        <v>37</v>
      </c>
      <c r="J707" t="s">
        <v>23</v>
      </c>
      <c r="K707" t="s">
        <v>23</v>
      </c>
      <c r="L707" t="s">
        <v>24</v>
      </c>
      <c r="M707" t="s">
        <v>24</v>
      </c>
      <c r="N707" t="s">
        <v>24</v>
      </c>
      <c r="O707" t="s">
        <v>24</v>
      </c>
      <c r="P707" t="s">
        <v>27</v>
      </c>
      <c r="Q707" t="s">
        <v>23</v>
      </c>
      <c r="R707" t="s">
        <v>35</v>
      </c>
      <c r="S707" t="s">
        <v>7198</v>
      </c>
      <c r="T707" t="s">
        <v>8203</v>
      </c>
      <c r="U707" t="s">
        <v>23</v>
      </c>
    </row>
    <row r="708" spans="1:21">
      <c r="A708" t="s">
        <v>743</v>
      </c>
      <c r="B708" t="s">
        <v>22</v>
      </c>
      <c r="C708">
        <v>0</v>
      </c>
      <c r="D708" t="s">
        <v>24</v>
      </c>
      <c r="E708" t="s">
        <v>24</v>
      </c>
      <c r="F708">
        <v>65</v>
      </c>
      <c r="G708" t="s">
        <v>23</v>
      </c>
      <c r="H708" t="s">
        <v>24</v>
      </c>
      <c r="I708" t="s">
        <v>26</v>
      </c>
      <c r="J708" t="s">
        <v>23</v>
      </c>
      <c r="K708" t="s">
        <v>23</v>
      </c>
      <c r="L708" t="s">
        <v>24</v>
      </c>
      <c r="M708" t="s">
        <v>23</v>
      </c>
      <c r="N708" t="s">
        <v>24</v>
      </c>
      <c r="O708" t="s">
        <v>24</v>
      </c>
      <c r="P708" t="s">
        <v>47</v>
      </c>
      <c r="Q708" t="s">
        <v>23</v>
      </c>
      <c r="R708" t="s">
        <v>32</v>
      </c>
      <c r="S708" t="s">
        <v>7163</v>
      </c>
      <c r="T708" t="s">
        <v>8204</v>
      </c>
      <c r="U708" t="s">
        <v>24</v>
      </c>
    </row>
    <row r="709" spans="1:21">
      <c r="A709" t="s">
        <v>744</v>
      </c>
      <c r="B709" t="s">
        <v>30</v>
      </c>
      <c r="C709">
        <v>1</v>
      </c>
      <c r="D709" t="s">
        <v>24</v>
      </c>
      <c r="E709" t="s">
        <v>24</v>
      </c>
      <c r="F709">
        <v>27</v>
      </c>
      <c r="G709" t="s">
        <v>23</v>
      </c>
      <c r="H709" t="s">
        <v>23</v>
      </c>
      <c r="I709" t="s">
        <v>37</v>
      </c>
      <c r="J709" t="s">
        <v>24</v>
      </c>
      <c r="K709" t="s">
        <v>23</v>
      </c>
      <c r="L709" t="s">
        <v>24</v>
      </c>
      <c r="M709" t="s">
        <v>23</v>
      </c>
      <c r="N709" t="s">
        <v>23</v>
      </c>
      <c r="O709" t="s">
        <v>23</v>
      </c>
      <c r="P709" t="s">
        <v>31</v>
      </c>
      <c r="Q709" t="s">
        <v>23</v>
      </c>
      <c r="R709" t="s">
        <v>35</v>
      </c>
      <c r="S709" t="s">
        <v>8205</v>
      </c>
      <c r="T709">
        <v>2964</v>
      </c>
      <c r="U709" t="s">
        <v>24</v>
      </c>
    </row>
    <row r="710" spans="1:21">
      <c r="A710" t="s">
        <v>745</v>
      </c>
      <c r="B710" t="s">
        <v>30</v>
      </c>
      <c r="C710">
        <v>0</v>
      </c>
      <c r="D710" t="s">
        <v>23</v>
      </c>
      <c r="E710" t="s">
        <v>24</v>
      </c>
      <c r="F710">
        <v>29</v>
      </c>
      <c r="G710" t="s">
        <v>23</v>
      </c>
      <c r="H710" t="s">
        <v>24</v>
      </c>
      <c r="I710" t="s">
        <v>37</v>
      </c>
      <c r="J710" t="s">
        <v>24</v>
      </c>
      <c r="K710" t="s">
        <v>24</v>
      </c>
      <c r="L710" t="s">
        <v>23</v>
      </c>
      <c r="M710" t="s">
        <v>24</v>
      </c>
      <c r="N710" t="s">
        <v>24</v>
      </c>
      <c r="O710" t="s">
        <v>24</v>
      </c>
      <c r="P710" t="s">
        <v>27</v>
      </c>
      <c r="Q710" t="s">
        <v>23</v>
      </c>
      <c r="R710" t="s">
        <v>40</v>
      </c>
      <c r="S710" t="s">
        <v>7237</v>
      </c>
      <c r="T710" t="s">
        <v>8206</v>
      </c>
      <c r="U710" t="s">
        <v>24</v>
      </c>
    </row>
    <row r="711" spans="1:21">
      <c r="A711" t="s">
        <v>746</v>
      </c>
      <c r="B711" t="s">
        <v>30</v>
      </c>
      <c r="C711">
        <v>0</v>
      </c>
      <c r="D711" t="s">
        <v>23</v>
      </c>
      <c r="E711" t="s">
        <v>23</v>
      </c>
      <c r="F711">
        <v>29</v>
      </c>
      <c r="G711" t="s">
        <v>23</v>
      </c>
      <c r="H711" t="s">
        <v>23</v>
      </c>
      <c r="I711" t="s">
        <v>26</v>
      </c>
      <c r="J711" t="s">
        <v>24</v>
      </c>
      <c r="K711" t="s">
        <v>23</v>
      </c>
      <c r="L711" t="s">
        <v>23</v>
      </c>
      <c r="M711" t="s">
        <v>24</v>
      </c>
      <c r="N711" t="s">
        <v>23</v>
      </c>
      <c r="O711" t="s">
        <v>23</v>
      </c>
      <c r="P711" t="s">
        <v>27</v>
      </c>
      <c r="Q711" t="s">
        <v>24</v>
      </c>
      <c r="R711" t="s">
        <v>40</v>
      </c>
      <c r="S711" t="s">
        <v>8207</v>
      </c>
      <c r="T711" t="s">
        <v>8208</v>
      </c>
      <c r="U711" t="s">
        <v>24</v>
      </c>
    </row>
    <row r="712" spans="1:21">
      <c r="A712" t="s">
        <v>747</v>
      </c>
      <c r="B712" t="s">
        <v>30</v>
      </c>
      <c r="C712">
        <v>0</v>
      </c>
      <c r="D712" t="s">
        <v>24</v>
      </c>
      <c r="E712" t="s">
        <v>24</v>
      </c>
      <c r="F712">
        <v>1</v>
      </c>
      <c r="G712" t="s">
        <v>23</v>
      </c>
      <c r="H712" t="s">
        <v>24</v>
      </c>
      <c r="I712" t="s">
        <v>24</v>
      </c>
      <c r="J712" t="s">
        <v>46</v>
      </c>
      <c r="K712" t="s">
        <v>46</v>
      </c>
      <c r="L712" t="s">
        <v>46</v>
      </c>
      <c r="M712" t="s">
        <v>46</v>
      </c>
      <c r="N712" t="s">
        <v>46</v>
      </c>
      <c r="O712" t="s">
        <v>46</v>
      </c>
      <c r="P712" t="s">
        <v>27</v>
      </c>
      <c r="Q712" t="s">
        <v>24</v>
      </c>
      <c r="R712" t="s">
        <v>32</v>
      </c>
      <c r="S712" t="s">
        <v>7978</v>
      </c>
      <c r="T712" t="s">
        <v>7978</v>
      </c>
      <c r="U712" t="s">
        <v>23</v>
      </c>
    </row>
    <row r="713" spans="1:21">
      <c r="A713" t="s">
        <v>748</v>
      </c>
      <c r="B713" t="s">
        <v>22</v>
      </c>
      <c r="C713">
        <v>0</v>
      </c>
      <c r="D713" t="s">
        <v>23</v>
      </c>
      <c r="E713" t="s">
        <v>24</v>
      </c>
      <c r="F713">
        <v>20</v>
      </c>
      <c r="G713" t="s">
        <v>23</v>
      </c>
      <c r="H713" t="s">
        <v>24</v>
      </c>
      <c r="I713" t="s">
        <v>37</v>
      </c>
      <c r="J713" t="s">
        <v>24</v>
      </c>
      <c r="K713" t="s">
        <v>24</v>
      </c>
      <c r="L713" t="s">
        <v>23</v>
      </c>
      <c r="M713" t="s">
        <v>23</v>
      </c>
      <c r="N713" t="s">
        <v>24</v>
      </c>
      <c r="O713" t="s">
        <v>24</v>
      </c>
      <c r="P713" t="s">
        <v>27</v>
      </c>
      <c r="Q713" t="s">
        <v>23</v>
      </c>
      <c r="R713" t="s">
        <v>32</v>
      </c>
      <c r="S713">
        <v>81</v>
      </c>
      <c r="T713" t="s">
        <v>8209</v>
      </c>
      <c r="U713" t="s">
        <v>24</v>
      </c>
    </row>
    <row r="714" spans="1:21">
      <c r="A714" t="s">
        <v>749</v>
      </c>
      <c r="B714" t="s">
        <v>22</v>
      </c>
      <c r="C714">
        <v>0</v>
      </c>
      <c r="D714" t="s">
        <v>24</v>
      </c>
      <c r="E714" t="s">
        <v>24</v>
      </c>
      <c r="F714">
        <v>58</v>
      </c>
      <c r="G714" t="s">
        <v>23</v>
      </c>
      <c r="H714" t="s">
        <v>23</v>
      </c>
      <c r="I714" t="s">
        <v>24</v>
      </c>
      <c r="J714" t="s">
        <v>46</v>
      </c>
      <c r="K714" t="s">
        <v>46</v>
      </c>
      <c r="L714" t="s">
        <v>46</v>
      </c>
      <c r="M714" t="s">
        <v>46</v>
      </c>
      <c r="N714" t="s">
        <v>46</v>
      </c>
      <c r="O714" t="s">
        <v>46</v>
      </c>
      <c r="P714" t="s">
        <v>47</v>
      </c>
      <c r="Q714" t="s">
        <v>23</v>
      </c>
      <c r="R714" t="s">
        <v>40</v>
      </c>
      <c r="S714" t="s">
        <v>7420</v>
      </c>
      <c r="T714">
        <v>1519</v>
      </c>
      <c r="U714" t="s">
        <v>24</v>
      </c>
    </row>
    <row r="715" spans="1:21">
      <c r="A715" t="s">
        <v>750</v>
      </c>
      <c r="B715" t="s">
        <v>22</v>
      </c>
      <c r="C715">
        <v>0</v>
      </c>
      <c r="D715" t="s">
        <v>24</v>
      </c>
      <c r="E715" t="s">
        <v>23</v>
      </c>
      <c r="F715">
        <v>14</v>
      </c>
      <c r="G715" t="s">
        <v>23</v>
      </c>
      <c r="H715" t="s">
        <v>23</v>
      </c>
      <c r="I715" t="s">
        <v>37</v>
      </c>
      <c r="J715" t="s">
        <v>23</v>
      </c>
      <c r="K715" t="s">
        <v>24</v>
      </c>
      <c r="L715" t="s">
        <v>24</v>
      </c>
      <c r="M715" t="s">
        <v>23</v>
      </c>
      <c r="N715" t="s">
        <v>24</v>
      </c>
      <c r="O715" t="s">
        <v>24</v>
      </c>
      <c r="P715" t="s">
        <v>27</v>
      </c>
      <c r="Q715" t="s">
        <v>23</v>
      </c>
      <c r="R715" t="s">
        <v>32</v>
      </c>
      <c r="S715">
        <v>86</v>
      </c>
      <c r="T715" t="s">
        <v>8210</v>
      </c>
      <c r="U715" t="s">
        <v>24</v>
      </c>
    </row>
    <row r="716" spans="1:21">
      <c r="A716" t="s">
        <v>751</v>
      </c>
      <c r="B716" t="s">
        <v>30</v>
      </c>
      <c r="C716">
        <v>0</v>
      </c>
      <c r="D716" t="s">
        <v>23</v>
      </c>
      <c r="E716" t="s">
        <v>24</v>
      </c>
      <c r="F716">
        <v>72</v>
      </c>
      <c r="G716" t="s">
        <v>23</v>
      </c>
      <c r="H716" t="s">
        <v>23</v>
      </c>
      <c r="I716" t="s">
        <v>24</v>
      </c>
      <c r="J716" t="s">
        <v>46</v>
      </c>
      <c r="K716" t="s">
        <v>46</v>
      </c>
      <c r="L716" t="s">
        <v>46</v>
      </c>
      <c r="M716" t="s">
        <v>46</v>
      </c>
      <c r="N716" t="s">
        <v>46</v>
      </c>
      <c r="O716" t="s">
        <v>46</v>
      </c>
      <c r="P716" t="s">
        <v>47</v>
      </c>
      <c r="Q716" t="s">
        <v>24</v>
      </c>
      <c r="R716" t="s">
        <v>32</v>
      </c>
      <c r="S716" t="s">
        <v>7583</v>
      </c>
      <c r="T716" t="s">
        <v>8211</v>
      </c>
      <c r="U716" t="s">
        <v>24</v>
      </c>
    </row>
    <row r="717" spans="1:21">
      <c r="A717" t="s">
        <v>752</v>
      </c>
      <c r="B717" t="s">
        <v>30</v>
      </c>
      <c r="C717">
        <v>0</v>
      </c>
      <c r="D717" t="s">
        <v>24</v>
      </c>
      <c r="E717" t="s">
        <v>24</v>
      </c>
      <c r="F717">
        <v>46</v>
      </c>
      <c r="G717" t="s">
        <v>23</v>
      </c>
      <c r="H717" t="s">
        <v>23</v>
      </c>
      <c r="I717" t="s">
        <v>37</v>
      </c>
      <c r="J717" t="s">
        <v>23</v>
      </c>
      <c r="K717" t="s">
        <v>24</v>
      </c>
      <c r="L717" t="s">
        <v>24</v>
      </c>
      <c r="M717" t="s">
        <v>24</v>
      </c>
      <c r="N717" t="s">
        <v>23</v>
      </c>
      <c r="O717" t="s">
        <v>24</v>
      </c>
      <c r="P717" t="s">
        <v>27</v>
      </c>
      <c r="Q717" t="s">
        <v>23</v>
      </c>
      <c r="R717" t="s">
        <v>40</v>
      </c>
      <c r="S717" t="s">
        <v>7693</v>
      </c>
      <c r="T717" t="s">
        <v>8212</v>
      </c>
      <c r="U717" t="s">
        <v>24</v>
      </c>
    </row>
    <row r="718" spans="1:21">
      <c r="A718" t="s">
        <v>753</v>
      </c>
      <c r="B718" t="s">
        <v>22</v>
      </c>
      <c r="C718">
        <v>0</v>
      </c>
      <c r="D718" t="s">
        <v>23</v>
      </c>
      <c r="E718" t="s">
        <v>24</v>
      </c>
      <c r="F718">
        <v>71</v>
      </c>
      <c r="G718" t="s">
        <v>24</v>
      </c>
      <c r="H718" t="s">
        <v>25</v>
      </c>
      <c r="I718" t="s">
        <v>26</v>
      </c>
      <c r="J718" t="s">
        <v>24</v>
      </c>
      <c r="K718" t="s">
        <v>23</v>
      </c>
      <c r="L718" t="s">
        <v>23</v>
      </c>
      <c r="M718" t="s">
        <v>23</v>
      </c>
      <c r="N718" t="s">
        <v>23</v>
      </c>
      <c r="O718" t="s">
        <v>23</v>
      </c>
      <c r="P718" t="s">
        <v>47</v>
      </c>
      <c r="Q718" t="s">
        <v>24</v>
      </c>
      <c r="R718" t="s">
        <v>35</v>
      </c>
      <c r="S718" t="s">
        <v>7812</v>
      </c>
      <c r="T718" t="s">
        <v>8213</v>
      </c>
      <c r="U718" t="s">
        <v>24</v>
      </c>
    </row>
    <row r="719" spans="1:21">
      <c r="A719" t="s">
        <v>754</v>
      </c>
      <c r="B719" t="s">
        <v>30</v>
      </c>
      <c r="C719">
        <v>0</v>
      </c>
      <c r="D719" t="s">
        <v>24</v>
      </c>
      <c r="E719" t="s">
        <v>24</v>
      </c>
      <c r="F719">
        <v>32</v>
      </c>
      <c r="G719" t="s">
        <v>23</v>
      </c>
      <c r="H719" t="s">
        <v>23</v>
      </c>
      <c r="I719" t="s">
        <v>37</v>
      </c>
      <c r="J719" t="s">
        <v>24</v>
      </c>
      <c r="K719" t="s">
        <v>24</v>
      </c>
      <c r="L719" t="s">
        <v>24</v>
      </c>
      <c r="M719" t="s">
        <v>24</v>
      </c>
      <c r="N719" t="s">
        <v>24</v>
      </c>
      <c r="O719" t="s">
        <v>23</v>
      </c>
      <c r="P719" t="s">
        <v>27</v>
      </c>
      <c r="Q719" t="s">
        <v>23</v>
      </c>
      <c r="R719" t="s">
        <v>35</v>
      </c>
      <c r="S719" t="s">
        <v>7724</v>
      </c>
      <c r="T719" t="s">
        <v>8214</v>
      </c>
      <c r="U719" t="s">
        <v>24</v>
      </c>
    </row>
    <row r="720" spans="1:21">
      <c r="A720" t="s">
        <v>755</v>
      </c>
      <c r="B720" t="s">
        <v>22</v>
      </c>
      <c r="C720">
        <v>0</v>
      </c>
      <c r="D720" t="s">
        <v>24</v>
      </c>
      <c r="E720" t="s">
        <v>24</v>
      </c>
      <c r="F720">
        <v>26</v>
      </c>
      <c r="G720" t="s">
        <v>24</v>
      </c>
      <c r="H720" t="s">
        <v>25</v>
      </c>
      <c r="I720" t="s">
        <v>26</v>
      </c>
      <c r="J720" t="s">
        <v>24</v>
      </c>
      <c r="K720" t="s">
        <v>24</v>
      </c>
      <c r="L720" t="s">
        <v>23</v>
      </c>
      <c r="M720" t="s">
        <v>24</v>
      </c>
      <c r="N720" t="s">
        <v>23</v>
      </c>
      <c r="O720" t="s">
        <v>23</v>
      </c>
      <c r="P720" t="s">
        <v>27</v>
      </c>
      <c r="Q720" t="s">
        <v>23</v>
      </c>
      <c r="R720" t="s">
        <v>40</v>
      </c>
      <c r="S720" t="s">
        <v>8215</v>
      </c>
      <c r="T720" t="s">
        <v>8216</v>
      </c>
      <c r="U720" t="s">
        <v>24</v>
      </c>
    </row>
    <row r="721" spans="1:21">
      <c r="A721" t="s">
        <v>756</v>
      </c>
      <c r="B721" t="s">
        <v>30</v>
      </c>
      <c r="C721">
        <v>1</v>
      </c>
      <c r="D721" t="s">
        <v>23</v>
      </c>
      <c r="E721" t="s">
        <v>24</v>
      </c>
      <c r="F721">
        <v>68</v>
      </c>
      <c r="G721" t="s">
        <v>23</v>
      </c>
      <c r="H721" t="s">
        <v>23</v>
      </c>
      <c r="I721" t="s">
        <v>37</v>
      </c>
      <c r="J721" t="s">
        <v>24</v>
      </c>
      <c r="K721" t="s">
        <v>24</v>
      </c>
      <c r="L721" t="s">
        <v>23</v>
      </c>
      <c r="M721" t="s">
        <v>24</v>
      </c>
      <c r="N721" t="s">
        <v>24</v>
      </c>
      <c r="O721" t="s">
        <v>24</v>
      </c>
      <c r="P721" t="s">
        <v>27</v>
      </c>
      <c r="Q721" t="s">
        <v>23</v>
      </c>
      <c r="R721" t="s">
        <v>40</v>
      </c>
      <c r="S721" t="s">
        <v>7993</v>
      </c>
      <c r="T721" t="s">
        <v>8217</v>
      </c>
      <c r="U721" t="s">
        <v>24</v>
      </c>
    </row>
    <row r="722" spans="1:21">
      <c r="A722" t="s">
        <v>757</v>
      </c>
      <c r="B722" t="s">
        <v>30</v>
      </c>
      <c r="C722">
        <v>0</v>
      </c>
      <c r="D722" t="s">
        <v>23</v>
      </c>
      <c r="E722" t="s">
        <v>23</v>
      </c>
      <c r="F722">
        <v>2</v>
      </c>
      <c r="G722" t="s">
        <v>23</v>
      </c>
      <c r="H722" t="s">
        <v>24</v>
      </c>
      <c r="I722" t="s">
        <v>24</v>
      </c>
      <c r="J722" t="s">
        <v>46</v>
      </c>
      <c r="K722" t="s">
        <v>46</v>
      </c>
      <c r="L722" t="s">
        <v>46</v>
      </c>
      <c r="M722" t="s">
        <v>46</v>
      </c>
      <c r="N722" t="s">
        <v>46</v>
      </c>
      <c r="O722" t="s">
        <v>46</v>
      </c>
      <c r="P722" t="s">
        <v>31</v>
      </c>
      <c r="Q722" t="s">
        <v>24</v>
      </c>
      <c r="R722" t="s">
        <v>32</v>
      </c>
      <c r="S722" t="s">
        <v>7180</v>
      </c>
      <c r="T722" t="s">
        <v>8218</v>
      </c>
      <c r="U722" t="s">
        <v>24</v>
      </c>
    </row>
    <row r="723" spans="1:21">
      <c r="A723" t="s">
        <v>758</v>
      </c>
      <c r="B723" t="s">
        <v>30</v>
      </c>
      <c r="C723">
        <v>0</v>
      </c>
      <c r="D723" t="s">
        <v>23</v>
      </c>
      <c r="E723" t="s">
        <v>23</v>
      </c>
      <c r="F723">
        <v>61</v>
      </c>
      <c r="G723" t="s">
        <v>23</v>
      </c>
      <c r="H723" t="s">
        <v>24</v>
      </c>
      <c r="I723" t="s">
        <v>24</v>
      </c>
      <c r="J723" t="s">
        <v>46</v>
      </c>
      <c r="K723" t="s">
        <v>46</v>
      </c>
      <c r="L723" t="s">
        <v>46</v>
      </c>
      <c r="M723" t="s">
        <v>46</v>
      </c>
      <c r="N723" t="s">
        <v>46</v>
      </c>
      <c r="O723" t="s">
        <v>46</v>
      </c>
      <c r="P723" t="s">
        <v>47</v>
      </c>
      <c r="Q723" t="s">
        <v>24</v>
      </c>
      <c r="R723" t="s">
        <v>40</v>
      </c>
      <c r="S723" t="s">
        <v>7418</v>
      </c>
      <c r="T723" t="s">
        <v>7514</v>
      </c>
      <c r="U723" t="s">
        <v>24</v>
      </c>
    </row>
    <row r="724" spans="1:21">
      <c r="A724" t="s">
        <v>759</v>
      </c>
      <c r="B724" t="s">
        <v>22</v>
      </c>
      <c r="C724">
        <v>0</v>
      </c>
      <c r="D724" t="s">
        <v>23</v>
      </c>
      <c r="E724" t="s">
        <v>23</v>
      </c>
      <c r="F724">
        <v>4</v>
      </c>
      <c r="G724" t="s">
        <v>23</v>
      </c>
      <c r="H724" t="s">
        <v>23</v>
      </c>
      <c r="I724" t="s">
        <v>37</v>
      </c>
      <c r="J724" t="s">
        <v>24</v>
      </c>
      <c r="K724" t="s">
        <v>24</v>
      </c>
      <c r="L724" t="s">
        <v>24</v>
      </c>
      <c r="M724" t="s">
        <v>24</v>
      </c>
      <c r="N724" t="s">
        <v>24</v>
      </c>
      <c r="O724" t="s">
        <v>23</v>
      </c>
      <c r="P724" t="s">
        <v>27</v>
      </c>
      <c r="Q724" t="s">
        <v>23</v>
      </c>
      <c r="R724" t="s">
        <v>28</v>
      </c>
      <c r="S724" t="s">
        <v>7348</v>
      </c>
      <c r="T724" t="s">
        <v>8219</v>
      </c>
      <c r="U724" t="s">
        <v>23</v>
      </c>
    </row>
    <row r="725" spans="1:21">
      <c r="A725" t="s">
        <v>760</v>
      </c>
      <c r="B725" t="s">
        <v>30</v>
      </c>
      <c r="C725">
        <v>0</v>
      </c>
      <c r="D725" t="s">
        <v>24</v>
      </c>
      <c r="E725" t="s">
        <v>24</v>
      </c>
      <c r="F725">
        <v>3</v>
      </c>
      <c r="G725" t="s">
        <v>23</v>
      </c>
      <c r="H725" t="s">
        <v>24</v>
      </c>
      <c r="I725" t="s">
        <v>26</v>
      </c>
      <c r="J725" t="s">
        <v>24</v>
      </c>
      <c r="K725" t="s">
        <v>24</v>
      </c>
      <c r="L725" t="s">
        <v>24</v>
      </c>
      <c r="M725" t="s">
        <v>24</v>
      </c>
      <c r="N725" t="s">
        <v>24</v>
      </c>
      <c r="O725" t="s">
        <v>24</v>
      </c>
      <c r="P725" t="s">
        <v>27</v>
      </c>
      <c r="Q725" t="s">
        <v>23</v>
      </c>
      <c r="R725" t="s">
        <v>28</v>
      </c>
      <c r="S725" t="s">
        <v>8220</v>
      </c>
      <c r="T725" t="s">
        <v>8221</v>
      </c>
      <c r="U725" t="s">
        <v>23</v>
      </c>
    </row>
    <row r="726" spans="1:21">
      <c r="A726" t="s">
        <v>761</v>
      </c>
      <c r="B726" t="s">
        <v>30</v>
      </c>
      <c r="C726">
        <v>1</v>
      </c>
      <c r="D726" t="s">
        <v>23</v>
      </c>
      <c r="E726" t="s">
        <v>24</v>
      </c>
      <c r="F726">
        <v>33</v>
      </c>
      <c r="G726" t="s">
        <v>23</v>
      </c>
      <c r="H726" t="s">
        <v>23</v>
      </c>
      <c r="I726" t="s">
        <v>37</v>
      </c>
      <c r="J726" t="s">
        <v>24</v>
      </c>
      <c r="K726" t="s">
        <v>24</v>
      </c>
      <c r="L726" t="s">
        <v>24</v>
      </c>
      <c r="M726" t="s">
        <v>24</v>
      </c>
      <c r="N726" t="s">
        <v>23</v>
      </c>
      <c r="O726" t="s">
        <v>23</v>
      </c>
      <c r="P726" t="s">
        <v>27</v>
      </c>
      <c r="Q726" t="s">
        <v>23</v>
      </c>
      <c r="R726" t="s">
        <v>28</v>
      </c>
      <c r="S726" t="s">
        <v>8222</v>
      </c>
      <c r="T726" t="s">
        <v>8223</v>
      </c>
      <c r="U726" t="s">
        <v>23</v>
      </c>
    </row>
    <row r="727" spans="1:21">
      <c r="A727" t="s">
        <v>762</v>
      </c>
      <c r="B727" t="s">
        <v>30</v>
      </c>
      <c r="C727">
        <v>1</v>
      </c>
      <c r="D727" t="s">
        <v>23</v>
      </c>
      <c r="E727" t="s">
        <v>24</v>
      </c>
      <c r="F727">
        <v>9</v>
      </c>
      <c r="G727" t="s">
        <v>23</v>
      </c>
      <c r="H727" t="s">
        <v>24</v>
      </c>
      <c r="I727" t="s">
        <v>24</v>
      </c>
      <c r="J727" t="s">
        <v>46</v>
      </c>
      <c r="K727" t="s">
        <v>46</v>
      </c>
      <c r="L727" t="s">
        <v>46</v>
      </c>
      <c r="M727" t="s">
        <v>46</v>
      </c>
      <c r="N727" t="s">
        <v>46</v>
      </c>
      <c r="O727" t="s">
        <v>46</v>
      </c>
      <c r="P727" t="s">
        <v>27</v>
      </c>
      <c r="Q727" t="s">
        <v>23</v>
      </c>
      <c r="R727" t="s">
        <v>32</v>
      </c>
      <c r="S727" t="s">
        <v>8224</v>
      </c>
      <c r="T727" t="s">
        <v>8225</v>
      </c>
      <c r="U727" t="s">
        <v>24</v>
      </c>
    </row>
    <row r="728" spans="1:21">
      <c r="A728" t="s">
        <v>763</v>
      </c>
      <c r="B728" t="s">
        <v>22</v>
      </c>
      <c r="C728">
        <v>0</v>
      </c>
      <c r="D728" t="s">
        <v>24</v>
      </c>
      <c r="E728" t="s">
        <v>24</v>
      </c>
      <c r="F728">
        <v>22</v>
      </c>
      <c r="G728" t="s">
        <v>23</v>
      </c>
      <c r="H728" t="s">
        <v>23</v>
      </c>
      <c r="I728" t="s">
        <v>24</v>
      </c>
      <c r="J728" t="s">
        <v>46</v>
      </c>
      <c r="K728" t="s">
        <v>46</v>
      </c>
      <c r="L728" t="s">
        <v>46</v>
      </c>
      <c r="M728" t="s">
        <v>46</v>
      </c>
      <c r="N728" t="s">
        <v>46</v>
      </c>
      <c r="O728" t="s">
        <v>46</v>
      </c>
      <c r="P728" t="s">
        <v>47</v>
      </c>
      <c r="Q728" t="s">
        <v>24</v>
      </c>
      <c r="R728" t="s">
        <v>32</v>
      </c>
      <c r="S728" t="s">
        <v>8226</v>
      </c>
      <c r="T728" t="s">
        <v>8227</v>
      </c>
      <c r="U728" t="s">
        <v>24</v>
      </c>
    </row>
    <row r="729" spans="1:21">
      <c r="A729" t="s">
        <v>764</v>
      </c>
      <c r="B729" t="s">
        <v>22</v>
      </c>
      <c r="C729">
        <v>0</v>
      </c>
      <c r="D729" t="s">
        <v>23</v>
      </c>
      <c r="E729" t="s">
        <v>23</v>
      </c>
      <c r="F729">
        <v>5</v>
      </c>
      <c r="G729" t="s">
        <v>23</v>
      </c>
      <c r="H729" t="s">
        <v>24</v>
      </c>
      <c r="I729" t="s">
        <v>37</v>
      </c>
      <c r="J729" t="s">
        <v>24</v>
      </c>
      <c r="K729" t="s">
        <v>24</v>
      </c>
      <c r="L729" t="s">
        <v>24</v>
      </c>
      <c r="M729" t="s">
        <v>24</v>
      </c>
      <c r="N729" t="s">
        <v>23</v>
      </c>
      <c r="O729" t="s">
        <v>24</v>
      </c>
      <c r="P729" t="s">
        <v>27</v>
      </c>
      <c r="Q729" t="s">
        <v>23</v>
      </c>
      <c r="R729" t="s">
        <v>28</v>
      </c>
      <c r="S729" t="s">
        <v>8228</v>
      </c>
      <c r="T729" t="s">
        <v>8229</v>
      </c>
      <c r="U729" t="s">
        <v>24</v>
      </c>
    </row>
    <row r="730" spans="1:21">
      <c r="A730" t="s">
        <v>765</v>
      </c>
      <c r="B730" t="s">
        <v>22</v>
      </c>
      <c r="C730">
        <v>1</v>
      </c>
      <c r="D730" t="s">
        <v>24</v>
      </c>
      <c r="E730" t="s">
        <v>24</v>
      </c>
      <c r="F730">
        <v>30</v>
      </c>
      <c r="G730" t="s">
        <v>23</v>
      </c>
      <c r="H730" t="s">
        <v>23</v>
      </c>
      <c r="I730" t="s">
        <v>37</v>
      </c>
      <c r="J730" t="s">
        <v>23</v>
      </c>
      <c r="K730" t="s">
        <v>23</v>
      </c>
      <c r="L730" t="s">
        <v>23</v>
      </c>
      <c r="M730" t="s">
        <v>24</v>
      </c>
      <c r="N730" t="s">
        <v>24</v>
      </c>
      <c r="O730" t="s">
        <v>24</v>
      </c>
      <c r="P730" t="s">
        <v>27</v>
      </c>
      <c r="Q730" t="s">
        <v>24</v>
      </c>
      <c r="R730" t="s">
        <v>40</v>
      </c>
      <c r="S730" t="s">
        <v>8230</v>
      </c>
      <c r="T730" t="s">
        <v>8231</v>
      </c>
      <c r="U730" t="s">
        <v>23</v>
      </c>
    </row>
    <row r="731" spans="1:21">
      <c r="A731" t="s">
        <v>766</v>
      </c>
      <c r="B731" t="s">
        <v>30</v>
      </c>
      <c r="C731">
        <v>0</v>
      </c>
      <c r="D731" t="s">
        <v>24</v>
      </c>
      <c r="E731" t="s">
        <v>24</v>
      </c>
      <c r="F731">
        <v>65</v>
      </c>
      <c r="G731" t="s">
        <v>23</v>
      </c>
      <c r="H731" t="s">
        <v>23</v>
      </c>
      <c r="I731" t="s">
        <v>26</v>
      </c>
      <c r="J731" t="s">
        <v>24</v>
      </c>
      <c r="K731" t="s">
        <v>23</v>
      </c>
      <c r="L731" t="s">
        <v>23</v>
      </c>
      <c r="M731" t="s">
        <v>23</v>
      </c>
      <c r="N731" t="s">
        <v>24</v>
      </c>
      <c r="O731" t="s">
        <v>23</v>
      </c>
      <c r="P731" t="s">
        <v>47</v>
      </c>
      <c r="Q731" t="s">
        <v>23</v>
      </c>
      <c r="R731" t="s">
        <v>40</v>
      </c>
      <c r="S731" t="s">
        <v>8232</v>
      </c>
      <c r="T731" t="s">
        <v>8233</v>
      </c>
      <c r="U731" t="s">
        <v>24</v>
      </c>
    </row>
    <row r="732" spans="1:21">
      <c r="A732" t="s">
        <v>767</v>
      </c>
      <c r="B732" t="s">
        <v>22</v>
      </c>
      <c r="C732">
        <v>0</v>
      </c>
      <c r="D732" t="s">
        <v>24</v>
      </c>
      <c r="E732" t="s">
        <v>24</v>
      </c>
      <c r="F732">
        <v>45</v>
      </c>
      <c r="G732" t="s">
        <v>23</v>
      </c>
      <c r="H732" t="s">
        <v>23</v>
      </c>
      <c r="I732" t="s">
        <v>37</v>
      </c>
      <c r="J732" t="s">
        <v>24</v>
      </c>
      <c r="K732" t="s">
        <v>24</v>
      </c>
      <c r="L732" t="s">
        <v>23</v>
      </c>
      <c r="M732" t="s">
        <v>23</v>
      </c>
      <c r="N732" t="s">
        <v>24</v>
      </c>
      <c r="O732" t="s">
        <v>24</v>
      </c>
      <c r="P732" t="s">
        <v>27</v>
      </c>
      <c r="Q732" t="s">
        <v>23</v>
      </c>
      <c r="R732" t="s">
        <v>28</v>
      </c>
      <c r="S732" t="s">
        <v>8234</v>
      </c>
      <c r="T732" t="s">
        <v>8235</v>
      </c>
      <c r="U732" t="s">
        <v>23</v>
      </c>
    </row>
    <row r="733" spans="1:21">
      <c r="A733" t="s">
        <v>768</v>
      </c>
      <c r="B733" t="s">
        <v>30</v>
      </c>
      <c r="C733">
        <v>0</v>
      </c>
      <c r="D733" t="s">
        <v>24</v>
      </c>
      <c r="E733" t="s">
        <v>24</v>
      </c>
      <c r="F733">
        <v>5</v>
      </c>
      <c r="G733" t="s">
        <v>23</v>
      </c>
      <c r="H733" t="s">
        <v>24</v>
      </c>
      <c r="I733" t="s">
        <v>24</v>
      </c>
      <c r="J733" t="s">
        <v>46</v>
      </c>
      <c r="K733" t="s">
        <v>46</v>
      </c>
      <c r="L733" t="s">
        <v>46</v>
      </c>
      <c r="M733" t="s">
        <v>46</v>
      </c>
      <c r="N733" t="s">
        <v>46</v>
      </c>
      <c r="O733" t="s">
        <v>46</v>
      </c>
      <c r="P733" t="s">
        <v>27</v>
      </c>
      <c r="Q733" t="s">
        <v>24</v>
      </c>
      <c r="R733" t="s">
        <v>32</v>
      </c>
      <c r="S733" t="s">
        <v>8104</v>
      </c>
      <c r="T733" t="s">
        <v>8236</v>
      </c>
      <c r="U733" t="s">
        <v>24</v>
      </c>
    </row>
    <row r="734" spans="1:21">
      <c r="A734" t="s">
        <v>769</v>
      </c>
      <c r="B734" t="s">
        <v>30</v>
      </c>
      <c r="C734">
        <v>0</v>
      </c>
      <c r="D734" t="s">
        <v>23</v>
      </c>
      <c r="E734" t="s">
        <v>23</v>
      </c>
      <c r="F734">
        <v>25</v>
      </c>
      <c r="G734" t="s">
        <v>23</v>
      </c>
      <c r="H734" t="s">
        <v>24</v>
      </c>
      <c r="I734" t="s">
        <v>37</v>
      </c>
      <c r="J734" t="s">
        <v>24</v>
      </c>
      <c r="K734" t="s">
        <v>23</v>
      </c>
      <c r="L734" t="s">
        <v>24</v>
      </c>
      <c r="M734" t="s">
        <v>24</v>
      </c>
      <c r="N734" t="s">
        <v>24</v>
      </c>
      <c r="O734" t="s">
        <v>24</v>
      </c>
      <c r="P734" t="s">
        <v>27</v>
      </c>
      <c r="Q734" t="s">
        <v>23</v>
      </c>
      <c r="R734" t="s">
        <v>28</v>
      </c>
      <c r="S734" t="s">
        <v>8237</v>
      </c>
      <c r="T734" t="s">
        <v>8238</v>
      </c>
      <c r="U734" t="s">
        <v>24</v>
      </c>
    </row>
    <row r="735" spans="1:21">
      <c r="A735" t="s">
        <v>770</v>
      </c>
      <c r="B735" t="s">
        <v>22</v>
      </c>
      <c r="C735">
        <v>0</v>
      </c>
      <c r="D735" t="s">
        <v>23</v>
      </c>
      <c r="E735" t="s">
        <v>23</v>
      </c>
      <c r="F735">
        <v>72</v>
      </c>
      <c r="G735" t="s">
        <v>23</v>
      </c>
      <c r="H735" t="s">
        <v>23</v>
      </c>
      <c r="I735" t="s">
        <v>37</v>
      </c>
      <c r="J735" t="s">
        <v>23</v>
      </c>
      <c r="K735" t="s">
        <v>24</v>
      </c>
      <c r="L735" t="s">
        <v>24</v>
      </c>
      <c r="M735" t="s">
        <v>24</v>
      </c>
      <c r="N735" t="s">
        <v>24</v>
      </c>
      <c r="O735" t="s">
        <v>24</v>
      </c>
      <c r="P735" t="s">
        <v>47</v>
      </c>
      <c r="Q735" t="s">
        <v>24</v>
      </c>
      <c r="R735" t="s">
        <v>35</v>
      </c>
      <c r="S735" t="s">
        <v>8239</v>
      </c>
      <c r="T735" t="s">
        <v>8240</v>
      </c>
      <c r="U735" t="s">
        <v>24</v>
      </c>
    </row>
    <row r="736" spans="1:21">
      <c r="A736" t="s">
        <v>771</v>
      </c>
      <c r="B736" t="s">
        <v>22</v>
      </c>
      <c r="C736">
        <v>0</v>
      </c>
      <c r="D736" t="s">
        <v>23</v>
      </c>
      <c r="E736" t="s">
        <v>24</v>
      </c>
      <c r="F736">
        <v>27</v>
      </c>
      <c r="G736" t="s">
        <v>23</v>
      </c>
      <c r="H736" t="s">
        <v>23</v>
      </c>
      <c r="I736" t="s">
        <v>37</v>
      </c>
      <c r="J736" t="s">
        <v>24</v>
      </c>
      <c r="K736" t="s">
        <v>24</v>
      </c>
      <c r="L736" t="s">
        <v>23</v>
      </c>
      <c r="M736" t="s">
        <v>24</v>
      </c>
      <c r="N736" t="s">
        <v>24</v>
      </c>
      <c r="O736" t="s">
        <v>23</v>
      </c>
      <c r="P736" t="s">
        <v>27</v>
      </c>
      <c r="Q736" t="s">
        <v>24</v>
      </c>
      <c r="R736" t="s">
        <v>35</v>
      </c>
      <c r="S736" t="s">
        <v>8241</v>
      </c>
      <c r="T736" t="s">
        <v>8242</v>
      </c>
      <c r="U736" t="s">
        <v>24</v>
      </c>
    </row>
    <row r="737" spans="1:21">
      <c r="A737" t="s">
        <v>772</v>
      </c>
      <c r="B737" t="s">
        <v>30</v>
      </c>
      <c r="C737">
        <v>0</v>
      </c>
      <c r="D737" t="s">
        <v>23</v>
      </c>
      <c r="E737" t="s">
        <v>23</v>
      </c>
      <c r="F737">
        <v>32</v>
      </c>
      <c r="G737" t="s">
        <v>24</v>
      </c>
      <c r="H737" t="s">
        <v>25</v>
      </c>
      <c r="I737" t="s">
        <v>26</v>
      </c>
      <c r="J737" t="s">
        <v>24</v>
      </c>
      <c r="K737" t="s">
        <v>24</v>
      </c>
      <c r="L737" t="s">
        <v>23</v>
      </c>
      <c r="M737" t="s">
        <v>24</v>
      </c>
      <c r="N737" t="s">
        <v>23</v>
      </c>
      <c r="O737" t="s">
        <v>23</v>
      </c>
      <c r="P737" t="s">
        <v>27</v>
      </c>
      <c r="Q737" t="s">
        <v>24</v>
      </c>
      <c r="R737" t="s">
        <v>40</v>
      </c>
      <c r="S737" t="s">
        <v>7496</v>
      </c>
      <c r="T737" t="s">
        <v>8243</v>
      </c>
      <c r="U737" t="s">
        <v>24</v>
      </c>
    </row>
    <row r="738" spans="1:21">
      <c r="A738" t="s">
        <v>773</v>
      </c>
      <c r="B738" t="s">
        <v>22</v>
      </c>
      <c r="C738">
        <v>0</v>
      </c>
      <c r="D738" t="s">
        <v>24</v>
      </c>
      <c r="E738" t="s">
        <v>24</v>
      </c>
      <c r="F738">
        <v>30</v>
      </c>
      <c r="G738" t="s">
        <v>23</v>
      </c>
      <c r="H738" t="s">
        <v>23</v>
      </c>
      <c r="I738" t="s">
        <v>37</v>
      </c>
      <c r="J738" t="s">
        <v>24</v>
      </c>
      <c r="K738" t="s">
        <v>23</v>
      </c>
      <c r="L738" t="s">
        <v>23</v>
      </c>
      <c r="M738" t="s">
        <v>23</v>
      </c>
      <c r="N738" t="s">
        <v>23</v>
      </c>
      <c r="O738" t="s">
        <v>23</v>
      </c>
      <c r="P738" t="s">
        <v>31</v>
      </c>
      <c r="Q738" t="s">
        <v>24</v>
      </c>
      <c r="R738" t="s">
        <v>40</v>
      </c>
      <c r="S738" t="s">
        <v>8244</v>
      </c>
      <c r="T738" t="s">
        <v>8245</v>
      </c>
      <c r="U738" t="s">
        <v>24</v>
      </c>
    </row>
    <row r="739" spans="1:21">
      <c r="A739" t="s">
        <v>774</v>
      </c>
      <c r="B739" t="s">
        <v>30</v>
      </c>
      <c r="C739">
        <v>0</v>
      </c>
      <c r="D739" t="s">
        <v>23</v>
      </c>
      <c r="E739" t="s">
        <v>24</v>
      </c>
      <c r="F739">
        <v>70</v>
      </c>
      <c r="G739" t="s">
        <v>23</v>
      </c>
      <c r="H739" t="s">
        <v>24</v>
      </c>
      <c r="I739" t="s">
        <v>37</v>
      </c>
      <c r="J739" t="s">
        <v>23</v>
      </c>
      <c r="K739" t="s">
        <v>23</v>
      </c>
      <c r="L739" t="s">
        <v>23</v>
      </c>
      <c r="M739" t="s">
        <v>23</v>
      </c>
      <c r="N739" t="s">
        <v>24</v>
      </c>
      <c r="O739" t="s">
        <v>23</v>
      </c>
      <c r="P739" t="s">
        <v>47</v>
      </c>
      <c r="Q739" t="s">
        <v>24</v>
      </c>
      <c r="R739" t="s">
        <v>40</v>
      </c>
      <c r="S739">
        <v>101</v>
      </c>
      <c r="T739" t="s">
        <v>8246</v>
      </c>
      <c r="U739" t="s">
        <v>24</v>
      </c>
    </row>
    <row r="740" spans="1:21">
      <c r="A740" t="s">
        <v>775</v>
      </c>
      <c r="B740" t="s">
        <v>30</v>
      </c>
      <c r="C740">
        <v>1</v>
      </c>
      <c r="D740" t="s">
        <v>24</v>
      </c>
      <c r="E740" t="s">
        <v>24</v>
      </c>
      <c r="F740">
        <v>42</v>
      </c>
      <c r="G740" t="s">
        <v>23</v>
      </c>
      <c r="H740" t="s">
        <v>23</v>
      </c>
      <c r="I740" t="s">
        <v>37</v>
      </c>
      <c r="J740" t="s">
        <v>24</v>
      </c>
      <c r="K740" t="s">
        <v>23</v>
      </c>
      <c r="L740" t="s">
        <v>24</v>
      </c>
      <c r="M740" t="s">
        <v>24</v>
      </c>
      <c r="N740" t="s">
        <v>24</v>
      </c>
      <c r="O740" t="s">
        <v>24</v>
      </c>
      <c r="P740" t="s">
        <v>27</v>
      </c>
      <c r="Q740" t="s">
        <v>23</v>
      </c>
      <c r="R740" t="s">
        <v>35</v>
      </c>
      <c r="S740" t="s">
        <v>7263</v>
      </c>
      <c r="T740" t="s">
        <v>8247</v>
      </c>
      <c r="U740" t="s">
        <v>24</v>
      </c>
    </row>
    <row r="741" spans="1:21">
      <c r="A741" t="s">
        <v>776</v>
      </c>
      <c r="B741" t="s">
        <v>22</v>
      </c>
      <c r="C741">
        <v>1</v>
      </c>
      <c r="D741" t="s">
        <v>23</v>
      </c>
      <c r="E741" t="s">
        <v>24</v>
      </c>
      <c r="F741">
        <v>72</v>
      </c>
      <c r="G741" t="s">
        <v>23</v>
      </c>
      <c r="H741" t="s">
        <v>23</v>
      </c>
      <c r="I741" t="s">
        <v>26</v>
      </c>
      <c r="J741" t="s">
        <v>23</v>
      </c>
      <c r="K741" t="s">
        <v>23</v>
      </c>
      <c r="L741" t="s">
        <v>23</v>
      </c>
      <c r="M741" t="s">
        <v>23</v>
      </c>
      <c r="N741" t="s">
        <v>23</v>
      </c>
      <c r="O741" t="s">
        <v>23</v>
      </c>
      <c r="P741" t="s">
        <v>47</v>
      </c>
      <c r="Q741" t="s">
        <v>23</v>
      </c>
      <c r="R741" t="s">
        <v>35</v>
      </c>
      <c r="S741" t="s">
        <v>7320</v>
      </c>
      <c r="T741" t="s">
        <v>8248</v>
      </c>
      <c r="U741" t="s">
        <v>24</v>
      </c>
    </row>
    <row r="742" spans="1:21">
      <c r="A742" t="s">
        <v>777</v>
      </c>
      <c r="B742" t="s">
        <v>22</v>
      </c>
      <c r="C742">
        <v>0</v>
      </c>
      <c r="D742" t="s">
        <v>24</v>
      </c>
      <c r="E742" t="s">
        <v>24</v>
      </c>
      <c r="F742">
        <v>47</v>
      </c>
      <c r="G742" t="s">
        <v>23</v>
      </c>
      <c r="H742" t="s">
        <v>23</v>
      </c>
      <c r="I742" t="s">
        <v>26</v>
      </c>
      <c r="J742" t="s">
        <v>23</v>
      </c>
      <c r="K742" t="s">
        <v>24</v>
      </c>
      <c r="L742" t="s">
        <v>23</v>
      </c>
      <c r="M742" t="s">
        <v>23</v>
      </c>
      <c r="N742" t="s">
        <v>24</v>
      </c>
      <c r="O742" t="s">
        <v>24</v>
      </c>
      <c r="P742" t="s">
        <v>47</v>
      </c>
      <c r="Q742" t="s">
        <v>23</v>
      </c>
      <c r="R742" t="s">
        <v>32</v>
      </c>
      <c r="S742">
        <v>65</v>
      </c>
      <c r="T742" t="s">
        <v>8249</v>
      </c>
      <c r="U742" t="s">
        <v>24</v>
      </c>
    </row>
    <row r="743" spans="1:21">
      <c r="A743" t="s">
        <v>778</v>
      </c>
      <c r="B743" t="s">
        <v>22</v>
      </c>
      <c r="C743">
        <v>0</v>
      </c>
      <c r="D743" t="s">
        <v>24</v>
      </c>
      <c r="E743" t="s">
        <v>24</v>
      </c>
      <c r="F743">
        <v>2</v>
      </c>
      <c r="G743" t="s">
        <v>23</v>
      </c>
      <c r="H743" t="s">
        <v>24</v>
      </c>
      <c r="I743" t="s">
        <v>37</v>
      </c>
      <c r="J743" t="s">
        <v>23</v>
      </c>
      <c r="K743" t="s">
        <v>24</v>
      </c>
      <c r="L743" t="s">
        <v>23</v>
      </c>
      <c r="M743" t="s">
        <v>24</v>
      </c>
      <c r="N743" t="s">
        <v>24</v>
      </c>
      <c r="O743" t="s">
        <v>24</v>
      </c>
      <c r="P743" t="s">
        <v>27</v>
      </c>
      <c r="Q743" t="s">
        <v>23</v>
      </c>
      <c r="R743" t="s">
        <v>28</v>
      </c>
      <c r="S743" t="s">
        <v>8250</v>
      </c>
      <c r="T743" t="s">
        <v>8251</v>
      </c>
      <c r="U743" t="s">
        <v>24</v>
      </c>
    </row>
    <row r="744" spans="1:21">
      <c r="A744" t="s">
        <v>779</v>
      </c>
      <c r="B744" t="s">
        <v>30</v>
      </c>
      <c r="C744">
        <v>0</v>
      </c>
      <c r="D744" t="s">
        <v>24</v>
      </c>
      <c r="E744" t="s">
        <v>24</v>
      </c>
      <c r="F744">
        <v>10</v>
      </c>
      <c r="G744" t="s">
        <v>23</v>
      </c>
      <c r="H744" t="s">
        <v>23</v>
      </c>
      <c r="I744" t="s">
        <v>37</v>
      </c>
      <c r="J744" t="s">
        <v>23</v>
      </c>
      <c r="K744" t="s">
        <v>24</v>
      </c>
      <c r="L744" t="s">
        <v>24</v>
      </c>
      <c r="M744" t="s">
        <v>24</v>
      </c>
      <c r="N744" t="s">
        <v>23</v>
      </c>
      <c r="O744" t="s">
        <v>23</v>
      </c>
      <c r="P744" t="s">
        <v>27</v>
      </c>
      <c r="Q744" t="s">
        <v>24</v>
      </c>
      <c r="R744" t="s">
        <v>28</v>
      </c>
      <c r="S744" t="s">
        <v>8252</v>
      </c>
      <c r="T744" t="s">
        <v>8253</v>
      </c>
      <c r="U744" t="s">
        <v>23</v>
      </c>
    </row>
    <row r="745" spans="1:21">
      <c r="A745" t="s">
        <v>780</v>
      </c>
      <c r="B745" t="s">
        <v>22</v>
      </c>
      <c r="C745">
        <v>0</v>
      </c>
      <c r="D745" t="s">
        <v>23</v>
      </c>
      <c r="E745" t="s">
        <v>23</v>
      </c>
      <c r="F745">
        <v>61</v>
      </c>
      <c r="G745" t="s">
        <v>23</v>
      </c>
      <c r="H745" t="s">
        <v>23</v>
      </c>
      <c r="I745" t="s">
        <v>24</v>
      </c>
      <c r="J745" t="s">
        <v>46</v>
      </c>
      <c r="K745" t="s">
        <v>46</v>
      </c>
      <c r="L745" t="s">
        <v>46</v>
      </c>
      <c r="M745" t="s">
        <v>46</v>
      </c>
      <c r="N745" t="s">
        <v>46</v>
      </c>
      <c r="O745" t="s">
        <v>46</v>
      </c>
      <c r="P745" t="s">
        <v>47</v>
      </c>
      <c r="Q745" t="s">
        <v>23</v>
      </c>
      <c r="R745" t="s">
        <v>32</v>
      </c>
      <c r="S745" t="s">
        <v>7451</v>
      </c>
      <c r="T745" t="s">
        <v>8254</v>
      </c>
      <c r="U745" t="s">
        <v>24</v>
      </c>
    </row>
    <row r="746" spans="1:21">
      <c r="A746" t="s">
        <v>781</v>
      </c>
      <c r="B746" t="s">
        <v>22</v>
      </c>
      <c r="C746">
        <v>0</v>
      </c>
      <c r="D746" t="s">
        <v>24</v>
      </c>
      <c r="E746" t="s">
        <v>24</v>
      </c>
      <c r="F746">
        <v>5</v>
      </c>
      <c r="G746" t="s">
        <v>23</v>
      </c>
      <c r="H746" t="s">
        <v>24</v>
      </c>
      <c r="I746" t="s">
        <v>26</v>
      </c>
      <c r="J746" t="s">
        <v>24</v>
      </c>
      <c r="K746" t="s">
        <v>24</v>
      </c>
      <c r="L746" t="s">
        <v>24</v>
      </c>
      <c r="M746" t="s">
        <v>24</v>
      </c>
      <c r="N746" t="s">
        <v>24</v>
      </c>
      <c r="O746" t="s">
        <v>24</v>
      </c>
      <c r="P746" t="s">
        <v>27</v>
      </c>
      <c r="Q746" t="s">
        <v>23</v>
      </c>
      <c r="R746" t="s">
        <v>40</v>
      </c>
      <c r="S746" t="s">
        <v>8255</v>
      </c>
      <c r="T746" t="s">
        <v>8256</v>
      </c>
      <c r="U746" t="s">
        <v>24</v>
      </c>
    </row>
    <row r="747" spans="1:21">
      <c r="A747" t="s">
        <v>782</v>
      </c>
      <c r="B747" t="s">
        <v>22</v>
      </c>
      <c r="C747">
        <v>1</v>
      </c>
      <c r="D747" t="s">
        <v>23</v>
      </c>
      <c r="E747" t="s">
        <v>24</v>
      </c>
      <c r="F747">
        <v>72</v>
      </c>
      <c r="G747" t="s">
        <v>23</v>
      </c>
      <c r="H747" t="s">
        <v>23</v>
      </c>
      <c r="I747" t="s">
        <v>37</v>
      </c>
      <c r="J747" t="s">
        <v>24</v>
      </c>
      <c r="K747" t="s">
        <v>23</v>
      </c>
      <c r="L747" t="s">
        <v>23</v>
      </c>
      <c r="M747" t="s">
        <v>23</v>
      </c>
      <c r="N747" t="s">
        <v>23</v>
      </c>
      <c r="O747" t="s">
        <v>23</v>
      </c>
      <c r="P747" t="s">
        <v>47</v>
      </c>
      <c r="Q747" t="s">
        <v>23</v>
      </c>
      <c r="R747" t="s">
        <v>40</v>
      </c>
      <c r="S747" t="s">
        <v>8257</v>
      </c>
      <c r="T747" t="s">
        <v>8258</v>
      </c>
      <c r="U747" t="s">
        <v>24</v>
      </c>
    </row>
    <row r="748" spans="1:21">
      <c r="A748" t="s">
        <v>783</v>
      </c>
      <c r="B748" t="s">
        <v>30</v>
      </c>
      <c r="C748">
        <v>1</v>
      </c>
      <c r="D748" t="s">
        <v>23</v>
      </c>
      <c r="E748" t="s">
        <v>23</v>
      </c>
      <c r="F748">
        <v>72</v>
      </c>
      <c r="G748" t="s">
        <v>23</v>
      </c>
      <c r="H748" t="s">
        <v>23</v>
      </c>
      <c r="I748" t="s">
        <v>37</v>
      </c>
      <c r="J748" t="s">
        <v>23</v>
      </c>
      <c r="K748" t="s">
        <v>23</v>
      </c>
      <c r="L748" t="s">
        <v>23</v>
      </c>
      <c r="M748" t="s">
        <v>23</v>
      </c>
      <c r="N748" t="s">
        <v>23</v>
      </c>
      <c r="O748" t="s">
        <v>23</v>
      </c>
      <c r="P748" t="s">
        <v>47</v>
      </c>
      <c r="Q748" t="s">
        <v>23</v>
      </c>
      <c r="R748" t="s">
        <v>35</v>
      </c>
      <c r="S748" t="s">
        <v>8259</v>
      </c>
      <c r="T748" t="s">
        <v>8260</v>
      </c>
      <c r="U748" t="s">
        <v>24</v>
      </c>
    </row>
    <row r="749" spans="1:21">
      <c r="A749" t="s">
        <v>784</v>
      </c>
      <c r="B749" t="s">
        <v>22</v>
      </c>
      <c r="C749">
        <v>1</v>
      </c>
      <c r="D749" t="s">
        <v>24</v>
      </c>
      <c r="E749" t="s">
        <v>24</v>
      </c>
      <c r="F749">
        <v>3</v>
      </c>
      <c r="G749" t="s">
        <v>23</v>
      </c>
      <c r="H749" t="s">
        <v>24</v>
      </c>
      <c r="I749" t="s">
        <v>37</v>
      </c>
      <c r="J749" t="s">
        <v>24</v>
      </c>
      <c r="K749" t="s">
        <v>24</v>
      </c>
      <c r="L749" t="s">
        <v>23</v>
      </c>
      <c r="M749" t="s">
        <v>24</v>
      </c>
      <c r="N749" t="s">
        <v>24</v>
      </c>
      <c r="O749" t="s">
        <v>24</v>
      </c>
      <c r="P749" t="s">
        <v>27</v>
      </c>
      <c r="Q749" t="s">
        <v>24</v>
      </c>
      <c r="R749" t="s">
        <v>32</v>
      </c>
      <c r="S749" t="s">
        <v>8152</v>
      </c>
      <c r="T749" t="s">
        <v>8261</v>
      </c>
      <c r="U749" t="s">
        <v>24</v>
      </c>
    </row>
    <row r="750" spans="1:21">
      <c r="A750" t="s">
        <v>785</v>
      </c>
      <c r="B750" t="s">
        <v>30</v>
      </c>
      <c r="C750">
        <v>0</v>
      </c>
      <c r="D750" t="s">
        <v>23</v>
      </c>
      <c r="E750" t="s">
        <v>24</v>
      </c>
      <c r="F750">
        <v>48</v>
      </c>
      <c r="G750" t="s">
        <v>23</v>
      </c>
      <c r="H750" t="s">
        <v>24</v>
      </c>
      <c r="I750" t="s">
        <v>24</v>
      </c>
      <c r="J750" t="s">
        <v>46</v>
      </c>
      <c r="K750" t="s">
        <v>46</v>
      </c>
      <c r="L750" t="s">
        <v>46</v>
      </c>
      <c r="M750" t="s">
        <v>46</v>
      </c>
      <c r="N750" t="s">
        <v>46</v>
      </c>
      <c r="O750" t="s">
        <v>46</v>
      </c>
      <c r="P750" t="s">
        <v>47</v>
      </c>
      <c r="Q750" t="s">
        <v>24</v>
      </c>
      <c r="R750" t="s">
        <v>32</v>
      </c>
      <c r="S750" t="s">
        <v>7626</v>
      </c>
      <c r="T750" t="s">
        <v>8262</v>
      </c>
      <c r="U750" t="s">
        <v>24</v>
      </c>
    </row>
    <row r="751" spans="1:21">
      <c r="A751" t="s">
        <v>786</v>
      </c>
      <c r="B751" t="s">
        <v>22</v>
      </c>
      <c r="C751">
        <v>0</v>
      </c>
      <c r="D751" t="s">
        <v>24</v>
      </c>
      <c r="E751" t="s">
        <v>24</v>
      </c>
      <c r="F751">
        <v>63</v>
      </c>
      <c r="G751" t="s">
        <v>23</v>
      </c>
      <c r="H751" t="s">
        <v>24</v>
      </c>
      <c r="I751" t="s">
        <v>37</v>
      </c>
      <c r="J751" t="s">
        <v>24</v>
      </c>
      <c r="K751" t="s">
        <v>24</v>
      </c>
      <c r="L751" t="s">
        <v>23</v>
      </c>
      <c r="M751" t="s">
        <v>23</v>
      </c>
      <c r="N751" t="s">
        <v>23</v>
      </c>
      <c r="O751" t="s">
        <v>24</v>
      </c>
      <c r="P751" t="s">
        <v>31</v>
      </c>
      <c r="Q751" t="s">
        <v>23</v>
      </c>
      <c r="R751" t="s">
        <v>40</v>
      </c>
      <c r="S751" t="s">
        <v>7155</v>
      </c>
      <c r="T751">
        <v>5817</v>
      </c>
      <c r="U751" t="s">
        <v>24</v>
      </c>
    </row>
    <row r="752" spans="1:21">
      <c r="A752" t="s">
        <v>787</v>
      </c>
      <c r="B752" t="s">
        <v>22</v>
      </c>
      <c r="C752">
        <v>0</v>
      </c>
      <c r="D752" t="s">
        <v>24</v>
      </c>
      <c r="E752" t="s">
        <v>24</v>
      </c>
      <c r="F752">
        <v>27</v>
      </c>
      <c r="G752" t="s">
        <v>23</v>
      </c>
      <c r="H752" t="s">
        <v>24</v>
      </c>
      <c r="I752" t="s">
        <v>26</v>
      </c>
      <c r="J752" t="s">
        <v>23</v>
      </c>
      <c r="K752" t="s">
        <v>23</v>
      </c>
      <c r="L752" t="s">
        <v>24</v>
      </c>
      <c r="M752" t="s">
        <v>24</v>
      </c>
      <c r="N752" t="s">
        <v>24</v>
      </c>
      <c r="O752" t="s">
        <v>24</v>
      </c>
      <c r="P752" t="s">
        <v>27</v>
      </c>
      <c r="Q752" t="s">
        <v>23</v>
      </c>
      <c r="R752" t="s">
        <v>32</v>
      </c>
      <c r="S752" t="s">
        <v>8263</v>
      </c>
      <c r="T752" t="s">
        <v>8264</v>
      </c>
      <c r="U752" t="s">
        <v>24</v>
      </c>
    </row>
    <row r="753" spans="1:21">
      <c r="A753" t="s">
        <v>788</v>
      </c>
      <c r="B753" t="s">
        <v>30</v>
      </c>
      <c r="C753">
        <v>0</v>
      </c>
      <c r="D753" t="s">
        <v>23</v>
      </c>
      <c r="E753" t="s">
        <v>23</v>
      </c>
      <c r="F753">
        <v>70</v>
      </c>
      <c r="G753" t="s">
        <v>23</v>
      </c>
      <c r="H753" t="s">
        <v>24</v>
      </c>
      <c r="I753" t="s">
        <v>26</v>
      </c>
      <c r="J753" t="s">
        <v>23</v>
      </c>
      <c r="K753" t="s">
        <v>23</v>
      </c>
      <c r="L753" t="s">
        <v>23</v>
      </c>
      <c r="M753" t="s">
        <v>24</v>
      </c>
      <c r="N753" t="s">
        <v>23</v>
      </c>
      <c r="O753" t="s">
        <v>23</v>
      </c>
      <c r="P753" t="s">
        <v>47</v>
      </c>
      <c r="Q753" t="s">
        <v>23</v>
      </c>
      <c r="R753" t="s">
        <v>40</v>
      </c>
      <c r="S753" t="s">
        <v>8265</v>
      </c>
      <c r="T753" t="s">
        <v>8266</v>
      </c>
      <c r="U753" t="s">
        <v>24</v>
      </c>
    </row>
    <row r="754" spans="1:21">
      <c r="A754" t="s">
        <v>789</v>
      </c>
      <c r="B754" t="s">
        <v>30</v>
      </c>
      <c r="C754">
        <v>0</v>
      </c>
      <c r="D754" t="s">
        <v>23</v>
      </c>
      <c r="E754" t="s">
        <v>23</v>
      </c>
      <c r="F754">
        <v>7</v>
      </c>
      <c r="G754" t="s">
        <v>23</v>
      </c>
      <c r="H754" t="s">
        <v>24</v>
      </c>
      <c r="I754" t="s">
        <v>26</v>
      </c>
      <c r="J754" t="s">
        <v>23</v>
      </c>
      <c r="K754" t="s">
        <v>24</v>
      </c>
      <c r="L754" t="s">
        <v>23</v>
      </c>
      <c r="M754" t="s">
        <v>23</v>
      </c>
      <c r="N754" t="s">
        <v>24</v>
      </c>
      <c r="O754" t="s">
        <v>23</v>
      </c>
      <c r="P754" t="s">
        <v>27</v>
      </c>
      <c r="Q754" t="s">
        <v>23</v>
      </c>
      <c r="R754" t="s">
        <v>40</v>
      </c>
      <c r="S754" t="s">
        <v>8267</v>
      </c>
      <c r="T754" t="s">
        <v>8268</v>
      </c>
      <c r="U754" t="s">
        <v>24</v>
      </c>
    </row>
    <row r="755" spans="1:21">
      <c r="A755" t="s">
        <v>790</v>
      </c>
      <c r="B755" t="s">
        <v>30</v>
      </c>
      <c r="C755">
        <v>0</v>
      </c>
      <c r="D755" t="s">
        <v>24</v>
      </c>
      <c r="E755" t="s">
        <v>23</v>
      </c>
      <c r="F755">
        <v>0</v>
      </c>
      <c r="G755" t="s">
        <v>23</v>
      </c>
      <c r="H755" t="s">
        <v>24</v>
      </c>
      <c r="I755" t="s">
        <v>24</v>
      </c>
      <c r="J755" t="s">
        <v>46</v>
      </c>
      <c r="K755" t="s">
        <v>46</v>
      </c>
      <c r="L755" t="s">
        <v>46</v>
      </c>
      <c r="M755" t="s">
        <v>46</v>
      </c>
      <c r="N755" t="s">
        <v>46</v>
      </c>
      <c r="O755" t="s">
        <v>46</v>
      </c>
      <c r="P755" t="s">
        <v>47</v>
      </c>
      <c r="Q755" t="s">
        <v>24</v>
      </c>
      <c r="R755" t="s">
        <v>32</v>
      </c>
      <c r="S755" t="s">
        <v>7507</v>
      </c>
      <c r="T755" t="s">
        <v>525</v>
      </c>
      <c r="U755" t="s">
        <v>24</v>
      </c>
    </row>
    <row r="756" spans="1:21">
      <c r="A756" t="s">
        <v>791</v>
      </c>
      <c r="B756" t="s">
        <v>22</v>
      </c>
      <c r="C756">
        <v>0</v>
      </c>
      <c r="D756" t="s">
        <v>23</v>
      </c>
      <c r="E756" t="s">
        <v>24</v>
      </c>
      <c r="F756">
        <v>2</v>
      </c>
      <c r="G756" t="s">
        <v>23</v>
      </c>
      <c r="H756" t="s">
        <v>24</v>
      </c>
      <c r="I756" t="s">
        <v>37</v>
      </c>
      <c r="J756" t="s">
        <v>23</v>
      </c>
      <c r="K756" t="s">
        <v>23</v>
      </c>
      <c r="L756" t="s">
        <v>24</v>
      </c>
      <c r="M756" t="s">
        <v>24</v>
      </c>
      <c r="N756" t="s">
        <v>23</v>
      </c>
      <c r="O756" t="s">
        <v>24</v>
      </c>
      <c r="P756" t="s">
        <v>27</v>
      </c>
      <c r="Q756" t="s">
        <v>24</v>
      </c>
      <c r="R756" t="s">
        <v>28</v>
      </c>
      <c r="S756" t="s">
        <v>8053</v>
      </c>
      <c r="T756" t="s">
        <v>8269</v>
      </c>
      <c r="U756" t="s">
        <v>24</v>
      </c>
    </row>
    <row r="757" spans="1:21">
      <c r="A757" t="s">
        <v>792</v>
      </c>
      <c r="B757" t="s">
        <v>30</v>
      </c>
      <c r="C757">
        <v>1</v>
      </c>
      <c r="D757" t="s">
        <v>24</v>
      </c>
      <c r="E757" t="s">
        <v>24</v>
      </c>
      <c r="F757">
        <v>20</v>
      </c>
      <c r="G757" t="s">
        <v>23</v>
      </c>
      <c r="H757" t="s">
        <v>23</v>
      </c>
      <c r="I757" t="s">
        <v>37</v>
      </c>
      <c r="J757" t="s">
        <v>24</v>
      </c>
      <c r="K757" t="s">
        <v>24</v>
      </c>
      <c r="L757" t="s">
        <v>23</v>
      </c>
      <c r="M757" t="s">
        <v>24</v>
      </c>
      <c r="N757" t="s">
        <v>23</v>
      </c>
      <c r="O757" t="s">
        <v>23</v>
      </c>
      <c r="P757" t="s">
        <v>27</v>
      </c>
      <c r="Q757" t="s">
        <v>23</v>
      </c>
      <c r="R757" t="s">
        <v>28</v>
      </c>
      <c r="S757" t="s">
        <v>8252</v>
      </c>
      <c r="T757" t="s">
        <v>8270</v>
      </c>
      <c r="U757" t="s">
        <v>23</v>
      </c>
    </row>
    <row r="758" spans="1:21">
      <c r="A758" t="s">
        <v>793</v>
      </c>
      <c r="B758" t="s">
        <v>30</v>
      </c>
      <c r="C758">
        <v>0</v>
      </c>
      <c r="D758" t="s">
        <v>24</v>
      </c>
      <c r="E758" t="s">
        <v>24</v>
      </c>
      <c r="F758">
        <v>66</v>
      </c>
      <c r="G758" t="s">
        <v>23</v>
      </c>
      <c r="H758" t="s">
        <v>24</v>
      </c>
      <c r="I758" t="s">
        <v>24</v>
      </c>
      <c r="J758" t="s">
        <v>46</v>
      </c>
      <c r="K758" t="s">
        <v>46</v>
      </c>
      <c r="L758" t="s">
        <v>46</v>
      </c>
      <c r="M758" t="s">
        <v>46</v>
      </c>
      <c r="N758" t="s">
        <v>46</v>
      </c>
      <c r="O758" t="s">
        <v>46</v>
      </c>
      <c r="P758" t="s">
        <v>47</v>
      </c>
      <c r="Q758" t="s">
        <v>24</v>
      </c>
      <c r="R758" t="s">
        <v>35</v>
      </c>
      <c r="S758" t="s">
        <v>7385</v>
      </c>
      <c r="T758" t="s">
        <v>8271</v>
      </c>
      <c r="U758" t="s">
        <v>24</v>
      </c>
    </row>
    <row r="759" spans="1:21">
      <c r="A759" t="s">
        <v>794</v>
      </c>
      <c r="B759" t="s">
        <v>22</v>
      </c>
      <c r="C759">
        <v>0</v>
      </c>
      <c r="D759" t="s">
        <v>24</v>
      </c>
      <c r="E759" t="s">
        <v>24</v>
      </c>
      <c r="F759">
        <v>3</v>
      </c>
      <c r="G759" t="s">
        <v>23</v>
      </c>
      <c r="H759" t="s">
        <v>24</v>
      </c>
      <c r="I759" t="s">
        <v>24</v>
      </c>
      <c r="J759" t="s">
        <v>46</v>
      </c>
      <c r="K759" t="s">
        <v>46</v>
      </c>
      <c r="L759" t="s">
        <v>46</v>
      </c>
      <c r="M759" t="s">
        <v>46</v>
      </c>
      <c r="N759" t="s">
        <v>46</v>
      </c>
      <c r="O759" t="s">
        <v>46</v>
      </c>
      <c r="P759" t="s">
        <v>27</v>
      </c>
      <c r="Q759" t="s">
        <v>24</v>
      </c>
      <c r="R759" t="s">
        <v>32</v>
      </c>
      <c r="S759" t="s">
        <v>7537</v>
      </c>
      <c r="T759" t="s">
        <v>8272</v>
      </c>
      <c r="U759" t="s">
        <v>24</v>
      </c>
    </row>
    <row r="760" spans="1:21">
      <c r="A760" t="s">
        <v>795</v>
      </c>
      <c r="B760" t="s">
        <v>22</v>
      </c>
      <c r="C760">
        <v>0</v>
      </c>
      <c r="D760" t="s">
        <v>24</v>
      </c>
      <c r="E760" t="s">
        <v>23</v>
      </c>
      <c r="F760">
        <v>15</v>
      </c>
      <c r="G760" t="s">
        <v>23</v>
      </c>
      <c r="H760" t="s">
        <v>24</v>
      </c>
      <c r="I760" t="s">
        <v>37</v>
      </c>
      <c r="J760" t="s">
        <v>24</v>
      </c>
      <c r="K760" t="s">
        <v>23</v>
      </c>
      <c r="L760" t="s">
        <v>24</v>
      </c>
      <c r="M760" t="s">
        <v>24</v>
      </c>
      <c r="N760" t="s">
        <v>24</v>
      </c>
      <c r="O760" t="s">
        <v>23</v>
      </c>
      <c r="P760" t="s">
        <v>27</v>
      </c>
      <c r="Q760" t="s">
        <v>23</v>
      </c>
      <c r="R760" t="s">
        <v>35</v>
      </c>
      <c r="S760" t="s">
        <v>8273</v>
      </c>
      <c r="T760" t="s">
        <v>8274</v>
      </c>
      <c r="U760" t="s">
        <v>23</v>
      </c>
    </row>
    <row r="761" spans="1:21">
      <c r="A761" t="s">
        <v>796</v>
      </c>
      <c r="B761" t="s">
        <v>22</v>
      </c>
      <c r="C761">
        <v>0</v>
      </c>
      <c r="D761" t="s">
        <v>23</v>
      </c>
      <c r="E761" t="s">
        <v>23</v>
      </c>
      <c r="F761">
        <v>72</v>
      </c>
      <c r="G761" t="s">
        <v>23</v>
      </c>
      <c r="H761" t="s">
        <v>23</v>
      </c>
      <c r="I761" t="s">
        <v>37</v>
      </c>
      <c r="J761" t="s">
        <v>23</v>
      </c>
      <c r="K761" t="s">
        <v>23</v>
      </c>
      <c r="L761" t="s">
        <v>24</v>
      </c>
      <c r="M761" t="s">
        <v>23</v>
      </c>
      <c r="N761" t="s">
        <v>24</v>
      </c>
      <c r="O761" t="s">
        <v>24</v>
      </c>
      <c r="P761" t="s">
        <v>47</v>
      </c>
      <c r="Q761" t="s">
        <v>23</v>
      </c>
      <c r="R761" t="s">
        <v>35</v>
      </c>
      <c r="S761" t="s">
        <v>8053</v>
      </c>
      <c r="T761" t="s">
        <v>8275</v>
      </c>
      <c r="U761" t="s">
        <v>24</v>
      </c>
    </row>
    <row r="762" spans="1:21">
      <c r="A762" t="s">
        <v>797</v>
      </c>
      <c r="B762" t="s">
        <v>30</v>
      </c>
      <c r="C762">
        <v>0</v>
      </c>
      <c r="D762" t="s">
        <v>24</v>
      </c>
      <c r="E762" t="s">
        <v>24</v>
      </c>
      <c r="F762">
        <v>1</v>
      </c>
      <c r="G762" t="s">
        <v>23</v>
      </c>
      <c r="H762" t="s">
        <v>24</v>
      </c>
      <c r="I762" t="s">
        <v>24</v>
      </c>
      <c r="J762" t="s">
        <v>46</v>
      </c>
      <c r="K762" t="s">
        <v>46</v>
      </c>
      <c r="L762" t="s">
        <v>46</v>
      </c>
      <c r="M762" t="s">
        <v>46</v>
      </c>
      <c r="N762" t="s">
        <v>46</v>
      </c>
      <c r="O762" t="s">
        <v>46</v>
      </c>
      <c r="P762" t="s">
        <v>27</v>
      </c>
      <c r="Q762" t="s">
        <v>24</v>
      </c>
      <c r="R762" t="s">
        <v>32</v>
      </c>
      <c r="S762" t="s">
        <v>8276</v>
      </c>
      <c r="T762" t="s">
        <v>8276</v>
      </c>
      <c r="U762" t="s">
        <v>24</v>
      </c>
    </row>
    <row r="763" spans="1:21">
      <c r="A763" t="s">
        <v>798</v>
      </c>
      <c r="B763" t="s">
        <v>22</v>
      </c>
      <c r="C763">
        <v>0</v>
      </c>
      <c r="D763" t="s">
        <v>24</v>
      </c>
      <c r="E763" t="s">
        <v>24</v>
      </c>
      <c r="F763">
        <v>22</v>
      </c>
      <c r="G763" t="s">
        <v>23</v>
      </c>
      <c r="H763" t="s">
        <v>24</v>
      </c>
      <c r="I763" t="s">
        <v>37</v>
      </c>
      <c r="J763" t="s">
        <v>24</v>
      </c>
      <c r="K763" t="s">
        <v>24</v>
      </c>
      <c r="L763" t="s">
        <v>24</v>
      </c>
      <c r="M763" t="s">
        <v>24</v>
      </c>
      <c r="N763" t="s">
        <v>23</v>
      </c>
      <c r="O763" t="s">
        <v>23</v>
      </c>
      <c r="P763" t="s">
        <v>27</v>
      </c>
      <c r="Q763" t="s">
        <v>24</v>
      </c>
      <c r="R763" t="s">
        <v>28</v>
      </c>
      <c r="S763" t="s">
        <v>8277</v>
      </c>
      <c r="T763" t="s">
        <v>8278</v>
      </c>
      <c r="U763" t="s">
        <v>23</v>
      </c>
    </row>
    <row r="764" spans="1:21">
      <c r="A764" t="s">
        <v>799</v>
      </c>
      <c r="B764" t="s">
        <v>30</v>
      </c>
      <c r="C764">
        <v>0</v>
      </c>
      <c r="D764" t="s">
        <v>23</v>
      </c>
      <c r="E764" t="s">
        <v>24</v>
      </c>
      <c r="F764">
        <v>3</v>
      </c>
      <c r="G764" t="s">
        <v>23</v>
      </c>
      <c r="H764" t="s">
        <v>24</v>
      </c>
      <c r="I764" t="s">
        <v>37</v>
      </c>
      <c r="J764" t="s">
        <v>24</v>
      </c>
      <c r="K764" t="s">
        <v>24</v>
      </c>
      <c r="L764" t="s">
        <v>24</v>
      </c>
      <c r="M764" t="s">
        <v>24</v>
      </c>
      <c r="N764" t="s">
        <v>24</v>
      </c>
      <c r="O764" t="s">
        <v>24</v>
      </c>
      <c r="P764" t="s">
        <v>27</v>
      </c>
      <c r="Q764" t="s">
        <v>23</v>
      </c>
      <c r="R764" t="s">
        <v>28</v>
      </c>
      <c r="S764" t="s">
        <v>8279</v>
      </c>
      <c r="T764" t="s">
        <v>8280</v>
      </c>
      <c r="U764" t="s">
        <v>23</v>
      </c>
    </row>
    <row r="765" spans="1:21">
      <c r="A765" t="s">
        <v>800</v>
      </c>
      <c r="B765" t="s">
        <v>22</v>
      </c>
      <c r="C765">
        <v>0</v>
      </c>
      <c r="D765" t="s">
        <v>23</v>
      </c>
      <c r="E765" t="s">
        <v>23</v>
      </c>
      <c r="F765">
        <v>72</v>
      </c>
      <c r="G765" t="s">
        <v>23</v>
      </c>
      <c r="H765" t="s">
        <v>23</v>
      </c>
      <c r="I765" t="s">
        <v>26</v>
      </c>
      <c r="J765" t="s">
        <v>23</v>
      </c>
      <c r="K765" t="s">
        <v>24</v>
      </c>
      <c r="L765" t="s">
        <v>23</v>
      </c>
      <c r="M765" t="s">
        <v>23</v>
      </c>
      <c r="N765" t="s">
        <v>24</v>
      </c>
      <c r="O765" t="s">
        <v>24</v>
      </c>
      <c r="P765" t="s">
        <v>47</v>
      </c>
      <c r="Q765" t="s">
        <v>24</v>
      </c>
      <c r="R765" t="s">
        <v>35</v>
      </c>
      <c r="S765" t="s">
        <v>7288</v>
      </c>
      <c r="T765" t="s">
        <v>8281</v>
      </c>
      <c r="U765" t="s">
        <v>24</v>
      </c>
    </row>
    <row r="766" spans="1:21">
      <c r="A766" t="s">
        <v>801</v>
      </c>
      <c r="B766" t="s">
        <v>30</v>
      </c>
      <c r="C766">
        <v>0</v>
      </c>
      <c r="D766" t="s">
        <v>23</v>
      </c>
      <c r="E766" t="s">
        <v>23</v>
      </c>
      <c r="F766">
        <v>65</v>
      </c>
      <c r="G766" t="s">
        <v>23</v>
      </c>
      <c r="H766" t="s">
        <v>24</v>
      </c>
      <c r="I766" t="s">
        <v>24</v>
      </c>
      <c r="J766" t="s">
        <v>46</v>
      </c>
      <c r="K766" t="s">
        <v>46</v>
      </c>
      <c r="L766" t="s">
        <v>46</v>
      </c>
      <c r="M766" t="s">
        <v>46</v>
      </c>
      <c r="N766" t="s">
        <v>46</v>
      </c>
      <c r="O766" t="s">
        <v>46</v>
      </c>
      <c r="P766" t="s">
        <v>47</v>
      </c>
      <c r="Q766" t="s">
        <v>24</v>
      </c>
      <c r="R766" t="s">
        <v>32</v>
      </c>
      <c r="S766" t="s">
        <v>7402</v>
      </c>
      <c r="T766" t="s">
        <v>8282</v>
      </c>
      <c r="U766" t="s">
        <v>24</v>
      </c>
    </row>
    <row r="767" spans="1:21">
      <c r="A767" t="s">
        <v>802</v>
      </c>
      <c r="B767" t="s">
        <v>22</v>
      </c>
      <c r="C767">
        <v>0</v>
      </c>
      <c r="D767" t="s">
        <v>24</v>
      </c>
      <c r="E767" t="s">
        <v>24</v>
      </c>
      <c r="F767">
        <v>11</v>
      </c>
      <c r="G767" t="s">
        <v>24</v>
      </c>
      <c r="H767" t="s">
        <v>25</v>
      </c>
      <c r="I767" t="s">
        <v>26</v>
      </c>
      <c r="J767" t="s">
        <v>24</v>
      </c>
      <c r="K767" t="s">
        <v>24</v>
      </c>
      <c r="L767" t="s">
        <v>24</v>
      </c>
      <c r="M767" t="s">
        <v>24</v>
      </c>
      <c r="N767" t="s">
        <v>23</v>
      </c>
      <c r="O767" t="s">
        <v>24</v>
      </c>
      <c r="P767" t="s">
        <v>27</v>
      </c>
      <c r="Q767" t="s">
        <v>23</v>
      </c>
      <c r="R767" t="s">
        <v>32</v>
      </c>
      <c r="S767" t="s">
        <v>8283</v>
      </c>
      <c r="T767" t="s">
        <v>8284</v>
      </c>
      <c r="U767" t="s">
        <v>24</v>
      </c>
    </row>
    <row r="768" spans="1:21">
      <c r="A768" t="s">
        <v>803</v>
      </c>
      <c r="B768" t="s">
        <v>30</v>
      </c>
      <c r="C768">
        <v>0</v>
      </c>
      <c r="D768" t="s">
        <v>24</v>
      </c>
      <c r="E768" t="s">
        <v>24</v>
      </c>
      <c r="F768">
        <v>22</v>
      </c>
      <c r="G768" t="s">
        <v>23</v>
      </c>
      <c r="H768" t="s">
        <v>23</v>
      </c>
      <c r="I768" t="s">
        <v>37</v>
      </c>
      <c r="J768" t="s">
        <v>24</v>
      </c>
      <c r="K768" t="s">
        <v>23</v>
      </c>
      <c r="L768" t="s">
        <v>24</v>
      </c>
      <c r="M768" t="s">
        <v>24</v>
      </c>
      <c r="N768" t="s">
        <v>24</v>
      </c>
      <c r="O768" t="s">
        <v>24</v>
      </c>
      <c r="P768" t="s">
        <v>27</v>
      </c>
      <c r="Q768" t="s">
        <v>23</v>
      </c>
      <c r="R768" t="s">
        <v>32</v>
      </c>
      <c r="S768" t="s">
        <v>8285</v>
      </c>
      <c r="T768" t="s">
        <v>8286</v>
      </c>
      <c r="U768" t="s">
        <v>24</v>
      </c>
    </row>
    <row r="769" spans="1:21">
      <c r="A769" t="s">
        <v>804</v>
      </c>
      <c r="B769" t="s">
        <v>30</v>
      </c>
      <c r="C769">
        <v>0</v>
      </c>
      <c r="D769" t="s">
        <v>24</v>
      </c>
      <c r="E769" t="s">
        <v>24</v>
      </c>
      <c r="F769">
        <v>14</v>
      </c>
      <c r="G769" t="s">
        <v>23</v>
      </c>
      <c r="H769" t="s">
        <v>24</v>
      </c>
      <c r="I769" t="s">
        <v>24</v>
      </c>
      <c r="J769" t="s">
        <v>46</v>
      </c>
      <c r="K769" t="s">
        <v>46</v>
      </c>
      <c r="L769" t="s">
        <v>46</v>
      </c>
      <c r="M769" t="s">
        <v>46</v>
      </c>
      <c r="N769" t="s">
        <v>46</v>
      </c>
      <c r="O769" t="s">
        <v>46</v>
      </c>
      <c r="P769" t="s">
        <v>31</v>
      </c>
      <c r="Q769" t="s">
        <v>24</v>
      </c>
      <c r="R769" t="s">
        <v>35</v>
      </c>
      <c r="S769" t="s">
        <v>7246</v>
      </c>
      <c r="T769" t="s">
        <v>8287</v>
      </c>
      <c r="U769" t="s">
        <v>24</v>
      </c>
    </row>
    <row r="770" spans="1:21">
      <c r="A770" t="s">
        <v>805</v>
      </c>
      <c r="B770" t="s">
        <v>30</v>
      </c>
      <c r="C770">
        <v>0</v>
      </c>
      <c r="D770" t="s">
        <v>24</v>
      </c>
      <c r="E770" t="s">
        <v>24</v>
      </c>
      <c r="F770">
        <v>41</v>
      </c>
      <c r="G770" t="s">
        <v>23</v>
      </c>
      <c r="H770" t="s">
        <v>24</v>
      </c>
      <c r="I770" t="s">
        <v>37</v>
      </c>
      <c r="J770" t="s">
        <v>24</v>
      </c>
      <c r="K770" t="s">
        <v>24</v>
      </c>
      <c r="L770" t="s">
        <v>24</v>
      </c>
      <c r="M770" t="s">
        <v>23</v>
      </c>
      <c r="N770" t="s">
        <v>24</v>
      </c>
      <c r="O770" t="s">
        <v>24</v>
      </c>
      <c r="P770" t="s">
        <v>27</v>
      </c>
      <c r="Q770" t="s">
        <v>23</v>
      </c>
      <c r="R770" t="s">
        <v>28</v>
      </c>
      <c r="S770" t="s">
        <v>8058</v>
      </c>
      <c r="T770" t="s">
        <v>8288</v>
      </c>
      <c r="U770" t="s">
        <v>24</v>
      </c>
    </row>
    <row r="771" spans="1:21">
      <c r="A771" t="s">
        <v>806</v>
      </c>
      <c r="B771" t="s">
        <v>30</v>
      </c>
      <c r="C771">
        <v>0</v>
      </c>
      <c r="D771" t="s">
        <v>23</v>
      </c>
      <c r="E771" t="s">
        <v>24</v>
      </c>
      <c r="F771">
        <v>17</v>
      </c>
      <c r="G771" t="s">
        <v>23</v>
      </c>
      <c r="H771" t="s">
        <v>24</v>
      </c>
      <c r="I771" t="s">
        <v>26</v>
      </c>
      <c r="J771" t="s">
        <v>23</v>
      </c>
      <c r="K771" t="s">
        <v>23</v>
      </c>
      <c r="L771" t="s">
        <v>24</v>
      </c>
      <c r="M771" t="s">
        <v>24</v>
      </c>
      <c r="N771" t="s">
        <v>24</v>
      </c>
      <c r="O771" t="s">
        <v>23</v>
      </c>
      <c r="P771" t="s">
        <v>31</v>
      </c>
      <c r="Q771" t="s">
        <v>24</v>
      </c>
      <c r="R771" t="s">
        <v>32</v>
      </c>
      <c r="S771" t="s">
        <v>7744</v>
      </c>
      <c r="T771" t="s">
        <v>8289</v>
      </c>
      <c r="U771" t="s">
        <v>24</v>
      </c>
    </row>
    <row r="772" spans="1:21">
      <c r="A772" t="s">
        <v>807</v>
      </c>
      <c r="B772" t="s">
        <v>30</v>
      </c>
      <c r="C772">
        <v>0</v>
      </c>
      <c r="D772" t="s">
        <v>24</v>
      </c>
      <c r="E772" t="s">
        <v>24</v>
      </c>
      <c r="F772">
        <v>11</v>
      </c>
      <c r="G772" t="s">
        <v>23</v>
      </c>
      <c r="H772" t="s">
        <v>24</v>
      </c>
      <c r="I772" t="s">
        <v>24</v>
      </c>
      <c r="J772" t="s">
        <v>46</v>
      </c>
      <c r="K772" t="s">
        <v>46</v>
      </c>
      <c r="L772" t="s">
        <v>46</v>
      </c>
      <c r="M772" t="s">
        <v>46</v>
      </c>
      <c r="N772" t="s">
        <v>46</v>
      </c>
      <c r="O772" t="s">
        <v>46</v>
      </c>
      <c r="P772" t="s">
        <v>27</v>
      </c>
      <c r="Q772" t="s">
        <v>23</v>
      </c>
      <c r="R772" t="s">
        <v>40</v>
      </c>
      <c r="S772" t="s">
        <v>8182</v>
      </c>
      <c r="T772" t="s">
        <v>8290</v>
      </c>
      <c r="U772" t="s">
        <v>24</v>
      </c>
    </row>
    <row r="773" spans="1:21">
      <c r="A773" t="s">
        <v>808</v>
      </c>
      <c r="B773" t="s">
        <v>30</v>
      </c>
      <c r="C773">
        <v>0</v>
      </c>
      <c r="D773" t="s">
        <v>24</v>
      </c>
      <c r="E773" t="s">
        <v>24</v>
      </c>
      <c r="F773">
        <v>15</v>
      </c>
      <c r="G773" t="s">
        <v>23</v>
      </c>
      <c r="H773" t="s">
        <v>23</v>
      </c>
      <c r="I773" t="s">
        <v>37</v>
      </c>
      <c r="J773" t="s">
        <v>24</v>
      </c>
      <c r="K773" t="s">
        <v>24</v>
      </c>
      <c r="L773" t="s">
        <v>24</v>
      </c>
      <c r="M773" t="s">
        <v>24</v>
      </c>
      <c r="N773" t="s">
        <v>23</v>
      </c>
      <c r="O773" t="s">
        <v>23</v>
      </c>
      <c r="P773" t="s">
        <v>27</v>
      </c>
      <c r="Q773" t="s">
        <v>23</v>
      </c>
      <c r="R773" t="s">
        <v>28</v>
      </c>
      <c r="S773" t="s">
        <v>8291</v>
      </c>
      <c r="T773" t="s">
        <v>8292</v>
      </c>
      <c r="U773" t="s">
        <v>23</v>
      </c>
    </row>
    <row r="774" spans="1:21">
      <c r="A774" t="s">
        <v>809</v>
      </c>
      <c r="B774" t="s">
        <v>22</v>
      </c>
      <c r="C774">
        <v>0</v>
      </c>
      <c r="D774" t="s">
        <v>24</v>
      </c>
      <c r="E774" t="s">
        <v>24</v>
      </c>
      <c r="F774">
        <v>1</v>
      </c>
      <c r="G774" t="s">
        <v>23</v>
      </c>
      <c r="H774" t="s">
        <v>24</v>
      </c>
      <c r="I774" t="s">
        <v>24</v>
      </c>
      <c r="J774" t="s">
        <v>46</v>
      </c>
      <c r="K774" t="s">
        <v>46</v>
      </c>
      <c r="L774" t="s">
        <v>46</v>
      </c>
      <c r="M774" t="s">
        <v>46</v>
      </c>
      <c r="N774" t="s">
        <v>46</v>
      </c>
      <c r="O774" t="s">
        <v>46</v>
      </c>
      <c r="P774" t="s">
        <v>27</v>
      </c>
      <c r="Q774" t="s">
        <v>24</v>
      </c>
      <c r="R774" t="s">
        <v>32</v>
      </c>
      <c r="S774" t="s">
        <v>7402</v>
      </c>
      <c r="T774" t="s">
        <v>7402</v>
      </c>
      <c r="U774" t="s">
        <v>23</v>
      </c>
    </row>
    <row r="775" spans="1:21">
      <c r="A775" t="s">
        <v>810</v>
      </c>
      <c r="B775" t="s">
        <v>22</v>
      </c>
      <c r="C775">
        <v>0</v>
      </c>
      <c r="D775" t="s">
        <v>23</v>
      </c>
      <c r="E775" t="s">
        <v>24</v>
      </c>
      <c r="F775">
        <v>5</v>
      </c>
      <c r="G775" t="s">
        <v>23</v>
      </c>
      <c r="H775" t="s">
        <v>24</v>
      </c>
      <c r="I775" t="s">
        <v>37</v>
      </c>
      <c r="J775" t="s">
        <v>23</v>
      </c>
      <c r="K775" t="s">
        <v>24</v>
      </c>
      <c r="L775" t="s">
        <v>23</v>
      </c>
      <c r="M775" t="s">
        <v>24</v>
      </c>
      <c r="N775" t="s">
        <v>24</v>
      </c>
      <c r="O775" t="s">
        <v>23</v>
      </c>
      <c r="P775" t="s">
        <v>27</v>
      </c>
      <c r="Q775" t="s">
        <v>23</v>
      </c>
      <c r="R775" t="s">
        <v>32</v>
      </c>
      <c r="S775" t="s">
        <v>8293</v>
      </c>
      <c r="T775" t="s">
        <v>8294</v>
      </c>
      <c r="U775" t="s">
        <v>23</v>
      </c>
    </row>
    <row r="776" spans="1:21">
      <c r="A776" t="s">
        <v>811</v>
      </c>
      <c r="B776" t="s">
        <v>30</v>
      </c>
      <c r="C776">
        <v>0</v>
      </c>
      <c r="D776" t="s">
        <v>23</v>
      </c>
      <c r="E776" t="s">
        <v>24</v>
      </c>
      <c r="F776">
        <v>33</v>
      </c>
      <c r="G776" t="s">
        <v>23</v>
      </c>
      <c r="H776" t="s">
        <v>24</v>
      </c>
      <c r="I776" t="s">
        <v>37</v>
      </c>
      <c r="J776" t="s">
        <v>24</v>
      </c>
      <c r="K776" t="s">
        <v>24</v>
      </c>
      <c r="L776" t="s">
        <v>23</v>
      </c>
      <c r="M776" t="s">
        <v>24</v>
      </c>
      <c r="N776" t="s">
        <v>23</v>
      </c>
      <c r="O776" t="s">
        <v>23</v>
      </c>
      <c r="P776" t="s">
        <v>31</v>
      </c>
      <c r="Q776" t="s">
        <v>23</v>
      </c>
      <c r="R776" t="s">
        <v>28</v>
      </c>
      <c r="S776" t="s">
        <v>8295</v>
      </c>
      <c r="T776" t="s">
        <v>8296</v>
      </c>
      <c r="U776" t="s">
        <v>23</v>
      </c>
    </row>
    <row r="777" spans="1:21">
      <c r="A777" t="s">
        <v>812</v>
      </c>
      <c r="B777" t="s">
        <v>22</v>
      </c>
      <c r="C777">
        <v>0</v>
      </c>
      <c r="D777" t="s">
        <v>23</v>
      </c>
      <c r="E777" t="s">
        <v>24</v>
      </c>
      <c r="F777">
        <v>72</v>
      </c>
      <c r="G777" t="s">
        <v>23</v>
      </c>
      <c r="H777" t="s">
        <v>23</v>
      </c>
      <c r="I777" t="s">
        <v>37</v>
      </c>
      <c r="J777" t="s">
        <v>23</v>
      </c>
      <c r="K777" t="s">
        <v>23</v>
      </c>
      <c r="L777" t="s">
        <v>23</v>
      </c>
      <c r="M777" t="s">
        <v>24</v>
      </c>
      <c r="N777" t="s">
        <v>23</v>
      </c>
      <c r="O777" t="s">
        <v>23</v>
      </c>
      <c r="P777" t="s">
        <v>47</v>
      </c>
      <c r="Q777" t="s">
        <v>23</v>
      </c>
      <c r="R777" t="s">
        <v>40</v>
      </c>
      <c r="S777" t="s">
        <v>8297</v>
      </c>
      <c r="T777" t="s">
        <v>8298</v>
      </c>
      <c r="U777" t="s">
        <v>24</v>
      </c>
    </row>
    <row r="778" spans="1:21">
      <c r="A778" t="s">
        <v>813</v>
      </c>
      <c r="B778" t="s">
        <v>22</v>
      </c>
      <c r="C778">
        <v>0</v>
      </c>
      <c r="D778" t="s">
        <v>23</v>
      </c>
      <c r="E778" t="s">
        <v>23</v>
      </c>
      <c r="F778">
        <v>3</v>
      </c>
      <c r="G778" t="s">
        <v>24</v>
      </c>
      <c r="H778" t="s">
        <v>25</v>
      </c>
      <c r="I778" t="s">
        <v>26</v>
      </c>
      <c r="J778" t="s">
        <v>24</v>
      </c>
      <c r="K778" t="s">
        <v>23</v>
      </c>
      <c r="L778" t="s">
        <v>24</v>
      </c>
      <c r="M778" t="s">
        <v>24</v>
      </c>
      <c r="N778" t="s">
        <v>24</v>
      </c>
      <c r="O778" t="s">
        <v>23</v>
      </c>
      <c r="P778" t="s">
        <v>27</v>
      </c>
      <c r="Q778" t="s">
        <v>24</v>
      </c>
      <c r="R778" t="s">
        <v>32</v>
      </c>
      <c r="S778" t="s">
        <v>8299</v>
      </c>
      <c r="T778" t="s">
        <v>8300</v>
      </c>
      <c r="U778" t="s">
        <v>24</v>
      </c>
    </row>
    <row r="779" spans="1:21">
      <c r="A779" t="s">
        <v>814</v>
      </c>
      <c r="B779" t="s">
        <v>30</v>
      </c>
      <c r="C779">
        <v>0</v>
      </c>
      <c r="D779" t="s">
        <v>24</v>
      </c>
      <c r="E779" t="s">
        <v>24</v>
      </c>
      <c r="F779">
        <v>2</v>
      </c>
      <c r="G779" t="s">
        <v>23</v>
      </c>
      <c r="H779" t="s">
        <v>23</v>
      </c>
      <c r="I779" t="s">
        <v>37</v>
      </c>
      <c r="J779" t="s">
        <v>24</v>
      </c>
      <c r="K779" t="s">
        <v>23</v>
      </c>
      <c r="L779" t="s">
        <v>24</v>
      </c>
      <c r="M779" t="s">
        <v>24</v>
      </c>
      <c r="N779" t="s">
        <v>24</v>
      </c>
      <c r="O779" t="s">
        <v>24</v>
      </c>
      <c r="P779" t="s">
        <v>27</v>
      </c>
      <c r="Q779" t="s">
        <v>23</v>
      </c>
      <c r="R779" t="s">
        <v>28</v>
      </c>
      <c r="S779">
        <v>82</v>
      </c>
      <c r="T779" t="s">
        <v>8301</v>
      </c>
      <c r="U779" t="s">
        <v>23</v>
      </c>
    </row>
    <row r="780" spans="1:21">
      <c r="A780" t="s">
        <v>815</v>
      </c>
      <c r="B780" t="s">
        <v>22</v>
      </c>
      <c r="C780">
        <v>0</v>
      </c>
      <c r="D780" t="s">
        <v>23</v>
      </c>
      <c r="E780" t="s">
        <v>24</v>
      </c>
      <c r="F780">
        <v>59</v>
      </c>
      <c r="G780" t="s">
        <v>23</v>
      </c>
      <c r="H780" t="s">
        <v>23</v>
      </c>
      <c r="I780" t="s">
        <v>37</v>
      </c>
      <c r="J780" t="s">
        <v>23</v>
      </c>
      <c r="K780" t="s">
        <v>23</v>
      </c>
      <c r="L780" t="s">
        <v>23</v>
      </c>
      <c r="M780" t="s">
        <v>23</v>
      </c>
      <c r="N780" t="s">
        <v>24</v>
      </c>
      <c r="O780" t="s">
        <v>23</v>
      </c>
      <c r="P780" t="s">
        <v>31</v>
      </c>
      <c r="Q780" t="s">
        <v>23</v>
      </c>
      <c r="R780" t="s">
        <v>40</v>
      </c>
      <c r="S780">
        <v>107</v>
      </c>
      <c r="T780" t="s">
        <v>8302</v>
      </c>
      <c r="U780" t="s">
        <v>24</v>
      </c>
    </row>
    <row r="781" spans="1:21">
      <c r="A781" t="s">
        <v>816</v>
      </c>
      <c r="B781" t="s">
        <v>30</v>
      </c>
      <c r="C781">
        <v>0</v>
      </c>
      <c r="D781" t="s">
        <v>24</v>
      </c>
      <c r="E781" t="s">
        <v>24</v>
      </c>
      <c r="F781">
        <v>2</v>
      </c>
      <c r="G781" t="s">
        <v>23</v>
      </c>
      <c r="H781" t="s">
        <v>24</v>
      </c>
      <c r="I781" t="s">
        <v>26</v>
      </c>
      <c r="J781" t="s">
        <v>24</v>
      </c>
      <c r="K781" t="s">
        <v>24</v>
      </c>
      <c r="L781" t="s">
        <v>24</v>
      </c>
      <c r="M781" t="s">
        <v>24</v>
      </c>
      <c r="N781" t="s">
        <v>24</v>
      </c>
      <c r="O781" t="s">
        <v>24</v>
      </c>
      <c r="P781" t="s">
        <v>27</v>
      </c>
      <c r="Q781" t="s">
        <v>24</v>
      </c>
      <c r="R781" t="s">
        <v>28</v>
      </c>
      <c r="S781" t="s">
        <v>8220</v>
      </c>
      <c r="T781" t="s">
        <v>8123</v>
      </c>
      <c r="U781" t="s">
        <v>23</v>
      </c>
    </row>
    <row r="782" spans="1:21">
      <c r="A782" t="s">
        <v>817</v>
      </c>
      <c r="B782" t="s">
        <v>30</v>
      </c>
      <c r="C782">
        <v>0</v>
      </c>
      <c r="D782" t="s">
        <v>23</v>
      </c>
      <c r="E782" t="s">
        <v>23</v>
      </c>
      <c r="F782">
        <v>71</v>
      </c>
      <c r="G782" t="s">
        <v>23</v>
      </c>
      <c r="H782" t="s">
        <v>24</v>
      </c>
      <c r="I782" t="s">
        <v>26</v>
      </c>
      <c r="J782" t="s">
        <v>24</v>
      </c>
      <c r="K782" t="s">
        <v>23</v>
      </c>
      <c r="L782" t="s">
        <v>24</v>
      </c>
      <c r="M782" t="s">
        <v>23</v>
      </c>
      <c r="N782" t="s">
        <v>23</v>
      </c>
      <c r="O782" t="s">
        <v>23</v>
      </c>
      <c r="P782" t="s">
        <v>47</v>
      </c>
      <c r="Q782" t="s">
        <v>23</v>
      </c>
      <c r="R782" t="s">
        <v>40</v>
      </c>
      <c r="S782" t="s">
        <v>8303</v>
      </c>
      <c r="T782" t="s">
        <v>8304</v>
      </c>
      <c r="U782" t="s">
        <v>24</v>
      </c>
    </row>
    <row r="783" spans="1:21">
      <c r="A783" t="s">
        <v>818</v>
      </c>
      <c r="B783" t="s">
        <v>22</v>
      </c>
      <c r="C783">
        <v>0</v>
      </c>
      <c r="D783" t="s">
        <v>23</v>
      </c>
      <c r="E783" t="s">
        <v>23</v>
      </c>
      <c r="F783">
        <v>5</v>
      </c>
      <c r="G783" t="s">
        <v>23</v>
      </c>
      <c r="H783" t="s">
        <v>24</v>
      </c>
      <c r="I783" t="s">
        <v>26</v>
      </c>
      <c r="J783" t="s">
        <v>24</v>
      </c>
      <c r="K783" t="s">
        <v>24</v>
      </c>
      <c r="L783" t="s">
        <v>24</v>
      </c>
      <c r="M783" t="s">
        <v>24</v>
      </c>
      <c r="N783" t="s">
        <v>24</v>
      </c>
      <c r="O783" t="s">
        <v>24</v>
      </c>
      <c r="P783" t="s">
        <v>27</v>
      </c>
      <c r="Q783" t="s">
        <v>24</v>
      </c>
      <c r="R783" t="s">
        <v>32</v>
      </c>
      <c r="S783" t="s">
        <v>7645</v>
      </c>
      <c r="T783" t="s">
        <v>8305</v>
      </c>
      <c r="U783" t="s">
        <v>24</v>
      </c>
    </row>
    <row r="784" spans="1:21">
      <c r="A784" t="s">
        <v>819</v>
      </c>
      <c r="B784" t="s">
        <v>30</v>
      </c>
      <c r="C784">
        <v>0</v>
      </c>
      <c r="D784" t="s">
        <v>23</v>
      </c>
      <c r="E784" t="s">
        <v>23</v>
      </c>
      <c r="F784">
        <v>27</v>
      </c>
      <c r="G784" t="s">
        <v>23</v>
      </c>
      <c r="H784" t="s">
        <v>24</v>
      </c>
      <c r="I784" t="s">
        <v>26</v>
      </c>
      <c r="J784" t="s">
        <v>23</v>
      </c>
      <c r="K784" t="s">
        <v>23</v>
      </c>
      <c r="L784" t="s">
        <v>24</v>
      </c>
      <c r="M784" t="s">
        <v>24</v>
      </c>
      <c r="N784" t="s">
        <v>24</v>
      </c>
      <c r="O784" t="s">
        <v>24</v>
      </c>
      <c r="P784" t="s">
        <v>27</v>
      </c>
      <c r="Q784" t="s">
        <v>23</v>
      </c>
      <c r="R784" t="s">
        <v>40</v>
      </c>
      <c r="S784" t="s">
        <v>7752</v>
      </c>
      <c r="T784" t="s">
        <v>8306</v>
      </c>
      <c r="U784" t="s">
        <v>24</v>
      </c>
    </row>
    <row r="785" spans="1:21">
      <c r="A785" t="s">
        <v>820</v>
      </c>
      <c r="B785" t="s">
        <v>22</v>
      </c>
      <c r="C785">
        <v>0</v>
      </c>
      <c r="D785" t="s">
        <v>24</v>
      </c>
      <c r="E785" t="s">
        <v>24</v>
      </c>
      <c r="F785">
        <v>1</v>
      </c>
      <c r="G785" t="s">
        <v>23</v>
      </c>
      <c r="H785" t="s">
        <v>24</v>
      </c>
      <c r="I785" t="s">
        <v>26</v>
      </c>
      <c r="J785" t="s">
        <v>24</v>
      </c>
      <c r="K785" t="s">
        <v>24</v>
      </c>
      <c r="L785" t="s">
        <v>24</v>
      </c>
      <c r="M785" t="s">
        <v>23</v>
      </c>
      <c r="N785" t="s">
        <v>24</v>
      </c>
      <c r="O785" t="s">
        <v>24</v>
      </c>
      <c r="P785" t="s">
        <v>27</v>
      </c>
      <c r="Q785" t="s">
        <v>23</v>
      </c>
      <c r="R785" t="s">
        <v>28</v>
      </c>
      <c r="S785" t="s">
        <v>8307</v>
      </c>
      <c r="T785" t="s">
        <v>8307</v>
      </c>
      <c r="U785" t="s">
        <v>23</v>
      </c>
    </row>
    <row r="786" spans="1:21">
      <c r="A786" t="s">
        <v>821</v>
      </c>
      <c r="B786" t="s">
        <v>30</v>
      </c>
      <c r="C786">
        <v>0</v>
      </c>
      <c r="D786" t="s">
        <v>24</v>
      </c>
      <c r="E786" t="s">
        <v>23</v>
      </c>
      <c r="F786">
        <v>63</v>
      </c>
      <c r="G786" t="s">
        <v>24</v>
      </c>
      <c r="H786" t="s">
        <v>25</v>
      </c>
      <c r="I786" t="s">
        <v>26</v>
      </c>
      <c r="J786" t="s">
        <v>23</v>
      </c>
      <c r="K786" t="s">
        <v>23</v>
      </c>
      <c r="L786" t="s">
        <v>24</v>
      </c>
      <c r="M786" t="s">
        <v>23</v>
      </c>
      <c r="N786" t="s">
        <v>24</v>
      </c>
      <c r="O786" t="s">
        <v>24</v>
      </c>
      <c r="P786" t="s">
        <v>31</v>
      </c>
      <c r="Q786" t="s">
        <v>23</v>
      </c>
      <c r="R786" t="s">
        <v>35</v>
      </c>
      <c r="S786" t="s">
        <v>8308</v>
      </c>
      <c r="T786" t="s">
        <v>8309</v>
      </c>
      <c r="U786" t="s">
        <v>24</v>
      </c>
    </row>
    <row r="787" spans="1:21">
      <c r="A787" t="s">
        <v>822</v>
      </c>
      <c r="B787" t="s">
        <v>22</v>
      </c>
      <c r="C787">
        <v>1</v>
      </c>
      <c r="D787" t="s">
        <v>24</v>
      </c>
      <c r="E787" t="s">
        <v>24</v>
      </c>
      <c r="F787">
        <v>46</v>
      </c>
      <c r="G787" t="s">
        <v>23</v>
      </c>
      <c r="H787" t="s">
        <v>23</v>
      </c>
      <c r="I787" t="s">
        <v>37</v>
      </c>
      <c r="J787" t="s">
        <v>23</v>
      </c>
      <c r="K787" t="s">
        <v>23</v>
      </c>
      <c r="L787" t="s">
        <v>23</v>
      </c>
      <c r="M787" t="s">
        <v>24</v>
      </c>
      <c r="N787" t="s">
        <v>23</v>
      </c>
      <c r="O787" t="s">
        <v>23</v>
      </c>
      <c r="P787" t="s">
        <v>31</v>
      </c>
      <c r="Q787" t="s">
        <v>23</v>
      </c>
      <c r="R787" t="s">
        <v>28</v>
      </c>
      <c r="S787">
        <v>110</v>
      </c>
      <c r="T787" t="s">
        <v>8310</v>
      </c>
      <c r="U787" t="s">
        <v>23</v>
      </c>
    </row>
    <row r="788" spans="1:21">
      <c r="A788" t="s">
        <v>823</v>
      </c>
      <c r="B788" t="s">
        <v>30</v>
      </c>
      <c r="C788">
        <v>0</v>
      </c>
      <c r="D788" t="s">
        <v>23</v>
      </c>
      <c r="E788" t="s">
        <v>23</v>
      </c>
      <c r="F788">
        <v>72</v>
      </c>
      <c r="G788" t="s">
        <v>23</v>
      </c>
      <c r="H788" t="s">
        <v>23</v>
      </c>
      <c r="I788" t="s">
        <v>26</v>
      </c>
      <c r="J788" t="s">
        <v>23</v>
      </c>
      <c r="K788" t="s">
        <v>24</v>
      </c>
      <c r="L788" t="s">
        <v>24</v>
      </c>
      <c r="M788" t="s">
        <v>24</v>
      </c>
      <c r="N788" t="s">
        <v>24</v>
      </c>
      <c r="O788" t="s">
        <v>24</v>
      </c>
      <c r="P788" t="s">
        <v>47</v>
      </c>
      <c r="Q788" t="s">
        <v>24</v>
      </c>
      <c r="R788" t="s">
        <v>35</v>
      </c>
      <c r="S788" t="s">
        <v>7165</v>
      </c>
      <c r="T788" t="s">
        <v>8311</v>
      </c>
      <c r="U788" t="s">
        <v>24</v>
      </c>
    </row>
    <row r="789" spans="1:21">
      <c r="A789" t="s">
        <v>824</v>
      </c>
      <c r="B789" t="s">
        <v>22</v>
      </c>
      <c r="C789">
        <v>0</v>
      </c>
      <c r="D789" t="s">
        <v>23</v>
      </c>
      <c r="E789" t="s">
        <v>24</v>
      </c>
      <c r="F789">
        <v>34</v>
      </c>
      <c r="G789" t="s">
        <v>23</v>
      </c>
      <c r="H789" t="s">
        <v>23</v>
      </c>
      <c r="I789" t="s">
        <v>26</v>
      </c>
      <c r="J789" t="s">
        <v>23</v>
      </c>
      <c r="K789" t="s">
        <v>24</v>
      </c>
      <c r="L789" t="s">
        <v>24</v>
      </c>
      <c r="M789" t="s">
        <v>23</v>
      </c>
      <c r="N789" t="s">
        <v>24</v>
      </c>
      <c r="O789" t="s">
        <v>24</v>
      </c>
      <c r="P789" t="s">
        <v>27</v>
      </c>
      <c r="Q789" t="s">
        <v>23</v>
      </c>
      <c r="R789" t="s">
        <v>35</v>
      </c>
      <c r="S789" t="s">
        <v>8312</v>
      </c>
      <c r="T789" t="s">
        <v>8313</v>
      </c>
      <c r="U789" t="s">
        <v>24</v>
      </c>
    </row>
    <row r="790" spans="1:21">
      <c r="A790" t="s">
        <v>825</v>
      </c>
      <c r="B790" t="s">
        <v>22</v>
      </c>
      <c r="C790">
        <v>0</v>
      </c>
      <c r="D790" t="s">
        <v>23</v>
      </c>
      <c r="E790" t="s">
        <v>23</v>
      </c>
      <c r="F790">
        <v>24</v>
      </c>
      <c r="G790" t="s">
        <v>23</v>
      </c>
      <c r="H790" t="s">
        <v>23</v>
      </c>
      <c r="I790" t="s">
        <v>26</v>
      </c>
      <c r="J790" t="s">
        <v>23</v>
      </c>
      <c r="K790" t="s">
        <v>23</v>
      </c>
      <c r="L790" t="s">
        <v>24</v>
      </c>
      <c r="M790" t="s">
        <v>24</v>
      </c>
      <c r="N790" t="s">
        <v>23</v>
      </c>
      <c r="O790" t="s">
        <v>23</v>
      </c>
      <c r="P790" t="s">
        <v>31</v>
      </c>
      <c r="Q790" t="s">
        <v>24</v>
      </c>
      <c r="R790" t="s">
        <v>28</v>
      </c>
      <c r="S790" t="s">
        <v>8314</v>
      </c>
      <c r="T790" t="s">
        <v>8315</v>
      </c>
      <c r="U790" t="s">
        <v>24</v>
      </c>
    </row>
    <row r="791" spans="1:21">
      <c r="A791" t="s">
        <v>826</v>
      </c>
      <c r="B791" t="s">
        <v>30</v>
      </c>
      <c r="C791">
        <v>0</v>
      </c>
      <c r="D791" t="s">
        <v>24</v>
      </c>
      <c r="E791" t="s">
        <v>24</v>
      </c>
      <c r="F791">
        <v>72</v>
      </c>
      <c r="G791" t="s">
        <v>23</v>
      </c>
      <c r="H791" t="s">
        <v>23</v>
      </c>
      <c r="I791" t="s">
        <v>26</v>
      </c>
      <c r="J791" t="s">
        <v>23</v>
      </c>
      <c r="K791" t="s">
        <v>23</v>
      </c>
      <c r="L791" t="s">
        <v>23</v>
      </c>
      <c r="M791" t="s">
        <v>23</v>
      </c>
      <c r="N791" t="s">
        <v>24</v>
      </c>
      <c r="O791" t="s">
        <v>24</v>
      </c>
      <c r="P791" t="s">
        <v>47</v>
      </c>
      <c r="Q791" t="s">
        <v>24</v>
      </c>
      <c r="R791" t="s">
        <v>35</v>
      </c>
      <c r="S791" t="s">
        <v>8121</v>
      </c>
      <c r="T791" t="s">
        <v>8316</v>
      </c>
      <c r="U791" t="s">
        <v>24</v>
      </c>
    </row>
    <row r="792" spans="1:21">
      <c r="A792" t="s">
        <v>827</v>
      </c>
      <c r="B792" t="s">
        <v>22</v>
      </c>
      <c r="C792">
        <v>0</v>
      </c>
      <c r="D792" t="s">
        <v>23</v>
      </c>
      <c r="E792" t="s">
        <v>23</v>
      </c>
      <c r="F792">
        <v>60</v>
      </c>
      <c r="G792" t="s">
        <v>24</v>
      </c>
      <c r="H792" t="s">
        <v>25</v>
      </c>
      <c r="I792" t="s">
        <v>26</v>
      </c>
      <c r="J792" t="s">
        <v>23</v>
      </c>
      <c r="K792" t="s">
        <v>24</v>
      </c>
      <c r="L792" t="s">
        <v>23</v>
      </c>
      <c r="M792" t="s">
        <v>23</v>
      </c>
      <c r="N792" t="s">
        <v>23</v>
      </c>
      <c r="O792" t="s">
        <v>23</v>
      </c>
      <c r="P792" t="s">
        <v>47</v>
      </c>
      <c r="Q792" t="s">
        <v>24</v>
      </c>
      <c r="R792" t="s">
        <v>40</v>
      </c>
      <c r="S792" t="s">
        <v>8317</v>
      </c>
      <c r="T792" t="s">
        <v>8318</v>
      </c>
      <c r="U792" t="s">
        <v>24</v>
      </c>
    </row>
    <row r="793" spans="1:21">
      <c r="A793" t="s">
        <v>828</v>
      </c>
      <c r="B793" t="s">
        <v>30</v>
      </c>
      <c r="C793">
        <v>0</v>
      </c>
      <c r="D793" t="s">
        <v>24</v>
      </c>
      <c r="E793" t="s">
        <v>24</v>
      </c>
      <c r="F793">
        <v>68</v>
      </c>
      <c r="G793" t="s">
        <v>23</v>
      </c>
      <c r="H793" t="s">
        <v>23</v>
      </c>
      <c r="I793" t="s">
        <v>26</v>
      </c>
      <c r="J793" t="s">
        <v>23</v>
      </c>
      <c r="K793" t="s">
        <v>23</v>
      </c>
      <c r="L793" t="s">
        <v>23</v>
      </c>
      <c r="M793" t="s">
        <v>24</v>
      </c>
      <c r="N793" t="s">
        <v>24</v>
      </c>
      <c r="O793" t="s">
        <v>23</v>
      </c>
      <c r="P793" t="s">
        <v>31</v>
      </c>
      <c r="Q793" t="s">
        <v>23</v>
      </c>
      <c r="R793" t="s">
        <v>40</v>
      </c>
      <c r="S793" t="s">
        <v>8319</v>
      </c>
      <c r="T793">
        <v>5023</v>
      </c>
      <c r="U793" t="s">
        <v>24</v>
      </c>
    </row>
    <row r="794" spans="1:21">
      <c r="A794" t="s">
        <v>829</v>
      </c>
      <c r="B794" t="s">
        <v>22</v>
      </c>
      <c r="C794">
        <v>0</v>
      </c>
      <c r="D794" t="s">
        <v>23</v>
      </c>
      <c r="E794" t="s">
        <v>23</v>
      </c>
      <c r="F794">
        <v>8</v>
      </c>
      <c r="G794" t="s">
        <v>23</v>
      </c>
      <c r="H794" t="s">
        <v>24</v>
      </c>
      <c r="I794" t="s">
        <v>24</v>
      </c>
      <c r="J794" t="s">
        <v>46</v>
      </c>
      <c r="K794" t="s">
        <v>46</v>
      </c>
      <c r="L794" t="s">
        <v>46</v>
      </c>
      <c r="M794" t="s">
        <v>46</v>
      </c>
      <c r="N794" t="s">
        <v>46</v>
      </c>
      <c r="O794" t="s">
        <v>46</v>
      </c>
      <c r="P794" t="s">
        <v>47</v>
      </c>
      <c r="Q794" t="s">
        <v>23</v>
      </c>
      <c r="R794" t="s">
        <v>32</v>
      </c>
      <c r="S794" t="s">
        <v>7537</v>
      </c>
      <c r="T794" t="s">
        <v>8320</v>
      </c>
      <c r="U794" t="s">
        <v>24</v>
      </c>
    </row>
    <row r="795" spans="1:21">
      <c r="A795" t="s">
        <v>830</v>
      </c>
      <c r="B795" t="s">
        <v>22</v>
      </c>
      <c r="C795">
        <v>0</v>
      </c>
      <c r="D795" t="s">
        <v>24</v>
      </c>
      <c r="E795" t="s">
        <v>23</v>
      </c>
      <c r="F795">
        <v>34</v>
      </c>
      <c r="G795" t="s">
        <v>23</v>
      </c>
      <c r="H795" t="s">
        <v>24</v>
      </c>
      <c r="I795" t="s">
        <v>26</v>
      </c>
      <c r="J795" t="s">
        <v>23</v>
      </c>
      <c r="K795" t="s">
        <v>24</v>
      </c>
      <c r="L795" t="s">
        <v>23</v>
      </c>
      <c r="M795" t="s">
        <v>23</v>
      </c>
      <c r="N795" t="s">
        <v>23</v>
      </c>
      <c r="O795" t="s">
        <v>24</v>
      </c>
      <c r="P795" t="s">
        <v>47</v>
      </c>
      <c r="Q795" t="s">
        <v>24</v>
      </c>
      <c r="R795" t="s">
        <v>40</v>
      </c>
      <c r="S795" t="s">
        <v>8321</v>
      </c>
      <c r="T795" t="s">
        <v>8322</v>
      </c>
      <c r="U795" t="s">
        <v>24</v>
      </c>
    </row>
    <row r="796" spans="1:21">
      <c r="A796" t="s">
        <v>831</v>
      </c>
      <c r="B796" t="s">
        <v>22</v>
      </c>
      <c r="C796">
        <v>0</v>
      </c>
      <c r="D796" t="s">
        <v>24</v>
      </c>
      <c r="E796" t="s">
        <v>24</v>
      </c>
      <c r="F796">
        <v>6</v>
      </c>
      <c r="G796" t="s">
        <v>24</v>
      </c>
      <c r="H796" t="s">
        <v>25</v>
      </c>
      <c r="I796" t="s">
        <v>26</v>
      </c>
      <c r="J796" t="s">
        <v>24</v>
      </c>
      <c r="K796" t="s">
        <v>24</v>
      </c>
      <c r="L796" t="s">
        <v>24</v>
      </c>
      <c r="M796" t="s">
        <v>24</v>
      </c>
      <c r="N796" t="s">
        <v>23</v>
      </c>
      <c r="O796" t="s">
        <v>23</v>
      </c>
      <c r="P796" t="s">
        <v>27</v>
      </c>
      <c r="Q796" t="s">
        <v>24</v>
      </c>
      <c r="R796" t="s">
        <v>40</v>
      </c>
      <c r="S796">
        <v>45</v>
      </c>
      <c r="T796" t="s">
        <v>8323</v>
      </c>
      <c r="U796" t="s">
        <v>24</v>
      </c>
    </row>
    <row r="797" spans="1:21">
      <c r="A797" t="s">
        <v>832</v>
      </c>
      <c r="B797" t="s">
        <v>30</v>
      </c>
      <c r="C797">
        <v>0</v>
      </c>
      <c r="D797" t="s">
        <v>23</v>
      </c>
      <c r="E797" t="s">
        <v>24</v>
      </c>
      <c r="F797">
        <v>2</v>
      </c>
      <c r="G797" t="s">
        <v>23</v>
      </c>
      <c r="H797" t="s">
        <v>24</v>
      </c>
      <c r="I797" t="s">
        <v>26</v>
      </c>
      <c r="J797" t="s">
        <v>24</v>
      </c>
      <c r="K797" t="s">
        <v>23</v>
      </c>
      <c r="L797" t="s">
        <v>24</v>
      </c>
      <c r="M797" t="s">
        <v>23</v>
      </c>
      <c r="N797" t="s">
        <v>24</v>
      </c>
      <c r="O797" t="s">
        <v>23</v>
      </c>
      <c r="P797" t="s">
        <v>27</v>
      </c>
      <c r="Q797" t="s">
        <v>23</v>
      </c>
      <c r="R797" t="s">
        <v>32</v>
      </c>
      <c r="S797" t="s">
        <v>8324</v>
      </c>
      <c r="T797" t="s">
        <v>8325</v>
      </c>
      <c r="U797" t="s">
        <v>24</v>
      </c>
    </row>
    <row r="798" spans="1:21">
      <c r="A798" t="s">
        <v>833</v>
      </c>
      <c r="B798" t="s">
        <v>30</v>
      </c>
      <c r="C798">
        <v>0</v>
      </c>
      <c r="D798" t="s">
        <v>24</v>
      </c>
      <c r="E798" t="s">
        <v>24</v>
      </c>
      <c r="F798">
        <v>31</v>
      </c>
      <c r="G798" t="s">
        <v>23</v>
      </c>
      <c r="H798" t="s">
        <v>23</v>
      </c>
      <c r="I798" t="s">
        <v>37</v>
      </c>
      <c r="J798" t="s">
        <v>24</v>
      </c>
      <c r="K798" t="s">
        <v>24</v>
      </c>
      <c r="L798" t="s">
        <v>24</v>
      </c>
      <c r="M798" t="s">
        <v>23</v>
      </c>
      <c r="N798" t="s">
        <v>24</v>
      </c>
      <c r="O798" t="s">
        <v>24</v>
      </c>
      <c r="P798" t="s">
        <v>31</v>
      </c>
      <c r="Q798" t="s">
        <v>24</v>
      </c>
      <c r="R798" t="s">
        <v>40</v>
      </c>
      <c r="S798" t="s">
        <v>8326</v>
      </c>
      <c r="T798" t="s">
        <v>8327</v>
      </c>
      <c r="U798" t="s">
        <v>24</v>
      </c>
    </row>
    <row r="799" spans="1:21">
      <c r="A799" t="s">
        <v>834</v>
      </c>
      <c r="B799" t="s">
        <v>22</v>
      </c>
      <c r="C799">
        <v>0</v>
      </c>
      <c r="D799" t="s">
        <v>23</v>
      </c>
      <c r="E799" t="s">
        <v>23</v>
      </c>
      <c r="F799">
        <v>20</v>
      </c>
      <c r="G799" t="s">
        <v>23</v>
      </c>
      <c r="H799" t="s">
        <v>23</v>
      </c>
      <c r="I799" t="s">
        <v>24</v>
      </c>
      <c r="J799" t="s">
        <v>46</v>
      </c>
      <c r="K799" t="s">
        <v>46</v>
      </c>
      <c r="L799" t="s">
        <v>46</v>
      </c>
      <c r="M799" t="s">
        <v>46</v>
      </c>
      <c r="N799" t="s">
        <v>46</v>
      </c>
      <c r="O799" t="s">
        <v>46</v>
      </c>
      <c r="P799" t="s">
        <v>27</v>
      </c>
      <c r="Q799" t="s">
        <v>23</v>
      </c>
      <c r="R799" t="s">
        <v>35</v>
      </c>
      <c r="S799" t="s">
        <v>8150</v>
      </c>
      <c r="T799" t="s">
        <v>8328</v>
      </c>
      <c r="U799" t="s">
        <v>24</v>
      </c>
    </row>
    <row r="800" spans="1:21">
      <c r="A800" t="s">
        <v>835</v>
      </c>
      <c r="B800" t="s">
        <v>22</v>
      </c>
      <c r="C800">
        <v>0</v>
      </c>
      <c r="D800" t="s">
        <v>23</v>
      </c>
      <c r="E800" t="s">
        <v>23</v>
      </c>
      <c r="F800">
        <v>1</v>
      </c>
      <c r="G800" t="s">
        <v>23</v>
      </c>
      <c r="H800" t="s">
        <v>24</v>
      </c>
      <c r="I800" t="s">
        <v>24</v>
      </c>
      <c r="J800" t="s">
        <v>46</v>
      </c>
      <c r="K800" t="s">
        <v>46</v>
      </c>
      <c r="L800" t="s">
        <v>46</v>
      </c>
      <c r="M800" t="s">
        <v>46</v>
      </c>
      <c r="N800" t="s">
        <v>46</v>
      </c>
      <c r="O800" t="s">
        <v>46</v>
      </c>
      <c r="P800" t="s">
        <v>27</v>
      </c>
      <c r="Q800" t="s">
        <v>24</v>
      </c>
      <c r="R800" t="s">
        <v>28</v>
      </c>
      <c r="S800">
        <v>20</v>
      </c>
      <c r="T800">
        <v>20</v>
      </c>
      <c r="U800" t="s">
        <v>24</v>
      </c>
    </row>
    <row r="801" spans="1:21">
      <c r="A801" t="s">
        <v>836</v>
      </c>
      <c r="B801" t="s">
        <v>30</v>
      </c>
      <c r="C801">
        <v>0</v>
      </c>
      <c r="D801" t="s">
        <v>24</v>
      </c>
      <c r="E801" t="s">
        <v>24</v>
      </c>
      <c r="F801">
        <v>62</v>
      </c>
      <c r="G801" t="s">
        <v>23</v>
      </c>
      <c r="H801" t="s">
        <v>23</v>
      </c>
      <c r="I801" t="s">
        <v>37</v>
      </c>
      <c r="J801" t="s">
        <v>24</v>
      </c>
      <c r="K801" t="s">
        <v>24</v>
      </c>
      <c r="L801" t="s">
        <v>23</v>
      </c>
      <c r="M801" t="s">
        <v>24</v>
      </c>
      <c r="N801" t="s">
        <v>23</v>
      </c>
      <c r="O801" t="s">
        <v>23</v>
      </c>
      <c r="P801" t="s">
        <v>31</v>
      </c>
      <c r="Q801" t="s">
        <v>23</v>
      </c>
      <c r="R801" t="s">
        <v>28</v>
      </c>
      <c r="S801" t="s">
        <v>7310</v>
      </c>
      <c r="T801" t="s">
        <v>8329</v>
      </c>
      <c r="U801" t="s">
        <v>23</v>
      </c>
    </row>
    <row r="802" spans="1:21">
      <c r="A802" t="s">
        <v>837</v>
      </c>
      <c r="B802" t="s">
        <v>22</v>
      </c>
      <c r="C802">
        <v>1</v>
      </c>
      <c r="D802" t="s">
        <v>23</v>
      </c>
      <c r="E802" t="s">
        <v>24</v>
      </c>
      <c r="F802">
        <v>70</v>
      </c>
      <c r="G802" t="s">
        <v>23</v>
      </c>
      <c r="H802" t="s">
        <v>23</v>
      </c>
      <c r="I802" t="s">
        <v>37</v>
      </c>
      <c r="J802" t="s">
        <v>24</v>
      </c>
      <c r="K802" t="s">
        <v>24</v>
      </c>
      <c r="L802" t="s">
        <v>24</v>
      </c>
      <c r="M802" t="s">
        <v>24</v>
      </c>
      <c r="N802" t="s">
        <v>24</v>
      </c>
      <c r="O802" t="s">
        <v>24</v>
      </c>
      <c r="P802" t="s">
        <v>47</v>
      </c>
      <c r="Q802" t="s">
        <v>23</v>
      </c>
      <c r="R802" t="s">
        <v>40</v>
      </c>
      <c r="S802" t="s">
        <v>8330</v>
      </c>
      <c r="T802" t="s">
        <v>8331</v>
      </c>
      <c r="U802" t="s">
        <v>24</v>
      </c>
    </row>
    <row r="803" spans="1:21">
      <c r="A803" t="s">
        <v>838</v>
      </c>
      <c r="B803" t="s">
        <v>22</v>
      </c>
      <c r="C803">
        <v>0</v>
      </c>
      <c r="D803" t="s">
        <v>24</v>
      </c>
      <c r="E803" t="s">
        <v>24</v>
      </c>
      <c r="F803">
        <v>10</v>
      </c>
      <c r="G803" t="s">
        <v>23</v>
      </c>
      <c r="H803" t="s">
        <v>23</v>
      </c>
      <c r="I803" t="s">
        <v>37</v>
      </c>
      <c r="J803" t="s">
        <v>24</v>
      </c>
      <c r="K803" t="s">
        <v>24</v>
      </c>
      <c r="L803" t="s">
        <v>24</v>
      </c>
      <c r="M803" t="s">
        <v>23</v>
      </c>
      <c r="N803" t="s">
        <v>23</v>
      </c>
      <c r="O803" t="s">
        <v>23</v>
      </c>
      <c r="P803" t="s">
        <v>27</v>
      </c>
      <c r="Q803" t="s">
        <v>23</v>
      </c>
      <c r="R803" t="s">
        <v>28</v>
      </c>
      <c r="S803" t="s">
        <v>7293</v>
      </c>
      <c r="T803" t="s">
        <v>8332</v>
      </c>
      <c r="U803" t="s">
        <v>23</v>
      </c>
    </row>
    <row r="804" spans="1:21">
      <c r="A804" t="s">
        <v>839</v>
      </c>
      <c r="B804" t="s">
        <v>30</v>
      </c>
      <c r="C804">
        <v>0</v>
      </c>
      <c r="D804" t="s">
        <v>23</v>
      </c>
      <c r="E804" t="s">
        <v>23</v>
      </c>
      <c r="F804">
        <v>39</v>
      </c>
      <c r="G804" t="s">
        <v>23</v>
      </c>
      <c r="H804" t="s">
        <v>23</v>
      </c>
      <c r="I804" t="s">
        <v>24</v>
      </c>
      <c r="J804" t="s">
        <v>46</v>
      </c>
      <c r="K804" t="s">
        <v>46</v>
      </c>
      <c r="L804" t="s">
        <v>46</v>
      </c>
      <c r="M804" t="s">
        <v>46</v>
      </c>
      <c r="N804" t="s">
        <v>46</v>
      </c>
      <c r="O804" t="s">
        <v>46</v>
      </c>
      <c r="P804" t="s">
        <v>47</v>
      </c>
      <c r="Q804" t="s">
        <v>23</v>
      </c>
      <c r="R804" t="s">
        <v>32</v>
      </c>
      <c r="S804" t="s">
        <v>8333</v>
      </c>
      <c r="T804" t="s">
        <v>8334</v>
      </c>
      <c r="U804" t="s">
        <v>24</v>
      </c>
    </row>
    <row r="805" spans="1:21">
      <c r="A805" t="s">
        <v>840</v>
      </c>
      <c r="B805" t="s">
        <v>22</v>
      </c>
      <c r="C805">
        <v>0</v>
      </c>
      <c r="D805" t="s">
        <v>23</v>
      </c>
      <c r="E805" t="s">
        <v>24</v>
      </c>
      <c r="F805">
        <v>46</v>
      </c>
      <c r="G805" t="s">
        <v>23</v>
      </c>
      <c r="H805" t="s">
        <v>24</v>
      </c>
      <c r="I805" t="s">
        <v>26</v>
      </c>
      <c r="J805" t="s">
        <v>24</v>
      </c>
      <c r="K805" t="s">
        <v>23</v>
      </c>
      <c r="L805" t="s">
        <v>24</v>
      </c>
      <c r="M805" t="s">
        <v>23</v>
      </c>
      <c r="N805" t="s">
        <v>23</v>
      </c>
      <c r="O805" t="s">
        <v>24</v>
      </c>
      <c r="P805" t="s">
        <v>47</v>
      </c>
      <c r="Q805" t="s">
        <v>23</v>
      </c>
      <c r="R805" t="s">
        <v>40</v>
      </c>
      <c r="S805" t="s">
        <v>8324</v>
      </c>
      <c r="T805" t="s">
        <v>8335</v>
      </c>
      <c r="U805" t="s">
        <v>24</v>
      </c>
    </row>
    <row r="806" spans="1:21">
      <c r="A806" t="s">
        <v>841</v>
      </c>
      <c r="B806" t="s">
        <v>30</v>
      </c>
      <c r="C806">
        <v>0</v>
      </c>
      <c r="D806" t="s">
        <v>24</v>
      </c>
      <c r="E806" t="s">
        <v>24</v>
      </c>
      <c r="F806">
        <v>6</v>
      </c>
      <c r="G806" t="s">
        <v>23</v>
      </c>
      <c r="H806" t="s">
        <v>24</v>
      </c>
      <c r="I806" t="s">
        <v>37</v>
      </c>
      <c r="J806" t="s">
        <v>24</v>
      </c>
      <c r="K806" t="s">
        <v>23</v>
      </c>
      <c r="L806" t="s">
        <v>24</v>
      </c>
      <c r="M806" t="s">
        <v>24</v>
      </c>
      <c r="N806" t="s">
        <v>23</v>
      </c>
      <c r="O806" t="s">
        <v>24</v>
      </c>
      <c r="P806" t="s">
        <v>27</v>
      </c>
      <c r="Q806" t="s">
        <v>23</v>
      </c>
      <c r="R806" t="s">
        <v>28</v>
      </c>
      <c r="S806" t="s">
        <v>8336</v>
      </c>
      <c r="T806" t="s">
        <v>8337</v>
      </c>
      <c r="U806" t="s">
        <v>23</v>
      </c>
    </row>
    <row r="807" spans="1:21">
      <c r="A807" t="s">
        <v>842</v>
      </c>
      <c r="B807" t="s">
        <v>22</v>
      </c>
      <c r="C807">
        <v>0</v>
      </c>
      <c r="D807" t="s">
        <v>23</v>
      </c>
      <c r="E807" t="s">
        <v>23</v>
      </c>
      <c r="F807">
        <v>72</v>
      </c>
      <c r="G807" t="s">
        <v>23</v>
      </c>
      <c r="H807" t="s">
        <v>23</v>
      </c>
      <c r="I807" t="s">
        <v>26</v>
      </c>
      <c r="J807" t="s">
        <v>24</v>
      </c>
      <c r="K807" t="s">
        <v>24</v>
      </c>
      <c r="L807" t="s">
        <v>23</v>
      </c>
      <c r="M807" t="s">
        <v>24</v>
      </c>
      <c r="N807" t="s">
        <v>23</v>
      </c>
      <c r="O807" t="s">
        <v>23</v>
      </c>
      <c r="P807" t="s">
        <v>47</v>
      </c>
      <c r="Q807" t="s">
        <v>23</v>
      </c>
      <c r="R807" t="s">
        <v>35</v>
      </c>
      <c r="S807" t="s">
        <v>8338</v>
      </c>
      <c r="T807" t="s">
        <v>8339</v>
      </c>
      <c r="U807" t="s">
        <v>24</v>
      </c>
    </row>
    <row r="808" spans="1:21">
      <c r="A808" t="s">
        <v>843</v>
      </c>
      <c r="B808" t="s">
        <v>30</v>
      </c>
      <c r="C808">
        <v>0</v>
      </c>
      <c r="D808" t="s">
        <v>24</v>
      </c>
      <c r="E808" t="s">
        <v>24</v>
      </c>
      <c r="F808">
        <v>18</v>
      </c>
      <c r="G808" t="s">
        <v>23</v>
      </c>
      <c r="H808" t="s">
        <v>24</v>
      </c>
      <c r="I808" t="s">
        <v>26</v>
      </c>
      <c r="J808" t="s">
        <v>24</v>
      </c>
      <c r="K808" t="s">
        <v>24</v>
      </c>
      <c r="L808" t="s">
        <v>23</v>
      </c>
      <c r="M808" t="s">
        <v>23</v>
      </c>
      <c r="N808" t="s">
        <v>24</v>
      </c>
      <c r="O808" t="s">
        <v>24</v>
      </c>
      <c r="P808" t="s">
        <v>27</v>
      </c>
      <c r="Q808" t="s">
        <v>24</v>
      </c>
      <c r="R808" t="s">
        <v>40</v>
      </c>
      <c r="S808" t="s">
        <v>7153</v>
      </c>
      <c r="T808" t="s">
        <v>8340</v>
      </c>
      <c r="U808" t="s">
        <v>24</v>
      </c>
    </row>
    <row r="809" spans="1:21">
      <c r="A809" t="s">
        <v>844</v>
      </c>
      <c r="B809" t="s">
        <v>30</v>
      </c>
      <c r="C809">
        <v>0</v>
      </c>
      <c r="D809" t="s">
        <v>23</v>
      </c>
      <c r="E809" t="s">
        <v>24</v>
      </c>
      <c r="F809">
        <v>71</v>
      </c>
      <c r="G809" t="s">
        <v>23</v>
      </c>
      <c r="H809" t="s">
        <v>23</v>
      </c>
      <c r="I809" t="s">
        <v>37</v>
      </c>
      <c r="J809" t="s">
        <v>23</v>
      </c>
      <c r="K809" t="s">
        <v>24</v>
      </c>
      <c r="L809" t="s">
        <v>23</v>
      </c>
      <c r="M809" t="s">
        <v>23</v>
      </c>
      <c r="N809" t="s">
        <v>23</v>
      </c>
      <c r="O809" t="s">
        <v>23</v>
      </c>
      <c r="P809" t="s">
        <v>47</v>
      </c>
      <c r="Q809" t="s">
        <v>23</v>
      </c>
      <c r="R809" t="s">
        <v>40</v>
      </c>
      <c r="S809" t="s">
        <v>8341</v>
      </c>
      <c r="T809">
        <v>7616</v>
      </c>
      <c r="U809" t="s">
        <v>24</v>
      </c>
    </row>
    <row r="810" spans="1:21">
      <c r="A810" t="s">
        <v>845</v>
      </c>
      <c r="B810" t="s">
        <v>30</v>
      </c>
      <c r="C810">
        <v>0</v>
      </c>
      <c r="D810" t="s">
        <v>23</v>
      </c>
      <c r="E810" t="s">
        <v>24</v>
      </c>
      <c r="F810">
        <v>40</v>
      </c>
      <c r="G810" t="s">
        <v>23</v>
      </c>
      <c r="H810" t="s">
        <v>23</v>
      </c>
      <c r="I810" t="s">
        <v>37</v>
      </c>
      <c r="J810" t="s">
        <v>24</v>
      </c>
      <c r="K810" t="s">
        <v>23</v>
      </c>
      <c r="L810" t="s">
        <v>24</v>
      </c>
      <c r="M810" t="s">
        <v>24</v>
      </c>
      <c r="N810" t="s">
        <v>23</v>
      </c>
      <c r="O810" t="s">
        <v>23</v>
      </c>
      <c r="P810" t="s">
        <v>27</v>
      </c>
      <c r="Q810" t="s">
        <v>23</v>
      </c>
      <c r="R810" t="s">
        <v>28</v>
      </c>
      <c r="S810" t="s">
        <v>8342</v>
      </c>
      <c r="T810" t="s">
        <v>8343</v>
      </c>
      <c r="U810" t="s">
        <v>23</v>
      </c>
    </row>
    <row r="811" spans="1:21">
      <c r="A811" t="s">
        <v>846</v>
      </c>
      <c r="B811" t="s">
        <v>30</v>
      </c>
      <c r="C811">
        <v>0</v>
      </c>
      <c r="D811" t="s">
        <v>24</v>
      </c>
      <c r="E811" t="s">
        <v>24</v>
      </c>
      <c r="F811">
        <v>1</v>
      </c>
      <c r="G811" t="s">
        <v>23</v>
      </c>
      <c r="H811" t="s">
        <v>24</v>
      </c>
      <c r="I811" t="s">
        <v>37</v>
      </c>
      <c r="J811" t="s">
        <v>24</v>
      </c>
      <c r="K811" t="s">
        <v>24</v>
      </c>
      <c r="L811" t="s">
        <v>24</v>
      </c>
      <c r="M811" t="s">
        <v>24</v>
      </c>
      <c r="N811" t="s">
        <v>24</v>
      </c>
      <c r="O811" t="s">
        <v>24</v>
      </c>
      <c r="P811" t="s">
        <v>27</v>
      </c>
      <c r="Q811" t="s">
        <v>23</v>
      </c>
      <c r="R811" t="s">
        <v>28</v>
      </c>
      <c r="S811" t="s">
        <v>7840</v>
      </c>
      <c r="T811" t="s">
        <v>7840</v>
      </c>
      <c r="U811" t="s">
        <v>23</v>
      </c>
    </row>
    <row r="812" spans="1:21">
      <c r="A812" t="s">
        <v>847</v>
      </c>
      <c r="B812" t="s">
        <v>30</v>
      </c>
      <c r="C812">
        <v>0</v>
      </c>
      <c r="D812" t="s">
        <v>24</v>
      </c>
      <c r="E812" t="s">
        <v>24</v>
      </c>
      <c r="F812">
        <v>58</v>
      </c>
      <c r="G812" t="s">
        <v>23</v>
      </c>
      <c r="H812" t="s">
        <v>23</v>
      </c>
      <c r="I812" t="s">
        <v>37</v>
      </c>
      <c r="J812" t="s">
        <v>24</v>
      </c>
      <c r="K812" t="s">
        <v>23</v>
      </c>
      <c r="L812" t="s">
        <v>23</v>
      </c>
      <c r="M812" t="s">
        <v>24</v>
      </c>
      <c r="N812" t="s">
        <v>23</v>
      </c>
      <c r="O812" t="s">
        <v>23</v>
      </c>
      <c r="P812" t="s">
        <v>31</v>
      </c>
      <c r="Q812" t="s">
        <v>23</v>
      </c>
      <c r="R812" t="s">
        <v>35</v>
      </c>
      <c r="S812" t="s">
        <v>8344</v>
      </c>
      <c r="T812" t="s">
        <v>8345</v>
      </c>
      <c r="U812" t="s">
        <v>23</v>
      </c>
    </row>
    <row r="813" spans="1:21">
      <c r="A813" t="s">
        <v>848</v>
      </c>
      <c r="B813" t="s">
        <v>30</v>
      </c>
      <c r="C813">
        <v>0</v>
      </c>
      <c r="D813" t="s">
        <v>24</v>
      </c>
      <c r="E813" t="s">
        <v>24</v>
      </c>
      <c r="F813">
        <v>70</v>
      </c>
      <c r="G813" t="s">
        <v>23</v>
      </c>
      <c r="H813" t="s">
        <v>23</v>
      </c>
      <c r="I813" t="s">
        <v>37</v>
      </c>
      <c r="J813" t="s">
        <v>23</v>
      </c>
      <c r="K813" t="s">
        <v>24</v>
      </c>
      <c r="L813" t="s">
        <v>24</v>
      </c>
      <c r="M813" t="s">
        <v>23</v>
      </c>
      <c r="N813" t="s">
        <v>23</v>
      </c>
      <c r="O813" t="s">
        <v>23</v>
      </c>
      <c r="P813" t="s">
        <v>47</v>
      </c>
      <c r="Q813" t="s">
        <v>23</v>
      </c>
      <c r="R813" t="s">
        <v>40</v>
      </c>
      <c r="S813">
        <v>104</v>
      </c>
      <c r="T813" t="s">
        <v>8346</v>
      </c>
      <c r="U813" t="s">
        <v>23</v>
      </c>
    </row>
    <row r="814" spans="1:21">
      <c r="A814" t="s">
        <v>849</v>
      </c>
      <c r="B814" t="s">
        <v>22</v>
      </c>
      <c r="C814">
        <v>0</v>
      </c>
      <c r="D814" t="s">
        <v>23</v>
      </c>
      <c r="E814" t="s">
        <v>24</v>
      </c>
      <c r="F814">
        <v>42</v>
      </c>
      <c r="G814" t="s">
        <v>23</v>
      </c>
      <c r="H814" t="s">
        <v>23</v>
      </c>
      <c r="I814" t="s">
        <v>24</v>
      </c>
      <c r="J814" t="s">
        <v>46</v>
      </c>
      <c r="K814" t="s">
        <v>46</v>
      </c>
      <c r="L814" t="s">
        <v>46</v>
      </c>
      <c r="M814" t="s">
        <v>46</v>
      </c>
      <c r="N814" t="s">
        <v>46</v>
      </c>
      <c r="O814" t="s">
        <v>46</v>
      </c>
      <c r="P814" t="s">
        <v>47</v>
      </c>
      <c r="Q814" t="s">
        <v>24</v>
      </c>
      <c r="R814" t="s">
        <v>28</v>
      </c>
      <c r="S814" t="s">
        <v>7476</v>
      </c>
      <c r="T814" t="s">
        <v>8347</v>
      </c>
      <c r="U814" t="s">
        <v>24</v>
      </c>
    </row>
    <row r="815" spans="1:21">
      <c r="A815" t="s">
        <v>850</v>
      </c>
      <c r="B815" t="s">
        <v>30</v>
      </c>
      <c r="C815">
        <v>0</v>
      </c>
      <c r="D815" t="s">
        <v>23</v>
      </c>
      <c r="E815" t="s">
        <v>23</v>
      </c>
      <c r="F815">
        <v>34</v>
      </c>
      <c r="G815" t="s">
        <v>24</v>
      </c>
      <c r="H815" t="s">
        <v>25</v>
      </c>
      <c r="I815" t="s">
        <v>26</v>
      </c>
      <c r="J815" t="s">
        <v>23</v>
      </c>
      <c r="K815" t="s">
        <v>24</v>
      </c>
      <c r="L815" t="s">
        <v>24</v>
      </c>
      <c r="M815" t="s">
        <v>24</v>
      </c>
      <c r="N815" t="s">
        <v>24</v>
      </c>
      <c r="O815" t="s">
        <v>24</v>
      </c>
      <c r="P815" t="s">
        <v>31</v>
      </c>
      <c r="Q815" t="s">
        <v>24</v>
      </c>
      <c r="R815" t="s">
        <v>35</v>
      </c>
      <c r="S815" t="s">
        <v>7436</v>
      </c>
      <c r="T815" t="s">
        <v>8348</v>
      </c>
      <c r="U815" t="s">
        <v>24</v>
      </c>
    </row>
    <row r="816" spans="1:21">
      <c r="A816" t="s">
        <v>851</v>
      </c>
      <c r="B816" t="s">
        <v>30</v>
      </c>
      <c r="C816">
        <v>1</v>
      </c>
      <c r="D816" t="s">
        <v>24</v>
      </c>
      <c r="E816" t="s">
        <v>24</v>
      </c>
      <c r="F816">
        <v>5</v>
      </c>
      <c r="G816" t="s">
        <v>23</v>
      </c>
      <c r="H816" t="s">
        <v>24</v>
      </c>
      <c r="I816" t="s">
        <v>24</v>
      </c>
      <c r="J816" t="s">
        <v>46</v>
      </c>
      <c r="K816" t="s">
        <v>46</v>
      </c>
      <c r="L816" t="s">
        <v>46</v>
      </c>
      <c r="M816" t="s">
        <v>46</v>
      </c>
      <c r="N816" t="s">
        <v>46</v>
      </c>
      <c r="O816" t="s">
        <v>46</v>
      </c>
      <c r="P816" t="s">
        <v>27</v>
      </c>
      <c r="Q816" t="s">
        <v>24</v>
      </c>
      <c r="R816" t="s">
        <v>35</v>
      </c>
      <c r="S816" t="s">
        <v>7768</v>
      </c>
      <c r="T816" t="s">
        <v>8349</v>
      </c>
      <c r="U816" t="s">
        <v>24</v>
      </c>
    </row>
    <row r="817" spans="1:21">
      <c r="A817" t="s">
        <v>852</v>
      </c>
      <c r="B817" t="s">
        <v>22</v>
      </c>
      <c r="C817">
        <v>0</v>
      </c>
      <c r="D817" t="s">
        <v>24</v>
      </c>
      <c r="E817" t="s">
        <v>24</v>
      </c>
      <c r="F817">
        <v>25</v>
      </c>
      <c r="G817" t="s">
        <v>23</v>
      </c>
      <c r="H817" t="s">
        <v>23</v>
      </c>
      <c r="I817" t="s">
        <v>37</v>
      </c>
      <c r="J817" t="s">
        <v>24</v>
      </c>
      <c r="K817" t="s">
        <v>24</v>
      </c>
      <c r="L817" t="s">
        <v>24</v>
      </c>
      <c r="M817" t="s">
        <v>24</v>
      </c>
      <c r="N817" t="s">
        <v>23</v>
      </c>
      <c r="O817" t="s">
        <v>24</v>
      </c>
      <c r="P817" t="s">
        <v>27</v>
      </c>
      <c r="Q817" t="s">
        <v>23</v>
      </c>
      <c r="R817" t="s">
        <v>32</v>
      </c>
      <c r="S817" t="s">
        <v>7506</v>
      </c>
      <c r="T817" t="s">
        <v>8350</v>
      </c>
      <c r="U817" t="s">
        <v>24</v>
      </c>
    </row>
    <row r="818" spans="1:21">
      <c r="A818" t="s">
        <v>853</v>
      </c>
      <c r="B818" t="s">
        <v>22</v>
      </c>
      <c r="C818">
        <v>0</v>
      </c>
      <c r="D818" t="s">
        <v>24</v>
      </c>
      <c r="E818" t="s">
        <v>24</v>
      </c>
      <c r="F818">
        <v>2</v>
      </c>
      <c r="G818" t="s">
        <v>23</v>
      </c>
      <c r="H818" t="s">
        <v>24</v>
      </c>
      <c r="I818" t="s">
        <v>37</v>
      </c>
      <c r="J818" t="s">
        <v>24</v>
      </c>
      <c r="K818" t="s">
        <v>24</v>
      </c>
      <c r="L818" t="s">
        <v>23</v>
      </c>
      <c r="M818" t="s">
        <v>24</v>
      </c>
      <c r="N818" t="s">
        <v>24</v>
      </c>
      <c r="O818" t="s">
        <v>23</v>
      </c>
      <c r="P818" t="s">
        <v>27</v>
      </c>
      <c r="Q818" t="s">
        <v>23</v>
      </c>
      <c r="R818" t="s">
        <v>32</v>
      </c>
      <c r="S818" t="s">
        <v>7741</v>
      </c>
      <c r="T818" t="s">
        <v>8351</v>
      </c>
      <c r="U818" t="s">
        <v>23</v>
      </c>
    </row>
    <row r="819" spans="1:21">
      <c r="A819" t="s">
        <v>854</v>
      </c>
      <c r="B819" t="s">
        <v>22</v>
      </c>
      <c r="C819">
        <v>0</v>
      </c>
      <c r="D819" t="s">
        <v>23</v>
      </c>
      <c r="E819" t="s">
        <v>23</v>
      </c>
      <c r="F819">
        <v>55</v>
      </c>
      <c r="G819" t="s">
        <v>23</v>
      </c>
      <c r="H819" t="s">
        <v>24</v>
      </c>
      <c r="I819" t="s">
        <v>37</v>
      </c>
      <c r="J819" t="s">
        <v>24</v>
      </c>
      <c r="K819" t="s">
        <v>23</v>
      </c>
      <c r="L819" t="s">
        <v>23</v>
      </c>
      <c r="M819" t="s">
        <v>23</v>
      </c>
      <c r="N819" t="s">
        <v>23</v>
      </c>
      <c r="O819" t="s">
        <v>23</v>
      </c>
      <c r="P819" t="s">
        <v>31</v>
      </c>
      <c r="Q819" t="s">
        <v>23</v>
      </c>
      <c r="R819" t="s">
        <v>35</v>
      </c>
      <c r="S819" t="s">
        <v>7143</v>
      </c>
      <c r="T819" t="s">
        <v>8352</v>
      </c>
      <c r="U819" t="s">
        <v>24</v>
      </c>
    </row>
    <row r="820" spans="1:21">
      <c r="A820" t="s">
        <v>855</v>
      </c>
      <c r="B820" t="s">
        <v>30</v>
      </c>
      <c r="C820">
        <v>0</v>
      </c>
      <c r="D820" t="s">
        <v>23</v>
      </c>
      <c r="E820" t="s">
        <v>24</v>
      </c>
      <c r="F820">
        <v>21</v>
      </c>
      <c r="G820" t="s">
        <v>23</v>
      </c>
      <c r="H820" t="s">
        <v>23</v>
      </c>
      <c r="I820" t="s">
        <v>37</v>
      </c>
      <c r="J820" t="s">
        <v>24</v>
      </c>
      <c r="K820" t="s">
        <v>23</v>
      </c>
      <c r="L820" t="s">
        <v>23</v>
      </c>
      <c r="M820" t="s">
        <v>23</v>
      </c>
      <c r="N820" t="s">
        <v>23</v>
      </c>
      <c r="O820" t="s">
        <v>23</v>
      </c>
      <c r="P820" t="s">
        <v>27</v>
      </c>
      <c r="Q820" t="s">
        <v>23</v>
      </c>
      <c r="R820" t="s">
        <v>28</v>
      </c>
      <c r="S820" t="s">
        <v>8353</v>
      </c>
      <c r="T820" t="s">
        <v>8354</v>
      </c>
      <c r="U820" t="s">
        <v>23</v>
      </c>
    </row>
    <row r="821" spans="1:21">
      <c r="A821" t="s">
        <v>856</v>
      </c>
      <c r="B821" t="s">
        <v>30</v>
      </c>
      <c r="C821">
        <v>0</v>
      </c>
      <c r="D821" t="s">
        <v>23</v>
      </c>
      <c r="E821" t="s">
        <v>24</v>
      </c>
      <c r="F821">
        <v>70</v>
      </c>
      <c r="G821" t="s">
        <v>23</v>
      </c>
      <c r="H821" t="s">
        <v>23</v>
      </c>
      <c r="I821" t="s">
        <v>37</v>
      </c>
      <c r="J821" t="s">
        <v>23</v>
      </c>
      <c r="K821" t="s">
        <v>23</v>
      </c>
      <c r="L821" t="s">
        <v>24</v>
      </c>
      <c r="M821" t="s">
        <v>23</v>
      </c>
      <c r="N821" t="s">
        <v>24</v>
      </c>
      <c r="O821" t="s">
        <v>24</v>
      </c>
      <c r="P821" t="s">
        <v>47</v>
      </c>
      <c r="Q821" t="s">
        <v>23</v>
      </c>
      <c r="R821" t="s">
        <v>40</v>
      </c>
      <c r="S821">
        <v>88</v>
      </c>
      <c r="T821" t="s">
        <v>8355</v>
      </c>
      <c r="U821" t="s">
        <v>24</v>
      </c>
    </row>
    <row r="822" spans="1:21">
      <c r="A822" t="s">
        <v>857</v>
      </c>
      <c r="B822" t="s">
        <v>22</v>
      </c>
      <c r="C822">
        <v>0</v>
      </c>
      <c r="D822" t="s">
        <v>23</v>
      </c>
      <c r="E822" t="s">
        <v>24</v>
      </c>
      <c r="F822">
        <v>61</v>
      </c>
      <c r="G822" t="s">
        <v>23</v>
      </c>
      <c r="H822" t="s">
        <v>23</v>
      </c>
      <c r="I822" t="s">
        <v>37</v>
      </c>
      <c r="J822" t="s">
        <v>24</v>
      </c>
      <c r="K822" t="s">
        <v>24</v>
      </c>
      <c r="L822" t="s">
        <v>23</v>
      </c>
      <c r="M822" t="s">
        <v>23</v>
      </c>
      <c r="N822" t="s">
        <v>23</v>
      </c>
      <c r="O822" t="s">
        <v>23</v>
      </c>
      <c r="P822" t="s">
        <v>27</v>
      </c>
      <c r="Q822" t="s">
        <v>23</v>
      </c>
      <c r="R822" t="s">
        <v>28</v>
      </c>
      <c r="S822" t="s">
        <v>7188</v>
      </c>
      <c r="T822" t="s">
        <v>8356</v>
      </c>
      <c r="U822" t="s">
        <v>24</v>
      </c>
    </row>
    <row r="823" spans="1:21">
      <c r="A823" t="s">
        <v>858</v>
      </c>
      <c r="B823" t="s">
        <v>30</v>
      </c>
      <c r="C823">
        <v>0</v>
      </c>
      <c r="D823" t="s">
        <v>23</v>
      </c>
      <c r="E823" t="s">
        <v>23</v>
      </c>
      <c r="F823">
        <v>43</v>
      </c>
      <c r="G823" t="s">
        <v>23</v>
      </c>
      <c r="H823" t="s">
        <v>24</v>
      </c>
      <c r="I823" t="s">
        <v>26</v>
      </c>
      <c r="J823" t="s">
        <v>23</v>
      </c>
      <c r="K823" t="s">
        <v>24</v>
      </c>
      <c r="L823" t="s">
        <v>23</v>
      </c>
      <c r="M823" t="s">
        <v>23</v>
      </c>
      <c r="N823" t="s">
        <v>23</v>
      </c>
      <c r="O823" t="s">
        <v>23</v>
      </c>
      <c r="P823" t="s">
        <v>47</v>
      </c>
      <c r="Q823" t="s">
        <v>23</v>
      </c>
      <c r="R823" t="s">
        <v>40</v>
      </c>
      <c r="S823" t="s">
        <v>8357</v>
      </c>
      <c r="T823" t="s">
        <v>8358</v>
      </c>
      <c r="U823" t="s">
        <v>24</v>
      </c>
    </row>
    <row r="824" spans="1:21">
      <c r="A824" t="s">
        <v>859</v>
      </c>
      <c r="B824" t="s">
        <v>30</v>
      </c>
      <c r="C824">
        <v>0</v>
      </c>
      <c r="D824" t="s">
        <v>24</v>
      </c>
      <c r="E824" t="s">
        <v>24</v>
      </c>
      <c r="F824">
        <v>47</v>
      </c>
      <c r="G824" t="s">
        <v>23</v>
      </c>
      <c r="H824" t="s">
        <v>23</v>
      </c>
      <c r="I824" t="s">
        <v>37</v>
      </c>
      <c r="J824" t="s">
        <v>24</v>
      </c>
      <c r="K824" t="s">
        <v>23</v>
      </c>
      <c r="L824" t="s">
        <v>23</v>
      </c>
      <c r="M824" t="s">
        <v>24</v>
      </c>
      <c r="N824" t="s">
        <v>23</v>
      </c>
      <c r="O824" t="s">
        <v>23</v>
      </c>
      <c r="P824" t="s">
        <v>31</v>
      </c>
      <c r="Q824" t="s">
        <v>23</v>
      </c>
      <c r="R824" t="s">
        <v>28</v>
      </c>
      <c r="S824" t="s">
        <v>8359</v>
      </c>
      <c r="T824" t="s">
        <v>8360</v>
      </c>
      <c r="U824" t="s">
        <v>24</v>
      </c>
    </row>
    <row r="825" spans="1:21">
      <c r="A825" t="s">
        <v>860</v>
      </c>
      <c r="B825" t="s">
        <v>30</v>
      </c>
      <c r="C825">
        <v>0</v>
      </c>
      <c r="D825" t="s">
        <v>24</v>
      </c>
      <c r="E825" t="s">
        <v>24</v>
      </c>
      <c r="F825">
        <v>5</v>
      </c>
      <c r="G825" t="s">
        <v>23</v>
      </c>
      <c r="H825" t="s">
        <v>24</v>
      </c>
      <c r="I825" t="s">
        <v>26</v>
      </c>
      <c r="J825" t="s">
        <v>24</v>
      </c>
      <c r="K825" t="s">
        <v>24</v>
      </c>
      <c r="L825" t="s">
        <v>23</v>
      </c>
      <c r="M825" t="s">
        <v>23</v>
      </c>
      <c r="N825" t="s">
        <v>23</v>
      </c>
      <c r="O825" t="s">
        <v>24</v>
      </c>
      <c r="P825" t="s">
        <v>27</v>
      </c>
      <c r="Q825" t="s">
        <v>23</v>
      </c>
      <c r="R825" t="s">
        <v>40</v>
      </c>
      <c r="S825" t="s">
        <v>8361</v>
      </c>
      <c r="T825" t="s">
        <v>8362</v>
      </c>
      <c r="U825" t="s">
        <v>24</v>
      </c>
    </row>
    <row r="826" spans="1:21">
      <c r="A826" t="s">
        <v>861</v>
      </c>
      <c r="B826" t="s">
        <v>22</v>
      </c>
      <c r="C826">
        <v>0</v>
      </c>
      <c r="D826" t="s">
        <v>24</v>
      </c>
      <c r="E826" t="s">
        <v>24</v>
      </c>
      <c r="F826">
        <v>62</v>
      </c>
      <c r="G826" t="s">
        <v>23</v>
      </c>
      <c r="H826" t="s">
        <v>23</v>
      </c>
      <c r="I826" t="s">
        <v>24</v>
      </c>
      <c r="J826" t="s">
        <v>46</v>
      </c>
      <c r="K826" t="s">
        <v>46</v>
      </c>
      <c r="L826" t="s">
        <v>46</v>
      </c>
      <c r="M826" t="s">
        <v>46</v>
      </c>
      <c r="N826" t="s">
        <v>46</v>
      </c>
      <c r="O826" t="s">
        <v>46</v>
      </c>
      <c r="P826" t="s">
        <v>47</v>
      </c>
      <c r="Q826" t="s">
        <v>23</v>
      </c>
      <c r="R826" t="s">
        <v>40</v>
      </c>
      <c r="S826" t="s">
        <v>8363</v>
      </c>
      <c r="T826" t="s">
        <v>8364</v>
      </c>
      <c r="U826" t="s">
        <v>24</v>
      </c>
    </row>
    <row r="827" spans="1:21">
      <c r="A827" t="s">
        <v>862</v>
      </c>
      <c r="B827" t="s">
        <v>22</v>
      </c>
      <c r="C827">
        <v>0</v>
      </c>
      <c r="D827" t="s">
        <v>23</v>
      </c>
      <c r="E827" t="s">
        <v>23</v>
      </c>
      <c r="F827">
        <v>16</v>
      </c>
      <c r="G827" t="s">
        <v>23</v>
      </c>
      <c r="H827" t="s">
        <v>24</v>
      </c>
      <c r="I827" t="s">
        <v>37</v>
      </c>
      <c r="J827" t="s">
        <v>24</v>
      </c>
      <c r="K827" t="s">
        <v>23</v>
      </c>
      <c r="L827" t="s">
        <v>23</v>
      </c>
      <c r="M827" t="s">
        <v>24</v>
      </c>
      <c r="N827" t="s">
        <v>23</v>
      </c>
      <c r="O827" t="s">
        <v>24</v>
      </c>
      <c r="P827" t="s">
        <v>27</v>
      </c>
      <c r="Q827" t="s">
        <v>23</v>
      </c>
      <c r="R827" t="s">
        <v>40</v>
      </c>
      <c r="S827" t="s">
        <v>8365</v>
      </c>
      <c r="T827" t="s">
        <v>8366</v>
      </c>
      <c r="U827" t="s">
        <v>23</v>
      </c>
    </row>
    <row r="828" spans="1:21">
      <c r="A828" t="s">
        <v>863</v>
      </c>
      <c r="B828" t="s">
        <v>30</v>
      </c>
      <c r="C828">
        <v>1</v>
      </c>
      <c r="D828" t="s">
        <v>23</v>
      </c>
      <c r="E828" t="s">
        <v>24</v>
      </c>
      <c r="F828">
        <v>7</v>
      </c>
      <c r="G828" t="s">
        <v>23</v>
      </c>
      <c r="H828" t="s">
        <v>23</v>
      </c>
      <c r="I828" t="s">
        <v>37</v>
      </c>
      <c r="J828" t="s">
        <v>24</v>
      </c>
      <c r="K828" t="s">
        <v>24</v>
      </c>
      <c r="L828" t="s">
        <v>24</v>
      </c>
      <c r="M828" t="s">
        <v>24</v>
      </c>
      <c r="N828" t="s">
        <v>23</v>
      </c>
      <c r="O828" t="s">
        <v>23</v>
      </c>
      <c r="P828" t="s">
        <v>27</v>
      </c>
      <c r="Q828" t="s">
        <v>23</v>
      </c>
      <c r="R828" t="s">
        <v>35</v>
      </c>
      <c r="S828" t="s">
        <v>7754</v>
      </c>
      <c r="T828" t="s">
        <v>8367</v>
      </c>
      <c r="U828" t="s">
        <v>23</v>
      </c>
    </row>
    <row r="829" spans="1:21">
      <c r="A829" t="s">
        <v>864</v>
      </c>
      <c r="B829" t="s">
        <v>22</v>
      </c>
      <c r="C829">
        <v>0</v>
      </c>
      <c r="D829" t="s">
        <v>23</v>
      </c>
      <c r="E829" t="s">
        <v>23</v>
      </c>
      <c r="F829">
        <v>14</v>
      </c>
      <c r="G829" t="s">
        <v>23</v>
      </c>
      <c r="H829" t="s">
        <v>23</v>
      </c>
      <c r="I829" t="s">
        <v>24</v>
      </c>
      <c r="J829" t="s">
        <v>46</v>
      </c>
      <c r="K829" t="s">
        <v>46</v>
      </c>
      <c r="L829" t="s">
        <v>46</v>
      </c>
      <c r="M829" t="s">
        <v>46</v>
      </c>
      <c r="N829" t="s">
        <v>46</v>
      </c>
      <c r="O829" t="s">
        <v>46</v>
      </c>
      <c r="P829" t="s">
        <v>27</v>
      </c>
      <c r="Q829" t="s">
        <v>24</v>
      </c>
      <c r="R829" t="s">
        <v>32</v>
      </c>
      <c r="S829" t="s">
        <v>8150</v>
      </c>
      <c r="T829" t="s">
        <v>8368</v>
      </c>
      <c r="U829" t="s">
        <v>24</v>
      </c>
    </row>
    <row r="830" spans="1:21">
      <c r="A830" t="s">
        <v>865</v>
      </c>
      <c r="B830" t="s">
        <v>30</v>
      </c>
      <c r="C830">
        <v>0</v>
      </c>
      <c r="D830" t="s">
        <v>23</v>
      </c>
      <c r="E830" t="s">
        <v>23</v>
      </c>
      <c r="F830">
        <v>60</v>
      </c>
      <c r="G830" t="s">
        <v>23</v>
      </c>
      <c r="H830" t="s">
        <v>24</v>
      </c>
      <c r="I830" t="s">
        <v>37</v>
      </c>
      <c r="J830" t="s">
        <v>24</v>
      </c>
      <c r="K830" t="s">
        <v>23</v>
      </c>
      <c r="L830" t="s">
        <v>23</v>
      </c>
      <c r="M830" t="s">
        <v>24</v>
      </c>
      <c r="N830" t="s">
        <v>23</v>
      </c>
      <c r="O830" t="s">
        <v>24</v>
      </c>
      <c r="P830" t="s">
        <v>31</v>
      </c>
      <c r="Q830" t="s">
        <v>24</v>
      </c>
      <c r="R830" t="s">
        <v>28</v>
      </c>
      <c r="S830" t="s">
        <v>8369</v>
      </c>
      <c r="T830" t="s">
        <v>8370</v>
      </c>
      <c r="U830" t="s">
        <v>23</v>
      </c>
    </row>
    <row r="831" spans="1:21">
      <c r="A831" t="s">
        <v>866</v>
      </c>
      <c r="B831" t="s">
        <v>30</v>
      </c>
      <c r="C831">
        <v>0</v>
      </c>
      <c r="D831" t="s">
        <v>23</v>
      </c>
      <c r="E831" t="s">
        <v>23</v>
      </c>
      <c r="F831">
        <v>34</v>
      </c>
      <c r="G831" t="s">
        <v>24</v>
      </c>
      <c r="H831" t="s">
        <v>25</v>
      </c>
      <c r="I831" t="s">
        <v>26</v>
      </c>
      <c r="J831" t="s">
        <v>24</v>
      </c>
      <c r="K831" t="s">
        <v>24</v>
      </c>
      <c r="L831" t="s">
        <v>23</v>
      </c>
      <c r="M831" t="s">
        <v>23</v>
      </c>
      <c r="N831" t="s">
        <v>23</v>
      </c>
      <c r="O831" t="s">
        <v>24</v>
      </c>
      <c r="P831" t="s">
        <v>27</v>
      </c>
      <c r="Q831" t="s">
        <v>23</v>
      </c>
      <c r="R831" t="s">
        <v>28</v>
      </c>
      <c r="S831" t="s">
        <v>7592</v>
      </c>
      <c r="T831" t="s">
        <v>8371</v>
      </c>
      <c r="U831" t="s">
        <v>24</v>
      </c>
    </row>
    <row r="832" spans="1:21">
      <c r="A832" t="s">
        <v>867</v>
      </c>
      <c r="B832" t="s">
        <v>22</v>
      </c>
      <c r="C832">
        <v>0</v>
      </c>
      <c r="D832" t="s">
        <v>23</v>
      </c>
      <c r="E832" t="s">
        <v>24</v>
      </c>
      <c r="F832">
        <v>50</v>
      </c>
      <c r="G832" t="s">
        <v>23</v>
      </c>
      <c r="H832" t="s">
        <v>23</v>
      </c>
      <c r="I832" t="s">
        <v>37</v>
      </c>
      <c r="J832" t="s">
        <v>23</v>
      </c>
      <c r="K832" t="s">
        <v>23</v>
      </c>
      <c r="L832" t="s">
        <v>24</v>
      </c>
      <c r="M832" t="s">
        <v>23</v>
      </c>
      <c r="N832" t="s">
        <v>23</v>
      </c>
      <c r="O832" t="s">
        <v>23</v>
      </c>
      <c r="P832" t="s">
        <v>31</v>
      </c>
      <c r="Q832" t="s">
        <v>24</v>
      </c>
      <c r="R832" t="s">
        <v>28</v>
      </c>
      <c r="S832" t="s">
        <v>8341</v>
      </c>
      <c r="T832" t="s">
        <v>8372</v>
      </c>
      <c r="U832" t="s">
        <v>23</v>
      </c>
    </row>
    <row r="833" spans="1:21">
      <c r="A833" t="s">
        <v>868</v>
      </c>
      <c r="B833" t="s">
        <v>30</v>
      </c>
      <c r="C833">
        <v>0</v>
      </c>
      <c r="D833" t="s">
        <v>23</v>
      </c>
      <c r="E833" t="s">
        <v>23</v>
      </c>
      <c r="F833">
        <v>38</v>
      </c>
      <c r="G833" t="s">
        <v>23</v>
      </c>
      <c r="H833" t="s">
        <v>23</v>
      </c>
      <c r="I833" t="s">
        <v>24</v>
      </c>
      <c r="J833" t="s">
        <v>46</v>
      </c>
      <c r="K833" t="s">
        <v>46</v>
      </c>
      <c r="L833" t="s">
        <v>46</v>
      </c>
      <c r="M833" t="s">
        <v>46</v>
      </c>
      <c r="N833" t="s">
        <v>46</v>
      </c>
      <c r="O833" t="s">
        <v>46</v>
      </c>
      <c r="P833" t="s">
        <v>47</v>
      </c>
      <c r="Q833" t="s">
        <v>24</v>
      </c>
      <c r="R833" t="s">
        <v>40</v>
      </c>
      <c r="S833" t="s">
        <v>7841</v>
      </c>
      <c r="T833" t="s">
        <v>8373</v>
      </c>
      <c r="U833" t="s">
        <v>24</v>
      </c>
    </row>
    <row r="834" spans="1:21">
      <c r="A834" t="s">
        <v>869</v>
      </c>
      <c r="B834" t="s">
        <v>22</v>
      </c>
      <c r="C834">
        <v>0</v>
      </c>
      <c r="D834" t="s">
        <v>23</v>
      </c>
      <c r="E834" t="s">
        <v>23</v>
      </c>
      <c r="F834">
        <v>70</v>
      </c>
      <c r="G834" t="s">
        <v>23</v>
      </c>
      <c r="H834" t="s">
        <v>24</v>
      </c>
      <c r="I834" t="s">
        <v>26</v>
      </c>
      <c r="J834" t="s">
        <v>23</v>
      </c>
      <c r="K834" t="s">
        <v>23</v>
      </c>
      <c r="L834" t="s">
        <v>23</v>
      </c>
      <c r="M834" t="s">
        <v>23</v>
      </c>
      <c r="N834" t="s">
        <v>24</v>
      </c>
      <c r="O834" t="s">
        <v>23</v>
      </c>
      <c r="P834" t="s">
        <v>31</v>
      </c>
      <c r="Q834" t="s">
        <v>24</v>
      </c>
      <c r="R834" t="s">
        <v>40</v>
      </c>
      <c r="S834" t="s">
        <v>8374</v>
      </c>
      <c r="T834" t="s">
        <v>8375</v>
      </c>
      <c r="U834" t="s">
        <v>24</v>
      </c>
    </row>
    <row r="835" spans="1:21">
      <c r="A835" t="s">
        <v>870</v>
      </c>
      <c r="B835" t="s">
        <v>22</v>
      </c>
      <c r="C835">
        <v>0</v>
      </c>
      <c r="D835" t="s">
        <v>23</v>
      </c>
      <c r="E835" t="s">
        <v>23</v>
      </c>
      <c r="F835">
        <v>37</v>
      </c>
      <c r="G835" t="s">
        <v>23</v>
      </c>
      <c r="H835" t="s">
        <v>23</v>
      </c>
      <c r="I835" t="s">
        <v>37</v>
      </c>
      <c r="J835" t="s">
        <v>24</v>
      </c>
      <c r="K835" t="s">
        <v>23</v>
      </c>
      <c r="L835" t="s">
        <v>24</v>
      </c>
      <c r="M835" t="s">
        <v>24</v>
      </c>
      <c r="N835" t="s">
        <v>23</v>
      </c>
      <c r="O835" t="s">
        <v>24</v>
      </c>
      <c r="P835" t="s">
        <v>27</v>
      </c>
      <c r="Q835" t="s">
        <v>23</v>
      </c>
      <c r="R835" t="s">
        <v>28</v>
      </c>
      <c r="S835" t="s">
        <v>8376</v>
      </c>
      <c r="T835" t="s">
        <v>8377</v>
      </c>
      <c r="U835" t="s">
        <v>24</v>
      </c>
    </row>
    <row r="836" spans="1:21">
      <c r="A836" t="s">
        <v>871</v>
      </c>
      <c r="B836" t="s">
        <v>22</v>
      </c>
      <c r="C836">
        <v>1</v>
      </c>
      <c r="D836" t="s">
        <v>24</v>
      </c>
      <c r="E836" t="s">
        <v>24</v>
      </c>
      <c r="F836">
        <v>4</v>
      </c>
      <c r="G836" t="s">
        <v>23</v>
      </c>
      <c r="H836" t="s">
        <v>24</v>
      </c>
      <c r="I836" t="s">
        <v>37</v>
      </c>
      <c r="J836" t="s">
        <v>24</v>
      </c>
      <c r="K836" t="s">
        <v>24</v>
      </c>
      <c r="L836" t="s">
        <v>24</v>
      </c>
      <c r="M836" t="s">
        <v>24</v>
      </c>
      <c r="N836" t="s">
        <v>23</v>
      </c>
      <c r="O836" t="s">
        <v>24</v>
      </c>
      <c r="P836" t="s">
        <v>27</v>
      </c>
      <c r="Q836" t="s">
        <v>23</v>
      </c>
      <c r="R836" t="s">
        <v>28</v>
      </c>
      <c r="S836" t="s">
        <v>8285</v>
      </c>
      <c r="T836" t="s">
        <v>8378</v>
      </c>
      <c r="U836" t="s">
        <v>23</v>
      </c>
    </row>
    <row r="837" spans="1:21">
      <c r="A837" t="s">
        <v>872</v>
      </c>
      <c r="B837" t="s">
        <v>30</v>
      </c>
      <c r="C837">
        <v>1</v>
      </c>
      <c r="D837" t="s">
        <v>23</v>
      </c>
      <c r="E837" t="s">
        <v>23</v>
      </c>
      <c r="F837">
        <v>60</v>
      </c>
      <c r="G837" t="s">
        <v>23</v>
      </c>
      <c r="H837" t="s">
        <v>23</v>
      </c>
      <c r="I837" t="s">
        <v>37</v>
      </c>
      <c r="J837" t="s">
        <v>23</v>
      </c>
      <c r="K837" t="s">
        <v>23</v>
      </c>
      <c r="L837" t="s">
        <v>24</v>
      </c>
      <c r="M837" t="s">
        <v>24</v>
      </c>
      <c r="N837" t="s">
        <v>24</v>
      </c>
      <c r="O837" t="s">
        <v>23</v>
      </c>
      <c r="P837" t="s">
        <v>27</v>
      </c>
      <c r="Q837" t="s">
        <v>23</v>
      </c>
      <c r="R837" t="s">
        <v>28</v>
      </c>
      <c r="S837" t="s">
        <v>8379</v>
      </c>
      <c r="T837" t="s">
        <v>8380</v>
      </c>
      <c r="U837" t="s">
        <v>24</v>
      </c>
    </row>
    <row r="838" spans="1:21">
      <c r="A838" t="s">
        <v>873</v>
      </c>
      <c r="B838" t="s">
        <v>30</v>
      </c>
      <c r="C838">
        <v>0</v>
      </c>
      <c r="D838" t="s">
        <v>23</v>
      </c>
      <c r="E838" t="s">
        <v>23</v>
      </c>
      <c r="F838">
        <v>62</v>
      </c>
      <c r="G838" t="s">
        <v>23</v>
      </c>
      <c r="H838" t="s">
        <v>24</v>
      </c>
      <c r="I838" t="s">
        <v>26</v>
      </c>
      <c r="J838" t="s">
        <v>23</v>
      </c>
      <c r="K838" t="s">
        <v>24</v>
      </c>
      <c r="L838" t="s">
        <v>23</v>
      </c>
      <c r="M838" t="s">
        <v>23</v>
      </c>
      <c r="N838" t="s">
        <v>24</v>
      </c>
      <c r="O838" t="s">
        <v>23</v>
      </c>
      <c r="P838" t="s">
        <v>31</v>
      </c>
      <c r="Q838" t="s">
        <v>24</v>
      </c>
      <c r="R838" t="s">
        <v>40</v>
      </c>
      <c r="S838" t="s">
        <v>8381</v>
      </c>
      <c r="T838" t="s">
        <v>8382</v>
      </c>
      <c r="U838" t="s">
        <v>24</v>
      </c>
    </row>
    <row r="839" spans="1:21">
      <c r="A839" t="s">
        <v>874</v>
      </c>
      <c r="B839" t="s">
        <v>30</v>
      </c>
      <c r="C839">
        <v>0</v>
      </c>
      <c r="D839" t="s">
        <v>24</v>
      </c>
      <c r="E839" t="s">
        <v>24</v>
      </c>
      <c r="F839">
        <v>1</v>
      </c>
      <c r="G839" t="s">
        <v>23</v>
      </c>
      <c r="H839" t="s">
        <v>24</v>
      </c>
      <c r="I839" t="s">
        <v>26</v>
      </c>
      <c r="J839" t="s">
        <v>24</v>
      </c>
      <c r="K839" t="s">
        <v>24</v>
      </c>
      <c r="L839" t="s">
        <v>24</v>
      </c>
      <c r="M839" t="s">
        <v>24</v>
      </c>
      <c r="N839" t="s">
        <v>24</v>
      </c>
      <c r="O839" t="s">
        <v>24</v>
      </c>
      <c r="P839" t="s">
        <v>27</v>
      </c>
      <c r="Q839" t="s">
        <v>24</v>
      </c>
      <c r="R839" t="s">
        <v>32</v>
      </c>
      <c r="S839" t="s">
        <v>8383</v>
      </c>
      <c r="T839" t="s">
        <v>8383</v>
      </c>
      <c r="U839" t="s">
        <v>23</v>
      </c>
    </row>
    <row r="840" spans="1:21">
      <c r="A840" t="s">
        <v>875</v>
      </c>
      <c r="B840" t="s">
        <v>30</v>
      </c>
      <c r="C840">
        <v>0</v>
      </c>
      <c r="D840" t="s">
        <v>24</v>
      </c>
      <c r="E840" t="s">
        <v>24</v>
      </c>
      <c r="F840">
        <v>36</v>
      </c>
      <c r="G840" t="s">
        <v>23</v>
      </c>
      <c r="H840" t="s">
        <v>24</v>
      </c>
      <c r="I840" t="s">
        <v>26</v>
      </c>
      <c r="J840" t="s">
        <v>23</v>
      </c>
      <c r="K840" t="s">
        <v>24</v>
      </c>
      <c r="L840" t="s">
        <v>23</v>
      </c>
      <c r="M840" t="s">
        <v>23</v>
      </c>
      <c r="N840" t="s">
        <v>23</v>
      </c>
      <c r="O840" t="s">
        <v>23</v>
      </c>
      <c r="P840" t="s">
        <v>27</v>
      </c>
      <c r="Q840" t="s">
        <v>23</v>
      </c>
      <c r="R840" t="s">
        <v>40</v>
      </c>
      <c r="S840" t="s">
        <v>7241</v>
      </c>
      <c r="T840" t="s">
        <v>8384</v>
      </c>
      <c r="U840" t="s">
        <v>24</v>
      </c>
    </row>
    <row r="841" spans="1:21">
      <c r="A841" t="s">
        <v>876</v>
      </c>
      <c r="B841" t="s">
        <v>30</v>
      </c>
      <c r="C841">
        <v>0</v>
      </c>
      <c r="D841" t="s">
        <v>24</v>
      </c>
      <c r="E841" t="s">
        <v>24</v>
      </c>
      <c r="F841">
        <v>44</v>
      </c>
      <c r="G841" t="s">
        <v>23</v>
      </c>
      <c r="H841" t="s">
        <v>24</v>
      </c>
      <c r="I841" t="s">
        <v>24</v>
      </c>
      <c r="J841" t="s">
        <v>46</v>
      </c>
      <c r="K841" t="s">
        <v>46</v>
      </c>
      <c r="L841" t="s">
        <v>46</v>
      </c>
      <c r="M841" t="s">
        <v>46</v>
      </c>
      <c r="N841" t="s">
        <v>46</v>
      </c>
      <c r="O841" t="s">
        <v>46</v>
      </c>
      <c r="P841" t="s">
        <v>47</v>
      </c>
      <c r="Q841" t="s">
        <v>24</v>
      </c>
      <c r="R841" t="s">
        <v>40</v>
      </c>
      <c r="S841" t="s">
        <v>7246</v>
      </c>
      <c r="T841" t="s">
        <v>8385</v>
      </c>
      <c r="U841" t="s">
        <v>24</v>
      </c>
    </row>
    <row r="842" spans="1:21">
      <c r="A842" t="s">
        <v>877</v>
      </c>
      <c r="B842" t="s">
        <v>22</v>
      </c>
      <c r="C842">
        <v>1</v>
      </c>
      <c r="D842" t="s">
        <v>24</v>
      </c>
      <c r="E842" t="s">
        <v>24</v>
      </c>
      <c r="F842">
        <v>55</v>
      </c>
      <c r="G842" t="s">
        <v>23</v>
      </c>
      <c r="H842" t="s">
        <v>23</v>
      </c>
      <c r="I842" t="s">
        <v>37</v>
      </c>
      <c r="J842" t="s">
        <v>24</v>
      </c>
      <c r="K842" t="s">
        <v>24</v>
      </c>
      <c r="L842" t="s">
        <v>23</v>
      </c>
      <c r="M842" t="s">
        <v>24</v>
      </c>
      <c r="N842" t="s">
        <v>23</v>
      </c>
      <c r="O842" t="s">
        <v>23</v>
      </c>
      <c r="P842" t="s">
        <v>31</v>
      </c>
      <c r="Q842" t="s">
        <v>23</v>
      </c>
      <c r="R842" t="s">
        <v>28</v>
      </c>
      <c r="S842">
        <v>100</v>
      </c>
      <c r="T842" t="s">
        <v>8386</v>
      </c>
      <c r="U842" t="s">
        <v>23</v>
      </c>
    </row>
    <row r="843" spans="1:21">
      <c r="A843" t="s">
        <v>878</v>
      </c>
      <c r="B843" t="s">
        <v>22</v>
      </c>
      <c r="C843">
        <v>0</v>
      </c>
      <c r="D843" t="s">
        <v>23</v>
      </c>
      <c r="E843" t="s">
        <v>24</v>
      </c>
      <c r="F843">
        <v>72</v>
      </c>
      <c r="G843" t="s">
        <v>23</v>
      </c>
      <c r="H843" t="s">
        <v>23</v>
      </c>
      <c r="I843" t="s">
        <v>37</v>
      </c>
      <c r="J843" t="s">
        <v>23</v>
      </c>
      <c r="K843" t="s">
        <v>24</v>
      </c>
      <c r="L843" t="s">
        <v>23</v>
      </c>
      <c r="M843" t="s">
        <v>24</v>
      </c>
      <c r="N843" t="s">
        <v>23</v>
      </c>
      <c r="O843" t="s">
        <v>23</v>
      </c>
      <c r="P843" t="s">
        <v>47</v>
      </c>
      <c r="Q843" t="s">
        <v>23</v>
      </c>
      <c r="R843" t="s">
        <v>40</v>
      </c>
      <c r="S843">
        <v>105</v>
      </c>
      <c r="T843" t="s">
        <v>8387</v>
      </c>
      <c r="U843" t="s">
        <v>24</v>
      </c>
    </row>
    <row r="844" spans="1:21">
      <c r="A844" t="s">
        <v>879</v>
      </c>
      <c r="B844" t="s">
        <v>22</v>
      </c>
      <c r="C844">
        <v>0</v>
      </c>
      <c r="D844" t="s">
        <v>23</v>
      </c>
      <c r="E844" t="s">
        <v>23</v>
      </c>
      <c r="F844">
        <v>12</v>
      </c>
      <c r="G844" t="s">
        <v>23</v>
      </c>
      <c r="H844" t="s">
        <v>24</v>
      </c>
      <c r="I844" t="s">
        <v>24</v>
      </c>
      <c r="J844" t="s">
        <v>46</v>
      </c>
      <c r="K844" t="s">
        <v>46</v>
      </c>
      <c r="L844" t="s">
        <v>46</v>
      </c>
      <c r="M844" t="s">
        <v>46</v>
      </c>
      <c r="N844" t="s">
        <v>46</v>
      </c>
      <c r="O844" t="s">
        <v>46</v>
      </c>
      <c r="P844" t="s">
        <v>31</v>
      </c>
      <c r="Q844" t="s">
        <v>24</v>
      </c>
      <c r="R844" t="s">
        <v>35</v>
      </c>
      <c r="S844" t="s">
        <v>7158</v>
      </c>
      <c r="T844" t="s">
        <v>8388</v>
      </c>
      <c r="U844" t="s">
        <v>23</v>
      </c>
    </row>
    <row r="845" spans="1:21">
      <c r="A845" t="s">
        <v>880</v>
      </c>
      <c r="B845" t="s">
        <v>22</v>
      </c>
      <c r="C845">
        <v>0</v>
      </c>
      <c r="D845" t="s">
        <v>24</v>
      </c>
      <c r="E845" t="s">
        <v>24</v>
      </c>
      <c r="F845">
        <v>13</v>
      </c>
      <c r="G845" t="s">
        <v>24</v>
      </c>
      <c r="H845" t="s">
        <v>25</v>
      </c>
      <c r="I845" t="s">
        <v>26</v>
      </c>
      <c r="J845" t="s">
        <v>23</v>
      </c>
      <c r="K845" t="s">
        <v>24</v>
      </c>
      <c r="L845" t="s">
        <v>24</v>
      </c>
      <c r="M845" t="s">
        <v>24</v>
      </c>
      <c r="N845" t="s">
        <v>24</v>
      </c>
      <c r="O845" t="s">
        <v>24</v>
      </c>
      <c r="P845" t="s">
        <v>27</v>
      </c>
      <c r="Q845" t="s">
        <v>23</v>
      </c>
      <c r="R845" t="s">
        <v>35</v>
      </c>
      <c r="S845" t="s">
        <v>8389</v>
      </c>
      <c r="T845" t="s">
        <v>8390</v>
      </c>
      <c r="U845" t="s">
        <v>24</v>
      </c>
    </row>
    <row r="846" spans="1:21">
      <c r="A846" t="s">
        <v>881</v>
      </c>
      <c r="B846" t="s">
        <v>30</v>
      </c>
      <c r="C846">
        <v>0</v>
      </c>
      <c r="D846" t="s">
        <v>24</v>
      </c>
      <c r="E846" t="s">
        <v>24</v>
      </c>
      <c r="F846">
        <v>1</v>
      </c>
      <c r="G846" t="s">
        <v>23</v>
      </c>
      <c r="H846" t="s">
        <v>24</v>
      </c>
      <c r="I846" t="s">
        <v>37</v>
      </c>
      <c r="J846" t="s">
        <v>24</v>
      </c>
      <c r="K846" t="s">
        <v>24</v>
      </c>
      <c r="L846" t="s">
        <v>24</v>
      </c>
      <c r="M846" t="s">
        <v>24</v>
      </c>
      <c r="N846" t="s">
        <v>23</v>
      </c>
      <c r="O846" t="s">
        <v>23</v>
      </c>
      <c r="P846" t="s">
        <v>27</v>
      </c>
      <c r="Q846" t="s">
        <v>23</v>
      </c>
      <c r="R846" t="s">
        <v>28</v>
      </c>
      <c r="S846" t="s">
        <v>7230</v>
      </c>
      <c r="T846" t="s">
        <v>7230</v>
      </c>
      <c r="U846" t="s">
        <v>23</v>
      </c>
    </row>
    <row r="847" spans="1:21">
      <c r="A847" t="s">
        <v>882</v>
      </c>
      <c r="B847" t="s">
        <v>22</v>
      </c>
      <c r="C847">
        <v>0</v>
      </c>
      <c r="D847" t="s">
        <v>23</v>
      </c>
      <c r="E847" t="s">
        <v>23</v>
      </c>
      <c r="F847">
        <v>15</v>
      </c>
      <c r="G847" t="s">
        <v>23</v>
      </c>
      <c r="H847" t="s">
        <v>24</v>
      </c>
      <c r="I847" t="s">
        <v>24</v>
      </c>
      <c r="J847" t="s">
        <v>46</v>
      </c>
      <c r="K847" t="s">
        <v>46</v>
      </c>
      <c r="L847" t="s">
        <v>46</v>
      </c>
      <c r="M847" t="s">
        <v>46</v>
      </c>
      <c r="N847" t="s">
        <v>46</v>
      </c>
      <c r="O847" t="s">
        <v>46</v>
      </c>
      <c r="P847" t="s">
        <v>31</v>
      </c>
      <c r="Q847" t="s">
        <v>24</v>
      </c>
      <c r="R847" t="s">
        <v>32</v>
      </c>
      <c r="S847" t="s">
        <v>7418</v>
      </c>
      <c r="T847" t="s">
        <v>8391</v>
      </c>
      <c r="U847" t="s">
        <v>24</v>
      </c>
    </row>
    <row r="848" spans="1:21">
      <c r="A848" t="s">
        <v>883</v>
      </c>
      <c r="B848" t="s">
        <v>22</v>
      </c>
      <c r="C848">
        <v>0</v>
      </c>
      <c r="D848" t="s">
        <v>24</v>
      </c>
      <c r="E848" t="s">
        <v>24</v>
      </c>
      <c r="F848">
        <v>65</v>
      </c>
      <c r="G848" t="s">
        <v>23</v>
      </c>
      <c r="H848" t="s">
        <v>24</v>
      </c>
      <c r="I848" t="s">
        <v>26</v>
      </c>
      <c r="J848" t="s">
        <v>23</v>
      </c>
      <c r="K848" t="s">
        <v>23</v>
      </c>
      <c r="L848" t="s">
        <v>23</v>
      </c>
      <c r="M848" t="s">
        <v>23</v>
      </c>
      <c r="N848" t="s">
        <v>23</v>
      </c>
      <c r="O848" t="s">
        <v>23</v>
      </c>
      <c r="P848" t="s">
        <v>47</v>
      </c>
      <c r="Q848" t="s">
        <v>23</v>
      </c>
      <c r="R848" t="s">
        <v>35</v>
      </c>
      <c r="S848" t="s">
        <v>8392</v>
      </c>
      <c r="T848" t="s">
        <v>8393</v>
      </c>
      <c r="U848" t="s">
        <v>24</v>
      </c>
    </row>
    <row r="849" spans="1:21">
      <c r="A849" t="s">
        <v>884</v>
      </c>
      <c r="B849" t="s">
        <v>22</v>
      </c>
      <c r="C849">
        <v>0</v>
      </c>
      <c r="D849" t="s">
        <v>23</v>
      </c>
      <c r="E849" t="s">
        <v>23</v>
      </c>
      <c r="F849">
        <v>12</v>
      </c>
      <c r="G849" t="s">
        <v>24</v>
      </c>
      <c r="H849" t="s">
        <v>25</v>
      </c>
      <c r="I849" t="s">
        <v>26</v>
      </c>
      <c r="J849" t="s">
        <v>23</v>
      </c>
      <c r="K849" t="s">
        <v>24</v>
      </c>
      <c r="L849" t="s">
        <v>24</v>
      </c>
      <c r="M849" t="s">
        <v>23</v>
      </c>
      <c r="N849" t="s">
        <v>24</v>
      </c>
      <c r="O849" t="s">
        <v>24</v>
      </c>
      <c r="P849" t="s">
        <v>31</v>
      </c>
      <c r="Q849" t="s">
        <v>24</v>
      </c>
      <c r="R849" t="s">
        <v>40</v>
      </c>
      <c r="S849" t="s">
        <v>8394</v>
      </c>
      <c r="T849" t="s">
        <v>8395</v>
      </c>
      <c r="U849" t="s">
        <v>24</v>
      </c>
    </row>
    <row r="850" spans="1:21">
      <c r="A850" t="s">
        <v>885</v>
      </c>
      <c r="B850" t="s">
        <v>30</v>
      </c>
      <c r="C850">
        <v>0</v>
      </c>
      <c r="D850" t="s">
        <v>23</v>
      </c>
      <c r="E850" t="s">
        <v>24</v>
      </c>
      <c r="F850">
        <v>72</v>
      </c>
      <c r="G850" t="s">
        <v>23</v>
      </c>
      <c r="H850" t="s">
        <v>23</v>
      </c>
      <c r="I850" t="s">
        <v>26</v>
      </c>
      <c r="J850" t="s">
        <v>23</v>
      </c>
      <c r="K850" t="s">
        <v>23</v>
      </c>
      <c r="L850" t="s">
        <v>23</v>
      </c>
      <c r="M850" t="s">
        <v>23</v>
      </c>
      <c r="N850" t="s">
        <v>23</v>
      </c>
      <c r="O850" t="s">
        <v>23</v>
      </c>
      <c r="P850" t="s">
        <v>47</v>
      </c>
      <c r="Q850" t="s">
        <v>23</v>
      </c>
      <c r="R850" t="s">
        <v>40</v>
      </c>
      <c r="S850">
        <v>92</v>
      </c>
      <c r="T850" t="s">
        <v>8396</v>
      </c>
      <c r="U850" t="s">
        <v>24</v>
      </c>
    </row>
    <row r="851" spans="1:21">
      <c r="A851" t="s">
        <v>886</v>
      </c>
      <c r="B851" t="s">
        <v>22</v>
      </c>
      <c r="C851">
        <v>0</v>
      </c>
      <c r="D851" t="s">
        <v>23</v>
      </c>
      <c r="E851" t="s">
        <v>23</v>
      </c>
      <c r="F851">
        <v>72</v>
      </c>
      <c r="G851" t="s">
        <v>23</v>
      </c>
      <c r="H851" t="s">
        <v>23</v>
      </c>
      <c r="I851" t="s">
        <v>26</v>
      </c>
      <c r="J851" t="s">
        <v>23</v>
      </c>
      <c r="K851" t="s">
        <v>23</v>
      </c>
      <c r="L851" t="s">
        <v>23</v>
      </c>
      <c r="M851" t="s">
        <v>23</v>
      </c>
      <c r="N851" t="s">
        <v>23</v>
      </c>
      <c r="O851" t="s">
        <v>23</v>
      </c>
      <c r="P851" t="s">
        <v>47</v>
      </c>
      <c r="Q851" t="s">
        <v>24</v>
      </c>
      <c r="R851" t="s">
        <v>40</v>
      </c>
      <c r="S851" t="s">
        <v>8397</v>
      </c>
      <c r="T851" t="s">
        <v>8398</v>
      </c>
      <c r="U851" t="s">
        <v>24</v>
      </c>
    </row>
    <row r="852" spans="1:21">
      <c r="A852" t="s">
        <v>887</v>
      </c>
      <c r="B852" t="s">
        <v>22</v>
      </c>
      <c r="C852">
        <v>0</v>
      </c>
      <c r="D852" t="s">
        <v>23</v>
      </c>
      <c r="E852" t="s">
        <v>23</v>
      </c>
      <c r="F852">
        <v>72</v>
      </c>
      <c r="G852" t="s">
        <v>23</v>
      </c>
      <c r="H852" t="s">
        <v>23</v>
      </c>
      <c r="I852" t="s">
        <v>37</v>
      </c>
      <c r="J852" t="s">
        <v>23</v>
      </c>
      <c r="K852" t="s">
        <v>23</v>
      </c>
      <c r="L852" t="s">
        <v>23</v>
      </c>
      <c r="M852" t="s">
        <v>23</v>
      </c>
      <c r="N852" t="s">
        <v>23</v>
      </c>
      <c r="O852" t="s">
        <v>23</v>
      </c>
      <c r="P852" t="s">
        <v>47</v>
      </c>
      <c r="Q852" t="s">
        <v>23</v>
      </c>
      <c r="R852" t="s">
        <v>35</v>
      </c>
      <c r="S852" t="s">
        <v>8399</v>
      </c>
      <c r="T852" t="s">
        <v>8400</v>
      </c>
      <c r="U852" t="s">
        <v>24</v>
      </c>
    </row>
    <row r="853" spans="1:21">
      <c r="A853" t="s">
        <v>888</v>
      </c>
      <c r="B853" t="s">
        <v>30</v>
      </c>
      <c r="C853">
        <v>0</v>
      </c>
      <c r="D853" t="s">
        <v>24</v>
      </c>
      <c r="E853" t="s">
        <v>23</v>
      </c>
      <c r="F853">
        <v>52</v>
      </c>
      <c r="G853" t="s">
        <v>23</v>
      </c>
      <c r="H853" t="s">
        <v>23</v>
      </c>
      <c r="I853" t="s">
        <v>26</v>
      </c>
      <c r="J853" t="s">
        <v>23</v>
      </c>
      <c r="K853" t="s">
        <v>23</v>
      </c>
      <c r="L853" t="s">
        <v>24</v>
      </c>
      <c r="M853" t="s">
        <v>23</v>
      </c>
      <c r="N853" t="s">
        <v>23</v>
      </c>
      <c r="O853" t="s">
        <v>23</v>
      </c>
      <c r="P853" t="s">
        <v>47</v>
      </c>
      <c r="Q853" t="s">
        <v>23</v>
      </c>
      <c r="R853" t="s">
        <v>32</v>
      </c>
      <c r="S853" t="s">
        <v>8187</v>
      </c>
      <c r="T853" t="s">
        <v>8401</v>
      </c>
      <c r="U853" t="s">
        <v>24</v>
      </c>
    </row>
    <row r="854" spans="1:21">
      <c r="A854" t="s">
        <v>889</v>
      </c>
      <c r="B854" t="s">
        <v>30</v>
      </c>
      <c r="C854">
        <v>0</v>
      </c>
      <c r="D854" t="s">
        <v>24</v>
      </c>
      <c r="E854" t="s">
        <v>24</v>
      </c>
      <c r="F854">
        <v>2</v>
      </c>
      <c r="G854" t="s">
        <v>23</v>
      </c>
      <c r="H854" t="s">
        <v>23</v>
      </c>
      <c r="I854" t="s">
        <v>24</v>
      </c>
      <c r="J854" t="s">
        <v>46</v>
      </c>
      <c r="K854" t="s">
        <v>46</v>
      </c>
      <c r="L854" t="s">
        <v>46</v>
      </c>
      <c r="M854" t="s">
        <v>46</v>
      </c>
      <c r="N854" t="s">
        <v>46</v>
      </c>
      <c r="O854" t="s">
        <v>46</v>
      </c>
      <c r="P854" t="s">
        <v>27</v>
      </c>
      <c r="Q854" t="s">
        <v>24</v>
      </c>
      <c r="R854" t="s">
        <v>32</v>
      </c>
      <c r="S854" t="s">
        <v>8153</v>
      </c>
      <c r="T854">
        <v>62</v>
      </c>
      <c r="U854" t="s">
        <v>24</v>
      </c>
    </row>
    <row r="855" spans="1:21">
      <c r="A855" t="s">
        <v>890</v>
      </c>
      <c r="B855" t="s">
        <v>22</v>
      </c>
      <c r="C855">
        <v>0</v>
      </c>
      <c r="D855" t="s">
        <v>24</v>
      </c>
      <c r="E855" t="s">
        <v>24</v>
      </c>
      <c r="F855">
        <v>5</v>
      </c>
      <c r="G855" t="s">
        <v>23</v>
      </c>
      <c r="H855" t="s">
        <v>24</v>
      </c>
      <c r="I855" t="s">
        <v>26</v>
      </c>
      <c r="J855" t="s">
        <v>23</v>
      </c>
      <c r="K855" t="s">
        <v>24</v>
      </c>
      <c r="L855" t="s">
        <v>24</v>
      </c>
      <c r="M855" t="s">
        <v>23</v>
      </c>
      <c r="N855" t="s">
        <v>23</v>
      </c>
      <c r="O855" t="s">
        <v>24</v>
      </c>
      <c r="P855" t="s">
        <v>27</v>
      </c>
      <c r="Q855" t="s">
        <v>23</v>
      </c>
      <c r="R855" t="s">
        <v>28</v>
      </c>
      <c r="S855" t="s">
        <v>8402</v>
      </c>
      <c r="T855" t="s">
        <v>8403</v>
      </c>
      <c r="U855" t="s">
        <v>24</v>
      </c>
    </row>
    <row r="856" spans="1:21">
      <c r="A856" t="s">
        <v>891</v>
      </c>
      <c r="B856" t="s">
        <v>22</v>
      </c>
      <c r="C856">
        <v>0</v>
      </c>
      <c r="D856" t="s">
        <v>24</v>
      </c>
      <c r="E856" t="s">
        <v>24</v>
      </c>
      <c r="F856">
        <v>68</v>
      </c>
      <c r="G856" t="s">
        <v>23</v>
      </c>
      <c r="H856" t="s">
        <v>24</v>
      </c>
      <c r="I856" t="s">
        <v>24</v>
      </c>
      <c r="J856" t="s">
        <v>46</v>
      </c>
      <c r="K856" t="s">
        <v>46</v>
      </c>
      <c r="L856" t="s">
        <v>46</v>
      </c>
      <c r="M856" t="s">
        <v>46</v>
      </c>
      <c r="N856" t="s">
        <v>46</v>
      </c>
      <c r="O856" t="s">
        <v>46</v>
      </c>
      <c r="P856" t="s">
        <v>47</v>
      </c>
      <c r="Q856" t="s">
        <v>24</v>
      </c>
      <c r="R856" t="s">
        <v>40</v>
      </c>
      <c r="S856" t="s">
        <v>7682</v>
      </c>
      <c r="T856" t="s">
        <v>8404</v>
      </c>
      <c r="U856" t="s">
        <v>24</v>
      </c>
    </row>
    <row r="857" spans="1:21">
      <c r="A857" t="s">
        <v>892</v>
      </c>
      <c r="B857" t="s">
        <v>22</v>
      </c>
      <c r="C857">
        <v>0</v>
      </c>
      <c r="D857" t="s">
        <v>24</v>
      </c>
      <c r="E857" t="s">
        <v>23</v>
      </c>
      <c r="F857">
        <v>62</v>
      </c>
      <c r="G857" t="s">
        <v>23</v>
      </c>
      <c r="H857" t="s">
        <v>23</v>
      </c>
      <c r="I857" t="s">
        <v>37</v>
      </c>
      <c r="J857" t="s">
        <v>24</v>
      </c>
      <c r="K857" t="s">
        <v>24</v>
      </c>
      <c r="L857" t="s">
        <v>23</v>
      </c>
      <c r="M857" t="s">
        <v>24</v>
      </c>
      <c r="N857" t="s">
        <v>23</v>
      </c>
      <c r="O857" t="s">
        <v>23</v>
      </c>
      <c r="P857" t="s">
        <v>31</v>
      </c>
      <c r="Q857" t="s">
        <v>23</v>
      </c>
      <c r="R857" t="s">
        <v>28</v>
      </c>
      <c r="S857" t="s">
        <v>7895</v>
      </c>
      <c r="T857" t="s">
        <v>8405</v>
      </c>
      <c r="U857" t="s">
        <v>23</v>
      </c>
    </row>
    <row r="858" spans="1:21">
      <c r="A858" t="s">
        <v>893</v>
      </c>
      <c r="B858" t="s">
        <v>30</v>
      </c>
      <c r="C858">
        <v>0</v>
      </c>
      <c r="D858" t="s">
        <v>24</v>
      </c>
      <c r="E858" t="s">
        <v>24</v>
      </c>
      <c r="F858">
        <v>72</v>
      </c>
      <c r="G858" t="s">
        <v>23</v>
      </c>
      <c r="H858" t="s">
        <v>23</v>
      </c>
      <c r="I858" t="s">
        <v>26</v>
      </c>
      <c r="J858" t="s">
        <v>23</v>
      </c>
      <c r="K858" t="s">
        <v>23</v>
      </c>
      <c r="L858" t="s">
        <v>24</v>
      </c>
      <c r="M858" t="s">
        <v>23</v>
      </c>
      <c r="N858" t="s">
        <v>23</v>
      </c>
      <c r="O858" t="s">
        <v>23</v>
      </c>
      <c r="P858" t="s">
        <v>47</v>
      </c>
      <c r="Q858" t="s">
        <v>24</v>
      </c>
      <c r="R858" t="s">
        <v>40</v>
      </c>
      <c r="S858" t="s">
        <v>7979</v>
      </c>
      <c r="T858" t="s">
        <v>8406</v>
      </c>
      <c r="U858" t="s">
        <v>24</v>
      </c>
    </row>
    <row r="859" spans="1:21">
      <c r="A859" t="s">
        <v>894</v>
      </c>
      <c r="B859" t="s">
        <v>30</v>
      </c>
      <c r="C859">
        <v>0</v>
      </c>
      <c r="D859" t="s">
        <v>24</v>
      </c>
      <c r="E859" t="s">
        <v>24</v>
      </c>
      <c r="F859">
        <v>1</v>
      </c>
      <c r="G859" t="s">
        <v>23</v>
      </c>
      <c r="H859" t="s">
        <v>24</v>
      </c>
      <c r="I859" t="s">
        <v>26</v>
      </c>
      <c r="J859" t="s">
        <v>24</v>
      </c>
      <c r="K859" t="s">
        <v>23</v>
      </c>
      <c r="L859" t="s">
        <v>24</v>
      </c>
      <c r="M859" t="s">
        <v>24</v>
      </c>
      <c r="N859" t="s">
        <v>24</v>
      </c>
      <c r="O859" t="s">
        <v>24</v>
      </c>
      <c r="P859" t="s">
        <v>27</v>
      </c>
      <c r="Q859" t="s">
        <v>24</v>
      </c>
      <c r="R859" t="s">
        <v>28</v>
      </c>
      <c r="S859" t="s">
        <v>8407</v>
      </c>
      <c r="T859" t="s">
        <v>8407</v>
      </c>
      <c r="U859" t="s">
        <v>23</v>
      </c>
    </row>
    <row r="860" spans="1:21">
      <c r="A860" t="s">
        <v>895</v>
      </c>
      <c r="B860" t="s">
        <v>22</v>
      </c>
      <c r="C860">
        <v>0</v>
      </c>
      <c r="D860" t="s">
        <v>23</v>
      </c>
      <c r="E860" t="s">
        <v>24</v>
      </c>
      <c r="F860">
        <v>66</v>
      </c>
      <c r="G860" t="s">
        <v>23</v>
      </c>
      <c r="H860" t="s">
        <v>23</v>
      </c>
      <c r="I860" t="s">
        <v>37</v>
      </c>
      <c r="J860" t="s">
        <v>23</v>
      </c>
      <c r="K860" t="s">
        <v>23</v>
      </c>
      <c r="L860" t="s">
        <v>24</v>
      </c>
      <c r="M860" t="s">
        <v>23</v>
      </c>
      <c r="N860" t="s">
        <v>24</v>
      </c>
      <c r="O860" t="s">
        <v>24</v>
      </c>
      <c r="P860" t="s">
        <v>31</v>
      </c>
      <c r="Q860" t="s">
        <v>24</v>
      </c>
      <c r="R860" t="s">
        <v>28</v>
      </c>
      <c r="S860">
        <v>89</v>
      </c>
      <c r="T860" t="s">
        <v>8408</v>
      </c>
      <c r="U860" t="s">
        <v>24</v>
      </c>
    </row>
    <row r="861" spans="1:21">
      <c r="A861" t="s">
        <v>896</v>
      </c>
      <c r="B861" t="s">
        <v>30</v>
      </c>
      <c r="C861">
        <v>0</v>
      </c>
      <c r="D861" t="s">
        <v>23</v>
      </c>
      <c r="E861" t="s">
        <v>23</v>
      </c>
      <c r="F861">
        <v>72</v>
      </c>
      <c r="G861" t="s">
        <v>24</v>
      </c>
      <c r="H861" t="s">
        <v>25</v>
      </c>
      <c r="I861" t="s">
        <v>26</v>
      </c>
      <c r="J861" t="s">
        <v>23</v>
      </c>
      <c r="K861" t="s">
        <v>23</v>
      </c>
      <c r="L861" t="s">
        <v>23</v>
      </c>
      <c r="M861" t="s">
        <v>23</v>
      </c>
      <c r="N861" t="s">
        <v>23</v>
      </c>
      <c r="O861" t="s">
        <v>23</v>
      </c>
      <c r="P861" t="s">
        <v>47</v>
      </c>
      <c r="Q861" t="s">
        <v>23</v>
      </c>
      <c r="R861" t="s">
        <v>40</v>
      </c>
      <c r="S861" t="s">
        <v>7744</v>
      </c>
      <c r="T861" t="s">
        <v>8409</v>
      </c>
      <c r="U861" t="s">
        <v>24</v>
      </c>
    </row>
    <row r="862" spans="1:21">
      <c r="A862" t="s">
        <v>897</v>
      </c>
      <c r="B862" t="s">
        <v>30</v>
      </c>
      <c r="C862">
        <v>0</v>
      </c>
      <c r="D862" t="s">
        <v>24</v>
      </c>
      <c r="E862" t="s">
        <v>24</v>
      </c>
      <c r="F862">
        <v>26</v>
      </c>
      <c r="G862" t="s">
        <v>23</v>
      </c>
      <c r="H862" t="s">
        <v>24</v>
      </c>
      <c r="I862" t="s">
        <v>24</v>
      </c>
      <c r="J862" t="s">
        <v>46</v>
      </c>
      <c r="K862" t="s">
        <v>46</v>
      </c>
      <c r="L862" t="s">
        <v>46</v>
      </c>
      <c r="M862" t="s">
        <v>46</v>
      </c>
      <c r="N862" t="s">
        <v>46</v>
      </c>
      <c r="O862" t="s">
        <v>46</v>
      </c>
      <c r="P862" t="s">
        <v>31</v>
      </c>
      <c r="Q862" t="s">
        <v>24</v>
      </c>
      <c r="R862" t="s">
        <v>40</v>
      </c>
      <c r="S862" t="s">
        <v>7158</v>
      </c>
      <c r="T862" t="s">
        <v>8410</v>
      </c>
      <c r="U862" t="s">
        <v>24</v>
      </c>
    </row>
    <row r="863" spans="1:21">
      <c r="A863" t="s">
        <v>898</v>
      </c>
      <c r="B863" t="s">
        <v>30</v>
      </c>
      <c r="C863">
        <v>0</v>
      </c>
      <c r="D863" t="s">
        <v>23</v>
      </c>
      <c r="E863" t="s">
        <v>23</v>
      </c>
      <c r="F863">
        <v>64</v>
      </c>
      <c r="G863" t="s">
        <v>23</v>
      </c>
      <c r="H863" t="s">
        <v>23</v>
      </c>
      <c r="I863" t="s">
        <v>37</v>
      </c>
      <c r="J863" t="s">
        <v>23</v>
      </c>
      <c r="K863" t="s">
        <v>24</v>
      </c>
      <c r="L863" t="s">
        <v>23</v>
      </c>
      <c r="M863" t="s">
        <v>24</v>
      </c>
      <c r="N863" t="s">
        <v>24</v>
      </c>
      <c r="O863" t="s">
        <v>23</v>
      </c>
      <c r="P863" t="s">
        <v>47</v>
      </c>
      <c r="Q863" t="s">
        <v>24</v>
      </c>
      <c r="R863" t="s">
        <v>35</v>
      </c>
      <c r="S863" t="s">
        <v>8411</v>
      </c>
      <c r="T863" t="s">
        <v>8412</v>
      </c>
      <c r="U863" t="s">
        <v>24</v>
      </c>
    </row>
    <row r="864" spans="1:21">
      <c r="A864" t="s">
        <v>899</v>
      </c>
      <c r="B864" t="s">
        <v>30</v>
      </c>
      <c r="C864">
        <v>1</v>
      </c>
      <c r="D864" t="s">
        <v>23</v>
      </c>
      <c r="E864" t="s">
        <v>24</v>
      </c>
      <c r="F864">
        <v>20</v>
      </c>
      <c r="G864" t="s">
        <v>23</v>
      </c>
      <c r="H864" t="s">
        <v>24</v>
      </c>
      <c r="I864" t="s">
        <v>37</v>
      </c>
      <c r="J864" t="s">
        <v>24</v>
      </c>
      <c r="K864" t="s">
        <v>23</v>
      </c>
      <c r="L864" t="s">
        <v>24</v>
      </c>
      <c r="M864" t="s">
        <v>24</v>
      </c>
      <c r="N864" t="s">
        <v>24</v>
      </c>
      <c r="O864" t="s">
        <v>24</v>
      </c>
      <c r="P864" t="s">
        <v>27</v>
      </c>
      <c r="Q864" t="s">
        <v>23</v>
      </c>
      <c r="R864" t="s">
        <v>28</v>
      </c>
      <c r="S864" t="s">
        <v>8413</v>
      </c>
      <c r="T864" t="s">
        <v>8414</v>
      </c>
      <c r="U864" t="s">
        <v>23</v>
      </c>
    </row>
    <row r="865" spans="1:21">
      <c r="A865" t="s">
        <v>900</v>
      </c>
      <c r="B865" t="s">
        <v>22</v>
      </c>
      <c r="C865">
        <v>0</v>
      </c>
      <c r="D865" t="s">
        <v>24</v>
      </c>
      <c r="E865" t="s">
        <v>24</v>
      </c>
      <c r="F865">
        <v>3</v>
      </c>
      <c r="G865" t="s">
        <v>23</v>
      </c>
      <c r="H865" t="s">
        <v>24</v>
      </c>
      <c r="I865" t="s">
        <v>37</v>
      </c>
      <c r="J865" t="s">
        <v>24</v>
      </c>
      <c r="K865" t="s">
        <v>23</v>
      </c>
      <c r="L865" t="s">
        <v>24</v>
      </c>
      <c r="M865" t="s">
        <v>24</v>
      </c>
      <c r="N865" t="s">
        <v>23</v>
      </c>
      <c r="O865" t="s">
        <v>23</v>
      </c>
      <c r="P865" t="s">
        <v>27</v>
      </c>
      <c r="Q865" t="s">
        <v>23</v>
      </c>
      <c r="R865" t="s">
        <v>28</v>
      </c>
      <c r="S865" t="s">
        <v>8131</v>
      </c>
      <c r="T865" t="s">
        <v>8415</v>
      </c>
      <c r="U865" t="s">
        <v>23</v>
      </c>
    </row>
    <row r="866" spans="1:21">
      <c r="A866" t="s">
        <v>901</v>
      </c>
      <c r="B866" t="s">
        <v>30</v>
      </c>
      <c r="C866">
        <v>0</v>
      </c>
      <c r="D866" t="s">
        <v>24</v>
      </c>
      <c r="E866" t="s">
        <v>24</v>
      </c>
      <c r="F866">
        <v>22</v>
      </c>
      <c r="G866" t="s">
        <v>23</v>
      </c>
      <c r="H866" t="s">
        <v>23</v>
      </c>
      <c r="I866" t="s">
        <v>37</v>
      </c>
      <c r="J866" t="s">
        <v>24</v>
      </c>
      <c r="K866" t="s">
        <v>24</v>
      </c>
      <c r="L866" t="s">
        <v>24</v>
      </c>
      <c r="M866" t="s">
        <v>24</v>
      </c>
      <c r="N866" t="s">
        <v>23</v>
      </c>
      <c r="O866" t="s">
        <v>23</v>
      </c>
      <c r="P866" t="s">
        <v>27</v>
      </c>
      <c r="Q866" t="s">
        <v>23</v>
      </c>
      <c r="R866" t="s">
        <v>40</v>
      </c>
      <c r="S866" t="s">
        <v>8416</v>
      </c>
      <c r="T866" t="s">
        <v>8417</v>
      </c>
      <c r="U866" t="s">
        <v>23</v>
      </c>
    </row>
    <row r="867" spans="1:21">
      <c r="A867" t="s">
        <v>902</v>
      </c>
      <c r="B867" t="s">
        <v>30</v>
      </c>
      <c r="C867">
        <v>0</v>
      </c>
      <c r="D867" t="s">
        <v>23</v>
      </c>
      <c r="E867" t="s">
        <v>24</v>
      </c>
      <c r="F867">
        <v>4</v>
      </c>
      <c r="G867" t="s">
        <v>23</v>
      </c>
      <c r="H867" t="s">
        <v>24</v>
      </c>
      <c r="I867" t="s">
        <v>37</v>
      </c>
      <c r="J867" t="s">
        <v>24</v>
      </c>
      <c r="K867" t="s">
        <v>24</v>
      </c>
      <c r="L867" t="s">
        <v>23</v>
      </c>
      <c r="M867" t="s">
        <v>23</v>
      </c>
      <c r="N867" t="s">
        <v>24</v>
      </c>
      <c r="O867" t="s">
        <v>24</v>
      </c>
      <c r="P867" t="s">
        <v>27</v>
      </c>
      <c r="Q867" t="s">
        <v>23</v>
      </c>
      <c r="R867" t="s">
        <v>32</v>
      </c>
      <c r="S867" t="s">
        <v>7632</v>
      </c>
      <c r="T867" t="s">
        <v>8418</v>
      </c>
      <c r="U867" t="s">
        <v>23</v>
      </c>
    </row>
    <row r="868" spans="1:21">
      <c r="A868" t="s">
        <v>903</v>
      </c>
      <c r="B868" t="s">
        <v>30</v>
      </c>
      <c r="C868">
        <v>0</v>
      </c>
      <c r="D868" t="s">
        <v>23</v>
      </c>
      <c r="E868" t="s">
        <v>24</v>
      </c>
      <c r="F868">
        <v>62</v>
      </c>
      <c r="G868" t="s">
        <v>24</v>
      </c>
      <c r="H868" t="s">
        <v>25</v>
      </c>
      <c r="I868" t="s">
        <v>26</v>
      </c>
      <c r="J868" t="s">
        <v>24</v>
      </c>
      <c r="K868" t="s">
        <v>24</v>
      </c>
      <c r="L868" t="s">
        <v>24</v>
      </c>
      <c r="M868" t="s">
        <v>23</v>
      </c>
      <c r="N868" t="s">
        <v>23</v>
      </c>
      <c r="O868" t="s">
        <v>24</v>
      </c>
      <c r="P868" t="s">
        <v>47</v>
      </c>
      <c r="Q868" t="s">
        <v>23</v>
      </c>
      <c r="R868" t="s">
        <v>35</v>
      </c>
      <c r="S868">
        <v>39</v>
      </c>
      <c r="T868" t="s">
        <v>8419</v>
      </c>
      <c r="U868" t="s">
        <v>24</v>
      </c>
    </row>
    <row r="869" spans="1:21">
      <c r="A869" t="s">
        <v>904</v>
      </c>
      <c r="B869" t="s">
        <v>22</v>
      </c>
      <c r="C869">
        <v>0</v>
      </c>
      <c r="D869" t="s">
        <v>24</v>
      </c>
      <c r="E869" t="s">
        <v>24</v>
      </c>
      <c r="F869">
        <v>5</v>
      </c>
      <c r="G869" t="s">
        <v>23</v>
      </c>
      <c r="H869" t="s">
        <v>24</v>
      </c>
      <c r="I869" t="s">
        <v>24</v>
      </c>
      <c r="J869" t="s">
        <v>46</v>
      </c>
      <c r="K869" t="s">
        <v>46</v>
      </c>
      <c r="L869" t="s">
        <v>46</v>
      </c>
      <c r="M869" t="s">
        <v>46</v>
      </c>
      <c r="N869" t="s">
        <v>46</v>
      </c>
      <c r="O869" t="s">
        <v>46</v>
      </c>
      <c r="P869" t="s">
        <v>27</v>
      </c>
      <c r="Q869" t="s">
        <v>23</v>
      </c>
      <c r="R869" t="s">
        <v>32</v>
      </c>
      <c r="S869" t="s">
        <v>7682</v>
      </c>
      <c r="T869" t="s">
        <v>8420</v>
      </c>
      <c r="U869" t="s">
        <v>24</v>
      </c>
    </row>
    <row r="870" spans="1:21">
      <c r="A870" t="s">
        <v>905</v>
      </c>
      <c r="B870" t="s">
        <v>30</v>
      </c>
      <c r="C870">
        <v>0</v>
      </c>
      <c r="D870" t="s">
        <v>23</v>
      </c>
      <c r="E870" t="s">
        <v>24</v>
      </c>
      <c r="F870">
        <v>59</v>
      </c>
      <c r="G870" t="s">
        <v>23</v>
      </c>
      <c r="H870" t="s">
        <v>23</v>
      </c>
      <c r="I870" t="s">
        <v>37</v>
      </c>
      <c r="J870" t="s">
        <v>24</v>
      </c>
      <c r="K870" t="s">
        <v>24</v>
      </c>
      <c r="L870" t="s">
        <v>24</v>
      </c>
      <c r="M870" t="s">
        <v>24</v>
      </c>
      <c r="N870" t="s">
        <v>24</v>
      </c>
      <c r="O870" t="s">
        <v>23</v>
      </c>
      <c r="P870" t="s">
        <v>31</v>
      </c>
      <c r="Q870" t="s">
        <v>24</v>
      </c>
      <c r="R870" t="s">
        <v>28</v>
      </c>
      <c r="S870" t="s">
        <v>8421</v>
      </c>
      <c r="T870" t="s">
        <v>8422</v>
      </c>
      <c r="U870" t="s">
        <v>23</v>
      </c>
    </row>
    <row r="871" spans="1:21">
      <c r="A871" t="s">
        <v>906</v>
      </c>
      <c r="B871" t="s">
        <v>30</v>
      </c>
      <c r="C871">
        <v>0</v>
      </c>
      <c r="D871" t="s">
        <v>24</v>
      </c>
      <c r="E871" t="s">
        <v>23</v>
      </c>
      <c r="F871">
        <v>3</v>
      </c>
      <c r="G871" t="s">
        <v>23</v>
      </c>
      <c r="H871" t="s">
        <v>23</v>
      </c>
      <c r="I871" t="s">
        <v>24</v>
      </c>
      <c r="J871" t="s">
        <v>46</v>
      </c>
      <c r="K871" t="s">
        <v>46</v>
      </c>
      <c r="L871" t="s">
        <v>46</v>
      </c>
      <c r="M871" t="s">
        <v>46</v>
      </c>
      <c r="N871" t="s">
        <v>46</v>
      </c>
      <c r="O871" t="s">
        <v>46</v>
      </c>
      <c r="P871" t="s">
        <v>47</v>
      </c>
      <c r="Q871" t="s">
        <v>23</v>
      </c>
      <c r="R871" t="s">
        <v>32</v>
      </c>
      <c r="S871" t="s">
        <v>8423</v>
      </c>
      <c r="T871" t="s">
        <v>8424</v>
      </c>
      <c r="U871" t="s">
        <v>24</v>
      </c>
    </row>
    <row r="872" spans="1:21">
      <c r="A872" t="s">
        <v>907</v>
      </c>
      <c r="B872" t="s">
        <v>22</v>
      </c>
      <c r="C872">
        <v>0</v>
      </c>
      <c r="D872" t="s">
        <v>23</v>
      </c>
      <c r="E872" t="s">
        <v>24</v>
      </c>
      <c r="F872">
        <v>72</v>
      </c>
      <c r="G872" t="s">
        <v>23</v>
      </c>
      <c r="H872" t="s">
        <v>23</v>
      </c>
      <c r="I872" t="s">
        <v>37</v>
      </c>
      <c r="J872" t="s">
        <v>23</v>
      </c>
      <c r="K872" t="s">
        <v>24</v>
      </c>
      <c r="L872" t="s">
        <v>23</v>
      </c>
      <c r="M872" t="s">
        <v>23</v>
      </c>
      <c r="N872" t="s">
        <v>23</v>
      </c>
      <c r="O872" t="s">
        <v>24</v>
      </c>
      <c r="P872" t="s">
        <v>47</v>
      </c>
      <c r="Q872" t="s">
        <v>23</v>
      </c>
      <c r="R872" t="s">
        <v>35</v>
      </c>
      <c r="S872" t="s">
        <v>8425</v>
      </c>
      <c r="T872" t="s">
        <v>8426</v>
      </c>
      <c r="U872" t="s">
        <v>24</v>
      </c>
    </row>
    <row r="873" spans="1:21">
      <c r="A873" t="s">
        <v>908</v>
      </c>
      <c r="B873" t="s">
        <v>30</v>
      </c>
      <c r="C873">
        <v>0</v>
      </c>
      <c r="D873" t="s">
        <v>23</v>
      </c>
      <c r="E873" t="s">
        <v>23</v>
      </c>
      <c r="F873">
        <v>57</v>
      </c>
      <c r="G873" t="s">
        <v>23</v>
      </c>
      <c r="H873" t="s">
        <v>24</v>
      </c>
      <c r="I873" t="s">
        <v>37</v>
      </c>
      <c r="J873" t="s">
        <v>24</v>
      </c>
      <c r="K873" t="s">
        <v>23</v>
      </c>
      <c r="L873" t="s">
        <v>23</v>
      </c>
      <c r="M873" t="s">
        <v>24</v>
      </c>
      <c r="N873" t="s">
        <v>23</v>
      </c>
      <c r="O873" t="s">
        <v>23</v>
      </c>
      <c r="P873" t="s">
        <v>31</v>
      </c>
      <c r="Q873" t="s">
        <v>23</v>
      </c>
      <c r="R873" t="s">
        <v>40</v>
      </c>
      <c r="S873" t="s">
        <v>8427</v>
      </c>
      <c r="T873">
        <v>5598</v>
      </c>
      <c r="U873" t="s">
        <v>24</v>
      </c>
    </row>
    <row r="874" spans="1:21">
      <c r="A874" t="s">
        <v>909</v>
      </c>
      <c r="B874" t="s">
        <v>30</v>
      </c>
      <c r="C874">
        <v>0</v>
      </c>
      <c r="D874" t="s">
        <v>24</v>
      </c>
      <c r="E874" t="s">
        <v>23</v>
      </c>
      <c r="F874">
        <v>66</v>
      </c>
      <c r="G874" t="s">
        <v>23</v>
      </c>
      <c r="H874" t="s">
        <v>24</v>
      </c>
      <c r="I874" t="s">
        <v>24</v>
      </c>
      <c r="J874" t="s">
        <v>46</v>
      </c>
      <c r="K874" t="s">
        <v>46</v>
      </c>
      <c r="L874" t="s">
        <v>46</v>
      </c>
      <c r="M874" t="s">
        <v>46</v>
      </c>
      <c r="N874" t="s">
        <v>46</v>
      </c>
      <c r="O874" t="s">
        <v>46</v>
      </c>
      <c r="P874" t="s">
        <v>47</v>
      </c>
      <c r="Q874" t="s">
        <v>24</v>
      </c>
      <c r="R874" t="s">
        <v>40</v>
      </c>
      <c r="S874" t="s">
        <v>7275</v>
      </c>
      <c r="T874" t="s">
        <v>8428</v>
      </c>
      <c r="U874" t="s">
        <v>24</v>
      </c>
    </row>
    <row r="875" spans="1:21">
      <c r="A875" t="s">
        <v>910</v>
      </c>
      <c r="B875" t="s">
        <v>22</v>
      </c>
      <c r="C875">
        <v>0</v>
      </c>
      <c r="D875" t="s">
        <v>24</v>
      </c>
      <c r="E875" t="s">
        <v>24</v>
      </c>
      <c r="F875">
        <v>60</v>
      </c>
      <c r="G875" t="s">
        <v>24</v>
      </c>
      <c r="H875" t="s">
        <v>25</v>
      </c>
      <c r="I875" t="s">
        <v>26</v>
      </c>
      <c r="J875" t="s">
        <v>24</v>
      </c>
      <c r="K875" t="s">
        <v>23</v>
      </c>
      <c r="L875" t="s">
        <v>24</v>
      </c>
      <c r="M875" t="s">
        <v>24</v>
      </c>
      <c r="N875" t="s">
        <v>23</v>
      </c>
      <c r="O875" t="s">
        <v>23</v>
      </c>
      <c r="P875" t="s">
        <v>27</v>
      </c>
      <c r="Q875" t="s">
        <v>23</v>
      </c>
      <c r="R875" t="s">
        <v>28</v>
      </c>
      <c r="S875" t="s">
        <v>8407</v>
      </c>
      <c r="T875" t="s">
        <v>8429</v>
      </c>
      <c r="U875" t="s">
        <v>23</v>
      </c>
    </row>
    <row r="876" spans="1:21">
      <c r="A876" t="s">
        <v>911</v>
      </c>
      <c r="B876" t="s">
        <v>30</v>
      </c>
      <c r="C876">
        <v>0</v>
      </c>
      <c r="D876" t="s">
        <v>24</v>
      </c>
      <c r="E876" t="s">
        <v>23</v>
      </c>
      <c r="F876">
        <v>45</v>
      </c>
      <c r="G876" t="s">
        <v>23</v>
      </c>
      <c r="H876" t="s">
        <v>23</v>
      </c>
      <c r="I876" t="s">
        <v>37</v>
      </c>
      <c r="J876" t="s">
        <v>24</v>
      </c>
      <c r="K876" t="s">
        <v>24</v>
      </c>
      <c r="L876" t="s">
        <v>23</v>
      </c>
      <c r="M876" t="s">
        <v>24</v>
      </c>
      <c r="N876" t="s">
        <v>23</v>
      </c>
      <c r="O876" t="s">
        <v>23</v>
      </c>
      <c r="P876" t="s">
        <v>47</v>
      </c>
      <c r="Q876" t="s">
        <v>24</v>
      </c>
      <c r="R876" t="s">
        <v>35</v>
      </c>
      <c r="S876" t="s">
        <v>7912</v>
      </c>
      <c r="T876" t="s">
        <v>8430</v>
      </c>
      <c r="U876" t="s">
        <v>24</v>
      </c>
    </row>
    <row r="877" spans="1:21">
      <c r="A877" t="s">
        <v>912</v>
      </c>
      <c r="B877" t="s">
        <v>22</v>
      </c>
      <c r="C877">
        <v>0</v>
      </c>
      <c r="D877" t="s">
        <v>24</v>
      </c>
      <c r="E877" t="s">
        <v>24</v>
      </c>
      <c r="F877">
        <v>3</v>
      </c>
      <c r="G877" t="s">
        <v>24</v>
      </c>
      <c r="H877" t="s">
        <v>25</v>
      </c>
      <c r="I877" t="s">
        <v>26</v>
      </c>
      <c r="J877" t="s">
        <v>24</v>
      </c>
      <c r="K877" t="s">
        <v>24</v>
      </c>
      <c r="L877" t="s">
        <v>24</v>
      </c>
      <c r="M877" t="s">
        <v>24</v>
      </c>
      <c r="N877" t="s">
        <v>23</v>
      </c>
      <c r="O877" t="s">
        <v>24</v>
      </c>
      <c r="P877" t="s">
        <v>27</v>
      </c>
      <c r="Q877" t="s">
        <v>23</v>
      </c>
      <c r="R877" t="s">
        <v>40</v>
      </c>
      <c r="S877" t="s">
        <v>8431</v>
      </c>
      <c r="T877" t="s">
        <v>8432</v>
      </c>
      <c r="U877" t="s">
        <v>24</v>
      </c>
    </row>
    <row r="878" spans="1:21">
      <c r="A878" t="s">
        <v>913</v>
      </c>
      <c r="B878" t="s">
        <v>22</v>
      </c>
      <c r="C878">
        <v>0</v>
      </c>
      <c r="D878" t="s">
        <v>24</v>
      </c>
      <c r="E878" t="s">
        <v>24</v>
      </c>
      <c r="F878">
        <v>15</v>
      </c>
      <c r="G878" t="s">
        <v>23</v>
      </c>
      <c r="H878" t="s">
        <v>24</v>
      </c>
      <c r="I878" t="s">
        <v>37</v>
      </c>
      <c r="J878" t="s">
        <v>23</v>
      </c>
      <c r="K878" t="s">
        <v>24</v>
      </c>
      <c r="L878" t="s">
        <v>23</v>
      </c>
      <c r="M878" t="s">
        <v>23</v>
      </c>
      <c r="N878" t="s">
        <v>23</v>
      </c>
      <c r="O878" t="s">
        <v>23</v>
      </c>
      <c r="P878" t="s">
        <v>27</v>
      </c>
      <c r="Q878" t="s">
        <v>24</v>
      </c>
      <c r="R878" t="s">
        <v>28</v>
      </c>
      <c r="S878" t="s">
        <v>7807</v>
      </c>
      <c r="T878" t="s">
        <v>8433</v>
      </c>
      <c r="U878" t="s">
        <v>23</v>
      </c>
    </row>
    <row r="879" spans="1:21">
      <c r="A879" t="s">
        <v>914</v>
      </c>
      <c r="B879" t="s">
        <v>22</v>
      </c>
      <c r="C879">
        <v>0</v>
      </c>
      <c r="D879" t="s">
        <v>24</v>
      </c>
      <c r="E879" t="s">
        <v>23</v>
      </c>
      <c r="F879">
        <v>51</v>
      </c>
      <c r="G879" t="s">
        <v>24</v>
      </c>
      <c r="H879" t="s">
        <v>25</v>
      </c>
      <c r="I879" t="s">
        <v>26</v>
      </c>
      <c r="J879" t="s">
        <v>23</v>
      </c>
      <c r="K879" t="s">
        <v>24</v>
      </c>
      <c r="L879" t="s">
        <v>23</v>
      </c>
      <c r="M879" t="s">
        <v>23</v>
      </c>
      <c r="N879" t="s">
        <v>23</v>
      </c>
      <c r="O879" t="s">
        <v>23</v>
      </c>
      <c r="P879" t="s">
        <v>31</v>
      </c>
      <c r="Q879" t="s">
        <v>24</v>
      </c>
      <c r="R879" t="s">
        <v>35</v>
      </c>
      <c r="S879" t="s">
        <v>8434</v>
      </c>
      <c r="T879">
        <v>3077</v>
      </c>
      <c r="U879" t="s">
        <v>24</v>
      </c>
    </row>
    <row r="880" spans="1:21">
      <c r="A880" t="s">
        <v>915</v>
      </c>
      <c r="B880" t="s">
        <v>22</v>
      </c>
      <c r="C880">
        <v>0</v>
      </c>
      <c r="D880" t="s">
        <v>24</v>
      </c>
      <c r="E880" t="s">
        <v>24</v>
      </c>
      <c r="F880">
        <v>60</v>
      </c>
      <c r="G880" t="s">
        <v>23</v>
      </c>
      <c r="H880" t="s">
        <v>23</v>
      </c>
      <c r="I880" t="s">
        <v>26</v>
      </c>
      <c r="J880" t="s">
        <v>23</v>
      </c>
      <c r="K880" t="s">
        <v>24</v>
      </c>
      <c r="L880" t="s">
        <v>23</v>
      </c>
      <c r="M880" t="s">
        <v>23</v>
      </c>
      <c r="N880" t="s">
        <v>24</v>
      </c>
      <c r="O880" t="s">
        <v>24</v>
      </c>
      <c r="P880" t="s">
        <v>31</v>
      </c>
      <c r="Q880" t="s">
        <v>24</v>
      </c>
      <c r="R880" t="s">
        <v>28</v>
      </c>
      <c r="S880" t="s">
        <v>8435</v>
      </c>
      <c r="T880" t="s">
        <v>8436</v>
      </c>
      <c r="U880" t="s">
        <v>24</v>
      </c>
    </row>
    <row r="881" spans="1:21">
      <c r="A881" t="s">
        <v>916</v>
      </c>
      <c r="B881" t="s">
        <v>30</v>
      </c>
      <c r="C881">
        <v>0</v>
      </c>
      <c r="D881" t="s">
        <v>24</v>
      </c>
      <c r="E881" t="s">
        <v>24</v>
      </c>
      <c r="F881">
        <v>33</v>
      </c>
      <c r="G881" t="s">
        <v>23</v>
      </c>
      <c r="H881" t="s">
        <v>23</v>
      </c>
      <c r="I881" t="s">
        <v>26</v>
      </c>
      <c r="J881" t="s">
        <v>24</v>
      </c>
      <c r="K881" t="s">
        <v>23</v>
      </c>
      <c r="L881" t="s">
        <v>24</v>
      </c>
      <c r="M881" t="s">
        <v>24</v>
      </c>
      <c r="N881" t="s">
        <v>24</v>
      </c>
      <c r="O881" t="s">
        <v>24</v>
      </c>
      <c r="P881" t="s">
        <v>27</v>
      </c>
      <c r="Q881" t="s">
        <v>23</v>
      </c>
      <c r="R881" t="s">
        <v>35</v>
      </c>
      <c r="S881" t="s">
        <v>7257</v>
      </c>
      <c r="T881" t="s">
        <v>8437</v>
      </c>
      <c r="U881" t="s">
        <v>24</v>
      </c>
    </row>
    <row r="882" spans="1:21">
      <c r="A882" t="s">
        <v>917</v>
      </c>
      <c r="B882" t="s">
        <v>30</v>
      </c>
      <c r="C882">
        <v>0</v>
      </c>
      <c r="D882" t="s">
        <v>24</v>
      </c>
      <c r="E882" t="s">
        <v>24</v>
      </c>
      <c r="F882">
        <v>10</v>
      </c>
      <c r="G882" t="s">
        <v>23</v>
      </c>
      <c r="H882" t="s">
        <v>24</v>
      </c>
      <c r="I882" t="s">
        <v>37</v>
      </c>
      <c r="J882" t="s">
        <v>23</v>
      </c>
      <c r="K882" t="s">
        <v>23</v>
      </c>
      <c r="L882" t="s">
        <v>23</v>
      </c>
      <c r="M882" t="s">
        <v>23</v>
      </c>
      <c r="N882" t="s">
        <v>23</v>
      </c>
      <c r="O882" t="s">
        <v>23</v>
      </c>
      <c r="P882" t="s">
        <v>27</v>
      </c>
      <c r="Q882" t="s">
        <v>23</v>
      </c>
      <c r="R882" t="s">
        <v>28</v>
      </c>
      <c r="S882" t="s">
        <v>8438</v>
      </c>
      <c r="T882" t="s">
        <v>8439</v>
      </c>
      <c r="U882" t="s">
        <v>23</v>
      </c>
    </row>
    <row r="883" spans="1:21">
      <c r="A883" t="s">
        <v>918</v>
      </c>
      <c r="B883" t="s">
        <v>30</v>
      </c>
      <c r="C883">
        <v>1</v>
      </c>
      <c r="D883" t="s">
        <v>24</v>
      </c>
      <c r="E883" t="s">
        <v>24</v>
      </c>
      <c r="F883">
        <v>26</v>
      </c>
      <c r="G883" t="s">
        <v>23</v>
      </c>
      <c r="H883" t="s">
        <v>24</v>
      </c>
      <c r="I883" t="s">
        <v>24</v>
      </c>
      <c r="J883" t="s">
        <v>46</v>
      </c>
      <c r="K883" t="s">
        <v>46</v>
      </c>
      <c r="L883" t="s">
        <v>46</v>
      </c>
      <c r="M883" t="s">
        <v>46</v>
      </c>
      <c r="N883" t="s">
        <v>46</v>
      </c>
      <c r="O883" t="s">
        <v>46</v>
      </c>
      <c r="P883" t="s">
        <v>31</v>
      </c>
      <c r="Q883" t="s">
        <v>24</v>
      </c>
      <c r="R883" t="s">
        <v>40</v>
      </c>
      <c r="S883" t="s">
        <v>7447</v>
      </c>
      <c r="T883" t="s">
        <v>8440</v>
      </c>
      <c r="U883" t="s">
        <v>24</v>
      </c>
    </row>
    <row r="884" spans="1:21">
      <c r="A884" t="s">
        <v>919</v>
      </c>
      <c r="B884" t="s">
        <v>22</v>
      </c>
      <c r="C884">
        <v>0</v>
      </c>
      <c r="D884" t="s">
        <v>24</v>
      </c>
      <c r="E884" t="s">
        <v>24</v>
      </c>
      <c r="F884">
        <v>6</v>
      </c>
      <c r="G884" t="s">
        <v>23</v>
      </c>
      <c r="H884" t="s">
        <v>24</v>
      </c>
      <c r="I884" t="s">
        <v>37</v>
      </c>
      <c r="J884" t="s">
        <v>24</v>
      </c>
      <c r="K884" t="s">
        <v>24</v>
      </c>
      <c r="L884" t="s">
        <v>23</v>
      </c>
      <c r="M884" t="s">
        <v>24</v>
      </c>
      <c r="N884" t="s">
        <v>24</v>
      </c>
      <c r="O884" t="s">
        <v>23</v>
      </c>
      <c r="P884" t="s">
        <v>27</v>
      </c>
      <c r="Q884" t="s">
        <v>24</v>
      </c>
      <c r="R884" t="s">
        <v>28</v>
      </c>
      <c r="S884" t="s">
        <v>8441</v>
      </c>
      <c r="T884" t="s">
        <v>8442</v>
      </c>
      <c r="U884" t="s">
        <v>23</v>
      </c>
    </row>
    <row r="885" spans="1:21">
      <c r="A885" t="s">
        <v>920</v>
      </c>
      <c r="B885" t="s">
        <v>22</v>
      </c>
      <c r="C885">
        <v>0</v>
      </c>
      <c r="D885" t="s">
        <v>23</v>
      </c>
      <c r="E885" t="s">
        <v>24</v>
      </c>
      <c r="F885">
        <v>67</v>
      </c>
      <c r="G885" t="s">
        <v>23</v>
      </c>
      <c r="H885" t="s">
        <v>23</v>
      </c>
      <c r="I885" t="s">
        <v>37</v>
      </c>
      <c r="J885" t="s">
        <v>23</v>
      </c>
      <c r="K885" t="s">
        <v>24</v>
      </c>
      <c r="L885" t="s">
        <v>23</v>
      </c>
      <c r="M885" t="s">
        <v>23</v>
      </c>
      <c r="N885" t="s">
        <v>23</v>
      </c>
      <c r="O885" t="s">
        <v>23</v>
      </c>
      <c r="P885" t="s">
        <v>31</v>
      </c>
      <c r="Q885" t="s">
        <v>23</v>
      </c>
      <c r="R885" t="s">
        <v>28</v>
      </c>
      <c r="S885" t="s">
        <v>8443</v>
      </c>
      <c r="T885" t="s">
        <v>8444</v>
      </c>
      <c r="U885" t="s">
        <v>24</v>
      </c>
    </row>
    <row r="886" spans="1:21">
      <c r="A886" t="s">
        <v>921</v>
      </c>
      <c r="B886" t="s">
        <v>22</v>
      </c>
      <c r="C886">
        <v>0</v>
      </c>
      <c r="D886" t="s">
        <v>23</v>
      </c>
      <c r="E886" t="s">
        <v>23</v>
      </c>
      <c r="F886">
        <v>49</v>
      </c>
      <c r="G886" t="s">
        <v>24</v>
      </c>
      <c r="H886" t="s">
        <v>25</v>
      </c>
      <c r="I886" t="s">
        <v>26</v>
      </c>
      <c r="J886" t="s">
        <v>23</v>
      </c>
      <c r="K886" t="s">
        <v>24</v>
      </c>
      <c r="L886" t="s">
        <v>24</v>
      </c>
      <c r="M886" t="s">
        <v>23</v>
      </c>
      <c r="N886" t="s">
        <v>24</v>
      </c>
      <c r="O886" t="s">
        <v>24</v>
      </c>
      <c r="P886" t="s">
        <v>31</v>
      </c>
      <c r="Q886" t="s">
        <v>23</v>
      </c>
      <c r="R886" t="s">
        <v>40</v>
      </c>
      <c r="S886" t="s">
        <v>8283</v>
      </c>
      <c r="T886">
        <v>1782</v>
      </c>
      <c r="U886" t="s">
        <v>24</v>
      </c>
    </row>
    <row r="887" spans="1:21">
      <c r="A887" t="s">
        <v>922</v>
      </c>
      <c r="B887" t="s">
        <v>30</v>
      </c>
      <c r="C887">
        <v>0</v>
      </c>
      <c r="D887" t="s">
        <v>24</v>
      </c>
      <c r="E887" t="s">
        <v>24</v>
      </c>
      <c r="F887">
        <v>1</v>
      </c>
      <c r="G887" t="s">
        <v>23</v>
      </c>
      <c r="H887" t="s">
        <v>24</v>
      </c>
      <c r="I887" t="s">
        <v>24</v>
      </c>
      <c r="J887" t="s">
        <v>46</v>
      </c>
      <c r="K887" t="s">
        <v>46</v>
      </c>
      <c r="L887" t="s">
        <v>46</v>
      </c>
      <c r="M887" t="s">
        <v>46</v>
      </c>
      <c r="N887" t="s">
        <v>46</v>
      </c>
      <c r="O887" t="s">
        <v>46</v>
      </c>
      <c r="P887" t="s">
        <v>27</v>
      </c>
      <c r="Q887" t="s">
        <v>23</v>
      </c>
      <c r="R887" t="s">
        <v>32</v>
      </c>
      <c r="S887" t="s">
        <v>7768</v>
      </c>
      <c r="T887" t="s">
        <v>7768</v>
      </c>
      <c r="U887" t="s">
        <v>24</v>
      </c>
    </row>
    <row r="888" spans="1:21">
      <c r="A888" t="s">
        <v>923</v>
      </c>
      <c r="B888" t="s">
        <v>22</v>
      </c>
      <c r="C888">
        <v>1</v>
      </c>
      <c r="D888" t="s">
        <v>24</v>
      </c>
      <c r="E888" t="s">
        <v>24</v>
      </c>
      <c r="F888">
        <v>7</v>
      </c>
      <c r="G888" t="s">
        <v>23</v>
      </c>
      <c r="H888" t="s">
        <v>24</v>
      </c>
      <c r="I888" t="s">
        <v>37</v>
      </c>
      <c r="J888" t="s">
        <v>24</v>
      </c>
      <c r="K888" t="s">
        <v>24</v>
      </c>
      <c r="L888" t="s">
        <v>23</v>
      </c>
      <c r="M888" t="s">
        <v>24</v>
      </c>
      <c r="N888" t="s">
        <v>23</v>
      </c>
      <c r="O888" t="s">
        <v>24</v>
      </c>
      <c r="P888" t="s">
        <v>27</v>
      </c>
      <c r="Q888" t="s">
        <v>23</v>
      </c>
      <c r="R888" t="s">
        <v>28</v>
      </c>
      <c r="S888" t="s">
        <v>8445</v>
      </c>
      <c r="T888" t="s">
        <v>8446</v>
      </c>
      <c r="U888" t="s">
        <v>24</v>
      </c>
    </row>
    <row r="889" spans="1:21">
      <c r="A889" t="s">
        <v>924</v>
      </c>
      <c r="B889" t="s">
        <v>22</v>
      </c>
      <c r="C889">
        <v>1</v>
      </c>
      <c r="D889" t="s">
        <v>24</v>
      </c>
      <c r="E889" t="s">
        <v>24</v>
      </c>
      <c r="F889">
        <v>27</v>
      </c>
      <c r="G889" t="s">
        <v>23</v>
      </c>
      <c r="H889" t="s">
        <v>23</v>
      </c>
      <c r="I889" t="s">
        <v>37</v>
      </c>
      <c r="J889" t="s">
        <v>23</v>
      </c>
      <c r="K889" t="s">
        <v>23</v>
      </c>
      <c r="L889" t="s">
        <v>23</v>
      </c>
      <c r="M889" t="s">
        <v>24</v>
      </c>
      <c r="N889" t="s">
        <v>23</v>
      </c>
      <c r="O889" t="s">
        <v>23</v>
      </c>
      <c r="P889" t="s">
        <v>31</v>
      </c>
      <c r="Q889" t="s">
        <v>23</v>
      </c>
      <c r="R889" t="s">
        <v>35</v>
      </c>
      <c r="S889" t="s">
        <v>7253</v>
      </c>
      <c r="T889" t="s">
        <v>8447</v>
      </c>
      <c r="U889" t="s">
        <v>24</v>
      </c>
    </row>
    <row r="890" spans="1:21">
      <c r="A890" t="s">
        <v>925</v>
      </c>
      <c r="B890" t="s">
        <v>30</v>
      </c>
      <c r="C890">
        <v>0</v>
      </c>
      <c r="D890" t="s">
        <v>23</v>
      </c>
      <c r="E890" t="s">
        <v>23</v>
      </c>
      <c r="F890">
        <v>37</v>
      </c>
      <c r="G890" t="s">
        <v>23</v>
      </c>
      <c r="H890" t="s">
        <v>24</v>
      </c>
      <c r="I890" t="s">
        <v>37</v>
      </c>
      <c r="J890" t="s">
        <v>24</v>
      </c>
      <c r="K890" t="s">
        <v>24</v>
      </c>
      <c r="L890" t="s">
        <v>24</v>
      </c>
      <c r="M890" t="s">
        <v>24</v>
      </c>
      <c r="N890" t="s">
        <v>23</v>
      </c>
      <c r="O890" t="s">
        <v>23</v>
      </c>
      <c r="P890" t="s">
        <v>31</v>
      </c>
      <c r="Q890" t="s">
        <v>24</v>
      </c>
      <c r="R890" t="s">
        <v>40</v>
      </c>
      <c r="S890" t="s">
        <v>8448</v>
      </c>
      <c r="T890" t="s">
        <v>8449</v>
      </c>
      <c r="U890" t="s">
        <v>24</v>
      </c>
    </row>
    <row r="891" spans="1:21">
      <c r="A891" t="s">
        <v>926</v>
      </c>
      <c r="B891" t="s">
        <v>22</v>
      </c>
      <c r="C891">
        <v>0</v>
      </c>
      <c r="D891" t="s">
        <v>23</v>
      </c>
      <c r="E891" t="s">
        <v>23</v>
      </c>
      <c r="F891">
        <v>63</v>
      </c>
      <c r="G891" t="s">
        <v>23</v>
      </c>
      <c r="H891" t="s">
        <v>23</v>
      </c>
      <c r="I891" t="s">
        <v>37</v>
      </c>
      <c r="J891" t="s">
        <v>23</v>
      </c>
      <c r="K891" t="s">
        <v>23</v>
      </c>
      <c r="L891" t="s">
        <v>23</v>
      </c>
      <c r="M891" t="s">
        <v>24</v>
      </c>
      <c r="N891" t="s">
        <v>23</v>
      </c>
      <c r="O891" t="s">
        <v>24</v>
      </c>
      <c r="P891" t="s">
        <v>27</v>
      </c>
      <c r="Q891" t="s">
        <v>23</v>
      </c>
      <c r="R891" t="s">
        <v>28</v>
      </c>
      <c r="S891" t="s">
        <v>7800</v>
      </c>
      <c r="T891" t="s">
        <v>8450</v>
      </c>
      <c r="U891" t="s">
        <v>23</v>
      </c>
    </row>
    <row r="892" spans="1:21">
      <c r="A892" t="s">
        <v>927</v>
      </c>
      <c r="B892" t="s">
        <v>30</v>
      </c>
      <c r="C892">
        <v>0</v>
      </c>
      <c r="D892" t="s">
        <v>23</v>
      </c>
      <c r="E892" t="s">
        <v>23</v>
      </c>
      <c r="F892">
        <v>31</v>
      </c>
      <c r="G892" t="s">
        <v>23</v>
      </c>
      <c r="H892" t="s">
        <v>23</v>
      </c>
      <c r="I892" t="s">
        <v>37</v>
      </c>
      <c r="J892" t="s">
        <v>23</v>
      </c>
      <c r="K892" t="s">
        <v>24</v>
      </c>
      <c r="L892" t="s">
        <v>23</v>
      </c>
      <c r="M892" t="s">
        <v>23</v>
      </c>
      <c r="N892" t="s">
        <v>24</v>
      </c>
      <c r="O892" t="s">
        <v>24</v>
      </c>
      <c r="P892" t="s">
        <v>27</v>
      </c>
      <c r="Q892" t="s">
        <v>24</v>
      </c>
      <c r="R892" t="s">
        <v>28</v>
      </c>
      <c r="S892" t="s">
        <v>7758</v>
      </c>
      <c r="T892">
        <v>2823</v>
      </c>
      <c r="U892" t="s">
        <v>24</v>
      </c>
    </row>
    <row r="893" spans="1:21">
      <c r="A893" t="s">
        <v>928</v>
      </c>
      <c r="B893" t="s">
        <v>30</v>
      </c>
      <c r="C893">
        <v>0</v>
      </c>
      <c r="D893" t="s">
        <v>23</v>
      </c>
      <c r="E893" t="s">
        <v>23</v>
      </c>
      <c r="F893">
        <v>50</v>
      </c>
      <c r="G893" t="s">
        <v>23</v>
      </c>
      <c r="H893" t="s">
        <v>23</v>
      </c>
      <c r="I893" t="s">
        <v>37</v>
      </c>
      <c r="J893" t="s">
        <v>24</v>
      </c>
      <c r="K893" t="s">
        <v>23</v>
      </c>
      <c r="L893" t="s">
        <v>23</v>
      </c>
      <c r="M893" t="s">
        <v>24</v>
      </c>
      <c r="N893" t="s">
        <v>23</v>
      </c>
      <c r="O893" t="s">
        <v>23</v>
      </c>
      <c r="P893" t="s">
        <v>27</v>
      </c>
      <c r="Q893" t="s">
        <v>23</v>
      </c>
      <c r="R893" t="s">
        <v>35</v>
      </c>
      <c r="S893" t="s">
        <v>8451</v>
      </c>
      <c r="T893" t="s">
        <v>8452</v>
      </c>
      <c r="U893" t="s">
        <v>23</v>
      </c>
    </row>
    <row r="894" spans="1:21">
      <c r="A894" t="s">
        <v>929</v>
      </c>
      <c r="B894" t="s">
        <v>30</v>
      </c>
      <c r="C894">
        <v>1</v>
      </c>
      <c r="D894" t="s">
        <v>24</v>
      </c>
      <c r="E894" t="s">
        <v>24</v>
      </c>
      <c r="F894">
        <v>32</v>
      </c>
      <c r="G894" t="s">
        <v>23</v>
      </c>
      <c r="H894" t="s">
        <v>23</v>
      </c>
      <c r="I894" t="s">
        <v>37</v>
      </c>
      <c r="J894" t="s">
        <v>24</v>
      </c>
      <c r="K894" t="s">
        <v>24</v>
      </c>
      <c r="L894" t="s">
        <v>23</v>
      </c>
      <c r="M894" t="s">
        <v>24</v>
      </c>
      <c r="N894" t="s">
        <v>24</v>
      </c>
      <c r="O894" t="s">
        <v>24</v>
      </c>
      <c r="P894" t="s">
        <v>27</v>
      </c>
      <c r="Q894" t="s">
        <v>23</v>
      </c>
      <c r="R894" t="s">
        <v>40</v>
      </c>
      <c r="S894" t="s">
        <v>8453</v>
      </c>
      <c r="T894" t="s">
        <v>8454</v>
      </c>
      <c r="U894" t="s">
        <v>24</v>
      </c>
    </row>
    <row r="895" spans="1:21">
      <c r="A895" t="s">
        <v>930</v>
      </c>
      <c r="B895" t="s">
        <v>22</v>
      </c>
      <c r="C895">
        <v>0</v>
      </c>
      <c r="D895" t="s">
        <v>24</v>
      </c>
      <c r="E895" t="s">
        <v>24</v>
      </c>
      <c r="F895">
        <v>1</v>
      </c>
      <c r="G895" t="s">
        <v>24</v>
      </c>
      <c r="H895" t="s">
        <v>25</v>
      </c>
      <c r="I895" t="s">
        <v>26</v>
      </c>
      <c r="J895" t="s">
        <v>24</v>
      </c>
      <c r="K895" t="s">
        <v>24</v>
      </c>
      <c r="L895" t="s">
        <v>24</v>
      </c>
      <c r="M895" t="s">
        <v>24</v>
      </c>
      <c r="N895" t="s">
        <v>24</v>
      </c>
      <c r="O895" t="s">
        <v>24</v>
      </c>
      <c r="P895" t="s">
        <v>27</v>
      </c>
      <c r="Q895" t="s">
        <v>24</v>
      </c>
      <c r="R895" t="s">
        <v>28</v>
      </c>
      <c r="S895" t="s">
        <v>8175</v>
      </c>
      <c r="T895" t="s">
        <v>8175</v>
      </c>
      <c r="U895" t="s">
        <v>23</v>
      </c>
    </row>
    <row r="896" spans="1:21">
      <c r="A896" t="s">
        <v>931</v>
      </c>
      <c r="B896" t="s">
        <v>22</v>
      </c>
      <c r="C896">
        <v>0</v>
      </c>
      <c r="D896" t="s">
        <v>23</v>
      </c>
      <c r="E896" t="s">
        <v>24</v>
      </c>
      <c r="F896">
        <v>63</v>
      </c>
      <c r="G896" t="s">
        <v>23</v>
      </c>
      <c r="H896" t="s">
        <v>23</v>
      </c>
      <c r="I896" t="s">
        <v>37</v>
      </c>
      <c r="J896" t="s">
        <v>24</v>
      </c>
      <c r="K896" t="s">
        <v>24</v>
      </c>
      <c r="L896" t="s">
        <v>24</v>
      </c>
      <c r="M896" t="s">
        <v>23</v>
      </c>
      <c r="N896" t="s">
        <v>24</v>
      </c>
      <c r="O896" t="s">
        <v>24</v>
      </c>
      <c r="P896" t="s">
        <v>31</v>
      </c>
      <c r="Q896" t="s">
        <v>23</v>
      </c>
      <c r="R896" t="s">
        <v>40</v>
      </c>
      <c r="S896" t="s">
        <v>8455</v>
      </c>
      <c r="T896" t="s">
        <v>8456</v>
      </c>
      <c r="U896" t="s">
        <v>24</v>
      </c>
    </row>
    <row r="897" spans="1:21">
      <c r="A897" t="s">
        <v>932</v>
      </c>
      <c r="B897" t="s">
        <v>30</v>
      </c>
      <c r="C897">
        <v>0</v>
      </c>
      <c r="D897" t="s">
        <v>24</v>
      </c>
      <c r="E897" t="s">
        <v>24</v>
      </c>
      <c r="F897">
        <v>30</v>
      </c>
      <c r="G897" t="s">
        <v>23</v>
      </c>
      <c r="H897" t="s">
        <v>23</v>
      </c>
      <c r="I897" t="s">
        <v>37</v>
      </c>
      <c r="J897" t="s">
        <v>23</v>
      </c>
      <c r="K897" t="s">
        <v>23</v>
      </c>
      <c r="L897" t="s">
        <v>24</v>
      </c>
      <c r="M897" t="s">
        <v>24</v>
      </c>
      <c r="N897" t="s">
        <v>24</v>
      </c>
      <c r="O897" t="s">
        <v>23</v>
      </c>
      <c r="P897" t="s">
        <v>27</v>
      </c>
      <c r="Q897" t="s">
        <v>23</v>
      </c>
      <c r="R897" t="s">
        <v>40</v>
      </c>
      <c r="S897" t="s">
        <v>7929</v>
      </c>
      <c r="T897" t="s">
        <v>8457</v>
      </c>
      <c r="U897" t="s">
        <v>24</v>
      </c>
    </row>
    <row r="898" spans="1:21">
      <c r="A898" t="s">
        <v>933</v>
      </c>
      <c r="B898" t="s">
        <v>30</v>
      </c>
      <c r="C898">
        <v>0</v>
      </c>
      <c r="D898" t="s">
        <v>23</v>
      </c>
      <c r="E898" t="s">
        <v>24</v>
      </c>
      <c r="F898">
        <v>71</v>
      </c>
      <c r="G898" t="s">
        <v>23</v>
      </c>
      <c r="H898" t="s">
        <v>23</v>
      </c>
      <c r="I898" t="s">
        <v>37</v>
      </c>
      <c r="J898" t="s">
        <v>23</v>
      </c>
      <c r="K898" t="s">
        <v>23</v>
      </c>
      <c r="L898" t="s">
        <v>23</v>
      </c>
      <c r="M898" t="s">
        <v>23</v>
      </c>
      <c r="N898" t="s">
        <v>23</v>
      </c>
      <c r="O898" t="s">
        <v>23</v>
      </c>
      <c r="P898" t="s">
        <v>47</v>
      </c>
      <c r="Q898" t="s">
        <v>23</v>
      </c>
      <c r="R898" t="s">
        <v>35</v>
      </c>
      <c r="S898" t="s">
        <v>8458</v>
      </c>
      <c r="T898" t="s">
        <v>8459</v>
      </c>
      <c r="U898" t="s">
        <v>24</v>
      </c>
    </row>
    <row r="899" spans="1:21">
      <c r="A899" t="s">
        <v>934</v>
      </c>
      <c r="B899" t="s">
        <v>22</v>
      </c>
      <c r="C899">
        <v>0</v>
      </c>
      <c r="D899" t="s">
        <v>24</v>
      </c>
      <c r="E899" t="s">
        <v>24</v>
      </c>
      <c r="F899">
        <v>53</v>
      </c>
      <c r="G899" t="s">
        <v>23</v>
      </c>
      <c r="H899" t="s">
        <v>23</v>
      </c>
      <c r="I899" t="s">
        <v>37</v>
      </c>
      <c r="J899" t="s">
        <v>24</v>
      </c>
      <c r="K899" t="s">
        <v>23</v>
      </c>
      <c r="L899" t="s">
        <v>23</v>
      </c>
      <c r="M899" t="s">
        <v>24</v>
      </c>
      <c r="N899" t="s">
        <v>23</v>
      </c>
      <c r="O899" t="s">
        <v>23</v>
      </c>
      <c r="P899" t="s">
        <v>47</v>
      </c>
      <c r="Q899" t="s">
        <v>24</v>
      </c>
      <c r="R899" t="s">
        <v>28</v>
      </c>
      <c r="S899" t="s">
        <v>7461</v>
      </c>
      <c r="T899" t="s">
        <v>8460</v>
      </c>
      <c r="U899" t="s">
        <v>24</v>
      </c>
    </row>
    <row r="900" spans="1:21">
      <c r="A900" t="s">
        <v>935</v>
      </c>
      <c r="B900" t="s">
        <v>22</v>
      </c>
      <c r="C900">
        <v>0</v>
      </c>
      <c r="D900" t="s">
        <v>24</v>
      </c>
      <c r="E900" t="s">
        <v>24</v>
      </c>
      <c r="F900">
        <v>12</v>
      </c>
      <c r="G900" t="s">
        <v>23</v>
      </c>
      <c r="H900" t="s">
        <v>24</v>
      </c>
      <c r="I900" t="s">
        <v>37</v>
      </c>
      <c r="J900" t="s">
        <v>23</v>
      </c>
      <c r="K900" t="s">
        <v>24</v>
      </c>
      <c r="L900" t="s">
        <v>24</v>
      </c>
      <c r="M900" t="s">
        <v>23</v>
      </c>
      <c r="N900" t="s">
        <v>23</v>
      </c>
      <c r="O900" t="s">
        <v>23</v>
      </c>
      <c r="P900" t="s">
        <v>27</v>
      </c>
      <c r="Q900" t="s">
        <v>23</v>
      </c>
      <c r="R900" t="s">
        <v>35</v>
      </c>
      <c r="S900" t="s">
        <v>8461</v>
      </c>
      <c r="T900" t="s">
        <v>8462</v>
      </c>
      <c r="U900" t="s">
        <v>23</v>
      </c>
    </row>
    <row r="901" spans="1:21">
      <c r="A901" t="s">
        <v>936</v>
      </c>
      <c r="B901" t="s">
        <v>30</v>
      </c>
      <c r="C901">
        <v>0</v>
      </c>
      <c r="D901" t="s">
        <v>23</v>
      </c>
      <c r="E901" t="s">
        <v>24</v>
      </c>
      <c r="F901">
        <v>50</v>
      </c>
      <c r="G901" t="s">
        <v>23</v>
      </c>
      <c r="H901" t="s">
        <v>23</v>
      </c>
      <c r="I901" t="s">
        <v>37</v>
      </c>
      <c r="J901" t="s">
        <v>23</v>
      </c>
      <c r="K901" t="s">
        <v>23</v>
      </c>
      <c r="L901" t="s">
        <v>24</v>
      </c>
      <c r="M901" t="s">
        <v>24</v>
      </c>
      <c r="N901" t="s">
        <v>24</v>
      </c>
      <c r="O901" t="s">
        <v>23</v>
      </c>
      <c r="P901" t="s">
        <v>27</v>
      </c>
      <c r="Q901" t="s">
        <v>23</v>
      </c>
      <c r="R901" t="s">
        <v>40</v>
      </c>
      <c r="S901" t="s">
        <v>7235</v>
      </c>
      <c r="T901" t="s">
        <v>8463</v>
      </c>
      <c r="U901" t="s">
        <v>24</v>
      </c>
    </row>
    <row r="902" spans="1:21">
      <c r="A902" t="s">
        <v>937</v>
      </c>
      <c r="B902" t="s">
        <v>22</v>
      </c>
      <c r="C902">
        <v>0</v>
      </c>
      <c r="D902" t="s">
        <v>24</v>
      </c>
      <c r="E902" t="s">
        <v>24</v>
      </c>
      <c r="F902">
        <v>2</v>
      </c>
      <c r="G902" t="s">
        <v>23</v>
      </c>
      <c r="H902" t="s">
        <v>24</v>
      </c>
      <c r="I902" t="s">
        <v>24</v>
      </c>
      <c r="J902" t="s">
        <v>46</v>
      </c>
      <c r="K902" t="s">
        <v>46</v>
      </c>
      <c r="L902" t="s">
        <v>46</v>
      </c>
      <c r="M902" t="s">
        <v>46</v>
      </c>
      <c r="N902" t="s">
        <v>46</v>
      </c>
      <c r="O902" t="s">
        <v>46</v>
      </c>
      <c r="P902" t="s">
        <v>27</v>
      </c>
      <c r="Q902" t="s">
        <v>24</v>
      </c>
      <c r="R902" t="s">
        <v>32</v>
      </c>
      <c r="S902" t="s">
        <v>8141</v>
      </c>
      <c r="T902" t="s">
        <v>8464</v>
      </c>
      <c r="U902" t="s">
        <v>24</v>
      </c>
    </row>
    <row r="903" spans="1:21">
      <c r="A903" t="s">
        <v>938</v>
      </c>
      <c r="B903" t="s">
        <v>22</v>
      </c>
      <c r="C903">
        <v>0</v>
      </c>
      <c r="D903" t="s">
        <v>24</v>
      </c>
      <c r="E903" t="s">
        <v>24</v>
      </c>
      <c r="F903">
        <v>9</v>
      </c>
      <c r="G903" t="s">
        <v>23</v>
      </c>
      <c r="H903" t="s">
        <v>23</v>
      </c>
      <c r="I903" t="s">
        <v>37</v>
      </c>
      <c r="J903" t="s">
        <v>24</v>
      </c>
      <c r="K903" t="s">
        <v>24</v>
      </c>
      <c r="L903" t="s">
        <v>23</v>
      </c>
      <c r="M903" t="s">
        <v>24</v>
      </c>
      <c r="N903" t="s">
        <v>23</v>
      </c>
      <c r="O903" t="s">
        <v>23</v>
      </c>
      <c r="P903" t="s">
        <v>27</v>
      </c>
      <c r="Q903" t="s">
        <v>24</v>
      </c>
      <c r="R903" t="s">
        <v>40</v>
      </c>
      <c r="S903" t="s">
        <v>8465</v>
      </c>
      <c r="T903" t="s">
        <v>8466</v>
      </c>
      <c r="U903" t="s">
        <v>23</v>
      </c>
    </row>
    <row r="904" spans="1:21">
      <c r="A904" t="s">
        <v>939</v>
      </c>
      <c r="B904" t="s">
        <v>30</v>
      </c>
      <c r="C904">
        <v>0</v>
      </c>
      <c r="D904" t="s">
        <v>24</v>
      </c>
      <c r="E904" t="s">
        <v>24</v>
      </c>
      <c r="F904">
        <v>17</v>
      </c>
      <c r="G904" t="s">
        <v>23</v>
      </c>
      <c r="H904" t="s">
        <v>24</v>
      </c>
      <c r="I904" t="s">
        <v>37</v>
      </c>
      <c r="J904" t="s">
        <v>23</v>
      </c>
      <c r="K904" t="s">
        <v>24</v>
      </c>
      <c r="L904" t="s">
        <v>24</v>
      </c>
      <c r="M904" t="s">
        <v>24</v>
      </c>
      <c r="N904" t="s">
        <v>23</v>
      </c>
      <c r="O904" t="s">
        <v>23</v>
      </c>
      <c r="P904" t="s">
        <v>27</v>
      </c>
      <c r="Q904" t="s">
        <v>24</v>
      </c>
      <c r="R904" t="s">
        <v>28</v>
      </c>
      <c r="S904" t="s">
        <v>8467</v>
      </c>
      <c r="T904" t="s">
        <v>8468</v>
      </c>
      <c r="U904" t="s">
        <v>23</v>
      </c>
    </row>
    <row r="905" spans="1:21">
      <c r="A905" t="s">
        <v>940</v>
      </c>
      <c r="B905" t="s">
        <v>22</v>
      </c>
      <c r="C905">
        <v>0</v>
      </c>
      <c r="D905" t="s">
        <v>23</v>
      </c>
      <c r="E905" t="s">
        <v>24</v>
      </c>
      <c r="F905">
        <v>56</v>
      </c>
      <c r="G905" t="s">
        <v>23</v>
      </c>
      <c r="H905" t="s">
        <v>24</v>
      </c>
      <c r="I905" t="s">
        <v>37</v>
      </c>
      <c r="J905" t="s">
        <v>23</v>
      </c>
      <c r="K905" t="s">
        <v>23</v>
      </c>
      <c r="L905" t="s">
        <v>23</v>
      </c>
      <c r="M905" t="s">
        <v>24</v>
      </c>
      <c r="N905" t="s">
        <v>23</v>
      </c>
      <c r="O905" t="s">
        <v>23</v>
      </c>
      <c r="P905" t="s">
        <v>31</v>
      </c>
      <c r="Q905" t="s">
        <v>23</v>
      </c>
      <c r="R905" t="s">
        <v>40</v>
      </c>
      <c r="S905" t="s">
        <v>8469</v>
      </c>
      <c r="T905" t="s">
        <v>8470</v>
      </c>
      <c r="U905" t="s">
        <v>24</v>
      </c>
    </row>
    <row r="906" spans="1:21">
      <c r="A906" t="s">
        <v>941</v>
      </c>
      <c r="B906" t="s">
        <v>30</v>
      </c>
      <c r="C906">
        <v>0</v>
      </c>
      <c r="D906" t="s">
        <v>23</v>
      </c>
      <c r="E906" t="s">
        <v>23</v>
      </c>
      <c r="F906">
        <v>67</v>
      </c>
      <c r="G906" t="s">
        <v>23</v>
      </c>
      <c r="H906" t="s">
        <v>24</v>
      </c>
      <c r="I906" t="s">
        <v>26</v>
      </c>
      <c r="J906" t="s">
        <v>23</v>
      </c>
      <c r="K906" t="s">
        <v>23</v>
      </c>
      <c r="L906" t="s">
        <v>23</v>
      </c>
      <c r="M906" t="s">
        <v>24</v>
      </c>
      <c r="N906" t="s">
        <v>23</v>
      </c>
      <c r="O906" t="s">
        <v>23</v>
      </c>
      <c r="P906" t="s">
        <v>47</v>
      </c>
      <c r="Q906" t="s">
        <v>24</v>
      </c>
      <c r="R906" t="s">
        <v>40</v>
      </c>
      <c r="S906" t="s">
        <v>7781</v>
      </c>
      <c r="T906" t="s">
        <v>8471</v>
      </c>
      <c r="U906" t="s">
        <v>24</v>
      </c>
    </row>
    <row r="907" spans="1:21">
      <c r="A907" t="s">
        <v>942</v>
      </c>
      <c r="B907" t="s">
        <v>30</v>
      </c>
      <c r="C907">
        <v>1</v>
      </c>
      <c r="D907" t="s">
        <v>24</v>
      </c>
      <c r="E907" t="s">
        <v>24</v>
      </c>
      <c r="F907">
        <v>9</v>
      </c>
      <c r="G907" t="s">
        <v>23</v>
      </c>
      <c r="H907" t="s">
        <v>23</v>
      </c>
      <c r="I907" t="s">
        <v>37</v>
      </c>
      <c r="J907" t="s">
        <v>24</v>
      </c>
      <c r="K907" t="s">
        <v>24</v>
      </c>
      <c r="L907" t="s">
        <v>23</v>
      </c>
      <c r="M907" t="s">
        <v>24</v>
      </c>
      <c r="N907" t="s">
        <v>23</v>
      </c>
      <c r="O907" t="s">
        <v>23</v>
      </c>
      <c r="P907" t="s">
        <v>27</v>
      </c>
      <c r="Q907" t="s">
        <v>23</v>
      </c>
      <c r="R907" t="s">
        <v>28</v>
      </c>
      <c r="S907" t="s">
        <v>7228</v>
      </c>
      <c r="T907" t="s">
        <v>8472</v>
      </c>
      <c r="U907" t="s">
        <v>23</v>
      </c>
    </row>
    <row r="908" spans="1:21">
      <c r="A908" t="s">
        <v>943</v>
      </c>
      <c r="B908" t="s">
        <v>30</v>
      </c>
      <c r="C908">
        <v>0</v>
      </c>
      <c r="D908" t="s">
        <v>24</v>
      </c>
      <c r="E908" t="s">
        <v>24</v>
      </c>
      <c r="F908">
        <v>4</v>
      </c>
      <c r="G908" t="s">
        <v>23</v>
      </c>
      <c r="H908" t="s">
        <v>24</v>
      </c>
      <c r="I908" t="s">
        <v>26</v>
      </c>
      <c r="J908" t="s">
        <v>24</v>
      </c>
      <c r="K908" t="s">
        <v>24</v>
      </c>
      <c r="L908" t="s">
        <v>24</v>
      </c>
      <c r="M908" t="s">
        <v>24</v>
      </c>
      <c r="N908" t="s">
        <v>23</v>
      </c>
      <c r="O908" t="s">
        <v>24</v>
      </c>
      <c r="P908" t="s">
        <v>27</v>
      </c>
      <c r="Q908" t="s">
        <v>23</v>
      </c>
      <c r="R908" t="s">
        <v>28</v>
      </c>
      <c r="S908" t="s">
        <v>8473</v>
      </c>
      <c r="T908" t="s">
        <v>8474</v>
      </c>
      <c r="U908" t="s">
        <v>24</v>
      </c>
    </row>
    <row r="909" spans="1:21">
      <c r="A909" t="s">
        <v>944</v>
      </c>
      <c r="B909" t="s">
        <v>30</v>
      </c>
      <c r="C909">
        <v>0</v>
      </c>
      <c r="D909" t="s">
        <v>24</v>
      </c>
      <c r="E909" t="s">
        <v>24</v>
      </c>
      <c r="F909">
        <v>19</v>
      </c>
      <c r="G909" t="s">
        <v>23</v>
      </c>
      <c r="H909" t="s">
        <v>24</v>
      </c>
      <c r="I909" t="s">
        <v>26</v>
      </c>
      <c r="J909" t="s">
        <v>24</v>
      </c>
      <c r="K909" t="s">
        <v>23</v>
      </c>
      <c r="L909" t="s">
        <v>24</v>
      </c>
      <c r="M909" t="s">
        <v>23</v>
      </c>
      <c r="N909" t="s">
        <v>24</v>
      </c>
      <c r="O909" t="s">
        <v>23</v>
      </c>
      <c r="P909" t="s">
        <v>31</v>
      </c>
      <c r="Q909" t="s">
        <v>23</v>
      </c>
      <c r="R909" t="s">
        <v>35</v>
      </c>
      <c r="S909" t="s">
        <v>8475</v>
      </c>
      <c r="T909" t="s">
        <v>8476</v>
      </c>
      <c r="U909" t="s">
        <v>24</v>
      </c>
    </row>
    <row r="910" spans="1:21">
      <c r="A910" t="s">
        <v>945</v>
      </c>
      <c r="B910" t="s">
        <v>22</v>
      </c>
      <c r="C910">
        <v>0</v>
      </c>
      <c r="D910" t="s">
        <v>24</v>
      </c>
      <c r="E910" t="s">
        <v>23</v>
      </c>
      <c r="F910">
        <v>8</v>
      </c>
      <c r="G910" t="s">
        <v>23</v>
      </c>
      <c r="H910" t="s">
        <v>24</v>
      </c>
      <c r="I910" t="s">
        <v>24</v>
      </c>
      <c r="J910" t="s">
        <v>46</v>
      </c>
      <c r="K910" t="s">
        <v>46</v>
      </c>
      <c r="L910" t="s">
        <v>46</v>
      </c>
      <c r="M910" t="s">
        <v>46</v>
      </c>
      <c r="N910" t="s">
        <v>46</v>
      </c>
      <c r="O910" t="s">
        <v>46</v>
      </c>
      <c r="P910" t="s">
        <v>27</v>
      </c>
      <c r="Q910" t="s">
        <v>24</v>
      </c>
      <c r="R910" t="s">
        <v>32</v>
      </c>
      <c r="S910" t="s">
        <v>7275</v>
      </c>
      <c r="T910" t="s">
        <v>8477</v>
      </c>
      <c r="U910" t="s">
        <v>24</v>
      </c>
    </row>
    <row r="911" spans="1:21">
      <c r="A911" t="s">
        <v>946</v>
      </c>
      <c r="B911" t="s">
        <v>22</v>
      </c>
      <c r="C911">
        <v>0</v>
      </c>
      <c r="D911" t="s">
        <v>24</v>
      </c>
      <c r="E911" t="s">
        <v>24</v>
      </c>
      <c r="F911">
        <v>71</v>
      </c>
      <c r="G911" t="s">
        <v>23</v>
      </c>
      <c r="H911" t="s">
        <v>23</v>
      </c>
      <c r="I911" t="s">
        <v>37</v>
      </c>
      <c r="J911" t="s">
        <v>24</v>
      </c>
      <c r="K911" t="s">
        <v>23</v>
      </c>
      <c r="L911" t="s">
        <v>23</v>
      </c>
      <c r="M911" t="s">
        <v>23</v>
      </c>
      <c r="N911" t="s">
        <v>23</v>
      </c>
      <c r="O911" t="s">
        <v>23</v>
      </c>
      <c r="P911" t="s">
        <v>47</v>
      </c>
      <c r="Q911" t="s">
        <v>23</v>
      </c>
      <c r="R911" t="s">
        <v>28</v>
      </c>
      <c r="S911" t="s">
        <v>8443</v>
      </c>
      <c r="T911" t="s">
        <v>8478</v>
      </c>
      <c r="U911" t="s">
        <v>24</v>
      </c>
    </row>
    <row r="912" spans="1:21">
      <c r="A912" t="s">
        <v>947</v>
      </c>
      <c r="B912" t="s">
        <v>30</v>
      </c>
      <c r="C912">
        <v>1</v>
      </c>
      <c r="D912" t="s">
        <v>24</v>
      </c>
      <c r="E912" t="s">
        <v>24</v>
      </c>
      <c r="F912">
        <v>10</v>
      </c>
      <c r="G912" t="s">
        <v>23</v>
      </c>
      <c r="H912" t="s">
        <v>24</v>
      </c>
      <c r="I912" t="s">
        <v>37</v>
      </c>
      <c r="J912" t="s">
        <v>24</v>
      </c>
      <c r="K912" t="s">
        <v>23</v>
      </c>
      <c r="L912" t="s">
        <v>24</v>
      </c>
      <c r="M912" t="s">
        <v>24</v>
      </c>
      <c r="N912" t="s">
        <v>24</v>
      </c>
      <c r="O912" t="s">
        <v>24</v>
      </c>
      <c r="P912" t="s">
        <v>27</v>
      </c>
      <c r="Q912" t="s">
        <v>23</v>
      </c>
      <c r="R912" t="s">
        <v>28</v>
      </c>
      <c r="S912" t="s">
        <v>8479</v>
      </c>
      <c r="T912" t="s">
        <v>8480</v>
      </c>
      <c r="U912" t="s">
        <v>23</v>
      </c>
    </row>
    <row r="913" spans="1:21">
      <c r="A913" t="s">
        <v>948</v>
      </c>
      <c r="B913" t="s">
        <v>22</v>
      </c>
      <c r="C913">
        <v>1</v>
      </c>
      <c r="D913" t="s">
        <v>24</v>
      </c>
      <c r="E913" t="s">
        <v>24</v>
      </c>
      <c r="F913">
        <v>15</v>
      </c>
      <c r="G913" t="s">
        <v>23</v>
      </c>
      <c r="H913" t="s">
        <v>23</v>
      </c>
      <c r="I913" t="s">
        <v>37</v>
      </c>
      <c r="J913" t="s">
        <v>24</v>
      </c>
      <c r="K913" t="s">
        <v>23</v>
      </c>
      <c r="L913" t="s">
        <v>24</v>
      </c>
      <c r="M913" t="s">
        <v>24</v>
      </c>
      <c r="N913" t="s">
        <v>23</v>
      </c>
      <c r="O913" t="s">
        <v>24</v>
      </c>
      <c r="P913" t="s">
        <v>27</v>
      </c>
      <c r="Q913" t="s">
        <v>24</v>
      </c>
      <c r="R913" t="s">
        <v>40</v>
      </c>
      <c r="S913">
        <v>89</v>
      </c>
      <c r="T913" t="s">
        <v>8481</v>
      </c>
      <c r="U913" t="s">
        <v>24</v>
      </c>
    </row>
    <row r="914" spans="1:21">
      <c r="A914" t="s">
        <v>949</v>
      </c>
      <c r="B914" t="s">
        <v>30</v>
      </c>
      <c r="C914">
        <v>0</v>
      </c>
      <c r="D914" t="s">
        <v>23</v>
      </c>
      <c r="E914" t="s">
        <v>23</v>
      </c>
      <c r="F914">
        <v>72</v>
      </c>
      <c r="G914" t="s">
        <v>23</v>
      </c>
      <c r="H914" t="s">
        <v>23</v>
      </c>
      <c r="I914" t="s">
        <v>37</v>
      </c>
      <c r="J914" t="s">
        <v>23</v>
      </c>
      <c r="K914" t="s">
        <v>24</v>
      </c>
      <c r="L914" t="s">
        <v>23</v>
      </c>
      <c r="M914" t="s">
        <v>24</v>
      </c>
      <c r="N914" t="s">
        <v>23</v>
      </c>
      <c r="O914" t="s">
        <v>23</v>
      </c>
      <c r="P914" t="s">
        <v>31</v>
      </c>
      <c r="Q914" t="s">
        <v>23</v>
      </c>
      <c r="R914" t="s">
        <v>35</v>
      </c>
      <c r="S914" t="s">
        <v>8482</v>
      </c>
      <c r="T914" t="s">
        <v>8483</v>
      </c>
      <c r="U914" t="s">
        <v>24</v>
      </c>
    </row>
    <row r="915" spans="1:21">
      <c r="A915" t="s">
        <v>950</v>
      </c>
      <c r="B915" t="s">
        <v>30</v>
      </c>
      <c r="C915">
        <v>0</v>
      </c>
      <c r="D915" t="s">
        <v>24</v>
      </c>
      <c r="E915" t="s">
        <v>24</v>
      </c>
      <c r="F915">
        <v>12</v>
      </c>
      <c r="G915" t="s">
        <v>23</v>
      </c>
      <c r="H915" t="s">
        <v>24</v>
      </c>
      <c r="I915" t="s">
        <v>24</v>
      </c>
      <c r="J915" t="s">
        <v>46</v>
      </c>
      <c r="K915" t="s">
        <v>46</v>
      </c>
      <c r="L915" t="s">
        <v>46</v>
      </c>
      <c r="M915" t="s">
        <v>46</v>
      </c>
      <c r="N915" t="s">
        <v>46</v>
      </c>
      <c r="O915" t="s">
        <v>46</v>
      </c>
      <c r="P915" t="s">
        <v>31</v>
      </c>
      <c r="Q915" t="s">
        <v>24</v>
      </c>
      <c r="R915" t="s">
        <v>40</v>
      </c>
      <c r="S915" t="s">
        <v>7768</v>
      </c>
      <c r="T915">
        <v>267</v>
      </c>
      <c r="U915" t="s">
        <v>24</v>
      </c>
    </row>
    <row r="916" spans="1:21">
      <c r="A916" t="s">
        <v>951</v>
      </c>
      <c r="B916" t="s">
        <v>30</v>
      </c>
      <c r="C916">
        <v>0</v>
      </c>
      <c r="D916" t="s">
        <v>23</v>
      </c>
      <c r="E916" t="s">
        <v>23</v>
      </c>
      <c r="F916">
        <v>72</v>
      </c>
      <c r="G916" t="s">
        <v>23</v>
      </c>
      <c r="H916" t="s">
        <v>23</v>
      </c>
      <c r="I916" t="s">
        <v>24</v>
      </c>
      <c r="J916" t="s">
        <v>46</v>
      </c>
      <c r="K916" t="s">
        <v>46</v>
      </c>
      <c r="L916" t="s">
        <v>46</v>
      </c>
      <c r="M916" t="s">
        <v>46</v>
      </c>
      <c r="N916" t="s">
        <v>46</v>
      </c>
      <c r="O916" t="s">
        <v>46</v>
      </c>
      <c r="P916" t="s">
        <v>47</v>
      </c>
      <c r="Q916" t="s">
        <v>23</v>
      </c>
      <c r="R916" t="s">
        <v>35</v>
      </c>
      <c r="S916" t="s">
        <v>8484</v>
      </c>
      <c r="T916" t="s">
        <v>8485</v>
      </c>
      <c r="U916" t="s">
        <v>24</v>
      </c>
    </row>
    <row r="917" spans="1:21">
      <c r="A917" t="s">
        <v>952</v>
      </c>
      <c r="B917" t="s">
        <v>30</v>
      </c>
      <c r="C917">
        <v>1</v>
      </c>
      <c r="D917" t="s">
        <v>23</v>
      </c>
      <c r="E917" t="s">
        <v>24</v>
      </c>
      <c r="F917">
        <v>1</v>
      </c>
      <c r="G917" t="s">
        <v>23</v>
      </c>
      <c r="H917" t="s">
        <v>23</v>
      </c>
      <c r="I917" t="s">
        <v>37</v>
      </c>
      <c r="J917" t="s">
        <v>24</v>
      </c>
      <c r="K917" t="s">
        <v>24</v>
      </c>
      <c r="L917" t="s">
        <v>24</v>
      </c>
      <c r="M917" t="s">
        <v>24</v>
      </c>
      <c r="N917" t="s">
        <v>24</v>
      </c>
      <c r="O917" t="s">
        <v>24</v>
      </c>
      <c r="P917" t="s">
        <v>27</v>
      </c>
      <c r="Q917" t="s">
        <v>23</v>
      </c>
      <c r="R917" t="s">
        <v>28</v>
      </c>
      <c r="S917" t="s">
        <v>8486</v>
      </c>
      <c r="T917" t="s">
        <v>8486</v>
      </c>
      <c r="U917" t="s">
        <v>23</v>
      </c>
    </row>
    <row r="918" spans="1:21">
      <c r="A918" t="s">
        <v>953</v>
      </c>
      <c r="B918" t="s">
        <v>22</v>
      </c>
      <c r="C918">
        <v>1</v>
      </c>
      <c r="D918" t="s">
        <v>24</v>
      </c>
      <c r="E918" t="s">
        <v>24</v>
      </c>
      <c r="F918">
        <v>23</v>
      </c>
      <c r="G918" t="s">
        <v>23</v>
      </c>
      <c r="H918" t="s">
        <v>24</v>
      </c>
      <c r="I918" t="s">
        <v>37</v>
      </c>
      <c r="J918" t="s">
        <v>23</v>
      </c>
      <c r="K918" t="s">
        <v>24</v>
      </c>
      <c r="L918" t="s">
        <v>24</v>
      </c>
      <c r="M918" t="s">
        <v>24</v>
      </c>
      <c r="N918" t="s">
        <v>24</v>
      </c>
      <c r="O918" t="s">
        <v>24</v>
      </c>
      <c r="P918" t="s">
        <v>27</v>
      </c>
      <c r="Q918" t="s">
        <v>23</v>
      </c>
      <c r="R918" t="s">
        <v>35</v>
      </c>
      <c r="S918" t="s">
        <v>8487</v>
      </c>
      <c r="T918" t="s">
        <v>8488</v>
      </c>
      <c r="U918" t="s">
        <v>24</v>
      </c>
    </row>
    <row r="919" spans="1:21">
      <c r="A919" t="s">
        <v>954</v>
      </c>
      <c r="B919" t="s">
        <v>30</v>
      </c>
      <c r="C919">
        <v>0</v>
      </c>
      <c r="D919" t="s">
        <v>24</v>
      </c>
      <c r="E919" t="s">
        <v>24</v>
      </c>
      <c r="F919">
        <v>72</v>
      </c>
      <c r="G919" t="s">
        <v>24</v>
      </c>
      <c r="H919" t="s">
        <v>25</v>
      </c>
      <c r="I919" t="s">
        <v>26</v>
      </c>
      <c r="J919" t="s">
        <v>23</v>
      </c>
      <c r="K919" t="s">
        <v>23</v>
      </c>
      <c r="L919" t="s">
        <v>23</v>
      </c>
      <c r="M919" t="s">
        <v>23</v>
      </c>
      <c r="N919" t="s">
        <v>23</v>
      </c>
      <c r="O919" t="s">
        <v>23</v>
      </c>
      <c r="P919" t="s">
        <v>47</v>
      </c>
      <c r="Q919" t="s">
        <v>23</v>
      </c>
      <c r="R919" t="s">
        <v>35</v>
      </c>
      <c r="S919" t="s">
        <v>8051</v>
      </c>
      <c r="T919" t="s">
        <v>8489</v>
      </c>
      <c r="U919" t="s">
        <v>24</v>
      </c>
    </row>
    <row r="920" spans="1:21">
      <c r="A920" t="s">
        <v>955</v>
      </c>
      <c r="B920" t="s">
        <v>22</v>
      </c>
      <c r="C920">
        <v>0</v>
      </c>
      <c r="D920" t="s">
        <v>24</v>
      </c>
      <c r="E920" t="s">
        <v>24</v>
      </c>
      <c r="F920">
        <v>26</v>
      </c>
      <c r="G920" t="s">
        <v>23</v>
      </c>
      <c r="H920" t="s">
        <v>23</v>
      </c>
      <c r="I920" t="s">
        <v>37</v>
      </c>
      <c r="J920" t="s">
        <v>24</v>
      </c>
      <c r="K920" t="s">
        <v>24</v>
      </c>
      <c r="L920" t="s">
        <v>23</v>
      </c>
      <c r="M920" t="s">
        <v>24</v>
      </c>
      <c r="N920" t="s">
        <v>24</v>
      </c>
      <c r="O920" t="s">
        <v>24</v>
      </c>
      <c r="P920" t="s">
        <v>27</v>
      </c>
      <c r="Q920" t="s">
        <v>23</v>
      </c>
      <c r="R920" t="s">
        <v>28</v>
      </c>
      <c r="S920" t="s">
        <v>7916</v>
      </c>
      <c r="T920">
        <v>2193</v>
      </c>
      <c r="U920" t="s">
        <v>24</v>
      </c>
    </row>
    <row r="921" spans="1:21">
      <c r="A921" t="s">
        <v>956</v>
      </c>
      <c r="B921" t="s">
        <v>22</v>
      </c>
      <c r="C921">
        <v>0</v>
      </c>
      <c r="D921" t="s">
        <v>24</v>
      </c>
      <c r="E921" t="s">
        <v>24</v>
      </c>
      <c r="F921">
        <v>21</v>
      </c>
      <c r="G921" t="s">
        <v>23</v>
      </c>
      <c r="H921" t="s">
        <v>24</v>
      </c>
      <c r="I921" t="s">
        <v>37</v>
      </c>
      <c r="J921" t="s">
        <v>24</v>
      </c>
      <c r="K921" t="s">
        <v>23</v>
      </c>
      <c r="L921" t="s">
        <v>23</v>
      </c>
      <c r="M921" t="s">
        <v>23</v>
      </c>
      <c r="N921" t="s">
        <v>23</v>
      </c>
      <c r="O921" t="s">
        <v>23</v>
      </c>
      <c r="P921" t="s">
        <v>31</v>
      </c>
      <c r="Q921" t="s">
        <v>23</v>
      </c>
      <c r="R921" t="s">
        <v>32</v>
      </c>
      <c r="S921" t="s">
        <v>8111</v>
      </c>
      <c r="T921" t="s">
        <v>8490</v>
      </c>
      <c r="U921" t="s">
        <v>24</v>
      </c>
    </row>
    <row r="922" spans="1:21">
      <c r="A922" t="s">
        <v>957</v>
      </c>
      <c r="B922" t="s">
        <v>30</v>
      </c>
      <c r="C922">
        <v>0</v>
      </c>
      <c r="D922" t="s">
        <v>23</v>
      </c>
      <c r="E922" t="s">
        <v>24</v>
      </c>
      <c r="F922">
        <v>60</v>
      </c>
      <c r="G922" t="s">
        <v>23</v>
      </c>
      <c r="H922" t="s">
        <v>23</v>
      </c>
      <c r="I922" t="s">
        <v>24</v>
      </c>
      <c r="J922" t="s">
        <v>46</v>
      </c>
      <c r="K922" t="s">
        <v>46</v>
      </c>
      <c r="L922" t="s">
        <v>46</v>
      </c>
      <c r="M922" t="s">
        <v>46</v>
      </c>
      <c r="N922" t="s">
        <v>46</v>
      </c>
      <c r="O922" t="s">
        <v>46</v>
      </c>
      <c r="P922" t="s">
        <v>31</v>
      </c>
      <c r="Q922" t="s">
        <v>24</v>
      </c>
      <c r="R922" t="s">
        <v>35</v>
      </c>
      <c r="S922" t="s">
        <v>8491</v>
      </c>
      <c r="T922" t="s">
        <v>8492</v>
      </c>
      <c r="U922" t="s">
        <v>24</v>
      </c>
    </row>
    <row r="923" spans="1:21">
      <c r="A923" t="s">
        <v>958</v>
      </c>
      <c r="B923" t="s">
        <v>30</v>
      </c>
      <c r="C923">
        <v>0</v>
      </c>
      <c r="D923" t="s">
        <v>24</v>
      </c>
      <c r="E923" t="s">
        <v>24</v>
      </c>
      <c r="F923">
        <v>12</v>
      </c>
      <c r="G923" t="s">
        <v>23</v>
      </c>
      <c r="H923" t="s">
        <v>24</v>
      </c>
      <c r="I923" t="s">
        <v>24</v>
      </c>
      <c r="J923" t="s">
        <v>46</v>
      </c>
      <c r="K923" t="s">
        <v>46</v>
      </c>
      <c r="L923" t="s">
        <v>46</v>
      </c>
      <c r="M923" t="s">
        <v>46</v>
      </c>
      <c r="N923" t="s">
        <v>46</v>
      </c>
      <c r="O923" t="s">
        <v>46</v>
      </c>
      <c r="P923" t="s">
        <v>27</v>
      </c>
      <c r="Q923" t="s">
        <v>24</v>
      </c>
      <c r="R923" t="s">
        <v>32</v>
      </c>
      <c r="S923" t="s">
        <v>8182</v>
      </c>
      <c r="T923" t="s">
        <v>8493</v>
      </c>
      <c r="U923" t="s">
        <v>24</v>
      </c>
    </row>
    <row r="924" spans="1:21">
      <c r="A924" t="s">
        <v>959</v>
      </c>
      <c r="B924" t="s">
        <v>30</v>
      </c>
      <c r="C924">
        <v>0</v>
      </c>
      <c r="D924" t="s">
        <v>23</v>
      </c>
      <c r="E924" t="s">
        <v>24</v>
      </c>
      <c r="F924">
        <v>16</v>
      </c>
      <c r="G924" t="s">
        <v>23</v>
      </c>
      <c r="H924" t="s">
        <v>23</v>
      </c>
      <c r="I924" t="s">
        <v>37</v>
      </c>
      <c r="J924" t="s">
        <v>24</v>
      </c>
      <c r="K924" t="s">
        <v>24</v>
      </c>
      <c r="L924" t="s">
        <v>24</v>
      </c>
      <c r="M924" t="s">
        <v>24</v>
      </c>
      <c r="N924" t="s">
        <v>24</v>
      </c>
      <c r="O924" t="s">
        <v>24</v>
      </c>
      <c r="P924" t="s">
        <v>27</v>
      </c>
      <c r="Q924" t="s">
        <v>23</v>
      </c>
      <c r="R924" t="s">
        <v>28</v>
      </c>
      <c r="S924" t="s">
        <v>8487</v>
      </c>
      <c r="T924" t="s">
        <v>8494</v>
      </c>
      <c r="U924" t="s">
        <v>24</v>
      </c>
    </row>
    <row r="925" spans="1:21">
      <c r="A925" t="s">
        <v>960</v>
      </c>
      <c r="B925" t="s">
        <v>22</v>
      </c>
      <c r="C925">
        <v>0</v>
      </c>
      <c r="D925" t="s">
        <v>23</v>
      </c>
      <c r="E925" t="s">
        <v>24</v>
      </c>
      <c r="F925">
        <v>63</v>
      </c>
      <c r="G925" t="s">
        <v>23</v>
      </c>
      <c r="H925" t="s">
        <v>23</v>
      </c>
      <c r="I925" t="s">
        <v>26</v>
      </c>
      <c r="J925" t="s">
        <v>23</v>
      </c>
      <c r="K925" t="s">
        <v>23</v>
      </c>
      <c r="L925" t="s">
        <v>24</v>
      </c>
      <c r="M925" t="s">
        <v>24</v>
      </c>
      <c r="N925" t="s">
        <v>23</v>
      </c>
      <c r="O925" t="s">
        <v>23</v>
      </c>
      <c r="P925" t="s">
        <v>31</v>
      </c>
      <c r="Q925" t="s">
        <v>23</v>
      </c>
      <c r="R925" t="s">
        <v>40</v>
      </c>
      <c r="S925" t="s">
        <v>8495</v>
      </c>
      <c r="T925" t="s">
        <v>8496</v>
      </c>
      <c r="U925" t="s">
        <v>24</v>
      </c>
    </row>
    <row r="926" spans="1:21">
      <c r="A926" t="s">
        <v>961</v>
      </c>
      <c r="B926" t="s">
        <v>22</v>
      </c>
      <c r="C926">
        <v>1</v>
      </c>
      <c r="D926" t="s">
        <v>24</v>
      </c>
      <c r="E926" t="s">
        <v>24</v>
      </c>
      <c r="F926">
        <v>22</v>
      </c>
      <c r="G926" t="s">
        <v>23</v>
      </c>
      <c r="H926" t="s">
        <v>24</v>
      </c>
      <c r="I926" t="s">
        <v>37</v>
      </c>
      <c r="J926" t="s">
        <v>23</v>
      </c>
      <c r="K926" t="s">
        <v>23</v>
      </c>
      <c r="L926" t="s">
        <v>24</v>
      </c>
      <c r="M926" t="s">
        <v>24</v>
      </c>
      <c r="N926" t="s">
        <v>24</v>
      </c>
      <c r="O926" t="s">
        <v>24</v>
      </c>
      <c r="P926" t="s">
        <v>27</v>
      </c>
      <c r="Q926" t="s">
        <v>24</v>
      </c>
      <c r="R926" t="s">
        <v>28</v>
      </c>
      <c r="S926" t="s">
        <v>8326</v>
      </c>
      <c r="T926" t="s">
        <v>8497</v>
      </c>
      <c r="U926" t="s">
        <v>24</v>
      </c>
    </row>
    <row r="927" spans="1:21">
      <c r="A927" t="s">
        <v>962</v>
      </c>
      <c r="B927" t="s">
        <v>22</v>
      </c>
      <c r="C927">
        <v>0</v>
      </c>
      <c r="D927" t="s">
        <v>23</v>
      </c>
      <c r="E927" t="s">
        <v>23</v>
      </c>
      <c r="F927">
        <v>32</v>
      </c>
      <c r="G927" t="s">
        <v>23</v>
      </c>
      <c r="H927" t="s">
        <v>24</v>
      </c>
      <c r="I927" t="s">
        <v>26</v>
      </c>
      <c r="J927" t="s">
        <v>23</v>
      </c>
      <c r="K927" t="s">
        <v>23</v>
      </c>
      <c r="L927" t="s">
        <v>23</v>
      </c>
      <c r="M927" t="s">
        <v>23</v>
      </c>
      <c r="N927" t="s">
        <v>24</v>
      </c>
      <c r="O927" t="s">
        <v>23</v>
      </c>
      <c r="P927" t="s">
        <v>27</v>
      </c>
      <c r="Q927" t="s">
        <v>24</v>
      </c>
      <c r="R927" t="s">
        <v>35</v>
      </c>
      <c r="S927" t="s">
        <v>8498</v>
      </c>
      <c r="T927" t="s">
        <v>8499</v>
      </c>
      <c r="U927" t="s">
        <v>24</v>
      </c>
    </row>
    <row r="928" spans="1:21">
      <c r="A928" t="s">
        <v>963</v>
      </c>
      <c r="B928" t="s">
        <v>22</v>
      </c>
      <c r="C928">
        <v>1</v>
      </c>
      <c r="D928" t="s">
        <v>24</v>
      </c>
      <c r="E928" t="s">
        <v>24</v>
      </c>
      <c r="F928">
        <v>3</v>
      </c>
      <c r="G928" t="s">
        <v>23</v>
      </c>
      <c r="H928" t="s">
        <v>23</v>
      </c>
      <c r="I928" t="s">
        <v>37</v>
      </c>
      <c r="J928" t="s">
        <v>24</v>
      </c>
      <c r="K928" t="s">
        <v>23</v>
      </c>
      <c r="L928" t="s">
        <v>24</v>
      </c>
      <c r="M928" t="s">
        <v>24</v>
      </c>
      <c r="N928" t="s">
        <v>24</v>
      </c>
      <c r="O928" t="s">
        <v>24</v>
      </c>
      <c r="P928" t="s">
        <v>27</v>
      </c>
      <c r="Q928" t="s">
        <v>23</v>
      </c>
      <c r="R928" t="s">
        <v>28</v>
      </c>
      <c r="S928" t="s">
        <v>8500</v>
      </c>
      <c r="T928" t="s">
        <v>8501</v>
      </c>
      <c r="U928" t="s">
        <v>23</v>
      </c>
    </row>
    <row r="929" spans="1:21">
      <c r="A929" t="s">
        <v>964</v>
      </c>
      <c r="B929" t="s">
        <v>22</v>
      </c>
      <c r="C929">
        <v>0</v>
      </c>
      <c r="D929" t="s">
        <v>24</v>
      </c>
      <c r="E929" t="s">
        <v>24</v>
      </c>
      <c r="F929">
        <v>13</v>
      </c>
      <c r="G929" t="s">
        <v>23</v>
      </c>
      <c r="H929" t="s">
        <v>24</v>
      </c>
      <c r="I929" t="s">
        <v>37</v>
      </c>
      <c r="J929" t="s">
        <v>24</v>
      </c>
      <c r="K929" t="s">
        <v>23</v>
      </c>
      <c r="L929" t="s">
        <v>23</v>
      </c>
      <c r="M929" t="s">
        <v>24</v>
      </c>
      <c r="N929" t="s">
        <v>24</v>
      </c>
      <c r="O929" t="s">
        <v>24</v>
      </c>
      <c r="P929" t="s">
        <v>27</v>
      </c>
      <c r="Q929" t="s">
        <v>23</v>
      </c>
      <c r="R929" t="s">
        <v>28</v>
      </c>
      <c r="S929" t="s">
        <v>7498</v>
      </c>
      <c r="T929" t="s">
        <v>8502</v>
      </c>
      <c r="U929" t="s">
        <v>23</v>
      </c>
    </row>
    <row r="930" spans="1:21">
      <c r="A930" t="s">
        <v>965</v>
      </c>
      <c r="B930" t="s">
        <v>22</v>
      </c>
      <c r="C930">
        <v>0</v>
      </c>
      <c r="D930" t="s">
        <v>23</v>
      </c>
      <c r="E930" t="s">
        <v>23</v>
      </c>
      <c r="F930">
        <v>68</v>
      </c>
      <c r="G930" t="s">
        <v>23</v>
      </c>
      <c r="H930" t="s">
        <v>23</v>
      </c>
      <c r="I930" t="s">
        <v>37</v>
      </c>
      <c r="J930" t="s">
        <v>24</v>
      </c>
      <c r="K930" t="s">
        <v>23</v>
      </c>
      <c r="L930" t="s">
        <v>24</v>
      </c>
      <c r="M930" t="s">
        <v>23</v>
      </c>
      <c r="N930" t="s">
        <v>23</v>
      </c>
      <c r="O930" t="s">
        <v>23</v>
      </c>
      <c r="P930" t="s">
        <v>47</v>
      </c>
      <c r="Q930" t="s">
        <v>23</v>
      </c>
      <c r="R930" t="s">
        <v>40</v>
      </c>
      <c r="S930" t="s">
        <v>8171</v>
      </c>
      <c r="T930" t="s">
        <v>8503</v>
      </c>
      <c r="U930" t="s">
        <v>24</v>
      </c>
    </row>
    <row r="931" spans="1:21">
      <c r="A931" t="s">
        <v>966</v>
      </c>
      <c r="B931" t="s">
        <v>22</v>
      </c>
      <c r="C931">
        <v>0</v>
      </c>
      <c r="D931" t="s">
        <v>23</v>
      </c>
      <c r="E931" t="s">
        <v>23</v>
      </c>
      <c r="F931">
        <v>30</v>
      </c>
      <c r="G931" t="s">
        <v>23</v>
      </c>
      <c r="H931" t="s">
        <v>24</v>
      </c>
      <c r="I931" t="s">
        <v>37</v>
      </c>
      <c r="J931" t="s">
        <v>24</v>
      </c>
      <c r="K931" t="s">
        <v>24</v>
      </c>
      <c r="L931" t="s">
        <v>23</v>
      </c>
      <c r="M931" t="s">
        <v>24</v>
      </c>
      <c r="N931" t="s">
        <v>24</v>
      </c>
      <c r="O931" t="s">
        <v>23</v>
      </c>
      <c r="P931" t="s">
        <v>31</v>
      </c>
      <c r="Q931" t="s">
        <v>24</v>
      </c>
      <c r="R931" t="s">
        <v>28</v>
      </c>
      <c r="S931" t="s">
        <v>8504</v>
      </c>
      <c r="T931" t="s">
        <v>8505</v>
      </c>
      <c r="U931" t="s">
        <v>24</v>
      </c>
    </row>
    <row r="932" spans="1:21">
      <c r="A932" t="s">
        <v>967</v>
      </c>
      <c r="B932" t="s">
        <v>22</v>
      </c>
      <c r="C932">
        <v>0</v>
      </c>
      <c r="D932" t="s">
        <v>24</v>
      </c>
      <c r="E932" t="s">
        <v>24</v>
      </c>
      <c r="F932">
        <v>16</v>
      </c>
      <c r="G932" t="s">
        <v>23</v>
      </c>
      <c r="H932" t="s">
        <v>24</v>
      </c>
      <c r="I932" t="s">
        <v>37</v>
      </c>
      <c r="J932" t="s">
        <v>24</v>
      </c>
      <c r="K932" t="s">
        <v>23</v>
      </c>
      <c r="L932" t="s">
        <v>24</v>
      </c>
      <c r="M932" t="s">
        <v>24</v>
      </c>
      <c r="N932" t="s">
        <v>24</v>
      </c>
      <c r="O932" t="s">
        <v>24</v>
      </c>
      <c r="P932" t="s">
        <v>27</v>
      </c>
      <c r="Q932" t="s">
        <v>24</v>
      </c>
      <c r="R932" t="s">
        <v>35</v>
      </c>
      <c r="S932" t="s">
        <v>7860</v>
      </c>
      <c r="T932" t="s">
        <v>8506</v>
      </c>
      <c r="U932" t="s">
        <v>24</v>
      </c>
    </row>
    <row r="933" spans="1:21">
      <c r="A933" t="s">
        <v>968</v>
      </c>
      <c r="B933" t="s">
        <v>30</v>
      </c>
      <c r="C933">
        <v>0</v>
      </c>
      <c r="D933" t="s">
        <v>24</v>
      </c>
      <c r="E933" t="s">
        <v>24</v>
      </c>
      <c r="F933">
        <v>33</v>
      </c>
      <c r="G933" t="s">
        <v>23</v>
      </c>
      <c r="H933" t="s">
        <v>24</v>
      </c>
      <c r="I933" t="s">
        <v>37</v>
      </c>
      <c r="J933" t="s">
        <v>24</v>
      </c>
      <c r="K933" t="s">
        <v>23</v>
      </c>
      <c r="L933" t="s">
        <v>24</v>
      </c>
      <c r="M933" t="s">
        <v>23</v>
      </c>
      <c r="N933" t="s">
        <v>24</v>
      </c>
      <c r="O933" t="s">
        <v>24</v>
      </c>
      <c r="P933" t="s">
        <v>47</v>
      </c>
      <c r="Q933" t="s">
        <v>24</v>
      </c>
      <c r="R933" t="s">
        <v>35</v>
      </c>
      <c r="S933" t="s">
        <v>7632</v>
      </c>
      <c r="T933" t="s">
        <v>8507</v>
      </c>
      <c r="U933" t="s">
        <v>24</v>
      </c>
    </row>
    <row r="934" spans="1:21">
      <c r="A934" t="s">
        <v>969</v>
      </c>
      <c r="B934" t="s">
        <v>30</v>
      </c>
      <c r="C934">
        <v>0</v>
      </c>
      <c r="D934" t="s">
        <v>23</v>
      </c>
      <c r="E934" t="s">
        <v>24</v>
      </c>
      <c r="F934">
        <v>72</v>
      </c>
      <c r="G934" t="s">
        <v>23</v>
      </c>
      <c r="H934" t="s">
        <v>24</v>
      </c>
      <c r="I934" t="s">
        <v>24</v>
      </c>
      <c r="J934" t="s">
        <v>46</v>
      </c>
      <c r="K934" t="s">
        <v>46</v>
      </c>
      <c r="L934" t="s">
        <v>46</v>
      </c>
      <c r="M934" t="s">
        <v>46</v>
      </c>
      <c r="N934" t="s">
        <v>46</v>
      </c>
      <c r="O934" t="s">
        <v>46</v>
      </c>
      <c r="P934" t="s">
        <v>47</v>
      </c>
      <c r="Q934" t="s">
        <v>24</v>
      </c>
      <c r="R934" t="s">
        <v>40</v>
      </c>
      <c r="S934" t="s">
        <v>7447</v>
      </c>
      <c r="T934" t="s">
        <v>8508</v>
      </c>
      <c r="U934" t="s">
        <v>24</v>
      </c>
    </row>
    <row r="935" spans="1:21">
      <c r="A935" t="s">
        <v>970</v>
      </c>
      <c r="B935" t="s">
        <v>22</v>
      </c>
      <c r="C935">
        <v>1</v>
      </c>
      <c r="D935" t="s">
        <v>24</v>
      </c>
      <c r="E935" t="s">
        <v>24</v>
      </c>
      <c r="F935">
        <v>4</v>
      </c>
      <c r="G935" t="s">
        <v>23</v>
      </c>
      <c r="H935" t="s">
        <v>23</v>
      </c>
      <c r="I935" t="s">
        <v>37</v>
      </c>
      <c r="J935" t="s">
        <v>24</v>
      </c>
      <c r="K935" t="s">
        <v>24</v>
      </c>
      <c r="L935" t="s">
        <v>24</v>
      </c>
      <c r="M935" t="s">
        <v>24</v>
      </c>
      <c r="N935" t="s">
        <v>24</v>
      </c>
      <c r="O935" t="s">
        <v>23</v>
      </c>
      <c r="P935" t="s">
        <v>27</v>
      </c>
      <c r="Q935" t="s">
        <v>23</v>
      </c>
      <c r="R935" t="s">
        <v>28</v>
      </c>
      <c r="S935" t="s">
        <v>7506</v>
      </c>
      <c r="T935" t="s">
        <v>8509</v>
      </c>
      <c r="U935" t="s">
        <v>23</v>
      </c>
    </row>
    <row r="936" spans="1:21">
      <c r="A936" t="s">
        <v>971</v>
      </c>
      <c r="B936" t="s">
        <v>22</v>
      </c>
      <c r="C936">
        <v>0</v>
      </c>
      <c r="D936" t="s">
        <v>24</v>
      </c>
      <c r="E936" t="s">
        <v>24</v>
      </c>
      <c r="F936">
        <v>12</v>
      </c>
      <c r="G936" t="s">
        <v>24</v>
      </c>
      <c r="H936" t="s">
        <v>25</v>
      </c>
      <c r="I936" t="s">
        <v>26</v>
      </c>
      <c r="J936" t="s">
        <v>23</v>
      </c>
      <c r="K936" t="s">
        <v>24</v>
      </c>
      <c r="L936" t="s">
        <v>24</v>
      </c>
      <c r="M936" t="s">
        <v>23</v>
      </c>
      <c r="N936" t="s">
        <v>24</v>
      </c>
      <c r="O936" t="s">
        <v>24</v>
      </c>
      <c r="P936" t="s">
        <v>31</v>
      </c>
      <c r="Q936" t="s">
        <v>23</v>
      </c>
      <c r="R936" t="s">
        <v>32</v>
      </c>
      <c r="S936" t="s">
        <v>8201</v>
      </c>
      <c r="T936" t="s">
        <v>8510</v>
      </c>
      <c r="U936" t="s">
        <v>24</v>
      </c>
    </row>
    <row r="937" spans="1:21">
      <c r="A937" t="s">
        <v>972</v>
      </c>
      <c r="B937" t="s">
        <v>22</v>
      </c>
      <c r="C937">
        <v>1</v>
      </c>
      <c r="D937" t="s">
        <v>23</v>
      </c>
      <c r="E937" t="s">
        <v>24</v>
      </c>
      <c r="F937">
        <v>4</v>
      </c>
      <c r="G937" t="s">
        <v>23</v>
      </c>
      <c r="H937" t="s">
        <v>23</v>
      </c>
      <c r="I937" t="s">
        <v>37</v>
      </c>
      <c r="J937" t="s">
        <v>24</v>
      </c>
      <c r="K937" t="s">
        <v>24</v>
      </c>
      <c r="L937" t="s">
        <v>24</v>
      </c>
      <c r="M937" t="s">
        <v>24</v>
      </c>
      <c r="N937" t="s">
        <v>23</v>
      </c>
      <c r="O937" t="s">
        <v>24</v>
      </c>
      <c r="P937" t="s">
        <v>27</v>
      </c>
      <c r="Q937" t="s">
        <v>23</v>
      </c>
      <c r="R937" t="s">
        <v>28</v>
      </c>
      <c r="S937" t="s">
        <v>8511</v>
      </c>
      <c r="T937" t="s">
        <v>8512</v>
      </c>
      <c r="U937" t="s">
        <v>24</v>
      </c>
    </row>
    <row r="938" spans="1:21">
      <c r="A938" t="s">
        <v>973</v>
      </c>
      <c r="B938" t="s">
        <v>22</v>
      </c>
      <c r="C938">
        <v>0</v>
      </c>
      <c r="D938" t="s">
        <v>23</v>
      </c>
      <c r="E938" t="s">
        <v>23</v>
      </c>
      <c r="F938">
        <v>0</v>
      </c>
      <c r="G938" t="s">
        <v>23</v>
      </c>
      <c r="H938" t="s">
        <v>24</v>
      </c>
      <c r="I938" t="s">
        <v>26</v>
      </c>
      <c r="J938" t="s">
        <v>23</v>
      </c>
      <c r="K938" t="s">
        <v>23</v>
      </c>
      <c r="L938" t="s">
        <v>23</v>
      </c>
      <c r="M938" t="s">
        <v>24</v>
      </c>
      <c r="N938" t="s">
        <v>23</v>
      </c>
      <c r="O938" t="s">
        <v>23</v>
      </c>
      <c r="P938" t="s">
        <v>47</v>
      </c>
      <c r="Q938" t="s">
        <v>24</v>
      </c>
      <c r="R938" t="s">
        <v>32</v>
      </c>
      <c r="S938" t="s">
        <v>8228</v>
      </c>
      <c r="T938" t="s">
        <v>525</v>
      </c>
      <c r="U938" t="s">
        <v>24</v>
      </c>
    </row>
    <row r="939" spans="1:21">
      <c r="A939" t="s">
        <v>974</v>
      </c>
      <c r="B939" t="s">
        <v>22</v>
      </c>
      <c r="C939">
        <v>0</v>
      </c>
      <c r="D939" t="s">
        <v>24</v>
      </c>
      <c r="E939" t="s">
        <v>24</v>
      </c>
      <c r="F939">
        <v>6</v>
      </c>
      <c r="G939" t="s">
        <v>23</v>
      </c>
      <c r="H939" t="s">
        <v>23</v>
      </c>
      <c r="I939" t="s">
        <v>37</v>
      </c>
      <c r="J939" t="s">
        <v>23</v>
      </c>
      <c r="K939" t="s">
        <v>24</v>
      </c>
      <c r="L939" t="s">
        <v>24</v>
      </c>
      <c r="M939" t="s">
        <v>24</v>
      </c>
      <c r="N939" t="s">
        <v>24</v>
      </c>
      <c r="O939" t="s">
        <v>24</v>
      </c>
      <c r="P939" t="s">
        <v>27</v>
      </c>
      <c r="Q939" t="s">
        <v>23</v>
      </c>
      <c r="R939" t="s">
        <v>28</v>
      </c>
      <c r="S939" t="s">
        <v>8239</v>
      </c>
      <c r="T939" t="s">
        <v>8513</v>
      </c>
      <c r="U939" t="s">
        <v>23</v>
      </c>
    </row>
    <row r="940" spans="1:21">
      <c r="A940" t="s">
        <v>975</v>
      </c>
      <c r="B940" t="s">
        <v>22</v>
      </c>
      <c r="C940">
        <v>0</v>
      </c>
      <c r="D940" t="s">
        <v>23</v>
      </c>
      <c r="E940" t="s">
        <v>24</v>
      </c>
      <c r="F940">
        <v>65</v>
      </c>
      <c r="G940" t="s">
        <v>23</v>
      </c>
      <c r="H940" t="s">
        <v>23</v>
      </c>
      <c r="I940" t="s">
        <v>37</v>
      </c>
      <c r="J940" t="s">
        <v>24</v>
      </c>
      <c r="K940" t="s">
        <v>23</v>
      </c>
      <c r="L940" t="s">
        <v>23</v>
      </c>
      <c r="M940" t="s">
        <v>23</v>
      </c>
      <c r="N940" t="s">
        <v>23</v>
      </c>
      <c r="O940" t="s">
        <v>23</v>
      </c>
      <c r="P940" t="s">
        <v>31</v>
      </c>
      <c r="Q940" t="s">
        <v>23</v>
      </c>
      <c r="R940" t="s">
        <v>40</v>
      </c>
      <c r="S940" t="s">
        <v>8514</v>
      </c>
      <c r="T940" t="s">
        <v>8515</v>
      </c>
      <c r="U940" t="s">
        <v>24</v>
      </c>
    </row>
    <row r="941" spans="1:21">
      <c r="A941" t="s">
        <v>976</v>
      </c>
      <c r="B941" t="s">
        <v>22</v>
      </c>
      <c r="C941">
        <v>0</v>
      </c>
      <c r="D941" t="s">
        <v>24</v>
      </c>
      <c r="E941" t="s">
        <v>24</v>
      </c>
      <c r="F941">
        <v>15</v>
      </c>
      <c r="G941" t="s">
        <v>23</v>
      </c>
      <c r="H941" t="s">
        <v>24</v>
      </c>
      <c r="I941" t="s">
        <v>24</v>
      </c>
      <c r="J941" t="s">
        <v>46</v>
      </c>
      <c r="K941" t="s">
        <v>46</v>
      </c>
      <c r="L941" t="s">
        <v>46</v>
      </c>
      <c r="M941" t="s">
        <v>46</v>
      </c>
      <c r="N941" t="s">
        <v>46</v>
      </c>
      <c r="O941" t="s">
        <v>46</v>
      </c>
      <c r="P941" t="s">
        <v>27</v>
      </c>
      <c r="Q941" t="s">
        <v>24</v>
      </c>
      <c r="R941" t="s">
        <v>32</v>
      </c>
      <c r="S941" t="s">
        <v>7402</v>
      </c>
      <c r="T941" t="s">
        <v>8516</v>
      </c>
      <c r="U941" t="s">
        <v>24</v>
      </c>
    </row>
    <row r="942" spans="1:21">
      <c r="A942" t="s">
        <v>977</v>
      </c>
      <c r="B942" t="s">
        <v>22</v>
      </c>
      <c r="C942">
        <v>0</v>
      </c>
      <c r="D942" t="s">
        <v>24</v>
      </c>
      <c r="E942" t="s">
        <v>23</v>
      </c>
      <c r="F942">
        <v>24</v>
      </c>
      <c r="G942" t="s">
        <v>23</v>
      </c>
      <c r="H942" t="s">
        <v>24</v>
      </c>
      <c r="I942" t="s">
        <v>24</v>
      </c>
      <c r="J942" t="s">
        <v>46</v>
      </c>
      <c r="K942" t="s">
        <v>46</v>
      </c>
      <c r="L942" t="s">
        <v>46</v>
      </c>
      <c r="M942" t="s">
        <v>46</v>
      </c>
      <c r="N942" t="s">
        <v>46</v>
      </c>
      <c r="O942" t="s">
        <v>46</v>
      </c>
      <c r="P942" t="s">
        <v>31</v>
      </c>
      <c r="Q942" t="s">
        <v>24</v>
      </c>
      <c r="R942" t="s">
        <v>35</v>
      </c>
      <c r="S942" t="s">
        <v>7290</v>
      </c>
      <c r="T942" t="s">
        <v>8517</v>
      </c>
      <c r="U942" t="s">
        <v>24</v>
      </c>
    </row>
    <row r="943" spans="1:21">
      <c r="A943" t="s">
        <v>978</v>
      </c>
      <c r="B943" t="s">
        <v>22</v>
      </c>
      <c r="C943">
        <v>0</v>
      </c>
      <c r="D943" t="s">
        <v>24</v>
      </c>
      <c r="E943" t="s">
        <v>23</v>
      </c>
      <c r="F943">
        <v>13</v>
      </c>
      <c r="G943" t="s">
        <v>24</v>
      </c>
      <c r="H943" t="s">
        <v>25</v>
      </c>
      <c r="I943" t="s">
        <v>26</v>
      </c>
      <c r="J943" t="s">
        <v>24</v>
      </c>
      <c r="K943" t="s">
        <v>23</v>
      </c>
      <c r="L943" t="s">
        <v>24</v>
      </c>
      <c r="M943" t="s">
        <v>24</v>
      </c>
      <c r="N943" t="s">
        <v>24</v>
      </c>
      <c r="O943" t="s">
        <v>24</v>
      </c>
      <c r="P943" t="s">
        <v>27</v>
      </c>
      <c r="Q943" t="s">
        <v>24</v>
      </c>
      <c r="R943" t="s">
        <v>28</v>
      </c>
      <c r="S943" t="s">
        <v>7304</v>
      </c>
      <c r="T943" t="s">
        <v>8518</v>
      </c>
      <c r="U943" t="s">
        <v>24</v>
      </c>
    </row>
    <row r="944" spans="1:21">
      <c r="A944" t="s">
        <v>979</v>
      </c>
      <c r="B944" t="s">
        <v>30</v>
      </c>
      <c r="C944">
        <v>0</v>
      </c>
      <c r="D944" t="s">
        <v>24</v>
      </c>
      <c r="E944" t="s">
        <v>24</v>
      </c>
      <c r="F944">
        <v>24</v>
      </c>
      <c r="G944" t="s">
        <v>23</v>
      </c>
      <c r="H944" t="s">
        <v>24</v>
      </c>
      <c r="I944" t="s">
        <v>37</v>
      </c>
      <c r="J944" t="s">
        <v>24</v>
      </c>
      <c r="K944" t="s">
        <v>24</v>
      </c>
      <c r="L944" t="s">
        <v>24</v>
      </c>
      <c r="M944" t="s">
        <v>24</v>
      </c>
      <c r="N944" t="s">
        <v>24</v>
      </c>
      <c r="O944" t="s">
        <v>23</v>
      </c>
      <c r="P944" t="s">
        <v>27</v>
      </c>
      <c r="Q944" t="s">
        <v>23</v>
      </c>
      <c r="R944" t="s">
        <v>40</v>
      </c>
      <c r="S944" t="s">
        <v>7198</v>
      </c>
      <c r="T944">
        <v>2001</v>
      </c>
      <c r="U944" t="s">
        <v>24</v>
      </c>
    </row>
    <row r="945" spans="1:21">
      <c r="A945" t="s">
        <v>980</v>
      </c>
      <c r="B945" t="s">
        <v>22</v>
      </c>
      <c r="C945">
        <v>0</v>
      </c>
      <c r="D945" t="s">
        <v>23</v>
      </c>
      <c r="E945" t="s">
        <v>24</v>
      </c>
      <c r="F945">
        <v>72</v>
      </c>
      <c r="G945" t="s">
        <v>24</v>
      </c>
      <c r="H945" t="s">
        <v>25</v>
      </c>
      <c r="I945" t="s">
        <v>26</v>
      </c>
      <c r="J945" t="s">
        <v>23</v>
      </c>
      <c r="K945" t="s">
        <v>23</v>
      </c>
      <c r="L945" t="s">
        <v>23</v>
      </c>
      <c r="M945" t="s">
        <v>23</v>
      </c>
      <c r="N945" t="s">
        <v>23</v>
      </c>
      <c r="O945" t="s">
        <v>23</v>
      </c>
      <c r="P945" t="s">
        <v>47</v>
      </c>
      <c r="Q945" t="s">
        <v>24</v>
      </c>
      <c r="R945" t="s">
        <v>35</v>
      </c>
      <c r="S945" t="s">
        <v>8519</v>
      </c>
      <c r="T945" t="s">
        <v>8520</v>
      </c>
      <c r="U945" t="s">
        <v>24</v>
      </c>
    </row>
    <row r="946" spans="1:21">
      <c r="A946" t="s">
        <v>981</v>
      </c>
      <c r="B946" t="s">
        <v>22</v>
      </c>
      <c r="C946">
        <v>0</v>
      </c>
      <c r="D946" t="s">
        <v>23</v>
      </c>
      <c r="E946" t="s">
        <v>23</v>
      </c>
      <c r="F946">
        <v>54</v>
      </c>
      <c r="G946" t="s">
        <v>23</v>
      </c>
      <c r="H946" t="s">
        <v>23</v>
      </c>
      <c r="I946" t="s">
        <v>37</v>
      </c>
      <c r="J946" t="s">
        <v>23</v>
      </c>
      <c r="K946" t="s">
        <v>23</v>
      </c>
      <c r="L946" t="s">
        <v>24</v>
      </c>
      <c r="M946" t="s">
        <v>24</v>
      </c>
      <c r="N946" t="s">
        <v>23</v>
      </c>
      <c r="O946" t="s">
        <v>23</v>
      </c>
      <c r="P946" t="s">
        <v>27</v>
      </c>
      <c r="Q946" t="s">
        <v>23</v>
      </c>
      <c r="R946" t="s">
        <v>35</v>
      </c>
      <c r="S946" t="s">
        <v>8521</v>
      </c>
      <c r="T946" t="s">
        <v>8522</v>
      </c>
      <c r="U946" t="s">
        <v>24</v>
      </c>
    </row>
    <row r="947" spans="1:21">
      <c r="A947" t="s">
        <v>982</v>
      </c>
      <c r="B947" t="s">
        <v>22</v>
      </c>
      <c r="C947">
        <v>0</v>
      </c>
      <c r="D947" t="s">
        <v>24</v>
      </c>
      <c r="E947" t="s">
        <v>24</v>
      </c>
      <c r="F947">
        <v>3</v>
      </c>
      <c r="G947" t="s">
        <v>23</v>
      </c>
      <c r="H947" t="s">
        <v>23</v>
      </c>
      <c r="I947" t="s">
        <v>37</v>
      </c>
      <c r="J947" t="s">
        <v>24</v>
      </c>
      <c r="K947" t="s">
        <v>24</v>
      </c>
      <c r="L947" t="s">
        <v>24</v>
      </c>
      <c r="M947" t="s">
        <v>24</v>
      </c>
      <c r="N947" t="s">
        <v>24</v>
      </c>
      <c r="O947" t="s">
        <v>24</v>
      </c>
      <c r="P947" t="s">
        <v>27</v>
      </c>
      <c r="Q947" t="s">
        <v>24</v>
      </c>
      <c r="R947" t="s">
        <v>35</v>
      </c>
      <c r="S947" t="s">
        <v>7333</v>
      </c>
      <c r="T947" t="s">
        <v>8523</v>
      </c>
      <c r="U947" t="s">
        <v>23</v>
      </c>
    </row>
    <row r="948" spans="1:21">
      <c r="A948" t="s">
        <v>983</v>
      </c>
      <c r="B948" t="s">
        <v>30</v>
      </c>
      <c r="C948">
        <v>0</v>
      </c>
      <c r="D948" t="s">
        <v>23</v>
      </c>
      <c r="E948" t="s">
        <v>23</v>
      </c>
      <c r="F948">
        <v>4</v>
      </c>
      <c r="G948" t="s">
        <v>23</v>
      </c>
      <c r="H948" t="s">
        <v>24</v>
      </c>
      <c r="I948" t="s">
        <v>24</v>
      </c>
      <c r="J948" t="s">
        <v>46</v>
      </c>
      <c r="K948" t="s">
        <v>46</v>
      </c>
      <c r="L948" t="s">
        <v>46</v>
      </c>
      <c r="M948" t="s">
        <v>46</v>
      </c>
      <c r="N948" t="s">
        <v>46</v>
      </c>
      <c r="O948" t="s">
        <v>46</v>
      </c>
      <c r="P948" t="s">
        <v>27</v>
      </c>
      <c r="Q948" t="s">
        <v>23</v>
      </c>
      <c r="R948" t="s">
        <v>32</v>
      </c>
      <c r="S948" t="s">
        <v>7682</v>
      </c>
      <c r="T948" t="s">
        <v>8524</v>
      </c>
      <c r="U948" t="s">
        <v>24</v>
      </c>
    </row>
    <row r="949" spans="1:21">
      <c r="A949" t="s">
        <v>984</v>
      </c>
      <c r="B949" t="s">
        <v>22</v>
      </c>
      <c r="C949">
        <v>1</v>
      </c>
      <c r="D949" t="s">
        <v>23</v>
      </c>
      <c r="E949" t="s">
        <v>23</v>
      </c>
      <c r="F949">
        <v>32</v>
      </c>
      <c r="G949" t="s">
        <v>23</v>
      </c>
      <c r="H949" t="s">
        <v>23</v>
      </c>
      <c r="I949" t="s">
        <v>37</v>
      </c>
      <c r="J949" t="s">
        <v>24</v>
      </c>
      <c r="K949" t="s">
        <v>24</v>
      </c>
      <c r="L949" t="s">
        <v>23</v>
      </c>
      <c r="M949" t="s">
        <v>24</v>
      </c>
      <c r="N949" t="s">
        <v>23</v>
      </c>
      <c r="O949" t="s">
        <v>24</v>
      </c>
      <c r="P949" t="s">
        <v>27</v>
      </c>
      <c r="Q949" t="s">
        <v>23</v>
      </c>
      <c r="R949" t="s">
        <v>32</v>
      </c>
      <c r="S949" t="s">
        <v>8525</v>
      </c>
      <c r="T949" t="s">
        <v>8526</v>
      </c>
      <c r="U949" t="s">
        <v>24</v>
      </c>
    </row>
    <row r="950" spans="1:21">
      <c r="A950" t="s">
        <v>985</v>
      </c>
      <c r="B950" t="s">
        <v>30</v>
      </c>
      <c r="C950">
        <v>1</v>
      </c>
      <c r="D950" t="s">
        <v>24</v>
      </c>
      <c r="E950" t="s">
        <v>24</v>
      </c>
      <c r="F950">
        <v>35</v>
      </c>
      <c r="G950" t="s">
        <v>23</v>
      </c>
      <c r="H950" t="s">
        <v>23</v>
      </c>
      <c r="I950" t="s">
        <v>37</v>
      </c>
      <c r="J950" t="s">
        <v>24</v>
      </c>
      <c r="K950" t="s">
        <v>24</v>
      </c>
      <c r="L950" t="s">
        <v>23</v>
      </c>
      <c r="M950" t="s">
        <v>24</v>
      </c>
      <c r="N950" t="s">
        <v>23</v>
      </c>
      <c r="O950" t="s">
        <v>23</v>
      </c>
      <c r="P950" t="s">
        <v>27</v>
      </c>
      <c r="Q950" t="s">
        <v>23</v>
      </c>
      <c r="R950" t="s">
        <v>28</v>
      </c>
      <c r="S950" t="s">
        <v>7373</v>
      </c>
      <c r="T950" t="s">
        <v>8527</v>
      </c>
      <c r="U950" t="s">
        <v>23</v>
      </c>
    </row>
    <row r="951" spans="1:21">
      <c r="A951" t="s">
        <v>986</v>
      </c>
      <c r="B951" t="s">
        <v>30</v>
      </c>
      <c r="C951">
        <v>0</v>
      </c>
      <c r="D951" t="s">
        <v>23</v>
      </c>
      <c r="E951" t="s">
        <v>23</v>
      </c>
      <c r="F951">
        <v>35</v>
      </c>
      <c r="G951" t="s">
        <v>23</v>
      </c>
      <c r="H951" t="s">
        <v>24</v>
      </c>
      <c r="I951" t="s">
        <v>24</v>
      </c>
      <c r="J951" t="s">
        <v>46</v>
      </c>
      <c r="K951" t="s">
        <v>46</v>
      </c>
      <c r="L951" t="s">
        <v>46</v>
      </c>
      <c r="M951" t="s">
        <v>46</v>
      </c>
      <c r="N951" t="s">
        <v>46</v>
      </c>
      <c r="O951" t="s">
        <v>46</v>
      </c>
      <c r="P951" t="s">
        <v>47</v>
      </c>
      <c r="Q951" t="s">
        <v>24</v>
      </c>
      <c r="R951" t="s">
        <v>35</v>
      </c>
      <c r="S951" t="s">
        <v>7682</v>
      </c>
      <c r="T951" t="s">
        <v>8528</v>
      </c>
      <c r="U951" t="s">
        <v>24</v>
      </c>
    </row>
    <row r="952" spans="1:21">
      <c r="A952" t="s">
        <v>987</v>
      </c>
      <c r="B952" t="s">
        <v>30</v>
      </c>
      <c r="C952">
        <v>1</v>
      </c>
      <c r="D952" t="s">
        <v>24</v>
      </c>
      <c r="E952" t="s">
        <v>24</v>
      </c>
      <c r="F952">
        <v>2</v>
      </c>
      <c r="G952" t="s">
        <v>23</v>
      </c>
      <c r="H952" t="s">
        <v>24</v>
      </c>
      <c r="I952" t="s">
        <v>26</v>
      </c>
      <c r="J952" t="s">
        <v>24</v>
      </c>
      <c r="K952" t="s">
        <v>24</v>
      </c>
      <c r="L952" t="s">
        <v>24</v>
      </c>
      <c r="M952" t="s">
        <v>24</v>
      </c>
      <c r="N952" t="s">
        <v>24</v>
      </c>
      <c r="O952" t="s">
        <v>24</v>
      </c>
      <c r="P952" t="s">
        <v>27</v>
      </c>
      <c r="Q952" t="s">
        <v>24</v>
      </c>
      <c r="R952" t="s">
        <v>32</v>
      </c>
      <c r="S952" t="s">
        <v>7687</v>
      </c>
      <c r="T952" t="s">
        <v>8187</v>
      </c>
      <c r="U952" t="s">
        <v>23</v>
      </c>
    </row>
    <row r="953" spans="1:21">
      <c r="A953" t="s">
        <v>988</v>
      </c>
      <c r="B953" t="s">
        <v>22</v>
      </c>
      <c r="C953">
        <v>0</v>
      </c>
      <c r="D953" t="s">
        <v>24</v>
      </c>
      <c r="E953" t="s">
        <v>24</v>
      </c>
      <c r="F953">
        <v>8</v>
      </c>
      <c r="G953" t="s">
        <v>23</v>
      </c>
      <c r="H953" t="s">
        <v>24</v>
      </c>
      <c r="I953" t="s">
        <v>37</v>
      </c>
      <c r="J953" t="s">
        <v>24</v>
      </c>
      <c r="K953" t="s">
        <v>23</v>
      </c>
      <c r="L953" t="s">
        <v>24</v>
      </c>
      <c r="M953" t="s">
        <v>24</v>
      </c>
      <c r="N953" t="s">
        <v>24</v>
      </c>
      <c r="O953" t="s">
        <v>24</v>
      </c>
      <c r="P953" t="s">
        <v>27</v>
      </c>
      <c r="Q953" t="s">
        <v>24</v>
      </c>
      <c r="R953" t="s">
        <v>28</v>
      </c>
      <c r="S953" t="s">
        <v>7810</v>
      </c>
      <c r="T953" t="s">
        <v>8529</v>
      </c>
      <c r="U953" t="s">
        <v>24</v>
      </c>
    </row>
    <row r="954" spans="1:21">
      <c r="A954" t="s">
        <v>989</v>
      </c>
      <c r="B954" t="s">
        <v>30</v>
      </c>
      <c r="C954">
        <v>0</v>
      </c>
      <c r="D954" t="s">
        <v>24</v>
      </c>
      <c r="E954" t="s">
        <v>24</v>
      </c>
      <c r="F954">
        <v>22</v>
      </c>
      <c r="G954" t="s">
        <v>23</v>
      </c>
      <c r="H954" t="s">
        <v>24</v>
      </c>
      <c r="I954" t="s">
        <v>26</v>
      </c>
      <c r="J954" t="s">
        <v>23</v>
      </c>
      <c r="K954" t="s">
        <v>24</v>
      </c>
      <c r="L954" t="s">
        <v>24</v>
      </c>
      <c r="M954" t="s">
        <v>23</v>
      </c>
      <c r="N954" t="s">
        <v>24</v>
      </c>
      <c r="O954" t="s">
        <v>24</v>
      </c>
      <c r="P954" t="s">
        <v>27</v>
      </c>
      <c r="Q954" t="s">
        <v>24</v>
      </c>
      <c r="R954" t="s">
        <v>32</v>
      </c>
      <c r="S954" t="s">
        <v>8530</v>
      </c>
      <c r="T954" t="s">
        <v>8531</v>
      </c>
      <c r="U954" t="s">
        <v>24</v>
      </c>
    </row>
    <row r="955" spans="1:21">
      <c r="A955" t="s">
        <v>990</v>
      </c>
      <c r="B955" t="s">
        <v>22</v>
      </c>
      <c r="C955">
        <v>0</v>
      </c>
      <c r="D955" t="s">
        <v>24</v>
      </c>
      <c r="E955" t="s">
        <v>24</v>
      </c>
      <c r="F955">
        <v>15</v>
      </c>
      <c r="G955" t="s">
        <v>23</v>
      </c>
      <c r="H955" t="s">
        <v>24</v>
      </c>
      <c r="I955" t="s">
        <v>26</v>
      </c>
      <c r="J955" t="s">
        <v>23</v>
      </c>
      <c r="K955" t="s">
        <v>24</v>
      </c>
      <c r="L955" t="s">
        <v>23</v>
      </c>
      <c r="M955" t="s">
        <v>23</v>
      </c>
      <c r="N955" t="s">
        <v>24</v>
      </c>
      <c r="O955" t="s">
        <v>24</v>
      </c>
      <c r="P955" t="s">
        <v>27</v>
      </c>
      <c r="Q955" t="s">
        <v>24</v>
      </c>
      <c r="R955" t="s">
        <v>28</v>
      </c>
      <c r="S955" t="s">
        <v>7976</v>
      </c>
      <c r="T955" t="s">
        <v>8532</v>
      </c>
      <c r="U955" t="s">
        <v>24</v>
      </c>
    </row>
    <row r="956" spans="1:21">
      <c r="A956" t="s">
        <v>991</v>
      </c>
      <c r="B956" t="s">
        <v>30</v>
      </c>
      <c r="C956">
        <v>0</v>
      </c>
      <c r="D956" t="s">
        <v>24</v>
      </c>
      <c r="E956" t="s">
        <v>24</v>
      </c>
      <c r="F956">
        <v>22</v>
      </c>
      <c r="G956" t="s">
        <v>23</v>
      </c>
      <c r="H956" t="s">
        <v>23</v>
      </c>
      <c r="I956" t="s">
        <v>37</v>
      </c>
      <c r="J956" t="s">
        <v>24</v>
      </c>
      <c r="K956" t="s">
        <v>24</v>
      </c>
      <c r="L956" t="s">
        <v>24</v>
      </c>
      <c r="M956" t="s">
        <v>24</v>
      </c>
      <c r="N956" t="s">
        <v>23</v>
      </c>
      <c r="O956" t="s">
        <v>23</v>
      </c>
      <c r="P956" t="s">
        <v>27</v>
      </c>
      <c r="Q956" t="s">
        <v>23</v>
      </c>
      <c r="R956" t="s">
        <v>28</v>
      </c>
      <c r="S956" t="s">
        <v>8131</v>
      </c>
      <c r="T956" t="s">
        <v>8533</v>
      </c>
      <c r="U956" t="s">
        <v>24</v>
      </c>
    </row>
    <row r="957" spans="1:21">
      <c r="A957" t="s">
        <v>992</v>
      </c>
      <c r="B957" t="s">
        <v>30</v>
      </c>
      <c r="C957">
        <v>0</v>
      </c>
      <c r="D957" t="s">
        <v>23</v>
      </c>
      <c r="E957" t="s">
        <v>24</v>
      </c>
      <c r="F957">
        <v>1</v>
      </c>
      <c r="G957" t="s">
        <v>23</v>
      </c>
      <c r="H957" t="s">
        <v>24</v>
      </c>
      <c r="I957" t="s">
        <v>26</v>
      </c>
      <c r="J957" t="s">
        <v>24</v>
      </c>
      <c r="K957" t="s">
        <v>24</v>
      </c>
      <c r="L957" t="s">
        <v>24</v>
      </c>
      <c r="M957" t="s">
        <v>24</v>
      </c>
      <c r="N957" t="s">
        <v>24</v>
      </c>
      <c r="O957" t="s">
        <v>24</v>
      </c>
      <c r="P957" t="s">
        <v>27</v>
      </c>
      <c r="Q957" t="s">
        <v>24</v>
      </c>
      <c r="R957" t="s">
        <v>40</v>
      </c>
      <c r="S957" t="s">
        <v>8534</v>
      </c>
      <c r="T957" t="s">
        <v>8534</v>
      </c>
      <c r="U957" t="s">
        <v>23</v>
      </c>
    </row>
    <row r="958" spans="1:21">
      <c r="A958" t="s">
        <v>993</v>
      </c>
      <c r="B958" t="s">
        <v>22</v>
      </c>
      <c r="C958">
        <v>0</v>
      </c>
      <c r="D958" t="s">
        <v>23</v>
      </c>
      <c r="E958" t="s">
        <v>23</v>
      </c>
      <c r="F958">
        <v>71</v>
      </c>
      <c r="G958" t="s">
        <v>23</v>
      </c>
      <c r="H958" t="s">
        <v>23</v>
      </c>
      <c r="I958" t="s">
        <v>24</v>
      </c>
      <c r="J958" t="s">
        <v>46</v>
      </c>
      <c r="K958" t="s">
        <v>46</v>
      </c>
      <c r="L958" t="s">
        <v>46</v>
      </c>
      <c r="M958" t="s">
        <v>46</v>
      </c>
      <c r="N958" t="s">
        <v>46</v>
      </c>
      <c r="O958" t="s">
        <v>46</v>
      </c>
      <c r="P958" t="s">
        <v>47</v>
      </c>
      <c r="Q958" t="s">
        <v>24</v>
      </c>
      <c r="R958" t="s">
        <v>35</v>
      </c>
      <c r="S958" t="s">
        <v>8535</v>
      </c>
      <c r="T958" t="s">
        <v>8536</v>
      </c>
      <c r="U958" t="s">
        <v>24</v>
      </c>
    </row>
    <row r="959" spans="1:21">
      <c r="A959" t="s">
        <v>994</v>
      </c>
      <c r="B959" t="s">
        <v>30</v>
      </c>
      <c r="C959">
        <v>0</v>
      </c>
      <c r="D959" t="s">
        <v>24</v>
      </c>
      <c r="E959" t="s">
        <v>24</v>
      </c>
      <c r="F959">
        <v>4</v>
      </c>
      <c r="G959" t="s">
        <v>23</v>
      </c>
      <c r="H959" t="s">
        <v>24</v>
      </c>
      <c r="I959" t="s">
        <v>26</v>
      </c>
      <c r="J959" t="s">
        <v>23</v>
      </c>
      <c r="K959" t="s">
        <v>24</v>
      </c>
      <c r="L959" t="s">
        <v>23</v>
      </c>
      <c r="M959" t="s">
        <v>24</v>
      </c>
      <c r="N959" t="s">
        <v>24</v>
      </c>
      <c r="O959" t="s">
        <v>24</v>
      </c>
      <c r="P959" t="s">
        <v>27</v>
      </c>
      <c r="Q959" t="s">
        <v>24</v>
      </c>
      <c r="R959" t="s">
        <v>28</v>
      </c>
      <c r="S959" t="s">
        <v>8537</v>
      </c>
      <c r="T959" t="s">
        <v>8538</v>
      </c>
      <c r="U959" t="s">
        <v>24</v>
      </c>
    </row>
    <row r="960" spans="1:21">
      <c r="A960" t="s">
        <v>995</v>
      </c>
      <c r="B960" t="s">
        <v>30</v>
      </c>
      <c r="C960">
        <v>0</v>
      </c>
      <c r="D960" t="s">
        <v>24</v>
      </c>
      <c r="E960" t="s">
        <v>24</v>
      </c>
      <c r="F960">
        <v>25</v>
      </c>
      <c r="G960" t="s">
        <v>23</v>
      </c>
      <c r="H960" t="s">
        <v>23</v>
      </c>
      <c r="I960" t="s">
        <v>26</v>
      </c>
      <c r="J960" t="s">
        <v>23</v>
      </c>
      <c r="K960" t="s">
        <v>23</v>
      </c>
      <c r="L960" t="s">
        <v>23</v>
      </c>
      <c r="M960" t="s">
        <v>23</v>
      </c>
      <c r="N960" t="s">
        <v>24</v>
      </c>
      <c r="O960" t="s">
        <v>23</v>
      </c>
      <c r="P960" t="s">
        <v>27</v>
      </c>
      <c r="Q960" t="s">
        <v>24</v>
      </c>
      <c r="R960" t="s">
        <v>35</v>
      </c>
      <c r="S960" t="s">
        <v>8539</v>
      </c>
      <c r="T960" t="s">
        <v>8540</v>
      </c>
      <c r="U960" t="s">
        <v>24</v>
      </c>
    </row>
    <row r="961" spans="1:21">
      <c r="A961" t="s">
        <v>996</v>
      </c>
      <c r="B961" t="s">
        <v>22</v>
      </c>
      <c r="C961">
        <v>0</v>
      </c>
      <c r="D961" t="s">
        <v>23</v>
      </c>
      <c r="E961" t="s">
        <v>23</v>
      </c>
      <c r="F961">
        <v>32</v>
      </c>
      <c r="G961" t="s">
        <v>23</v>
      </c>
      <c r="H961" t="s">
        <v>24</v>
      </c>
      <c r="I961" t="s">
        <v>37</v>
      </c>
      <c r="J961" t="s">
        <v>24</v>
      </c>
      <c r="K961" t="s">
        <v>23</v>
      </c>
      <c r="L961" t="s">
        <v>24</v>
      </c>
      <c r="M961" t="s">
        <v>24</v>
      </c>
      <c r="N961" t="s">
        <v>23</v>
      </c>
      <c r="O961" t="s">
        <v>24</v>
      </c>
      <c r="P961" t="s">
        <v>27</v>
      </c>
      <c r="Q961" t="s">
        <v>23</v>
      </c>
      <c r="R961" t="s">
        <v>28</v>
      </c>
      <c r="S961" t="s">
        <v>7383</v>
      </c>
      <c r="T961" t="s">
        <v>8541</v>
      </c>
      <c r="U961" t="s">
        <v>24</v>
      </c>
    </row>
    <row r="962" spans="1:21">
      <c r="A962" t="s">
        <v>997</v>
      </c>
      <c r="B962" t="s">
        <v>30</v>
      </c>
      <c r="C962">
        <v>1</v>
      </c>
      <c r="D962" t="s">
        <v>23</v>
      </c>
      <c r="E962" t="s">
        <v>24</v>
      </c>
      <c r="F962">
        <v>7</v>
      </c>
      <c r="G962" t="s">
        <v>24</v>
      </c>
      <c r="H962" t="s">
        <v>25</v>
      </c>
      <c r="I962" t="s">
        <v>26</v>
      </c>
      <c r="J962" t="s">
        <v>23</v>
      </c>
      <c r="K962" t="s">
        <v>24</v>
      </c>
      <c r="L962" t="s">
        <v>24</v>
      </c>
      <c r="M962" t="s">
        <v>24</v>
      </c>
      <c r="N962" t="s">
        <v>24</v>
      </c>
      <c r="O962" t="s">
        <v>24</v>
      </c>
      <c r="P962" t="s">
        <v>27</v>
      </c>
      <c r="Q962" t="s">
        <v>24</v>
      </c>
      <c r="R962" t="s">
        <v>35</v>
      </c>
      <c r="S962" t="s">
        <v>8542</v>
      </c>
      <c r="T962" t="s">
        <v>8305</v>
      </c>
      <c r="U962" t="s">
        <v>24</v>
      </c>
    </row>
    <row r="963" spans="1:21">
      <c r="A963" t="s">
        <v>998</v>
      </c>
      <c r="B963" t="s">
        <v>30</v>
      </c>
      <c r="C963">
        <v>0</v>
      </c>
      <c r="D963" t="s">
        <v>24</v>
      </c>
      <c r="E963" t="s">
        <v>24</v>
      </c>
      <c r="F963">
        <v>17</v>
      </c>
      <c r="G963" t="s">
        <v>23</v>
      </c>
      <c r="H963" t="s">
        <v>24</v>
      </c>
      <c r="I963" t="s">
        <v>24</v>
      </c>
      <c r="J963" t="s">
        <v>46</v>
      </c>
      <c r="K963" t="s">
        <v>46</v>
      </c>
      <c r="L963" t="s">
        <v>46</v>
      </c>
      <c r="M963" t="s">
        <v>46</v>
      </c>
      <c r="N963" t="s">
        <v>46</v>
      </c>
      <c r="O963" t="s">
        <v>46</v>
      </c>
      <c r="P963" t="s">
        <v>31</v>
      </c>
      <c r="Q963" t="s">
        <v>23</v>
      </c>
      <c r="R963" t="s">
        <v>32</v>
      </c>
      <c r="S963" t="s">
        <v>7682</v>
      </c>
      <c r="T963" t="s">
        <v>8543</v>
      </c>
      <c r="U963" t="s">
        <v>24</v>
      </c>
    </row>
    <row r="964" spans="1:21">
      <c r="A964" t="s">
        <v>999</v>
      </c>
      <c r="B964" t="s">
        <v>30</v>
      </c>
      <c r="C964">
        <v>1</v>
      </c>
      <c r="D964" t="s">
        <v>23</v>
      </c>
      <c r="E964" t="s">
        <v>24</v>
      </c>
      <c r="F964">
        <v>8</v>
      </c>
      <c r="G964" t="s">
        <v>23</v>
      </c>
      <c r="H964" t="s">
        <v>24</v>
      </c>
      <c r="I964" t="s">
        <v>26</v>
      </c>
      <c r="J964" t="s">
        <v>23</v>
      </c>
      <c r="K964" t="s">
        <v>24</v>
      </c>
      <c r="L964" t="s">
        <v>24</v>
      </c>
      <c r="M964" t="s">
        <v>24</v>
      </c>
      <c r="N964" t="s">
        <v>23</v>
      </c>
      <c r="O964" t="s">
        <v>24</v>
      </c>
      <c r="P964" t="s">
        <v>27</v>
      </c>
      <c r="Q964" t="s">
        <v>24</v>
      </c>
      <c r="R964" t="s">
        <v>35</v>
      </c>
      <c r="S964" t="s">
        <v>7907</v>
      </c>
      <c r="T964" t="s">
        <v>8544</v>
      </c>
      <c r="U964" t="s">
        <v>24</v>
      </c>
    </row>
    <row r="965" spans="1:21">
      <c r="A965" t="s">
        <v>1000</v>
      </c>
      <c r="B965" t="s">
        <v>22</v>
      </c>
      <c r="C965">
        <v>1</v>
      </c>
      <c r="D965" t="s">
        <v>24</v>
      </c>
      <c r="E965" t="s">
        <v>24</v>
      </c>
      <c r="F965">
        <v>56</v>
      </c>
      <c r="G965" t="s">
        <v>23</v>
      </c>
      <c r="H965" t="s">
        <v>23</v>
      </c>
      <c r="I965" t="s">
        <v>26</v>
      </c>
      <c r="J965" t="s">
        <v>23</v>
      </c>
      <c r="K965" t="s">
        <v>24</v>
      </c>
      <c r="L965" t="s">
        <v>23</v>
      </c>
      <c r="M965" t="s">
        <v>23</v>
      </c>
      <c r="N965" t="s">
        <v>24</v>
      </c>
      <c r="O965" t="s">
        <v>23</v>
      </c>
      <c r="P965" t="s">
        <v>47</v>
      </c>
      <c r="Q965" t="s">
        <v>24</v>
      </c>
      <c r="R965" t="s">
        <v>35</v>
      </c>
      <c r="S965" t="s">
        <v>7790</v>
      </c>
      <c r="T965" t="s">
        <v>8545</v>
      </c>
      <c r="U965" t="s">
        <v>24</v>
      </c>
    </row>
    <row r="966" spans="1:21">
      <c r="A966" t="s">
        <v>1001</v>
      </c>
      <c r="B966" t="s">
        <v>30</v>
      </c>
      <c r="C966">
        <v>0</v>
      </c>
      <c r="D966" t="s">
        <v>24</v>
      </c>
      <c r="E966" t="s">
        <v>24</v>
      </c>
      <c r="F966">
        <v>1</v>
      </c>
      <c r="G966" t="s">
        <v>23</v>
      </c>
      <c r="H966" t="s">
        <v>24</v>
      </c>
      <c r="I966" t="s">
        <v>26</v>
      </c>
      <c r="J966" t="s">
        <v>24</v>
      </c>
      <c r="K966" t="s">
        <v>24</v>
      </c>
      <c r="L966" t="s">
        <v>24</v>
      </c>
      <c r="M966" t="s">
        <v>24</v>
      </c>
      <c r="N966" t="s">
        <v>24</v>
      </c>
      <c r="O966" t="s">
        <v>24</v>
      </c>
      <c r="P966" t="s">
        <v>27</v>
      </c>
      <c r="Q966" t="s">
        <v>23</v>
      </c>
      <c r="R966" t="s">
        <v>32</v>
      </c>
      <c r="S966" t="s">
        <v>8120</v>
      </c>
      <c r="T966" t="s">
        <v>8120</v>
      </c>
      <c r="U966" t="s">
        <v>23</v>
      </c>
    </row>
    <row r="967" spans="1:21">
      <c r="A967" t="s">
        <v>1002</v>
      </c>
      <c r="B967" t="s">
        <v>30</v>
      </c>
      <c r="C967">
        <v>1</v>
      </c>
      <c r="D967" t="s">
        <v>24</v>
      </c>
      <c r="E967" t="s">
        <v>24</v>
      </c>
      <c r="F967">
        <v>8</v>
      </c>
      <c r="G967" t="s">
        <v>23</v>
      </c>
      <c r="H967" t="s">
        <v>24</v>
      </c>
      <c r="I967" t="s">
        <v>37</v>
      </c>
      <c r="J967" t="s">
        <v>23</v>
      </c>
      <c r="K967" t="s">
        <v>24</v>
      </c>
      <c r="L967" t="s">
        <v>24</v>
      </c>
      <c r="M967" t="s">
        <v>23</v>
      </c>
      <c r="N967" t="s">
        <v>23</v>
      </c>
      <c r="O967" t="s">
        <v>23</v>
      </c>
      <c r="P967" t="s">
        <v>27</v>
      </c>
      <c r="Q967" t="s">
        <v>24</v>
      </c>
      <c r="R967" t="s">
        <v>40</v>
      </c>
      <c r="S967" t="s">
        <v>8018</v>
      </c>
      <c r="T967" t="s">
        <v>8546</v>
      </c>
      <c r="U967" t="s">
        <v>23</v>
      </c>
    </row>
    <row r="968" spans="1:21">
      <c r="A968" t="s">
        <v>1003</v>
      </c>
      <c r="B968" t="s">
        <v>30</v>
      </c>
      <c r="C968">
        <v>0</v>
      </c>
      <c r="D968" t="s">
        <v>24</v>
      </c>
      <c r="E968" t="s">
        <v>24</v>
      </c>
      <c r="F968">
        <v>7</v>
      </c>
      <c r="G968" t="s">
        <v>23</v>
      </c>
      <c r="H968" t="s">
        <v>24</v>
      </c>
      <c r="I968" t="s">
        <v>24</v>
      </c>
      <c r="J968" t="s">
        <v>46</v>
      </c>
      <c r="K968" t="s">
        <v>46</v>
      </c>
      <c r="L968" t="s">
        <v>46</v>
      </c>
      <c r="M968" t="s">
        <v>46</v>
      </c>
      <c r="N968" t="s">
        <v>46</v>
      </c>
      <c r="O968" t="s">
        <v>46</v>
      </c>
      <c r="P968" t="s">
        <v>27</v>
      </c>
      <c r="Q968" t="s">
        <v>24</v>
      </c>
      <c r="R968" t="s">
        <v>28</v>
      </c>
      <c r="S968" t="s">
        <v>7626</v>
      </c>
      <c r="T968" t="s">
        <v>8547</v>
      </c>
      <c r="U968" t="s">
        <v>23</v>
      </c>
    </row>
    <row r="969" spans="1:21">
      <c r="A969" t="s">
        <v>1004</v>
      </c>
      <c r="B969" t="s">
        <v>30</v>
      </c>
      <c r="C969">
        <v>0</v>
      </c>
      <c r="D969" t="s">
        <v>24</v>
      </c>
      <c r="E969" t="s">
        <v>23</v>
      </c>
      <c r="F969">
        <v>3</v>
      </c>
      <c r="G969" t="s">
        <v>23</v>
      </c>
      <c r="H969" t="s">
        <v>24</v>
      </c>
      <c r="I969" t="s">
        <v>24</v>
      </c>
      <c r="J969" t="s">
        <v>46</v>
      </c>
      <c r="K969" t="s">
        <v>46</v>
      </c>
      <c r="L969" t="s">
        <v>46</v>
      </c>
      <c r="M969" t="s">
        <v>46</v>
      </c>
      <c r="N969" t="s">
        <v>46</v>
      </c>
      <c r="O969" t="s">
        <v>46</v>
      </c>
      <c r="P969" t="s">
        <v>27</v>
      </c>
      <c r="Q969" t="s">
        <v>24</v>
      </c>
      <c r="R969" t="s">
        <v>32</v>
      </c>
      <c r="S969" t="s">
        <v>7337</v>
      </c>
      <c r="T969" t="s">
        <v>8548</v>
      </c>
      <c r="U969" t="s">
        <v>24</v>
      </c>
    </row>
    <row r="970" spans="1:21">
      <c r="A970" t="s">
        <v>1005</v>
      </c>
      <c r="B970" t="s">
        <v>22</v>
      </c>
      <c r="C970">
        <v>0</v>
      </c>
      <c r="D970" t="s">
        <v>24</v>
      </c>
      <c r="E970" t="s">
        <v>24</v>
      </c>
      <c r="F970">
        <v>71</v>
      </c>
      <c r="G970" t="s">
        <v>23</v>
      </c>
      <c r="H970" t="s">
        <v>24</v>
      </c>
      <c r="I970" t="s">
        <v>26</v>
      </c>
      <c r="J970" t="s">
        <v>23</v>
      </c>
      <c r="K970" t="s">
        <v>23</v>
      </c>
      <c r="L970" t="s">
        <v>23</v>
      </c>
      <c r="M970" t="s">
        <v>23</v>
      </c>
      <c r="N970" t="s">
        <v>23</v>
      </c>
      <c r="O970" t="s">
        <v>24</v>
      </c>
      <c r="P970" t="s">
        <v>47</v>
      </c>
      <c r="Q970" t="s">
        <v>24</v>
      </c>
      <c r="R970" t="s">
        <v>40</v>
      </c>
      <c r="S970" t="s">
        <v>8549</v>
      </c>
      <c r="T970" t="s">
        <v>8550</v>
      </c>
      <c r="U970" t="s">
        <v>24</v>
      </c>
    </row>
    <row r="971" spans="1:21">
      <c r="A971" t="s">
        <v>1006</v>
      </c>
      <c r="B971" t="s">
        <v>22</v>
      </c>
      <c r="C971">
        <v>0</v>
      </c>
      <c r="D971" t="s">
        <v>24</v>
      </c>
      <c r="E971" t="s">
        <v>24</v>
      </c>
      <c r="F971">
        <v>2</v>
      </c>
      <c r="G971" t="s">
        <v>23</v>
      </c>
      <c r="H971" t="s">
        <v>23</v>
      </c>
      <c r="I971" t="s">
        <v>37</v>
      </c>
      <c r="J971" t="s">
        <v>24</v>
      </c>
      <c r="K971" t="s">
        <v>24</v>
      </c>
      <c r="L971" t="s">
        <v>24</v>
      </c>
      <c r="M971" t="s">
        <v>24</v>
      </c>
      <c r="N971" t="s">
        <v>23</v>
      </c>
      <c r="O971" t="s">
        <v>23</v>
      </c>
      <c r="P971" t="s">
        <v>27</v>
      </c>
      <c r="Q971" t="s">
        <v>23</v>
      </c>
      <c r="R971" t="s">
        <v>28</v>
      </c>
      <c r="S971">
        <v>96</v>
      </c>
      <c r="T971" t="s">
        <v>8551</v>
      </c>
      <c r="U971" t="s">
        <v>23</v>
      </c>
    </row>
    <row r="972" spans="1:21">
      <c r="A972" t="s">
        <v>1007</v>
      </c>
      <c r="B972" t="s">
        <v>22</v>
      </c>
      <c r="C972">
        <v>0</v>
      </c>
      <c r="D972" t="s">
        <v>24</v>
      </c>
      <c r="E972" t="s">
        <v>24</v>
      </c>
      <c r="F972">
        <v>1</v>
      </c>
      <c r="G972" t="s">
        <v>23</v>
      </c>
      <c r="H972" t="s">
        <v>24</v>
      </c>
      <c r="I972" t="s">
        <v>37</v>
      </c>
      <c r="J972" t="s">
        <v>24</v>
      </c>
      <c r="K972" t="s">
        <v>24</v>
      </c>
      <c r="L972" t="s">
        <v>24</v>
      </c>
      <c r="M972" t="s">
        <v>24</v>
      </c>
      <c r="N972" t="s">
        <v>23</v>
      </c>
      <c r="O972" t="s">
        <v>23</v>
      </c>
      <c r="P972" t="s">
        <v>27</v>
      </c>
      <c r="Q972" t="s">
        <v>24</v>
      </c>
      <c r="R972" t="s">
        <v>28</v>
      </c>
      <c r="S972" t="s">
        <v>8552</v>
      </c>
      <c r="T972" t="s">
        <v>8552</v>
      </c>
      <c r="U972" t="s">
        <v>23</v>
      </c>
    </row>
    <row r="973" spans="1:21">
      <c r="A973" t="s">
        <v>1008</v>
      </c>
      <c r="B973" t="s">
        <v>30</v>
      </c>
      <c r="C973">
        <v>0</v>
      </c>
      <c r="D973" t="s">
        <v>23</v>
      </c>
      <c r="E973" t="s">
        <v>24</v>
      </c>
      <c r="F973">
        <v>49</v>
      </c>
      <c r="G973" t="s">
        <v>23</v>
      </c>
      <c r="H973" t="s">
        <v>23</v>
      </c>
      <c r="I973" t="s">
        <v>37</v>
      </c>
      <c r="J973" t="s">
        <v>23</v>
      </c>
      <c r="K973" t="s">
        <v>23</v>
      </c>
      <c r="L973" t="s">
        <v>24</v>
      </c>
      <c r="M973" t="s">
        <v>24</v>
      </c>
      <c r="N973" t="s">
        <v>23</v>
      </c>
      <c r="O973" t="s">
        <v>24</v>
      </c>
      <c r="P973" t="s">
        <v>27</v>
      </c>
      <c r="Q973" t="s">
        <v>23</v>
      </c>
      <c r="R973" t="s">
        <v>35</v>
      </c>
      <c r="S973" t="s">
        <v>8467</v>
      </c>
      <c r="T973" t="s">
        <v>8553</v>
      </c>
      <c r="U973" t="s">
        <v>24</v>
      </c>
    </row>
    <row r="974" spans="1:21">
      <c r="A974" t="s">
        <v>1009</v>
      </c>
      <c r="B974" t="s">
        <v>30</v>
      </c>
      <c r="C974">
        <v>0</v>
      </c>
      <c r="D974" t="s">
        <v>24</v>
      </c>
      <c r="E974" t="s">
        <v>24</v>
      </c>
      <c r="F974">
        <v>58</v>
      </c>
      <c r="G974" t="s">
        <v>23</v>
      </c>
      <c r="H974" t="s">
        <v>24</v>
      </c>
      <c r="I974" t="s">
        <v>26</v>
      </c>
      <c r="J974" t="s">
        <v>24</v>
      </c>
      <c r="K974" t="s">
        <v>23</v>
      </c>
      <c r="L974" t="s">
        <v>23</v>
      </c>
      <c r="M974" t="s">
        <v>23</v>
      </c>
      <c r="N974" t="s">
        <v>23</v>
      </c>
      <c r="O974" t="s">
        <v>24</v>
      </c>
      <c r="P974" t="s">
        <v>47</v>
      </c>
      <c r="Q974" t="s">
        <v>24</v>
      </c>
      <c r="R974" t="s">
        <v>35</v>
      </c>
      <c r="S974" t="s">
        <v>8554</v>
      </c>
      <c r="T974" t="s">
        <v>8555</v>
      </c>
      <c r="U974" t="s">
        <v>24</v>
      </c>
    </row>
    <row r="975" spans="1:21">
      <c r="A975" t="s">
        <v>1010</v>
      </c>
      <c r="B975" t="s">
        <v>30</v>
      </c>
      <c r="C975">
        <v>1</v>
      </c>
      <c r="D975" t="s">
        <v>23</v>
      </c>
      <c r="E975" t="s">
        <v>24</v>
      </c>
      <c r="F975">
        <v>44</v>
      </c>
      <c r="G975" t="s">
        <v>24</v>
      </c>
      <c r="H975" t="s">
        <v>25</v>
      </c>
      <c r="I975" t="s">
        <v>26</v>
      </c>
      <c r="J975" t="s">
        <v>24</v>
      </c>
      <c r="K975" t="s">
        <v>23</v>
      </c>
      <c r="L975" t="s">
        <v>24</v>
      </c>
      <c r="M975" t="s">
        <v>24</v>
      </c>
      <c r="N975" t="s">
        <v>24</v>
      </c>
      <c r="O975" t="s">
        <v>24</v>
      </c>
      <c r="P975" t="s">
        <v>27</v>
      </c>
      <c r="Q975" t="s">
        <v>23</v>
      </c>
      <c r="R975" t="s">
        <v>28</v>
      </c>
      <c r="S975" t="s">
        <v>8556</v>
      </c>
      <c r="T975" t="s">
        <v>8557</v>
      </c>
      <c r="U975" t="s">
        <v>23</v>
      </c>
    </row>
    <row r="976" spans="1:21">
      <c r="A976" t="s">
        <v>1011</v>
      </c>
      <c r="B976" t="s">
        <v>22</v>
      </c>
      <c r="C976">
        <v>0</v>
      </c>
      <c r="D976" t="s">
        <v>23</v>
      </c>
      <c r="E976" t="s">
        <v>23</v>
      </c>
      <c r="F976">
        <v>59</v>
      </c>
      <c r="G976" t="s">
        <v>23</v>
      </c>
      <c r="H976" t="s">
        <v>24</v>
      </c>
      <c r="I976" t="s">
        <v>26</v>
      </c>
      <c r="J976" t="s">
        <v>24</v>
      </c>
      <c r="K976" t="s">
        <v>23</v>
      </c>
      <c r="L976" t="s">
        <v>24</v>
      </c>
      <c r="M976" t="s">
        <v>23</v>
      </c>
      <c r="N976" t="s">
        <v>23</v>
      </c>
      <c r="O976" t="s">
        <v>23</v>
      </c>
      <c r="P976" t="s">
        <v>47</v>
      </c>
      <c r="Q976" t="s">
        <v>23</v>
      </c>
      <c r="R976" t="s">
        <v>40</v>
      </c>
      <c r="S976" t="s">
        <v>8558</v>
      </c>
      <c r="T976" t="s">
        <v>8559</v>
      </c>
      <c r="U976" t="s">
        <v>24</v>
      </c>
    </row>
    <row r="977" spans="1:21">
      <c r="A977" t="s">
        <v>1012</v>
      </c>
      <c r="B977" t="s">
        <v>30</v>
      </c>
      <c r="C977">
        <v>0</v>
      </c>
      <c r="D977" t="s">
        <v>24</v>
      </c>
      <c r="E977" t="s">
        <v>24</v>
      </c>
      <c r="F977">
        <v>71</v>
      </c>
      <c r="G977" t="s">
        <v>23</v>
      </c>
      <c r="H977" t="s">
        <v>23</v>
      </c>
      <c r="I977" t="s">
        <v>37</v>
      </c>
      <c r="J977" t="s">
        <v>23</v>
      </c>
      <c r="K977" t="s">
        <v>24</v>
      </c>
      <c r="L977" t="s">
        <v>23</v>
      </c>
      <c r="M977" t="s">
        <v>23</v>
      </c>
      <c r="N977" t="s">
        <v>23</v>
      </c>
      <c r="O977" t="s">
        <v>23</v>
      </c>
      <c r="P977" t="s">
        <v>47</v>
      </c>
      <c r="Q977" t="s">
        <v>23</v>
      </c>
      <c r="R977" t="s">
        <v>28</v>
      </c>
      <c r="S977" t="s">
        <v>8514</v>
      </c>
      <c r="T977" t="s">
        <v>8560</v>
      </c>
      <c r="U977" t="s">
        <v>23</v>
      </c>
    </row>
    <row r="978" spans="1:21">
      <c r="A978" t="s">
        <v>1013</v>
      </c>
      <c r="B978" t="s">
        <v>30</v>
      </c>
      <c r="C978">
        <v>0</v>
      </c>
      <c r="D978" t="s">
        <v>24</v>
      </c>
      <c r="E978" t="s">
        <v>24</v>
      </c>
      <c r="F978">
        <v>1</v>
      </c>
      <c r="G978" t="s">
        <v>23</v>
      </c>
      <c r="H978" t="s">
        <v>24</v>
      </c>
      <c r="I978" t="s">
        <v>37</v>
      </c>
      <c r="J978" t="s">
        <v>24</v>
      </c>
      <c r="K978" t="s">
        <v>24</v>
      </c>
      <c r="L978" t="s">
        <v>24</v>
      </c>
      <c r="M978" t="s">
        <v>24</v>
      </c>
      <c r="N978" t="s">
        <v>24</v>
      </c>
      <c r="O978" t="s">
        <v>24</v>
      </c>
      <c r="P978" t="s">
        <v>27</v>
      </c>
      <c r="Q978" t="s">
        <v>23</v>
      </c>
      <c r="R978" t="s">
        <v>28</v>
      </c>
      <c r="S978" t="s">
        <v>8561</v>
      </c>
      <c r="T978" t="s">
        <v>8561</v>
      </c>
      <c r="U978" t="s">
        <v>23</v>
      </c>
    </row>
    <row r="979" spans="1:21">
      <c r="A979" t="s">
        <v>1014</v>
      </c>
      <c r="B979" t="s">
        <v>22</v>
      </c>
      <c r="C979">
        <v>0</v>
      </c>
      <c r="D979" t="s">
        <v>24</v>
      </c>
      <c r="E979" t="s">
        <v>24</v>
      </c>
      <c r="F979">
        <v>11</v>
      </c>
      <c r="G979" t="s">
        <v>23</v>
      </c>
      <c r="H979" t="s">
        <v>23</v>
      </c>
      <c r="I979" t="s">
        <v>37</v>
      </c>
      <c r="J979" t="s">
        <v>24</v>
      </c>
      <c r="K979" t="s">
        <v>24</v>
      </c>
      <c r="L979" t="s">
        <v>24</v>
      </c>
      <c r="M979" t="s">
        <v>24</v>
      </c>
      <c r="N979" t="s">
        <v>24</v>
      </c>
      <c r="O979" t="s">
        <v>24</v>
      </c>
      <c r="P979" t="s">
        <v>27</v>
      </c>
      <c r="Q979" t="s">
        <v>24</v>
      </c>
      <c r="R979" t="s">
        <v>28</v>
      </c>
      <c r="S979" t="s">
        <v>8183</v>
      </c>
      <c r="T979" t="s">
        <v>8562</v>
      </c>
      <c r="U979" t="s">
        <v>24</v>
      </c>
    </row>
    <row r="980" spans="1:21">
      <c r="A980" t="s">
        <v>1015</v>
      </c>
      <c r="B980" t="s">
        <v>30</v>
      </c>
      <c r="C980">
        <v>1</v>
      </c>
      <c r="D980" t="s">
        <v>23</v>
      </c>
      <c r="E980" t="s">
        <v>24</v>
      </c>
      <c r="F980">
        <v>62</v>
      </c>
      <c r="G980" t="s">
        <v>23</v>
      </c>
      <c r="H980" t="s">
        <v>23</v>
      </c>
      <c r="I980" t="s">
        <v>37</v>
      </c>
      <c r="J980" t="s">
        <v>24</v>
      </c>
      <c r="K980" t="s">
        <v>23</v>
      </c>
      <c r="L980" t="s">
        <v>23</v>
      </c>
      <c r="M980" t="s">
        <v>24</v>
      </c>
      <c r="N980" t="s">
        <v>23</v>
      </c>
      <c r="O980" t="s">
        <v>23</v>
      </c>
      <c r="P980" t="s">
        <v>31</v>
      </c>
      <c r="Q980" t="s">
        <v>23</v>
      </c>
      <c r="R980" t="s">
        <v>28</v>
      </c>
      <c r="S980" t="s">
        <v>8171</v>
      </c>
      <c r="T980" t="s">
        <v>8563</v>
      </c>
      <c r="U980" t="s">
        <v>23</v>
      </c>
    </row>
    <row r="981" spans="1:21">
      <c r="A981" t="s">
        <v>1016</v>
      </c>
      <c r="B981" t="s">
        <v>22</v>
      </c>
      <c r="C981">
        <v>0</v>
      </c>
      <c r="D981" t="s">
        <v>23</v>
      </c>
      <c r="E981" t="s">
        <v>23</v>
      </c>
      <c r="F981">
        <v>35</v>
      </c>
      <c r="G981" t="s">
        <v>23</v>
      </c>
      <c r="H981" t="s">
        <v>24</v>
      </c>
      <c r="I981" t="s">
        <v>26</v>
      </c>
      <c r="J981" t="s">
        <v>23</v>
      </c>
      <c r="K981" t="s">
        <v>24</v>
      </c>
      <c r="L981" t="s">
        <v>24</v>
      </c>
      <c r="M981" t="s">
        <v>23</v>
      </c>
      <c r="N981" t="s">
        <v>24</v>
      </c>
      <c r="O981" t="s">
        <v>24</v>
      </c>
      <c r="P981" t="s">
        <v>31</v>
      </c>
      <c r="Q981" t="s">
        <v>23</v>
      </c>
      <c r="R981" t="s">
        <v>35</v>
      </c>
      <c r="S981" t="s">
        <v>8564</v>
      </c>
      <c r="T981">
        <v>1916</v>
      </c>
      <c r="U981" t="s">
        <v>24</v>
      </c>
    </row>
    <row r="982" spans="1:21">
      <c r="A982" t="s">
        <v>1017</v>
      </c>
      <c r="B982" t="s">
        <v>22</v>
      </c>
      <c r="C982">
        <v>0</v>
      </c>
      <c r="D982" t="s">
        <v>24</v>
      </c>
      <c r="E982" t="s">
        <v>24</v>
      </c>
      <c r="F982">
        <v>20</v>
      </c>
      <c r="G982" t="s">
        <v>23</v>
      </c>
      <c r="H982" t="s">
        <v>24</v>
      </c>
      <c r="I982" t="s">
        <v>24</v>
      </c>
      <c r="J982" t="s">
        <v>46</v>
      </c>
      <c r="K982" t="s">
        <v>46</v>
      </c>
      <c r="L982" t="s">
        <v>46</v>
      </c>
      <c r="M982" t="s">
        <v>46</v>
      </c>
      <c r="N982" t="s">
        <v>46</v>
      </c>
      <c r="O982" t="s">
        <v>46</v>
      </c>
      <c r="P982" t="s">
        <v>27</v>
      </c>
      <c r="Q982" t="s">
        <v>23</v>
      </c>
      <c r="R982" t="s">
        <v>35</v>
      </c>
      <c r="S982" t="s">
        <v>8141</v>
      </c>
      <c r="T982">
        <v>413</v>
      </c>
      <c r="U982" t="s">
        <v>24</v>
      </c>
    </row>
    <row r="983" spans="1:21">
      <c r="A983" t="s">
        <v>1018</v>
      </c>
      <c r="B983" t="s">
        <v>30</v>
      </c>
      <c r="C983">
        <v>0</v>
      </c>
      <c r="D983" t="s">
        <v>23</v>
      </c>
      <c r="E983" t="s">
        <v>23</v>
      </c>
      <c r="F983">
        <v>40</v>
      </c>
      <c r="G983" t="s">
        <v>23</v>
      </c>
      <c r="H983" t="s">
        <v>24</v>
      </c>
      <c r="I983" t="s">
        <v>24</v>
      </c>
      <c r="J983" t="s">
        <v>46</v>
      </c>
      <c r="K983" t="s">
        <v>46</v>
      </c>
      <c r="L983" t="s">
        <v>46</v>
      </c>
      <c r="M983" t="s">
        <v>46</v>
      </c>
      <c r="N983" t="s">
        <v>46</v>
      </c>
      <c r="O983" t="s">
        <v>46</v>
      </c>
      <c r="P983" t="s">
        <v>47</v>
      </c>
      <c r="Q983" t="s">
        <v>24</v>
      </c>
      <c r="R983" t="s">
        <v>32</v>
      </c>
      <c r="S983" t="s">
        <v>7360</v>
      </c>
      <c r="T983" t="s">
        <v>8565</v>
      </c>
      <c r="U983" t="s">
        <v>24</v>
      </c>
    </row>
    <row r="984" spans="1:21">
      <c r="A984" t="s">
        <v>1019</v>
      </c>
      <c r="B984" t="s">
        <v>22</v>
      </c>
      <c r="C984">
        <v>0</v>
      </c>
      <c r="D984" t="s">
        <v>24</v>
      </c>
      <c r="E984" t="s">
        <v>24</v>
      </c>
      <c r="F984">
        <v>39</v>
      </c>
      <c r="G984" t="s">
        <v>23</v>
      </c>
      <c r="H984" t="s">
        <v>24</v>
      </c>
      <c r="I984" t="s">
        <v>26</v>
      </c>
      <c r="J984" t="s">
        <v>23</v>
      </c>
      <c r="K984" t="s">
        <v>24</v>
      </c>
      <c r="L984" t="s">
        <v>24</v>
      </c>
      <c r="M984" t="s">
        <v>24</v>
      </c>
      <c r="N984" t="s">
        <v>24</v>
      </c>
      <c r="O984" t="s">
        <v>24</v>
      </c>
      <c r="P984" t="s">
        <v>31</v>
      </c>
      <c r="Q984" t="s">
        <v>23</v>
      </c>
      <c r="R984" t="s">
        <v>28</v>
      </c>
      <c r="S984" t="s">
        <v>8066</v>
      </c>
      <c r="T984" t="s">
        <v>8566</v>
      </c>
      <c r="U984" t="s">
        <v>24</v>
      </c>
    </row>
    <row r="985" spans="1:21">
      <c r="A985" t="s">
        <v>1020</v>
      </c>
      <c r="B985" t="s">
        <v>30</v>
      </c>
      <c r="C985">
        <v>0</v>
      </c>
      <c r="D985" t="s">
        <v>24</v>
      </c>
      <c r="E985" t="s">
        <v>24</v>
      </c>
      <c r="F985">
        <v>1</v>
      </c>
      <c r="G985" t="s">
        <v>23</v>
      </c>
      <c r="H985" t="s">
        <v>23</v>
      </c>
      <c r="I985" t="s">
        <v>37</v>
      </c>
      <c r="J985" t="s">
        <v>24</v>
      </c>
      <c r="K985" t="s">
        <v>24</v>
      </c>
      <c r="L985" t="s">
        <v>24</v>
      </c>
      <c r="M985" t="s">
        <v>24</v>
      </c>
      <c r="N985" t="s">
        <v>24</v>
      </c>
      <c r="O985" t="s">
        <v>23</v>
      </c>
      <c r="P985" t="s">
        <v>27</v>
      </c>
      <c r="Q985" t="s">
        <v>23</v>
      </c>
      <c r="R985" t="s">
        <v>28</v>
      </c>
      <c r="S985" t="s">
        <v>7517</v>
      </c>
      <c r="T985" t="s">
        <v>7517</v>
      </c>
      <c r="U985" t="s">
        <v>23</v>
      </c>
    </row>
    <row r="986" spans="1:21">
      <c r="A986" t="s">
        <v>1021</v>
      </c>
      <c r="B986" t="s">
        <v>22</v>
      </c>
      <c r="C986">
        <v>0</v>
      </c>
      <c r="D986" t="s">
        <v>23</v>
      </c>
      <c r="E986" t="s">
        <v>23</v>
      </c>
      <c r="F986">
        <v>72</v>
      </c>
      <c r="G986" t="s">
        <v>23</v>
      </c>
      <c r="H986" t="s">
        <v>23</v>
      </c>
      <c r="I986" t="s">
        <v>24</v>
      </c>
      <c r="J986" t="s">
        <v>46</v>
      </c>
      <c r="K986" t="s">
        <v>46</v>
      </c>
      <c r="L986" t="s">
        <v>46</v>
      </c>
      <c r="M986" t="s">
        <v>46</v>
      </c>
      <c r="N986" t="s">
        <v>46</v>
      </c>
      <c r="O986" t="s">
        <v>46</v>
      </c>
      <c r="P986" t="s">
        <v>47</v>
      </c>
      <c r="Q986" t="s">
        <v>24</v>
      </c>
      <c r="R986" t="s">
        <v>35</v>
      </c>
      <c r="S986" t="s">
        <v>8567</v>
      </c>
      <c r="T986" t="s">
        <v>8568</v>
      </c>
      <c r="U986" t="s">
        <v>24</v>
      </c>
    </row>
    <row r="987" spans="1:21">
      <c r="A987" t="s">
        <v>1022</v>
      </c>
      <c r="B987" t="s">
        <v>22</v>
      </c>
      <c r="C987">
        <v>1</v>
      </c>
      <c r="D987" t="s">
        <v>23</v>
      </c>
      <c r="E987" t="s">
        <v>24</v>
      </c>
      <c r="F987">
        <v>33</v>
      </c>
      <c r="G987" t="s">
        <v>23</v>
      </c>
      <c r="H987" t="s">
        <v>23</v>
      </c>
      <c r="I987" t="s">
        <v>37</v>
      </c>
      <c r="J987" t="s">
        <v>24</v>
      </c>
      <c r="K987" t="s">
        <v>23</v>
      </c>
      <c r="L987" t="s">
        <v>24</v>
      </c>
      <c r="M987" t="s">
        <v>24</v>
      </c>
      <c r="N987" t="s">
        <v>24</v>
      </c>
      <c r="O987" t="s">
        <v>24</v>
      </c>
      <c r="P987" t="s">
        <v>27</v>
      </c>
      <c r="Q987" t="s">
        <v>23</v>
      </c>
      <c r="R987" t="s">
        <v>35</v>
      </c>
      <c r="S987" t="s">
        <v>7632</v>
      </c>
      <c r="T987" t="s">
        <v>8569</v>
      </c>
      <c r="U987" t="s">
        <v>23</v>
      </c>
    </row>
    <row r="988" spans="1:21">
      <c r="A988" t="s">
        <v>1023</v>
      </c>
      <c r="B988" t="s">
        <v>22</v>
      </c>
      <c r="C988">
        <v>0</v>
      </c>
      <c r="D988" t="s">
        <v>24</v>
      </c>
      <c r="E988" t="s">
        <v>24</v>
      </c>
      <c r="F988">
        <v>12</v>
      </c>
      <c r="G988" t="s">
        <v>23</v>
      </c>
      <c r="H988" t="s">
        <v>24</v>
      </c>
      <c r="I988" t="s">
        <v>26</v>
      </c>
      <c r="J988" t="s">
        <v>24</v>
      </c>
      <c r="K988" t="s">
        <v>24</v>
      </c>
      <c r="L988" t="s">
        <v>24</v>
      </c>
      <c r="M988" t="s">
        <v>24</v>
      </c>
      <c r="N988" t="s">
        <v>24</v>
      </c>
      <c r="O988" t="s">
        <v>24</v>
      </c>
      <c r="P988" t="s">
        <v>27</v>
      </c>
      <c r="Q988" t="s">
        <v>24</v>
      </c>
      <c r="R988" t="s">
        <v>35</v>
      </c>
      <c r="S988" t="s">
        <v>8570</v>
      </c>
      <c r="T988" t="s">
        <v>8571</v>
      </c>
      <c r="U988" t="s">
        <v>24</v>
      </c>
    </row>
    <row r="989" spans="1:21">
      <c r="A989" t="s">
        <v>1024</v>
      </c>
      <c r="B989" t="s">
        <v>30</v>
      </c>
      <c r="C989">
        <v>0</v>
      </c>
      <c r="D989" t="s">
        <v>24</v>
      </c>
      <c r="E989" t="s">
        <v>24</v>
      </c>
      <c r="F989">
        <v>1</v>
      </c>
      <c r="G989" t="s">
        <v>23</v>
      </c>
      <c r="H989" t="s">
        <v>24</v>
      </c>
      <c r="I989" t="s">
        <v>24</v>
      </c>
      <c r="J989" t="s">
        <v>46</v>
      </c>
      <c r="K989" t="s">
        <v>46</v>
      </c>
      <c r="L989" t="s">
        <v>46</v>
      </c>
      <c r="M989" t="s">
        <v>46</v>
      </c>
      <c r="N989" t="s">
        <v>46</v>
      </c>
      <c r="O989" t="s">
        <v>46</v>
      </c>
      <c r="P989" t="s">
        <v>27</v>
      </c>
      <c r="Q989" t="s">
        <v>24</v>
      </c>
      <c r="R989" t="s">
        <v>35</v>
      </c>
      <c r="S989" t="s">
        <v>7345</v>
      </c>
      <c r="T989" t="s">
        <v>7345</v>
      </c>
      <c r="U989" t="s">
        <v>24</v>
      </c>
    </row>
    <row r="990" spans="1:21">
      <c r="A990" t="s">
        <v>1025</v>
      </c>
      <c r="B990" t="s">
        <v>30</v>
      </c>
      <c r="C990">
        <v>0</v>
      </c>
      <c r="D990" t="s">
        <v>24</v>
      </c>
      <c r="E990" t="s">
        <v>23</v>
      </c>
      <c r="F990">
        <v>27</v>
      </c>
      <c r="G990" t="s">
        <v>23</v>
      </c>
      <c r="H990" t="s">
        <v>24</v>
      </c>
      <c r="I990" t="s">
        <v>24</v>
      </c>
      <c r="J990" t="s">
        <v>46</v>
      </c>
      <c r="K990" t="s">
        <v>46</v>
      </c>
      <c r="L990" t="s">
        <v>46</v>
      </c>
      <c r="M990" t="s">
        <v>46</v>
      </c>
      <c r="N990" t="s">
        <v>46</v>
      </c>
      <c r="O990" t="s">
        <v>46</v>
      </c>
      <c r="P990" t="s">
        <v>27</v>
      </c>
      <c r="Q990" t="s">
        <v>24</v>
      </c>
      <c r="R990" t="s">
        <v>32</v>
      </c>
      <c r="S990" t="s">
        <v>7718</v>
      </c>
      <c r="T990" t="s">
        <v>8572</v>
      </c>
      <c r="U990" t="s">
        <v>24</v>
      </c>
    </row>
    <row r="991" spans="1:21">
      <c r="A991" t="s">
        <v>1026</v>
      </c>
      <c r="B991" t="s">
        <v>30</v>
      </c>
      <c r="C991">
        <v>0</v>
      </c>
      <c r="D991" t="s">
        <v>23</v>
      </c>
      <c r="E991" t="s">
        <v>23</v>
      </c>
      <c r="F991">
        <v>34</v>
      </c>
      <c r="G991" t="s">
        <v>23</v>
      </c>
      <c r="H991" t="s">
        <v>24</v>
      </c>
      <c r="I991" t="s">
        <v>24</v>
      </c>
      <c r="J991" t="s">
        <v>46</v>
      </c>
      <c r="K991" t="s">
        <v>46</v>
      </c>
      <c r="L991" t="s">
        <v>46</v>
      </c>
      <c r="M991" t="s">
        <v>46</v>
      </c>
      <c r="N991" t="s">
        <v>46</v>
      </c>
      <c r="O991" t="s">
        <v>46</v>
      </c>
      <c r="P991" t="s">
        <v>31</v>
      </c>
      <c r="Q991" t="s">
        <v>24</v>
      </c>
      <c r="R991" t="s">
        <v>40</v>
      </c>
      <c r="S991" t="s">
        <v>7360</v>
      </c>
      <c r="T991" t="s">
        <v>8573</v>
      </c>
      <c r="U991" t="s">
        <v>24</v>
      </c>
    </row>
    <row r="992" spans="1:21">
      <c r="A992" t="s">
        <v>1027</v>
      </c>
      <c r="B992" t="s">
        <v>22</v>
      </c>
      <c r="C992">
        <v>0</v>
      </c>
      <c r="D992" t="s">
        <v>23</v>
      </c>
      <c r="E992" t="s">
        <v>24</v>
      </c>
      <c r="F992">
        <v>56</v>
      </c>
      <c r="G992" t="s">
        <v>23</v>
      </c>
      <c r="H992" t="s">
        <v>24</v>
      </c>
      <c r="I992" t="s">
        <v>37</v>
      </c>
      <c r="J992" t="s">
        <v>23</v>
      </c>
      <c r="K992" t="s">
        <v>24</v>
      </c>
      <c r="L992" t="s">
        <v>23</v>
      </c>
      <c r="M992" t="s">
        <v>24</v>
      </c>
      <c r="N992" t="s">
        <v>24</v>
      </c>
      <c r="O992" t="s">
        <v>24</v>
      </c>
      <c r="P992" t="s">
        <v>47</v>
      </c>
      <c r="Q992" t="s">
        <v>24</v>
      </c>
      <c r="R992" t="s">
        <v>35</v>
      </c>
      <c r="S992" t="s">
        <v>7637</v>
      </c>
      <c r="T992" t="s">
        <v>8574</v>
      </c>
      <c r="U992" t="s">
        <v>24</v>
      </c>
    </row>
    <row r="993" spans="1:21">
      <c r="A993" t="s">
        <v>1028</v>
      </c>
      <c r="B993" t="s">
        <v>22</v>
      </c>
      <c r="C993">
        <v>0</v>
      </c>
      <c r="D993" t="s">
        <v>24</v>
      </c>
      <c r="E993" t="s">
        <v>24</v>
      </c>
      <c r="F993">
        <v>58</v>
      </c>
      <c r="G993" t="s">
        <v>23</v>
      </c>
      <c r="H993" t="s">
        <v>23</v>
      </c>
      <c r="I993" t="s">
        <v>24</v>
      </c>
      <c r="J993" t="s">
        <v>46</v>
      </c>
      <c r="K993" t="s">
        <v>46</v>
      </c>
      <c r="L993" t="s">
        <v>46</v>
      </c>
      <c r="M993" t="s">
        <v>46</v>
      </c>
      <c r="N993" t="s">
        <v>46</v>
      </c>
      <c r="O993" t="s">
        <v>46</v>
      </c>
      <c r="P993" t="s">
        <v>47</v>
      </c>
      <c r="Q993" t="s">
        <v>24</v>
      </c>
      <c r="R993" t="s">
        <v>40</v>
      </c>
      <c r="S993" t="s">
        <v>8575</v>
      </c>
      <c r="T993" t="s">
        <v>8576</v>
      </c>
      <c r="U993" t="s">
        <v>24</v>
      </c>
    </row>
    <row r="994" spans="1:21">
      <c r="A994" t="s">
        <v>1029</v>
      </c>
      <c r="B994" t="s">
        <v>22</v>
      </c>
      <c r="C994">
        <v>0</v>
      </c>
      <c r="D994" t="s">
        <v>23</v>
      </c>
      <c r="E994" t="s">
        <v>23</v>
      </c>
      <c r="F994">
        <v>22</v>
      </c>
      <c r="G994" t="s">
        <v>23</v>
      </c>
      <c r="H994" t="s">
        <v>23</v>
      </c>
      <c r="I994" t="s">
        <v>24</v>
      </c>
      <c r="J994" t="s">
        <v>46</v>
      </c>
      <c r="K994" t="s">
        <v>46</v>
      </c>
      <c r="L994" t="s">
        <v>46</v>
      </c>
      <c r="M994" t="s">
        <v>46</v>
      </c>
      <c r="N994" t="s">
        <v>46</v>
      </c>
      <c r="O994" t="s">
        <v>46</v>
      </c>
      <c r="P994" t="s">
        <v>47</v>
      </c>
      <c r="Q994" t="s">
        <v>24</v>
      </c>
      <c r="R994" t="s">
        <v>40</v>
      </c>
      <c r="S994" t="s">
        <v>7476</v>
      </c>
      <c r="T994" t="s">
        <v>8577</v>
      </c>
      <c r="U994" t="s">
        <v>24</v>
      </c>
    </row>
    <row r="995" spans="1:21">
      <c r="A995" t="s">
        <v>1030</v>
      </c>
      <c r="B995" t="s">
        <v>22</v>
      </c>
      <c r="C995">
        <v>0</v>
      </c>
      <c r="D995" t="s">
        <v>23</v>
      </c>
      <c r="E995" t="s">
        <v>23</v>
      </c>
      <c r="F995">
        <v>10</v>
      </c>
      <c r="G995" t="s">
        <v>23</v>
      </c>
      <c r="H995" t="s">
        <v>23</v>
      </c>
      <c r="I995" t="s">
        <v>24</v>
      </c>
      <c r="J995" t="s">
        <v>46</v>
      </c>
      <c r="K995" t="s">
        <v>46</v>
      </c>
      <c r="L995" t="s">
        <v>46</v>
      </c>
      <c r="M995" t="s">
        <v>46</v>
      </c>
      <c r="N995" t="s">
        <v>46</v>
      </c>
      <c r="O995" t="s">
        <v>46</v>
      </c>
      <c r="P995" t="s">
        <v>47</v>
      </c>
      <c r="Q995" t="s">
        <v>24</v>
      </c>
      <c r="R995" t="s">
        <v>40</v>
      </c>
      <c r="S995" t="s">
        <v>8578</v>
      </c>
      <c r="T995" t="s">
        <v>8579</v>
      </c>
      <c r="U995" t="s">
        <v>24</v>
      </c>
    </row>
    <row r="996" spans="1:21">
      <c r="A996" t="s">
        <v>1031</v>
      </c>
      <c r="B996" t="s">
        <v>30</v>
      </c>
      <c r="C996">
        <v>0</v>
      </c>
      <c r="D996" t="s">
        <v>24</v>
      </c>
      <c r="E996" t="s">
        <v>24</v>
      </c>
      <c r="F996">
        <v>13</v>
      </c>
      <c r="G996" t="s">
        <v>23</v>
      </c>
      <c r="H996" t="s">
        <v>24</v>
      </c>
      <c r="I996" t="s">
        <v>24</v>
      </c>
      <c r="J996" t="s">
        <v>46</v>
      </c>
      <c r="K996" t="s">
        <v>46</v>
      </c>
      <c r="L996" t="s">
        <v>46</v>
      </c>
      <c r="M996" t="s">
        <v>46</v>
      </c>
      <c r="N996" t="s">
        <v>46</v>
      </c>
      <c r="O996" t="s">
        <v>46</v>
      </c>
      <c r="P996" t="s">
        <v>47</v>
      </c>
      <c r="Q996" t="s">
        <v>24</v>
      </c>
      <c r="R996" t="s">
        <v>40</v>
      </c>
      <c r="S996">
        <v>20</v>
      </c>
      <c r="T996" t="s">
        <v>8580</v>
      </c>
      <c r="U996" t="s">
        <v>24</v>
      </c>
    </row>
    <row r="997" spans="1:21">
      <c r="A997" t="s">
        <v>1032</v>
      </c>
      <c r="B997" t="s">
        <v>22</v>
      </c>
      <c r="C997">
        <v>0</v>
      </c>
      <c r="D997" t="s">
        <v>24</v>
      </c>
      <c r="E997" t="s">
        <v>24</v>
      </c>
      <c r="F997">
        <v>35</v>
      </c>
      <c r="G997" t="s">
        <v>23</v>
      </c>
      <c r="H997" t="s">
        <v>23</v>
      </c>
      <c r="I997" t="s">
        <v>37</v>
      </c>
      <c r="J997" t="s">
        <v>24</v>
      </c>
      <c r="K997" t="s">
        <v>23</v>
      </c>
      <c r="L997" t="s">
        <v>24</v>
      </c>
      <c r="M997" t="s">
        <v>23</v>
      </c>
      <c r="N997" t="s">
        <v>24</v>
      </c>
      <c r="O997" t="s">
        <v>24</v>
      </c>
      <c r="P997" t="s">
        <v>27</v>
      </c>
      <c r="Q997" t="s">
        <v>24</v>
      </c>
      <c r="R997" t="s">
        <v>40</v>
      </c>
      <c r="S997" t="s">
        <v>7501</v>
      </c>
      <c r="T997" t="s">
        <v>8581</v>
      </c>
      <c r="U997" t="s">
        <v>23</v>
      </c>
    </row>
    <row r="998" spans="1:21">
      <c r="A998" t="s">
        <v>1033</v>
      </c>
      <c r="B998" t="s">
        <v>22</v>
      </c>
      <c r="C998">
        <v>0</v>
      </c>
      <c r="D998" t="s">
        <v>24</v>
      </c>
      <c r="E998" t="s">
        <v>24</v>
      </c>
      <c r="F998">
        <v>34</v>
      </c>
      <c r="G998" t="s">
        <v>23</v>
      </c>
      <c r="H998" t="s">
        <v>24</v>
      </c>
      <c r="I998" t="s">
        <v>37</v>
      </c>
      <c r="J998" t="s">
        <v>24</v>
      </c>
      <c r="K998" t="s">
        <v>24</v>
      </c>
      <c r="L998" t="s">
        <v>24</v>
      </c>
      <c r="M998" t="s">
        <v>24</v>
      </c>
      <c r="N998" t="s">
        <v>24</v>
      </c>
      <c r="O998" t="s">
        <v>24</v>
      </c>
      <c r="P998" t="s">
        <v>27</v>
      </c>
      <c r="Q998" t="s">
        <v>23</v>
      </c>
      <c r="R998" t="s">
        <v>40</v>
      </c>
      <c r="S998">
        <v>70</v>
      </c>
      <c r="T998" t="s">
        <v>8582</v>
      </c>
      <c r="U998" t="s">
        <v>23</v>
      </c>
    </row>
    <row r="999" spans="1:21">
      <c r="A999" t="s">
        <v>1034</v>
      </c>
      <c r="B999" t="s">
        <v>22</v>
      </c>
      <c r="C999">
        <v>1</v>
      </c>
      <c r="D999" t="s">
        <v>24</v>
      </c>
      <c r="E999" t="s">
        <v>24</v>
      </c>
      <c r="F999">
        <v>4</v>
      </c>
      <c r="G999" t="s">
        <v>23</v>
      </c>
      <c r="H999" t="s">
        <v>23</v>
      </c>
      <c r="I999" t="s">
        <v>37</v>
      </c>
      <c r="J999" t="s">
        <v>24</v>
      </c>
      <c r="K999" t="s">
        <v>24</v>
      </c>
      <c r="L999" t="s">
        <v>24</v>
      </c>
      <c r="M999" t="s">
        <v>24</v>
      </c>
      <c r="N999" t="s">
        <v>23</v>
      </c>
      <c r="O999" t="s">
        <v>23</v>
      </c>
      <c r="P999" t="s">
        <v>27</v>
      </c>
      <c r="Q999" t="s">
        <v>23</v>
      </c>
      <c r="R999" t="s">
        <v>28</v>
      </c>
      <c r="S999" t="s">
        <v>7929</v>
      </c>
      <c r="T999" t="s">
        <v>8583</v>
      </c>
      <c r="U999" t="s">
        <v>23</v>
      </c>
    </row>
    <row r="1000" spans="1:21">
      <c r="A1000" t="s">
        <v>1035</v>
      </c>
      <c r="B1000" t="s">
        <v>30</v>
      </c>
      <c r="C1000">
        <v>0</v>
      </c>
      <c r="D1000" t="s">
        <v>23</v>
      </c>
      <c r="E1000" t="s">
        <v>24</v>
      </c>
      <c r="F1000">
        <v>72</v>
      </c>
      <c r="G1000" t="s">
        <v>23</v>
      </c>
      <c r="H1000" t="s">
        <v>24</v>
      </c>
      <c r="I1000" t="s">
        <v>24</v>
      </c>
      <c r="J1000" t="s">
        <v>46</v>
      </c>
      <c r="K1000" t="s">
        <v>46</v>
      </c>
      <c r="L1000" t="s">
        <v>46</v>
      </c>
      <c r="M1000" t="s">
        <v>46</v>
      </c>
      <c r="N1000" t="s">
        <v>46</v>
      </c>
      <c r="O1000" t="s">
        <v>46</v>
      </c>
      <c r="P1000" t="s">
        <v>47</v>
      </c>
      <c r="Q1000" t="s">
        <v>24</v>
      </c>
      <c r="R1000" t="s">
        <v>35</v>
      </c>
      <c r="S1000" t="s">
        <v>7331</v>
      </c>
      <c r="T1000" t="s">
        <v>8584</v>
      </c>
      <c r="U1000" t="s">
        <v>24</v>
      </c>
    </row>
    <row r="1001" spans="1:21">
      <c r="A1001" t="s">
        <v>1036</v>
      </c>
      <c r="B1001" t="s">
        <v>30</v>
      </c>
      <c r="C1001">
        <v>0</v>
      </c>
      <c r="D1001" t="s">
        <v>24</v>
      </c>
      <c r="E1001" t="s">
        <v>24</v>
      </c>
      <c r="F1001">
        <v>2</v>
      </c>
      <c r="G1001" t="s">
        <v>23</v>
      </c>
      <c r="H1001" t="s">
        <v>24</v>
      </c>
      <c r="I1001" t="s">
        <v>26</v>
      </c>
      <c r="J1001" t="s">
        <v>24</v>
      </c>
      <c r="K1001" t="s">
        <v>24</v>
      </c>
      <c r="L1001" t="s">
        <v>24</v>
      </c>
      <c r="M1001" t="s">
        <v>23</v>
      </c>
      <c r="N1001" t="s">
        <v>23</v>
      </c>
      <c r="O1001" t="s">
        <v>23</v>
      </c>
      <c r="P1001" t="s">
        <v>27</v>
      </c>
      <c r="Q1001" t="s">
        <v>24</v>
      </c>
      <c r="R1001" t="s">
        <v>28</v>
      </c>
      <c r="S1001" t="s">
        <v>8279</v>
      </c>
      <c r="T1001" t="s">
        <v>8585</v>
      </c>
      <c r="U1001" t="s">
        <v>24</v>
      </c>
    </row>
    <row r="1002" spans="1:21">
      <c r="A1002" t="s">
        <v>1037</v>
      </c>
      <c r="B1002" t="s">
        <v>22</v>
      </c>
      <c r="C1002">
        <v>0</v>
      </c>
      <c r="D1002" t="s">
        <v>24</v>
      </c>
      <c r="E1002" t="s">
        <v>24</v>
      </c>
      <c r="F1002">
        <v>7</v>
      </c>
      <c r="G1002" t="s">
        <v>23</v>
      </c>
      <c r="H1002" t="s">
        <v>24</v>
      </c>
      <c r="I1002" t="s">
        <v>37</v>
      </c>
      <c r="J1002" t="s">
        <v>24</v>
      </c>
      <c r="K1002" t="s">
        <v>24</v>
      </c>
      <c r="L1002" t="s">
        <v>23</v>
      </c>
      <c r="M1002" t="s">
        <v>24</v>
      </c>
      <c r="N1002" t="s">
        <v>23</v>
      </c>
      <c r="O1002" t="s">
        <v>23</v>
      </c>
      <c r="P1002" t="s">
        <v>27</v>
      </c>
      <c r="Q1002" t="s">
        <v>23</v>
      </c>
      <c r="R1002" t="s">
        <v>28</v>
      </c>
      <c r="S1002" t="s">
        <v>8586</v>
      </c>
      <c r="T1002" t="s">
        <v>8587</v>
      </c>
      <c r="U1002" t="s">
        <v>23</v>
      </c>
    </row>
    <row r="1003" spans="1:21">
      <c r="A1003" t="s">
        <v>1038</v>
      </c>
      <c r="B1003" t="s">
        <v>30</v>
      </c>
      <c r="C1003">
        <v>1</v>
      </c>
      <c r="D1003" t="s">
        <v>23</v>
      </c>
      <c r="E1003" t="s">
        <v>24</v>
      </c>
      <c r="F1003">
        <v>27</v>
      </c>
      <c r="G1003" t="s">
        <v>23</v>
      </c>
      <c r="H1003" t="s">
        <v>23</v>
      </c>
      <c r="I1003" t="s">
        <v>37</v>
      </c>
      <c r="J1003" t="s">
        <v>24</v>
      </c>
      <c r="K1003" t="s">
        <v>24</v>
      </c>
      <c r="L1003" t="s">
        <v>24</v>
      </c>
      <c r="M1003" t="s">
        <v>24</v>
      </c>
      <c r="N1003" t="s">
        <v>24</v>
      </c>
      <c r="O1003" t="s">
        <v>24</v>
      </c>
      <c r="P1003" t="s">
        <v>27</v>
      </c>
      <c r="Q1003" t="s">
        <v>23</v>
      </c>
      <c r="R1003" t="s">
        <v>28</v>
      </c>
      <c r="S1003" t="s">
        <v>8237</v>
      </c>
      <c r="T1003" t="s">
        <v>8588</v>
      </c>
      <c r="U1003" t="s">
        <v>23</v>
      </c>
    </row>
    <row r="1004" spans="1:21">
      <c r="A1004" t="s">
        <v>1039</v>
      </c>
      <c r="B1004" t="s">
        <v>30</v>
      </c>
      <c r="C1004">
        <v>0</v>
      </c>
      <c r="D1004" t="s">
        <v>23</v>
      </c>
      <c r="E1004" t="s">
        <v>23</v>
      </c>
      <c r="F1004">
        <v>4</v>
      </c>
      <c r="G1004" t="s">
        <v>23</v>
      </c>
      <c r="H1004" t="s">
        <v>24</v>
      </c>
      <c r="I1004" t="s">
        <v>37</v>
      </c>
      <c r="J1004" t="s">
        <v>24</v>
      </c>
      <c r="K1004" t="s">
        <v>24</v>
      </c>
      <c r="L1004" t="s">
        <v>24</v>
      </c>
      <c r="M1004" t="s">
        <v>24</v>
      </c>
      <c r="N1004" t="s">
        <v>24</v>
      </c>
      <c r="O1004" t="s">
        <v>24</v>
      </c>
      <c r="P1004" t="s">
        <v>27</v>
      </c>
      <c r="Q1004" t="s">
        <v>23</v>
      </c>
      <c r="R1004" t="s">
        <v>32</v>
      </c>
      <c r="S1004" t="s">
        <v>7840</v>
      </c>
      <c r="T1004" t="s">
        <v>8589</v>
      </c>
      <c r="U1004" t="s">
        <v>24</v>
      </c>
    </row>
    <row r="1005" spans="1:21">
      <c r="A1005" t="s">
        <v>1040</v>
      </c>
      <c r="B1005" t="s">
        <v>22</v>
      </c>
      <c r="C1005">
        <v>0</v>
      </c>
      <c r="D1005" t="s">
        <v>24</v>
      </c>
      <c r="E1005" t="s">
        <v>24</v>
      </c>
      <c r="F1005">
        <v>37</v>
      </c>
      <c r="G1005" t="s">
        <v>23</v>
      </c>
      <c r="H1005" t="s">
        <v>24</v>
      </c>
      <c r="I1005" t="s">
        <v>24</v>
      </c>
      <c r="J1005" t="s">
        <v>46</v>
      </c>
      <c r="K1005" t="s">
        <v>46</v>
      </c>
      <c r="L1005" t="s">
        <v>46</v>
      </c>
      <c r="M1005" t="s">
        <v>46</v>
      </c>
      <c r="N1005" t="s">
        <v>46</v>
      </c>
      <c r="O1005" t="s">
        <v>46</v>
      </c>
      <c r="P1005" t="s">
        <v>47</v>
      </c>
      <c r="Q1005" t="s">
        <v>24</v>
      </c>
      <c r="R1005" t="s">
        <v>32</v>
      </c>
      <c r="S1005" t="s">
        <v>7537</v>
      </c>
      <c r="T1005" t="s">
        <v>8590</v>
      </c>
      <c r="U1005" t="s">
        <v>24</v>
      </c>
    </row>
    <row r="1006" spans="1:21">
      <c r="A1006" t="s">
        <v>1041</v>
      </c>
      <c r="B1006" t="s">
        <v>30</v>
      </c>
      <c r="C1006">
        <v>0</v>
      </c>
      <c r="D1006" t="s">
        <v>24</v>
      </c>
      <c r="E1006" t="s">
        <v>24</v>
      </c>
      <c r="F1006">
        <v>21</v>
      </c>
      <c r="G1006" t="s">
        <v>23</v>
      </c>
      <c r="H1006" t="s">
        <v>24</v>
      </c>
      <c r="I1006" t="s">
        <v>24</v>
      </c>
      <c r="J1006" t="s">
        <v>46</v>
      </c>
      <c r="K1006" t="s">
        <v>46</v>
      </c>
      <c r="L1006" t="s">
        <v>46</v>
      </c>
      <c r="M1006" t="s">
        <v>46</v>
      </c>
      <c r="N1006" t="s">
        <v>46</v>
      </c>
      <c r="O1006" t="s">
        <v>46</v>
      </c>
      <c r="P1006" t="s">
        <v>27</v>
      </c>
      <c r="Q1006" t="s">
        <v>24</v>
      </c>
      <c r="R1006" t="s">
        <v>32</v>
      </c>
      <c r="S1006">
        <v>20</v>
      </c>
      <c r="T1006" t="s">
        <v>8591</v>
      </c>
      <c r="U1006" t="s">
        <v>24</v>
      </c>
    </row>
    <row r="1007" spans="1:21">
      <c r="A1007" t="s">
        <v>1042</v>
      </c>
      <c r="B1007" t="s">
        <v>22</v>
      </c>
      <c r="C1007">
        <v>1</v>
      </c>
      <c r="D1007" t="s">
        <v>23</v>
      </c>
      <c r="E1007" t="s">
        <v>24</v>
      </c>
      <c r="F1007">
        <v>53</v>
      </c>
      <c r="G1007" t="s">
        <v>23</v>
      </c>
      <c r="H1007" t="s">
        <v>23</v>
      </c>
      <c r="I1007" t="s">
        <v>37</v>
      </c>
      <c r="J1007" t="s">
        <v>24</v>
      </c>
      <c r="K1007" t="s">
        <v>24</v>
      </c>
      <c r="L1007" t="s">
        <v>24</v>
      </c>
      <c r="M1007" t="s">
        <v>24</v>
      </c>
      <c r="N1007" t="s">
        <v>23</v>
      </c>
      <c r="O1007" t="s">
        <v>23</v>
      </c>
      <c r="P1007" t="s">
        <v>31</v>
      </c>
      <c r="Q1007" t="s">
        <v>23</v>
      </c>
      <c r="R1007" t="s">
        <v>40</v>
      </c>
      <c r="S1007" t="s">
        <v>8592</v>
      </c>
      <c r="T1007" t="s">
        <v>8593</v>
      </c>
      <c r="U1007" t="s">
        <v>24</v>
      </c>
    </row>
    <row r="1008" spans="1:21">
      <c r="A1008" t="s">
        <v>1043</v>
      </c>
      <c r="B1008" t="s">
        <v>22</v>
      </c>
      <c r="C1008">
        <v>0</v>
      </c>
      <c r="D1008" t="s">
        <v>24</v>
      </c>
      <c r="E1008" t="s">
        <v>24</v>
      </c>
      <c r="F1008">
        <v>18</v>
      </c>
      <c r="G1008" t="s">
        <v>23</v>
      </c>
      <c r="H1008" t="s">
        <v>23</v>
      </c>
      <c r="I1008" t="s">
        <v>37</v>
      </c>
      <c r="J1008" t="s">
        <v>24</v>
      </c>
      <c r="K1008" t="s">
        <v>24</v>
      </c>
      <c r="L1008" t="s">
        <v>24</v>
      </c>
      <c r="M1008" t="s">
        <v>23</v>
      </c>
      <c r="N1008" t="s">
        <v>24</v>
      </c>
      <c r="O1008" t="s">
        <v>23</v>
      </c>
      <c r="P1008" t="s">
        <v>27</v>
      </c>
      <c r="Q1008" t="s">
        <v>23</v>
      </c>
      <c r="R1008" t="s">
        <v>28</v>
      </c>
      <c r="S1008" t="s">
        <v>8594</v>
      </c>
      <c r="T1008" t="s">
        <v>8595</v>
      </c>
      <c r="U1008" t="s">
        <v>23</v>
      </c>
    </row>
    <row r="1009" spans="1:21">
      <c r="A1009" t="s">
        <v>1044</v>
      </c>
      <c r="B1009" t="s">
        <v>22</v>
      </c>
      <c r="C1009">
        <v>0</v>
      </c>
      <c r="D1009" t="s">
        <v>24</v>
      </c>
      <c r="E1009" t="s">
        <v>24</v>
      </c>
      <c r="F1009">
        <v>2</v>
      </c>
      <c r="G1009" t="s">
        <v>23</v>
      </c>
      <c r="H1009" t="s">
        <v>24</v>
      </c>
      <c r="I1009" t="s">
        <v>37</v>
      </c>
      <c r="J1009" t="s">
        <v>24</v>
      </c>
      <c r="K1009" t="s">
        <v>24</v>
      </c>
      <c r="L1009" t="s">
        <v>24</v>
      </c>
      <c r="M1009" t="s">
        <v>24</v>
      </c>
      <c r="N1009" t="s">
        <v>24</v>
      </c>
      <c r="O1009" t="s">
        <v>24</v>
      </c>
      <c r="P1009" t="s">
        <v>27</v>
      </c>
      <c r="Q1009" t="s">
        <v>24</v>
      </c>
      <c r="R1009" t="s">
        <v>28</v>
      </c>
      <c r="S1009" t="s">
        <v>8596</v>
      </c>
      <c r="T1009" t="s">
        <v>8597</v>
      </c>
      <c r="U1009" t="s">
        <v>23</v>
      </c>
    </row>
    <row r="1010" spans="1:21">
      <c r="A1010" t="s">
        <v>1045</v>
      </c>
      <c r="B1010" t="s">
        <v>30</v>
      </c>
      <c r="C1010">
        <v>0</v>
      </c>
      <c r="D1010" t="s">
        <v>23</v>
      </c>
      <c r="E1010" t="s">
        <v>23</v>
      </c>
      <c r="F1010">
        <v>32</v>
      </c>
      <c r="G1010" t="s">
        <v>23</v>
      </c>
      <c r="H1010" t="s">
        <v>23</v>
      </c>
      <c r="I1010" t="s">
        <v>37</v>
      </c>
      <c r="J1010" t="s">
        <v>23</v>
      </c>
      <c r="K1010" t="s">
        <v>24</v>
      </c>
      <c r="L1010" t="s">
        <v>24</v>
      </c>
      <c r="M1010" t="s">
        <v>24</v>
      </c>
      <c r="N1010" t="s">
        <v>23</v>
      </c>
      <c r="O1010" t="s">
        <v>23</v>
      </c>
      <c r="P1010" t="s">
        <v>27</v>
      </c>
      <c r="Q1010" t="s">
        <v>23</v>
      </c>
      <c r="R1010" t="s">
        <v>40</v>
      </c>
      <c r="S1010" t="s">
        <v>8598</v>
      </c>
      <c r="T1010" t="s">
        <v>8599</v>
      </c>
      <c r="U1010" t="s">
        <v>23</v>
      </c>
    </row>
    <row r="1011" spans="1:21">
      <c r="A1011" t="s">
        <v>1046</v>
      </c>
      <c r="B1011" t="s">
        <v>30</v>
      </c>
      <c r="C1011">
        <v>1</v>
      </c>
      <c r="D1011" t="s">
        <v>23</v>
      </c>
      <c r="E1011" t="s">
        <v>24</v>
      </c>
      <c r="F1011">
        <v>23</v>
      </c>
      <c r="G1011" t="s">
        <v>23</v>
      </c>
      <c r="H1011" t="s">
        <v>24</v>
      </c>
      <c r="I1011" t="s">
        <v>24</v>
      </c>
      <c r="J1011" t="s">
        <v>46</v>
      </c>
      <c r="K1011" t="s">
        <v>46</v>
      </c>
      <c r="L1011" t="s">
        <v>46</v>
      </c>
      <c r="M1011" t="s">
        <v>46</v>
      </c>
      <c r="N1011" t="s">
        <v>46</v>
      </c>
      <c r="O1011" t="s">
        <v>46</v>
      </c>
      <c r="P1011" t="s">
        <v>31</v>
      </c>
      <c r="Q1011" t="s">
        <v>23</v>
      </c>
      <c r="R1011" t="s">
        <v>28</v>
      </c>
      <c r="S1011" t="s">
        <v>7196</v>
      </c>
      <c r="T1011" t="s">
        <v>8600</v>
      </c>
      <c r="U1011" t="s">
        <v>24</v>
      </c>
    </row>
    <row r="1012" spans="1:21">
      <c r="A1012" t="s">
        <v>1047</v>
      </c>
      <c r="B1012" t="s">
        <v>30</v>
      </c>
      <c r="C1012">
        <v>0</v>
      </c>
      <c r="D1012" t="s">
        <v>24</v>
      </c>
      <c r="E1012" t="s">
        <v>24</v>
      </c>
      <c r="F1012">
        <v>3</v>
      </c>
      <c r="G1012" t="s">
        <v>23</v>
      </c>
      <c r="H1012" t="s">
        <v>24</v>
      </c>
      <c r="I1012" t="s">
        <v>26</v>
      </c>
      <c r="J1012" t="s">
        <v>23</v>
      </c>
      <c r="K1012" t="s">
        <v>24</v>
      </c>
      <c r="L1012" t="s">
        <v>24</v>
      </c>
      <c r="M1012" t="s">
        <v>24</v>
      </c>
      <c r="N1012" t="s">
        <v>24</v>
      </c>
      <c r="O1012" t="s">
        <v>24</v>
      </c>
      <c r="P1012" t="s">
        <v>27</v>
      </c>
      <c r="Q1012" t="s">
        <v>23</v>
      </c>
      <c r="R1012" t="s">
        <v>32</v>
      </c>
      <c r="S1012" t="s">
        <v>8189</v>
      </c>
      <c r="T1012" t="s">
        <v>8601</v>
      </c>
      <c r="U1012" t="s">
        <v>24</v>
      </c>
    </row>
    <row r="1013" spans="1:21">
      <c r="A1013" t="s">
        <v>1048</v>
      </c>
      <c r="B1013" t="s">
        <v>22</v>
      </c>
      <c r="C1013">
        <v>0</v>
      </c>
      <c r="D1013" t="s">
        <v>23</v>
      </c>
      <c r="E1013" t="s">
        <v>23</v>
      </c>
      <c r="F1013">
        <v>71</v>
      </c>
      <c r="G1013" t="s">
        <v>24</v>
      </c>
      <c r="H1013" t="s">
        <v>25</v>
      </c>
      <c r="I1013" t="s">
        <v>26</v>
      </c>
      <c r="J1013" t="s">
        <v>23</v>
      </c>
      <c r="K1013" t="s">
        <v>23</v>
      </c>
      <c r="L1013" t="s">
        <v>24</v>
      </c>
      <c r="M1013" t="s">
        <v>23</v>
      </c>
      <c r="N1013" t="s">
        <v>23</v>
      </c>
      <c r="O1013" t="s">
        <v>23</v>
      </c>
      <c r="P1013" t="s">
        <v>47</v>
      </c>
      <c r="Q1013" t="s">
        <v>24</v>
      </c>
      <c r="R1013" t="s">
        <v>32</v>
      </c>
      <c r="S1013" t="s">
        <v>8602</v>
      </c>
      <c r="T1013" t="s">
        <v>8603</v>
      </c>
      <c r="U1013" t="s">
        <v>24</v>
      </c>
    </row>
    <row r="1014" spans="1:21">
      <c r="A1014" t="s">
        <v>1049</v>
      </c>
      <c r="B1014" t="s">
        <v>30</v>
      </c>
      <c r="C1014">
        <v>0</v>
      </c>
      <c r="D1014" t="s">
        <v>24</v>
      </c>
      <c r="E1014" t="s">
        <v>24</v>
      </c>
      <c r="F1014">
        <v>9</v>
      </c>
      <c r="G1014" t="s">
        <v>23</v>
      </c>
      <c r="H1014" t="s">
        <v>24</v>
      </c>
      <c r="I1014" t="s">
        <v>37</v>
      </c>
      <c r="J1014" t="s">
        <v>24</v>
      </c>
      <c r="K1014" t="s">
        <v>24</v>
      </c>
      <c r="L1014" t="s">
        <v>24</v>
      </c>
      <c r="M1014" t="s">
        <v>23</v>
      </c>
      <c r="N1014" t="s">
        <v>23</v>
      </c>
      <c r="O1014" t="s">
        <v>23</v>
      </c>
      <c r="P1014" t="s">
        <v>27</v>
      </c>
      <c r="Q1014" t="s">
        <v>23</v>
      </c>
      <c r="R1014" t="s">
        <v>35</v>
      </c>
      <c r="S1014" t="s">
        <v>8604</v>
      </c>
      <c r="T1014" t="s">
        <v>8605</v>
      </c>
      <c r="U1014" t="s">
        <v>24</v>
      </c>
    </row>
    <row r="1015" spans="1:21">
      <c r="A1015" t="s">
        <v>1050</v>
      </c>
      <c r="B1015" t="s">
        <v>22</v>
      </c>
      <c r="C1015">
        <v>0</v>
      </c>
      <c r="D1015" t="s">
        <v>24</v>
      </c>
      <c r="E1015" t="s">
        <v>24</v>
      </c>
      <c r="F1015">
        <v>1</v>
      </c>
      <c r="G1015" t="s">
        <v>23</v>
      </c>
      <c r="H1015" t="s">
        <v>24</v>
      </c>
      <c r="I1015" t="s">
        <v>26</v>
      </c>
      <c r="J1015" t="s">
        <v>24</v>
      </c>
      <c r="K1015" t="s">
        <v>23</v>
      </c>
      <c r="L1015" t="s">
        <v>24</v>
      </c>
      <c r="M1015" t="s">
        <v>24</v>
      </c>
      <c r="N1015" t="s">
        <v>24</v>
      </c>
      <c r="O1015" t="s">
        <v>24</v>
      </c>
      <c r="P1015" t="s">
        <v>27</v>
      </c>
      <c r="Q1015" t="s">
        <v>24</v>
      </c>
      <c r="R1015" t="s">
        <v>28</v>
      </c>
      <c r="S1015" t="s">
        <v>8606</v>
      </c>
      <c r="T1015" t="s">
        <v>8606</v>
      </c>
      <c r="U1015" t="s">
        <v>24</v>
      </c>
    </row>
    <row r="1016" spans="1:21">
      <c r="A1016" t="s">
        <v>1051</v>
      </c>
      <c r="B1016" t="s">
        <v>30</v>
      </c>
      <c r="C1016">
        <v>0</v>
      </c>
      <c r="D1016" t="s">
        <v>23</v>
      </c>
      <c r="E1016" t="s">
        <v>23</v>
      </c>
      <c r="F1016">
        <v>18</v>
      </c>
      <c r="G1016" t="s">
        <v>23</v>
      </c>
      <c r="H1016" t="s">
        <v>24</v>
      </c>
      <c r="I1016" t="s">
        <v>26</v>
      </c>
      <c r="J1016" t="s">
        <v>24</v>
      </c>
      <c r="K1016" t="s">
        <v>24</v>
      </c>
      <c r="L1016" t="s">
        <v>23</v>
      </c>
      <c r="M1016" t="s">
        <v>24</v>
      </c>
      <c r="N1016" t="s">
        <v>24</v>
      </c>
      <c r="O1016" t="s">
        <v>23</v>
      </c>
      <c r="P1016" t="s">
        <v>27</v>
      </c>
      <c r="Q1016" t="s">
        <v>24</v>
      </c>
      <c r="R1016" t="s">
        <v>28</v>
      </c>
      <c r="S1016" t="s">
        <v>8607</v>
      </c>
      <c r="T1016" t="s">
        <v>8608</v>
      </c>
      <c r="U1016" t="s">
        <v>23</v>
      </c>
    </row>
    <row r="1017" spans="1:21">
      <c r="A1017" t="s">
        <v>1052</v>
      </c>
      <c r="B1017" t="s">
        <v>30</v>
      </c>
      <c r="C1017">
        <v>0</v>
      </c>
      <c r="D1017" t="s">
        <v>23</v>
      </c>
      <c r="E1017" t="s">
        <v>23</v>
      </c>
      <c r="F1017">
        <v>12</v>
      </c>
      <c r="G1017" t="s">
        <v>23</v>
      </c>
      <c r="H1017" t="s">
        <v>24</v>
      </c>
      <c r="I1017" t="s">
        <v>26</v>
      </c>
      <c r="J1017" t="s">
        <v>24</v>
      </c>
      <c r="K1017" t="s">
        <v>24</v>
      </c>
      <c r="L1017" t="s">
        <v>24</v>
      </c>
      <c r="M1017" t="s">
        <v>24</v>
      </c>
      <c r="N1017" t="s">
        <v>24</v>
      </c>
      <c r="O1017" t="s">
        <v>23</v>
      </c>
      <c r="P1017" t="s">
        <v>31</v>
      </c>
      <c r="Q1017" t="s">
        <v>24</v>
      </c>
      <c r="R1017" t="s">
        <v>40</v>
      </c>
      <c r="S1017" t="s">
        <v>8609</v>
      </c>
      <c r="T1017" t="s">
        <v>8610</v>
      </c>
      <c r="U1017" t="s">
        <v>23</v>
      </c>
    </row>
    <row r="1018" spans="1:21">
      <c r="A1018" t="s">
        <v>1053</v>
      </c>
      <c r="B1018" t="s">
        <v>30</v>
      </c>
      <c r="C1018">
        <v>0</v>
      </c>
      <c r="D1018" t="s">
        <v>23</v>
      </c>
      <c r="E1018" t="s">
        <v>24</v>
      </c>
      <c r="F1018">
        <v>71</v>
      </c>
      <c r="G1018" t="s">
        <v>23</v>
      </c>
      <c r="H1018" t="s">
        <v>23</v>
      </c>
      <c r="I1018" t="s">
        <v>26</v>
      </c>
      <c r="J1018" t="s">
        <v>23</v>
      </c>
      <c r="K1018" t="s">
        <v>23</v>
      </c>
      <c r="L1018" t="s">
        <v>23</v>
      </c>
      <c r="M1018" t="s">
        <v>23</v>
      </c>
      <c r="N1018" t="s">
        <v>24</v>
      </c>
      <c r="O1018" t="s">
        <v>23</v>
      </c>
      <c r="P1018" t="s">
        <v>47</v>
      </c>
      <c r="Q1018" t="s">
        <v>23</v>
      </c>
      <c r="R1018" t="s">
        <v>32</v>
      </c>
      <c r="S1018" t="s">
        <v>8207</v>
      </c>
      <c r="T1018" t="s">
        <v>8611</v>
      </c>
      <c r="U1018" t="s">
        <v>24</v>
      </c>
    </row>
    <row r="1019" spans="1:21">
      <c r="A1019" t="s">
        <v>1054</v>
      </c>
      <c r="B1019" t="s">
        <v>22</v>
      </c>
      <c r="C1019">
        <v>0</v>
      </c>
      <c r="D1019" t="s">
        <v>24</v>
      </c>
      <c r="E1019" t="s">
        <v>24</v>
      </c>
      <c r="F1019">
        <v>64</v>
      </c>
      <c r="G1019" t="s">
        <v>23</v>
      </c>
      <c r="H1019" t="s">
        <v>23</v>
      </c>
      <c r="I1019" t="s">
        <v>24</v>
      </c>
      <c r="J1019" t="s">
        <v>46</v>
      </c>
      <c r="K1019" t="s">
        <v>46</v>
      </c>
      <c r="L1019" t="s">
        <v>46</v>
      </c>
      <c r="M1019" t="s">
        <v>46</v>
      </c>
      <c r="N1019" t="s">
        <v>46</v>
      </c>
      <c r="O1019" t="s">
        <v>46</v>
      </c>
      <c r="P1019" t="s">
        <v>31</v>
      </c>
      <c r="Q1019" t="s">
        <v>23</v>
      </c>
      <c r="R1019" t="s">
        <v>35</v>
      </c>
      <c r="S1019" t="s">
        <v>7853</v>
      </c>
      <c r="T1019" t="s">
        <v>8612</v>
      </c>
      <c r="U1019" t="s">
        <v>24</v>
      </c>
    </row>
    <row r="1020" spans="1:21">
      <c r="A1020" t="s">
        <v>1055</v>
      </c>
      <c r="B1020" t="s">
        <v>30</v>
      </c>
      <c r="C1020">
        <v>0</v>
      </c>
      <c r="D1020" t="s">
        <v>24</v>
      </c>
      <c r="E1020" t="s">
        <v>24</v>
      </c>
      <c r="F1020">
        <v>4</v>
      </c>
      <c r="G1020" t="s">
        <v>24</v>
      </c>
      <c r="H1020" t="s">
        <v>25</v>
      </c>
      <c r="I1020" t="s">
        <v>26</v>
      </c>
      <c r="J1020" t="s">
        <v>24</v>
      </c>
      <c r="K1020" t="s">
        <v>24</v>
      </c>
      <c r="L1020" t="s">
        <v>24</v>
      </c>
      <c r="M1020" t="s">
        <v>23</v>
      </c>
      <c r="N1020" t="s">
        <v>24</v>
      </c>
      <c r="O1020" t="s">
        <v>23</v>
      </c>
      <c r="P1020" t="s">
        <v>27</v>
      </c>
      <c r="Q1020" t="s">
        <v>23</v>
      </c>
      <c r="R1020" t="s">
        <v>28</v>
      </c>
      <c r="S1020" t="s">
        <v>7867</v>
      </c>
      <c r="T1020" t="s">
        <v>8613</v>
      </c>
      <c r="U1020" t="s">
        <v>24</v>
      </c>
    </row>
    <row r="1021" spans="1:21">
      <c r="A1021" t="s">
        <v>1056</v>
      </c>
      <c r="B1021" t="s">
        <v>22</v>
      </c>
      <c r="C1021">
        <v>0</v>
      </c>
      <c r="D1021" t="s">
        <v>24</v>
      </c>
      <c r="E1021" t="s">
        <v>24</v>
      </c>
      <c r="F1021">
        <v>23</v>
      </c>
      <c r="G1021" t="s">
        <v>23</v>
      </c>
      <c r="H1021" t="s">
        <v>24</v>
      </c>
      <c r="I1021" t="s">
        <v>24</v>
      </c>
      <c r="J1021" t="s">
        <v>46</v>
      </c>
      <c r="K1021" t="s">
        <v>46</v>
      </c>
      <c r="L1021" t="s">
        <v>46</v>
      </c>
      <c r="M1021" t="s">
        <v>46</v>
      </c>
      <c r="N1021" t="s">
        <v>46</v>
      </c>
      <c r="O1021" t="s">
        <v>46</v>
      </c>
      <c r="P1021" t="s">
        <v>27</v>
      </c>
      <c r="Q1021" t="s">
        <v>23</v>
      </c>
      <c r="R1021" t="s">
        <v>32</v>
      </c>
      <c r="S1021" t="s">
        <v>8141</v>
      </c>
      <c r="T1021" t="s">
        <v>8614</v>
      </c>
      <c r="U1021" t="s">
        <v>24</v>
      </c>
    </row>
    <row r="1022" spans="1:21">
      <c r="A1022" t="s">
        <v>1057</v>
      </c>
      <c r="B1022" t="s">
        <v>22</v>
      </c>
      <c r="C1022">
        <v>0</v>
      </c>
      <c r="D1022" t="s">
        <v>23</v>
      </c>
      <c r="E1022" t="s">
        <v>23</v>
      </c>
      <c r="F1022">
        <v>39</v>
      </c>
      <c r="G1022" t="s">
        <v>23</v>
      </c>
      <c r="H1022" t="s">
        <v>24</v>
      </c>
      <c r="I1022" t="s">
        <v>26</v>
      </c>
      <c r="J1022" t="s">
        <v>23</v>
      </c>
      <c r="K1022" t="s">
        <v>24</v>
      </c>
      <c r="L1022" t="s">
        <v>24</v>
      </c>
      <c r="M1022" t="s">
        <v>24</v>
      </c>
      <c r="N1022" t="s">
        <v>24</v>
      </c>
      <c r="O1022" t="s">
        <v>24</v>
      </c>
      <c r="P1022" t="s">
        <v>27</v>
      </c>
      <c r="Q1022" t="s">
        <v>24</v>
      </c>
      <c r="R1022" t="s">
        <v>40</v>
      </c>
      <c r="S1022" t="s">
        <v>8615</v>
      </c>
      <c r="T1022">
        <v>2066</v>
      </c>
      <c r="U1022" t="s">
        <v>24</v>
      </c>
    </row>
    <row r="1023" spans="1:21">
      <c r="A1023" t="s">
        <v>1058</v>
      </c>
      <c r="B1023" t="s">
        <v>30</v>
      </c>
      <c r="C1023">
        <v>0</v>
      </c>
      <c r="D1023" t="s">
        <v>23</v>
      </c>
      <c r="E1023" t="s">
        <v>24</v>
      </c>
      <c r="F1023">
        <v>28</v>
      </c>
      <c r="G1023" t="s">
        <v>23</v>
      </c>
      <c r="H1023" t="s">
        <v>24</v>
      </c>
      <c r="I1023" t="s">
        <v>26</v>
      </c>
      <c r="J1023" t="s">
        <v>23</v>
      </c>
      <c r="K1023" t="s">
        <v>24</v>
      </c>
      <c r="L1023" t="s">
        <v>24</v>
      </c>
      <c r="M1023" t="s">
        <v>23</v>
      </c>
      <c r="N1023" t="s">
        <v>24</v>
      </c>
      <c r="O1023" t="s">
        <v>24</v>
      </c>
      <c r="P1023" t="s">
        <v>31</v>
      </c>
      <c r="Q1023" t="s">
        <v>24</v>
      </c>
      <c r="R1023" t="s">
        <v>32</v>
      </c>
      <c r="S1023" t="s">
        <v>8616</v>
      </c>
      <c r="T1023" t="s">
        <v>8617</v>
      </c>
      <c r="U1023" t="s">
        <v>24</v>
      </c>
    </row>
    <row r="1024" spans="1:21">
      <c r="A1024" t="s">
        <v>1059</v>
      </c>
      <c r="B1024" t="s">
        <v>22</v>
      </c>
      <c r="C1024">
        <v>1</v>
      </c>
      <c r="D1024" t="s">
        <v>24</v>
      </c>
      <c r="E1024" t="s">
        <v>24</v>
      </c>
      <c r="F1024">
        <v>5</v>
      </c>
      <c r="G1024" t="s">
        <v>23</v>
      </c>
      <c r="H1024" t="s">
        <v>24</v>
      </c>
      <c r="I1024" t="s">
        <v>37</v>
      </c>
      <c r="J1024" t="s">
        <v>24</v>
      </c>
      <c r="K1024" t="s">
        <v>23</v>
      </c>
      <c r="L1024" t="s">
        <v>24</v>
      </c>
      <c r="M1024" t="s">
        <v>24</v>
      </c>
      <c r="N1024" t="s">
        <v>23</v>
      </c>
      <c r="O1024" t="s">
        <v>24</v>
      </c>
      <c r="P1024" t="s">
        <v>27</v>
      </c>
      <c r="Q1024" t="s">
        <v>23</v>
      </c>
      <c r="R1024" t="s">
        <v>28</v>
      </c>
      <c r="S1024" t="s">
        <v>8618</v>
      </c>
      <c r="T1024" t="s">
        <v>8619</v>
      </c>
      <c r="U1024" t="s">
        <v>24</v>
      </c>
    </row>
    <row r="1025" spans="1:21">
      <c r="A1025" t="s">
        <v>1060</v>
      </c>
      <c r="B1025" t="s">
        <v>22</v>
      </c>
      <c r="C1025">
        <v>1</v>
      </c>
      <c r="D1025" t="s">
        <v>23</v>
      </c>
      <c r="E1025" t="s">
        <v>24</v>
      </c>
      <c r="F1025">
        <v>45</v>
      </c>
      <c r="G1025" t="s">
        <v>23</v>
      </c>
      <c r="H1025" t="s">
        <v>24</v>
      </c>
      <c r="I1025" t="s">
        <v>37</v>
      </c>
      <c r="J1025" t="s">
        <v>24</v>
      </c>
      <c r="K1025" t="s">
        <v>24</v>
      </c>
      <c r="L1025" t="s">
        <v>23</v>
      </c>
      <c r="M1025" t="s">
        <v>24</v>
      </c>
      <c r="N1025" t="s">
        <v>24</v>
      </c>
      <c r="O1025" t="s">
        <v>23</v>
      </c>
      <c r="P1025" t="s">
        <v>27</v>
      </c>
      <c r="Q1025" t="s">
        <v>23</v>
      </c>
      <c r="R1025" t="s">
        <v>28</v>
      </c>
      <c r="S1025" t="s">
        <v>7383</v>
      </c>
      <c r="T1025" t="s">
        <v>8620</v>
      </c>
      <c r="U1025" t="s">
        <v>24</v>
      </c>
    </row>
    <row r="1026" spans="1:21">
      <c r="A1026" t="s">
        <v>1061</v>
      </c>
      <c r="B1026" t="s">
        <v>30</v>
      </c>
      <c r="C1026">
        <v>0</v>
      </c>
      <c r="D1026" t="s">
        <v>24</v>
      </c>
      <c r="E1026" t="s">
        <v>24</v>
      </c>
      <c r="F1026">
        <v>37</v>
      </c>
      <c r="G1026" t="s">
        <v>23</v>
      </c>
      <c r="H1026" t="s">
        <v>24</v>
      </c>
      <c r="I1026" t="s">
        <v>37</v>
      </c>
      <c r="J1026" t="s">
        <v>24</v>
      </c>
      <c r="K1026" t="s">
        <v>24</v>
      </c>
      <c r="L1026" t="s">
        <v>24</v>
      </c>
      <c r="M1026" t="s">
        <v>24</v>
      </c>
      <c r="N1026" t="s">
        <v>24</v>
      </c>
      <c r="O1026" t="s">
        <v>24</v>
      </c>
      <c r="P1026" t="s">
        <v>27</v>
      </c>
      <c r="Q1026" t="s">
        <v>23</v>
      </c>
      <c r="R1026" t="s">
        <v>32</v>
      </c>
      <c r="S1026" t="s">
        <v>7654</v>
      </c>
      <c r="T1026" t="s">
        <v>8621</v>
      </c>
      <c r="U1026" t="s">
        <v>24</v>
      </c>
    </row>
    <row r="1027" spans="1:21">
      <c r="A1027" t="s">
        <v>1062</v>
      </c>
      <c r="B1027" t="s">
        <v>22</v>
      </c>
      <c r="C1027">
        <v>1</v>
      </c>
      <c r="D1027" t="s">
        <v>23</v>
      </c>
      <c r="E1027" t="s">
        <v>24</v>
      </c>
      <c r="F1027">
        <v>60</v>
      </c>
      <c r="G1027" t="s">
        <v>23</v>
      </c>
      <c r="H1027" t="s">
        <v>24</v>
      </c>
      <c r="I1027" t="s">
        <v>37</v>
      </c>
      <c r="J1027" t="s">
        <v>23</v>
      </c>
      <c r="K1027" t="s">
        <v>23</v>
      </c>
      <c r="L1027" t="s">
        <v>23</v>
      </c>
      <c r="M1027" t="s">
        <v>23</v>
      </c>
      <c r="N1027" t="s">
        <v>23</v>
      </c>
      <c r="O1027" t="s">
        <v>23</v>
      </c>
      <c r="P1027" t="s">
        <v>47</v>
      </c>
      <c r="Q1027" t="s">
        <v>23</v>
      </c>
      <c r="R1027" t="s">
        <v>35</v>
      </c>
      <c r="S1027">
        <v>110</v>
      </c>
      <c r="T1027" t="s">
        <v>8622</v>
      </c>
      <c r="U1027" t="s">
        <v>24</v>
      </c>
    </row>
    <row r="1028" spans="1:21">
      <c r="A1028" t="s">
        <v>1063</v>
      </c>
      <c r="B1028" t="s">
        <v>30</v>
      </c>
      <c r="C1028">
        <v>1</v>
      </c>
      <c r="D1028" t="s">
        <v>24</v>
      </c>
      <c r="E1028" t="s">
        <v>24</v>
      </c>
      <c r="F1028">
        <v>8</v>
      </c>
      <c r="G1028" t="s">
        <v>23</v>
      </c>
      <c r="H1028" t="s">
        <v>23</v>
      </c>
      <c r="I1028" t="s">
        <v>37</v>
      </c>
      <c r="J1028" t="s">
        <v>24</v>
      </c>
      <c r="K1028" t="s">
        <v>24</v>
      </c>
      <c r="L1028" t="s">
        <v>23</v>
      </c>
      <c r="M1028" t="s">
        <v>24</v>
      </c>
      <c r="N1028" t="s">
        <v>23</v>
      </c>
      <c r="O1028" t="s">
        <v>23</v>
      </c>
      <c r="P1028" t="s">
        <v>27</v>
      </c>
      <c r="Q1028" t="s">
        <v>23</v>
      </c>
      <c r="R1028" t="s">
        <v>28</v>
      </c>
      <c r="S1028" t="s">
        <v>8623</v>
      </c>
      <c r="T1028" t="s">
        <v>8624</v>
      </c>
      <c r="U1028" t="s">
        <v>23</v>
      </c>
    </row>
    <row r="1029" spans="1:21">
      <c r="A1029" t="s">
        <v>1064</v>
      </c>
      <c r="B1029" t="s">
        <v>22</v>
      </c>
      <c r="C1029">
        <v>0</v>
      </c>
      <c r="D1029" t="s">
        <v>24</v>
      </c>
      <c r="E1029" t="s">
        <v>24</v>
      </c>
      <c r="F1029">
        <v>47</v>
      </c>
      <c r="G1029" t="s">
        <v>23</v>
      </c>
      <c r="H1029" t="s">
        <v>23</v>
      </c>
      <c r="I1029" t="s">
        <v>37</v>
      </c>
      <c r="J1029" t="s">
        <v>23</v>
      </c>
      <c r="K1029" t="s">
        <v>24</v>
      </c>
      <c r="L1029" t="s">
        <v>23</v>
      </c>
      <c r="M1029" t="s">
        <v>24</v>
      </c>
      <c r="N1029" t="s">
        <v>23</v>
      </c>
      <c r="O1029" t="s">
        <v>24</v>
      </c>
      <c r="P1029" t="s">
        <v>31</v>
      </c>
      <c r="Q1029" t="s">
        <v>24</v>
      </c>
      <c r="R1029" t="s">
        <v>40</v>
      </c>
      <c r="S1029" t="s">
        <v>7663</v>
      </c>
      <c r="T1029" t="s">
        <v>8625</v>
      </c>
      <c r="U1029" t="s">
        <v>24</v>
      </c>
    </row>
    <row r="1030" spans="1:21">
      <c r="A1030" t="s">
        <v>1065</v>
      </c>
      <c r="B1030" t="s">
        <v>30</v>
      </c>
      <c r="C1030">
        <v>0</v>
      </c>
      <c r="D1030" t="s">
        <v>23</v>
      </c>
      <c r="E1030" t="s">
        <v>23</v>
      </c>
      <c r="F1030">
        <v>26</v>
      </c>
      <c r="G1030" t="s">
        <v>23</v>
      </c>
      <c r="H1030" t="s">
        <v>23</v>
      </c>
      <c r="I1030" t="s">
        <v>37</v>
      </c>
      <c r="J1030" t="s">
        <v>24</v>
      </c>
      <c r="K1030" t="s">
        <v>24</v>
      </c>
      <c r="L1030" t="s">
        <v>24</v>
      </c>
      <c r="M1030" t="s">
        <v>24</v>
      </c>
      <c r="N1030" t="s">
        <v>23</v>
      </c>
      <c r="O1030" t="s">
        <v>24</v>
      </c>
      <c r="P1030" t="s">
        <v>27</v>
      </c>
      <c r="Q1030" t="s">
        <v>23</v>
      </c>
      <c r="R1030" t="s">
        <v>28</v>
      </c>
      <c r="S1030" t="s">
        <v>7707</v>
      </c>
      <c r="T1030" t="s">
        <v>8626</v>
      </c>
      <c r="U1030" t="s">
        <v>23</v>
      </c>
    </row>
    <row r="1031" spans="1:21">
      <c r="A1031" t="s">
        <v>1066</v>
      </c>
      <c r="B1031" t="s">
        <v>22</v>
      </c>
      <c r="C1031">
        <v>1</v>
      </c>
      <c r="D1031" t="s">
        <v>23</v>
      </c>
      <c r="E1031" t="s">
        <v>23</v>
      </c>
      <c r="F1031">
        <v>3</v>
      </c>
      <c r="G1031" t="s">
        <v>23</v>
      </c>
      <c r="H1031" t="s">
        <v>24</v>
      </c>
      <c r="I1031" t="s">
        <v>37</v>
      </c>
      <c r="J1031" t="s">
        <v>23</v>
      </c>
      <c r="K1031" t="s">
        <v>24</v>
      </c>
      <c r="L1031" t="s">
        <v>24</v>
      </c>
      <c r="M1031" t="s">
        <v>23</v>
      </c>
      <c r="N1031" t="s">
        <v>23</v>
      </c>
      <c r="O1031" t="s">
        <v>24</v>
      </c>
      <c r="P1031" t="s">
        <v>27</v>
      </c>
      <c r="Q1031" t="s">
        <v>23</v>
      </c>
      <c r="R1031" t="s">
        <v>32</v>
      </c>
      <c r="S1031" t="s">
        <v>8627</v>
      </c>
      <c r="T1031" t="s">
        <v>8628</v>
      </c>
      <c r="U1031" t="s">
        <v>23</v>
      </c>
    </row>
    <row r="1032" spans="1:21">
      <c r="A1032" t="s">
        <v>1067</v>
      </c>
      <c r="B1032" t="s">
        <v>22</v>
      </c>
      <c r="C1032">
        <v>0</v>
      </c>
      <c r="D1032" t="s">
        <v>23</v>
      </c>
      <c r="E1032" t="s">
        <v>23</v>
      </c>
      <c r="F1032">
        <v>50</v>
      </c>
      <c r="G1032" t="s">
        <v>23</v>
      </c>
      <c r="H1032" t="s">
        <v>24</v>
      </c>
      <c r="I1032" t="s">
        <v>37</v>
      </c>
      <c r="J1032" t="s">
        <v>24</v>
      </c>
      <c r="K1032" t="s">
        <v>24</v>
      </c>
      <c r="L1032" t="s">
        <v>24</v>
      </c>
      <c r="M1032" t="s">
        <v>24</v>
      </c>
      <c r="N1032" t="s">
        <v>24</v>
      </c>
      <c r="O1032" t="s">
        <v>24</v>
      </c>
      <c r="P1032" t="s">
        <v>27</v>
      </c>
      <c r="Q1032" t="s">
        <v>23</v>
      </c>
      <c r="R1032" t="s">
        <v>35</v>
      </c>
      <c r="S1032" t="s">
        <v>7847</v>
      </c>
      <c r="T1032" t="s">
        <v>8629</v>
      </c>
      <c r="U1032" t="s">
        <v>24</v>
      </c>
    </row>
    <row r="1033" spans="1:21">
      <c r="A1033" t="s">
        <v>1068</v>
      </c>
      <c r="B1033" t="s">
        <v>30</v>
      </c>
      <c r="C1033">
        <v>0</v>
      </c>
      <c r="D1033" t="s">
        <v>23</v>
      </c>
      <c r="E1033" t="s">
        <v>23</v>
      </c>
      <c r="F1033">
        <v>27</v>
      </c>
      <c r="G1033" t="s">
        <v>23</v>
      </c>
      <c r="H1033" t="s">
        <v>23</v>
      </c>
      <c r="I1033" t="s">
        <v>26</v>
      </c>
      <c r="J1033" t="s">
        <v>24</v>
      </c>
      <c r="K1033" t="s">
        <v>24</v>
      </c>
      <c r="L1033" t="s">
        <v>24</v>
      </c>
      <c r="M1033" t="s">
        <v>23</v>
      </c>
      <c r="N1033" t="s">
        <v>23</v>
      </c>
      <c r="O1033" t="s">
        <v>23</v>
      </c>
      <c r="P1033" t="s">
        <v>27</v>
      </c>
      <c r="Q1033" t="s">
        <v>24</v>
      </c>
      <c r="R1033" t="s">
        <v>35</v>
      </c>
      <c r="S1033" t="s">
        <v>8630</v>
      </c>
      <c r="T1033" t="s">
        <v>8631</v>
      </c>
      <c r="U1033" t="s">
        <v>24</v>
      </c>
    </row>
    <row r="1034" spans="1:21">
      <c r="A1034" t="s">
        <v>1069</v>
      </c>
      <c r="B1034" t="s">
        <v>22</v>
      </c>
      <c r="C1034">
        <v>1</v>
      </c>
      <c r="D1034" t="s">
        <v>24</v>
      </c>
      <c r="E1034" t="s">
        <v>24</v>
      </c>
      <c r="F1034">
        <v>8</v>
      </c>
      <c r="G1034" t="s">
        <v>23</v>
      </c>
      <c r="H1034" t="s">
        <v>24</v>
      </c>
      <c r="I1034" t="s">
        <v>37</v>
      </c>
      <c r="J1034" t="s">
        <v>24</v>
      </c>
      <c r="K1034" t="s">
        <v>24</v>
      </c>
      <c r="L1034" t="s">
        <v>23</v>
      </c>
      <c r="M1034" t="s">
        <v>24</v>
      </c>
      <c r="N1034" t="s">
        <v>23</v>
      </c>
      <c r="O1034" t="s">
        <v>23</v>
      </c>
      <c r="P1034" t="s">
        <v>27</v>
      </c>
      <c r="Q1034" t="s">
        <v>23</v>
      </c>
      <c r="R1034" t="s">
        <v>28</v>
      </c>
      <c r="S1034" t="s">
        <v>8632</v>
      </c>
      <c r="T1034" t="s">
        <v>8633</v>
      </c>
      <c r="U1034" t="s">
        <v>23</v>
      </c>
    </row>
    <row r="1035" spans="1:21">
      <c r="A1035" t="s">
        <v>1070</v>
      </c>
      <c r="B1035" t="s">
        <v>22</v>
      </c>
      <c r="C1035">
        <v>0</v>
      </c>
      <c r="D1035" t="s">
        <v>23</v>
      </c>
      <c r="E1035" t="s">
        <v>24</v>
      </c>
      <c r="F1035">
        <v>62</v>
      </c>
      <c r="G1035" t="s">
        <v>23</v>
      </c>
      <c r="H1035" t="s">
        <v>23</v>
      </c>
      <c r="I1035" t="s">
        <v>24</v>
      </c>
      <c r="J1035" t="s">
        <v>46</v>
      </c>
      <c r="K1035" t="s">
        <v>46</v>
      </c>
      <c r="L1035" t="s">
        <v>46</v>
      </c>
      <c r="M1035" t="s">
        <v>46</v>
      </c>
      <c r="N1035" t="s">
        <v>46</v>
      </c>
      <c r="O1035" t="s">
        <v>46</v>
      </c>
      <c r="P1035" t="s">
        <v>47</v>
      </c>
      <c r="Q1035" t="s">
        <v>24</v>
      </c>
      <c r="R1035" t="s">
        <v>35</v>
      </c>
      <c r="S1035" t="s">
        <v>8634</v>
      </c>
      <c r="T1035" t="s">
        <v>8635</v>
      </c>
      <c r="U1035" t="s">
        <v>24</v>
      </c>
    </row>
    <row r="1036" spans="1:21">
      <c r="A1036" t="s">
        <v>1071</v>
      </c>
      <c r="B1036" t="s">
        <v>22</v>
      </c>
      <c r="C1036">
        <v>0</v>
      </c>
      <c r="D1036" t="s">
        <v>23</v>
      </c>
      <c r="E1036" t="s">
        <v>24</v>
      </c>
      <c r="F1036">
        <v>71</v>
      </c>
      <c r="G1036" t="s">
        <v>23</v>
      </c>
      <c r="H1036" t="s">
        <v>24</v>
      </c>
      <c r="I1036" t="s">
        <v>26</v>
      </c>
      <c r="J1036" t="s">
        <v>23</v>
      </c>
      <c r="K1036" t="s">
        <v>24</v>
      </c>
      <c r="L1036" t="s">
        <v>23</v>
      </c>
      <c r="M1036" t="s">
        <v>23</v>
      </c>
      <c r="N1036" t="s">
        <v>23</v>
      </c>
      <c r="O1036" t="s">
        <v>23</v>
      </c>
      <c r="P1036" t="s">
        <v>47</v>
      </c>
      <c r="Q1036" t="s">
        <v>24</v>
      </c>
      <c r="R1036" t="s">
        <v>35</v>
      </c>
      <c r="S1036" t="s">
        <v>7615</v>
      </c>
      <c r="T1036" t="s">
        <v>8636</v>
      </c>
      <c r="U1036" t="s">
        <v>24</v>
      </c>
    </row>
    <row r="1037" spans="1:21">
      <c r="A1037" t="s">
        <v>1072</v>
      </c>
      <c r="B1037" t="s">
        <v>30</v>
      </c>
      <c r="C1037">
        <v>0</v>
      </c>
      <c r="D1037" t="s">
        <v>24</v>
      </c>
      <c r="E1037" t="s">
        <v>24</v>
      </c>
      <c r="F1037">
        <v>66</v>
      </c>
      <c r="G1037" t="s">
        <v>23</v>
      </c>
      <c r="H1037" t="s">
        <v>23</v>
      </c>
      <c r="I1037" t="s">
        <v>24</v>
      </c>
      <c r="J1037" t="s">
        <v>46</v>
      </c>
      <c r="K1037" t="s">
        <v>46</v>
      </c>
      <c r="L1037" t="s">
        <v>46</v>
      </c>
      <c r="M1037" t="s">
        <v>46</v>
      </c>
      <c r="N1037" t="s">
        <v>46</v>
      </c>
      <c r="O1037" t="s">
        <v>46</v>
      </c>
      <c r="P1037" t="s">
        <v>47</v>
      </c>
      <c r="Q1037" t="s">
        <v>24</v>
      </c>
      <c r="R1037" t="s">
        <v>32</v>
      </c>
      <c r="S1037" t="s">
        <v>8637</v>
      </c>
      <c r="T1037" t="s">
        <v>8638</v>
      </c>
      <c r="U1037" t="s">
        <v>24</v>
      </c>
    </row>
    <row r="1038" spans="1:21">
      <c r="A1038" t="s">
        <v>1073</v>
      </c>
      <c r="B1038" t="s">
        <v>30</v>
      </c>
      <c r="C1038">
        <v>0</v>
      </c>
      <c r="D1038" t="s">
        <v>23</v>
      </c>
      <c r="E1038" t="s">
        <v>23</v>
      </c>
      <c r="F1038">
        <v>68</v>
      </c>
      <c r="G1038" t="s">
        <v>23</v>
      </c>
      <c r="H1038" t="s">
        <v>23</v>
      </c>
      <c r="I1038" t="s">
        <v>37</v>
      </c>
      <c r="J1038" t="s">
        <v>23</v>
      </c>
      <c r="K1038" t="s">
        <v>23</v>
      </c>
      <c r="L1038" t="s">
        <v>23</v>
      </c>
      <c r="M1038" t="s">
        <v>23</v>
      </c>
      <c r="N1038" t="s">
        <v>23</v>
      </c>
      <c r="O1038" t="s">
        <v>23</v>
      </c>
      <c r="P1038" t="s">
        <v>47</v>
      </c>
      <c r="Q1038" t="s">
        <v>23</v>
      </c>
      <c r="R1038" t="s">
        <v>35</v>
      </c>
      <c r="S1038" t="s">
        <v>8639</v>
      </c>
      <c r="T1038" t="s">
        <v>8640</v>
      </c>
      <c r="U1038" t="s">
        <v>24</v>
      </c>
    </row>
    <row r="1039" spans="1:21">
      <c r="A1039" t="s">
        <v>1074</v>
      </c>
      <c r="B1039" t="s">
        <v>22</v>
      </c>
      <c r="C1039">
        <v>0</v>
      </c>
      <c r="D1039" t="s">
        <v>24</v>
      </c>
      <c r="E1039" t="s">
        <v>24</v>
      </c>
      <c r="F1039">
        <v>13</v>
      </c>
      <c r="G1039" t="s">
        <v>24</v>
      </c>
      <c r="H1039" t="s">
        <v>25</v>
      </c>
      <c r="I1039" t="s">
        <v>26</v>
      </c>
      <c r="J1039" t="s">
        <v>24</v>
      </c>
      <c r="K1039" t="s">
        <v>24</v>
      </c>
      <c r="L1039" t="s">
        <v>23</v>
      </c>
      <c r="M1039" t="s">
        <v>24</v>
      </c>
      <c r="N1039" t="s">
        <v>23</v>
      </c>
      <c r="O1039" t="s">
        <v>23</v>
      </c>
      <c r="P1039" t="s">
        <v>27</v>
      </c>
      <c r="Q1039" t="s">
        <v>24</v>
      </c>
      <c r="R1039" t="s">
        <v>28</v>
      </c>
      <c r="S1039" t="s">
        <v>8155</v>
      </c>
      <c r="T1039" t="s">
        <v>8641</v>
      </c>
      <c r="U1039" t="s">
        <v>24</v>
      </c>
    </row>
    <row r="1040" spans="1:21">
      <c r="A1040" t="s">
        <v>1075</v>
      </c>
      <c r="B1040" t="s">
        <v>30</v>
      </c>
      <c r="C1040">
        <v>0</v>
      </c>
      <c r="D1040" t="s">
        <v>23</v>
      </c>
      <c r="E1040" t="s">
        <v>24</v>
      </c>
      <c r="F1040">
        <v>56</v>
      </c>
      <c r="G1040" t="s">
        <v>23</v>
      </c>
      <c r="H1040" t="s">
        <v>24</v>
      </c>
      <c r="I1040" t="s">
        <v>37</v>
      </c>
      <c r="J1040" t="s">
        <v>24</v>
      </c>
      <c r="K1040" t="s">
        <v>24</v>
      </c>
      <c r="L1040" t="s">
        <v>24</v>
      </c>
      <c r="M1040" t="s">
        <v>24</v>
      </c>
      <c r="N1040" t="s">
        <v>24</v>
      </c>
      <c r="O1040" t="s">
        <v>23</v>
      </c>
      <c r="P1040" t="s">
        <v>31</v>
      </c>
      <c r="Q1040" t="s">
        <v>23</v>
      </c>
      <c r="R1040" t="s">
        <v>28</v>
      </c>
      <c r="S1040" t="s">
        <v>7387</v>
      </c>
      <c r="T1040" t="s">
        <v>8642</v>
      </c>
      <c r="U1040" t="s">
        <v>24</v>
      </c>
    </row>
    <row r="1041" spans="1:21">
      <c r="A1041" t="s">
        <v>1076</v>
      </c>
      <c r="B1041" t="s">
        <v>30</v>
      </c>
      <c r="C1041">
        <v>0</v>
      </c>
      <c r="D1041" t="s">
        <v>23</v>
      </c>
      <c r="E1041" t="s">
        <v>24</v>
      </c>
      <c r="F1041">
        <v>38</v>
      </c>
      <c r="G1041" t="s">
        <v>23</v>
      </c>
      <c r="H1041" t="s">
        <v>24</v>
      </c>
      <c r="I1041" t="s">
        <v>37</v>
      </c>
      <c r="J1041" t="s">
        <v>23</v>
      </c>
      <c r="K1041" t="s">
        <v>23</v>
      </c>
      <c r="L1041" t="s">
        <v>24</v>
      </c>
      <c r="M1041" t="s">
        <v>24</v>
      </c>
      <c r="N1041" t="s">
        <v>24</v>
      </c>
      <c r="O1041" t="s">
        <v>24</v>
      </c>
      <c r="P1041" t="s">
        <v>27</v>
      </c>
      <c r="Q1041" t="s">
        <v>23</v>
      </c>
      <c r="R1041" t="s">
        <v>28</v>
      </c>
      <c r="S1041" t="s">
        <v>7920</v>
      </c>
      <c r="T1041" t="s">
        <v>8643</v>
      </c>
      <c r="U1041" t="s">
        <v>23</v>
      </c>
    </row>
    <row r="1042" spans="1:21">
      <c r="A1042" t="s">
        <v>1077</v>
      </c>
      <c r="B1042" t="s">
        <v>30</v>
      </c>
      <c r="C1042">
        <v>1</v>
      </c>
      <c r="D1042" t="s">
        <v>24</v>
      </c>
      <c r="E1042" t="s">
        <v>24</v>
      </c>
      <c r="F1042">
        <v>14</v>
      </c>
      <c r="G1042" t="s">
        <v>23</v>
      </c>
      <c r="H1042" t="s">
        <v>24</v>
      </c>
      <c r="I1042" t="s">
        <v>37</v>
      </c>
      <c r="J1042" t="s">
        <v>24</v>
      </c>
      <c r="K1042" t="s">
        <v>24</v>
      </c>
      <c r="L1042" t="s">
        <v>24</v>
      </c>
      <c r="M1042" t="s">
        <v>24</v>
      </c>
      <c r="N1042" t="s">
        <v>23</v>
      </c>
      <c r="O1042" t="s">
        <v>23</v>
      </c>
      <c r="P1042" t="s">
        <v>27</v>
      </c>
      <c r="Q1042" t="s">
        <v>24</v>
      </c>
      <c r="R1042" t="s">
        <v>40</v>
      </c>
      <c r="S1042" t="s">
        <v>8644</v>
      </c>
      <c r="T1042" t="s">
        <v>8645</v>
      </c>
      <c r="U1042" t="s">
        <v>23</v>
      </c>
    </row>
    <row r="1043" spans="1:21">
      <c r="A1043" t="s">
        <v>1078</v>
      </c>
      <c r="B1043" t="s">
        <v>22</v>
      </c>
      <c r="C1043">
        <v>0</v>
      </c>
      <c r="D1043" t="s">
        <v>24</v>
      </c>
      <c r="E1043" t="s">
        <v>23</v>
      </c>
      <c r="F1043">
        <v>16</v>
      </c>
      <c r="G1043" t="s">
        <v>23</v>
      </c>
      <c r="H1043" t="s">
        <v>24</v>
      </c>
      <c r="I1043" t="s">
        <v>24</v>
      </c>
      <c r="J1043" t="s">
        <v>46</v>
      </c>
      <c r="K1043" t="s">
        <v>46</v>
      </c>
      <c r="L1043" t="s">
        <v>46</v>
      </c>
      <c r="M1043" t="s">
        <v>46</v>
      </c>
      <c r="N1043" t="s">
        <v>46</v>
      </c>
      <c r="O1043" t="s">
        <v>46</v>
      </c>
      <c r="P1043" t="s">
        <v>31</v>
      </c>
      <c r="Q1043" t="s">
        <v>23</v>
      </c>
      <c r="R1043" t="s">
        <v>35</v>
      </c>
      <c r="S1043" t="s">
        <v>7447</v>
      </c>
      <c r="T1043" t="s">
        <v>8646</v>
      </c>
      <c r="U1043" t="s">
        <v>24</v>
      </c>
    </row>
    <row r="1044" spans="1:21">
      <c r="A1044" t="s">
        <v>1079</v>
      </c>
      <c r="B1044" t="s">
        <v>22</v>
      </c>
      <c r="C1044">
        <v>0</v>
      </c>
      <c r="D1044" t="s">
        <v>23</v>
      </c>
      <c r="E1044" t="s">
        <v>23</v>
      </c>
      <c r="F1044">
        <v>14</v>
      </c>
      <c r="G1044" t="s">
        <v>23</v>
      </c>
      <c r="H1044" t="s">
        <v>24</v>
      </c>
      <c r="I1044" t="s">
        <v>37</v>
      </c>
      <c r="J1044" t="s">
        <v>24</v>
      </c>
      <c r="K1044" t="s">
        <v>24</v>
      </c>
      <c r="L1044" t="s">
        <v>24</v>
      </c>
      <c r="M1044" t="s">
        <v>24</v>
      </c>
      <c r="N1044" t="s">
        <v>24</v>
      </c>
      <c r="O1044" t="s">
        <v>24</v>
      </c>
      <c r="P1044" t="s">
        <v>27</v>
      </c>
      <c r="Q1044" t="s">
        <v>24</v>
      </c>
      <c r="R1044" t="s">
        <v>28</v>
      </c>
      <c r="S1044" t="s">
        <v>7997</v>
      </c>
      <c r="T1044" t="s">
        <v>8647</v>
      </c>
      <c r="U1044" t="s">
        <v>24</v>
      </c>
    </row>
    <row r="1045" spans="1:21">
      <c r="A1045" t="s">
        <v>1080</v>
      </c>
      <c r="B1045" t="s">
        <v>30</v>
      </c>
      <c r="C1045">
        <v>0</v>
      </c>
      <c r="D1045" t="s">
        <v>23</v>
      </c>
      <c r="E1045" t="s">
        <v>23</v>
      </c>
      <c r="F1045">
        <v>32</v>
      </c>
      <c r="G1045" t="s">
        <v>23</v>
      </c>
      <c r="H1045" t="s">
        <v>24</v>
      </c>
      <c r="I1045" t="s">
        <v>37</v>
      </c>
      <c r="J1045" t="s">
        <v>24</v>
      </c>
      <c r="K1045" t="s">
        <v>24</v>
      </c>
      <c r="L1045" t="s">
        <v>24</v>
      </c>
      <c r="M1045" t="s">
        <v>24</v>
      </c>
      <c r="N1045" t="s">
        <v>24</v>
      </c>
      <c r="O1045" t="s">
        <v>24</v>
      </c>
      <c r="P1045" t="s">
        <v>27</v>
      </c>
      <c r="Q1045" t="s">
        <v>23</v>
      </c>
      <c r="R1045" t="s">
        <v>35</v>
      </c>
      <c r="S1045" t="s">
        <v>7847</v>
      </c>
      <c r="T1045" t="s">
        <v>8648</v>
      </c>
      <c r="U1045" t="s">
        <v>23</v>
      </c>
    </row>
    <row r="1046" spans="1:21">
      <c r="A1046" t="s">
        <v>1081</v>
      </c>
      <c r="B1046" t="s">
        <v>22</v>
      </c>
      <c r="C1046">
        <v>0</v>
      </c>
      <c r="D1046" t="s">
        <v>24</v>
      </c>
      <c r="E1046" t="s">
        <v>24</v>
      </c>
      <c r="F1046">
        <v>8</v>
      </c>
      <c r="G1046" t="s">
        <v>23</v>
      </c>
      <c r="H1046" t="s">
        <v>24</v>
      </c>
      <c r="I1046" t="s">
        <v>26</v>
      </c>
      <c r="J1046" t="s">
        <v>23</v>
      </c>
      <c r="K1046" t="s">
        <v>24</v>
      </c>
      <c r="L1046" t="s">
        <v>24</v>
      </c>
      <c r="M1046" t="s">
        <v>23</v>
      </c>
      <c r="N1046" t="s">
        <v>24</v>
      </c>
      <c r="O1046" t="s">
        <v>24</v>
      </c>
      <c r="P1046" t="s">
        <v>31</v>
      </c>
      <c r="Q1046" t="s">
        <v>24</v>
      </c>
      <c r="R1046" t="s">
        <v>35</v>
      </c>
      <c r="S1046" t="s">
        <v>8649</v>
      </c>
      <c r="T1046" t="s">
        <v>8650</v>
      </c>
      <c r="U1046" t="s">
        <v>24</v>
      </c>
    </row>
    <row r="1047" spans="1:21">
      <c r="A1047" t="s">
        <v>1082</v>
      </c>
      <c r="B1047" t="s">
        <v>22</v>
      </c>
      <c r="C1047">
        <v>0</v>
      </c>
      <c r="D1047" t="s">
        <v>23</v>
      </c>
      <c r="E1047" t="s">
        <v>23</v>
      </c>
      <c r="F1047">
        <v>43</v>
      </c>
      <c r="G1047" t="s">
        <v>23</v>
      </c>
      <c r="H1047" t="s">
        <v>23</v>
      </c>
      <c r="I1047" t="s">
        <v>37</v>
      </c>
      <c r="J1047" t="s">
        <v>24</v>
      </c>
      <c r="K1047" t="s">
        <v>24</v>
      </c>
      <c r="L1047" t="s">
        <v>23</v>
      </c>
      <c r="M1047" t="s">
        <v>24</v>
      </c>
      <c r="N1047" t="s">
        <v>23</v>
      </c>
      <c r="O1047" t="s">
        <v>23</v>
      </c>
      <c r="P1047" t="s">
        <v>27</v>
      </c>
      <c r="Q1047" t="s">
        <v>23</v>
      </c>
      <c r="R1047" t="s">
        <v>35</v>
      </c>
      <c r="S1047" t="s">
        <v>7271</v>
      </c>
      <c r="T1047" t="s">
        <v>8651</v>
      </c>
      <c r="U1047" t="s">
        <v>24</v>
      </c>
    </row>
    <row r="1048" spans="1:21">
      <c r="A1048" t="s">
        <v>1083</v>
      </c>
      <c r="B1048" t="s">
        <v>22</v>
      </c>
      <c r="C1048">
        <v>0</v>
      </c>
      <c r="D1048" t="s">
        <v>24</v>
      </c>
      <c r="E1048" t="s">
        <v>24</v>
      </c>
      <c r="F1048">
        <v>52</v>
      </c>
      <c r="G1048" t="s">
        <v>23</v>
      </c>
      <c r="H1048" t="s">
        <v>23</v>
      </c>
      <c r="I1048" t="s">
        <v>26</v>
      </c>
      <c r="J1048" t="s">
        <v>23</v>
      </c>
      <c r="K1048" t="s">
        <v>24</v>
      </c>
      <c r="L1048" t="s">
        <v>23</v>
      </c>
      <c r="M1048" t="s">
        <v>23</v>
      </c>
      <c r="N1048" t="s">
        <v>23</v>
      </c>
      <c r="O1048" t="s">
        <v>24</v>
      </c>
      <c r="P1048" t="s">
        <v>31</v>
      </c>
      <c r="Q1048" t="s">
        <v>24</v>
      </c>
      <c r="R1048" t="s">
        <v>40</v>
      </c>
      <c r="S1048">
        <v>74</v>
      </c>
      <c r="T1048" t="s">
        <v>8652</v>
      </c>
      <c r="U1048" t="s">
        <v>24</v>
      </c>
    </row>
    <row r="1049" spans="1:21">
      <c r="A1049" t="s">
        <v>1084</v>
      </c>
      <c r="B1049" t="s">
        <v>30</v>
      </c>
      <c r="C1049">
        <v>0</v>
      </c>
      <c r="D1049" t="s">
        <v>24</v>
      </c>
      <c r="E1049" t="s">
        <v>24</v>
      </c>
      <c r="F1049">
        <v>3</v>
      </c>
      <c r="G1049" t="s">
        <v>23</v>
      </c>
      <c r="H1049" t="s">
        <v>24</v>
      </c>
      <c r="I1049" t="s">
        <v>26</v>
      </c>
      <c r="J1049" t="s">
        <v>24</v>
      </c>
      <c r="K1049" t="s">
        <v>24</v>
      </c>
      <c r="L1049" t="s">
        <v>24</v>
      </c>
      <c r="M1049" t="s">
        <v>23</v>
      </c>
      <c r="N1049" t="s">
        <v>24</v>
      </c>
      <c r="O1049" t="s">
        <v>24</v>
      </c>
      <c r="P1049" t="s">
        <v>27</v>
      </c>
      <c r="Q1049" t="s">
        <v>23</v>
      </c>
      <c r="R1049" t="s">
        <v>32</v>
      </c>
      <c r="S1049" t="s">
        <v>8653</v>
      </c>
      <c r="T1049" t="s">
        <v>8654</v>
      </c>
      <c r="U1049" t="s">
        <v>24</v>
      </c>
    </row>
    <row r="1050" spans="1:21">
      <c r="A1050" t="s">
        <v>1085</v>
      </c>
      <c r="B1050" t="s">
        <v>30</v>
      </c>
      <c r="C1050">
        <v>0</v>
      </c>
      <c r="D1050" t="s">
        <v>24</v>
      </c>
      <c r="E1050" t="s">
        <v>24</v>
      </c>
      <c r="F1050">
        <v>29</v>
      </c>
      <c r="G1050" t="s">
        <v>23</v>
      </c>
      <c r="H1050" t="s">
        <v>24</v>
      </c>
      <c r="I1050" t="s">
        <v>24</v>
      </c>
      <c r="J1050" t="s">
        <v>46</v>
      </c>
      <c r="K1050" t="s">
        <v>46</v>
      </c>
      <c r="L1050" t="s">
        <v>46</v>
      </c>
      <c r="M1050" t="s">
        <v>46</v>
      </c>
      <c r="N1050" t="s">
        <v>46</v>
      </c>
      <c r="O1050" t="s">
        <v>46</v>
      </c>
      <c r="P1050" t="s">
        <v>31</v>
      </c>
      <c r="Q1050" t="s">
        <v>23</v>
      </c>
      <c r="R1050" t="s">
        <v>32</v>
      </c>
      <c r="S1050" t="s">
        <v>7158</v>
      </c>
      <c r="T1050" t="s">
        <v>8655</v>
      </c>
      <c r="U1050" t="s">
        <v>24</v>
      </c>
    </row>
    <row r="1051" spans="1:21">
      <c r="A1051" t="s">
        <v>1086</v>
      </c>
      <c r="B1051" t="s">
        <v>22</v>
      </c>
      <c r="C1051">
        <v>0</v>
      </c>
      <c r="D1051" t="s">
        <v>24</v>
      </c>
      <c r="E1051" t="s">
        <v>24</v>
      </c>
      <c r="F1051">
        <v>1</v>
      </c>
      <c r="G1051" t="s">
        <v>23</v>
      </c>
      <c r="H1051" t="s">
        <v>24</v>
      </c>
      <c r="I1051" t="s">
        <v>24</v>
      </c>
      <c r="J1051" t="s">
        <v>46</v>
      </c>
      <c r="K1051" t="s">
        <v>46</v>
      </c>
      <c r="L1051" t="s">
        <v>46</v>
      </c>
      <c r="M1051" t="s">
        <v>46</v>
      </c>
      <c r="N1051" t="s">
        <v>46</v>
      </c>
      <c r="O1051" t="s">
        <v>46</v>
      </c>
      <c r="P1051" t="s">
        <v>27</v>
      </c>
      <c r="Q1051" t="s">
        <v>24</v>
      </c>
      <c r="R1051" t="s">
        <v>32</v>
      </c>
      <c r="S1051" t="s">
        <v>7438</v>
      </c>
      <c r="T1051" t="s">
        <v>7438</v>
      </c>
      <c r="U1051" t="s">
        <v>23</v>
      </c>
    </row>
    <row r="1052" spans="1:21">
      <c r="A1052" t="s">
        <v>1087</v>
      </c>
      <c r="B1052" t="s">
        <v>30</v>
      </c>
      <c r="C1052">
        <v>1</v>
      </c>
      <c r="D1052" t="s">
        <v>24</v>
      </c>
      <c r="E1052" t="s">
        <v>24</v>
      </c>
      <c r="F1052">
        <v>12</v>
      </c>
      <c r="G1052" t="s">
        <v>24</v>
      </c>
      <c r="H1052" t="s">
        <v>25</v>
      </c>
      <c r="I1052" t="s">
        <v>26</v>
      </c>
      <c r="J1052" t="s">
        <v>24</v>
      </c>
      <c r="K1052" t="s">
        <v>24</v>
      </c>
      <c r="L1052" t="s">
        <v>23</v>
      </c>
      <c r="M1052" t="s">
        <v>23</v>
      </c>
      <c r="N1052" t="s">
        <v>24</v>
      </c>
      <c r="O1052" t="s">
        <v>23</v>
      </c>
      <c r="P1052" t="s">
        <v>27</v>
      </c>
      <c r="Q1052" t="s">
        <v>23</v>
      </c>
      <c r="R1052" t="s">
        <v>28</v>
      </c>
      <c r="S1052" t="s">
        <v>8656</v>
      </c>
      <c r="T1052" t="s">
        <v>8657</v>
      </c>
      <c r="U1052" t="s">
        <v>23</v>
      </c>
    </row>
    <row r="1053" spans="1:21">
      <c r="A1053" t="s">
        <v>1088</v>
      </c>
      <c r="B1053" t="s">
        <v>22</v>
      </c>
      <c r="C1053">
        <v>0</v>
      </c>
      <c r="D1053" t="s">
        <v>23</v>
      </c>
      <c r="E1053" t="s">
        <v>23</v>
      </c>
      <c r="F1053">
        <v>16</v>
      </c>
      <c r="G1053" t="s">
        <v>24</v>
      </c>
      <c r="H1053" t="s">
        <v>25</v>
      </c>
      <c r="I1053" t="s">
        <v>26</v>
      </c>
      <c r="J1053" t="s">
        <v>24</v>
      </c>
      <c r="K1053" t="s">
        <v>24</v>
      </c>
      <c r="L1053" t="s">
        <v>24</v>
      </c>
      <c r="M1053" t="s">
        <v>24</v>
      </c>
      <c r="N1053" t="s">
        <v>24</v>
      </c>
      <c r="O1053" t="s">
        <v>23</v>
      </c>
      <c r="P1053" t="s">
        <v>27</v>
      </c>
      <c r="Q1053" t="s">
        <v>23</v>
      </c>
      <c r="R1053" t="s">
        <v>40</v>
      </c>
      <c r="S1053" t="s">
        <v>8658</v>
      </c>
      <c r="T1053" t="s">
        <v>8659</v>
      </c>
      <c r="U1053" t="s">
        <v>24</v>
      </c>
    </row>
    <row r="1054" spans="1:21">
      <c r="A1054" t="s">
        <v>1089</v>
      </c>
      <c r="B1054" t="s">
        <v>22</v>
      </c>
      <c r="C1054">
        <v>0</v>
      </c>
      <c r="D1054" t="s">
        <v>24</v>
      </c>
      <c r="E1054" t="s">
        <v>24</v>
      </c>
      <c r="F1054">
        <v>40</v>
      </c>
      <c r="G1054" t="s">
        <v>23</v>
      </c>
      <c r="H1054" t="s">
        <v>23</v>
      </c>
      <c r="I1054" t="s">
        <v>26</v>
      </c>
      <c r="J1054" t="s">
        <v>24</v>
      </c>
      <c r="K1054" t="s">
        <v>24</v>
      </c>
      <c r="L1054" t="s">
        <v>23</v>
      </c>
      <c r="M1054" t="s">
        <v>23</v>
      </c>
      <c r="N1054" t="s">
        <v>23</v>
      </c>
      <c r="O1054" t="s">
        <v>23</v>
      </c>
      <c r="P1054" t="s">
        <v>31</v>
      </c>
      <c r="Q1054" t="s">
        <v>23</v>
      </c>
      <c r="R1054" t="s">
        <v>32</v>
      </c>
      <c r="S1054" t="s">
        <v>8660</v>
      </c>
      <c r="T1054" t="s">
        <v>8661</v>
      </c>
      <c r="U1054" t="s">
        <v>24</v>
      </c>
    </row>
    <row r="1055" spans="1:21">
      <c r="A1055" t="s">
        <v>1090</v>
      </c>
      <c r="B1055" t="s">
        <v>22</v>
      </c>
      <c r="C1055">
        <v>0</v>
      </c>
      <c r="D1055" t="s">
        <v>24</v>
      </c>
      <c r="E1055" t="s">
        <v>24</v>
      </c>
      <c r="F1055">
        <v>5</v>
      </c>
      <c r="G1055" t="s">
        <v>24</v>
      </c>
      <c r="H1055" t="s">
        <v>25</v>
      </c>
      <c r="I1055" t="s">
        <v>26</v>
      </c>
      <c r="J1055" t="s">
        <v>24</v>
      </c>
      <c r="K1055" t="s">
        <v>24</v>
      </c>
      <c r="L1055" t="s">
        <v>23</v>
      </c>
      <c r="M1055" t="s">
        <v>24</v>
      </c>
      <c r="N1055" t="s">
        <v>24</v>
      </c>
      <c r="O1055" t="s">
        <v>23</v>
      </c>
      <c r="P1055" t="s">
        <v>27</v>
      </c>
      <c r="Q1055" t="s">
        <v>24</v>
      </c>
      <c r="R1055" t="s">
        <v>28</v>
      </c>
      <c r="S1055" t="s">
        <v>8662</v>
      </c>
      <c r="T1055" t="s">
        <v>8663</v>
      </c>
      <c r="U1055" t="s">
        <v>23</v>
      </c>
    </row>
    <row r="1056" spans="1:21">
      <c r="A1056" t="s">
        <v>1091</v>
      </c>
      <c r="B1056" t="s">
        <v>30</v>
      </c>
      <c r="C1056">
        <v>0</v>
      </c>
      <c r="D1056" t="s">
        <v>23</v>
      </c>
      <c r="E1056" t="s">
        <v>24</v>
      </c>
      <c r="F1056">
        <v>40</v>
      </c>
      <c r="G1056" t="s">
        <v>23</v>
      </c>
      <c r="H1056" t="s">
        <v>23</v>
      </c>
      <c r="I1056" t="s">
        <v>37</v>
      </c>
      <c r="J1056" t="s">
        <v>24</v>
      </c>
      <c r="K1056" t="s">
        <v>24</v>
      </c>
      <c r="L1056" t="s">
        <v>24</v>
      </c>
      <c r="M1056" t="s">
        <v>24</v>
      </c>
      <c r="N1056" t="s">
        <v>23</v>
      </c>
      <c r="O1056" t="s">
        <v>23</v>
      </c>
      <c r="P1056" t="s">
        <v>27</v>
      </c>
      <c r="Q1056" t="s">
        <v>23</v>
      </c>
      <c r="R1056" t="s">
        <v>35</v>
      </c>
      <c r="S1056" t="s">
        <v>7705</v>
      </c>
      <c r="T1056" t="s">
        <v>8664</v>
      </c>
      <c r="U1056" t="s">
        <v>23</v>
      </c>
    </row>
    <row r="1057" spans="1:21">
      <c r="A1057" t="s">
        <v>1092</v>
      </c>
      <c r="B1057" t="s">
        <v>22</v>
      </c>
      <c r="C1057">
        <v>0</v>
      </c>
      <c r="D1057" t="s">
        <v>24</v>
      </c>
      <c r="E1057" t="s">
        <v>24</v>
      </c>
      <c r="F1057">
        <v>36</v>
      </c>
      <c r="G1057" t="s">
        <v>23</v>
      </c>
      <c r="H1057" t="s">
        <v>24</v>
      </c>
      <c r="I1057" t="s">
        <v>24</v>
      </c>
      <c r="J1057" t="s">
        <v>46</v>
      </c>
      <c r="K1057" t="s">
        <v>46</v>
      </c>
      <c r="L1057" t="s">
        <v>46</v>
      </c>
      <c r="M1057" t="s">
        <v>46</v>
      </c>
      <c r="N1057" t="s">
        <v>46</v>
      </c>
      <c r="O1057" t="s">
        <v>46</v>
      </c>
      <c r="P1057" t="s">
        <v>31</v>
      </c>
      <c r="Q1057" t="s">
        <v>24</v>
      </c>
      <c r="R1057" t="s">
        <v>32</v>
      </c>
      <c r="S1057" t="s">
        <v>7978</v>
      </c>
      <c r="T1057" t="s">
        <v>8665</v>
      </c>
      <c r="U1057" t="s">
        <v>24</v>
      </c>
    </row>
    <row r="1058" spans="1:21">
      <c r="A1058" t="s">
        <v>1093</v>
      </c>
      <c r="B1058" t="s">
        <v>22</v>
      </c>
      <c r="C1058">
        <v>0</v>
      </c>
      <c r="D1058" t="s">
        <v>24</v>
      </c>
      <c r="E1058" t="s">
        <v>24</v>
      </c>
      <c r="F1058">
        <v>5</v>
      </c>
      <c r="G1058" t="s">
        <v>23</v>
      </c>
      <c r="H1058" t="s">
        <v>24</v>
      </c>
      <c r="I1058" t="s">
        <v>37</v>
      </c>
      <c r="J1058" t="s">
        <v>24</v>
      </c>
      <c r="K1058" t="s">
        <v>24</v>
      </c>
      <c r="L1058" t="s">
        <v>24</v>
      </c>
      <c r="M1058" t="s">
        <v>24</v>
      </c>
      <c r="N1058" t="s">
        <v>24</v>
      </c>
      <c r="O1058" t="s">
        <v>23</v>
      </c>
      <c r="P1058" t="s">
        <v>27</v>
      </c>
      <c r="Q1058" t="s">
        <v>23</v>
      </c>
      <c r="R1058" t="s">
        <v>28</v>
      </c>
      <c r="S1058">
        <v>80</v>
      </c>
      <c r="T1058" t="s">
        <v>8666</v>
      </c>
      <c r="U1058" t="s">
        <v>23</v>
      </c>
    </row>
    <row r="1059" spans="1:21">
      <c r="A1059" t="s">
        <v>1094</v>
      </c>
      <c r="B1059" t="s">
        <v>22</v>
      </c>
      <c r="C1059">
        <v>0</v>
      </c>
      <c r="D1059" t="s">
        <v>24</v>
      </c>
      <c r="E1059" t="s">
        <v>24</v>
      </c>
      <c r="F1059">
        <v>10</v>
      </c>
      <c r="G1059" t="s">
        <v>23</v>
      </c>
      <c r="H1059" t="s">
        <v>24</v>
      </c>
      <c r="I1059" t="s">
        <v>37</v>
      </c>
      <c r="J1059" t="s">
        <v>23</v>
      </c>
      <c r="K1059" t="s">
        <v>24</v>
      </c>
      <c r="L1059" t="s">
        <v>24</v>
      </c>
      <c r="M1059" t="s">
        <v>24</v>
      </c>
      <c r="N1059" t="s">
        <v>23</v>
      </c>
      <c r="O1059" t="s">
        <v>24</v>
      </c>
      <c r="P1059" t="s">
        <v>27</v>
      </c>
      <c r="Q1059" t="s">
        <v>23</v>
      </c>
      <c r="R1059" t="s">
        <v>32</v>
      </c>
      <c r="S1059" t="s">
        <v>8618</v>
      </c>
      <c r="T1059" t="s">
        <v>8667</v>
      </c>
      <c r="U1059" t="s">
        <v>23</v>
      </c>
    </row>
    <row r="1060" spans="1:21">
      <c r="A1060" t="s">
        <v>1095</v>
      </c>
      <c r="B1060" t="s">
        <v>30</v>
      </c>
      <c r="C1060">
        <v>0</v>
      </c>
      <c r="D1060" t="s">
        <v>23</v>
      </c>
      <c r="E1060" t="s">
        <v>23</v>
      </c>
      <c r="F1060">
        <v>2</v>
      </c>
      <c r="G1060" t="s">
        <v>23</v>
      </c>
      <c r="H1060" t="s">
        <v>24</v>
      </c>
      <c r="I1060" t="s">
        <v>37</v>
      </c>
      <c r="J1060" t="s">
        <v>24</v>
      </c>
      <c r="K1060" t="s">
        <v>24</v>
      </c>
      <c r="L1060" t="s">
        <v>24</v>
      </c>
      <c r="M1060" t="s">
        <v>24</v>
      </c>
      <c r="N1060" t="s">
        <v>23</v>
      </c>
      <c r="O1060" t="s">
        <v>23</v>
      </c>
      <c r="P1060" t="s">
        <v>27</v>
      </c>
      <c r="Q1060" t="s">
        <v>23</v>
      </c>
      <c r="R1060" t="s">
        <v>35</v>
      </c>
      <c r="S1060" t="s">
        <v>7965</v>
      </c>
      <c r="T1060" t="s">
        <v>8668</v>
      </c>
      <c r="U1060" t="s">
        <v>23</v>
      </c>
    </row>
    <row r="1061" spans="1:21">
      <c r="A1061" t="s">
        <v>1096</v>
      </c>
      <c r="B1061" t="s">
        <v>30</v>
      </c>
      <c r="C1061">
        <v>0</v>
      </c>
      <c r="D1061" t="s">
        <v>24</v>
      </c>
      <c r="E1061" t="s">
        <v>24</v>
      </c>
      <c r="F1061">
        <v>23</v>
      </c>
      <c r="G1061" t="s">
        <v>23</v>
      </c>
      <c r="H1061" t="s">
        <v>23</v>
      </c>
      <c r="I1061" t="s">
        <v>37</v>
      </c>
      <c r="J1061" t="s">
        <v>24</v>
      </c>
      <c r="K1061" t="s">
        <v>24</v>
      </c>
      <c r="L1061" t="s">
        <v>24</v>
      </c>
      <c r="M1061" t="s">
        <v>23</v>
      </c>
      <c r="N1061" t="s">
        <v>23</v>
      </c>
      <c r="O1061" t="s">
        <v>24</v>
      </c>
      <c r="P1061" t="s">
        <v>27</v>
      </c>
      <c r="Q1061" t="s">
        <v>23</v>
      </c>
      <c r="R1061" t="s">
        <v>28</v>
      </c>
      <c r="S1061" t="s">
        <v>8669</v>
      </c>
      <c r="T1061" t="s">
        <v>8670</v>
      </c>
      <c r="U1061" t="s">
        <v>23</v>
      </c>
    </row>
    <row r="1062" spans="1:21">
      <c r="A1062" t="s">
        <v>1097</v>
      </c>
      <c r="B1062" t="s">
        <v>30</v>
      </c>
      <c r="C1062">
        <v>0</v>
      </c>
      <c r="D1062" t="s">
        <v>23</v>
      </c>
      <c r="E1062" t="s">
        <v>23</v>
      </c>
      <c r="F1062">
        <v>26</v>
      </c>
      <c r="G1062" t="s">
        <v>23</v>
      </c>
      <c r="H1062" t="s">
        <v>24</v>
      </c>
      <c r="I1062" t="s">
        <v>24</v>
      </c>
      <c r="J1062" t="s">
        <v>46</v>
      </c>
      <c r="K1062" t="s">
        <v>46</v>
      </c>
      <c r="L1062" t="s">
        <v>46</v>
      </c>
      <c r="M1062" t="s">
        <v>46</v>
      </c>
      <c r="N1062" t="s">
        <v>46</v>
      </c>
      <c r="O1062" t="s">
        <v>46</v>
      </c>
      <c r="P1062" t="s">
        <v>31</v>
      </c>
      <c r="Q1062" t="s">
        <v>23</v>
      </c>
      <c r="R1062" t="s">
        <v>35</v>
      </c>
      <c r="S1062" t="s">
        <v>7768</v>
      </c>
      <c r="T1062" t="s">
        <v>8671</v>
      </c>
      <c r="U1062" t="s">
        <v>24</v>
      </c>
    </row>
    <row r="1063" spans="1:21">
      <c r="A1063" t="s">
        <v>1098</v>
      </c>
      <c r="B1063" t="s">
        <v>22</v>
      </c>
      <c r="C1063">
        <v>1</v>
      </c>
      <c r="D1063" t="s">
        <v>23</v>
      </c>
      <c r="E1063" t="s">
        <v>24</v>
      </c>
      <c r="F1063">
        <v>72</v>
      </c>
      <c r="G1063" t="s">
        <v>23</v>
      </c>
      <c r="H1063" t="s">
        <v>23</v>
      </c>
      <c r="I1063" t="s">
        <v>37</v>
      </c>
      <c r="J1063" t="s">
        <v>23</v>
      </c>
      <c r="K1063" t="s">
        <v>23</v>
      </c>
      <c r="L1063" t="s">
        <v>23</v>
      </c>
      <c r="M1063" t="s">
        <v>24</v>
      </c>
      <c r="N1063" t="s">
        <v>23</v>
      </c>
      <c r="O1063" t="s">
        <v>23</v>
      </c>
      <c r="P1063" t="s">
        <v>47</v>
      </c>
      <c r="Q1063" t="s">
        <v>23</v>
      </c>
      <c r="R1063" t="s">
        <v>28</v>
      </c>
      <c r="S1063" t="s">
        <v>8672</v>
      </c>
      <c r="T1063" t="s">
        <v>8673</v>
      </c>
      <c r="U1063" t="s">
        <v>24</v>
      </c>
    </row>
    <row r="1064" spans="1:21">
      <c r="A1064" t="s">
        <v>1099</v>
      </c>
      <c r="B1064" t="s">
        <v>22</v>
      </c>
      <c r="C1064">
        <v>0</v>
      </c>
      <c r="D1064" t="s">
        <v>23</v>
      </c>
      <c r="E1064" t="s">
        <v>24</v>
      </c>
      <c r="F1064">
        <v>34</v>
      </c>
      <c r="G1064" t="s">
        <v>23</v>
      </c>
      <c r="H1064" t="s">
        <v>24</v>
      </c>
      <c r="I1064" t="s">
        <v>26</v>
      </c>
      <c r="J1064" t="s">
        <v>24</v>
      </c>
      <c r="K1064" t="s">
        <v>24</v>
      </c>
      <c r="L1064" t="s">
        <v>24</v>
      </c>
      <c r="M1064" t="s">
        <v>23</v>
      </c>
      <c r="N1064" t="s">
        <v>24</v>
      </c>
      <c r="O1064" t="s">
        <v>24</v>
      </c>
      <c r="P1064" t="s">
        <v>27</v>
      </c>
      <c r="Q1064" t="s">
        <v>24</v>
      </c>
      <c r="R1064" t="s">
        <v>35</v>
      </c>
      <c r="S1064" t="s">
        <v>8674</v>
      </c>
      <c r="T1064" t="s">
        <v>8675</v>
      </c>
      <c r="U1064" t="s">
        <v>24</v>
      </c>
    </row>
    <row r="1065" spans="1:21">
      <c r="A1065" t="s">
        <v>1100</v>
      </c>
      <c r="B1065" t="s">
        <v>30</v>
      </c>
      <c r="C1065">
        <v>0</v>
      </c>
      <c r="D1065" t="s">
        <v>24</v>
      </c>
      <c r="E1065" t="s">
        <v>24</v>
      </c>
      <c r="F1065">
        <v>10</v>
      </c>
      <c r="G1065" t="s">
        <v>23</v>
      </c>
      <c r="H1065" t="s">
        <v>24</v>
      </c>
      <c r="I1065" t="s">
        <v>26</v>
      </c>
      <c r="J1065" t="s">
        <v>23</v>
      </c>
      <c r="K1065" t="s">
        <v>24</v>
      </c>
      <c r="L1065" t="s">
        <v>24</v>
      </c>
      <c r="M1065" t="s">
        <v>23</v>
      </c>
      <c r="N1065" t="s">
        <v>23</v>
      </c>
      <c r="O1065" t="s">
        <v>24</v>
      </c>
      <c r="P1065" t="s">
        <v>27</v>
      </c>
      <c r="Q1065" t="s">
        <v>24</v>
      </c>
      <c r="R1065" t="s">
        <v>35</v>
      </c>
      <c r="S1065" t="s">
        <v>8162</v>
      </c>
      <c r="T1065" t="s">
        <v>8676</v>
      </c>
      <c r="U1065" t="s">
        <v>24</v>
      </c>
    </row>
    <row r="1066" spans="1:21">
      <c r="A1066" t="s">
        <v>1101</v>
      </c>
      <c r="B1066" t="s">
        <v>22</v>
      </c>
      <c r="C1066">
        <v>0</v>
      </c>
      <c r="D1066" t="s">
        <v>24</v>
      </c>
      <c r="E1066" t="s">
        <v>24</v>
      </c>
      <c r="F1066">
        <v>14</v>
      </c>
      <c r="G1066" t="s">
        <v>23</v>
      </c>
      <c r="H1066" t="s">
        <v>24</v>
      </c>
      <c r="I1066" t="s">
        <v>26</v>
      </c>
      <c r="J1066" t="s">
        <v>23</v>
      </c>
      <c r="K1066" t="s">
        <v>24</v>
      </c>
      <c r="L1066" t="s">
        <v>24</v>
      </c>
      <c r="M1066" t="s">
        <v>23</v>
      </c>
      <c r="N1066" t="s">
        <v>24</v>
      </c>
      <c r="O1066" t="s">
        <v>24</v>
      </c>
      <c r="P1066" t="s">
        <v>31</v>
      </c>
      <c r="Q1066" t="s">
        <v>24</v>
      </c>
      <c r="R1066" t="s">
        <v>32</v>
      </c>
      <c r="S1066" t="s">
        <v>8677</v>
      </c>
      <c r="T1066" t="s">
        <v>8678</v>
      </c>
      <c r="U1066" t="s">
        <v>24</v>
      </c>
    </row>
    <row r="1067" spans="1:21">
      <c r="A1067" t="s">
        <v>1102</v>
      </c>
      <c r="B1067" t="s">
        <v>22</v>
      </c>
      <c r="C1067">
        <v>0</v>
      </c>
      <c r="D1067" t="s">
        <v>24</v>
      </c>
      <c r="E1067" t="s">
        <v>24</v>
      </c>
      <c r="F1067">
        <v>23</v>
      </c>
      <c r="G1067" t="s">
        <v>23</v>
      </c>
      <c r="H1067" t="s">
        <v>23</v>
      </c>
      <c r="I1067" t="s">
        <v>37</v>
      </c>
      <c r="J1067" t="s">
        <v>23</v>
      </c>
      <c r="K1067" t="s">
        <v>24</v>
      </c>
      <c r="L1067" t="s">
        <v>24</v>
      </c>
      <c r="M1067" t="s">
        <v>24</v>
      </c>
      <c r="N1067" t="s">
        <v>23</v>
      </c>
      <c r="O1067" t="s">
        <v>24</v>
      </c>
      <c r="P1067" t="s">
        <v>27</v>
      </c>
      <c r="Q1067" t="s">
        <v>23</v>
      </c>
      <c r="R1067" t="s">
        <v>35</v>
      </c>
      <c r="S1067" t="s">
        <v>7155</v>
      </c>
      <c r="T1067" t="s">
        <v>8679</v>
      </c>
      <c r="U1067" t="s">
        <v>23</v>
      </c>
    </row>
    <row r="1068" spans="1:21">
      <c r="A1068" t="s">
        <v>1103</v>
      </c>
      <c r="B1068" t="s">
        <v>30</v>
      </c>
      <c r="C1068">
        <v>0</v>
      </c>
      <c r="D1068" t="s">
        <v>23</v>
      </c>
      <c r="E1068" t="s">
        <v>24</v>
      </c>
      <c r="F1068">
        <v>47</v>
      </c>
      <c r="G1068" t="s">
        <v>23</v>
      </c>
      <c r="H1068" t="s">
        <v>24</v>
      </c>
      <c r="I1068" t="s">
        <v>24</v>
      </c>
      <c r="J1068" t="s">
        <v>46</v>
      </c>
      <c r="K1068" t="s">
        <v>46</v>
      </c>
      <c r="L1068" t="s">
        <v>46</v>
      </c>
      <c r="M1068" t="s">
        <v>46</v>
      </c>
      <c r="N1068" t="s">
        <v>46</v>
      </c>
      <c r="O1068" t="s">
        <v>46</v>
      </c>
      <c r="P1068" t="s">
        <v>47</v>
      </c>
      <c r="Q1068" t="s">
        <v>24</v>
      </c>
      <c r="R1068" t="s">
        <v>32</v>
      </c>
      <c r="S1068" t="s">
        <v>7438</v>
      </c>
      <c r="T1068" t="s">
        <v>8680</v>
      </c>
      <c r="U1068" t="s">
        <v>24</v>
      </c>
    </row>
    <row r="1069" spans="1:21">
      <c r="A1069" t="s">
        <v>1104</v>
      </c>
      <c r="B1069" t="s">
        <v>30</v>
      </c>
      <c r="C1069">
        <v>0</v>
      </c>
      <c r="D1069" t="s">
        <v>23</v>
      </c>
      <c r="E1069" t="s">
        <v>24</v>
      </c>
      <c r="F1069">
        <v>24</v>
      </c>
      <c r="G1069" t="s">
        <v>23</v>
      </c>
      <c r="H1069" t="s">
        <v>24</v>
      </c>
      <c r="I1069" t="s">
        <v>37</v>
      </c>
      <c r="J1069" t="s">
        <v>23</v>
      </c>
      <c r="K1069" t="s">
        <v>24</v>
      </c>
      <c r="L1069" t="s">
        <v>24</v>
      </c>
      <c r="M1069" t="s">
        <v>23</v>
      </c>
      <c r="N1069" t="s">
        <v>24</v>
      </c>
      <c r="O1069" t="s">
        <v>23</v>
      </c>
      <c r="P1069" t="s">
        <v>27</v>
      </c>
      <c r="Q1069" t="s">
        <v>23</v>
      </c>
      <c r="R1069" t="s">
        <v>28</v>
      </c>
      <c r="S1069" t="s">
        <v>8277</v>
      </c>
      <c r="T1069" t="s">
        <v>8681</v>
      </c>
      <c r="U1069" t="s">
        <v>24</v>
      </c>
    </row>
    <row r="1070" spans="1:21">
      <c r="A1070" t="s">
        <v>1105</v>
      </c>
      <c r="B1070" t="s">
        <v>30</v>
      </c>
      <c r="C1070">
        <v>0</v>
      </c>
      <c r="D1070" t="s">
        <v>23</v>
      </c>
      <c r="E1070" t="s">
        <v>24</v>
      </c>
      <c r="F1070">
        <v>49</v>
      </c>
      <c r="G1070" t="s">
        <v>23</v>
      </c>
      <c r="H1070" t="s">
        <v>23</v>
      </c>
      <c r="I1070" t="s">
        <v>37</v>
      </c>
      <c r="J1070" t="s">
        <v>24</v>
      </c>
      <c r="K1070" t="s">
        <v>23</v>
      </c>
      <c r="L1070" t="s">
        <v>24</v>
      </c>
      <c r="M1070" t="s">
        <v>24</v>
      </c>
      <c r="N1070" t="s">
        <v>23</v>
      </c>
      <c r="O1070" t="s">
        <v>23</v>
      </c>
      <c r="P1070" t="s">
        <v>27</v>
      </c>
      <c r="Q1070" t="s">
        <v>23</v>
      </c>
      <c r="R1070" t="s">
        <v>35</v>
      </c>
      <c r="S1070" t="s">
        <v>7373</v>
      </c>
      <c r="T1070" t="s">
        <v>8682</v>
      </c>
      <c r="U1070" t="s">
        <v>23</v>
      </c>
    </row>
    <row r="1071" spans="1:21">
      <c r="A1071" t="s">
        <v>1106</v>
      </c>
      <c r="B1071" t="s">
        <v>30</v>
      </c>
      <c r="C1071">
        <v>1</v>
      </c>
      <c r="D1071" t="s">
        <v>24</v>
      </c>
      <c r="E1071" t="s">
        <v>24</v>
      </c>
      <c r="F1071">
        <v>20</v>
      </c>
      <c r="G1071" t="s">
        <v>23</v>
      </c>
      <c r="H1071" t="s">
        <v>24</v>
      </c>
      <c r="I1071" t="s">
        <v>26</v>
      </c>
      <c r="J1071" t="s">
        <v>23</v>
      </c>
      <c r="K1071" t="s">
        <v>24</v>
      </c>
      <c r="L1071" t="s">
        <v>24</v>
      </c>
      <c r="M1071" t="s">
        <v>23</v>
      </c>
      <c r="N1071" t="s">
        <v>24</v>
      </c>
      <c r="O1071" t="s">
        <v>24</v>
      </c>
      <c r="P1071" t="s">
        <v>31</v>
      </c>
      <c r="Q1071" t="s">
        <v>24</v>
      </c>
      <c r="R1071" t="s">
        <v>32</v>
      </c>
      <c r="S1071">
        <v>54</v>
      </c>
      <c r="T1071" t="s">
        <v>8683</v>
      </c>
      <c r="U1071" t="s">
        <v>24</v>
      </c>
    </row>
    <row r="1072" spans="1:21">
      <c r="A1072" t="s">
        <v>1107</v>
      </c>
      <c r="B1072" t="s">
        <v>22</v>
      </c>
      <c r="C1072">
        <v>0</v>
      </c>
      <c r="D1072" t="s">
        <v>24</v>
      </c>
      <c r="E1072" t="s">
        <v>24</v>
      </c>
      <c r="F1072">
        <v>2</v>
      </c>
      <c r="G1072" t="s">
        <v>23</v>
      </c>
      <c r="H1072" t="s">
        <v>24</v>
      </c>
      <c r="I1072" t="s">
        <v>37</v>
      </c>
      <c r="J1072" t="s">
        <v>24</v>
      </c>
      <c r="K1072" t="s">
        <v>24</v>
      </c>
      <c r="L1072" t="s">
        <v>24</v>
      </c>
      <c r="M1072" t="s">
        <v>24</v>
      </c>
      <c r="N1072" t="s">
        <v>24</v>
      </c>
      <c r="O1072" t="s">
        <v>24</v>
      </c>
      <c r="P1072" t="s">
        <v>27</v>
      </c>
      <c r="Q1072" t="s">
        <v>24</v>
      </c>
      <c r="R1072" t="s">
        <v>35</v>
      </c>
      <c r="S1072" t="s">
        <v>7847</v>
      </c>
      <c r="T1072" t="s">
        <v>8684</v>
      </c>
      <c r="U1072" t="s">
        <v>23</v>
      </c>
    </row>
    <row r="1073" spans="1:21">
      <c r="A1073" t="s">
        <v>1108</v>
      </c>
      <c r="B1073" t="s">
        <v>22</v>
      </c>
      <c r="C1073">
        <v>0</v>
      </c>
      <c r="D1073" t="s">
        <v>24</v>
      </c>
      <c r="E1073" t="s">
        <v>24</v>
      </c>
      <c r="F1073">
        <v>2</v>
      </c>
      <c r="G1073" t="s">
        <v>23</v>
      </c>
      <c r="H1073" t="s">
        <v>24</v>
      </c>
      <c r="I1073" t="s">
        <v>26</v>
      </c>
      <c r="J1073" t="s">
        <v>24</v>
      </c>
      <c r="K1073" t="s">
        <v>23</v>
      </c>
      <c r="L1073" t="s">
        <v>24</v>
      </c>
      <c r="M1073" t="s">
        <v>24</v>
      </c>
      <c r="N1073" t="s">
        <v>24</v>
      </c>
      <c r="O1073" t="s">
        <v>24</v>
      </c>
      <c r="P1073" t="s">
        <v>27</v>
      </c>
      <c r="Q1073" t="s">
        <v>23</v>
      </c>
      <c r="R1073" t="s">
        <v>40</v>
      </c>
      <c r="S1073" t="s">
        <v>7245</v>
      </c>
      <c r="T1073" t="s">
        <v>8177</v>
      </c>
      <c r="U1073" t="s">
        <v>23</v>
      </c>
    </row>
    <row r="1074" spans="1:21">
      <c r="A1074" t="s">
        <v>1109</v>
      </c>
      <c r="B1074" t="s">
        <v>30</v>
      </c>
      <c r="C1074">
        <v>0</v>
      </c>
      <c r="D1074" t="s">
        <v>24</v>
      </c>
      <c r="E1074" t="s">
        <v>24</v>
      </c>
      <c r="F1074">
        <v>22</v>
      </c>
      <c r="G1074" t="s">
        <v>24</v>
      </c>
      <c r="H1074" t="s">
        <v>25</v>
      </c>
      <c r="I1074" t="s">
        <v>26</v>
      </c>
      <c r="J1074" t="s">
        <v>24</v>
      </c>
      <c r="K1074" t="s">
        <v>24</v>
      </c>
      <c r="L1074" t="s">
        <v>23</v>
      </c>
      <c r="M1074" t="s">
        <v>23</v>
      </c>
      <c r="N1074" t="s">
        <v>23</v>
      </c>
      <c r="O1074" t="s">
        <v>23</v>
      </c>
      <c r="P1074" t="s">
        <v>47</v>
      </c>
      <c r="Q1074" t="s">
        <v>24</v>
      </c>
      <c r="R1074" t="s">
        <v>35</v>
      </c>
      <c r="S1074" t="s">
        <v>8537</v>
      </c>
      <c r="T1074" t="s">
        <v>8685</v>
      </c>
      <c r="U1074" t="s">
        <v>24</v>
      </c>
    </row>
    <row r="1075" spans="1:21">
      <c r="A1075" t="s">
        <v>1110</v>
      </c>
      <c r="B1075" t="s">
        <v>30</v>
      </c>
      <c r="C1075">
        <v>0</v>
      </c>
      <c r="D1075" t="s">
        <v>24</v>
      </c>
      <c r="E1075" t="s">
        <v>24</v>
      </c>
      <c r="F1075">
        <v>7</v>
      </c>
      <c r="G1075" t="s">
        <v>23</v>
      </c>
      <c r="H1075" t="s">
        <v>23</v>
      </c>
      <c r="I1075" t="s">
        <v>37</v>
      </c>
      <c r="J1075" t="s">
        <v>24</v>
      </c>
      <c r="K1075" t="s">
        <v>24</v>
      </c>
      <c r="L1075" t="s">
        <v>23</v>
      </c>
      <c r="M1075" t="s">
        <v>24</v>
      </c>
      <c r="N1075" t="s">
        <v>23</v>
      </c>
      <c r="O1075" t="s">
        <v>23</v>
      </c>
      <c r="P1075" t="s">
        <v>27</v>
      </c>
      <c r="Q1075" t="s">
        <v>23</v>
      </c>
      <c r="R1075" t="s">
        <v>35</v>
      </c>
      <c r="S1075" t="s">
        <v>8023</v>
      </c>
      <c r="T1075">
        <v>713</v>
      </c>
      <c r="U1075" t="s">
        <v>23</v>
      </c>
    </row>
    <row r="1076" spans="1:21">
      <c r="A1076" t="s">
        <v>1111</v>
      </c>
      <c r="B1076" t="s">
        <v>30</v>
      </c>
      <c r="C1076">
        <v>0</v>
      </c>
      <c r="D1076" t="s">
        <v>24</v>
      </c>
      <c r="E1076" t="s">
        <v>24</v>
      </c>
      <c r="F1076">
        <v>1</v>
      </c>
      <c r="G1076" t="s">
        <v>23</v>
      </c>
      <c r="H1076" t="s">
        <v>24</v>
      </c>
      <c r="I1076" t="s">
        <v>24</v>
      </c>
      <c r="J1076" t="s">
        <v>46</v>
      </c>
      <c r="K1076" t="s">
        <v>46</v>
      </c>
      <c r="L1076" t="s">
        <v>46</v>
      </c>
      <c r="M1076" t="s">
        <v>46</v>
      </c>
      <c r="N1076" t="s">
        <v>46</v>
      </c>
      <c r="O1076" t="s">
        <v>46</v>
      </c>
      <c r="P1076" t="s">
        <v>27</v>
      </c>
      <c r="Q1076" t="s">
        <v>24</v>
      </c>
      <c r="R1076" t="s">
        <v>32</v>
      </c>
      <c r="S1076" t="s">
        <v>7959</v>
      </c>
      <c r="T1076" t="s">
        <v>7959</v>
      </c>
      <c r="U1076" t="s">
        <v>24</v>
      </c>
    </row>
    <row r="1077" spans="1:21">
      <c r="A1077" t="s">
        <v>1112</v>
      </c>
      <c r="B1077" t="s">
        <v>22</v>
      </c>
      <c r="C1077">
        <v>0</v>
      </c>
      <c r="D1077" t="s">
        <v>23</v>
      </c>
      <c r="E1077" t="s">
        <v>23</v>
      </c>
      <c r="F1077">
        <v>59</v>
      </c>
      <c r="G1077" t="s">
        <v>23</v>
      </c>
      <c r="H1077" t="s">
        <v>23</v>
      </c>
      <c r="I1077" t="s">
        <v>37</v>
      </c>
      <c r="J1077" t="s">
        <v>24</v>
      </c>
      <c r="K1077" t="s">
        <v>23</v>
      </c>
      <c r="L1077" t="s">
        <v>24</v>
      </c>
      <c r="M1077" t="s">
        <v>23</v>
      </c>
      <c r="N1077" t="s">
        <v>24</v>
      </c>
      <c r="O1077" t="s">
        <v>23</v>
      </c>
      <c r="P1077" t="s">
        <v>27</v>
      </c>
      <c r="Q1077" t="s">
        <v>23</v>
      </c>
      <c r="R1077" t="s">
        <v>35</v>
      </c>
      <c r="S1077" t="s">
        <v>8686</v>
      </c>
      <c r="T1077" t="s">
        <v>8687</v>
      </c>
      <c r="U1077" t="s">
        <v>24</v>
      </c>
    </row>
    <row r="1078" spans="1:21">
      <c r="A1078" t="s">
        <v>1113</v>
      </c>
      <c r="B1078" t="s">
        <v>22</v>
      </c>
      <c r="C1078">
        <v>0</v>
      </c>
      <c r="D1078" t="s">
        <v>23</v>
      </c>
      <c r="E1078" t="s">
        <v>23</v>
      </c>
      <c r="F1078">
        <v>58</v>
      </c>
      <c r="G1078" t="s">
        <v>23</v>
      </c>
      <c r="H1078" t="s">
        <v>23</v>
      </c>
      <c r="I1078" t="s">
        <v>24</v>
      </c>
      <c r="J1078" t="s">
        <v>46</v>
      </c>
      <c r="K1078" t="s">
        <v>46</v>
      </c>
      <c r="L1078" t="s">
        <v>46</v>
      </c>
      <c r="M1078" t="s">
        <v>46</v>
      </c>
      <c r="N1078" t="s">
        <v>46</v>
      </c>
      <c r="O1078" t="s">
        <v>46</v>
      </c>
      <c r="P1078" t="s">
        <v>31</v>
      </c>
      <c r="Q1078" t="s">
        <v>23</v>
      </c>
      <c r="R1078" t="s">
        <v>40</v>
      </c>
      <c r="S1078" t="s">
        <v>8688</v>
      </c>
      <c r="T1078" t="s">
        <v>8689</v>
      </c>
      <c r="U1078" t="s">
        <v>24</v>
      </c>
    </row>
    <row r="1079" spans="1:21">
      <c r="A1079" t="s">
        <v>1114</v>
      </c>
      <c r="B1079" t="s">
        <v>22</v>
      </c>
      <c r="C1079">
        <v>0</v>
      </c>
      <c r="D1079" t="s">
        <v>24</v>
      </c>
      <c r="E1079" t="s">
        <v>24</v>
      </c>
      <c r="F1079">
        <v>41</v>
      </c>
      <c r="G1079" t="s">
        <v>23</v>
      </c>
      <c r="H1079" t="s">
        <v>23</v>
      </c>
      <c r="I1079" t="s">
        <v>37</v>
      </c>
      <c r="J1079" t="s">
        <v>23</v>
      </c>
      <c r="K1079" t="s">
        <v>23</v>
      </c>
      <c r="L1079" t="s">
        <v>23</v>
      </c>
      <c r="M1079" t="s">
        <v>23</v>
      </c>
      <c r="N1079" t="s">
        <v>23</v>
      </c>
      <c r="O1079" t="s">
        <v>23</v>
      </c>
      <c r="P1079" t="s">
        <v>27</v>
      </c>
      <c r="Q1079" t="s">
        <v>23</v>
      </c>
      <c r="R1079" t="s">
        <v>35</v>
      </c>
      <c r="S1079" t="s">
        <v>8690</v>
      </c>
      <c r="T1079" t="s">
        <v>8691</v>
      </c>
      <c r="U1079" t="s">
        <v>23</v>
      </c>
    </row>
    <row r="1080" spans="1:21">
      <c r="A1080" t="s">
        <v>1115</v>
      </c>
      <c r="B1080" t="s">
        <v>22</v>
      </c>
      <c r="C1080">
        <v>1</v>
      </c>
      <c r="D1080" t="s">
        <v>24</v>
      </c>
      <c r="E1080" t="s">
        <v>24</v>
      </c>
      <c r="F1080">
        <v>59</v>
      </c>
      <c r="G1080" t="s">
        <v>23</v>
      </c>
      <c r="H1080" t="s">
        <v>23</v>
      </c>
      <c r="I1080" t="s">
        <v>37</v>
      </c>
      <c r="J1080" t="s">
        <v>24</v>
      </c>
      <c r="K1080" t="s">
        <v>23</v>
      </c>
      <c r="L1080" t="s">
        <v>24</v>
      </c>
      <c r="M1080" t="s">
        <v>24</v>
      </c>
      <c r="N1080" t="s">
        <v>24</v>
      </c>
      <c r="O1080" t="s">
        <v>24</v>
      </c>
      <c r="P1080" t="s">
        <v>47</v>
      </c>
      <c r="Q1080" t="s">
        <v>23</v>
      </c>
      <c r="R1080" t="s">
        <v>40</v>
      </c>
      <c r="S1080" t="s">
        <v>7241</v>
      </c>
      <c r="T1080" t="s">
        <v>8692</v>
      </c>
      <c r="U1080" t="s">
        <v>24</v>
      </c>
    </row>
    <row r="1081" spans="1:21">
      <c r="A1081" t="s">
        <v>1116</v>
      </c>
      <c r="B1081" t="s">
        <v>22</v>
      </c>
      <c r="C1081">
        <v>0</v>
      </c>
      <c r="D1081" t="s">
        <v>23</v>
      </c>
      <c r="E1081" t="s">
        <v>23</v>
      </c>
      <c r="F1081">
        <v>3</v>
      </c>
      <c r="G1081" t="s">
        <v>23</v>
      </c>
      <c r="H1081" t="s">
        <v>24</v>
      </c>
      <c r="I1081" t="s">
        <v>37</v>
      </c>
      <c r="J1081" t="s">
        <v>24</v>
      </c>
      <c r="K1081" t="s">
        <v>24</v>
      </c>
      <c r="L1081" t="s">
        <v>24</v>
      </c>
      <c r="M1081" t="s">
        <v>24</v>
      </c>
      <c r="N1081" t="s">
        <v>24</v>
      </c>
      <c r="O1081" t="s">
        <v>24</v>
      </c>
      <c r="P1081" t="s">
        <v>27</v>
      </c>
      <c r="Q1081" t="s">
        <v>23</v>
      </c>
      <c r="R1081" t="s">
        <v>28</v>
      </c>
      <c r="S1081" t="s">
        <v>7840</v>
      </c>
      <c r="T1081" t="s">
        <v>8693</v>
      </c>
      <c r="U1081" t="s">
        <v>24</v>
      </c>
    </row>
    <row r="1082" spans="1:21">
      <c r="A1082" t="s">
        <v>1117</v>
      </c>
      <c r="B1082" t="s">
        <v>30</v>
      </c>
      <c r="C1082">
        <v>0</v>
      </c>
      <c r="D1082" t="s">
        <v>24</v>
      </c>
      <c r="E1082" t="s">
        <v>24</v>
      </c>
      <c r="F1082">
        <v>32</v>
      </c>
      <c r="G1082" t="s">
        <v>23</v>
      </c>
      <c r="H1082" t="s">
        <v>24</v>
      </c>
      <c r="I1082" t="s">
        <v>24</v>
      </c>
      <c r="J1082" t="s">
        <v>46</v>
      </c>
      <c r="K1082" t="s">
        <v>46</v>
      </c>
      <c r="L1082" t="s">
        <v>46</v>
      </c>
      <c r="M1082" t="s">
        <v>46</v>
      </c>
      <c r="N1082" t="s">
        <v>46</v>
      </c>
      <c r="O1082" t="s">
        <v>46</v>
      </c>
      <c r="P1082" t="s">
        <v>47</v>
      </c>
      <c r="Q1082" t="s">
        <v>23</v>
      </c>
      <c r="R1082" t="s">
        <v>35</v>
      </c>
      <c r="S1082" t="s">
        <v>7768</v>
      </c>
      <c r="T1082" t="s">
        <v>8694</v>
      </c>
      <c r="U1082" t="s">
        <v>24</v>
      </c>
    </row>
    <row r="1083" spans="1:21">
      <c r="A1083" t="s">
        <v>1118</v>
      </c>
      <c r="B1083" t="s">
        <v>30</v>
      </c>
      <c r="C1083">
        <v>1</v>
      </c>
      <c r="D1083" t="s">
        <v>23</v>
      </c>
      <c r="E1083" t="s">
        <v>24</v>
      </c>
      <c r="F1083">
        <v>46</v>
      </c>
      <c r="G1083" t="s">
        <v>23</v>
      </c>
      <c r="H1083" t="s">
        <v>23</v>
      </c>
      <c r="I1083" t="s">
        <v>37</v>
      </c>
      <c r="J1083" t="s">
        <v>24</v>
      </c>
      <c r="K1083" t="s">
        <v>24</v>
      </c>
      <c r="L1083" t="s">
        <v>23</v>
      </c>
      <c r="M1083" t="s">
        <v>24</v>
      </c>
      <c r="N1083" t="s">
        <v>23</v>
      </c>
      <c r="O1083" t="s">
        <v>23</v>
      </c>
      <c r="P1083" t="s">
        <v>27</v>
      </c>
      <c r="Q1083" t="s">
        <v>23</v>
      </c>
      <c r="R1083" t="s">
        <v>28</v>
      </c>
      <c r="S1083" t="s">
        <v>8695</v>
      </c>
      <c r="T1083" t="s">
        <v>8696</v>
      </c>
      <c r="U1083" t="s">
        <v>24</v>
      </c>
    </row>
    <row r="1084" spans="1:21">
      <c r="A1084" t="s">
        <v>1119</v>
      </c>
      <c r="B1084" t="s">
        <v>30</v>
      </c>
      <c r="C1084">
        <v>0</v>
      </c>
      <c r="D1084" t="s">
        <v>23</v>
      </c>
      <c r="E1084" t="s">
        <v>23</v>
      </c>
      <c r="F1084">
        <v>0</v>
      </c>
      <c r="G1084" t="s">
        <v>23</v>
      </c>
      <c r="H1084" t="s">
        <v>23</v>
      </c>
      <c r="I1084" t="s">
        <v>24</v>
      </c>
      <c r="J1084" t="s">
        <v>46</v>
      </c>
      <c r="K1084" t="s">
        <v>46</v>
      </c>
      <c r="L1084" t="s">
        <v>46</v>
      </c>
      <c r="M1084" t="s">
        <v>46</v>
      </c>
      <c r="N1084" t="s">
        <v>46</v>
      </c>
      <c r="O1084" t="s">
        <v>46</v>
      </c>
      <c r="P1084" t="s">
        <v>47</v>
      </c>
      <c r="Q1084" t="s">
        <v>24</v>
      </c>
      <c r="R1084" t="s">
        <v>32</v>
      </c>
      <c r="S1084" t="s">
        <v>8697</v>
      </c>
      <c r="T1084" t="s">
        <v>525</v>
      </c>
      <c r="U1084" t="s">
        <v>24</v>
      </c>
    </row>
    <row r="1085" spans="1:21">
      <c r="A1085" t="s">
        <v>1120</v>
      </c>
      <c r="B1085" t="s">
        <v>30</v>
      </c>
      <c r="C1085">
        <v>0</v>
      </c>
      <c r="D1085" t="s">
        <v>24</v>
      </c>
      <c r="E1085" t="s">
        <v>24</v>
      </c>
      <c r="F1085">
        <v>2</v>
      </c>
      <c r="G1085" t="s">
        <v>23</v>
      </c>
      <c r="H1085" t="s">
        <v>24</v>
      </c>
      <c r="I1085" t="s">
        <v>37</v>
      </c>
      <c r="J1085" t="s">
        <v>24</v>
      </c>
      <c r="K1085" t="s">
        <v>24</v>
      </c>
      <c r="L1085" t="s">
        <v>24</v>
      </c>
      <c r="M1085" t="s">
        <v>24</v>
      </c>
      <c r="N1085" t="s">
        <v>24</v>
      </c>
      <c r="O1085" t="s">
        <v>23</v>
      </c>
      <c r="P1085" t="s">
        <v>27</v>
      </c>
      <c r="Q1085" t="s">
        <v>23</v>
      </c>
      <c r="R1085" t="s">
        <v>28</v>
      </c>
      <c r="S1085" t="s">
        <v>8698</v>
      </c>
      <c r="T1085" t="s">
        <v>8699</v>
      </c>
      <c r="U1085" t="s">
        <v>23</v>
      </c>
    </row>
    <row r="1086" spans="1:21">
      <c r="A1086" t="s">
        <v>1121</v>
      </c>
      <c r="B1086" t="s">
        <v>22</v>
      </c>
      <c r="C1086">
        <v>0</v>
      </c>
      <c r="D1086" t="s">
        <v>23</v>
      </c>
      <c r="E1086" t="s">
        <v>23</v>
      </c>
      <c r="F1086">
        <v>52</v>
      </c>
      <c r="G1086" t="s">
        <v>23</v>
      </c>
      <c r="H1086" t="s">
        <v>24</v>
      </c>
      <c r="I1086" t="s">
        <v>24</v>
      </c>
      <c r="J1086" t="s">
        <v>46</v>
      </c>
      <c r="K1086" t="s">
        <v>46</v>
      </c>
      <c r="L1086" t="s">
        <v>46</v>
      </c>
      <c r="M1086" t="s">
        <v>46</v>
      </c>
      <c r="N1086" t="s">
        <v>46</v>
      </c>
      <c r="O1086" t="s">
        <v>46</v>
      </c>
      <c r="P1086" t="s">
        <v>31</v>
      </c>
      <c r="Q1086" t="s">
        <v>24</v>
      </c>
      <c r="R1086" t="s">
        <v>40</v>
      </c>
      <c r="S1086" t="s">
        <v>7360</v>
      </c>
      <c r="T1086" t="s">
        <v>8700</v>
      </c>
      <c r="U1086" t="s">
        <v>24</v>
      </c>
    </row>
    <row r="1087" spans="1:21">
      <c r="A1087" t="s">
        <v>1122</v>
      </c>
      <c r="B1087" t="s">
        <v>22</v>
      </c>
      <c r="C1087">
        <v>1</v>
      </c>
      <c r="D1087" t="s">
        <v>24</v>
      </c>
      <c r="E1087" t="s">
        <v>24</v>
      </c>
      <c r="F1087">
        <v>13</v>
      </c>
      <c r="G1087" t="s">
        <v>23</v>
      </c>
      <c r="H1087" t="s">
        <v>24</v>
      </c>
      <c r="I1087" t="s">
        <v>37</v>
      </c>
      <c r="J1087" t="s">
        <v>24</v>
      </c>
      <c r="K1087" t="s">
        <v>24</v>
      </c>
      <c r="L1087" t="s">
        <v>23</v>
      </c>
      <c r="M1087" t="s">
        <v>24</v>
      </c>
      <c r="N1087" t="s">
        <v>24</v>
      </c>
      <c r="O1087" t="s">
        <v>24</v>
      </c>
      <c r="P1087" t="s">
        <v>27</v>
      </c>
      <c r="Q1087" t="s">
        <v>23</v>
      </c>
      <c r="R1087" t="s">
        <v>28</v>
      </c>
      <c r="S1087" t="s">
        <v>8701</v>
      </c>
      <c r="T1087" t="s">
        <v>8702</v>
      </c>
      <c r="U1087" t="s">
        <v>23</v>
      </c>
    </row>
    <row r="1088" spans="1:21">
      <c r="A1088" t="s">
        <v>1123</v>
      </c>
      <c r="B1088" t="s">
        <v>22</v>
      </c>
      <c r="C1088">
        <v>1</v>
      </c>
      <c r="D1088" t="s">
        <v>24</v>
      </c>
      <c r="E1088" t="s">
        <v>24</v>
      </c>
      <c r="F1088">
        <v>11</v>
      </c>
      <c r="G1088" t="s">
        <v>23</v>
      </c>
      <c r="H1088" t="s">
        <v>24</v>
      </c>
      <c r="I1088" t="s">
        <v>37</v>
      </c>
      <c r="J1088" t="s">
        <v>24</v>
      </c>
      <c r="K1088" t="s">
        <v>24</v>
      </c>
      <c r="L1088" t="s">
        <v>24</v>
      </c>
      <c r="M1088" t="s">
        <v>24</v>
      </c>
      <c r="N1088" t="s">
        <v>23</v>
      </c>
      <c r="O1088" t="s">
        <v>23</v>
      </c>
      <c r="P1088" t="s">
        <v>27</v>
      </c>
      <c r="Q1088" t="s">
        <v>24</v>
      </c>
      <c r="R1088" t="s">
        <v>35</v>
      </c>
      <c r="S1088" t="s">
        <v>7871</v>
      </c>
      <c r="T1088" t="s">
        <v>8703</v>
      </c>
      <c r="U1088" t="s">
        <v>23</v>
      </c>
    </row>
    <row r="1089" spans="1:21">
      <c r="A1089" t="s">
        <v>1124</v>
      </c>
      <c r="B1089" t="s">
        <v>30</v>
      </c>
      <c r="C1089">
        <v>0</v>
      </c>
      <c r="D1089" t="s">
        <v>24</v>
      </c>
      <c r="E1089" t="s">
        <v>24</v>
      </c>
      <c r="F1089">
        <v>32</v>
      </c>
      <c r="G1089" t="s">
        <v>23</v>
      </c>
      <c r="H1089" t="s">
        <v>23</v>
      </c>
      <c r="I1089" t="s">
        <v>37</v>
      </c>
      <c r="J1089" t="s">
        <v>23</v>
      </c>
      <c r="K1089" t="s">
        <v>24</v>
      </c>
      <c r="L1089" t="s">
        <v>24</v>
      </c>
      <c r="M1089" t="s">
        <v>23</v>
      </c>
      <c r="N1089" t="s">
        <v>24</v>
      </c>
      <c r="O1089" t="s">
        <v>24</v>
      </c>
      <c r="P1089" t="s">
        <v>27</v>
      </c>
      <c r="Q1089" t="s">
        <v>24</v>
      </c>
      <c r="R1089" t="s">
        <v>35</v>
      </c>
      <c r="S1089" t="s">
        <v>8704</v>
      </c>
      <c r="T1089" t="s">
        <v>8705</v>
      </c>
      <c r="U1089" t="s">
        <v>24</v>
      </c>
    </row>
    <row r="1090" spans="1:21">
      <c r="A1090" t="s">
        <v>1125</v>
      </c>
      <c r="B1090" t="s">
        <v>30</v>
      </c>
      <c r="C1090">
        <v>1</v>
      </c>
      <c r="D1090" t="s">
        <v>23</v>
      </c>
      <c r="E1090" t="s">
        <v>24</v>
      </c>
      <c r="F1090">
        <v>17</v>
      </c>
      <c r="G1090" t="s">
        <v>23</v>
      </c>
      <c r="H1090" t="s">
        <v>23</v>
      </c>
      <c r="I1090" t="s">
        <v>37</v>
      </c>
      <c r="J1090" t="s">
        <v>24</v>
      </c>
      <c r="K1090" t="s">
        <v>24</v>
      </c>
      <c r="L1090" t="s">
        <v>23</v>
      </c>
      <c r="M1090" t="s">
        <v>24</v>
      </c>
      <c r="N1090" t="s">
        <v>23</v>
      </c>
      <c r="O1090" t="s">
        <v>23</v>
      </c>
      <c r="P1090" t="s">
        <v>27</v>
      </c>
      <c r="Q1090" t="s">
        <v>23</v>
      </c>
      <c r="R1090" t="s">
        <v>40</v>
      </c>
      <c r="S1090" t="s">
        <v>8706</v>
      </c>
      <c r="T1090" t="s">
        <v>8707</v>
      </c>
      <c r="U1090" t="s">
        <v>23</v>
      </c>
    </row>
    <row r="1091" spans="1:21">
      <c r="A1091" t="s">
        <v>1126</v>
      </c>
      <c r="B1091" t="s">
        <v>22</v>
      </c>
      <c r="C1091">
        <v>0</v>
      </c>
      <c r="D1091" t="s">
        <v>24</v>
      </c>
      <c r="E1091" t="s">
        <v>24</v>
      </c>
      <c r="F1091">
        <v>16</v>
      </c>
      <c r="G1091" t="s">
        <v>23</v>
      </c>
      <c r="H1091" t="s">
        <v>23</v>
      </c>
      <c r="I1091" t="s">
        <v>37</v>
      </c>
      <c r="J1091" t="s">
        <v>24</v>
      </c>
      <c r="K1091" t="s">
        <v>24</v>
      </c>
      <c r="L1091" t="s">
        <v>24</v>
      </c>
      <c r="M1091" t="s">
        <v>24</v>
      </c>
      <c r="N1091" t="s">
        <v>24</v>
      </c>
      <c r="O1091" t="s">
        <v>24</v>
      </c>
      <c r="P1091" t="s">
        <v>27</v>
      </c>
      <c r="Q1091" t="s">
        <v>23</v>
      </c>
      <c r="R1091" t="s">
        <v>40</v>
      </c>
      <c r="S1091" t="s">
        <v>7259</v>
      </c>
      <c r="T1091" t="s">
        <v>8708</v>
      </c>
      <c r="U1091" t="s">
        <v>24</v>
      </c>
    </row>
    <row r="1092" spans="1:21">
      <c r="A1092" t="s">
        <v>1127</v>
      </c>
      <c r="B1092" t="s">
        <v>22</v>
      </c>
      <c r="C1092">
        <v>0</v>
      </c>
      <c r="D1092" t="s">
        <v>24</v>
      </c>
      <c r="E1092" t="s">
        <v>24</v>
      </c>
      <c r="F1092">
        <v>51</v>
      </c>
      <c r="G1092" t="s">
        <v>23</v>
      </c>
      <c r="H1092" t="s">
        <v>23</v>
      </c>
      <c r="I1092" t="s">
        <v>37</v>
      </c>
      <c r="J1092" t="s">
        <v>23</v>
      </c>
      <c r="K1092" t="s">
        <v>23</v>
      </c>
      <c r="L1092" t="s">
        <v>23</v>
      </c>
      <c r="M1092" t="s">
        <v>24</v>
      </c>
      <c r="N1092" t="s">
        <v>23</v>
      </c>
      <c r="O1092" t="s">
        <v>23</v>
      </c>
      <c r="P1092" t="s">
        <v>31</v>
      </c>
      <c r="Q1092" t="s">
        <v>24</v>
      </c>
      <c r="R1092" t="s">
        <v>35</v>
      </c>
      <c r="S1092" t="s">
        <v>8709</v>
      </c>
      <c r="T1092" t="s">
        <v>8710</v>
      </c>
      <c r="U1092" t="s">
        <v>24</v>
      </c>
    </row>
    <row r="1093" spans="1:21">
      <c r="A1093" t="s">
        <v>1128</v>
      </c>
      <c r="B1093" t="s">
        <v>30</v>
      </c>
      <c r="C1093">
        <v>0</v>
      </c>
      <c r="D1093" t="s">
        <v>24</v>
      </c>
      <c r="E1093" t="s">
        <v>24</v>
      </c>
      <c r="F1093">
        <v>29</v>
      </c>
      <c r="G1093" t="s">
        <v>23</v>
      </c>
      <c r="H1093" t="s">
        <v>24</v>
      </c>
      <c r="I1093" t="s">
        <v>26</v>
      </c>
      <c r="J1093" t="s">
        <v>24</v>
      </c>
      <c r="K1093" t="s">
        <v>24</v>
      </c>
      <c r="L1093" t="s">
        <v>23</v>
      </c>
      <c r="M1093" t="s">
        <v>23</v>
      </c>
      <c r="N1093" t="s">
        <v>23</v>
      </c>
      <c r="O1093" t="s">
        <v>23</v>
      </c>
      <c r="P1093" t="s">
        <v>31</v>
      </c>
      <c r="Q1093" t="s">
        <v>23</v>
      </c>
      <c r="R1093" t="s">
        <v>35</v>
      </c>
      <c r="S1093" t="s">
        <v>7525</v>
      </c>
      <c r="T1093" t="s">
        <v>8711</v>
      </c>
      <c r="U1093" t="s">
        <v>24</v>
      </c>
    </row>
    <row r="1094" spans="1:21">
      <c r="A1094" t="s">
        <v>1129</v>
      </c>
      <c r="B1094" t="s">
        <v>30</v>
      </c>
      <c r="C1094">
        <v>0</v>
      </c>
      <c r="D1094" t="s">
        <v>23</v>
      </c>
      <c r="E1094" t="s">
        <v>24</v>
      </c>
      <c r="F1094">
        <v>70</v>
      </c>
      <c r="G1094" t="s">
        <v>23</v>
      </c>
      <c r="H1094" t="s">
        <v>24</v>
      </c>
      <c r="I1094" t="s">
        <v>26</v>
      </c>
      <c r="J1094" t="s">
        <v>23</v>
      </c>
      <c r="K1094" t="s">
        <v>23</v>
      </c>
      <c r="L1094" t="s">
        <v>23</v>
      </c>
      <c r="M1094" t="s">
        <v>23</v>
      </c>
      <c r="N1094" t="s">
        <v>24</v>
      </c>
      <c r="O1094" t="s">
        <v>24</v>
      </c>
      <c r="P1094" t="s">
        <v>47</v>
      </c>
      <c r="Q1094" t="s">
        <v>24</v>
      </c>
      <c r="R1094" t="s">
        <v>40</v>
      </c>
      <c r="S1094" t="s">
        <v>7575</v>
      </c>
      <c r="T1094" t="s">
        <v>8712</v>
      </c>
      <c r="U1094" t="s">
        <v>24</v>
      </c>
    </row>
    <row r="1095" spans="1:21">
      <c r="A1095" t="s">
        <v>1130</v>
      </c>
      <c r="B1095" t="s">
        <v>22</v>
      </c>
      <c r="C1095">
        <v>0</v>
      </c>
      <c r="D1095" t="s">
        <v>23</v>
      </c>
      <c r="E1095" t="s">
        <v>23</v>
      </c>
      <c r="F1095">
        <v>71</v>
      </c>
      <c r="G1095" t="s">
        <v>23</v>
      </c>
      <c r="H1095" t="s">
        <v>23</v>
      </c>
      <c r="I1095" t="s">
        <v>37</v>
      </c>
      <c r="J1095" t="s">
        <v>23</v>
      </c>
      <c r="K1095" t="s">
        <v>24</v>
      </c>
      <c r="L1095" t="s">
        <v>23</v>
      </c>
      <c r="M1095" t="s">
        <v>23</v>
      </c>
      <c r="N1095" t="s">
        <v>24</v>
      </c>
      <c r="O1095" t="s">
        <v>23</v>
      </c>
      <c r="P1095" t="s">
        <v>47</v>
      </c>
      <c r="Q1095" t="s">
        <v>24</v>
      </c>
      <c r="R1095" t="s">
        <v>28</v>
      </c>
      <c r="S1095" t="s">
        <v>8706</v>
      </c>
      <c r="T1095" t="s">
        <v>8713</v>
      </c>
      <c r="U1095" t="s">
        <v>24</v>
      </c>
    </row>
    <row r="1096" spans="1:21">
      <c r="A1096" t="s">
        <v>1131</v>
      </c>
      <c r="B1096" t="s">
        <v>30</v>
      </c>
      <c r="C1096">
        <v>0</v>
      </c>
      <c r="D1096" t="s">
        <v>23</v>
      </c>
      <c r="E1096" t="s">
        <v>23</v>
      </c>
      <c r="F1096">
        <v>41</v>
      </c>
      <c r="G1096" t="s">
        <v>23</v>
      </c>
      <c r="H1096" t="s">
        <v>23</v>
      </c>
      <c r="I1096" t="s">
        <v>26</v>
      </c>
      <c r="J1096" t="s">
        <v>24</v>
      </c>
      <c r="K1096" t="s">
        <v>23</v>
      </c>
      <c r="L1096" t="s">
        <v>23</v>
      </c>
      <c r="M1096" t="s">
        <v>24</v>
      </c>
      <c r="N1096" t="s">
        <v>23</v>
      </c>
      <c r="O1096" t="s">
        <v>24</v>
      </c>
      <c r="P1096" t="s">
        <v>31</v>
      </c>
      <c r="Q1096" t="s">
        <v>24</v>
      </c>
      <c r="R1096" t="s">
        <v>35</v>
      </c>
      <c r="S1096" t="s">
        <v>8714</v>
      </c>
      <c r="T1096" t="s">
        <v>8715</v>
      </c>
      <c r="U1096" t="s">
        <v>24</v>
      </c>
    </row>
    <row r="1097" spans="1:21">
      <c r="A1097" t="s">
        <v>1132</v>
      </c>
      <c r="B1097" t="s">
        <v>30</v>
      </c>
      <c r="C1097">
        <v>0</v>
      </c>
      <c r="D1097" t="s">
        <v>24</v>
      </c>
      <c r="E1097" t="s">
        <v>24</v>
      </c>
      <c r="F1097">
        <v>1</v>
      </c>
      <c r="G1097" t="s">
        <v>23</v>
      </c>
      <c r="H1097" t="s">
        <v>24</v>
      </c>
      <c r="I1097" t="s">
        <v>37</v>
      </c>
      <c r="J1097" t="s">
        <v>24</v>
      </c>
      <c r="K1097" t="s">
        <v>24</v>
      </c>
      <c r="L1097" t="s">
        <v>24</v>
      </c>
      <c r="M1097" t="s">
        <v>24</v>
      </c>
      <c r="N1097" t="s">
        <v>23</v>
      </c>
      <c r="O1097" t="s">
        <v>24</v>
      </c>
      <c r="P1097" t="s">
        <v>27</v>
      </c>
      <c r="Q1097" t="s">
        <v>23</v>
      </c>
      <c r="R1097" t="s">
        <v>28</v>
      </c>
      <c r="S1097" t="s">
        <v>7546</v>
      </c>
      <c r="T1097" t="s">
        <v>7546</v>
      </c>
      <c r="U1097" t="s">
        <v>24</v>
      </c>
    </row>
    <row r="1098" spans="1:21">
      <c r="A1098" t="s">
        <v>1133</v>
      </c>
      <c r="B1098" t="s">
        <v>22</v>
      </c>
      <c r="C1098">
        <v>0</v>
      </c>
      <c r="D1098" t="s">
        <v>23</v>
      </c>
      <c r="E1098" t="s">
        <v>24</v>
      </c>
      <c r="F1098">
        <v>7</v>
      </c>
      <c r="G1098" t="s">
        <v>23</v>
      </c>
      <c r="H1098" t="s">
        <v>24</v>
      </c>
      <c r="I1098" t="s">
        <v>26</v>
      </c>
      <c r="J1098" t="s">
        <v>23</v>
      </c>
      <c r="K1098" t="s">
        <v>24</v>
      </c>
      <c r="L1098" t="s">
        <v>23</v>
      </c>
      <c r="M1098" t="s">
        <v>23</v>
      </c>
      <c r="N1098" t="s">
        <v>23</v>
      </c>
      <c r="O1098" t="s">
        <v>23</v>
      </c>
      <c r="P1098" t="s">
        <v>27</v>
      </c>
      <c r="Q1098" t="s">
        <v>24</v>
      </c>
      <c r="R1098" t="s">
        <v>35</v>
      </c>
      <c r="S1098" t="s">
        <v>7355</v>
      </c>
      <c r="T1098" t="s">
        <v>8716</v>
      </c>
      <c r="U1098" t="s">
        <v>24</v>
      </c>
    </row>
    <row r="1099" spans="1:21">
      <c r="A1099" t="s">
        <v>1134</v>
      </c>
      <c r="B1099" t="s">
        <v>30</v>
      </c>
      <c r="C1099">
        <v>0</v>
      </c>
      <c r="D1099" t="s">
        <v>23</v>
      </c>
      <c r="E1099" t="s">
        <v>23</v>
      </c>
      <c r="F1099">
        <v>25</v>
      </c>
      <c r="G1099" t="s">
        <v>23</v>
      </c>
      <c r="H1099" t="s">
        <v>24</v>
      </c>
      <c r="I1099" t="s">
        <v>37</v>
      </c>
      <c r="J1099" t="s">
        <v>24</v>
      </c>
      <c r="K1099" t="s">
        <v>24</v>
      </c>
      <c r="L1099" t="s">
        <v>24</v>
      </c>
      <c r="M1099" t="s">
        <v>24</v>
      </c>
      <c r="N1099" t="s">
        <v>23</v>
      </c>
      <c r="O1099" t="s">
        <v>23</v>
      </c>
      <c r="P1099" t="s">
        <v>31</v>
      </c>
      <c r="Q1099" t="s">
        <v>23</v>
      </c>
      <c r="R1099" t="s">
        <v>28</v>
      </c>
      <c r="S1099" t="s">
        <v>7612</v>
      </c>
      <c r="T1099" t="s">
        <v>8717</v>
      </c>
      <c r="U1099" t="s">
        <v>23</v>
      </c>
    </row>
    <row r="1100" spans="1:21">
      <c r="A1100" t="s">
        <v>1135</v>
      </c>
      <c r="B1100" t="s">
        <v>30</v>
      </c>
      <c r="C1100">
        <v>0</v>
      </c>
      <c r="D1100" t="s">
        <v>23</v>
      </c>
      <c r="E1100" t="s">
        <v>23</v>
      </c>
      <c r="F1100">
        <v>67</v>
      </c>
      <c r="G1100" t="s">
        <v>23</v>
      </c>
      <c r="H1100" t="s">
        <v>23</v>
      </c>
      <c r="I1100" t="s">
        <v>37</v>
      </c>
      <c r="J1100" t="s">
        <v>23</v>
      </c>
      <c r="K1100" t="s">
        <v>23</v>
      </c>
      <c r="L1100" t="s">
        <v>24</v>
      </c>
      <c r="M1100" t="s">
        <v>23</v>
      </c>
      <c r="N1100" t="s">
        <v>24</v>
      </c>
      <c r="O1100" t="s">
        <v>24</v>
      </c>
      <c r="P1100" t="s">
        <v>31</v>
      </c>
      <c r="Q1100" t="s">
        <v>24</v>
      </c>
      <c r="R1100" t="s">
        <v>28</v>
      </c>
      <c r="S1100" t="s">
        <v>7965</v>
      </c>
      <c r="T1100" t="s">
        <v>8718</v>
      </c>
      <c r="U1100" t="s">
        <v>24</v>
      </c>
    </row>
    <row r="1101" spans="1:21">
      <c r="A1101" t="s">
        <v>1136</v>
      </c>
      <c r="B1101" t="s">
        <v>30</v>
      </c>
      <c r="C1101">
        <v>0</v>
      </c>
      <c r="D1101" t="s">
        <v>23</v>
      </c>
      <c r="E1101" t="s">
        <v>23</v>
      </c>
      <c r="F1101">
        <v>5</v>
      </c>
      <c r="G1101" t="s">
        <v>23</v>
      </c>
      <c r="H1101" t="s">
        <v>23</v>
      </c>
      <c r="I1101" t="s">
        <v>26</v>
      </c>
      <c r="J1101" t="s">
        <v>24</v>
      </c>
      <c r="K1101" t="s">
        <v>24</v>
      </c>
      <c r="L1101" t="s">
        <v>24</v>
      </c>
      <c r="M1101" t="s">
        <v>23</v>
      </c>
      <c r="N1101" t="s">
        <v>24</v>
      </c>
      <c r="O1101" t="s">
        <v>24</v>
      </c>
      <c r="P1101" t="s">
        <v>27</v>
      </c>
      <c r="Q1101" t="s">
        <v>23</v>
      </c>
      <c r="R1101" t="s">
        <v>32</v>
      </c>
      <c r="S1101" t="s">
        <v>8677</v>
      </c>
      <c r="T1101" t="s">
        <v>8719</v>
      </c>
      <c r="U1101" t="s">
        <v>24</v>
      </c>
    </row>
    <row r="1102" spans="1:21">
      <c r="A1102" t="s">
        <v>1137</v>
      </c>
      <c r="B1102" t="s">
        <v>30</v>
      </c>
      <c r="C1102">
        <v>0</v>
      </c>
      <c r="D1102" t="s">
        <v>24</v>
      </c>
      <c r="E1102" t="s">
        <v>23</v>
      </c>
      <c r="F1102">
        <v>15</v>
      </c>
      <c r="G1102" t="s">
        <v>23</v>
      </c>
      <c r="H1102" t="s">
        <v>23</v>
      </c>
      <c r="I1102" t="s">
        <v>24</v>
      </c>
      <c r="J1102" t="s">
        <v>46</v>
      </c>
      <c r="K1102" t="s">
        <v>46</v>
      </c>
      <c r="L1102" t="s">
        <v>46</v>
      </c>
      <c r="M1102" t="s">
        <v>46</v>
      </c>
      <c r="N1102" t="s">
        <v>46</v>
      </c>
      <c r="O1102" t="s">
        <v>46</v>
      </c>
      <c r="P1102" t="s">
        <v>27</v>
      </c>
      <c r="Q1102" t="s">
        <v>23</v>
      </c>
      <c r="R1102" t="s">
        <v>28</v>
      </c>
      <c r="S1102" t="s">
        <v>7433</v>
      </c>
      <c r="T1102" t="s">
        <v>8720</v>
      </c>
      <c r="U1102" t="s">
        <v>24</v>
      </c>
    </row>
    <row r="1103" spans="1:21">
      <c r="A1103" t="s">
        <v>1138</v>
      </c>
      <c r="B1103" t="s">
        <v>22</v>
      </c>
      <c r="C1103">
        <v>0</v>
      </c>
      <c r="D1103" t="s">
        <v>23</v>
      </c>
      <c r="E1103" t="s">
        <v>23</v>
      </c>
      <c r="F1103">
        <v>20</v>
      </c>
      <c r="G1103" t="s">
        <v>23</v>
      </c>
      <c r="H1103" t="s">
        <v>24</v>
      </c>
      <c r="I1103" t="s">
        <v>24</v>
      </c>
      <c r="J1103" t="s">
        <v>46</v>
      </c>
      <c r="K1103" t="s">
        <v>46</v>
      </c>
      <c r="L1103" t="s">
        <v>46</v>
      </c>
      <c r="M1103" t="s">
        <v>46</v>
      </c>
      <c r="N1103" t="s">
        <v>46</v>
      </c>
      <c r="O1103" t="s">
        <v>46</v>
      </c>
      <c r="P1103" t="s">
        <v>27</v>
      </c>
      <c r="Q1103" t="s">
        <v>24</v>
      </c>
      <c r="R1103" t="s">
        <v>28</v>
      </c>
      <c r="S1103">
        <v>20</v>
      </c>
      <c r="T1103" t="s">
        <v>8721</v>
      </c>
      <c r="U1103" t="s">
        <v>24</v>
      </c>
    </row>
    <row r="1104" spans="1:21">
      <c r="A1104" t="s">
        <v>1139</v>
      </c>
      <c r="B1104" t="s">
        <v>30</v>
      </c>
      <c r="C1104">
        <v>0</v>
      </c>
      <c r="D1104" t="s">
        <v>23</v>
      </c>
      <c r="E1104" t="s">
        <v>23</v>
      </c>
      <c r="F1104">
        <v>3</v>
      </c>
      <c r="G1104" t="s">
        <v>23</v>
      </c>
      <c r="H1104" t="s">
        <v>24</v>
      </c>
      <c r="I1104" t="s">
        <v>26</v>
      </c>
      <c r="J1104" t="s">
        <v>24</v>
      </c>
      <c r="K1104" t="s">
        <v>23</v>
      </c>
      <c r="L1104" t="s">
        <v>23</v>
      </c>
      <c r="M1104" t="s">
        <v>24</v>
      </c>
      <c r="N1104" t="s">
        <v>24</v>
      </c>
      <c r="O1104" t="s">
        <v>24</v>
      </c>
      <c r="P1104" t="s">
        <v>27</v>
      </c>
      <c r="Q1104" t="s">
        <v>23</v>
      </c>
      <c r="R1104" t="s">
        <v>32</v>
      </c>
      <c r="S1104" t="s">
        <v>7135</v>
      </c>
      <c r="T1104" t="s">
        <v>8190</v>
      </c>
      <c r="U1104" t="s">
        <v>23</v>
      </c>
    </row>
    <row r="1105" spans="1:21">
      <c r="A1105" t="s">
        <v>1140</v>
      </c>
      <c r="B1105" t="s">
        <v>30</v>
      </c>
      <c r="C1105">
        <v>0</v>
      </c>
      <c r="D1105" t="s">
        <v>23</v>
      </c>
      <c r="E1105" t="s">
        <v>23</v>
      </c>
      <c r="F1105">
        <v>54</v>
      </c>
      <c r="G1105" t="s">
        <v>23</v>
      </c>
      <c r="H1105" t="s">
        <v>23</v>
      </c>
      <c r="I1105" t="s">
        <v>37</v>
      </c>
      <c r="J1105" t="s">
        <v>24</v>
      </c>
      <c r="K1105" t="s">
        <v>23</v>
      </c>
      <c r="L1105" t="s">
        <v>24</v>
      </c>
      <c r="M1105" t="s">
        <v>23</v>
      </c>
      <c r="N1105" t="s">
        <v>23</v>
      </c>
      <c r="O1105" t="s">
        <v>23</v>
      </c>
      <c r="P1105" t="s">
        <v>31</v>
      </c>
      <c r="Q1105" t="s">
        <v>23</v>
      </c>
      <c r="R1105" t="s">
        <v>28</v>
      </c>
      <c r="S1105" t="s">
        <v>8722</v>
      </c>
      <c r="T1105" t="s">
        <v>8723</v>
      </c>
      <c r="U1105" t="s">
        <v>24</v>
      </c>
    </row>
    <row r="1106" spans="1:21">
      <c r="A1106" t="s">
        <v>1141</v>
      </c>
      <c r="B1106" t="s">
        <v>30</v>
      </c>
      <c r="C1106">
        <v>0</v>
      </c>
      <c r="D1106" t="s">
        <v>24</v>
      </c>
      <c r="E1106" t="s">
        <v>24</v>
      </c>
      <c r="F1106">
        <v>42</v>
      </c>
      <c r="G1106" t="s">
        <v>23</v>
      </c>
      <c r="H1106" t="s">
        <v>24</v>
      </c>
      <c r="I1106" t="s">
        <v>24</v>
      </c>
      <c r="J1106" t="s">
        <v>46</v>
      </c>
      <c r="K1106" t="s">
        <v>46</v>
      </c>
      <c r="L1106" t="s">
        <v>46</v>
      </c>
      <c r="M1106" t="s">
        <v>46</v>
      </c>
      <c r="N1106" t="s">
        <v>46</v>
      </c>
      <c r="O1106" t="s">
        <v>46</v>
      </c>
      <c r="P1106" t="s">
        <v>31</v>
      </c>
      <c r="Q1106" t="s">
        <v>23</v>
      </c>
      <c r="R1106" t="s">
        <v>32</v>
      </c>
      <c r="S1106" t="s">
        <v>7978</v>
      </c>
      <c r="T1106" t="s">
        <v>8724</v>
      </c>
      <c r="U1106" t="s">
        <v>24</v>
      </c>
    </row>
    <row r="1107" spans="1:21">
      <c r="A1107" t="s">
        <v>1142</v>
      </c>
      <c r="B1107" t="s">
        <v>22</v>
      </c>
      <c r="C1107">
        <v>0</v>
      </c>
      <c r="D1107" t="s">
        <v>23</v>
      </c>
      <c r="E1107" t="s">
        <v>24</v>
      </c>
      <c r="F1107">
        <v>9</v>
      </c>
      <c r="G1107" t="s">
        <v>23</v>
      </c>
      <c r="H1107" t="s">
        <v>24</v>
      </c>
      <c r="I1107" t="s">
        <v>37</v>
      </c>
      <c r="J1107" t="s">
        <v>24</v>
      </c>
      <c r="K1107" t="s">
        <v>24</v>
      </c>
      <c r="L1107" t="s">
        <v>24</v>
      </c>
      <c r="M1107" t="s">
        <v>24</v>
      </c>
      <c r="N1107" t="s">
        <v>24</v>
      </c>
      <c r="O1107" t="s">
        <v>23</v>
      </c>
      <c r="P1107" t="s">
        <v>27</v>
      </c>
      <c r="Q1107" t="s">
        <v>23</v>
      </c>
      <c r="R1107" t="s">
        <v>28</v>
      </c>
      <c r="S1107" t="s">
        <v>7207</v>
      </c>
      <c r="T1107" t="s">
        <v>8725</v>
      </c>
      <c r="U1107" t="s">
        <v>24</v>
      </c>
    </row>
    <row r="1108" spans="1:21">
      <c r="A1108" t="s">
        <v>1143</v>
      </c>
      <c r="B1108" t="s">
        <v>22</v>
      </c>
      <c r="C1108">
        <v>0</v>
      </c>
      <c r="D1108" t="s">
        <v>24</v>
      </c>
      <c r="E1108" t="s">
        <v>24</v>
      </c>
      <c r="F1108">
        <v>63</v>
      </c>
      <c r="G1108" t="s">
        <v>23</v>
      </c>
      <c r="H1108" t="s">
        <v>23</v>
      </c>
      <c r="I1108" t="s">
        <v>37</v>
      </c>
      <c r="J1108" t="s">
        <v>24</v>
      </c>
      <c r="K1108" t="s">
        <v>23</v>
      </c>
      <c r="L1108" t="s">
        <v>24</v>
      </c>
      <c r="M1108" t="s">
        <v>24</v>
      </c>
      <c r="N1108" t="s">
        <v>23</v>
      </c>
      <c r="O1108" t="s">
        <v>23</v>
      </c>
      <c r="P1108" t="s">
        <v>47</v>
      </c>
      <c r="Q1108" t="s">
        <v>24</v>
      </c>
      <c r="R1108" t="s">
        <v>35</v>
      </c>
      <c r="S1108" t="s">
        <v>8726</v>
      </c>
      <c r="T1108">
        <v>6253</v>
      </c>
      <c r="U1108" t="s">
        <v>24</v>
      </c>
    </row>
    <row r="1109" spans="1:21">
      <c r="A1109" t="s">
        <v>1144</v>
      </c>
      <c r="B1109" t="s">
        <v>22</v>
      </c>
      <c r="C1109">
        <v>0</v>
      </c>
      <c r="D1109" t="s">
        <v>23</v>
      </c>
      <c r="E1109" t="s">
        <v>24</v>
      </c>
      <c r="F1109">
        <v>69</v>
      </c>
      <c r="G1109" t="s">
        <v>23</v>
      </c>
      <c r="H1109" t="s">
        <v>23</v>
      </c>
      <c r="I1109" t="s">
        <v>24</v>
      </c>
      <c r="J1109" t="s">
        <v>46</v>
      </c>
      <c r="K1109" t="s">
        <v>46</v>
      </c>
      <c r="L1109" t="s">
        <v>46</v>
      </c>
      <c r="M1109" t="s">
        <v>46</v>
      </c>
      <c r="N1109" t="s">
        <v>46</v>
      </c>
      <c r="O1109" t="s">
        <v>46</v>
      </c>
      <c r="P1109" t="s">
        <v>47</v>
      </c>
      <c r="Q1109" t="s">
        <v>24</v>
      </c>
      <c r="R1109" t="s">
        <v>35</v>
      </c>
      <c r="S1109" t="s">
        <v>7249</v>
      </c>
      <c r="T1109" t="s">
        <v>8727</v>
      </c>
      <c r="U1109" t="s">
        <v>24</v>
      </c>
    </row>
    <row r="1110" spans="1:21">
      <c r="A1110" t="s">
        <v>1145</v>
      </c>
      <c r="B1110" t="s">
        <v>22</v>
      </c>
      <c r="C1110">
        <v>0</v>
      </c>
      <c r="D1110" t="s">
        <v>24</v>
      </c>
      <c r="E1110" t="s">
        <v>24</v>
      </c>
      <c r="F1110">
        <v>69</v>
      </c>
      <c r="G1110" t="s">
        <v>23</v>
      </c>
      <c r="H1110" t="s">
        <v>23</v>
      </c>
      <c r="I1110" t="s">
        <v>24</v>
      </c>
      <c r="J1110" t="s">
        <v>46</v>
      </c>
      <c r="K1110" t="s">
        <v>46</v>
      </c>
      <c r="L1110" t="s">
        <v>46</v>
      </c>
      <c r="M1110" t="s">
        <v>46</v>
      </c>
      <c r="N1110" t="s">
        <v>46</v>
      </c>
      <c r="O1110" t="s">
        <v>46</v>
      </c>
      <c r="P1110" t="s">
        <v>47</v>
      </c>
      <c r="Q1110" t="s">
        <v>24</v>
      </c>
      <c r="R1110" t="s">
        <v>40</v>
      </c>
      <c r="S1110" t="s">
        <v>8175</v>
      </c>
      <c r="T1110" t="s">
        <v>8728</v>
      </c>
      <c r="U1110" t="s">
        <v>24</v>
      </c>
    </row>
    <row r="1111" spans="1:21">
      <c r="A1111" t="s">
        <v>1146</v>
      </c>
      <c r="B1111" t="s">
        <v>30</v>
      </c>
      <c r="C1111">
        <v>0</v>
      </c>
      <c r="D1111" t="s">
        <v>23</v>
      </c>
      <c r="E1111" t="s">
        <v>24</v>
      </c>
      <c r="F1111">
        <v>40</v>
      </c>
      <c r="G1111" t="s">
        <v>23</v>
      </c>
      <c r="H1111" t="s">
        <v>24</v>
      </c>
      <c r="I1111" t="s">
        <v>26</v>
      </c>
      <c r="J1111" t="s">
        <v>24</v>
      </c>
      <c r="K1111" t="s">
        <v>23</v>
      </c>
      <c r="L1111" t="s">
        <v>24</v>
      </c>
      <c r="M1111" t="s">
        <v>24</v>
      </c>
      <c r="N1111" t="s">
        <v>24</v>
      </c>
      <c r="O1111" t="s">
        <v>24</v>
      </c>
      <c r="P1111" t="s">
        <v>27</v>
      </c>
      <c r="Q1111" t="s">
        <v>23</v>
      </c>
      <c r="R1111" t="s">
        <v>32</v>
      </c>
      <c r="S1111" t="s">
        <v>8189</v>
      </c>
      <c r="T1111" t="s">
        <v>8729</v>
      </c>
      <c r="U1111" t="s">
        <v>24</v>
      </c>
    </row>
    <row r="1112" spans="1:21">
      <c r="A1112" t="s">
        <v>1147</v>
      </c>
      <c r="B1112" t="s">
        <v>30</v>
      </c>
      <c r="C1112">
        <v>0</v>
      </c>
      <c r="D1112" t="s">
        <v>24</v>
      </c>
      <c r="E1112" t="s">
        <v>24</v>
      </c>
      <c r="F1112">
        <v>60</v>
      </c>
      <c r="G1112" t="s">
        <v>24</v>
      </c>
      <c r="H1112" t="s">
        <v>25</v>
      </c>
      <c r="I1112" t="s">
        <v>26</v>
      </c>
      <c r="J1112" t="s">
        <v>23</v>
      </c>
      <c r="K1112" t="s">
        <v>23</v>
      </c>
      <c r="L1112" t="s">
        <v>23</v>
      </c>
      <c r="M1112" t="s">
        <v>24</v>
      </c>
      <c r="N1112" t="s">
        <v>24</v>
      </c>
      <c r="O1112" t="s">
        <v>24</v>
      </c>
      <c r="P1112" t="s">
        <v>47</v>
      </c>
      <c r="Q1112" t="s">
        <v>24</v>
      </c>
      <c r="R1112" t="s">
        <v>35</v>
      </c>
      <c r="S1112" t="s">
        <v>8730</v>
      </c>
      <c r="T1112" t="s">
        <v>8731</v>
      </c>
      <c r="U1112" t="s">
        <v>24</v>
      </c>
    </row>
    <row r="1113" spans="1:21">
      <c r="A1113" t="s">
        <v>1148</v>
      </c>
      <c r="B1113" t="s">
        <v>22</v>
      </c>
      <c r="C1113">
        <v>0</v>
      </c>
      <c r="D1113" t="s">
        <v>24</v>
      </c>
      <c r="E1113" t="s">
        <v>24</v>
      </c>
      <c r="F1113">
        <v>4</v>
      </c>
      <c r="G1113" t="s">
        <v>23</v>
      </c>
      <c r="H1113" t="s">
        <v>24</v>
      </c>
      <c r="I1113" t="s">
        <v>37</v>
      </c>
      <c r="J1113" t="s">
        <v>23</v>
      </c>
      <c r="K1113" t="s">
        <v>24</v>
      </c>
      <c r="L1113" t="s">
        <v>23</v>
      </c>
      <c r="M1113" t="s">
        <v>23</v>
      </c>
      <c r="N1113" t="s">
        <v>24</v>
      </c>
      <c r="O1113" t="s">
        <v>23</v>
      </c>
      <c r="P1113" t="s">
        <v>27</v>
      </c>
      <c r="Q1113" t="s">
        <v>23</v>
      </c>
      <c r="R1113" t="s">
        <v>35</v>
      </c>
      <c r="S1113" t="s">
        <v>7235</v>
      </c>
      <c r="T1113" t="s">
        <v>8732</v>
      </c>
      <c r="U1113" t="s">
        <v>23</v>
      </c>
    </row>
    <row r="1114" spans="1:21">
      <c r="A1114" t="s">
        <v>1149</v>
      </c>
      <c r="B1114" t="s">
        <v>22</v>
      </c>
      <c r="C1114">
        <v>1</v>
      </c>
      <c r="D1114" t="s">
        <v>24</v>
      </c>
      <c r="E1114" t="s">
        <v>24</v>
      </c>
      <c r="F1114">
        <v>71</v>
      </c>
      <c r="G1114" t="s">
        <v>23</v>
      </c>
      <c r="H1114" t="s">
        <v>23</v>
      </c>
      <c r="I1114" t="s">
        <v>26</v>
      </c>
      <c r="J1114" t="s">
        <v>23</v>
      </c>
      <c r="K1114" t="s">
        <v>23</v>
      </c>
      <c r="L1114" t="s">
        <v>23</v>
      </c>
      <c r="M1114" t="s">
        <v>23</v>
      </c>
      <c r="N1114" t="s">
        <v>23</v>
      </c>
      <c r="O1114" t="s">
        <v>23</v>
      </c>
      <c r="P1114" t="s">
        <v>47</v>
      </c>
      <c r="Q1114" t="s">
        <v>24</v>
      </c>
      <c r="R1114" t="s">
        <v>32</v>
      </c>
      <c r="S1114" t="s">
        <v>7320</v>
      </c>
      <c r="T1114" t="s">
        <v>8733</v>
      </c>
      <c r="U1114" t="s">
        <v>24</v>
      </c>
    </row>
    <row r="1115" spans="1:21">
      <c r="A1115" t="s">
        <v>1150</v>
      </c>
      <c r="B1115" t="s">
        <v>22</v>
      </c>
      <c r="C1115">
        <v>0</v>
      </c>
      <c r="D1115" t="s">
        <v>23</v>
      </c>
      <c r="E1115" t="s">
        <v>24</v>
      </c>
      <c r="F1115">
        <v>37</v>
      </c>
      <c r="G1115" t="s">
        <v>23</v>
      </c>
      <c r="H1115" t="s">
        <v>23</v>
      </c>
      <c r="I1115" t="s">
        <v>37</v>
      </c>
      <c r="J1115" t="s">
        <v>24</v>
      </c>
      <c r="K1115" t="s">
        <v>24</v>
      </c>
      <c r="L1115" t="s">
        <v>23</v>
      </c>
      <c r="M1115" t="s">
        <v>24</v>
      </c>
      <c r="N1115" t="s">
        <v>24</v>
      </c>
      <c r="O1115" t="s">
        <v>24</v>
      </c>
      <c r="P1115" t="s">
        <v>27</v>
      </c>
      <c r="Q1115" t="s">
        <v>23</v>
      </c>
      <c r="R1115" t="s">
        <v>40</v>
      </c>
      <c r="S1115" t="s">
        <v>7286</v>
      </c>
      <c r="T1115" t="s">
        <v>8734</v>
      </c>
      <c r="U1115" t="s">
        <v>23</v>
      </c>
    </row>
    <row r="1116" spans="1:21">
      <c r="A1116" t="s">
        <v>1151</v>
      </c>
      <c r="B1116" t="s">
        <v>30</v>
      </c>
      <c r="C1116">
        <v>0</v>
      </c>
      <c r="D1116" t="s">
        <v>23</v>
      </c>
      <c r="E1116" t="s">
        <v>24</v>
      </c>
      <c r="F1116">
        <v>32</v>
      </c>
      <c r="G1116" t="s">
        <v>23</v>
      </c>
      <c r="H1116" t="s">
        <v>23</v>
      </c>
      <c r="I1116" t="s">
        <v>37</v>
      </c>
      <c r="J1116" t="s">
        <v>24</v>
      </c>
      <c r="K1116" t="s">
        <v>23</v>
      </c>
      <c r="L1116" t="s">
        <v>24</v>
      </c>
      <c r="M1116" t="s">
        <v>24</v>
      </c>
      <c r="N1116" t="s">
        <v>23</v>
      </c>
      <c r="O1116" t="s">
        <v>23</v>
      </c>
      <c r="P1116" t="s">
        <v>27</v>
      </c>
      <c r="Q1116" t="s">
        <v>23</v>
      </c>
      <c r="R1116" t="s">
        <v>40</v>
      </c>
      <c r="S1116" t="s">
        <v>8695</v>
      </c>
      <c r="T1116" t="s">
        <v>8735</v>
      </c>
      <c r="U1116" t="s">
        <v>24</v>
      </c>
    </row>
    <row r="1117" spans="1:21">
      <c r="A1117" t="s">
        <v>1152</v>
      </c>
      <c r="B1117" t="s">
        <v>30</v>
      </c>
      <c r="C1117">
        <v>0</v>
      </c>
      <c r="D1117" t="s">
        <v>24</v>
      </c>
      <c r="E1117" t="s">
        <v>24</v>
      </c>
      <c r="F1117">
        <v>39</v>
      </c>
      <c r="G1117" t="s">
        <v>23</v>
      </c>
      <c r="H1117" t="s">
        <v>23</v>
      </c>
      <c r="I1117" t="s">
        <v>26</v>
      </c>
      <c r="J1117" t="s">
        <v>24</v>
      </c>
      <c r="K1117" t="s">
        <v>24</v>
      </c>
      <c r="L1117" t="s">
        <v>24</v>
      </c>
      <c r="M1117" t="s">
        <v>23</v>
      </c>
      <c r="N1117" t="s">
        <v>24</v>
      </c>
      <c r="O1117" t="s">
        <v>24</v>
      </c>
      <c r="P1117" t="s">
        <v>47</v>
      </c>
      <c r="Q1117" t="s">
        <v>23</v>
      </c>
      <c r="R1117" t="s">
        <v>40</v>
      </c>
      <c r="S1117" t="s">
        <v>7121</v>
      </c>
      <c r="T1117" t="s">
        <v>8736</v>
      </c>
      <c r="U1117" t="s">
        <v>24</v>
      </c>
    </row>
    <row r="1118" spans="1:21">
      <c r="A1118" t="s">
        <v>1153</v>
      </c>
      <c r="B1118" t="s">
        <v>22</v>
      </c>
      <c r="C1118">
        <v>0</v>
      </c>
      <c r="D1118" t="s">
        <v>24</v>
      </c>
      <c r="E1118" t="s">
        <v>24</v>
      </c>
      <c r="F1118">
        <v>38</v>
      </c>
      <c r="G1118" t="s">
        <v>23</v>
      </c>
      <c r="H1118" t="s">
        <v>23</v>
      </c>
      <c r="I1118" t="s">
        <v>24</v>
      </c>
      <c r="J1118" t="s">
        <v>46</v>
      </c>
      <c r="K1118" t="s">
        <v>46</v>
      </c>
      <c r="L1118" t="s">
        <v>46</v>
      </c>
      <c r="M1118" t="s">
        <v>46</v>
      </c>
      <c r="N1118" t="s">
        <v>46</v>
      </c>
      <c r="O1118" t="s">
        <v>46</v>
      </c>
      <c r="P1118" t="s">
        <v>31</v>
      </c>
      <c r="Q1118" t="s">
        <v>23</v>
      </c>
      <c r="R1118" t="s">
        <v>28</v>
      </c>
      <c r="S1118" t="s">
        <v>7249</v>
      </c>
      <c r="T1118" t="s">
        <v>8737</v>
      </c>
      <c r="U1118" t="s">
        <v>24</v>
      </c>
    </row>
    <row r="1119" spans="1:21">
      <c r="A1119" t="s">
        <v>1154</v>
      </c>
      <c r="B1119" t="s">
        <v>30</v>
      </c>
      <c r="C1119">
        <v>0</v>
      </c>
      <c r="D1119" t="s">
        <v>24</v>
      </c>
      <c r="E1119" t="s">
        <v>24</v>
      </c>
      <c r="F1119">
        <v>52</v>
      </c>
      <c r="G1119" t="s">
        <v>23</v>
      </c>
      <c r="H1119" t="s">
        <v>23</v>
      </c>
      <c r="I1119" t="s">
        <v>37</v>
      </c>
      <c r="J1119" t="s">
        <v>24</v>
      </c>
      <c r="K1119" t="s">
        <v>24</v>
      </c>
      <c r="L1119" t="s">
        <v>23</v>
      </c>
      <c r="M1119" t="s">
        <v>24</v>
      </c>
      <c r="N1119" t="s">
        <v>24</v>
      </c>
      <c r="O1119" t="s">
        <v>23</v>
      </c>
      <c r="P1119" t="s">
        <v>47</v>
      </c>
      <c r="Q1119" t="s">
        <v>23</v>
      </c>
      <c r="R1119" t="s">
        <v>40</v>
      </c>
      <c r="S1119" t="s">
        <v>8365</v>
      </c>
      <c r="T1119" t="s">
        <v>8738</v>
      </c>
      <c r="U1119" t="s">
        <v>24</v>
      </c>
    </row>
    <row r="1120" spans="1:21">
      <c r="A1120" t="s">
        <v>1155</v>
      </c>
      <c r="B1120" t="s">
        <v>22</v>
      </c>
      <c r="C1120">
        <v>0</v>
      </c>
      <c r="D1120" t="s">
        <v>23</v>
      </c>
      <c r="E1120" t="s">
        <v>23</v>
      </c>
      <c r="F1120">
        <v>48</v>
      </c>
      <c r="G1120" t="s">
        <v>23</v>
      </c>
      <c r="H1120" t="s">
        <v>23</v>
      </c>
      <c r="I1120" t="s">
        <v>37</v>
      </c>
      <c r="J1120" t="s">
        <v>23</v>
      </c>
      <c r="K1120" t="s">
        <v>23</v>
      </c>
      <c r="L1120" t="s">
        <v>24</v>
      </c>
      <c r="M1120" t="s">
        <v>24</v>
      </c>
      <c r="N1120" t="s">
        <v>23</v>
      </c>
      <c r="O1120" t="s">
        <v>23</v>
      </c>
      <c r="P1120" t="s">
        <v>27</v>
      </c>
      <c r="Q1120" t="s">
        <v>23</v>
      </c>
      <c r="R1120" t="s">
        <v>40</v>
      </c>
      <c r="S1120" t="s">
        <v>7701</v>
      </c>
      <c r="T1120" t="s">
        <v>8739</v>
      </c>
      <c r="U1120" t="s">
        <v>24</v>
      </c>
    </row>
    <row r="1121" spans="1:21">
      <c r="A1121" t="s">
        <v>1156</v>
      </c>
      <c r="B1121" t="s">
        <v>30</v>
      </c>
      <c r="C1121">
        <v>0</v>
      </c>
      <c r="D1121" t="s">
        <v>23</v>
      </c>
      <c r="E1121" t="s">
        <v>23</v>
      </c>
      <c r="F1121">
        <v>70</v>
      </c>
      <c r="G1121" t="s">
        <v>24</v>
      </c>
      <c r="H1121" t="s">
        <v>25</v>
      </c>
      <c r="I1121" t="s">
        <v>26</v>
      </c>
      <c r="J1121" t="s">
        <v>23</v>
      </c>
      <c r="K1121" t="s">
        <v>24</v>
      </c>
      <c r="L1121" t="s">
        <v>23</v>
      </c>
      <c r="M1121" t="s">
        <v>23</v>
      </c>
      <c r="N1121" t="s">
        <v>23</v>
      </c>
      <c r="O1121" t="s">
        <v>23</v>
      </c>
      <c r="P1121" t="s">
        <v>47</v>
      </c>
      <c r="Q1121" t="s">
        <v>24</v>
      </c>
      <c r="R1121" t="s">
        <v>35</v>
      </c>
      <c r="S1121" t="s">
        <v>8740</v>
      </c>
      <c r="T1121" t="s">
        <v>8741</v>
      </c>
      <c r="U1121" t="s">
        <v>24</v>
      </c>
    </row>
    <row r="1122" spans="1:21">
      <c r="A1122" t="s">
        <v>1157</v>
      </c>
      <c r="B1122" t="s">
        <v>30</v>
      </c>
      <c r="C1122">
        <v>0</v>
      </c>
      <c r="D1122" t="s">
        <v>24</v>
      </c>
      <c r="E1122" t="s">
        <v>24</v>
      </c>
      <c r="F1122">
        <v>20</v>
      </c>
      <c r="G1122" t="s">
        <v>23</v>
      </c>
      <c r="H1122" t="s">
        <v>24</v>
      </c>
      <c r="I1122" t="s">
        <v>37</v>
      </c>
      <c r="J1122" t="s">
        <v>24</v>
      </c>
      <c r="K1122" t="s">
        <v>24</v>
      </c>
      <c r="L1122" t="s">
        <v>24</v>
      </c>
      <c r="M1122" t="s">
        <v>24</v>
      </c>
      <c r="N1122" t="s">
        <v>24</v>
      </c>
      <c r="O1122" t="s">
        <v>24</v>
      </c>
      <c r="P1122" t="s">
        <v>27</v>
      </c>
      <c r="Q1122" t="s">
        <v>24</v>
      </c>
      <c r="R1122" t="s">
        <v>40</v>
      </c>
      <c r="S1122" t="s">
        <v>8742</v>
      </c>
      <c r="T1122" t="s">
        <v>8743</v>
      </c>
      <c r="U1122" t="s">
        <v>24</v>
      </c>
    </row>
    <row r="1123" spans="1:21">
      <c r="A1123" t="s">
        <v>1158</v>
      </c>
      <c r="B1123" t="s">
        <v>22</v>
      </c>
      <c r="C1123">
        <v>0</v>
      </c>
      <c r="D1123" t="s">
        <v>24</v>
      </c>
      <c r="E1123" t="s">
        <v>24</v>
      </c>
      <c r="F1123">
        <v>50</v>
      </c>
      <c r="G1123" t="s">
        <v>23</v>
      </c>
      <c r="H1123" t="s">
        <v>23</v>
      </c>
      <c r="I1123" t="s">
        <v>26</v>
      </c>
      <c r="J1123" t="s">
        <v>23</v>
      </c>
      <c r="K1123" t="s">
        <v>24</v>
      </c>
      <c r="L1123" t="s">
        <v>23</v>
      </c>
      <c r="M1123" t="s">
        <v>23</v>
      </c>
      <c r="N1123" t="s">
        <v>23</v>
      </c>
      <c r="O1123" t="s">
        <v>23</v>
      </c>
      <c r="P1123" t="s">
        <v>31</v>
      </c>
      <c r="Q1123" t="s">
        <v>23</v>
      </c>
      <c r="R1123" t="s">
        <v>40</v>
      </c>
      <c r="S1123" t="s">
        <v>8744</v>
      </c>
      <c r="T1123" t="s">
        <v>8745</v>
      </c>
      <c r="U1123" t="s">
        <v>24</v>
      </c>
    </row>
    <row r="1124" spans="1:21">
      <c r="A1124" t="s">
        <v>1159</v>
      </c>
      <c r="B1124" t="s">
        <v>22</v>
      </c>
      <c r="C1124">
        <v>0</v>
      </c>
      <c r="D1124" t="s">
        <v>24</v>
      </c>
      <c r="E1124" t="s">
        <v>24</v>
      </c>
      <c r="F1124">
        <v>19</v>
      </c>
      <c r="G1124" t="s">
        <v>24</v>
      </c>
      <c r="H1124" t="s">
        <v>25</v>
      </c>
      <c r="I1124" t="s">
        <v>26</v>
      </c>
      <c r="J1124" t="s">
        <v>24</v>
      </c>
      <c r="K1124" t="s">
        <v>24</v>
      </c>
      <c r="L1124" t="s">
        <v>24</v>
      </c>
      <c r="M1124" t="s">
        <v>24</v>
      </c>
      <c r="N1124" t="s">
        <v>23</v>
      </c>
      <c r="O1124" t="s">
        <v>23</v>
      </c>
      <c r="P1124" t="s">
        <v>31</v>
      </c>
      <c r="Q1124" t="s">
        <v>23</v>
      </c>
      <c r="R1124" t="s">
        <v>40</v>
      </c>
      <c r="S1124" t="s">
        <v>7592</v>
      </c>
      <c r="T1124" t="s">
        <v>8746</v>
      </c>
      <c r="U1124" t="s">
        <v>23</v>
      </c>
    </row>
    <row r="1125" spans="1:21">
      <c r="A1125" t="s">
        <v>1160</v>
      </c>
      <c r="B1125" t="s">
        <v>30</v>
      </c>
      <c r="C1125">
        <v>0</v>
      </c>
      <c r="D1125" t="s">
        <v>23</v>
      </c>
      <c r="E1125" t="s">
        <v>23</v>
      </c>
      <c r="F1125">
        <v>25</v>
      </c>
      <c r="G1125" t="s">
        <v>23</v>
      </c>
      <c r="H1125" t="s">
        <v>24</v>
      </c>
      <c r="I1125" t="s">
        <v>26</v>
      </c>
      <c r="J1125" t="s">
        <v>23</v>
      </c>
      <c r="K1125" t="s">
        <v>23</v>
      </c>
      <c r="L1125" t="s">
        <v>23</v>
      </c>
      <c r="M1125" t="s">
        <v>24</v>
      </c>
      <c r="N1125" t="s">
        <v>24</v>
      </c>
      <c r="O1125" t="s">
        <v>24</v>
      </c>
      <c r="P1125" t="s">
        <v>31</v>
      </c>
      <c r="Q1125" t="s">
        <v>23</v>
      </c>
      <c r="R1125" t="s">
        <v>35</v>
      </c>
      <c r="S1125" t="s">
        <v>8747</v>
      </c>
      <c r="T1125">
        <v>1611</v>
      </c>
      <c r="U1125" t="s">
        <v>24</v>
      </c>
    </row>
    <row r="1126" spans="1:21">
      <c r="A1126" t="s">
        <v>1161</v>
      </c>
      <c r="B1126" t="s">
        <v>30</v>
      </c>
      <c r="C1126">
        <v>0</v>
      </c>
      <c r="D1126" t="s">
        <v>24</v>
      </c>
      <c r="E1126" t="s">
        <v>24</v>
      </c>
      <c r="F1126">
        <v>12</v>
      </c>
      <c r="G1126" t="s">
        <v>23</v>
      </c>
      <c r="H1126" t="s">
        <v>24</v>
      </c>
      <c r="I1126" t="s">
        <v>26</v>
      </c>
      <c r="J1126" t="s">
        <v>24</v>
      </c>
      <c r="K1126" t="s">
        <v>23</v>
      </c>
      <c r="L1126" t="s">
        <v>24</v>
      </c>
      <c r="M1126" t="s">
        <v>24</v>
      </c>
      <c r="N1126" t="s">
        <v>24</v>
      </c>
      <c r="O1126" t="s">
        <v>24</v>
      </c>
      <c r="P1126" t="s">
        <v>27</v>
      </c>
      <c r="Q1126" t="s">
        <v>23</v>
      </c>
      <c r="R1126" t="s">
        <v>35</v>
      </c>
      <c r="S1126" t="s">
        <v>7245</v>
      </c>
      <c r="T1126" t="s">
        <v>8748</v>
      </c>
      <c r="U1126" t="s">
        <v>24</v>
      </c>
    </row>
    <row r="1127" spans="1:21">
      <c r="A1127" t="s">
        <v>1162</v>
      </c>
      <c r="B1127" t="s">
        <v>30</v>
      </c>
      <c r="C1127">
        <v>1</v>
      </c>
      <c r="D1127" t="s">
        <v>23</v>
      </c>
      <c r="E1127" t="s">
        <v>24</v>
      </c>
      <c r="F1127">
        <v>39</v>
      </c>
      <c r="G1127" t="s">
        <v>23</v>
      </c>
      <c r="H1127" t="s">
        <v>23</v>
      </c>
      <c r="I1127" t="s">
        <v>37</v>
      </c>
      <c r="J1127" t="s">
        <v>24</v>
      </c>
      <c r="K1127" t="s">
        <v>23</v>
      </c>
      <c r="L1127" t="s">
        <v>23</v>
      </c>
      <c r="M1127" t="s">
        <v>24</v>
      </c>
      <c r="N1127" t="s">
        <v>23</v>
      </c>
      <c r="O1127" t="s">
        <v>23</v>
      </c>
      <c r="P1127" t="s">
        <v>27</v>
      </c>
      <c r="Q1127" t="s">
        <v>23</v>
      </c>
      <c r="R1127" t="s">
        <v>28</v>
      </c>
      <c r="S1127" t="s">
        <v>8749</v>
      </c>
      <c r="T1127" t="s">
        <v>8750</v>
      </c>
      <c r="U1127" t="s">
        <v>23</v>
      </c>
    </row>
    <row r="1128" spans="1:21">
      <c r="A1128" t="s">
        <v>1163</v>
      </c>
      <c r="B1128" t="s">
        <v>30</v>
      </c>
      <c r="C1128">
        <v>0</v>
      </c>
      <c r="D1128" t="s">
        <v>24</v>
      </c>
      <c r="E1128" t="s">
        <v>24</v>
      </c>
      <c r="F1128">
        <v>7</v>
      </c>
      <c r="G1128" t="s">
        <v>23</v>
      </c>
      <c r="H1128" t="s">
        <v>24</v>
      </c>
      <c r="I1128" t="s">
        <v>37</v>
      </c>
      <c r="J1128" t="s">
        <v>24</v>
      </c>
      <c r="K1128" t="s">
        <v>24</v>
      </c>
      <c r="L1128" t="s">
        <v>23</v>
      </c>
      <c r="M1128" t="s">
        <v>24</v>
      </c>
      <c r="N1128" t="s">
        <v>24</v>
      </c>
      <c r="O1128" t="s">
        <v>24</v>
      </c>
      <c r="P1128" t="s">
        <v>27</v>
      </c>
      <c r="Q1128" t="s">
        <v>24</v>
      </c>
      <c r="R1128" t="s">
        <v>32</v>
      </c>
      <c r="S1128" t="s">
        <v>8751</v>
      </c>
      <c r="T1128" t="s">
        <v>8752</v>
      </c>
      <c r="U1128" t="s">
        <v>23</v>
      </c>
    </row>
    <row r="1129" spans="1:21">
      <c r="A1129" t="s">
        <v>1164</v>
      </c>
      <c r="B1129" t="s">
        <v>22</v>
      </c>
      <c r="C1129">
        <v>0</v>
      </c>
      <c r="D1129" t="s">
        <v>23</v>
      </c>
      <c r="E1129" t="s">
        <v>23</v>
      </c>
      <c r="F1129">
        <v>23</v>
      </c>
      <c r="G1129" t="s">
        <v>23</v>
      </c>
      <c r="H1129" t="s">
        <v>24</v>
      </c>
      <c r="I1129" t="s">
        <v>26</v>
      </c>
      <c r="J1129" t="s">
        <v>23</v>
      </c>
      <c r="K1129" t="s">
        <v>23</v>
      </c>
      <c r="L1129" t="s">
        <v>23</v>
      </c>
      <c r="M1129" t="s">
        <v>23</v>
      </c>
      <c r="N1129" t="s">
        <v>24</v>
      </c>
      <c r="O1129" t="s">
        <v>24</v>
      </c>
      <c r="P1129" t="s">
        <v>31</v>
      </c>
      <c r="Q1129" t="s">
        <v>23</v>
      </c>
      <c r="R1129" t="s">
        <v>32</v>
      </c>
      <c r="S1129" t="s">
        <v>8753</v>
      </c>
      <c r="T1129" t="s">
        <v>8754</v>
      </c>
      <c r="U1129" t="s">
        <v>24</v>
      </c>
    </row>
    <row r="1130" spans="1:21">
      <c r="A1130" t="s">
        <v>1165</v>
      </c>
      <c r="B1130" t="s">
        <v>30</v>
      </c>
      <c r="C1130">
        <v>0</v>
      </c>
      <c r="D1130" t="s">
        <v>24</v>
      </c>
      <c r="E1130" t="s">
        <v>24</v>
      </c>
      <c r="F1130">
        <v>27</v>
      </c>
      <c r="G1130" t="s">
        <v>23</v>
      </c>
      <c r="H1130" t="s">
        <v>24</v>
      </c>
      <c r="I1130" t="s">
        <v>24</v>
      </c>
      <c r="J1130" t="s">
        <v>46</v>
      </c>
      <c r="K1130" t="s">
        <v>46</v>
      </c>
      <c r="L1130" t="s">
        <v>46</v>
      </c>
      <c r="M1130" t="s">
        <v>46</v>
      </c>
      <c r="N1130" t="s">
        <v>46</v>
      </c>
      <c r="O1130" t="s">
        <v>46</v>
      </c>
      <c r="P1130" t="s">
        <v>27</v>
      </c>
      <c r="Q1130" t="s">
        <v>23</v>
      </c>
      <c r="R1130" t="s">
        <v>28</v>
      </c>
      <c r="S1130" t="s">
        <v>7308</v>
      </c>
      <c r="T1130" t="s">
        <v>8755</v>
      </c>
      <c r="U1130" t="s">
        <v>24</v>
      </c>
    </row>
    <row r="1131" spans="1:21">
      <c r="A1131" t="s">
        <v>1166</v>
      </c>
      <c r="B1131" t="s">
        <v>30</v>
      </c>
      <c r="C1131">
        <v>1</v>
      </c>
      <c r="D1131" t="s">
        <v>24</v>
      </c>
      <c r="E1131" t="s">
        <v>24</v>
      </c>
      <c r="F1131">
        <v>47</v>
      </c>
      <c r="G1131" t="s">
        <v>23</v>
      </c>
      <c r="H1131" t="s">
        <v>23</v>
      </c>
      <c r="I1131" t="s">
        <v>37</v>
      </c>
      <c r="J1131" t="s">
        <v>24</v>
      </c>
      <c r="K1131" t="s">
        <v>24</v>
      </c>
      <c r="L1131" t="s">
        <v>24</v>
      </c>
      <c r="M1131" t="s">
        <v>24</v>
      </c>
      <c r="N1131" t="s">
        <v>23</v>
      </c>
      <c r="O1131" t="s">
        <v>24</v>
      </c>
      <c r="P1131" t="s">
        <v>27</v>
      </c>
      <c r="Q1131" t="s">
        <v>23</v>
      </c>
      <c r="R1131" t="s">
        <v>40</v>
      </c>
      <c r="S1131" t="s">
        <v>7979</v>
      </c>
      <c r="T1131" t="s">
        <v>8756</v>
      </c>
      <c r="U1131" t="s">
        <v>24</v>
      </c>
    </row>
    <row r="1132" spans="1:21">
      <c r="A1132" t="s">
        <v>1167</v>
      </c>
      <c r="B1132" t="s">
        <v>30</v>
      </c>
      <c r="C1132">
        <v>0</v>
      </c>
      <c r="D1132" t="s">
        <v>23</v>
      </c>
      <c r="E1132" t="s">
        <v>23</v>
      </c>
      <c r="F1132">
        <v>26</v>
      </c>
      <c r="G1132" t="s">
        <v>23</v>
      </c>
      <c r="H1132" t="s">
        <v>24</v>
      </c>
      <c r="I1132" t="s">
        <v>24</v>
      </c>
      <c r="J1132" t="s">
        <v>46</v>
      </c>
      <c r="K1132" t="s">
        <v>46</v>
      </c>
      <c r="L1132" t="s">
        <v>46</v>
      </c>
      <c r="M1132" t="s">
        <v>46</v>
      </c>
      <c r="N1132" t="s">
        <v>46</v>
      </c>
      <c r="O1132" t="s">
        <v>46</v>
      </c>
      <c r="P1132" t="s">
        <v>47</v>
      </c>
      <c r="Q1132" t="s">
        <v>23</v>
      </c>
      <c r="R1132" t="s">
        <v>40</v>
      </c>
      <c r="S1132" t="s">
        <v>7718</v>
      </c>
      <c r="T1132" t="s">
        <v>8268</v>
      </c>
      <c r="U1132" t="s">
        <v>24</v>
      </c>
    </row>
    <row r="1133" spans="1:21">
      <c r="A1133" t="s">
        <v>1168</v>
      </c>
      <c r="B1133" t="s">
        <v>22</v>
      </c>
      <c r="C1133">
        <v>0</v>
      </c>
      <c r="D1133" t="s">
        <v>23</v>
      </c>
      <c r="E1133" t="s">
        <v>24</v>
      </c>
      <c r="F1133">
        <v>14</v>
      </c>
      <c r="G1133" t="s">
        <v>23</v>
      </c>
      <c r="H1133" t="s">
        <v>23</v>
      </c>
      <c r="I1133" t="s">
        <v>26</v>
      </c>
      <c r="J1133" t="s">
        <v>23</v>
      </c>
      <c r="K1133" t="s">
        <v>24</v>
      </c>
      <c r="L1133" t="s">
        <v>24</v>
      </c>
      <c r="M1133" t="s">
        <v>24</v>
      </c>
      <c r="N1133" t="s">
        <v>23</v>
      </c>
      <c r="O1133" t="s">
        <v>24</v>
      </c>
      <c r="P1133" t="s">
        <v>27</v>
      </c>
      <c r="Q1133" t="s">
        <v>23</v>
      </c>
      <c r="R1133" t="s">
        <v>35</v>
      </c>
      <c r="S1133" t="s">
        <v>7172</v>
      </c>
      <c r="T1133">
        <v>941</v>
      </c>
      <c r="U1133" t="s">
        <v>23</v>
      </c>
    </row>
    <row r="1134" spans="1:21">
      <c r="A1134" t="s">
        <v>1169</v>
      </c>
      <c r="B1134" t="s">
        <v>22</v>
      </c>
      <c r="C1134">
        <v>1</v>
      </c>
      <c r="D1134" t="s">
        <v>23</v>
      </c>
      <c r="E1134" t="s">
        <v>24</v>
      </c>
      <c r="F1134">
        <v>11</v>
      </c>
      <c r="G1134" t="s">
        <v>23</v>
      </c>
      <c r="H1134" t="s">
        <v>23</v>
      </c>
      <c r="I1134" t="s">
        <v>37</v>
      </c>
      <c r="J1134" t="s">
        <v>24</v>
      </c>
      <c r="K1134" t="s">
        <v>24</v>
      </c>
      <c r="L1134" t="s">
        <v>23</v>
      </c>
      <c r="M1134" t="s">
        <v>23</v>
      </c>
      <c r="N1134" t="s">
        <v>23</v>
      </c>
      <c r="O1134" t="s">
        <v>23</v>
      </c>
      <c r="P1134" t="s">
        <v>27</v>
      </c>
      <c r="Q1134" t="s">
        <v>23</v>
      </c>
      <c r="R1134" t="s">
        <v>35</v>
      </c>
      <c r="S1134" t="s">
        <v>8757</v>
      </c>
      <c r="T1134" t="s">
        <v>8758</v>
      </c>
      <c r="U1134" t="s">
        <v>23</v>
      </c>
    </row>
    <row r="1135" spans="1:21">
      <c r="A1135" t="s">
        <v>1170</v>
      </c>
      <c r="B1135" t="s">
        <v>30</v>
      </c>
      <c r="C1135">
        <v>0</v>
      </c>
      <c r="D1135" t="s">
        <v>24</v>
      </c>
      <c r="E1135" t="s">
        <v>23</v>
      </c>
      <c r="F1135">
        <v>2</v>
      </c>
      <c r="G1135" t="s">
        <v>23</v>
      </c>
      <c r="H1135" t="s">
        <v>24</v>
      </c>
      <c r="I1135" t="s">
        <v>24</v>
      </c>
      <c r="J1135" t="s">
        <v>46</v>
      </c>
      <c r="K1135" t="s">
        <v>46</v>
      </c>
      <c r="L1135" t="s">
        <v>46</v>
      </c>
      <c r="M1135" t="s">
        <v>46</v>
      </c>
      <c r="N1135" t="s">
        <v>46</v>
      </c>
      <c r="O1135" t="s">
        <v>46</v>
      </c>
      <c r="P1135" t="s">
        <v>27</v>
      </c>
      <c r="Q1135" t="s">
        <v>24</v>
      </c>
      <c r="R1135" t="s">
        <v>32</v>
      </c>
      <c r="S1135" t="s">
        <v>7626</v>
      </c>
      <c r="T1135" t="s">
        <v>8759</v>
      </c>
      <c r="U1135" t="s">
        <v>24</v>
      </c>
    </row>
    <row r="1136" spans="1:21">
      <c r="A1136" t="s">
        <v>1171</v>
      </c>
      <c r="B1136" t="s">
        <v>22</v>
      </c>
      <c r="C1136">
        <v>0</v>
      </c>
      <c r="D1136" t="s">
        <v>23</v>
      </c>
      <c r="E1136" t="s">
        <v>23</v>
      </c>
      <c r="F1136">
        <v>26</v>
      </c>
      <c r="G1136" t="s">
        <v>23</v>
      </c>
      <c r="H1136" t="s">
        <v>24</v>
      </c>
      <c r="I1136" t="s">
        <v>37</v>
      </c>
      <c r="J1136" t="s">
        <v>23</v>
      </c>
      <c r="K1136" t="s">
        <v>23</v>
      </c>
      <c r="L1136" t="s">
        <v>24</v>
      </c>
      <c r="M1136" t="s">
        <v>24</v>
      </c>
      <c r="N1136" t="s">
        <v>24</v>
      </c>
      <c r="O1136" t="s">
        <v>24</v>
      </c>
      <c r="P1136" t="s">
        <v>27</v>
      </c>
      <c r="Q1136" t="s">
        <v>24</v>
      </c>
      <c r="R1136" t="s">
        <v>28</v>
      </c>
      <c r="S1136" t="s">
        <v>7414</v>
      </c>
      <c r="T1136" t="s">
        <v>8760</v>
      </c>
      <c r="U1136" t="s">
        <v>24</v>
      </c>
    </row>
    <row r="1137" spans="1:21">
      <c r="A1137" t="s">
        <v>1172</v>
      </c>
      <c r="B1137" t="s">
        <v>22</v>
      </c>
      <c r="C1137">
        <v>1</v>
      </c>
      <c r="D1137" t="s">
        <v>23</v>
      </c>
      <c r="E1137" t="s">
        <v>24</v>
      </c>
      <c r="F1137">
        <v>72</v>
      </c>
      <c r="G1137" t="s">
        <v>23</v>
      </c>
      <c r="H1137" t="s">
        <v>23</v>
      </c>
      <c r="I1137" t="s">
        <v>37</v>
      </c>
      <c r="J1137" t="s">
        <v>23</v>
      </c>
      <c r="K1137" t="s">
        <v>23</v>
      </c>
      <c r="L1137" t="s">
        <v>23</v>
      </c>
      <c r="M1137" t="s">
        <v>23</v>
      </c>
      <c r="N1137" t="s">
        <v>23</v>
      </c>
      <c r="O1137" t="s">
        <v>23</v>
      </c>
      <c r="P1137" t="s">
        <v>47</v>
      </c>
      <c r="Q1137" t="s">
        <v>23</v>
      </c>
      <c r="R1137" t="s">
        <v>35</v>
      </c>
      <c r="S1137" t="s">
        <v>7833</v>
      </c>
      <c r="T1137" t="s">
        <v>8761</v>
      </c>
      <c r="U1137" t="s">
        <v>24</v>
      </c>
    </row>
    <row r="1138" spans="1:21">
      <c r="A1138" t="s">
        <v>1173</v>
      </c>
      <c r="B1138" t="s">
        <v>22</v>
      </c>
      <c r="C1138">
        <v>0</v>
      </c>
      <c r="D1138" t="s">
        <v>23</v>
      </c>
      <c r="E1138" t="s">
        <v>23</v>
      </c>
      <c r="F1138">
        <v>63</v>
      </c>
      <c r="G1138" t="s">
        <v>23</v>
      </c>
      <c r="H1138" t="s">
        <v>24</v>
      </c>
      <c r="I1138" t="s">
        <v>24</v>
      </c>
      <c r="J1138" t="s">
        <v>46</v>
      </c>
      <c r="K1138" t="s">
        <v>46</v>
      </c>
      <c r="L1138" t="s">
        <v>46</v>
      </c>
      <c r="M1138" t="s">
        <v>46</v>
      </c>
      <c r="N1138" t="s">
        <v>46</v>
      </c>
      <c r="O1138" t="s">
        <v>46</v>
      </c>
      <c r="P1138" t="s">
        <v>47</v>
      </c>
      <c r="Q1138" t="s">
        <v>24</v>
      </c>
      <c r="R1138" t="s">
        <v>40</v>
      </c>
      <c r="S1138">
        <v>20</v>
      </c>
      <c r="T1138" t="s">
        <v>8762</v>
      </c>
      <c r="U1138" t="s">
        <v>24</v>
      </c>
    </row>
    <row r="1139" spans="1:21">
      <c r="A1139" t="s">
        <v>1174</v>
      </c>
      <c r="B1139" t="s">
        <v>30</v>
      </c>
      <c r="C1139">
        <v>0</v>
      </c>
      <c r="D1139" t="s">
        <v>23</v>
      </c>
      <c r="E1139" t="s">
        <v>23</v>
      </c>
      <c r="F1139">
        <v>71</v>
      </c>
      <c r="G1139" t="s">
        <v>23</v>
      </c>
      <c r="H1139" t="s">
        <v>24</v>
      </c>
      <c r="I1139" t="s">
        <v>24</v>
      </c>
      <c r="J1139" t="s">
        <v>46</v>
      </c>
      <c r="K1139" t="s">
        <v>46</v>
      </c>
      <c r="L1139" t="s">
        <v>46</v>
      </c>
      <c r="M1139" t="s">
        <v>46</v>
      </c>
      <c r="N1139" t="s">
        <v>46</v>
      </c>
      <c r="O1139" t="s">
        <v>46</v>
      </c>
      <c r="P1139" t="s">
        <v>47</v>
      </c>
      <c r="Q1139" t="s">
        <v>24</v>
      </c>
      <c r="R1139" t="s">
        <v>32</v>
      </c>
      <c r="S1139" t="s">
        <v>7158</v>
      </c>
      <c r="T1139" t="s">
        <v>8763</v>
      </c>
      <c r="U1139" t="s">
        <v>24</v>
      </c>
    </row>
    <row r="1140" spans="1:21">
      <c r="A1140" t="s">
        <v>1175</v>
      </c>
      <c r="B1140" t="s">
        <v>30</v>
      </c>
      <c r="C1140">
        <v>0</v>
      </c>
      <c r="D1140" t="s">
        <v>23</v>
      </c>
      <c r="E1140" t="s">
        <v>23</v>
      </c>
      <c r="F1140">
        <v>11</v>
      </c>
      <c r="G1140" t="s">
        <v>23</v>
      </c>
      <c r="H1140" t="s">
        <v>23</v>
      </c>
      <c r="I1140" t="s">
        <v>26</v>
      </c>
      <c r="J1140" t="s">
        <v>23</v>
      </c>
      <c r="K1140" t="s">
        <v>24</v>
      </c>
      <c r="L1140" t="s">
        <v>24</v>
      </c>
      <c r="M1140" t="s">
        <v>24</v>
      </c>
      <c r="N1140" t="s">
        <v>23</v>
      </c>
      <c r="O1140" t="s">
        <v>24</v>
      </c>
      <c r="P1140" t="s">
        <v>27</v>
      </c>
      <c r="Q1140" t="s">
        <v>23</v>
      </c>
      <c r="R1140" t="s">
        <v>35</v>
      </c>
      <c r="S1140" t="s">
        <v>8764</v>
      </c>
      <c r="T1140" t="s">
        <v>8765</v>
      </c>
      <c r="U1140" t="s">
        <v>24</v>
      </c>
    </row>
    <row r="1141" spans="1:21">
      <c r="A1141" t="s">
        <v>1176</v>
      </c>
      <c r="B1141" t="s">
        <v>30</v>
      </c>
      <c r="C1141">
        <v>1</v>
      </c>
      <c r="D1141" t="s">
        <v>23</v>
      </c>
      <c r="E1141" t="s">
        <v>24</v>
      </c>
      <c r="F1141">
        <v>14</v>
      </c>
      <c r="G1141" t="s">
        <v>23</v>
      </c>
      <c r="H1141" t="s">
        <v>24</v>
      </c>
      <c r="I1141" t="s">
        <v>24</v>
      </c>
      <c r="J1141" t="s">
        <v>46</v>
      </c>
      <c r="K1141" t="s">
        <v>46</v>
      </c>
      <c r="L1141" t="s">
        <v>46</v>
      </c>
      <c r="M1141" t="s">
        <v>46</v>
      </c>
      <c r="N1141" t="s">
        <v>46</v>
      </c>
      <c r="O1141" t="s">
        <v>46</v>
      </c>
      <c r="P1141" t="s">
        <v>31</v>
      </c>
      <c r="Q1141" t="s">
        <v>24</v>
      </c>
      <c r="R1141" t="s">
        <v>32</v>
      </c>
      <c r="S1141" t="s">
        <v>7438</v>
      </c>
      <c r="T1141" t="s">
        <v>8766</v>
      </c>
      <c r="U1141" t="s">
        <v>24</v>
      </c>
    </row>
    <row r="1142" spans="1:21">
      <c r="A1142" t="s">
        <v>1177</v>
      </c>
      <c r="B1142" t="s">
        <v>22</v>
      </c>
      <c r="C1142">
        <v>0</v>
      </c>
      <c r="D1142" t="s">
        <v>24</v>
      </c>
      <c r="E1142" t="s">
        <v>23</v>
      </c>
      <c r="F1142">
        <v>13</v>
      </c>
      <c r="G1142" t="s">
        <v>23</v>
      </c>
      <c r="H1142" t="s">
        <v>23</v>
      </c>
      <c r="I1142" t="s">
        <v>26</v>
      </c>
      <c r="J1142" t="s">
        <v>23</v>
      </c>
      <c r="K1142" t="s">
        <v>23</v>
      </c>
      <c r="L1142" t="s">
        <v>23</v>
      </c>
      <c r="M1142" t="s">
        <v>23</v>
      </c>
      <c r="N1142" t="s">
        <v>23</v>
      </c>
      <c r="O1142" t="s">
        <v>23</v>
      </c>
      <c r="P1142" t="s">
        <v>47</v>
      </c>
      <c r="Q1142" t="s">
        <v>24</v>
      </c>
      <c r="R1142" t="s">
        <v>40</v>
      </c>
      <c r="S1142" t="s">
        <v>7339</v>
      </c>
      <c r="T1142" t="s">
        <v>8767</v>
      </c>
      <c r="U1142" t="s">
        <v>24</v>
      </c>
    </row>
    <row r="1143" spans="1:21">
      <c r="A1143" t="s">
        <v>1178</v>
      </c>
      <c r="B1143" t="s">
        <v>30</v>
      </c>
      <c r="C1143">
        <v>0</v>
      </c>
      <c r="D1143" t="s">
        <v>24</v>
      </c>
      <c r="E1143" t="s">
        <v>23</v>
      </c>
      <c r="F1143">
        <v>6</v>
      </c>
      <c r="G1143" t="s">
        <v>23</v>
      </c>
      <c r="H1143" t="s">
        <v>24</v>
      </c>
      <c r="I1143" t="s">
        <v>24</v>
      </c>
      <c r="J1143" t="s">
        <v>46</v>
      </c>
      <c r="K1143" t="s">
        <v>46</v>
      </c>
      <c r="L1143" t="s">
        <v>46</v>
      </c>
      <c r="M1143" t="s">
        <v>46</v>
      </c>
      <c r="N1143" t="s">
        <v>46</v>
      </c>
      <c r="O1143" t="s">
        <v>46</v>
      </c>
      <c r="P1143" t="s">
        <v>27</v>
      </c>
      <c r="Q1143" t="s">
        <v>23</v>
      </c>
      <c r="R1143" t="s">
        <v>32</v>
      </c>
      <c r="S1143" t="s">
        <v>7180</v>
      </c>
      <c r="T1143" t="s">
        <v>8768</v>
      </c>
      <c r="U1143" t="s">
        <v>24</v>
      </c>
    </row>
    <row r="1144" spans="1:21">
      <c r="A1144" t="s">
        <v>1179</v>
      </c>
      <c r="B1144" t="s">
        <v>30</v>
      </c>
      <c r="C1144">
        <v>1</v>
      </c>
      <c r="D1144" t="s">
        <v>23</v>
      </c>
      <c r="E1144" t="s">
        <v>23</v>
      </c>
      <c r="F1144">
        <v>11</v>
      </c>
      <c r="G1144" t="s">
        <v>23</v>
      </c>
      <c r="H1144" t="s">
        <v>23</v>
      </c>
      <c r="I1144" t="s">
        <v>37</v>
      </c>
      <c r="J1144" t="s">
        <v>24</v>
      </c>
      <c r="K1144" t="s">
        <v>24</v>
      </c>
      <c r="L1144" t="s">
        <v>24</v>
      </c>
      <c r="M1144" t="s">
        <v>24</v>
      </c>
      <c r="N1144" t="s">
        <v>24</v>
      </c>
      <c r="O1144" t="s">
        <v>24</v>
      </c>
      <c r="P1144" t="s">
        <v>27</v>
      </c>
      <c r="Q1144" t="s">
        <v>23</v>
      </c>
      <c r="R1144" t="s">
        <v>40</v>
      </c>
      <c r="S1144" t="s">
        <v>7941</v>
      </c>
      <c r="T1144" t="s">
        <v>8769</v>
      </c>
      <c r="U1144" t="s">
        <v>24</v>
      </c>
    </row>
    <row r="1145" spans="1:21">
      <c r="A1145" t="s">
        <v>1180</v>
      </c>
      <c r="B1145" t="s">
        <v>30</v>
      </c>
      <c r="C1145">
        <v>0</v>
      </c>
      <c r="D1145" t="s">
        <v>23</v>
      </c>
      <c r="E1145" t="s">
        <v>24</v>
      </c>
      <c r="F1145">
        <v>18</v>
      </c>
      <c r="G1145" t="s">
        <v>23</v>
      </c>
      <c r="H1145" t="s">
        <v>23</v>
      </c>
      <c r="I1145" t="s">
        <v>26</v>
      </c>
      <c r="J1145" t="s">
        <v>24</v>
      </c>
      <c r="K1145" t="s">
        <v>23</v>
      </c>
      <c r="L1145" t="s">
        <v>24</v>
      </c>
      <c r="M1145" t="s">
        <v>24</v>
      </c>
      <c r="N1145" t="s">
        <v>24</v>
      </c>
      <c r="O1145" t="s">
        <v>24</v>
      </c>
      <c r="P1145" t="s">
        <v>27</v>
      </c>
      <c r="Q1145" t="s">
        <v>24</v>
      </c>
      <c r="R1145" t="s">
        <v>40</v>
      </c>
      <c r="S1145" t="s">
        <v>8770</v>
      </c>
      <c r="T1145" t="s">
        <v>8771</v>
      </c>
      <c r="U1145" t="s">
        <v>24</v>
      </c>
    </row>
    <row r="1146" spans="1:21">
      <c r="A1146" t="s">
        <v>1181</v>
      </c>
      <c r="B1146" t="s">
        <v>30</v>
      </c>
      <c r="C1146">
        <v>0</v>
      </c>
      <c r="D1146" t="s">
        <v>24</v>
      </c>
      <c r="E1146" t="s">
        <v>24</v>
      </c>
      <c r="F1146">
        <v>1</v>
      </c>
      <c r="G1146" t="s">
        <v>24</v>
      </c>
      <c r="H1146" t="s">
        <v>25</v>
      </c>
      <c r="I1146" t="s">
        <v>26</v>
      </c>
      <c r="J1146" t="s">
        <v>24</v>
      </c>
      <c r="K1146" t="s">
        <v>24</v>
      </c>
      <c r="L1146" t="s">
        <v>24</v>
      </c>
      <c r="M1146" t="s">
        <v>24</v>
      </c>
      <c r="N1146" t="s">
        <v>24</v>
      </c>
      <c r="O1146" t="s">
        <v>23</v>
      </c>
      <c r="P1146" t="s">
        <v>27</v>
      </c>
      <c r="Q1146" t="s">
        <v>23</v>
      </c>
      <c r="R1146" t="s">
        <v>28</v>
      </c>
      <c r="S1146" t="s">
        <v>8772</v>
      </c>
      <c r="T1146" t="s">
        <v>8772</v>
      </c>
      <c r="U1146" t="s">
        <v>23</v>
      </c>
    </row>
    <row r="1147" spans="1:21">
      <c r="A1147" t="s">
        <v>1182</v>
      </c>
      <c r="B1147" t="s">
        <v>22</v>
      </c>
      <c r="C1147">
        <v>0</v>
      </c>
      <c r="D1147" t="s">
        <v>23</v>
      </c>
      <c r="E1147" t="s">
        <v>24</v>
      </c>
      <c r="F1147">
        <v>32</v>
      </c>
      <c r="G1147" t="s">
        <v>23</v>
      </c>
      <c r="H1147" t="s">
        <v>24</v>
      </c>
      <c r="I1147" t="s">
        <v>37</v>
      </c>
      <c r="J1147" t="s">
        <v>23</v>
      </c>
      <c r="K1147" t="s">
        <v>24</v>
      </c>
      <c r="L1147" t="s">
        <v>24</v>
      </c>
      <c r="M1147" t="s">
        <v>24</v>
      </c>
      <c r="N1147" t="s">
        <v>24</v>
      </c>
      <c r="O1147" t="s">
        <v>24</v>
      </c>
      <c r="P1147" t="s">
        <v>27</v>
      </c>
      <c r="Q1147" t="s">
        <v>23</v>
      </c>
      <c r="R1147" t="s">
        <v>35</v>
      </c>
      <c r="S1147" t="s">
        <v>8237</v>
      </c>
      <c r="T1147" t="s">
        <v>8773</v>
      </c>
      <c r="U1147" t="s">
        <v>24</v>
      </c>
    </row>
    <row r="1148" spans="1:21">
      <c r="A1148" t="s">
        <v>1183</v>
      </c>
      <c r="B1148" t="s">
        <v>30</v>
      </c>
      <c r="C1148">
        <v>0</v>
      </c>
      <c r="D1148" t="s">
        <v>24</v>
      </c>
      <c r="E1148" t="s">
        <v>24</v>
      </c>
      <c r="F1148">
        <v>29</v>
      </c>
      <c r="G1148" t="s">
        <v>24</v>
      </c>
      <c r="H1148" t="s">
        <v>25</v>
      </c>
      <c r="I1148" t="s">
        <v>26</v>
      </c>
      <c r="J1148" t="s">
        <v>23</v>
      </c>
      <c r="K1148" t="s">
        <v>24</v>
      </c>
      <c r="L1148" t="s">
        <v>24</v>
      </c>
      <c r="M1148" t="s">
        <v>23</v>
      </c>
      <c r="N1148" t="s">
        <v>24</v>
      </c>
      <c r="O1148" t="s">
        <v>24</v>
      </c>
      <c r="P1148" t="s">
        <v>31</v>
      </c>
      <c r="Q1148" t="s">
        <v>24</v>
      </c>
      <c r="R1148" t="s">
        <v>32</v>
      </c>
      <c r="S1148" t="s">
        <v>8774</v>
      </c>
      <c r="T1148" t="s">
        <v>8775</v>
      </c>
      <c r="U1148" t="s">
        <v>24</v>
      </c>
    </row>
    <row r="1149" spans="1:21">
      <c r="A1149" t="s">
        <v>1184</v>
      </c>
      <c r="B1149" t="s">
        <v>22</v>
      </c>
      <c r="C1149">
        <v>0</v>
      </c>
      <c r="D1149" t="s">
        <v>24</v>
      </c>
      <c r="E1149" t="s">
        <v>24</v>
      </c>
      <c r="F1149">
        <v>3</v>
      </c>
      <c r="G1149" t="s">
        <v>23</v>
      </c>
      <c r="H1149" t="s">
        <v>23</v>
      </c>
      <c r="I1149" t="s">
        <v>26</v>
      </c>
      <c r="J1149" t="s">
        <v>24</v>
      </c>
      <c r="K1149" t="s">
        <v>24</v>
      </c>
      <c r="L1149" t="s">
        <v>24</v>
      </c>
      <c r="M1149" t="s">
        <v>24</v>
      </c>
      <c r="N1149" t="s">
        <v>23</v>
      </c>
      <c r="O1149" t="s">
        <v>24</v>
      </c>
      <c r="P1149" t="s">
        <v>27</v>
      </c>
      <c r="Q1149" t="s">
        <v>23</v>
      </c>
      <c r="R1149" t="s">
        <v>28</v>
      </c>
      <c r="S1149" t="s">
        <v>8776</v>
      </c>
      <c r="T1149" t="s">
        <v>8777</v>
      </c>
      <c r="U1149" t="s">
        <v>24</v>
      </c>
    </row>
    <row r="1150" spans="1:21">
      <c r="A1150" t="s">
        <v>1185</v>
      </c>
      <c r="B1150" t="s">
        <v>22</v>
      </c>
      <c r="C1150">
        <v>0</v>
      </c>
      <c r="D1150" t="s">
        <v>24</v>
      </c>
      <c r="E1150" t="s">
        <v>24</v>
      </c>
      <c r="F1150">
        <v>2</v>
      </c>
      <c r="G1150" t="s">
        <v>23</v>
      </c>
      <c r="H1150" t="s">
        <v>23</v>
      </c>
      <c r="I1150" t="s">
        <v>37</v>
      </c>
      <c r="J1150" t="s">
        <v>24</v>
      </c>
      <c r="K1150" t="s">
        <v>24</v>
      </c>
      <c r="L1150" t="s">
        <v>24</v>
      </c>
      <c r="M1150" t="s">
        <v>24</v>
      </c>
      <c r="N1150" t="s">
        <v>23</v>
      </c>
      <c r="O1150" t="s">
        <v>23</v>
      </c>
      <c r="P1150" t="s">
        <v>27</v>
      </c>
      <c r="Q1150" t="s">
        <v>23</v>
      </c>
      <c r="R1150" t="s">
        <v>28</v>
      </c>
      <c r="S1150" t="s">
        <v>7586</v>
      </c>
      <c r="T1150" t="s">
        <v>8778</v>
      </c>
      <c r="U1150" t="s">
        <v>23</v>
      </c>
    </row>
    <row r="1151" spans="1:21">
      <c r="A1151" t="s">
        <v>1186</v>
      </c>
      <c r="B1151" t="s">
        <v>30</v>
      </c>
      <c r="C1151">
        <v>0</v>
      </c>
      <c r="D1151" t="s">
        <v>23</v>
      </c>
      <c r="E1151" t="s">
        <v>23</v>
      </c>
      <c r="F1151">
        <v>13</v>
      </c>
      <c r="G1151" t="s">
        <v>23</v>
      </c>
      <c r="H1151" t="s">
        <v>24</v>
      </c>
      <c r="I1151" t="s">
        <v>37</v>
      </c>
      <c r="J1151" t="s">
        <v>24</v>
      </c>
      <c r="K1151" t="s">
        <v>24</v>
      </c>
      <c r="L1151" t="s">
        <v>23</v>
      </c>
      <c r="M1151" t="s">
        <v>24</v>
      </c>
      <c r="N1151" t="s">
        <v>23</v>
      </c>
      <c r="O1151" t="s">
        <v>23</v>
      </c>
      <c r="P1151" t="s">
        <v>27</v>
      </c>
      <c r="Q1151" t="s">
        <v>23</v>
      </c>
      <c r="R1151" t="s">
        <v>32</v>
      </c>
      <c r="S1151" t="s">
        <v>8686</v>
      </c>
      <c r="T1151" t="s">
        <v>8779</v>
      </c>
      <c r="U1151" t="s">
        <v>23</v>
      </c>
    </row>
    <row r="1152" spans="1:21">
      <c r="A1152" t="s">
        <v>1187</v>
      </c>
      <c r="B1152" t="s">
        <v>22</v>
      </c>
      <c r="C1152">
        <v>0</v>
      </c>
      <c r="D1152" t="s">
        <v>24</v>
      </c>
      <c r="E1152" t="s">
        <v>24</v>
      </c>
      <c r="F1152">
        <v>41</v>
      </c>
      <c r="G1152" t="s">
        <v>24</v>
      </c>
      <c r="H1152" t="s">
        <v>25</v>
      </c>
      <c r="I1152" t="s">
        <v>26</v>
      </c>
      <c r="J1152" t="s">
        <v>24</v>
      </c>
      <c r="K1152" t="s">
        <v>23</v>
      </c>
      <c r="L1152" t="s">
        <v>24</v>
      </c>
      <c r="M1152" t="s">
        <v>24</v>
      </c>
      <c r="N1152" t="s">
        <v>24</v>
      </c>
      <c r="O1152" t="s">
        <v>23</v>
      </c>
      <c r="P1152" t="s">
        <v>27</v>
      </c>
      <c r="Q1152" t="s">
        <v>23</v>
      </c>
      <c r="R1152" t="s">
        <v>28</v>
      </c>
      <c r="S1152" t="s">
        <v>8780</v>
      </c>
      <c r="T1152" t="s">
        <v>8781</v>
      </c>
      <c r="U1152" t="s">
        <v>24</v>
      </c>
    </row>
    <row r="1153" spans="1:21">
      <c r="A1153" t="s">
        <v>1188</v>
      </c>
      <c r="B1153" t="s">
        <v>22</v>
      </c>
      <c r="C1153">
        <v>0</v>
      </c>
      <c r="D1153" t="s">
        <v>24</v>
      </c>
      <c r="E1153" t="s">
        <v>24</v>
      </c>
      <c r="F1153">
        <v>1</v>
      </c>
      <c r="G1153" t="s">
        <v>23</v>
      </c>
      <c r="H1153" t="s">
        <v>24</v>
      </c>
      <c r="I1153" t="s">
        <v>24</v>
      </c>
      <c r="J1153" t="s">
        <v>46</v>
      </c>
      <c r="K1153" t="s">
        <v>46</v>
      </c>
      <c r="L1153" t="s">
        <v>46</v>
      </c>
      <c r="M1153" t="s">
        <v>46</v>
      </c>
      <c r="N1153" t="s">
        <v>46</v>
      </c>
      <c r="O1153" t="s">
        <v>46</v>
      </c>
      <c r="P1153" t="s">
        <v>27</v>
      </c>
      <c r="Q1153" t="s">
        <v>24</v>
      </c>
      <c r="R1153" t="s">
        <v>28</v>
      </c>
      <c r="S1153" t="s">
        <v>8782</v>
      </c>
      <c r="T1153" t="s">
        <v>8782</v>
      </c>
      <c r="U1153" t="s">
        <v>24</v>
      </c>
    </row>
    <row r="1154" spans="1:21">
      <c r="A1154" t="s">
        <v>1189</v>
      </c>
      <c r="B1154" t="s">
        <v>30</v>
      </c>
      <c r="C1154">
        <v>0</v>
      </c>
      <c r="D1154" t="s">
        <v>24</v>
      </c>
      <c r="E1154" t="s">
        <v>24</v>
      </c>
      <c r="F1154">
        <v>7</v>
      </c>
      <c r="G1154" t="s">
        <v>23</v>
      </c>
      <c r="H1154" t="s">
        <v>24</v>
      </c>
      <c r="I1154" t="s">
        <v>26</v>
      </c>
      <c r="J1154" t="s">
        <v>24</v>
      </c>
      <c r="K1154" t="s">
        <v>24</v>
      </c>
      <c r="L1154" t="s">
        <v>24</v>
      </c>
      <c r="M1154" t="s">
        <v>24</v>
      </c>
      <c r="N1154" t="s">
        <v>23</v>
      </c>
      <c r="O1154" t="s">
        <v>24</v>
      </c>
      <c r="P1154" t="s">
        <v>27</v>
      </c>
      <c r="Q1154" t="s">
        <v>24</v>
      </c>
      <c r="R1154" t="s">
        <v>32</v>
      </c>
      <c r="S1154" t="s">
        <v>8049</v>
      </c>
      <c r="T1154" t="s">
        <v>8783</v>
      </c>
      <c r="U1154" t="s">
        <v>24</v>
      </c>
    </row>
    <row r="1155" spans="1:21">
      <c r="A1155" t="s">
        <v>1190</v>
      </c>
      <c r="B1155" t="s">
        <v>22</v>
      </c>
      <c r="C1155">
        <v>0</v>
      </c>
      <c r="D1155" t="s">
        <v>23</v>
      </c>
      <c r="E1155" t="s">
        <v>24</v>
      </c>
      <c r="F1155">
        <v>52</v>
      </c>
      <c r="G1155" t="s">
        <v>23</v>
      </c>
      <c r="H1155" t="s">
        <v>24</v>
      </c>
      <c r="I1155" t="s">
        <v>26</v>
      </c>
      <c r="J1155" t="s">
        <v>23</v>
      </c>
      <c r="K1155" t="s">
        <v>24</v>
      </c>
      <c r="L1155" t="s">
        <v>23</v>
      </c>
      <c r="M1155" t="s">
        <v>24</v>
      </c>
      <c r="N1155" t="s">
        <v>23</v>
      </c>
      <c r="O1155" t="s">
        <v>24</v>
      </c>
      <c r="P1155" t="s">
        <v>31</v>
      </c>
      <c r="Q1155" t="s">
        <v>23</v>
      </c>
      <c r="R1155" t="s">
        <v>32</v>
      </c>
      <c r="S1155" t="s">
        <v>8006</v>
      </c>
      <c r="T1155" t="s">
        <v>8784</v>
      </c>
      <c r="U1155" t="s">
        <v>24</v>
      </c>
    </row>
    <row r="1156" spans="1:21">
      <c r="A1156" t="s">
        <v>1191</v>
      </c>
      <c r="B1156" t="s">
        <v>22</v>
      </c>
      <c r="C1156">
        <v>0</v>
      </c>
      <c r="D1156" t="s">
        <v>23</v>
      </c>
      <c r="E1156" t="s">
        <v>23</v>
      </c>
      <c r="F1156">
        <v>45</v>
      </c>
      <c r="G1156" t="s">
        <v>23</v>
      </c>
      <c r="H1156" t="s">
        <v>23</v>
      </c>
      <c r="I1156" t="s">
        <v>24</v>
      </c>
      <c r="J1156" t="s">
        <v>46</v>
      </c>
      <c r="K1156" t="s">
        <v>46</v>
      </c>
      <c r="L1156" t="s">
        <v>46</v>
      </c>
      <c r="M1156" t="s">
        <v>46</v>
      </c>
      <c r="N1156" t="s">
        <v>46</v>
      </c>
      <c r="O1156" t="s">
        <v>46</v>
      </c>
      <c r="P1156" t="s">
        <v>47</v>
      </c>
      <c r="Q1156" t="s">
        <v>23</v>
      </c>
      <c r="R1156" t="s">
        <v>35</v>
      </c>
      <c r="S1156" t="s">
        <v>8785</v>
      </c>
      <c r="T1156" t="s">
        <v>8786</v>
      </c>
      <c r="U1156" t="s">
        <v>24</v>
      </c>
    </row>
    <row r="1157" spans="1:21">
      <c r="A1157" t="s">
        <v>1192</v>
      </c>
      <c r="B1157" t="s">
        <v>30</v>
      </c>
      <c r="C1157">
        <v>0</v>
      </c>
      <c r="D1157" t="s">
        <v>23</v>
      </c>
      <c r="E1157" t="s">
        <v>24</v>
      </c>
      <c r="F1157">
        <v>70</v>
      </c>
      <c r="G1157" t="s">
        <v>23</v>
      </c>
      <c r="H1157" t="s">
        <v>23</v>
      </c>
      <c r="I1157" t="s">
        <v>26</v>
      </c>
      <c r="J1157" t="s">
        <v>24</v>
      </c>
      <c r="K1157" t="s">
        <v>23</v>
      </c>
      <c r="L1157" t="s">
        <v>23</v>
      </c>
      <c r="M1157" t="s">
        <v>23</v>
      </c>
      <c r="N1157" t="s">
        <v>23</v>
      </c>
      <c r="O1157" t="s">
        <v>24</v>
      </c>
      <c r="P1157" t="s">
        <v>47</v>
      </c>
      <c r="Q1157" t="s">
        <v>24</v>
      </c>
      <c r="R1157" t="s">
        <v>40</v>
      </c>
      <c r="S1157" t="s">
        <v>7594</v>
      </c>
      <c r="T1157" t="s">
        <v>8787</v>
      </c>
      <c r="U1157" t="s">
        <v>24</v>
      </c>
    </row>
    <row r="1158" spans="1:21">
      <c r="A1158" t="s">
        <v>1193</v>
      </c>
      <c r="B1158" t="s">
        <v>22</v>
      </c>
      <c r="C1158">
        <v>0</v>
      </c>
      <c r="D1158" t="s">
        <v>24</v>
      </c>
      <c r="E1158" t="s">
        <v>24</v>
      </c>
      <c r="F1158">
        <v>53</v>
      </c>
      <c r="G1158" t="s">
        <v>23</v>
      </c>
      <c r="H1158" t="s">
        <v>24</v>
      </c>
      <c r="I1158" t="s">
        <v>24</v>
      </c>
      <c r="J1158" t="s">
        <v>46</v>
      </c>
      <c r="K1158" t="s">
        <v>46</v>
      </c>
      <c r="L1158" t="s">
        <v>46</v>
      </c>
      <c r="M1158" t="s">
        <v>46</v>
      </c>
      <c r="N1158" t="s">
        <v>46</v>
      </c>
      <c r="O1158" t="s">
        <v>46</v>
      </c>
      <c r="P1158" t="s">
        <v>47</v>
      </c>
      <c r="Q1158" t="s">
        <v>24</v>
      </c>
      <c r="R1158" t="s">
        <v>32</v>
      </c>
      <c r="S1158" t="s">
        <v>8788</v>
      </c>
      <c r="T1158" t="s">
        <v>8789</v>
      </c>
      <c r="U1158" t="s">
        <v>24</v>
      </c>
    </row>
    <row r="1159" spans="1:21">
      <c r="A1159" t="s">
        <v>1194</v>
      </c>
      <c r="B1159" t="s">
        <v>22</v>
      </c>
      <c r="C1159">
        <v>1</v>
      </c>
      <c r="D1159" t="s">
        <v>23</v>
      </c>
      <c r="E1159" t="s">
        <v>24</v>
      </c>
      <c r="F1159">
        <v>62</v>
      </c>
      <c r="G1159" t="s">
        <v>23</v>
      </c>
      <c r="H1159" t="s">
        <v>23</v>
      </c>
      <c r="I1159" t="s">
        <v>37</v>
      </c>
      <c r="J1159" t="s">
        <v>24</v>
      </c>
      <c r="K1159" t="s">
        <v>23</v>
      </c>
      <c r="L1159" t="s">
        <v>23</v>
      </c>
      <c r="M1159" t="s">
        <v>24</v>
      </c>
      <c r="N1159" t="s">
        <v>23</v>
      </c>
      <c r="O1159" t="s">
        <v>24</v>
      </c>
      <c r="P1159" t="s">
        <v>31</v>
      </c>
      <c r="Q1159" t="s">
        <v>23</v>
      </c>
      <c r="R1159" t="s">
        <v>40</v>
      </c>
      <c r="S1159" t="s">
        <v>8790</v>
      </c>
      <c r="T1159" t="s">
        <v>8791</v>
      </c>
      <c r="U1159" t="s">
        <v>24</v>
      </c>
    </row>
    <row r="1160" spans="1:21">
      <c r="A1160" t="s">
        <v>1195</v>
      </c>
      <c r="B1160" t="s">
        <v>22</v>
      </c>
      <c r="C1160">
        <v>0</v>
      </c>
      <c r="D1160" t="s">
        <v>23</v>
      </c>
      <c r="E1160" t="s">
        <v>24</v>
      </c>
      <c r="F1160">
        <v>60</v>
      </c>
      <c r="G1160" t="s">
        <v>23</v>
      </c>
      <c r="H1160" t="s">
        <v>23</v>
      </c>
      <c r="I1160" t="s">
        <v>37</v>
      </c>
      <c r="J1160" t="s">
        <v>23</v>
      </c>
      <c r="K1160" t="s">
        <v>23</v>
      </c>
      <c r="L1160" t="s">
        <v>24</v>
      </c>
      <c r="M1160" t="s">
        <v>24</v>
      </c>
      <c r="N1160" t="s">
        <v>24</v>
      </c>
      <c r="O1160" t="s">
        <v>23</v>
      </c>
      <c r="P1160" t="s">
        <v>27</v>
      </c>
      <c r="Q1160" t="s">
        <v>23</v>
      </c>
      <c r="R1160" t="s">
        <v>40</v>
      </c>
      <c r="S1160" t="s">
        <v>7922</v>
      </c>
      <c r="T1160" t="s">
        <v>8792</v>
      </c>
      <c r="U1160" t="s">
        <v>24</v>
      </c>
    </row>
    <row r="1161" spans="1:21">
      <c r="A1161" t="s">
        <v>1196</v>
      </c>
      <c r="B1161" t="s">
        <v>22</v>
      </c>
      <c r="C1161">
        <v>1</v>
      </c>
      <c r="D1161" t="s">
        <v>23</v>
      </c>
      <c r="E1161" t="s">
        <v>24</v>
      </c>
      <c r="F1161">
        <v>3</v>
      </c>
      <c r="G1161" t="s">
        <v>23</v>
      </c>
      <c r="H1161" t="s">
        <v>24</v>
      </c>
      <c r="I1161" t="s">
        <v>37</v>
      </c>
      <c r="J1161" t="s">
        <v>24</v>
      </c>
      <c r="K1161" t="s">
        <v>24</v>
      </c>
      <c r="L1161" t="s">
        <v>24</v>
      </c>
      <c r="M1161" t="s">
        <v>24</v>
      </c>
      <c r="N1161" t="s">
        <v>23</v>
      </c>
      <c r="O1161" t="s">
        <v>24</v>
      </c>
      <c r="P1161" t="s">
        <v>27</v>
      </c>
      <c r="Q1161" t="s">
        <v>23</v>
      </c>
      <c r="R1161" t="s">
        <v>28</v>
      </c>
      <c r="S1161" t="s">
        <v>7836</v>
      </c>
      <c r="T1161" t="s">
        <v>8793</v>
      </c>
      <c r="U1161" t="s">
        <v>23</v>
      </c>
    </row>
    <row r="1162" spans="1:21">
      <c r="A1162" t="s">
        <v>1197</v>
      </c>
      <c r="B1162" t="s">
        <v>22</v>
      </c>
      <c r="C1162">
        <v>1</v>
      </c>
      <c r="D1162" t="s">
        <v>23</v>
      </c>
      <c r="E1162" t="s">
        <v>24</v>
      </c>
      <c r="F1162">
        <v>23</v>
      </c>
      <c r="G1162" t="s">
        <v>23</v>
      </c>
      <c r="H1162" t="s">
        <v>24</v>
      </c>
      <c r="I1162" t="s">
        <v>37</v>
      </c>
      <c r="J1162" t="s">
        <v>23</v>
      </c>
      <c r="K1162" t="s">
        <v>24</v>
      </c>
      <c r="L1162" t="s">
        <v>24</v>
      </c>
      <c r="M1162" t="s">
        <v>24</v>
      </c>
      <c r="N1162" t="s">
        <v>23</v>
      </c>
      <c r="O1162" t="s">
        <v>23</v>
      </c>
      <c r="P1162" t="s">
        <v>27</v>
      </c>
      <c r="Q1162" t="s">
        <v>23</v>
      </c>
      <c r="R1162" t="s">
        <v>28</v>
      </c>
      <c r="S1162" t="s">
        <v>8131</v>
      </c>
      <c r="T1162" t="s">
        <v>8794</v>
      </c>
      <c r="U1162" t="s">
        <v>24</v>
      </c>
    </row>
    <row r="1163" spans="1:21">
      <c r="A1163" t="s">
        <v>1198</v>
      </c>
      <c r="B1163" t="s">
        <v>30</v>
      </c>
      <c r="C1163">
        <v>0</v>
      </c>
      <c r="D1163" t="s">
        <v>24</v>
      </c>
      <c r="E1163" t="s">
        <v>23</v>
      </c>
      <c r="F1163">
        <v>1</v>
      </c>
      <c r="G1163" t="s">
        <v>24</v>
      </c>
      <c r="H1163" t="s">
        <v>25</v>
      </c>
      <c r="I1163" t="s">
        <v>26</v>
      </c>
      <c r="J1163" t="s">
        <v>24</v>
      </c>
      <c r="K1163" t="s">
        <v>23</v>
      </c>
      <c r="L1163" t="s">
        <v>24</v>
      </c>
      <c r="M1163" t="s">
        <v>24</v>
      </c>
      <c r="N1163" t="s">
        <v>24</v>
      </c>
      <c r="O1163" t="s">
        <v>24</v>
      </c>
      <c r="P1163" t="s">
        <v>27</v>
      </c>
      <c r="Q1163" t="s">
        <v>23</v>
      </c>
      <c r="R1163" t="s">
        <v>32</v>
      </c>
      <c r="S1163" t="s">
        <v>8795</v>
      </c>
      <c r="T1163" t="s">
        <v>8795</v>
      </c>
      <c r="U1163" t="s">
        <v>23</v>
      </c>
    </row>
    <row r="1164" spans="1:21">
      <c r="A1164" t="s">
        <v>1199</v>
      </c>
      <c r="B1164" t="s">
        <v>22</v>
      </c>
      <c r="C1164">
        <v>0</v>
      </c>
      <c r="D1164" t="s">
        <v>24</v>
      </c>
      <c r="E1164" t="s">
        <v>24</v>
      </c>
      <c r="F1164">
        <v>67</v>
      </c>
      <c r="G1164" t="s">
        <v>23</v>
      </c>
      <c r="H1164" t="s">
        <v>24</v>
      </c>
      <c r="I1164" t="s">
        <v>26</v>
      </c>
      <c r="J1164" t="s">
        <v>23</v>
      </c>
      <c r="K1164" t="s">
        <v>24</v>
      </c>
      <c r="L1164" t="s">
        <v>23</v>
      </c>
      <c r="M1164" t="s">
        <v>23</v>
      </c>
      <c r="N1164" t="s">
        <v>24</v>
      </c>
      <c r="O1164" t="s">
        <v>23</v>
      </c>
      <c r="P1164" t="s">
        <v>31</v>
      </c>
      <c r="Q1164" t="s">
        <v>23</v>
      </c>
      <c r="R1164" t="s">
        <v>35</v>
      </c>
      <c r="S1164" t="s">
        <v>8796</v>
      </c>
      <c r="T1164" t="s">
        <v>8797</v>
      </c>
      <c r="U1164" t="s">
        <v>24</v>
      </c>
    </row>
    <row r="1165" spans="1:21">
      <c r="A1165" t="s">
        <v>1200</v>
      </c>
      <c r="B1165" t="s">
        <v>22</v>
      </c>
      <c r="C1165">
        <v>0</v>
      </c>
      <c r="D1165" t="s">
        <v>24</v>
      </c>
      <c r="E1165" t="s">
        <v>24</v>
      </c>
      <c r="F1165">
        <v>12</v>
      </c>
      <c r="G1165" t="s">
        <v>23</v>
      </c>
      <c r="H1165" t="s">
        <v>23</v>
      </c>
      <c r="I1165" t="s">
        <v>37</v>
      </c>
      <c r="J1165" t="s">
        <v>24</v>
      </c>
      <c r="K1165" t="s">
        <v>23</v>
      </c>
      <c r="L1165" t="s">
        <v>24</v>
      </c>
      <c r="M1165" t="s">
        <v>24</v>
      </c>
      <c r="N1165" t="s">
        <v>23</v>
      </c>
      <c r="O1165" t="s">
        <v>24</v>
      </c>
      <c r="P1165" t="s">
        <v>27</v>
      </c>
      <c r="Q1165" t="s">
        <v>23</v>
      </c>
      <c r="R1165" t="s">
        <v>35</v>
      </c>
      <c r="S1165" t="s">
        <v>8798</v>
      </c>
      <c r="T1165" t="s">
        <v>8799</v>
      </c>
      <c r="U1165" t="s">
        <v>23</v>
      </c>
    </row>
    <row r="1166" spans="1:21">
      <c r="A1166" t="s">
        <v>1201</v>
      </c>
      <c r="B1166" t="s">
        <v>22</v>
      </c>
      <c r="C1166">
        <v>1</v>
      </c>
      <c r="D1166" t="s">
        <v>23</v>
      </c>
      <c r="E1166" t="s">
        <v>24</v>
      </c>
      <c r="F1166">
        <v>71</v>
      </c>
      <c r="G1166" t="s">
        <v>23</v>
      </c>
      <c r="H1166" t="s">
        <v>23</v>
      </c>
      <c r="I1166" t="s">
        <v>26</v>
      </c>
      <c r="J1166" t="s">
        <v>23</v>
      </c>
      <c r="K1166" t="s">
        <v>23</v>
      </c>
      <c r="L1166" t="s">
        <v>23</v>
      </c>
      <c r="M1166" t="s">
        <v>23</v>
      </c>
      <c r="N1166" t="s">
        <v>24</v>
      </c>
      <c r="O1166" t="s">
        <v>23</v>
      </c>
      <c r="P1166" t="s">
        <v>47</v>
      </c>
      <c r="Q1166" t="s">
        <v>23</v>
      </c>
      <c r="R1166" t="s">
        <v>35</v>
      </c>
      <c r="S1166" t="s">
        <v>8800</v>
      </c>
      <c r="T1166" t="s">
        <v>8801</v>
      </c>
      <c r="U1166" t="s">
        <v>24</v>
      </c>
    </row>
    <row r="1167" spans="1:21">
      <c r="A1167" t="s">
        <v>1202</v>
      </c>
      <c r="B1167" t="s">
        <v>30</v>
      </c>
      <c r="C1167">
        <v>0</v>
      </c>
      <c r="D1167" t="s">
        <v>24</v>
      </c>
      <c r="E1167" t="s">
        <v>24</v>
      </c>
      <c r="F1167">
        <v>25</v>
      </c>
      <c r="G1167" t="s">
        <v>23</v>
      </c>
      <c r="H1167" t="s">
        <v>24</v>
      </c>
      <c r="I1167" t="s">
        <v>24</v>
      </c>
      <c r="J1167" t="s">
        <v>46</v>
      </c>
      <c r="K1167" t="s">
        <v>46</v>
      </c>
      <c r="L1167" t="s">
        <v>46</v>
      </c>
      <c r="M1167" t="s">
        <v>46</v>
      </c>
      <c r="N1167" t="s">
        <v>46</v>
      </c>
      <c r="O1167" t="s">
        <v>46</v>
      </c>
      <c r="P1167" t="s">
        <v>31</v>
      </c>
      <c r="Q1167" t="s">
        <v>24</v>
      </c>
      <c r="R1167" t="s">
        <v>40</v>
      </c>
      <c r="S1167" t="s">
        <v>7402</v>
      </c>
      <c r="T1167" t="s">
        <v>8802</v>
      </c>
      <c r="U1167" t="s">
        <v>24</v>
      </c>
    </row>
    <row r="1168" spans="1:21">
      <c r="A1168" t="s">
        <v>1203</v>
      </c>
      <c r="B1168" t="s">
        <v>22</v>
      </c>
      <c r="C1168">
        <v>0</v>
      </c>
      <c r="D1168" t="s">
        <v>24</v>
      </c>
      <c r="E1168" t="s">
        <v>24</v>
      </c>
      <c r="F1168">
        <v>5</v>
      </c>
      <c r="G1168" t="s">
        <v>23</v>
      </c>
      <c r="H1168" t="s">
        <v>23</v>
      </c>
      <c r="I1168" t="s">
        <v>26</v>
      </c>
      <c r="J1168" t="s">
        <v>23</v>
      </c>
      <c r="K1168" t="s">
        <v>24</v>
      </c>
      <c r="L1168" t="s">
        <v>24</v>
      </c>
      <c r="M1168" t="s">
        <v>24</v>
      </c>
      <c r="N1168" t="s">
        <v>24</v>
      </c>
      <c r="O1168" t="s">
        <v>24</v>
      </c>
      <c r="P1168" t="s">
        <v>27</v>
      </c>
      <c r="Q1168" t="s">
        <v>23</v>
      </c>
      <c r="R1168" t="s">
        <v>28</v>
      </c>
      <c r="S1168" t="s">
        <v>8803</v>
      </c>
      <c r="T1168" t="s">
        <v>8804</v>
      </c>
      <c r="U1168" t="s">
        <v>24</v>
      </c>
    </row>
    <row r="1169" spans="1:21">
      <c r="A1169" t="s">
        <v>1204</v>
      </c>
      <c r="B1169" t="s">
        <v>30</v>
      </c>
      <c r="C1169">
        <v>0</v>
      </c>
      <c r="D1169" t="s">
        <v>24</v>
      </c>
      <c r="E1169" t="s">
        <v>24</v>
      </c>
      <c r="F1169">
        <v>26</v>
      </c>
      <c r="G1169" t="s">
        <v>23</v>
      </c>
      <c r="H1169" t="s">
        <v>23</v>
      </c>
      <c r="I1169" t="s">
        <v>26</v>
      </c>
      <c r="J1169" t="s">
        <v>24</v>
      </c>
      <c r="K1169" t="s">
        <v>24</v>
      </c>
      <c r="L1169" t="s">
        <v>24</v>
      </c>
      <c r="M1169" t="s">
        <v>24</v>
      </c>
      <c r="N1169" t="s">
        <v>24</v>
      </c>
      <c r="O1169" t="s">
        <v>24</v>
      </c>
      <c r="P1169" t="s">
        <v>31</v>
      </c>
      <c r="Q1169" t="s">
        <v>23</v>
      </c>
      <c r="R1169" t="s">
        <v>40</v>
      </c>
      <c r="S1169" t="s">
        <v>8805</v>
      </c>
      <c r="T1169" t="s">
        <v>8806</v>
      </c>
      <c r="U1169" t="s">
        <v>24</v>
      </c>
    </row>
    <row r="1170" spans="1:21">
      <c r="A1170" t="s">
        <v>1205</v>
      </c>
      <c r="B1170" t="s">
        <v>30</v>
      </c>
      <c r="C1170">
        <v>0</v>
      </c>
      <c r="D1170" t="s">
        <v>23</v>
      </c>
      <c r="E1170" t="s">
        <v>23</v>
      </c>
      <c r="F1170">
        <v>1</v>
      </c>
      <c r="G1170" t="s">
        <v>23</v>
      </c>
      <c r="H1170" t="s">
        <v>24</v>
      </c>
      <c r="I1170" t="s">
        <v>24</v>
      </c>
      <c r="J1170" t="s">
        <v>46</v>
      </c>
      <c r="K1170" t="s">
        <v>46</v>
      </c>
      <c r="L1170" t="s">
        <v>46</v>
      </c>
      <c r="M1170" t="s">
        <v>46</v>
      </c>
      <c r="N1170" t="s">
        <v>46</v>
      </c>
      <c r="O1170" t="s">
        <v>46</v>
      </c>
      <c r="P1170" t="s">
        <v>31</v>
      </c>
      <c r="Q1170" t="s">
        <v>24</v>
      </c>
      <c r="R1170" t="s">
        <v>32</v>
      </c>
      <c r="S1170" t="s">
        <v>7438</v>
      </c>
      <c r="T1170" t="s">
        <v>7438</v>
      </c>
      <c r="U1170" t="s">
        <v>24</v>
      </c>
    </row>
    <row r="1171" spans="1:21">
      <c r="A1171" t="s">
        <v>1206</v>
      </c>
      <c r="B1171" t="s">
        <v>30</v>
      </c>
      <c r="C1171">
        <v>1</v>
      </c>
      <c r="D1171" t="s">
        <v>24</v>
      </c>
      <c r="E1171" t="s">
        <v>24</v>
      </c>
      <c r="F1171">
        <v>70</v>
      </c>
      <c r="G1171" t="s">
        <v>24</v>
      </c>
      <c r="H1171" t="s">
        <v>25</v>
      </c>
      <c r="I1171" t="s">
        <v>26</v>
      </c>
      <c r="J1171" t="s">
        <v>24</v>
      </c>
      <c r="K1171" t="s">
        <v>23</v>
      </c>
      <c r="L1171" t="s">
        <v>23</v>
      </c>
      <c r="M1171" t="s">
        <v>24</v>
      </c>
      <c r="N1171" t="s">
        <v>23</v>
      </c>
      <c r="O1171" t="s">
        <v>24</v>
      </c>
      <c r="P1171" t="s">
        <v>31</v>
      </c>
      <c r="Q1171" t="s">
        <v>23</v>
      </c>
      <c r="R1171" t="s">
        <v>40</v>
      </c>
      <c r="S1171" t="s">
        <v>8255</v>
      </c>
      <c r="T1171" t="s">
        <v>8807</v>
      </c>
      <c r="U1171" t="s">
        <v>24</v>
      </c>
    </row>
    <row r="1172" spans="1:21">
      <c r="A1172" t="s">
        <v>1207</v>
      </c>
      <c r="B1172" t="s">
        <v>30</v>
      </c>
      <c r="C1172">
        <v>0</v>
      </c>
      <c r="D1172" t="s">
        <v>23</v>
      </c>
      <c r="E1172" t="s">
        <v>23</v>
      </c>
      <c r="F1172">
        <v>72</v>
      </c>
      <c r="G1172" t="s">
        <v>23</v>
      </c>
      <c r="H1172" t="s">
        <v>23</v>
      </c>
      <c r="I1172" t="s">
        <v>37</v>
      </c>
      <c r="J1172" t="s">
        <v>23</v>
      </c>
      <c r="K1172" t="s">
        <v>23</v>
      </c>
      <c r="L1172" t="s">
        <v>23</v>
      </c>
      <c r="M1172" t="s">
        <v>23</v>
      </c>
      <c r="N1172" t="s">
        <v>23</v>
      </c>
      <c r="O1172" t="s">
        <v>23</v>
      </c>
      <c r="P1172" t="s">
        <v>47</v>
      </c>
      <c r="Q1172" t="s">
        <v>23</v>
      </c>
      <c r="R1172" t="s">
        <v>28</v>
      </c>
      <c r="S1172">
        <v>114</v>
      </c>
      <c r="T1172" t="s">
        <v>8808</v>
      </c>
      <c r="U1172" t="s">
        <v>24</v>
      </c>
    </row>
    <row r="1173" spans="1:21">
      <c r="A1173" t="s">
        <v>1208</v>
      </c>
      <c r="B1173" t="s">
        <v>30</v>
      </c>
      <c r="C1173">
        <v>0</v>
      </c>
      <c r="D1173" t="s">
        <v>23</v>
      </c>
      <c r="E1173" t="s">
        <v>24</v>
      </c>
      <c r="F1173">
        <v>60</v>
      </c>
      <c r="G1173" t="s">
        <v>23</v>
      </c>
      <c r="H1173" t="s">
        <v>24</v>
      </c>
      <c r="I1173" t="s">
        <v>37</v>
      </c>
      <c r="J1173" t="s">
        <v>24</v>
      </c>
      <c r="K1173" t="s">
        <v>23</v>
      </c>
      <c r="L1173" t="s">
        <v>24</v>
      </c>
      <c r="M1173" t="s">
        <v>24</v>
      </c>
      <c r="N1173" t="s">
        <v>23</v>
      </c>
      <c r="O1173" t="s">
        <v>23</v>
      </c>
      <c r="P1173" t="s">
        <v>31</v>
      </c>
      <c r="Q1173" t="s">
        <v>23</v>
      </c>
      <c r="R1173" t="s">
        <v>28</v>
      </c>
      <c r="S1173" t="s">
        <v>7235</v>
      </c>
      <c r="T1173" t="s">
        <v>8809</v>
      </c>
      <c r="U1173" t="s">
        <v>23</v>
      </c>
    </row>
    <row r="1174" spans="1:21">
      <c r="A1174" t="s">
        <v>1209</v>
      </c>
      <c r="B1174" t="s">
        <v>22</v>
      </c>
      <c r="C1174">
        <v>1</v>
      </c>
      <c r="D1174" t="s">
        <v>23</v>
      </c>
      <c r="E1174" t="s">
        <v>23</v>
      </c>
      <c r="F1174">
        <v>32</v>
      </c>
      <c r="G1174" t="s">
        <v>23</v>
      </c>
      <c r="H1174" t="s">
        <v>23</v>
      </c>
      <c r="I1174" t="s">
        <v>37</v>
      </c>
      <c r="J1174" t="s">
        <v>24</v>
      </c>
      <c r="K1174" t="s">
        <v>23</v>
      </c>
      <c r="L1174" t="s">
        <v>24</v>
      </c>
      <c r="M1174" t="s">
        <v>24</v>
      </c>
      <c r="N1174" t="s">
        <v>23</v>
      </c>
      <c r="O1174" t="s">
        <v>23</v>
      </c>
      <c r="P1174" t="s">
        <v>27</v>
      </c>
      <c r="Q1174" t="s">
        <v>23</v>
      </c>
      <c r="R1174" t="s">
        <v>28</v>
      </c>
      <c r="S1174" t="s">
        <v>8810</v>
      </c>
      <c r="T1174" t="s">
        <v>8811</v>
      </c>
      <c r="U1174" t="s">
        <v>24</v>
      </c>
    </row>
    <row r="1175" spans="1:21">
      <c r="A1175" t="s">
        <v>1210</v>
      </c>
      <c r="B1175" t="s">
        <v>30</v>
      </c>
      <c r="C1175">
        <v>0</v>
      </c>
      <c r="D1175" t="s">
        <v>24</v>
      </c>
      <c r="E1175" t="s">
        <v>24</v>
      </c>
      <c r="F1175">
        <v>1</v>
      </c>
      <c r="G1175" t="s">
        <v>23</v>
      </c>
      <c r="H1175" t="s">
        <v>24</v>
      </c>
      <c r="I1175" t="s">
        <v>24</v>
      </c>
      <c r="J1175" t="s">
        <v>46</v>
      </c>
      <c r="K1175" t="s">
        <v>46</v>
      </c>
      <c r="L1175" t="s">
        <v>46</v>
      </c>
      <c r="M1175" t="s">
        <v>46</v>
      </c>
      <c r="N1175" t="s">
        <v>46</v>
      </c>
      <c r="O1175" t="s">
        <v>46</v>
      </c>
      <c r="P1175" t="s">
        <v>27</v>
      </c>
      <c r="Q1175" t="s">
        <v>23</v>
      </c>
      <c r="R1175" t="s">
        <v>28</v>
      </c>
      <c r="S1175" t="s">
        <v>7537</v>
      </c>
      <c r="T1175" t="s">
        <v>7537</v>
      </c>
      <c r="U1175" t="s">
        <v>23</v>
      </c>
    </row>
    <row r="1176" spans="1:21">
      <c r="A1176" t="s">
        <v>1211</v>
      </c>
      <c r="B1176" t="s">
        <v>22</v>
      </c>
      <c r="C1176">
        <v>0</v>
      </c>
      <c r="D1176" t="s">
        <v>24</v>
      </c>
      <c r="E1176" t="s">
        <v>24</v>
      </c>
      <c r="F1176">
        <v>14</v>
      </c>
      <c r="G1176" t="s">
        <v>23</v>
      </c>
      <c r="H1176" t="s">
        <v>23</v>
      </c>
      <c r="I1176" t="s">
        <v>26</v>
      </c>
      <c r="J1176" t="s">
        <v>24</v>
      </c>
      <c r="K1176" t="s">
        <v>23</v>
      </c>
      <c r="L1176" t="s">
        <v>24</v>
      </c>
      <c r="M1176" t="s">
        <v>24</v>
      </c>
      <c r="N1176" t="s">
        <v>24</v>
      </c>
      <c r="O1176" t="s">
        <v>24</v>
      </c>
      <c r="P1176" t="s">
        <v>31</v>
      </c>
      <c r="Q1176" t="s">
        <v>23</v>
      </c>
      <c r="R1176" t="s">
        <v>32</v>
      </c>
      <c r="S1176" t="s">
        <v>8649</v>
      </c>
      <c r="T1176" t="s">
        <v>8812</v>
      </c>
      <c r="U1176" t="s">
        <v>24</v>
      </c>
    </row>
    <row r="1177" spans="1:21">
      <c r="A1177" t="s">
        <v>1212</v>
      </c>
      <c r="B1177" t="s">
        <v>22</v>
      </c>
      <c r="C1177">
        <v>0</v>
      </c>
      <c r="D1177" t="s">
        <v>24</v>
      </c>
      <c r="E1177" t="s">
        <v>24</v>
      </c>
      <c r="F1177">
        <v>13</v>
      </c>
      <c r="G1177" t="s">
        <v>23</v>
      </c>
      <c r="H1177" t="s">
        <v>23</v>
      </c>
      <c r="I1177" t="s">
        <v>37</v>
      </c>
      <c r="J1177" t="s">
        <v>23</v>
      </c>
      <c r="K1177" t="s">
        <v>24</v>
      </c>
      <c r="L1177" t="s">
        <v>24</v>
      </c>
      <c r="M1177" t="s">
        <v>24</v>
      </c>
      <c r="N1177" t="s">
        <v>24</v>
      </c>
      <c r="O1177" t="s">
        <v>24</v>
      </c>
      <c r="P1177" t="s">
        <v>27</v>
      </c>
      <c r="Q1177" t="s">
        <v>23</v>
      </c>
      <c r="R1177" t="s">
        <v>40</v>
      </c>
      <c r="S1177">
        <v>80</v>
      </c>
      <c r="T1177" t="s">
        <v>8813</v>
      </c>
      <c r="U1177" t="s">
        <v>24</v>
      </c>
    </row>
    <row r="1178" spans="1:21">
      <c r="A1178" t="s">
        <v>1213</v>
      </c>
      <c r="B1178" t="s">
        <v>22</v>
      </c>
      <c r="C1178">
        <v>0</v>
      </c>
      <c r="D1178" t="s">
        <v>24</v>
      </c>
      <c r="E1178" t="s">
        <v>24</v>
      </c>
      <c r="F1178">
        <v>6</v>
      </c>
      <c r="G1178" t="s">
        <v>23</v>
      </c>
      <c r="H1178" t="s">
        <v>23</v>
      </c>
      <c r="I1178" t="s">
        <v>37</v>
      </c>
      <c r="J1178" t="s">
        <v>24</v>
      </c>
      <c r="K1178" t="s">
        <v>23</v>
      </c>
      <c r="L1178" t="s">
        <v>23</v>
      </c>
      <c r="M1178" t="s">
        <v>23</v>
      </c>
      <c r="N1178" t="s">
        <v>23</v>
      </c>
      <c r="O1178" t="s">
        <v>23</v>
      </c>
      <c r="P1178" t="s">
        <v>27</v>
      </c>
      <c r="Q1178" t="s">
        <v>23</v>
      </c>
      <c r="R1178" t="s">
        <v>40</v>
      </c>
      <c r="S1178" t="s">
        <v>7763</v>
      </c>
      <c r="T1178" t="s">
        <v>8814</v>
      </c>
      <c r="U1178" t="s">
        <v>23</v>
      </c>
    </row>
    <row r="1179" spans="1:21">
      <c r="A1179" t="s">
        <v>1214</v>
      </c>
      <c r="B1179" t="s">
        <v>22</v>
      </c>
      <c r="C1179">
        <v>0</v>
      </c>
      <c r="D1179" t="s">
        <v>24</v>
      </c>
      <c r="E1179" t="s">
        <v>24</v>
      </c>
      <c r="F1179">
        <v>46</v>
      </c>
      <c r="G1179" t="s">
        <v>23</v>
      </c>
      <c r="H1179" t="s">
        <v>23</v>
      </c>
      <c r="I1179" t="s">
        <v>26</v>
      </c>
      <c r="J1179" t="s">
        <v>23</v>
      </c>
      <c r="K1179" t="s">
        <v>24</v>
      </c>
      <c r="L1179" t="s">
        <v>23</v>
      </c>
      <c r="M1179" t="s">
        <v>24</v>
      </c>
      <c r="N1179" t="s">
        <v>23</v>
      </c>
      <c r="O1179" t="s">
        <v>23</v>
      </c>
      <c r="P1179" t="s">
        <v>47</v>
      </c>
      <c r="Q1179" t="s">
        <v>24</v>
      </c>
      <c r="R1179" t="s">
        <v>32</v>
      </c>
      <c r="S1179" t="s">
        <v>7241</v>
      </c>
      <c r="T1179" t="s">
        <v>8815</v>
      </c>
      <c r="U1179" t="s">
        <v>24</v>
      </c>
    </row>
    <row r="1180" spans="1:21">
      <c r="A1180" t="s">
        <v>1215</v>
      </c>
      <c r="B1180" t="s">
        <v>30</v>
      </c>
      <c r="C1180">
        <v>0</v>
      </c>
      <c r="D1180" t="s">
        <v>24</v>
      </c>
      <c r="E1180" t="s">
        <v>24</v>
      </c>
      <c r="F1180">
        <v>15</v>
      </c>
      <c r="G1180" t="s">
        <v>23</v>
      </c>
      <c r="H1180" t="s">
        <v>24</v>
      </c>
      <c r="I1180" t="s">
        <v>37</v>
      </c>
      <c r="J1180" t="s">
        <v>24</v>
      </c>
      <c r="K1180" t="s">
        <v>24</v>
      </c>
      <c r="L1180" t="s">
        <v>23</v>
      </c>
      <c r="M1180" t="s">
        <v>23</v>
      </c>
      <c r="N1180" t="s">
        <v>23</v>
      </c>
      <c r="O1180" t="s">
        <v>23</v>
      </c>
      <c r="P1180" t="s">
        <v>27</v>
      </c>
      <c r="Q1180" t="s">
        <v>23</v>
      </c>
      <c r="R1180" t="s">
        <v>28</v>
      </c>
      <c r="S1180" t="s">
        <v>8816</v>
      </c>
      <c r="T1180" t="s">
        <v>8817</v>
      </c>
      <c r="U1180" t="s">
        <v>23</v>
      </c>
    </row>
    <row r="1181" spans="1:21">
      <c r="A1181" t="s">
        <v>1216</v>
      </c>
      <c r="B1181" t="s">
        <v>30</v>
      </c>
      <c r="C1181">
        <v>1</v>
      </c>
      <c r="D1181" t="s">
        <v>23</v>
      </c>
      <c r="E1181" t="s">
        <v>24</v>
      </c>
      <c r="F1181">
        <v>43</v>
      </c>
      <c r="G1181" t="s">
        <v>23</v>
      </c>
      <c r="H1181" t="s">
        <v>23</v>
      </c>
      <c r="I1181" t="s">
        <v>37</v>
      </c>
      <c r="J1181" t="s">
        <v>24</v>
      </c>
      <c r="K1181" t="s">
        <v>23</v>
      </c>
      <c r="L1181" t="s">
        <v>24</v>
      </c>
      <c r="M1181" t="s">
        <v>23</v>
      </c>
      <c r="N1181" t="s">
        <v>23</v>
      </c>
      <c r="O1181" t="s">
        <v>24</v>
      </c>
      <c r="P1181" t="s">
        <v>27</v>
      </c>
      <c r="Q1181" t="s">
        <v>23</v>
      </c>
      <c r="R1181" t="s">
        <v>28</v>
      </c>
      <c r="S1181" t="s">
        <v>7929</v>
      </c>
      <c r="T1181" t="s">
        <v>8818</v>
      </c>
      <c r="U1181" t="s">
        <v>24</v>
      </c>
    </row>
    <row r="1182" spans="1:21">
      <c r="A1182" t="s">
        <v>1217</v>
      </c>
      <c r="B1182" t="s">
        <v>30</v>
      </c>
      <c r="C1182">
        <v>0</v>
      </c>
      <c r="D1182" t="s">
        <v>24</v>
      </c>
      <c r="E1182" t="s">
        <v>24</v>
      </c>
      <c r="F1182">
        <v>39</v>
      </c>
      <c r="G1182" t="s">
        <v>23</v>
      </c>
      <c r="H1182" t="s">
        <v>24</v>
      </c>
      <c r="I1182" t="s">
        <v>26</v>
      </c>
      <c r="J1182" t="s">
        <v>24</v>
      </c>
      <c r="K1182" t="s">
        <v>24</v>
      </c>
      <c r="L1182" t="s">
        <v>24</v>
      </c>
      <c r="M1182" t="s">
        <v>23</v>
      </c>
      <c r="N1182" t="s">
        <v>24</v>
      </c>
      <c r="O1182" t="s">
        <v>24</v>
      </c>
      <c r="P1182" t="s">
        <v>47</v>
      </c>
      <c r="Q1182" t="s">
        <v>23</v>
      </c>
      <c r="R1182" t="s">
        <v>35</v>
      </c>
      <c r="S1182" t="s">
        <v>8819</v>
      </c>
      <c r="T1182" t="s">
        <v>8820</v>
      </c>
      <c r="U1182" t="s">
        <v>24</v>
      </c>
    </row>
    <row r="1183" spans="1:21">
      <c r="A1183" t="s">
        <v>1218</v>
      </c>
      <c r="B1183" t="s">
        <v>30</v>
      </c>
      <c r="C1183">
        <v>1</v>
      </c>
      <c r="D1183" t="s">
        <v>24</v>
      </c>
      <c r="E1183" t="s">
        <v>24</v>
      </c>
      <c r="F1183">
        <v>21</v>
      </c>
      <c r="G1183" t="s">
        <v>23</v>
      </c>
      <c r="H1183" t="s">
        <v>24</v>
      </c>
      <c r="I1183" t="s">
        <v>26</v>
      </c>
      <c r="J1183" t="s">
        <v>24</v>
      </c>
      <c r="K1183" t="s">
        <v>24</v>
      </c>
      <c r="L1183" t="s">
        <v>23</v>
      </c>
      <c r="M1183" t="s">
        <v>24</v>
      </c>
      <c r="N1183" t="s">
        <v>23</v>
      </c>
      <c r="O1183" t="s">
        <v>24</v>
      </c>
      <c r="P1183" t="s">
        <v>27</v>
      </c>
      <c r="Q1183" t="s">
        <v>23</v>
      </c>
      <c r="R1183" t="s">
        <v>35</v>
      </c>
      <c r="S1183" t="s">
        <v>7648</v>
      </c>
      <c r="T1183" t="s">
        <v>8821</v>
      </c>
      <c r="U1183" t="s">
        <v>23</v>
      </c>
    </row>
    <row r="1184" spans="1:21">
      <c r="A1184" t="s">
        <v>1219</v>
      </c>
      <c r="B1184" t="s">
        <v>30</v>
      </c>
      <c r="C1184">
        <v>0</v>
      </c>
      <c r="D1184" t="s">
        <v>24</v>
      </c>
      <c r="E1184" t="s">
        <v>24</v>
      </c>
      <c r="F1184">
        <v>57</v>
      </c>
      <c r="G1184" t="s">
        <v>24</v>
      </c>
      <c r="H1184" t="s">
        <v>25</v>
      </c>
      <c r="I1184" t="s">
        <v>26</v>
      </c>
      <c r="J1184" t="s">
        <v>23</v>
      </c>
      <c r="K1184" t="s">
        <v>24</v>
      </c>
      <c r="L1184" t="s">
        <v>23</v>
      </c>
      <c r="M1184" t="s">
        <v>24</v>
      </c>
      <c r="N1184" t="s">
        <v>23</v>
      </c>
      <c r="O1184" t="s">
        <v>23</v>
      </c>
      <c r="P1184" t="s">
        <v>27</v>
      </c>
      <c r="Q1184" t="s">
        <v>23</v>
      </c>
      <c r="R1184" t="s">
        <v>28</v>
      </c>
      <c r="S1184" t="s">
        <v>8822</v>
      </c>
      <c r="T1184">
        <v>3196</v>
      </c>
      <c r="U1184" t="s">
        <v>24</v>
      </c>
    </row>
    <row r="1185" spans="1:21">
      <c r="A1185" t="s">
        <v>1220</v>
      </c>
      <c r="B1185" t="s">
        <v>22</v>
      </c>
      <c r="C1185">
        <v>0</v>
      </c>
      <c r="D1185" t="s">
        <v>23</v>
      </c>
      <c r="E1185" t="s">
        <v>24</v>
      </c>
      <c r="F1185">
        <v>53</v>
      </c>
      <c r="G1185" t="s">
        <v>23</v>
      </c>
      <c r="H1185" t="s">
        <v>24</v>
      </c>
      <c r="I1185" t="s">
        <v>37</v>
      </c>
      <c r="J1185" t="s">
        <v>24</v>
      </c>
      <c r="K1185" t="s">
        <v>24</v>
      </c>
      <c r="L1185" t="s">
        <v>24</v>
      </c>
      <c r="M1185" t="s">
        <v>23</v>
      </c>
      <c r="N1185" t="s">
        <v>23</v>
      </c>
      <c r="O1185" t="s">
        <v>23</v>
      </c>
      <c r="P1185" t="s">
        <v>31</v>
      </c>
      <c r="Q1185" t="s">
        <v>23</v>
      </c>
      <c r="R1185" t="s">
        <v>28</v>
      </c>
      <c r="S1185" t="s">
        <v>8823</v>
      </c>
      <c r="T1185" t="s">
        <v>8824</v>
      </c>
      <c r="U1185" t="s">
        <v>24</v>
      </c>
    </row>
    <row r="1186" spans="1:21">
      <c r="A1186" t="s">
        <v>1221</v>
      </c>
      <c r="B1186" t="s">
        <v>30</v>
      </c>
      <c r="C1186">
        <v>0</v>
      </c>
      <c r="D1186" t="s">
        <v>23</v>
      </c>
      <c r="E1186" t="s">
        <v>23</v>
      </c>
      <c r="F1186">
        <v>18</v>
      </c>
      <c r="G1186" t="s">
        <v>23</v>
      </c>
      <c r="H1186" t="s">
        <v>24</v>
      </c>
      <c r="I1186" t="s">
        <v>37</v>
      </c>
      <c r="J1186" t="s">
        <v>23</v>
      </c>
      <c r="K1186" t="s">
        <v>24</v>
      </c>
      <c r="L1186" t="s">
        <v>23</v>
      </c>
      <c r="M1186" t="s">
        <v>24</v>
      </c>
      <c r="N1186" t="s">
        <v>23</v>
      </c>
      <c r="O1186" t="s">
        <v>24</v>
      </c>
      <c r="P1186" t="s">
        <v>27</v>
      </c>
      <c r="Q1186" t="s">
        <v>23</v>
      </c>
      <c r="R1186" t="s">
        <v>32</v>
      </c>
      <c r="S1186" t="s">
        <v>8825</v>
      </c>
      <c r="T1186" t="s">
        <v>8826</v>
      </c>
      <c r="U1186" t="s">
        <v>24</v>
      </c>
    </row>
    <row r="1187" spans="1:21">
      <c r="A1187" t="s">
        <v>1222</v>
      </c>
      <c r="B1187" t="s">
        <v>22</v>
      </c>
      <c r="C1187">
        <v>0</v>
      </c>
      <c r="D1187" t="s">
        <v>24</v>
      </c>
      <c r="E1187" t="s">
        <v>24</v>
      </c>
      <c r="F1187">
        <v>1</v>
      </c>
      <c r="G1187" t="s">
        <v>23</v>
      </c>
      <c r="H1187" t="s">
        <v>23</v>
      </c>
      <c r="I1187" t="s">
        <v>26</v>
      </c>
      <c r="J1187" t="s">
        <v>24</v>
      </c>
      <c r="K1187" t="s">
        <v>24</v>
      </c>
      <c r="L1187" t="s">
        <v>24</v>
      </c>
      <c r="M1187" t="s">
        <v>24</v>
      </c>
      <c r="N1187" t="s">
        <v>24</v>
      </c>
      <c r="O1187" t="s">
        <v>23</v>
      </c>
      <c r="P1187" t="s">
        <v>27</v>
      </c>
      <c r="Q1187" t="s">
        <v>23</v>
      </c>
      <c r="R1187" t="s">
        <v>28</v>
      </c>
      <c r="S1187" t="s">
        <v>8434</v>
      </c>
      <c r="T1187" t="s">
        <v>8434</v>
      </c>
      <c r="U1187" t="s">
        <v>23</v>
      </c>
    </row>
    <row r="1188" spans="1:21">
      <c r="A1188" t="s">
        <v>1223</v>
      </c>
      <c r="B1188" t="s">
        <v>22</v>
      </c>
      <c r="C1188">
        <v>0</v>
      </c>
      <c r="D1188" t="s">
        <v>23</v>
      </c>
      <c r="E1188" t="s">
        <v>24</v>
      </c>
      <c r="F1188">
        <v>58</v>
      </c>
      <c r="G1188" t="s">
        <v>23</v>
      </c>
      <c r="H1188" t="s">
        <v>23</v>
      </c>
      <c r="I1188" t="s">
        <v>26</v>
      </c>
      <c r="J1188" t="s">
        <v>23</v>
      </c>
      <c r="K1188" t="s">
        <v>24</v>
      </c>
      <c r="L1188" t="s">
        <v>24</v>
      </c>
      <c r="M1188" t="s">
        <v>23</v>
      </c>
      <c r="N1188" t="s">
        <v>24</v>
      </c>
      <c r="O1188" t="s">
        <v>24</v>
      </c>
      <c r="P1188" t="s">
        <v>31</v>
      </c>
      <c r="Q1188" t="s">
        <v>23</v>
      </c>
      <c r="R1188" t="s">
        <v>35</v>
      </c>
      <c r="S1188" t="s">
        <v>8827</v>
      </c>
      <c r="T1188" t="s">
        <v>8828</v>
      </c>
      <c r="U1188" t="s">
        <v>24</v>
      </c>
    </row>
    <row r="1189" spans="1:21">
      <c r="A1189" t="s">
        <v>1224</v>
      </c>
      <c r="B1189" t="s">
        <v>22</v>
      </c>
      <c r="C1189">
        <v>1</v>
      </c>
      <c r="D1189" t="s">
        <v>24</v>
      </c>
      <c r="E1189" t="s">
        <v>24</v>
      </c>
      <c r="F1189">
        <v>71</v>
      </c>
      <c r="G1189" t="s">
        <v>23</v>
      </c>
      <c r="H1189" t="s">
        <v>23</v>
      </c>
      <c r="I1189" t="s">
        <v>37</v>
      </c>
      <c r="J1189" t="s">
        <v>24</v>
      </c>
      <c r="K1189" t="s">
        <v>24</v>
      </c>
      <c r="L1189" t="s">
        <v>23</v>
      </c>
      <c r="M1189" t="s">
        <v>24</v>
      </c>
      <c r="N1189" t="s">
        <v>23</v>
      </c>
      <c r="O1189" t="s">
        <v>23</v>
      </c>
      <c r="P1189" t="s">
        <v>47</v>
      </c>
      <c r="Q1189" t="s">
        <v>24</v>
      </c>
      <c r="R1189" t="s">
        <v>35</v>
      </c>
      <c r="S1189" t="s">
        <v>8757</v>
      </c>
      <c r="T1189" t="s">
        <v>8829</v>
      </c>
      <c r="U1189" t="s">
        <v>24</v>
      </c>
    </row>
    <row r="1190" spans="1:21">
      <c r="A1190" t="s">
        <v>1225</v>
      </c>
      <c r="B1190" t="s">
        <v>22</v>
      </c>
      <c r="C1190">
        <v>0</v>
      </c>
      <c r="D1190" t="s">
        <v>24</v>
      </c>
      <c r="E1190" t="s">
        <v>24</v>
      </c>
      <c r="F1190">
        <v>35</v>
      </c>
      <c r="G1190" t="s">
        <v>23</v>
      </c>
      <c r="H1190" t="s">
        <v>24</v>
      </c>
      <c r="I1190" t="s">
        <v>37</v>
      </c>
      <c r="J1190" t="s">
        <v>24</v>
      </c>
      <c r="K1190" t="s">
        <v>24</v>
      </c>
      <c r="L1190" t="s">
        <v>23</v>
      </c>
      <c r="M1190" t="s">
        <v>23</v>
      </c>
      <c r="N1190" t="s">
        <v>23</v>
      </c>
      <c r="O1190" t="s">
        <v>23</v>
      </c>
      <c r="P1190" t="s">
        <v>31</v>
      </c>
      <c r="Q1190" t="s">
        <v>23</v>
      </c>
      <c r="R1190" t="s">
        <v>28</v>
      </c>
      <c r="S1190" t="s">
        <v>8830</v>
      </c>
      <c r="T1190">
        <v>3532</v>
      </c>
      <c r="U1190" t="s">
        <v>24</v>
      </c>
    </row>
    <row r="1191" spans="1:21">
      <c r="A1191" t="s">
        <v>1226</v>
      </c>
      <c r="B1191" t="s">
        <v>30</v>
      </c>
      <c r="C1191">
        <v>0</v>
      </c>
      <c r="D1191" t="s">
        <v>24</v>
      </c>
      <c r="E1191" t="s">
        <v>24</v>
      </c>
      <c r="F1191">
        <v>3</v>
      </c>
      <c r="G1191" t="s">
        <v>23</v>
      </c>
      <c r="H1191" t="s">
        <v>24</v>
      </c>
      <c r="I1191" t="s">
        <v>37</v>
      </c>
      <c r="J1191" t="s">
        <v>24</v>
      </c>
      <c r="K1191" t="s">
        <v>24</v>
      </c>
      <c r="L1191" t="s">
        <v>23</v>
      </c>
      <c r="M1191" t="s">
        <v>24</v>
      </c>
      <c r="N1191" t="s">
        <v>24</v>
      </c>
      <c r="O1191" t="s">
        <v>23</v>
      </c>
      <c r="P1191" t="s">
        <v>27</v>
      </c>
      <c r="Q1191" t="s">
        <v>24</v>
      </c>
      <c r="R1191" t="s">
        <v>40</v>
      </c>
      <c r="S1191" t="s">
        <v>8034</v>
      </c>
      <c r="T1191" t="s">
        <v>8831</v>
      </c>
      <c r="U1191" t="s">
        <v>24</v>
      </c>
    </row>
    <row r="1192" spans="1:21">
      <c r="A1192" t="s">
        <v>1227</v>
      </c>
      <c r="B1192" t="s">
        <v>30</v>
      </c>
      <c r="C1192">
        <v>0</v>
      </c>
      <c r="D1192" t="s">
        <v>24</v>
      </c>
      <c r="E1192" t="s">
        <v>24</v>
      </c>
      <c r="F1192">
        <v>38</v>
      </c>
      <c r="G1192" t="s">
        <v>23</v>
      </c>
      <c r="H1192" t="s">
        <v>23</v>
      </c>
      <c r="I1192" t="s">
        <v>37</v>
      </c>
      <c r="J1192" t="s">
        <v>23</v>
      </c>
      <c r="K1192" t="s">
        <v>23</v>
      </c>
      <c r="L1192" t="s">
        <v>24</v>
      </c>
      <c r="M1192" t="s">
        <v>24</v>
      </c>
      <c r="N1192" t="s">
        <v>23</v>
      </c>
      <c r="O1192" t="s">
        <v>23</v>
      </c>
      <c r="P1192" t="s">
        <v>31</v>
      </c>
      <c r="Q1192" t="s">
        <v>23</v>
      </c>
      <c r="R1192" t="s">
        <v>28</v>
      </c>
      <c r="S1192" t="s">
        <v>8832</v>
      </c>
      <c r="T1192" t="s">
        <v>8833</v>
      </c>
      <c r="U1192" t="s">
        <v>24</v>
      </c>
    </row>
    <row r="1193" spans="1:21">
      <c r="A1193" t="s">
        <v>1228</v>
      </c>
      <c r="B1193" t="s">
        <v>30</v>
      </c>
      <c r="C1193">
        <v>0</v>
      </c>
      <c r="D1193" t="s">
        <v>23</v>
      </c>
      <c r="E1193" t="s">
        <v>23</v>
      </c>
      <c r="F1193">
        <v>35</v>
      </c>
      <c r="G1193" t="s">
        <v>23</v>
      </c>
      <c r="H1193" t="s">
        <v>23</v>
      </c>
      <c r="I1193" t="s">
        <v>26</v>
      </c>
      <c r="J1193" t="s">
        <v>23</v>
      </c>
      <c r="K1193" t="s">
        <v>23</v>
      </c>
      <c r="L1193" t="s">
        <v>23</v>
      </c>
      <c r="M1193" t="s">
        <v>23</v>
      </c>
      <c r="N1193" t="s">
        <v>24</v>
      </c>
      <c r="O1193" t="s">
        <v>24</v>
      </c>
      <c r="P1193" t="s">
        <v>47</v>
      </c>
      <c r="Q1193" t="s">
        <v>23</v>
      </c>
      <c r="R1193" t="s">
        <v>40</v>
      </c>
      <c r="S1193" t="s">
        <v>8834</v>
      </c>
      <c r="T1193" t="s">
        <v>8835</v>
      </c>
      <c r="U1193" t="s">
        <v>24</v>
      </c>
    </row>
    <row r="1194" spans="1:21">
      <c r="A1194" t="s">
        <v>1229</v>
      </c>
      <c r="B1194" t="s">
        <v>30</v>
      </c>
      <c r="C1194">
        <v>0</v>
      </c>
      <c r="D1194" t="s">
        <v>24</v>
      </c>
      <c r="E1194" t="s">
        <v>24</v>
      </c>
      <c r="F1194">
        <v>7</v>
      </c>
      <c r="G1194" t="s">
        <v>23</v>
      </c>
      <c r="H1194" t="s">
        <v>23</v>
      </c>
      <c r="I1194" t="s">
        <v>37</v>
      </c>
      <c r="J1194" t="s">
        <v>24</v>
      </c>
      <c r="K1194" t="s">
        <v>24</v>
      </c>
      <c r="L1194" t="s">
        <v>23</v>
      </c>
      <c r="M1194" t="s">
        <v>24</v>
      </c>
      <c r="N1194" t="s">
        <v>23</v>
      </c>
      <c r="O1194" t="s">
        <v>24</v>
      </c>
      <c r="P1194" t="s">
        <v>27</v>
      </c>
      <c r="Q1194" t="s">
        <v>23</v>
      </c>
      <c r="R1194" t="s">
        <v>28</v>
      </c>
      <c r="S1194" t="s">
        <v>8644</v>
      </c>
      <c r="T1194" t="s">
        <v>8836</v>
      </c>
      <c r="U1194" t="s">
        <v>23</v>
      </c>
    </row>
    <row r="1195" spans="1:21">
      <c r="A1195" t="s">
        <v>1230</v>
      </c>
      <c r="B1195" t="s">
        <v>22</v>
      </c>
      <c r="C1195">
        <v>0</v>
      </c>
      <c r="D1195" t="s">
        <v>24</v>
      </c>
      <c r="E1195" t="s">
        <v>24</v>
      </c>
      <c r="F1195">
        <v>47</v>
      </c>
      <c r="G1195" t="s">
        <v>23</v>
      </c>
      <c r="H1195" t="s">
        <v>24</v>
      </c>
      <c r="I1195" t="s">
        <v>26</v>
      </c>
      <c r="J1195" t="s">
        <v>24</v>
      </c>
      <c r="K1195" t="s">
        <v>24</v>
      </c>
      <c r="L1195" t="s">
        <v>23</v>
      </c>
      <c r="M1195" t="s">
        <v>23</v>
      </c>
      <c r="N1195" t="s">
        <v>23</v>
      </c>
      <c r="O1195" t="s">
        <v>23</v>
      </c>
      <c r="P1195" t="s">
        <v>47</v>
      </c>
      <c r="Q1195" t="s">
        <v>24</v>
      </c>
      <c r="R1195" t="s">
        <v>32</v>
      </c>
      <c r="S1195" t="s">
        <v>7422</v>
      </c>
      <c r="T1195" t="s">
        <v>8837</v>
      </c>
      <c r="U1195" t="s">
        <v>24</v>
      </c>
    </row>
    <row r="1196" spans="1:21">
      <c r="A1196" t="s">
        <v>1231</v>
      </c>
      <c r="B1196" t="s">
        <v>22</v>
      </c>
      <c r="C1196">
        <v>0</v>
      </c>
      <c r="D1196" t="s">
        <v>24</v>
      </c>
      <c r="E1196" t="s">
        <v>24</v>
      </c>
      <c r="F1196">
        <v>14</v>
      </c>
      <c r="G1196" t="s">
        <v>23</v>
      </c>
      <c r="H1196" t="s">
        <v>24</v>
      </c>
      <c r="I1196" t="s">
        <v>26</v>
      </c>
      <c r="J1196" t="s">
        <v>24</v>
      </c>
      <c r="K1196" t="s">
        <v>23</v>
      </c>
      <c r="L1196" t="s">
        <v>24</v>
      </c>
      <c r="M1196" t="s">
        <v>24</v>
      </c>
      <c r="N1196" t="s">
        <v>24</v>
      </c>
      <c r="O1196" t="s">
        <v>24</v>
      </c>
      <c r="P1196" t="s">
        <v>27</v>
      </c>
      <c r="Q1196" t="s">
        <v>24</v>
      </c>
      <c r="R1196" t="s">
        <v>28</v>
      </c>
      <c r="S1196" t="s">
        <v>8838</v>
      </c>
      <c r="T1196" t="s">
        <v>8839</v>
      </c>
      <c r="U1196" t="s">
        <v>24</v>
      </c>
    </row>
    <row r="1197" spans="1:21">
      <c r="A1197" t="s">
        <v>1232</v>
      </c>
      <c r="B1197" t="s">
        <v>22</v>
      </c>
      <c r="C1197">
        <v>1</v>
      </c>
      <c r="D1197" t="s">
        <v>23</v>
      </c>
      <c r="E1197" t="s">
        <v>24</v>
      </c>
      <c r="F1197">
        <v>20</v>
      </c>
      <c r="G1197" t="s">
        <v>23</v>
      </c>
      <c r="H1197" t="s">
        <v>24</v>
      </c>
      <c r="I1197" t="s">
        <v>26</v>
      </c>
      <c r="J1197" t="s">
        <v>24</v>
      </c>
      <c r="K1197" t="s">
        <v>23</v>
      </c>
      <c r="L1197" t="s">
        <v>24</v>
      </c>
      <c r="M1197" t="s">
        <v>24</v>
      </c>
      <c r="N1197" t="s">
        <v>24</v>
      </c>
      <c r="O1197" t="s">
        <v>23</v>
      </c>
      <c r="P1197" t="s">
        <v>27</v>
      </c>
      <c r="Q1197" t="s">
        <v>23</v>
      </c>
      <c r="R1197" t="s">
        <v>28</v>
      </c>
      <c r="S1197">
        <v>60</v>
      </c>
      <c r="T1197" t="s">
        <v>8840</v>
      </c>
      <c r="U1197" t="s">
        <v>24</v>
      </c>
    </row>
    <row r="1198" spans="1:21">
      <c r="A1198" t="s">
        <v>1233</v>
      </c>
      <c r="B1198" t="s">
        <v>30</v>
      </c>
      <c r="C1198">
        <v>0</v>
      </c>
      <c r="D1198" t="s">
        <v>23</v>
      </c>
      <c r="E1198" t="s">
        <v>24</v>
      </c>
      <c r="F1198">
        <v>66</v>
      </c>
      <c r="G1198" t="s">
        <v>23</v>
      </c>
      <c r="H1198" t="s">
        <v>23</v>
      </c>
      <c r="I1198" t="s">
        <v>26</v>
      </c>
      <c r="J1198" t="s">
        <v>23</v>
      </c>
      <c r="K1198" t="s">
        <v>23</v>
      </c>
      <c r="L1198" t="s">
        <v>24</v>
      </c>
      <c r="M1198" t="s">
        <v>23</v>
      </c>
      <c r="N1198" t="s">
        <v>23</v>
      </c>
      <c r="O1198" t="s">
        <v>23</v>
      </c>
      <c r="P1198" t="s">
        <v>47</v>
      </c>
      <c r="Q1198" t="s">
        <v>24</v>
      </c>
      <c r="R1198" t="s">
        <v>28</v>
      </c>
      <c r="S1198" t="s">
        <v>8113</v>
      </c>
      <c r="T1198" t="s">
        <v>8841</v>
      </c>
      <c r="U1198" t="s">
        <v>24</v>
      </c>
    </row>
    <row r="1199" spans="1:21">
      <c r="A1199" t="s">
        <v>1234</v>
      </c>
      <c r="B1199" t="s">
        <v>30</v>
      </c>
      <c r="C1199">
        <v>0</v>
      </c>
      <c r="D1199" t="s">
        <v>23</v>
      </c>
      <c r="E1199" t="s">
        <v>24</v>
      </c>
      <c r="F1199">
        <v>15</v>
      </c>
      <c r="G1199" t="s">
        <v>23</v>
      </c>
      <c r="H1199" t="s">
        <v>24</v>
      </c>
      <c r="I1199" t="s">
        <v>24</v>
      </c>
      <c r="J1199" t="s">
        <v>46</v>
      </c>
      <c r="K1199" t="s">
        <v>46</v>
      </c>
      <c r="L1199" t="s">
        <v>46</v>
      </c>
      <c r="M1199" t="s">
        <v>46</v>
      </c>
      <c r="N1199" t="s">
        <v>46</v>
      </c>
      <c r="O1199" t="s">
        <v>46</v>
      </c>
      <c r="P1199" t="s">
        <v>27</v>
      </c>
      <c r="Q1199" t="s">
        <v>23</v>
      </c>
      <c r="R1199" t="s">
        <v>40</v>
      </c>
      <c r="S1199" t="s">
        <v>7295</v>
      </c>
      <c r="T1199" t="s">
        <v>8842</v>
      </c>
      <c r="U1199" t="s">
        <v>24</v>
      </c>
    </row>
    <row r="1200" spans="1:21">
      <c r="A1200" t="s">
        <v>1235</v>
      </c>
      <c r="B1200" t="s">
        <v>22</v>
      </c>
      <c r="C1200">
        <v>0</v>
      </c>
      <c r="D1200" t="s">
        <v>24</v>
      </c>
      <c r="E1200" t="s">
        <v>24</v>
      </c>
      <c r="F1200">
        <v>42</v>
      </c>
      <c r="G1200" t="s">
        <v>23</v>
      </c>
      <c r="H1200" t="s">
        <v>24</v>
      </c>
      <c r="I1200" t="s">
        <v>24</v>
      </c>
      <c r="J1200" t="s">
        <v>46</v>
      </c>
      <c r="K1200" t="s">
        <v>46</v>
      </c>
      <c r="L1200" t="s">
        <v>46</v>
      </c>
      <c r="M1200" t="s">
        <v>46</v>
      </c>
      <c r="N1200" t="s">
        <v>46</v>
      </c>
      <c r="O1200" t="s">
        <v>46</v>
      </c>
      <c r="P1200" t="s">
        <v>47</v>
      </c>
      <c r="Q1200" t="s">
        <v>23</v>
      </c>
      <c r="R1200" t="s">
        <v>35</v>
      </c>
      <c r="S1200" t="s">
        <v>7196</v>
      </c>
      <c r="T1200" t="s">
        <v>8843</v>
      </c>
      <c r="U1200" t="s">
        <v>24</v>
      </c>
    </row>
    <row r="1201" spans="1:21">
      <c r="A1201" t="s">
        <v>1236</v>
      </c>
      <c r="B1201" t="s">
        <v>22</v>
      </c>
      <c r="C1201">
        <v>0</v>
      </c>
      <c r="D1201" t="s">
        <v>23</v>
      </c>
      <c r="E1201" t="s">
        <v>24</v>
      </c>
      <c r="F1201">
        <v>17</v>
      </c>
      <c r="G1201" t="s">
        <v>23</v>
      </c>
      <c r="H1201" t="s">
        <v>23</v>
      </c>
      <c r="I1201" t="s">
        <v>37</v>
      </c>
      <c r="J1201" t="s">
        <v>23</v>
      </c>
      <c r="K1201" t="s">
        <v>24</v>
      </c>
      <c r="L1201" t="s">
        <v>24</v>
      </c>
      <c r="M1201" t="s">
        <v>24</v>
      </c>
      <c r="N1201" t="s">
        <v>24</v>
      </c>
      <c r="O1201" t="s">
        <v>24</v>
      </c>
      <c r="P1201" t="s">
        <v>27</v>
      </c>
      <c r="Q1201" t="s">
        <v>24</v>
      </c>
      <c r="R1201" t="s">
        <v>28</v>
      </c>
      <c r="S1201" t="s">
        <v>7239</v>
      </c>
      <c r="T1201" t="s">
        <v>8844</v>
      </c>
      <c r="U1201" t="s">
        <v>24</v>
      </c>
    </row>
    <row r="1202" spans="1:21">
      <c r="A1202" t="s">
        <v>1237</v>
      </c>
      <c r="B1202" t="s">
        <v>30</v>
      </c>
      <c r="C1202">
        <v>0</v>
      </c>
      <c r="D1202" t="s">
        <v>24</v>
      </c>
      <c r="E1202" t="s">
        <v>24</v>
      </c>
      <c r="F1202">
        <v>37</v>
      </c>
      <c r="G1202" t="s">
        <v>23</v>
      </c>
      <c r="H1202" t="s">
        <v>23</v>
      </c>
      <c r="I1202" t="s">
        <v>37</v>
      </c>
      <c r="J1202" t="s">
        <v>24</v>
      </c>
      <c r="K1202" t="s">
        <v>23</v>
      </c>
      <c r="L1202" t="s">
        <v>24</v>
      </c>
      <c r="M1202" t="s">
        <v>23</v>
      </c>
      <c r="N1202" t="s">
        <v>23</v>
      </c>
      <c r="O1202" t="s">
        <v>23</v>
      </c>
      <c r="P1202" t="s">
        <v>31</v>
      </c>
      <c r="Q1202" t="s">
        <v>23</v>
      </c>
      <c r="R1202" t="s">
        <v>40</v>
      </c>
      <c r="S1202" t="s">
        <v>8845</v>
      </c>
      <c r="T1202">
        <v>3778</v>
      </c>
      <c r="U1202" t="s">
        <v>24</v>
      </c>
    </row>
    <row r="1203" spans="1:21">
      <c r="A1203" t="s">
        <v>1238</v>
      </c>
      <c r="B1203" t="s">
        <v>22</v>
      </c>
      <c r="C1203">
        <v>0</v>
      </c>
      <c r="D1203" t="s">
        <v>24</v>
      </c>
      <c r="E1203" t="s">
        <v>24</v>
      </c>
      <c r="F1203">
        <v>12</v>
      </c>
      <c r="G1203" t="s">
        <v>23</v>
      </c>
      <c r="H1203" t="s">
        <v>24</v>
      </c>
      <c r="I1203" t="s">
        <v>26</v>
      </c>
      <c r="J1203" t="s">
        <v>24</v>
      </c>
      <c r="K1203" t="s">
        <v>23</v>
      </c>
      <c r="L1203" t="s">
        <v>24</v>
      </c>
      <c r="M1203" t="s">
        <v>24</v>
      </c>
      <c r="N1203" t="s">
        <v>24</v>
      </c>
      <c r="O1203" t="s">
        <v>24</v>
      </c>
      <c r="P1203" t="s">
        <v>27</v>
      </c>
      <c r="Q1203" t="s">
        <v>23</v>
      </c>
      <c r="R1203" t="s">
        <v>28</v>
      </c>
      <c r="S1203" t="s">
        <v>8846</v>
      </c>
      <c r="T1203" t="s">
        <v>8847</v>
      </c>
      <c r="U1203" t="s">
        <v>24</v>
      </c>
    </row>
    <row r="1204" spans="1:21">
      <c r="A1204" t="s">
        <v>1239</v>
      </c>
      <c r="B1204" t="s">
        <v>30</v>
      </c>
      <c r="C1204">
        <v>0</v>
      </c>
      <c r="D1204" t="s">
        <v>23</v>
      </c>
      <c r="E1204" t="s">
        <v>24</v>
      </c>
      <c r="F1204">
        <v>53</v>
      </c>
      <c r="G1204" t="s">
        <v>23</v>
      </c>
      <c r="H1204" t="s">
        <v>24</v>
      </c>
      <c r="I1204" t="s">
        <v>37</v>
      </c>
      <c r="J1204" t="s">
        <v>24</v>
      </c>
      <c r="K1204" t="s">
        <v>23</v>
      </c>
      <c r="L1204" t="s">
        <v>24</v>
      </c>
      <c r="M1204" t="s">
        <v>24</v>
      </c>
      <c r="N1204" t="s">
        <v>23</v>
      </c>
      <c r="O1204" t="s">
        <v>23</v>
      </c>
      <c r="P1204" t="s">
        <v>31</v>
      </c>
      <c r="Q1204" t="s">
        <v>23</v>
      </c>
      <c r="R1204" t="s">
        <v>35</v>
      </c>
      <c r="S1204" t="s">
        <v>8848</v>
      </c>
      <c r="T1204" t="s">
        <v>8849</v>
      </c>
      <c r="U1204" t="s">
        <v>23</v>
      </c>
    </row>
    <row r="1205" spans="1:21">
      <c r="A1205" t="s">
        <v>1240</v>
      </c>
      <c r="B1205" t="s">
        <v>22</v>
      </c>
      <c r="C1205">
        <v>0</v>
      </c>
      <c r="D1205" t="s">
        <v>24</v>
      </c>
      <c r="E1205" t="s">
        <v>24</v>
      </c>
      <c r="F1205">
        <v>60</v>
      </c>
      <c r="G1205" t="s">
        <v>23</v>
      </c>
      <c r="H1205" t="s">
        <v>23</v>
      </c>
      <c r="I1205" t="s">
        <v>24</v>
      </c>
      <c r="J1205" t="s">
        <v>46</v>
      </c>
      <c r="K1205" t="s">
        <v>46</v>
      </c>
      <c r="L1205" t="s">
        <v>46</v>
      </c>
      <c r="M1205" t="s">
        <v>46</v>
      </c>
      <c r="N1205" t="s">
        <v>46</v>
      </c>
      <c r="O1205" t="s">
        <v>46</v>
      </c>
      <c r="P1205" t="s">
        <v>47</v>
      </c>
      <c r="Q1205" t="s">
        <v>24</v>
      </c>
      <c r="R1205" t="s">
        <v>32</v>
      </c>
      <c r="S1205">
        <v>25</v>
      </c>
      <c r="T1205" t="s">
        <v>8850</v>
      </c>
      <c r="U1205" t="s">
        <v>24</v>
      </c>
    </row>
    <row r="1206" spans="1:21">
      <c r="A1206" t="s">
        <v>1241</v>
      </c>
      <c r="B1206" t="s">
        <v>30</v>
      </c>
      <c r="C1206">
        <v>0</v>
      </c>
      <c r="D1206" t="s">
        <v>23</v>
      </c>
      <c r="E1206" t="s">
        <v>23</v>
      </c>
      <c r="F1206">
        <v>18</v>
      </c>
      <c r="G1206" t="s">
        <v>24</v>
      </c>
      <c r="H1206" t="s">
        <v>25</v>
      </c>
      <c r="I1206" t="s">
        <v>26</v>
      </c>
      <c r="J1206" t="s">
        <v>24</v>
      </c>
      <c r="K1206" t="s">
        <v>24</v>
      </c>
      <c r="L1206" t="s">
        <v>24</v>
      </c>
      <c r="M1206" t="s">
        <v>24</v>
      </c>
      <c r="N1206" t="s">
        <v>24</v>
      </c>
      <c r="O1206" t="s">
        <v>24</v>
      </c>
      <c r="P1206" t="s">
        <v>27</v>
      </c>
      <c r="Q1206" t="s">
        <v>24</v>
      </c>
      <c r="R1206" t="s">
        <v>40</v>
      </c>
      <c r="S1206" t="s">
        <v>8150</v>
      </c>
      <c r="T1206" t="s">
        <v>8851</v>
      </c>
      <c r="U1206" t="s">
        <v>24</v>
      </c>
    </row>
    <row r="1207" spans="1:21">
      <c r="A1207" t="s">
        <v>1242</v>
      </c>
      <c r="B1207" t="s">
        <v>30</v>
      </c>
      <c r="C1207">
        <v>0</v>
      </c>
      <c r="D1207" t="s">
        <v>24</v>
      </c>
      <c r="E1207" t="s">
        <v>24</v>
      </c>
      <c r="F1207">
        <v>1</v>
      </c>
      <c r="G1207" t="s">
        <v>23</v>
      </c>
      <c r="H1207" t="s">
        <v>23</v>
      </c>
      <c r="I1207" t="s">
        <v>37</v>
      </c>
      <c r="J1207" t="s">
        <v>24</v>
      </c>
      <c r="K1207" t="s">
        <v>24</v>
      </c>
      <c r="L1207" t="s">
        <v>24</v>
      </c>
      <c r="M1207" t="s">
        <v>24</v>
      </c>
      <c r="N1207" t="s">
        <v>24</v>
      </c>
      <c r="O1207" t="s">
        <v>24</v>
      </c>
      <c r="P1207" t="s">
        <v>27</v>
      </c>
      <c r="Q1207" t="s">
        <v>23</v>
      </c>
      <c r="R1207" t="s">
        <v>28</v>
      </c>
      <c r="S1207" t="s">
        <v>7618</v>
      </c>
      <c r="T1207" t="s">
        <v>7618</v>
      </c>
      <c r="U1207" t="s">
        <v>23</v>
      </c>
    </row>
    <row r="1208" spans="1:21">
      <c r="A1208" t="s">
        <v>1243</v>
      </c>
      <c r="B1208" t="s">
        <v>22</v>
      </c>
      <c r="C1208">
        <v>0</v>
      </c>
      <c r="D1208" t="s">
        <v>24</v>
      </c>
      <c r="E1208" t="s">
        <v>24</v>
      </c>
      <c r="F1208">
        <v>3</v>
      </c>
      <c r="G1208" t="s">
        <v>23</v>
      </c>
      <c r="H1208" t="s">
        <v>24</v>
      </c>
      <c r="I1208" t="s">
        <v>37</v>
      </c>
      <c r="J1208" t="s">
        <v>24</v>
      </c>
      <c r="K1208" t="s">
        <v>24</v>
      </c>
      <c r="L1208" t="s">
        <v>24</v>
      </c>
      <c r="M1208" t="s">
        <v>24</v>
      </c>
      <c r="N1208" t="s">
        <v>24</v>
      </c>
      <c r="O1208" t="s">
        <v>24</v>
      </c>
      <c r="P1208" t="s">
        <v>27</v>
      </c>
      <c r="Q1208" t="s">
        <v>23</v>
      </c>
      <c r="R1208" t="s">
        <v>28</v>
      </c>
      <c r="S1208" t="s">
        <v>7488</v>
      </c>
      <c r="T1208" t="s">
        <v>8852</v>
      </c>
      <c r="U1208" t="s">
        <v>24</v>
      </c>
    </row>
    <row r="1209" spans="1:21">
      <c r="A1209" t="s">
        <v>1244</v>
      </c>
      <c r="B1209" t="s">
        <v>22</v>
      </c>
      <c r="C1209">
        <v>0</v>
      </c>
      <c r="D1209" t="s">
        <v>24</v>
      </c>
      <c r="E1209" t="s">
        <v>23</v>
      </c>
      <c r="F1209">
        <v>9</v>
      </c>
      <c r="G1209" t="s">
        <v>23</v>
      </c>
      <c r="H1209" t="s">
        <v>24</v>
      </c>
      <c r="I1209" t="s">
        <v>26</v>
      </c>
      <c r="J1209" t="s">
        <v>24</v>
      </c>
      <c r="K1209" t="s">
        <v>24</v>
      </c>
      <c r="L1209" t="s">
        <v>24</v>
      </c>
      <c r="M1209" t="s">
        <v>23</v>
      </c>
      <c r="N1209" t="s">
        <v>23</v>
      </c>
      <c r="O1209" t="s">
        <v>23</v>
      </c>
      <c r="P1209" t="s">
        <v>27</v>
      </c>
      <c r="Q1209" t="s">
        <v>23</v>
      </c>
      <c r="R1209" t="s">
        <v>40</v>
      </c>
      <c r="S1209" t="s">
        <v>8853</v>
      </c>
      <c r="T1209" t="s">
        <v>8854</v>
      </c>
      <c r="U1209" t="s">
        <v>24</v>
      </c>
    </row>
    <row r="1210" spans="1:21">
      <c r="A1210" t="s">
        <v>1245</v>
      </c>
      <c r="B1210" t="s">
        <v>22</v>
      </c>
      <c r="C1210">
        <v>0</v>
      </c>
      <c r="D1210" t="s">
        <v>24</v>
      </c>
      <c r="E1210" t="s">
        <v>24</v>
      </c>
      <c r="F1210">
        <v>1</v>
      </c>
      <c r="G1210" t="s">
        <v>23</v>
      </c>
      <c r="H1210" t="s">
        <v>24</v>
      </c>
      <c r="I1210" t="s">
        <v>37</v>
      </c>
      <c r="J1210" t="s">
        <v>24</v>
      </c>
      <c r="K1210" t="s">
        <v>24</v>
      </c>
      <c r="L1210" t="s">
        <v>24</v>
      </c>
      <c r="M1210" t="s">
        <v>24</v>
      </c>
      <c r="N1210" t="s">
        <v>23</v>
      </c>
      <c r="O1210" t="s">
        <v>24</v>
      </c>
      <c r="P1210" t="s">
        <v>27</v>
      </c>
      <c r="Q1210" t="s">
        <v>23</v>
      </c>
      <c r="R1210" t="s">
        <v>28</v>
      </c>
      <c r="S1210" t="s">
        <v>7699</v>
      </c>
      <c r="T1210" t="s">
        <v>7699</v>
      </c>
      <c r="U1210" t="s">
        <v>23</v>
      </c>
    </row>
    <row r="1211" spans="1:21">
      <c r="A1211" t="s">
        <v>1246</v>
      </c>
      <c r="B1211" t="s">
        <v>30</v>
      </c>
      <c r="C1211">
        <v>0</v>
      </c>
      <c r="D1211" t="s">
        <v>23</v>
      </c>
      <c r="E1211" t="s">
        <v>24</v>
      </c>
      <c r="F1211">
        <v>56</v>
      </c>
      <c r="G1211" t="s">
        <v>23</v>
      </c>
      <c r="H1211" t="s">
        <v>23</v>
      </c>
      <c r="I1211" t="s">
        <v>37</v>
      </c>
      <c r="J1211" t="s">
        <v>23</v>
      </c>
      <c r="K1211" t="s">
        <v>23</v>
      </c>
      <c r="L1211" t="s">
        <v>23</v>
      </c>
      <c r="M1211" t="s">
        <v>24</v>
      </c>
      <c r="N1211" t="s">
        <v>24</v>
      </c>
      <c r="O1211" t="s">
        <v>24</v>
      </c>
      <c r="P1211" t="s">
        <v>31</v>
      </c>
      <c r="Q1211" t="s">
        <v>23</v>
      </c>
      <c r="R1211" t="s">
        <v>28</v>
      </c>
      <c r="S1211" t="s">
        <v>7639</v>
      </c>
      <c r="T1211" t="s">
        <v>8855</v>
      </c>
      <c r="U1211" t="s">
        <v>24</v>
      </c>
    </row>
    <row r="1212" spans="1:21">
      <c r="A1212" t="s">
        <v>1247</v>
      </c>
      <c r="B1212" t="s">
        <v>30</v>
      </c>
      <c r="C1212">
        <v>0</v>
      </c>
      <c r="D1212" t="s">
        <v>23</v>
      </c>
      <c r="E1212" t="s">
        <v>23</v>
      </c>
      <c r="F1212">
        <v>17</v>
      </c>
      <c r="G1212" t="s">
        <v>23</v>
      </c>
      <c r="H1212" t="s">
        <v>24</v>
      </c>
      <c r="I1212" t="s">
        <v>37</v>
      </c>
      <c r="J1212" t="s">
        <v>24</v>
      </c>
      <c r="K1212" t="s">
        <v>24</v>
      </c>
      <c r="L1212" t="s">
        <v>24</v>
      </c>
      <c r="M1212" t="s">
        <v>24</v>
      </c>
      <c r="N1212" t="s">
        <v>24</v>
      </c>
      <c r="O1212" t="s">
        <v>24</v>
      </c>
      <c r="P1212" t="s">
        <v>27</v>
      </c>
      <c r="Q1212" t="s">
        <v>23</v>
      </c>
      <c r="R1212" t="s">
        <v>28</v>
      </c>
      <c r="S1212">
        <v>69</v>
      </c>
      <c r="T1212" t="s">
        <v>8856</v>
      </c>
      <c r="U1212" t="s">
        <v>23</v>
      </c>
    </row>
    <row r="1213" spans="1:21">
      <c r="A1213" t="s">
        <v>1248</v>
      </c>
      <c r="B1213" t="s">
        <v>22</v>
      </c>
      <c r="C1213">
        <v>0</v>
      </c>
      <c r="D1213" t="s">
        <v>23</v>
      </c>
      <c r="E1213" t="s">
        <v>23</v>
      </c>
      <c r="F1213">
        <v>11</v>
      </c>
      <c r="G1213" t="s">
        <v>23</v>
      </c>
      <c r="H1213" t="s">
        <v>23</v>
      </c>
      <c r="I1213" t="s">
        <v>26</v>
      </c>
      <c r="J1213" t="s">
        <v>24</v>
      </c>
      <c r="K1213" t="s">
        <v>24</v>
      </c>
      <c r="L1213" t="s">
        <v>24</v>
      </c>
      <c r="M1213" t="s">
        <v>23</v>
      </c>
      <c r="N1213" t="s">
        <v>24</v>
      </c>
      <c r="O1213" t="s">
        <v>23</v>
      </c>
      <c r="P1213" t="s">
        <v>27</v>
      </c>
      <c r="Q1213" t="s">
        <v>23</v>
      </c>
      <c r="R1213" t="s">
        <v>28</v>
      </c>
      <c r="S1213" t="s">
        <v>8857</v>
      </c>
      <c r="T1213" t="s">
        <v>8858</v>
      </c>
      <c r="U1213" t="s">
        <v>23</v>
      </c>
    </row>
    <row r="1214" spans="1:21">
      <c r="A1214" t="s">
        <v>1249</v>
      </c>
      <c r="B1214" t="s">
        <v>30</v>
      </c>
      <c r="C1214">
        <v>0</v>
      </c>
      <c r="D1214" t="s">
        <v>24</v>
      </c>
      <c r="E1214" t="s">
        <v>24</v>
      </c>
      <c r="F1214">
        <v>7</v>
      </c>
      <c r="G1214" t="s">
        <v>23</v>
      </c>
      <c r="H1214" t="s">
        <v>24</v>
      </c>
      <c r="I1214" t="s">
        <v>37</v>
      </c>
      <c r="J1214" t="s">
        <v>24</v>
      </c>
      <c r="K1214" t="s">
        <v>24</v>
      </c>
      <c r="L1214" t="s">
        <v>24</v>
      </c>
      <c r="M1214" t="s">
        <v>24</v>
      </c>
      <c r="N1214" t="s">
        <v>24</v>
      </c>
      <c r="O1214" t="s">
        <v>24</v>
      </c>
      <c r="P1214" t="s">
        <v>27</v>
      </c>
      <c r="Q1214" t="s">
        <v>23</v>
      </c>
      <c r="R1214" t="s">
        <v>28</v>
      </c>
      <c r="S1214" t="s">
        <v>7840</v>
      </c>
      <c r="T1214" t="s">
        <v>8859</v>
      </c>
      <c r="U1214" t="s">
        <v>24</v>
      </c>
    </row>
    <row r="1215" spans="1:21">
      <c r="A1215" t="s">
        <v>1250</v>
      </c>
      <c r="B1215" t="s">
        <v>22</v>
      </c>
      <c r="C1215">
        <v>0</v>
      </c>
      <c r="D1215" t="s">
        <v>23</v>
      </c>
      <c r="E1215" t="s">
        <v>23</v>
      </c>
      <c r="F1215">
        <v>69</v>
      </c>
      <c r="G1215" t="s">
        <v>23</v>
      </c>
      <c r="H1215" t="s">
        <v>24</v>
      </c>
      <c r="I1215" t="s">
        <v>24</v>
      </c>
      <c r="J1215" t="s">
        <v>46</v>
      </c>
      <c r="K1215" t="s">
        <v>46</v>
      </c>
      <c r="L1215" t="s">
        <v>46</v>
      </c>
      <c r="M1215" t="s">
        <v>46</v>
      </c>
      <c r="N1215" t="s">
        <v>46</v>
      </c>
      <c r="O1215" t="s">
        <v>46</v>
      </c>
      <c r="P1215" t="s">
        <v>47</v>
      </c>
      <c r="Q1215" t="s">
        <v>24</v>
      </c>
      <c r="R1215" t="s">
        <v>35</v>
      </c>
      <c r="S1215" t="s">
        <v>7180</v>
      </c>
      <c r="T1215" t="s">
        <v>8860</v>
      </c>
      <c r="U1215" t="s">
        <v>24</v>
      </c>
    </row>
    <row r="1216" spans="1:21">
      <c r="A1216" t="s">
        <v>1251</v>
      </c>
      <c r="B1216" t="s">
        <v>30</v>
      </c>
      <c r="C1216">
        <v>0</v>
      </c>
      <c r="D1216" t="s">
        <v>24</v>
      </c>
      <c r="E1216" t="s">
        <v>24</v>
      </c>
      <c r="F1216">
        <v>19</v>
      </c>
      <c r="G1216" t="s">
        <v>23</v>
      </c>
      <c r="H1216" t="s">
        <v>23</v>
      </c>
      <c r="I1216" t="s">
        <v>37</v>
      </c>
      <c r="J1216" t="s">
        <v>24</v>
      </c>
      <c r="K1216" t="s">
        <v>24</v>
      </c>
      <c r="L1216" t="s">
        <v>24</v>
      </c>
      <c r="M1216" t="s">
        <v>24</v>
      </c>
      <c r="N1216" t="s">
        <v>24</v>
      </c>
      <c r="O1216" t="s">
        <v>23</v>
      </c>
      <c r="P1216" t="s">
        <v>27</v>
      </c>
      <c r="Q1216" t="s">
        <v>23</v>
      </c>
      <c r="R1216" t="s">
        <v>35</v>
      </c>
      <c r="S1216">
        <v>86</v>
      </c>
      <c r="T1216" t="s">
        <v>8861</v>
      </c>
      <c r="U1216" t="s">
        <v>23</v>
      </c>
    </row>
    <row r="1217" spans="1:21">
      <c r="A1217" t="s">
        <v>1252</v>
      </c>
      <c r="B1217" t="s">
        <v>22</v>
      </c>
      <c r="C1217">
        <v>0</v>
      </c>
      <c r="D1217" t="s">
        <v>23</v>
      </c>
      <c r="E1217" t="s">
        <v>23</v>
      </c>
      <c r="F1217">
        <v>3</v>
      </c>
      <c r="G1217" t="s">
        <v>23</v>
      </c>
      <c r="H1217" t="s">
        <v>24</v>
      </c>
      <c r="I1217" t="s">
        <v>37</v>
      </c>
      <c r="J1217" t="s">
        <v>24</v>
      </c>
      <c r="K1217" t="s">
        <v>24</v>
      </c>
      <c r="L1217" t="s">
        <v>24</v>
      </c>
      <c r="M1217" t="s">
        <v>24</v>
      </c>
      <c r="N1217" t="s">
        <v>24</v>
      </c>
      <c r="O1217" t="s">
        <v>23</v>
      </c>
      <c r="P1217" t="s">
        <v>27</v>
      </c>
      <c r="Q1217" t="s">
        <v>23</v>
      </c>
      <c r="R1217" t="s">
        <v>28</v>
      </c>
      <c r="S1217" t="s">
        <v>7637</v>
      </c>
      <c r="T1217" t="s">
        <v>8862</v>
      </c>
      <c r="U1217" t="s">
        <v>23</v>
      </c>
    </row>
    <row r="1218" spans="1:21">
      <c r="A1218" t="s">
        <v>1253</v>
      </c>
      <c r="B1218" t="s">
        <v>30</v>
      </c>
      <c r="C1218">
        <v>0</v>
      </c>
      <c r="D1218" t="s">
        <v>23</v>
      </c>
      <c r="E1218" t="s">
        <v>23</v>
      </c>
      <c r="F1218">
        <v>54</v>
      </c>
      <c r="G1218" t="s">
        <v>23</v>
      </c>
      <c r="H1218" t="s">
        <v>24</v>
      </c>
      <c r="I1218" t="s">
        <v>24</v>
      </c>
      <c r="J1218" t="s">
        <v>46</v>
      </c>
      <c r="K1218" t="s">
        <v>46</v>
      </c>
      <c r="L1218" t="s">
        <v>46</v>
      </c>
      <c r="M1218" t="s">
        <v>46</v>
      </c>
      <c r="N1218" t="s">
        <v>46</v>
      </c>
      <c r="O1218" t="s">
        <v>46</v>
      </c>
      <c r="P1218" t="s">
        <v>47</v>
      </c>
      <c r="Q1218" t="s">
        <v>24</v>
      </c>
      <c r="R1218" t="s">
        <v>40</v>
      </c>
      <c r="S1218" t="s">
        <v>7246</v>
      </c>
      <c r="T1218" t="s">
        <v>8863</v>
      </c>
      <c r="U1218" t="s">
        <v>24</v>
      </c>
    </row>
    <row r="1219" spans="1:21">
      <c r="A1219" t="s">
        <v>1254</v>
      </c>
      <c r="B1219" t="s">
        <v>30</v>
      </c>
      <c r="C1219">
        <v>0</v>
      </c>
      <c r="D1219" t="s">
        <v>23</v>
      </c>
      <c r="E1219" t="s">
        <v>24</v>
      </c>
      <c r="F1219">
        <v>62</v>
      </c>
      <c r="G1219" t="s">
        <v>23</v>
      </c>
      <c r="H1219" t="s">
        <v>23</v>
      </c>
      <c r="I1219" t="s">
        <v>24</v>
      </c>
      <c r="J1219" t="s">
        <v>46</v>
      </c>
      <c r="K1219" t="s">
        <v>46</v>
      </c>
      <c r="L1219" t="s">
        <v>46</v>
      </c>
      <c r="M1219" t="s">
        <v>46</v>
      </c>
      <c r="N1219" t="s">
        <v>46</v>
      </c>
      <c r="O1219" t="s">
        <v>46</v>
      </c>
      <c r="P1219" t="s">
        <v>31</v>
      </c>
      <c r="Q1219" t="s">
        <v>23</v>
      </c>
      <c r="R1219" t="s">
        <v>40</v>
      </c>
      <c r="S1219" t="s">
        <v>8567</v>
      </c>
      <c r="T1219" t="s">
        <v>8864</v>
      </c>
      <c r="U1219" t="s">
        <v>24</v>
      </c>
    </row>
    <row r="1220" spans="1:21">
      <c r="A1220" t="s">
        <v>1255</v>
      </c>
      <c r="B1220" t="s">
        <v>30</v>
      </c>
      <c r="C1220">
        <v>0</v>
      </c>
      <c r="D1220" t="s">
        <v>24</v>
      </c>
      <c r="E1220" t="s">
        <v>24</v>
      </c>
      <c r="F1220">
        <v>24</v>
      </c>
      <c r="G1220" t="s">
        <v>23</v>
      </c>
      <c r="H1220" t="s">
        <v>23</v>
      </c>
      <c r="I1220" t="s">
        <v>37</v>
      </c>
      <c r="J1220" t="s">
        <v>24</v>
      </c>
      <c r="K1220" t="s">
        <v>23</v>
      </c>
      <c r="L1220" t="s">
        <v>24</v>
      </c>
      <c r="M1220" t="s">
        <v>24</v>
      </c>
      <c r="N1220" t="s">
        <v>23</v>
      </c>
      <c r="O1220" t="s">
        <v>24</v>
      </c>
      <c r="P1220" t="s">
        <v>27</v>
      </c>
      <c r="Q1220" t="s">
        <v>23</v>
      </c>
      <c r="R1220" t="s">
        <v>40</v>
      </c>
      <c r="S1220" t="s">
        <v>8552</v>
      </c>
      <c r="T1220" t="s">
        <v>8865</v>
      </c>
      <c r="U1220" t="s">
        <v>23</v>
      </c>
    </row>
    <row r="1221" spans="1:21">
      <c r="A1221" t="s">
        <v>1256</v>
      </c>
      <c r="B1221" t="s">
        <v>22</v>
      </c>
      <c r="C1221">
        <v>0</v>
      </c>
      <c r="D1221" t="s">
        <v>23</v>
      </c>
      <c r="E1221" t="s">
        <v>23</v>
      </c>
      <c r="F1221">
        <v>62</v>
      </c>
      <c r="G1221" t="s">
        <v>23</v>
      </c>
      <c r="H1221" t="s">
        <v>23</v>
      </c>
      <c r="I1221" t="s">
        <v>26</v>
      </c>
      <c r="J1221" t="s">
        <v>24</v>
      </c>
      <c r="K1221" t="s">
        <v>24</v>
      </c>
      <c r="L1221" t="s">
        <v>24</v>
      </c>
      <c r="M1221" t="s">
        <v>24</v>
      </c>
      <c r="N1221" t="s">
        <v>23</v>
      </c>
      <c r="O1221" t="s">
        <v>23</v>
      </c>
      <c r="P1221" t="s">
        <v>27</v>
      </c>
      <c r="Q1221" t="s">
        <v>23</v>
      </c>
      <c r="R1221" t="s">
        <v>40</v>
      </c>
      <c r="S1221" t="s">
        <v>7362</v>
      </c>
      <c r="T1221" t="s">
        <v>8866</v>
      </c>
      <c r="U1221" t="s">
        <v>24</v>
      </c>
    </row>
    <row r="1222" spans="1:21">
      <c r="A1222" t="s">
        <v>1257</v>
      </c>
      <c r="B1222" t="s">
        <v>30</v>
      </c>
      <c r="C1222">
        <v>0</v>
      </c>
      <c r="D1222" t="s">
        <v>24</v>
      </c>
      <c r="E1222" t="s">
        <v>24</v>
      </c>
      <c r="F1222">
        <v>17</v>
      </c>
      <c r="G1222" t="s">
        <v>23</v>
      </c>
      <c r="H1222" t="s">
        <v>23</v>
      </c>
      <c r="I1222" t="s">
        <v>26</v>
      </c>
      <c r="J1222" t="s">
        <v>23</v>
      </c>
      <c r="K1222" t="s">
        <v>24</v>
      </c>
      <c r="L1222" t="s">
        <v>24</v>
      </c>
      <c r="M1222" t="s">
        <v>24</v>
      </c>
      <c r="N1222" t="s">
        <v>24</v>
      </c>
      <c r="O1222" t="s">
        <v>23</v>
      </c>
      <c r="P1222" t="s">
        <v>27</v>
      </c>
      <c r="Q1222" t="s">
        <v>24</v>
      </c>
      <c r="R1222" t="s">
        <v>35</v>
      </c>
      <c r="S1222" t="s">
        <v>8867</v>
      </c>
      <c r="T1222" t="s">
        <v>8868</v>
      </c>
      <c r="U1222" t="s">
        <v>24</v>
      </c>
    </row>
    <row r="1223" spans="1:21">
      <c r="A1223" t="s">
        <v>1258</v>
      </c>
      <c r="B1223" t="s">
        <v>30</v>
      </c>
      <c r="C1223">
        <v>0</v>
      </c>
      <c r="D1223" t="s">
        <v>24</v>
      </c>
      <c r="E1223" t="s">
        <v>24</v>
      </c>
      <c r="F1223">
        <v>9</v>
      </c>
      <c r="G1223" t="s">
        <v>24</v>
      </c>
      <c r="H1223" t="s">
        <v>25</v>
      </c>
      <c r="I1223" t="s">
        <v>26</v>
      </c>
      <c r="J1223" t="s">
        <v>24</v>
      </c>
      <c r="K1223" t="s">
        <v>24</v>
      </c>
      <c r="L1223" t="s">
        <v>24</v>
      </c>
      <c r="M1223" t="s">
        <v>24</v>
      </c>
      <c r="N1223" t="s">
        <v>24</v>
      </c>
      <c r="O1223" t="s">
        <v>24</v>
      </c>
      <c r="P1223" t="s">
        <v>27</v>
      </c>
      <c r="Q1223" t="s">
        <v>23</v>
      </c>
      <c r="R1223" t="s">
        <v>32</v>
      </c>
      <c r="S1223" t="s">
        <v>8175</v>
      </c>
      <c r="T1223" t="s">
        <v>8869</v>
      </c>
      <c r="U1223" t="s">
        <v>24</v>
      </c>
    </row>
    <row r="1224" spans="1:21">
      <c r="A1224" t="s">
        <v>1259</v>
      </c>
      <c r="B1224" t="s">
        <v>30</v>
      </c>
      <c r="C1224">
        <v>0</v>
      </c>
      <c r="D1224" t="s">
        <v>23</v>
      </c>
      <c r="E1224" t="s">
        <v>23</v>
      </c>
      <c r="F1224">
        <v>64</v>
      </c>
      <c r="G1224" t="s">
        <v>23</v>
      </c>
      <c r="H1224" t="s">
        <v>24</v>
      </c>
      <c r="I1224" t="s">
        <v>26</v>
      </c>
      <c r="J1224" t="s">
        <v>23</v>
      </c>
      <c r="K1224" t="s">
        <v>24</v>
      </c>
      <c r="L1224" t="s">
        <v>23</v>
      </c>
      <c r="M1224" t="s">
        <v>23</v>
      </c>
      <c r="N1224" t="s">
        <v>23</v>
      </c>
      <c r="O1224" t="s">
        <v>24</v>
      </c>
      <c r="P1224" t="s">
        <v>47</v>
      </c>
      <c r="Q1224" t="s">
        <v>24</v>
      </c>
      <c r="R1224" t="s">
        <v>32</v>
      </c>
      <c r="S1224" t="s">
        <v>8870</v>
      </c>
      <c r="T1224" t="s">
        <v>8871</v>
      </c>
      <c r="U1224" t="s">
        <v>24</v>
      </c>
    </row>
    <row r="1225" spans="1:21">
      <c r="A1225" t="s">
        <v>1260</v>
      </c>
      <c r="B1225" t="s">
        <v>22</v>
      </c>
      <c r="C1225">
        <v>0</v>
      </c>
      <c r="D1225" t="s">
        <v>24</v>
      </c>
      <c r="E1225" t="s">
        <v>24</v>
      </c>
      <c r="F1225">
        <v>2</v>
      </c>
      <c r="G1225" t="s">
        <v>23</v>
      </c>
      <c r="H1225" t="s">
        <v>23</v>
      </c>
      <c r="I1225" t="s">
        <v>37</v>
      </c>
      <c r="J1225" t="s">
        <v>24</v>
      </c>
      <c r="K1225" t="s">
        <v>24</v>
      </c>
      <c r="L1225" t="s">
        <v>24</v>
      </c>
      <c r="M1225" t="s">
        <v>24</v>
      </c>
      <c r="N1225" t="s">
        <v>24</v>
      </c>
      <c r="O1225" t="s">
        <v>24</v>
      </c>
      <c r="P1225" t="s">
        <v>27</v>
      </c>
      <c r="Q1225" t="s">
        <v>23</v>
      </c>
      <c r="R1225" t="s">
        <v>28</v>
      </c>
      <c r="S1225" t="s">
        <v>7713</v>
      </c>
      <c r="T1225" t="s">
        <v>8872</v>
      </c>
      <c r="U1225" t="s">
        <v>23</v>
      </c>
    </row>
    <row r="1226" spans="1:21">
      <c r="A1226" t="s">
        <v>1261</v>
      </c>
      <c r="B1226" t="s">
        <v>30</v>
      </c>
      <c r="C1226">
        <v>0</v>
      </c>
      <c r="D1226" t="s">
        <v>23</v>
      </c>
      <c r="E1226" t="s">
        <v>23</v>
      </c>
      <c r="F1226">
        <v>1</v>
      </c>
      <c r="G1226" t="s">
        <v>23</v>
      </c>
      <c r="H1226" t="s">
        <v>24</v>
      </c>
      <c r="I1226" t="s">
        <v>26</v>
      </c>
      <c r="J1226" t="s">
        <v>24</v>
      </c>
      <c r="K1226" t="s">
        <v>24</v>
      </c>
      <c r="L1226" t="s">
        <v>24</v>
      </c>
      <c r="M1226" t="s">
        <v>24</v>
      </c>
      <c r="N1226" t="s">
        <v>24</v>
      </c>
      <c r="O1226" t="s">
        <v>24</v>
      </c>
      <c r="P1226" t="s">
        <v>27</v>
      </c>
      <c r="Q1226" t="s">
        <v>23</v>
      </c>
      <c r="R1226" t="s">
        <v>32</v>
      </c>
      <c r="S1226" t="s">
        <v>8873</v>
      </c>
      <c r="T1226" t="s">
        <v>8873</v>
      </c>
      <c r="U1226" t="s">
        <v>23</v>
      </c>
    </row>
    <row r="1227" spans="1:21">
      <c r="A1227" t="s">
        <v>1262</v>
      </c>
      <c r="B1227" t="s">
        <v>22</v>
      </c>
      <c r="C1227">
        <v>0</v>
      </c>
      <c r="D1227" t="s">
        <v>23</v>
      </c>
      <c r="E1227" t="s">
        <v>24</v>
      </c>
      <c r="F1227">
        <v>16</v>
      </c>
      <c r="G1227" t="s">
        <v>24</v>
      </c>
      <c r="H1227" t="s">
        <v>25</v>
      </c>
      <c r="I1227" t="s">
        <v>26</v>
      </c>
      <c r="J1227" t="s">
        <v>24</v>
      </c>
      <c r="K1227" t="s">
        <v>24</v>
      </c>
      <c r="L1227" t="s">
        <v>24</v>
      </c>
      <c r="M1227" t="s">
        <v>23</v>
      </c>
      <c r="N1227" t="s">
        <v>23</v>
      </c>
      <c r="O1227" t="s">
        <v>23</v>
      </c>
      <c r="P1227" t="s">
        <v>27</v>
      </c>
      <c r="Q1227" t="s">
        <v>23</v>
      </c>
      <c r="R1227" t="s">
        <v>28</v>
      </c>
      <c r="S1227" t="s">
        <v>7137</v>
      </c>
      <c r="T1227" t="s">
        <v>8874</v>
      </c>
      <c r="U1227" t="s">
        <v>23</v>
      </c>
    </row>
    <row r="1228" spans="1:21">
      <c r="A1228" t="s">
        <v>1263</v>
      </c>
      <c r="B1228" t="s">
        <v>22</v>
      </c>
      <c r="C1228">
        <v>0</v>
      </c>
      <c r="D1228" t="s">
        <v>23</v>
      </c>
      <c r="E1228" t="s">
        <v>24</v>
      </c>
      <c r="F1228">
        <v>72</v>
      </c>
      <c r="G1228" t="s">
        <v>23</v>
      </c>
      <c r="H1228" t="s">
        <v>23</v>
      </c>
      <c r="I1228" t="s">
        <v>24</v>
      </c>
      <c r="J1228" t="s">
        <v>46</v>
      </c>
      <c r="K1228" t="s">
        <v>46</v>
      </c>
      <c r="L1228" t="s">
        <v>46</v>
      </c>
      <c r="M1228" t="s">
        <v>46</v>
      </c>
      <c r="N1228" t="s">
        <v>46</v>
      </c>
      <c r="O1228" t="s">
        <v>46</v>
      </c>
      <c r="P1228" t="s">
        <v>47</v>
      </c>
      <c r="Q1228" t="s">
        <v>24</v>
      </c>
      <c r="R1228" t="s">
        <v>35</v>
      </c>
      <c r="S1228" t="s">
        <v>8785</v>
      </c>
      <c r="T1228" t="s">
        <v>8875</v>
      </c>
      <c r="U1228" t="s">
        <v>24</v>
      </c>
    </row>
    <row r="1229" spans="1:21">
      <c r="A1229" t="s">
        <v>1264</v>
      </c>
      <c r="B1229" t="s">
        <v>30</v>
      </c>
      <c r="C1229">
        <v>0</v>
      </c>
      <c r="D1229" t="s">
        <v>24</v>
      </c>
      <c r="E1229" t="s">
        <v>24</v>
      </c>
      <c r="F1229">
        <v>30</v>
      </c>
      <c r="G1229" t="s">
        <v>23</v>
      </c>
      <c r="H1229" t="s">
        <v>23</v>
      </c>
      <c r="I1229" t="s">
        <v>37</v>
      </c>
      <c r="J1229" t="s">
        <v>23</v>
      </c>
      <c r="K1229" t="s">
        <v>23</v>
      </c>
      <c r="L1229" t="s">
        <v>23</v>
      </c>
      <c r="M1229" t="s">
        <v>24</v>
      </c>
      <c r="N1229" t="s">
        <v>24</v>
      </c>
      <c r="O1229" t="s">
        <v>24</v>
      </c>
      <c r="P1229" t="s">
        <v>31</v>
      </c>
      <c r="Q1229" t="s">
        <v>24</v>
      </c>
      <c r="R1229" t="s">
        <v>35</v>
      </c>
      <c r="S1229" t="s">
        <v>7612</v>
      </c>
      <c r="T1229" t="s">
        <v>8876</v>
      </c>
      <c r="U1229" t="s">
        <v>24</v>
      </c>
    </row>
    <row r="1230" spans="1:21">
      <c r="A1230" t="s">
        <v>1265</v>
      </c>
      <c r="B1230" t="s">
        <v>22</v>
      </c>
      <c r="C1230">
        <v>0</v>
      </c>
      <c r="D1230" t="s">
        <v>23</v>
      </c>
      <c r="E1230" t="s">
        <v>24</v>
      </c>
      <c r="F1230">
        <v>49</v>
      </c>
      <c r="G1230" t="s">
        <v>23</v>
      </c>
      <c r="H1230" t="s">
        <v>23</v>
      </c>
      <c r="I1230" t="s">
        <v>37</v>
      </c>
      <c r="J1230" t="s">
        <v>23</v>
      </c>
      <c r="K1230" t="s">
        <v>24</v>
      </c>
      <c r="L1230" t="s">
        <v>24</v>
      </c>
      <c r="M1230" t="s">
        <v>24</v>
      </c>
      <c r="N1230" t="s">
        <v>23</v>
      </c>
      <c r="O1230" t="s">
        <v>23</v>
      </c>
      <c r="P1230" t="s">
        <v>27</v>
      </c>
      <c r="Q1230" t="s">
        <v>23</v>
      </c>
      <c r="R1230" t="s">
        <v>32</v>
      </c>
      <c r="S1230" t="s">
        <v>8877</v>
      </c>
      <c r="T1230" t="s">
        <v>8878</v>
      </c>
      <c r="U1230" t="s">
        <v>24</v>
      </c>
    </row>
    <row r="1231" spans="1:21">
      <c r="A1231" t="s">
        <v>1266</v>
      </c>
      <c r="B1231" t="s">
        <v>30</v>
      </c>
      <c r="C1231">
        <v>0</v>
      </c>
      <c r="D1231" t="s">
        <v>23</v>
      </c>
      <c r="E1231" t="s">
        <v>24</v>
      </c>
      <c r="F1231">
        <v>61</v>
      </c>
      <c r="G1231" t="s">
        <v>23</v>
      </c>
      <c r="H1231" t="s">
        <v>23</v>
      </c>
      <c r="I1231" t="s">
        <v>26</v>
      </c>
      <c r="J1231" t="s">
        <v>23</v>
      </c>
      <c r="K1231" t="s">
        <v>24</v>
      </c>
      <c r="L1231" t="s">
        <v>23</v>
      </c>
      <c r="M1231" t="s">
        <v>23</v>
      </c>
      <c r="N1231" t="s">
        <v>24</v>
      </c>
      <c r="O1231" t="s">
        <v>23</v>
      </c>
      <c r="P1231" t="s">
        <v>47</v>
      </c>
      <c r="Q1231" t="s">
        <v>24</v>
      </c>
      <c r="R1231" t="s">
        <v>40</v>
      </c>
      <c r="S1231" t="s">
        <v>7525</v>
      </c>
      <c r="T1231" t="s">
        <v>8879</v>
      </c>
      <c r="U1231" t="s">
        <v>24</v>
      </c>
    </row>
    <row r="1232" spans="1:21">
      <c r="A1232" t="s">
        <v>1267</v>
      </c>
      <c r="B1232" t="s">
        <v>30</v>
      </c>
      <c r="C1232">
        <v>0</v>
      </c>
      <c r="D1232" t="s">
        <v>23</v>
      </c>
      <c r="E1232" t="s">
        <v>23</v>
      </c>
      <c r="F1232">
        <v>47</v>
      </c>
      <c r="G1232" t="s">
        <v>23</v>
      </c>
      <c r="H1232" t="s">
        <v>23</v>
      </c>
      <c r="I1232" t="s">
        <v>37</v>
      </c>
      <c r="J1232" t="s">
        <v>24</v>
      </c>
      <c r="K1232" t="s">
        <v>23</v>
      </c>
      <c r="L1232" t="s">
        <v>24</v>
      </c>
      <c r="M1232" t="s">
        <v>24</v>
      </c>
      <c r="N1232" t="s">
        <v>23</v>
      </c>
      <c r="O1232" t="s">
        <v>24</v>
      </c>
      <c r="P1232" t="s">
        <v>27</v>
      </c>
      <c r="Q1232" t="s">
        <v>24</v>
      </c>
      <c r="R1232" t="s">
        <v>28</v>
      </c>
      <c r="S1232" t="s">
        <v>8880</v>
      </c>
      <c r="T1232" t="s">
        <v>8881</v>
      </c>
      <c r="U1232" t="s">
        <v>24</v>
      </c>
    </row>
    <row r="1233" spans="1:21">
      <c r="A1233" t="s">
        <v>1268</v>
      </c>
      <c r="B1233" t="s">
        <v>30</v>
      </c>
      <c r="C1233">
        <v>0</v>
      </c>
      <c r="D1233" t="s">
        <v>24</v>
      </c>
      <c r="E1233" t="s">
        <v>24</v>
      </c>
      <c r="F1233">
        <v>20</v>
      </c>
      <c r="G1233" t="s">
        <v>23</v>
      </c>
      <c r="H1233" t="s">
        <v>24</v>
      </c>
      <c r="I1233" t="s">
        <v>26</v>
      </c>
      <c r="J1233" t="s">
        <v>23</v>
      </c>
      <c r="K1233" t="s">
        <v>24</v>
      </c>
      <c r="L1233" t="s">
        <v>23</v>
      </c>
      <c r="M1233" t="s">
        <v>24</v>
      </c>
      <c r="N1233" t="s">
        <v>24</v>
      </c>
      <c r="O1233" t="s">
        <v>23</v>
      </c>
      <c r="P1233" t="s">
        <v>27</v>
      </c>
      <c r="Q1233" t="s">
        <v>24</v>
      </c>
      <c r="R1233" t="s">
        <v>40</v>
      </c>
      <c r="S1233" t="s">
        <v>8169</v>
      </c>
      <c r="T1233" t="s">
        <v>8882</v>
      </c>
      <c r="U1233" t="s">
        <v>24</v>
      </c>
    </row>
    <row r="1234" spans="1:21">
      <c r="A1234" t="s">
        <v>1269</v>
      </c>
      <c r="B1234" t="s">
        <v>30</v>
      </c>
      <c r="C1234">
        <v>0</v>
      </c>
      <c r="D1234" t="s">
        <v>23</v>
      </c>
      <c r="E1234" t="s">
        <v>23</v>
      </c>
      <c r="F1234">
        <v>34</v>
      </c>
      <c r="G1234" t="s">
        <v>23</v>
      </c>
      <c r="H1234" t="s">
        <v>24</v>
      </c>
      <c r="I1234" t="s">
        <v>37</v>
      </c>
      <c r="J1234" t="s">
        <v>24</v>
      </c>
      <c r="K1234" t="s">
        <v>24</v>
      </c>
      <c r="L1234" t="s">
        <v>24</v>
      </c>
      <c r="M1234" t="s">
        <v>24</v>
      </c>
      <c r="N1234" t="s">
        <v>23</v>
      </c>
      <c r="O1234" t="s">
        <v>24</v>
      </c>
      <c r="P1234" t="s">
        <v>27</v>
      </c>
      <c r="Q1234" t="s">
        <v>24</v>
      </c>
      <c r="R1234" t="s">
        <v>28</v>
      </c>
      <c r="S1234" t="s">
        <v>7463</v>
      </c>
      <c r="T1234" t="s">
        <v>8883</v>
      </c>
      <c r="U1234" t="s">
        <v>23</v>
      </c>
    </row>
    <row r="1235" spans="1:21">
      <c r="A1235" t="s">
        <v>1270</v>
      </c>
      <c r="B1235" t="s">
        <v>22</v>
      </c>
      <c r="C1235">
        <v>0</v>
      </c>
      <c r="D1235" t="s">
        <v>23</v>
      </c>
      <c r="E1235" t="s">
        <v>23</v>
      </c>
      <c r="F1235">
        <v>70</v>
      </c>
      <c r="G1235" t="s">
        <v>23</v>
      </c>
      <c r="H1235" t="s">
        <v>23</v>
      </c>
      <c r="I1235" t="s">
        <v>24</v>
      </c>
      <c r="J1235" t="s">
        <v>46</v>
      </c>
      <c r="K1235" t="s">
        <v>46</v>
      </c>
      <c r="L1235" t="s">
        <v>46</v>
      </c>
      <c r="M1235" t="s">
        <v>46</v>
      </c>
      <c r="N1235" t="s">
        <v>46</v>
      </c>
      <c r="O1235" t="s">
        <v>46</v>
      </c>
      <c r="P1235" t="s">
        <v>47</v>
      </c>
      <c r="Q1235" t="s">
        <v>24</v>
      </c>
      <c r="R1235" t="s">
        <v>35</v>
      </c>
      <c r="S1235" t="s">
        <v>7420</v>
      </c>
      <c r="T1235" t="s">
        <v>8884</v>
      </c>
      <c r="U1235" t="s">
        <v>24</v>
      </c>
    </row>
    <row r="1236" spans="1:21">
      <c r="A1236" t="s">
        <v>1271</v>
      </c>
      <c r="B1236" t="s">
        <v>30</v>
      </c>
      <c r="C1236">
        <v>0</v>
      </c>
      <c r="D1236" t="s">
        <v>24</v>
      </c>
      <c r="E1236" t="s">
        <v>23</v>
      </c>
      <c r="F1236">
        <v>54</v>
      </c>
      <c r="G1236" t="s">
        <v>23</v>
      </c>
      <c r="H1236" t="s">
        <v>24</v>
      </c>
      <c r="I1236" t="s">
        <v>37</v>
      </c>
      <c r="J1236" t="s">
        <v>23</v>
      </c>
      <c r="K1236" t="s">
        <v>23</v>
      </c>
      <c r="L1236" t="s">
        <v>24</v>
      </c>
      <c r="M1236" t="s">
        <v>23</v>
      </c>
      <c r="N1236" t="s">
        <v>23</v>
      </c>
      <c r="O1236" t="s">
        <v>23</v>
      </c>
      <c r="P1236" t="s">
        <v>31</v>
      </c>
      <c r="Q1236" t="s">
        <v>23</v>
      </c>
      <c r="R1236" t="s">
        <v>28</v>
      </c>
      <c r="S1236" t="s">
        <v>8885</v>
      </c>
      <c r="T1236" t="s">
        <v>8886</v>
      </c>
      <c r="U1236" t="s">
        <v>24</v>
      </c>
    </row>
    <row r="1237" spans="1:21">
      <c r="A1237" t="s">
        <v>1272</v>
      </c>
      <c r="B1237" t="s">
        <v>30</v>
      </c>
      <c r="C1237">
        <v>1</v>
      </c>
      <c r="D1237" t="s">
        <v>23</v>
      </c>
      <c r="E1237" t="s">
        <v>24</v>
      </c>
      <c r="F1237">
        <v>61</v>
      </c>
      <c r="G1237" t="s">
        <v>23</v>
      </c>
      <c r="H1237" t="s">
        <v>23</v>
      </c>
      <c r="I1237" t="s">
        <v>37</v>
      </c>
      <c r="J1237" t="s">
        <v>24</v>
      </c>
      <c r="K1237" t="s">
        <v>23</v>
      </c>
      <c r="L1237" t="s">
        <v>23</v>
      </c>
      <c r="M1237" t="s">
        <v>23</v>
      </c>
      <c r="N1237" t="s">
        <v>23</v>
      </c>
      <c r="O1237" t="s">
        <v>24</v>
      </c>
      <c r="P1237" t="s">
        <v>31</v>
      </c>
      <c r="Q1237" t="s">
        <v>23</v>
      </c>
      <c r="R1237" t="s">
        <v>32</v>
      </c>
      <c r="S1237" t="s">
        <v>8465</v>
      </c>
      <c r="T1237" t="s">
        <v>8887</v>
      </c>
      <c r="U1237" t="s">
        <v>24</v>
      </c>
    </row>
    <row r="1238" spans="1:21">
      <c r="A1238" t="s">
        <v>1273</v>
      </c>
      <c r="B1238" t="s">
        <v>30</v>
      </c>
      <c r="C1238">
        <v>0</v>
      </c>
      <c r="D1238" t="s">
        <v>24</v>
      </c>
      <c r="E1238" t="s">
        <v>24</v>
      </c>
      <c r="F1238">
        <v>3</v>
      </c>
      <c r="G1238" t="s">
        <v>23</v>
      </c>
      <c r="H1238" t="s">
        <v>23</v>
      </c>
      <c r="I1238" t="s">
        <v>37</v>
      </c>
      <c r="J1238" t="s">
        <v>24</v>
      </c>
      <c r="K1238" t="s">
        <v>24</v>
      </c>
      <c r="L1238" t="s">
        <v>24</v>
      </c>
      <c r="M1238" t="s">
        <v>24</v>
      </c>
      <c r="N1238" t="s">
        <v>24</v>
      </c>
      <c r="O1238" t="s">
        <v>24</v>
      </c>
      <c r="P1238" t="s">
        <v>27</v>
      </c>
      <c r="Q1238" t="s">
        <v>23</v>
      </c>
      <c r="R1238" t="s">
        <v>28</v>
      </c>
      <c r="S1238" t="s">
        <v>8888</v>
      </c>
      <c r="T1238" t="s">
        <v>8889</v>
      </c>
      <c r="U1238" t="s">
        <v>23</v>
      </c>
    </row>
    <row r="1239" spans="1:21">
      <c r="A1239" t="s">
        <v>1274</v>
      </c>
      <c r="B1239" t="s">
        <v>30</v>
      </c>
      <c r="C1239">
        <v>0</v>
      </c>
      <c r="D1239" t="s">
        <v>24</v>
      </c>
      <c r="E1239" t="s">
        <v>24</v>
      </c>
      <c r="F1239">
        <v>13</v>
      </c>
      <c r="G1239" t="s">
        <v>23</v>
      </c>
      <c r="H1239" t="s">
        <v>24</v>
      </c>
      <c r="I1239" t="s">
        <v>24</v>
      </c>
      <c r="J1239" t="s">
        <v>46</v>
      </c>
      <c r="K1239" t="s">
        <v>46</v>
      </c>
      <c r="L1239" t="s">
        <v>46</v>
      </c>
      <c r="M1239" t="s">
        <v>46</v>
      </c>
      <c r="N1239" t="s">
        <v>46</v>
      </c>
      <c r="O1239" t="s">
        <v>46</v>
      </c>
      <c r="P1239" t="s">
        <v>31</v>
      </c>
      <c r="Q1239" t="s">
        <v>24</v>
      </c>
      <c r="R1239" t="s">
        <v>32</v>
      </c>
      <c r="S1239" t="s">
        <v>7295</v>
      </c>
      <c r="T1239" t="s">
        <v>8890</v>
      </c>
      <c r="U1239" t="s">
        <v>24</v>
      </c>
    </row>
    <row r="1240" spans="1:21">
      <c r="A1240" t="s">
        <v>1275</v>
      </c>
      <c r="B1240" t="s">
        <v>22</v>
      </c>
      <c r="C1240">
        <v>1</v>
      </c>
      <c r="D1240" t="s">
        <v>24</v>
      </c>
      <c r="E1240" t="s">
        <v>24</v>
      </c>
      <c r="F1240">
        <v>16</v>
      </c>
      <c r="G1240" t="s">
        <v>23</v>
      </c>
      <c r="H1240" t="s">
        <v>23</v>
      </c>
      <c r="I1240" t="s">
        <v>37</v>
      </c>
      <c r="J1240" t="s">
        <v>24</v>
      </c>
      <c r="K1240" t="s">
        <v>24</v>
      </c>
      <c r="L1240" t="s">
        <v>24</v>
      </c>
      <c r="M1240" t="s">
        <v>24</v>
      </c>
      <c r="N1240" t="s">
        <v>23</v>
      </c>
      <c r="O1240" t="s">
        <v>23</v>
      </c>
      <c r="P1240" t="s">
        <v>27</v>
      </c>
      <c r="Q1240" t="s">
        <v>23</v>
      </c>
      <c r="R1240" t="s">
        <v>28</v>
      </c>
      <c r="S1240" t="s">
        <v>8891</v>
      </c>
      <c r="T1240" t="s">
        <v>8892</v>
      </c>
      <c r="U1240" t="s">
        <v>23</v>
      </c>
    </row>
    <row r="1241" spans="1:21">
      <c r="A1241" t="s">
        <v>1276</v>
      </c>
      <c r="B1241" t="s">
        <v>22</v>
      </c>
      <c r="C1241">
        <v>0</v>
      </c>
      <c r="D1241" t="s">
        <v>23</v>
      </c>
      <c r="E1241" t="s">
        <v>23</v>
      </c>
      <c r="F1241">
        <v>3</v>
      </c>
      <c r="G1241" t="s">
        <v>23</v>
      </c>
      <c r="H1241" t="s">
        <v>24</v>
      </c>
      <c r="I1241" t="s">
        <v>26</v>
      </c>
      <c r="J1241" t="s">
        <v>24</v>
      </c>
      <c r="K1241" t="s">
        <v>23</v>
      </c>
      <c r="L1241" t="s">
        <v>24</v>
      </c>
      <c r="M1241" t="s">
        <v>24</v>
      </c>
      <c r="N1241" t="s">
        <v>23</v>
      </c>
      <c r="O1241" t="s">
        <v>24</v>
      </c>
      <c r="P1241" t="s">
        <v>27</v>
      </c>
      <c r="Q1241" t="s">
        <v>23</v>
      </c>
      <c r="R1241" t="s">
        <v>40</v>
      </c>
      <c r="S1241" t="s">
        <v>8893</v>
      </c>
      <c r="T1241" t="s">
        <v>8894</v>
      </c>
      <c r="U1241" t="s">
        <v>24</v>
      </c>
    </row>
    <row r="1242" spans="1:21">
      <c r="A1242" t="s">
        <v>1277</v>
      </c>
      <c r="B1242" t="s">
        <v>30</v>
      </c>
      <c r="C1242">
        <v>0</v>
      </c>
      <c r="D1242" t="s">
        <v>24</v>
      </c>
      <c r="E1242" t="s">
        <v>24</v>
      </c>
      <c r="F1242">
        <v>25</v>
      </c>
      <c r="G1242" t="s">
        <v>23</v>
      </c>
      <c r="H1242" t="s">
        <v>24</v>
      </c>
      <c r="I1242" t="s">
        <v>24</v>
      </c>
      <c r="J1242" t="s">
        <v>46</v>
      </c>
      <c r="K1242" t="s">
        <v>46</v>
      </c>
      <c r="L1242" t="s">
        <v>46</v>
      </c>
      <c r="M1242" t="s">
        <v>46</v>
      </c>
      <c r="N1242" t="s">
        <v>46</v>
      </c>
      <c r="O1242" t="s">
        <v>46</v>
      </c>
      <c r="P1242" t="s">
        <v>27</v>
      </c>
      <c r="Q1242" t="s">
        <v>23</v>
      </c>
      <c r="R1242" t="s">
        <v>32</v>
      </c>
      <c r="S1242" t="s">
        <v>7160</v>
      </c>
      <c r="T1242" t="s">
        <v>8895</v>
      </c>
      <c r="U1242" t="s">
        <v>24</v>
      </c>
    </row>
    <row r="1243" spans="1:21">
      <c r="A1243" t="s">
        <v>1278</v>
      </c>
      <c r="B1243" t="s">
        <v>30</v>
      </c>
      <c r="C1243">
        <v>0</v>
      </c>
      <c r="D1243" t="s">
        <v>24</v>
      </c>
      <c r="E1243" t="s">
        <v>24</v>
      </c>
      <c r="F1243">
        <v>30</v>
      </c>
      <c r="G1243" t="s">
        <v>23</v>
      </c>
      <c r="H1243" t="s">
        <v>23</v>
      </c>
      <c r="I1243" t="s">
        <v>26</v>
      </c>
      <c r="J1243" t="s">
        <v>23</v>
      </c>
      <c r="K1243" t="s">
        <v>24</v>
      </c>
      <c r="L1243" t="s">
        <v>24</v>
      </c>
      <c r="M1243" t="s">
        <v>24</v>
      </c>
      <c r="N1243" t="s">
        <v>24</v>
      </c>
      <c r="O1243" t="s">
        <v>23</v>
      </c>
      <c r="P1243" t="s">
        <v>27</v>
      </c>
      <c r="Q1243" t="s">
        <v>23</v>
      </c>
      <c r="R1243" t="s">
        <v>32</v>
      </c>
      <c r="S1243" t="s">
        <v>7251</v>
      </c>
      <c r="T1243" t="s">
        <v>8896</v>
      </c>
      <c r="U1243" t="s">
        <v>24</v>
      </c>
    </row>
    <row r="1244" spans="1:21">
      <c r="A1244" t="s">
        <v>1279</v>
      </c>
      <c r="B1244" t="s">
        <v>22</v>
      </c>
      <c r="C1244">
        <v>0</v>
      </c>
      <c r="D1244" t="s">
        <v>23</v>
      </c>
      <c r="E1244" t="s">
        <v>24</v>
      </c>
      <c r="F1244">
        <v>21</v>
      </c>
      <c r="G1244" t="s">
        <v>24</v>
      </c>
      <c r="H1244" t="s">
        <v>25</v>
      </c>
      <c r="I1244" t="s">
        <v>26</v>
      </c>
      <c r="J1244" t="s">
        <v>23</v>
      </c>
      <c r="K1244" t="s">
        <v>24</v>
      </c>
      <c r="L1244" t="s">
        <v>24</v>
      </c>
      <c r="M1244" t="s">
        <v>24</v>
      </c>
      <c r="N1244" t="s">
        <v>24</v>
      </c>
      <c r="O1244" t="s">
        <v>24</v>
      </c>
      <c r="P1244" t="s">
        <v>27</v>
      </c>
      <c r="Q1244" t="s">
        <v>24</v>
      </c>
      <c r="R1244" t="s">
        <v>28</v>
      </c>
      <c r="S1244" t="s">
        <v>8897</v>
      </c>
      <c r="T1244" t="s">
        <v>8898</v>
      </c>
      <c r="U1244" t="s">
        <v>24</v>
      </c>
    </row>
    <row r="1245" spans="1:21">
      <c r="A1245" t="s">
        <v>1280</v>
      </c>
      <c r="B1245" t="s">
        <v>30</v>
      </c>
      <c r="C1245">
        <v>0</v>
      </c>
      <c r="D1245" t="s">
        <v>24</v>
      </c>
      <c r="E1245" t="s">
        <v>24</v>
      </c>
      <c r="F1245">
        <v>1</v>
      </c>
      <c r="G1245" t="s">
        <v>23</v>
      </c>
      <c r="H1245" t="s">
        <v>24</v>
      </c>
      <c r="I1245" t="s">
        <v>26</v>
      </c>
      <c r="J1245" t="s">
        <v>24</v>
      </c>
      <c r="K1245" t="s">
        <v>24</v>
      </c>
      <c r="L1245" t="s">
        <v>24</v>
      </c>
      <c r="M1245" t="s">
        <v>24</v>
      </c>
      <c r="N1245" t="s">
        <v>24</v>
      </c>
      <c r="O1245" t="s">
        <v>24</v>
      </c>
      <c r="P1245" t="s">
        <v>27</v>
      </c>
      <c r="Q1245" t="s">
        <v>24</v>
      </c>
      <c r="R1245" t="s">
        <v>28</v>
      </c>
      <c r="S1245" t="s">
        <v>7407</v>
      </c>
      <c r="T1245" t="s">
        <v>7407</v>
      </c>
      <c r="U1245" t="s">
        <v>23</v>
      </c>
    </row>
    <row r="1246" spans="1:21">
      <c r="A1246" t="s">
        <v>1281</v>
      </c>
      <c r="B1246" t="s">
        <v>22</v>
      </c>
      <c r="C1246">
        <v>0</v>
      </c>
      <c r="D1246" t="s">
        <v>24</v>
      </c>
      <c r="E1246" t="s">
        <v>24</v>
      </c>
      <c r="F1246">
        <v>15</v>
      </c>
      <c r="G1246" t="s">
        <v>23</v>
      </c>
      <c r="H1246" t="s">
        <v>24</v>
      </c>
      <c r="I1246" t="s">
        <v>24</v>
      </c>
      <c r="J1246" t="s">
        <v>46</v>
      </c>
      <c r="K1246" t="s">
        <v>46</v>
      </c>
      <c r="L1246" t="s">
        <v>46</v>
      </c>
      <c r="M1246" t="s">
        <v>46</v>
      </c>
      <c r="N1246" t="s">
        <v>46</v>
      </c>
      <c r="O1246" t="s">
        <v>46</v>
      </c>
      <c r="P1246" t="s">
        <v>27</v>
      </c>
      <c r="Q1246" t="s">
        <v>24</v>
      </c>
      <c r="R1246" t="s">
        <v>35</v>
      </c>
      <c r="S1246" t="s">
        <v>7308</v>
      </c>
      <c r="T1246" t="s">
        <v>8899</v>
      </c>
      <c r="U1246" t="s">
        <v>23</v>
      </c>
    </row>
    <row r="1247" spans="1:21">
      <c r="A1247" t="s">
        <v>1282</v>
      </c>
      <c r="B1247" t="s">
        <v>30</v>
      </c>
      <c r="C1247">
        <v>1</v>
      </c>
      <c r="D1247" t="s">
        <v>23</v>
      </c>
      <c r="E1247" t="s">
        <v>24</v>
      </c>
      <c r="F1247">
        <v>23</v>
      </c>
      <c r="G1247" t="s">
        <v>23</v>
      </c>
      <c r="H1247" t="s">
        <v>24</v>
      </c>
      <c r="I1247" t="s">
        <v>37</v>
      </c>
      <c r="J1247" t="s">
        <v>24</v>
      </c>
      <c r="K1247" t="s">
        <v>24</v>
      </c>
      <c r="L1247" t="s">
        <v>24</v>
      </c>
      <c r="M1247" t="s">
        <v>24</v>
      </c>
      <c r="N1247" t="s">
        <v>23</v>
      </c>
      <c r="O1247" t="s">
        <v>23</v>
      </c>
      <c r="P1247" t="s">
        <v>27</v>
      </c>
      <c r="Q1247" t="s">
        <v>23</v>
      </c>
      <c r="R1247" t="s">
        <v>28</v>
      </c>
      <c r="S1247" t="s">
        <v>8644</v>
      </c>
      <c r="T1247" t="s">
        <v>8900</v>
      </c>
      <c r="U1247" t="s">
        <v>24</v>
      </c>
    </row>
    <row r="1248" spans="1:21">
      <c r="A1248" t="s">
        <v>1283</v>
      </c>
      <c r="B1248" t="s">
        <v>22</v>
      </c>
      <c r="C1248">
        <v>0</v>
      </c>
      <c r="D1248" t="s">
        <v>23</v>
      </c>
      <c r="E1248" t="s">
        <v>23</v>
      </c>
      <c r="F1248">
        <v>45</v>
      </c>
      <c r="G1248" t="s">
        <v>23</v>
      </c>
      <c r="H1248" t="s">
        <v>23</v>
      </c>
      <c r="I1248" t="s">
        <v>37</v>
      </c>
      <c r="J1248" t="s">
        <v>23</v>
      </c>
      <c r="K1248" t="s">
        <v>23</v>
      </c>
      <c r="L1248" t="s">
        <v>24</v>
      </c>
      <c r="M1248" t="s">
        <v>24</v>
      </c>
      <c r="N1248" t="s">
        <v>23</v>
      </c>
      <c r="O1248" t="s">
        <v>23</v>
      </c>
      <c r="P1248" t="s">
        <v>27</v>
      </c>
      <c r="Q1248" t="s">
        <v>23</v>
      </c>
      <c r="R1248" t="s">
        <v>28</v>
      </c>
      <c r="S1248" t="s">
        <v>8901</v>
      </c>
      <c r="T1248" t="s">
        <v>8902</v>
      </c>
      <c r="U1248" t="s">
        <v>24</v>
      </c>
    </row>
    <row r="1249" spans="1:21">
      <c r="A1249" t="s">
        <v>1284</v>
      </c>
      <c r="B1249" t="s">
        <v>22</v>
      </c>
      <c r="C1249">
        <v>0</v>
      </c>
      <c r="D1249" t="s">
        <v>23</v>
      </c>
      <c r="E1249" t="s">
        <v>23</v>
      </c>
      <c r="F1249">
        <v>24</v>
      </c>
      <c r="G1249" t="s">
        <v>23</v>
      </c>
      <c r="H1249" t="s">
        <v>23</v>
      </c>
      <c r="I1249" t="s">
        <v>37</v>
      </c>
      <c r="J1249" t="s">
        <v>24</v>
      </c>
      <c r="K1249" t="s">
        <v>23</v>
      </c>
      <c r="L1249" t="s">
        <v>23</v>
      </c>
      <c r="M1249" t="s">
        <v>24</v>
      </c>
      <c r="N1249" t="s">
        <v>24</v>
      </c>
      <c r="O1249" t="s">
        <v>24</v>
      </c>
      <c r="P1249" t="s">
        <v>31</v>
      </c>
      <c r="Q1249" t="s">
        <v>24</v>
      </c>
      <c r="R1249" t="s">
        <v>35</v>
      </c>
      <c r="S1249" t="s">
        <v>8197</v>
      </c>
      <c r="T1249" t="s">
        <v>8903</v>
      </c>
      <c r="U1249" t="s">
        <v>24</v>
      </c>
    </row>
    <row r="1250" spans="1:21">
      <c r="A1250" t="s">
        <v>1285</v>
      </c>
      <c r="B1250" t="s">
        <v>22</v>
      </c>
      <c r="C1250">
        <v>0</v>
      </c>
      <c r="D1250" t="s">
        <v>24</v>
      </c>
      <c r="E1250" t="s">
        <v>24</v>
      </c>
      <c r="F1250">
        <v>11</v>
      </c>
      <c r="G1250" t="s">
        <v>23</v>
      </c>
      <c r="H1250" t="s">
        <v>23</v>
      </c>
      <c r="I1250" t="s">
        <v>37</v>
      </c>
      <c r="J1250" t="s">
        <v>24</v>
      </c>
      <c r="K1250" t="s">
        <v>24</v>
      </c>
      <c r="L1250" t="s">
        <v>24</v>
      </c>
      <c r="M1250" t="s">
        <v>23</v>
      </c>
      <c r="N1250" t="s">
        <v>23</v>
      </c>
      <c r="O1250" t="s">
        <v>24</v>
      </c>
      <c r="P1250" t="s">
        <v>27</v>
      </c>
      <c r="Q1250" t="s">
        <v>24</v>
      </c>
      <c r="R1250" t="s">
        <v>28</v>
      </c>
      <c r="S1250" t="s">
        <v>8241</v>
      </c>
      <c r="T1250" t="s">
        <v>8904</v>
      </c>
      <c r="U1250" t="s">
        <v>23</v>
      </c>
    </row>
    <row r="1251" spans="1:21">
      <c r="A1251" t="s">
        <v>1286</v>
      </c>
      <c r="B1251" t="s">
        <v>30</v>
      </c>
      <c r="C1251">
        <v>0</v>
      </c>
      <c r="D1251" t="s">
        <v>24</v>
      </c>
      <c r="E1251" t="s">
        <v>24</v>
      </c>
      <c r="F1251">
        <v>1</v>
      </c>
      <c r="G1251" t="s">
        <v>23</v>
      </c>
      <c r="H1251" t="s">
        <v>24</v>
      </c>
      <c r="I1251" t="s">
        <v>26</v>
      </c>
      <c r="J1251" t="s">
        <v>24</v>
      </c>
      <c r="K1251" t="s">
        <v>24</v>
      </c>
      <c r="L1251" t="s">
        <v>24</v>
      </c>
      <c r="M1251" t="s">
        <v>24</v>
      </c>
      <c r="N1251" t="s">
        <v>24</v>
      </c>
      <c r="O1251" t="s">
        <v>24</v>
      </c>
      <c r="P1251" t="s">
        <v>27</v>
      </c>
      <c r="Q1251" t="s">
        <v>24</v>
      </c>
      <c r="R1251" t="s">
        <v>32</v>
      </c>
      <c r="S1251" t="s">
        <v>8905</v>
      </c>
      <c r="T1251" t="s">
        <v>8905</v>
      </c>
      <c r="U1251" t="s">
        <v>23</v>
      </c>
    </row>
    <row r="1252" spans="1:21">
      <c r="A1252" t="s">
        <v>1287</v>
      </c>
      <c r="B1252" t="s">
        <v>22</v>
      </c>
      <c r="C1252">
        <v>0</v>
      </c>
      <c r="D1252" t="s">
        <v>23</v>
      </c>
      <c r="E1252" t="s">
        <v>24</v>
      </c>
      <c r="F1252">
        <v>56</v>
      </c>
      <c r="G1252" t="s">
        <v>23</v>
      </c>
      <c r="H1252" t="s">
        <v>23</v>
      </c>
      <c r="I1252" t="s">
        <v>37</v>
      </c>
      <c r="J1252" t="s">
        <v>24</v>
      </c>
      <c r="K1252" t="s">
        <v>24</v>
      </c>
      <c r="L1252" t="s">
        <v>23</v>
      </c>
      <c r="M1252" t="s">
        <v>23</v>
      </c>
      <c r="N1252" t="s">
        <v>23</v>
      </c>
      <c r="O1252" t="s">
        <v>23</v>
      </c>
      <c r="P1252" t="s">
        <v>47</v>
      </c>
      <c r="Q1252" t="s">
        <v>24</v>
      </c>
      <c r="R1252" t="s">
        <v>35</v>
      </c>
      <c r="S1252" t="s">
        <v>8906</v>
      </c>
      <c r="T1252" t="s">
        <v>8907</v>
      </c>
      <c r="U1252" t="s">
        <v>24</v>
      </c>
    </row>
    <row r="1253" spans="1:21">
      <c r="A1253" t="s">
        <v>1288</v>
      </c>
      <c r="B1253" t="s">
        <v>22</v>
      </c>
      <c r="C1253">
        <v>0</v>
      </c>
      <c r="D1253" t="s">
        <v>24</v>
      </c>
      <c r="E1253" t="s">
        <v>24</v>
      </c>
      <c r="F1253">
        <v>1</v>
      </c>
      <c r="G1253" t="s">
        <v>23</v>
      </c>
      <c r="H1253" t="s">
        <v>24</v>
      </c>
      <c r="I1253" t="s">
        <v>37</v>
      </c>
      <c r="J1253" t="s">
        <v>24</v>
      </c>
      <c r="K1253" t="s">
        <v>23</v>
      </c>
      <c r="L1253" t="s">
        <v>24</v>
      </c>
      <c r="M1253" t="s">
        <v>24</v>
      </c>
      <c r="N1253" t="s">
        <v>24</v>
      </c>
      <c r="O1253" t="s">
        <v>24</v>
      </c>
      <c r="P1253" t="s">
        <v>27</v>
      </c>
      <c r="Q1253" t="s">
        <v>24</v>
      </c>
      <c r="R1253" t="s">
        <v>28</v>
      </c>
      <c r="S1253" t="s">
        <v>7668</v>
      </c>
      <c r="T1253" t="s">
        <v>7668</v>
      </c>
      <c r="U1253" t="s">
        <v>23</v>
      </c>
    </row>
    <row r="1254" spans="1:21">
      <c r="A1254" t="s">
        <v>1289</v>
      </c>
      <c r="B1254" t="s">
        <v>30</v>
      </c>
      <c r="C1254">
        <v>0</v>
      </c>
      <c r="D1254" t="s">
        <v>24</v>
      </c>
      <c r="E1254" t="s">
        <v>24</v>
      </c>
      <c r="F1254">
        <v>1</v>
      </c>
      <c r="G1254" t="s">
        <v>23</v>
      </c>
      <c r="H1254" t="s">
        <v>24</v>
      </c>
      <c r="I1254" t="s">
        <v>24</v>
      </c>
      <c r="J1254" t="s">
        <v>46</v>
      </c>
      <c r="K1254" t="s">
        <v>46</v>
      </c>
      <c r="L1254" t="s">
        <v>46</v>
      </c>
      <c r="M1254" t="s">
        <v>46</v>
      </c>
      <c r="N1254" t="s">
        <v>46</v>
      </c>
      <c r="O1254" t="s">
        <v>46</v>
      </c>
      <c r="P1254" t="s">
        <v>27</v>
      </c>
      <c r="Q1254" t="s">
        <v>24</v>
      </c>
      <c r="R1254" t="s">
        <v>28</v>
      </c>
      <c r="S1254" t="s">
        <v>7295</v>
      </c>
      <c r="T1254" t="s">
        <v>7295</v>
      </c>
      <c r="U1254" t="s">
        <v>24</v>
      </c>
    </row>
    <row r="1255" spans="1:21">
      <c r="A1255" t="s">
        <v>1290</v>
      </c>
      <c r="B1255" t="s">
        <v>22</v>
      </c>
      <c r="C1255">
        <v>0</v>
      </c>
      <c r="D1255" t="s">
        <v>24</v>
      </c>
      <c r="E1255" t="s">
        <v>24</v>
      </c>
      <c r="F1255">
        <v>7</v>
      </c>
      <c r="G1255" t="s">
        <v>23</v>
      </c>
      <c r="H1255" t="s">
        <v>24</v>
      </c>
      <c r="I1255" t="s">
        <v>37</v>
      </c>
      <c r="J1255" t="s">
        <v>24</v>
      </c>
      <c r="K1255" t="s">
        <v>24</v>
      </c>
      <c r="L1255" t="s">
        <v>24</v>
      </c>
      <c r="M1255" t="s">
        <v>24</v>
      </c>
      <c r="N1255" t="s">
        <v>24</v>
      </c>
      <c r="O1255" t="s">
        <v>23</v>
      </c>
      <c r="P1255" t="s">
        <v>27</v>
      </c>
      <c r="Q1255" t="s">
        <v>23</v>
      </c>
      <c r="R1255" t="s">
        <v>28</v>
      </c>
      <c r="S1255" t="s">
        <v>8908</v>
      </c>
      <c r="T1255" t="s">
        <v>8909</v>
      </c>
      <c r="U1255" t="s">
        <v>23</v>
      </c>
    </row>
    <row r="1256" spans="1:21">
      <c r="A1256" t="s">
        <v>1291</v>
      </c>
      <c r="B1256" t="s">
        <v>22</v>
      </c>
      <c r="C1256">
        <v>1</v>
      </c>
      <c r="D1256" t="s">
        <v>23</v>
      </c>
      <c r="E1256" t="s">
        <v>24</v>
      </c>
      <c r="F1256">
        <v>55</v>
      </c>
      <c r="G1256" t="s">
        <v>23</v>
      </c>
      <c r="H1256" t="s">
        <v>24</v>
      </c>
      <c r="I1256" t="s">
        <v>37</v>
      </c>
      <c r="J1256" t="s">
        <v>24</v>
      </c>
      <c r="K1256" t="s">
        <v>24</v>
      </c>
      <c r="L1256" t="s">
        <v>23</v>
      </c>
      <c r="M1256" t="s">
        <v>23</v>
      </c>
      <c r="N1256" t="s">
        <v>23</v>
      </c>
      <c r="O1256" t="s">
        <v>24</v>
      </c>
      <c r="P1256" t="s">
        <v>47</v>
      </c>
      <c r="Q1256" t="s">
        <v>24</v>
      </c>
      <c r="R1256" t="s">
        <v>40</v>
      </c>
      <c r="S1256" t="s">
        <v>8376</v>
      </c>
      <c r="T1256" t="s">
        <v>8910</v>
      </c>
      <c r="U1256" t="s">
        <v>24</v>
      </c>
    </row>
    <row r="1257" spans="1:21">
      <c r="A1257" t="s">
        <v>1292</v>
      </c>
      <c r="B1257" t="s">
        <v>22</v>
      </c>
      <c r="C1257">
        <v>0</v>
      </c>
      <c r="D1257" t="s">
        <v>24</v>
      </c>
      <c r="E1257" t="s">
        <v>24</v>
      </c>
      <c r="F1257">
        <v>2</v>
      </c>
      <c r="G1257" t="s">
        <v>24</v>
      </c>
      <c r="H1257" t="s">
        <v>25</v>
      </c>
      <c r="I1257" t="s">
        <v>26</v>
      </c>
      <c r="J1257" t="s">
        <v>24</v>
      </c>
      <c r="K1257" t="s">
        <v>24</v>
      </c>
      <c r="L1257" t="s">
        <v>24</v>
      </c>
      <c r="M1257" t="s">
        <v>23</v>
      </c>
      <c r="N1257" t="s">
        <v>24</v>
      </c>
      <c r="O1257" t="s">
        <v>24</v>
      </c>
      <c r="P1257" t="s">
        <v>27</v>
      </c>
      <c r="Q1257" t="s">
        <v>23</v>
      </c>
      <c r="R1257" t="s">
        <v>28</v>
      </c>
      <c r="S1257" t="s">
        <v>8911</v>
      </c>
      <c r="T1257" t="s">
        <v>8912</v>
      </c>
      <c r="U1257" t="s">
        <v>23</v>
      </c>
    </row>
    <row r="1258" spans="1:21">
      <c r="A1258" t="s">
        <v>1293</v>
      </c>
      <c r="B1258" t="s">
        <v>22</v>
      </c>
      <c r="C1258">
        <v>0</v>
      </c>
      <c r="D1258" t="s">
        <v>23</v>
      </c>
      <c r="E1258" t="s">
        <v>23</v>
      </c>
      <c r="F1258">
        <v>72</v>
      </c>
      <c r="G1258" t="s">
        <v>23</v>
      </c>
      <c r="H1258" t="s">
        <v>23</v>
      </c>
      <c r="I1258" t="s">
        <v>26</v>
      </c>
      <c r="J1258" t="s">
        <v>23</v>
      </c>
      <c r="K1258" t="s">
        <v>24</v>
      </c>
      <c r="L1258" t="s">
        <v>23</v>
      </c>
      <c r="M1258" t="s">
        <v>23</v>
      </c>
      <c r="N1258" t="s">
        <v>23</v>
      </c>
      <c r="O1258" t="s">
        <v>23</v>
      </c>
      <c r="P1258" t="s">
        <v>47</v>
      </c>
      <c r="Q1258" t="s">
        <v>23</v>
      </c>
      <c r="R1258" t="s">
        <v>40</v>
      </c>
      <c r="S1258" t="s">
        <v>8273</v>
      </c>
      <c r="T1258" t="s">
        <v>8913</v>
      </c>
      <c r="U1258" t="s">
        <v>24</v>
      </c>
    </row>
    <row r="1259" spans="1:21">
      <c r="A1259" t="s">
        <v>1294</v>
      </c>
      <c r="B1259" t="s">
        <v>22</v>
      </c>
      <c r="C1259">
        <v>1</v>
      </c>
      <c r="D1259" t="s">
        <v>24</v>
      </c>
      <c r="E1259" t="s">
        <v>24</v>
      </c>
      <c r="F1259">
        <v>45</v>
      </c>
      <c r="G1259" t="s">
        <v>24</v>
      </c>
      <c r="H1259" t="s">
        <v>25</v>
      </c>
      <c r="I1259" t="s">
        <v>26</v>
      </c>
      <c r="J1259" t="s">
        <v>24</v>
      </c>
      <c r="K1259" t="s">
        <v>24</v>
      </c>
      <c r="L1259" t="s">
        <v>24</v>
      </c>
      <c r="M1259" t="s">
        <v>24</v>
      </c>
      <c r="N1259" t="s">
        <v>24</v>
      </c>
      <c r="O1259" t="s">
        <v>23</v>
      </c>
      <c r="P1259" t="s">
        <v>31</v>
      </c>
      <c r="Q1259" t="s">
        <v>24</v>
      </c>
      <c r="R1259" t="s">
        <v>28</v>
      </c>
      <c r="S1259" t="s">
        <v>8914</v>
      </c>
      <c r="T1259" t="s">
        <v>8915</v>
      </c>
      <c r="U1259" t="s">
        <v>24</v>
      </c>
    </row>
    <row r="1260" spans="1:21">
      <c r="A1260" t="s">
        <v>1295</v>
      </c>
      <c r="B1260" t="s">
        <v>22</v>
      </c>
      <c r="C1260">
        <v>0</v>
      </c>
      <c r="D1260" t="s">
        <v>24</v>
      </c>
      <c r="E1260" t="s">
        <v>24</v>
      </c>
      <c r="F1260">
        <v>47</v>
      </c>
      <c r="G1260" t="s">
        <v>23</v>
      </c>
      <c r="H1260" t="s">
        <v>24</v>
      </c>
      <c r="I1260" t="s">
        <v>24</v>
      </c>
      <c r="J1260" t="s">
        <v>46</v>
      </c>
      <c r="K1260" t="s">
        <v>46</v>
      </c>
      <c r="L1260" t="s">
        <v>46</v>
      </c>
      <c r="M1260" t="s">
        <v>46</v>
      </c>
      <c r="N1260" t="s">
        <v>46</v>
      </c>
      <c r="O1260" t="s">
        <v>46</v>
      </c>
      <c r="P1260" t="s">
        <v>47</v>
      </c>
      <c r="Q1260" t="s">
        <v>24</v>
      </c>
      <c r="R1260" t="s">
        <v>32</v>
      </c>
      <c r="S1260" t="s">
        <v>7160</v>
      </c>
      <c r="T1260" t="s">
        <v>8916</v>
      </c>
      <c r="U1260" t="s">
        <v>24</v>
      </c>
    </row>
    <row r="1261" spans="1:21">
      <c r="A1261" t="s">
        <v>1296</v>
      </c>
      <c r="B1261" t="s">
        <v>22</v>
      </c>
      <c r="C1261">
        <v>1</v>
      </c>
      <c r="D1261" t="s">
        <v>24</v>
      </c>
      <c r="E1261" t="s">
        <v>24</v>
      </c>
      <c r="F1261">
        <v>46</v>
      </c>
      <c r="G1261" t="s">
        <v>23</v>
      </c>
      <c r="H1261" t="s">
        <v>24</v>
      </c>
      <c r="I1261" t="s">
        <v>37</v>
      </c>
      <c r="J1261" t="s">
        <v>24</v>
      </c>
      <c r="K1261" t="s">
        <v>23</v>
      </c>
      <c r="L1261" t="s">
        <v>24</v>
      </c>
      <c r="M1261" t="s">
        <v>24</v>
      </c>
      <c r="N1261" t="s">
        <v>23</v>
      </c>
      <c r="O1261" t="s">
        <v>23</v>
      </c>
      <c r="P1261" t="s">
        <v>31</v>
      </c>
      <c r="Q1261" t="s">
        <v>24</v>
      </c>
      <c r="R1261" t="s">
        <v>40</v>
      </c>
      <c r="S1261" t="s">
        <v>8917</v>
      </c>
      <c r="T1261" t="s">
        <v>8918</v>
      </c>
      <c r="U1261" t="s">
        <v>23</v>
      </c>
    </row>
    <row r="1262" spans="1:21">
      <c r="A1262" t="s">
        <v>1297</v>
      </c>
      <c r="B1262" t="s">
        <v>30</v>
      </c>
      <c r="C1262">
        <v>0</v>
      </c>
      <c r="D1262" t="s">
        <v>24</v>
      </c>
      <c r="E1262" t="s">
        <v>24</v>
      </c>
      <c r="F1262">
        <v>2</v>
      </c>
      <c r="G1262" t="s">
        <v>23</v>
      </c>
      <c r="H1262" t="s">
        <v>24</v>
      </c>
      <c r="I1262" t="s">
        <v>26</v>
      </c>
      <c r="J1262" t="s">
        <v>24</v>
      </c>
      <c r="K1262" t="s">
        <v>23</v>
      </c>
      <c r="L1262" t="s">
        <v>24</v>
      </c>
      <c r="M1262" t="s">
        <v>24</v>
      </c>
      <c r="N1262" t="s">
        <v>24</v>
      </c>
      <c r="O1262" t="s">
        <v>24</v>
      </c>
      <c r="P1262" t="s">
        <v>27</v>
      </c>
      <c r="Q1262" t="s">
        <v>23</v>
      </c>
      <c r="R1262" t="s">
        <v>32</v>
      </c>
      <c r="S1262" t="s">
        <v>7710</v>
      </c>
      <c r="T1262" t="s">
        <v>8236</v>
      </c>
      <c r="U1262" t="s">
        <v>24</v>
      </c>
    </row>
    <row r="1263" spans="1:21">
      <c r="A1263" t="s">
        <v>1298</v>
      </c>
      <c r="B1263" t="s">
        <v>22</v>
      </c>
      <c r="C1263">
        <v>0</v>
      </c>
      <c r="D1263" t="s">
        <v>23</v>
      </c>
      <c r="E1263" t="s">
        <v>24</v>
      </c>
      <c r="F1263">
        <v>2</v>
      </c>
      <c r="G1263" t="s">
        <v>23</v>
      </c>
      <c r="H1263" t="s">
        <v>24</v>
      </c>
      <c r="I1263" t="s">
        <v>37</v>
      </c>
      <c r="J1263" t="s">
        <v>23</v>
      </c>
      <c r="K1263" t="s">
        <v>24</v>
      </c>
      <c r="L1263" t="s">
        <v>24</v>
      </c>
      <c r="M1263" t="s">
        <v>23</v>
      </c>
      <c r="N1263" t="s">
        <v>24</v>
      </c>
      <c r="O1263" t="s">
        <v>24</v>
      </c>
      <c r="P1263" t="s">
        <v>27</v>
      </c>
      <c r="Q1263" t="s">
        <v>23</v>
      </c>
      <c r="R1263" t="s">
        <v>28</v>
      </c>
      <c r="S1263" t="s">
        <v>8265</v>
      </c>
      <c r="T1263" t="s">
        <v>8919</v>
      </c>
      <c r="U1263" t="s">
        <v>24</v>
      </c>
    </row>
    <row r="1264" spans="1:21">
      <c r="A1264" t="s">
        <v>1299</v>
      </c>
      <c r="B1264" t="s">
        <v>22</v>
      </c>
      <c r="C1264">
        <v>0</v>
      </c>
      <c r="D1264" t="s">
        <v>23</v>
      </c>
      <c r="E1264" t="s">
        <v>24</v>
      </c>
      <c r="F1264">
        <v>12</v>
      </c>
      <c r="G1264" t="s">
        <v>23</v>
      </c>
      <c r="H1264" t="s">
        <v>24</v>
      </c>
      <c r="I1264" t="s">
        <v>26</v>
      </c>
      <c r="J1264" t="s">
        <v>24</v>
      </c>
      <c r="K1264" t="s">
        <v>23</v>
      </c>
      <c r="L1264" t="s">
        <v>24</v>
      </c>
      <c r="M1264" t="s">
        <v>24</v>
      </c>
      <c r="N1264" t="s">
        <v>24</v>
      </c>
      <c r="O1264" t="s">
        <v>24</v>
      </c>
      <c r="P1264" t="s">
        <v>27</v>
      </c>
      <c r="Q1264" t="s">
        <v>23</v>
      </c>
      <c r="R1264" t="s">
        <v>28</v>
      </c>
      <c r="S1264" t="s">
        <v>8920</v>
      </c>
      <c r="T1264" t="s">
        <v>8921</v>
      </c>
      <c r="U1264" t="s">
        <v>24</v>
      </c>
    </row>
    <row r="1265" spans="1:21">
      <c r="A1265" t="s">
        <v>1300</v>
      </c>
      <c r="B1265" t="s">
        <v>22</v>
      </c>
      <c r="C1265">
        <v>1</v>
      </c>
      <c r="D1265" t="s">
        <v>23</v>
      </c>
      <c r="E1265" t="s">
        <v>24</v>
      </c>
      <c r="F1265">
        <v>68</v>
      </c>
      <c r="G1265" t="s">
        <v>23</v>
      </c>
      <c r="H1265" t="s">
        <v>23</v>
      </c>
      <c r="I1265" t="s">
        <v>37</v>
      </c>
      <c r="J1265" t="s">
        <v>24</v>
      </c>
      <c r="K1265" t="s">
        <v>23</v>
      </c>
      <c r="L1265" t="s">
        <v>24</v>
      </c>
      <c r="M1265" t="s">
        <v>24</v>
      </c>
      <c r="N1265" t="s">
        <v>24</v>
      </c>
      <c r="O1265" t="s">
        <v>23</v>
      </c>
      <c r="P1265" t="s">
        <v>27</v>
      </c>
      <c r="Q1265" t="s">
        <v>23</v>
      </c>
      <c r="R1265" t="s">
        <v>35</v>
      </c>
      <c r="S1265" t="s">
        <v>8922</v>
      </c>
      <c r="T1265" t="s">
        <v>8923</v>
      </c>
      <c r="U1265" t="s">
        <v>23</v>
      </c>
    </row>
    <row r="1266" spans="1:21">
      <c r="A1266" t="s">
        <v>1301</v>
      </c>
      <c r="B1266" t="s">
        <v>30</v>
      </c>
      <c r="C1266">
        <v>0</v>
      </c>
      <c r="D1266" t="s">
        <v>23</v>
      </c>
      <c r="E1266" t="s">
        <v>23</v>
      </c>
      <c r="F1266">
        <v>69</v>
      </c>
      <c r="G1266" t="s">
        <v>23</v>
      </c>
      <c r="H1266" t="s">
        <v>24</v>
      </c>
      <c r="I1266" t="s">
        <v>37</v>
      </c>
      <c r="J1266" t="s">
        <v>24</v>
      </c>
      <c r="K1266" t="s">
        <v>24</v>
      </c>
      <c r="L1266" t="s">
        <v>24</v>
      </c>
      <c r="M1266" t="s">
        <v>23</v>
      </c>
      <c r="N1266" t="s">
        <v>23</v>
      </c>
      <c r="O1266" t="s">
        <v>23</v>
      </c>
      <c r="P1266" t="s">
        <v>47</v>
      </c>
      <c r="Q1266" t="s">
        <v>23</v>
      </c>
      <c r="R1266" t="s">
        <v>40</v>
      </c>
      <c r="S1266" t="s">
        <v>8924</v>
      </c>
      <c r="T1266" t="s">
        <v>8925</v>
      </c>
      <c r="U1266" t="s">
        <v>24</v>
      </c>
    </row>
    <row r="1267" spans="1:21">
      <c r="A1267" t="s">
        <v>1302</v>
      </c>
      <c r="B1267" t="s">
        <v>30</v>
      </c>
      <c r="C1267">
        <v>1</v>
      </c>
      <c r="D1267" t="s">
        <v>24</v>
      </c>
      <c r="E1267" t="s">
        <v>23</v>
      </c>
      <c r="F1267">
        <v>56</v>
      </c>
      <c r="G1267" t="s">
        <v>23</v>
      </c>
      <c r="H1267" t="s">
        <v>24</v>
      </c>
      <c r="I1267" t="s">
        <v>37</v>
      </c>
      <c r="J1267" t="s">
        <v>23</v>
      </c>
      <c r="K1267" t="s">
        <v>24</v>
      </c>
      <c r="L1267" t="s">
        <v>24</v>
      </c>
      <c r="M1267" t="s">
        <v>24</v>
      </c>
      <c r="N1267" t="s">
        <v>23</v>
      </c>
      <c r="O1267" t="s">
        <v>23</v>
      </c>
      <c r="P1267" t="s">
        <v>31</v>
      </c>
      <c r="Q1267" t="s">
        <v>24</v>
      </c>
      <c r="R1267" t="s">
        <v>40</v>
      </c>
      <c r="S1267" t="s">
        <v>7674</v>
      </c>
      <c r="T1267" t="s">
        <v>8926</v>
      </c>
      <c r="U1267" t="s">
        <v>24</v>
      </c>
    </row>
    <row r="1268" spans="1:21">
      <c r="A1268" t="s">
        <v>1303</v>
      </c>
      <c r="B1268" t="s">
        <v>22</v>
      </c>
      <c r="C1268">
        <v>1</v>
      </c>
      <c r="D1268" t="s">
        <v>24</v>
      </c>
      <c r="E1268" t="s">
        <v>24</v>
      </c>
      <c r="F1268">
        <v>4</v>
      </c>
      <c r="G1268" t="s">
        <v>23</v>
      </c>
      <c r="H1268" t="s">
        <v>23</v>
      </c>
      <c r="I1268" t="s">
        <v>37</v>
      </c>
      <c r="J1268" t="s">
        <v>23</v>
      </c>
      <c r="K1268" t="s">
        <v>24</v>
      </c>
      <c r="L1268" t="s">
        <v>24</v>
      </c>
      <c r="M1268" t="s">
        <v>24</v>
      </c>
      <c r="N1268" t="s">
        <v>24</v>
      </c>
      <c r="O1268" t="s">
        <v>24</v>
      </c>
      <c r="P1268" t="s">
        <v>27</v>
      </c>
      <c r="Q1268" t="s">
        <v>23</v>
      </c>
      <c r="R1268" t="s">
        <v>28</v>
      </c>
      <c r="S1268" t="s">
        <v>7699</v>
      </c>
      <c r="T1268" t="s">
        <v>8927</v>
      </c>
      <c r="U1268" t="s">
        <v>24</v>
      </c>
    </row>
    <row r="1269" spans="1:21">
      <c r="A1269" t="s">
        <v>1304</v>
      </c>
      <c r="B1269" t="s">
        <v>30</v>
      </c>
      <c r="C1269">
        <v>0</v>
      </c>
      <c r="D1269" t="s">
        <v>23</v>
      </c>
      <c r="E1269" t="s">
        <v>24</v>
      </c>
      <c r="F1269">
        <v>64</v>
      </c>
      <c r="G1269" t="s">
        <v>23</v>
      </c>
      <c r="H1269" t="s">
        <v>23</v>
      </c>
      <c r="I1269" t="s">
        <v>26</v>
      </c>
      <c r="J1269" t="s">
        <v>24</v>
      </c>
      <c r="K1269" t="s">
        <v>23</v>
      </c>
      <c r="L1269" t="s">
        <v>23</v>
      </c>
      <c r="M1269" t="s">
        <v>23</v>
      </c>
      <c r="N1269" t="s">
        <v>23</v>
      </c>
      <c r="O1269" t="s">
        <v>24</v>
      </c>
      <c r="P1269" t="s">
        <v>47</v>
      </c>
      <c r="Q1269" t="s">
        <v>23</v>
      </c>
      <c r="R1269" t="s">
        <v>35</v>
      </c>
      <c r="S1269" t="s">
        <v>7594</v>
      </c>
      <c r="T1269" t="s">
        <v>8928</v>
      </c>
      <c r="U1269" t="s">
        <v>24</v>
      </c>
    </row>
    <row r="1270" spans="1:21">
      <c r="A1270" t="s">
        <v>1305</v>
      </c>
      <c r="B1270" t="s">
        <v>30</v>
      </c>
      <c r="C1270">
        <v>0</v>
      </c>
      <c r="D1270" t="s">
        <v>23</v>
      </c>
      <c r="E1270" t="s">
        <v>24</v>
      </c>
      <c r="F1270">
        <v>59</v>
      </c>
      <c r="G1270" t="s">
        <v>23</v>
      </c>
      <c r="H1270" t="s">
        <v>23</v>
      </c>
      <c r="I1270" t="s">
        <v>37</v>
      </c>
      <c r="J1270" t="s">
        <v>23</v>
      </c>
      <c r="K1270" t="s">
        <v>23</v>
      </c>
      <c r="L1270" t="s">
        <v>23</v>
      </c>
      <c r="M1270" t="s">
        <v>24</v>
      </c>
      <c r="N1270" t="s">
        <v>23</v>
      </c>
      <c r="O1270" t="s">
        <v>23</v>
      </c>
      <c r="P1270" t="s">
        <v>31</v>
      </c>
      <c r="Q1270" t="s">
        <v>23</v>
      </c>
      <c r="R1270" t="s">
        <v>28</v>
      </c>
      <c r="S1270" t="s">
        <v>8929</v>
      </c>
      <c r="T1270" t="s">
        <v>8930</v>
      </c>
      <c r="U1270" t="s">
        <v>23</v>
      </c>
    </row>
    <row r="1271" spans="1:21">
      <c r="A1271" t="s">
        <v>1306</v>
      </c>
      <c r="B1271" t="s">
        <v>30</v>
      </c>
      <c r="C1271">
        <v>0</v>
      </c>
      <c r="D1271" t="s">
        <v>23</v>
      </c>
      <c r="E1271" t="s">
        <v>23</v>
      </c>
      <c r="F1271">
        <v>62</v>
      </c>
      <c r="G1271" t="s">
        <v>23</v>
      </c>
      <c r="H1271" t="s">
        <v>23</v>
      </c>
      <c r="I1271" t="s">
        <v>37</v>
      </c>
      <c r="J1271" t="s">
        <v>23</v>
      </c>
      <c r="K1271" t="s">
        <v>23</v>
      </c>
      <c r="L1271" t="s">
        <v>23</v>
      </c>
      <c r="M1271" t="s">
        <v>23</v>
      </c>
      <c r="N1271" t="s">
        <v>23</v>
      </c>
      <c r="O1271" t="s">
        <v>23</v>
      </c>
      <c r="P1271" t="s">
        <v>47</v>
      </c>
      <c r="Q1271" t="s">
        <v>24</v>
      </c>
      <c r="R1271" t="s">
        <v>35</v>
      </c>
      <c r="S1271" t="s">
        <v>8931</v>
      </c>
      <c r="T1271" t="s">
        <v>8932</v>
      </c>
      <c r="U1271" t="s">
        <v>24</v>
      </c>
    </row>
    <row r="1272" spans="1:21">
      <c r="A1272" t="s">
        <v>1307</v>
      </c>
      <c r="B1272" t="s">
        <v>30</v>
      </c>
      <c r="C1272">
        <v>0</v>
      </c>
      <c r="D1272" t="s">
        <v>23</v>
      </c>
      <c r="E1272" t="s">
        <v>23</v>
      </c>
      <c r="F1272">
        <v>63</v>
      </c>
      <c r="G1272" t="s">
        <v>23</v>
      </c>
      <c r="H1272" t="s">
        <v>23</v>
      </c>
      <c r="I1272" t="s">
        <v>24</v>
      </c>
      <c r="J1272" t="s">
        <v>46</v>
      </c>
      <c r="K1272" t="s">
        <v>46</v>
      </c>
      <c r="L1272" t="s">
        <v>46</v>
      </c>
      <c r="M1272" t="s">
        <v>46</v>
      </c>
      <c r="N1272" t="s">
        <v>46</v>
      </c>
      <c r="O1272" t="s">
        <v>46</v>
      </c>
      <c r="P1272" t="s">
        <v>47</v>
      </c>
      <c r="Q1272" t="s">
        <v>24</v>
      </c>
      <c r="R1272" t="s">
        <v>40</v>
      </c>
      <c r="S1272" t="s">
        <v>8785</v>
      </c>
      <c r="T1272" t="s">
        <v>8933</v>
      </c>
      <c r="U1272" t="s">
        <v>24</v>
      </c>
    </row>
    <row r="1273" spans="1:21">
      <c r="A1273" t="s">
        <v>1308</v>
      </c>
      <c r="B1273" t="s">
        <v>22</v>
      </c>
      <c r="C1273">
        <v>0</v>
      </c>
      <c r="D1273" t="s">
        <v>24</v>
      </c>
      <c r="E1273" t="s">
        <v>24</v>
      </c>
      <c r="F1273">
        <v>53</v>
      </c>
      <c r="G1273" t="s">
        <v>24</v>
      </c>
      <c r="H1273" t="s">
        <v>25</v>
      </c>
      <c r="I1273" t="s">
        <v>26</v>
      </c>
      <c r="J1273" t="s">
        <v>23</v>
      </c>
      <c r="K1273" t="s">
        <v>23</v>
      </c>
      <c r="L1273" t="s">
        <v>23</v>
      </c>
      <c r="M1273" t="s">
        <v>23</v>
      </c>
      <c r="N1273" t="s">
        <v>23</v>
      </c>
      <c r="O1273" t="s">
        <v>24</v>
      </c>
      <c r="P1273" t="s">
        <v>31</v>
      </c>
      <c r="Q1273" t="s">
        <v>23</v>
      </c>
      <c r="R1273" t="s">
        <v>28</v>
      </c>
      <c r="S1273" t="s">
        <v>7879</v>
      </c>
      <c r="T1273" t="s">
        <v>8934</v>
      </c>
      <c r="U1273" t="s">
        <v>24</v>
      </c>
    </row>
    <row r="1274" spans="1:21">
      <c r="A1274" t="s">
        <v>1309</v>
      </c>
      <c r="B1274" t="s">
        <v>30</v>
      </c>
      <c r="C1274">
        <v>0</v>
      </c>
      <c r="D1274" t="s">
        <v>23</v>
      </c>
      <c r="E1274" t="s">
        <v>23</v>
      </c>
      <c r="F1274">
        <v>5</v>
      </c>
      <c r="G1274" t="s">
        <v>23</v>
      </c>
      <c r="H1274" t="s">
        <v>24</v>
      </c>
      <c r="I1274" t="s">
        <v>24</v>
      </c>
      <c r="J1274" t="s">
        <v>46</v>
      </c>
      <c r="K1274" t="s">
        <v>46</v>
      </c>
      <c r="L1274" t="s">
        <v>46</v>
      </c>
      <c r="M1274" t="s">
        <v>46</v>
      </c>
      <c r="N1274" t="s">
        <v>46</v>
      </c>
      <c r="O1274" t="s">
        <v>46</v>
      </c>
      <c r="P1274" t="s">
        <v>27</v>
      </c>
      <c r="Q1274" t="s">
        <v>24</v>
      </c>
      <c r="R1274" t="s">
        <v>32</v>
      </c>
      <c r="S1274" t="s">
        <v>7295</v>
      </c>
      <c r="T1274" t="s">
        <v>7979</v>
      </c>
      <c r="U1274" t="s">
        <v>24</v>
      </c>
    </row>
    <row r="1275" spans="1:21">
      <c r="A1275" t="s">
        <v>1310</v>
      </c>
      <c r="B1275" t="s">
        <v>30</v>
      </c>
      <c r="C1275">
        <v>1</v>
      </c>
      <c r="D1275" t="s">
        <v>23</v>
      </c>
      <c r="E1275" t="s">
        <v>24</v>
      </c>
      <c r="F1275">
        <v>49</v>
      </c>
      <c r="G1275" t="s">
        <v>23</v>
      </c>
      <c r="H1275" t="s">
        <v>23</v>
      </c>
      <c r="I1275" t="s">
        <v>37</v>
      </c>
      <c r="J1275" t="s">
        <v>23</v>
      </c>
      <c r="K1275" t="s">
        <v>23</v>
      </c>
      <c r="L1275" t="s">
        <v>23</v>
      </c>
      <c r="M1275" t="s">
        <v>24</v>
      </c>
      <c r="N1275" t="s">
        <v>24</v>
      </c>
      <c r="O1275" t="s">
        <v>24</v>
      </c>
      <c r="P1275" t="s">
        <v>27</v>
      </c>
      <c r="Q1275" t="s">
        <v>23</v>
      </c>
      <c r="R1275" t="s">
        <v>28</v>
      </c>
      <c r="S1275" t="s">
        <v>8935</v>
      </c>
      <c r="T1275" t="s">
        <v>8936</v>
      </c>
      <c r="U1275" t="s">
        <v>24</v>
      </c>
    </row>
    <row r="1276" spans="1:21">
      <c r="A1276" t="s">
        <v>1311</v>
      </c>
      <c r="B1276" t="s">
        <v>22</v>
      </c>
      <c r="C1276">
        <v>0</v>
      </c>
      <c r="D1276" t="s">
        <v>23</v>
      </c>
      <c r="E1276" t="s">
        <v>23</v>
      </c>
      <c r="F1276">
        <v>62</v>
      </c>
      <c r="G1276" t="s">
        <v>23</v>
      </c>
      <c r="H1276" t="s">
        <v>23</v>
      </c>
      <c r="I1276" t="s">
        <v>37</v>
      </c>
      <c r="J1276" t="s">
        <v>23</v>
      </c>
      <c r="K1276" t="s">
        <v>24</v>
      </c>
      <c r="L1276" t="s">
        <v>24</v>
      </c>
      <c r="M1276" t="s">
        <v>24</v>
      </c>
      <c r="N1276" t="s">
        <v>23</v>
      </c>
      <c r="O1276" t="s">
        <v>23</v>
      </c>
      <c r="P1276" t="s">
        <v>47</v>
      </c>
      <c r="Q1276" t="s">
        <v>23</v>
      </c>
      <c r="R1276" t="s">
        <v>35</v>
      </c>
      <c r="S1276" t="s">
        <v>7622</v>
      </c>
      <c r="T1276" t="s">
        <v>8937</v>
      </c>
      <c r="U1276" t="s">
        <v>24</v>
      </c>
    </row>
    <row r="1277" spans="1:21">
      <c r="A1277" t="s">
        <v>1312</v>
      </c>
      <c r="B1277" t="s">
        <v>22</v>
      </c>
      <c r="C1277">
        <v>0</v>
      </c>
      <c r="D1277" t="s">
        <v>23</v>
      </c>
      <c r="E1277" t="s">
        <v>24</v>
      </c>
      <c r="F1277">
        <v>55</v>
      </c>
      <c r="G1277" t="s">
        <v>23</v>
      </c>
      <c r="H1277" t="s">
        <v>24</v>
      </c>
      <c r="I1277" t="s">
        <v>26</v>
      </c>
      <c r="J1277" t="s">
        <v>23</v>
      </c>
      <c r="K1277" t="s">
        <v>23</v>
      </c>
      <c r="L1277" t="s">
        <v>24</v>
      </c>
      <c r="M1277" t="s">
        <v>23</v>
      </c>
      <c r="N1277" t="s">
        <v>24</v>
      </c>
      <c r="O1277" t="s">
        <v>24</v>
      </c>
      <c r="P1277" t="s">
        <v>47</v>
      </c>
      <c r="Q1277" t="s">
        <v>24</v>
      </c>
      <c r="R1277" t="s">
        <v>32</v>
      </c>
      <c r="S1277" t="s">
        <v>8770</v>
      </c>
      <c r="T1277" t="s">
        <v>8938</v>
      </c>
      <c r="U1277" t="s">
        <v>24</v>
      </c>
    </row>
    <row r="1278" spans="1:21">
      <c r="A1278" t="s">
        <v>1313</v>
      </c>
      <c r="B1278" t="s">
        <v>22</v>
      </c>
      <c r="C1278">
        <v>1</v>
      </c>
      <c r="D1278" t="s">
        <v>23</v>
      </c>
      <c r="E1278" t="s">
        <v>24</v>
      </c>
      <c r="F1278">
        <v>71</v>
      </c>
      <c r="G1278" t="s">
        <v>23</v>
      </c>
      <c r="H1278" t="s">
        <v>24</v>
      </c>
      <c r="I1278" t="s">
        <v>37</v>
      </c>
      <c r="J1278" t="s">
        <v>23</v>
      </c>
      <c r="K1278" t="s">
        <v>23</v>
      </c>
      <c r="L1278" t="s">
        <v>23</v>
      </c>
      <c r="M1278" t="s">
        <v>23</v>
      </c>
      <c r="N1278" t="s">
        <v>23</v>
      </c>
      <c r="O1278" t="s">
        <v>24</v>
      </c>
      <c r="P1278" t="s">
        <v>47</v>
      </c>
      <c r="Q1278" t="s">
        <v>23</v>
      </c>
      <c r="R1278" t="s">
        <v>28</v>
      </c>
      <c r="S1278" t="s">
        <v>8939</v>
      </c>
      <c r="T1278" t="s">
        <v>8940</v>
      </c>
      <c r="U1278" t="s">
        <v>24</v>
      </c>
    </row>
    <row r="1279" spans="1:21">
      <c r="A1279" t="s">
        <v>1314</v>
      </c>
      <c r="B1279" t="s">
        <v>22</v>
      </c>
      <c r="C1279">
        <v>0</v>
      </c>
      <c r="D1279" t="s">
        <v>23</v>
      </c>
      <c r="E1279" t="s">
        <v>23</v>
      </c>
      <c r="F1279">
        <v>72</v>
      </c>
      <c r="G1279" t="s">
        <v>23</v>
      </c>
      <c r="H1279" t="s">
        <v>24</v>
      </c>
      <c r="I1279" t="s">
        <v>24</v>
      </c>
      <c r="J1279" t="s">
        <v>46</v>
      </c>
      <c r="K1279" t="s">
        <v>46</v>
      </c>
      <c r="L1279" t="s">
        <v>46</v>
      </c>
      <c r="M1279" t="s">
        <v>46</v>
      </c>
      <c r="N1279" t="s">
        <v>46</v>
      </c>
      <c r="O1279" t="s">
        <v>46</v>
      </c>
      <c r="P1279" t="s">
        <v>47</v>
      </c>
      <c r="Q1279" t="s">
        <v>23</v>
      </c>
      <c r="R1279" t="s">
        <v>40</v>
      </c>
      <c r="S1279" t="s">
        <v>8037</v>
      </c>
      <c r="T1279" t="s">
        <v>8941</v>
      </c>
      <c r="U1279" t="s">
        <v>24</v>
      </c>
    </row>
    <row r="1280" spans="1:21">
      <c r="A1280" t="s">
        <v>1315</v>
      </c>
      <c r="B1280" t="s">
        <v>30</v>
      </c>
      <c r="C1280">
        <v>0</v>
      </c>
      <c r="D1280" t="s">
        <v>23</v>
      </c>
      <c r="E1280" t="s">
        <v>23</v>
      </c>
      <c r="F1280">
        <v>36</v>
      </c>
      <c r="G1280" t="s">
        <v>24</v>
      </c>
      <c r="H1280" t="s">
        <v>25</v>
      </c>
      <c r="I1280" t="s">
        <v>26</v>
      </c>
      <c r="J1280" t="s">
        <v>23</v>
      </c>
      <c r="K1280" t="s">
        <v>24</v>
      </c>
      <c r="L1280" t="s">
        <v>23</v>
      </c>
      <c r="M1280" t="s">
        <v>23</v>
      </c>
      <c r="N1280" t="s">
        <v>23</v>
      </c>
      <c r="O1280" t="s">
        <v>23</v>
      </c>
      <c r="P1280" t="s">
        <v>31</v>
      </c>
      <c r="Q1280" t="s">
        <v>24</v>
      </c>
      <c r="R1280" t="s">
        <v>40</v>
      </c>
      <c r="S1280" t="s">
        <v>8942</v>
      </c>
      <c r="T1280" t="s">
        <v>8943</v>
      </c>
      <c r="U1280" t="s">
        <v>24</v>
      </c>
    </row>
    <row r="1281" spans="1:21">
      <c r="A1281" t="s">
        <v>1316</v>
      </c>
      <c r="B1281" t="s">
        <v>30</v>
      </c>
      <c r="C1281">
        <v>0</v>
      </c>
      <c r="D1281" t="s">
        <v>23</v>
      </c>
      <c r="E1281" t="s">
        <v>24</v>
      </c>
      <c r="F1281">
        <v>25</v>
      </c>
      <c r="G1281" t="s">
        <v>23</v>
      </c>
      <c r="H1281" t="s">
        <v>24</v>
      </c>
      <c r="I1281" t="s">
        <v>24</v>
      </c>
      <c r="J1281" t="s">
        <v>46</v>
      </c>
      <c r="K1281" t="s">
        <v>46</v>
      </c>
      <c r="L1281" t="s">
        <v>46</v>
      </c>
      <c r="M1281" t="s">
        <v>46</v>
      </c>
      <c r="N1281" t="s">
        <v>46</v>
      </c>
      <c r="O1281" t="s">
        <v>46</v>
      </c>
      <c r="P1281" t="s">
        <v>31</v>
      </c>
      <c r="Q1281" t="s">
        <v>23</v>
      </c>
      <c r="R1281" t="s">
        <v>35</v>
      </c>
      <c r="S1281" t="s">
        <v>8944</v>
      </c>
      <c r="T1281" t="s">
        <v>8945</v>
      </c>
      <c r="U1281" t="s">
        <v>24</v>
      </c>
    </row>
    <row r="1282" spans="1:21">
      <c r="A1282" t="s">
        <v>1317</v>
      </c>
      <c r="B1282" t="s">
        <v>22</v>
      </c>
      <c r="C1282">
        <v>1</v>
      </c>
      <c r="D1282" t="s">
        <v>23</v>
      </c>
      <c r="E1282" t="s">
        <v>24</v>
      </c>
      <c r="F1282">
        <v>72</v>
      </c>
      <c r="G1282" t="s">
        <v>23</v>
      </c>
      <c r="H1282" t="s">
        <v>23</v>
      </c>
      <c r="I1282" t="s">
        <v>37</v>
      </c>
      <c r="J1282" t="s">
        <v>23</v>
      </c>
      <c r="K1282" t="s">
        <v>23</v>
      </c>
      <c r="L1282" t="s">
        <v>23</v>
      </c>
      <c r="M1282" t="s">
        <v>23</v>
      </c>
      <c r="N1282" t="s">
        <v>23</v>
      </c>
      <c r="O1282" t="s">
        <v>23</v>
      </c>
      <c r="P1282" t="s">
        <v>47</v>
      </c>
      <c r="Q1282" t="s">
        <v>23</v>
      </c>
      <c r="R1282" t="s">
        <v>35</v>
      </c>
      <c r="S1282" t="s">
        <v>8946</v>
      </c>
      <c r="T1282" t="s">
        <v>8947</v>
      </c>
      <c r="U1282" t="s">
        <v>24</v>
      </c>
    </row>
    <row r="1283" spans="1:21">
      <c r="A1283" t="s">
        <v>1318</v>
      </c>
      <c r="B1283" t="s">
        <v>22</v>
      </c>
      <c r="C1283">
        <v>0</v>
      </c>
      <c r="D1283" t="s">
        <v>24</v>
      </c>
      <c r="E1283" t="s">
        <v>24</v>
      </c>
      <c r="F1283">
        <v>36</v>
      </c>
      <c r="G1283" t="s">
        <v>23</v>
      </c>
      <c r="H1283" t="s">
        <v>24</v>
      </c>
      <c r="I1283" t="s">
        <v>24</v>
      </c>
      <c r="J1283" t="s">
        <v>46</v>
      </c>
      <c r="K1283" t="s">
        <v>46</v>
      </c>
      <c r="L1283" t="s">
        <v>46</v>
      </c>
      <c r="M1283" t="s">
        <v>46</v>
      </c>
      <c r="N1283" t="s">
        <v>46</v>
      </c>
      <c r="O1283" t="s">
        <v>46</v>
      </c>
      <c r="P1283" t="s">
        <v>31</v>
      </c>
      <c r="Q1283" t="s">
        <v>23</v>
      </c>
      <c r="R1283" t="s">
        <v>35</v>
      </c>
      <c r="S1283" t="s">
        <v>7626</v>
      </c>
      <c r="T1283" t="s">
        <v>8948</v>
      </c>
      <c r="U1283" t="s">
        <v>24</v>
      </c>
    </row>
    <row r="1284" spans="1:21">
      <c r="A1284" t="s">
        <v>1319</v>
      </c>
      <c r="B1284" t="s">
        <v>30</v>
      </c>
      <c r="C1284">
        <v>0</v>
      </c>
      <c r="D1284" t="s">
        <v>24</v>
      </c>
      <c r="E1284" t="s">
        <v>24</v>
      </c>
      <c r="F1284">
        <v>1</v>
      </c>
      <c r="G1284" t="s">
        <v>23</v>
      </c>
      <c r="H1284" t="s">
        <v>24</v>
      </c>
      <c r="I1284" t="s">
        <v>26</v>
      </c>
      <c r="J1284" t="s">
        <v>24</v>
      </c>
      <c r="K1284" t="s">
        <v>24</v>
      </c>
      <c r="L1284" t="s">
        <v>24</v>
      </c>
      <c r="M1284" t="s">
        <v>24</v>
      </c>
      <c r="N1284" t="s">
        <v>23</v>
      </c>
      <c r="O1284" t="s">
        <v>23</v>
      </c>
      <c r="P1284" t="s">
        <v>27</v>
      </c>
      <c r="Q1284" t="s">
        <v>23</v>
      </c>
      <c r="R1284" t="s">
        <v>32</v>
      </c>
      <c r="S1284" t="s">
        <v>7690</v>
      </c>
      <c r="T1284" t="s">
        <v>7690</v>
      </c>
      <c r="U1284" t="s">
        <v>24</v>
      </c>
    </row>
    <row r="1285" spans="1:21">
      <c r="A1285" t="s">
        <v>1320</v>
      </c>
      <c r="B1285" t="s">
        <v>22</v>
      </c>
      <c r="C1285">
        <v>0</v>
      </c>
      <c r="D1285" t="s">
        <v>23</v>
      </c>
      <c r="E1285" t="s">
        <v>24</v>
      </c>
      <c r="F1285">
        <v>72</v>
      </c>
      <c r="G1285" t="s">
        <v>23</v>
      </c>
      <c r="H1285" t="s">
        <v>23</v>
      </c>
      <c r="I1285" t="s">
        <v>37</v>
      </c>
      <c r="J1285" t="s">
        <v>23</v>
      </c>
      <c r="K1285" t="s">
        <v>24</v>
      </c>
      <c r="L1285" t="s">
        <v>23</v>
      </c>
      <c r="M1285" t="s">
        <v>24</v>
      </c>
      <c r="N1285" t="s">
        <v>23</v>
      </c>
      <c r="O1285" t="s">
        <v>23</v>
      </c>
      <c r="P1285" t="s">
        <v>47</v>
      </c>
      <c r="Q1285" t="s">
        <v>23</v>
      </c>
      <c r="R1285" t="s">
        <v>28</v>
      </c>
      <c r="S1285" t="s">
        <v>7145</v>
      </c>
      <c r="T1285">
        <v>7544</v>
      </c>
      <c r="U1285" t="s">
        <v>24</v>
      </c>
    </row>
    <row r="1286" spans="1:21">
      <c r="A1286" t="s">
        <v>1321</v>
      </c>
      <c r="B1286" t="s">
        <v>30</v>
      </c>
      <c r="C1286">
        <v>0</v>
      </c>
      <c r="D1286" t="s">
        <v>23</v>
      </c>
      <c r="E1286" t="s">
        <v>23</v>
      </c>
      <c r="F1286">
        <v>59</v>
      </c>
      <c r="G1286" t="s">
        <v>23</v>
      </c>
      <c r="H1286" t="s">
        <v>24</v>
      </c>
      <c r="I1286" t="s">
        <v>24</v>
      </c>
      <c r="J1286" t="s">
        <v>46</v>
      </c>
      <c r="K1286" t="s">
        <v>46</v>
      </c>
      <c r="L1286" t="s">
        <v>46</v>
      </c>
      <c r="M1286" t="s">
        <v>46</v>
      </c>
      <c r="N1286" t="s">
        <v>46</v>
      </c>
      <c r="O1286" t="s">
        <v>46</v>
      </c>
      <c r="P1286" t="s">
        <v>47</v>
      </c>
      <c r="Q1286" t="s">
        <v>24</v>
      </c>
      <c r="R1286" t="s">
        <v>32</v>
      </c>
      <c r="S1286" t="s">
        <v>7537</v>
      </c>
      <c r="T1286" t="s">
        <v>8949</v>
      </c>
      <c r="U1286" t="s">
        <v>24</v>
      </c>
    </row>
    <row r="1287" spans="1:21">
      <c r="A1287" t="s">
        <v>1322</v>
      </c>
      <c r="B1287" t="s">
        <v>30</v>
      </c>
      <c r="C1287">
        <v>1</v>
      </c>
      <c r="D1287" t="s">
        <v>23</v>
      </c>
      <c r="E1287" t="s">
        <v>24</v>
      </c>
      <c r="F1287">
        <v>7</v>
      </c>
      <c r="G1287" t="s">
        <v>23</v>
      </c>
      <c r="H1287" t="s">
        <v>24</v>
      </c>
      <c r="I1287" t="s">
        <v>37</v>
      </c>
      <c r="J1287" t="s">
        <v>24</v>
      </c>
      <c r="K1287" t="s">
        <v>24</v>
      </c>
      <c r="L1287" t="s">
        <v>24</v>
      </c>
      <c r="M1287" t="s">
        <v>24</v>
      </c>
      <c r="N1287" t="s">
        <v>23</v>
      </c>
      <c r="O1287" t="s">
        <v>23</v>
      </c>
      <c r="P1287" t="s">
        <v>27</v>
      </c>
      <c r="Q1287" t="s">
        <v>23</v>
      </c>
      <c r="R1287" t="s">
        <v>28</v>
      </c>
      <c r="S1287" t="s">
        <v>8123</v>
      </c>
      <c r="T1287" t="s">
        <v>8950</v>
      </c>
      <c r="U1287" t="s">
        <v>23</v>
      </c>
    </row>
    <row r="1288" spans="1:21">
      <c r="A1288" t="s">
        <v>1323</v>
      </c>
      <c r="B1288" t="s">
        <v>22</v>
      </c>
      <c r="C1288">
        <v>0</v>
      </c>
      <c r="D1288" t="s">
        <v>24</v>
      </c>
      <c r="E1288" t="s">
        <v>24</v>
      </c>
      <c r="F1288">
        <v>1</v>
      </c>
      <c r="G1288" t="s">
        <v>23</v>
      </c>
      <c r="H1288" t="s">
        <v>24</v>
      </c>
      <c r="I1288" t="s">
        <v>26</v>
      </c>
      <c r="J1288" t="s">
        <v>24</v>
      </c>
      <c r="K1288" t="s">
        <v>24</v>
      </c>
      <c r="L1288" t="s">
        <v>23</v>
      </c>
      <c r="M1288" t="s">
        <v>23</v>
      </c>
      <c r="N1288" t="s">
        <v>23</v>
      </c>
      <c r="O1288" t="s">
        <v>23</v>
      </c>
      <c r="P1288" t="s">
        <v>31</v>
      </c>
      <c r="Q1288" t="s">
        <v>24</v>
      </c>
      <c r="R1288" t="s">
        <v>40</v>
      </c>
      <c r="S1288" t="s">
        <v>8374</v>
      </c>
      <c r="T1288" t="s">
        <v>8374</v>
      </c>
      <c r="U1288" t="s">
        <v>24</v>
      </c>
    </row>
    <row r="1289" spans="1:21">
      <c r="A1289" t="s">
        <v>1324</v>
      </c>
      <c r="B1289" t="s">
        <v>22</v>
      </c>
      <c r="C1289">
        <v>0</v>
      </c>
      <c r="D1289" t="s">
        <v>23</v>
      </c>
      <c r="E1289" t="s">
        <v>23</v>
      </c>
      <c r="F1289">
        <v>30</v>
      </c>
      <c r="G1289" t="s">
        <v>23</v>
      </c>
      <c r="H1289" t="s">
        <v>23</v>
      </c>
      <c r="I1289" t="s">
        <v>37</v>
      </c>
      <c r="J1289" t="s">
        <v>24</v>
      </c>
      <c r="K1289" t="s">
        <v>23</v>
      </c>
      <c r="L1289" t="s">
        <v>23</v>
      </c>
      <c r="M1289" t="s">
        <v>23</v>
      </c>
      <c r="N1289" t="s">
        <v>23</v>
      </c>
      <c r="O1289" t="s">
        <v>23</v>
      </c>
      <c r="P1289" t="s">
        <v>27</v>
      </c>
      <c r="Q1289" t="s">
        <v>23</v>
      </c>
      <c r="R1289" t="s">
        <v>28</v>
      </c>
      <c r="S1289" t="s">
        <v>7226</v>
      </c>
      <c r="T1289" t="s">
        <v>8951</v>
      </c>
      <c r="U1289" t="s">
        <v>24</v>
      </c>
    </row>
    <row r="1290" spans="1:21">
      <c r="A1290" t="s">
        <v>1325</v>
      </c>
      <c r="B1290" t="s">
        <v>30</v>
      </c>
      <c r="C1290">
        <v>0</v>
      </c>
      <c r="D1290" t="s">
        <v>24</v>
      </c>
      <c r="E1290" t="s">
        <v>24</v>
      </c>
      <c r="F1290">
        <v>64</v>
      </c>
      <c r="G1290" t="s">
        <v>23</v>
      </c>
      <c r="H1290" t="s">
        <v>24</v>
      </c>
      <c r="I1290" t="s">
        <v>24</v>
      </c>
      <c r="J1290" t="s">
        <v>46</v>
      </c>
      <c r="K1290" t="s">
        <v>46</v>
      </c>
      <c r="L1290" t="s">
        <v>46</v>
      </c>
      <c r="M1290" t="s">
        <v>46</v>
      </c>
      <c r="N1290" t="s">
        <v>46</v>
      </c>
      <c r="O1290" t="s">
        <v>46</v>
      </c>
      <c r="P1290" t="s">
        <v>47</v>
      </c>
      <c r="Q1290" t="s">
        <v>24</v>
      </c>
      <c r="R1290" t="s">
        <v>32</v>
      </c>
      <c r="S1290" t="s">
        <v>7978</v>
      </c>
      <c r="T1290" t="s">
        <v>8952</v>
      </c>
      <c r="U1290" t="s">
        <v>24</v>
      </c>
    </row>
    <row r="1291" spans="1:21">
      <c r="A1291" t="s">
        <v>1326</v>
      </c>
      <c r="B1291" t="s">
        <v>30</v>
      </c>
      <c r="C1291">
        <v>0</v>
      </c>
      <c r="D1291" t="s">
        <v>24</v>
      </c>
      <c r="E1291" t="s">
        <v>24</v>
      </c>
      <c r="F1291">
        <v>63</v>
      </c>
      <c r="G1291" t="s">
        <v>23</v>
      </c>
      <c r="H1291" t="s">
        <v>23</v>
      </c>
      <c r="I1291" t="s">
        <v>26</v>
      </c>
      <c r="J1291" t="s">
        <v>23</v>
      </c>
      <c r="K1291" t="s">
        <v>23</v>
      </c>
      <c r="L1291" t="s">
        <v>23</v>
      </c>
      <c r="M1291" t="s">
        <v>23</v>
      </c>
      <c r="N1291" t="s">
        <v>24</v>
      </c>
      <c r="O1291" t="s">
        <v>24</v>
      </c>
      <c r="P1291" t="s">
        <v>31</v>
      </c>
      <c r="Q1291" t="s">
        <v>24</v>
      </c>
      <c r="R1291" t="s">
        <v>35</v>
      </c>
      <c r="S1291" t="s">
        <v>8953</v>
      </c>
      <c r="T1291" t="s">
        <v>8954</v>
      </c>
      <c r="U1291" t="s">
        <v>24</v>
      </c>
    </row>
    <row r="1292" spans="1:21">
      <c r="A1292" t="s">
        <v>1327</v>
      </c>
      <c r="B1292" t="s">
        <v>30</v>
      </c>
      <c r="C1292">
        <v>1</v>
      </c>
      <c r="D1292" t="s">
        <v>23</v>
      </c>
      <c r="E1292" t="s">
        <v>24</v>
      </c>
      <c r="F1292">
        <v>72</v>
      </c>
      <c r="G1292" t="s">
        <v>23</v>
      </c>
      <c r="H1292" t="s">
        <v>23</v>
      </c>
      <c r="I1292" t="s">
        <v>26</v>
      </c>
      <c r="J1292" t="s">
        <v>23</v>
      </c>
      <c r="K1292" t="s">
        <v>23</v>
      </c>
      <c r="L1292" t="s">
        <v>23</v>
      </c>
      <c r="M1292" t="s">
        <v>24</v>
      </c>
      <c r="N1292" t="s">
        <v>23</v>
      </c>
      <c r="O1292" t="s">
        <v>23</v>
      </c>
      <c r="P1292" t="s">
        <v>47</v>
      </c>
      <c r="Q1292" t="s">
        <v>24</v>
      </c>
      <c r="R1292" t="s">
        <v>40</v>
      </c>
      <c r="S1292" t="s">
        <v>8955</v>
      </c>
      <c r="T1292" t="s">
        <v>8956</v>
      </c>
      <c r="U1292" t="s">
        <v>24</v>
      </c>
    </row>
    <row r="1293" spans="1:21">
      <c r="A1293" t="s">
        <v>1328</v>
      </c>
      <c r="B1293" t="s">
        <v>30</v>
      </c>
      <c r="C1293">
        <v>0</v>
      </c>
      <c r="D1293" t="s">
        <v>23</v>
      </c>
      <c r="E1293" t="s">
        <v>24</v>
      </c>
      <c r="F1293">
        <v>8</v>
      </c>
      <c r="G1293" t="s">
        <v>23</v>
      </c>
      <c r="H1293" t="s">
        <v>24</v>
      </c>
      <c r="I1293" t="s">
        <v>37</v>
      </c>
      <c r="J1293" t="s">
        <v>23</v>
      </c>
      <c r="K1293" t="s">
        <v>24</v>
      </c>
      <c r="L1293" t="s">
        <v>24</v>
      </c>
      <c r="M1293" t="s">
        <v>24</v>
      </c>
      <c r="N1293" t="s">
        <v>24</v>
      </c>
      <c r="O1293" t="s">
        <v>24</v>
      </c>
      <c r="P1293" t="s">
        <v>27</v>
      </c>
      <c r="Q1293" t="s">
        <v>24</v>
      </c>
      <c r="R1293" t="s">
        <v>28</v>
      </c>
      <c r="S1293">
        <v>75</v>
      </c>
      <c r="T1293" t="s">
        <v>8957</v>
      </c>
      <c r="U1293" t="s">
        <v>23</v>
      </c>
    </row>
    <row r="1294" spans="1:21">
      <c r="A1294" t="s">
        <v>1329</v>
      </c>
      <c r="B1294" t="s">
        <v>22</v>
      </c>
      <c r="C1294">
        <v>0</v>
      </c>
      <c r="D1294" t="s">
        <v>24</v>
      </c>
      <c r="E1294" t="s">
        <v>24</v>
      </c>
      <c r="F1294">
        <v>62</v>
      </c>
      <c r="G1294" t="s">
        <v>23</v>
      </c>
      <c r="H1294" t="s">
        <v>23</v>
      </c>
      <c r="I1294" t="s">
        <v>26</v>
      </c>
      <c r="J1294" t="s">
        <v>24</v>
      </c>
      <c r="K1294" t="s">
        <v>23</v>
      </c>
      <c r="L1294" t="s">
        <v>23</v>
      </c>
      <c r="M1294" t="s">
        <v>23</v>
      </c>
      <c r="N1294" t="s">
        <v>23</v>
      </c>
      <c r="O1294" t="s">
        <v>23</v>
      </c>
      <c r="P1294" t="s">
        <v>47</v>
      </c>
      <c r="Q1294" t="s">
        <v>24</v>
      </c>
      <c r="R1294" t="s">
        <v>35</v>
      </c>
      <c r="S1294" t="s">
        <v>7202</v>
      </c>
      <c r="T1294" t="s">
        <v>8958</v>
      </c>
      <c r="U1294" t="s">
        <v>24</v>
      </c>
    </row>
    <row r="1295" spans="1:21">
      <c r="A1295" t="s">
        <v>1330</v>
      </c>
      <c r="B1295" t="s">
        <v>30</v>
      </c>
      <c r="C1295">
        <v>0</v>
      </c>
      <c r="D1295" t="s">
        <v>23</v>
      </c>
      <c r="E1295" t="s">
        <v>23</v>
      </c>
      <c r="F1295">
        <v>67</v>
      </c>
      <c r="G1295" t="s">
        <v>23</v>
      </c>
      <c r="H1295" t="s">
        <v>23</v>
      </c>
      <c r="I1295" t="s">
        <v>37</v>
      </c>
      <c r="J1295" t="s">
        <v>24</v>
      </c>
      <c r="K1295" t="s">
        <v>23</v>
      </c>
      <c r="L1295" t="s">
        <v>23</v>
      </c>
      <c r="M1295" t="s">
        <v>23</v>
      </c>
      <c r="N1295" t="s">
        <v>23</v>
      </c>
      <c r="O1295" t="s">
        <v>23</v>
      </c>
      <c r="P1295" t="s">
        <v>47</v>
      </c>
      <c r="Q1295" t="s">
        <v>23</v>
      </c>
      <c r="R1295" t="s">
        <v>35</v>
      </c>
      <c r="S1295" t="s">
        <v>8353</v>
      </c>
      <c r="T1295" t="s">
        <v>8959</v>
      </c>
      <c r="U1295" t="s">
        <v>24</v>
      </c>
    </row>
    <row r="1296" spans="1:21">
      <c r="A1296" t="s">
        <v>1331</v>
      </c>
      <c r="B1296" t="s">
        <v>30</v>
      </c>
      <c r="C1296">
        <v>0</v>
      </c>
      <c r="D1296" t="s">
        <v>24</v>
      </c>
      <c r="E1296" t="s">
        <v>24</v>
      </c>
      <c r="F1296">
        <v>6</v>
      </c>
      <c r="G1296" t="s">
        <v>23</v>
      </c>
      <c r="H1296" t="s">
        <v>24</v>
      </c>
      <c r="I1296" t="s">
        <v>26</v>
      </c>
      <c r="J1296" t="s">
        <v>24</v>
      </c>
      <c r="K1296" t="s">
        <v>24</v>
      </c>
      <c r="L1296" t="s">
        <v>24</v>
      </c>
      <c r="M1296" t="s">
        <v>24</v>
      </c>
      <c r="N1296" t="s">
        <v>24</v>
      </c>
      <c r="O1296" t="s">
        <v>24</v>
      </c>
      <c r="P1296" t="s">
        <v>27</v>
      </c>
      <c r="Q1296" t="s">
        <v>24</v>
      </c>
      <c r="R1296" t="s">
        <v>28</v>
      </c>
      <c r="S1296" t="s">
        <v>8960</v>
      </c>
      <c r="T1296" t="s">
        <v>8961</v>
      </c>
      <c r="U1296" t="s">
        <v>23</v>
      </c>
    </row>
    <row r="1297" spans="1:21">
      <c r="A1297" t="s">
        <v>1332</v>
      </c>
      <c r="B1297" t="s">
        <v>22</v>
      </c>
      <c r="C1297">
        <v>0</v>
      </c>
      <c r="D1297" t="s">
        <v>23</v>
      </c>
      <c r="E1297" t="s">
        <v>23</v>
      </c>
      <c r="F1297">
        <v>70</v>
      </c>
      <c r="G1297" t="s">
        <v>23</v>
      </c>
      <c r="H1297" t="s">
        <v>23</v>
      </c>
      <c r="I1297" t="s">
        <v>26</v>
      </c>
      <c r="J1297" t="s">
        <v>23</v>
      </c>
      <c r="K1297" t="s">
        <v>24</v>
      </c>
      <c r="L1297" t="s">
        <v>24</v>
      </c>
      <c r="M1297" t="s">
        <v>23</v>
      </c>
      <c r="N1297" t="s">
        <v>23</v>
      </c>
      <c r="O1297" t="s">
        <v>23</v>
      </c>
      <c r="P1297" t="s">
        <v>47</v>
      </c>
      <c r="Q1297" t="s">
        <v>23</v>
      </c>
      <c r="R1297" t="s">
        <v>35</v>
      </c>
      <c r="S1297" t="s">
        <v>7632</v>
      </c>
      <c r="T1297" t="s">
        <v>8962</v>
      </c>
      <c r="U1297" t="s">
        <v>24</v>
      </c>
    </row>
    <row r="1298" spans="1:21">
      <c r="A1298" t="s">
        <v>1333</v>
      </c>
      <c r="B1298" t="s">
        <v>22</v>
      </c>
      <c r="C1298">
        <v>1</v>
      </c>
      <c r="D1298" t="s">
        <v>24</v>
      </c>
      <c r="E1298" t="s">
        <v>24</v>
      </c>
      <c r="F1298">
        <v>20</v>
      </c>
      <c r="G1298" t="s">
        <v>23</v>
      </c>
      <c r="H1298" t="s">
        <v>24</v>
      </c>
      <c r="I1298" t="s">
        <v>37</v>
      </c>
      <c r="J1298" t="s">
        <v>24</v>
      </c>
      <c r="K1298" t="s">
        <v>24</v>
      </c>
      <c r="L1298" t="s">
        <v>24</v>
      </c>
      <c r="M1298" t="s">
        <v>24</v>
      </c>
      <c r="N1298" t="s">
        <v>23</v>
      </c>
      <c r="O1298" t="s">
        <v>24</v>
      </c>
      <c r="P1298" t="s">
        <v>27</v>
      </c>
      <c r="Q1298" t="s">
        <v>24</v>
      </c>
      <c r="R1298" t="s">
        <v>35</v>
      </c>
      <c r="S1298" t="s">
        <v>7916</v>
      </c>
      <c r="T1298" t="s">
        <v>8963</v>
      </c>
      <c r="U1298" t="s">
        <v>24</v>
      </c>
    </row>
    <row r="1299" spans="1:21">
      <c r="A1299" t="s">
        <v>1334</v>
      </c>
      <c r="B1299" t="s">
        <v>22</v>
      </c>
      <c r="C1299">
        <v>0</v>
      </c>
      <c r="D1299" t="s">
        <v>24</v>
      </c>
      <c r="E1299" t="s">
        <v>24</v>
      </c>
      <c r="F1299">
        <v>5</v>
      </c>
      <c r="G1299" t="s">
        <v>23</v>
      </c>
      <c r="H1299" t="s">
        <v>23</v>
      </c>
      <c r="I1299" t="s">
        <v>37</v>
      </c>
      <c r="J1299" t="s">
        <v>24</v>
      </c>
      <c r="K1299" t="s">
        <v>24</v>
      </c>
      <c r="L1299" t="s">
        <v>24</v>
      </c>
      <c r="M1299" t="s">
        <v>24</v>
      </c>
      <c r="N1299" t="s">
        <v>24</v>
      </c>
      <c r="O1299" t="s">
        <v>24</v>
      </c>
      <c r="P1299" t="s">
        <v>27</v>
      </c>
      <c r="Q1299" t="s">
        <v>24</v>
      </c>
      <c r="R1299" t="s">
        <v>28</v>
      </c>
      <c r="S1299" t="s">
        <v>7810</v>
      </c>
      <c r="T1299" t="s">
        <v>8964</v>
      </c>
      <c r="U1299" t="s">
        <v>24</v>
      </c>
    </row>
    <row r="1300" spans="1:21">
      <c r="A1300" t="s">
        <v>1335</v>
      </c>
      <c r="B1300" t="s">
        <v>22</v>
      </c>
      <c r="C1300">
        <v>0</v>
      </c>
      <c r="D1300" t="s">
        <v>23</v>
      </c>
      <c r="E1300" t="s">
        <v>23</v>
      </c>
      <c r="F1300">
        <v>24</v>
      </c>
      <c r="G1300" t="s">
        <v>24</v>
      </c>
      <c r="H1300" t="s">
        <v>25</v>
      </c>
      <c r="I1300" t="s">
        <v>26</v>
      </c>
      <c r="J1300" t="s">
        <v>23</v>
      </c>
      <c r="K1300" t="s">
        <v>23</v>
      </c>
      <c r="L1300" t="s">
        <v>23</v>
      </c>
      <c r="M1300" t="s">
        <v>24</v>
      </c>
      <c r="N1300" t="s">
        <v>23</v>
      </c>
      <c r="O1300" t="s">
        <v>23</v>
      </c>
      <c r="P1300" t="s">
        <v>31</v>
      </c>
      <c r="Q1300" t="s">
        <v>24</v>
      </c>
      <c r="R1300" t="s">
        <v>28</v>
      </c>
      <c r="S1300" t="s">
        <v>8965</v>
      </c>
      <c r="T1300" t="s">
        <v>8966</v>
      </c>
      <c r="U1300" t="s">
        <v>24</v>
      </c>
    </row>
    <row r="1301" spans="1:21">
      <c r="A1301" t="s">
        <v>1336</v>
      </c>
      <c r="B1301" t="s">
        <v>22</v>
      </c>
      <c r="C1301">
        <v>0</v>
      </c>
      <c r="D1301" t="s">
        <v>23</v>
      </c>
      <c r="E1301" t="s">
        <v>24</v>
      </c>
      <c r="F1301">
        <v>11</v>
      </c>
      <c r="G1301" t="s">
        <v>23</v>
      </c>
      <c r="H1301" t="s">
        <v>24</v>
      </c>
      <c r="I1301" t="s">
        <v>26</v>
      </c>
      <c r="J1301" t="s">
        <v>24</v>
      </c>
      <c r="K1301" t="s">
        <v>24</v>
      </c>
      <c r="L1301" t="s">
        <v>24</v>
      </c>
      <c r="M1301" t="s">
        <v>24</v>
      </c>
      <c r="N1301" t="s">
        <v>24</v>
      </c>
      <c r="O1301" t="s">
        <v>24</v>
      </c>
      <c r="P1301" t="s">
        <v>27</v>
      </c>
      <c r="Q1301" t="s">
        <v>23</v>
      </c>
      <c r="R1301" t="s">
        <v>28</v>
      </c>
      <c r="S1301" t="s">
        <v>8255</v>
      </c>
      <c r="T1301" t="s">
        <v>8967</v>
      </c>
      <c r="U1301" t="s">
        <v>23</v>
      </c>
    </row>
    <row r="1302" spans="1:21">
      <c r="A1302" t="s">
        <v>1337</v>
      </c>
      <c r="B1302" t="s">
        <v>30</v>
      </c>
      <c r="C1302">
        <v>0</v>
      </c>
      <c r="D1302" t="s">
        <v>23</v>
      </c>
      <c r="E1302" t="s">
        <v>24</v>
      </c>
      <c r="F1302">
        <v>72</v>
      </c>
      <c r="G1302" t="s">
        <v>23</v>
      </c>
      <c r="H1302" t="s">
        <v>23</v>
      </c>
      <c r="I1302" t="s">
        <v>37</v>
      </c>
      <c r="J1302" t="s">
        <v>24</v>
      </c>
      <c r="K1302" t="s">
        <v>23</v>
      </c>
      <c r="L1302" t="s">
        <v>23</v>
      </c>
      <c r="M1302" t="s">
        <v>23</v>
      </c>
      <c r="N1302" t="s">
        <v>23</v>
      </c>
      <c r="O1302" t="s">
        <v>23</v>
      </c>
      <c r="P1302" t="s">
        <v>47</v>
      </c>
      <c r="Q1302" t="s">
        <v>23</v>
      </c>
      <c r="R1302" t="s">
        <v>40</v>
      </c>
      <c r="S1302" t="s">
        <v>8968</v>
      </c>
      <c r="T1302" t="s">
        <v>8969</v>
      </c>
      <c r="U1302" t="s">
        <v>24</v>
      </c>
    </row>
    <row r="1303" spans="1:21">
      <c r="A1303" t="s">
        <v>1338</v>
      </c>
      <c r="B1303" t="s">
        <v>22</v>
      </c>
      <c r="C1303">
        <v>0</v>
      </c>
      <c r="D1303" t="s">
        <v>23</v>
      </c>
      <c r="E1303" t="s">
        <v>23</v>
      </c>
      <c r="F1303">
        <v>66</v>
      </c>
      <c r="G1303" t="s">
        <v>23</v>
      </c>
      <c r="H1303" t="s">
        <v>24</v>
      </c>
      <c r="I1303" t="s">
        <v>26</v>
      </c>
      <c r="J1303" t="s">
        <v>23</v>
      </c>
      <c r="K1303" t="s">
        <v>23</v>
      </c>
      <c r="L1303" t="s">
        <v>24</v>
      </c>
      <c r="M1303" t="s">
        <v>23</v>
      </c>
      <c r="N1303" t="s">
        <v>24</v>
      </c>
      <c r="O1303" t="s">
        <v>24</v>
      </c>
      <c r="P1303" t="s">
        <v>47</v>
      </c>
      <c r="Q1303" t="s">
        <v>23</v>
      </c>
      <c r="R1303" t="s">
        <v>40</v>
      </c>
      <c r="S1303" t="s">
        <v>8970</v>
      </c>
      <c r="T1303" t="s">
        <v>8971</v>
      </c>
      <c r="U1303" t="s">
        <v>24</v>
      </c>
    </row>
    <row r="1304" spans="1:21">
      <c r="A1304" t="s">
        <v>1339</v>
      </c>
      <c r="B1304" t="s">
        <v>22</v>
      </c>
      <c r="C1304">
        <v>0</v>
      </c>
      <c r="D1304" t="s">
        <v>23</v>
      </c>
      <c r="E1304" t="s">
        <v>23</v>
      </c>
      <c r="F1304">
        <v>45</v>
      </c>
      <c r="G1304" t="s">
        <v>23</v>
      </c>
      <c r="H1304" t="s">
        <v>24</v>
      </c>
      <c r="I1304" t="s">
        <v>26</v>
      </c>
      <c r="J1304" t="s">
        <v>23</v>
      </c>
      <c r="K1304" t="s">
        <v>24</v>
      </c>
      <c r="L1304" t="s">
        <v>23</v>
      </c>
      <c r="M1304" t="s">
        <v>23</v>
      </c>
      <c r="N1304" t="s">
        <v>23</v>
      </c>
      <c r="O1304" t="s">
        <v>23</v>
      </c>
      <c r="P1304" t="s">
        <v>47</v>
      </c>
      <c r="Q1304" t="s">
        <v>23</v>
      </c>
      <c r="R1304" t="s">
        <v>32</v>
      </c>
      <c r="S1304">
        <v>81</v>
      </c>
      <c r="T1304" t="s">
        <v>8972</v>
      </c>
      <c r="U1304" t="s">
        <v>24</v>
      </c>
    </row>
    <row r="1305" spans="1:21">
      <c r="A1305" t="s">
        <v>1340</v>
      </c>
      <c r="B1305" t="s">
        <v>22</v>
      </c>
      <c r="C1305">
        <v>0</v>
      </c>
      <c r="D1305" t="s">
        <v>23</v>
      </c>
      <c r="E1305" t="s">
        <v>23</v>
      </c>
      <c r="F1305">
        <v>69</v>
      </c>
      <c r="G1305" t="s">
        <v>23</v>
      </c>
      <c r="H1305" t="s">
        <v>24</v>
      </c>
      <c r="I1305" t="s">
        <v>24</v>
      </c>
      <c r="J1305" t="s">
        <v>46</v>
      </c>
      <c r="K1305" t="s">
        <v>46</v>
      </c>
      <c r="L1305" t="s">
        <v>46</v>
      </c>
      <c r="M1305" t="s">
        <v>46</v>
      </c>
      <c r="N1305" t="s">
        <v>46</v>
      </c>
      <c r="O1305" t="s">
        <v>46</v>
      </c>
      <c r="P1305" t="s">
        <v>47</v>
      </c>
      <c r="Q1305" t="s">
        <v>24</v>
      </c>
      <c r="R1305" t="s">
        <v>35</v>
      </c>
      <c r="S1305" t="s">
        <v>7385</v>
      </c>
      <c r="T1305" t="s">
        <v>8973</v>
      </c>
      <c r="U1305" t="s">
        <v>24</v>
      </c>
    </row>
    <row r="1306" spans="1:21">
      <c r="A1306" t="s">
        <v>1341</v>
      </c>
      <c r="B1306" t="s">
        <v>30</v>
      </c>
      <c r="C1306">
        <v>1</v>
      </c>
      <c r="D1306" t="s">
        <v>23</v>
      </c>
      <c r="E1306" t="s">
        <v>24</v>
      </c>
      <c r="F1306">
        <v>15</v>
      </c>
      <c r="G1306" t="s">
        <v>23</v>
      </c>
      <c r="H1306" t="s">
        <v>23</v>
      </c>
      <c r="I1306" t="s">
        <v>37</v>
      </c>
      <c r="J1306" t="s">
        <v>24</v>
      </c>
      <c r="K1306" t="s">
        <v>24</v>
      </c>
      <c r="L1306" t="s">
        <v>24</v>
      </c>
      <c r="M1306" t="s">
        <v>24</v>
      </c>
      <c r="N1306" t="s">
        <v>24</v>
      </c>
      <c r="O1306" t="s">
        <v>23</v>
      </c>
      <c r="P1306" t="s">
        <v>27</v>
      </c>
      <c r="Q1306" t="s">
        <v>23</v>
      </c>
      <c r="R1306" t="s">
        <v>35</v>
      </c>
      <c r="S1306" t="s">
        <v>8974</v>
      </c>
      <c r="T1306" t="s">
        <v>8975</v>
      </c>
      <c r="U1306" t="s">
        <v>23</v>
      </c>
    </row>
    <row r="1307" spans="1:21">
      <c r="A1307" t="s">
        <v>1342</v>
      </c>
      <c r="B1307" t="s">
        <v>22</v>
      </c>
      <c r="C1307">
        <v>0</v>
      </c>
      <c r="D1307" t="s">
        <v>24</v>
      </c>
      <c r="E1307" t="s">
        <v>24</v>
      </c>
      <c r="F1307">
        <v>28</v>
      </c>
      <c r="G1307" t="s">
        <v>23</v>
      </c>
      <c r="H1307" t="s">
        <v>24</v>
      </c>
      <c r="I1307" t="s">
        <v>26</v>
      </c>
      <c r="J1307" t="s">
        <v>24</v>
      </c>
      <c r="K1307" t="s">
        <v>24</v>
      </c>
      <c r="L1307" t="s">
        <v>23</v>
      </c>
      <c r="M1307" t="s">
        <v>24</v>
      </c>
      <c r="N1307" t="s">
        <v>23</v>
      </c>
      <c r="O1307" t="s">
        <v>24</v>
      </c>
      <c r="P1307" t="s">
        <v>27</v>
      </c>
      <c r="Q1307" t="s">
        <v>23</v>
      </c>
      <c r="R1307" t="s">
        <v>35</v>
      </c>
      <c r="S1307" t="s">
        <v>7539</v>
      </c>
      <c r="T1307" t="s">
        <v>8976</v>
      </c>
      <c r="U1307" t="s">
        <v>24</v>
      </c>
    </row>
    <row r="1308" spans="1:21">
      <c r="A1308" t="s">
        <v>1343</v>
      </c>
      <c r="B1308" t="s">
        <v>22</v>
      </c>
      <c r="C1308">
        <v>0</v>
      </c>
      <c r="D1308" t="s">
        <v>24</v>
      </c>
      <c r="E1308" t="s">
        <v>24</v>
      </c>
      <c r="F1308">
        <v>70</v>
      </c>
      <c r="G1308" t="s">
        <v>23</v>
      </c>
      <c r="H1308" t="s">
        <v>23</v>
      </c>
      <c r="I1308" t="s">
        <v>37</v>
      </c>
      <c r="J1308" t="s">
        <v>23</v>
      </c>
      <c r="K1308" t="s">
        <v>23</v>
      </c>
      <c r="L1308" t="s">
        <v>23</v>
      </c>
      <c r="M1308" t="s">
        <v>23</v>
      </c>
      <c r="N1308" t="s">
        <v>23</v>
      </c>
      <c r="O1308" t="s">
        <v>23</v>
      </c>
      <c r="P1308" t="s">
        <v>31</v>
      </c>
      <c r="Q1308" t="s">
        <v>24</v>
      </c>
      <c r="R1308" t="s">
        <v>40</v>
      </c>
      <c r="S1308" t="s">
        <v>8931</v>
      </c>
      <c r="T1308" t="s">
        <v>8977</v>
      </c>
      <c r="U1308" t="s">
        <v>23</v>
      </c>
    </row>
    <row r="1309" spans="1:21">
      <c r="A1309" t="s">
        <v>1344</v>
      </c>
      <c r="B1309" t="s">
        <v>22</v>
      </c>
      <c r="C1309">
        <v>0</v>
      </c>
      <c r="D1309" t="s">
        <v>24</v>
      </c>
      <c r="E1309" t="s">
        <v>24</v>
      </c>
      <c r="F1309">
        <v>36</v>
      </c>
      <c r="G1309" t="s">
        <v>23</v>
      </c>
      <c r="H1309" t="s">
        <v>24</v>
      </c>
      <c r="I1309" t="s">
        <v>26</v>
      </c>
      <c r="J1309" t="s">
        <v>23</v>
      </c>
      <c r="K1309" t="s">
        <v>23</v>
      </c>
      <c r="L1309" t="s">
        <v>23</v>
      </c>
      <c r="M1309" t="s">
        <v>23</v>
      </c>
      <c r="N1309" t="s">
        <v>24</v>
      </c>
      <c r="O1309" t="s">
        <v>23</v>
      </c>
      <c r="P1309" t="s">
        <v>31</v>
      </c>
      <c r="Q1309" t="s">
        <v>23</v>
      </c>
      <c r="R1309" t="s">
        <v>32</v>
      </c>
      <c r="S1309" t="s">
        <v>7620</v>
      </c>
      <c r="T1309" t="s">
        <v>8978</v>
      </c>
      <c r="U1309" t="s">
        <v>24</v>
      </c>
    </row>
    <row r="1310" spans="1:21">
      <c r="A1310" t="s">
        <v>1345</v>
      </c>
      <c r="B1310" t="s">
        <v>30</v>
      </c>
      <c r="C1310">
        <v>1</v>
      </c>
      <c r="D1310" t="s">
        <v>24</v>
      </c>
      <c r="E1310" t="s">
        <v>24</v>
      </c>
      <c r="F1310">
        <v>16</v>
      </c>
      <c r="G1310" t="s">
        <v>23</v>
      </c>
      <c r="H1310" t="s">
        <v>23</v>
      </c>
      <c r="I1310" t="s">
        <v>37</v>
      </c>
      <c r="J1310" t="s">
        <v>24</v>
      </c>
      <c r="K1310" t="s">
        <v>24</v>
      </c>
      <c r="L1310" t="s">
        <v>24</v>
      </c>
      <c r="M1310" t="s">
        <v>24</v>
      </c>
      <c r="N1310" t="s">
        <v>23</v>
      </c>
      <c r="O1310" t="s">
        <v>24</v>
      </c>
      <c r="P1310" t="s">
        <v>27</v>
      </c>
      <c r="Q1310" t="s">
        <v>23</v>
      </c>
      <c r="R1310" t="s">
        <v>28</v>
      </c>
      <c r="S1310" t="s">
        <v>7517</v>
      </c>
      <c r="T1310">
        <v>1281</v>
      </c>
      <c r="U1310" t="s">
        <v>23</v>
      </c>
    </row>
    <row r="1311" spans="1:21">
      <c r="A1311" t="s">
        <v>1346</v>
      </c>
      <c r="B1311" t="s">
        <v>22</v>
      </c>
      <c r="C1311">
        <v>0</v>
      </c>
      <c r="D1311" t="s">
        <v>24</v>
      </c>
      <c r="E1311" t="s">
        <v>24</v>
      </c>
      <c r="F1311">
        <v>18</v>
      </c>
      <c r="G1311" t="s">
        <v>23</v>
      </c>
      <c r="H1311" t="s">
        <v>23</v>
      </c>
      <c r="I1311" t="s">
        <v>37</v>
      </c>
      <c r="J1311" t="s">
        <v>24</v>
      </c>
      <c r="K1311" t="s">
        <v>24</v>
      </c>
      <c r="L1311" t="s">
        <v>24</v>
      </c>
      <c r="M1311" t="s">
        <v>24</v>
      </c>
      <c r="N1311" t="s">
        <v>23</v>
      </c>
      <c r="O1311" t="s">
        <v>24</v>
      </c>
      <c r="P1311" t="s">
        <v>27</v>
      </c>
      <c r="Q1311" t="s">
        <v>23</v>
      </c>
      <c r="R1311" t="s">
        <v>28</v>
      </c>
      <c r="S1311" t="s">
        <v>7327</v>
      </c>
      <c r="T1311" t="s">
        <v>8979</v>
      </c>
      <c r="U1311" t="s">
        <v>23</v>
      </c>
    </row>
    <row r="1312" spans="1:21">
      <c r="A1312" t="s">
        <v>1347</v>
      </c>
      <c r="B1312" t="s">
        <v>22</v>
      </c>
      <c r="C1312">
        <v>0</v>
      </c>
      <c r="D1312" t="s">
        <v>23</v>
      </c>
      <c r="E1312" t="s">
        <v>24</v>
      </c>
      <c r="F1312">
        <v>34</v>
      </c>
      <c r="G1312" t="s">
        <v>23</v>
      </c>
      <c r="H1312" t="s">
        <v>23</v>
      </c>
      <c r="I1312" t="s">
        <v>37</v>
      </c>
      <c r="J1312" t="s">
        <v>24</v>
      </c>
      <c r="K1312" t="s">
        <v>24</v>
      </c>
      <c r="L1312" t="s">
        <v>24</v>
      </c>
      <c r="M1312" t="s">
        <v>24</v>
      </c>
      <c r="N1312" t="s">
        <v>23</v>
      </c>
      <c r="O1312" t="s">
        <v>23</v>
      </c>
      <c r="P1312" t="s">
        <v>27</v>
      </c>
      <c r="Q1312" t="s">
        <v>23</v>
      </c>
      <c r="R1312" t="s">
        <v>28</v>
      </c>
      <c r="S1312" t="s">
        <v>8980</v>
      </c>
      <c r="T1312" t="s">
        <v>8981</v>
      </c>
      <c r="U1312" t="s">
        <v>23</v>
      </c>
    </row>
    <row r="1313" spans="1:21">
      <c r="A1313" t="s">
        <v>1348</v>
      </c>
      <c r="B1313" t="s">
        <v>30</v>
      </c>
      <c r="C1313">
        <v>0</v>
      </c>
      <c r="D1313" t="s">
        <v>23</v>
      </c>
      <c r="E1313" t="s">
        <v>23</v>
      </c>
      <c r="F1313">
        <v>42</v>
      </c>
      <c r="G1313" t="s">
        <v>24</v>
      </c>
      <c r="H1313" t="s">
        <v>25</v>
      </c>
      <c r="I1313" t="s">
        <v>26</v>
      </c>
      <c r="J1313" t="s">
        <v>24</v>
      </c>
      <c r="K1313" t="s">
        <v>23</v>
      </c>
      <c r="L1313" t="s">
        <v>23</v>
      </c>
      <c r="M1313" t="s">
        <v>24</v>
      </c>
      <c r="N1313" t="s">
        <v>24</v>
      </c>
      <c r="O1313" t="s">
        <v>23</v>
      </c>
      <c r="P1313" t="s">
        <v>31</v>
      </c>
      <c r="Q1313" t="s">
        <v>23</v>
      </c>
      <c r="R1313" t="s">
        <v>40</v>
      </c>
      <c r="S1313" t="s">
        <v>8982</v>
      </c>
      <c r="T1313" t="s">
        <v>8983</v>
      </c>
      <c r="U1313" t="s">
        <v>24</v>
      </c>
    </row>
    <row r="1314" spans="1:21">
      <c r="A1314" t="s">
        <v>1349</v>
      </c>
      <c r="B1314" t="s">
        <v>30</v>
      </c>
      <c r="C1314">
        <v>0</v>
      </c>
      <c r="D1314" t="s">
        <v>24</v>
      </c>
      <c r="E1314" t="s">
        <v>24</v>
      </c>
      <c r="F1314">
        <v>48</v>
      </c>
      <c r="G1314" t="s">
        <v>23</v>
      </c>
      <c r="H1314" t="s">
        <v>23</v>
      </c>
      <c r="I1314" t="s">
        <v>26</v>
      </c>
      <c r="J1314" t="s">
        <v>23</v>
      </c>
      <c r="K1314" t="s">
        <v>24</v>
      </c>
      <c r="L1314" t="s">
        <v>24</v>
      </c>
      <c r="M1314" t="s">
        <v>23</v>
      </c>
      <c r="N1314" t="s">
        <v>24</v>
      </c>
      <c r="O1314" t="s">
        <v>23</v>
      </c>
      <c r="P1314" t="s">
        <v>31</v>
      </c>
      <c r="Q1314" t="s">
        <v>23</v>
      </c>
      <c r="R1314" t="s">
        <v>35</v>
      </c>
      <c r="S1314" t="s">
        <v>8984</v>
      </c>
      <c r="T1314" t="s">
        <v>8985</v>
      </c>
      <c r="U1314" t="s">
        <v>24</v>
      </c>
    </row>
    <row r="1315" spans="1:21">
      <c r="A1315" t="s">
        <v>1350</v>
      </c>
      <c r="B1315" t="s">
        <v>30</v>
      </c>
      <c r="C1315">
        <v>0</v>
      </c>
      <c r="D1315" t="s">
        <v>23</v>
      </c>
      <c r="E1315" t="s">
        <v>24</v>
      </c>
      <c r="F1315">
        <v>47</v>
      </c>
      <c r="G1315" t="s">
        <v>23</v>
      </c>
      <c r="H1315" t="s">
        <v>23</v>
      </c>
      <c r="I1315" t="s">
        <v>37</v>
      </c>
      <c r="J1315" t="s">
        <v>24</v>
      </c>
      <c r="K1315" t="s">
        <v>23</v>
      </c>
      <c r="L1315" t="s">
        <v>23</v>
      </c>
      <c r="M1315" t="s">
        <v>23</v>
      </c>
      <c r="N1315" t="s">
        <v>23</v>
      </c>
      <c r="O1315" t="s">
        <v>23</v>
      </c>
      <c r="P1315" t="s">
        <v>27</v>
      </c>
      <c r="Q1315" t="s">
        <v>23</v>
      </c>
      <c r="R1315" t="s">
        <v>28</v>
      </c>
      <c r="S1315" t="s">
        <v>8062</v>
      </c>
      <c r="T1315" t="s">
        <v>8986</v>
      </c>
      <c r="U1315" t="s">
        <v>23</v>
      </c>
    </row>
    <row r="1316" spans="1:21">
      <c r="A1316" t="s">
        <v>1351</v>
      </c>
      <c r="B1316" t="s">
        <v>22</v>
      </c>
      <c r="C1316">
        <v>0</v>
      </c>
      <c r="D1316" t="s">
        <v>23</v>
      </c>
      <c r="E1316" t="s">
        <v>23</v>
      </c>
      <c r="F1316">
        <v>39</v>
      </c>
      <c r="G1316" t="s">
        <v>23</v>
      </c>
      <c r="H1316" t="s">
        <v>23</v>
      </c>
      <c r="I1316" t="s">
        <v>37</v>
      </c>
      <c r="J1316" t="s">
        <v>24</v>
      </c>
      <c r="K1316" t="s">
        <v>23</v>
      </c>
      <c r="L1316" t="s">
        <v>23</v>
      </c>
      <c r="M1316" t="s">
        <v>23</v>
      </c>
      <c r="N1316" t="s">
        <v>24</v>
      </c>
      <c r="O1316" t="s">
        <v>24</v>
      </c>
      <c r="P1316" t="s">
        <v>31</v>
      </c>
      <c r="Q1316" t="s">
        <v>23</v>
      </c>
      <c r="R1316" t="s">
        <v>28</v>
      </c>
      <c r="S1316" t="s">
        <v>7965</v>
      </c>
      <c r="T1316" t="s">
        <v>8987</v>
      </c>
      <c r="U1316" t="s">
        <v>23</v>
      </c>
    </row>
    <row r="1317" spans="1:21">
      <c r="A1317" t="s">
        <v>1352</v>
      </c>
      <c r="B1317" t="s">
        <v>22</v>
      </c>
      <c r="C1317">
        <v>0</v>
      </c>
      <c r="D1317" t="s">
        <v>23</v>
      </c>
      <c r="E1317" t="s">
        <v>23</v>
      </c>
      <c r="F1317">
        <v>11</v>
      </c>
      <c r="G1317" t="s">
        <v>23</v>
      </c>
      <c r="H1317" t="s">
        <v>24</v>
      </c>
      <c r="I1317" t="s">
        <v>24</v>
      </c>
      <c r="J1317" t="s">
        <v>46</v>
      </c>
      <c r="K1317" t="s">
        <v>46</v>
      </c>
      <c r="L1317" t="s">
        <v>46</v>
      </c>
      <c r="M1317" t="s">
        <v>46</v>
      </c>
      <c r="N1317" t="s">
        <v>46</v>
      </c>
      <c r="O1317" t="s">
        <v>46</v>
      </c>
      <c r="P1317" t="s">
        <v>47</v>
      </c>
      <c r="Q1317" t="s">
        <v>24</v>
      </c>
      <c r="R1317" t="s">
        <v>40</v>
      </c>
      <c r="S1317" t="s">
        <v>8988</v>
      </c>
      <c r="T1317" t="s">
        <v>8989</v>
      </c>
      <c r="U1317" t="s">
        <v>24</v>
      </c>
    </row>
    <row r="1318" spans="1:21">
      <c r="A1318" t="s">
        <v>1353</v>
      </c>
      <c r="B1318" t="s">
        <v>30</v>
      </c>
      <c r="C1318">
        <v>0</v>
      </c>
      <c r="D1318" t="s">
        <v>24</v>
      </c>
      <c r="E1318" t="s">
        <v>24</v>
      </c>
      <c r="F1318">
        <v>7</v>
      </c>
      <c r="G1318" t="s">
        <v>23</v>
      </c>
      <c r="H1318" t="s">
        <v>24</v>
      </c>
      <c r="I1318" t="s">
        <v>24</v>
      </c>
      <c r="J1318" t="s">
        <v>46</v>
      </c>
      <c r="K1318" t="s">
        <v>46</v>
      </c>
      <c r="L1318" t="s">
        <v>46</v>
      </c>
      <c r="M1318" t="s">
        <v>46</v>
      </c>
      <c r="N1318" t="s">
        <v>46</v>
      </c>
      <c r="O1318" t="s">
        <v>46</v>
      </c>
      <c r="P1318" t="s">
        <v>27</v>
      </c>
      <c r="Q1318" t="s">
        <v>23</v>
      </c>
      <c r="R1318" t="s">
        <v>32</v>
      </c>
      <c r="S1318" t="s">
        <v>7275</v>
      </c>
      <c r="T1318" t="s">
        <v>8990</v>
      </c>
      <c r="U1318" t="s">
        <v>24</v>
      </c>
    </row>
    <row r="1319" spans="1:21">
      <c r="A1319" t="s">
        <v>1354</v>
      </c>
      <c r="B1319" t="s">
        <v>22</v>
      </c>
      <c r="C1319">
        <v>0</v>
      </c>
      <c r="D1319" t="s">
        <v>24</v>
      </c>
      <c r="E1319" t="s">
        <v>24</v>
      </c>
      <c r="F1319">
        <v>3</v>
      </c>
      <c r="G1319" t="s">
        <v>23</v>
      </c>
      <c r="H1319" t="s">
        <v>23</v>
      </c>
      <c r="I1319" t="s">
        <v>24</v>
      </c>
      <c r="J1319" t="s">
        <v>46</v>
      </c>
      <c r="K1319" t="s">
        <v>46</v>
      </c>
      <c r="L1319" t="s">
        <v>46</v>
      </c>
      <c r="M1319" t="s">
        <v>46</v>
      </c>
      <c r="N1319" t="s">
        <v>46</v>
      </c>
      <c r="O1319" t="s">
        <v>46</v>
      </c>
      <c r="P1319" t="s">
        <v>27</v>
      </c>
      <c r="Q1319" t="s">
        <v>24</v>
      </c>
      <c r="R1319" t="s">
        <v>32</v>
      </c>
      <c r="S1319" t="s">
        <v>8175</v>
      </c>
      <c r="T1319" t="s">
        <v>8991</v>
      </c>
      <c r="U1319" t="s">
        <v>24</v>
      </c>
    </row>
    <row r="1320" spans="1:21">
      <c r="A1320" t="s">
        <v>1355</v>
      </c>
      <c r="B1320" t="s">
        <v>30</v>
      </c>
      <c r="C1320">
        <v>0</v>
      </c>
      <c r="D1320" t="s">
        <v>24</v>
      </c>
      <c r="E1320" t="s">
        <v>24</v>
      </c>
      <c r="F1320">
        <v>8</v>
      </c>
      <c r="G1320" t="s">
        <v>23</v>
      </c>
      <c r="H1320" t="s">
        <v>24</v>
      </c>
      <c r="I1320" t="s">
        <v>26</v>
      </c>
      <c r="J1320" t="s">
        <v>23</v>
      </c>
      <c r="K1320" t="s">
        <v>24</v>
      </c>
      <c r="L1320" t="s">
        <v>23</v>
      </c>
      <c r="M1320" t="s">
        <v>24</v>
      </c>
      <c r="N1320" t="s">
        <v>24</v>
      </c>
      <c r="O1320" t="s">
        <v>23</v>
      </c>
      <c r="P1320" t="s">
        <v>27</v>
      </c>
      <c r="Q1320" t="s">
        <v>23</v>
      </c>
      <c r="R1320" t="s">
        <v>28</v>
      </c>
      <c r="S1320" t="s">
        <v>8992</v>
      </c>
      <c r="T1320">
        <v>579</v>
      </c>
      <c r="U1320" t="s">
        <v>24</v>
      </c>
    </row>
    <row r="1321" spans="1:21">
      <c r="A1321" t="s">
        <v>1356</v>
      </c>
      <c r="B1321" t="s">
        <v>30</v>
      </c>
      <c r="C1321">
        <v>0</v>
      </c>
      <c r="D1321" t="s">
        <v>24</v>
      </c>
      <c r="E1321" t="s">
        <v>23</v>
      </c>
      <c r="F1321">
        <v>1</v>
      </c>
      <c r="G1321" t="s">
        <v>23</v>
      </c>
      <c r="H1321" t="s">
        <v>24</v>
      </c>
      <c r="I1321" t="s">
        <v>24</v>
      </c>
      <c r="J1321" t="s">
        <v>46</v>
      </c>
      <c r="K1321" t="s">
        <v>46</v>
      </c>
      <c r="L1321" t="s">
        <v>46</v>
      </c>
      <c r="M1321" t="s">
        <v>46</v>
      </c>
      <c r="N1321" t="s">
        <v>46</v>
      </c>
      <c r="O1321" t="s">
        <v>46</v>
      </c>
      <c r="P1321" t="s">
        <v>27</v>
      </c>
      <c r="Q1321" t="s">
        <v>23</v>
      </c>
      <c r="R1321" t="s">
        <v>32</v>
      </c>
      <c r="S1321" t="s">
        <v>7295</v>
      </c>
      <c r="T1321" t="s">
        <v>7295</v>
      </c>
      <c r="U1321" t="s">
        <v>23</v>
      </c>
    </row>
    <row r="1322" spans="1:21">
      <c r="A1322" t="s">
        <v>1357</v>
      </c>
      <c r="B1322" t="s">
        <v>30</v>
      </c>
      <c r="C1322">
        <v>0</v>
      </c>
      <c r="D1322" t="s">
        <v>23</v>
      </c>
      <c r="E1322" t="s">
        <v>23</v>
      </c>
      <c r="F1322">
        <v>32</v>
      </c>
      <c r="G1322" t="s">
        <v>23</v>
      </c>
      <c r="H1322" t="s">
        <v>24</v>
      </c>
      <c r="I1322" t="s">
        <v>37</v>
      </c>
      <c r="J1322" t="s">
        <v>23</v>
      </c>
      <c r="K1322" t="s">
        <v>23</v>
      </c>
      <c r="L1322" t="s">
        <v>23</v>
      </c>
      <c r="M1322" t="s">
        <v>24</v>
      </c>
      <c r="N1322" t="s">
        <v>24</v>
      </c>
      <c r="O1322" t="s">
        <v>23</v>
      </c>
      <c r="P1322" t="s">
        <v>31</v>
      </c>
      <c r="Q1322" t="s">
        <v>24</v>
      </c>
      <c r="R1322" t="s">
        <v>32</v>
      </c>
      <c r="S1322" t="s">
        <v>7674</v>
      </c>
      <c r="T1322" t="s">
        <v>8993</v>
      </c>
      <c r="U1322" t="s">
        <v>24</v>
      </c>
    </row>
    <row r="1323" spans="1:21">
      <c r="A1323" t="s">
        <v>1358</v>
      </c>
      <c r="B1323" t="s">
        <v>30</v>
      </c>
      <c r="C1323">
        <v>0</v>
      </c>
      <c r="D1323" t="s">
        <v>23</v>
      </c>
      <c r="E1323" t="s">
        <v>23</v>
      </c>
      <c r="F1323">
        <v>60</v>
      </c>
      <c r="G1323" t="s">
        <v>23</v>
      </c>
      <c r="H1323" t="s">
        <v>24</v>
      </c>
      <c r="I1323" t="s">
        <v>26</v>
      </c>
      <c r="J1323" t="s">
        <v>23</v>
      </c>
      <c r="K1323" t="s">
        <v>23</v>
      </c>
      <c r="L1323" t="s">
        <v>23</v>
      </c>
      <c r="M1323" t="s">
        <v>23</v>
      </c>
      <c r="N1323" t="s">
        <v>24</v>
      </c>
      <c r="O1323" t="s">
        <v>24</v>
      </c>
      <c r="P1323" t="s">
        <v>31</v>
      </c>
      <c r="Q1323" t="s">
        <v>23</v>
      </c>
      <c r="R1323" t="s">
        <v>35</v>
      </c>
      <c r="S1323" t="s">
        <v>8994</v>
      </c>
      <c r="T1323" t="s">
        <v>8995</v>
      </c>
      <c r="U1323" t="s">
        <v>24</v>
      </c>
    </row>
    <row r="1324" spans="1:21">
      <c r="A1324" t="s">
        <v>1359</v>
      </c>
      <c r="B1324" t="s">
        <v>22</v>
      </c>
      <c r="C1324">
        <v>0</v>
      </c>
      <c r="D1324" t="s">
        <v>23</v>
      </c>
      <c r="E1324" t="s">
        <v>24</v>
      </c>
      <c r="F1324">
        <v>10</v>
      </c>
      <c r="G1324" t="s">
        <v>23</v>
      </c>
      <c r="H1324" t="s">
        <v>24</v>
      </c>
      <c r="I1324" t="s">
        <v>24</v>
      </c>
      <c r="J1324" t="s">
        <v>46</v>
      </c>
      <c r="K1324" t="s">
        <v>46</v>
      </c>
      <c r="L1324" t="s">
        <v>46</v>
      </c>
      <c r="M1324" t="s">
        <v>46</v>
      </c>
      <c r="N1324" t="s">
        <v>46</v>
      </c>
      <c r="O1324" t="s">
        <v>46</v>
      </c>
      <c r="P1324" t="s">
        <v>27</v>
      </c>
      <c r="Q1324" t="s">
        <v>23</v>
      </c>
      <c r="R1324" t="s">
        <v>35</v>
      </c>
      <c r="S1324" t="s">
        <v>7275</v>
      </c>
      <c r="T1324" t="s">
        <v>8996</v>
      </c>
      <c r="U1324" t="s">
        <v>24</v>
      </c>
    </row>
    <row r="1325" spans="1:21">
      <c r="A1325" t="s">
        <v>1360</v>
      </c>
      <c r="B1325" t="s">
        <v>22</v>
      </c>
      <c r="C1325">
        <v>0</v>
      </c>
      <c r="D1325" t="s">
        <v>23</v>
      </c>
      <c r="E1325" t="s">
        <v>24</v>
      </c>
      <c r="F1325">
        <v>71</v>
      </c>
      <c r="G1325" t="s">
        <v>23</v>
      </c>
      <c r="H1325" t="s">
        <v>23</v>
      </c>
      <c r="I1325" t="s">
        <v>24</v>
      </c>
      <c r="J1325" t="s">
        <v>46</v>
      </c>
      <c r="K1325" t="s">
        <v>46</v>
      </c>
      <c r="L1325" t="s">
        <v>46</v>
      </c>
      <c r="M1325" t="s">
        <v>46</v>
      </c>
      <c r="N1325" t="s">
        <v>46</v>
      </c>
      <c r="O1325" t="s">
        <v>46</v>
      </c>
      <c r="P1325" t="s">
        <v>47</v>
      </c>
      <c r="Q1325" t="s">
        <v>23</v>
      </c>
      <c r="R1325" t="s">
        <v>35</v>
      </c>
      <c r="S1325" t="s">
        <v>8785</v>
      </c>
      <c r="T1325" t="s">
        <v>8997</v>
      </c>
      <c r="U1325" t="s">
        <v>24</v>
      </c>
    </row>
    <row r="1326" spans="1:21">
      <c r="A1326" t="s">
        <v>1361</v>
      </c>
      <c r="B1326" t="s">
        <v>22</v>
      </c>
      <c r="C1326">
        <v>0</v>
      </c>
      <c r="D1326" t="s">
        <v>23</v>
      </c>
      <c r="E1326" t="s">
        <v>23</v>
      </c>
      <c r="F1326">
        <v>4</v>
      </c>
      <c r="G1326" t="s">
        <v>23</v>
      </c>
      <c r="H1326" t="s">
        <v>24</v>
      </c>
      <c r="I1326" t="s">
        <v>24</v>
      </c>
      <c r="J1326" t="s">
        <v>46</v>
      </c>
      <c r="K1326" t="s">
        <v>46</v>
      </c>
      <c r="L1326" t="s">
        <v>46</v>
      </c>
      <c r="M1326" t="s">
        <v>46</v>
      </c>
      <c r="N1326" t="s">
        <v>46</v>
      </c>
      <c r="O1326" t="s">
        <v>46</v>
      </c>
      <c r="P1326" t="s">
        <v>27</v>
      </c>
      <c r="Q1326" t="s">
        <v>24</v>
      </c>
      <c r="R1326" t="s">
        <v>32</v>
      </c>
      <c r="S1326" t="s">
        <v>8104</v>
      </c>
      <c r="T1326" t="s">
        <v>8998</v>
      </c>
      <c r="U1326" t="s">
        <v>23</v>
      </c>
    </row>
    <row r="1327" spans="1:21">
      <c r="A1327" t="s">
        <v>1362</v>
      </c>
      <c r="B1327" t="s">
        <v>22</v>
      </c>
      <c r="C1327">
        <v>1</v>
      </c>
      <c r="D1327" t="s">
        <v>24</v>
      </c>
      <c r="E1327" t="s">
        <v>24</v>
      </c>
      <c r="F1327">
        <v>1</v>
      </c>
      <c r="G1327" t="s">
        <v>23</v>
      </c>
      <c r="H1327" t="s">
        <v>24</v>
      </c>
      <c r="I1327" t="s">
        <v>37</v>
      </c>
      <c r="J1327" t="s">
        <v>24</v>
      </c>
      <c r="K1327" t="s">
        <v>24</v>
      </c>
      <c r="L1327" t="s">
        <v>24</v>
      </c>
      <c r="M1327" t="s">
        <v>24</v>
      </c>
      <c r="N1327" t="s">
        <v>24</v>
      </c>
      <c r="O1327" t="s">
        <v>24</v>
      </c>
      <c r="P1327" t="s">
        <v>27</v>
      </c>
      <c r="Q1327" t="s">
        <v>23</v>
      </c>
      <c r="R1327" t="s">
        <v>28</v>
      </c>
      <c r="S1327" t="s">
        <v>8870</v>
      </c>
      <c r="T1327" t="s">
        <v>8870</v>
      </c>
      <c r="U1327" t="s">
        <v>23</v>
      </c>
    </row>
    <row r="1328" spans="1:21">
      <c r="A1328" t="s">
        <v>1363</v>
      </c>
      <c r="B1328" t="s">
        <v>22</v>
      </c>
      <c r="C1328">
        <v>0</v>
      </c>
      <c r="D1328" t="s">
        <v>23</v>
      </c>
      <c r="E1328" t="s">
        <v>23</v>
      </c>
      <c r="F1328">
        <v>43</v>
      </c>
      <c r="G1328" t="s">
        <v>24</v>
      </c>
      <c r="H1328" t="s">
        <v>25</v>
      </c>
      <c r="I1328" t="s">
        <v>26</v>
      </c>
      <c r="J1328" t="s">
        <v>23</v>
      </c>
      <c r="K1328" t="s">
        <v>23</v>
      </c>
      <c r="L1328" t="s">
        <v>24</v>
      </c>
      <c r="M1328" t="s">
        <v>23</v>
      </c>
      <c r="N1328" t="s">
        <v>23</v>
      </c>
      <c r="O1328" t="s">
        <v>24</v>
      </c>
      <c r="P1328" t="s">
        <v>31</v>
      </c>
      <c r="Q1328" t="s">
        <v>23</v>
      </c>
      <c r="R1328" t="s">
        <v>35</v>
      </c>
      <c r="S1328" t="s">
        <v>8920</v>
      </c>
      <c r="T1328" t="s">
        <v>7328</v>
      </c>
      <c r="U1328" t="s">
        <v>24</v>
      </c>
    </row>
    <row r="1329" spans="1:21">
      <c r="A1329" t="s">
        <v>1364</v>
      </c>
      <c r="B1329" t="s">
        <v>30</v>
      </c>
      <c r="C1329">
        <v>0</v>
      </c>
      <c r="D1329" t="s">
        <v>23</v>
      </c>
      <c r="E1329" t="s">
        <v>24</v>
      </c>
      <c r="F1329">
        <v>59</v>
      </c>
      <c r="G1329" t="s">
        <v>23</v>
      </c>
      <c r="H1329" t="s">
        <v>23</v>
      </c>
      <c r="I1329" t="s">
        <v>37</v>
      </c>
      <c r="J1329" t="s">
        <v>24</v>
      </c>
      <c r="K1329" t="s">
        <v>24</v>
      </c>
      <c r="L1329" t="s">
        <v>23</v>
      </c>
      <c r="M1329" t="s">
        <v>24</v>
      </c>
      <c r="N1329" t="s">
        <v>23</v>
      </c>
      <c r="O1329" t="s">
        <v>23</v>
      </c>
      <c r="P1329" t="s">
        <v>31</v>
      </c>
      <c r="Q1329" t="s">
        <v>23</v>
      </c>
      <c r="R1329" t="s">
        <v>35</v>
      </c>
      <c r="S1329" t="s">
        <v>8004</v>
      </c>
      <c r="T1329" t="s">
        <v>8999</v>
      </c>
      <c r="U1329" t="s">
        <v>23</v>
      </c>
    </row>
    <row r="1330" spans="1:21">
      <c r="A1330" t="s">
        <v>1365</v>
      </c>
      <c r="B1330" t="s">
        <v>22</v>
      </c>
      <c r="C1330">
        <v>0</v>
      </c>
      <c r="D1330" t="s">
        <v>23</v>
      </c>
      <c r="E1330" t="s">
        <v>24</v>
      </c>
      <c r="F1330">
        <v>23</v>
      </c>
      <c r="G1330" t="s">
        <v>23</v>
      </c>
      <c r="H1330" t="s">
        <v>24</v>
      </c>
      <c r="I1330" t="s">
        <v>26</v>
      </c>
      <c r="J1330" t="s">
        <v>24</v>
      </c>
      <c r="K1330" t="s">
        <v>24</v>
      </c>
      <c r="L1330" t="s">
        <v>23</v>
      </c>
      <c r="M1330" t="s">
        <v>23</v>
      </c>
      <c r="N1330" t="s">
        <v>24</v>
      </c>
      <c r="O1330" t="s">
        <v>24</v>
      </c>
      <c r="P1330" t="s">
        <v>27</v>
      </c>
      <c r="Q1330" t="s">
        <v>24</v>
      </c>
      <c r="R1330" t="s">
        <v>28</v>
      </c>
      <c r="S1330" t="s">
        <v>8649</v>
      </c>
      <c r="T1330" t="s">
        <v>9000</v>
      </c>
      <c r="U1330" t="s">
        <v>24</v>
      </c>
    </row>
    <row r="1331" spans="1:21">
      <c r="A1331" t="s">
        <v>1366</v>
      </c>
      <c r="B1331" t="s">
        <v>22</v>
      </c>
      <c r="C1331">
        <v>0</v>
      </c>
      <c r="D1331" t="s">
        <v>23</v>
      </c>
      <c r="E1331" t="s">
        <v>24</v>
      </c>
      <c r="F1331">
        <v>72</v>
      </c>
      <c r="G1331" t="s">
        <v>23</v>
      </c>
      <c r="H1331" t="s">
        <v>24</v>
      </c>
      <c r="I1331" t="s">
        <v>24</v>
      </c>
      <c r="J1331" t="s">
        <v>46</v>
      </c>
      <c r="K1331" t="s">
        <v>46</v>
      </c>
      <c r="L1331" t="s">
        <v>46</v>
      </c>
      <c r="M1331" t="s">
        <v>46</v>
      </c>
      <c r="N1331" t="s">
        <v>46</v>
      </c>
      <c r="O1331" t="s">
        <v>46</v>
      </c>
      <c r="P1331" t="s">
        <v>47</v>
      </c>
      <c r="Q1331" t="s">
        <v>24</v>
      </c>
      <c r="R1331" t="s">
        <v>35</v>
      </c>
      <c r="S1331" t="s">
        <v>7308</v>
      </c>
      <c r="T1331" t="s">
        <v>9001</v>
      </c>
      <c r="U1331" t="s">
        <v>24</v>
      </c>
    </row>
    <row r="1332" spans="1:21">
      <c r="A1332" t="s">
        <v>1367</v>
      </c>
      <c r="B1332" t="s">
        <v>30</v>
      </c>
      <c r="C1332">
        <v>0</v>
      </c>
      <c r="D1332" t="s">
        <v>23</v>
      </c>
      <c r="E1332" t="s">
        <v>24</v>
      </c>
      <c r="F1332">
        <v>22</v>
      </c>
      <c r="G1332" t="s">
        <v>23</v>
      </c>
      <c r="H1332" t="s">
        <v>24</v>
      </c>
      <c r="I1332" t="s">
        <v>26</v>
      </c>
      <c r="J1332" t="s">
        <v>23</v>
      </c>
      <c r="K1332" t="s">
        <v>24</v>
      </c>
      <c r="L1332" t="s">
        <v>24</v>
      </c>
      <c r="M1332" t="s">
        <v>23</v>
      </c>
      <c r="N1332" t="s">
        <v>24</v>
      </c>
      <c r="O1332" t="s">
        <v>24</v>
      </c>
      <c r="P1332" t="s">
        <v>31</v>
      </c>
      <c r="Q1332" t="s">
        <v>23</v>
      </c>
      <c r="R1332" t="s">
        <v>40</v>
      </c>
      <c r="S1332" t="s">
        <v>9002</v>
      </c>
      <c r="T1332" t="s">
        <v>9003</v>
      </c>
      <c r="U1332" t="s">
        <v>24</v>
      </c>
    </row>
    <row r="1333" spans="1:21">
      <c r="A1333" t="s">
        <v>1368</v>
      </c>
      <c r="B1333" t="s">
        <v>22</v>
      </c>
      <c r="C1333">
        <v>0</v>
      </c>
      <c r="D1333" t="s">
        <v>24</v>
      </c>
      <c r="E1333" t="s">
        <v>24</v>
      </c>
      <c r="F1333">
        <v>1</v>
      </c>
      <c r="G1333" t="s">
        <v>24</v>
      </c>
      <c r="H1333" t="s">
        <v>25</v>
      </c>
      <c r="I1333" t="s">
        <v>26</v>
      </c>
      <c r="J1333" t="s">
        <v>24</v>
      </c>
      <c r="K1333" t="s">
        <v>24</v>
      </c>
      <c r="L1333" t="s">
        <v>24</v>
      </c>
      <c r="M1333" t="s">
        <v>24</v>
      </c>
      <c r="N1333" t="s">
        <v>24</v>
      </c>
      <c r="O1333" t="s">
        <v>24</v>
      </c>
      <c r="P1333" t="s">
        <v>27</v>
      </c>
      <c r="Q1333" t="s">
        <v>23</v>
      </c>
      <c r="R1333" t="s">
        <v>32</v>
      </c>
      <c r="S1333" t="s">
        <v>7509</v>
      </c>
      <c r="T1333" t="s">
        <v>7509</v>
      </c>
      <c r="U1333" t="s">
        <v>24</v>
      </c>
    </row>
    <row r="1334" spans="1:21">
      <c r="A1334" t="s">
        <v>1369</v>
      </c>
      <c r="B1334" t="s">
        <v>30</v>
      </c>
      <c r="C1334">
        <v>0</v>
      </c>
      <c r="D1334" t="s">
        <v>24</v>
      </c>
      <c r="E1334" t="s">
        <v>24</v>
      </c>
      <c r="F1334">
        <v>69</v>
      </c>
      <c r="G1334" t="s">
        <v>23</v>
      </c>
      <c r="H1334" t="s">
        <v>23</v>
      </c>
      <c r="I1334" t="s">
        <v>24</v>
      </c>
      <c r="J1334" t="s">
        <v>46</v>
      </c>
      <c r="K1334" t="s">
        <v>46</v>
      </c>
      <c r="L1334" t="s">
        <v>46</v>
      </c>
      <c r="M1334" t="s">
        <v>46</v>
      </c>
      <c r="N1334" t="s">
        <v>46</v>
      </c>
      <c r="O1334" t="s">
        <v>46</v>
      </c>
      <c r="P1334" t="s">
        <v>47</v>
      </c>
      <c r="Q1334" t="s">
        <v>24</v>
      </c>
      <c r="R1334" t="s">
        <v>35</v>
      </c>
      <c r="S1334" t="s">
        <v>7371</v>
      </c>
      <c r="T1334" t="s">
        <v>9004</v>
      </c>
      <c r="U1334" t="s">
        <v>24</v>
      </c>
    </row>
    <row r="1335" spans="1:21">
      <c r="A1335" t="s">
        <v>1370</v>
      </c>
      <c r="B1335" t="s">
        <v>30</v>
      </c>
      <c r="C1335">
        <v>0</v>
      </c>
      <c r="D1335" t="s">
        <v>24</v>
      </c>
      <c r="E1335" t="s">
        <v>24</v>
      </c>
      <c r="F1335">
        <v>50</v>
      </c>
      <c r="G1335" t="s">
        <v>24</v>
      </c>
      <c r="H1335" t="s">
        <v>25</v>
      </c>
      <c r="I1335" t="s">
        <v>26</v>
      </c>
      <c r="J1335" t="s">
        <v>23</v>
      </c>
      <c r="K1335" t="s">
        <v>24</v>
      </c>
      <c r="L1335" t="s">
        <v>24</v>
      </c>
      <c r="M1335" t="s">
        <v>23</v>
      </c>
      <c r="N1335" t="s">
        <v>24</v>
      </c>
      <c r="O1335" t="s">
        <v>24</v>
      </c>
      <c r="P1335" t="s">
        <v>31</v>
      </c>
      <c r="Q1335" t="s">
        <v>23</v>
      </c>
      <c r="R1335" t="s">
        <v>32</v>
      </c>
      <c r="S1335" t="s">
        <v>9005</v>
      </c>
      <c r="T1335" t="s">
        <v>9006</v>
      </c>
      <c r="U1335" t="s">
        <v>24</v>
      </c>
    </row>
    <row r="1336" spans="1:21">
      <c r="A1336" t="s">
        <v>1371</v>
      </c>
      <c r="B1336" t="s">
        <v>22</v>
      </c>
      <c r="C1336">
        <v>1</v>
      </c>
      <c r="D1336" t="s">
        <v>24</v>
      </c>
      <c r="E1336" t="s">
        <v>24</v>
      </c>
      <c r="F1336">
        <v>1</v>
      </c>
      <c r="G1336" t="s">
        <v>24</v>
      </c>
      <c r="H1336" t="s">
        <v>25</v>
      </c>
      <c r="I1336" t="s">
        <v>26</v>
      </c>
      <c r="J1336" t="s">
        <v>24</v>
      </c>
      <c r="K1336" t="s">
        <v>24</v>
      </c>
      <c r="L1336" t="s">
        <v>24</v>
      </c>
      <c r="M1336" t="s">
        <v>24</v>
      </c>
      <c r="N1336" t="s">
        <v>24</v>
      </c>
      <c r="O1336" t="s">
        <v>24</v>
      </c>
      <c r="P1336" t="s">
        <v>27</v>
      </c>
      <c r="Q1336" t="s">
        <v>23</v>
      </c>
      <c r="R1336" t="s">
        <v>28</v>
      </c>
      <c r="S1336" t="s">
        <v>8484</v>
      </c>
      <c r="T1336" t="s">
        <v>8484</v>
      </c>
      <c r="U1336" t="s">
        <v>23</v>
      </c>
    </row>
    <row r="1337" spans="1:21">
      <c r="A1337" t="s">
        <v>1372</v>
      </c>
      <c r="B1337" t="s">
        <v>30</v>
      </c>
      <c r="C1337">
        <v>0</v>
      </c>
      <c r="D1337" t="s">
        <v>24</v>
      </c>
      <c r="E1337" t="s">
        <v>24</v>
      </c>
      <c r="F1337">
        <v>2</v>
      </c>
      <c r="G1337" t="s">
        <v>23</v>
      </c>
      <c r="H1337" t="s">
        <v>24</v>
      </c>
      <c r="I1337" t="s">
        <v>26</v>
      </c>
      <c r="J1337" t="s">
        <v>24</v>
      </c>
      <c r="K1337" t="s">
        <v>24</v>
      </c>
      <c r="L1337" t="s">
        <v>24</v>
      </c>
      <c r="M1337" t="s">
        <v>24</v>
      </c>
      <c r="N1337" t="s">
        <v>24</v>
      </c>
      <c r="O1337" t="s">
        <v>24</v>
      </c>
      <c r="P1337" t="s">
        <v>27</v>
      </c>
      <c r="Q1337" t="s">
        <v>23</v>
      </c>
      <c r="R1337" t="s">
        <v>32</v>
      </c>
      <c r="S1337">
        <v>45</v>
      </c>
      <c r="T1337" t="s">
        <v>9007</v>
      </c>
      <c r="U1337" t="s">
        <v>23</v>
      </c>
    </row>
    <row r="1338" spans="1:21">
      <c r="A1338" t="s">
        <v>1373</v>
      </c>
      <c r="B1338" t="s">
        <v>22</v>
      </c>
      <c r="C1338">
        <v>0</v>
      </c>
      <c r="D1338" t="s">
        <v>23</v>
      </c>
      <c r="E1338" t="s">
        <v>24</v>
      </c>
      <c r="F1338">
        <v>15</v>
      </c>
      <c r="G1338" t="s">
        <v>23</v>
      </c>
      <c r="H1338" t="s">
        <v>24</v>
      </c>
      <c r="I1338" t="s">
        <v>37</v>
      </c>
      <c r="J1338" t="s">
        <v>24</v>
      </c>
      <c r="K1338" t="s">
        <v>23</v>
      </c>
      <c r="L1338" t="s">
        <v>24</v>
      </c>
      <c r="M1338" t="s">
        <v>24</v>
      </c>
      <c r="N1338" t="s">
        <v>24</v>
      </c>
      <c r="O1338" t="s">
        <v>24</v>
      </c>
      <c r="P1338" t="s">
        <v>27</v>
      </c>
      <c r="Q1338" t="s">
        <v>24</v>
      </c>
      <c r="R1338" t="s">
        <v>35</v>
      </c>
      <c r="S1338" t="s">
        <v>7525</v>
      </c>
      <c r="T1338" t="s">
        <v>9008</v>
      </c>
      <c r="U1338" t="s">
        <v>24</v>
      </c>
    </row>
    <row r="1339" spans="1:21">
      <c r="A1339" t="s">
        <v>1374</v>
      </c>
      <c r="B1339" t="s">
        <v>30</v>
      </c>
      <c r="C1339">
        <v>0</v>
      </c>
      <c r="D1339" t="s">
        <v>24</v>
      </c>
      <c r="E1339" t="s">
        <v>24</v>
      </c>
      <c r="F1339">
        <v>31</v>
      </c>
      <c r="G1339" t="s">
        <v>23</v>
      </c>
      <c r="H1339" t="s">
        <v>24</v>
      </c>
      <c r="I1339" t="s">
        <v>24</v>
      </c>
      <c r="J1339" t="s">
        <v>46</v>
      </c>
      <c r="K1339" t="s">
        <v>46</v>
      </c>
      <c r="L1339" t="s">
        <v>46</v>
      </c>
      <c r="M1339" t="s">
        <v>46</v>
      </c>
      <c r="N1339" t="s">
        <v>46</v>
      </c>
      <c r="O1339" t="s">
        <v>46</v>
      </c>
      <c r="P1339" t="s">
        <v>47</v>
      </c>
      <c r="Q1339" t="s">
        <v>24</v>
      </c>
      <c r="R1339" t="s">
        <v>35</v>
      </c>
      <c r="S1339" t="s">
        <v>7246</v>
      </c>
      <c r="T1339" t="s">
        <v>9009</v>
      </c>
      <c r="U1339" t="s">
        <v>24</v>
      </c>
    </row>
    <row r="1340" spans="1:21">
      <c r="A1340" t="s">
        <v>1375</v>
      </c>
      <c r="B1340" t="s">
        <v>30</v>
      </c>
      <c r="C1340">
        <v>0</v>
      </c>
      <c r="D1340" t="s">
        <v>24</v>
      </c>
      <c r="E1340" t="s">
        <v>24</v>
      </c>
      <c r="F1340">
        <v>1</v>
      </c>
      <c r="G1340" t="s">
        <v>23</v>
      </c>
      <c r="H1340" t="s">
        <v>24</v>
      </c>
      <c r="I1340" t="s">
        <v>24</v>
      </c>
      <c r="J1340" t="s">
        <v>46</v>
      </c>
      <c r="K1340" t="s">
        <v>46</v>
      </c>
      <c r="L1340" t="s">
        <v>46</v>
      </c>
      <c r="M1340" t="s">
        <v>46</v>
      </c>
      <c r="N1340" t="s">
        <v>46</v>
      </c>
      <c r="O1340" t="s">
        <v>46</v>
      </c>
      <c r="P1340" t="s">
        <v>27</v>
      </c>
      <c r="Q1340" t="s">
        <v>24</v>
      </c>
      <c r="R1340" t="s">
        <v>32</v>
      </c>
      <c r="S1340" t="s">
        <v>7160</v>
      </c>
      <c r="T1340" t="s">
        <v>7160</v>
      </c>
      <c r="U1340" t="s">
        <v>23</v>
      </c>
    </row>
    <row r="1341" spans="1:21">
      <c r="A1341" t="s">
        <v>1376</v>
      </c>
      <c r="B1341" t="s">
        <v>30</v>
      </c>
      <c r="C1341">
        <v>0</v>
      </c>
      <c r="D1341" t="s">
        <v>23</v>
      </c>
      <c r="E1341" t="s">
        <v>24</v>
      </c>
      <c r="F1341">
        <v>66</v>
      </c>
      <c r="G1341" t="s">
        <v>23</v>
      </c>
      <c r="H1341" t="s">
        <v>23</v>
      </c>
      <c r="I1341" t="s">
        <v>37</v>
      </c>
      <c r="J1341" t="s">
        <v>24</v>
      </c>
      <c r="K1341" t="s">
        <v>23</v>
      </c>
      <c r="L1341" t="s">
        <v>23</v>
      </c>
      <c r="M1341" t="s">
        <v>24</v>
      </c>
      <c r="N1341" t="s">
        <v>23</v>
      </c>
      <c r="O1341" t="s">
        <v>23</v>
      </c>
      <c r="P1341" t="s">
        <v>27</v>
      </c>
      <c r="Q1341" t="s">
        <v>23</v>
      </c>
      <c r="R1341" t="s">
        <v>40</v>
      </c>
      <c r="S1341">
        <v>105</v>
      </c>
      <c r="T1341" t="s">
        <v>9010</v>
      </c>
      <c r="U1341" t="s">
        <v>23</v>
      </c>
    </row>
    <row r="1342" spans="1:21">
      <c r="A1342" t="s">
        <v>1377</v>
      </c>
      <c r="B1342" t="s">
        <v>22</v>
      </c>
      <c r="C1342">
        <v>0</v>
      </c>
      <c r="D1342" t="s">
        <v>23</v>
      </c>
      <c r="E1342" t="s">
        <v>23</v>
      </c>
      <c r="F1342">
        <v>0</v>
      </c>
      <c r="G1342" t="s">
        <v>24</v>
      </c>
      <c r="H1342" t="s">
        <v>25</v>
      </c>
      <c r="I1342" t="s">
        <v>26</v>
      </c>
      <c r="J1342" t="s">
        <v>23</v>
      </c>
      <c r="K1342" t="s">
        <v>23</v>
      </c>
      <c r="L1342" t="s">
        <v>23</v>
      </c>
      <c r="M1342" t="s">
        <v>23</v>
      </c>
      <c r="N1342" t="s">
        <v>23</v>
      </c>
      <c r="O1342" t="s">
        <v>24</v>
      </c>
      <c r="P1342" t="s">
        <v>47</v>
      </c>
      <c r="Q1342" t="s">
        <v>24</v>
      </c>
      <c r="R1342" t="s">
        <v>40</v>
      </c>
      <c r="S1342" t="s">
        <v>9011</v>
      </c>
      <c r="T1342" t="s">
        <v>525</v>
      </c>
      <c r="U1342" t="s">
        <v>24</v>
      </c>
    </row>
    <row r="1343" spans="1:21">
      <c r="A1343" t="s">
        <v>1378</v>
      </c>
      <c r="B1343" t="s">
        <v>30</v>
      </c>
      <c r="C1343">
        <v>0</v>
      </c>
      <c r="D1343" t="s">
        <v>24</v>
      </c>
      <c r="E1343" t="s">
        <v>23</v>
      </c>
      <c r="F1343">
        <v>3</v>
      </c>
      <c r="G1343" t="s">
        <v>23</v>
      </c>
      <c r="H1343" t="s">
        <v>24</v>
      </c>
      <c r="I1343" t="s">
        <v>26</v>
      </c>
      <c r="J1343" t="s">
        <v>24</v>
      </c>
      <c r="K1343" t="s">
        <v>24</v>
      </c>
      <c r="L1343" t="s">
        <v>24</v>
      </c>
      <c r="M1343" t="s">
        <v>24</v>
      </c>
      <c r="N1343" t="s">
        <v>23</v>
      </c>
      <c r="O1343" t="s">
        <v>24</v>
      </c>
      <c r="P1343" t="s">
        <v>27</v>
      </c>
      <c r="Q1343" t="s">
        <v>23</v>
      </c>
      <c r="R1343" t="s">
        <v>40</v>
      </c>
      <c r="S1343" t="s">
        <v>9012</v>
      </c>
      <c r="T1343" t="s">
        <v>9013</v>
      </c>
      <c r="U1343" t="s">
        <v>23</v>
      </c>
    </row>
    <row r="1344" spans="1:21">
      <c r="A1344" t="s">
        <v>1379</v>
      </c>
      <c r="B1344" t="s">
        <v>22</v>
      </c>
      <c r="C1344">
        <v>0</v>
      </c>
      <c r="D1344" t="s">
        <v>24</v>
      </c>
      <c r="E1344" t="s">
        <v>24</v>
      </c>
      <c r="F1344">
        <v>8</v>
      </c>
      <c r="G1344" t="s">
        <v>23</v>
      </c>
      <c r="H1344" t="s">
        <v>24</v>
      </c>
      <c r="I1344" t="s">
        <v>24</v>
      </c>
      <c r="J1344" t="s">
        <v>46</v>
      </c>
      <c r="K1344" t="s">
        <v>46</v>
      </c>
      <c r="L1344" t="s">
        <v>46</v>
      </c>
      <c r="M1344" t="s">
        <v>46</v>
      </c>
      <c r="N1344" t="s">
        <v>46</v>
      </c>
      <c r="O1344" t="s">
        <v>46</v>
      </c>
      <c r="P1344" t="s">
        <v>47</v>
      </c>
      <c r="Q1344" t="s">
        <v>24</v>
      </c>
      <c r="R1344" t="s">
        <v>32</v>
      </c>
      <c r="S1344">
        <v>20</v>
      </c>
      <c r="T1344" t="s">
        <v>9014</v>
      </c>
      <c r="U1344" t="s">
        <v>24</v>
      </c>
    </row>
    <row r="1345" spans="1:21">
      <c r="A1345" t="s">
        <v>1380</v>
      </c>
      <c r="B1345" t="s">
        <v>30</v>
      </c>
      <c r="C1345">
        <v>0</v>
      </c>
      <c r="D1345" t="s">
        <v>23</v>
      </c>
      <c r="E1345" t="s">
        <v>23</v>
      </c>
      <c r="F1345">
        <v>64</v>
      </c>
      <c r="G1345" t="s">
        <v>23</v>
      </c>
      <c r="H1345" t="s">
        <v>24</v>
      </c>
      <c r="I1345" t="s">
        <v>26</v>
      </c>
      <c r="J1345" t="s">
        <v>23</v>
      </c>
      <c r="K1345" t="s">
        <v>24</v>
      </c>
      <c r="L1345" t="s">
        <v>23</v>
      </c>
      <c r="M1345" t="s">
        <v>24</v>
      </c>
      <c r="N1345" t="s">
        <v>23</v>
      </c>
      <c r="O1345" t="s">
        <v>23</v>
      </c>
      <c r="P1345" t="s">
        <v>31</v>
      </c>
      <c r="Q1345" t="s">
        <v>23</v>
      </c>
      <c r="R1345" t="s">
        <v>40</v>
      </c>
      <c r="S1345" t="s">
        <v>9015</v>
      </c>
      <c r="T1345" t="s">
        <v>9016</v>
      </c>
      <c r="U1345" t="s">
        <v>24</v>
      </c>
    </row>
    <row r="1346" spans="1:21">
      <c r="A1346" t="s">
        <v>1381</v>
      </c>
      <c r="B1346" t="s">
        <v>22</v>
      </c>
      <c r="C1346">
        <v>0</v>
      </c>
      <c r="D1346" t="s">
        <v>23</v>
      </c>
      <c r="E1346" t="s">
        <v>24</v>
      </c>
      <c r="F1346">
        <v>28</v>
      </c>
      <c r="G1346" t="s">
        <v>23</v>
      </c>
      <c r="H1346" t="s">
        <v>24</v>
      </c>
      <c r="I1346" t="s">
        <v>24</v>
      </c>
      <c r="J1346" t="s">
        <v>46</v>
      </c>
      <c r="K1346" t="s">
        <v>46</v>
      </c>
      <c r="L1346" t="s">
        <v>46</v>
      </c>
      <c r="M1346" t="s">
        <v>46</v>
      </c>
      <c r="N1346" t="s">
        <v>46</v>
      </c>
      <c r="O1346" t="s">
        <v>46</v>
      </c>
      <c r="P1346" t="s">
        <v>27</v>
      </c>
      <c r="Q1346" t="s">
        <v>24</v>
      </c>
      <c r="R1346" t="s">
        <v>32</v>
      </c>
      <c r="S1346" t="s">
        <v>7682</v>
      </c>
      <c r="T1346" t="s">
        <v>9017</v>
      </c>
      <c r="U1346" t="s">
        <v>24</v>
      </c>
    </row>
    <row r="1347" spans="1:21">
      <c r="A1347" t="s">
        <v>1382</v>
      </c>
      <c r="B1347" t="s">
        <v>22</v>
      </c>
      <c r="C1347">
        <v>0</v>
      </c>
      <c r="D1347" t="s">
        <v>23</v>
      </c>
      <c r="E1347" t="s">
        <v>24</v>
      </c>
      <c r="F1347">
        <v>57</v>
      </c>
      <c r="G1347" t="s">
        <v>23</v>
      </c>
      <c r="H1347" t="s">
        <v>23</v>
      </c>
      <c r="I1347" t="s">
        <v>37</v>
      </c>
      <c r="J1347" t="s">
        <v>24</v>
      </c>
      <c r="K1347" t="s">
        <v>24</v>
      </c>
      <c r="L1347" t="s">
        <v>23</v>
      </c>
      <c r="M1347" t="s">
        <v>24</v>
      </c>
      <c r="N1347" t="s">
        <v>23</v>
      </c>
      <c r="O1347" t="s">
        <v>23</v>
      </c>
      <c r="P1347" t="s">
        <v>31</v>
      </c>
      <c r="Q1347" t="s">
        <v>23</v>
      </c>
      <c r="R1347" t="s">
        <v>40</v>
      </c>
      <c r="S1347" t="s">
        <v>9018</v>
      </c>
      <c r="T1347">
        <v>5985</v>
      </c>
      <c r="U1347" t="s">
        <v>24</v>
      </c>
    </row>
    <row r="1348" spans="1:21">
      <c r="A1348" t="s">
        <v>1383</v>
      </c>
      <c r="B1348" t="s">
        <v>22</v>
      </c>
      <c r="C1348">
        <v>0</v>
      </c>
      <c r="D1348" t="s">
        <v>23</v>
      </c>
      <c r="E1348" t="s">
        <v>23</v>
      </c>
      <c r="F1348">
        <v>14</v>
      </c>
      <c r="G1348" t="s">
        <v>23</v>
      </c>
      <c r="H1348" t="s">
        <v>23</v>
      </c>
      <c r="I1348" t="s">
        <v>37</v>
      </c>
      <c r="J1348" t="s">
        <v>24</v>
      </c>
      <c r="K1348" t="s">
        <v>24</v>
      </c>
      <c r="L1348" t="s">
        <v>23</v>
      </c>
      <c r="M1348" t="s">
        <v>24</v>
      </c>
      <c r="N1348" t="s">
        <v>24</v>
      </c>
      <c r="O1348" t="s">
        <v>23</v>
      </c>
      <c r="P1348" t="s">
        <v>27</v>
      </c>
      <c r="Q1348" t="s">
        <v>23</v>
      </c>
      <c r="R1348" t="s">
        <v>28</v>
      </c>
      <c r="S1348" t="s">
        <v>8234</v>
      </c>
      <c r="T1348" t="s">
        <v>9019</v>
      </c>
      <c r="U1348" t="s">
        <v>23</v>
      </c>
    </row>
    <row r="1349" spans="1:21">
      <c r="A1349" t="s">
        <v>1384</v>
      </c>
      <c r="B1349" t="s">
        <v>30</v>
      </c>
      <c r="C1349">
        <v>0</v>
      </c>
      <c r="D1349" t="s">
        <v>24</v>
      </c>
      <c r="E1349" t="s">
        <v>24</v>
      </c>
      <c r="F1349">
        <v>19</v>
      </c>
      <c r="G1349" t="s">
        <v>23</v>
      </c>
      <c r="H1349" t="s">
        <v>24</v>
      </c>
      <c r="I1349" t="s">
        <v>24</v>
      </c>
      <c r="J1349" t="s">
        <v>46</v>
      </c>
      <c r="K1349" t="s">
        <v>46</v>
      </c>
      <c r="L1349" t="s">
        <v>46</v>
      </c>
      <c r="M1349" t="s">
        <v>46</v>
      </c>
      <c r="N1349" t="s">
        <v>46</v>
      </c>
      <c r="O1349" t="s">
        <v>46</v>
      </c>
      <c r="P1349" t="s">
        <v>47</v>
      </c>
      <c r="Q1349" t="s">
        <v>23</v>
      </c>
      <c r="R1349" t="s">
        <v>32</v>
      </c>
      <c r="S1349" t="s">
        <v>7275</v>
      </c>
      <c r="T1349" t="s">
        <v>9020</v>
      </c>
      <c r="U1349" t="s">
        <v>24</v>
      </c>
    </row>
    <row r="1350" spans="1:21">
      <c r="A1350" t="s">
        <v>1385</v>
      </c>
      <c r="B1350" t="s">
        <v>30</v>
      </c>
      <c r="C1350">
        <v>0</v>
      </c>
      <c r="D1350" t="s">
        <v>23</v>
      </c>
      <c r="E1350" t="s">
        <v>24</v>
      </c>
      <c r="F1350">
        <v>10</v>
      </c>
      <c r="G1350" t="s">
        <v>23</v>
      </c>
      <c r="H1350" t="s">
        <v>24</v>
      </c>
      <c r="I1350" t="s">
        <v>37</v>
      </c>
      <c r="J1350" t="s">
        <v>24</v>
      </c>
      <c r="K1350" t="s">
        <v>24</v>
      </c>
      <c r="L1350" t="s">
        <v>24</v>
      </c>
      <c r="M1350" t="s">
        <v>24</v>
      </c>
      <c r="N1350" t="s">
        <v>23</v>
      </c>
      <c r="O1350" t="s">
        <v>24</v>
      </c>
      <c r="P1350" t="s">
        <v>27</v>
      </c>
      <c r="Q1350" t="s">
        <v>23</v>
      </c>
      <c r="R1350" t="s">
        <v>28</v>
      </c>
      <c r="S1350" t="s">
        <v>7467</v>
      </c>
      <c r="T1350" t="s">
        <v>9021</v>
      </c>
      <c r="U1350" t="s">
        <v>23</v>
      </c>
    </row>
    <row r="1351" spans="1:21">
      <c r="A1351" t="s">
        <v>1386</v>
      </c>
      <c r="B1351" t="s">
        <v>22</v>
      </c>
      <c r="C1351">
        <v>0</v>
      </c>
      <c r="D1351" t="s">
        <v>23</v>
      </c>
      <c r="E1351" t="s">
        <v>24</v>
      </c>
      <c r="F1351">
        <v>51</v>
      </c>
      <c r="G1351" t="s">
        <v>24</v>
      </c>
      <c r="H1351" t="s">
        <v>25</v>
      </c>
      <c r="I1351" t="s">
        <v>26</v>
      </c>
      <c r="J1351" t="s">
        <v>24</v>
      </c>
      <c r="K1351" t="s">
        <v>23</v>
      </c>
      <c r="L1351" t="s">
        <v>24</v>
      </c>
      <c r="M1351" t="s">
        <v>24</v>
      </c>
      <c r="N1351" t="s">
        <v>23</v>
      </c>
      <c r="O1351" t="s">
        <v>23</v>
      </c>
      <c r="P1351" t="s">
        <v>27</v>
      </c>
      <c r="Q1351" t="s">
        <v>23</v>
      </c>
      <c r="R1351" t="s">
        <v>28</v>
      </c>
      <c r="S1351" t="s">
        <v>9022</v>
      </c>
      <c r="T1351" t="s">
        <v>9023</v>
      </c>
      <c r="U1351" t="s">
        <v>24</v>
      </c>
    </row>
    <row r="1352" spans="1:21">
      <c r="A1352" t="s">
        <v>1387</v>
      </c>
      <c r="B1352" t="s">
        <v>22</v>
      </c>
      <c r="C1352">
        <v>0</v>
      </c>
      <c r="D1352" t="s">
        <v>23</v>
      </c>
      <c r="E1352" t="s">
        <v>24</v>
      </c>
      <c r="F1352">
        <v>67</v>
      </c>
      <c r="G1352" t="s">
        <v>23</v>
      </c>
      <c r="H1352" t="s">
        <v>23</v>
      </c>
      <c r="I1352" t="s">
        <v>26</v>
      </c>
      <c r="J1352" t="s">
        <v>23</v>
      </c>
      <c r="K1352" t="s">
        <v>23</v>
      </c>
      <c r="L1352" t="s">
        <v>23</v>
      </c>
      <c r="M1352" t="s">
        <v>24</v>
      </c>
      <c r="N1352" t="s">
        <v>24</v>
      </c>
      <c r="O1352" t="s">
        <v>24</v>
      </c>
      <c r="P1352" t="s">
        <v>47</v>
      </c>
      <c r="Q1352" t="s">
        <v>24</v>
      </c>
      <c r="R1352" t="s">
        <v>32</v>
      </c>
      <c r="S1352" t="s">
        <v>9024</v>
      </c>
      <c r="T1352" t="s">
        <v>9025</v>
      </c>
      <c r="U1352" t="s">
        <v>24</v>
      </c>
    </row>
    <row r="1353" spans="1:21">
      <c r="A1353" t="s">
        <v>1388</v>
      </c>
      <c r="B1353" t="s">
        <v>30</v>
      </c>
      <c r="C1353">
        <v>0</v>
      </c>
      <c r="D1353" t="s">
        <v>23</v>
      </c>
      <c r="E1353" t="s">
        <v>23</v>
      </c>
      <c r="F1353">
        <v>11</v>
      </c>
      <c r="G1353" t="s">
        <v>23</v>
      </c>
      <c r="H1353" t="s">
        <v>24</v>
      </c>
      <c r="I1353" t="s">
        <v>24</v>
      </c>
      <c r="J1353" t="s">
        <v>46</v>
      </c>
      <c r="K1353" t="s">
        <v>46</v>
      </c>
      <c r="L1353" t="s">
        <v>46</v>
      </c>
      <c r="M1353" t="s">
        <v>46</v>
      </c>
      <c r="N1353" t="s">
        <v>46</v>
      </c>
      <c r="O1353" t="s">
        <v>46</v>
      </c>
      <c r="P1353" t="s">
        <v>27</v>
      </c>
      <c r="Q1353" t="s">
        <v>23</v>
      </c>
      <c r="R1353" t="s">
        <v>28</v>
      </c>
      <c r="S1353" t="s">
        <v>8182</v>
      </c>
      <c r="T1353" t="s">
        <v>9026</v>
      </c>
      <c r="U1353" t="s">
        <v>24</v>
      </c>
    </row>
    <row r="1354" spans="1:21">
      <c r="A1354" t="s">
        <v>1389</v>
      </c>
      <c r="B1354" t="s">
        <v>30</v>
      </c>
      <c r="C1354">
        <v>0</v>
      </c>
      <c r="D1354" t="s">
        <v>23</v>
      </c>
      <c r="E1354" t="s">
        <v>23</v>
      </c>
      <c r="F1354">
        <v>72</v>
      </c>
      <c r="G1354" t="s">
        <v>24</v>
      </c>
      <c r="H1354" t="s">
        <v>25</v>
      </c>
      <c r="I1354" t="s">
        <v>26</v>
      </c>
      <c r="J1354" t="s">
        <v>23</v>
      </c>
      <c r="K1354" t="s">
        <v>24</v>
      </c>
      <c r="L1354" t="s">
        <v>23</v>
      </c>
      <c r="M1354" t="s">
        <v>23</v>
      </c>
      <c r="N1354" t="s">
        <v>23</v>
      </c>
      <c r="O1354" t="s">
        <v>23</v>
      </c>
      <c r="P1354" t="s">
        <v>47</v>
      </c>
      <c r="Q1354" t="s">
        <v>24</v>
      </c>
      <c r="R1354" t="s">
        <v>35</v>
      </c>
      <c r="S1354" t="s">
        <v>9027</v>
      </c>
      <c r="T1354" t="s">
        <v>9028</v>
      </c>
      <c r="U1354" t="s">
        <v>24</v>
      </c>
    </row>
    <row r="1355" spans="1:21">
      <c r="A1355" t="s">
        <v>1390</v>
      </c>
      <c r="B1355" t="s">
        <v>30</v>
      </c>
      <c r="C1355">
        <v>0</v>
      </c>
      <c r="D1355" t="s">
        <v>23</v>
      </c>
      <c r="E1355" t="s">
        <v>23</v>
      </c>
      <c r="F1355">
        <v>66</v>
      </c>
      <c r="G1355" t="s">
        <v>23</v>
      </c>
      <c r="H1355" t="s">
        <v>24</v>
      </c>
      <c r="I1355" t="s">
        <v>24</v>
      </c>
      <c r="J1355" t="s">
        <v>46</v>
      </c>
      <c r="K1355" t="s">
        <v>46</v>
      </c>
      <c r="L1355" t="s">
        <v>46</v>
      </c>
      <c r="M1355" t="s">
        <v>46</v>
      </c>
      <c r="N1355" t="s">
        <v>46</v>
      </c>
      <c r="O1355" t="s">
        <v>46</v>
      </c>
      <c r="P1355" t="s">
        <v>31</v>
      </c>
      <c r="Q1355" t="s">
        <v>23</v>
      </c>
      <c r="R1355" t="s">
        <v>28</v>
      </c>
      <c r="S1355" t="s">
        <v>8104</v>
      </c>
      <c r="T1355" t="s">
        <v>9029</v>
      </c>
      <c r="U1355" t="s">
        <v>24</v>
      </c>
    </row>
    <row r="1356" spans="1:21">
      <c r="A1356" t="s">
        <v>1391</v>
      </c>
      <c r="B1356" t="s">
        <v>22</v>
      </c>
      <c r="C1356">
        <v>0</v>
      </c>
      <c r="D1356" t="s">
        <v>24</v>
      </c>
      <c r="E1356" t="s">
        <v>24</v>
      </c>
      <c r="F1356">
        <v>18</v>
      </c>
      <c r="G1356" t="s">
        <v>23</v>
      </c>
      <c r="H1356" t="s">
        <v>23</v>
      </c>
      <c r="I1356" t="s">
        <v>37</v>
      </c>
      <c r="J1356" t="s">
        <v>24</v>
      </c>
      <c r="K1356" t="s">
        <v>24</v>
      </c>
      <c r="L1356" t="s">
        <v>24</v>
      </c>
      <c r="M1356" t="s">
        <v>23</v>
      </c>
      <c r="N1356" t="s">
        <v>23</v>
      </c>
      <c r="O1356" t="s">
        <v>24</v>
      </c>
      <c r="P1356" t="s">
        <v>27</v>
      </c>
      <c r="Q1356" t="s">
        <v>23</v>
      </c>
      <c r="R1356" t="s">
        <v>28</v>
      </c>
      <c r="S1356" t="s">
        <v>9030</v>
      </c>
      <c r="T1356" t="s">
        <v>9031</v>
      </c>
      <c r="U1356" t="s">
        <v>23</v>
      </c>
    </row>
    <row r="1357" spans="1:21">
      <c r="A1357" t="s">
        <v>1392</v>
      </c>
      <c r="B1357" t="s">
        <v>22</v>
      </c>
      <c r="C1357">
        <v>0</v>
      </c>
      <c r="D1357" t="s">
        <v>24</v>
      </c>
      <c r="E1357" t="s">
        <v>24</v>
      </c>
      <c r="F1357">
        <v>9</v>
      </c>
      <c r="G1357" t="s">
        <v>23</v>
      </c>
      <c r="H1357" t="s">
        <v>24</v>
      </c>
      <c r="I1357" t="s">
        <v>24</v>
      </c>
      <c r="J1357" t="s">
        <v>46</v>
      </c>
      <c r="K1357" t="s">
        <v>46</v>
      </c>
      <c r="L1357" t="s">
        <v>46</v>
      </c>
      <c r="M1357" t="s">
        <v>46</v>
      </c>
      <c r="N1357" t="s">
        <v>46</v>
      </c>
      <c r="O1357" t="s">
        <v>46</v>
      </c>
      <c r="P1357" t="s">
        <v>27</v>
      </c>
      <c r="Q1357" t="s">
        <v>23</v>
      </c>
      <c r="R1357" t="s">
        <v>28</v>
      </c>
      <c r="S1357" t="s">
        <v>8141</v>
      </c>
      <c r="T1357" t="s">
        <v>9032</v>
      </c>
      <c r="U1357" t="s">
        <v>24</v>
      </c>
    </row>
    <row r="1358" spans="1:21">
      <c r="A1358" t="s">
        <v>1393</v>
      </c>
      <c r="B1358" t="s">
        <v>22</v>
      </c>
      <c r="C1358">
        <v>0</v>
      </c>
      <c r="D1358" t="s">
        <v>24</v>
      </c>
      <c r="E1358" t="s">
        <v>24</v>
      </c>
      <c r="F1358">
        <v>9</v>
      </c>
      <c r="G1358" t="s">
        <v>23</v>
      </c>
      <c r="H1358" t="s">
        <v>23</v>
      </c>
      <c r="I1358" t="s">
        <v>37</v>
      </c>
      <c r="J1358" t="s">
        <v>24</v>
      </c>
      <c r="K1358" t="s">
        <v>24</v>
      </c>
      <c r="L1358" t="s">
        <v>24</v>
      </c>
      <c r="M1358" t="s">
        <v>24</v>
      </c>
      <c r="N1358" t="s">
        <v>24</v>
      </c>
      <c r="O1358" t="s">
        <v>24</v>
      </c>
      <c r="P1358" t="s">
        <v>27</v>
      </c>
      <c r="Q1358" t="s">
        <v>23</v>
      </c>
      <c r="R1358" t="s">
        <v>40</v>
      </c>
      <c r="S1358" t="s">
        <v>7941</v>
      </c>
      <c r="T1358" t="s">
        <v>9033</v>
      </c>
      <c r="U1358" t="s">
        <v>24</v>
      </c>
    </row>
    <row r="1359" spans="1:21">
      <c r="A1359" t="s">
        <v>1394</v>
      </c>
      <c r="B1359" t="s">
        <v>30</v>
      </c>
      <c r="C1359">
        <v>0</v>
      </c>
      <c r="D1359" t="s">
        <v>23</v>
      </c>
      <c r="E1359" t="s">
        <v>24</v>
      </c>
      <c r="F1359">
        <v>48</v>
      </c>
      <c r="G1359" t="s">
        <v>23</v>
      </c>
      <c r="H1359" t="s">
        <v>23</v>
      </c>
      <c r="I1359" t="s">
        <v>37</v>
      </c>
      <c r="J1359" t="s">
        <v>23</v>
      </c>
      <c r="K1359" t="s">
        <v>23</v>
      </c>
      <c r="L1359" t="s">
        <v>23</v>
      </c>
      <c r="M1359" t="s">
        <v>24</v>
      </c>
      <c r="N1359" t="s">
        <v>23</v>
      </c>
      <c r="O1359" t="s">
        <v>23</v>
      </c>
      <c r="P1359" t="s">
        <v>27</v>
      </c>
      <c r="Q1359" t="s">
        <v>23</v>
      </c>
      <c r="R1359" t="s">
        <v>35</v>
      </c>
      <c r="S1359" t="s">
        <v>9034</v>
      </c>
      <c r="T1359" t="s">
        <v>9035</v>
      </c>
      <c r="U1359" t="s">
        <v>24</v>
      </c>
    </row>
    <row r="1360" spans="1:21">
      <c r="A1360" t="s">
        <v>1395</v>
      </c>
      <c r="B1360" t="s">
        <v>30</v>
      </c>
      <c r="C1360">
        <v>0</v>
      </c>
      <c r="D1360" t="s">
        <v>24</v>
      </c>
      <c r="E1360" t="s">
        <v>24</v>
      </c>
      <c r="F1360">
        <v>10</v>
      </c>
      <c r="G1360" t="s">
        <v>23</v>
      </c>
      <c r="H1360" t="s">
        <v>24</v>
      </c>
      <c r="I1360" t="s">
        <v>37</v>
      </c>
      <c r="J1360" t="s">
        <v>24</v>
      </c>
      <c r="K1360" t="s">
        <v>24</v>
      </c>
      <c r="L1360" t="s">
        <v>24</v>
      </c>
      <c r="M1360" t="s">
        <v>24</v>
      </c>
      <c r="N1360" t="s">
        <v>24</v>
      </c>
      <c r="O1360" t="s">
        <v>24</v>
      </c>
      <c r="P1360" t="s">
        <v>27</v>
      </c>
      <c r="Q1360" t="s">
        <v>24</v>
      </c>
      <c r="R1360" t="s">
        <v>32</v>
      </c>
      <c r="S1360" t="s">
        <v>7488</v>
      </c>
      <c r="T1360" t="s">
        <v>9036</v>
      </c>
      <c r="U1360" t="s">
        <v>24</v>
      </c>
    </row>
    <row r="1361" spans="1:21">
      <c r="A1361" t="s">
        <v>1396</v>
      </c>
      <c r="B1361" t="s">
        <v>22</v>
      </c>
      <c r="C1361">
        <v>0</v>
      </c>
      <c r="D1361" t="s">
        <v>24</v>
      </c>
      <c r="E1361" t="s">
        <v>24</v>
      </c>
      <c r="F1361">
        <v>9</v>
      </c>
      <c r="G1361" t="s">
        <v>23</v>
      </c>
      <c r="H1361" t="s">
        <v>23</v>
      </c>
      <c r="I1361" t="s">
        <v>37</v>
      </c>
      <c r="J1361" t="s">
        <v>24</v>
      </c>
      <c r="K1361" t="s">
        <v>24</v>
      </c>
      <c r="L1361" t="s">
        <v>24</v>
      </c>
      <c r="M1361" t="s">
        <v>24</v>
      </c>
      <c r="N1361" t="s">
        <v>23</v>
      </c>
      <c r="O1361" t="s">
        <v>23</v>
      </c>
      <c r="P1361" t="s">
        <v>27</v>
      </c>
      <c r="Q1361" t="s">
        <v>23</v>
      </c>
      <c r="R1361" t="s">
        <v>28</v>
      </c>
      <c r="S1361" t="s">
        <v>7843</v>
      </c>
      <c r="T1361" t="s">
        <v>9037</v>
      </c>
      <c r="U1361" t="s">
        <v>23</v>
      </c>
    </row>
    <row r="1362" spans="1:21">
      <c r="A1362" t="s">
        <v>1397</v>
      </c>
      <c r="B1362" t="s">
        <v>22</v>
      </c>
      <c r="C1362">
        <v>1</v>
      </c>
      <c r="D1362" t="s">
        <v>24</v>
      </c>
      <c r="E1362" t="s">
        <v>24</v>
      </c>
      <c r="F1362">
        <v>13</v>
      </c>
      <c r="G1362" t="s">
        <v>23</v>
      </c>
      <c r="H1362" t="s">
        <v>23</v>
      </c>
      <c r="I1362" t="s">
        <v>37</v>
      </c>
      <c r="J1362" t="s">
        <v>24</v>
      </c>
      <c r="K1362" t="s">
        <v>24</v>
      </c>
      <c r="L1362" t="s">
        <v>24</v>
      </c>
      <c r="M1362" t="s">
        <v>24</v>
      </c>
      <c r="N1362" t="s">
        <v>23</v>
      </c>
      <c r="O1362" t="s">
        <v>23</v>
      </c>
      <c r="P1362" t="s">
        <v>27</v>
      </c>
      <c r="Q1362" t="s">
        <v>23</v>
      </c>
      <c r="R1362" t="s">
        <v>28</v>
      </c>
      <c r="S1362" t="s">
        <v>7760</v>
      </c>
      <c r="T1362">
        <v>1290</v>
      </c>
      <c r="U1362" t="s">
        <v>23</v>
      </c>
    </row>
    <row r="1363" spans="1:21">
      <c r="A1363" t="s">
        <v>1398</v>
      </c>
      <c r="B1363" t="s">
        <v>30</v>
      </c>
      <c r="C1363">
        <v>0</v>
      </c>
      <c r="D1363" t="s">
        <v>24</v>
      </c>
      <c r="E1363" t="s">
        <v>24</v>
      </c>
      <c r="F1363">
        <v>4</v>
      </c>
      <c r="G1363" t="s">
        <v>23</v>
      </c>
      <c r="H1363" t="s">
        <v>23</v>
      </c>
      <c r="I1363" t="s">
        <v>37</v>
      </c>
      <c r="J1363" t="s">
        <v>24</v>
      </c>
      <c r="K1363" t="s">
        <v>23</v>
      </c>
      <c r="L1363" t="s">
        <v>24</v>
      </c>
      <c r="M1363" t="s">
        <v>24</v>
      </c>
      <c r="N1363" t="s">
        <v>24</v>
      </c>
      <c r="O1363" t="s">
        <v>24</v>
      </c>
      <c r="P1363" t="s">
        <v>27</v>
      </c>
      <c r="Q1363" t="s">
        <v>24</v>
      </c>
      <c r="R1363" t="s">
        <v>28</v>
      </c>
      <c r="S1363" t="s">
        <v>9038</v>
      </c>
      <c r="T1363" t="s">
        <v>9039</v>
      </c>
      <c r="U1363" t="s">
        <v>23</v>
      </c>
    </row>
    <row r="1364" spans="1:21">
      <c r="A1364" t="s">
        <v>1399</v>
      </c>
      <c r="B1364" t="s">
        <v>30</v>
      </c>
      <c r="C1364">
        <v>0</v>
      </c>
      <c r="D1364" t="s">
        <v>24</v>
      </c>
      <c r="E1364" t="s">
        <v>24</v>
      </c>
      <c r="F1364">
        <v>4</v>
      </c>
      <c r="G1364" t="s">
        <v>23</v>
      </c>
      <c r="H1364" t="s">
        <v>24</v>
      </c>
      <c r="I1364" t="s">
        <v>37</v>
      </c>
      <c r="J1364" t="s">
        <v>24</v>
      </c>
      <c r="K1364" t="s">
        <v>24</v>
      </c>
      <c r="L1364" t="s">
        <v>24</v>
      </c>
      <c r="M1364" t="s">
        <v>24</v>
      </c>
      <c r="N1364" t="s">
        <v>24</v>
      </c>
      <c r="O1364" t="s">
        <v>24</v>
      </c>
      <c r="P1364" t="s">
        <v>27</v>
      </c>
      <c r="Q1364" t="s">
        <v>23</v>
      </c>
      <c r="R1364" t="s">
        <v>28</v>
      </c>
      <c r="S1364" t="s">
        <v>7997</v>
      </c>
      <c r="T1364" t="s">
        <v>9040</v>
      </c>
      <c r="U1364" t="s">
        <v>23</v>
      </c>
    </row>
    <row r="1365" spans="1:21">
      <c r="A1365" t="s">
        <v>1400</v>
      </c>
      <c r="B1365" t="s">
        <v>22</v>
      </c>
      <c r="C1365">
        <v>0</v>
      </c>
      <c r="D1365" t="s">
        <v>23</v>
      </c>
      <c r="E1365" t="s">
        <v>24</v>
      </c>
      <c r="F1365">
        <v>72</v>
      </c>
      <c r="G1365" t="s">
        <v>23</v>
      </c>
      <c r="H1365" t="s">
        <v>23</v>
      </c>
      <c r="I1365" t="s">
        <v>26</v>
      </c>
      <c r="J1365" t="s">
        <v>23</v>
      </c>
      <c r="K1365" t="s">
        <v>23</v>
      </c>
      <c r="L1365" t="s">
        <v>23</v>
      </c>
      <c r="M1365" t="s">
        <v>23</v>
      </c>
      <c r="N1365" t="s">
        <v>23</v>
      </c>
      <c r="O1365" t="s">
        <v>23</v>
      </c>
      <c r="P1365" t="s">
        <v>47</v>
      </c>
      <c r="Q1365" t="s">
        <v>24</v>
      </c>
      <c r="R1365" t="s">
        <v>35</v>
      </c>
      <c r="S1365">
        <v>92</v>
      </c>
      <c r="T1365" t="s">
        <v>9041</v>
      </c>
      <c r="U1365" t="s">
        <v>24</v>
      </c>
    </row>
    <row r="1366" spans="1:21">
      <c r="A1366" t="s">
        <v>1401</v>
      </c>
      <c r="B1366" t="s">
        <v>22</v>
      </c>
      <c r="C1366">
        <v>0</v>
      </c>
      <c r="D1366" t="s">
        <v>23</v>
      </c>
      <c r="E1366" t="s">
        <v>23</v>
      </c>
      <c r="F1366">
        <v>51</v>
      </c>
      <c r="G1366" t="s">
        <v>23</v>
      </c>
      <c r="H1366" t="s">
        <v>24</v>
      </c>
      <c r="I1366" t="s">
        <v>26</v>
      </c>
      <c r="J1366" t="s">
        <v>23</v>
      </c>
      <c r="K1366" t="s">
        <v>23</v>
      </c>
      <c r="L1366" t="s">
        <v>23</v>
      </c>
      <c r="M1366" t="s">
        <v>23</v>
      </c>
      <c r="N1366" t="s">
        <v>23</v>
      </c>
      <c r="O1366" t="s">
        <v>23</v>
      </c>
      <c r="P1366" t="s">
        <v>47</v>
      </c>
      <c r="Q1366" t="s">
        <v>24</v>
      </c>
      <c r="R1366" t="s">
        <v>40</v>
      </c>
      <c r="S1366" t="s">
        <v>7947</v>
      </c>
      <c r="T1366" t="s">
        <v>9042</v>
      </c>
      <c r="U1366" t="s">
        <v>24</v>
      </c>
    </row>
    <row r="1367" spans="1:21">
      <c r="A1367" t="s">
        <v>1402</v>
      </c>
      <c r="B1367" t="s">
        <v>30</v>
      </c>
      <c r="C1367">
        <v>0</v>
      </c>
      <c r="D1367" t="s">
        <v>23</v>
      </c>
      <c r="E1367" t="s">
        <v>24</v>
      </c>
      <c r="F1367">
        <v>59</v>
      </c>
      <c r="G1367" t="s">
        <v>24</v>
      </c>
      <c r="H1367" t="s">
        <v>25</v>
      </c>
      <c r="I1367" t="s">
        <v>26</v>
      </c>
      <c r="J1367" t="s">
        <v>24</v>
      </c>
      <c r="K1367" t="s">
        <v>23</v>
      </c>
      <c r="L1367" t="s">
        <v>24</v>
      </c>
      <c r="M1367" t="s">
        <v>24</v>
      </c>
      <c r="N1367" t="s">
        <v>24</v>
      </c>
      <c r="O1367" t="s">
        <v>23</v>
      </c>
      <c r="P1367" t="s">
        <v>27</v>
      </c>
      <c r="Q1367" t="s">
        <v>23</v>
      </c>
      <c r="R1367" t="s">
        <v>35</v>
      </c>
      <c r="S1367" t="s">
        <v>9043</v>
      </c>
      <c r="T1367" t="s">
        <v>9044</v>
      </c>
      <c r="U1367" t="s">
        <v>23</v>
      </c>
    </row>
    <row r="1368" spans="1:21">
      <c r="A1368" t="s">
        <v>1403</v>
      </c>
      <c r="B1368" t="s">
        <v>30</v>
      </c>
      <c r="C1368">
        <v>0</v>
      </c>
      <c r="D1368" t="s">
        <v>23</v>
      </c>
      <c r="E1368" t="s">
        <v>24</v>
      </c>
      <c r="F1368">
        <v>10</v>
      </c>
      <c r="G1368" t="s">
        <v>23</v>
      </c>
      <c r="H1368" t="s">
        <v>23</v>
      </c>
      <c r="I1368" t="s">
        <v>37</v>
      </c>
      <c r="J1368" t="s">
        <v>24</v>
      </c>
      <c r="K1368" t="s">
        <v>24</v>
      </c>
      <c r="L1368" t="s">
        <v>24</v>
      </c>
      <c r="M1368" t="s">
        <v>24</v>
      </c>
      <c r="N1368" t="s">
        <v>23</v>
      </c>
      <c r="O1368" t="s">
        <v>24</v>
      </c>
      <c r="P1368" t="s">
        <v>27</v>
      </c>
      <c r="Q1368" t="s">
        <v>23</v>
      </c>
      <c r="R1368" t="s">
        <v>28</v>
      </c>
      <c r="S1368" t="s">
        <v>8974</v>
      </c>
      <c r="T1368" t="s">
        <v>9045</v>
      </c>
      <c r="U1368" t="s">
        <v>23</v>
      </c>
    </row>
    <row r="1369" spans="1:21">
      <c r="A1369" t="s">
        <v>1404</v>
      </c>
      <c r="B1369" t="s">
        <v>30</v>
      </c>
      <c r="C1369">
        <v>1</v>
      </c>
      <c r="D1369" t="s">
        <v>23</v>
      </c>
      <c r="E1369" t="s">
        <v>24</v>
      </c>
      <c r="F1369">
        <v>61</v>
      </c>
      <c r="G1369" t="s">
        <v>23</v>
      </c>
      <c r="H1369" t="s">
        <v>23</v>
      </c>
      <c r="I1369" t="s">
        <v>37</v>
      </c>
      <c r="J1369" t="s">
        <v>24</v>
      </c>
      <c r="K1369" t="s">
        <v>23</v>
      </c>
      <c r="L1369" t="s">
        <v>24</v>
      </c>
      <c r="M1369" t="s">
        <v>24</v>
      </c>
      <c r="N1369" t="s">
        <v>24</v>
      </c>
      <c r="O1369" t="s">
        <v>24</v>
      </c>
      <c r="P1369" t="s">
        <v>27</v>
      </c>
      <c r="Q1369" t="s">
        <v>23</v>
      </c>
      <c r="R1369" t="s">
        <v>28</v>
      </c>
      <c r="S1369" t="s">
        <v>7437</v>
      </c>
      <c r="T1369" t="s">
        <v>9046</v>
      </c>
      <c r="U1369" t="s">
        <v>24</v>
      </c>
    </row>
    <row r="1370" spans="1:21">
      <c r="A1370" t="s">
        <v>1405</v>
      </c>
      <c r="B1370" t="s">
        <v>30</v>
      </c>
      <c r="C1370">
        <v>0</v>
      </c>
      <c r="D1370" t="s">
        <v>24</v>
      </c>
      <c r="E1370" t="s">
        <v>24</v>
      </c>
      <c r="F1370">
        <v>54</v>
      </c>
      <c r="G1370" t="s">
        <v>23</v>
      </c>
      <c r="H1370" t="s">
        <v>24</v>
      </c>
      <c r="I1370" t="s">
        <v>37</v>
      </c>
      <c r="J1370" t="s">
        <v>23</v>
      </c>
      <c r="K1370" t="s">
        <v>24</v>
      </c>
      <c r="L1370" t="s">
        <v>23</v>
      </c>
      <c r="M1370" t="s">
        <v>23</v>
      </c>
      <c r="N1370" t="s">
        <v>24</v>
      </c>
      <c r="O1370" t="s">
        <v>24</v>
      </c>
      <c r="P1370" t="s">
        <v>31</v>
      </c>
      <c r="Q1370" t="s">
        <v>24</v>
      </c>
      <c r="R1370" t="s">
        <v>28</v>
      </c>
      <c r="S1370" t="s">
        <v>9047</v>
      </c>
      <c r="T1370" t="s">
        <v>9048</v>
      </c>
      <c r="U1370" t="s">
        <v>24</v>
      </c>
    </row>
    <row r="1371" spans="1:21">
      <c r="A1371" t="s">
        <v>1406</v>
      </c>
      <c r="B1371" t="s">
        <v>22</v>
      </c>
      <c r="C1371">
        <v>0</v>
      </c>
      <c r="D1371" t="s">
        <v>24</v>
      </c>
      <c r="E1371" t="s">
        <v>24</v>
      </c>
      <c r="F1371">
        <v>33</v>
      </c>
      <c r="G1371" t="s">
        <v>23</v>
      </c>
      <c r="H1371" t="s">
        <v>23</v>
      </c>
      <c r="I1371" t="s">
        <v>26</v>
      </c>
      <c r="J1371" t="s">
        <v>23</v>
      </c>
      <c r="K1371" t="s">
        <v>23</v>
      </c>
      <c r="L1371" t="s">
        <v>24</v>
      </c>
      <c r="M1371" t="s">
        <v>24</v>
      </c>
      <c r="N1371" t="s">
        <v>24</v>
      </c>
      <c r="O1371" t="s">
        <v>24</v>
      </c>
      <c r="P1371" t="s">
        <v>27</v>
      </c>
      <c r="Q1371" t="s">
        <v>23</v>
      </c>
      <c r="R1371" t="s">
        <v>32</v>
      </c>
      <c r="S1371" t="s">
        <v>7907</v>
      </c>
      <c r="T1371" t="s">
        <v>9049</v>
      </c>
      <c r="U1371" t="s">
        <v>24</v>
      </c>
    </row>
    <row r="1372" spans="1:21">
      <c r="A1372" t="s">
        <v>1407</v>
      </c>
      <c r="B1372" t="s">
        <v>22</v>
      </c>
      <c r="C1372">
        <v>0</v>
      </c>
      <c r="D1372" t="s">
        <v>24</v>
      </c>
      <c r="E1372" t="s">
        <v>24</v>
      </c>
      <c r="F1372">
        <v>27</v>
      </c>
      <c r="G1372" t="s">
        <v>23</v>
      </c>
      <c r="H1372" t="s">
        <v>24</v>
      </c>
      <c r="I1372" t="s">
        <v>24</v>
      </c>
      <c r="J1372" t="s">
        <v>46</v>
      </c>
      <c r="K1372" t="s">
        <v>46</v>
      </c>
      <c r="L1372" t="s">
        <v>46</v>
      </c>
      <c r="M1372" t="s">
        <v>46</v>
      </c>
      <c r="N1372" t="s">
        <v>46</v>
      </c>
      <c r="O1372" t="s">
        <v>46</v>
      </c>
      <c r="P1372" t="s">
        <v>47</v>
      </c>
      <c r="Q1372" t="s">
        <v>23</v>
      </c>
      <c r="R1372" t="s">
        <v>35</v>
      </c>
      <c r="S1372" t="s">
        <v>7507</v>
      </c>
      <c r="T1372" t="s">
        <v>9050</v>
      </c>
      <c r="U1372" t="s">
        <v>24</v>
      </c>
    </row>
    <row r="1373" spans="1:21">
      <c r="A1373" t="s">
        <v>1408</v>
      </c>
      <c r="B1373" t="s">
        <v>22</v>
      </c>
      <c r="C1373">
        <v>1</v>
      </c>
      <c r="D1373" t="s">
        <v>24</v>
      </c>
      <c r="E1373" t="s">
        <v>24</v>
      </c>
      <c r="F1373">
        <v>1</v>
      </c>
      <c r="G1373" t="s">
        <v>23</v>
      </c>
      <c r="H1373" t="s">
        <v>24</v>
      </c>
      <c r="I1373" t="s">
        <v>37</v>
      </c>
      <c r="J1373" t="s">
        <v>24</v>
      </c>
      <c r="K1373" t="s">
        <v>24</v>
      </c>
      <c r="L1373" t="s">
        <v>24</v>
      </c>
      <c r="M1373" t="s">
        <v>24</v>
      </c>
      <c r="N1373" t="s">
        <v>23</v>
      </c>
      <c r="O1373" t="s">
        <v>24</v>
      </c>
      <c r="P1373" t="s">
        <v>27</v>
      </c>
      <c r="Q1373" t="s">
        <v>23</v>
      </c>
      <c r="R1373" t="s">
        <v>28</v>
      </c>
      <c r="S1373" t="s">
        <v>7241</v>
      </c>
      <c r="T1373" t="s">
        <v>7241</v>
      </c>
      <c r="U1373" t="s">
        <v>23</v>
      </c>
    </row>
    <row r="1374" spans="1:21">
      <c r="A1374" t="s">
        <v>1409</v>
      </c>
      <c r="B1374" t="s">
        <v>30</v>
      </c>
      <c r="C1374">
        <v>0</v>
      </c>
      <c r="D1374" t="s">
        <v>24</v>
      </c>
      <c r="E1374" t="s">
        <v>24</v>
      </c>
      <c r="F1374">
        <v>23</v>
      </c>
      <c r="G1374" t="s">
        <v>23</v>
      </c>
      <c r="H1374" t="s">
        <v>24</v>
      </c>
      <c r="I1374" t="s">
        <v>37</v>
      </c>
      <c r="J1374" t="s">
        <v>24</v>
      </c>
      <c r="K1374" t="s">
        <v>23</v>
      </c>
      <c r="L1374" t="s">
        <v>24</v>
      </c>
      <c r="M1374" t="s">
        <v>24</v>
      </c>
      <c r="N1374" t="s">
        <v>23</v>
      </c>
      <c r="O1374" t="s">
        <v>23</v>
      </c>
      <c r="P1374" t="s">
        <v>27</v>
      </c>
      <c r="Q1374" t="s">
        <v>24</v>
      </c>
      <c r="R1374" t="s">
        <v>32</v>
      </c>
      <c r="S1374" t="s">
        <v>9051</v>
      </c>
      <c r="T1374" t="s">
        <v>9052</v>
      </c>
      <c r="U1374" t="s">
        <v>24</v>
      </c>
    </row>
    <row r="1375" spans="1:21">
      <c r="A1375" t="s">
        <v>1410</v>
      </c>
      <c r="B1375" t="s">
        <v>30</v>
      </c>
      <c r="C1375">
        <v>0</v>
      </c>
      <c r="D1375" t="s">
        <v>24</v>
      </c>
      <c r="E1375" t="s">
        <v>23</v>
      </c>
      <c r="F1375">
        <v>1</v>
      </c>
      <c r="G1375" t="s">
        <v>23</v>
      </c>
      <c r="H1375" t="s">
        <v>24</v>
      </c>
      <c r="I1375" t="s">
        <v>24</v>
      </c>
      <c r="J1375" t="s">
        <v>46</v>
      </c>
      <c r="K1375" t="s">
        <v>46</v>
      </c>
      <c r="L1375" t="s">
        <v>46</v>
      </c>
      <c r="M1375" t="s">
        <v>46</v>
      </c>
      <c r="N1375" t="s">
        <v>46</v>
      </c>
      <c r="O1375" t="s">
        <v>46</v>
      </c>
      <c r="P1375" t="s">
        <v>27</v>
      </c>
      <c r="Q1375" t="s">
        <v>24</v>
      </c>
      <c r="R1375" t="s">
        <v>32</v>
      </c>
      <c r="S1375" t="s">
        <v>7537</v>
      </c>
      <c r="T1375" t="s">
        <v>7537</v>
      </c>
      <c r="U1375" t="s">
        <v>24</v>
      </c>
    </row>
    <row r="1376" spans="1:21">
      <c r="A1376" t="s">
        <v>1411</v>
      </c>
      <c r="B1376" t="s">
        <v>30</v>
      </c>
      <c r="C1376">
        <v>0</v>
      </c>
      <c r="D1376" t="s">
        <v>23</v>
      </c>
      <c r="E1376" t="s">
        <v>23</v>
      </c>
      <c r="F1376">
        <v>45</v>
      </c>
      <c r="G1376" t="s">
        <v>23</v>
      </c>
      <c r="H1376" t="s">
        <v>24</v>
      </c>
      <c r="I1376" t="s">
        <v>26</v>
      </c>
      <c r="J1376" t="s">
        <v>23</v>
      </c>
      <c r="K1376" t="s">
        <v>23</v>
      </c>
      <c r="L1376" t="s">
        <v>23</v>
      </c>
      <c r="M1376" t="s">
        <v>23</v>
      </c>
      <c r="N1376" t="s">
        <v>23</v>
      </c>
      <c r="O1376" t="s">
        <v>23</v>
      </c>
      <c r="P1376" t="s">
        <v>47</v>
      </c>
      <c r="Q1376" t="s">
        <v>23</v>
      </c>
      <c r="R1376" t="s">
        <v>32</v>
      </c>
      <c r="S1376" t="s">
        <v>8445</v>
      </c>
      <c r="T1376" t="s">
        <v>9053</v>
      </c>
      <c r="U1376" t="s">
        <v>24</v>
      </c>
    </row>
    <row r="1377" spans="1:21">
      <c r="A1377" t="s">
        <v>1412</v>
      </c>
      <c r="B1377" t="s">
        <v>22</v>
      </c>
      <c r="C1377">
        <v>0</v>
      </c>
      <c r="D1377" t="s">
        <v>23</v>
      </c>
      <c r="E1377" t="s">
        <v>23</v>
      </c>
      <c r="F1377">
        <v>39</v>
      </c>
      <c r="G1377" t="s">
        <v>23</v>
      </c>
      <c r="H1377" t="s">
        <v>24</v>
      </c>
      <c r="I1377" t="s">
        <v>24</v>
      </c>
      <c r="J1377" t="s">
        <v>46</v>
      </c>
      <c r="K1377" t="s">
        <v>46</v>
      </c>
      <c r="L1377" t="s">
        <v>46</v>
      </c>
      <c r="M1377" t="s">
        <v>46</v>
      </c>
      <c r="N1377" t="s">
        <v>46</v>
      </c>
      <c r="O1377" t="s">
        <v>46</v>
      </c>
      <c r="P1377" t="s">
        <v>47</v>
      </c>
      <c r="Q1377" t="s">
        <v>23</v>
      </c>
      <c r="R1377" t="s">
        <v>35</v>
      </c>
      <c r="S1377" t="s">
        <v>7537</v>
      </c>
      <c r="T1377" t="s">
        <v>9054</v>
      </c>
      <c r="U1377" t="s">
        <v>24</v>
      </c>
    </row>
    <row r="1378" spans="1:21">
      <c r="A1378" t="s">
        <v>1413</v>
      </c>
      <c r="B1378" t="s">
        <v>30</v>
      </c>
      <c r="C1378">
        <v>0</v>
      </c>
      <c r="D1378" t="s">
        <v>24</v>
      </c>
      <c r="E1378" t="s">
        <v>24</v>
      </c>
      <c r="F1378">
        <v>5</v>
      </c>
      <c r="G1378" t="s">
        <v>23</v>
      </c>
      <c r="H1378" t="s">
        <v>24</v>
      </c>
      <c r="I1378" t="s">
        <v>26</v>
      </c>
      <c r="J1378" t="s">
        <v>24</v>
      </c>
      <c r="K1378" t="s">
        <v>24</v>
      </c>
      <c r="L1378" t="s">
        <v>23</v>
      </c>
      <c r="M1378" t="s">
        <v>24</v>
      </c>
      <c r="N1378" t="s">
        <v>23</v>
      </c>
      <c r="O1378" t="s">
        <v>23</v>
      </c>
      <c r="P1378" t="s">
        <v>31</v>
      </c>
      <c r="Q1378" t="s">
        <v>23</v>
      </c>
      <c r="R1378" t="s">
        <v>32</v>
      </c>
      <c r="S1378">
        <v>70</v>
      </c>
      <c r="T1378" t="s">
        <v>9055</v>
      </c>
      <c r="U1378" t="s">
        <v>23</v>
      </c>
    </row>
    <row r="1379" spans="1:21">
      <c r="A1379" t="s">
        <v>1414</v>
      </c>
      <c r="B1379" t="s">
        <v>30</v>
      </c>
      <c r="C1379">
        <v>0</v>
      </c>
      <c r="D1379" t="s">
        <v>23</v>
      </c>
      <c r="E1379" t="s">
        <v>23</v>
      </c>
      <c r="F1379">
        <v>72</v>
      </c>
      <c r="G1379" t="s">
        <v>23</v>
      </c>
      <c r="H1379" t="s">
        <v>23</v>
      </c>
      <c r="I1379" t="s">
        <v>26</v>
      </c>
      <c r="J1379" t="s">
        <v>23</v>
      </c>
      <c r="K1379" t="s">
        <v>23</v>
      </c>
      <c r="L1379" t="s">
        <v>23</v>
      </c>
      <c r="M1379" t="s">
        <v>23</v>
      </c>
      <c r="N1379" t="s">
        <v>23</v>
      </c>
      <c r="O1379" t="s">
        <v>24</v>
      </c>
      <c r="P1379" t="s">
        <v>47</v>
      </c>
      <c r="Q1379" t="s">
        <v>24</v>
      </c>
      <c r="R1379" t="s">
        <v>35</v>
      </c>
      <c r="S1379" t="s">
        <v>9056</v>
      </c>
      <c r="T1379" t="s">
        <v>9057</v>
      </c>
      <c r="U1379" t="s">
        <v>24</v>
      </c>
    </row>
    <row r="1380" spans="1:21">
      <c r="A1380" t="s">
        <v>1415</v>
      </c>
      <c r="B1380" t="s">
        <v>22</v>
      </c>
      <c r="C1380">
        <v>0</v>
      </c>
      <c r="D1380" t="s">
        <v>23</v>
      </c>
      <c r="E1380" t="s">
        <v>23</v>
      </c>
      <c r="F1380">
        <v>58</v>
      </c>
      <c r="G1380" t="s">
        <v>23</v>
      </c>
      <c r="H1380" t="s">
        <v>23</v>
      </c>
      <c r="I1380" t="s">
        <v>26</v>
      </c>
      <c r="J1380" t="s">
        <v>24</v>
      </c>
      <c r="K1380" t="s">
        <v>23</v>
      </c>
      <c r="L1380" t="s">
        <v>24</v>
      </c>
      <c r="M1380" t="s">
        <v>24</v>
      </c>
      <c r="N1380" t="s">
        <v>23</v>
      </c>
      <c r="O1380" t="s">
        <v>24</v>
      </c>
      <c r="P1380" t="s">
        <v>27</v>
      </c>
      <c r="Q1380" t="s">
        <v>23</v>
      </c>
      <c r="R1380" t="s">
        <v>35</v>
      </c>
      <c r="S1380" t="s">
        <v>9058</v>
      </c>
      <c r="T1380" t="s">
        <v>9059</v>
      </c>
      <c r="U1380" t="s">
        <v>24</v>
      </c>
    </row>
    <row r="1381" spans="1:21">
      <c r="A1381" t="s">
        <v>1416</v>
      </c>
      <c r="B1381" t="s">
        <v>22</v>
      </c>
      <c r="C1381">
        <v>0</v>
      </c>
      <c r="D1381" t="s">
        <v>24</v>
      </c>
      <c r="E1381" t="s">
        <v>24</v>
      </c>
      <c r="F1381">
        <v>70</v>
      </c>
      <c r="G1381" t="s">
        <v>24</v>
      </c>
      <c r="H1381" t="s">
        <v>25</v>
      </c>
      <c r="I1381" t="s">
        <v>26</v>
      </c>
      <c r="J1381" t="s">
        <v>23</v>
      </c>
      <c r="K1381" t="s">
        <v>23</v>
      </c>
      <c r="L1381" t="s">
        <v>23</v>
      </c>
      <c r="M1381" t="s">
        <v>23</v>
      </c>
      <c r="N1381" t="s">
        <v>24</v>
      </c>
      <c r="O1381" t="s">
        <v>24</v>
      </c>
      <c r="P1381" t="s">
        <v>47</v>
      </c>
      <c r="Q1381" t="s">
        <v>23</v>
      </c>
      <c r="R1381" t="s">
        <v>35</v>
      </c>
      <c r="S1381" t="s">
        <v>7545</v>
      </c>
      <c r="T1381" t="s">
        <v>9060</v>
      </c>
      <c r="U1381" t="s">
        <v>24</v>
      </c>
    </row>
    <row r="1382" spans="1:21">
      <c r="A1382" t="s">
        <v>1417</v>
      </c>
      <c r="B1382" t="s">
        <v>30</v>
      </c>
      <c r="C1382">
        <v>0</v>
      </c>
      <c r="D1382" t="s">
        <v>23</v>
      </c>
      <c r="E1382" t="s">
        <v>23</v>
      </c>
      <c r="F1382">
        <v>61</v>
      </c>
      <c r="G1382" t="s">
        <v>23</v>
      </c>
      <c r="H1382" t="s">
        <v>24</v>
      </c>
      <c r="I1382" t="s">
        <v>37</v>
      </c>
      <c r="J1382" t="s">
        <v>24</v>
      </c>
      <c r="K1382" t="s">
        <v>23</v>
      </c>
      <c r="L1382" t="s">
        <v>24</v>
      </c>
      <c r="M1382" t="s">
        <v>23</v>
      </c>
      <c r="N1382" t="s">
        <v>23</v>
      </c>
      <c r="O1382" t="s">
        <v>23</v>
      </c>
      <c r="P1382" t="s">
        <v>31</v>
      </c>
      <c r="Q1382" t="s">
        <v>23</v>
      </c>
      <c r="R1382" t="s">
        <v>35</v>
      </c>
      <c r="S1382" t="s">
        <v>9061</v>
      </c>
      <c r="T1382" t="s">
        <v>9062</v>
      </c>
      <c r="U1382" t="s">
        <v>24</v>
      </c>
    </row>
    <row r="1383" spans="1:21">
      <c r="A1383" t="s">
        <v>1418</v>
      </c>
      <c r="B1383" t="s">
        <v>30</v>
      </c>
      <c r="C1383">
        <v>0</v>
      </c>
      <c r="D1383" t="s">
        <v>24</v>
      </c>
      <c r="E1383" t="s">
        <v>24</v>
      </c>
      <c r="F1383">
        <v>2</v>
      </c>
      <c r="G1383" t="s">
        <v>23</v>
      </c>
      <c r="H1383" t="s">
        <v>24</v>
      </c>
      <c r="I1383" t="s">
        <v>37</v>
      </c>
      <c r="J1383" t="s">
        <v>24</v>
      </c>
      <c r="K1383" t="s">
        <v>24</v>
      </c>
      <c r="L1383" t="s">
        <v>24</v>
      </c>
      <c r="M1383" t="s">
        <v>24</v>
      </c>
      <c r="N1383" t="s">
        <v>24</v>
      </c>
      <c r="O1383" t="s">
        <v>24</v>
      </c>
      <c r="P1383" t="s">
        <v>27</v>
      </c>
      <c r="Q1383" t="s">
        <v>24</v>
      </c>
      <c r="R1383" t="s">
        <v>32</v>
      </c>
      <c r="S1383" t="s">
        <v>7125</v>
      </c>
      <c r="T1383" t="s">
        <v>9063</v>
      </c>
      <c r="U1383" t="s">
        <v>24</v>
      </c>
    </row>
    <row r="1384" spans="1:21">
      <c r="A1384" t="s">
        <v>1419</v>
      </c>
      <c r="B1384" t="s">
        <v>22</v>
      </c>
      <c r="C1384">
        <v>0</v>
      </c>
      <c r="D1384" t="s">
        <v>23</v>
      </c>
      <c r="E1384" t="s">
        <v>23</v>
      </c>
      <c r="F1384">
        <v>46</v>
      </c>
      <c r="G1384" t="s">
        <v>23</v>
      </c>
      <c r="H1384" t="s">
        <v>23</v>
      </c>
      <c r="I1384" t="s">
        <v>24</v>
      </c>
      <c r="J1384" t="s">
        <v>46</v>
      </c>
      <c r="K1384" t="s">
        <v>46</v>
      </c>
      <c r="L1384" t="s">
        <v>46</v>
      </c>
      <c r="M1384" t="s">
        <v>46</v>
      </c>
      <c r="N1384" t="s">
        <v>46</v>
      </c>
      <c r="O1384" t="s">
        <v>46</v>
      </c>
      <c r="P1384" t="s">
        <v>31</v>
      </c>
      <c r="Q1384" t="s">
        <v>24</v>
      </c>
      <c r="R1384" t="s">
        <v>32</v>
      </c>
      <c r="S1384" t="s">
        <v>7224</v>
      </c>
      <c r="T1384" t="s">
        <v>9064</v>
      </c>
      <c r="U1384" t="s">
        <v>24</v>
      </c>
    </row>
    <row r="1385" spans="1:21">
      <c r="A1385" t="s">
        <v>1420</v>
      </c>
      <c r="B1385" t="s">
        <v>22</v>
      </c>
      <c r="C1385">
        <v>0</v>
      </c>
      <c r="D1385" t="s">
        <v>24</v>
      </c>
      <c r="E1385" t="s">
        <v>24</v>
      </c>
      <c r="F1385">
        <v>1</v>
      </c>
      <c r="G1385" t="s">
        <v>23</v>
      </c>
      <c r="H1385" t="s">
        <v>23</v>
      </c>
      <c r="I1385" t="s">
        <v>26</v>
      </c>
      <c r="J1385" t="s">
        <v>24</v>
      </c>
      <c r="K1385" t="s">
        <v>24</v>
      </c>
      <c r="L1385" t="s">
        <v>24</v>
      </c>
      <c r="M1385" t="s">
        <v>24</v>
      </c>
      <c r="N1385" t="s">
        <v>24</v>
      </c>
      <c r="O1385" t="s">
        <v>24</v>
      </c>
      <c r="P1385" t="s">
        <v>27</v>
      </c>
      <c r="Q1385" t="s">
        <v>23</v>
      </c>
      <c r="R1385" t="s">
        <v>35</v>
      </c>
      <c r="S1385" t="s">
        <v>7137</v>
      </c>
      <c r="T1385" t="s">
        <v>7137</v>
      </c>
      <c r="U1385" t="s">
        <v>23</v>
      </c>
    </row>
    <row r="1386" spans="1:21">
      <c r="A1386" t="s">
        <v>1421</v>
      </c>
      <c r="B1386" t="s">
        <v>22</v>
      </c>
      <c r="C1386">
        <v>0</v>
      </c>
      <c r="D1386" t="s">
        <v>23</v>
      </c>
      <c r="E1386" t="s">
        <v>24</v>
      </c>
      <c r="F1386">
        <v>22</v>
      </c>
      <c r="G1386" t="s">
        <v>23</v>
      </c>
      <c r="H1386" t="s">
        <v>24</v>
      </c>
      <c r="I1386" t="s">
        <v>37</v>
      </c>
      <c r="J1386" t="s">
        <v>24</v>
      </c>
      <c r="K1386" t="s">
        <v>24</v>
      </c>
      <c r="L1386" t="s">
        <v>24</v>
      </c>
      <c r="M1386" t="s">
        <v>24</v>
      </c>
      <c r="N1386" t="s">
        <v>24</v>
      </c>
      <c r="O1386" t="s">
        <v>24</v>
      </c>
      <c r="P1386" t="s">
        <v>27</v>
      </c>
      <c r="Q1386" t="s">
        <v>23</v>
      </c>
      <c r="R1386" t="s">
        <v>28</v>
      </c>
      <c r="S1386" t="s">
        <v>8870</v>
      </c>
      <c r="T1386">
        <v>1554</v>
      </c>
      <c r="U1386" t="s">
        <v>23</v>
      </c>
    </row>
    <row r="1387" spans="1:21">
      <c r="A1387" t="s">
        <v>1422</v>
      </c>
      <c r="B1387" t="s">
        <v>22</v>
      </c>
      <c r="C1387">
        <v>0</v>
      </c>
      <c r="D1387" t="s">
        <v>24</v>
      </c>
      <c r="E1387" t="s">
        <v>24</v>
      </c>
      <c r="F1387">
        <v>48</v>
      </c>
      <c r="G1387" t="s">
        <v>23</v>
      </c>
      <c r="H1387" t="s">
        <v>24</v>
      </c>
      <c r="I1387" t="s">
        <v>37</v>
      </c>
      <c r="J1387" t="s">
        <v>23</v>
      </c>
      <c r="K1387" t="s">
        <v>24</v>
      </c>
      <c r="L1387" t="s">
        <v>23</v>
      </c>
      <c r="M1387" t="s">
        <v>23</v>
      </c>
      <c r="N1387" t="s">
        <v>23</v>
      </c>
      <c r="O1387" t="s">
        <v>23</v>
      </c>
      <c r="P1387" t="s">
        <v>47</v>
      </c>
      <c r="Q1387" t="s">
        <v>23</v>
      </c>
      <c r="R1387" t="s">
        <v>40</v>
      </c>
      <c r="S1387" t="s">
        <v>9065</v>
      </c>
      <c r="T1387" t="s">
        <v>9066</v>
      </c>
      <c r="U1387" t="s">
        <v>24</v>
      </c>
    </row>
    <row r="1388" spans="1:21">
      <c r="A1388" t="s">
        <v>1423</v>
      </c>
      <c r="B1388" t="s">
        <v>30</v>
      </c>
      <c r="C1388">
        <v>0</v>
      </c>
      <c r="D1388" t="s">
        <v>24</v>
      </c>
      <c r="E1388" t="s">
        <v>24</v>
      </c>
      <c r="F1388">
        <v>64</v>
      </c>
      <c r="G1388" t="s">
        <v>23</v>
      </c>
      <c r="H1388" t="s">
        <v>23</v>
      </c>
      <c r="I1388" t="s">
        <v>26</v>
      </c>
      <c r="J1388" t="s">
        <v>24</v>
      </c>
      <c r="K1388" t="s">
        <v>23</v>
      </c>
      <c r="L1388" t="s">
        <v>23</v>
      </c>
      <c r="M1388" t="s">
        <v>23</v>
      </c>
      <c r="N1388" t="s">
        <v>23</v>
      </c>
      <c r="O1388" t="s">
        <v>23</v>
      </c>
      <c r="P1388" t="s">
        <v>47</v>
      </c>
      <c r="Q1388" t="s">
        <v>24</v>
      </c>
      <c r="R1388" t="s">
        <v>40</v>
      </c>
      <c r="S1388" t="s">
        <v>9067</v>
      </c>
      <c r="T1388" t="s">
        <v>9068</v>
      </c>
      <c r="U1388" t="s">
        <v>24</v>
      </c>
    </row>
    <row r="1389" spans="1:21">
      <c r="A1389" t="s">
        <v>1424</v>
      </c>
      <c r="B1389" t="s">
        <v>30</v>
      </c>
      <c r="C1389">
        <v>0</v>
      </c>
      <c r="D1389" t="s">
        <v>23</v>
      </c>
      <c r="E1389" t="s">
        <v>23</v>
      </c>
      <c r="F1389">
        <v>72</v>
      </c>
      <c r="G1389" t="s">
        <v>23</v>
      </c>
      <c r="H1389" t="s">
        <v>23</v>
      </c>
      <c r="I1389" t="s">
        <v>24</v>
      </c>
      <c r="J1389" t="s">
        <v>46</v>
      </c>
      <c r="K1389" t="s">
        <v>46</v>
      </c>
      <c r="L1389" t="s">
        <v>46</v>
      </c>
      <c r="M1389" t="s">
        <v>46</v>
      </c>
      <c r="N1389" t="s">
        <v>46</v>
      </c>
      <c r="O1389" t="s">
        <v>46</v>
      </c>
      <c r="P1389" t="s">
        <v>47</v>
      </c>
      <c r="Q1389" t="s">
        <v>24</v>
      </c>
      <c r="R1389" t="s">
        <v>35</v>
      </c>
      <c r="S1389" t="s">
        <v>7300</v>
      </c>
      <c r="T1389" t="s">
        <v>9069</v>
      </c>
      <c r="U1389" t="s">
        <v>24</v>
      </c>
    </row>
    <row r="1390" spans="1:21">
      <c r="A1390" t="s">
        <v>1425</v>
      </c>
      <c r="B1390" t="s">
        <v>22</v>
      </c>
      <c r="C1390">
        <v>0</v>
      </c>
      <c r="D1390" t="s">
        <v>23</v>
      </c>
      <c r="E1390" t="s">
        <v>23</v>
      </c>
      <c r="F1390">
        <v>12</v>
      </c>
      <c r="G1390" t="s">
        <v>23</v>
      </c>
      <c r="H1390" t="s">
        <v>24</v>
      </c>
      <c r="I1390" t="s">
        <v>26</v>
      </c>
      <c r="J1390" t="s">
        <v>24</v>
      </c>
      <c r="K1390" t="s">
        <v>24</v>
      </c>
      <c r="L1390" t="s">
        <v>23</v>
      </c>
      <c r="M1390" t="s">
        <v>24</v>
      </c>
      <c r="N1390" t="s">
        <v>23</v>
      </c>
      <c r="O1390" t="s">
        <v>24</v>
      </c>
      <c r="P1390" t="s">
        <v>27</v>
      </c>
      <c r="Q1390" t="s">
        <v>23</v>
      </c>
      <c r="R1390" t="s">
        <v>40</v>
      </c>
      <c r="S1390" t="s">
        <v>9070</v>
      </c>
      <c r="T1390" t="s">
        <v>9071</v>
      </c>
      <c r="U1390" t="s">
        <v>24</v>
      </c>
    </row>
    <row r="1391" spans="1:21">
      <c r="A1391" t="s">
        <v>1426</v>
      </c>
      <c r="B1391" t="s">
        <v>22</v>
      </c>
      <c r="C1391">
        <v>1</v>
      </c>
      <c r="D1391" t="s">
        <v>23</v>
      </c>
      <c r="E1391" t="s">
        <v>24</v>
      </c>
      <c r="F1391">
        <v>34</v>
      </c>
      <c r="G1391" t="s">
        <v>23</v>
      </c>
      <c r="H1391" t="s">
        <v>23</v>
      </c>
      <c r="I1391" t="s">
        <v>37</v>
      </c>
      <c r="J1391" t="s">
        <v>24</v>
      </c>
      <c r="K1391" t="s">
        <v>23</v>
      </c>
      <c r="L1391" t="s">
        <v>23</v>
      </c>
      <c r="M1391" t="s">
        <v>24</v>
      </c>
      <c r="N1391" t="s">
        <v>24</v>
      </c>
      <c r="O1391" t="s">
        <v>23</v>
      </c>
      <c r="P1391" t="s">
        <v>27</v>
      </c>
      <c r="Q1391" t="s">
        <v>23</v>
      </c>
      <c r="R1391" t="s">
        <v>28</v>
      </c>
      <c r="S1391" t="s">
        <v>8848</v>
      </c>
      <c r="T1391" t="s">
        <v>9072</v>
      </c>
      <c r="U1391" t="s">
        <v>23</v>
      </c>
    </row>
    <row r="1392" spans="1:21">
      <c r="A1392" t="s">
        <v>1427</v>
      </c>
      <c r="B1392" t="s">
        <v>22</v>
      </c>
      <c r="C1392">
        <v>0</v>
      </c>
      <c r="D1392" t="s">
        <v>23</v>
      </c>
      <c r="E1392" t="s">
        <v>23</v>
      </c>
      <c r="F1392">
        <v>72</v>
      </c>
      <c r="G1392" t="s">
        <v>23</v>
      </c>
      <c r="H1392" t="s">
        <v>24</v>
      </c>
      <c r="I1392" t="s">
        <v>26</v>
      </c>
      <c r="J1392" t="s">
        <v>23</v>
      </c>
      <c r="K1392" t="s">
        <v>23</v>
      </c>
      <c r="L1392" t="s">
        <v>23</v>
      </c>
      <c r="M1392" t="s">
        <v>24</v>
      </c>
      <c r="N1392" t="s">
        <v>24</v>
      </c>
      <c r="O1392" t="s">
        <v>23</v>
      </c>
      <c r="P1392" t="s">
        <v>47</v>
      </c>
      <c r="Q1392" t="s">
        <v>24</v>
      </c>
      <c r="R1392" t="s">
        <v>40</v>
      </c>
      <c r="S1392" t="s">
        <v>7995</v>
      </c>
      <c r="T1392" t="s">
        <v>9073</v>
      </c>
      <c r="U1392" t="s">
        <v>24</v>
      </c>
    </row>
    <row r="1393" spans="1:21">
      <c r="A1393" t="s">
        <v>1428</v>
      </c>
      <c r="B1393" t="s">
        <v>30</v>
      </c>
      <c r="C1393">
        <v>0</v>
      </c>
      <c r="D1393" t="s">
        <v>23</v>
      </c>
      <c r="E1393" t="s">
        <v>24</v>
      </c>
      <c r="F1393">
        <v>29</v>
      </c>
      <c r="G1393" t="s">
        <v>23</v>
      </c>
      <c r="H1393" t="s">
        <v>23</v>
      </c>
      <c r="I1393" t="s">
        <v>37</v>
      </c>
      <c r="J1393" t="s">
        <v>24</v>
      </c>
      <c r="K1393" t="s">
        <v>23</v>
      </c>
      <c r="L1393" t="s">
        <v>23</v>
      </c>
      <c r="M1393" t="s">
        <v>24</v>
      </c>
      <c r="N1393" t="s">
        <v>24</v>
      </c>
      <c r="O1393" t="s">
        <v>24</v>
      </c>
      <c r="P1393" t="s">
        <v>27</v>
      </c>
      <c r="Q1393" t="s">
        <v>23</v>
      </c>
      <c r="R1393" t="s">
        <v>28</v>
      </c>
      <c r="S1393" t="s">
        <v>9074</v>
      </c>
      <c r="T1393" t="s">
        <v>9075</v>
      </c>
      <c r="U1393" t="s">
        <v>24</v>
      </c>
    </row>
    <row r="1394" spans="1:21">
      <c r="A1394" t="s">
        <v>1429</v>
      </c>
      <c r="B1394" t="s">
        <v>30</v>
      </c>
      <c r="C1394">
        <v>0</v>
      </c>
      <c r="D1394" t="s">
        <v>23</v>
      </c>
      <c r="E1394" t="s">
        <v>23</v>
      </c>
      <c r="F1394">
        <v>33</v>
      </c>
      <c r="G1394" t="s">
        <v>23</v>
      </c>
      <c r="H1394" t="s">
        <v>24</v>
      </c>
      <c r="I1394" t="s">
        <v>24</v>
      </c>
      <c r="J1394" t="s">
        <v>46</v>
      </c>
      <c r="K1394" t="s">
        <v>46</v>
      </c>
      <c r="L1394" t="s">
        <v>46</v>
      </c>
      <c r="M1394" t="s">
        <v>46</v>
      </c>
      <c r="N1394" t="s">
        <v>46</v>
      </c>
      <c r="O1394" t="s">
        <v>46</v>
      </c>
      <c r="P1394" t="s">
        <v>31</v>
      </c>
      <c r="Q1394" t="s">
        <v>24</v>
      </c>
      <c r="R1394" t="s">
        <v>40</v>
      </c>
      <c r="S1394" t="s">
        <v>8037</v>
      </c>
      <c r="T1394" t="s">
        <v>9076</v>
      </c>
      <c r="U1394" t="s">
        <v>24</v>
      </c>
    </row>
    <row r="1395" spans="1:21">
      <c r="A1395" t="s">
        <v>1430</v>
      </c>
      <c r="B1395" t="s">
        <v>22</v>
      </c>
      <c r="C1395">
        <v>0</v>
      </c>
      <c r="D1395" t="s">
        <v>24</v>
      </c>
      <c r="E1395" t="s">
        <v>24</v>
      </c>
      <c r="F1395">
        <v>1</v>
      </c>
      <c r="G1395" t="s">
        <v>23</v>
      </c>
      <c r="H1395" t="s">
        <v>24</v>
      </c>
      <c r="I1395" t="s">
        <v>24</v>
      </c>
      <c r="J1395" t="s">
        <v>46</v>
      </c>
      <c r="K1395" t="s">
        <v>46</v>
      </c>
      <c r="L1395" t="s">
        <v>46</v>
      </c>
      <c r="M1395" t="s">
        <v>46</v>
      </c>
      <c r="N1395" t="s">
        <v>46</v>
      </c>
      <c r="O1395" t="s">
        <v>46</v>
      </c>
      <c r="P1395" t="s">
        <v>27</v>
      </c>
      <c r="Q1395" t="s">
        <v>24</v>
      </c>
      <c r="R1395" t="s">
        <v>32</v>
      </c>
      <c r="S1395" t="s">
        <v>8104</v>
      </c>
      <c r="T1395" t="s">
        <v>8104</v>
      </c>
      <c r="U1395" t="s">
        <v>24</v>
      </c>
    </row>
    <row r="1396" spans="1:21">
      <c r="A1396" t="s">
        <v>1431</v>
      </c>
      <c r="B1396" t="s">
        <v>22</v>
      </c>
      <c r="C1396">
        <v>0</v>
      </c>
      <c r="D1396" t="s">
        <v>23</v>
      </c>
      <c r="E1396" t="s">
        <v>23</v>
      </c>
      <c r="F1396">
        <v>62</v>
      </c>
      <c r="G1396" t="s">
        <v>23</v>
      </c>
      <c r="H1396" t="s">
        <v>23</v>
      </c>
      <c r="I1396" t="s">
        <v>37</v>
      </c>
      <c r="J1396" t="s">
        <v>24</v>
      </c>
      <c r="K1396" t="s">
        <v>23</v>
      </c>
      <c r="L1396" t="s">
        <v>23</v>
      </c>
      <c r="M1396" t="s">
        <v>23</v>
      </c>
      <c r="N1396" t="s">
        <v>23</v>
      </c>
      <c r="O1396" t="s">
        <v>23</v>
      </c>
      <c r="P1396" t="s">
        <v>31</v>
      </c>
      <c r="Q1396" t="s">
        <v>23</v>
      </c>
      <c r="R1396" t="s">
        <v>28</v>
      </c>
      <c r="S1396" t="s">
        <v>8257</v>
      </c>
      <c r="T1396" t="s">
        <v>9077</v>
      </c>
      <c r="U1396" t="s">
        <v>24</v>
      </c>
    </row>
    <row r="1397" spans="1:21">
      <c r="A1397" t="s">
        <v>1432</v>
      </c>
      <c r="B1397" t="s">
        <v>30</v>
      </c>
      <c r="C1397">
        <v>0</v>
      </c>
      <c r="D1397" t="s">
        <v>23</v>
      </c>
      <c r="E1397" t="s">
        <v>24</v>
      </c>
      <c r="F1397">
        <v>41</v>
      </c>
      <c r="G1397" t="s">
        <v>23</v>
      </c>
      <c r="H1397" t="s">
        <v>23</v>
      </c>
      <c r="I1397" t="s">
        <v>26</v>
      </c>
      <c r="J1397" t="s">
        <v>24</v>
      </c>
      <c r="K1397" t="s">
        <v>24</v>
      </c>
      <c r="L1397" t="s">
        <v>23</v>
      </c>
      <c r="M1397" t="s">
        <v>24</v>
      </c>
      <c r="N1397" t="s">
        <v>23</v>
      </c>
      <c r="O1397" t="s">
        <v>23</v>
      </c>
      <c r="P1397" t="s">
        <v>31</v>
      </c>
      <c r="Q1397" t="s">
        <v>23</v>
      </c>
      <c r="R1397" t="s">
        <v>28</v>
      </c>
      <c r="S1397">
        <v>73</v>
      </c>
      <c r="T1397" t="s">
        <v>9078</v>
      </c>
      <c r="U1397" t="s">
        <v>23</v>
      </c>
    </row>
    <row r="1398" spans="1:21">
      <c r="A1398" t="s">
        <v>1433</v>
      </c>
      <c r="B1398" t="s">
        <v>22</v>
      </c>
      <c r="C1398">
        <v>0</v>
      </c>
      <c r="D1398" t="s">
        <v>24</v>
      </c>
      <c r="E1398" t="s">
        <v>24</v>
      </c>
      <c r="F1398">
        <v>64</v>
      </c>
      <c r="G1398" t="s">
        <v>23</v>
      </c>
      <c r="H1398" t="s">
        <v>23</v>
      </c>
      <c r="I1398" t="s">
        <v>37</v>
      </c>
      <c r="J1398" t="s">
        <v>24</v>
      </c>
      <c r="K1398" t="s">
        <v>24</v>
      </c>
      <c r="L1398" t="s">
        <v>23</v>
      </c>
      <c r="M1398" t="s">
        <v>24</v>
      </c>
      <c r="N1398" t="s">
        <v>23</v>
      </c>
      <c r="O1398" t="s">
        <v>23</v>
      </c>
      <c r="P1398" t="s">
        <v>31</v>
      </c>
      <c r="Q1398" t="s">
        <v>23</v>
      </c>
      <c r="R1398" t="s">
        <v>40</v>
      </c>
      <c r="S1398" t="s">
        <v>7950</v>
      </c>
      <c r="T1398" t="s">
        <v>9079</v>
      </c>
      <c r="U1398" t="s">
        <v>23</v>
      </c>
    </row>
    <row r="1399" spans="1:21">
      <c r="A1399" t="s">
        <v>1434</v>
      </c>
      <c r="B1399" t="s">
        <v>22</v>
      </c>
      <c r="C1399">
        <v>0</v>
      </c>
      <c r="D1399" t="s">
        <v>24</v>
      </c>
      <c r="E1399" t="s">
        <v>24</v>
      </c>
      <c r="F1399">
        <v>4</v>
      </c>
      <c r="G1399" t="s">
        <v>23</v>
      </c>
      <c r="H1399" t="s">
        <v>24</v>
      </c>
      <c r="I1399" t="s">
        <v>37</v>
      </c>
      <c r="J1399" t="s">
        <v>24</v>
      </c>
      <c r="K1399" t="s">
        <v>24</v>
      </c>
      <c r="L1399" t="s">
        <v>23</v>
      </c>
      <c r="M1399" t="s">
        <v>24</v>
      </c>
      <c r="N1399" t="s">
        <v>24</v>
      </c>
      <c r="O1399" t="s">
        <v>23</v>
      </c>
      <c r="P1399" t="s">
        <v>27</v>
      </c>
      <c r="Q1399" t="s">
        <v>23</v>
      </c>
      <c r="R1399" t="s">
        <v>40</v>
      </c>
      <c r="S1399" t="s">
        <v>9080</v>
      </c>
      <c r="T1399" t="s">
        <v>9081</v>
      </c>
      <c r="U1399" t="s">
        <v>24</v>
      </c>
    </row>
    <row r="1400" spans="1:21">
      <c r="A1400" t="s">
        <v>1435</v>
      </c>
      <c r="B1400" t="s">
        <v>22</v>
      </c>
      <c r="C1400">
        <v>0</v>
      </c>
      <c r="D1400" t="s">
        <v>24</v>
      </c>
      <c r="E1400" t="s">
        <v>24</v>
      </c>
      <c r="F1400">
        <v>24</v>
      </c>
      <c r="G1400" t="s">
        <v>23</v>
      </c>
      <c r="H1400" t="s">
        <v>23</v>
      </c>
      <c r="I1400" t="s">
        <v>37</v>
      </c>
      <c r="J1400" t="s">
        <v>23</v>
      </c>
      <c r="K1400" t="s">
        <v>24</v>
      </c>
      <c r="L1400" t="s">
        <v>24</v>
      </c>
      <c r="M1400" t="s">
        <v>23</v>
      </c>
      <c r="N1400" t="s">
        <v>24</v>
      </c>
      <c r="O1400" t="s">
        <v>24</v>
      </c>
      <c r="P1400" t="s">
        <v>27</v>
      </c>
      <c r="Q1400" t="s">
        <v>23</v>
      </c>
      <c r="R1400" t="s">
        <v>28</v>
      </c>
      <c r="S1400" t="s">
        <v>8445</v>
      </c>
      <c r="T1400" t="s">
        <v>9082</v>
      </c>
      <c r="U1400" t="s">
        <v>24</v>
      </c>
    </row>
    <row r="1401" spans="1:21">
      <c r="A1401" t="s">
        <v>1436</v>
      </c>
      <c r="B1401" t="s">
        <v>22</v>
      </c>
      <c r="C1401">
        <v>0</v>
      </c>
      <c r="D1401" t="s">
        <v>23</v>
      </c>
      <c r="E1401" t="s">
        <v>23</v>
      </c>
      <c r="F1401">
        <v>14</v>
      </c>
      <c r="G1401" t="s">
        <v>23</v>
      </c>
      <c r="H1401" t="s">
        <v>24</v>
      </c>
      <c r="I1401" t="s">
        <v>24</v>
      </c>
      <c r="J1401" t="s">
        <v>46</v>
      </c>
      <c r="K1401" t="s">
        <v>46</v>
      </c>
      <c r="L1401" t="s">
        <v>46</v>
      </c>
      <c r="M1401" t="s">
        <v>46</v>
      </c>
      <c r="N1401" t="s">
        <v>46</v>
      </c>
      <c r="O1401" t="s">
        <v>46</v>
      </c>
      <c r="P1401" t="s">
        <v>31</v>
      </c>
      <c r="Q1401" t="s">
        <v>24</v>
      </c>
      <c r="R1401" t="s">
        <v>32</v>
      </c>
      <c r="S1401" t="s">
        <v>7978</v>
      </c>
      <c r="T1401" t="s">
        <v>9083</v>
      </c>
      <c r="U1401" t="s">
        <v>24</v>
      </c>
    </row>
    <row r="1402" spans="1:21">
      <c r="A1402" t="s">
        <v>1437</v>
      </c>
      <c r="B1402" t="s">
        <v>30</v>
      </c>
      <c r="C1402">
        <v>0</v>
      </c>
      <c r="D1402" t="s">
        <v>24</v>
      </c>
      <c r="E1402" t="s">
        <v>23</v>
      </c>
      <c r="F1402">
        <v>3</v>
      </c>
      <c r="G1402" t="s">
        <v>23</v>
      </c>
      <c r="H1402" t="s">
        <v>24</v>
      </c>
      <c r="I1402" t="s">
        <v>24</v>
      </c>
      <c r="J1402" t="s">
        <v>46</v>
      </c>
      <c r="K1402" t="s">
        <v>46</v>
      </c>
      <c r="L1402" t="s">
        <v>46</v>
      </c>
      <c r="M1402" t="s">
        <v>46</v>
      </c>
      <c r="N1402" t="s">
        <v>46</v>
      </c>
      <c r="O1402" t="s">
        <v>46</v>
      </c>
      <c r="P1402" t="s">
        <v>27</v>
      </c>
      <c r="Q1402" t="s">
        <v>24</v>
      </c>
      <c r="R1402" t="s">
        <v>32</v>
      </c>
      <c r="S1402" t="s">
        <v>7275</v>
      </c>
      <c r="T1402" t="s">
        <v>9084</v>
      </c>
      <c r="U1402" t="s">
        <v>24</v>
      </c>
    </row>
    <row r="1403" spans="1:21">
      <c r="A1403" t="s">
        <v>1438</v>
      </c>
      <c r="B1403" t="s">
        <v>22</v>
      </c>
      <c r="C1403">
        <v>1</v>
      </c>
      <c r="D1403" t="s">
        <v>24</v>
      </c>
      <c r="E1403" t="s">
        <v>24</v>
      </c>
      <c r="F1403">
        <v>4</v>
      </c>
      <c r="G1403" t="s">
        <v>23</v>
      </c>
      <c r="H1403" t="s">
        <v>24</v>
      </c>
      <c r="I1403" t="s">
        <v>37</v>
      </c>
      <c r="J1403" t="s">
        <v>24</v>
      </c>
      <c r="K1403" t="s">
        <v>23</v>
      </c>
      <c r="L1403" t="s">
        <v>23</v>
      </c>
      <c r="M1403" t="s">
        <v>24</v>
      </c>
      <c r="N1403" t="s">
        <v>23</v>
      </c>
      <c r="O1403" t="s">
        <v>23</v>
      </c>
      <c r="P1403" t="s">
        <v>27</v>
      </c>
      <c r="Q1403" t="s">
        <v>23</v>
      </c>
      <c r="R1403" t="s">
        <v>40</v>
      </c>
      <c r="S1403" t="s">
        <v>7329</v>
      </c>
      <c r="T1403" t="s">
        <v>9085</v>
      </c>
      <c r="U1403" t="s">
        <v>23</v>
      </c>
    </row>
    <row r="1404" spans="1:21">
      <c r="A1404" t="s">
        <v>1439</v>
      </c>
      <c r="B1404" t="s">
        <v>22</v>
      </c>
      <c r="C1404">
        <v>0</v>
      </c>
      <c r="D1404" t="s">
        <v>24</v>
      </c>
      <c r="E1404" t="s">
        <v>23</v>
      </c>
      <c r="F1404">
        <v>18</v>
      </c>
      <c r="G1404" t="s">
        <v>24</v>
      </c>
      <c r="H1404" t="s">
        <v>25</v>
      </c>
      <c r="I1404" t="s">
        <v>26</v>
      </c>
      <c r="J1404" t="s">
        <v>24</v>
      </c>
      <c r="K1404" t="s">
        <v>24</v>
      </c>
      <c r="L1404" t="s">
        <v>24</v>
      </c>
      <c r="M1404" t="s">
        <v>24</v>
      </c>
      <c r="N1404" t="s">
        <v>24</v>
      </c>
      <c r="O1404" t="s">
        <v>23</v>
      </c>
      <c r="P1404" t="s">
        <v>27</v>
      </c>
      <c r="Q1404" t="s">
        <v>23</v>
      </c>
      <c r="R1404" t="s">
        <v>28</v>
      </c>
      <c r="S1404">
        <v>35</v>
      </c>
      <c r="T1404">
        <v>553</v>
      </c>
      <c r="U1404" t="s">
        <v>23</v>
      </c>
    </row>
    <row r="1405" spans="1:21">
      <c r="A1405" t="s">
        <v>1440</v>
      </c>
      <c r="B1405" t="s">
        <v>30</v>
      </c>
      <c r="C1405">
        <v>0</v>
      </c>
      <c r="D1405" t="s">
        <v>24</v>
      </c>
      <c r="E1405" t="s">
        <v>24</v>
      </c>
      <c r="F1405">
        <v>8</v>
      </c>
      <c r="G1405" t="s">
        <v>23</v>
      </c>
      <c r="H1405" t="s">
        <v>24</v>
      </c>
      <c r="I1405" t="s">
        <v>26</v>
      </c>
      <c r="J1405" t="s">
        <v>24</v>
      </c>
      <c r="K1405" t="s">
        <v>24</v>
      </c>
      <c r="L1405" t="s">
        <v>24</v>
      </c>
      <c r="M1405" t="s">
        <v>24</v>
      </c>
      <c r="N1405" t="s">
        <v>23</v>
      </c>
      <c r="O1405" t="s">
        <v>23</v>
      </c>
      <c r="P1405" t="s">
        <v>27</v>
      </c>
      <c r="Q1405" t="s">
        <v>23</v>
      </c>
      <c r="R1405" t="s">
        <v>28</v>
      </c>
      <c r="S1405" t="s">
        <v>8753</v>
      </c>
      <c r="T1405" t="s">
        <v>9086</v>
      </c>
      <c r="U1405" t="s">
        <v>24</v>
      </c>
    </row>
    <row r="1406" spans="1:21">
      <c r="A1406" t="s">
        <v>1441</v>
      </c>
      <c r="B1406" t="s">
        <v>22</v>
      </c>
      <c r="C1406">
        <v>0</v>
      </c>
      <c r="D1406" t="s">
        <v>24</v>
      </c>
      <c r="E1406" t="s">
        <v>24</v>
      </c>
      <c r="F1406">
        <v>35</v>
      </c>
      <c r="G1406" t="s">
        <v>23</v>
      </c>
      <c r="H1406" t="s">
        <v>23</v>
      </c>
      <c r="I1406" t="s">
        <v>24</v>
      </c>
      <c r="J1406" t="s">
        <v>46</v>
      </c>
      <c r="K1406" t="s">
        <v>46</v>
      </c>
      <c r="L1406" t="s">
        <v>46</v>
      </c>
      <c r="M1406" t="s">
        <v>46</v>
      </c>
      <c r="N1406" t="s">
        <v>46</v>
      </c>
      <c r="O1406" t="s">
        <v>46</v>
      </c>
      <c r="P1406" t="s">
        <v>47</v>
      </c>
      <c r="Q1406" t="s">
        <v>24</v>
      </c>
      <c r="R1406" t="s">
        <v>35</v>
      </c>
      <c r="S1406" t="s">
        <v>9087</v>
      </c>
      <c r="T1406" t="s">
        <v>9088</v>
      </c>
      <c r="U1406" t="s">
        <v>24</v>
      </c>
    </row>
    <row r="1407" spans="1:21">
      <c r="A1407" t="s">
        <v>1442</v>
      </c>
      <c r="B1407" t="s">
        <v>22</v>
      </c>
      <c r="C1407">
        <v>0</v>
      </c>
      <c r="D1407" t="s">
        <v>24</v>
      </c>
      <c r="E1407" t="s">
        <v>24</v>
      </c>
      <c r="F1407">
        <v>1</v>
      </c>
      <c r="G1407" t="s">
        <v>23</v>
      </c>
      <c r="H1407" t="s">
        <v>23</v>
      </c>
      <c r="I1407" t="s">
        <v>37</v>
      </c>
      <c r="J1407" t="s">
        <v>24</v>
      </c>
      <c r="K1407" t="s">
        <v>24</v>
      </c>
      <c r="L1407" t="s">
        <v>24</v>
      </c>
      <c r="M1407" t="s">
        <v>24</v>
      </c>
      <c r="N1407" t="s">
        <v>24</v>
      </c>
      <c r="O1407" t="s">
        <v>24</v>
      </c>
      <c r="P1407" t="s">
        <v>27</v>
      </c>
      <c r="Q1407" t="s">
        <v>24</v>
      </c>
      <c r="R1407" t="s">
        <v>28</v>
      </c>
      <c r="S1407">
        <v>76</v>
      </c>
      <c r="T1407">
        <v>76</v>
      </c>
      <c r="U1407" t="s">
        <v>23</v>
      </c>
    </row>
    <row r="1408" spans="1:21">
      <c r="A1408" t="s">
        <v>1443</v>
      </c>
      <c r="B1408" t="s">
        <v>30</v>
      </c>
      <c r="C1408">
        <v>0</v>
      </c>
      <c r="D1408" t="s">
        <v>24</v>
      </c>
      <c r="E1408" t="s">
        <v>23</v>
      </c>
      <c r="F1408">
        <v>66</v>
      </c>
      <c r="G1408" t="s">
        <v>23</v>
      </c>
      <c r="H1408" t="s">
        <v>23</v>
      </c>
      <c r="I1408" t="s">
        <v>24</v>
      </c>
      <c r="J1408" t="s">
        <v>46</v>
      </c>
      <c r="K1408" t="s">
        <v>46</v>
      </c>
      <c r="L1408" t="s">
        <v>46</v>
      </c>
      <c r="M1408" t="s">
        <v>46</v>
      </c>
      <c r="N1408" t="s">
        <v>46</v>
      </c>
      <c r="O1408" t="s">
        <v>46</v>
      </c>
      <c r="P1408" t="s">
        <v>47</v>
      </c>
      <c r="Q1408" t="s">
        <v>23</v>
      </c>
      <c r="R1408" t="s">
        <v>40</v>
      </c>
      <c r="S1408" t="s">
        <v>9089</v>
      </c>
      <c r="T1408" t="s">
        <v>9090</v>
      </c>
      <c r="U1408" t="s">
        <v>24</v>
      </c>
    </row>
    <row r="1409" spans="1:21">
      <c r="A1409" t="s">
        <v>1444</v>
      </c>
      <c r="B1409" t="s">
        <v>30</v>
      </c>
      <c r="C1409">
        <v>0</v>
      </c>
      <c r="D1409" t="s">
        <v>24</v>
      </c>
      <c r="E1409" t="s">
        <v>23</v>
      </c>
      <c r="F1409">
        <v>8</v>
      </c>
      <c r="G1409" t="s">
        <v>24</v>
      </c>
      <c r="H1409" t="s">
        <v>25</v>
      </c>
      <c r="I1409" t="s">
        <v>26</v>
      </c>
      <c r="J1409" t="s">
        <v>23</v>
      </c>
      <c r="K1409" t="s">
        <v>24</v>
      </c>
      <c r="L1409" t="s">
        <v>24</v>
      </c>
      <c r="M1409" t="s">
        <v>23</v>
      </c>
      <c r="N1409" t="s">
        <v>24</v>
      </c>
      <c r="O1409" t="s">
        <v>23</v>
      </c>
      <c r="P1409" t="s">
        <v>47</v>
      </c>
      <c r="Q1409" t="s">
        <v>23</v>
      </c>
      <c r="R1409" t="s">
        <v>32</v>
      </c>
      <c r="S1409" t="s">
        <v>9091</v>
      </c>
      <c r="T1409" t="s">
        <v>9092</v>
      </c>
      <c r="U1409" t="s">
        <v>24</v>
      </c>
    </row>
    <row r="1410" spans="1:21">
      <c r="A1410" t="s">
        <v>1445</v>
      </c>
      <c r="B1410" t="s">
        <v>22</v>
      </c>
      <c r="C1410">
        <v>0</v>
      </c>
      <c r="D1410" t="s">
        <v>23</v>
      </c>
      <c r="E1410" t="s">
        <v>24</v>
      </c>
      <c r="F1410">
        <v>71</v>
      </c>
      <c r="G1410" t="s">
        <v>23</v>
      </c>
      <c r="H1410" t="s">
        <v>23</v>
      </c>
      <c r="I1410" t="s">
        <v>37</v>
      </c>
      <c r="J1410" t="s">
        <v>23</v>
      </c>
      <c r="K1410" t="s">
        <v>24</v>
      </c>
      <c r="L1410" t="s">
        <v>23</v>
      </c>
      <c r="M1410" t="s">
        <v>24</v>
      </c>
      <c r="N1410" t="s">
        <v>23</v>
      </c>
      <c r="O1410" t="s">
        <v>23</v>
      </c>
      <c r="P1410" t="s">
        <v>31</v>
      </c>
      <c r="Q1410" t="s">
        <v>23</v>
      </c>
      <c r="R1410" t="s">
        <v>40</v>
      </c>
      <c r="S1410" t="s">
        <v>8521</v>
      </c>
      <c r="T1410" t="s">
        <v>9093</v>
      </c>
      <c r="U1410" t="s">
        <v>24</v>
      </c>
    </row>
    <row r="1411" spans="1:21">
      <c r="A1411" t="s">
        <v>1446</v>
      </c>
      <c r="B1411" t="s">
        <v>22</v>
      </c>
      <c r="C1411">
        <v>0</v>
      </c>
      <c r="D1411" t="s">
        <v>23</v>
      </c>
      <c r="E1411" t="s">
        <v>23</v>
      </c>
      <c r="F1411">
        <v>43</v>
      </c>
      <c r="G1411" t="s">
        <v>23</v>
      </c>
      <c r="H1411" t="s">
        <v>23</v>
      </c>
      <c r="I1411" t="s">
        <v>37</v>
      </c>
      <c r="J1411" t="s">
        <v>24</v>
      </c>
      <c r="K1411" t="s">
        <v>24</v>
      </c>
      <c r="L1411" t="s">
        <v>23</v>
      </c>
      <c r="M1411" t="s">
        <v>24</v>
      </c>
      <c r="N1411" t="s">
        <v>24</v>
      </c>
      <c r="O1411" t="s">
        <v>23</v>
      </c>
      <c r="P1411" t="s">
        <v>27</v>
      </c>
      <c r="Q1411" t="s">
        <v>23</v>
      </c>
      <c r="R1411" t="s">
        <v>35</v>
      </c>
      <c r="S1411" t="s">
        <v>9094</v>
      </c>
      <c r="T1411">
        <v>4039</v>
      </c>
      <c r="U1411" t="s">
        <v>24</v>
      </c>
    </row>
    <row r="1412" spans="1:21">
      <c r="A1412" t="s">
        <v>1447</v>
      </c>
      <c r="B1412" t="s">
        <v>22</v>
      </c>
      <c r="C1412">
        <v>1</v>
      </c>
      <c r="D1412" t="s">
        <v>24</v>
      </c>
      <c r="E1412" t="s">
        <v>24</v>
      </c>
      <c r="F1412">
        <v>2</v>
      </c>
      <c r="G1412" t="s">
        <v>23</v>
      </c>
      <c r="H1412" t="s">
        <v>23</v>
      </c>
      <c r="I1412" t="s">
        <v>37</v>
      </c>
      <c r="J1412" t="s">
        <v>24</v>
      </c>
      <c r="K1412" t="s">
        <v>24</v>
      </c>
      <c r="L1412" t="s">
        <v>24</v>
      </c>
      <c r="M1412" t="s">
        <v>24</v>
      </c>
      <c r="N1412" t="s">
        <v>23</v>
      </c>
      <c r="O1412" t="s">
        <v>23</v>
      </c>
      <c r="P1412" t="s">
        <v>27</v>
      </c>
      <c r="Q1412" t="s">
        <v>23</v>
      </c>
      <c r="R1412" t="s">
        <v>28</v>
      </c>
      <c r="S1412" t="s">
        <v>8467</v>
      </c>
      <c r="T1412" t="s">
        <v>9095</v>
      </c>
      <c r="U1412" t="s">
        <v>23</v>
      </c>
    </row>
    <row r="1413" spans="1:21">
      <c r="A1413" t="s">
        <v>1448</v>
      </c>
      <c r="B1413" t="s">
        <v>30</v>
      </c>
      <c r="C1413">
        <v>1</v>
      </c>
      <c r="D1413" t="s">
        <v>24</v>
      </c>
      <c r="E1413" t="s">
        <v>24</v>
      </c>
      <c r="F1413">
        <v>29</v>
      </c>
      <c r="G1413" t="s">
        <v>23</v>
      </c>
      <c r="H1413" t="s">
        <v>24</v>
      </c>
      <c r="I1413" t="s">
        <v>37</v>
      </c>
      <c r="J1413" t="s">
        <v>24</v>
      </c>
      <c r="K1413" t="s">
        <v>23</v>
      </c>
      <c r="L1413" t="s">
        <v>23</v>
      </c>
      <c r="M1413" t="s">
        <v>24</v>
      </c>
      <c r="N1413" t="s">
        <v>23</v>
      </c>
      <c r="O1413" t="s">
        <v>23</v>
      </c>
      <c r="P1413" t="s">
        <v>27</v>
      </c>
      <c r="Q1413" t="s">
        <v>23</v>
      </c>
      <c r="R1413" t="s">
        <v>35</v>
      </c>
      <c r="S1413" t="s">
        <v>9096</v>
      </c>
      <c r="T1413" t="s">
        <v>9097</v>
      </c>
      <c r="U1413" t="s">
        <v>24</v>
      </c>
    </row>
    <row r="1414" spans="1:21">
      <c r="A1414" t="s">
        <v>1449</v>
      </c>
      <c r="B1414" t="s">
        <v>22</v>
      </c>
      <c r="C1414">
        <v>0</v>
      </c>
      <c r="D1414" t="s">
        <v>23</v>
      </c>
      <c r="E1414" t="s">
        <v>24</v>
      </c>
      <c r="F1414">
        <v>15</v>
      </c>
      <c r="G1414" t="s">
        <v>23</v>
      </c>
      <c r="H1414" t="s">
        <v>24</v>
      </c>
      <c r="I1414" t="s">
        <v>37</v>
      </c>
      <c r="J1414" t="s">
        <v>24</v>
      </c>
      <c r="K1414" t="s">
        <v>24</v>
      </c>
      <c r="L1414" t="s">
        <v>23</v>
      </c>
      <c r="M1414" t="s">
        <v>24</v>
      </c>
      <c r="N1414" t="s">
        <v>23</v>
      </c>
      <c r="O1414" t="s">
        <v>24</v>
      </c>
      <c r="P1414" t="s">
        <v>27</v>
      </c>
      <c r="Q1414" t="s">
        <v>23</v>
      </c>
      <c r="R1414" t="s">
        <v>28</v>
      </c>
      <c r="S1414" t="s">
        <v>7369</v>
      </c>
      <c r="T1414" t="s">
        <v>9098</v>
      </c>
      <c r="U1414" t="s">
        <v>23</v>
      </c>
    </row>
    <row r="1415" spans="1:21">
      <c r="A1415" t="s">
        <v>1450</v>
      </c>
      <c r="B1415" t="s">
        <v>30</v>
      </c>
      <c r="C1415">
        <v>0</v>
      </c>
      <c r="D1415" t="s">
        <v>23</v>
      </c>
      <c r="E1415" t="s">
        <v>23</v>
      </c>
      <c r="F1415">
        <v>65</v>
      </c>
      <c r="G1415" t="s">
        <v>23</v>
      </c>
      <c r="H1415" t="s">
        <v>23</v>
      </c>
      <c r="I1415" t="s">
        <v>37</v>
      </c>
      <c r="J1415" t="s">
        <v>23</v>
      </c>
      <c r="K1415" t="s">
        <v>23</v>
      </c>
      <c r="L1415" t="s">
        <v>23</v>
      </c>
      <c r="M1415" t="s">
        <v>23</v>
      </c>
      <c r="N1415" t="s">
        <v>24</v>
      </c>
      <c r="O1415" t="s">
        <v>24</v>
      </c>
      <c r="P1415" t="s">
        <v>47</v>
      </c>
      <c r="Q1415" t="s">
        <v>24</v>
      </c>
      <c r="R1415" t="s">
        <v>40</v>
      </c>
      <c r="S1415" t="s">
        <v>8027</v>
      </c>
      <c r="T1415" t="s">
        <v>9099</v>
      </c>
      <c r="U1415" t="s">
        <v>24</v>
      </c>
    </row>
    <row r="1416" spans="1:21">
      <c r="A1416" t="s">
        <v>1451</v>
      </c>
      <c r="B1416" t="s">
        <v>30</v>
      </c>
      <c r="C1416">
        <v>0</v>
      </c>
      <c r="D1416" t="s">
        <v>24</v>
      </c>
      <c r="E1416" t="s">
        <v>24</v>
      </c>
      <c r="F1416">
        <v>35</v>
      </c>
      <c r="G1416" t="s">
        <v>23</v>
      </c>
      <c r="H1416" t="s">
        <v>23</v>
      </c>
      <c r="I1416" t="s">
        <v>37</v>
      </c>
      <c r="J1416" t="s">
        <v>24</v>
      </c>
      <c r="K1416" t="s">
        <v>24</v>
      </c>
      <c r="L1416" t="s">
        <v>23</v>
      </c>
      <c r="M1416" t="s">
        <v>23</v>
      </c>
      <c r="N1416" t="s">
        <v>23</v>
      </c>
      <c r="O1416" t="s">
        <v>24</v>
      </c>
      <c r="P1416" t="s">
        <v>27</v>
      </c>
      <c r="Q1416" t="s">
        <v>24</v>
      </c>
      <c r="R1416" t="s">
        <v>28</v>
      </c>
      <c r="S1416" t="s">
        <v>7176</v>
      </c>
      <c r="T1416" t="s">
        <v>8076</v>
      </c>
      <c r="U1416" t="s">
        <v>24</v>
      </c>
    </row>
    <row r="1417" spans="1:21">
      <c r="A1417" t="s">
        <v>1452</v>
      </c>
      <c r="B1417" t="s">
        <v>30</v>
      </c>
      <c r="C1417">
        <v>0</v>
      </c>
      <c r="D1417" t="s">
        <v>24</v>
      </c>
      <c r="E1417" t="s">
        <v>24</v>
      </c>
      <c r="F1417">
        <v>64</v>
      </c>
      <c r="G1417" t="s">
        <v>23</v>
      </c>
      <c r="H1417" t="s">
        <v>24</v>
      </c>
      <c r="I1417" t="s">
        <v>37</v>
      </c>
      <c r="J1417" t="s">
        <v>23</v>
      </c>
      <c r="K1417" t="s">
        <v>23</v>
      </c>
      <c r="L1417" t="s">
        <v>24</v>
      </c>
      <c r="M1417" t="s">
        <v>24</v>
      </c>
      <c r="N1417" t="s">
        <v>23</v>
      </c>
      <c r="O1417" t="s">
        <v>23</v>
      </c>
      <c r="P1417" t="s">
        <v>31</v>
      </c>
      <c r="Q1417" t="s">
        <v>23</v>
      </c>
      <c r="R1417" t="s">
        <v>40</v>
      </c>
      <c r="S1417" t="s">
        <v>8018</v>
      </c>
      <c r="T1417" t="s">
        <v>9100</v>
      </c>
      <c r="U1417" t="s">
        <v>24</v>
      </c>
    </row>
    <row r="1418" spans="1:21">
      <c r="A1418" t="s">
        <v>1453</v>
      </c>
      <c r="B1418" t="s">
        <v>22</v>
      </c>
      <c r="C1418">
        <v>0</v>
      </c>
      <c r="D1418" t="s">
        <v>23</v>
      </c>
      <c r="E1418" t="s">
        <v>23</v>
      </c>
      <c r="F1418">
        <v>58</v>
      </c>
      <c r="G1418" t="s">
        <v>24</v>
      </c>
      <c r="H1418" t="s">
        <v>25</v>
      </c>
      <c r="I1418" t="s">
        <v>26</v>
      </c>
      <c r="J1418" t="s">
        <v>24</v>
      </c>
      <c r="K1418" t="s">
        <v>24</v>
      </c>
      <c r="L1418" t="s">
        <v>23</v>
      </c>
      <c r="M1418" t="s">
        <v>23</v>
      </c>
      <c r="N1418" t="s">
        <v>23</v>
      </c>
      <c r="O1418" t="s">
        <v>23</v>
      </c>
      <c r="P1418" t="s">
        <v>47</v>
      </c>
      <c r="Q1418" t="s">
        <v>23</v>
      </c>
      <c r="R1418" t="s">
        <v>40</v>
      </c>
      <c r="S1418" t="s">
        <v>9101</v>
      </c>
      <c r="T1418" t="s">
        <v>9102</v>
      </c>
      <c r="U1418" t="s">
        <v>24</v>
      </c>
    </row>
    <row r="1419" spans="1:21">
      <c r="A1419" t="s">
        <v>1454</v>
      </c>
      <c r="B1419" t="s">
        <v>22</v>
      </c>
      <c r="C1419">
        <v>1</v>
      </c>
      <c r="D1419" t="s">
        <v>24</v>
      </c>
      <c r="E1419" t="s">
        <v>24</v>
      </c>
      <c r="F1419">
        <v>18</v>
      </c>
      <c r="G1419" t="s">
        <v>23</v>
      </c>
      <c r="H1419" t="s">
        <v>24</v>
      </c>
      <c r="I1419" t="s">
        <v>26</v>
      </c>
      <c r="J1419" t="s">
        <v>24</v>
      </c>
      <c r="K1419" t="s">
        <v>23</v>
      </c>
      <c r="L1419" t="s">
        <v>24</v>
      </c>
      <c r="M1419" t="s">
        <v>24</v>
      </c>
      <c r="N1419" t="s">
        <v>24</v>
      </c>
      <c r="O1419" t="s">
        <v>24</v>
      </c>
      <c r="P1419" t="s">
        <v>27</v>
      </c>
      <c r="Q1419" t="s">
        <v>23</v>
      </c>
      <c r="R1419" t="s">
        <v>40</v>
      </c>
      <c r="S1419" t="s">
        <v>7553</v>
      </c>
      <c r="T1419" t="s">
        <v>9103</v>
      </c>
      <c r="U1419" t="s">
        <v>24</v>
      </c>
    </row>
    <row r="1420" spans="1:21">
      <c r="A1420" t="s">
        <v>1455</v>
      </c>
      <c r="B1420" t="s">
        <v>30</v>
      </c>
      <c r="C1420">
        <v>0</v>
      </c>
      <c r="D1420" t="s">
        <v>23</v>
      </c>
      <c r="E1420" t="s">
        <v>23</v>
      </c>
      <c r="F1420">
        <v>67</v>
      </c>
      <c r="G1420" t="s">
        <v>23</v>
      </c>
      <c r="H1420" t="s">
        <v>23</v>
      </c>
      <c r="I1420" t="s">
        <v>37</v>
      </c>
      <c r="J1420" t="s">
        <v>24</v>
      </c>
      <c r="K1420" t="s">
        <v>23</v>
      </c>
      <c r="L1420" t="s">
        <v>24</v>
      </c>
      <c r="M1420" t="s">
        <v>24</v>
      </c>
      <c r="N1420" t="s">
        <v>24</v>
      </c>
      <c r="O1420" t="s">
        <v>23</v>
      </c>
      <c r="P1420" t="s">
        <v>27</v>
      </c>
      <c r="Q1420" t="s">
        <v>23</v>
      </c>
      <c r="R1420" t="s">
        <v>35</v>
      </c>
      <c r="S1420" t="s">
        <v>7965</v>
      </c>
      <c r="T1420" t="s">
        <v>9104</v>
      </c>
      <c r="U1420" t="s">
        <v>24</v>
      </c>
    </row>
    <row r="1421" spans="1:21">
      <c r="A1421" t="s">
        <v>1456</v>
      </c>
      <c r="B1421" t="s">
        <v>30</v>
      </c>
      <c r="C1421">
        <v>0</v>
      </c>
      <c r="D1421" t="s">
        <v>23</v>
      </c>
      <c r="E1421" t="s">
        <v>23</v>
      </c>
      <c r="F1421">
        <v>63</v>
      </c>
      <c r="G1421" t="s">
        <v>23</v>
      </c>
      <c r="H1421" t="s">
        <v>24</v>
      </c>
      <c r="I1421" t="s">
        <v>24</v>
      </c>
      <c r="J1421" t="s">
        <v>46</v>
      </c>
      <c r="K1421" t="s">
        <v>46</v>
      </c>
      <c r="L1421" t="s">
        <v>46</v>
      </c>
      <c r="M1421" t="s">
        <v>46</v>
      </c>
      <c r="N1421" t="s">
        <v>46</v>
      </c>
      <c r="O1421" t="s">
        <v>46</v>
      </c>
      <c r="P1421" t="s">
        <v>47</v>
      </c>
      <c r="Q1421" t="s">
        <v>23</v>
      </c>
      <c r="R1421" t="s">
        <v>32</v>
      </c>
      <c r="S1421" t="s">
        <v>7718</v>
      </c>
      <c r="T1421" t="s">
        <v>9105</v>
      </c>
      <c r="U1421" t="s">
        <v>24</v>
      </c>
    </row>
    <row r="1422" spans="1:21">
      <c r="A1422" t="s">
        <v>1457</v>
      </c>
      <c r="B1422" t="s">
        <v>22</v>
      </c>
      <c r="C1422">
        <v>0</v>
      </c>
      <c r="D1422" t="s">
        <v>23</v>
      </c>
      <c r="E1422" t="s">
        <v>24</v>
      </c>
      <c r="F1422">
        <v>60</v>
      </c>
      <c r="G1422" t="s">
        <v>23</v>
      </c>
      <c r="H1422" t="s">
        <v>23</v>
      </c>
      <c r="I1422" t="s">
        <v>37</v>
      </c>
      <c r="J1422" t="s">
        <v>24</v>
      </c>
      <c r="K1422" t="s">
        <v>23</v>
      </c>
      <c r="L1422" t="s">
        <v>24</v>
      </c>
      <c r="M1422" t="s">
        <v>24</v>
      </c>
      <c r="N1422" t="s">
        <v>23</v>
      </c>
      <c r="O1422" t="s">
        <v>23</v>
      </c>
      <c r="P1422" t="s">
        <v>27</v>
      </c>
      <c r="Q1422" t="s">
        <v>23</v>
      </c>
      <c r="R1422" t="s">
        <v>28</v>
      </c>
      <c r="S1422" t="s">
        <v>7329</v>
      </c>
      <c r="T1422" t="s">
        <v>9106</v>
      </c>
      <c r="U1422" t="s">
        <v>24</v>
      </c>
    </row>
    <row r="1423" spans="1:21">
      <c r="A1423" t="s">
        <v>1458</v>
      </c>
      <c r="B1423" t="s">
        <v>30</v>
      </c>
      <c r="C1423">
        <v>1</v>
      </c>
      <c r="D1423" t="s">
        <v>24</v>
      </c>
      <c r="E1423" t="s">
        <v>24</v>
      </c>
      <c r="F1423">
        <v>9</v>
      </c>
      <c r="G1423" t="s">
        <v>23</v>
      </c>
      <c r="H1423" t="s">
        <v>23</v>
      </c>
      <c r="I1423" t="s">
        <v>37</v>
      </c>
      <c r="J1423" t="s">
        <v>24</v>
      </c>
      <c r="K1423" t="s">
        <v>24</v>
      </c>
      <c r="L1423" t="s">
        <v>24</v>
      </c>
      <c r="M1423" t="s">
        <v>24</v>
      </c>
      <c r="N1423" t="s">
        <v>24</v>
      </c>
      <c r="O1423" t="s">
        <v>23</v>
      </c>
      <c r="P1423" t="s">
        <v>27</v>
      </c>
      <c r="Q1423" t="s">
        <v>23</v>
      </c>
      <c r="R1423" t="s">
        <v>40</v>
      </c>
      <c r="S1423" t="s">
        <v>9047</v>
      </c>
      <c r="T1423" t="s">
        <v>9107</v>
      </c>
      <c r="U1423" t="s">
        <v>23</v>
      </c>
    </row>
    <row r="1424" spans="1:21">
      <c r="A1424" t="s">
        <v>1459</v>
      </c>
      <c r="B1424" t="s">
        <v>22</v>
      </c>
      <c r="C1424">
        <v>0</v>
      </c>
      <c r="D1424" t="s">
        <v>23</v>
      </c>
      <c r="E1424" t="s">
        <v>23</v>
      </c>
      <c r="F1424">
        <v>70</v>
      </c>
      <c r="G1424" t="s">
        <v>23</v>
      </c>
      <c r="H1424" t="s">
        <v>23</v>
      </c>
      <c r="I1424" t="s">
        <v>37</v>
      </c>
      <c r="J1424" t="s">
        <v>23</v>
      </c>
      <c r="K1424" t="s">
        <v>23</v>
      </c>
      <c r="L1424" t="s">
        <v>23</v>
      </c>
      <c r="M1424" t="s">
        <v>23</v>
      </c>
      <c r="N1424" t="s">
        <v>23</v>
      </c>
      <c r="O1424" t="s">
        <v>23</v>
      </c>
      <c r="P1424" t="s">
        <v>47</v>
      </c>
      <c r="Q1424" t="s">
        <v>23</v>
      </c>
      <c r="R1424" t="s">
        <v>40</v>
      </c>
      <c r="S1424" t="s">
        <v>9108</v>
      </c>
      <c r="T1424" t="s">
        <v>9109</v>
      </c>
      <c r="U1424" t="s">
        <v>24</v>
      </c>
    </row>
    <row r="1425" spans="1:21">
      <c r="A1425" t="s">
        <v>1460</v>
      </c>
      <c r="B1425" t="s">
        <v>30</v>
      </c>
      <c r="C1425">
        <v>0</v>
      </c>
      <c r="D1425" t="s">
        <v>23</v>
      </c>
      <c r="E1425" t="s">
        <v>24</v>
      </c>
      <c r="F1425">
        <v>15</v>
      </c>
      <c r="G1425" t="s">
        <v>23</v>
      </c>
      <c r="H1425" t="s">
        <v>23</v>
      </c>
      <c r="I1425" t="s">
        <v>37</v>
      </c>
      <c r="J1425" t="s">
        <v>24</v>
      </c>
      <c r="K1425" t="s">
        <v>24</v>
      </c>
      <c r="L1425" t="s">
        <v>23</v>
      </c>
      <c r="M1425" t="s">
        <v>24</v>
      </c>
      <c r="N1425" t="s">
        <v>23</v>
      </c>
      <c r="O1425" t="s">
        <v>23</v>
      </c>
      <c r="P1425" t="s">
        <v>27</v>
      </c>
      <c r="Q1425" t="s">
        <v>23</v>
      </c>
      <c r="R1425" t="s">
        <v>28</v>
      </c>
      <c r="S1425" t="s">
        <v>9110</v>
      </c>
      <c r="T1425" t="s">
        <v>9111</v>
      </c>
      <c r="U1425" t="s">
        <v>23</v>
      </c>
    </row>
    <row r="1426" spans="1:21">
      <c r="A1426" t="s">
        <v>1461</v>
      </c>
      <c r="B1426" t="s">
        <v>22</v>
      </c>
      <c r="C1426">
        <v>0</v>
      </c>
      <c r="D1426" t="s">
        <v>24</v>
      </c>
      <c r="E1426" t="s">
        <v>23</v>
      </c>
      <c r="F1426">
        <v>48</v>
      </c>
      <c r="G1426" t="s">
        <v>23</v>
      </c>
      <c r="H1426" t="s">
        <v>24</v>
      </c>
      <c r="I1426" t="s">
        <v>24</v>
      </c>
      <c r="J1426" t="s">
        <v>46</v>
      </c>
      <c r="K1426" t="s">
        <v>46</v>
      </c>
      <c r="L1426" t="s">
        <v>46</v>
      </c>
      <c r="M1426" t="s">
        <v>46</v>
      </c>
      <c r="N1426" t="s">
        <v>46</v>
      </c>
      <c r="O1426" t="s">
        <v>46</v>
      </c>
      <c r="P1426" t="s">
        <v>31</v>
      </c>
      <c r="Q1426" t="s">
        <v>24</v>
      </c>
      <c r="R1426" t="s">
        <v>32</v>
      </c>
      <c r="S1426" t="s">
        <v>7275</v>
      </c>
      <c r="T1426" t="s">
        <v>9112</v>
      </c>
      <c r="U1426" t="s">
        <v>24</v>
      </c>
    </row>
    <row r="1427" spans="1:21">
      <c r="A1427" t="s">
        <v>1462</v>
      </c>
      <c r="B1427" t="s">
        <v>30</v>
      </c>
      <c r="C1427">
        <v>0</v>
      </c>
      <c r="D1427" t="s">
        <v>23</v>
      </c>
      <c r="E1427" t="s">
        <v>24</v>
      </c>
      <c r="F1427">
        <v>12</v>
      </c>
      <c r="G1427" t="s">
        <v>23</v>
      </c>
      <c r="H1427" t="s">
        <v>24</v>
      </c>
      <c r="I1427" t="s">
        <v>26</v>
      </c>
      <c r="J1427" t="s">
        <v>24</v>
      </c>
      <c r="K1427" t="s">
        <v>24</v>
      </c>
      <c r="L1427" t="s">
        <v>23</v>
      </c>
      <c r="M1427" t="s">
        <v>23</v>
      </c>
      <c r="N1427" t="s">
        <v>23</v>
      </c>
      <c r="O1427" t="s">
        <v>23</v>
      </c>
      <c r="P1427" t="s">
        <v>27</v>
      </c>
      <c r="Q1427" t="s">
        <v>23</v>
      </c>
      <c r="R1427" t="s">
        <v>28</v>
      </c>
      <c r="S1427" t="s">
        <v>9113</v>
      </c>
      <c r="T1427" t="s">
        <v>9114</v>
      </c>
      <c r="U1427" t="s">
        <v>24</v>
      </c>
    </row>
    <row r="1428" spans="1:21">
      <c r="A1428" t="s">
        <v>1463</v>
      </c>
      <c r="B1428" t="s">
        <v>30</v>
      </c>
      <c r="C1428">
        <v>1</v>
      </c>
      <c r="D1428" t="s">
        <v>23</v>
      </c>
      <c r="E1428" t="s">
        <v>24</v>
      </c>
      <c r="F1428">
        <v>71</v>
      </c>
      <c r="G1428" t="s">
        <v>23</v>
      </c>
      <c r="H1428" t="s">
        <v>23</v>
      </c>
      <c r="I1428" t="s">
        <v>37</v>
      </c>
      <c r="J1428" t="s">
        <v>23</v>
      </c>
      <c r="K1428" t="s">
        <v>23</v>
      </c>
      <c r="L1428" t="s">
        <v>23</v>
      </c>
      <c r="M1428" t="s">
        <v>23</v>
      </c>
      <c r="N1428" t="s">
        <v>24</v>
      </c>
      <c r="O1428" t="s">
        <v>24</v>
      </c>
      <c r="P1428" t="s">
        <v>31</v>
      </c>
      <c r="Q1428" t="s">
        <v>23</v>
      </c>
      <c r="R1428" t="s">
        <v>28</v>
      </c>
      <c r="S1428">
        <v>92</v>
      </c>
      <c r="T1428" t="s">
        <v>9115</v>
      </c>
      <c r="U1428" t="s">
        <v>24</v>
      </c>
    </row>
    <row r="1429" spans="1:21">
      <c r="A1429" t="s">
        <v>1464</v>
      </c>
      <c r="B1429" t="s">
        <v>30</v>
      </c>
      <c r="C1429">
        <v>1</v>
      </c>
      <c r="D1429" t="s">
        <v>24</v>
      </c>
      <c r="E1429" t="s">
        <v>24</v>
      </c>
      <c r="F1429">
        <v>44</v>
      </c>
      <c r="G1429" t="s">
        <v>23</v>
      </c>
      <c r="H1429" t="s">
        <v>24</v>
      </c>
      <c r="I1429" t="s">
        <v>37</v>
      </c>
      <c r="J1429" t="s">
        <v>24</v>
      </c>
      <c r="K1429" t="s">
        <v>24</v>
      </c>
      <c r="L1429" t="s">
        <v>23</v>
      </c>
      <c r="M1429" t="s">
        <v>24</v>
      </c>
      <c r="N1429" t="s">
        <v>24</v>
      </c>
      <c r="O1429" t="s">
        <v>24</v>
      </c>
      <c r="P1429" t="s">
        <v>27</v>
      </c>
      <c r="Q1429" t="s">
        <v>24</v>
      </c>
      <c r="R1429" t="s">
        <v>28</v>
      </c>
      <c r="S1429" t="s">
        <v>7665</v>
      </c>
      <c r="T1429" t="s">
        <v>9116</v>
      </c>
      <c r="U1429" t="s">
        <v>24</v>
      </c>
    </row>
    <row r="1430" spans="1:21">
      <c r="A1430" t="s">
        <v>1465</v>
      </c>
      <c r="B1430" t="s">
        <v>30</v>
      </c>
      <c r="C1430">
        <v>0</v>
      </c>
      <c r="D1430" t="s">
        <v>24</v>
      </c>
      <c r="E1430" t="s">
        <v>24</v>
      </c>
      <c r="F1430">
        <v>1</v>
      </c>
      <c r="G1430" t="s">
        <v>23</v>
      </c>
      <c r="H1430" t="s">
        <v>23</v>
      </c>
      <c r="I1430" t="s">
        <v>26</v>
      </c>
      <c r="J1430" t="s">
        <v>24</v>
      </c>
      <c r="K1430" t="s">
        <v>24</v>
      </c>
      <c r="L1430" t="s">
        <v>24</v>
      </c>
      <c r="M1430" t="s">
        <v>24</v>
      </c>
      <c r="N1430" t="s">
        <v>24</v>
      </c>
      <c r="O1430" t="s">
        <v>24</v>
      </c>
      <c r="P1430" t="s">
        <v>27</v>
      </c>
      <c r="Q1430" t="s">
        <v>23</v>
      </c>
      <c r="R1430" t="s">
        <v>28</v>
      </c>
      <c r="S1430" t="s">
        <v>8838</v>
      </c>
      <c r="T1430" t="s">
        <v>8838</v>
      </c>
      <c r="U1430" t="s">
        <v>23</v>
      </c>
    </row>
    <row r="1431" spans="1:21">
      <c r="A1431" t="s">
        <v>1466</v>
      </c>
      <c r="B1431" t="s">
        <v>30</v>
      </c>
      <c r="C1431">
        <v>0</v>
      </c>
      <c r="D1431" t="s">
        <v>23</v>
      </c>
      <c r="E1431" t="s">
        <v>23</v>
      </c>
      <c r="F1431">
        <v>45</v>
      </c>
      <c r="G1431" t="s">
        <v>23</v>
      </c>
      <c r="H1431" t="s">
        <v>23</v>
      </c>
      <c r="I1431" t="s">
        <v>24</v>
      </c>
      <c r="J1431" t="s">
        <v>46</v>
      </c>
      <c r="K1431" t="s">
        <v>46</v>
      </c>
      <c r="L1431" t="s">
        <v>46</v>
      </c>
      <c r="M1431" t="s">
        <v>46</v>
      </c>
      <c r="N1431" t="s">
        <v>46</v>
      </c>
      <c r="O1431" t="s">
        <v>46</v>
      </c>
      <c r="P1431" t="s">
        <v>47</v>
      </c>
      <c r="Q1431" t="s">
        <v>24</v>
      </c>
      <c r="R1431" t="s">
        <v>32</v>
      </c>
      <c r="S1431" t="s">
        <v>7783</v>
      </c>
      <c r="T1431" t="s">
        <v>9117</v>
      </c>
      <c r="U1431" t="s">
        <v>24</v>
      </c>
    </row>
    <row r="1432" spans="1:21">
      <c r="A1432" t="s">
        <v>1467</v>
      </c>
      <c r="B1432" t="s">
        <v>22</v>
      </c>
      <c r="C1432">
        <v>0</v>
      </c>
      <c r="D1432" t="s">
        <v>24</v>
      </c>
      <c r="E1432" t="s">
        <v>24</v>
      </c>
      <c r="F1432">
        <v>23</v>
      </c>
      <c r="G1432" t="s">
        <v>23</v>
      </c>
      <c r="H1432" t="s">
        <v>23</v>
      </c>
      <c r="I1432" t="s">
        <v>24</v>
      </c>
      <c r="J1432" t="s">
        <v>46</v>
      </c>
      <c r="K1432" t="s">
        <v>46</v>
      </c>
      <c r="L1432" t="s">
        <v>46</v>
      </c>
      <c r="M1432" t="s">
        <v>46</v>
      </c>
      <c r="N1432" t="s">
        <v>46</v>
      </c>
      <c r="O1432" t="s">
        <v>46</v>
      </c>
      <c r="P1432" t="s">
        <v>31</v>
      </c>
      <c r="Q1432" t="s">
        <v>24</v>
      </c>
      <c r="R1432" t="s">
        <v>40</v>
      </c>
      <c r="S1432" t="s">
        <v>7433</v>
      </c>
      <c r="T1432" t="s">
        <v>9118</v>
      </c>
      <c r="U1432" t="s">
        <v>24</v>
      </c>
    </row>
    <row r="1433" spans="1:21">
      <c r="A1433" t="s">
        <v>1468</v>
      </c>
      <c r="B1433" t="s">
        <v>22</v>
      </c>
      <c r="C1433">
        <v>0</v>
      </c>
      <c r="D1433" t="s">
        <v>23</v>
      </c>
      <c r="E1433" t="s">
        <v>24</v>
      </c>
      <c r="F1433">
        <v>43</v>
      </c>
      <c r="G1433" t="s">
        <v>23</v>
      </c>
      <c r="H1433" t="s">
        <v>23</v>
      </c>
      <c r="I1433" t="s">
        <v>26</v>
      </c>
      <c r="J1433" t="s">
        <v>24</v>
      </c>
      <c r="K1433" t="s">
        <v>24</v>
      </c>
      <c r="L1433" t="s">
        <v>24</v>
      </c>
      <c r="M1433" t="s">
        <v>23</v>
      </c>
      <c r="N1433" t="s">
        <v>23</v>
      </c>
      <c r="O1433" t="s">
        <v>24</v>
      </c>
      <c r="P1433" t="s">
        <v>31</v>
      </c>
      <c r="Q1433" t="s">
        <v>23</v>
      </c>
      <c r="R1433" t="s">
        <v>35</v>
      </c>
      <c r="S1433" t="s">
        <v>9119</v>
      </c>
      <c r="T1433" t="s">
        <v>9120</v>
      </c>
      <c r="U1433" t="s">
        <v>24</v>
      </c>
    </row>
    <row r="1434" spans="1:21">
      <c r="A1434" t="s">
        <v>1469</v>
      </c>
      <c r="B1434" t="s">
        <v>30</v>
      </c>
      <c r="C1434">
        <v>0</v>
      </c>
      <c r="D1434" t="s">
        <v>24</v>
      </c>
      <c r="E1434" t="s">
        <v>24</v>
      </c>
      <c r="F1434">
        <v>35</v>
      </c>
      <c r="G1434" t="s">
        <v>23</v>
      </c>
      <c r="H1434" t="s">
        <v>24</v>
      </c>
      <c r="I1434" t="s">
        <v>24</v>
      </c>
      <c r="J1434" t="s">
        <v>46</v>
      </c>
      <c r="K1434" t="s">
        <v>46</v>
      </c>
      <c r="L1434" t="s">
        <v>46</v>
      </c>
      <c r="M1434" t="s">
        <v>46</v>
      </c>
      <c r="N1434" t="s">
        <v>46</v>
      </c>
      <c r="O1434" t="s">
        <v>46</v>
      </c>
      <c r="P1434" t="s">
        <v>27</v>
      </c>
      <c r="Q1434" t="s">
        <v>24</v>
      </c>
      <c r="R1434" t="s">
        <v>35</v>
      </c>
      <c r="S1434" t="s">
        <v>7196</v>
      </c>
      <c r="T1434" t="s">
        <v>9121</v>
      </c>
      <c r="U1434" t="s">
        <v>24</v>
      </c>
    </row>
    <row r="1435" spans="1:21">
      <c r="A1435" t="s">
        <v>1470</v>
      </c>
      <c r="B1435" t="s">
        <v>30</v>
      </c>
      <c r="C1435">
        <v>0</v>
      </c>
      <c r="D1435" t="s">
        <v>23</v>
      </c>
      <c r="E1435" t="s">
        <v>24</v>
      </c>
      <c r="F1435">
        <v>9</v>
      </c>
      <c r="G1435" t="s">
        <v>23</v>
      </c>
      <c r="H1435" t="s">
        <v>24</v>
      </c>
      <c r="I1435" t="s">
        <v>26</v>
      </c>
      <c r="J1435" t="s">
        <v>23</v>
      </c>
      <c r="K1435" t="s">
        <v>23</v>
      </c>
      <c r="L1435" t="s">
        <v>24</v>
      </c>
      <c r="M1435" t="s">
        <v>23</v>
      </c>
      <c r="N1435" t="s">
        <v>23</v>
      </c>
      <c r="O1435" t="s">
        <v>24</v>
      </c>
      <c r="P1435" t="s">
        <v>27</v>
      </c>
      <c r="Q1435" t="s">
        <v>23</v>
      </c>
      <c r="R1435" t="s">
        <v>32</v>
      </c>
      <c r="S1435" t="s">
        <v>8596</v>
      </c>
      <c r="T1435" t="s">
        <v>9122</v>
      </c>
      <c r="U1435" t="s">
        <v>24</v>
      </c>
    </row>
    <row r="1436" spans="1:21">
      <c r="A1436" t="s">
        <v>1471</v>
      </c>
      <c r="B1436" t="s">
        <v>30</v>
      </c>
      <c r="C1436">
        <v>0</v>
      </c>
      <c r="D1436" t="s">
        <v>24</v>
      </c>
      <c r="E1436" t="s">
        <v>24</v>
      </c>
      <c r="F1436">
        <v>12</v>
      </c>
      <c r="G1436" t="s">
        <v>23</v>
      </c>
      <c r="H1436" t="s">
        <v>23</v>
      </c>
      <c r="I1436" t="s">
        <v>37</v>
      </c>
      <c r="J1436" t="s">
        <v>24</v>
      </c>
      <c r="K1436" t="s">
        <v>24</v>
      </c>
      <c r="L1436" t="s">
        <v>24</v>
      </c>
      <c r="M1436" t="s">
        <v>23</v>
      </c>
      <c r="N1436" t="s">
        <v>23</v>
      </c>
      <c r="O1436" t="s">
        <v>23</v>
      </c>
      <c r="P1436" t="s">
        <v>27</v>
      </c>
      <c r="Q1436" t="s">
        <v>23</v>
      </c>
      <c r="R1436" t="s">
        <v>32</v>
      </c>
      <c r="S1436" t="s">
        <v>9123</v>
      </c>
      <c r="T1436" t="s">
        <v>9124</v>
      </c>
      <c r="U1436" t="s">
        <v>23</v>
      </c>
    </row>
    <row r="1437" spans="1:21">
      <c r="A1437" t="s">
        <v>1472</v>
      </c>
      <c r="B1437" t="s">
        <v>22</v>
      </c>
      <c r="C1437">
        <v>1</v>
      </c>
      <c r="D1437" t="s">
        <v>23</v>
      </c>
      <c r="E1437" t="s">
        <v>24</v>
      </c>
      <c r="F1437">
        <v>65</v>
      </c>
      <c r="G1437" t="s">
        <v>23</v>
      </c>
      <c r="H1437" t="s">
        <v>23</v>
      </c>
      <c r="I1437" t="s">
        <v>37</v>
      </c>
      <c r="J1437" t="s">
        <v>23</v>
      </c>
      <c r="K1437" t="s">
        <v>23</v>
      </c>
      <c r="L1437" t="s">
        <v>23</v>
      </c>
      <c r="M1437" t="s">
        <v>24</v>
      </c>
      <c r="N1437" t="s">
        <v>23</v>
      </c>
      <c r="O1437" t="s">
        <v>23</v>
      </c>
      <c r="P1437" t="s">
        <v>27</v>
      </c>
      <c r="Q1437" t="s">
        <v>23</v>
      </c>
      <c r="R1437" t="s">
        <v>40</v>
      </c>
      <c r="S1437" t="s">
        <v>9125</v>
      </c>
      <c r="T1437" t="s">
        <v>9126</v>
      </c>
      <c r="U1437" t="s">
        <v>24</v>
      </c>
    </row>
    <row r="1438" spans="1:21">
      <c r="A1438" t="s">
        <v>1473</v>
      </c>
      <c r="B1438" t="s">
        <v>22</v>
      </c>
      <c r="C1438">
        <v>0</v>
      </c>
      <c r="D1438" t="s">
        <v>24</v>
      </c>
      <c r="E1438" t="s">
        <v>24</v>
      </c>
      <c r="F1438">
        <v>2</v>
      </c>
      <c r="G1438" t="s">
        <v>23</v>
      </c>
      <c r="H1438" t="s">
        <v>23</v>
      </c>
      <c r="I1438" t="s">
        <v>37</v>
      </c>
      <c r="J1438" t="s">
        <v>24</v>
      </c>
      <c r="K1438" t="s">
        <v>24</v>
      </c>
      <c r="L1438" t="s">
        <v>23</v>
      </c>
      <c r="M1438" t="s">
        <v>24</v>
      </c>
      <c r="N1438" t="s">
        <v>23</v>
      </c>
      <c r="O1438" t="s">
        <v>24</v>
      </c>
      <c r="P1438" t="s">
        <v>27</v>
      </c>
      <c r="Q1438" t="s">
        <v>23</v>
      </c>
      <c r="R1438" t="s">
        <v>28</v>
      </c>
      <c r="S1438" t="s">
        <v>9127</v>
      </c>
      <c r="T1438" t="s">
        <v>9128</v>
      </c>
      <c r="U1438" t="s">
        <v>23</v>
      </c>
    </row>
    <row r="1439" spans="1:21">
      <c r="A1439" t="s">
        <v>1474</v>
      </c>
      <c r="B1439" t="s">
        <v>30</v>
      </c>
      <c r="C1439">
        <v>0</v>
      </c>
      <c r="D1439" t="s">
        <v>24</v>
      </c>
      <c r="E1439" t="s">
        <v>24</v>
      </c>
      <c r="F1439">
        <v>27</v>
      </c>
      <c r="G1439" t="s">
        <v>23</v>
      </c>
      <c r="H1439" t="s">
        <v>23</v>
      </c>
      <c r="I1439" t="s">
        <v>26</v>
      </c>
      <c r="J1439" t="s">
        <v>24</v>
      </c>
      <c r="K1439" t="s">
        <v>24</v>
      </c>
      <c r="L1439" t="s">
        <v>24</v>
      </c>
      <c r="M1439" t="s">
        <v>24</v>
      </c>
      <c r="N1439" t="s">
        <v>24</v>
      </c>
      <c r="O1439" t="s">
        <v>24</v>
      </c>
      <c r="P1439" t="s">
        <v>27</v>
      </c>
      <c r="Q1439" t="s">
        <v>24</v>
      </c>
      <c r="R1439" t="s">
        <v>32</v>
      </c>
      <c r="S1439">
        <v>49</v>
      </c>
      <c r="T1439" t="s">
        <v>9129</v>
      </c>
      <c r="U1439" t="s">
        <v>24</v>
      </c>
    </row>
    <row r="1440" spans="1:21">
      <c r="A1440" t="s">
        <v>1475</v>
      </c>
      <c r="B1440" t="s">
        <v>22</v>
      </c>
      <c r="C1440">
        <v>0</v>
      </c>
      <c r="D1440" t="s">
        <v>24</v>
      </c>
      <c r="E1440" t="s">
        <v>24</v>
      </c>
      <c r="F1440">
        <v>40</v>
      </c>
      <c r="G1440" t="s">
        <v>23</v>
      </c>
      <c r="H1440" t="s">
        <v>24</v>
      </c>
      <c r="I1440" t="s">
        <v>26</v>
      </c>
      <c r="J1440" t="s">
        <v>24</v>
      </c>
      <c r="K1440" t="s">
        <v>24</v>
      </c>
      <c r="L1440" t="s">
        <v>23</v>
      </c>
      <c r="M1440" t="s">
        <v>24</v>
      </c>
      <c r="N1440" t="s">
        <v>24</v>
      </c>
      <c r="O1440" t="s">
        <v>24</v>
      </c>
      <c r="P1440" t="s">
        <v>31</v>
      </c>
      <c r="Q1440" t="s">
        <v>23</v>
      </c>
      <c r="R1440" t="s">
        <v>32</v>
      </c>
      <c r="S1440" t="s">
        <v>8653</v>
      </c>
      <c r="T1440" t="s">
        <v>9130</v>
      </c>
      <c r="U1440" t="s">
        <v>24</v>
      </c>
    </row>
    <row r="1441" spans="1:21">
      <c r="A1441" t="s">
        <v>1476</v>
      </c>
      <c r="B1441" t="s">
        <v>22</v>
      </c>
      <c r="C1441">
        <v>1</v>
      </c>
      <c r="D1441" t="s">
        <v>24</v>
      </c>
      <c r="E1441" t="s">
        <v>24</v>
      </c>
      <c r="F1441">
        <v>5</v>
      </c>
      <c r="G1441" t="s">
        <v>23</v>
      </c>
      <c r="H1441" t="s">
        <v>24</v>
      </c>
      <c r="I1441" t="s">
        <v>37</v>
      </c>
      <c r="J1441" t="s">
        <v>24</v>
      </c>
      <c r="K1441" t="s">
        <v>24</v>
      </c>
      <c r="L1441" t="s">
        <v>23</v>
      </c>
      <c r="M1441" t="s">
        <v>24</v>
      </c>
      <c r="N1441" t="s">
        <v>24</v>
      </c>
      <c r="O1441" t="s">
        <v>24</v>
      </c>
      <c r="P1441" t="s">
        <v>27</v>
      </c>
      <c r="Q1441" t="s">
        <v>23</v>
      </c>
      <c r="R1441" t="s">
        <v>40</v>
      </c>
      <c r="S1441" t="s">
        <v>7620</v>
      </c>
      <c r="T1441" t="s">
        <v>9131</v>
      </c>
      <c r="U1441" t="s">
        <v>23</v>
      </c>
    </row>
    <row r="1442" spans="1:21">
      <c r="A1442" t="s">
        <v>1477</v>
      </c>
      <c r="B1442" t="s">
        <v>30</v>
      </c>
      <c r="C1442">
        <v>0</v>
      </c>
      <c r="D1442" t="s">
        <v>23</v>
      </c>
      <c r="E1442" t="s">
        <v>23</v>
      </c>
      <c r="F1442">
        <v>8</v>
      </c>
      <c r="G1442" t="s">
        <v>23</v>
      </c>
      <c r="H1442" t="s">
        <v>24</v>
      </c>
      <c r="I1442" t="s">
        <v>24</v>
      </c>
      <c r="J1442" t="s">
        <v>46</v>
      </c>
      <c r="K1442" t="s">
        <v>46</v>
      </c>
      <c r="L1442" t="s">
        <v>46</v>
      </c>
      <c r="M1442" t="s">
        <v>46</v>
      </c>
      <c r="N1442" t="s">
        <v>46</v>
      </c>
      <c r="O1442" t="s">
        <v>46</v>
      </c>
      <c r="P1442" t="s">
        <v>31</v>
      </c>
      <c r="Q1442" t="s">
        <v>24</v>
      </c>
      <c r="R1442" t="s">
        <v>40</v>
      </c>
      <c r="S1442" t="s">
        <v>7402</v>
      </c>
      <c r="T1442" t="s">
        <v>9132</v>
      </c>
      <c r="U1442" t="s">
        <v>24</v>
      </c>
    </row>
    <row r="1443" spans="1:21">
      <c r="A1443" t="s">
        <v>1478</v>
      </c>
      <c r="B1443" t="s">
        <v>22</v>
      </c>
      <c r="C1443">
        <v>1</v>
      </c>
      <c r="D1443" t="s">
        <v>23</v>
      </c>
      <c r="E1443" t="s">
        <v>24</v>
      </c>
      <c r="F1443">
        <v>58</v>
      </c>
      <c r="G1443" t="s">
        <v>23</v>
      </c>
      <c r="H1443" t="s">
        <v>23</v>
      </c>
      <c r="I1443" t="s">
        <v>37</v>
      </c>
      <c r="J1443" t="s">
        <v>24</v>
      </c>
      <c r="K1443" t="s">
        <v>23</v>
      </c>
      <c r="L1443" t="s">
        <v>24</v>
      </c>
      <c r="M1443" t="s">
        <v>24</v>
      </c>
      <c r="N1443" t="s">
        <v>23</v>
      </c>
      <c r="O1443" t="s">
        <v>23</v>
      </c>
      <c r="P1443" t="s">
        <v>31</v>
      </c>
      <c r="Q1443" t="s">
        <v>23</v>
      </c>
      <c r="R1443" t="s">
        <v>35</v>
      </c>
      <c r="S1443" t="s">
        <v>9133</v>
      </c>
      <c r="T1443" t="s">
        <v>9134</v>
      </c>
      <c r="U1443" t="s">
        <v>24</v>
      </c>
    </row>
    <row r="1444" spans="1:21">
      <c r="A1444" t="s">
        <v>1479</v>
      </c>
      <c r="B1444" t="s">
        <v>22</v>
      </c>
      <c r="C1444">
        <v>0</v>
      </c>
      <c r="D1444" t="s">
        <v>23</v>
      </c>
      <c r="E1444" t="s">
        <v>23</v>
      </c>
      <c r="F1444">
        <v>52</v>
      </c>
      <c r="G1444" t="s">
        <v>23</v>
      </c>
      <c r="H1444" t="s">
        <v>24</v>
      </c>
      <c r="I1444" t="s">
        <v>37</v>
      </c>
      <c r="J1444" t="s">
        <v>23</v>
      </c>
      <c r="K1444" t="s">
        <v>24</v>
      </c>
      <c r="L1444" t="s">
        <v>23</v>
      </c>
      <c r="M1444" t="s">
        <v>24</v>
      </c>
      <c r="N1444" t="s">
        <v>23</v>
      </c>
      <c r="O1444" t="s">
        <v>23</v>
      </c>
      <c r="P1444" t="s">
        <v>31</v>
      </c>
      <c r="Q1444" t="s">
        <v>24</v>
      </c>
      <c r="R1444" t="s">
        <v>28</v>
      </c>
      <c r="S1444" t="s">
        <v>8018</v>
      </c>
      <c r="T1444" t="s">
        <v>9135</v>
      </c>
      <c r="U1444" t="s">
        <v>24</v>
      </c>
    </row>
    <row r="1445" spans="1:21">
      <c r="A1445" t="s">
        <v>1480</v>
      </c>
      <c r="B1445" t="s">
        <v>30</v>
      </c>
      <c r="C1445">
        <v>0</v>
      </c>
      <c r="D1445" t="s">
        <v>23</v>
      </c>
      <c r="E1445" t="s">
        <v>24</v>
      </c>
      <c r="F1445">
        <v>3</v>
      </c>
      <c r="G1445" t="s">
        <v>23</v>
      </c>
      <c r="H1445" t="s">
        <v>24</v>
      </c>
      <c r="I1445" t="s">
        <v>26</v>
      </c>
      <c r="J1445" t="s">
        <v>24</v>
      </c>
      <c r="K1445" t="s">
        <v>24</v>
      </c>
      <c r="L1445" t="s">
        <v>23</v>
      </c>
      <c r="M1445" t="s">
        <v>23</v>
      </c>
      <c r="N1445" t="s">
        <v>24</v>
      </c>
      <c r="O1445" t="s">
        <v>24</v>
      </c>
      <c r="P1445" t="s">
        <v>27</v>
      </c>
      <c r="Q1445" t="s">
        <v>23</v>
      </c>
      <c r="R1445" t="s">
        <v>32</v>
      </c>
      <c r="S1445" t="s">
        <v>9136</v>
      </c>
      <c r="T1445" t="s">
        <v>9137</v>
      </c>
      <c r="U1445" t="s">
        <v>24</v>
      </c>
    </row>
    <row r="1446" spans="1:21">
      <c r="A1446" t="s">
        <v>1481</v>
      </c>
      <c r="B1446" t="s">
        <v>30</v>
      </c>
      <c r="C1446">
        <v>0</v>
      </c>
      <c r="D1446" t="s">
        <v>24</v>
      </c>
      <c r="E1446" t="s">
        <v>23</v>
      </c>
      <c r="F1446">
        <v>41</v>
      </c>
      <c r="G1446" t="s">
        <v>23</v>
      </c>
      <c r="H1446" t="s">
        <v>24</v>
      </c>
      <c r="I1446" t="s">
        <v>37</v>
      </c>
      <c r="J1446" t="s">
        <v>23</v>
      </c>
      <c r="K1446" t="s">
        <v>23</v>
      </c>
      <c r="L1446" t="s">
        <v>23</v>
      </c>
      <c r="M1446" t="s">
        <v>23</v>
      </c>
      <c r="N1446" t="s">
        <v>23</v>
      </c>
      <c r="O1446" t="s">
        <v>23</v>
      </c>
      <c r="P1446" t="s">
        <v>47</v>
      </c>
      <c r="Q1446" t="s">
        <v>23</v>
      </c>
      <c r="R1446" t="s">
        <v>28</v>
      </c>
      <c r="S1446" t="s">
        <v>9138</v>
      </c>
      <c r="T1446" t="s">
        <v>9139</v>
      </c>
      <c r="U1446" t="s">
        <v>24</v>
      </c>
    </row>
    <row r="1447" spans="1:21">
      <c r="A1447" t="s">
        <v>1482</v>
      </c>
      <c r="B1447" t="s">
        <v>30</v>
      </c>
      <c r="C1447">
        <v>0</v>
      </c>
      <c r="D1447" t="s">
        <v>24</v>
      </c>
      <c r="E1447" t="s">
        <v>24</v>
      </c>
      <c r="F1447">
        <v>20</v>
      </c>
      <c r="G1447" t="s">
        <v>23</v>
      </c>
      <c r="H1447" t="s">
        <v>23</v>
      </c>
      <c r="I1447" t="s">
        <v>37</v>
      </c>
      <c r="J1447" t="s">
        <v>24</v>
      </c>
      <c r="K1447" t="s">
        <v>24</v>
      </c>
      <c r="L1447" t="s">
        <v>24</v>
      </c>
      <c r="M1447" t="s">
        <v>23</v>
      </c>
      <c r="N1447" t="s">
        <v>23</v>
      </c>
      <c r="O1447" t="s">
        <v>23</v>
      </c>
      <c r="P1447" t="s">
        <v>27</v>
      </c>
      <c r="Q1447" t="s">
        <v>23</v>
      </c>
      <c r="R1447" t="s">
        <v>32</v>
      </c>
      <c r="S1447" t="s">
        <v>8252</v>
      </c>
      <c r="T1447" t="s">
        <v>9140</v>
      </c>
      <c r="U1447" t="s">
        <v>24</v>
      </c>
    </row>
    <row r="1448" spans="1:21">
      <c r="A1448" t="s">
        <v>1483</v>
      </c>
      <c r="B1448" t="s">
        <v>30</v>
      </c>
      <c r="C1448">
        <v>0</v>
      </c>
      <c r="D1448" t="s">
        <v>24</v>
      </c>
      <c r="E1448" t="s">
        <v>23</v>
      </c>
      <c r="F1448">
        <v>1</v>
      </c>
      <c r="G1448" t="s">
        <v>23</v>
      </c>
      <c r="H1448" t="s">
        <v>23</v>
      </c>
      <c r="I1448" t="s">
        <v>26</v>
      </c>
      <c r="J1448" t="s">
        <v>24</v>
      </c>
      <c r="K1448" t="s">
        <v>24</v>
      </c>
      <c r="L1448" t="s">
        <v>24</v>
      </c>
      <c r="M1448" t="s">
        <v>24</v>
      </c>
      <c r="N1448" t="s">
        <v>24</v>
      </c>
      <c r="O1448" t="s">
        <v>24</v>
      </c>
      <c r="P1448" t="s">
        <v>27</v>
      </c>
      <c r="Q1448" t="s">
        <v>23</v>
      </c>
      <c r="R1448" t="s">
        <v>28</v>
      </c>
      <c r="S1448" t="s">
        <v>7492</v>
      </c>
      <c r="T1448" t="s">
        <v>7492</v>
      </c>
      <c r="U1448" t="s">
        <v>24</v>
      </c>
    </row>
    <row r="1449" spans="1:21">
      <c r="A1449" t="s">
        <v>1484</v>
      </c>
      <c r="B1449" t="s">
        <v>30</v>
      </c>
      <c r="C1449">
        <v>0</v>
      </c>
      <c r="D1449" t="s">
        <v>24</v>
      </c>
      <c r="E1449" t="s">
        <v>23</v>
      </c>
      <c r="F1449">
        <v>4</v>
      </c>
      <c r="G1449" t="s">
        <v>23</v>
      </c>
      <c r="H1449" t="s">
        <v>23</v>
      </c>
      <c r="I1449" t="s">
        <v>37</v>
      </c>
      <c r="J1449" t="s">
        <v>24</v>
      </c>
      <c r="K1449" t="s">
        <v>24</v>
      </c>
      <c r="L1449" t="s">
        <v>24</v>
      </c>
      <c r="M1449" t="s">
        <v>23</v>
      </c>
      <c r="N1449" t="s">
        <v>24</v>
      </c>
      <c r="O1449" t="s">
        <v>24</v>
      </c>
      <c r="P1449" t="s">
        <v>27</v>
      </c>
      <c r="Q1449" t="s">
        <v>24</v>
      </c>
      <c r="R1449" t="s">
        <v>40</v>
      </c>
      <c r="S1449" t="s">
        <v>7858</v>
      </c>
      <c r="T1449" t="s">
        <v>9141</v>
      </c>
      <c r="U1449" t="s">
        <v>23</v>
      </c>
    </row>
    <row r="1450" spans="1:21">
      <c r="A1450" t="s">
        <v>1485</v>
      </c>
      <c r="B1450" t="s">
        <v>30</v>
      </c>
      <c r="C1450">
        <v>0</v>
      </c>
      <c r="D1450" t="s">
        <v>24</v>
      </c>
      <c r="E1450" t="s">
        <v>24</v>
      </c>
      <c r="F1450">
        <v>23</v>
      </c>
      <c r="G1450" t="s">
        <v>23</v>
      </c>
      <c r="H1450" t="s">
        <v>24</v>
      </c>
      <c r="I1450" t="s">
        <v>24</v>
      </c>
      <c r="J1450" t="s">
        <v>46</v>
      </c>
      <c r="K1450" t="s">
        <v>46</v>
      </c>
      <c r="L1450" t="s">
        <v>46</v>
      </c>
      <c r="M1450" t="s">
        <v>46</v>
      </c>
      <c r="N1450" t="s">
        <v>46</v>
      </c>
      <c r="O1450" t="s">
        <v>46</v>
      </c>
      <c r="P1450" t="s">
        <v>27</v>
      </c>
      <c r="Q1450" t="s">
        <v>24</v>
      </c>
      <c r="R1450" t="s">
        <v>28</v>
      </c>
      <c r="S1450" t="s">
        <v>7337</v>
      </c>
      <c r="T1450" t="s">
        <v>9142</v>
      </c>
      <c r="U1450" t="s">
        <v>24</v>
      </c>
    </row>
    <row r="1451" spans="1:21">
      <c r="A1451" t="s">
        <v>1486</v>
      </c>
      <c r="B1451" t="s">
        <v>22</v>
      </c>
      <c r="C1451">
        <v>1</v>
      </c>
      <c r="D1451" t="s">
        <v>24</v>
      </c>
      <c r="E1451" t="s">
        <v>24</v>
      </c>
      <c r="F1451">
        <v>6</v>
      </c>
      <c r="G1451" t="s">
        <v>23</v>
      </c>
      <c r="H1451" t="s">
        <v>24</v>
      </c>
      <c r="I1451" t="s">
        <v>24</v>
      </c>
      <c r="J1451" t="s">
        <v>46</v>
      </c>
      <c r="K1451" t="s">
        <v>46</v>
      </c>
      <c r="L1451" t="s">
        <v>46</v>
      </c>
      <c r="M1451" t="s">
        <v>46</v>
      </c>
      <c r="N1451" t="s">
        <v>46</v>
      </c>
      <c r="O1451" t="s">
        <v>46</v>
      </c>
      <c r="P1451" t="s">
        <v>27</v>
      </c>
      <c r="Q1451" t="s">
        <v>24</v>
      </c>
      <c r="R1451" t="s">
        <v>35</v>
      </c>
      <c r="S1451" t="s">
        <v>8141</v>
      </c>
      <c r="T1451" t="s">
        <v>9143</v>
      </c>
      <c r="U1451" t="s">
        <v>24</v>
      </c>
    </row>
    <row r="1452" spans="1:21">
      <c r="A1452" t="s">
        <v>1487</v>
      </c>
      <c r="B1452" t="s">
        <v>30</v>
      </c>
      <c r="C1452">
        <v>0</v>
      </c>
      <c r="D1452" t="s">
        <v>23</v>
      </c>
      <c r="E1452" t="s">
        <v>23</v>
      </c>
      <c r="F1452">
        <v>8</v>
      </c>
      <c r="G1452" t="s">
        <v>23</v>
      </c>
      <c r="H1452" t="s">
        <v>24</v>
      </c>
      <c r="I1452" t="s">
        <v>24</v>
      </c>
      <c r="J1452" t="s">
        <v>46</v>
      </c>
      <c r="K1452" t="s">
        <v>46</v>
      </c>
      <c r="L1452" t="s">
        <v>46</v>
      </c>
      <c r="M1452" t="s">
        <v>46</v>
      </c>
      <c r="N1452" t="s">
        <v>46</v>
      </c>
      <c r="O1452" t="s">
        <v>46</v>
      </c>
      <c r="P1452" t="s">
        <v>27</v>
      </c>
      <c r="Q1452" t="s">
        <v>23</v>
      </c>
      <c r="R1452" t="s">
        <v>32</v>
      </c>
      <c r="S1452" t="s">
        <v>7494</v>
      </c>
      <c r="T1452" t="s">
        <v>9144</v>
      </c>
      <c r="U1452" t="s">
        <v>24</v>
      </c>
    </row>
    <row r="1453" spans="1:21">
      <c r="A1453" t="s">
        <v>1488</v>
      </c>
      <c r="B1453" t="s">
        <v>30</v>
      </c>
      <c r="C1453">
        <v>0</v>
      </c>
      <c r="D1453" t="s">
        <v>24</v>
      </c>
      <c r="E1453" t="s">
        <v>24</v>
      </c>
      <c r="F1453">
        <v>18</v>
      </c>
      <c r="G1453" t="s">
        <v>23</v>
      </c>
      <c r="H1453" t="s">
        <v>23</v>
      </c>
      <c r="I1453" t="s">
        <v>26</v>
      </c>
      <c r="J1453" t="s">
        <v>23</v>
      </c>
      <c r="K1453" t="s">
        <v>24</v>
      </c>
      <c r="L1453" t="s">
        <v>23</v>
      </c>
      <c r="M1453" t="s">
        <v>24</v>
      </c>
      <c r="N1453" t="s">
        <v>23</v>
      </c>
      <c r="O1453" t="s">
        <v>24</v>
      </c>
      <c r="P1453" t="s">
        <v>27</v>
      </c>
      <c r="Q1453" t="s">
        <v>24</v>
      </c>
      <c r="R1453" t="s">
        <v>32</v>
      </c>
      <c r="S1453" t="s">
        <v>7214</v>
      </c>
      <c r="T1453" t="s">
        <v>9145</v>
      </c>
      <c r="U1453" t="s">
        <v>24</v>
      </c>
    </row>
    <row r="1454" spans="1:21">
      <c r="A1454" t="s">
        <v>1489</v>
      </c>
      <c r="B1454" t="s">
        <v>30</v>
      </c>
      <c r="C1454">
        <v>1</v>
      </c>
      <c r="D1454" t="s">
        <v>24</v>
      </c>
      <c r="E1454" t="s">
        <v>24</v>
      </c>
      <c r="F1454">
        <v>52</v>
      </c>
      <c r="G1454" t="s">
        <v>24</v>
      </c>
      <c r="H1454" t="s">
        <v>25</v>
      </c>
      <c r="I1454" t="s">
        <v>26</v>
      </c>
      <c r="J1454" t="s">
        <v>23</v>
      </c>
      <c r="K1454" t="s">
        <v>24</v>
      </c>
      <c r="L1454" t="s">
        <v>24</v>
      </c>
      <c r="M1454" t="s">
        <v>24</v>
      </c>
      <c r="N1454" t="s">
        <v>23</v>
      </c>
      <c r="O1454" t="s">
        <v>23</v>
      </c>
      <c r="P1454" t="s">
        <v>27</v>
      </c>
      <c r="Q1454" t="s">
        <v>23</v>
      </c>
      <c r="R1454" t="s">
        <v>40</v>
      </c>
      <c r="S1454" t="s">
        <v>9146</v>
      </c>
      <c r="T1454" t="s">
        <v>9147</v>
      </c>
      <c r="U1454" t="s">
        <v>24</v>
      </c>
    </row>
    <row r="1455" spans="1:21">
      <c r="A1455" t="s">
        <v>1490</v>
      </c>
      <c r="B1455" t="s">
        <v>30</v>
      </c>
      <c r="C1455">
        <v>0</v>
      </c>
      <c r="D1455" t="s">
        <v>24</v>
      </c>
      <c r="E1455" t="s">
        <v>24</v>
      </c>
      <c r="F1455">
        <v>31</v>
      </c>
      <c r="G1455" t="s">
        <v>23</v>
      </c>
      <c r="H1455" t="s">
        <v>24</v>
      </c>
      <c r="I1455" t="s">
        <v>37</v>
      </c>
      <c r="J1455" t="s">
        <v>24</v>
      </c>
      <c r="K1455" t="s">
        <v>23</v>
      </c>
      <c r="L1455" t="s">
        <v>24</v>
      </c>
      <c r="M1455" t="s">
        <v>24</v>
      </c>
      <c r="N1455" t="s">
        <v>23</v>
      </c>
      <c r="O1455" t="s">
        <v>23</v>
      </c>
      <c r="P1455" t="s">
        <v>27</v>
      </c>
      <c r="Q1455" t="s">
        <v>23</v>
      </c>
      <c r="R1455" t="s">
        <v>28</v>
      </c>
      <c r="S1455" t="s">
        <v>8222</v>
      </c>
      <c r="T1455" t="s">
        <v>9148</v>
      </c>
      <c r="U1455" t="s">
        <v>24</v>
      </c>
    </row>
    <row r="1456" spans="1:21">
      <c r="A1456" t="s">
        <v>1491</v>
      </c>
      <c r="B1456" t="s">
        <v>30</v>
      </c>
      <c r="C1456">
        <v>0</v>
      </c>
      <c r="D1456" t="s">
        <v>23</v>
      </c>
      <c r="E1456" t="s">
        <v>23</v>
      </c>
      <c r="F1456">
        <v>29</v>
      </c>
      <c r="G1456" t="s">
        <v>23</v>
      </c>
      <c r="H1456" t="s">
        <v>24</v>
      </c>
      <c r="I1456" t="s">
        <v>24</v>
      </c>
      <c r="J1456" t="s">
        <v>46</v>
      </c>
      <c r="K1456" t="s">
        <v>46</v>
      </c>
      <c r="L1456" t="s">
        <v>46</v>
      </c>
      <c r="M1456" t="s">
        <v>46</v>
      </c>
      <c r="N1456" t="s">
        <v>46</v>
      </c>
      <c r="O1456" t="s">
        <v>46</v>
      </c>
      <c r="P1456" t="s">
        <v>27</v>
      </c>
      <c r="Q1456" t="s">
        <v>23</v>
      </c>
      <c r="R1456" t="s">
        <v>32</v>
      </c>
      <c r="S1456" t="s">
        <v>7149</v>
      </c>
      <c r="T1456" t="s">
        <v>9149</v>
      </c>
      <c r="U1456" t="s">
        <v>24</v>
      </c>
    </row>
    <row r="1457" spans="1:21">
      <c r="A1457" t="s">
        <v>1492</v>
      </c>
      <c r="B1457" t="s">
        <v>22</v>
      </c>
      <c r="C1457">
        <v>0</v>
      </c>
      <c r="D1457" t="s">
        <v>23</v>
      </c>
      <c r="E1457" t="s">
        <v>24</v>
      </c>
      <c r="F1457">
        <v>36</v>
      </c>
      <c r="G1457" t="s">
        <v>23</v>
      </c>
      <c r="H1457" t="s">
        <v>23</v>
      </c>
      <c r="I1457" t="s">
        <v>37</v>
      </c>
      <c r="J1457" t="s">
        <v>23</v>
      </c>
      <c r="K1457" t="s">
        <v>23</v>
      </c>
      <c r="L1457" t="s">
        <v>23</v>
      </c>
      <c r="M1457" t="s">
        <v>23</v>
      </c>
      <c r="N1457" t="s">
        <v>24</v>
      </c>
      <c r="O1457" t="s">
        <v>23</v>
      </c>
      <c r="P1457" t="s">
        <v>47</v>
      </c>
      <c r="Q1457" t="s">
        <v>23</v>
      </c>
      <c r="R1457" t="s">
        <v>40</v>
      </c>
      <c r="S1457" t="s">
        <v>9150</v>
      </c>
      <c r="T1457" t="s">
        <v>9151</v>
      </c>
      <c r="U1457" t="s">
        <v>24</v>
      </c>
    </row>
    <row r="1458" spans="1:21">
      <c r="A1458" t="s">
        <v>1493</v>
      </c>
      <c r="B1458" t="s">
        <v>22</v>
      </c>
      <c r="C1458">
        <v>0</v>
      </c>
      <c r="D1458" t="s">
        <v>23</v>
      </c>
      <c r="E1458" t="s">
        <v>24</v>
      </c>
      <c r="F1458">
        <v>16</v>
      </c>
      <c r="G1458" t="s">
        <v>23</v>
      </c>
      <c r="H1458" t="s">
        <v>23</v>
      </c>
      <c r="I1458" t="s">
        <v>37</v>
      </c>
      <c r="J1458" t="s">
        <v>24</v>
      </c>
      <c r="K1458" t="s">
        <v>23</v>
      </c>
      <c r="L1458" t="s">
        <v>24</v>
      </c>
      <c r="M1458" t="s">
        <v>24</v>
      </c>
      <c r="N1458" t="s">
        <v>23</v>
      </c>
      <c r="O1458" t="s">
        <v>23</v>
      </c>
      <c r="P1458" t="s">
        <v>27</v>
      </c>
      <c r="Q1458" t="s">
        <v>23</v>
      </c>
      <c r="R1458" t="s">
        <v>28</v>
      </c>
      <c r="S1458">
        <v>100</v>
      </c>
      <c r="T1458" t="s">
        <v>9152</v>
      </c>
      <c r="U1458" t="s">
        <v>23</v>
      </c>
    </row>
    <row r="1459" spans="1:21">
      <c r="A1459" t="s">
        <v>1494</v>
      </c>
      <c r="B1459" t="s">
        <v>30</v>
      </c>
      <c r="C1459">
        <v>0</v>
      </c>
      <c r="D1459" t="s">
        <v>23</v>
      </c>
      <c r="E1459" t="s">
        <v>24</v>
      </c>
      <c r="F1459">
        <v>42</v>
      </c>
      <c r="G1459" t="s">
        <v>23</v>
      </c>
      <c r="H1459" t="s">
        <v>23</v>
      </c>
      <c r="I1459" t="s">
        <v>37</v>
      </c>
      <c r="J1459" t="s">
        <v>24</v>
      </c>
      <c r="K1459" t="s">
        <v>24</v>
      </c>
      <c r="L1459" t="s">
        <v>23</v>
      </c>
      <c r="M1459" t="s">
        <v>23</v>
      </c>
      <c r="N1459" t="s">
        <v>23</v>
      </c>
      <c r="O1459" t="s">
        <v>23</v>
      </c>
      <c r="P1459" t="s">
        <v>31</v>
      </c>
      <c r="Q1459" t="s">
        <v>23</v>
      </c>
      <c r="R1459" t="s">
        <v>28</v>
      </c>
      <c r="S1459" t="s">
        <v>9153</v>
      </c>
      <c r="T1459" t="s">
        <v>9154</v>
      </c>
      <c r="U1459" t="s">
        <v>24</v>
      </c>
    </row>
    <row r="1460" spans="1:21">
      <c r="A1460" t="s">
        <v>1495</v>
      </c>
      <c r="B1460" t="s">
        <v>30</v>
      </c>
      <c r="C1460">
        <v>0</v>
      </c>
      <c r="D1460" t="s">
        <v>24</v>
      </c>
      <c r="E1460" t="s">
        <v>24</v>
      </c>
      <c r="F1460">
        <v>1</v>
      </c>
      <c r="G1460" t="s">
        <v>23</v>
      </c>
      <c r="H1460" t="s">
        <v>24</v>
      </c>
      <c r="I1460" t="s">
        <v>24</v>
      </c>
      <c r="J1460" t="s">
        <v>46</v>
      </c>
      <c r="K1460" t="s">
        <v>46</v>
      </c>
      <c r="L1460" t="s">
        <v>46</v>
      </c>
      <c r="M1460" t="s">
        <v>46</v>
      </c>
      <c r="N1460" t="s">
        <v>46</v>
      </c>
      <c r="O1460" t="s">
        <v>46</v>
      </c>
      <c r="P1460" t="s">
        <v>27</v>
      </c>
      <c r="Q1460" t="s">
        <v>24</v>
      </c>
      <c r="R1460" t="s">
        <v>28</v>
      </c>
      <c r="S1460" t="s">
        <v>7418</v>
      </c>
      <c r="T1460" t="s">
        <v>7418</v>
      </c>
      <c r="U1460" t="s">
        <v>23</v>
      </c>
    </row>
    <row r="1461" spans="1:21">
      <c r="A1461" t="s">
        <v>1496</v>
      </c>
      <c r="B1461" t="s">
        <v>22</v>
      </c>
      <c r="C1461">
        <v>0</v>
      </c>
      <c r="D1461" t="s">
        <v>24</v>
      </c>
      <c r="E1461" t="s">
        <v>24</v>
      </c>
      <c r="F1461">
        <v>60</v>
      </c>
      <c r="G1461" t="s">
        <v>23</v>
      </c>
      <c r="H1461" t="s">
        <v>24</v>
      </c>
      <c r="I1461" t="s">
        <v>37</v>
      </c>
      <c r="J1461" t="s">
        <v>24</v>
      </c>
      <c r="K1461" t="s">
        <v>23</v>
      </c>
      <c r="L1461" t="s">
        <v>23</v>
      </c>
      <c r="M1461" t="s">
        <v>24</v>
      </c>
      <c r="N1461" t="s">
        <v>23</v>
      </c>
      <c r="O1461" t="s">
        <v>23</v>
      </c>
      <c r="P1461" t="s">
        <v>47</v>
      </c>
      <c r="Q1461" t="s">
        <v>23</v>
      </c>
      <c r="R1461" t="s">
        <v>28</v>
      </c>
      <c r="S1461" t="s">
        <v>7127</v>
      </c>
      <c r="T1461" t="s">
        <v>9155</v>
      </c>
      <c r="U1461" t="s">
        <v>24</v>
      </c>
    </row>
    <row r="1462" spans="1:21">
      <c r="A1462" t="s">
        <v>1497</v>
      </c>
      <c r="B1462" t="s">
        <v>30</v>
      </c>
      <c r="C1462">
        <v>0</v>
      </c>
      <c r="D1462" t="s">
        <v>24</v>
      </c>
      <c r="E1462" t="s">
        <v>24</v>
      </c>
      <c r="F1462">
        <v>5</v>
      </c>
      <c r="G1462" t="s">
        <v>23</v>
      </c>
      <c r="H1462" t="s">
        <v>23</v>
      </c>
      <c r="I1462" t="s">
        <v>37</v>
      </c>
      <c r="J1462" t="s">
        <v>24</v>
      </c>
      <c r="K1462" t="s">
        <v>23</v>
      </c>
      <c r="L1462" t="s">
        <v>23</v>
      </c>
      <c r="M1462" t="s">
        <v>24</v>
      </c>
      <c r="N1462" t="s">
        <v>24</v>
      </c>
      <c r="O1462" t="s">
        <v>24</v>
      </c>
      <c r="P1462" t="s">
        <v>27</v>
      </c>
      <c r="Q1462" t="s">
        <v>23</v>
      </c>
      <c r="R1462" t="s">
        <v>28</v>
      </c>
      <c r="S1462" t="s">
        <v>7501</v>
      </c>
      <c r="T1462" t="s">
        <v>9156</v>
      </c>
      <c r="U1462" t="s">
        <v>23</v>
      </c>
    </row>
    <row r="1463" spans="1:21">
      <c r="A1463" t="s">
        <v>1498</v>
      </c>
      <c r="B1463" t="s">
        <v>30</v>
      </c>
      <c r="C1463">
        <v>0</v>
      </c>
      <c r="D1463" t="s">
        <v>23</v>
      </c>
      <c r="E1463" t="s">
        <v>24</v>
      </c>
      <c r="F1463">
        <v>22</v>
      </c>
      <c r="G1463" t="s">
        <v>23</v>
      </c>
      <c r="H1463" t="s">
        <v>23</v>
      </c>
      <c r="I1463" t="s">
        <v>37</v>
      </c>
      <c r="J1463" t="s">
        <v>23</v>
      </c>
      <c r="K1463" t="s">
        <v>24</v>
      </c>
      <c r="L1463" t="s">
        <v>24</v>
      </c>
      <c r="M1463" t="s">
        <v>23</v>
      </c>
      <c r="N1463" t="s">
        <v>23</v>
      </c>
      <c r="O1463" t="s">
        <v>24</v>
      </c>
      <c r="P1463" t="s">
        <v>27</v>
      </c>
      <c r="Q1463" t="s">
        <v>24</v>
      </c>
      <c r="R1463" t="s">
        <v>40</v>
      </c>
      <c r="S1463" t="s">
        <v>8604</v>
      </c>
      <c r="T1463" t="s">
        <v>9157</v>
      </c>
      <c r="U1463" t="s">
        <v>24</v>
      </c>
    </row>
    <row r="1464" spans="1:21">
      <c r="A1464" t="s">
        <v>1499</v>
      </c>
      <c r="B1464" t="s">
        <v>30</v>
      </c>
      <c r="C1464">
        <v>0</v>
      </c>
      <c r="D1464" t="s">
        <v>23</v>
      </c>
      <c r="E1464" t="s">
        <v>24</v>
      </c>
      <c r="F1464">
        <v>36</v>
      </c>
      <c r="G1464" t="s">
        <v>23</v>
      </c>
      <c r="H1464" t="s">
        <v>24</v>
      </c>
      <c r="I1464" t="s">
        <v>24</v>
      </c>
      <c r="J1464" t="s">
        <v>46</v>
      </c>
      <c r="K1464" t="s">
        <v>46</v>
      </c>
      <c r="L1464" t="s">
        <v>46</v>
      </c>
      <c r="M1464" t="s">
        <v>46</v>
      </c>
      <c r="N1464" t="s">
        <v>46</v>
      </c>
      <c r="O1464" t="s">
        <v>46</v>
      </c>
      <c r="P1464" t="s">
        <v>31</v>
      </c>
      <c r="Q1464" t="s">
        <v>24</v>
      </c>
      <c r="R1464" t="s">
        <v>32</v>
      </c>
      <c r="S1464">
        <v>20</v>
      </c>
      <c r="T1464" t="s">
        <v>9158</v>
      </c>
      <c r="U1464" t="s">
        <v>24</v>
      </c>
    </row>
    <row r="1465" spans="1:21">
      <c r="A1465" t="s">
        <v>1500</v>
      </c>
      <c r="B1465" t="s">
        <v>22</v>
      </c>
      <c r="C1465">
        <v>0</v>
      </c>
      <c r="D1465" t="s">
        <v>24</v>
      </c>
      <c r="E1465" t="s">
        <v>24</v>
      </c>
      <c r="F1465">
        <v>4</v>
      </c>
      <c r="G1465" t="s">
        <v>23</v>
      </c>
      <c r="H1465" t="s">
        <v>24</v>
      </c>
      <c r="I1465" t="s">
        <v>37</v>
      </c>
      <c r="J1465" t="s">
        <v>24</v>
      </c>
      <c r="K1465" t="s">
        <v>24</v>
      </c>
      <c r="L1465" t="s">
        <v>24</v>
      </c>
      <c r="M1465" t="s">
        <v>24</v>
      </c>
      <c r="N1465" t="s">
        <v>24</v>
      </c>
      <c r="O1465" t="s">
        <v>24</v>
      </c>
      <c r="P1465" t="s">
        <v>27</v>
      </c>
      <c r="Q1465" t="s">
        <v>24</v>
      </c>
      <c r="R1465" t="s">
        <v>28</v>
      </c>
      <c r="S1465" t="s">
        <v>7532</v>
      </c>
      <c r="T1465">
        <v>281</v>
      </c>
      <c r="U1465" t="s">
        <v>23</v>
      </c>
    </row>
    <row r="1466" spans="1:21">
      <c r="A1466" t="s">
        <v>1501</v>
      </c>
      <c r="B1466" t="s">
        <v>30</v>
      </c>
      <c r="C1466">
        <v>0</v>
      </c>
      <c r="D1466" t="s">
        <v>24</v>
      </c>
      <c r="E1466" t="s">
        <v>24</v>
      </c>
      <c r="F1466">
        <v>9</v>
      </c>
      <c r="G1466" t="s">
        <v>23</v>
      </c>
      <c r="H1466" t="s">
        <v>24</v>
      </c>
      <c r="I1466" t="s">
        <v>26</v>
      </c>
      <c r="J1466" t="s">
        <v>23</v>
      </c>
      <c r="K1466" t="s">
        <v>24</v>
      </c>
      <c r="L1466" t="s">
        <v>24</v>
      </c>
      <c r="M1466" t="s">
        <v>23</v>
      </c>
      <c r="N1466" t="s">
        <v>24</v>
      </c>
      <c r="O1466" t="s">
        <v>23</v>
      </c>
      <c r="P1466" t="s">
        <v>27</v>
      </c>
      <c r="Q1466" t="s">
        <v>24</v>
      </c>
      <c r="R1466" t="s">
        <v>32</v>
      </c>
      <c r="S1466" t="s">
        <v>7575</v>
      </c>
      <c r="T1466" t="s">
        <v>9159</v>
      </c>
      <c r="U1466" t="s">
        <v>24</v>
      </c>
    </row>
    <row r="1467" spans="1:21">
      <c r="A1467" t="s">
        <v>1502</v>
      </c>
      <c r="B1467" t="s">
        <v>30</v>
      </c>
      <c r="C1467">
        <v>0</v>
      </c>
      <c r="D1467" t="s">
        <v>23</v>
      </c>
      <c r="E1467" t="s">
        <v>23</v>
      </c>
      <c r="F1467">
        <v>1</v>
      </c>
      <c r="G1467" t="s">
        <v>23</v>
      </c>
      <c r="H1467" t="s">
        <v>24</v>
      </c>
      <c r="I1467" t="s">
        <v>37</v>
      </c>
      <c r="J1467" t="s">
        <v>24</v>
      </c>
      <c r="K1467" t="s">
        <v>23</v>
      </c>
      <c r="L1467" t="s">
        <v>24</v>
      </c>
      <c r="M1467" t="s">
        <v>24</v>
      </c>
      <c r="N1467" t="s">
        <v>24</v>
      </c>
      <c r="O1467" t="s">
        <v>24</v>
      </c>
      <c r="P1467" t="s">
        <v>27</v>
      </c>
      <c r="Q1467" t="s">
        <v>24</v>
      </c>
      <c r="R1467" t="s">
        <v>40</v>
      </c>
      <c r="S1467" t="s">
        <v>8127</v>
      </c>
      <c r="T1467" t="s">
        <v>8127</v>
      </c>
      <c r="U1467" t="s">
        <v>24</v>
      </c>
    </row>
    <row r="1468" spans="1:21">
      <c r="A1468" t="s">
        <v>1503</v>
      </c>
      <c r="B1468" t="s">
        <v>30</v>
      </c>
      <c r="C1468">
        <v>0</v>
      </c>
      <c r="D1468" t="s">
        <v>23</v>
      </c>
      <c r="E1468" t="s">
        <v>23</v>
      </c>
      <c r="F1468">
        <v>12</v>
      </c>
      <c r="G1468" t="s">
        <v>23</v>
      </c>
      <c r="H1468" t="s">
        <v>24</v>
      </c>
      <c r="I1468" t="s">
        <v>26</v>
      </c>
      <c r="J1468" t="s">
        <v>23</v>
      </c>
      <c r="K1468" t="s">
        <v>24</v>
      </c>
      <c r="L1468" t="s">
        <v>24</v>
      </c>
      <c r="M1468" t="s">
        <v>24</v>
      </c>
      <c r="N1468" t="s">
        <v>24</v>
      </c>
      <c r="O1468" t="s">
        <v>24</v>
      </c>
      <c r="P1468" t="s">
        <v>27</v>
      </c>
      <c r="Q1468" t="s">
        <v>23</v>
      </c>
      <c r="R1468" t="s">
        <v>28</v>
      </c>
      <c r="S1468" t="s">
        <v>9160</v>
      </c>
      <c r="T1468" t="s">
        <v>9161</v>
      </c>
      <c r="U1468" t="s">
        <v>24</v>
      </c>
    </row>
    <row r="1469" spans="1:21">
      <c r="A1469" t="s">
        <v>1504</v>
      </c>
      <c r="B1469" t="s">
        <v>22</v>
      </c>
      <c r="C1469">
        <v>0</v>
      </c>
      <c r="D1469" t="s">
        <v>24</v>
      </c>
      <c r="E1469" t="s">
        <v>24</v>
      </c>
      <c r="F1469">
        <v>23</v>
      </c>
      <c r="G1469" t="s">
        <v>23</v>
      </c>
      <c r="H1469" t="s">
        <v>23</v>
      </c>
      <c r="I1469" t="s">
        <v>26</v>
      </c>
      <c r="J1469" t="s">
        <v>24</v>
      </c>
      <c r="K1469" t="s">
        <v>24</v>
      </c>
      <c r="L1469" t="s">
        <v>24</v>
      </c>
      <c r="M1469" t="s">
        <v>23</v>
      </c>
      <c r="N1469" t="s">
        <v>23</v>
      </c>
      <c r="O1469" t="s">
        <v>23</v>
      </c>
      <c r="P1469" t="s">
        <v>31</v>
      </c>
      <c r="Q1469" t="s">
        <v>23</v>
      </c>
      <c r="R1469" t="s">
        <v>32</v>
      </c>
      <c r="S1469" t="s">
        <v>9162</v>
      </c>
      <c r="T1469" t="s">
        <v>9163</v>
      </c>
      <c r="U1469" t="s">
        <v>24</v>
      </c>
    </row>
    <row r="1470" spans="1:21">
      <c r="A1470" t="s">
        <v>1505</v>
      </c>
      <c r="B1470" t="s">
        <v>30</v>
      </c>
      <c r="C1470">
        <v>0</v>
      </c>
      <c r="D1470" t="s">
        <v>24</v>
      </c>
      <c r="E1470" t="s">
        <v>24</v>
      </c>
      <c r="F1470">
        <v>62</v>
      </c>
      <c r="G1470" t="s">
        <v>23</v>
      </c>
      <c r="H1470" t="s">
        <v>23</v>
      </c>
      <c r="I1470" t="s">
        <v>37</v>
      </c>
      <c r="J1470" t="s">
        <v>23</v>
      </c>
      <c r="K1470" t="s">
        <v>23</v>
      </c>
      <c r="L1470" t="s">
        <v>24</v>
      </c>
      <c r="M1470" t="s">
        <v>24</v>
      </c>
      <c r="N1470" t="s">
        <v>24</v>
      </c>
      <c r="O1470" t="s">
        <v>23</v>
      </c>
      <c r="P1470" t="s">
        <v>31</v>
      </c>
      <c r="Q1470" t="s">
        <v>23</v>
      </c>
      <c r="R1470" t="s">
        <v>35</v>
      </c>
      <c r="S1470" t="s">
        <v>9164</v>
      </c>
      <c r="T1470" t="s">
        <v>9165</v>
      </c>
      <c r="U1470" t="s">
        <v>24</v>
      </c>
    </row>
    <row r="1471" spans="1:21">
      <c r="A1471" t="s">
        <v>1506</v>
      </c>
      <c r="B1471" t="s">
        <v>30</v>
      </c>
      <c r="C1471">
        <v>0</v>
      </c>
      <c r="D1471" t="s">
        <v>24</v>
      </c>
      <c r="E1471" t="s">
        <v>24</v>
      </c>
      <c r="F1471">
        <v>37</v>
      </c>
      <c r="G1471" t="s">
        <v>23</v>
      </c>
      <c r="H1471" t="s">
        <v>23</v>
      </c>
      <c r="I1471" t="s">
        <v>37</v>
      </c>
      <c r="J1471" t="s">
        <v>24</v>
      </c>
      <c r="K1471" t="s">
        <v>24</v>
      </c>
      <c r="L1471" t="s">
        <v>24</v>
      </c>
      <c r="M1471" t="s">
        <v>23</v>
      </c>
      <c r="N1471" t="s">
        <v>23</v>
      </c>
      <c r="O1471" t="s">
        <v>23</v>
      </c>
      <c r="P1471" t="s">
        <v>27</v>
      </c>
      <c r="Q1471" t="s">
        <v>24</v>
      </c>
      <c r="R1471" t="s">
        <v>35</v>
      </c>
      <c r="S1471" t="s">
        <v>7708</v>
      </c>
      <c r="T1471" t="s">
        <v>9166</v>
      </c>
      <c r="U1471" t="s">
        <v>23</v>
      </c>
    </row>
    <row r="1472" spans="1:21">
      <c r="A1472" t="s">
        <v>1507</v>
      </c>
      <c r="B1472" t="s">
        <v>22</v>
      </c>
      <c r="C1472">
        <v>0</v>
      </c>
      <c r="D1472" t="s">
        <v>24</v>
      </c>
      <c r="E1472" t="s">
        <v>24</v>
      </c>
      <c r="F1472">
        <v>8</v>
      </c>
      <c r="G1472" t="s">
        <v>23</v>
      </c>
      <c r="H1472" t="s">
        <v>24</v>
      </c>
      <c r="I1472" t="s">
        <v>24</v>
      </c>
      <c r="J1472" t="s">
        <v>46</v>
      </c>
      <c r="K1472" t="s">
        <v>46</v>
      </c>
      <c r="L1472" t="s">
        <v>46</v>
      </c>
      <c r="M1472" t="s">
        <v>46</v>
      </c>
      <c r="N1472" t="s">
        <v>46</v>
      </c>
      <c r="O1472" t="s">
        <v>46</v>
      </c>
      <c r="P1472" t="s">
        <v>27</v>
      </c>
      <c r="Q1472" t="s">
        <v>24</v>
      </c>
      <c r="R1472" t="s">
        <v>32</v>
      </c>
      <c r="S1472" t="s">
        <v>7661</v>
      </c>
      <c r="T1472" t="s">
        <v>9167</v>
      </c>
      <c r="U1472" t="s">
        <v>24</v>
      </c>
    </row>
    <row r="1473" spans="1:21">
      <c r="A1473" t="s">
        <v>1508</v>
      </c>
      <c r="B1473" t="s">
        <v>30</v>
      </c>
      <c r="C1473">
        <v>0</v>
      </c>
      <c r="D1473" t="s">
        <v>23</v>
      </c>
      <c r="E1473" t="s">
        <v>24</v>
      </c>
      <c r="F1473">
        <v>31</v>
      </c>
      <c r="G1473" t="s">
        <v>23</v>
      </c>
      <c r="H1473" t="s">
        <v>23</v>
      </c>
      <c r="I1473" t="s">
        <v>37</v>
      </c>
      <c r="J1473" t="s">
        <v>24</v>
      </c>
      <c r="K1473" t="s">
        <v>24</v>
      </c>
      <c r="L1473" t="s">
        <v>23</v>
      </c>
      <c r="M1473" t="s">
        <v>24</v>
      </c>
      <c r="N1473" t="s">
        <v>23</v>
      </c>
      <c r="O1473" t="s">
        <v>24</v>
      </c>
      <c r="P1473" t="s">
        <v>27</v>
      </c>
      <c r="Q1473" t="s">
        <v>24</v>
      </c>
      <c r="R1473" t="s">
        <v>40</v>
      </c>
      <c r="S1473" t="s">
        <v>9168</v>
      </c>
      <c r="T1473" t="s">
        <v>9169</v>
      </c>
      <c r="U1473" t="s">
        <v>24</v>
      </c>
    </row>
    <row r="1474" spans="1:21">
      <c r="A1474" t="s">
        <v>1509</v>
      </c>
      <c r="B1474" t="s">
        <v>30</v>
      </c>
      <c r="C1474">
        <v>0</v>
      </c>
      <c r="D1474" t="s">
        <v>23</v>
      </c>
      <c r="E1474" t="s">
        <v>23</v>
      </c>
      <c r="F1474">
        <v>13</v>
      </c>
      <c r="G1474" t="s">
        <v>23</v>
      </c>
      <c r="H1474" t="s">
        <v>23</v>
      </c>
      <c r="I1474" t="s">
        <v>37</v>
      </c>
      <c r="J1474" t="s">
        <v>24</v>
      </c>
      <c r="K1474" t="s">
        <v>24</v>
      </c>
      <c r="L1474" t="s">
        <v>24</v>
      </c>
      <c r="M1474" t="s">
        <v>24</v>
      </c>
      <c r="N1474" t="s">
        <v>24</v>
      </c>
      <c r="O1474" t="s">
        <v>24</v>
      </c>
      <c r="P1474" t="s">
        <v>27</v>
      </c>
      <c r="Q1474" t="s">
        <v>23</v>
      </c>
      <c r="R1474" t="s">
        <v>40</v>
      </c>
      <c r="S1474" t="s">
        <v>7333</v>
      </c>
      <c r="T1474" t="s">
        <v>9170</v>
      </c>
      <c r="U1474" t="s">
        <v>23</v>
      </c>
    </row>
    <row r="1475" spans="1:21">
      <c r="A1475" t="s">
        <v>1510</v>
      </c>
      <c r="B1475" t="s">
        <v>22</v>
      </c>
      <c r="C1475">
        <v>0</v>
      </c>
      <c r="D1475" t="s">
        <v>24</v>
      </c>
      <c r="E1475" t="s">
        <v>24</v>
      </c>
      <c r="F1475">
        <v>24</v>
      </c>
      <c r="G1475" t="s">
        <v>23</v>
      </c>
      <c r="H1475" t="s">
        <v>23</v>
      </c>
      <c r="I1475" t="s">
        <v>37</v>
      </c>
      <c r="J1475" t="s">
        <v>24</v>
      </c>
      <c r="K1475" t="s">
        <v>24</v>
      </c>
      <c r="L1475" t="s">
        <v>23</v>
      </c>
      <c r="M1475" t="s">
        <v>24</v>
      </c>
      <c r="N1475" t="s">
        <v>23</v>
      </c>
      <c r="O1475" t="s">
        <v>23</v>
      </c>
      <c r="P1475" t="s">
        <v>27</v>
      </c>
      <c r="Q1475" t="s">
        <v>23</v>
      </c>
      <c r="R1475" t="s">
        <v>28</v>
      </c>
      <c r="S1475" t="s">
        <v>9171</v>
      </c>
      <c r="T1475" t="s">
        <v>9172</v>
      </c>
      <c r="U1475" t="s">
        <v>23</v>
      </c>
    </row>
    <row r="1476" spans="1:21">
      <c r="A1476" t="s">
        <v>1511</v>
      </c>
      <c r="B1476" t="s">
        <v>30</v>
      </c>
      <c r="C1476">
        <v>0</v>
      </c>
      <c r="D1476" t="s">
        <v>23</v>
      </c>
      <c r="E1476" t="s">
        <v>23</v>
      </c>
      <c r="F1476">
        <v>45</v>
      </c>
      <c r="G1476" t="s">
        <v>23</v>
      </c>
      <c r="H1476" t="s">
        <v>23</v>
      </c>
      <c r="I1476" t="s">
        <v>37</v>
      </c>
      <c r="J1476" t="s">
        <v>24</v>
      </c>
      <c r="K1476" t="s">
        <v>23</v>
      </c>
      <c r="L1476" t="s">
        <v>23</v>
      </c>
      <c r="M1476" t="s">
        <v>24</v>
      </c>
      <c r="N1476" t="s">
        <v>24</v>
      </c>
      <c r="O1476" t="s">
        <v>23</v>
      </c>
      <c r="P1476" t="s">
        <v>27</v>
      </c>
      <c r="Q1476" t="s">
        <v>23</v>
      </c>
      <c r="R1476" t="s">
        <v>35</v>
      </c>
      <c r="S1476" t="s">
        <v>9173</v>
      </c>
      <c r="T1476" t="s">
        <v>9174</v>
      </c>
      <c r="U1476" t="s">
        <v>24</v>
      </c>
    </row>
    <row r="1477" spans="1:21">
      <c r="A1477" t="s">
        <v>1512</v>
      </c>
      <c r="B1477" t="s">
        <v>22</v>
      </c>
      <c r="C1477">
        <v>1</v>
      </c>
      <c r="D1477" t="s">
        <v>23</v>
      </c>
      <c r="E1477" t="s">
        <v>24</v>
      </c>
      <c r="F1477">
        <v>69</v>
      </c>
      <c r="G1477" t="s">
        <v>23</v>
      </c>
      <c r="H1477" t="s">
        <v>23</v>
      </c>
      <c r="I1477" t="s">
        <v>37</v>
      </c>
      <c r="J1477" t="s">
        <v>24</v>
      </c>
      <c r="K1477" t="s">
        <v>23</v>
      </c>
      <c r="L1477" t="s">
        <v>24</v>
      </c>
      <c r="M1477" t="s">
        <v>23</v>
      </c>
      <c r="N1477" t="s">
        <v>23</v>
      </c>
      <c r="O1477" t="s">
        <v>23</v>
      </c>
      <c r="P1477" t="s">
        <v>47</v>
      </c>
      <c r="Q1477" t="s">
        <v>24</v>
      </c>
      <c r="R1477" t="s">
        <v>40</v>
      </c>
      <c r="S1477" t="s">
        <v>7944</v>
      </c>
      <c r="T1477" t="s">
        <v>9175</v>
      </c>
      <c r="U1477" t="s">
        <v>24</v>
      </c>
    </row>
    <row r="1478" spans="1:21">
      <c r="A1478" t="s">
        <v>1513</v>
      </c>
      <c r="B1478" t="s">
        <v>30</v>
      </c>
      <c r="C1478">
        <v>0</v>
      </c>
      <c r="D1478" t="s">
        <v>24</v>
      </c>
      <c r="E1478" t="s">
        <v>24</v>
      </c>
      <c r="F1478">
        <v>2</v>
      </c>
      <c r="G1478" t="s">
        <v>23</v>
      </c>
      <c r="H1478" t="s">
        <v>24</v>
      </c>
      <c r="I1478" t="s">
        <v>24</v>
      </c>
      <c r="J1478" t="s">
        <v>46</v>
      </c>
      <c r="K1478" t="s">
        <v>46</v>
      </c>
      <c r="L1478" t="s">
        <v>46</v>
      </c>
      <c r="M1478" t="s">
        <v>46</v>
      </c>
      <c r="N1478" t="s">
        <v>46</v>
      </c>
      <c r="O1478" t="s">
        <v>46</v>
      </c>
      <c r="P1478" t="s">
        <v>27</v>
      </c>
      <c r="Q1478" t="s">
        <v>24</v>
      </c>
      <c r="R1478" t="s">
        <v>32</v>
      </c>
      <c r="S1478" t="s">
        <v>7507</v>
      </c>
      <c r="T1478" t="s">
        <v>9176</v>
      </c>
      <c r="U1478" t="s">
        <v>24</v>
      </c>
    </row>
    <row r="1479" spans="1:21">
      <c r="A1479" t="s">
        <v>1514</v>
      </c>
      <c r="B1479" t="s">
        <v>30</v>
      </c>
      <c r="C1479">
        <v>0</v>
      </c>
      <c r="D1479" t="s">
        <v>23</v>
      </c>
      <c r="E1479" t="s">
        <v>23</v>
      </c>
      <c r="F1479">
        <v>61</v>
      </c>
      <c r="G1479" t="s">
        <v>23</v>
      </c>
      <c r="H1479" t="s">
        <v>23</v>
      </c>
      <c r="I1479" t="s">
        <v>37</v>
      </c>
      <c r="J1479" t="s">
        <v>23</v>
      </c>
      <c r="K1479" t="s">
        <v>23</v>
      </c>
      <c r="L1479" t="s">
        <v>24</v>
      </c>
      <c r="M1479" t="s">
        <v>24</v>
      </c>
      <c r="N1479" t="s">
        <v>23</v>
      </c>
      <c r="O1479" t="s">
        <v>23</v>
      </c>
      <c r="P1479" t="s">
        <v>31</v>
      </c>
      <c r="Q1479" t="s">
        <v>23</v>
      </c>
      <c r="R1479" t="s">
        <v>28</v>
      </c>
      <c r="S1479">
        <v>106</v>
      </c>
      <c r="T1479" t="s">
        <v>9177</v>
      </c>
      <c r="U1479" t="s">
        <v>23</v>
      </c>
    </row>
    <row r="1480" spans="1:21">
      <c r="A1480" t="s">
        <v>1515</v>
      </c>
      <c r="B1480" t="s">
        <v>30</v>
      </c>
      <c r="C1480">
        <v>0</v>
      </c>
      <c r="D1480" t="s">
        <v>24</v>
      </c>
      <c r="E1480" t="s">
        <v>24</v>
      </c>
      <c r="F1480">
        <v>41</v>
      </c>
      <c r="G1480" t="s">
        <v>23</v>
      </c>
      <c r="H1480" t="s">
        <v>23</v>
      </c>
      <c r="I1480" t="s">
        <v>37</v>
      </c>
      <c r="J1480" t="s">
        <v>24</v>
      </c>
      <c r="K1480" t="s">
        <v>23</v>
      </c>
      <c r="L1480" t="s">
        <v>23</v>
      </c>
      <c r="M1480" t="s">
        <v>24</v>
      </c>
      <c r="N1480" t="s">
        <v>23</v>
      </c>
      <c r="O1480" t="s">
        <v>23</v>
      </c>
      <c r="P1480" t="s">
        <v>27</v>
      </c>
      <c r="Q1480" t="s">
        <v>23</v>
      </c>
      <c r="R1480" t="s">
        <v>28</v>
      </c>
      <c r="S1480" t="s">
        <v>9178</v>
      </c>
      <c r="T1480" t="s">
        <v>9179</v>
      </c>
      <c r="U1480" t="s">
        <v>23</v>
      </c>
    </row>
    <row r="1481" spans="1:21">
      <c r="A1481" t="s">
        <v>1516</v>
      </c>
      <c r="B1481" t="s">
        <v>22</v>
      </c>
      <c r="C1481">
        <v>0</v>
      </c>
      <c r="D1481" t="s">
        <v>24</v>
      </c>
      <c r="E1481" t="s">
        <v>24</v>
      </c>
      <c r="F1481">
        <v>44</v>
      </c>
      <c r="G1481" t="s">
        <v>24</v>
      </c>
      <c r="H1481" t="s">
        <v>25</v>
      </c>
      <c r="I1481" t="s">
        <v>26</v>
      </c>
      <c r="J1481" t="s">
        <v>24</v>
      </c>
      <c r="K1481" t="s">
        <v>24</v>
      </c>
      <c r="L1481" t="s">
        <v>23</v>
      </c>
      <c r="M1481" t="s">
        <v>24</v>
      </c>
      <c r="N1481" t="s">
        <v>23</v>
      </c>
      <c r="O1481" t="s">
        <v>23</v>
      </c>
      <c r="P1481" t="s">
        <v>31</v>
      </c>
      <c r="Q1481" t="s">
        <v>23</v>
      </c>
      <c r="R1481" t="s">
        <v>28</v>
      </c>
      <c r="S1481" t="s">
        <v>7245</v>
      </c>
      <c r="T1481">
        <v>2265</v>
      </c>
      <c r="U1481" t="s">
        <v>24</v>
      </c>
    </row>
    <row r="1482" spans="1:21">
      <c r="A1482" t="s">
        <v>1517</v>
      </c>
      <c r="B1482" t="s">
        <v>30</v>
      </c>
      <c r="C1482">
        <v>0</v>
      </c>
      <c r="D1482" t="s">
        <v>24</v>
      </c>
      <c r="E1482" t="s">
        <v>24</v>
      </c>
      <c r="F1482">
        <v>39</v>
      </c>
      <c r="G1482" t="s">
        <v>24</v>
      </c>
      <c r="H1482" t="s">
        <v>25</v>
      </c>
      <c r="I1482" t="s">
        <v>26</v>
      </c>
      <c r="J1482" t="s">
        <v>24</v>
      </c>
      <c r="K1482" t="s">
        <v>24</v>
      </c>
      <c r="L1482" t="s">
        <v>23</v>
      </c>
      <c r="M1482" t="s">
        <v>23</v>
      </c>
      <c r="N1482" t="s">
        <v>24</v>
      </c>
      <c r="O1482" t="s">
        <v>24</v>
      </c>
      <c r="P1482" t="s">
        <v>31</v>
      </c>
      <c r="Q1482" t="s">
        <v>24</v>
      </c>
      <c r="R1482" t="s">
        <v>32</v>
      </c>
      <c r="S1482" t="s">
        <v>8772</v>
      </c>
      <c r="T1482" t="s">
        <v>9180</v>
      </c>
      <c r="U1482" t="s">
        <v>24</v>
      </c>
    </row>
    <row r="1483" spans="1:21">
      <c r="A1483" t="s">
        <v>1518</v>
      </c>
      <c r="B1483" t="s">
        <v>30</v>
      </c>
      <c r="C1483">
        <v>0</v>
      </c>
      <c r="D1483" t="s">
        <v>23</v>
      </c>
      <c r="E1483" t="s">
        <v>23</v>
      </c>
      <c r="F1483">
        <v>72</v>
      </c>
      <c r="G1483" t="s">
        <v>24</v>
      </c>
      <c r="H1483" t="s">
        <v>25</v>
      </c>
      <c r="I1483" t="s">
        <v>26</v>
      </c>
      <c r="J1483" t="s">
        <v>23</v>
      </c>
      <c r="K1483" t="s">
        <v>23</v>
      </c>
      <c r="L1483" t="s">
        <v>23</v>
      </c>
      <c r="M1483" t="s">
        <v>23</v>
      </c>
      <c r="N1483" t="s">
        <v>23</v>
      </c>
      <c r="O1483" t="s">
        <v>23</v>
      </c>
      <c r="P1483" t="s">
        <v>47</v>
      </c>
      <c r="Q1483" t="s">
        <v>23</v>
      </c>
      <c r="R1483" t="s">
        <v>40</v>
      </c>
      <c r="S1483" t="s">
        <v>9181</v>
      </c>
      <c r="T1483" t="s">
        <v>9182</v>
      </c>
      <c r="U1483" t="s">
        <v>24</v>
      </c>
    </row>
    <row r="1484" spans="1:21">
      <c r="A1484" t="s">
        <v>1519</v>
      </c>
      <c r="B1484" t="s">
        <v>22</v>
      </c>
      <c r="C1484">
        <v>1</v>
      </c>
      <c r="D1484" t="s">
        <v>24</v>
      </c>
      <c r="E1484" t="s">
        <v>24</v>
      </c>
      <c r="F1484">
        <v>13</v>
      </c>
      <c r="G1484" t="s">
        <v>23</v>
      </c>
      <c r="H1484" t="s">
        <v>24</v>
      </c>
      <c r="I1484" t="s">
        <v>37</v>
      </c>
      <c r="J1484" t="s">
        <v>24</v>
      </c>
      <c r="K1484" t="s">
        <v>24</v>
      </c>
      <c r="L1484" t="s">
        <v>23</v>
      </c>
      <c r="M1484" t="s">
        <v>24</v>
      </c>
      <c r="N1484" t="s">
        <v>23</v>
      </c>
      <c r="O1484" t="s">
        <v>23</v>
      </c>
      <c r="P1484" t="s">
        <v>27</v>
      </c>
      <c r="Q1484" t="s">
        <v>23</v>
      </c>
      <c r="R1484" t="s">
        <v>28</v>
      </c>
      <c r="S1484" t="s">
        <v>9183</v>
      </c>
      <c r="T1484" t="s">
        <v>9184</v>
      </c>
      <c r="U1484" t="s">
        <v>24</v>
      </c>
    </row>
    <row r="1485" spans="1:21">
      <c r="A1485" t="s">
        <v>1520</v>
      </c>
      <c r="B1485" t="s">
        <v>22</v>
      </c>
      <c r="C1485">
        <v>0</v>
      </c>
      <c r="D1485" t="s">
        <v>23</v>
      </c>
      <c r="E1485" t="s">
        <v>23</v>
      </c>
      <c r="F1485">
        <v>51</v>
      </c>
      <c r="G1485" t="s">
        <v>23</v>
      </c>
      <c r="H1485" t="s">
        <v>24</v>
      </c>
      <c r="I1485" t="s">
        <v>26</v>
      </c>
      <c r="J1485" t="s">
        <v>23</v>
      </c>
      <c r="K1485" t="s">
        <v>23</v>
      </c>
      <c r="L1485" t="s">
        <v>24</v>
      </c>
      <c r="M1485" t="s">
        <v>23</v>
      </c>
      <c r="N1485" t="s">
        <v>24</v>
      </c>
      <c r="O1485" t="s">
        <v>23</v>
      </c>
      <c r="P1485" t="s">
        <v>31</v>
      </c>
      <c r="Q1485" t="s">
        <v>23</v>
      </c>
      <c r="R1485" t="s">
        <v>40</v>
      </c>
      <c r="S1485" t="s">
        <v>7847</v>
      </c>
      <c r="T1485" t="s">
        <v>9185</v>
      </c>
      <c r="U1485" t="s">
        <v>24</v>
      </c>
    </row>
    <row r="1486" spans="1:21">
      <c r="A1486" t="s">
        <v>1521</v>
      </c>
      <c r="B1486" t="s">
        <v>22</v>
      </c>
      <c r="C1486">
        <v>1</v>
      </c>
      <c r="D1486" t="s">
        <v>23</v>
      </c>
      <c r="E1486" t="s">
        <v>24</v>
      </c>
      <c r="F1486">
        <v>71</v>
      </c>
      <c r="G1486" t="s">
        <v>23</v>
      </c>
      <c r="H1486" t="s">
        <v>24</v>
      </c>
      <c r="I1486" t="s">
        <v>37</v>
      </c>
      <c r="J1486" t="s">
        <v>24</v>
      </c>
      <c r="K1486" t="s">
        <v>23</v>
      </c>
      <c r="L1486" t="s">
        <v>23</v>
      </c>
      <c r="M1486" t="s">
        <v>24</v>
      </c>
      <c r="N1486" t="s">
        <v>23</v>
      </c>
      <c r="O1486" t="s">
        <v>23</v>
      </c>
      <c r="P1486" t="s">
        <v>47</v>
      </c>
      <c r="Q1486" t="s">
        <v>23</v>
      </c>
      <c r="R1486" t="s">
        <v>28</v>
      </c>
      <c r="S1486" t="s">
        <v>9186</v>
      </c>
      <c r="T1486" t="s">
        <v>9187</v>
      </c>
      <c r="U1486" t="s">
        <v>24</v>
      </c>
    </row>
    <row r="1487" spans="1:21">
      <c r="A1487" t="s">
        <v>1522</v>
      </c>
      <c r="B1487" t="s">
        <v>30</v>
      </c>
      <c r="C1487">
        <v>1</v>
      </c>
      <c r="D1487" t="s">
        <v>24</v>
      </c>
      <c r="E1487" t="s">
        <v>24</v>
      </c>
      <c r="F1487">
        <v>22</v>
      </c>
      <c r="G1487" t="s">
        <v>23</v>
      </c>
      <c r="H1487" t="s">
        <v>23</v>
      </c>
      <c r="I1487" t="s">
        <v>37</v>
      </c>
      <c r="J1487" t="s">
        <v>24</v>
      </c>
      <c r="K1487" t="s">
        <v>24</v>
      </c>
      <c r="L1487" t="s">
        <v>24</v>
      </c>
      <c r="M1487" t="s">
        <v>24</v>
      </c>
      <c r="N1487" t="s">
        <v>23</v>
      </c>
      <c r="O1487" t="s">
        <v>23</v>
      </c>
      <c r="P1487" t="s">
        <v>27</v>
      </c>
      <c r="Q1487" t="s">
        <v>23</v>
      </c>
      <c r="R1487" t="s">
        <v>28</v>
      </c>
      <c r="S1487" t="s">
        <v>9188</v>
      </c>
      <c r="T1487" t="s">
        <v>9189</v>
      </c>
      <c r="U1487" t="s">
        <v>23</v>
      </c>
    </row>
    <row r="1488" spans="1:21">
      <c r="A1488" t="s">
        <v>1523</v>
      </c>
      <c r="B1488" t="s">
        <v>22</v>
      </c>
      <c r="C1488">
        <v>0</v>
      </c>
      <c r="D1488" t="s">
        <v>24</v>
      </c>
      <c r="E1488" t="s">
        <v>24</v>
      </c>
      <c r="F1488">
        <v>2</v>
      </c>
      <c r="G1488" t="s">
        <v>23</v>
      </c>
      <c r="H1488" t="s">
        <v>24</v>
      </c>
      <c r="I1488" t="s">
        <v>26</v>
      </c>
      <c r="J1488" t="s">
        <v>24</v>
      </c>
      <c r="K1488" t="s">
        <v>23</v>
      </c>
      <c r="L1488" t="s">
        <v>24</v>
      </c>
      <c r="M1488" t="s">
        <v>23</v>
      </c>
      <c r="N1488" t="s">
        <v>24</v>
      </c>
      <c r="O1488" t="s">
        <v>24</v>
      </c>
      <c r="P1488" t="s">
        <v>27</v>
      </c>
      <c r="Q1488" t="s">
        <v>23</v>
      </c>
      <c r="R1488" t="s">
        <v>40</v>
      </c>
      <c r="S1488" t="s">
        <v>7828</v>
      </c>
      <c r="T1488" t="s">
        <v>9190</v>
      </c>
      <c r="U1488" t="s">
        <v>23</v>
      </c>
    </row>
    <row r="1489" spans="1:21">
      <c r="A1489" t="s">
        <v>1524</v>
      </c>
      <c r="B1489" t="s">
        <v>22</v>
      </c>
      <c r="C1489">
        <v>0</v>
      </c>
      <c r="D1489" t="s">
        <v>24</v>
      </c>
      <c r="E1489" t="s">
        <v>24</v>
      </c>
      <c r="F1489">
        <v>56</v>
      </c>
      <c r="G1489" t="s">
        <v>23</v>
      </c>
      <c r="H1489" t="s">
        <v>23</v>
      </c>
      <c r="I1489" t="s">
        <v>37</v>
      </c>
      <c r="J1489" t="s">
        <v>24</v>
      </c>
      <c r="K1489" t="s">
        <v>23</v>
      </c>
      <c r="L1489" t="s">
        <v>23</v>
      </c>
      <c r="M1489" t="s">
        <v>24</v>
      </c>
      <c r="N1489" t="s">
        <v>23</v>
      </c>
      <c r="O1489" t="s">
        <v>23</v>
      </c>
      <c r="P1489" t="s">
        <v>31</v>
      </c>
      <c r="Q1489" t="s">
        <v>23</v>
      </c>
      <c r="R1489" t="s">
        <v>28</v>
      </c>
      <c r="S1489" t="s">
        <v>9143</v>
      </c>
      <c r="T1489" t="s">
        <v>9191</v>
      </c>
      <c r="U1489" t="s">
        <v>24</v>
      </c>
    </row>
    <row r="1490" spans="1:21">
      <c r="A1490" t="s">
        <v>1525</v>
      </c>
      <c r="B1490" t="s">
        <v>30</v>
      </c>
      <c r="C1490">
        <v>0</v>
      </c>
      <c r="D1490" t="s">
        <v>24</v>
      </c>
      <c r="E1490" t="s">
        <v>24</v>
      </c>
      <c r="F1490">
        <v>1</v>
      </c>
      <c r="G1490" t="s">
        <v>23</v>
      </c>
      <c r="H1490" t="s">
        <v>24</v>
      </c>
      <c r="I1490" t="s">
        <v>26</v>
      </c>
      <c r="J1490" t="s">
        <v>23</v>
      </c>
      <c r="K1490" t="s">
        <v>24</v>
      </c>
      <c r="L1490" t="s">
        <v>24</v>
      </c>
      <c r="M1490" t="s">
        <v>24</v>
      </c>
      <c r="N1490" t="s">
        <v>24</v>
      </c>
      <c r="O1490" t="s">
        <v>24</v>
      </c>
      <c r="P1490" t="s">
        <v>27</v>
      </c>
      <c r="Q1490" t="s">
        <v>24</v>
      </c>
      <c r="R1490" t="s">
        <v>32</v>
      </c>
      <c r="S1490" t="s">
        <v>8920</v>
      </c>
      <c r="T1490" t="s">
        <v>8920</v>
      </c>
      <c r="U1490" t="s">
        <v>24</v>
      </c>
    </row>
    <row r="1491" spans="1:21">
      <c r="A1491" t="s">
        <v>1526</v>
      </c>
      <c r="B1491" t="s">
        <v>22</v>
      </c>
      <c r="C1491">
        <v>0</v>
      </c>
      <c r="D1491" t="s">
        <v>23</v>
      </c>
      <c r="E1491" t="s">
        <v>23</v>
      </c>
      <c r="F1491">
        <v>23</v>
      </c>
      <c r="G1491" t="s">
        <v>23</v>
      </c>
      <c r="H1491" t="s">
        <v>24</v>
      </c>
      <c r="I1491" t="s">
        <v>26</v>
      </c>
      <c r="J1491" t="s">
        <v>23</v>
      </c>
      <c r="K1491" t="s">
        <v>23</v>
      </c>
      <c r="L1491" t="s">
        <v>24</v>
      </c>
      <c r="M1491" t="s">
        <v>23</v>
      </c>
      <c r="N1491" t="s">
        <v>24</v>
      </c>
      <c r="O1491" t="s">
        <v>24</v>
      </c>
      <c r="P1491" t="s">
        <v>31</v>
      </c>
      <c r="Q1491" t="s">
        <v>23</v>
      </c>
      <c r="R1491" t="s">
        <v>32</v>
      </c>
      <c r="S1491" t="s">
        <v>9192</v>
      </c>
      <c r="T1491" t="s">
        <v>9193</v>
      </c>
      <c r="U1491" t="s">
        <v>24</v>
      </c>
    </row>
    <row r="1492" spans="1:21">
      <c r="A1492" t="s">
        <v>1527</v>
      </c>
      <c r="B1492" t="s">
        <v>22</v>
      </c>
      <c r="C1492">
        <v>1</v>
      </c>
      <c r="D1492" t="s">
        <v>23</v>
      </c>
      <c r="E1492" t="s">
        <v>24</v>
      </c>
      <c r="F1492">
        <v>66</v>
      </c>
      <c r="G1492" t="s">
        <v>23</v>
      </c>
      <c r="H1492" t="s">
        <v>23</v>
      </c>
      <c r="I1492" t="s">
        <v>26</v>
      </c>
      <c r="J1492" t="s">
        <v>24</v>
      </c>
      <c r="K1492" t="s">
        <v>23</v>
      </c>
      <c r="L1492" t="s">
        <v>23</v>
      </c>
      <c r="M1492" t="s">
        <v>24</v>
      </c>
      <c r="N1492" t="s">
        <v>23</v>
      </c>
      <c r="O1492" t="s">
        <v>24</v>
      </c>
      <c r="P1492" t="s">
        <v>31</v>
      </c>
      <c r="Q1492" t="s">
        <v>23</v>
      </c>
      <c r="R1492" t="s">
        <v>35</v>
      </c>
      <c r="S1492" t="s">
        <v>8008</v>
      </c>
      <c r="T1492" t="s">
        <v>9194</v>
      </c>
      <c r="U1492" t="s">
        <v>24</v>
      </c>
    </row>
    <row r="1493" spans="1:21">
      <c r="A1493" t="s">
        <v>1528</v>
      </c>
      <c r="B1493" t="s">
        <v>22</v>
      </c>
      <c r="C1493">
        <v>0</v>
      </c>
      <c r="D1493" t="s">
        <v>24</v>
      </c>
      <c r="E1493" t="s">
        <v>24</v>
      </c>
      <c r="F1493">
        <v>1</v>
      </c>
      <c r="G1493" t="s">
        <v>23</v>
      </c>
      <c r="H1493" t="s">
        <v>24</v>
      </c>
      <c r="I1493" t="s">
        <v>24</v>
      </c>
      <c r="J1493" t="s">
        <v>46</v>
      </c>
      <c r="K1493" t="s">
        <v>46</v>
      </c>
      <c r="L1493" t="s">
        <v>46</v>
      </c>
      <c r="M1493" t="s">
        <v>46</v>
      </c>
      <c r="N1493" t="s">
        <v>46</v>
      </c>
      <c r="O1493" t="s">
        <v>46</v>
      </c>
      <c r="P1493" t="s">
        <v>27</v>
      </c>
      <c r="Q1493" t="s">
        <v>24</v>
      </c>
      <c r="R1493" t="s">
        <v>32</v>
      </c>
      <c r="S1493" t="s">
        <v>7978</v>
      </c>
      <c r="T1493" t="s">
        <v>7978</v>
      </c>
      <c r="U1493" t="s">
        <v>24</v>
      </c>
    </row>
    <row r="1494" spans="1:21">
      <c r="A1494" t="s">
        <v>1529</v>
      </c>
      <c r="B1494" t="s">
        <v>30</v>
      </c>
      <c r="C1494">
        <v>1</v>
      </c>
      <c r="D1494" t="s">
        <v>24</v>
      </c>
      <c r="E1494" t="s">
        <v>24</v>
      </c>
      <c r="F1494">
        <v>19</v>
      </c>
      <c r="G1494" t="s">
        <v>23</v>
      </c>
      <c r="H1494" t="s">
        <v>23</v>
      </c>
      <c r="I1494" t="s">
        <v>37</v>
      </c>
      <c r="J1494" t="s">
        <v>24</v>
      </c>
      <c r="K1494" t="s">
        <v>23</v>
      </c>
      <c r="L1494" t="s">
        <v>24</v>
      </c>
      <c r="M1494" t="s">
        <v>24</v>
      </c>
      <c r="N1494" t="s">
        <v>23</v>
      </c>
      <c r="O1494" t="s">
        <v>24</v>
      </c>
      <c r="P1494" t="s">
        <v>27</v>
      </c>
      <c r="Q1494" t="s">
        <v>23</v>
      </c>
      <c r="R1494" t="s">
        <v>28</v>
      </c>
      <c r="S1494" t="s">
        <v>8935</v>
      </c>
      <c r="T1494" t="s">
        <v>9195</v>
      </c>
      <c r="U1494" t="s">
        <v>23</v>
      </c>
    </row>
    <row r="1495" spans="1:21">
      <c r="A1495" t="s">
        <v>1530</v>
      </c>
      <c r="B1495" t="s">
        <v>30</v>
      </c>
      <c r="C1495">
        <v>0</v>
      </c>
      <c r="D1495" t="s">
        <v>24</v>
      </c>
      <c r="E1495" t="s">
        <v>24</v>
      </c>
      <c r="F1495">
        <v>11</v>
      </c>
      <c r="G1495" t="s">
        <v>23</v>
      </c>
      <c r="H1495" t="s">
        <v>24</v>
      </c>
      <c r="I1495" t="s">
        <v>37</v>
      </c>
      <c r="J1495" t="s">
        <v>23</v>
      </c>
      <c r="K1495" t="s">
        <v>24</v>
      </c>
      <c r="L1495" t="s">
        <v>23</v>
      </c>
      <c r="M1495" t="s">
        <v>24</v>
      </c>
      <c r="N1495" t="s">
        <v>24</v>
      </c>
      <c r="O1495" t="s">
        <v>24</v>
      </c>
      <c r="P1495" t="s">
        <v>27</v>
      </c>
      <c r="Q1495" t="s">
        <v>23</v>
      </c>
      <c r="R1495" t="s">
        <v>35</v>
      </c>
      <c r="S1495" t="s">
        <v>9196</v>
      </c>
      <c r="T1495" t="s">
        <v>9197</v>
      </c>
      <c r="U1495" t="s">
        <v>24</v>
      </c>
    </row>
    <row r="1496" spans="1:21">
      <c r="A1496" t="s">
        <v>1531</v>
      </c>
      <c r="B1496" t="s">
        <v>22</v>
      </c>
      <c r="C1496">
        <v>0</v>
      </c>
      <c r="D1496" t="s">
        <v>23</v>
      </c>
      <c r="E1496" t="s">
        <v>23</v>
      </c>
      <c r="F1496">
        <v>8</v>
      </c>
      <c r="G1496" t="s">
        <v>23</v>
      </c>
      <c r="H1496" t="s">
        <v>24</v>
      </c>
      <c r="I1496" t="s">
        <v>24</v>
      </c>
      <c r="J1496" t="s">
        <v>46</v>
      </c>
      <c r="K1496" t="s">
        <v>46</v>
      </c>
      <c r="L1496" t="s">
        <v>46</v>
      </c>
      <c r="M1496" t="s">
        <v>46</v>
      </c>
      <c r="N1496" t="s">
        <v>46</v>
      </c>
      <c r="O1496" t="s">
        <v>46</v>
      </c>
      <c r="P1496" t="s">
        <v>31</v>
      </c>
      <c r="Q1496" t="s">
        <v>23</v>
      </c>
      <c r="R1496" t="s">
        <v>32</v>
      </c>
      <c r="S1496" t="s">
        <v>7345</v>
      </c>
      <c r="T1496">
        <v>145</v>
      </c>
      <c r="U1496" t="s">
        <v>23</v>
      </c>
    </row>
    <row r="1497" spans="1:21">
      <c r="A1497" t="s">
        <v>1532</v>
      </c>
      <c r="B1497" t="s">
        <v>22</v>
      </c>
      <c r="C1497">
        <v>0</v>
      </c>
      <c r="D1497" t="s">
        <v>23</v>
      </c>
      <c r="E1497" t="s">
        <v>23</v>
      </c>
      <c r="F1497">
        <v>52</v>
      </c>
      <c r="G1497" t="s">
        <v>23</v>
      </c>
      <c r="H1497" t="s">
        <v>23</v>
      </c>
      <c r="I1497" t="s">
        <v>37</v>
      </c>
      <c r="J1497" t="s">
        <v>23</v>
      </c>
      <c r="K1497" t="s">
        <v>23</v>
      </c>
      <c r="L1497" t="s">
        <v>23</v>
      </c>
      <c r="M1497" t="s">
        <v>24</v>
      </c>
      <c r="N1497" t="s">
        <v>24</v>
      </c>
      <c r="O1497" t="s">
        <v>23</v>
      </c>
      <c r="P1497" t="s">
        <v>27</v>
      </c>
      <c r="Q1497" t="s">
        <v>24</v>
      </c>
      <c r="R1497" t="s">
        <v>35</v>
      </c>
      <c r="S1497" t="s">
        <v>9198</v>
      </c>
      <c r="T1497" t="s">
        <v>9199</v>
      </c>
      <c r="U1497" t="s">
        <v>24</v>
      </c>
    </row>
    <row r="1498" spans="1:21">
      <c r="A1498" t="s">
        <v>1533</v>
      </c>
      <c r="B1498" t="s">
        <v>30</v>
      </c>
      <c r="C1498">
        <v>0</v>
      </c>
      <c r="D1498" t="s">
        <v>24</v>
      </c>
      <c r="E1498" t="s">
        <v>24</v>
      </c>
      <c r="F1498">
        <v>3</v>
      </c>
      <c r="G1498" t="s">
        <v>23</v>
      </c>
      <c r="H1498" t="s">
        <v>24</v>
      </c>
      <c r="I1498" t="s">
        <v>24</v>
      </c>
      <c r="J1498" t="s">
        <v>46</v>
      </c>
      <c r="K1498" t="s">
        <v>46</v>
      </c>
      <c r="L1498" t="s">
        <v>46</v>
      </c>
      <c r="M1498" t="s">
        <v>46</v>
      </c>
      <c r="N1498" t="s">
        <v>46</v>
      </c>
      <c r="O1498" t="s">
        <v>46</v>
      </c>
      <c r="P1498" t="s">
        <v>27</v>
      </c>
      <c r="Q1498" t="s">
        <v>23</v>
      </c>
      <c r="R1498" t="s">
        <v>28</v>
      </c>
      <c r="S1498" t="s">
        <v>7507</v>
      </c>
      <c r="T1498" t="s">
        <v>9200</v>
      </c>
      <c r="U1498" t="s">
        <v>24</v>
      </c>
    </row>
    <row r="1499" spans="1:21">
      <c r="A1499" t="s">
        <v>1534</v>
      </c>
      <c r="B1499" t="s">
        <v>22</v>
      </c>
      <c r="C1499">
        <v>0</v>
      </c>
      <c r="D1499" t="s">
        <v>23</v>
      </c>
      <c r="E1499" t="s">
        <v>23</v>
      </c>
      <c r="F1499">
        <v>51</v>
      </c>
      <c r="G1499" t="s">
        <v>23</v>
      </c>
      <c r="H1499" t="s">
        <v>24</v>
      </c>
      <c r="I1499" t="s">
        <v>37</v>
      </c>
      <c r="J1499" t="s">
        <v>23</v>
      </c>
      <c r="K1499" t="s">
        <v>23</v>
      </c>
      <c r="L1499" t="s">
        <v>24</v>
      </c>
      <c r="M1499" t="s">
        <v>24</v>
      </c>
      <c r="N1499" t="s">
        <v>24</v>
      </c>
      <c r="O1499" t="s">
        <v>24</v>
      </c>
      <c r="P1499" t="s">
        <v>27</v>
      </c>
      <c r="Q1499" t="s">
        <v>23</v>
      </c>
      <c r="R1499" t="s">
        <v>35</v>
      </c>
      <c r="S1499" t="s">
        <v>8357</v>
      </c>
      <c r="T1499" t="s">
        <v>9201</v>
      </c>
      <c r="U1499" t="s">
        <v>24</v>
      </c>
    </row>
    <row r="1500" spans="1:21">
      <c r="A1500" t="s">
        <v>1535</v>
      </c>
      <c r="B1500" t="s">
        <v>30</v>
      </c>
      <c r="C1500">
        <v>1</v>
      </c>
      <c r="D1500" t="s">
        <v>24</v>
      </c>
      <c r="E1500" t="s">
        <v>24</v>
      </c>
      <c r="F1500">
        <v>15</v>
      </c>
      <c r="G1500" t="s">
        <v>23</v>
      </c>
      <c r="H1500" t="s">
        <v>23</v>
      </c>
      <c r="I1500" t="s">
        <v>37</v>
      </c>
      <c r="J1500" t="s">
        <v>24</v>
      </c>
      <c r="K1500" t="s">
        <v>24</v>
      </c>
      <c r="L1500" t="s">
        <v>24</v>
      </c>
      <c r="M1500" t="s">
        <v>24</v>
      </c>
      <c r="N1500" t="s">
        <v>24</v>
      </c>
      <c r="O1500" t="s">
        <v>24</v>
      </c>
      <c r="P1500" t="s">
        <v>27</v>
      </c>
      <c r="Q1500" t="s">
        <v>24</v>
      </c>
      <c r="R1500" t="s">
        <v>28</v>
      </c>
      <c r="S1500" t="s">
        <v>8330</v>
      </c>
      <c r="T1500" t="s">
        <v>9202</v>
      </c>
      <c r="U1500" t="s">
        <v>23</v>
      </c>
    </row>
    <row r="1501" spans="1:21">
      <c r="A1501" t="s">
        <v>1536</v>
      </c>
      <c r="B1501" t="s">
        <v>30</v>
      </c>
      <c r="C1501">
        <v>1</v>
      </c>
      <c r="D1501" t="s">
        <v>23</v>
      </c>
      <c r="E1501" t="s">
        <v>24</v>
      </c>
      <c r="F1501">
        <v>64</v>
      </c>
      <c r="G1501" t="s">
        <v>23</v>
      </c>
      <c r="H1501" t="s">
        <v>23</v>
      </c>
      <c r="I1501" t="s">
        <v>37</v>
      </c>
      <c r="J1501" t="s">
        <v>24</v>
      </c>
      <c r="K1501" t="s">
        <v>23</v>
      </c>
      <c r="L1501" t="s">
        <v>23</v>
      </c>
      <c r="M1501" t="s">
        <v>24</v>
      </c>
      <c r="N1501" t="s">
        <v>24</v>
      </c>
      <c r="O1501" t="s">
        <v>23</v>
      </c>
      <c r="P1501" t="s">
        <v>27</v>
      </c>
      <c r="Q1501" t="s">
        <v>23</v>
      </c>
      <c r="R1501" t="s">
        <v>28</v>
      </c>
      <c r="S1501" t="s">
        <v>8848</v>
      </c>
      <c r="T1501" t="s">
        <v>9203</v>
      </c>
      <c r="U1501" t="s">
        <v>24</v>
      </c>
    </row>
    <row r="1502" spans="1:21">
      <c r="A1502" t="s">
        <v>1537</v>
      </c>
      <c r="B1502" t="s">
        <v>22</v>
      </c>
      <c r="C1502">
        <v>0</v>
      </c>
      <c r="D1502" t="s">
        <v>24</v>
      </c>
      <c r="E1502" t="s">
        <v>24</v>
      </c>
      <c r="F1502">
        <v>37</v>
      </c>
      <c r="G1502" t="s">
        <v>24</v>
      </c>
      <c r="H1502" t="s">
        <v>25</v>
      </c>
      <c r="I1502" t="s">
        <v>26</v>
      </c>
      <c r="J1502" t="s">
        <v>24</v>
      </c>
      <c r="K1502" t="s">
        <v>24</v>
      </c>
      <c r="L1502" t="s">
        <v>23</v>
      </c>
      <c r="M1502" t="s">
        <v>24</v>
      </c>
      <c r="N1502" t="s">
        <v>24</v>
      </c>
      <c r="O1502" t="s">
        <v>23</v>
      </c>
      <c r="P1502" t="s">
        <v>27</v>
      </c>
      <c r="Q1502" t="s">
        <v>23</v>
      </c>
      <c r="R1502" t="s">
        <v>40</v>
      </c>
      <c r="S1502" t="s">
        <v>7534</v>
      </c>
      <c r="T1502" t="s">
        <v>9204</v>
      </c>
      <c r="U1502" t="s">
        <v>24</v>
      </c>
    </row>
    <row r="1503" spans="1:21">
      <c r="A1503" t="s">
        <v>1538</v>
      </c>
      <c r="B1503" t="s">
        <v>30</v>
      </c>
      <c r="C1503">
        <v>0</v>
      </c>
      <c r="D1503" t="s">
        <v>24</v>
      </c>
      <c r="E1503" t="s">
        <v>24</v>
      </c>
      <c r="F1503">
        <v>13</v>
      </c>
      <c r="G1503" t="s">
        <v>23</v>
      </c>
      <c r="H1503" t="s">
        <v>24</v>
      </c>
      <c r="I1503" t="s">
        <v>24</v>
      </c>
      <c r="J1503" t="s">
        <v>46</v>
      </c>
      <c r="K1503" t="s">
        <v>46</v>
      </c>
      <c r="L1503" t="s">
        <v>46</v>
      </c>
      <c r="M1503" t="s">
        <v>46</v>
      </c>
      <c r="N1503" t="s">
        <v>46</v>
      </c>
      <c r="O1503" t="s">
        <v>46</v>
      </c>
      <c r="P1503" t="s">
        <v>47</v>
      </c>
      <c r="Q1503" t="s">
        <v>24</v>
      </c>
      <c r="R1503" t="s">
        <v>32</v>
      </c>
      <c r="S1503" t="s">
        <v>7275</v>
      </c>
      <c r="T1503" t="s">
        <v>9205</v>
      </c>
      <c r="U1503" t="s">
        <v>24</v>
      </c>
    </row>
    <row r="1504" spans="1:21">
      <c r="A1504" t="s">
        <v>1539</v>
      </c>
      <c r="B1504" t="s">
        <v>30</v>
      </c>
      <c r="C1504">
        <v>0</v>
      </c>
      <c r="D1504" t="s">
        <v>23</v>
      </c>
      <c r="E1504" t="s">
        <v>24</v>
      </c>
      <c r="F1504">
        <v>49</v>
      </c>
      <c r="G1504" t="s">
        <v>23</v>
      </c>
      <c r="H1504" t="s">
        <v>23</v>
      </c>
      <c r="I1504" t="s">
        <v>26</v>
      </c>
      <c r="J1504" t="s">
        <v>23</v>
      </c>
      <c r="K1504" t="s">
        <v>24</v>
      </c>
      <c r="L1504" t="s">
        <v>24</v>
      </c>
      <c r="M1504" t="s">
        <v>24</v>
      </c>
      <c r="N1504" t="s">
        <v>24</v>
      </c>
      <c r="O1504" t="s">
        <v>24</v>
      </c>
      <c r="P1504" t="s">
        <v>31</v>
      </c>
      <c r="Q1504" t="s">
        <v>23</v>
      </c>
      <c r="R1504" t="s">
        <v>28</v>
      </c>
      <c r="S1504" t="s">
        <v>9206</v>
      </c>
      <c r="T1504" t="s">
        <v>9207</v>
      </c>
      <c r="U1504" t="s">
        <v>24</v>
      </c>
    </row>
    <row r="1505" spans="1:21">
      <c r="A1505" t="s">
        <v>1540</v>
      </c>
      <c r="B1505" t="s">
        <v>22</v>
      </c>
      <c r="C1505">
        <v>1</v>
      </c>
      <c r="D1505" t="s">
        <v>24</v>
      </c>
      <c r="E1505" t="s">
        <v>24</v>
      </c>
      <c r="F1505">
        <v>45</v>
      </c>
      <c r="G1505" t="s">
        <v>23</v>
      </c>
      <c r="H1505" t="s">
        <v>23</v>
      </c>
      <c r="I1505" t="s">
        <v>37</v>
      </c>
      <c r="J1505" t="s">
        <v>24</v>
      </c>
      <c r="K1505" t="s">
        <v>24</v>
      </c>
      <c r="L1505" t="s">
        <v>23</v>
      </c>
      <c r="M1505" t="s">
        <v>24</v>
      </c>
      <c r="N1505" t="s">
        <v>23</v>
      </c>
      <c r="O1505" t="s">
        <v>23</v>
      </c>
      <c r="P1505" t="s">
        <v>31</v>
      </c>
      <c r="Q1505" t="s">
        <v>23</v>
      </c>
      <c r="R1505" t="s">
        <v>35</v>
      </c>
      <c r="S1505" t="s">
        <v>9208</v>
      </c>
      <c r="T1505" t="s">
        <v>9209</v>
      </c>
      <c r="U1505" t="s">
        <v>24</v>
      </c>
    </row>
    <row r="1506" spans="1:21">
      <c r="A1506" t="s">
        <v>1541</v>
      </c>
      <c r="B1506" t="s">
        <v>22</v>
      </c>
      <c r="C1506">
        <v>0</v>
      </c>
      <c r="D1506" t="s">
        <v>24</v>
      </c>
      <c r="E1506" t="s">
        <v>24</v>
      </c>
      <c r="F1506">
        <v>18</v>
      </c>
      <c r="G1506" t="s">
        <v>23</v>
      </c>
      <c r="H1506" t="s">
        <v>24</v>
      </c>
      <c r="I1506" t="s">
        <v>37</v>
      </c>
      <c r="J1506" t="s">
        <v>24</v>
      </c>
      <c r="K1506" t="s">
        <v>24</v>
      </c>
      <c r="L1506" t="s">
        <v>24</v>
      </c>
      <c r="M1506" t="s">
        <v>24</v>
      </c>
      <c r="N1506" t="s">
        <v>24</v>
      </c>
      <c r="O1506" t="s">
        <v>24</v>
      </c>
      <c r="P1506" t="s">
        <v>27</v>
      </c>
      <c r="Q1506" t="s">
        <v>23</v>
      </c>
      <c r="R1506" t="s">
        <v>28</v>
      </c>
      <c r="S1506" t="s">
        <v>8173</v>
      </c>
      <c r="T1506" t="s">
        <v>9210</v>
      </c>
      <c r="U1506" t="s">
        <v>24</v>
      </c>
    </row>
    <row r="1507" spans="1:21">
      <c r="A1507" t="s">
        <v>1542</v>
      </c>
      <c r="B1507" t="s">
        <v>30</v>
      </c>
      <c r="C1507">
        <v>1</v>
      </c>
      <c r="D1507" t="s">
        <v>24</v>
      </c>
      <c r="E1507" t="s">
        <v>24</v>
      </c>
      <c r="F1507">
        <v>1</v>
      </c>
      <c r="G1507" t="s">
        <v>23</v>
      </c>
      <c r="H1507" t="s">
        <v>23</v>
      </c>
      <c r="I1507" t="s">
        <v>37</v>
      </c>
      <c r="J1507" t="s">
        <v>24</v>
      </c>
      <c r="K1507" t="s">
        <v>24</v>
      </c>
      <c r="L1507" t="s">
        <v>24</v>
      </c>
      <c r="M1507" t="s">
        <v>24</v>
      </c>
      <c r="N1507" t="s">
        <v>24</v>
      </c>
      <c r="O1507" t="s">
        <v>24</v>
      </c>
      <c r="P1507" t="s">
        <v>27</v>
      </c>
      <c r="Q1507" t="s">
        <v>23</v>
      </c>
      <c r="R1507" t="s">
        <v>28</v>
      </c>
      <c r="S1507" t="s">
        <v>7281</v>
      </c>
      <c r="T1507" t="s">
        <v>7281</v>
      </c>
      <c r="U1507" t="s">
        <v>23</v>
      </c>
    </row>
    <row r="1508" spans="1:21">
      <c r="A1508" t="s">
        <v>1543</v>
      </c>
      <c r="B1508" t="s">
        <v>30</v>
      </c>
      <c r="C1508">
        <v>0</v>
      </c>
      <c r="D1508" t="s">
        <v>23</v>
      </c>
      <c r="E1508" t="s">
        <v>24</v>
      </c>
      <c r="F1508">
        <v>68</v>
      </c>
      <c r="G1508" t="s">
        <v>24</v>
      </c>
      <c r="H1508" t="s">
        <v>25</v>
      </c>
      <c r="I1508" t="s">
        <v>26</v>
      </c>
      <c r="J1508" t="s">
        <v>23</v>
      </c>
      <c r="K1508" t="s">
        <v>24</v>
      </c>
      <c r="L1508" t="s">
        <v>23</v>
      </c>
      <c r="M1508" t="s">
        <v>24</v>
      </c>
      <c r="N1508" t="s">
        <v>23</v>
      </c>
      <c r="O1508" t="s">
        <v>23</v>
      </c>
      <c r="P1508" t="s">
        <v>47</v>
      </c>
      <c r="Q1508" t="s">
        <v>23</v>
      </c>
      <c r="R1508" t="s">
        <v>35</v>
      </c>
      <c r="S1508" t="s">
        <v>7700</v>
      </c>
      <c r="T1508" t="s">
        <v>9211</v>
      </c>
      <c r="U1508" t="s">
        <v>24</v>
      </c>
    </row>
    <row r="1509" spans="1:21">
      <c r="A1509" t="s">
        <v>1544</v>
      </c>
      <c r="B1509" t="s">
        <v>30</v>
      </c>
      <c r="C1509">
        <v>0</v>
      </c>
      <c r="D1509" t="s">
        <v>24</v>
      </c>
      <c r="E1509" t="s">
        <v>24</v>
      </c>
      <c r="F1509">
        <v>54</v>
      </c>
      <c r="G1509" t="s">
        <v>23</v>
      </c>
      <c r="H1509" t="s">
        <v>24</v>
      </c>
      <c r="I1509" t="s">
        <v>24</v>
      </c>
      <c r="J1509" t="s">
        <v>46</v>
      </c>
      <c r="K1509" t="s">
        <v>46</v>
      </c>
      <c r="L1509" t="s">
        <v>46</v>
      </c>
      <c r="M1509" t="s">
        <v>46</v>
      </c>
      <c r="N1509" t="s">
        <v>46</v>
      </c>
      <c r="O1509" t="s">
        <v>46</v>
      </c>
      <c r="P1509" t="s">
        <v>47</v>
      </c>
      <c r="Q1509" t="s">
        <v>24</v>
      </c>
      <c r="R1509" t="s">
        <v>40</v>
      </c>
      <c r="S1509" t="s">
        <v>7438</v>
      </c>
      <c r="T1509" t="s">
        <v>9212</v>
      </c>
      <c r="U1509" t="s">
        <v>24</v>
      </c>
    </row>
    <row r="1510" spans="1:21">
      <c r="A1510" t="s">
        <v>1545</v>
      </c>
      <c r="B1510" t="s">
        <v>22</v>
      </c>
      <c r="C1510">
        <v>1</v>
      </c>
      <c r="D1510" t="s">
        <v>23</v>
      </c>
      <c r="E1510" t="s">
        <v>23</v>
      </c>
      <c r="F1510">
        <v>23</v>
      </c>
      <c r="G1510" t="s">
        <v>23</v>
      </c>
      <c r="H1510" t="s">
        <v>24</v>
      </c>
      <c r="I1510" t="s">
        <v>37</v>
      </c>
      <c r="J1510" t="s">
        <v>24</v>
      </c>
      <c r="K1510" t="s">
        <v>23</v>
      </c>
      <c r="L1510" t="s">
        <v>23</v>
      </c>
      <c r="M1510" t="s">
        <v>24</v>
      </c>
      <c r="N1510" t="s">
        <v>24</v>
      </c>
      <c r="O1510" t="s">
        <v>23</v>
      </c>
      <c r="P1510" t="s">
        <v>27</v>
      </c>
      <c r="Q1510" t="s">
        <v>23</v>
      </c>
      <c r="R1510" t="s">
        <v>35</v>
      </c>
      <c r="S1510" t="s">
        <v>9213</v>
      </c>
      <c r="T1510" t="s">
        <v>9214</v>
      </c>
      <c r="U1510" t="s">
        <v>24</v>
      </c>
    </row>
    <row r="1511" spans="1:21">
      <c r="A1511" t="s">
        <v>1546</v>
      </c>
      <c r="B1511" t="s">
        <v>30</v>
      </c>
      <c r="C1511">
        <v>0</v>
      </c>
      <c r="D1511" t="s">
        <v>24</v>
      </c>
      <c r="E1511" t="s">
        <v>24</v>
      </c>
      <c r="F1511">
        <v>17</v>
      </c>
      <c r="G1511" t="s">
        <v>23</v>
      </c>
      <c r="H1511" t="s">
        <v>24</v>
      </c>
      <c r="I1511" t="s">
        <v>37</v>
      </c>
      <c r="J1511" t="s">
        <v>24</v>
      </c>
      <c r="K1511" t="s">
        <v>24</v>
      </c>
      <c r="L1511" t="s">
        <v>23</v>
      </c>
      <c r="M1511" t="s">
        <v>24</v>
      </c>
      <c r="N1511" t="s">
        <v>24</v>
      </c>
      <c r="O1511" t="s">
        <v>24</v>
      </c>
      <c r="P1511" t="s">
        <v>27</v>
      </c>
      <c r="Q1511" t="s">
        <v>23</v>
      </c>
      <c r="R1511" t="s">
        <v>28</v>
      </c>
      <c r="S1511" t="s">
        <v>9215</v>
      </c>
      <c r="T1511" t="s">
        <v>9216</v>
      </c>
      <c r="U1511" t="s">
        <v>23</v>
      </c>
    </row>
    <row r="1512" spans="1:21">
      <c r="A1512" t="s">
        <v>1547</v>
      </c>
      <c r="B1512" t="s">
        <v>30</v>
      </c>
      <c r="C1512">
        <v>0</v>
      </c>
      <c r="D1512" t="s">
        <v>23</v>
      </c>
      <c r="E1512" t="s">
        <v>24</v>
      </c>
      <c r="F1512">
        <v>71</v>
      </c>
      <c r="G1512" t="s">
        <v>23</v>
      </c>
      <c r="H1512" t="s">
        <v>23</v>
      </c>
      <c r="I1512" t="s">
        <v>26</v>
      </c>
      <c r="J1512" t="s">
        <v>23</v>
      </c>
      <c r="K1512" t="s">
        <v>23</v>
      </c>
      <c r="L1512" t="s">
        <v>23</v>
      </c>
      <c r="M1512" t="s">
        <v>23</v>
      </c>
      <c r="N1512" t="s">
        <v>24</v>
      </c>
      <c r="O1512" t="s">
        <v>23</v>
      </c>
      <c r="P1512" t="s">
        <v>47</v>
      </c>
      <c r="Q1512" t="s">
        <v>24</v>
      </c>
      <c r="R1512" t="s">
        <v>40</v>
      </c>
      <c r="S1512" t="s">
        <v>7836</v>
      </c>
      <c r="T1512" t="s">
        <v>9217</v>
      </c>
      <c r="U1512" t="s">
        <v>24</v>
      </c>
    </row>
    <row r="1513" spans="1:21">
      <c r="A1513" t="s">
        <v>1548</v>
      </c>
      <c r="B1513" t="s">
        <v>22</v>
      </c>
      <c r="C1513">
        <v>0</v>
      </c>
      <c r="D1513" t="s">
        <v>23</v>
      </c>
      <c r="E1513" t="s">
        <v>23</v>
      </c>
      <c r="F1513">
        <v>67</v>
      </c>
      <c r="G1513" t="s">
        <v>23</v>
      </c>
      <c r="H1513" t="s">
        <v>24</v>
      </c>
      <c r="I1513" t="s">
        <v>24</v>
      </c>
      <c r="J1513" t="s">
        <v>46</v>
      </c>
      <c r="K1513" t="s">
        <v>46</v>
      </c>
      <c r="L1513" t="s">
        <v>46</v>
      </c>
      <c r="M1513" t="s">
        <v>46</v>
      </c>
      <c r="N1513" t="s">
        <v>46</v>
      </c>
      <c r="O1513" t="s">
        <v>46</v>
      </c>
      <c r="P1513" t="s">
        <v>47</v>
      </c>
      <c r="Q1513" t="s">
        <v>23</v>
      </c>
      <c r="R1513" t="s">
        <v>35</v>
      </c>
      <c r="S1513" t="s">
        <v>7626</v>
      </c>
      <c r="T1513" t="s">
        <v>9218</v>
      </c>
      <c r="U1513" t="s">
        <v>24</v>
      </c>
    </row>
    <row r="1514" spans="1:21">
      <c r="A1514" t="s">
        <v>1549</v>
      </c>
      <c r="B1514" t="s">
        <v>22</v>
      </c>
      <c r="C1514">
        <v>0</v>
      </c>
      <c r="D1514" t="s">
        <v>23</v>
      </c>
      <c r="E1514" t="s">
        <v>23</v>
      </c>
      <c r="F1514">
        <v>14</v>
      </c>
      <c r="G1514" t="s">
        <v>23</v>
      </c>
      <c r="H1514" t="s">
        <v>23</v>
      </c>
      <c r="I1514" t="s">
        <v>37</v>
      </c>
      <c r="J1514" t="s">
        <v>24</v>
      </c>
      <c r="K1514" t="s">
        <v>24</v>
      </c>
      <c r="L1514" t="s">
        <v>24</v>
      </c>
      <c r="M1514" t="s">
        <v>24</v>
      </c>
      <c r="N1514" t="s">
        <v>23</v>
      </c>
      <c r="O1514" t="s">
        <v>24</v>
      </c>
      <c r="P1514" t="s">
        <v>27</v>
      </c>
      <c r="Q1514" t="s">
        <v>23</v>
      </c>
      <c r="R1514" t="s">
        <v>28</v>
      </c>
      <c r="S1514" t="s">
        <v>7695</v>
      </c>
      <c r="T1514" t="s">
        <v>9219</v>
      </c>
      <c r="U1514" t="s">
        <v>24</v>
      </c>
    </row>
    <row r="1515" spans="1:21">
      <c r="A1515" t="s">
        <v>1550</v>
      </c>
      <c r="B1515" t="s">
        <v>22</v>
      </c>
      <c r="C1515">
        <v>1</v>
      </c>
      <c r="D1515" t="s">
        <v>24</v>
      </c>
      <c r="E1515" t="s">
        <v>24</v>
      </c>
      <c r="F1515">
        <v>1</v>
      </c>
      <c r="G1515" t="s">
        <v>24</v>
      </c>
      <c r="H1515" t="s">
        <v>25</v>
      </c>
      <c r="I1515" t="s">
        <v>26</v>
      </c>
      <c r="J1515" t="s">
        <v>24</v>
      </c>
      <c r="K1515" t="s">
        <v>24</v>
      </c>
      <c r="L1515" t="s">
        <v>24</v>
      </c>
      <c r="M1515" t="s">
        <v>24</v>
      </c>
      <c r="N1515" t="s">
        <v>24</v>
      </c>
      <c r="O1515" t="s">
        <v>24</v>
      </c>
      <c r="P1515" t="s">
        <v>27</v>
      </c>
      <c r="Q1515" t="s">
        <v>23</v>
      </c>
      <c r="R1515" t="s">
        <v>32</v>
      </c>
      <c r="S1515" t="s">
        <v>8363</v>
      </c>
      <c r="T1515" t="s">
        <v>8363</v>
      </c>
      <c r="U1515" t="s">
        <v>23</v>
      </c>
    </row>
    <row r="1516" spans="1:21">
      <c r="A1516" t="s">
        <v>1551</v>
      </c>
      <c r="B1516" t="s">
        <v>22</v>
      </c>
      <c r="C1516">
        <v>0</v>
      </c>
      <c r="D1516" t="s">
        <v>24</v>
      </c>
      <c r="E1516" t="s">
        <v>23</v>
      </c>
      <c r="F1516">
        <v>63</v>
      </c>
      <c r="G1516" t="s">
        <v>23</v>
      </c>
      <c r="H1516" t="s">
        <v>24</v>
      </c>
      <c r="I1516" t="s">
        <v>24</v>
      </c>
      <c r="J1516" t="s">
        <v>46</v>
      </c>
      <c r="K1516" t="s">
        <v>46</v>
      </c>
      <c r="L1516" t="s">
        <v>46</v>
      </c>
      <c r="M1516" t="s">
        <v>46</v>
      </c>
      <c r="N1516" t="s">
        <v>46</v>
      </c>
      <c r="O1516" t="s">
        <v>46</v>
      </c>
      <c r="P1516" t="s">
        <v>47</v>
      </c>
      <c r="Q1516" t="s">
        <v>24</v>
      </c>
      <c r="R1516" t="s">
        <v>40</v>
      </c>
      <c r="S1516" t="s">
        <v>8141</v>
      </c>
      <c r="T1516" t="s">
        <v>9220</v>
      </c>
      <c r="U1516" t="s">
        <v>24</v>
      </c>
    </row>
    <row r="1517" spans="1:21">
      <c r="A1517" t="s">
        <v>1552</v>
      </c>
      <c r="B1517" t="s">
        <v>22</v>
      </c>
      <c r="C1517">
        <v>0</v>
      </c>
      <c r="D1517" t="s">
        <v>24</v>
      </c>
      <c r="E1517" t="s">
        <v>24</v>
      </c>
      <c r="F1517">
        <v>41</v>
      </c>
      <c r="G1517" t="s">
        <v>23</v>
      </c>
      <c r="H1517" t="s">
        <v>23</v>
      </c>
      <c r="I1517" t="s">
        <v>26</v>
      </c>
      <c r="J1517" t="s">
        <v>24</v>
      </c>
      <c r="K1517" t="s">
        <v>24</v>
      </c>
      <c r="L1517" t="s">
        <v>23</v>
      </c>
      <c r="M1517" t="s">
        <v>23</v>
      </c>
      <c r="N1517" t="s">
        <v>24</v>
      </c>
      <c r="O1517" t="s">
        <v>23</v>
      </c>
      <c r="P1517" t="s">
        <v>31</v>
      </c>
      <c r="Q1517" t="s">
        <v>23</v>
      </c>
      <c r="R1517" t="s">
        <v>28</v>
      </c>
      <c r="S1517" t="s">
        <v>9221</v>
      </c>
      <c r="T1517" t="s">
        <v>9222</v>
      </c>
      <c r="U1517" t="s">
        <v>24</v>
      </c>
    </row>
    <row r="1518" spans="1:21">
      <c r="A1518" t="s">
        <v>1553</v>
      </c>
      <c r="B1518" t="s">
        <v>22</v>
      </c>
      <c r="C1518">
        <v>0</v>
      </c>
      <c r="D1518" t="s">
        <v>23</v>
      </c>
      <c r="E1518" t="s">
        <v>24</v>
      </c>
      <c r="F1518">
        <v>17</v>
      </c>
      <c r="G1518" t="s">
        <v>23</v>
      </c>
      <c r="H1518" t="s">
        <v>23</v>
      </c>
      <c r="I1518" t="s">
        <v>37</v>
      </c>
      <c r="J1518" t="s">
        <v>24</v>
      </c>
      <c r="K1518" t="s">
        <v>24</v>
      </c>
      <c r="L1518" t="s">
        <v>24</v>
      </c>
      <c r="M1518" t="s">
        <v>24</v>
      </c>
      <c r="N1518" t="s">
        <v>23</v>
      </c>
      <c r="O1518" t="s">
        <v>23</v>
      </c>
      <c r="P1518" t="s">
        <v>27</v>
      </c>
      <c r="Q1518" t="s">
        <v>24</v>
      </c>
      <c r="R1518" t="s">
        <v>28</v>
      </c>
      <c r="S1518" t="s">
        <v>9223</v>
      </c>
      <c r="T1518" t="s">
        <v>9224</v>
      </c>
      <c r="U1518" t="s">
        <v>24</v>
      </c>
    </row>
    <row r="1519" spans="1:21">
      <c r="A1519" t="s">
        <v>1554</v>
      </c>
      <c r="B1519" t="s">
        <v>30</v>
      </c>
      <c r="C1519">
        <v>0</v>
      </c>
      <c r="D1519" t="s">
        <v>23</v>
      </c>
      <c r="E1519" t="s">
        <v>24</v>
      </c>
      <c r="F1519">
        <v>56</v>
      </c>
      <c r="G1519" t="s">
        <v>23</v>
      </c>
      <c r="H1519" t="s">
        <v>23</v>
      </c>
      <c r="I1519" t="s">
        <v>37</v>
      </c>
      <c r="J1519" t="s">
        <v>23</v>
      </c>
      <c r="K1519" t="s">
        <v>24</v>
      </c>
      <c r="L1519" t="s">
        <v>24</v>
      </c>
      <c r="M1519" t="s">
        <v>24</v>
      </c>
      <c r="N1519" t="s">
        <v>23</v>
      </c>
      <c r="O1519" t="s">
        <v>23</v>
      </c>
      <c r="P1519" t="s">
        <v>31</v>
      </c>
      <c r="Q1519" t="s">
        <v>23</v>
      </c>
      <c r="R1519" t="s">
        <v>28</v>
      </c>
      <c r="S1519" t="s">
        <v>7800</v>
      </c>
      <c r="T1519" t="s">
        <v>9225</v>
      </c>
      <c r="U1519" t="s">
        <v>24</v>
      </c>
    </row>
    <row r="1520" spans="1:21">
      <c r="A1520" t="s">
        <v>1555</v>
      </c>
      <c r="B1520" t="s">
        <v>22</v>
      </c>
      <c r="C1520">
        <v>0</v>
      </c>
      <c r="D1520" t="s">
        <v>24</v>
      </c>
      <c r="E1520" t="s">
        <v>24</v>
      </c>
      <c r="F1520">
        <v>5</v>
      </c>
      <c r="G1520" t="s">
        <v>23</v>
      </c>
      <c r="H1520" t="s">
        <v>24</v>
      </c>
      <c r="I1520" t="s">
        <v>24</v>
      </c>
      <c r="J1520" t="s">
        <v>46</v>
      </c>
      <c r="K1520" t="s">
        <v>46</v>
      </c>
      <c r="L1520" t="s">
        <v>46</v>
      </c>
      <c r="M1520" t="s">
        <v>46</v>
      </c>
      <c r="N1520" t="s">
        <v>46</v>
      </c>
      <c r="O1520" t="s">
        <v>46</v>
      </c>
      <c r="P1520" t="s">
        <v>27</v>
      </c>
      <c r="Q1520" t="s">
        <v>24</v>
      </c>
      <c r="R1520" t="s">
        <v>40</v>
      </c>
      <c r="S1520" t="s">
        <v>7418</v>
      </c>
      <c r="T1520" t="s">
        <v>7730</v>
      </c>
      <c r="U1520" t="s">
        <v>24</v>
      </c>
    </row>
    <row r="1521" spans="1:21">
      <c r="A1521" t="s">
        <v>1556</v>
      </c>
      <c r="B1521" t="s">
        <v>22</v>
      </c>
      <c r="C1521">
        <v>0</v>
      </c>
      <c r="D1521" t="s">
        <v>24</v>
      </c>
      <c r="E1521" t="s">
        <v>24</v>
      </c>
      <c r="F1521">
        <v>2</v>
      </c>
      <c r="G1521" t="s">
        <v>24</v>
      </c>
      <c r="H1521" t="s">
        <v>25</v>
      </c>
      <c r="I1521" t="s">
        <v>26</v>
      </c>
      <c r="J1521" t="s">
        <v>23</v>
      </c>
      <c r="K1521" t="s">
        <v>23</v>
      </c>
      <c r="L1521" t="s">
        <v>24</v>
      </c>
      <c r="M1521" t="s">
        <v>24</v>
      </c>
      <c r="N1521" t="s">
        <v>24</v>
      </c>
      <c r="O1521" t="s">
        <v>23</v>
      </c>
      <c r="P1521" t="s">
        <v>27</v>
      </c>
      <c r="Q1521" t="s">
        <v>23</v>
      </c>
      <c r="R1521" t="s">
        <v>28</v>
      </c>
      <c r="S1521" t="s">
        <v>9226</v>
      </c>
      <c r="T1521" t="s">
        <v>9227</v>
      </c>
      <c r="U1521" t="s">
        <v>23</v>
      </c>
    </row>
    <row r="1522" spans="1:21">
      <c r="A1522" t="s">
        <v>1557</v>
      </c>
      <c r="B1522" t="s">
        <v>22</v>
      </c>
      <c r="C1522">
        <v>0</v>
      </c>
      <c r="D1522" t="s">
        <v>23</v>
      </c>
      <c r="E1522" t="s">
        <v>24</v>
      </c>
      <c r="F1522">
        <v>3</v>
      </c>
      <c r="G1522" t="s">
        <v>23</v>
      </c>
      <c r="H1522" t="s">
        <v>24</v>
      </c>
      <c r="I1522" t="s">
        <v>24</v>
      </c>
      <c r="J1522" t="s">
        <v>46</v>
      </c>
      <c r="K1522" t="s">
        <v>46</v>
      </c>
      <c r="L1522" t="s">
        <v>46</v>
      </c>
      <c r="M1522" t="s">
        <v>46</v>
      </c>
      <c r="N1522" t="s">
        <v>46</v>
      </c>
      <c r="O1522" t="s">
        <v>46</v>
      </c>
      <c r="P1522" t="s">
        <v>27</v>
      </c>
      <c r="Q1522" t="s">
        <v>23</v>
      </c>
      <c r="R1522" t="s">
        <v>32</v>
      </c>
      <c r="S1522" t="s">
        <v>7360</v>
      </c>
      <c r="T1522" t="s">
        <v>9228</v>
      </c>
      <c r="U1522" t="s">
        <v>24</v>
      </c>
    </row>
    <row r="1523" spans="1:21">
      <c r="A1523" t="s">
        <v>1558</v>
      </c>
      <c r="B1523" t="s">
        <v>30</v>
      </c>
      <c r="C1523">
        <v>0</v>
      </c>
      <c r="D1523" t="s">
        <v>24</v>
      </c>
      <c r="E1523" t="s">
        <v>24</v>
      </c>
      <c r="F1523">
        <v>37</v>
      </c>
      <c r="G1523" t="s">
        <v>23</v>
      </c>
      <c r="H1523" t="s">
        <v>23</v>
      </c>
      <c r="I1523" t="s">
        <v>26</v>
      </c>
      <c r="J1523" t="s">
        <v>23</v>
      </c>
      <c r="K1523" t="s">
        <v>23</v>
      </c>
      <c r="L1523" t="s">
        <v>23</v>
      </c>
      <c r="M1523" t="s">
        <v>23</v>
      </c>
      <c r="N1523" t="s">
        <v>24</v>
      </c>
      <c r="O1523" t="s">
        <v>24</v>
      </c>
      <c r="P1523" t="s">
        <v>31</v>
      </c>
      <c r="Q1523" t="s">
        <v>24</v>
      </c>
      <c r="R1523" t="s">
        <v>28</v>
      </c>
      <c r="S1523" t="s">
        <v>7680</v>
      </c>
      <c r="T1523" t="s">
        <v>9229</v>
      </c>
      <c r="U1523" t="s">
        <v>24</v>
      </c>
    </row>
    <row r="1524" spans="1:21">
      <c r="A1524" t="s">
        <v>1559</v>
      </c>
      <c r="B1524" t="s">
        <v>22</v>
      </c>
      <c r="C1524">
        <v>0</v>
      </c>
      <c r="D1524" t="s">
        <v>24</v>
      </c>
      <c r="E1524" t="s">
        <v>24</v>
      </c>
      <c r="F1524">
        <v>29</v>
      </c>
      <c r="G1524" t="s">
        <v>23</v>
      </c>
      <c r="H1524" t="s">
        <v>24</v>
      </c>
      <c r="I1524" t="s">
        <v>26</v>
      </c>
      <c r="J1524" t="s">
        <v>23</v>
      </c>
      <c r="K1524" t="s">
        <v>23</v>
      </c>
      <c r="L1524" t="s">
        <v>23</v>
      </c>
      <c r="M1524" t="s">
        <v>24</v>
      </c>
      <c r="N1524" t="s">
        <v>24</v>
      </c>
      <c r="O1524" t="s">
        <v>23</v>
      </c>
      <c r="P1524" t="s">
        <v>27</v>
      </c>
      <c r="Q1524" t="s">
        <v>23</v>
      </c>
      <c r="R1524" t="s">
        <v>35</v>
      </c>
      <c r="S1524" t="s">
        <v>7465</v>
      </c>
      <c r="T1524" t="s">
        <v>9230</v>
      </c>
      <c r="U1524" t="s">
        <v>23</v>
      </c>
    </row>
    <row r="1525" spans="1:21">
      <c r="A1525" t="s">
        <v>1560</v>
      </c>
      <c r="B1525" t="s">
        <v>30</v>
      </c>
      <c r="C1525">
        <v>0</v>
      </c>
      <c r="D1525" t="s">
        <v>24</v>
      </c>
      <c r="E1525" t="s">
        <v>24</v>
      </c>
      <c r="F1525">
        <v>8</v>
      </c>
      <c r="G1525" t="s">
        <v>23</v>
      </c>
      <c r="H1525" t="s">
        <v>24</v>
      </c>
      <c r="I1525" t="s">
        <v>26</v>
      </c>
      <c r="J1525" t="s">
        <v>24</v>
      </c>
      <c r="K1525" t="s">
        <v>24</v>
      </c>
      <c r="L1525" t="s">
        <v>24</v>
      </c>
      <c r="M1525" t="s">
        <v>24</v>
      </c>
      <c r="N1525" t="s">
        <v>24</v>
      </c>
      <c r="O1525" t="s">
        <v>24</v>
      </c>
      <c r="P1525" t="s">
        <v>27</v>
      </c>
      <c r="Q1525" t="s">
        <v>24</v>
      </c>
      <c r="R1525" t="s">
        <v>32</v>
      </c>
      <c r="S1525" t="s">
        <v>9231</v>
      </c>
      <c r="T1525" t="s">
        <v>9232</v>
      </c>
      <c r="U1525" t="s">
        <v>24</v>
      </c>
    </row>
    <row r="1526" spans="1:21">
      <c r="A1526" t="s">
        <v>1561</v>
      </c>
      <c r="B1526" t="s">
        <v>22</v>
      </c>
      <c r="C1526">
        <v>0</v>
      </c>
      <c r="D1526" t="s">
        <v>24</v>
      </c>
      <c r="E1526" t="s">
        <v>24</v>
      </c>
      <c r="F1526">
        <v>63</v>
      </c>
      <c r="G1526" t="s">
        <v>23</v>
      </c>
      <c r="H1526" t="s">
        <v>23</v>
      </c>
      <c r="I1526" t="s">
        <v>37</v>
      </c>
      <c r="J1526" t="s">
        <v>24</v>
      </c>
      <c r="K1526" t="s">
        <v>23</v>
      </c>
      <c r="L1526" t="s">
        <v>23</v>
      </c>
      <c r="M1526" t="s">
        <v>23</v>
      </c>
      <c r="N1526" t="s">
        <v>23</v>
      </c>
      <c r="O1526" t="s">
        <v>23</v>
      </c>
      <c r="P1526" t="s">
        <v>27</v>
      </c>
      <c r="Q1526" t="s">
        <v>23</v>
      </c>
      <c r="R1526" t="s">
        <v>40</v>
      </c>
      <c r="S1526" t="s">
        <v>9233</v>
      </c>
      <c r="T1526" t="s">
        <v>9234</v>
      </c>
      <c r="U1526" t="s">
        <v>24</v>
      </c>
    </row>
    <row r="1527" spans="1:21">
      <c r="A1527" t="s">
        <v>1562</v>
      </c>
      <c r="B1527" t="s">
        <v>22</v>
      </c>
      <c r="C1527">
        <v>0</v>
      </c>
      <c r="D1527" t="s">
        <v>23</v>
      </c>
      <c r="E1527" t="s">
        <v>23</v>
      </c>
      <c r="F1527">
        <v>7</v>
      </c>
      <c r="G1527" t="s">
        <v>23</v>
      </c>
      <c r="H1527" t="s">
        <v>24</v>
      </c>
      <c r="I1527" t="s">
        <v>24</v>
      </c>
      <c r="J1527" t="s">
        <v>46</v>
      </c>
      <c r="K1527" t="s">
        <v>46</v>
      </c>
      <c r="L1527" t="s">
        <v>46</v>
      </c>
      <c r="M1527" t="s">
        <v>46</v>
      </c>
      <c r="N1527" t="s">
        <v>46</v>
      </c>
      <c r="O1527" t="s">
        <v>46</v>
      </c>
      <c r="P1527" t="s">
        <v>27</v>
      </c>
      <c r="Q1527" t="s">
        <v>24</v>
      </c>
      <c r="R1527" t="s">
        <v>32</v>
      </c>
      <c r="S1527" t="s">
        <v>7149</v>
      </c>
      <c r="T1527" t="s">
        <v>9235</v>
      </c>
      <c r="U1527" t="s">
        <v>24</v>
      </c>
    </row>
    <row r="1528" spans="1:21">
      <c r="A1528" t="s">
        <v>1563</v>
      </c>
      <c r="B1528" t="s">
        <v>22</v>
      </c>
      <c r="C1528">
        <v>0</v>
      </c>
      <c r="D1528" t="s">
        <v>24</v>
      </c>
      <c r="E1528" t="s">
        <v>24</v>
      </c>
      <c r="F1528">
        <v>3</v>
      </c>
      <c r="G1528" t="s">
        <v>23</v>
      </c>
      <c r="H1528" t="s">
        <v>24</v>
      </c>
      <c r="I1528" t="s">
        <v>37</v>
      </c>
      <c r="J1528" t="s">
        <v>24</v>
      </c>
      <c r="K1528" t="s">
        <v>23</v>
      </c>
      <c r="L1528" t="s">
        <v>24</v>
      </c>
      <c r="M1528" t="s">
        <v>24</v>
      </c>
      <c r="N1528" t="s">
        <v>23</v>
      </c>
      <c r="O1528" t="s">
        <v>23</v>
      </c>
      <c r="P1528" t="s">
        <v>27</v>
      </c>
      <c r="Q1528" t="s">
        <v>24</v>
      </c>
      <c r="R1528" t="s">
        <v>28</v>
      </c>
      <c r="S1528" t="s">
        <v>7778</v>
      </c>
      <c r="T1528" t="s">
        <v>9236</v>
      </c>
      <c r="U1528" t="s">
        <v>24</v>
      </c>
    </row>
    <row r="1529" spans="1:21">
      <c r="A1529" t="s">
        <v>1564</v>
      </c>
      <c r="B1529" t="s">
        <v>30</v>
      </c>
      <c r="C1529">
        <v>0</v>
      </c>
      <c r="D1529" t="s">
        <v>23</v>
      </c>
      <c r="E1529" t="s">
        <v>23</v>
      </c>
      <c r="F1529">
        <v>72</v>
      </c>
      <c r="G1529" t="s">
        <v>23</v>
      </c>
      <c r="H1529" t="s">
        <v>24</v>
      </c>
      <c r="I1529" t="s">
        <v>24</v>
      </c>
      <c r="J1529" t="s">
        <v>46</v>
      </c>
      <c r="K1529" t="s">
        <v>46</v>
      </c>
      <c r="L1529" t="s">
        <v>46</v>
      </c>
      <c r="M1529" t="s">
        <v>46</v>
      </c>
      <c r="N1529" t="s">
        <v>46</v>
      </c>
      <c r="O1529" t="s">
        <v>46</v>
      </c>
      <c r="P1529" t="s">
        <v>47</v>
      </c>
      <c r="Q1529" t="s">
        <v>24</v>
      </c>
      <c r="R1529" t="s">
        <v>35</v>
      </c>
      <c r="S1529">
        <v>21</v>
      </c>
      <c r="T1529" t="s">
        <v>9237</v>
      </c>
      <c r="U1529" t="s">
        <v>24</v>
      </c>
    </row>
    <row r="1530" spans="1:21">
      <c r="A1530" t="s">
        <v>1565</v>
      </c>
      <c r="B1530" t="s">
        <v>22</v>
      </c>
      <c r="C1530">
        <v>0</v>
      </c>
      <c r="D1530" t="s">
        <v>24</v>
      </c>
      <c r="E1530" t="s">
        <v>24</v>
      </c>
      <c r="F1530">
        <v>19</v>
      </c>
      <c r="G1530" t="s">
        <v>23</v>
      </c>
      <c r="H1530" t="s">
        <v>24</v>
      </c>
      <c r="I1530" t="s">
        <v>26</v>
      </c>
      <c r="J1530" t="s">
        <v>24</v>
      </c>
      <c r="K1530" t="s">
        <v>24</v>
      </c>
      <c r="L1530" t="s">
        <v>24</v>
      </c>
      <c r="M1530" t="s">
        <v>24</v>
      </c>
      <c r="N1530" t="s">
        <v>24</v>
      </c>
      <c r="O1530" t="s">
        <v>23</v>
      </c>
      <c r="P1530" t="s">
        <v>27</v>
      </c>
      <c r="Q1530" t="s">
        <v>23</v>
      </c>
      <c r="R1530" t="s">
        <v>28</v>
      </c>
      <c r="S1530" t="s">
        <v>9238</v>
      </c>
      <c r="T1530" t="s">
        <v>9239</v>
      </c>
      <c r="U1530" t="s">
        <v>24</v>
      </c>
    </row>
    <row r="1531" spans="1:21">
      <c r="A1531" t="s">
        <v>1566</v>
      </c>
      <c r="B1531" t="s">
        <v>22</v>
      </c>
      <c r="C1531">
        <v>0</v>
      </c>
      <c r="D1531" t="s">
        <v>23</v>
      </c>
      <c r="E1531" t="s">
        <v>24</v>
      </c>
      <c r="F1531">
        <v>59</v>
      </c>
      <c r="G1531" t="s">
        <v>23</v>
      </c>
      <c r="H1531" t="s">
        <v>24</v>
      </c>
      <c r="I1531" t="s">
        <v>24</v>
      </c>
      <c r="J1531" t="s">
        <v>46</v>
      </c>
      <c r="K1531" t="s">
        <v>46</v>
      </c>
      <c r="L1531" t="s">
        <v>46</v>
      </c>
      <c r="M1531" t="s">
        <v>46</v>
      </c>
      <c r="N1531" t="s">
        <v>46</v>
      </c>
      <c r="O1531" t="s">
        <v>46</v>
      </c>
      <c r="P1531" t="s">
        <v>47</v>
      </c>
      <c r="Q1531" t="s">
        <v>24</v>
      </c>
      <c r="R1531" t="s">
        <v>35</v>
      </c>
      <c r="S1531" t="s">
        <v>9240</v>
      </c>
      <c r="T1531" t="s">
        <v>9241</v>
      </c>
      <c r="U1531" t="s">
        <v>24</v>
      </c>
    </row>
    <row r="1532" spans="1:21">
      <c r="A1532" t="s">
        <v>1567</v>
      </c>
      <c r="B1532" t="s">
        <v>30</v>
      </c>
      <c r="C1532">
        <v>0</v>
      </c>
      <c r="D1532" t="s">
        <v>23</v>
      </c>
      <c r="E1532" t="s">
        <v>23</v>
      </c>
      <c r="F1532">
        <v>2</v>
      </c>
      <c r="G1532" t="s">
        <v>23</v>
      </c>
      <c r="H1532" t="s">
        <v>24</v>
      </c>
      <c r="I1532" t="s">
        <v>37</v>
      </c>
      <c r="J1532" t="s">
        <v>24</v>
      </c>
      <c r="K1532" t="s">
        <v>24</v>
      </c>
      <c r="L1532" t="s">
        <v>23</v>
      </c>
      <c r="M1532" t="s">
        <v>23</v>
      </c>
      <c r="N1532" t="s">
        <v>24</v>
      </c>
      <c r="O1532" t="s">
        <v>23</v>
      </c>
      <c r="P1532" t="s">
        <v>27</v>
      </c>
      <c r="Q1532" t="s">
        <v>24</v>
      </c>
      <c r="R1532" t="s">
        <v>40</v>
      </c>
      <c r="S1532">
        <v>90</v>
      </c>
      <c r="T1532" t="s">
        <v>9242</v>
      </c>
      <c r="U1532" t="s">
        <v>23</v>
      </c>
    </row>
    <row r="1533" spans="1:21">
      <c r="A1533" t="s">
        <v>1568</v>
      </c>
      <c r="B1533" t="s">
        <v>22</v>
      </c>
      <c r="C1533">
        <v>0</v>
      </c>
      <c r="D1533" t="s">
        <v>23</v>
      </c>
      <c r="E1533" t="s">
        <v>23</v>
      </c>
      <c r="F1533">
        <v>35</v>
      </c>
      <c r="G1533" t="s">
        <v>23</v>
      </c>
      <c r="H1533" t="s">
        <v>23</v>
      </c>
      <c r="I1533" t="s">
        <v>24</v>
      </c>
      <c r="J1533" t="s">
        <v>46</v>
      </c>
      <c r="K1533" t="s">
        <v>46</v>
      </c>
      <c r="L1533" t="s">
        <v>46</v>
      </c>
      <c r="M1533" t="s">
        <v>46</v>
      </c>
      <c r="N1533" t="s">
        <v>46</v>
      </c>
      <c r="O1533" t="s">
        <v>46</v>
      </c>
      <c r="P1533" t="s">
        <v>27</v>
      </c>
      <c r="Q1533" t="s">
        <v>23</v>
      </c>
      <c r="R1533" t="s">
        <v>28</v>
      </c>
      <c r="S1533" t="s">
        <v>8697</v>
      </c>
      <c r="T1533" t="s">
        <v>9243</v>
      </c>
      <c r="U1533" t="s">
        <v>24</v>
      </c>
    </row>
    <row r="1534" spans="1:21">
      <c r="A1534" t="s">
        <v>1569</v>
      </c>
      <c r="B1534" t="s">
        <v>30</v>
      </c>
      <c r="C1534">
        <v>0</v>
      </c>
      <c r="D1534" t="s">
        <v>24</v>
      </c>
      <c r="E1534" t="s">
        <v>24</v>
      </c>
      <c r="F1534">
        <v>14</v>
      </c>
      <c r="G1534" t="s">
        <v>23</v>
      </c>
      <c r="H1534" t="s">
        <v>24</v>
      </c>
      <c r="I1534" t="s">
        <v>24</v>
      </c>
      <c r="J1534" t="s">
        <v>46</v>
      </c>
      <c r="K1534" t="s">
        <v>46</v>
      </c>
      <c r="L1534" t="s">
        <v>46</v>
      </c>
      <c r="M1534" t="s">
        <v>46</v>
      </c>
      <c r="N1534" t="s">
        <v>46</v>
      </c>
      <c r="O1534" t="s">
        <v>46</v>
      </c>
      <c r="P1534" t="s">
        <v>27</v>
      </c>
      <c r="Q1534" t="s">
        <v>24</v>
      </c>
      <c r="R1534" t="s">
        <v>40</v>
      </c>
      <c r="S1534" t="s">
        <v>7360</v>
      </c>
      <c r="T1534" t="s">
        <v>9244</v>
      </c>
      <c r="U1534" t="s">
        <v>24</v>
      </c>
    </row>
    <row r="1535" spans="1:21">
      <c r="A1535" t="s">
        <v>1570</v>
      </c>
      <c r="B1535" t="s">
        <v>22</v>
      </c>
      <c r="C1535">
        <v>0</v>
      </c>
      <c r="D1535" t="s">
        <v>24</v>
      </c>
      <c r="E1535" t="s">
        <v>24</v>
      </c>
      <c r="F1535">
        <v>14</v>
      </c>
      <c r="G1535" t="s">
        <v>23</v>
      </c>
      <c r="H1535" t="s">
        <v>24</v>
      </c>
      <c r="I1535" t="s">
        <v>37</v>
      </c>
      <c r="J1535" t="s">
        <v>24</v>
      </c>
      <c r="K1535" t="s">
        <v>24</v>
      </c>
      <c r="L1535" t="s">
        <v>23</v>
      </c>
      <c r="M1535" t="s">
        <v>24</v>
      </c>
      <c r="N1535" t="s">
        <v>24</v>
      </c>
      <c r="O1535" t="s">
        <v>24</v>
      </c>
      <c r="P1535" t="s">
        <v>27</v>
      </c>
      <c r="Q1535" t="s">
        <v>24</v>
      </c>
      <c r="R1535" t="s">
        <v>28</v>
      </c>
      <c r="S1535" t="s">
        <v>7525</v>
      </c>
      <c r="T1535" t="s">
        <v>9245</v>
      </c>
      <c r="U1535" t="s">
        <v>23</v>
      </c>
    </row>
    <row r="1536" spans="1:21">
      <c r="A1536" t="s">
        <v>1571</v>
      </c>
      <c r="B1536" t="s">
        <v>22</v>
      </c>
      <c r="C1536">
        <v>0</v>
      </c>
      <c r="D1536" t="s">
        <v>23</v>
      </c>
      <c r="E1536" t="s">
        <v>23</v>
      </c>
      <c r="F1536">
        <v>69</v>
      </c>
      <c r="G1536" t="s">
        <v>23</v>
      </c>
      <c r="H1536" t="s">
        <v>24</v>
      </c>
      <c r="I1536" t="s">
        <v>24</v>
      </c>
      <c r="J1536" t="s">
        <v>46</v>
      </c>
      <c r="K1536" t="s">
        <v>46</v>
      </c>
      <c r="L1536" t="s">
        <v>46</v>
      </c>
      <c r="M1536" t="s">
        <v>46</v>
      </c>
      <c r="N1536" t="s">
        <v>46</v>
      </c>
      <c r="O1536" t="s">
        <v>46</v>
      </c>
      <c r="P1536" t="s">
        <v>47</v>
      </c>
      <c r="Q1536" t="s">
        <v>24</v>
      </c>
      <c r="R1536" t="s">
        <v>40</v>
      </c>
      <c r="S1536" t="s">
        <v>7158</v>
      </c>
      <c r="T1536" t="s">
        <v>9246</v>
      </c>
      <c r="U1536" t="s">
        <v>24</v>
      </c>
    </row>
    <row r="1537" spans="1:21">
      <c r="A1537" t="s">
        <v>1572</v>
      </c>
      <c r="B1537" t="s">
        <v>30</v>
      </c>
      <c r="C1537">
        <v>1</v>
      </c>
      <c r="D1537" t="s">
        <v>23</v>
      </c>
      <c r="E1537" t="s">
        <v>24</v>
      </c>
      <c r="F1537">
        <v>7</v>
      </c>
      <c r="G1537" t="s">
        <v>23</v>
      </c>
      <c r="H1537" t="s">
        <v>23</v>
      </c>
      <c r="I1537" t="s">
        <v>26</v>
      </c>
      <c r="J1537" t="s">
        <v>23</v>
      </c>
      <c r="K1537" t="s">
        <v>23</v>
      </c>
      <c r="L1537" t="s">
        <v>24</v>
      </c>
      <c r="M1537" t="s">
        <v>23</v>
      </c>
      <c r="N1537" t="s">
        <v>24</v>
      </c>
      <c r="O1537" t="s">
        <v>24</v>
      </c>
      <c r="P1537" t="s">
        <v>27</v>
      </c>
      <c r="Q1537" t="s">
        <v>24</v>
      </c>
      <c r="R1537" t="s">
        <v>28</v>
      </c>
      <c r="S1537" t="s">
        <v>8324</v>
      </c>
      <c r="T1537">
        <v>475</v>
      </c>
      <c r="U1537" t="s">
        <v>24</v>
      </c>
    </row>
    <row r="1538" spans="1:21">
      <c r="A1538" t="s">
        <v>1573</v>
      </c>
      <c r="B1538" t="s">
        <v>30</v>
      </c>
      <c r="C1538">
        <v>0</v>
      </c>
      <c r="D1538" t="s">
        <v>23</v>
      </c>
      <c r="E1538" t="s">
        <v>23</v>
      </c>
      <c r="F1538">
        <v>69</v>
      </c>
      <c r="G1538" t="s">
        <v>23</v>
      </c>
      <c r="H1538" t="s">
        <v>24</v>
      </c>
      <c r="I1538" t="s">
        <v>26</v>
      </c>
      <c r="J1538" t="s">
        <v>23</v>
      </c>
      <c r="K1538" t="s">
        <v>23</v>
      </c>
      <c r="L1538" t="s">
        <v>23</v>
      </c>
      <c r="M1538" t="s">
        <v>23</v>
      </c>
      <c r="N1538" t="s">
        <v>23</v>
      </c>
      <c r="O1538" t="s">
        <v>24</v>
      </c>
      <c r="P1538" t="s">
        <v>47</v>
      </c>
      <c r="Q1538" t="s">
        <v>23</v>
      </c>
      <c r="R1538" t="s">
        <v>35</v>
      </c>
      <c r="S1538" t="s">
        <v>9247</v>
      </c>
      <c r="T1538" t="s">
        <v>9248</v>
      </c>
      <c r="U1538" t="s">
        <v>24</v>
      </c>
    </row>
    <row r="1539" spans="1:21">
      <c r="A1539" t="s">
        <v>1574</v>
      </c>
      <c r="B1539" t="s">
        <v>22</v>
      </c>
      <c r="C1539">
        <v>0</v>
      </c>
      <c r="D1539" t="s">
        <v>23</v>
      </c>
      <c r="E1539" t="s">
        <v>23</v>
      </c>
      <c r="F1539">
        <v>72</v>
      </c>
      <c r="G1539" t="s">
        <v>23</v>
      </c>
      <c r="H1539" t="s">
        <v>23</v>
      </c>
      <c r="I1539" t="s">
        <v>26</v>
      </c>
      <c r="J1539" t="s">
        <v>24</v>
      </c>
      <c r="K1539" t="s">
        <v>23</v>
      </c>
      <c r="L1539" t="s">
        <v>24</v>
      </c>
      <c r="M1539" t="s">
        <v>23</v>
      </c>
      <c r="N1539" t="s">
        <v>23</v>
      </c>
      <c r="O1539" t="s">
        <v>23</v>
      </c>
      <c r="P1539" t="s">
        <v>47</v>
      </c>
      <c r="Q1539" t="s">
        <v>23</v>
      </c>
      <c r="R1539" t="s">
        <v>28</v>
      </c>
      <c r="S1539" t="s">
        <v>7286</v>
      </c>
      <c r="T1539" t="s">
        <v>9249</v>
      </c>
      <c r="U1539" t="s">
        <v>24</v>
      </c>
    </row>
    <row r="1540" spans="1:21">
      <c r="A1540" t="s">
        <v>1575</v>
      </c>
      <c r="B1540" t="s">
        <v>30</v>
      </c>
      <c r="C1540">
        <v>0</v>
      </c>
      <c r="D1540" t="s">
        <v>24</v>
      </c>
      <c r="E1540" t="s">
        <v>24</v>
      </c>
      <c r="F1540">
        <v>8</v>
      </c>
      <c r="G1540" t="s">
        <v>23</v>
      </c>
      <c r="H1540" t="s">
        <v>23</v>
      </c>
      <c r="I1540" t="s">
        <v>37</v>
      </c>
      <c r="J1540" t="s">
        <v>24</v>
      </c>
      <c r="K1540" t="s">
        <v>23</v>
      </c>
      <c r="L1540" t="s">
        <v>24</v>
      </c>
      <c r="M1540" t="s">
        <v>24</v>
      </c>
      <c r="N1540" t="s">
        <v>23</v>
      </c>
      <c r="O1540" t="s">
        <v>23</v>
      </c>
      <c r="P1540" t="s">
        <v>27</v>
      </c>
      <c r="Q1540" t="s">
        <v>24</v>
      </c>
      <c r="R1540" t="s">
        <v>28</v>
      </c>
      <c r="S1540" t="s">
        <v>8877</v>
      </c>
      <c r="T1540" t="s">
        <v>9250</v>
      </c>
      <c r="U1540" t="s">
        <v>23</v>
      </c>
    </row>
    <row r="1541" spans="1:21">
      <c r="A1541" t="s">
        <v>1576</v>
      </c>
      <c r="B1541" t="s">
        <v>22</v>
      </c>
      <c r="C1541">
        <v>0</v>
      </c>
      <c r="D1541" t="s">
        <v>23</v>
      </c>
      <c r="E1541" t="s">
        <v>23</v>
      </c>
      <c r="F1541">
        <v>4</v>
      </c>
      <c r="G1541" t="s">
        <v>23</v>
      </c>
      <c r="H1541" t="s">
        <v>24</v>
      </c>
      <c r="I1541" t="s">
        <v>26</v>
      </c>
      <c r="J1541" t="s">
        <v>23</v>
      </c>
      <c r="K1541" t="s">
        <v>24</v>
      </c>
      <c r="L1541" t="s">
        <v>24</v>
      </c>
      <c r="M1541" t="s">
        <v>24</v>
      </c>
      <c r="N1541" t="s">
        <v>24</v>
      </c>
      <c r="O1541" t="s">
        <v>24</v>
      </c>
      <c r="P1541" t="s">
        <v>27</v>
      </c>
      <c r="Q1541" t="s">
        <v>24</v>
      </c>
      <c r="R1541" t="s">
        <v>28</v>
      </c>
      <c r="S1541" t="s">
        <v>7710</v>
      </c>
      <c r="T1541" t="s">
        <v>9251</v>
      </c>
      <c r="U1541" t="s">
        <v>24</v>
      </c>
    </row>
    <row r="1542" spans="1:21">
      <c r="A1542" t="s">
        <v>1577</v>
      </c>
      <c r="B1542" t="s">
        <v>30</v>
      </c>
      <c r="C1542">
        <v>0</v>
      </c>
      <c r="D1542" t="s">
        <v>23</v>
      </c>
      <c r="E1542" t="s">
        <v>23</v>
      </c>
      <c r="F1542">
        <v>63</v>
      </c>
      <c r="G1542" t="s">
        <v>23</v>
      </c>
      <c r="H1542" t="s">
        <v>24</v>
      </c>
      <c r="I1542" t="s">
        <v>37</v>
      </c>
      <c r="J1542" t="s">
        <v>24</v>
      </c>
      <c r="K1542" t="s">
        <v>23</v>
      </c>
      <c r="L1542" t="s">
        <v>23</v>
      </c>
      <c r="M1542" t="s">
        <v>24</v>
      </c>
      <c r="N1542" t="s">
        <v>24</v>
      </c>
      <c r="O1542" t="s">
        <v>24</v>
      </c>
      <c r="P1542" t="s">
        <v>27</v>
      </c>
      <c r="Q1542" t="s">
        <v>23</v>
      </c>
      <c r="R1542" t="s">
        <v>40</v>
      </c>
      <c r="S1542" t="s">
        <v>7637</v>
      </c>
      <c r="T1542" t="s">
        <v>9252</v>
      </c>
      <c r="U1542" t="s">
        <v>24</v>
      </c>
    </row>
    <row r="1543" spans="1:21">
      <c r="A1543" t="s">
        <v>1578</v>
      </c>
      <c r="B1543" t="s">
        <v>30</v>
      </c>
      <c r="C1543">
        <v>0</v>
      </c>
      <c r="D1543" t="s">
        <v>24</v>
      </c>
      <c r="E1543" t="s">
        <v>24</v>
      </c>
      <c r="F1543">
        <v>72</v>
      </c>
      <c r="G1543" t="s">
        <v>23</v>
      </c>
      <c r="H1543" t="s">
        <v>24</v>
      </c>
      <c r="I1543" t="s">
        <v>24</v>
      </c>
      <c r="J1543" t="s">
        <v>46</v>
      </c>
      <c r="K1543" t="s">
        <v>46</v>
      </c>
      <c r="L1543" t="s">
        <v>46</v>
      </c>
      <c r="M1543" t="s">
        <v>46</v>
      </c>
      <c r="N1543" t="s">
        <v>46</v>
      </c>
      <c r="O1543" t="s">
        <v>46</v>
      </c>
      <c r="P1543" t="s">
        <v>47</v>
      </c>
      <c r="Q1543" t="s">
        <v>24</v>
      </c>
      <c r="R1543" t="s">
        <v>35</v>
      </c>
      <c r="S1543" t="s">
        <v>7537</v>
      </c>
      <c r="T1543" t="s">
        <v>9253</v>
      </c>
      <c r="U1543" t="s">
        <v>24</v>
      </c>
    </row>
    <row r="1544" spans="1:21">
      <c r="A1544" t="s">
        <v>1579</v>
      </c>
      <c r="B1544" t="s">
        <v>22</v>
      </c>
      <c r="C1544">
        <v>0</v>
      </c>
      <c r="D1544" t="s">
        <v>24</v>
      </c>
      <c r="E1544" t="s">
        <v>24</v>
      </c>
      <c r="F1544">
        <v>46</v>
      </c>
      <c r="G1544" t="s">
        <v>23</v>
      </c>
      <c r="H1544" t="s">
        <v>24</v>
      </c>
      <c r="I1544" t="s">
        <v>24</v>
      </c>
      <c r="J1544" t="s">
        <v>46</v>
      </c>
      <c r="K1544" t="s">
        <v>46</v>
      </c>
      <c r="L1544" t="s">
        <v>46</v>
      </c>
      <c r="M1544" t="s">
        <v>46</v>
      </c>
      <c r="N1544" t="s">
        <v>46</v>
      </c>
      <c r="O1544" t="s">
        <v>46</v>
      </c>
      <c r="P1544" t="s">
        <v>47</v>
      </c>
      <c r="Q1544" t="s">
        <v>23</v>
      </c>
      <c r="R1544" t="s">
        <v>28</v>
      </c>
      <c r="S1544" t="s">
        <v>7959</v>
      </c>
      <c r="T1544" t="s">
        <v>9254</v>
      </c>
      <c r="U1544" t="s">
        <v>24</v>
      </c>
    </row>
    <row r="1545" spans="1:21">
      <c r="A1545" t="s">
        <v>1580</v>
      </c>
      <c r="B1545" t="s">
        <v>22</v>
      </c>
      <c r="C1545">
        <v>0</v>
      </c>
      <c r="D1545" t="s">
        <v>23</v>
      </c>
      <c r="E1545" t="s">
        <v>24</v>
      </c>
      <c r="F1545">
        <v>5</v>
      </c>
      <c r="G1545" t="s">
        <v>23</v>
      </c>
      <c r="H1545" t="s">
        <v>24</v>
      </c>
      <c r="I1545" t="s">
        <v>37</v>
      </c>
      <c r="J1545" t="s">
        <v>24</v>
      </c>
      <c r="K1545" t="s">
        <v>24</v>
      </c>
      <c r="L1545" t="s">
        <v>24</v>
      </c>
      <c r="M1545" t="s">
        <v>24</v>
      </c>
      <c r="N1545" t="s">
        <v>24</v>
      </c>
      <c r="O1545" t="s">
        <v>24</v>
      </c>
      <c r="P1545" t="s">
        <v>27</v>
      </c>
      <c r="Q1545" t="s">
        <v>24</v>
      </c>
      <c r="R1545" t="s">
        <v>28</v>
      </c>
      <c r="S1545" t="s">
        <v>9255</v>
      </c>
      <c r="T1545" t="s">
        <v>9256</v>
      </c>
      <c r="U1545" t="s">
        <v>23</v>
      </c>
    </row>
    <row r="1546" spans="1:21">
      <c r="A1546" t="s">
        <v>1581</v>
      </c>
      <c r="B1546" t="s">
        <v>30</v>
      </c>
      <c r="C1546">
        <v>0</v>
      </c>
      <c r="D1546" t="s">
        <v>23</v>
      </c>
      <c r="E1546" t="s">
        <v>24</v>
      </c>
      <c r="F1546">
        <v>30</v>
      </c>
      <c r="G1546" t="s">
        <v>23</v>
      </c>
      <c r="H1546" t="s">
        <v>24</v>
      </c>
      <c r="I1546" t="s">
        <v>26</v>
      </c>
      <c r="J1546" t="s">
        <v>24</v>
      </c>
      <c r="K1546" t="s">
        <v>24</v>
      </c>
      <c r="L1546" t="s">
        <v>23</v>
      </c>
      <c r="M1546" t="s">
        <v>24</v>
      </c>
      <c r="N1546" t="s">
        <v>24</v>
      </c>
      <c r="O1546" t="s">
        <v>24</v>
      </c>
      <c r="P1546" t="s">
        <v>27</v>
      </c>
      <c r="Q1546" t="s">
        <v>23</v>
      </c>
      <c r="R1546" t="s">
        <v>32</v>
      </c>
      <c r="S1546">
        <v>50</v>
      </c>
      <c r="T1546" t="s">
        <v>9257</v>
      </c>
      <c r="U1546" t="s">
        <v>24</v>
      </c>
    </row>
    <row r="1547" spans="1:21">
      <c r="A1547" t="s">
        <v>1582</v>
      </c>
      <c r="B1547" t="s">
        <v>30</v>
      </c>
      <c r="C1547">
        <v>0</v>
      </c>
      <c r="D1547" t="s">
        <v>24</v>
      </c>
      <c r="E1547" t="s">
        <v>24</v>
      </c>
      <c r="F1547">
        <v>63</v>
      </c>
      <c r="G1547" t="s">
        <v>23</v>
      </c>
      <c r="H1547" t="s">
        <v>23</v>
      </c>
      <c r="I1547" t="s">
        <v>37</v>
      </c>
      <c r="J1547" t="s">
        <v>24</v>
      </c>
      <c r="K1547" t="s">
        <v>23</v>
      </c>
      <c r="L1547" t="s">
        <v>23</v>
      </c>
      <c r="M1547" t="s">
        <v>24</v>
      </c>
      <c r="N1547" t="s">
        <v>23</v>
      </c>
      <c r="O1547" t="s">
        <v>23</v>
      </c>
      <c r="P1547" t="s">
        <v>47</v>
      </c>
      <c r="Q1547" t="s">
        <v>23</v>
      </c>
      <c r="R1547" t="s">
        <v>35</v>
      </c>
      <c r="S1547" t="s">
        <v>9258</v>
      </c>
      <c r="T1547" t="s">
        <v>9259</v>
      </c>
      <c r="U1547" t="s">
        <v>24</v>
      </c>
    </row>
    <row r="1548" spans="1:21">
      <c r="A1548" t="s">
        <v>1583</v>
      </c>
      <c r="B1548" t="s">
        <v>22</v>
      </c>
      <c r="C1548">
        <v>0</v>
      </c>
      <c r="D1548" t="s">
        <v>24</v>
      </c>
      <c r="E1548" t="s">
        <v>24</v>
      </c>
      <c r="F1548">
        <v>60</v>
      </c>
      <c r="G1548" t="s">
        <v>23</v>
      </c>
      <c r="H1548" t="s">
        <v>24</v>
      </c>
      <c r="I1548" t="s">
        <v>24</v>
      </c>
      <c r="J1548" t="s">
        <v>46</v>
      </c>
      <c r="K1548" t="s">
        <v>46</v>
      </c>
      <c r="L1548" t="s">
        <v>46</v>
      </c>
      <c r="M1548" t="s">
        <v>46</v>
      </c>
      <c r="N1548" t="s">
        <v>46</v>
      </c>
      <c r="O1548" t="s">
        <v>46</v>
      </c>
      <c r="P1548" t="s">
        <v>47</v>
      </c>
      <c r="Q1548" t="s">
        <v>24</v>
      </c>
      <c r="R1548" t="s">
        <v>35</v>
      </c>
      <c r="S1548" t="s">
        <v>7537</v>
      </c>
      <c r="T1548" t="s">
        <v>9260</v>
      </c>
      <c r="U1548" t="s">
        <v>24</v>
      </c>
    </row>
    <row r="1549" spans="1:21">
      <c r="A1549" t="s">
        <v>1584</v>
      </c>
      <c r="B1549" t="s">
        <v>22</v>
      </c>
      <c r="C1549">
        <v>0</v>
      </c>
      <c r="D1549" t="s">
        <v>23</v>
      </c>
      <c r="E1549" t="s">
        <v>24</v>
      </c>
      <c r="F1549">
        <v>63</v>
      </c>
      <c r="G1549" t="s">
        <v>23</v>
      </c>
      <c r="H1549" t="s">
        <v>23</v>
      </c>
      <c r="I1549" t="s">
        <v>37</v>
      </c>
      <c r="J1549" t="s">
        <v>24</v>
      </c>
      <c r="K1549" t="s">
        <v>23</v>
      </c>
      <c r="L1549" t="s">
        <v>23</v>
      </c>
      <c r="M1549" t="s">
        <v>24</v>
      </c>
      <c r="N1549" t="s">
        <v>23</v>
      </c>
      <c r="O1549" t="s">
        <v>23</v>
      </c>
      <c r="P1549" t="s">
        <v>31</v>
      </c>
      <c r="Q1549" t="s">
        <v>23</v>
      </c>
      <c r="R1549" t="s">
        <v>28</v>
      </c>
      <c r="S1549" t="s">
        <v>7226</v>
      </c>
      <c r="T1549" t="s">
        <v>9261</v>
      </c>
      <c r="U1549" t="s">
        <v>23</v>
      </c>
    </row>
    <row r="1550" spans="1:21">
      <c r="A1550" t="s">
        <v>1585</v>
      </c>
      <c r="B1550" t="s">
        <v>30</v>
      </c>
      <c r="C1550">
        <v>0</v>
      </c>
      <c r="D1550" t="s">
        <v>23</v>
      </c>
      <c r="E1550" t="s">
        <v>23</v>
      </c>
      <c r="F1550">
        <v>25</v>
      </c>
      <c r="G1550" t="s">
        <v>23</v>
      </c>
      <c r="H1550" t="s">
        <v>24</v>
      </c>
      <c r="I1550" t="s">
        <v>37</v>
      </c>
      <c r="J1550" t="s">
        <v>24</v>
      </c>
      <c r="K1550" t="s">
        <v>24</v>
      </c>
      <c r="L1550" t="s">
        <v>24</v>
      </c>
      <c r="M1550" t="s">
        <v>23</v>
      </c>
      <c r="N1550" t="s">
        <v>23</v>
      </c>
      <c r="O1550" t="s">
        <v>24</v>
      </c>
      <c r="P1550" t="s">
        <v>27</v>
      </c>
      <c r="Q1550" t="s">
        <v>24</v>
      </c>
      <c r="R1550" t="s">
        <v>28</v>
      </c>
      <c r="S1550" t="s">
        <v>8273</v>
      </c>
      <c r="T1550" t="s">
        <v>9262</v>
      </c>
      <c r="U1550" t="s">
        <v>24</v>
      </c>
    </row>
    <row r="1551" spans="1:21">
      <c r="A1551" t="s">
        <v>1586</v>
      </c>
      <c r="B1551" t="s">
        <v>30</v>
      </c>
      <c r="C1551">
        <v>0</v>
      </c>
      <c r="D1551" t="s">
        <v>24</v>
      </c>
      <c r="E1551" t="s">
        <v>24</v>
      </c>
      <c r="F1551">
        <v>1</v>
      </c>
      <c r="G1551" t="s">
        <v>23</v>
      </c>
      <c r="H1551" t="s">
        <v>24</v>
      </c>
      <c r="I1551" t="s">
        <v>26</v>
      </c>
      <c r="J1551" t="s">
        <v>24</v>
      </c>
      <c r="K1551" t="s">
        <v>24</v>
      </c>
      <c r="L1551" t="s">
        <v>24</v>
      </c>
      <c r="M1551" t="s">
        <v>24</v>
      </c>
      <c r="N1551" t="s">
        <v>24</v>
      </c>
      <c r="O1551" t="s">
        <v>24</v>
      </c>
      <c r="P1551" t="s">
        <v>27</v>
      </c>
      <c r="Q1551" t="s">
        <v>23</v>
      </c>
      <c r="R1551" t="s">
        <v>32</v>
      </c>
      <c r="S1551" t="s">
        <v>8873</v>
      </c>
      <c r="T1551" t="s">
        <v>8873</v>
      </c>
      <c r="U1551" t="s">
        <v>23</v>
      </c>
    </row>
    <row r="1552" spans="1:21">
      <c r="A1552" t="s">
        <v>1587</v>
      </c>
      <c r="B1552" t="s">
        <v>30</v>
      </c>
      <c r="C1552">
        <v>1</v>
      </c>
      <c r="D1552" t="s">
        <v>23</v>
      </c>
      <c r="E1552" t="s">
        <v>24</v>
      </c>
      <c r="F1552">
        <v>6</v>
      </c>
      <c r="G1552" t="s">
        <v>23</v>
      </c>
      <c r="H1552" t="s">
        <v>23</v>
      </c>
      <c r="I1552" t="s">
        <v>37</v>
      </c>
      <c r="J1552" t="s">
        <v>24</v>
      </c>
      <c r="K1552" t="s">
        <v>24</v>
      </c>
      <c r="L1552" t="s">
        <v>23</v>
      </c>
      <c r="M1552" t="s">
        <v>24</v>
      </c>
      <c r="N1552" t="s">
        <v>24</v>
      </c>
      <c r="O1552" t="s">
        <v>24</v>
      </c>
      <c r="P1552" t="s">
        <v>27</v>
      </c>
      <c r="Q1552" t="s">
        <v>23</v>
      </c>
      <c r="R1552" t="s">
        <v>28</v>
      </c>
      <c r="S1552" t="s">
        <v>7858</v>
      </c>
      <c r="T1552" t="s">
        <v>9263</v>
      </c>
      <c r="U1552" t="s">
        <v>24</v>
      </c>
    </row>
    <row r="1553" spans="1:21">
      <c r="A1553" t="s">
        <v>1588</v>
      </c>
      <c r="B1553" t="s">
        <v>30</v>
      </c>
      <c r="C1553">
        <v>0</v>
      </c>
      <c r="D1553" t="s">
        <v>24</v>
      </c>
      <c r="E1553" t="s">
        <v>24</v>
      </c>
      <c r="F1553">
        <v>22</v>
      </c>
      <c r="G1553" t="s">
        <v>23</v>
      </c>
      <c r="H1553" t="s">
        <v>23</v>
      </c>
      <c r="I1553" t="s">
        <v>24</v>
      </c>
      <c r="J1553" t="s">
        <v>46</v>
      </c>
      <c r="K1553" t="s">
        <v>46</v>
      </c>
      <c r="L1553" t="s">
        <v>46</v>
      </c>
      <c r="M1553" t="s">
        <v>46</v>
      </c>
      <c r="N1553" t="s">
        <v>46</v>
      </c>
      <c r="O1553" t="s">
        <v>46</v>
      </c>
      <c r="P1553" t="s">
        <v>47</v>
      </c>
      <c r="Q1553" t="s">
        <v>24</v>
      </c>
      <c r="R1553" t="s">
        <v>32</v>
      </c>
      <c r="S1553" t="s">
        <v>7476</v>
      </c>
      <c r="T1553" t="s">
        <v>9264</v>
      </c>
      <c r="U1553" t="s">
        <v>24</v>
      </c>
    </row>
    <row r="1554" spans="1:21">
      <c r="A1554" t="s">
        <v>1589</v>
      </c>
      <c r="B1554" t="s">
        <v>22</v>
      </c>
      <c r="C1554">
        <v>0</v>
      </c>
      <c r="D1554" t="s">
        <v>23</v>
      </c>
      <c r="E1554" t="s">
        <v>23</v>
      </c>
      <c r="F1554">
        <v>31</v>
      </c>
      <c r="G1554" t="s">
        <v>23</v>
      </c>
      <c r="H1554" t="s">
        <v>23</v>
      </c>
      <c r="I1554" t="s">
        <v>26</v>
      </c>
      <c r="J1554" t="s">
        <v>24</v>
      </c>
      <c r="K1554" t="s">
        <v>23</v>
      </c>
      <c r="L1554" t="s">
        <v>24</v>
      </c>
      <c r="M1554" t="s">
        <v>23</v>
      </c>
      <c r="N1554" t="s">
        <v>23</v>
      </c>
      <c r="O1554" t="s">
        <v>23</v>
      </c>
      <c r="P1554" t="s">
        <v>47</v>
      </c>
      <c r="Q1554" t="s">
        <v>24</v>
      </c>
      <c r="R1554" t="s">
        <v>35</v>
      </c>
      <c r="S1554" t="s">
        <v>7546</v>
      </c>
      <c r="T1554" t="s">
        <v>9265</v>
      </c>
      <c r="U1554" t="s">
        <v>24</v>
      </c>
    </row>
    <row r="1555" spans="1:21">
      <c r="A1555" t="s">
        <v>1590</v>
      </c>
      <c r="B1555" t="s">
        <v>22</v>
      </c>
      <c r="C1555">
        <v>0</v>
      </c>
      <c r="D1555" t="s">
        <v>23</v>
      </c>
      <c r="E1555" t="s">
        <v>23</v>
      </c>
      <c r="F1555">
        <v>39</v>
      </c>
      <c r="G1555" t="s">
        <v>23</v>
      </c>
      <c r="H1555" t="s">
        <v>24</v>
      </c>
      <c r="I1555" t="s">
        <v>37</v>
      </c>
      <c r="J1555" t="s">
        <v>24</v>
      </c>
      <c r="K1555" t="s">
        <v>24</v>
      </c>
      <c r="L1555" t="s">
        <v>23</v>
      </c>
      <c r="M1555" t="s">
        <v>23</v>
      </c>
      <c r="N1555" t="s">
        <v>24</v>
      </c>
      <c r="O1555" t="s">
        <v>24</v>
      </c>
      <c r="P1555" t="s">
        <v>27</v>
      </c>
      <c r="Q1555" t="s">
        <v>23</v>
      </c>
      <c r="R1555" t="s">
        <v>35</v>
      </c>
      <c r="S1555" t="s">
        <v>9266</v>
      </c>
      <c r="T1555" t="s">
        <v>9267</v>
      </c>
      <c r="U1555" t="s">
        <v>24</v>
      </c>
    </row>
    <row r="1556" spans="1:21">
      <c r="A1556" t="s">
        <v>1591</v>
      </c>
      <c r="B1556" t="s">
        <v>30</v>
      </c>
      <c r="C1556">
        <v>0</v>
      </c>
      <c r="D1556" t="s">
        <v>24</v>
      </c>
      <c r="E1556" t="s">
        <v>24</v>
      </c>
      <c r="F1556">
        <v>26</v>
      </c>
      <c r="G1556" t="s">
        <v>23</v>
      </c>
      <c r="H1556" t="s">
        <v>24</v>
      </c>
      <c r="I1556" t="s">
        <v>24</v>
      </c>
      <c r="J1556" t="s">
        <v>46</v>
      </c>
      <c r="K1556" t="s">
        <v>46</v>
      </c>
      <c r="L1556" t="s">
        <v>46</v>
      </c>
      <c r="M1556" t="s">
        <v>46</v>
      </c>
      <c r="N1556" t="s">
        <v>46</v>
      </c>
      <c r="O1556" t="s">
        <v>46</v>
      </c>
      <c r="P1556" t="s">
        <v>27</v>
      </c>
      <c r="Q1556" t="s">
        <v>24</v>
      </c>
      <c r="R1556" t="s">
        <v>32</v>
      </c>
      <c r="S1556" t="s">
        <v>8988</v>
      </c>
      <c r="T1556" t="s">
        <v>9268</v>
      </c>
      <c r="U1556" t="s">
        <v>24</v>
      </c>
    </row>
    <row r="1557" spans="1:21">
      <c r="A1557" t="s">
        <v>1592</v>
      </c>
      <c r="B1557" t="s">
        <v>22</v>
      </c>
      <c r="C1557">
        <v>0</v>
      </c>
      <c r="D1557" t="s">
        <v>23</v>
      </c>
      <c r="E1557" t="s">
        <v>24</v>
      </c>
      <c r="F1557">
        <v>53</v>
      </c>
      <c r="G1557" t="s">
        <v>23</v>
      </c>
      <c r="H1557" t="s">
        <v>24</v>
      </c>
      <c r="I1557" t="s">
        <v>37</v>
      </c>
      <c r="J1557" t="s">
        <v>23</v>
      </c>
      <c r="K1557" t="s">
        <v>23</v>
      </c>
      <c r="L1557" t="s">
        <v>23</v>
      </c>
      <c r="M1557" t="s">
        <v>24</v>
      </c>
      <c r="N1557" t="s">
        <v>23</v>
      </c>
      <c r="O1557" t="s">
        <v>23</v>
      </c>
      <c r="P1557" t="s">
        <v>31</v>
      </c>
      <c r="Q1557" t="s">
        <v>23</v>
      </c>
      <c r="R1557" t="s">
        <v>35</v>
      </c>
      <c r="S1557" t="s">
        <v>8482</v>
      </c>
      <c r="T1557" t="s">
        <v>9269</v>
      </c>
      <c r="U1557" t="s">
        <v>23</v>
      </c>
    </row>
    <row r="1558" spans="1:21">
      <c r="A1558" t="s">
        <v>1593</v>
      </c>
      <c r="B1558" t="s">
        <v>22</v>
      </c>
      <c r="C1558">
        <v>0</v>
      </c>
      <c r="D1558" t="s">
        <v>24</v>
      </c>
      <c r="E1558" t="s">
        <v>24</v>
      </c>
      <c r="F1558">
        <v>1</v>
      </c>
      <c r="G1558" t="s">
        <v>23</v>
      </c>
      <c r="H1558" t="s">
        <v>24</v>
      </c>
      <c r="I1558" t="s">
        <v>37</v>
      </c>
      <c r="J1558" t="s">
        <v>24</v>
      </c>
      <c r="K1558" t="s">
        <v>23</v>
      </c>
      <c r="L1558" t="s">
        <v>24</v>
      </c>
      <c r="M1558" t="s">
        <v>23</v>
      </c>
      <c r="N1558" t="s">
        <v>23</v>
      </c>
      <c r="O1558" t="s">
        <v>24</v>
      </c>
      <c r="P1558" t="s">
        <v>27</v>
      </c>
      <c r="Q1558" t="s">
        <v>24</v>
      </c>
      <c r="R1558" t="s">
        <v>28</v>
      </c>
      <c r="S1558" t="s">
        <v>8230</v>
      </c>
      <c r="T1558" t="s">
        <v>8230</v>
      </c>
      <c r="U1558" t="s">
        <v>23</v>
      </c>
    </row>
    <row r="1559" spans="1:21">
      <c r="A1559" t="s">
        <v>1594</v>
      </c>
      <c r="B1559" t="s">
        <v>30</v>
      </c>
      <c r="C1559">
        <v>0</v>
      </c>
      <c r="D1559" t="s">
        <v>24</v>
      </c>
      <c r="E1559" t="s">
        <v>24</v>
      </c>
      <c r="F1559">
        <v>12</v>
      </c>
      <c r="G1559" t="s">
        <v>23</v>
      </c>
      <c r="H1559" t="s">
        <v>23</v>
      </c>
      <c r="I1559" t="s">
        <v>26</v>
      </c>
      <c r="J1559" t="s">
        <v>23</v>
      </c>
      <c r="K1559" t="s">
        <v>23</v>
      </c>
      <c r="L1559" t="s">
        <v>24</v>
      </c>
      <c r="M1559" t="s">
        <v>23</v>
      </c>
      <c r="N1559" t="s">
        <v>24</v>
      </c>
      <c r="O1559" t="s">
        <v>24</v>
      </c>
      <c r="P1559" t="s">
        <v>27</v>
      </c>
      <c r="Q1559" t="s">
        <v>23</v>
      </c>
      <c r="R1559" t="s">
        <v>28</v>
      </c>
      <c r="S1559" t="s">
        <v>9270</v>
      </c>
      <c r="T1559" t="s">
        <v>9271</v>
      </c>
      <c r="U1559" t="s">
        <v>24</v>
      </c>
    </row>
    <row r="1560" spans="1:21">
      <c r="A1560" t="s">
        <v>1595</v>
      </c>
      <c r="B1560" t="s">
        <v>22</v>
      </c>
      <c r="C1560">
        <v>0</v>
      </c>
      <c r="D1560" t="s">
        <v>24</v>
      </c>
      <c r="E1560" t="s">
        <v>24</v>
      </c>
      <c r="F1560">
        <v>16</v>
      </c>
      <c r="G1560" t="s">
        <v>23</v>
      </c>
      <c r="H1560" t="s">
        <v>23</v>
      </c>
      <c r="I1560" t="s">
        <v>37</v>
      </c>
      <c r="J1560" t="s">
        <v>24</v>
      </c>
      <c r="K1560" t="s">
        <v>23</v>
      </c>
      <c r="L1560" t="s">
        <v>23</v>
      </c>
      <c r="M1560" t="s">
        <v>24</v>
      </c>
      <c r="N1560" t="s">
        <v>24</v>
      </c>
      <c r="O1560" t="s">
        <v>23</v>
      </c>
      <c r="P1560" t="s">
        <v>27</v>
      </c>
      <c r="Q1560" t="s">
        <v>23</v>
      </c>
      <c r="R1560" t="s">
        <v>40</v>
      </c>
      <c r="S1560" t="s">
        <v>7754</v>
      </c>
      <c r="T1560" t="s">
        <v>9272</v>
      </c>
      <c r="U1560" t="s">
        <v>23</v>
      </c>
    </row>
    <row r="1561" spans="1:21">
      <c r="A1561" t="s">
        <v>1596</v>
      </c>
      <c r="B1561" t="s">
        <v>22</v>
      </c>
      <c r="C1561">
        <v>0</v>
      </c>
      <c r="D1561" t="s">
        <v>24</v>
      </c>
      <c r="E1561" t="s">
        <v>24</v>
      </c>
      <c r="F1561">
        <v>2</v>
      </c>
      <c r="G1561" t="s">
        <v>23</v>
      </c>
      <c r="H1561" t="s">
        <v>24</v>
      </c>
      <c r="I1561" t="s">
        <v>24</v>
      </c>
      <c r="J1561" t="s">
        <v>46</v>
      </c>
      <c r="K1561" t="s">
        <v>46</v>
      </c>
      <c r="L1561" t="s">
        <v>46</v>
      </c>
      <c r="M1561" t="s">
        <v>46</v>
      </c>
      <c r="N1561" t="s">
        <v>46</v>
      </c>
      <c r="O1561" t="s">
        <v>46</v>
      </c>
      <c r="P1561" t="s">
        <v>27</v>
      </c>
      <c r="Q1561" t="s">
        <v>24</v>
      </c>
      <c r="R1561" t="s">
        <v>32</v>
      </c>
      <c r="S1561" t="s">
        <v>8104</v>
      </c>
      <c r="T1561" t="s">
        <v>7407</v>
      </c>
      <c r="U1561" t="s">
        <v>24</v>
      </c>
    </row>
    <row r="1562" spans="1:21">
      <c r="A1562" t="s">
        <v>1597</v>
      </c>
      <c r="B1562" t="s">
        <v>30</v>
      </c>
      <c r="C1562">
        <v>0</v>
      </c>
      <c r="D1562" t="s">
        <v>24</v>
      </c>
      <c r="E1562" t="s">
        <v>23</v>
      </c>
      <c r="F1562">
        <v>39</v>
      </c>
      <c r="G1562" t="s">
        <v>24</v>
      </c>
      <c r="H1562" t="s">
        <v>25</v>
      </c>
      <c r="I1562" t="s">
        <v>26</v>
      </c>
      <c r="J1562" t="s">
        <v>23</v>
      </c>
      <c r="K1562" t="s">
        <v>24</v>
      </c>
      <c r="L1562" t="s">
        <v>24</v>
      </c>
      <c r="M1562" t="s">
        <v>23</v>
      </c>
      <c r="N1562" t="s">
        <v>23</v>
      </c>
      <c r="O1562" t="s">
        <v>24</v>
      </c>
      <c r="P1562" t="s">
        <v>31</v>
      </c>
      <c r="Q1562" t="s">
        <v>24</v>
      </c>
      <c r="R1562" t="s">
        <v>35</v>
      </c>
      <c r="S1562" t="s">
        <v>8905</v>
      </c>
      <c r="T1562" t="s">
        <v>9273</v>
      </c>
      <c r="U1562" t="s">
        <v>24</v>
      </c>
    </row>
    <row r="1563" spans="1:21">
      <c r="A1563" t="s">
        <v>1598</v>
      </c>
      <c r="B1563" t="s">
        <v>30</v>
      </c>
      <c r="C1563">
        <v>0</v>
      </c>
      <c r="D1563" t="s">
        <v>24</v>
      </c>
      <c r="E1563" t="s">
        <v>24</v>
      </c>
      <c r="F1563">
        <v>1</v>
      </c>
      <c r="G1563" t="s">
        <v>23</v>
      </c>
      <c r="H1563" t="s">
        <v>23</v>
      </c>
      <c r="I1563" t="s">
        <v>37</v>
      </c>
      <c r="J1563" t="s">
        <v>24</v>
      </c>
      <c r="K1563" t="s">
        <v>24</v>
      </c>
      <c r="L1563" t="s">
        <v>24</v>
      </c>
      <c r="M1563" t="s">
        <v>24</v>
      </c>
      <c r="N1563" t="s">
        <v>24</v>
      </c>
      <c r="O1563" t="s">
        <v>24</v>
      </c>
      <c r="P1563" t="s">
        <v>27</v>
      </c>
      <c r="Q1563" t="s">
        <v>23</v>
      </c>
      <c r="R1563" t="s">
        <v>28</v>
      </c>
      <c r="S1563" t="s">
        <v>7785</v>
      </c>
      <c r="T1563" t="s">
        <v>7785</v>
      </c>
      <c r="U1563" t="s">
        <v>23</v>
      </c>
    </row>
    <row r="1564" spans="1:21">
      <c r="A1564" t="s">
        <v>1599</v>
      </c>
      <c r="B1564" t="s">
        <v>22</v>
      </c>
      <c r="C1564">
        <v>0</v>
      </c>
      <c r="D1564" t="s">
        <v>23</v>
      </c>
      <c r="E1564" t="s">
        <v>23</v>
      </c>
      <c r="F1564">
        <v>7</v>
      </c>
      <c r="G1564" t="s">
        <v>24</v>
      </c>
      <c r="H1564" t="s">
        <v>25</v>
      </c>
      <c r="I1564" t="s">
        <v>26</v>
      </c>
      <c r="J1564" t="s">
        <v>23</v>
      </c>
      <c r="K1564" t="s">
        <v>24</v>
      </c>
      <c r="L1564" t="s">
        <v>24</v>
      </c>
      <c r="M1564" t="s">
        <v>23</v>
      </c>
      <c r="N1564" t="s">
        <v>24</v>
      </c>
      <c r="O1564" t="s">
        <v>24</v>
      </c>
      <c r="P1564" t="s">
        <v>27</v>
      </c>
      <c r="Q1564" t="s">
        <v>24</v>
      </c>
      <c r="R1564" t="s">
        <v>32</v>
      </c>
      <c r="S1564" t="s">
        <v>9274</v>
      </c>
      <c r="T1564" t="s">
        <v>9275</v>
      </c>
      <c r="U1564" t="s">
        <v>24</v>
      </c>
    </row>
    <row r="1565" spans="1:21">
      <c r="A1565" t="s">
        <v>1600</v>
      </c>
      <c r="B1565" t="s">
        <v>30</v>
      </c>
      <c r="C1565">
        <v>1</v>
      </c>
      <c r="D1565" t="s">
        <v>24</v>
      </c>
      <c r="E1565" t="s">
        <v>24</v>
      </c>
      <c r="F1565">
        <v>4</v>
      </c>
      <c r="G1565" t="s">
        <v>23</v>
      </c>
      <c r="H1565" t="s">
        <v>24</v>
      </c>
      <c r="I1565" t="s">
        <v>37</v>
      </c>
      <c r="J1565" t="s">
        <v>24</v>
      </c>
      <c r="K1565" t="s">
        <v>24</v>
      </c>
      <c r="L1565" t="s">
        <v>24</v>
      </c>
      <c r="M1565" t="s">
        <v>24</v>
      </c>
      <c r="N1565" t="s">
        <v>24</v>
      </c>
      <c r="O1565" t="s">
        <v>24</v>
      </c>
      <c r="P1565" t="s">
        <v>27</v>
      </c>
      <c r="Q1565" t="s">
        <v>24</v>
      </c>
      <c r="R1565" t="s">
        <v>28</v>
      </c>
      <c r="S1565" t="s">
        <v>7630</v>
      </c>
      <c r="T1565" t="s">
        <v>9276</v>
      </c>
      <c r="U1565" t="s">
        <v>24</v>
      </c>
    </row>
    <row r="1566" spans="1:21">
      <c r="A1566" t="s">
        <v>1601</v>
      </c>
      <c r="B1566" t="s">
        <v>30</v>
      </c>
      <c r="C1566">
        <v>1</v>
      </c>
      <c r="D1566" t="s">
        <v>24</v>
      </c>
      <c r="E1566" t="s">
        <v>24</v>
      </c>
      <c r="F1566">
        <v>10</v>
      </c>
      <c r="G1566" t="s">
        <v>23</v>
      </c>
      <c r="H1566" t="s">
        <v>23</v>
      </c>
      <c r="I1566" t="s">
        <v>37</v>
      </c>
      <c r="J1566" t="s">
        <v>24</v>
      </c>
      <c r="K1566" t="s">
        <v>24</v>
      </c>
      <c r="L1566" t="s">
        <v>24</v>
      </c>
      <c r="M1566" t="s">
        <v>24</v>
      </c>
      <c r="N1566" t="s">
        <v>23</v>
      </c>
      <c r="O1566" t="s">
        <v>23</v>
      </c>
      <c r="P1566" t="s">
        <v>27</v>
      </c>
      <c r="Q1566" t="s">
        <v>23</v>
      </c>
      <c r="R1566" t="s">
        <v>28</v>
      </c>
      <c r="S1566" t="s">
        <v>8586</v>
      </c>
      <c r="T1566" t="s">
        <v>9277</v>
      </c>
      <c r="U1566" t="s">
        <v>23</v>
      </c>
    </row>
    <row r="1567" spans="1:21">
      <c r="A1567" t="s">
        <v>1602</v>
      </c>
      <c r="B1567" t="s">
        <v>22</v>
      </c>
      <c r="C1567">
        <v>0</v>
      </c>
      <c r="D1567" t="s">
        <v>24</v>
      </c>
      <c r="E1567" t="s">
        <v>24</v>
      </c>
      <c r="F1567">
        <v>55</v>
      </c>
      <c r="G1567" t="s">
        <v>23</v>
      </c>
      <c r="H1567" t="s">
        <v>24</v>
      </c>
      <c r="I1567" t="s">
        <v>37</v>
      </c>
      <c r="J1567" t="s">
        <v>24</v>
      </c>
      <c r="K1567" t="s">
        <v>23</v>
      </c>
      <c r="L1567" t="s">
        <v>23</v>
      </c>
      <c r="M1567" t="s">
        <v>24</v>
      </c>
      <c r="N1567" t="s">
        <v>24</v>
      </c>
      <c r="O1567" t="s">
        <v>24</v>
      </c>
      <c r="P1567" t="s">
        <v>27</v>
      </c>
      <c r="Q1567" t="s">
        <v>23</v>
      </c>
      <c r="R1567" t="s">
        <v>28</v>
      </c>
      <c r="S1567" t="s">
        <v>7967</v>
      </c>
      <c r="T1567" t="s">
        <v>9278</v>
      </c>
      <c r="U1567" t="s">
        <v>24</v>
      </c>
    </row>
    <row r="1568" spans="1:21">
      <c r="A1568" t="s">
        <v>1603</v>
      </c>
      <c r="B1568" t="s">
        <v>30</v>
      </c>
      <c r="C1568">
        <v>0</v>
      </c>
      <c r="D1568" t="s">
        <v>23</v>
      </c>
      <c r="E1568" t="s">
        <v>23</v>
      </c>
      <c r="F1568">
        <v>72</v>
      </c>
      <c r="G1568" t="s">
        <v>23</v>
      </c>
      <c r="H1568" t="s">
        <v>24</v>
      </c>
      <c r="I1568" t="s">
        <v>26</v>
      </c>
      <c r="J1568" t="s">
        <v>24</v>
      </c>
      <c r="K1568" t="s">
        <v>23</v>
      </c>
      <c r="L1568" t="s">
        <v>23</v>
      </c>
      <c r="M1568" t="s">
        <v>24</v>
      </c>
      <c r="N1568" t="s">
        <v>23</v>
      </c>
      <c r="O1568" t="s">
        <v>23</v>
      </c>
      <c r="P1568" t="s">
        <v>47</v>
      </c>
      <c r="Q1568" t="s">
        <v>23</v>
      </c>
      <c r="R1568" t="s">
        <v>35</v>
      </c>
      <c r="S1568" t="s">
        <v>8487</v>
      </c>
      <c r="T1568" t="s">
        <v>9279</v>
      </c>
      <c r="U1568" t="s">
        <v>24</v>
      </c>
    </row>
    <row r="1569" spans="1:21">
      <c r="A1569" t="s">
        <v>1604</v>
      </c>
      <c r="B1569" t="s">
        <v>22</v>
      </c>
      <c r="C1569">
        <v>0</v>
      </c>
      <c r="D1569" t="s">
        <v>23</v>
      </c>
      <c r="E1569" t="s">
        <v>24</v>
      </c>
      <c r="F1569">
        <v>10</v>
      </c>
      <c r="G1569" t="s">
        <v>23</v>
      </c>
      <c r="H1569" t="s">
        <v>24</v>
      </c>
      <c r="I1569" t="s">
        <v>26</v>
      </c>
      <c r="J1569" t="s">
        <v>24</v>
      </c>
      <c r="K1569" t="s">
        <v>24</v>
      </c>
      <c r="L1569" t="s">
        <v>23</v>
      </c>
      <c r="M1569" t="s">
        <v>24</v>
      </c>
      <c r="N1569" t="s">
        <v>23</v>
      </c>
      <c r="O1569" t="s">
        <v>23</v>
      </c>
      <c r="P1569" t="s">
        <v>27</v>
      </c>
      <c r="Q1569" t="s">
        <v>23</v>
      </c>
      <c r="R1569" t="s">
        <v>40</v>
      </c>
      <c r="S1569" t="s">
        <v>9280</v>
      </c>
      <c r="T1569" t="s">
        <v>9281</v>
      </c>
      <c r="U1569" t="s">
        <v>24</v>
      </c>
    </row>
    <row r="1570" spans="1:21">
      <c r="A1570" t="s">
        <v>1605</v>
      </c>
      <c r="B1570" t="s">
        <v>30</v>
      </c>
      <c r="C1570">
        <v>1</v>
      </c>
      <c r="D1570" t="s">
        <v>24</v>
      </c>
      <c r="E1570" t="s">
        <v>24</v>
      </c>
      <c r="F1570">
        <v>11</v>
      </c>
      <c r="G1570" t="s">
        <v>23</v>
      </c>
      <c r="H1570" t="s">
        <v>23</v>
      </c>
      <c r="I1570" t="s">
        <v>37</v>
      </c>
      <c r="J1570" t="s">
        <v>24</v>
      </c>
      <c r="K1570" t="s">
        <v>23</v>
      </c>
      <c r="L1570" t="s">
        <v>23</v>
      </c>
      <c r="M1570" t="s">
        <v>23</v>
      </c>
      <c r="N1570" t="s">
        <v>23</v>
      </c>
      <c r="O1570" t="s">
        <v>23</v>
      </c>
      <c r="P1570" t="s">
        <v>27</v>
      </c>
      <c r="Q1570" t="s">
        <v>23</v>
      </c>
      <c r="R1570" t="s">
        <v>28</v>
      </c>
      <c r="S1570" t="s">
        <v>9282</v>
      </c>
      <c r="T1570" t="s">
        <v>9283</v>
      </c>
      <c r="U1570" t="s">
        <v>24</v>
      </c>
    </row>
    <row r="1571" spans="1:21">
      <c r="A1571" t="s">
        <v>1606</v>
      </c>
      <c r="B1571" t="s">
        <v>22</v>
      </c>
      <c r="C1571">
        <v>0</v>
      </c>
      <c r="D1571" t="s">
        <v>23</v>
      </c>
      <c r="E1571" t="s">
        <v>23</v>
      </c>
      <c r="F1571">
        <v>15</v>
      </c>
      <c r="G1571" t="s">
        <v>23</v>
      </c>
      <c r="H1571" t="s">
        <v>24</v>
      </c>
      <c r="I1571" t="s">
        <v>26</v>
      </c>
      <c r="J1571" t="s">
        <v>24</v>
      </c>
      <c r="K1571" t="s">
        <v>24</v>
      </c>
      <c r="L1571" t="s">
        <v>24</v>
      </c>
      <c r="M1571" t="s">
        <v>24</v>
      </c>
      <c r="N1571" t="s">
        <v>24</v>
      </c>
      <c r="O1571" t="s">
        <v>24</v>
      </c>
      <c r="P1571" t="s">
        <v>27</v>
      </c>
      <c r="Q1571" t="s">
        <v>24</v>
      </c>
      <c r="R1571" t="s">
        <v>28</v>
      </c>
      <c r="S1571" t="s">
        <v>9284</v>
      </c>
      <c r="T1571" t="s">
        <v>9285</v>
      </c>
      <c r="U1571" t="s">
        <v>24</v>
      </c>
    </row>
    <row r="1572" spans="1:21">
      <c r="A1572" t="s">
        <v>1607</v>
      </c>
      <c r="B1572" t="s">
        <v>22</v>
      </c>
      <c r="C1572">
        <v>0</v>
      </c>
      <c r="D1572" t="s">
        <v>23</v>
      </c>
      <c r="E1572" t="s">
        <v>23</v>
      </c>
      <c r="F1572">
        <v>23</v>
      </c>
      <c r="G1572" t="s">
        <v>23</v>
      </c>
      <c r="H1572" t="s">
        <v>24</v>
      </c>
      <c r="I1572" t="s">
        <v>24</v>
      </c>
      <c r="J1572" t="s">
        <v>46</v>
      </c>
      <c r="K1572" t="s">
        <v>46</v>
      </c>
      <c r="L1572" t="s">
        <v>46</v>
      </c>
      <c r="M1572" t="s">
        <v>46</v>
      </c>
      <c r="N1572" t="s">
        <v>46</v>
      </c>
      <c r="O1572" t="s">
        <v>46</v>
      </c>
      <c r="P1572" t="s">
        <v>47</v>
      </c>
      <c r="Q1572" t="s">
        <v>24</v>
      </c>
      <c r="R1572" t="s">
        <v>35</v>
      </c>
      <c r="S1572" t="s">
        <v>7246</v>
      </c>
      <c r="T1572" t="s">
        <v>9286</v>
      </c>
      <c r="U1572" t="s">
        <v>24</v>
      </c>
    </row>
    <row r="1573" spans="1:21">
      <c r="A1573" t="s">
        <v>1608</v>
      </c>
      <c r="B1573" t="s">
        <v>30</v>
      </c>
      <c r="C1573">
        <v>0</v>
      </c>
      <c r="D1573" t="s">
        <v>24</v>
      </c>
      <c r="E1573" t="s">
        <v>23</v>
      </c>
      <c r="F1573">
        <v>1</v>
      </c>
      <c r="G1573" t="s">
        <v>23</v>
      </c>
      <c r="H1573" t="s">
        <v>24</v>
      </c>
      <c r="I1573" t="s">
        <v>24</v>
      </c>
      <c r="J1573" t="s">
        <v>46</v>
      </c>
      <c r="K1573" t="s">
        <v>46</v>
      </c>
      <c r="L1573" t="s">
        <v>46</v>
      </c>
      <c r="M1573" t="s">
        <v>46</v>
      </c>
      <c r="N1573" t="s">
        <v>46</v>
      </c>
      <c r="O1573" t="s">
        <v>46</v>
      </c>
      <c r="P1573" t="s">
        <v>27</v>
      </c>
      <c r="Q1573" t="s">
        <v>24</v>
      </c>
      <c r="R1573" t="s">
        <v>32</v>
      </c>
      <c r="S1573" t="s">
        <v>7768</v>
      </c>
      <c r="T1573" t="s">
        <v>7768</v>
      </c>
      <c r="U1573" t="s">
        <v>24</v>
      </c>
    </row>
    <row r="1574" spans="1:21">
      <c r="A1574" t="s">
        <v>1609</v>
      </c>
      <c r="B1574" t="s">
        <v>22</v>
      </c>
      <c r="C1574">
        <v>1</v>
      </c>
      <c r="D1574" t="s">
        <v>24</v>
      </c>
      <c r="E1574" t="s">
        <v>24</v>
      </c>
      <c r="F1574">
        <v>3</v>
      </c>
      <c r="G1574" t="s">
        <v>23</v>
      </c>
      <c r="H1574" t="s">
        <v>24</v>
      </c>
      <c r="I1574" t="s">
        <v>26</v>
      </c>
      <c r="J1574" t="s">
        <v>24</v>
      </c>
      <c r="K1574" t="s">
        <v>24</v>
      </c>
      <c r="L1574" t="s">
        <v>24</v>
      </c>
      <c r="M1574" t="s">
        <v>24</v>
      </c>
      <c r="N1574" t="s">
        <v>24</v>
      </c>
      <c r="O1574" t="s">
        <v>24</v>
      </c>
      <c r="P1574" t="s">
        <v>27</v>
      </c>
      <c r="Q1574" t="s">
        <v>24</v>
      </c>
      <c r="R1574" t="s">
        <v>28</v>
      </c>
      <c r="S1574">
        <v>45</v>
      </c>
      <c r="T1574" t="s">
        <v>9287</v>
      </c>
      <c r="U1574" t="s">
        <v>23</v>
      </c>
    </row>
    <row r="1575" spans="1:21">
      <c r="A1575" t="s">
        <v>1610</v>
      </c>
      <c r="B1575" t="s">
        <v>30</v>
      </c>
      <c r="C1575">
        <v>0</v>
      </c>
      <c r="D1575" t="s">
        <v>23</v>
      </c>
      <c r="E1575" t="s">
        <v>23</v>
      </c>
      <c r="F1575">
        <v>47</v>
      </c>
      <c r="G1575" t="s">
        <v>23</v>
      </c>
      <c r="H1575" t="s">
        <v>24</v>
      </c>
      <c r="I1575" t="s">
        <v>37</v>
      </c>
      <c r="J1575" t="s">
        <v>23</v>
      </c>
      <c r="K1575" t="s">
        <v>23</v>
      </c>
      <c r="L1575" t="s">
        <v>23</v>
      </c>
      <c r="M1575" t="s">
        <v>24</v>
      </c>
      <c r="N1575" t="s">
        <v>24</v>
      </c>
      <c r="O1575" t="s">
        <v>23</v>
      </c>
      <c r="P1575" t="s">
        <v>31</v>
      </c>
      <c r="Q1575" t="s">
        <v>23</v>
      </c>
      <c r="R1575" t="s">
        <v>28</v>
      </c>
      <c r="S1575" t="s">
        <v>7730</v>
      </c>
      <c r="T1575" t="s">
        <v>9288</v>
      </c>
      <c r="U1575" t="s">
        <v>24</v>
      </c>
    </row>
    <row r="1576" spans="1:21">
      <c r="A1576" t="s">
        <v>1611</v>
      </c>
      <c r="B1576" t="s">
        <v>22</v>
      </c>
      <c r="C1576">
        <v>0</v>
      </c>
      <c r="D1576" t="s">
        <v>24</v>
      </c>
      <c r="E1576" t="s">
        <v>23</v>
      </c>
      <c r="F1576">
        <v>15</v>
      </c>
      <c r="G1576" t="s">
        <v>23</v>
      </c>
      <c r="H1576" t="s">
        <v>24</v>
      </c>
      <c r="I1576" t="s">
        <v>24</v>
      </c>
      <c r="J1576" t="s">
        <v>46</v>
      </c>
      <c r="K1576" t="s">
        <v>46</v>
      </c>
      <c r="L1576" t="s">
        <v>46</v>
      </c>
      <c r="M1576" t="s">
        <v>46</v>
      </c>
      <c r="N1576" t="s">
        <v>46</v>
      </c>
      <c r="O1576" t="s">
        <v>46</v>
      </c>
      <c r="P1576" t="s">
        <v>31</v>
      </c>
      <c r="Q1576" t="s">
        <v>24</v>
      </c>
      <c r="R1576" t="s">
        <v>32</v>
      </c>
      <c r="S1576" t="s">
        <v>7438</v>
      </c>
      <c r="T1576" t="s">
        <v>9289</v>
      </c>
      <c r="U1576" t="s">
        <v>24</v>
      </c>
    </row>
    <row r="1577" spans="1:21">
      <c r="A1577" t="s">
        <v>1612</v>
      </c>
      <c r="B1577" t="s">
        <v>30</v>
      </c>
      <c r="C1577">
        <v>0</v>
      </c>
      <c r="D1577" t="s">
        <v>24</v>
      </c>
      <c r="E1577" t="s">
        <v>24</v>
      </c>
      <c r="F1577">
        <v>66</v>
      </c>
      <c r="G1577" t="s">
        <v>23</v>
      </c>
      <c r="H1577" t="s">
        <v>24</v>
      </c>
      <c r="I1577" t="s">
        <v>37</v>
      </c>
      <c r="J1577" t="s">
        <v>24</v>
      </c>
      <c r="K1577" t="s">
        <v>23</v>
      </c>
      <c r="L1577" t="s">
        <v>23</v>
      </c>
      <c r="M1577" t="s">
        <v>24</v>
      </c>
      <c r="N1577" t="s">
        <v>23</v>
      </c>
      <c r="O1577" t="s">
        <v>23</v>
      </c>
      <c r="P1577" t="s">
        <v>27</v>
      </c>
      <c r="Q1577" t="s">
        <v>24</v>
      </c>
      <c r="R1577" t="s">
        <v>28</v>
      </c>
      <c r="S1577" t="s">
        <v>8004</v>
      </c>
      <c r="T1577" t="s">
        <v>9290</v>
      </c>
      <c r="U1577" t="s">
        <v>23</v>
      </c>
    </row>
    <row r="1578" spans="1:21">
      <c r="A1578" t="s">
        <v>1613</v>
      </c>
      <c r="B1578" t="s">
        <v>22</v>
      </c>
      <c r="C1578">
        <v>1</v>
      </c>
      <c r="D1578" t="s">
        <v>23</v>
      </c>
      <c r="E1578" t="s">
        <v>24</v>
      </c>
      <c r="F1578">
        <v>68</v>
      </c>
      <c r="G1578" t="s">
        <v>23</v>
      </c>
      <c r="H1578" t="s">
        <v>24</v>
      </c>
      <c r="I1578" t="s">
        <v>26</v>
      </c>
      <c r="J1578" t="s">
        <v>24</v>
      </c>
      <c r="K1578" t="s">
        <v>23</v>
      </c>
      <c r="L1578" t="s">
        <v>23</v>
      </c>
      <c r="M1578" t="s">
        <v>23</v>
      </c>
      <c r="N1578" t="s">
        <v>24</v>
      </c>
      <c r="O1578" t="s">
        <v>24</v>
      </c>
      <c r="P1578" t="s">
        <v>31</v>
      </c>
      <c r="Q1578" t="s">
        <v>23</v>
      </c>
      <c r="R1578" t="s">
        <v>35</v>
      </c>
      <c r="S1578" t="s">
        <v>8548</v>
      </c>
      <c r="T1578" t="s">
        <v>9291</v>
      </c>
      <c r="U1578" t="s">
        <v>24</v>
      </c>
    </row>
    <row r="1579" spans="1:21">
      <c r="A1579" t="s">
        <v>1614</v>
      </c>
      <c r="B1579" t="s">
        <v>22</v>
      </c>
      <c r="C1579">
        <v>0</v>
      </c>
      <c r="D1579" t="s">
        <v>23</v>
      </c>
      <c r="E1579" t="s">
        <v>23</v>
      </c>
      <c r="F1579">
        <v>17</v>
      </c>
      <c r="G1579" t="s">
        <v>23</v>
      </c>
      <c r="H1579" t="s">
        <v>24</v>
      </c>
      <c r="I1579" t="s">
        <v>37</v>
      </c>
      <c r="J1579" t="s">
        <v>24</v>
      </c>
      <c r="K1579" t="s">
        <v>24</v>
      </c>
      <c r="L1579" t="s">
        <v>23</v>
      </c>
      <c r="M1579" t="s">
        <v>23</v>
      </c>
      <c r="N1579" t="s">
        <v>23</v>
      </c>
      <c r="O1579" t="s">
        <v>23</v>
      </c>
      <c r="P1579" t="s">
        <v>31</v>
      </c>
      <c r="Q1579" t="s">
        <v>24</v>
      </c>
      <c r="R1579" t="s">
        <v>35</v>
      </c>
      <c r="S1579" t="s">
        <v>9292</v>
      </c>
      <c r="T1579" t="s">
        <v>9293</v>
      </c>
      <c r="U1579" t="s">
        <v>23</v>
      </c>
    </row>
    <row r="1580" spans="1:21">
      <c r="A1580" t="s">
        <v>1615</v>
      </c>
      <c r="B1580" t="s">
        <v>22</v>
      </c>
      <c r="C1580">
        <v>0</v>
      </c>
      <c r="D1580" t="s">
        <v>24</v>
      </c>
      <c r="E1580" t="s">
        <v>24</v>
      </c>
      <c r="F1580">
        <v>7</v>
      </c>
      <c r="G1580" t="s">
        <v>23</v>
      </c>
      <c r="H1580" t="s">
        <v>24</v>
      </c>
      <c r="I1580" t="s">
        <v>26</v>
      </c>
      <c r="J1580" t="s">
        <v>24</v>
      </c>
      <c r="K1580" t="s">
        <v>24</v>
      </c>
      <c r="L1580" t="s">
        <v>24</v>
      </c>
      <c r="M1580" t="s">
        <v>23</v>
      </c>
      <c r="N1580" t="s">
        <v>23</v>
      </c>
      <c r="O1580" t="s">
        <v>24</v>
      </c>
      <c r="P1580" t="s">
        <v>27</v>
      </c>
      <c r="Q1580" t="s">
        <v>23</v>
      </c>
      <c r="R1580" t="s">
        <v>32</v>
      </c>
      <c r="S1580" t="s">
        <v>8740</v>
      </c>
      <c r="T1580" t="s">
        <v>9294</v>
      </c>
      <c r="U1580" t="s">
        <v>23</v>
      </c>
    </row>
    <row r="1581" spans="1:21">
      <c r="A1581" t="s">
        <v>1616</v>
      </c>
      <c r="B1581" t="s">
        <v>30</v>
      </c>
      <c r="C1581">
        <v>1</v>
      </c>
      <c r="D1581" t="s">
        <v>23</v>
      </c>
      <c r="E1581" t="s">
        <v>24</v>
      </c>
      <c r="F1581">
        <v>12</v>
      </c>
      <c r="G1581" t="s">
        <v>23</v>
      </c>
      <c r="H1581" t="s">
        <v>24</v>
      </c>
      <c r="I1581" t="s">
        <v>37</v>
      </c>
      <c r="J1581" t="s">
        <v>24</v>
      </c>
      <c r="K1581" t="s">
        <v>24</v>
      </c>
      <c r="L1581" t="s">
        <v>24</v>
      </c>
      <c r="M1581" t="s">
        <v>24</v>
      </c>
      <c r="N1581" t="s">
        <v>24</v>
      </c>
      <c r="O1581" t="s">
        <v>23</v>
      </c>
      <c r="P1581" t="s">
        <v>27</v>
      </c>
      <c r="Q1581" t="s">
        <v>23</v>
      </c>
      <c r="R1581" t="s">
        <v>28</v>
      </c>
      <c r="S1581" t="s">
        <v>8250</v>
      </c>
      <c r="T1581" t="s">
        <v>9295</v>
      </c>
      <c r="U1581" t="s">
        <v>23</v>
      </c>
    </row>
    <row r="1582" spans="1:21">
      <c r="A1582" t="s">
        <v>1617</v>
      </c>
      <c r="B1582" t="s">
        <v>22</v>
      </c>
      <c r="C1582">
        <v>1</v>
      </c>
      <c r="D1582" t="s">
        <v>23</v>
      </c>
      <c r="E1582" t="s">
        <v>24</v>
      </c>
      <c r="F1582">
        <v>21</v>
      </c>
      <c r="G1582" t="s">
        <v>23</v>
      </c>
      <c r="H1582" t="s">
        <v>23</v>
      </c>
      <c r="I1582" t="s">
        <v>26</v>
      </c>
      <c r="J1582" t="s">
        <v>24</v>
      </c>
      <c r="K1582" t="s">
        <v>23</v>
      </c>
      <c r="L1582" t="s">
        <v>23</v>
      </c>
      <c r="M1582" t="s">
        <v>24</v>
      </c>
      <c r="N1582" t="s">
        <v>24</v>
      </c>
      <c r="O1582" t="s">
        <v>23</v>
      </c>
      <c r="P1582" t="s">
        <v>31</v>
      </c>
      <c r="Q1582" t="s">
        <v>24</v>
      </c>
      <c r="R1582" t="s">
        <v>35</v>
      </c>
      <c r="S1582" t="s">
        <v>9296</v>
      </c>
      <c r="T1582" t="s">
        <v>9297</v>
      </c>
      <c r="U1582" t="s">
        <v>24</v>
      </c>
    </row>
    <row r="1583" spans="1:21">
      <c r="A1583" t="s">
        <v>1618</v>
      </c>
      <c r="B1583" t="s">
        <v>30</v>
      </c>
      <c r="C1583">
        <v>0</v>
      </c>
      <c r="D1583" t="s">
        <v>24</v>
      </c>
      <c r="E1583" t="s">
        <v>24</v>
      </c>
      <c r="F1583">
        <v>21</v>
      </c>
      <c r="G1583" t="s">
        <v>24</v>
      </c>
      <c r="H1583" t="s">
        <v>25</v>
      </c>
      <c r="I1583" t="s">
        <v>26</v>
      </c>
      <c r="J1583" t="s">
        <v>24</v>
      </c>
      <c r="K1583" t="s">
        <v>23</v>
      </c>
      <c r="L1583" t="s">
        <v>24</v>
      </c>
      <c r="M1583" t="s">
        <v>23</v>
      </c>
      <c r="N1583" t="s">
        <v>24</v>
      </c>
      <c r="O1583" t="s">
        <v>24</v>
      </c>
      <c r="P1583" t="s">
        <v>27</v>
      </c>
      <c r="Q1583" t="s">
        <v>23</v>
      </c>
      <c r="R1583" t="s">
        <v>32</v>
      </c>
      <c r="S1583">
        <v>36</v>
      </c>
      <c r="T1583" t="s">
        <v>9298</v>
      </c>
      <c r="U1583" t="s">
        <v>24</v>
      </c>
    </row>
    <row r="1584" spans="1:21">
      <c r="A1584" t="s">
        <v>1619</v>
      </c>
      <c r="B1584" t="s">
        <v>22</v>
      </c>
      <c r="C1584">
        <v>0</v>
      </c>
      <c r="D1584" t="s">
        <v>23</v>
      </c>
      <c r="E1584" t="s">
        <v>23</v>
      </c>
      <c r="F1584">
        <v>56</v>
      </c>
      <c r="G1584" t="s">
        <v>23</v>
      </c>
      <c r="H1584" t="s">
        <v>23</v>
      </c>
      <c r="I1584" t="s">
        <v>26</v>
      </c>
      <c r="J1584" t="s">
        <v>23</v>
      </c>
      <c r="K1584" t="s">
        <v>24</v>
      </c>
      <c r="L1584" t="s">
        <v>24</v>
      </c>
      <c r="M1584" t="s">
        <v>24</v>
      </c>
      <c r="N1584" t="s">
        <v>23</v>
      </c>
      <c r="O1584" t="s">
        <v>24</v>
      </c>
      <c r="P1584" t="s">
        <v>31</v>
      </c>
      <c r="Q1584" t="s">
        <v>24</v>
      </c>
      <c r="R1584" t="s">
        <v>35</v>
      </c>
      <c r="S1584" t="s">
        <v>7815</v>
      </c>
      <c r="T1584" t="s">
        <v>9299</v>
      </c>
      <c r="U1584" t="s">
        <v>24</v>
      </c>
    </row>
    <row r="1585" spans="1:21">
      <c r="A1585" t="s">
        <v>1620</v>
      </c>
      <c r="B1585" t="s">
        <v>22</v>
      </c>
      <c r="C1585">
        <v>0</v>
      </c>
      <c r="D1585" t="s">
        <v>23</v>
      </c>
      <c r="E1585" t="s">
        <v>23</v>
      </c>
      <c r="F1585">
        <v>6</v>
      </c>
      <c r="G1585" t="s">
        <v>23</v>
      </c>
      <c r="H1585" t="s">
        <v>23</v>
      </c>
      <c r="I1585" t="s">
        <v>26</v>
      </c>
      <c r="J1585" t="s">
        <v>24</v>
      </c>
      <c r="K1585" t="s">
        <v>24</v>
      </c>
      <c r="L1585" t="s">
        <v>24</v>
      </c>
      <c r="M1585" t="s">
        <v>24</v>
      </c>
      <c r="N1585" t="s">
        <v>24</v>
      </c>
      <c r="O1585" t="s">
        <v>24</v>
      </c>
      <c r="P1585" t="s">
        <v>27</v>
      </c>
      <c r="Q1585" t="s">
        <v>23</v>
      </c>
      <c r="R1585" t="s">
        <v>40</v>
      </c>
      <c r="S1585" t="s">
        <v>9300</v>
      </c>
      <c r="T1585" t="s">
        <v>9301</v>
      </c>
      <c r="U1585" t="s">
        <v>24</v>
      </c>
    </row>
    <row r="1586" spans="1:21">
      <c r="A1586" t="s">
        <v>1621</v>
      </c>
      <c r="B1586" t="s">
        <v>22</v>
      </c>
      <c r="C1586">
        <v>1</v>
      </c>
      <c r="D1586" t="s">
        <v>24</v>
      </c>
      <c r="E1586" t="s">
        <v>24</v>
      </c>
      <c r="F1586">
        <v>65</v>
      </c>
      <c r="G1586" t="s">
        <v>24</v>
      </c>
      <c r="H1586" t="s">
        <v>25</v>
      </c>
      <c r="I1586" t="s">
        <v>26</v>
      </c>
      <c r="J1586" t="s">
        <v>24</v>
      </c>
      <c r="K1586" t="s">
        <v>23</v>
      </c>
      <c r="L1586" t="s">
        <v>23</v>
      </c>
      <c r="M1586" t="s">
        <v>24</v>
      </c>
      <c r="N1586" t="s">
        <v>23</v>
      </c>
      <c r="O1586" t="s">
        <v>23</v>
      </c>
      <c r="P1586" t="s">
        <v>47</v>
      </c>
      <c r="Q1586" t="s">
        <v>23</v>
      </c>
      <c r="R1586" t="s">
        <v>35</v>
      </c>
      <c r="S1586" t="s">
        <v>9302</v>
      </c>
      <c r="T1586" t="s">
        <v>9303</v>
      </c>
      <c r="U1586" t="s">
        <v>24</v>
      </c>
    </row>
    <row r="1587" spans="1:21">
      <c r="A1587" t="s">
        <v>1622</v>
      </c>
      <c r="B1587" t="s">
        <v>30</v>
      </c>
      <c r="C1587">
        <v>0</v>
      </c>
      <c r="D1587" t="s">
        <v>23</v>
      </c>
      <c r="E1587" t="s">
        <v>24</v>
      </c>
      <c r="F1587">
        <v>42</v>
      </c>
      <c r="G1587" t="s">
        <v>23</v>
      </c>
      <c r="H1587" t="s">
        <v>23</v>
      </c>
      <c r="I1587" t="s">
        <v>26</v>
      </c>
      <c r="J1587" t="s">
        <v>23</v>
      </c>
      <c r="K1587" t="s">
        <v>24</v>
      </c>
      <c r="L1587" t="s">
        <v>24</v>
      </c>
      <c r="M1587" t="s">
        <v>23</v>
      </c>
      <c r="N1587" t="s">
        <v>23</v>
      </c>
      <c r="O1587" t="s">
        <v>23</v>
      </c>
      <c r="P1587" t="s">
        <v>31</v>
      </c>
      <c r="Q1587" t="s">
        <v>24</v>
      </c>
      <c r="R1587" t="s">
        <v>40</v>
      </c>
      <c r="S1587" t="s">
        <v>8250</v>
      </c>
      <c r="T1587" t="s">
        <v>9304</v>
      </c>
      <c r="U1587" t="s">
        <v>24</v>
      </c>
    </row>
    <row r="1588" spans="1:21">
      <c r="A1588" t="s">
        <v>1623</v>
      </c>
      <c r="B1588" t="s">
        <v>22</v>
      </c>
      <c r="C1588">
        <v>0</v>
      </c>
      <c r="D1588" t="s">
        <v>23</v>
      </c>
      <c r="E1588" t="s">
        <v>23</v>
      </c>
      <c r="F1588">
        <v>68</v>
      </c>
      <c r="G1588" t="s">
        <v>23</v>
      </c>
      <c r="H1588" t="s">
        <v>23</v>
      </c>
      <c r="I1588" t="s">
        <v>37</v>
      </c>
      <c r="J1588" t="s">
        <v>23</v>
      </c>
      <c r="K1588" t="s">
        <v>24</v>
      </c>
      <c r="L1588" t="s">
        <v>23</v>
      </c>
      <c r="M1588" t="s">
        <v>23</v>
      </c>
      <c r="N1588" t="s">
        <v>23</v>
      </c>
      <c r="O1588" t="s">
        <v>23</v>
      </c>
      <c r="P1588" t="s">
        <v>47</v>
      </c>
      <c r="Q1588" t="s">
        <v>23</v>
      </c>
      <c r="R1588" t="s">
        <v>35</v>
      </c>
      <c r="S1588" t="s">
        <v>9305</v>
      </c>
      <c r="T1588" t="s">
        <v>9306</v>
      </c>
      <c r="U1588" t="s">
        <v>24</v>
      </c>
    </row>
    <row r="1589" spans="1:21">
      <c r="A1589" t="s">
        <v>1624</v>
      </c>
      <c r="B1589" t="s">
        <v>30</v>
      </c>
      <c r="C1589">
        <v>0</v>
      </c>
      <c r="D1589" t="s">
        <v>23</v>
      </c>
      <c r="E1589" t="s">
        <v>23</v>
      </c>
      <c r="F1589">
        <v>48</v>
      </c>
      <c r="G1589" t="s">
        <v>23</v>
      </c>
      <c r="H1589" t="s">
        <v>23</v>
      </c>
      <c r="I1589" t="s">
        <v>24</v>
      </c>
      <c r="J1589" t="s">
        <v>46</v>
      </c>
      <c r="K1589" t="s">
        <v>46</v>
      </c>
      <c r="L1589" t="s">
        <v>46</v>
      </c>
      <c r="M1589" t="s">
        <v>46</v>
      </c>
      <c r="N1589" t="s">
        <v>46</v>
      </c>
      <c r="O1589" t="s">
        <v>46</v>
      </c>
      <c r="P1589" t="s">
        <v>47</v>
      </c>
      <c r="Q1589" t="s">
        <v>24</v>
      </c>
      <c r="R1589" t="s">
        <v>35</v>
      </c>
      <c r="S1589" t="s">
        <v>9307</v>
      </c>
      <c r="T1589" t="s">
        <v>9308</v>
      </c>
      <c r="U1589" t="s">
        <v>24</v>
      </c>
    </row>
    <row r="1590" spans="1:21">
      <c r="A1590" t="s">
        <v>1625</v>
      </c>
      <c r="B1590" t="s">
        <v>22</v>
      </c>
      <c r="C1590">
        <v>1</v>
      </c>
      <c r="D1590" t="s">
        <v>24</v>
      </c>
      <c r="E1590" t="s">
        <v>24</v>
      </c>
      <c r="F1590">
        <v>50</v>
      </c>
      <c r="G1590" t="s">
        <v>23</v>
      </c>
      <c r="H1590" t="s">
        <v>23</v>
      </c>
      <c r="I1590" t="s">
        <v>37</v>
      </c>
      <c r="J1590" t="s">
        <v>24</v>
      </c>
      <c r="K1590" t="s">
        <v>23</v>
      </c>
      <c r="L1590" t="s">
        <v>24</v>
      </c>
      <c r="M1590" t="s">
        <v>23</v>
      </c>
      <c r="N1590" t="s">
        <v>23</v>
      </c>
      <c r="O1590" t="s">
        <v>23</v>
      </c>
      <c r="P1590" t="s">
        <v>31</v>
      </c>
      <c r="Q1590" t="s">
        <v>23</v>
      </c>
      <c r="R1590" t="s">
        <v>28</v>
      </c>
      <c r="S1590" t="s">
        <v>9143</v>
      </c>
      <c r="T1590" t="s">
        <v>9309</v>
      </c>
      <c r="U1590" t="s">
        <v>24</v>
      </c>
    </row>
    <row r="1591" spans="1:21">
      <c r="A1591" t="s">
        <v>1626</v>
      </c>
      <c r="B1591" t="s">
        <v>22</v>
      </c>
      <c r="C1591">
        <v>1</v>
      </c>
      <c r="D1591" t="s">
        <v>24</v>
      </c>
      <c r="E1591" t="s">
        <v>24</v>
      </c>
      <c r="F1591">
        <v>7</v>
      </c>
      <c r="G1591" t="s">
        <v>23</v>
      </c>
      <c r="H1591" t="s">
        <v>24</v>
      </c>
      <c r="I1591" t="s">
        <v>26</v>
      </c>
      <c r="J1591" t="s">
        <v>24</v>
      </c>
      <c r="K1591" t="s">
        <v>23</v>
      </c>
      <c r="L1591" t="s">
        <v>23</v>
      </c>
      <c r="M1591" t="s">
        <v>24</v>
      </c>
      <c r="N1591" t="s">
        <v>23</v>
      </c>
      <c r="O1591" t="s">
        <v>24</v>
      </c>
      <c r="P1591" t="s">
        <v>27</v>
      </c>
      <c r="Q1591" t="s">
        <v>23</v>
      </c>
      <c r="R1591" t="s">
        <v>28</v>
      </c>
      <c r="S1591" t="s">
        <v>7575</v>
      </c>
      <c r="T1591" t="s">
        <v>9310</v>
      </c>
      <c r="U1591" t="s">
        <v>24</v>
      </c>
    </row>
    <row r="1592" spans="1:21">
      <c r="A1592" t="s">
        <v>1627</v>
      </c>
      <c r="B1592" t="s">
        <v>22</v>
      </c>
      <c r="C1592">
        <v>0</v>
      </c>
      <c r="D1592" t="s">
        <v>23</v>
      </c>
      <c r="E1592" t="s">
        <v>23</v>
      </c>
      <c r="F1592">
        <v>63</v>
      </c>
      <c r="G1592" t="s">
        <v>23</v>
      </c>
      <c r="H1592" t="s">
        <v>24</v>
      </c>
      <c r="I1592" t="s">
        <v>24</v>
      </c>
      <c r="J1592" t="s">
        <v>46</v>
      </c>
      <c r="K1592" t="s">
        <v>46</v>
      </c>
      <c r="L1592" t="s">
        <v>46</v>
      </c>
      <c r="M1592" t="s">
        <v>46</v>
      </c>
      <c r="N1592" t="s">
        <v>46</v>
      </c>
      <c r="O1592" t="s">
        <v>46</v>
      </c>
      <c r="P1592" t="s">
        <v>47</v>
      </c>
      <c r="Q1592" t="s">
        <v>24</v>
      </c>
      <c r="R1592" t="s">
        <v>28</v>
      </c>
      <c r="S1592" t="s">
        <v>7494</v>
      </c>
      <c r="T1592" t="s">
        <v>9311</v>
      </c>
      <c r="U1592" t="s">
        <v>24</v>
      </c>
    </row>
    <row r="1593" spans="1:21">
      <c r="A1593" t="s">
        <v>1628</v>
      </c>
      <c r="B1593" t="s">
        <v>30</v>
      </c>
      <c r="C1593">
        <v>0</v>
      </c>
      <c r="D1593" t="s">
        <v>24</v>
      </c>
      <c r="E1593" t="s">
        <v>24</v>
      </c>
      <c r="F1593">
        <v>17</v>
      </c>
      <c r="G1593" t="s">
        <v>23</v>
      </c>
      <c r="H1593" t="s">
        <v>24</v>
      </c>
      <c r="I1593" t="s">
        <v>24</v>
      </c>
      <c r="J1593" t="s">
        <v>46</v>
      </c>
      <c r="K1593" t="s">
        <v>46</v>
      </c>
      <c r="L1593" t="s">
        <v>46</v>
      </c>
      <c r="M1593" t="s">
        <v>46</v>
      </c>
      <c r="N1593" t="s">
        <v>46</v>
      </c>
      <c r="O1593" t="s">
        <v>46</v>
      </c>
      <c r="P1593" t="s">
        <v>27</v>
      </c>
      <c r="Q1593" t="s">
        <v>24</v>
      </c>
      <c r="R1593" t="s">
        <v>40</v>
      </c>
      <c r="S1593" t="s">
        <v>7959</v>
      </c>
      <c r="T1593" t="s">
        <v>9312</v>
      </c>
      <c r="U1593" t="s">
        <v>24</v>
      </c>
    </row>
    <row r="1594" spans="1:21">
      <c r="A1594" t="s">
        <v>1629</v>
      </c>
      <c r="B1594" t="s">
        <v>22</v>
      </c>
      <c r="C1594">
        <v>0</v>
      </c>
      <c r="D1594" t="s">
        <v>23</v>
      </c>
      <c r="E1594" t="s">
        <v>23</v>
      </c>
      <c r="F1594">
        <v>42</v>
      </c>
      <c r="G1594" t="s">
        <v>23</v>
      </c>
      <c r="H1594" t="s">
        <v>24</v>
      </c>
      <c r="I1594" t="s">
        <v>37</v>
      </c>
      <c r="J1594" t="s">
        <v>24</v>
      </c>
      <c r="K1594" t="s">
        <v>24</v>
      </c>
      <c r="L1594" t="s">
        <v>24</v>
      </c>
      <c r="M1594" t="s">
        <v>24</v>
      </c>
      <c r="N1594" t="s">
        <v>23</v>
      </c>
      <c r="O1594" t="s">
        <v>24</v>
      </c>
      <c r="P1594" t="s">
        <v>27</v>
      </c>
      <c r="Q1594" t="s">
        <v>23</v>
      </c>
      <c r="R1594" t="s">
        <v>40</v>
      </c>
      <c r="S1594" t="s">
        <v>9313</v>
      </c>
      <c r="T1594">
        <v>3384</v>
      </c>
      <c r="U1594" t="s">
        <v>23</v>
      </c>
    </row>
    <row r="1595" spans="1:21">
      <c r="A1595" t="s">
        <v>1630</v>
      </c>
      <c r="B1595" t="s">
        <v>30</v>
      </c>
      <c r="C1595">
        <v>0</v>
      </c>
      <c r="D1595" t="s">
        <v>23</v>
      </c>
      <c r="E1595" t="s">
        <v>23</v>
      </c>
      <c r="F1595">
        <v>4</v>
      </c>
      <c r="G1595" t="s">
        <v>23</v>
      </c>
      <c r="H1595" t="s">
        <v>24</v>
      </c>
      <c r="I1595" t="s">
        <v>24</v>
      </c>
      <c r="J1595" t="s">
        <v>46</v>
      </c>
      <c r="K1595" t="s">
        <v>46</v>
      </c>
      <c r="L1595" t="s">
        <v>46</v>
      </c>
      <c r="M1595" t="s">
        <v>46</v>
      </c>
      <c r="N1595" t="s">
        <v>46</v>
      </c>
      <c r="O1595" t="s">
        <v>46</v>
      </c>
      <c r="P1595" t="s">
        <v>27</v>
      </c>
      <c r="Q1595" t="s">
        <v>24</v>
      </c>
      <c r="R1595" t="s">
        <v>32</v>
      </c>
      <c r="S1595" t="s">
        <v>8782</v>
      </c>
      <c r="T1595" t="s">
        <v>7485</v>
      </c>
      <c r="U1595" t="s">
        <v>24</v>
      </c>
    </row>
    <row r="1596" spans="1:21">
      <c r="A1596" t="s">
        <v>1631</v>
      </c>
      <c r="B1596" t="s">
        <v>22</v>
      </c>
      <c r="C1596">
        <v>0</v>
      </c>
      <c r="D1596" t="s">
        <v>24</v>
      </c>
      <c r="E1596" t="s">
        <v>23</v>
      </c>
      <c r="F1596">
        <v>62</v>
      </c>
      <c r="G1596" t="s">
        <v>23</v>
      </c>
      <c r="H1596" t="s">
        <v>23</v>
      </c>
      <c r="I1596" t="s">
        <v>24</v>
      </c>
      <c r="J1596" t="s">
        <v>46</v>
      </c>
      <c r="K1596" t="s">
        <v>46</v>
      </c>
      <c r="L1596" t="s">
        <v>46</v>
      </c>
      <c r="M1596" t="s">
        <v>46</v>
      </c>
      <c r="N1596" t="s">
        <v>46</v>
      </c>
      <c r="O1596" t="s">
        <v>46</v>
      </c>
      <c r="P1596" t="s">
        <v>47</v>
      </c>
      <c r="Q1596" t="s">
        <v>24</v>
      </c>
      <c r="R1596" t="s">
        <v>35</v>
      </c>
      <c r="S1596">
        <v>26</v>
      </c>
      <c r="T1596" t="s">
        <v>9314</v>
      </c>
      <c r="U1596" t="s">
        <v>24</v>
      </c>
    </row>
    <row r="1597" spans="1:21">
      <c r="A1597" t="s">
        <v>1632</v>
      </c>
      <c r="B1597" t="s">
        <v>30</v>
      </c>
      <c r="C1597">
        <v>1</v>
      </c>
      <c r="D1597" t="s">
        <v>24</v>
      </c>
      <c r="E1597" t="s">
        <v>24</v>
      </c>
      <c r="F1597">
        <v>2</v>
      </c>
      <c r="G1597" t="s">
        <v>23</v>
      </c>
      <c r="H1597" t="s">
        <v>24</v>
      </c>
      <c r="I1597" t="s">
        <v>37</v>
      </c>
      <c r="J1597" t="s">
        <v>24</v>
      </c>
      <c r="K1597" t="s">
        <v>23</v>
      </c>
      <c r="L1597" t="s">
        <v>24</v>
      </c>
      <c r="M1597" t="s">
        <v>24</v>
      </c>
      <c r="N1597" t="s">
        <v>24</v>
      </c>
      <c r="O1597" t="s">
        <v>24</v>
      </c>
      <c r="P1597" t="s">
        <v>27</v>
      </c>
      <c r="Q1597" t="s">
        <v>23</v>
      </c>
      <c r="R1597" t="s">
        <v>28</v>
      </c>
      <c r="S1597" t="s">
        <v>7281</v>
      </c>
      <c r="T1597" t="s">
        <v>9315</v>
      </c>
      <c r="U1597" t="s">
        <v>23</v>
      </c>
    </row>
    <row r="1598" spans="1:21">
      <c r="A1598" t="s">
        <v>1633</v>
      </c>
      <c r="B1598" t="s">
        <v>22</v>
      </c>
      <c r="C1598">
        <v>0</v>
      </c>
      <c r="D1598" t="s">
        <v>23</v>
      </c>
      <c r="E1598" t="s">
        <v>24</v>
      </c>
      <c r="F1598">
        <v>2</v>
      </c>
      <c r="G1598" t="s">
        <v>23</v>
      </c>
      <c r="H1598" t="s">
        <v>24</v>
      </c>
      <c r="I1598" t="s">
        <v>37</v>
      </c>
      <c r="J1598" t="s">
        <v>24</v>
      </c>
      <c r="K1598" t="s">
        <v>24</v>
      </c>
      <c r="L1598" t="s">
        <v>24</v>
      </c>
      <c r="M1598" t="s">
        <v>24</v>
      </c>
      <c r="N1598" t="s">
        <v>24</v>
      </c>
      <c r="O1598" t="s">
        <v>24</v>
      </c>
      <c r="P1598" t="s">
        <v>27</v>
      </c>
      <c r="Q1598" t="s">
        <v>23</v>
      </c>
      <c r="R1598" t="s">
        <v>28</v>
      </c>
      <c r="S1598" t="s">
        <v>7654</v>
      </c>
      <c r="T1598" t="s">
        <v>9316</v>
      </c>
      <c r="U1598" t="s">
        <v>24</v>
      </c>
    </row>
    <row r="1599" spans="1:21">
      <c r="A1599" t="s">
        <v>1634</v>
      </c>
      <c r="B1599" t="s">
        <v>30</v>
      </c>
      <c r="C1599">
        <v>0</v>
      </c>
      <c r="D1599" t="s">
        <v>23</v>
      </c>
      <c r="E1599" t="s">
        <v>24</v>
      </c>
      <c r="F1599">
        <v>48</v>
      </c>
      <c r="G1599" t="s">
        <v>23</v>
      </c>
      <c r="H1599" t="s">
        <v>23</v>
      </c>
      <c r="I1599" t="s">
        <v>37</v>
      </c>
      <c r="J1599" t="s">
        <v>23</v>
      </c>
      <c r="K1599" t="s">
        <v>23</v>
      </c>
      <c r="L1599" t="s">
        <v>23</v>
      </c>
      <c r="M1599" t="s">
        <v>24</v>
      </c>
      <c r="N1599" t="s">
        <v>23</v>
      </c>
      <c r="O1599" t="s">
        <v>24</v>
      </c>
      <c r="P1599" t="s">
        <v>47</v>
      </c>
      <c r="Q1599" t="s">
        <v>23</v>
      </c>
      <c r="R1599" t="s">
        <v>35</v>
      </c>
      <c r="S1599" t="s">
        <v>9317</v>
      </c>
      <c r="T1599" t="s">
        <v>9318</v>
      </c>
      <c r="U1599" t="s">
        <v>24</v>
      </c>
    </row>
    <row r="1600" spans="1:21">
      <c r="A1600" t="s">
        <v>1635</v>
      </c>
      <c r="B1600" t="s">
        <v>30</v>
      </c>
      <c r="C1600">
        <v>0</v>
      </c>
      <c r="D1600" t="s">
        <v>23</v>
      </c>
      <c r="E1600" t="s">
        <v>24</v>
      </c>
      <c r="F1600">
        <v>27</v>
      </c>
      <c r="G1600" t="s">
        <v>23</v>
      </c>
      <c r="H1600" t="s">
        <v>24</v>
      </c>
      <c r="I1600" t="s">
        <v>24</v>
      </c>
      <c r="J1600" t="s">
        <v>46</v>
      </c>
      <c r="K1600" t="s">
        <v>46</v>
      </c>
      <c r="L1600" t="s">
        <v>46</v>
      </c>
      <c r="M1600" t="s">
        <v>46</v>
      </c>
      <c r="N1600" t="s">
        <v>46</v>
      </c>
      <c r="O1600" t="s">
        <v>46</v>
      </c>
      <c r="P1600" t="s">
        <v>47</v>
      </c>
      <c r="Q1600" t="s">
        <v>24</v>
      </c>
      <c r="R1600" t="s">
        <v>35</v>
      </c>
      <c r="S1600" t="s">
        <v>7978</v>
      </c>
      <c r="T1600" t="s">
        <v>9319</v>
      </c>
      <c r="U1600" t="s">
        <v>24</v>
      </c>
    </row>
    <row r="1601" spans="1:21">
      <c r="A1601" t="s">
        <v>1636</v>
      </c>
      <c r="B1601" t="s">
        <v>22</v>
      </c>
      <c r="C1601">
        <v>0</v>
      </c>
      <c r="D1601" t="s">
        <v>23</v>
      </c>
      <c r="E1601" t="s">
        <v>23</v>
      </c>
      <c r="F1601">
        <v>70</v>
      </c>
      <c r="G1601" t="s">
        <v>23</v>
      </c>
      <c r="H1601" t="s">
        <v>24</v>
      </c>
      <c r="I1601" t="s">
        <v>26</v>
      </c>
      <c r="J1601" t="s">
        <v>24</v>
      </c>
      <c r="K1601" t="s">
        <v>23</v>
      </c>
      <c r="L1601" t="s">
        <v>23</v>
      </c>
      <c r="M1601" t="s">
        <v>23</v>
      </c>
      <c r="N1601" t="s">
        <v>23</v>
      </c>
      <c r="O1601" t="s">
        <v>23</v>
      </c>
      <c r="P1601" t="s">
        <v>47</v>
      </c>
      <c r="Q1601" t="s">
        <v>23</v>
      </c>
      <c r="R1601" t="s">
        <v>35</v>
      </c>
      <c r="S1601" t="s">
        <v>7836</v>
      </c>
      <c r="T1601" t="s">
        <v>9320</v>
      </c>
      <c r="U1601" t="s">
        <v>24</v>
      </c>
    </row>
    <row r="1602" spans="1:21">
      <c r="A1602" t="s">
        <v>1637</v>
      </c>
      <c r="B1602" t="s">
        <v>30</v>
      </c>
      <c r="C1602">
        <v>1</v>
      </c>
      <c r="D1602" t="s">
        <v>24</v>
      </c>
      <c r="E1602" t="s">
        <v>24</v>
      </c>
      <c r="F1602">
        <v>1</v>
      </c>
      <c r="G1602" t="s">
        <v>23</v>
      </c>
      <c r="H1602" t="s">
        <v>23</v>
      </c>
      <c r="I1602" t="s">
        <v>37</v>
      </c>
      <c r="J1602" t="s">
        <v>24</v>
      </c>
      <c r="K1602" t="s">
        <v>24</v>
      </c>
      <c r="L1602" t="s">
        <v>23</v>
      </c>
      <c r="M1602" t="s">
        <v>24</v>
      </c>
      <c r="N1602" t="s">
        <v>23</v>
      </c>
      <c r="O1602" t="s">
        <v>24</v>
      </c>
      <c r="P1602" t="s">
        <v>27</v>
      </c>
      <c r="Q1602" t="s">
        <v>23</v>
      </c>
      <c r="R1602" t="s">
        <v>28</v>
      </c>
      <c r="S1602" t="s">
        <v>8376</v>
      </c>
      <c r="T1602" t="s">
        <v>8376</v>
      </c>
      <c r="U1602" t="s">
        <v>23</v>
      </c>
    </row>
    <row r="1603" spans="1:21">
      <c r="A1603" t="s">
        <v>1638</v>
      </c>
      <c r="B1603" t="s">
        <v>30</v>
      </c>
      <c r="C1603">
        <v>0</v>
      </c>
      <c r="D1603" t="s">
        <v>23</v>
      </c>
      <c r="E1603" t="s">
        <v>24</v>
      </c>
      <c r="F1603">
        <v>46</v>
      </c>
      <c r="G1603" t="s">
        <v>23</v>
      </c>
      <c r="H1603" t="s">
        <v>23</v>
      </c>
      <c r="I1603" t="s">
        <v>37</v>
      </c>
      <c r="J1603" t="s">
        <v>24</v>
      </c>
      <c r="K1603" t="s">
        <v>23</v>
      </c>
      <c r="L1603" t="s">
        <v>23</v>
      </c>
      <c r="M1603" t="s">
        <v>24</v>
      </c>
      <c r="N1603" t="s">
        <v>23</v>
      </c>
      <c r="O1603" t="s">
        <v>24</v>
      </c>
      <c r="P1603" t="s">
        <v>31</v>
      </c>
      <c r="Q1603" t="s">
        <v>23</v>
      </c>
      <c r="R1603" t="s">
        <v>28</v>
      </c>
      <c r="S1603" t="s">
        <v>8416</v>
      </c>
      <c r="T1603" t="s">
        <v>9321</v>
      </c>
      <c r="U1603" t="s">
        <v>24</v>
      </c>
    </row>
    <row r="1604" spans="1:21">
      <c r="A1604" t="s">
        <v>1639</v>
      </c>
      <c r="B1604" t="s">
        <v>30</v>
      </c>
      <c r="C1604">
        <v>0</v>
      </c>
      <c r="D1604" t="s">
        <v>24</v>
      </c>
      <c r="E1604" t="s">
        <v>24</v>
      </c>
      <c r="F1604">
        <v>30</v>
      </c>
      <c r="G1604" t="s">
        <v>23</v>
      </c>
      <c r="H1604" t="s">
        <v>24</v>
      </c>
      <c r="I1604" t="s">
        <v>37</v>
      </c>
      <c r="J1604" t="s">
        <v>24</v>
      </c>
      <c r="K1604" t="s">
        <v>24</v>
      </c>
      <c r="L1604" t="s">
        <v>24</v>
      </c>
      <c r="M1604" t="s">
        <v>24</v>
      </c>
      <c r="N1604" t="s">
        <v>23</v>
      </c>
      <c r="O1604" t="s">
        <v>23</v>
      </c>
      <c r="P1604" t="s">
        <v>27</v>
      </c>
      <c r="Q1604" t="s">
        <v>23</v>
      </c>
      <c r="R1604" t="s">
        <v>28</v>
      </c>
      <c r="S1604" t="s">
        <v>7170</v>
      </c>
      <c r="T1604" t="s">
        <v>9322</v>
      </c>
      <c r="U1604" t="s">
        <v>23</v>
      </c>
    </row>
    <row r="1605" spans="1:21">
      <c r="A1605" t="s">
        <v>1640</v>
      </c>
      <c r="B1605" t="s">
        <v>22</v>
      </c>
      <c r="C1605">
        <v>0</v>
      </c>
      <c r="D1605" t="s">
        <v>24</v>
      </c>
      <c r="E1605" t="s">
        <v>24</v>
      </c>
      <c r="F1605">
        <v>15</v>
      </c>
      <c r="G1605" t="s">
        <v>23</v>
      </c>
      <c r="H1605" t="s">
        <v>23</v>
      </c>
      <c r="I1605" t="s">
        <v>26</v>
      </c>
      <c r="J1605" t="s">
        <v>23</v>
      </c>
      <c r="K1605" t="s">
        <v>24</v>
      </c>
      <c r="L1605" t="s">
        <v>24</v>
      </c>
      <c r="M1605" t="s">
        <v>24</v>
      </c>
      <c r="N1605" t="s">
        <v>24</v>
      </c>
      <c r="O1605" t="s">
        <v>23</v>
      </c>
      <c r="P1605" t="s">
        <v>27</v>
      </c>
      <c r="Q1605" t="s">
        <v>23</v>
      </c>
      <c r="R1605" t="s">
        <v>35</v>
      </c>
      <c r="S1605" t="s">
        <v>9323</v>
      </c>
      <c r="T1605" t="s">
        <v>9324</v>
      </c>
      <c r="U1605" t="s">
        <v>23</v>
      </c>
    </row>
    <row r="1606" spans="1:21">
      <c r="A1606" t="s">
        <v>1641</v>
      </c>
      <c r="B1606" t="s">
        <v>30</v>
      </c>
      <c r="C1606">
        <v>0</v>
      </c>
      <c r="D1606" t="s">
        <v>23</v>
      </c>
      <c r="E1606" t="s">
        <v>23</v>
      </c>
      <c r="F1606">
        <v>69</v>
      </c>
      <c r="G1606" t="s">
        <v>23</v>
      </c>
      <c r="H1606" t="s">
        <v>23</v>
      </c>
      <c r="I1606" t="s">
        <v>37</v>
      </c>
      <c r="J1606" t="s">
        <v>24</v>
      </c>
      <c r="K1606" t="s">
        <v>23</v>
      </c>
      <c r="L1606" t="s">
        <v>23</v>
      </c>
      <c r="M1606" t="s">
        <v>24</v>
      </c>
      <c r="N1606" t="s">
        <v>23</v>
      </c>
      <c r="O1606" t="s">
        <v>24</v>
      </c>
      <c r="P1606" t="s">
        <v>31</v>
      </c>
      <c r="Q1606" t="s">
        <v>24</v>
      </c>
      <c r="R1606" t="s">
        <v>40</v>
      </c>
      <c r="S1606" t="s">
        <v>9325</v>
      </c>
      <c r="T1606" t="s">
        <v>9326</v>
      </c>
      <c r="U1606" t="s">
        <v>24</v>
      </c>
    </row>
    <row r="1607" spans="1:21">
      <c r="A1607" t="s">
        <v>1642</v>
      </c>
      <c r="B1607" t="s">
        <v>30</v>
      </c>
      <c r="C1607">
        <v>0</v>
      </c>
      <c r="D1607" t="s">
        <v>24</v>
      </c>
      <c r="E1607" t="s">
        <v>24</v>
      </c>
      <c r="F1607">
        <v>65</v>
      </c>
      <c r="G1607" t="s">
        <v>23</v>
      </c>
      <c r="H1607" t="s">
        <v>24</v>
      </c>
      <c r="I1607" t="s">
        <v>24</v>
      </c>
      <c r="J1607" t="s">
        <v>46</v>
      </c>
      <c r="K1607" t="s">
        <v>46</v>
      </c>
      <c r="L1607" t="s">
        <v>46</v>
      </c>
      <c r="M1607" t="s">
        <v>46</v>
      </c>
      <c r="N1607" t="s">
        <v>46</v>
      </c>
      <c r="O1607" t="s">
        <v>46</v>
      </c>
      <c r="P1607" t="s">
        <v>47</v>
      </c>
      <c r="Q1607" t="s">
        <v>23</v>
      </c>
      <c r="R1607" t="s">
        <v>40</v>
      </c>
      <c r="S1607" t="s">
        <v>7978</v>
      </c>
      <c r="T1607" t="s">
        <v>9327</v>
      </c>
      <c r="U1607" t="s">
        <v>24</v>
      </c>
    </row>
    <row r="1608" spans="1:21">
      <c r="A1608" t="s">
        <v>1643</v>
      </c>
      <c r="B1608" t="s">
        <v>30</v>
      </c>
      <c r="C1608">
        <v>1</v>
      </c>
      <c r="D1608" t="s">
        <v>23</v>
      </c>
      <c r="E1608" t="s">
        <v>23</v>
      </c>
      <c r="F1608">
        <v>72</v>
      </c>
      <c r="G1608" t="s">
        <v>23</v>
      </c>
      <c r="H1608" t="s">
        <v>24</v>
      </c>
      <c r="I1608" t="s">
        <v>37</v>
      </c>
      <c r="J1608" t="s">
        <v>23</v>
      </c>
      <c r="K1608" t="s">
        <v>24</v>
      </c>
      <c r="L1608" t="s">
        <v>23</v>
      </c>
      <c r="M1608" t="s">
        <v>23</v>
      </c>
      <c r="N1608" t="s">
        <v>23</v>
      </c>
      <c r="O1608" t="s">
        <v>23</v>
      </c>
      <c r="P1608" t="s">
        <v>47</v>
      </c>
      <c r="Q1608" t="s">
        <v>23</v>
      </c>
      <c r="R1608" t="s">
        <v>40</v>
      </c>
      <c r="S1608" t="s">
        <v>8521</v>
      </c>
      <c r="T1608" t="s">
        <v>9328</v>
      </c>
      <c r="U1608" t="s">
        <v>24</v>
      </c>
    </row>
    <row r="1609" spans="1:21">
      <c r="A1609" t="s">
        <v>1644</v>
      </c>
      <c r="B1609" t="s">
        <v>30</v>
      </c>
      <c r="C1609">
        <v>1</v>
      </c>
      <c r="D1609" t="s">
        <v>23</v>
      </c>
      <c r="E1609" t="s">
        <v>24</v>
      </c>
      <c r="F1609">
        <v>13</v>
      </c>
      <c r="G1609" t="s">
        <v>23</v>
      </c>
      <c r="H1609" t="s">
        <v>24</v>
      </c>
      <c r="I1609" t="s">
        <v>37</v>
      </c>
      <c r="J1609" t="s">
        <v>24</v>
      </c>
      <c r="K1609" t="s">
        <v>23</v>
      </c>
      <c r="L1609" t="s">
        <v>24</v>
      </c>
      <c r="M1609" t="s">
        <v>23</v>
      </c>
      <c r="N1609" t="s">
        <v>24</v>
      </c>
      <c r="O1609" t="s">
        <v>23</v>
      </c>
      <c r="P1609" t="s">
        <v>27</v>
      </c>
      <c r="Q1609" t="s">
        <v>23</v>
      </c>
      <c r="R1609" t="s">
        <v>35</v>
      </c>
      <c r="S1609" t="s">
        <v>7405</v>
      </c>
      <c r="T1609" t="s">
        <v>9329</v>
      </c>
      <c r="U1609" t="s">
        <v>23</v>
      </c>
    </row>
    <row r="1610" spans="1:21">
      <c r="A1610" t="s">
        <v>1645</v>
      </c>
      <c r="B1610" t="s">
        <v>30</v>
      </c>
      <c r="C1610">
        <v>0</v>
      </c>
      <c r="D1610" t="s">
        <v>24</v>
      </c>
      <c r="E1610" t="s">
        <v>24</v>
      </c>
      <c r="F1610">
        <v>17</v>
      </c>
      <c r="G1610" t="s">
        <v>23</v>
      </c>
      <c r="H1610" t="s">
        <v>24</v>
      </c>
      <c r="I1610" t="s">
        <v>24</v>
      </c>
      <c r="J1610" t="s">
        <v>46</v>
      </c>
      <c r="K1610" t="s">
        <v>46</v>
      </c>
      <c r="L1610" t="s">
        <v>46</v>
      </c>
      <c r="M1610" t="s">
        <v>46</v>
      </c>
      <c r="N1610" t="s">
        <v>46</v>
      </c>
      <c r="O1610" t="s">
        <v>46</v>
      </c>
      <c r="P1610" t="s">
        <v>31</v>
      </c>
      <c r="Q1610" t="s">
        <v>23</v>
      </c>
      <c r="R1610" t="s">
        <v>32</v>
      </c>
      <c r="S1610" t="s">
        <v>8037</v>
      </c>
      <c r="T1610" t="s">
        <v>9330</v>
      </c>
      <c r="U1610" t="s">
        <v>24</v>
      </c>
    </row>
    <row r="1611" spans="1:21">
      <c r="A1611" t="s">
        <v>1646</v>
      </c>
      <c r="B1611" t="s">
        <v>30</v>
      </c>
      <c r="C1611">
        <v>0</v>
      </c>
      <c r="D1611" t="s">
        <v>23</v>
      </c>
      <c r="E1611" t="s">
        <v>24</v>
      </c>
      <c r="F1611">
        <v>51</v>
      </c>
      <c r="G1611" t="s">
        <v>23</v>
      </c>
      <c r="H1611" t="s">
        <v>23</v>
      </c>
      <c r="I1611" t="s">
        <v>37</v>
      </c>
      <c r="J1611" t="s">
        <v>23</v>
      </c>
      <c r="K1611" t="s">
        <v>24</v>
      </c>
      <c r="L1611" t="s">
        <v>23</v>
      </c>
      <c r="M1611" t="s">
        <v>23</v>
      </c>
      <c r="N1611" t="s">
        <v>23</v>
      </c>
      <c r="O1611" t="s">
        <v>23</v>
      </c>
      <c r="P1611" t="s">
        <v>31</v>
      </c>
      <c r="Q1611" t="s">
        <v>23</v>
      </c>
      <c r="R1611" t="s">
        <v>28</v>
      </c>
      <c r="S1611" t="s">
        <v>9331</v>
      </c>
      <c r="T1611" t="s">
        <v>9332</v>
      </c>
      <c r="U1611" t="s">
        <v>24</v>
      </c>
    </row>
    <row r="1612" spans="1:21">
      <c r="A1612" t="s">
        <v>1647</v>
      </c>
      <c r="B1612" t="s">
        <v>30</v>
      </c>
      <c r="C1612">
        <v>0</v>
      </c>
      <c r="D1612" t="s">
        <v>23</v>
      </c>
      <c r="E1612" t="s">
        <v>23</v>
      </c>
      <c r="F1612">
        <v>51</v>
      </c>
      <c r="G1612" t="s">
        <v>23</v>
      </c>
      <c r="H1612" t="s">
        <v>24</v>
      </c>
      <c r="I1612" t="s">
        <v>26</v>
      </c>
      <c r="J1612" t="s">
        <v>23</v>
      </c>
      <c r="K1612" t="s">
        <v>23</v>
      </c>
      <c r="L1612" t="s">
        <v>24</v>
      </c>
      <c r="M1612" t="s">
        <v>23</v>
      </c>
      <c r="N1612" t="s">
        <v>24</v>
      </c>
      <c r="O1612" t="s">
        <v>24</v>
      </c>
      <c r="P1612" t="s">
        <v>47</v>
      </c>
      <c r="Q1612" t="s">
        <v>24</v>
      </c>
      <c r="R1612" t="s">
        <v>40</v>
      </c>
      <c r="S1612" t="s">
        <v>9333</v>
      </c>
      <c r="T1612" t="s">
        <v>9334</v>
      </c>
      <c r="U1612" t="s">
        <v>24</v>
      </c>
    </row>
    <row r="1613" spans="1:21">
      <c r="A1613" t="s">
        <v>1648</v>
      </c>
      <c r="B1613" t="s">
        <v>22</v>
      </c>
      <c r="C1613">
        <v>0</v>
      </c>
      <c r="D1613" t="s">
        <v>23</v>
      </c>
      <c r="E1613" t="s">
        <v>24</v>
      </c>
      <c r="F1613">
        <v>72</v>
      </c>
      <c r="G1613" t="s">
        <v>23</v>
      </c>
      <c r="H1613" t="s">
        <v>23</v>
      </c>
      <c r="I1613" t="s">
        <v>26</v>
      </c>
      <c r="J1613" t="s">
        <v>23</v>
      </c>
      <c r="K1613" t="s">
        <v>23</v>
      </c>
      <c r="L1613" t="s">
        <v>23</v>
      </c>
      <c r="M1613" t="s">
        <v>23</v>
      </c>
      <c r="N1613" t="s">
        <v>23</v>
      </c>
      <c r="O1613" t="s">
        <v>23</v>
      </c>
      <c r="P1613" t="s">
        <v>47</v>
      </c>
      <c r="Q1613" t="s">
        <v>23</v>
      </c>
      <c r="R1613" t="s">
        <v>35</v>
      </c>
      <c r="S1613" t="s">
        <v>8369</v>
      </c>
      <c r="T1613" t="s">
        <v>9335</v>
      </c>
      <c r="U1613" t="s">
        <v>24</v>
      </c>
    </row>
    <row r="1614" spans="1:21">
      <c r="A1614" t="s">
        <v>1649</v>
      </c>
      <c r="B1614" t="s">
        <v>30</v>
      </c>
      <c r="C1614">
        <v>0</v>
      </c>
      <c r="D1614" t="s">
        <v>23</v>
      </c>
      <c r="E1614" t="s">
        <v>23</v>
      </c>
      <c r="F1614">
        <v>67</v>
      </c>
      <c r="G1614" t="s">
        <v>23</v>
      </c>
      <c r="H1614" t="s">
        <v>23</v>
      </c>
      <c r="I1614" t="s">
        <v>37</v>
      </c>
      <c r="J1614" t="s">
        <v>24</v>
      </c>
      <c r="K1614" t="s">
        <v>23</v>
      </c>
      <c r="L1614" t="s">
        <v>23</v>
      </c>
      <c r="M1614" t="s">
        <v>24</v>
      </c>
      <c r="N1614" t="s">
        <v>24</v>
      </c>
      <c r="O1614" t="s">
        <v>24</v>
      </c>
      <c r="P1614" t="s">
        <v>31</v>
      </c>
      <c r="Q1614" t="s">
        <v>24</v>
      </c>
      <c r="R1614" t="s">
        <v>28</v>
      </c>
      <c r="S1614" t="s">
        <v>9336</v>
      </c>
      <c r="T1614" t="s">
        <v>9337</v>
      </c>
      <c r="U1614" t="s">
        <v>23</v>
      </c>
    </row>
    <row r="1615" spans="1:21">
      <c r="A1615" t="s">
        <v>1650</v>
      </c>
      <c r="B1615" t="s">
        <v>30</v>
      </c>
      <c r="C1615">
        <v>0</v>
      </c>
      <c r="D1615" t="s">
        <v>24</v>
      </c>
      <c r="E1615" t="s">
        <v>24</v>
      </c>
      <c r="F1615">
        <v>34</v>
      </c>
      <c r="G1615" t="s">
        <v>23</v>
      </c>
      <c r="H1615" t="s">
        <v>24</v>
      </c>
      <c r="I1615" t="s">
        <v>24</v>
      </c>
      <c r="J1615" t="s">
        <v>46</v>
      </c>
      <c r="K1615" t="s">
        <v>46</v>
      </c>
      <c r="L1615" t="s">
        <v>46</v>
      </c>
      <c r="M1615" t="s">
        <v>46</v>
      </c>
      <c r="N1615" t="s">
        <v>46</v>
      </c>
      <c r="O1615" t="s">
        <v>46</v>
      </c>
      <c r="P1615" t="s">
        <v>27</v>
      </c>
      <c r="Q1615" t="s">
        <v>24</v>
      </c>
      <c r="R1615" t="s">
        <v>32</v>
      </c>
      <c r="S1615" t="s">
        <v>7385</v>
      </c>
      <c r="T1615" t="s">
        <v>9338</v>
      </c>
      <c r="U1615" t="s">
        <v>24</v>
      </c>
    </row>
    <row r="1616" spans="1:21">
      <c r="A1616" t="s">
        <v>1651</v>
      </c>
      <c r="B1616" t="s">
        <v>30</v>
      </c>
      <c r="C1616">
        <v>0</v>
      </c>
      <c r="D1616" t="s">
        <v>23</v>
      </c>
      <c r="E1616" t="s">
        <v>24</v>
      </c>
      <c r="F1616">
        <v>67</v>
      </c>
      <c r="G1616" t="s">
        <v>24</v>
      </c>
      <c r="H1616" t="s">
        <v>25</v>
      </c>
      <c r="I1616" t="s">
        <v>26</v>
      </c>
      <c r="J1616" t="s">
        <v>23</v>
      </c>
      <c r="K1616" t="s">
        <v>23</v>
      </c>
      <c r="L1616" t="s">
        <v>24</v>
      </c>
      <c r="M1616" t="s">
        <v>23</v>
      </c>
      <c r="N1616" t="s">
        <v>24</v>
      </c>
      <c r="O1616" t="s">
        <v>23</v>
      </c>
      <c r="P1616" t="s">
        <v>47</v>
      </c>
      <c r="Q1616" t="s">
        <v>23</v>
      </c>
      <c r="R1616" t="s">
        <v>35</v>
      </c>
      <c r="S1616" t="s">
        <v>9339</v>
      </c>
      <c r="T1616" t="s">
        <v>9340</v>
      </c>
      <c r="U1616" t="s">
        <v>24</v>
      </c>
    </row>
    <row r="1617" spans="1:21">
      <c r="A1617" t="s">
        <v>1652</v>
      </c>
      <c r="B1617" t="s">
        <v>22</v>
      </c>
      <c r="C1617">
        <v>0</v>
      </c>
      <c r="D1617" t="s">
        <v>23</v>
      </c>
      <c r="E1617" t="s">
        <v>24</v>
      </c>
      <c r="F1617">
        <v>49</v>
      </c>
      <c r="G1617" t="s">
        <v>23</v>
      </c>
      <c r="H1617" t="s">
        <v>24</v>
      </c>
      <c r="I1617" t="s">
        <v>24</v>
      </c>
      <c r="J1617" t="s">
        <v>46</v>
      </c>
      <c r="K1617" t="s">
        <v>46</v>
      </c>
      <c r="L1617" t="s">
        <v>46</v>
      </c>
      <c r="M1617" t="s">
        <v>46</v>
      </c>
      <c r="N1617" t="s">
        <v>46</v>
      </c>
      <c r="O1617" t="s">
        <v>46</v>
      </c>
      <c r="P1617" t="s">
        <v>31</v>
      </c>
      <c r="Q1617" t="s">
        <v>23</v>
      </c>
      <c r="R1617" t="s">
        <v>35</v>
      </c>
      <c r="S1617" t="s">
        <v>7768</v>
      </c>
      <c r="T1617" t="s">
        <v>9341</v>
      </c>
      <c r="U1617" t="s">
        <v>24</v>
      </c>
    </row>
    <row r="1618" spans="1:21">
      <c r="A1618" t="s">
        <v>1653</v>
      </c>
      <c r="B1618" t="s">
        <v>30</v>
      </c>
      <c r="C1618">
        <v>0</v>
      </c>
      <c r="D1618" t="s">
        <v>23</v>
      </c>
      <c r="E1618" t="s">
        <v>23</v>
      </c>
      <c r="F1618">
        <v>53</v>
      </c>
      <c r="G1618" t="s">
        <v>23</v>
      </c>
      <c r="H1618" t="s">
        <v>24</v>
      </c>
      <c r="I1618" t="s">
        <v>24</v>
      </c>
      <c r="J1618" t="s">
        <v>46</v>
      </c>
      <c r="K1618" t="s">
        <v>46</v>
      </c>
      <c r="L1618" t="s">
        <v>46</v>
      </c>
      <c r="M1618" t="s">
        <v>46</v>
      </c>
      <c r="N1618" t="s">
        <v>46</v>
      </c>
      <c r="O1618" t="s">
        <v>46</v>
      </c>
      <c r="P1618" t="s">
        <v>47</v>
      </c>
      <c r="Q1618" t="s">
        <v>23</v>
      </c>
      <c r="R1618" t="s">
        <v>32</v>
      </c>
      <c r="S1618" t="s">
        <v>7308</v>
      </c>
      <c r="T1618" t="s">
        <v>9342</v>
      </c>
      <c r="U1618" t="s">
        <v>24</v>
      </c>
    </row>
    <row r="1619" spans="1:21">
      <c r="A1619" t="s">
        <v>1654</v>
      </c>
      <c r="B1619" t="s">
        <v>30</v>
      </c>
      <c r="C1619">
        <v>0</v>
      </c>
      <c r="D1619" t="s">
        <v>24</v>
      </c>
      <c r="E1619" t="s">
        <v>24</v>
      </c>
      <c r="F1619">
        <v>27</v>
      </c>
      <c r="G1619" t="s">
        <v>23</v>
      </c>
      <c r="H1619" t="s">
        <v>23</v>
      </c>
      <c r="I1619" t="s">
        <v>26</v>
      </c>
      <c r="J1619" t="s">
        <v>24</v>
      </c>
      <c r="K1619" t="s">
        <v>24</v>
      </c>
      <c r="L1619" t="s">
        <v>23</v>
      </c>
      <c r="M1619" t="s">
        <v>23</v>
      </c>
      <c r="N1619" t="s">
        <v>24</v>
      </c>
      <c r="O1619" t="s">
        <v>24</v>
      </c>
      <c r="P1619" t="s">
        <v>27</v>
      </c>
      <c r="Q1619" t="s">
        <v>24</v>
      </c>
      <c r="R1619" t="s">
        <v>28</v>
      </c>
      <c r="S1619" t="s">
        <v>9343</v>
      </c>
      <c r="T1619" t="s">
        <v>9344</v>
      </c>
      <c r="U1619" t="s">
        <v>24</v>
      </c>
    </row>
    <row r="1620" spans="1:21">
      <c r="A1620" t="s">
        <v>1655</v>
      </c>
      <c r="B1620" t="s">
        <v>22</v>
      </c>
      <c r="C1620">
        <v>1</v>
      </c>
      <c r="D1620" t="s">
        <v>24</v>
      </c>
      <c r="E1620" t="s">
        <v>24</v>
      </c>
      <c r="F1620">
        <v>23</v>
      </c>
      <c r="G1620" t="s">
        <v>23</v>
      </c>
      <c r="H1620" t="s">
        <v>24</v>
      </c>
      <c r="I1620" t="s">
        <v>37</v>
      </c>
      <c r="J1620" t="s">
        <v>24</v>
      </c>
      <c r="K1620" t="s">
        <v>23</v>
      </c>
      <c r="L1620" t="s">
        <v>24</v>
      </c>
      <c r="M1620" t="s">
        <v>24</v>
      </c>
      <c r="N1620" t="s">
        <v>23</v>
      </c>
      <c r="O1620" t="s">
        <v>23</v>
      </c>
      <c r="P1620" t="s">
        <v>27</v>
      </c>
      <c r="Q1620" t="s">
        <v>23</v>
      </c>
      <c r="R1620" t="s">
        <v>28</v>
      </c>
      <c r="S1620" t="s">
        <v>7843</v>
      </c>
      <c r="T1620" t="s">
        <v>9345</v>
      </c>
      <c r="U1620" t="s">
        <v>23</v>
      </c>
    </row>
    <row r="1621" spans="1:21">
      <c r="A1621" t="s">
        <v>1656</v>
      </c>
      <c r="B1621" t="s">
        <v>30</v>
      </c>
      <c r="C1621">
        <v>0</v>
      </c>
      <c r="D1621" t="s">
        <v>24</v>
      </c>
      <c r="E1621" t="s">
        <v>24</v>
      </c>
      <c r="F1621">
        <v>69</v>
      </c>
      <c r="G1621" t="s">
        <v>23</v>
      </c>
      <c r="H1621" t="s">
        <v>23</v>
      </c>
      <c r="I1621" t="s">
        <v>26</v>
      </c>
      <c r="J1621" t="s">
        <v>23</v>
      </c>
      <c r="K1621" t="s">
        <v>23</v>
      </c>
      <c r="L1621" t="s">
        <v>23</v>
      </c>
      <c r="M1621" t="s">
        <v>23</v>
      </c>
      <c r="N1621" t="s">
        <v>24</v>
      </c>
      <c r="O1621" t="s">
        <v>23</v>
      </c>
      <c r="P1621" t="s">
        <v>47</v>
      </c>
      <c r="Q1621" t="s">
        <v>23</v>
      </c>
      <c r="R1621" t="s">
        <v>40</v>
      </c>
      <c r="S1621" t="s">
        <v>9266</v>
      </c>
      <c r="T1621" t="s">
        <v>9346</v>
      </c>
      <c r="U1621" t="s">
        <v>24</v>
      </c>
    </row>
    <row r="1622" spans="1:21">
      <c r="A1622" t="s">
        <v>1657</v>
      </c>
      <c r="B1622" t="s">
        <v>22</v>
      </c>
      <c r="C1622">
        <v>0</v>
      </c>
      <c r="D1622" t="s">
        <v>23</v>
      </c>
      <c r="E1622" t="s">
        <v>23</v>
      </c>
      <c r="F1622">
        <v>2</v>
      </c>
      <c r="G1622" t="s">
        <v>24</v>
      </c>
      <c r="H1622" t="s">
        <v>25</v>
      </c>
      <c r="I1622" t="s">
        <v>26</v>
      </c>
      <c r="J1622" t="s">
        <v>24</v>
      </c>
      <c r="K1622" t="s">
        <v>24</v>
      </c>
      <c r="L1622" t="s">
        <v>24</v>
      </c>
      <c r="M1622" t="s">
        <v>23</v>
      </c>
      <c r="N1622" t="s">
        <v>24</v>
      </c>
      <c r="O1622" t="s">
        <v>24</v>
      </c>
      <c r="P1622" t="s">
        <v>27</v>
      </c>
      <c r="Q1622" t="s">
        <v>24</v>
      </c>
      <c r="R1622" t="s">
        <v>35</v>
      </c>
      <c r="S1622" t="s">
        <v>9347</v>
      </c>
      <c r="T1622" t="s">
        <v>8960</v>
      </c>
      <c r="U1622" t="s">
        <v>24</v>
      </c>
    </row>
    <row r="1623" spans="1:21">
      <c r="A1623" t="s">
        <v>1658</v>
      </c>
      <c r="B1623" t="s">
        <v>22</v>
      </c>
      <c r="C1623">
        <v>0</v>
      </c>
      <c r="D1623" t="s">
        <v>24</v>
      </c>
      <c r="E1623" t="s">
        <v>24</v>
      </c>
      <c r="F1623">
        <v>35</v>
      </c>
      <c r="G1623" t="s">
        <v>23</v>
      </c>
      <c r="H1623" t="s">
        <v>23</v>
      </c>
      <c r="I1623" t="s">
        <v>37</v>
      </c>
      <c r="J1623" t="s">
        <v>24</v>
      </c>
      <c r="K1623" t="s">
        <v>24</v>
      </c>
      <c r="L1623" t="s">
        <v>24</v>
      </c>
      <c r="M1623" t="s">
        <v>24</v>
      </c>
      <c r="N1623" t="s">
        <v>23</v>
      </c>
      <c r="O1623" t="s">
        <v>24</v>
      </c>
      <c r="P1623" t="s">
        <v>27</v>
      </c>
      <c r="Q1623" t="s">
        <v>23</v>
      </c>
      <c r="R1623" t="s">
        <v>28</v>
      </c>
      <c r="S1623" t="s">
        <v>8504</v>
      </c>
      <c r="T1623" t="s">
        <v>9348</v>
      </c>
      <c r="U1623" t="s">
        <v>23</v>
      </c>
    </row>
    <row r="1624" spans="1:21">
      <c r="A1624" t="s">
        <v>1659</v>
      </c>
      <c r="B1624" t="s">
        <v>22</v>
      </c>
      <c r="C1624">
        <v>0</v>
      </c>
      <c r="D1624" t="s">
        <v>23</v>
      </c>
      <c r="E1624" t="s">
        <v>24</v>
      </c>
      <c r="F1624">
        <v>46</v>
      </c>
      <c r="G1624" t="s">
        <v>23</v>
      </c>
      <c r="H1624" t="s">
        <v>24</v>
      </c>
      <c r="I1624" t="s">
        <v>26</v>
      </c>
      <c r="J1624" t="s">
        <v>23</v>
      </c>
      <c r="K1624" t="s">
        <v>23</v>
      </c>
      <c r="L1624" t="s">
        <v>24</v>
      </c>
      <c r="M1624" t="s">
        <v>23</v>
      </c>
      <c r="N1624" t="s">
        <v>24</v>
      </c>
      <c r="O1624" t="s">
        <v>23</v>
      </c>
      <c r="P1624" t="s">
        <v>31</v>
      </c>
      <c r="Q1624" t="s">
        <v>24</v>
      </c>
      <c r="R1624" t="s">
        <v>32</v>
      </c>
      <c r="S1624" t="s">
        <v>7570</v>
      </c>
      <c r="T1624" t="s">
        <v>9349</v>
      </c>
      <c r="U1624" t="s">
        <v>24</v>
      </c>
    </row>
    <row r="1625" spans="1:21">
      <c r="A1625" t="s">
        <v>1660</v>
      </c>
      <c r="B1625" t="s">
        <v>22</v>
      </c>
      <c r="C1625">
        <v>0</v>
      </c>
      <c r="D1625" t="s">
        <v>24</v>
      </c>
      <c r="E1625" t="s">
        <v>24</v>
      </c>
      <c r="F1625">
        <v>54</v>
      </c>
      <c r="G1625" t="s">
        <v>23</v>
      </c>
      <c r="H1625" t="s">
        <v>23</v>
      </c>
      <c r="I1625" t="s">
        <v>37</v>
      </c>
      <c r="J1625" t="s">
        <v>24</v>
      </c>
      <c r="K1625" t="s">
        <v>23</v>
      </c>
      <c r="L1625" t="s">
        <v>24</v>
      </c>
      <c r="M1625" t="s">
        <v>24</v>
      </c>
      <c r="N1625" t="s">
        <v>23</v>
      </c>
      <c r="O1625" t="s">
        <v>23</v>
      </c>
      <c r="P1625" t="s">
        <v>47</v>
      </c>
      <c r="Q1625" t="s">
        <v>23</v>
      </c>
      <c r="R1625" t="s">
        <v>35</v>
      </c>
      <c r="S1625" t="s">
        <v>9350</v>
      </c>
      <c r="T1625" t="s">
        <v>9351</v>
      </c>
      <c r="U1625" t="s">
        <v>24</v>
      </c>
    </row>
    <row r="1626" spans="1:21">
      <c r="A1626" t="s">
        <v>1661</v>
      </c>
      <c r="B1626" t="s">
        <v>22</v>
      </c>
      <c r="C1626">
        <v>0</v>
      </c>
      <c r="D1626" t="s">
        <v>23</v>
      </c>
      <c r="E1626" t="s">
        <v>24</v>
      </c>
      <c r="F1626">
        <v>56</v>
      </c>
      <c r="G1626" t="s">
        <v>23</v>
      </c>
      <c r="H1626" t="s">
        <v>23</v>
      </c>
      <c r="I1626" t="s">
        <v>37</v>
      </c>
      <c r="J1626" t="s">
        <v>24</v>
      </c>
      <c r="K1626" t="s">
        <v>23</v>
      </c>
      <c r="L1626" t="s">
        <v>24</v>
      </c>
      <c r="M1626" t="s">
        <v>24</v>
      </c>
      <c r="N1626" t="s">
        <v>23</v>
      </c>
      <c r="O1626" t="s">
        <v>23</v>
      </c>
      <c r="P1626" t="s">
        <v>31</v>
      </c>
      <c r="Q1626" t="s">
        <v>23</v>
      </c>
      <c r="R1626" t="s">
        <v>28</v>
      </c>
      <c r="S1626" t="s">
        <v>9352</v>
      </c>
      <c r="T1626" t="s">
        <v>9353</v>
      </c>
      <c r="U1626" t="s">
        <v>23</v>
      </c>
    </row>
    <row r="1627" spans="1:21">
      <c r="A1627" t="s">
        <v>1662</v>
      </c>
      <c r="B1627" t="s">
        <v>22</v>
      </c>
      <c r="C1627">
        <v>0</v>
      </c>
      <c r="D1627" t="s">
        <v>23</v>
      </c>
      <c r="E1627" t="s">
        <v>24</v>
      </c>
      <c r="F1627">
        <v>9</v>
      </c>
      <c r="G1627" t="s">
        <v>23</v>
      </c>
      <c r="H1627" t="s">
        <v>24</v>
      </c>
      <c r="I1627" t="s">
        <v>37</v>
      </c>
      <c r="J1627" t="s">
        <v>24</v>
      </c>
      <c r="K1627" t="s">
        <v>24</v>
      </c>
      <c r="L1627" t="s">
        <v>23</v>
      </c>
      <c r="M1627" t="s">
        <v>24</v>
      </c>
      <c r="N1627" t="s">
        <v>24</v>
      </c>
      <c r="O1627" t="s">
        <v>24</v>
      </c>
      <c r="P1627" t="s">
        <v>27</v>
      </c>
      <c r="Q1627" t="s">
        <v>23</v>
      </c>
      <c r="R1627" t="s">
        <v>35</v>
      </c>
      <c r="S1627" t="s">
        <v>9247</v>
      </c>
      <c r="T1627" t="s">
        <v>9354</v>
      </c>
      <c r="U1627" t="s">
        <v>23</v>
      </c>
    </row>
    <row r="1628" spans="1:21">
      <c r="A1628" t="s">
        <v>1663</v>
      </c>
      <c r="B1628" t="s">
        <v>30</v>
      </c>
      <c r="C1628">
        <v>0</v>
      </c>
      <c r="D1628" t="s">
        <v>24</v>
      </c>
      <c r="E1628" t="s">
        <v>24</v>
      </c>
      <c r="F1628">
        <v>20</v>
      </c>
      <c r="G1628" t="s">
        <v>23</v>
      </c>
      <c r="H1628" t="s">
        <v>23</v>
      </c>
      <c r="I1628" t="s">
        <v>26</v>
      </c>
      <c r="J1628" t="s">
        <v>23</v>
      </c>
      <c r="K1628" t="s">
        <v>24</v>
      </c>
      <c r="L1628" t="s">
        <v>24</v>
      </c>
      <c r="M1628" t="s">
        <v>23</v>
      </c>
      <c r="N1628" t="s">
        <v>24</v>
      </c>
      <c r="O1628" t="s">
        <v>24</v>
      </c>
      <c r="P1628" t="s">
        <v>27</v>
      </c>
      <c r="Q1628" t="s">
        <v>24</v>
      </c>
      <c r="R1628" t="s">
        <v>35</v>
      </c>
      <c r="S1628" t="s">
        <v>9355</v>
      </c>
      <c r="T1628" t="s">
        <v>9356</v>
      </c>
      <c r="U1628" t="s">
        <v>24</v>
      </c>
    </row>
    <row r="1629" spans="1:21">
      <c r="A1629" t="s">
        <v>1664</v>
      </c>
      <c r="B1629" t="s">
        <v>30</v>
      </c>
      <c r="C1629">
        <v>0</v>
      </c>
      <c r="D1629" t="s">
        <v>24</v>
      </c>
      <c r="E1629" t="s">
        <v>24</v>
      </c>
      <c r="F1629">
        <v>11</v>
      </c>
      <c r="G1629" t="s">
        <v>23</v>
      </c>
      <c r="H1629" t="s">
        <v>24</v>
      </c>
      <c r="I1629" t="s">
        <v>37</v>
      </c>
      <c r="J1629" t="s">
        <v>24</v>
      </c>
      <c r="K1629" t="s">
        <v>23</v>
      </c>
      <c r="L1629" t="s">
        <v>24</v>
      </c>
      <c r="M1629" t="s">
        <v>24</v>
      </c>
      <c r="N1629" t="s">
        <v>24</v>
      </c>
      <c r="O1629" t="s">
        <v>24</v>
      </c>
      <c r="P1629" t="s">
        <v>27</v>
      </c>
      <c r="Q1629" t="s">
        <v>23</v>
      </c>
      <c r="R1629" t="s">
        <v>32</v>
      </c>
      <c r="S1629" t="s">
        <v>7713</v>
      </c>
      <c r="T1629" t="s">
        <v>9357</v>
      </c>
      <c r="U1629" t="s">
        <v>24</v>
      </c>
    </row>
    <row r="1630" spans="1:21">
      <c r="A1630" t="s">
        <v>1665</v>
      </c>
      <c r="B1630" t="s">
        <v>22</v>
      </c>
      <c r="C1630">
        <v>1</v>
      </c>
      <c r="D1630" t="s">
        <v>23</v>
      </c>
      <c r="E1630" t="s">
        <v>24</v>
      </c>
      <c r="F1630">
        <v>30</v>
      </c>
      <c r="G1630" t="s">
        <v>23</v>
      </c>
      <c r="H1630" t="s">
        <v>23</v>
      </c>
      <c r="I1630" t="s">
        <v>37</v>
      </c>
      <c r="J1630" t="s">
        <v>24</v>
      </c>
      <c r="K1630" t="s">
        <v>23</v>
      </c>
      <c r="L1630" t="s">
        <v>24</v>
      </c>
      <c r="M1630" t="s">
        <v>24</v>
      </c>
      <c r="N1630" t="s">
        <v>23</v>
      </c>
      <c r="O1630" t="s">
        <v>24</v>
      </c>
      <c r="P1630" t="s">
        <v>27</v>
      </c>
      <c r="Q1630" t="s">
        <v>23</v>
      </c>
      <c r="R1630" t="s">
        <v>28</v>
      </c>
      <c r="S1630" t="s">
        <v>7155</v>
      </c>
      <c r="T1630" t="s">
        <v>9358</v>
      </c>
      <c r="U1630" t="s">
        <v>24</v>
      </c>
    </row>
    <row r="1631" spans="1:21">
      <c r="A1631" t="s">
        <v>1666</v>
      </c>
      <c r="B1631" t="s">
        <v>30</v>
      </c>
      <c r="C1631">
        <v>0</v>
      </c>
      <c r="D1631" t="s">
        <v>23</v>
      </c>
      <c r="E1631" t="s">
        <v>24</v>
      </c>
      <c r="F1631">
        <v>68</v>
      </c>
      <c r="G1631" t="s">
        <v>23</v>
      </c>
      <c r="H1631" t="s">
        <v>24</v>
      </c>
      <c r="I1631" t="s">
        <v>26</v>
      </c>
      <c r="J1631" t="s">
        <v>23</v>
      </c>
      <c r="K1631" t="s">
        <v>23</v>
      </c>
      <c r="L1631" t="s">
        <v>23</v>
      </c>
      <c r="M1631" t="s">
        <v>24</v>
      </c>
      <c r="N1631" t="s">
        <v>24</v>
      </c>
      <c r="O1631" t="s">
        <v>23</v>
      </c>
      <c r="P1631" t="s">
        <v>47</v>
      </c>
      <c r="Q1631" t="s">
        <v>24</v>
      </c>
      <c r="R1631" t="s">
        <v>35</v>
      </c>
      <c r="S1631" t="s">
        <v>8984</v>
      </c>
      <c r="T1631" t="s">
        <v>9359</v>
      </c>
      <c r="U1631" t="s">
        <v>24</v>
      </c>
    </row>
    <row r="1632" spans="1:21">
      <c r="A1632" t="s">
        <v>1667</v>
      </c>
      <c r="B1632" t="s">
        <v>30</v>
      </c>
      <c r="C1632">
        <v>1</v>
      </c>
      <c r="D1632" t="s">
        <v>23</v>
      </c>
      <c r="E1632" t="s">
        <v>24</v>
      </c>
      <c r="F1632">
        <v>38</v>
      </c>
      <c r="G1632" t="s">
        <v>23</v>
      </c>
      <c r="H1632" t="s">
        <v>23</v>
      </c>
      <c r="I1632" t="s">
        <v>37</v>
      </c>
      <c r="J1632" t="s">
        <v>24</v>
      </c>
      <c r="K1632" t="s">
        <v>23</v>
      </c>
      <c r="L1632" t="s">
        <v>23</v>
      </c>
      <c r="M1632" t="s">
        <v>24</v>
      </c>
      <c r="N1632" t="s">
        <v>23</v>
      </c>
      <c r="O1632" t="s">
        <v>23</v>
      </c>
      <c r="P1632" t="s">
        <v>27</v>
      </c>
      <c r="Q1632" t="s">
        <v>23</v>
      </c>
      <c r="R1632" t="s">
        <v>28</v>
      </c>
      <c r="S1632" t="s">
        <v>9360</v>
      </c>
      <c r="T1632" t="s">
        <v>9361</v>
      </c>
      <c r="U1632" t="s">
        <v>24</v>
      </c>
    </row>
    <row r="1633" spans="1:21">
      <c r="A1633" t="s">
        <v>1668</v>
      </c>
      <c r="B1633" t="s">
        <v>22</v>
      </c>
      <c r="C1633">
        <v>1</v>
      </c>
      <c r="D1633" t="s">
        <v>23</v>
      </c>
      <c r="E1633" t="s">
        <v>24</v>
      </c>
      <c r="F1633">
        <v>17</v>
      </c>
      <c r="G1633" t="s">
        <v>23</v>
      </c>
      <c r="H1633" t="s">
        <v>23</v>
      </c>
      <c r="I1633" t="s">
        <v>37</v>
      </c>
      <c r="J1633" t="s">
        <v>23</v>
      </c>
      <c r="K1633" t="s">
        <v>24</v>
      </c>
      <c r="L1633" t="s">
        <v>23</v>
      </c>
      <c r="M1633" t="s">
        <v>24</v>
      </c>
      <c r="N1633" t="s">
        <v>24</v>
      </c>
      <c r="O1633" t="s">
        <v>24</v>
      </c>
      <c r="P1633" t="s">
        <v>27</v>
      </c>
      <c r="Q1633" t="s">
        <v>23</v>
      </c>
      <c r="R1633" t="s">
        <v>35</v>
      </c>
      <c r="S1633" t="s">
        <v>8336</v>
      </c>
      <c r="T1633" t="s">
        <v>9362</v>
      </c>
      <c r="U1633" t="s">
        <v>23</v>
      </c>
    </row>
    <row r="1634" spans="1:21">
      <c r="A1634" t="s">
        <v>1669</v>
      </c>
      <c r="B1634" t="s">
        <v>30</v>
      </c>
      <c r="C1634">
        <v>0</v>
      </c>
      <c r="D1634" t="s">
        <v>24</v>
      </c>
      <c r="E1634" t="s">
        <v>24</v>
      </c>
      <c r="F1634">
        <v>48</v>
      </c>
      <c r="G1634" t="s">
        <v>23</v>
      </c>
      <c r="H1634" t="s">
        <v>23</v>
      </c>
      <c r="I1634" t="s">
        <v>37</v>
      </c>
      <c r="J1634" t="s">
        <v>24</v>
      </c>
      <c r="K1634" t="s">
        <v>23</v>
      </c>
      <c r="L1634" t="s">
        <v>23</v>
      </c>
      <c r="M1634" t="s">
        <v>24</v>
      </c>
      <c r="N1634" t="s">
        <v>23</v>
      </c>
      <c r="O1634" t="s">
        <v>23</v>
      </c>
      <c r="P1634" t="s">
        <v>31</v>
      </c>
      <c r="Q1634" t="s">
        <v>23</v>
      </c>
      <c r="R1634" t="s">
        <v>40</v>
      </c>
      <c r="S1634" t="s">
        <v>8482</v>
      </c>
      <c r="T1634" t="s">
        <v>9363</v>
      </c>
      <c r="U1634" t="s">
        <v>23</v>
      </c>
    </row>
    <row r="1635" spans="1:21">
      <c r="A1635" t="s">
        <v>1670</v>
      </c>
      <c r="B1635" t="s">
        <v>22</v>
      </c>
      <c r="C1635">
        <v>0</v>
      </c>
      <c r="D1635" t="s">
        <v>24</v>
      </c>
      <c r="E1635" t="s">
        <v>24</v>
      </c>
      <c r="F1635">
        <v>1</v>
      </c>
      <c r="G1635" t="s">
        <v>23</v>
      </c>
      <c r="H1635" t="s">
        <v>24</v>
      </c>
      <c r="I1635" t="s">
        <v>26</v>
      </c>
      <c r="J1635" t="s">
        <v>24</v>
      </c>
      <c r="K1635" t="s">
        <v>24</v>
      </c>
      <c r="L1635" t="s">
        <v>24</v>
      </c>
      <c r="M1635" t="s">
        <v>24</v>
      </c>
      <c r="N1635" t="s">
        <v>24</v>
      </c>
      <c r="O1635" t="s">
        <v>24</v>
      </c>
      <c r="P1635" t="s">
        <v>27</v>
      </c>
      <c r="Q1635" t="s">
        <v>24</v>
      </c>
      <c r="R1635" t="s">
        <v>28</v>
      </c>
      <c r="S1635" t="s">
        <v>8570</v>
      </c>
      <c r="T1635" t="s">
        <v>8570</v>
      </c>
      <c r="U1635" t="s">
        <v>24</v>
      </c>
    </row>
    <row r="1636" spans="1:21">
      <c r="A1636" t="s">
        <v>1671</v>
      </c>
      <c r="B1636" t="s">
        <v>30</v>
      </c>
      <c r="C1636">
        <v>0</v>
      </c>
      <c r="D1636" t="s">
        <v>23</v>
      </c>
      <c r="E1636" t="s">
        <v>23</v>
      </c>
      <c r="F1636">
        <v>63</v>
      </c>
      <c r="G1636" t="s">
        <v>24</v>
      </c>
      <c r="H1636" t="s">
        <v>25</v>
      </c>
      <c r="I1636" t="s">
        <v>26</v>
      </c>
      <c r="J1636" t="s">
        <v>23</v>
      </c>
      <c r="K1636" t="s">
        <v>23</v>
      </c>
      <c r="L1636" t="s">
        <v>23</v>
      </c>
      <c r="M1636" t="s">
        <v>24</v>
      </c>
      <c r="N1636" t="s">
        <v>23</v>
      </c>
      <c r="O1636" t="s">
        <v>23</v>
      </c>
      <c r="P1636" t="s">
        <v>47</v>
      </c>
      <c r="Q1636" t="s">
        <v>24</v>
      </c>
      <c r="R1636" t="s">
        <v>28</v>
      </c>
      <c r="S1636">
        <v>59</v>
      </c>
      <c r="T1636" t="s">
        <v>9364</v>
      </c>
      <c r="U1636" t="s">
        <v>24</v>
      </c>
    </row>
    <row r="1637" spans="1:21">
      <c r="A1637" t="s">
        <v>1672</v>
      </c>
      <c r="B1637" t="s">
        <v>22</v>
      </c>
      <c r="C1637">
        <v>0</v>
      </c>
      <c r="D1637" t="s">
        <v>24</v>
      </c>
      <c r="E1637" t="s">
        <v>24</v>
      </c>
      <c r="F1637">
        <v>3</v>
      </c>
      <c r="G1637" t="s">
        <v>23</v>
      </c>
      <c r="H1637" t="s">
        <v>24</v>
      </c>
      <c r="I1637" t="s">
        <v>26</v>
      </c>
      <c r="J1637" t="s">
        <v>24</v>
      </c>
      <c r="K1637" t="s">
        <v>24</v>
      </c>
      <c r="L1637" t="s">
        <v>23</v>
      </c>
      <c r="M1637" t="s">
        <v>24</v>
      </c>
      <c r="N1637" t="s">
        <v>23</v>
      </c>
      <c r="O1637" t="s">
        <v>23</v>
      </c>
      <c r="P1637" t="s">
        <v>31</v>
      </c>
      <c r="Q1637" t="s">
        <v>23</v>
      </c>
      <c r="R1637" t="s">
        <v>28</v>
      </c>
      <c r="S1637" t="s">
        <v>9255</v>
      </c>
      <c r="T1637" t="s">
        <v>8305</v>
      </c>
      <c r="U1637" t="s">
        <v>24</v>
      </c>
    </row>
    <row r="1638" spans="1:21">
      <c r="A1638" t="s">
        <v>1673</v>
      </c>
      <c r="B1638" t="s">
        <v>22</v>
      </c>
      <c r="C1638">
        <v>0</v>
      </c>
      <c r="D1638" t="s">
        <v>24</v>
      </c>
      <c r="E1638" t="s">
        <v>24</v>
      </c>
      <c r="F1638">
        <v>48</v>
      </c>
      <c r="G1638" t="s">
        <v>23</v>
      </c>
      <c r="H1638" t="s">
        <v>23</v>
      </c>
      <c r="I1638" t="s">
        <v>24</v>
      </c>
      <c r="J1638" t="s">
        <v>46</v>
      </c>
      <c r="K1638" t="s">
        <v>46</v>
      </c>
      <c r="L1638" t="s">
        <v>46</v>
      </c>
      <c r="M1638" t="s">
        <v>46</v>
      </c>
      <c r="N1638" t="s">
        <v>46</v>
      </c>
      <c r="O1638" t="s">
        <v>46</v>
      </c>
      <c r="P1638" t="s">
        <v>31</v>
      </c>
      <c r="Q1638" t="s">
        <v>24</v>
      </c>
      <c r="R1638" t="s">
        <v>35</v>
      </c>
      <c r="S1638" t="s">
        <v>8575</v>
      </c>
      <c r="T1638" t="s">
        <v>9365</v>
      </c>
      <c r="U1638" t="s">
        <v>24</v>
      </c>
    </row>
    <row r="1639" spans="1:21">
      <c r="A1639" t="s">
        <v>1674</v>
      </c>
      <c r="B1639" t="s">
        <v>30</v>
      </c>
      <c r="C1639">
        <v>0</v>
      </c>
      <c r="D1639" t="s">
        <v>24</v>
      </c>
      <c r="E1639" t="s">
        <v>24</v>
      </c>
      <c r="F1639">
        <v>66</v>
      </c>
      <c r="G1639" t="s">
        <v>24</v>
      </c>
      <c r="H1639" t="s">
        <v>25</v>
      </c>
      <c r="I1639" t="s">
        <v>26</v>
      </c>
      <c r="J1639" t="s">
        <v>24</v>
      </c>
      <c r="K1639" t="s">
        <v>24</v>
      </c>
      <c r="L1639" t="s">
        <v>24</v>
      </c>
      <c r="M1639" t="s">
        <v>23</v>
      </c>
      <c r="N1639" t="s">
        <v>24</v>
      </c>
      <c r="O1639" t="s">
        <v>24</v>
      </c>
      <c r="P1639" t="s">
        <v>31</v>
      </c>
      <c r="Q1639" t="s">
        <v>24</v>
      </c>
      <c r="R1639" t="s">
        <v>40</v>
      </c>
      <c r="S1639" t="s">
        <v>9366</v>
      </c>
      <c r="T1639" t="s">
        <v>9367</v>
      </c>
      <c r="U1639" t="s">
        <v>24</v>
      </c>
    </row>
    <row r="1640" spans="1:21">
      <c r="A1640" t="s">
        <v>1675</v>
      </c>
      <c r="B1640" t="s">
        <v>22</v>
      </c>
      <c r="C1640">
        <v>0</v>
      </c>
      <c r="D1640" t="s">
        <v>23</v>
      </c>
      <c r="E1640" t="s">
        <v>23</v>
      </c>
      <c r="F1640">
        <v>68</v>
      </c>
      <c r="G1640" t="s">
        <v>23</v>
      </c>
      <c r="H1640" t="s">
        <v>23</v>
      </c>
      <c r="I1640" t="s">
        <v>37</v>
      </c>
      <c r="J1640" t="s">
        <v>24</v>
      </c>
      <c r="K1640" t="s">
        <v>23</v>
      </c>
      <c r="L1640" t="s">
        <v>23</v>
      </c>
      <c r="M1640" t="s">
        <v>24</v>
      </c>
      <c r="N1640" t="s">
        <v>24</v>
      </c>
      <c r="O1640" t="s">
        <v>24</v>
      </c>
      <c r="P1640" t="s">
        <v>47</v>
      </c>
      <c r="Q1640" t="s">
        <v>23</v>
      </c>
      <c r="R1640" t="s">
        <v>40</v>
      </c>
      <c r="S1640" t="s">
        <v>9047</v>
      </c>
      <c r="T1640" t="s">
        <v>9368</v>
      </c>
      <c r="U1640" t="s">
        <v>24</v>
      </c>
    </row>
    <row r="1641" spans="1:21">
      <c r="A1641" t="s">
        <v>1676</v>
      </c>
      <c r="B1641" t="s">
        <v>30</v>
      </c>
      <c r="C1641">
        <v>1</v>
      </c>
      <c r="D1641" t="s">
        <v>24</v>
      </c>
      <c r="E1641" t="s">
        <v>24</v>
      </c>
      <c r="F1641">
        <v>17</v>
      </c>
      <c r="G1641" t="s">
        <v>23</v>
      </c>
      <c r="H1641" t="s">
        <v>24</v>
      </c>
      <c r="I1641" t="s">
        <v>26</v>
      </c>
      <c r="J1641" t="s">
        <v>24</v>
      </c>
      <c r="K1641" t="s">
        <v>24</v>
      </c>
      <c r="L1641" t="s">
        <v>24</v>
      </c>
      <c r="M1641" t="s">
        <v>24</v>
      </c>
      <c r="N1641" t="s">
        <v>24</v>
      </c>
      <c r="O1641" t="s">
        <v>24</v>
      </c>
      <c r="P1641" t="s">
        <v>27</v>
      </c>
      <c r="Q1641" t="s">
        <v>23</v>
      </c>
      <c r="R1641" t="s">
        <v>28</v>
      </c>
      <c r="S1641" t="s">
        <v>8905</v>
      </c>
      <c r="T1641" t="s">
        <v>9369</v>
      </c>
      <c r="U1641" t="s">
        <v>23</v>
      </c>
    </row>
    <row r="1642" spans="1:21">
      <c r="A1642" t="s">
        <v>1677</v>
      </c>
      <c r="B1642" t="s">
        <v>22</v>
      </c>
      <c r="C1642">
        <v>0</v>
      </c>
      <c r="D1642" t="s">
        <v>23</v>
      </c>
      <c r="E1642" t="s">
        <v>23</v>
      </c>
      <c r="F1642">
        <v>7</v>
      </c>
      <c r="G1642" t="s">
        <v>23</v>
      </c>
      <c r="H1642" t="s">
        <v>24</v>
      </c>
      <c r="I1642" t="s">
        <v>24</v>
      </c>
      <c r="J1642" t="s">
        <v>46</v>
      </c>
      <c r="K1642" t="s">
        <v>46</v>
      </c>
      <c r="L1642" t="s">
        <v>46</v>
      </c>
      <c r="M1642" t="s">
        <v>46</v>
      </c>
      <c r="N1642" t="s">
        <v>46</v>
      </c>
      <c r="O1642" t="s">
        <v>46</v>
      </c>
      <c r="P1642" t="s">
        <v>31</v>
      </c>
      <c r="Q1642" t="s">
        <v>24</v>
      </c>
      <c r="R1642" t="s">
        <v>32</v>
      </c>
      <c r="S1642" t="s">
        <v>7149</v>
      </c>
      <c r="T1642" t="s">
        <v>9370</v>
      </c>
      <c r="U1642" t="s">
        <v>24</v>
      </c>
    </row>
    <row r="1643" spans="1:21">
      <c r="A1643" t="s">
        <v>1678</v>
      </c>
      <c r="B1643" t="s">
        <v>30</v>
      </c>
      <c r="C1643">
        <v>0</v>
      </c>
      <c r="D1643" t="s">
        <v>23</v>
      </c>
      <c r="E1643" t="s">
        <v>24</v>
      </c>
      <c r="F1643">
        <v>72</v>
      </c>
      <c r="G1643" t="s">
        <v>23</v>
      </c>
      <c r="H1643" t="s">
        <v>23</v>
      </c>
      <c r="I1643" t="s">
        <v>26</v>
      </c>
      <c r="J1643" t="s">
        <v>23</v>
      </c>
      <c r="K1643" t="s">
        <v>23</v>
      </c>
      <c r="L1643" t="s">
        <v>23</v>
      </c>
      <c r="M1643" t="s">
        <v>23</v>
      </c>
      <c r="N1643" t="s">
        <v>23</v>
      </c>
      <c r="O1643" t="s">
        <v>23</v>
      </c>
      <c r="P1643" t="s">
        <v>47</v>
      </c>
      <c r="Q1643" t="s">
        <v>23</v>
      </c>
      <c r="R1643" t="s">
        <v>35</v>
      </c>
      <c r="S1643" t="s">
        <v>9371</v>
      </c>
      <c r="T1643" t="s">
        <v>9372</v>
      </c>
      <c r="U1643" t="s">
        <v>24</v>
      </c>
    </row>
    <row r="1644" spans="1:21">
      <c r="A1644" t="s">
        <v>1679</v>
      </c>
      <c r="B1644" t="s">
        <v>22</v>
      </c>
      <c r="C1644">
        <v>0</v>
      </c>
      <c r="D1644" t="s">
        <v>23</v>
      </c>
      <c r="E1644" t="s">
        <v>24</v>
      </c>
      <c r="F1644">
        <v>29</v>
      </c>
      <c r="G1644" t="s">
        <v>23</v>
      </c>
      <c r="H1644" t="s">
        <v>24</v>
      </c>
      <c r="I1644" t="s">
        <v>24</v>
      </c>
      <c r="J1644" t="s">
        <v>46</v>
      </c>
      <c r="K1644" t="s">
        <v>46</v>
      </c>
      <c r="L1644" t="s">
        <v>46</v>
      </c>
      <c r="M1644" t="s">
        <v>46</v>
      </c>
      <c r="N1644" t="s">
        <v>46</v>
      </c>
      <c r="O1644" t="s">
        <v>46</v>
      </c>
      <c r="P1644" t="s">
        <v>27</v>
      </c>
      <c r="Q1644" t="s">
        <v>24</v>
      </c>
      <c r="R1644" t="s">
        <v>32</v>
      </c>
      <c r="S1644" t="s">
        <v>7537</v>
      </c>
      <c r="T1644" t="s">
        <v>9373</v>
      </c>
      <c r="U1644" t="s">
        <v>24</v>
      </c>
    </row>
    <row r="1645" spans="1:21">
      <c r="A1645" t="s">
        <v>1680</v>
      </c>
      <c r="B1645" t="s">
        <v>30</v>
      </c>
      <c r="C1645">
        <v>0</v>
      </c>
      <c r="D1645" t="s">
        <v>23</v>
      </c>
      <c r="E1645" t="s">
        <v>24</v>
      </c>
      <c r="F1645">
        <v>37</v>
      </c>
      <c r="G1645" t="s">
        <v>23</v>
      </c>
      <c r="H1645" t="s">
        <v>24</v>
      </c>
      <c r="I1645" t="s">
        <v>37</v>
      </c>
      <c r="J1645" t="s">
        <v>24</v>
      </c>
      <c r="K1645" t="s">
        <v>24</v>
      </c>
      <c r="L1645" t="s">
        <v>23</v>
      </c>
      <c r="M1645" t="s">
        <v>23</v>
      </c>
      <c r="N1645" t="s">
        <v>24</v>
      </c>
      <c r="O1645" t="s">
        <v>23</v>
      </c>
      <c r="P1645" t="s">
        <v>27</v>
      </c>
      <c r="Q1645" t="s">
        <v>23</v>
      </c>
      <c r="R1645" t="s">
        <v>28</v>
      </c>
      <c r="S1645" t="s">
        <v>8053</v>
      </c>
      <c r="T1645" t="s">
        <v>9374</v>
      </c>
      <c r="U1645" t="s">
        <v>24</v>
      </c>
    </row>
    <row r="1646" spans="1:21">
      <c r="A1646" t="s">
        <v>1681</v>
      </c>
      <c r="B1646" t="s">
        <v>22</v>
      </c>
      <c r="C1646">
        <v>0</v>
      </c>
      <c r="D1646" t="s">
        <v>24</v>
      </c>
      <c r="E1646" t="s">
        <v>24</v>
      </c>
      <c r="F1646">
        <v>34</v>
      </c>
      <c r="G1646" t="s">
        <v>23</v>
      </c>
      <c r="H1646" t="s">
        <v>23</v>
      </c>
      <c r="I1646" t="s">
        <v>37</v>
      </c>
      <c r="J1646" t="s">
        <v>23</v>
      </c>
      <c r="K1646" t="s">
        <v>23</v>
      </c>
      <c r="L1646" t="s">
        <v>23</v>
      </c>
      <c r="M1646" t="s">
        <v>24</v>
      </c>
      <c r="N1646" t="s">
        <v>23</v>
      </c>
      <c r="O1646" t="s">
        <v>23</v>
      </c>
      <c r="P1646" t="s">
        <v>27</v>
      </c>
      <c r="Q1646" t="s">
        <v>23</v>
      </c>
      <c r="R1646" t="s">
        <v>32</v>
      </c>
      <c r="S1646" t="s">
        <v>8074</v>
      </c>
      <c r="T1646" t="s">
        <v>9375</v>
      </c>
      <c r="U1646" t="s">
        <v>23</v>
      </c>
    </row>
    <row r="1647" spans="1:21">
      <c r="A1647" t="s">
        <v>1682</v>
      </c>
      <c r="B1647" t="s">
        <v>22</v>
      </c>
      <c r="C1647">
        <v>1</v>
      </c>
      <c r="D1647" t="s">
        <v>24</v>
      </c>
      <c r="E1647" t="s">
        <v>24</v>
      </c>
      <c r="F1647">
        <v>42</v>
      </c>
      <c r="G1647" t="s">
        <v>23</v>
      </c>
      <c r="H1647" t="s">
        <v>23</v>
      </c>
      <c r="I1647" t="s">
        <v>37</v>
      </c>
      <c r="J1647" t="s">
        <v>24</v>
      </c>
      <c r="K1647" t="s">
        <v>24</v>
      </c>
      <c r="L1647" t="s">
        <v>24</v>
      </c>
      <c r="M1647" t="s">
        <v>24</v>
      </c>
      <c r="N1647" t="s">
        <v>23</v>
      </c>
      <c r="O1647" t="s">
        <v>24</v>
      </c>
      <c r="P1647" t="s">
        <v>27</v>
      </c>
      <c r="Q1647" t="s">
        <v>23</v>
      </c>
      <c r="R1647" t="s">
        <v>28</v>
      </c>
      <c r="S1647" t="s">
        <v>9376</v>
      </c>
      <c r="T1647" t="s">
        <v>9377</v>
      </c>
      <c r="U1647" t="s">
        <v>23</v>
      </c>
    </row>
    <row r="1648" spans="1:21">
      <c r="A1648" t="s">
        <v>1683</v>
      </c>
      <c r="B1648" t="s">
        <v>22</v>
      </c>
      <c r="C1648">
        <v>0</v>
      </c>
      <c r="D1648" t="s">
        <v>23</v>
      </c>
      <c r="E1648" t="s">
        <v>23</v>
      </c>
      <c r="F1648">
        <v>59</v>
      </c>
      <c r="G1648" t="s">
        <v>23</v>
      </c>
      <c r="H1648" t="s">
        <v>23</v>
      </c>
      <c r="I1648" t="s">
        <v>26</v>
      </c>
      <c r="J1648" t="s">
        <v>23</v>
      </c>
      <c r="K1648" t="s">
        <v>23</v>
      </c>
      <c r="L1648" t="s">
        <v>24</v>
      </c>
      <c r="M1648" t="s">
        <v>23</v>
      </c>
      <c r="N1648" t="s">
        <v>24</v>
      </c>
      <c r="O1648" t="s">
        <v>24</v>
      </c>
      <c r="P1648" t="s">
        <v>31</v>
      </c>
      <c r="Q1648" t="s">
        <v>24</v>
      </c>
      <c r="R1648" t="s">
        <v>32</v>
      </c>
      <c r="S1648" t="s">
        <v>8519</v>
      </c>
      <c r="T1648" t="s">
        <v>9378</v>
      </c>
      <c r="U1648" t="s">
        <v>24</v>
      </c>
    </row>
    <row r="1649" spans="1:21">
      <c r="A1649" t="s">
        <v>1684</v>
      </c>
      <c r="B1649" t="s">
        <v>30</v>
      </c>
      <c r="C1649">
        <v>0</v>
      </c>
      <c r="D1649" t="s">
        <v>23</v>
      </c>
      <c r="E1649" t="s">
        <v>23</v>
      </c>
      <c r="F1649">
        <v>11</v>
      </c>
      <c r="G1649" t="s">
        <v>23</v>
      </c>
      <c r="H1649" t="s">
        <v>24</v>
      </c>
      <c r="I1649" t="s">
        <v>37</v>
      </c>
      <c r="J1649" t="s">
        <v>24</v>
      </c>
      <c r="K1649" t="s">
        <v>24</v>
      </c>
      <c r="L1649" t="s">
        <v>24</v>
      </c>
      <c r="M1649" t="s">
        <v>24</v>
      </c>
      <c r="N1649" t="s">
        <v>23</v>
      </c>
      <c r="O1649" t="s">
        <v>24</v>
      </c>
      <c r="P1649" t="s">
        <v>27</v>
      </c>
      <c r="Q1649" t="s">
        <v>23</v>
      </c>
      <c r="R1649" t="s">
        <v>35</v>
      </c>
      <c r="S1649" t="s">
        <v>9196</v>
      </c>
      <c r="T1649" t="s">
        <v>9379</v>
      </c>
      <c r="U1649" t="s">
        <v>23</v>
      </c>
    </row>
    <row r="1650" spans="1:21">
      <c r="A1650" t="s">
        <v>1685</v>
      </c>
      <c r="B1650" t="s">
        <v>30</v>
      </c>
      <c r="C1650">
        <v>1</v>
      </c>
      <c r="D1650" t="s">
        <v>23</v>
      </c>
      <c r="E1650" t="s">
        <v>23</v>
      </c>
      <c r="F1650">
        <v>60</v>
      </c>
      <c r="G1650" t="s">
        <v>23</v>
      </c>
      <c r="H1650" t="s">
        <v>23</v>
      </c>
      <c r="I1650" t="s">
        <v>37</v>
      </c>
      <c r="J1650" t="s">
        <v>23</v>
      </c>
      <c r="K1650" t="s">
        <v>24</v>
      </c>
      <c r="L1650" t="s">
        <v>24</v>
      </c>
      <c r="M1650" t="s">
        <v>24</v>
      </c>
      <c r="N1650" t="s">
        <v>24</v>
      </c>
      <c r="O1650" t="s">
        <v>24</v>
      </c>
      <c r="P1650" t="s">
        <v>27</v>
      </c>
      <c r="Q1650" t="s">
        <v>23</v>
      </c>
      <c r="R1650" t="s">
        <v>28</v>
      </c>
      <c r="S1650" t="s">
        <v>8698</v>
      </c>
      <c r="T1650" t="s">
        <v>9380</v>
      </c>
      <c r="U1650" t="s">
        <v>24</v>
      </c>
    </row>
    <row r="1651" spans="1:21">
      <c r="A1651" t="s">
        <v>1686</v>
      </c>
      <c r="B1651" t="s">
        <v>22</v>
      </c>
      <c r="C1651">
        <v>0</v>
      </c>
      <c r="D1651" t="s">
        <v>24</v>
      </c>
      <c r="E1651" t="s">
        <v>24</v>
      </c>
      <c r="F1651">
        <v>27</v>
      </c>
      <c r="G1651" t="s">
        <v>23</v>
      </c>
      <c r="H1651" t="s">
        <v>24</v>
      </c>
      <c r="I1651" t="s">
        <v>26</v>
      </c>
      <c r="J1651" t="s">
        <v>24</v>
      </c>
      <c r="K1651" t="s">
        <v>23</v>
      </c>
      <c r="L1651" t="s">
        <v>24</v>
      </c>
      <c r="M1651" t="s">
        <v>23</v>
      </c>
      <c r="N1651" t="s">
        <v>24</v>
      </c>
      <c r="O1651" t="s">
        <v>24</v>
      </c>
      <c r="P1651" t="s">
        <v>27</v>
      </c>
      <c r="Q1651" t="s">
        <v>23</v>
      </c>
      <c r="R1651" t="s">
        <v>32</v>
      </c>
      <c r="S1651" t="s">
        <v>7135</v>
      </c>
      <c r="T1651" t="s">
        <v>9381</v>
      </c>
      <c r="U1651" t="s">
        <v>24</v>
      </c>
    </row>
    <row r="1652" spans="1:21">
      <c r="A1652" t="s">
        <v>1687</v>
      </c>
      <c r="B1652" t="s">
        <v>22</v>
      </c>
      <c r="C1652">
        <v>0</v>
      </c>
      <c r="D1652" t="s">
        <v>24</v>
      </c>
      <c r="E1652" t="s">
        <v>24</v>
      </c>
      <c r="F1652">
        <v>1</v>
      </c>
      <c r="G1652" t="s">
        <v>23</v>
      </c>
      <c r="H1652" t="s">
        <v>23</v>
      </c>
      <c r="I1652" t="s">
        <v>37</v>
      </c>
      <c r="J1652" t="s">
        <v>24</v>
      </c>
      <c r="K1652" t="s">
        <v>24</v>
      </c>
      <c r="L1652" t="s">
        <v>24</v>
      </c>
      <c r="M1652" t="s">
        <v>24</v>
      </c>
      <c r="N1652" t="s">
        <v>24</v>
      </c>
      <c r="O1652" t="s">
        <v>23</v>
      </c>
      <c r="P1652" t="s">
        <v>27</v>
      </c>
      <c r="Q1652" t="s">
        <v>24</v>
      </c>
      <c r="R1652" t="s">
        <v>32</v>
      </c>
      <c r="S1652" t="s">
        <v>9074</v>
      </c>
      <c r="T1652" t="s">
        <v>9074</v>
      </c>
      <c r="U1652" t="s">
        <v>23</v>
      </c>
    </row>
    <row r="1653" spans="1:21">
      <c r="A1653" t="s">
        <v>1688</v>
      </c>
      <c r="B1653" t="s">
        <v>30</v>
      </c>
      <c r="C1653">
        <v>1</v>
      </c>
      <c r="D1653" t="s">
        <v>24</v>
      </c>
      <c r="E1653" t="s">
        <v>24</v>
      </c>
      <c r="F1653">
        <v>1</v>
      </c>
      <c r="G1653" t="s">
        <v>23</v>
      </c>
      <c r="H1653" t="s">
        <v>24</v>
      </c>
      <c r="I1653" t="s">
        <v>37</v>
      </c>
      <c r="J1653" t="s">
        <v>24</v>
      </c>
      <c r="K1653" t="s">
        <v>24</v>
      </c>
      <c r="L1653" t="s">
        <v>24</v>
      </c>
      <c r="M1653" t="s">
        <v>24</v>
      </c>
      <c r="N1653" t="s">
        <v>23</v>
      </c>
      <c r="O1653" t="s">
        <v>24</v>
      </c>
      <c r="P1653" t="s">
        <v>27</v>
      </c>
      <c r="Q1653" t="s">
        <v>23</v>
      </c>
      <c r="R1653" t="s">
        <v>28</v>
      </c>
      <c r="S1653" t="s">
        <v>9382</v>
      </c>
      <c r="T1653" t="s">
        <v>9382</v>
      </c>
      <c r="U1653" t="s">
        <v>23</v>
      </c>
    </row>
    <row r="1654" spans="1:21">
      <c r="A1654" t="s">
        <v>1689</v>
      </c>
      <c r="B1654" t="s">
        <v>30</v>
      </c>
      <c r="C1654">
        <v>0</v>
      </c>
      <c r="D1654" t="s">
        <v>23</v>
      </c>
      <c r="E1654" t="s">
        <v>24</v>
      </c>
      <c r="F1654">
        <v>17</v>
      </c>
      <c r="G1654" t="s">
        <v>24</v>
      </c>
      <c r="H1654" t="s">
        <v>25</v>
      </c>
      <c r="I1654" t="s">
        <v>26</v>
      </c>
      <c r="J1654" t="s">
        <v>23</v>
      </c>
      <c r="K1654" t="s">
        <v>24</v>
      </c>
      <c r="L1654" t="s">
        <v>23</v>
      </c>
      <c r="M1654" t="s">
        <v>24</v>
      </c>
      <c r="N1654" t="s">
        <v>24</v>
      </c>
      <c r="O1654" t="s">
        <v>24</v>
      </c>
      <c r="P1654" t="s">
        <v>27</v>
      </c>
      <c r="Q1654" t="s">
        <v>24</v>
      </c>
      <c r="R1654" t="s">
        <v>32</v>
      </c>
      <c r="S1654" t="s">
        <v>9383</v>
      </c>
      <c r="T1654" t="s">
        <v>9384</v>
      </c>
      <c r="U1654" t="s">
        <v>24</v>
      </c>
    </row>
    <row r="1655" spans="1:21">
      <c r="A1655" t="s">
        <v>1690</v>
      </c>
      <c r="B1655" t="s">
        <v>30</v>
      </c>
      <c r="C1655">
        <v>0</v>
      </c>
      <c r="D1655" t="s">
        <v>23</v>
      </c>
      <c r="E1655" t="s">
        <v>24</v>
      </c>
      <c r="F1655">
        <v>58</v>
      </c>
      <c r="G1655" t="s">
        <v>23</v>
      </c>
      <c r="H1655" t="s">
        <v>24</v>
      </c>
      <c r="I1655" t="s">
        <v>24</v>
      </c>
      <c r="J1655" t="s">
        <v>46</v>
      </c>
      <c r="K1655" t="s">
        <v>46</v>
      </c>
      <c r="L1655" t="s">
        <v>46</v>
      </c>
      <c r="M1655" t="s">
        <v>46</v>
      </c>
      <c r="N1655" t="s">
        <v>46</v>
      </c>
      <c r="O1655" t="s">
        <v>46</v>
      </c>
      <c r="P1655" t="s">
        <v>47</v>
      </c>
      <c r="Q1655" t="s">
        <v>24</v>
      </c>
      <c r="R1655" t="s">
        <v>32</v>
      </c>
      <c r="S1655" t="s">
        <v>7196</v>
      </c>
      <c r="T1655" t="s">
        <v>9385</v>
      </c>
      <c r="U1655" t="s">
        <v>24</v>
      </c>
    </row>
    <row r="1656" spans="1:21">
      <c r="A1656" t="s">
        <v>1691</v>
      </c>
      <c r="B1656" t="s">
        <v>30</v>
      </c>
      <c r="C1656">
        <v>0</v>
      </c>
      <c r="D1656" t="s">
        <v>23</v>
      </c>
      <c r="E1656" t="s">
        <v>23</v>
      </c>
      <c r="F1656">
        <v>1</v>
      </c>
      <c r="G1656" t="s">
        <v>23</v>
      </c>
      <c r="H1656" t="s">
        <v>24</v>
      </c>
      <c r="I1656" t="s">
        <v>24</v>
      </c>
      <c r="J1656" t="s">
        <v>46</v>
      </c>
      <c r="K1656" t="s">
        <v>46</v>
      </c>
      <c r="L1656" t="s">
        <v>46</v>
      </c>
      <c r="M1656" t="s">
        <v>46</v>
      </c>
      <c r="N1656" t="s">
        <v>46</v>
      </c>
      <c r="O1656" t="s">
        <v>46</v>
      </c>
      <c r="P1656" t="s">
        <v>31</v>
      </c>
      <c r="Q1656" t="s">
        <v>24</v>
      </c>
      <c r="R1656" t="s">
        <v>32</v>
      </c>
      <c r="S1656" t="s">
        <v>9386</v>
      </c>
      <c r="T1656" t="s">
        <v>9386</v>
      </c>
      <c r="U1656" t="s">
        <v>24</v>
      </c>
    </row>
    <row r="1657" spans="1:21">
      <c r="A1657" t="s">
        <v>1692</v>
      </c>
      <c r="B1657" t="s">
        <v>22</v>
      </c>
      <c r="C1657">
        <v>0</v>
      </c>
      <c r="D1657" t="s">
        <v>23</v>
      </c>
      <c r="E1657" t="s">
        <v>23</v>
      </c>
      <c r="F1657">
        <v>3</v>
      </c>
      <c r="G1657" t="s">
        <v>23</v>
      </c>
      <c r="H1657" t="s">
        <v>24</v>
      </c>
      <c r="I1657" t="s">
        <v>26</v>
      </c>
      <c r="J1657" t="s">
        <v>24</v>
      </c>
      <c r="K1657" t="s">
        <v>24</v>
      </c>
      <c r="L1657" t="s">
        <v>24</v>
      </c>
      <c r="M1657" t="s">
        <v>24</v>
      </c>
      <c r="N1657" t="s">
        <v>24</v>
      </c>
      <c r="O1657" t="s">
        <v>24</v>
      </c>
      <c r="P1657" t="s">
        <v>27</v>
      </c>
      <c r="Q1657" t="s">
        <v>24</v>
      </c>
      <c r="R1657" t="s">
        <v>32</v>
      </c>
      <c r="S1657" t="s">
        <v>7757</v>
      </c>
      <c r="T1657" t="s">
        <v>9387</v>
      </c>
      <c r="U1657" t="s">
        <v>23</v>
      </c>
    </row>
    <row r="1658" spans="1:21">
      <c r="A1658" t="s">
        <v>1693</v>
      </c>
      <c r="B1658" t="s">
        <v>22</v>
      </c>
      <c r="C1658">
        <v>0</v>
      </c>
      <c r="D1658" t="s">
        <v>24</v>
      </c>
      <c r="E1658" t="s">
        <v>24</v>
      </c>
      <c r="F1658">
        <v>53</v>
      </c>
      <c r="G1658" t="s">
        <v>23</v>
      </c>
      <c r="H1658" t="s">
        <v>23</v>
      </c>
      <c r="I1658" t="s">
        <v>37</v>
      </c>
      <c r="J1658" t="s">
        <v>23</v>
      </c>
      <c r="K1658" t="s">
        <v>23</v>
      </c>
      <c r="L1658" t="s">
        <v>23</v>
      </c>
      <c r="M1658" t="s">
        <v>24</v>
      </c>
      <c r="N1658" t="s">
        <v>24</v>
      </c>
      <c r="O1658" t="s">
        <v>24</v>
      </c>
      <c r="P1658" t="s">
        <v>27</v>
      </c>
      <c r="Q1658" t="s">
        <v>24</v>
      </c>
      <c r="R1658" t="s">
        <v>28</v>
      </c>
      <c r="S1658" t="s">
        <v>9388</v>
      </c>
      <c r="T1658" t="s">
        <v>9389</v>
      </c>
      <c r="U1658" t="s">
        <v>24</v>
      </c>
    </row>
    <row r="1659" spans="1:21">
      <c r="A1659" t="s">
        <v>1694</v>
      </c>
      <c r="B1659" t="s">
        <v>30</v>
      </c>
      <c r="C1659">
        <v>0</v>
      </c>
      <c r="D1659" t="s">
        <v>24</v>
      </c>
      <c r="E1659" t="s">
        <v>24</v>
      </c>
      <c r="F1659">
        <v>35</v>
      </c>
      <c r="G1659" t="s">
        <v>23</v>
      </c>
      <c r="H1659" t="s">
        <v>23</v>
      </c>
      <c r="I1659" t="s">
        <v>24</v>
      </c>
      <c r="J1659" t="s">
        <v>46</v>
      </c>
      <c r="K1659" t="s">
        <v>46</v>
      </c>
      <c r="L1659" t="s">
        <v>46</v>
      </c>
      <c r="M1659" t="s">
        <v>46</v>
      </c>
      <c r="N1659" t="s">
        <v>46</v>
      </c>
      <c r="O1659" t="s">
        <v>46</v>
      </c>
      <c r="P1659" t="s">
        <v>27</v>
      </c>
      <c r="Q1659" t="s">
        <v>23</v>
      </c>
      <c r="R1659" t="s">
        <v>28</v>
      </c>
      <c r="S1659" t="s">
        <v>7991</v>
      </c>
      <c r="T1659" t="s">
        <v>9390</v>
      </c>
      <c r="U1659" t="s">
        <v>24</v>
      </c>
    </row>
    <row r="1660" spans="1:21">
      <c r="A1660" t="s">
        <v>1695</v>
      </c>
      <c r="B1660" t="s">
        <v>30</v>
      </c>
      <c r="C1660">
        <v>0</v>
      </c>
      <c r="D1660" t="s">
        <v>23</v>
      </c>
      <c r="E1660" t="s">
        <v>23</v>
      </c>
      <c r="F1660">
        <v>50</v>
      </c>
      <c r="G1660" t="s">
        <v>23</v>
      </c>
      <c r="H1660" t="s">
        <v>23</v>
      </c>
      <c r="I1660" t="s">
        <v>37</v>
      </c>
      <c r="J1660" t="s">
        <v>23</v>
      </c>
      <c r="K1660" t="s">
        <v>24</v>
      </c>
      <c r="L1660" t="s">
        <v>23</v>
      </c>
      <c r="M1660" t="s">
        <v>24</v>
      </c>
      <c r="N1660" t="s">
        <v>23</v>
      </c>
      <c r="O1660" t="s">
        <v>23</v>
      </c>
      <c r="P1660" t="s">
        <v>27</v>
      </c>
      <c r="Q1660" t="s">
        <v>24</v>
      </c>
      <c r="R1660" t="s">
        <v>40</v>
      </c>
      <c r="S1660" t="s">
        <v>9391</v>
      </c>
      <c r="T1660" t="s">
        <v>9392</v>
      </c>
      <c r="U1660" t="s">
        <v>23</v>
      </c>
    </row>
    <row r="1661" spans="1:21">
      <c r="A1661" t="s">
        <v>1696</v>
      </c>
      <c r="B1661" t="s">
        <v>30</v>
      </c>
      <c r="C1661">
        <v>0</v>
      </c>
      <c r="D1661" t="s">
        <v>23</v>
      </c>
      <c r="E1661" t="s">
        <v>23</v>
      </c>
      <c r="F1661">
        <v>68</v>
      </c>
      <c r="G1661" t="s">
        <v>23</v>
      </c>
      <c r="H1661" t="s">
        <v>23</v>
      </c>
      <c r="I1661" t="s">
        <v>26</v>
      </c>
      <c r="J1661" t="s">
        <v>24</v>
      </c>
      <c r="K1661" t="s">
        <v>23</v>
      </c>
      <c r="L1661" t="s">
        <v>24</v>
      </c>
      <c r="M1661" t="s">
        <v>23</v>
      </c>
      <c r="N1661" t="s">
        <v>24</v>
      </c>
      <c r="O1661" t="s">
        <v>23</v>
      </c>
      <c r="P1661" t="s">
        <v>47</v>
      </c>
      <c r="Q1661" t="s">
        <v>24</v>
      </c>
      <c r="R1661" t="s">
        <v>40</v>
      </c>
      <c r="S1661" t="s">
        <v>9393</v>
      </c>
      <c r="T1661" t="s">
        <v>9394</v>
      </c>
      <c r="U1661" t="s">
        <v>24</v>
      </c>
    </row>
    <row r="1662" spans="1:21">
      <c r="A1662" t="s">
        <v>1697</v>
      </c>
      <c r="B1662" t="s">
        <v>30</v>
      </c>
      <c r="C1662">
        <v>0</v>
      </c>
      <c r="D1662" t="s">
        <v>23</v>
      </c>
      <c r="E1662" t="s">
        <v>24</v>
      </c>
      <c r="F1662">
        <v>47</v>
      </c>
      <c r="G1662" t="s">
        <v>23</v>
      </c>
      <c r="H1662" t="s">
        <v>23</v>
      </c>
      <c r="I1662" t="s">
        <v>24</v>
      </c>
      <c r="J1662" t="s">
        <v>46</v>
      </c>
      <c r="K1662" t="s">
        <v>46</v>
      </c>
      <c r="L1662" t="s">
        <v>46</v>
      </c>
      <c r="M1662" t="s">
        <v>46</v>
      </c>
      <c r="N1662" t="s">
        <v>46</v>
      </c>
      <c r="O1662" t="s">
        <v>46</v>
      </c>
      <c r="P1662" t="s">
        <v>27</v>
      </c>
      <c r="Q1662" t="s">
        <v>24</v>
      </c>
      <c r="R1662" t="s">
        <v>28</v>
      </c>
      <c r="S1662" t="s">
        <v>7583</v>
      </c>
      <c r="T1662" t="s">
        <v>9395</v>
      </c>
      <c r="U1662" t="s">
        <v>24</v>
      </c>
    </row>
    <row r="1663" spans="1:21">
      <c r="A1663" t="s">
        <v>1698</v>
      </c>
      <c r="B1663" t="s">
        <v>22</v>
      </c>
      <c r="C1663">
        <v>1</v>
      </c>
      <c r="D1663" t="s">
        <v>23</v>
      </c>
      <c r="E1663" t="s">
        <v>24</v>
      </c>
      <c r="F1663">
        <v>65</v>
      </c>
      <c r="G1663" t="s">
        <v>23</v>
      </c>
      <c r="H1663" t="s">
        <v>23</v>
      </c>
      <c r="I1663" t="s">
        <v>37</v>
      </c>
      <c r="J1663" t="s">
        <v>24</v>
      </c>
      <c r="K1663" t="s">
        <v>23</v>
      </c>
      <c r="L1663" t="s">
        <v>23</v>
      </c>
      <c r="M1663" t="s">
        <v>24</v>
      </c>
      <c r="N1663" t="s">
        <v>23</v>
      </c>
      <c r="O1663" t="s">
        <v>23</v>
      </c>
      <c r="P1663" t="s">
        <v>27</v>
      </c>
      <c r="Q1663" t="s">
        <v>23</v>
      </c>
      <c r="R1663" t="s">
        <v>35</v>
      </c>
      <c r="S1663" t="s">
        <v>9396</v>
      </c>
      <c r="T1663" t="s">
        <v>9397</v>
      </c>
      <c r="U1663" t="s">
        <v>24</v>
      </c>
    </row>
    <row r="1664" spans="1:21">
      <c r="A1664" t="s">
        <v>1699</v>
      </c>
      <c r="B1664" t="s">
        <v>30</v>
      </c>
      <c r="C1664">
        <v>0</v>
      </c>
      <c r="D1664" t="s">
        <v>24</v>
      </c>
      <c r="E1664" t="s">
        <v>24</v>
      </c>
      <c r="F1664">
        <v>5</v>
      </c>
      <c r="G1664" t="s">
        <v>23</v>
      </c>
      <c r="H1664" t="s">
        <v>24</v>
      </c>
      <c r="I1664" t="s">
        <v>37</v>
      </c>
      <c r="J1664" t="s">
        <v>24</v>
      </c>
      <c r="K1664" t="s">
        <v>24</v>
      </c>
      <c r="L1664" t="s">
        <v>24</v>
      </c>
      <c r="M1664" t="s">
        <v>24</v>
      </c>
      <c r="N1664" t="s">
        <v>24</v>
      </c>
      <c r="O1664" t="s">
        <v>24</v>
      </c>
      <c r="P1664" t="s">
        <v>27</v>
      </c>
      <c r="Q1664" t="s">
        <v>23</v>
      </c>
      <c r="R1664" t="s">
        <v>28</v>
      </c>
      <c r="S1664" t="s">
        <v>7847</v>
      </c>
      <c r="T1664" t="s">
        <v>9398</v>
      </c>
      <c r="U1664" t="s">
        <v>23</v>
      </c>
    </row>
    <row r="1665" spans="1:21">
      <c r="A1665" t="s">
        <v>1700</v>
      </c>
      <c r="B1665" t="s">
        <v>30</v>
      </c>
      <c r="C1665">
        <v>0</v>
      </c>
      <c r="D1665" t="s">
        <v>23</v>
      </c>
      <c r="E1665" t="s">
        <v>24</v>
      </c>
      <c r="F1665">
        <v>51</v>
      </c>
      <c r="G1665" t="s">
        <v>23</v>
      </c>
      <c r="H1665" t="s">
        <v>23</v>
      </c>
      <c r="I1665" t="s">
        <v>37</v>
      </c>
      <c r="J1665" t="s">
        <v>24</v>
      </c>
      <c r="K1665" t="s">
        <v>24</v>
      </c>
      <c r="L1665" t="s">
        <v>24</v>
      </c>
      <c r="M1665" t="s">
        <v>24</v>
      </c>
      <c r="N1665" t="s">
        <v>23</v>
      </c>
      <c r="O1665" t="s">
        <v>23</v>
      </c>
      <c r="P1665" t="s">
        <v>27</v>
      </c>
      <c r="Q1665" t="s">
        <v>23</v>
      </c>
      <c r="R1665" t="s">
        <v>28</v>
      </c>
      <c r="S1665" t="s">
        <v>8416</v>
      </c>
      <c r="T1665" t="s">
        <v>9399</v>
      </c>
      <c r="U1665" t="s">
        <v>23</v>
      </c>
    </row>
    <row r="1666" spans="1:21">
      <c r="A1666" t="s">
        <v>1701</v>
      </c>
      <c r="B1666" t="s">
        <v>22</v>
      </c>
      <c r="C1666">
        <v>0</v>
      </c>
      <c r="D1666" t="s">
        <v>24</v>
      </c>
      <c r="E1666" t="s">
        <v>24</v>
      </c>
      <c r="F1666">
        <v>46</v>
      </c>
      <c r="G1666" t="s">
        <v>23</v>
      </c>
      <c r="H1666" t="s">
        <v>23</v>
      </c>
      <c r="I1666" t="s">
        <v>37</v>
      </c>
      <c r="J1666" t="s">
        <v>24</v>
      </c>
      <c r="K1666" t="s">
        <v>24</v>
      </c>
      <c r="L1666" t="s">
        <v>24</v>
      </c>
      <c r="M1666" t="s">
        <v>24</v>
      </c>
      <c r="N1666" t="s">
        <v>23</v>
      </c>
      <c r="O1666" t="s">
        <v>23</v>
      </c>
      <c r="P1666" t="s">
        <v>27</v>
      </c>
      <c r="Q1666" t="s">
        <v>24</v>
      </c>
      <c r="R1666" t="s">
        <v>35</v>
      </c>
      <c r="S1666" t="s">
        <v>8138</v>
      </c>
      <c r="T1666" t="s">
        <v>9400</v>
      </c>
      <c r="U1666" t="s">
        <v>23</v>
      </c>
    </row>
    <row r="1667" spans="1:21">
      <c r="A1667" t="s">
        <v>1702</v>
      </c>
      <c r="B1667" t="s">
        <v>22</v>
      </c>
      <c r="C1667">
        <v>0</v>
      </c>
      <c r="D1667" t="s">
        <v>24</v>
      </c>
      <c r="E1667" t="s">
        <v>24</v>
      </c>
      <c r="F1667">
        <v>9</v>
      </c>
      <c r="G1667" t="s">
        <v>23</v>
      </c>
      <c r="H1667" t="s">
        <v>23</v>
      </c>
      <c r="I1667" t="s">
        <v>37</v>
      </c>
      <c r="J1667" t="s">
        <v>24</v>
      </c>
      <c r="K1667" t="s">
        <v>24</v>
      </c>
      <c r="L1667" t="s">
        <v>24</v>
      </c>
      <c r="M1667" t="s">
        <v>24</v>
      </c>
      <c r="N1667" t="s">
        <v>24</v>
      </c>
      <c r="O1667" t="s">
        <v>24</v>
      </c>
      <c r="P1667" t="s">
        <v>27</v>
      </c>
      <c r="Q1667" t="s">
        <v>23</v>
      </c>
      <c r="R1667" t="s">
        <v>28</v>
      </c>
      <c r="S1667" t="s">
        <v>9401</v>
      </c>
      <c r="T1667" t="s">
        <v>9402</v>
      </c>
      <c r="U1667" t="s">
        <v>24</v>
      </c>
    </row>
    <row r="1668" spans="1:21">
      <c r="A1668" t="s">
        <v>1703</v>
      </c>
      <c r="B1668" t="s">
        <v>22</v>
      </c>
      <c r="C1668">
        <v>0</v>
      </c>
      <c r="D1668" t="s">
        <v>24</v>
      </c>
      <c r="E1668" t="s">
        <v>24</v>
      </c>
      <c r="F1668">
        <v>8</v>
      </c>
      <c r="G1668" t="s">
        <v>23</v>
      </c>
      <c r="H1668" t="s">
        <v>24</v>
      </c>
      <c r="I1668" t="s">
        <v>24</v>
      </c>
      <c r="J1668" t="s">
        <v>46</v>
      </c>
      <c r="K1668" t="s">
        <v>46</v>
      </c>
      <c r="L1668" t="s">
        <v>46</v>
      </c>
      <c r="M1668" t="s">
        <v>46</v>
      </c>
      <c r="N1668" t="s">
        <v>46</v>
      </c>
      <c r="O1668" t="s">
        <v>46</v>
      </c>
      <c r="P1668" t="s">
        <v>47</v>
      </c>
      <c r="Q1668" t="s">
        <v>24</v>
      </c>
      <c r="R1668" t="s">
        <v>32</v>
      </c>
      <c r="S1668" t="s">
        <v>7507</v>
      </c>
      <c r="T1668" t="s">
        <v>9403</v>
      </c>
      <c r="U1668" t="s">
        <v>24</v>
      </c>
    </row>
    <row r="1669" spans="1:21">
      <c r="A1669" t="s">
        <v>1704</v>
      </c>
      <c r="B1669" t="s">
        <v>30</v>
      </c>
      <c r="C1669">
        <v>0</v>
      </c>
      <c r="D1669" t="s">
        <v>24</v>
      </c>
      <c r="E1669" t="s">
        <v>24</v>
      </c>
      <c r="F1669">
        <v>14</v>
      </c>
      <c r="G1669" t="s">
        <v>23</v>
      </c>
      <c r="H1669" t="s">
        <v>23</v>
      </c>
      <c r="I1669" t="s">
        <v>24</v>
      </c>
      <c r="J1669" t="s">
        <v>46</v>
      </c>
      <c r="K1669" t="s">
        <v>46</v>
      </c>
      <c r="L1669" t="s">
        <v>46</v>
      </c>
      <c r="M1669" t="s">
        <v>46</v>
      </c>
      <c r="N1669" t="s">
        <v>46</v>
      </c>
      <c r="O1669" t="s">
        <v>46</v>
      </c>
      <c r="P1669" t="s">
        <v>31</v>
      </c>
      <c r="Q1669" t="s">
        <v>23</v>
      </c>
      <c r="R1669" t="s">
        <v>40</v>
      </c>
      <c r="S1669" t="s">
        <v>7433</v>
      </c>
      <c r="T1669" t="s">
        <v>9404</v>
      </c>
      <c r="U1669" t="s">
        <v>24</v>
      </c>
    </row>
    <row r="1670" spans="1:21">
      <c r="A1670" t="s">
        <v>1705</v>
      </c>
      <c r="B1670" t="s">
        <v>22</v>
      </c>
      <c r="C1670">
        <v>0</v>
      </c>
      <c r="D1670" t="s">
        <v>24</v>
      </c>
      <c r="E1670" t="s">
        <v>24</v>
      </c>
      <c r="F1670">
        <v>45</v>
      </c>
      <c r="G1670" t="s">
        <v>23</v>
      </c>
      <c r="H1670" t="s">
        <v>23</v>
      </c>
      <c r="I1670" t="s">
        <v>37</v>
      </c>
      <c r="J1670" t="s">
        <v>23</v>
      </c>
      <c r="K1670" t="s">
        <v>23</v>
      </c>
      <c r="L1670" t="s">
        <v>23</v>
      </c>
      <c r="M1670" t="s">
        <v>23</v>
      </c>
      <c r="N1670" t="s">
        <v>23</v>
      </c>
      <c r="O1670" t="s">
        <v>23</v>
      </c>
      <c r="P1670" t="s">
        <v>27</v>
      </c>
      <c r="Q1670" t="s">
        <v>23</v>
      </c>
      <c r="R1670" t="s">
        <v>28</v>
      </c>
      <c r="S1670" t="s">
        <v>9405</v>
      </c>
      <c r="T1670" t="s">
        <v>9406</v>
      </c>
      <c r="U1670" t="s">
        <v>24</v>
      </c>
    </row>
    <row r="1671" spans="1:21">
      <c r="A1671" t="s">
        <v>1706</v>
      </c>
      <c r="B1671" t="s">
        <v>22</v>
      </c>
      <c r="C1671">
        <v>0</v>
      </c>
      <c r="D1671" t="s">
        <v>24</v>
      </c>
      <c r="E1671" t="s">
        <v>24</v>
      </c>
      <c r="F1671">
        <v>8</v>
      </c>
      <c r="G1671" t="s">
        <v>23</v>
      </c>
      <c r="H1671" t="s">
        <v>23</v>
      </c>
      <c r="I1671" t="s">
        <v>37</v>
      </c>
      <c r="J1671" t="s">
        <v>24</v>
      </c>
      <c r="K1671" t="s">
        <v>24</v>
      </c>
      <c r="L1671" t="s">
        <v>24</v>
      </c>
      <c r="M1671" t="s">
        <v>24</v>
      </c>
      <c r="N1671" t="s">
        <v>24</v>
      </c>
      <c r="O1671" t="s">
        <v>24</v>
      </c>
      <c r="P1671" t="s">
        <v>27</v>
      </c>
      <c r="Q1671" t="s">
        <v>23</v>
      </c>
      <c r="R1671" t="s">
        <v>40</v>
      </c>
      <c r="S1671" t="s">
        <v>8127</v>
      </c>
      <c r="T1671" t="s">
        <v>9407</v>
      </c>
      <c r="U1671" t="s">
        <v>24</v>
      </c>
    </row>
    <row r="1672" spans="1:21">
      <c r="A1672" t="s">
        <v>1707</v>
      </c>
      <c r="B1672" t="s">
        <v>30</v>
      </c>
      <c r="C1672">
        <v>1</v>
      </c>
      <c r="D1672" t="s">
        <v>24</v>
      </c>
      <c r="E1672" t="s">
        <v>23</v>
      </c>
      <c r="F1672">
        <v>1</v>
      </c>
      <c r="G1672" t="s">
        <v>23</v>
      </c>
      <c r="H1672" t="s">
        <v>24</v>
      </c>
      <c r="I1672" t="s">
        <v>26</v>
      </c>
      <c r="J1672" t="s">
        <v>24</v>
      </c>
      <c r="K1672" t="s">
        <v>24</v>
      </c>
      <c r="L1672" t="s">
        <v>23</v>
      </c>
      <c r="M1672" t="s">
        <v>24</v>
      </c>
      <c r="N1672" t="s">
        <v>24</v>
      </c>
      <c r="O1672" t="s">
        <v>24</v>
      </c>
      <c r="P1672" t="s">
        <v>27</v>
      </c>
      <c r="Q1672" t="s">
        <v>23</v>
      </c>
      <c r="R1672" t="s">
        <v>32</v>
      </c>
      <c r="S1672" t="s">
        <v>8189</v>
      </c>
      <c r="T1672" t="s">
        <v>8189</v>
      </c>
      <c r="U1672" t="s">
        <v>23</v>
      </c>
    </row>
    <row r="1673" spans="1:21">
      <c r="A1673" t="s">
        <v>1708</v>
      </c>
      <c r="B1673" t="s">
        <v>30</v>
      </c>
      <c r="C1673">
        <v>0</v>
      </c>
      <c r="D1673" t="s">
        <v>23</v>
      </c>
      <c r="E1673" t="s">
        <v>23</v>
      </c>
      <c r="F1673">
        <v>66</v>
      </c>
      <c r="G1673" t="s">
        <v>23</v>
      </c>
      <c r="H1673" t="s">
        <v>24</v>
      </c>
      <c r="I1673" t="s">
        <v>37</v>
      </c>
      <c r="J1673" t="s">
        <v>23</v>
      </c>
      <c r="K1673" t="s">
        <v>23</v>
      </c>
      <c r="L1673" t="s">
        <v>23</v>
      </c>
      <c r="M1673" t="s">
        <v>24</v>
      </c>
      <c r="N1673" t="s">
        <v>23</v>
      </c>
      <c r="O1673" t="s">
        <v>23</v>
      </c>
      <c r="P1673" t="s">
        <v>31</v>
      </c>
      <c r="Q1673" t="s">
        <v>23</v>
      </c>
      <c r="R1673" t="s">
        <v>35</v>
      </c>
      <c r="S1673" t="s">
        <v>9408</v>
      </c>
      <c r="T1673" t="s">
        <v>9409</v>
      </c>
      <c r="U1673" t="s">
        <v>24</v>
      </c>
    </row>
    <row r="1674" spans="1:21">
      <c r="A1674" t="s">
        <v>1709</v>
      </c>
      <c r="B1674" t="s">
        <v>30</v>
      </c>
      <c r="C1674">
        <v>0</v>
      </c>
      <c r="D1674" t="s">
        <v>23</v>
      </c>
      <c r="E1674" t="s">
        <v>23</v>
      </c>
      <c r="F1674">
        <v>72</v>
      </c>
      <c r="G1674" t="s">
        <v>23</v>
      </c>
      <c r="H1674" t="s">
        <v>23</v>
      </c>
      <c r="I1674" t="s">
        <v>26</v>
      </c>
      <c r="J1674" t="s">
        <v>23</v>
      </c>
      <c r="K1674" t="s">
        <v>23</v>
      </c>
      <c r="L1674" t="s">
        <v>23</v>
      </c>
      <c r="M1674" t="s">
        <v>23</v>
      </c>
      <c r="N1674" t="s">
        <v>24</v>
      </c>
      <c r="O1674" t="s">
        <v>24</v>
      </c>
      <c r="P1674" t="s">
        <v>47</v>
      </c>
      <c r="Q1674" t="s">
        <v>24</v>
      </c>
      <c r="R1674" t="s">
        <v>40</v>
      </c>
      <c r="S1674" t="s">
        <v>7684</v>
      </c>
      <c r="T1674" t="s">
        <v>9410</v>
      </c>
      <c r="U1674" t="s">
        <v>24</v>
      </c>
    </row>
    <row r="1675" spans="1:21">
      <c r="A1675" t="s">
        <v>1710</v>
      </c>
      <c r="B1675" t="s">
        <v>22</v>
      </c>
      <c r="C1675">
        <v>0</v>
      </c>
      <c r="D1675" t="s">
        <v>23</v>
      </c>
      <c r="E1675" t="s">
        <v>24</v>
      </c>
      <c r="F1675">
        <v>41</v>
      </c>
      <c r="G1675" t="s">
        <v>23</v>
      </c>
      <c r="H1675" t="s">
        <v>23</v>
      </c>
      <c r="I1675" t="s">
        <v>37</v>
      </c>
      <c r="J1675" t="s">
        <v>23</v>
      </c>
      <c r="K1675" t="s">
        <v>23</v>
      </c>
      <c r="L1675" t="s">
        <v>23</v>
      </c>
      <c r="M1675" t="s">
        <v>23</v>
      </c>
      <c r="N1675" t="s">
        <v>23</v>
      </c>
      <c r="O1675" t="s">
        <v>23</v>
      </c>
      <c r="P1675" t="s">
        <v>27</v>
      </c>
      <c r="Q1675" t="s">
        <v>23</v>
      </c>
      <c r="R1675" t="s">
        <v>35</v>
      </c>
      <c r="S1675" t="s">
        <v>9411</v>
      </c>
      <c r="T1675" t="s">
        <v>9412</v>
      </c>
      <c r="U1675" t="s">
        <v>23</v>
      </c>
    </row>
    <row r="1676" spans="1:21">
      <c r="A1676" t="s">
        <v>1711</v>
      </c>
      <c r="B1676" t="s">
        <v>22</v>
      </c>
      <c r="C1676">
        <v>0</v>
      </c>
      <c r="D1676" t="s">
        <v>23</v>
      </c>
      <c r="E1676" t="s">
        <v>23</v>
      </c>
      <c r="F1676">
        <v>23</v>
      </c>
      <c r="G1676" t="s">
        <v>23</v>
      </c>
      <c r="H1676" t="s">
        <v>23</v>
      </c>
      <c r="I1676" t="s">
        <v>24</v>
      </c>
      <c r="J1676" t="s">
        <v>46</v>
      </c>
      <c r="K1676" t="s">
        <v>46</v>
      </c>
      <c r="L1676" t="s">
        <v>46</v>
      </c>
      <c r="M1676" t="s">
        <v>46</v>
      </c>
      <c r="N1676" t="s">
        <v>46</v>
      </c>
      <c r="O1676" t="s">
        <v>46</v>
      </c>
      <c r="P1676" t="s">
        <v>47</v>
      </c>
      <c r="Q1676" t="s">
        <v>24</v>
      </c>
      <c r="R1676" t="s">
        <v>32</v>
      </c>
      <c r="S1676" t="s">
        <v>8637</v>
      </c>
      <c r="T1676" t="s">
        <v>9413</v>
      </c>
      <c r="U1676" t="s">
        <v>24</v>
      </c>
    </row>
    <row r="1677" spans="1:21">
      <c r="A1677" t="s">
        <v>1712</v>
      </c>
      <c r="B1677" t="s">
        <v>22</v>
      </c>
      <c r="C1677">
        <v>0</v>
      </c>
      <c r="D1677" t="s">
        <v>24</v>
      </c>
      <c r="E1677" t="s">
        <v>24</v>
      </c>
      <c r="F1677">
        <v>29</v>
      </c>
      <c r="G1677" t="s">
        <v>23</v>
      </c>
      <c r="H1677" t="s">
        <v>24</v>
      </c>
      <c r="I1677" t="s">
        <v>37</v>
      </c>
      <c r="J1677" t="s">
        <v>24</v>
      </c>
      <c r="K1677" t="s">
        <v>24</v>
      </c>
      <c r="L1677" t="s">
        <v>24</v>
      </c>
      <c r="M1677" t="s">
        <v>24</v>
      </c>
      <c r="N1677" t="s">
        <v>23</v>
      </c>
      <c r="O1677" t="s">
        <v>24</v>
      </c>
      <c r="P1677" t="s">
        <v>27</v>
      </c>
      <c r="Q1677" t="s">
        <v>23</v>
      </c>
      <c r="R1677" t="s">
        <v>28</v>
      </c>
      <c r="S1677" t="s">
        <v>7239</v>
      </c>
      <c r="T1677" t="s">
        <v>9414</v>
      </c>
      <c r="U1677" t="s">
        <v>23</v>
      </c>
    </row>
    <row r="1678" spans="1:21">
      <c r="A1678" t="s">
        <v>1713</v>
      </c>
      <c r="B1678" t="s">
        <v>22</v>
      </c>
      <c r="C1678">
        <v>0</v>
      </c>
      <c r="D1678" t="s">
        <v>24</v>
      </c>
      <c r="E1678" t="s">
        <v>24</v>
      </c>
      <c r="F1678">
        <v>4</v>
      </c>
      <c r="G1678" t="s">
        <v>23</v>
      </c>
      <c r="H1678" t="s">
        <v>23</v>
      </c>
      <c r="I1678" t="s">
        <v>37</v>
      </c>
      <c r="J1678" t="s">
        <v>23</v>
      </c>
      <c r="K1678" t="s">
        <v>24</v>
      </c>
      <c r="L1678" t="s">
        <v>24</v>
      </c>
      <c r="M1678" t="s">
        <v>24</v>
      </c>
      <c r="N1678" t="s">
        <v>24</v>
      </c>
      <c r="O1678" t="s">
        <v>24</v>
      </c>
      <c r="P1678" t="s">
        <v>27</v>
      </c>
      <c r="Q1678" t="s">
        <v>23</v>
      </c>
      <c r="R1678" t="s">
        <v>28</v>
      </c>
      <c r="S1678" t="s">
        <v>8265</v>
      </c>
      <c r="T1678" t="s">
        <v>9415</v>
      </c>
      <c r="U1678" t="s">
        <v>24</v>
      </c>
    </row>
    <row r="1679" spans="1:21">
      <c r="A1679" t="s">
        <v>1714</v>
      </c>
      <c r="B1679" t="s">
        <v>30</v>
      </c>
      <c r="C1679">
        <v>0</v>
      </c>
      <c r="D1679" t="s">
        <v>23</v>
      </c>
      <c r="E1679" t="s">
        <v>23</v>
      </c>
      <c r="F1679">
        <v>6</v>
      </c>
      <c r="G1679" t="s">
        <v>23</v>
      </c>
      <c r="H1679" t="s">
        <v>23</v>
      </c>
      <c r="I1679" t="s">
        <v>24</v>
      </c>
      <c r="J1679" t="s">
        <v>46</v>
      </c>
      <c r="K1679" t="s">
        <v>46</v>
      </c>
      <c r="L1679" t="s">
        <v>46</v>
      </c>
      <c r="M1679" t="s">
        <v>46</v>
      </c>
      <c r="N1679" t="s">
        <v>46</v>
      </c>
      <c r="O1679" t="s">
        <v>46</v>
      </c>
      <c r="P1679" t="s">
        <v>47</v>
      </c>
      <c r="Q1679" t="s">
        <v>24</v>
      </c>
      <c r="R1679" t="s">
        <v>32</v>
      </c>
      <c r="S1679" t="s">
        <v>7583</v>
      </c>
      <c r="T1679" t="s">
        <v>9416</v>
      </c>
      <c r="U1679" t="s">
        <v>24</v>
      </c>
    </row>
    <row r="1680" spans="1:21">
      <c r="A1680" t="s">
        <v>1715</v>
      </c>
      <c r="B1680" t="s">
        <v>22</v>
      </c>
      <c r="C1680">
        <v>1</v>
      </c>
      <c r="D1680" t="s">
        <v>23</v>
      </c>
      <c r="E1680" t="s">
        <v>24</v>
      </c>
      <c r="F1680">
        <v>67</v>
      </c>
      <c r="G1680" t="s">
        <v>23</v>
      </c>
      <c r="H1680" t="s">
        <v>23</v>
      </c>
      <c r="I1680" t="s">
        <v>37</v>
      </c>
      <c r="J1680" t="s">
        <v>23</v>
      </c>
      <c r="K1680" t="s">
        <v>23</v>
      </c>
      <c r="L1680" t="s">
        <v>23</v>
      </c>
      <c r="M1680" t="s">
        <v>23</v>
      </c>
      <c r="N1680" t="s">
        <v>24</v>
      </c>
      <c r="O1680" t="s">
        <v>23</v>
      </c>
      <c r="P1680" t="s">
        <v>31</v>
      </c>
      <c r="Q1680" t="s">
        <v>23</v>
      </c>
      <c r="R1680" t="s">
        <v>40</v>
      </c>
      <c r="S1680" t="s">
        <v>7944</v>
      </c>
      <c r="T1680" t="s">
        <v>9417</v>
      </c>
      <c r="U1680" t="s">
        <v>24</v>
      </c>
    </row>
    <row r="1681" spans="1:21">
      <c r="A1681" t="s">
        <v>1716</v>
      </c>
      <c r="B1681" t="s">
        <v>30</v>
      </c>
      <c r="C1681">
        <v>1</v>
      </c>
      <c r="D1681" t="s">
        <v>24</v>
      </c>
      <c r="E1681" t="s">
        <v>23</v>
      </c>
      <c r="F1681">
        <v>7</v>
      </c>
      <c r="G1681" t="s">
        <v>23</v>
      </c>
      <c r="H1681" t="s">
        <v>24</v>
      </c>
      <c r="I1681" t="s">
        <v>26</v>
      </c>
      <c r="J1681" t="s">
        <v>24</v>
      </c>
      <c r="K1681" t="s">
        <v>24</v>
      </c>
      <c r="L1681" t="s">
        <v>24</v>
      </c>
      <c r="M1681" t="s">
        <v>24</v>
      </c>
      <c r="N1681" t="s">
        <v>24</v>
      </c>
      <c r="O1681" t="s">
        <v>24</v>
      </c>
      <c r="P1681" t="s">
        <v>27</v>
      </c>
      <c r="Q1681" t="s">
        <v>23</v>
      </c>
      <c r="R1681" t="s">
        <v>32</v>
      </c>
      <c r="S1681" t="s">
        <v>9418</v>
      </c>
      <c r="T1681" t="s">
        <v>9419</v>
      </c>
      <c r="U1681" t="s">
        <v>24</v>
      </c>
    </row>
    <row r="1682" spans="1:21">
      <c r="A1682" t="s">
        <v>1717</v>
      </c>
      <c r="B1682" t="s">
        <v>30</v>
      </c>
      <c r="C1682">
        <v>0</v>
      </c>
      <c r="D1682" t="s">
        <v>23</v>
      </c>
      <c r="E1682" t="s">
        <v>23</v>
      </c>
      <c r="F1682">
        <v>56</v>
      </c>
      <c r="G1682" t="s">
        <v>23</v>
      </c>
      <c r="H1682" t="s">
        <v>23</v>
      </c>
      <c r="I1682" t="s">
        <v>24</v>
      </c>
      <c r="J1682" t="s">
        <v>46</v>
      </c>
      <c r="K1682" t="s">
        <v>46</v>
      </c>
      <c r="L1682" t="s">
        <v>46</v>
      </c>
      <c r="M1682" t="s">
        <v>46</v>
      </c>
      <c r="N1682" t="s">
        <v>46</v>
      </c>
      <c r="O1682" t="s">
        <v>46</v>
      </c>
      <c r="P1682" t="s">
        <v>31</v>
      </c>
      <c r="Q1682" t="s">
        <v>23</v>
      </c>
      <c r="R1682" t="s">
        <v>32</v>
      </c>
      <c r="S1682" t="s">
        <v>7783</v>
      </c>
      <c r="T1682" t="s">
        <v>9420</v>
      </c>
      <c r="U1682" t="s">
        <v>24</v>
      </c>
    </row>
    <row r="1683" spans="1:21">
      <c r="A1683" t="s">
        <v>1718</v>
      </c>
      <c r="B1683" t="s">
        <v>22</v>
      </c>
      <c r="C1683">
        <v>0</v>
      </c>
      <c r="D1683" t="s">
        <v>23</v>
      </c>
      <c r="E1683" t="s">
        <v>24</v>
      </c>
      <c r="F1683">
        <v>72</v>
      </c>
      <c r="G1683" t="s">
        <v>23</v>
      </c>
      <c r="H1683" t="s">
        <v>23</v>
      </c>
      <c r="I1683" t="s">
        <v>24</v>
      </c>
      <c r="J1683" t="s">
        <v>46</v>
      </c>
      <c r="K1683" t="s">
        <v>46</v>
      </c>
      <c r="L1683" t="s">
        <v>46</v>
      </c>
      <c r="M1683" t="s">
        <v>46</v>
      </c>
      <c r="N1683" t="s">
        <v>46</v>
      </c>
      <c r="O1683" t="s">
        <v>46</v>
      </c>
      <c r="P1683" t="s">
        <v>47</v>
      </c>
      <c r="Q1683" t="s">
        <v>24</v>
      </c>
      <c r="R1683" t="s">
        <v>40</v>
      </c>
      <c r="S1683">
        <v>25</v>
      </c>
      <c r="T1683" t="s">
        <v>9421</v>
      </c>
      <c r="U1683" t="s">
        <v>24</v>
      </c>
    </row>
    <row r="1684" spans="1:21">
      <c r="A1684" t="s">
        <v>1719</v>
      </c>
      <c r="B1684" t="s">
        <v>30</v>
      </c>
      <c r="C1684">
        <v>0</v>
      </c>
      <c r="D1684" t="s">
        <v>23</v>
      </c>
      <c r="E1684" t="s">
        <v>24</v>
      </c>
      <c r="F1684">
        <v>72</v>
      </c>
      <c r="G1684" t="s">
        <v>23</v>
      </c>
      <c r="H1684" t="s">
        <v>23</v>
      </c>
      <c r="I1684" t="s">
        <v>26</v>
      </c>
      <c r="J1684" t="s">
        <v>23</v>
      </c>
      <c r="K1684" t="s">
        <v>23</v>
      </c>
      <c r="L1684" t="s">
        <v>23</v>
      </c>
      <c r="M1684" t="s">
        <v>24</v>
      </c>
      <c r="N1684" t="s">
        <v>23</v>
      </c>
      <c r="O1684" t="s">
        <v>23</v>
      </c>
      <c r="P1684" t="s">
        <v>47</v>
      </c>
      <c r="Q1684" t="s">
        <v>23</v>
      </c>
      <c r="R1684" t="s">
        <v>28</v>
      </c>
      <c r="S1684" t="s">
        <v>8113</v>
      </c>
      <c r="T1684" t="s">
        <v>9422</v>
      </c>
      <c r="U1684" t="s">
        <v>24</v>
      </c>
    </row>
    <row r="1685" spans="1:21">
      <c r="A1685" t="s">
        <v>1720</v>
      </c>
      <c r="B1685" t="s">
        <v>30</v>
      </c>
      <c r="C1685">
        <v>0</v>
      </c>
      <c r="D1685" t="s">
        <v>23</v>
      </c>
      <c r="E1685" t="s">
        <v>23</v>
      </c>
      <c r="F1685">
        <v>23</v>
      </c>
      <c r="G1685" t="s">
        <v>23</v>
      </c>
      <c r="H1685" t="s">
        <v>24</v>
      </c>
      <c r="I1685" t="s">
        <v>24</v>
      </c>
      <c r="J1685" t="s">
        <v>46</v>
      </c>
      <c r="K1685" t="s">
        <v>46</v>
      </c>
      <c r="L1685" t="s">
        <v>46</v>
      </c>
      <c r="M1685" t="s">
        <v>46</v>
      </c>
      <c r="N1685" t="s">
        <v>46</v>
      </c>
      <c r="O1685" t="s">
        <v>46</v>
      </c>
      <c r="P1685" t="s">
        <v>47</v>
      </c>
      <c r="Q1685" t="s">
        <v>24</v>
      </c>
      <c r="R1685" t="s">
        <v>40</v>
      </c>
      <c r="S1685" t="s">
        <v>7360</v>
      </c>
      <c r="T1685" t="s">
        <v>9423</v>
      </c>
      <c r="U1685" t="s">
        <v>24</v>
      </c>
    </row>
    <row r="1686" spans="1:21">
      <c r="A1686" t="s">
        <v>1721</v>
      </c>
      <c r="B1686" t="s">
        <v>22</v>
      </c>
      <c r="C1686">
        <v>0</v>
      </c>
      <c r="D1686" t="s">
        <v>24</v>
      </c>
      <c r="E1686" t="s">
        <v>23</v>
      </c>
      <c r="F1686">
        <v>35</v>
      </c>
      <c r="G1686" t="s">
        <v>23</v>
      </c>
      <c r="H1686" t="s">
        <v>23</v>
      </c>
      <c r="I1686" t="s">
        <v>26</v>
      </c>
      <c r="J1686" t="s">
        <v>24</v>
      </c>
      <c r="K1686" t="s">
        <v>24</v>
      </c>
      <c r="L1686" t="s">
        <v>24</v>
      </c>
      <c r="M1686" t="s">
        <v>24</v>
      </c>
      <c r="N1686" t="s">
        <v>24</v>
      </c>
      <c r="O1686" t="s">
        <v>24</v>
      </c>
      <c r="P1686" t="s">
        <v>27</v>
      </c>
      <c r="Q1686" t="s">
        <v>24</v>
      </c>
      <c r="R1686" t="s">
        <v>32</v>
      </c>
      <c r="S1686" t="s">
        <v>8189</v>
      </c>
      <c r="T1686" t="s">
        <v>9424</v>
      </c>
      <c r="U1686" t="s">
        <v>24</v>
      </c>
    </row>
    <row r="1687" spans="1:21">
      <c r="A1687" t="s">
        <v>1722</v>
      </c>
      <c r="B1687" t="s">
        <v>30</v>
      </c>
      <c r="C1687">
        <v>1</v>
      </c>
      <c r="D1687" t="s">
        <v>23</v>
      </c>
      <c r="E1687" t="s">
        <v>24</v>
      </c>
      <c r="F1687">
        <v>27</v>
      </c>
      <c r="G1687" t="s">
        <v>23</v>
      </c>
      <c r="H1687" t="s">
        <v>24</v>
      </c>
      <c r="I1687" t="s">
        <v>37</v>
      </c>
      <c r="J1687" t="s">
        <v>24</v>
      </c>
      <c r="K1687" t="s">
        <v>24</v>
      </c>
      <c r="L1687" t="s">
        <v>24</v>
      </c>
      <c r="M1687" t="s">
        <v>24</v>
      </c>
      <c r="N1687" t="s">
        <v>24</v>
      </c>
      <c r="O1687" t="s">
        <v>24</v>
      </c>
      <c r="P1687" t="s">
        <v>27</v>
      </c>
      <c r="Q1687" t="s">
        <v>23</v>
      </c>
      <c r="R1687" t="s">
        <v>28</v>
      </c>
      <c r="S1687" t="s">
        <v>8742</v>
      </c>
      <c r="T1687" t="s">
        <v>9425</v>
      </c>
      <c r="U1687" t="s">
        <v>24</v>
      </c>
    </row>
    <row r="1688" spans="1:21">
      <c r="A1688" t="s">
        <v>1723</v>
      </c>
      <c r="B1688" t="s">
        <v>22</v>
      </c>
      <c r="C1688">
        <v>0</v>
      </c>
      <c r="D1688" t="s">
        <v>23</v>
      </c>
      <c r="E1688" t="s">
        <v>23</v>
      </c>
      <c r="F1688">
        <v>26</v>
      </c>
      <c r="G1688" t="s">
        <v>23</v>
      </c>
      <c r="H1688" t="s">
        <v>23</v>
      </c>
      <c r="I1688" t="s">
        <v>26</v>
      </c>
      <c r="J1688" t="s">
        <v>24</v>
      </c>
      <c r="K1688" t="s">
        <v>23</v>
      </c>
      <c r="L1688" t="s">
        <v>24</v>
      </c>
      <c r="M1688" t="s">
        <v>23</v>
      </c>
      <c r="N1688" t="s">
        <v>24</v>
      </c>
      <c r="O1688" t="s">
        <v>24</v>
      </c>
      <c r="P1688" t="s">
        <v>27</v>
      </c>
      <c r="Q1688" t="s">
        <v>23</v>
      </c>
      <c r="R1688" t="s">
        <v>28</v>
      </c>
      <c r="S1688" t="s">
        <v>7648</v>
      </c>
      <c r="T1688" t="s">
        <v>9426</v>
      </c>
      <c r="U1688" t="s">
        <v>23</v>
      </c>
    </row>
    <row r="1689" spans="1:21">
      <c r="A1689" t="s">
        <v>1724</v>
      </c>
      <c r="B1689" t="s">
        <v>30</v>
      </c>
      <c r="C1689">
        <v>0</v>
      </c>
      <c r="D1689" t="s">
        <v>23</v>
      </c>
      <c r="E1689" t="s">
        <v>23</v>
      </c>
      <c r="F1689">
        <v>12</v>
      </c>
      <c r="G1689" t="s">
        <v>23</v>
      </c>
      <c r="H1689" t="s">
        <v>23</v>
      </c>
      <c r="I1689" t="s">
        <v>24</v>
      </c>
      <c r="J1689" t="s">
        <v>46</v>
      </c>
      <c r="K1689" t="s">
        <v>46</v>
      </c>
      <c r="L1689" t="s">
        <v>46</v>
      </c>
      <c r="M1689" t="s">
        <v>46</v>
      </c>
      <c r="N1689" t="s">
        <v>46</v>
      </c>
      <c r="O1689" t="s">
        <v>46</v>
      </c>
      <c r="P1689" t="s">
        <v>31</v>
      </c>
      <c r="Q1689" t="s">
        <v>24</v>
      </c>
      <c r="R1689" t="s">
        <v>32</v>
      </c>
      <c r="S1689" t="s">
        <v>8423</v>
      </c>
      <c r="T1689" t="s">
        <v>9427</v>
      </c>
      <c r="U1689" t="s">
        <v>24</v>
      </c>
    </row>
    <row r="1690" spans="1:21">
      <c r="A1690" t="s">
        <v>1725</v>
      </c>
      <c r="B1690" t="s">
        <v>22</v>
      </c>
      <c r="C1690">
        <v>0</v>
      </c>
      <c r="D1690" t="s">
        <v>24</v>
      </c>
      <c r="E1690" t="s">
        <v>24</v>
      </c>
      <c r="F1690">
        <v>40</v>
      </c>
      <c r="G1690" t="s">
        <v>23</v>
      </c>
      <c r="H1690" t="s">
        <v>24</v>
      </c>
      <c r="I1690" t="s">
        <v>24</v>
      </c>
      <c r="J1690" t="s">
        <v>46</v>
      </c>
      <c r="K1690" t="s">
        <v>46</v>
      </c>
      <c r="L1690" t="s">
        <v>46</v>
      </c>
      <c r="M1690" t="s">
        <v>46</v>
      </c>
      <c r="N1690" t="s">
        <v>46</v>
      </c>
      <c r="O1690" t="s">
        <v>46</v>
      </c>
      <c r="P1690" t="s">
        <v>47</v>
      </c>
      <c r="Q1690" t="s">
        <v>24</v>
      </c>
      <c r="R1690" t="s">
        <v>32</v>
      </c>
      <c r="S1690" t="s">
        <v>7160</v>
      </c>
      <c r="T1690" t="s">
        <v>9428</v>
      </c>
      <c r="U1690" t="s">
        <v>24</v>
      </c>
    </row>
    <row r="1691" spans="1:21">
      <c r="A1691" t="s">
        <v>1726</v>
      </c>
      <c r="B1691" t="s">
        <v>30</v>
      </c>
      <c r="C1691">
        <v>0</v>
      </c>
      <c r="D1691" t="s">
        <v>23</v>
      </c>
      <c r="E1691" t="s">
        <v>23</v>
      </c>
      <c r="F1691">
        <v>7</v>
      </c>
      <c r="G1691" t="s">
        <v>24</v>
      </c>
      <c r="H1691" t="s">
        <v>25</v>
      </c>
      <c r="I1691" t="s">
        <v>26</v>
      </c>
      <c r="J1691" t="s">
        <v>23</v>
      </c>
      <c r="K1691" t="s">
        <v>23</v>
      </c>
      <c r="L1691" t="s">
        <v>23</v>
      </c>
      <c r="M1691" t="s">
        <v>24</v>
      </c>
      <c r="N1691" t="s">
        <v>23</v>
      </c>
      <c r="O1691" t="s">
        <v>23</v>
      </c>
      <c r="P1691" t="s">
        <v>27</v>
      </c>
      <c r="Q1691" t="s">
        <v>24</v>
      </c>
      <c r="R1691" t="s">
        <v>32</v>
      </c>
      <c r="S1691" t="s">
        <v>9429</v>
      </c>
      <c r="T1691" t="s">
        <v>9430</v>
      </c>
      <c r="U1691" t="s">
        <v>24</v>
      </c>
    </row>
    <row r="1692" spans="1:21">
      <c r="A1692" t="s">
        <v>1727</v>
      </c>
      <c r="B1692" t="s">
        <v>30</v>
      </c>
      <c r="C1692">
        <v>0</v>
      </c>
      <c r="D1692" t="s">
        <v>23</v>
      </c>
      <c r="E1692" t="s">
        <v>23</v>
      </c>
      <c r="F1692">
        <v>70</v>
      </c>
      <c r="G1692" t="s">
        <v>23</v>
      </c>
      <c r="H1692" t="s">
        <v>23</v>
      </c>
      <c r="I1692" t="s">
        <v>37</v>
      </c>
      <c r="J1692" t="s">
        <v>23</v>
      </c>
      <c r="K1692" t="s">
        <v>23</v>
      </c>
      <c r="L1692" t="s">
        <v>24</v>
      </c>
      <c r="M1692" t="s">
        <v>24</v>
      </c>
      <c r="N1692" t="s">
        <v>23</v>
      </c>
      <c r="O1692" t="s">
        <v>24</v>
      </c>
      <c r="P1692" t="s">
        <v>27</v>
      </c>
      <c r="Q1692" t="s">
        <v>23</v>
      </c>
      <c r="R1692" t="s">
        <v>40</v>
      </c>
      <c r="S1692" t="s">
        <v>8427</v>
      </c>
      <c r="T1692" t="s">
        <v>9431</v>
      </c>
      <c r="U1692" t="s">
        <v>24</v>
      </c>
    </row>
    <row r="1693" spans="1:21">
      <c r="A1693" t="s">
        <v>1728</v>
      </c>
      <c r="B1693" t="s">
        <v>30</v>
      </c>
      <c r="C1693">
        <v>0</v>
      </c>
      <c r="D1693" t="s">
        <v>23</v>
      </c>
      <c r="E1693" t="s">
        <v>23</v>
      </c>
      <c r="F1693">
        <v>60</v>
      </c>
      <c r="G1693" t="s">
        <v>23</v>
      </c>
      <c r="H1693" t="s">
        <v>24</v>
      </c>
      <c r="I1693" t="s">
        <v>24</v>
      </c>
      <c r="J1693" t="s">
        <v>46</v>
      </c>
      <c r="K1693" t="s">
        <v>46</v>
      </c>
      <c r="L1693" t="s">
        <v>46</v>
      </c>
      <c r="M1693" t="s">
        <v>46</v>
      </c>
      <c r="N1693" t="s">
        <v>46</v>
      </c>
      <c r="O1693" t="s">
        <v>46</v>
      </c>
      <c r="P1693" t="s">
        <v>47</v>
      </c>
      <c r="Q1693" t="s">
        <v>24</v>
      </c>
      <c r="R1693" t="s">
        <v>40</v>
      </c>
      <c r="S1693" t="s">
        <v>7438</v>
      </c>
      <c r="T1693" t="s">
        <v>8767</v>
      </c>
      <c r="U1693" t="s">
        <v>24</v>
      </c>
    </row>
    <row r="1694" spans="1:21">
      <c r="A1694" t="s">
        <v>1729</v>
      </c>
      <c r="B1694" t="s">
        <v>30</v>
      </c>
      <c r="C1694">
        <v>0</v>
      </c>
      <c r="D1694" t="s">
        <v>23</v>
      </c>
      <c r="E1694" t="s">
        <v>23</v>
      </c>
      <c r="F1694">
        <v>39</v>
      </c>
      <c r="G1694" t="s">
        <v>24</v>
      </c>
      <c r="H1694" t="s">
        <v>25</v>
      </c>
      <c r="I1694" t="s">
        <v>26</v>
      </c>
      <c r="J1694" t="s">
        <v>24</v>
      </c>
      <c r="K1694" t="s">
        <v>24</v>
      </c>
      <c r="L1694" t="s">
        <v>24</v>
      </c>
      <c r="M1694" t="s">
        <v>24</v>
      </c>
      <c r="N1694" t="s">
        <v>24</v>
      </c>
      <c r="O1694" t="s">
        <v>24</v>
      </c>
      <c r="P1694" t="s">
        <v>31</v>
      </c>
      <c r="Q1694" t="s">
        <v>23</v>
      </c>
      <c r="R1694" t="s">
        <v>40</v>
      </c>
      <c r="S1694" t="s">
        <v>7476</v>
      </c>
      <c r="T1694" t="s">
        <v>9432</v>
      </c>
      <c r="U1694" t="s">
        <v>24</v>
      </c>
    </row>
    <row r="1695" spans="1:21">
      <c r="A1695" t="s">
        <v>1730</v>
      </c>
      <c r="B1695" t="s">
        <v>30</v>
      </c>
      <c r="C1695">
        <v>0</v>
      </c>
      <c r="D1695" t="s">
        <v>23</v>
      </c>
      <c r="E1695" t="s">
        <v>24</v>
      </c>
      <c r="F1695">
        <v>72</v>
      </c>
      <c r="G1695" t="s">
        <v>23</v>
      </c>
      <c r="H1695" t="s">
        <v>23</v>
      </c>
      <c r="I1695" t="s">
        <v>37</v>
      </c>
      <c r="J1695" t="s">
        <v>23</v>
      </c>
      <c r="K1695" t="s">
        <v>23</v>
      </c>
      <c r="L1695" t="s">
        <v>23</v>
      </c>
      <c r="M1695" t="s">
        <v>23</v>
      </c>
      <c r="N1695" t="s">
        <v>23</v>
      </c>
      <c r="O1695" t="s">
        <v>23</v>
      </c>
      <c r="P1695" t="s">
        <v>47</v>
      </c>
      <c r="Q1695" t="s">
        <v>24</v>
      </c>
      <c r="R1695" t="s">
        <v>40</v>
      </c>
      <c r="S1695" t="s">
        <v>9433</v>
      </c>
      <c r="T1695" t="s">
        <v>9434</v>
      </c>
      <c r="U1695" t="s">
        <v>24</v>
      </c>
    </row>
    <row r="1696" spans="1:21">
      <c r="A1696" t="s">
        <v>1731</v>
      </c>
      <c r="B1696" t="s">
        <v>22</v>
      </c>
      <c r="C1696">
        <v>0</v>
      </c>
      <c r="D1696" t="s">
        <v>24</v>
      </c>
      <c r="E1696" t="s">
        <v>24</v>
      </c>
      <c r="F1696">
        <v>1</v>
      </c>
      <c r="G1696" t="s">
        <v>24</v>
      </c>
      <c r="H1696" t="s">
        <v>25</v>
      </c>
      <c r="I1696" t="s">
        <v>26</v>
      </c>
      <c r="J1696" t="s">
        <v>24</v>
      </c>
      <c r="K1696" t="s">
        <v>24</v>
      </c>
      <c r="L1696" t="s">
        <v>24</v>
      </c>
      <c r="M1696" t="s">
        <v>24</v>
      </c>
      <c r="N1696" t="s">
        <v>23</v>
      </c>
      <c r="O1696" t="s">
        <v>24</v>
      </c>
      <c r="P1696" t="s">
        <v>27</v>
      </c>
      <c r="Q1696" t="s">
        <v>23</v>
      </c>
      <c r="R1696" t="s">
        <v>28</v>
      </c>
      <c r="S1696" t="s">
        <v>8161</v>
      </c>
      <c r="T1696" t="s">
        <v>8161</v>
      </c>
      <c r="U1696" t="s">
        <v>23</v>
      </c>
    </row>
    <row r="1697" spans="1:21">
      <c r="A1697" t="s">
        <v>1732</v>
      </c>
      <c r="B1697" t="s">
        <v>30</v>
      </c>
      <c r="C1697">
        <v>0</v>
      </c>
      <c r="D1697" t="s">
        <v>23</v>
      </c>
      <c r="E1697" t="s">
        <v>23</v>
      </c>
      <c r="F1697">
        <v>54</v>
      </c>
      <c r="G1697" t="s">
        <v>23</v>
      </c>
      <c r="H1697" t="s">
        <v>23</v>
      </c>
      <c r="I1697" t="s">
        <v>26</v>
      </c>
      <c r="J1697" t="s">
        <v>24</v>
      </c>
      <c r="K1697" t="s">
        <v>23</v>
      </c>
      <c r="L1697" t="s">
        <v>24</v>
      </c>
      <c r="M1697" t="s">
        <v>23</v>
      </c>
      <c r="N1697" t="s">
        <v>23</v>
      </c>
      <c r="O1697" t="s">
        <v>24</v>
      </c>
      <c r="P1697" t="s">
        <v>31</v>
      </c>
      <c r="Q1697" t="s">
        <v>23</v>
      </c>
      <c r="R1697" t="s">
        <v>28</v>
      </c>
      <c r="S1697" t="s">
        <v>7125</v>
      </c>
      <c r="T1697">
        <v>3770</v>
      </c>
      <c r="U1697" t="s">
        <v>24</v>
      </c>
    </row>
    <row r="1698" spans="1:21">
      <c r="A1698" t="s">
        <v>1733</v>
      </c>
      <c r="B1698" t="s">
        <v>30</v>
      </c>
      <c r="C1698">
        <v>0</v>
      </c>
      <c r="D1698" t="s">
        <v>24</v>
      </c>
      <c r="E1698" t="s">
        <v>24</v>
      </c>
      <c r="F1698">
        <v>3</v>
      </c>
      <c r="G1698" t="s">
        <v>23</v>
      </c>
      <c r="H1698" t="s">
        <v>23</v>
      </c>
      <c r="I1698" t="s">
        <v>37</v>
      </c>
      <c r="J1698" t="s">
        <v>24</v>
      </c>
      <c r="K1698" t="s">
        <v>24</v>
      </c>
      <c r="L1698" t="s">
        <v>24</v>
      </c>
      <c r="M1698" t="s">
        <v>24</v>
      </c>
      <c r="N1698" t="s">
        <v>24</v>
      </c>
      <c r="O1698" t="s">
        <v>23</v>
      </c>
      <c r="P1698" t="s">
        <v>27</v>
      </c>
      <c r="Q1698" t="s">
        <v>23</v>
      </c>
      <c r="R1698" t="s">
        <v>28</v>
      </c>
      <c r="S1698" t="s">
        <v>7501</v>
      </c>
      <c r="T1698" t="s">
        <v>9435</v>
      </c>
      <c r="U1698" t="s">
        <v>23</v>
      </c>
    </row>
    <row r="1699" spans="1:21">
      <c r="A1699" t="s">
        <v>1734</v>
      </c>
      <c r="B1699" t="s">
        <v>22</v>
      </c>
      <c r="C1699">
        <v>0</v>
      </c>
      <c r="D1699" t="s">
        <v>23</v>
      </c>
      <c r="E1699" t="s">
        <v>23</v>
      </c>
      <c r="F1699">
        <v>63</v>
      </c>
      <c r="G1699" t="s">
        <v>23</v>
      </c>
      <c r="H1699" t="s">
        <v>24</v>
      </c>
      <c r="I1699" t="s">
        <v>26</v>
      </c>
      <c r="J1699" t="s">
        <v>23</v>
      </c>
      <c r="K1699" t="s">
        <v>23</v>
      </c>
      <c r="L1699" t="s">
        <v>23</v>
      </c>
      <c r="M1699" t="s">
        <v>23</v>
      </c>
      <c r="N1699" t="s">
        <v>23</v>
      </c>
      <c r="O1699" t="s">
        <v>24</v>
      </c>
      <c r="P1699" t="s">
        <v>47</v>
      </c>
      <c r="Q1699" t="s">
        <v>24</v>
      </c>
      <c r="R1699" t="s">
        <v>40</v>
      </c>
      <c r="S1699" t="s">
        <v>7620</v>
      </c>
      <c r="T1699" t="s">
        <v>9436</v>
      </c>
      <c r="U1699" t="s">
        <v>24</v>
      </c>
    </row>
    <row r="1700" spans="1:21">
      <c r="A1700" t="s">
        <v>1735</v>
      </c>
      <c r="B1700" t="s">
        <v>30</v>
      </c>
      <c r="C1700">
        <v>0</v>
      </c>
      <c r="D1700" t="s">
        <v>23</v>
      </c>
      <c r="E1700" t="s">
        <v>23</v>
      </c>
      <c r="F1700">
        <v>71</v>
      </c>
      <c r="G1700" t="s">
        <v>23</v>
      </c>
      <c r="H1700" t="s">
        <v>23</v>
      </c>
      <c r="I1700" t="s">
        <v>37</v>
      </c>
      <c r="J1700" t="s">
        <v>24</v>
      </c>
      <c r="K1700" t="s">
        <v>23</v>
      </c>
      <c r="L1700" t="s">
        <v>24</v>
      </c>
      <c r="M1700" t="s">
        <v>23</v>
      </c>
      <c r="N1700" t="s">
        <v>24</v>
      </c>
      <c r="O1700" t="s">
        <v>24</v>
      </c>
      <c r="P1700" t="s">
        <v>47</v>
      </c>
      <c r="Q1700" t="s">
        <v>23</v>
      </c>
      <c r="R1700" t="s">
        <v>28</v>
      </c>
      <c r="S1700" t="s">
        <v>7695</v>
      </c>
      <c r="T1700" t="s">
        <v>9437</v>
      </c>
      <c r="U1700" t="s">
        <v>24</v>
      </c>
    </row>
    <row r="1701" spans="1:21">
      <c r="A1701" t="s">
        <v>1736</v>
      </c>
      <c r="B1701" t="s">
        <v>22</v>
      </c>
      <c r="C1701">
        <v>0</v>
      </c>
      <c r="D1701" t="s">
        <v>24</v>
      </c>
      <c r="E1701" t="s">
        <v>24</v>
      </c>
      <c r="F1701">
        <v>42</v>
      </c>
      <c r="G1701" t="s">
        <v>23</v>
      </c>
      <c r="H1701" t="s">
        <v>24</v>
      </c>
      <c r="I1701" t="s">
        <v>24</v>
      </c>
      <c r="J1701" t="s">
        <v>46</v>
      </c>
      <c r="K1701" t="s">
        <v>46</v>
      </c>
      <c r="L1701" t="s">
        <v>46</v>
      </c>
      <c r="M1701" t="s">
        <v>46</v>
      </c>
      <c r="N1701" t="s">
        <v>46</v>
      </c>
      <c r="O1701" t="s">
        <v>46</v>
      </c>
      <c r="P1701" t="s">
        <v>31</v>
      </c>
      <c r="Q1701" t="s">
        <v>23</v>
      </c>
      <c r="R1701" t="s">
        <v>32</v>
      </c>
      <c r="S1701" t="s">
        <v>7149</v>
      </c>
      <c r="T1701" t="s">
        <v>9438</v>
      </c>
      <c r="U1701" t="s">
        <v>24</v>
      </c>
    </row>
    <row r="1702" spans="1:21">
      <c r="A1702" t="s">
        <v>1737</v>
      </c>
      <c r="B1702" t="s">
        <v>30</v>
      </c>
      <c r="C1702">
        <v>0</v>
      </c>
      <c r="D1702" t="s">
        <v>24</v>
      </c>
      <c r="E1702" t="s">
        <v>24</v>
      </c>
      <c r="F1702">
        <v>47</v>
      </c>
      <c r="G1702" t="s">
        <v>23</v>
      </c>
      <c r="H1702" t="s">
        <v>24</v>
      </c>
      <c r="I1702" t="s">
        <v>24</v>
      </c>
      <c r="J1702" t="s">
        <v>46</v>
      </c>
      <c r="K1702" t="s">
        <v>46</v>
      </c>
      <c r="L1702" t="s">
        <v>46</v>
      </c>
      <c r="M1702" t="s">
        <v>46</v>
      </c>
      <c r="N1702" t="s">
        <v>46</v>
      </c>
      <c r="O1702" t="s">
        <v>46</v>
      </c>
      <c r="P1702" t="s">
        <v>47</v>
      </c>
      <c r="Q1702" t="s">
        <v>24</v>
      </c>
      <c r="R1702" t="s">
        <v>35</v>
      </c>
      <c r="S1702" t="s">
        <v>8182</v>
      </c>
      <c r="T1702">
        <v>943</v>
      </c>
      <c r="U1702" t="s">
        <v>24</v>
      </c>
    </row>
    <row r="1703" spans="1:21">
      <c r="A1703" t="s">
        <v>1738</v>
      </c>
      <c r="B1703" t="s">
        <v>22</v>
      </c>
      <c r="C1703">
        <v>0</v>
      </c>
      <c r="D1703" t="s">
        <v>23</v>
      </c>
      <c r="E1703" t="s">
        <v>23</v>
      </c>
      <c r="F1703">
        <v>66</v>
      </c>
      <c r="G1703" t="s">
        <v>23</v>
      </c>
      <c r="H1703" t="s">
        <v>23</v>
      </c>
      <c r="I1703" t="s">
        <v>37</v>
      </c>
      <c r="J1703" t="s">
        <v>24</v>
      </c>
      <c r="K1703" t="s">
        <v>23</v>
      </c>
      <c r="L1703" t="s">
        <v>23</v>
      </c>
      <c r="M1703" t="s">
        <v>24</v>
      </c>
      <c r="N1703" t="s">
        <v>23</v>
      </c>
      <c r="O1703" t="s">
        <v>23</v>
      </c>
      <c r="P1703" t="s">
        <v>31</v>
      </c>
      <c r="Q1703" t="s">
        <v>23</v>
      </c>
      <c r="R1703" t="s">
        <v>40</v>
      </c>
      <c r="S1703" t="s">
        <v>7474</v>
      </c>
      <c r="T1703" t="s">
        <v>9439</v>
      </c>
      <c r="U1703" t="s">
        <v>23</v>
      </c>
    </row>
    <row r="1704" spans="1:21">
      <c r="A1704" t="s">
        <v>1739</v>
      </c>
      <c r="B1704" t="s">
        <v>22</v>
      </c>
      <c r="C1704">
        <v>0</v>
      </c>
      <c r="D1704" t="s">
        <v>23</v>
      </c>
      <c r="E1704" t="s">
        <v>24</v>
      </c>
      <c r="F1704">
        <v>21</v>
      </c>
      <c r="G1704" t="s">
        <v>23</v>
      </c>
      <c r="H1704" t="s">
        <v>23</v>
      </c>
      <c r="I1704" t="s">
        <v>37</v>
      </c>
      <c r="J1704" t="s">
        <v>23</v>
      </c>
      <c r="K1704" t="s">
        <v>24</v>
      </c>
      <c r="L1704" t="s">
        <v>23</v>
      </c>
      <c r="M1704" t="s">
        <v>24</v>
      </c>
      <c r="N1704" t="s">
        <v>23</v>
      </c>
      <c r="O1704" t="s">
        <v>23</v>
      </c>
      <c r="P1704" t="s">
        <v>27</v>
      </c>
      <c r="Q1704" t="s">
        <v>23</v>
      </c>
      <c r="R1704" t="s">
        <v>35</v>
      </c>
      <c r="S1704" t="s">
        <v>7412</v>
      </c>
      <c r="T1704" t="s">
        <v>9440</v>
      </c>
      <c r="U1704" t="s">
        <v>23</v>
      </c>
    </row>
    <row r="1705" spans="1:21">
      <c r="A1705" t="s">
        <v>1740</v>
      </c>
      <c r="B1705" t="s">
        <v>30</v>
      </c>
      <c r="C1705">
        <v>0</v>
      </c>
      <c r="D1705" t="s">
        <v>24</v>
      </c>
      <c r="E1705" t="s">
        <v>24</v>
      </c>
      <c r="F1705">
        <v>11</v>
      </c>
      <c r="G1705" t="s">
        <v>24</v>
      </c>
      <c r="H1705" t="s">
        <v>25</v>
      </c>
      <c r="I1705" t="s">
        <v>26</v>
      </c>
      <c r="J1705" t="s">
        <v>24</v>
      </c>
      <c r="K1705" t="s">
        <v>23</v>
      </c>
      <c r="L1705" t="s">
        <v>24</v>
      </c>
      <c r="M1705" t="s">
        <v>23</v>
      </c>
      <c r="N1705" t="s">
        <v>24</v>
      </c>
      <c r="O1705" t="s">
        <v>24</v>
      </c>
      <c r="P1705" t="s">
        <v>27</v>
      </c>
      <c r="Q1705" t="s">
        <v>23</v>
      </c>
      <c r="R1705" t="s">
        <v>28</v>
      </c>
      <c r="S1705" t="s">
        <v>9441</v>
      </c>
      <c r="T1705" t="s">
        <v>9442</v>
      </c>
      <c r="U1705" t="s">
        <v>24</v>
      </c>
    </row>
    <row r="1706" spans="1:21">
      <c r="A1706" t="s">
        <v>1741</v>
      </c>
      <c r="B1706" t="s">
        <v>30</v>
      </c>
      <c r="C1706">
        <v>0</v>
      </c>
      <c r="D1706" t="s">
        <v>24</v>
      </c>
      <c r="E1706" t="s">
        <v>23</v>
      </c>
      <c r="F1706">
        <v>1</v>
      </c>
      <c r="G1706" t="s">
        <v>23</v>
      </c>
      <c r="H1706" t="s">
        <v>23</v>
      </c>
      <c r="I1706" t="s">
        <v>37</v>
      </c>
      <c r="J1706" t="s">
        <v>24</v>
      </c>
      <c r="K1706" t="s">
        <v>24</v>
      </c>
      <c r="L1706" t="s">
        <v>23</v>
      </c>
      <c r="M1706" t="s">
        <v>24</v>
      </c>
      <c r="N1706" t="s">
        <v>23</v>
      </c>
      <c r="O1706" t="s">
        <v>23</v>
      </c>
      <c r="P1706" t="s">
        <v>27</v>
      </c>
      <c r="Q1706" t="s">
        <v>23</v>
      </c>
      <c r="R1706" t="s">
        <v>28</v>
      </c>
      <c r="S1706" t="s">
        <v>7728</v>
      </c>
      <c r="T1706" t="s">
        <v>7728</v>
      </c>
      <c r="U1706" t="s">
        <v>23</v>
      </c>
    </row>
    <row r="1707" spans="1:21">
      <c r="A1707" t="s">
        <v>1742</v>
      </c>
      <c r="B1707" t="s">
        <v>22</v>
      </c>
      <c r="C1707">
        <v>1</v>
      </c>
      <c r="D1707" t="s">
        <v>23</v>
      </c>
      <c r="E1707" t="s">
        <v>24</v>
      </c>
      <c r="F1707">
        <v>55</v>
      </c>
      <c r="G1707" t="s">
        <v>23</v>
      </c>
      <c r="H1707" t="s">
        <v>23</v>
      </c>
      <c r="I1707" t="s">
        <v>37</v>
      </c>
      <c r="J1707" t="s">
        <v>24</v>
      </c>
      <c r="K1707" t="s">
        <v>23</v>
      </c>
      <c r="L1707" t="s">
        <v>23</v>
      </c>
      <c r="M1707" t="s">
        <v>23</v>
      </c>
      <c r="N1707" t="s">
        <v>24</v>
      </c>
      <c r="O1707" t="s">
        <v>24</v>
      </c>
      <c r="P1707" t="s">
        <v>27</v>
      </c>
      <c r="Q1707" t="s">
        <v>24</v>
      </c>
      <c r="R1707" t="s">
        <v>28</v>
      </c>
      <c r="S1707" t="s">
        <v>8644</v>
      </c>
      <c r="T1707" t="s">
        <v>9443</v>
      </c>
      <c r="U1707" t="s">
        <v>24</v>
      </c>
    </row>
    <row r="1708" spans="1:21">
      <c r="A1708" t="s">
        <v>1743</v>
      </c>
      <c r="B1708" t="s">
        <v>30</v>
      </c>
      <c r="C1708">
        <v>0</v>
      </c>
      <c r="D1708" t="s">
        <v>24</v>
      </c>
      <c r="E1708" t="s">
        <v>24</v>
      </c>
      <c r="F1708">
        <v>69</v>
      </c>
      <c r="G1708" t="s">
        <v>23</v>
      </c>
      <c r="H1708" t="s">
        <v>23</v>
      </c>
      <c r="I1708" t="s">
        <v>37</v>
      </c>
      <c r="J1708" t="s">
        <v>24</v>
      </c>
      <c r="K1708" t="s">
        <v>23</v>
      </c>
      <c r="L1708" t="s">
        <v>23</v>
      </c>
      <c r="M1708" t="s">
        <v>23</v>
      </c>
      <c r="N1708" t="s">
        <v>23</v>
      </c>
      <c r="O1708" t="s">
        <v>24</v>
      </c>
      <c r="P1708" t="s">
        <v>47</v>
      </c>
      <c r="Q1708" t="s">
        <v>23</v>
      </c>
      <c r="R1708" t="s">
        <v>40</v>
      </c>
      <c r="S1708" t="s">
        <v>8980</v>
      </c>
      <c r="T1708" t="s">
        <v>9444</v>
      </c>
      <c r="U1708" t="s">
        <v>24</v>
      </c>
    </row>
    <row r="1709" spans="1:21">
      <c r="A1709" t="s">
        <v>1744</v>
      </c>
      <c r="B1709" t="s">
        <v>22</v>
      </c>
      <c r="C1709">
        <v>1</v>
      </c>
      <c r="D1709" t="s">
        <v>24</v>
      </c>
      <c r="E1709" t="s">
        <v>24</v>
      </c>
      <c r="F1709">
        <v>3</v>
      </c>
      <c r="G1709" t="s">
        <v>23</v>
      </c>
      <c r="H1709" t="s">
        <v>24</v>
      </c>
      <c r="I1709" t="s">
        <v>37</v>
      </c>
      <c r="J1709" t="s">
        <v>24</v>
      </c>
      <c r="K1709" t="s">
        <v>24</v>
      </c>
      <c r="L1709" t="s">
        <v>23</v>
      </c>
      <c r="M1709" t="s">
        <v>24</v>
      </c>
      <c r="N1709" t="s">
        <v>24</v>
      </c>
      <c r="O1709" t="s">
        <v>24</v>
      </c>
      <c r="P1709" t="s">
        <v>27</v>
      </c>
      <c r="Q1709" t="s">
        <v>24</v>
      </c>
      <c r="R1709" t="s">
        <v>28</v>
      </c>
      <c r="S1709" t="s">
        <v>7665</v>
      </c>
      <c r="T1709" t="s">
        <v>9445</v>
      </c>
      <c r="U1709" t="s">
        <v>24</v>
      </c>
    </row>
    <row r="1710" spans="1:21">
      <c r="A1710" t="s">
        <v>1745</v>
      </c>
      <c r="B1710" t="s">
        <v>30</v>
      </c>
      <c r="C1710">
        <v>0</v>
      </c>
      <c r="D1710" t="s">
        <v>24</v>
      </c>
      <c r="E1710" t="s">
        <v>24</v>
      </c>
      <c r="F1710">
        <v>4</v>
      </c>
      <c r="G1710" t="s">
        <v>23</v>
      </c>
      <c r="H1710" t="s">
        <v>24</v>
      </c>
      <c r="I1710" t="s">
        <v>26</v>
      </c>
      <c r="J1710" t="s">
        <v>24</v>
      </c>
      <c r="K1710" t="s">
        <v>24</v>
      </c>
      <c r="L1710" t="s">
        <v>23</v>
      </c>
      <c r="M1710" t="s">
        <v>23</v>
      </c>
      <c r="N1710" t="s">
        <v>23</v>
      </c>
      <c r="O1710" t="s">
        <v>23</v>
      </c>
      <c r="P1710" t="s">
        <v>27</v>
      </c>
      <c r="Q1710" t="s">
        <v>23</v>
      </c>
      <c r="R1710" t="s">
        <v>28</v>
      </c>
      <c r="S1710" t="s">
        <v>7333</v>
      </c>
      <c r="T1710" t="s">
        <v>9446</v>
      </c>
      <c r="U1710" t="s">
        <v>23</v>
      </c>
    </row>
    <row r="1711" spans="1:21">
      <c r="A1711" t="s">
        <v>1746</v>
      </c>
      <c r="B1711" t="s">
        <v>30</v>
      </c>
      <c r="C1711">
        <v>1</v>
      </c>
      <c r="D1711" t="s">
        <v>24</v>
      </c>
      <c r="E1711" t="s">
        <v>24</v>
      </c>
      <c r="F1711">
        <v>30</v>
      </c>
      <c r="G1711" t="s">
        <v>23</v>
      </c>
      <c r="H1711" t="s">
        <v>23</v>
      </c>
      <c r="I1711" t="s">
        <v>26</v>
      </c>
      <c r="J1711" t="s">
        <v>24</v>
      </c>
      <c r="K1711" t="s">
        <v>24</v>
      </c>
      <c r="L1711" t="s">
        <v>23</v>
      </c>
      <c r="M1711" t="s">
        <v>23</v>
      </c>
      <c r="N1711" t="s">
        <v>23</v>
      </c>
      <c r="O1711" t="s">
        <v>24</v>
      </c>
      <c r="P1711" t="s">
        <v>47</v>
      </c>
      <c r="Q1711" t="s">
        <v>23</v>
      </c>
      <c r="R1711" t="s">
        <v>40</v>
      </c>
      <c r="S1711" t="s">
        <v>9447</v>
      </c>
      <c r="T1711" t="s">
        <v>9448</v>
      </c>
      <c r="U1711" t="s">
        <v>24</v>
      </c>
    </row>
    <row r="1712" spans="1:21">
      <c r="A1712" t="s">
        <v>1747</v>
      </c>
      <c r="B1712" t="s">
        <v>22</v>
      </c>
      <c r="C1712">
        <v>0</v>
      </c>
      <c r="D1712" t="s">
        <v>24</v>
      </c>
      <c r="E1712" t="s">
        <v>24</v>
      </c>
      <c r="F1712">
        <v>5</v>
      </c>
      <c r="G1712" t="s">
        <v>23</v>
      </c>
      <c r="H1712" t="s">
        <v>23</v>
      </c>
      <c r="I1712" t="s">
        <v>37</v>
      </c>
      <c r="J1712" t="s">
        <v>24</v>
      </c>
      <c r="K1712" t="s">
        <v>24</v>
      </c>
      <c r="L1712" t="s">
        <v>23</v>
      </c>
      <c r="M1712" t="s">
        <v>23</v>
      </c>
      <c r="N1712" t="s">
        <v>24</v>
      </c>
      <c r="O1712" t="s">
        <v>24</v>
      </c>
      <c r="P1712" t="s">
        <v>27</v>
      </c>
      <c r="Q1712" t="s">
        <v>23</v>
      </c>
      <c r="R1712" t="s">
        <v>28</v>
      </c>
      <c r="S1712" t="s">
        <v>9449</v>
      </c>
      <c r="T1712" t="s">
        <v>9450</v>
      </c>
      <c r="U1712" t="s">
        <v>24</v>
      </c>
    </row>
    <row r="1713" spans="1:21">
      <c r="A1713" t="s">
        <v>1748</v>
      </c>
      <c r="B1713" t="s">
        <v>22</v>
      </c>
      <c r="C1713">
        <v>0</v>
      </c>
      <c r="D1713" t="s">
        <v>23</v>
      </c>
      <c r="E1713" t="s">
        <v>24</v>
      </c>
      <c r="F1713">
        <v>71</v>
      </c>
      <c r="G1713" t="s">
        <v>23</v>
      </c>
      <c r="H1713" t="s">
        <v>23</v>
      </c>
      <c r="I1713" t="s">
        <v>24</v>
      </c>
      <c r="J1713" t="s">
        <v>46</v>
      </c>
      <c r="K1713" t="s">
        <v>46</v>
      </c>
      <c r="L1713" t="s">
        <v>46</v>
      </c>
      <c r="M1713" t="s">
        <v>46</v>
      </c>
      <c r="N1713" t="s">
        <v>46</v>
      </c>
      <c r="O1713" t="s">
        <v>46</v>
      </c>
      <c r="P1713" t="s">
        <v>47</v>
      </c>
      <c r="Q1713" t="s">
        <v>23</v>
      </c>
      <c r="R1713" t="s">
        <v>40</v>
      </c>
      <c r="S1713" t="s">
        <v>7853</v>
      </c>
      <c r="T1713" t="s">
        <v>9451</v>
      </c>
      <c r="U1713" t="s">
        <v>24</v>
      </c>
    </row>
    <row r="1714" spans="1:21">
      <c r="A1714" t="s">
        <v>1749</v>
      </c>
      <c r="B1714" t="s">
        <v>22</v>
      </c>
      <c r="C1714">
        <v>0</v>
      </c>
      <c r="D1714" t="s">
        <v>24</v>
      </c>
      <c r="E1714" t="s">
        <v>24</v>
      </c>
      <c r="F1714">
        <v>29</v>
      </c>
      <c r="G1714" t="s">
        <v>23</v>
      </c>
      <c r="H1714" t="s">
        <v>23</v>
      </c>
      <c r="I1714" t="s">
        <v>26</v>
      </c>
      <c r="J1714" t="s">
        <v>24</v>
      </c>
      <c r="K1714" t="s">
        <v>23</v>
      </c>
      <c r="L1714" t="s">
        <v>24</v>
      </c>
      <c r="M1714" t="s">
        <v>24</v>
      </c>
      <c r="N1714" t="s">
        <v>24</v>
      </c>
      <c r="O1714" t="s">
        <v>24</v>
      </c>
      <c r="P1714" t="s">
        <v>31</v>
      </c>
      <c r="Q1714" t="s">
        <v>23</v>
      </c>
      <c r="R1714" t="s">
        <v>28</v>
      </c>
      <c r="S1714" t="s">
        <v>9228</v>
      </c>
      <c r="T1714" t="s">
        <v>8115</v>
      </c>
      <c r="U1714" t="s">
        <v>24</v>
      </c>
    </row>
    <row r="1715" spans="1:21">
      <c r="A1715" t="s">
        <v>1750</v>
      </c>
      <c r="B1715" t="s">
        <v>30</v>
      </c>
      <c r="C1715">
        <v>0</v>
      </c>
      <c r="D1715" t="s">
        <v>23</v>
      </c>
      <c r="E1715" t="s">
        <v>24</v>
      </c>
      <c r="F1715">
        <v>52</v>
      </c>
      <c r="G1715" t="s">
        <v>23</v>
      </c>
      <c r="H1715" t="s">
        <v>23</v>
      </c>
      <c r="I1715" t="s">
        <v>26</v>
      </c>
      <c r="J1715" t="s">
        <v>24</v>
      </c>
      <c r="K1715" t="s">
        <v>23</v>
      </c>
      <c r="L1715" t="s">
        <v>24</v>
      </c>
      <c r="M1715" t="s">
        <v>23</v>
      </c>
      <c r="N1715" t="s">
        <v>24</v>
      </c>
      <c r="O1715" t="s">
        <v>24</v>
      </c>
      <c r="P1715" t="s">
        <v>27</v>
      </c>
      <c r="Q1715" t="s">
        <v>24</v>
      </c>
      <c r="R1715" t="s">
        <v>35</v>
      </c>
      <c r="S1715" t="s">
        <v>7375</v>
      </c>
      <c r="T1715" t="s">
        <v>9452</v>
      </c>
      <c r="U1715" t="s">
        <v>24</v>
      </c>
    </row>
    <row r="1716" spans="1:21">
      <c r="A1716" t="s">
        <v>1751</v>
      </c>
      <c r="B1716" t="s">
        <v>30</v>
      </c>
      <c r="C1716">
        <v>0</v>
      </c>
      <c r="D1716" t="s">
        <v>24</v>
      </c>
      <c r="E1716" t="s">
        <v>24</v>
      </c>
      <c r="F1716">
        <v>68</v>
      </c>
      <c r="G1716" t="s">
        <v>23</v>
      </c>
      <c r="H1716" t="s">
        <v>23</v>
      </c>
      <c r="I1716" t="s">
        <v>26</v>
      </c>
      <c r="J1716" t="s">
        <v>23</v>
      </c>
      <c r="K1716" t="s">
        <v>23</v>
      </c>
      <c r="L1716" t="s">
        <v>23</v>
      </c>
      <c r="M1716" t="s">
        <v>24</v>
      </c>
      <c r="N1716" t="s">
        <v>24</v>
      </c>
      <c r="O1716" t="s">
        <v>23</v>
      </c>
      <c r="P1716" t="s">
        <v>31</v>
      </c>
      <c r="Q1716" t="s">
        <v>24</v>
      </c>
      <c r="R1716" t="s">
        <v>40</v>
      </c>
      <c r="S1716" t="s">
        <v>9453</v>
      </c>
      <c r="T1716" t="s">
        <v>9454</v>
      </c>
      <c r="U1716" t="s">
        <v>24</v>
      </c>
    </row>
    <row r="1717" spans="1:21">
      <c r="A1717" t="s">
        <v>1752</v>
      </c>
      <c r="B1717" t="s">
        <v>22</v>
      </c>
      <c r="C1717">
        <v>0</v>
      </c>
      <c r="D1717" t="s">
        <v>23</v>
      </c>
      <c r="E1717" t="s">
        <v>23</v>
      </c>
      <c r="F1717">
        <v>46</v>
      </c>
      <c r="G1717" t="s">
        <v>23</v>
      </c>
      <c r="H1717" t="s">
        <v>24</v>
      </c>
      <c r="I1717" t="s">
        <v>24</v>
      </c>
      <c r="J1717" t="s">
        <v>46</v>
      </c>
      <c r="K1717" t="s">
        <v>46</v>
      </c>
      <c r="L1717" t="s">
        <v>46</v>
      </c>
      <c r="M1717" t="s">
        <v>46</v>
      </c>
      <c r="N1717" t="s">
        <v>46</v>
      </c>
      <c r="O1717" t="s">
        <v>46</v>
      </c>
      <c r="P1717" t="s">
        <v>47</v>
      </c>
      <c r="Q1717" t="s">
        <v>24</v>
      </c>
      <c r="R1717" t="s">
        <v>32</v>
      </c>
      <c r="S1717" t="s">
        <v>7308</v>
      </c>
      <c r="T1717" t="s">
        <v>9455</v>
      </c>
      <c r="U1717" t="s">
        <v>24</v>
      </c>
    </row>
    <row r="1718" spans="1:21">
      <c r="A1718" t="s">
        <v>1753</v>
      </c>
      <c r="B1718" t="s">
        <v>30</v>
      </c>
      <c r="C1718">
        <v>0</v>
      </c>
      <c r="D1718" t="s">
        <v>24</v>
      </c>
      <c r="E1718" t="s">
        <v>24</v>
      </c>
      <c r="F1718">
        <v>8</v>
      </c>
      <c r="G1718" t="s">
        <v>23</v>
      </c>
      <c r="H1718" t="s">
        <v>24</v>
      </c>
      <c r="I1718" t="s">
        <v>26</v>
      </c>
      <c r="J1718" t="s">
        <v>24</v>
      </c>
      <c r="K1718" t="s">
        <v>24</v>
      </c>
      <c r="L1718" t="s">
        <v>24</v>
      </c>
      <c r="M1718" t="s">
        <v>24</v>
      </c>
      <c r="N1718" t="s">
        <v>24</v>
      </c>
      <c r="O1718" t="s">
        <v>23</v>
      </c>
      <c r="P1718" t="s">
        <v>27</v>
      </c>
      <c r="Q1718" t="s">
        <v>23</v>
      </c>
      <c r="R1718" t="s">
        <v>40</v>
      </c>
      <c r="S1718" t="s">
        <v>7752</v>
      </c>
      <c r="T1718" t="s">
        <v>9456</v>
      </c>
      <c r="U1718" t="s">
        <v>24</v>
      </c>
    </row>
    <row r="1719" spans="1:21">
      <c r="A1719" t="s">
        <v>1754</v>
      </c>
      <c r="B1719" t="s">
        <v>30</v>
      </c>
      <c r="C1719">
        <v>0</v>
      </c>
      <c r="D1719" t="s">
        <v>23</v>
      </c>
      <c r="E1719" t="s">
        <v>24</v>
      </c>
      <c r="F1719">
        <v>72</v>
      </c>
      <c r="G1719" t="s">
        <v>23</v>
      </c>
      <c r="H1719" t="s">
        <v>24</v>
      </c>
      <c r="I1719" t="s">
        <v>24</v>
      </c>
      <c r="J1719" t="s">
        <v>46</v>
      </c>
      <c r="K1719" t="s">
        <v>46</v>
      </c>
      <c r="L1719" t="s">
        <v>46</v>
      </c>
      <c r="M1719" t="s">
        <v>46</v>
      </c>
      <c r="N1719" t="s">
        <v>46</v>
      </c>
      <c r="O1719" t="s">
        <v>46</v>
      </c>
      <c r="P1719" t="s">
        <v>47</v>
      </c>
      <c r="Q1719" t="s">
        <v>24</v>
      </c>
      <c r="R1719" t="s">
        <v>40</v>
      </c>
      <c r="S1719" t="s">
        <v>7385</v>
      </c>
      <c r="T1719" t="s">
        <v>9457</v>
      </c>
      <c r="U1719" t="s">
        <v>24</v>
      </c>
    </row>
    <row r="1720" spans="1:21">
      <c r="A1720" t="s">
        <v>1755</v>
      </c>
      <c r="B1720" t="s">
        <v>22</v>
      </c>
      <c r="C1720">
        <v>0</v>
      </c>
      <c r="D1720" t="s">
        <v>24</v>
      </c>
      <c r="E1720" t="s">
        <v>24</v>
      </c>
      <c r="F1720">
        <v>17</v>
      </c>
      <c r="G1720" t="s">
        <v>23</v>
      </c>
      <c r="H1720" t="s">
        <v>24</v>
      </c>
      <c r="I1720" t="s">
        <v>24</v>
      </c>
      <c r="J1720" t="s">
        <v>46</v>
      </c>
      <c r="K1720" t="s">
        <v>46</v>
      </c>
      <c r="L1720" t="s">
        <v>46</v>
      </c>
      <c r="M1720" t="s">
        <v>46</v>
      </c>
      <c r="N1720" t="s">
        <v>46</v>
      </c>
      <c r="O1720" t="s">
        <v>46</v>
      </c>
      <c r="P1720" t="s">
        <v>31</v>
      </c>
      <c r="Q1720" t="s">
        <v>24</v>
      </c>
      <c r="R1720" t="s">
        <v>35</v>
      </c>
      <c r="S1720" t="s">
        <v>7402</v>
      </c>
      <c r="T1720" t="s">
        <v>9458</v>
      </c>
      <c r="U1720" t="s">
        <v>24</v>
      </c>
    </row>
    <row r="1721" spans="1:21">
      <c r="A1721" t="s">
        <v>1756</v>
      </c>
      <c r="B1721" t="s">
        <v>30</v>
      </c>
      <c r="C1721">
        <v>0</v>
      </c>
      <c r="D1721" t="s">
        <v>24</v>
      </c>
      <c r="E1721" t="s">
        <v>24</v>
      </c>
      <c r="F1721">
        <v>3</v>
      </c>
      <c r="G1721" t="s">
        <v>23</v>
      </c>
      <c r="H1721" t="s">
        <v>24</v>
      </c>
      <c r="I1721" t="s">
        <v>37</v>
      </c>
      <c r="J1721" t="s">
        <v>24</v>
      </c>
      <c r="K1721" t="s">
        <v>23</v>
      </c>
      <c r="L1721" t="s">
        <v>23</v>
      </c>
      <c r="M1721" t="s">
        <v>23</v>
      </c>
      <c r="N1721" t="s">
        <v>23</v>
      </c>
      <c r="O1721" t="s">
        <v>23</v>
      </c>
      <c r="P1721" t="s">
        <v>27</v>
      </c>
      <c r="Q1721" t="s">
        <v>23</v>
      </c>
      <c r="R1721" t="s">
        <v>28</v>
      </c>
      <c r="S1721" t="s">
        <v>8163</v>
      </c>
      <c r="T1721" t="s">
        <v>9459</v>
      </c>
      <c r="U1721" t="s">
        <v>24</v>
      </c>
    </row>
    <row r="1722" spans="1:21">
      <c r="A1722" t="s">
        <v>1757</v>
      </c>
      <c r="B1722" t="s">
        <v>22</v>
      </c>
      <c r="C1722">
        <v>1</v>
      </c>
      <c r="D1722" t="s">
        <v>24</v>
      </c>
      <c r="E1722" t="s">
        <v>24</v>
      </c>
      <c r="F1722">
        <v>2</v>
      </c>
      <c r="G1722" t="s">
        <v>23</v>
      </c>
      <c r="H1722" t="s">
        <v>24</v>
      </c>
      <c r="I1722" t="s">
        <v>37</v>
      </c>
      <c r="J1722" t="s">
        <v>24</v>
      </c>
      <c r="K1722" t="s">
        <v>23</v>
      </c>
      <c r="L1722" t="s">
        <v>24</v>
      </c>
      <c r="M1722" t="s">
        <v>24</v>
      </c>
      <c r="N1722" t="s">
        <v>23</v>
      </c>
      <c r="O1722" t="s">
        <v>24</v>
      </c>
      <c r="P1722" t="s">
        <v>27</v>
      </c>
      <c r="Q1722" t="s">
        <v>23</v>
      </c>
      <c r="R1722" t="s">
        <v>35</v>
      </c>
      <c r="S1722" t="s">
        <v>9460</v>
      </c>
      <c r="T1722" t="s">
        <v>9461</v>
      </c>
      <c r="U1722" t="s">
        <v>24</v>
      </c>
    </row>
    <row r="1723" spans="1:21">
      <c r="A1723" t="s">
        <v>1758</v>
      </c>
      <c r="B1723" t="s">
        <v>22</v>
      </c>
      <c r="C1723">
        <v>0</v>
      </c>
      <c r="D1723" t="s">
        <v>24</v>
      </c>
      <c r="E1723" t="s">
        <v>24</v>
      </c>
      <c r="F1723">
        <v>9</v>
      </c>
      <c r="G1723" t="s">
        <v>23</v>
      </c>
      <c r="H1723" t="s">
        <v>24</v>
      </c>
      <c r="I1723" t="s">
        <v>37</v>
      </c>
      <c r="J1723" t="s">
        <v>23</v>
      </c>
      <c r="K1723" t="s">
        <v>24</v>
      </c>
      <c r="L1723" t="s">
        <v>24</v>
      </c>
      <c r="M1723" t="s">
        <v>24</v>
      </c>
      <c r="N1723" t="s">
        <v>24</v>
      </c>
      <c r="O1723" t="s">
        <v>24</v>
      </c>
      <c r="P1723" t="s">
        <v>27</v>
      </c>
      <c r="Q1723" t="s">
        <v>23</v>
      </c>
      <c r="R1723" t="s">
        <v>40</v>
      </c>
      <c r="S1723" t="s">
        <v>8058</v>
      </c>
      <c r="T1723" t="s">
        <v>9462</v>
      </c>
      <c r="U1723" t="s">
        <v>23</v>
      </c>
    </row>
    <row r="1724" spans="1:21">
      <c r="A1724" t="s">
        <v>1759</v>
      </c>
      <c r="B1724" t="s">
        <v>22</v>
      </c>
      <c r="C1724">
        <v>0</v>
      </c>
      <c r="D1724" t="s">
        <v>24</v>
      </c>
      <c r="E1724" t="s">
        <v>24</v>
      </c>
      <c r="F1724">
        <v>51</v>
      </c>
      <c r="G1724" t="s">
        <v>24</v>
      </c>
      <c r="H1724" t="s">
        <v>25</v>
      </c>
      <c r="I1724" t="s">
        <v>26</v>
      </c>
      <c r="J1724" t="s">
        <v>24</v>
      </c>
      <c r="K1724" t="s">
        <v>23</v>
      </c>
      <c r="L1724" t="s">
        <v>23</v>
      </c>
      <c r="M1724" t="s">
        <v>24</v>
      </c>
      <c r="N1724" t="s">
        <v>23</v>
      </c>
      <c r="O1724" t="s">
        <v>23</v>
      </c>
      <c r="P1724" t="s">
        <v>31</v>
      </c>
      <c r="Q1724" t="s">
        <v>23</v>
      </c>
      <c r="R1724" t="s">
        <v>40</v>
      </c>
      <c r="S1724" t="s">
        <v>8473</v>
      </c>
      <c r="T1724" t="s">
        <v>9463</v>
      </c>
      <c r="U1724" t="s">
        <v>24</v>
      </c>
    </row>
    <row r="1725" spans="1:21">
      <c r="A1725" t="s">
        <v>1760</v>
      </c>
      <c r="B1725" t="s">
        <v>22</v>
      </c>
      <c r="C1725">
        <v>0</v>
      </c>
      <c r="D1725" t="s">
        <v>23</v>
      </c>
      <c r="E1725" t="s">
        <v>23</v>
      </c>
      <c r="F1725">
        <v>6</v>
      </c>
      <c r="G1725" t="s">
        <v>23</v>
      </c>
      <c r="H1725" t="s">
        <v>24</v>
      </c>
      <c r="I1725" t="s">
        <v>24</v>
      </c>
      <c r="J1725" t="s">
        <v>46</v>
      </c>
      <c r="K1725" t="s">
        <v>46</v>
      </c>
      <c r="L1725" t="s">
        <v>46</v>
      </c>
      <c r="M1725" t="s">
        <v>46</v>
      </c>
      <c r="N1725" t="s">
        <v>46</v>
      </c>
      <c r="O1725" t="s">
        <v>46</v>
      </c>
      <c r="P1725" t="s">
        <v>47</v>
      </c>
      <c r="Q1725" t="s">
        <v>24</v>
      </c>
      <c r="R1725" t="s">
        <v>32</v>
      </c>
      <c r="S1725" t="s">
        <v>8037</v>
      </c>
      <c r="T1725" t="s">
        <v>7141</v>
      </c>
      <c r="U1725" t="s">
        <v>24</v>
      </c>
    </row>
    <row r="1726" spans="1:21">
      <c r="A1726" t="s">
        <v>1761</v>
      </c>
      <c r="B1726" t="s">
        <v>22</v>
      </c>
      <c r="C1726">
        <v>0</v>
      </c>
      <c r="D1726" t="s">
        <v>23</v>
      </c>
      <c r="E1726" t="s">
        <v>24</v>
      </c>
      <c r="F1726">
        <v>3</v>
      </c>
      <c r="G1726" t="s">
        <v>23</v>
      </c>
      <c r="H1726" t="s">
        <v>23</v>
      </c>
      <c r="I1726" t="s">
        <v>37</v>
      </c>
      <c r="J1726" t="s">
        <v>24</v>
      </c>
      <c r="K1726" t="s">
        <v>24</v>
      </c>
      <c r="L1726" t="s">
        <v>24</v>
      </c>
      <c r="M1726" t="s">
        <v>24</v>
      </c>
      <c r="N1726" t="s">
        <v>23</v>
      </c>
      <c r="O1726" t="s">
        <v>23</v>
      </c>
      <c r="P1726" t="s">
        <v>27</v>
      </c>
      <c r="Q1726" t="s">
        <v>24</v>
      </c>
      <c r="R1726" t="s">
        <v>28</v>
      </c>
      <c r="S1726" t="s">
        <v>7663</v>
      </c>
      <c r="T1726" t="s">
        <v>9464</v>
      </c>
      <c r="U1726" t="s">
        <v>24</v>
      </c>
    </row>
    <row r="1727" spans="1:21">
      <c r="A1727" t="s">
        <v>1762</v>
      </c>
      <c r="B1727" t="s">
        <v>22</v>
      </c>
      <c r="C1727">
        <v>1</v>
      </c>
      <c r="D1727" t="s">
        <v>24</v>
      </c>
      <c r="E1727" t="s">
        <v>24</v>
      </c>
      <c r="F1727">
        <v>17</v>
      </c>
      <c r="G1727" t="s">
        <v>23</v>
      </c>
      <c r="H1727" t="s">
        <v>23</v>
      </c>
      <c r="I1727" t="s">
        <v>37</v>
      </c>
      <c r="J1727" t="s">
        <v>24</v>
      </c>
      <c r="K1727" t="s">
        <v>24</v>
      </c>
      <c r="L1727" t="s">
        <v>24</v>
      </c>
      <c r="M1727" t="s">
        <v>24</v>
      </c>
      <c r="N1727" t="s">
        <v>23</v>
      </c>
      <c r="O1727" t="s">
        <v>23</v>
      </c>
      <c r="P1727" t="s">
        <v>27</v>
      </c>
      <c r="Q1727" t="s">
        <v>23</v>
      </c>
      <c r="R1727" t="s">
        <v>28</v>
      </c>
      <c r="S1727" t="s">
        <v>7925</v>
      </c>
      <c r="T1727" t="s">
        <v>9465</v>
      </c>
      <c r="U1727" t="s">
        <v>24</v>
      </c>
    </row>
    <row r="1728" spans="1:21">
      <c r="A1728" t="s">
        <v>1763</v>
      </c>
      <c r="B1728" t="s">
        <v>30</v>
      </c>
      <c r="C1728">
        <v>0</v>
      </c>
      <c r="D1728" t="s">
        <v>23</v>
      </c>
      <c r="E1728" t="s">
        <v>24</v>
      </c>
      <c r="F1728">
        <v>30</v>
      </c>
      <c r="G1728" t="s">
        <v>23</v>
      </c>
      <c r="H1728" t="s">
        <v>23</v>
      </c>
      <c r="I1728" t="s">
        <v>26</v>
      </c>
      <c r="J1728" t="s">
        <v>24</v>
      </c>
      <c r="K1728" t="s">
        <v>24</v>
      </c>
      <c r="L1728" t="s">
        <v>24</v>
      </c>
      <c r="M1728" t="s">
        <v>24</v>
      </c>
      <c r="N1728" t="s">
        <v>24</v>
      </c>
      <c r="O1728" t="s">
        <v>24</v>
      </c>
      <c r="P1728" t="s">
        <v>27</v>
      </c>
      <c r="Q1728" t="s">
        <v>24</v>
      </c>
      <c r="R1728" t="s">
        <v>28</v>
      </c>
      <c r="S1728" t="s">
        <v>8174</v>
      </c>
      <c r="T1728" t="s">
        <v>9466</v>
      </c>
      <c r="U1728" t="s">
        <v>24</v>
      </c>
    </row>
    <row r="1729" spans="1:21">
      <c r="A1729" t="s">
        <v>1764</v>
      </c>
      <c r="B1729" t="s">
        <v>30</v>
      </c>
      <c r="C1729">
        <v>0</v>
      </c>
      <c r="D1729" t="s">
        <v>24</v>
      </c>
      <c r="E1729" t="s">
        <v>24</v>
      </c>
      <c r="F1729">
        <v>31</v>
      </c>
      <c r="G1729" t="s">
        <v>23</v>
      </c>
      <c r="H1729" t="s">
        <v>23</v>
      </c>
      <c r="I1729" t="s">
        <v>26</v>
      </c>
      <c r="J1729" t="s">
        <v>24</v>
      </c>
      <c r="K1729" t="s">
        <v>23</v>
      </c>
      <c r="L1729" t="s">
        <v>24</v>
      </c>
      <c r="M1729" t="s">
        <v>23</v>
      </c>
      <c r="N1729" t="s">
        <v>23</v>
      </c>
      <c r="O1729" t="s">
        <v>24</v>
      </c>
      <c r="P1729" t="s">
        <v>27</v>
      </c>
      <c r="Q1729" t="s">
        <v>23</v>
      </c>
      <c r="R1729" t="s">
        <v>28</v>
      </c>
      <c r="S1729" t="s">
        <v>9467</v>
      </c>
      <c r="T1729" t="s">
        <v>9468</v>
      </c>
      <c r="U1729" t="s">
        <v>24</v>
      </c>
    </row>
    <row r="1730" spans="1:21">
      <c r="A1730" t="s">
        <v>1765</v>
      </c>
      <c r="B1730" t="s">
        <v>22</v>
      </c>
      <c r="C1730">
        <v>0</v>
      </c>
      <c r="D1730" t="s">
        <v>24</v>
      </c>
      <c r="E1730" t="s">
        <v>24</v>
      </c>
      <c r="F1730">
        <v>45</v>
      </c>
      <c r="G1730" t="s">
        <v>23</v>
      </c>
      <c r="H1730" t="s">
        <v>24</v>
      </c>
      <c r="I1730" t="s">
        <v>26</v>
      </c>
      <c r="J1730" t="s">
        <v>23</v>
      </c>
      <c r="K1730" t="s">
        <v>24</v>
      </c>
      <c r="L1730" t="s">
        <v>23</v>
      </c>
      <c r="M1730" t="s">
        <v>23</v>
      </c>
      <c r="N1730" t="s">
        <v>23</v>
      </c>
      <c r="O1730" t="s">
        <v>23</v>
      </c>
      <c r="P1730" t="s">
        <v>47</v>
      </c>
      <c r="Q1730" t="s">
        <v>24</v>
      </c>
      <c r="R1730" t="s">
        <v>35</v>
      </c>
      <c r="S1730" t="s">
        <v>9469</v>
      </c>
      <c r="T1730" t="s">
        <v>9470</v>
      </c>
      <c r="U1730" t="s">
        <v>24</v>
      </c>
    </row>
    <row r="1731" spans="1:21">
      <c r="A1731" t="s">
        <v>1766</v>
      </c>
      <c r="B1731" t="s">
        <v>30</v>
      </c>
      <c r="C1731">
        <v>0</v>
      </c>
      <c r="D1731" t="s">
        <v>23</v>
      </c>
      <c r="E1731" t="s">
        <v>24</v>
      </c>
      <c r="F1731">
        <v>64</v>
      </c>
      <c r="G1731" t="s">
        <v>23</v>
      </c>
      <c r="H1731" t="s">
        <v>23</v>
      </c>
      <c r="I1731" t="s">
        <v>37</v>
      </c>
      <c r="J1731" t="s">
        <v>23</v>
      </c>
      <c r="K1731" t="s">
        <v>23</v>
      </c>
      <c r="L1731" t="s">
        <v>23</v>
      </c>
      <c r="M1731" t="s">
        <v>24</v>
      </c>
      <c r="N1731" t="s">
        <v>24</v>
      </c>
      <c r="O1731" t="s">
        <v>24</v>
      </c>
      <c r="P1731" t="s">
        <v>31</v>
      </c>
      <c r="Q1731" t="s">
        <v>24</v>
      </c>
      <c r="R1731" t="s">
        <v>35</v>
      </c>
      <c r="S1731" t="s">
        <v>8365</v>
      </c>
      <c r="T1731" t="s">
        <v>9471</v>
      </c>
      <c r="U1731" t="s">
        <v>24</v>
      </c>
    </row>
    <row r="1732" spans="1:21">
      <c r="A1732" t="s">
        <v>1767</v>
      </c>
      <c r="B1732" t="s">
        <v>30</v>
      </c>
      <c r="C1732">
        <v>0</v>
      </c>
      <c r="D1732" t="s">
        <v>24</v>
      </c>
      <c r="E1732" t="s">
        <v>24</v>
      </c>
      <c r="F1732">
        <v>1</v>
      </c>
      <c r="G1732" t="s">
        <v>23</v>
      </c>
      <c r="H1732" t="s">
        <v>23</v>
      </c>
      <c r="I1732" t="s">
        <v>26</v>
      </c>
      <c r="J1732" t="s">
        <v>24</v>
      </c>
      <c r="K1732" t="s">
        <v>24</v>
      </c>
      <c r="L1732" t="s">
        <v>24</v>
      </c>
      <c r="M1732" t="s">
        <v>24</v>
      </c>
      <c r="N1732" t="s">
        <v>23</v>
      </c>
      <c r="O1732" t="s">
        <v>24</v>
      </c>
      <c r="P1732" t="s">
        <v>27</v>
      </c>
      <c r="Q1732" t="s">
        <v>23</v>
      </c>
      <c r="R1732" t="s">
        <v>28</v>
      </c>
      <c r="S1732" t="s">
        <v>8317</v>
      </c>
      <c r="T1732" t="s">
        <v>8317</v>
      </c>
      <c r="U1732" t="s">
        <v>23</v>
      </c>
    </row>
    <row r="1733" spans="1:21">
      <c r="A1733" t="s">
        <v>1768</v>
      </c>
      <c r="B1733" t="s">
        <v>22</v>
      </c>
      <c r="C1733">
        <v>1</v>
      </c>
      <c r="D1733" t="s">
        <v>24</v>
      </c>
      <c r="E1733" t="s">
        <v>24</v>
      </c>
      <c r="F1733">
        <v>1</v>
      </c>
      <c r="G1733" t="s">
        <v>23</v>
      </c>
      <c r="H1733" t="s">
        <v>24</v>
      </c>
      <c r="I1733" t="s">
        <v>37</v>
      </c>
      <c r="J1733" t="s">
        <v>24</v>
      </c>
      <c r="K1733" t="s">
        <v>24</v>
      </c>
      <c r="L1733" t="s">
        <v>24</v>
      </c>
      <c r="M1733" t="s">
        <v>24</v>
      </c>
      <c r="N1733" t="s">
        <v>24</v>
      </c>
      <c r="O1733" t="s">
        <v>24</v>
      </c>
      <c r="P1733" t="s">
        <v>27</v>
      </c>
      <c r="Q1733" t="s">
        <v>23</v>
      </c>
      <c r="R1733" t="s">
        <v>28</v>
      </c>
      <c r="S1733" t="s">
        <v>9472</v>
      </c>
      <c r="T1733" t="s">
        <v>9472</v>
      </c>
      <c r="U1733" t="s">
        <v>23</v>
      </c>
    </row>
    <row r="1734" spans="1:21">
      <c r="A1734" t="s">
        <v>1769</v>
      </c>
      <c r="B1734" t="s">
        <v>30</v>
      </c>
      <c r="C1734">
        <v>1</v>
      </c>
      <c r="D1734" t="s">
        <v>23</v>
      </c>
      <c r="E1734" t="s">
        <v>23</v>
      </c>
      <c r="F1734">
        <v>61</v>
      </c>
      <c r="G1734" t="s">
        <v>23</v>
      </c>
      <c r="H1734" t="s">
        <v>23</v>
      </c>
      <c r="I1734" t="s">
        <v>37</v>
      </c>
      <c r="J1734" t="s">
        <v>24</v>
      </c>
      <c r="K1734" t="s">
        <v>23</v>
      </c>
      <c r="L1734" t="s">
        <v>24</v>
      </c>
      <c r="M1734" t="s">
        <v>24</v>
      </c>
      <c r="N1734" t="s">
        <v>23</v>
      </c>
      <c r="O1734" t="s">
        <v>23</v>
      </c>
      <c r="P1734" t="s">
        <v>31</v>
      </c>
      <c r="Q1734" t="s">
        <v>24</v>
      </c>
      <c r="R1734" t="s">
        <v>28</v>
      </c>
      <c r="S1734">
        <v>99</v>
      </c>
      <c r="T1734" t="s">
        <v>9473</v>
      </c>
      <c r="U1734" t="s">
        <v>24</v>
      </c>
    </row>
    <row r="1735" spans="1:21">
      <c r="A1735" t="s">
        <v>1770</v>
      </c>
      <c r="B1735" t="s">
        <v>30</v>
      </c>
      <c r="C1735">
        <v>0</v>
      </c>
      <c r="D1735" t="s">
        <v>24</v>
      </c>
      <c r="E1735" t="s">
        <v>24</v>
      </c>
      <c r="F1735">
        <v>1</v>
      </c>
      <c r="G1735" t="s">
        <v>23</v>
      </c>
      <c r="H1735" t="s">
        <v>24</v>
      </c>
      <c r="I1735" t="s">
        <v>24</v>
      </c>
      <c r="J1735" t="s">
        <v>46</v>
      </c>
      <c r="K1735" t="s">
        <v>46</v>
      </c>
      <c r="L1735" t="s">
        <v>46</v>
      </c>
      <c r="M1735" t="s">
        <v>46</v>
      </c>
      <c r="N1735" t="s">
        <v>46</v>
      </c>
      <c r="O1735" t="s">
        <v>46</v>
      </c>
      <c r="P1735" t="s">
        <v>27</v>
      </c>
      <c r="Q1735" t="s">
        <v>24</v>
      </c>
      <c r="R1735" t="s">
        <v>32</v>
      </c>
      <c r="S1735" t="s">
        <v>9474</v>
      </c>
      <c r="T1735" t="s">
        <v>9474</v>
      </c>
      <c r="U1735" t="s">
        <v>24</v>
      </c>
    </row>
    <row r="1736" spans="1:21">
      <c r="A1736" t="s">
        <v>1771</v>
      </c>
      <c r="B1736" t="s">
        <v>30</v>
      </c>
      <c r="C1736">
        <v>0</v>
      </c>
      <c r="D1736" t="s">
        <v>24</v>
      </c>
      <c r="E1736" t="s">
        <v>24</v>
      </c>
      <c r="F1736">
        <v>9</v>
      </c>
      <c r="G1736" t="s">
        <v>24</v>
      </c>
      <c r="H1736" t="s">
        <v>25</v>
      </c>
      <c r="I1736" t="s">
        <v>26</v>
      </c>
      <c r="J1736" t="s">
        <v>24</v>
      </c>
      <c r="K1736" t="s">
        <v>24</v>
      </c>
      <c r="L1736" t="s">
        <v>24</v>
      </c>
      <c r="M1736" t="s">
        <v>24</v>
      </c>
      <c r="N1736" t="s">
        <v>23</v>
      </c>
      <c r="O1736" t="s">
        <v>23</v>
      </c>
      <c r="P1736" t="s">
        <v>27</v>
      </c>
      <c r="Q1736" t="s">
        <v>23</v>
      </c>
      <c r="R1736" t="s">
        <v>28</v>
      </c>
      <c r="S1736" t="s">
        <v>7819</v>
      </c>
      <c r="T1736" t="s">
        <v>9475</v>
      </c>
      <c r="U1736" t="s">
        <v>23</v>
      </c>
    </row>
    <row r="1737" spans="1:21">
      <c r="A1737" t="s">
        <v>1772</v>
      </c>
      <c r="B1737" t="s">
        <v>30</v>
      </c>
      <c r="C1737">
        <v>0</v>
      </c>
      <c r="D1737" t="s">
        <v>23</v>
      </c>
      <c r="E1737" t="s">
        <v>23</v>
      </c>
      <c r="F1737">
        <v>72</v>
      </c>
      <c r="G1737" t="s">
        <v>23</v>
      </c>
      <c r="H1737" t="s">
        <v>23</v>
      </c>
      <c r="I1737" t="s">
        <v>37</v>
      </c>
      <c r="J1737" t="s">
        <v>23</v>
      </c>
      <c r="K1737" t="s">
        <v>23</v>
      </c>
      <c r="L1737" t="s">
        <v>23</v>
      </c>
      <c r="M1737" t="s">
        <v>23</v>
      </c>
      <c r="N1737" t="s">
        <v>23</v>
      </c>
      <c r="O1737" t="s">
        <v>23</v>
      </c>
      <c r="P1737" t="s">
        <v>47</v>
      </c>
      <c r="Q1737" t="s">
        <v>24</v>
      </c>
      <c r="R1737" t="s">
        <v>35</v>
      </c>
      <c r="S1737" t="s">
        <v>9433</v>
      </c>
      <c r="T1737" t="s">
        <v>9476</v>
      </c>
      <c r="U1737" t="s">
        <v>24</v>
      </c>
    </row>
    <row r="1738" spans="1:21">
      <c r="A1738" t="s">
        <v>1773</v>
      </c>
      <c r="B1738" t="s">
        <v>22</v>
      </c>
      <c r="C1738">
        <v>0</v>
      </c>
      <c r="D1738" t="s">
        <v>24</v>
      </c>
      <c r="E1738" t="s">
        <v>24</v>
      </c>
      <c r="F1738">
        <v>1</v>
      </c>
      <c r="G1738" t="s">
        <v>23</v>
      </c>
      <c r="H1738" t="s">
        <v>24</v>
      </c>
      <c r="I1738" t="s">
        <v>24</v>
      </c>
      <c r="J1738" t="s">
        <v>46</v>
      </c>
      <c r="K1738" t="s">
        <v>46</v>
      </c>
      <c r="L1738" t="s">
        <v>46</v>
      </c>
      <c r="M1738" t="s">
        <v>46</v>
      </c>
      <c r="N1738" t="s">
        <v>46</v>
      </c>
      <c r="O1738" t="s">
        <v>46</v>
      </c>
      <c r="P1738" t="s">
        <v>27</v>
      </c>
      <c r="Q1738" t="s">
        <v>24</v>
      </c>
      <c r="R1738" t="s">
        <v>32</v>
      </c>
      <c r="S1738" t="s">
        <v>8141</v>
      </c>
      <c r="T1738" t="s">
        <v>8141</v>
      </c>
      <c r="U1738" t="s">
        <v>23</v>
      </c>
    </row>
    <row r="1739" spans="1:21">
      <c r="A1739" t="s">
        <v>1774</v>
      </c>
      <c r="B1739" t="s">
        <v>22</v>
      </c>
      <c r="C1739">
        <v>0</v>
      </c>
      <c r="D1739" t="s">
        <v>23</v>
      </c>
      <c r="E1739" t="s">
        <v>24</v>
      </c>
      <c r="F1739">
        <v>7</v>
      </c>
      <c r="G1739" t="s">
        <v>23</v>
      </c>
      <c r="H1739" t="s">
        <v>24</v>
      </c>
      <c r="I1739" t="s">
        <v>26</v>
      </c>
      <c r="J1739" t="s">
        <v>24</v>
      </c>
      <c r="K1739" t="s">
        <v>24</v>
      </c>
      <c r="L1739" t="s">
        <v>24</v>
      </c>
      <c r="M1739" t="s">
        <v>24</v>
      </c>
      <c r="N1739" t="s">
        <v>24</v>
      </c>
      <c r="O1739" t="s">
        <v>24</v>
      </c>
      <c r="P1739" t="s">
        <v>27</v>
      </c>
      <c r="Q1739" t="s">
        <v>23</v>
      </c>
      <c r="R1739" t="s">
        <v>32</v>
      </c>
      <c r="S1739" t="s">
        <v>9477</v>
      </c>
      <c r="T1739" t="s">
        <v>9478</v>
      </c>
      <c r="U1739" t="s">
        <v>24</v>
      </c>
    </row>
    <row r="1740" spans="1:21">
      <c r="A1740" t="s">
        <v>1775</v>
      </c>
      <c r="B1740" t="s">
        <v>22</v>
      </c>
      <c r="C1740">
        <v>0</v>
      </c>
      <c r="D1740" t="s">
        <v>23</v>
      </c>
      <c r="E1740" t="s">
        <v>24</v>
      </c>
      <c r="F1740">
        <v>66</v>
      </c>
      <c r="G1740" t="s">
        <v>23</v>
      </c>
      <c r="H1740" t="s">
        <v>23</v>
      </c>
      <c r="I1740" t="s">
        <v>37</v>
      </c>
      <c r="J1740" t="s">
        <v>24</v>
      </c>
      <c r="K1740" t="s">
        <v>23</v>
      </c>
      <c r="L1740" t="s">
        <v>23</v>
      </c>
      <c r="M1740" t="s">
        <v>23</v>
      </c>
      <c r="N1740" t="s">
        <v>24</v>
      </c>
      <c r="O1740" t="s">
        <v>24</v>
      </c>
      <c r="P1740" t="s">
        <v>31</v>
      </c>
      <c r="Q1740" t="s">
        <v>23</v>
      </c>
      <c r="R1740" t="s">
        <v>35</v>
      </c>
      <c r="S1740" t="s">
        <v>8552</v>
      </c>
      <c r="T1740" t="s">
        <v>9479</v>
      </c>
      <c r="U1740" t="s">
        <v>24</v>
      </c>
    </row>
    <row r="1741" spans="1:21">
      <c r="A1741" t="s">
        <v>1776</v>
      </c>
      <c r="B1741" t="s">
        <v>30</v>
      </c>
      <c r="C1741">
        <v>0</v>
      </c>
      <c r="D1741" t="s">
        <v>24</v>
      </c>
      <c r="E1741" t="s">
        <v>24</v>
      </c>
      <c r="F1741">
        <v>1</v>
      </c>
      <c r="G1741" t="s">
        <v>23</v>
      </c>
      <c r="H1741" t="s">
        <v>24</v>
      </c>
      <c r="I1741" t="s">
        <v>37</v>
      </c>
      <c r="J1741" t="s">
        <v>24</v>
      </c>
      <c r="K1741" t="s">
        <v>24</v>
      </c>
      <c r="L1741" t="s">
        <v>24</v>
      </c>
      <c r="M1741" t="s">
        <v>24</v>
      </c>
      <c r="N1741" t="s">
        <v>24</v>
      </c>
      <c r="O1741" t="s">
        <v>24</v>
      </c>
      <c r="P1741" t="s">
        <v>27</v>
      </c>
      <c r="Q1741" t="s">
        <v>23</v>
      </c>
      <c r="R1741" t="s">
        <v>28</v>
      </c>
      <c r="S1741" t="s">
        <v>8561</v>
      </c>
      <c r="T1741" t="s">
        <v>8561</v>
      </c>
      <c r="U1741" t="s">
        <v>23</v>
      </c>
    </row>
    <row r="1742" spans="1:21">
      <c r="A1742" t="s">
        <v>1777</v>
      </c>
      <c r="B1742" t="s">
        <v>30</v>
      </c>
      <c r="C1742">
        <v>0</v>
      </c>
      <c r="D1742" t="s">
        <v>23</v>
      </c>
      <c r="E1742" t="s">
        <v>23</v>
      </c>
      <c r="F1742">
        <v>40</v>
      </c>
      <c r="G1742" t="s">
        <v>23</v>
      </c>
      <c r="H1742" t="s">
        <v>24</v>
      </c>
      <c r="I1742" t="s">
        <v>24</v>
      </c>
      <c r="J1742" t="s">
        <v>46</v>
      </c>
      <c r="K1742" t="s">
        <v>46</v>
      </c>
      <c r="L1742" t="s">
        <v>46</v>
      </c>
      <c r="M1742" t="s">
        <v>46</v>
      </c>
      <c r="N1742" t="s">
        <v>46</v>
      </c>
      <c r="O1742" t="s">
        <v>46</v>
      </c>
      <c r="P1742" t="s">
        <v>27</v>
      </c>
      <c r="Q1742" t="s">
        <v>23</v>
      </c>
      <c r="R1742" t="s">
        <v>35</v>
      </c>
      <c r="S1742" t="s">
        <v>7246</v>
      </c>
      <c r="T1742" t="s">
        <v>9480</v>
      </c>
      <c r="U1742" t="s">
        <v>24</v>
      </c>
    </row>
    <row r="1743" spans="1:21">
      <c r="A1743" t="s">
        <v>1778</v>
      </c>
      <c r="B1743" t="s">
        <v>30</v>
      </c>
      <c r="C1743">
        <v>0</v>
      </c>
      <c r="D1743" t="s">
        <v>24</v>
      </c>
      <c r="E1743" t="s">
        <v>24</v>
      </c>
      <c r="F1743">
        <v>16</v>
      </c>
      <c r="G1743" t="s">
        <v>23</v>
      </c>
      <c r="H1743" t="s">
        <v>23</v>
      </c>
      <c r="I1743" t="s">
        <v>26</v>
      </c>
      <c r="J1743" t="s">
        <v>24</v>
      </c>
      <c r="K1743" t="s">
        <v>23</v>
      </c>
      <c r="L1743" t="s">
        <v>23</v>
      </c>
      <c r="M1743" t="s">
        <v>24</v>
      </c>
      <c r="N1743" t="s">
        <v>24</v>
      </c>
      <c r="O1743" t="s">
        <v>23</v>
      </c>
      <c r="P1743" t="s">
        <v>27</v>
      </c>
      <c r="Q1743" t="s">
        <v>23</v>
      </c>
      <c r="R1743" t="s">
        <v>35</v>
      </c>
      <c r="S1743" t="s">
        <v>8381</v>
      </c>
      <c r="T1743" t="s">
        <v>9481</v>
      </c>
      <c r="U1743" t="s">
        <v>24</v>
      </c>
    </row>
    <row r="1744" spans="1:21">
      <c r="A1744" t="s">
        <v>1779</v>
      </c>
      <c r="B1744" t="s">
        <v>22</v>
      </c>
      <c r="C1744">
        <v>0</v>
      </c>
      <c r="D1744" t="s">
        <v>24</v>
      </c>
      <c r="E1744" t="s">
        <v>24</v>
      </c>
      <c r="F1744">
        <v>2</v>
      </c>
      <c r="G1744" t="s">
        <v>23</v>
      </c>
      <c r="H1744" t="s">
        <v>24</v>
      </c>
      <c r="I1744" t="s">
        <v>37</v>
      </c>
      <c r="J1744" t="s">
        <v>24</v>
      </c>
      <c r="K1744" t="s">
        <v>23</v>
      </c>
      <c r="L1744" t="s">
        <v>24</v>
      </c>
      <c r="M1744" t="s">
        <v>24</v>
      </c>
      <c r="N1744" t="s">
        <v>23</v>
      </c>
      <c r="O1744" t="s">
        <v>24</v>
      </c>
      <c r="P1744" t="s">
        <v>27</v>
      </c>
      <c r="Q1744" t="s">
        <v>23</v>
      </c>
      <c r="R1744" t="s">
        <v>35</v>
      </c>
      <c r="S1744" t="s">
        <v>9482</v>
      </c>
      <c r="T1744" t="s">
        <v>9483</v>
      </c>
      <c r="U1744" t="s">
        <v>23</v>
      </c>
    </row>
    <row r="1745" spans="1:21">
      <c r="A1745" t="s">
        <v>1780</v>
      </c>
      <c r="B1745" t="s">
        <v>30</v>
      </c>
      <c r="C1745">
        <v>0</v>
      </c>
      <c r="D1745" t="s">
        <v>23</v>
      </c>
      <c r="E1745" t="s">
        <v>24</v>
      </c>
      <c r="F1745">
        <v>67</v>
      </c>
      <c r="G1745" t="s">
        <v>23</v>
      </c>
      <c r="H1745" t="s">
        <v>23</v>
      </c>
      <c r="I1745" t="s">
        <v>24</v>
      </c>
      <c r="J1745" t="s">
        <v>46</v>
      </c>
      <c r="K1745" t="s">
        <v>46</v>
      </c>
      <c r="L1745" t="s">
        <v>46</v>
      </c>
      <c r="M1745" t="s">
        <v>46</v>
      </c>
      <c r="N1745" t="s">
        <v>46</v>
      </c>
      <c r="O1745" t="s">
        <v>46</v>
      </c>
      <c r="P1745" t="s">
        <v>47</v>
      </c>
      <c r="Q1745" t="s">
        <v>24</v>
      </c>
      <c r="R1745" t="s">
        <v>40</v>
      </c>
      <c r="S1745" t="s">
        <v>8153</v>
      </c>
      <c r="T1745" t="s">
        <v>9484</v>
      </c>
      <c r="U1745" t="s">
        <v>24</v>
      </c>
    </row>
    <row r="1746" spans="1:21">
      <c r="A1746" t="s">
        <v>1781</v>
      </c>
      <c r="B1746" t="s">
        <v>22</v>
      </c>
      <c r="C1746">
        <v>0</v>
      </c>
      <c r="D1746" t="s">
        <v>23</v>
      </c>
      <c r="E1746" t="s">
        <v>24</v>
      </c>
      <c r="F1746">
        <v>41</v>
      </c>
      <c r="G1746" t="s">
        <v>23</v>
      </c>
      <c r="H1746" t="s">
        <v>24</v>
      </c>
      <c r="I1746" t="s">
        <v>37</v>
      </c>
      <c r="J1746" t="s">
        <v>23</v>
      </c>
      <c r="K1746" t="s">
        <v>23</v>
      </c>
      <c r="L1746" t="s">
        <v>23</v>
      </c>
      <c r="M1746" t="s">
        <v>24</v>
      </c>
      <c r="N1746" t="s">
        <v>23</v>
      </c>
      <c r="O1746" t="s">
        <v>23</v>
      </c>
      <c r="P1746" t="s">
        <v>31</v>
      </c>
      <c r="Q1746" t="s">
        <v>23</v>
      </c>
      <c r="R1746" t="s">
        <v>35</v>
      </c>
      <c r="S1746" t="s">
        <v>9485</v>
      </c>
      <c r="T1746" t="s">
        <v>9486</v>
      </c>
      <c r="U1746" t="s">
        <v>24</v>
      </c>
    </row>
    <row r="1747" spans="1:21">
      <c r="A1747" t="s">
        <v>1782</v>
      </c>
      <c r="B1747" t="s">
        <v>22</v>
      </c>
      <c r="C1747">
        <v>0</v>
      </c>
      <c r="D1747" t="s">
        <v>23</v>
      </c>
      <c r="E1747" t="s">
        <v>23</v>
      </c>
      <c r="F1747">
        <v>56</v>
      </c>
      <c r="G1747" t="s">
        <v>23</v>
      </c>
      <c r="H1747" t="s">
        <v>24</v>
      </c>
      <c r="I1747" t="s">
        <v>24</v>
      </c>
      <c r="J1747" t="s">
        <v>46</v>
      </c>
      <c r="K1747" t="s">
        <v>46</v>
      </c>
      <c r="L1747" t="s">
        <v>46</v>
      </c>
      <c r="M1747" t="s">
        <v>46</v>
      </c>
      <c r="N1747" t="s">
        <v>46</v>
      </c>
      <c r="O1747" t="s">
        <v>46</v>
      </c>
      <c r="P1747" t="s">
        <v>47</v>
      </c>
      <c r="Q1747" t="s">
        <v>23</v>
      </c>
      <c r="R1747" t="s">
        <v>40</v>
      </c>
      <c r="S1747" t="s">
        <v>7158</v>
      </c>
      <c r="T1747" t="s">
        <v>9487</v>
      </c>
      <c r="U1747" t="s">
        <v>24</v>
      </c>
    </row>
    <row r="1748" spans="1:21">
      <c r="A1748" t="s">
        <v>1783</v>
      </c>
      <c r="B1748" t="s">
        <v>22</v>
      </c>
      <c r="C1748">
        <v>0</v>
      </c>
      <c r="D1748" t="s">
        <v>24</v>
      </c>
      <c r="E1748" t="s">
        <v>24</v>
      </c>
      <c r="F1748">
        <v>72</v>
      </c>
      <c r="G1748" t="s">
        <v>23</v>
      </c>
      <c r="H1748" t="s">
        <v>23</v>
      </c>
      <c r="I1748" t="s">
        <v>37</v>
      </c>
      <c r="J1748" t="s">
        <v>23</v>
      </c>
      <c r="K1748" t="s">
        <v>23</v>
      </c>
      <c r="L1748" t="s">
        <v>23</v>
      </c>
      <c r="M1748" t="s">
        <v>23</v>
      </c>
      <c r="N1748" t="s">
        <v>23</v>
      </c>
      <c r="O1748" t="s">
        <v>23</v>
      </c>
      <c r="P1748" t="s">
        <v>47</v>
      </c>
      <c r="Q1748" t="s">
        <v>23</v>
      </c>
      <c r="R1748" t="s">
        <v>35</v>
      </c>
      <c r="S1748" t="s">
        <v>9488</v>
      </c>
      <c r="T1748" t="s">
        <v>9489</v>
      </c>
      <c r="U1748" t="s">
        <v>24</v>
      </c>
    </row>
    <row r="1749" spans="1:21">
      <c r="A1749" t="s">
        <v>1784</v>
      </c>
      <c r="B1749" t="s">
        <v>22</v>
      </c>
      <c r="C1749">
        <v>0</v>
      </c>
      <c r="D1749" t="s">
        <v>23</v>
      </c>
      <c r="E1749" t="s">
        <v>23</v>
      </c>
      <c r="F1749">
        <v>3</v>
      </c>
      <c r="G1749" t="s">
        <v>23</v>
      </c>
      <c r="H1749" t="s">
        <v>23</v>
      </c>
      <c r="I1749" t="s">
        <v>37</v>
      </c>
      <c r="J1749" t="s">
        <v>24</v>
      </c>
      <c r="K1749" t="s">
        <v>24</v>
      </c>
      <c r="L1749" t="s">
        <v>24</v>
      </c>
      <c r="M1749" t="s">
        <v>24</v>
      </c>
      <c r="N1749" t="s">
        <v>24</v>
      </c>
      <c r="O1749" t="s">
        <v>23</v>
      </c>
      <c r="P1749" t="s">
        <v>27</v>
      </c>
      <c r="Q1749" t="s">
        <v>23</v>
      </c>
      <c r="R1749" t="s">
        <v>35</v>
      </c>
      <c r="S1749" t="s">
        <v>9490</v>
      </c>
      <c r="T1749" t="s">
        <v>9491</v>
      </c>
      <c r="U1749" t="s">
        <v>23</v>
      </c>
    </row>
    <row r="1750" spans="1:21">
      <c r="A1750" t="s">
        <v>1785</v>
      </c>
      <c r="B1750" t="s">
        <v>22</v>
      </c>
      <c r="C1750">
        <v>0</v>
      </c>
      <c r="D1750" t="s">
        <v>23</v>
      </c>
      <c r="E1750" t="s">
        <v>24</v>
      </c>
      <c r="F1750">
        <v>54</v>
      </c>
      <c r="G1750" t="s">
        <v>23</v>
      </c>
      <c r="H1750" t="s">
        <v>24</v>
      </c>
      <c r="I1750" t="s">
        <v>24</v>
      </c>
      <c r="J1750" t="s">
        <v>46</v>
      </c>
      <c r="K1750" t="s">
        <v>46</v>
      </c>
      <c r="L1750" t="s">
        <v>46</v>
      </c>
      <c r="M1750" t="s">
        <v>46</v>
      </c>
      <c r="N1750" t="s">
        <v>46</v>
      </c>
      <c r="O1750" t="s">
        <v>46</v>
      </c>
      <c r="P1750" t="s">
        <v>47</v>
      </c>
      <c r="Q1750" t="s">
        <v>24</v>
      </c>
      <c r="R1750" t="s">
        <v>40</v>
      </c>
      <c r="S1750" t="s">
        <v>7768</v>
      </c>
      <c r="T1750" t="s">
        <v>9492</v>
      </c>
      <c r="U1750" t="s">
        <v>24</v>
      </c>
    </row>
    <row r="1751" spans="1:21">
      <c r="A1751" t="s">
        <v>1786</v>
      </c>
      <c r="B1751" t="s">
        <v>30</v>
      </c>
      <c r="C1751">
        <v>1</v>
      </c>
      <c r="D1751" t="s">
        <v>24</v>
      </c>
      <c r="E1751" t="s">
        <v>24</v>
      </c>
      <c r="F1751">
        <v>52</v>
      </c>
      <c r="G1751" t="s">
        <v>23</v>
      </c>
      <c r="H1751" t="s">
        <v>23</v>
      </c>
      <c r="I1751" t="s">
        <v>37</v>
      </c>
      <c r="J1751" t="s">
        <v>24</v>
      </c>
      <c r="K1751" t="s">
        <v>23</v>
      </c>
      <c r="L1751" t="s">
        <v>23</v>
      </c>
      <c r="M1751" t="s">
        <v>23</v>
      </c>
      <c r="N1751" t="s">
        <v>23</v>
      </c>
      <c r="O1751" t="s">
        <v>23</v>
      </c>
      <c r="P1751" t="s">
        <v>27</v>
      </c>
      <c r="Q1751" t="s">
        <v>23</v>
      </c>
      <c r="R1751" t="s">
        <v>28</v>
      </c>
      <c r="S1751" t="s">
        <v>8100</v>
      </c>
      <c r="T1751">
        <v>5832</v>
      </c>
      <c r="U1751" t="s">
        <v>24</v>
      </c>
    </row>
    <row r="1752" spans="1:21">
      <c r="A1752" t="s">
        <v>1787</v>
      </c>
      <c r="B1752" t="s">
        <v>22</v>
      </c>
      <c r="C1752">
        <v>0</v>
      </c>
      <c r="D1752" t="s">
        <v>24</v>
      </c>
      <c r="E1752" t="s">
        <v>24</v>
      </c>
      <c r="F1752">
        <v>50</v>
      </c>
      <c r="G1752" t="s">
        <v>23</v>
      </c>
      <c r="H1752" t="s">
        <v>24</v>
      </c>
      <c r="I1752" t="s">
        <v>37</v>
      </c>
      <c r="J1752" t="s">
        <v>24</v>
      </c>
      <c r="K1752" t="s">
        <v>24</v>
      </c>
      <c r="L1752" t="s">
        <v>23</v>
      </c>
      <c r="M1752" t="s">
        <v>23</v>
      </c>
      <c r="N1752" t="s">
        <v>24</v>
      </c>
      <c r="O1752" t="s">
        <v>23</v>
      </c>
      <c r="P1752" t="s">
        <v>47</v>
      </c>
      <c r="Q1752" t="s">
        <v>23</v>
      </c>
      <c r="R1752" t="s">
        <v>35</v>
      </c>
      <c r="S1752" t="s">
        <v>7871</v>
      </c>
      <c r="T1752" t="s">
        <v>9493</v>
      </c>
      <c r="U1752" t="s">
        <v>24</v>
      </c>
    </row>
    <row r="1753" spans="1:21">
      <c r="A1753" t="s">
        <v>1788</v>
      </c>
      <c r="B1753" t="s">
        <v>30</v>
      </c>
      <c r="C1753">
        <v>0</v>
      </c>
      <c r="D1753" t="s">
        <v>24</v>
      </c>
      <c r="E1753" t="s">
        <v>24</v>
      </c>
      <c r="F1753">
        <v>14</v>
      </c>
      <c r="G1753" t="s">
        <v>23</v>
      </c>
      <c r="H1753" t="s">
        <v>23</v>
      </c>
      <c r="I1753" t="s">
        <v>37</v>
      </c>
      <c r="J1753" t="s">
        <v>24</v>
      </c>
      <c r="K1753" t="s">
        <v>24</v>
      </c>
      <c r="L1753" t="s">
        <v>24</v>
      </c>
      <c r="M1753" t="s">
        <v>23</v>
      </c>
      <c r="N1753" t="s">
        <v>23</v>
      </c>
      <c r="O1753" t="s">
        <v>24</v>
      </c>
      <c r="P1753" t="s">
        <v>27</v>
      </c>
      <c r="Q1753" t="s">
        <v>23</v>
      </c>
      <c r="R1753" t="s">
        <v>28</v>
      </c>
      <c r="S1753" t="s">
        <v>9494</v>
      </c>
      <c r="T1753" t="s">
        <v>9495</v>
      </c>
      <c r="U1753" t="s">
        <v>23</v>
      </c>
    </row>
    <row r="1754" spans="1:21">
      <c r="A1754" t="s">
        <v>1789</v>
      </c>
      <c r="B1754" t="s">
        <v>30</v>
      </c>
      <c r="C1754">
        <v>0</v>
      </c>
      <c r="D1754" t="s">
        <v>23</v>
      </c>
      <c r="E1754" t="s">
        <v>24</v>
      </c>
      <c r="F1754">
        <v>27</v>
      </c>
      <c r="G1754" t="s">
        <v>23</v>
      </c>
      <c r="H1754" t="s">
        <v>24</v>
      </c>
      <c r="I1754" t="s">
        <v>26</v>
      </c>
      <c r="J1754" t="s">
        <v>23</v>
      </c>
      <c r="K1754" t="s">
        <v>24</v>
      </c>
      <c r="L1754" t="s">
        <v>24</v>
      </c>
      <c r="M1754" t="s">
        <v>24</v>
      </c>
      <c r="N1754" t="s">
        <v>24</v>
      </c>
      <c r="O1754" t="s">
        <v>24</v>
      </c>
      <c r="P1754" t="s">
        <v>31</v>
      </c>
      <c r="Q1754" t="s">
        <v>24</v>
      </c>
      <c r="R1754" t="s">
        <v>40</v>
      </c>
      <c r="S1754" t="s">
        <v>9496</v>
      </c>
      <c r="T1754" t="s">
        <v>9497</v>
      </c>
      <c r="U1754" t="s">
        <v>24</v>
      </c>
    </row>
    <row r="1755" spans="1:21">
      <c r="A1755" t="s">
        <v>1790</v>
      </c>
      <c r="B1755" t="s">
        <v>22</v>
      </c>
      <c r="C1755">
        <v>1</v>
      </c>
      <c r="D1755" t="s">
        <v>23</v>
      </c>
      <c r="E1755" t="s">
        <v>24</v>
      </c>
      <c r="F1755">
        <v>72</v>
      </c>
      <c r="G1755" t="s">
        <v>23</v>
      </c>
      <c r="H1755" t="s">
        <v>23</v>
      </c>
      <c r="I1755" t="s">
        <v>37</v>
      </c>
      <c r="J1755" t="s">
        <v>23</v>
      </c>
      <c r="K1755" t="s">
        <v>23</v>
      </c>
      <c r="L1755" t="s">
        <v>23</v>
      </c>
      <c r="M1755" t="s">
        <v>23</v>
      </c>
      <c r="N1755" t="s">
        <v>24</v>
      </c>
      <c r="O1755" t="s">
        <v>24</v>
      </c>
      <c r="P1755" t="s">
        <v>47</v>
      </c>
      <c r="Q1755" t="s">
        <v>23</v>
      </c>
      <c r="R1755" t="s">
        <v>35</v>
      </c>
      <c r="S1755" t="s">
        <v>9498</v>
      </c>
      <c r="T1755" t="s">
        <v>9499</v>
      </c>
      <c r="U1755" t="s">
        <v>24</v>
      </c>
    </row>
    <row r="1756" spans="1:21">
      <c r="A1756" t="s">
        <v>1791</v>
      </c>
      <c r="B1756" t="s">
        <v>30</v>
      </c>
      <c r="C1756">
        <v>0</v>
      </c>
      <c r="D1756" t="s">
        <v>24</v>
      </c>
      <c r="E1756" t="s">
        <v>24</v>
      </c>
      <c r="F1756">
        <v>62</v>
      </c>
      <c r="G1756" t="s">
        <v>23</v>
      </c>
      <c r="H1756" t="s">
        <v>24</v>
      </c>
      <c r="I1756" t="s">
        <v>26</v>
      </c>
      <c r="J1756" t="s">
        <v>23</v>
      </c>
      <c r="K1756" t="s">
        <v>23</v>
      </c>
      <c r="L1756" t="s">
        <v>24</v>
      </c>
      <c r="M1756" t="s">
        <v>24</v>
      </c>
      <c r="N1756" t="s">
        <v>23</v>
      </c>
      <c r="O1756" t="s">
        <v>23</v>
      </c>
      <c r="P1756" t="s">
        <v>31</v>
      </c>
      <c r="Q1756" t="s">
        <v>23</v>
      </c>
      <c r="R1756" t="s">
        <v>40</v>
      </c>
      <c r="S1756" t="s">
        <v>8701</v>
      </c>
      <c r="T1756" t="s">
        <v>9500</v>
      </c>
      <c r="U1756" t="s">
        <v>24</v>
      </c>
    </row>
    <row r="1757" spans="1:21">
      <c r="A1757" t="s">
        <v>1792</v>
      </c>
      <c r="B1757" t="s">
        <v>22</v>
      </c>
      <c r="C1757">
        <v>0</v>
      </c>
      <c r="D1757" t="s">
        <v>24</v>
      </c>
      <c r="E1757" t="s">
        <v>24</v>
      </c>
      <c r="F1757">
        <v>12</v>
      </c>
      <c r="G1757" t="s">
        <v>23</v>
      </c>
      <c r="H1757" t="s">
        <v>24</v>
      </c>
      <c r="I1757" t="s">
        <v>26</v>
      </c>
      <c r="J1757" t="s">
        <v>24</v>
      </c>
      <c r="K1757" t="s">
        <v>23</v>
      </c>
      <c r="L1757" t="s">
        <v>24</v>
      </c>
      <c r="M1757" t="s">
        <v>23</v>
      </c>
      <c r="N1757" t="s">
        <v>24</v>
      </c>
      <c r="O1757" t="s">
        <v>24</v>
      </c>
      <c r="P1757" t="s">
        <v>27</v>
      </c>
      <c r="Q1757" t="s">
        <v>23</v>
      </c>
      <c r="R1757" t="s">
        <v>28</v>
      </c>
      <c r="S1757" t="s">
        <v>7938</v>
      </c>
      <c r="T1757" t="s">
        <v>9501</v>
      </c>
      <c r="U1757" t="s">
        <v>24</v>
      </c>
    </row>
    <row r="1758" spans="1:21">
      <c r="A1758" t="s">
        <v>1793</v>
      </c>
      <c r="B1758" t="s">
        <v>22</v>
      </c>
      <c r="C1758">
        <v>1</v>
      </c>
      <c r="D1758" t="s">
        <v>24</v>
      </c>
      <c r="E1758" t="s">
        <v>24</v>
      </c>
      <c r="F1758">
        <v>44</v>
      </c>
      <c r="G1758" t="s">
        <v>23</v>
      </c>
      <c r="H1758" t="s">
        <v>24</v>
      </c>
      <c r="I1758" t="s">
        <v>26</v>
      </c>
      <c r="J1758" t="s">
        <v>24</v>
      </c>
      <c r="K1758" t="s">
        <v>24</v>
      </c>
      <c r="L1758" t="s">
        <v>23</v>
      </c>
      <c r="M1758" t="s">
        <v>23</v>
      </c>
      <c r="N1758" t="s">
        <v>23</v>
      </c>
      <c r="O1758" t="s">
        <v>23</v>
      </c>
      <c r="P1758" t="s">
        <v>31</v>
      </c>
      <c r="Q1758" t="s">
        <v>24</v>
      </c>
      <c r="R1758" t="s">
        <v>35</v>
      </c>
      <c r="S1758" t="s">
        <v>7217</v>
      </c>
      <c r="T1758" t="s">
        <v>9502</v>
      </c>
      <c r="U1758" t="s">
        <v>24</v>
      </c>
    </row>
    <row r="1759" spans="1:21">
      <c r="A1759" t="s">
        <v>1794</v>
      </c>
      <c r="B1759" t="s">
        <v>30</v>
      </c>
      <c r="C1759">
        <v>0</v>
      </c>
      <c r="D1759" t="s">
        <v>23</v>
      </c>
      <c r="E1759" t="s">
        <v>23</v>
      </c>
      <c r="F1759">
        <v>54</v>
      </c>
      <c r="G1759" t="s">
        <v>23</v>
      </c>
      <c r="H1759" t="s">
        <v>24</v>
      </c>
      <c r="I1759" t="s">
        <v>37</v>
      </c>
      <c r="J1759" t="s">
        <v>24</v>
      </c>
      <c r="K1759" t="s">
        <v>23</v>
      </c>
      <c r="L1759" t="s">
        <v>24</v>
      </c>
      <c r="M1759" t="s">
        <v>23</v>
      </c>
      <c r="N1759" t="s">
        <v>24</v>
      </c>
      <c r="O1759" t="s">
        <v>24</v>
      </c>
      <c r="P1759" t="s">
        <v>47</v>
      </c>
      <c r="Q1759" t="s">
        <v>23</v>
      </c>
      <c r="R1759" t="s">
        <v>35</v>
      </c>
      <c r="S1759" t="s">
        <v>7467</v>
      </c>
      <c r="T1759" t="s">
        <v>9503</v>
      </c>
      <c r="U1759" t="s">
        <v>24</v>
      </c>
    </row>
    <row r="1760" spans="1:21">
      <c r="A1760" t="s">
        <v>1795</v>
      </c>
      <c r="B1760" t="s">
        <v>22</v>
      </c>
      <c r="C1760">
        <v>0</v>
      </c>
      <c r="D1760" t="s">
        <v>24</v>
      </c>
      <c r="E1760" t="s">
        <v>24</v>
      </c>
      <c r="F1760">
        <v>68</v>
      </c>
      <c r="G1760" t="s">
        <v>23</v>
      </c>
      <c r="H1760" t="s">
        <v>24</v>
      </c>
      <c r="I1760" t="s">
        <v>24</v>
      </c>
      <c r="J1760" t="s">
        <v>46</v>
      </c>
      <c r="K1760" t="s">
        <v>46</v>
      </c>
      <c r="L1760" t="s">
        <v>46</v>
      </c>
      <c r="M1760" t="s">
        <v>46</v>
      </c>
      <c r="N1760" t="s">
        <v>46</v>
      </c>
      <c r="O1760" t="s">
        <v>46</v>
      </c>
      <c r="P1760" t="s">
        <v>47</v>
      </c>
      <c r="Q1760" t="s">
        <v>24</v>
      </c>
      <c r="R1760" t="s">
        <v>35</v>
      </c>
      <c r="S1760" t="s">
        <v>7768</v>
      </c>
      <c r="T1760" t="s">
        <v>9504</v>
      </c>
      <c r="U1760" t="s">
        <v>24</v>
      </c>
    </row>
    <row r="1761" spans="1:21">
      <c r="A1761" t="s">
        <v>1796</v>
      </c>
      <c r="B1761" t="s">
        <v>30</v>
      </c>
      <c r="C1761">
        <v>0</v>
      </c>
      <c r="D1761" t="s">
        <v>24</v>
      </c>
      <c r="E1761" t="s">
        <v>24</v>
      </c>
      <c r="F1761">
        <v>20</v>
      </c>
      <c r="G1761" t="s">
        <v>23</v>
      </c>
      <c r="H1761" t="s">
        <v>24</v>
      </c>
      <c r="I1761" t="s">
        <v>24</v>
      </c>
      <c r="J1761" t="s">
        <v>46</v>
      </c>
      <c r="K1761" t="s">
        <v>46</v>
      </c>
      <c r="L1761" t="s">
        <v>46</v>
      </c>
      <c r="M1761" t="s">
        <v>46</v>
      </c>
      <c r="N1761" t="s">
        <v>46</v>
      </c>
      <c r="O1761" t="s">
        <v>46</v>
      </c>
      <c r="P1761" t="s">
        <v>27</v>
      </c>
      <c r="Q1761" t="s">
        <v>24</v>
      </c>
      <c r="R1761" t="s">
        <v>32</v>
      </c>
      <c r="S1761" t="s">
        <v>7308</v>
      </c>
      <c r="T1761" t="s">
        <v>9505</v>
      </c>
      <c r="U1761" t="s">
        <v>24</v>
      </c>
    </row>
    <row r="1762" spans="1:21">
      <c r="A1762" t="s">
        <v>1797</v>
      </c>
      <c r="B1762" t="s">
        <v>30</v>
      </c>
      <c r="C1762">
        <v>0</v>
      </c>
      <c r="D1762" t="s">
        <v>23</v>
      </c>
      <c r="E1762" t="s">
        <v>23</v>
      </c>
      <c r="F1762">
        <v>50</v>
      </c>
      <c r="G1762" t="s">
        <v>23</v>
      </c>
      <c r="H1762" t="s">
        <v>23</v>
      </c>
      <c r="I1762" t="s">
        <v>26</v>
      </c>
      <c r="J1762" t="s">
        <v>24</v>
      </c>
      <c r="K1762" t="s">
        <v>24</v>
      </c>
      <c r="L1762" t="s">
        <v>23</v>
      </c>
      <c r="M1762" t="s">
        <v>24</v>
      </c>
      <c r="N1762" t="s">
        <v>24</v>
      </c>
      <c r="O1762" t="s">
        <v>24</v>
      </c>
      <c r="P1762" t="s">
        <v>31</v>
      </c>
      <c r="Q1762" t="s">
        <v>24</v>
      </c>
      <c r="R1762" t="s">
        <v>35</v>
      </c>
      <c r="S1762" t="s">
        <v>9506</v>
      </c>
      <c r="T1762" t="s">
        <v>9507</v>
      </c>
      <c r="U1762" t="s">
        <v>24</v>
      </c>
    </row>
    <row r="1763" spans="1:21">
      <c r="A1763" t="s">
        <v>1798</v>
      </c>
      <c r="B1763" t="s">
        <v>30</v>
      </c>
      <c r="C1763">
        <v>0</v>
      </c>
      <c r="D1763" t="s">
        <v>24</v>
      </c>
      <c r="E1763" t="s">
        <v>24</v>
      </c>
      <c r="F1763">
        <v>58</v>
      </c>
      <c r="G1763" t="s">
        <v>23</v>
      </c>
      <c r="H1763" t="s">
        <v>23</v>
      </c>
      <c r="I1763" t="s">
        <v>24</v>
      </c>
      <c r="J1763" t="s">
        <v>46</v>
      </c>
      <c r="K1763" t="s">
        <v>46</v>
      </c>
      <c r="L1763" t="s">
        <v>46</v>
      </c>
      <c r="M1763" t="s">
        <v>46</v>
      </c>
      <c r="N1763" t="s">
        <v>46</v>
      </c>
      <c r="O1763" t="s">
        <v>46</v>
      </c>
      <c r="P1763" t="s">
        <v>47</v>
      </c>
      <c r="Q1763" t="s">
        <v>23</v>
      </c>
      <c r="R1763" t="s">
        <v>40</v>
      </c>
      <c r="S1763" t="s">
        <v>7783</v>
      </c>
      <c r="T1763" t="s">
        <v>9508</v>
      </c>
      <c r="U1763" t="s">
        <v>24</v>
      </c>
    </row>
    <row r="1764" spans="1:21">
      <c r="A1764" t="s">
        <v>1799</v>
      </c>
      <c r="B1764" t="s">
        <v>30</v>
      </c>
      <c r="C1764">
        <v>0</v>
      </c>
      <c r="D1764" t="s">
        <v>23</v>
      </c>
      <c r="E1764" t="s">
        <v>23</v>
      </c>
      <c r="F1764">
        <v>35</v>
      </c>
      <c r="G1764" t="s">
        <v>23</v>
      </c>
      <c r="H1764" t="s">
        <v>23</v>
      </c>
      <c r="I1764" t="s">
        <v>37</v>
      </c>
      <c r="J1764" t="s">
        <v>24</v>
      </c>
      <c r="K1764" t="s">
        <v>23</v>
      </c>
      <c r="L1764" t="s">
        <v>24</v>
      </c>
      <c r="M1764" t="s">
        <v>24</v>
      </c>
      <c r="N1764" t="s">
        <v>23</v>
      </c>
      <c r="O1764" t="s">
        <v>24</v>
      </c>
      <c r="P1764" t="s">
        <v>27</v>
      </c>
      <c r="Q1764" t="s">
        <v>23</v>
      </c>
      <c r="R1764" t="s">
        <v>35</v>
      </c>
      <c r="S1764" t="s">
        <v>7737</v>
      </c>
      <c r="T1764" t="s">
        <v>9509</v>
      </c>
      <c r="U1764" t="s">
        <v>24</v>
      </c>
    </row>
    <row r="1765" spans="1:21">
      <c r="A1765" t="s">
        <v>1800</v>
      </c>
      <c r="B1765" t="s">
        <v>22</v>
      </c>
      <c r="C1765">
        <v>0</v>
      </c>
      <c r="D1765" t="s">
        <v>24</v>
      </c>
      <c r="E1765" t="s">
        <v>24</v>
      </c>
      <c r="F1765">
        <v>2</v>
      </c>
      <c r="G1765" t="s">
        <v>23</v>
      </c>
      <c r="H1765" t="s">
        <v>24</v>
      </c>
      <c r="I1765" t="s">
        <v>26</v>
      </c>
      <c r="J1765" t="s">
        <v>24</v>
      </c>
      <c r="K1765" t="s">
        <v>24</v>
      </c>
      <c r="L1765" t="s">
        <v>24</v>
      </c>
      <c r="M1765" t="s">
        <v>24</v>
      </c>
      <c r="N1765" t="s">
        <v>24</v>
      </c>
      <c r="O1765" t="s">
        <v>24</v>
      </c>
      <c r="P1765" t="s">
        <v>27</v>
      </c>
      <c r="Q1765" t="s">
        <v>23</v>
      </c>
      <c r="R1765" t="s">
        <v>28</v>
      </c>
      <c r="S1765" t="s">
        <v>7819</v>
      </c>
      <c r="T1765" t="s">
        <v>8698</v>
      </c>
      <c r="U1765" t="s">
        <v>24</v>
      </c>
    </row>
    <row r="1766" spans="1:21">
      <c r="A1766" t="s">
        <v>1801</v>
      </c>
      <c r="B1766" t="s">
        <v>30</v>
      </c>
      <c r="C1766">
        <v>0</v>
      </c>
      <c r="D1766" t="s">
        <v>23</v>
      </c>
      <c r="E1766" t="s">
        <v>23</v>
      </c>
      <c r="F1766">
        <v>63</v>
      </c>
      <c r="G1766" t="s">
        <v>23</v>
      </c>
      <c r="H1766" t="s">
        <v>23</v>
      </c>
      <c r="I1766" t="s">
        <v>26</v>
      </c>
      <c r="J1766" t="s">
        <v>23</v>
      </c>
      <c r="K1766" t="s">
        <v>24</v>
      </c>
      <c r="L1766" t="s">
        <v>23</v>
      </c>
      <c r="M1766" t="s">
        <v>23</v>
      </c>
      <c r="N1766" t="s">
        <v>24</v>
      </c>
      <c r="O1766" t="s">
        <v>23</v>
      </c>
      <c r="P1766" t="s">
        <v>47</v>
      </c>
      <c r="Q1766" t="s">
        <v>24</v>
      </c>
      <c r="R1766" t="s">
        <v>32</v>
      </c>
      <c r="S1766" t="s">
        <v>7883</v>
      </c>
      <c r="T1766" t="s">
        <v>9510</v>
      </c>
      <c r="U1766" t="s">
        <v>24</v>
      </c>
    </row>
    <row r="1767" spans="1:21">
      <c r="A1767" t="s">
        <v>1802</v>
      </c>
      <c r="B1767" t="s">
        <v>22</v>
      </c>
      <c r="C1767">
        <v>0</v>
      </c>
      <c r="D1767" t="s">
        <v>23</v>
      </c>
      <c r="E1767" t="s">
        <v>24</v>
      </c>
      <c r="F1767">
        <v>58</v>
      </c>
      <c r="G1767" t="s">
        <v>23</v>
      </c>
      <c r="H1767" t="s">
        <v>23</v>
      </c>
      <c r="I1767" t="s">
        <v>37</v>
      </c>
      <c r="J1767" t="s">
        <v>23</v>
      </c>
      <c r="K1767" t="s">
        <v>23</v>
      </c>
      <c r="L1767" t="s">
        <v>23</v>
      </c>
      <c r="M1767" t="s">
        <v>24</v>
      </c>
      <c r="N1767" t="s">
        <v>23</v>
      </c>
      <c r="O1767" t="s">
        <v>23</v>
      </c>
      <c r="P1767" t="s">
        <v>31</v>
      </c>
      <c r="Q1767" t="s">
        <v>23</v>
      </c>
      <c r="R1767" t="s">
        <v>40</v>
      </c>
      <c r="S1767" t="s">
        <v>8297</v>
      </c>
      <c r="T1767" t="s">
        <v>9511</v>
      </c>
      <c r="U1767" t="s">
        <v>24</v>
      </c>
    </row>
    <row r="1768" spans="1:21">
      <c r="A1768" t="s">
        <v>1803</v>
      </c>
      <c r="B1768" t="s">
        <v>22</v>
      </c>
      <c r="C1768">
        <v>0</v>
      </c>
      <c r="D1768" t="s">
        <v>23</v>
      </c>
      <c r="E1768" t="s">
        <v>23</v>
      </c>
      <c r="F1768">
        <v>27</v>
      </c>
      <c r="G1768" t="s">
        <v>23</v>
      </c>
      <c r="H1768" t="s">
        <v>24</v>
      </c>
      <c r="I1768" t="s">
        <v>24</v>
      </c>
      <c r="J1768" t="s">
        <v>46</v>
      </c>
      <c r="K1768" t="s">
        <v>46</v>
      </c>
      <c r="L1768" t="s">
        <v>46</v>
      </c>
      <c r="M1768" t="s">
        <v>46</v>
      </c>
      <c r="N1768" t="s">
        <v>46</v>
      </c>
      <c r="O1768" t="s">
        <v>46</v>
      </c>
      <c r="P1768" t="s">
        <v>31</v>
      </c>
      <c r="Q1768" t="s">
        <v>23</v>
      </c>
      <c r="R1768" t="s">
        <v>32</v>
      </c>
      <c r="S1768" t="s">
        <v>7418</v>
      </c>
      <c r="T1768" t="s">
        <v>9512</v>
      </c>
      <c r="U1768" t="s">
        <v>24</v>
      </c>
    </row>
    <row r="1769" spans="1:21">
      <c r="A1769" t="s">
        <v>1804</v>
      </c>
      <c r="B1769" t="s">
        <v>22</v>
      </c>
      <c r="C1769">
        <v>0</v>
      </c>
      <c r="D1769" t="s">
        <v>23</v>
      </c>
      <c r="E1769" t="s">
        <v>24</v>
      </c>
      <c r="F1769">
        <v>71</v>
      </c>
      <c r="G1769" t="s">
        <v>23</v>
      </c>
      <c r="H1769" t="s">
        <v>23</v>
      </c>
      <c r="I1769" t="s">
        <v>37</v>
      </c>
      <c r="J1769" t="s">
        <v>23</v>
      </c>
      <c r="K1769" t="s">
        <v>23</v>
      </c>
      <c r="L1769" t="s">
        <v>23</v>
      </c>
      <c r="M1769" t="s">
        <v>23</v>
      </c>
      <c r="N1769" t="s">
        <v>23</v>
      </c>
      <c r="O1769" t="s">
        <v>23</v>
      </c>
      <c r="P1769" t="s">
        <v>47</v>
      </c>
      <c r="Q1769" t="s">
        <v>23</v>
      </c>
      <c r="R1769" t="s">
        <v>40</v>
      </c>
      <c r="S1769" t="s">
        <v>9513</v>
      </c>
      <c r="T1769" t="s">
        <v>9514</v>
      </c>
      <c r="U1769" t="s">
        <v>24</v>
      </c>
    </row>
    <row r="1770" spans="1:21">
      <c r="A1770" t="s">
        <v>1805</v>
      </c>
      <c r="B1770" t="s">
        <v>22</v>
      </c>
      <c r="C1770">
        <v>0</v>
      </c>
      <c r="D1770" t="s">
        <v>24</v>
      </c>
      <c r="E1770" t="s">
        <v>24</v>
      </c>
      <c r="F1770">
        <v>63</v>
      </c>
      <c r="G1770" t="s">
        <v>23</v>
      </c>
      <c r="H1770" t="s">
        <v>24</v>
      </c>
      <c r="I1770" t="s">
        <v>26</v>
      </c>
      <c r="J1770" t="s">
        <v>24</v>
      </c>
      <c r="K1770" t="s">
        <v>24</v>
      </c>
      <c r="L1770" t="s">
        <v>23</v>
      </c>
      <c r="M1770" t="s">
        <v>24</v>
      </c>
      <c r="N1770" t="s">
        <v>24</v>
      </c>
      <c r="O1770" t="s">
        <v>23</v>
      </c>
      <c r="P1770" t="s">
        <v>31</v>
      </c>
      <c r="Q1770" t="s">
        <v>24</v>
      </c>
      <c r="R1770" t="s">
        <v>40</v>
      </c>
      <c r="S1770" t="s">
        <v>9515</v>
      </c>
      <c r="T1770" t="s">
        <v>9516</v>
      </c>
      <c r="U1770" t="s">
        <v>24</v>
      </c>
    </row>
    <row r="1771" spans="1:21">
      <c r="A1771" t="s">
        <v>1806</v>
      </c>
      <c r="B1771" t="s">
        <v>30</v>
      </c>
      <c r="C1771">
        <v>0</v>
      </c>
      <c r="D1771" t="s">
        <v>23</v>
      </c>
      <c r="E1771" t="s">
        <v>24</v>
      </c>
      <c r="F1771">
        <v>71</v>
      </c>
      <c r="G1771" t="s">
        <v>23</v>
      </c>
      <c r="H1771" t="s">
        <v>23</v>
      </c>
      <c r="I1771" t="s">
        <v>37</v>
      </c>
      <c r="J1771" t="s">
        <v>24</v>
      </c>
      <c r="K1771" t="s">
        <v>23</v>
      </c>
      <c r="L1771" t="s">
        <v>23</v>
      </c>
      <c r="M1771" t="s">
        <v>24</v>
      </c>
      <c r="N1771" t="s">
        <v>24</v>
      </c>
      <c r="O1771" t="s">
        <v>23</v>
      </c>
      <c r="P1771" t="s">
        <v>27</v>
      </c>
      <c r="Q1771" t="s">
        <v>23</v>
      </c>
      <c r="R1771" t="s">
        <v>35</v>
      </c>
      <c r="S1771" t="s">
        <v>8379</v>
      </c>
      <c r="T1771" t="s">
        <v>9517</v>
      </c>
      <c r="U1771" t="s">
        <v>24</v>
      </c>
    </row>
    <row r="1772" spans="1:21">
      <c r="A1772" t="s">
        <v>1807</v>
      </c>
      <c r="B1772" t="s">
        <v>22</v>
      </c>
      <c r="C1772">
        <v>1</v>
      </c>
      <c r="D1772" t="s">
        <v>24</v>
      </c>
      <c r="E1772" t="s">
        <v>24</v>
      </c>
      <c r="F1772">
        <v>41</v>
      </c>
      <c r="G1772" t="s">
        <v>23</v>
      </c>
      <c r="H1772" t="s">
        <v>23</v>
      </c>
      <c r="I1772" t="s">
        <v>37</v>
      </c>
      <c r="J1772" t="s">
        <v>23</v>
      </c>
      <c r="K1772" t="s">
        <v>23</v>
      </c>
      <c r="L1772" t="s">
        <v>23</v>
      </c>
      <c r="M1772" t="s">
        <v>24</v>
      </c>
      <c r="N1772" t="s">
        <v>23</v>
      </c>
      <c r="O1772" t="s">
        <v>23</v>
      </c>
      <c r="P1772" t="s">
        <v>27</v>
      </c>
      <c r="Q1772" t="s">
        <v>23</v>
      </c>
      <c r="R1772" t="s">
        <v>28</v>
      </c>
      <c r="S1772" t="s">
        <v>9518</v>
      </c>
      <c r="T1772" t="s">
        <v>9519</v>
      </c>
      <c r="U1772" t="s">
        <v>23</v>
      </c>
    </row>
    <row r="1773" spans="1:21">
      <c r="A1773" t="s">
        <v>1808</v>
      </c>
      <c r="B1773" t="s">
        <v>30</v>
      </c>
      <c r="C1773">
        <v>1</v>
      </c>
      <c r="D1773" t="s">
        <v>24</v>
      </c>
      <c r="E1773" t="s">
        <v>24</v>
      </c>
      <c r="F1773">
        <v>13</v>
      </c>
      <c r="G1773" t="s">
        <v>23</v>
      </c>
      <c r="H1773" t="s">
        <v>24</v>
      </c>
      <c r="I1773" t="s">
        <v>37</v>
      </c>
      <c r="J1773" t="s">
        <v>24</v>
      </c>
      <c r="K1773" t="s">
        <v>24</v>
      </c>
      <c r="L1773" t="s">
        <v>24</v>
      </c>
      <c r="M1773" t="s">
        <v>24</v>
      </c>
      <c r="N1773" t="s">
        <v>23</v>
      </c>
      <c r="O1773" t="s">
        <v>23</v>
      </c>
      <c r="P1773" t="s">
        <v>27</v>
      </c>
      <c r="Q1773" t="s">
        <v>23</v>
      </c>
      <c r="R1773" t="s">
        <v>28</v>
      </c>
      <c r="S1773" t="s">
        <v>9520</v>
      </c>
      <c r="T1773" t="s">
        <v>9521</v>
      </c>
      <c r="U1773" t="s">
        <v>23</v>
      </c>
    </row>
    <row r="1774" spans="1:21">
      <c r="A1774" t="s">
        <v>1809</v>
      </c>
      <c r="B1774" t="s">
        <v>30</v>
      </c>
      <c r="C1774">
        <v>0</v>
      </c>
      <c r="D1774" t="s">
        <v>24</v>
      </c>
      <c r="E1774" t="s">
        <v>24</v>
      </c>
      <c r="F1774">
        <v>2</v>
      </c>
      <c r="G1774" t="s">
        <v>23</v>
      </c>
      <c r="H1774" t="s">
        <v>24</v>
      </c>
      <c r="I1774" t="s">
        <v>37</v>
      </c>
      <c r="J1774" t="s">
        <v>24</v>
      </c>
      <c r="K1774" t="s">
        <v>24</v>
      </c>
      <c r="L1774" t="s">
        <v>24</v>
      </c>
      <c r="M1774" t="s">
        <v>24</v>
      </c>
      <c r="N1774" t="s">
        <v>23</v>
      </c>
      <c r="O1774" t="s">
        <v>24</v>
      </c>
      <c r="P1774" t="s">
        <v>27</v>
      </c>
      <c r="Q1774" t="s">
        <v>24</v>
      </c>
      <c r="R1774" t="s">
        <v>28</v>
      </c>
      <c r="S1774">
        <v>79</v>
      </c>
      <c r="T1774" t="s">
        <v>8325</v>
      </c>
      <c r="U1774" t="s">
        <v>23</v>
      </c>
    </row>
    <row r="1775" spans="1:21">
      <c r="A1775" t="s">
        <v>1810</v>
      </c>
      <c r="B1775" t="s">
        <v>22</v>
      </c>
      <c r="C1775">
        <v>0</v>
      </c>
      <c r="D1775" t="s">
        <v>23</v>
      </c>
      <c r="E1775" t="s">
        <v>23</v>
      </c>
      <c r="F1775">
        <v>68</v>
      </c>
      <c r="G1775" t="s">
        <v>23</v>
      </c>
      <c r="H1775" t="s">
        <v>24</v>
      </c>
      <c r="I1775" t="s">
        <v>24</v>
      </c>
      <c r="J1775" t="s">
        <v>46</v>
      </c>
      <c r="K1775" t="s">
        <v>46</v>
      </c>
      <c r="L1775" t="s">
        <v>46</v>
      </c>
      <c r="M1775" t="s">
        <v>46</v>
      </c>
      <c r="N1775" t="s">
        <v>46</v>
      </c>
      <c r="O1775" t="s">
        <v>46</v>
      </c>
      <c r="P1775" t="s">
        <v>47</v>
      </c>
      <c r="Q1775" t="s">
        <v>23</v>
      </c>
      <c r="R1775" t="s">
        <v>35</v>
      </c>
      <c r="S1775" t="s">
        <v>7494</v>
      </c>
      <c r="T1775" t="s">
        <v>9522</v>
      </c>
      <c r="U1775" t="s">
        <v>24</v>
      </c>
    </row>
    <row r="1776" spans="1:21">
      <c r="A1776" t="s">
        <v>1811</v>
      </c>
      <c r="B1776" t="s">
        <v>30</v>
      </c>
      <c r="C1776">
        <v>0</v>
      </c>
      <c r="D1776" t="s">
        <v>23</v>
      </c>
      <c r="E1776" t="s">
        <v>23</v>
      </c>
      <c r="F1776">
        <v>1</v>
      </c>
      <c r="G1776" t="s">
        <v>23</v>
      </c>
      <c r="H1776" t="s">
        <v>24</v>
      </c>
      <c r="I1776" t="s">
        <v>26</v>
      </c>
      <c r="J1776" t="s">
        <v>23</v>
      </c>
      <c r="K1776" t="s">
        <v>24</v>
      </c>
      <c r="L1776" t="s">
        <v>24</v>
      </c>
      <c r="M1776" t="s">
        <v>24</v>
      </c>
      <c r="N1776" t="s">
        <v>24</v>
      </c>
      <c r="O1776" t="s">
        <v>24</v>
      </c>
      <c r="P1776" t="s">
        <v>27</v>
      </c>
      <c r="Q1776" t="s">
        <v>23</v>
      </c>
      <c r="R1776" t="s">
        <v>32</v>
      </c>
      <c r="S1776" t="s">
        <v>9523</v>
      </c>
      <c r="T1776" t="s">
        <v>9523</v>
      </c>
      <c r="U1776" t="s">
        <v>24</v>
      </c>
    </row>
    <row r="1777" spans="1:21">
      <c r="A1777" t="s">
        <v>1812</v>
      </c>
      <c r="B1777" t="s">
        <v>30</v>
      </c>
      <c r="C1777">
        <v>1</v>
      </c>
      <c r="D1777" t="s">
        <v>24</v>
      </c>
      <c r="E1777" t="s">
        <v>24</v>
      </c>
      <c r="F1777">
        <v>65</v>
      </c>
      <c r="G1777" t="s">
        <v>23</v>
      </c>
      <c r="H1777" t="s">
        <v>23</v>
      </c>
      <c r="I1777" t="s">
        <v>37</v>
      </c>
      <c r="J1777" t="s">
        <v>23</v>
      </c>
      <c r="K1777" t="s">
        <v>24</v>
      </c>
      <c r="L1777" t="s">
        <v>23</v>
      </c>
      <c r="M1777" t="s">
        <v>23</v>
      </c>
      <c r="N1777" t="s">
        <v>23</v>
      </c>
      <c r="O1777" t="s">
        <v>23</v>
      </c>
      <c r="P1777" t="s">
        <v>47</v>
      </c>
      <c r="Q1777" t="s">
        <v>23</v>
      </c>
      <c r="R1777" t="s">
        <v>28</v>
      </c>
      <c r="S1777" t="s">
        <v>9305</v>
      </c>
      <c r="T1777" t="s">
        <v>9524</v>
      </c>
      <c r="U1777" t="s">
        <v>24</v>
      </c>
    </row>
    <row r="1778" spans="1:21">
      <c r="A1778" t="s">
        <v>1813</v>
      </c>
      <c r="B1778" t="s">
        <v>30</v>
      </c>
      <c r="C1778">
        <v>1</v>
      </c>
      <c r="D1778" t="s">
        <v>23</v>
      </c>
      <c r="E1778" t="s">
        <v>24</v>
      </c>
      <c r="F1778">
        <v>72</v>
      </c>
      <c r="G1778" t="s">
        <v>23</v>
      </c>
      <c r="H1778" t="s">
        <v>23</v>
      </c>
      <c r="I1778" t="s">
        <v>24</v>
      </c>
      <c r="J1778" t="s">
        <v>46</v>
      </c>
      <c r="K1778" t="s">
        <v>46</v>
      </c>
      <c r="L1778" t="s">
        <v>46</v>
      </c>
      <c r="M1778" t="s">
        <v>46</v>
      </c>
      <c r="N1778" t="s">
        <v>46</v>
      </c>
      <c r="O1778" t="s">
        <v>46</v>
      </c>
      <c r="P1778" t="s">
        <v>47</v>
      </c>
      <c r="Q1778" t="s">
        <v>23</v>
      </c>
      <c r="R1778" t="s">
        <v>35</v>
      </c>
      <c r="S1778">
        <v>25</v>
      </c>
      <c r="T1778" t="s">
        <v>9525</v>
      </c>
      <c r="U1778" t="s">
        <v>24</v>
      </c>
    </row>
    <row r="1779" spans="1:21">
      <c r="A1779" t="s">
        <v>1814</v>
      </c>
      <c r="B1779" t="s">
        <v>22</v>
      </c>
      <c r="C1779">
        <v>0</v>
      </c>
      <c r="D1779" t="s">
        <v>24</v>
      </c>
      <c r="E1779" t="s">
        <v>24</v>
      </c>
      <c r="F1779">
        <v>28</v>
      </c>
      <c r="G1779" t="s">
        <v>23</v>
      </c>
      <c r="H1779" t="s">
        <v>23</v>
      </c>
      <c r="I1779" t="s">
        <v>26</v>
      </c>
      <c r="J1779" t="s">
        <v>24</v>
      </c>
      <c r="K1779" t="s">
        <v>24</v>
      </c>
      <c r="L1779" t="s">
        <v>24</v>
      </c>
      <c r="M1779" t="s">
        <v>23</v>
      </c>
      <c r="N1779" t="s">
        <v>24</v>
      </c>
      <c r="O1779" t="s">
        <v>24</v>
      </c>
      <c r="P1779" t="s">
        <v>27</v>
      </c>
      <c r="Q1779" t="s">
        <v>23</v>
      </c>
      <c r="R1779" t="s">
        <v>40</v>
      </c>
      <c r="S1779" t="s">
        <v>9506</v>
      </c>
      <c r="T1779" t="s">
        <v>9526</v>
      </c>
      <c r="U1779" t="s">
        <v>24</v>
      </c>
    </row>
    <row r="1780" spans="1:21">
      <c r="A1780" t="s">
        <v>1815</v>
      </c>
      <c r="B1780" t="s">
        <v>30</v>
      </c>
      <c r="C1780">
        <v>0</v>
      </c>
      <c r="D1780" t="s">
        <v>23</v>
      </c>
      <c r="E1780" t="s">
        <v>23</v>
      </c>
      <c r="F1780">
        <v>72</v>
      </c>
      <c r="G1780" t="s">
        <v>23</v>
      </c>
      <c r="H1780" t="s">
        <v>23</v>
      </c>
      <c r="I1780" t="s">
        <v>24</v>
      </c>
      <c r="J1780" t="s">
        <v>46</v>
      </c>
      <c r="K1780" t="s">
        <v>46</v>
      </c>
      <c r="L1780" t="s">
        <v>46</v>
      </c>
      <c r="M1780" t="s">
        <v>46</v>
      </c>
      <c r="N1780" t="s">
        <v>46</v>
      </c>
      <c r="O1780" t="s">
        <v>46</v>
      </c>
      <c r="P1780" t="s">
        <v>47</v>
      </c>
      <c r="Q1780" t="s">
        <v>24</v>
      </c>
      <c r="R1780" t="s">
        <v>40</v>
      </c>
      <c r="S1780" t="s">
        <v>7490</v>
      </c>
      <c r="T1780" t="s">
        <v>9527</v>
      </c>
      <c r="U1780" t="s">
        <v>24</v>
      </c>
    </row>
    <row r="1781" spans="1:21">
      <c r="A1781" t="s">
        <v>1816</v>
      </c>
      <c r="B1781" t="s">
        <v>22</v>
      </c>
      <c r="C1781">
        <v>0</v>
      </c>
      <c r="D1781" t="s">
        <v>24</v>
      </c>
      <c r="E1781" t="s">
        <v>24</v>
      </c>
      <c r="F1781">
        <v>2</v>
      </c>
      <c r="G1781" t="s">
        <v>23</v>
      </c>
      <c r="H1781" t="s">
        <v>24</v>
      </c>
      <c r="I1781" t="s">
        <v>37</v>
      </c>
      <c r="J1781" t="s">
        <v>23</v>
      </c>
      <c r="K1781" t="s">
        <v>23</v>
      </c>
      <c r="L1781" t="s">
        <v>24</v>
      </c>
      <c r="M1781" t="s">
        <v>24</v>
      </c>
      <c r="N1781" t="s">
        <v>23</v>
      </c>
      <c r="O1781" t="s">
        <v>24</v>
      </c>
      <c r="P1781" t="s">
        <v>27</v>
      </c>
      <c r="Q1781" t="s">
        <v>23</v>
      </c>
      <c r="R1781" t="s">
        <v>28</v>
      </c>
      <c r="S1781" t="s">
        <v>9528</v>
      </c>
      <c r="T1781" t="s">
        <v>9529</v>
      </c>
      <c r="U1781" t="s">
        <v>24</v>
      </c>
    </row>
    <row r="1782" spans="1:21">
      <c r="A1782" t="s">
        <v>1817</v>
      </c>
      <c r="B1782" t="s">
        <v>22</v>
      </c>
      <c r="C1782">
        <v>0</v>
      </c>
      <c r="D1782" t="s">
        <v>24</v>
      </c>
      <c r="E1782" t="s">
        <v>23</v>
      </c>
      <c r="F1782">
        <v>18</v>
      </c>
      <c r="G1782" t="s">
        <v>23</v>
      </c>
      <c r="H1782" t="s">
        <v>24</v>
      </c>
      <c r="I1782" t="s">
        <v>24</v>
      </c>
      <c r="J1782" t="s">
        <v>46</v>
      </c>
      <c r="K1782" t="s">
        <v>46</v>
      </c>
      <c r="L1782" t="s">
        <v>46</v>
      </c>
      <c r="M1782" t="s">
        <v>46</v>
      </c>
      <c r="N1782" t="s">
        <v>46</v>
      </c>
      <c r="O1782" t="s">
        <v>46</v>
      </c>
      <c r="P1782" t="s">
        <v>31</v>
      </c>
      <c r="Q1782" t="s">
        <v>24</v>
      </c>
      <c r="R1782" t="s">
        <v>35</v>
      </c>
      <c r="S1782" t="s">
        <v>7160</v>
      </c>
      <c r="T1782" t="s">
        <v>9530</v>
      </c>
      <c r="U1782" t="s">
        <v>23</v>
      </c>
    </row>
    <row r="1783" spans="1:21">
      <c r="A1783" t="s">
        <v>1818</v>
      </c>
      <c r="B1783" t="s">
        <v>30</v>
      </c>
      <c r="C1783">
        <v>1</v>
      </c>
      <c r="D1783" t="s">
        <v>23</v>
      </c>
      <c r="E1783" t="s">
        <v>24</v>
      </c>
      <c r="F1783">
        <v>60</v>
      </c>
      <c r="G1783" t="s">
        <v>23</v>
      </c>
      <c r="H1783" t="s">
        <v>23</v>
      </c>
      <c r="I1783" t="s">
        <v>37</v>
      </c>
      <c r="J1783" t="s">
        <v>24</v>
      </c>
      <c r="K1783" t="s">
        <v>23</v>
      </c>
      <c r="L1783" t="s">
        <v>23</v>
      </c>
      <c r="M1783" t="s">
        <v>24</v>
      </c>
      <c r="N1783" t="s">
        <v>23</v>
      </c>
      <c r="O1783" t="s">
        <v>23</v>
      </c>
      <c r="P1783" t="s">
        <v>31</v>
      </c>
      <c r="Q1783" t="s">
        <v>23</v>
      </c>
      <c r="R1783" t="s">
        <v>28</v>
      </c>
      <c r="S1783" t="s">
        <v>9531</v>
      </c>
      <c r="T1783" t="s">
        <v>9532</v>
      </c>
      <c r="U1783" t="s">
        <v>24</v>
      </c>
    </row>
    <row r="1784" spans="1:21">
      <c r="A1784" t="s">
        <v>1819</v>
      </c>
      <c r="B1784" t="s">
        <v>22</v>
      </c>
      <c r="C1784">
        <v>1</v>
      </c>
      <c r="D1784" t="s">
        <v>24</v>
      </c>
      <c r="E1784" t="s">
        <v>24</v>
      </c>
      <c r="F1784">
        <v>26</v>
      </c>
      <c r="G1784" t="s">
        <v>23</v>
      </c>
      <c r="H1784" t="s">
        <v>23</v>
      </c>
      <c r="I1784" t="s">
        <v>26</v>
      </c>
      <c r="J1784" t="s">
        <v>24</v>
      </c>
      <c r="K1784" t="s">
        <v>24</v>
      </c>
      <c r="L1784" t="s">
        <v>24</v>
      </c>
      <c r="M1784" t="s">
        <v>23</v>
      </c>
      <c r="N1784" t="s">
        <v>24</v>
      </c>
      <c r="O1784" t="s">
        <v>23</v>
      </c>
      <c r="P1784" t="s">
        <v>27</v>
      </c>
      <c r="Q1784" t="s">
        <v>23</v>
      </c>
      <c r="R1784" t="s">
        <v>28</v>
      </c>
      <c r="S1784" t="s">
        <v>9533</v>
      </c>
      <c r="T1784" t="s">
        <v>9534</v>
      </c>
      <c r="U1784" t="s">
        <v>24</v>
      </c>
    </row>
    <row r="1785" spans="1:21">
      <c r="A1785" t="s">
        <v>1820</v>
      </c>
      <c r="B1785" t="s">
        <v>30</v>
      </c>
      <c r="C1785">
        <v>0</v>
      </c>
      <c r="D1785" t="s">
        <v>24</v>
      </c>
      <c r="E1785" t="s">
        <v>23</v>
      </c>
      <c r="F1785">
        <v>1</v>
      </c>
      <c r="G1785" t="s">
        <v>23</v>
      </c>
      <c r="H1785" t="s">
        <v>24</v>
      </c>
      <c r="I1785" t="s">
        <v>37</v>
      </c>
      <c r="J1785" t="s">
        <v>24</v>
      </c>
      <c r="K1785" t="s">
        <v>24</v>
      </c>
      <c r="L1785" t="s">
        <v>24</v>
      </c>
      <c r="M1785" t="s">
        <v>24</v>
      </c>
      <c r="N1785" t="s">
        <v>24</v>
      </c>
      <c r="O1785" t="s">
        <v>24</v>
      </c>
      <c r="P1785" t="s">
        <v>27</v>
      </c>
      <c r="Q1785" t="s">
        <v>23</v>
      </c>
      <c r="R1785" t="s">
        <v>28</v>
      </c>
      <c r="S1785" t="s">
        <v>9535</v>
      </c>
      <c r="T1785" t="s">
        <v>9535</v>
      </c>
      <c r="U1785" t="s">
        <v>23</v>
      </c>
    </row>
    <row r="1786" spans="1:21">
      <c r="A1786" t="s">
        <v>1821</v>
      </c>
      <c r="B1786" t="s">
        <v>22</v>
      </c>
      <c r="C1786">
        <v>0</v>
      </c>
      <c r="D1786" t="s">
        <v>24</v>
      </c>
      <c r="E1786" t="s">
        <v>24</v>
      </c>
      <c r="F1786">
        <v>4</v>
      </c>
      <c r="G1786" t="s">
        <v>23</v>
      </c>
      <c r="H1786" t="s">
        <v>24</v>
      </c>
      <c r="I1786" t="s">
        <v>24</v>
      </c>
      <c r="J1786" t="s">
        <v>46</v>
      </c>
      <c r="K1786" t="s">
        <v>46</v>
      </c>
      <c r="L1786" t="s">
        <v>46</v>
      </c>
      <c r="M1786" t="s">
        <v>46</v>
      </c>
      <c r="N1786" t="s">
        <v>46</v>
      </c>
      <c r="O1786" t="s">
        <v>46</v>
      </c>
      <c r="P1786" t="s">
        <v>27</v>
      </c>
      <c r="Q1786" t="s">
        <v>24</v>
      </c>
      <c r="R1786" t="s">
        <v>32</v>
      </c>
      <c r="S1786" t="s">
        <v>8104</v>
      </c>
      <c r="T1786" t="s">
        <v>9536</v>
      </c>
      <c r="U1786" t="s">
        <v>23</v>
      </c>
    </row>
    <row r="1787" spans="1:21">
      <c r="A1787" t="s">
        <v>1822</v>
      </c>
      <c r="B1787" t="s">
        <v>30</v>
      </c>
      <c r="C1787">
        <v>0</v>
      </c>
      <c r="D1787" t="s">
        <v>23</v>
      </c>
      <c r="E1787" t="s">
        <v>23</v>
      </c>
      <c r="F1787">
        <v>68</v>
      </c>
      <c r="G1787" t="s">
        <v>23</v>
      </c>
      <c r="H1787" t="s">
        <v>23</v>
      </c>
      <c r="I1787" t="s">
        <v>26</v>
      </c>
      <c r="J1787" t="s">
        <v>23</v>
      </c>
      <c r="K1787" t="s">
        <v>23</v>
      </c>
      <c r="L1787" t="s">
        <v>23</v>
      </c>
      <c r="M1787" t="s">
        <v>23</v>
      </c>
      <c r="N1787" t="s">
        <v>23</v>
      </c>
      <c r="O1787" t="s">
        <v>23</v>
      </c>
      <c r="P1787" t="s">
        <v>47</v>
      </c>
      <c r="Q1787" t="s">
        <v>23</v>
      </c>
      <c r="R1787" t="s">
        <v>40</v>
      </c>
      <c r="S1787" t="s">
        <v>9537</v>
      </c>
      <c r="T1787" t="s">
        <v>9538</v>
      </c>
      <c r="U1787" t="s">
        <v>24</v>
      </c>
    </row>
    <row r="1788" spans="1:21">
      <c r="A1788" t="s">
        <v>1823</v>
      </c>
      <c r="B1788" t="s">
        <v>22</v>
      </c>
      <c r="C1788">
        <v>0</v>
      </c>
      <c r="D1788" t="s">
        <v>24</v>
      </c>
      <c r="E1788" t="s">
        <v>24</v>
      </c>
      <c r="F1788">
        <v>38</v>
      </c>
      <c r="G1788" t="s">
        <v>23</v>
      </c>
      <c r="H1788" t="s">
        <v>24</v>
      </c>
      <c r="I1788" t="s">
        <v>37</v>
      </c>
      <c r="J1788" t="s">
        <v>24</v>
      </c>
      <c r="K1788" t="s">
        <v>23</v>
      </c>
      <c r="L1788" t="s">
        <v>23</v>
      </c>
      <c r="M1788" t="s">
        <v>23</v>
      </c>
      <c r="N1788" t="s">
        <v>24</v>
      </c>
      <c r="O1788" t="s">
        <v>24</v>
      </c>
      <c r="P1788" t="s">
        <v>27</v>
      </c>
      <c r="Q1788" t="s">
        <v>23</v>
      </c>
      <c r="R1788" t="s">
        <v>40</v>
      </c>
      <c r="S1788" t="s">
        <v>7410</v>
      </c>
      <c r="T1788" t="s">
        <v>9539</v>
      </c>
      <c r="U1788" t="s">
        <v>23</v>
      </c>
    </row>
    <row r="1789" spans="1:21">
      <c r="A1789" t="s">
        <v>1824</v>
      </c>
      <c r="B1789" t="s">
        <v>22</v>
      </c>
      <c r="C1789">
        <v>1</v>
      </c>
      <c r="D1789" t="s">
        <v>23</v>
      </c>
      <c r="E1789" t="s">
        <v>24</v>
      </c>
      <c r="F1789">
        <v>42</v>
      </c>
      <c r="G1789" t="s">
        <v>23</v>
      </c>
      <c r="H1789" t="s">
        <v>23</v>
      </c>
      <c r="I1789" t="s">
        <v>37</v>
      </c>
      <c r="J1789" t="s">
        <v>23</v>
      </c>
      <c r="K1789" t="s">
        <v>24</v>
      </c>
      <c r="L1789" t="s">
        <v>23</v>
      </c>
      <c r="M1789" t="s">
        <v>24</v>
      </c>
      <c r="N1789" t="s">
        <v>23</v>
      </c>
      <c r="O1789" t="s">
        <v>23</v>
      </c>
      <c r="P1789" t="s">
        <v>31</v>
      </c>
      <c r="Q1789" t="s">
        <v>23</v>
      </c>
      <c r="R1789" t="s">
        <v>35</v>
      </c>
      <c r="S1789" t="s">
        <v>8722</v>
      </c>
      <c r="T1789" t="s">
        <v>9540</v>
      </c>
      <c r="U1789" t="s">
        <v>24</v>
      </c>
    </row>
    <row r="1790" spans="1:21">
      <c r="A1790" t="s">
        <v>1825</v>
      </c>
      <c r="B1790" t="s">
        <v>22</v>
      </c>
      <c r="C1790">
        <v>0</v>
      </c>
      <c r="D1790" t="s">
        <v>23</v>
      </c>
      <c r="E1790" t="s">
        <v>24</v>
      </c>
      <c r="F1790">
        <v>57</v>
      </c>
      <c r="G1790" t="s">
        <v>23</v>
      </c>
      <c r="H1790" t="s">
        <v>24</v>
      </c>
      <c r="I1790" t="s">
        <v>24</v>
      </c>
      <c r="J1790" t="s">
        <v>46</v>
      </c>
      <c r="K1790" t="s">
        <v>46</v>
      </c>
      <c r="L1790" t="s">
        <v>46</v>
      </c>
      <c r="M1790" t="s">
        <v>46</v>
      </c>
      <c r="N1790" t="s">
        <v>46</v>
      </c>
      <c r="O1790" t="s">
        <v>46</v>
      </c>
      <c r="P1790" t="s">
        <v>47</v>
      </c>
      <c r="Q1790" t="s">
        <v>23</v>
      </c>
      <c r="R1790" t="s">
        <v>35</v>
      </c>
      <c r="S1790" t="s">
        <v>7360</v>
      </c>
      <c r="T1790" t="s">
        <v>9541</v>
      </c>
      <c r="U1790" t="s">
        <v>24</v>
      </c>
    </row>
    <row r="1791" spans="1:21">
      <c r="A1791" t="s">
        <v>1826</v>
      </c>
      <c r="B1791" t="s">
        <v>30</v>
      </c>
      <c r="C1791">
        <v>0</v>
      </c>
      <c r="D1791" t="s">
        <v>23</v>
      </c>
      <c r="E1791" t="s">
        <v>24</v>
      </c>
      <c r="F1791">
        <v>54</v>
      </c>
      <c r="G1791" t="s">
        <v>24</v>
      </c>
      <c r="H1791" t="s">
        <v>25</v>
      </c>
      <c r="I1791" t="s">
        <v>26</v>
      </c>
      <c r="J1791" t="s">
        <v>24</v>
      </c>
      <c r="K1791" t="s">
        <v>23</v>
      </c>
      <c r="L1791" t="s">
        <v>24</v>
      </c>
      <c r="M1791" t="s">
        <v>24</v>
      </c>
      <c r="N1791" t="s">
        <v>24</v>
      </c>
      <c r="O1791" t="s">
        <v>24</v>
      </c>
      <c r="P1791" t="s">
        <v>27</v>
      </c>
      <c r="Q1791" t="s">
        <v>24</v>
      </c>
      <c r="R1791" t="s">
        <v>28</v>
      </c>
      <c r="S1791" t="s">
        <v>7436</v>
      </c>
      <c r="T1791" t="s">
        <v>9542</v>
      </c>
      <c r="U1791" t="s">
        <v>24</v>
      </c>
    </row>
    <row r="1792" spans="1:21">
      <c r="A1792" t="s">
        <v>1827</v>
      </c>
      <c r="B1792" t="s">
        <v>22</v>
      </c>
      <c r="C1792">
        <v>0</v>
      </c>
      <c r="D1792" t="s">
        <v>24</v>
      </c>
      <c r="E1792" t="s">
        <v>24</v>
      </c>
      <c r="F1792">
        <v>12</v>
      </c>
      <c r="G1792" t="s">
        <v>23</v>
      </c>
      <c r="H1792" t="s">
        <v>24</v>
      </c>
      <c r="I1792" t="s">
        <v>37</v>
      </c>
      <c r="J1792" t="s">
        <v>24</v>
      </c>
      <c r="K1792" t="s">
        <v>24</v>
      </c>
      <c r="L1792" t="s">
        <v>24</v>
      </c>
      <c r="M1792" t="s">
        <v>24</v>
      </c>
      <c r="N1792" t="s">
        <v>24</v>
      </c>
      <c r="O1792" t="s">
        <v>23</v>
      </c>
      <c r="P1792" t="s">
        <v>27</v>
      </c>
      <c r="Q1792" t="s">
        <v>24</v>
      </c>
      <c r="R1792" t="s">
        <v>35</v>
      </c>
      <c r="S1792" t="s">
        <v>9543</v>
      </c>
      <c r="T1792" t="s">
        <v>9544</v>
      </c>
      <c r="U1792" t="s">
        <v>23</v>
      </c>
    </row>
    <row r="1793" spans="1:21">
      <c r="A1793" t="s">
        <v>1828</v>
      </c>
      <c r="B1793" t="s">
        <v>22</v>
      </c>
      <c r="C1793">
        <v>0</v>
      </c>
      <c r="D1793" t="s">
        <v>23</v>
      </c>
      <c r="E1793" t="s">
        <v>24</v>
      </c>
      <c r="F1793">
        <v>44</v>
      </c>
      <c r="G1793" t="s">
        <v>23</v>
      </c>
      <c r="H1793" t="s">
        <v>24</v>
      </c>
      <c r="I1793" t="s">
        <v>26</v>
      </c>
      <c r="J1793" t="s">
        <v>23</v>
      </c>
      <c r="K1793" t="s">
        <v>23</v>
      </c>
      <c r="L1793" t="s">
        <v>23</v>
      </c>
      <c r="M1793" t="s">
        <v>24</v>
      </c>
      <c r="N1793" t="s">
        <v>24</v>
      </c>
      <c r="O1793" t="s">
        <v>24</v>
      </c>
      <c r="P1793" t="s">
        <v>31</v>
      </c>
      <c r="Q1793" t="s">
        <v>23</v>
      </c>
      <c r="R1793" t="s">
        <v>32</v>
      </c>
      <c r="S1793" t="s">
        <v>9545</v>
      </c>
      <c r="T1793" t="s">
        <v>9546</v>
      </c>
      <c r="U1793" t="s">
        <v>24</v>
      </c>
    </row>
    <row r="1794" spans="1:21">
      <c r="A1794" t="s">
        <v>1829</v>
      </c>
      <c r="B1794" t="s">
        <v>30</v>
      </c>
      <c r="C1794">
        <v>0</v>
      </c>
      <c r="D1794" t="s">
        <v>23</v>
      </c>
      <c r="E1794" t="s">
        <v>23</v>
      </c>
      <c r="F1794">
        <v>42</v>
      </c>
      <c r="G1794" t="s">
        <v>23</v>
      </c>
      <c r="H1794" t="s">
        <v>23</v>
      </c>
      <c r="I1794" t="s">
        <v>26</v>
      </c>
      <c r="J1794" t="s">
        <v>23</v>
      </c>
      <c r="K1794" t="s">
        <v>23</v>
      </c>
      <c r="L1794" t="s">
        <v>24</v>
      </c>
      <c r="M1794" t="s">
        <v>24</v>
      </c>
      <c r="N1794" t="s">
        <v>23</v>
      </c>
      <c r="O1794" t="s">
        <v>24</v>
      </c>
      <c r="P1794" t="s">
        <v>27</v>
      </c>
      <c r="Q1794" t="s">
        <v>23</v>
      </c>
      <c r="R1794" t="s">
        <v>35</v>
      </c>
      <c r="S1794" t="s">
        <v>8853</v>
      </c>
      <c r="T1794" t="s">
        <v>9547</v>
      </c>
      <c r="U1794" t="s">
        <v>24</v>
      </c>
    </row>
    <row r="1795" spans="1:21">
      <c r="A1795" t="s">
        <v>1830</v>
      </c>
      <c r="B1795" t="s">
        <v>30</v>
      </c>
      <c r="C1795">
        <v>0</v>
      </c>
      <c r="D1795" t="s">
        <v>23</v>
      </c>
      <c r="E1795" t="s">
        <v>23</v>
      </c>
      <c r="F1795">
        <v>72</v>
      </c>
      <c r="G1795" t="s">
        <v>23</v>
      </c>
      <c r="H1795" t="s">
        <v>23</v>
      </c>
      <c r="I1795" t="s">
        <v>24</v>
      </c>
      <c r="J1795" t="s">
        <v>46</v>
      </c>
      <c r="K1795" t="s">
        <v>46</v>
      </c>
      <c r="L1795" t="s">
        <v>46</v>
      </c>
      <c r="M1795" t="s">
        <v>46</v>
      </c>
      <c r="N1795" t="s">
        <v>46</v>
      </c>
      <c r="O1795" t="s">
        <v>46</v>
      </c>
      <c r="P1795" t="s">
        <v>47</v>
      </c>
      <c r="Q1795" t="s">
        <v>24</v>
      </c>
      <c r="R1795" t="s">
        <v>35</v>
      </c>
      <c r="S1795" t="s">
        <v>7490</v>
      </c>
      <c r="T1795" t="s">
        <v>9548</v>
      </c>
      <c r="U1795" t="s">
        <v>24</v>
      </c>
    </row>
    <row r="1796" spans="1:21">
      <c r="A1796" t="s">
        <v>1831</v>
      </c>
      <c r="B1796" t="s">
        <v>22</v>
      </c>
      <c r="C1796">
        <v>0</v>
      </c>
      <c r="D1796" t="s">
        <v>23</v>
      </c>
      <c r="E1796" t="s">
        <v>23</v>
      </c>
      <c r="F1796">
        <v>71</v>
      </c>
      <c r="G1796" t="s">
        <v>23</v>
      </c>
      <c r="H1796" t="s">
        <v>23</v>
      </c>
      <c r="I1796" t="s">
        <v>26</v>
      </c>
      <c r="J1796" t="s">
        <v>23</v>
      </c>
      <c r="K1796" t="s">
        <v>23</v>
      </c>
      <c r="L1796" t="s">
        <v>23</v>
      </c>
      <c r="M1796" t="s">
        <v>23</v>
      </c>
      <c r="N1796" t="s">
        <v>23</v>
      </c>
      <c r="O1796" t="s">
        <v>23</v>
      </c>
      <c r="P1796" t="s">
        <v>47</v>
      </c>
      <c r="Q1796" t="s">
        <v>24</v>
      </c>
      <c r="R1796" t="s">
        <v>32</v>
      </c>
      <c r="S1796" t="s">
        <v>9549</v>
      </c>
      <c r="T1796" t="s">
        <v>9550</v>
      </c>
      <c r="U1796" t="s">
        <v>24</v>
      </c>
    </row>
    <row r="1797" spans="1:21">
      <c r="A1797" t="s">
        <v>1832</v>
      </c>
      <c r="B1797" t="s">
        <v>22</v>
      </c>
      <c r="C1797">
        <v>0</v>
      </c>
      <c r="D1797" t="s">
        <v>23</v>
      </c>
      <c r="E1797" t="s">
        <v>24</v>
      </c>
      <c r="F1797">
        <v>19</v>
      </c>
      <c r="G1797" t="s">
        <v>23</v>
      </c>
      <c r="H1797" t="s">
        <v>23</v>
      </c>
      <c r="I1797" t="s">
        <v>37</v>
      </c>
      <c r="J1797" t="s">
        <v>24</v>
      </c>
      <c r="K1797" t="s">
        <v>24</v>
      </c>
      <c r="L1797" t="s">
        <v>23</v>
      </c>
      <c r="M1797" t="s">
        <v>24</v>
      </c>
      <c r="N1797" t="s">
        <v>24</v>
      </c>
      <c r="O1797" t="s">
        <v>23</v>
      </c>
      <c r="P1797" t="s">
        <v>27</v>
      </c>
      <c r="Q1797" t="s">
        <v>24</v>
      </c>
      <c r="R1797" t="s">
        <v>32</v>
      </c>
      <c r="S1797" t="s">
        <v>7737</v>
      </c>
      <c r="T1797" t="s">
        <v>9551</v>
      </c>
      <c r="U1797" t="s">
        <v>23</v>
      </c>
    </row>
    <row r="1798" spans="1:21">
      <c r="A1798" t="s">
        <v>1833</v>
      </c>
      <c r="B1798" t="s">
        <v>22</v>
      </c>
      <c r="C1798">
        <v>0</v>
      </c>
      <c r="D1798" t="s">
        <v>23</v>
      </c>
      <c r="E1798" t="s">
        <v>24</v>
      </c>
      <c r="F1798">
        <v>23</v>
      </c>
      <c r="G1798" t="s">
        <v>23</v>
      </c>
      <c r="H1798" t="s">
        <v>23</v>
      </c>
      <c r="I1798" t="s">
        <v>26</v>
      </c>
      <c r="J1798" t="s">
        <v>24</v>
      </c>
      <c r="K1798" t="s">
        <v>24</v>
      </c>
      <c r="L1798" t="s">
        <v>24</v>
      </c>
      <c r="M1798" t="s">
        <v>23</v>
      </c>
      <c r="N1798" t="s">
        <v>23</v>
      </c>
      <c r="O1798" t="s">
        <v>23</v>
      </c>
      <c r="P1798" t="s">
        <v>27</v>
      </c>
      <c r="Q1798" t="s">
        <v>23</v>
      </c>
      <c r="R1798" t="s">
        <v>40</v>
      </c>
      <c r="S1798" t="s">
        <v>8413</v>
      </c>
      <c r="T1798" t="s">
        <v>7846</v>
      </c>
      <c r="U1798" t="s">
        <v>24</v>
      </c>
    </row>
    <row r="1799" spans="1:21">
      <c r="A1799" t="s">
        <v>1834</v>
      </c>
      <c r="B1799" t="s">
        <v>22</v>
      </c>
      <c r="C1799">
        <v>0</v>
      </c>
      <c r="D1799" t="s">
        <v>24</v>
      </c>
      <c r="E1799" t="s">
        <v>24</v>
      </c>
      <c r="F1799">
        <v>30</v>
      </c>
      <c r="G1799" t="s">
        <v>23</v>
      </c>
      <c r="H1799" t="s">
        <v>24</v>
      </c>
      <c r="I1799" t="s">
        <v>24</v>
      </c>
      <c r="J1799" t="s">
        <v>46</v>
      </c>
      <c r="K1799" t="s">
        <v>46</v>
      </c>
      <c r="L1799" t="s">
        <v>46</v>
      </c>
      <c r="M1799" t="s">
        <v>46</v>
      </c>
      <c r="N1799" t="s">
        <v>46</v>
      </c>
      <c r="O1799" t="s">
        <v>46</v>
      </c>
      <c r="P1799" t="s">
        <v>47</v>
      </c>
      <c r="Q1799" t="s">
        <v>24</v>
      </c>
      <c r="R1799" t="s">
        <v>40</v>
      </c>
      <c r="S1799" t="s">
        <v>7308</v>
      </c>
      <c r="T1799" t="s">
        <v>9552</v>
      </c>
      <c r="U1799" t="s">
        <v>24</v>
      </c>
    </row>
    <row r="1800" spans="1:21">
      <c r="A1800" t="s">
        <v>1835</v>
      </c>
      <c r="B1800" t="s">
        <v>30</v>
      </c>
      <c r="C1800">
        <v>0</v>
      </c>
      <c r="D1800" t="s">
        <v>24</v>
      </c>
      <c r="E1800" t="s">
        <v>24</v>
      </c>
      <c r="F1800">
        <v>35</v>
      </c>
      <c r="G1800" t="s">
        <v>23</v>
      </c>
      <c r="H1800" t="s">
        <v>23</v>
      </c>
      <c r="I1800" t="s">
        <v>24</v>
      </c>
      <c r="J1800" t="s">
        <v>46</v>
      </c>
      <c r="K1800" t="s">
        <v>46</v>
      </c>
      <c r="L1800" t="s">
        <v>46</v>
      </c>
      <c r="M1800" t="s">
        <v>46</v>
      </c>
      <c r="N1800" t="s">
        <v>46</v>
      </c>
      <c r="O1800" t="s">
        <v>46</v>
      </c>
      <c r="P1800" t="s">
        <v>31</v>
      </c>
      <c r="Q1800" t="s">
        <v>24</v>
      </c>
      <c r="R1800" t="s">
        <v>35</v>
      </c>
      <c r="S1800" t="s">
        <v>9553</v>
      </c>
      <c r="T1800" t="s">
        <v>9554</v>
      </c>
      <c r="U1800" t="s">
        <v>24</v>
      </c>
    </row>
    <row r="1801" spans="1:21">
      <c r="A1801" t="s">
        <v>1836</v>
      </c>
      <c r="B1801" t="s">
        <v>22</v>
      </c>
      <c r="C1801">
        <v>0</v>
      </c>
      <c r="D1801" t="s">
        <v>24</v>
      </c>
      <c r="E1801" t="s">
        <v>24</v>
      </c>
      <c r="F1801">
        <v>10</v>
      </c>
      <c r="G1801" t="s">
        <v>23</v>
      </c>
      <c r="H1801" t="s">
        <v>23</v>
      </c>
      <c r="I1801" t="s">
        <v>37</v>
      </c>
      <c r="J1801" t="s">
        <v>23</v>
      </c>
      <c r="K1801" t="s">
        <v>24</v>
      </c>
      <c r="L1801" t="s">
        <v>24</v>
      </c>
      <c r="M1801" t="s">
        <v>24</v>
      </c>
      <c r="N1801" t="s">
        <v>23</v>
      </c>
      <c r="O1801" t="s">
        <v>23</v>
      </c>
      <c r="P1801" t="s">
        <v>27</v>
      </c>
      <c r="Q1801" t="s">
        <v>23</v>
      </c>
      <c r="R1801" t="s">
        <v>28</v>
      </c>
      <c r="S1801" t="s">
        <v>7792</v>
      </c>
      <c r="T1801" t="s">
        <v>9555</v>
      </c>
      <c r="U1801" t="s">
        <v>23</v>
      </c>
    </row>
    <row r="1802" spans="1:21">
      <c r="A1802" t="s">
        <v>1837</v>
      </c>
      <c r="B1802" t="s">
        <v>30</v>
      </c>
      <c r="C1802">
        <v>0</v>
      </c>
      <c r="D1802" t="s">
        <v>24</v>
      </c>
      <c r="E1802" t="s">
        <v>24</v>
      </c>
      <c r="F1802">
        <v>1</v>
      </c>
      <c r="G1802" t="s">
        <v>23</v>
      </c>
      <c r="H1802" t="s">
        <v>24</v>
      </c>
      <c r="I1802" t="s">
        <v>26</v>
      </c>
      <c r="J1802" t="s">
        <v>24</v>
      </c>
      <c r="K1802" t="s">
        <v>24</v>
      </c>
      <c r="L1802" t="s">
        <v>24</v>
      </c>
      <c r="M1802" t="s">
        <v>24</v>
      </c>
      <c r="N1802" t="s">
        <v>24</v>
      </c>
      <c r="O1802" t="s">
        <v>24</v>
      </c>
      <c r="P1802" t="s">
        <v>27</v>
      </c>
      <c r="Q1802" t="s">
        <v>23</v>
      </c>
      <c r="R1802" t="s">
        <v>35</v>
      </c>
      <c r="S1802" t="s">
        <v>9556</v>
      </c>
      <c r="T1802" t="s">
        <v>9556</v>
      </c>
      <c r="U1802" t="s">
        <v>24</v>
      </c>
    </row>
    <row r="1803" spans="1:21">
      <c r="A1803" t="s">
        <v>1838</v>
      </c>
      <c r="B1803" t="s">
        <v>30</v>
      </c>
      <c r="C1803">
        <v>0</v>
      </c>
      <c r="D1803" t="s">
        <v>24</v>
      </c>
      <c r="E1803" t="s">
        <v>24</v>
      </c>
      <c r="F1803">
        <v>22</v>
      </c>
      <c r="G1803" t="s">
        <v>23</v>
      </c>
      <c r="H1803" t="s">
        <v>24</v>
      </c>
      <c r="I1803" t="s">
        <v>37</v>
      </c>
      <c r="J1803" t="s">
        <v>24</v>
      </c>
      <c r="K1803" t="s">
        <v>24</v>
      </c>
      <c r="L1803" t="s">
        <v>24</v>
      </c>
      <c r="M1803" t="s">
        <v>24</v>
      </c>
      <c r="N1803" t="s">
        <v>24</v>
      </c>
      <c r="O1803" t="s">
        <v>24</v>
      </c>
      <c r="P1803" t="s">
        <v>27</v>
      </c>
      <c r="Q1803" t="s">
        <v>23</v>
      </c>
      <c r="R1803" t="s">
        <v>32</v>
      </c>
      <c r="S1803" t="s">
        <v>7184</v>
      </c>
      <c r="T1803" t="s">
        <v>9557</v>
      </c>
      <c r="U1803" t="s">
        <v>24</v>
      </c>
    </row>
    <row r="1804" spans="1:21">
      <c r="A1804" t="s">
        <v>1839</v>
      </c>
      <c r="B1804" t="s">
        <v>30</v>
      </c>
      <c r="C1804">
        <v>0</v>
      </c>
      <c r="D1804" t="s">
        <v>23</v>
      </c>
      <c r="E1804" t="s">
        <v>23</v>
      </c>
      <c r="F1804">
        <v>7</v>
      </c>
      <c r="G1804" t="s">
        <v>24</v>
      </c>
      <c r="H1804" t="s">
        <v>25</v>
      </c>
      <c r="I1804" t="s">
        <v>26</v>
      </c>
      <c r="J1804" t="s">
        <v>23</v>
      </c>
      <c r="K1804" t="s">
        <v>23</v>
      </c>
      <c r="L1804" t="s">
        <v>23</v>
      </c>
      <c r="M1804" t="s">
        <v>24</v>
      </c>
      <c r="N1804" t="s">
        <v>24</v>
      </c>
      <c r="O1804" t="s">
        <v>24</v>
      </c>
      <c r="P1804" t="s">
        <v>47</v>
      </c>
      <c r="Q1804" t="s">
        <v>24</v>
      </c>
      <c r="R1804" t="s">
        <v>32</v>
      </c>
      <c r="S1804" t="s">
        <v>9558</v>
      </c>
      <c r="T1804">
        <v>280</v>
      </c>
      <c r="U1804" t="s">
        <v>24</v>
      </c>
    </row>
    <row r="1805" spans="1:21">
      <c r="A1805" t="s">
        <v>1840</v>
      </c>
      <c r="B1805" t="s">
        <v>22</v>
      </c>
      <c r="C1805">
        <v>0</v>
      </c>
      <c r="D1805" t="s">
        <v>24</v>
      </c>
      <c r="E1805" t="s">
        <v>24</v>
      </c>
      <c r="F1805">
        <v>36</v>
      </c>
      <c r="G1805" t="s">
        <v>24</v>
      </c>
      <c r="H1805" t="s">
        <v>25</v>
      </c>
      <c r="I1805" t="s">
        <v>26</v>
      </c>
      <c r="J1805" t="s">
        <v>23</v>
      </c>
      <c r="K1805" t="s">
        <v>23</v>
      </c>
      <c r="L1805" t="s">
        <v>23</v>
      </c>
      <c r="M1805" t="s">
        <v>23</v>
      </c>
      <c r="N1805" t="s">
        <v>24</v>
      </c>
      <c r="O1805" t="s">
        <v>23</v>
      </c>
      <c r="P1805" t="s">
        <v>47</v>
      </c>
      <c r="Q1805" t="s">
        <v>23</v>
      </c>
      <c r="R1805" t="s">
        <v>32</v>
      </c>
      <c r="S1805" t="s">
        <v>9559</v>
      </c>
      <c r="T1805" t="s">
        <v>9560</v>
      </c>
      <c r="U1805" t="s">
        <v>24</v>
      </c>
    </row>
    <row r="1806" spans="1:21">
      <c r="A1806" t="s">
        <v>1841</v>
      </c>
      <c r="B1806" t="s">
        <v>22</v>
      </c>
      <c r="C1806">
        <v>0</v>
      </c>
      <c r="D1806" t="s">
        <v>23</v>
      </c>
      <c r="E1806" t="s">
        <v>23</v>
      </c>
      <c r="F1806">
        <v>34</v>
      </c>
      <c r="G1806" t="s">
        <v>23</v>
      </c>
      <c r="H1806" t="s">
        <v>24</v>
      </c>
      <c r="I1806" t="s">
        <v>24</v>
      </c>
      <c r="J1806" t="s">
        <v>46</v>
      </c>
      <c r="K1806" t="s">
        <v>46</v>
      </c>
      <c r="L1806" t="s">
        <v>46</v>
      </c>
      <c r="M1806" t="s">
        <v>46</v>
      </c>
      <c r="N1806" t="s">
        <v>46</v>
      </c>
      <c r="O1806" t="s">
        <v>46</v>
      </c>
      <c r="P1806" t="s">
        <v>27</v>
      </c>
      <c r="Q1806" t="s">
        <v>24</v>
      </c>
      <c r="R1806" t="s">
        <v>32</v>
      </c>
      <c r="S1806" t="s">
        <v>7149</v>
      </c>
      <c r="T1806" t="s">
        <v>9561</v>
      </c>
      <c r="U1806" t="s">
        <v>24</v>
      </c>
    </row>
    <row r="1807" spans="1:21">
      <c r="A1807" t="s">
        <v>1842</v>
      </c>
      <c r="B1807" t="s">
        <v>30</v>
      </c>
      <c r="C1807">
        <v>0</v>
      </c>
      <c r="D1807" t="s">
        <v>23</v>
      </c>
      <c r="E1807" t="s">
        <v>23</v>
      </c>
      <c r="F1807">
        <v>72</v>
      </c>
      <c r="G1807" t="s">
        <v>23</v>
      </c>
      <c r="H1807" t="s">
        <v>23</v>
      </c>
      <c r="I1807" t="s">
        <v>26</v>
      </c>
      <c r="J1807" t="s">
        <v>23</v>
      </c>
      <c r="K1807" t="s">
        <v>23</v>
      </c>
      <c r="L1807" t="s">
        <v>23</v>
      </c>
      <c r="M1807" t="s">
        <v>24</v>
      </c>
      <c r="N1807" t="s">
        <v>24</v>
      </c>
      <c r="O1807" t="s">
        <v>24</v>
      </c>
      <c r="P1807" t="s">
        <v>47</v>
      </c>
      <c r="Q1807" t="s">
        <v>24</v>
      </c>
      <c r="R1807" t="s">
        <v>40</v>
      </c>
      <c r="S1807" t="s">
        <v>9562</v>
      </c>
      <c r="T1807">
        <v>4720</v>
      </c>
      <c r="U1807" t="s">
        <v>24</v>
      </c>
    </row>
    <row r="1808" spans="1:21">
      <c r="A1808" t="s">
        <v>1843</v>
      </c>
      <c r="B1808" t="s">
        <v>30</v>
      </c>
      <c r="C1808">
        <v>0</v>
      </c>
      <c r="D1808" t="s">
        <v>23</v>
      </c>
      <c r="E1808" t="s">
        <v>23</v>
      </c>
      <c r="F1808">
        <v>36</v>
      </c>
      <c r="G1808" t="s">
        <v>23</v>
      </c>
      <c r="H1808" t="s">
        <v>23</v>
      </c>
      <c r="I1808" t="s">
        <v>24</v>
      </c>
      <c r="J1808" t="s">
        <v>46</v>
      </c>
      <c r="K1808" t="s">
        <v>46</v>
      </c>
      <c r="L1808" t="s">
        <v>46</v>
      </c>
      <c r="M1808" t="s">
        <v>46</v>
      </c>
      <c r="N1808" t="s">
        <v>46</v>
      </c>
      <c r="O1808" t="s">
        <v>46</v>
      </c>
      <c r="P1808" t="s">
        <v>47</v>
      </c>
      <c r="Q1808" t="s">
        <v>24</v>
      </c>
      <c r="R1808" t="s">
        <v>40</v>
      </c>
      <c r="S1808" t="s">
        <v>8637</v>
      </c>
      <c r="T1808" t="s">
        <v>9563</v>
      </c>
      <c r="U1808" t="s">
        <v>24</v>
      </c>
    </row>
    <row r="1809" spans="1:21">
      <c r="A1809" t="s">
        <v>1844</v>
      </c>
      <c r="B1809" t="s">
        <v>22</v>
      </c>
      <c r="C1809">
        <v>0</v>
      </c>
      <c r="D1809" t="s">
        <v>24</v>
      </c>
      <c r="E1809" t="s">
        <v>24</v>
      </c>
      <c r="F1809">
        <v>1</v>
      </c>
      <c r="G1809" t="s">
        <v>23</v>
      </c>
      <c r="H1809" t="s">
        <v>24</v>
      </c>
      <c r="I1809" t="s">
        <v>37</v>
      </c>
      <c r="J1809" t="s">
        <v>24</v>
      </c>
      <c r="K1809" t="s">
        <v>24</v>
      </c>
      <c r="L1809" t="s">
        <v>23</v>
      </c>
      <c r="M1809" t="s">
        <v>24</v>
      </c>
      <c r="N1809" t="s">
        <v>24</v>
      </c>
      <c r="O1809" t="s">
        <v>24</v>
      </c>
      <c r="P1809" t="s">
        <v>27</v>
      </c>
      <c r="Q1809" t="s">
        <v>24</v>
      </c>
      <c r="R1809" t="s">
        <v>28</v>
      </c>
      <c r="S1809" t="s">
        <v>8998</v>
      </c>
      <c r="T1809" t="s">
        <v>8998</v>
      </c>
      <c r="U1809" t="s">
        <v>23</v>
      </c>
    </row>
    <row r="1810" spans="1:21">
      <c r="A1810" t="s">
        <v>1845</v>
      </c>
      <c r="B1810" t="s">
        <v>22</v>
      </c>
      <c r="C1810">
        <v>0</v>
      </c>
      <c r="D1810" t="s">
        <v>24</v>
      </c>
      <c r="E1810" t="s">
        <v>24</v>
      </c>
      <c r="F1810">
        <v>23</v>
      </c>
      <c r="G1810" t="s">
        <v>23</v>
      </c>
      <c r="H1810" t="s">
        <v>23</v>
      </c>
      <c r="I1810" t="s">
        <v>37</v>
      </c>
      <c r="J1810" t="s">
        <v>24</v>
      </c>
      <c r="K1810" t="s">
        <v>23</v>
      </c>
      <c r="L1810" t="s">
        <v>24</v>
      </c>
      <c r="M1810" t="s">
        <v>24</v>
      </c>
      <c r="N1810" t="s">
        <v>24</v>
      </c>
      <c r="O1810" t="s">
        <v>24</v>
      </c>
      <c r="P1810" t="s">
        <v>27</v>
      </c>
      <c r="Q1810" t="s">
        <v>23</v>
      </c>
      <c r="R1810" t="s">
        <v>28</v>
      </c>
      <c r="S1810" t="s">
        <v>8357</v>
      </c>
      <c r="T1810" t="s">
        <v>9564</v>
      </c>
      <c r="U1810" t="s">
        <v>23</v>
      </c>
    </row>
    <row r="1811" spans="1:21">
      <c r="A1811" t="s">
        <v>1846</v>
      </c>
      <c r="B1811" t="s">
        <v>30</v>
      </c>
      <c r="C1811">
        <v>1</v>
      </c>
      <c r="D1811" t="s">
        <v>23</v>
      </c>
      <c r="E1811" t="s">
        <v>24</v>
      </c>
      <c r="F1811">
        <v>32</v>
      </c>
      <c r="G1811" t="s">
        <v>23</v>
      </c>
      <c r="H1811" t="s">
        <v>23</v>
      </c>
      <c r="I1811" t="s">
        <v>37</v>
      </c>
      <c r="J1811" t="s">
        <v>24</v>
      </c>
      <c r="K1811" t="s">
        <v>24</v>
      </c>
      <c r="L1811" t="s">
        <v>24</v>
      </c>
      <c r="M1811" t="s">
        <v>24</v>
      </c>
      <c r="N1811" t="s">
        <v>24</v>
      </c>
      <c r="O1811" t="s">
        <v>23</v>
      </c>
      <c r="P1811" t="s">
        <v>27</v>
      </c>
      <c r="Q1811" t="s">
        <v>23</v>
      </c>
      <c r="R1811" t="s">
        <v>28</v>
      </c>
      <c r="S1811">
        <v>85</v>
      </c>
      <c r="T1811" t="s">
        <v>9565</v>
      </c>
      <c r="U1811" t="s">
        <v>23</v>
      </c>
    </row>
    <row r="1812" spans="1:21">
      <c r="A1812" t="s">
        <v>1847</v>
      </c>
      <c r="B1812" t="s">
        <v>22</v>
      </c>
      <c r="C1812">
        <v>0</v>
      </c>
      <c r="D1812" t="s">
        <v>23</v>
      </c>
      <c r="E1812" t="s">
        <v>23</v>
      </c>
      <c r="F1812">
        <v>71</v>
      </c>
      <c r="G1812" t="s">
        <v>23</v>
      </c>
      <c r="H1812" t="s">
        <v>23</v>
      </c>
      <c r="I1812" t="s">
        <v>37</v>
      </c>
      <c r="J1812" t="s">
        <v>23</v>
      </c>
      <c r="K1812" t="s">
        <v>23</v>
      </c>
      <c r="L1812" t="s">
        <v>23</v>
      </c>
      <c r="M1812" t="s">
        <v>23</v>
      </c>
      <c r="N1812" t="s">
        <v>24</v>
      </c>
      <c r="O1812" t="s">
        <v>24</v>
      </c>
      <c r="P1812" t="s">
        <v>31</v>
      </c>
      <c r="Q1812" t="s">
        <v>23</v>
      </c>
      <c r="R1812" t="s">
        <v>40</v>
      </c>
      <c r="S1812" t="s">
        <v>7586</v>
      </c>
      <c r="T1812" t="s">
        <v>9566</v>
      </c>
      <c r="U1812" t="s">
        <v>24</v>
      </c>
    </row>
    <row r="1813" spans="1:21">
      <c r="A1813" t="s">
        <v>1848</v>
      </c>
      <c r="B1813" t="s">
        <v>22</v>
      </c>
      <c r="C1813">
        <v>1</v>
      </c>
      <c r="D1813" t="s">
        <v>24</v>
      </c>
      <c r="E1813" t="s">
        <v>24</v>
      </c>
      <c r="F1813">
        <v>23</v>
      </c>
      <c r="G1813" t="s">
        <v>23</v>
      </c>
      <c r="H1813" t="s">
        <v>23</v>
      </c>
      <c r="I1813" t="s">
        <v>37</v>
      </c>
      <c r="J1813" t="s">
        <v>24</v>
      </c>
      <c r="K1813" t="s">
        <v>24</v>
      </c>
      <c r="L1813" t="s">
        <v>23</v>
      </c>
      <c r="M1813" t="s">
        <v>24</v>
      </c>
      <c r="N1813" t="s">
        <v>24</v>
      </c>
      <c r="O1813" t="s">
        <v>24</v>
      </c>
      <c r="P1813" t="s">
        <v>27</v>
      </c>
      <c r="Q1813" t="s">
        <v>23</v>
      </c>
      <c r="R1813" t="s">
        <v>32</v>
      </c>
      <c r="S1813" t="s">
        <v>7263</v>
      </c>
      <c r="T1813" t="s">
        <v>9567</v>
      </c>
      <c r="U1813" t="s">
        <v>24</v>
      </c>
    </row>
    <row r="1814" spans="1:21">
      <c r="A1814" t="s">
        <v>1849</v>
      </c>
      <c r="B1814" t="s">
        <v>30</v>
      </c>
      <c r="C1814">
        <v>0</v>
      </c>
      <c r="D1814" t="s">
        <v>23</v>
      </c>
      <c r="E1814" t="s">
        <v>24</v>
      </c>
      <c r="F1814">
        <v>17</v>
      </c>
      <c r="G1814" t="s">
        <v>23</v>
      </c>
      <c r="H1814" t="s">
        <v>24</v>
      </c>
      <c r="I1814" t="s">
        <v>37</v>
      </c>
      <c r="J1814" t="s">
        <v>24</v>
      </c>
      <c r="K1814" t="s">
        <v>24</v>
      </c>
      <c r="L1814" t="s">
        <v>23</v>
      </c>
      <c r="M1814" t="s">
        <v>24</v>
      </c>
      <c r="N1814" t="s">
        <v>23</v>
      </c>
      <c r="O1814" t="s">
        <v>23</v>
      </c>
      <c r="P1814" t="s">
        <v>31</v>
      </c>
      <c r="Q1814" t="s">
        <v>23</v>
      </c>
      <c r="R1814" t="s">
        <v>35</v>
      </c>
      <c r="S1814" t="s">
        <v>8686</v>
      </c>
      <c r="T1814" t="s">
        <v>9568</v>
      </c>
      <c r="U1814" t="s">
        <v>24</v>
      </c>
    </row>
    <row r="1815" spans="1:21">
      <c r="A1815" t="s">
        <v>1850</v>
      </c>
      <c r="B1815" t="s">
        <v>30</v>
      </c>
      <c r="C1815">
        <v>0</v>
      </c>
      <c r="D1815" t="s">
        <v>24</v>
      </c>
      <c r="E1815" t="s">
        <v>24</v>
      </c>
      <c r="F1815">
        <v>1</v>
      </c>
      <c r="G1815" t="s">
        <v>23</v>
      </c>
      <c r="H1815" t="s">
        <v>24</v>
      </c>
      <c r="I1815" t="s">
        <v>26</v>
      </c>
      <c r="J1815" t="s">
        <v>24</v>
      </c>
      <c r="K1815" t="s">
        <v>24</v>
      </c>
      <c r="L1815" t="s">
        <v>23</v>
      </c>
      <c r="M1815" t="s">
        <v>23</v>
      </c>
      <c r="N1815" t="s">
        <v>23</v>
      </c>
      <c r="O1815" t="s">
        <v>23</v>
      </c>
      <c r="P1815" t="s">
        <v>27</v>
      </c>
      <c r="Q1815" t="s">
        <v>23</v>
      </c>
      <c r="R1815" t="s">
        <v>28</v>
      </c>
      <c r="S1815" t="s">
        <v>8237</v>
      </c>
      <c r="T1815" t="s">
        <v>8237</v>
      </c>
      <c r="U1815" t="s">
        <v>24</v>
      </c>
    </row>
    <row r="1816" spans="1:21">
      <c r="A1816" t="s">
        <v>1851</v>
      </c>
      <c r="B1816" t="s">
        <v>30</v>
      </c>
      <c r="C1816">
        <v>0</v>
      </c>
      <c r="D1816" t="s">
        <v>23</v>
      </c>
      <c r="E1816" t="s">
        <v>23</v>
      </c>
      <c r="F1816">
        <v>12</v>
      </c>
      <c r="G1816" t="s">
        <v>23</v>
      </c>
      <c r="H1816" t="s">
        <v>24</v>
      </c>
      <c r="I1816" t="s">
        <v>24</v>
      </c>
      <c r="J1816" t="s">
        <v>46</v>
      </c>
      <c r="K1816" t="s">
        <v>46</v>
      </c>
      <c r="L1816" t="s">
        <v>46</v>
      </c>
      <c r="M1816" t="s">
        <v>46</v>
      </c>
      <c r="N1816" t="s">
        <v>46</v>
      </c>
      <c r="O1816" t="s">
        <v>46</v>
      </c>
      <c r="P1816" t="s">
        <v>47</v>
      </c>
      <c r="Q1816" t="s">
        <v>24</v>
      </c>
      <c r="R1816" t="s">
        <v>32</v>
      </c>
      <c r="S1816" t="s">
        <v>7385</v>
      </c>
      <c r="T1816" t="s">
        <v>9569</v>
      </c>
      <c r="U1816" t="s">
        <v>24</v>
      </c>
    </row>
    <row r="1817" spans="1:21">
      <c r="A1817" t="s">
        <v>1852</v>
      </c>
      <c r="B1817" t="s">
        <v>22</v>
      </c>
      <c r="C1817">
        <v>0</v>
      </c>
      <c r="D1817" t="s">
        <v>23</v>
      </c>
      <c r="E1817" t="s">
        <v>24</v>
      </c>
      <c r="F1817">
        <v>72</v>
      </c>
      <c r="G1817" t="s">
        <v>23</v>
      </c>
      <c r="H1817" t="s">
        <v>24</v>
      </c>
      <c r="I1817" t="s">
        <v>24</v>
      </c>
      <c r="J1817" t="s">
        <v>46</v>
      </c>
      <c r="K1817" t="s">
        <v>46</v>
      </c>
      <c r="L1817" t="s">
        <v>46</v>
      </c>
      <c r="M1817" t="s">
        <v>46</v>
      </c>
      <c r="N1817" t="s">
        <v>46</v>
      </c>
      <c r="O1817" t="s">
        <v>46</v>
      </c>
      <c r="P1817" t="s">
        <v>47</v>
      </c>
      <c r="Q1817" t="s">
        <v>24</v>
      </c>
      <c r="R1817" t="s">
        <v>40</v>
      </c>
      <c r="S1817" t="s">
        <v>7682</v>
      </c>
      <c r="T1817" t="s">
        <v>9570</v>
      </c>
      <c r="U1817" t="s">
        <v>24</v>
      </c>
    </row>
    <row r="1818" spans="1:21">
      <c r="A1818" t="s">
        <v>1853</v>
      </c>
      <c r="B1818" t="s">
        <v>30</v>
      </c>
      <c r="C1818">
        <v>0</v>
      </c>
      <c r="D1818" t="s">
        <v>24</v>
      </c>
      <c r="E1818" t="s">
        <v>24</v>
      </c>
      <c r="F1818">
        <v>1</v>
      </c>
      <c r="G1818" t="s">
        <v>23</v>
      </c>
      <c r="H1818" t="s">
        <v>24</v>
      </c>
      <c r="I1818" t="s">
        <v>24</v>
      </c>
      <c r="J1818" t="s">
        <v>46</v>
      </c>
      <c r="K1818" t="s">
        <v>46</v>
      </c>
      <c r="L1818" t="s">
        <v>46</v>
      </c>
      <c r="M1818" t="s">
        <v>46</v>
      </c>
      <c r="N1818" t="s">
        <v>46</v>
      </c>
      <c r="O1818" t="s">
        <v>46</v>
      </c>
      <c r="P1818" t="s">
        <v>27</v>
      </c>
      <c r="Q1818" t="s">
        <v>24</v>
      </c>
      <c r="R1818" t="s">
        <v>32</v>
      </c>
      <c r="S1818" t="s">
        <v>7661</v>
      </c>
      <c r="T1818" t="s">
        <v>7661</v>
      </c>
      <c r="U1818" t="s">
        <v>24</v>
      </c>
    </row>
    <row r="1819" spans="1:21">
      <c r="A1819" t="s">
        <v>1854</v>
      </c>
      <c r="B1819" t="s">
        <v>30</v>
      </c>
      <c r="C1819">
        <v>1</v>
      </c>
      <c r="D1819" t="s">
        <v>23</v>
      </c>
      <c r="E1819" t="s">
        <v>24</v>
      </c>
      <c r="F1819">
        <v>72</v>
      </c>
      <c r="G1819" t="s">
        <v>23</v>
      </c>
      <c r="H1819" t="s">
        <v>23</v>
      </c>
      <c r="I1819" t="s">
        <v>37</v>
      </c>
      <c r="J1819" t="s">
        <v>24</v>
      </c>
      <c r="K1819" t="s">
        <v>23</v>
      </c>
      <c r="L1819" t="s">
        <v>24</v>
      </c>
      <c r="M1819" t="s">
        <v>24</v>
      </c>
      <c r="N1819" t="s">
        <v>23</v>
      </c>
      <c r="O1819" t="s">
        <v>23</v>
      </c>
      <c r="P1819" t="s">
        <v>47</v>
      </c>
      <c r="Q1819" t="s">
        <v>24</v>
      </c>
      <c r="R1819" t="s">
        <v>35</v>
      </c>
      <c r="S1819" t="s">
        <v>8768</v>
      </c>
      <c r="T1819" t="s">
        <v>9571</v>
      </c>
      <c r="U1819" t="s">
        <v>24</v>
      </c>
    </row>
    <row r="1820" spans="1:21">
      <c r="A1820" t="s">
        <v>1855</v>
      </c>
      <c r="B1820" t="s">
        <v>30</v>
      </c>
      <c r="C1820">
        <v>0</v>
      </c>
      <c r="D1820" t="s">
        <v>23</v>
      </c>
      <c r="E1820" t="s">
        <v>23</v>
      </c>
      <c r="F1820">
        <v>60</v>
      </c>
      <c r="G1820" t="s">
        <v>23</v>
      </c>
      <c r="H1820" t="s">
        <v>23</v>
      </c>
      <c r="I1820" t="s">
        <v>37</v>
      </c>
      <c r="J1820" t="s">
        <v>24</v>
      </c>
      <c r="K1820" t="s">
        <v>24</v>
      </c>
      <c r="L1820" t="s">
        <v>24</v>
      </c>
      <c r="M1820" t="s">
        <v>24</v>
      </c>
      <c r="N1820" t="s">
        <v>24</v>
      </c>
      <c r="O1820" t="s">
        <v>24</v>
      </c>
      <c r="P1820" t="s">
        <v>27</v>
      </c>
      <c r="Q1820" t="s">
        <v>24</v>
      </c>
      <c r="R1820" t="s">
        <v>35</v>
      </c>
      <c r="S1820" t="s">
        <v>7899</v>
      </c>
      <c r="T1820" t="s">
        <v>9572</v>
      </c>
      <c r="U1820" t="s">
        <v>24</v>
      </c>
    </row>
    <row r="1821" spans="1:21">
      <c r="A1821" t="s">
        <v>1856</v>
      </c>
      <c r="B1821" t="s">
        <v>22</v>
      </c>
      <c r="C1821">
        <v>0</v>
      </c>
      <c r="D1821" t="s">
        <v>23</v>
      </c>
      <c r="E1821" t="s">
        <v>23</v>
      </c>
      <c r="F1821">
        <v>61</v>
      </c>
      <c r="G1821" t="s">
        <v>24</v>
      </c>
      <c r="H1821" t="s">
        <v>25</v>
      </c>
      <c r="I1821" t="s">
        <v>26</v>
      </c>
      <c r="J1821" t="s">
        <v>24</v>
      </c>
      <c r="K1821" t="s">
        <v>23</v>
      </c>
      <c r="L1821" t="s">
        <v>23</v>
      </c>
      <c r="M1821" t="s">
        <v>23</v>
      </c>
      <c r="N1821" t="s">
        <v>23</v>
      </c>
      <c r="O1821" t="s">
        <v>24</v>
      </c>
      <c r="P1821" t="s">
        <v>47</v>
      </c>
      <c r="Q1821" t="s">
        <v>24</v>
      </c>
      <c r="R1821" t="s">
        <v>40</v>
      </c>
      <c r="S1821" t="s">
        <v>9573</v>
      </c>
      <c r="T1821" t="s">
        <v>9574</v>
      </c>
      <c r="U1821" t="s">
        <v>24</v>
      </c>
    </row>
    <row r="1822" spans="1:21">
      <c r="A1822" t="s">
        <v>1857</v>
      </c>
      <c r="B1822" t="s">
        <v>22</v>
      </c>
      <c r="C1822">
        <v>0</v>
      </c>
      <c r="D1822" t="s">
        <v>23</v>
      </c>
      <c r="E1822" t="s">
        <v>24</v>
      </c>
      <c r="F1822">
        <v>6</v>
      </c>
      <c r="G1822" t="s">
        <v>23</v>
      </c>
      <c r="H1822" t="s">
        <v>24</v>
      </c>
      <c r="I1822" t="s">
        <v>26</v>
      </c>
      <c r="J1822" t="s">
        <v>24</v>
      </c>
      <c r="K1822" t="s">
        <v>24</v>
      </c>
      <c r="L1822" t="s">
        <v>24</v>
      </c>
      <c r="M1822" t="s">
        <v>24</v>
      </c>
      <c r="N1822" t="s">
        <v>24</v>
      </c>
      <c r="O1822" t="s">
        <v>24</v>
      </c>
      <c r="P1822" t="s">
        <v>27</v>
      </c>
      <c r="Q1822" t="s">
        <v>24</v>
      </c>
      <c r="R1822" t="s">
        <v>32</v>
      </c>
      <c r="S1822" t="s">
        <v>7376</v>
      </c>
      <c r="T1822" t="s">
        <v>9575</v>
      </c>
      <c r="U1822" t="s">
        <v>24</v>
      </c>
    </row>
    <row r="1823" spans="1:21">
      <c r="A1823" t="s">
        <v>1858</v>
      </c>
      <c r="B1823" t="s">
        <v>30</v>
      </c>
      <c r="C1823">
        <v>1</v>
      </c>
      <c r="D1823" t="s">
        <v>23</v>
      </c>
      <c r="E1823" t="s">
        <v>24</v>
      </c>
      <c r="F1823">
        <v>32</v>
      </c>
      <c r="G1823" t="s">
        <v>23</v>
      </c>
      <c r="H1823" t="s">
        <v>23</v>
      </c>
      <c r="I1823" t="s">
        <v>37</v>
      </c>
      <c r="J1823" t="s">
        <v>24</v>
      </c>
      <c r="K1823" t="s">
        <v>24</v>
      </c>
      <c r="L1823" t="s">
        <v>24</v>
      </c>
      <c r="M1823" t="s">
        <v>24</v>
      </c>
      <c r="N1823" t="s">
        <v>24</v>
      </c>
      <c r="O1823" t="s">
        <v>23</v>
      </c>
      <c r="P1823" t="s">
        <v>27</v>
      </c>
      <c r="Q1823" t="s">
        <v>24</v>
      </c>
      <c r="R1823" t="s">
        <v>28</v>
      </c>
      <c r="S1823" t="s">
        <v>7501</v>
      </c>
      <c r="T1823" t="s">
        <v>9576</v>
      </c>
      <c r="U1823" t="s">
        <v>23</v>
      </c>
    </row>
    <row r="1824" spans="1:21">
      <c r="A1824" t="s">
        <v>1859</v>
      </c>
      <c r="B1824" t="s">
        <v>22</v>
      </c>
      <c r="C1824">
        <v>0</v>
      </c>
      <c r="D1824" t="s">
        <v>24</v>
      </c>
      <c r="E1824" t="s">
        <v>23</v>
      </c>
      <c r="F1824">
        <v>31</v>
      </c>
      <c r="G1824" t="s">
        <v>23</v>
      </c>
      <c r="H1824" t="s">
        <v>23</v>
      </c>
      <c r="I1824" t="s">
        <v>37</v>
      </c>
      <c r="J1824" t="s">
        <v>24</v>
      </c>
      <c r="K1824" t="s">
        <v>24</v>
      </c>
      <c r="L1824" t="s">
        <v>24</v>
      </c>
      <c r="M1824" t="s">
        <v>24</v>
      </c>
      <c r="N1824" t="s">
        <v>23</v>
      </c>
      <c r="O1824" t="s">
        <v>24</v>
      </c>
      <c r="P1824" t="s">
        <v>27</v>
      </c>
      <c r="Q1824" t="s">
        <v>23</v>
      </c>
      <c r="R1824" t="s">
        <v>40</v>
      </c>
      <c r="S1824" t="s">
        <v>9067</v>
      </c>
      <c r="T1824" t="s">
        <v>9577</v>
      </c>
      <c r="U1824" t="s">
        <v>23</v>
      </c>
    </row>
    <row r="1825" spans="1:21">
      <c r="A1825" t="s">
        <v>1860</v>
      </c>
      <c r="B1825" t="s">
        <v>30</v>
      </c>
      <c r="C1825">
        <v>0</v>
      </c>
      <c r="D1825" t="s">
        <v>24</v>
      </c>
      <c r="E1825" t="s">
        <v>24</v>
      </c>
      <c r="F1825">
        <v>19</v>
      </c>
      <c r="G1825" t="s">
        <v>23</v>
      </c>
      <c r="H1825" t="s">
        <v>24</v>
      </c>
      <c r="I1825" t="s">
        <v>37</v>
      </c>
      <c r="J1825" t="s">
        <v>24</v>
      </c>
      <c r="K1825" t="s">
        <v>23</v>
      </c>
      <c r="L1825" t="s">
        <v>24</v>
      </c>
      <c r="M1825" t="s">
        <v>24</v>
      </c>
      <c r="N1825" t="s">
        <v>24</v>
      </c>
      <c r="O1825" t="s">
        <v>24</v>
      </c>
      <c r="P1825" t="s">
        <v>27</v>
      </c>
      <c r="Q1825" t="s">
        <v>23</v>
      </c>
      <c r="R1825" t="s">
        <v>40</v>
      </c>
      <c r="S1825" t="s">
        <v>7665</v>
      </c>
      <c r="T1825" t="s">
        <v>9578</v>
      </c>
      <c r="U1825" t="s">
        <v>23</v>
      </c>
    </row>
    <row r="1826" spans="1:21">
      <c r="A1826" t="s">
        <v>1861</v>
      </c>
      <c r="B1826" t="s">
        <v>30</v>
      </c>
      <c r="C1826">
        <v>0</v>
      </c>
      <c r="D1826" t="s">
        <v>23</v>
      </c>
      <c r="E1826" t="s">
        <v>23</v>
      </c>
      <c r="F1826">
        <v>72</v>
      </c>
      <c r="G1826" t="s">
        <v>23</v>
      </c>
      <c r="H1826" t="s">
        <v>24</v>
      </c>
      <c r="I1826" t="s">
        <v>24</v>
      </c>
      <c r="J1826" t="s">
        <v>46</v>
      </c>
      <c r="K1826" t="s">
        <v>46</v>
      </c>
      <c r="L1826" t="s">
        <v>46</v>
      </c>
      <c r="M1826" t="s">
        <v>46</v>
      </c>
      <c r="N1826" t="s">
        <v>46</v>
      </c>
      <c r="O1826" t="s">
        <v>46</v>
      </c>
      <c r="P1826" t="s">
        <v>47</v>
      </c>
      <c r="Q1826" t="s">
        <v>24</v>
      </c>
      <c r="R1826" t="s">
        <v>35</v>
      </c>
      <c r="S1826" t="s">
        <v>9579</v>
      </c>
      <c r="T1826" t="s">
        <v>9580</v>
      </c>
      <c r="U1826" t="s">
        <v>24</v>
      </c>
    </row>
    <row r="1827" spans="1:21">
      <c r="A1827" t="s">
        <v>1862</v>
      </c>
      <c r="B1827" t="s">
        <v>22</v>
      </c>
      <c r="C1827">
        <v>0</v>
      </c>
      <c r="D1827" t="s">
        <v>24</v>
      </c>
      <c r="E1827" t="s">
        <v>24</v>
      </c>
      <c r="F1827">
        <v>32</v>
      </c>
      <c r="G1827" t="s">
        <v>23</v>
      </c>
      <c r="H1827" t="s">
        <v>23</v>
      </c>
      <c r="I1827" t="s">
        <v>26</v>
      </c>
      <c r="J1827" t="s">
        <v>24</v>
      </c>
      <c r="K1827" t="s">
        <v>23</v>
      </c>
      <c r="L1827" t="s">
        <v>24</v>
      </c>
      <c r="M1827" t="s">
        <v>24</v>
      </c>
      <c r="N1827" t="s">
        <v>24</v>
      </c>
      <c r="O1827" t="s">
        <v>24</v>
      </c>
      <c r="P1827" t="s">
        <v>27</v>
      </c>
      <c r="Q1827" t="s">
        <v>23</v>
      </c>
      <c r="R1827" t="s">
        <v>28</v>
      </c>
      <c r="S1827" t="s">
        <v>9581</v>
      </c>
      <c r="T1827" t="s">
        <v>9582</v>
      </c>
      <c r="U1827" t="s">
        <v>24</v>
      </c>
    </row>
    <row r="1828" spans="1:21">
      <c r="A1828" t="s">
        <v>1863</v>
      </c>
      <c r="B1828" t="s">
        <v>30</v>
      </c>
      <c r="C1828">
        <v>0</v>
      </c>
      <c r="D1828" t="s">
        <v>23</v>
      </c>
      <c r="E1828" t="s">
        <v>24</v>
      </c>
      <c r="F1828">
        <v>65</v>
      </c>
      <c r="G1828" t="s">
        <v>23</v>
      </c>
      <c r="H1828" t="s">
        <v>23</v>
      </c>
      <c r="I1828" t="s">
        <v>37</v>
      </c>
      <c r="J1828" t="s">
        <v>24</v>
      </c>
      <c r="K1828" t="s">
        <v>23</v>
      </c>
      <c r="L1828" t="s">
        <v>24</v>
      </c>
      <c r="M1828" t="s">
        <v>24</v>
      </c>
      <c r="N1828" t="s">
        <v>24</v>
      </c>
      <c r="O1828" t="s">
        <v>23</v>
      </c>
      <c r="P1828" t="s">
        <v>27</v>
      </c>
      <c r="Q1828" t="s">
        <v>23</v>
      </c>
      <c r="R1828" t="s">
        <v>28</v>
      </c>
      <c r="S1828" t="s">
        <v>9583</v>
      </c>
      <c r="T1828">
        <v>5931</v>
      </c>
      <c r="U1828" t="s">
        <v>24</v>
      </c>
    </row>
    <row r="1829" spans="1:21">
      <c r="A1829" t="s">
        <v>1864</v>
      </c>
      <c r="B1829" t="s">
        <v>22</v>
      </c>
      <c r="C1829">
        <v>0</v>
      </c>
      <c r="D1829" t="s">
        <v>23</v>
      </c>
      <c r="E1829" t="s">
        <v>23</v>
      </c>
      <c r="F1829">
        <v>45</v>
      </c>
      <c r="G1829" t="s">
        <v>24</v>
      </c>
      <c r="H1829" t="s">
        <v>25</v>
      </c>
      <c r="I1829" t="s">
        <v>26</v>
      </c>
      <c r="J1829" t="s">
        <v>23</v>
      </c>
      <c r="K1829" t="s">
        <v>24</v>
      </c>
      <c r="L1829" t="s">
        <v>24</v>
      </c>
      <c r="M1829" t="s">
        <v>24</v>
      </c>
      <c r="N1829" t="s">
        <v>23</v>
      </c>
      <c r="O1829" t="s">
        <v>23</v>
      </c>
      <c r="P1829" t="s">
        <v>27</v>
      </c>
      <c r="Q1829" t="s">
        <v>23</v>
      </c>
      <c r="R1829" t="s">
        <v>35</v>
      </c>
      <c r="S1829" t="s">
        <v>9584</v>
      </c>
      <c r="T1829" t="s">
        <v>9585</v>
      </c>
      <c r="U1829" t="s">
        <v>24</v>
      </c>
    </row>
    <row r="1830" spans="1:21">
      <c r="A1830" t="s">
        <v>1865</v>
      </c>
      <c r="B1830" t="s">
        <v>30</v>
      </c>
      <c r="C1830">
        <v>0</v>
      </c>
      <c r="D1830" t="s">
        <v>24</v>
      </c>
      <c r="E1830" t="s">
        <v>24</v>
      </c>
      <c r="F1830">
        <v>42</v>
      </c>
      <c r="G1830" t="s">
        <v>23</v>
      </c>
      <c r="H1830" t="s">
        <v>23</v>
      </c>
      <c r="I1830" t="s">
        <v>24</v>
      </c>
      <c r="J1830" t="s">
        <v>46</v>
      </c>
      <c r="K1830" t="s">
        <v>46</v>
      </c>
      <c r="L1830" t="s">
        <v>46</v>
      </c>
      <c r="M1830" t="s">
        <v>46</v>
      </c>
      <c r="N1830" t="s">
        <v>46</v>
      </c>
      <c r="O1830" t="s">
        <v>46</v>
      </c>
      <c r="P1830" t="s">
        <v>31</v>
      </c>
      <c r="Q1830" t="s">
        <v>24</v>
      </c>
      <c r="R1830" t="s">
        <v>28</v>
      </c>
      <c r="S1830" t="s">
        <v>7841</v>
      </c>
      <c r="T1830" t="s">
        <v>9586</v>
      </c>
      <c r="U1830" t="s">
        <v>24</v>
      </c>
    </row>
    <row r="1831" spans="1:21">
      <c r="A1831" t="s">
        <v>1866</v>
      </c>
      <c r="B1831" t="s">
        <v>30</v>
      </c>
      <c r="C1831">
        <v>0</v>
      </c>
      <c r="D1831" t="s">
        <v>24</v>
      </c>
      <c r="E1831" t="s">
        <v>24</v>
      </c>
      <c r="F1831">
        <v>8</v>
      </c>
      <c r="G1831" t="s">
        <v>23</v>
      </c>
      <c r="H1831" t="s">
        <v>23</v>
      </c>
      <c r="I1831" t="s">
        <v>37</v>
      </c>
      <c r="J1831" t="s">
        <v>24</v>
      </c>
      <c r="K1831" t="s">
        <v>24</v>
      </c>
      <c r="L1831" t="s">
        <v>24</v>
      </c>
      <c r="M1831" t="s">
        <v>24</v>
      </c>
      <c r="N1831" t="s">
        <v>24</v>
      </c>
      <c r="O1831" t="s">
        <v>24</v>
      </c>
      <c r="P1831" t="s">
        <v>27</v>
      </c>
      <c r="Q1831" t="s">
        <v>23</v>
      </c>
      <c r="R1831" t="s">
        <v>28</v>
      </c>
      <c r="S1831" t="s">
        <v>7217</v>
      </c>
      <c r="T1831" t="s">
        <v>9587</v>
      </c>
      <c r="U1831" t="s">
        <v>24</v>
      </c>
    </row>
    <row r="1832" spans="1:21">
      <c r="A1832" t="s">
        <v>1867</v>
      </c>
      <c r="B1832" t="s">
        <v>30</v>
      </c>
      <c r="C1832">
        <v>0</v>
      </c>
      <c r="D1832" t="s">
        <v>24</v>
      </c>
      <c r="E1832" t="s">
        <v>23</v>
      </c>
      <c r="F1832">
        <v>32</v>
      </c>
      <c r="G1832" t="s">
        <v>23</v>
      </c>
      <c r="H1832" t="s">
        <v>24</v>
      </c>
      <c r="I1832" t="s">
        <v>24</v>
      </c>
      <c r="J1832" t="s">
        <v>46</v>
      </c>
      <c r="K1832" t="s">
        <v>46</v>
      </c>
      <c r="L1832" t="s">
        <v>46</v>
      </c>
      <c r="M1832" t="s">
        <v>46</v>
      </c>
      <c r="N1832" t="s">
        <v>46</v>
      </c>
      <c r="O1832" t="s">
        <v>46</v>
      </c>
      <c r="P1832" t="s">
        <v>47</v>
      </c>
      <c r="Q1832" t="s">
        <v>24</v>
      </c>
      <c r="R1832" t="s">
        <v>32</v>
      </c>
      <c r="S1832" t="s">
        <v>7682</v>
      </c>
      <c r="T1832" t="s">
        <v>9588</v>
      </c>
      <c r="U1832" t="s">
        <v>24</v>
      </c>
    </row>
    <row r="1833" spans="1:21">
      <c r="A1833" t="s">
        <v>1868</v>
      </c>
      <c r="B1833" t="s">
        <v>22</v>
      </c>
      <c r="C1833">
        <v>1</v>
      </c>
      <c r="D1833" t="s">
        <v>23</v>
      </c>
      <c r="E1833" t="s">
        <v>24</v>
      </c>
      <c r="F1833">
        <v>22</v>
      </c>
      <c r="G1833" t="s">
        <v>23</v>
      </c>
      <c r="H1833" t="s">
        <v>23</v>
      </c>
      <c r="I1833" t="s">
        <v>26</v>
      </c>
      <c r="J1833" t="s">
        <v>23</v>
      </c>
      <c r="K1833" t="s">
        <v>23</v>
      </c>
      <c r="L1833" t="s">
        <v>24</v>
      </c>
      <c r="M1833" t="s">
        <v>23</v>
      </c>
      <c r="N1833" t="s">
        <v>24</v>
      </c>
      <c r="O1833" t="s">
        <v>24</v>
      </c>
      <c r="P1833" t="s">
        <v>27</v>
      </c>
      <c r="Q1833" t="s">
        <v>23</v>
      </c>
      <c r="R1833" t="s">
        <v>32</v>
      </c>
      <c r="S1833" t="s">
        <v>9589</v>
      </c>
      <c r="T1833" t="s">
        <v>9590</v>
      </c>
      <c r="U1833" t="s">
        <v>24</v>
      </c>
    </row>
    <row r="1834" spans="1:21">
      <c r="A1834" t="s">
        <v>1869</v>
      </c>
      <c r="B1834" t="s">
        <v>30</v>
      </c>
      <c r="C1834">
        <v>1</v>
      </c>
      <c r="D1834" t="s">
        <v>23</v>
      </c>
      <c r="E1834" t="s">
        <v>24</v>
      </c>
      <c r="F1834">
        <v>57</v>
      </c>
      <c r="G1834" t="s">
        <v>24</v>
      </c>
      <c r="H1834" t="s">
        <v>25</v>
      </c>
      <c r="I1834" t="s">
        <v>26</v>
      </c>
      <c r="J1834" t="s">
        <v>24</v>
      </c>
      <c r="K1834" t="s">
        <v>24</v>
      </c>
      <c r="L1834" t="s">
        <v>24</v>
      </c>
      <c r="M1834" t="s">
        <v>24</v>
      </c>
      <c r="N1834" t="s">
        <v>23</v>
      </c>
      <c r="O1834" t="s">
        <v>23</v>
      </c>
      <c r="P1834" t="s">
        <v>27</v>
      </c>
      <c r="Q1834" t="s">
        <v>23</v>
      </c>
      <c r="R1834" t="s">
        <v>28</v>
      </c>
      <c r="S1834" t="s">
        <v>7592</v>
      </c>
      <c r="T1834" t="s">
        <v>9591</v>
      </c>
      <c r="U1834" t="s">
        <v>23</v>
      </c>
    </row>
    <row r="1835" spans="1:21">
      <c r="A1835" t="s">
        <v>1870</v>
      </c>
      <c r="B1835" t="s">
        <v>30</v>
      </c>
      <c r="C1835">
        <v>0</v>
      </c>
      <c r="D1835" t="s">
        <v>24</v>
      </c>
      <c r="E1835" t="s">
        <v>24</v>
      </c>
      <c r="F1835">
        <v>1</v>
      </c>
      <c r="G1835" t="s">
        <v>23</v>
      </c>
      <c r="H1835" t="s">
        <v>24</v>
      </c>
      <c r="I1835" t="s">
        <v>26</v>
      </c>
      <c r="J1835" t="s">
        <v>23</v>
      </c>
      <c r="K1835" t="s">
        <v>24</v>
      </c>
      <c r="L1835" t="s">
        <v>24</v>
      </c>
      <c r="M1835" t="s">
        <v>24</v>
      </c>
      <c r="N1835" t="s">
        <v>24</v>
      </c>
      <c r="O1835" t="s">
        <v>24</v>
      </c>
      <c r="P1835" t="s">
        <v>27</v>
      </c>
      <c r="Q1835" t="s">
        <v>24</v>
      </c>
      <c r="R1835" t="s">
        <v>28</v>
      </c>
      <c r="S1835" t="s">
        <v>9592</v>
      </c>
      <c r="T1835" t="s">
        <v>9592</v>
      </c>
      <c r="U1835" t="s">
        <v>24</v>
      </c>
    </row>
    <row r="1836" spans="1:21">
      <c r="A1836" t="s">
        <v>1871</v>
      </c>
      <c r="B1836" t="s">
        <v>30</v>
      </c>
      <c r="C1836">
        <v>1</v>
      </c>
      <c r="D1836" t="s">
        <v>24</v>
      </c>
      <c r="E1836" t="s">
        <v>24</v>
      </c>
      <c r="F1836">
        <v>1</v>
      </c>
      <c r="G1836" t="s">
        <v>23</v>
      </c>
      <c r="H1836" t="s">
        <v>24</v>
      </c>
      <c r="I1836" t="s">
        <v>26</v>
      </c>
      <c r="J1836" t="s">
        <v>24</v>
      </c>
      <c r="K1836" t="s">
        <v>24</v>
      </c>
      <c r="L1836" t="s">
        <v>24</v>
      </c>
      <c r="M1836" t="s">
        <v>24</v>
      </c>
      <c r="N1836" t="s">
        <v>24</v>
      </c>
      <c r="O1836" t="s">
        <v>24</v>
      </c>
      <c r="P1836" t="s">
        <v>27</v>
      </c>
      <c r="Q1836" t="s">
        <v>24</v>
      </c>
      <c r="R1836" t="s">
        <v>28</v>
      </c>
      <c r="S1836" t="s">
        <v>8982</v>
      </c>
      <c r="T1836" t="s">
        <v>8982</v>
      </c>
      <c r="U1836" t="s">
        <v>23</v>
      </c>
    </row>
    <row r="1837" spans="1:21">
      <c r="A1837" t="s">
        <v>1872</v>
      </c>
      <c r="B1837" t="s">
        <v>22</v>
      </c>
      <c r="C1837">
        <v>0</v>
      </c>
      <c r="D1837" t="s">
        <v>23</v>
      </c>
      <c r="E1837" t="s">
        <v>24</v>
      </c>
      <c r="F1837">
        <v>1</v>
      </c>
      <c r="G1837" t="s">
        <v>23</v>
      </c>
      <c r="H1837" t="s">
        <v>24</v>
      </c>
      <c r="I1837" t="s">
        <v>26</v>
      </c>
      <c r="J1837" t="s">
        <v>24</v>
      </c>
      <c r="K1837" t="s">
        <v>24</v>
      </c>
      <c r="L1837" t="s">
        <v>24</v>
      </c>
      <c r="M1837" t="s">
        <v>24</v>
      </c>
      <c r="N1837" t="s">
        <v>24</v>
      </c>
      <c r="O1837" t="s">
        <v>24</v>
      </c>
      <c r="P1837" t="s">
        <v>27</v>
      </c>
      <c r="Q1837" t="s">
        <v>23</v>
      </c>
      <c r="R1837" t="s">
        <v>28</v>
      </c>
      <c r="S1837">
        <v>45</v>
      </c>
      <c r="T1837">
        <v>45</v>
      </c>
      <c r="U1837" t="s">
        <v>24</v>
      </c>
    </row>
    <row r="1838" spans="1:21">
      <c r="A1838" t="s">
        <v>1873</v>
      </c>
      <c r="B1838" t="s">
        <v>30</v>
      </c>
      <c r="C1838">
        <v>0</v>
      </c>
      <c r="D1838" t="s">
        <v>24</v>
      </c>
      <c r="E1838" t="s">
        <v>24</v>
      </c>
      <c r="F1838">
        <v>24</v>
      </c>
      <c r="G1838" t="s">
        <v>23</v>
      </c>
      <c r="H1838" t="s">
        <v>24</v>
      </c>
      <c r="I1838" t="s">
        <v>37</v>
      </c>
      <c r="J1838" t="s">
        <v>24</v>
      </c>
      <c r="K1838" t="s">
        <v>24</v>
      </c>
      <c r="L1838" t="s">
        <v>24</v>
      </c>
      <c r="M1838" t="s">
        <v>23</v>
      </c>
      <c r="N1838" t="s">
        <v>23</v>
      </c>
      <c r="O1838" t="s">
        <v>23</v>
      </c>
      <c r="P1838" t="s">
        <v>27</v>
      </c>
      <c r="Q1838" t="s">
        <v>23</v>
      </c>
      <c r="R1838" t="s">
        <v>28</v>
      </c>
      <c r="S1838">
        <v>96</v>
      </c>
      <c r="T1838" t="s">
        <v>9593</v>
      </c>
      <c r="U1838" t="s">
        <v>23</v>
      </c>
    </row>
    <row r="1839" spans="1:21">
      <c r="A1839" t="s">
        <v>1874</v>
      </c>
      <c r="B1839" t="s">
        <v>30</v>
      </c>
      <c r="C1839">
        <v>0</v>
      </c>
      <c r="D1839" t="s">
        <v>24</v>
      </c>
      <c r="E1839" t="s">
        <v>24</v>
      </c>
      <c r="F1839">
        <v>1</v>
      </c>
      <c r="G1839" t="s">
        <v>23</v>
      </c>
      <c r="H1839" t="s">
        <v>24</v>
      </c>
      <c r="I1839" t="s">
        <v>24</v>
      </c>
      <c r="J1839" t="s">
        <v>46</v>
      </c>
      <c r="K1839" t="s">
        <v>46</v>
      </c>
      <c r="L1839" t="s">
        <v>46</v>
      </c>
      <c r="M1839" t="s">
        <v>46</v>
      </c>
      <c r="N1839" t="s">
        <v>46</v>
      </c>
      <c r="O1839" t="s">
        <v>46</v>
      </c>
      <c r="P1839" t="s">
        <v>27</v>
      </c>
      <c r="Q1839" t="s">
        <v>24</v>
      </c>
      <c r="R1839" t="s">
        <v>35</v>
      </c>
      <c r="S1839" t="s">
        <v>7768</v>
      </c>
      <c r="T1839" t="s">
        <v>7768</v>
      </c>
      <c r="U1839" t="s">
        <v>23</v>
      </c>
    </row>
    <row r="1840" spans="1:21">
      <c r="A1840" t="s">
        <v>1875</v>
      </c>
      <c r="B1840" t="s">
        <v>30</v>
      </c>
      <c r="C1840">
        <v>1</v>
      </c>
      <c r="D1840" t="s">
        <v>24</v>
      </c>
      <c r="E1840" t="s">
        <v>24</v>
      </c>
      <c r="F1840">
        <v>54</v>
      </c>
      <c r="G1840" t="s">
        <v>23</v>
      </c>
      <c r="H1840" t="s">
        <v>23</v>
      </c>
      <c r="I1840" t="s">
        <v>37</v>
      </c>
      <c r="J1840" t="s">
        <v>24</v>
      </c>
      <c r="K1840" t="s">
        <v>23</v>
      </c>
      <c r="L1840" t="s">
        <v>24</v>
      </c>
      <c r="M1840" t="s">
        <v>24</v>
      </c>
      <c r="N1840" t="s">
        <v>24</v>
      </c>
      <c r="O1840" t="s">
        <v>23</v>
      </c>
      <c r="P1840" t="s">
        <v>27</v>
      </c>
      <c r="Q1840" t="s">
        <v>23</v>
      </c>
      <c r="R1840" t="s">
        <v>28</v>
      </c>
      <c r="S1840" t="s">
        <v>7155</v>
      </c>
      <c r="T1840" t="s">
        <v>9594</v>
      </c>
      <c r="U1840" t="s">
        <v>24</v>
      </c>
    </row>
    <row r="1841" spans="1:21">
      <c r="A1841" t="s">
        <v>1876</v>
      </c>
      <c r="B1841" t="s">
        <v>22</v>
      </c>
      <c r="C1841">
        <v>0</v>
      </c>
      <c r="D1841" t="s">
        <v>24</v>
      </c>
      <c r="E1841" t="s">
        <v>24</v>
      </c>
      <c r="F1841">
        <v>4</v>
      </c>
      <c r="G1841" t="s">
        <v>23</v>
      </c>
      <c r="H1841" t="s">
        <v>23</v>
      </c>
      <c r="I1841" t="s">
        <v>24</v>
      </c>
      <c r="J1841" t="s">
        <v>46</v>
      </c>
      <c r="K1841" t="s">
        <v>46</v>
      </c>
      <c r="L1841" t="s">
        <v>46</v>
      </c>
      <c r="M1841" t="s">
        <v>46</v>
      </c>
      <c r="N1841" t="s">
        <v>46</v>
      </c>
      <c r="O1841" t="s">
        <v>46</v>
      </c>
      <c r="P1841" t="s">
        <v>47</v>
      </c>
      <c r="Q1841" t="s">
        <v>23</v>
      </c>
      <c r="R1841" t="s">
        <v>40</v>
      </c>
      <c r="S1841" t="s">
        <v>9089</v>
      </c>
      <c r="T1841" t="s">
        <v>9595</v>
      </c>
      <c r="U1841" t="s">
        <v>24</v>
      </c>
    </row>
    <row r="1842" spans="1:21">
      <c r="A1842" t="s">
        <v>1877</v>
      </c>
      <c r="B1842" t="s">
        <v>30</v>
      </c>
      <c r="C1842">
        <v>0</v>
      </c>
      <c r="D1842" t="s">
        <v>23</v>
      </c>
      <c r="E1842" t="s">
        <v>23</v>
      </c>
      <c r="F1842">
        <v>65</v>
      </c>
      <c r="G1842" t="s">
        <v>23</v>
      </c>
      <c r="H1842" t="s">
        <v>23</v>
      </c>
      <c r="I1842" t="s">
        <v>37</v>
      </c>
      <c r="J1842" t="s">
        <v>23</v>
      </c>
      <c r="K1842" t="s">
        <v>24</v>
      </c>
      <c r="L1842" t="s">
        <v>23</v>
      </c>
      <c r="M1842" t="s">
        <v>23</v>
      </c>
      <c r="N1842" t="s">
        <v>23</v>
      </c>
      <c r="O1842" t="s">
        <v>23</v>
      </c>
      <c r="P1842" t="s">
        <v>47</v>
      </c>
      <c r="Q1842" t="s">
        <v>24</v>
      </c>
      <c r="R1842" t="s">
        <v>35</v>
      </c>
      <c r="S1842" t="s">
        <v>8060</v>
      </c>
      <c r="T1842" t="s">
        <v>9596</v>
      </c>
      <c r="U1842" t="s">
        <v>23</v>
      </c>
    </row>
    <row r="1843" spans="1:21">
      <c r="A1843" t="s">
        <v>1878</v>
      </c>
      <c r="B1843" t="s">
        <v>22</v>
      </c>
      <c r="C1843">
        <v>0</v>
      </c>
      <c r="D1843" t="s">
        <v>23</v>
      </c>
      <c r="E1843" t="s">
        <v>24</v>
      </c>
      <c r="F1843">
        <v>56</v>
      </c>
      <c r="G1843" t="s">
        <v>23</v>
      </c>
      <c r="H1843" t="s">
        <v>23</v>
      </c>
      <c r="I1843" t="s">
        <v>24</v>
      </c>
      <c r="J1843" t="s">
        <v>46</v>
      </c>
      <c r="K1843" t="s">
        <v>46</v>
      </c>
      <c r="L1843" t="s">
        <v>46</v>
      </c>
      <c r="M1843" t="s">
        <v>46</v>
      </c>
      <c r="N1843" t="s">
        <v>46</v>
      </c>
      <c r="O1843" t="s">
        <v>46</v>
      </c>
      <c r="P1843" t="s">
        <v>31</v>
      </c>
      <c r="Q1843" t="s">
        <v>24</v>
      </c>
      <c r="R1843" t="s">
        <v>28</v>
      </c>
      <c r="S1843" t="s">
        <v>7300</v>
      </c>
      <c r="T1843" t="s">
        <v>9597</v>
      </c>
      <c r="U1843" t="s">
        <v>24</v>
      </c>
    </row>
    <row r="1844" spans="1:21">
      <c r="A1844" t="s">
        <v>1879</v>
      </c>
      <c r="B1844" t="s">
        <v>30</v>
      </c>
      <c r="C1844">
        <v>0</v>
      </c>
      <c r="D1844" t="s">
        <v>24</v>
      </c>
      <c r="E1844" t="s">
        <v>24</v>
      </c>
      <c r="F1844">
        <v>45</v>
      </c>
      <c r="G1844" t="s">
        <v>23</v>
      </c>
      <c r="H1844" t="s">
        <v>24</v>
      </c>
      <c r="I1844" t="s">
        <v>26</v>
      </c>
      <c r="J1844" t="s">
        <v>23</v>
      </c>
      <c r="K1844" t="s">
        <v>24</v>
      </c>
      <c r="L1844" t="s">
        <v>23</v>
      </c>
      <c r="M1844" t="s">
        <v>24</v>
      </c>
      <c r="N1844" t="s">
        <v>23</v>
      </c>
      <c r="O1844" t="s">
        <v>23</v>
      </c>
      <c r="P1844" t="s">
        <v>27</v>
      </c>
      <c r="Q1844" t="s">
        <v>23</v>
      </c>
      <c r="R1844" t="s">
        <v>28</v>
      </c>
      <c r="S1844" t="s">
        <v>8558</v>
      </c>
      <c r="T1844" t="s">
        <v>9598</v>
      </c>
      <c r="U1844" t="s">
        <v>24</v>
      </c>
    </row>
    <row r="1845" spans="1:21">
      <c r="A1845" t="s">
        <v>1880</v>
      </c>
      <c r="B1845" t="s">
        <v>22</v>
      </c>
      <c r="C1845">
        <v>0</v>
      </c>
      <c r="D1845" t="s">
        <v>23</v>
      </c>
      <c r="E1845" t="s">
        <v>23</v>
      </c>
      <c r="F1845">
        <v>71</v>
      </c>
      <c r="G1845" t="s">
        <v>23</v>
      </c>
      <c r="H1845" t="s">
        <v>24</v>
      </c>
      <c r="I1845" t="s">
        <v>24</v>
      </c>
      <c r="J1845" t="s">
        <v>46</v>
      </c>
      <c r="K1845" t="s">
        <v>46</v>
      </c>
      <c r="L1845" t="s">
        <v>46</v>
      </c>
      <c r="M1845" t="s">
        <v>46</v>
      </c>
      <c r="N1845" t="s">
        <v>46</v>
      </c>
      <c r="O1845" t="s">
        <v>46</v>
      </c>
      <c r="P1845" t="s">
        <v>47</v>
      </c>
      <c r="Q1845" t="s">
        <v>24</v>
      </c>
      <c r="R1845" t="s">
        <v>40</v>
      </c>
      <c r="S1845" t="s">
        <v>7385</v>
      </c>
      <c r="T1845" t="s">
        <v>9599</v>
      </c>
      <c r="U1845" t="s">
        <v>24</v>
      </c>
    </row>
    <row r="1846" spans="1:21">
      <c r="A1846" t="s">
        <v>1881</v>
      </c>
      <c r="B1846" t="s">
        <v>30</v>
      </c>
      <c r="C1846">
        <v>0</v>
      </c>
      <c r="D1846" t="s">
        <v>23</v>
      </c>
      <c r="E1846" t="s">
        <v>24</v>
      </c>
      <c r="F1846">
        <v>59</v>
      </c>
      <c r="G1846" t="s">
        <v>23</v>
      </c>
      <c r="H1846" t="s">
        <v>24</v>
      </c>
      <c r="I1846" t="s">
        <v>26</v>
      </c>
      <c r="J1846" t="s">
        <v>23</v>
      </c>
      <c r="K1846" t="s">
        <v>23</v>
      </c>
      <c r="L1846" t="s">
        <v>23</v>
      </c>
      <c r="M1846" t="s">
        <v>24</v>
      </c>
      <c r="N1846" t="s">
        <v>23</v>
      </c>
      <c r="O1846" t="s">
        <v>24</v>
      </c>
      <c r="P1846" t="s">
        <v>31</v>
      </c>
      <c r="Q1846" t="s">
        <v>24</v>
      </c>
      <c r="R1846" t="s">
        <v>40</v>
      </c>
      <c r="S1846" t="s">
        <v>9600</v>
      </c>
      <c r="T1846" t="s">
        <v>9601</v>
      </c>
      <c r="U1846" t="s">
        <v>24</v>
      </c>
    </row>
    <row r="1847" spans="1:21">
      <c r="A1847" t="s">
        <v>1882</v>
      </c>
      <c r="B1847" t="s">
        <v>30</v>
      </c>
      <c r="C1847">
        <v>0</v>
      </c>
      <c r="D1847" t="s">
        <v>24</v>
      </c>
      <c r="E1847" t="s">
        <v>24</v>
      </c>
      <c r="F1847">
        <v>69</v>
      </c>
      <c r="G1847" t="s">
        <v>24</v>
      </c>
      <c r="H1847" t="s">
        <v>25</v>
      </c>
      <c r="I1847" t="s">
        <v>26</v>
      </c>
      <c r="J1847" t="s">
        <v>24</v>
      </c>
      <c r="K1847" t="s">
        <v>23</v>
      </c>
      <c r="L1847" t="s">
        <v>23</v>
      </c>
      <c r="M1847" t="s">
        <v>24</v>
      </c>
      <c r="N1847" t="s">
        <v>24</v>
      </c>
      <c r="O1847" t="s">
        <v>24</v>
      </c>
      <c r="P1847" t="s">
        <v>31</v>
      </c>
      <c r="Q1847" t="s">
        <v>23</v>
      </c>
      <c r="R1847" t="s">
        <v>35</v>
      </c>
      <c r="S1847" t="s">
        <v>7726</v>
      </c>
      <c r="T1847" t="s">
        <v>9602</v>
      </c>
      <c r="U1847" t="s">
        <v>24</v>
      </c>
    </row>
    <row r="1848" spans="1:21">
      <c r="A1848" t="s">
        <v>1883</v>
      </c>
      <c r="B1848" t="s">
        <v>30</v>
      </c>
      <c r="C1848">
        <v>0</v>
      </c>
      <c r="D1848" t="s">
        <v>24</v>
      </c>
      <c r="E1848" t="s">
        <v>24</v>
      </c>
      <c r="F1848">
        <v>19</v>
      </c>
      <c r="G1848" t="s">
        <v>23</v>
      </c>
      <c r="H1848" t="s">
        <v>24</v>
      </c>
      <c r="I1848" t="s">
        <v>24</v>
      </c>
      <c r="J1848" t="s">
        <v>46</v>
      </c>
      <c r="K1848" t="s">
        <v>46</v>
      </c>
      <c r="L1848" t="s">
        <v>46</v>
      </c>
      <c r="M1848" t="s">
        <v>46</v>
      </c>
      <c r="N1848" t="s">
        <v>46</v>
      </c>
      <c r="O1848" t="s">
        <v>46</v>
      </c>
      <c r="P1848" t="s">
        <v>31</v>
      </c>
      <c r="Q1848" t="s">
        <v>24</v>
      </c>
      <c r="R1848" t="s">
        <v>32</v>
      </c>
      <c r="S1848" t="s">
        <v>9386</v>
      </c>
      <c r="T1848" t="s">
        <v>9603</v>
      </c>
      <c r="U1848" t="s">
        <v>24</v>
      </c>
    </row>
    <row r="1849" spans="1:21">
      <c r="A1849" t="s">
        <v>1884</v>
      </c>
      <c r="B1849" t="s">
        <v>22</v>
      </c>
      <c r="C1849">
        <v>0</v>
      </c>
      <c r="D1849" t="s">
        <v>23</v>
      </c>
      <c r="E1849" t="s">
        <v>23</v>
      </c>
      <c r="F1849">
        <v>55</v>
      </c>
      <c r="G1849" t="s">
        <v>23</v>
      </c>
      <c r="H1849" t="s">
        <v>24</v>
      </c>
      <c r="I1849" t="s">
        <v>24</v>
      </c>
      <c r="J1849" t="s">
        <v>46</v>
      </c>
      <c r="K1849" t="s">
        <v>46</v>
      </c>
      <c r="L1849" t="s">
        <v>46</v>
      </c>
      <c r="M1849" t="s">
        <v>46</v>
      </c>
      <c r="N1849" t="s">
        <v>46</v>
      </c>
      <c r="O1849" t="s">
        <v>46</v>
      </c>
      <c r="P1849" t="s">
        <v>47</v>
      </c>
      <c r="Q1849" t="s">
        <v>24</v>
      </c>
      <c r="R1849" t="s">
        <v>40</v>
      </c>
      <c r="S1849" t="s">
        <v>7308</v>
      </c>
      <c r="T1849">
        <v>1083</v>
      </c>
      <c r="U1849" t="s">
        <v>24</v>
      </c>
    </row>
    <row r="1850" spans="1:21">
      <c r="A1850" t="s">
        <v>1885</v>
      </c>
      <c r="B1850" t="s">
        <v>22</v>
      </c>
      <c r="C1850">
        <v>0</v>
      </c>
      <c r="D1850" t="s">
        <v>24</v>
      </c>
      <c r="E1850" t="s">
        <v>24</v>
      </c>
      <c r="F1850">
        <v>38</v>
      </c>
      <c r="G1850" t="s">
        <v>23</v>
      </c>
      <c r="H1850" t="s">
        <v>24</v>
      </c>
      <c r="I1850" t="s">
        <v>24</v>
      </c>
      <c r="J1850" t="s">
        <v>46</v>
      </c>
      <c r="K1850" t="s">
        <v>46</v>
      </c>
      <c r="L1850" t="s">
        <v>46</v>
      </c>
      <c r="M1850" t="s">
        <v>46</v>
      </c>
      <c r="N1850" t="s">
        <v>46</v>
      </c>
      <c r="O1850" t="s">
        <v>46</v>
      </c>
      <c r="P1850" t="s">
        <v>31</v>
      </c>
      <c r="Q1850" t="s">
        <v>24</v>
      </c>
      <c r="R1850" t="s">
        <v>32</v>
      </c>
      <c r="S1850" t="s">
        <v>7447</v>
      </c>
      <c r="T1850" t="s">
        <v>9604</v>
      </c>
      <c r="U1850" t="s">
        <v>24</v>
      </c>
    </row>
    <row r="1851" spans="1:21">
      <c r="A1851" t="s">
        <v>1886</v>
      </c>
      <c r="B1851" t="s">
        <v>30</v>
      </c>
      <c r="C1851">
        <v>0</v>
      </c>
      <c r="D1851" t="s">
        <v>24</v>
      </c>
      <c r="E1851" t="s">
        <v>24</v>
      </c>
      <c r="F1851">
        <v>10</v>
      </c>
      <c r="G1851" t="s">
        <v>23</v>
      </c>
      <c r="H1851" t="s">
        <v>24</v>
      </c>
      <c r="I1851" t="s">
        <v>26</v>
      </c>
      <c r="J1851" t="s">
        <v>24</v>
      </c>
      <c r="K1851" t="s">
        <v>24</v>
      </c>
      <c r="L1851" t="s">
        <v>24</v>
      </c>
      <c r="M1851" t="s">
        <v>24</v>
      </c>
      <c r="N1851" t="s">
        <v>24</v>
      </c>
      <c r="O1851" t="s">
        <v>24</v>
      </c>
      <c r="P1851" t="s">
        <v>27</v>
      </c>
      <c r="Q1851" t="s">
        <v>23</v>
      </c>
      <c r="R1851" t="s">
        <v>28</v>
      </c>
      <c r="S1851" t="s">
        <v>7297</v>
      </c>
      <c r="T1851" t="s">
        <v>9605</v>
      </c>
      <c r="U1851" t="s">
        <v>23</v>
      </c>
    </row>
    <row r="1852" spans="1:21">
      <c r="A1852" t="s">
        <v>1887</v>
      </c>
      <c r="B1852" t="s">
        <v>22</v>
      </c>
      <c r="C1852">
        <v>1</v>
      </c>
      <c r="D1852" t="s">
        <v>23</v>
      </c>
      <c r="E1852" t="s">
        <v>24</v>
      </c>
      <c r="F1852">
        <v>47</v>
      </c>
      <c r="G1852" t="s">
        <v>23</v>
      </c>
      <c r="H1852" t="s">
        <v>23</v>
      </c>
      <c r="I1852" t="s">
        <v>26</v>
      </c>
      <c r="J1852" t="s">
        <v>23</v>
      </c>
      <c r="K1852" t="s">
        <v>23</v>
      </c>
      <c r="L1852" t="s">
        <v>23</v>
      </c>
      <c r="M1852" t="s">
        <v>24</v>
      </c>
      <c r="N1852" t="s">
        <v>24</v>
      </c>
      <c r="O1852" t="s">
        <v>24</v>
      </c>
      <c r="P1852" t="s">
        <v>27</v>
      </c>
      <c r="Q1852" t="s">
        <v>23</v>
      </c>
      <c r="R1852" t="s">
        <v>40</v>
      </c>
      <c r="S1852" t="s">
        <v>7680</v>
      </c>
      <c r="T1852">
        <v>3252</v>
      </c>
      <c r="U1852" t="s">
        <v>24</v>
      </c>
    </row>
    <row r="1853" spans="1:21">
      <c r="A1853" t="s">
        <v>1888</v>
      </c>
      <c r="B1853" t="s">
        <v>22</v>
      </c>
      <c r="C1853">
        <v>0</v>
      </c>
      <c r="D1853" t="s">
        <v>23</v>
      </c>
      <c r="E1853" t="s">
        <v>24</v>
      </c>
      <c r="F1853">
        <v>2</v>
      </c>
      <c r="G1853" t="s">
        <v>24</v>
      </c>
      <c r="H1853" t="s">
        <v>25</v>
      </c>
      <c r="I1853" t="s">
        <v>26</v>
      </c>
      <c r="J1853" t="s">
        <v>24</v>
      </c>
      <c r="K1853" t="s">
        <v>24</v>
      </c>
      <c r="L1853" t="s">
        <v>24</v>
      </c>
      <c r="M1853" t="s">
        <v>24</v>
      </c>
      <c r="N1853" t="s">
        <v>24</v>
      </c>
      <c r="O1853" t="s">
        <v>23</v>
      </c>
      <c r="P1853" t="s">
        <v>27</v>
      </c>
      <c r="Q1853" t="s">
        <v>23</v>
      </c>
      <c r="R1853" t="s">
        <v>28</v>
      </c>
      <c r="S1853" t="s">
        <v>9606</v>
      </c>
      <c r="T1853" t="s">
        <v>7995</v>
      </c>
      <c r="U1853" t="s">
        <v>23</v>
      </c>
    </row>
    <row r="1854" spans="1:21">
      <c r="A1854" t="s">
        <v>1889</v>
      </c>
      <c r="B1854" t="s">
        <v>30</v>
      </c>
      <c r="C1854">
        <v>0</v>
      </c>
      <c r="D1854" t="s">
        <v>24</v>
      </c>
      <c r="E1854" t="s">
        <v>24</v>
      </c>
      <c r="F1854">
        <v>1</v>
      </c>
      <c r="G1854" t="s">
        <v>23</v>
      </c>
      <c r="H1854" t="s">
        <v>24</v>
      </c>
      <c r="I1854" t="s">
        <v>26</v>
      </c>
      <c r="J1854" t="s">
        <v>24</v>
      </c>
      <c r="K1854" t="s">
        <v>24</v>
      </c>
      <c r="L1854" t="s">
        <v>24</v>
      </c>
      <c r="M1854" t="s">
        <v>24</v>
      </c>
      <c r="N1854" t="s">
        <v>24</v>
      </c>
      <c r="O1854" t="s">
        <v>24</v>
      </c>
      <c r="P1854" t="s">
        <v>27</v>
      </c>
      <c r="Q1854" t="s">
        <v>24</v>
      </c>
      <c r="R1854" t="s">
        <v>40</v>
      </c>
      <c r="S1854" t="s">
        <v>9607</v>
      </c>
      <c r="T1854" t="s">
        <v>9607</v>
      </c>
      <c r="U1854" t="s">
        <v>23</v>
      </c>
    </row>
    <row r="1855" spans="1:21">
      <c r="A1855" t="s">
        <v>1890</v>
      </c>
      <c r="B1855" t="s">
        <v>22</v>
      </c>
      <c r="C1855">
        <v>0</v>
      </c>
      <c r="D1855" t="s">
        <v>24</v>
      </c>
      <c r="E1855" t="s">
        <v>24</v>
      </c>
      <c r="F1855">
        <v>1</v>
      </c>
      <c r="G1855" t="s">
        <v>23</v>
      </c>
      <c r="H1855" t="s">
        <v>24</v>
      </c>
      <c r="I1855" t="s">
        <v>26</v>
      </c>
      <c r="J1855" t="s">
        <v>24</v>
      </c>
      <c r="K1855" t="s">
        <v>24</v>
      </c>
      <c r="L1855" t="s">
        <v>24</v>
      </c>
      <c r="M1855" t="s">
        <v>24</v>
      </c>
      <c r="N1855" t="s">
        <v>24</v>
      </c>
      <c r="O1855" t="s">
        <v>24</v>
      </c>
      <c r="P1855" t="s">
        <v>27</v>
      </c>
      <c r="Q1855" t="s">
        <v>24</v>
      </c>
      <c r="R1855" t="s">
        <v>28</v>
      </c>
      <c r="S1855" t="s">
        <v>9608</v>
      </c>
      <c r="T1855" t="s">
        <v>9608</v>
      </c>
      <c r="U1855" t="s">
        <v>23</v>
      </c>
    </row>
    <row r="1856" spans="1:21">
      <c r="A1856" t="s">
        <v>1891</v>
      </c>
      <c r="B1856" t="s">
        <v>30</v>
      </c>
      <c r="C1856">
        <v>1</v>
      </c>
      <c r="D1856" t="s">
        <v>24</v>
      </c>
      <c r="E1856" t="s">
        <v>24</v>
      </c>
      <c r="F1856">
        <v>1</v>
      </c>
      <c r="G1856" t="s">
        <v>24</v>
      </c>
      <c r="H1856" t="s">
        <v>25</v>
      </c>
      <c r="I1856" t="s">
        <v>26</v>
      </c>
      <c r="J1856" t="s">
        <v>24</v>
      </c>
      <c r="K1856" t="s">
        <v>23</v>
      </c>
      <c r="L1856" t="s">
        <v>23</v>
      </c>
      <c r="M1856" t="s">
        <v>24</v>
      </c>
      <c r="N1856" t="s">
        <v>24</v>
      </c>
      <c r="O1856" t="s">
        <v>23</v>
      </c>
      <c r="P1856" t="s">
        <v>27</v>
      </c>
      <c r="Q1856" t="s">
        <v>23</v>
      </c>
      <c r="R1856" t="s">
        <v>28</v>
      </c>
      <c r="S1856" t="s">
        <v>9609</v>
      </c>
      <c r="T1856" t="s">
        <v>9609</v>
      </c>
      <c r="U1856" t="s">
        <v>23</v>
      </c>
    </row>
    <row r="1857" spans="1:21">
      <c r="A1857" t="s">
        <v>1892</v>
      </c>
      <c r="B1857" t="s">
        <v>30</v>
      </c>
      <c r="C1857">
        <v>0</v>
      </c>
      <c r="D1857" t="s">
        <v>23</v>
      </c>
      <c r="E1857" t="s">
        <v>23</v>
      </c>
      <c r="F1857">
        <v>46</v>
      </c>
      <c r="G1857" t="s">
        <v>23</v>
      </c>
      <c r="H1857" t="s">
        <v>24</v>
      </c>
      <c r="I1857" t="s">
        <v>24</v>
      </c>
      <c r="J1857" t="s">
        <v>46</v>
      </c>
      <c r="K1857" t="s">
        <v>46</v>
      </c>
      <c r="L1857" t="s">
        <v>46</v>
      </c>
      <c r="M1857" t="s">
        <v>46</v>
      </c>
      <c r="N1857" t="s">
        <v>46</v>
      </c>
      <c r="O1857" t="s">
        <v>46</v>
      </c>
      <c r="P1857" t="s">
        <v>47</v>
      </c>
      <c r="Q1857" t="s">
        <v>23</v>
      </c>
      <c r="R1857" t="s">
        <v>32</v>
      </c>
      <c r="S1857" t="s">
        <v>8037</v>
      </c>
      <c r="T1857" t="s">
        <v>9610</v>
      </c>
      <c r="U1857" t="s">
        <v>24</v>
      </c>
    </row>
    <row r="1858" spans="1:21">
      <c r="A1858" t="s">
        <v>1893</v>
      </c>
      <c r="B1858" t="s">
        <v>22</v>
      </c>
      <c r="C1858">
        <v>1</v>
      </c>
      <c r="D1858" t="s">
        <v>24</v>
      </c>
      <c r="E1858" t="s">
        <v>24</v>
      </c>
      <c r="F1858">
        <v>38</v>
      </c>
      <c r="G1858" t="s">
        <v>23</v>
      </c>
      <c r="H1858" t="s">
        <v>24</v>
      </c>
      <c r="I1858" t="s">
        <v>26</v>
      </c>
      <c r="J1858" t="s">
        <v>23</v>
      </c>
      <c r="K1858" t="s">
        <v>23</v>
      </c>
      <c r="L1858" t="s">
        <v>24</v>
      </c>
      <c r="M1858" t="s">
        <v>24</v>
      </c>
      <c r="N1858" t="s">
        <v>24</v>
      </c>
      <c r="O1858" t="s">
        <v>24</v>
      </c>
      <c r="P1858" t="s">
        <v>27</v>
      </c>
      <c r="Q1858" t="s">
        <v>23</v>
      </c>
      <c r="R1858" t="s">
        <v>40</v>
      </c>
      <c r="S1858" t="s">
        <v>9611</v>
      </c>
      <c r="T1858" t="s">
        <v>9612</v>
      </c>
      <c r="U1858" t="s">
        <v>23</v>
      </c>
    </row>
    <row r="1859" spans="1:21">
      <c r="A1859" t="s">
        <v>1894</v>
      </c>
      <c r="B1859" t="s">
        <v>22</v>
      </c>
      <c r="C1859">
        <v>0</v>
      </c>
      <c r="D1859" t="s">
        <v>23</v>
      </c>
      <c r="E1859" t="s">
        <v>24</v>
      </c>
      <c r="F1859">
        <v>65</v>
      </c>
      <c r="G1859" t="s">
        <v>23</v>
      </c>
      <c r="H1859" t="s">
        <v>24</v>
      </c>
      <c r="I1859" t="s">
        <v>26</v>
      </c>
      <c r="J1859" t="s">
        <v>23</v>
      </c>
      <c r="K1859" t="s">
        <v>24</v>
      </c>
      <c r="L1859" t="s">
        <v>23</v>
      </c>
      <c r="M1859" t="s">
        <v>23</v>
      </c>
      <c r="N1859" t="s">
        <v>24</v>
      </c>
      <c r="O1859" t="s">
        <v>24</v>
      </c>
      <c r="P1859" t="s">
        <v>47</v>
      </c>
      <c r="Q1859" t="s">
        <v>24</v>
      </c>
      <c r="R1859" t="s">
        <v>40</v>
      </c>
      <c r="S1859" t="s">
        <v>9613</v>
      </c>
      <c r="T1859" t="s">
        <v>9614</v>
      </c>
      <c r="U1859" t="s">
        <v>24</v>
      </c>
    </row>
    <row r="1860" spans="1:21">
      <c r="A1860" t="s">
        <v>1895</v>
      </c>
      <c r="B1860" t="s">
        <v>22</v>
      </c>
      <c r="C1860">
        <v>0</v>
      </c>
      <c r="D1860" t="s">
        <v>23</v>
      </c>
      <c r="E1860" t="s">
        <v>24</v>
      </c>
      <c r="F1860">
        <v>19</v>
      </c>
      <c r="G1860" t="s">
        <v>23</v>
      </c>
      <c r="H1860" t="s">
        <v>24</v>
      </c>
      <c r="I1860" t="s">
        <v>37</v>
      </c>
      <c r="J1860" t="s">
        <v>23</v>
      </c>
      <c r="K1860" t="s">
        <v>24</v>
      </c>
      <c r="L1860" t="s">
        <v>24</v>
      </c>
      <c r="M1860" t="s">
        <v>24</v>
      </c>
      <c r="N1860" t="s">
        <v>24</v>
      </c>
      <c r="O1860" t="s">
        <v>24</v>
      </c>
      <c r="P1860" t="s">
        <v>27</v>
      </c>
      <c r="Q1860" t="s">
        <v>23</v>
      </c>
      <c r="R1860" t="s">
        <v>28</v>
      </c>
      <c r="S1860" t="s">
        <v>9615</v>
      </c>
      <c r="T1860" t="s">
        <v>9616</v>
      </c>
      <c r="U1860" t="s">
        <v>23</v>
      </c>
    </row>
    <row r="1861" spans="1:21">
      <c r="A1861" t="s">
        <v>1896</v>
      </c>
      <c r="B1861" t="s">
        <v>30</v>
      </c>
      <c r="C1861">
        <v>0</v>
      </c>
      <c r="D1861" t="s">
        <v>24</v>
      </c>
      <c r="E1861" t="s">
        <v>24</v>
      </c>
      <c r="F1861">
        <v>52</v>
      </c>
      <c r="G1861" t="s">
        <v>23</v>
      </c>
      <c r="H1861" t="s">
        <v>24</v>
      </c>
      <c r="I1861" t="s">
        <v>37</v>
      </c>
      <c r="J1861" t="s">
        <v>24</v>
      </c>
      <c r="K1861" t="s">
        <v>23</v>
      </c>
      <c r="L1861" t="s">
        <v>24</v>
      </c>
      <c r="M1861" t="s">
        <v>24</v>
      </c>
      <c r="N1861" t="s">
        <v>24</v>
      </c>
      <c r="O1861" t="s">
        <v>23</v>
      </c>
      <c r="P1861" t="s">
        <v>27</v>
      </c>
      <c r="Q1861" t="s">
        <v>23</v>
      </c>
      <c r="R1861" t="s">
        <v>28</v>
      </c>
      <c r="S1861" t="s">
        <v>8336</v>
      </c>
      <c r="T1861" t="s">
        <v>9617</v>
      </c>
      <c r="U1861" t="s">
        <v>23</v>
      </c>
    </row>
    <row r="1862" spans="1:21">
      <c r="A1862" t="s">
        <v>1897</v>
      </c>
      <c r="B1862" t="s">
        <v>30</v>
      </c>
      <c r="C1862">
        <v>0</v>
      </c>
      <c r="D1862" t="s">
        <v>23</v>
      </c>
      <c r="E1862" t="s">
        <v>23</v>
      </c>
      <c r="F1862">
        <v>71</v>
      </c>
      <c r="G1862" t="s">
        <v>23</v>
      </c>
      <c r="H1862" t="s">
        <v>24</v>
      </c>
      <c r="I1862" t="s">
        <v>24</v>
      </c>
      <c r="J1862" t="s">
        <v>46</v>
      </c>
      <c r="K1862" t="s">
        <v>46</v>
      </c>
      <c r="L1862" t="s">
        <v>46</v>
      </c>
      <c r="M1862" t="s">
        <v>46</v>
      </c>
      <c r="N1862" t="s">
        <v>46</v>
      </c>
      <c r="O1862" t="s">
        <v>46</v>
      </c>
      <c r="P1862" t="s">
        <v>47</v>
      </c>
      <c r="Q1862" t="s">
        <v>24</v>
      </c>
      <c r="R1862" t="s">
        <v>32</v>
      </c>
      <c r="S1862" t="s">
        <v>7295</v>
      </c>
      <c r="T1862" t="s">
        <v>9618</v>
      </c>
      <c r="U1862" t="s">
        <v>24</v>
      </c>
    </row>
    <row r="1863" spans="1:21">
      <c r="A1863" t="s">
        <v>1898</v>
      </c>
      <c r="B1863" t="s">
        <v>22</v>
      </c>
      <c r="C1863">
        <v>0</v>
      </c>
      <c r="D1863" t="s">
        <v>24</v>
      </c>
      <c r="E1863" t="s">
        <v>24</v>
      </c>
      <c r="F1863">
        <v>1</v>
      </c>
      <c r="G1863" t="s">
        <v>23</v>
      </c>
      <c r="H1863" t="s">
        <v>24</v>
      </c>
      <c r="I1863" t="s">
        <v>26</v>
      </c>
      <c r="J1863" t="s">
        <v>24</v>
      </c>
      <c r="K1863" t="s">
        <v>24</v>
      </c>
      <c r="L1863" t="s">
        <v>24</v>
      </c>
      <c r="M1863" t="s">
        <v>24</v>
      </c>
      <c r="N1863" t="s">
        <v>24</v>
      </c>
      <c r="O1863" t="s">
        <v>24</v>
      </c>
      <c r="P1863" t="s">
        <v>27</v>
      </c>
      <c r="Q1863" t="s">
        <v>24</v>
      </c>
      <c r="R1863" t="s">
        <v>32</v>
      </c>
      <c r="S1863" t="s">
        <v>9619</v>
      </c>
      <c r="T1863" t="s">
        <v>9619</v>
      </c>
      <c r="U1863" t="s">
        <v>23</v>
      </c>
    </row>
    <row r="1864" spans="1:21">
      <c r="A1864" t="s">
        <v>1899</v>
      </c>
      <c r="B1864" t="s">
        <v>22</v>
      </c>
      <c r="C1864">
        <v>1</v>
      </c>
      <c r="D1864" t="s">
        <v>24</v>
      </c>
      <c r="E1864" t="s">
        <v>24</v>
      </c>
      <c r="F1864">
        <v>52</v>
      </c>
      <c r="G1864" t="s">
        <v>24</v>
      </c>
      <c r="H1864" t="s">
        <v>25</v>
      </c>
      <c r="I1864" t="s">
        <v>26</v>
      </c>
      <c r="J1864" t="s">
        <v>24</v>
      </c>
      <c r="K1864" t="s">
        <v>23</v>
      </c>
      <c r="L1864" t="s">
        <v>23</v>
      </c>
      <c r="M1864" t="s">
        <v>23</v>
      </c>
      <c r="N1864" t="s">
        <v>23</v>
      </c>
      <c r="O1864" t="s">
        <v>24</v>
      </c>
      <c r="P1864" t="s">
        <v>27</v>
      </c>
      <c r="Q1864" t="s">
        <v>23</v>
      </c>
      <c r="R1864" t="s">
        <v>28</v>
      </c>
      <c r="S1864" t="s">
        <v>9620</v>
      </c>
      <c r="T1864" t="s">
        <v>9621</v>
      </c>
      <c r="U1864" t="s">
        <v>24</v>
      </c>
    </row>
    <row r="1865" spans="1:21">
      <c r="A1865" t="s">
        <v>1900</v>
      </c>
      <c r="B1865" t="s">
        <v>30</v>
      </c>
      <c r="C1865">
        <v>0</v>
      </c>
      <c r="D1865" t="s">
        <v>23</v>
      </c>
      <c r="E1865" t="s">
        <v>24</v>
      </c>
      <c r="F1865">
        <v>6</v>
      </c>
      <c r="G1865" t="s">
        <v>23</v>
      </c>
      <c r="H1865" t="s">
        <v>23</v>
      </c>
      <c r="I1865" t="s">
        <v>24</v>
      </c>
      <c r="J1865" t="s">
        <v>46</v>
      </c>
      <c r="K1865" t="s">
        <v>46</v>
      </c>
      <c r="L1865" t="s">
        <v>46</v>
      </c>
      <c r="M1865" t="s">
        <v>46</v>
      </c>
      <c r="N1865" t="s">
        <v>46</v>
      </c>
      <c r="O1865" t="s">
        <v>46</v>
      </c>
      <c r="P1865" t="s">
        <v>31</v>
      </c>
      <c r="Q1865" t="s">
        <v>24</v>
      </c>
      <c r="R1865" t="s">
        <v>32</v>
      </c>
      <c r="S1865" t="s">
        <v>8637</v>
      </c>
      <c r="T1865">
        <v>171</v>
      </c>
      <c r="U1865" t="s">
        <v>24</v>
      </c>
    </row>
    <row r="1866" spans="1:21">
      <c r="A1866" t="s">
        <v>1901</v>
      </c>
      <c r="B1866" t="s">
        <v>22</v>
      </c>
      <c r="C1866">
        <v>1</v>
      </c>
      <c r="D1866" t="s">
        <v>23</v>
      </c>
      <c r="E1866" t="s">
        <v>24</v>
      </c>
      <c r="F1866">
        <v>26</v>
      </c>
      <c r="G1866" t="s">
        <v>23</v>
      </c>
      <c r="H1866" t="s">
        <v>24</v>
      </c>
      <c r="I1866" t="s">
        <v>26</v>
      </c>
      <c r="J1866" t="s">
        <v>24</v>
      </c>
      <c r="K1866" t="s">
        <v>24</v>
      </c>
      <c r="L1866" t="s">
        <v>23</v>
      </c>
      <c r="M1866" t="s">
        <v>24</v>
      </c>
      <c r="N1866" t="s">
        <v>24</v>
      </c>
      <c r="O1866" t="s">
        <v>23</v>
      </c>
      <c r="P1866" t="s">
        <v>31</v>
      </c>
      <c r="Q1866" t="s">
        <v>24</v>
      </c>
      <c r="R1866" t="s">
        <v>32</v>
      </c>
      <c r="S1866" t="s">
        <v>8942</v>
      </c>
      <c r="T1866" t="s">
        <v>9622</v>
      </c>
      <c r="U1866" t="s">
        <v>24</v>
      </c>
    </row>
    <row r="1867" spans="1:21">
      <c r="A1867" t="s">
        <v>1902</v>
      </c>
      <c r="B1867" t="s">
        <v>30</v>
      </c>
      <c r="C1867">
        <v>1</v>
      </c>
      <c r="D1867" t="s">
        <v>24</v>
      </c>
      <c r="E1867" t="s">
        <v>24</v>
      </c>
      <c r="F1867">
        <v>48</v>
      </c>
      <c r="G1867" t="s">
        <v>23</v>
      </c>
      <c r="H1867" t="s">
        <v>23</v>
      </c>
      <c r="I1867" t="s">
        <v>37</v>
      </c>
      <c r="J1867" t="s">
        <v>24</v>
      </c>
      <c r="K1867" t="s">
        <v>23</v>
      </c>
      <c r="L1867" t="s">
        <v>24</v>
      </c>
      <c r="M1867" t="s">
        <v>24</v>
      </c>
      <c r="N1867" t="s">
        <v>23</v>
      </c>
      <c r="O1867" t="s">
        <v>23</v>
      </c>
      <c r="P1867" t="s">
        <v>31</v>
      </c>
      <c r="Q1867" t="s">
        <v>23</v>
      </c>
      <c r="R1867" t="s">
        <v>28</v>
      </c>
      <c r="S1867">
        <v>99</v>
      </c>
      <c r="T1867" t="s">
        <v>9623</v>
      </c>
      <c r="U1867" t="s">
        <v>24</v>
      </c>
    </row>
    <row r="1868" spans="1:21">
      <c r="A1868" t="s">
        <v>1903</v>
      </c>
      <c r="B1868" t="s">
        <v>22</v>
      </c>
      <c r="C1868">
        <v>0</v>
      </c>
      <c r="D1868" t="s">
        <v>23</v>
      </c>
      <c r="E1868" t="s">
        <v>23</v>
      </c>
      <c r="F1868">
        <v>64</v>
      </c>
      <c r="G1868" t="s">
        <v>23</v>
      </c>
      <c r="H1868" t="s">
        <v>23</v>
      </c>
      <c r="I1868" t="s">
        <v>37</v>
      </c>
      <c r="J1868" t="s">
        <v>23</v>
      </c>
      <c r="K1868" t="s">
        <v>24</v>
      </c>
      <c r="L1868" t="s">
        <v>24</v>
      </c>
      <c r="M1868" t="s">
        <v>23</v>
      </c>
      <c r="N1868" t="s">
        <v>23</v>
      </c>
      <c r="O1868" t="s">
        <v>23</v>
      </c>
      <c r="P1868" t="s">
        <v>31</v>
      </c>
      <c r="Q1868" t="s">
        <v>23</v>
      </c>
      <c r="R1868" t="s">
        <v>35</v>
      </c>
      <c r="S1868" t="s">
        <v>7412</v>
      </c>
      <c r="T1868" t="s">
        <v>9624</v>
      </c>
      <c r="U1868" t="s">
        <v>24</v>
      </c>
    </row>
    <row r="1869" spans="1:21">
      <c r="A1869" t="s">
        <v>1904</v>
      </c>
      <c r="B1869" t="s">
        <v>22</v>
      </c>
      <c r="C1869">
        <v>0</v>
      </c>
      <c r="D1869" t="s">
        <v>24</v>
      </c>
      <c r="E1869" t="s">
        <v>24</v>
      </c>
      <c r="F1869">
        <v>3</v>
      </c>
      <c r="G1869" t="s">
        <v>23</v>
      </c>
      <c r="H1869" t="s">
        <v>24</v>
      </c>
      <c r="I1869" t="s">
        <v>37</v>
      </c>
      <c r="J1869" t="s">
        <v>24</v>
      </c>
      <c r="K1869" t="s">
        <v>23</v>
      </c>
      <c r="L1869" t="s">
        <v>24</v>
      </c>
      <c r="M1869" t="s">
        <v>24</v>
      </c>
      <c r="N1869" t="s">
        <v>23</v>
      </c>
      <c r="O1869" t="s">
        <v>24</v>
      </c>
      <c r="P1869" t="s">
        <v>27</v>
      </c>
      <c r="Q1869" t="s">
        <v>24</v>
      </c>
      <c r="R1869" t="s">
        <v>28</v>
      </c>
      <c r="S1869" t="s">
        <v>7707</v>
      </c>
      <c r="T1869" t="s">
        <v>9625</v>
      </c>
      <c r="U1869" t="s">
        <v>23</v>
      </c>
    </row>
    <row r="1870" spans="1:21">
      <c r="A1870" t="s">
        <v>1905</v>
      </c>
      <c r="B1870" t="s">
        <v>30</v>
      </c>
      <c r="C1870">
        <v>0</v>
      </c>
      <c r="D1870" t="s">
        <v>24</v>
      </c>
      <c r="E1870" t="s">
        <v>24</v>
      </c>
      <c r="F1870">
        <v>1</v>
      </c>
      <c r="G1870" t="s">
        <v>23</v>
      </c>
      <c r="H1870" t="s">
        <v>24</v>
      </c>
      <c r="I1870" t="s">
        <v>26</v>
      </c>
      <c r="J1870" t="s">
        <v>24</v>
      </c>
      <c r="K1870" t="s">
        <v>24</v>
      </c>
      <c r="L1870" t="s">
        <v>24</v>
      </c>
      <c r="M1870" t="s">
        <v>24</v>
      </c>
      <c r="N1870" t="s">
        <v>24</v>
      </c>
      <c r="O1870" t="s">
        <v>24</v>
      </c>
      <c r="P1870" t="s">
        <v>27</v>
      </c>
      <c r="Q1870" t="s">
        <v>23</v>
      </c>
      <c r="R1870" t="s">
        <v>35</v>
      </c>
      <c r="S1870" t="s">
        <v>8255</v>
      </c>
      <c r="T1870" t="s">
        <v>8255</v>
      </c>
      <c r="U1870" t="s">
        <v>24</v>
      </c>
    </row>
    <row r="1871" spans="1:21">
      <c r="A1871" t="s">
        <v>1906</v>
      </c>
      <c r="B1871" t="s">
        <v>30</v>
      </c>
      <c r="C1871">
        <v>0</v>
      </c>
      <c r="D1871" t="s">
        <v>23</v>
      </c>
      <c r="E1871" t="s">
        <v>23</v>
      </c>
      <c r="F1871">
        <v>72</v>
      </c>
      <c r="G1871" t="s">
        <v>23</v>
      </c>
      <c r="H1871" t="s">
        <v>23</v>
      </c>
      <c r="I1871" t="s">
        <v>24</v>
      </c>
      <c r="J1871" t="s">
        <v>46</v>
      </c>
      <c r="K1871" t="s">
        <v>46</v>
      </c>
      <c r="L1871" t="s">
        <v>46</v>
      </c>
      <c r="M1871" t="s">
        <v>46</v>
      </c>
      <c r="N1871" t="s">
        <v>46</v>
      </c>
      <c r="O1871" t="s">
        <v>46</v>
      </c>
      <c r="P1871" t="s">
        <v>47</v>
      </c>
      <c r="Q1871" t="s">
        <v>24</v>
      </c>
      <c r="R1871" t="s">
        <v>40</v>
      </c>
      <c r="S1871" t="s">
        <v>7451</v>
      </c>
      <c r="T1871" t="s">
        <v>9626</v>
      </c>
      <c r="U1871" t="s">
        <v>24</v>
      </c>
    </row>
    <row r="1872" spans="1:21">
      <c r="A1872" t="s">
        <v>1907</v>
      </c>
      <c r="B1872" t="s">
        <v>30</v>
      </c>
      <c r="C1872">
        <v>0</v>
      </c>
      <c r="D1872" t="s">
        <v>24</v>
      </c>
      <c r="E1872" t="s">
        <v>24</v>
      </c>
      <c r="F1872">
        <v>1</v>
      </c>
      <c r="G1872" t="s">
        <v>23</v>
      </c>
      <c r="H1872" t="s">
        <v>24</v>
      </c>
      <c r="I1872" t="s">
        <v>26</v>
      </c>
      <c r="J1872" t="s">
        <v>24</v>
      </c>
      <c r="K1872" t="s">
        <v>24</v>
      </c>
      <c r="L1872" t="s">
        <v>24</v>
      </c>
      <c r="M1872" t="s">
        <v>24</v>
      </c>
      <c r="N1872" t="s">
        <v>24</v>
      </c>
      <c r="O1872" t="s">
        <v>24</v>
      </c>
      <c r="P1872" t="s">
        <v>27</v>
      </c>
      <c r="Q1872" t="s">
        <v>23</v>
      </c>
      <c r="R1872" t="s">
        <v>32</v>
      </c>
      <c r="S1872" t="s">
        <v>7297</v>
      </c>
      <c r="T1872" t="s">
        <v>7297</v>
      </c>
      <c r="U1872" t="s">
        <v>24</v>
      </c>
    </row>
    <row r="1873" spans="1:21">
      <c r="A1873" t="s">
        <v>1908</v>
      </c>
      <c r="B1873" t="s">
        <v>22</v>
      </c>
      <c r="C1873">
        <v>0</v>
      </c>
      <c r="D1873" t="s">
        <v>23</v>
      </c>
      <c r="E1873" t="s">
        <v>23</v>
      </c>
      <c r="F1873">
        <v>51</v>
      </c>
      <c r="G1873" t="s">
        <v>23</v>
      </c>
      <c r="H1873" t="s">
        <v>23</v>
      </c>
      <c r="I1873" t="s">
        <v>37</v>
      </c>
      <c r="J1873" t="s">
        <v>23</v>
      </c>
      <c r="K1873" t="s">
        <v>23</v>
      </c>
      <c r="L1873" t="s">
        <v>24</v>
      </c>
      <c r="M1873" t="s">
        <v>24</v>
      </c>
      <c r="N1873" t="s">
        <v>24</v>
      </c>
      <c r="O1873" t="s">
        <v>23</v>
      </c>
      <c r="P1873" t="s">
        <v>27</v>
      </c>
      <c r="Q1873" t="s">
        <v>23</v>
      </c>
      <c r="R1873" t="s">
        <v>28</v>
      </c>
      <c r="S1873" t="s">
        <v>9627</v>
      </c>
      <c r="T1873" t="s">
        <v>9628</v>
      </c>
      <c r="U1873" t="s">
        <v>24</v>
      </c>
    </row>
    <row r="1874" spans="1:21">
      <c r="A1874" t="s">
        <v>1909</v>
      </c>
      <c r="B1874" t="s">
        <v>22</v>
      </c>
      <c r="C1874">
        <v>0</v>
      </c>
      <c r="D1874" t="s">
        <v>23</v>
      </c>
      <c r="E1874" t="s">
        <v>23</v>
      </c>
      <c r="F1874">
        <v>41</v>
      </c>
      <c r="G1874" t="s">
        <v>23</v>
      </c>
      <c r="H1874" t="s">
        <v>24</v>
      </c>
      <c r="I1874" t="s">
        <v>24</v>
      </c>
      <c r="J1874" t="s">
        <v>46</v>
      </c>
      <c r="K1874" t="s">
        <v>46</v>
      </c>
      <c r="L1874" t="s">
        <v>46</v>
      </c>
      <c r="M1874" t="s">
        <v>46</v>
      </c>
      <c r="N1874" t="s">
        <v>46</v>
      </c>
      <c r="O1874" t="s">
        <v>46</v>
      </c>
      <c r="P1874" t="s">
        <v>47</v>
      </c>
      <c r="Q1874" t="s">
        <v>24</v>
      </c>
      <c r="R1874" t="s">
        <v>35</v>
      </c>
      <c r="S1874" t="s">
        <v>7385</v>
      </c>
      <c r="T1874" t="s">
        <v>9629</v>
      </c>
      <c r="U1874" t="s">
        <v>24</v>
      </c>
    </row>
    <row r="1875" spans="1:21">
      <c r="A1875" t="s">
        <v>1910</v>
      </c>
      <c r="B1875" t="s">
        <v>22</v>
      </c>
      <c r="C1875">
        <v>0</v>
      </c>
      <c r="D1875" t="s">
        <v>23</v>
      </c>
      <c r="E1875" t="s">
        <v>23</v>
      </c>
      <c r="F1875">
        <v>72</v>
      </c>
      <c r="G1875" t="s">
        <v>23</v>
      </c>
      <c r="H1875" t="s">
        <v>24</v>
      </c>
      <c r="I1875" t="s">
        <v>26</v>
      </c>
      <c r="J1875" t="s">
        <v>23</v>
      </c>
      <c r="K1875" t="s">
        <v>23</v>
      </c>
      <c r="L1875" t="s">
        <v>23</v>
      </c>
      <c r="M1875" t="s">
        <v>24</v>
      </c>
      <c r="N1875" t="s">
        <v>23</v>
      </c>
      <c r="O1875" t="s">
        <v>24</v>
      </c>
      <c r="P1875" t="s">
        <v>47</v>
      </c>
      <c r="Q1875" t="s">
        <v>23</v>
      </c>
      <c r="R1875" t="s">
        <v>40</v>
      </c>
      <c r="S1875" t="s">
        <v>7788</v>
      </c>
      <c r="T1875" t="s">
        <v>9630</v>
      </c>
      <c r="U1875" t="s">
        <v>24</v>
      </c>
    </row>
    <row r="1876" spans="1:21">
      <c r="A1876" t="s">
        <v>1911</v>
      </c>
      <c r="B1876" t="s">
        <v>22</v>
      </c>
      <c r="C1876">
        <v>0</v>
      </c>
      <c r="D1876" t="s">
        <v>23</v>
      </c>
      <c r="E1876" t="s">
        <v>24</v>
      </c>
      <c r="F1876">
        <v>43</v>
      </c>
      <c r="G1876" t="s">
        <v>23</v>
      </c>
      <c r="H1876" t="s">
        <v>23</v>
      </c>
      <c r="I1876" t="s">
        <v>26</v>
      </c>
      <c r="J1876" t="s">
        <v>23</v>
      </c>
      <c r="K1876" t="s">
        <v>23</v>
      </c>
      <c r="L1876" t="s">
        <v>24</v>
      </c>
      <c r="M1876" t="s">
        <v>23</v>
      </c>
      <c r="N1876" t="s">
        <v>23</v>
      </c>
      <c r="O1876" t="s">
        <v>23</v>
      </c>
      <c r="P1876" t="s">
        <v>47</v>
      </c>
      <c r="Q1876" t="s">
        <v>24</v>
      </c>
      <c r="R1876" t="s">
        <v>40</v>
      </c>
      <c r="S1876" t="s">
        <v>8504</v>
      </c>
      <c r="T1876" t="s">
        <v>9631</v>
      </c>
      <c r="U1876" t="s">
        <v>24</v>
      </c>
    </row>
    <row r="1877" spans="1:21">
      <c r="A1877" t="s">
        <v>1912</v>
      </c>
      <c r="B1877" t="s">
        <v>30</v>
      </c>
      <c r="C1877">
        <v>0</v>
      </c>
      <c r="D1877" t="s">
        <v>23</v>
      </c>
      <c r="E1877" t="s">
        <v>24</v>
      </c>
      <c r="F1877">
        <v>72</v>
      </c>
      <c r="G1877" t="s">
        <v>23</v>
      </c>
      <c r="H1877" t="s">
        <v>23</v>
      </c>
      <c r="I1877" t="s">
        <v>37</v>
      </c>
      <c r="J1877" t="s">
        <v>23</v>
      </c>
      <c r="K1877" t="s">
        <v>23</v>
      </c>
      <c r="L1877" t="s">
        <v>23</v>
      </c>
      <c r="M1877" t="s">
        <v>23</v>
      </c>
      <c r="N1877" t="s">
        <v>23</v>
      </c>
      <c r="O1877" t="s">
        <v>23</v>
      </c>
      <c r="P1877" t="s">
        <v>47</v>
      </c>
      <c r="Q1877" t="s">
        <v>23</v>
      </c>
      <c r="R1877" t="s">
        <v>40</v>
      </c>
      <c r="S1877" t="s">
        <v>7510</v>
      </c>
      <c r="T1877" t="s">
        <v>9632</v>
      </c>
      <c r="U1877" t="s">
        <v>24</v>
      </c>
    </row>
    <row r="1878" spans="1:21">
      <c r="A1878" t="s">
        <v>1913</v>
      </c>
      <c r="B1878" t="s">
        <v>30</v>
      </c>
      <c r="C1878">
        <v>0</v>
      </c>
      <c r="D1878" t="s">
        <v>23</v>
      </c>
      <c r="E1878" t="s">
        <v>24</v>
      </c>
      <c r="F1878">
        <v>47</v>
      </c>
      <c r="G1878" t="s">
        <v>23</v>
      </c>
      <c r="H1878" t="s">
        <v>23</v>
      </c>
      <c r="I1878" t="s">
        <v>37</v>
      </c>
      <c r="J1878" t="s">
        <v>24</v>
      </c>
      <c r="K1878" t="s">
        <v>24</v>
      </c>
      <c r="L1878" t="s">
        <v>24</v>
      </c>
      <c r="M1878" t="s">
        <v>24</v>
      </c>
      <c r="N1878" t="s">
        <v>23</v>
      </c>
      <c r="O1878" t="s">
        <v>23</v>
      </c>
      <c r="P1878" t="s">
        <v>31</v>
      </c>
      <c r="Q1878" t="s">
        <v>23</v>
      </c>
      <c r="R1878" t="s">
        <v>40</v>
      </c>
      <c r="S1878" t="s">
        <v>8924</v>
      </c>
      <c r="T1878">
        <v>4563</v>
      </c>
      <c r="U1878" t="s">
        <v>24</v>
      </c>
    </row>
    <row r="1879" spans="1:21">
      <c r="A1879" t="s">
        <v>1914</v>
      </c>
      <c r="B1879" t="s">
        <v>30</v>
      </c>
      <c r="C1879">
        <v>0</v>
      </c>
      <c r="D1879" t="s">
        <v>24</v>
      </c>
      <c r="E1879" t="s">
        <v>24</v>
      </c>
      <c r="F1879">
        <v>72</v>
      </c>
      <c r="G1879" t="s">
        <v>23</v>
      </c>
      <c r="H1879" t="s">
        <v>23</v>
      </c>
      <c r="I1879" t="s">
        <v>26</v>
      </c>
      <c r="J1879" t="s">
        <v>23</v>
      </c>
      <c r="K1879" t="s">
        <v>23</v>
      </c>
      <c r="L1879" t="s">
        <v>23</v>
      </c>
      <c r="M1879" t="s">
        <v>23</v>
      </c>
      <c r="N1879" t="s">
        <v>23</v>
      </c>
      <c r="O1879" t="s">
        <v>23</v>
      </c>
      <c r="P1879" t="s">
        <v>47</v>
      </c>
      <c r="Q1879" t="s">
        <v>24</v>
      </c>
      <c r="R1879" t="s">
        <v>40</v>
      </c>
      <c r="S1879" t="s">
        <v>9633</v>
      </c>
      <c r="T1879" t="s">
        <v>9634</v>
      </c>
      <c r="U1879" t="s">
        <v>24</v>
      </c>
    </row>
    <row r="1880" spans="1:21">
      <c r="A1880" t="s">
        <v>1915</v>
      </c>
      <c r="B1880" t="s">
        <v>30</v>
      </c>
      <c r="C1880">
        <v>0</v>
      </c>
      <c r="D1880" t="s">
        <v>24</v>
      </c>
      <c r="E1880" t="s">
        <v>24</v>
      </c>
      <c r="F1880">
        <v>3</v>
      </c>
      <c r="G1880" t="s">
        <v>23</v>
      </c>
      <c r="H1880" t="s">
        <v>24</v>
      </c>
      <c r="I1880" t="s">
        <v>24</v>
      </c>
      <c r="J1880" t="s">
        <v>46</v>
      </c>
      <c r="K1880" t="s">
        <v>46</v>
      </c>
      <c r="L1880" t="s">
        <v>46</v>
      </c>
      <c r="M1880" t="s">
        <v>46</v>
      </c>
      <c r="N1880" t="s">
        <v>46</v>
      </c>
      <c r="O1880" t="s">
        <v>46</v>
      </c>
      <c r="P1880" t="s">
        <v>27</v>
      </c>
      <c r="Q1880" t="s">
        <v>23</v>
      </c>
      <c r="R1880" t="s">
        <v>40</v>
      </c>
      <c r="S1880" t="s">
        <v>7196</v>
      </c>
      <c r="T1880" t="s">
        <v>9635</v>
      </c>
      <c r="U1880" t="s">
        <v>24</v>
      </c>
    </row>
    <row r="1881" spans="1:21">
      <c r="A1881" t="s">
        <v>1916</v>
      </c>
      <c r="B1881" t="s">
        <v>30</v>
      </c>
      <c r="C1881">
        <v>0</v>
      </c>
      <c r="D1881" t="s">
        <v>24</v>
      </c>
      <c r="E1881" t="s">
        <v>24</v>
      </c>
      <c r="F1881">
        <v>1</v>
      </c>
      <c r="G1881" t="s">
        <v>23</v>
      </c>
      <c r="H1881" t="s">
        <v>24</v>
      </c>
      <c r="I1881" t="s">
        <v>37</v>
      </c>
      <c r="J1881" t="s">
        <v>24</v>
      </c>
      <c r="K1881" t="s">
        <v>24</v>
      </c>
      <c r="L1881" t="s">
        <v>24</v>
      </c>
      <c r="M1881" t="s">
        <v>24</v>
      </c>
      <c r="N1881" t="s">
        <v>24</v>
      </c>
      <c r="O1881" t="s">
        <v>24</v>
      </c>
      <c r="P1881" t="s">
        <v>27</v>
      </c>
      <c r="Q1881" t="s">
        <v>23</v>
      </c>
      <c r="R1881" t="s">
        <v>28</v>
      </c>
      <c r="S1881" t="s">
        <v>7877</v>
      </c>
      <c r="T1881" t="s">
        <v>7877</v>
      </c>
      <c r="U1881" t="s">
        <v>23</v>
      </c>
    </row>
    <row r="1882" spans="1:21">
      <c r="A1882" t="s">
        <v>1917</v>
      </c>
      <c r="B1882" t="s">
        <v>30</v>
      </c>
      <c r="C1882">
        <v>0</v>
      </c>
      <c r="D1882" t="s">
        <v>24</v>
      </c>
      <c r="E1882" t="s">
        <v>24</v>
      </c>
      <c r="F1882">
        <v>2</v>
      </c>
      <c r="G1882" t="s">
        <v>23</v>
      </c>
      <c r="H1882" t="s">
        <v>23</v>
      </c>
      <c r="I1882" t="s">
        <v>37</v>
      </c>
      <c r="J1882" t="s">
        <v>24</v>
      </c>
      <c r="K1882" t="s">
        <v>24</v>
      </c>
      <c r="L1882" t="s">
        <v>24</v>
      </c>
      <c r="M1882" t="s">
        <v>24</v>
      </c>
      <c r="N1882" t="s">
        <v>24</v>
      </c>
      <c r="O1882" t="s">
        <v>23</v>
      </c>
      <c r="P1882" t="s">
        <v>27</v>
      </c>
      <c r="Q1882" t="s">
        <v>23</v>
      </c>
      <c r="R1882" t="s">
        <v>28</v>
      </c>
      <c r="S1882">
        <v>86</v>
      </c>
      <c r="T1882" t="s">
        <v>9636</v>
      </c>
      <c r="U1882" t="s">
        <v>23</v>
      </c>
    </row>
    <row r="1883" spans="1:21">
      <c r="A1883" t="s">
        <v>1918</v>
      </c>
      <c r="B1883" t="s">
        <v>30</v>
      </c>
      <c r="C1883">
        <v>0</v>
      </c>
      <c r="D1883" t="s">
        <v>24</v>
      </c>
      <c r="E1883" t="s">
        <v>24</v>
      </c>
      <c r="F1883">
        <v>26</v>
      </c>
      <c r="G1883" t="s">
        <v>24</v>
      </c>
      <c r="H1883" t="s">
        <v>25</v>
      </c>
      <c r="I1883" t="s">
        <v>26</v>
      </c>
      <c r="J1883" t="s">
        <v>23</v>
      </c>
      <c r="K1883" t="s">
        <v>23</v>
      </c>
      <c r="L1883" t="s">
        <v>24</v>
      </c>
      <c r="M1883" t="s">
        <v>24</v>
      </c>
      <c r="N1883" t="s">
        <v>24</v>
      </c>
      <c r="O1883" t="s">
        <v>23</v>
      </c>
      <c r="P1883" t="s">
        <v>27</v>
      </c>
      <c r="Q1883" t="s">
        <v>23</v>
      </c>
      <c r="R1883" t="s">
        <v>35</v>
      </c>
      <c r="S1883" t="s">
        <v>9637</v>
      </c>
      <c r="T1883" t="s">
        <v>9638</v>
      </c>
      <c r="U1883" t="s">
        <v>24</v>
      </c>
    </row>
    <row r="1884" spans="1:21">
      <c r="A1884" t="s">
        <v>1919</v>
      </c>
      <c r="B1884" t="s">
        <v>30</v>
      </c>
      <c r="C1884">
        <v>0</v>
      </c>
      <c r="D1884" t="s">
        <v>23</v>
      </c>
      <c r="E1884" t="s">
        <v>23</v>
      </c>
      <c r="F1884">
        <v>29</v>
      </c>
      <c r="G1884" t="s">
        <v>23</v>
      </c>
      <c r="H1884" t="s">
        <v>24</v>
      </c>
      <c r="I1884" t="s">
        <v>26</v>
      </c>
      <c r="J1884" t="s">
        <v>23</v>
      </c>
      <c r="K1884" t="s">
        <v>24</v>
      </c>
      <c r="L1884" t="s">
        <v>24</v>
      </c>
      <c r="M1884" t="s">
        <v>24</v>
      </c>
      <c r="N1884" t="s">
        <v>24</v>
      </c>
      <c r="O1884" t="s">
        <v>23</v>
      </c>
      <c r="P1884" t="s">
        <v>27</v>
      </c>
      <c r="Q1884" t="s">
        <v>23</v>
      </c>
      <c r="R1884" t="s">
        <v>32</v>
      </c>
      <c r="S1884" t="s">
        <v>7849</v>
      </c>
      <c r="T1884" t="s">
        <v>9639</v>
      </c>
      <c r="U1884" t="s">
        <v>24</v>
      </c>
    </row>
    <row r="1885" spans="1:21">
      <c r="A1885" t="s">
        <v>1920</v>
      </c>
      <c r="B1885" t="s">
        <v>22</v>
      </c>
      <c r="C1885">
        <v>1</v>
      </c>
      <c r="D1885" t="s">
        <v>23</v>
      </c>
      <c r="E1885" t="s">
        <v>24</v>
      </c>
      <c r="F1885">
        <v>35</v>
      </c>
      <c r="G1885" t="s">
        <v>23</v>
      </c>
      <c r="H1885" t="s">
        <v>23</v>
      </c>
      <c r="I1885" t="s">
        <v>37</v>
      </c>
      <c r="J1885" t="s">
        <v>23</v>
      </c>
      <c r="K1885" t="s">
        <v>23</v>
      </c>
      <c r="L1885" t="s">
        <v>24</v>
      </c>
      <c r="M1885" t="s">
        <v>23</v>
      </c>
      <c r="N1885" t="s">
        <v>23</v>
      </c>
      <c r="O1885" t="s">
        <v>24</v>
      </c>
      <c r="P1885" t="s">
        <v>27</v>
      </c>
      <c r="Q1885" t="s">
        <v>23</v>
      </c>
      <c r="R1885" t="s">
        <v>35</v>
      </c>
      <c r="S1885" t="s">
        <v>7228</v>
      </c>
      <c r="T1885" t="s">
        <v>9640</v>
      </c>
      <c r="U1885" t="s">
        <v>23</v>
      </c>
    </row>
    <row r="1886" spans="1:21">
      <c r="A1886" t="s">
        <v>1921</v>
      </c>
      <c r="B1886" t="s">
        <v>30</v>
      </c>
      <c r="C1886">
        <v>0</v>
      </c>
      <c r="D1886" t="s">
        <v>24</v>
      </c>
      <c r="E1886" t="s">
        <v>24</v>
      </c>
      <c r="F1886">
        <v>27</v>
      </c>
      <c r="G1886" t="s">
        <v>23</v>
      </c>
      <c r="H1886" t="s">
        <v>24</v>
      </c>
      <c r="I1886" t="s">
        <v>26</v>
      </c>
      <c r="J1886" t="s">
        <v>23</v>
      </c>
      <c r="K1886" t="s">
        <v>23</v>
      </c>
      <c r="L1886" t="s">
        <v>24</v>
      </c>
      <c r="M1886" t="s">
        <v>24</v>
      </c>
      <c r="N1886" t="s">
        <v>24</v>
      </c>
      <c r="O1886" t="s">
        <v>24</v>
      </c>
      <c r="P1886" t="s">
        <v>31</v>
      </c>
      <c r="Q1886" t="s">
        <v>24</v>
      </c>
      <c r="R1886" t="s">
        <v>35</v>
      </c>
      <c r="S1886" t="s">
        <v>7469</v>
      </c>
      <c r="T1886" t="s">
        <v>9641</v>
      </c>
      <c r="U1886" t="s">
        <v>24</v>
      </c>
    </row>
    <row r="1887" spans="1:21">
      <c r="A1887" t="s">
        <v>1922</v>
      </c>
      <c r="B1887" t="s">
        <v>30</v>
      </c>
      <c r="C1887">
        <v>0</v>
      </c>
      <c r="D1887" t="s">
        <v>23</v>
      </c>
      <c r="E1887" t="s">
        <v>23</v>
      </c>
      <c r="F1887">
        <v>24</v>
      </c>
      <c r="G1887" t="s">
        <v>23</v>
      </c>
      <c r="H1887" t="s">
        <v>24</v>
      </c>
      <c r="I1887" t="s">
        <v>26</v>
      </c>
      <c r="J1887" t="s">
        <v>23</v>
      </c>
      <c r="K1887" t="s">
        <v>23</v>
      </c>
      <c r="L1887" t="s">
        <v>24</v>
      </c>
      <c r="M1887" t="s">
        <v>23</v>
      </c>
      <c r="N1887" t="s">
        <v>24</v>
      </c>
      <c r="O1887" t="s">
        <v>23</v>
      </c>
      <c r="P1887" t="s">
        <v>27</v>
      </c>
      <c r="Q1887" t="s">
        <v>23</v>
      </c>
      <c r="R1887" t="s">
        <v>40</v>
      </c>
      <c r="S1887" t="s">
        <v>8279</v>
      </c>
      <c r="T1887" t="s">
        <v>9642</v>
      </c>
      <c r="U1887" t="s">
        <v>24</v>
      </c>
    </row>
    <row r="1888" spans="1:21">
      <c r="A1888" t="s">
        <v>1923</v>
      </c>
      <c r="B1888" t="s">
        <v>30</v>
      </c>
      <c r="C1888">
        <v>0</v>
      </c>
      <c r="D1888" t="s">
        <v>23</v>
      </c>
      <c r="E1888" t="s">
        <v>23</v>
      </c>
      <c r="F1888">
        <v>67</v>
      </c>
      <c r="G1888" t="s">
        <v>23</v>
      </c>
      <c r="H1888" t="s">
        <v>24</v>
      </c>
      <c r="I1888" t="s">
        <v>26</v>
      </c>
      <c r="J1888" t="s">
        <v>23</v>
      </c>
      <c r="K1888" t="s">
        <v>24</v>
      </c>
      <c r="L1888" t="s">
        <v>23</v>
      </c>
      <c r="M1888" t="s">
        <v>23</v>
      </c>
      <c r="N1888" t="s">
        <v>24</v>
      </c>
      <c r="O1888" t="s">
        <v>24</v>
      </c>
      <c r="P1888" t="s">
        <v>47</v>
      </c>
      <c r="Q1888" t="s">
        <v>23</v>
      </c>
      <c r="R1888" t="s">
        <v>35</v>
      </c>
      <c r="S1888" t="s">
        <v>9643</v>
      </c>
      <c r="T1888" t="s">
        <v>9644</v>
      </c>
      <c r="U1888" t="s">
        <v>24</v>
      </c>
    </row>
    <row r="1889" spans="1:21">
      <c r="A1889" t="s">
        <v>1924</v>
      </c>
      <c r="B1889" t="s">
        <v>22</v>
      </c>
      <c r="C1889">
        <v>0</v>
      </c>
      <c r="D1889" t="s">
        <v>24</v>
      </c>
      <c r="E1889" t="s">
        <v>24</v>
      </c>
      <c r="F1889">
        <v>16</v>
      </c>
      <c r="G1889" t="s">
        <v>23</v>
      </c>
      <c r="H1889" t="s">
        <v>23</v>
      </c>
      <c r="I1889" t="s">
        <v>37</v>
      </c>
      <c r="J1889" t="s">
        <v>24</v>
      </c>
      <c r="K1889" t="s">
        <v>24</v>
      </c>
      <c r="L1889" t="s">
        <v>24</v>
      </c>
      <c r="M1889" t="s">
        <v>24</v>
      </c>
      <c r="N1889" t="s">
        <v>24</v>
      </c>
      <c r="O1889" t="s">
        <v>24</v>
      </c>
      <c r="P1889" t="s">
        <v>27</v>
      </c>
      <c r="Q1889" t="s">
        <v>24</v>
      </c>
      <c r="R1889" t="s">
        <v>28</v>
      </c>
      <c r="S1889" t="s">
        <v>9645</v>
      </c>
      <c r="T1889" t="s">
        <v>9646</v>
      </c>
      <c r="U1889" t="s">
        <v>23</v>
      </c>
    </row>
    <row r="1890" spans="1:21">
      <c r="A1890" t="s">
        <v>1925</v>
      </c>
      <c r="B1890" t="s">
        <v>22</v>
      </c>
      <c r="C1890">
        <v>0</v>
      </c>
      <c r="D1890" t="s">
        <v>24</v>
      </c>
      <c r="E1890" t="s">
        <v>24</v>
      </c>
      <c r="F1890">
        <v>23</v>
      </c>
      <c r="G1890" t="s">
        <v>23</v>
      </c>
      <c r="H1890" t="s">
        <v>24</v>
      </c>
      <c r="I1890" t="s">
        <v>26</v>
      </c>
      <c r="J1890" t="s">
        <v>24</v>
      </c>
      <c r="K1890" t="s">
        <v>23</v>
      </c>
      <c r="L1890" t="s">
        <v>23</v>
      </c>
      <c r="M1890" t="s">
        <v>24</v>
      </c>
      <c r="N1890" t="s">
        <v>24</v>
      </c>
      <c r="O1890" t="s">
        <v>24</v>
      </c>
      <c r="P1890" t="s">
        <v>31</v>
      </c>
      <c r="Q1890" t="s">
        <v>24</v>
      </c>
      <c r="R1890" t="s">
        <v>35</v>
      </c>
      <c r="S1890" t="s">
        <v>9136</v>
      </c>
      <c r="T1890" t="s">
        <v>9647</v>
      </c>
      <c r="U1890" t="s">
        <v>24</v>
      </c>
    </row>
    <row r="1891" spans="1:21">
      <c r="A1891" t="s">
        <v>1926</v>
      </c>
      <c r="B1891" t="s">
        <v>30</v>
      </c>
      <c r="C1891">
        <v>0</v>
      </c>
      <c r="D1891" t="s">
        <v>24</v>
      </c>
      <c r="E1891" t="s">
        <v>24</v>
      </c>
      <c r="F1891">
        <v>14</v>
      </c>
      <c r="G1891" t="s">
        <v>24</v>
      </c>
      <c r="H1891" t="s">
        <v>25</v>
      </c>
      <c r="I1891" t="s">
        <v>26</v>
      </c>
      <c r="J1891" t="s">
        <v>24</v>
      </c>
      <c r="K1891" t="s">
        <v>23</v>
      </c>
      <c r="L1891" t="s">
        <v>24</v>
      </c>
      <c r="M1891" t="s">
        <v>24</v>
      </c>
      <c r="N1891" t="s">
        <v>24</v>
      </c>
      <c r="O1891" t="s">
        <v>24</v>
      </c>
      <c r="P1891" t="s">
        <v>27</v>
      </c>
      <c r="Q1891" t="s">
        <v>23</v>
      </c>
      <c r="R1891" t="s">
        <v>32</v>
      </c>
      <c r="S1891" t="s">
        <v>9648</v>
      </c>
      <c r="T1891" t="s">
        <v>9649</v>
      </c>
      <c r="U1891" t="s">
        <v>24</v>
      </c>
    </row>
    <row r="1892" spans="1:21">
      <c r="A1892" t="s">
        <v>1927</v>
      </c>
      <c r="B1892" t="s">
        <v>22</v>
      </c>
      <c r="C1892">
        <v>0</v>
      </c>
      <c r="D1892" t="s">
        <v>23</v>
      </c>
      <c r="E1892" t="s">
        <v>23</v>
      </c>
      <c r="F1892">
        <v>1</v>
      </c>
      <c r="G1892" t="s">
        <v>23</v>
      </c>
      <c r="H1892" t="s">
        <v>24</v>
      </c>
      <c r="I1892" t="s">
        <v>24</v>
      </c>
      <c r="J1892" t="s">
        <v>46</v>
      </c>
      <c r="K1892" t="s">
        <v>46</v>
      </c>
      <c r="L1892" t="s">
        <v>46</v>
      </c>
      <c r="M1892" t="s">
        <v>46</v>
      </c>
      <c r="N1892" t="s">
        <v>46</v>
      </c>
      <c r="O1892" t="s">
        <v>46</v>
      </c>
      <c r="P1892" t="s">
        <v>27</v>
      </c>
      <c r="Q1892" t="s">
        <v>23</v>
      </c>
      <c r="R1892" t="s">
        <v>28</v>
      </c>
      <c r="S1892">
        <v>21</v>
      </c>
      <c r="T1892">
        <v>21</v>
      </c>
      <c r="U1892" t="s">
        <v>23</v>
      </c>
    </row>
    <row r="1893" spans="1:21">
      <c r="A1893" t="s">
        <v>1928</v>
      </c>
      <c r="B1893" t="s">
        <v>22</v>
      </c>
      <c r="C1893">
        <v>1</v>
      </c>
      <c r="D1893" t="s">
        <v>24</v>
      </c>
      <c r="E1893" t="s">
        <v>24</v>
      </c>
      <c r="F1893">
        <v>1</v>
      </c>
      <c r="G1893" t="s">
        <v>23</v>
      </c>
      <c r="H1893" t="s">
        <v>24</v>
      </c>
      <c r="I1893" t="s">
        <v>26</v>
      </c>
      <c r="J1893" t="s">
        <v>24</v>
      </c>
      <c r="K1893" t="s">
        <v>24</v>
      </c>
      <c r="L1893" t="s">
        <v>24</v>
      </c>
      <c r="M1893" t="s">
        <v>24</v>
      </c>
      <c r="N1893" t="s">
        <v>24</v>
      </c>
      <c r="O1893" t="s">
        <v>24</v>
      </c>
      <c r="P1893" t="s">
        <v>27</v>
      </c>
      <c r="Q1893" t="s">
        <v>24</v>
      </c>
      <c r="R1893" t="s">
        <v>32</v>
      </c>
      <c r="S1893" t="s">
        <v>8982</v>
      </c>
      <c r="T1893" t="s">
        <v>8982</v>
      </c>
      <c r="U1893" t="s">
        <v>23</v>
      </c>
    </row>
    <row r="1894" spans="1:21">
      <c r="A1894" t="s">
        <v>1929</v>
      </c>
      <c r="B1894" t="s">
        <v>30</v>
      </c>
      <c r="C1894">
        <v>1</v>
      </c>
      <c r="D1894" t="s">
        <v>24</v>
      </c>
      <c r="E1894" t="s">
        <v>24</v>
      </c>
      <c r="F1894">
        <v>4</v>
      </c>
      <c r="G1894" t="s">
        <v>24</v>
      </c>
      <c r="H1894" t="s">
        <v>25</v>
      </c>
      <c r="I1894" t="s">
        <v>26</v>
      </c>
      <c r="J1894" t="s">
        <v>24</v>
      </c>
      <c r="K1894" t="s">
        <v>23</v>
      </c>
      <c r="L1894" t="s">
        <v>24</v>
      </c>
      <c r="M1894" t="s">
        <v>24</v>
      </c>
      <c r="N1894" t="s">
        <v>23</v>
      </c>
      <c r="O1894" t="s">
        <v>23</v>
      </c>
      <c r="P1894" t="s">
        <v>27</v>
      </c>
      <c r="Q1894" t="s">
        <v>23</v>
      </c>
      <c r="R1894" t="s">
        <v>40</v>
      </c>
      <c r="S1894" t="s">
        <v>9339</v>
      </c>
      <c r="T1894" t="s">
        <v>9650</v>
      </c>
      <c r="U1894" t="s">
        <v>24</v>
      </c>
    </row>
    <row r="1895" spans="1:21">
      <c r="A1895" t="s">
        <v>1930</v>
      </c>
      <c r="B1895" t="s">
        <v>30</v>
      </c>
      <c r="C1895">
        <v>0</v>
      </c>
      <c r="D1895" t="s">
        <v>24</v>
      </c>
      <c r="E1895" t="s">
        <v>23</v>
      </c>
      <c r="F1895">
        <v>16</v>
      </c>
      <c r="G1895" t="s">
        <v>23</v>
      </c>
      <c r="H1895" t="s">
        <v>23</v>
      </c>
      <c r="I1895" t="s">
        <v>26</v>
      </c>
      <c r="J1895" t="s">
        <v>23</v>
      </c>
      <c r="K1895" t="s">
        <v>23</v>
      </c>
      <c r="L1895" t="s">
        <v>24</v>
      </c>
      <c r="M1895" t="s">
        <v>24</v>
      </c>
      <c r="N1895" t="s">
        <v>24</v>
      </c>
      <c r="O1895" t="s">
        <v>23</v>
      </c>
      <c r="P1895" t="s">
        <v>27</v>
      </c>
      <c r="Q1895" t="s">
        <v>23</v>
      </c>
      <c r="R1895" t="s">
        <v>28</v>
      </c>
      <c r="S1895" t="s">
        <v>9447</v>
      </c>
      <c r="T1895" t="s">
        <v>9651</v>
      </c>
      <c r="U1895" t="s">
        <v>24</v>
      </c>
    </row>
    <row r="1896" spans="1:21">
      <c r="A1896" t="s">
        <v>1931</v>
      </c>
      <c r="B1896" t="s">
        <v>22</v>
      </c>
      <c r="C1896">
        <v>0</v>
      </c>
      <c r="D1896" t="s">
        <v>23</v>
      </c>
      <c r="E1896" t="s">
        <v>24</v>
      </c>
      <c r="F1896">
        <v>46</v>
      </c>
      <c r="G1896" t="s">
        <v>24</v>
      </c>
      <c r="H1896" t="s">
        <v>25</v>
      </c>
      <c r="I1896" t="s">
        <v>26</v>
      </c>
      <c r="J1896" t="s">
        <v>24</v>
      </c>
      <c r="K1896" t="s">
        <v>24</v>
      </c>
      <c r="L1896" t="s">
        <v>24</v>
      </c>
      <c r="M1896" t="s">
        <v>24</v>
      </c>
      <c r="N1896" t="s">
        <v>23</v>
      </c>
      <c r="O1896" t="s">
        <v>23</v>
      </c>
      <c r="P1896" t="s">
        <v>27</v>
      </c>
      <c r="Q1896" t="s">
        <v>23</v>
      </c>
      <c r="R1896" t="s">
        <v>28</v>
      </c>
      <c r="S1896" t="s">
        <v>9652</v>
      </c>
      <c r="T1896" t="s">
        <v>9653</v>
      </c>
      <c r="U1896" t="s">
        <v>24</v>
      </c>
    </row>
    <row r="1897" spans="1:21">
      <c r="A1897" t="s">
        <v>1932</v>
      </c>
      <c r="B1897" t="s">
        <v>30</v>
      </c>
      <c r="C1897">
        <v>0</v>
      </c>
      <c r="D1897" t="s">
        <v>24</v>
      </c>
      <c r="E1897" t="s">
        <v>23</v>
      </c>
      <c r="F1897">
        <v>68</v>
      </c>
      <c r="G1897" t="s">
        <v>23</v>
      </c>
      <c r="H1897" t="s">
        <v>23</v>
      </c>
      <c r="I1897" t="s">
        <v>26</v>
      </c>
      <c r="J1897" t="s">
        <v>23</v>
      </c>
      <c r="K1897" t="s">
        <v>23</v>
      </c>
      <c r="L1897" t="s">
        <v>24</v>
      </c>
      <c r="M1897" t="s">
        <v>23</v>
      </c>
      <c r="N1897" t="s">
        <v>23</v>
      </c>
      <c r="O1897" t="s">
        <v>23</v>
      </c>
      <c r="P1897" t="s">
        <v>47</v>
      </c>
      <c r="Q1897" t="s">
        <v>23</v>
      </c>
      <c r="R1897" t="s">
        <v>35</v>
      </c>
      <c r="S1897" t="s">
        <v>9654</v>
      </c>
      <c r="T1897" t="s">
        <v>9655</v>
      </c>
      <c r="U1897" t="s">
        <v>24</v>
      </c>
    </row>
    <row r="1898" spans="1:21">
      <c r="A1898" t="s">
        <v>1933</v>
      </c>
      <c r="B1898" t="s">
        <v>30</v>
      </c>
      <c r="C1898">
        <v>0</v>
      </c>
      <c r="D1898" t="s">
        <v>24</v>
      </c>
      <c r="E1898" t="s">
        <v>24</v>
      </c>
      <c r="F1898">
        <v>38</v>
      </c>
      <c r="G1898" t="s">
        <v>23</v>
      </c>
      <c r="H1898" t="s">
        <v>23</v>
      </c>
      <c r="I1898" t="s">
        <v>26</v>
      </c>
      <c r="J1898" t="s">
        <v>23</v>
      </c>
      <c r="K1898" t="s">
        <v>23</v>
      </c>
      <c r="L1898" t="s">
        <v>23</v>
      </c>
      <c r="M1898" t="s">
        <v>23</v>
      </c>
      <c r="N1898" t="s">
        <v>24</v>
      </c>
      <c r="O1898" t="s">
        <v>24</v>
      </c>
      <c r="P1898" t="s">
        <v>27</v>
      </c>
      <c r="Q1898" t="s">
        <v>24</v>
      </c>
      <c r="R1898" t="s">
        <v>28</v>
      </c>
      <c r="S1898" t="s">
        <v>9255</v>
      </c>
      <c r="T1898" t="s">
        <v>9656</v>
      </c>
      <c r="U1898" t="s">
        <v>24</v>
      </c>
    </row>
    <row r="1899" spans="1:21">
      <c r="A1899" t="s">
        <v>1934</v>
      </c>
      <c r="B1899" t="s">
        <v>30</v>
      </c>
      <c r="C1899">
        <v>1</v>
      </c>
      <c r="D1899" t="s">
        <v>23</v>
      </c>
      <c r="E1899" t="s">
        <v>24</v>
      </c>
      <c r="F1899">
        <v>30</v>
      </c>
      <c r="G1899" t="s">
        <v>23</v>
      </c>
      <c r="H1899" t="s">
        <v>24</v>
      </c>
      <c r="I1899" t="s">
        <v>26</v>
      </c>
      <c r="J1899" t="s">
        <v>24</v>
      </c>
      <c r="K1899" t="s">
        <v>23</v>
      </c>
      <c r="L1899" t="s">
        <v>24</v>
      </c>
      <c r="M1899" t="s">
        <v>24</v>
      </c>
      <c r="N1899" t="s">
        <v>24</v>
      </c>
      <c r="O1899" t="s">
        <v>24</v>
      </c>
      <c r="P1899" t="s">
        <v>27</v>
      </c>
      <c r="Q1899" t="s">
        <v>23</v>
      </c>
      <c r="R1899" t="s">
        <v>35</v>
      </c>
      <c r="S1899" t="s">
        <v>9657</v>
      </c>
      <c r="T1899" t="s">
        <v>9658</v>
      </c>
      <c r="U1899" t="s">
        <v>23</v>
      </c>
    </row>
    <row r="1900" spans="1:21">
      <c r="A1900" t="s">
        <v>1935</v>
      </c>
      <c r="B1900" t="s">
        <v>22</v>
      </c>
      <c r="C1900">
        <v>1</v>
      </c>
      <c r="D1900" t="s">
        <v>24</v>
      </c>
      <c r="E1900" t="s">
        <v>24</v>
      </c>
      <c r="F1900">
        <v>5</v>
      </c>
      <c r="G1900" t="s">
        <v>23</v>
      </c>
      <c r="H1900" t="s">
        <v>24</v>
      </c>
      <c r="I1900" t="s">
        <v>37</v>
      </c>
      <c r="J1900" t="s">
        <v>24</v>
      </c>
      <c r="K1900" t="s">
        <v>24</v>
      </c>
      <c r="L1900" t="s">
        <v>24</v>
      </c>
      <c r="M1900" t="s">
        <v>24</v>
      </c>
      <c r="N1900" t="s">
        <v>24</v>
      </c>
      <c r="O1900" t="s">
        <v>23</v>
      </c>
      <c r="P1900" t="s">
        <v>27</v>
      </c>
      <c r="Q1900" t="s">
        <v>24</v>
      </c>
      <c r="R1900" t="s">
        <v>28</v>
      </c>
      <c r="S1900" t="s">
        <v>7286</v>
      </c>
      <c r="T1900" t="s">
        <v>9659</v>
      </c>
      <c r="U1900" t="s">
        <v>23</v>
      </c>
    </row>
    <row r="1901" spans="1:21">
      <c r="A1901" t="s">
        <v>1936</v>
      </c>
      <c r="B1901" t="s">
        <v>30</v>
      </c>
      <c r="C1901">
        <v>0</v>
      </c>
      <c r="D1901" t="s">
        <v>24</v>
      </c>
      <c r="E1901" t="s">
        <v>24</v>
      </c>
      <c r="F1901">
        <v>17</v>
      </c>
      <c r="G1901" t="s">
        <v>23</v>
      </c>
      <c r="H1901" t="s">
        <v>24</v>
      </c>
      <c r="I1901" t="s">
        <v>37</v>
      </c>
      <c r="J1901" t="s">
        <v>24</v>
      </c>
      <c r="K1901" t="s">
        <v>23</v>
      </c>
      <c r="L1901" t="s">
        <v>23</v>
      </c>
      <c r="M1901" t="s">
        <v>24</v>
      </c>
      <c r="N1901" t="s">
        <v>24</v>
      </c>
      <c r="O1901" t="s">
        <v>23</v>
      </c>
      <c r="P1901" t="s">
        <v>27</v>
      </c>
      <c r="Q1901" t="s">
        <v>23</v>
      </c>
      <c r="R1901" t="s">
        <v>40</v>
      </c>
      <c r="S1901" t="s">
        <v>8369</v>
      </c>
      <c r="T1901" t="s">
        <v>9660</v>
      </c>
      <c r="U1901" t="s">
        <v>24</v>
      </c>
    </row>
    <row r="1902" spans="1:21">
      <c r="A1902" t="s">
        <v>1937</v>
      </c>
      <c r="B1902" t="s">
        <v>30</v>
      </c>
      <c r="C1902">
        <v>0</v>
      </c>
      <c r="D1902" t="s">
        <v>23</v>
      </c>
      <c r="E1902" t="s">
        <v>23</v>
      </c>
      <c r="F1902">
        <v>4</v>
      </c>
      <c r="G1902" t="s">
        <v>23</v>
      </c>
      <c r="H1902" t="s">
        <v>24</v>
      </c>
      <c r="I1902" t="s">
        <v>24</v>
      </c>
      <c r="J1902" t="s">
        <v>46</v>
      </c>
      <c r="K1902" t="s">
        <v>46</v>
      </c>
      <c r="L1902" t="s">
        <v>46</v>
      </c>
      <c r="M1902" t="s">
        <v>46</v>
      </c>
      <c r="N1902" t="s">
        <v>46</v>
      </c>
      <c r="O1902" t="s">
        <v>46</v>
      </c>
      <c r="P1902" t="s">
        <v>47</v>
      </c>
      <c r="Q1902" t="s">
        <v>24</v>
      </c>
      <c r="R1902" t="s">
        <v>32</v>
      </c>
      <c r="S1902" t="s">
        <v>7402</v>
      </c>
      <c r="T1902" t="s">
        <v>9215</v>
      </c>
      <c r="U1902" t="s">
        <v>24</v>
      </c>
    </row>
    <row r="1903" spans="1:21">
      <c r="A1903" t="s">
        <v>1938</v>
      </c>
      <c r="B1903" t="s">
        <v>22</v>
      </c>
      <c r="C1903">
        <v>0</v>
      </c>
      <c r="D1903" t="s">
        <v>24</v>
      </c>
      <c r="E1903" t="s">
        <v>24</v>
      </c>
      <c r="F1903">
        <v>12</v>
      </c>
      <c r="G1903" t="s">
        <v>23</v>
      </c>
      <c r="H1903" t="s">
        <v>24</v>
      </c>
      <c r="I1903" t="s">
        <v>24</v>
      </c>
      <c r="J1903" t="s">
        <v>46</v>
      </c>
      <c r="K1903" t="s">
        <v>46</v>
      </c>
      <c r="L1903" t="s">
        <v>46</v>
      </c>
      <c r="M1903" t="s">
        <v>46</v>
      </c>
      <c r="N1903" t="s">
        <v>46</v>
      </c>
      <c r="O1903" t="s">
        <v>46</v>
      </c>
      <c r="P1903" t="s">
        <v>31</v>
      </c>
      <c r="Q1903" t="s">
        <v>24</v>
      </c>
      <c r="R1903" t="s">
        <v>28</v>
      </c>
      <c r="S1903" t="s">
        <v>7160</v>
      </c>
      <c r="T1903" t="s">
        <v>9661</v>
      </c>
      <c r="U1903" t="s">
        <v>24</v>
      </c>
    </row>
    <row r="1904" spans="1:21">
      <c r="A1904" t="s">
        <v>1939</v>
      </c>
      <c r="B1904" t="s">
        <v>30</v>
      </c>
      <c r="C1904">
        <v>0</v>
      </c>
      <c r="D1904" t="s">
        <v>23</v>
      </c>
      <c r="E1904" t="s">
        <v>23</v>
      </c>
      <c r="F1904">
        <v>72</v>
      </c>
      <c r="G1904" t="s">
        <v>23</v>
      </c>
      <c r="H1904" t="s">
        <v>23</v>
      </c>
      <c r="I1904" t="s">
        <v>26</v>
      </c>
      <c r="J1904" t="s">
        <v>23</v>
      </c>
      <c r="K1904" t="s">
        <v>23</v>
      </c>
      <c r="L1904" t="s">
        <v>23</v>
      </c>
      <c r="M1904" t="s">
        <v>23</v>
      </c>
      <c r="N1904" t="s">
        <v>23</v>
      </c>
      <c r="O1904" t="s">
        <v>23</v>
      </c>
      <c r="P1904" t="s">
        <v>47</v>
      </c>
      <c r="Q1904" t="s">
        <v>23</v>
      </c>
      <c r="R1904" t="s">
        <v>40</v>
      </c>
      <c r="S1904" t="s">
        <v>8669</v>
      </c>
      <c r="T1904" t="s">
        <v>9662</v>
      </c>
      <c r="U1904" t="s">
        <v>24</v>
      </c>
    </row>
    <row r="1905" spans="1:21">
      <c r="A1905" t="s">
        <v>1940</v>
      </c>
      <c r="B1905" t="s">
        <v>30</v>
      </c>
      <c r="C1905">
        <v>0</v>
      </c>
      <c r="D1905" t="s">
        <v>24</v>
      </c>
      <c r="E1905" t="s">
        <v>24</v>
      </c>
      <c r="F1905">
        <v>3</v>
      </c>
      <c r="G1905" t="s">
        <v>23</v>
      </c>
      <c r="H1905" t="s">
        <v>24</v>
      </c>
      <c r="I1905" t="s">
        <v>37</v>
      </c>
      <c r="J1905" t="s">
        <v>24</v>
      </c>
      <c r="K1905" t="s">
        <v>24</v>
      </c>
      <c r="L1905" t="s">
        <v>24</v>
      </c>
      <c r="M1905" t="s">
        <v>24</v>
      </c>
      <c r="N1905" t="s">
        <v>23</v>
      </c>
      <c r="O1905" t="s">
        <v>23</v>
      </c>
      <c r="P1905" t="s">
        <v>27</v>
      </c>
      <c r="Q1905" t="s">
        <v>23</v>
      </c>
      <c r="R1905" t="s">
        <v>28</v>
      </c>
      <c r="S1905">
        <v>92</v>
      </c>
      <c r="T1905" t="s">
        <v>9663</v>
      </c>
      <c r="U1905" t="s">
        <v>24</v>
      </c>
    </row>
    <row r="1906" spans="1:21">
      <c r="A1906" t="s">
        <v>1941</v>
      </c>
      <c r="B1906" t="s">
        <v>30</v>
      </c>
      <c r="C1906">
        <v>0</v>
      </c>
      <c r="D1906" t="s">
        <v>24</v>
      </c>
      <c r="E1906" t="s">
        <v>24</v>
      </c>
      <c r="F1906">
        <v>56</v>
      </c>
      <c r="G1906" t="s">
        <v>23</v>
      </c>
      <c r="H1906" t="s">
        <v>23</v>
      </c>
      <c r="I1906" t="s">
        <v>37</v>
      </c>
      <c r="J1906" t="s">
        <v>24</v>
      </c>
      <c r="K1906" t="s">
        <v>23</v>
      </c>
      <c r="L1906" t="s">
        <v>24</v>
      </c>
      <c r="M1906" t="s">
        <v>23</v>
      </c>
      <c r="N1906" t="s">
        <v>24</v>
      </c>
      <c r="O1906" t="s">
        <v>23</v>
      </c>
      <c r="P1906" t="s">
        <v>27</v>
      </c>
      <c r="Q1906" t="s">
        <v>23</v>
      </c>
      <c r="R1906" t="s">
        <v>28</v>
      </c>
      <c r="S1906" t="s">
        <v>7564</v>
      </c>
      <c r="T1906" t="s">
        <v>9664</v>
      </c>
      <c r="U1906" t="s">
        <v>23</v>
      </c>
    </row>
    <row r="1907" spans="1:21">
      <c r="A1907" t="s">
        <v>1942</v>
      </c>
      <c r="B1907" t="s">
        <v>22</v>
      </c>
      <c r="C1907">
        <v>0</v>
      </c>
      <c r="D1907" t="s">
        <v>24</v>
      </c>
      <c r="E1907" t="s">
        <v>24</v>
      </c>
      <c r="F1907">
        <v>41</v>
      </c>
      <c r="G1907" t="s">
        <v>23</v>
      </c>
      <c r="H1907" t="s">
        <v>23</v>
      </c>
      <c r="I1907" t="s">
        <v>24</v>
      </c>
      <c r="J1907" t="s">
        <v>46</v>
      </c>
      <c r="K1907" t="s">
        <v>46</v>
      </c>
      <c r="L1907" t="s">
        <v>46</v>
      </c>
      <c r="M1907" t="s">
        <v>46</v>
      </c>
      <c r="N1907" t="s">
        <v>46</v>
      </c>
      <c r="O1907" t="s">
        <v>46</v>
      </c>
      <c r="P1907" t="s">
        <v>31</v>
      </c>
      <c r="Q1907" t="s">
        <v>23</v>
      </c>
      <c r="R1907" t="s">
        <v>32</v>
      </c>
      <c r="S1907" t="s">
        <v>8153</v>
      </c>
      <c r="T1907" t="s">
        <v>9665</v>
      </c>
      <c r="U1907" t="s">
        <v>24</v>
      </c>
    </row>
    <row r="1908" spans="1:21">
      <c r="A1908" t="s">
        <v>1943</v>
      </c>
      <c r="B1908" t="s">
        <v>30</v>
      </c>
      <c r="C1908">
        <v>0</v>
      </c>
      <c r="D1908" t="s">
        <v>24</v>
      </c>
      <c r="E1908" t="s">
        <v>24</v>
      </c>
      <c r="F1908">
        <v>40</v>
      </c>
      <c r="G1908" t="s">
        <v>24</v>
      </c>
      <c r="H1908" t="s">
        <v>25</v>
      </c>
      <c r="I1908" t="s">
        <v>26</v>
      </c>
      <c r="J1908" t="s">
        <v>24</v>
      </c>
      <c r="K1908" t="s">
        <v>23</v>
      </c>
      <c r="L1908" t="s">
        <v>24</v>
      </c>
      <c r="M1908" t="s">
        <v>23</v>
      </c>
      <c r="N1908" t="s">
        <v>24</v>
      </c>
      <c r="O1908" t="s">
        <v>24</v>
      </c>
      <c r="P1908" t="s">
        <v>31</v>
      </c>
      <c r="Q1908" t="s">
        <v>24</v>
      </c>
      <c r="R1908" t="s">
        <v>40</v>
      </c>
      <c r="S1908">
        <v>36</v>
      </c>
      <c r="T1908" t="s">
        <v>9666</v>
      </c>
      <c r="U1908" t="s">
        <v>24</v>
      </c>
    </row>
    <row r="1909" spans="1:21">
      <c r="A1909" t="s">
        <v>1944</v>
      </c>
      <c r="B1909" t="s">
        <v>22</v>
      </c>
      <c r="C1909">
        <v>0</v>
      </c>
      <c r="D1909" t="s">
        <v>24</v>
      </c>
      <c r="E1909" t="s">
        <v>24</v>
      </c>
      <c r="F1909">
        <v>7</v>
      </c>
      <c r="G1909" t="s">
        <v>23</v>
      </c>
      <c r="H1909" t="s">
        <v>24</v>
      </c>
      <c r="I1909" t="s">
        <v>26</v>
      </c>
      <c r="J1909" t="s">
        <v>23</v>
      </c>
      <c r="K1909" t="s">
        <v>23</v>
      </c>
      <c r="L1909" t="s">
        <v>24</v>
      </c>
      <c r="M1909" t="s">
        <v>23</v>
      </c>
      <c r="N1909" t="s">
        <v>23</v>
      </c>
      <c r="O1909" t="s">
        <v>23</v>
      </c>
      <c r="P1909" t="s">
        <v>27</v>
      </c>
      <c r="Q1909" t="s">
        <v>23</v>
      </c>
      <c r="R1909" t="s">
        <v>28</v>
      </c>
      <c r="S1909" t="s">
        <v>9667</v>
      </c>
      <c r="T1909" t="s">
        <v>9668</v>
      </c>
      <c r="U1909" t="s">
        <v>24</v>
      </c>
    </row>
    <row r="1910" spans="1:21">
      <c r="A1910" t="s">
        <v>1945</v>
      </c>
      <c r="B1910" t="s">
        <v>30</v>
      </c>
      <c r="C1910">
        <v>0</v>
      </c>
      <c r="D1910" t="s">
        <v>24</v>
      </c>
      <c r="E1910" t="s">
        <v>24</v>
      </c>
      <c r="F1910">
        <v>69</v>
      </c>
      <c r="G1910" t="s">
        <v>23</v>
      </c>
      <c r="H1910" t="s">
        <v>24</v>
      </c>
      <c r="I1910" t="s">
        <v>24</v>
      </c>
      <c r="J1910" t="s">
        <v>46</v>
      </c>
      <c r="K1910" t="s">
        <v>46</v>
      </c>
      <c r="L1910" t="s">
        <v>46</v>
      </c>
      <c r="M1910" t="s">
        <v>46</v>
      </c>
      <c r="N1910" t="s">
        <v>46</v>
      </c>
      <c r="O1910" t="s">
        <v>46</v>
      </c>
      <c r="P1910" t="s">
        <v>47</v>
      </c>
      <c r="Q1910" t="s">
        <v>24</v>
      </c>
      <c r="R1910" t="s">
        <v>40</v>
      </c>
      <c r="S1910" t="s">
        <v>7275</v>
      </c>
      <c r="T1910" t="s">
        <v>9669</v>
      </c>
      <c r="U1910" t="s">
        <v>24</v>
      </c>
    </row>
    <row r="1911" spans="1:21">
      <c r="A1911" t="s">
        <v>1946</v>
      </c>
      <c r="B1911" t="s">
        <v>30</v>
      </c>
      <c r="C1911">
        <v>0</v>
      </c>
      <c r="D1911" t="s">
        <v>23</v>
      </c>
      <c r="E1911" t="s">
        <v>23</v>
      </c>
      <c r="F1911">
        <v>7</v>
      </c>
      <c r="G1911" t="s">
        <v>23</v>
      </c>
      <c r="H1911" t="s">
        <v>24</v>
      </c>
      <c r="I1911" t="s">
        <v>24</v>
      </c>
      <c r="J1911" t="s">
        <v>46</v>
      </c>
      <c r="K1911" t="s">
        <v>46</v>
      </c>
      <c r="L1911" t="s">
        <v>46</v>
      </c>
      <c r="M1911" t="s">
        <v>46</v>
      </c>
      <c r="N1911" t="s">
        <v>46</v>
      </c>
      <c r="O1911" t="s">
        <v>46</v>
      </c>
      <c r="P1911" t="s">
        <v>31</v>
      </c>
      <c r="Q1911" t="s">
        <v>24</v>
      </c>
      <c r="R1911" t="s">
        <v>32</v>
      </c>
      <c r="S1911" t="s">
        <v>7149</v>
      </c>
      <c r="T1911">
        <v>150</v>
      </c>
      <c r="U1911" t="s">
        <v>24</v>
      </c>
    </row>
    <row r="1912" spans="1:21">
      <c r="A1912" t="s">
        <v>1947</v>
      </c>
      <c r="B1912" t="s">
        <v>22</v>
      </c>
      <c r="C1912">
        <v>0</v>
      </c>
      <c r="D1912" t="s">
        <v>23</v>
      </c>
      <c r="E1912" t="s">
        <v>23</v>
      </c>
      <c r="F1912">
        <v>5</v>
      </c>
      <c r="G1912" t="s">
        <v>24</v>
      </c>
      <c r="H1912" t="s">
        <v>25</v>
      </c>
      <c r="I1912" t="s">
        <v>26</v>
      </c>
      <c r="J1912" t="s">
        <v>24</v>
      </c>
      <c r="K1912" t="s">
        <v>23</v>
      </c>
      <c r="L1912" t="s">
        <v>24</v>
      </c>
      <c r="M1912" t="s">
        <v>24</v>
      </c>
      <c r="N1912" t="s">
        <v>24</v>
      </c>
      <c r="O1912" t="s">
        <v>24</v>
      </c>
      <c r="P1912" t="s">
        <v>27</v>
      </c>
      <c r="Q1912" t="s">
        <v>23</v>
      </c>
      <c r="R1912" t="s">
        <v>28</v>
      </c>
      <c r="S1912" t="s">
        <v>9670</v>
      </c>
      <c r="T1912" t="s">
        <v>9671</v>
      </c>
      <c r="U1912" t="s">
        <v>24</v>
      </c>
    </row>
    <row r="1913" spans="1:21">
      <c r="A1913" t="s">
        <v>1948</v>
      </c>
      <c r="B1913" t="s">
        <v>22</v>
      </c>
      <c r="C1913">
        <v>0</v>
      </c>
      <c r="D1913" t="s">
        <v>23</v>
      </c>
      <c r="E1913" t="s">
        <v>23</v>
      </c>
      <c r="F1913">
        <v>72</v>
      </c>
      <c r="G1913" t="s">
        <v>23</v>
      </c>
      <c r="H1913" t="s">
        <v>23</v>
      </c>
      <c r="I1913" t="s">
        <v>37</v>
      </c>
      <c r="J1913" t="s">
        <v>23</v>
      </c>
      <c r="K1913" t="s">
        <v>23</v>
      </c>
      <c r="L1913" t="s">
        <v>23</v>
      </c>
      <c r="M1913" t="s">
        <v>23</v>
      </c>
      <c r="N1913" t="s">
        <v>23</v>
      </c>
      <c r="O1913" t="s">
        <v>24</v>
      </c>
      <c r="P1913" t="s">
        <v>47</v>
      </c>
      <c r="Q1913" t="s">
        <v>24</v>
      </c>
      <c r="R1913" t="s">
        <v>40</v>
      </c>
      <c r="S1913" t="s">
        <v>8482</v>
      </c>
      <c r="T1913" t="s">
        <v>9672</v>
      </c>
      <c r="U1913" t="s">
        <v>24</v>
      </c>
    </row>
    <row r="1914" spans="1:21">
      <c r="A1914" t="s">
        <v>1949</v>
      </c>
      <c r="B1914" t="s">
        <v>30</v>
      </c>
      <c r="C1914">
        <v>0</v>
      </c>
      <c r="D1914" t="s">
        <v>23</v>
      </c>
      <c r="E1914" t="s">
        <v>23</v>
      </c>
      <c r="F1914">
        <v>44</v>
      </c>
      <c r="G1914" t="s">
        <v>23</v>
      </c>
      <c r="H1914" t="s">
        <v>24</v>
      </c>
      <c r="I1914" t="s">
        <v>24</v>
      </c>
      <c r="J1914" t="s">
        <v>46</v>
      </c>
      <c r="K1914" t="s">
        <v>46</v>
      </c>
      <c r="L1914" t="s">
        <v>46</v>
      </c>
      <c r="M1914" t="s">
        <v>46</v>
      </c>
      <c r="N1914" t="s">
        <v>46</v>
      </c>
      <c r="O1914" t="s">
        <v>46</v>
      </c>
      <c r="P1914" t="s">
        <v>31</v>
      </c>
      <c r="Q1914" t="s">
        <v>23</v>
      </c>
      <c r="R1914" t="s">
        <v>35</v>
      </c>
      <c r="S1914" t="s">
        <v>7682</v>
      </c>
      <c r="T1914" t="s">
        <v>9673</v>
      </c>
      <c r="U1914" t="s">
        <v>24</v>
      </c>
    </row>
    <row r="1915" spans="1:21">
      <c r="A1915" t="s">
        <v>1950</v>
      </c>
      <c r="B1915" t="s">
        <v>22</v>
      </c>
      <c r="C1915">
        <v>0</v>
      </c>
      <c r="D1915" t="s">
        <v>24</v>
      </c>
      <c r="E1915" t="s">
        <v>24</v>
      </c>
      <c r="F1915">
        <v>65</v>
      </c>
      <c r="G1915" t="s">
        <v>23</v>
      </c>
      <c r="H1915" t="s">
        <v>23</v>
      </c>
      <c r="I1915" t="s">
        <v>37</v>
      </c>
      <c r="J1915" t="s">
        <v>24</v>
      </c>
      <c r="K1915" t="s">
        <v>23</v>
      </c>
      <c r="L1915" t="s">
        <v>23</v>
      </c>
      <c r="M1915" t="s">
        <v>24</v>
      </c>
      <c r="N1915" t="s">
        <v>23</v>
      </c>
      <c r="O1915" t="s">
        <v>24</v>
      </c>
      <c r="P1915" t="s">
        <v>31</v>
      </c>
      <c r="Q1915" t="s">
        <v>23</v>
      </c>
      <c r="R1915" t="s">
        <v>28</v>
      </c>
      <c r="S1915" t="s">
        <v>7176</v>
      </c>
      <c r="T1915" t="s">
        <v>9674</v>
      </c>
      <c r="U1915" t="s">
        <v>24</v>
      </c>
    </row>
    <row r="1916" spans="1:21">
      <c r="A1916" t="s">
        <v>1951</v>
      </c>
      <c r="B1916" t="s">
        <v>22</v>
      </c>
      <c r="C1916">
        <v>0</v>
      </c>
      <c r="D1916" t="s">
        <v>24</v>
      </c>
      <c r="E1916" t="s">
        <v>24</v>
      </c>
      <c r="F1916">
        <v>3</v>
      </c>
      <c r="G1916" t="s">
        <v>23</v>
      </c>
      <c r="H1916" t="s">
        <v>23</v>
      </c>
      <c r="I1916" t="s">
        <v>26</v>
      </c>
      <c r="J1916" t="s">
        <v>24</v>
      </c>
      <c r="K1916" t="s">
        <v>24</v>
      </c>
      <c r="L1916" t="s">
        <v>24</v>
      </c>
      <c r="M1916" t="s">
        <v>23</v>
      </c>
      <c r="N1916" t="s">
        <v>23</v>
      </c>
      <c r="O1916" t="s">
        <v>24</v>
      </c>
      <c r="P1916" t="s">
        <v>27</v>
      </c>
      <c r="Q1916" t="s">
        <v>24</v>
      </c>
      <c r="R1916" t="s">
        <v>28</v>
      </c>
      <c r="S1916" t="s">
        <v>9675</v>
      </c>
      <c r="T1916" t="s">
        <v>9676</v>
      </c>
      <c r="U1916" t="s">
        <v>24</v>
      </c>
    </row>
    <row r="1917" spans="1:21">
      <c r="A1917" t="s">
        <v>1952</v>
      </c>
      <c r="B1917" t="s">
        <v>30</v>
      </c>
      <c r="C1917">
        <v>0</v>
      </c>
      <c r="D1917" t="s">
        <v>24</v>
      </c>
      <c r="E1917" t="s">
        <v>24</v>
      </c>
      <c r="F1917">
        <v>24</v>
      </c>
      <c r="G1917" t="s">
        <v>23</v>
      </c>
      <c r="H1917" t="s">
        <v>24</v>
      </c>
      <c r="I1917" t="s">
        <v>26</v>
      </c>
      <c r="J1917" t="s">
        <v>24</v>
      </c>
      <c r="K1917" t="s">
        <v>24</v>
      </c>
      <c r="L1917" t="s">
        <v>24</v>
      </c>
      <c r="M1917" t="s">
        <v>23</v>
      </c>
      <c r="N1917" t="s">
        <v>24</v>
      </c>
      <c r="O1917" t="s">
        <v>24</v>
      </c>
      <c r="P1917" t="s">
        <v>27</v>
      </c>
      <c r="Q1917" t="s">
        <v>23</v>
      </c>
      <c r="R1917" t="s">
        <v>40</v>
      </c>
      <c r="S1917" t="s">
        <v>9677</v>
      </c>
      <c r="T1917" t="s">
        <v>9678</v>
      </c>
      <c r="U1917" t="s">
        <v>24</v>
      </c>
    </row>
    <row r="1918" spans="1:21">
      <c r="A1918" t="s">
        <v>1953</v>
      </c>
      <c r="B1918" t="s">
        <v>22</v>
      </c>
      <c r="C1918">
        <v>0</v>
      </c>
      <c r="D1918" t="s">
        <v>24</v>
      </c>
      <c r="E1918" t="s">
        <v>24</v>
      </c>
      <c r="F1918">
        <v>44</v>
      </c>
      <c r="G1918" t="s">
        <v>23</v>
      </c>
      <c r="H1918" t="s">
        <v>23</v>
      </c>
      <c r="I1918" t="s">
        <v>37</v>
      </c>
      <c r="J1918" t="s">
        <v>24</v>
      </c>
      <c r="K1918" t="s">
        <v>23</v>
      </c>
      <c r="L1918" t="s">
        <v>23</v>
      </c>
      <c r="M1918" t="s">
        <v>24</v>
      </c>
      <c r="N1918" t="s">
        <v>24</v>
      </c>
      <c r="O1918" t="s">
        <v>24</v>
      </c>
      <c r="P1918" t="s">
        <v>27</v>
      </c>
      <c r="Q1918" t="s">
        <v>23</v>
      </c>
      <c r="R1918" t="s">
        <v>35</v>
      </c>
      <c r="S1918" t="s">
        <v>7695</v>
      </c>
      <c r="T1918" t="s">
        <v>9679</v>
      </c>
      <c r="U1918" t="s">
        <v>23</v>
      </c>
    </row>
    <row r="1919" spans="1:21">
      <c r="A1919" t="s">
        <v>1954</v>
      </c>
      <c r="B1919" t="s">
        <v>22</v>
      </c>
      <c r="C1919">
        <v>1</v>
      </c>
      <c r="D1919" t="s">
        <v>23</v>
      </c>
      <c r="E1919" t="s">
        <v>24</v>
      </c>
      <c r="F1919">
        <v>72</v>
      </c>
      <c r="G1919" t="s">
        <v>23</v>
      </c>
      <c r="H1919" t="s">
        <v>23</v>
      </c>
      <c r="I1919" t="s">
        <v>26</v>
      </c>
      <c r="J1919" t="s">
        <v>23</v>
      </c>
      <c r="K1919" t="s">
        <v>23</v>
      </c>
      <c r="L1919" t="s">
        <v>23</v>
      </c>
      <c r="M1919" t="s">
        <v>23</v>
      </c>
      <c r="N1919" t="s">
        <v>23</v>
      </c>
      <c r="O1919" t="s">
        <v>23</v>
      </c>
      <c r="P1919" t="s">
        <v>47</v>
      </c>
      <c r="Q1919" t="s">
        <v>24</v>
      </c>
      <c r="R1919" t="s">
        <v>40</v>
      </c>
      <c r="S1919" t="s">
        <v>7129</v>
      </c>
      <c r="T1919" t="s">
        <v>9680</v>
      </c>
      <c r="U1919" t="s">
        <v>24</v>
      </c>
    </row>
    <row r="1920" spans="1:21">
      <c r="A1920" t="s">
        <v>1955</v>
      </c>
      <c r="B1920" t="s">
        <v>30</v>
      </c>
      <c r="C1920">
        <v>0</v>
      </c>
      <c r="D1920" t="s">
        <v>24</v>
      </c>
      <c r="E1920" t="s">
        <v>24</v>
      </c>
      <c r="F1920">
        <v>24</v>
      </c>
      <c r="G1920" t="s">
        <v>23</v>
      </c>
      <c r="H1920" t="s">
        <v>24</v>
      </c>
      <c r="I1920" t="s">
        <v>26</v>
      </c>
      <c r="J1920" t="s">
        <v>23</v>
      </c>
      <c r="K1920" t="s">
        <v>24</v>
      </c>
      <c r="L1920" t="s">
        <v>24</v>
      </c>
      <c r="M1920" t="s">
        <v>23</v>
      </c>
      <c r="N1920" t="s">
        <v>24</v>
      </c>
      <c r="O1920" t="s">
        <v>24</v>
      </c>
      <c r="P1920" t="s">
        <v>27</v>
      </c>
      <c r="Q1920" t="s">
        <v>24</v>
      </c>
      <c r="R1920" t="s">
        <v>28</v>
      </c>
      <c r="S1920" t="s">
        <v>8564</v>
      </c>
      <c r="T1920" t="s">
        <v>9681</v>
      </c>
      <c r="U1920" t="s">
        <v>24</v>
      </c>
    </row>
    <row r="1921" spans="1:21">
      <c r="A1921" t="s">
        <v>1956</v>
      </c>
      <c r="B1921" t="s">
        <v>30</v>
      </c>
      <c r="C1921">
        <v>0</v>
      </c>
      <c r="D1921" t="s">
        <v>24</v>
      </c>
      <c r="E1921" t="s">
        <v>24</v>
      </c>
      <c r="F1921">
        <v>1</v>
      </c>
      <c r="G1921" t="s">
        <v>23</v>
      </c>
      <c r="H1921" t="s">
        <v>24</v>
      </c>
      <c r="I1921" t="s">
        <v>26</v>
      </c>
      <c r="J1921" t="s">
        <v>24</v>
      </c>
      <c r="K1921" t="s">
        <v>24</v>
      </c>
      <c r="L1921" t="s">
        <v>23</v>
      </c>
      <c r="M1921" t="s">
        <v>24</v>
      </c>
      <c r="N1921" t="s">
        <v>24</v>
      </c>
      <c r="O1921" t="s">
        <v>24</v>
      </c>
      <c r="P1921" t="s">
        <v>27</v>
      </c>
      <c r="Q1921" t="s">
        <v>24</v>
      </c>
      <c r="R1921" t="s">
        <v>32</v>
      </c>
      <c r="S1921" t="s">
        <v>9584</v>
      </c>
      <c r="T1921" t="s">
        <v>9584</v>
      </c>
      <c r="U1921" t="s">
        <v>23</v>
      </c>
    </row>
    <row r="1922" spans="1:21">
      <c r="A1922" t="s">
        <v>1957</v>
      </c>
      <c r="B1922" t="s">
        <v>30</v>
      </c>
      <c r="C1922">
        <v>0</v>
      </c>
      <c r="D1922" t="s">
        <v>23</v>
      </c>
      <c r="E1922" t="s">
        <v>24</v>
      </c>
      <c r="F1922">
        <v>22</v>
      </c>
      <c r="G1922" t="s">
        <v>23</v>
      </c>
      <c r="H1922" t="s">
        <v>24</v>
      </c>
      <c r="I1922" t="s">
        <v>24</v>
      </c>
      <c r="J1922" t="s">
        <v>46</v>
      </c>
      <c r="K1922" t="s">
        <v>46</v>
      </c>
      <c r="L1922" t="s">
        <v>46</v>
      </c>
      <c r="M1922" t="s">
        <v>46</v>
      </c>
      <c r="N1922" t="s">
        <v>46</v>
      </c>
      <c r="O1922" t="s">
        <v>46</v>
      </c>
      <c r="P1922" t="s">
        <v>27</v>
      </c>
      <c r="Q1922" t="s">
        <v>23</v>
      </c>
      <c r="R1922" t="s">
        <v>35</v>
      </c>
      <c r="S1922" t="s">
        <v>8182</v>
      </c>
      <c r="T1922" t="s">
        <v>9682</v>
      </c>
      <c r="U1922" t="s">
        <v>24</v>
      </c>
    </row>
    <row r="1923" spans="1:21">
      <c r="A1923" t="s">
        <v>1958</v>
      </c>
      <c r="B1923" t="s">
        <v>30</v>
      </c>
      <c r="C1923">
        <v>0</v>
      </c>
      <c r="D1923" t="s">
        <v>23</v>
      </c>
      <c r="E1923" t="s">
        <v>23</v>
      </c>
      <c r="F1923">
        <v>70</v>
      </c>
      <c r="G1923" t="s">
        <v>23</v>
      </c>
      <c r="H1923" t="s">
        <v>23</v>
      </c>
      <c r="I1923" t="s">
        <v>26</v>
      </c>
      <c r="J1923" t="s">
        <v>24</v>
      </c>
      <c r="K1923" t="s">
        <v>23</v>
      </c>
      <c r="L1923" t="s">
        <v>23</v>
      </c>
      <c r="M1923" t="s">
        <v>23</v>
      </c>
      <c r="N1923" t="s">
        <v>23</v>
      </c>
      <c r="O1923" t="s">
        <v>23</v>
      </c>
      <c r="P1923" t="s">
        <v>47</v>
      </c>
      <c r="Q1923" t="s">
        <v>23</v>
      </c>
      <c r="R1923" t="s">
        <v>40</v>
      </c>
      <c r="S1923" t="s">
        <v>7348</v>
      </c>
      <c r="T1923" t="s">
        <v>9683</v>
      </c>
      <c r="U1923" t="s">
        <v>24</v>
      </c>
    </row>
    <row r="1924" spans="1:21">
      <c r="A1924" t="s">
        <v>1959</v>
      </c>
      <c r="B1924" t="s">
        <v>30</v>
      </c>
      <c r="C1924">
        <v>0</v>
      </c>
      <c r="D1924" t="s">
        <v>23</v>
      </c>
      <c r="E1924" t="s">
        <v>23</v>
      </c>
      <c r="F1924">
        <v>25</v>
      </c>
      <c r="G1924" t="s">
        <v>23</v>
      </c>
      <c r="H1924" t="s">
        <v>23</v>
      </c>
      <c r="I1924" t="s">
        <v>26</v>
      </c>
      <c r="J1924" t="s">
        <v>24</v>
      </c>
      <c r="K1924" t="s">
        <v>24</v>
      </c>
      <c r="L1924" t="s">
        <v>24</v>
      </c>
      <c r="M1924" t="s">
        <v>24</v>
      </c>
      <c r="N1924" t="s">
        <v>23</v>
      </c>
      <c r="O1924" t="s">
        <v>24</v>
      </c>
      <c r="P1924" t="s">
        <v>27</v>
      </c>
      <c r="Q1924" t="s">
        <v>24</v>
      </c>
      <c r="R1924" t="s">
        <v>28</v>
      </c>
      <c r="S1924" t="s">
        <v>9684</v>
      </c>
      <c r="T1924" t="s">
        <v>9685</v>
      </c>
      <c r="U1924" t="s">
        <v>24</v>
      </c>
    </row>
    <row r="1925" spans="1:21">
      <c r="A1925" t="s">
        <v>1960</v>
      </c>
      <c r="B1925" t="s">
        <v>30</v>
      </c>
      <c r="C1925">
        <v>0</v>
      </c>
      <c r="D1925" t="s">
        <v>23</v>
      </c>
      <c r="E1925" t="s">
        <v>23</v>
      </c>
      <c r="F1925">
        <v>37</v>
      </c>
      <c r="G1925" t="s">
        <v>23</v>
      </c>
      <c r="H1925" t="s">
        <v>24</v>
      </c>
      <c r="I1925" t="s">
        <v>24</v>
      </c>
      <c r="J1925" t="s">
        <v>46</v>
      </c>
      <c r="K1925" t="s">
        <v>46</v>
      </c>
      <c r="L1925" t="s">
        <v>46</v>
      </c>
      <c r="M1925" t="s">
        <v>46</v>
      </c>
      <c r="N1925" t="s">
        <v>46</v>
      </c>
      <c r="O1925" t="s">
        <v>46</v>
      </c>
      <c r="P1925" t="s">
        <v>47</v>
      </c>
      <c r="Q1925" t="s">
        <v>24</v>
      </c>
      <c r="R1925" t="s">
        <v>35</v>
      </c>
      <c r="S1925" t="s">
        <v>7158</v>
      </c>
      <c r="T1925" t="s">
        <v>9686</v>
      </c>
      <c r="U1925" t="s">
        <v>24</v>
      </c>
    </row>
    <row r="1926" spans="1:21">
      <c r="A1926" t="s">
        <v>1961</v>
      </c>
      <c r="B1926" t="s">
        <v>22</v>
      </c>
      <c r="C1926">
        <v>1</v>
      </c>
      <c r="D1926" t="s">
        <v>23</v>
      </c>
      <c r="E1926" t="s">
        <v>23</v>
      </c>
      <c r="F1926">
        <v>22</v>
      </c>
      <c r="G1926" t="s">
        <v>23</v>
      </c>
      <c r="H1926" t="s">
        <v>23</v>
      </c>
      <c r="I1926" t="s">
        <v>37</v>
      </c>
      <c r="J1926" t="s">
        <v>24</v>
      </c>
      <c r="K1926" t="s">
        <v>24</v>
      </c>
      <c r="L1926" t="s">
        <v>24</v>
      </c>
      <c r="M1926" t="s">
        <v>24</v>
      </c>
      <c r="N1926" t="s">
        <v>23</v>
      </c>
      <c r="O1926" t="s">
        <v>24</v>
      </c>
      <c r="P1926" t="s">
        <v>27</v>
      </c>
      <c r="Q1926" t="s">
        <v>24</v>
      </c>
      <c r="R1926" t="s">
        <v>35</v>
      </c>
      <c r="S1926" t="s">
        <v>8336</v>
      </c>
      <c r="T1926" t="s">
        <v>9687</v>
      </c>
      <c r="U1926" t="s">
        <v>24</v>
      </c>
    </row>
    <row r="1927" spans="1:21">
      <c r="A1927" t="s">
        <v>1962</v>
      </c>
      <c r="B1927" t="s">
        <v>22</v>
      </c>
      <c r="C1927">
        <v>0</v>
      </c>
      <c r="D1927" t="s">
        <v>23</v>
      </c>
      <c r="E1927" t="s">
        <v>23</v>
      </c>
      <c r="F1927">
        <v>59</v>
      </c>
      <c r="G1927" t="s">
        <v>23</v>
      </c>
      <c r="H1927" t="s">
        <v>23</v>
      </c>
      <c r="I1927" t="s">
        <v>26</v>
      </c>
      <c r="J1927" t="s">
        <v>24</v>
      </c>
      <c r="K1927" t="s">
        <v>24</v>
      </c>
      <c r="L1927" t="s">
        <v>23</v>
      </c>
      <c r="M1927" t="s">
        <v>23</v>
      </c>
      <c r="N1927" t="s">
        <v>23</v>
      </c>
      <c r="O1927" t="s">
        <v>24</v>
      </c>
      <c r="P1927" t="s">
        <v>47</v>
      </c>
      <c r="Q1927" t="s">
        <v>23</v>
      </c>
      <c r="R1927" t="s">
        <v>35</v>
      </c>
      <c r="S1927" t="s">
        <v>7684</v>
      </c>
      <c r="T1927" t="s">
        <v>9688</v>
      </c>
      <c r="U1927" t="s">
        <v>24</v>
      </c>
    </row>
    <row r="1928" spans="1:21">
      <c r="A1928" t="s">
        <v>1963</v>
      </c>
      <c r="B1928" t="s">
        <v>30</v>
      </c>
      <c r="C1928">
        <v>0</v>
      </c>
      <c r="D1928" t="s">
        <v>23</v>
      </c>
      <c r="E1928" t="s">
        <v>23</v>
      </c>
      <c r="F1928">
        <v>49</v>
      </c>
      <c r="G1928" t="s">
        <v>23</v>
      </c>
      <c r="H1928" t="s">
        <v>23</v>
      </c>
      <c r="I1928" t="s">
        <v>37</v>
      </c>
      <c r="J1928" t="s">
        <v>24</v>
      </c>
      <c r="K1928" t="s">
        <v>24</v>
      </c>
      <c r="L1928" t="s">
        <v>23</v>
      </c>
      <c r="M1928" t="s">
        <v>24</v>
      </c>
      <c r="N1928" t="s">
        <v>23</v>
      </c>
      <c r="O1928" t="s">
        <v>23</v>
      </c>
      <c r="P1928" t="s">
        <v>27</v>
      </c>
      <c r="Q1928" t="s">
        <v>23</v>
      </c>
      <c r="R1928" t="s">
        <v>28</v>
      </c>
      <c r="S1928" t="s">
        <v>7329</v>
      </c>
      <c r="T1928" t="s">
        <v>9689</v>
      </c>
      <c r="U1928" t="s">
        <v>23</v>
      </c>
    </row>
    <row r="1929" spans="1:21">
      <c r="A1929" t="s">
        <v>1964</v>
      </c>
      <c r="B1929" t="s">
        <v>30</v>
      </c>
      <c r="C1929">
        <v>0</v>
      </c>
      <c r="D1929" t="s">
        <v>23</v>
      </c>
      <c r="E1929" t="s">
        <v>23</v>
      </c>
      <c r="F1929">
        <v>47</v>
      </c>
      <c r="G1929" t="s">
        <v>23</v>
      </c>
      <c r="H1929" t="s">
        <v>23</v>
      </c>
      <c r="I1929" t="s">
        <v>37</v>
      </c>
      <c r="J1929" t="s">
        <v>24</v>
      </c>
      <c r="K1929" t="s">
        <v>24</v>
      </c>
      <c r="L1929" t="s">
        <v>23</v>
      </c>
      <c r="M1929" t="s">
        <v>23</v>
      </c>
      <c r="N1929" t="s">
        <v>23</v>
      </c>
      <c r="O1929" t="s">
        <v>23</v>
      </c>
      <c r="P1929" t="s">
        <v>27</v>
      </c>
      <c r="Q1929" t="s">
        <v>23</v>
      </c>
      <c r="R1929" t="s">
        <v>35</v>
      </c>
      <c r="S1929" t="s">
        <v>9690</v>
      </c>
      <c r="T1929" t="s">
        <v>9691</v>
      </c>
      <c r="U1929" t="s">
        <v>23</v>
      </c>
    </row>
    <row r="1930" spans="1:21">
      <c r="A1930" t="s">
        <v>1965</v>
      </c>
      <c r="B1930" t="s">
        <v>22</v>
      </c>
      <c r="C1930">
        <v>0</v>
      </c>
      <c r="D1930" t="s">
        <v>23</v>
      </c>
      <c r="E1930" t="s">
        <v>23</v>
      </c>
      <c r="F1930">
        <v>31</v>
      </c>
      <c r="G1930" t="s">
        <v>23</v>
      </c>
      <c r="H1930" t="s">
        <v>24</v>
      </c>
      <c r="I1930" t="s">
        <v>24</v>
      </c>
      <c r="J1930" t="s">
        <v>46</v>
      </c>
      <c r="K1930" t="s">
        <v>46</v>
      </c>
      <c r="L1930" t="s">
        <v>46</v>
      </c>
      <c r="M1930" t="s">
        <v>46</v>
      </c>
      <c r="N1930" t="s">
        <v>46</v>
      </c>
      <c r="O1930" t="s">
        <v>46</v>
      </c>
      <c r="P1930" t="s">
        <v>27</v>
      </c>
      <c r="Q1930" t="s">
        <v>23</v>
      </c>
      <c r="R1930" t="s">
        <v>32</v>
      </c>
      <c r="S1930" t="s">
        <v>7978</v>
      </c>
      <c r="T1930" t="s">
        <v>9692</v>
      </c>
      <c r="U1930" t="s">
        <v>23</v>
      </c>
    </row>
    <row r="1931" spans="1:21">
      <c r="A1931" t="s">
        <v>1966</v>
      </c>
      <c r="B1931" t="s">
        <v>30</v>
      </c>
      <c r="C1931">
        <v>0</v>
      </c>
      <c r="D1931" t="s">
        <v>23</v>
      </c>
      <c r="E1931" t="s">
        <v>23</v>
      </c>
      <c r="F1931">
        <v>1</v>
      </c>
      <c r="G1931" t="s">
        <v>23</v>
      </c>
      <c r="H1931" t="s">
        <v>24</v>
      </c>
      <c r="I1931" t="s">
        <v>37</v>
      </c>
      <c r="J1931" t="s">
        <v>24</v>
      </c>
      <c r="K1931" t="s">
        <v>24</v>
      </c>
      <c r="L1931" t="s">
        <v>24</v>
      </c>
      <c r="M1931" t="s">
        <v>24</v>
      </c>
      <c r="N1931" t="s">
        <v>24</v>
      </c>
      <c r="O1931" t="s">
        <v>23</v>
      </c>
      <c r="P1931" t="s">
        <v>27</v>
      </c>
      <c r="Q1931" t="s">
        <v>23</v>
      </c>
      <c r="R1931" t="s">
        <v>28</v>
      </c>
      <c r="S1931" t="s">
        <v>7851</v>
      </c>
      <c r="T1931" t="s">
        <v>7851</v>
      </c>
      <c r="U1931" t="s">
        <v>24</v>
      </c>
    </row>
    <row r="1932" spans="1:21">
      <c r="A1932" t="s">
        <v>1967</v>
      </c>
      <c r="B1932" t="s">
        <v>30</v>
      </c>
      <c r="C1932">
        <v>0</v>
      </c>
      <c r="D1932" t="s">
        <v>24</v>
      </c>
      <c r="E1932" t="s">
        <v>24</v>
      </c>
      <c r="F1932">
        <v>3</v>
      </c>
      <c r="G1932" t="s">
        <v>23</v>
      </c>
      <c r="H1932" t="s">
        <v>24</v>
      </c>
      <c r="I1932" t="s">
        <v>24</v>
      </c>
      <c r="J1932" t="s">
        <v>46</v>
      </c>
      <c r="K1932" t="s">
        <v>46</v>
      </c>
      <c r="L1932" t="s">
        <v>46</v>
      </c>
      <c r="M1932" t="s">
        <v>46</v>
      </c>
      <c r="N1932" t="s">
        <v>46</v>
      </c>
      <c r="O1932" t="s">
        <v>46</v>
      </c>
      <c r="P1932" t="s">
        <v>27</v>
      </c>
      <c r="Q1932" t="s">
        <v>23</v>
      </c>
      <c r="R1932" t="s">
        <v>28</v>
      </c>
      <c r="S1932" t="s">
        <v>7682</v>
      </c>
      <c r="T1932" t="s">
        <v>8888</v>
      </c>
      <c r="U1932" t="s">
        <v>24</v>
      </c>
    </row>
    <row r="1933" spans="1:21">
      <c r="A1933" t="s">
        <v>1968</v>
      </c>
      <c r="B1933" t="s">
        <v>22</v>
      </c>
      <c r="C1933">
        <v>0</v>
      </c>
      <c r="D1933" t="s">
        <v>23</v>
      </c>
      <c r="E1933" t="s">
        <v>24</v>
      </c>
      <c r="F1933">
        <v>53</v>
      </c>
      <c r="G1933" t="s">
        <v>23</v>
      </c>
      <c r="H1933" t="s">
        <v>23</v>
      </c>
      <c r="I1933" t="s">
        <v>37</v>
      </c>
      <c r="J1933" t="s">
        <v>24</v>
      </c>
      <c r="K1933" t="s">
        <v>23</v>
      </c>
      <c r="L1933" t="s">
        <v>23</v>
      </c>
      <c r="M1933" t="s">
        <v>23</v>
      </c>
      <c r="N1933" t="s">
        <v>23</v>
      </c>
      <c r="O1933" t="s">
        <v>23</v>
      </c>
      <c r="P1933" t="s">
        <v>31</v>
      </c>
      <c r="Q1933" t="s">
        <v>23</v>
      </c>
      <c r="R1933" t="s">
        <v>35</v>
      </c>
      <c r="S1933" t="s">
        <v>9693</v>
      </c>
      <c r="T1933" t="s">
        <v>9694</v>
      </c>
      <c r="U1933" t="s">
        <v>24</v>
      </c>
    </row>
    <row r="1934" spans="1:21">
      <c r="A1934" t="s">
        <v>1969</v>
      </c>
      <c r="B1934" t="s">
        <v>30</v>
      </c>
      <c r="C1934">
        <v>0</v>
      </c>
      <c r="D1934" t="s">
        <v>24</v>
      </c>
      <c r="E1934" t="s">
        <v>24</v>
      </c>
      <c r="F1934">
        <v>1</v>
      </c>
      <c r="G1934" t="s">
        <v>23</v>
      </c>
      <c r="H1934" t="s">
        <v>24</v>
      </c>
      <c r="I1934" t="s">
        <v>24</v>
      </c>
      <c r="J1934" t="s">
        <v>46</v>
      </c>
      <c r="K1934" t="s">
        <v>46</v>
      </c>
      <c r="L1934" t="s">
        <v>46</v>
      </c>
      <c r="M1934" t="s">
        <v>46</v>
      </c>
      <c r="N1934" t="s">
        <v>46</v>
      </c>
      <c r="O1934" t="s">
        <v>46</v>
      </c>
      <c r="P1934" t="s">
        <v>27</v>
      </c>
      <c r="Q1934" t="s">
        <v>24</v>
      </c>
      <c r="R1934" t="s">
        <v>32</v>
      </c>
      <c r="S1934" t="s">
        <v>7180</v>
      </c>
      <c r="T1934" t="s">
        <v>7180</v>
      </c>
      <c r="U1934" t="s">
        <v>24</v>
      </c>
    </row>
    <row r="1935" spans="1:21">
      <c r="A1935" t="s">
        <v>1970</v>
      </c>
      <c r="B1935" t="s">
        <v>30</v>
      </c>
      <c r="C1935">
        <v>0</v>
      </c>
      <c r="D1935" t="s">
        <v>24</v>
      </c>
      <c r="E1935" t="s">
        <v>24</v>
      </c>
      <c r="F1935">
        <v>20</v>
      </c>
      <c r="G1935" t="s">
        <v>23</v>
      </c>
      <c r="H1935" t="s">
        <v>24</v>
      </c>
      <c r="I1935" t="s">
        <v>24</v>
      </c>
      <c r="J1935" t="s">
        <v>46</v>
      </c>
      <c r="K1935" t="s">
        <v>46</v>
      </c>
      <c r="L1935" t="s">
        <v>46</v>
      </c>
      <c r="M1935" t="s">
        <v>46</v>
      </c>
      <c r="N1935" t="s">
        <v>46</v>
      </c>
      <c r="O1935" t="s">
        <v>46</v>
      </c>
      <c r="P1935" t="s">
        <v>31</v>
      </c>
      <c r="Q1935" t="s">
        <v>23</v>
      </c>
      <c r="R1935" t="s">
        <v>32</v>
      </c>
      <c r="S1935" t="s">
        <v>7385</v>
      </c>
      <c r="T1935" t="s">
        <v>9695</v>
      </c>
      <c r="U1935" t="s">
        <v>24</v>
      </c>
    </row>
    <row r="1936" spans="1:21">
      <c r="A1936" t="s">
        <v>1971</v>
      </c>
      <c r="B1936" t="s">
        <v>22</v>
      </c>
      <c r="C1936">
        <v>0</v>
      </c>
      <c r="D1936" t="s">
        <v>24</v>
      </c>
      <c r="E1936" t="s">
        <v>24</v>
      </c>
      <c r="F1936">
        <v>3</v>
      </c>
      <c r="G1936" t="s">
        <v>23</v>
      </c>
      <c r="H1936" t="s">
        <v>24</v>
      </c>
      <c r="I1936" t="s">
        <v>37</v>
      </c>
      <c r="J1936" t="s">
        <v>23</v>
      </c>
      <c r="K1936" t="s">
        <v>23</v>
      </c>
      <c r="L1936" t="s">
        <v>24</v>
      </c>
      <c r="M1936" t="s">
        <v>24</v>
      </c>
      <c r="N1936" t="s">
        <v>24</v>
      </c>
      <c r="O1936" t="s">
        <v>24</v>
      </c>
      <c r="P1936" t="s">
        <v>27</v>
      </c>
      <c r="Q1936" t="s">
        <v>23</v>
      </c>
      <c r="R1936" t="s">
        <v>28</v>
      </c>
      <c r="S1936" t="s">
        <v>9382</v>
      </c>
      <c r="T1936" t="s">
        <v>9696</v>
      </c>
      <c r="U1936" t="s">
        <v>23</v>
      </c>
    </row>
    <row r="1937" spans="1:21">
      <c r="A1937" t="s">
        <v>1972</v>
      </c>
      <c r="B1937" t="s">
        <v>22</v>
      </c>
      <c r="C1937">
        <v>0</v>
      </c>
      <c r="D1937" t="s">
        <v>24</v>
      </c>
      <c r="E1937" t="s">
        <v>24</v>
      </c>
      <c r="F1937">
        <v>51</v>
      </c>
      <c r="G1937" t="s">
        <v>23</v>
      </c>
      <c r="H1937" t="s">
        <v>24</v>
      </c>
      <c r="I1937" t="s">
        <v>24</v>
      </c>
      <c r="J1937" t="s">
        <v>46</v>
      </c>
      <c r="K1937" t="s">
        <v>46</v>
      </c>
      <c r="L1937" t="s">
        <v>46</v>
      </c>
      <c r="M1937" t="s">
        <v>46</v>
      </c>
      <c r="N1937" t="s">
        <v>46</v>
      </c>
      <c r="O1937" t="s">
        <v>46</v>
      </c>
      <c r="P1937" t="s">
        <v>31</v>
      </c>
      <c r="Q1937" t="s">
        <v>23</v>
      </c>
      <c r="R1937" t="s">
        <v>35</v>
      </c>
      <c r="S1937" t="s">
        <v>7537</v>
      </c>
      <c r="T1937" t="s">
        <v>9697</v>
      </c>
      <c r="U1937" t="s">
        <v>24</v>
      </c>
    </row>
    <row r="1938" spans="1:21">
      <c r="A1938" t="s">
        <v>1973</v>
      </c>
      <c r="B1938" t="s">
        <v>22</v>
      </c>
      <c r="C1938">
        <v>0</v>
      </c>
      <c r="D1938" t="s">
        <v>23</v>
      </c>
      <c r="E1938" t="s">
        <v>24</v>
      </c>
      <c r="F1938">
        <v>51</v>
      </c>
      <c r="G1938" t="s">
        <v>23</v>
      </c>
      <c r="H1938" t="s">
        <v>24</v>
      </c>
      <c r="I1938" t="s">
        <v>26</v>
      </c>
      <c r="J1938" t="s">
        <v>23</v>
      </c>
      <c r="K1938" t="s">
        <v>23</v>
      </c>
      <c r="L1938" t="s">
        <v>24</v>
      </c>
      <c r="M1938" t="s">
        <v>23</v>
      </c>
      <c r="N1938" t="s">
        <v>24</v>
      </c>
      <c r="O1938" t="s">
        <v>24</v>
      </c>
      <c r="P1938" t="s">
        <v>31</v>
      </c>
      <c r="Q1938" t="s">
        <v>23</v>
      </c>
      <c r="R1938" t="s">
        <v>35</v>
      </c>
      <c r="S1938" t="s">
        <v>9333</v>
      </c>
      <c r="T1938" t="s">
        <v>9698</v>
      </c>
      <c r="U1938" t="s">
        <v>24</v>
      </c>
    </row>
    <row r="1939" spans="1:21">
      <c r="A1939" t="s">
        <v>1974</v>
      </c>
      <c r="B1939" t="s">
        <v>22</v>
      </c>
      <c r="C1939">
        <v>0</v>
      </c>
      <c r="D1939" t="s">
        <v>23</v>
      </c>
      <c r="E1939" t="s">
        <v>23</v>
      </c>
      <c r="F1939">
        <v>13</v>
      </c>
      <c r="G1939" t="s">
        <v>23</v>
      </c>
      <c r="H1939" t="s">
        <v>24</v>
      </c>
      <c r="I1939" t="s">
        <v>24</v>
      </c>
      <c r="J1939" t="s">
        <v>46</v>
      </c>
      <c r="K1939" t="s">
        <v>46</v>
      </c>
      <c r="L1939" t="s">
        <v>46</v>
      </c>
      <c r="M1939" t="s">
        <v>46</v>
      </c>
      <c r="N1939" t="s">
        <v>46</v>
      </c>
      <c r="O1939" t="s">
        <v>46</v>
      </c>
      <c r="P1939" t="s">
        <v>47</v>
      </c>
      <c r="Q1939" t="s">
        <v>24</v>
      </c>
      <c r="R1939" t="s">
        <v>32</v>
      </c>
      <c r="S1939" t="s">
        <v>7978</v>
      </c>
      <c r="T1939" t="s">
        <v>9699</v>
      </c>
      <c r="U1939" t="s">
        <v>24</v>
      </c>
    </row>
    <row r="1940" spans="1:21">
      <c r="A1940" t="s">
        <v>1975</v>
      </c>
      <c r="B1940" t="s">
        <v>22</v>
      </c>
      <c r="C1940">
        <v>0</v>
      </c>
      <c r="D1940" t="s">
        <v>24</v>
      </c>
      <c r="E1940" t="s">
        <v>24</v>
      </c>
      <c r="F1940">
        <v>1</v>
      </c>
      <c r="G1940" t="s">
        <v>23</v>
      </c>
      <c r="H1940" t="s">
        <v>24</v>
      </c>
      <c r="I1940" t="s">
        <v>24</v>
      </c>
      <c r="J1940" t="s">
        <v>46</v>
      </c>
      <c r="K1940" t="s">
        <v>46</v>
      </c>
      <c r="L1940" t="s">
        <v>46</v>
      </c>
      <c r="M1940" t="s">
        <v>46</v>
      </c>
      <c r="N1940" t="s">
        <v>46</v>
      </c>
      <c r="O1940" t="s">
        <v>46</v>
      </c>
      <c r="P1940" t="s">
        <v>27</v>
      </c>
      <c r="Q1940" t="s">
        <v>24</v>
      </c>
      <c r="R1940" t="s">
        <v>32</v>
      </c>
      <c r="S1940" t="s">
        <v>8988</v>
      </c>
      <c r="T1940" t="s">
        <v>8988</v>
      </c>
      <c r="U1940" t="s">
        <v>24</v>
      </c>
    </row>
    <row r="1941" spans="1:21">
      <c r="A1941" t="s">
        <v>1976</v>
      </c>
      <c r="B1941" t="s">
        <v>30</v>
      </c>
      <c r="C1941">
        <v>0</v>
      </c>
      <c r="D1941" t="s">
        <v>24</v>
      </c>
      <c r="E1941" t="s">
        <v>23</v>
      </c>
      <c r="F1941">
        <v>1</v>
      </c>
      <c r="G1941" t="s">
        <v>23</v>
      </c>
      <c r="H1941" t="s">
        <v>24</v>
      </c>
      <c r="I1941" t="s">
        <v>24</v>
      </c>
      <c r="J1941" t="s">
        <v>46</v>
      </c>
      <c r="K1941" t="s">
        <v>46</v>
      </c>
      <c r="L1941" t="s">
        <v>46</v>
      </c>
      <c r="M1941" t="s">
        <v>46</v>
      </c>
      <c r="N1941" t="s">
        <v>46</v>
      </c>
      <c r="O1941" t="s">
        <v>46</v>
      </c>
      <c r="P1941" t="s">
        <v>27</v>
      </c>
      <c r="Q1941" t="s">
        <v>23</v>
      </c>
      <c r="R1941" t="s">
        <v>32</v>
      </c>
      <c r="S1941" t="s">
        <v>7290</v>
      </c>
      <c r="T1941" t="s">
        <v>7290</v>
      </c>
      <c r="U1941" t="s">
        <v>24</v>
      </c>
    </row>
    <row r="1942" spans="1:21">
      <c r="A1942" t="s">
        <v>1977</v>
      </c>
      <c r="B1942" t="s">
        <v>30</v>
      </c>
      <c r="C1942">
        <v>0</v>
      </c>
      <c r="D1942" t="s">
        <v>24</v>
      </c>
      <c r="E1942" t="s">
        <v>24</v>
      </c>
      <c r="F1942">
        <v>63</v>
      </c>
      <c r="G1942" t="s">
        <v>23</v>
      </c>
      <c r="H1942" t="s">
        <v>23</v>
      </c>
      <c r="I1942" t="s">
        <v>26</v>
      </c>
      <c r="J1942" t="s">
        <v>23</v>
      </c>
      <c r="K1942" t="s">
        <v>23</v>
      </c>
      <c r="L1942" t="s">
        <v>23</v>
      </c>
      <c r="M1942" t="s">
        <v>23</v>
      </c>
      <c r="N1942" t="s">
        <v>24</v>
      </c>
      <c r="O1942" t="s">
        <v>24</v>
      </c>
      <c r="P1942" t="s">
        <v>31</v>
      </c>
      <c r="Q1942" t="s">
        <v>24</v>
      </c>
      <c r="R1942" t="s">
        <v>28</v>
      </c>
      <c r="S1942" t="s">
        <v>9700</v>
      </c>
      <c r="T1942" t="s">
        <v>9701</v>
      </c>
      <c r="U1942" t="s">
        <v>24</v>
      </c>
    </row>
    <row r="1943" spans="1:21">
      <c r="A1943" t="s">
        <v>1978</v>
      </c>
      <c r="B1943" t="s">
        <v>30</v>
      </c>
      <c r="C1943">
        <v>0</v>
      </c>
      <c r="D1943" t="s">
        <v>24</v>
      </c>
      <c r="E1943" t="s">
        <v>24</v>
      </c>
      <c r="F1943">
        <v>3</v>
      </c>
      <c r="G1943" t="s">
        <v>23</v>
      </c>
      <c r="H1943" t="s">
        <v>24</v>
      </c>
      <c r="I1943" t="s">
        <v>26</v>
      </c>
      <c r="J1943" t="s">
        <v>24</v>
      </c>
      <c r="K1943" t="s">
        <v>24</v>
      </c>
      <c r="L1943" t="s">
        <v>24</v>
      </c>
      <c r="M1943" t="s">
        <v>24</v>
      </c>
      <c r="N1943" t="s">
        <v>24</v>
      </c>
      <c r="O1943" t="s">
        <v>23</v>
      </c>
      <c r="P1943" t="s">
        <v>27</v>
      </c>
      <c r="Q1943" t="s">
        <v>24</v>
      </c>
      <c r="R1943" t="s">
        <v>32</v>
      </c>
      <c r="S1943" t="s">
        <v>7257</v>
      </c>
      <c r="T1943" t="s">
        <v>9702</v>
      </c>
      <c r="U1943" t="s">
        <v>24</v>
      </c>
    </row>
    <row r="1944" spans="1:21">
      <c r="A1944" t="s">
        <v>1979</v>
      </c>
      <c r="B1944" t="s">
        <v>30</v>
      </c>
      <c r="C1944">
        <v>0</v>
      </c>
      <c r="D1944" t="s">
        <v>24</v>
      </c>
      <c r="E1944" t="s">
        <v>24</v>
      </c>
      <c r="F1944">
        <v>46</v>
      </c>
      <c r="G1944" t="s">
        <v>23</v>
      </c>
      <c r="H1944" t="s">
        <v>24</v>
      </c>
      <c r="I1944" t="s">
        <v>24</v>
      </c>
      <c r="J1944" t="s">
        <v>46</v>
      </c>
      <c r="K1944" t="s">
        <v>46</v>
      </c>
      <c r="L1944" t="s">
        <v>46</v>
      </c>
      <c r="M1944" t="s">
        <v>46</v>
      </c>
      <c r="N1944" t="s">
        <v>46</v>
      </c>
      <c r="O1944" t="s">
        <v>46</v>
      </c>
      <c r="P1944" t="s">
        <v>47</v>
      </c>
      <c r="Q1944" t="s">
        <v>24</v>
      </c>
      <c r="R1944" t="s">
        <v>40</v>
      </c>
      <c r="S1944" t="s">
        <v>7661</v>
      </c>
      <c r="T1944" t="s">
        <v>9703</v>
      </c>
      <c r="U1944" t="s">
        <v>24</v>
      </c>
    </row>
    <row r="1945" spans="1:21">
      <c r="A1945" t="s">
        <v>1980</v>
      </c>
      <c r="B1945" t="s">
        <v>30</v>
      </c>
      <c r="C1945">
        <v>0</v>
      </c>
      <c r="D1945" t="s">
        <v>24</v>
      </c>
      <c r="E1945" t="s">
        <v>24</v>
      </c>
      <c r="F1945">
        <v>1</v>
      </c>
      <c r="G1945" t="s">
        <v>23</v>
      </c>
      <c r="H1945" t="s">
        <v>23</v>
      </c>
      <c r="I1945" t="s">
        <v>26</v>
      </c>
      <c r="J1945" t="s">
        <v>24</v>
      </c>
      <c r="K1945" t="s">
        <v>24</v>
      </c>
      <c r="L1945" t="s">
        <v>24</v>
      </c>
      <c r="M1945" t="s">
        <v>24</v>
      </c>
      <c r="N1945" t="s">
        <v>24</v>
      </c>
      <c r="O1945" t="s">
        <v>24</v>
      </c>
      <c r="P1945" t="s">
        <v>27</v>
      </c>
      <c r="Q1945" t="s">
        <v>23</v>
      </c>
      <c r="R1945" t="s">
        <v>40</v>
      </c>
      <c r="S1945" t="s">
        <v>8819</v>
      </c>
      <c r="T1945" t="s">
        <v>8819</v>
      </c>
      <c r="U1945" t="s">
        <v>24</v>
      </c>
    </row>
    <row r="1946" spans="1:21">
      <c r="A1946" t="s">
        <v>1981</v>
      </c>
      <c r="B1946" t="s">
        <v>30</v>
      </c>
      <c r="C1946">
        <v>0</v>
      </c>
      <c r="D1946" t="s">
        <v>24</v>
      </c>
      <c r="E1946" t="s">
        <v>23</v>
      </c>
      <c r="F1946">
        <v>8</v>
      </c>
      <c r="G1946" t="s">
        <v>24</v>
      </c>
      <c r="H1946" t="s">
        <v>25</v>
      </c>
      <c r="I1946" t="s">
        <v>26</v>
      </c>
      <c r="J1946" t="s">
        <v>24</v>
      </c>
      <c r="K1946" t="s">
        <v>24</v>
      </c>
      <c r="L1946" t="s">
        <v>24</v>
      </c>
      <c r="M1946" t="s">
        <v>24</v>
      </c>
      <c r="N1946" t="s">
        <v>24</v>
      </c>
      <c r="O1946" t="s">
        <v>24</v>
      </c>
      <c r="P1946" t="s">
        <v>27</v>
      </c>
      <c r="Q1946" t="s">
        <v>24</v>
      </c>
      <c r="R1946" t="s">
        <v>32</v>
      </c>
      <c r="S1946" t="s">
        <v>9704</v>
      </c>
      <c r="T1946" t="s">
        <v>9705</v>
      </c>
      <c r="U1946" t="s">
        <v>23</v>
      </c>
    </row>
    <row r="1947" spans="1:21">
      <c r="A1947" t="s">
        <v>1982</v>
      </c>
      <c r="B1947" t="s">
        <v>22</v>
      </c>
      <c r="C1947">
        <v>0</v>
      </c>
      <c r="D1947" t="s">
        <v>23</v>
      </c>
      <c r="E1947" t="s">
        <v>23</v>
      </c>
      <c r="F1947">
        <v>71</v>
      </c>
      <c r="G1947" t="s">
        <v>23</v>
      </c>
      <c r="H1947" t="s">
        <v>24</v>
      </c>
      <c r="I1947" t="s">
        <v>24</v>
      </c>
      <c r="J1947" t="s">
        <v>46</v>
      </c>
      <c r="K1947" t="s">
        <v>46</v>
      </c>
      <c r="L1947" t="s">
        <v>46</v>
      </c>
      <c r="M1947" t="s">
        <v>46</v>
      </c>
      <c r="N1947" t="s">
        <v>46</v>
      </c>
      <c r="O1947" t="s">
        <v>46</v>
      </c>
      <c r="P1947" t="s">
        <v>47</v>
      </c>
      <c r="Q1947" t="s">
        <v>24</v>
      </c>
      <c r="R1947" t="s">
        <v>35</v>
      </c>
      <c r="S1947" t="s">
        <v>7682</v>
      </c>
      <c r="T1947" t="s">
        <v>9706</v>
      </c>
      <c r="U1947" t="s">
        <v>24</v>
      </c>
    </row>
    <row r="1948" spans="1:21">
      <c r="A1948" t="s">
        <v>1983</v>
      </c>
      <c r="B1948" t="s">
        <v>30</v>
      </c>
      <c r="C1948">
        <v>0</v>
      </c>
      <c r="D1948" t="s">
        <v>23</v>
      </c>
      <c r="E1948" t="s">
        <v>23</v>
      </c>
      <c r="F1948">
        <v>55</v>
      </c>
      <c r="G1948" t="s">
        <v>23</v>
      </c>
      <c r="H1948" t="s">
        <v>23</v>
      </c>
      <c r="I1948" t="s">
        <v>37</v>
      </c>
      <c r="J1948" t="s">
        <v>24</v>
      </c>
      <c r="K1948" t="s">
        <v>24</v>
      </c>
      <c r="L1948" t="s">
        <v>23</v>
      </c>
      <c r="M1948" t="s">
        <v>24</v>
      </c>
      <c r="N1948" t="s">
        <v>23</v>
      </c>
      <c r="O1948" t="s">
        <v>24</v>
      </c>
      <c r="P1948" t="s">
        <v>27</v>
      </c>
      <c r="Q1948" t="s">
        <v>23</v>
      </c>
      <c r="R1948" t="s">
        <v>40</v>
      </c>
      <c r="S1948" t="s">
        <v>7612</v>
      </c>
      <c r="T1948" t="s">
        <v>9707</v>
      </c>
      <c r="U1948" t="s">
        <v>24</v>
      </c>
    </row>
    <row r="1949" spans="1:21">
      <c r="A1949" t="s">
        <v>1984</v>
      </c>
      <c r="B1949" t="s">
        <v>22</v>
      </c>
      <c r="C1949">
        <v>0</v>
      </c>
      <c r="D1949" t="s">
        <v>24</v>
      </c>
      <c r="E1949" t="s">
        <v>24</v>
      </c>
      <c r="F1949">
        <v>70</v>
      </c>
      <c r="G1949" t="s">
        <v>23</v>
      </c>
      <c r="H1949" t="s">
        <v>23</v>
      </c>
      <c r="I1949" t="s">
        <v>37</v>
      </c>
      <c r="J1949" t="s">
        <v>24</v>
      </c>
      <c r="K1949" t="s">
        <v>23</v>
      </c>
      <c r="L1949" t="s">
        <v>23</v>
      </c>
      <c r="M1949" t="s">
        <v>23</v>
      </c>
      <c r="N1949" t="s">
        <v>24</v>
      </c>
      <c r="O1949" t="s">
        <v>24</v>
      </c>
      <c r="P1949" t="s">
        <v>31</v>
      </c>
      <c r="Q1949" t="s">
        <v>23</v>
      </c>
      <c r="R1949" t="s">
        <v>35</v>
      </c>
      <c r="S1949" t="s">
        <v>7170</v>
      </c>
      <c r="T1949" t="s">
        <v>9708</v>
      </c>
      <c r="U1949" t="s">
        <v>24</v>
      </c>
    </row>
    <row r="1950" spans="1:21">
      <c r="A1950" t="s">
        <v>1985</v>
      </c>
      <c r="B1950" t="s">
        <v>22</v>
      </c>
      <c r="C1950">
        <v>0</v>
      </c>
      <c r="D1950" t="s">
        <v>24</v>
      </c>
      <c r="E1950" t="s">
        <v>24</v>
      </c>
      <c r="F1950">
        <v>2</v>
      </c>
      <c r="G1950" t="s">
        <v>23</v>
      </c>
      <c r="H1950" t="s">
        <v>24</v>
      </c>
      <c r="I1950" t="s">
        <v>37</v>
      </c>
      <c r="J1950" t="s">
        <v>24</v>
      </c>
      <c r="K1950" t="s">
        <v>24</v>
      </c>
      <c r="L1950" t="s">
        <v>24</v>
      </c>
      <c r="M1950" t="s">
        <v>24</v>
      </c>
      <c r="N1950" t="s">
        <v>24</v>
      </c>
      <c r="O1950" t="s">
        <v>23</v>
      </c>
      <c r="P1950" t="s">
        <v>27</v>
      </c>
      <c r="Q1950" t="s">
        <v>24</v>
      </c>
      <c r="R1950" t="s">
        <v>28</v>
      </c>
      <c r="S1950" t="s">
        <v>8660</v>
      </c>
      <c r="T1950" t="s">
        <v>9709</v>
      </c>
      <c r="U1950" t="s">
        <v>23</v>
      </c>
    </row>
    <row r="1951" spans="1:21">
      <c r="A1951" t="s">
        <v>1986</v>
      </c>
      <c r="B1951" t="s">
        <v>30</v>
      </c>
      <c r="C1951">
        <v>0</v>
      </c>
      <c r="D1951" t="s">
        <v>23</v>
      </c>
      <c r="E1951" t="s">
        <v>23</v>
      </c>
      <c r="F1951">
        <v>67</v>
      </c>
      <c r="G1951" t="s">
        <v>23</v>
      </c>
      <c r="H1951" t="s">
        <v>23</v>
      </c>
      <c r="I1951" t="s">
        <v>37</v>
      </c>
      <c r="J1951" t="s">
        <v>23</v>
      </c>
      <c r="K1951" t="s">
        <v>24</v>
      </c>
      <c r="L1951" t="s">
        <v>24</v>
      </c>
      <c r="M1951" t="s">
        <v>23</v>
      </c>
      <c r="N1951" t="s">
        <v>23</v>
      </c>
      <c r="O1951" t="s">
        <v>23</v>
      </c>
      <c r="P1951" t="s">
        <v>47</v>
      </c>
      <c r="Q1951" t="s">
        <v>24</v>
      </c>
      <c r="R1951" t="s">
        <v>35</v>
      </c>
      <c r="S1951" t="s">
        <v>7670</v>
      </c>
      <c r="T1951" t="s">
        <v>9710</v>
      </c>
      <c r="U1951" t="s">
        <v>24</v>
      </c>
    </row>
    <row r="1952" spans="1:21">
      <c r="A1952" t="s">
        <v>1987</v>
      </c>
      <c r="B1952" t="s">
        <v>30</v>
      </c>
      <c r="C1952">
        <v>0</v>
      </c>
      <c r="D1952" t="s">
        <v>23</v>
      </c>
      <c r="E1952" t="s">
        <v>24</v>
      </c>
      <c r="F1952">
        <v>65</v>
      </c>
      <c r="G1952" t="s">
        <v>23</v>
      </c>
      <c r="H1952" t="s">
        <v>23</v>
      </c>
      <c r="I1952" t="s">
        <v>37</v>
      </c>
      <c r="J1952" t="s">
        <v>24</v>
      </c>
      <c r="K1952" t="s">
        <v>23</v>
      </c>
      <c r="L1952" t="s">
        <v>24</v>
      </c>
      <c r="M1952" t="s">
        <v>24</v>
      </c>
      <c r="N1952" t="s">
        <v>23</v>
      </c>
      <c r="O1952" t="s">
        <v>24</v>
      </c>
      <c r="P1952" t="s">
        <v>27</v>
      </c>
      <c r="Q1952" t="s">
        <v>23</v>
      </c>
      <c r="R1952" t="s">
        <v>35</v>
      </c>
      <c r="S1952" t="s">
        <v>9711</v>
      </c>
      <c r="T1952" t="s">
        <v>9712</v>
      </c>
      <c r="U1952" t="s">
        <v>23</v>
      </c>
    </row>
    <row r="1953" spans="1:21">
      <c r="A1953" t="s">
        <v>1988</v>
      </c>
      <c r="B1953" t="s">
        <v>30</v>
      </c>
      <c r="C1953">
        <v>0</v>
      </c>
      <c r="D1953" t="s">
        <v>23</v>
      </c>
      <c r="E1953" t="s">
        <v>24</v>
      </c>
      <c r="F1953">
        <v>14</v>
      </c>
      <c r="G1953" t="s">
        <v>23</v>
      </c>
      <c r="H1953" t="s">
        <v>24</v>
      </c>
      <c r="I1953" t="s">
        <v>26</v>
      </c>
      <c r="J1953" t="s">
        <v>24</v>
      </c>
      <c r="K1953" t="s">
        <v>24</v>
      </c>
      <c r="L1953" t="s">
        <v>23</v>
      </c>
      <c r="M1953" t="s">
        <v>24</v>
      </c>
      <c r="N1953" t="s">
        <v>24</v>
      </c>
      <c r="O1953" t="s">
        <v>24</v>
      </c>
      <c r="P1953" t="s">
        <v>27</v>
      </c>
      <c r="Q1953" t="s">
        <v>24</v>
      </c>
      <c r="R1953" t="s">
        <v>40</v>
      </c>
      <c r="S1953" t="s">
        <v>8674</v>
      </c>
      <c r="T1953" t="s">
        <v>9713</v>
      </c>
      <c r="U1953" t="s">
        <v>24</v>
      </c>
    </row>
    <row r="1954" spans="1:21">
      <c r="A1954" t="s">
        <v>1989</v>
      </c>
      <c r="B1954" t="s">
        <v>22</v>
      </c>
      <c r="C1954">
        <v>0</v>
      </c>
      <c r="D1954" t="s">
        <v>23</v>
      </c>
      <c r="E1954" t="s">
        <v>23</v>
      </c>
      <c r="F1954">
        <v>20</v>
      </c>
      <c r="G1954" t="s">
        <v>23</v>
      </c>
      <c r="H1954" t="s">
        <v>23</v>
      </c>
      <c r="I1954" t="s">
        <v>37</v>
      </c>
      <c r="J1954" t="s">
        <v>24</v>
      </c>
      <c r="K1954" t="s">
        <v>24</v>
      </c>
      <c r="L1954" t="s">
        <v>23</v>
      </c>
      <c r="M1954" t="s">
        <v>23</v>
      </c>
      <c r="N1954" t="s">
        <v>24</v>
      </c>
      <c r="O1954" t="s">
        <v>23</v>
      </c>
      <c r="P1954" t="s">
        <v>27</v>
      </c>
      <c r="Q1954" t="s">
        <v>23</v>
      </c>
      <c r="R1954" t="s">
        <v>35</v>
      </c>
      <c r="S1954" t="s">
        <v>7176</v>
      </c>
      <c r="T1954" t="s">
        <v>9714</v>
      </c>
      <c r="U1954" t="s">
        <v>24</v>
      </c>
    </row>
    <row r="1955" spans="1:21">
      <c r="A1955" t="s">
        <v>1990</v>
      </c>
      <c r="B1955" t="s">
        <v>30</v>
      </c>
      <c r="C1955">
        <v>0</v>
      </c>
      <c r="D1955" t="s">
        <v>24</v>
      </c>
      <c r="E1955" t="s">
        <v>23</v>
      </c>
      <c r="F1955">
        <v>1</v>
      </c>
      <c r="G1955" t="s">
        <v>23</v>
      </c>
      <c r="H1955" t="s">
        <v>24</v>
      </c>
      <c r="I1955" t="s">
        <v>37</v>
      </c>
      <c r="J1955" t="s">
        <v>24</v>
      </c>
      <c r="K1955" t="s">
        <v>23</v>
      </c>
      <c r="L1955" t="s">
        <v>24</v>
      </c>
      <c r="M1955" t="s">
        <v>24</v>
      </c>
      <c r="N1955" t="s">
        <v>24</v>
      </c>
      <c r="O1955" t="s">
        <v>24</v>
      </c>
      <c r="P1955" t="s">
        <v>27</v>
      </c>
      <c r="Q1955" t="s">
        <v>23</v>
      </c>
      <c r="R1955" t="s">
        <v>28</v>
      </c>
      <c r="S1955" t="s">
        <v>7525</v>
      </c>
      <c r="T1955" t="s">
        <v>7525</v>
      </c>
      <c r="U1955" t="s">
        <v>23</v>
      </c>
    </row>
    <row r="1956" spans="1:21">
      <c r="A1956" t="s">
        <v>1991</v>
      </c>
      <c r="B1956" t="s">
        <v>30</v>
      </c>
      <c r="C1956">
        <v>0</v>
      </c>
      <c r="D1956" t="s">
        <v>24</v>
      </c>
      <c r="E1956" t="s">
        <v>24</v>
      </c>
      <c r="F1956">
        <v>1</v>
      </c>
      <c r="G1956" t="s">
        <v>23</v>
      </c>
      <c r="H1956" t="s">
        <v>23</v>
      </c>
      <c r="I1956" t="s">
        <v>37</v>
      </c>
      <c r="J1956" t="s">
        <v>24</v>
      </c>
      <c r="K1956" t="s">
        <v>24</v>
      </c>
      <c r="L1956" t="s">
        <v>24</v>
      </c>
      <c r="M1956" t="s">
        <v>24</v>
      </c>
      <c r="N1956" t="s">
        <v>24</v>
      </c>
      <c r="O1956" t="s">
        <v>24</v>
      </c>
      <c r="P1956" t="s">
        <v>27</v>
      </c>
      <c r="Q1956" t="s">
        <v>23</v>
      </c>
      <c r="R1956" t="s">
        <v>28</v>
      </c>
      <c r="S1956" t="s">
        <v>9715</v>
      </c>
      <c r="T1956" t="s">
        <v>9715</v>
      </c>
      <c r="U1956" t="s">
        <v>23</v>
      </c>
    </row>
    <row r="1957" spans="1:21">
      <c r="A1957" t="s">
        <v>1992</v>
      </c>
      <c r="B1957" t="s">
        <v>22</v>
      </c>
      <c r="C1957">
        <v>0</v>
      </c>
      <c r="D1957" t="s">
        <v>23</v>
      </c>
      <c r="E1957" t="s">
        <v>23</v>
      </c>
      <c r="F1957">
        <v>49</v>
      </c>
      <c r="G1957" t="s">
        <v>23</v>
      </c>
      <c r="H1957" t="s">
        <v>23</v>
      </c>
      <c r="I1957" t="s">
        <v>37</v>
      </c>
      <c r="J1957" t="s">
        <v>24</v>
      </c>
      <c r="K1957" t="s">
        <v>24</v>
      </c>
      <c r="L1957" t="s">
        <v>24</v>
      </c>
      <c r="M1957" t="s">
        <v>24</v>
      </c>
      <c r="N1957" t="s">
        <v>23</v>
      </c>
      <c r="O1957" t="s">
        <v>23</v>
      </c>
      <c r="P1957" t="s">
        <v>27</v>
      </c>
      <c r="Q1957" t="s">
        <v>23</v>
      </c>
      <c r="R1957" t="s">
        <v>35</v>
      </c>
      <c r="S1957" t="s">
        <v>7778</v>
      </c>
      <c r="T1957" t="s">
        <v>9716</v>
      </c>
      <c r="U1957" t="s">
        <v>24</v>
      </c>
    </row>
    <row r="1958" spans="1:21">
      <c r="A1958" t="s">
        <v>1993</v>
      </c>
      <c r="B1958" t="s">
        <v>22</v>
      </c>
      <c r="C1958">
        <v>0</v>
      </c>
      <c r="D1958" t="s">
        <v>24</v>
      </c>
      <c r="E1958" t="s">
        <v>24</v>
      </c>
      <c r="F1958">
        <v>72</v>
      </c>
      <c r="G1958" t="s">
        <v>23</v>
      </c>
      <c r="H1958" t="s">
        <v>23</v>
      </c>
      <c r="I1958" t="s">
        <v>37</v>
      </c>
      <c r="J1958" t="s">
        <v>23</v>
      </c>
      <c r="K1958" t="s">
        <v>23</v>
      </c>
      <c r="L1958" t="s">
        <v>23</v>
      </c>
      <c r="M1958" t="s">
        <v>24</v>
      </c>
      <c r="N1958" t="s">
        <v>23</v>
      </c>
      <c r="O1958" t="s">
        <v>24</v>
      </c>
      <c r="P1958" t="s">
        <v>47</v>
      </c>
      <c r="Q1958" t="s">
        <v>23</v>
      </c>
      <c r="R1958" t="s">
        <v>35</v>
      </c>
      <c r="S1958" t="s">
        <v>8342</v>
      </c>
      <c r="T1958" t="s">
        <v>9717</v>
      </c>
      <c r="U1958" t="s">
        <v>24</v>
      </c>
    </row>
    <row r="1959" spans="1:21">
      <c r="A1959" t="s">
        <v>1994</v>
      </c>
      <c r="B1959" t="s">
        <v>22</v>
      </c>
      <c r="C1959">
        <v>0</v>
      </c>
      <c r="D1959" t="s">
        <v>23</v>
      </c>
      <c r="E1959" t="s">
        <v>24</v>
      </c>
      <c r="F1959">
        <v>46</v>
      </c>
      <c r="G1959" t="s">
        <v>23</v>
      </c>
      <c r="H1959" t="s">
        <v>23</v>
      </c>
      <c r="I1959" t="s">
        <v>26</v>
      </c>
      <c r="J1959" t="s">
        <v>23</v>
      </c>
      <c r="K1959" t="s">
        <v>24</v>
      </c>
      <c r="L1959" t="s">
        <v>24</v>
      </c>
      <c r="M1959" t="s">
        <v>24</v>
      </c>
      <c r="N1959" t="s">
        <v>24</v>
      </c>
      <c r="O1959" t="s">
        <v>24</v>
      </c>
      <c r="P1959" t="s">
        <v>27</v>
      </c>
      <c r="Q1959" t="s">
        <v>24</v>
      </c>
      <c r="R1959" t="s">
        <v>28</v>
      </c>
      <c r="S1959" t="s">
        <v>9559</v>
      </c>
      <c r="T1959" t="s">
        <v>9718</v>
      </c>
      <c r="U1959" t="s">
        <v>24</v>
      </c>
    </row>
    <row r="1960" spans="1:21">
      <c r="A1960" t="s">
        <v>1995</v>
      </c>
      <c r="B1960" t="s">
        <v>30</v>
      </c>
      <c r="C1960">
        <v>0</v>
      </c>
      <c r="D1960" t="s">
        <v>24</v>
      </c>
      <c r="E1960" t="s">
        <v>24</v>
      </c>
      <c r="F1960">
        <v>24</v>
      </c>
      <c r="G1960" t="s">
        <v>23</v>
      </c>
      <c r="H1960" t="s">
        <v>23</v>
      </c>
      <c r="I1960" t="s">
        <v>37</v>
      </c>
      <c r="J1960" t="s">
        <v>24</v>
      </c>
      <c r="K1960" t="s">
        <v>23</v>
      </c>
      <c r="L1960" t="s">
        <v>23</v>
      </c>
      <c r="M1960" t="s">
        <v>24</v>
      </c>
      <c r="N1960" t="s">
        <v>24</v>
      </c>
      <c r="O1960" t="s">
        <v>24</v>
      </c>
      <c r="P1960" t="s">
        <v>27</v>
      </c>
      <c r="Q1960" t="s">
        <v>23</v>
      </c>
      <c r="R1960" t="s">
        <v>35</v>
      </c>
      <c r="S1960" t="s">
        <v>8392</v>
      </c>
      <c r="T1960" t="s">
        <v>9719</v>
      </c>
      <c r="U1960" t="s">
        <v>24</v>
      </c>
    </row>
    <row r="1961" spans="1:21">
      <c r="A1961" t="s">
        <v>1996</v>
      </c>
      <c r="B1961" t="s">
        <v>22</v>
      </c>
      <c r="C1961">
        <v>0</v>
      </c>
      <c r="D1961" t="s">
        <v>23</v>
      </c>
      <c r="E1961" t="s">
        <v>23</v>
      </c>
      <c r="F1961">
        <v>5</v>
      </c>
      <c r="G1961" t="s">
        <v>24</v>
      </c>
      <c r="H1961" t="s">
        <v>25</v>
      </c>
      <c r="I1961" t="s">
        <v>26</v>
      </c>
      <c r="J1961" t="s">
        <v>24</v>
      </c>
      <c r="K1961" t="s">
        <v>23</v>
      </c>
      <c r="L1961" t="s">
        <v>24</v>
      </c>
      <c r="M1961" t="s">
        <v>23</v>
      </c>
      <c r="N1961" t="s">
        <v>24</v>
      </c>
      <c r="O1961" t="s">
        <v>24</v>
      </c>
      <c r="P1961" t="s">
        <v>27</v>
      </c>
      <c r="Q1961" t="s">
        <v>24</v>
      </c>
      <c r="R1961" t="s">
        <v>28</v>
      </c>
      <c r="S1961" t="s">
        <v>9720</v>
      </c>
      <c r="T1961" t="s">
        <v>9721</v>
      </c>
      <c r="U1961" t="s">
        <v>24</v>
      </c>
    </row>
    <row r="1962" spans="1:21">
      <c r="A1962" t="s">
        <v>1997</v>
      </c>
      <c r="B1962" t="s">
        <v>22</v>
      </c>
      <c r="C1962">
        <v>0</v>
      </c>
      <c r="D1962" t="s">
        <v>23</v>
      </c>
      <c r="E1962" t="s">
        <v>23</v>
      </c>
      <c r="F1962">
        <v>33</v>
      </c>
      <c r="G1962" t="s">
        <v>23</v>
      </c>
      <c r="H1962" t="s">
        <v>23</v>
      </c>
      <c r="I1962" t="s">
        <v>37</v>
      </c>
      <c r="J1962" t="s">
        <v>24</v>
      </c>
      <c r="K1962" t="s">
        <v>23</v>
      </c>
      <c r="L1962" t="s">
        <v>23</v>
      </c>
      <c r="M1962" t="s">
        <v>23</v>
      </c>
      <c r="N1962" t="s">
        <v>24</v>
      </c>
      <c r="O1962" t="s">
        <v>24</v>
      </c>
      <c r="P1962" t="s">
        <v>27</v>
      </c>
      <c r="Q1962" t="s">
        <v>24</v>
      </c>
      <c r="R1962" t="s">
        <v>40</v>
      </c>
      <c r="S1962" t="s">
        <v>7896</v>
      </c>
      <c r="T1962" t="s">
        <v>9722</v>
      </c>
      <c r="U1962" t="s">
        <v>24</v>
      </c>
    </row>
    <row r="1963" spans="1:21">
      <c r="A1963" t="s">
        <v>1998</v>
      </c>
      <c r="B1963" t="s">
        <v>22</v>
      </c>
      <c r="C1963">
        <v>0</v>
      </c>
      <c r="D1963" t="s">
        <v>24</v>
      </c>
      <c r="E1963" t="s">
        <v>24</v>
      </c>
      <c r="F1963">
        <v>42</v>
      </c>
      <c r="G1963" t="s">
        <v>23</v>
      </c>
      <c r="H1963" t="s">
        <v>23</v>
      </c>
      <c r="I1963" t="s">
        <v>26</v>
      </c>
      <c r="J1963" t="s">
        <v>23</v>
      </c>
      <c r="K1963" t="s">
        <v>23</v>
      </c>
      <c r="L1963" t="s">
        <v>24</v>
      </c>
      <c r="M1963" t="s">
        <v>24</v>
      </c>
      <c r="N1963" t="s">
        <v>24</v>
      </c>
      <c r="O1963" t="s">
        <v>24</v>
      </c>
      <c r="P1963" t="s">
        <v>31</v>
      </c>
      <c r="Q1963" t="s">
        <v>23</v>
      </c>
      <c r="R1963" t="s">
        <v>35</v>
      </c>
      <c r="S1963" t="s">
        <v>8434</v>
      </c>
      <c r="T1963" t="s">
        <v>9723</v>
      </c>
      <c r="U1963" t="s">
        <v>24</v>
      </c>
    </row>
    <row r="1964" spans="1:21">
      <c r="A1964" t="s">
        <v>1999</v>
      </c>
      <c r="B1964" t="s">
        <v>30</v>
      </c>
      <c r="C1964">
        <v>0</v>
      </c>
      <c r="D1964" t="s">
        <v>24</v>
      </c>
      <c r="E1964" t="s">
        <v>24</v>
      </c>
      <c r="F1964">
        <v>23</v>
      </c>
      <c r="G1964" t="s">
        <v>23</v>
      </c>
      <c r="H1964" t="s">
        <v>24</v>
      </c>
      <c r="I1964" t="s">
        <v>37</v>
      </c>
      <c r="J1964" t="s">
        <v>23</v>
      </c>
      <c r="K1964" t="s">
        <v>24</v>
      </c>
      <c r="L1964" t="s">
        <v>23</v>
      </c>
      <c r="M1964" t="s">
        <v>24</v>
      </c>
      <c r="N1964" t="s">
        <v>23</v>
      </c>
      <c r="O1964" t="s">
        <v>23</v>
      </c>
      <c r="P1964" t="s">
        <v>31</v>
      </c>
      <c r="Q1964" t="s">
        <v>23</v>
      </c>
      <c r="R1964" t="s">
        <v>40</v>
      </c>
      <c r="S1964" t="s">
        <v>9123</v>
      </c>
      <c r="T1964" t="s">
        <v>9724</v>
      </c>
      <c r="U1964" t="s">
        <v>24</v>
      </c>
    </row>
    <row r="1965" spans="1:21">
      <c r="A1965" t="s">
        <v>2000</v>
      </c>
      <c r="B1965" t="s">
        <v>30</v>
      </c>
      <c r="C1965">
        <v>0</v>
      </c>
      <c r="D1965" t="s">
        <v>24</v>
      </c>
      <c r="E1965" t="s">
        <v>24</v>
      </c>
      <c r="F1965">
        <v>8</v>
      </c>
      <c r="G1965" t="s">
        <v>23</v>
      </c>
      <c r="H1965" t="s">
        <v>24</v>
      </c>
      <c r="I1965" t="s">
        <v>37</v>
      </c>
      <c r="J1965" t="s">
        <v>24</v>
      </c>
      <c r="K1965" t="s">
        <v>24</v>
      </c>
      <c r="L1965" t="s">
        <v>24</v>
      </c>
      <c r="M1965" t="s">
        <v>24</v>
      </c>
      <c r="N1965" t="s">
        <v>24</v>
      </c>
      <c r="O1965" t="s">
        <v>24</v>
      </c>
      <c r="P1965" t="s">
        <v>27</v>
      </c>
      <c r="Q1965" t="s">
        <v>24</v>
      </c>
      <c r="R1965" t="s">
        <v>35</v>
      </c>
      <c r="S1965" t="s">
        <v>7125</v>
      </c>
      <c r="T1965" t="s">
        <v>9725</v>
      </c>
      <c r="U1965" t="s">
        <v>24</v>
      </c>
    </row>
    <row r="1966" spans="1:21">
      <c r="A1966" t="s">
        <v>2001</v>
      </c>
      <c r="B1966" t="s">
        <v>30</v>
      </c>
      <c r="C1966">
        <v>0</v>
      </c>
      <c r="D1966" t="s">
        <v>24</v>
      </c>
      <c r="E1966" t="s">
        <v>24</v>
      </c>
      <c r="F1966">
        <v>66</v>
      </c>
      <c r="G1966" t="s">
        <v>23</v>
      </c>
      <c r="H1966" t="s">
        <v>24</v>
      </c>
      <c r="I1966" t="s">
        <v>26</v>
      </c>
      <c r="J1966" t="s">
        <v>23</v>
      </c>
      <c r="K1966" t="s">
        <v>23</v>
      </c>
      <c r="L1966" t="s">
        <v>24</v>
      </c>
      <c r="M1966" t="s">
        <v>24</v>
      </c>
      <c r="N1966" t="s">
        <v>24</v>
      </c>
      <c r="O1966" t="s">
        <v>24</v>
      </c>
      <c r="P1966" t="s">
        <v>31</v>
      </c>
      <c r="Q1966" t="s">
        <v>23</v>
      </c>
      <c r="R1966" t="s">
        <v>32</v>
      </c>
      <c r="S1966" t="s">
        <v>7523</v>
      </c>
      <c r="T1966" t="s">
        <v>9726</v>
      </c>
      <c r="U1966" t="s">
        <v>24</v>
      </c>
    </row>
    <row r="1967" spans="1:21">
      <c r="A1967" t="s">
        <v>2002</v>
      </c>
      <c r="B1967" t="s">
        <v>30</v>
      </c>
      <c r="C1967">
        <v>0</v>
      </c>
      <c r="D1967" t="s">
        <v>24</v>
      </c>
      <c r="E1967" t="s">
        <v>24</v>
      </c>
      <c r="F1967">
        <v>24</v>
      </c>
      <c r="G1967" t="s">
        <v>23</v>
      </c>
      <c r="H1967" t="s">
        <v>24</v>
      </c>
      <c r="I1967" t="s">
        <v>26</v>
      </c>
      <c r="J1967" t="s">
        <v>23</v>
      </c>
      <c r="K1967" t="s">
        <v>24</v>
      </c>
      <c r="L1967" t="s">
        <v>24</v>
      </c>
      <c r="M1967" t="s">
        <v>24</v>
      </c>
      <c r="N1967" t="s">
        <v>24</v>
      </c>
      <c r="O1967" t="s">
        <v>24</v>
      </c>
      <c r="P1967" t="s">
        <v>27</v>
      </c>
      <c r="Q1967" t="s">
        <v>23</v>
      </c>
      <c r="R1967" t="s">
        <v>35</v>
      </c>
      <c r="S1967" t="s">
        <v>7192</v>
      </c>
      <c r="T1967" t="s">
        <v>9727</v>
      </c>
      <c r="U1967" t="s">
        <v>23</v>
      </c>
    </row>
    <row r="1968" spans="1:21">
      <c r="A1968" t="s">
        <v>2003</v>
      </c>
      <c r="B1968" t="s">
        <v>30</v>
      </c>
      <c r="C1968">
        <v>1</v>
      </c>
      <c r="D1968" t="s">
        <v>24</v>
      </c>
      <c r="E1968" t="s">
        <v>24</v>
      </c>
      <c r="F1968">
        <v>24</v>
      </c>
      <c r="G1968" t="s">
        <v>23</v>
      </c>
      <c r="H1968" t="s">
        <v>23</v>
      </c>
      <c r="I1968" t="s">
        <v>26</v>
      </c>
      <c r="J1968" t="s">
        <v>24</v>
      </c>
      <c r="K1968" t="s">
        <v>23</v>
      </c>
      <c r="L1968" t="s">
        <v>24</v>
      </c>
      <c r="M1968" t="s">
        <v>24</v>
      </c>
      <c r="N1968" t="s">
        <v>24</v>
      </c>
      <c r="O1968" t="s">
        <v>24</v>
      </c>
      <c r="P1968" t="s">
        <v>27</v>
      </c>
      <c r="Q1968" t="s">
        <v>24</v>
      </c>
      <c r="R1968" t="s">
        <v>40</v>
      </c>
      <c r="S1968" t="s">
        <v>7523</v>
      </c>
      <c r="T1968" t="s">
        <v>9728</v>
      </c>
      <c r="U1968" t="s">
        <v>24</v>
      </c>
    </row>
    <row r="1969" spans="1:21">
      <c r="A1969" t="s">
        <v>2004</v>
      </c>
      <c r="B1969" t="s">
        <v>30</v>
      </c>
      <c r="C1969">
        <v>0</v>
      </c>
      <c r="D1969" t="s">
        <v>24</v>
      </c>
      <c r="E1969" t="s">
        <v>24</v>
      </c>
      <c r="F1969">
        <v>69</v>
      </c>
      <c r="G1969" t="s">
        <v>23</v>
      </c>
      <c r="H1969" t="s">
        <v>23</v>
      </c>
      <c r="I1969" t="s">
        <v>26</v>
      </c>
      <c r="J1969" t="s">
        <v>23</v>
      </c>
      <c r="K1969" t="s">
        <v>23</v>
      </c>
      <c r="L1969" t="s">
        <v>23</v>
      </c>
      <c r="M1969" t="s">
        <v>23</v>
      </c>
      <c r="N1969" t="s">
        <v>24</v>
      </c>
      <c r="O1969" t="s">
        <v>23</v>
      </c>
      <c r="P1969" t="s">
        <v>31</v>
      </c>
      <c r="Q1969" t="s">
        <v>23</v>
      </c>
      <c r="R1969" t="s">
        <v>40</v>
      </c>
      <c r="S1969" t="s">
        <v>9729</v>
      </c>
      <c r="T1969" t="s">
        <v>9730</v>
      </c>
      <c r="U1969" t="s">
        <v>23</v>
      </c>
    </row>
    <row r="1970" spans="1:21">
      <c r="A1970" t="s">
        <v>2005</v>
      </c>
      <c r="B1970" t="s">
        <v>22</v>
      </c>
      <c r="C1970">
        <v>0</v>
      </c>
      <c r="D1970" t="s">
        <v>24</v>
      </c>
      <c r="E1970" t="s">
        <v>24</v>
      </c>
      <c r="F1970">
        <v>53</v>
      </c>
      <c r="G1970" t="s">
        <v>23</v>
      </c>
      <c r="H1970" t="s">
        <v>24</v>
      </c>
      <c r="I1970" t="s">
        <v>37</v>
      </c>
      <c r="J1970" t="s">
        <v>24</v>
      </c>
      <c r="K1970" t="s">
        <v>23</v>
      </c>
      <c r="L1970" t="s">
        <v>23</v>
      </c>
      <c r="M1970" t="s">
        <v>24</v>
      </c>
      <c r="N1970" t="s">
        <v>23</v>
      </c>
      <c r="O1970" t="s">
        <v>23</v>
      </c>
      <c r="P1970" t="s">
        <v>31</v>
      </c>
      <c r="Q1970" t="s">
        <v>23</v>
      </c>
      <c r="R1970" t="s">
        <v>32</v>
      </c>
      <c r="S1970" t="s">
        <v>8018</v>
      </c>
      <c r="T1970" t="s">
        <v>9731</v>
      </c>
      <c r="U1970" t="s">
        <v>24</v>
      </c>
    </row>
    <row r="1971" spans="1:21">
      <c r="A1971" t="s">
        <v>2006</v>
      </c>
      <c r="B1971" t="s">
        <v>22</v>
      </c>
      <c r="C1971">
        <v>0</v>
      </c>
      <c r="D1971" t="s">
        <v>24</v>
      </c>
      <c r="E1971" t="s">
        <v>24</v>
      </c>
      <c r="F1971">
        <v>60</v>
      </c>
      <c r="G1971" t="s">
        <v>24</v>
      </c>
      <c r="H1971" t="s">
        <v>25</v>
      </c>
      <c r="I1971" t="s">
        <v>26</v>
      </c>
      <c r="J1971" t="s">
        <v>23</v>
      </c>
      <c r="K1971" t="s">
        <v>24</v>
      </c>
      <c r="L1971" t="s">
        <v>23</v>
      </c>
      <c r="M1971" t="s">
        <v>24</v>
      </c>
      <c r="N1971" t="s">
        <v>23</v>
      </c>
      <c r="O1971" t="s">
        <v>23</v>
      </c>
      <c r="P1971" t="s">
        <v>47</v>
      </c>
      <c r="Q1971" t="s">
        <v>24</v>
      </c>
      <c r="R1971" t="s">
        <v>28</v>
      </c>
      <c r="S1971" t="s">
        <v>7879</v>
      </c>
      <c r="T1971" t="s">
        <v>9732</v>
      </c>
      <c r="U1971" t="s">
        <v>24</v>
      </c>
    </row>
    <row r="1972" spans="1:21">
      <c r="A1972" t="s">
        <v>2007</v>
      </c>
      <c r="B1972" t="s">
        <v>22</v>
      </c>
      <c r="C1972">
        <v>0</v>
      </c>
      <c r="D1972" t="s">
        <v>23</v>
      </c>
      <c r="E1972" t="s">
        <v>24</v>
      </c>
      <c r="F1972">
        <v>7</v>
      </c>
      <c r="G1972" t="s">
        <v>23</v>
      </c>
      <c r="H1972" t="s">
        <v>24</v>
      </c>
      <c r="I1972" t="s">
        <v>37</v>
      </c>
      <c r="J1972" t="s">
        <v>24</v>
      </c>
      <c r="K1972" t="s">
        <v>24</v>
      </c>
      <c r="L1972" t="s">
        <v>24</v>
      </c>
      <c r="M1972" t="s">
        <v>24</v>
      </c>
      <c r="N1972" t="s">
        <v>23</v>
      </c>
      <c r="O1972" t="s">
        <v>24</v>
      </c>
      <c r="P1972" t="s">
        <v>27</v>
      </c>
      <c r="Q1972" t="s">
        <v>23</v>
      </c>
      <c r="R1972" t="s">
        <v>28</v>
      </c>
      <c r="S1972" t="s">
        <v>8453</v>
      </c>
      <c r="T1972" t="s">
        <v>9733</v>
      </c>
      <c r="U1972" t="s">
        <v>23</v>
      </c>
    </row>
    <row r="1973" spans="1:21">
      <c r="A1973" t="s">
        <v>2008</v>
      </c>
      <c r="B1973" t="s">
        <v>22</v>
      </c>
      <c r="C1973">
        <v>0</v>
      </c>
      <c r="D1973" t="s">
        <v>24</v>
      </c>
      <c r="E1973" t="s">
        <v>24</v>
      </c>
      <c r="F1973">
        <v>20</v>
      </c>
      <c r="G1973" t="s">
        <v>23</v>
      </c>
      <c r="H1973" t="s">
        <v>24</v>
      </c>
      <c r="I1973" t="s">
        <v>24</v>
      </c>
      <c r="J1973" t="s">
        <v>46</v>
      </c>
      <c r="K1973" t="s">
        <v>46</v>
      </c>
      <c r="L1973" t="s">
        <v>46</v>
      </c>
      <c r="M1973" t="s">
        <v>46</v>
      </c>
      <c r="N1973" t="s">
        <v>46</v>
      </c>
      <c r="O1973" t="s">
        <v>46</v>
      </c>
      <c r="P1973" t="s">
        <v>31</v>
      </c>
      <c r="Q1973" t="s">
        <v>23</v>
      </c>
      <c r="R1973" t="s">
        <v>40</v>
      </c>
      <c r="S1973" t="s">
        <v>7494</v>
      </c>
      <c r="T1973" t="s">
        <v>9734</v>
      </c>
      <c r="U1973" t="s">
        <v>24</v>
      </c>
    </row>
    <row r="1974" spans="1:21">
      <c r="A1974" t="s">
        <v>2009</v>
      </c>
      <c r="B1974" t="s">
        <v>22</v>
      </c>
      <c r="C1974">
        <v>0</v>
      </c>
      <c r="D1974" t="s">
        <v>23</v>
      </c>
      <c r="E1974" t="s">
        <v>23</v>
      </c>
      <c r="F1974">
        <v>23</v>
      </c>
      <c r="G1974" t="s">
        <v>23</v>
      </c>
      <c r="H1974" t="s">
        <v>23</v>
      </c>
      <c r="I1974" t="s">
        <v>37</v>
      </c>
      <c r="J1974" t="s">
        <v>24</v>
      </c>
      <c r="K1974" t="s">
        <v>24</v>
      </c>
      <c r="L1974" t="s">
        <v>24</v>
      </c>
      <c r="M1974" t="s">
        <v>24</v>
      </c>
      <c r="N1974" t="s">
        <v>24</v>
      </c>
      <c r="O1974" t="s">
        <v>23</v>
      </c>
      <c r="P1974" t="s">
        <v>27</v>
      </c>
      <c r="Q1974" t="s">
        <v>24</v>
      </c>
      <c r="R1974" t="s">
        <v>28</v>
      </c>
      <c r="S1974" t="s">
        <v>8974</v>
      </c>
      <c r="T1974" t="s">
        <v>9735</v>
      </c>
      <c r="U1974" t="s">
        <v>24</v>
      </c>
    </row>
    <row r="1975" spans="1:21">
      <c r="A1975" t="s">
        <v>2010</v>
      </c>
      <c r="B1975" t="s">
        <v>30</v>
      </c>
      <c r="C1975">
        <v>0</v>
      </c>
      <c r="D1975" t="s">
        <v>23</v>
      </c>
      <c r="E1975" t="s">
        <v>23</v>
      </c>
      <c r="F1975">
        <v>72</v>
      </c>
      <c r="G1975" t="s">
        <v>23</v>
      </c>
      <c r="H1975" t="s">
        <v>24</v>
      </c>
      <c r="I1975" t="s">
        <v>26</v>
      </c>
      <c r="J1975" t="s">
        <v>23</v>
      </c>
      <c r="K1975" t="s">
        <v>24</v>
      </c>
      <c r="L1975" t="s">
        <v>23</v>
      </c>
      <c r="M1975" t="s">
        <v>23</v>
      </c>
      <c r="N1975" t="s">
        <v>23</v>
      </c>
      <c r="O1975" t="s">
        <v>23</v>
      </c>
      <c r="P1975" t="s">
        <v>47</v>
      </c>
      <c r="Q1975" t="s">
        <v>23</v>
      </c>
      <c r="R1975" t="s">
        <v>28</v>
      </c>
      <c r="S1975" t="s">
        <v>7858</v>
      </c>
      <c r="T1975" t="s">
        <v>9736</v>
      </c>
      <c r="U1975" t="s">
        <v>24</v>
      </c>
    </row>
    <row r="1976" spans="1:21">
      <c r="A1976" t="s">
        <v>2011</v>
      </c>
      <c r="B1976" t="s">
        <v>30</v>
      </c>
      <c r="C1976">
        <v>0</v>
      </c>
      <c r="D1976" t="s">
        <v>23</v>
      </c>
      <c r="E1976" t="s">
        <v>24</v>
      </c>
      <c r="F1976">
        <v>11</v>
      </c>
      <c r="G1976" t="s">
        <v>23</v>
      </c>
      <c r="H1976" t="s">
        <v>23</v>
      </c>
      <c r="I1976" t="s">
        <v>37</v>
      </c>
      <c r="J1976" t="s">
        <v>24</v>
      </c>
      <c r="K1976" t="s">
        <v>24</v>
      </c>
      <c r="L1976" t="s">
        <v>24</v>
      </c>
      <c r="M1976" t="s">
        <v>24</v>
      </c>
      <c r="N1976" t="s">
        <v>24</v>
      </c>
      <c r="O1976" t="s">
        <v>24</v>
      </c>
      <c r="P1976" t="s">
        <v>27</v>
      </c>
      <c r="Q1976" t="s">
        <v>23</v>
      </c>
      <c r="R1976" t="s">
        <v>28</v>
      </c>
      <c r="S1976" t="s">
        <v>7785</v>
      </c>
      <c r="T1976" t="s">
        <v>9737</v>
      </c>
      <c r="U1976" t="s">
        <v>23</v>
      </c>
    </row>
    <row r="1977" spans="1:21">
      <c r="A1977" t="s">
        <v>2012</v>
      </c>
      <c r="B1977" t="s">
        <v>30</v>
      </c>
      <c r="C1977">
        <v>0</v>
      </c>
      <c r="D1977" t="s">
        <v>24</v>
      </c>
      <c r="E1977" t="s">
        <v>24</v>
      </c>
      <c r="F1977">
        <v>21</v>
      </c>
      <c r="G1977" t="s">
        <v>23</v>
      </c>
      <c r="H1977" t="s">
        <v>24</v>
      </c>
      <c r="I1977" t="s">
        <v>24</v>
      </c>
      <c r="J1977" t="s">
        <v>46</v>
      </c>
      <c r="K1977" t="s">
        <v>46</v>
      </c>
      <c r="L1977" t="s">
        <v>46</v>
      </c>
      <c r="M1977" t="s">
        <v>46</v>
      </c>
      <c r="N1977" t="s">
        <v>46</v>
      </c>
      <c r="O1977" t="s">
        <v>46</v>
      </c>
      <c r="P1977" t="s">
        <v>47</v>
      </c>
      <c r="Q1977" t="s">
        <v>24</v>
      </c>
      <c r="R1977" t="s">
        <v>32</v>
      </c>
      <c r="S1977" t="s">
        <v>7360</v>
      </c>
      <c r="T1977" t="s">
        <v>9738</v>
      </c>
      <c r="U1977" t="s">
        <v>24</v>
      </c>
    </row>
    <row r="1978" spans="1:21">
      <c r="A1978" t="s">
        <v>2013</v>
      </c>
      <c r="B1978" t="s">
        <v>30</v>
      </c>
      <c r="C1978">
        <v>1</v>
      </c>
      <c r="D1978" t="s">
        <v>24</v>
      </c>
      <c r="E1978" t="s">
        <v>24</v>
      </c>
      <c r="F1978">
        <v>1</v>
      </c>
      <c r="G1978" t="s">
        <v>23</v>
      </c>
      <c r="H1978" t="s">
        <v>23</v>
      </c>
      <c r="I1978" t="s">
        <v>37</v>
      </c>
      <c r="J1978" t="s">
        <v>24</v>
      </c>
      <c r="K1978" t="s">
        <v>24</v>
      </c>
      <c r="L1978" t="s">
        <v>24</v>
      </c>
      <c r="M1978" t="s">
        <v>24</v>
      </c>
      <c r="N1978" t="s">
        <v>23</v>
      </c>
      <c r="O1978" t="s">
        <v>23</v>
      </c>
      <c r="P1978" t="s">
        <v>27</v>
      </c>
      <c r="Q1978" t="s">
        <v>23</v>
      </c>
      <c r="R1978" t="s">
        <v>28</v>
      </c>
      <c r="S1978" t="s">
        <v>9739</v>
      </c>
      <c r="T1978" t="s">
        <v>9739</v>
      </c>
      <c r="U1978" t="s">
        <v>23</v>
      </c>
    </row>
    <row r="1979" spans="1:21">
      <c r="A1979" t="s">
        <v>2014</v>
      </c>
      <c r="B1979" t="s">
        <v>30</v>
      </c>
      <c r="C1979">
        <v>1</v>
      </c>
      <c r="D1979" t="s">
        <v>24</v>
      </c>
      <c r="E1979" t="s">
        <v>24</v>
      </c>
      <c r="F1979">
        <v>31</v>
      </c>
      <c r="G1979" t="s">
        <v>23</v>
      </c>
      <c r="H1979" t="s">
        <v>23</v>
      </c>
      <c r="I1979" t="s">
        <v>37</v>
      </c>
      <c r="J1979" t="s">
        <v>24</v>
      </c>
      <c r="K1979" t="s">
        <v>23</v>
      </c>
      <c r="L1979" t="s">
        <v>24</v>
      </c>
      <c r="M1979" t="s">
        <v>24</v>
      </c>
      <c r="N1979" t="s">
        <v>23</v>
      </c>
      <c r="O1979" t="s">
        <v>24</v>
      </c>
      <c r="P1979" t="s">
        <v>27</v>
      </c>
      <c r="Q1979" t="s">
        <v>23</v>
      </c>
      <c r="R1979" t="s">
        <v>28</v>
      </c>
      <c r="S1979" t="s">
        <v>9740</v>
      </c>
      <c r="T1979" t="s">
        <v>9741</v>
      </c>
      <c r="U1979" t="s">
        <v>24</v>
      </c>
    </row>
    <row r="1980" spans="1:21">
      <c r="A1980" t="s">
        <v>2015</v>
      </c>
      <c r="B1980" t="s">
        <v>22</v>
      </c>
      <c r="C1980">
        <v>0</v>
      </c>
      <c r="D1980" t="s">
        <v>24</v>
      </c>
      <c r="E1980" t="s">
        <v>24</v>
      </c>
      <c r="F1980">
        <v>57</v>
      </c>
      <c r="G1980" t="s">
        <v>23</v>
      </c>
      <c r="H1980" t="s">
        <v>24</v>
      </c>
      <c r="I1980" t="s">
        <v>26</v>
      </c>
      <c r="J1980" t="s">
        <v>24</v>
      </c>
      <c r="K1980" t="s">
        <v>23</v>
      </c>
      <c r="L1980" t="s">
        <v>23</v>
      </c>
      <c r="M1980" t="s">
        <v>23</v>
      </c>
      <c r="N1980" t="s">
        <v>23</v>
      </c>
      <c r="O1980" t="s">
        <v>24</v>
      </c>
      <c r="P1980" t="s">
        <v>47</v>
      </c>
      <c r="Q1980" t="s">
        <v>24</v>
      </c>
      <c r="R1980" t="s">
        <v>32</v>
      </c>
      <c r="S1980" t="s">
        <v>7847</v>
      </c>
      <c r="T1980" t="s">
        <v>9742</v>
      </c>
      <c r="U1980" t="s">
        <v>24</v>
      </c>
    </row>
    <row r="1981" spans="1:21">
      <c r="A1981" t="s">
        <v>2016</v>
      </c>
      <c r="B1981" t="s">
        <v>22</v>
      </c>
      <c r="C1981">
        <v>0</v>
      </c>
      <c r="D1981" t="s">
        <v>23</v>
      </c>
      <c r="E1981" t="s">
        <v>23</v>
      </c>
      <c r="F1981">
        <v>45</v>
      </c>
      <c r="G1981" t="s">
        <v>23</v>
      </c>
      <c r="H1981" t="s">
        <v>24</v>
      </c>
      <c r="I1981" t="s">
        <v>24</v>
      </c>
      <c r="J1981" t="s">
        <v>46</v>
      </c>
      <c r="K1981" t="s">
        <v>46</v>
      </c>
      <c r="L1981" t="s">
        <v>46</v>
      </c>
      <c r="M1981" t="s">
        <v>46</v>
      </c>
      <c r="N1981" t="s">
        <v>46</v>
      </c>
      <c r="O1981" t="s">
        <v>46</v>
      </c>
      <c r="P1981" t="s">
        <v>47</v>
      </c>
      <c r="Q1981" t="s">
        <v>23</v>
      </c>
      <c r="R1981" t="s">
        <v>35</v>
      </c>
      <c r="S1981">
        <v>20</v>
      </c>
      <c r="T1981" t="s">
        <v>9743</v>
      </c>
      <c r="U1981" t="s">
        <v>24</v>
      </c>
    </row>
    <row r="1982" spans="1:21">
      <c r="A1982" t="s">
        <v>2017</v>
      </c>
      <c r="B1982" t="s">
        <v>30</v>
      </c>
      <c r="C1982">
        <v>0</v>
      </c>
      <c r="D1982" t="s">
        <v>24</v>
      </c>
      <c r="E1982" t="s">
        <v>24</v>
      </c>
      <c r="F1982">
        <v>10</v>
      </c>
      <c r="G1982" t="s">
        <v>23</v>
      </c>
      <c r="H1982" t="s">
        <v>23</v>
      </c>
      <c r="I1982" t="s">
        <v>37</v>
      </c>
      <c r="J1982" t="s">
        <v>24</v>
      </c>
      <c r="K1982" t="s">
        <v>23</v>
      </c>
      <c r="L1982" t="s">
        <v>23</v>
      </c>
      <c r="M1982" t="s">
        <v>24</v>
      </c>
      <c r="N1982" t="s">
        <v>24</v>
      </c>
      <c r="O1982" t="s">
        <v>23</v>
      </c>
      <c r="P1982" t="s">
        <v>27</v>
      </c>
      <c r="Q1982" t="s">
        <v>23</v>
      </c>
      <c r="R1982" t="s">
        <v>28</v>
      </c>
      <c r="S1982" t="s">
        <v>8917</v>
      </c>
      <c r="T1982" t="s">
        <v>9744</v>
      </c>
      <c r="U1982" t="s">
        <v>24</v>
      </c>
    </row>
    <row r="1983" spans="1:21">
      <c r="A1983" t="s">
        <v>2018</v>
      </c>
      <c r="B1983" t="s">
        <v>22</v>
      </c>
      <c r="C1983">
        <v>0</v>
      </c>
      <c r="D1983" t="s">
        <v>23</v>
      </c>
      <c r="E1983" t="s">
        <v>24</v>
      </c>
      <c r="F1983">
        <v>58</v>
      </c>
      <c r="G1983" t="s">
        <v>23</v>
      </c>
      <c r="H1983" t="s">
        <v>23</v>
      </c>
      <c r="I1983" t="s">
        <v>37</v>
      </c>
      <c r="J1983" t="s">
        <v>24</v>
      </c>
      <c r="K1983" t="s">
        <v>24</v>
      </c>
      <c r="L1983" t="s">
        <v>23</v>
      </c>
      <c r="M1983" t="s">
        <v>23</v>
      </c>
      <c r="N1983" t="s">
        <v>23</v>
      </c>
      <c r="O1983" t="s">
        <v>23</v>
      </c>
      <c r="P1983" t="s">
        <v>27</v>
      </c>
      <c r="Q1983" t="s">
        <v>23</v>
      </c>
      <c r="R1983" t="s">
        <v>40</v>
      </c>
      <c r="S1983" t="s">
        <v>7869</v>
      </c>
      <c r="T1983" t="s">
        <v>9745</v>
      </c>
      <c r="U1983" t="s">
        <v>23</v>
      </c>
    </row>
    <row r="1984" spans="1:21">
      <c r="A1984" t="s">
        <v>2019</v>
      </c>
      <c r="B1984" t="s">
        <v>30</v>
      </c>
      <c r="C1984">
        <v>0</v>
      </c>
      <c r="D1984" t="s">
        <v>24</v>
      </c>
      <c r="E1984" t="s">
        <v>23</v>
      </c>
      <c r="F1984">
        <v>14</v>
      </c>
      <c r="G1984" t="s">
        <v>23</v>
      </c>
      <c r="H1984" t="s">
        <v>24</v>
      </c>
      <c r="I1984" t="s">
        <v>24</v>
      </c>
      <c r="J1984" t="s">
        <v>46</v>
      </c>
      <c r="K1984" t="s">
        <v>46</v>
      </c>
      <c r="L1984" t="s">
        <v>46</v>
      </c>
      <c r="M1984" t="s">
        <v>46</v>
      </c>
      <c r="N1984" t="s">
        <v>46</v>
      </c>
      <c r="O1984" t="s">
        <v>46</v>
      </c>
      <c r="P1984" t="s">
        <v>27</v>
      </c>
      <c r="Q1984" t="s">
        <v>24</v>
      </c>
      <c r="R1984" t="s">
        <v>32</v>
      </c>
      <c r="S1984" t="s">
        <v>7275</v>
      </c>
      <c r="T1984" t="s">
        <v>9746</v>
      </c>
      <c r="U1984" t="s">
        <v>24</v>
      </c>
    </row>
    <row r="1985" spans="1:21">
      <c r="A1985" t="s">
        <v>2020</v>
      </c>
      <c r="B1985" t="s">
        <v>30</v>
      </c>
      <c r="C1985">
        <v>0</v>
      </c>
      <c r="D1985" t="s">
        <v>23</v>
      </c>
      <c r="E1985" t="s">
        <v>24</v>
      </c>
      <c r="F1985">
        <v>27</v>
      </c>
      <c r="G1985" t="s">
        <v>23</v>
      </c>
      <c r="H1985" t="s">
        <v>23</v>
      </c>
      <c r="I1985" t="s">
        <v>26</v>
      </c>
      <c r="J1985" t="s">
        <v>23</v>
      </c>
      <c r="K1985" t="s">
        <v>24</v>
      </c>
      <c r="L1985" t="s">
        <v>24</v>
      </c>
      <c r="M1985" t="s">
        <v>23</v>
      </c>
      <c r="N1985" t="s">
        <v>23</v>
      </c>
      <c r="O1985" t="s">
        <v>23</v>
      </c>
      <c r="P1985" t="s">
        <v>31</v>
      </c>
      <c r="Q1985" t="s">
        <v>24</v>
      </c>
      <c r="R1985" t="s">
        <v>32</v>
      </c>
      <c r="S1985" t="s">
        <v>8228</v>
      </c>
      <c r="T1985" t="s">
        <v>9747</v>
      </c>
      <c r="U1985" t="s">
        <v>24</v>
      </c>
    </row>
    <row r="1986" spans="1:21">
      <c r="A1986" t="s">
        <v>2021</v>
      </c>
      <c r="B1986" t="s">
        <v>22</v>
      </c>
      <c r="C1986">
        <v>0</v>
      </c>
      <c r="D1986" t="s">
        <v>23</v>
      </c>
      <c r="E1986" t="s">
        <v>23</v>
      </c>
      <c r="F1986">
        <v>14</v>
      </c>
      <c r="G1986" t="s">
        <v>23</v>
      </c>
      <c r="H1986" t="s">
        <v>23</v>
      </c>
      <c r="I1986" t="s">
        <v>37</v>
      </c>
      <c r="J1986" t="s">
        <v>24</v>
      </c>
      <c r="K1986" t="s">
        <v>23</v>
      </c>
      <c r="L1986" t="s">
        <v>24</v>
      </c>
      <c r="M1986" t="s">
        <v>24</v>
      </c>
      <c r="N1986" t="s">
        <v>24</v>
      </c>
      <c r="O1986" t="s">
        <v>23</v>
      </c>
      <c r="P1986" t="s">
        <v>27</v>
      </c>
      <c r="Q1986" t="s">
        <v>23</v>
      </c>
      <c r="R1986" t="s">
        <v>35</v>
      </c>
      <c r="S1986" t="s">
        <v>9748</v>
      </c>
      <c r="T1986">
        <v>1259</v>
      </c>
      <c r="U1986" t="s">
        <v>23</v>
      </c>
    </row>
    <row r="1987" spans="1:21">
      <c r="A1987" t="s">
        <v>2022</v>
      </c>
      <c r="B1987" t="s">
        <v>22</v>
      </c>
      <c r="C1987">
        <v>0</v>
      </c>
      <c r="D1987" t="s">
        <v>23</v>
      </c>
      <c r="E1987" t="s">
        <v>23</v>
      </c>
      <c r="F1987">
        <v>12</v>
      </c>
      <c r="G1987" t="s">
        <v>24</v>
      </c>
      <c r="H1987" t="s">
        <v>25</v>
      </c>
      <c r="I1987" t="s">
        <v>26</v>
      </c>
      <c r="J1987" t="s">
        <v>24</v>
      </c>
      <c r="K1987" t="s">
        <v>23</v>
      </c>
      <c r="L1987" t="s">
        <v>24</v>
      </c>
      <c r="M1987" t="s">
        <v>24</v>
      </c>
      <c r="N1987" t="s">
        <v>24</v>
      </c>
      <c r="O1987" t="s">
        <v>24</v>
      </c>
      <c r="P1987" t="s">
        <v>27</v>
      </c>
      <c r="Q1987" t="s">
        <v>24</v>
      </c>
      <c r="R1987" t="s">
        <v>32</v>
      </c>
      <c r="S1987" t="s">
        <v>9749</v>
      </c>
      <c r="T1987" t="s">
        <v>9750</v>
      </c>
      <c r="U1987" t="s">
        <v>23</v>
      </c>
    </row>
    <row r="1988" spans="1:21">
      <c r="A1988" t="s">
        <v>2023</v>
      </c>
      <c r="B1988" t="s">
        <v>22</v>
      </c>
      <c r="C1988">
        <v>0</v>
      </c>
      <c r="D1988" t="s">
        <v>23</v>
      </c>
      <c r="E1988" t="s">
        <v>23</v>
      </c>
      <c r="F1988">
        <v>69</v>
      </c>
      <c r="G1988" t="s">
        <v>23</v>
      </c>
      <c r="H1988" t="s">
        <v>23</v>
      </c>
      <c r="I1988" t="s">
        <v>37</v>
      </c>
      <c r="J1988" t="s">
        <v>24</v>
      </c>
      <c r="K1988" t="s">
        <v>23</v>
      </c>
      <c r="L1988" t="s">
        <v>24</v>
      </c>
      <c r="M1988" t="s">
        <v>23</v>
      </c>
      <c r="N1988" t="s">
        <v>24</v>
      </c>
      <c r="O1988" t="s">
        <v>23</v>
      </c>
      <c r="P1988" t="s">
        <v>47</v>
      </c>
      <c r="Q1988" t="s">
        <v>23</v>
      </c>
      <c r="R1988" t="s">
        <v>35</v>
      </c>
      <c r="S1988" t="s">
        <v>9751</v>
      </c>
      <c r="T1988" t="s">
        <v>9752</v>
      </c>
      <c r="U1988" t="s">
        <v>24</v>
      </c>
    </row>
    <row r="1989" spans="1:21">
      <c r="A1989" t="s">
        <v>2024</v>
      </c>
      <c r="B1989" t="s">
        <v>22</v>
      </c>
      <c r="C1989">
        <v>0</v>
      </c>
      <c r="D1989" t="s">
        <v>23</v>
      </c>
      <c r="E1989" t="s">
        <v>23</v>
      </c>
      <c r="F1989">
        <v>25</v>
      </c>
      <c r="G1989" t="s">
        <v>23</v>
      </c>
      <c r="H1989" t="s">
        <v>24</v>
      </c>
      <c r="I1989" t="s">
        <v>37</v>
      </c>
      <c r="J1989" t="s">
        <v>24</v>
      </c>
      <c r="K1989" t="s">
        <v>23</v>
      </c>
      <c r="L1989" t="s">
        <v>23</v>
      </c>
      <c r="M1989" t="s">
        <v>24</v>
      </c>
      <c r="N1989" t="s">
        <v>23</v>
      </c>
      <c r="O1989" t="s">
        <v>24</v>
      </c>
      <c r="P1989" t="s">
        <v>27</v>
      </c>
      <c r="Q1989" t="s">
        <v>23</v>
      </c>
      <c r="R1989" t="s">
        <v>35</v>
      </c>
      <c r="S1989" t="s">
        <v>7693</v>
      </c>
      <c r="T1989" t="s">
        <v>9753</v>
      </c>
      <c r="U1989" t="s">
        <v>23</v>
      </c>
    </row>
    <row r="1990" spans="1:21">
      <c r="A1990" t="s">
        <v>2025</v>
      </c>
      <c r="B1990" t="s">
        <v>30</v>
      </c>
      <c r="C1990">
        <v>1</v>
      </c>
      <c r="D1990" t="s">
        <v>23</v>
      </c>
      <c r="E1990" t="s">
        <v>24</v>
      </c>
      <c r="F1990">
        <v>58</v>
      </c>
      <c r="G1990" t="s">
        <v>23</v>
      </c>
      <c r="H1990" t="s">
        <v>23</v>
      </c>
      <c r="I1990" t="s">
        <v>37</v>
      </c>
      <c r="J1990" t="s">
        <v>23</v>
      </c>
      <c r="K1990" t="s">
        <v>23</v>
      </c>
      <c r="L1990" t="s">
        <v>23</v>
      </c>
      <c r="M1990" t="s">
        <v>24</v>
      </c>
      <c r="N1990" t="s">
        <v>23</v>
      </c>
      <c r="O1990" t="s">
        <v>23</v>
      </c>
      <c r="P1990" t="s">
        <v>31</v>
      </c>
      <c r="Q1990" t="s">
        <v>23</v>
      </c>
      <c r="R1990" t="s">
        <v>28</v>
      </c>
      <c r="S1990" t="s">
        <v>9754</v>
      </c>
      <c r="T1990" t="s">
        <v>9755</v>
      </c>
      <c r="U1990" t="s">
        <v>23</v>
      </c>
    </row>
    <row r="1991" spans="1:21">
      <c r="A1991" t="s">
        <v>2026</v>
      </c>
      <c r="B1991" t="s">
        <v>22</v>
      </c>
      <c r="C1991">
        <v>0</v>
      </c>
      <c r="D1991" t="s">
        <v>23</v>
      </c>
      <c r="E1991" t="s">
        <v>23</v>
      </c>
      <c r="F1991">
        <v>35</v>
      </c>
      <c r="G1991" t="s">
        <v>24</v>
      </c>
      <c r="H1991" t="s">
        <v>25</v>
      </c>
      <c r="I1991" t="s">
        <v>26</v>
      </c>
      <c r="J1991" t="s">
        <v>23</v>
      </c>
      <c r="K1991" t="s">
        <v>24</v>
      </c>
      <c r="L1991" t="s">
        <v>24</v>
      </c>
      <c r="M1991" t="s">
        <v>23</v>
      </c>
      <c r="N1991" t="s">
        <v>23</v>
      </c>
      <c r="O1991" t="s">
        <v>24</v>
      </c>
      <c r="P1991" t="s">
        <v>47</v>
      </c>
      <c r="Q1991" t="s">
        <v>23</v>
      </c>
      <c r="R1991" t="s">
        <v>40</v>
      </c>
      <c r="S1991" t="s">
        <v>9756</v>
      </c>
      <c r="T1991" t="s">
        <v>9757</v>
      </c>
      <c r="U1991" t="s">
        <v>24</v>
      </c>
    </row>
    <row r="1992" spans="1:21">
      <c r="A1992" t="s">
        <v>2027</v>
      </c>
      <c r="B1992" t="s">
        <v>22</v>
      </c>
      <c r="C1992">
        <v>1</v>
      </c>
      <c r="D1992" t="s">
        <v>24</v>
      </c>
      <c r="E1992" t="s">
        <v>24</v>
      </c>
      <c r="F1992">
        <v>16</v>
      </c>
      <c r="G1992" t="s">
        <v>23</v>
      </c>
      <c r="H1992" t="s">
        <v>23</v>
      </c>
      <c r="I1992" t="s">
        <v>37</v>
      </c>
      <c r="J1992" t="s">
        <v>24</v>
      </c>
      <c r="K1992" t="s">
        <v>24</v>
      </c>
      <c r="L1992" t="s">
        <v>24</v>
      </c>
      <c r="M1992" t="s">
        <v>24</v>
      </c>
      <c r="N1992" t="s">
        <v>23</v>
      </c>
      <c r="O1992" t="s">
        <v>24</v>
      </c>
      <c r="P1992" t="s">
        <v>27</v>
      </c>
      <c r="Q1992" t="s">
        <v>23</v>
      </c>
      <c r="R1992" t="s">
        <v>28</v>
      </c>
      <c r="S1992" t="s">
        <v>9490</v>
      </c>
      <c r="T1992" t="s">
        <v>9758</v>
      </c>
      <c r="U1992" t="s">
        <v>23</v>
      </c>
    </row>
    <row r="1993" spans="1:21">
      <c r="A1993" t="s">
        <v>2028</v>
      </c>
      <c r="B1993" t="s">
        <v>30</v>
      </c>
      <c r="C1993">
        <v>0</v>
      </c>
      <c r="D1993" t="s">
        <v>23</v>
      </c>
      <c r="E1993" t="s">
        <v>23</v>
      </c>
      <c r="F1993">
        <v>45</v>
      </c>
      <c r="G1993" t="s">
        <v>23</v>
      </c>
      <c r="H1993" t="s">
        <v>23</v>
      </c>
      <c r="I1993" t="s">
        <v>26</v>
      </c>
      <c r="J1993" t="s">
        <v>24</v>
      </c>
      <c r="K1993" t="s">
        <v>23</v>
      </c>
      <c r="L1993" t="s">
        <v>23</v>
      </c>
      <c r="M1993" t="s">
        <v>24</v>
      </c>
      <c r="N1993" t="s">
        <v>23</v>
      </c>
      <c r="O1993" t="s">
        <v>23</v>
      </c>
      <c r="P1993" t="s">
        <v>31</v>
      </c>
      <c r="Q1993" t="s">
        <v>24</v>
      </c>
      <c r="R1993" t="s">
        <v>40</v>
      </c>
      <c r="S1993" t="s">
        <v>7624</v>
      </c>
      <c r="T1993" t="s">
        <v>9759</v>
      </c>
      <c r="U1993" t="s">
        <v>24</v>
      </c>
    </row>
    <row r="1994" spans="1:21">
      <c r="A1994" t="s">
        <v>2029</v>
      </c>
      <c r="B1994" t="s">
        <v>22</v>
      </c>
      <c r="C1994">
        <v>0</v>
      </c>
      <c r="D1994" t="s">
        <v>24</v>
      </c>
      <c r="E1994" t="s">
        <v>24</v>
      </c>
      <c r="F1994">
        <v>17</v>
      </c>
      <c r="G1994" t="s">
        <v>23</v>
      </c>
      <c r="H1994" t="s">
        <v>24</v>
      </c>
      <c r="I1994" t="s">
        <v>37</v>
      </c>
      <c r="J1994" t="s">
        <v>24</v>
      </c>
      <c r="K1994" t="s">
        <v>23</v>
      </c>
      <c r="L1994" t="s">
        <v>24</v>
      </c>
      <c r="M1994" t="s">
        <v>24</v>
      </c>
      <c r="N1994" t="s">
        <v>23</v>
      </c>
      <c r="O1994" t="s">
        <v>24</v>
      </c>
      <c r="P1994" t="s">
        <v>27</v>
      </c>
      <c r="Q1994" t="s">
        <v>23</v>
      </c>
      <c r="R1994" t="s">
        <v>28</v>
      </c>
      <c r="S1994" t="s">
        <v>7892</v>
      </c>
      <c r="T1994" t="s">
        <v>9760</v>
      </c>
      <c r="U1994" t="s">
        <v>24</v>
      </c>
    </row>
    <row r="1995" spans="1:21">
      <c r="A1995" t="s">
        <v>2030</v>
      </c>
      <c r="B1995" t="s">
        <v>22</v>
      </c>
      <c r="C1995">
        <v>0</v>
      </c>
      <c r="D1995" t="s">
        <v>23</v>
      </c>
      <c r="E1995" t="s">
        <v>23</v>
      </c>
      <c r="F1995">
        <v>1</v>
      </c>
      <c r="G1995" t="s">
        <v>23</v>
      </c>
      <c r="H1995" t="s">
        <v>24</v>
      </c>
      <c r="I1995" t="s">
        <v>26</v>
      </c>
      <c r="J1995" t="s">
        <v>24</v>
      </c>
      <c r="K1995" t="s">
        <v>24</v>
      </c>
      <c r="L1995" t="s">
        <v>24</v>
      </c>
      <c r="M1995" t="s">
        <v>24</v>
      </c>
      <c r="N1995" t="s">
        <v>24</v>
      </c>
      <c r="O1995" t="s">
        <v>24</v>
      </c>
      <c r="P1995" t="s">
        <v>27</v>
      </c>
      <c r="Q1995" t="s">
        <v>23</v>
      </c>
      <c r="R1995" t="s">
        <v>28</v>
      </c>
      <c r="S1995" t="s">
        <v>8120</v>
      </c>
      <c r="T1995" t="s">
        <v>8120</v>
      </c>
      <c r="U1995" t="s">
        <v>23</v>
      </c>
    </row>
    <row r="1996" spans="1:21">
      <c r="A1996" t="s">
        <v>2031</v>
      </c>
      <c r="B1996" t="s">
        <v>30</v>
      </c>
      <c r="C1996">
        <v>0</v>
      </c>
      <c r="D1996" t="s">
        <v>24</v>
      </c>
      <c r="E1996" t="s">
        <v>24</v>
      </c>
      <c r="F1996">
        <v>22</v>
      </c>
      <c r="G1996" t="s">
        <v>23</v>
      </c>
      <c r="H1996" t="s">
        <v>24</v>
      </c>
      <c r="I1996" t="s">
        <v>24</v>
      </c>
      <c r="J1996" t="s">
        <v>46</v>
      </c>
      <c r="K1996" t="s">
        <v>46</v>
      </c>
      <c r="L1996" t="s">
        <v>46</v>
      </c>
      <c r="M1996" t="s">
        <v>46</v>
      </c>
      <c r="N1996" t="s">
        <v>46</v>
      </c>
      <c r="O1996" t="s">
        <v>46</v>
      </c>
      <c r="P1996" t="s">
        <v>31</v>
      </c>
      <c r="Q1996" t="s">
        <v>24</v>
      </c>
      <c r="R1996" t="s">
        <v>32</v>
      </c>
      <c r="S1996" t="s">
        <v>7360</v>
      </c>
      <c r="T1996" t="s">
        <v>9761</v>
      </c>
      <c r="U1996" t="s">
        <v>24</v>
      </c>
    </row>
    <row r="1997" spans="1:21">
      <c r="A1997" t="s">
        <v>2032</v>
      </c>
      <c r="B1997" t="s">
        <v>22</v>
      </c>
      <c r="C1997">
        <v>1</v>
      </c>
      <c r="D1997" t="s">
        <v>24</v>
      </c>
      <c r="E1997" t="s">
        <v>24</v>
      </c>
      <c r="F1997">
        <v>1</v>
      </c>
      <c r="G1997" t="s">
        <v>23</v>
      </c>
      <c r="H1997" t="s">
        <v>24</v>
      </c>
      <c r="I1997" t="s">
        <v>37</v>
      </c>
      <c r="J1997" t="s">
        <v>24</v>
      </c>
      <c r="K1997" t="s">
        <v>24</v>
      </c>
      <c r="L1997" t="s">
        <v>24</v>
      </c>
      <c r="M1997" t="s">
        <v>24</v>
      </c>
      <c r="N1997" t="s">
        <v>24</v>
      </c>
      <c r="O1997" t="s">
        <v>24</v>
      </c>
      <c r="P1997" t="s">
        <v>27</v>
      </c>
      <c r="Q1997" t="s">
        <v>23</v>
      </c>
      <c r="R1997" t="s">
        <v>28</v>
      </c>
      <c r="S1997" t="s">
        <v>9255</v>
      </c>
      <c r="T1997" t="s">
        <v>9255</v>
      </c>
      <c r="U1997" t="s">
        <v>23</v>
      </c>
    </row>
    <row r="1998" spans="1:21">
      <c r="A1998" t="s">
        <v>2033</v>
      </c>
      <c r="B1998" t="s">
        <v>30</v>
      </c>
      <c r="C1998">
        <v>0</v>
      </c>
      <c r="D1998" t="s">
        <v>23</v>
      </c>
      <c r="E1998" t="s">
        <v>23</v>
      </c>
      <c r="F1998">
        <v>67</v>
      </c>
      <c r="G1998" t="s">
        <v>23</v>
      </c>
      <c r="H1998" t="s">
        <v>24</v>
      </c>
      <c r="I1998" t="s">
        <v>26</v>
      </c>
      <c r="J1998" t="s">
        <v>23</v>
      </c>
      <c r="K1998" t="s">
        <v>24</v>
      </c>
      <c r="L1998" t="s">
        <v>23</v>
      </c>
      <c r="M1998" t="s">
        <v>23</v>
      </c>
      <c r="N1998" t="s">
        <v>24</v>
      </c>
      <c r="O1998" t="s">
        <v>23</v>
      </c>
      <c r="P1998" t="s">
        <v>47</v>
      </c>
      <c r="Q1998" t="s">
        <v>24</v>
      </c>
      <c r="R1998" t="s">
        <v>32</v>
      </c>
      <c r="S1998" t="s">
        <v>9762</v>
      </c>
      <c r="T1998" t="s">
        <v>9763</v>
      </c>
      <c r="U1998" t="s">
        <v>24</v>
      </c>
    </row>
    <row r="1999" spans="1:21">
      <c r="A1999" t="s">
        <v>2034</v>
      </c>
      <c r="B1999" t="s">
        <v>22</v>
      </c>
      <c r="C1999">
        <v>0</v>
      </c>
      <c r="D1999" t="s">
        <v>23</v>
      </c>
      <c r="E1999" t="s">
        <v>23</v>
      </c>
      <c r="F1999">
        <v>67</v>
      </c>
      <c r="G1999" t="s">
        <v>23</v>
      </c>
      <c r="H1999" t="s">
        <v>23</v>
      </c>
      <c r="I1999" t="s">
        <v>37</v>
      </c>
      <c r="J1999" t="s">
        <v>24</v>
      </c>
      <c r="K1999" t="s">
        <v>24</v>
      </c>
      <c r="L1999" t="s">
        <v>23</v>
      </c>
      <c r="M1999" t="s">
        <v>23</v>
      </c>
      <c r="N1999" t="s">
        <v>23</v>
      </c>
      <c r="O1999" t="s">
        <v>23</v>
      </c>
      <c r="P1999" t="s">
        <v>47</v>
      </c>
      <c r="Q1999" t="s">
        <v>23</v>
      </c>
      <c r="R1999" t="s">
        <v>35</v>
      </c>
      <c r="S1999" t="s">
        <v>8749</v>
      </c>
      <c r="T1999" t="s">
        <v>9764</v>
      </c>
      <c r="U1999" t="s">
        <v>24</v>
      </c>
    </row>
    <row r="2000" spans="1:21">
      <c r="A2000" t="s">
        <v>2035</v>
      </c>
      <c r="B2000" t="s">
        <v>22</v>
      </c>
      <c r="C2000">
        <v>0</v>
      </c>
      <c r="D2000" t="s">
        <v>23</v>
      </c>
      <c r="E2000" t="s">
        <v>24</v>
      </c>
      <c r="F2000">
        <v>2</v>
      </c>
      <c r="G2000" t="s">
        <v>24</v>
      </c>
      <c r="H2000" t="s">
        <v>25</v>
      </c>
      <c r="I2000" t="s">
        <v>26</v>
      </c>
      <c r="J2000" t="s">
        <v>24</v>
      </c>
      <c r="K2000" t="s">
        <v>24</v>
      </c>
      <c r="L2000" t="s">
        <v>24</v>
      </c>
      <c r="M2000" t="s">
        <v>24</v>
      </c>
      <c r="N2000" t="s">
        <v>23</v>
      </c>
      <c r="O2000" t="s">
        <v>23</v>
      </c>
      <c r="P2000" t="s">
        <v>27</v>
      </c>
      <c r="Q2000" t="s">
        <v>24</v>
      </c>
      <c r="R2000" t="s">
        <v>28</v>
      </c>
      <c r="S2000" t="s">
        <v>7545</v>
      </c>
      <c r="T2000" t="s">
        <v>7705</v>
      </c>
      <c r="U2000" t="s">
        <v>23</v>
      </c>
    </row>
    <row r="2001" spans="1:21">
      <c r="A2001" t="s">
        <v>2036</v>
      </c>
      <c r="B2001" t="s">
        <v>30</v>
      </c>
      <c r="C2001">
        <v>0</v>
      </c>
      <c r="D2001" t="s">
        <v>24</v>
      </c>
      <c r="E2001" t="s">
        <v>24</v>
      </c>
      <c r="F2001">
        <v>23</v>
      </c>
      <c r="G2001" t="s">
        <v>23</v>
      </c>
      <c r="H2001" t="s">
        <v>23</v>
      </c>
      <c r="I2001" t="s">
        <v>37</v>
      </c>
      <c r="J2001" t="s">
        <v>24</v>
      </c>
      <c r="K2001" t="s">
        <v>24</v>
      </c>
      <c r="L2001" t="s">
        <v>24</v>
      </c>
      <c r="M2001" t="s">
        <v>24</v>
      </c>
      <c r="N2001" t="s">
        <v>24</v>
      </c>
      <c r="O2001" t="s">
        <v>24</v>
      </c>
      <c r="P2001" t="s">
        <v>27</v>
      </c>
      <c r="Q2001" t="s">
        <v>23</v>
      </c>
      <c r="R2001" t="s">
        <v>28</v>
      </c>
      <c r="S2001" t="s">
        <v>7785</v>
      </c>
      <c r="T2001" t="s">
        <v>9765</v>
      </c>
      <c r="U2001" t="s">
        <v>23</v>
      </c>
    </row>
    <row r="2002" spans="1:21">
      <c r="A2002" t="s">
        <v>2037</v>
      </c>
      <c r="B2002" t="s">
        <v>22</v>
      </c>
      <c r="C2002">
        <v>1</v>
      </c>
      <c r="D2002" t="s">
        <v>24</v>
      </c>
      <c r="E2002" t="s">
        <v>24</v>
      </c>
      <c r="F2002">
        <v>9</v>
      </c>
      <c r="G2002" t="s">
        <v>23</v>
      </c>
      <c r="H2002" t="s">
        <v>24</v>
      </c>
      <c r="I2002" t="s">
        <v>37</v>
      </c>
      <c r="J2002" t="s">
        <v>24</v>
      </c>
      <c r="K2002" t="s">
        <v>24</v>
      </c>
      <c r="L2002" t="s">
        <v>23</v>
      </c>
      <c r="M2002" t="s">
        <v>24</v>
      </c>
      <c r="N2002" t="s">
        <v>24</v>
      </c>
      <c r="O2002" t="s">
        <v>24</v>
      </c>
      <c r="P2002" t="s">
        <v>27</v>
      </c>
      <c r="Q2002" t="s">
        <v>24</v>
      </c>
      <c r="R2002" t="s">
        <v>40</v>
      </c>
      <c r="S2002" t="s">
        <v>8237</v>
      </c>
      <c r="T2002" t="s">
        <v>9766</v>
      </c>
      <c r="U2002" t="s">
        <v>24</v>
      </c>
    </row>
    <row r="2003" spans="1:21">
      <c r="A2003" t="s">
        <v>2038</v>
      </c>
      <c r="B2003" t="s">
        <v>22</v>
      </c>
      <c r="C2003">
        <v>0</v>
      </c>
      <c r="D2003" t="s">
        <v>24</v>
      </c>
      <c r="E2003" t="s">
        <v>24</v>
      </c>
      <c r="F2003">
        <v>5</v>
      </c>
      <c r="G2003" t="s">
        <v>23</v>
      </c>
      <c r="H2003" t="s">
        <v>24</v>
      </c>
      <c r="I2003" t="s">
        <v>24</v>
      </c>
      <c r="J2003" t="s">
        <v>46</v>
      </c>
      <c r="K2003" t="s">
        <v>46</v>
      </c>
      <c r="L2003" t="s">
        <v>46</v>
      </c>
      <c r="M2003" t="s">
        <v>46</v>
      </c>
      <c r="N2003" t="s">
        <v>46</v>
      </c>
      <c r="O2003" t="s">
        <v>46</v>
      </c>
      <c r="P2003" t="s">
        <v>27</v>
      </c>
      <c r="Q2003" t="s">
        <v>24</v>
      </c>
      <c r="R2003" t="s">
        <v>32</v>
      </c>
      <c r="S2003" t="s">
        <v>7160</v>
      </c>
      <c r="T2003" t="s">
        <v>9767</v>
      </c>
      <c r="U2003" t="s">
        <v>24</v>
      </c>
    </row>
    <row r="2004" spans="1:21">
      <c r="A2004" t="s">
        <v>2039</v>
      </c>
      <c r="B2004" t="s">
        <v>30</v>
      </c>
      <c r="C2004">
        <v>0</v>
      </c>
      <c r="D2004" t="s">
        <v>24</v>
      </c>
      <c r="E2004" t="s">
        <v>24</v>
      </c>
      <c r="F2004">
        <v>54</v>
      </c>
      <c r="G2004" t="s">
        <v>24</v>
      </c>
      <c r="H2004" t="s">
        <v>25</v>
      </c>
      <c r="I2004" t="s">
        <v>26</v>
      </c>
      <c r="J2004" t="s">
        <v>23</v>
      </c>
      <c r="K2004" t="s">
        <v>24</v>
      </c>
      <c r="L2004" t="s">
        <v>24</v>
      </c>
      <c r="M2004" t="s">
        <v>23</v>
      </c>
      <c r="N2004" t="s">
        <v>23</v>
      </c>
      <c r="O2004" t="s">
        <v>24</v>
      </c>
      <c r="P2004" t="s">
        <v>47</v>
      </c>
      <c r="Q2004" t="s">
        <v>24</v>
      </c>
      <c r="R2004" t="s">
        <v>40</v>
      </c>
      <c r="S2004" t="s">
        <v>9768</v>
      </c>
      <c r="T2004" t="s">
        <v>9769</v>
      </c>
      <c r="U2004" t="s">
        <v>24</v>
      </c>
    </row>
    <row r="2005" spans="1:21">
      <c r="A2005" t="s">
        <v>2040</v>
      </c>
      <c r="B2005" t="s">
        <v>22</v>
      </c>
      <c r="C2005">
        <v>0</v>
      </c>
      <c r="D2005" t="s">
        <v>24</v>
      </c>
      <c r="E2005" t="s">
        <v>24</v>
      </c>
      <c r="F2005">
        <v>57</v>
      </c>
      <c r="G2005" t="s">
        <v>23</v>
      </c>
      <c r="H2005" t="s">
        <v>24</v>
      </c>
      <c r="I2005" t="s">
        <v>37</v>
      </c>
      <c r="J2005" t="s">
        <v>24</v>
      </c>
      <c r="K2005" t="s">
        <v>24</v>
      </c>
      <c r="L2005" t="s">
        <v>23</v>
      </c>
      <c r="M2005" t="s">
        <v>24</v>
      </c>
      <c r="N2005" t="s">
        <v>23</v>
      </c>
      <c r="O2005" t="s">
        <v>23</v>
      </c>
      <c r="P2005" t="s">
        <v>47</v>
      </c>
      <c r="Q2005" t="s">
        <v>23</v>
      </c>
      <c r="R2005" t="s">
        <v>28</v>
      </c>
      <c r="S2005" t="s">
        <v>8917</v>
      </c>
      <c r="T2005" t="s">
        <v>9770</v>
      </c>
      <c r="U2005" t="s">
        <v>23</v>
      </c>
    </row>
    <row r="2006" spans="1:21">
      <c r="A2006" t="s">
        <v>2041</v>
      </c>
      <c r="B2006" t="s">
        <v>30</v>
      </c>
      <c r="C2006">
        <v>0</v>
      </c>
      <c r="D2006" t="s">
        <v>24</v>
      </c>
      <c r="E2006" t="s">
        <v>24</v>
      </c>
      <c r="F2006">
        <v>24</v>
      </c>
      <c r="G2006" t="s">
        <v>23</v>
      </c>
      <c r="H2006" t="s">
        <v>23</v>
      </c>
      <c r="I2006" t="s">
        <v>37</v>
      </c>
      <c r="J2006" t="s">
        <v>24</v>
      </c>
      <c r="K2006" t="s">
        <v>24</v>
      </c>
      <c r="L2006" t="s">
        <v>23</v>
      </c>
      <c r="M2006" t="s">
        <v>24</v>
      </c>
      <c r="N2006" t="s">
        <v>23</v>
      </c>
      <c r="O2006" t="s">
        <v>24</v>
      </c>
      <c r="P2006" t="s">
        <v>27</v>
      </c>
      <c r="Q2006" t="s">
        <v>23</v>
      </c>
      <c r="R2006" t="s">
        <v>32</v>
      </c>
      <c r="S2006" t="s">
        <v>7320</v>
      </c>
      <c r="T2006" t="s">
        <v>9771</v>
      </c>
      <c r="U2006" t="s">
        <v>23</v>
      </c>
    </row>
    <row r="2007" spans="1:21">
      <c r="A2007" t="s">
        <v>2042</v>
      </c>
      <c r="B2007" t="s">
        <v>22</v>
      </c>
      <c r="C2007">
        <v>0</v>
      </c>
      <c r="D2007" t="s">
        <v>23</v>
      </c>
      <c r="E2007" t="s">
        <v>23</v>
      </c>
      <c r="F2007">
        <v>49</v>
      </c>
      <c r="G2007" t="s">
        <v>23</v>
      </c>
      <c r="H2007" t="s">
        <v>23</v>
      </c>
      <c r="I2007" t="s">
        <v>37</v>
      </c>
      <c r="J2007" t="s">
        <v>24</v>
      </c>
      <c r="K2007" t="s">
        <v>23</v>
      </c>
      <c r="L2007" t="s">
        <v>24</v>
      </c>
      <c r="M2007" t="s">
        <v>24</v>
      </c>
      <c r="N2007" t="s">
        <v>23</v>
      </c>
      <c r="O2007" t="s">
        <v>23</v>
      </c>
      <c r="P2007" t="s">
        <v>31</v>
      </c>
      <c r="Q2007" t="s">
        <v>24</v>
      </c>
      <c r="R2007" t="s">
        <v>32</v>
      </c>
      <c r="S2007" t="s">
        <v>8706</v>
      </c>
      <c r="T2007" t="s">
        <v>9772</v>
      </c>
      <c r="U2007" t="s">
        <v>23</v>
      </c>
    </row>
    <row r="2008" spans="1:21">
      <c r="A2008" t="s">
        <v>2043</v>
      </c>
      <c r="B2008" t="s">
        <v>30</v>
      </c>
      <c r="C2008">
        <v>0</v>
      </c>
      <c r="D2008" t="s">
        <v>24</v>
      </c>
      <c r="E2008" t="s">
        <v>24</v>
      </c>
      <c r="F2008">
        <v>5</v>
      </c>
      <c r="G2008" t="s">
        <v>23</v>
      </c>
      <c r="H2008" t="s">
        <v>23</v>
      </c>
      <c r="I2008" t="s">
        <v>26</v>
      </c>
      <c r="J2008" t="s">
        <v>24</v>
      </c>
      <c r="K2008" t="s">
        <v>24</v>
      </c>
      <c r="L2008" t="s">
        <v>24</v>
      </c>
      <c r="M2008" t="s">
        <v>24</v>
      </c>
      <c r="N2008" t="s">
        <v>24</v>
      </c>
      <c r="O2008" t="s">
        <v>24</v>
      </c>
      <c r="P2008" t="s">
        <v>27</v>
      </c>
      <c r="Q2008" t="s">
        <v>24</v>
      </c>
      <c r="R2008" t="s">
        <v>28</v>
      </c>
      <c r="S2008" t="s">
        <v>9773</v>
      </c>
      <c r="T2008" t="s">
        <v>9774</v>
      </c>
      <c r="U2008" t="s">
        <v>23</v>
      </c>
    </row>
    <row r="2009" spans="1:21">
      <c r="A2009" t="s">
        <v>2044</v>
      </c>
      <c r="B2009" t="s">
        <v>30</v>
      </c>
      <c r="C2009">
        <v>0</v>
      </c>
      <c r="D2009" t="s">
        <v>24</v>
      </c>
      <c r="E2009" t="s">
        <v>24</v>
      </c>
      <c r="F2009">
        <v>2</v>
      </c>
      <c r="G2009" t="s">
        <v>23</v>
      </c>
      <c r="H2009" t="s">
        <v>24</v>
      </c>
      <c r="I2009" t="s">
        <v>37</v>
      </c>
      <c r="J2009" t="s">
        <v>24</v>
      </c>
      <c r="K2009" t="s">
        <v>24</v>
      </c>
      <c r="L2009" t="s">
        <v>24</v>
      </c>
      <c r="M2009" t="s">
        <v>24</v>
      </c>
      <c r="N2009" t="s">
        <v>24</v>
      </c>
      <c r="O2009" t="s">
        <v>23</v>
      </c>
      <c r="P2009" t="s">
        <v>27</v>
      </c>
      <c r="Q2009" t="s">
        <v>23</v>
      </c>
      <c r="R2009" t="s">
        <v>28</v>
      </c>
      <c r="S2009" t="s">
        <v>9775</v>
      </c>
      <c r="T2009" t="s">
        <v>9776</v>
      </c>
      <c r="U2009" t="s">
        <v>23</v>
      </c>
    </row>
    <row r="2010" spans="1:21">
      <c r="A2010" t="s">
        <v>2045</v>
      </c>
      <c r="B2010" t="s">
        <v>22</v>
      </c>
      <c r="C2010">
        <v>0</v>
      </c>
      <c r="D2010" t="s">
        <v>24</v>
      </c>
      <c r="E2010" t="s">
        <v>23</v>
      </c>
      <c r="F2010">
        <v>4</v>
      </c>
      <c r="G2010" t="s">
        <v>23</v>
      </c>
      <c r="H2010" t="s">
        <v>23</v>
      </c>
      <c r="I2010" t="s">
        <v>37</v>
      </c>
      <c r="J2010" t="s">
        <v>24</v>
      </c>
      <c r="K2010" t="s">
        <v>24</v>
      </c>
      <c r="L2010" t="s">
        <v>23</v>
      </c>
      <c r="M2010" t="s">
        <v>23</v>
      </c>
      <c r="N2010" t="s">
        <v>24</v>
      </c>
      <c r="O2010" t="s">
        <v>24</v>
      </c>
      <c r="P2010" t="s">
        <v>27</v>
      </c>
      <c r="Q2010" t="s">
        <v>23</v>
      </c>
      <c r="R2010" t="s">
        <v>32</v>
      </c>
      <c r="S2010" t="s">
        <v>9371</v>
      </c>
      <c r="T2010" t="s">
        <v>9777</v>
      </c>
      <c r="U2010" t="s">
        <v>23</v>
      </c>
    </row>
    <row r="2011" spans="1:21">
      <c r="A2011" t="s">
        <v>2046</v>
      </c>
      <c r="B2011" t="s">
        <v>30</v>
      </c>
      <c r="C2011">
        <v>0</v>
      </c>
      <c r="D2011" t="s">
        <v>23</v>
      </c>
      <c r="E2011" t="s">
        <v>23</v>
      </c>
      <c r="F2011">
        <v>70</v>
      </c>
      <c r="G2011" t="s">
        <v>23</v>
      </c>
      <c r="H2011" t="s">
        <v>23</v>
      </c>
      <c r="I2011" t="s">
        <v>26</v>
      </c>
      <c r="J2011" t="s">
        <v>23</v>
      </c>
      <c r="K2011" t="s">
        <v>23</v>
      </c>
      <c r="L2011" t="s">
        <v>23</v>
      </c>
      <c r="M2011" t="s">
        <v>23</v>
      </c>
      <c r="N2011" t="s">
        <v>23</v>
      </c>
      <c r="O2011" t="s">
        <v>24</v>
      </c>
      <c r="P2011" t="s">
        <v>47</v>
      </c>
      <c r="Q2011" t="s">
        <v>23</v>
      </c>
      <c r="R2011" t="s">
        <v>35</v>
      </c>
      <c r="S2011" t="s">
        <v>7431</v>
      </c>
      <c r="T2011" t="s">
        <v>9778</v>
      </c>
      <c r="U2011" t="s">
        <v>24</v>
      </c>
    </row>
    <row r="2012" spans="1:21">
      <c r="A2012" t="s">
        <v>2047</v>
      </c>
      <c r="B2012" t="s">
        <v>30</v>
      </c>
      <c r="C2012">
        <v>0</v>
      </c>
      <c r="D2012" t="s">
        <v>24</v>
      </c>
      <c r="E2012" t="s">
        <v>24</v>
      </c>
      <c r="F2012">
        <v>5</v>
      </c>
      <c r="G2012" t="s">
        <v>23</v>
      </c>
      <c r="H2012" t="s">
        <v>23</v>
      </c>
      <c r="I2012" t="s">
        <v>37</v>
      </c>
      <c r="J2012" t="s">
        <v>24</v>
      </c>
      <c r="K2012" t="s">
        <v>24</v>
      </c>
      <c r="L2012" t="s">
        <v>24</v>
      </c>
      <c r="M2012" t="s">
        <v>24</v>
      </c>
      <c r="N2012" t="s">
        <v>24</v>
      </c>
      <c r="O2012" t="s">
        <v>24</v>
      </c>
      <c r="P2012" t="s">
        <v>27</v>
      </c>
      <c r="Q2012" t="s">
        <v>23</v>
      </c>
      <c r="R2012" t="s">
        <v>35</v>
      </c>
      <c r="S2012" t="s">
        <v>7713</v>
      </c>
      <c r="T2012" t="s">
        <v>9779</v>
      </c>
      <c r="U2012" t="s">
        <v>23</v>
      </c>
    </row>
    <row r="2013" spans="1:21">
      <c r="A2013" t="s">
        <v>2048</v>
      </c>
      <c r="B2013" t="s">
        <v>30</v>
      </c>
      <c r="C2013">
        <v>0</v>
      </c>
      <c r="D2013" t="s">
        <v>23</v>
      </c>
      <c r="E2013" t="s">
        <v>23</v>
      </c>
      <c r="F2013">
        <v>53</v>
      </c>
      <c r="G2013" t="s">
        <v>23</v>
      </c>
      <c r="H2013" t="s">
        <v>23</v>
      </c>
      <c r="I2013" t="s">
        <v>26</v>
      </c>
      <c r="J2013" t="s">
        <v>23</v>
      </c>
      <c r="K2013" t="s">
        <v>24</v>
      </c>
      <c r="L2013" t="s">
        <v>23</v>
      </c>
      <c r="M2013" t="s">
        <v>23</v>
      </c>
      <c r="N2013" t="s">
        <v>23</v>
      </c>
      <c r="O2013" t="s">
        <v>23</v>
      </c>
      <c r="P2013" t="s">
        <v>27</v>
      </c>
      <c r="Q2013" t="s">
        <v>24</v>
      </c>
      <c r="R2013" t="s">
        <v>28</v>
      </c>
      <c r="S2013" t="s">
        <v>8034</v>
      </c>
      <c r="T2013" t="s">
        <v>9780</v>
      </c>
      <c r="U2013" t="s">
        <v>24</v>
      </c>
    </row>
    <row r="2014" spans="1:21">
      <c r="A2014" t="s">
        <v>2049</v>
      </c>
      <c r="B2014" t="s">
        <v>22</v>
      </c>
      <c r="C2014">
        <v>0</v>
      </c>
      <c r="D2014" t="s">
        <v>23</v>
      </c>
      <c r="E2014" t="s">
        <v>24</v>
      </c>
      <c r="F2014">
        <v>47</v>
      </c>
      <c r="G2014" t="s">
        <v>23</v>
      </c>
      <c r="H2014" t="s">
        <v>23</v>
      </c>
      <c r="I2014" t="s">
        <v>37</v>
      </c>
      <c r="J2014" t="s">
        <v>23</v>
      </c>
      <c r="K2014" t="s">
        <v>23</v>
      </c>
      <c r="L2014" t="s">
        <v>23</v>
      </c>
      <c r="M2014" t="s">
        <v>24</v>
      </c>
      <c r="N2014" t="s">
        <v>23</v>
      </c>
      <c r="O2014" t="s">
        <v>24</v>
      </c>
      <c r="P2014" t="s">
        <v>27</v>
      </c>
      <c r="Q2014" t="s">
        <v>23</v>
      </c>
      <c r="R2014" t="s">
        <v>28</v>
      </c>
      <c r="S2014" t="s">
        <v>9171</v>
      </c>
      <c r="T2014" t="s">
        <v>9781</v>
      </c>
      <c r="U2014" t="s">
        <v>23</v>
      </c>
    </row>
    <row r="2015" spans="1:21">
      <c r="A2015" t="s">
        <v>2050</v>
      </c>
      <c r="B2015" t="s">
        <v>22</v>
      </c>
      <c r="C2015">
        <v>0</v>
      </c>
      <c r="D2015" t="s">
        <v>24</v>
      </c>
      <c r="E2015" t="s">
        <v>23</v>
      </c>
      <c r="F2015">
        <v>31</v>
      </c>
      <c r="G2015" t="s">
        <v>23</v>
      </c>
      <c r="H2015" t="s">
        <v>24</v>
      </c>
      <c r="I2015" t="s">
        <v>24</v>
      </c>
      <c r="J2015" t="s">
        <v>46</v>
      </c>
      <c r="K2015" t="s">
        <v>46</v>
      </c>
      <c r="L2015" t="s">
        <v>46</v>
      </c>
      <c r="M2015" t="s">
        <v>46</v>
      </c>
      <c r="N2015" t="s">
        <v>46</v>
      </c>
      <c r="O2015" t="s">
        <v>46</v>
      </c>
      <c r="P2015" t="s">
        <v>31</v>
      </c>
      <c r="Q2015" t="s">
        <v>24</v>
      </c>
      <c r="R2015" t="s">
        <v>40</v>
      </c>
      <c r="S2015" t="s">
        <v>8037</v>
      </c>
      <c r="T2015" t="s">
        <v>9782</v>
      </c>
      <c r="U2015" t="s">
        <v>24</v>
      </c>
    </row>
    <row r="2016" spans="1:21">
      <c r="A2016" t="s">
        <v>2051</v>
      </c>
      <c r="B2016" t="s">
        <v>30</v>
      </c>
      <c r="C2016">
        <v>0</v>
      </c>
      <c r="D2016" t="s">
        <v>23</v>
      </c>
      <c r="E2016" t="s">
        <v>23</v>
      </c>
      <c r="F2016">
        <v>13</v>
      </c>
      <c r="G2016" t="s">
        <v>23</v>
      </c>
      <c r="H2016" t="s">
        <v>24</v>
      </c>
      <c r="I2016" t="s">
        <v>26</v>
      </c>
      <c r="J2016" t="s">
        <v>24</v>
      </c>
      <c r="K2016" t="s">
        <v>23</v>
      </c>
      <c r="L2016" t="s">
        <v>23</v>
      </c>
      <c r="M2016" t="s">
        <v>23</v>
      </c>
      <c r="N2016" t="s">
        <v>24</v>
      </c>
      <c r="O2016" t="s">
        <v>24</v>
      </c>
      <c r="P2016" t="s">
        <v>27</v>
      </c>
      <c r="Q2016" t="s">
        <v>24</v>
      </c>
      <c r="R2016" t="s">
        <v>35</v>
      </c>
      <c r="S2016" t="s">
        <v>9783</v>
      </c>
      <c r="T2016" t="s">
        <v>9784</v>
      </c>
      <c r="U2016" t="s">
        <v>24</v>
      </c>
    </row>
    <row r="2017" spans="1:21">
      <c r="A2017" t="s">
        <v>2052</v>
      </c>
      <c r="B2017" t="s">
        <v>22</v>
      </c>
      <c r="C2017">
        <v>0</v>
      </c>
      <c r="D2017" t="s">
        <v>23</v>
      </c>
      <c r="E2017" t="s">
        <v>23</v>
      </c>
      <c r="F2017">
        <v>28</v>
      </c>
      <c r="G2017" t="s">
        <v>23</v>
      </c>
      <c r="H2017" t="s">
        <v>23</v>
      </c>
      <c r="I2017" t="s">
        <v>26</v>
      </c>
      <c r="J2017" t="s">
        <v>24</v>
      </c>
      <c r="K2017" t="s">
        <v>24</v>
      </c>
      <c r="L2017" t="s">
        <v>24</v>
      </c>
      <c r="M2017" t="s">
        <v>24</v>
      </c>
      <c r="N2017" t="s">
        <v>24</v>
      </c>
      <c r="O2017" t="s">
        <v>24</v>
      </c>
      <c r="P2017" t="s">
        <v>27</v>
      </c>
      <c r="Q2017" t="s">
        <v>24</v>
      </c>
      <c r="R2017" t="s">
        <v>32</v>
      </c>
      <c r="S2017" t="s">
        <v>8174</v>
      </c>
      <c r="T2017" t="s">
        <v>7740</v>
      </c>
      <c r="U2017" t="s">
        <v>24</v>
      </c>
    </row>
    <row r="2018" spans="1:21">
      <c r="A2018" t="s">
        <v>2053</v>
      </c>
      <c r="B2018" t="s">
        <v>22</v>
      </c>
      <c r="C2018">
        <v>0</v>
      </c>
      <c r="D2018" t="s">
        <v>24</v>
      </c>
      <c r="E2018" t="s">
        <v>24</v>
      </c>
      <c r="F2018">
        <v>10</v>
      </c>
      <c r="G2018" t="s">
        <v>23</v>
      </c>
      <c r="H2018" t="s">
        <v>23</v>
      </c>
      <c r="I2018" t="s">
        <v>37</v>
      </c>
      <c r="J2018" t="s">
        <v>24</v>
      </c>
      <c r="K2018" t="s">
        <v>24</v>
      </c>
      <c r="L2018" t="s">
        <v>24</v>
      </c>
      <c r="M2018" t="s">
        <v>24</v>
      </c>
      <c r="N2018" t="s">
        <v>24</v>
      </c>
      <c r="O2018" t="s">
        <v>23</v>
      </c>
      <c r="P2018" t="s">
        <v>27</v>
      </c>
      <c r="Q2018" t="s">
        <v>24</v>
      </c>
      <c r="R2018" t="s">
        <v>28</v>
      </c>
      <c r="S2018" t="s">
        <v>8504</v>
      </c>
      <c r="T2018" t="s">
        <v>9785</v>
      </c>
      <c r="U2018" t="s">
        <v>23</v>
      </c>
    </row>
    <row r="2019" spans="1:21">
      <c r="A2019" t="s">
        <v>2054</v>
      </c>
      <c r="B2019" t="s">
        <v>30</v>
      </c>
      <c r="C2019">
        <v>0</v>
      </c>
      <c r="D2019" t="s">
        <v>23</v>
      </c>
      <c r="E2019" t="s">
        <v>24</v>
      </c>
      <c r="F2019">
        <v>38</v>
      </c>
      <c r="G2019" t="s">
        <v>23</v>
      </c>
      <c r="H2019" t="s">
        <v>24</v>
      </c>
      <c r="I2019" t="s">
        <v>24</v>
      </c>
      <c r="J2019" t="s">
        <v>46</v>
      </c>
      <c r="K2019" t="s">
        <v>46</v>
      </c>
      <c r="L2019" t="s">
        <v>46</v>
      </c>
      <c r="M2019" t="s">
        <v>46</v>
      </c>
      <c r="N2019" t="s">
        <v>46</v>
      </c>
      <c r="O2019" t="s">
        <v>46</v>
      </c>
      <c r="P2019" t="s">
        <v>47</v>
      </c>
      <c r="Q2019" t="s">
        <v>24</v>
      </c>
      <c r="R2019" t="s">
        <v>35</v>
      </c>
      <c r="S2019" t="s">
        <v>7246</v>
      </c>
      <c r="T2019" t="s">
        <v>9786</v>
      </c>
      <c r="U2019" t="s">
        <v>24</v>
      </c>
    </row>
    <row r="2020" spans="1:21">
      <c r="A2020" t="s">
        <v>2055</v>
      </c>
      <c r="B2020" t="s">
        <v>22</v>
      </c>
      <c r="C2020">
        <v>0</v>
      </c>
      <c r="D2020" t="s">
        <v>24</v>
      </c>
      <c r="E2020" t="s">
        <v>24</v>
      </c>
      <c r="F2020">
        <v>1</v>
      </c>
      <c r="G2020" t="s">
        <v>23</v>
      </c>
      <c r="H2020" t="s">
        <v>24</v>
      </c>
      <c r="I2020" t="s">
        <v>26</v>
      </c>
      <c r="J2020" t="s">
        <v>24</v>
      </c>
      <c r="K2020" t="s">
        <v>24</v>
      </c>
      <c r="L2020" t="s">
        <v>24</v>
      </c>
      <c r="M2020" t="s">
        <v>24</v>
      </c>
      <c r="N2020" t="s">
        <v>24</v>
      </c>
      <c r="O2020" t="s">
        <v>24</v>
      </c>
      <c r="P2020" t="s">
        <v>27</v>
      </c>
      <c r="Q2020" t="s">
        <v>23</v>
      </c>
      <c r="R2020" t="s">
        <v>32</v>
      </c>
      <c r="S2020" t="s">
        <v>7407</v>
      </c>
      <c r="T2020" t="s">
        <v>7407</v>
      </c>
      <c r="U2020" t="s">
        <v>23</v>
      </c>
    </row>
    <row r="2021" spans="1:21">
      <c r="A2021" t="s">
        <v>2056</v>
      </c>
      <c r="B2021" t="s">
        <v>30</v>
      </c>
      <c r="C2021">
        <v>0</v>
      </c>
      <c r="D2021" t="s">
        <v>23</v>
      </c>
      <c r="E2021" t="s">
        <v>24</v>
      </c>
      <c r="F2021">
        <v>67</v>
      </c>
      <c r="G2021" t="s">
        <v>23</v>
      </c>
      <c r="H2021" t="s">
        <v>23</v>
      </c>
      <c r="I2021" t="s">
        <v>37</v>
      </c>
      <c r="J2021" t="s">
        <v>24</v>
      </c>
      <c r="K2021" t="s">
        <v>23</v>
      </c>
      <c r="L2021" t="s">
        <v>23</v>
      </c>
      <c r="M2021" t="s">
        <v>24</v>
      </c>
      <c r="N2021" t="s">
        <v>23</v>
      </c>
      <c r="O2021" t="s">
        <v>23</v>
      </c>
      <c r="P2021" t="s">
        <v>31</v>
      </c>
      <c r="Q2021" t="s">
        <v>24</v>
      </c>
      <c r="R2021" t="s">
        <v>28</v>
      </c>
      <c r="S2021" t="s">
        <v>8521</v>
      </c>
      <c r="T2021" t="s">
        <v>9787</v>
      </c>
      <c r="U2021" t="s">
        <v>23</v>
      </c>
    </row>
    <row r="2022" spans="1:21">
      <c r="A2022" t="s">
        <v>2057</v>
      </c>
      <c r="B2022" t="s">
        <v>30</v>
      </c>
      <c r="C2022">
        <v>0</v>
      </c>
      <c r="D2022" t="s">
        <v>23</v>
      </c>
      <c r="E2022" t="s">
        <v>24</v>
      </c>
      <c r="F2022">
        <v>52</v>
      </c>
      <c r="G2022" t="s">
        <v>23</v>
      </c>
      <c r="H2022" t="s">
        <v>24</v>
      </c>
      <c r="I2022" t="s">
        <v>26</v>
      </c>
      <c r="J2022" t="s">
        <v>23</v>
      </c>
      <c r="K2022" t="s">
        <v>23</v>
      </c>
      <c r="L2022" t="s">
        <v>24</v>
      </c>
      <c r="M2022" t="s">
        <v>24</v>
      </c>
      <c r="N2022" t="s">
        <v>23</v>
      </c>
      <c r="O2022" t="s">
        <v>23</v>
      </c>
      <c r="P2022" t="s">
        <v>31</v>
      </c>
      <c r="Q2022" t="s">
        <v>23</v>
      </c>
      <c r="R2022" t="s">
        <v>32</v>
      </c>
      <c r="S2022" t="s">
        <v>8487</v>
      </c>
      <c r="T2022" t="s">
        <v>9788</v>
      </c>
      <c r="U2022" t="s">
        <v>24</v>
      </c>
    </row>
    <row r="2023" spans="1:21">
      <c r="A2023" t="s">
        <v>2058</v>
      </c>
      <c r="B2023" t="s">
        <v>30</v>
      </c>
      <c r="C2023">
        <v>0</v>
      </c>
      <c r="D2023" t="s">
        <v>23</v>
      </c>
      <c r="E2023" t="s">
        <v>23</v>
      </c>
      <c r="F2023">
        <v>62</v>
      </c>
      <c r="G2023" t="s">
        <v>23</v>
      </c>
      <c r="H2023" t="s">
        <v>24</v>
      </c>
      <c r="I2023" t="s">
        <v>37</v>
      </c>
      <c r="J2023" t="s">
        <v>23</v>
      </c>
      <c r="K2023" t="s">
        <v>23</v>
      </c>
      <c r="L2023" t="s">
        <v>23</v>
      </c>
      <c r="M2023" t="s">
        <v>23</v>
      </c>
      <c r="N2023" t="s">
        <v>23</v>
      </c>
      <c r="O2023" t="s">
        <v>23</v>
      </c>
      <c r="P2023" t="s">
        <v>47</v>
      </c>
      <c r="Q2023" t="s">
        <v>24</v>
      </c>
      <c r="R2023" t="s">
        <v>32</v>
      </c>
      <c r="S2023" t="s">
        <v>7122</v>
      </c>
      <c r="T2023" t="s">
        <v>9789</v>
      </c>
      <c r="U2023" t="s">
        <v>24</v>
      </c>
    </row>
    <row r="2024" spans="1:21">
      <c r="A2024" t="s">
        <v>2059</v>
      </c>
      <c r="B2024" t="s">
        <v>22</v>
      </c>
      <c r="C2024">
        <v>0</v>
      </c>
      <c r="D2024" t="s">
        <v>24</v>
      </c>
      <c r="E2024" t="s">
        <v>24</v>
      </c>
      <c r="F2024">
        <v>16</v>
      </c>
      <c r="G2024" t="s">
        <v>23</v>
      </c>
      <c r="H2024" t="s">
        <v>24</v>
      </c>
      <c r="I2024" t="s">
        <v>37</v>
      </c>
      <c r="J2024" t="s">
        <v>24</v>
      </c>
      <c r="K2024" t="s">
        <v>23</v>
      </c>
      <c r="L2024" t="s">
        <v>24</v>
      </c>
      <c r="M2024" t="s">
        <v>24</v>
      </c>
      <c r="N2024" t="s">
        <v>24</v>
      </c>
      <c r="O2024" t="s">
        <v>23</v>
      </c>
      <c r="P2024" t="s">
        <v>27</v>
      </c>
      <c r="Q2024" t="s">
        <v>23</v>
      </c>
      <c r="R2024" t="s">
        <v>28</v>
      </c>
      <c r="S2024" t="s">
        <v>9790</v>
      </c>
      <c r="T2024" t="s">
        <v>9791</v>
      </c>
      <c r="U2024" t="s">
        <v>24</v>
      </c>
    </row>
    <row r="2025" spans="1:21">
      <c r="A2025" t="s">
        <v>2060</v>
      </c>
      <c r="B2025" t="s">
        <v>22</v>
      </c>
      <c r="C2025">
        <v>1</v>
      </c>
      <c r="D2025" t="s">
        <v>23</v>
      </c>
      <c r="E2025" t="s">
        <v>24</v>
      </c>
      <c r="F2025">
        <v>5</v>
      </c>
      <c r="G2025" t="s">
        <v>23</v>
      </c>
      <c r="H2025" t="s">
        <v>23</v>
      </c>
      <c r="I2025" t="s">
        <v>37</v>
      </c>
      <c r="J2025" t="s">
        <v>24</v>
      </c>
      <c r="K2025" t="s">
        <v>23</v>
      </c>
      <c r="L2025" t="s">
        <v>24</v>
      </c>
      <c r="M2025" t="s">
        <v>24</v>
      </c>
      <c r="N2025" t="s">
        <v>24</v>
      </c>
      <c r="O2025" t="s">
        <v>24</v>
      </c>
      <c r="P2025" t="s">
        <v>27</v>
      </c>
      <c r="Q2025" t="s">
        <v>23</v>
      </c>
      <c r="R2025" t="s">
        <v>28</v>
      </c>
      <c r="S2025">
        <v>81</v>
      </c>
      <c r="T2025" t="s">
        <v>9792</v>
      </c>
      <c r="U2025" t="s">
        <v>23</v>
      </c>
    </row>
    <row r="2026" spans="1:21">
      <c r="A2026" t="s">
        <v>2061</v>
      </c>
      <c r="B2026" t="s">
        <v>30</v>
      </c>
      <c r="C2026">
        <v>0</v>
      </c>
      <c r="D2026" t="s">
        <v>24</v>
      </c>
      <c r="E2026" t="s">
        <v>24</v>
      </c>
      <c r="F2026">
        <v>12</v>
      </c>
      <c r="G2026" t="s">
        <v>23</v>
      </c>
      <c r="H2026" t="s">
        <v>24</v>
      </c>
      <c r="I2026" t="s">
        <v>37</v>
      </c>
      <c r="J2026" t="s">
        <v>24</v>
      </c>
      <c r="K2026" t="s">
        <v>24</v>
      </c>
      <c r="L2026" t="s">
        <v>23</v>
      </c>
      <c r="M2026" t="s">
        <v>24</v>
      </c>
      <c r="N2026" t="s">
        <v>23</v>
      </c>
      <c r="O2026" t="s">
        <v>23</v>
      </c>
      <c r="P2026" t="s">
        <v>31</v>
      </c>
      <c r="Q2026" t="s">
        <v>24</v>
      </c>
      <c r="R2026" t="s">
        <v>28</v>
      </c>
      <c r="S2026" t="s">
        <v>9793</v>
      </c>
      <c r="T2026">
        <v>1184</v>
      </c>
      <c r="U2026" t="s">
        <v>24</v>
      </c>
    </row>
    <row r="2027" spans="1:21">
      <c r="A2027" t="s">
        <v>2062</v>
      </c>
      <c r="B2027" t="s">
        <v>22</v>
      </c>
      <c r="C2027">
        <v>0</v>
      </c>
      <c r="D2027" t="s">
        <v>23</v>
      </c>
      <c r="E2027" t="s">
        <v>23</v>
      </c>
      <c r="F2027">
        <v>72</v>
      </c>
      <c r="G2027" t="s">
        <v>23</v>
      </c>
      <c r="H2027" t="s">
        <v>23</v>
      </c>
      <c r="I2027" t="s">
        <v>37</v>
      </c>
      <c r="J2027" t="s">
        <v>23</v>
      </c>
      <c r="K2027" t="s">
        <v>23</v>
      </c>
      <c r="L2027" t="s">
        <v>23</v>
      </c>
      <c r="M2027" t="s">
        <v>23</v>
      </c>
      <c r="N2027" t="s">
        <v>23</v>
      </c>
      <c r="O2027" t="s">
        <v>23</v>
      </c>
      <c r="P2027" t="s">
        <v>47</v>
      </c>
      <c r="Q2027" t="s">
        <v>23</v>
      </c>
      <c r="R2027" t="s">
        <v>35</v>
      </c>
      <c r="S2027" t="s">
        <v>9794</v>
      </c>
      <c r="T2027" t="s">
        <v>9795</v>
      </c>
      <c r="U2027" t="s">
        <v>24</v>
      </c>
    </row>
    <row r="2028" spans="1:21">
      <c r="A2028" t="s">
        <v>2063</v>
      </c>
      <c r="B2028" t="s">
        <v>30</v>
      </c>
      <c r="C2028">
        <v>1</v>
      </c>
      <c r="D2028" t="s">
        <v>24</v>
      </c>
      <c r="E2028" t="s">
        <v>24</v>
      </c>
      <c r="F2028">
        <v>71</v>
      </c>
      <c r="G2028" t="s">
        <v>23</v>
      </c>
      <c r="H2028" t="s">
        <v>23</v>
      </c>
      <c r="I2028" t="s">
        <v>37</v>
      </c>
      <c r="J2028" t="s">
        <v>24</v>
      </c>
      <c r="K2028" t="s">
        <v>23</v>
      </c>
      <c r="L2028" t="s">
        <v>24</v>
      </c>
      <c r="M2028" t="s">
        <v>23</v>
      </c>
      <c r="N2028" t="s">
        <v>23</v>
      </c>
      <c r="O2028" t="s">
        <v>23</v>
      </c>
      <c r="P2028" t="s">
        <v>31</v>
      </c>
      <c r="Q2028" t="s">
        <v>24</v>
      </c>
      <c r="R2028" t="s">
        <v>35</v>
      </c>
      <c r="S2028" t="s">
        <v>9796</v>
      </c>
      <c r="T2028" t="s">
        <v>9797</v>
      </c>
      <c r="U2028" t="s">
        <v>24</v>
      </c>
    </row>
    <row r="2029" spans="1:21">
      <c r="A2029" t="s">
        <v>2064</v>
      </c>
      <c r="B2029" t="s">
        <v>22</v>
      </c>
      <c r="C2029">
        <v>0</v>
      </c>
      <c r="D2029" t="s">
        <v>23</v>
      </c>
      <c r="E2029" t="s">
        <v>24</v>
      </c>
      <c r="F2029">
        <v>24</v>
      </c>
      <c r="G2029" t="s">
        <v>23</v>
      </c>
      <c r="H2029" t="s">
        <v>24</v>
      </c>
      <c r="I2029" t="s">
        <v>24</v>
      </c>
      <c r="J2029" t="s">
        <v>46</v>
      </c>
      <c r="K2029" t="s">
        <v>46</v>
      </c>
      <c r="L2029" t="s">
        <v>46</v>
      </c>
      <c r="M2029" t="s">
        <v>46</v>
      </c>
      <c r="N2029" t="s">
        <v>46</v>
      </c>
      <c r="O2029" t="s">
        <v>46</v>
      </c>
      <c r="P2029" t="s">
        <v>31</v>
      </c>
      <c r="Q2029" t="s">
        <v>24</v>
      </c>
      <c r="R2029" t="s">
        <v>32</v>
      </c>
      <c r="S2029" t="s">
        <v>7160</v>
      </c>
      <c r="T2029" t="s">
        <v>9798</v>
      </c>
      <c r="U2029" t="s">
        <v>24</v>
      </c>
    </row>
    <row r="2030" spans="1:21">
      <c r="A2030" t="s">
        <v>2065</v>
      </c>
      <c r="B2030" t="s">
        <v>22</v>
      </c>
      <c r="C2030">
        <v>0</v>
      </c>
      <c r="D2030" t="s">
        <v>24</v>
      </c>
      <c r="E2030" t="s">
        <v>24</v>
      </c>
      <c r="F2030">
        <v>15</v>
      </c>
      <c r="G2030" t="s">
        <v>23</v>
      </c>
      <c r="H2030" t="s">
        <v>24</v>
      </c>
      <c r="I2030" t="s">
        <v>24</v>
      </c>
      <c r="J2030" t="s">
        <v>46</v>
      </c>
      <c r="K2030" t="s">
        <v>46</v>
      </c>
      <c r="L2030" t="s">
        <v>46</v>
      </c>
      <c r="M2030" t="s">
        <v>46</v>
      </c>
      <c r="N2030" t="s">
        <v>46</v>
      </c>
      <c r="O2030" t="s">
        <v>46</v>
      </c>
      <c r="P2030" t="s">
        <v>47</v>
      </c>
      <c r="Q2030" t="s">
        <v>24</v>
      </c>
      <c r="R2030" t="s">
        <v>32</v>
      </c>
      <c r="S2030" t="s">
        <v>7360</v>
      </c>
      <c r="T2030" t="s">
        <v>9799</v>
      </c>
      <c r="U2030" t="s">
        <v>24</v>
      </c>
    </row>
    <row r="2031" spans="1:21">
      <c r="A2031" t="s">
        <v>2066</v>
      </c>
      <c r="B2031" t="s">
        <v>30</v>
      </c>
      <c r="C2031">
        <v>0</v>
      </c>
      <c r="D2031" t="s">
        <v>23</v>
      </c>
      <c r="E2031" t="s">
        <v>24</v>
      </c>
      <c r="F2031">
        <v>67</v>
      </c>
      <c r="G2031" t="s">
        <v>23</v>
      </c>
      <c r="H2031" t="s">
        <v>24</v>
      </c>
      <c r="I2031" t="s">
        <v>37</v>
      </c>
      <c r="J2031" t="s">
        <v>23</v>
      </c>
      <c r="K2031" t="s">
        <v>23</v>
      </c>
      <c r="L2031" t="s">
        <v>24</v>
      </c>
      <c r="M2031" t="s">
        <v>24</v>
      </c>
      <c r="N2031" t="s">
        <v>24</v>
      </c>
      <c r="O2031" t="s">
        <v>23</v>
      </c>
      <c r="P2031" t="s">
        <v>31</v>
      </c>
      <c r="Q2031" t="s">
        <v>23</v>
      </c>
      <c r="R2031" t="s">
        <v>40</v>
      </c>
      <c r="S2031" t="s">
        <v>8669</v>
      </c>
      <c r="T2031" t="s">
        <v>9800</v>
      </c>
      <c r="U2031" t="s">
        <v>23</v>
      </c>
    </row>
    <row r="2032" spans="1:21">
      <c r="A2032" t="s">
        <v>2067</v>
      </c>
      <c r="B2032" t="s">
        <v>30</v>
      </c>
      <c r="C2032">
        <v>0</v>
      </c>
      <c r="D2032" t="s">
        <v>24</v>
      </c>
      <c r="E2032" t="s">
        <v>23</v>
      </c>
      <c r="F2032">
        <v>2</v>
      </c>
      <c r="G2032" t="s">
        <v>23</v>
      </c>
      <c r="H2032" t="s">
        <v>23</v>
      </c>
      <c r="I2032" t="s">
        <v>26</v>
      </c>
      <c r="J2032" t="s">
        <v>23</v>
      </c>
      <c r="K2032" t="s">
        <v>23</v>
      </c>
      <c r="L2032" t="s">
        <v>24</v>
      </c>
      <c r="M2032" t="s">
        <v>24</v>
      </c>
      <c r="N2032" t="s">
        <v>24</v>
      </c>
      <c r="O2032" t="s">
        <v>24</v>
      </c>
      <c r="P2032" t="s">
        <v>27</v>
      </c>
      <c r="Q2032" t="s">
        <v>24</v>
      </c>
      <c r="R2032" t="s">
        <v>35</v>
      </c>
      <c r="S2032" t="s">
        <v>9027</v>
      </c>
      <c r="T2032" t="s">
        <v>9801</v>
      </c>
      <c r="U2032" t="s">
        <v>24</v>
      </c>
    </row>
    <row r="2033" spans="1:21">
      <c r="A2033" t="s">
        <v>2068</v>
      </c>
      <c r="B2033" t="s">
        <v>22</v>
      </c>
      <c r="C2033">
        <v>0</v>
      </c>
      <c r="D2033" t="s">
        <v>23</v>
      </c>
      <c r="E2033" t="s">
        <v>23</v>
      </c>
      <c r="F2033">
        <v>5</v>
      </c>
      <c r="G2033" t="s">
        <v>24</v>
      </c>
      <c r="H2033" t="s">
        <v>25</v>
      </c>
      <c r="I2033" t="s">
        <v>26</v>
      </c>
      <c r="J2033" t="s">
        <v>24</v>
      </c>
      <c r="K2033" t="s">
        <v>24</v>
      </c>
      <c r="L2033" t="s">
        <v>24</v>
      </c>
      <c r="M2033" t="s">
        <v>24</v>
      </c>
      <c r="N2033" t="s">
        <v>24</v>
      </c>
      <c r="O2033" t="s">
        <v>24</v>
      </c>
      <c r="P2033" t="s">
        <v>27</v>
      </c>
      <c r="Q2033" t="s">
        <v>24</v>
      </c>
      <c r="R2033" t="s">
        <v>32</v>
      </c>
      <c r="S2033" t="s">
        <v>7841</v>
      </c>
      <c r="T2033" t="s">
        <v>9802</v>
      </c>
      <c r="U2033" t="s">
        <v>24</v>
      </c>
    </row>
    <row r="2034" spans="1:21">
      <c r="A2034" t="s">
        <v>2069</v>
      </c>
      <c r="B2034" t="s">
        <v>22</v>
      </c>
      <c r="C2034">
        <v>0</v>
      </c>
      <c r="D2034" t="s">
        <v>23</v>
      </c>
      <c r="E2034" t="s">
        <v>24</v>
      </c>
      <c r="F2034">
        <v>15</v>
      </c>
      <c r="G2034" t="s">
        <v>23</v>
      </c>
      <c r="H2034" t="s">
        <v>24</v>
      </c>
      <c r="I2034" t="s">
        <v>37</v>
      </c>
      <c r="J2034" t="s">
        <v>24</v>
      </c>
      <c r="K2034" t="s">
        <v>24</v>
      </c>
      <c r="L2034" t="s">
        <v>24</v>
      </c>
      <c r="M2034" t="s">
        <v>24</v>
      </c>
      <c r="N2034" t="s">
        <v>23</v>
      </c>
      <c r="O2034" t="s">
        <v>23</v>
      </c>
      <c r="P2034" t="s">
        <v>27</v>
      </c>
      <c r="Q2034" t="s">
        <v>24</v>
      </c>
      <c r="R2034" t="s">
        <v>28</v>
      </c>
      <c r="S2034" t="s">
        <v>7672</v>
      </c>
      <c r="T2034" t="s">
        <v>9803</v>
      </c>
      <c r="U2034" t="s">
        <v>23</v>
      </c>
    </row>
    <row r="2035" spans="1:21">
      <c r="A2035" t="s">
        <v>2070</v>
      </c>
      <c r="B2035" t="s">
        <v>30</v>
      </c>
      <c r="C2035">
        <v>0</v>
      </c>
      <c r="D2035" t="s">
        <v>24</v>
      </c>
      <c r="E2035" t="s">
        <v>24</v>
      </c>
      <c r="F2035">
        <v>1</v>
      </c>
      <c r="G2035" t="s">
        <v>23</v>
      </c>
      <c r="H2035" t="s">
        <v>24</v>
      </c>
      <c r="I2035" t="s">
        <v>24</v>
      </c>
      <c r="J2035" t="s">
        <v>46</v>
      </c>
      <c r="K2035" t="s">
        <v>46</v>
      </c>
      <c r="L2035" t="s">
        <v>46</v>
      </c>
      <c r="M2035" t="s">
        <v>46</v>
      </c>
      <c r="N2035" t="s">
        <v>46</v>
      </c>
      <c r="O2035" t="s">
        <v>46</v>
      </c>
      <c r="P2035" t="s">
        <v>27</v>
      </c>
      <c r="Q2035" t="s">
        <v>23</v>
      </c>
      <c r="R2035" t="s">
        <v>32</v>
      </c>
      <c r="S2035" t="s">
        <v>7180</v>
      </c>
      <c r="T2035" t="s">
        <v>7180</v>
      </c>
      <c r="U2035" t="s">
        <v>23</v>
      </c>
    </row>
    <row r="2036" spans="1:21">
      <c r="A2036" t="s">
        <v>2071</v>
      </c>
      <c r="B2036" t="s">
        <v>30</v>
      </c>
      <c r="C2036">
        <v>0</v>
      </c>
      <c r="D2036" t="s">
        <v>23</v>
      </c>
      <c r="E2036" t="s">
        <v>23</v>
      </c>
      <c r="F2036">
        <v>41</v>
      </c>
      <c r="G2036" t="s">
        <v>23</v>
      </c>
      <c r="H2036" t="s">
        <v>24</v>
      </c>
      <c r="I2036" t="s">
        <v>26</v>
      </c>
      <c r="J2036" t="s">
        <v>23</v>
      </c>
      <c r="K2036" t="s">
        <v>23</v>
      </c>
      <c r="L2036" t="s">
        <v>23</v>
      </c>
      <c r="M2036" t="s">
        <v>24</v>
      </c>
      <c r="N2036" t="s">
        <v>24</v>
      </c>
      <c r="O2036" t="s">
        <v>24</v>
      </c>
      <c r="P2036" t="s">
        <v>31</v>
      </c>
      <c r="Q2036" t="s">
        <v>23</v>
      </c>
      <c r="R2036" t="s">
        <v>35</v>
      </c>
      <c r="S2036" t="s">
        <v>7614</v>
      </c>
      <c r="T2036" t="s">
        <v>9804</v>
      </c>
      <c r="U2036" t="s">
        <v>24</v>
      </c>
    </row>
    <row r="2037" spans="1:21">
      <c r="A2037" t="s">
        <v>2072</v>
      </c>
      <c r="B2037" t="s">
        <v>22</v>
      </c>
      <c r="C2037">
        <v>0</v>
      </c>
      <c r="D2037" t="s">
        <v>24</v>
      </c>
      <c r="E2037" t="s">
        <v>23</v>
      </c>
      <c r="F2037">
        <v>43</v>
      </c>
      <c r="G2037" t="s">
        <v>23</v>
      </c>
      <c r="H2037" t="s">
        <v>24</v>
      </c>
      <c r="I2037" t="s">
        <v>26</v>
      </c>
      <c r="J2037" t="s">
        <v>23</v>
      </c>
      <c r="K2037" t="s">
        <v>23</v>
      </c>
      <c r="L2037" t="s">
        <v>24</v>
      </c>
      <c r="M2037" t="s">
        <v>24</v>
      </c>
      <c r="N2037" t="s">
        <v>24</v>
      </c>
      <c r="O2037" t="s">
        <v>23</v>
      </c>
      <c r="P2037" t="s">
        <v>27</v>
      </c>
      <c r="Q2037" t="s">
        <v>23</v>
      </c>
      <c r="R2037" t="s">
        <v>28</v>
      </c>
      <c r="S2037" t="s">
        <v>8361</v>
      </c>
      <c r="T2037" t="s">
        <v>9805</v>
      </c>
      <c r="U2037" t="s">
        <v>24</v>
      </c>
    </row>
    <row r="2038" spans="1:21">
      <c r="A2038" t="s">
        <v>2073</v>
      </c>
      <c r="B2038" t="s">
        <v>30</v>
      </c>
      <c r="C2038">
        <v>1</v>
      </c>
      <c r="D2038" t="s">
        <v>23</v>
      </c>
      <c r="E2038" t="s">
        <v>24</v>
      </c>
      <c r="F2038">
        <v>1</v>
      </c>
      <c r="G2038" t="s">
        <v>23</v>
      </c>
      <c r="H2038" t="s">
        <v>23</v>
      </c>
      <c r="I2038" t="s">
        <v>37</v>
      </c>
      <c r="J2038" t="s">
        <v>24</v>
      </c>
      <c r="K2038" t="s">
        <v>24</v>
      </c>
      <c r="L2038" t="s">
        <v>24</v>
      </c>
      <c r="M2038" t="s">
        <v>24</v>
      </c>
      <c r="N2038" t="s">
        <v>24</v>
      </c>
      <c r="O2038" t="s">
        <v>24</v>
      </c>
      <c r="P2038" t="s">
        <v>27</v>
      </c>
      <c r="Q2038" t="s">
        <v>24</v>
      </c>
      <c r="R2038" t="s">
        <v>28</v>
      </c>
      <c r="S2038" t="s">
        <v>8701</v>
      </c>
      <c r="T2038" t="s">
        <v>8701</v>
      </c>
      <c r="U2038" t="s">
        <v>24</v>
      </c>
    </row>
    <row r="2039" spans="1:21">
      <c r="A2039" t="s">
        <v>2074</v>
      </c>
      <c r="B2039" t="s">
        <v>22</v>
      </c>
      <c r="C2039">
        <v>1</v>
      </c>
      <c r="D2039" t="s">
        <v>24</v>
      </c>
      <c r="E2039" t="s">
        <v>24</v>
      </c>
      <c r="F2039">
        <v>1</v>
      </c>
      <c r="G2039" t="s">
        <v>23</v>
      </c>
      <c r="H2039" t="s">
        <v>24</v>
      </c>
      <c r="I2039" t="s">
        <v>37</v>
      </c>
      <c r="J2039" t="s">
        <v>24</v>
      </c>
      <c r="K2039" t="s">
        <v>24</v>
      </c>
      <c r="L2039" t="s">
        <v>24</v>
      </c>
      <c r="M2039" t="s">
        <v>24</v>
      </c>
      <c r="N2039" t="s">
        <v>24</v>
      </c>
      <c r="O2039" t="s">
        <v>24</v>
      </c>
      <c r="P2039" t="s">
        <v>27</v>
      </c>
      <c r="Q2039" t="s">
        <v>23</v>
      </c>
      <c r="R2039" t="s">
        <v>32</v>
      </c>
      <c r="S2039" t="s">
        <v>7570</v>
      </c>
      <c r="T2039" t="s">
        <v>7570</v>
      </c>
      <c r="U2039" t="s">
        <v>24</v>
      </c>
    </row>
    <row r="2040" spans="1:21">
      <c r="A2040" t="s">
        <v>2075</v>
      </c>
      <c r="B2040" t="s">
        <v>22</v>
      </c>
      <c r="C2040">
        <v>0</v>
      </c>
      <c r="D2040" t="s">
        <v>23</v>
      </c>
      <c r="E2040" t="s">
        <v>23</v>
      </c>
      <c r="F2040">
        <v>26</v>
      </c>
      <c r="G2040" t="s">
        <v>23</v>
      </c>
      <c r="H2040" t="s">
        <v>24</v>
      </c>
      <c r="I2040" t="s">
        <v>37</v>
      </c>
      <c r="J2040" t="s">
        <v>24</v>
      </c>
      <c r="K2040" t="s">
        <v>24</v>
      </c>
      <c r="L2040" t="s">
        <v>24</v>
      </c>
      <c r="M2040" t="s">
        <v>24</v>
      </c>
      <c r="N2040" t="s">
        <v>23</v>
      </c>
      <c r="O2040" t="s">
        <v>23</v>
      </c>
      <c r="P2040" t="s">
        <v>27</v>
      </c>
      <c r="Q2040" t="s">
        <v>23</v>
      </c>
      <c r="R2040" t="s">
        <v>28</v>
      </c>
      <c r="S2040" t="s">
        <v>9388</v>
      </c>
      <c r="T2040" t="s">
        <v>9806</v>
      </c>
      <c r="U2040" t="s">
        <v>23</v>
      </c>
    </row>
    <row r="2041" spans="1:21">
      <c r="A2041" t="s">
        <v>2076</v>
      </c>
      <c r="B2041" t="s">
        <v>30</v>
      </c>
      <c r="C2041">
        <v>0</v>
      </c>
      <c r="D2041" t="s">
        <v>24</v>
      </c>
      <c r="E2041" t="s">
        <v>24</v>
      </c>
      <c r="F2041">
        <v>22</v>
      </c>
      <c r="G2041" t="s">
        <v>23</v>
      </c>
      <c r="H2041" t="s">
        <v>23</v>
      </c>
      <c r="I2041" t="s">
        <v>37</v>
      </c>
      <c r="J2041" t="s">
        <v>24</v>
      </c>
      <c r="K2041" t="s">
        <v>23</v>
      </c>
      <c r="L2041" t="s">
        <v>24</v>
      </c>
      <c r="M2041" t="s">
        <v>24</v>
      </c>
      <c r="N2041" t="s">
        <v>24</v>
      </c>
      <c r="O2041" t="s">
        <v>24</v>
      </c>
      <c r="P2041" t="s">
        <v>27</v>
      </c>
      <c r="Q2041" t="s">
        <v>23</v>
      </c>
      <c r="R2041" t="s">
        <v>28</v>
      </c>
      <c r="S2041" t="s">
        <v>7263</v>
      </c>
      <c r="T2041" t="s">
        <v>9807</v>
      </c>
      <c r="U2041" t="s">
        <v>23</v>
      </c>
    </row>
    <row r="2042" spans="1:21">
      <c r="A2042" t="s">
        <v>2077</v>
      </c>
      <c r="B2042" t="s">
        <v>30</v>
      </c>
      <c r="C2042">
        <v>0</v>
      </c>
      <c r="D2042" t="s">
        <v>23</v>
      </c>
      <c r="E2042" t="s">
        <v>24</v>
      </c>
      <c r="F2042">
        <v>71</v>
      </c>
      <c r="G2042" t="s">
        <v>23</v>
      </c>
      <c r="H2042" t="s">
        <v>23</v>
      </c>
      <c r="I2042" t="s">
        <v>26</v>
      </c>
      <c r="J2042" t="s">
        <v>23</v>
      </c>
      <c r="K2042" t="s">
        <v>23</v>
      </c>
      <c r="L2042" t="s">
        <v>23</v>
      </c>
      <c r="M2042" t="s">
        <v>23</v>
      </c>
      <c r="N2042" t="s">
        <v>23</v>
      </c>
      <c r="O2042" t="s">
        <v>23</v>
      </c>
      <c r="P2042" t="s">
        <v>47</v>
      </c>
      <c r="Q2042" t="s">
        <v>24</v>
      </c>
      <c r="R2042" t="s">
        <v>35</v>
      </c>
      <c r="S2042" t="s">
        <v>8552</v>
      </c>
      <c r="T2042">
        <v>6404</v>
      </c>
      <c r="U2042" t="s">
        <v>24</v>
      </c>
    </row>
    <row r="2043" spans="1:21">
      <c r="A2043" t="s">
        <v>2078</v>
      </c>
      <c r="B2043" t="s">
        <v>30</v>
      </c>
      <c r="C2043">
        <v>0</v>
      </c>
      <c r="D2043" t="s">
        <v>24</v>
      </c>
      <c r="E2043" t="s">
        <v>24</v>
      </c>
      <c r="F2043">
        <v>7</v>
      </c>
      <c r="G2043" t="s">
        <v>23</v>
      </c>
      <c r="H2043" t="s">
        <v>24</v>
      </c>
      <c r="I2043" t="s">
        <v>24</v>
      </c>
      <c r="J2043" t="s">
        <v>46</v>
      </c>
      <c r="K2043" t="s">
        <v>46</v>
      </c>
      <c r="L2043" t="s">
        <v>46</v>
      </c>
      <c r="M2043" t="s">
        <v>46</v>
      </c>
      <c r="N2043" t="s">
        <v>46</v>
      </c>
      <c r="O2043" t="s">
        <v>46</v>
      </c>
      <c r="P2043" t="s">
        <v>47</v>
      </c>
      <c r="Q2043" t="s">
        <v>24</v>
      </c>
      <c r="R2043" t="s">
        <v>32</v>
      </c>
      <c r="S2043" t="s">
        <v>7295</v>
      </c>
      <c r="T2043" t="s">
        <v>9808</v>
      </c>
      <c r="U2043" t="s">
        <v>24</v>
      </c>
    </row>
    <row r="2044" spans="1:21">
      <c r="A2044" t="s">
        <v>2079</v>
      </c>
      <c r="B2044" t="s">
        <v>22</v>
      </c>
      <c r="C2044">
        <v>1</v>
      </c>
      <c r="D2044" t="s">
        <v>24</v>
      </c>
      <c r="E2044" t="s">
        <v>24</v>
      </c>
      <c r="F2044">
        <v>28</v>
      </c>
      <c r="G2044" t="s">
        <v>23</v>
      </c>
      <c r="H2044" t="s">
        <v>23</v>
      </c>
      <c r="I2044" t="s">
        <v>26</v>
      </c>
      <c r="J2044" t="s">
        <v>24</v>
      </c>
      <c r="K2044" t="s">
        <v>23</v>
      </c>
      <c r="L2044" t="s">
        <v>23</v>
      </c>
      <c r="M2044" t="s">
        <v>23</v>
      </c>
      <c r="N2044" t="s">
        <v>24</v>
      </c>
      <c r="O2044" t="s">
        <v>24</v>
      </c>
      <c r="P2044" t="s">
        <v>27</v>
      </c>
      <c r="Q2044" t="s">
        <v>24</v>
      </c>
      <c r="R2044" t="s">
        <v>35</v>
      </c>
      <c r="S2044" t="s">
        <v>9562</v>
      </c>
      <c r="T2044" t="s">
        <v>9809</v>
      </c>
      <c r="U2044" t="s">
        <v>24</v>
      </c>
    </row>
    <row r="2045" spans="1:21">
      <c r="A2045" t="s">
        <v>2080</v>
      </c>
      <c r="B2045" t="s">
        <v>30</v>
      </c>
      <c r="C2045">
        <v>1</v>
      </c>
      <c r="D2045" t="s">
        <v>24</v>
      </c>
      <c r="E2045" t="s">
        <v>24</v>
      </c>
      <c r="F2045">
        <v>16</v>
      </c>
      <c r="G2045" t="s">
        <v>23</v>
      </c>
      <c r="H2045" t="s">
        <v>24</v>
      </c>
      <c r="I2045" t="s">
        <v>37</v>
      </c>
      <c r="J2045" t="s">
        <v>24</v>
      </c>
      <c r="K2045" t="s">
        <v>24</v>
      </c>
      <c r="L2045" t="s">
        <v>24</v>
      </c>
      <c r="M2045" t="s">
        <v>24</v>
      </c>
      <c r="N2045" t="s">
        <v>24</v>
      </c>
      <c r="O2045" t="s">
        <v>24</v>
      </c>
      <c r="P2045" t="s">
        <v>27</v>
      </c>
      <c r="Q2045" t="s">
        <v>24</v>
      </c>
      <c r="R2045" t="s">
        <v>28</v>
      </c>
      <c r="S2045" t="s">
        <v>8121</v>
      </c>
      <c r="T2045" t="s">
        <v>8439</v>
      </c>
      <c r="U2045" t="s">
        <v>24</v>
      </c>
    </row>
    <row r="2046" spans="1:21">
      <c r="A2046" t="s">
        <v>2081</v>
      </c>
      <c r="B2046" t="s">
        <v>30</v>
      </c>
      <c r="C2046">
        <v>0</v>
      </c>
      <c r="D2046" t="s">
        <v>24</v>
      </c>
      <c r="E2046" t="s">
        <v>24</v>
      </c>
      <c r="F2046">
        <v>7</v>
      </c>
      <c r="G2046" t="s">
        <v>23</v>
      </c>
      <c r="H2046" t="s">
        <v>24</v>
      </c>
      <c r="I2046" t="s">
        <v>24</v>
      </c>
      <c r="J2046" t="s">
        <v>46</v>
      </c>
      <c r="K2046" t="s">
        <v>46</v>
      </c>
      <c r="L2046" t="s">
        <v>46</v>
      </c>
      <c r="M2046" t="s">
        <v>46</v>
      </c>
      <c r="N2046" t="s">
        <v>46</v>
      </c>
      <c r="O2046" t="s">
        <v>46</v>
      </c>
      <c r="P2046" t="s">
        <v>31</v>
      </c>
      <c r="Q2046" t="s">
        <v>24</v>
      </c>
      <c r="R2046" t="s">
        <v>32</v>
      </c>
      <c r="S2046" t="s">
        <v>8141</v>
      </c>
      <c r="T2046" t="s">
        <v>9810</v>
      </c>
      <c r="U2046" t="s">
        <v>24</v>
      </c>
    </row>
    <row r="2047" spans="1:21">
      <c r="A2047" t="s">
        <v>2082</v>
      </c>
      <c r="B2047" t="s">
        <v>22</v>
      </c>
      <c r="C2047">
        <v>0</v>
      </c>
      <c r="D2047" t="s">
        <v>24</v>
      </c>
      <c r="E2047" t="s">
        <v>24</v>
      </c>
      <c r="F2047">
        <v>69</v>
      </c>
      <c r="G2047" t="s">
        <v>23</v>
      </c>
      <c r="H2047" t="s">
        <v>23</v>
      </c>
      <c r="I2047" t="s">
        <v>37</v>
      </c>
      <c r="J2047" t="s">
        <v>24</v>
      </c>
      <c r="K2047" t="s">
        <v>23</v>
      </c>
      <c r="L2047" t="s">
        <v>23</v>
      </c>
      <c r="M2047" t="s">
        <v>23</v>
      </c>
      <c r="N2047" t="s">
        <v>23</v>
      </c>
      <c r="O2047" t="s">
        <v>23</v>
      </c>
      <c r="P2047" t="s">
        <v>47</v>
      </c>
      <c r="Q2047" t="s">
        <v>23</v>
      </c>
      <c r="R2047" t="s">
        <v>35</v>
      </c>
      <c r="S2047" t="s">
        <v>7253</v>
      </c>
      <c r="T2047" t="s">
        <v>9811</v>
      </c>
      <c r="U2047" t="s">
        <v>24</v>
      </c>
    </row>
    <row r="2048" spans="1:21">
      <c r="A2048" t="s">
        <v>2083</v>
      </c>
      <c r="B2048" t="s">
        <v>22</v>
      </c>
      <c r="C2048">
        <v>0</v>
      </c>
      <c r="D2048" t="s">
        <v>24</v>
      </c>
      <c r="E2048" t="s">
        <v>23</v>
      </c>
      <c r="F2048">
        <v>1</v>
      </c>
      <c r="G2048" t="s">
        <v>24</v>
      </c>
      <c r="H2048" t="s">
        <v>25</v>
      </c>
      <c r="I2048" t="s">
        <v>26</v>
      </c>
      <c r="J2048" t="s">
        <v>24</v>
      </c>
      <c r="K2048" t="s">
        <v>24</v>
      </c>
      <c r="L2048" t="s">
        <v>24</v>
      </c>
      <c r="M2048" t="s">
        <v>24</v>
      </c>
      <c r="N2048" t="s">
        <v>24</v>
      </c>
      <c r="O2048" t="s">
        <v>24</v>
      </c>
      <c r="P2048" t="s">
        <v>27</v>
      </c>
      <c r="Q2048" t="s">
        <v>24</v>
      </c>
      <c r="R2048" t="s">
        <v>32</v>
      </c>
      <c r="S2048" t="s">
        <v>7420</v>
      </c>
      <c r="T2048" t="s">
        <v>7420</v>
      </c>
      <c r="U2048" t="s">
        <v>24</v>
      </c>
    </row>
    <row r="2049" spans="1:21">
      <c r="A2049" t="s">
        <v>2084</v>
      </c>
      <c r="B2049" t="s">
        <v>30</v>
      </c>
      <c r="C2049">
        <v>0</v>
      </c>
      <c r="D2049" t="s">
        <v>24</v>
      </c>
      <c r="E2049" t="s">
        <v>24</v>
      </c>
      <c r="F2049">
        <v>3</v>
      </c>
      <c r="G2049" t="s">
        <v>23</v>
      </c>
      <c r="H2049" t="s">
        <v>24</v>
      </c>
      <c r="I2049" t="s">
        <v>26</v>
      </c>
      <c r="J2049" t="s">
        <v>23</v>
      </c>
      <c r="K2049" t="s">
        <v>24</v>
      </c>
      <c r="L2049" t="s">
        <v>23</v>
      </c>
      <c r="M2049" t="s">
        <v>24</v>
      </c>
      <c r="N2049" t="s">
        <v>23</v>
      </c>
      <c r="O2049" t="s">
        <v>23</v>
      </c>
      <c r="P2049" t="s">
        <v>27</v>
      </c>
      <c r="Q2049" t="s">
        <v>23</v>
      </c>
      <c r="R2049" t="s">
        <v>28</v>
      </c>
      <c r="S2049" t="s">
        <v>9812</v>
      </c>
      <c r="T2049" t="s">
        <v>9813</v>
      </c>
      <c r="U2049" t="s">
        <v>24</v>
      </c>
    </row>
    <row r="2050" spans="1:21">
      <c r="A2050" t="s">
        <v>2085</v>
      </c>
      <c r="B2050" t="s">
        <v>30</v>
      </c>
      <c r="C2050">
        <v>1</v>
      </c>
      <c r="D2050" t="s">
        <v>24</v>
      </c>
      <c r="E2050" t="s">
        <v>24</v>
      </c>
      <c r="F2050">
        <v>21</v>
      </c>
      <c r="G2050" t="s">
        <v>23</v>
      </c>
      <c r="H2050" t="s">
        <v>24</v>
      </c>
      <c r="I2050" t="s">
        <v>37</v>
      </c>
      <c r="J2050" t="s">
        <v>24</v>
      </c>
      <c r="K2050" t="s">
        <v>24</v>
      </c>
      <c r="L2050" t="s">
        <v>23</v>
      </c>
      <c r="M2050" t="s">
        <v>24</v>
      </c>
      <c r="N2050" t="s">
        <v>23</v>
      </c>
      <c r="O2050" t="s">
        <v>23</v>
      </c>
      <c r="P2050" t="s">
        <v>27</v>
      </c>
      <c r="Q2050" t="s">
        <v>23</v>
      </c>
      <c r="R2050" t="s">
        <v>35</v>
      </c>
      <c r="S2050" t="s">
        <v>9814</v>
      </c>
      <c r="T2050" t="s">
        <v>9815</v>
      </c>
      <c r="U2050" t="s">
        <v>23</v>
      </c>
    </row>
    <row r="2051" spans="1:21">
      <c r="A2051" t="s">
        <v>2086</v>
      </c>
      <c r="B2051" t="s">
        <v>22</v>
      </c>
      <c r="C2051">
        <v>0</v>
      </c>
      <c r="D2051" t="s">
        <v>23</v>
      </c>
      <c r="E2051" t="s">
        <v>24</v>
      </c>
      <c r="F2051">
        <v>69</v>
      </c>
      <c r="G2051" t="s">
        <v>23</v>
      </c>
      <c r="H2051" t="s">
        <v>23</v>
      </c>
      <c r="I2051" t="s">
        <v>37</v>
      </c>
      <c r="J2051" t="s">
        <v>24</v>
      </c>
      <c r="K2051" t="s">
        <v>23</v>
      </c>
      <c r="L2051" t="s">
        <v>23</v>
      </c>
      <c r="M2051" t="s">
        <v>24</v>
      </c>
      <c r="N2051" t="s">
        <v>24</v>
      </c>
      <c r="O2051" t="s">
        <v>24</v>
      </c>
      <c r="P2051" t="s">
        <v>27</v>
      </c>
      <c r="Q2051" t="s">
        <v>23</v>
      </c>
      <c r="R2051" t="s">
        <v>35</v>
      </c>
      <c r="S2051" t="s">
        <v>7571</v>
      </c>
      <c r="T2051" t="s">
        <v>9816</v>
      </c>
      <c r="U2051" t="s">
        <v>24</v>
      </c>
    </row>
    <row r="2052" spans="1:21">
      <c r="A2052" t="s">
        <v>2087</v>
      </c>
      <c r="B2052" t="s">
        <v>22</v>
      </c>
      <c r="C2052">
        <v>0</v>
      </c>
      <c r="D2052" t="s">
        <v>23</v>
      </c>
      <c r="E2052" t="s">
        <v>24</v>
      </c>
      <c r="F2052">
        <v>71</v>
      </c>
      <c r="G2052" t="s">
        <v>24</v>
      </c>
      <c r="H2052" t="s">
        <v>25</v>
      </c>
      <c r="I2052" t="s">
        <v>26</v>
      </c>
      <c r="J2052" t="s">
        <v>23</v>
      </c>
      <c r="K2052" t="s">
        <v>23</v>
      </c>
      <c r="L2052" t="s">
        <v>23</v>
      </c>
      <c r="M2052" t="s">
        <v>23</v>
      </c>
      <c r="N2052" t="s">
        <v>24</v>
      </c>
      <c r="O2052" t="s">
        <v>24</v>
      </c>
      <c r="P2052" t="s">
        <v>47</v>
      </c>
      <c r="Q2052" t="s">
        <v>23</v>
      </c>
      <c r="R2052" t="s">
        <v>35</v>
      </c>
      <c r="S2052" t="s">
        <v>9817</v>
      </c>
      <c r="T2052" t="s">
        <v>9818</v>
      </c>
      <c r="U2052" t="s">
        <v>24</v>
      </c>
    </row>
    <row r="2053" spans="1:21">
      <c r="A2053" t="s">
        <v>2088</v>
      </c>
      <c r="B2053" t="s">
        <v>22</v>
      </c>
      <c r="C2053">
        <v>0</v>
      </c>
      <c r="D2053" t="s">
        <v>23</v>
      </c>
      <c r="E2053" t="s">
        <v>23</v>
      </c>
      <c r="F2053">
        <v>69</v>
      </c>
      <c r="G2053" t="s">
        <v>23</v>
      </c>
      <c r="H2053" t="s">
        <v>24</v>
      </c>
      <c r="I2053" t="s">
        <v>24</v>
      </c>
      <c r="J2053" t="s">
        <v>46</v>
      </c>
      <c r="K2053" t="s">
        <v>46</v>
      </c>
      <c r="L2053" t="s">
        <v>46</v>
      </c>
      <c r="M2053" t="s">
        <v>46</v>
      </c>
      <c r="N2053" t="s">
        <v>46</v>
      </c>
      <c r="O2053" t="s">
        <v>46</v>
      </c>
      <c r="P2053" t="s">
        <v>47</v>
      </c>
      <c r="Q2053" t="s">
        <v>24</v>
      </c>
      <c r="R2053" t="s">
        <v>32</v>
      </c>
      <c r="S2053" t="s">
        <v>7308</v>
      </c>
      <c r="T2053" t="s">
        <v>9819</v>
      </c>
      <c r="U2053" t="s">
        <v>24</v>
      </c>
    </row>
    <row r="2054" spans="1:21">
      <c r="A2054" t="s">
        <v>2089</v>
      </c>
      <c r="B2054" t="s">
        <v>22</v>
      </c>
      <c r="C2054">
        <v>0</v>
      </c>
      <c r="D2054" t="s">
        <v>24</v>
      </c>
      <c r="E2054" t="s">
        <v>24</v>
      </c>
      <c r="F2054">
        <v>48</v>
      </c>
      <c r="G2054" t="s">
        <v>23</v>
      </c>
      <c r="H2054" t="s">
        <v>23</v>
      </c>
      <c r="I2054" t="s">
        <v>37</v>
      </c>
      <c r="J2054" t="s">
        <v>24</v>
      </c>
      <c r="K2054" t="s">
        <v>24</v>
      </c>
      <c r="L2054" t="s">
        <v>23</v>
      </c>
      <c r="M2054" t="s">
        <v>23</v>
      </c>
      <c r="N2054" t="s">
        <v>23</v>
      </c>
      <c r="O2054" t="s">
        <v>23</v>
      </c>
      <c r="P2054" t="s">
        <v>27</v>
      </c>
      <c r="Q2054" t="s">
        <v>23</v>
      </c>
      <c r="R2054" t="s">
        <v>28</v>
      </c>
      <c r="S2054" t="s">
        <v>8451</v>
      </c>
      <c r="T2054" t="s">
        <v>9820</v>
      </c>
      <c r="U2054" t="s">
        <v>24</v>
      </c>
    </row>
    <row r="2055" spans="1:21">
      <c r="A2055" t="s">
        <v>2090</v>
      </c>
      <c r="B2055" t="s">
        <v>30</v>
      </c>
      <c r="C2055">
        <v>0</v>
      </c>
      <c r="D2055" t="s">
        <v>23</v>
      </c>
      <c r="E2055" t="s">
        <v>24</v>
      </c>
      <c r="F2055">
        <v>47</v>
      </c>
      <c r="G2055" t="s">
        <v>23</v>
      </c>
      <c r="H2055" t="s">
        <v>23</v>
      </c>
      <c r="I2055" t="s">
        <v>37</v>
      </c>
      <c r="J2055" t="s">
        <v>24</v>
      </c>
      <c r="K2055" t="s">
        <v>23</v>
      </c>
      <c r="L2055" t="s">
        <v>23</v>
      </c>
      <c r="M2055" t="s">
        <v>24</v>
      </c>
      <c r="N2055" t="s">
        <v>24</v>
      </c>
      <c r="O2055" t="s">
        <v>24</v>
      </c>
      <c r="P2055" t="s">
        <v>27</v>
      </c>
      <c r="Q2055" t="s">
        <v>23</v>
      </c>
      <c r="R2055" t="s">
        <v>35</v>
      </c>
      <c r="S2055" t="s">
        <v>9821</v>
      </c>
      <c r="T2055">
        <v>4065</v>
      </c>
      <c r="U2055" t="s">
        <v>23</v>
      </c>
    </row>
    <row r="2056" spans="1:21">
      <c r="A2056" t="s">
        <v>2091</v>
      </c>
      <c r="B2056" t="s">
        <v>22</v>
      </c>
      <c r="C2056">
        <v>0</v>
      </c>
      <c r="D2056" t="s">
        <v>24</v>
      </c>
      <c r="E2056" t="s">
        <v>24</v>
      </c>
      <c r="F2056">
        <v>2</v>
      </c>
      <c r="G2056" t="s">
        <v>23</v>
      </c>
      <c r="H2056" t="s">
        <v>23</v>
      </c>
      <c r="I2056" t="s">
        <v>26</v>
      </c>
      <c r="J2056" t="s">
        <v>24</v>
      </c>
      <c r="K2056" t="s">
        <v>24</v>
      </c>
      <c r="L2056" t="s">
        <v>24</v>
      </c>
      <c r="M2056" t="s">
        <v>24</v>
      </c>
      <c r="N2056" t="s">
        <v>24</v>
      </c>
      <c r="O2056" t="s">
        <v>24</v>
      </c>
      <c r="P2056" t="s">
        <v>27</v>
      </c>
      <c r="Q2056" t="s">
        <v>23</v>
      </c>
      <c r="R2056" t="s">
        <v>28</v>
      </c>
      <c r="S2056" t="s">
        <v>8846</v>
      </c>
      <c r="T2056" t="s">
        <v>9822</v>
      </c>
      <c r="U2056" t="s">
        <v>23</v>
      </c>
    </row>
    <row r="2057" spans="1:21">
      <c r="A2057" t="s">
        <v>2092</v>
      </c>
      <c r="B2057" t="s">
        <v>30</v>
      </c>
      <c r="C2057">
        <v>0</v>
      </c>
      <c r="D2057" t="s">
        <v>24</v>
      </c>
      <c r="E2057" t="s">
        <v>24</v>
      </c>
      <c r="F2057">
        <v>45</v>
      </c>
      <c r="G2057" t="s">
        <v>23</v>
      </c>
      <c r="H2057" t="s">
        <v>23</v>
      </c>
      <c r="I2057" t="s">
        <v>37</v>
      </c>
      <c r="J2057" t="s">
        <v>23</v>
      </c>
      <c r="K2057" t="s">
        <v>24</v>
      </c>
      <c r="L2057" t="s">
        <v>23</v>
      </c>
      <c r="M2057" t="s">
        <v>23</v>
      </c>
      <c r="N2057" t="s">
        <v>23</v>
      </c>
      <c r="O2057" t="s">
        <v>23</v>
      </c>
      <c r="P2057" t="s">
        <v>27</v>
      </c>
      <c r="Q2057" t="s">
        <v>23</v>
      </c>
      <c r="R2057" t="s">
        <v>40</v>
      </c>
      <c r="S2057" t="s">
        <v>7222</v>
      </c>
      <c r="T2057" t="s">
        <v>9823</v>
      </c>
      <c r="U2057" t="s">
        <v>24</v>
      </c>
    </row>
    <row r="2058" spans="1:21">
      <c r="A2058" t="s">
        <v>2093</v>
      </c>
      <c r="B2058" t="s">
        <v>30</v>
      </c>
      <c r="C2058">
        <v>0</v>
      </c>
      <c r="D2058" t="s">
        <v>24</v>
      </c>
      <c r="E2058" t="s">
        <v>24</v>
      </c>
      <c r="F2058">
        <v>51</v>
      </c>
      <c r="G2058" t="s">
        <v>23</v>
      </c>
      <c r="H2058" t="s">
        <v>23</v>
      </c>
      <c r="I2058" t="s">
        <v>37</v>
      </c>
      <c r="J2058" t="s">
        <v>24</v>
      </c>
      <c r="K2058" t="s">
        <v>23</v>
      </c>
      <c r="L2058" t="s">
        <v>24</v>
      </c>
      <c r="M2058" t="s">
        <v>24</v>
      </c>
      <c r="N2058" t="s">
        <v>24</v>
      </c>
      <c r="O2058" t="s">
        <v>24</v>
      </c>
      <c r="P2058" t="s">
        <v>27</v>
      </c>
      <c r="Q2058" t="s">
        <v>24</v>
      </c>
      <c r="R2058" t="s">
        <v>35</v>
      </c>
      <c r="S2058">
        <v>81</v>
      </c>
      <c r="T2058" t="s">
        <v>9824</v>
      </c>
      <c r="U2058" t="s">
        <v>24</v>
      </c>
    </row>
    <row r="2059" spans="1:21">
      <c r="A2059" t="s">
        <v>2094</v>
      </c>
      <c r="B2059" t="s">
        <v>22</v>
      </c>
      <c r="C2059">
        <v>0</v>
      </c>
      <c r="D2059" t="s">
        <v>23</v>
      </c>
      <c r="E2059" t="s">
        <v>24</v>
      </c>
      <c r="F2059">
        <v>22</v>
      </c>
      <c r="G2059" t="s">
        <v>23</v>
      </c>
      <c r="H2059" t="s">
        <v>23</v>
      </c>
      <c r="I2059" t="s">
        <v>26</v>
      </c>
      <c r="J2059" t="s">
        <v>23</v>
      </c>
      <c r="K2059" t="s">
        <v>24</v>
      </c>
      <c r="L2059" t="s">
        <v>24</v>
      </c>
      <c r="M2059" t="s">
        <v>23</v>
      </c>
      <c r="N2059" t="s">
        <v>23</v>
      </c>
      <c r="O2059" t="s">
        <v>23</v>
      </c>
      <c r="P2059" t="s">
        <v>27</v>
      </c>
      <c r="Q2059" t="s">
        <v>23</v>
      </c>
      <c r="R2059" t="s">
        <v>28</v>
      </c>
      <c r="S2059" t="s">
        <v>7241</v>
      </c>
      <c r="T2059" t="s">
        <v>9825</v>
      </c>
      <c r="U2059" t="s">
        <v>23</v>
      </c>
    </row>
    <row r="2060" spans="1:21">
      <c r="A2060" t="s">
        <v>2095</v>
      </c>
      <c r="B2060" t="s">
        <v>30</v>
      </c>
      <c r="C2060">
        <v>0</v>
      </c>
      <c r="D2060" t="s">
        <v>24</v>
      </c>
      <c r="E2060" t="s">
        <v>24</v>
      </c>
      <c r="F2060">
        <v>72</v>
      </c>
      <c r="G2060" t="s">
        <v>23</v>
      </c>
      <c r="H2060" t="s">
        <v>23</v>
      </c>
      <c r="I2060" t="s">
        <v>26</v>
      </c>
      <c r="J2060" t="s">
        <v>23</v>
      </c>
      <c r="K2060" t="s">
        <v>23</v>
      </c>
      <c r="L2060" t="s">
        <v>23</v>
      </c>
      <c r="M2060" t="s">
        <v>23</v>
      </c>
      <c r="N2060" t="s">
        <v>23</v>
      </c>
      <c r="O2060" t="s">
        <v>23</v>
      </c>
      <c r="P2060" t="s">
        <v>47</v>
      </c>
      <c r="Q2060" t="s">
        <v>24</v>
      </c>
      <c r="R2060" t="s">
        <v>35</v>
      </c>
      <c r="S2060" t="s">
        <v>8063</v>
      </c>
      <c r="T2060" t="s">
        <v>9826</v>
      </c>
      <c r="U2060" t="s">
        <v>24</v>
      </c>
    </row>
    <row r="2061" spans="1:21">
      <c r="A2061" t="s">
        <v>2096</v>
      </c>
      <c r="B2061" t="s">
        <v>30</v>
      </c>
      <c r="C2061">
        <v>0</v>
      </c>
      <c r="D2061" t="s">
        <v>23</v>
      </c>
      <c r="E2061" t="s">
        <v>23</v>
      </c>
      <c r="F2061">
        <v>37</v>
      </c>
      <c r="G2061" t="s">
        <v>23</v>
      </c>
      <c r="H2061" t="s">
        <v>23</v>
      </c>
      <c r="I2061" t="s">
        <v>37</v>
      </c>
      <c r="J2061" t="s">
        <v>24</v>
      </c>
      <c r="K2061" t="s">
        <v>23</v>
      </c>
      <c r="L2061" t="s">
        <v>23</v>
      </c>
      <c r="M2061" t="s">
        <v>24</v>
      </c>
      <c r="N2061" t="s">
        <v>23</v>
      </c>
      <c r="O2061" t="s">
        <v>24</v>
      </c>
      <c r="P2061" t="s">
        <v>27</v>
      </c>
      <c r="Q2061" t="s">
        <v>23</v>
      </c>
      <c r="R2061" t="s">
        <v>28</v>
      </c>
      <c r="S2061" t="s">
        <v>9827</v>
      </c>
      <c r="T2061" t="s">
        <v>9828</v>
      </c>
      <c r="U2061" t="s">
        <v>24</v>
      </c>
    </row>
    <row r="2062" spans="1:21">
      <c r="A2062" t="s">
        <v>2097</v>
      </c>
      <c r="B2062" t="s">
        <v>30</v>
      </c>
      <c r="C2062">
        <v>0</v>
      </c>
      <c r="D2062" t="s">
        <v>23</v>
      </c>
      <c r="E2062" t="s">
        <v>23</v>
      </c>
      <c r="F2062">
        <v>71</v>
      </c>
      <c r="G2062" t="s">
        <v>23</v>
      </c>
      <c r="H2062" t="s">
        <v>23</v>
      </c>
      <c r="I2062" t="s">
        <v>26</v>
      </c>
      <c r="J2062" t="s">
        <v>23</v>
      </c>
      <c r="K2062" t="s">
        <v>23</v>
      </c>
      <c r="L2062" t="s">
        <v>23</v>
      </c>
      <c r="M2062" t="s">
        <v>23</v>
      </c>
      <c r="N2062" t="s">
        <v>23</v>
      </c>
      <c r="O2062" t="s">
        <v>23</v>
      </c>
      <c r="P2062" t="s">
        <v>47</v>
      </c>
      <c r="Q2062" t="s">
        <v>24</v>
      </c>
      <c r="R2062" t="s">
        <v>28</v>
      </c>
      <c r="S2062" t="s">
        <v>8053</v>
      </c>
      <c r="T2062" t="s">
        <v>9829</v>
      </c>
      <c r="U2062" t="s">
        <v>24</v>
      </c>
    </row>
    <row r="2063" spans="1:21">
      <c r="A2063" t="s">
        <v>2098</v>
      </c>
      <c r="B2063" t="s">
        <v>30</v>
      </c>
      <c r="C2063">
        <v>0</v>
      </c>
      <c r="D2063" t="s">
        <v>23</v>
      </c>
      <c r="E2063" t="s">
        <v>23</v>
      </c>
      <c r="F2063">
        <v>7</v>
      </c>
      <c r="G2063" t="s">
        <v>23</v>
      </c>
      <c r="H2063" t="s">
        <v>24</v>
      </c>
      <c r="I2063" t="s">
        <v>26</v>
      </c>
      <c r="J2063" t="s">
        <v>24</v>
      </c>
      <c r="K2063" t="s">
        <v>24</v>
      </c>
      <c r="L2063" t="s">
        <v>23</v>
      </c>
      <c r="M2063" t="s">
        <v>24</v>
      </c>
      <c r="N2063" t="s">
        <v>24</v>
      </c>
      <c r="O2063" t="s">
        <v>24</v>
      </c>
      <c r="P2063" t="s">
        <v>27</v>
      </c>
      <c r="Q2063" t="s">
        <v>24</v>
      </c>
      <c r="R2063" t="s">
        <v>28</v>
      </c>
      <c r="S2063" t="s">
        <v>9496</v>
      </c>
      <c r="T2063" t="s">
        <v>9830</v>
      </c>
      <c r="U2063" t="s">
        <v>23</v>
      </c>
    </row>
    <row r="2064" spans="1:21">
      <c r="A2064" t="s">
        <v>2099</v>
      </c>
      <c r="B2064" t="s">
        <v>22</v>
      </c>
      <c r="C2064">
        <v>0</v>
      </c>
      <c r="D2064" t="s">
        <v>24</v>
      </c>
      <c r="E2064" t="s">
        <v>24</v>
      </c>
      <c r="F2064">
        <v>66</v>
      </c>
      <c r="G2064" t="s">
        <v>23</v>
      </c>
      <c r="H2064" t="s">
        <v>23</v>
      </c>
      <c r="I2064" t="s">
        <v>24</v>
      </c>
      <c r="J2064" t="s">
        <v>46</v>
      </c>
      <c r="K2064" t="s">
        <v>46</v>
      </c>
      <c r="L2064" t="s">
        <v>46</v>
      </c>
      <c r="M2064" t="s">
        <v>46</v>
      </c>
      <c r="N2064" t="s">
        <v>46</v>
      </c>
      <c r="O2064" t="s">
        <v>46</v>
      </c>
      <c r="P2064" t="s">
        <v>47</v>
      </c>
      <c r="Q2064" t="s">
        <v>23</v>
      </c>
      <c r="R2064" t="s">
        <v>40</v>
      </c>
      <c r="S2064" t="s">
        <v>7509</v>
      </c>
      <c r="T2064" t="s">
        <v>9831</v>
      </c>
      <c r="U2064" t="s">
        <v>24</v>
      </c>
    </row>
    <row r="2065" spans="1:21">
      <c r="A2065" t="s">
        <v>2100</v>
      </c>
      <c r="B2065" t="s">
        <v>30</v>
      </c>
      <c r="C2065">
        <v>0</v>
      </c>
      <c r="D2065" t="s">
        <v>23</v>
      </c>
      <c r="E2065" t="s">
        <v>23</v>
      </c>
      <c r="F2065">
        <v>51</v>
      </c>
      <c r="G2065" t="s">
        <v>23</v>
      </c>
      <c r="H2065" t="s">
        <v>24</v>
      </c>
      <c r="I2065" t="s">
        <v>26</v>
      </c>
      <c r="J2065" t="s">
        <v>23</v>
      </c>
      <c r="K2065" t="s">
        <v>24</v>
      </c>
      <c r="L2065" t="s">
        <v>24</v>
      </c>
      <c r="M2065" t="s">
        <v>23</v>
      </c>
      <c r="N2065" t="s">
        <v>23</v>
      </c>
      <c r="O2065" t="s">
        <v>23</v>
      </c>
      <c r="P2065" t="s">
        <v>31</v>
      </c>
      <c r="Q2065" t="s">
        <v>23</v>
      </c>
      <c r="R2065" t="s">
        <v>35</v>
      </c>
      <c r="S2065" t="s">
        <v>9832</v>
      </c>
      <c r="T2065" t="s">
        <v>9833</v>
      </c>
      <c r="U2065" t="s">
        <v>24</v>
      </c>
    </row>
    <row r="2066" spans="1:21">
      <c r="A2066" t="s">
        <v>2101</v>
      </c>
      <c r="B2066" t="s">
        <v>22</v>
      </c>
      <c r="C2066">
        <v>0</v>
      </c>
      <c r="D2066" t="s">
        <v>23</v>
      </c>
      <c r="E2066" t="s">
        <v>23</v>
      </c>
      <c r="F2066">
        <v>30</v>
      </c>
      <c r="G2066" t="s">
        <v>23</v>
      </c>
      <c r="H2066" t="s">
        <v>24</v>
      </c>
      <c r="I2066" t="s">
        <v>24</v>
      </c>
      <c r="J2066" t="s">
        <v>46</v>
      </c>
      <c r="K2066" t="s">
        <v>46</v>
      </c>
      <c r="L2066" t="s">
        <v>46</v>
      </c>
      <c r="M2066" t="s">
        <v>46</v>
      </c>
      <c r="N2066" t="s">
        <v>46</v>
      </c>
      <c r="O2066" t="s">
        <v>46</v>
      </c>
      <c r="P2066" t="s">
        <v>31</v>
      </c>
      <c r="Q2066" t="s">
        <v>24</v>
      </c>
      <c r="R2066" t="s">
        <v>35</v>
      </c>
      <c r="S2066" t="s">
        <v>7978</v>
      </c>
      <c r="T2066" t="s">
        <v>9834</v>
      </c>
      <c r="U2066" t="s">
        <v>24</v>
      </c>
    </row>
    <row r="2067" spans="1:21">
      <c r="A2067" t="s">
        <v>2102</v>
      </c>
      <c r="B2067" t="s">
        <v>22</v>
      </c>
      <c r="C2067">
        <v>0</v>
      </c>
      <c r="D2067" t="s">
        <v>24</v>
      </c>
      <c r="E2067" t="s">
        <v>24</v>
      </c>
      <c r="F2067">
        <v>34</v>
      </c>
      <c r="G2067" t="s">
        <v>23</v>
      </c>
      <c r="H2067" t="s">
        <v>23</v>
      </c>
      <c r="I2067" t="s">
        <v>37</v>
      </c>
      <c r="J2067" t="s">
        <v>24</v>
      </c>
      <c r="K2067" t="s">
        <v>24</v>
      </c>
      <c r="L2067" t="s">
        <v>24</v>
      </c>
      <c r="M2067" t="s">
        <v>24</v>
      </c>
      <c r="N2067" t="s">
        <v>23</v>
      </c>
      <c r="O2067" t="s">
        <v>24</v>
      </c>
      <c r="P2067" t="s">
        <v>27</v>
      </c>
      <c r="Q2067" t="s">
        <v>24</v>
      </c>
      <c r="R2067" t="s">
        <v>28</v>
      </c>
      <c r="S2067" t="s">
        <v>8336</v>
      </c>
      <c r="T2067" t="s">
        <v>9835</v>
      </c>
      <c r="U2067" t="s">
        <v>24</v>
      </c>
    </row>
    <row r="2068" spans="1:21">
      <c r="A2068" t="s">
        <v>2103</v>
      </c>
      <c r="B2068" t="s">
        <v>30</v>
      </c>
      <c r="C2068">
        <v>0</v>
      </c>
      <c r="D2068" t="s">
        <v>23</v>
      </c>
      <c r="E2068" t="s">
        <v>23</v>
      </c>
      <c r="F2068">
        <v>64</v>
      </c>
      <c r="G2068" t="s">
        <v>23</v>
      </c>
      <c r="H2068" t="s">
        <v>23</v>
      </c>
      <c r="I2068" t="s">
        <v>24</v>
      </c>
      <c r="J2068" t="s">
        <v>46</v>
      </c>
      <c r="K2068" t="s">
        <v>46</v>
      </c>
      <c r="L2068" t="s">
        <v>46</v>
      </c>
      <c r="M2068" t="s">
        <v>46</v>
      </c>
      <c r="N2068" t="s">
        <v>46</v>
      </c>
      <c r="O2068" t="s">
        <v>46</v>
      </c>
      <c r="P2068" t="s">
        <v>47</v>
      </c>
      <c r="Q2068" t="s">
        <v>23</v>
      </c>
      <c r="R2068" t="s">
        <v>32</v>
      </c>
      <c r="S2068" t="s">
        <v>7433</v>
      </c>
      <c r="T2068" t="s">
        <v>9836</v>
      </c>
      <c r="U2068" t="s">
        <v>24</v>
      </c>
    </row>
    <row r="2069" spans="1:21">
      <c r="A2069" t="s">
        <v>2104</v>
      </c>
      <c r="B2069" t="s">
        <v>30</v>
      </c>
      <c r="C2069">
        <v>1</v>
      </c>
      <c r="D2069" t="s">
        <v>23</v>
      </c>
      <c r="E2069" t="s">
        <v>24</v>
      </c>
      <c r="F2069">
        <v>65</v>
      </c>
      <c r="G2069" t="s">
        <v>23</v>
      </c>
      <c r="H2069" t="s">
        <v>23</v>
      </c>
      <c r="I2069" t="s">
        <v>37</v>
      </c>
      <c r="J2069" t="s">
        <v>24</v>
      </c>
      <c r="K2069" t="s">
        <v>23</v>
      </c>
      <c r="L2069" t="s">
        <v>23</v>
      </c>
      <c r="M2069" t="s">
        <v>24</v>
      </c>
      <c r="N2069" t="s">
        <v>23</v>
      </c>
      <c r="O2069" t="s">
        <v>23</v>
      </c>
      <c r="P2069" t="s">
        <v>31</v>
      </c>
      <c r="Q2069" t="s">
        <v>23</v>
      </c>
      <c r="R2069" t="s">
        <v>35</v>
      </c>
      <c r="S2069" t="s">
        <v>9408</v>
      </c>
      <c r="T2069" t="s">
        <v>9837</v>
      </c>
      <c r="U2069" t="s">
        <v>24</v>
      </c>
    </row>
    <row r="2070" spans="1:21">
      <c r="A2070" t="s">
        <v>2105</v>
      </c>
      <c r="B2070" t="s">
        <v>30</v>
      </c>
      <c r="C2070">
        <v>0</v>
      </c>
      <c r="D2070" t="s">
        <v>24</v>
      </c>
      <c r="E2070" t="s">
        <v>24</v>
      </c>
      <c r="F2070">
        <v>47</v>
      </c>
      <c r="G2070" t="s">
        <v>23</v>
      </c>
      <c r="H2070" t="s">
        <v>23</v>
      </c>
      <c r="I2070" t="s">
        <v>37</v>
      </c>
      <c r="J2070" t="s">
        <v>23</v>
      </c>
      <c r="K2070" t="s">
        <v>23</v>
      </c>
      <c r="L2070" t="s">
        <v>24</v>
      </c>
      <c r="M2070" t="s">
        <v>23</v>
      </c>
      <c r="N2070" t="s">
        <v>23</v>
      </c>
      <c r="O2070" t="s">
        <v>24</v>
      </c>
      <c r="P2070" t="s">
        <v>27</v>
      </c>
      <c r="Q2070" t="s">
        <v>24</v>
      </c>
      <c r="R2070" t="s">
        <v>32</v>
      </c>
      <c r="S2070" t="s">
        <v>9018</v>
      </c>
      <c r="T2070" t="s">
        <v>9838</v>
      </c>
      <c r="U2070" t="s">
        <v>24</v>
      </c>
    </row>
    <row r="2071" spans="1:21">
      <c r="A2071" t="s">
        <v>2106</v>
      </c>
      <c r="B2071" t="s">
        <v>22</v>
      </c>
      <c r="C2071">
        <v>0</v>
      </c>
      <c r="D2071" t="s">
        <v>24</v>
      </c>
      <c r="E2071" t="s">
        <v>24</v>
      </c>
      <c r="F2071">
        <v>1</v>
      </c>
      <c r="G2071" t="s">
        <v>23</v>
      </c>
      <c r="H2071" t="s">
        <v>24</v>
      </c>
      <c r="I2071" t="s">
        <v>37</v>
      </c>
      <c r="J2071" t="s">
        <v>23</v>
      </c>
      <c r="K2071" t="s">
        <v>24</v>
      </c>
      <c r="L2071" t="s">
        <v>24</v>
      </c>
      <c r="M2071" t="s">
        <v>24</v>
      </c>
      <c r="N2071" t="s">
        <v>23</v>
      </c>
      <c r="O2071" t="s">
        <v>23</v>
      </c>
      <c r="P2071" t="s">
        <v>27</v>
      </c>
      <c r="Q2071" t="s">
        <v>23</v>
      </c>
      <c r="R2071" t="s">
        <v>28</v>
      </c>
      <c r="S2071" t="s">
        <v>7754</v>
      </c>
      <c r="T2071" t="s">
        <v>7754</v>
      </c>
      <c r="U2071" t="s">
        <v>23</v>
      </c>
    </row>
    <row r="2072" spans="1:21">
      <c r="A2072" t="s">
        <v>2107</v>
      </c>
      <c r="B2072" t="s">
        <v>22</v>
      </c>
      <c r="C2072">
        <v>0</v>
      </c>
      <c r="D2072" t="s">
        <v>24</v>
      </c>
      <c r="E2072" t="s">
        <v>24</v>
      </c>
      <c r="F2072">
        <v>49</v>
      </c>
      <c r="G2072" t="s">
        <v>23</v>
      </c>
      <c r="H2072" t="s">
        <v>23</v>
      </c>
      <c r="I2072" t="s">
        <v>26</v>
      </c>
      <c r="J2072" t="s">
        <v>23</v>
      </c>
      <c r="K2072" t="s">
        <v>23</v>
      </c>
      <c r="L2072" t="s">
        <v>24</v>
      </c>
      <c r="M2072" t="s">
        <v>24</v>
      </c>
      <c r="N2072" t="s">
        <v>24</v>
      </c>
      <c r="O2072" t="s">
        <v>24</v>
      </c>
      <c r="P2072" t="s">
        <v>27</v>
      </c>
      <c r="Q2072" t="s">
        <v>23</v>
      </c>
      <c r="R2072" t="s">
        <v>40</v>
      </c>
      <c r="S2072" t="s">
        <v>7566</v>
      </c>
      <c r="T2072" t="s">
        <v>9839</v>
      </c>
      <c r="U2072" t="s">
        <v>23</v>
      </c>
    </row>
    <row r="2073" spans="1:21">
      <c r="A2073" t="s">
        <v>2108</v>
      </c>
      <c r="B2073" t="s">
        <v>22</v>
      </c>
      <c r="C2073">
        <v>0</v>
      </c>
      <c r="D2073" t="s">
        <v>23</v>
      </c>
      <c r="E2073" t="s">
        <v>23</v>
      </c>
      <c r="F2073">
        <v>67</v>
      </c>
      <c r="G2073" t="s">
        <v>23</v>
      </c>
      <c r="H2073" t="s">
        <v>23</v>
      </c>
      <c r="I2073" t="s">
        <v>37</v>
      </c>
      <c r="J2073" t="s">
        <v>24</v>
      </c>
      <c r="K2073" t="s">
        <v>23</v>
      </c>
      <c r="L2073" t="s">
        <v>24</v>
      </c>
      <c r="M2073" t="s">
        <v>23</v>
      </c>
      <c r="N2073" t="s">
        <v>23</v>
      </c>
      <c r="O2073" t="s">
        <v>24</v>
      </c>
      <c r="P2073" t="s">
        <v>47</v>
      </c>
      <c r="Q2073" t="s">
        <v>24</v>
      </c>
      <c r="R2073" t="s">
        <v>40</v>
      </c>
      <c r="S2073" t="s">
        <v>7922</v>
      </c>
      <c r="T2073" t="s">
        <v>9840</v>
      </c>
      <c r="U2073" t="s">
        <v>24</v>
      </c>
    </row>
    <row r="2074" spans="1:21">
      <c r="A2074" t="s">
        <v>2109</v>
      </c>
      <c r="B2074" t="s">
        <v>30</v>
      </c>
      <c r="C2074">
        <v>0</v>
      </c>
      <c r="D2074" t="s">
        <v>24</v>
      </c>
      <c r="E2074" t="s">
        <v>23</v>
      </c>
      <c r="F2074">
        <v>39</v>
      </c>
      <c r="G2074" t="s">
        <v>23</v>
      </c>
      <c r="H2074" t="s">
        <v>24</v>
      </c>
      <c r="I2074" t="s">
        <v>24</v>
      </c>
      <c r="J2074" t="s">
        <v>46</v>
      </c>
      <c r="K2074" t="s">
        <v>46</v>
      </c>
      <c r="L2074" t="s">
        <v>46</v>
      </c>
      <c r="M2074" t="s">
        <v>46</v>
      </c>
      <c r="N2074" t="s">
        <v>46</v>
      </c>
      <c r="O2074" t="s">
        <v>46</v>
      </c>
      <c r="P2074" t="s">
        <v>31</v>
      </c>
      <c r="Q2074" t="s">
        <v>24</v>
      </c>
      <c r="R2074" t="s">
        <v>35</v>
      </c>
      <c r="S2074" t="s">
        <v>7494</v>
      </c>
      <c r="T2074" t="s">
        <v>9841</v>
      </c>
      <c r="U2074" t="s">
        <v>24</v>
      </c>
    </row>
    <row r="2075" spans="1:21">
      <c r="A2075" t="s">
        <v>2110</v>
      </c>
      <c r="B2075" t="s">
        <v>30</v>
      </c>
      <c r="C2075">
        <v>0</v>
      </c>
      <c r="D2075" t="s">
        <v>24</v>
      </c>
      <c r="E2075" t="s">
        <v>24</v>
      </c>
      <c r="F2075">
        <v>14</v>
      </c>
      <c r="G2075" t="s">
        <v>23</v>
      </c>
      <c r="H2075" t="s">
        <v>24</v>
      </c>
      <c r="I2075" t="s">
        <v>24</v>
      </c>
      <c r="J2075" t="s">
        <v>46</v>
      </c>
      <c r="K2075" t="s">
        <v>46</v>
      </c>
      <c r="L2075" t="s">
        <v>46</v>
      </c>
      <c r="M2075" t="s">
        <v>46</v>
      </c>
      <c r="N2075" t="s">
        <v>46</v>
      </c>
      <c r="O2075" t="s">
        <v>46</v>
      </c>
      <c r="P2075" t="s">
        <v>27</v>
      </c>
      <c r="Q2075" t="s">
        <v>24</v>
      </c>
      <c r="R2075" t="s">
        <v>32</v>
      </c>
      <c r="S2075" t="s">
        <v>7402</v>
      </c>
      <c r="T2075" t="s">
        <v>9842</v>
      </c>
      <c r="U2075" t="s">
        <v>24</v>
      </c>
    </row>
    <row r="2076" spans="1:21">
      <c r="A2076" t="s">
        <v>2111</v>
      </c>
      <c r="B2076" t="s">
        <v>22</v>
      </c>
      <c r="C2076">
        <v>1</v>
      </c>
      <c r="D2076" t="s">
        <v>24</v>
      </c>
      <c r="E2076" t="s">
        <v>24</v>
      </c>
      <c r="F2076">
        <v>43</v>
      </c>
      <c r="G2076" t="s">
        <v>23</v>
      </c>
      <c r="H2076" t="s">
        <v>24</v>
      </c>
      <c r="I2076" t="s">
        <v>37</v>
      </c>
      <c r="J2076" t="s">
        <v>23</v>
      </c>
      <c r="K2076" t="s">
        <v>23</v>
      </c>
      <c r="L2076" t="s">
        <v>24</v>
      </c>
      <c r="M2076" t="s">
        <v>23</v>
      </c>
      <c r="N2076" t="s">
        <v>23</v>
      </c>
      <c r="O2076" t="s">
        <v>23</v>
      </c>
      <c r="P2076" t="s">
        <v>27</v>
      </c>
      <c r="Q2076" t="s">
        <v>23</v>
      </c>
      <c r="R2076" t="s">
        <v>40</v>
      </c>
      <c r="S2076" t="s">
        <v>7122</v>
      </c>
      <c r="T2076" t="s">
        <v>9843</v>
      </c>
      <c r="U2076" t="s">
        <v>23</v>
      </c>
    </row>
    <row r="2077" spans="1:21">
      <c r="A2077" t="s">
        <v>2112</v>
      </c>
      <c r="B2077" t="s">
        <v>30</v>
      </c>
      <c r="C2077">
        <v>1</v>
      </c>
      <c r="D2077" t="s">
        <v>24</v>
      </c>
      <c r="E2077" t="s">
        <v>24</v>
      </c>
      <c r="F2077">
        <v>56</v>
      </c>
      <c r="G2077" t="s">
        <v>23</v>
      </c>
      <c r="H2077" t="s">
        <v>23</v>
      </c>
      <c r="I2077" t="s">
        <v>37</v>
      </c>
      <c r="J2077" t="s">
        <v>24</v>
      </c>
      <c r="K2077" t="s">
        <v>24</v>
      </c>
      <c r="L2077" t="s">
        <v>23</v>
      </c>
      <c r="M2077" t="s">
        <v>24</v>
      </c>
      <c r="N2077" t="s">
        <v>23</v>
      </c>
      <c r="O2077" t="s">
        <v>23</v>
      </c>
      <c r="P2077" t="s">
        <v>27</v>
      </c>
      <c r="Q2077" t="s">
        <v>23</v>
      </c>
      <c r="R2077" t="s">
        <v>28</v>
      </c>
      <c r="S2077" t="s">
        <v>7367</v>
      </c>
      <c r="T2077">
        <v>5594</v>
      </c>
      <c r="U2077" t="s">
        <v>24</v>
      </c>
    </row>
    <row r="2078" spans="1:21">
      <c r="A2078" t="s">
        <v>2113</v>
      </c>
      <c r="B2078" t="s">
        <v>22</v>
      </c>
      <c r="C2078">
        <v>0</v>
      </c>
      <c r="D2078" t="s">
        <v>24</v>
      </c>
      <c r="E2078" t="s">
        <v>24</v>
      </c>
      <c r="F2078">
        <v>14</v>
      </c>
      <c r="G2078" t="s">
        <v>23</v>
      </c>
      <c r="H2078" t="s">
        <v>24</v>
      </c>
      <c r="I2078" t="s">
        <v>26</v>
      </c>
      <c r="J2078" t="s">
        <v>24</v>
      </c>
      <c r="K2078" t="s">
        <v>24</v>
      </c>
      <c r="L2078" t="s">
        <v>24</v>
      </c>
      <c r="M2078" t="s">
        <v>23</v>
      </c>
      <c r="N2078" t="s">
        <v>24</v>
      </c>
      <c r="O2078" t="s">
        <v>23</v>
      </c>
      <c r="P2078" t="s">
        <v>31</v>
      </c>
      <c r="Q2078" t="s">
        <v>24</v>
      </c>
      <c r="R2078" t="s">
        <v>40</v>
      </c>
      <c r="S2078" t="s">
        <v>9844</v>
      </c>
      <c r="T2078" t="s">
        <v>9845</v>
      </c>
      <c r="U2078" t="s">
        <v>24</v>
      </c>
    </row>
    <row r="2079" spans="1:21">
      <c r="A2079" t="s">
        <v>2114</v>
      </c>
      <c r="B2079" t="s">
        <v>22</v>
      </c>
      <c r="C2079">
        <v>0</v>
      </c>
      <c r="D2079" t="s">
        <v>24</v>
      </c>
      <c r="E2079" t="s">
        <v>24</v>
      </c>
      <c r="F2079">
        <v>1</v>
      </c>
      <c r="G2079" t="s">
        <v>23</v>
      </c>
      <c r="H2079" t="s">
        <v>24</v>
      </c>
      <c r="I2079" t="s">
        <v>37</v>
      </c>
      <c r="J2079" t="s">
        <v>24</v>
      </c>
      <c r="K2079" t="s">
        <v>24</v>
      </c>
      <c r="L2079" t="s">
        <v>24</v>
      </c>
      <c r="M2079" t="s">
        <v>24</v>
      </c>
      <c r="N2079" t="s">
        <v>24</v>
      </c>
      <c r="O2079" t="s">
        <v>24</v>
      </c>
      <c r="P2079" t="s">
        <v>27</v>
      </c>
      <c r="Q2079" t="s">
        <v>24</v>
      </c>
      <c r="R2079" t="s">
        <v>28</v>
      </c>
      <c r="S2079" t="s">
        <v>8267</v>
      </c>
      <c r="T2079" t="s">
        <v>8267</v>
      </c>
      <c r="U2079" t="s">
        <v>23</v>
      </c>
    </row>
    <row r="2080" spans="1:21">
      <c r="A2080" t="s">
        <v>2115</v>
      </c>
      <c r="B2080" t="s">
        <v>30</v>
      </c>
      <c r="C2080">
        <v>0</v>
      </c>
      <c r="D2080" t="s">
        <v>23</v>
      </c>
      <c r="E2080" t="s">
        <v>23</v>
      </c>
      <c r="F2080">
        <v>16</v>
      </c>
      <c r="G2080" t="s">
        <v>23</v>
      </c>
      <c r="H2080" t="s">
        <v>24</v>
      </c>
      <c r="I2080" t="s">
        <v>26</v>
      </c>
      <c r="J2080" t="s">
        <v>23</v>
      </c>
      <c r="K2080" t="s">
        <v>23</v>
      </c>
      <c r="L2080" t="s">
        <v>24</v>
      </c>
      <c r="M2080" t="s">
        <v>24</v>
      </c>
      <c r="N2080" t="s">
        <v>24</v>
      </c>
      <c r="O2080" t="s">
        <v>24</v>
      </c>
      <c r="P2080" t="s">
        <v>31</v>
      </c>
      <c r="Q2080" t="s">
        <v>23</v>
      </c>
      <c r="R2080" t="s">
        <v>32</v>
      </c>
      <c r="S2080" t="s">
        <v>9846</v>
      </c>
      <c r="T2080" t="s">
        <v>9847</v>
      </c>
      <c r="U2080" t="s">
        <v>24</v>
      </c>
    </row>
    <row r="2081" spans="1:21">
      <c r="A2081" t="s">
        <v>2116</v>
      </c>
      <c r="B2081" t="s">
        <v>30</v>
      </c>
      <c r="C2081">
        <v>0</v>
      </c>
      <c r="D2081" t="s">
        <v>23</v>
      </c>
      <c r="E2081" t="s">
        <v>23</v>
      </c>
      <c r="F2081">
        <v>70</v>
      </c>
      <c r="G2081" t="s">
        <v>23</v>
      </c>
      <c r="H2081" t="s">
        <v>23</v>
      </c>
      <c r="I2081" t="s">
        <v>37</v>
      </c>
      <c r="J2081" t="s">
        <v>23</v>
      </c>
      <c r="K2081" t="s">
        <v>23</v>
      </c>
      <c r="L2081" t="s">
        <v>24</v>
      </c>
      <c r="M2081" t="s">
        <v>24</v>
      </c>
      <c r="N2081" t="s">
        <v>23</v>
      </c>
      <c r="O2081" t="s">
        <v>23</v>
      </c>
      <c r="P2081" t="s">
        <v>27</v>
      </c>
      <c r="Q2081" t="s">
        <v>23</v>
      </c>
      <c r="R2081" t="s">
        <v>28</v>
      </c>
      <c r="S2081" t="s">
        <v>9150</v>
      </c>
      <c r="T2081" t="s">
        <v>9848</v>
      </c>
      <c r="U2081" t="s">
        <v>24</v>
      </c>
    </row>
    <row r="2082" spans="1:21">
      <c r="A2082" t="s">
        <v>2117</v>
      </c>
      <c r="B2082" t="s">
        <v>30</v>
      </c>
      <c r="C2082">
        <v>1</v>
      </c>
      <c r="D2082" t="s">
        <v>23</v>
      </c>
      <c r="E2082" t="s">
        <v>24</v>
      </c>
      <c r="F2082">
        <v>72</v>
      </c>
      <c r="G2082" t="s">
        <v>23</v>
      </c>
      <c r="H2082" t="s">
        <v>23</v>
      </c>
      <c r="I2082" t="s">
        <v>26</v>
      </c>
      <c r="J2082" t="s">
        <v>23</v>
      </c>
      <c r="K2082" t="s">
        <v>23</v>
      </c>
      <c r="L2082" t="s">
        <v>23</v>
      </c>
      <c r="M2082" t="s">
        <v>24</v>
      </c>
      <c r="N2082" t="s">
        <v>23</v>
      </c>
      <c r="O2082" t="s">
        <v>23</v>
      </c>
      <c r="P2082" t="s">
        <v>47</v>
      </c>
      <c r="Q2082" t="s">
        <v>23</v>
      </c>
      <c r="R2082" t="s">
        <v>40</v>
      </c>
      <c r="S2082" t="s">
        <v>9849</v>
      </c>
      <c r="T2082" t="s">
        <v>9850</v>
      </c>
      <c r="U2082" t="s">
        <v>24</v>
      </c>
    </row>
    <row r="2083" spans="1:21">
      <c r="A2083" t="s">
        <v>2118</v>
      </c>
      <c r="B2083" t="s">
        <v>22</v>
      </c>
      <c r="C2083">
        <v>0</v>
      </c>
      <c r="D2083" t="s">
        <v>23</v>
      </c>
      <c r="E2083" t="s">
        <v>23</v>
      </c>
      <c r="F2083">
        <v>23</v>
      </c>
      <c r="G2083" t="s">
        <v>23</v>
      </c>
      <c r="H2083" t="s">
        <v>24</v>
      </c>
      <c r="I2083" t="s">
        <v>37</v>
      </c>
      <c r="J2083" t="s">
        <v>24</v>
      </c>
      <c r="K2083" t="s">
        <v>24</v>
      </c>
      <c r="L2083" t="s">
        <v>23</v>
      </c>
      <c r="M2083" t="s">
        <v>24</v>
      </c>
      <c r="N2083" t="s">
        <v>24</v>
      </c>
      <c r="O2083" t="s">
        <v>24</v>
      </c>
      <c r="P2083" t="s">
        <v>27</v>
      </c>
      <c r="Q2083" t="s">
        <v>23</v>
      </c>
      <c r="R2083" t="s">
        <v>40</v>
      </c>
      <c r="S2083" t="s">
        <v>7237</v>
      </c>
      <c r="T2083" t="s">
        <v>9851</v>
      </c>
      <c r="U2083" t="s">
        <v>24</v>
      </c>
    </row>
    <row r="2084" spans="1:21">
      <c r="A2084" t="s">
        <v>2119</v>
      </c>
      <c r="B2084" t="s">
        <v>30</v>
      </c>
      <c r="C2084">
        <v>0</v>
      </c>
      <c r="D2084" t="s">
        <v>24</v>
      </c>
      <c r="E2084" t="s">
        <v>23</v>
      </c>
      <c r="F2084">
        <v>21</v>
      </c>
      <c r="G2084" t="s">
        <v>23</v>
      </c>
      <c r="H2084" t="s">
        <v>23</v>
      </c>
      <c r="I2084" t="s">
        <v>24</v>
      </c>
      <c r="J2084" t="s">
        <v>46</v>
      </c>
      <c r="K2084" t="s">
        <v>46</v>
      </c>
      <c r="L2084" t="s">
        <v>46</v>
      </c>
      <c r="M2084" t="s">
        <v>46</v>
      </c>
      <c r="N2084" t="s">
        <v>46</v>
      </c>
      <c r="O2084" t="s">
        <v>46</v>
      </c>
      <c r="P2084" t="s">
        <v>27</v>
      </c>
      <c r="Q2084" t="s">
        <v>24</v>
      </c>
      <c r="R2084" t="s">
        <v>32</v>
      </c>
      <c r="S2084" t="s">
        <v>7420</v>
      </c>
      <c r="T2084" t="s">
        <v>9852</v>
      </c>
      <c r="U2084" t="s">
        <v>24</v>
      </c>
    </row>
    <row r="2085" spans="1:21">
      <c r="A2085" t="s">
        <v>2120</v>
      </c>
      <c r="B2085" t="s">
        <v>22</v>
      </c>
      <c r="C2085">
        <v>0</v>
      </c>
      <c r="D2085" t="s">
        <v>24</v>
      </c>
      <c r="E2085" t="s">
        <v>24</v>
      </c>
      <c r="F2085">
        <v>1</v>
      </c>
      <c r="G2085" t="s">
        <v>23</v>
      </c>
      <c r="H2085" t="s">
        <v>24</v>
      </c>
      <c r="I2085" t="s">
        <v>24</v>
      </c>
      <c r="J2085" t="s">
        <v>46</v>
      </c>
      <c r="K2085" t="s">
        <v>46</v>
      </c>
      <c r="L2085" t="s">
        <v>46</v>
      </c>
      <c r="M2085" t="s">
        <v>46</v>
      </c>
      <c r="N2085" t="s">
        <v>46</v>
      </c>
      <c r="O2085" t="s">
        <v>46</v>
      </c>
      <c r="P2085" t="s">
        <v>27</v>
      </c>
      <c r="Q2085" t="s">
        <v>23</v>
      </c>
      <c r="R2085" t="s">
        <v>32</v>
      </c>
      <c r="S2085" t="s">
        <v>7160</v>
      </c>
      <c r="T2085" t="s">
        <v>7160</v>
      </c>
      <c r="U2085" t="s">
        <v>23</v>
      </c>
    </row>
    <row r="2086" spans="1:21">
      <c r="A2086" t="s">
        <v>2121</v>
      </c>
      <c r="B2086" t="s">
        <v>30</v>
      </c>
      <c r="C2086">
        <v>0</v>
      </c>
      <c r="D2086" t="s">
        <v>24</v>
      </c>
      <c r="E2086" t="s">
        <v>23</v>
      </c>
      <c r="F2086">
        <v>1</v>
      </c>
      <c r="G2086" t="s">
        <v>23</v>
      </c>
      <c r="H2086" t="s">
        <v>24</v>
      </c>
      <c r="I2086" t="s">
        <v>37</v>
      </c>
      <c r="J2086" t="s">
        <v>24</v>
      </c>
      <c r="K2086" t="s">
        <v>24</v>
      </c>
      <c r="L2086" t="s">
        <v>24</v>
      </c>
      <c r="M2086" t="s">
        <v>24</v>
      </c>
      <c r="N2086" t="s">
        <v>24</v>
      </c>
      <c r="O2086" t="s">
        <v>24</v>
      </c>
      <c r="P2086" t="s">
        <v>27</v>
      </c>
      <c r="Q2086" t="s">
        <v>24</v>
      </c>
      <c r="R2086" t="s">
        <v>35</v>
      </c>
      <c r="S2086" t="s">
        <v>7847</v>
      </c>
      <c r="T2086" t="s">
        <v>7847</v>
      </c>
      <c r="U2086" t="s">
        <v>23</v>
      </c>
    </row>
    <row r="2087" spans="1:21">
      <c r="A2087" t="s">
        <v>2122</v>
      </c>
      <c r="B2087" t="s">
        <v>22</v>
      </c>
      <c r="C2087">
        <v>1</v>
      </c>
      <c r="D2087" t="s">
        <v>23</v>
      </c>
      <c r="E2087" t="s">
        <v>24</v>
      </c>
      <c r="F2087">
        <v>32</v>
      </c>
      <c r="G2087" t="s">
        <v>23</v>
      </c>
      <c r="H2087" t="s">
        <v>23</v>
      </c>
      <c r="I2087" t="s">
        <v>37</v>
      </c>
      <c r="J2087" t="s">
        <v>24</v>
      </c>
      <c r="K2087" t="s">
        <v>24</v>
      </c>
      <c r="L2087" t="s">
        <v>24</v>
      </c>
      <c r="M2087" t="s">
        <v>24</v>
      </c>
      <c r="N2087" t="s">
        <v>23</v>
      </c>
      <c r="O2087" t="s">
        <v>23</v>
      </c>
      <c r="P2087" t="s">
        <v>27</v>
      </c>
      <c r="Q2087" t="s">
        <v>23</v>
      </c>
      <c r="R2087" t="s">
        <v>28</v>
      </c>
      <c r="S2087" t="s">
        <v>9853</v>
      </c>
      <c r="T2087">
        <v>2931</v>
      </c>
      <c r="U2087" t="s">
        <v>23</v>
      </c>
    </row>
    <row r="2088" spans="1:21">
      <c r="A2088" t="s">
        <v>2123</v>
      </c>
      <c r="B2088" t="s">
        <v>30</v>
      </c>
      <c r="C2088">
        <v>0</v>
      </c>
      <c r="D2088" t="s">
        <v>23</v>
      </c>
      <c r="E2088" t="s">
        <v>23</v>
      </c>
      <c r="F2088">
        <v>17</v>
      </c>
      <c r="G2088" t="s">
        <v>23</v>
      </c>
      <c r="H2088" t="s">
        <v>24</v>
      </c>
      <c r="I2088" t="s">
        <v>37</v>
      </c>
      <c r="J2088" t="s">
        <v>24</v>
      </c>
      <c r="K2088" t="s">
        <v>24</v>
      </c>
      <c r="L2088" t="s">
        <v>24</v>
      </c>
      <c r="M2088" t="s">
        <v>24</v>
      </c>
      <c r="N2088" t="s">
        <v>23</v>
      </c>
      <c r="O2088" t="s">
        <v>24</v>
      </c>
      <c r="P2088" t="s">
        <v>27</v>
      </c>
      <c r="Q2088" t="s">
        <v>24</v>
      </c>
      <c r="R2088" t="s">
        <v>28</v>
      </c>
      <c r="S2088" t="s">
        <v>8228</v>
      </c>
      <c r="T2088" t="s">
        <v>9854</v>
      </c>
      <c r="U2088" t="s">
        <v>23</v>
      </c>
    </row>
    <row r="2089" spans="1:21">
      <c r="A2089" t="s">
        <v>2124</v>
      </c>
      <c r="B2089" t="s">
        <v>22</v>
      </c>
      <c r="C2089">
        <v>0</v>
      </c>
      <c r="D2089" t="s">
        <v>24</v>
      </c>
      <c r="E2089" t="s">
        <v>24</v>
      </c>
      <c r="F2089">
        <v>4</v>
      </c>
      <c r="G2089" t="s">
        <v>24</v>
      </c>
      <c r="H2089" t="s">
        <v>25</v>
      </c>
      <c r="I2089" t="s">
        <v>26</v>
      </c>
      <c r="J2089" t="s">
        <v>23</v>
      </c>
      <c r="K2089" t="s">
        <v>23</v>
      </c>
      <c r="L2089" t="s">
        <v>24</v>
      </c>
      <c r="M2089" t="s">
        <v>24</v>
      </c>
      <c r="N2089" t="s">
        <v>24</v>
      </c>
      <c r="O2089" t="s">
        <v>24</v>
      </c>
      <c r="P2089" t="s">
        <v>27</v>
      </c>
      <c r="Q2089" t="s">
        <v>23</v>
      </c>
      <c r="R2089" t="s">
        <v>28</v>
      </c>
      <c r="S2089" t="s">
        <v>9855</v>
      </c>
      <c r="T2089" t="s">
        <v>9856</v>
      </c>
      <c r="U2089" t="s">
        <v>23</v>
      </c>
    </row>
    <row r="2090" spans="1:21">
      <c r="A2090" t="s">
        <v>2125</v>
      </c>
      <c r="B2090" t="s">
        <v>22</v>
      </c>
      <c r="C2090">
        <v>0</v>
      </c>
      <c r="D2090" t="s">
        <v>24</v>
      </c>
      <c r="E2090" t="s">
        <v>24</v>
      </c>
      <c r="F2090">
        <v>36</v>
      </c>
      <c r="G2090" t="s">
        <v>23</v>
      </c>
      <c r="H2090" t="s">
        <v>23</v>
      </c>
      <c r="I2090" t="s">
        <v>26</v>
      </c>
      <c r="J2090" t="s">
        <v>24</v>
      </c>
      <c r="K2090" t="s">
        <v>24</v>
      </c>
      <c r="L2090" t="s">
        <v>23</v>
      </c>
      <c r="M2090" t="s">
        <v>24</v>
      </c>
      <c r="N2090" t="s">
        <v>24</v>
      </c>
      <c r="O2090" t="s">
        <v>24</v>
      </c>
      <c r="P2090" t="s">
        <v>31</v>
      </c>
      <c r="Q2090" t="s">
        <v>24</v>
      </c>
      <c r="R2090" t="s">
        <v>28</v>
      </c>
      <c r="S2090" t="s">
        <v>9136</v>
      </c>
      <c r="T2090" t="s">
        <v>9857</v>
      </c>
      <c r="U2090" t="s">
        <v>24</v>
      </c>
    </row>
    <row r="2091" spans="1:21">
      <c r="A2091" t="s">
        <v>2126</v>
      </c>
      <c r="B2091" t="s">
        <v>22</v>
      </c>
      <c r="C2091">
        <v>0</v>
      </c>
      <c r="D2091" t="s">
        <v>24</v>
      </c>
      <c r="E2091" t="s">
        <v>24</v>
      </c>
      <c r="F2091">
        <v>50</v>
      </c>
      <c r="G2091" t="s">
        <v>24</v>
      </c>
      <c r="H2091" t="s">
        <v>25</v>
      </c>
      <c r="I2091" t="s">
        <v>26</v>
      </c>
      <c r="J2091" t="s">
        <v>24</v>
      </c>
      <c r="K2091" t="s">
        <v>23</v>
      </c>
      <c r="L2091" t="s">
        <v>23</v>
      </c>
      <c r="M2091" t="s">
        <v>23</v>
      </c>
      <c r="N2091" t="s">
        <v>24</v>
      </c>
      <c r="O2091" t="s">
        <v>24</v>
      </c>
      <c r="P2091" t="s">
        <v>47</v>
      </c>
      <c r="Q2091" t="s">
        <v>24</v>
      </c>
      <c r="R2091" t="s">
        <v>40</v>
      </c>
      <c r="S2091" t="s">
        <v>9858</v>
      </c>
      <c r="T2091" t="s">
        <v>9859</v>
      </c>
      <c r="U2091" t="s">
        <v>24</v>
      </c>
    </row>
    <row r="2092" spans="1:21">
      <c r="A2092" t="s">
        <v>2127</v>
      </c>
      <c r="B2092" t="s">
        <v>22</v>
      </c>
      <c r="C2092">
        <v>0</v>
      </c>
      <c r="D2092" t="s">
        <v>23</v>
      </c>
      <c r="E2092" t="s">
        <v>23</v>
      </c>
      <c r="F2092">
        <v>48</v>
      </c>
      <c r="G2092" t="s">
        <v>24</v>
      </c>
      <c r="H2092" t="s">
        <v>25</v>
      </c>
      <c r="I2092" t="s">
        <v>26</v>
      </c>
      <c r="J2092" t="s">
        <v>24</v>
      </c>
      <c r="K2092" t="s">
        <v>24</v>
      </c>
      <c r="L2092" t="s">
        <v>24</v>
      </c>
      <c r="M2092" t="s">
        <v>23</v>
      </c>
      <c r="N2092" t="s">
        <v>24</v>
      </c>
      <c r="O2092" t="s">
        <v>24</v>
      </c>
      <c r="P2092" t="s">
        <v>27</v>
      </c>
      <c r="Q2092" t="s">
        <v>23</v>
      </c>
      <c r="R2092" t="s">
        <v>40</v>
      </c>
      <c r="S2092" t="s">
        <v>9860</v>
      </c>
      <c r="T2092" t="s">
        <v>9861</v>
      </c>
      <c r="U2092" t="s">
        <v>24</v>
      </c>
    </row>
    <row r="2093" spans="1:21">
      <c r="A2093" t="s">
        <v>2128</v>
      </c>
      <c r="B2093" t="s">
        <v>22</v>
      </c>
      <c r="C2093">
        <v>0</v>
      </c>
      <c r="D2093" t="s">
        <v>24</v>
      </c>
      <c r="E2093" t="s">
        <v>23</v>
      </c>
      <c r="F2093">
        <v>50</v>
      </c>
      <c r="G2093" t="s">
        <v>23</v>
      </c>
      <c r="H2093" t="s">
        <v>24</v>
      </c>
      <c r="I2093" t="s">
        <v>24</v>
      </c>
      <c r="J2093" t="s">
        <v>46</v>
      </c>
      <c r="K2093" t="s">
        <v>46</v>
      </c>
      <c r="L2093" t="s">
        <v>46</v>
      </c>
      <c r="M2093" t="s">
        <v>46</v>
      </c>
      <c r="N2093" t="s">
        <v>46</v>
      </c>
      <c r="O2093" t="s">
        <v>46</v>
      </c>
      <c r="P2093" t="s">
        <v>47</v>
      </c>
      <c r="Q2093" t="s">
        <v>24</v>
      </c>
      <c r="R2093" t="s">
        <v>40</v>
      </c>
      <c r="S2093" t="s">
        <v>7160</v>
      </c>
      <c r="T2093" t="s">
        <v>9862</v>
      </c>
      <c r="U2093" t="s">
        <v>24</v>
      </c>
    </row>
    <row r="2094" spans="1:21">
      <c r="A2094" t="s">
        <v>2129</v>
      </c>
      <c r="B2094" t="s">
        <v>30</v>
      </c>
      <c r="C2094">
        <v>0</v>
      </c>
      <c r="D2094" t="s">
        <v>23</v>
      </c>
      <c r="E2094" t="s">
        <v>24</v>
      </c>
      <c r="F2094">
        <v>72</v>
      </c>
      <c r="G2094" t="s">
        <v>23</v>
      </c>
      <c r="H2094" t="s">
        <v>23</v>
      </c>
      <c r="I2094" t="s">
        <v>26</v>
      </c>
      <c r="J2094" t="s">
        <v>23</v>
      </c>
      <c r="K2094" t="s">
        <v>23</v>
      </c>
      <c r="L2094" t="s">
        <v>23</v>
      </c>
      <c r="M2094" t="s">
        <v>23</v>
      </c>
      <c r="N2094" t="s">
        <v>24</v>
      </c>
      <c r="O2094" t="s">
        <v>23</v>
      </c>
      <c r="P2094" t="s">
        <v>47</v>
      </c>
      <c r="Q2094" t="s">
        <v>24</v>
      </c>
      <c r="R2094" t="s">
        <v>40</v>
      </c>
      <c r="S2094" t="s">
        <v>9863</v>
      </c>
      <c r="T2094" t="s">
        <v>9864</v>
      </c>
      <c r="U2094" t="s">
        <v>24</v>
      </c>
    </row>
    <row r="2095" spans="1:21">
      <c r="A2095" t="s">
        <v>2130</v>
      </c>
      <c r="B2095" t="s">
        <v>30</v>
      </c>
      <c r="C2095">
        <v>0</v>
      </c>
      <c r="D2095" t="s">
        <v>24</v>
      </c>
      <c r="E2095" t="s">
        <v>23</v>
      </c>
      <c r="F2095">
        <v>10</v>
      </c>
      <c r="G2095" t="s">
        <v>23</v>
      </c>
      <c r="H2095" t="s">
        <v>23</v>
      </c>
      <c r="I2095" t="s">
        <v>24</v>
      </c>
      <c r="J2095" t="s">
        <v>46</v>
      </c>
      <c r="K2095" t="s">
        <v>46</v>
      </c>
      <c r="L2095" t="s">
        <v>46</v>
      </c>
      <c r="M2095" t="s">
        <v>46</v>
      </c>
      <c r="N2095" t="s">
        <v>46</v>
      </c>
      <c r="O2095" t="s">
        <v>46</v>
      </c>
      <c r="P2095" t="s">
        <v>27</v>
      </c>
      <c r="Q2095" t="s">
        <v>24</v>
      </c>
      <c r="R2095" t="s">
        <v>40</v>
      </c>
      <c r="S2095" t="s">
        <v>7433</v>
      </c>
      <c r="T2095" t="s">
        <v>9865</v>
      </c>
      <c r="U2095" t="s">
        <v>24</v>
      </c>
    </row>
    <row r="2096" spans="1:21">
      <c r="A2096" t="s">
        <v>2131</v>
      </c>
      <c r="B2096" t="s">
        <v>22</v>
      </c>
      <c r="C2096">
        <v>0</v>
      </c>
      <c r="D2096" t="s">
        <v>24</v>
      </c>
      <c r="E2096" t="s">
        <v>24</v>
      </c>
      <c r="F2096">
        <v>18</v>
      </c>
      <c r="G2096" t="s">
        <v>23</v>
      </c>
      <c r="H2096" t="s">
        <v>24</v>
      </c>
      <c r="I2096" t="s">
        <v>24</v>
      </c>
      <c r="J2096" t="s">
        <v>46</v>
      </c>
      <c r="K2096" t="s">
        <v>46</v>
      </c>
      <c r="L2096" t="s">
        <v>46</v>
      </c>
      <c r="M2096" t="s">
        <v>46</v>
      </c>
      <c r="N2096" t="s">
        <v>46</v>
      </c>
      <c r="O2096" t="s">
        <v>46</v>
      </c>
      <c r="P2096" t="s">
        <v>27</v>
      </c>
      <c r="Q2096" t="s">
        <v>24</v>
      </c>
      <c r="R2096" t="s">
        <v>32</v>
      </c>
      <c r="S2096" t="s">
        <v>7438</v>
      </c>
      <c r="T2096" t="s">
        <v>9866</v>
      </c>
      <c r="U2096" t="s">
        <v>24</v>
      </c>
    </row>
    <row r="2097" spans="1:21">
      <c r="A2097" t="s">
        <v>2132</v>
      </c>
      <c r="B2097" t="s">
        <v>30</v>
      </c>
      <c r="C2097">
        <v>0</v>
      </c>
      <c r="D2097" t="s">
        <v>24</v>
      </c>
      <c r="E2097" t="s">
        <v>24</v>
      </c>
      <c r="F2097">
        <v>1</v>
      </c>
      <c r="G2097" t="s">
        <v>23</v>
      </c>
      <c r="H2097" t="s">
        <v>24</v>
      </c>
      <c r="I2097" t="s">
        <v>37</v>
      </c>
      <c r="J2097" t="s">
        <v>24</v>
      </c>
      <c r="K2097" t="s">
        <v>24</v>
      </c>
      <c r="L2097" t="s">
        <v>24</v>
      </c>
      <c r="M2097" t="s">
        <v>24</v>
      </c>
      <c r="N2097" t="s">
        <v>23</v>
      </c>
      <c r="O2097" t="s">
        <v>24</v>
      </c>
      <c r="P2097" t="s">
        <v>27</v>
      </c>
      <c r="Q2097" t="s">
        <v>23</v>
      </c>
      <c r="R2097" t="s">
        <v>28</v>
      </c>
      <c r="S2097" t="s">
        <v>7467</v>
      </c>
      <c r="T2097" t="s">
        <v>7467</v>
      </c>
      <c r="U2097" t="s">
        <v>23</v>
      </c>
    </row>
    <row r="2098" spans="1:21">
      <c r="A2098" t="s">
        <v>2133</v>
      </c>
      <c r="B2098" t="s">
        <v>22</v>
      </c>
      <c r="C2098">
        <v>0</v>
      </c>
      <c r="D2098" t="s">
        <v>24</v>
      </c>
      <c r="E2098" t="s">
        <v>24</v>
      </c>
      <c r="F2098">
        <v>1</v>
      </c>
      <c r="G2098" t="s">
        <v>23</v>
      </c>
      <c r="H2098" t="s">
        <v>24</v>
      </c>
      <c r="I2098" t="s">
        <v>24</v>
      </c>
      <c r="J2098" t="s">
        <v>46</v>
      </c>
      <c r="K2098" t="s">
        <v>46</v>
      </c>
      <c r="L2098" t="s">
        <v>46</v>
      </c>
      <c r="M2098" t="s">
        <v>46</v>
      </c>
      <c r="N2098" t="s">
        <v>46</v>
      </c>
      <c r="O2098" t="s">
        <v>46</v>
      </c>
      <c r="P2098" t="s">
        <v>27</v>
      </c>
      <c r="Q2098" t="s">
        <v>24</v>
      </c>
      <c r="R2098" t="s">
        <v>28</v>
      </c>
      <c r="S2098" t="s">
        <v>7447</v>
      </c>
      <c r="T2098" t="s">
        <v>7447</v>
      </c>
      <c r="U2098" t="s">
        <v>23</v>
      </c>
    </row>
    <row r="2099" spans="1:21">
      <c r="A2099" t="s">
        <v>2134</v>
      </c>
      <c r="B2099" t="s">
        <v>30</v>
      </c>
      <c r="C2099">
        <v>0</v>
      </c>
      <c r="D2099" t="s">
        <v>24</v>
      </c>
      <c r="E2099" t="s">
        <v>24</v>
      </c>
      <c r="F2099">
        <v>9</v>
      </c>
      <c r="G2099" t="s">
        <v>23</v>
      </c>
      <c r="H2099" t="s">
        <v>24</v>
      </c>
      <c r="I2099" t="s">
        <v>37</v>
      </c>
      <c r="J2099" t="s">
        <v>24</v>
      </c>
      <c r="K2099" t="s">
        <v>24</v>
      </c>
      <c r="L2099" t="s">
        <v>23</v>
      </c>
      <c r="M2099" t="s">
        <v>24</v>
      </c>
      <c r="N2099" t="s">
        <v>23</v>
      </c>
      <c r="O2099" t="s">
        <v>23</v>
      </c>
      <c r="P2099" t="s">
        <v>27</v>
      </c>
      <c r="Q2099" t="s">
        <v>23</v>
      </c>
      <c r="R2099" t="s">
        <v>28</v>
      </c>
      <c r="S2099" t="s">
        <v>9867</v>
      </c>
      <c r="T2099" t="s">
        <v>9868</v>
      </c>
      <c r="U2099" t="s">
        <v>24</v>
      </c>
    </row>
    <row r="2100" spans="1:21">
      <c r="A2100" t="s">
        <v>2135</v>
      </c>
      <c r="B2100" t="s">
        <v>30</v>
      </c>
      <c r="C2100">
        <v>0</v>
      </c>
      <c r="D2100" t="s">
        <v>24</v>
      </c>
      <c r="E2100" t="s">
        <v>24</v>
      </c>
      <c r="F2100">
        <v>2</v>
      </c>
      <c r="G2100" t="s">
        <v>23</v>
      </c>
      <c r="H2100" t="s">
        <v>23</v>
      </c>
      <c r="I2100" t="s">
        <v>37</v>
      </c>
      <c r="J2100" t="s">
        <v>23</v>
      </c>
      <c r="K2100" t="s">
        <v>24</v>
      </c>
      <c r="L2100" t="s">
        <v>24</v>
      </c>
      <c r="M2100" t="s">
        <v>24</v>
      </c>
      <c r="N2100" t="s">
        <v>24</v>
      </c>
      <c r="O2100" t="s">
        <v>23</v>
      </c>
      <c r="P2100" t="s">
        <v>27</v>
      </c>
      <c r="Q2100" t="s">
        <v>24</v>
      </c>
      <c r="R2100" t="s">
        <v>32</v>
      </c>
      <c r="S2100" t="s">
        <v>9869</v>
      </c>
      <c r="T2100" t="s">
        <v>9870</v>
      </c>
      <c r="U2100" t="s">
        <v>24</v>
      </c>
    </row>
    <row r="2101" spans="1:21">
      <c r="A2101" t="s">
        <v>2136</v>
      </c>
      <c r="B2101" t="s">
        <v>22</v>
      </c>
      <c r="C2101">
        <v>0</v>
      </c>
      <c r="D2101" t="s">
        <v>23</v>
      </c>
      <c r="E2101" t="s">
        <v>24</v>
      </c>
      <c r="F2101">
        <v>40</v>
      </c>
      <c r="G2101" t="s">
        <v>23</v>
      </c>
      <c r="H2101" t="s">
        <v>23</v>
      </c>
      <c r="I2101" t="s">
        <v>37</v>
      </c>
      <c r="J2101" t="s">
        <v>24</v>
      </c>
      <c r="K2101" t="s">
        <v>24</v>
      </c>
      <c r="L2101" t="s">
        <v>24</v>
      </c>
      <c r="M2101" t="s">
        <v>23</v>
      </c>
      <c r="N2101" t="s">
        <v>24</v>
      </c>
      <c r="O2101" t="s">
        <v>24</v>
      </c>
      <c r="P2101" t="s">
        <v>27</v>
      </c>
      <c r="Q2101" t="s">
        <v>23</v>
      </c>
      <c r="R2101" t="s">
        <v>40</v>
      </c>
      <c r="S2101" t="s">
        <v>8285</v>
      </c>
      <c r="T2101" t="s">
        <v>9871</v>
      </c>
      <c r="U2101" t="s">
        <v>24</v>
      </c>
    </row>
    <row r="2102" spans="1:21">
      <c r="A2102" t="s">
        <v>2137</v>
      </c>
      <c r="B2102" t="s">
        <v>30</v>
      </c>
      <c r="C2102">
        <v>0</v>
      </c>
      <c r="D2102" t="s">
        <v>23</v>
      </c>
      <c r="E2102" t="s">
        <v>24</v>
      </c>
      <c r="F2102">
        <v>69</v>
      </c>
      <c r="G2102" t="s">
        <v>23</v>
      </c>
      <c r="H2102" t="s">
        <v>23</v>
      </c>
      <c r="I2102" t="s">
        <v>37</v>
      </c>
      <c r="J2102" t="s">
        <v>24</v>
      </c>
      <c r="K2102" t="s">
        <v>24</v>
      </c>
      <c r="L2102" t="s">
        <v>23</v>
      </c>
      <c r="M2102" t="s">
        <v>24</v>
      </c>
      <c r="N2102" t="s">
        <v>23</v>
      </c>
      <c r="O2102" t="s">
        <v>23</v>
      </c>
      <c r="P2102" t="s">
        <v>31</v>
      </c>
      <c r="Q2102" t="s">
        <v>24</v>
      </c>
      <c r="R2102" t="s">
        <v>35</v>
      </c>
      <c r="S2102" t="s">
        <v>8004</v>
      </c>
      <c r="T2102" t="s">
        <v>9872</v>
      </c>
      <c r="U2102" t="s">
        <v>24</v>
      </c>
    </row>
    <row r="2103" spans="1:21">
      <c r="A2103" t="s">
        <v>2138</v>
      </c>
      <c r="B2103" t="s">
        <v>22</v>
      </c>
      <c r="C2103">
        <v>0</v>
      </c>
      <c r="D2103" t="s">
        <v>23</v>
      </c>
      <c r="E2103" t="s">
        <v>24</v>
      </c>
      <c r="F2103">
        <v>37</v>
      </c>
      <c r="G2103" t="s">
        <v>23</v>
      </c>
      <c r="H2103" t="s">
        <v>23</v>
      </c>
      <c r="I2103" t="s">
        <v>37</v>
      </c>
      <c r="J2103" t="s">
        <v>23</v>
      </c>
      <c r="K2103" t="s">
        <v>24</v>
      </c>
      <c r="L2103" t="s">
        <v>23</v>
      </c>
      <c r="M2103" t="s">
        <v>23</v>
      </c>
      <c r="N2103" t="s">
        <v>24</v>
      </c>
      <c r="O2103" t="s">
        <v>23</v>
      </c>
      <c r="P2103" t="s">
        <v>31</v>
      </c>
      <c r="Q2103" t="s">
        <v>23</v>
      </c>
      <c r="R2103" t="s">
        <v>28</v>
      </c>
      <c r="S2103" t="s">
        <v>9186</v>
      </c>
      <c r="T2103" t="s">
        <v>9873</v>
      </c>
      <c r="U2103" t="s">
        <v>23</v>
      </c>
    </row>
    <row r="2104" spans="1:21">
      <c r="A2104" t="s">
        <v>2139</v>
      </c>
      <c r="B2104" t="s">
        <v>30</v>
      </c>
      <c r="C2104">
        <v>0</v>
      </c>
      <c r="D2104" t="s">
        <v>24</v>
      </c>
      <c r="E2104" t="s">
        <v>23</v>
      </c>
      <c r="F2104">
        <v>18</v>
      </c>
      <c r="G2104" t="s">
        <v>23</v>
      </c>
      <c r="H2104" t="s">
        <v>23</v>
      </c>
      <c r="I2104" t="s">
        <v>37</v>
      </c>
      <c r="J2104" t="s">
        <v>24</v>
      </c>
      <c r="K2104" t="s">
        <v>24</v>
      </c>
      <c r="L2104" t="s">
        <v>23</v>
      </c>
      <c r="M2104" t="s">
        <v>24</v>
      </c>
      <c r="N2104" t="s">
        <v>24</v>
      </c>
      <c r="O2104" t="s">
        <v>24</v>
      </c>
      <c r="P2104" t="s">
        <v>27</v>
      </c>
      <c r="Q2104" t="s">
        <v>23</v>
      </c>
      <c r="R2104" t="s">
        <v>40</v>
      </c>
      <c r="S2104" t="s">
        <v>7546</v>
      </c>
      <c r="T2104" t="s">
        <v>9874</v>
      </c>
      <c r="U2104" t="s">
        <v>24</v>
      </c>
    </row>
    <row r="2105" spans="1:21">
      <c r="A2105" t="s">
        <v>2140</v>
      </c>
      <c r="B2105" t="s">
        <v>30</v>
      </c>
      <c r="C2105">
        <v>1</v>
      </c>
      <c r="D2105" t="s">
        <v>23</v>
      </c>
      <c r="E2105" t="s">
        <v>24</v>
      </c>
      <c r="F2105">
        <v>11</v>
      </c>
      <c r="G2105" t="s">
        <v>23</v>
      </c>
      <c r="H2105" t="s">
        <v>24</v>
      </c>
      <c r="I2105" t="s">
        <v>37</v>
      </c>
      <c r="J2105" t="s">
        <v>24</v>
      </c>
      <c r="K2105" t="s">
        <v>24</v>
      </c>
      <c r="L2105" t="s">
        <v>24</v>
      </c>
      <c r="M2105" t="s">
        <v>24</v>
      </c>
      <c r="N2105" t="s">
        <v>24</v>
      </c>
      <c r="O2105" t="s">
        <v>24</v>
      </c>
      <c r="P2105" t="s">
        <v>27</v>
      </c>
      <c r="Q2105" t="s">
        <v>23</v>
      </c>
      <c r="R2105" t="s">
        <v>28</v>
      </c>
      <c r="S2105" t="s">
        <v>7997</v>
      </c>
      <c r="T2105" t="s">
        <v>9875</v>
      </c>
      <c r="U2105" t="s">
        <v>24</v>
      </c>
    </row>
    <row r="2106" spans="1:21">
      <c r="A2106" t="s">
        <v>2141</v>
      </c>
      <c r="B2106" t="s">
        <v>22</v>
      </c>
      <c r="C2106">
        <v>0</v>
      </c>
      <c r="D2106" t="s">
        <v>23</v>
      </c>
      <c r="E2106" t="s">
        <v>24</v>
      </c>
      <c r="F2106">
        <v>8</v>
      </c>
      <c r="G2106" t="s">
        <v>23</v>
      </c>
      <c r="H2106" t="s">
        <v>23</v>
      </c>
      <c r="I2106" t="s">
        <v>37</v>
      </c>
      <c r="J2106" t="s">
        <v>24</v>
      </c>
      <c r="K2106" t="s">
        <v>24</v>
      </c>
      <c r="L2106" t="s">
        <v>24</v>
      </c>
      <c r="M2106" t="s">
        <v>24</v>
      </c>
      <c r="N2106" t="s">
        <v>24</v>
      </c>
      <c r="O2106" t="s">
        <v>23</v>
      </c>
      <c r="P2106" t="s">
        <v>27</v>
      </c>
      <c r="Q2106" t="s">
        <v>23</v>
      </c>
      <c r="R2106" t="s">
        <v>40</v>
      </c>
      <c r="S2106" t="s">
        <v>7327</v>
      </c>
      <c r="T2106" t="s">
        <v>9876</v>
      </c>
      <c r="U2106" t="s">
        <v>23</v>
      </c>
    </row>
    <row r="2107" spans="1:21">
      <c r="A2107" t="s">
        <v>2142</v>
      </c>
      <c r="B2107" t="s">
        <v>22</v>
      </c>
      <c r="C2107">
        <v>0</v>
      </c>
      <c r="D2107" t="s">
        <v>24</v>
      </c>
      <c r="E2107" t="s">
        <v>24</v>
      </c>
      <c r="F2107">
        <v>3</v>
      </c>
      <c r="G2107" t="s">
        <v>23</v>
      </c>
      <c r="H2107" t="s">
        <v>23</v>
      </c>
      <c r="I2107" t="s">
        <v>37</v>
      </c>
      <c r="J2107" t="s">
        <v>24</v>
      </c>
      <c r="K2107" t="s">
        <v>24</v>
      </c>
      <c r="L2107" t="s">
        <v>24</v>
      </c>
      <c r="M2107" t="s">
        <v>24</v>
      </c>
      <c r="N2107" t="s">
        <v>24</v>
      </c>
      <c r="O2107" t="s">
        <v>24</v>
      </c>
      <c r="P2107" t="s">
        <v>27</v>
      </c>
      <c r="Q2107" t="s">
        <v>24</v>
      </c>
      <c r="R2107" t="s">
        <v>28</v>
      </c>
      <c r="S2107" t="s">
        <v>8183</v>
      </c>
      <c r="T2107">
        <v>242</v>
      </c>
      <c r="U2107" t="s">
        <v>23</v>
      </c>
    </row>
    <row r="2108" spans="1:21">
      <c r="A2108" t="s">
        <v>2143</v>
      </c>
      <c r="B2108" t="s">
        <v>30</v>
      </c>
      <c r="C2108">
        <v>0</v>
      </c>
      <c r="D2108" t="s">
        <v>23</v>
      </c>
      <c r="E2108" t="s">
        <v>23</v>
      </c>
      <c r="F2108">
        <v>55</v>
      </c>
      <c r="G2108" t="s">
        <v>23</v>
      </c>
      <c r="H2108" t="s">
        <v>24</v>
      </c>
      <c r="I2108" t="s">
        <v>26</v>
      </c>
      <c r="J2108" t="s">
        <v>23</v>
      </c>
      <c r="K2108" t="s">
        <v>24</v>
      </c>
      <c r="L2108" t="s">
        <v>24</v>
      </c>
      <c r="M2108" t="s">
        <v>24</v>
      </c>
      <c r="N2108" t="s">
        <v>24</v>
      </c>
      <c r="O2108" t="s">
        <v>23</v>
      </c>
      <c r="P2108" t="s">
        <v>31</v>
      </c>
      <c r="Q2108" t="s">
        <v>24</v>
      </c>
      <c r="R2108" t="s">
        <v>40</v>
      </c>
      <c r="S2108" t="s">
        <v>9343</v>
      </c>
      <c r="T2108">
        <v>3157</v>
      </c>
      <c r="U2108" t="s">
        <v>24</v>
      </c>
    </row>
    <row r="2109" spans="1:21">
      <c r="A2109" t="s">
        <v>2144</v>
      </c>
      <c r="B2109" t="s">
        <v>30</v>
      </c>
      <c r="C2109">
        <v>0</v>
      </c>
      <c r="D2109" t="s">
        <v>23</v>
      </c>
      <c r="E2109" t="s">
        <v>24</v>
      </c>
      <c r="F2109">
        <v>33</v>
      </c>
      <c r="G2109" t="s">
        <v>23</v>
      </c>
      <c r="H2109" t="s">
        <v>23</v>
      </c>
      <c r="I2109" t="s">
        <v>37</v>
      </c>
      <c r="J2109" t="s">
        <v>24</v>
      </c>
      <c r="K2109" t="s">
        <v>23</v>
      </c>
      <c r="L2109" t="s">
        <v>23</v>
      </c>
      <c r="M2109" t="s">
        <v>24</v>
      </c>
      <c r="N2109" t="s">
        <v>24</v>
      </c>
      <c r="O2109" t="s">
        <v>23</v>
      </c>
      <c r="P2109" t="s">
        <v>27</v>
      </c>
      <c r="Q2109" t="s">
        <v>23</v>
      </c>
      <c r="R2109" t="s">
        <v>28</v>
      </c>
      <c r="S2109" t="s">
        <v>8291</v>
      </c>
      <c r="T2109">
        <v>3092</v>
      </c>
      <c r="U2109" t="s">
        <v>24</v>
      </c>
    </row>
    <row r="2110" spans="1:21">
      <c r="A2110" t="s">
        <v>2145</v>
      </c>
      <c r="B2110" t="s">
        <v>22</v>
      </c>
      <c r="C2110">
        <v>0</v>
      </c>
      <c r="D2110" t="s">
        <v>24</v>
      </c>
      <c r="E2110" t="s">
        <v>24</v>
      </c>
      <c r="F2110">
        <v>46</v>
      </c>
      <c r="G2110" t="s">
        <v>23</v>
      </c>
      <c r="H2110" t="s">
        <v>24</v>
      </c>
      <c r="I2110" t="s">
        <v>26</v>
      </c>
      <c r="J2110" t="s">
        <v>24</v>
      </c>
      <c r="K2110" t="s">
        <v>24</v>
      </c>
      <c r="L2110" t="s">
        <v>24</v>
      </c>
      <c r="M2110" t="s">
        <v>24</v>
      </c>
      <c r="N2110" t="s">
        <v>24</v>
      </c>
      <c r="O2110" t="s">
        <v>24</v>
      </c>
      <c r="P2110" t="s">
        <v>27</v>
      </c>
      <c r="Q2110" t="s">
        <v>24</v>
      </c>
      <c r="R2110" t="s">
        <v>35</v>
      </c>
      <c r="S2110" t="s">
        <v>7687</v>
      </c>
      <c r="T2110" t="s">
        <v>9877</v>
      </c>
      <c r="U2110" t="s">
        <v>24</v>
      </c>
    </row>
    <row r="2111" spans="1:21">
      <c r="A2111" t="s">
        <v>2146</v>
      </c>
      <c r="B2111" t="s">
        <v>30</v>
      </c>
      <c r="C2111">
        <v>0</v>
      </c>
      <c r="D2111" t="s">
        <v>24</v>
      </c>
      <c r="E2111" t="s">
        <v>24</v>
      </c>
      <c r="F2111">
        <v>34</v>
      </c>
      <c r="G2111" t="s">
        <v>23</v>
      </c>
      <c r="H2111" t="s">
        <v>23</v>
      </c>
      <c r="I2111" t="s">
        <v>24</v>
      </c>
      <c r="J2111" t="s">
        <v>46</v>
      </c>
      <c r="K2111" t="s">
        <v>46</v>
      </c>
      <c r="L2111" t="s">
        <v>46</v>
      </c>
      <c r="M2111" t="s">
        <v>46</v>
      </c>
      <c r="N2111" t="s">
        <v>46</v>
      </c>
      <c r="O2111" t="s">
        <v>46</v>
      </c>
      <c r="P2111" t="s">
        <v>47</v>
      </c>
      <c r="Q2111" t="s">
        <v>24</v>
      </c>
      <c r="R2111" t="s">
        <v>35</v>
      </c>
      <c r="S2111" t="s">
        <v>8578</v>
      </c>
      <c r="T2111" t="s">
        <v>9878</v>
      </c>
      <c r="U2111" t="s">
        <v>24</v>
      </c>
    </row>
    <row r="2112" spans="1:21">
      <c r="A2112" t="s">
        <v>2147</v>
      </c>
      <c r="B2112" t="s">
        <v>22</v>
      </c>
      <c r="C2112">
        <v>0</v>
      </c>
      <c r="D2112" t="s">
        <v>24</v>
      </c>
      <c r="E2112" t="s">
        <v>24</v>
      </c>
      <c r="F2112">
        <v>3</v>
      </c>
      <c r="G2112" t="s">
        <v>23</v>
      </c>
      <c r="H2112" t="s">
        <v>24</v>
      </c>
      <c r="I2112" t="s">
        <v>24</v>
      </c>
      <c r="J2112" t="s">
        <v>46</v>
      </c>
      <c r="K2112" t="s">
        <v>46</v>
      </c>
      <c r="L2112" t="s">
        <v>46</v>
      </c>
      <c r="M2112" t="s">
        <v>46</v>
      </c>
      <c r="N2112" t="s">
        <v>46</v>
      </c>
      <c r="O2112" t="s">
        <v>46</v>
      </c>
      <c r="P2112" t="s">
        <v>27</v>
      </c>
      <c r="Q2112" t="s">
        <v>24</v>
      </c>
      <c r="R2112" t="s">
        <v>28</v>
      </c>
      <c r="S2112" t="s">
        <v>7180</v>
      </c>
      <c r="T2112" t="s">
        <v>9879</v>
      </c>
      <c r="U2112" t="s">
        <v>24</v>
      </c>
    </row>
    <row r="2113" spans="1:21">
      <c r="A2113" t="s">
        <v>2148</v>
      </c>
      <c r="B2113" t="s">
        <v>30</v>
      </c>
      <c r="C2113">
        <v>0</v>
      </c>
      <c r="D2113" t="s">
        <v>23</v>
      </c>
      <c r="E2113" t="s">
        <v>23</v>
      </c>
      <c r="F2113">
        <v>30</v>
      </c>
      <c r="G2113" t="s">
        <v>23</v>
      </c>
      <c r="H2113" t="s">
        <v>24</v>
      </c>
      <c r="I2113" t="s">
        <v>24</v>
      </c>
      <c r="J2113" t="s">
        <v>46</v>
      </c>
      <c r="K2113" t="s">
        <v>46</v>
      </c>
      <c r="L2113" t="s">
        <v>46</v>
      </c>
      <c r="M2113" t="s">
        <v>46</v>
      </c>
      <c r="N2113" t="s">
        <v>46</v>
      </c>
      <c r="O2113" t="s">
        <v>46</v>
      </c>
      <c r="P2113" t="s">
        <v>47</v>
      </c>
      <c r="Q2113" t="s">
        <v>24</v>
      </c>
      <c r="R2113" t="s">
        <v>32</v>
      </c>
      <c r="S2113" t="s">
        <v>8224</v>
      </c>
      <c r="T2113" t="s">
        <v>9880</v>
      </c>
      <c r="U2113" t="s">
        <v>24</v>
      </c>
    </row>
    <row r="2114" spans="1:21">
      <c r="A2114" t="s">
        <v>2149</v>
      </c>
      <c r="B2114" t="s">
        <v>22</v>
      </c>
      <c r="C2114">
        <v>0</v>
      </c>
      <c r="D2114" t="s">
        <v>24</v>
      </c>
      <c r="E2114" t="s">
        <v>24</v>
      </c>
      <c r="F2114">
        <v>33</v>
      </c>
      <c r="G2114" t="s">
        <v>23</v>
      </c>
      <c r="H2114" t="s">
        <v>23</v>
      </c>
      <c r="I2114" t="s">
        <v>26</v>
      </c>
      <c r="J2114" t="s">
        <v>23</v>
      </c>
      <c r="K2114" t="s">
        <v>24</v>
      </c>
      <c r="L2114" t="s">
        <v>24</v>
      </c>
      <c r="M2114" t="s">
        <v>23</v>
      </c>
      <c r="N2114" t="s">
        <v>24</v>
      </c>
      <c r="O2114" t="s">
        <v>24</v>
      </c>
      <c r="P2114" t="s">
        <v>31</v>
      </c>
      <c r="Q2114" t="s">
        <v>24</v>
      </c>
      <c r="R2114" t="s">
        <v>28</v>
      </c>
      <c r="S2114" t="s">
        <v>9881</v>
      </c>
      <c r="T2114" t="s">
        <v>9882</v>
      </c>
      <c r="U2114" t="s">
        <v>24</v>
      </c>
    </row>
    <row r="2115" spans="1:21">
      <c r="A2115" t="s">
        <v>2150</v>
      </c>
      <c r="B2115" t="s">
        <v>30</v>
      </c>
      <c r="C2115">
        <v>0</v>
      </c>
      <c r="D2115" t="s">
        <v>23</v>
      </c>
      <c r="E2115" t="s">
        <v>23</v>
      </c>
      <c r="F2115">
        <v>45</v>
      </c>
      <c r="G2115" t="s">
        <v>23</v>
      </c>
      <c r="H2115" t="s">
        <v>23</v>
      </c>
      <c r="I2115" t="s">
        <v>37</v>
      </c>
      <c r="J2115" t="s">
        <v>24</v>
      </c>
      <c r="K2115" t="s">
        <v>23</v>
      </c>
      <c r="L2115" t="s">
        <v>23</v>
      </c>
      <c r="M2115" t="s">
        <v>24</v>
      </c>
      <c r="N2115" t="s">
        <v>24</v>
      </c>
      <c r="O2115" t="s">
        <v>23</v>
      </c>
      <c r="P2115" t="s">
        <v>31</v>
      </c>
      <c r="Q2115" t="s">
        <v>23</v>
      </c>
      <c r="R2115" t="s">
        <v>40</v>
      </c>
      <c r="S2115">
        <v>95</v>
      </c>
      <c r="T2115" t="s">
        <v>9883</v>
      </c>
      <c r="U2115" t="s">
        <v>24</v>
      </c>
    </row>
    <row r="2116" spans="1:21">
      <c r="A2116" t="s">
        <v>2151</v>
      </c>
      <c r="B2116" t="s">
        <v>30</v>
      </c>
      <c r="C2116">
        <v>0</v>
      </c>
      <c r="D2116" t="s">
        <v>24</v>
      </c>
      <c r="E2116" t="s">
        <v>24</v>
      </c>
      <c r="F2116">
        <v>40</v>
      </c>
      <c r="G2116" t="s">
        <v>23</v>
      </c>
      <c r="H2116" t="s">
        <v>24</v>
      </c>
      <c r="I2116" t="s">
        <v>26</v>
      </c>
      <c r="J2116" t="s">
        <v>23</v>
      </c>
      <c r="K2116" t="s">
        <v>23</v>
      </c>
      <c r="L2116" t="s">
        <v>24</v>
      </c>
      <c r="M2116" t="s">
        <v>23</v>
      </c>
      <c r="N2116" t="s">
        <v>24</v>
      </c>
      <c r="O2116" t="s">
        <v>24</v>
      </c>
      <c r="P2116" t="s">
        <v>27</v>
      </c>
      <c r="Q2116" t="s">
        <v>23</v>
      </c>
      <c r="R2116" t="s">
        <v>32</v>
      </c>
      <c r="S2116" t="s">
        <v>9884</v>
      </c>
      <c r="T2116" t="s">
        <v>9885</v>
      </c>
      <c r="U2116" t="s">
        <v>24</v>
      </c>
    </row>
    <row r="2117" spans="1:21">
      <c r="A2117" t="s">
        <v>2152</v>
      </c>
      <c r="B2117" t="s">
        <v>22</v>
      </c>
      <c r="C2117">
        <v>0</v>
      </c>
      <c r="D2117" t="s">
        <v>24</v>
      </c>
      <c r="E2117" t="s">
        <v>24</v>
      </c>
      <c r="F2117">
        <v>71</v>
      </c>
      <c r="G2117" t="s">
        <v>23</v>
      </c>
      <c r="H2117" t="s">
        <v>23</v>
      </c>
      <c r="I2117" t="s">
        <v>37</v>
      </c>
      <c r="J2117" t="s">
        <v>23</v>
      </c>
      <c r="K2117" t="s">
        <v>23</v>
      </c>
      <c r="L2117" t="s">
        <v>23</v>
      </c>
      <c r="M2117" t="s">
        <v>23</v>
      </c>
      <c r="N2117" t="s">
        <v>23</v>
      </c>
      <c r="O2117" t="s">
        <v>23</v>
      </c>
      <c r="P2117" t="s">
        <v>47</v>
      </c>
      <c r="Q2117" t="s">
        <v>23</v>
      </c>
      <c r="R2117" t="s">
        <v>28</v>
      </c>
      <c r="S2117" t="s">
        <v>9886</v>
      </c>
      <c r="T2117" t="s">
        <v>9887</v>
      </c>
      <c r="U2117" t="s">
        <v>24</v>
      </c>
    </row>
    <row r="2118" spans="1:21">
      <c r="A2118" t="s">
        <v>2153</v>
      </c>
      <c r="B2118" t="s">
        <v>30</v>
      </c>
      <c r="C2118">
        <v>0</v>
      </c>
      <c r="D2118" t="s">
        <v>24</v>
      </c>
      <c r="E2118" t="s">
        <v>24</v>
      </c>
      <c r="F2118">
        <v>1</v>
      </c>
      <c r="G2118" t="s">
        <v>23</v>
      </c>
      <c r="H2118" t="s">
        <v>23</v>
      </c>
      <c r="I2118" t="s">
        <v>26</v>
      </c>
      <c r="J2118" t="s">
        <v>24</v>
      </c>
      <c r="K2118" t="s">
        <v>24</v>
      </c>
      <c r="L2118" t="s">
        <v>23</v>
      </c>
      <c r="M2118" t="s">
        <v>24</v>
      </c>
      <c r="N2118" t="s">
        <v>24</v>
      </c>
      <c r="O2118" t="s">
        <v>24</v>
      </c>
      <c r="P2118" t="s">
        <v>27</v>
      </c>
      <c r="Q2118" t="s">
        <v>24</v>
      </c>
      <c r="R2118" t="s">
        <v>28</v>
      </c>
      <c r="S2118" t="s">
        <v>8616</v>
      </c>
      <c r="T2118" t="s">
        <v>8616</v>
      </c>
      <c r="U2118" t="s">
        <v>23</v>
      </c>
    </row>
    <row r="2119" spans="1:21">
      <c r="A2119" t="s">
        <v>2154</v>
      </c>
      <c r="B2119" t="s">
        <v>22</v>
      </c>
      <c r="C2119">
        <v>0</v>
      </c>
      <c r="D2119" t="s">
        <v>23</v>
      </c>
      <c r="E2119" t="s">
        <v>23</v>
      </c>
      <c r="F2119">
        <v>72</v>
      </c>
      <c r="G2119" t="s">
        <v>24</v>
      </c>
      <c r="H2119" t="s">
        <v>25</v>
      </c>
      <c r="I2119" t="s">
        <v>26</v>
      </c>
      <c r="J2119" t="s">
        <v>23</v>
      </c>
      <c r="K2119" t="s">
        <v>23</v>
      </c>
      <c r="L2119" t="s">
        <v>23</v>
      </c>
      <c r="M2119" t="s">
        <v>23</v>
      </c>
      <c r="N2119" t="s">
        <v>23</v>
      </c>
      <c r="O2119" t="s">
        <v>23</v>
      </c>
      <c r="P2119" t="s">
        <v>47</v>
      </c>
      <c r="Q2119" t="s">
        <v>24</v>
      </c>
      <c r="R2119" t="s">
        <v>35</v>
      </c>
      <c r="S2119" t="s">
        <v>9562</v>
      </c>
      <c r="T2119">
        <v>4528</v>
      </c>
      <c r="U2119" t="s">
        <v>24</v>
      </c>
    </row>
    <row r="2120" spans="1:21">
      <c r="A2120" t="s">
        <v>2155</v>
      </c>
      <c r="B2120" t="s">
        <v>22</v>
      </c>
      <c r="C2120">
        <v>0</v>
      </c>
      <c r="D2120" t="s">
        <v>23</v>
      </c>
      <c r="E2120" t="s">
        <v>23</v>
      </c>
      <c r="F2120">
        <v>22</v>
      </c>
      <c r="G2120" t="s">
        <v>23</v>
      </c>
      <c r="H2120" t="s">
        <v>24</v>
      </c>
      <c r="I2120" t="s">
        <v>37</v>
      </c>
      <c r="J2120" t="s">
        <v>24</v>
      </c>
      <c r="K2120" t="s">
        <v>24</v>
      </c>
      <c r="L2120" t="s">
        <v>24</v>
      </c>
      <c r="M2120" t="s">
        <v>24</v>
      </c>
      <c r="N2120" t="s">
        <v>24</v>
      </c>
      <c r="O2120" t="s">
        <v>23</v>
      </c>
      <c r="P2120" t="s">
        <v>27</v>
      </c>
      <c r="Q2120" t="s">
        <v>23</v>
      </c>
      <c r="R2120" t="s">
        <v>28</v>
      </c>
      <c r="S2120" t="s">
        <v>8265</v>
      </c>
      <c r="T2120" t="s">
        <v>9888</v>
      </c>
      <c r="U2120" t="s">
        <v>24</v>
      </c>
    </row>
    <row r="2121" spans="1:21">
      <c r="A2121" t="s">
        <v>2156</v>
      </c>
      <c r="B2121" t="s">
        <v>30</v>
      </c>
      <c r="C2121">
        <v>0</v>
      </c>
      <c r="D2121" t="s">
        <v>23</v>
      </c>
      <c r="E2121" t="s">
        <v>23</v>
      </c>
      <c r="F2121">
        <v>46</v>
      </c>
      <c r="G2121" t="s">
        <v>23</v>
      </c>
      <c r="H2121" t="s">
        <v>24</v>
      </c>
      <c r="I2121" t="s">
        <v>24</v>
      </c>
      <c r="J2121" t="s">
        <v>46</v>
      </c>
      <c r="K2121" t="s">
        <v>46</v>
      </c>
      <c r="L2121" t="s">
        <v>46</v>
      </c>
      <c r="M2121" t="s">
        <v>46</v>
      </c>
      <c r="N2121" t="s">
        <v>46</v>
      </c>
      <c r="O2121" t="s">
        <v>46</v>
      </c>
      <c r="P2121" t="s">
        <v>31</v>
      </c>
      <c r="Q2121" t="s">
        <v>23</v>
      </c>
      <c r="R2121" t="s">
        <v>35</v>
      </c>
      <c r="S2121" t="s">
        <v>7180</v>
      </c>
      <c r="T2121" t="s">
        <v>9889</v>
      </c>
      <c r="U2121" t="s">
        <v>24</v>
      </c>
    </row>
    <row r="2122" spans="1:21">
      <c r="A2122" t="s">
        <v>2157</v>
      </c>
      <c r="B2122" t="s">
        <v>22</v>
      </c>
      <c r="C2122">
        <v>0</v>
      </c>
      <c r="D2122" t="s">
        <v>23</v>
      </c>
      <c r="E2122" t="s">
        <v>23</v>
      </c>
      <c r="F2122">
        <v>55</v>
      </c>
      <c r="G2122" t="s">
        <v>23</v>
      </c>
      <c r="H2122" t="s">
        <v>24</v>
      </c>
      <c r="I2122" t="s">
        <v>24</v>
      </c>
      <c r="J2122" t="s">
        <v>46</v>
      </c>
      <c r="K2122" t="s">
        <v>46</v>
      </c>
      <c r="L2122" t="s">
        <v>46</v>
      </c>
      <c r="M2122" t="s">
        <v>46</v>
      </c>
      <c r="N2122" t="s">
        <v>46</v>
      </c>
      <c r="O2122" t="s">
        <v>46</v>
      </c>
      <c r="P2122" t="s">
        <v>47</v>
      </c>
      <c r="Q2122" t="s">
        <v>24</v>
      </c>
      <c r="R2122" t="s">
        <v>32</v>
      </c>
      <c r="S2122">
        <v>21</v>
      </c>
      <c r="T2122" t="s">
        <v>9890</v>
      </c>
      <c r="U2122" t="s">
        <v>24</v>
      </c>
    </row>
    <row r="2123" spans="1:21">
      <c r="A2123" t="s">
        <v>2158</v>
      </c>
      <c r="B2123" t="s">
        <v>30</v>
      </c>
      <c r="C2123">
        <v>0</v>
      </c>
      <c r="D2123" t="s">
        <v>24</v>
      </c>
      <c r="E2123" t="s">
        <v>24</v>
      </c>
      <c r="F2123">
        <v>1</v>
      </c>
      <c r="G2123" t="s">
        <v>23</v>
      </c>
      <c r="H2123" t="s">
        <v>24</v>
      </c>
      <c r="I2123" t="s">
        <v>24</v>
      </c>
      <c r="J2123" t="s">
        <v>46</v>
      </c>
      <c r="K2123" t="s">
        <v>46</v>
      </c>
      <c r="L2123" t="s">
        <v>46</v>
      </c>
      <c r="M2123" t="s">
        <v>46</v>
      </c>
      <c r="N2123" t="s">
        <v>46</v>
      </c>
      <c r="O2123" t="s">
        <v>46</v>
      </c>
      <c r="P2123" t="s">
        <v>27</v>
      </c>
      <c r="Q2123" t="s">
        <v>24</v>
      </c>
      <c r="R2123" t="s">
        <v>32</v>
      </c>
      <c r="S2123" t="s">
        <v>8182</v>
      </c>
      <c r="T2123" t="s">
        <v>8182</v>
      </c>
      <c r="U2123" t="s">
        <v>24</v>
      </c>
    </row>
    <row r="2124" spans="1:21">
      <c r="A2124" t="s">
        <v>2159</v>
      </c>
      <c r="B2124" t="s">
        <v>22</v>
      </c>
      <c r="C2124">
        <v>0</v>
      </c>
      <c r="D2124" t="s">
        <v>24</v>
      </c>
      <c r="E2124" t="s">
        <v>24</v>
      </c>
      <c r="F2124">
        <v>12</v>
      </c>
      <c r="G2124" t="s">
        <v>23</v>
      </c>
      <c r="H2124" t="s">
        <v>23</v>
      </c>
      <c r="I2124" t="s">
        <v>26</v>
      </c>
      <c r="J2124" t="s">
        <v>24</v>
      </c>
      <c r="K2124" t="s">
        <v>24</v>
      </c>
      <c r="L2124" t="s">
        <v>24</v>
      </c>
      <c r="M2124" t="s">
        <v>23</v>
      </c>
      <c r="N2124" t="s">
        <v>23</v>
      </c>
      <c r="O2124" t="s">
        <v>23</v>
      </c>
      <c r="P2124" t="s">
        <v>31</v>
      </c>
      <c r="Q2124" t="s">
        <v>23</v>
      </c>
      <c r="R2124" t="s">
        <v>32</v>
      </c>
      <c r="S2124" t="s">
        <v>9891</v>
      </c>
      <c r="T2124" t="s">
        <v>9892</v>
      </c>
      <c r="U2124" t="s">
        <v>24</v>
      </c>
    </row>
    <row r="2125" spans="1:21">
      <c r="A2125" t="s">
        <v>2160</v>
      </c>
      <c r="B2125" t="s">
        <v>30</v>
      </c>
      <c r="C2125">
        <v>0</v>
      </c>
      <c r="D2125" t="s">
        <v>24</v>
      </c>
      <c r="E2125" t="s">
        <v>24</v>
      </c>
      <c r="F2125">
        <v>31</v>
      </c>
      <c r="G2125" t="s">
        <v>23</v>
      </c>
      <c r="H2125" t="s">
        <v>23</v>
      </c>
      <c r="I2125" t="s">
        <v>37</v>
      </c>
      <c r="J2125" t="s">
        <v>24</v>
      </c>
      <c r="K2125" t="s">
        <v>23</v>
      </c>
      <c r="L2125" t="s">
        <v>24</v>
      </c>
      <c r="M2125" t="s">
        <v>24</v>
      </c>
      <c r="N2125" t="s">
        <v>24</v>
      </c>
      <c r="O2125" t="s">
        <v>24</v>
      </c>
      <c r="P2125" t="s">
        <v>27</v>
      </c>
      <c r="Q2125" t="s">
        <v>23</v>
      </c>
      <c r="R2125" t="s">
        <v>28</v>
      </c>
      <c r="S2125" t="s">
        <v>8250</v>
      </c>
      <c r="T2125" t="s">
        <v>9893</v>
      </c>
      <c r="U2125" t="s">
        <v>24</v>
      </c>
    </row>
    <row r="2126" spans="1:21">
      <c r="A2126" t="s">
        <v>2161</v>
      </c>
      <c r="B2126" t="s">
        <v>30</v>
      </c>
      <c r="C2126">
        <v>0</v>
      </c>
      <c r="D2126" t="s">
        <v>23</v>
      </c>
      <c r="E2126" t="s">
        <v>24</v>
      </c>
      <c r="F2126">
        <v>5</v>
      </c>
      <c r="G2126" t="s">
        <v>24</v>
      </c>
      <c r="H2126" t="s">
        <v>25</v>
      </c>
      <c r="I2126" t="s">
        <v>26</v>
      </c>
      <c r="J2126" t="s">
        <v>24</v>
      </c>
      <c r="K2126" t="s">
        <v>24</v>
      </c>
      <c r="L2126" t="s">
        <v>24</v>
      </c>
      <c r="M2126" t="s">
        <v>24</v>
      </c>
      <c r="N2126" t="s">
        <v>24</v>
      </c>
      <c r="O2126" t="s">
        <v>24</v>
      </c>
      <c r="P2126" t="s">
        <v>27</v>
      </c>
      <c r="Q2126" t="s">
        <v>23</v>
      </c>
      <c r="R2126" t="s">
        <v>28</v>
      </c>
      <c r="S2126" t="s">
        <v>7224</v>
      </c>
      <c r="T2126" t="s">
        <v>8810</v>
      </c>
      <c r="U2126" t="s">
        <v>23</v>
      </c>
    </row>
    <row r="2127" spans="1:21">
      <c r="A2127" t="s">
        <v>2162</v>
      </c>
      <c r="B2127" t="s">
        <v>22</v>
      </c>
      <c r="C2127">
        <v>0</v>
      </c>
      <c r="D2127" t="s">
        <v>23</v>
      </c>
      <c r="E2127" t="s">
        <v>23</v>
      </c>
      <c r="F2127">
        <v>67</v>
      </c>
      <c r="G2127" t="s">
        <v>23</v>
      </c>
      <c r="H2127" t="s">
        <v>23</v>
      </c>
      <c r="I2127" t="s">
        <v>26</v>
      </c>
      <c r="J2127" t="s">
        <v>23</v>
      </c>
      <c r="K2127" t="s">
        <v>24</v>
      </c>
      <c r="L2127" t="s">
        <v>24</v>
      </c>
      <c r="M2127" t="s">
        <v>24</v>
      </c>
      <c r="N2127" t="s">
        <v>23</v>
      </c>
      <c r="O2127" t="s">
        <v>23</v>
      </c>
      <c r="P2127" t="s">
        <v>47</v>
      </c>
      <c r="Q2127" t="s">
        <v>23</v>
      </c>
      <c r="R2127" t="s">
        <v>28</v>
      </c>
      <c r="S2127" t="s">
        <v>8237</v>
      </c>
      <c r="T2127" t="s">
        <v>9894</v>
      </c>
      <c r="U2127" t="s">
        <v>24</v>
      </c>
    </row>
    <row r="2128" spans="1:21">
      <c r="A2128" t="s">
        <v>2163</v>
      </c>
      <c r="B2128" t="s">
        <v>30</v>
      </c>
      <c r="C2128">
        <v>0</v>
      </c>
      <c r="D2128" t="s">
        <v>24</v>
      </c>
      <c r="E2128" t="s">
        <v>24</v>
      </c>
      <c r="F2128">
        <v>1</v>
      </c>
      <c r="G2128" t="s">
        <v>23</v>
      </c>
      <c r="H2128" t="s">
        <v>24</v>
      </c>
      <c r="I2128" t="s">
        <v>26</v>
      </c>
      <c r="J2128" t="s">
        <v>24</v>
      </c>
      <c r="K2128" t="s">
        <v>24</v>
      </c>
      <c r="L2128" t="s">
        <v>24</v>
      </c>
      <c r="M2128" t="s">
        <v>24</v>
      </c>
      <c r="N2128" t="s">
        <v>24</v>
      </c>
      <c r="O2128" t="s">
        <v>24</v>
      </c>
      <c r="P2128" t="s">
        <v>27</v>
      </c>
      <c r="Q2128" t="s">
        <v>24</v>
      </c>
      <c r="R2128" t="s">
        <v>32</v>
      </c>
      <c r="S2128" t="s">
        <v>7822</v>
      </c>
      <c r="T2128" t="s">
        <v>7822</v>
      </c>
      <c r="U2128" t="s">
        <v>24</v>
      </c>
    </row>
    <row r="2129" spans="1:21">
      <c r="A2129" t="s">
        <v>2164</v>
      </c>
      <c r="B2129" t="s">
        <v>30</v>
      </c>
      <c r="C2129">
        <v>0</v>
      </c>
      <c r="D2129" t="s">
        <v>23</v>
      </c>
      <c r="E2129" t="s">
        <v>24</v>
      </c>
      <c r="F2129">
        <v>40</v>
      </c>
      <c r="G2129" t="s">
        <v>24</v>
      </c>
      <c r="H2129" t="s">
        <v>25</v>
      </c>
      <c r="I2129" t="s">
        <v>26</v>
      </c>
      <c r="J2129" t="s">
        <v>23</v>
      </c>
      <c r="K2129" t="s">
        <v>23</v>
      </c>
      <c r="L2129" t="s">
        <v>23</v>
      </c>
      <c r="M2129" t="s">
        <v>24</v>
      </c>
      <c r="N2129" t="s">
        <v>24</v>
      </c>
      <c r="O2129" t="s">
        <v>24</v>
      </c>
      <c r="P2129" t="s">
        <v>31</v>
      </c>
      <c r="Q2129" t="s">
        <v>23</v>
      </c>
      <c r="R2129" t="s">
        <v>28</v>
      </c>
      <c r="S2129" t="s">
        <v>9895</v>
      </c>
      <c r="T2129" t="s">
        <v>9896</v>
      </c>
      <c r="U2129" t="s">
        <v>23</v>
      </c>
    </row>
    <row r="2130" spans="1:21">
      <c r="A2130" t="s">
        <v>2165</v>
      </c>
      <c r="B2130" t="s">
        <v>30</v>
      </c>
      <c r="C2130">
        <v>0</v>
      </c>
      <c r="D2130" t="s">
        <v>23</v>
      </c>
      <c r="E2130" t="s">
        <v>23</v>
      </c>
      <c r="F2130">
        <v>41</v>
      </c>
      <c r="G2130" t="s">
        <v>23</v>
      </c>
      <c r="H2130" t="s">
        <v>23</v>
      </c>
      <c r="I2130" t="s">
        <v>26</v>
      </c>
      <c r="J2130" t="s">
        <v>23</v>
      </c>
      <c r="K2130" t="s">
        <v>23</v>
      </c>
      <c r="L2130" t="s">
        <v>23</v>
      </c>
      <c r="M2130" t="s">
        <v>24</v>
      </c>
      <c r="N2130" t="s">
        <v>23</v>
      </c>
      <c r="O2130" t="s">
        <v>24</v>
      </c>
      <c r="P2130" t="s">
        <v>27</v>
      </c>
      <c r="Q2130" t="s">
        <v>23</v>
      </c>
      <c r="R2130" t="s">
        <v>40</v>
      </c>
      <c r="S2130" t="s">
        <v>7606</v>
      </c>
      <c r="T2130" t="s">
        <v>9897</v>
      </c>
      <c r="U2130" t="s">
        <v>24</v>
      </c>
    </row>
    <row r="2131" spans="1:21">
      <c r="A2131" t="s">
        <v>2166</v>
      </c>
      <c r="B2131" t="s">
        <v>30</v>
      </c>
      <c r="C2131">
        <v>0</v>
      </c>
      <c r="D2131" t="s">
        <v>24</v>
      </c>
      <c r="E2131" t="s">
        <v>24</v>
      </c>
      <c r="F2131">
        <v>1</v>
      </c>
      <c r="G2131" t="s">
        <v>23</v>
      </c>
      <c r="H2131" t="s">
        <v>23</v>
      </c>
      <c r="I2131" t="s">
        <v>37</v>
      </c>
      <c r="J2131" t="s">
        <v>24</v>
      </c>
      <c r="K2131" t="s">
        <v>24</v>
      </c>
      <c r="L2131" t="s">
        <v>24</v>
      </c>
      <c r="M2131" t="s">
        <v>24</v>
      </c>
      <c r="N2131" t="s">
        <v>24</v>
      </c>
      <c r="O2131" t="s">
        <v>24</v>
      </c>
      <c r="P2131" t="s">
        <v>27</v>
      </c>
      <c r="Q2131" t="s">
        <v>23</v>
      </c>
      <c r="R2131" t="s">
        <v>28</v>
      </c>
      <c r="S2131" t="s">
        <v>7237</v>
      </c>
      <c r="T2131" t="s">
        <v>7237</v>
      </c>
      <c r="U2131" t="s">
        <v>23</v>
      </c>
    </row>
    <row r="2132" spans="1:21">
      <c r="A2132" t="s">
        <v>2167</v>
      </c>
      <c r="B2132" t="s">
        <v>30</v>
      </c>
      <c r="C2132">
        <v>0</v>
      </c>
      <c r="D2132" t="s">
        <v>24</v>
      </c>
      <c r="E2132" t="s">
        <v>24</v>
      </c>
      <c r="F2132">
        <v>51</v>
      </c>
      <c r="G2132" t="s">
        <v>23</v>
      </c>
      <c r="H2132" t="s">
        <v>23</v>
      </c>
      <c r="I2132" t="s">
        <v>37</v>
      </c>
      <c r="J2132" t="s">
        <v>23</v>
      </c>
      <c r="K2132" t="s">
        <v>23</v>
      </c>
      <c r="L2132" t="s">
        <v>24</v>
      </c>
      <c r="M2132" t="s">
        <v>24</v>
      </c>
      <c r="N2132" t="s">
        <v>23</v>
      </c>
      <c r="O2132" t="s">
        <v>24</v>
      </c>
      <c r="P2132" t="s">
        <v>31</v>
      </c>
      <c r="Q2132" t="s">
        <v>23</v>
      </c>
      <c r="R2132" t="s">
        <v>28</v>
      </c>
      <c r="S2132" t="s">
        <v>7674</v>
      </c>
      <c r="T2132" t="s">
        <v>9898</v>
      </c>
      <c r="U2132" t="s">
        <v>23</v>
      </c>
    </row>
    <row r="2133" spans="1:21">
      <c r="A2133" t="s">
        <v>2168</v>
      </c>
      <c r="B2133" t="s">
        <v>30</v>
      </c>
      <c r="C2133">
        <v>0</v>
      </c>
      <c r="D2133" t="s">
        <v>23</v>
      </c>
      <c r="E2133" t="s">
        <v>23</v>
      </c>
      <c r="F2133">
        <v>42</v>
      </c>
      <c r="G2133" t="s">
        <v>24</v>
      </c>
      <c r="H2133" t="s">
        <v>25</v>
      </c>
      <c r="I2133" t="s">
        <v>26</v>
      </c>
      <c r="J2133" t="s">
        <v>23</v>
      </c>
      <c r="K2133" t="s">
        <v>24</v>
      </c>
      <c r="L2133" t="s">
        <v>23</v>
      </c>
      <c r="M2133" t="s">
        <v>23</v>
      </c>
      <c r="N2133" t="s">
        <v>23</v>
      </c>
      <c r="O2133" t="s">
        <v>24</v>
      </c>
      <c r="P2133" t="s">
        <v>47</v>
      </c>
      <c r="Q2133" t="s">
        <v>24</v>
      </c>
      <c r="R2133" t="s">
        <v>40</v>
      </c>
      <c r="S2133" t="s">
        <v>9899</v>
      </c>
      <c r="T2133" t="s">
        <v>9900</v>
      </c>
      <c r="U2133" t="s">
        <v>24</v>
      </c>
    </row>
    <row r="2134" spans="1:21">
      <c r="A2134" t="s">
        <v>2169</v>
      </c>
      <c r="B2134" t="s">
        <v>30</v>
      </c>
      <c r="C2134">
        <v>0</v>
      </c>
      <c r="D2134" t="s">
        <v>23</v>
      </c>
      <c r="E2134" t="s">
        <v>23</v>
      </c>
      <c r="F2134">
        <v>23</v>
      </c>
      <c r="G2134" t="s">
        <v>23</v>
      </c>
      <c r="H2134" t="s">
        <v>24</v>
      </c>
      <c r="I2134" t="s">
        <v>24</v>
      </c>
      <c r="J2134" t="s">
        <v>46</v>
      </c>
      <c r="K2134" t="s">
        <v>46</v>
      </c>
      <c r="L2134" t="s">
        <v>46</v>
      </c>
      <c r="M2134" t="s">
        <v>46</v>
      </c>
      <c r="N2134" t="s">
        <v>46</v>
      </c>
      <c r="O2134" t="s">
        <v>46</v>
      </c>
      <c r="P2134" t="s">
        <v>31</v>
      </c>
      <c r="Q2134" t="s">
        <v>24</v>
      </c>
      <c r="R2134" t="s">
        <v>32</v>
      </c>
      <c r="S2134" t="s">
        <v>7438</v>
      </c>
      <c r="T2134" t="s">
        <v>9901</v>
      </c>
      <c r="U2134" t="s">
        <v>24</v>
      </c>
    </row>
    <row r="2135" spans="1:21">
      <c r="A2135" t="s">
        <v>2170</v>
      </c>
      <c r="B2135" t="s">
        <v>22</v>
      </c>
      <c r="C2135">
        <v>1</v>
      </c>
      <c r="D2135" t="s">
        <v>24</v>
      </c>
      <c r="E2135" t="s">
        <v>24</v>
      </c>
      <c r="F2135">
        <v>1</v>
      </c>
      <c r="G2135" t="s">
        <v>23</v>
      </c>
      <c r="H2135" t="s">
        <v>24</v>
      </c>
      <c r="I2135" t="s">
        <v>37</v>
      </c>
      <c r="J2135" t="s">
        <v>24</v>
      </c>
      <c r="K2135" t="s">
        <v>24</v>
      </c>
      <c r="L2135" t="s">
        <v>24</v>
      </c>
      <c r="M2135" t="s">
        <v>24</v>
      </c>
      <c r="N2135" t="s">
        <v>24</v>
      </c>
      <c r="O2135" t="s">
        <v>24</v>
      </c>
      <c r="P2135" t="s">
        <v>27</v>
      </c>
      <c r="Q2135" t="s">
        <v>23</v>
      </c>
      <c r="R2135" t="s">
        <v>28</v>
      </c>
      <c r="S2135" t="s">
        <v>8742</v>
      </c>
      <c r="T2135" t="s">
        <v>8742</v>
      </c>
      <c r="U2135" t="s">
        <v>23</v>
      </c>
    </row>
    <row r="2136" spans="1:21">
      <c r="A2136" t="s">
        <v>2171</v>
      </c>
      <c r="B2136" t="s">
        <v>22</v>
      </c>
      <c r="C2136">
        <v>0</v>
      </c>
      <c r="D2136" t="s">
        <v>24</v>
      </c>
      <c r="E2136" t="s">
        <v>24</v>
      </c>
      <c r="F2136">
        <v>1</v>
      </c>
      <c r="G2136" t="s">
        <v>23</v>
      </c>
      <c r="H2136" t="s">
        <v>24</v>
      </c>
      <c r="I2136" t="s">
        <v>24</v>
      </c>
      <c r="J2136" t="s">
        <v>46</v>
      </c>
      <c r="K2136" t="s">
        <v>46</v>
      </c>
      <c r="L2136" t="s">
        <v>46</v>
      </c>
      <c r="M2136" t="s">
        <v>46</v>
      </c>
      <c r="N2136" t="s">
        <v>46</v>
      </c>
      <c r="O2136" t="s">
        <v>46</v>
      </c>
      <c r="P2136" t="s">
        <v>27</v>
      </c>
      <c r="Q2136" t="s">
        <v>24</v>
      </c>
      <c r="R2136" t="s">
        <v>32</v>
      </c>
      <c r="S2136" t="s">
        <v>7160</v>
      </c>
      <c r="T2136" t="s">
        <v>7160</v>
      </c>
      <c r="U2136" t="s">
        <v>24</v>
      </c>
    </row>
    <row r="2137" spans="1:21">
      <c r="A2137" t="s">
        <v>2172</v>
      </c>
      <c r="B2137" t="s">
        <v>22</v>
      </c>
      <c r="C2137">
        <v>0</v>
      </c>
      <c r="D2137" t="s">
        <v>24</v>
      </c>
      <c r="E2137" t="s">
        <v>24</v>
      </c>
      <c r="F2137">
        <v>56</v>
      </c>
      <c r="G2137" t="s">
        <v>23</v>
      </c>
      <c r="H2137" t="s">
        <v>23</v>
      </c>
      <c r="I2137" t="s">
        <v>37</v>
      </c>
      <c r="J2137" t="s">
        <v>23</v>
      </c>
      <c r="K2137" t="s">
        <v>23</v>
      </c>
      <c r="L2137" t="s">
        <v>24</v>
      </c>
      <c r="M2137" t="s">
        <v>24</v>
      </c>
      <c r="N2137" t="s">
        <v>23</v>
      </c>
      <c r="O2137" t="s">
        <v>23</v>
      </c>
      <c r="P2137" t="s">
        <v>27</v>
      </c>
      <c r="Q2137" t="s">
        <v>23</v>
      </c>
      <c r="R2137" t="s">
        <v>40</v>
      </c>
      <c r="S2137" t="s">
        <v>7472</v>
      </c>
      <c r="T2137" t="s">
        <v>9902</v>
      </c>
      <c r="U2137" t="s">
        <v>24</v>
      </c>
    </row>
    <row r="2138" spans="1:21">
      <c r="A2138" t="s">
        <v>2173</v>
      </c>
      <c r="B2138" t="s">
        <v>30</v>
      </c>
      <c r="C2138">
        <v>0</v>
      </c>
      <c r="D2138" t="s">
        <v>24</v>
      </c>
      <c r="E2138" t="s">
        <v>23</v>
      </c>
      <c r="F2138">
        <v>15</v>
      </c>
      <c r="G2138" t="s">
        <v>23</v>
      </c>
      <c r="H2138" t="s">
        <v>23</v>
      </c>
      <c r="I2138" t="s">
        <v>37</v>
      </c>
      <c r="J2138" t="s">
        <v>24</v>
      </c>
      <c r="K2138" t="s">
        <v>23</v>
      </c>
      <c r="L2138" t="s">
        <v>24</v>
      </c>
      <c r="M2138" t="s">
        <v>24</v>
      </c>
      <c r="N2138" t="s">
        <v>23</v>
      </c>
      <c r="O2138" t="s">
        <v>24</v>
      </c>
      <c r="P2138" t="s">
        <v>27</v>
      </c>
      <c r="Q2138" t="s">
        <v>23</v>
      </c>
      <c r="R2138" t="s">
        <v>28</v>
      </c>
      <c r="S2138">
        <v>91</v>
      </c>
      <c r="T2138" t="s">
        <v>9903</v>
      </c>
      <c r="U2138" t="s">
        <v>24</v>
      </c>
    </row>
    <row r="2139" spans="1:21">
      <c r="A2139" t="s">
        <v>2174</v>
      </c>
      <c r="B2139" t="s">
        <v>30</v>
      </c>
      <c r="C2139">
        <v>0</v>
      </c>
      <c r="D2139" t="s">
        <v>23</v>
      </c>
      <c r="E2139" t="s">
        <v>23</v>
      </c>
      <c r="F2139">
        <v>12</v>
      </c>
      <c r="G2139" t="s">
        <v>23</v>
      </c>
      <c r="H2139" t="s">
        <v>23</v>
      </c>
      <c r="I2139" t="s">
        <v>24</v>
      </c>
      <c r="J2139" t="s">
        <v>46</v>
      </c>
      <c r="K2139" t="s">
        <v>46</v>
      </c>
      <c r="L2139" t="s">
        <v>46</v>
      </c>
      <c r="M2139" t="s">
        <v>46</v>
      </c>
      <c r="N2139" t="s">
        <v>46</v>
      </c>
      <c r="O2139" t="s">
        <v>46</v>
      </c>
      <c r="P2139" t="s">
        <v>47</v>
      </c>
      <c r="Q2139" t="s">
        <v>23</v>
      </c>
      <c r="R2139" t="s">
        <v>35</v>
      </c>
      <c r="S2139" t="s">
        <v>7583</v>
      </c>
      <c r="T2139">
        <v>313</v>
      </c>
      <c r="U2139" t="s">
        <v>24</v>
      </c>
    </row>
    <row r="2140" spans="1:21">
      <c r="A2140" t="s">
        <v>2175</v>
      </c>
      <c r="B2140" t="s">
        <v>22</v>
      </c>
      <c r="C2140">
        <v>0</v>
      </c>
      <c r="D2140" t="s">
        <v>23</v>
      </c>
      <c r="E2140" t="s">
        <v>23</v>
      </c>
      <c r="F2140">
        <v>54</v>
      </c>
      <c r="G2140" t="s">
        <v>23</v>
      </c>
      <c r="H2140" t="s">
        <v>24</v>
      </c>
      <c r="I2140" t="s">
        <v>26</v>
      </c>
      <c r="J2140" t="s">
        <v>23</v>
      </c>
      <c r="K2140" t="s">
        <v>24</v>
      </c>
      <c r="L2140" t="s">
        <v>23</v>
      </c>
      <c r="M2140" t="s">
        <v>23</v>
      </c>
      <c r="N2140" t="s">
        <v>24</v>
      </c>
      <c r="O2140" t="s">
        <v>23</v>
      </c>
      <c r="P2140" t="s">
        <v>47</v>
      </c>
      <c r="Q2140" t="s">
        <v>24</v>
      </c>
      <c r="R2140" t="s">
        <v>35</v>
      </c>
      <c r="S2140" t="s">
        <v>9255</v>
      </c>
      <c r="T2140" t="s">
        <v>9904</v>
      </c>
      <c r="U2140" t="s">
        <v>24</v>
      </c>
    </row>
    <row r="2141" spans="1:21">
      <c r="A2141" t="s">
        <v>2176</v>
      </c>
      <c r="B2141" t="s">
        <v>22</v>
      </c>
      <c r="C2141">
        <v>0</v>
      </c>
      <c r="D2141" t="s">
        <v>24</v>
      </c>
      <c r="E2141" t="s">
        <v>24</v>
      </c>
      <c r="F2141">
        <v>7</v>
      </c>
      <c r="G2141" t="s">
        <v>23</v>
      </c>
      <c r="H2141" t="s">
        <v>24</v>
      </c>
      <c r="I2141" t="s">
        <v>26</v>
      </c>
      <c r="J2141" t="s">
        <v>24</v>
      </c>
      <c r="K2141" t="s">
        <v>24</v>
      </c>
      <c r="L2141" t="s">
        <v>24</v>
      </c>
      <c r="M2141" t="s">
        <v>24</v>
      </c>
      <c r="N2141" t="s">
        <v>23</v>
      </c>
      <c r="O2141" t="s">
        <v>23</v>
      </c>
      <c r="P2141" t="s">
        <v>27</v>
      </c>
      <c r="Q2141" t="s">
        <v>23</v>
      </c>
      <c r="R2141" t="s">
        <v>28</v>
      </c>
      <c r="S2141" t="s">
        <v>7288</v>
      </c>
      <c r="T2141" t="s">
        <v>9905</v>
      </c>
      <c r="U2141" t="s">
        <v>24</v>
      </c>
    </row>
    <row r="2142" spans="1:21">
      <c r="A2142" t="s">
        <v>2177</v>
      </c>
      <c r="B2142" t="s">
        <v>22</v>
      </c>
      <c r="C2142">
        <v>0</v>
      </c>
      <c r="D2142" t="s">
        <v>23</v>
      </c>
      <c r="E2142" t="s">
        <v>23</v>
      </c>
      <c r="F2142">
        <v>33</v>
      </c>
      <c r="G2142" t="s">
        <v>23</v>
      </c>
      <c r="H2142" t="s">
        <v>23</v>
      </c>
      <c r="I2142" t="s">
        <v>37</v>
      </c>
      <c r="J2142" t="s">
        <v>24</v>
      </c>
      <c r="K2142" t="s">
        <v>24</v>
      </c>
      <c r="L2142" t="s">
        <v>24</v>
      </c>
      <c r="M2142" t="s">
        <v>24</v>
      </c>
      <c r="N2142" t="s">
        <v>24</v>
      </c>
      <c r="O2142" t="s">
        <v>23</v>
      </c>
      <c r="P2142" t="s">
        <v>27</v>
      </c>
      <c r="Q2142" t="s">
        <v>24</v>
      </c>
      <c r="R2142" t="s">
        <v>40</v>
      </c>
      <c r="S2142" t="s">
        <v>9906</v>
      </c>
      <c r="T2142" t="s">
        <v>9907</v>
      </c>
      <c r="U2142" t="s">
        <v>23</v>
      </c>
    </row>
    <row r="2143" spans="1:21">
      <c r="A2143" t="s">
        <v>2178</v>
      </c>
      <c r="B2143" t="s">
        <v>30</v>
      </c>
      <c r="C2143">
        <v>0</v>
      </c>
      <c r="D2143" t="s">
        <v>23</v>
      </c>
      <c r="E2143" t="s">
        <v>23</v>
      </c>
      <c r="F2143">
        <v>16</v>
      </c>
      <c r="G2143" t="s">
        <v>23</v>
      </c>
      <c r="H2143" t="s">
        <v>24</v>
      </c>
      <c r="I2143" t="s">
        <v>24</v>
      </c>
      <c r="J2143" t="s">
        <v>46</v>
      </c>
      <c r="K2143" t="s">
        <v>46</v>
      </c>
      <c r="L2143" t="s">
        <v>46</v>
      </c>
      <c r="M2143" t="s">
        <v>46</v>
      </c>
      <c r="N2143" t="s">
        <v>46</v>
      </c>
      <c r="O2143" t="s">
        <v>46</v>
      </c>
      <c r="P2143" t="s">
        <v>27</v>
      </c>
      <c r="Q2143" t="s">
        <v>24</v>
      </c>
      <c r="R2143" t="s">
        <v>28</v>
      </c>
      <c r="S2143" t="s">
        <v>7160</v>
      </c>
      <c r="T2143" t="s">
        <v>9908</v>
      </c>
      <c r="U2143" t="s">
        <v>24</v>
      </c>
    </row>
    <row r="2144" spans="1:21">
      <c r="A2144" t="s">
        <v>2179</v>
      </c>
      <c r="B2144" t="s">
        <v>22</v>
      </c>
      <c r="C2144">
        <v>0</v>
      </c>
      <c r="D2144" t="s">
        <v>24</v>
      </c>
      <c r="E2144" t="s">
        <v>23</v>
      </c>
      <c r="F2144">
        <v>21</v>
      </c>
      <c r="G2144" t="s">
        <v>23</v>
      </c>
      <c r="H2144" t="s">
        <v>24</v>
      </c>
      <c r="I2144" t="s">
        <v>26</v>
      </c>
      <c r="J2144" t="s">
        <v>23</v>
      </c>
      <c r="K2144" t="s">
        <v>24</v>
      </c>
      <c r="L2144" t="s">
        <v>23</v>
      </c>
      <c r="M2144" t="s">
        <v>24</v>
      </c>
      <c r="N2144" t="s">
        <v>24</v>
      </c>
      <c r="O2144" t="s">
        <v>23</v>
      </c>
      <c r="P2144" t="s">
        <v>31</v>
      </c>
      <c r="Q2144" t="s">
        <v>24</v>
      </c>
      <c r="R2144" t="s">
        <v>32</v>
      </c>
      <c r="S2144" t="s">
        <v>9119</v>
      </c>
      <c r="T2144" t="s">
        <v>9909</v>
      </c>
      <c r="U2144" t="s">
        <v>24</v>
      </c>
    </row>
    <row r="2145" spans="1:21">
      <c r="A2145" t="s">
        <v>2180</v>
      </c>
      <c r="B2145" t="s">
        <v>30</v>
      </c>
      <c r="C2145">
        <v>1</v>
      </c>
      <c r="D2145" t="s">
        <v>23</v>
      </c>
      <c r="E2145" t="s">
        <v>24</v>
      </c>
      <c r="F2145">
        <v>30</v>
      </c>
      <c r="G2145" t="s">
        <v>23</v>
      </c>
      <c r="H2145" t="s">
        <v>23</v>
      </c>
      <c r="I2145" t="s">
        <v>26</v>
      </c>
      <c r="J2145" t="s">
        <v>24</v>
      </c>
      <c r="K2145" t="s">
        <v>24</v>
      </c>
      <c r="L2145" t="s">
        <v>23</v>
      </c>
      <c r="M2145" t="s">
        <v>24</v>
      </c>
      <c r="N2145" t="s">
        <v>23</v>
      </c>
      <c r="O2145" t="s">
        <v>23</v>
      </c>
      <c r="P2145" t="s">
        <v>47</v>
      </c>
      <c r="Q2145" t="s">
        <v>24</v>
      </c>
      <c r="R2145" t="s">
        <v>28</v>
      </c>
      <c r="S2145" t="s">
        <v>7217</v>
      </c>
      <c r="T2145" t="s">
        <v>9910</v>
      </c>
      <c r="U2145" t="s">
        <v>24</v>
      </c>
    </row>
    <row r="2146" spans="1:21">
      <c r="A2146" t="s">
        <v>2181</v>
      </c>
      <c r="B2146" t="s">
        <v>30</v>
      </c>
      <c r="C2146">
        <v>0</v>
      </c>
      <c r="D2146" t="s">
        <v>24</v>
      </c>
      <c r="E2146" t="s">
        <v>24</v>
      </c>
      <c r="F2146">
        <v>3</v>
      </c>
      <c r="G2146" t="s">
        <v>23</v>
      </c>
      <c r="H2146" t="s">
        <v>24</v>
      </c>
      <c r="I2146" t="s">
        <v>26</v>
      </c>
      <c r="J2146" t="s">
        <v>24</v>
      </c>
      <c r="K2146" t="s">
        <v>24</v>
      </c>
      <c r="L2146" t="s">
        <v>24</v>
      </c>
      <c r="M2146" t="s">
        <v>23</v>
      </c>
      <c r="N2146" t="s">
        <v>24</v>
      </c>
      <c r="O2146" t="s">
        <v>24</v>
      </c>
      <c r="P2146" t="s">
        <v>27</v>
      </c>
      <c r="Q2146" t="s">
        <v>23</v>
      </c>
      <c r="R2146" t="s">
        <v>32</v>
      </c>
      <c r="S2146" t="s">
        <v>9620</v>
      </c>
      <c r="T2146" t="s">
        <v>9911</v>
      </c>
      <c r="U2146" t="s">
        <v>24</v>
      </c>
    </row>
    <row r="2147" spans="1:21">
      <c r="A2147" t="s">
        <v>2182</v>
      </c>
      <c r="B2147" t="s">
        <v>30</v>
      </c>
      <c r="C2147">
        <v>0</v>
      </c>
      <c r="D2147" t="s">
        <v>24</v>
      </c>
      <c r="E2147" t="s">
        <v>24</v>
      </c>
      <c r="F2147">
        <v>11</v>
      </c>
      <c r="G2147" t="s">
        <v>23</v>
      </c>
      <c r="H2147" t="s">
        <v>24</v>
      </c>
      <c r="I2147" t="s">
        <v>37</v>
      </c>
      <c r="J2147" t="s">
        <v>24</v>
      </c>
      <c r="K2147" t="s">
        <v>24</v>
      </c>
      <c r="L2147" t="s">
        <v>23</v>
      </c>
      <c r="M2147" t="s">
        <v>24</v>
      </c>
      <c r="N2147" t="s">
        <v>24</v>
      </c>
      <c r="O2147" t="s">
        <v>24</v>
      </c>
      <c r="P2147" t="s">
        <v>27</v>
      </c>
      <c r="Q2147" t="s">
        <v>24</v>
      </c>
      <c r="R2147" t="s">
        <v>28</v>
      </c>
      <c r="S2147" t="s">
        <v>9912</v>
      </c>
      <c r="T2147" t="s">
        <v>9913</v>
      </c>
      <c r="U2147" t="s">
        <v>24</v>
      </c>
    </row>
    <row r="2148" spans="1:21">
      <c r="A2148" t="s">
        <v>2183</v>
      </c>
      <c r="B2148" t="s">
        <v>22</v>
      </c>
      <c r="C2148">
        <v>0</v>
      </c>
      <c r="D2148" t="s">
        <v>24</v>
      </c>
      <c r="E2148" t="s">
        <v>24</v>
      </c>
      <c r="F2148">
        <v>62</v>
      </c>
      <c r="G2148" t="s">
        <v>23</v>
      </c>
      <c r="H2148" t="s">
        <v>23</v>
      </c>
      <c r="I2148" t="s">
        <v>37</v>
      </c>
      <c r="J2148" t="s">
        <v>23</v>
      </c>
      <c r="K2148" t="s">
        <v>23</v>
      </c>
      <c r="L2148" t="s">
        <v>23</v>
      </c>
      <c r="M2148" t="s">
        <v>23</v>
      </c>
      <c r="N2148" t="s">
        <v>23</v>
      </c>
      <c r="O2148" t="s">
        <v>23</v>
      </c>
      <c r="P2148" t="s">
        <v>31</v>
      </c>
      <c r="Q2148" t="s">
        <v>23</v>
      </c>
      <c r="R2148" t="s">
        <v>40</v>
      </c>
      <c r="S2148" t="s">
        <v>7628</v>
      </c>
      <c r="T2148" t="s">
        <v>9914</v>
      </c>
      <c r="U2148" t="s">
        <v>24</v>
      </c>
    </row>
    <row r="2149" spans="1:21">
      <c r="A2149" t="s">
        <v>2184</v>
      </c>
      <c r="B2149" t="s">
        <v>30</v>
      </c>
      <c r="C2149">
        <v>0</v>
      </c>
      <c r="D2149" t="s">
        <v>24</v>
      </c>
      <c r="E2149" t="s">
        <v>24</v>
      </c>
      <c r="F2149">
        <v>18</v>
      </c>
      <c r="G2149" t="s">
        <v>23</v>
      </c>
      <c r="H2149" t="s">
        <v>24</v>
      </c>
      <c r="I2149" t="s">
        <v>24</v>
      </c>
      <c r="J2149" t="s">
        <v>46</v>
      </c>
      <c r="K2149" t="s">
        <v>46</v>
      </c>
      <c r="L2149" t="s">
        <v>46</v>
      </c>
      <c r="M2149" t="s">
        <v>46</v>
      </c>
      <c r="N2149" t="s">
        <v>46</v>
      </c>
      <c r="O2149" t="s">
        <v>46</v>
      </c>
      <c r="P2149" t="s">
        <v>27</v>
      </c>
      <c r="Q2149" t="s">
        <v>24</v>
      </c>
      <c r="R2149" t="s">
        <v>28</v>
      </c>
      <c r="S2149">
        <v>19</v>
      </c>
      <c r="T2149" t="s">
        <v>9915</v>
      </c>
      <c r="U2149" t="s">
        <v>24</v>
      </c>
    </row>
    <row r="2150" spans="1:21">
      <c r="A2150" t="s">
        <v>2185</v>
      </c>
      <c r="B2150" t="s">
        <v>30</v>
      </c>
      <c r="C2150">
        <v>0</v>
      </c>
      <c r="D2150" t="s">
        <v>24</v>
      </c>
      <c r="E2150" t="s">
        <v>23</v>
      </c>
      <c r="F2150">
        <v>6</v>
      </c>
      <c r="G2150" t="s">
        <v>23</v>
      </c>
      <c r="H2150" t="s">
        <v>24</v>
      </c>
      <c r="I2150" t="s">
        <v>24</v>
      </c>
      <c r="J2150" t="s">
        <v>46</v>
      </c>
      <c r="K2150" t="s">
        <v>46</v>
      </c>
      <c r="L2150" t="s">
        <v>46</v>
      </c>
      <c r="M2150" t="s">
        <v>46</v>
      </c>
      <c r="N2150" t="s">
        <v>46</v>
      </c>
      <c r="O2150" t="s">
        <v>46</v>
      </c>
      <c r="P2150" t="s">
        <v>27</v>
      </c>
      <c r="Q2150" t="s">
        <v>24</v>
      </c>
      <c r="R2150" t="s">
        <v>32</v>
      </c>
      <c r="S2150" t="s">
        <v>7978</v>
      </c>
      <c r="T2150" t="s">
        <v>9810</v>
      </c>
      <c r="U2150" t="s">
        <v>24</v>
      </c>
    </row>
    <row r="2151" spans="1:21">
      <c r="A2151" t="s">
        <v>2186</v>
      </c>
      <c r="B2151" t="s">
        <v>22</v>
      </c>
      <c r="C2151">
        <v>0</v>
      </c>
      <c r="D2151" t="s">
        <v>24</v>
      </c>
      <c r="E2151" t="s">
        <v>24</v>
      </c>
      <c r="F2151">
        <v>46</v>
      </c>
      <c r="G2151" t="s">
        <v>23</v>
      </c>
      <c r="H2151" t="s">
        <v>23</v>
      </c>
      <c r="I2151" t="s">
        <v>37</v>
      </c>
      <c r="J2151" t="s">
        <v>24</v>
      </c>
      <c r="K2151" t="s">
        <v>24</v>
      </c>
      <c r="L2151" t="s">
        <v>23</v>
      </c>
      <c r="M2151" t="s">
        <v>24</v>
      </c>
      <c r="N2151" t="s">
        <v>23</v>
      </c>
      <c r="O2151" t="s">
        <v>23</v>
      </c>
      <c r="P2151" t="s">
        <v>31</v>
      </c>
      <c r="Q2151" t="s">
        <v>23</v>
      </c>
      <c r="R2151" t="s">
        <v>28</v>
      </c>
      <c r="S2151" t="s">
        <v>9110</v>
      </c>
      <c r="T2151" t="s">
        <v>9916</v>
      </c>
      <c r="U2151" t="s">
        <v>24</v>
      </c>
    </row>
    <row r="2152" spans="1:21">
      <c r="A2152" t="s">
        <v>2187</v>
      </c>
      <c r="B2152" t="s">
        <v>30</v>
      </c>
      <c r="C2152">
        <v>0</v>
      </c>
      <c r="D2152" t="s">
        <v>24</v>
      </c>
      <c r="E2152" t="s">
        <v>24</v>
      </c>
      <c r="F2152">
        <v>21</v>
      </c>
      <c r="G2152" t="s">
        <v>23</v>
      </c>
      <c r="H2152" t="s">
        <v>23</v>
      </c>
      <c r="I2152" t="s">
        <v>37</v>
      </c>
      <c r="J2152" t="s">
        <v>24</v>
      </c>
      <c r="K2152" t="s">
        <v>24</v>
      </c>
      <c r="L2152" t="s">
        <v>24</v>
      </c>
      <c r="M2152" t="s">
        <v>24</v>
      </c>
      <c r="N2152" t="s">
        <v>24</v>
      </c>
      <c r="O2152" t="s">
        <v>23</v>
      </c>
      <c r="P2152" t="s">
        <v>27</v>
      </c>
      <c r="Q2152" t="s">
        <v>23</v>
      </c>
      <c r="R2152" t="s">
        <v>28</v>
      </c>
      <c r="S2152" t="s">
        <v>9849</v>
      </c>
      <c r="T2152" t="s">
        <v>9917</v>
      </c>
      <c r="U2152" t="s">
        <v>24</v>
      </c>
    </row>
    <row r="2153" spans="1:21">
      <c r="A2153" t="s">
        <v>2188</v>
      </c>
      <c r="B2153" t="s">
        <v>30</v>
      </c>
      <c r="C2153">
        <v>0</v>
      </c>
      <c r="D2153" t="s">
        <v>24</v>
      </c>
      <c r="E2153" t="s">
        <v>24</v>
      </c>
      <c r="F2153">
        <v>68</v>
      </c>
      <c r="G2153" t="s">
        <v>23</v>
      </c>
      <c r="H2153" t="s">
        <v>23</v>
      </c>
      <c r="I2153" t="s">
        <v>24</v>
      </c>
      <c r="J2153" t="s">
        <v>46</v>
      </c>
      <c r="K2153" t="s">
        <v>46</v>
      </c>
      <c r="L2153" t="s">
        <v>46</v>
      </c>
      <c r="M2153" t="s">
        <v>46</v>
      </c>
      <c r="N2153" t="s">
        <v>46</v>
      </c>
      <c r="O2153" t="s">
        <v>46</v>
      </c>
      <c r="P2153" t="s">
        <v>47</v>
      </c>
      <c r="Q2153" t="s">
        <v>23</v>
      </c>
      <c r="R2153" t="s">
        <v>35</v>
      </c>
      <c r="S2153" t="s">
        <v>8491</v>
      </c>
      <c r="T2153" t="s">
        <v>9918</v>
      </c>
      <c r="U2153" t="s">
        <v>24</v>
      </c>
    </row>
    <row r="2154" spans="1:21">
      <c r="A2154" t="s">
        <v>2189</v>
      </c>
      <c r="B2154" t="s">
        <v>22</v>
      </c>
      <c r="C2154">
        <v>0</v>
      </c>
      <c r="D2154" t="s">
        <v>24</v>
      </c>
      <c r="E2154" t="s">
        <v>24</v>
      </c>
      <c r="F2154">
        <v>1</v>
      </c>
      <c r="G2154" t="s">
        <v>23</v>
      </c>
      <c r="H2154" t="s">
        <v>23</v>
      </c>
      <c r="I2154" t="s">
        <v>26</v>
      </c>
      <c r="J2154" t="s">
        <v>24</v>
      </c>
      <c r="K2154" t="s">
        <v>24</v>
      </c>
      <c r="L2154" t="s">
        <v>24</v>
      </c>
      <c r="M2154" t="s">
        <v>24</v>
      </c>
      <c r="N2154" t="s">
        <v>24</v>
      </c>
      <c r="O2154" t="s">
        <v>24</v>
      </c>
      <c r="P2154" t="s">
        <v>27</v>
      </c>
      <c r="Q2154" t="s">
        <v>23</v>
      </c>
      <c r="R2154" t="s">
        <v>28</v>
      </c>
      <c r="S2154" t="s">
        <v>9919</v>
      </c>
      <c r="T2154" t="s">
        <v>9919</v>
      </c>
      <c r="U2154" t="s">
        <v>24</v>
      </c>
    </row>
    <row r="2155" spans="1:21">
      <c r="A2155" t="s">
        <v>2190</v>
      </c>
      <c r="B2155" t="s">
        <v>22</v>
      </c>
      <c r="C2155">
        <v>0</v>
      </c>
      <c r="D2155" t="s">
        <v>23</v>
      </c>
      <c r="E2155" t="s">
        <v>24</v>
      </c>
      <c r="F2155">
        <v>25</v>
      </c>
      <c r="G2155" t="s">
        <v>23</v>
      </c>
      <c r="H2155" t="s">
        <v>24</v>
      </c>
      <c r="I2155" t="s">
        <v>37</v>
      </c>
      <c r="J2155" t="s">
        <v>24</v>
      </c>
      <c r="K2155" t="s">
        <v>24</v>
      </c>
      <c r="L2155" t="s">
        <v>23</v>
      </c>
      <c r="M2155" t="s">
        <v>24</v>
      </c>
      <c r="N2155" t="s">
        <v>24</v>
      </c>
      <c r="O2155" t="s">
        <v>24</v>
      </c>
      <c r="P2155" t="s">
        <v>27</v>
      </c>
      <c r="Q2155" t="s">
        <v>23</v>
      </c>
      <c r="R2155" t="s">
        <v>28</v>
      </c>
      <c r="S2155" t="s">
        <v>8127</v>
      </c>
      <c r="T2155" t="s">
        <v>9920</v>
      </c>
      <c r="U2155" t="s">
        <v>24</v>
      </c>
    </row>
    <row r="2156" spans="1:21">
      <c r="A2156" t="s">
        <v>2191</v>
      </c>
      <c r="B2156" t="s">
        <v>22</v>
      </c>
      <c r="C2156">
        <v>0</v>
      </c>
      <c r="D2156" t="s">
        <v>24</v>
      </c>
      <c r="E2156" t="s">
        <v>23</v>
      </c>
      <c r="F2156">
        <v>24</v>
      </c>
      <c r="G2156" t="s">
        <v>23</v>
      </c>
      <c r="H2156" t="s">
        <v>24</v>
      </c>
      <c r="I2156" t="s">
        <v>24</v>
      </c>
      <c r="J2156" t="s">
        <v>46</v>
      </c>
      <c r="K2156" t="s">
        <v>46</v>
      </c>
      <c r="L2156" t="s">
        <v>46</v>
      </c>
      <c r="M2156" t="s">
        <v>46</v>
      </c>
      <c r="N2156" t="s">
        <v>46</v>
      </c>
      <c r="O2156" t="s">
        <v>46</v>
      </c>
      <c r="P2156" t="s">
        <v>47</v>
      </c>
      <c r="Q2156" t="s">
        <v>24</v>
      </c>
      <c r="R2156" t="s">
        <v>32</v>
      </c>
      <c r="S2156" t="s">
        <v>7345</v>
      </c>
      <c r="T2156" t="s">
        <v>9921</v>
      </c>
      <c r="U2156" t="s">
        <v>24</v>
      </c>
    </row>
    <row r="2157" spans="1:21">
      <c r="A2157" t="s">
        <v>2192</v>
      </c>
      <c r="B2157" t="s">
        <v>22</v>
      </c>
      <c r="C2157">
        <v>0</v>
      </c>
      <c r="D2157" t="s">
        <v>23</v>
      </c>
      <c r="E2157" t="s">
        <v>24</v>
      </c>
      <c r="F2157">
        <v>30</v>
      </c>
      <c r="G2157" t="s">
        <v>23</v>
      </c>
      <c r="H2157" t="s">
        <v>23</v>
      </c>
      <c r="I2157" t="s">
        <v>37</v>
      </c>
      <c r="J2157" t="s">
        <v>24</v>
      </c>
      <c r="K2157" t="s">
        <v>24</v>
      </c>
      <c r="L2157" t="s">
        <v>24</v>
      </c>
      <c r="M2157" t="s">
        <v>24</v>
      </c>
      <c r="N2157" t="s">
        <v>24</v>
      </c>
      <c r="O2157" t="s">
        <v>23</v>
      </c>
      <c r="P2157" t="s">
        <v>27</v>
      </c>
      <c r="Q2157" t="s">
        <v>23</v>
      </c>
      <c r="R2157" t="s">
        <v>28</v>
      </c>
      <c r="S2157">
        <v>85</v>
      </c>
      <c r="T2157" t="s">
        <v>9922</v>
      </c>
      <c r="U2157" t="s">
        <v>23</v>
      </c>
    </row>
    <row r="2158" spans="1:21">
      <c r="A2158" t="s">
        <v>2193</v>
      </c>
      <c r="B2158" t="s">
        <v>22</v>
      </c>
      <c r="C2158">
        <v>0</v>
      </c>
      <c r="D2158" t="s">
        <v>24</v>
      </c>
      <c r="E2158" t="s">
        <v>24</v>
      </c>
      <c r="F2158">
        <v>2</v>
      </c>
      <c r="G2158" t="s">
        <v>23</v>
      </c>
      <c r="H2158" t="s">
        <v>24</v>
      </c>
      <c r="I2158" t="s">
        <v>37</v>
      </c>
      <c r="J2158" t="s">
        <v>24</v>
      </c>
      <c r="K2158" t="s">
        <v>24</v>
      </c>
      <c r="L2158" t="s">
        <v>24</v>
      </c>
      <c r="M2158" t="s">
        <v>24</v>
      </c>
      <c r="N2158" t="s">
        <v>24</v>
      </c>
      <c r="O2158" t="s">
        <v>23</v>
      </c>
      <c r="P2158" t="s">
        <v>27</v>
      </c>
      <c r="Q2158" t="s">
        <v>24</v>
      </c>
      <c r="R2158" t="s">
        <v>28</v>
      </c>
      <c r="S2158" t="s">
        <v>7546</v>
      </c>
      <c r="T2158" t="s">
        <v>9923</v>
      </c>
      <c r="U2158" t="s">
        <v>23</v>
      </c>
    </row>
    <row r="2159" spans="1:21">
      <c r="A2159" t="s">
        <v>2194</v>
      </c>
      <c r="B2159" t="s">
        <v>30</v>
      </c>
      <c r="C2159">
        <v>0</v>
      </c>
      <c r="D2159" t="s">
        <v>23</v>
      </c>
      <c r="E2159" t="s">
        <v>24</v>
      </c>
      <c r="F2159">
        <v>51</v>
      </c>
      <c r="G2159" t="s">
        <v>23</v>
      </c>
      <c r="H2159" t="s">
        <v>23</v>
      </c>
      <c r="I2159" t="s">
        <v>37</v>
      </c>
      <c r="J2159" t="s">
        <v>24</v>
      </c>
      <c r="K2159" t="s">
        <v>23</v>
      </c>
      <c r="L2159" t="s">
        <v>23</v>
      </c>
      <c r="M2159" t="s">
        <v>24</v>
      </c>
      <c r="N2159" t="s">
        <v>23</v>
      </c>
      <c r="O2159" t="s">
        <v>23</v>
      </c>
      <c r="P2159" t="s">
        <v>31</v>
      </c>
      <c r="Q2159" t="s">
        <v>23</v>
      </c>
      <c r="R2159" t="s">
        <v>35</v>
      </c>
      <c r="S2159" t="s">
        <v>9143</v>
      </c>
      <c r="T2159" t="s">
        <v>9924</v>
      </c>
      <c r="U2159" t="s">
        <v>24</v>
      </c>
    </row>
    <row r="2160" spans="1:21">
      <c r="A2160" t="s">
        <v>2195</v>
      </c>
      <c r="B2160" t="s">
        <v>22</v>
      </c>
      <c r="C2160">
        <v>0</v>
      </c>
      <c r="D2160" t="s">
        <v>23</v>
      </c>
      <c r="E2160" t="s">
        <v>23</v>
      </c>
      <c r="F2160">
        <v>57</v>
      </c>
      <c r="G2160" t="s">
        <v>23</v>
      </c>
      <c r="H2160" t="s">
        <v>23</v>
      </c>
      <c r="I2160" t="s">
        <v>26</v>
      </c>
      <c r="J2160" t="s">
        <v>23</v>
      </c>
      <c r="K2160" t="s">
        <v>24</v>
      </c>
      <c r="L2160" t="s">
        <v>23</v>
      </c>
      <c r="M2160" t="s">
        <v>23</v>
      </c>
      <c r="N2160" t="s">
        <v>23</v>
      </c>
      <c r="O2160" t="s">
        <v>23</v>
      </c>
      <c r="P2160" t="s">
        <v>47</v>
      </c>
      <c r="Q2160" t="s">
        <v>23</v>
      </c>
      <c r="R2160" t="s">
        <v>28</v>
      </c>
      <c r="S2160" t="s">
        <v>7202</v>
      </c>
      <c r="T2160" t="s">
        <v>9925</v>
      </c>
      <c r="U2160" t="s">
        <v>24</v>
      </c>
    </row>
    <row r="2161" spans="1:21">
      <c r="A2161" t="s">
        <v>2196</v>
      </c>
      <c r="B2161" t="s">
        <v>22</v>
      </c>
      <c r="C2161">
        <v>0</v>
      </c>
      <c r="D2161" t="s">
        <v>24</v>
      </c>
      <c r="E2161" t="s">
        <v>24</v>
      </c>
      <c r="F2161">
        <v>15</v>
      </c>
      <c r="G2161" t="s">
        <v>23</v>
      </c>
      <c r="H2161" t="s">
        <v>23</v>
      </c>
      <c r="I2161" t="s">
        <v>24</v>
      </c>
      <c r="J2161" t="s">
        <v>46</v>
      </c>
      <c r="K2161" t="s">
        <v>46</v>
      </c>
      <c r="L2161" t="s">
        <v>46</v>
      </c>
      <c r="M2161" t="s">
        <v>46</v>
      </c>
      <c r="N2161" t="s">
        <v>46</v>
      </c>
      <c r="O2161" t="s">
        <v>46</v>
      </c>
      <c r="P2161" t="s">
        <v>47</v>
      </c>
      <c r="Q2161" t="s">
        <v>24</v>
      </c>
      <c r="R2161" t="s">
        <v>35</v>
      </c>
      <c r="S2161" t="s">
        <v>7841</v>
      </c>
      <c r="T2161" t="s">
        <v>9926</v>
      </c>
      <c r="U2161" t="s">
        <v>24</v>
      </c>
    </row>
    <row r="2162" spans="1:21">
      <c r="A2162" t="s">
        <v>2197</v>
      </c>
      <c r="B2162" t="s">
        <v>22</v>
      </c>
      <c r="C2162">
        <v>0</v>
      </c>
      <c r="D2162" t="s">
        <v>23</v>
      </c>
      <c r="E2162" t="s">
        <v>23</v>
      </c>
      <c r="F2162">
        <v>72</v>
      </c>
      <c r="G2162" t="s">
        <v>23</v>
      </c>
      <c r="H2162" t="s">
        <v>24</v>
      </c>
      <c r="I2162" t="s">
        <v>26</v>
      </c>
      <c r="J2162" t="s">
        <v>23</v>
      </c>
      <c r="K2162" t="s">
        <v>23</v>
      </c>
      <c r="L2162" t="s">
        <v>23</v>
      </c>
      <c r="M2162" t="s">
        <v>23</v>
      </c>
      <c r="N2162" t="s">
        <v>23</v>
      </c>
      <c r="O2162" t="s">
        <v>23</v>
      </c>
      <c r="P2162" t="s">
        <v>47</v>
      </c>
      <c r="Q2162" t="s">
        <v>23</v>
      </c>
      <c r="R2162" t="s">
        <v>35</v>
      </c>
      <c r="S2162" t="s">
        <v>7535</v>
      </c>
      <c r="T2162" t="s">
        <v>9927</v>
      </c>
      <c r="U2162" t="s">
        <v>24</v>
      </c>
    </row>
    <row r="2163" spans="1:21">
      <c r="A2163" t="s">
        <v>2198</v>
      </c>
      <c r="B2163" t="s">
        <v>22</v>
      </c>
      <c r="C2163">
        <v>0</v>
      </c>
      <c r="D2163" t="s">
        <v>24</v>
      </c>
      <c r="E2163" t="s">
        <v>24</v>
      </c>
      <c r="F2163">
        <v>2</v>
      </c>
      <c r="G2163" t="s">
        <v>23</v>
      </c>
      <c r="H2163" t="s">
        <v>24</v>
      </c>
      <c r="I2163" t="s">
        <v>37</v>
      </c>
      <c r="J2163" t="s">
        <v>24</v>
      </c>
      <c r="K2163" t="s">
        <v>24</v>
      </c>
      <c r="L2163" t="s">
        <v>23</v>
      </c>
      <c r="M2163" t="s">
        <v>24</v>
      </c>
      <c r="N2163" t="s">
        <v>24</v>
      </c>
      <c r="O2163" t="s">
        <v>24</v>
      </c>
      <c r="P2163" t="s">
        <v>27</v>
      </c>
      <c r="Q2163" t="s">
        <v>23</v>
      </c>
      <c r="R2163" t="s">
        <v>28</v>
      </c>
      <c r="S2163" t="s">
        <v>7668</v>
      </c>
      <c r="T2163" t="s">
        <v>9928</v>
      </c>
      <c r="U2163" t="s">
        <v>23</v>
      </c>
    </row>
    <row r="2164" spans="1:21">
      <c r="A2164" t="s">
        <v>2199</v>
      </c>
      <c r="B2164" t="s">
        <v>30</v>
      </c>
      <c r="C2164">
        <v>0</v>
      </c>
      <c r="D2164" t="s">
        <v>23</v>
      </c>
      <c r="E2164" t="s">
        <v>24</v>
      </c>
      <c r="F2164">
        <v>28</v>
      </c>
      <c r="G2164" t="s">
        <v>23</v>
      </c>
      <c r="H2164" t="s">
        <v>23</v>
      </c>
      <c r="I2164" t="s">
        <v>37</v>
      </c>
      <c r="J2164" t="s">
        <v>24</v>
      </c>
      <c r="K2164" t="s">
        <v>23</v>
      </c>
      <c r="L2164" t="s">
        <v>23</v>
      </c>
      <c r="M2164" t="s">
        <v>24</v>
      </c>
      <c r="N2164" t="s">
        <v>23</v>
      </c>
      <c r="O2164" t="s">
        <v>24</v>
      </c>
      <c r="P2164" t="s">
        <v>27</v>
      </c>
      <c r="Q2164" t="s">
        <v>24</v>
      </c>
      <c r="R2164" t="s">
        <v>40</v>
      </c>
      <c r="S2164" t="s">
        <v>9498</v>
      </c>
      <c r="T2164" t="s">
        <v>9929</v>
      </c>
      <c r="U2164" t="s">
        <v>24</v>
      </c>
    </row>
    <row r="2165" spans="1:21">
      <c r="A2165" t="s">
        <v>2200</v>
      </c>
      <c r="B2165" t="s">
        <v>30</v>
      </c>
      <c r="C2165">
        <v>1</v>
      </c>
      <c r="D2165" t="s">
        <v>23</v>
      </c>
      <c r="E2165" t="s">
        <v>24</v>
      </c>
      <c r="F2165">
        <v>29</v>
      </c>
      <c r="G2165" t="s">
        <v>23</v>
      </c>
      <c r="H2165" t="s">
        <v>23</v>
      </c>
      <c r="I2165" t="s">
        <v>37</v>
      </c>
      <c r="J2165" t="s">
        <v>24</v>
      </c>
      <c r="K2165" t="s">
        <v>24</v>
      </c>
      <c r="L2165" t="s">
        <v>23</v>
      </c>
      <c r="M2165" t="s">
        <v>24</v>
      </c>
      <c r="N2165" t="s">
        <v>23</v>
      </c>
      <c r="O2165" t="s">
        <v>23</v>
      </c>
      <c r="P2165" t="s">
        <v>27</v>
      </c>
      <c r="Q2165" t="s">
        <v>23</v>
      </c>
      <c r="R2165" t="s">
        <v>28</v>
      </c>
      <c r="S2165" t="s">
        <v>7293</v>
      </c>
      <c r="T2165" t="s">
        <v>9930</v>
      </c>
      <c r="U2165" t="s">
        <v>23</v>
      </c>
    </row>
    <row r="2166" spans="1:21">
      <c r="A2166" t="s">
        <v>2201</v>
      </c>
      <c r="B2166" t="s">
        <v>30</v>
      </c>
      <c r="C2166">
        <v>0</v>
      </c>
      <c r="D2166" t="s">
        <v>23</v>
      </c>
      <c r="E2166" t="s">
        <v>23</v>
      </c>
      <c r="F2166">
        <v>70</v>
      </c>
      <c r="G2166" t="s">
        <v>23</v>
      </c>
      <c r="H2166" t="s">
        <v>24</v>
      </c>
      <c r="I2166" t="s">
        <v>37</v>
      </c>
      <c r="J2166" t="s">
        <v>23</v>
      </c>
      <c r="K2166" t="s">
        <v>23</v>
      </c>
      <c r="L2166" t="s">
        <v>23</v>
      </c>
      <c r="M2166" t="s">
        <v>23</v>
      </c>
      <c r="N2166" t="s">
        <v>23</v>
      </c>
      <c r="O2166" t="s">
        <v>24</v>
      </c>
      <c r="P2166" t="s">
        <v>47</v>
      </c>
      <c r="Q2166" t="s">
        <v>23</v>
      </c>
      <c r="R2166" t="s">
        <v>40</v>
      </c>
      <c r="S2166" t="s">
        <v>9110</v>
      </c>
      <c r="T2166" t="s">
        <v>9931</v>
      </c>
      <c r="U2166" t="s">
        <v>24</v>
      </c>
    </row>
    <row r="2167" spans="1:21">
      <c r="A2167" t="s">
        <v>2202</v>
      </c>
      <c r="B2167" t="s">
        <v>22</v>
      </c>
      <c r="C2167">
        <v>0</v>
      </c>
      <c r="D2167" t="s">
        <v>24</v>
      </c>
      <c r="E2167" t="s">
        <v>24</v>
      </c>
      <c r="F2167">
        <v>13</v>
      </c>
      <c r="G2167" t="s">
        <v>23</v>
      </c>
      <c r="H2167" t="s">
        <v>24</v>
      </c>
      <c r="I2167" t="s">
        <v>24</v>
      </c>
      <c r="J2167" t="s">
        <v>46</v>
      </c>
      <c r="K2167" t="s">
        <v>46</v>
      </c>
      <c r="L2167" t="s">
        <v>46</v>
      </c>
      <c r="M2167" t="s">
        <v>46</v>
      </c>
      <c r="N2167" t="s">
        <v>46</v>
      </c>
      <c r="O2167" t="s">
        <v>46</v>
      </c>
      <c r="P2167" t="s">
        <v>31</v>
      </c>
      <c r="Q2167" t="s">
        <v>24</v>
      </c>
      <c r="R2167" t="s">
        <v>32</v>
      </c>
      <c r="S2167" t="s">
        <v>7180</v>
      </c>
      <c r="T2167" t="s">
        <v>9301</v>
      </c>
      <c r="U2167" t="s">
        <v>24</v>
      </c>
    </row>
    <row r="2168" spans="1:21">
      <c r="A2168" t="s">
        <v>2203</v>
      </c>
      <c r="B2168" t="s">
        <v>22</v>
      </c>
      <c r="C2168">
        <v>1</v>
      </c>
      <c r="D2168" t="s">
        <v>23</v>
      </c>
      <c r="E2168" t="s">
        <v>24</v>
      </c>
      <c r="F2168">
        <v>59</v>
      </c>
      <c r="G2168" t="s">
        <v>23</v>
      </c>
      <c r="H2168" t="s">
        <v>23</v>
      </c>
      <c r="I2168" t="s">
        <v>37</v>
      </c>
      <c r="J2168" t="s">
        <v>23</v>
      </c>
      <c r="K2168" t="s">
        <v>23</v>
      </c>
      <c r="L2168" t="s">
        <v>23</v>
      </c>
      <c r="M2168" t="s">
        <v>23</v>
      </c>
      <c r="N2168" t="s">
        <v>24</v>
      </c>
      <c r="O2168" t="s">
        <v>24</v>
      </c>
      <c r="P2168" t="s">
        <v>31</v>
      </c>
      <c r="Q2168" t="s">
        <v>23</v>
      </c>
      <c r="R2168" t="s">
        <v>28</v>
      </c>
      <c r="S2168" t="s">
        <v>9867</v>
      </c>
      <c r="T2168" t="s">
        <v>9932</v>
      </c>
      <c r="U2168" t="s">
        <v>24</v>
      </c>
    </row>
    <row r="2169" spans="1:21">
      <c r="A2169" t="s">
        <v>2204</v>
      </c>
      <c r="B2169" t="s">
        <v>30</v>
      </c>
      <c r="C2169">
        <v>1</v>
      </c>
      <c r="D2169" t="s">
        <v>23</v>
      </c>
      <c r="E2169" t="s">
        <v>24</v>
      </c>
      <c r="F2169">
        <v>13</v>
      </c>
      <c r="G2169" t="s">
        <v>23</v>
      </c>
      <c r="H2169" t="s">
        <v>23</v>
      </c>
      <c r="I2169" t="s">
        <v>37</v>
      </c>
      <c r="J2169" t="s">
        <v>24</v>
      </c>
      <c r="K2169" t="s">
        <v>24</v>
      </c>
      <c r="L2169" t="s">
        <v>24</v>
      </c>
      <c r="M2169" t="s">
        <v>24</v>
      </c>
      <c r="N2169" t="s">
        <v>23</v>
      </c>
      <c r="O2169" t="s">
        <v>23</v>
      </c>
      <c r="P2169" t="s">
        <v>27</v>
      </c>
      <c r="Q2169" t="s">
        <v>23</v>
      </c>
      <c r="R2169" t="s">
        <v>28</v>
      </c>
      <c r="S2169" t="s">
        <v>8917</v>
      </c>
      <c r="T2169" t="s">
        <v>9933</v>
      </c>
      <c r="U2169" t="s">
        <v>23</v>
      </c>
    </row>
    <row r="2170" spans="1:21">
      <c r="A2170" t="s">
        <v>2205</v>
      </c>
      <c r="B2170" t="s">
        <v>30</v>
      </c>
      <c r="C2170">
        <v>1</v>
      </c>
      <c r="D2170" t="s">
        <v>23</v>
      </c>
      <c r="E2170" t="s">
        <v>24</v>
      </c>
      <c r="F2170">
        <v>7</v>
      </c>
      <c r="G2170" t="s">
        <v>23</v>
      </c>
      <c r="H2170" t="s">
        <v>23</v>
      </c>
      <c r="I2170" t="s">
        <v>37</v>
      </c>
      <c r="J2170" t="s">
        <v>24</v>
      </c>
      <c r="K2170" t="s">
        <v>24</v>
      </c>
      <c r="L2170" t="s">
        <v>24</v>
      </c>
      <c r="M2170" t="s">
        <v>24</v>
      </c>
      <c r="N2170" t="s">
        <v>24</v>
      </c>
      <c r="O2170" t="s">
        <v>24</v>
      </c>
      <c r="P2170" t="s">
        <v>27</v>
      </c>
      <c r="Q2170" t="s">
        <v>23</v>
      </c>
      <c r="R2170" t="s">
        <v>32</v>
      </c>
      <c r="S2170" t="s">
        <v>7333</v>
      </c>
      <c r="T2170" t="s">
        <v>9934</v>
      </c>
      <c r="U2170" t="s">
        <v>23</v>
      </c>
    </row>
    <row r="2171" spans="1:21">
      <c r="A2171" t="s">
        <v>2206</v>
      </c>
      <c r="B2171" t="s">
        <v>22</v>
      </c>
      <c r="C2171">
        <v>0</v>
      </c>
      <c r="D2171" t="s">
        <v>23</v>
      </c>
      <c r="E2171" t="s">
        <v>24</v>
      </c>
      <c r="F2171">
        <v>62</v>
      </c>
      <c r="G2171" t="s">
        <v>23</v>
      </c>
      <c r="H2171" t="s">
        <v>24</v>
      </c>
      <c r="I2171" t="s">
        <v>26</v>
      </c>
      <c r="J2171" t="s">
        <v>23</v>
      </c>
      <c r="K2171" t="s">
        <v>24</v>
      </c>
      <c r="L2171" t="s">
        <v>23</v>
      </c>
      <c r="M2171" t="s">
        <v>23</v>
      </c>
      <c r="N2171" t="s">
        <v>23</v>
      </c>
      <c r="O2171" t="s">
        <v>23</v>
      </c>
      <c r="P2171" t="s">
        <v>47</v>
      </c>
      <c r="Q2171" t="s">
        <v>24</v>
      </c>
      <c r="R2171" t="s">
        <v>32</v>
      </c>
      <c r="S2171">
        <v>81</v>
      </c>
      <c r="T2171" t="s">
        <v>9935</v>
      </c>
      <c r="U2171" t="s">
        <v>24</v>
      </c>
    </row>
    <row r="2172" spans="1:21">
      <c r="A2172" t="s">
        <v>2207</v>
      </c>
      <c r="B2172" t="s">
        <v>22</v>
      </c>
      <c r="C2172">
        <v>0</v>
      </c>
      <c r="D2172" t="s">
        <v>24</v>
      </c>
      <c r="E2172" t="s">
        <v>24</v>
      </c>
      <c r="F2172">
        <v>21</v>
      </c>
      <c r="G2172" t="s">
        <v>23</v>
      </c>
      <c r="H2172" t="s">
        <v>24</v>
      </c>
      <c r="I2172" t="s">
        <v>26</v>
      </c>
      <c r="J2172" t="s">
        <v>23</v>
      </c>
      <c r="K2172" t="s">
        <v>24</v>
      </c>
      <c r="L2172" t="s">
        <v>23</v>
      </c>
      <c r="M2172" t="s">
        <v>23</v>
      </c>
      <c r="N2172" t="s">
        <v>24</v>
      </c>
      <c r="O2172" t="s">
        <v>24</v>
      </c>
      <c r="P2172" t="s">
        <v>31</v>
      </c>
      <c r="Q2172" t="s">
        <v>23</v>
      </c>
      <c r="R2172" t="s">
        <v>28</v>
      </c>
      <c r="S2172" t="s">
        <v>8776</v>
      </c>
      <c r="T2172" t="s">
        <v>9936</v>
      </c>
      <c r="U2172" t="s">
        <v>24</v>
      </c>
    </row>
    <row r="2173" spans="1:21">
      <c r="A2173" t="s">
        <v>2208</v>
      </c>
      <c r="B2173" t="s">
        <v>22</v>
      </c>
      <c r="C2173">
        <v>0</v>
      </c>
      <c r="D2173" t="s">
        <v>24</v>
      </c>
      <c r="E2173" t="s">
        <v>24</v>
      </c>
      <c r="F2173">
        <v>2</v>
      </c>
      <c r="G2173" t="s">
        <v>23</v>
      </c>
      <c r="H2173" t="s">
        <v>24</v>
      </c>
      <c r="I2173" t="s">
        <v>26</v>
      </c>
      <c r="J2173" t="s">
        <v>24</v>
      </c>
      <c r="K2173" t="s">
        <v>24</v>
      </c>
      <c r="L2173" t="s">
        <v>23</v>
      </c>
      <c r="M2173" t="s">
        <v>24</v>
      </c>
      <c r="N2173" t="s">
        <v>24</v>
      </c>
      <c r="O2173" t="s">
        <v>23</v>
      </c>
      <c r="P2173" t="s">
        <v>27</v>
      </c>
      <c r="Q2173" t="s">
        <v>24</v>
      </c>
      <c r="R2173" t="s">
        <v>28</v>
      </c>
      <c r="S2173" t="s">
        <v>8312</v>
      </c>
      <c r="T2173" t="s">
        <v>9282</v>
      </c>
      <c r="U2173" t="s">
        <v>24</v>
      </c>
    </row>
    <row r="2174" spans="1:21">
      <c r="A2174" t="s">
        <v>2209</v>
      </c>
      <c r="B2174" t="s">
        <v>22</v>
      </c>
      <c r="C2174">
        <v>0</v>
      </c>
      <c r="D2174" t="s">
        <v>24</v>
      </c>
      <c r="E2174" t="s">
        <v>24</v>
      </c>
      <c r="F2174">
        <v>1</v>
      </c>
      <c r="G2174" t="s">
        <v>23</v>
      </c>
      <c r="H2174" t="s">
        <v>24</v>
      </c>
      <c r="I2174" t="s">
        <v>26</v>
      </c>
      <c r="J2174" t="s">
        <v>24</v>
      </c>
      <c r="K2174" t="s">
        <v>24</v>
      </c>
      <c r="L2174" t="s">
        <v>24</v>
      </c>
      <c r="M2174" t="s">
        <v>24</v>
      </c>
      <c r="N2174" t="s">
        <v>24</v>
      </c>
      <c r="O2174" t="s">
        <v>24</v>
      </c>
      <c r="P2174" t="s">
        <v>27</v>
      </c>
      <c r="Q2174" t="s">
        <v>24</v>
      </c>
      <c r="R2174" t="s">
        <v>40</v>
      </c>
      <c r="S2174" t="s">
        <v>9652</v>
      </c>
      <c r="T2174" t="s">
        <v>9652</v>
      </c>
      <c r="U2174" t="s">
        <v>24</v>
      </c>
    </row>
    <row r="2175" spans="1:21">
      <c r="A2175" t="s">
        <v>2210</v>
      </c>
      <c r="B2175" t="s">
        <v>30</v>
      </c>
      <c r="C2175">
        <v>0</v>
      </c>
      <c r="D2175" t="s">
        <v>24</v>
      </c>
      <c r="E2175" t="s">
        <v>24</v>
      </c>
      <c r="F2175">
        <v>4</v>
      </c>
      <c r="G2175" t="s">
        <v>23</v>
      </c>
      <c r="H2175" t="s">
        <v>24</v>
      </c>
      <c r="I2175" t="s">
        <v>37</v>
      </c>
      <c r="J2175" t="s">
        <v>24</v>
      </c>
      <c r="K2175" t="s">
        <v>24</v>
      </c>
      <c r="L2175" t="s">
        <v>23</v>
      </c>
      <c r="M2175" t="s">
        <v>24</v>
      </c>
      <c r="N2175" t="s">
        <v>24</v>
      </c>
      <c r="O2175" t="s">
        <v>23</v>
      </c>
      <c r="P2175" t="s">
        <v>27</v>
      </c>
      <c r="Q2175" t="s">
        <v>24</v>
      </c>
      <c r="R2175" t="s">
        <v>28</v>
      </c>
      <c r="S2175" t="s">
        <v>7979</v>
      </c>
      <c r="T2175" t="s">
        <v>9937</v>
      </c>
      <c r="U2175" t="s">
        <v>24</v>
      </c>
    </row>
    <row r="2176" spans="1:21">
      <c r="A2176" t="s">
        <v>2211</v>
      </c>
      <c r="B2176" t="s">
        <v>22</v>
      </c>
      <c r="C2176">
        <v>0</v>
      </c>
      <c r="D2176" t="s">
        <v>24</v>
      </c>
      <c r="E2176" t="s">
        <v>24</v>
      </c>
      <c r="F2176">
        <v>19</v>
      </c>
      <c r="G2176" t="s">
        <v>23</v>
      </c>
      <c r="H2176" t="s">
        <v>24</v>
      </c>
      <c r="I2176" t="s">
        <v>24</v>
      </c>
      <c r="J2176" t="s">
        <v>46</v>
      </c>
      <c r="K2176" t="s">
        <v>46</v>
      </c>
      <c r="L2176" t="s">
        <v>46</v>
      </c>
      <c r="M2176" t="s">
        <v>46</v>
      </c>
      <c r="N2176" t="s">
        <v>46</v>
      </c>
      <c r="O2176" t="s">
        <v>46</v>
      </c>
      <c r="P2176" t="s">
        <v>31</v>
      </c>
      <c r="Q2176" t="s">
        <v>24</v>
      </c>
      <c r="R2176" t="s">
        <v>40</v>
      </c>
      <c r="S2176" t="s">
        <v>7507</v>
      </c>
      <c r="T2176" t="s">
        <v>9938</v>
      </c>
      <c r="U2176" t="s">
        <v>24</v>
      </c>
    </row>
    <row r="2177" spans="1:21">
      <c r="A2177" t="s">
        <v>2212</v>
      </c>
      <c r="B2177" t="s">
        <v>22</v>
      </c>
      <c r="C2177">
        <v>0</v>
      </c>
      <c r="D2177" t="s">
        <v>24</v>
      </c>
      <c r="E2177" t="s">
        <v>24</v>
      </c>
      <c r="F2177">
        <v>30</v>
      </c>
      <c r="G2177" t="s">
        <v>23</v>
      </c>
      <c r="H2177" t="s">
        <v>24</v>
      </c>
      <c r="I2177" t="s">
        <v>37</v>
      </c>
      <c r="J2177" t="s">
        <v>24</v>
      </c>
      <c r="K2177" t="s">
        <v>24</v>
      </c>
      <c r="L2177" t="s">
        <v>24</v>
      </c>
      <c r="M2177" t="s">
        <v>23</v>
      </c>
      <c r="N2177" t="s">
        <v>23</v>
      </c>
      <c r="O2177" t="s">
        <v>24</v>
      </c>
      <c r="P2177" t="s">
        <v>27</v>
      </c>
      <c r="Q2177" t="s">
        <v>24</v>
      </c>
      <c r="R2177" t="s">
        <v>28</v>
      </c>
      <c r="S2177" t="s">
        <v>8187</v>
      </c>
      <c r="T2177" t="s">
        <v>9939</v>
      </c>
      <c r="U2177" t="s">
        <v>23</v>
      </c>
    </row>
    <row r="2178" spans="1:21">
      <c r="A2178" t="s">
        <v>2213</v>
      </c>
      <c r="B2178" t="s">
        <v>30</v>
      </c>
      <c r="C2178">
        <v>0</v>
      </c>
      <c r="D2178" t="s">
        <v>23</v>
      </c>
      <c r="E2178" t="s">
        <v>23</v>
      </c>
      <c r="F2178">
        <v>67</v>
      </c>
      <c r="G2178" t="s">
        <v>23</v>
      </c>
      <c r="H2178" t="s">
        <v>24</v>
      </c>
      <c r="I2178" t="s">
        <v>24</v>
      </c>
      <c r="J2178" t="s">
        <v>46</v>
      </c>
      <c r="K2178" t="s">
        <v>46</v>
      </c>
      <c r="L2178" t="s">
        <v>46</v>
      </c>
      <c r="M2178" t="s">
        <v>46</v>
      </c>
      <c r="N2178" t="s">
        <v>46</v>
      </c>
      <c r="O2178" t="s">
        <v>46</v>
      </c>
      <c r="P2178" t="s">
        <v>47</v>
      </c>
      <c r="Q2178" t="s">
        <v>23</v>
      </c>
      <c r="R2178" t="s">
        <v>40</v>
      </c>
      <c r="S2178" t="s">
        <v>7308</v>
      </c>
      <c r="T2178" t="s">
        <v>9940</v>
      </c>
      <c r="U2178" t="s">
        <v>24</v>
      </c>
    </row>
    <row r="2179" spans="1:21">
      <c r="A2179" t="s">
        <v>2214</v>
      </c>
      <c r="B2179" t="s">
        <v>30</v>
      </c>
      <c r="C2179">
        <v>1</v>
      </c>
      <c r="D2179" t="s">
        <v>23</v>
      </c>
      <c r="E2179" t="s">
        <v>24</v>
      </c>
      <c r="F2179">
        <v>72</v>
      </c>
      <c r="G2179" t="s">
        <v>23</v>
      </c>
      <c r="H2179" t="s">
        <v>23</v>
      </c>
      <c r="I2179" t="s">
        <v>37</v>
      </c>
      <c r="J2179" t="s">
        <v>23</v>
      </c>
      <c r="K2179" t="s">
        <v>23</v>
      </c>
      <c r="L2179" t="s">
        <v>23</v>
      </c>
      <c r="M2179" t="s">
        <v>24</v>
      </c>
      <c r="N2179" t="s">
        <v>24</v>
      </c>
      <c r="O2179" t="s">
        <v>23</v>
      </c>
      <c r="P2179" t="s">
        <v>47</v>
      </c>
      <c r="Q2179" t="s">
        <v>23</v>
      </c>
      <c r="R2179" t="s">
        <v>40</v>
      </c>
      <c r="S2179" t="s">
        <v>9941</v>
      </c>
      <c r="T2179" t="s">
        <v>9942</v>
      </c>
      <c r="U2179" t="s">
        <v>24</v>
      </c>
    </row>
    <row r="2180" spans="1:21">
      <c r="A2180" t="s">
        <v>2215</v>
      </c>
      <c r="B2180" t="s">
        <v>30</v>
      </c>
      <c r="C2180">
        <v>0</v>
      </c>
      <c r="D2180" t="s">
        <v>23</v>
      </c>
      <c r="E2180" t="s">
        <v>24</v>
      </c>
      <c r="F2180">
        <v>53</v>
      </c>
      <c r="G2180" t="s">
        <v>23</v>
      </c>
      <c r="H2180" t="s">
        <v>24</v>
      </c>
      <c r="I2180" t="s">
        <v>24</v>
      </c>
      <c r="J2180" t="s">
        <v>46</v>
      </c>
      <c r="K2180" t="s">
        <v>46</v>
      </c>
      <c r="L2180" t="s">
        <v>46</v>
      </c>
      <c r="M2180" t="s">
        <v>46</v>
      </c>
      <c r="N2180" t="s">
        <v>46</v>
      </c>
      <c r="O2180" t="s">
        <v>46</v>
      </c>
      <c r="P2180" t="s">
        <v>47</v>
      </c>
      <c r="Q2180" t="s">
        <v>24</v>
      </c>
      <c r="R2180" t="s">
        <v>40</v>
      </c>
      <c r="S2180" t="s">
        <v>7402</v>
      </c>
      <c r="T2180" t="s">
        <v>9943</v>
      </c>
      <c r="U2180" t="s">
        <v>24</v>
      </c>
    </row>
    <row r="2181" spans="1:21">
      <c r="A2181" t="s">
        <v>2216</v>
      </c>
      <c r="B2181" t="s">
        <v>22</v>
      </c>
      <c r="C2181">
        <v>0</v>
      </c>
      <c r="D2181" t="s">
        <v>24</v>
      </c>
      <c r="E2181" t="s">
        <v>24</v>
      </c>
      <c r="F2181">
        <v>5</v>
      </c>
      <c r="G2181" t="s">
        <v>23</v>
      </c>
      <c r="H2181" t="s">
        <v>24</v>
      </c>
      <c r="I2181" t="s">
        <v>24</v>
      </c>
      <c r="J2181" t="s">
        <v>46</v>
      </c>
      <c r="K2181" t="s">
        <v>46</v>
      </c>
      <c r="L2181" t="s">
        <v>46</v>
      </c>
      <c r="M2181" t="s">
        <v>46</v>
      </c>
      <c r="N2181" t="s">
        <v>46</v>
      </c>
      <c r="O2181" t="s">
        <v>46</v>
      </c>
      <c r="P2181" t="s">
        <v>31</v>
      </c>
      <c r="Q2181" t="s">
        <v>24</v>
      </c>
      <c r="R2181" t="s">
        <v>28</v>
      </c>
      <c r="S2181" t="s">
        <v>7978</v>
      </c>
      <c r="T2181" t="s">
        <v>9944</v>
      </c>
      <c r="U2181" t="s">
        <v>24</v>
      </c>
    </row>
    <row r="2182" spans="1:21">
      <c r="A2182" t="s">
        <v>2217</v>
      </c>
      <c r="B2182" t="s">
        <v>30</v>
      </c>
      <c r="C2182">
        <v>1</v>
      </c>
      <c r="D2182" t="s">
        <v>23</v>
      </c>
      <c r="E2182" t="s">
        <v>24</v>
      </c>
      <c r="F2182">
        <v>71</v>
      </c>
      <c r="G2182" t="s">
        <v>23</v>
      </c>
      <c r="H2182" t="s">
        <v>24</v>
      </c>
      <c r="I2182" t="s">
        <v>37</v>
      </c>
      <c r="J2182" t="s">
        <v>24</v>
      </c>
      <c r="K2182" t="s">
        <v>23</v>
      </c>
      <c r="L2182" t="s">
        <v>23</v>
      </c>
      <c r="M2182" t="s">
        <v>23</v>
      </c>
      <c r="N2182" t="s">
        <v>24</v>
      </c>
      <c r="O2182" t="s">
        <v>23</v>
      </c>
      <c r="P2182" t="s">
        <v>47</v>
      </c>
      <c r="Q2182" t="s">
        <v>23</v>
      </c>
      <c r="R2182" t="s">
        <v>40</v>
      </c>
      <c r="S2182" t="s">
        <v>7176</v>
      </c>
      <c r="T2182" t="s">
        <v>9945</v>
      </c>
      <c r="U2182" t="s">
        <v>24</v>
      </c>
    </row>
    <row r="2183" spans="1:21">
      <c r="A2183" t="s">
        <v>2218</v>
      </c>
      <c r="B2183" t="s">
        <v>22</v>
      </c>
      <c r="C2183">
        <v>0</v>
      </c>
      <c r="D2183" t="s">
        <v>23</v>
      </c>
      <c r="E2183" t="s">
        <v>23</v>
      </c>
      <c r="F2183">
        <v>50</v>
      </c>
      <c r="G2183" t="s">
        <v>23</v>
      </c>
      <c r="H2183" t="s">
        <v>23</v>
      </c>
      <c r="I2183" t="s">
        <v>26</v>
      </c>
      <c r="J2183" t="s">
        <v>24</v>
      </c>
      <c r="K2183" t="s">
        <v>23</v>
      </c>
      <c r="L2183" t="s">
        <v>23</v>
      </c>
      <c r="M2183" t="s">
        <v>23</v>
      </c>
      <c r="N2183" t="s">
        <v>23</v>
      </c>
      <c r="O2183" t="s">
        <v>23</v>
      </c>
      <c r="P2183" t="s">
        <v>31</v>
      </c>
      <c r="Q2183" t="s">
        <v>23</v>
      </c>
      <c r="R2183" t="s">
        <v>40</v>
      </c>
      <c r="S2183" t="s">
        <v>7389</v>
      </c>
      <c r="T2183" t="s">
        <v>9946</v>
      </c>
      <c r="U2183" t="s">
        <v>24</v>
      </c>
    </row>
    <row r="2184" spans="1:21">
      <c r="A2184" t="s">
        <v>2219</v>
      </c>
      <c r="B2184" t="s">
        <v>30</v>
      </c>
      <c r="C2184">
        <v>0</v>
      </c>
      <c r="D2184" t="s">
        <v>23</v>
      </c>
      <c r="E2184" t="s">
        <v>23</v>
      </c>
      <c r="F2184">
        <v>56</v>
      </c>
      <c r="G2184" t="s">
        <v>23</v>
      </c>
      <c r="H2184" t="s">
        <v>23</v>
      </c>
      <c r="I2184" t="s">
        <v>37</v>
      </c>
      <c r="J2184" t="s">
        <v>24</v>
      </c>
      <c r="K2184" t="s">
        <v>24</v>
      </c>
      <c r="L2184" t="s">
        <v>23</v>
      </c>
      <c r="M2184" t="s">
        <v>23</v>
      </c>
      <c r="N2184" t="s">
        <v>23</v>
      </c>
      <c r="O2184" t="s">
        <v>23</v>
      </c>
      <c r="P2184" t="s">
        <v>47</v>
      </c>
      <c r="Q2184" t="s">
        <v>23</v>
      </c>
      <c r="R2184" t="s">
        <v>28</v>
      </c>
      <c r="S2184" t="s">
        <v>8906</v>
      </c>
      <c r="T2184" t="s">
        <v>9947</v>
      </c>
      <c r="U2184" t="s">
        <v>24</v>
      </c>
    </row>
    <row r="2185" spans="1:21">
      <c r="A2185" t="s">
        <v>2220</v>
      </c>
      <c r="B2185" t="s">
        <v>30</v>
      </c>
      <c r="C2185">
        <v>0</v>
      </c>
      <c r="D2185" t="s">
        <v>24</v>
      </c>
      <c r="E2185" t="s">
        <v>24</v>
      </c>
      <c r="F2185">
        <v>2</v>
      </c>
      <c r="G2185" t="s">
        <v>23</v>
      </c>
      <c r="H2185" t="s">
        <v>24</v>
      </c>
      <c r="I2185" t="s">
        <v>26</v>
      </c>
      <c r="J2185" t="s">
        <v>24</v>
      </c>
      <c r="K2185" t="s">
        <v>24</v>
      </c>
      <c r="L2185" t="s">
        <v>24</v>
      </c>
      <c r="M2185" t="s">
        <v>23</v>
      </c>
      <c r="N2185" t="s">
        <v>24</v>
      </c>
      <c r="O2185" t="s">
        <v>24</v>
      </c>
      <c r="P2185" t="s">
        <v>27</v>
      </c>
      <c r="Q2185" t="s">
        <v>23</v>
      </c>
      <c r="R2185" t="s">
        <v>40</v>
      </c>
      <c r="S2185" t="s">
        <v>8674</v>
      </c>
      <c r="T2185" t="s">
        <v>9948</v>
      </c>
      <c r="U2185" t="s">
        <v>24</v>
      </c>
    </row>
    <row r="2186" spans="1:21">
      <c r="A2186" t="s">
        <v>2221</v>
      </c>
      <c r="B2186" t="s">
        <v>22</v>
      </c>
      <c r="C2186">
        <v>1</v>
      </c>
      <c r="D2186" t="s">
        <v>24</v>
      </c>
      <c r="E2186" t="s">
        <v>24</v>
      </c>
      <c r="F2186">
        <v>2</v>
      </c>
      <c r="G2186" t="s">
        <v>23</v>
      </c>
      <c r="H2186" t="s">
        <v>23</v>
      </c>
      <c r="I2186" t="s">
        <v>37</v>
      </c>
      <c r="J2186" t="s">
        <v>24</v>
      </c>
      <c r="K2186" t="s">
        <v>24</v>
      </c>
      <c r="L2186" t="s">
        <v>23</v>
      </c>
      <c r="M2186" t="s">
        <v>24</v>
      </c>
      <c r="N2186" t="s">
        <v>24</v>
      </c>
      <c r="O2186" t="s">
        <v>23</v>
      </c>
      <c r="P2186" t="s">
        <v>27</v>
      </c>
      <c r="Q2186" t="s">
        <v>23</v>
      </c>
      <c r="R2186" t="s">
        <v>28</v>
      </c>
      <c r="S2186" t="s">
        <v>9633</v>
      </c>
      <c r="T2186" t="s">
        <v>9949</v>
      </c>
      <c r="U2186" t="s">
        <v>23</v>
      </c>
    </row>
    <row r="2187" spans="1:21">
      <c r="A2187" t="s">
        <v>2222</v>
      </c>
      <c r="B2187" t="s">
        <v>30</v>
      </c>
      <c r="C2187">
        <v>0</v>
      </c>
      <c r="D2187" t="s">
        <v>23</v>
      </c>
      <c r="E2187" t="s">
        <v>23</v>
      </c>
      <c r="F2187">
        <v>24</v>
      </c>
      <c r="G2187" t="s">
        <v>23</v>
      </c>
      <c r="H2187" t="s">
        <v>23</v>
      </c>
      <c r="I2187" t="s">
        <v>26</v>
      </c>
      <c r="J2187" t="s">
        <v>23</v>
      </c>
      <c r="K2187" t="s">
        <v>24</v>
      </c>
      <c r="L2187" t="s">
        <v>24</v>
      </c>
      <c r="M2187" t="s">
        <v>24</v>
      </c>
      <c r="N2187" t="s">
        <v>24</v>
      </c>
      <c r="O2187" t="s">
        <v>24</v>
      </c>
      <c r="P2187" t="s">
        <v>27</v>
      </c>
      <c r="Q2187" t="s">
        <v>24</v>
      </c>
      <c r="R2187" t="s">
        <v>28</v>
      </c>
      <c r="S2187" t="s">
        <v>7752</v>
      </c>
      <c r="T2187" t="s">
        <v>9950</v>
      </c>
      <c r="U2187" t="s">
        <v>23</v>
      </c>
    </row>
    <row r="2188" spans="1:21">
      <c r="A2188" t="s">
        <v>2223</v>
      </c>
      <c r="B2188" t="s">
        <v>30</v>
      </c>
      <c r="C2188">
        <v>0</v>
      </c>
      <c r="D2188" t="s">
        <v>23</v>
      </c>
      <c r="E2188" t="s">
        <v>23</v>
      </c>
      <c r="F2188">
        <v>46</v>
      </c>
      <c r="G2188" t="s">
        <v>23</v>
      </c>
      <c r="H2188" t="s">
        <v>24</v>
      </c>
      <c r="I2188" t="s">
        <v>24</v>
      </c>
      <c r="J2188" t="s">
        <v>46</v>
      </c>
      <c r="K2188" t="s">
        <v>46</v>
      </c>
      <c r="L2188" t="s">
        <v>46</v>
      </c>
      <c r="M2188" t="s">
        <v>46</v>
      </c>
      <c r="N2188" t="s">
        <v>46</v>
      </c>
      <c r="O2188" t="s">
        <v>46</v>
      </c>
      <c r="P2188" t="s">
        <v>47</v>
      </c>
      <c r="Q2188" t="s">
        <v>24</v>
      </c>
      <c r="R2188" t="s">
        <v>40</v>
      </c>
      <c r="S2188" t="s">
        <v>7275</v>
      </c>
      <c r="T2188" t="s">
        <v>9951</v>
      </c>
      <c r="U2188" t="s">
        <v>24</v>
      </c>
    </row>
    <row r="2189" spans="1:21">
      <c r="A2189" t="s">
        <v>2224</v>
      </c>
      <c r="B2189" t="s">
        <v>30</v>
      </c>
      <c r="C2189">
        <v>0</v>
      </c>
      <c r="D2189" t="s">
        <v>23</v>
      </c>
      <c r="E2189" t="s">
        <v>24</v>
      </c>
      <c r="F2189">
        <v>71</v>
      </c>
      <c r="G2189" t="s">
        <v>23</v>
      </c>
      <c r="H2189" t="s">
        <v>23</v>
      </c>
      <c r="I2189" t="s">
        <v>37</v>
      </c>
      <c r="J2189" t="s">
        <v>23</v>
      </c>
      <c r="K2189" t="s">
        <v>23</v>
      </c>
      <c r="L2189" t="s">
        <v>23</v>
      </c>
      <c r="M2189" t="s">
        <v>23</v>
      </c>
      <c r="N2189" t="s">
        <v>23</v>
      </c>
      <c r="O2189" t="s">
        <v>23</v>
      </c>
      <c r="P2189" t="s">
        <v>47</v>
      </c>
      <c r="Q2189" t="s">
        <v>23</v>
      </c>
      <c r="R2189" t="s">
        <v>28</v>
      </c>
      <c r="S2189" t="s">
        <v>7914</v>
      </c>
      <c r="T2189" t="s">
        <v>9952</v>
      </c>
      <c r="U2189" t="s">
        <v>24</v>
      </c>
    </row>
    <row r="2190" spans="1:21">
      <c r="A2190" t="s">
        <v>2225</v>
      </c>
      <c r="B2190" t="s">
        <v>22</v>
      </c>
      <c r="C2190">
        <v>0</v>
      </c>
      <c r="D2190" t="s">
        <v>24</v>
      </c>
      <c r="E2190" t="s">
        <v>24</v>
      </c>
      <c r="F2190">
        <v>29</v>
      </c>
      <c r="G2190" t="s">
        <v>24</v>
      </c>
      <c r="H2190" t="s">
        <v>25</v>
      </c>
      <c r="I2190" t="s">
        <v>26</v>
      </c>
      <c r="J2190" t="s">
        <v>24</v>
      </c>
      <c r="K2190" t="s">
        <v>24</v>
      </c>
      <c r="L2190" t="s">
        <v>24</v>
      </c>
      <c r="M2190" t="s">
        <v>23</v>
      </c>
      <c r="N2190" t="s">
        <v>24</v>
      </c>
      <c r="O2190" t="s">
        <v>24</v>
      </c>
      <c r="P2190" t="s">
        <v>27</v>
      </c>
      <c r="Q2190" t="s">
        <v>23</v>
      </c>
      <c r="R2190" t="s">
        <v>28</v>
      </c>
      <c r="S2190" t="s">
        <v>9953</v>
      </c>
      <c r="T2190" t="s">
        <v>9954</v>
      </c>
      <c r="U2190" t="s">
        <v>24</v>
      </c>
    </row>
    <row r="2191" spans="1:21">
      <c r="A2191" t="s">
        <v>2226</v>
      </c>
      <c r="B2191" t="s">
        <v>30</v>
      </c>
      <c r="C2191">
        <v>0</v>
      </c>
      <c r="D2191" t="s">
        <v>23</v>
      </c>
      <c r="E2191" t="s">
        <v>23</v>
      </c>
      <c r="F2191">
        <v>69</v>
      </c>
      <c r="G2191" t="s">
        <v>23</v>
      </c>
      <c r="H2191" t="s">
        <v>23</v>
      </c>
      <c r="I2191" t="s">
        <v>24</v>
      </c>
      <c r="J2191" t="s">
        <v>46</v>
      </c>
      <c r="K2191" t="s">
        <v>46</v>
      </c>
      <c r="L2191" t="s">
        <v>46</v>
      </c>
      <c r="M2191" t="s">
        <v>46</v>
      </c>
      <c r="N2191" t="s">
        <v>46</v>
      </c>
      <c r="O2191" t="s">
        <v>46</v>
      </c>
      <c r="P2191" t="s">
        <v>47</v>
      </c>
      <c r="Q2191" t="s">
        <v>24</v>
      </c>
      <c r="R2191" t="s">
        <v>35</v>
      </c>
      <c r="S2191" t="s">
        <v>7783</v>
      </c>
      <c r="T2191" t="s">
        <v>9955</v>
      </c>
      <c r="U2191" t="s">
        <v>24</v>
      </c>
    </row>
    <row r="2192" spans="1:21">
      <c r="A2192" t="s">
        <v>2227</v>
      </c>
      <c r="B2192" t="s">
        <v>30</v>
      </c>
      <c r="C2192">
        <v>0</v>
      </c>
      <c r="D2192" t="s">
        <v>23</v>
      </c>
      <c r="E2192" t="s">
        <v>24</v>
      </c>
      <c r="F2192">
        <v>71</v>
      </c>
      <c r="G2192" t="s">
        <v>23</v>
      </c>
      <c r="H2192" t="s">
        <v>23</v>
      </c>
      <c r="I2192" t="s">
        <v>26</v>
      </c>
      <c r="J2192" t="s">
        <v>24</v>
      </c>
      <c r="K2192" t="s">
        <v>23</v>
      </c>
      <c r="L2192" t="s">
        <v>23</v>
      </c>
      <c r="M2192" t="s">
        <v>23</v>
      </c>
      <c r="N2192" t="s">
        <v>23</v>
      </c>
      <c r="O2192" t="s">
        <v>23</v>
      </c>
      <c r="P2192" t="s">
        <v>47</v>
      </c>
      <c r="Q2192" t="s">
        <v>24</v>
      </c>
      <c r="R2192" t="s">
        <v>40</v>
      </c>
      <c r="S2192" t="s">
        <v>7485</v>
      </c>
      <c r="T2192" t="s">
        <v>9956</v>
      </c>
      <c r="U2192" t="s">
        <v>24</v>
      </c>
    </row>
    <row r="2193" spans="1:21">
      <c r="A2193" t="s">
        <v>2228</v>
      </c>
      <c r="B2193" t="s">
        <v>22</v>
      </c>
      <c r="C2193">
        <v>1</v>
      </c>
      <c r="D2193" t="s">
        <v>24</v>
      </c>
      <c r="E2193" t="s">
        <v>24</v>
      </c>
      <c r="F2193">
        <v>1</v>
      </c>
      <c r="G2193" t="s">
        <v>23</v>
      </c>
      <c r="H2193" t="s">
        <v>24</v>
      </c>
      <c r="I2193" t="s">
        <v>37</v>
      </c>
      <c r="J2193" t="s">
        <v>24</v>
      </c>
      <c r="K2193" t="s">
        <v>24</v>
      </c>
      <c r="L2193" t="s">
        <v>24</v>
      </c>
      <c r="M2193" t="s">
        <v>24</v>
      </c>
      <c r="N2193" t="s">
        <v>23</v>
      </c>
      <c r="O2193" t="s">
        <v>23</v>
      </c>
      <c r="P2193" t="s">
        <v>27</v>
      </c>
      <c r="Q2193" t="s">
        <v>23</v>
      </c>
      <c r="R2193" t="s">
        <v>28</v>
      </c>
      <c r="S2193" t="s">
        <v>9957</v>
      </c>
      <c r="T2193" t="s">
        <v>9957</v>
      </c>
      <c r="U2193" t="s">
        <v>23</v>
      </c>
    </row>
    <row r="2194" spans="1:21">
      <c r="A2194" t="s">
        <v>2229</v>
      </c>
      <c r="B2194" t="s">
        <v>30</v>
      </c>
      <c r="C2194">
        <v>1</v>
      </c>
      <c r="D2194" t="s">
        <v>23</v>
      </c>
      <c r="E2194" t="s">
        <v>24</v>
      </c>
      <c r="F2194">
        <v>56</v>
      </c>
      <c r="G2194" t="s">
        <v>23</v>
      </c>
      <c r="H2194" t="s">
        <v>24</v>
      </c>
      <c r="I2194" t="s">
        <v>26</v>
      </c>
      <c r="J2194" t="s">
        <v>23</v>
      </c>
      <c r="K2194" t="s">
        <v>23</v>
      </c>
      <c r="L2194" t="s">
        <v>23</v>
      </c>
      <c r="M2194" t="s">
        <v>23</v>
      </c>
      <c r="N2194" t="s">
        <v>23</v>
      </c>
      <c r="O2194" t="s">
        <v>23</v>
      </c>
      <c r="P2194" t="s">
        <v>47</v>
      </c>
      <c r="Q2194" t="s">
        <v>23</v>
      </c>
      <c r="R2194" t="s">
        <v>35</v>
      </c>
      <c r="S2194" t="s">
        <v>7724</v>
      </c>
      <c r="T2194" t="s">
        <v>9958</v>
      </c>
      <c r="U2194" t="s">
        <v>24</v>
      </c>
    </row>
    <row r="2195" spans="1:21">
      <c r="A2195" t="s">
        <v>2230</v>
      </c>
      <c r="B2195" t="s">
        <v>30</v>
      </c>
      <c r="C2195">
        <v>0</v>
      </c>
      <c r="D2195" t="s">
        <v>24</v>
      </c>
      <c r="E2195" t="s">
        <v>23</v>
      </c>
      <c r="F2195">
        <v>56</v>
      </c>
      <c r="G2195" t="s">
        <v>23</v>
      </c>
      <c r="H2195" t="s">
        <v>24</v>
      </c>
      <c r="I2195" t="s">
        <v>24</v>
      </c>
      <c r="J2195" t="s">
        <v>46</v>
      </c>
      <c r="K2195" t="s">
        <v>46</v>
      </c>
      <c r="L2195" t="s">
        <v>46</v>
      </c>
      <c r="M2195" t="s">
        <v>46</v>
      </c>
      <c r="N2195" t="s">
        <v>46</v>
      </c>
      <c r="O2195" t="s">
        <v>46</v>
      </c>
      <c r="P2195" t="s">
        <v>31</v>
      </c>
      <c r="Q2195" t="s">
        <v>23</v>
      </c>
      <c r="R2195" t="s">
        <v>32</v>
      </c>
      <c r="S2195" t="s">
        <v>9959</v>
      </c>
      <c r="T2195" t="s">
        <v>9960</v>
      </c>
      <c r="U2195" t="s">
        <v>24</v>
      </c>
    </row>
    <row r="2196" spans="1:21">
      <c r="A2196" t="s">
        <v>2231</v>
      </c>
      <c r="B2196" t="s">
        <v>30</v>
      </c>
      <c r="C2196">
        <v>0</v>
      </c>
      <c r="D2196" t="s">
        <v>24</v>
      </c>
      <c r="E2196" t="s">
        <v>24</v>
      </c>
      <c r="F2196">
        <v>1</v>
      </c>
      <c r="G2196" t="s">
        <v>23</v>
      </c>
      <c r="H2196" t="s">
        <v>24</v>
      </c>
      <c r="I2196" t="s">
        <v>37</v>
      </c>
      <c r="J2196" t="s">
        <v>24</v>
      </c>
      <c r="K2196" t="s">
        <v>24</v>
      </c>
      <c r="L2196" t="s">
        <v>24</v>
      </c>
      <c r="M2196" t="s">
        <v>24</v>
      </c>
      <c r="N2196" t="s">
        <v>23</v>
      </c>
      <c r="O2196" t="s">
        <v>24</v>
      </c>
      <c r="P2196" t="s">
        <v>27</v>
      </c>
      <c r="Q2196" t="s">
        <v>23</v>
      </c>
      <c r="R2196" t="s">
        <v>28</v>
      </c>
      <c r="S2196" t="s">
        <v>9196</v>
      </c>
      <c r="T2196" t="s">
        <v>9196</v>
      </c>
      <c r="U2196" t="s">
        <v>23</v>
      </c>
    </row>
    <row r="2197" spans="1:21">
      <c r="A2197" t="s">
        <v>2232</v>
      </c>
      <c r="B2197" t="s">
        <v>22</v>
      </c>
      <c r="C2197">
        <v>0</v>
      </c>
      <c r="D2197" t="s">
        <v>23</v>
      </c>
      <c r="E2197" t="s">
        <v>24</v>
      </c>
      <c r="F2197">
        <v>28</v>
      </c>
      <c r="G2197" t="s">
        <v>23</v>
      </c>
      <c r="H2197" t="s">
        <v>23</v>
      </c>
      <c r="I2197" t="s">
        <v>24</v>
      </c>
      <c r="J2197" t="s">
        <v>46</v>
      </c>
      <c r="K2197" t="s">
        <v>46</v>
      </c>
      <c r="L2197" t="s">
        <v>46</v>
      </c>
      <c r="M2197" t="s">
        <v>46</v>
      </c>
      <c r="N2197" t="s">
        <v>46</v>
      </c>
      <c r="O2197" t="s">
        <v>46</v>
      </c>
      <c r="P2197" t="s">
        <v>31</v>
      </c>
      <c r="Q2197" t="s">
        <v>24</v>
      </c>
      <c r="R2197" t="s">
        <v>32</v>
      </c>
      <c r="S2197" t="s">
        <v>8150</v>
      </c>
      <c r="T2197" t="s">
        <v>9961</v>
      </c>
      <c r="U2197" t="s">
        <v>24</v>
      </c>
    </row>
    <row r="2198" spans="1:21">
      <c r="A2198" t="s">
        <v>2233</v>
      </c>
      <c r="B2198" t="s">
        <v>22</v>
      </c>
      <c r="C2198">
        <v>0</v>
      </c>
      <c r="D2198" t="s">
        <v>23</v>
      </c>
      <c r="E2198" t="s">
        <v>23</v>
      </c>
      <c r="F2198">
        <v>19</v>
      </c>
      <c r="G2198" t="s">
        <v>23</v>
      </c>
      <c r="H2198" t="s">
        <v>24</v>
      </c>
      <c r="I2198" t="s">
        <v>24</v>
      </c>
      <c r="J2198" t="s">
        <v>46</v>
      </c>
      <c r="K2198" t="s">
        <v>46</v>
      </c>
      <c r="L2198" t="s">
        <v>46</v>
      </c>
      <c r="M2198" t="s">
        <v>46</v>
      </c>
      <c r="N2198" t="s">
        <v>46</v>
      </c>
      <c r="O2198" t="s">
        <v>46</v>
      </c>
      <c r="P2198" t="s">
        <v>27</v>
      </c>
      <c r="Q2198" t="s">
        <v>24</v>
      </c>
      <c r="R2198" t="s">
        <v>32</v>
      </c>
      <c r="S2198" t="s">
        <v>7180</v>
      </c>
      <c r="T2198" t="s">
        <v>8518</v>
      </c>
      <c r="U2198" t="s">
        <v>24</v>
      </c>
    </row>
    <row r="2199" spans="1:21">
      <c r="A2199" t="s">
        <v>2234</v>
      </c>
      <c r="B2199" t="s">
        <v>30</v>
      </c>
      <c r="C2199">
        <v>0</v>
      </c>
      <c r="D2199" t="s">
        <v>23</v>
      </c>
      <c r="E2199" t="s">
        <v>24</v>
      </c>
      <c r="F2199">
        <v>66</v>
      </c>
      <c r="G2199" t="s">
        <v>23</v>
      </c>
      <c r="H2199" t="s">
        <v>23</v>
      </c>
      <c r="I2199" t="s">
        <v>26</v>
      </c>
      <c r="J2199" t="s">
        <v>24</v>
      </c>
      <c r="K2199" t="s">
        <v>24</v>
      </c>
      <c r="L2199" t="s">
        <v>24</v>
      </c>
      <c r="M2199" t="s">
        <v>23</v>
      </c>
      <c r="N2199" t="s">
        <v>24</v>
      </c>
      <c r="O2199" t="s">
        <v>23</v>
      </c>
      <c r="P2199" t="s">
        <v>27</v>
      </c>
      <c r="Q2199" t="s">
        <v>24</v>
      </c>
      <c r="R2199" t="s">
        <v>28</v>
      </c>
      <c r="S2199" t="s">
        <v>9962</v>
      </c>
      <c r="T2199" t="s">
        <v>9963</v>
      </c>
      <c r="U2199" t="s">
        <v>24</v>
      </c>
    </row>
    <row r="2200" spans="1:21">
      <c r="A2200" t="s">
        <v>2235</v>
      </c>
      <c r="B2200" t="s">
        <v>22</v>
      </c>
      <c r="C2200">
        <v>0</v>
      </c>
      <c r="D2200" t="s">
        <v>23</v>
      </c>
      <c r="E2200" t="s">
        <v>23</v>
      </c>
      <c r="F2200">
        <v>17</v>
      </c>
      <c r="G2200" t="s">
        <v>23</v>
      </c>
      <c r="H2200" t="s">
        <v>23</v>
      </c>
      <c r="I2200" t="s">
        <v>26</v>
      </c>
      <c r="J2200" t="s">
        <v>24</v>
      </c>
      <c r="K2200" t="s">
        <v>24</v>
      </c>
      <c r="L2200" t="s">
        <v>23</v>
      </c>
      <c r="M2200" t="s">
        <v>23</v>
      </c>
      <c r="N2200" t="s">
        <v>24</v>
      </c>
      <c r="O2200" t="s">
        <v>24</v>
      </c>
      <c r="P2200" t="s">
        <v>31</v>
      </c>
      <c r="Q2200" t="s">
        <v>23</v>
      </c>
      <c r="R2200" t="s">
        <v>32</v>
      </c>
      <c r="S2200" t="s">
        <v>9964</v>
      </c>
      <c r="T2200" t="s">
        <v>9965</v>
      </c>
      <c r="U2200" t="s">
        <v>24</v>
      </c>
    </row>
    <row r="2201" spans="1:21">
      <c r="A2201" t="s">
        <v>2236</v>
      </c>
      <c r="B2201" t="s">
        <v>30</v>
      </c>
      <c r="C2201">
        <v>0</v>
      </c>
      <c r="D2201" t="s">
        <v>23</v>
      </c>
      <c r="E2201" t="s">
        <v>23</v>
      </c>
      <c r="F2201">
        <v>52</v>
      </c>
      <c r="G2201" t="s">
        <v>23</v>
      </c>
      <c r="H2201" t="s">
        <v>23</v>
      </c>
      <c r="I2201" t="s">
        <v>24</v>
      </c>
      <c r="J2201" t="s">
        <v>46</v>
      </c>
      <c r="K2201" t="s">
        <v>46</v>
      </c>
      <c r="L2201" t="s">
        <v>46</v>
      </c>
      <c r="M2201" t="s">
        <v>46</v>
      </c>
      <c r="N2201" t="s">
        <v>46</v>
      </c>
      <c r="O2201" t="s">
        <v>46</v>
      </c>
      <c r="P2201" t="s">
        <v>47</v>
      </c>
      <c r="Q2201" t="s">
        <v>24</v>
      </c>
      <c r="R2201" t="s">
        <v>32</v>
      </c>
      <c r="S2201" t="s">
        <v>8697</v>
      </c>
      <c r="T2201" t="s">
        <v>9966</v>
      </c>
      <c r="U2201" t="s">
        <v>24</v>
      </c>
    </row>
    <row r="2202" spans="1:21">
      <c r="A2202" t="s">
        <v>2237</v>
      </c>
      <c r="B2202" t="s">
        <v>22</v>
      </c>
      <c r="C2202">
        <v>0</v>
      </c>
      <c r="D2202" t="s">
        <v>24</v>
      </c>
      <c r="E2202" t="s">
        <v>24</v>
      </c>
      <c r="F2202">
        <v>19</v>
      </c>
      <c r="G2202" t="s">
        <v>23</v>
      </c>
      <c r="H2202" t="s">
        <v>24</v>
      </c>
      <c r="I2202" t="s">
        <v>26</v>
      </c>
      <c r="J2202" t="s">
        <v>24</v>
      </c>
      <c r="K2202" t="s">
        <v>23</v>
      </c>
      <c r="L2202" t="s">
        <v>24</v>
      </c>
      <c r="M2202" t="s">
        <v>24</v>
      </c>
      <c r="N2202" t="s">
        <v>23</v>
      </c>
      <c r="O2202" t="s">
        <v>24</v>
      </c>
      <c r="P2202" t="s">
        <v>31</v>
      </c>
      <c r="Q2202" t="s">
        <v>24</v>
      </c>
      <c r="R2202" t="s">
        <v>28</v>
      </c>
      <c r="S2202" t="s">
        <v>8970</v>
      </c>
      <c r="T2202" t="s">
        <v>9967</v>
      </c>
      <c r="U2202" t="s">
        <v>24</v>
      </c>
    </row>
    <row r="2203" spans="1:21">
      <c r="A2203" t="s">
        <v>2238</v>
      </c>
      <c r="B2203" t="s">
        <v>22</v>
      </c>
      <c r="C2203">
        <v>0</v>
      </c>
      <c r="D2203" t="s">
        <v>24</v>
      </c>
      <c r="E2203" t="s">
        <v>24</v>
      </c>
      <c r="F2203">
        <v>36</v>
      </c>
      <c r="G2203" t="s">
        <v>23</v>
      </c>
      <c r="H2203" t="s">
        <v>24</v>
      </c>
      <c r="I2203" t="s">
        <v>26</v>
      </c>
      <c r="J2203" t="s">
        <v>23</v>
      </c>
      <c r="K2203" t="s">
        <v>23</v>
      </c>
      <c r="L2203" t="s">
        <v>23</v>
      </c>
      <c r="M2203" t="s">
        <v>23</v>
      </c>
      <c r="N2203" t="s">
        <v>23</v>
      </c>
      <c r="O2203" t="s">
        <v>23</v>
      </c>
      <c r="P2203" t="s">
        <v>31</v>
      </c>
      <c r="Q2203" t="s">
        <v>24</v>
      </c>
      <c r="R2203" t="s">
        <v>35</v>
      </c>
      <c r="S2203" t="s">
        <v>9968</v>
      </c>
      <c r="T2203" t="s">
        <v>9969</v>
      </c>
      <c r="U2203" t="s">
        <v>24</v>
      </c>
    </row>
    <row r="2204" spans="1:21">
      <c r="A2204" t="s">
        <v>2239</v>
      </c>
      <c r="B2204" t="s">
        <v>30</v>
      </c>
      <c r="C2204">
        <v>1</v>
      </c>
      <c r="D2204" t="s">
        <v>23</v>
      </c>
      <c r="E2204" t="s">
        <v>24</v>
      </c>
      <c r="F2204">
        <v>7</v>
      </c>
      <c r="G2204" t="s">
        <v>23</v>
      </c>
      <c r="H2204" t="s">
        <v>24</v>
      </c>
      <c r="I2204" t="s">
        <v>37</v>
      </c>
      <c r="J2204" t="s">
        <v>24</v>
      </c>
      <c r="K2204" t="s">
        <v>24</v>
      </c>
      <c r="L2204" t="s">
        <v>24</v>
      </c>
      <c r="M2204" t="s">
        <v>24</v>
      </c>
      <c r="N2204" t="s">
        <v>24</v>
      </c>
      <c r="O2204" t="s">
        <v>24</v>
      </c>
      <c r="P2204" t="s">
        <v>27</v>
      </c>
      <c r="Q2204" t="s">
        <v>23</v>
      </c>
      <c r="R2204" t="s">
        <v>32</v>
      </c>
      <c r="S2204" t="s">
        <v>8554</v>
      </c>
      <c r="T2204" t="s">
        <v>9970</v>
      </c>
      <c r="U2204" t="s">
        <v>23</v>
      </c>
    </row>
    <row r="2205" spans="1:21">
      <c r="A2205" t="s">
        <v>2240</v>
      </c>
      <c r="B2205" t="s">
        <v>30</v>
      </c>
      <c r="C2205">
        <v>0</v>
      </c>
      <c r="D2205" t="s">
        <v>23</v>
      </c>
      <c r="E2205" t="s">
        <v>23</v>
      </c>
      <c r="F2205">
        <v>72</v>
      </c>
      <c r="G2205" t="s">
        <v>23</v>
      </c>
      <c r="H2205" t="s">
        <v>23</v>
      </c>
      <c r="I2205" t="s">
        <v>37</v>
      </c>
      <c r="J2205" t="s">
        <v>23</v>
      </c>
      <c r="K2205" t="s">
        <v>23</v>
      </c>
      <c r="L2205" t="s">
        <v>23</v>
      </c>
      <c r="M2205" t="s">
        <v>23</v>
      </c>
      <c r="N2205" t="s">
        <v>24</v>
      </c>
      <c r="O2205" t="s">
        <v>23</v>
      </c>
      <c r="P2205" t="s">
        <v>31</v>
      </c>
      <c r="Q2205" t="s">
        <v>23</v>
      </c>
      <c r="R2205" t="s">
        <v>40</v>
      </c>
      <c r="S2205" t="s">
        <v>9971</v>
      </c>
      <c r="T2205" t="s">
        <v>9972</v>
      </c>
      <c r="U2205" t="s">
        <v>24</v>
      </c>
    </row>
    <row r="2206" spans="1:21">
      <c r="A2206" t="s">
        <v>2241</v>
      </c>
      <c r="B2206" t="s">
        <v>30</v>
      </c>
      <c r="C2206">
        <v>0</v>
      </c>
      <c r="D2206" t="s">
        <v>23</v>
      </c>
      <c r="E2206" t="s">
        <v>23</v>
      </c>
      <c r="F2206">
        <v>67</v>
      </c>
      <c r="G2206" t="s">
        <v>23</v>
      </c>
      <c r="H2206" t="s">
        <v>23</v>
      </c>
      <c r="I2206" t="s">
        <v>37</v>
      </c>
      <c r="J2206" t="s">
        <v>23</v>
      </c>
      <c r="K2206" t="s">
        <v>23</v>
      </c>
      <c r="L2206" t="s">
        <v>23</v>
      </c>
      <c r="M2206" t="s">
        <v>24</v>
      </c>
      <c r="N2206" t="s">
        <v>23</v>
      </c>
      <c r="O2206" t="s">
        <v>23</v>
      </c>
      <c r="P2206" t="s">
        <v>31</v>
      </c>
      <c r="Q2206" t="s">
        <v>23</v>
      </c>
      <c r="R2206" t="s">
        <v>28</v>
      </c>
      <c r="S2206" t="s">
        <v>9973</v>
      </c>
      <c r="T2206" t="s">
        <v>9974</v>
      </c>
      <c r="U2206" t="s">
        <v>23</v>
      </c>
    </row>
    <row r="2207" spans="1:21">
      <c r="A2207" t="s">
        <v>2242</v>
      </c>
      <c r="B2207" t="s">
        <v>30</v>
      </c>
      <c r="C2207">
        <v>1</v>
      </c>
      <c r="D2207" t="s">
        <v>24</v>
      </c>
      <c r="E2207" t="s">
        <v>24</v>
      </c>
      <c r="F2207">
        <v>34</v>
      </c>
      <c r="G2207" t="s">
        <v>23</v>
      </c>
      <c r="H2207" t="s">
        <v>24</v>
      </c>
      <c r="I2207" t="s">
        <v>37</v>
      </c>
      <c r="J2207" t="s">
        <v>24</v>
      </c>
      <c r="K2207" t="s">
        <v>23</v>
      </c>
      <c r="L2207" t="s">
        <v>23</v>
      </c>
      <c r="M2207" t="s">
        <v>24</v>
      </c>
      <c r="N2207" t="s">
        <v>23</v>
      </c>
      <c r="O2207" t="s">
        <v>23</v>
      </c>
      <c r="P2207" t="s">
        <v>31</v>
      </c>
      <c r="Q2207" t="s">
        <v>23</v>
      </c>
      <c r="R2207" t="s">
        <v>28</v>
      </c>
      <c r="S2207" t="s">
        <v>9975</v>
      </c>
      <c r="T2207" t="s">
        <v>9976</v>
      </c>
      <c r="U2207" t="s">
        <v>24</v>
      </c>
    </row>
    <row r="2208" spans="1:21">
      <c r="A2208" t="s">
        <v>2243</v>
      </c>
      <c r="B2208" t="s">
        <v>30</v>
      </c>
      <c r="C2208">
        <v>1</v>
      </c>
      <c r="D2208" t="s">
        <v>23</v>
      </c>
      <c r="E2208" t="s">
        <v>24</v>
      </c>
      <c r="F2208">
        <v>57</v>
      </c>
      <c r="G2208" t="s">
        <v>23</v>
      </c>
      <c r="H2208" t="s">
        <v>23</v>
      </c>
      <c r="I2208" t="s">
        <v>37</v>
      </c>
      <c r="J2208" t="s">
        <v>24</v>
      </c>
      <c r="K2208" t="s">
        <v>23</v>
      </c>
      <c r="L2208" t="s">
        <v>23</v>
      </c>
      <c r="M2208" t="s">
        <v>24</v>
      </c>
      <c r="N2208" t="s">
        <v>24</v>
      </c>
      <c r="O2208" t="s">
        <v>23</v>
      </c>
      <c r="P2208" t="s">
        <v>27</v>
      </c>
      <c r="Q2208" t="s">
        <v>23</v>
      </c>
      <c r="R2208" t="s">
        <v>35</v>
      </c>
      <c r="S2208" t="s">
        <v>8917</v>
      </c>
      <c r="T2208" t="s">
        <v>9977</v>
      </c>
      <c r="U2208" t="s">
        <v>23</v>
      </c>
    </row>
    <row r="2209" spans="1:21">
      <c r="A2209" t="s">
        <v>2244</v>
      </c>
      <c r="B2209" t="s">
        <v>22</v>
      </c>
      <c r="C2209">
        <v>0</v>
      </c>
      <c r="D2209" t="s">
        <v>23</v>
      </c>
      <c r="E2209" t="s">
        <v>24</v>
      </c>
      <c r="F2209">
        <v>7</v>
      </c>
      <c r="G2209" t="s">
        <v>23</v>
      </c>
      <c r="H2209" t="s">
        <v>24</v>
      </c>
      <c r="I2209" t="s">
        <v>37</v>
      </c>
      <c r="J2209" t="s">
        <v>24</v>
      </c>
      <c r="K2209" t="s">
        <v>24</v>
      </c>
      <c r="L2209" t="s">
        <v>23</v>
      </c>
      <c r="M2209" t="s">
        <v>24</v>
      </c>
      <c r="N2209" t="s">
        <v>23</v>
      </c>
      <c r="O2209" t="s">
        <v>24</v>
      </c>
      <c r="P2209" t="s">
        <v>27</v>
      </c>
      <c r="Q2209" t="s">
        <v>23</v>
      </c>
      <c r="R2209" t="s">
        <v>28</v>
      </c>
      <c r="S2209" t="s">
        <v>9790</v>
      </c>
      <c r="T2209" t="s">
        <v>9978</v>
      </c>
      <c r="U2209" t="s">
        <v>23</v>
      </c>
    </row>
    <row r="2210" spans="1:21">
      <c r="A2210" t="s">
        <v>2245</v>
      </c>
      <c r="B2210" t="s">
        <v>22</v>
      </c>
      <c r="C2210">
        <v>1</v>
      </c>
      <c r="D2210" t="s">
        <v>23</v>
      </c>
      <c r="E2210" t="s">
        <v>24</v>
      </c>
      <c r="F2210">
        <v>1</v>
      </c>
      <c r="G2210" t="s">
        <v>23</v>
      </c>
      <c r="H2210" t="s">
        <v>23</v>
      </c>
      <c r="I2210" t="s">
        <v>37</v>
      </c>
      <c r="J2210" t="s">
        <v>24</v>
      </c>
      <c r="K2210" t="s">
        <v>24</v>
      </c>
      <c r="L2210" t="s">
        <v>23</v>
      </c>
      <c r="M2210" t="s">
        <v>24</v>
      </c>
      <c r="N2210" t="s">
        <v>23</v>
      </c>
      <c r="O2210" t="s">
        <v>23</v>
      </c>
      <c r="P2210" t="s">
        <v>27</v>
      </c>
      <c r="Q2210" t="s">
        <v>23</v>
      </c>
      <c r="R2210" t="s">
        <v>28</v>
      </c>
      <c r="S2210" t="s">
        <v>7604</v>
      </c>
      <c r="T2210" t="s">
        <v>7604</v>
      </c>
      <c r="U2210" t="s">
        <v>23</v>
      </c>
    </row>
    <row r="2211" spans="1:21">
      <c r="A2211" t="s">
        <v>2246</v>
      </c>
      <c r="B2211" t="s">
        <v>30</v>
      </c>
      <c r="C2211">
        <v>0</v>
      </c>
      <c r="D2211" t="s">
        <v>23</v>
      </c>
      <c r="E2211" t="s">
        <v>24</v>
      </c>
      <c r="F2211">
        <v>8</v>
      </c>
      <c r="G2211" t="s">
        <v>23</v>
      </c>
      <c r="H2211" t="s">
        <v>24</v>
      </c>
      <c r="I2211" t="s">
        <v>24</v>
      </c>
      <c r="J2211" t="s">
        <v>46</v>
      </c>
      <c r="K2211" t="s">
        <v>46</v>
      </c>
      <c r="L2211" t="s">
        <v>46</v>
      </c>
      <c r="M2211" t="s">
        <v>46</v>
      </c>
      <c r="N2211" t="s">
        <v>46</v>
      </c>
      <c r="O2211" t="s">
        <v>46</v>
      </c>
      <c r="P2211" t="s">
        <v>27</v>
      </c>
      <c r="Q2211" t="s">
        <v>23</v>
      </c>
      <c r="R2211" t="s">
        <v>35</v>
      </c>
      <c r="S2211" t="s">
        <v>7978</v>
      </c>
      <c r="T2211" t="s">
        <v>9979</v>
      </c>
      <c r="U2211" t="s">
        <v>24</v>
      </c>
    </row>
    <row r="2212" spans="1:21">
      <c r="A2212" t="s">
        <v>2247</v>
      </c>
      <c r="B2212" t="s">
        <v>22</v>
      </c>
      <c r="C2212">
        <v>0</v>
      </c>
      <c r="D2212" t="s">
        <v>24</v>
      </c>
      <c r="E2212" t="s">
        <v>24</v>
      </c>
      <c r="F2212">
        <v>69</v>
      </c>
      <c r="G2212" t="s">
        <v>23</v>
      </c>
      <c r="H2212" t="s">
        <v>23</v>
      </c>
      <c r="I2212" t="s">
        <v>37</v>
      </c>
      <c r="J2212" t="s">
        <v>24</v>
      </c>
      <c r="K2212" t="s">
        <v>24</v>
      </c>
      <c r="L2212" t="s">
        <v>23</v>
      </c>
      <c r="M2212" t="s">
        <v>23</v>
      </c>
      <c r="N2212" t="s">
        <v>23</v>
      </c>
      <c r="O2212" t="s">
        <v>23</v>
      </c>
      <c r="P2212" t="s">
        <v>47</v>
      </c>
      <c r="Q2212" t="s">
        <v>24</v>
      </c>
      <c r="R2212" t="s">
        <v>28</v>
      </c>
      <c r="S2212">
        <v>104</v>
      </c>
      <c r="T2212" t="s">
        <v>9980</v>
      </c>
      <c r="U2212" t="s">
        <v>24</v>
      </c>
    </row>
    <row r="2213" spans="1:21">
      <c r="A2213" t="s">
        <v>2248</v>
      </c>
      <c r="B2213" t="s">
        <v>22</v>
      </c>
      <c r="C2213">
        <v>0</v>
      </c>
      <c r="D2213" t="s">
        <v>23</v>
      </c>
      <c r="E2213" t="s">
        <v>24</v>
      </c>
      <c r="F2213">
        <v>50</v>
      </c>
      <c r="G2213" t="s">
        <v>23</v>
      </c>
      <c r="H2213" t="s">
        <v>23</v>
      </c>
      <c r="I2213" t="s">
        <v>37</v>
      </c>
      <c r="J2213" t="s">
        <v>23</v>
      </c>
      <c r="K2213" t="s">
        <v>24</v>
      </c>
      <c r="L2213" t="s">
        <v>23</v>
      </c>
      <c r="M2213" t="s">
        <v>24</v>
      </c>
      <c r="N2213" t="s">
        <v>23</v>
      </c>
      <c r="O2213" t="s">
        <v>23</v>
      </c>
      <c r="P2213" t="s">
        <v>31</v>
      </c>
      <c r="Q2213" t="s">
        <v>23</v>
      </c>
      <c r="R2213" t="s">
        <v>32</v>
      </c>
      <c r="S2213" t="s">
        <v>7412</v>
      </c>
      <c r="T2213" t="s">
        <v>9981</v>
      </c>
      <c r="U2213" t="s">
        <v>24</v>
      </c>
    </row>
    <row r="2214" spans="1:21">
      <c r="A2214" t="s">
        <v>2249</v>
      </c>
      <c r="B2214" t="s">
        <v>30</v>
      </c>
      <c r="C2214">
        <v>0</v>
      </c>
      <c r="D2214" t="s">
        <v>24</v>
      </c>
      <c r="E2214" t="s">
        <v>24</v>
      </c>
      <c r="F2214">
        <v>10</v>
      </c>
      <c r="G2214" t="s">
        <v>23</v>
      </c>
      <c r="H2214" t="s">
        <v>24</v>
      </c>
      <c r="I2214" t="s">
        <v>24</v>
      </c>
      <c r="J2214" t="s">
        <v>46</v>
      </c>
      <c r="K2214" t="s">
        <v>46</v>
      </c>
      <c r="L2214" t="s">
        <v>46</v>
      </c>
      <c r="M2214" t="s">
        <v>46</v>
      </c>
      <c r="N2214" t="s">
        <v>46</v>
      </c>
      <c r="O2214" t="s">
        <v>46</v>
      </c>
      <c r="P2214" t="s">
        <v>31</v>
      </c>
      <c r="Q2214" t="s">
        <v>24</v>
      </c>
      <c r="R2214" t="s">
        <v>32</v>
      </c>
      <c r="S2214" t="s">
        <v>8141</v>
      </c>
      <c r="T2214" t="s">
        <v>9982</v>
      </c>
      <c r="U2214" t="s">
        <v>24</v>
      </c>
    </row>
    <row r="2215" spans="1:21">
      <c r="A2215" t="s">
        <v>2250</v>
      </c>
      <c r="B2215" t="s">
        <v>22</v>
      </c>
      <c r="C2215">
        <v>0</v>
      </c>
      <c r="D2215" t="s">
        <v>23</v>
      </c>
      <c r="E2215" t="s">
        <v>23</v>
      </c>
      <c r="F2215">
        <v>12</v>
      </c>
      <c r="G2215" t="s">
        <v>23</v>
      </c>
      <c r="H2215" t="s">
        <v>23</v>
      </c>
      <c r="I2215" t="s">
        <v>24</v>
      </c>
      <c r="J2215" t="s">
        <v>46</v>
      </c>
      <c r="K2215" t="s">
        <v>46</v>
      </c>
      <c r="L2215" t="s">
        <v>46</v>
      </c>
      <c r="M2215" t="s">
        <v>46</v>
      </c>
      <c r="N2215" t="s">
        <v>46</v>
      </c>
      <c r="O2215" t="s">
        <v>46</v>
      </c>
      <c r="P2215" t="s">
        <v>47</v>
      </c>
      <c r="Q2215" t="s">
        <v>24</v>
      </c>
      <c r="R2215" t="s">
        <v>40</v>
      </c>
      <c r="S2215" t="s">
        <v>7476</v>
      </c>
      <c r="T2215" t="s">
        <v>9983</v>
      </c>
      <c r="U2215" t="s">
        <v>24</v>
      </c>
    </row>
    <row r="2216" spans="1:21">
      <c r="A2216" t="s">
        <v>2251</v>
      </c>
      <c r="B2216" t="s">
        <v>22</v>
      </c>
      <c r="C2216">
        <v>0</v>
      </c>
      <c r="D2216" t="s">
        <v>24</v>
      </c>
      <c r="E2216" t="s">
        <v>24</v>
      </c>
      <c r="F2216">
        <v>14</v>
      </c>
      <c r="G2216" t="s">
        <v>23</v>
      </c>
      <c r="H2216" t="s">
        <v>24</v>
      </c>
      <c r="I2216" t="s">
        <v>37</v>
      </c>
      <c r="J2216" t="s">
        <v>24</v>
      </c>
      <c r="K2216" t="s">
        <v>23</v>
      </c>
      <c r="L2216" t="s">
        <v>24</v>
      </c>
      <c r="M2216" t="s">
        <v>24</v>
      </c>
      <c r="N2216" t="s">
        <v>24</v>
      </c>
      <c r="O2216" t="s">
        <v>23</v>
      </c>
      <c r="P2216" t="s">
        <v>27</v>
      </c>
      <c r="Q2216" t="s">
        <v>23</v>
      </c>
      <c r="R2216" t="s">
        <v>28</v>
      </c>
      <c r="S2216" t="s">
        <v>7982</v>
      </c>
      <c r="T2216" t="s">
        <v>9984</v>
      </c>
      <c r="U2216" t="s">
        <v>23</v>
      </c>
    </row>
    <row r="2217" spans="1:21">
      <c r="A2217" t="s">
        <v>2252</v>
      </c>
      <c r="B2217" t="s">
        <v>22</v>
      </c>
      <c r="C2217">
        <v>0</v>
      </c>
      <c r="D2217" t="s">
        <v>23</v>
      </c>
      <c r="E2217" t="s">
        <v>24</v>
      </c>
      <c r="F2217">
        <v>70</v>
      </c>
      <c r="G2217" t="s">
        <v>24</v>
      </c>
      <c r="H2217" t="s">
        <v>25</v>
      </c>
      <c r="I2217" t="s">
        <v>26</v>
      </c>
      <c r="J2217" t="s">
        <v>23</v>
      </c>
      <c r="K2217" t="s">
        <v>24</v>
      </c>
      <c r="L2217" t="s">
        <v>23</v>
      </c>
      <c r="M2217" t="s">
        <v>23</v>
      </c>
      <c r="N2217" t="s">
        <v>24</v>
      </c>
      <c r="O2217" t="s">
        <v>23</v>
      </c>
      <c r="P2217" t="s">
        <v>47</v>
      </c>
      <c r="Q2217" t="s">
        <v>23</v>
      </c>
      <c r="R2217" t="s">
        <v>35</v>
      </c>
      <c r="S2217" t="s">
        <v>7553</v>
      </c>
      <c r="T2217" t="s">
        <v>9985</v>
      </c>
      <c r="U2217" t="s">
        <v>24</v>
      </c>
    </row>
    <row r="2218" spans="1:21">
      <c r="A2218" t="s">
        <v>2253</v>
      </c>
      <c r="B2218" t="s">
        <v>22</v>
      </c>
      <c r="C2218">
        <v>1</v>
      </c>
      <c r="D2218" t="s">
        <v>24</v>
      </c>
      <c r="E2218" t="s">
        <v>24</v>
      </c>
      <c r="F2218">
        <v>64</v>
      </c>
      <c r="G2218" t="s">
        <v>23</v>
      </c>
      <c r="H2218" t="s">
        <v>23</v>
      </c>
      <c r="I2218" t="s">
        <v>37</v>
      </c>
      <c r="J2218" t="s">
        <v>23</v>
      </c>
      <c r="K2218" t="s">
        <v>24</v>
      </c>
      <c r="L2218" t="s">
        <v>23</v>
      </c>
      <c r="M2218" t="s">
        <v>23</v>
      </c>
      <c r="N2218" t="s">
        <v>23</v>
      </c>
      <c r="O2218" t="s">
        <v>23</v>
      </c>
      <c r="P2218" t="s">
        <v>27</v>
      </c>
      <c r="Q2218" t="s">
        <v>23</v>
      </c>
      <c r="R2218" t="s">
        <v>35</v>
      </c>
      <c r="S2218" t="s">
        <v>9986</v>
      </c>
      <c r="T2218" t="s">
        <v>9987</v>
      </c>
      <c r="U2218" t="s">
        <v>24</v>
      </c>
    </row>
    <row r="2219" spans="1:21">
      <c r="A2219" t="s">
        <v>2254</v>
      </c>
      <c r="B2219" t="s">
        <v>22</v>
      </c>
      <c r="C2219">
        <v>0</v>
      </c>
      <c r="D2219" t="s">
        <v>23</v>
      </c>
      <c r="E2219" t="s">
        <v>23</v>
      </c>
      <c r="F2219">
        <v>66</v>
      </c>
      <c r="G2219" t="s">
        <v>23</v>
      </c>
      <c r="H2219" t="s">
        <v>23</v>
      </c>
      <c r="I2219" t="s">
        <v>26</v>
      </c>
      <c r="J2219" t="s">
        <v>23</v>
      </c>
      <c r="K2219" t="s">
        <v>23</v>
      </c>
      <c r="L2219" t="s">
        <v>23</v>
      </c>
      <c r="M2219" t="s">
        <v>23</v>
      </c>
      <c r="N2219" t="s">
        <v>23</v>
      </c>
      <c r="O2219" t="s">
        <v>23</v>
      </c>
      <c r="P2219" t="s">
        <v>47</v>
      </c>
      <c r="Q2219" t="s">
        <v>24</v>
      </c>
      <c r="R2219" t="s">
        <v>40</v>
      </c>
      <c r="S2219" t="s">
        <v>7230</v>
      </c>
      <c r="T2219" t="s">
        <v>9988</v>
      </c>
      <c r="U2219" t="s">
        <v>24</v>
      </c>
    </row>
    <row r="2220" spans="1:21">
      <c r="A2220" t="s">
        <v>2255</v>
      </c>
      <c r="B2220" t="s">
        <v>22</v>
      </c>
      <c r="C2220">
        <v>0</v>
      </c>
      <c r="D2220" t="s">
        <v>23</v>
      </c>
      <c r="E2220" t="s">
        <v>23</v>
      </c>
      <c r="F2220">
        <v>71</v>
      </c>
      <c r="G2220" t="s">
        <v>23</v>
      </c>
      <c r="H2220" t="s">
        <v>24</v>
      </c>
      <c r="I2220" t="s">
        <v>26</v>
      </c>
      <c r="J2220" t="s">
        <v>23</v>
      </c>
      <c r="K2220" t="s">
        <v>24</v>
      </c>
      <c r="L2220" t="s">
        <v>23</v>
      </c>
      <c r="M2220" t="s">
        <v>23</v>
      </c>
      <c r="N2220" t="s">
        <v>23</v>
      </c>
      <c r="O2220" t="s">
        <v>23</v>
      </c>
      <c r="P2220" t="s">
        <v>47</v>
      </c>
      <c r="Q2220" t="s">
        <v>23</v>
      </c>
      <c r="R2220" t="s">
        <v>40</v>
      </c>
      <c r="S2220">
        <v>82</v>
      </c>
      <c r="T2220" t="s">
        <v>9989</v>
      </c>
      <c r="U2220" t="s">
        <v>24</v>
      </c>
    </row>
    <row r="2221" spans="1:21">
      <c r="A2221" t="s">
        <v>2256</v>
      </c>
      <c r="B2221" t="s">
        <v>30</v>
      </c>
      <c r="C2221">
        <v>1</v>
      </c>
      <c r="D2221" t="s">
        <v>24</v>
      </c>
      <c r="E2221" t="s">
        <v>24</v>
      </c>
      <c r="F2221">
        <v>20</v>
      </c>
      <c r="G2221" t="s">
        <v>23</v>
      </c>
      <c r="H2221" t="s">
        <v>24</v>
      </c>
      <c r="I2221" t="s">
        <v>37</v>
      </c>
      <c r="J2221" t="s">
        <v>24</v>
      </c>
      <c r="K2221" t="s">
        <v>24</v>
      </c>
      <c r="L2221" t="s">
        <v>24</v>
      </c>
      <c r="M2221" t="s">
        <v>24</v>
      </c>
      <c r="N2221" t="s">
        <v>23</v>
      </c>
      <c r="O2221" t="s">
        <v>23</v>
      </c>
      <c r="P2221" t="s">
        <v>27</v>
      </c>
      <c r="Q2221" t="s">
        <v>24</v>
      </c>
      <c r="R2221" t="s">
        <v>28</v>
      </c>
      <c r="S2221" t="s">
        <v>9494</v>
      </c>
      <c r="T2221" t="s">
        <v>9990</v>
      </c>
      <c r="U2221" t="s">
        <v>24</v>
      </c>
    </row>
    <row r="2222" spans="1:21">
      <c r="A2222" t="s">
        <v>2257</v>
      </c>
      <c r="B2222" t="s">
        <v>30</v>
      </c>
      <c r="C2222">
        <v>0</v>
      </c>
      <c r="D2222" t="s">
        <v>23</v>
      </c>
      <c r="E2222" t="s">
        <v>24</v>
      </c>
      <c r="F2222">
        <v>72</v>
      </c>
      <c r="G2222" t="s">
        <v>23</v>
      </c>
      <c r="H2222" t="s">
        <v>24</v>
      </c>
      <c r="I2222" t="s">
        <v>26</v>
      </c>
      <c r="J2222" t="s">
        <v>23</v>
      </c>
      <c r="K2222" t="s">
        <v>23</v>
      </c>
      <c r="L2222" t="s">
        <v>24</v>
      </c>
      <c r="M2222" t="s">
        <v>23</v>
      </c>
      <c r="N2222" t="s">
        <v>23</v>
      </c>
      <c r="O2222" t="s">
        <v>23</v>
      </c>
      <c r="P2222" t="s">
        <v>47</v>
      </c>
      <c r="Q2222" t="s">
        <v>23</v>
      </c>
      <c r="R2222" t="s">
        <v>35</v>
      </c>
      <c r="S2222" t="s">
        <v>7263</v>
      </c>
      <c r="T2222" t="s">
        <v>9991</v>
      </c>
      <c r="U2222" t="s">
        <v>24</v>
      </c>
    </row>
    <row r="2223" spans="1:21">
      <c r="A2223" t="s">
        <v>2258</v>
      </c>
      <c r="B2223" t="s">
        <v>22</v>
      </c>
      <c r="C2223">
        <v>0</v>
      </c>
      <c r="D2223" t="s">
        <v>23</v>
      </c>
      <c r="E2223" t="s">
        <v>23</v>
      </c>
      <c r="F2223">
        <v>71</v>
      </c>
      <c r="G2223" t="s">
        <v>23</v>
      </c>
      <c r="H2223" t="s">
        <v>24</v>
      </c>
      <c r="I2223" t="s">
        <v>26</v>
      </c>
      <c r="J2223" t="s">
        <v>23</v>
      </c>
      <c r="K2223" t="s">
        <v>23</v>
      </c>
      <c r="L2223" t="s">
        <v>23</v>
      </c>
      <c r="M2223" t="s">
        <v>23</v>
      </c>
      <c r="N2223" t="s">
        <v>24</v>
      </c>
      <c r="O2223" t="s">
        <v>24</v>
      </c>
      <c r="P2223" t="s">
        <v>47</v>
      </c>
      <c r="Q2223" t="s">
        <v>24</v>
      </c>
      <c r="R2223" t="s">
        <v>40</v>
      </c>
      <c r="S2223" t="s">
        <v>7903</v>
      </c>
      <c r="T2223" t="s">
        <v>9992</v>
      </c>
      <c r="U2223" t="s">
        <v>24</v>
      </c>
    </row>
    <row r="2224" spans="1:21">
      <c r="A2224" t="s">
        <v>2259</v>
      </c>
      <c r="B2224" t="s">
        <v>30</v>
      </c>
      <c r="C2224">
        <v>0</v>
      </c>
      <c r="D2224" t="s">
        <v>23</v>
      </c>
      <c r="E2224" t="s">
        <v>23</v>
      </c>
      <c r="F2224">
        <v>38</v>
      </c>
      <c r="G2224" t="s">
        <v>23</v>
      </c>
      <c r="H2224" t="s">
        <v>23</v>
      </c>
      <c r="I2224" t="s">
        <v>37</v>
      </c>
      <c r="J2224" t="s">
        <v>24</v>
      </c>
      <c r="K2224" t="s">
        <v>24</v>
      </c>
      <c r="L2224" t="s">
        <v>23</v>
      </c>
      <c r="M2224" t="s">
        <v>24</v>
      </c>
      <c r="N2224" t="s">
        <v>23</v>
      </c>
      <c r="O2224" t="s">
        <v>23</v>
      </c>
      <c r="P2224" t="s">
        <v>27</v>
      </c>
      <c r="Q2224" t="s">
        <v>23</v>
      </c>
      <c r="R2224" t="s">
        <v>40</v>
      </c>
      <c r="S2224" t="s">
        <v>7622</v>
      </c>
      <c r="T2224" t="s">
        <v>9993</v>
      </c>
      <c r="U2224" t="s">
        <v>24</v>
      </c>
    </row>
    <row r="2225" spans="1:21">
      <c r="A2225" t="s">
        <v>2260</v>
      </c>
      <c r="B2225" t="s">
        <v>22</v>
      </c>
      <c r="C2225">
        <v>0</v>
      </c>
      <c r="D2225" t="s">
        <v>24</v>
      </c>
      <c r="E2225" t="s">
        <v>24</v>
      </c>
      <c r="F2225">
        <v>28</v>
      </c>
      <c r="G2225" t="s">
        <v>23</v>
      </c>
      <c r="H2225" t="s">
        <v>23</v>
      </c>
      <c r="I2225" t="s">
        <v>37</v>
      </c>
      <c r="J2225" t="s">
        <v>24</v>
      </c>
      <c r="K2225" t="s">
        <v>23</v>
      </c>
      <c r="L2225" t="s">
        <v>24</v>
      </c>
      <c r="M2225" t="s">
        <v>24</v>
      </c>
      <c r="N2225" t="s">
        <v>24</v>
      </c>
      <c r="O2225" t="s">
        <v>23</v>
      </c>
      <c r="P2225" t="s">
        <v>27</v>
      </c>
      <c r="Q2225" t="s">
        <v>23</v>
      </c>
      <c r="R2225" t="s">
        <v>28</v>
      </c>
      <c r="S2225" t="s">
        <v>9494</v>
      </c>
      <c r="T2225" t="s">
        <v>9994</v>
      </c>
      <c r="U2225" t="s">
        <v>23</v>
      </c>
    </row>
    <row r="2226" spans="1:21">
      <c r="A2226" t="s">
        <v>2261</v>
      </c>
      <c r="B2226" t="s">
        <v>30</v>
      </c>
      <c r="C2226">
        <v>1</v>
      </c>
      <c r="D2226" t="s">
        <v>23</v>
      </c>
      <c r="E2226" t="s">
        <v>24</v>
      </c>
      <c r="F2226">
        <v>17</v>
      </c>
      <c r="G2226" t="s">
        <v>23</v>
      </c>
      <c r="H2226" t="s">
        <v>24</v>
      </c>
      <c r="I2226" t="s">
        <v>37</v>
      </c>
      <c r="J2226" t="s">
        <v>24</v>
      </c>
      <c r="K2226" t="s">
        <v>23</v>
      </c>
      <c r="L2226" t="s">
        <v>24</v>
      </c>
      <c r="M2226" t="s">
        <v>24</v>
      </c>
      <c r="N2226" t="s">
        <v>24</v>
      </c>
      <c r="O2226" t="s">
        <v>24</v>
      </c>
      <c r="P2226" t="s">
        <v>27</v>
      </c>
      <c r="Q2226" t="s">
        <v>23</v>
      </c>
      <c r="R2226" t="s">
        <v>28</v>
      </c>
      <c r="S2226" t="s">
        <v>7424</v>
      </c>
      <c r="T2226" t="s">
        <v>9995</v>
      </c>
      <c r="U2226" t="s">
        <v>23</v>
      </c>
    </row>
    <row r="2227" spans="1:21">
      <c r="A2227" t="s">
        <v>2262</v>
      </c>
      <c r="B2227" t="s">
        <v>30</v>
      </c>
      <c r="C2227">
        <v>0</v>
      </c>
      <c r="D2227" t="s">
        <v>24</v>
      </c>
      <c r="E2227" t="s">
        <v>24</v>
      </c>
      <c r="F2227">
        <v>33</v>
      </c>
      <c r="G2227" t="s">
        <v>24</v>
      </c>
      <c r="H2227" t="s">
        <v>25</v>
      </c>
      <c r="I2227" t="s">
        <v>26</v>
      </c>
      <c r="J2227" t="s">
        <v>24</v>
      </c>
      <c r="K2227" t="s">
        <v>23</v>
      </c>
      <c r="L2227" t="s">
        <v>24</v>
      </c>
      <c r="M2227" t="s">
        <v>24</v>
      </c>
      <c r="N2227" t="s">
        <v>23</v>
      </c>
      <c r="O2227" t="s">
        <v>24</v>
      </c>
      <c r="P2227" t="s">
        <v>31</v>
      </c>
      <c r="Q2227" t="s">
        <v>23</v>
      </c>
      <c r="R2227" t="s">
        <v>28</v>
      </c>
      <c r="S2227" t="s">
        <v>9996</v>
      </c>
      <c r="T2227">
        <v>1309</v>
      </c>
      <c r="U2227" t="s">
        <v>24</v>
      </c>
    </row>
    <row r="2228" spans="1:21">
      <c r="A2228" t="s">
        <v>2263</v>
      </c>
      <c r="B2228" t="s">
        <v>22</v>
      </c>
      <c r="C2228">
        <v>0</v>
      </c>
      <c r="D2228" t="s">
        <v>23</v>
      </c>
      <c r="E2228" t="s">
        <v>23</v>
      </c>
      <c r="F2228">
        <v>23</v>
      </c>
      <c r="G2228" t="s">
        <v>24</v>
      </c>
      <c r="H2228" t="s">
        <v>25</v>
      </c>
      <c r="I2228" t="s">
        <v>26</v>
      </c>
      <c r="J2228" t="s">
        <v>23</v>
      </c>
      <c r="K2228" t="s">
        <v>24</v>
      </c>
      <c r="L2228" t="s">
        <v>24</v>
      </c>
      <c r="M2228" t="s">
        <v>23</v>
      </c>
      <c r="N2228" t="s">
        <v>24</v>
      </c>
      <c r="O2228" t="s">
        <v>24</v>
      </c>
      <c r="P2228" t="s">
        <v>47</v>
      </c>
      <c r="Q2228" t="s">
        <v>24</v>
      </c>
      <c r="R2228" t="s">
        <v>32</v>
      </c>
      <c r="S2228" t="s">
        <v>9997</v>
      </c>
      <c r="T2228" t="s">
        <v>9998</v>
      </c>
      <c r="U2228" t="s">
        <v>24</v>
      </c>
    </row>
    <row r="2229" spans="1:21">
      <c r="A2229" t="s">
        <v>2264</v>
      </c>
      <c r="B2229" t="s">
        <v>30</v>
      </c>
      <c r="C2229">
        <v>0</v>
      </c>
      <c r="D2229" t="s">
        <v>23</v>
      </c>
      <c r="E2229" t="s">
        <v>23</v>
      </c>
      <c r="F2229">
        <v>58</v>
      </c>
      <c r="G2229" t="s">
        <v>23</v>
      </c>
      <c r="H2229" t="s">
        <v>24</v>
      </c>
      <c r="I2229" t="s">
        <v>24</v>
      </c>
      <c r="J2229" t="s">
        <v>46</v>
      </c>
      <c r="K2229" t="s">
        <v>46</v>
      </c>
      <c r="L2229" t="s">
        <v>46</v>
      </c>
      <c r="M2229" t="s">
        <v>46</v>
      </c>
      <c r="N2229" t="s">
        <v>46</v>
      </c>
      <c r="O2229" t="s">
        <v>46</v>
      </c>
      <c r="P2229" t="s">
        <v>31</v>
      </c>
      <c r="Q2229" t="s">
        <v>23</v>
      </c>
      <c r="R2229" t="s">
        <v>28</v>
      </c>
      <c r="S2229" t="s">
        <v>7978</v>
      </c>
      <c r="T2229" t="s">
        <v>9999</v>
      </c>
      <c r="U2229" t="s">
        <v>24</v>
      </c>
    </row>
    <row r="2230" spans="1:21">
      <c r="A2230" t="s">
        <v>2265</v>
      </c>
      <c r="B2230" t="s">
        <v>22</v>
      </c>
      <c r="C2230">
        <v>1</v>
      </c>
      <c r="D2230" t="s">
        <v>23</v>
      </c>
      <c r="E2230" t="s">
        <v>24</v>
      </c>
      <c r="F2230">
        <v>70</v>
      </c>
      <c r="G2230" t="s">
        <v>23</v>
      </c>
      <c r="H2230" t="s">
        <v>23</v>
      </c>
      <c r="I2230" t="s">
        <v>37</v>
      </c>
      <c r="J2230" t="s">
        <v>24</v>
      </c>
      <c r="K2230" t="s">
        <v>23</v>
      </c>
      <c r="L2230" t="s">
        <v>24</v>
      </c>
      <c r="M2230" t="s">
        <v>23</v>
      </c>
      <c r="N2230" t="s">
        <v>23</v>
      </c>
      <c r="O2230" t="s">
        <v>23</v>
      </c>
      <c r="P2230" t="s">
        <v>47</v>
      </c>
      <c r="Q2230" t="s">
        <v>23</v>
      </c>
      <c r="R2230" t="s">
        <v>35</v>
      </c>
      <c r="S2230" t="s">
        <v>9485</v>
      </c>
      <c r="T2230" t="s">
        <v>10000</v>
      </c>
      <c r="U2230" t="s">
        <v>24</v>
      </c>
    </row>
    <row r="2231" spans="1:21">
      <c r="A2231" t="s">
        <v>2266</v>
      </c>
      <c r="B2231" t="s">
        <v>30</v>
      </c>
      <c r="C2231">
        <v>0</v>
      </c>
      <c r="D2231" t="s">
        <v>23</v>
      </c>
      <c r="E2231" t="s">
        <v>24</v>
      </c>
      <c r="F2231">
        <v>4</v>
      </c>
      <c r="G2231" t="s">
        <v>23</v>
      </c>
      <c r="H2231" t="s">
        <v>24</v>
      </c>
      <c r="I2231" t="s">
        <v>37</v>
      </c>
      <c r="J2231" t="s">
        <v>24</v>
      </c>
      <c r="K2231" t="s">
        <v>24</v>
      </c>
      <c r="L2231" t="s">
        <v>24</v>
      </c>
      <c r="M2231" t="s">
        <v>24</v>
      </c>
      <c r="N2231" t="s">
        <v>24</v>
      </c>
      <c r="O2231" t="s">
        <v>24</v>
      </c>
      <c r="P2231" t="s">
        <v>27</v>
      </c>
      <c r="Q2231" t="s">
        <v>24</v>
      </c>
      <c r="R2231" t="s">
        <v>28</v>
      </c>
      <c r="S2231" t="s">
        <v>8025</v>
      </c>
      <c r="T2231" t="s">
        <v>10001</v>
      </c>
      <c r="U2231" t="s">
        <v>24</v>
      </c>
    </row>
    <row r="2232" spans="1:21">
      <c r="A2232" t="s">
        <v>2267</v>
      </c>
      <c r="B2232" t="s">
        <v>30</v>
      </c>
      <c r="C2232">
        <v>0</v>
      </c>
      <c r="D2232" t="s">
        <v>23</v>
      </c>
      <c r="E2232" t="s">
        <v>23</v>
      </c>
      <c r="F2232">
        <v>45</v>
      </c>
      <c r="G2232" t="s">
        <v>23</v>
      </c>
      <c r="H2232" t="s">
        <v>24</v>
      </c>
      <c r="I2232" t="s">
        <v>24</v>
      </c>
      <c r="J2232" t="s">
        <v>46</v>
      </c>
      <c r="K2232" t="s">
        <v>46</v>
      </c>
      <c r="L2232" t="s">
        <v>46</v>
      </c>
      <c r="M2232" t="s">
        <v>46</v>
      </c>
      <c r="N2232" t="s">
        <v>46</v>
      </c>
      <c r="O2232" t="s">
        <v>46</v>
      </c>
      <c r="P2232" t="s">
        <v>47</v>
      </c>
      <c r="Q2232" t="s">
        <v>24</v>
      </c>
      <c r="R2232" t="s">
        <v>32</v>
      </c>
      <c r="S2232" t="s">
        <v>8104</v>
      </c>
      <c r="T2232" t="s">
        <v>10002</v>
      </c>
      <c r="U2232" t="s">
        <v>24</v>
      </c>
    </row>
    <row r="2233" spans="1:21">
      <c r="A2233" t="s">
        <v>2268</v>
      </c>
      <c r="B2233" t="s">
        <v>30</v>
      </c>
      <c r="C2233">
        <v>0</v>
      </c>
      <c r="D2233" t="s">
        <v>24</v>
      </c>
      <c r="E2233" t="s">
        <v>24</v>
      </c>
      <c r="F2233">
        <v>10</v>
      </c>
      <c r="G2233" t="s">
        <v>23</v>
      </c>
      <c r="H2233" t="s">
        <v>24</v>
      </c>
      <c r="I2233" t="s">
        <v>37</v>
      </c>
      <c r="J2233" t="s">
        <v>24</v>
      </c>
      <c r="K2233" t="s">
        <v>24</v>
      </c>
      <c r="L2233" t="s">
        <v>24</v>
      </c>
      <c r="M2233" t="s">
        <v>24</v>
      </c>
      <c r="N2233" t="s">
        <v>24</v>
      </c>
      <c r="O2233" t="s">
        <v>24</v>
      </c>
      <c r="P2233" t="s">
        <v>27</v>
      </c>
      <c r="Q2233" t="s">
        <v>23</v>
      </c>
      <c r="R2233" t="s">
        <v>28</v>
      </c>
      <c r="S2233">
        <v>70</v>
      </c>
      <c r="T2233">
        <v>740</v>
      </c>
      <c r="U2233" t="s">
        <v>23</v>
      </c>
    </row>
    <row r="2234" spans="1:21">
      <c r="A2234" t="s">
        <v>2269</v>
      </c>
      <c r="B2234" t="s">
        <v>30</v>
      </c>
      <c r="C2234">
        <v>0</v>
      </c>
      <c r="D2234" t="s">
        <v>23</v>
      </c>
      <c r="E2234" t="s">
        <v>23</v>
      </c>
      <c r="F2234">
        <v>36</v>
      </c>
      <c r="G2234" t="s">
        <v>23</v>
      </c>
      <c r="H2234" t="s">
        <v>24</v>
      </c>
      <c r="I2234" t="s">
        <v>24</v>
      </c>
      <c r="J2234" t="s">
        <v>46</v>
      </c>
      <c r="K2234" t="s">
        <v>46</v>
      </c>
      <c r="L2234" t="s">
        <v>46</v>
      </c>
      <c r="M2234" t="s">
        <v>46</v>
      </c>
      <c r="N2234" t="s">
        <v>46</v>
      </c>
      <c r="O2234" t="s">
        <v>46</v>
      </c>
      <c r="P2234" t="s">
        <v>47</v>
      </c>
      <c r="Q2234" t="s">
        <v>24</v>
      </c>
      <c r="R2234" t="s">
        <v>40</v>
      </c>
      <c r="S2234" t="s">
        <v>7295</v>
      </c>
      <c r="T2234" t="s">
        <v>10003</v>
      </c>
      <c r="U2234" t="s">
        <v>24</v>
      </c>
    </row>
    <row r="2235" spans="1:21">
      <c r="A2235" t="s">
        <v>2270</v>
      </c>
      <c r="B2235" t="s">
        <v>30</v>
      </c>
      <c r="C2235">
        <v>0</v>
      </c>
      <c r="D2235" t="s">
        <v>24</v>
      </c>
      <c r="E2235" t="s">
        <v>24</v>
      </c>
      <c r="F2235">
        <v>54</v>
      </c>
      <c r="G2235" t="s">
        <v>23</v>
      </c>
      <c r="H2235" t="s">
        <v>24</v>
      </c>
      <c r="I2235" t="s">
        <v>26</v>
      </c>
      <c r="J2235" t="s">
        <v>23</v>
      </c>
      <c r="K2235" t="s">
        <v>23</v>
      </c>
      <c r="L2235" t="s">
        <v>24</v>
      </c>
      <c r="M2235" t="s">
        <v>23</v>
      </c>
      <c r="N2235" t="s">
        <v>23</v>
      </c>
      <c r="O2235" t="s">
        <v>24</v>
      </c>
      <c r="P2235" t="s">
        <v>27</v>
      </c>
      <c r="Q2235" t="s">
        <v>23</v>
      </c>
      <c r="R2235" t="s">
        <v>32</v>
      </c>
      <c r="S2235" t="s">
        <v>8561</v>
      </c>
      <c r="T2235" t="s">
        <v>10004</v>
      </c>
      <c r="U2235" t="s">
        <v>24</v>
      </c>
    </row>
    <row r="2236" spans="1:21">
      <c r="A2236" t="s">
        <v>2271</v>
      </c>
      <c r="B2236" t="s">
        <v>30</v>
      </c>
      <c r="C2236">
        <v>0</v>
      </c>
      <c r="D2236" t="s">
        <v>23</v>
      </c>
      <c r="E2236" t="s">
        <v>23</v>
      </c>
      <c r="F2236">
        <v>23</v>
      </c>
      <c r="G2236" t="s">
        <v>23</v>
      </c>
      <c r="H2236" t="s">
        <v>23</v>
      </c>
      <c r="I2236" t="s">
        <v>26</v>
      </c>
      <c r="J2236" t="s">
        <v>24</v>
      </c>
      <c r="K2236" t="s">
        <v>23</v>
      </c>
      <c r="L2236" t="s">
        <v>24</v>
      </c>
      <c r="M2236" t="s">
        <v>23</v>
      </c>
      <c r="N2236" t="s">
        <v>24</v>
      </c>
      <c r="O2236" t="s">
        <v>24</v>
      </c>
      <c r="P2236" t="s">
        <v>47</v>
      </c>
      <c r="Q2236" t="s">
        <v>24</v>
      </c>
      <c r="R2236" t="s">
        <v>32</v>
      </c>
      <c r="S2236" t="s">
        <v>10005</v>
      </c>
      <c r="T2236" t="s">
        <v>10006</v>
      </c>
      <c r="U2236" t="s">
        <v>24</v>
      </c>
    </row>
    <row r="2237" spans="1:21">
      <c r="A2237" t="s">
        <v>2272</v>
      </c>
      <c r="B2237" t="s">
        <v>22</v>
      </c>
      <c r="C2237">
        <v>0</v>
      </c>
      <c r="D2237" t="s">
        <v>23</v>
      </c>
      <c r="E2237" t="s">
        <v>23</v>
      </c>
      <c r="F2237">
        <v>41</v>
      </c>
      <c r="G2237" t="s">
        <v>23</v>
      </c>
      <c r="H2237" t="s">
        <v>23</v>
      </c>
      <c r="I2237" t="s">
        <v>26</v>
      </c>
      <c r="J2237" t="s">
        <v>23</v>
      </c>
      <c r="K2237" t="s">
        <v>23</v>
      </c>
      <c r="L2237" t="s">
        <v>23</v>
      </c>
      <c r="M2237" t="s">
        <v>24</v>
      </c>
      <c r="N2237" t="s">
        <v>23</v>
      </c>
      <c r="O2237" t="s">
        <v>24</v>
      </c>
      <c r="P2237" t="s">
        <v>31</v>
      </c>
      <c r="Q2237" t="s">
        <v>23</v>
      </c>
      <c r="R2237" t="s">
        <v>40</v>
      </c>
      <c r="S2237" t="s">
        <v>10007</v>
      </c>
      <c r="T2237" t="s">
        <v>10008</v>
      </c>
      <c r="U2237" t="s">
        <v>24</v>
      </c>
    </row>
    <row r="2238" spans="1:21">
      <c r="A2238" t="s">
        <v>2273</v>
      </c>
      <c r="B2238" t="s">
        <v>30</v>
      </c>
      <c r="C2238">
        <v>1</v>
      </c>
      <c r="D2238" t="s">
        <v>24</v>
      </c>
      <c r="E2238" t="s">
        <v>24</v>
      </c>
      <c r="F2238">
        <v>5</v>
      </c>
      <c r="G2238" t="s">
        <v>23</v>
      </c>
      <c r="H2238" t="s">
        <v>24</v>
      </c>
      <c r="I2238" t="s">
        <v>37</v>
      </c>
      <c r="J2238" t="s">
        <v>24</v>
      </c>
      <c r="K2238" t="s">
        <v>24</v>
      </c>
      <c r="L2238" t="s">
        <v>24</v>
      </c>
      <c r="M2238" t="s">
        <v>24</v>
      </c>
      <c r="N2238" t="s">
        <v>24</v>
      </c>
      <c r="O2238" t="s">
        <v>24</v>
      </c>
      <c r="P2238" t="s">
        <v>27</v>
      </c>
      <c r="Q2238" t="s">
        <v>23</v>
      </c>
      <c r="R2238" t="s">
        <v>32</v>
      </c>
      <c r="S2238" t="s">
        <v>10009</v>
      </c>
      <c r="T2238" t="s">
        <v>10010</v>
      </c>
      <c r="U2238" t="s">
        <v>24</v>
      </c>
    </row>
    <row r="2239" spans="1:21">
      <c r="A2239" t="s">
        <v>2274</v>
      </c>
      <c r="B2239" t="s">
        <v>30</v>
      </c>
      <c r="C2239">
        <v>0</v>
      </c>
      <c r="D2239" t="s">
        <v>23</v>
      </c>
      <c r="E2239" t="s">
        <v>23</v>
      </c>
      <c r="F2239">
        <v>27</v>
      </c>
      <c r="G2239" t="s">
        <v>24</v>
      </c>
      <c r="H2239" t="s">
        <v>25</v>
      </c>
      <c r="I2239" t="s">
        <v>26</v>
      </c>
      <c r="J2239" t="s">
        <v>24</v>
      </c>
      <c r="K2239" t="s">
        <v>23</v>
      </c>
      <c r="L2239" t="s">
        <v>23</v>
      </c>
      <c r="M2239" t="s">
        <v>24</v>
      </c>
      <c r="N2239" t="s">
        <v>24</v>
      </c>
      <c r="O2239" t="s">
        <v>23</v>
      </c>
      <c r="P2239" t="s">
        <v>31</v>
      </c>
      <c r="Q2239" t="s">
        <v>23</v>
      </c>
      <c r="R2239" t="s">
        <v>40</v>
      </c>
      <c r="S2239" t="s">
        <v>8873</v>
      </c>
      <c r="T2239" t="s">
        <v>10011</v>
      </c>
      <c r="U2239" t="s">
        <v>24</v>
      </c>
    </row>
    <row r="2240" spans="1:21">
      <c r="A2240" t="s">
        <v>2275</v>
      </c>
      <c r="B2240" t="s">
        <v>22</v>
      </c>
      <c r="C2240">
        <v>0</v>
      </c>
      <c r="D2240" t="s">
        <v>24</v>
      </c>
      <c r="E2240" t="s">
        <v>24</v>
      </c>
      <c r="F2240">
        <v>1</v>
      </c>
      <c r="G2240" t="s">
        <v>23</v>
      </c>
      <c r="H2240" t="s">
        <v>24</v>
      </c>
      <c r="I2240" t="s">
        <v>37</v>
      </c>
      <c r="J2240" t="s">
        <v>24</v>
      </c>
      <c r="K2240" t="s">
        <v>24</v>
      </c>
      <c r="L2240" t="s">
        <v>24</v>
      </c>
      <c r="M2240" t="s">
        <v>23</v>
      </c>
      <c r="N2240" t="s">
        <v>23</v>
      </c>
      <c r="O2240" t="s">
        <v>23</v>
      </c>
      <c r="P2240" t="s">
        <v>27</v>
      </c>
      <c r="Q2240" t="s">
        <v>23</v>
      </c>
      <c r="R2240" t="s">
        <v>28</v>
      </c>
      <c r="S2240" t="s">
        <v>8592</v>
      </c>
      <c r="T2240" t="s">
        <v>8592</v>
      </c>
      <c r="U2240" t="s">
        <v>24</v>
      </c>
    </row>
    <row r="2241" spans="1:21">
      <c r="A2241" t="s">
        <v>2276</v>
      </c>
      <c r="B2241" t="s">
        <v>22</v>
      </c>
      <c r="C2241">
        <v>0</v>
      </c>
      <c r="D2241" t="s">
        <v>23</v>
      </c>
      <c r="E2241" t="s">
        <v>23</v>
      </c>
      <c r="F2241">
        <v>67</v>
      </c>
      <c r="G2241" t="s">
        <v>24</v>
      </c>
      <c r="H2241" t="s">
        <v>25</v>
      </c>
      <c r="I2241" t="s">
        <v>26</v>
      </c>
      <c r="J2241" t="s">
        <v>23</v>
      </c>
      <c r="K2241" t="s">
        <v>24</v>
      </c>
      <c r="L2241" t="s">
        <v>24</v>
      </c>
      <c r="M2241" t="s">
        <v>23</v>
      </c>
      <c r="N2241" t="s">
        <v>24</v>
      </c>
      <c r="O2241" t="s">
        <v>24</v>
      </c>
      <c r="P2241" t="s">
        <v>47</v>
      </c>
      <c r="Q2241" t="s">
        <v>24</v>
      </c>
      <c r="R2241" t="s">
        <v>40</v>
      </c>
      <c r="S2241" t="s">
        <v>10012</v>
      </c>
      <c r="T2241" t="s">
        <v>10013</v>
      </c>
      <c r="U2241" t="s">
        <v>24</v>
      </c>
    </row>
    <row r="2242" spans="1:21">
      <c r="A2242" t="s">
        <v>2277</v>
      </c>
      <c r="B2242" t="s">
        <v>22</v>
      </c>
      <c r="C2242">
        <v>1</v>
      </c>
      <c r="D2242" t="s">
        <v>23</v>
      </c>
      <c r="E2242" t="s">
        <v>23</v>
      </c>
      <c r="F2242">
        <v>72</v>
      </c>
      <c r="G2242" t="s">
        <v>23</v>
      </c>
      <c r="H2242" t="s">
        <v>23</v>
      </c>
      <c r="I2242" t="s">
        <v>26</v>
      </c>
      <c r="J2242" t="s">
        <v>23</v>
      </c>
      <c r="K2242" t="s">
        <v>23</v>
      </c>
      <c r="L2242" t="s">
        <v>23</v>
      </c>
      <c r="M2242" t="s">
        <v>23</v>
      </c>
      <c r="N2242" t="s">
        <v>23</v>
      </c>
      <c r="O2242" t="s">
        <v>23</v>
      </c>
      <c r="P2242" t="s">
        <v>47</v>
      </c>
      <c r="Q2242" t="s">
        <v>23</v>
      </c>
      <c r="R2242" t="s">
        <v>40</v>
      </c>
      <c r="S2242" t="s">
        <v>7965</v>
      </c>
      <c r="T2242" t="s">
        <v>10014</v>
      </c>
      <c r="U2242" t="s">
        <v>24</v>
      </c>
    </row>
    <row r="2243" spans="1:21">
      <c r="A2243" t="s">
        <v>2278</v>
      </c>
      <c r="B2243" t="s">
        <v>22</v>
      </c>
      <c r="C2243">
        <v>0</v>
      </c>
      <c r="D2243" t="s">
        <v>23</v>
      </c>
      <c r="E2243" t="s">
        <v>23</v>
      </c>
      <c r="F2243">
        <v>56</v>
      </c>
      <c r="G2243" t="s">
        <v>23</v>
      </c>
      <c r="H2243" t="s">
        <v>23</v>
      </c>
      <c r="I2243" t="s">
        <v>24</v>
      </c>
      <c r="J2243" t="s">
        <v>46</v>
      </c>
      <c r="K2243" t="s">
        <v>46</v>
      </c>
      <c r="L2243" t="s">
        <v>46</v>
      </c>
      <c r="M2243" t="s">
        <v>46</v>
      </c>
      <c r="N2243" t="s">
        <v>46</v>
      </c>
      <c r="O2243" t="s">
        <v>46</v>
      </c>
      <c r="P2243" t="s">
        <v>47</v>
      </c>
      <c r="Q2243" t="s">
        <v>23</v>
      </c>
      <c r="R2243" t="s">
        <v>40</v>
      </c>
      <c r="S2243" t="s">
        <v>7224</v>
      </c>
      <c r="T2243" t="s">
        <v>10015</v>
      </c>
      <c r="U2243" t="s">
        <v>24</v>
      </c>
    </row>
    <row r="2244" spans="1:21">
      <c r="A2244" t="s">
        <v>2279</v>
      </c>
      <c r="B2244" t="s">
        <v>30</v>
      </c>
      <c r="C2244">
        <v>0</v>
      </c>
      <c r="D2244" t="s">
        <v>23</v>
      </c>
      <c r="E2244" t="s">
        <v>23</v>
      </c>
      <c r="F2244">
        <v>44</v>
      </c>
      <c r="G2244" t="s">
        <v>23</v>
      </c>
      <c r="H2244" t="s">
        <v>23</v>
      </c>
      <c r="I2244" t="s">
        <v>24</v>
      </c>
      <c r="J2244" t="s">
        <v>46</v>
      </c>
      <c r="K2244" t="s">
        <v>46</v>
      </c>
      <c r="L2244" t="s">
        <v>46</v>
      </c>
      <c r="M2244" t="s">
        <v>46</v>
      </c>
      <c r="N2244" t="s">
        <v>46</v>
      </c>
      <c r="O2244" t="s">
        <v>46</v>
      </c>
      <c r="P2244" t="s">
        <v>31</v>
      </c>
      <c r="Q2244" t="s">
        <v>24</v>
      </c>
      <c r="R2244" t="s">
        <v>28</v>
      </c>
      <c r="S2244" t="s">
        <v>8153</v>
      </c>
      <c r="T2244" t="s">
        <v>10016</v>
      </c>
      <c r="U2244" t="s">
        <v>24</v>
      </c>
    </row>
    <row r="2245" spans="1:21">
      <c r="A2245" t="s">
        <v>2280</v>
      </c>
      <c r="B2245" t="s">
        <v>22</v>
      </c>
      <c r="C2245">
        <v>1</v>
      </c>
      <c r="D2245" t="s">
        <v>23</v>
      </c>
      <c r="E2245" t="s">
        <v>24</v>
      </c>
      <c r="F2245">
        <v>66</v>
      </c>
      <c r="G2245" t="s">
        <v>23</v>
      </c>
      <c r="H2245" t="s">
        <v>23</v>
      </c>
      <c r="I2245" t="s">
        <v>37</v>
      </c>
      <c r="J2245" t="s">
        <v>24</v>
      </c>
      <c r="K2245" t="s">
        <v>23</v>
      </c>
      <c r="L2245" t="s">
        <v>24</v>
      </c>
      <c r="M2245" t="s">
        <v>24</v>
      </c>
      <c r="N2245" t="s">
        <v>23</v>
      </c>
      <c r="O2245" t="s">
        <v>23</v>
      </c>
      <c r="P2245" t="s">
        <v>27</v>
      </c>
      <c r="Q2245" t="s">
        <v>23</v>
      </c>
      <c r="R2245" t="s">
        <v>28</v>
      </c>
      <c r="S2245" t="s">
        <v>7604</v>
      </c>
      <c r="T2245" t="s">
        <v>10017</v>
      </c>
      <c r="U2245" t="s">
        <v>24</v>
      </c>
    </row>
    <row r="2246" spans="1:21">
      <c r="A2246" t="s">
        <v>2281</v>
      </c>
      <c r="B2246" t="s">
        <v>22</v>
      </c>
      <c r="C2246">
        <v>0</v>
      </c>
      <c r="D2246" t="s">
        <v>24</v>
      </c>
      <c r="E2246" t="s">
        <v>24</v>
      </c>
      <c r="F2246">
        <v>34</v>
      </c>
      <c r="G2246" t="s">
        <v>23</v>
      </c>
      <c r="H2246" t="s">
        <v>23</v>
      </c>
      <c r="I2246" t="s">
        <v>26</v>
      </c>
      <c r="J2246" t="s">
        <v>23</v>
      </c>
      <c r="K2246" t="s">
        <v>23</v>
      </c>
      <c r="L2246" t="s">
        <v>24</v>
      </c>
      <c r="M2246" t="s">
        <v>23</v>
      </c>
      <c r="N2246" t="s">
        <v>24</v>
      </c>
      <c r="O2246" t="s">
        <v>24</v>
      </c>
      <c r="P2246" t="s">
        <v>31</v>
      </c>
      <c r="Q2246" t="s">
        <v>23</v>
      </c>
      <c r="R2246" t="s">
        <v>32</v>
      </c>
      <c r="S2246" t="s">
        <v>8169</v>
      </c>
      <c r="T2246" t="s">
        <v>10018</v>
      </c>
      <c r="U2246" t="s">
        <v>23</v>
      </c>
    </row>
    <row r="2247" spans="1:21">
      <c r="A2247" t="s">
        <v>2282</v>
      </c>
      <c r="B2247" t="s">
        <v>22</v>
      </c>
      <c r="C2247">
        <v>0</v>
      </c>
      <c r="D2247" t="s">
        <v>23</v>
      </c>
      <c r="E2247" t="s">
        <v>24</v>
      </c>
      <c r="F2247">
        <v>69</v>
      </c>
      <c r="G2247" t="s">
        <v>23</v>
      </c>
      <c r="H2247" t="s">
        <v>23</v>
      </c>
      <c r="I2247" t="s">
        <v>37</v>
      </c>
      <c r="J2247" t="s">
        <v>24</v>
      </c>
      <c r="K2247" t="s">
        <v>24</v>
      </c>
      <c r="L2247" t="s">
        <v>23</v>
      </c>
      <c r="M2247" t="s">
        <v>23</v>
      </c>
      <c r="N2247" t="s">
        <v>23</v>
      </c>
      <c r="O2247" t="s">
        <v>23</v>
      </c>
      <c r="P2247" t="s">
        <v>47</v>
      </c>
      <c r="Q2247" t="s">
        <v>24</v>
      </c>
      <c r="R2247" t="s">
        <v>35</v>
      </c>
      <c r="S2247" t="s">
        <v>7426</v>
      </c>
      <c r="T2247" t="s">
        <v>10019</v>
      </c>
      <c r="U2247" t="s">
        <v>24</v>
      </c>
    </row>
    <row r="2248" spans="1:21">
      <c r="A2248" t="s">
        <v>2283</v>
      </c>
      <c r="B2248" t="s">
        <v>22</v>
      </c>
      <c r="C2248">
        <v>0</v>
      </c>
      <c r="D2248" t="s">
        <v>23</v>
      </c>
      <c r="E2248" t="s">
        <v>23</v>
      </c>
      <c r="F2248">
        <v>1</v>
      </c>
      <c r="G2248" t="s">
        <v>23</v>
      </c>
      <c r="H2248" t="s">
        <v>23</v>
      </c>
      <c r="I2248" t="s">
        <v>37</v>
      </c>
      <c r="J2248" t="s">
        <v>23</v>
      </c>
      <c r="K2248" t="s">
        <v>24</v>
      </c>
      <c r="L2248" t="s">
        <v>23</v>
      </c>
      <c r="M2248" t="s">
        <v>24</v>
      </c>
      <c r="N2248" t="s">
        <v>23</v>
      </c>
      <c r="O2248" t="s">
        <v>23</v>
      </c>
      <c r="P2248" t="s">
        <v>27</v>
      </c>
      <c r="Q2248" t="s">
        <v>23</v>
      </c>
      <c r="R2248" t="s">
        <v>28</v>
      </c>
      <c r="S2248" t="s">
        <v>7474</v>
      </c>
      <c r="T2248" t="s">
        <v>7474</v>
      </c>
      <c r="U2248" t="s">
        <v>23</v>
      </c>
    </row>
    <row r="2249" spans="1:21">
      <c r="A2249" t="s">
        <v>2284</v>
      </c>
      <c r="B2249" t="s">
        <v>22</v>
      </c>
      <c r="C2249">
        <v>0</v>
      </c>
      <c r="D2249" t="s">
        <v>24</v>
      </c>
      <c r="E2249" t="s">
        <v>24</v>
      </c>
      <c r="F2249">
        <v>40</v>
      </c>
      <c r="G2249" t="s">
        <v>23</v>
      </c>
      <c r="H2249" t="s">
        <v>24</v>
      </c>
      <c r="I2249" t="s">
        <v>24</v>
      </c>
      <c r="J2249" t="s">
        <v>46</v>
      </c>
      <c r="K2249" t="s">
        <v>46</v>
      </c>
      <c r="L2249" t="s">
        <v>46</v>
      </c>
      <c r="M2249" t="s">
        <v>46</v>
      </c>
      <c r="N2249" t="s">
        <v>46</v>
      </c>
      <c r="O2249" t="s">
        <v>46</v>
      </c>
      <c r="P2249" t="s">
        <v>47</v>
      </c>
      <c r="Q2249" t="s">
        <v>24</v>
      </c>
      <c r="R2249" t="s">
        <v>40</v>
      </c>
      <c r="S2249" t="s">
        <v>7438</v>
      </c>
      <c r="T2249" t="s">
        <v>10020</v>
      </c>
      <c r="U2249" t="s">
        <v>24</v>
      </c>
    </row>
    <row r="2250" spans="1:21">
      <c r="A2250" t="s">
        <v>2285</v>
      </c>
      <c r="B2250" t="s">
        <v>30</v>
      </c>
      <c r="C2250">
        <v>0</v>
      </c>
      <c r="D2250" t="s">
        <v>23</v>
      </c>
      <c r="E2250" t="s">
        <v>23</v>
      </c>
      <c r="F2250">
        <v>30</v>
      </c>
      <c r="G2250" t="s">
        <v>23</v>
      </c>
      <c r="H2250" t="s">
        <v>23</v>
      </c>
      <c r="I2250" t="s">
        <v>26</v>
      </c>
      <c r="J2250" t="s">
        <v>23</v>
      </c>
      <c r="K2250" t="s">
        <v>24</v>
      </c>
      <c r="L2250" t="s">
        <v>24</v>
      </c>
      <c r="M2250" t="s">
        <v>24</v>
      </c>
      <c r="N2250" t="s">
        <v>24</v>
      </c>
      <c r="O2250" t="s">
        <v>24</v>
      </c>
      <c r="P2250" t="s">
        <v>27</v>
      </c>
      <c r="Q2250" t="s">
        <v>23</v>
      </c>
      <c r="R2250" t="s">
        <v>35</v>
      </c>
      <c r="S2250" t="s">
        <v>7584</v>
      </c>
      <c r="T2250" t="s">
        <v>10021</v>
      </c>
      <c r="U2250" t="s">
        <v>24</v>
      </c>
    </row>
    <row r="2251" spans="1:21">
      <c r="A2251" t="s">
        <v>2286</v>
      </c>
      <c r="B2251" t="s">
        <v>22</v>
      </c>
      <c r="C2251">
        <v>0</v>
      </c>
      <c r="D2251" t="s">
        <v>24</v>
      </c>
      <c r="E2251" t="s">
        <v>24</v>
      </c>
      <c r="F2251">
        <v>11</v>
      </c>
      <c r="G2251" t="s">
        <v>23</v>
      </c>
      <c r="H2251" t="s">
        <v>24</v>
      </c>
      <c r="I2251" t="s">
        <v>26</v>
      </c>
      <c r="J2251" t="s">
        <v>24</v>
      </c>
      <c r="K2251" t="s">
        <v>24</v>
      </c>
      <c r="L2251" t="s">
        <v>24</v>
      </c>
      <c r="M2251" t="s">
        <v>23</v>
      </c>
      <c r="N2251" t="s">
        <v>23</v>
      </c>
      <c r="O2251" t="s">
        <v>23</v>
      </c>
      <c r="P2251" t="s">
        <v>27</v>
      </c>
      <c r="Q2251" t="s">
        <v>24</v>
      </c>
      <c r="R2251" t="s">
        <v>32</v>
      </c>
      <c r="S2251" t="s">
        <v>8025</v>
      </c>
      <c r="T2251" t="s">
        <v>10022</v>
      </c>
      <c r="U2251" t="s">
        <v>24</v>
      </c>
    </row>
    <row r="2252" spans="1:21">
      <c r="A2252" t="s">
        <v>2287</v>
      </c>
      <c r="B2252" t="s">
        <v>22</v>
      </c>
      <c r="C2252">
        <v>0</v>
      </c>
      <c r="D2252" t="s">
        <v>24</v>
      </c>
      <c r="E2252" t="s">
        <v>24</v>
      </c>
      <c r="F2252">
        <v>15</v>
      </c>
      <c r="G2252" t="s">
        <v>23</v>
      </c>
      <c r="H2252" t="s">
        <v>24</v>
      </c>
      <c r="I2252" t="s">
        <v>24</v>
      </c>
      <c r="J2252" t="s">
        <v>46</v>
      </c>
      <c r="K2252" t="s">
        <v>46</v>
      </c>
      <c r="L2252" t="s">
        <v>46</v>
      </c>
      <c r="M2252" t="s">
        <v>46</v>
      </c>
      <c r="N2252" t="s">
        <v>46</v>
      </c>
      <c r="O2252" t="s">
        <v>46</v>
      </c>
      <c r="P2252" t="s">
        <v>31</v>
      </c>
      <c r="Q2252" t="s">
        <v>24</v>
      </c>
      <c r="R2252" t="s">
        <v>40</v>
      </c>
      <c r="S2252" t="s">
        <v>8037</v>
      </c>
      <c r="T2252" t="s">
        <v>10023</v>
      </c>
      <c r="U2252" t="s">
        <v>24</v>
      </c>
    </row>
    <row r="2253" spans="1:21">
      <c r="A2253" t="s">
        <v>2288</v>
      </c>
      <c r="B2253" t="s">
        <v>30</v>
      </c>
      <c r="C2253">
        <v>0</v>
      </c>
      <c r="D2253" t="s">
        <v>24</v>
      </c>
      <c r="E2253" t="s">
        <v>24</v>
      </c>
      <c r="F2253">
        <v>11</v>
      </c>
      <c r="G2253" t="s">
        <v>23</v>
      </c>
      <c r="H2253" t="s">
        <v>24</v>
      </c>
      <c r="I2253" t="s">
        <v>26</v>
      </c>
      <c r="J2253" t="s">
        <v>24</v>
      </c>
      <c r="K2253" t="s">
        <v>24</v>
      </c>
      <c r="L2253" t="s">
        <v>23</v>
      </c>
      <c r="M2253" t="s">
        <v>24</v>
      </c>
      <c r="N2253" t="s">
        <v>23</v>
      </c>
      <c r="O2253" t="s">
        <v>23</v>
      </c>
      <c r="P2253" t="s">
        <v>27</v>
      </c>
      <c r="Q2253" t="s">
        <v>23</v>
      </c>
      <c r="R2253" t="s">
        <v>28</v>
      </c>
      <c r="S2253" t="s">
        <v>7630</v>
      </c>
      <c r="T2253" t="s">
        <v>10024</v>
      </c>
      <c r="U2253" t="s">
        <v>24</v>
      </c>
    </row>
    <row r="2254" spans="1:21">
      <c r="A2254" t="s">
        <v>2289</v>
      </c>
      <c r="B2254" t="s">
        <v>22</v>
      </c>
      <c r="C2254">
        <v>0</v>
      </c>
      <c r="D2254" t="s">
        <v>23</v>
      </c>
      <c r="E2254" t="s">
        <v>23</v>
      </c>
      <c r="F2254">
        <v>64</v>
      </c>
      <c r="G2254" t="s">
        <v>23</v>
      </c>
      <c r="H2254" t="s">
        <v>24</v>
      </c>
      <c r="I2254" t="s">
        <v>24</v>
      </c>
      <c r="J2254" t="s">
        <v>46</v>
      </c>
      <c r="K2254" t="s">
        <v>46</v>
      </c>
      <c r="L2254" t="s">
        <v>46</v>
      </c>
      <c r="M2254" t="s">
        <v>46</v>
      </c>
      <c r="N2254" t="s">
        <v>46</v>
      </c>
      <c r="O2254" t="s">
        <v>46</v>
      </c>
      <c r="P2254" t="s">
        <v>31</v>
      </c>
      <c r="Q2254" t="s">
        <v>24</v>
      </c>
      <c r="R2254" t="s">
        <v>35</v>
      </c>
      <c r="S2254" t="s">
        <v>7158</v>
      </c>
      <c r="T2254" t="s">
        <v>10025</v>
      </c>
      <c r="U2254" t="s">
        <v>24</v>
      </c>
    </row>
    <row r="2255" spans="1:21">
      <c r="A2255" t="s">
        <v>2290</v>
      </c>
      <c r="B2255" t="s">
        <v>30</v>
      </c>
      <c r="C2255">
        <v>1</v>
      </c>
      <c r="D2255" t="s">
        <v>23</v>
      </c>
      <c r="E2255" t="s">
        <v>24</v>
      </c>
      <c r="F2255">
        <v>72</v>
      </c>
      <c r="G2255" t="s">
        <v>23</v>
      </c>
      <c r="H2255" t="s">
        <v>24</v>
      </c>
      <c r="I2255" t="s">
        <v>26</v>
      </c>
      <c r="J2255" t="s">
        <v>23</v>
      </c>
      <c r="K2255" t="s">
        <v>23</v>
      </c>
      <c r="L2255" t="s">
        <v>23</v>
      </c>
      <c r="M2255" t="s">
        <v>23</v>
      </c>
      <c r="N2255" t="s">
        <v>23</v>
      </c>
      <c r="O2255" t="s">
        <v>24</v>
      </c>
      <c r="P2255" t="s">
        <v>47</v>
      </c>
      <c r="Q2255" t="s">
        <v>24</v>
      </c>
      <c r="R2255" t="s">
        <v>35</v>
      </c>
      <c r="S2255" t="s">
        <v>7333</v>
      </c>
      <c r="T2255" t="s">
        <v>10026</v>
      </c>
      <c r="U2255" t="s">
        <v>24</v>
      </c>
    </row>
    <row r="2256" spans="1:21">
      <c r="A2256" t="s">
        <v>2291</v>
      </c>
      <c r="B2256" t="s">
        <v>30</v>
      </c>
      <c r="C2256">
        <v>1</v>
      </c>
      <c r="D2256" t="s">
        <v>23</v>
      </c>
      <c r="E2256" t="s">
        <v>24</v>
      </c>
      <c r="F2256">
        <v>72</v>
      </c>
      <c r="G2256" t="s">
        <v>23</v>
      </c>
      <c r="H2256" t="s">
        <v>23</v>
      </c>
      <c r="I2256" t="s">
        <v>37</v>
      </c>
      <c r="J2256" t="s">
        <v>23</v>
      </c>
      <c r="K2256" t="s">
        <v>23</v>
      </c>
      <c r="L2256" t="s">
        <v>23</v>
      </c>
      <c r="M2256" t="s">
        <v>23</v>
      </c>
      <c r="N2256" t="s">
        <v>24</v>
      </c>
      <c r="O2256" t="s">
        <v>24</v>
      </c>
      <c r="P2256" t="s">
        <v>47</v>
      </c>
      <c r="Q2256" t="s">
        <v>23</v>
      </c>
      <c r="R2256" t="s">
        <v>35</v>
      </c>
      <c r="S2256" t="s">
        <v>10027</v>
      </c>
      <c r="T2256" t="s">
        <v>10028</v>
      </c>
      <c r="U2256" t="s">
        <v>24</v>
      </c>
    </row>
    <row r="2257" spans="1:21">
      <c r="A2257" t="s">
        <v>2292</v>
      </c>
      <c r="B2257" t="s">
        <v>22</v>
      </c>
      <c r="C2257">
        <v>0</v>
      </c>
      <c r="D2257" t="s">
        <v>24</v>
      </c>
      <c r="E2257" t="s">
        <v>23</v>
      </c>
      <c r="F2257">
        <v>1</v>
      </c>
      <c r="G2257" t="s">
        <v>23</v>
      </c>
      <c r="H2257" t="s">
        <v>24</v>
      </c>
      <c r="I2257" t="s">
        <v>26</v>
      </c>
      <c r="J2257" t="s">
        <v>23</v>
      </c>
      <c r="K2257" t="s">
        <v>24</v>
      </c>
      <c r="L2257" t="s">
        <v>24</v>
      </c>
      <c r="M2257" t="s">
        <v>24</v>
      </c>
      <c r="N2257" t="s">
        <v>24</v>
      </c>
      <c r="O2257" t="s">
        <v>24</v>
      </c>
      <c r="P2257" t="s">
        <v>27</v>
      </c>
      <c r="Q2257" t="s">
        <v>24</v>
      </c>
      <c r="R2257" t="s">
        <v>32</v>
      </c>
      <c r="S2257" t="s">
        <v>7581</v>
      </c>
      <c r="T2257" t="s">
        <v>7581</v>
      </c>
      <c r="U2257" t="s">
        <v>24</v>
      </c>
    </row>
    <row r="2258" spans="1:21">
      <c r="A2258" t="s">
        <v>2293</v>
      </c>
      <c r="B2258" t="s">
        <v>22</v>
      </c>
      <c r="C2258">
        <v>0</v>
      </c>
      <c r="D2258" t="s">
        <v>24</v>
      </c>
      <c r="E2258" t="s">
        <v>23</v>
      </c>
      <c r="F2258">
        <v>15</v>
      </c>
      <c r="G2258" t="s">
        <v>23</v>
      </c>
      <c r="H2258" t="s">
        <v>24</v>
      </c>
      <c r="I2258" t="s">
        <v>26</v>
      </c>
      <c r="J2258" t="s">
        <v>23</v>
      </c>
      <c r="K2258" t="s">
        <v>23</v>
      </c>
      <c r="L2258" t="s">
        <v>23</v>
      </c>
      <c r="M2258" t="s">
        <v>23</v>
      </c>
      <c r="N2258" t="s">
        <v>24</v>
      </c>
      <c r="O2258" t="s">
        <v>24</v>
      </c>
      <c r="P2258" t="s">
        <v>31</v>
      </c>
      <c r="Q2258" t="s">
        <v>24</v>
      </c>
      <c r="R2258" t="s">
        <v>40</v>
      </c>
      <c r="S2258" t="s">
        <v>10029</v>
      </c>
      <c r="T2258">
        <v>1010</v>
      </c>
      <c r="U2258" t="s">
        <v>24</v>
      </c>
    </row>
    <row r="2259" spans="1:21">
      <c r="A2259" t="s">
        <v>2294</v>
      </c>
      <c r="B2259" t="s">
        <v>22</v>
      </c>
      <c r="C2259">
        <v>0</v>
      </c>
      <c r="D2259" t="s">
        <v>24</v>
      </c>
      <c r="E2259" t="s">
        <v>24</v>
      </c>
      <c r="F2259">
        <v>60</v>
      </c>
      <c r="G2259" t="s">
        <v>23</v>
      </c>
      <c r="H2259" t="s">
        <v>23</v>
      </c>
      <c r="I2259" t="s">
        <v>26</v>
      </c>
      <c r="J2259" t="s">
        <v>24</v>
      </c>
      <c r="K2259" t="s">
        <v>24</v>
      </c>
      <c r="L2259" t="s">
        <v>23</v>
      </c>
      <c r="M2259" t="s">
        <v>23</v>
      </c>
      <c r="N2259" t="s">
        <v>23</v>
      </c>
      <c r="O2259" t="s">
        <v>23</v>
      </c>
      <c r="P2259" t="s">
        <v>31</v>
      </c>
      <c r="Q2259" t="s">
        <v>24</v>
      </c>
      <c r="R2259" t="s">
        <v>40</v>
      </c>
      <c r="S2259" t="s">
        <v>7546</v>
      </c>
      <c r="T2259" t="s">
        <v>10030</v>
      </c>
      <c r="U2259" t="s">
        <v>24</v>
      </c>
    </row>
    <row r="2260" spans="1:21">
      <c r="A2260" t="s">
        <v>2295</v>
      </c>
      <c r="B2260" t="s">
        <v>30</v>
      </c>
      <c r="C2260">
        <v>0</v>
      </c>
      <c r="D2260" t="s">
        <v>24</v>
      </c>
      <c r="E2260" t="s">
        <v>24</v>
      </c>
      <c r="F2260">
        <v>56</v>
      </c>
      <c r="G2260" t="s">
        <v>23</v>
      </c>
      <c r="H2260" t="s">
        <v>24</v>
      </c>
      <c r="I2260" t="s">
        <v>26</v>
      </c>
      <c r="J2260" t="s">
        <v>23</v>
      </c>
      <c r="K2260" t="s">
        <v>24</v>
      </c>
      <c r="L2260" t="s">
        <v>23</v>
      </c>
      <c r="M2260" t="s">
        <v>24</v>
      </c>
      <c r="N2260" t="s">
        <v>24</v>
      </c>
      <c r="O2260" t="s">
        <v>24</v>
      </c>
      <c r="P2260" t="s">
        <v>31</v>
      </c>
      <c r="Q2260" t="s">
        <v>24</v>
      </c>
      <c r="R2260" t="s">
        <v>32</v>
      </c>
      <c r="S2260" t="s">
        <v>10031</v>
      </c>
      <c r="T2260" t="s">
        <v>10032</v>
      </c>
      <c r="U2260" t="s">
        <v>24</v>
      </c>
    </row>
    <row r="2261" spans="1:21">
      <c r="A2261" t="s">
        <v>2296</v>
      </c>
      <c r="B2261" t="s">
        <v>22</v>
      </c>
      <c r="C2261">
        <v>0</v>
      </c>
      <c r="D2261" t="s">
        <v>24</v>
      </c>
      <c r="E2261" t="s">
        <v>24</v>
      </c>
      <c r="F2261">
        <v>8</v>
      </c>
      <c r="G2261" t="s">
        <v>23</v>
      </c>
      <c r="H2261" t="s">
        <v>24</v>
      </c>
      <c r="I2261" t="s">
        <v>24</v>
      </c>
      <c r="J2261" t="s">
        <v>46</v>
      </c>
      <c r="K2261" t="s">
        <v>46</v>
      </c>
      <c r="L2261" t="s">
        <v>46</v>
      </c>
      <c r="M2261" t="s">
        <v>46</v>
      </c>
      <c r="N2261" t="s">
        <v>46</v>
      </c>
      <c r="O2261" t="s">
        <v>46</v>
      </c>
      <c r="P2261" t="s">
        <v>47</v>
      </c>
      <c r="Q2261" t="s">
        <v>24</v>
      </c>
      <c r="R2261" t="s">
        <v>32</v>
      </c>
      <c r="S2261" t="s">
        <v>7337</v>
      </c>
      <c r="T2261" t="s">
        <v>10033</v>
      </c>
      <c r="U2261" t="s">
        <v>24</v>
      </c>
    </row>
    <row r="2262" spans="1:21">
      <c r="A2262" t="s">
        <v>2297</v>
      </c>
      <c r="B2262" t="s">
        <v>22</v>
      </c>
      <c r="C2262">
        <v>0</v>
      </c>
      <c r="D2262" t="s">
        <v>24</v>
      </c>
      <c r="E2262" t="s">
        <v>24</v>
      </c>
      <c r="F2262">
        <v>3</v>
      </c>
      <c r="G2262" t="s">
        <v>23</v>
      </c>
      <c r="H2262" t="s">
        <v>24</v>
      </c>
      <c r="I2262" t="s">
        <v>37</v>
      </c>
      <c r="J2262" t="s">
        <v>24</v>
      </c>
      <c r="K2262" t="s">
        <v>24</v>
      </c>
      <c r="L2262" t="s">
        <v>23</v>
      </c>
      <c r="M2262" t="s">
        <v>23</v>
      </c>
      <c r="N2262" t="s">
        <v>24</v>
      </c>
      <c r="O2262" t="s">
        <v>24</v>
      </c>
      <c r="P2262" t="s">
        <v>27</v>
      </c>
      <c r="Q2262" t="s">
        <v>24</v>
      </c>
      <c r="R2262" t="s">
        <v>40</v>
      </c>
      <c r="S2262" t="s">
        <v>8207</v>
      </c>
      <c r="T2262" t="s">
        <v>10034</v>
      </c>
      <c r="U2262" t="s">
        <v>23</v>
      </c>
    </row>
    <row r="2263" spans="1:21">
      <c r="A2263" t="s">
        <v>2298</v>
      </c>
      <c r="B2263" t="s">
        <v>22</v>
      </c>
      <c r="C2263">
        <v>0</v>
      </c>
      <c r="D2263" t="s">
        <v>23</v>
      </c>
      <c r="E2263" t="s">
        <v>24</v>
      </c>
      <c r="F2263">
        <v>49</v>
      </c>
      <c r="G2263" t="s">
        <v>23</v>
      </c>
      <c r="H2263" t="s">
        <v>23</v>
      </c>
      <c r="I2263" t="s">
        <v>26</v>
      </c>
      <c r="J2263" t="s">
        <v>24</v>
      </c>
      <c r="K2263" t="s">
        <v>24</v>
      </c>
      <c r="L2263" t="s">
        <v>24</v>
      </c>
      <c r="M2263" t="s">
        <v>24</v>
      </c>
      <c r="N2263" t="s">
        <v>24</v>
      </c>
      <c r="O2263" t="s">
        <v>24</v>
      </c>
      <c r="P2263" t="s">
        <v>27</v>
      </c>
      <c r="Q2263" t="s">
        <v>23</v>
      </c>
      <c r="R2263" t="s">
        <v>40</v>
      </c>
      <c r="S2263" t="s">
        <v>10035</v>
      </c>
      <c r="T2263" t="s">
        <v>10036</v>
      </c>
      <c r="U2263" t="s">
        <v>24</v>
      </c>
    </row>
    <row r="2264" spans="1:21">
      <c r="A2264" t="s">
        <v>2299</v>
      </c>
      <c r="B2264" t="s">
        <v>22</v>
      </c>
      <c r="C2264">
        <v>0</v>
      </c>
      <c r="D2264" t="s">
        <v>24</v>
      </c>
      <c r="E2264" t="s">
        <v>24</v>
      </c>
      <c r="F2264">
        <v>2</v>
      </c>
      <c r="G2264" t="s">
        <v>23</v>
      </c>
      <c r="H2264" t="s">
        <v>24</v>
      </c>
      <c r="I2264" t="s">
        <v>37</v>
      </c>
      <c r="J2264" t="s">
        <v>24</v>
      </c>
      <c r="K2264" t="s">
        <v>24</v>
      </c>
      <c r="L2264" t="s">
        <v>24</v>
      </c>
      <c r="M2264" t="s">
        <v>24</v>
      </c>
      <c r="N2264" t="s">
        <v>23</v>
      </c>
      <c r="O2264" t="s">
        <v>24</v>
      </c>
      <c r="P2264" t="s">
        <v>27</v>
      </c>
      <c r="Q2264" t="s">
        <v>23</v>
      </c>
      <c r="R2264" t="s">
        <v>28</v>
      </c>
      <c r="S2264" t="s">
        <v>9775</v>
      </c>
      <c r="T2264" t="s">
        <v>10037</v>
      </c>
      <c r="U2264" t="s">
        <v>23</v>
      </c>
    </row>
    <row r="2265" spans="1:21">
      <c r="A2265" t="s">
        <v>2300</v>
      </c>
      <c r="B2265" t="s">
        <v>22</v>
      </c>
      <c r="C2265">
        <v>0</v>
      </c>
      <c r="D2265" t="s">
        <v>24</v>
      </c>
      <c r="E2265" t="s">
        <v>24</v>
      </c>
      <c r="F2265">
        <v>6</v>
      </c>
      <c r="G2265" t="s">
        <v>23</v>
      </c>
      <c r="H2265" t="s">
        <v>24</v>
      </c>
      <c r="I2265" t="s">
        <v>37</v>
      </c>
      <c r="J2265" t="s">
        <v>23</v>
      </c>
      <c r="K2265" t="s">
        <v>23</v>
      </c>
      <c r="L2265" t="s">
        <v>23</v>
      </c>
      <c r="M2265" t="s">
        <v>23</v>
      </c>
      <c r="N2265" t="s">
        <v>24</v>
      </c>
      <c r="O2265" t="s">
        <v>23</v>
      </c>
      <c r="P2265" t="s">
        <v>27</v>
      </c>
      <c r="Q2265" t="s">
        <v>23</v>
      </c>
      <c r="R2265" t="s">
        <v>35</v>
      </c>
      <c r="S2265" t="s">
        <v>9198</v>
      </c>
      <c r="T2265" t="s">
        <v>10038</v>
      </c>
      <c r="U2265" t="s">
        <v>23</v>
      </c>
    </row>
    <row r="2266" spans="1:21">
      <c r="A2266" t="s">
        <v>2301</v>
      </c>
      <c r="B2266" t="s">
        <v>30</v>
      </c>
      <c r="C2266">
        <v>0</v>
      </c>
      <c r="D2266" t="s">
        <v>24</v>
      </c>
      <c r="E2266" t="s">
        <v>24</v>
      </c>
      <c r="F2266">
        <v>70</v>
      </c>
      <c r="G2266" t="s">
        <v>23</v>
      </c>
      <c r="H2266" t="s">
        <v>23</v>
      </c>
      <c r="I2266" t="s">
        <v>37</v>
      </c>
      <c r="J2266" t="s">
        <v>23</v>
      </c>
      <c r="K2266" t="s">
        <v>23</v>
      </c>
      <c r="L2266" t="s">
        <v>23</v>
      </c>
      <c r="M2266" t="s">
        <v>23</v>
      </c>
      <c r="N2266" t="s">
        <v>23</v>
      </c>
      <c r="O2266" t="s">
        <v>23</v>
      </c>
      <c r="P2266" t="s">
        <v>47</v>
      </c>
      <c r="Q2266" t="s">
        <v>23</v>
      </c>
      <c r="R2266" t="s">
        <v>35</v>
      </c>
      <c r="S2266" t="s">
        <v>8259</v>
      </c>
      <c r="T2266" t="s">
        <v>10039</v>
      </c>
      <c r="U2266" t="s">
        <v>24</v>
      </c>
    </row>
    <row r="2267" spans="1:21">
      <c r="A2267" t="s">
        <v>2302</v>
      </c>
      <c r="B2267" t="s">
        <v>30</v>
      </c>
      <c r="C2267">
        <v>0</v>
      </c>
      <c r="D2267" t="s">
        <v>24</v>
      </c>
      <c r="E2267" t="s">
        <v>24</v>
      </c>
      <c r="F2267">
        <v>12</v>
      </c>
      <c r="G2267" t="s">
        <v>23</v>
      </c>
      <c r="H2267" t="s">
        <v>23</v>
      </c>
      <c r="I2267" t="s">
        <v>37</v>
      </c>
      <c r="J2267" t="s">
        <v>24</v>
      </c>
      <c r="K2267" t="s">
        <v>23</v>
      </c>
      <c r="L2267" t="s">
        <v>23</v>
      </c>
      <c r="M2267" t="s">
        <v>23</v>
      </c>
      <c r="N2267" t="s">
        <v>23</v>
      </c>
      <c r="O2267" t="s">
        <v>23</v>
      </c>
      <c r="P2267" t="s">
        <v>27</v>
      </c>
      <c r="Q2267" t="s">
        <v>23</v>
      </c>
      <c r="R2267" t="s">
        <v>32</v>
      </c>
      <c r="S2267" t="s">
        <v>7829</v>
      </c>
      <c r="T2267" t="s">
        <v>10040</v>
      </c>
      <c r="U2267" t="s">
        <v>23</v>
      </c>
    </row>
    <row r="2268" spans="1:21">
      <c r="A2268" t="s">
        <v>2303</v>
      </c>
      <c r="B2268" t="s">
        <v>30</v>
      </c>
      <c r="C2268">
        <v>1</v>
      </c>
      <c r="D2268" t="s">
        <v>23</v>
      </c>
      <c r="E2268" t="s">
        <v>24</v>
      </c>
      <c r="F2268">
        <v>52</v>
      </c>
      <c r="G2268" t="s">
        <v>23</v>
      </c>
      <c r="H2268" t="s">
        <v>24</v>
      </c>
      <c r="I2268" t="s">
        <v>37</v>
      </c>
      <c r="J2268" t="s">
        <v>23</v>
      </c>
      <c r="K2268" t="s">
        <v>24</v>
      </c>
      <c r="L2268" t="s">
        <v>23</v>
      </c>
      <c r="M2268" t="s">
        <v>23</v>
      </c>
      <c r="N2268" t="s">
        <v>23</v>
      </c>
      <c r="O2268" t="s">
        <v>23</v>
      </c>
      <c r="P2268" t="s">
        <v>31</v>
      </c>
      <c r="Q2268" t="s">
        <v>23</v>
      </c>
      <c r="R2268" t="s">
        <v>35</v>
      </c>
      <c r="S2268" t="s">
        <v>9485</v>
      </c>
      <c r="T2268" t="s">
        <v>10041</v>
      </c>
      <c r="U2268" t="s">
        <v>24</v>
      </c>
    </row>
    <row r="2269" spans="1:21">
      <c r="A2269" t="s">
        <v>2304</v>
      </c>
      <c r="B2269" t="s">
        <v>22</v>
      </c>
      <c r="C2269">
        <v>0</v>
      </c>
      <c r="D2269" t="s">
        <v>23</v>
      </c>
      <c r="E2269" t="s">
        <v>24</v>
      </c>
      <c r="F2269">
        <v>72</v>
      </c>
      <c r="G2269" t="s">
        <v>23</v>
      </c>
      <c r="H2269" t="s">
        <v>23</v>
      </c>
      <c r="I2269" t="s">
        <v>37</v>
      </c>
      <c r="J2269" t="s">
        <v>23</v>
      </c>
      <c r="K2269" t="s">
        <v>23</v>
      </c>
      <c r="L2269" t="s">
        <v>23</v>
      </c>
      <c r="M2269" t="s">
        <v>23</v>
      </c>
      <c r="N2269" t="s">
        <v>23</v>
      </c>
      <c r="O2269" t="s">
        <v>23</v>
      </c>
      <c r="P2269" t="s">
        <v>47</v>
      </c>
      <c r="Q2269" t="s">
        <v>23</v>
      </c>
      <c r="R2269" t="s">
        <v>40</v>
      </c>
      <c r="S2269" t="s">
        <v>10042</v>
      </c>
      <c r="T2269" t="s">
        <v>10043</v>
      </c>
      <c r="U2269" t="s">
        <v>24</v>
      </c>
    </row>
    <row r="2270" spans="1:21">
      <c r="A2270" t="s">
        <v>2305</v>
      </c>
      <c r="B2270" t="s">
        <v>22</v>
      </c>
      <c r="C2270">
        <v>0</v>
      </c>
      <c r="D2270" t="s">
        <v>24</v>
      </c>
      <c r="E2270" t="s">
        <v>24</v>
      </c>
      <c r="F2270">
        <v>40</v>
      </c>
      <c r="G2270" t="s">
        <v>23</v>
      </c>
      <c r="H2270" t="s">
        <v>24</v>
      </c>
      <c r="I2270" t="s">
        <v>24</v>
      </c>
      <c r="J2270" t="s">
        <v>46</v>
      </c>
      <c r="K2270" t="s">
        <v>46</v>
      </c>
      <c r="L2270" t="s">
        <v>46</v>
      </c>
      <c r="M2270" t="s">
        <v>46</v>
      </c>
      <c r="N2270" t="s">
        <v>46</v>
      </c>
      <c r="O2270" t="s">
        <v>46</v>
      </c>
      <c r="P2270" t="s">
        <v>47</v>
      </c>
      <c r="Q2270" t="s">
        <v>23</v>
      </c>
      <c r="R2270" t="s">
        <v>35</v>
      </c>
      <c r="S2270" t="s">
        <v>7400</v>
      </c>
      <c r="T2270" t="s">
        <v>10044</v>
      </c>
      <c r="U2270" t="s">
        <v>24</v>
      </c>
    </row>
    <row r="2271" spans="1:21">
      <c r="A2271" t="s">
        <v>2306</v>
      </c>
      <c r="B2271" t="s">
        <v>22</v>
      </c>
      <c r="C2271">
        <v>0</v>
      </c>
      <c r="D2271" t="s">
        <v>24</v>
      </c>
      <c r="E2271" t="s">
        <v>24</v>
      </c>
      <c r="F2271">
        <v>1</v>
      </c>
      <c r="G2271" t="s">
        <v>23</v>
      </c>
      <c r="H2271" t="s">
        <v>24</v>
      </c>
      <c r="I2271" t="s">
        <v>37</v>
      </c>
      <c r="J2271" t="s">
        <v>24</v>
      </c>
      <c r="K2271" t="s">
        <v>24</v>
      </c>
      <c r="L2271" t="s">
        <v>24</v>
      </c>
      <c r="M2271" t="s">
        <v>24</v>
      </c>
      <c r="N2271" t="s">
        <v>24</v>
      </c>
      <c r="O2271" t="s">
        <v>24</v>
      </c>
      <c r="P2271" t="s">
        <v>27</v>
      </c>
      <c r="Q2271" t="s">
        <v>24</v>
      </c>
      <c r="R2271" t="s">
        <v>32</v>
      </c>
      <c r="S2271" t="s">
        <v>7404</v>
      </c>
      <c r="T2271" t="s">
        <v>7404</v>
      </c>
      <c r="U2271" t="s">
        <v>23</v>
      </c>
    </row>
    <row r="2272" spans="1:21">
      <c r="A2272" t="s">
        <v>2307</v>
      </c>
      <c r="B2272" t="s">
        <v>22</v>
      </c>
      <c r="C2272">
        <v>1</v>
      </c>
      <c r="D2272" t="s">
        <v>24</v>
      </c>
      <c r="E2272" t="s">
        <v>24</v>
      </c>
      <c r="F2272">
        <v>3</v>
      </c>
      <c r="G2272" t="s">
        <v>23</v>
      </c>
      <c r="H2272" t="s">
        <v>24</v>
      </c>
      <c r="I2272" t="s">
        <v>37</v>
      </c>
      <c r="J2272" t="s">
        <v>24</v>
      </c>
      <c r="K2272" t="s">
        <v>24</v>
      </c>
      <c r="L2272" t="s">
        <v>23</v>
      </c>
      <c r="M2272" t="s">
        <v>24</v>
      </c>
      <c r="N2272" t="s">
        <v>23</v>
      </c>
      <c r="O2272" t="s">
        <v>24</v>
      </c>
      <c r="P2272" t="s">
        <v>27</v>
      </c>
      <c r="Q2272" t="s">
        <v>23</v>
      </c>
      <c r="R2272" t="s">
        <v>28</v>
      </c>
      <c r="S2272" t="s">
        <v>10045</v>
      </c>
      <c r="T2272" t="s">
        <v>10046</v>
      </c>
      <c r="U2272" t="s">
        <v>23</v>
      </c>
    </row>
    <row r="2273" spans="1:21">
      <c r="A2273" t="s">
        <v>2308</v>
      </c>
      <c r="B2273" t="s">
        <v>22</v>
      </c>
      <c r="C2273">
        <v>1</v>
      </c>
      <c r="D2273" t="s">
        <v>24</v>
      </c>
      <c r="E2273" t="s">
        <v>24</v>
      </c>
      <c r="F2273">
        <v>40</v>
      </c>
      <c r="G2273" t="s">
        <v>23</v>
      </c>
      <c r="H2273" t="s">
        <v>24</v>
      </c>
      <c r="I2273" t="s">
        <v>37</v>
      </c>
      <c r="J2273" t="s">
        <v>24</v>
      </c>
      <c r="K2273" t="s">
        <v>24</v>
      </c>
      <c r="L2273" t="s">
        <v>24</v>
      </c>
      <c r="M2273" t="s">
        <v>24</v>
      </c>
      <c r="N2273" t="s">
        <v>23</v>
      </c>
      <c r="O2273" t="s">
        <v>23</v>
      </c>
      <c r="P2273" t="s">
        <v>27</v>
      </c>
      <c r="Q2273" t="s">
        <v>23</v>
      </c>
      <c r="R2273" t="s">
        <v>28</v>
      </c>
      <c r="S2273" t="s">
        <v>10047</v>
      </c>
      <c r="T2273" t="s">
        <v>10048</v>
      </c>
      <c r="U2273" t="s">
        <v>24</v>
      </c>
    </row>
    <row r="2274" spans="1:21">
      <c r="A2274" t="s">
        <v>2309</v>
      </c>
      <c r="B2274" t="s">
        <v>30</v>
      </c>
      <c r="C2274">
        <v>0</v>
      </c>
      <c r="D2274" t="s">
        <v>24</v>
      </c>
      <c r="E2274" t="s">
        <v>23</v>
      </c>
      <c r="F2274">
        <v>1</v>
      </c>
      <c r="G2274" t="s">
        <v>23</v>
      </c>
      <c r="H2274" t="s">
        <v>24</v>
      </c>
      <c r="I2274" t="s">
        <v>26</v>
      </c>
      <c r="J2274" t="s">
        <v>24</v>
      </c>
      <c r="K2274" t="s">
        <v>24</v>
      </c>
      <c r="L2274" t="s">
        <v>23</v>
      </c>
      <c r="M2274" t="s">
        <v>24</v>
      </c>
      <c r="N2274" t="s">
        <v>24</v>
      </c>
      <c r="O2274" t="s">
        <v>24</v>
      </c>
      <c r="P2274" t="s">
        <v>27</v>
      </c>
      <c r="Q2274" t="s">
        <v>23</v>
      </c>
      <c r="R2274" t="s">
        <v>28</v>
      </c>
      <c r="S2274" t="s">
        <v>7553</v>
      </c>
      <c r="T2274" t="s">
        <v>7553</v>
      </c>
      <c r="U2274" t="s">
        <v>24</v>
      </c>
    </row>
    <row r="2275" spans="1:21">
      <c r="A2275" t="s">
        <v>2310</v>
      </c>
      <c r="B2275" t="s">
        <v>30</v>
      </c>
      <c r="C2275">
        <v>0</v>
      </c>
      <c r="D2275" t="s">
        <v>23</v>
      </c>
      <c r="E2275" t="s">
        <v>24</v>
      </c>
      <c r="F2275">
        <v>30</v>
      </c>
      <c r="G2275" t="s">
        <v>23</v>
      </c>
      <c r="H2275" t="s">
        <v>24</v>
      </c>
      <c r="I2275" t="s">
        <v>24</v>
      </c>
      <c r="J2275" t="s">
        <v>46</v>
      </c>
      <c r="K2275" t="s">
        <v>46</v>
      </c>
      <c r="L2275" t="s">
        <v>46</v>
      </c>
      <c r="M2275" t="s">
        <v>46</v>
      </c>
      <c r="N2275" t="s">
        <v>46</v>
      </c>
      <c r="O2275" t="s">
        <v>46</v>
      </c>
      <c r="P2275" t="s">
        <v>31</v>
      </c>
      <c r="Q2275" t="s">
        <v>24</v>
      </c>
      <c r="R2275" t="s">
        <v>40</v>
      </c>
      <c r="S2275" t="s">
        <v>7158</v>
      </c>
      <c r="T2275" t="s">
        <v>9733</v>
      </c>
      <c r="U2275" t="s">
        <v>24</v>
      </c>
    </row>
    <row r="2276" spans="1:21">
      <c r="A2276" t="s">
        <v>2311</v>
      </c>
      <c r="B2276" t="s">
        <v>30</v>
      </c>
      <c r="C2276">
        <v>0</v>
      </c>
      <c r="D2276" t="s">
        <v>23</v>
      </c>
      <c r="E2276" t="s">
        <v>23</v>
      </c>
      <c r="F2276">
        <v>23</v>
      </c>
      <c r="G2276" t="s">
        <v>23</v>
      </c>
      <c r="H2276" t="s">
        <v>24</v>
      </c>
      <c r="I2276" t="s">
        <v>37</v>
      </c>
      <c r="J2276" t="s">
        <v>23</v>
      </c>
      <c r="K2276" t="s">
        <v>24</v>
      </c>
      <c r="L2276" t="s">
        <v>24</v>
      </c>
      <c r="M2276" t="s">
        <v>23</v>
      </c>
      <c r="N2276" t="s">
        <v>23</v>
      </c>
      <c r="O2276" t="s">
        <v>23</v>
      </c>
      <c r="P2276" t="s">
        <v>27</v>
      </c>
      <c r="Q2276" t="s">
        <v>23</v>
      </c>
      <c r="R2276" t="s">
        <v>28</v>
      </c>
      <c r="S2276" t="s">
        <v>9975</v>
      </c>
      <c r="T2276" t="s">
        <v>10049</v>
      </c>
      <c r="U2276" t="s">
        <v>23</v>
      </c>
    </row>
    <row r="2277" spans="1:21">
      <c r="A2277" t="s">
        <v>2312</v>
      </c>
      <c r="B2277" t="s">
        <v>30</v>
      </c>
      <c r="C2277">
        <v>0</v>
      </c>
      <c r="D2277" t="s">
        <v>23</v>
      </c>
      <c r="E2277" t="s">
        <v>23</v>
      </c>
      <c r="F2277">
        <v>1</v>
      </c>
      <c r="G2277" t="s">
        <v>23</v>
      </c>
      <c r="H2277" t="s">
        <v>23</v>
      </c>
      <c r="I2277" t="s">
        <v>37</v>
      </c>
      <c r="J2277" t="s">
        <v>24</v>
      </c>
      <c r="K2277" t="s">
        <v>24</v>
      </c>
      <c r="L2277" t="s">
        <v>24</v>
      </c>
      <c r="M2277" t="s">
        <v>24</v>
      </c>
      <c r="N2277" t="s">
        <v>24</v>
      </c>
      <c r="O2277" t="s">
        <v>24</v>
      </c>
      <c r="P2277" t="s">
        <v>27</v>
      </c>
      <c r="Q2277" t="s">
        <v>23</v>
      </c>
      <c r="R2277" t="s">
        <v>28</v>
      </c>
      <c r="S2277" t="s">
        <v>7590</v>
      </c>
      <c r="T2277" t="s">
        <v>7590</v>
      </c>
      <c r="U2277" t="s">
        <v>23</v>
      </c>
    </row>
    <row r="2278" spans="1:21">
      <c r="A2278" t="s">
        <v>2313</v>
      </c>
      <c r="B2278" t="s">
        <v>22</v>
      </c>
      <c r="C2278">
        <v>1</v>
      </c>
      <c r="D2278" t="s">
        <v>23</v>
      </c>
      <c r="E2278" t="s">
        <v>24</v>
      </c>
      <c r="F2278">
        <v>44</v>
      </c>
      <c r="G2278" t="s">
        <v>23</v>
      </c>
      <c r="H2278" t="s">
        <v>23</v>
      </c>
      <c r="I2278" t="s">
        <v>37</v>
      </c>
      <c r="J2278" t="s">
        <v>24</v>
      </c>
      <c r="K2278" t="s">
        <v>24</v>
      </c>
      <c r="L2278" t="s">
        <v>23</v>
      </c>
      <c r="M2278" t="s">
        <v>23</v>
      </c>
      <c r="N2278" t="s">
        <v>23</v>
      </c>
      <c r="O2278" t="s">
        <v>23</v>
      </c>
      <c r="P2278" t="s">
        <v>27</v>
      </c>
      <c r="Q2278" t="s">
        <v>24</v>
      </c>
      <c r="R2278" t="s">
        <v>28</v>
      </c>
      <c r="S2278" t="s">
        <v>7302</v>
      </c>
      <c r="T2278" t="s">
        <v>10050</v>
      </c>
      <c r="U2278" t="s">
        <v>24</v>
      </c>
    </row>
    <row r="2279" spans="1:21">
      <c r="A2279" t="s">
        <v>2314</v>
      </c>
      <c r="B2279" t="s">
        <v>30</v>
      </c>
      <c r="C2279">
        <v>0</v>
      </c>
      <c r="D2279" t="s">
        <v>24</v>
      </c>
      <c r="E2279" t="s">
        <v>24</v>
      </c>
      <c r="F2279">
        <v>65</v>
      </c>
      <c r="G2279" t="s">
        <v>23</v>
      </c>
      <c r="H2279" t="s">
        <v>23</v>
      </c>
      <c r="I2279" t="s">
        <v>37</v>
      </c>
      <c r="J2279" t="s">
        <v>24</v>
      </c>
      <c r="K2279" t="s">
        <v>23</v>
      </c>
      <c r="L2279" t="s">
        <v>23</v>
      </c>
      <c r="M2279" t="s">
        <v>23</v>
      </c>
      <c r="N2279" t="s">
        <v>23</v>
      </c>
      <c r="O2279" t="s">
        <v>23</v>
      </c>
      <c r="P2279" t="s">
        <v>27</v>
      </c>
      <c r="Q2279" t="s">
        <v>23</v>
      </c>
      <c r="R2279" t="s">
        <v>28</v>
      </c>
      <c r="S2279" t="s">
        <v>10051</v>
      </c>
      <c r="T2279" t="s">
        <v>10052</v>
      </c>
      <c r="U2279" t="s">
        <v>23</v>
      </c>
    </row>
    <row r="2280" spans="1:21">
      <c r="A2280" t="s">
        <v>2315</v>
      </c>
      <c r="B2280" t="s">
        <v>22</v>
      </c>
      <c r="C2280">
        <v>1</v>
      </c>
      <c r="D2280" t="s">
        <v>24</v>
      </c>
      <c r="E2280" t="s">
        <v>24</v>
      </c>
      <c r="F2280">
        <v>7</v>
      </c>
      <c r="G2280" t="s">
        <v>23</v>
      </c>
      <c r="H2280" t="s">
        <v>24</v>
      </c>
      <c r="I2280" t="s">
        <v>26</v>
      </c>
      <c r="J2280" t="s">
        <v>23</v>
      </c>
      <c r="K2280" t="s">
        <v>24</v>
      </c>
      <c r="L2280" t="s">
        <v>24</v>
      </c>
      <c r="M2280" t="s">
        <v>24</v>
      </c>
      <c r="N2280" t="s">
        <v>24</v>
      </c>
      <c r="O2280" t="s">
        <v>24</v>
      </c>
      <c r="P2280" t="s">
        <v>27</v>
      </c>
      <c r="Q2280" t="s">
        <v>23</v>
      </c>
      <c r="R2280" t="s">
        <v>28</v>
      </c>
      <c r="S2280" t="s">
        <v>10053</v>
      </c>
      <c r="T2280" t="s">
        <v>10054</v>
      </c>
      <c r="U2280" t="s">
        <v>24</v>
      </c>
    </row>
    <row r="2281" spans="1:21">
      <c r="A2281" t="s">
        <v>2316</v>
      </c>
      <c r="B2281" t="s">
        <v>30</v>
      </c>
      <c r="C2281">
        <v>1</v>
      </c>
      <c r="D2281" t="s">
        <v>24</v>
      </c>
      <c r="E2281" t="s">
        <v>24</v>
      </c>
      <c r="F2281">
        <v>72</v>
      </c>
      <c r="G2281" t="s">
        <v>23</v>
      </c>
      <c r="H2281" t="s">
        <v>23</v>
      </c>
      <c r="I2281" t="s">
        <v>24</v>
      </c>
      <c r="J2281" t="s">
        <v>46</v>
      </c>
      <c r="K2281" t="s">
        <v>46</v>
      </c>
      <c r="L2281" t="s">
        <v>46</v>
      </c>
      <c r="M2281" t="s">
        <v>46</v>
      </c>
      <c r="N2281" t="s">
        <v>46</v>
      </c>
      <c r="O2281" t="s">
        <v>46</v>
      </c>
      <c r="P2281" t="s">
        <v>47</v>
      </c>
      <c r="Q2281" t="s">
        <v>23</v>
      </c>
      <c r="R2281" t="s">
        <v>40</v>
      </c>
      <c r="S2281" t="s">
        <v>8637</v>
      </c>
      <c r="T2281" t="s">
        <v>10055</v>
      </c>
      <c r="U2281" t="s">
        <v>24</v>
      </c>
    </row>
    <row r="2282" spans="1:21">
      <c r="A2282" t="s">
        <v>2317</v>
      </c>
      <c r="B2282" t="s">
        <v>22</v>
      </c>
      <c r="C2282">
        <v>1</v>
      </c>
      <c r="D2282" t="s">
        <v>24</v>
      </c>
      <c r="E2282" t="s">
        <v>24</v>
      </c>
      <c r="F2282">
        <v>8</v>
      </c>
      <c r="G2282" t="s">
        <v>23</v>
      </c>
      <c r="H2282" t="s">
        <v>23</v>
      </c>
      <c r="I2282" t="s">
        <v>37</v>
      </c>
      <c r="J2282" t="s">
        <v>24</v>
      </c>
      <c r="K2282" t="s">
        <v>24</v>
      </c>
      <c r="L2282" t="s">
        <v>24</v>
      </c>
      <c r="M2282" t="s">
        <v>23</v>
      </c>
      <c r="N2282" t="s">
        <v>23</v>
      </c>
      <c r="O2282" t="s">
        <v>23</v>
      </c>
      <c r="P2282" t="s">
        <v>27</v>
      </c>
      <c r="Q2282" t="s">
        <v>23</v>
      </c>
      <c r="R2282" t="s">
        <v>40</v>
      </c>
      <c r="S2282" t="s">
        <v>7895</v>
      </c>
      <c r="T2282" t="s">
        <v>10056</v>
      </c>
      <c r="U2282" t="s">
        <v>24</v>
      </c>
    </row>
    <row r="2283" spans="1:21">
      <c r="A2283" t="s">
        <v>2318</v>
      </c>
      <c r="B2283" t="s">
        <v>22</v>
      </c>
      <c r="C2283">
        <v>0</v>
      </c>
      <c r="D2283" t="s">
        <v>24</v>
      </c>
      <c r="E2283" t="s">
        <v>24</v>
      </c>
      <c r="F2283">
        <v>16</v>
      </c>
      <c r="G2283" t="s">
        <v>23</v>
      </c>
      <c r="H2283" t="s">
        <v>23</v>
      </c>
      <c r="I2283" t="s">
        <v>26</v>
      </c>
      <c r="J2283" t="s">
        <v>24</v>
      </c>
      <c r="K2283" t="s">
        <v>24</v>
      </c>
      <c r="L2283" t="s">
        <v>23</v>
      </c>
      <c r="M2283" t="s">
        <v>24</v>
      </c>
      <c r="N2283" t="s">
        <v>24</v>
      </c>
      <c r="O2283" t="s">
        <v>23</v>
      </c>
      <c r="P2283" t="s">
        <v>27</v>
      </c>
      <c r="Q2283" t="s">
        <v>23</v>
      </c>
      <c r="R2283" t="s">
        <v>40</v>
      </c>
      <c r="S2283" t="s">
        <v>7815</v>
      </c>
      <c r="T2283" t="s">
        <v>10057</v>
      </c>
      <c r="U2283" t="s">
        <v>23</v>
      </c>
    </row>
    <row r="2284" spans="1:21">
      <c r="A2284" t="s">
        <v>2319</v>
      </c>
      <c r="B2284" t="s">
        <v>30</v>
      </c>
      <c r="C2284">
        <v>1</v>
      </c>
      <c r="D2284" t="s">
        <v>23</v>
      </c>
      <c r="E2284" t="s">
        <v>23</v>
      </c>
      <c r="F2284">
        <v>66</v>
      </c>
      <c r="G2284" t="s">
        <v>23</v>
      </c>
      <c r="H2284" t="s">
        <v>23</v>
      </c>
      <c r="I2284" t="s">
        <v>37</v>
      </c>
      <c r="J2284" t="s">
        <v>24</v>
      </c>
      <c r="K2284" t="s">
        <v>24</v>
      </c>
      <c r="L2284" t="s">
        <v>23</v>
      </c>
      <c r="M2284" t="s">
        <v>24</v>
      </c>
      <c r="N2284" t="s">
        <v>23</v>
      </c>
      <c r="O2284" t="s">
        <v>23</v>
      </c>
      <c r="P2284" t="s">
        <v>27</v>
      </c>
      <c r="Q2284" t="s">
        <v>23</v>
      </c>
      <c r="R2284" t="s">
        <v>40</v>
      </c>
      <c r="S2284" t="s">
        <v>8004</v>
      </c>
      <c r="T2284" t="s">
        <v>10058</v>
      </c>
      <c r="U2284" t="s">
        <v>23</v>
      </c>
    </row>
    <row r="2285" spans="1:21">
      <c r="A2285" t="s">
        <v>2320</v>
      </c>
      <c r="B2285" t="s">
        <v>30</v>
      </c>
      <c r="C2285">
        <v>0</v>
      </c>
      <c r="D2285" t="s">
        <v>24</v>
      </c>
      <c r="E2285" t="s">
        <v>24</v>
      </c>
      <c r="F2285">
        <v>1</v>
      </c>
      <c r="G2285" t="s">
        <v>23</v>
      </c>
      <c r="H2285" t="s">
        <v>24</v>
      </c>
      <c r="I2285" t="s">
        <v>37</v>
      </c>
      <c r="J2285" t="s">
        <v>24</v>
      </c>
      <c r="K2285" t="s">
        <v>24</v>
      </c>
      <c r="L2285" t="s">
        <v>24</v>
      </c>
      <c r="M2285" t="s">
        <v>24</v>
      </c>
      <c r="N2285" t="s">
        <v>24</v>
      </c>
      <c r="O2285" t="s">
        <v>24</v>
      </c>
      <c r="P2285" t="s">
        <v>27</v>
      </c>
      <c r="Q2285" t="s">
        <v>23</v>
      </c>
      <c r="R2285" t="s">
        <v>32</v>
      </c>
      <c r="S2285" t="s">
        <v>10059</v>
      </c>
      <c r="T2285" t="s">
        <v>10059</v>
      </c>
      <c r="U2285" t="s">
        <v>23</v>
      </c>
    </row>
    <row r="2286" spans="1:21">
      <c r="A2286" t="s">
        <v>2321</v>
      </c>
      <c r="B2286" t="s">
        <v>30</v>
      </c>
      <c r="C2286">
        <v>0</v>
      </c>
      <c r="D2286" t="s">
        <v>24</v>
      </c>
      <c r="E2286" t="s">
        <v>23</v>
      </c>
      <c r="F2286">
        <v>3</v>
      </c>
      <c r="G2286" t="s">
        <v>23</v>
      </c>
      <c r="H2286" t="s">
        <v>24</v>
      </c>
      <c r="I2286" t="s">
        <v>26</v>
      </c>
      <c r="J2286" t="s">
        <v>23</v>
      </c>
      <c r="K2286" t="s">
        <v>24</v>
      </c>
      <c r="L2286" t="s">
        <v>23</v>
      </c>
      <c r="M2286" t="s">
        <v>24</v>
      </c>
      <c r="N2286" t="s">
        <v>24</v>
      </c>
      <c r="O2286" t="s">
        <v>24</v>
      </c>
      <c r="P2286" t="s">
        <v>27</v>
      </c>
      <c r="Q2286" t="s">
        <v>24</v>
      </c>
      <c r="R2286" t="s">
        <v>32</v>
      </c>
      <c r="S2286" t="s">
        <v>7774</v>
      </c>
      <c r="T2286" t="s">
        <v>10060</v>
      </c>
      <c r="U2286" t="s">
        <v>24</v>
      </c>
    </row>
    <row r="2287" spans="1:21">
      <c r="A2287" t="s">
        <v>2322</v>
      </c>
      <c r="B2287" t="s">
        <v>30</v>
      </c>
      <c r="C2287">
        <v>0</v>
      </c>
      <c r="D2287" t="s">
        <v>23</v>
      </c>
      <c r="E2287" t="s">
        <v>24</v>
      </c>
      <c r="F2287">
        <v>53</v>
      </c>
      <c r="G2287" t="s">
        <v>23</v>
      </c>
      <c r="H2287" t="s">
        <v>23</v>
      </c>
      <c r="I2287" t="s">
        <v>37</v>
      </c>
      <c r="J2287" t="s">
        <v>23</v>
      </c>
      <c r="K2287" t="s">
        <v>24</v>
      </c>
      <c r="L2287" t="s">
        <v>23</v>
      </c>
      <c r="M2287" t="s">
        <v>24</v>
      </c>
      <c r="N2287" t="s">
        <v>24</v>
      </c>
      <c r="O2287" t="s">
        <v>23</v>
      </c>
      <c r="P2287" t="s">
        <v>27</v>
      </c>
      <c r="Q2287" t="s">
        <v>24</v>
      </c>
      <c r="R2287" t="s">
        <v>28</v>
      </c>
      <c r="S2287" t="s">
        <v>10061</v>
      </c>
      <c r="T2287" t="s">
        <v>10062</v>
      </c>
      <c r="U2287" t="s">
        <v>23</v>
      </c>
    </row>
    <row r="2288" spans="1:21">
      <c r="A2288" t="s">
        <v>2323</v>
      </c>
      <c r="B2288" t="s">
        <v>30</v>
      </c>
      <c r="C2288">
        <v>1</v>
      </c>
      <c r="D2288" t="s">
        <v>23</v>
      </c>
      <c r="E2288" t="s">
        <v>24</v>
      </c>
      <c r="F2288">
        <v>8</v>
      </c>
      <c r="G2288" t="s">
        <v>23</v>
      </c>
      <c r="H2288" t="s">
        <v>24</v>
      </c>
      <c r="I2288" t="s">
        <v>26</v>
      </c>
      <c r="J2288" t="s">
        <v>24</v>
      </c>
      <c r="K2288" t="s">
        <v>24</v>
      </c>
      <c r="L2288" t="s">
        <v>23</v>
      </c>
      <c r="M2288" t="s">
        <v>23</v>
      </c>
      <c r="N2288" t="s">
        <v>24</v>
      </c>
      <c r="O2288" t="s">
        <v>23</v>
      </c>
      <c r="P2288" t="s">
        <v>27</v>
      </c>
      <c r="Q2288" t="s">
        <v>23</v>
      </c>
      <c r="R2288" t="s">
        <v>40</v>
      </c>
      <c r="S2288" t="s">
        <v>8169</v>
      </c>
      <c r="T2288" t="s">
        <v>10063</v>
      </c>
      <c r="U2288" t="s">
        <v>24</v>
      </c>
    </row>
    <row r="2289" spans="1:21">
      <c r="A2289" t="s">
        <v>2324</v>
      </c>
      <c r="B2289" t="s">
        <v>30</v>
      </c>
      <c r="C2289">
        <v>1</v>
      </c>
      <c r="D2289" t="s">
        <v>23</v>
      </c>
      <c r="E2289" t="s">
        <v>24</v>
      </c>
      <c r="F2289">
        <v>69</v>
      </c>
      <c r="G2289" t="s">
        <v>23</v>
      </c>
      <c r="H2289" t="s">
        <v>23</v>
      </c>
      <c r="I2289" t="s">
        <v>37</v>
      </c>
      <c r="J2289" t="s">
        <v>24</v>
      </c>
      <c r="K2289" t="s">
        <v>23</v>
      </c>
      <c r="L2289" t="s">
        <v>23</v>
      </c>
      <c r="M2289" t="s">
        <v>23</v>
      </c>
      <c r="N2289" t="s">
        <v>23</v>
      </c>
      <c r="O2289" t="s">
        <v>23</v>
      </c>
      <c r="P2289" t="s">
        <v>47</v>
      </c>
      <c r="Q2289" t="s">
        <v>23</v>
      </c>
      <c r="R2289" t="s">
        <v>35</v>
      </c>
      <c r="S2289" t="s">
        <v>10064</v>
      </c>
      <c r="T2289" t="s">
        <v>10065</v>
      </c>
      <c r="U2289" t="s">
        <v>23</v>
      </c>
    </row>
    <row r="2290" spans="1:21">
      <c r="A2290" t="s">
        <v>2325</v>
      </c>
      <c r="B2290" t="s">
        <v>22</v>
      </c>
      <c r="C2290">
        <v>0</v>
      </c>
      <c r="D2290" t="s">
        <v>24</v>
      </c>
      <c r="E2290" t="s">
        <v>24</v>
      </c>
      <c r="F2290">
        <v>5</v>
      </c>
      <c r="G2290" t="s">
        <v>23</v>
      </c>
      <c r="H2290" t="s">
        <v>24</v>
      </c>
      <c r="I2290" t="s">
        <v>37</v>
      </c>
      <c r="J2290" t="s">
        <v>24</v>
      </c>
      <c r="K2290" t="s">
        <v>23</v>
      </c>
      <c r="L2290" t="s">
        <v>24</v>
      </c>
      <c r="M2290" t="s">
        <v>24</v>
      </c>
      <c r="N2290" t="s">
        <v>23</v>
      </c>
      <c r="O2290" t="s">
        <v>24</v>
      </c>
      <c r="P2290" t="s">
        <v>27</v>
      </c>
      <c r="Q2290" t="s">
        <v>23</v>
      </c>
      <c r="R2290" t="s">
        <v>32</v>
      </c>
      <c r="S2290" t="s">
        <v>7501</v>
      </c>
      <c r="T2290" t="s">
        <v>10066</v>
      </c>
      <c r="U2290" t="s">
        <v>24</v>
      </c>
    </row>
    <row r="2291" spans="1:21">
      <c r="A2291" t="s">
        <v>2326</v>
      </c>
      <c r="B2291" t="s">
        <v>22</v>
      </c>
      <c r="C2291">
        <v>0</v>
      </c>
      <c r="D2291" t="s">
        <v>23</v>
      </c>
      <c r="E2291" t="s">
        <v>23</v>
      </c>
      <c r="F2291">
        <v>72</v>
      </c>
      <c r="G2291" t="s">
        <v>23</v>
      </c>
      <c r="H2291" t="s">
        <v>23</v>
      </c>
      <c r="I2291" t="s">
        <v>37</v>
      </c>
      <c r="J2291" t="s">
        <v>23</v>
      </c>
      <c r="K2291" t="s">
        <v>24</v>
      </c>
      <c r="L2291" t="s">
        <v>23</v>
      </c>
      <c r="M2291" t="s">
        <v>23</v>
      </c>
      <c r="N2291" t="s">
        <v>23</v>
      </c>
      <c r="O2291" t="s">
        <v>23</v>
      </c>
      <c r="P2291" t="s">
        <v>47</v>
      </c>
      <c r="Q2291" t="s">
        <v>24</v>
      </c>
      <c r="R2291" t="s">
        <v>32</v>
      </c>
      <c r="S2291" t="s">
        <v>8709</v>
      </c>
      <c r="T2291" t="s">
        <v>10067</v>
      </c>
      <c r="U2291" t="s">
        <v>24</v>
      </c>
    </row>
    <row r="2292" spans="1:21">
      <c r="A2292" t="s">
        <v>2327</v>
      </c>
      <c r="B2292" t="s">
        <v>22</v>
      </c>
      <c r="C2292">
        <v>0</v>
      </c>
      <c r="D2292" t="s">
        <v>23</v>
      </c>
      <c r="E2292" t="s">
        <v>24</v>
      </c>
      <c r="F2292">
        <v>13</v>
      </c>
      <c r="G2292" t="s">
        <v>24</v>
      </c>
      <c r="H2292" t="s">
        <v>25</v>
      </c>
      <c r="I2292" t="s">
        <v>26</v>
      </c>
      <c r="J2292" t="s">
        <v>24</v>
      </c>
      <c r="K2292" t="s">
        <v>24</v>
      </c>
      <c r="L2292" t="s">
        <v>23</v>
      </c>
      <c r="M2292" t="s">
        <v>24</v>
      </c>
      <c r="N2292" t="s">
        <v>23</v>
      </c>
      <c r="O2292" t="s">
        <v>23</v>
      </c>
      <c r="P2292" t="s">
        <v>27</v>
      </c>
      <c r="Q2292" t="s">
        <v>23</v>
      </c>
      <c r="R2292" t="s">
        <v>35</v>
      </c>
      <c r="S2292" t="s">
        <v>9523</v>
      </c>
      <c r="T2292" t="s">
        <v>10068</v>
      </c>
      <c r="U2292" t="s">
        <v>23</v>
      </c>
    </row>
    <row r="2293" spans="1:21">
      <c r="A2293" t="s">
        <v>2328</v>
      </c>
      <c r="B2293" t="s">
        <v>22</v>
      </c>
      <c r="C2293">
        <v>0</v>
      </c>
      <c r="D2293" t="s">
        <v>24</v>
      </c>
      <c r="E2293" t="s">
        <v>24</v>
      </c>
      <c r="F2293">
        <v>4</v>
      </c>
      <c r="G2293" t="s">
        <v>23</v>
      </c>
      <c r="H2293" t="s">
        <v>23</v>
      </c>
      <c r="I2293" t="s">
        <v>37</v>
      </c>
      <c r="J2293" t="s">
        <v>24</v>
      </c>
      <c r="K2293" t="s">
        <v>24</v>
      </c>
      <c r="L2293" t="s">
        <v>24</v>
      </c>
      <c r="M2293" t="s">
        <v>24</v>
      </c>
      <c r="N2293" t="s">
        <v>23</v>
      </c>
      <c r="O2293" t="s">
        <v>24</v>
      </c>
      <c r="P2293" t="s">
        <v>27</v>
      </c>
      <c r="Q2293" t="s">
        <v>23</v>
      </c>
      <c r="R2293" t="s">
        <v>28</v>
      </c>
      <c r="S2293" t="s">
        <v>7724</v>
      </c>
      <c r="T2293" t="s">
        <v>10069</v>
      </c>
      <c r="U2293" t="s">
        <v>23</v>
      </c>
    </row>
    <row r="2294" spans="1:21">
      <c r="A2294" t="s">
        <v>2329</v>
      </c>
      <c r="B2294" t="s">
        <v>22</v>
      </c>
      <c r="C2294">
        <v>0</v>
      </c>
      <c r="D2294" t="s">
        <v>23</v>
      </c>
      <c r="E2294" t="s">
        <v>23</v>
      </c>
      <c r="F2294">
        <v>54</v>
      </c>
      <c r="G2294" t="s">
        <v>23</v>
      </c>
      <c r="H2294" t="s">
        <v>23</v>
      </c>
      <c r="I2294" t="s">
        <v>26</v>
      </c>
      <c r="J2294" t="s">
        <v>23</v>
      </c>
      <c r="K2294" t="s">
        <v>23</v>
      </c>
      <c r="L2294" t="s">
        <v>23</v>
      </c>
      <c r="M2294" t="s">
        <v>23</v>
      </c>
      <c r="N2294" t="s">
        <v>23</v>
      </c>
      <c r="O2294" t="s">
        <v>23</v>
      </c>
      <c r="P2294" t="s">
        <v>47</v>
      </c>
      <c r="Q2294" t="s">
        <v>24</v>
      </c>
      <c r="R2294" t="s">
        <v>40</v>
      </c>
      <c r="S2294" t="s">
        <v>9957</v>
      </c>
      <c r="T2294">
        <v>4965</v>
      </c>
      <c r="U2294" t="s">
        <v>24</v>
      </c>
    </row>
    <row r="2295" spans="1:21">
      <c r="A2295" t="s">
        <v>2330</v>
      </c>
      <c r="B2295" t="s">
        <v>30</v>
      </c>
      <c r="C2295">
        <v>0</v>
      </c>
      <c r="D2295" t="s">
        <v>23</v>
      </c>
      <c r="E2295" t="s">
        <v>24</v>
      </c>
      <c r="F2295">
        <v>72</v>
      </c>
      <c r="G2295" t="s">
        <v>23</v>
      </c>
      <c r="H2295" t="s">
        <v>23</v>
      </c>
      <c r="I2295" t="s">
        <v>26</v>
      </c>
      <c r="J2295" t="s">
        <v>24</v>
      </c>
      <c r="K2295" t="s">
        <v>23</v>
      </c>
      <c r="L2295" t="s">
        <v>23</v>
      </c>
      <c r="M2295" t="s">
        <v>23</v>
      </c>
      <c r="N2295" t="s">
        <v>23</v>
      </c>
      <c r="O2295" t="s">
        <v>23</v>
      </c>
      <c r="P2295" t="s">
        <v>47</v>
      </c>
      <c r="Q2295" t="s">
        <v>24</v>
      </c>
      <c r="R2295" t="s">
        <v>35</v>
      </c>
      <c r="S2295" t="s">
        <v>7348</v>
      </c>
      <c r="T2295" t="s">
        <v>10070</v>
      </c>
      <c r="U2295" t="s">
        <v>24</v>
      </c>
    </row>
    <row r="2296" spans="1:21">
      <c r="A2296" t="s">
        <v>2331</v>
      </c>
      <c r="B2296" t="s">
        <v>30</v>
      </c>
      <c r="C2296">
        <v>0</v>
      </c>
      <c r="D2296" t="s">
        <v>24</v>
      </c>
      <c r="E2296" t="s">
        <v>24</v>
      </c>
      <c r="F2296">
        <v>12</v>
      </c>
      <c r="G2296" t="s">
        <v>23</v>
      </c>
      <c r="H2296" t="s">
        <v>23</v>
      </c>
      <c r="I2296" t="s">
        <v>37</v>
      </c>
      <c r="J2296" t="s">
        <v>24</v>
      </c>
      <c r="K2296" t="s">
        <v>23</v>
      </c>
      <c r="L2296" t="s">
        <v>23</v>
      </c>
      <c r="M2296" t="s">
        <v>24</v>
      </c>
      <c r="N2296" t="s">
        <v>23</v>
      </c>
      <c r="O2296" t="s">
        <v>23</v>
      </c>
      <c r="P2296" t="s">
        <v>27</v>
      </c>
      <c r="Q2296" t="s">
        <v>23</v>
      </c>
      <c r="R2296" t="s">
        <v>28</v>
      </c>
      <c r="S2296" t="s">
        <v>7151</v>
      </c>
      <c r="T2296" t="s">
        <v>10071</v>
      </c>
      <c r="U2296" t="s">
        <v>23</v>
      </c>
    </row>
    <row r="2297" spans="1:21">
      <c r="A2297" t="s">
        <v>2332</v>
      </c>
      <c r="B2297" t="s">
        <v>30</v>
      </c>
      <c r="C2297">
        <v>0</v>
      </c>
      <c r="D2297" t="s">
        <v>24</v>
      </c>
      <c r="E2297" t="s">
        <v>24</v>
      </c>
      <c r="F2297">
        <v>1</v>
      </c>
      <c r="G2297" t="s">
        <v>24</v>
      </c>
      <c r="H2297" t="s">
        <v>25</v>
      </c>
      <c r="I2297" t="s">
        <v>26</v>
      </c>
      <c r="J2297" t="s">
        <v>24</v>
      </c>
      <c r="K2297" t="s">
        <v>24</v>
      </c>
      <c r="L2297" t="s">
        <v>24</v>
      </c>
      <c r="M2297" t="s">
        <v>24</v>
      </c>
      <c r="N2297" t="s">
        <v>24</v>
      </c>
      <c r="O2297" t="s">
        <v>24</v>
      </c>
      <c r="P2297" t="s">
        <v>27</v>
      </c>
      <c r="Q2297" t="s">
        <v>23</v>
      </c>
      <c r="R2297" t="s">
        <v>28</v>
      </c>
      <c r="S2297" t="s">
        <v>7509</v>
      </c>
      <c r="T2297" t="s">
        <v>7509</v>
      </c>
      <c r="U2297" t="s">
        <v>23</v>
      </c>
    </row>
    <row r="2298" spans="1:21">
      <c r="A2298" t="s">
        <v>2333</v>
      </c>
      <c r="B2298" t="s">
        <v>30</v>
      </c>
      <c r="C2298">
        <v>1</v>
      </c>
      <c r="D2298" t="s">
        <v>24</v>
      </c>
      <c r="E2298" t="s">
        <v>24</v>
      </c>
      <c r="F2298">
        <v>1</v>
      </c>
      <c r="G2298" t="s">
        <v>23</v>
      </c>
      <c r="H2298" t="s">
        <v>24</v>
      </c>
      <c r="I2298" t="s">
        <v>26</v>
      </c>
      <c r="J2298" t="s">
        <v>24</v>
      </c>
      <c r="K2298" t="s">
        <v>24</v>
      </c>
      <c r="L2298" t="s">
        <v>24</v>
      </c>
      <c r="M2298" t="s">
        <v>24</v>
      </c>
      <c r="N2298" t="s">
        <v>24</v>
      </c>
      <c r="O2298" t="s">
        <v>24</v>
      </c>
      <c r="P2298" t="s">
        <v>27</v>
      </c>
      <c r="Q2298" t="s">
        <v>24</v>
      </c>
      <c r="R2298" t="s">
        <v>28</v>
      </c>
      <c r="S2298" t="s">
        <v>9768</v>
      </c>
      <c r="T2298" t="s">
        <v>9768</v>
      </c>
      <c r="U2298" t="s">
        <v>24</v>
      </c>
    </row>
    <row r="2299" spans="1:21">
      <c r="A2299" t="s">
        <v>2334</v>
      </c>
      <c r="B2299" t="s">
        <v>22</v>
      </c>
      <c r="C2299">
        <v>0</v>
      </c>
      <c r="D2299" t="s">
        <v>23</v>
      </c>
      <c r="E2299" t="s">
        <v>24</v>
      </c>
      <c r="F2299">
        <v>54</v>
      </c>
      <c r="G2299" t="s">
        <v>23</v>
      </c>
      <c r="H2299" t="s">
        <v>23</v>
      </c>
      <c r="I2299" t="s">
        <v>37</v>
      </c>
      <c r="J2299" t="s">
        <v>24</v>
      </c>
      <c r="K2299" t="s">
        <v>23</v>
      </c>
      <c r="L2299" t="s">
        <v>23</v>
      </c>
      <c r="M2299" t="s">
        <v>23</v>
      </c>
      <c r="N2299" t="s">
        <v>23</v>
      </c>
      <c r="O2299" t="s">
        <v>23</v>
      </c>
      <c r="P2299" t="s">
        <v>31</v>
      </c>
      <c r="Q2299" t="s">
        <v>24</v>
      </c>
      <c r="R2299" t="s">
        <v>28</v>
      </c>
      <c r="S2299" t="s">
        <v>8157</v>
      </c>
      <c r="T2299" t="s">
        <v>10072</v>
      </c>
      <c r="U2299" t="s">
        <v>23</v>
      </c>
    </row>
    <row r="2300" spans="1:21">
      <c r="A2300" t="s">
        <v>2335</v>
      </c>
      <c r="B2300" t="s">
        <v>30</v>
      </c>
      <c r="C2300">
        <v>0</v>
      </c>
      <c r="D2300" t="s">
        <v>23</v>
      </c>
      <c r="E2300" t="s">
        <v>23</v>
      </c>
      <c r="F2300">
        <v>69</v>
      </c>
      <c r="G2300" t="s">
        <v>23</v>
      </c>
      <c r="H2300" t="s">
        <v>23</v>
      </c>
      <c r="I2300" t="s">
        <v>37</v>
      </c>
      <c r="J2300" t="s">
        <v>24</v>
      </c>
      <c r="K2300" t="s">
        <v>24</v>
      </c>
      <c r="L2300" t="s">
        <v>23</v>
      </c>
      <c r="M2300" t="s">
        <v>24</v>
      </c>
      <c r="N2300" t="s">
        <v>24</v>
      </c>
      <c r="O2300" t="s">
        <v>24</v>
      </c>
      <c r="P2300" t="s">
        <v>47</v>
      </c>
      <c r="Q2300" t="s">
        <v>23</v>
      </c>
      <c r="R2300" t="s">
        <v>40</v>
      </c>
      <c r="S2300" t="s">
        <v>7241</v>
      </c>
      <c r="T2300" t="s">
        <v>10073</v>
      </c>
      <c r="U2300" t="s">
        <v>24</v>
      </c>
    </row>
    <row r="2301" spans="1:21">
      <c r="A2301" t="s">
        <v>2336</v>
      </c>
      <c r="B2301" t="s">
        <v>22</v>
      </c>
      <c r="C2301">
        <v>0</v>
      </c>
      <c r="D2301" t="s">
        <v>24</v>
      </c>
      <c r="E2301" t="s">
        <v>24</v>
      </c>
      <c r="F2301">
        <v>48</v>
      </c>
      <c r="G2301" t="s">
        <v>23</v>
      </c>
      <c r="H2301" t="s">
        <v>24</v>
      </c>
      <c r="I2301" t="s">
        <v>26</v>
      </c>
      <c r="J2301" t="s">
        <v>23</v>
      </c>
      <c r="K2301" t="s">
        <v>23</v>
      </c>
      <c r="L2301" t="s">
        <v>24</v>
      </c>
      <c r="M2301" t="s">
        <v>24</v>
      </c>
      <c r="N2301" t="s">
        <v>24</v>
      </c>
      <c r="O2301" t="s">
        <v>24</v>
      </c>
      <c r="P2301" t="s">
        <v>47</v>
      </c>
      <c r="Q2301" t="s">
        <v>24</v>
      </c>
      <c r="R2301" t="s">
        <v>40</v>
      </c>
      <c r="S2301" t="s">
        <v>9101</v>
      </c>
      <c r="T2301" t="s">
        <v>10074</v>
      </c>
      <c r="U2301" t="s">
        <v>24</v>
      </c>
    </row>
    <row r="2302" spans="1:21">
      <c r="A2302" t="s">
        <v>2337</v>
      </c>
      <c r="B2302" t="s">
        <v>22</v>
      </c>
      <c r="C2302">
        <v>0</v>
      </c>
      <c r="D2302" t="s">
        <v>23</v>
      </c>
      <c r="E2302" t="s">
        <v>23</v>
      </c>
      <c r="F2302">
        <v>48</v>
      </c>
      <c r="G2302" t="s">
        <v>23</v>
      </c>
      <c r="H2302" t="s">
        <v>23</v>
      </c>
      <c r="I2302" t="s">
        <v>37</v>
      </c>
      <c r="J2302" t="s">
        <v>23</v>
      </c>
      <c r="K2302" t="s">
        <v>23</v>
      </c>
      <c r="L2302" t="s">
        <v>24</v>
      </c>
      <c r="M2302" t="s">
        <v>24</v>
      </c>
      <c r="N2302" t="s">
        <v>23</v>
      </c>
      <c r="O2302" t="s">
        <v>23</v>
      </c>
      <c r="P2302" t="s">
        <v>31</v>
      </c>
      <c r="Q2302" t="s">
        <v>23</v>
      </c>
      <c r="R2302" t="s">
        <v>40</v>
      </c>
      <c r="S2302" t="s">
        <v>8344</v>
      </c>
      <c r="T2302" t="s">
        <v>10075</v>
      </c>
      <c r="U2302" t="s">
        <v>23</v>
      </c>
    </row>
    <row r="2303" spans="1:21">
      <c r="A2303" t="s">
        <v>2338</v>
      </c>
      <c r="B2303" t="s">
        <v>22</v>
      </c>
      <c r="C2303">
        <v>0</v>
      </c>
      <c r="D2303" t="s">
        <v>23</v>
      </c>
      <c r="E2303" t="s">
        <v>24</v>
      </c>
      <c r="F2303">
        <v>8</v>
      </c>
      <c r="G2303" t="s">
        <v>23</v>
      </c>
      <c r="H2303" t="s">
        <v>23</v>
      </c>
      <c r="I2303" t="s">
        <v>37</v>
      </c>
      <c r="J2303" t="s">
        <v>24</v>
      </c>
      <c r="K2303" t="s">
        <v>24</v>
      </c>
      <c r="L2303" t="s">
        <v>24</v>
      </c>
      <c r="M2303" t="s">
        <v>23</v>
      </c>
      <c r="N2303" t="s">
        <v>24</v>
      </c>
      <c r="O2303" t="s">
        <v>23</v>
      </c>
      <c r="P2303" t="s">
        <v>27</v>
      </c>
      <c r="Q2303" t="s">
        <v>23</v>
      </c>
      <c r="R2303" t="s">
        <v>28</v>
      </c>
      <c r="S2303" t="s">
        <v>7170</v>
      </c>
      <c r="T2303" t="s">
        <v>10076</v>
      </c>
      <c r="U2303" t="s">
        <v>24</v>
      </c>
    </row>
    <row r="2304" spans="1:21">
      <c r="A2304" t="s">
        <v>2339</v>
      </c>
      <c r="B2304" t="s">
        <v>30</v>
      </c>
      <c r="C2304">
        <v>0</v>
      </c>
      <c r="D2304" t="s">
        <v>23</v>
      </c>
      <c r="E2304" t="s">
        <v>23</v>
      </c>
      <c r="F2304">
        <v>71</v>
      </c>
      <c r="G2304" t="s">
        <v>23</v>
      </c>
      <c r="H2304" t="s">
        <v>23</v>
      </c>
      <c r="I2304" t="s">
        <v>26</v>
      </c>
      <c r="J2304" t="s">
        <v>23</v>
      </c>
      <c r="K2304" t="s">
        <v>23</v>
      </c>
      <c r="L2304" t="s">
        <v>23</v>
      </c>
      <c r="M2304" t="s">
        <v>23</v>
      </c>
      <c r="N2304" t="s">
        <v>23</v>
      </c>
      <c r="O2304" t="s">
        <v>23</v>
      </c>
      <c r="P2304" t="s">
        <v>47</v>
      </c>
      <c r="Q2304" t="s">
        <v>23</v>
      </c>
      <c r="R2304" t="s">
        <v>32</v>
      </c>
      <c r="S2304" t="s">
        <v>7951</v>
      </c>
      <c r="T2304" t="s">
        <v>10077</v>
      </c>
      <c r="U2304" t="s">
        <v>24</v>
      </c>
    </row>
    <row r="2305" spans="1:21">
      <c r="A2305" t="s">
        <v>2340</v>
      </c>
      <c r="B2305" t="s">
        <v>30</v>
      </c>
      <c r="C2305">
        <v>0</v>
      </c>
      <c r="D2305" t="s">
        <v>24</v>
      </c>
      <c r="E2305" t="s">
        <v>24</v>
      </c>
      <c r="F2305">
        <v>2</v>
      </c>
      <c r="G2305" t="s">
        <v>23</v>
      </c>
      <c r="H2305" t="s">
        <v>24</v>
      </c>
      <c r="I2305" t="s">
        <v>26</v>
      </c>
      <c r="J2305" t="s">
        <v>23</v>
      </c>
      <c r="K2305" t="s">
        <v>24</v>
      </c>
      <c r="L2305" t="s">
        <v>24</v>
      </c>
      <c r="M2305" t="s">
        <v>24</v>
      </c>
      <c r="N2305" t="s">
        <v>24</v>
      </c>
      <c r="O2305" t="s">
        <v>24</v>
      </c>
      <c r="P2305" t="s">
        <v>27</v>
      </c>
      <c r="Q2305" t="s">
        <v>23</v>
      </c>
      <c r="R2305" t="s">
        <v>28</v>
      </c>
      <c r="S2305" t="s">
        <v>10078</v>
      </c>
      <c r="T2305" t="s">
        <v>10079</v>
      </c>
      <c r="U2305" t="s">
        <v>23</v>
      </c>
    </row>
    <row r="2306" spans="1:21">
      <c r="A2306" t="s">
        <v>2341</v>
      </c>
      <c r="B2306" t="s">
        <v>30</v>
      </c>
      <c r="C2306">
        <v>0</v>
      </c>
      <c r="D2306" t="s">
        <v>23</v>
      </c>
      <c r="E2306" t="s">
        <v>24</v>
      </c>
      <c r="F2306">
        <v>67</v>
      </c>
      <c r="G2306" t="s">
        <v>23</v>
      </c>
      <c r="H2306" t="s">
        <v>24</v>
      </c>
      <c r="I2306" t="s">
        <v>37</v>
      </c>
      <c r="J2306" t="s">
        <v>23</v>
      </c>
      <c r="K2306" t="s">
        <v>23</v>
      </c>
      <c r="L2306" t="s">
        <v>24</v>
      </c>
      <c r="M2306" t="s">
        <v>24</v>
      </c>
      <c r="N2306" t="s">
        <v>23</v>
      </c>
      <c r="O2306" t="s">
        <v>23</v>
      </c>
      <c r="P2306" t="s">
        <v>31</v>
      </c>
      <c r="Q2306" t="s">
        <v>23</v>
      </c>
      <c r="R2306" t="s">
        <v>40</v>
      </c>
      <c r="S2306" t="s">
        <v>7284</v>
      </c>
      <c r="T2306" t="s">
        <v>10080</v>
      </c>
      <c r="U2306" t="s">
        <v>24</v>
      </c>
    </row>
    <row r="2307" spans="1:21">
      <c r="A2307" t="s">
        <v>2342</v>
      </c>
      <c r="B2307" t="s">
        <v>30</v>
      </c>
      <c r="C2307">
        <v>0</v>
      </c>
      <c r="D2307" t="s">
        <v>23</v>
      </c>
      <c r="E2307" t="s">
        <v>23</v>
      </c>
      <c r="F2307">
        <v>34</v>
      </c>
      <c r="G2307" t="s">
        <v>23</v>
      </c>
      <c r="H2307" t="s">
        <v>23</v>
      </c>
      <c r="I2307" t="s">
        <v>37</v>
      </c>
      <c r="J2307" t="s">
        <v>24</v>
      </c>
      <c r="K2307" t="s">
        <v>23</v>
      </c>
      <c r="L2307" t="s">
        <v>24</v>
      </c>
      <c r="M2307" t="s">
        <v>24</v>
      </c>
      <c r="N2307" t="s">
        <v>23</v>
      </c>
      <c r="O2307" t="s">
        <v>23</v>
      </c>
      <c r="P2307" t="s">
        <v>27</v>
      </c>
      <c r="Q2307" t="s">
        <v>23</v>
      </c>
      <c r="R2307" t="s">
        <v>35</v>
      </c>
      <c r="S2307" t="s">
        <v>10081</v>
      </c>
      <c r="T2307">
        <v>3410</v>
      </c>
      <c r="U2307" t="s">
        <v>24</v>
      </c>
    </row>
    <row r="2308" spans="1:21">
      <c r="A2308" t="s">
        <v>2343</v>
      </c>
      <c r="B2308" t="s">
        <v>22</v>
      </c>
      <c r="C2308">
        <v>0</v>
      </c>
      <c r="D2308" t="s">
        <v>24</v>
      </c>
      <c r="E2308" t="s">
        <v>24</v>
      </c>
      <c r="F2308">
        <v>3</v>
      </c>
      <c r="G2308" t="s">
        <v>23</v>
      </c>
      <c r="H2308" t="s">
        <v>24</v>
      </c>
      <c r="I2308" t="s">
        <v>37</v>
      </c>
      <c r="J2308" t="s">
        <v>24</v>
      </c>
      <c r="K2308" t="s">
        <v>24</v>
      </c>
      <c r="L2308" t="s">
        <v>24</v>
      </c>
      <c r="M2308" t="s">
        <v>24</v>
      </c>
      <c r="N2308" t="s">
        <v>24</v>
      </c>
      <c r="O2308" t="s">
        <v>24</v>
      </c>
      <c r="P2308" t="s">
        <v>27</v>
      </c>
      <c r="Q2308" t="s">
        <v>23</v>
      </c>
      <c r="R2308" t="s">
        <v>28</v>
      </c>
      <c r="S2308" t="s">
        <v>7798</v>
      </c>
      <c r="T2308" t="s">
        <v>10082</v>
      </c>
      <c r="U2308" t="s">
        <v>24</v>
      </c>
    </row>
    <row r="2309" spans="1:21">
      <c r="A2309" t="s">
        <v>2344</v>
      </c>
      <c r="B2309" t="s">
        <v>22</v>
      </c>
      <c r="C2309">
        <v>0</v>
      </c>
      <c r="D2309" t="s">
        <v>23</v>
      </c>
      <c r="E2309" t="s">
        <v>23</v>
      </c>
      <c r="F2309">
        <v>9</v>
      </c>
      <c r="G2309" t="s">
        <v>23</v>
      </c>
      <c r="H2309" t="s">
        <v>24</v>
      </c>
      <c r="I2309" t="s">
        <v>26</v>
      </c>
      <c r="J2309" t="s">
        <v>24</v>
      </c>
      <c r="K2309" t="s">
        <v>23</v>
      </c>
      <c r="L2309" t="s">
        <v>24</v>
      </c>
      <c r="M2309" t="s">
        <v>23</v>
      </c>
      <c r="N2309" t="s">
        <v>23</v>
      </c>
      <c r="O2309" t="s">
        <v>24</v>
      </c>
      <c r="P2309" t="s">
        <v>31</v>
      </c>
      <c r="Q2309" t="s">
        <v>23</v>
      </c>
      <c r="R2309" t="s">
        <v>32</v>
      </c>
      <c r="S2309" t="s">
        <v>10029</v>
      </c>
      <c r="T2309" t="s">
        <v>10083</v>
      </c>
      <c r="U2309" t="s">
        <v>24</v>
      </c>
    </row>
    <row r="2310" spans="1:21">
      <c r="A2310" t="s">
        <v>2345</v>
      </c>
      <c r="B2310" t="s">
        <v>30</v>
      </c>
      <c r="C2310">
        <v>0</v>
      </c>
      <c r="D2310" t="s">
        <v>23</v>
      </c>
      <c r="E2310" t="s">
        <v>23</v>
      </c>
      <c r="F2310">
        <v>71</v>
      </c>
      <c r="G2310" t="s">
        <v>23</v>
      </c>
      <c r="H2310" t="s">
        <v>24</v>
      </c>
      <c r="I2310" t="s">
        <v>37</v>
      </c>
      <c r="J2310" t="s">
        <v>23</v>
      </c>
      <c r="K2310" t="s">
        <v>23</v>
      </c>
      <c r="L2310" t="s">
        <v>23</v>
      </c>
      <c r="M2310" t="s">
        <v>24</v>
      </c>
      <c r="N2310" t="s">
        <v>23</v>
      </c>
      <c r="O2310" t="s">
        <v>23</v>
      </c>
      <c r="P2310" t="s">
        <v>31</v>
      </c>
      <c r="Q2310" t="s">
        <v>23</v>
      </c>
      <c r="R2310" t="s">
        <v>35</v>
      </c>
      <c r="S2310" t="s">
        <v>8205</v>
      </c>
      <c r="T2310" t="s">
        <v>10084</v>
      </c>
      <c r="U2310" t="s">
        <v>24</v>
      </c>
    </row>
    <row r="2311" spans="1:21">
      <c r="A2311" t="s">
        <v>2346</v>
      </c>
      <c r="B2311" t="s">
        <v>30</v>
      </c>
      <c r="C2311">
        <v>0</v>
      </c>
      <c r="D2311" t="s">
        <v>24</v>
      </c>
      <c r="E2311" t="s">
        <v>24</v>
      </c>
      <c r="F2311">
        <v>57</v>
      </c>
      <c r="G2311" t="s">
        <v>23</v>
      </c>
      <c r="H2311" t="s">
        <v>23</v>
      </c>
      <c r="I2311" t="s">
        <v>37</v>
      </c>
      <c r="J2311" t="s">
        <v>24</v>
      </c>
      <c r="K2311" t="s">
        <v>24</v>
      </c>
      <c r="L2311" t="s">
        <v>24</v>
      </c>
      <c r="M2311" t="s">
        <v>23</v>
      </c>
      <c r="N2311" t="s">
        <v>23</v>
      </c>
      <c r="O2311" t="s">
        <v>24</v>
      </c>
      <c r="P2311" t="s">
        <v>47</v>
      </c>
      <c r="Q2311" t="s">
        <v>23</v>
      </c>
      <c r="R2311" t="s">
        <v>40</v>
      </c>
      <c r="S2311" t="s">
        <v>8644</v>
      </c>
      <c r="T2311" t="s">
        <v>10085</v>
      </c>
      <c r="U2311" t="s">
        <v>24</v>
      </c>
    </row>
    <row r="2312" spans="1:21">
      <c r="A2312" t="s">
        <v>2347</v>
      </c>
      <c r="B2312" t="s">
        <v>30</v>
      </c>
      <c r="C2312">
        <v>0</v>
      </c>
      <c r="D2312" t="s">
        <v>24</v>
      </c>
      <c r="E2312" t="s">
        <v>24</v>
      </c>
      <c r="F2312">
        <v>72</v>
      </c>
      <c r="G2312" t="s">
        <v>24</v>
      </c>
      <c r="H2312" t="s">
        <v>25</v>
      </c>
      <c r="I2312" t="s">
        <v>26</v>
      </c>
      <c r="J2312" t="s">
        <v>23</v>
      </c>
      <c r="K2312" t="s">
        <v>23</v>
      </c>
      <c r="L2312" t="s">
        <v>23</v>
      </c>
      <c r="M2312" t="s">
        <v>23</v>
      </c>
      <c r="N2312" t="s">
        <v>23</v>
      </c>
      <c r="O2312" t="s">
        <v>23</v>
      </c>
      <c r="P2312" t="s">
        <v>47</v>
      </c>
      <c r="Q2312" t="s">
        <v>23</v>
      </c>
      <c r="R2312" t="s">
        <v>35</v>
      </c>
      <c r="S2312" t="s">
        <v>10086</v>
      </c>
      <c r="T2312" t="s">
        <v>10087</v>
      </c>
      <c r="U2312" t="s">
        <v>24</v>
      </c>
    </row>
    <row r="2313" spans="1:21">
      <c r="A2313" t="s">
        <v>2348</v>
      </c>
      <c r="B2313" t="s">
        <v>22</v>
      </c>
      <c r="C2313">
        <v>1</v>
      </c>
      <c r="D2313" t="s">
        <v>23</v>
      </c>
      <c r="E2313" t="s">
        <v>23</v>
      </c>
      <c r="F2313">
        <v>48</v>
      </c>
      <c r="G2313" t="s">
        <v>23</v>
      </c>
      <c r="H2313" t="s">
        <v>24</v>
      </c>
      <c r="I2313" t="s">
        <v>37</v>
      </c>
      <c r="J2313" t="s">
        <v>23</v>
      </c>
      <c r="K2313" t="s">
        <v>24</v>
      </c>
      <c r="L2313" t="s">
        <v>23</v>
      </c>
      <c r="M2313" t="s">
        <v>23</v>
      </c>
      <c r="N2313" t="s">
        <v>23</v>
      </c>
      <c r="O2313" t="s">
        <v>23</v>
      </c>
      <c r="P2313" t="s">
        <v>27</v>
      </c>
      <c r="Q2313" t="s">
        <v>23</v>
      </c>
      <c r="R2313" t="s">
        <v>28</v>
      </c>
      <c r="S2313" t="s">
        <v>8845</v>
      </c>
      <c r="T2313" t="s">
        <v>10088</v>
      </c>
      <c r="U2313" t="s">
        <v>24</v>
      </c>
    </row>
    <row r="2314" spans="1:21">
      <c r="A2314" t="s">
        <v>2349</v>
      </c>
      <c r="B2314" t="s">
        <v>30</v>
      </c>
      <c r="C2314">
        <v>0</v>
      </c>
      <c r="D2314" t="s">
        <v>24</v>
      </c>
      <c r="E2314" t="s">
        <v>24</v>
      </c>
      <c r="F2314">
        <v>18</v>
      </c>
      <c r="G2314" t="s">
        <v>23</v>
      </c>
      <c r="H2314" t="s">
        <v>24</v>
      </c>
      <c r="I2314" t="s">
        <v>24</v>
      </c>
      <c r="J2314" t="s">
        <v>46</v>
      </c>
      <c r="K2314" t="s">
        <v>46</v>
      </c>
      <c r="L2314" t="s">
        <v>46</v>
      </c>
      <c r="M2314" t="s">
        <v>46</v>
      </c>
      <c r="N2314" t="s">
        <v>46</v>
      </c>
      <c r="O2314" t="s">
        <v>46</v>
      </c>
      <c r="P2314" t="s">
        <v>31</v>
      </c>
      <c r="Q2314" t="s">
        <v>24</v>
      </c>
      <c r="R2314" t="s">
        <v>32</v>
      </c>
      <c r="S2314" t="s">
        <v>8037</v>
      </c>
      <c r="T2314" t="s">
        <v>10089</v>
      </c>
      <c r="U2314" t="s">
        <v>24</v>
      </c>
    </row>
    <row r="2315" spans="1:21">
      <c r="A2315" t="s">
        <v>2350</v>
      </c>
      <c r="B2315" t="s">
        <v>30</v>
      </c>
      <c r="C2315">
        <v>0</v>
      </c>
      <c r="D2315" t="s">
        <v>23</v>
      </c>
      <c r="E2315" t="s">
        <v>23</v>
      </c>
      <c r="F2315">
        <v>43</v>
      </c>
      <c r="G2315" t="s">
        <v>23</v>
      </c>
      <c r="H2315" t="s">
        <v>23</v>
      </c>
      <c r="I2315" t="s">
        <v>37</v>
      </c>
      <c r="J2315" t="s">
        <v>24</v>
      </c>
      <c r="K2315" t="s">
        <v>24</v>
      </c>
      <c r="L2315" t="s">
        <v>23</v>
      </c>
      <c r="M2315" t="s">
        <v>23</v>
      </c>
      <c r="N2315" t="s">
        <v>23</v>
      </c>
      <c r="O2315" t="s">
        <v>23</v>
      </c>
      <c r="P2315" t="s">
        <v>31</v>
      </c>
      <c r="Q2315" t="s">
        <v>23</v>
      </c>
      <c r="R2315" t="s">
        <v>40</v>
      </c>
      <c r="S2315" t="s">
        <v>8420</v>
      </c>
      <c r="T2315" t="s">
        <v>10090</v>
      </c>
      <c r="U2315" t="s">
        <v>24</v>
      </c>
    </row>
    <row r="2316" spans="1:21">
      <c r="A2316" t="s">
        <v>2351</v>
      </c>
      <c r="B2316" t="s">
        <v>22</v>
      </c>
      <c r="C2316">
        <v>0</v>
      </c>
      <c r="D2316" t="s">
        <v>23</v>
      </c>
      <c r="E2316" t="s">
        <v>23</v>
      </c>
      <c r="F2316">
        <v>72</v>
      </c>
      <c r="G2316" t="s">
        <v>23</v>
      </c>
      <c r="H2316" t="s">
        <v>23</v>
      </c>
      <c r="I2316" t="s">
        <v>26</v>
      </c>
      <c r="J2316" t="s">
        <v>23</v>
      </c>
      <c r="K2316" t="s">
        <v>23</v>
      </c>
      <c r="L2316" t="s">
        <v>23</v>
      </c>
      <c r="M2316" t="s">
        <v>23</v>
      </c>
      <c r="N2316" t="s">
        <v>23</v>
      </c>
      <c r="O2316" t="s">
        <v>23</v>
      </c>
      <c r="P2316" t="s">
        <v>47</v>
      </c>
      <c r="Q2316" t="s">
        <v>23</v>
      </c>
      <c r="R2316" t="s">
        <v>35</v>
      </c>
      <c r="S2316" t="s">
        <v>8379</v>
      </c>
      <c r="T2316" t="s">
        <v>10091</v>
      </c>
      <c r="U2316" t="s">
        <v>24</v>
      </c>
    </row>
    <row r="2317" spans="1:21">
      <c r="A2317" t="s">
        <v>2352</v>
      </c>
      <c r="B2317" t="s">
        <v>30</v>
      </c>
      <c r="C2317">
        <v>0</v>
      </c>
      <c r="D2317" t="s">
        <v>23</v>
      </c>
      <c r="E2317" t="s">
        <v>23</v>
      </c>
      <c r="F2317">
        <v>35</v>
      </c>
      <c r="G2317" t="s">
        <v>23</v>
      </c>
      <c r="H2317" t="s">
        <v>23</v>
      </c>
      <c r="I2317" t="s">
        <v>26</v>
      </c>
      <c r="J2317" t="s">
        <v>24</v>
      </c>
      <c r="K2317" t="s">
        <v>24</v>
      </c>
      <c r="L2317" t="s">
        <v>24</v>
      </c>
      <c r="M2317" t="s">
        <v>23</v>
      </c>
      <c r="N2317" t="s">
        <v>23</v>
      </c>
      <c r="O2317" t="s">
        <v>23</v>
      </c>
      <c r="P2317" t="s">
        <v>31</v>
      </c>
      <c r="Q2317" t="s">
        <v>23</v>
      </c>
      <c r="R2317" t="s">
        <v>35</v>
      </c>
      <c r="S2317" t="s">
        <v>10092</v>
      </c>
      <c r="T2317" t="s">
        <v>9576</v>
      </c>
      <c r="U2317" t="s">
        <v>24</v>
      </c>
    </row>
    <row r="2318" spans="1:21">
      <c r="A2318" t="s">
        <v>2353</v>
      </c>
      <c r="B2318" t="s">
        <v>30</v>
      </c>
      <c r="C2318">
        <v>0</v>
      </c>
      <c r="D2318" t="s">
        <v>24</v>
      </c>
      <c r="E2318" t="s">
        <v>24</v>
      </c>
      <c r="F2318">
        <v>4</v>
      </c>
      <c r="G2318" t="s">
        <v>23</v>
      </c>
      <c r="H2318" t="s">
        <v>24</v>
      </c>
      <c r="I2318" t="s">
        <v>24</v>
      </c>
      <c r="J2318" t="s">
        <v>46</v>
      </c>
      <c r="K2318" t="s">
        <v>46</v>
      </c>
      <c r="L2318" t="s">
        <v>46</v>
      </c>
      <c r="M2318" t="s">
        <v>46</v>
      </c>
      <c r="N2318" t="s">
        <v>46</v>
      </c>
      <c r="O2318" t="s">
        <v>46</v>
      </c>
      <c r="P2318" t="s">
        <v>27</v>
      </c>
      <c r="Q2318" t="s">
        <v>24</v>
      </c>
      <c r="R2318" t="s">
        <v>32</v>
      </c>
      <c r="S2318" t="s">
        <v>7331</v>
      </c>
      <c r="T2318" t="s">
        <v>9015</v>
      </c>
      <c r="U2318" t="s">
        <v>24</v>
      </c>
    </row>
    <row r="2319" spans="1:21">
      <c r="A2319" t="s">
        <v>2354</v>
      </c>
      <c r="B2319" t="s">
        <v>22</v>
      </c>
      <c r="C2319">
        <v>0</v>
      </c>
      <c r="D2319" t="s">
        <v>23</v>
      </c>
      <c r="E2319" t="s">
        <v>23</v>
      </c>
      <c r="F2319">
        <v>49</v>
      </c>
      <c r="G2319" t="s">
        <v>23</v>
      </c>
      <c r="H2319" t="s">
        <v>23</v>
      </c>
      <c r="I2319" t="s">
        <v>24</v>
      </c>
      <c r="J2319" t="s">
        <v>46</v>
      </c>
      <c r="K2319" t="s">
        <v>46</v>
      </c>
      <c r="L2319" t="s">
        <v>46</v>
      </c>
      <c r="M2319" t="s">
        <v>46</v>
      </c>
      <c r="N2319" t="s">
        <v>46</v>
      </c>
      <c r="O2319" t="s">
        <v>46</v>
      </c>
      <c r="P2319" t="s">
        <v>47</v>
      </c>
      <c r="Q2319" t="s">
        <v>24</v>
      </c>
      <c r="R2319" t="s">
        <v>32</v>
      </c>
      <c r="S2319" t="s">
        <v>7476</v>
      </c>
      <c r="T2319" t="s">
        <v>10093</v>
      </c>
      <c r="U2319" t="s">
        <v>24</v>
      </c>
    </row>
    <row r="2320" spans="1:21">
      <c r="A2320" t="s">
        <v>2355</v>
      </c>
      <c r="B2320" t="s">
        <v>22</v>
      </c>
      <c r="C2320">
        <v>0</v>
      </c>
      <c r="D2320" t="s">
        <v>23</v>
      </c>
      <c r="E2320" t="s">
        <v>23</v>
      </c>
      <c r="F2320">
        <v>71</v>
      </c>
      <c r="G2320" t="s">
        <v>23</v>
      </c>
      <c r="H2320" t="s">
        <v>23</v>
      </c>
      <c r="I2320" t="s">
        <v>37</v>
      </c>
      <c r="J2320" t="s">
        <v>23</v>
      </c>
      <c r="K2320" t="s">
        <v>23</v>
      </c>
      <c r="L2320" t="s">
        <v>23</v>
      </c>
      <c r="M2320" t="s">
        <v>24</v>
      </c>
      <c r="N2320" t="s">
        <v>23</v>
      </c>
      <c r="O2320" t="s">
        <v>24</v>
      </c>
      <c r="P2320" t="s">
        <v>47</v>
      </c>
      <c r="Q2320" t="s">
        <v>24</v>
      </c>
      <c r="R2320" t="s">
        <v>35</v>
      </c>
      <c r="S2320" t="s">
        <v>7228</v>
      </c>
      <c r="T2320" t="s">
        <v>10094</v>
      </c>
      <c r="U2320" t="s">
        <v>24</v>
      </c>
    </row>
    <row r="2321" spans="1:21">
      <c r="A2321" t="s">
        <v>2356</v>
      </c>
      <c r="B2321" t="s">
        <v>30</v>
      </c>
      <c r="C2321">
        <v>0</v>
      </c>
      <c r="D2321" t="s">
        <v>23</v>
      </c>
      <c r="E2321" t="s">
        <v>23</v>
      </c>
      <c r="F2321">
        <v>11</v>
      </c>
      <c r="G2321" t="s">
        <v>23</v>
      </c>
      <c r="H2321" t="s">
        <v>24</v>
      </c>
      <c r="I2321" t="s">
        <v>37</v>
      </c>
      <c r="J2321" t="s">
        <v>24</v>
      </c>
      <c r="K2321" t="s">
        <v>24</v>
      </c>
      <c r="L2321" t="s">
        <v>24</v>
      </c>
      <c r="M2321" t="s">
        <v>24</v>
      </c>
      <c r="N2321" t="s">
        <v>23</v>
      </c>
      <c r="O2321" t="s">
        <v>23</v>
      </c>
      <c r="P2321" t="s">
        <v>27</v>
      </c>
      <c r="Q2321" t="s">
        <v>24</v>
      </c>
      <c r="R2321" t="s">
        <v>28</v>
      </c>
      <c r="S2321" t="s">
        <v>8669</v>
      </c>
      <c r="T2321" t="s">
        <v>10095</v>
      </c>
      <c r="U2321" t="s">
        <v>24</v>
      </c>
    </row>
    <row r="2322" spans="1:21">
      <c r="A2322" t="s">
        <v>2357</v>
      </c>
      <c r="B2322" t="s">
        <v>30</v>
      </c>
      <c r="C2322">
        <v>0</v>
      </c>
      <c r="D2322" t="s">
        <v>23</v>
      </c>
      <c r="E2322" t="s">
        <v>23</v>
      </c>
      <c r="F2322">
        <v>63</v>
      </c>
      <c r="G2322" t="s">
        <v>23</v>
      </c>
      <c r="H2322" t="s">
        <v>23</v>
      </c>
      <c r="I2322" t="s">
        <v>26</v>
      </c>
      <c r="J2322" t="s">
        <v>23</v>
      </c>
      <c r="K2322" t="s">
        <v>23</v>
      </c>
      <c r="L2322" t="s">
        <v>23</v>
      </c>
      <c r="M2322" t="s">
        <v>23</v>
      </c>
      <c r="N2322" t="s">
        <v>23</v>
      </c>
      <c r="O2322" t="s">
        <v>23</v>
      </c>
      <c r="P2322" t="s">
        <v>47</v>
      </c>
      <c r="Q2322" t="s">
        <v>23</v>
      </c>
      <c r="R2322" t="s">
        <v>40</v>
      </c>
      <c r="S2322" t="s">
        <v>10096</v>
      </c>
      <c r="T2322" t="s">
        <v>10097</v>
      </c>
      <c r="U2322" t="s">
        <v>24</v>
      </c>
    </row>
    <row r="2323" spans="1:21">
      <c r="A2323" t="s">
        <v>2358</v>
      </c>
      <c r="B2323" t="s">
        <v>22</v>
      </c>
      <c r="C2323">
        <v>1</v>
      </c>
      <c r="D2323" t="s">
        <v>24</v>
      </c>
      <c r="E2323" t="s">
        <v>24</v>
      </c>
      <c r="F2323">
        <v>65</v>
      </c>
      <c r="G2323" t="s">
        <v>23</v>
      </c>
      <c r="H2323" t="s">
        <v>23</v>
      </c>
      <c r="I2323" t="s">
        <v>37</v>
      </c>
      <c r="J2323" t="s">
        <v>24</v>
      </c>
      <c r="K2323" t="s">
        <v>23</v>
      </c>
      <c r="L2323" t="s">
        <v>23</v>
      </c>
      <c r="M2323" t="s">
        <v>24</v>
      </c>
      <c r="N2323" t="s">
        <v>23</v>
      </c>
      <c r="O2323" t="s">
        <v>24</v>
      </c>
      <c r="P2323" t="s">
        <v>27</v>
      </c>
      <c r="Q2323" t="s">
        <v>23</v>
      </c>
      <c r="R2323" t="s">
        <v>35</v>
      </c>
      <c r="S2323" t="s">
        <v>7219</v>
      </c>
      <c r="T2323" t="s">
        <v>10098</v>
      </c>
      <c r="U2323" t="s">
        <v>24</v>
      </c>
    </row>
    <row r="2324" spans="1:21">
      <c r="A2324" t="s">
        <v>2359</v>
      </c>
      <c r="B2324" t="s">
        <v>22</v>
      </c>
      <c r="C2324">
        <v>0</v>
      </c>
      <c r="D2324" t="s">
        <v>24</v>
      </c>
      <c r="E2324" t="s">
        <v>23</v>
      </c>
      <c r="F2324">
        <v>49</v>
      </c>
      <c r="G2324" t="s">
        <v>23</v>
      </c>
      <c r="H2324" t="s">
        <v>24</v>
      </c>
      <c r="I2324" t="s">
        <v>24</v>
      </c>
      <c r="J2324" t="s">
        <v>46</v>
      </c>
      <c r="K2324" t="s">
        <v>46</v>
      </c>
      <c r="L2324" t="s">
        <v>46</v>
      </c>
      <c r="M2324" t="s">
        <v>46</v>
      </c>
      <c r="N2324" t="s">
        <v>46</v>
      </c>
      <c r="O2324" t="s">
        <v>46</v>
      </c>
      <c r="P2324" t="s">
        <v>47</v>
      </c>
      <c r="Q2324" t="s">
        <v>24</v>
      </c>
      <c r="R2324" t="s">
        <v>40</v>
      </c>
      <c r="S2324" t="s">
        <v>8182</v>
      </c>
      <c r="T2324" t="s">
        <v>10099</v>
      </c>
      <c r="U2324" t="s">
        <v>24</v>
      </c>
    </row>
    <row r="2325" spans="1:21">
      <c r="A2325" t="s">
        <v>2360</v>
      </c>
      <c r="B2325" t="s">
        <v>22</v>
      </c>
      <c r="C2325">
        <v>0</v>
      </c>
      <c r="D2325" t="s">
        <v>24</v>
      </c>
      <c r="E2325" t="s">
        <v>24</v>
      </c>
      <c r="F2325">
        <v>29</v>
      </c>
      <c r="G2325" t="s">
        <v>23</v>
      </c>
      <c r="H2325" t="s">
        <v>23</v>
      </c>
      <c r="I2325" t="s">
        <v>37</v>
      </c>
      <c r="J2325" t="s">
        <v>24</v>
      </c>
      <c r="K2325" t="s">
        <v>24</v>
      </c>
      <c r="L2325" t="s">
        <v>23</v>
      </c>
      <c r="M2325" t="s">
        <v>24</v>
      </c>
      <c r="N2325" t="s">
        <v>23</v>
      </c>
      <c r="O2325" t="s">
        <v>23</v>
      </c>
      <c r="P2325" t="s">
        <v>27</v>
      </c>
      <c r="Q2325" t="s">
        <v>23</v>
      </c>
      <c r="R2325" t="s">
        <v>40</v>
      </c>
      <c r="S2325" t="s">
        <v>9292</v>
      </c>
      <c r="T2325" t="s">
        <v>10100</v>
      </c>
      <c r="U2325" t="s">
        <v>23</v>
      </c>
    </row>
    <row r="2326" spans="1:21">
      <c r="A2326" t="s">
        <v>2361</v>
      </c>
      <c r="B2326" t="s">
        <v>22</v>
      </c>
      <c r="C2326">
        <v>1</v>
      </c>
      <c r="D2326" t="s">
        <v>23</v>
      </c>
      <c r="E2326" t="s">
        <v>24</v>
      </c>
      <c r="F2326">
        <v>15</v>
      </c>
      <c r="G2326" t="s">
        <v>23</v>
      </c>
      <c r="H2326" t="s">
        <v>23</v>
      </c>
      <c r="I2326" t="s">
        <v>37</v>
      </c>
      <c r="J2326" t="s">
        <v>24</v>
      </c>
      <c r="K2326" t="s">
        <v>24</v>
      </c>
      <c r="L2326" t="s">
        <v>23</v>
      </c>
      <c r="M2326" t="s">
        <v>23</v>
      </c>
      <c r="N2326" t="s">
        <v>24</v>
      </c>
      <c r="O2326" t="s">
        <v>24</v>
      </c>
      <c r="P2326" t="s">
        <v>27</v>
      </c>
      <c r="Q2326" t="s">
        <v>23</v>
      </c>
      <c r="R2326" t="s">
        <v>28</v>
      </c>
      <c r="S2326" t="s">
        <v>10101</v>
      </c>
      <c r="T2326" t="s">
        <v>10102</v>
      </c>
      <c r="U2326" t="s">
        <v>23</v>
      </c>
    </row>
    <row r="2327" spans="1:21">
      <c r="A2327" t="s">
        <v>2362</v>
      </c>
      <c r="B2327" t="s">
        <v>22</v>
      </c>
      <c r="C2327">
        <v>0</v>
      </c>
      <c r="D2327" t="s">
        <v>23</v>
      </c>
      <c r="E2327" t="s">
        <v>23</v>
      </c>
      <c r="F2327">
        <v>4</v>
      </c>
      <c r="G2327" t="s">
        <v>23</v>
      </c>
      <c r="H2327" t="s">
        <v>24</v>
      </c>
      <c r="I2327" t="s">
        <v>24</v>
      </c>
      <c r="J2327" t="s">
        <v>46</v>
      </c>
      <c r="K2327" t="s">
        <v>46</v>
      </c>
      <c r="L2327" t="s">
        <v>46</v>
      </c>
      <c r="M2327" t="s">
        <v>46</v>
      </c>
      <c r="N2327" t="s">
        <v>46</v>
      </c>
      <c r="O2327" t="s">
        <v>46</v>
      </c>
      <c r="P2327" t="s">
        <v>27</v>
      </c>
      <c r="Q2327" t="s">
        <v>23</v>
      </c>
      <c r="R2327" t="s">
        <v>28</v>
      </c>
      <c r="S2327" t="s">
        <v>7275</v>
      </c>
      <c r="T2327" t="s">
        <v>7652</v>
      </c>
      <c r="U2327" t="s">
        <v>24</v>
      </c>
    </row>
    <row r="2328" spans="1:21">
      <c r="A2328" t="s">
        <v>2363</v>
      </c>
      <c r="B2328" t="s">
        <v>22</v>
      </c>
      <c r="C2328">
        <v>0</v>
      </c>
      <c r="D2328" t="s">
        <v>23</v>
      </c>
      <c r="E2328" t="s">
        <v>24</v>
      </c>
      <c r="F2328">
        <v>72</v>
      </c>
      <c r="G2328" t="s">
        <v>23</v>
      </c>
      <c r="H2328" t="s">
        <v>23</v>
      </c>
      <c r="I2328" t="s">
        <v>37</v>
      </c>
      <c r="J2328" t="s">
        <v>24</v>
      </c>
      <c r="K2328" t="s">
        <v>23</v>
      </c>
      <c r="L2328" t="s">
        <v>23</v>
      </c>
      <c r="M2328" t="s">
        <v>23</v>
      </c>
      <c r="N2328" t="s">
        <v>23</v>
      </c>
      <c r="O2328" t="s">
        <v>23</v>
      </c>
      <c r="P2328" t="s">
        <v>31</v>
      </c>
      <c r="Q2328" t="s">
        <v>24</v>
      </c>
      <c r="R2328" t="s">
        <v>40</v>
      </c>
      <c r="S2328" t="s">
        <v>10051</v>
      </c>
      <c r="T2328" t="s">
        <v>10103</v>
      </c>
      <c r="U2328" t="s">
        <v>24</v>
      </c>
    </row>
    <row r="2329" spans="1:21">
      <c r="A2329" t="s">
        <v>2364</v>
      </c>
      <c r="B2329" t="s">
        <v>22</v>
      </c>
      <c r="C2329">
        <v>1</v>
      </c>
      <c r="D2329" t="s">
        <v>23</v>
      </c>
      <c r="E2329" t="s">
        <v>24</v>
      </c>
      <c r="F2329">
        <v>26</v>
      </c>
      <c r="G2329" t="s">
        <v>23</v>
      </c>
      <c r="H2329" t="s">
        <v>24</v>
      </c>
      <c r="I2329" t="s">
        <v>37</v>
      </c>
      <c r="J2329" t="s">
        <v>24</v>
      </c>
      <c r="K2329" t="s">
        <v>24</v>
      </c>
      <c r="L2329" t="s">
        <v>23</v>
      </c>
      <c r="M2329" t="s">
        <v>24</v>
      </c>
      <c r="N2329" t="s">
        <v>23</v>
      </c>
      <c r="O2329" t="s">
        <v>24</v>
      </c>
      <c r="P2329" t="s">
        <v>27</v>
      </c>
      <c r="Q2329" t="s">
        <v>23</v>
      </c>
      <c r="R2329" t="s">
        <v>40</v>
      </c>
      <c r="S2329" t="s">
        <v>8034</v>
      </c>
      <c r="T2329">
        <v>2067</v>
      </c>
      <c r="U2329" t="s">
        <v>24</v>
      </c>
    </row>
    <row r="2330" spans="1:21">
      <c r="A2330" t="s">
        <v>2365</v>
      </c>
      <c r="B2330" t="s">
        <v>22</v>
      </c>
      <c r="C2330">
        <v>1</v>
      </c>
      <c r="D2330" t="s">
        <v>23</v>
      </c>
      <c r="E2330" t="s">
        <v>24</v>
      </c>
      <c r="F2330">
        <v>35</v>
      </c>
      <c r="G2330" t="s">
        <v>23</v>
      </c>
      <c r="H2330" t="s">
        <v>23</v>
      </c>
      <c r="I2330" t="s">
        <v>37</v>
      </c>
      <c r="J2330" t="s">
        <v>24</v>
      </c>
      <c r="K2330" t="s">
        <v>24</v>
      </c>
      <c r="L2330" t="s">
        <v>23</v>
      </c>
      <c r="M2330" t="s">
        <v>24</v>
      </c>
      <c r="N2330" t="s">
        <v>23</v>
      </c>
      <c r="O2330" t="s">
        <v>23</v>
      </c>
      <c r="P2330" t="s">
        <v>27</v>
      </c>
      <c r="Q2330" t="s">
        <v>24</v>
      </c>
      <c r="R2330" t="s">
        <v>35</v>
      </c>
      <c r="S2330" t="s">
        <v>10104</v>
      </c>
      <c r="T2330" t="s">
        <v>10105</v>
      </c>
      <c r="U2330" t="s">
        <v>24</v>
      </c>
    </row>
    <row r="2331" spans="1:21">
      <c r="A2331" t="s">
        <v>2366</v>
      </c>
      <c r="B2331" t="s">
        <v>22</v>
      </c>
      <c r="C2331">
        <v>0</v>
      </c>
      <c r="D2331" t="s">
        <v>24</v>
      </c>
      <c r="E2331" t="s">
        <v>24</v>
      </c>
      <c r="F2331">
        <v>57</v>
      </c>
      <c r="G2331" t="s">
        <v>23</v>
      </c>
      <c r="H2331" t="s">
        <v>23</v>
      </c>
      <c r="I2331" t="s">
        <v>37</v>
      </c>
      <c r="J2331" t="s">
        <v>24</v>
      </c>
      <c r="K2331" t="s">
        <v>23</v>
      </c>
      <c r="L2331" t="s">
        <v>24</v>
      </c>
      <c r="M2331" t="s">
        <v>23</v>
      </c>
      <c r="N2331" t="s">
        <v>24</v>
      </c>
      <c r="O2331" t="s">
        <v>23</v>
      </c>
      <c r="P2331" t="s">
        <v>31</v>
      </c>
      <c r="Q2331" t="s">
        <v>24</v>
      </c>
      <c r="R2331" t="s">
        <v>28</v>
      </c>
      <c r="S2331" t="s">
        <v>7955</v>
      </c>
      <c r="T2331" t="s">
        <v>10106</v>
      </c>
      <c r="U2331" t="s">
        <v>24</v>
      </c>
    </row>
    <row r="2332" spans="1:21">
      <c r="A2332" t="s">
        <v>2367</v>
      </c>
      <c r="B2332" t="s">
        <v>30</v>
      </c>
      <c r="C2332">
        <v>0</v>
      </c>
      <c r="D2332" t="s">
        <v>23</v>
      </c>
      <c r="E2332" t="s">
        <v>23</v>
      </c>
      <c r="F2332">
        <v>28</v>
      </c>
      <c r="G2332" t="s">
        <v>23</v>
      </c>
      <c r="H2332" t="s">
        <v>23</v>
      </c>
      <c r="I2332" t="s">
        <v>26</v>
      </c>
      <c r="J2332" t="s">
        <v>24</v>
      </c>
      <c r="K2332" t="s">
        <v>23</v>
      </c>
      <c r="L2332" t="s">
        <v>24</v>
      </c>
      <c r="M2332" t="s">
        <v>24</v>
      </c>
      <c r="N2332" t="s">
        <v>24</v>
      </c>
      <c r="O2332" t="s">
        <v>23</v>
      </c>
      <c r="P2332" t="s">
        <v>27</v>
      </c>
      <c r="Q2332" t="s">
        <v>24</v>
      </c>
      <c r="R2332" t="s">
        <v>28</v>
      </c>
      <c r="S2332" t="s">
        <v>8169</v>
      </c>
      <c r="T2332" t="s">
        <v>10107</v>
      </c>
      <c r="U2332" t="s">
        <v>24</v>
      </c>
    </row>
    <row r="2333" spans="1:21">
      <c r="A2333" t="s">
        <v>2368</v>
      </c>
      <c r="B2333" t="s">
        <v>22</v>
      </c>
      <c r="C2333">
        <v>0</v>
      </c>
      <c r="D2333" t="s">
        <v>23</v>
      </c>
      <c r="E2333" t="s">
        <v>24</v>
      </c>
      <c r="F2333">
        <v>25</v>
      </c>
      <c r="G2333" t="s">
        <v>23</v>
      </c>
      <c r="H2333" t="s">
        <v>23</v>
      </c>
      <c r="I2333" t="s">
        <v>24</v>
      </c>
      <c r="J2333" t="s">
        <v>46</v>
      </c>
      <c r="K2333" t="s">
        <v>46</v>
      </c>
      <c r="L2333" t="s">
        <v>46</v>
      </c>
      <c r="M2333" t="s">
        <v>46</v>
      </c>
      <c r="N2333" t="s">
        <v>46</v>
      </c>
      <c r="O2333" t="s">
        <v>46</v>
      </c>
      <c r="P2333" t="s">
        <v>31</v>
      </c>
      <c r="Q2333" t="s">
        <v>23</v>
      </c>
      <c r="R2333" t="s">
        <v>32</v>
      </c>
      <c r="S2333" t="s">
        <v>10108</v>
      </c>
      <c r="T2333" t="s">
        <v>10109</v>
      </c>
      <c r="U2333" t="s">
        <v>24</v>
      </c>
    </row>
    <row r="2334" spans="1:21">
      <c r="A2334" t="s">
        <v>2369</v>
      </c>
      <c r="B2334" t="s">
        <v>22</v>
      </c>
      <c r="C2334">
        <v>0</v>
      </c>
      <c r="D2334" t="s">
        <v>23</v>
      </c>
      <c r="E2334" t="s">
        <v>24</v>
      </c>
      <c r="F2334">
        <v>47</v>
      </c>
      <c r="G2334" t="s">
        <v>23</v>
      </c>
      <c r="H2334" t="s">
        <v>24</v>
      </c>
      <c r="I2334" t="s">
        <v>26</v>
      </c>
      <c r="J2334" t="s">
        <v>23</v>
      </c>
      <c r="K2334" t="s">
        <v>24</v>
      </c>
      <c r="L2334" t="s">
        <v>23</v>
      </c>
      <c r="M2334" t="s">
        <v>24</v>
      </c>
      <c r="N2334" t="s">
        <v>23</v>
      </c>
      <c r="O2334" t="s">
        <v>24</v>
      </c>
      <c r="P2334" t="s">
        <v>31</v>
      </c>
      <c r="Q2334" t="s">
        <v>23</v>
      </c>
      <c r="R2334" t="s">
        <v>40</v>
      </c>
      <c r="S2334" t="s">
        <v>9533</v>
      </c>
      <c r="T2334" t="s">
        <v>10110</v>
      </c>
      <c r="U2334" t="s">
        <v>24</v>
      </c>
    </row>
    <row r="2335" spans="1:21">
      <c r="A2335" t="s">
        <v>2370</v>
      </c>
      <c r="B2335" t="s">
        <v>22</v>
      </c>
      <c r="C2335">
        <v>0</v>
      </c>
      <c r="D2335" t="s">
        <v>23</v>
      </c>
      <c r="E2335" t="s">
        <v>23</v>
      </c>
      <c r="F2335">
        <v>57</v>
      </c>
      <c r="G2335" t="s">
        <v>23</v>
      </c>
      <c r="H2335" t="s">
        <v>23</v>
      </c>
      <c r="I2335" t="s">
        <v>26</v>
      </c>
      <c r="J2335" t="s">
        <v>23</v>
      </c>
      <c r="K2335" t="s">
        <v>23</v>
      </c>
      <c r="L2335" t="s">
        <v>24</v>
      </c>
      <c r="M2335" t="s">
        <v>23</v>
      </c>
      <c r="N2335" t="s">
        <v>24</v>
      </c>
      <c r="O2335" t="s">
        <v>24</v>
      </c>
      <c r="P2335" t="s">
        <v>27</v>
      </c>
      <c r="Q2335" t="s">
        <v>24</v>
      </c>
      <c r="R2335" t="s">
        <v>35</v>
      </c>
      <c r="S2335" t="s">
        <v>7815</v>
      </c>
      <c r="T2335" t="s">
        <v>10111</v>
      </c>
      <c r="U2335" t="s">
        <v>24</v>
      </c>
    </row>
    <row r="2336" spans="1:21">
      <c r="A2336" t="s">
        <v>2371</v>
      </c>
      <c r="B2336" t="s">
        <v>30</v>
      </c>
      <c r="C2336">
        <v>1</v>
      </c>
      <c r="D2336" t="s">
        <v>23</v>
      </c>
      <c r="E2336" t="s">
        <v>24</v>
      </c>
      <c r="F2336">
        <v>16</v>
      </c>
      <c r="G2336" t="s">
        <v>23</v>
      </c>
      <c r="H2336" t="s">
        <v>23</v>
      </c>
      <c r="I2336" t="s">
        <v>37</v>
      </c>
      <c r="J2336" t="s">
        <v>24</v>
      </c>
      <c r="K2336" t="s">
        <v>24</v>
      </c>
      <c r="L2336" t="s">
        <v>24</v>
      </c>
      <c r="M2336" t="s">
        <v>24</v>
      </c>
      <c r="N2336" t="s">
        <v>23</v>
      </c>
      <c r="O2336" t="s">
        <v>24</v>
      </c>
      <c r="P2336" t="s">
        <v>27</v>
      </c>
      <c r="Q2336" t="s">
        <v>23</v>
      </c>
      <c r="R2336" t="s">
        <v>40</v>
      </c>
      <c r="S2336" t="s">
        <v>8090</v>
      </c>
      <c r="T2336" t="s">
        <v>10112</v>
      </c>
      <c r="U2336" t="s">
        <v>24</v>
      </c>
    </row>
    <row r="2337" spans="1:21">
      <c r="A2337" t="s">
        <v>2372</v>
      </c>
      <c r="B2337" t="s">
        <v>30</v>
      </c>
      <c r="C2337">
        <v>0</v>
      </c>
      <c r="D2337" t="s">
        <v>24</v>
      </c>
      <c r="E2337" t="s">
        <v>24</v>
      </c>
      <c r="F2337">
        <v>5</v>
      </c>
      <c r="G2337" t="s">
        <v>23</v>
      </c>
      <c r="H2337" t="s">
        <v>24</v>
      </c>
      <c r="I2337" t="s">
        <v>26</v>
      </c>
      <c r="J2337" t="s">
        <v>23</v>
      </c>
      <c r="K2337" t="s">
        <v>24</v>
      </c>
      <c r="L2337" t="s">
        <v>23</v>
      </c>
      <c r="M2337" t="s">
        <v>24</v>
      </c>
      <c r="N2337" t="s">
        <v>24</v>
      </c>
      <c r="O2337" t="s">
        <v>24</v>
      </c>
      <c r="P2337" t="s">
        <v>27</v>
      </c>
      <c r="Q2337" t="s">
        <v>23</v>
      </c>
      <c r="R2337" t="s">
        <v>32</v>
      </c>
      <c r="S2337" t="s">
        <v>9136</v>
      </c>
      <c r="T2337" t="s">
        <v>10113</v>
      </c>
      <c r="U2337" t="s">
        <v>24</v>
      </c>
    </row>
    <row r="2338" spans="1:21">
      <c r="A2338" t="s">
        <v>2373</v>
      </c>
      <c r="B2338" t="s">
        <v>30</v>
      </c>
      <c r="C2338">
        <v>0</v>
      </c>
      <c r="D2338" t="s">
        <v>23</v>
      </c>
      <c r="E2338" t="s">
        <v>24</v>
      </c>
      <c r="F2338">
        <v>17</v>
      </c>
      <c r="G2338" t="s">
        <v>23</v>
      </c>
      <c r="H2338" t="s">
        <v>24</v>
      </c>
      <c r="I2338" t="s">
        <v>37</v>
      </c>
      <c r="J2338" t="s">
        <v>24</v>
      </c>
      <c r="K2338" t="s">
        <v>24</v>
      </c>
      <c r="L2338" t="s">
        <v>24</v>
      </c>
      <c r="M2338" t="s">
        <v>24</v>
      </c>
      <c r="N2338" t="s">
        <v>24</v>
      </c>
      <c r="O2338" t="s">
        <v>24</v>
      </c>
      <c r="P2338" t="s">
        <v>27</v>
      </c>
      <c r="Q2338" t="s">
        <v>23</v>
      </c>
      <c r="R2338" t="s">
        <v>35</v>
      </c>
      <c r="S2338" t="s">
        <v>7532</v>
      </c>
      <c r="T2338" t="s">
        <v>10114</v>
      </c>
      <c r="U2338" t="s">
        <v>23</v>
      </c>
    </row>
    <row r="2339" spans="1:21">
      <c r="A2339" t="s">
        <v>2374</v>
      </c>
      <c r="B2339" t="s">
        <v>22</v>
      </c>
      <c r="C2339">
        <v>1</v>
      </c>
      <c r="D2339" t="s">
        <v>24</v>
      </c>
      <c r="E2339" t="s">
        <v>24</v>
      </c>
      <c r="F2339">
        <v>56</v>
      </c>
      <c r="G2339" t="s">
        <v>23</v>
      </c>
      <c r="H2339" t="s">
        <v>23</v>
      </c>
      <c r="I2339" t="s">
        <v>37</v>
      </c>
      <c r="J2339" t="s">
        <v>24</v>
      </c>
      <c r="K2339" t="s">
        <v>23</v>
      </c>
      <c r="L2339" t="s">
        <v>23</v>
      </c>
      <c r="M2339" t="s">
        <v>24</v>
      </c>
      <c r="N2339" t="s">
        <v>23</v>
      </c>
      <c r="O2339" t="s">
        <v>23</v>
      </c>
      <c r="P2339" t="s">
        <v>31</v>
      </c>
      <c r="Q2339" t="s">
        <v>23</v>
      </c>
      <c r="R2339" t="s">
        <v>35</v>
      </c>
      <c r="S2339" t="s">
        <v>9258</v>
      </c>
      <c r="T2339" t="s">
        <v>10115</v>
      </c>
      <c r="U2339" t="s">
        <v>23</v>
      </c>
    </row>
    <row r="2340" spans="1:21">
      <c r="A2340" t="s">
        <v>2375</v>
      </c>
      <c r="B2340" t="s">
        <v>30</v>
      </c>
      <c r="C2340">
        <v>0</v>
      </c>
      <c r="D2340" t="s">
        <v>23</v>
      </c>
      <c r="E2340" t="s">
        <v>23</v>
      </c>
      <c r="F2340">
        <v>72</v>
      </c>
      <c r="G2340" t="s">
        <v>23</v>
      </c>
      <c r="H2340" t="s">
        <v>24</v>
      </c>
      <c r="I2340" t="s">
        <v>24</v>
      </c>
      <c r="J2340" t="s">
        <v>46</v>
      </c>
      <c r="K2340" t="s">
        <v>46</v>
      </c>
      <c r="L2340" t="s">
        <v>46</v>
      </c>
      <c r="M2340" t="s">
        <v>46</v>
      </c>
      <c r="N2340" t="s">
        <v>46</v>
      </c>
      <c r="O2340" t="s">
        <v>46</v>
      </c>
      <c r="P2340" t="s">
        <v>47</v>
      </c>
      <c r="Q2340" t="s">
        <v>24</v>
      </c>
      <c r="R2340" t="s">
        <v>35</v>
      </c>
      <c r="S2340" t="s">
        <v>7275</v>
      </c>
      <c r="T2340" t="s">
        <v>10116</v>
      </c>
      <c r="U2340" t="s">
        <v>24</v>
      </c>
    </row>
    <row r="2341" spans="1:21">
      <c r="A2341" t="s">
        <v>2376</v>
      </c>
      <c r="B2341" t="s">
        <v>22</v>
      </c>
      <c r="C2341">
        <v>1</v>
      </c>
      <c r="D2341" t="s">
        <v>24</v>
      </c>
      <c r="E2341" t="s">
        <v>24</v>
      </c>
      <c r="F2341">
        <v>21</v>
      </c>
      <c r="G2341" t="s">
        <v>23</v>
      </c>
      <c r="H2341" t="s">
        <v>23</v>
      </c>
      <c r="I2341" t="s">
        <v>37</v>
      </c>
      <c r="J2341" t="s">
        <v>24</v>
      </c>
      <c r="K2341" t="s">
        <v>24</v>
      </c>
      <c r="L2341" t="s">
        <v>24</v>
      </c>
      <c r="M2341" t="s">
        <v>24</v>
      </c>
      <c r="N2341" t="s">
        <v>23</v>
      </c>
      <c r="O2341" t="s">
        <v>23</v>
      </c>
      <c r="P2341" t="s">
        <v>27</v>
      </c>
      <c r="Q2341" t="s">
        <v>23</v>
      </c>
      <c r="R2341" t="s">
        <v>28</v>
      </c>
      <c r="S2341" t="s">
        <v>8848</v>
      </c>
      <c r="T2341" t="s">
        <v>10117</v>
      </c>
      <c r="U2341" t="s">
        <v>23</v>
      </c>
    </row>
    <row r="2342" spans="1:21">
      <c r="A2342" t="s">
        <v>2377</v>
      </c>
      <c r="B2342" t="s">
        <v>22</v>
      </c>
      <c r="C2342">
        <v>0</v>
      </c>
      <c r="D2342" t="s">
        <v>23</v>
      </c>
      <c r="E2342" t="s">
        <v>23</v>
      </c>
      <c r="F2342">
        <v>48</v>
      </c>
      <c r="G2342" t="s">
        <v>24</v>
      </c>
      <c r="H2342" t="s">
        <v>25</v>
      </c>
      <c r="I2342" t="s">
        <v>26</v>
      </c>
      <c r="J2342" t="s">
        <v>23</v>
      </c>
      <c r="K2342" t="s">
        <v>24</v>
      </c>
      <c r="L2342" t="s">
        <v>23</v>
      </c>
      <c r="M2342" t="s">
        <v>24</v>
      </c>
      <c r="N2342" t="s">
        <v>24</v>
      </c>
      <c r="O2342" t="s">
        <v>23</v>
      </c>
      <c r="P2342" t="s">
        <v>31</v>
      </c>
      <c r="Q2342" t="s">
        <v>24</v>
      </c>
      <c r="R2342" t="s">
        <v>40</v>
      </c>
      <c r="S2342">
        <v>45</v>
      </c>
      <c r="T2342" t="s">
        <v>10118</v>
      </c>
      <c r="U2342" t="s">
        <v>24</v>
      </c>
    </row>
    <row r="2343" spans="1:21">
      <c r="A2343" t="s">
        <v>2378</v>
      </c>
      <c r="B2343" t="s">
        <v>22</v>
      </c>
      <c r="C2343">
        <v>0</v>
      </c>
      <c r="D2343" t="s">
        <v>23</v>
      </c>
      <c r="E2343" t="s">
        <v>24</v>
      </c>
      <c r="F2343">
        <v>68</v>
      </c>
      <c r="G2343" t="s">
        <v>23</v>
      </c>
      <c r="H2343" t="s">
        <v>23</v>
      </c>
      <c r="I2343" t="s">
        <v>37</v>
      </c>
      <c r="J2343" t="s">
        <v>23</v>
      </c>
      <c r="K2343" t="s">
        <v>23</v>
      </c>
      <c r="L2343" t="s">
        <v>23</v>
      </c>
      <c r="M2343" t="s">
        <v>23</v>
      </c>
      <c r="N2343" t="s">
        <v>23</v>
      </c>
      <c r="O2343" t="s">
        <v>23</v>
      </c>
      <c r="P2343" t="s">
        <v>47</v>
      </c>
      <c r="Q2343" t="s">
        <v>24</v>
      </c>
      <c r="R2343" t="s">
        <v>35</v>
      </c>
      <c r="S2343" t="s">
        <v>10119</v>
      </c>
      <c r="T2343" t="s">
        <v>10120</v>
      </c>
      <c r="U2343" t="s">
        <v>24</v>
      </c>
    </row>
    <row r="2344" spans="1:21">
      <c r="A2344" t="s">
        <v>2379</v>
      </c>
      <c r="B2344" t="s">
        <v>22</v>
      </c>
      <c r="C2344">
        <v>0</v>
      </c>
      <c r="D2344" t="s">
        <v>24</v>
      </c>
      <c r="E2344" t="s">
        <v>24</v>
      </c>
      <c r="F2344">
        <v>30</v>
      </c>
      <c r="G2344" t="s">
        <v>23</v>
      </c>
      <c r="H2344" t="s">
        <v>23</v>
      </c>
      <c r="I2344" t="s">
        <v>37</v>
      </c>
      <c r="J2344" t="s">
        <v>23</v>
      </c>
      <c r="K2344" t="s">
        <v>24</v>
      </c>
      <c r="L2344" t="s">
        <v>24</v>
      </c>
      <c r="M2344" t="s">
        <v>23</v>
      </c>
      <c r="N2344" t="s">
        <v>23</v>
      </c>
      <c r="O2344" t="s">
        <v>23</v>
      </c>
      <c r="P2344" t="s">
        <v>27</v>
      </c>
      <c r="Q2344" t="s">
        <v>24</v>
      </c>
      <c r="R2344" t="s">
        <v>35</v>
      </c>
      <c r="S2344" t="s">
        <v>10121</v>
      </c>
      <c r="T2344" t="s">
        <v>10122</v>
      </c>
      <c r="U2344" t="s">
        <v>24</v>
      </c>
    </row>
    <row r="2345" spans="1:21">
      <c r="A2345" t="s">
        <v>2380</v>
      </c>
      <c r="B2345" t="s">
        <v>22</v>
      </c>
      <c r="C2345">
        <v>0</v>
      </c>
      <c r="D2345" t="s">
        <v>23</v>
      </c>
      <c r="E2345" t="s">
        <v>24</v>
      </c>
      <c r="F2345">
        <v>3</v>
      </c>
      <c r="G2345" t="s">
        <v>23</v>
      </c>
      <c r="H2345" t="s">
        <v>24</v>
      </c>
      <c r="I2345" t="s">
        <v>26</v>
      </c>
      <c r="J2345" t="s">
        <v>24</v>
      </c>
      <c r="K2345" t="s">
        <v>24</v>
      </c>
      <c r="L2345" t="s">
        <v>24</v>
      </c>
      <c r="M2345" t="s">
        <v>24</v>
      </c>
      <c r="N2345" t="s">
        <v>24</v>
      </c>
      <c r="O2345" t="s">
        <v>24</v>
      </c>
      <c r="P2345" t="s">
        <v>27</v>
      </c>
      <c r="Q2345" t="s">
        <v>23</v>
      </c>
      <c r="R2345" t="s">
        <v>32</v>
      </c>
      <c r="S2345" t="s">
        <v>10123</v>
      </c>
      <c r="T2345" t="s">
        <v>10124</v>
      </c>
      <c r="U2345" t="s">
        <v>24</v>
      </c>
    </row>
    <row r="2346" spans="1:21">
      <c r="A2346" t="s">
        <v>2381</v>
      </c>
      <c r="B2346" t="s">
        <v>22</v>
      </c>
      <c r="C2346">
        <v>1</v>
      </c>
      <c r="D2346" t="s">
        <v>24</v>
      </c>
      <c r="E2346" t="s">
        <v>24</v>
      </c>
      <c r="F2346">
        <v>14</v>
      </c>
      <c r="G2346" t="s">
        <v>24</v>
      </c>
      <c r="H2346" t="s">
        <v>25</v>
      </c>
      <c r="I2346" t="s">
        <v>26</v>
      </c>
      <c r="J2346" t="s">
        <v>23</v>
      </c>
      <c r="K2346" t="s">
        <v>24</v>
      </c>
      <c r="L2346" t="s">
        <v>23</v>
      </c>
      <c r="M2346" t="s">
        <v>23</v>
      </c>
      <c r="N2346" t="s">
        <v>24</v>
      </c>
      <c r="O2346" t="s">
        <v>24</v>
      </c>
      <c r="P2346" t="s">
        <v>47</v>
      </c>
      <c r="Q2346" t="s">
        <v>24</v>
      </c>
      <c r="R2346" t="s">
        <v>32</v>
      </c>
      <c r="S2346" t="s">
        <v>9858</v>
      </c>
      <c r="T2346" t="s">
        <v>10125</v>
      </c>
      <c r="U2346" t="s">
        <v>24</v>
      </c>
    </row>
    <row r="2347" spans="1:21">
      <c r="A2347" t="s">
        <v>2382</v>
      </c>
      <c r="B2347" t="s">
        <v>22</v>
      </c>
      <c r="C2347">
        <v>0</v>
      </c>
      <c r="D2347" t="s">
        <v>24</v>
      </c>
      <c r="E2347" t="s">
        <v>23</v>
      </c>
      <c r="F2347">
        <v>4</v>
      </c>
      <c r="G2347" t="s">
        <v>23</v>
      </c>
      <c r="H2347" t="s">
        <v>24</v>
      </c>
      <c r="I2347" t="s">
        <v>24</v>
      </c>
      <c r="J2347" t="s">
        <v>46</v>
      </c>
      <c r="K2347" t="s">
        <v>46</v>
      </c>
      <c r="L2347" t="s">
        <v>46</v>
      </c>
      <c r="M2347" t="s">
        <v>46</v>
      </c>
      <c r="N2347" t="s">
        <v>46</v>
      </c>
      <c r="O2347" t="s">
        <v>46</v>
      </c>
      <c r="P2347" t="s">
        <v>27</v>
      </c>
      <c r="Q2347" t="s">
        <v>23</v>
      </c>
      <c r="R2347" t="s">
        <v>35</v>
      </c>
      <c r="S2347" t="s">
        <v>7768</v>
      </c>
      <c r="T2347" t="s">
        <v>7947</v>
      </c>
      <c r="U2347" t="s">
        <v>24</v>
      </c>
    </row>
    <row r="2348" spans="1:21">
      <c r="A2348" t="s">
        <v>2383</v>
      </c>
      <c r="B2348" t="s">
        <v>22</v>
      </c>
      <c r="C2348">
        <v>0</v>
      </c>
      <c r="D2348" t="s">
        <v>23</v>
      </c>
      <c r="E2348" t="s">
        <v>23</v>
      </c>
      <c r="F2348">
        <v>71</v>
      </c>
      <c r="G2348" t="s">
        <v>23</v>
      </c>
      <c r="H2348" t="s">
        <v>23</v>
      </c>
      <c r="I2348" t="s">
        <v>37</v>
      </c>
      <c r="J2348" t="s">
        <v>24</v>
      </c>
      <c r="K2348" t="s">
        <v>23</v>
      </c>
      <c r="L2348" t="s">
        <v>23</v>
      </c>
      <c r="M2348" t="s">
        <v>24</v>
      </c>
      <c r="N2348" t="s">
        <v>24</v>
      </c>
      <c r="O2348" t="s">
        <v>23</v>
      </c>
      <c r="P2348" t="s">
        <v>47</v>
      </c>
      <c r="Q2348" t="s">
        <v>23</v>
      </c>
      <c r="R2348" t="s">
        <v>40</v>
      </c>
      <c r="S2348" t="s">
        <v>9325</v>
      </c>
      <c r="T2348" t="s">
        <v>10126</v>
      </c>
      <c r="U2348" t="s">
        <v>24</v>
      </c>
    </row>
    <row r="2349" spans="1:21">
      <c r="A2349" t="s">
        <v>2384</v>
      </c>
      <c r="B2349" t="s">
        <v>30</v>
      </c>
      <c r="C2349">
        <v>0</v>
      </c>
      <c r="D2349" t="s">
        <v>23</v>
      </c>
      <c r="E2349" t="s">
        <v>23</v>
      </c>
      <c r="F2349">
        <v>8</v>
      </c>
      <c r="G2349" t="s">
        <v>23</v>
      </c>
      <c r="H2349" t="s">
        <v>23</v>
      </c>
      <c r="I2349" t="s">
        <v>24</v>
      </c>
      <c r="J2349" t="s">
        <v>46</v>
      </c>
      <c r="K2349" t="s">
        <v>46</v>
      </c>
      <c r="L2349" t="s">
        <v>46</v>
      </c>
      <c r="M2349" t="s">
        <v>46</v>
      </c>
      <c r="N2349" t="s">
        <v>46</v>
      </c>
      <c r="O2349" t="s">
        <v>46</v>
      </c>
      <c r="P2349" t="s">
        <v>31</v>
      </c>
      <c r="Q2349" t="s">
        <v>24</v>
      </c>
      <c r="R2349" t="s">
        <v>32</v>
      </c>
      <c r="S2349" t="s">
        <v>7853</v>
      </c>
      <c r="T2349" t="s">
        <v>10127</v>
      </c>
      <c r="U2349" t="s">
        <v>24</v>
      </c>
    </row>
    <row r="2350" spans="1:21">
      <c r="A2350" t="s">
        <v>2385</v>
      </c>
      <c r="B2350" t="s">
        <v>30</v>
      </c>
      <c r="C2350">
        <v>0</v>
      </c>
      <c r="D2350" t="s">
        <v>23</v>
      </c>
      <c r="E2350" t="s">
        <v>23</v>
      </c>
      <c r="F2350">
        <v>61</v>
      </c>
      <c r="G2350" t="s">
        <v>24</v>
      </c>
      <c r="H2350" t="s">
        <v>25</v>
      </c>
      <c r="I2350" t="s">
        <v>26</v>
      </c>
      <c r="J2350" t="s">
        <v>23</v>
      </c>
      <c r="K2350" t="s">
        <v>24</v>
      </c>
      <c r="L2350" t="s">
        <v>23</v>
      </c>
      <c r="M2350" t="s">
        <v>24</v>
      </c>
      <c r="N2350" t="s">
        <v>24</v>
      </c>
      <c r="O2350" t="s">
        <v>24</v>
      </c>
      <c r="P2350" t="s">
        <v>27</v>
      </c>
      <c r="Q2350" t="s">
        <v>24</v>
      </c>
      <c r="R2350" t="s">
        <v>35</v>
      </c>
      <c r="S2350" t="s">
        <v>8201</v>
      </c>
      <c r="T2350" t="s">
        <v>10128</v>
      </c>
      <c r="U2350" t="s">
        <v>24</v>
      </c>
    </row>
    <row r="2351" spans="1:21">
      <c r="A2351" t="s">
        <v>2386</v>
      </c>
      <c r="B2351" t="s">
        <v>30</v>
      </c>
      <c r="C2351">
        <v>0</v>
      </c>
      <c r="D2351" t="s">
        <v>23</v>
      </c>
      <c r="E2351" t="s">
        <v>23</v>
      </c>
      <c r="F2351">
        <v>72</v>
      </c>
      <c r="G2351" t="s">
        <v>23</v>
      </c>
      <c r="H2351" t="s">
        <v>23</v>
      </c>
      <c r="I2351" t="s">
        <v>37</v>
      </c>
      <c r="J2351" t="s">
        <v>24</v>
      </c>
      <c r="K2351" t="s">
        <v>23</v>
      </c>
      <c r="L2351" t="s">
        <v>23</v>
      </c>
      <c r="M2351" t="s">
        <v>23</v>
      </c>
      <c r="N2351" t="s">
        <v>24</v>
      </c>
      <c r="O2351" t="s">
        <v>24</v>
      </c>
      <c r="P2351" t="s">
        <v>47</v>
      </c>
      <c r="Q2351" t="s">
        <v>24</v>
      </c>
      <c r="R2351" t="s">
        <v>35</v>
      </c>
      <c r="S2351" t="s">
        <v>8644</v>
      </c>
      <c r="T2351" t="s">
        <v>10129</v>
      </c>
      <c r="U2351" t="s">
        <v>24</v>
      </c>
    </row>
    <row r="2352" spans="1:21">
      <c r="A2352" t="s">
        <v>2387</v>
      </c>
      <c r="B2352" t="s">
        <v>22</v>
      </c>
      <c r="C2352">
        <v>0</v>
      </c>
      <c r="D2352" t="s">
        <v>24</v>
      </c>
      <c r="E2352" t="s">
        <v>24</v>
      </c>
      <c r="F2352">
        <v>5</v>
      </c>
      <c r="G2352" t="s">
        <v>23</v>
      </c>
      <c r="H2352" t="s">
        <v>23</v>
      </c>
      <c r="I2352" t="s">
        <v>37</v>
      </c>
      <c r="J2352" t="s">
        <v>24</v>
      </c>
      <c r="K2352" t="s">
        <v>24</v>
      </c>
      <c r="L2352" t="s">
        <v>24</v>
      </c>
      <c r="M2352" t="s">
        <v>24</v>
      </c>
      <c r="N2352" t="s">
        <v>23</v>
      </c>
      <c r="O2352" t="s">
        <v>24</v>
      </c>
      <c r="P2352" t="s">
        <v>27</v>
      </c>
      <c r="Q2352" t="s">
        <v>23</v>
      </c>
      <c r="R2352" t="s">
        <v>28</v>
      </c>
      <c r="S2352">
        <v>84</v>
      </c>
      <c r="T2352" t="s">
        <v>10130</v>
      </c>
      <c r="U2352" t="s">
        <v>24</v>
      </c>
    </row>
    <row r="2353" spans="1:21">
      <c r="A2353" t="s">
        <v>2388</v>
      </c>
      <c r="B2353" t="s">
        <v>22</v>
      </c>
      <c r="C2353">
        <v>0</v>
      </c>
      <c r="D2353" t="s">
        <v>24</v>
      </c>
      <c r="E2353" t="s">
        <v>24</v>
      </c>
      <c r="F2353">
        <v>49</v>
      </c>
      <c r="G2353" t="s">
        <v>23</v>
      </c>
      <c r="H2353" t="s">
        <v>24</v>
      </c>
      <c r="I2353" t="s">
        <v>26</v>
      </c>
      <c r="J2353" t="s">
        <v>23</v>
      </c>
      <c r="K2353" t="s">
        <v>23</v>
      </c>
      <c r="L2353" t="s">
        <v>23</v>
      </c>
      <c r="M2353" t="s">
        <v>23</v>
      </c>
      <c r="N2353" t="s">
        <v>24</v>
      </c>
      <c r="O2353" t="s">
        <v>24</v>
      </c>
      <c r="P2353" t="s">
        <v>47</v>
      </c>
      <c r="Q2353" t="s">
        <v>24</v>
      </c>
      <c r="R2353" t="s">
        <v>35</v>
      </c>
      <c r="S2353" t="s">
        <v>10131</v>
      </c>
      <c r="T2353" t="s">
        <v>10132</v>
      </c>
      <c r="U2353" t="s">
        <v>24</v>
      </c>
    </row>
    <row r="2354" spans="1:21">
      <c r="A2354" t="s">
        <v>2389</v>
      </c>
      <c r="B2354" t="s">
        <v>30</v>
      </c>
      <c r="C2354">
        <v>0</v>
      </c>
      <c r="D2354" t="s">
        <v>24</v>
      </c>
      <c r="E2354" t="s">
        <v>24</v>
      </c>
      <c r="F2354">
        <v>8</v>
      </c>
      <c r="G2354" t="s">
        <v>23</v>
      </c>
      <c r="H2354" t="s">
        <v>24</v>
      </c>
      <c r="I2354" t="s">
        <v>24</v>
      </c>
      <c r="J2354" t="s">
        <v>46</v>
      </c>
      <c r="K2354" t="s">
        <v>46</v>
      </c>
      <c r="L2354" t="s">
        <v>46</v>
      </c>
      <c r="M2354" t="s">
        <v>46</v>
      </c>
      <c r="N2354" t="s">
        <v>46</v>
      </c>
      <c r="O2354" t="s">
        <v>46</v>
      </c>
      <c r="P2354" t="s">
        <v>27</v>
      </c>
      <c r="Q2354" t="s">
        <v>23</v>
      </c>
      <c r="R2354" t="s">
        <v>35</v>
      </c>
      <c r="S2354" t="s">
        <v>7385</v>
      </c>
      <c r="T2354" t="s">
        <v>10133</v>
      </c>
      <c r="U2354" t="s">
        <v>24</v>
      </c>
    </row>
    <row r="2355" spans="1:21">
      <c r="A2355" t="s">
        <v>2390</v>
      </c>
      <c r="B2355" t="s">
        <v>30</v>
      </c>
      <c r="C2355">
        <v>0</v>
      </c>
      <c r="D2355" t="s">
        <v>24</v>
      </c>
      <c r="E2355" t="s">
        <v>24</v>
      </c>
      <c r="F2355">
        <v>3</v>
      </c>
      <c r="G2355" t="s">
        <v>23</v>
      </c>
      <c r="H2355" t="s">
        <v>24</v>
      </c>
      <c r="I2355" t="s">
        <v>37</v>
      </c>
      <c r="J2355" t="s">
        <v>24</v>
      </c>
      <c r="K2355" t="s">
        <v>24</v>
      </c>
      <c r="L2355" t="s">
        <v>24</v>
      </c>
      <c r="M2355" t="s">
        <v>24</v>
      </c>
      <c r="N2355" t="s">
        <v>24</v>
      </c>
      <c r="O2355" t="s">
        <v>23</v>
      </c>
      <c r="P2355" t="s">
        <v>27</v>
      </c>
      <c r="Q2355" t="s">
        <v>23</v>
      </c>
      <c r="R2355" t="s">
        <v>28</v>
      </c>
      <c r="S2355" t="s">
        <v>7993</v>
      </c>
      <c r="T2355" t="s">
        <v>10134</v>
      </c>
      <c r="U2355" t="s">
        <v>24</v>
      </c>
    </row>
    <row r="2356" spans="1:21">
      <c r="A2356" t="s">
        <v>2391</v>
      </c>
      <c r="B2356" t="s">
        <v>30</v>
      </c>
      <c r="C2356">
        <v>0</v>
      </c>
      <c r="D2356" t="s">
        <v>23</v>
      </c>
      <c r="E2356" t="s">
        <v>23</v>
      </c>
      <c r="F2356">
        <v>9</v>
      </c>
      <c r="G2356" t="s">
        <v>23</v>
      </c>
      <c r="H2356" t="s">
        <v>24</v>
      </c>
      <c r="I2356" t="s">
        <v>24</v>
      </c>
      <c r="J2356" t="s">
        <v>46</v>
      </c>
      <c r="K2356" t="s">
        <v>46</v>
      </c>
      <c r="L2356" t="s">
        <v>46</v>
      </c>
      <c r="M2356" t="s">
        <v>46</v>
      </c>
      <c r="N2356" t="s">
        <v>46</v>
      </c>
      <c r="O2356" t="s">
        <v>46</v>
      </c>
      <c r="P2356" t="s">
        <v>47</v>
      </c>
      <c r="Q2356" t="s">
        <v>24</v>
      </c>
      <c r="R2356" t="s">
        <v>32</v>
      </c>
      <c r="S2356" t="s">
        <v>7360</v>
      </c>
      <c r="T2356" t="s">
        <v>10135</v>
      </c>
      <c r="U2356" t="s">
        <v>24</v>
      </c>
    </row>
    <row r="2357" spans="1:21">
      <c r="A2357" t="s">
        <v>2392</v>
      </c>
      <c r="B2357" t="s">
        <v>30</v>
      </c>
      <c r="C2357">
        <v>0</v>
      </c>
      <c r="D2357" t="s">
        <v>23</v>
      </c>
      <c r="E2357" t="s">
        <v>23</v>
      </c>
      <c r="F2357">
        <v>67</v>
      </c>
      <c r="G2357" t="s">
        <v>23</v>
      </c>
      <c r="H2357" t="s">
        <v>24</v>
      </c>
      <c r="I2357" t="s">
        <v>26</v>
      </c>
      <c r="J2357" t="s">
        <v>23</v>
      </c>
      <c r="K2357" t="s">
        <v>23</v>
      </c>
      <c r="L2357" t="s">
        <v>24</v>
      </c>
      <c r="M2357" t="s">
        <v>24</v>
      </c>
      <c r="N2357" t="s">
        <v>24</v>
      </c>
      <c r="O2357" t="s">
        <v>24</v>
      </c>
      <c r="P2357" t="s">
        <v>47</v>
      </c>
      <c r="Q2357" t="s">
        <v>23</v>
      </c>
      <c r="R2357" t="s">
        <v>35</v>
      </c>
      <c r="S2357" t="s">
        <v>9581</v>
      </c>
      <c r="T2357" t="s">
        <v>10136</v>
      </c>
      <c r="U2357" t="s">
        <v>24</v>
      </c>
    </row>
    <row r="2358" spans="1:21">
      <c r="A2358" t="s">
        <v>2393</v>
      </c>
      <c r="B2358" t="s">
        <v>30</v>
      </c>
      <c r="C2358">
        <v>0</v>
      </c>
      <c r="D2358" t="s">
        <v>24</v>
      </c>
      <c r="E2358" t="s">
        <v>24</v>
      </c>
      <c r="F2358">
        <v>46</v>
      </c>
      <c r="G2358" t="s">
        <v>23</v>
      </c>
      <c r="H2358" t="s">
        <v>24</v>
      </c>
      <c r="I2358" t="s">
        <v>26</v>
      </c>
      <c r="J2358" t="s">
        <v>24</v>
      </c>
      <c r="K2358" t="s">
        <v>24</v>
      </c>
      <c r="L2358" t="s">
        <v>24</v>
      </c>
      <c r="M2358" t="s">
        <v>24</v>
      </c>
      <c r="N2358" t="s">
        <v>24</v>
      </c>
      <c r="O2358" t="s">
        <v>24</v>
      </c>
      <c r="P2358" t="s">
        <v>27</v>
      </c>
      <c r="Q2358" t="s">
        <v>23</v>
      </c>
      <c r="R2358" t="s">
        <v>40</v>
      </c>
      <c r="S2358" t="s">
        <v>9768</v>
      </c>
      <c r="T2358" t="s">
        <v>10137</v>
      </c>
      <c r="U2358" t="s">
        <v>24</v>
      </c>
    </row>
    <row r="2359" spans="1:21">
      <c r="A2359" t="s">
        <v>2394</v>
      </c>
      <c r="B2359" t="s">
        <v>22</v>
      </c>
      <c r="C2359">
        <v>0</v>
      </c>
      <c r="D2359" t="s">
        <v>23</v>
      </c>
      <c r="E2359" t="s">
        <v>24</v>
      </c>
      <c r="F2359">
        <v>67</v>
      </c>
      <c r="G2359" t="s">
        <v>23</v>
      </c>
      <c r="H2359" t="s">
        <v>23</v>
      </c>
      <c r="I2359" t="s">
        <v>26</v>
      </c>
      <c r="J2359" t="s">
        <v>23</v>
      </c>
      <c r="K2359" t="s">
        <v>23</v>
      </c>
      <c r="L2359" t="s">
        <v>23</v>
      </c>
      <c r="M2359" t="s">
        <v>24</v>
      </c>
      <c r="N2359" t="s">
        <v>24</v>
      </c>
      <c r="O2359" t="s">
        <v>23</v>
      </c>
      <c r="P2359" t="s">
        <v>31</v>
      </c>
      <c r="Q2359" t="s">
        <v>24</v>
      </c>
      <c r="R2359" t="s">
        <v>32</v>
      </c>
      <c r="S2359" t="s">
        <v>7860</v>
      </c>
      <c r="T2359" t="s">
        <v>10138</v>
      </c>
      <c r="U2359" t="s">
        <v>24</v>
      </c>
    </row>
    <row r="2360" spans="1:21">
      <c r="A2360" t="s">
        <v>2395</v>
      </c>
      <c r="B2360" t="s">
        <v>22</v>
      </c>
      <c r="C2360">
        <v>0</v>
      </c>
      <c r="D2360" t="s">
        <v>23</v>
      </c>
      <c r="E2360" t="s">
        <v>24</v>
      </c>
      <c r="F2360">
        <v>55</v>
      </c>
      <c r="G2360" t="s">
        <v>23</v>
      </c>
      <c r="H2360" t="s">
        <v>24</v>
      </c>
      <c r="I2360" t="s">
        <v>24</v>
      </c>
      <c r="J2360" t="s">
        <v>46</v>
      </c>
      <c r="K2360" t="s">
        <v>46</v>
      </c>
      <c r="L2360" t="s">
        <v>46</v>
      </c>
      <c r="M2360" t="s">
        <v>46</v>
      </c>
      <c r="N2360" t="s">
        <v>46</v>
      </c>
      <c r="O2360" t="s">
        <v>46</v>
      </c>
      <c r="P2360" t="s">
        <v>31</v>
      </c>
      <c r="Q2360" t="s">
        <v>24</v>
      </c>
      <c r="R2360" t="s">
        <v>28</v>
      </c>
      <c r="S2360" t="s">
        <v>7385</v>
      </c>
      <c r="T2360" t="s">
        <v>10139</v>
      </c>
      <c r="U2360" t="s">
        <v>24</v>
      </c>
    </row>
    <row r="2361" spans="1:21">
      <c r="A2361" t="s">
        <v>2396</v>
      </c>
      <c r="B2361" t="s">
        <v>30</v>
      </c>
      <c r="C2361">
        <v>0</v>
      </c>
      <c r="D2361" t="s">
        <v>23</v>
      </c>
      <c r="E2361" t="s">
        <v>24</v>
      </c>
      <c r="F2361">
        <v>33</v>
      </c>
      <c r="G2361" t="s">
        <v>23</v>
      </c>
      <c r="H2361" t="s">
        <v>23</v>
      </c>
      <c r="I2361" t="s">
        <v>26</v>
      </c>
      <c r="J2361" t="s">
        <v>23</v>
      </c>
      <c r="K2361" t="s">
        <v>23</v>
      </c>
      <c r="L2361" t="s">
        <v>23</v>
      </c>
      <c r="M2361" t="s">
        <v>24</v>
      </c>
      <c r="N2361" t="s">
        <v>23</v>
      </c>
      <c r="O2361" t="s">
        <v>24</v>
      </c>
      <c r="P2361" t="s">
        <v>27</v>
      </c>
      <c r="Q2361" t="s">
        <v>23</v>
      </c>
      <c r="R2361" t="s">
        <v>35</v>
      </c>
      <c r="S2361" t="s">
        <v>10140</v>
      </c>
      <c r="T2361" t="s">
        <v>10141</v>
      </c>
      <c r="U2361" t="s">
        <v>24</v>
      </c>
    </row>
    <row r="2362" spans="1:21">
      <c r="A2362" t="s">
        <v>2397</v>
      </c>
      <c r="B2362" t="s">
        <v>30</v>
      </c>
      <c r="C2362">
        <v>0</v>
      </c>
      <c r="D2362" t="s">
        <v>23</v>
      </c>
      <c r="E2362" t="s">
        <v>23</v>
      </c>
      <c r="F2362">
        <v>62</v>
      </c>
      <c r="G2362" t="s">
        <v>23</v>
      </c>
      <c r="H2362" t="s">
        <v>24</v>
      </c>
      <c r="I2362" t="s">
        <v>24</v>
      </c>
      <c r="J2362" t="s">
        <v>46</v>
      </c>
      <c r="K2362" t="s">
        <v>46</v>
      </c>
      <c r="L2362" t="s">
        <v>46</v>
      </c>
      <c r="M2362" t="s">
        <v>46</v>
      </c>
      <c r="N2362" t="s">
        <v>46</v>
      </c>
      <c r="O2362" t="s">
        <v>46</v>
      </c>
      <c r="P2362" t="s">
        <v>47</v>
      </c>
      <c r="Q2362" t="s">
        <v>24</v>
      </c>
      <c r="R2362" t="s">
        <v>40</v>
      </c>
      <c r="S2362" t="s">
        <v>7768</v>
      </c>
      <c r="T2362" t="s">
        <v>10142</v>
      </c>
      <c r="U2362" t="s">
        <v>24</v>
      </c>
    </row>
    <row r="2363" spans="1:21">
      <c r="A2363" t="s">
        <v>2398</v>
      </c>
      <c r="B2363" t="s">
        <v>22</v>
      </c>
      <c r="C2363">
        <v>0</v>
      </c>
      <c r="D2363" t="s">
        <v>24</v>
      </c>
      <c r="E2363" t="s">
        <v>23</v>
      </c>
      <c r="F2363">
        <v>1</v>
      </c>
      <c r="G2363" t="s">
        <v>23</v>
      </c>
      <c r="H2363" t="s">
        <v>24</v>
      </c>
      <c r="I2363" t="s">
        <v>26</v>
      </c>
      <c r="J2363" t="s">
        <v>24</v>
      </c>
      <c r="K2363" t="s">
        <v>24</v>
      </c>
      <c r="L2363" t="s">
        <v>24</v>
      </c>
      <c r="M2363" t="s">
        <v>24</v>
      </c>
      <c r="N2363" t="s">
        <v>24</v>
      </c>
      <c r="O2363" t="s">
        <v>24</v>
      </c>
      <c r="P2363" t="s">
        <v>27</v>
      </c>
      <c r="Q2363" t="s">
        <v>24</v>
      </c>
      <c r="R2363" t="s">
        <v>32</v>
      </c>
      <c r="S2363" t="s">
        <v>9619</v>
      </c>
      <c r="T2363" t="s">
        <v>9619</v>
      </c>
      <c r="U2363" t="s">
        <v>23</v>
      </c>
    </row>
    <row r="2364" spans="1:21">
      <c r="A2364" t="s">
        <v>2399</v>
      </c>
      <c r="B2364" t="s">
        <v>30</v>
      </c>
      <c r="C2364">
        <v>0</v>
      </c>
      <c r="D2364" t="s">
        <v>23</v>
      </c>
      <c r="E2364" t="s">
        <v>23</v>
      </c>
      <c r="F2364">
        <v>49</v>
      </c>
      <c r="G2364" t="s">
        <v>24</v>
      </c>
      <c r="H2364" t="s">
        <v>25</v>
      </c>
      <c r="I2364" t="s">
        <v>26</v>
      </c>
      <c r="J2364" t="s">
        <v>23</v>
      </c>
      <c r="K2364" t="s">
        <v>24</v>
      </c>
      <c r="L2364" t="s">
        <v>24</v>
      </c>
      <c r="M2364" t="s">
        <v>24</v>
      </c>
      <c r="N2364" t="s">
        <v>24</v>
      </c>
      <c r="O2364" t="s">
        <v>23</v>
      </c>
      <c r="P2364" t="s">
        <v>27</v>
      </c>
      <c r="Q2364" t="s">
        <v>23</v>
      </c>
      <c r="R2364" t="s">
        <v>28</v>
      </c>
      <c r="S2364" t="s">
        <v>10143</v>
      </c>
      <c r="T2364" t="s">
        <v>10144</v>
      </c>
      <c r="U2364" t="s">
        <v>24</v>
      </c>
    </row>
    <row r="2365" spans="1:21">
      <c r="A2365" t="s">
        <v>2400</v>
      </c>
      <c r="B2365" t="s">
        <v>30</v>
      </c>
      <c r="C2365">
        <v>0</v>
      </c>
      <c r="D2365" t="s">
        <v>24</v>
      </c>
      <c r="E2365" t="s">
        <v>24</v>
      </c>
      <c r="F2365">
        <v>1</v>
      </c>
      <c r="G2365" t="s">
        <v>23</v>
      </c>
      <c r="H2365" t="s">
        <v>24</v>
      </c>
      <c r="I2365" t="s">
        <v>26</v>
      </c>
      <c r="J2365" t="s">
        <v>24</v>
      </c>
      <c r="K2365" t="s">
        <v>24</v>
      </c>
      <c r="L2365" t="s">
        <v>24</v>
      </c>
      <c r="M2365" t="s">
        <v>24</v>
      </c>
      <c r="N2365" t="s">
        <v>24</v>
      </c>
      <c r="O2365" t="s">
        <v>24</v>
      </c>
      <c r="P2365" t="s">
        <v>27</v>
      </c>
      <c r="Q2365" t="s">
        <v>23</v>
      </c>
      <c r="R2365" t="s">
        <v>28</v>
      </c>
      <c r="S2365" t="s">
        <v>8960</v>
      </c>
      <c r="T2365" t="s">
        <v>8960</v>
      </c>
      <c r="U2365" t="s">
        <v>24</v>
      </c>
    </row>
    <row r="2366" spans="1:21">
      <c r="A2366" t="s">
        <v>2401</v>
      </c>
      <c r="B2366" t="s">
        <v>30</v>
      </c>
      <c r="C2366">
        <v>0</v>
      </c>
      <c r="D2366" t="s">
        <v>23</v>
      </c>
      <c r="E2366" t="s">
        <v>24</v>
      </c>
      <c r="F2366">
        <v>14</v>
      </c>
      <c r="G2366" t="s">
        <v>23</v>
      </c>
      <c r="H2366" t="s">
        <v>23</v>
      </c>
      <c r="I2366" t="s">
        <v>37</v>
      </c>
      <c r="J2366" t="s">
        <v>24</v>
      </c>
      <c r="K2366" t="s">
        <v>23</v>
      </c>
      <c r="L2366" t="s">
        <v>23</v>
      </c>
      <c r="M2366" t="s">
        <v>24</v>
      </c>
      <c r="N2366" t="s">
        <v>24</v>
      </c>
      <c r="O2366" t="s">
        <v>24</v>
      </c>
      <c r="P2366" t="s">
        <v>27</v>
      </c>
      <c r="Q2366" t="s">
        <v>23</v>
      </c>
      <c r="R2366" t="s">
        <v>28</v>
      </c>
      <c r="S2366" t="s">
        <v>7658</v>
      </c>
      <c r="T2366">
        <v>1185</v>
      </c>
      <c r="U2366" t="s">
        <v>24</v>
      </c>
    </row>
    <row r="2367" spans="1:21">
      <c r="A2367" t="s">
        <v>2402</v>
      </c>
      <c r="B2367" t="s">
        <v>30</v>
      </c>
      <c r="C2367">
        <v>1</v>
      </c>
      <c r="D2367" t="s">
        <v>24</v>
      </c>
      <c r="E2367" t="s">
        <v>24</v>
      </c>
      <c r="F2367">
        <v>18</v>
      </c>
      <c r="G2367" t="s">
        <v>23</v>
      </c>
      <c r="H2367" t="s">
        <v>23</v>
      </c>
      <c r="I2367" t="s">
        <v>37</v>
      </c>
      <c r="J2367" t="s">
        <v>24</v>
      </c>
      <c r="K2367" t="s">
        <v>24</v>
      </c>
      <c r="L2367" t="s">
        <v>23</v>
      </c>
      <c r="M2367" t="s">
        <v>23</v>
      </c>
      <c r="N2367" t="s">
        <v>23</v>
      </c>
      <c r="O2367" t="s">
        <v>24</v>
      </c>
      <c r="P2367" t="s">
        <v>27</v>
      </c>
      <c r="Q2367" t="s">
        <v>24</v>
      </c>
      <c r="R2367" t="s">
        <v>35</v>
      </c>
      <c r="S2367" t="s">
        <v>10061</v>
      </c>
      <c r="T2367" t="s">
        <v>10145</v>
      </c>
      <c r="U2367" t="s">
        <v>24</v>
      </c>
    </row>
    <row r="2368" spans="1:21">
      <c r="A2368" t="s">
        <v>2403</v>
      </c>
      <c r="B2368" t="s">
        <v>22</v>
      </c>
      <c r="C2368">
        <v>1</v>
      </c>
      <c r="D2368" t="s">
        <v>24</v>
      </c>
      <c r="E2368" t="s">
        <v>24</v>
      </c>
      <c r="F2368">
        <v>1</v>
      </c>
      <c r="G2368" t="s">
        <v>23</v>
      </c>
      <c r="H2368" t="s">
        <v>24</v>
      </c>
      <c r="I2368" t="s">
        <v>37</v>
      </c>
      <c r="J2368" t="s">
        <v>24</v>
      </c>
      <c r="K2368" t="s">
        <v>24</v>
      </c>
      <c r="L2368" t="s">
        <v>24</v>
      </c>
      <c r="M2368" t="s">
        <v>24</v>
      </c>
      <c r="N2368" t="s">
        <v>24</v>
      </c>
      <c r="O2368" t="s">
        <v>24</v>
      </c>
      <c r="P2368" t="s">
        <v>27</v>
      </c>
      <c r="Q2368" t="s">
        <v>23</v>
      </c>
      <c r="R2368" t="s">
        <v>28</v>
      </c>
      <c r="S2368" t="s">
        <v>7488</v>
      </c>
      <c r="T2368" t="s">
        <v>7488</v>
      </c>
      <c r="U2368" t="s">
        <v>23</v>
      </c>
    </row>
    <row r="2369" spans="1:21">
      <c r="A2369" t="s">
        <v>2404</v>
      </c>
      <c r="B2369" t="s">
        <v>22</v>
      </c>
      <c r="C2369">
        <v>0</v>
      </c>
      <c r="D2369" t="s">
        <v>24</v>
      </c>
      <c r="E2369" t="s">
        <v>24</v>
      </c>
      <c r="F2369">
        <v>1</v>
      </c>
      <c r="G2369" t="s">
        <v>23</v>
      </c>
      <c r="H2369" t="s">
        <v>24</v>
      </c>
      <c r="I2369" t="s">
        <v>37</v>
      </c>
      <c r="J2369" t="s">
        <v>24</v>
      </c>
      <c r="K2369" t="s">
        <v>24</v>
      </c>
      <c r="L2369" t="s">
        <v>23</v>
      </c>
      <c r="M2369" t="s">
        <v>24</v>
      </c>
      <c r="N2369" t="s">
        <v>23</v>
      </c>
      <c r="O2369" t="s">
        <v>24</v>
      </c>
      <c r="P2369" t="s">
        <v>27</v>
      </c>
      <c r="Q2369" t="s">
        <v>23</v>
      </c>
      <c r="R2369" t="s">
        <v>40</v>
      </c>
      <c r="S2369" t="s">
        <v>8421</v>
      </c>
      <c r="T2369" t="s">
        <v>8421</v>
      </c>
      <c r="U2369" t="s">
        <v>23</v>
      </c>
    </row>
    <row r="2370" spans="1:21">
      <c r="A2370" t="s">
        <v>2405</v>
      </c>
      <c r="B2370" t="s">
        <v>22</v>
      </c>
      <c r="C2370">
        <v>0</v>
      </c>
      <c r="D2370" t="s">
        <v>23</v>
      </c>
      <c r="E2370" t="s">
        <v>24</v>
      </c>
      <c r="F2370">
        <v>72</v>
      </c>
      <c r="G2370" t="s">
        <v>23</v>
      </c>
      <c r="H2370" t="s">
        <v>23</v>
      </c>
      <c r="I2370" t="s">
        <v>37</v>
      </c>
      <c r="J2370" t="s">
        <v>23</v>
      </c>
      <c r="K2370" t="s">
        <v>23</v>
      </c>
      <c r="L2370" t="s">
        <v>23</v>
      </c>
      <c r="M2370" t="s">
        <v>23</v>
      </c>
      <c r="N2370" t="s">
        <v>23</v>
      </c>
      <c r="O2370" t="s">
        <v>23</v>
      </c>
      <c r="P2370" t="s">
        <v>47</v>
      </c>
      <c r="Q2370" t="s">
        <v>23</v>
      </c>
      <c r="R2370" t="s">
        <v>40</v>
      </c>
      <c r="S2370" t="s">
        <v>10146</v>
      </c>
      <c r="T2370" t="s">
        <v>10147</v>
      </c>
      <c r="U2370" t="s">
        <v>24</v>
      </c>
    </row>
    <row r="2371" spans="1:21">
      <c r="A2371" t="s">
        <v>2406</v>
      </c>
      <c r="B2371" t="s">
        <v>30</v>
      </c>
      <c r="C2371">
        <v>0</v>
      </c>
      <c r="D2371" t="s">
        <v>24</v>
      </c>
      <c r="E2371" t="s">
        <v>24</v>
      </c>
      <c r="F2371">
        <v>64</v>
      </c>
      <c r="G2371" t="s">
        <v>23</v>
      </c>
      <c r="H2371" t="s">
        <v>23</v>
      </c>
      <c r="I2371" t="s">
        <v>37</v>
      </c>
      <c r="J2371" t="s">
        <v>23</v>
      </c>
      <c r="K2371" t="s">
        <v>24</v>
      </c>
      <c r="L2371" t="s">
        <v>23</v>
      </c>
      <c r="M2371" t="s">
        <v>23</v>
      </c>
      <c r="N2371" t="s">
        <v>24</v>
      </c>
      <c r="O2371" t="s">
        <v>23</v>
      </c>
      <c r="P2371" t="s">
        <v>47</v>
      </c>
      <c r="Q2371" t="s">
        <v>24</v>
      </c>
      <c r="R2371" t="s">
        <v>40</v>
      </c>
      <c r="S2371" t="s">
        <v>8830</v>
      </c>
      <c r="T2371" t="s">
        <v>10148</v>
      </c>
      <c r="U2371" t="s">
        <v>24</v>
      </c>
    </row>
    <row r="2372" spans="1:21">
      <c r="A2372" t="s">
        <v>2407</v>
      </c>
      <c r="B2372" t="s">
        <v>30</v>
      </c>
      <c r="C2372">
        <v>0</v>
      </c>
      <c r="D2372" t="s">
        <v>23</v>
      </c>
      <c r="E2372" t="s">
        <v>24</v>
      </c>
      <c r="F2372">
        <v>69</v>
      </c>
      <c r="G2372" t="s">
        <v>23</v>
      </c>
      <c r="H2372" t="s">
        <v>23</v>
      </c>
      <c r="I2372" t="s">
        <v>37</v>
      </c>
      <c r="J2372" t="s">
        <v>23</v>
      </c>
      <c r="K2372" t="s">
        <v>23</v>
      </c>
      <c r="L2372" t="s">
        <v>23</v>
      </c>
      <c r="M2372" t="s">
        <v>23</v>
      </c>
      <c r="N2372" t="s">
        <v>23</v>
      </c>
      <c r="O2372" t="s">
        <v>23</v>
      </c>
      <c r="P2372" t="s">
        <v>47</v>
      </c>
      <c r="Q2372" t="s">
        <v>23</v>
      </c>
      <c r="R2372" t="s">
        <v>35</v>
      </c>
      <c r="S2372" t="s">
        <v>10149</v>
      </c>
      <c r="T2372" t="s">
        <v>10150</v>
      </c>
      <c r="U2372" t="s">
        <v>24</v>
      </c>
    </row>
    <row r="2373" spans="1:21">
      <c r="A2373" t="s">
        <v>2408</v>
      </c>
      <c r="B2373" t="s">
        <v>22</v>
      </c>
      <c r="C2373">
        <v>0</v>
      </c>
      <c r="D2373" t="s">
        <v>24</v>
      </c>
      <c r="E2373" t="s">
        <v>24</v>
      </c>
      <c r="F2373">
        <v>1</v>
      </c>
      <c r="G2373" t="s">
        <v>23</v>
      </c>
      <c r="H2373" t="s">
        <v>23</v>
      </c>
      <c r="I2373" t="s">
        <v>24</v>
      </c>
      <c r="J2373" t="s">
        <v>46</v>
      </c>
      <c r="K2373" t="s">
        <v>46</v>
      </c>
      <c r="L2373" t="s">
        <v>46</v>
      </c>
      <c r="M2373" t="s">
        <v>46</v>
      </c>
      <c r="N2373" t="s">
        <v>46</v>
      </c>
      <c r="O2373" t="s">
        <v>46</v>
      </c>
      <c r="P2373" t="s">
        <v>27</v>
      </c>
      <c r="Q2373" t="s">
        <v>23</v>
      </c>
      <c r="R2373" t="s">
        <v>28</v>
      </c>
      <c r="S2373" t="s">
        <v>7356</v>
      </c>
      <c r="T2373" t="s">
        <v>7356</v>
      </c>
      <c r="U2373" t="s">
        <v>24</v>
      </c>
    </row>
    <row r="2374" spans="1:21">
      <c r="A2374" t="s">
        <v>2409</v>
      </c>
      <c r="B2374" t="s">
        <v>30</v>
      </c>
      <c r="C2374">
        <v>0</v>
      </c>
      <c r="D2374" t="s">
        <v>23</v>
      </c>
      <c r="E2374" t="s">
        <v>23</v>
      </c>
      <c r="F2374">
        <v>71</v>
      </c>
      <c r="G2374" t="s">
        <v>23</v>
      </c>
      <c r="H2374" t="s">
        <v>23</v>
      </c>
      <c r="I2374" t="s">
        <v>26</v>
      </c>
      <c r="J2374" t="s">
        <v>23</v>
      </c>
      <c r="K2374" t="s">
        <v>23</v>
      </c>
      <c r="L2374" t="s">
        <v>23</v>
      </c>
      <c r="M2374" t="s">
        <v>23</v>
      </c>
      <c r="N2374" t="s">
        <v>23</v>
      </c>
      <c r="O2374" t="s">
        <v>23</v>
      </c>
      <c r="P2374" t="s">
        <v>47</v>
      </c>
      <c r="Q2374" t="s">
        <v>24</v>
      </c>
      <c r="R2374" t="s">
        <v>40</v>
      </c>
      <c r="S2374" t="s">
        <v>10151</v>
      </c>
      <c r="T2374" t="s">
        <v>10152</v>
      </c>
      <c r="U2374" t="s">
        <v>24</v>
      </c>
    </row>
    <row r="2375" spans="1:21">
      <c r="A2375" t="s">
        <v>2410</v>
      </c>
      <c r="B2375" t="s">
        <v>22</v>
      </c>
      <c r="C2375">
        <v>0</v>
      </c>
      <c r="D2375" t="s">
        <v>23</v>
      </c>
      <c r="E2375" t="s">
        <v>23</v>
      </c>
      <c r="F2375">
        <v>66</v>
      </c>
      <c r="G2375" t="s">
        <v>23</v>
      </c>
      <c r="H2375" t="s">
        <v>24</v>
      </c>
      <c r="I2375" t="s">
        <v>26</v>
      </c>
      <c r="J2375" t="s">
        <v>24</v>
      </c>
      <c r="K2375" t="s">
        <v>24</v>
      </c>
      <c r="L2375" t="s">
        <v>24</v>
      </c>
      <c r="M2375" t="s">
        <v>23</v>
      </c>
      <c r="N2375" t="s">
        <v>24</v>
      </c>
      <c r="O2375" t="s">
        <v>24</v>
      </c>
      <c r="P2375" t="s">
        <v>31</v>
      </c>
      <c r="Q2375" t="s">
        <v>23</v>
      </c>
      <c r="R2375" t="s">
        <v>40</v>
      </c>
      <c r="S2375" t="s">
        <v>8846</v>
      </c>
      <c r="T2375" t="s">
        <v>10153</v>
      </c>
      <c r="U2375" t="s">
        <v>24</v>
      </c>
    </row>
    <row r="2376" spans="1:21">
      <c r="A2376" t="s">
        <v>2411</v>
      </c>
      <c r="B2376" t="s">
        <v>30</v>
      </c>
      <c r="C2376">
        <v>0</v>
      </c>
      <c r="D2376" t="s">
        <v>24</v>
      </c>
      <c r="E2376" t="s">
        <v>24</v>
      </c>
      <c r="F2376">
        <v>2</v>
      </c>
      <c r="G2376" t="s">
        <v>23</v>
      </c>
      <c r="H2376" t="s">
        <v>24</v>
      </c>
      <c r="I2376" t="s">
        <v>24</v>
      </c>
      <c r="J2376" t="s">
        <v>46</v>
      </c>
      <c r="K2376" t="s">
        <v>46</v>
      </c>
      <c r="L2376" t="s">
        <v>46</v>
      </c>
      <c r="M2376" t="s">
        <v>46</v>
      </c>
      <c r="N2376" t="s">
        <v>46</v>
      </c>
      <c r="O2376" t="s">
        <v>46</v>
      </c>
      <c r="P2376" t="s">
        <v>27</v>
      </c>
      <c r="Q2376" t="s">
        <v>24</v>
      </c>
      <c r="R2376" t="s">
        <v>32</v>
      </c>
      <c r="S2376" t="s">
        <v>7308</v>
      </c>
      <c r="T2376" t="s">
        <v>7496</v>
      </c>
      <c r="U2376" t="s">
        <v>24</v>
      </c>
    </row>
    <row r="2377" spans="1:21">
      <c r="A2377" t="s">
        <v>2412</v>
      </c>
      <c r="B2377" t="s">
        <v>22</v>
      </c>
      <c r="C2377">
        <v>1</v>
      </c>
      <c r="D2377" t="s">
        <v>23</v>
      </c>
      <c r="E2377" t="s">
        <v>24</v>
      </c>
      <c r="F2377">
        <v>71</v>
      </c>
      <c r="G2377" t="s">
        <v>23</v>
      </c>
      <c r="H2377" t="s">
        <v>24</v>
      </c>
      <c r="I2377" t="s">
        <v>37</v>
      </c>
      <c r="J2377" t="s">
        <v>23</v>
      </c>
      <c r="K2377" t="s">
        <v>23</v>
      </c>
      <c r="L2377" t="s">
        <v>23</v>
      </c>
      <c r="M2377" t="s">
        <v>23</v>
      </c>
      <c r="N2377" t="s">
        <v>23</v>
      </c>
      <c r="O2377" t="s">
        <v>23</v>
      </c>
      <c r="P2377" t="s">
        <v>47</v>
      </c>
      <c r="Q2377" t="s">
        <v>23</v>
      </c>
      <c r="R2377" t="s">
        <v>35</v>
      </c>
      <c r="S2377" t="s">
        <v>7445</v>
      </c>
      <c r="T2377" t="s">
        <v>10154</v>
      </c>
      <c r="U2377" t="s">
        <v>24</v>
      </c>
    </row>
    <row r="2378" spans="1:21">
      <c r="A2378" t="s">
        <v>2413</v>
      </c>
      <c r="B2378" t="s">
        <v>30</v>
      </c>
      <c r="C2378">
        <v>0</v>
      </c>
      <c r="D2378" t="s">
        <v>24</v>
      </c>
      <c r="E2378" t="s">
        <v>24</v>
      </c>
      <c r="F2378">
        <v>11</v>
      </c>
      <c r="G2378" t="s">
        <v>23</v>
      </c>
      <c r="H2378" t="s">
        <v>24</v>
      </c>
      <c r="I2378" t="s">
        <v>26</v>
      </c>
      <c r="J2378" t="s">
        <v>24</v>
      </c>
      <c r="K2378" t="s">
        <v>23</v>
      </c>
      <c r="L2378" t="s">
        <v>24</v>
      </c>
      <c r="M2378" t="s">
        <v>24</v>
      </c>
      <c r="N2378" t="s">
        <v>23</v>
      </c>
      <c r="O2378" t="s">
        <v>24</v>
      </c>
      <c r="P2378" t="s">
        <v>31</v>
      </c>
      <c r="Q2378" t="s">
        <v>23</v>
      </c>
      <c r="R2378" t="s">
        <v>28</v>
      </c>
      <c r="S2378" t="s">
        <v>10155</v>
      </c>
      <c r="T2378" t="s">
        <v>8633</v>
      </c>
      <c r="U2378" t="s">
        <v>24</v>
      </c>
    </row>
    <row r="2379" spans="1:21">
      <c r="A2379" t="s">
        <v>2414</v>
      </c>
      <c r="B2379" t="s">
        <v>30</v>
      </c>
      <c r="C2379">
        <v>0</v>
      </c>
      <c r="D2379" t="s">
        <v>24</v>
      </c>
      <c r="E2379" t="s">
        <v>23</v>
      </c>
      <c r="F2379">
        <v>47</v>
      </c>
      <c r="G2379" t="s">
        <v>23</v>
      </c>
      <c r="H2379" t="s">
        <v>24</v>
      </c>
      <c r="I2379" t="s">
        <v>26</v>
      </c>
      <c r="J2379" t="s">
        <v>23</v>
      </c>
      <c r="K2379" t="s">
        <v>23</v>
      </c>
      <c r="L2379" t="s">
        <v>24</v>
      </c>
      <c r="M2379" t="s">
        <v>24</v>
      </c>
      <c r="N2379" t="s">
        <v>24</v>
      </c>
      <c r="O2379" t="s">
        <v>24</v>
      </c>
      <c r="P2379" t="s">
        <v>27</v>
      </c>
      <c r="Q2379" t="s">
        <v>23</v>
      </c>
      <c r="R2379" t="s">
        <v>28</v>
      </c>
      <c r="S2379" t="s">
        <v>7165</v>
      </c>
      <c r="T2379" t="s">
        <v>10156</v>
      </c>
      <c r="U2379" t="s">
        <v>24</v>
      </c>
    </row>
    <row r="2380" spans="1:21">
      <c r="A2380" t="s">
        <v>2415</v>
      </c>
      <c r="B2380" t="s">
        <v>22</v>
      </c>
      <c r="C2380">
        <v>0</v>
      </c>
      <c r="D2380" t="s">
        <v>23</v>
      </c>
      <c r="E2380" t="s">
        <v>24</v>
      </c>
      <c r="F2380">
        <v>35</v>
      </c>
      <c r="G2380" t="s">
        <v>23</v>
      </c>
      <c r="H2380" t="s">
        <v>24</v>
      </c>
      <c r="I2380" t="s">
        <v>37</v>
      </c>
      <c r="J2380" t="s">
        <v>24</v>
      </c>
      <c r="K2380" t="s">
        <v>24</v>
      </c>
      <c r="L2380" t="s">
        <v>24</v>
      </c>
      <c r="M2380" t="s">
        <v>24</v>
      </c>
      <c r="N2380" t="s">
        <v>24</v>
      </c>
      <c r="O2380" t="s">
        <v>24</v>
      </c>
      <c r="P2380" t="s">
        <v>27</v>
      </c>
      <c r="Q2380" t="s">
        <v>23</v>
      </c>
      <c r="R2380" t="s">
        <v>28</v>
      </c>
      <c r="S2380" t="s">
        <v>8279</v>
      </c>
      <c r="T2380" t="s">
        <v>10157</v>
      </c>
      <c r="U2380" t="s">
        <v>23</v>
      </c>
    </row>
    <row r="2381" spans="1:21">
      <c r="A2381" t="s">
        <v>2416</v>
      </c>
      <c r="B2381" t="s">
        <v>30</v>
      </c>
      <c r="C2381">
        <v>1</v>
      </c>
      <c r="D2381" t="s">
        <v>23</v>
      </c>
      <c r="E2381" t="s">
        <v>24</v>
      </c>
      <c r="F2381">
        <v>32</v>
      </c>
      <c r="G2381" t="s">
        <v>23</v>
      </c>
      <c r="H2381" t="s">
        <v>23</v>
      </c>
      <c r="I2381" t="s">
        <v>37</v>
      </c>
      <c r="J2381" t="s">
        <v>24</v>
      </c>
      <c r="K2381" t="s">
        <v>23</v>
      </c>
      <c r="L2381" t="s">
        <v>23</v>
      </c>
      <c r="M2381" t="s">
        <v>24</v>
      </c>
      <c r="N2381" t="s">
        <v>23</v>
      </c>
      <c r="O2381" t="s">
        <v>23</v>
      </c>
      <c r="P2381" t="s">
        <v>27</v>
      </c>
      <c r="Q2381" t="s">
        <v>24</v>
      </c>
      <c r="R2381" t="s">
        <v>35</v>
      </c>
      <c r="S2381" t="s">
        <v>7188</v>
      </c>
      <c r="T2381" t="s">
        <v>10158</v>
      </c>
      <c r="U2381" t="s">
        <v>23</v>
      </c>
    </row>
    <row r="2382" spans="1:21">
      <c r="A2382" t="s">
        <v>2417</v>
      </c>
      <c r="B2382" t="s">
        <v>30</v>
      </c>
      <c r="C2382">
        <v>0</v>
      </c>
      <c r="D2382" t="s">
        <v>23</v>
      </c>
      <c r="E2382" t="s">
        <v>23</v>
      </c>
      <c r="F2382">
        <v>60</v>
      </c>
      <c r="G2382" t="s">
        <v>23</v>
      </c>
      <c r="H2382" t="s">
        <v>23</v>
      </c>
      <c r="I2382" t="s">
        <v>37</v>
      </c>
      <c r="J2382" t="s">
        <v>24</v>
      </c>
      <c r="K2382" t="s">
        <v>23</v>
      </c>
      <c r="L2382" t="s">
        <v>24</v>
      </c>
      <c r="M2382" t="s">
        <v>23</v>
      </c>
      <c r="N2382" t="s">
        <v>23</v>
      </c>
      <c r="O2382" t="s">
        <v>23</v>
      </c>
      <c r="P2382" t="s">
        <v>27</v>
      </c>
      <c r="Q2382" t="s">
        <v>23</v>
      </c>
      <c r="R2382" t="s">
        <v>35</v>
      </c>
      <c r="S2382" t="s">
        <v>8171</v>
      </c>
      <c r="T2382" t="s">
        <v>10159</v>
      </c>
      <c r="U2382" t="s">
        <v>24</v>
      </c>
    </row>
    <row r="2383" spans="1:21">
      <c r="A2383" t="s">
        <v>2418</v>
      </c>
      <c r="B2383" t="s">
        <v>30</v>
      </c>
      <c r="C2383">
        <v>0</v>
      </c>
      <c r="D2383" t="s">
        <v>24</v>
      </c>
      <c r="E2383" t="s">
        <v>24</v>
      </c>
      <c r="F2383">
        <v>11</v>
      </c>
      <c r="G2383" t="s">
        <v>23</v>
      </c>
      <c r="H2383" t="s">
        <v>24</v>
      </c>
      <c r="I2383" t="s">
        <v>24</v>
      </c>
      <c r="J2383" t="s">
        <v>46</v>
      </c>
      <c r="K2383" t="s">
        <v>46</v>
      </c>
      <c r="L2383" t="s">
        <v>46</v>
      </c>
      <c r="M2383" t="s">
        <v>46</v>
      </c>
      <c r="N2383" t="s">
        <v>46</v>
      </c>
      <c r="O2383" t="s">
        <v>46</v>
      </c>
      <c r="P2383" t="s">
        <v>31</v>
      </c>
      <c r="Q2383" t="s">
        <v>24</v>
      </c>
      <c r="R2383" t="s">
        <v>32</v>
      </c>
      <c r="S2383" t="s">
        <v>8141</v>
      </c>
      <c r="T2383" t="s">
        <v>10160</v>
      </c>
      <c r="U2383" t="s">
        <v>24</v>
      </c>
    </row>
    <row r="2384" spans="1:21">
      <c r="A2384" t="s">
        <v>2419</v>
      </c>
      <c r="B2384" t="s">
        <v>22</v>
      </c>
      <c r="C2384">
        <v>0</v>
      </c>
      <c r="D2384" t="s">
        <v>24</v>
      </c>
      <c r="E2384" t="s">
        <v>24</v>
      </c>
      <c r="F2384">
        <v>29</v>
      </c>
      <c r="G2384" t="s">
        <v>24</v>
      </c>
      <c r="H2384" t="s">
        <v>25</v>
      </c>
      <c r="I2384" t="s">
        <v>26</v>
      </c>
      <c r="J2384" t="s">
        <v>23</v>
      </c>
      <c r="K2384" t="s">
        <v>23</v>
      </c>
      <c r="L2384" t="s">
        <v>24</v>
      </c>
      <c r="M2384" t="s">
        <v>23</v>
      </c>
      <c r="N2384" t="s">
        <v>24</v>
      </c>
      <c r="O2384" t="s">
        <v>24</v>
      </c>
      <c r="P2384" t="s">
        <v>31</v>
      </c>
      <c r="Q2384" t="s">
        <v>24</v>
      </c>
      <c r="R2384" t="s">
        <v>40</v>
      </c>
      <c r="S2384" t="s">
        <v>8662</v>
      </c>
      <c r="T2384" t="s">
        <v>10161</v>
      </c>
      <c r="U2384" t="s">
        <v>24</v>
      </c>
    </row>
    <row r="2385" spans="1:21">
      <c r="A2385" t="s">
        <v>2420</v>
      </c>
      <c r="B2385" t="s">
        <v>30</v>
      </c>
      <c r="C2385">
        <v>0</v>
      </c>
      <c r="D2385" t="s">
        <v>23</v>
      </c>
      <c r="E2385" t="s">
        <v>23</v>
      </c>
      <c r="F2385">
        <v>21</v>
      </c>
      <c r="G2385" t="s">
        <v>24</v>
      </c>
      <c r="H2385" t="s">
        <v>25</v>
      </c>
      <c r="I2385" t="s">
        <v>26</v>
      </c>
      <c r="J2385" t="s">
        <v>24</v>
      </c>
      <c r="K2385" t="s">
        <v>24</v>
      </c>
      <c r="L2385" t="s">
        <v>24</v>
      </c>
      <c r="M2385" t="s">
        <v>24</v>
      </c>
      <c r="N2385" t="s">
        <v>24</v>
      </c>
      <c r="O2385" t="s">
        <v>24</v>
      </c>
      <c r="P2385" t="s">
        <v>27</v>
      </c>
      <c r="Q2385" t="s">
        <v>23</v>
      </c>
      <c r="R2385" t="s">
        <v>28</v>
      </c>
      <c r="S2385" t="s">
        <v>10162</v>
      </c>
      <c r="T2385" t="s">
        <v>10163</v>
      </c>
      <c r="U2385" t="s">
        <v>24</v>
      </c>
    </row>
    <row r="2386" spans="1:21">
      <c r="A2386" t="s">
        <v>2421</v>
      </c>
      <c r="B2386" t="s">
        <v>30</v>
      </c>
      <c r="C2386">
        <v>1</v>
      </c>
      <c r="D2386" t="s">
        <v>23</v>
      </c>
      <c r="E2386" t="s">
        <v>24</v>
      </c>
      <c r="F2386">
        <v>48</v>
      </c>
      <c r="G2386" t="s">
        <v>23</v>
      </c>
      <c r="H2386" t="s">
        <v>23</v>
      </c>
      <c r="I2386" t="s">
        <v>37</v>
      </c>
      <c r="J2386" t="s">
        <v>24</v>
      </c>
      <c r="K2386" t="s">
        <v>24</v>
      </c>
      <c r="L2386" t="s">
        <v>23</v>
      </c>
      <c r="M2386" t="s">
        <v>24</v>
      </c>
      <c r="N2386" t="s">
        <v>24</v>
      </c>
      <c r="O2386" t="s">
        <v>23</v>
      </c>
      <c r="P2386" t="s">
        <v>27</v>
      </c>
      <c r="Q2386" t="s">
        <v>23</v>
      </c>
      <c r="R2386" t="s">
        <v>40</v>
      </c>
      <c r="S2386" t="s">
        <v>9549</v>
      </c>
      <c r="T2386" t="s">
        <v>10164</v>
      </c>
      <c r="U2386" t="s">
        <v>24</v>
      </c>
    </row>
    <row r="2387" spans="1:21">
      <c r="A2387" t="s">
        <v>2422</v>
      </c>
      <c r="B2387" t="s">
        <v>22</v>
      </c>
      <c r="C2387">
        <v>0</v>
      </c>
      <c r="D2387" t="s">
        <v>24</v>
      </c>
      <c r="E2387" t="s">
        <v>23</v>
      </c>
      <c r="F2387">
        <v>3</v>
      </c>
      <c r="G2387" t="s">
        <v>24</v>
      </c>
      <c r="H2387" t="s">
        <v>25</v>
      </c>
      <c r="I2387" t="s">
        <v>26</v>
      </c>
      <c r="J2387" t="s">
        <v>24</v>
      </c>
      <c r="K2387" t="s">
        <v>23</v>
      </c>
      <c r="L2387" t="s">
        <v>24</v>
      </c>
      <c r="M2387" t="s">
        <v>24</v>
      </c>
      <c r="N2387" t="s">
        <v>24</v>
      </c>
      <c r="O2387" t="s">
        <v>24</v>
      </c>
      <c r="P2387" t="s">
        <v>27</v>
      </c>
      <c r="Q2387" t="s">
        <v>24</v>
      </c>
      <c r="R2387" t="s">
        <v>32</v>
      </c>
      <c r="S2387" t="s">
        <v>10165</v>
      </c>
      <c r="T2387" t="s">
        <v>7155</v>
      </c>
      <c r="U2387" t="s">
        <v>24</v>
      </c>
    </row>
    <row r="2388" spans="1:21">
      <c r="A2388" t="s">
        <v>2423</v>
      </c>
      <c r="B2388" t="s">
        <v>22</v>
      </c>
      <c r="C2388">
        <v>0</v>
      </c>
      <c r="D2388" t="s">
        <v>23</v>
      </c>
      <c r="E2388" t="s">
        <v>23</v>
      </c>
      <c r="F2388">
        <v>43</v>
      </c>
      <c r="G2388" t="s">
        <v>23</v>
      </c>
      <c r="H2388" t="s">
        <v>24</v>
      </c>
      <c r="I2388" t="s">
        <v>26</v>
      </c>
      <c r="J2388" t="s">
        <v>24</v>
      </c>
      <c r="K2388" t="s">
        <v>23</v>
      </c>
      <c r="L2388" t="s">
        <v>24</v>
      </c>
      <c r="M2388" t="s">
        <v>24</v>
      </c>
      <c r="N2388" t="s">
        <v>24</v>
      </c>
      <c r="O2388" t="s">
        <v>24</v>
      </c>
      <c r="P2388" t="s">
        <v>27</v>
      </c>
      <c r="Q2388" t="s">
        <v>24</v>
      </c>
      <c r="R2388" t="s">
        <v>32</v>
      </c>
      <c r="S2388" t="s">
        <v>8674</v>
      </c>
      <c r="T2388" t="s">
        <v>10166</v>
      </c>
      <c r="U2388" t="s">
        <v>24</v>
      </c>
    </row>
    <row r="2389" spans="1:21">
      <c r="A2389" t="s">
        <v>2424</v>
      </c>
      <c r="B2389" t="s">
        <v>30</v>
      </c>
      <c r="C2389">
        <v>0</v>
      </c>
      <c r="D2389" t="s">
        <v>24</v>
      </c>
      <c r="E2389" t="s">
        <v>24</v>
      </c>
      <c r="F2389">
        <v>5</v>
      </c>
      <c r="G2389" t="s">
        <v>23</v>
      </c>
      <c r="H2389" t="s">
        <v>23</v>
      </c>
      <c r="I2389" t="s">
        <v>37</v>
      </c>
      <c r="J2389" t="s">
        <v>24</v>
      </c>
      <c r="K2389" t="s">
        <v>23</v>
      </c>
      <c r="L2389" t="s">
        <v>23</v>
      </c>
      <c r="M2389" t="s">
        <v>24</v>
      </c>
      <c r="N2389" t="s">
        <v>23</v>
      </c>
      <c r="O2389" t="s">
        <v>23</v>
      </c>
      <c r="P2389" t="s">
        <v>27</v>
      </c>
      <c r="Q2389" t="s">
        <v>24</v>
      </c>
      <c r="R2389" t="s">
        <v>28</v>
      </c>
      <c r="S2389" t="s">
        <v>10167</v>
      </c>
      <c r="T2389" t="s">
        <v>10168</v>
      </c>
      <c r="U2389" t="s">
        <v>24</v>
      </c>
    </row>
    <row r="2390" spans="1:21">
      <c r="A2390" t="s">
        <v>2425</v>
      </c>
      <c r="B2390" t="s">
        <v>22</v>
      </c>
      <c r="C2390">
        <v>0</v>
      </c>
      <c r="D2390" t="s">
        <v>24</v>
      </c>
      <c r="E2390" t="s">
        <v>24</v>
      </c>
      <c r="F2390">
        <v>1</v>
      </c>
      <c r="G2390" t="s">
        <v>23</v>
      </c>
      <c r="H2390" t="s">
        <v>24</v>
      </c>
      <c r="I2390" t="s">
        <v>26</v>
      </c>
      <c r="J2390" t="s">
        <v>24</v>
      </c>
      <c r="K2390" t="s">
        <v>24</v>
      </c>
      <c r="L2390" t="s">
        <v>24</v>
      </c>
      <c r="M2390" t="s">
        <v>24</v>
      </c>
      <c r="N2390" t="s">
        <v>24</v>
      </c>
      <c r="O2390" t="s">
        <v>23</v>
      </c>
      <c r="P2390" t="s">
        <v>27</v>
      </c>
      <c r="Q2390" t="s">
        <v>23</v>
      </c>
      <c r="R2390" t="s">
        <v>28</v>
      </c>
      <c r="S2390" t="s">
        <v>7469</v>
      </c>
      <c r="T2390" t="s">
        <v>7469</v>
      </c>
      <c r="U2390" t="s">
        <v>24</v>
      </c>
    </row>
    <row r="2391" spans="1:21">
      <c r="A2391" t="s">
        <v>2426</v>
      </c>
      <c r="B2391" t="s">
        <v>30</v>
      </c>
      <c r="C2391">
        <v>0</v>
      </c>
      <c r="D2391" t="s">
        <v>23</v>
      </c>
      <c r="E2391" t="s">
        <v>23</v>
      </c>
      <c r="F2391">
        <v>71</v>
      </c>
      <c r="G2391" t="s">
        <v>23</v>
      </c>
      <c r="H2391" t="s">
        <v>23</v>
      </c>
      <c r="I2391" t="s">
        <v>26</v>
      </c>
      <c r="J2391" t="s">
        <v>23</v>
      </c>
      <c r="K2391" t="s">
        <v>24</v>
      </c>
      <c r="L2391" t="s">
        <v>23</v>
      </c>
      <c r="M2391" t="s">
        <v>23</v>
      </c>
      <c r="N2391" t="s">
        <v>23</v>
      </c>
      <c r="O2391" t="s">
        <v>23</v>
      </c>
      <c r="P2391" t="s">
        <v>31</v>
      </c>
      <c r="Q2391" t="s">
        <v>24</v>
      </c>
      <c r="R2391" t="s">
        <v>28</v>
      </c>
      <c r="S2391" t="s">
        <v>7750</v>
      </c>
      <c r="T2391" t="s">
        <v>10169</v>
      </c>
      <c r="U2391" t="s">
        <v>24</v>
      </c>
    </row>
    <row r="2392" spans="1:21">
      <c r="A2392" t="s">
        <v>2427</v>
      </c>
      <c r="B2392" t="s">
        <v>22</v>
      </c>
      <c r="C2392">
        <v>0</v>
      </c>
      <c r="D2392" t="s">
        <v>23</v>
      </c>
      <c r="E2392" t="s">
        <v>23</v>
      </c>
      <c r="F2392">
        <v>8</v>
      </c>
      <c r="G2392" t="s">
        <v>23</v>
      </c>
      <c r="H2392" t="s">
        <v>24</v>
      </c>
      <c r="I2392" t="s">
        <v>24</v>
      </c>
      <c r="J2392" t="s">
        <v>46</v>
      </c>
      <c r="K2392" t="s">
        <v>46</v>
      </c>
      <c r="L2392" t="s">
        <v>46</v>
      </c>
      <c r="M2392" t="s">
        <v>46</v>
      </c>
      <c r="N2392" t="s">
        <v>46</v>
      </c>
      <c r="O2392" t="s">
        <v>46</v>
      </c>
      <c r="P2392" t="s">
        <v>31</v>
      </c>
      <c r="Q2392" t="s">
        <v>24</v>
      </c>
      <c r="R2392" t="s">
        <v>28</v>
      </c>
      <c r="S2392" t="s">
        <v>7158</v>
      </c>
      <c r="T2392" t="s">
        <v>10170</v>
      </c>
      <c r="U2392" t="s">
        <v>24</v>
      </c>
    </row>
    <row r="2393" spans="1:21">
      <c r="A2393" t="s">
        <v>2428</v>
      </c>
      <c r="B2393" t="s">
        <v>30</v>
      </c>
      <c r="C2393">
        <v>0</v>
      </c>
      <c r="D2393" t="s">
        <v>24</v>
      </c>
      <c r="E2393" t="s">
        <v>24</v>
      </c>
      <c r="F2393">
        <v>8</v>
      </c>
      <c r="G2393" t="s">
        <v>23</v>
      </c>
      <c r="H2393" t="s">
        <v>23</v>
      </c>
      <c r="I2393" t="s">
        <v>26</v>
      </c>
      <c r="J2393" t="s">
        <v>24</v>
      </c>
      <c r="K2393" t="s">
        <v>24</v>
      </c>
      <c r="L2393" t="s">
        <v>24</v>
      </c>
      <c r="M2393" t="s">
        <v>24</v>
      </c>
      <c r="N2393" t="s">
        <v>23</v>
      </c>
      <c r="O2393" t="s">
        <v>24</v>
      </c>
      <c r="P2393" t="s">
        <v>27</v>
      </c>
      <c r="Q2393" t="s">
        <v>23</v>
      </c>
      <c r="R2393" t="s">
        <v>28</v>
      </c>
      <c r="S2393" t="s">
        <v>10171</v>
      </c>
      <c r="T2393" t="s">
        <v>10172</v>
      </c>
      <c r="U2393" t="s">
        <v>24</v>
      </c>
    </row>
    <row r="2394" spans="1:21">
      <c r="A2394" t="s">
        <v>2429</v>
      </c>
      <c r="B2394" t="s">
        <v>30</v>
      </c>
      <c r="C2394">
        <v>0</v>
      </c>
      <c r="D2394" t="s">
        <v>24</v>
      </c>
      <c r="E2394" t="s">
        <v>24</v>
      </c>
      <c r="F2394">
        <v>20</v>
      </c>
      <c r="G2394" t="s">
        <v>23</v>
      </c>
      <c r="H2394" t="s">
        <v>23</v>
      </c>
      <c r="I2394" t="s">
        <v>37</v>
      </c>
      <c r="J2394" t="s">
        <v>24</v>
      </c>
      <c r="K2394" t="s">
        <v>24</v>
      </c>
      <c r="L2394" t="s">
        <v>23</v>
      </c>
      <c r="M2394" t="s">
        <v>24</v>
      </c>
      <c r="N2394" t="s">
        <v>23</v>
      </c>
      <c r="O2394" t="s">
        <v>24</v>
      </c>
      <c r="P2394" t="s">
        <v>27</v>
      </c>
      <c r="Q2394" t="s">
        <v>23</v>
      </c>
      <c r="R2394" t="s">
        <v>40</v>
      </c>
      <c r="S2394" t="s">
        <v>9740</v>
      </c>
      <c r="T2394" t="s">
        <v>10173</v>
      </c>
      <c r="U2394" t="s">
        <v>24</v>
      </c>
    </row>
    <row r="2395" spans="1:21">
      <c r="A2395" t="s">
        <v>2430</v>
      </c>
      <c r="B2395" t="s">
        <v>22</v>
      </c>
      <c r="C2395">
        <v>0</v>
      </c>
      <c r="D2395" t="s">
        <v>23</v>
      </c>
      <c r="E2395" t="s">
        <v>23</v>
      </c>
      <c r="F2395">
        <v>33</v>
      </c>
      <c r="G2395" t="s">
        <v>23</v>
      </c>
      <c r="H2395" t="s">
        <v>23</v>
      </c>
      <c r="I2395" t="s">
        <v>37</v>
      </c>
      <c r="J2395" t="s">
        <v>23</v>
      </c>
      <c r="K2395" t="s">
        <v>24</v>
      </c>
      <c r="L2395" t="s">
        <v>23</v>
      </c>
      <c r="M2395" t="s">
        <v>24</v>
      </c>
      <c r="N2395" t="s">
        <v>23</v>
      </c>
      <c r="O2395" t="s">
        <v>23</v>
      </c>
      <c r="P2395" t="s">
        <v>31</v>
      </c>
      <c r="Q2395" t="s">
        <v>23</v>
      </c>
      <c r="R2395" t="s">
        <v>32</v>
      </c>
      <c r="S2395" t="s">
        <v>7143</v>
      </c>
      <c r="T2395">
        <v>3467</v>
      </c>
      <c r="U2395" t="s">
        <v>23</v>
      </c>
    </row>
    <row r="2396" spans="1:21">
      <c r="A2396" t="s">
        <v>2431</v>
      </c>
      <c r="B2396" t="s">
        <v>30</v>
      </c>
      <c r="C2396">
        <v>0</v>
      </c>
      <c r="D2396" t="s">
        <v>24</v>
      </c>
      <c r="E2396" t="s">
        <v>24</v>
      </c>
      <c r="F2396">
        <v>71</v>
      </c>
      <c r="G2396" t="s">
        <v>23</v>
      </c>
      <c r="H2396" t="s">
        <v>23</v>
      </c>
      <c r="I2396" t="s">
        <v>37</v>
      </c>
      <c r="J2396" t="s">
        <v>24</v>
      </c>
      <c r="K2396" t="s">
        <v>23</v>
      </c>
      <c r="L2396" t="s">
        <v>24</v>
      </c>
      <c r="M2396" t="s">
        <v>24</v>
      </c>
      <c r="N2396" t="s">
        <v>24</v>
      </c>
      <c r="O2396" t="s">
        <v>24</v>
      </c>
      <c r="P2396" t="s">
        <v>31</v>
      </c>
      <c r="Q2396" t="s">
        <v>23</v>
      </c>
      <c r="R2396" t="s">
        <v>40</v>
      </c>
      <c r="S2396" t="s">
        <v>8239</v>
      </c>
      <c r="T2396" t="s">
        <v>10174</v>
      </c>
      <c r="U2396" t="s">
        <v>24</v>
      </c>
    </row>
    <row r="2397" spans="1:21">
      <c r="A2397" t="s">
        <v>2432</v>
      </c>
      <c r="B2397" t="s">
        <v>22</v>
      </c>
      <c r="C2397">
        <v>1</v>
      </c>
      <c r="D2397" t="s">
        <v>23</v>
      </c>
      <c r="E2397" t="s">
        <v>24</v>
      </c>
      <c r="F2397">
        <v>31</v>
      </c>
      <c r="G2397" t="s">
        <v>23</v>
      </c>
      <c r="H2397" t="s">
        <v>23</v>
      </c>
      <c r="I2397" t="s">
        <v>37</v>
      </c>
      <c r="J2397" t="s">
        <v>24</v>
      </c>
      <c r="K2397" t="s">
        <v>24</v>
      </c>
      <c r="L2397" t="s">
        <v>23</v>
      </c>
      <c r="M2397" t="s">
        <v>24</v>
      </c>
      <c r="N2397" t="s">
        <v>23</v>
      </c>
      <c r="O2397" t="s">
        <v>24</v>
      </c>
      <c r="P2397" t="s">
        <v>31</v>
      </c>
      <c r="Q2397" t="s">
        <v>23</v>
      </c>
      <c r="R2397" t="s">
        <v>28</v>
      </c>
      <c r="S2397" t="s">
        <v>9740</v>
      </c>
      <c r="T2397" t="s">
        <v>10175</v>
      </c>
      <c r="U2397" t="s">
        <v>24</v>
      </c>
    </row>
    <row r="2398" spans="1:21">
      <c r="A2398" t="s">
        <v>2433</v>
      </c>
      <c r="B2398" t="s">
        <v>22</v>
      </c>
      <c r="C2398">
        <v>1</v>
      </c>
      <c r="D2398" t="s">
        <v>23</v>
      </c>
      <c r="E2398" t="s">
        <v>24</v>
      </c>
      <c r="F2398">
        <v>38</v>
      </c>
      <c r="G2398" t="s">
        <v>23</v>
      </c>
      <c r="H2398" t="s">
        <v>23</v>
      </c>
      <c r="I2398" t="s">
        <v>37</v>
      </c>
      <c r="J2398" t="s">
        <v>23</v>
      </c>
      <c r="K2398" t="s">
        <v>23</v>
      </c>
      <c r="L2398" t="s">
        <v>24</v>
      </c>
      <c r="M2398" t="s">
        <v>24</v>
      </c>
      <c r="N2398" t="s">
        <v>24</v>
      </c>
      <c r="O2398" t="s">
        <v>23</v>
      </c>
      <c r="P2398" t="s">
        <v>31</v>
      </c>
      <c r="Q2398" t="s">
        <v>24</v>
      </c>
      <c r="R2398" t="s">
        <v>40</v>
      </c>
      <c r="S2398">
        <v>95</v>
      </c>
      <c r="T2398" t="s">
        <v>10176</v>
      </c>
      <c r="U2398" t="s">
        <v>24</v>
      </c>
    </row>
    <row r="2399" spans="1:21">
      <c r="A2399" t="s">
        <v>2434</v>
      </c>
      <c r="B2399" t="s">
        <v>30</v>
      </c>
      <c r="C2399">
        <v>0</v>
      </c>
      <c r="D2399" t="s">
        <v>24</v>
      </c>
      <c r="E2399" t="s">
        <v>24</v>
      </c>
      <c r="F2399">
        <v>1</v>
      </c>
      <c r="G2399" t="s">
        <v>23</v>
      </c>
      <c r="H2399" t="s">
        <v>24</v>
      </c>
      <c r="I2399" t="s">
        <v>37</v>
      </c>
      <c r="J2399" t="s">
        <v>24</v>
      </c>
      <c r="K2399" t="s">
        <v>24</v>
      </c>
      <c r="L2399" t="s">
        <v>24</v>
      </c>
      <c r="M2399" t="s">
        <v>24</v>
      </c>
      <c r="N2399" t="s">
        <v>23</v>
      </c>
      <c r="O2399" t="s">
        <v>23</v>
      </c>
      <c r="P2399" t="s">
        <v>27</v>
      </c>
      <c r="Q2399" t="s">
        <v>23</v>
      </c>
      <c r="R2399" t="s">
        <v>28</v>
      </c>
      <c r="S2399" t="s">
        <v>9030</v>
      </c>
      <c r="T2399" t="s">
        <v>9030</v>
      </c>
      <c r="U2399" t="s">
        <v>23</v>
      </c>
    </row>
    <row r="2400" spans="1:21">
      <c r="A2400" t="s">
        <v>2435</v>
      </c>
      <c r="B2400" t="s">
        <v>22</v>
      </c>
      <c r="C2400">
        <v>0</v>
      </c>
      <c r="D2400" t="s">
        <v>23</v>
      </c>
      <c r="E2400" t="s">
        <v>23</v>
      </c>
      <c r="F2400">
        <v>2</v>
      </c>
      <c r="G2400" t="s">
        <v>24</v>
      </c>
      <c r="H2400" t="s">
        <v>25</v>
      </c>
      <c r="I2400" t="s">
        <v>26</v>
      </c>
      <c r="J2400" t="s">
        <v>24</v>
      </c>
      <c r="K2400" t="s">
        <v>23</v>
      </c>
      <c r="L2400" t="s">
        <v>24</v>
      </c>
      <c r="M2400" t="s">
        <v>24</v>
      </c>
      <c r="N2400" t="s">
        <v>24</v>
      </c>
      <c r="O2400" t="s">
        <v>24</v>
      </c>
      <c r="P2400" t="s">
        <v>27</v>
      </c>
      <c r="Q2400" t="s">
        <v>23</v>
      </c>
      <c r="R2400" t="s">
        <v>32</v>
      </c>
      <c r="S2400" t="s">
        <v>10177</v>
      </c>
      <c r="T2400" t="s">
        <v>10178</v>
      </c>
      <c r="U2400" t="s">
        <v>24</v>
      </c>
    </row>
    <row r="2401" spans="1:21">
      <c r="A2401" t="s">
        <v>2436</v>
      </c>
      <c r="B2401" t="s">
        <v>22</v>
      </c>
      <c r="C2401">
        <v>0</v>
      </c>
      <c r="D2401" t="s">
        <v>23</v>
      </c>
      <c r="E2401" t="s">
        <v>24</v>
      </c>
      <c r="F2401">
        <v>12</v>
      </c>
      <c r="G2401" t="s">
        <v>24</v>
      </c>
      <c r="H2401" t="s">
        <v>25</v>
      </c>
      <c r="I2401" t="s">
        <v>26</v>
      </c>
      <c r="J2401" t="s">
        <v>24</v>
      </c>
      <c r="K2401" t="s">
        <v>24</v>
      </c>
      <c r="L2401" t="s">
        <v>23</v>
      </c>
      <c r="M2401" t="s">
        <v>24</v>
      </c>
      <c r="N2401" t="s">
        <v>23</v>
      </c>
      <c r="O2401" t="s">
        <v>23</v>
      </c>
      <c r="P2401" t="s">
        <v>27</v>
      </c>
      <c r="Q2401" t="s">
        <v>23</v>
      </c>
      <c r="R2401" t="s">
        <v>35</v>
      </c>
      <c r="S2401" t="s">
        <v>7553</v>
      </c>
      <c r="T2401" t="s">
        <v>10179</v>
      </c>
      <c r="U2401" t="s">
        <v>24</v>
      </c>
    </row>
    <row r="2402" spans="1:21">
      <c r="A2402" t="s">
        <v>2437</v>
      </c>
      <c r="B2402" t="s">
        <v>22</v>
      </c>
      <c r="C2402">
        <v>0</v>
      </c>
      <c r="D2402" t="s">
        <v>24</v>
      </c>
      <c r="E2402" t="s">
        <v>23</v>
      </c>
      <c r="F2402">
        <v>9</v>
      </c>
      <c r="G2402" t="s">
        <v>23</v>
      </c>
      <c r="H2402" t="s">
        <v>24</v>
      </c>
      <c r="I2402" t="s">
        <v>37</v>
      </c>
      <c r="J2402" t="s">
        <v>23</v>
      </c>
      <c r="K2402" t="s">
        <v>24</v>
      </c>
      <c r="L2402" t="s">
        <v>23</v>
      </c>
      <c r="M2402" t="s">
        <v>23</v>
      </c>
      <c r="N2402" t="s">
        <v>24</v>
      </c>
      <c r="O2402" t="s">
        <v>23</v>
      </c>
      <c r="P2402" t="s">
        <v>27</v>
      </c>
      <c r="Q2402" t="s">
        <v>24</v>
      </c>
      <c r="R2402" t="s">
        <v>35</v>
      </c>
      <c r="S2402">
        <v>93</v>
      </c>
      <c r="T2402" t="s">
        <v>10180</v>
      </c>
      <c r="U2402" t="s">
        <v>24</v>
      </c>
    </row>
    <row r="2403" spans="1:21">
      <c r="A2403" t="s">
        <v>2438</v>
      </c>
      <c r="B2403" t="s">
        <v>30</v>
      </c>
      <c r="C2403">
        <v>1</v>
      </c>
      <c r="D2403" t="s">
        <v>24</v>
      </c>
      <c r="E2403" t="s">
        <v>23</v>
      </c>
      <c r="F2403">
        <v>11</v>
      </c>
      <c r="G2403" t="s">
        <v>23</v>
      </c>
      <c r="H2403" t="s">
        <v>24</v>
      </c>
      <c r="I2403" t="s">
        <v>26</v>
      </c>
      <c r="J2403" t="s">
        <v>24</v>
      </c>
      <c r="K2403" t="s">
        <v>23</v>
      </c>
      <c r="L2403" t="s">
        <v>24</v>
      </c>
      <c r="M2403" t="s">
        <v>23</v>
      </c>
      <c r="N2403" t="s">
        <v>24</v>
      </c>
      <c r="O2403" t="s">
        <v>24</v>
      </c>
      <c r="P2403" t="s">
        <v>27</v>
      </c>
      <c r="Q2403" t="s">
        <v>23</v>
      </c>
      <c r="R2403" t="s">
        <v>28</v>
      </c>
      <c r="S2403" t="s">
        <v>8106</v>
      </c>
      <c r="T2403" t="s">
        <v>10181</v>
      </c>
      <c r="U2403" t="s">
        <v>24</v>
      </c>
    </row>
    <row r="2404" spans="1:21">
      <c r="A2404" t="s">
        <v>2439</v>
      </c>
      <c r="B2404" t="s">
        <v>30</v>
      </c>
      <c r="C2404">
        <v>0</v>
      </c>
      <c r="D2404" t="s">
        <v>24</v>
      </c>
      <c r="E2404" t="s">
        <v>23</v>
      </c>
      <c r="F2404">
        <v>6</v>
      </c>
      <c r="G2404" t="s">
        <v>23</v>
      </c>
      <c r="H2404" t="s">
        <v>24</v>
      </c>
      <c r="I2404" t="s">
        <v>24</v>
      </c>
      <c r="J2404" t="s">
        <v>46</v>
      </c>
      <c r="K2404" t="s">
        <v>46</v>
      </c>
      <c r="L2404" t="s">
        <v>46</v>
      </c>
      <c r="M2404" t="s">
        <v>46</v>
      </c>
      <c r="N2404" t="s">
        <v>46</v>
      </c>
      <c r="O2404" t="s">
        <v>46</v>
      </c>
      <c r="P2404" t="s">
        <v>27</v>
      </c>
      <c r="Q2404" t="s">
        <v>24</v>
      </c>
      <c r="R2404" t="s">
        <v>32</v>
      </c>
      <c r="S2404" t="s">
        <v>7385</v>
      </c>
      <c r="T2404" t="s">
        <v>8097</v>
      </c>
      <c r="U2404" t="s">
        <v>24</v>
      </c>
    </row>
    <row r="2405" spans="1:21">
      <c r="A2405" t="s">
        <v>2440</v>
      </c>
      <c r="B2405" t="s">
        <v>22</v>
      </c>
      <c r="C2405">
        <v>0</v>
      </c>
      <c r="D2405" t="s">
        <v>23</v>
      </c>
      <c r="E2405" t="s">
        <v>24</v>
      </c>
      <c r="F2405">
        <v>71</v>
      </c>
      <c r="G2405" t="s">
        <v>23</v>
      </c>
      <c r="H2405" t="s">
        <v>24</v>
      </c>
      <c r="I2405" t="s">
        <v>26</v>
      </c>
      <c r="J2405" t="s">
        <v>23</v>
      </c>
      <c r="K2405" t="s">
        <v>23</v>
      </c>
      <c r="L2405" t="s">
        <v>23</v>
      </c>
      <c r="M2405" t="s">
        <v>23</v>
      </c>
      <c r="N2405" t="s">
        <v>23</v>
      </c>
      <c r="O2405" t="s">
        <v>23</v>
      </c>
      <c r="P2405" t="s">
        <v>31</v>
      </c>
      <c r="Q2405" t="s">
        <v>23</v>
      </c>
      <c r="R2405" t="s">
        <v>35</v>
      </c>
      <c r="S2405" t="s">
        <v>7695</v>
      </c>
      <c r="T2405" t="s">
        <v>10182</v>
      </c>
      <c r="U2405" t="s">
        <v>24</v>
      </c>
    </row>
    <row r="2406" spans="1:21">
      <c r="A2406" t="s">
        <v>2441</v>
      </c>
      <c r="B2406" t="s">
        <v>22</v>
      </c>
      <c r="C2406">
        <v>0</v>
      </c>
      <c r="D2406" t="s">
        <v>23</v>
      </c>
      <c r="E2406" t="s">
        <v>23</v>
      </c>
      <c r="F2406">
        <v>42</v>
      </c>
      <c r="G2406" t="s">
        <v>23</v>
      </c>
      <c r="H2406" t="s">
        <v>23</v>
      </c>
      <c r="I2406" t="s">
        <v>37</v>
      </c>
      <c r="J2406" t="s">
        <v>23</v>
      </c>
      <c r="K2406" t="s">
        <v>23</v>
      </c>
      <c r="L2406" t="s">
        <v>24</v>
      </c>
      <c r="M2406" t="s">
        <v>24</v>
      </c>
      <c r="N2406" t="s">
        <v>23</v>
      </c>
      <c r="O2406" t="s">
        <v>24</v>
      </c>
      <c r="P2406" t="s">
        <v>31</v>
      </c>
      <c r="Q2406" t="s">
        <v>23</v>
      </c>
      <c r="R2406" t="s">
        <v>40</v>
      </c>
      <c r="S2406" t="s">
        <v>7564</v>
      </c>
      <c r="T2406" t="s">
        <v>10183</v>
      </c>
      <c r="U2406" t="s">
        <v>24</v>
      </c>
    </row>
    <row r="2407" spans="1:21">
      <c r="A2407" t="s">
        <v>2442</v>
      </c>
      <c r="B2407" t="s">
        <v>22</v>
      </c>
      <c r="C2407">
        <v>0</v>
      </c>
      <c r="D2407" t="s">
        <v>23</v>
      </c>
      <c r="E2407" t="s">
        <v>23</v>
      </c>
      <c r="F2407">
        <v>8</v>
      </c>
      <c r="G2407" t="s">
        <v>23</v>
      </c>
      <c r="H2407" t="s">
        <v>24</v>
      </c>
      <c r="I2407" t="s">
        <v>37</v>
      </c>
      <c r="J2407" t="s">
        <v>24</v>
      </c>
      <c r="K2407" t="s">
        <v>24</v>
      </c>
      <c r="L2407" t="s">
        <v>23</v>
      </c>
      <c r="M2407" t="s">
        <v>24</v>
      </c>
      <c r="N2407" t="s">
        <v>23</v>
      </c>
      <c r="O2407" t="s">
        <v>23</v>
      </c>
      <c r="P2407" t="s">
        <v>27</v>
      </c>
      <c r="Q2407" t="s">
        <v>23</v>
      </c>
      <c r="R2407" t="s">
        <v>28</v>
      </c>
      <c r="S2407" t="s">
        <v>7925</v>
      </c>
      <c r="T2407" t="s">
        <v>10184</v>
      </c>
      <c r="U2407" t="s">
        <v>23</v>
      </c>
    </row>
    <row r="2408" spans="1:21">
      <c r="A2408" t="s">
        <v>2443</v>
      </c>
      <c r="B2408" t="s">
        <v>22</v>
      </c>
      <c r="C2408">
        <v>0</v>
      </c>
      <c r="D2408" t="s">
        <v>24</v>
      </c>
      <c r="E2408" t="s">
        <v>24</v>
      </c>
      <c r="F2408">
        <v>5</v>
      </c>
      <c r="G2408" t="s">
        <v>23</v>
      </c>
      <c r="H2408" t="s">
        <v>24</v>
      </c>
      <c r="I2408" t="s">
        <v>37</v>
      </c>
      <c r="J2408" t="s">
        <v>24</v>
      </c>
      <c r="K2408" t="s">
        <v>23</v>
      </c>
      <c r="L2408" t="s">
        <v>24</v>
      </c>
      <c r="M2408" t="s">
        <v>24</v>
      </c>
      <c r="N2408" t="s">
        <v>23</v>
      </c>
      <c r="O2408" t="s">
        <v>23</v>
      </c>
      <c r="P2408" t="s">
        <v>27</v>
      </c>
      <c r="Q2408" t="s">
        <v>23</v>
      </c>
      <c r="R2408" t="s">
        <v>28</v>
      </c>
      <c r="S2408" t="s">
        <v>10185</v>
      </c>
      <c r="T2408" t="s">
        <v>10186</v>
      </c>
      <c r="U2408" t="s">
        <v>23</v>
      </c>
    </row>
    <row r="2409" spans="1:21">
      <c r="A2409" t="s">
        <v>2444</v>
      </c>
      <c r="B2409" t="s">
        <v>22</v>
      </c>
      <c r="C2409">
        <v>0</v>
      </c>
      <c r="D2409" t="s">
        <v>23</v>
      </c>
      <c r="E2409" t="s">
        <v>24</v>
      </c>
      <c r="F2409">
        <v>2</v>
      </c>
      <c r="G2409" t="s">
        <v>23</v>
      </c>
      <c r="H2409" t="s">
        <v>24</v>
      </c>
      <c r="I2409" t="s">
        <v>37</v>
      </c>
      <c r="J2409" t="s">
        <v>24</v>
      </c>
      <c r="K2409" t="s">
        <v>24</v>
      </c>
      <c r="L2409" t="s">
        <v>24</v>
      </c>
      <c r="M2409" t="s">
        <v>24</v>
      </c>
      <c r="N2409" t="s">
        <v>24</v>
      </c>
      <c r="O2409" t="s">
        <v>24</v>
      </c>
      <c r="P2409" t="s">
        <v>27</v>
      </c>
      <c r="Q2409" t="s">
        <v>23</v>
      </c>
      <c r="R2409" t="s">
        <v>28</v>
      </c>
      <c r="S2409" t="s">
        <v>7125</v>
      </c>
      <c r="T2409" t="s">
        <v>10187</v>
      </c>
      <c r="U2409" t="s">
        <v>23</v>
      </c>
    </row>
    <row r="2410" spans="1:21">
      <c r="A2410" t="s">
        <v>2445</v>
      </c>
      <c r="B2410" t="s">
        <v>22</v>
      </c>
      <c r="C2410">
        <v>0</v>
      </c>
      <c r="D2410" t="s">
        <v>23</v>
      </c>
      <c r="E2410" t="s">
        <v>23</v>
      </c>
      <c r="F2410">
        <v>45</v>
      </c>
      <c r="G2410" t="s">
        <v>23</v>
      </c>
      <c r="H2410" t="s">
        <v>24</v>
      </c>
      <c r="I2410" t="s">
        <v>24</v>
      </c>
      <c r="J2410" t="s">
        <v>46</v>
      </c>
      <c r="K2410" t="s">
        <v>46</v>
      </c>
      <c r="L2410" t="s">
        <v>46</v>
      </c>
      <c r="M2410" t="s">
        <v>46</v>
      </c>
      <c r="N2410" t="s">
        <v>46</v>
      </c>
      <c r="O2410" t="s">
        <v>46</v>
      </c>
      <c r="P2410" t="s">
        <v>47</v>
      </c>
      <c r="Q2410" t="s">
        <v>24</v>
      </c>
      <c r="R2410" t="s">
        <v>32</v>
      </c>
      <c r="S2410" t="s">
        <v>7337</v>
      </c>
      <c r="T2410" t="s">
        <v>10188</v>
      </c>
      <c r="U2410" t="s">
        <v>24</v>
      </c>
    </row>
    <row r="2411" spans="1:21">
      <c r="A2411" t="s">
        <v>2446</v>
      </c>
      <c r="B2411" t="s">
        <v>30</v>
      </c>
      <c r="C2411">
        <v>0</v>
      </c>
      <c r="D2411" t="s">
        <v>23</v>
      </c>
      <c r="E2411" t="s">
        <v>23</v>
      </c>
      <c r="F2411">
        <v>28</v>
      </c>
      <c r="G2411" t="s">
        <v>24</v>
      </c>
      <c r="H2411" t="s">
        <v>25</v>
      </c>
      <c r="I2411" t="s">
        <v>26</v>
      </c>
      <c r="J2411" t="s">
        <v>24</v>
      </c>
      <c r="K2411" t="s">
        <v>23</v>
      </c>
      <c r="L2411" t="s">
        <v>23</v>
      </c>
      <c r="M2411" t="s">
        <v>23</v>
      </c>
      <c r="N2411" t="s">
        <v>23</v>
      </c>
      <c r="O2411" t="s">
        <v>23</v>
      </c>
      <c r="P2411" t="s">
        <v>31</v>
      </c>
      <c r="Q2411" t="s">
        <v>23</v>
      </c>
      <c r="R2411" t="s">
        <v>40</v>
      </c>
      <c r="S2411">
        <v>60</v>
      </c>
      <c r="T2411" t="s">
        <v>10189</v>
      </c>
      <c r="U2411" t="s">
        <v>24</v>
      </c>
    </row>
    <row r="2412" spans="1:21">
      <c r="A2412" t="s">
        <v>2447</v>
      </c>
      <c r="B2412" t="s">
        <v>22</v>
      </c>
      <c r="C2412">
        <v>0</v>
      </c>
      <c r="D2412" t="s">
        <v>23</v>
      </c>
      <c r="E2412" t="s">
        <v>24</v>
      </c>
      <c r="F2412">
        <v>43</v>
      </c>
      <c r="G2412" t="s">
        <v>23</v>
      </c>
      <c r="H2412" t="s">
        <v>23</v>
      </c>
      <c r="I2412" t="s">
        <v>37</v>
      </c>
      <c r="J2412" t="s">
        <v>24</v>
      </c>
      <c r="K2412" t="s">
        <v>23</v>
      </c>
      <c r="L2412" t="s">
        <v>24</v>
      </c>
      <c r="M2412" t="s">
        <v>24</v>
      </c>
      <c r="N2412" t="s">
        <v>24</v>
      </c>
      <c r="O2412" t="s">
        <v>24</v>
      </c>
      <c r="P2412" t="s">
        <v>27</v>
      </c>
      <c r="Q2412" t="s">
        <v>24</v>
      </c>
      <c r="R2412" t="s">
        <v>28</v>
      </c>
      <c r="S2412" t="s">
        <v>8250</v>
      </c>
      <c r="T2412" t="s">
        <v>10190</v>
      </c>
      <c r="U2412" t="s">
        <v>24</v>
      </c>
    </row>
    <row r="2413" spans="1:21">
      <c r="A2413" t="s">
        <v>2448</v>
      </c>
      <c r="B2413" t="s">
        <v>30</v>
      </c>
      <c r="C2413">
        <v>0</v>
      </c>
      <c r="D2413" t="s">
        <v>24</v>
      </c>
      <c r="E2413" t="s">
        <v>23</v>
      </c>
      <c r="F2413">
        <v>60</v>
      </c>
      <c r="G2413" t="s">
        <v>23</v>
      </c>
      <c r="H2413" t="s">
        <v>23</v>
      </c>
      <c r="I2413" t="s">
        <v>26</v>
      </c>
      <c r="J2413" t="s">
        <v>23</v>
      </c>
      <c r="K2413" t="s">
        <v>24</v>
      </c>
      <c r="L2413" t="s">
        <v>23</v>
      </c>
      <c r="M2413" t="s">
        <v>23</v>
      </c>
      <c r="N2413" t="s">
        <v>23</v>
      </c>
      <c r="O2413" t="s">
        <v>23</v>
      </c>
      <c r="P2413" t="s">
        <v>47</v>
      </c>
      <c r="Q2413" t="s">
        <v>23</v>
      </c>
      <c r="R2413" t="s">
        <v>28</v>
      </c>
      <c r="S2413" t="s">
        <v>8191</v>
      </c>
      <c r="T2413" t="s">
        <v>10191</v>
      </c>
      <c r="U2413" t="s">
        <v>24</v>
      </c>
    </row>
    <row r="2414" spans="1:21">
      <c r="A2414" t="s">
        <v>2449</v>
      </c>
      <c r="B2414" t="s">
        <v>22</v>
      </c>
      <c r="C2414">
        <v>0</v>
      </c>
      <c r="D2414" t="s">
        <v>23</v>
      </c>
      <c r="E2414" t="s">
        <v>24</v>
      </c>
      <c r="F2414">
        <v>42</v>
      </c>
      <c r="G2414" t="s">
        <v>24</v>
      </c>
      <c r="H2414" t="s">
        <v>25</v>
      </c>
      <c r="I2414" t="s">
        <v>26</v>
      </c>
      <c r="J2414" t="s">
        <v>24</v>
      </c>
      <c r="K2414" t="s">
        <v>23</v>
      </c>
      <c r="L2414" t="s">
        <v>24</v>
      </c>
      <c r="M2414" t="s">
        <v>23</v>
      </c>
      <c r="N2414" t="s">
        <v>24</v>
      </c>
      <c r="O2414" t="s">
        <v>24</v>
      </c>
      <c r="P2414" t="s">
        <v>31</v>
      </c>
      <c r="Q2414" t="s">
        <v>24</v>
      </c>
      <c r="R2414" t="s">
        <v>32</v>
      </c>
      <c r="S2414" t="s">
        <v>10192</v>
      </c>
      <c r="T2414" t="s">
        <v>10193</v>
      </c>
      <c r="U2414" t="s">
        <v>23</v>
      </c>
    </row>
    <row r="2415" spans="1:21">
      <c r="A2415" t="s">
        <v>2450</v>
      </c>
      <c r="B2415" t="s">
        <v>30</v>
      </c>
      <c r="C2415">
        <v>0</v>
      </c>
      <c r="D2415" t="s">
        <v>23</v>
      </c>
      <c r="E2415" t="s">
        <v>23</v>
      </c>
      <c r="F2415">
        <v>7</v>
      </c>
      <c r="G2415" t="s">
        <v>24</v>
      </c>
      <c r="H2415" t="s">
        <v>25</v>
      </c>
      <c r="I2415" t="s">
        <v>26</v>
      </c>
      <c r="J2415" t="s">
        <v>23</v>
      </c>
      <c r="K2415" t="s">
        <v>24</v>
      </c>
      <c r="L2415" t="s">
        <v>23</v>
      </c>
      <c r="M2415" t="s">
        <v>23</v>
      </c>
      <c r="N2415" t="s">
        <v>24</v>
      </c>
      <c r="O2415" t="s">
        <v>23</v>
      </c>
      <c r="P2415" t="s">
        <v>47</v>
      </c>
      <c r="Q2415" t="s">
        <v>24</v>
      </c>
      <c r="R2415" t="s">
        <v>40</v>
      </c>
      <c r="S2415" t="s">
        <v>9022</v>
      </c>
      <c r="T2415" t="s">
        <v>10194</v>
      </c>
      <c r="U2415" t="s">
        <v>24</v>
      </c>
    </row>
    <row r="2416" spans="1:21">
      <c r="A2416" t="s">
        <v>2451</v>
      </c>
      <c r="B2416" t="s">
        <v>22</v>
      </c>
      <c r="C2416">
        <v>0</v>
      </c>
      <c r="D2416" t="s">
        <v>23</v>
      </c>
      <c r="E2416" t="s">
        <v>24</v>
      </c>
      <c r="F2416">
        <v>25</v>
      </c>
      <c r="G2416" t="s">
        <v>23</v>
      </c>
      <c r="H2416" t="s">
        <v>24</v>
      </c>
      <c r="I2416" t="s">
        <v>24</v>
      </c>
      <c r="J2416" t="s">
        <v>46</v>
      </c>
      <c r="K2416" t="s">
        <v>46</v>
      </c>
      <c r="L2416" t="s">
        <v>46</v>
      </c>
      <c r="M2416" t="s">
        <v>46</v>
      </c>
      <c r="N2416" t="s">
        <v>46</v>
      </c>
      <c r="O2416" t="s">
        <v>46</v>
      </c>
      <c r="P2416" t="s">
        <v>31</v>
      </c>
      <c r="Q2416" t="s">
        <v>23</v>
      </c>
      <c r="R2416" t="s">
        <v>35</v>
      </c>
      <c r="S2416" t="s">
        <v>7180</v>
      </c>
      <c r="T2416" t="s">
        <v>10195</v>
      </c>
      <c r="U2416" t="s">
        <v>24</v>
      </c>
    </row>
    <row r="2417" spans="1:21">
      <c r="A2417" t="s">
        <v>2452</v>
      </c>
      <c r="B2417" t="s">
        <v>22</v>
      </c>
      <c r="C2417">
        <v>1</v>
      </c>
      <c r="D2417" t="s">
        <v>23</v>
      </c>
      <c r="E2417" t="s">
        <v>23</v>
      </c>
      <c r="F2417">
        <v>40</v>
      </c>
      <c r="G2417" t="s">
        <v>23</v>
      </c>
      <c r="H2417" t="s">
        <v>23</v>
      </c>
      <c r="I2417" t="s">
        <v>37</v>
      </c>
      <c r="J2417" t="s">
        <v>24</v>
      </c>
      <c r="K2417" t="s">
        <v>24</v>
      </c>
      <c r="L2417" t="s">
        <v>24</v>
      </c>
      <c r="M2417" t="s">
        <v>24</v>
      </c>
      <c r="N2417" t="s">
        <v>23</v>
      </c>
      <c r="O2417" t="s">
        <v>23</v>
      </c>
      <c r="P2417" t="s">
        <v>27</v>
      </c>
      <c r="Q2417" t="s">
        <v>23</v>
      </c>
      <c r="R2417" t="s">
        <v>40</v>
      </c>
      <c r="S2417" t="s">
        <v>8027</v>
      </c>
      <c r="T2417" t="s">
        <v>10196</v>
      </c>
      <c r="U2417" t="s">
        <v>23</v>
      </c>
    </row>
    <row r="2418" spans="1:21">
      <c r="A2418" t="s">
        <v>2453</v>
      </c>
      <c r="B2418" t="s">
        <v>30</v>
      </c>
      <c r="C2418">
        <v>0</v>
      </c>
      <c r="D2418" t="s">
        <v>24</v>
      </c>
      <c r="E2418" t="s">
        <v>24</v>
      </c>
      <c r="F2418">
        <v>27</v>
      </c>
      <c r="G2418" t="s">
        <v>23</v>
      </c>
      <c r="H2418" t="s">
        <v>23</v>
      </c>
      <c r="I2418" t="s">
        <v>37</v>
      </c>
      <c r="J2418" t="s">
        <v>24</v>
      </c>
      <c r="K2418" t="s">
        <v>24</v>
      </c>
      <c r="L2418" t="s">
        <v>23</v>
      </c>
      <c r="M2418" t="s">
        <v>24</v>
      </c>
      <c r="N2418" t="s">
        <v>23</v>
      </c>
      <c r="O2418" t="s">
        <v>23</v>
      </c>
      <c r="P2418" t="s">
        <v>31</v>
      </c>
      <c r="Q2418" t="s">
        <v>23</v>
      </c>
      <c r="R2418" t="s">
        <v>35</v>
      </c>
      <c r="S2418" t="s">
        <v>7228</v>
      </c>
      <c r="T2418" t="s">
        <v>10197</v>
      </c>
      <c r="U2418" t="s">
        <v>24</v>
      </c>
    </row>
    <row r="2419" spans="1:21">
      <c r="A2419" t="s">
        <v>2454</v>
      </c>
      <c r="B2419" t="s">
        <v>30</v>
      </c>
      <c r="C2419">
        <v>0</v>
      </c>
      <c r="D2419" t="s">
        <v>24</v>
      </c>
      <c r="E2419" t="s">
        <v>24</v>
      </c>
      <c r="F2419">
        <v>10</v>
      </c>
      <c r="G2419" t="s">
        <v>24</v>
      </c>
      <c r="H2419" t="s">
        <v>25</v>
      </c>
      <c r="I2419" t="s">
        <v>26</v>
      </c>
      <c r="J2419" t="s">
        <v>24</v>
      </c>
      <c r="K2419" t="s">
        <v>23</v>
      </c>
      <c r="L2419" t="s">
        <v>24</v>
      </c>
      <c r="M2419" t="s">
        <v>23</v>
      </c>
      <c r="N2419" t="s">
        <v>24</v>
      </c>
      <c r="O2419" t="s">
        <v>24</v>
      </c>
      <c r="P2419" t="s">
        <v>27</v>
      </c>
      <c r="Q2419" t="s">
        <v>24</v>
      </c>
      <c r="R2419" t="s">
        <v>28</v>
      </c>
      <c r="S2419" t="s">
        <v>7726</v>
      </c>
      <c r="T2419" t="s">
        <v>10198</v>
      </c>
      <c r="U2419" t="s">
        <v>24</v>
      </c>
    </row>
    <row r="2420" spans="1:21">
      <c r="A2420" t="s">
        <v>2455</v>
      </c>
      <c r="B2420" t="s">
        <v>22</v>
      </c>
      <c r="C2420">
        <v>1</v>
      </c>
      <c r="D2420" t="s">
        <v>24</v>
      </c>
      <c r="E2420" t="s">
        <v>24</v>
      </c>
      <c r="F2420">
        <v>27</v>
      </c>
      <c r="G2420" t="s">
        <v>23</v>
      </c>
      <c r="H2420" t="s">
        <v>23</v>
      </c>
      <c r="I2420" t="s">
        <v>37</v>
      </c>
      <c r="J2420" t="s">
        <v>24</v>
      </c>
      <c r="K2420" t="s">
        <v>23</v>
      </c>
      <c r="L2420" t="s">
        <v>23</v>
      </c>
      <c r="M2420" t="s">
        <v>24</v>
      </c>
      <c r="N2420" t="s">
        <v>24</v>
      </c>
      <c r="O2420" t="s">
        <v>24</v>
      </c>
      <c r="P2420" t="s">
        <v>27</v>
      </c>
      <c r="Q2420" t="s">
        <v>23</v>
      </c>
      <c r="R2420" t="s">
        <v>35</v>
      </c>
      <c r="S2420" t="s">
        <v>8504</v>
      </c>
      <c r="T2420" t="s">
        <v>10199</v>
      </c>
      <c r="U2420" t="s">
        <v>24</v>
      </c>
    </row>
    <row r="2421" spans="1:21">
      <c r="A2421" t="s">
        <v>2456</v>
      </c>
      <c r="B2421" t="s">
        <v>22</v>
      </c>
      <c r="C2421">
        <v>0</v>
      </c>
      <c r="D2421" t="s">
        <v>24</v>
      </c>
      <c r="E2421" t="s">
        <v>24</v>
      </c>
      <c r="F2421">
        <v>11</v>
      </c>
      <c r="G2421" t="s">
        <v>23</v>
      </c>
      <c r="H2421" t="s">
        <v>24</v>
      </c>
      <c r="I2421" t="s">
        <v>26</v>
      </c>
      <c r="J2421" t="s">
        <v>24</v>
      </c>
      <c r="K2421" t="s">
        <v>24</v>
      </c>
      <c r="L2421" t="s">
        <v>23</v>
      </c>
      <c r="M2421" t="s">
        <v>23</v>
      </c>
      <c r="N2421" t="s">
        <v>24</v>
      </c>
      <c r="O2421" t="s">
        <v>24</v>
      </c>
      <c r="P2421" t="s">
        <v>31</v>
      </c>
      <c r="Q2421" t="s">
        <v>24</v>
      </c>
      <c r="R2421" t="s">
        <v>35</v>
      </c>
      <c r="S2421" t="s">
        <v>8803</v>
      </c>
      <c r="T2421" t="s">
        <v>10200</v>
      </c>
      <c r="U2421" t="s">
        <v>24</v>
      </c>
    </row>
    <row r="2422" spans="1:21">
      <c r="A2422" t="s">
        <v>2457</v>
      </c>
      <c r="B2422" t="s">
        <v>30</v>
      </c>
      <c r="C2422">
        <v>0</v>
      </c>
      <c r="D2422" t="s">
        <v>23</v>
      </c>
      <c r="E2422" t="s">
        <v>23</v>
      </c>
      <c r="F2422">
        <v>4</v>
      </c>
      <c r="G2422" t="s">
        <v>24</v>
      </c>
      <c r="H2422" t="s">
        <v>25</v>
      </c>
      <c r="I2422" t="s">
        <v>26</v>
      </c>
      <c r="J2422" t="s">
        <v>23</v>
      </c>
      <c r="K2422" t="s">
        <v>24</v>
      </c>
      <c r="L2422" t="s">
        <v>24</v>
      </c>
      <c r="M2422" t="s">
        <v>24</v>
      </c>
      <c r="N2422" t="s">
        <v>23</v>
      </c>
      <c r="O2422" t="s">
        <v>24</v>
      </c>
      <c r="P2422" t="s">
        <v>27</v>
      </c>
      <c r="Q2422" t="s">
        <v>24</v>
      </c>
      <c r="R2422" t="s">
        <v>40</v>
      </c>
      <c r="S2422" t="s">
        <v>9558</v>
      </c>
      <c r="T2422" t="s">
        <v>10201</v>
      </c>
      <c r="U2422" t="s">
        <v>24</v>
      </c>
    </row>
    <row r="2423" spans="1:21">
      <c r="A2423" t="s">
        <v>2458</v>
      </c>
      <c r="B2423" t="s">
        <v>30</v>
      </c>
      <c r="C2423">
        <v>0</v>
      </c>
      <c r="D2423" t="s">
        <v>24</v>
      </c>
      <c r="E2423" t="s">
        <v>24</v>
      </c>
      <c r="F2423">
        <v>68</v>
      </c>
      <c r="G2423" t="s">
        <v>24</v>
      </c>
      <c r="H2423" t="s">
        <v>25</v>
      </c>
      <c r="I2423" t="s">
        <v>26</v>
      </c>
      <c r="J2423" t="s">
        <v>24</v>
      </c>
      <c r="K2423" t="s">
        <v>24</v>
      </c>
      <c r="L2423" t="s">
        <v>23</v>
      </c>
      <c r="M2423" t="s">
        <v>24</v>
      </c>
      <c r="N2423" t="s">
        <v>24</v>
      </c>
      <c r="O2423" t="s">
        <v>23</v>
      </c>
      <c r="P2423" t="s">
        <v>27</v>
      </c>
      <c r="Q2423" t="s">
        <v>23</v>
      </c>
      <c r="R2423" t="s">
        <v>35</v>
      </c>
      <c r="S2423" t="s">
        <v>10202</v>
      </c>
      <c r="T2423" t="s">
        <v>10203</v>
      </c>
      <c r="U2423" t="s">
        <v>24</v>
      </c>
    </row>
    <row r="2424" spans="1:21">
      <c r="A2424" t="s">
        <v>2459</v>
      </c>
      <c r="B2424" t="s">
        <v>30</v>
      </c>
      <c r="C2424">
        <v>1</v>
      </c>
      <c r="D2424" t="s">
        <v>24</v>
      </c>
      <c r="E2424" t="s">
        <v>24</v>
      </c>
      <c r="F2424">
        <v>1</v>
      </c>
      <c r="G2424" t="s">
        <v>23</v>
      </c>
      <c r="H2424" t="s">
        <v>24</v>
      </c>
      <c r="I2424" t="s">
        <v>37</v>
      </c>
      <c r="J2424" t="s">
        <v>24</v>
      </c>
      <c r="K2424" t="s">
        <v>24</v>
      </c>
      <c r="L2424" t="s">
        <v>24</v>
      </c>
      <c r="M2424" t="s">
        <v>24</v>
      </c>
      <c r="N2424" t="s">
        <v>24</v>
      </c>
      <c r="O2424" t="s">
        <v>24</v>
      </c>
      <c r="P2424" t="s">
        <v>27</v>
      </c>
      <c r="Q2424" t="s">
        <v>23</v>
      </c>
      <c r="R2424" t="s">
        <v>28</v>
      </c>
      <c r="S2424" t="s">
        <v>7877</v>
      </c>
      <c r="T2424" t="s">
        <v>7877</v>
      </c>
      <c r="U2424" t="s">
        <v>24</v>
      </c>
    </row>
    <row r="2425" spans="1:21">
      <c r="A2425" t="s">
        <v>2460</v>
      </c>
      <c r="B2425" t="s">
        <v>22</v>
      </c>
      <c r="C2425">
        <v>0</v>
      </c>
      <c r="D2425" t="s">
        <v>24</v>
      </c>
      <c r="E2425" t="s">
        <v>24</v>
      </c>
      <c r="F2425">
        <v>18</v>
      </c>
      <c r="G2425" t="s">
        <v>23</v>
      </c>
      <c r="H2425" t="s">
        <v>24</v>
      </c>
      <c r="I2425" t="s">
        <v>24</v>
      </c>
      <c r="J2425" t="s">
        <v>46</v>
      </c>
      <c r="K2425" t="s">
        <v>46</v>
      </c>
      <c r="L2425" t="s">
        <v>46</v>
      </c>
      <c r="M2425" t="s">
        <v>46</v>
      </c>
      <c r="N2425" t="s">
        <v>46</v>
      </c>
      <c r="O2425" t="s">
        <v>46</v>
      </c>
      <c r="P2425" t="s">
        <v>31</v>
      </c>
      <c r="Q2425" t="s">
        <v>24</v>
      </c>
      <c r="R2425" t="s">
        <v>32</v>
      </c>
      <c r="S2425" t="s">
        <v>8037</v>
      </c>
      <c r="T2425" t="s">
        <v>10204</v>
      </c>
      <c r="U2425" t="s">
        <v>24</v>
      </c>
    </row>
    <row r="2426" spans="1:21">
      <c r="A2426" t="s">
        <v>2461</v>
      </c>
      <c r="B2426" t="s">
        <v>22</v>
      </c>
      <c r="C2426">
        <v>0</v>
      </c>
      <c r="D2426" t="s">
        <v>24</v>
      </c>
      <c r="E2426" t="s">
        <v>24</v>
      </c>
      <c r="F2426">
        <v>57</v>
      </c>
      <c r="G2426" t="s">
        <v>23</v>
      </c>
      <c r="H2426" t="s">
        <v>23</v>
      </c>
      <c r="I2426" t="s">
        <v>37</v>
      </c>
      <c r="J2426" t="s">
        <v>23</v>
      </c>
      <c r="K2426" t="s">
        <v>23</v>
      </c>
      <c r="L2426" t="s">
        <v>23</v>
      </c>
      <c r="M2426" t="s">
        <v>24</v>
      </c>
      <c r="N2426" t="s">
        <v>23</v>
      </c>
      <c r="O2426" t="s">
        <v>23</v>
      </c>
      <c r="P2426" t="s">
        <v>47</v>
      </c>
      <c r="Q2426" t="s">
        <v>23</v>
      </c>
      <c r="R2426" t="s">
        <v>35</v>
      </c>
      <c r="S2426" t="s">
        <v>7829</v>
      </c>
      <c r="T2426">
        <v>6465</v>
      </c>
      <c r="U2426" t="s">
        <v>23</v>
      </c>
    </row>
    <row r="2427" spans="1:21">
      <c r="A2427" t="s">
        <v>2462</v>
      </c>
      <c r="B2427" t="s">
        <v>30</v>
      </c>
      <c r="C2427">
        <v>0</v>
      </c>
      <c r="D2427" t="s">
        <v>24</v>
      </c>
      <c r="E2427" t="s">
        <v>24</v>
      </c>
      <c r="F2427">
        <v>26</v>
      </c>
      <c r="G2427" t="s">
        <v>23</v>
      </c>
      <c r="H2427" t="s">
        <v>24</v>
      </c>
      <c r="I2427" t="s">
        <v>24</v>
      </c>
      <c r="J2427" t="s">
        <v>46</v>
      </c>
      <c r="K2427" t="s">
        <v>46</v>
      </c>
      <c r="L2427" t="s">
        <v>46</v>
      </c>
      <c r="M2427" t="s">
        <v>46</v>
      </c>
      <c r="N2427" t="s">
        <v>46</v>
      </c>
      <c r="O2427" t="s">
        <v>46</v>
      </c>
      <c r="P2427" t="s">
        <v>27</v>
      </c>
      <c r="Q2427" t="s">
        <v>23</v>
      </c>
      <c r="R2427" t="s">
        <v>28</v>
      </c>
      <c r="S2427" t="s">
        <v>9579</v>
      </c>
      <c r="T2427" t="s">
        <v>7666</v>
      </c>
      <c r="U2427" t="s">
        <v>24</v>
      </c>
    </row>
    <row r="2428" spans="1:21">
      <c r="A2428" t="s">
        <v>2463</v>
      </c>
      <c r="B2428" t="s">
        <v>22</v>
      </c>
      <c r="C2428">
        <v>0</v>
      </c>
      <c r="D2428" t="s">
        <v>23</v>
      </c>
      <c r="E2428" t="s">
        <v>24</v>
      </c>
      <c r="F2428">
        <v>17</v>
      </c>
      <c r="G2428" t="s">
        <v>24</v>
      </c>
      <c r="H2428" t="s">
        <v>25</v>
      </c>
      <c r="I2428" t="s">
        <v>26</v>
      </c>
      <c r="J2428" t="s">
        <v>24</v>
      </c>
      <c r="K2428" t="s">
        <v>23</v>
      </c>
      <c r="L2428" t="s">
        <v>23</v>
      </c>
      <c r="M2428" t="s">
        <v>24</v>
      </c>
      <c r="N2428" t="s">
        <v>24</v>
      </c>
      <c r="O2428" t="s">
        <v>24</v>
      </c>
      <c r="P2428" t="s">
        <v>27</v>
      </c>
      <c r="Q2428" t="s">
        <v>23</v>
      </c>
      <c r="R2428" t="s">
        <v>40</v>
      </c>
      <c r="S2428" t="s">
        <v>9441</v>
      </c>
      <c r="T2428" t="s">
        <v>10205</v>
      </c>
      <c r="U2428" t="s">
        <v>24</v>
      </c>
    </row>
    <row r="2429" spans="1:21">
      <c r="A2429" t="s">
        <v>2464</v>
      </c>
      <c r="B2429" t="s">
        <v>30</v>
      </c>
      <c r="C2429">
        <v>0</v>
      </c>
      <c r="D2429" t="s">
        <v>24</v>
      </c>
      <c r="E2429" t="s">
        <v>24</v>
      </c>
      <c r="F2429">
        <v>1</v>
      </c>
      <c r="G2429" t="s">
        <v>24</v>
      </c>
      <c r="H2429" t="s">
        <v>25</v>
      </c>
      <c r="I2429" t="s">
        <v>26</v>
      </c>
      <c r="J2429" t="s">
        <v>24</v>
      </c>
      <c r="K2429" t="s">
        <v>24</v>
      </c>
      <c r="L2429" t="s">
        <v>24</v>
      </c>
      <c r="M2429" t="s">
        <v>24</v>
      </c>
      <c r="N2429" t="s">
        <v>24</v>
      </c>
      <c r="O2429" t="s">
        <v>23</v>
      </c>
      <c r="P2429" t="s">
        <v>27</v>
      </c>
      <c r="Q2429" t="s">
        <v>24</v>
      </c>
      <c r="R2429" t="s">
        <v>28</v>
      </c>
      <c r="S2429" t="s">
        <v>7656</v>
      </c>
      <c r="T2429" t="s">
        <v>7656</v>
      </c>
      <c r="U2429" t="s">
        <v>23</v>
      </c>
    </row>
    <row r="2430" spans="1:21">
      <c r="A2430" t="s">
        <v>2465</v>
      </c>
      <c r="B2430" t="s">
        <v>30</v>
      </c>
      <c r="C2430">
        <v>0</v>
      </c>
      <c r="D2430" t="s">
        <v>24</v>
      </c>
      <c r="E2430" t="s">
        <v>23</v>
      </c>
      <c r="F2430">
        <v>38</v>
      </c>
      <c r="G2430" t="s">
        <v>23</v>
      </c>
      <c r="H2430" t="s">
        <v>23</v>
      </c>
      <c r="I2430" t="s">
        <v>37</v>
      </c>
      <c r="J2430" t="s">
        <v>24</v>
      </c>
      <c r="K2430" t="s">
        <v>24</v>
      </c>
      <c r="L2430" t="s">
        <v>23</v>
      </c>
      <c r="M2430" t="s">
        <v>24</v>
      </c>
      <c r="N2430" t="s">
        <v>23</v>
      </c>
      <c r="O2430" t="s">
        <v>23</v>
      </c>
      <c r="P2430" t="s">
        <v>27</v>
      </c>
      <c r="Q2430" t="s">
        <v>23</v>
      </c>
      <c r="R2430" t="s">
        <v>35</v>
      </c>
      <c r="S2430" t="s">
        <v>8830</v>
      </c>
      <c r="T2430" t="s">
        <v>10206</v>
      </c>
      <c r="U2430" t="s">
        <v>23</v>
      </c>
    </row>
    <row r="2431" spans="1:21">
      <c r="A2431" t="s">
        <v>2466</v>
      </c>
      <c r="B2431" t="s">
        <v>30</v>
      </c>
      <c r="C2431">
        <v>1</v>
      </c>
      <c r="D2431" t="s">
        <v>23</v>
      </c>
      <c r="E2431" t="s">
        <v>24</v>
      </c>
      <c r="F2431">
        <v>59</v>
      </c>
      <c r="G2431" t="s">
        <v>23</v>
      </c>
      <c r="H2431" t="s">
        <v>24</v>
      </c>
      <c r="I2431" t="s">
        <v>37</v>
      </c>
      <c r="J2431" t="s">
        <v>23</v>
      </c>
      <c r="K2431" t="s">
        <v>23</v>
      </c>
      <c r="L2431" t="s">
        <v>23</v>
      </c>
      <c r="M2431" t="s">
        <v>24</v>
      </c>
      <c r="N2431" t="s">
        <v>24</v>
      </c>
      <c r="O2431" t="s">
        <v>24</v>
      </c>
      <c r="P2431" t="s">
        <v>31</v>
      </c>
      <c r="Q2431" t="s">
        <v>23</v>
      </c>
      <c r="R2431" t="s">
        <v>40</v>
      </c>
      <c r="S2431" t="s">
        <v>10207</v>
      </c>
      <c r="T2431" t="s">
        <v>10208</v>
      </c>
      <c r="U2431" t="s">
        <v>24</v>
      </c>
    </row>
    <row r="2432" spans="1:21">
      <c r="A2432" t="s">
        <v>2467</v>
      </c>
      <c r="B2432" t="s">
        <v>30</v>
      </c>
      <c r="C2432">
        <v>0</v>
      </c>
      <c r="D2432" t="s">
        <v>24</v>
      </c>
      <c r="E2432" t="s">
        <v>24</v>
      </c>
      <c r="F2432">
        <v>30</v>
      </c>
      <c r="G2432" t="s">
        <v>23</v>
      </c>
      <c r="H2432" t="s">
        <v>24</v>
      </c>
      <c r="I2432" t="s">
        <v>26</v>
      </c>
      <c r="J2432" t="s">
        <v>23</v>
      </c>
      <c r="K2432" t="s">
        <v>24</v>
      </c>
      <c r="L2432" t="s">
        <v>23</v>
      </c>
      <c r="M2432" t="s">
        <v>24</v>
      </c>
      <c r="N2432" t="s">
        <v>24</v>
      </c>
      <c r="O2432" t="s">
        <v>24</v>
      </c>
      <c r="P2432" t="s">
        <v>47</v>
      </c>
      <c r="Q2432" t="s">
        <v>23</v>
      </c>
      <c r="R2432" t="s">
        <v>32</v>
      </c>
      <c r="S2432" t="s">
        <v>7255</v>
      </c>
      <c r="T2432" t="s">
        <v>10209</v>
      </c>
      <c r="U2432" t="s">
        <v>24</v>
      </c>
    </row>
    <row r="2433" spans="1:21">
      <c r="A2433" t="s">
        <v>2468</v>
      </c>
      <c r="B2433" t="s">
        <v>30</v>
      </c>
      <c r="C2433">
        <v>1</v>
      </c>
      <c r="D2433" t="s">
        <v>24</v>
      </c>
      <c r="E2433" t="s">
        <v>24</v>
      </c>
      <c r="F2433">
        <v>2</v>
      </c>
      <c r="G2433" t="s">
        <v>24</v>
      </c>
      <c r="H2433" t="s">
        <v>25</v>
      </c>
      <c r="I2433" t="s">
        <v>26</v>
      </c>
      <c r="J2433" t="s">
        <v>24</v>
      </c>
      <c r="K2433" t="s">
        <v>24</v>
      </c>
      <c r="L2433" t="s">
        <v>24</v>
      </c>
      <c r="M2433" t="s">
        <v>24</v>
      </c>
      <c r="N2433" t="s">
        <v>24</v>
      </c>
      <c r="O2433" t="s">
        <v>24</v>
      </c>
      <c r="P2433" t="s">
        <v>27</v>
      </c>
      <c r="Q2433" t="s">
        <v>23</v>
      </c>
      <c r="R2433" t="s">
        <v>32</v>
      </c>
      <c r="S2433" t="s">
        <v>7783</v>
      </c>
      <c r="T2433" t="s">
        <v>10210</v>
      </c>
      <c r="U2433" t="s">
        <v>23</v>
      </c>
    </row>
    <row r="2434" spans="1:21">
      <c r="A2434" t="s">
        <v>2469</v>
      </c>
      <c r="B2434" t="s">
        <v>22</v>
      </c>
      <c r="C2434">
        <v>1</v>
      </c>
      <c r="D2434" t="s">
        <v>23</v>
      </c>
      <c r="E2434" t="s">
        <v>24</v>
      </c>
      <c r="F2434">
        <v>50</v>
      </c>
      <c r="G2434" t="s">
        <v>23</v>
      </c>
      <c r="H2434" t="s">
        <v>23</v>
      </c>
      <c r="I2434" t="s">
        <v>24</v>
      </c>
      <c r="J2434" t="s">
        <v>46</v>
      </c>
      <c r="K2434" t="s">
        <v>46</v>
      </c>
      <c r="L2434" t="s">
        <v>46</v>
      </c>
      <c r="M2434" t="s">
        <v>46</v>
      </c>
      <c r="N2434" t="s">
        <v>46</v>
      </c>
      <c r="O2434" t="s">
        <v>46</v>
      </c>
      <c r="P2434" t="s">
        <v>31</v>
      </c>
      <c r="Q2434" t="s">
        <v>24</v>
      </c>
      <c r="R2434" t="s">
        <v>28</v>
      </c>
      <c r="S2434" t="s">
        <v>8484</v>
      </c>
      <c r="T2434" t="s">
        <v>10211</v>
      </c>
      <c r="U2434" t="s">
        <v>24</v>
      </c>
    </row>
    <row r="2435" spans="1:21">
      <c r="A2435" t="s">
        <v>2470</v>
      </c>
      <c r="B2435" t="s">
        <v>30</v>
      </c>
      <c r="C2435">
        <v>0</v>
      </c>
      <c r="D2435" t="s">
        <v>24</v>
      </c>
      <c r="E2435" t="s">
        <v>24</v>
      </c>
      <c r="F2435">
        <v>9</v>
      </c>
      <c r="G2435" t="s">
        <v>24</v>
      </c>
      <c r="H2435" t="s">
        <v>25</v>
      </c>
      <c r="I2435" t="s">
        <v>26</v>
      </c>
      <c r="J2435" t="s">
        <v>23</v>
      </c>
      <c r="K2435" t="s">
        <v>24</v>
      </c>
      <c r="L2435" t="s">
        <v>23</v>
      </c>
      <c r="M2435" t="s">
        <v>23</v>
      </c>
      <c r="N2435" t="s">
        <v>24</v>
      </c>
      <c r="O2435" t="s">
        <v>23</v>
      </c>
      <c r="P2435" t="s">
        <v>31</v>
      </c>
      <c r="Q2435" t="s">
        <v>24</v>
      </c>
      <c r="R2435" t="s">
        <v>32</v>
      </c>
      <c r="S2435" t="s">
        <v>8407</v>
      </c>
      <c r="T2435" t="s">
        <v>10212</v>
      </c>
      <c r="U2435" t="s">
        <v>24</v>
      </c>
    </row>
    <row r="2436" spans="1:21">
      <c r="A2436" t="s">
        <v>2471</v>
      </c>
      <c r="B2436" t="s">
        <v>22</v>
      </c>
      <c r="C2436">
        <v>0</v>
      </c>
      <c r="D2436" t="s">
        <v>23</v>
      </c>
      <c r="E2436" t="s">
        <v>23</v>
      </c>
      <c r="F2436">
        <v>3</v>
      </c>
      <c r="G2436" t="s">
        <v>23</v>
      </c>
      <c r="H2436" t="s">
        <v>24</v>
      </c>
      <c r="I2436" t="s">
        <v>24</v>
      </c>
      <c r="J2436" t="s">
        <v>46</v>
      </c>
      <c r="K2436" t="s">
        <v>46</v>
      </c>
      <c r="L2436" t="s">
        <v>46</v>
      </c>
      <c r="M2436" t="s">
        <v>46</v>
      </c>
      <c r="N2436" t="s">
        <v>46</v>
      </c>
      <c r="O2436" t="s">
        <v>46</v>
      </c>
      <c r="P2436" t="s">
        <v>27</v>
      </c>
      <c r="Q2436" t="s">
        <v>24</v>
      </c>
      <c r="R2436" t="s">
        <v>32</v>
      </c>
      <c r="S2436" t="s">
        <v>7438</v>
      </c>
      <c r="T2436" t="s">
        <v>8548</v>
      </c>
      <c r="U2436" t="s">
        <v>24</v>
      </c>
    </row>
    <row r="2437" spans="1:21">
      <c r="A2437" t="s">
        <v>2472</v>
      </c>
      <c r="B2437" t="s">
        <v>22</v>
      </c>
      <c r="C2437">
        <v>0</v>
      </c>
      <c r="D2437" t="s">
        <v>24</v>
      </c>
      <c r="E2437" t="s">
        <v>23</v>
      </c>
      <c r="F2437">
        <v>14</v>
      </c>
      <c r="G2437" t="s">
        <v>23</v>
      </c>
      <c r="H2437" t="s">
        <v>24</v>
      </c>
      <c r="I2437" t="s">
        <v>26</v>
      </c>
      <c r="J2437" t="s">
        <v>24</v>
      </c>
      <c r="K2437" t="s">
        <v>24</v>
      </c>
      <c r="L2437" t="s">
        <v>23</v>
      </c>
      <c r="M2437" t="s">
        <v>24</v>
      </c>
      <c r="N2437" t="s">
        <v>23</v>
      </c>
      <c r="O2437" t="s">
        <v>24</v>
      </c>
      <c r="P2437" t="s">
        <v>27</v>
      </c>
      <c r="Q2437" t="s">
        <v>23</v>
      </c>
      <c r="R2437" t="s">
        <v>40</v>
      </c>
      <c r="S2437" t="s">
        <v>10213</v>
      </c>
      <c r="T2437" t="s">
        <v>10214</v>
      </c>
      <c r="U2437" t="s">
        <v>24</v>
      </c>
    </row>
    <row r="2438" spans="1:21">
      <c r="A2438" t="s">
        <v>2473</v>
      </c>
      <c r="B2438" t="s">
        <v>22</v>
      </c>
      <c r="C2438">
        <v>1</v>
      </c>
      <c r="D2438" t="s">
        <v>24</v>
      </c>
      <c r="E2438" t="s">
        <v>24</v>
      </c>
      <c r="F2438">
        <v>31</v>
      </c>
      <c r="G2438" t="s">
        <v>23</v>
      </c>
      <c r="H2438" t="s">
        <v>24</v>
      </c>
      <c r="I2438" t="s">
        <v>37</v>
      </c>
      <c r="J2438" t="s">
        <v>23</v>
      </c>
      <c r="K2438" t="s">
        <v>24</v>
      </c>
      <c r="L2438" t="s">
        <v>24</v>
      </c>
      <c r="M2438" t="s">
        <v>24</v>
      </c>
      <c r="N2438" t="s">
        <v>24</v>
      </c>
      <c r="O2438" t="s">
        <v>24</v>
      </c>
      <c r="P2438" t="s">
        <v>27</v>
      </c>
      <c r="Q2438" t="s">
        <v>23</v>
      </c>
      <c r="R2438" t="s">
        <v>40</v>
      </c>
      <c r="S2438" t="s">
        <v>8486</v>
      </c>
      <c r="T2438" t="s">
        <v>10215</v>
      </c>
      <c r="U2438" t="s">
        <v>24</v>
      </c>
    </row>
    <row r="2439" spans="1:21">
      <c r="A2439" t="s">
        <v>2474</v>
      </c>
      <c r="B2439" t="s">
        <v>22</v>
      </c>
      <c r="C2439">
        <v>0</v>
      </c>
      <c r="D2439" t="s">
        <v>24</v>
      </c>
      <c r="E2439" t="s">
        <v>24</v>
      </c>
      <c r="F2439">
        <v>7</v>
      </c>
      <c r="G2439" t="s">
        <v>23</v>
      </c>
      <c r="H2439" t="s">
        <v>24</v>
      </c>
      <c r="I2439" t="s">
        <v>26</v>
      </c>
      <c r="J2439" t="s">
        <v>23</v>
      </c>
      <c r="K2439" t="s">
        <v>23</v>
      </c>
      <c r="L2439" t="s">
        <v>23</v>
      </c>
      <c r="M2439" t="s">
        <v>24</v>
      </c>
      <c r="N2439" t="s">
        <v>24</v>
      </c>
      <c r="O2439" t="s">
        <v>24</v>
      </c>
      <c r="P2439" t="s">
        <v>27</v>
      </c>
      <c r="Q2439" t="s">
        <v>24</v>
      </c>
      <c r="R2439" t="s">
        <v>28</v>
      </c>
      <c r="S2439" t="s">
        <v>10216</v>
      </c>
      <c r="T2439" t="s">
        <v>10217</v>
      </c>
      <c r="U2439" t="s">
        <v>24</v>
      </c>
    </row>
    <row r="2440" spans="1:21">
      <c r="A2440" t="s">
        <v>2475</v>
      </c>
      <c r="B2440" t="s">
        <v>22</v>
      </c>
      <c r="C2440">
        <v>0</v>
      </c>
      <c r="D2440" t="s">
        <v>24</v>
      </c>
      <c r="E2440" t="s">
        <v>24</v>
      </c>
      <c r="F2440">
        <v>8</v>
      </c>
      <c r="G2440" t="s">
        <v>23</v>
      </c>
      <c r="H2440" t="s">
        <v>23</v>
      </c>
      <c r="I2440" t="s">
        <v>37</v>
      </c>
      <c r="J2440" t="s">
        <v>23</v>
      </c>
      <c r="K2440" t="s">
        <v>24</v>
      </c>
      <c r="L2440" t="s">
        <v>24</v>
      </c>
      <c r="M2440" t="s">
        <v>23</v>
      </c>
      <c r="N2440" t="s">
        <v>23</v>
      </c>
      <c r="O2440" t="s">
        <v>23</v>
      </c>
      <c r="P2440" t="s">
        <v>27</v>
      </c>
      <c r="Q2440" t="s">
        <v>23</v>
      </c>
      <c r="R2440" t="s">
        <v>35</v>
      </c>
      <c r="S2440" t="s">
        <v>10218</v>
      </c>
      <c r="T2440" t="s">
        <v>10219</v>
      </c>
      <c r="U2440" t="s">
        <v>23</v>
      </c>
    </row>
    <row r="2441" spans="1:21">
      <c r="A2441" t="s">
        <v>2476</v>
      </c>
      <c r="B2441" t="s">
        <v>30</v>
      </c>
      <c r="C2441">
        <v>0</v>
      </c>
      <c r="D2441" t="s">
        <v>23</v>
      </c>
      <c r="E2441" t="s">
        <v>23</v>
      </c>
      <c r="F2441">
        <v>17</v>
      </c>
      <c r="G2441" t="s">
        <v>23</v>
      </c>
      <c r="H2441" t="s">
        <v>24</v>
      </c>
      <c r="I2441" t="s">
        <v>24</v>
      </c>
      <c r="J2441" t="s">
        <v>46</v>
      </c>
      <c r="K2441" t="s">
        <v>46</v>
      </c>
      <c r="L2441" t="s">
        <v>46</v>
      </c>
      <c r="M2441" t="s">
        <v>46</v>
      </c>
      <c r="N2441" t="s">
        <v>46</v>
      </c>
      <c r="O2441" t="s">
        <v>46</v>
      </c>
      <c r="P2441" t="s">
        <v>31</v>
      </c>
      <c r="Q2441" t="s">
        <v>24</v>
      </c>
      <c r="R2441" t="s">
        <v>35</v>
      </c>
      <c r="S2441" t="s">
        <v>7402</v>
      </c>
      <c r="T2441" t="s">
        <v>10220</v>
      </c>
      <c r="U2441" t="s">
        <v>24</v>
      </c>
    </row>
    <row r="2442" spans="1:21">
      <c r="A2442" t="s">
        <v>2477</v>
      </c>
      <c r="B2442" t="s">
        <v>30</v>
      </c>
      <c r="C2442">
        <v>0</v>
      </c>
      <c r="D2442" t="s">
        <v>23</v>
      </c>
      <c r="E2442" t="s">
        <v>23</v>
      </c>
      <c r="F2442">
        <v>32</v>
      </c>
      <c r="G2442" t="s">
        <v>23</v>
      </c>
      <c r="H2442" t="s">
        <v>24</v>
      </c>
      <c r="I2442" t="s">
        <v>24</v>
      </c>
      <c r="J2442" t="s">
        <v>46</v>
      </c>
      <c r="K2442" t="s">
        <v>46</v>
      </c>
      <c r="L2442" t="s">
        <v>46</v>
      </c>
      <c r="M2442" t="s">
        <v>46</v>
      </c>
      <c r="N2442" t="s">
        <v>46</v>
      </c>
      <c r="O2442" t="s">
        <v>46</v>
      </c>
      <c r="P2442" t="s">
        <v>27</v>
      </c>
      <c r="Q2442" t="s">
        <v>23</v>
      </c>
      <c r="R2442" t="s">
        <v>40</v>
      </c>
      <c r="S2442" t="s">
        <v>7295</v>
      </c>
      <c r="T2442" t="s">
        <v>10221</v>
      </c>
      <c r="U2442" t="s">
        <v>24</v>
      </c>
    </row>
    <row r="2443" spans="1:21">
      <c r="A2443" t="s">
        <v>2478</v>
      </c>
      <c r="B2443" t="s">
        <v>22</v>
      </c>
      <c r="C2443">
        <v>1</v>
      </c>
      <c r="D2443" t="s">
        <v>24</v>
      </c>
      <c r="E2443" t="s">
        <v>24</v>
      </c>
      <c r="F2443">
        <v>2</v>
      </c>
      <c r="G2443" t="s">
        <v>23</v>
      </c>
      <c r="H2443" t="s">
        <v>24</v>
      </c>
      <c r="I2443" t="s">
        <v>37</v>
      </c>
      <c r="J2443" t="s">
        <v>24</v>
      </c>
      <c r="K2443" t="s">
        <v>24</v>
      </c>
      <c r="L2443" t="s">
        <v>24</v>
      </c>
      <c r="M2443" t="s">
        <v>24</v>
      </c>
      <c r="N2443" t="s">
        <v>23</v>
      </c>
      <c r="O2443" t="s">
        <v>24</v>
      </c>
      <c r="P2443" t="s">
        <v>27</v>
      </c>
      <c r="Q2443" t="s">
        <v>24</v>
      </c>
      <c r="R2443" t="s">
        <v>32</v>
      </c>
      <c r="S2443" t="s">
        <v>9266</v>
      </c>
      <c r="T2443" t="s">
        <v>10222</v>
      </c>
      <c r="U2443" t="s">
        <v>24</v>
      </c>
    </row>
    <row r="2444" spans="1:21">
      <c r="A2444" t="s">
        <v>2479</v>
      </c>
      <c r="B2444" t="s">
        <v>30</v>
      </c>
      <c r="C2444">
        <v>1</v>
      </c>
      <c r="D2444" t="s">
        <v>24</v>
      </c>
      <c r="E2444" t="s">
        <v>24</v>
      </c>
      <c r="F2444">
        <v>7</v>
      </c>
      <c r="G2444" t="s">
        <v>23</v>
      </c>
      <c r="H2444" t="s">
        <v>23</v>
      </c>
      <c r="I2444" t="s">
        <v>37</v>
      </c>
      <c r="J2444" t="s">
        <v>24</v>
      </c>
      <c r="K2444" t="s">
        <v>24</v>
      </c>
      <c r="L2444" t="s">
        <v>24</v>
      </c>
      <c r="M2444" t="s">
        <v>24</v>
      </c>
      <c r="N2444" t="s">
        <v>23</v>
      </c>
      <c r="O2444" t="s">
        <v>24</v>
      </c>
      <c r="P2444" t="s">
        <v>27</v>
      </c>
      <c r="Q2444" t="s">
        <v>23</v>
      </c>
      <c r="R2444" t="s">
        <v>28</v>
      </c>
      <c r="S2444" t="s">
        <v>7695</v>
      </c>
      <c r="T2444" t="s">
        <v>10223</v>
      </c>
      <c r="U2444" t="s">
        <v>23</v>
      </c>
    </row>
    <row r="2445" spans="1:21">
      <c r="A2445" t="s">
        <v>2480</v>
      </c>
      <c r="B2445" t="s">
        <v>22</v>
      </c>
      <c r="C2445">
        <v>0</v>
      </c>
      <c r="D2445" t="s">
        <v>23</v>
      </c>
      <c r="E2445" t="s">
        <v>23</v>
      </c>
      <c r="F2445">
        <v>72</v>
      </c>
      <c r="G2445" t="s">
        <v>23</v>
      </c>
      <c r="H2445" t="s">
        <v>23</v>
      </c>
      <c r="I2445" t="s">
        <v>37</v>
      </c>
      <c r="J2445" t="s">
        <v>23</v>
      </c>
      <c r="K2445" t="s">
        <v>23</v>
      </c>
      <c r="L2445" t="s">
        <v>23</v>
      </c>
      <c r="M2445" t="s">
        <v>24</v>
      </c>
      <c r="N2445" t="s">
        <v>23</v>
      </c>
      <c r="O2445" t="s">
        <v>23</v>
      </c>
      <c r="P2445" t="s">
        <v>47</v>
      </c>
      <c r="Q2445" t="s">
        <v>24</v>
      </c>
      <c r="R2445" t="s">
        <v>40</v>
      </c>
      <c r="S2445" t="s">
        <v>8062</v>
      </c>
      <c r="T2445" t="s">
        <v>10224</v>
      </c>
      <c r="U2445" t="s">
        <v>24</v>
      </c>
    </row>
    <row r="2446" spans="1:21">
      <c r="A2446" t="s">
        <v>2481</v>
      </c>
      <c r="B2446" t="s">
        <v>22</v>
      </c>
      <c r="C2446">
        <v>1</v>
      </c>
      <c r="D2446" t="s">
        <v>24</v>
      </c>
      <c r="E2446" t="s">
        <v>24</v>
      </c>
      <c r="F2446">
        <v>31</v>
      </c>
      <c r="G2446" t="s">
        <v>23</v>
      </c>
      <c r="H2446" t="s">
        <v>23</v>
      </c>
      <c r="I2446" t="s">
        <v>37</v>
      </c>
      <c r="J2446" t="s">
        <v>24</v>
      </c>
      <c r="K2446" t="s">
        <v>23</v>
      </c>
      <c r="L2446" t="s">
        <v>24</v>
      </c>
      <c r="M2446" t="s">
        <v>24</v>
      </c>
      <c r="N2446" t="s">
        <v>23</v>
      </c>
      <c r="O2446" t="s">
        <v>23</v>
      </c>
      <c r="P2446" t="s">
        <v>27</v>
      </c>
      <c r="Q2446" t="s">
        <v>23</v>
      </c>
      <c r="R2446" t="s">
        <v>28</v>
      </c>
      <c r="S2446" t="s">
        <v>9123</v>
      </c>
      <c r="T2446" t="s">
        <v>10225</v>
      </c>
      <c r="U2446" t="s">
        <v>23</v>
      </c>
    </row>
    <row r="2447" spans="1:21">
      <c r="A2447" t="s">
        <v>2482</v>
      </c>
      <c r="B2447" t="s">
        <v>22</v>
      </c>
      <c r="C2447">
        <v>0</v>
      </c>
      <c r="D2447" t="s">
        <v>23</v>
      </c>
      <c r="E2447" t="s">
        <v>23</v>
      </c>
      <c r="F2447">
        <v>27</v>
      </c>
      <c r="G2447" t="s">
        <v>23</v>
      </c>
      <c r="H2447" t="s">
        <v>24</v>
      </c>
      <c r="I2447" t="s">
        <v>37</v>
      </c>
      <c r="J2447" t="s">
        <v>23</v>
      </c>
      <c r="K2447" t="s">
        <v>24</v>
      </c>
      <c r="L2447" t="s">
        <v>24</v>
      </c>
      <c r="M2447" t="s">
        <v>24</v>
      </c>
      <c r="N2447" t="s">
        <v>24</v>
      </c>
      <c r="O2447" t="s">
        <v>24</v>
      </c>
      <c r="P2447" t="s">
        <v>27</v>
      </c>
      <c r="Q2447" t="s">
        <v>24</v>
      </c>
      <c r="R2447" t="s">
        <v>32</v>
      </c>
      <c r="S2447" t="s">
        <v>7333</v>
      </c>
      <c r="T2447" t="s">
        <v>10226</v>
      </c>
      <c r="U2447" t="s">
        <v>24</v>
      </c>
    </row>
    <row r="2448" spans="1:21">
      <c r="A2448" t="s">
        <v>2483</v>
      </c>
      <c r="B2448" t="s">
        <v>22</v>
      </c>
      <c r="C2448">
        <v>0</v>
      </c>
      <c r="D2448" t="s">
        <v>24</v>
      </c>
      <c r="E2448" t="s">
        <v>24</v>
      </c>
      <c r="F2448">
        <v>18</v>
      </c>
      <c r="G2448" t="s">
        <v>23</v>
      </c>
      <c r="H2448" t="s">
        <v>23</v>
      </c>
      <c r="I2448" t="s">
        <v>37</v>
      </c>
      <c r="J2448" t="s">
        <v>24</v>
      </c>
      <c r="K2448" t="s">
        <v>23</v>
      </c>
      <c r="L2448" t="s">
        <v>24</v>
      </c>
      <c r="M2448" t="s">
        <v>24</v>
      </c>
      <c r="N2448" t="s">
        <v>23</v>
      </c>
      <c r="O2448" t="s">
        <v>24</v>
      </c>
      <c r="P2448" t="s">
        <v>27</v>
      </c>
      <c r="Q2448" t="s">
        <v>23</v>
      </c>
      <c r="R2448" t="s">
        <v>40</v>
      </c>
      <c r="S2448">
        <v>90</v>
      </c>
      <c r="T2448" t="s">
        <v>10227</v>
      </c>
      <c r="U2448" t="s">
        <v>23</v>
      </c>
    </row>
    <row r="2449" spans="1:21">
      <c r="A2449" t="s">
        <v>2484</v>
      </c>
      <c r="B2449" t="s">
        <v>30</v>
      </c>
      <c r="C2449">
        <v>0</v>
      </c>
      <c r="D2449" t="s">
        <v>24</v>
      </c>
      <c r="E2449" t="s">
        <v>24</v>
      </c>
      <c r="F2449">
        <v>7</v>
      </c>
      <c r="G2449" t="s">
        <v>23</v>
      </c>
      <c r="H2449" t="s">
        <v>24</v>
      </c>
      <c r="I2449" t="s">
        <v>37</v>
      </c>
      <c r="J2449" t="s">
        <v>24</v>
      </c>
      <c r="K2449" t="s">
        <v>24</v>
      </c>
      <c r="L2449" t="s">
        <v>23</v>
      </c>
      <c r="M2449" t="s">
        <v>24</v>
      </c>
      <c r="N2449" t="s">
        <v>24</v>
      </c>
      <c r="O2449" t="s">
        <v>24</v>
      </c>
      <c r="P2449" t="s">
        <v>27</v>
      </c>
      <c r="Q2449" t="s">
        <v>23</v>
      </c>
      <c r="R2449" t="s">
        <v>28</v>
      </c>
      <c r="S2449" t="s">
        <v>7618</v>
      </c>
      <c r="T2449" t="s">
        <v>10228</v>
      </c>
      <c r="U2449" t="s">
        <v>24</v>
      </c>
    </row>
    <row r="2450" spans="1:21">
      <c r="A2450" t="s">
        <v>2485</v>
      </c>
      <c r="B2450" t="s">
        <v>22</v>
      </c>
      <c r="C2450">
        <v>1</v>
      </c>
      <c r="D2450" t="s">
        <v>24</v>
      </c>
      <c r="E2450" t="s">
        <v>24</v>
      </c>
      <c r="F2450">
        <v>14</v>
      </c>
      <c r="G2450" t="s">
        <v>23</v>
      </c>
      <c r="H2450" t="s">
        <v>23</v>
      </c>
      <c r="I2450" t="s">
        <v>37</v>
      </c>
      <c r="J2450" t="s">
        <v>24</v>
      </c>
      <c r="K2450" t="s">
        <v>23</v>
      </c>
      <c r="L2450" t="s">
        <v>23</v>
      </c>
      <c r="M2450" t="s">
        <v>24</v>
      </c>
      <c r="N2450" t="s">
        <v>23</v>
      </c>
      <c r="O2450" t="s">
        <v>23</v>
      </c>
      <c r="P2450" t="s">
        <v>27</v>
      </c>
      <c r="Q2450" t="s">
        <v>23</v>
      </c>
      <c r="R2450" t="s">
        <v>28</v>
      </c>
      <c r="S2450" t="s">
        <v>8832</v>
      </c>
      <c r="T2450" t="s">
        <v>10229</v>
      </c>
      <c r="U2450" t="s">
        <v>23</v>
      </c>
    </row>
    <row r="2451" spans="1:21">
      <c r="A2451" t="s">
        <v>2486</v>
      </c>
      <c r="B2451" t="s">
        <v>30</v>
      </c>
      <c r="C2451">
        <v>0</v>
      </c>
      <c r="D2451" t="s">
        <v>23</v>
      </c>
      <c r="E2451" t="s">
        <v>23</v>
      </c>
      <c r="F2451">
        <v>11</v>
      </c>
      <c r="G2451" t="s">
        <v>23</v>
      </c>
      <c r="H2451" t="s">
        <v>24</v>
      </c>
      <c r="I2451" t="s">
        <v>26</v>
      </c>
      <c r="J2451" t="s">
        <v>24</v>
      </c>
      <c r="K2451" t="s">
        <v>24</v>
      </c>
      <c r="L2451" t="s">
        <v>23</v>
      </c>
      <c r="M2451" t="s">
        <v>24</v>
      </c>
      <c r="N2451" t="s">
        <v>23</v>
      </c>
      <c r="O2451" t="s">
        <v>24</v>
      </c>
      <c r="P2451" t="s">
        <v>27</v>
      </c>
      <c r="Q2451" t="s">
        <v>23</v>
      </c>
      <c r="R2451" t="s">
        <v>35</v>
      </c>
      <c r="S2451" t="s">
        <v>10230</v>
      </c>
      <c r="T2451" t="s">
        <v>10231</v>
      </c>
      <c r="U2451" t="s">
        <v>24</v>
      </c>
    </row>
    <row r="2452" spans="1:21">
      <c r="A2452" t="s">
        <v>2487</v>
      </c>
      <c r="B2452" t="s">
        <v>22</v>
      </c>
      <c r="C2452">
        <v>0</v>
      </c>
      <c r="D2452" t="s">
        <v>23</v>
      </c>
      <c r="E2452" t="s">
        <v>23</v>
      </c>
      <c r="F2452">
        <v>72</v>
      </c>
      <c r="G2452" t="s">
        <v>23</v>
      </c>
      <c r="H2452" t="s">
        <v>23</v>
      </c>
      <c r="I2452" t="s">
        <v>37</v>
      </c>
      <c r="J2452" t="s">
        <v>23</v>
      </c>
      <c r="K2452" t="s">
        <v>24</v>
      </c>
      <c r="L2452" t="s">
        <v>23</v>
      </c>
      <c r="M2452" t="s">
        <v>23</v>
      </c>
      <c r="N2452" t="s">
        <v>23</v>
      </c>
      <c r="O2452" t="s">
        <v>23</v>
      </c>
      <c r="P2452" t="s">
        <v>47</v>
      </c>
      <c r="Q2452" t="s">
        <v>23</v>
      </c>
      <c r="R2452" t="s">
        <v>35</v>
      </c>
      <c r="S2452" t="s">
        <v>8244</v>
      </c>
      <c r="T2452" t="s">
        <v>10232</v>
      </c>
      <c r="U2452" t="s">
        <v>24</v>
      </c>
    </row>
    <row r="2453" spans="1:21">
      <c r="A2453" t="s">
        <v>2488</v>
      </c>
      <c r="B2453" t="s">
        <v>30</v>
      </c>
      <c r="C2453">
        <v>0</v>
      </c>
      <c r="D2453" t="s">
        <v>23</v>
      </c>
      <c r="E2453" t="s">
        <v>23</v>
      </c>
      <c r="F2453">
        <v>28</v>
      </c>
      <c r="G2453" t="s">
        <v>23</v>
      </c>
      <c r="H2453" t="s">
        <v>23</v>
      </c>
      <c r="I2453" t="s">
        <v>37</v>
      </c>
      <c r="J2453" t="s">
        <v>23</v>
      </c>
      <c r="K2453" t="s">
        <v>23</v>
      </c>
      <c r="L2453" t="s">
        <v>24</v>
      </c>
      <c r="M2453" t="s">
        <v>24</v>
      </c>
      <c r="N2453" t="s">
        <v>23</v>
      </c>
      <c r="O2453" t="s">
        <v>23</v>
      </c>
      <c r="P2453" t="s">
        <v>31</v>
      </c>
      <c r="Q2453" t="s">
        <v>24</v>
      </c>
      <c r="R2453" t="s">
        <v>28</v>
      </c>
      <c r="S2453" t="s">
        <v>8482</v>
      </c>
      <c r="T2453" t="s">
        <v>10233</v>
      </c>
      <c r="U2453" t="s">
        <v>23</v>
      </c>
    </row>
    <row r="2454" spans="1:21">
      <c r="A2454" t="s">
        <v>2489</v>
      </c>
      <c r="B2454" t="s">
        <v>30</v>
      </c>
      <c r="C2454">
        <v>1</v>
      </c>
      <c r="D2454" t="s">
        <v>24</v>
      </c>
      <c r="E2454" t="s">
        <v>24</v>
      </c>
      <c r="F2454">
        <v>15</v>
      </c>
      <c r="G2454" t="s">
        <v>23</v>
      </c>
      <c r="H2454" t="s">
        <v>23</v>
      </c>
      <c r="I2454" t="s">
        <v>37</v>
      </c>
      <c r="J2454" t="s">
        <v>24</v>
      </c>
      <c r="K2454" t="s">
        <v>24</v>
      </c>
      <c r="L2454" t="s">
        <v>24</v>
      </c>
      <c r="M2454" t="s">
        <v>24</v>
      </c>
      <c r="N2454" t="s">
        <v>24</v>
      </c>
      <c r="O2454" t="s">
        <v>24</v>
      </c>
      <c r="P2454" t="s">
        <v>27</v>
      </c>
      <c r="Q2454" t="s">
        <v>23</v>
      </c>
      <c r="R2454" t="s">
        <v>40</v>
      </c>
      <c r="S2454" t="s">
        <v>8232</v>
      </c>
      <c r="T2454" t="s">
        <v>10234</v>
      </c>
      <c r="U2454" t="s">
        <v>23</v>
      </c>
    </row>
    <row r="2455" spans="1:21">
      <c r="A2455" t="s">
        <v>2490</v>
      </c>
      <c r="B2455" t="s">
        <v>22</v>
      </c>
      <c r="C2455">
        <v>1</v>
      </c>
      <c r="D2455" t="s">
        <v>24</v>
      </c>
      <c r="E2455" t="s">
        <v>24</v>
      </c>
      <c r="F2455">
        <v>4</v>
      </c>
      <c r="G2455" t="s">
        <v>23</v>
      </c>
      <c r="H2455" t="s">
        <v>23</v>
      </c>
      <c r="I2455" t="s">
        <v>37</v>
      </c>
      <c r="J2455" t="s">
        <v>24</v>
      </c>
      <c r="K2455" t="s">
        <v>24</v>
      </c>
      <c r="L2455" t="s">
        <v>24</v>
      </c>
      <c r="M2455" t="s">
        <v>24</v>
      </c>
      <c r="N2455" t="s">
        <v>24</v>
      </c>
      <c r="O2455" t="s">
        <v>24</v>
      </c>
      <c r="P2455" t="s">
        <v>27</v>
      </c>
      <c r="Q2455" t="s">
        <v>23</v>
      </c>
      <c r="R2455" t="s">
        <v>28</v>
      </c>
      <c r="S2455" t="s">
        <v>7422</v>
      </c>
      <c r="T2455" t="s">
        <v>10235</v>
      </c>
      <c r="U2455" t="s">
        <v>24</v>
      </c>
    </row>
    <row r="2456" spans="1:21">
      <c r="A2456" t="s">
        <v>2491</v>
      </c>
      <c r="B2456" t="s">
        <v>22</v>
      </c>
      <c r="C2456">
        <v>0</v>
      </c>
      <c r="D2456" t="s">
        <v>24</v>
      </c>
      <c r="E2456" t="s">
        <v>24</v>
      </c>
      <c r="F2456">
        <v>71</v>
      </c>
      <c r="G2456" t="s">
        <v>23</v>
      </c>
      <c r="H2456" t="s">
        <v>23</v>
      </c>
      <c r="I2456" t="s">
        <v>24</v>
      </c>
      <c r="J2456" t="s">
        <v>46</v>
      </c>
      <c r="K2456" t="s">
        <v>46</v>
      </c>
      <c r="L2456" t="s">
        <v>46</v>
      </c>
      <c r="M2456" t="s">
        <v>46</v>
      </c>
      <c r="N2456" t="s">
        <v>46</v>
      </c>
      <c r="O2456" t="s">
        <v>46</v>
      </c>
      <c r="P2456" t="s">
        <v>47</v>
      </c>
      <c r="Q2456" t="s">
        <v>24</v>
      </c>
      <c r="R2456" t="s">
        <v>28</v>
      </c>
      <c r="S2456" t="s">
        <v>8159</v>
      </c>
      <c r="T2456" t="s">
        <v>10236</v>
      </c>
      <c r="U2456" t="s">
        <v>24</v>
      </c>
    </row>
    <row r="2457" spans="1:21">
      <c r="A2457" t="s">
        <v>2492</v>
      </c>
      <c r="B2457" t="s">
        <v>22</v>
      </c>
      <c r="C2457">
        <v>0</v>
      </c>
      <c r="D2457" t="s">
        <v>24</v>
      </c>
      <c r="E2457" t="s">
        <v>24</v>
      </c>
      <c r="F2457">
        <v>5</v>
      </c>
      <c r="G2457" t="s">
        <v>23</v>
      </c>
      <c r="H2457" t="s">
        <v>24</v>
      </c>
      <c r="I2457" t="s">
        <v>37</v>
      </c>
      <c r="J2457" t="s">
        <v>24</v>
      </c>
      <c r="K2457" t="s">
        <v>23</v>
      </c>
      <c r="L2457" t="s">
        <v>24</v>
      </c>
      <c r="M2457" t="s">
        <v>23</v>
      </c>
      <c r="N2457" t="s">
        <v>24</v>
      </c>
      <c r="O2457" t="s">
        <v>23</v>
      </c>
      <c r="P2457" t="s">
        <v>27</v>
      </c>
      <c r="Q2457" t="s">
        <v>23</v>
      </c>
      <c r="R2457" t="s">
        <v>28</v>
      </c>
      <c r="S2457" t="s">
        <v>7599</v>
      </c>
      <c r="T2457" t="s">
        <v>10237</v>
      </c>
      <c r="U2457" t="s">
        <v>23</v>
      </c>
    </row>
    <row r="2458" spans="1:21">
      <c r="A2458" t="s">
        <v>2493</v>
      </c>
      <c r="B2458" t="s">
        <v>30</v>
      </c>
      <c r="C2458">
        <v>0</v>
      </c>
      <c r="D2458" t="s">
        <v>23</v>
      </c>
      <c r="E2458" t="s">
        <v>23</v>
      </c>
      <c r="F2458">
        <v>47</v>
      </c>
      <c r="G2458" t="s">
        <v>23</v>
      </c>
      <c r="H2458" t="s">
        <v>23</v>
      </c>
      <c r="I2458" t="s">
        <v>24</v>
      </c>
      <c r="J2458" t="s">
        <v>46</v>
      </c>
      <c r="K2458" t="s">
        <v>46</v>
      </c>
      <c r="L2458" t="s">
        <v>46</v>
      </c>
      <c r="M2458" t="s">
        <v>46</v>
      </c>
      <c r="N2458" t="s">
        <v>46</v>
      </c>
      <c r="O2458" t="s">
        <v>46</v>
      </c>
      <c r="P2458" t="s">
        <v>47</v>
      </c>
      <c r="Q2458" t="s">
        <v>24</v>
      </c>
      <c r="R2458" t="s">
        <v>32</v>
      </c>
      <c r="S2458" t="s">
        <v>8159</v>
      </c>
      <c r="T2458" t="s">
        <v>10238</v>
      </c>
      <c r="U2458" t="s">
        <v>24</v>
      </c>
    </row>
    <row r="2459" spans="1:21">
      <c r="A2459" t="s">
        <v>2494</v>
      </c>
      <c r="B2459" t="s">
        <v>30</v>
      </c>
      <c r="C2459">
        <v>1</v>
      </c>
      <c r="D2459" t="s">
        <v>23</v>
      </c>
      <c r="E2459" t="s">
        <v>24</v>
      </c>
      <c r="F2459">
        <v>57</v>
      </c>
      <c r="G2459" t="s">
        <v>23</v>
      </c>
      <c r="H2459" t="s">
        <v>24</v>
      </c>
      <c r="I2459" t="s">
        <v>37</v>
      </c>
      <c r="J2459" t="s">
        <v>24</v>
      </c>
      <c r="K2459" t="s">
        <v>23</v>
      </c>
      <c r="L2459" t="s">
        <v>23</v>
      </c>
      <c r="M2459" t="s">
        <v>24</v>
      </c>
      <c r="N2459" t="s">
        <v>23</v>
      </c>
      <c r="O2459" t="s">
        <v>24</v>
      </c>
      <c r="P2459" t="s">
        <v>31</v>
      </c>
      <c r="Q2459" t="s">
        <v>23</v>
      </c>
      <c r="R2459" t="s">
        <v>28</v>
      </c>
      <c r="S2459" t="s">
        <v>9583</v>
      </c>
      <c r="T2459" t="s">
        <v>10239</v>
      </c>
      <c r="U2459" t="s">
        <v>24</v>
      </c>
    </row>
    <row r="2460" spans="1:21">
      <c r="A2460" t="s">
        <v>2495</v>
      </c>
      <c r="B2460" t="s">
        <v>30</v>
      </c>
      <c r="C2460">
        <v>1</v>
      </c>
      <c r="D2460" t="s">
        <v>23</v>
      </c>
      <c r="E2460" t="s">
        <v>24</v>
      </c>
      <c r="F2460">
        <v>50</v>
      </c>
      <c r="G2460" t="s">
        <v>23</v>
      </c>
      <c r="H2460" t="s">
        <v>23</v>
      </c>
      <c r="I2460" t="s">
        <v>37</v>
      </c>
      <c r="J2460" t="s">
        <v>23</v>
      </c>
      <c r="K2460" t="s">
        <v>24</v>
      </c>
      <c r="L2460" t="s">
        <v>23</v>
      </c>
      <c r="M2460" t="s">
        <v>24</v>
      </c>
      <c r="N2460" t="s">
        <v>23</v>
      </c>
      <c r="O2460" t="s">
        <v>23</v>
      </c>
      <c r="P2460" t="s">
        <v>47</v>
      </c>
      <c r="Q2460" t="s">
        <v>23</v>
      </c>
      <c r="R2460" t="s">
        <v>40</v>
      </c>
      <c r="S2460" t="s">
        <v>7573</v>
      </c>
      <c r="T2460" t="s">
        <v>10240</v>
      </c>
      <c r="U2460" t="s">
        <v>24</v>
      </c>
    </row>
    <row r="2461" spans="1:21">
      <c r="A2461" t="s">
        <v>2496</v>
      </c>
      <c r="B2461" t="s">
        <v>30</v>
      </c>
      <c r="C2461">
        <v>0</v>
      </c>
      <c r="D2461" t="s">
        <v>24</v>
      </c>
      <c r="E2461" t="s">
        <v>24</v>
      </c>
      <c r="F2461">
        <v>8</v>
      </c>
      <c r="G2461" t="s">
        <v>23</v>
      </c>
      <c r="H2461" t="s">
        <v>24</v>
      </c>
      <c r="I2461" t="s">
        <v>24</v>
      </c>
      <c r="J2461" t="s">
        <v>46</v>
      </c>
      <c r="K2461" t="s">
        <v>46</v>
      </c>
      <c r="L2461" t="s">
        <v>46</v>
      </c>
      <c r="M2461" t="s">
        <v>46</v>
      </c>
      <c r="N2461" t="s">
        <v>46</v>
      </c>
      <c r="O2461" t="s">
        <v>46</v>
      </c>
      <c r="P2461" t="s">
        <v>27</v>
      </c>
      <c r="Q2461" t="s">
        <v>23</v>
      </c>
      <c r="R2461" t="s">
        <v>40</v>
      </c>
      <c r="S2461" t="s">
        <v>8182</v>
      </c>
      <c r="T2461" t="s">
        <v>10241</v>
      </c>
      <c r="U2461" t="s">
        <v>24</v>
      </c>
    </row>
    <row r="2462" spans="1:21">
      <c r="A2462" t="s">
        <v>2497</v>
      </c>
      <c r="B2462" t="s">
        <v>22</v>
      </c>
      <c r="C2462">
        <v>0</v>
      </c>
      <c r="D2462" t="s">
        <v>23</v>
      </c>
      <c r="E2462" t="s">
        <v>23</v>
      </c>
      <c r="F2462">
        <v>48</v>
      </c>
      <c r="G2462" t="s">
        <v>23</v>
      </c>
      <c r="H2462" t="s">
        <v>24</v>
      </c>
      <c r="I2462" t="s">
        <v>24</v>
      </c>
      <c r="J2462" t="s">
        <v>46</v>
      </c>
      <c r="K2462" t="s">
        <v>46</v>
      </c>
      <c r="L2462" t="s">
        <v>46</v>
      </c>
      <c r="M2462" t="s">
        <v>46</v>
      </c>
      <c r="N2462" t="s">
        <v>46</v>
      </c>
      <c r="O2462" t="s">
        <v>46</v>
      </c>
      <c r="P2462" t="s">
        <v>47</v>
      </c>
      <c r="Q2462" t="s">
        <v>24</v>
      </c>
      <c r="R2462" t="s">
        <v>32</v>
      </c>
      <c r="S2462" t="s">
        <v>7978</v>
      </c>
      <c r="T2462" t="s">
        <v>10242</v>
      </c>
      <c r="U2462" t="s">
        <v>24</v>
      </c>
    </row>
    <row r="2463" spans="1:21">
      <c r="A2463" t="s">
        <v>2498</v>
      </c>
      <c r="B2463" t="s">
        <v>22</v>
      </c>
      <c r="C2463">
        <v>0</v>
      </c>
      <c r="D2463" t="s">
        <v>24</v>
      </c>
      <c r="E2463" t="s">
        <v>24</v>
      </c>
      <c r="F2463">
        <v>70</v>
      </c>
      <c r="G2463" t="s">
        <v>23</v>
      </c>
      <c r="H2463" t="s">
        <v>24</v>
      </c>
      <c r="I2463" t="s">
        <v>24</v>
      </c>
      <c r="J2463" t="s">
        <v>46</v>
      </c>
      <c r="K2463" t="s">
        <v>46</v>
      </c>
      <c r="L2463" t="s">
        <v>46</v>
      </c>
      <c r="M2463" t="s">
        <v>46</v>
      </c>
      <c r="N2463" t="s">
        <v>46</v>
      </c>
      <c r="O2463" t="s">
        <v>46</v>
      </c>
      <c r="P2463" t="s">
        <v>31</v>
      </c>
      <c r="Q2463" t="s">
        <v>24</v>
      </c>
      <c r="R2463" t="s">
        <v>35</v>
      </c>
      <c r="S2463" t="s">
        <v>7385</v>
      </c>
      <c r="T2463" t="s">
        <v>10243</v>
      </c>
      <c r="U2463" t="s">
        <v>24</v>
      </c>
    </row>
    <row r="2464" spans="1:21">
      <c r="A2464" t="s">
        <v>2499</v>
      </c>
      <c r="B2464" t="s">
        <v>30</v>
      </c>
      <c r="C2464">
        <v>0</v>
      </c>
      <c r="D2464" t="s">
        <v>24</v>
      </c>
      <c r="E2464" t="s">
        <v>23</v>
      </c>
      <c r="F2464">
        <v>1</v>
      </c>
      <c r="G2464" t="s">
        <v>23</v>
      </c>
      <c r="H2464" t="s">
        <v>24</v>
      </c>
      <c r="I2464" t="s">
        <v>26</v>
      </c>
      <c r="J2464" t="s">
        <v>23</v>
      </c>
      <c r="K2464" t="s">
        <v>23</v>
      </c>
      <c r="L2464" t="s">
        <v>24</v>
      </c>
      <c r="M2464" t="s">
        <v>23</v>
      </c>
      <c r="N2464" t="s">
        <v>24</v>
      </c>
      <c r="O2464" t="s">
        <v>23</v>
      </c>
      <c r="P2464" t="s">
        <v>27</v>
      </c>
      <c r="Q2464" t="s">
        <v>23</v>
      </c>
      <c r="R2464" t="s">
        <v>35</v>
      </c>
      <c r="S2464" t="s">
        <v>7362</v>
      </c>
      <c r="T2464" t="s">
        <v>7362</v>
      </c>
      <c r="U2464" t="s">
        <v>24</v>
      </c>
    </row>
    <row r="2465" spans="1:21">
      <c r="A2465" t="s">
        <v>2500</v>
      </c>
      <c r="B2465" t="s">
        <v>30</v>
      </c>
      <c r="C2465">
        <v>0</v>
      </c>
      <c r="D2465" t="s">
        <v>23</v>
      </c>
      <c r="E2465" t="s">
        <v>24</v>
      </c>
      <c r="F2465">
        <v>8</v>
      </c>
      <c r="G2465" t="s">
        <v>23</v>
      </c>
      <c r="H2465" t="s">
        <v>23</v>
      </c>
      <c r="I2465" t="s">
        <v>37</v>
      </c>
      <c r="J2465" t="s">
        <v>24</v>
      </c>
      <c r="K2465" t="s">
        <v>24</v>
      </c>
      <c r="L2465" t="s">
        <v>24</v>
      </c>
      <c r="M2465" t="s">
        <v>24</v>
      </c>
      <c r="N2465" t="s">
        <v>24</v>
      </c>
      <c r="O2465" t="s">
        <v>23</v>
      </c>
      <c r="P2465" t="s">
        <v>27</v>
      </c>
      <c r="Q2465" t="s">
        <v>23</v>
      </c>
      <c r="R2465" t="s">
        <v>35</v>
      </c>
      <c r="S2465" t="s">
        <v>7724</v>
      </c>
      <c r="T2465" t="s">
        <v>10244</v>
      </c>
      <c r="U2465" t="s">
        <v>24</v>
      </c>
    </row>
    <row r="2466" spans="1:21">
      <c r="A2466" t="s">
        <v>2501</v>
      </c>
      <c r="B2466" t="s">
        <v>22</v>
      </c>
      <c r="C2466">
        <v>0</v>
      </c>
      <c r="D2466" t="s">
        <v>24</v>
      </c>
      <c r="E2466" t="s">
        <v>24</v>
      </c>
      <c r="F2466">
        <v>1</v>
      </c>
      <c r="G2466" t="s">
        <v>23</v>
      </c>
      <c r="H2466" t="s">
        <v>23</v>
      </c>
      <c r="I2466" t="s">
        <v>37</v>
      </c>
      <c r="J2466" t="s">
        <v>24</v>
      </c>
      <c r="K2466" t="s">
        <v>24</v>
      </c>
      <c r="L2466" t="s">
        <v>24</v>
      </c>
      <c r="M2466" t="s">
        <v>24</v>
      </c>
      <c r="N2466" t="s">
        <v>24</v>
      </c>
      <c r="O2466" t="s">
        <v>24</v>
      </c>
      <c r="P2466" t="s">
        <v>27</v>
      </c>
      <c r="Q2466" t="s">
        <v>23</v>
      </c>
      <c r="R2466" t="s">
        <v>28</v>
      </c>
      <c r="S2466" t="s">
        <v>10245</v>
      </c>
      <c r="T2466" t="s">
        <v>10245</v>
      </c>
      <c r="U2466" t="s">
        <v>23</v>
      </c>
    </row>
    <row r="2467" spans="1:21">
      <c r="A2467" t="s">
        <v>2502</v>
      </c>
      <c r="B2467" t="s">
        <v>30</v>
      </c>
      <c r="C2467">
        <v>0</v>
      </c>
      <c r="D2467" t="s">
        <v>24</v>
      </c>
      <c r="E2467" t="s">
        <v>24</v>
      </c>
      <c r="F2467">
        <v>1</v>
      </c>
      <c r="G2467" t="s">
        <v>24</v>
      </c>
      <c r="H2467" t="s">
        <v>25</v>
      </c>
      <c r="I2467" t="s">
        <v>26</v>
      </c>
      <c r="J2467" t="s">
        <v>24</v>
      </c>
      <c r="K2467" t="s">
        <v>24</v>
      </c>
      <c r="L2467" t="s">
        <v>24</v>
      </c>
      <c r="M2467" t="s">
        <v>24</v>
      </c>
      <c r="N2467" t="s">
        <v>24</v>
      </c>
      <c r="O2467" t="s">
        <v>23</v>
      </c>
      <c r="P2467" t="s">
        <v>27</v>
      </c>
      <c r="Q2467" t="s">
        <v>23</v>
      </c>
      <c r="R2467" t="s">
        <v>35</v>
      </c>
      <c r="S2467" t="s">
        <v>10246</v>
      </c>
      <c r="T2467" t="s">
        <v>10246</v>
      </c>
      <c r="U2467" t="s">
        <v>23</v>
      </c>
    </row>
    <row r="2468" spans="1:21">
      <c r="A2468" t="s">
        <v>2503</v>
      </c>
      <c r="B2468" t="s">
        <v>30</v>
      </c>
      <c r="C2468">
        <v>0</v>
      </c>
      <c r="D2468" t="s">
        <v>23</v>
      </c>
      <c r="E2468" t="s">
        <v>23</v>
      </c>
      <c r="F2468">
        <v>60</v>
      </c>
      <c r="G2468" t="s">
        <v>23</v>
      </c>
      <c r="H2468" t="s">
        <v>24</v>
      </c>
      <c r="I2468" t="s">
        <v>24</v>
      </c>
      <c r="J2468" t="s">
        <v>46</v>
      </c>
      <c r="K2468" t="s">
        <v>46</v>
      </c>
      <c r="L2468" t="s">
        <v>46</v>
      </c>
      <c r="M2468" t="s">
        <v>46</v>
      </c>
      <c r="N2468" t="s">
        <v>46</v>
      </c>
      <c r="O2468" t="s">
        <v>46</v>
      </c>
      <c r="P2468" t="s">
        <v>47</v>
      </c>
      <c r="Q2468" t="s">
        <v>24</v>
      </c>
      <c r="R2468" t="s">
        <v>32</v>
      </c>
      <c r="S2468" t="s">
        <v>7418</v>
      </c>
      <c r="T2468" t="s">
        <v>10247</v>
      </c>
      <c r="U2468" t="s">
        <v>24</v>
      </c>
    </row>
    <row r="2469" spans="1:21">
      <c r="A2469" t="s">
        <v>2504</v>
      </c>
      <c r="B2469" t="s">
        <v>30</v>
      </c>
      <c r="C2469">
        <v>0</v>
      </c>
      <c r="D2469" t="s">
        <v>23</v>
      </c>
      <c r="E2469" t="s">
        <v>23</v>
      </c>
      <c r="F2469">
        <v>49</v>
      </c>
      <c r="G2469" t="s">
        <v>23</v>
      </c>
      <c r="H2469" t="s">
        <v>23</v>
      </c>
      <c r="I2469" t="s">
        <v>37</v>
      </c>
      <c r="J2469" t="s">
        <v>24</v>
      </c>
      <c r="K2469" t="s">
        <v>24</v>
      </c>
      <c r="L2469" t="s">
        <v>24</v>
      </c>
      <c r="M2469" t="s">
        <v>23</v>
      </c>
      <c r="N2469" t="s">
        <v>23</v>
      </c>
      <c r="O2469" t="s">
        <v>23</v>
      </c>
      <c r="P2469" t="s">
        <v>31</v>
      </c>
      <c r="Q2469" t="s">
        <v>23</v>
      </c>
      <c r="R2469" t="s">
        <v>28</v>
      </c>
      <c r="S2469" t="s">
        <v>8790</v>
      </c>
      <c r="T2469" t="s">
        <v>10248</v>
      </c>
      <c r="U2469" t="s">
        <v>24</v>
      </c>
    </row>
    <row r="2470" spans="1:21">
      <c r="A2470" t="s">
        <v>2505</v>
      </c>
      <c r="B2470" t="s">
        <v>30</v>
      </c>
      <c r="C2470">
        <v>0</v>
      </c>
      <c r="D2470" t="s">
        <v>23</v>
      </c>
      <c r="E2470" t="s">
        <v>24</v>
      </c>
      <c r="F2470">
        <v>4</v>
      </c>
      <c r="G2470" t="s">
        <v>24</v>
      </c>
      <c r="H2470" t="s">
        <v>25</v>
      </c>
      <c r="I2470" t="s">
        <v>26</v>
      </c>
      <c r="J2470" t="s">
        <v>24</v>
      </c>
      <c r="K2470" t="s">
        <v>23</v>
      </c>
      <c r="L2470" t="s">
        <v>24</v>
      </c>
      <c r="M2470" t="s">
        <v>24</v>
      </c>
      <c r="N2470" t="s">
        <v>23</v>
      </c>
      <c r="O2470" t="s">
        <v>23</v>
      </c>
      <c r="P2470" t="s">
        <v>27</v>
      </c>
      <c r="Q2470" t="s">
        <v>23</v>
      </c>
      <c r="R2470" t="s">
        <v>28</v>
      </c>
      <c r="S2470" t="s">
        <v>7529</v>
      </c>
      <c r="T2470">
        <v>201</v>
      </c>
      <c r="U2470" t="s">
        <v>23</v>
      </c>
    </row>
    <row r="2471" spans="1:21">
      <c r="A2471" t="s">
        <v>2506</v>
      </c>
      <c r="B2471" t="s">
        <v>22</v>
      </c>
      <c r="C2471">
        <v>0</v>
      </c>
      <c r="D2471" t="s">
        <v>24</v>
      </c>
      <c r="E2471" t="s">
        <v>24</v>
      </c>
      <c r="F2471">
        <v>29</v>
      </c>
      <c r="G2471" t="s">
        <v>23</v>
      </c>
      <c r="H2471" t="s">
        <v>24</v>
      </c>
      <c r="I2471" t="s">
        <v>24</v>
      </c>
      <c r="J2471" t="s">
        <v>46</v>
      </c>
      <c r="K2471" t="s">
        <v>46</v>
      </c>
      <c r="L2471" t="s">
        <v>46</v>
      </c>
      <c r="M2471" t="s">
        <v>46</v>
      </c>
      <c r="N2471" t="s">
        <v>46</v>
      </c>
      <c r="O2471" t="s">
        <v>46</v>
      </c>
      <c r="P2471" t="s">
        <v>31</v>
      </c>
      <c r="Q2471" t="s">
        <v>24</v>
      </c>
      <c r="R2471" t="s">
        <v>32</v>
      </c>
      <c r="S2471">
        <v>20</v>
      </c>
      <c r="T2471" t="s">
        <v>10249</v>
      </c>
      <c r="U2471" t="s">
        <v>24</v>
      </c>
    </row>
    <row r="2472" spans="1:21">
      <c r="A2472" t="s">
        <v>2507</v>
      </c>
      <c r="B2472" t="s">
        <v>22</v>
      </c>
      <c r="C2472">
        <v>0</v>
      </c>
      <c r="D2472" t="s">
        <v>23</v>
      </c>
      <c r="E2472" t="s">
        <v>24</v>
      </c>
      <c r="F2472">
        <v>67</v>
      </c>
      <c r="G2472" t="s">
        <v>23</v>
      </c>
      <c r="H2472" t="s">
        <v>23</v>
      </c>
      <c r="I2472" t="s">
        <v>24</v>
      </c>
      <c r="J2472" t="s">
        <v>46</v>
      </c>
      <c r="K2472" t="s">
        <v>46</v>
      </c>
      <c r="L2472" t="s">
        <v>46</v>
      </c>
      <c r="M2472" t="s">
        <v>46</v>
      </c>
      <c r="N2472" t="s">
        <v>46</v>
      </c>
      <c r="O2472" t="s">
        <v>46</v>
      </c>
      <c r="P2472" t="s">
        <v>47</v>
      </c>
      <c r="Q2472" t="s">
        <v>23</v>
      </c>
      <c r="R2472" t="s">
        <v>40</v>
      </c>
      <c r="S2472" t="s">
        <v>7476</v>
      </c>
      <c r="T2472" t="s">
        <v>10250</v>
      </c>
      <c r="U2472" t="s">
        <v>24</v>
      </c>
    </row>
    <row r="2473" spans="1:21">
      <c r="A2473" t="s">
        <v>2508</v>
      </c>
      <c r="B2473" t="s">
        <v>22</v>
      </c>
      <c r="C2473">
        <v>0</v>
      </c>
      <c r="D2473" t="s">
        <v>23</v>
      </c>
      <c r="E2473" t="s">
        <v>24</v>
      </c>
      <c r="F2473">
        <v>53</v>
      </c>
      <c r="G2473" t="s">
        <v>23</v>
      </c>
      <c r="H2473" t="s">
        <v>23</v>
      </c>
      <c r="I2473" t="s">
        <v>37</v>
      </c>
      <c r="J2473" t="s">
        <v>24</v>
      </c>
      <c r="K2473" t="s">
        <v>23</v>
      </c>
      <c r="L2473" t="s">
        <v>24</v>
      </c>
      <c r="M2473" t="s">
        <v>24</v>
      </c>
      <c r="N2473" t="s">
        <v>23</v>
      </c>
      <c r="O2473" t="s">
        <v>23</v>
      </c>
      <c r="P2473" t="s">
        <v>27</v>
      </c>
      <c r="Q2473" t="s">
        <v>23</v>
      </c>
      <c r="R2473" t="s">
        <v>40</v>
      </c>
      <c r="S2473" t="s">
        <v>10251</v>
      </c>
      <c r="T2473" t="s">
        <v>10252</v>
      </c>
      <c r="U2473" t="s">
        <v>23</v>
      </c>
    </row>
    <row r="2474" spans="1:21">
      <c r="A2474" t="s">
        <v>2509</v>
      </c>
      <c r="B2474" t="s">
        <v>30</v>
      </c>
      <c r="C2474">
        <v>0</v>
      </c>
      <c r="D2474" t="s">
        <v>23</v>
      </c>
      <c r="E2474" t="s">
        <v>24</v>
      </c>
      <c r="F2474">
        <v>67</v>
      </c>
      <c r="G2474" t="s">
        <v>23</v>
      </c>
      <c r="H2474" t="s">
        <v>23</v>
      </c>
      <c r="I2474" t="s">
        <v>26</v>
      </c>
      <c r="J2474" t="s">
        <v>23</v>
      </c>
      <c r="K2474" t="s">
        <v>23</v>
      </c>
      <c r="L2474" t="s">
        <v>23</v>
      </c>
      <c r="M2474" t="s">
        <v>23</v>
      </c>
      <c r="N2474" t="s">
        <v>24</v>
      </c>
      <c r="O2474" t="s">
        <v>24</v>
      </c>
      <c r="P2474" t="s">
        <v>47</v>
      </c>
      <c r="Q2474" t="s">
        <v>24</v>
      </c>
      <c r="R2474" t="s">
        <v>40</v>
      </c>
      <c r="S2474" t="s">
        <v>7404</v>
      </c>
      <c r="T2474" t="s">
        <v>10253</v>
      </c>
      <c r="U2474" t="s">
        <v>24</v>
      </c>
    </row>
    <row r="2475" spans="1:21">
      <c r="A2475" t="s">
        <v>2510</v>
      </c>
      <c r="B2475" t="s">
        <v>22</v>
      </c>
      <c r="C2475">
        <v>0</v>
      </c>
      <c r="D2475" t="s">
        <v>23</v>
      </c>
      <c r="E2475" t="s">
        <v>23</v>
      </c>
      <c r="F2475">
        <v>6</v>
      </c>
      <c r="G2475" t="s">
        <v>23</v>
      </c>
      <c r="H2475" t="s">
        <v>24</v>
      </c>
      <c r="I2475" t="s">
        <v>24</v>
      </c>
      <c r="J2475" t="s">
        <v>46</v>
      </c>
      <c r="K2475" t="s">
        <v>46</v>
      </c>
      <c r="L2475" t="s">
        <v>46</v>
      </c>
      <c r="M2475" t="s">
        <v>46</v>
      </c>
      <c r="N2475" t="s">
        <v>46</v>
      </c>
      <c r="O2475" t="s">
        <v>46</v>
      </c>
      <c r="P2475" t="s">
        <v>27</v>
      </c>
      <c r="Q2475" t="s">
        <v>24</v>
      </c>
      <c r="R2475" t="s">
        <v>32</v>
      </c>
      <c r="S2475" t="s">
        <v>7537</v>
      </c>
      <c r="T2475" t="s">
        <v>10254</v>
      </c>
      <c r="U2475" t="s">
        <v>24</v>
      </c>
    </row>
    <row r="2476" spans="1:21">
      <c r="A2476" t="s">
        <v>2511</v>
      </c>
      <c r="B2476" t="s">
        <v>22</v>
      </c>
      <c r="C2476">
        <v>0</v>
      </c>
      <c r="D2476" t="s">
        <v>24</v>
      </c>
      <c r="E2476" t="s">
        <v>24</v>
      </c>
      <c r="F2476">
        <v>47</v>
      </c>
      <c r="G2476" t="s">
        <v>23</v>
      </c>
      <c r="H2476" t="s">
        <v>23</v>
      </c>
      <c r="I2476" t="s">
        <v>37</v>
      </c>
      <c r="J2476" t="s">
        <v>24</v>
      </c>
      <c r="K2476" t="s">
        <v>23</v>
      </c>
      <c r="L2476" t="s">
        <v>23</v>
      </c>
      <c r="M2476" t="s">
        <v>24</v>
      </c>
      <c r="N2476" t="s">
        <v>23</v>
      </c>
      <c r="O2476" t="s">
        <v>23</v>
      </c>
      <c r="P2476" t="s">
        <v>27</v>
      </c>
      <c r="Q2476" t="s">
        <v>23</v>
      </c>
      <c r="R2476" t="s">
        <v>28</v>
      </c>
      <c r="S2476" t="s">
        <v>7188</v>
      </c>
      <c r="T2476" t="s">
        <v>10255</v>
      </c>
      <c r="U2476" t="s">
        <v>24</v>
      </c>
    </row>
    <row r="2477" spans="1:21">
      <c r="A2477" t="s">
        <v>2512</v>
      </c>
      <c r="B2477" t="s">
        <v>22</v>
      </c>
      <c r="C2477">
        <v>0</v>
      </c>
      <c r="D2477" t="s">
        <v>24</v>
      </c>
      <c r="E2477" t="s">
        <v>24</v>
      </c>
      <c r="F2477">
        <v>53</v>
      </c>
      <c r="G2477" t="s">
        <v>23</v>
      </c>
      <c r="H2477" t="s">
        <v>24</v>
      </c>
      <c r="I2477" t="s">
        <v>37</v>
      </c>
      <c r="J2477" t="s">
        <v>23</v>
      </c>
      <c r="K2477" t="s">
        <v>23</v>
      </c>
      <c r="L2477" t="s">
        <v>23</v>
      </c>
      <c r="M2477" t="s">
        <v>23</v>
      </c>
      <c r="N2477" t="s">
        <v>24</v>
      </c>
      <c r="O2477" t="s">
        <v>23</v>
      </c>
      <c r="P2477" t="s">
        <v>47</v>
      </c>
      <c r="Q2477" t="s">
        <v>24</v>
      </c>
      <c r="R2477" t="s">
        <v>32</v>
      </c>
      <c r="S2477" t="s">
        <v>8004</v>
      </c>
      <c r="T2477" t="s">
        <v>10256</v>
      </c>
      <c r="U2477" t="s">
        <v>24</v>
      </c>
    </row>
    <row r="2478" spans="1:21">
      <c r="A2478" t="s">
        <v>2513</v>
      </c>
      <c r="B2478" t="s">
        <v>30</v>
      </c>
      <c r="C2478">
        <v>0</v>
      </c>
      <c r="D2478" t="s">
        <v>23</v>
      </c>
      <c r="E2478" t="s">
        <v>24</v>
      </c>
      <c r="F2478">
        <v>69</v>
      </c>
      <c r="G2478" t="s">
        <v>23</v>
      </c>
      <c r="H2478" t="s">
        <v>24</v>
      </c>
      <c r="I2478" t="s">
        <v>26</v>
      </c>
      <c r="J2478" t="s">
        <v>23</v>
      </c>
      <c r="K2478" t="s">
        <v>23</v>
      </c>
      <c r="L2478" t="s">
        <v>23</v>
      </c>
      <c r="M2478" t="s">
        <v>23</v>
      </c>
      <c r="N2478" t="s">
        <v>23</v>
      </c>
      <c r="O2478" t="s">
        <v>23</v>
      </c>
      <c r="P2478" t="s">
        <v>47</v>
      </c>
      <c r="Q2478" t="s">
        <v>23</v>
      </c>
      <c r="R2478" t="s">
        <v>32</v>
      </c>
      <c r="S2478" t="s">
        <v>8618</v>
      </c>
      <c r="T2478" t="s">
        <v>10257</v>
      </c>
      <c r="U2478" t="s">
        <v>24</v>
      </c>
    </row>
    <row r="2479" spans="1:21">
      <c r="A2479" t="s">
        <v>2514</v>
      </c>
      <c r="B2479" t="s">
        <v>30</v>
      </c>
      <c r="C2479">
        <v>0</v>
      </c>
      <c r="D2479" t="s">
        <v>24</v>
      </c>
      <c r="E2479" t="s">
        <v>24</v>
      </c>
      <c r="F2479">
        <v>3</v>
      </c>
      <c r="G2479" t="s">
        <v>23</v>
      </c>
      <c r="H2479" t="s">
        <v>24</v>
      </c>
      <c r="I2479" t="s">
        <v>37</v>
      </c>
      <c r="J2479" t="s">
        <v>23</v>
      </c>
      <c r="K2479" t="s">
        <v>24</v>
      </c>
      <c r="L2479" t="s">
        <v>24</v>
      </c>
      <c r="M2479" t="s">
        <v>24</v>
      </c>
      <c r="N2479" t="s">
        <v>24</v>
      </c>
      <c r="O2479" t="s">
        <v>23</v>
      </c>
      <c r="P2479" t="s">
        <v>27</v>
      </c>
      <c r="Q2479" t="s">
        <v>23</v>
      </c>
      <c r="R2479" t="s">
        <v>32</v>
      </c>
      <c r="S2479" t="s">
        <v>7979</v>
      </c>
      <c r="T2479" t="s">
        <v>10258</v>
      </c>
      <c r="U2479" t="s">
        <v>24</v>
      </c>
    </row>
    <row r="2480" spans="1:21">
      <c r="A2480" t="s">
        <v>2515</v>
      </c>
      <c r="B2480" t="s">
        <v>30</v>
      </c>
      <c r="C2480">
        <v>0</v>
      </c>
      <c r="D2480" t="s">
        <v>24</v>
      </c>
      <c r="E2480" t="s">
        <v>24</v>
      </c>
      <c r="F2480">
        <v>4</v>
      </c>
      <c r="G2480" t="s">
        <v>23</v>
      </c>
      <c r="H2480" t="s">
        <v>24</v>
      </c>
      <c r="I2480" t="s">
        <v>26</v>
      </c>
      <c r="J2480" t="s">
        <v>24</v>
      </c>
      <c r="K2480" t="s">
        <v>24</v>
      </c>
      <c r="L2480" t="s">
        <v>24</v>
      </c>
      <c r="M2480" t="s">
        <v>24</v>
      </c>
      <c r="N2480" t="s">
        <v>24</v>
      </c>
      <c r="O2480" t="s">
        <v>24</v>
      </c>
      <c r="P2480" t="s">
        <v>27</v>
      </c>
      <c r="Q2480" t="s">
        <v>24</v>
      </c>
      <c r="R2480" t="s">
        <v>32</v>
      </c>
      <c r="S2480" t="s">
        <v>9091</v>
      </c>
      <c r="T2480" t="s">
        <v>10259</v>
      </c>
      <c r="U2480" t="s">
        <v>24</v>
      </c>
    </row>
    <row r="2481" spans="1:21">
      <c r="A2481" t="s">
        <v>2516</v>
      </c>
      <c r="B2481" t="s">
        <v>30</v>
      </c>
      <c r="C2481">
        <v>0</v>
      </c>
      <c r="D2481" t="s">
        <v>23</v>
      </c>
      <c r="E2481" t="s">
        <v>23</v>
      </c>
      <c r="F2481">
        <v>56</v>
      </c>
      <c r="G2481" t="s">
        <v>23</v>
      </c>
      <c r="H2481" t="s">
        <v>23</v>
      </c>
      <c r="I2481" t="s">
        <v>26</v>
      </c>
      <c r="J2481" t="s">
        <v>23</v>
      </c>
      <c r="K2481" t="s">
        <v>23</v>
      </c>
      <c r="L2481" t="s">
        <v>24</v>
      </c>
      <c r="M2481" t="s">
        <v>23</v>
      </c>
      <c r="N2481" t="s">
        <v>24</v>
      </c>
      <c r="O2481" t="s">
        <v>23</v>
      </c>
      <c r="P2481" t="s">
        <v>47</v>
      </c>
      <c r="Q2481" t="s">
        <v>23</v>
      </c>
      <c r="R2481" t="s">
        <v>40</v>
      </c>
      <c r="S2481" t="s">
        <v>9891</v>
      </c>
      <c r="T2481" t="s">
        <v>10260</v>
      </c>
      <c r="U2481" t="s">
        <v>24</v>
      </c>
    </row>
    <row r="2482" spans="1:21">
      <c r="A2482" t="s">
        <v>2517</v>
      </c>
      <c r="B2482" t="s">
        <v>30</v>
      </c>
      <c r="C2482">
        <v>1</v>
      </c>
      <c r="D2482" t="s">
        <v>23</v>
      </c>
      <c r="E2482" t="s">
        <v>24</v>
      </c>
      <c r="F2482">
        <v>59</v>
      </c>
      <c r="G2482" t="s">
        <v>23</v>
      </c>
      <c r="H2482" t="s">
        <v>23</v>
      </c>
      <c r="I2482" t="s">
        <v>37</v>
      </c>
      <c r="J2482" t="s">
        <v>24</v>
      </c>
      <c r="K2482" t="s">
        <v>24</v>
      </c>
      <c r="L2482" t="s">
        <v>24</v>
      </c>
      <c r="M2482" t="s">
        <v>24</v>
      </c>
      <c r="N2482" t="s">
        <v>23</v>
      </c>
      <c r="O2482" t="s">
        <v>23</v>
      </c>
      <c r="P2482" t="s">
        <v>27</v>
      </c>
      <c r="Q2482" t="s">
        <v>23</v>
      </c>
      <c r="R2482" t="s">
        <v>35</v>
      </c>
      <c r="S2482" t="s">
        <v>8467</v>
      </c>
      <c r="T2482" t="s">
        <v>10261</v>
      </c>
      <c r="U2482" t="s">
        <v>23</v>
      </c>
    </row>
    <row r="2483" spans="1:21">
      <c r="A2483" t="s">
        <v>2518</v>
      </c>
      <c r="B2483" t="s">
        <v>30</v>
      </c>
      <c r="C2483">
        <v>1</v>
      </c>
      <c r="D2483" t="s">
        <v>23</v>
      </c>
      <c r="E2483" t="s">
        <v>24</v>
      </c>
      <c r="F2483">
        <v>61</v>
      </c>
      <c r="G2483" t="s">
        <v>23</v>
      </c>
      <c r="H2483" t="s">
        <v>23</v>
      </c>
      <c r="I2483" t="s">
        <v>24</v>
      </c>
      <c r="J2483" t="s">
        <v>46</v>
      </c>
      <c r="K2483" t="s">
        <v>46</v>
      </c>
      <c r="L2483" t="s">
        <v>46</v>
      </c>
      <c r="M2483" t="s">
        <v>46</v>
      </c>
      <c r="N2483" t="s">
        <v>46</v>
      </c>
      <c r="O2483" t="s">
        <v>46</v>
      </c>
      <c r="P2483" t="s">
        <v>47</v>
      </c>
      <c r="Q2483" t="s">
        <v>24</v>
      </c>
      <c r="R2483" t="s">
        <v>35</v>
      </c>
      <c r="S2483">
        <v>25</v>
      </c>
      <c r="T2483" t="s">
        <v>10262</v>
      </c>
      <c r="U2483" t="s">
        <v>24</v>
      </c>
    </row>
    <row r="2484" spans="1:21">
      <c r="A2484" t="s">
        <v>2519</v>
      </c>
      <c r="B2484" t="s">
        <v>22</v>
      </c>
      <c r="C2484">
        <v>0</v>
      </c>
      <c r="D2484" t="s">
        <v>23</v>
      </c>
      <c r="E2484" t="s">
        <v>24</v>
      </c>
      <c r="F2484">
        <v>2</v>
      </c>
      <c r="G2484" t="s">
        <v>23</v>
      </c>
      <c r="H2484" t="s">
        <v>24</v>
      </c>
      <c r="I2484" t="s">
        <v>26</v>
      </c>
      <c r="J2484" t="s">
        <v>24</v>
      </c>
      <c r="K2484" t="s">
        <v>24</v>
      </c>
      <c r="L2484" t="s">
        <v>24</v>
      </c>
      <c r="M2484" t="s">
        <v>24</v>
      </c>
      <c r="N2484" t="s">
        <v>24</v>
      </c>
      <c r="O2484" t="s">
        <v>24</v>
      </c>
      <c r="P2484" t="s">
        <v>27</v>
      </c>
      <c r="Q2484" t="s">
        <v>23</v>
      </c>
      <c r="R2484" t="s">
        <v>28</v>
      </c>
      <c r="S2484">
        <v>45</v>
      </c>
      <c r="T2484" t="s">
        <v>8798</v>
      </c>
      <c r="U2484" t="s">
        <v>24</v>
      </c>
    </row>
    <row r="2485" spans="1:21">
      <c r="A2485" t="s">
        <v>2520</v>
      </c>
      <c r="B2485" t="s">
        <v>30</v>
      </c>
      <c r="C2485">
        <v>1</v>
      </c>
      <c r="D2485" t="s">
        <v>23</v>
      </c>
      <c r="E2485" t="s">
        <v>23</v>
      </c>
      <c r="F2485">
        <v>46</v>
      </c>
      <c r="G2485" t="s">
        <v>23</v>
      </c>
      <c r="H2485" t="s">
        <v>23</v>
      </c>
      <c r="I2485" t="s">
        <v>37</v>
      </c>
      <c r="J2485" t="s">
        <v>23</v>
      </c>
      <c r="K2485" t="s">
        <v>23</v>
      </c>
      <c r="L2485" t="s">
        <v>23</v>
      </c>
      <c r="M2485" t="s">
        <v>24</v>
      </c>
      <c r="N2485" t="s">
        <v>23</v>
      </c>
      <c r="O2485" t="s">
        <v>24</v>
      </c>
      <c r="P2485" t="s">
        <v>27</v>
      </c>
      <c r="Q2485" t="s">
        <v>23</v>
      </c>
      <c r="R2485" t="s">
        <v>28</v>
      </c>
      <c r="S2485" t="s">
        <v>10263</v>
      </c>
      <c r="T2485" t="s">
        <v>10264</v>
      </c>
      <c r="U2485" t="s">
        <v>23</v>
      </c>
    </row>
    <row r="2486" spans="1:21">
      <c r="A2486" t="s">
        <v>2521</v>
      </c>
      <c r="B2486" t="s">
        <v>30</v>
      </c>
      <c r="C2486">
        <v>0</v>
      </c>
      <c r="D2486" t="s">
        <v>23</v>
      </c>
      <c r="E2486" t="s">
        <v>23</v>
      </c>
      <c r="F2486">
        <v>12</v>
      </c>
      <c r="G2486" t="s">
        <v>23</v>
      </c>
      <c r="H2486" t="s">
        <v>24</v>
      </c>
      <c r="I2486" t="s">
        <v>24</v>
      </c>
      <c r="J2486" t="s">
        <v>46</v>
      </c>
      <c r="K2486" t="s">
        <v>46</v>
      </c>
      <c r="L2486" t="s">
        <v>46</v>
      </c>
      <c r="M2486" t="s">
        <v>46</v>
      </c>
      <c r="N2486" t="s">
        <v>46</v>
      </c>
      <c r="O2486" t="s">
        <v>46</v>
      </c>
      <c r="P2486" t="s">
        <v>27</v>
      </c>
      <c r="Q2486" t="s">
        <v>24</v>
      </c>
      <c r="R2486" t="s">
        <v>32</v>
      </c>
      <c r="S2486" t="s">
        <v>7682</v>
      </c>
      <c r="T2486" t="s">
        <v>10265</v>
      </c>
      <c r="U2486" t="s">
        <v>24</v>
      </c>
    </row>
    <row r="2487" spans="1:21">
      <c r="A2487" t="s">
        <v>2522</v>
      </c>
      <c r="B2487" t="s">
        <v>22</v>
      </c>
      <c r="C2487">
        <v>0</v>
      </c>
      <c r="D2487" t="s">
        <v>24</v>
      </c>
      <c r="E2487" t="s">
        <v>24</v>
      </c>
      <c r="F2487">
        <v>14</v>
      </c>
      <c r="G2487" t="s">
        <v>23</v>
      </c>
      <c r="H2487" t="s">
        <v>23</v>
      </c>
      <c r="I2487" t="s">
        <v>37</v>
      </c>
      <c r="J2487" t="s">
        <v>24</v>
      </c>
      <c r="K2487" t="s">
        <v>24</v>
      </c>
      <c r="L2487" t="s">
        <v>23</v>
      </c>
      <c r="M2487" t="s">
        <v>24</v>
      </c>
      <c r="N2487" t="s">
        <v>24</v>
      </c>
      <c r="O2487" t="s">
        <v>24</v>
      </c>
      <c r="P2487" t="s">
        <v>27</v>
      </c>
      <c r="Q2487" t="s">
        <v>23</v>
      </c>
      <c r="R2487" t="s">
        <v>28</v>
      </c>
      <c r="S2487" t="s">
        <v>8250</v>
      </c>
      <c r="T2487">
        <v>1072</v>
      </c>
      <c r="U2487" t="s">
        <v>23</v>
      </c>
    </row>
    <row r="2488" spans="1:21">
      <c r="A2488" t="s">
        <v>2523</v>
      </c>
      <c r="B2488" t="s">
        <v>22</v>
      </c>
      <c r="C2488">
        <v>0</v>
      </c>
      <c r="D2488" t="s">
        <v>23</v>
      </c>
      <c r="E2488" t="s">
        <v>23</v>
      </c>
      <c r="F2488">
        <v>28</v>
      </c>
      <c r="G2488" t="s">
        <v>23</v>
      </c>
      <c r="H2488" t="s">
        <v>23</v>
      </c>
      <c r="I2488" t="s">
        <v>37</v>
      </c>
      <c r="J2488" t="s">
        <v>24</v>
      </c>
      <c r="K2488" t="s">
        <v>24</v>
      </c>
      <c r="L2488" t="s">
        <v>24</v>
      </c>
      <c r="M2488" t="s">
        <v>23</v>
      </c>
      <c r="N2488" t="s">
        <v>24</v>
      </c>
      <c r="O2488" t="s">
        <v>23</v>
      </c>
      <c r="P2488" t="s">
        <v>31</v>
      </c>
      <c r="Q2488" t="s">
        <v>23</v>
      </c>
      <c r="R2488" t="s">
        <v>28</v>
      </c>
      <c r="S2488" t="s">
        <v>8644</v>
      </c>
      <c r="T2488" t="s">
        <v>10266</v>
      </c>
      <c r="U2488" t="s">
        <v>24</v>
      </c>
    </row>
    <row r="2489" spans="1:21">
      <c r="A2489" t="s">
        <v>2524</v>
      </c>
      <c r="B2489" t="s">
        <v>30</v>
      </c>
      <c r="C2489">
        <v>0</v>
      </c>
      <c r="D2489" t="s">
        <v>24</v>
      </c>
      <c r="E2489" t="s">
        <v>24</v>
      </c>
      <c r="F2489">
        <v>24</v>
      </c>
      <c r="G2489" t="s">
        <v>23</v>
      </c>
      <c r="H2489" t="s">
        <v>24</v>
      </c>
      <c r="I2489" t="s">
        <v>26</v>
      </c>
      <c r="J2489" t="s">
        <v>23</v>
      </c>
      <c r="K2489" t="s">
        <v>23</v>
      </c>
      <c r="L2489" t="s">
        <v>24</v>
      </c>
      <c r="M2489" t="s">
        <v>23</v>
      </c>
      <c r="N2489" t="s">
        <v>24</v>
      </c>
      <c r="O2489" t="s">
        <v>24</v>
      </c>
      <c r="P2489" t="s">
        <v>27</v>
      </c>
      <c r="Q2489" t="s">
        <v>24</v>
      </c>
      <c r="R2489" t="s">
        <v>35</v>
      </c>
      <c r="S2489" t="s">
        <v>10267</v>
      </c>
      <c r="T2489" t="s">
        <v>10268</v>
      </c>
      <c r="U2489" t="s">
        <v>24</v>
      </c>
    </row>
    <row r="2490" spans="1:21">
      <c r="A2490" t="s">
        <v>2525</v>
      </c>
      <c r="B2490" t="s">
        <v>30</v>
      </c>
      <c r="C2490">
        <v>0</v>
      </c>
      <c r="D2490" t="s">
        <v>24</v>
      </c>
      <c r="E2490" t="s">
        <v>24</v>
      </c>
      <c r="F2490">
        <v>31</v>
      </c>
      <c r="G2490" t="s">
        <v>23</v>
      </c>
      <c r="H2490" t="s">
        <v>24</v>
      </c>
      <c r="I2490" t="s">
        <v>26</v>
      </c>
      <c r="J2490" t="s">
        <v>24</v>
      </c>
      <c r="K2490" t="s">
        <v>24</v>
      </c>
      <c r="L2490" t="s">
        <v>23</v>
      </c>
      <c r="M2490" t="s">
        <v>23</v>
      </c>
      <c r="N2490" t="s">
        <v>24</v>
      </c>
      <c r="O2490" t="s">
        <v>24</v>
      </c>
      <c r="P2490" t="s">
        <v>27</v>
      </c>
      <c r="Q2490" t="s">
        <v>23</v>
      </c>
      <c r="R2490" t="s">
        <v>28</v>
      </c>
      <c r="S2490" t="s">
        <v>9228</v>
      </c>
      <c r="T2490" t="s">
        <v>10269</v>
      </c>
      <c r="U2490" t="s">
        <v>23</v>
      </c>
    </row>
    <row r="2491" spans="1:21">
      <c r="A2491" t="s">
        <v>2526</v>
      </c>
      <c r="B2491" t="s">
        <v>22</v>
      </c>
      <c r="C2491">
        <v>0</v>
      </c>
      <c r="D2491" t="s">
        <v>23</v>
      </c>
      <c r="E2491" t="s">
        <v>23</v>
      </c>
      <c r="F2491">
        <v>68</v>
      </c>
      <c r="G2491" t="s">
        <v>23</v>
      </c>
      <c r="H2491" t="s">
        <v>23</v>
      </c>
      <c r="I2491" t="s">
        <v>26</v>
      </c>
      <c r="J2491" t="s">
        <v>23</v>
      </c>
      <c r="K2491" t="s">
        <v>23</v>
      </c>
      <c r="L2491" t="s">
        <v>23</v>
      </c>
      <c r="M2491" t="s">
        <v>23</v>
      </c>
      <c r="N2491" t="s">
        <v>24</v>
      </c>
      <c r="O2491" t="s">
        <v>23</v>
      </c>
      <c r="P2491" t="s">
        <v>31</v>
      </c>
      <c r="Q2491" t="s">
        <v>23</v>
      </c>
      <c r="R2491" t="s">
        <v>28</v>
      </c>
      <c r="S2491" t="s">
        <v>9038</v>
      </c>
      <c r="T2491" t="s">
        <v>10270</v>
      </c>
      <c r="U2491" t="s">
        <v>24</v>
      </c>
    </row>
    <row r="2492" spans="1:21">
      <c r="A2492" t="s">
        <v>2527</v>
      </c>
      <c r="B2492" t="s">
        <v>30</v>
      </c>
      <c r="C2492">
        <v>0</v>
      </c>
      <c r="D2492" t="s">
        <v>24</v>
      </c>
      <c r="E2492" t="s">
        <v>23</v>
      </c>
      <c r="F2492">
        <v>39</v>
      </c>
      <c r="G2492" t="s">
        <v>23</v>
      </c>
      <c r="H2492" t="s">
        <v>23</v>
      </c>
      <c r="I2492" t="s">
        <v>37</v>
      </c>
      <c r="J2492" t="s">
        <v>24</v>
      </c>
      <c r="K2492" t="s">
        <v>24</v>
      </c>
      <c r="L2492" t="s">
        <v>24</v>
      </c>
      <c r="M2492" t="s">
        <v>23</v>
      </c>
      <c r="N2492" t="s">
        <v>23</v>
      </c>
      <c r="O2492" t="s">
        <v>23</v>
      </c>
      <c r="P2492" t="s">
        <v>47</v>
      </c>
      <c r="Q2492" t="s">
        <v>24</v>
      </c>
      <c r="R2492" t="s">
        <v>32</v>
      </c>
      <c r="S2492" t="s">
        <v>7800</v>
      </c>
      <c r="T2492" t="s">
        <v>10271</v>
      </c>
      <c r="U2492" t="s">
        <v>24</v>
      </c>
    </row>
    <row r="2493" spans="1:21">
      <c r="A2493" t="s">
        <v>2528</v>
      </c>
      <c r="B2493" t="s">
        <v>22</v>
      </c>
      <c r="C2493">
        <v>0</v>
      </c>
      <c r="D2493" t="s">
        <v>23</v>
      </c>
      <c r="E2493" t="s">
        <v>24</v>
      </c>
      <c r="F2493">
        <v>42</v>
      </c>
      <c r="G2493" t="s">
        <v>23</v>
      </c>
      <c r="H2493" t="s">
        <v>24</v>
      </c>
      <c r="I2493" t="s">
        <v>24</v>
      </c>
      <c r="J2493" t="s">
        <v>46</v>
      </c>
      <c r="K2493" t="s">
        <v>46</v>
      </c>
      <c r="L2493" t="s">
        <v>46</v>
      </c>
      <c r="M2493" t="s">
        <v>46</v>
      </c>
      <c r="N2493" t="s">
        <v>46</v>
      </c>
      <c r="O2493" t="s">
        <v>46</v>
      </c>
      <c r="P2493" t="s">
        <v>27</v>
      </c>
      <c r="Q2493" t="s">
        <v>24</v>
      </c>
      <c r="R2493" t="s">
        <v>40</v>
      </c>
      <c r="S2493" t="s">
        <v>8104</v>
      </c>
      <c r="T2493" t="s">
        <v>10272</v>
      </c>
      <c r="U2493" t="s">
        <v>24</v>
      </c>
    </row>
    <row r="2494" spans="1:21">
      <c r="A2494" t="s">
        <v>2529</v>
      </c>
      <c r="B2494" t="s">
        <v>30</v>
      </c>
      <c r="C2494">
        <v>0</v>
      </c>
      <c r="D2494" t="s">
        <v>23</v>
      </c>
      <c r="E2494" t="s">
        <v>24</v>
      </c>
      <c r="F2494">
        <v>13</v>
      </c>
      <c r="G2494" t="s">
        <v>24</v>
      </c>
      <c r="H2494" t="s">
        <v>25</v>
      </c>
      <c r="I2494" t="s">
        <v>26</v>
      </c>
      <c r="J2494" t="s">
        <v>23</v>
      </c>
      <c r="K2494" t="s">
        <v>24</v>
      </c>
      <c r="L2494" t="s">
        <v>24</v>
      </c>
      <c r="M2494" t="s">
        <v>23</v>
      </c>
      <c r="N2494" t="s">
        <v>23</v>
      </c>
      <c r="O2494" t="s">
        <v>23</v>
      </c>
      <c r="P2494" t="s">
        <v>27</v>
      </c>
      <c r="Q2494" t="s">
        <v>23</v>
      </c>
      <c r="R2494" t="s">
        <v>28</v>
      </c>
      <c r="S2494" t="s">
        <v>7584</v>
      </c>
      <c r="T2494" t="s">
        <v>10273</v>
      </c>
      <c r="U2494" t="s">
        <v>23</v>
      </c>
    </row>
    <row r="2495" spans="1:21">
      <c r="A2495" t="s">
        <v>2530</v>
      </c>
      <c r="B2495" t="s">
        <v>22</v>
      </c>
      <c r="C2495">
        <v>0</v>
      </c>
      <c r="D2495" t="s">
        <v>23</v>
      </c>
      <c r="E2495" t="s">
        <v>24</v>
      </c>
      <c r="F2495">
        <v>6</v>
      </c>
      <c r="G2495" t="s">
        <v>23</v>
      </c>
      <c r="H2495" t="s">
        <v>23</v>
      </c>
      <c r="I2495" t="s">
        <v>37</v>
      </c>
      <c r="J2495" t="s">
        <v>24</v>
      </c>
      <c r="K2495" t="s">
        <v>23</v>
      </c>
      <c r="L2495" t="s">
        <v>24</v>
      </c>
      <c r="M2495" t="s">
        <v>24</v>
      </c>
      <c r="N2495" t="s">
        <v>24</v>
      </c>
      <c r="O2495" t="s">
        <v>23</v>
      </c>
      <c r="P2495" t="s">
        <v>27</v>
      </c>
      <c r="Q2495" t="s">
        <v>23</v>
      </c>
      <c r="R2495" t="s">
        <v>28</v>
      </c>
      <c r="S2495" t="s">
        <v>9869</v>
      </c>
      <c r="T2495" t="s">
        <v>10274</v>
      </c>
      <c r="U2495" t="s">
        <v>24</v>
      </c>
    </row>
    <row r="2496" spans="1:21">
      <c r="A2496" t="s">
        <v>2531</v>
      </c>
      <c r="B2496" t="s">
        <v>30</v>
      </c>
      <c r="C2496">
        <v>0</v>
      </c>
      <c r="D2496" t="s">
        <v>24</v>
      </c>
      <c r="E2496" t="s">
        <v>24</v>
      </c>
      <c r="F2496">
        <v>35</v>
      </c>
      <c r="G2496" t="s">
        <v>23</v>
      </c>
      <c r="H2496" t="s">
        <v>23</v>
      </c>
      <c r="I2496" t="s">
        <v>37</v>
      </c>
      <c r="J2496" t="s">
        <v>24</v>
      </c>
      <c r="K2496" t="s">
        <v>24</v>
      </c>
      <c r="L2496" t="s">
        <v>24</v>
      </c>
      <c r="M2496" t="s">
        <v>24</v>
      </c>
      <c r="N2496" t="s">
        <v>24</v>
      </c>
      <c r="O2496" t="s">
        <v>24</v>
      </c>
      <c r="P2496" t="s">
        <v>27</v>
      </c>
      <c r="Q2496" t="s">
        <v>24</v>
      </c>
      <c r="R2496" t="s">
        <v>40</v>
      </c>
      <c r="S2496" t="s">
        <v>7525</v>
      </c>
      <c r="T2496" t="s">
        <v>10275</v>
      </c>
      <c r="U2496" t="s">
        <v>23</v>
      </c>
    </row>
    <row r="2497" spans="1:21">
      <c r="A2497" t="s">
        <v>2532</v>
      </c>
      <c r="B2497" t="s">
        <v>22</v>
      </c>
      <c r="C2497">
        <v>0</v>
      </c>
      <c r="D2497" t="s">
        <v>23</v>
      </c>
      <c r="E2497" t="s">
        <v>24</v>
      </c>
      <c r="F2497">
        <v>38</v>
      </c>
      <c r="G2497" t="s">
        <v>23</v>
      </c>
      <c r="H2497" t="s">
        <v>24</v>
      </c>
      <c r="I2497" t="s">
        <v>24</v>
      </c>
      <c r="J2497" t="s">
        <v>46</v>
      </c>
      <c r="K2497" t="s">
        <v>46</v>
      </c>
      <c r="L2497" t="s">
        <v>46</v>
      </c>
      <c r="M2497" t="s">
        <v>46</v>
      </c>
      <c r="N2497" t="s">
        <v>46</v>
      </c>
      <c r="O2497" t="s">
        <v>46</v>
      </c>
      <c r="P2497" t="s">
        <v>31</v>
      </c>
      <c r="Q2497" t="s">
        <v>23</v>
      </c>
      <c r="R2497" t="s">
        <v>40</v>
      </c>
      <c r="S2497" t="s">
        <v>7507</v>
      </c>
      <c r="T2497" t="s">
        <v>10276</v>
      </c>
      <c r="U2497" t="s">
        <v>24</v>
      </c>
    </row>
    <row r="2498" spans="1:21">
      <c r="A2498" t="s">
        <v>2533</v>
      </c>
      <c r="B2498" t="s">
        <v>30</v>
      </c>
      <c r="C2498">
        <v>0</v>
      </c>
      <c r="D2498" t="s">
        <v>24</v>
      </c>
      <c r="E2498" t="s">
        <v>24</v>
      </c>
      <c r="F2498">
        <v>18</v>
      </c>
      <c r="G2498" t="s">
        <v>23</v>
      </c>
      <c r="H2498" t="s">
        <v>24</v>
      </c>
      <c r="I2498" t="s">
        <v>24</v>
      </c>
      <c r="J2498" t="s">
        <v>46</v>
      </c>
      <c r="K2498" t="s">
        <v>46</v>
      </c>
      <c r="L2498" t="s">
        <v>46</v>
      </c>
      <c r="M2498" t="s">
        <v>46</v>
      </c>
      <c r="N2498" t="s">
        <v>46</v>
      </c>
      <c r="O2498" t="s">
        <v>46</v>
      </c>
      <c r="P2498" t="s">
        <v>47</v>
      </c>
      <c r="Q2498" t="s">
        <v>24</v>
      </c>
      <c r="R2498" t="s">
        <v>40</v>
      </c>
      <c r="S2498" t="s">
        <v>7768</v>
      </c>
      <c r="T2498" t="s">
        <v>10277</v>
      </c>
      <c r="U2498" t="s">
        <v>24</v>
      </c>
    </row>
    <row r="2499" spans="1:21">
      <c r="A2499" t="s">
        <v>2534</v>
      </c>
      <c r="B2499" t="s">
        <v>22</v>
      </c>
      <c r="C2499">
        <v>0</v>
      </c>
      <c r="D2499" t="s">
        <v>23</v>
      </c>
      <c r="E2499" t="s">
        <v>24</v>
      </c>
      <c r="F2499">
        <v>4</v>
      </c>
      <c r="G2499" t="s">
        <v>23</v>
      </c>
      <c r="H2499" t="s">
        <v>24</v>
      </c>
      <c r="I2499" t="s">
        <v>24</v>
      </c>
      <c r="J2499" t="s">
        <v>46</v>
      </c>
      <c r="K2499" t="s">
        <v>46</v>
      </c>
      <c r="L2499" t="s">
        <v>46</v>
      </c>
      <c r="M2499" t="s">
        <v>46</v>
      </c>
      <c r="N2499" t="s">
        <v>46</v>
      </c>
      <c r="O2499" t="s">
        <v>46</v>
      </c>
      <c r="P2499" t="s">
        <v>27</v>
      </c>
      <c r="Q2499" t="s">
        <v>24</v>
      </c>
      <c r="R2499" t="s">
        <v>32</v>
      </c>
      <c r="S2499" t="s">
        <v>7360</v>
      </c>
      <c r="T2499" t="s">
        <v>8823</v>
      </c>
      <c r="U2499" t="s">
        <v>24</v>
      </c>
    </row>
    <row r="2500" spans="1:21">
      <c r="A2500" t="s">
        <v>2535</v>
      </c>
      <c r="B2500" t="s">
        <v>30</v>
      </c>
      <c r="C2500">
        <v>0</v>
      </c>
      <c r="D2500" t="s">
        <v>23</v>
      </c>
      <c r="E2500" t="s">
        <v>24</v>
      </c>
      <c r="F2500">
        <v>27</v>
      </c>
      <c r="G2500" t="s">
        <v>23</v>
      </c>
      <c r="H2500" t="s">
        <v>24</v>
      </c>
      <c r="I2500" t="s">
        <v>26</v>
      </c>
      <c r="J2500" t="s">
        <v>24</v>
      </c>
      <c r="K2500" t="s">
        <v>23</v>
      </c>
      <c r="L2500" t="s">
        <v>24</v>
      </c>
      <c r="M2500" t="s">
        <v>23</v>
      </c>
      <c r="N2500" t="s">
        <v>24</v>
      </c>
      <c r="O2500" t="s">
        <v>24</v>
      </c>
      <c r="P2500" t="s">
        <v>27</v>
      </c>
      <c r="Q2500" t="s">
        <v>23</v>
      </c>
      <c r="R2500" t="s">
        <v>28</v>
      </c>
      <c r="S2500" t="s">
        <v>8803</v>
      </c>
      <c r="T2500" t="s">
        <v>10278</v>
      </c>
      <c r="U2500" t="s">
        <v>24</v>
      </c>
    </row>
    <row r="2501" spans="1:21">
      <c r="A2501" t="s">
        <v>2536</v>
      </c>
      <c r="B2501" t="s">
        <v>30</v>
      </c>
      <c r="C2501">
        <v>0</v>
      </c>
      <c r="D2501" t="s">
        <v>24</v>
      </c>
      <c r="E2501" t="s">
        <v>23</v>
      </c>
      <c r="F2501">
        <v>41</v>
      </c>
      <c r="G2501" t="s">
        <v>23</v>
      </c>
      <c r="H2501" t="s">
        <v>24</v>
      </c>
      <c r="I2501" t="s">
        <v>26</v>
      </c>
      <c r="J2501" t="s">
        <v>23</v>
      </c>
      <c r="K2501" t="s">
        <v>23</v>
      </c>
      <c r="L2501" t="s">
        <v>23</v>
      </c>
      <c r="M2501" t="s">
        <v>24</v>
      </c>
      <c r="N2501" t="s">
        <v>23</v>
      </c>
      <c r="O2501" t="s">
        <v>24</v>
      </c>
      <c r="P2501" t="s">
        <v>31</v>
      </c>
      <c r="Q2501" t="s">
        <v>24</v>
      </c>
      <c r="R2501" t="s">
        <v>32</v>
      </c>
      <c r="S2501" t="s">
        <v>7997</v>
      </c>
      <c r="T2501" t="s">
        <v>10279</v>
      </c>
      <c r="U2501" t="s">
        <v>24</v>
      </c>
    </row>
    <row r="2502" spans="1:21">
      <c r="A2502" t="s">
        <v>2537</v>
      </c>
      <c r="B2502" t="s">
        <v>30</v>
      </c>
      <c r="C2502">
        <v>0</v>
      </c>
      <c r="D2502" t="s">
        <v>23</v>
      </c>
      <c r="E2502" t="s">
        <v>23</v>
      </c>
      <c r="F2502">
        <v>50</v>
      </c>
      <c r="G2502" t="s">
        <v>23</v>
      </c>
      <c r="H2502" t="s">
        <v>24</v>
      </c>
      <c r="I2502" t="s">
        <v>26</v>
      </c>
      <c r="J2502" t="s">
        <v>23</v>
      </c>
      <c r="K2502" t="s">
        <v>24</v>
      </c>
      <c r="L2502" t="s">
        <v>24</v>
      </c>
      <c r="M2502" t="s">
        <v>23</v>
      </c>
      <c r="N2502" t="s">
        <v>23</v>
      </c>
      <c r="O2502" t="s">
        <v>23</v>
      </c>
      <c r="P2502" t="s">
        <v>31</v>
      </c>
      <c r="Q2502" t="s">
        <v>24</v>
      </c>
      <c r="R2502" t="s">
        <v>28</v>
      </c>
      <c r="S2502" t="s">
        <v>8237</v>
      </c>
      <c r="T2502" t="s">
        <v>10280</v>
      </c>
      <c r="U2502" t="s">
        <v>24</v>
      </c>
    </row>
    <row r="2503" spans="1:21">
      <c r="A2503" t="s">
        <v>2538</v>
      </c>
      <c r="B2503" t="s">
        <v>30</v>
      </c>
      <c r="C2503">
        <v>0</v>
      </c>
      <c r="D2503" t="s">
        <v>23</v>
      </c>
      <c r="E2503" t="s">
        <v>23</v>
      </c>
      <c r="F2503">
        <v>72</v>
      </c>
      <c r="G2503" t="s">
        <v>23</v>
      </c>
      <c r="H2503" t="s">
        <v>24</v>
      </c>
      <c r="I2503" t="s">
        <v>24</v>
      </c>
      <c r="J2503" t="s">
        <v>46</v>
      </c>
      <c r="K2503" t="s">
        <v>46</v>
      </c>
      <c r="L2503" t="s">
        <v>46</v>
      </c>
      <c r="M2503" t="s">
        <v>46</v>
      </c>
      <c r="N2503" t="s">
        <v>46</v>
      </c>
      <c r="O2503" t="s">
        <v>46</v>
      </c>
      <c r="P2503" t="s">
        <v>47</v>
      </c>
      <c r="Q2503" t="s">
        <v>24</v>
      </c>
      <c r="R2503" t="s">
        <v>28</v>
      </c>
      <c r="S2503" t="s">
        <v>8104</v>
      </c>
      <c r="T2503" t="s">
        <v>10281</v>
      </c>
      <c r="U2503" t="s">
        <v>24</v>
      </c>
    </row>
    <row r="2504" spans="1:21">
      <c r="A2504" t="s">
        <v>2539</v>
      </c>
      <c r="B2504" t="s">
        <v>22</v>
      </c>
      <c r="C2504">
        <v>0</v>
      </c>
      <c r="D2504" t="s">
        <v>24</v>
      </c>
      <c r="E2504" t="s">
        <v>24</v>
      </c>
      <c r="F2504">
        <v>70</v>
      </c>
      <c r="G2504" t="s">
        <v>23</v>
      </c>
      <c r="H2504" t="s">
        <v>23</v>
      </c>
      <c r="I2504" t="s">
        <v>24</v>
      </c>
      <c r="J2504" t="s">
        <v>46</v>
      </c>
      <c r="K2504" t="s">
        <v>46</v>
      </c>
      <c r="L2504" t="s">
        <v>46</v>
      </c>
      <c r="M2504" t="s">
        <v>46</v>
      </c>
      <c r="N2504" t="s">
        <v>46</v>
      </c>
      <c r="O2504" t="s">
        <v>46</v>
      </c>
      <c r="P2504" t="s">
        <v>31</v>
      </c>
      <c r="Q2504" t="s">
        <v>24</v>
      </c>
      <c r="R2504" t="s">
        <v>40</v>
      </c>
      <c r="S2504" t="s">
        <v>10162</v>
      </c>
      <c r="T2504" t="s">
        <v>10282</v>
      </c>
      <c r="U2504" t="s">
        <v>24</v>
      </c>
    </row>
    <row r="2505" spans="1:21">
      <c r="A2505" t="s">
        <v>2540</v>
      </c>
      <c r="B2505" t="s">
        <v>30</v>
      </c>
      <c r="C2505">
        <v>0</v>
      </c>
      <c r="D2505" t="s">
        <v>23</v>
      </c>
      <c r="E2505" t="s">
        <v>23</v>
      </c>
      <c r="F2505">
        <v>44</v>
      </c>
      <c r="G2505" t="s">
        <v>23</v>
      </c>
      <c r="H2505" t="s">
        <v>24</v>
      </c>
      <c r="I2505" t="s">
        <v>24</v>
      </c>
      <c r="J2505" t="s">
        <v>46</v>
      </c>
      <c r="K2505" t="s">
        <v>46</v>
      </c>
      <c r="L2505" t="s">
        <v>46</v>
      </c>
      <c r="M2505" t="s">
        <v>46</v>
      </c>
      <c r="N2505" t="s">
        <v>46</v>
      </c>
      <c r="O2505" t="s">
        <v>46</v>
      </c>
      <c r="P2505" t="s">
        <v>31</v>
      </c>
      <c r="Q2505" t="s">
        <v>24</v>
      </c>
      <c r="R2505" t="s">
        <v>35</v>
      </c>
      <c r="S2505" t="s">
        <v>7400</v>
      </c>
      <c r="T2505">
        <v>926</v>
      </c>
      <c r="U2505" t="s">
        <v>24</v>
      </c>
    </row>
    <row r="2506" spans="1:21">
      <c r="A2506" t="s">
        <v>2541</v>
      </c>
      <c r="B2506" t="s">
        <v>30</v>
      </c>
      <c r="C2506">
        <v>0</v>
      </c>
      <c r="D2506" t="s">
        <v>24</v>
      </c>
      <c r="E2506" t="s">
        <v>24</v>
      </c>
      <c r="F2506">
        <v>2</v>
      </c>
      <c r="G2506" t="s">
        <v>23</v>
      </c>
      <c r="H2506" t="s">
        <v>24</v>
      </c>
      <c r="I2506" t="s">
        <v>37</v>
      </c>
      <c r="J2506" t="s">
        <v>23</v>
      </c>
      <c r="K2506" t="s">
        <v>24</v>
      </c>
      <c r="L2506" t="s">
        <v>24</v>
      </c>
      <c r="M2506" t="s">
        <v>24</v>
      </c>
      <c r="N2506" t="s">
        <v>24</v>
      </c>
      <c r="O2506" t="s">
        <v>24</v>
      </c>
      <c r="P2506" t="s">
        <v>27</v>
      </c>
      <c r="Q2506" t="s">
        <v>23</v>
      </c>
      <c r="R2506" t="s">
        <v>28</v>
      </c>
      <c r="S2506" t="s">
        <v>7883</v>
      </c>
      <c r="T2506" t="s">
        <v>10283</v>
      </c>
      <c r="U2506" t="s">
        <v>23</v>
      </c>
    </row>
    <row r="2507" spans="1:21">
      <c r="A2507" t="s">
        <v>2542</v>
      </c>
      <c r="B2507" t="s">
        <v>22</v>
      </c>
      <c r="C2507">
        <v>0</v>
      </c>
      <c r="D2507" t="s">
        <v>23</v>
      </c>
      <c r="E2507" t="s">
        <v>23</v>
      </c>
      <c r="F2507">
        <v>34</v>
      </c>
      <c r="G2507" t="s">
        <v>23</v>
      </c>
      <c r="H2507" t="s">
        <v>24</v>
      </c>
      <c r="I2507" t="s">
        <v>24</v>
      </c>
      <c r="J2507" t="s">
        <v>46</v>
      </c>
      <c r="K2507" t="s">
        <v>46</v>
      </c>
      <c r="L2507" t="s">
        <v>46</v>
      </c>
      <c r="M2507" t="s">
        <v>46</v>
      </c>
      <c r="N2507" t="s">
        <v>46</v>
      </c>
      <c r="O2507" t="s">
        <v>46</v>
      </c>
      <c r="P2507" t="s">
        <v>31</v>
      </c>
      <c r="Q2507" t="s">
        <v>23</v>
      </c>
      <c r="R2507" t="s">
        <v>35</v>
      </c>
      <c r="S2507" t="s">
        <v>8037</v>
      </c>
      <c r="T2507" t="s">
        <v>10284</v>
      </c>
      <c r="U2507" t="s">
        <v>24</v>
      </c>
    </row>
    <row r="2508" spans="1:21">
      <c r="A2508" t="s">
        <v>2543</v>
      </c>
      <c r="B2508" t="s">
        <v>22</v>
      </c>
      <c r="C2508">
        <v>1</v>
      </c>
      <c r="D2508" t="s">
        <v>23</v>
      </c>
      <c r="E2508" t="s">
        <v>24</v>
      </c>
      <c r="F2508">
        <v>72</v>
      </c>
      <c r="G2508" t="s">
        <v>23</v>
      </c>
      <c r="H2508" t="s">
        <v>23</v>
      </c>
      <c r="I2508" t="s">
        <v>24</v>
      </c>
      <c r="J2508" t="s">
        <v>46</v>
      </c>
      <c r="K2508" t="s">
        <v>46</v>
      </c>
      <c r="L2508" t="s">
        <v>46</v>
      </c>
      <c r="M2508" t="s">
        <v>46</v>
      </c>
      <c r="N2508" t="s">
        <v>46</v>
      </c>
      <c r="O2508" t="s">
        <v>46</v>
      </c>
      <c r="P2508" t="s">
        <v>47</v>
      </c>
      <c r="Q2508" t="s">
        <v>24</v>
      </c>
      <c r="R2508" t="s">
        <v>35</v>
      </c>
      <c r="S2508" t="s">
        <v>7300</v>
      </c>
      <c r="T2508" t="s">
        <v>10285</v>
      </c>
      <c r="U2508" t="s">
        <v>24</v>
      </c>
    </row>
    <row r="2509" spans="1:21">
      <c r="A2509" t="s">
        <v>2544</v>
      </c>
      <c r="B2509" t="s">
        <v>30</v>
      </c>
      <c r="C2509">
        <v>0</v>
      </c>
      <c r="D2509" t="s">
        <v>23</v>
      </c>
      <c r="E2509" t="s">
        <v>24</v>
      </c>
      <c r="F2509">
        <v>71</v>
      </c>
      <c r="G2509" t="s">
        <v>23</v>
      </c>
      <c r="H2509" t="s">
        <v>23</v>
      </c>
      <c r="I2509" t="s">
        <v>24</v>
      </c>
      <c r="J2509" t="s">
        <v>46</v>
      </c>
      <c r="K2509" t="s">
        <v>46</v>
      </c>
      <c r="L2509" t="s">
        <v>46</v>
      </c>
      <c r="M2509" t="s">
        <v>46</v>
      </c>
      <c r="N2509" t="s">
        <v>46</v>
      </c>
      <c r="O2509" t="s">
        <v>46</v>
      </c>
      <c r="P2509" t="s">
        <v>47</v>
      </c>
      <c r="Q2509" t="s">
        <v>23</v>
      </c>
      <c r="R2509" t="s">
        <v>28</v>
      </c>
      <c r="S2509" t="s">
        <v>8688</v>
      </c>
      <c r="T2509" t="s">
        <v>10286</v>
      </c>
      <c r="U2509" t="s">
        <v>24</v>
      </c>
    </row>
    <row r="2510" spans="1:21">
      <c r="A2510" t="s">
        <v>2545</v>
      </c>
      <c r="B2510" t="s">
        <v>22</v>
      </c>
      <c r="C2510">
        <v>0</v>
      </c>
      <c r="D2510" t="s">
        <v>24</v>
      </c>
      <c r="E2510" t="s">
        <v>24</v>
      </c>
      <c r="F2510">
        <v>64</v>
      </c>
      <c r="G2510" t="s">
        <v>23</v>
      </c>
      <c r="H2510" t="s">
        <v>23</v>
      </c>
      <c r="I2510" t="s">
        <v>37</v>
      </c>
      <c r="J2510" t="s">
        <v>24</v>
      </c>
      <c r="K2510" t="s">
        <v>23</v>
      </c>
      <c r="L2510" t="s">
        <v>23</v>
      </c>
      <c r="M2510" t="s">
        <v>23</v>
      </c>
      <c r="N2510" t="s">
        <v>23</v>
      </c>
      <c r="O2510" t="s">
        <v>23</v>
      </c>
      <c r="P2510" t="s">
        <v>47</v>
      </c>
      <c r="Q2510" t="s">
        <v>23</v>
      </c>
      <c r="R2510" t="s">
        <v>40</v>
      </c>
      <c r="S2510" t="s">
        <v>7253</v>
      </c>
      <c r="T2510" t="s">
        <v>10287</v>
      </c>
      <c r="U2510" t="s">
        <v>24</v>
      </c>
    </row>
    <row r="2511" spans="1:21">
      <c r="A2511" t="s">
        <v>2546</v>
      </c>
      <c r="B2511" t="s">
        <v>22</v>
      </c>
      <c r="C2511">
        <v>0</v>
      </c>
      <c r="D2511" t="s">
        <v>23</v>
      </c>
      <c r="E2511" t="s">
        <v>24</v>
      </c>
      <c r="F2511">
        <v>72</v>
      </c>
      <c r="G2511" t="s">
        <v>23</v>
      </c>
      <c r="H2511" t="s">
        <v>23</v>
      </c>
      <c r="I2511" t="s">
        <v>24</v>
      </c>
      <c r="J2511" t="s">
        <v>46</v>
      </c>
      <c r="K2511" t="s">
        <v>46</v>
      </c>
      <c r="L2511" t="s">
        <v>46</v>
      </c>
      <c r="M2511" t="s">
        <v>46</v>
      </c>
      <c r="N2511" t="s">
        <v>46</v>
      </c>
      <c r="O2511" t="s">
        <v>46</v>
      </c>
      <c r="P2511" t="s">
        <v>47</v>
      </c>
      <c r="Q2511" t="s">
        <v>23</v>
      </c>
      <c r="R2511" t="s">
        <v>35</v>
      </c>
      <c r="S2511" t="s">
        <v>7476</v>
      </c>
      <c r="T2511" t="s">
        <v>10288</v>
      </c>
      <c r="U2511" t="s">
        <v>24</v>
      </c>
    </row>
    <row r="2512" spans="1:21">
      <c r="A2512" t="s">
        <v>2547</v>
      </c>
      <c r="B2512" t="s">
        <v>30</v>
      </c>
      <c r="C2512">
        <v>0</v>
      </c>
      <c r="D2512" t="s">
        <v>24</v>
      </c>
      <c r="E2512" t="s">
        <v>24</v>
      </c>
      <c r="F2512">
        <v>1</v>
      </c>
      <c r="G2512" t="s">
        <v>23</v>
      </c>
      <c r="H2512" t="s">
        <v>23</v>
      </c>
      <c r="I2512" t="s">
        <v>37</v>
      </c>
      <c r="J2512" t="s">
        <v>24</v>
      </c>
      <c r="K2512" t="s">
        <v>24</v>
      </c>
      <c r="L2512" t="s">
        <v>24</v>
      </c>
      <c r="M2512" t="s">
        <v>24</v>
      </c>
      <c r="N2512" t="s">
        <v>24</v>
      </c>
      <c r="O2512" t="s">
        <v>24</v>
      </c>
      <c r="P2512" t="s">
        <v>27</v>
      </c>
      <c r="Q2512" t="s">
        <v>23</v>
      </c>
      <c r="R2512" t="s">
        <v>32</v>
      </c>
      <c r="S2512" t="s">
        <v>8058</v>
      </c>
      <c r="T2512" t="s">
        <v>8058</v>
      </c>
      <c r="U2512" t="s">
        <v>23</v>
      </c>
    </row>
    <row r="2513" spans="1:21">
      <c r="A2513" t="s">
        <v>2548</v>
      </c>
      <c r="B2513" t="s">
        <v>30</v>
      </c>
      <c r="C2513">
        <v>1</v>
      </c>
      <c r="D2513" t="s">
        <v>23</v>
      </c>
      <c r="E2513" t="s">
        <v>24</v>
      </c>
      <c r="F2513">
        <v>29</v>
      </c>
      <c r="G2513" t="s">
        <v>23</v>
      </c>
      <c r="H2513" t="s">
        <v>24</v>
      </c>
      <c r="I2513" t="s">
        <v>37</v>
      </c>
      <c r="J2513" t="s">
        <v>23</v>
      </c>
      <c r="K2513" t="s">
        <v>24</v>
      </c>
      <c r="L2513" t="s">
        <v>23</v>
      </c>
      <c r="M2513" t="s">
        <v>24</v>
      </c>
      <c r="N2513" t="s">
        <v>24</v>
      </c>
      <c r="O2513" t="s">
        <v>23</v>
      </c>
      <c r="P2513" t="s">
        <v>31</v>
      </c>
      <c r="Q2513" t="s">
        <v>24</v>
      </c>
      <c r="R2513" t="s">
        <v>35</v>
      </c>
      <c r="S2513" t="s">
        <v>8594</v>
      </c>
      <c r="T2513" t="s">
        <v>10289</v>
      </c>
      <c r="U2513" t="s">
        <v>24</v>
      </c>
    </row>
    <row r="2514" spans="1:21">
      <c r="A2514" t="s">
        <v>2549</v>
      </c>
      <c r="B2514" t="s">
        <v>22</v>
      </c>
      <c r="C2514">
        <v>0</v>
      </c>
      <c r="D2514" t="s">
        <v>23</v>
      </c>
      <c r="E2514" t="s">
        <v>24</v>
      </c>
      <c r="F2514">
        <v>23</v>
      </c>
      <c r="G2514" t="s">
        <v>23</v>
      </c>
      <c r="H2514" t="s">
        <v>24</v>
      </c>
      <c r="I2514" t="s">
        <v>26</v>
      </c>
      <c r="J2514" t="s">
        <v>23</v>
      </c>
      <c r="K2514" t="s">
        <v>24</v>
      </c>
      <c r="L2514" t="s">
        <v>23</v>
      </c>
      <c r="M2514" t="s">
        <v>23</v>
      </c>
      <c r="N2514" t="s">
        <v>24</v>
      </c>
      <c r="O2514" t="s">
        <v>23</v>
      </c>
      <c r="P2514" t="s">
        <v>31</v>
      </c>
      <c r="Q2514" t="s">
        <v>23</v>
      </c>
      <c r="R2514" t="s">
        <v>35</v>
      </c>
      <c r="S2514" t="s">
        <v>7995</v>
      </c>
      <c r="T2514" t="s">
        <v>10290</v>
      </c>
      <c r="U2514" t="s">
        <v>24</v>
      </c>
    </row>
    <row r="2515" spans="1:21">
      <c r="A2515" t="s">
        <v>2550</v>
      </c>
      <c r="B2515" t="s">
        <v>30</v>
      </c>
      <c r="C2515">
        <v>0</v>
      </c>
      <c r="D2515" t="s">
        <v>23</v>
      </c>
      <c r="E2515" t="s">
        <v>23</v>
      </c>
      <c r="F2515">
        <v>52</v>
      </c>
      <c r="G2515" t="s">
        <v>23</v>
      </c>
      <c r="H2515" t="s">
        <v>24</v>
      </c>
      <c r="I2515" t="s">
        <v>24</v>
      </c>
      <c r="J2515" t="s">
        <v>46</v>
      </c>
      <c r="K2515" t="s">
        <v>46</v>
      </c>
      <c r="L2515" t="s">
        <v>46</v>
      </c>
      <c r="M2515" t="s">
        <v>46</v>
      </c>
      <c r="N2515" t="s">
        <v>46</v>
      </c>
      <c r="O2515" t="s">
        <v>46</v>
      </c>
      <c r="P2515" t="s">
        <v>47</v>
      </c>
      <c r="Q2515" t="s">
        <v>24</v>
      </c>
      <c r="R2515" t="s">
        <v>32</v>
      </c>
      <c r="S2515" t="s">
        <v>7661</v>
      </c>
      <c r="T2515" t="s">
        <v>10291</v>
      </c>
      <c r="U2515" t="s">
        <v>24</v>
      </c>
    </row>
    <row r="2516" spans="1:21">
      <c r="A2516" t="s">
        <v>2551</v>
      </c>
      <c r="B2516" t="s">
        <v>22</v>
      </c>
      <c r="C2516">
        <v>1</v>
      </c>
      <c r="D2516" t="s">
        <v>24</v>
      </c>
      <c r="E2516" t="s">
        <v>24</v>
      </c>
      <c r="F2516">
        <v>25</v>
      </c>
      <c r="G2516" t="s">
        <v>23</v>
      </c>
      <c r="H2516" t="s">
        <v>23</v>
      </c>
      <c r="I2516" t="s">
        <v>37</v>
      </c>
      <c r="J2516" t="s">
        <v>24</v>
      </c>
      <c r="K2516" t="s">
        <v>23</v>
      </c>
      <c r="L2516" t="s">
        <v>24</v>
      </c>
      <c r="M2516" t="s">
        <v>24</v>
      </c>
      <c r="N2516" t="s">
        <v>24</v>
      </c>
      <c r="O2516" t="s">
        <v>23</v>
      </c>
      <c r="P2516" t="s">
        <v>27</v>
      </c>
      <c r="Q2516" t="s">
        <v>23</v>
      </c>
      <c r="R2516" t="s">
        <v>28</v>
      </c>
      <c r="S2516" t="s">
        <v>7871</v>
      </c>
      <c r="T2516" t="s">
        <v>10292</v>
      </c>
      <c r="U2516" t="s">
        <v>23</v>
      </c>
    </row>
    <row r="2517" spans="1:21">
      <c r="A2517" t="s">
        <v>2552</v>
      </c>
      <c r="B2517" t="s">
        <v>22</v>
      </c>
      <c r="C2517">
        <v>0</v>
      </c>
      <c r="D2517" t="s">
        <v>24</v>
      </c>
      <c r="E2517" t="s">
        <v>24</v>
      </c>
      <c r="F2517">
        <v>64</v>
      </c>
      <c r="G2517" t="s">
        <v>23</v>
      </c>
      <c r="H2517" t="s">
        <v>23</v>
      </c>
      <c r="I2517" t="s">
        <v>37</v>
      </c>
      <c r="J2517" t="s">
        <v>23</v>
      </c>
      <c r="K2517" t="s">
        <v>23</v>
      </c>
      <c r="L2517" t="s">
        <v>23</v>
      </c>
      <c r="M2517" t="s">
        <v>23</v>
      </c>
      <c r="N2517" t="s">
        <v>23</v>
      </c>
      <c r="O2517" t="s">
        <v>23</v>
      </c>
      <c r="P2517" t="s">
        <v>47</v>
      </c>
      <c r="Q2517" t="s">
        <v>23</v>
      </c>
      <c r="R2517" t="s">
        <v>35</v>
      </c>
      <c r="S2517" t="s">
        <v>7541</v>
      </c>
      <c r="T2517" t="s">
        <v>10293</v>
      </c>
      <c r="U2517" t="s">
        <v>24</v>
      </c>
    </row>
    <row r="2518" spans="1:21">
      <c r="A2518" t="s">
        <v>2553</v>
      </c>
      <c r="B2518" t="s">
        <v>22</v>
      </c>
      <c r="C2518">
        <v>1</v>
      </c>
      <c r="D2518" t="s">
        <v>24</v>
      </c>
      <c r="E2518" t="s">
        <v>24</v>
      </c>
      <c r="F2518">
        <v>16</v>
      </c>
      <c r="G2518" t="s">
        <v>23</v>
      </c>
      <c r="H2518" t="s">
        <v>23</v>
      </c>
      <c r="I2518" t="s">
        <v>37</v>
      </c>
      <c r="J2518" t="s">
        <v>24</v>
      </c>
      <c r="K2518" t="s">
        <v>24</v>
      </c>
      <c r="L2518" t="s">
        <v>24</v>
      </c>
      <c r="M2518" t="s">
        <v>24</v>
      </c>
      <c r="N2518" t="s">
        <v>23</v>
      </c>
      <c r="O2518" t="s">
        <v>23</v>
      </c>
      <c r="P2518" t="s">
        <v>27</v>
      </c>
      <c r="Q2518" t="s">
        <v>23</v>
      </c>
      <c r="R2518" t="s">
        <v>28</v>
      </c>
      <c r="S2518" t="s">
        <v>10294</v>
      </c>
      <c r="T2518" t="s">
        <v>10295</v>
      </c>
      <c r="U2518" t="s">
        <v>23</v>
      </c>
    </row>
    <row r="2519" spans="1:21">
      <c r="A2519" t="s">
        <v>2554</v>
      </c>
      <c r="B2519" t="s">
        <v>30</v>
      </c>
      <c r="C2519">
        <v>1</v>
      </c>
      <c r="D2519" t="s">
        <v>24</v>
      </c>
      <c r="E2519" t="s">
        <v>24</v>
      </c>
      <c r="F2519">
        <v>1</v>
      </c>
      <c r="G2519" t="s">
        <v>23</v>
      </c>
      <c r="H2519" t="s">
        <v>24</v>
      </c>
      <c r="I2519" t="s">
        <v>37</v>
      </c>
      <c r="J2519" t="s">
        <v>24</v>
      </c>
      <c r="K2519" t="s">
        <v>24</v>
      </c>
      <c r="L2519" t="s">
        <v>24</v>
      </c>
      <c r="M2519" t="s">
        <v>24</v>
      </c>
      <c r="N2519" t="s">
        <v>24</v>
      </c>
      <c r="O2519" t="s">
        <v>24</v>
      </c>
      <c r="P2519" t="s">
        <v>27</v>
      </c>
      <c r="Q2519" t="s">
        <v>23</v>
      </c>
      <c r="R2519" t="s">
        <v>35</v>
      </c>
      <c r="S2519" t="s">
        <v>7214</v>
      </c>
      <c r="T2519" t="s">
        <v>7214</v>
      </c>
      <c r="U2519" t="s">
        <v>23</v>
      </c>
    </row>
    <row r="2520" spans="1:21">
      <c r="A2520" t="s">
        <v>2555</v>
      </c>
      <c r="B2520" t="s">
        <v>30</v>
      </c>
      <c r="C2520">
        <v>0</v>
      </c>
      <c r="D2520" t="s">
        <v>24</v>
      </c>
      <c r="E2520" t="s">
        <v>24</v>
      </c>
      <c r="F2520">
        <v>24</v>
      </c>
      <c r="G2520" t="s">
        <v>23</v>
      </c>
      <c r="H2520" t="s">
        <v>23</v>
      </c>
      <c r="I2520" t="s">
        <v>37</v>
      </c>
      <c r="J2520" t="s">
        <v>24</v>
      </c>
      <c r="K2520" t="s">
        <v>23</v>
      </c>
      <c r="L2520" t="s">
        <v>24</v>
      </c>
      <c r="M2520" t="s">
        <v>24</v>
      </c>
      <c r="N2520" t="s">
        <v>23</v>
      </c>
      <c r="O2520" t="s">
        <v>23</v>
      </c>
      <c r="P2520" t="s">
        <v>27</v>
      </c>
      <c r="Q2520" t="s">
        <v>23</v>
      </c>
      <c r="R2520" t="s">
        <v>35</v>
      </c>
      <c r="S2520" t="s">
        <v>7127</v>
      </c>
      <c r="T2520" t="s">
        <v>10296</v>
      </c>
      <c r="U2520" t="s">
        <v>24</v>
      </c>
    </row>
    <row r="2521" spans="1:21">
      <c r="A2521" t="s">
        <v>2556</v>
      </c>
      <c r="B2521" t="s">
        <v>30</v>
      </c>
      <c r="C2521">
        <v>0</v>
      </c>
      <c r="D2521" t="s">
        <v>23</v>
      </c>
      <c r="E2521" t="s">
        <v>24</v>
      </c>
      <c r="F2521">
        <v>2</v>
      </c>
      <c r="G2521" t="s">
        <v>23</v>
      </c>
      <c r="H2521" t="s">
        <v>23</v>
      </c>
      <c r="I2521" t="s">
        <v>37</v>
      </c>
      <c r="J2521" t="s">
        <v>24</v>
      </c>
      <c r="K2521" t="s">
        <v>24</v>
      </c>
      <c r="L2521" t="s">
        <v>23</v>
      </c>
      <c r="M2521" t="s">
        <v>24</v>
      </c>
      <c r="N2521" t="s">
        <v>23</v>
      </c>
      <c r="O2521" t="s">
        <v>24</v>
      </c>
      <c r="P2521" t="s">
        <v>27</v>
      </c>
      <c r="Q2521" t="s">
        <v>23</v>
      </c>
      <c r="R2521" t="s">
        <v>28</v>
      </c>
      <c r="S2521" t="s">
        <v>10297</v>
      </c>
      <c r="T2521" t="s">
        <v>10298</v>
      </c>
      <c r="U2521" t="s">
        <v>24</v>
      </c>
    </row>
    <row r="2522" spans="1:21">
      <c r="A2522" t="s">
        <v>2557</v>
      </c>
      <c r="B2522" t="s">
        <v>22</v>
      </c>
      <c r="C2522">
        <v>0</v>
      </c>
      <c r="D2522" t="s">
        <v>23</v>
      </c>
      <c r="E2522" t="s">
        <v>23</v>
      </c>
      <c r="F2522">
        <v>34</v>
      </c>
      <c r="G2522" t="s">
        <v>23</v>
      </c>
      <c r="H2522" t="s">
        <v>24</v>
      </c>
      <c r="I2522" t="s">
        <v>26</v>
      </c>
      <c r="J2522" t="s">
        <v>23</v>
      </c>
      <c r="K2522" t="s">
        <v>23</v>
      </c>
      <c r="L2522" t="s">
        <v>23</v>
      </c>
      <c r="M2522" t="s">
        <v>23</v>
      </c>
      <c r="N2522" t="s">
        <v>23</v>
      </c>
      <c r="O2522" t="s">
        <v>23</v>
      </c>
      <c r="P2522" t="s">
        <v>47</v>
      </c>
      <c r="Q2522" t="s">
        <v>24</v>
      </c>
      <c r="R2522" t="s">
        <v>32</v>
      </c>
      <c r="S2522" t="s">
        <v>9490</v>
      </c>
      <c r="T2522" t="s">
        <v>10299</v>
      </c>
      <c r="U2522" t="s">
        <v>24</v>
      </c>
    </row>
    <row r="2523" spans="1:21">
      <c r="A2523" t="s">
        <v>2558</v>
      </c>
      <c r="B2523" t="s">
        <v>30</v>
      </c>
      <c r="C2523">
        <v>1</v>
      </c>
      <c r="D2523" t="s">
        <v>23</v>
      </c>
      <c r="E2523" t="s">
        <v>24</v>
      </c>
      <c r="F2523">
        <v>36</v>
      </c>
      <c r="G2523" t="s">
        <v>23</v>
      </c>
      <c r="H2523" t="s">
        <v>23</v>
      </c>
      <c r="I2523" t="s">
        <v>37</v>
      </c>
      <c r="J2523" t="s">
        <v>24</v>
      </c>
      <c r="K2523" t="s">
        <v>24</v>
      </c>
      <c r="L2523" t="s">
        <v>24</v>
      </c>
      <c r="M2523" t="s">
        <v>24</v>
      </c>
      <c r="N2523" t="s">
        <v>24</v>
      </c>
      <c r="O2523" t="s">
        <v>23</v>
      </c>
      <c r="P2523" t="s">
        <v>27</v>
      </c>
      <c r="Q2523" t="s">
        <v>23</v>
      </c>
      <c r="R2523" t="s">
        <v>40</v>
      </c>
      <c r="S2523" t="s">
        <v>8113</v>
      </c>
      <c r="T2523" t="s">
        <v>10300</v>
      </c>
      <c r="U2523" t="s">
        <v>23</v>
      </c>
    </row>
    <row r="2524" spans="1:21">
      <c r="A2524" t="s">
        <v>2559</v>
      </c>
      <c r="B2524" t="s">
        <v>30</v>
      </c>
      <c r="C2524">
        <v>0</v>
      </c>
      <c r="D2524" t="s">
        <v>23</v>
      </c>
      <c r="E2524" t="s">
        <v>23</v>
      </c>
      <c r="F2524">
        <v>53</v>
      </c>
      <c r="G2524" t="s">
        <v>23</v>
      </c>
      <c r="H2524" t="s">
        <v>23</v>
      </c>
      <c r="I2524" t="s">
        <v>26</v>
      </c>
      <c r="J2524" t="s">
        <v>24</v>
      </c>
      <c r="K2524" t="s">
        <v>24</v>
      </c>
      <c r="L2524" t="s">
        <v>23</v>
      </c>
      <c r="M2524" t="s">
        <v>23</v>
      </c>
      <c r="N2524" t="s">
        <v>23</v>
      </c>
      <c r="O2524" t="s">
        <v>23</v>
      </c>
      <c r="P2524" t="s">
        <v>31</v>
      </c>
      <c r="Q2524" t="s">
        <v>23</v>
      </c>
      <c r="R2524" t="s">
        <v>32</v>
      </c>
      <c r="S2524" t="s">
        <v>7624</v>
      </c>
      <c r="T2524" t="s">
        <v>10301</v>
      </c>
      <c r="U2524" t="s">
        <v>24</v>
      </c>
    </row>
    <row r="2525" spans="1:21">
      <c r="A2525" t="s">
        <v>2560</v>
      </c>
      <c r="B2525" t="s">
        <v>22</v>
      </c>
      <c r="C2525">
        <v>0</v>
      </c>
      <c r="D2525" t="s">
        <v>23</v>
      </c>
      <c r="E2525" t="s">
        <v>23</v>
      </c>
      <c r="F2525">
        <v>47</v>
      </c>
      <c r="G2525" t="s">
        <v>23</v>
      </c>
      <c r="H2525" t="s">
        <v>24</v>
      </c>
      <c r="I2525" t="s">
        <v>24</v>
      </c>
      <c r="J2525" t="s">
        <v>46</v>
      </c>
      <c r="K2525" t="s">
        <v>46</v>
      </c>
      <c r="L2525" t="s">
        <v>46</v>
      </c>
      <c r="M2525" t="s">
        <v>46</v>
      </c>
      <c r="N2525" t="s">
        <v>46</v>
      </c>
      <c r="O2525" t="s">
        <v>46</v>
      </c>
      <c r="P2525" t="s">
        <v>47</v>
      </c>
      <c r="Q2525" t="s">
        <v>24</v>
      </c>
      <c r="R2525" t="s">
        <v>40</v>
      </c>
      <c r="S2525" t="s">
        <v>7507</v>
      </c>
      <c r="T2525" t="s">
        <v>10302</v>
      </c>
      <c r="U2525" t="s">
        <v>24</v>
      </c>
    </row>
    <row r="2526" spans="1:21">
      <c r="A2526" t="s">
        <v>2561</v>
      </c>
      <c r="B2526" t="s">
        <v>30</v>
      </c>
      <c r="C2526">
        <v>0</v>
      </c>
      <c r="D2526" t="s">
        <v>24</v>
      </c>
      <c r="E2526" t="s">
        <v>23</v>
      </c>
      <c r="F2526">
        <v>72</v>
      </c>
      <c r="G2526" t="s">
        <v>23</v>
      </c>
      <c r="H2526" t="s">
        <v>24</v>
      </c>
      <c r="I2526" t="s">
        <v>24</v>
      </c>
      <c r="J2526" t="s">
        <v>46</v>
      </c>
      <c r="K2526" t="s">
        <v>46</v>
      </c>
      <c r="L2526" t="s">
        <v>46</v>
      </c>
      <c r="M2526" t="s">
        <v>46</v>
      </c>
      <c r="N2526" t="s">
        <v>46</v>
      </c>
      <c r="O2526" t="s">
        <v>46</v>
      </c>
      <c r="P2526" t="s">
        <v>47</v>
      </c>
      <c r="Q2526" t="s">
        <v>24</v>
      </c>
      <c r="R2526" t="s">
        <v>40</v>
      </c>
      <c r="S2526" t="s">
        <v>7402</v>
      </c>
      <c r="T2526" t="s">
        <v>10303</v>
      </c>
      <c r="U2526" t="s">
        <v>24</v>
      </c>
    </row>
    <row r="2527" spans="1:21">
      <c r="A2527" t="s">
        <v>2562</v>
      </c>
      <c r="B2527" t="s">
        <v>30</v>
      </c>
      <c r="C2527">
        <v>0</v>
      </c>
      <c r="D2527" t="s">
        <v>23</v>
      </c>
      <c r="E2527" t="s">
        <v>23</v>
      </c>
      <c r="F2527">
        <v>72</v>
      </c>
      <c r="G2527" t="s">
        <v>23</v>
      </c>
      <c r="H2527" t="s">
        <v>23</v>
      </c>
      <c r="I2527" t="s">
        <v>37</v>
      </c>
      <c r="J2527" t="s">
        <v>23</v>
      </c>
      <c r="K2527" t="s">
        <v>23</v>
      </c>
      <c r="L2527" t="s">
        <v>24</v>
      </c>
      <c r="M2527" t="s">
        <v>23</v>
      </c>
      <c r="N2527" t="s">
        <v>24</v>
      </c>
      <c r="O2527" t="s">
        <v>23</v>
      </c>
      <c r="P2527" t="s">
        <v>47</v>
      </c>
      <c r="Q2527" t="s">
        <v>23</v>
      </c>
      <c r="R2527" t="s">
        <v>40</v>
      </c>
      <c r="S2527" t="s">
        <v>10304</v>
      </c>
      <c r="T2527" t="s">
        <v>10305</v>
      </c>
      <c r="U2527" t="s">
        <v>24</v>
      </c>
    </row>
    <row r="2528" spans="1:21">
      <c r="A2528" t="s">
        <v>2563</v>
      </c>
      <c r="B2528" t="s">
        <v>30</v>
      </c>
      <c r="C2528">
        <v>0</v>
      </c>
      <c r="D2528" t="s">
        <v>24</v>
      </c>
      <c r="E2528" t="s">
        <v>24</v>
      </c>
      <c r="F2528">
        <v>1</v>
      </c>
      <c r="G2528" t="s">
        <v>23</v>
      </c>
      <c r="H2528" t="s">
        <v>24</v>
      </c>
      <c r="I2528" t="s">
        <v>24</v>
      </c>
      <c r="J2528" t="s">
        <v>46</v>
      </c>
      <c r="K2528" t="s">
        <v>46</v>
      </c>
      <c r="L2528" t="s">
        <v>46</v>
      </c>
      <c r="M2528" t="s">
        <v>46</v>
      </c>
      <c r="N2528" t="s">
        <v>46</v>
      </c>
      <c r="O2528" t="s">
        <v>46</v>
      </c>
      <c r="P2528" t="s">
        <v>27</v>
      </c>
      <c r="Q2528" t="s">
        <v>24</v>
      </c>
      <c r="R2528" t="s">
        <v>32</v>
      </c>
      <c r="S2528" t="s">
        <v>7308</v>
      </c>
      <c r="T2528" t="s">
        <v>7308</v>
      </c>
      <c r="U2528" t="s">
        <v>23</v>
      </c>
    </row>
    <row r="2529" spans="1:21">
      <c r="A2529" t="s">
        <v>2564</v>
      </c>
      <c r="B2529" t="s">
        <v>22</v>
      </c>
      <c r="C2529">
        <v>0</v>
      </c>
      <c r="D2529" t="s">
        <v>24</v>
      </c>
      <c r="E2529" t="s">
        <v>24</v>
      </c>
      <c r="F2529">
        <v>9</v>
      </c>
      <c r="G2529" t="s">
        <v>23</v>
      </c>
      <c r="H2529" t="s">
        <v>23</v>
      </c>
      <c r="I2529" t="s">
        <v>37</v>
      </c>
      <c r="J2529" t="s">
        <v>24</v>
      </c>
      <c r="K2529" t="s">
        <v>24</v>
      </c>
      <c r="L2529" t="s">
        <v>24</v>
      </c>
      <c r="M2529" t="s">
        <v>24</v>
      </c>
      <c r="N2529" t="s">
        <v>24</v>
      </c>
      <c r="O2529" t="s">
        <v>23</v>
      </c>
      <c r="P2529" t="s">
        <v>27</v>
      </c>
      <c r="Q2529" t="s">
        <v>23</v>
      </c>
      <c r="R2529" t="s">
        <v>28</v>
      </c>
      <c r="S2529" t="s">
        <v>7795</v>
      </c>
      <c r="T2529" t="s">
        <v>10306</v>
      </c>
      <c r="U2529" t="s">
        <v>23</v>
      </c>
    </row>
    <row r="2530" spans="1:21">
      <c r="A2530" t="s">
        <v>2565</v>
      </c>
      <c r="B2530" t="s">
        <v>22</v>
      </c>
      <c r="C2530">
        <v>0</v>
      </c>
      <c r="D2530" t="s">
        <v>24</v>
      </c>
      <c r="E2530" t="s">
        <v>24</v>
      </c>
      <c r="F2530">
        <v>8</v>
      </c>
      <c r="G2530" t="s">
        <v>23</v>
      </c>
      <c r="H2530" t="s">
        <v>24</v>
      </c>
      <c r="I2530" t="s">
        <v>37</v>
      </c>
      <c r="J2530" t="s">
        <v>24</v>
      </c>
      <c r="K2530" t="s">
        <v>24</v>
      </c>
      <c r="L2530" t="s">
        <v>24</v>
      </c>
      <c r="M2530" t="s">
        <v>24</v>
      </c>
      <c r="N2530" t="s">
        <v>23</v>
      </c>
      <c r="O2530" t="s">
        <v>24</v>
      </c>
      <c r="P2530" t="s">
        <v>27</v>
      </c>
      <c r="Q2530" t="s">
        <v>23</v>
      </c>
      <c r="R2530" t="s">
        <v>35</v>
      </c>
      <c r="S2530" t="s">
        <v>8207</v>
      </c>
      <c r="T2530" t="s">
        <v>10307</v>
      </c>
      <c r="U2530" t="s">
        <v>23</v>
      </c>
    </row>
    <row r="2531" spans="1:21">
      <c r="A2531" t="s">
        <v>2566</v>
      </c>
      <c r="B2531" t="s">
        <v>30</v>
      </c>
      <c r="C2531">
        <v>1</v>
      </c>
      <c r="D2531" t="s">
        <v>24</v>
      </c>
      <c r="E2531" t="s">
        <v>24</v>
      </c>
      <c r="F2531">
        <v>45</v>
      </c>
      <c r="G2531" t="s">
        <v>23</v>
      </c>
      <c r="H2531" t="s">
        <v>24</v>
      </c>
      <c r="I2531" t="s">
        <v>26</v>
      </c>
      <c r="J2531" t="s">
        <v>23</v>
      </c>
      <c r="K2531" t="s">
        <v>24</v>
      </c>
      <c r="L2531" t="s">
        <v>23</v>
      </c>
      <c r="M2531" t="s">
        <v>24</v>
      </c>
      <c r="N2531" t="s">
        <v>24</v>
      </c>
      <c r="O2531" t="s">
        <v>23</v>
      </c>
      <c r="P2531" t="s">
        <v>31</v>
      </c>
      <c r="Q2531" t="s">
        <v>24</v>
      </c>
      <c r="R2531" t="s">
        <v>40</v>
      </c>
      <c r="S2531" t="s">
        <v>10308</v>
      </c>
      <c r="T2531" t="s">
        <v>10309</v>
      </c>
      <c r="U2531" t="s">
        <v>23</v>
      </c>
    </row>
    <row r="2532" spans="1:21">
      <c r="A2532" t="s">
        <v>2567</v>
      </c>
      <c r="B2532" t="s">
        <v>22</v>
      </c>
      <c r="C2532">
        <v>0</v>
      </c>
      <c r="D2532" t="s">
        <v>24</v>
      </c>
      <c r="E2532" t="s">
        <v>24</v>
      </c>
      <c r="F2532">
        <v>7</v>
      </c>
      <c r="G2532" t="s">
        <v>23</v>
      </c>
      <c r="H2532" t="s">
        <v>24</v>
      </c>
      <c r="I2532" t="s">
        <v>37</v>
      </c>
      <c r="J2532" t="s">
        <v>24</v>
      </c>
      <c r="K2532" t="s">
        <v>24</v>
      </c>
      <c r="L2532" t="s">
        <v>23</v>
      </c>
      <c r="M2532" t="s">
        <v>23</v>
      </c>
      <c r="N2532" t="s">
        <v>23</v>
      </c>
      <c r="O2532" t="s">
        <v>23</v>
      </c>
      <c r="P2532" t="s">
        <v>27</v>
      </c>
      <c r="Q2532" t="s">
        <v>23</v>
      </c>
      <c r="R2532" t="s">
        <v>28</v>
      </c>
      <c r="S2532" t="s">
        <v>8810</v>
      </c>
      <c r="T2532">
        <v>715</v>
      </c>
      <c r="U2532" t="s">
        <v>24</v>
      </c>
    </row>
    <row r="2533" spans="1:21">
      <c r="A2533" t="s">
        <v>2568</v>
      </c>
      <c r="B2533" t="s">
        <v>22</v>
      </c>
      <c r="C2533">
        <v>0</v>
      </c>
      <c r="D2533" t="s">
        <v>23</v>
      </c>
      <c r="E2533" t="s">
        <v>24</v>
      </c>
      <c r="F2533">
        <v>71</v>
      </c>
      <c r="G2533" t="s">
        <v>23</v>
      </c>
      <c r="H2533" t="s">
        <v>23</v>
      </c>
      <c r="I2533" t="s">
        <v>24</v>
      </c>
      <c r="J2533" t="s">
        <v>46</v>
      </c>
      <c r="K2533" t="s">
        <v>46</v>
      </c>
      <c r="L2533" t="s">
        <v>46</v>
      </c>
      <c r="M2533" t="s">
        <v>46</v>
      </c>
      <c r="N2533" t="s">
        <v>46</v>
      </c>
      <c r="O2533" t="s">
        <v>46</v>
      </c>
      <c r="P2533" t="s">
        <v>47</v>
      </c>
      <c r="Q2533" t="s">
        <v>23</v>
      </c>
      <c r="R2533" t="s">
        <v>40</v>
      </c>
      <c r="S2533" t="s">
        <v>7783</v>
      </c>
      <c r="T2533" t="s">
        <v>10310</v>
      </c>
      <c r="U2533" t="s">
        <v>24</v>
      </c>
    </row>
    <row r="2534" spans="1:21">
      <c r="A2534" t="s">
        <v>2569</v>
      </c>
      <c r="B2534" t="s">
        <v>22</v>
      </c>
      <c r="C2534">
        <v>1</v>
      </c>
      <c r="D2534" t="s">
        <v>24</v>
      </c>
      <c r="E2534" t="s">
        <v>24</v>
      </c>
      <c r="F2534">
        <v>41</v>
      </c>
      <c r="G2534" t="s">
        <v>23</v>
      </c>
      <c r="H2534" t="s">
        <v>24</v>
      </c>
      <c r="I2534" t="s">
        <v>37</v>
      </c>
      <c r="J2534" t="s">
        <v>24</v>
      </c>
      <c r="K2534" t="s">
        <v>24</v>
      </c>
      <c r="L2534" t="s">
        <v>23</v>
      </c>
      <c r="M2534" t="s">
        <v>23</v>
      </c>
      <c r="N2534" t="s">
        <v>23</v>
      </c>
      <c r="O2534" t="s">
        <v>23</v>
      </c>
      <c r="P2534" t="s">
        <v>31</v>
      </c>
      <c r="Q2534" t="s">
        <v>23</v>
      </c>
      <c r="R2534" t="s">
        <v>35</v>
      </c>
      <c r="S2534" t="s">
        <v>9110</v>
      </c>
      <c r="T2534" t="s">
        <v>10311</v>
      </c>
      <c r="U2534" t="s">
        <v>24</v>
      </c>
    </row>
    <row r="2535" spans="1:21">
      <c r="A2535" t="s">
        <v>2570</v>
      </c>
      <c r="B2535" t="s">
        <v>30</v>
      </c>
      <c r="C2535">
        <v>0</v>
      </c>
      <c r="D2535" t="s">
        <v>23</v>
      </c>
      <c r="E2535" t="s">
        <v>23</v>
      </c>
      <c r="F2535">
        <v>67</v>
      </c>
      <c r="G2535" t="s">
        <v>24</v>
      </c>
      <c r="H2535" t="s">
        <v>25</v>
      </c>
      <c r="I2535" t="s">
        <v>26</v>
      </c>
      <c r="J2535" t="s">
        <v>23</v>
      </c>
      <c r="K2535" t="s">
        <v>24</v>
      </c>
      <c r="L2535" t="s">
        <v>24</v>
      </c>
      <c r="M2535" t="s">
        <v>24</v>
      </c>
      <c r="N2535" t="s">
        <v>23</v>
      </c>
      <c r="O2535" t="s">
        <v>23</v>
      </c>
      <c r="P2535" t="s">
        <v>47</v>
      </c>
      <c r="Q2535" t="s">
        <v>24</v>
      </c>
      <c r="R2535" t="s">
        <v>40</v>
      </c>
      <c r="S2535" t="s">
        <v>9584</v>
      </c>
      <c r="T2535" t="s">
        <v>10312</v>
      </c>
      <c r="U2535" t="s">
        <v>24</v>
      </c>
    </row>
    <row r="2536" spans="1:21">
      <c r="A2536" t="s">
        <v>2571</v>
      </c>
      <c r="B2536" t="s">
        <v>30</v>
      </c>
      <c r="C2536">
        <v>0</v>
      </c>
      <c r="D2536" t="s">
        <v>23</v>
      </c>
      <c r="E2536" t="s">
        <v>24</v>
      </c>
      <c r="F2536">
        <v>69</v>
      </c>
      <c r="G2536" t="s">
        <v>23</v>
      </c>
      <c r="H2536" t="s">
        <v>23</v>
      </c>
      <c r="I2536" t="s">
        <v>37</v>
      </c>
      <c r="J2536" t="s">
        <v>23</v>
      </c>
      <c r="K2536" t="s">
        <v>23</v>
      </c>
      <c r="L2536" t="s">
        <v>23</v>
      </c>
      <c r="M2536" t="s">
        <v>23</v>
      </c>
      <c r="N2536" t="s">
        <v>24</v>
      </c>
      <c r="O2536" t="s">
        <v>23</v>
      </c>
      <c r="P2536" t="s">
        <v>31</v>
      </c>
      <c r="Q2536" t="s">
        <v>23</v>
      </c>
      <c r="R2536" t="s">
        <v>40</v>
      </c>
      <c r="S2536" t="s">
        <v>10313</v>
      </c>
      <c r="T2536" t="s">
        <v>10314</v>
      </c>
      <c r="U2536" t="s">
        <v>24</v>
      </c>
    </row>
    <row r="2537" spans="1:21">
      <c r="A2537" t="s">
        <v>2572</v>
      </c>
      <c r="B2537" t="s">
        <v>22</v>
      </c>
      <c r="C2537">
        <v>1</v>
      </c>
      <c r="D2537" t="s">
        <v>23</v>
      </c>
      <c r="E2537" t="s">
        <v>24</v>
      </c>
      <c r="F2537">
        <v>70</v>
      </c>
      <c r="G2537" t="s">
        <v>23</v>
      </c>
      <c r="H2537" t="s">
        <v>23</v>
      </c>
      <c r="I2537" t="s">
        <v>26</v>
      </c>
      <c r="J2537" t="s">
        <v>23</v>
      </c>
      <c r="K2537" t="s">
        <v>23</v>
      </c>
      <c r="L2537" t="s">
        <v>23</v>
      </c>
      <c r="M2537" t="s">
        <v>23</v>
      </c>
      <c r="N2537" t="s">
        <v>23</v>
      </c>
      <c r="O2537" t="s">
        <v>23</v>
      </c>
      <c r="P2537" t="s">
        <v>47</v>
      </c>
      <c r="Q2537" t="s">
        <v>23</v>
      </c>
      <c r="R2537" t="s">
        <v>35</v>
      </c>
      <c r="S2537" t="s">
        <v>9537</v>
      </c>
      <c r="T2537" t="s">
        <v>10315</v>
      </c>
      <c r="U2537" t="s">
        <v>24</v>
      </c>
    </row>
    <row r="2538" spans="1:21">
      <c r="A2538" t="s">
        <v>2573</v>
      </c>
      <c r="B2538" t="s">
        <v>30</v>
      </c>
      <c r="C2538">
        <v>0</v>
      </c>
      <c r="D2538" t="s">
        <v>24</v>
      </c>
      <c r="E2538" t="s">
        <v>24</v>
      </c>
      <c r="F2538">
        <v>25</v>
      </c>
      <c r="G2538" t="s">
        <v>23</v>
      </c>
      <c r="H2538" t="s">
        <v>23</v>
      </c>
      <c r="I2538" t="s">
        <v>24</v>
      </c>
      <c r="J2538" t="s">
        <v>46</v>
      </c>
      <c r="K2538" t="s">
        <v>46</v>
      </c>
      <c r="L2538" t="s">
        <v>46</v>
      </c>
      <c r="M2538" t="s">
        <v>46</v>
      </c>
      <c r="N2538" t="s">
        <v>46</v>
      </c>
      <c r="O2538" t="s">
        <v>46</v>
      </c>
      <c r="P2538" t="s">
        <v>31</v>
      </c>
      <c r="Q2538" t="s">
        <v>24</v>
      </c>
      <c r="R2538" t="s">
        <v>35</v>
      </c>
      <c r="S2538" t="s">
        <v>9089</v>
      </c>
      <c r="T2538" t="s">
        <v>10316</v>
      </c>
      <c r="U2538" t="s">
        <v>23</v>
      </c>
    </row>
    <row r="2539" spans="1:21">
      <c r="A2539" t="s">
        <v>2574</v>
      </c>
      <c r="B2539" t="s">
        <v>30</v>
      </c>
      <c r="C2539">
        <v>0</v>
      </c>
      <c r="D2539" t="s">
        <v>24</v>
      </c>
      <c r="E2539" t="s">
        <v>24</v>
      </c>
      <c r="F2539">
        <v>72</v>
      </c>
      <c r="G2539" t="s">
        <v>23</v>
      </c>
      <c r="H2539" t="s">
        <v>23</v>
      </c>
      <c r="I2539" t="s">
        <v>37</v>
      </c>
      <c r="J2539" t="s">
        <v>23</v>
      </c>
      <c r="K2539" t="s">
        <v>23</v>
      </c>
      <c r="L2539" t="s">
        <v>23</v>
      </c>
      <c r="M2539" t="s">
        <v>23</v>
      </c>
      <c r="N2539" t="s">
        <v>23</v>
      </c>
      <c r="O2539" t="s">
        <v>23</v>
      </c>
      <c r="P2539" t="s">
        <v>47</v>
      </c>
      <c r="Q2539" t="s">
        <v>24</v>
      </c>
      <c r="R2539" t="s">
        <v>35</v>
      </c>
      <c r="S2539" t="s">
        <v>10317</v>
      </c>
      <c r="T2539" t="s">
        <v>10318</v>
      </c>
      <c r="U2539" t="s">
        <v>24</v>
      </c>
    </row>
    <row r="2540" spans="1:21">
      <c r="A2540" t="s">
        <v>2575</v>
      </c>
      <c r="B2540" t="s">
        <v>30</v>
      </c>
      <c r="C2540">
        <v>0</v>
      </c>
      <c r="D2540" t="s">
        <v>23</v>
      </c>
      <c r="E2540" t="s">
        <v>23</v>
      </c>
      <c r="F2540">
        <v>34</v>
      </c>
      <c r="G2540" t="s">
        <v>24</v>
      </c>
      <c r="H2540" t="s">
        <v>25</v>
      </c>
      <c r="I2540" t="s">
        <v>26</v>
      </c>
      <c r="J2540" t="s">
        <v>24</v>
      </c>
      <c r="K2540" t="s">
        <v>24</v>
      </c>
      <c r="L2540" t="s">
        <v>24</v>
      </c>
      <c r="M2540" t="s">
        <v>23</v>
      </c>
      <c r="N2540" t="s">
        <v>23</v>
      </c>
      <c r="O2540" t="s">
        <v>24</v>
      </c>
      <c r="P2540" t="s">
        <v>47</v>
      </c>
      <c r="Q2540" t="s">
        <v>23</v>
      </c>
      <c r="R2540" t="s">
        <v>28</v>
      </c>
      <c r="S2540" t="s">
        <v>10319</v>
      </c>
      <c r="T2540" t="s">
        <v>10320</v>
      </c>
      <c r="U2540" t="s">
        <v>24</v>
      </c>
    </row>
    <row r="2541" spans="1:21">
      <c r="A2541" t="s">
        <v>2576</v>
      </c>
      <c r="B2541" t="s">
        <v>22</v>
      </c>
      <c r="C2541">
        <v>0</v>
      </c>
      <c r="D2541" t="s">
        <v>23</v>
      </c>
      <c r="E2541" t="s">
        <v>23</v>
      </c>
      <c r="F2541">
        <v>65</v>
      </c>
      <c r="G2541" t="s">
        <v>23</v>
      </c>
      <c r="H2541" t="s">
        <v>23</v>
      </c>
      <c r="I2541" t="s">
        <v>24</v>
      </c>
      <c r="J2541" t="s">
        <v>46</v>
      </c>
      <c r="K2541" t="s">
        <v>46</v>
      </c>
      <c r="L2541" t="s">
        <v>46</v>
      </c>
      <c r="M2541" t="s">
        <v>46</v>
      </c>
      <c r="N2541" t="s">
        <v>46</v>
      </c>
      <c r="O2541" t="s">
        <v>46</v>
      </c>
      <c r="P2541" t="s">
        <v>47</v>
      </c>
      <c r="Q2541" t="s">
        <v>24</v>
      </c>
      <c r="R2541" t="s">
        <v>40</v>
      </c>
      <c r="S2541">
        <v>26</v>
      </c>
      <c r="T2541" t="s">
        <v>10321</v>
      </c>
      <c r="U2541" t="s">
        <v>24</v>
      </c>
    </row>
    <row r="2542" spans="1:21">
      <c r="A2542" t="s">
        <v>2577</v>
      </c>
      <c r="B2542" t="s">
        <v>22</v>
      </c>
      <c r="C2542">
        <v>0</v>
      </c>
      <c r="D2542" t="s">
        <v>24</v>
      </c>
      <c r="E2542" t="s">
        <v>24</v>
      </c>
      <c r="F2542">
        <v>70</v>
      </c>
      <c r="G2542" t="s">
        <v>23</v>
      </c>
      <c r="H2542" t="s">
        <v>23</v>
      </c>
      <c r="I2542" t="s">
        <v>37</v>
      </c>
      <c r="J2542" t="s">
        <v>23</v>
      </c>
      <c r="K2542" t="s">
        <v>23</v>
      </c>
      <c r="L2542" t="s">
        <v>23</v>
      </c>
      <c r="M2542" t="s">
        <v>23</v>
      </c>
      <c r="N2542" t="s">
        <v>23</v>
      </c>
      <c r="O2542" t="s">
        <v>23</v>
      </c>
      <c r="P2542" t="s">
        <v>47</v>
      </c>
      <c r="Q2542" t="s">
        <v>23</v>
      </c>
      <c r="R2542" t="s">
        <v>40</v>
      </c>
      <c r="S2542" t="s">
        <v>10322</v>
      </c>
      <c r="T2542" t="s">
        <v>10323</v>
      </c>
      <c r="U2542" t="s">
        <v>24</v>
      </c>
    </row>
    <row r="2543" spans="1:21">
      <c r="A2543" t="s">
        <v>2578</v>
      </c>
      <c r="B2543" t="s">
        <v>22</v>
      </c>
      <c r="C2543">
        <v>0</v>
      </c>
      <c r="D2543" t="s">
        <v>23</v>
      </c>
      <c r="E2543" t="s">
        <v>23</v>
      </c>
      <c r="F2543">
        <v>72</v>
      </c>
      <c r="G2543" t="s">
        <v>24</v>
      </c>
      <c r="H2543" t="s">
        <v>25</v>
      </c>
      <c r="I2543" t="s">
        <v>26</v>
      </c>
      <c r="J2543" t="s">
        <v>23</v>
      </c>
      <c r="K2543" t="s">
        <v>24</v>
      </c>
      <c r="L2543" t="s">
        <v>23</v>
      </c>
      <c r="M2543" t="s">
        <v>24</v>
      </c>
      <c r="N2543" t="s">
        <v>23</v>
      </c>
      <c r="O2543" t="s">
        <v>23</v>
      </c>
      <c r="P2543" t="s">
        <v>47</v>
      </c>
      <c r="Q2543" t="s">
        <v>23</v>
      </c>
      <c r="R2543" t="s">
        <v>40</v>
      </c>
      <c r="S2543" t="s">
        <v>8803</v>
      </c>
      <c r="T2543" t="s">
        <v>10324</v>
      </c>
      <c r="U2543" t="s">
        <v>24</v>
      </c>
    </row>
    <row r="2544" spans="1:21">
      <c r="A2544" t="s">
        <v>2579</v>
      </c>
      <c r="B2544" t="s">
        <v>30</v>
      </c>
      <c r="C2544">
        <v>0</v>
      </c>
      <c r="D2544" t="s">
        <v>24</v>
      </c>
      <c r="E2544" t="s">
        <v>23</v>
      </c>
      <c r="F2544">
        <v>35</v>
      </c>
      <c r="G2544" t="s">
        <v>23</v>
      </c>
      <c r="H2544" t="s">
        <v>24</v>
      </c>
      <c r="I2544" t="s">
        <v>26</v>
      </c>
      <c r="J2544" t="s">
        <v>24</v>
      </c>
      <c r="K2544" t="s">
        <v>24</v>
      </c>
      <c r="L2544" t="s">
        <v>24</v>
      </c>
      <c r="M2544" t="s">
        <v>23</v>
      </c>
      <c r="N2544" t="s">
        <v>23</v>
      </c>
      <c r="O2544" t="s">
        <v>23</v>
      </c>
      <c r="P2544" t="s">
        <v>31</v>
      </c>
      <c r="Q2544" t="s">
        <v>23</v>
      </c>
      <c r="R2544" t="s">
        <v>32</v>
      </c>
      <c r="S2544" t="s">
        <v>7684</v>
      </c>
      <c r="T2544" t="s">
        <v>10325</v>
      </c>
      <c r="U2544" t="s">
        <v>24</v>
      </c>
    </row>
    <row r="2545" spans="1:21">
      <c r="A2545" t="s">
        <v>2580</v>
      </c>
      <c r="B2545" t="s">
        <v>30</v>
      </c>
      <c r="C2545">
        <v>0</v>
      </c>
      <c r="D2545" t="s">
        <v>24</v>
      </c>
      <c r="E2545" t="s">
        <v>24</v>
      </c>
      <c r="F2545">
        <v>13</v>
      </c>
      <c r="G2545" t="s">
        <v>23</v>
      </c>
      <c r="H2545" t="s">
        <v>23</v>
      </c>
      <c r="I2545" t="s">
        <v>37</v>
      </c>
      <c r="J2545" t="s">
        <v>23</v>
      </c>
      <c r="K2545" t="s">
        <v>24</v>
      </c>
      <c r="L2545" t="s">
        <v>24</v>
      </c>
      <c r="M2545" t="s">
        <v>24</v>
      </c>
      <c r="N2545" t="s">
        <v>23</v>
      </c>
      <c r="O2545" t="s">
        <v>23</v>
      </c>
      <c r="P2545" t="s">
        <v>27</v>
      </c>
      <c r="Q2545" t="s">
        <v>24</v>
      </c>
      <c r="R2545" t="s">
        <v>32</v>
      </c>
      <c r="S2545" t="s">
        <v>9198</v>
      </c>
      <c r="T2545" t="s">
        <v>10326</v>
      </c>
      <c r="U2545" t="s">
        <v>23</v>
      </c>
    </row>
    <row r="2546" spans="1:21">
      <c r="A2546" t="s">
        <v>2581</v>
      </c>
      <c r="B2546" t="s">
        <v>22</v>
      </c>
      <c r="C2546">
        <v>0</v>
      </c>
      <c r="D2546" t="s">
        <v>23</v>
      </c>
      <c r="E2546" t="s">
        <v>24</v>
      </c>
      <c r="F2546">
        <v>12</v>
      </c>
      <c r="G2546" t="s">
        <v>23</v>
      </c>
      <c r="H2546" t="s">
        <v>23</v>
      </c>
      <c r="I2546" t="s">
        <v>26</v>
      </c>
      <c r="J2546" t="s">
        <v>23</v>
      </c>
      <c r="K2546" t="s">
        <v>24</v>
      </c>
      <c r="L2546" t="s">
        <v>23</v>
      </c>
      <c r="M2546" t="s">
        <v>24</v>
      </c>
      <c r="N2546" t="s">
        <v>23</v>
      </c>
      <c r="O2546" t="s">
        <v>23</v>
      </c>
      <c r="P2546" t="s">
        <v>31</v>
      </c>
      <c r="Q2546" t="s">
        <v>24</v>
      </c>
      <c r="R2546" t="s">
        <v>28</v>
      </c>
      <c r="S2546" t="s">
        <v>8285</v>
      </c>
      <c r="T2546" t="s">
        <v>10327</v>
      </c>
      <c r="U2546" t="s">
        <v>24</v>
      </c>
    </row>
    <row r="2547" spans="1:21">
      <c r="A2547" t="s">
        <v>2582</v>
      </c>
      <c r="B2547" t="s">
        <v>22</v>
      </c>
      <c r="C2547">
        <v>0</v>
      </c>
      <c r="D2547" t="s">
        <v>23</v>
      </c>
      <c r="E2547" t="s">
        <v>23</v>
      </c>
      <c r="F2547">
        <v>62</v>
      </c>
      <c r="G2547" t="s">
        <v>23</v>
      </c>
      <c r="H2547" t="s">
        <v>24</v>
      </c>
      <c r="I2547" t="s">
        <v>26</v>
      </c>
      <c r="J2547" t="s">
        <v>23</v>
      </c>
      <c r="K2547" t="s">
        <v>24</v>
      </c>
      <c r="L2547" t="s">
        <v>23</v>
      </c>
      <c r="M2547" t="s">
        <v>23</v>
      </c>
      <c r="N2547" t="s">
        <v>23</v>
      </c>
      <c r="O2547" t="s">
        <v>24</v>
      </c>
      <c r="P2547" t="s">
        <v>31</v>
      </c>
      <c r="Q2547" t="s">
        <v>23</v>
      </c>
      <c r="R2547" t="s">
        <v>35</v>
      </c>
      <c r="S2547" t="s">
        <v>10328</v>
      </c>
      <c r="T2547" t="s">
        <v>10329</v>
      </c>
      <c r="U2547" t="s">
        <v>24</v>
      </c>
    </row>
    <row r="2548" spans="1:21">
      <c r="A2548" t="s">
        <v>2583</v>
      </c>
      <c r="B2548" t="s">
        <v>22</v>
      </c>
      <c r="C2548">
        <v>0</v>
      </c>
      <c r="D2548" t="s">
        <v>24</v>
      </c>
      <c r="E2548" t="s">
        <v>24</v>
      </c>
      <c r="F2548">
        <v>25</v>
      </c>
      <c r="G2548" t="s">
        <v>23</v>
      </c>
      <c r="H2548" t="s">
        <v>24</v>
      </c>
      <c r="I2548" t="s">
        <v>26</v>
      </c>
      <c r="J2548" t="s">
        <v>23</v>
      </c>
      <c r="K2548" t="s">
        <v>24</v>
      </c>
      <c r="L2548" t="s">
        <v>24</v>
      </c>
      <c r="M2548" t="s">
        <v>23</v>
      </c>
      <c r="N2548" t="s">
        <v>23</v>
      </c>
      <c r="O2548" t="s">
        <v>23</v>
      </c>
      <c r="P2548" t="s">
        <v>27</v>
      </c>
      <c r="Q2548" t="s">
        <v>23</v>
      </c>
      <c r="R2548" t="s">
        <v>40</v>
      </c>
      <c r="S2548" t="s">
        <v>10330</v>
      </c>
      <c r="T2548" t="s">
        <v>10331</v>
      </c>
      <c r="U2548" t="s">
        <v>24</v>
      </c>
    </row>
    <row r="2549" spans="1:21">
      <c r="A2549" t="s">
        <v>2584</v>
      </c>
      <c r="B2549" t="s">
        <v>22</v>
      </c>
      <c r="C2549">
        <v>0</v>
      </c>
      <c r="D2549" t="s">
        <v>24</v>
      </c>
      <c r="E2549" t="s">
        <v>24</v>
      </c>
      <c r="F2549">
        <v>52</v>
      </c>
      <c r="G2549" t="s">
        <v>24</v>
      </c>
      <c r="H2549" t="s">
        <v>25</v>
      </c>
      <c r="I2549" t="s">
        <v>26</v>
      </c>
      <c r="J2549" t="s">
        <v>23</v>
      </c>
      <c r="K2549" t="s">
        <v>23</v>
      </c>
      <c r="L2549" t="s">
        <v>24</v>
      </c>
      <c r="M2549" t="s">
        <v>23</v>
      </c>
      <c r="N2549" t="s">
        <v>24</v>
      </c>
      <c r="O2549" t="s">
        <v>24</v>
      </c>
      <c r="P2549" t="s">
        <v>47</v>
      </c>
      <c r="Q2549" t="s">
        <v>24</v>
      </c>
      <c r="R2549" t="s">
        <v>32</v>
      </c>
      <c r="S2549" t="s">
        <v>9996</v>
      </c>
      <c r="T2549" t="s">
        <v>10332</v>
      </c>
      <c r="U2549" t="s">
        <v>24</v>
      </c>
    </row>
    <row r="2550" spans="1:21">
      <c r="A2550" t="s">
        <v>2585</v>
      </c>
      <c r="B2550" t="s">
        <v>30</v>
      </c>
      <c r="C2550">
        <v>1</v>
      </c>
      <c r="D2550" t="s">
        <v>24</v>
      </c>
      <c r="E2550" t="s">
        <v>24</v>
      </c>
      <c r="F2550">
        <v>8</v>
      </c>
      <c r="G2550" t="s">
        <v>23</v>
      </c>
      <c r="H2550" t="s">
        <v>24</v>
      </c>
      <c r="I2550" t="s">
        <v>37</v>
      </c>
      <c r="J2550" t="s">
        <v>24</v>
      </c>
      <c r="K2550" t="s">
        <v>24</v>
      </c>
      <c r="L2550" t="s">
        <v>24</v>
      </c>
      <c r="M2550" t="s">
        <v>24</v>
      </c>
      <c r="N2550" t="s">
        <v>24</v>
      </c>
      <c r="O2550" t="s">
        <v>24</v>
      </c>
      <c r="P2550" t="s">
        <v>27</v>
      </c>
      <c r="Q2550" t="s">
        <v>23</v>
      </c>
      <c r="R2550" t="s">
        <v>40</v>
      </c>
      <c r="S2550" t="s">
        <v>9255</v>
      </c>
      <c r="T2550" t="s">
        <v>10333</v>
      </c>
      <c r="U2550" t="s">
        <v>24</v>
      </c>
    </row>
    <row r="2551" spans="1:21">
      <c r="A2551" t="s">
        <v>2586</v>
      </c>
      <c r="B2551" t="s">
        <v>30</v>
      </c>
      <c r="C2551">
        <v>0</v>
      </c>
      <c r="D2551" t="s">
        <v>24</v>
      </c>
      <c r="E2551" t="s">
        <v>24</v>
      </c>
      <c r="F2551">
        <v>2</v>
      </c>
      <c r="G2551" t="s">
        <v>23</v>
      </c>
      <c r="H2551" t="s">
        <v>24</v>
      </c>
      <c r="I2551" t="s">
        <v>24</v>
      </c>
      <c r="J2551" t="s">
        <v>46</v>
      </c>
      <c r="K2551" t="s">
        <v>46</v>
      </c>
      <c r="L2551" t="s">
        <v>46</v>
      </c>
      <c r="M2551" t="s">
        <v>46</v>
      </c>
      <c r="N2551" t="s">
        <v>46</v>
      </c>
      <c r="O2551" t="s">
        <v>46</v>
      </c>
      <c r="P2551" t="s">
        <v>27</v>
      </c>
      <c r="Q2551" t="s">
        <v>24</v>
      </c>
      <c r="R2551" t="s">
        <v>32</v>
      </c>
      <c r="S2551" t="s">
        <v>7768</v>
      </c>
      <c r="T2551" t="s">
        <v>10334</v>
      </c>
      <c r="U2551" t="s">
        <v>24</v>
      </c>
    </row>
    <row r="2552" spans="1:21">
      <c r="A2552" t="s">
        <v>2587</v>
      </c>
      <c r="B2552" t="s">
        <v>22</v>
      </c>
      <c r="C2552">
        <v>0</v>
      </c>
      <c r="D2552" t="s">
        <v>23</v>
      </c>
      <c r="E2552" t="s">
        <v>23</v>
      </c>
      <c r="F2552">
        <v>56</v>
      </c>
      <c r="G2552" t="s">
        <v>23</v>
      </c>
      <c r="H2552" t="s">
        <v>24</v>
      </c>
      <c r="I2552" t="s">
        <v>24</v>
      </c>
      <c r="J2552" t="s">
        <v>46</v>
      </c>
      <c r="K2552" t="s">
        <v>46</v>
      </c>
      <c r="L2552" t="s">
        <v>46</v>
      </c>
      <c r="M2552" t="s">
        <v>46</v>
      </c>
      <c r="N2552" t="s">
        <v>46</v>
      </c>
      <c r="O2552" t="s">
        <v>46</v>
      </c>
      <c r="P2552" t="s">
        <v>47</v>
      </c>
      <c r="Q2552" t="s">
        <v>24</v>
      </c>
      <c r="R2552" t="s">
        <v>32</v>
      </c>
      <c r="S2552" t="s">
        <v>7768</v>
      </c>
      <c r="T2552" t="s">
        <v>10335</v>
      </c>
      <c r="U2552" t="s">
        <v>24</v>
      </c>
    </row>
    <row r="2553" spans="1:21">
      <c r="A2553" t="s">
        <v>2588</v>
      </c>
      <c r="B2553" t="s">
        <v>22</v>
      </c>
      <c r="C2553">
        <v>0</v>
      </c>
      <c r="D2553" t="s">
        <v>24</v>
      </c>
      <c r="E2553" t="s">
        <v>24</v>
      </c>
      <c r="F2553">
        <v>12</v>
      </c>
      <c r="G2553" t="s">
        <v>23</v>
      </c>
      <c r="H2553" t="s">
        <v>24</v>
      </c>
      <c r="I2553" t="s">
        <v>24</v>
      </c>
      <c r="J2553" t="s">
        <v>46</v>
      </c>
      <c r="K2553" t="s">
        <v>46</v>
      </c>
      <c r="L2553" t="s">
        <v>46</v>
      </c>
      <c r="M2553" t="s">
        <v>46</v>
      </c>
      <c r="N2553" t="s">
        <v>46</v>
      </c>
      <c r="O2553" t="s">
        <v>46</v>
      </c>
      <c r="P2553" t="s">
        <v>27</v>
      </c>
      <c r="Q2553" t="s">
        <v>24</v>
      </c>
      <c r="R2553" t="s">
        <v>35</v>
      </c>
      <c r="S2553" t="s">
        <v>7295</v>
      </c>
      <c r="T2553" t="s">
        <v>10336</v>
      </c>
      <c r="U2553" t="s">
        <v>24</v>
      </c>
    </row>
    <row r="2554" spans="1:21">
      <c r="A2554" t="s">
        <v>2589</v>
      </c>
      <c r="B2554" t="s">
        <v>22</v>
      </c>
      <c r="C2554">
        <v>0</v>
      </c>
      <c r="D2554" t="s">
        <v>23</v>
      </c>
      <c r="E2554" t="s">
        <v>24</v>
      </c>
      <c r="F2554">
        <v>47</v>
      </c>
      <c r="G2554" t="s">
        <v>23</v>
      </c>
      <c r="H2554" t="s">
        <v>23</v>
      </c>
      <c r="I2554" t="s">
        <v>24</v>
      </c>
      <c r="J2554" t="s">
        <v>46</v>
      </c>
      <c r="K2554" t="s">
        <v>46</v>
      </c>
      <c r="L2554" t="s">
        <v>46</v>
      </c>
      <c r="M2554" t="s">
        <v>46</v>
      </c>
      <c r="N2554" t="s">
        <v>46</v>
      </c>
      <c r="O2554" t="s">
        <v>46</v>
      </c>
      <c r="P2554" t="s">
        <v>31</v>
      </c>
      <c r="Q2554" t="s">
        <v>24</v>
      </c>
      <c r="R2554" t="s">
        <v>28</v>
      </c>
      <c r="S2554" t="s">
        <v>10337</v>
      </c>
      <c r="T2554" t="s">
        <v>10338</v>
      </c>
      <c r="U2554" t="s">
        <v>24</v>
      </c>
    </row>
    <row r="2555" spans="1:21">
      <c r="A2555" t="s">
        <v>2590</v>
      </c>
      <c r="B2555" t="s">
        <v>30</v>
      </c>
      <c r="C2555">
        <v>1</v>
      </c>
      <c r="D2555" t="s">
        <v>24</v>
      </c>
      <c r="E2555" t="s">
        <v>24</v>
      </c>
      <c r="F2555">
        <v>2</v>
      </c>
      <c r="G2555" t="s">
        <v>23</v>
      </c>
      <c r="H2555" t="s">
        <v>24</v>
      </c>
      <c r="I2555" t="s">
        <v>24</v>
      </c>
      <c r="J2555" t="s">
        <v>46</v>
      </c>
      <c r="K2555" t="s">
        <v>46</v>
      </c>
      <c r="L2555" t="s">
        <v>46</v>
      </c>
      <c r="M2555" t="s">
        <v>46</v>
      </c>
      <c r="N2555" t="s">
        <v>46</v>
      </c>
      <c r="O2555" t="s">
        <v>46</v>
      </c>
      <c r="P2555" t="s">
        <v>27</v>
      </c>
      <c r="Q2555" t="s">
        <v>24</v>
      </c>
      <c r="R2555" t="s">
        <v>28</v>
      </c>
      <c r="S2555" t="s">
        <v>7661</v>
      </c>
      <c r="T2555" t="s">
        <v>10339</v>
      </c>
      <c r="U2555" t="s">
        <v>24</v>
      </c>
    </row>
    <row r="2556" spans="1:21">
      <c r="A2556" t="s">
        <v>2591</v>
      </c>
      <c r="B2556" t="s">
        <v>22</v>
      </c>
      <c r="C2556">
        <v>0</v>
      </c>
      <c r="D2556" t="s">
        <v>24</v>
      </c>
      <c r="E2556" t="s">
        <v>24</v>
      </c>
      <c r="F2556">
        <v>18</v>
      </c>
      <c r="G2556" t="s">
        <v>23</v>
      </c>
      <c r="H2556" t="s">
        <v>24</v>
      </c>
      <c r="I2556" t="s">
        <v>26</v>
      </c>
      <c r="J2556" t="s">
        <v>24</v>
      </c>
      <c r="K2556" t="s">
        <v>24</v>
      </c>
      <c r="L2556" t="s">
        <v>23</v>
      </c>
      <c r="M2556" t="s">
        <v>24</v>
      </c>
      <c r="N2556" t="s">
        <v>24</v>
      </c>
      <c r="O2556" t="s">
        <v>24</v>
      </c>
      <c r="P2556" t="s">
        <v>27</v>
      </c>
      <c r="Q2556" t="s">
        <v>23</v>
      </c>
      <c r="R2556" t="s">
        <v>32</v>
      </c>
      <c r="S2556">
        <v>50</v>
      </c>
      <c r="T2556" t="s">
        <v>10340</v>
      </c>
      <c r="U2556" t="s">
        <v>24</v>
      </c>
    </row>
    <row r="2557" spans="1:21">
      <c r="A2557" t="s">
        <v>2592</v>
      </c>
      <c r="B2557" t="s">
        <v>22</v>
      </c>
      <c r="C2557">
        <v>0</v>
      </c>
      <c r="D2557" t="s">
        <v>24</v>
      </c>
      <c r="E2557" t="s">
        <v>24</v>
      </c>
      <c r="F2557">
        <v>8</v>
      </c>
      <c r="G2557" t="s">
        <v>23</v>
      </c>
      <c r="H2557" t="s">
        <v>24</v>
      </c>
      <c r="I2557" t="s">
        <v>26</v>
      </c>
      <c r="J2557" t="s">
        <v>23</v>
      </c>
      <c r="K2557" t="s">
        <v>24</v>
      </c>
      <c r="L2557" t="s">
        <v>24</v>
      </c>
      <c r="M2557" t="s">
        <v>24</v>
      </c>
      <c r="N2557" t="s">
        <v>23</v>
      </c>
      <c r="O2557" t="s">
        <v>24</v>
      </c>
      <c r="P2557" t="s">
        <v>27</v>
      </c>
      <c r="Q2557" t="s">
        <v>23</v>
      </c>
      <c r="R2557" t="s">
        <v>28</v>
      </c>
      <c r="S2557">
        <v>60</v>
      </c>
      <c r="T2557" t="s">
        <v>10341</v>
      </c>
      <c r="U2557" t="s">
        <v>24</v>
      </c>
    </row>
    <row r="2558" spans="1:21">
      <c r="A2558" t="s">
        <v>2593</v>
      </c>
      <c r="B2558" t="s">
        <v>30</v>
      </c>
      <c r="C2558">
        <v>0</v>
      </c>
      <c r="D2558" t="s">
        <v>23</v>
      </c>
      <c r="E2558" t="s">
        <v>24</v>
      </c>
      <c r="F2558">
        <v>45</v>
      </c>
      <c r="G2558" t="s">
        <v>23</v>
      </c>
      <c r="H2558" t="s">
        <v>23</v>
      </c>
      <c r="I2558" t="s">
        <v>37</v>
      </c>
      <c r="J2558" t="s">
        <v>23</v>
      </c>
      <c r="K2558" t="s">
        <v>24</v>
      </c>
      <c r="L2558" t="s">
        <v>23</v>
      </c>
      <c r="M2558" t="s">
        <v>24</v>
      </c>
      <c r="N2558" t="s">
        <v>24</v>
      </c>
      <c r="O2558" t="s">
        <v>24</v>
      </c>
      <c r="P2558" t="s">
        <v>27</v>
      </c>
      <c r="Q2558" t="s">
        <v>23</v>
      </c>
      <c r="R2558" t="s">
        <v>32</v>
      </c>
      <c r="S2558" t="s">
        <v>10342</v>
      </c>
      <c r="T2558" t="s">
        <v>10343</v>
      </c>
      <c r="U2558" t="s">
        <v>24</v>
      </c>
    </row>
    <row r="2559" spans="1:21">
      <c r="A2559" t="s">
        <v>2594</v>
      </c>
      <c r="B2559" t="s">
        <v>30</v>
      </c>
      <c r="C2559">
        <v>0</v>
      </c>
      <c r="D2559" t="s">
        <v>24</v>
      </c>
      <c r="E2559" t="s">
        <v>24</v>
      </c>
      <c r="F2559">
        <v>3</v>
      </c>
      <c r="G2559" t="s">
        <v>23</v>
      </c>
      <c r="H2559" t="s">
        <v>24</v>
      </c>
      <c r="I2559" t="s">
        <v>26</v>
      </c>
      <c r="J2559" t="s">
        <v>24</v>
      </c>
      <c r="K2559" t="s">
        <v>24</v>
      </c>
      <c r="L2559" t="s">
        <v>24</v>
      </c>
      <c r="M2559" t="s">
        <v>24</v>
      </c>
      <c r="N2559" t="s">
        <v>24</v>
      </c>
      <c r="O2559" t="s">
        <v>24</v>
      </c>
      <c r="P2559" t="s">
        <v>27</v>
      </c>
      <c r="Q2559" t="s">
        <v>24</v>
      </c>
      <c r="R2559" t="s">
        <v>32</v>
      </c>
      <c r="S2559" t="s">
        <v>10344</v>
      </c>
      <c r="T2559" t="s">
        <v>10345</v>
      </c>
      <c r="U2559" t="s">
        <v>24</v>
      </c>
    </row>
    <row r="2560" spans="1:21">
      <c r="A2560" t="s">
        <v>2595</v>
      </c>
      <c r="B2560" t="s">
        <v>22</v>
      </c>
      <c r="C2560">
        <v>0</v>
      </c>
      <c r="D2560" t="s">
        <v>24</v>
      </c>
      <c r="E2560" t="s">
        <v>24</v>
      </c>
      <c r="F2560">
        <v>38</v>
      </c>
      <c r="G2560" t="s">
        <v>23</v>
      </c>
      <c r="H2560" t="s">
        <v>24</v>
      </c>
      <c r="I2560" t="s">
        <v>24</v>
      </c>
      <c r="J2560" t="s">
        <v>46</v>
      </c>
      <c r="K2560" t="s">
        <v>46</v>
      </c>
      <c r="L2560" t="s">
        <v>46</v>
      </c>
      <c r="M2560" t="s">
        <v>46</v>
      </c>
      <c r="N2560" t="s">
        <v>46</v>
      </c>
      <c r="O2560" t="s">
        <v>46</v>
      </c>
      <c r="P2560" t="s">
        <v>31</v>
      </c>
      <c r="Q2560" t="s">
        <v>24</v>
      </c>
      <c r="R2560" t="s">
        <v>32</v>
      </c>
      <c r="S2560" t="s">
        <v>7768</v>
      </c>
      <c r="T2560" t="s">
        <v>10346</v>
      </c>
      <c r="U2560" t="s">
        <v>24</v>
      </c>
    </row>
    <row r="2561" spans="1:21">
      <c r="A2561" t="s">
        <v>2596</v>
      </c>
      <c r="B2561" t="s">
        <v>30</v>
      </c>
      <c r="C2561">
        <v>0</v>
      </c>
      <c r="D2561" t="s">
        <v>23</v>
      </c>
      <c r="E2561" t="s">
        <v>24</v>
      </c>
      <c r="F2561">
        <v>72</v>
      </c>
      <c r="G2561" t="s">
        <v>23</v>
      </c>
      <c r="H2561" t="s">
        <v>23</v>
      </c>
      <c r="I2561" t="s">
        <v>37</v>
      </c>
      <c r="J2561" t="s">
        <v>23</v>
      </c>
      <c r="K2561" t="s">
        <v>23</v>
      </c>
      <c r="L2561" t="s">
        <v>23</v>
      </c>
      <c r="M2561" t="s">
        <v>23</v>
      </c>
      <c r="N2561" t="s">
        <v>23</v>
      </c>
      <c r="O2561" t="s">
        <v>23</v>
      </c>
      <c r="P2561" t="s">
        <v>47</v>
      </c>
      <c r="Q2561" t="s">
        <v>23</v>
      </c>
      <c r="R2561" t="s">
        <v>28</v>
      </c>
      <c r="S2561" t="s">
        <v>8931</v>
      </c>
      <c r="T2561" t="s">
        <v>10347</v>
      </c>
      <c r="U2561" t="s">
        <v>24</v>
      </c>
    </row>
    <row r="2562" spans="1:21">
      <c r="A2562" t="s">
        <v>2597</v>
      </c>
      <c r="B2562" t="s">
        <v>30</v>
      </c>
      <c r="C2562">
        <v>0</v>
      </c>
      <c r="D2562" t="s">
        <v>24</v>
      </c>
      <c r="E2562" t="s">
        <v>24</v>
      </c>
      <c r="F2562">
        <v>46</v>
      </c>
      <c r="G2562" t="s">
        <v>23</v>
      </c>
      <c r="H2562" t="s">
        <v>23</v>
      </c>
      <c r="I2562" t="s">
        <v>37</v>
      </c>
      <c r="J2562" t="s">
        <v>23</v>
      </c>
      <c r="K2562" t="s">
        <v>23</v>
      </c>
      <c r="L2562" t="s">
        <v>24</v>
      </c>
      <c r="M2562" t="s">
        <v>24</v>
      </c>
      <c r="N2562" t="s">
        <v>24</v>
      </c>
      <c r="O2562" t="s">
        <v>23</v>
      </c>
      <c r="P2562" t="s">
        <v>27</v>
      </c>
      <c r="Q2562" t="s">
        <v>23</v>
      </c>
      <c r="R2562" t="s">
        <v>28</v>
      </c>
      <c r="S2562" t="s">
        <v>10348</v>
      </c>
      <c r="T2562" t="s">
        <v>10349</v>
      </c>
      <c r="U2562" t="s">
        <v>23</v>
      </c>
    </row>
    <row r="2563" spans="1:21">
      <c r="A2563" t="s">
        <v>2598</v>
      </c>
      <c r="B2563" t="s">
        <v>22</v>
      </c>
      <c r="C2563">
        <v>0</v>
      </c>
      <c r="D2563" t="s">
        <v>23</v>
      </c>
      <c r="E2563" t="s">
        <v>23</v>
      </c>
      <c r="F2563">
        <v>71</v>
      </c>
      <c r="G2563" t="s">
        <v>23</v>
      </c>
      <c r="H2563" t="s">
        <v>23</v>
      </c>
      <c r="I2563" t="s">
        <v>37</v>
      </c>
      <c r="J2563" t="s">
        <v>23</v>
      </c>
      <c r="K2563" t="s">
        <v>23</v>
      </c>
      <c r="L2563" t="s">
        <v>23</v>
      </c>
      <c r="M2563" t="s">
        <v>24</v>
      </c>
      <c r="N2563" t="s">
        <v>23</v>
      </c>
      <c r="O2563" t="s">
        <v>24</v>
      </c>
      <c r="P2563" t="s">
        <v>47</v>
      </c>
      <c r="Q2563" t="s">
        <v>23</v>
      </c>
      <c r="R2563" t="s">
        <v>40</v>
      </c>
      <c r="S2563">
        <v>99</v>
      </c>
      <c r="T2563" t="s">
        <v>10350</v>
      </c>
      <c r="U2563" t="s">
        <v>24</v>
      </c>
    </row>
    <row r="2564" spans="1:21">
      <c r="A2564" t="s">
        <v>2599</v>
      </c>
      <c r="B2564" t="s">
        <v>30</v>
      </c>
      <c r="C2564">
        <v>0</v>
      </c>
      <c r="D2564" t="s">
        <v>23</v>
      </c>
      <c r="E2564" t="s">
        <v>23</v>
      </c>
      <c r="F2564">
        <v>66</v>
      </c>
      <c r="G2564" t="s">
        <v>24</v>
      </c>
      <c r="H2564" t="s">
        <v>25</v>
      </c>
      <c r="I2564" t="s">
        <v>26</v>
      </c>
      <c r="J2564" t="s">
        <v>24</v>
      </c>
      <c r="K2564" t="s">
        <v>24</v>
      </c>
      <c r="L2564" t="s">
        <v>24</v>
      </c>
      <c r="M2564" t="s">
        <v>23</v>
      </c>
      <c r="N2564" t="s">
        <v>23</v>
      </c>
      <c r="O2564" t="s">
        <v>23</v>
      </c>
      <c r="P2564" t="s">
        <v>47</v>
      </c>
      <c r="Q2564" t="s">
        <v>24</v>
      </c>
      <c r="R2564" t="s">
        <v>35</v>
      </c>
      <c r="S2564" t="s">
        <v>7264</v>
      </c>
      <c r="T2564" t="s">
        <v>10351</v>
      </c>
      <c r="U2564" t="s">
        <v>24</v>
      </c>
    </row>
    <row r="2565" spans="1:21">
      <c r="A2565" t="s">
        <v>2600</v>
      </c>
      <c r="B2565" t="s">
        <v>30</v>
      </c>
      <c r="C2565">
        <v>1</v>
      </c>
      <c r="D2565" t="s">
        <v>24</v>
      </c>
      <c r="E2565" t="s">
        <v>24</v>
      </c>
      <c r="F2565">
        <v>25</v>
      </c>
      <c r="G2565" t="s">
        <v>23</v>
      </c>
      <c r="H2565" t="s">
        <v>23</v>
      </c>
      <c r="I2565" t="s">
        <v>37</v>
      </c>
      <c r="J2565" t="s">
        <v>24</v>
      </c>
      <c r="K2565" t="s">
        <v>23</v>
      </c>
      <c r="L2565" t="s">
        <v>23</v>
      </c>
      <c r="M2565" t="s">
        <v>24</v>
      </c>
      <c r="N2565" t="s">
        <v>23</v>
      </c>
      <c r="O2565" t="s">
        <v>23</v>
      </c>
      <c r="P2565" t="s">
        <v>27</v>
      </c>
      <c r="Q2565" t="s">
        <v>24</v>
      </c>
      <c r="R2565" t="s">
        <v>32</v>
      </c>
      <c r="S2565" t="s">
        <v>9391</v>
      </c>
      <c r="T2565" t="s">
        <v>10352</v>
      </c>
      <c r="U2565" t="s">
        <v>23</v>
      </c>
    </row>
    <row r="2566" spans="1:21">
      <c r="A2566" t="s">
        <v>2601</v>
      </c>
      <c r="B2566" t="s">
        <v>30</v>
      </c>
      <c r="C2566">
        <v>0</v>
      </c>
      <c r="D2566" t="s">
        <v>24</v>
      </c>
      <c r="E2566" t="s">
        <v>24</v>
      </c>
      <c r="F2566">
        <v>18</v>
      </c>
      <c r="G2566" t="s">
        <v>23</v>
      </c>
      <c r="H2566" t="s">
        <v>23</v>
      </c>
      <c r="I2566" t="s">
        <v>26</v>
      </c>
      <c r="J2566" t="s">
        <v>24</v>
      </c>
      <c r="K2566" t="s">
        <v>24</v>
      </c>
      <c r="L2566" t="s">
        <v>23</v>
      </c>
      <c r="M2566" t="s">
        <v>23</v>
      </c>
      <c r="N2566" t="s">
        <v>23</v>
      </c>
      <c r="O2566" t="s">
        <v>23</v>
      </c>
      <c r="P2566" t="s">
        <v>31</v>
      </c>
      <c r="Q2566" t="s">
        <v>23</v>
      </c>
      <c r="R2566" t="s">
        <v>40</v>
      </c>
      <c r="S2566">
        <v>82</v>
      </c>
      <c r="T2566" t="s">
        <v>10353</v>
      </c>
      <c r="U2566" t="s">
        <v>23</v>
      </c>
    </row>
    <row r="2567" spans="1:21">
      <c r="A2567" t="s">
        <v>2602</v>
      </c>
      <c r="B2567" t="s">
        <v>22</v>
      </c>
      <c r="C2567">
        <v>0</v>
      </c>
      <c r="D2567" t="s">
        <v>23</v>
      </c>
      <c r="E2567" t="s">
        <v>23</v>
      </c>
      <c r="F2567">
        <v>13</v>
      </c>
      <c r="G2567" t="s">
        <v>23</v>
      </c>
      <c r="H2567" t="s">
        <v>23</v>
      </c>
      <c r="I2567" t="s">
        <v>24</v>
      </c>
      <c r="J2567" t="s">
        <v>46</v>
      </c>
      <c r="K2567" t="s">
        <v>46</v>
      </c>
      <c r="L2567" t="s">
        <v>46</v>
      </c>
      <c r="M2567" t="s">
        <v>46</v>
      </c>
      <c r="N2567" t="s">
        <v>46</v>
      </c>
      <c r="O2567" t="s">
        <v>46</v>
      </c>
      <c r="P2567" t="s">
        <v>47</v>
      </c>
      <c r="Q2567" t="s">
        <v>23</v>
      </c>
      <c r="R2567" t="s">
        <v>35</v>
      </c>
      <c r="S2567">
        <v>25</v>
      </c>
      <c r="T2567" t="s">
        <v>10354</v>
      </c>
      <c r="U2567" t="s">
        <v>24</v>
      </c>
    </row>
    <row r="2568" spans="1:21">
      <c r="A2568" t="s">
        <v>2603</v>
      </c>
      <c r="B2568" t="s">
        <v>22</v>
      </c>
      <c r="C2568">
        <v>0</v>
      </c>
      <c r="D2568" t="s">
        <v>23</v>
      </c>
      <c r="E2568" t="s">
        <v>23</v>
      </c>
      <c r="F2568">
        <v>65</v>
      </c>
      <c r="G2568" t="s">
        <v>23</v>
      </c>
      <c r="H2568" t="s">
        <v>23</v>
      </c>
      <c r="I2568" t="s">
        <v>26</v>
      </c>
      <c r="J2568" t="s">
        <v>23</v>
      </c>
      <c r="K2568" t="s">
        <v>23</v>
      </c>
      <c r="L2568" t="s">
        <v>23</v>
      </c>
      <c r="M2568" t="s">
        <v>23</v>
      </c>
      <c r="N2568" t="s">
        <v>23</v>
      </c>
      <c r="O2568" t="s">
        <v>23</v>
      </c>
      <c r="P2568" t="s">
        <v>47</v>
      </c>
      <c r="Q2568" t="s">
        <v>24</v>
      </c>
      <c r="R2568" t="s">
        <v>35</v>
      </c>
      <c r="S2568" t="s">
        <v>10047</v>
      </c>
      <c r="T2568" t="s">
        <v>10355</v>
      </c>
      <c r="U2568" t="s">
        <v>24</v>
      </c>
    </row>
    <row r="2569" spans="1:21">
      <c r="A2569" t="s">
        <v>2604</v>
      </c>
      <c r="B2569" t="s">
        <v>30</v>
      </c>
      <c r="C2569">
        <v>0</v>
      </c>
      <c r="D2569" t="s">
        <v>23</v>
      </c>
      <c r="E2569" t="s">
        <v>24</v>
      </c>
      <c r="F2569">
        <v>60</v>
      </c>
      <c r="G2569" t="s">
        <v>23</v>
      </c>
      <c r="H2569" t="s">
        <v>23</v>
      </c>
      <c r="I2569" t="s">
        <v>37</v>
      </c>
      <c r="J2569" t="s">
        <v>24</v>
      </c>
      <c r="K2569" t="s">
        <v>23</v>
      </c>
      <c r="L2569" t="s">
        <v>23</v>
      </c>
      <c r="M2569" t="s">
        <v>24</v>
      </c>
      <c r="N2569" t="s">
        <v>23</v>
      </c>
      <c r="O2569" t="s">
        <v>24</v>
      </c>
      <c r="P2569" t="s">
        <v>27</v>
      </c>
      <c r="Q2569" t="s">
        <v>23</v>
      </c>
      <c r="R2569" t="s">
        <v>28</v>
      </c>
      <c r="S2569" t="s">
        <v>9325</v>
      </c>
      <c r="T2569" t="s">
        <v>10356</v>
      </c>
      <c r="U2569" t="s">
        <v>23</v>
      </c>
    </row>
    <row r="2570" spans="1:21">
      <c r="A2570" t="s">
        <v>2605</v>
      </c>
      <c r="B2570" t="s">
        <v>30</v>
      </c>
      <c r="C2570">
        <v>0</v>
      </c>
      <c r="D2570" t="s">
        <v>23</v>
      </c>
      <c r="E2570" t="s">
        <v>23</v>
      </c>
      <c r="F2570">
        <v>15</v>
      </c>
      <c r="G2570" t="s">
        <v>23</v>
      </c>
      <c r="H2570" t="s">
        <v>24</v>
      </c>
      <c r="I2570" t="s">
        <v>24</v>
      </c>
      <c r="J2570" t="s">
        <v>46</v>
      </c>
      <c r="K2570" t="s">
        <v>46</v>
      </c>
      <c r="L2570" t="s">
        <v>46</v>
      </c>
      <c r="M2570" t="s">
        <v>46</v>
      </c>
      <c r="N2570" t="s">
        <v>46</v>
      </c>
      <c r="O2570" t="s">
        <v>46</v>
      </c>
      <c r="P2570" t="s">
        <v>47</v>
      </c>
      <c r="Q2570" t="s">
        <v>24</v>
      </c>
      <c r="R2570" t="s">
        <v>32</v>
      </c>
      <c r="S2570" t="s">
        <v>7494</v>
      </c>
      <c r="T2570" t="s">
        <v>10357</v>
      </c>
      <c r="U2570" t="s">
        <v>24</v>
      </c>
    </row>
    <row r="2571" spans="1:21">
      <c r="A2571" t="s">
        <v>2606</v>
      </c>
      <c r="B2571" t="s">
        <v>22</v>
      </c>
      <c r="C2571">
        <v>0</v>
      </c>
      <c r="D2571" t="s">
        <v>23</v>
      </c>
      <c r="E2571" t="s">
        <v>24</v>
      </c>
      <c r="F2571">
        <v>72</v>
      </c>
      <c r="G2571" t="s">
        <v>23</v>
      </c>
      <c r="H2571" t="s">
        <v>23</v>
      </c>
      <c r="I2571" t="s">
        <v>24</v>
      </c>
      <c r="J2571" t="s">
        <v>46</v>
      </c>
      <c r="K2571" t="s">
        <v>46</v>
      </c>
      <c r="L2571" t="s">
        <v>46</v>
      </c>
      <c r="M2571" t="s">
        <v>46</v>
      </c>
      <c r="N2571" t="s">
        <v>46</v>
      </c>
      <c r="O2571" t="s">
        <v>46</v>
      </c>
      <c r="P2571" t="s">
        <v>47</v>
      </c>
      <c r="Q2571" t="s">
        <v>24</v>
      </c>
      <c r="R2571" t="s">
        <v>40</v>
      </c>
      <c r="S2571" t="s">
        <v>8153</v>
      </c>
      <c r="T2571" t="s">
        <v>10358</v>
      </c>
      <c r="U2571" t="s">
        <v>24</v>
      </c>
    </row>
    <row r="2572" spans="1:21">
      <c r="A2572" t="s">
        <v>2607</v>
      </c>
      <c r="B2572" t="s">
        <v>30</v>
      </c>
      <c r="C2572">
        <v>0</v>
      </c>
      <c r="D2572" t="s">
        <v>23</v>
      </c>
      <c r="E2572" t="s">
        <v>24</v>
      </c>
      <c r="F2572">
        <v>30</v>
      </c>
      <c r="G2572" t="s">
        <v>23</v>
      </c>
      <c r="H2572" t="s">
        <v>23</v>
      </c>
      <c r="I2572" t="s">
        <v>37</v>
      </c>
      <c r="J2572" t="s">
        <v>24</v>
      </c>
      <c r="K2572" t="s">
        <v>24</v>
      </c>
      <c r="L2572" t="s">
        <v>24</v>
      </c>
      <c r="M2572" t="s">
        <v>24</v>
      </c>
      <c r="N2572" t="s">
        <v>23</v>
      </c>
      <c r="O2572" t="s">
        <v>23</v>
      </c>
      <c r="P2572" t="s">
        <v>27</v>
      </c>
      <c r="Q2572" t="s">
        <v>23</v>
      </c>
      <c r="R2572" t="s">
        <v>40</v>
      </c>
      <c r="S2572" t="s">
        <v>9867</v>
      </c>
      <c r="T2572" t="s">
        <v>10359</v>
      </c>
      <c r="U2572" t="s">
        <v>23</v>
      </c>
    </row>
    <row r="2573" spans="1:21">
      <c r="A2573" t="s">
        <v>2608</v>
      </c>
      <c r="B2573" t="s">
        <v>22</v>
      </c>
      <c r="C2573">
        <v>0</v>
      </c>
      <c r="D2573" t="s">
        <v>23</v>
      </c>
      <c r="E2573" t="s">
        <v>23</v>
      </c>
      <c r="F2573">
        <v>42</v>
      </c>
      <c r="G2573" t="s">
        <v>23</v>
      </c>
      <c r="H2573" t="s">
        <v>24</v>
      </c>
      <c r="I2573" t="s">
        <v>37</v>
      </c>
      <c r="J2573" t="s">
        <v>24</v>
      </c>
      <c r="K2573" t="s">
        <v>24</v>
      </c>
      <c r="L2573" t="s">
        <v>23</v>
      </c>
      <c r="M2573" t="s">
        <v>23</v>
      </c>
      <c r="N2573" t="s">
        <v>23</v>
      </c>
      <c r="O2573" t="s">
        <v>23</v>
      </c>
      <c r="P2573" t="s">
        <v>47</v>
      </c>
      <c r="Q2573" t="s">
        <v>23</v>
      </c>
      <c r="R2573" t="s">
        <v>28</v>
      </c>
      <c r="S2573" t="s">
        <v>8810</v>
      </c>
      <c r="T2573" t="s">
        <v>10360</v>
      </c>
      <c r="U2573" t="s">
        <v>24</v>
      </c>
    </row>
    <row r="2574" spans="1:21">
      <c r="A2574" t="s">
        <v>2609</v>
      </c>
      <c r="B2574" t="s">
        <v>22</v>
      </c>
      <c r="C2574">
        <v>0</v>
      </c>
      <c r="D2574" t="s">
        <v>23</v>
      </c>
      <c r="E2574" t="s">
        <v>24</v>
      </c>
      <c r="F2574">
        <v>71</v>
      </c>
      <c r="G2574" t="s">
        <v>23</v>
      </c>
      <c r="H2574" t="s">
        <v>23</v>
      </c>
      <c r="I2574" t="s">
        <v>24</v>
      </c>
      <c r="J2574" t="s">
        <v>46</v>
      </c>
      <c r="K2574" t="s">
        <v>46</v>
      </c>
      <c r="L2574" t="s">
        <v>46</v>
      </c>
      <c r="M2574" t="s">
        <v>46</v>
      </c>
      <c r="N2574" t="s">
        <v>46</v>
      </c>
      <c r="O2574" t="s">
        <v>46</v>
      </c>
      <c r="P2574" t="s">
        <v>47</v>
      </c>
      <c r="Q2574" t="s">
        <v>24</v>
      </c>
      <c r="R2574" t="s">
        <v>35</v>
      </c>
      <c r="S2574">
        <v>25</v>
      </c>
      <c r="T2574">
        <v>1753</v>
      </c>
      <c r="U2574" t="s">
        <v>24</v>
      </c>
    </row>
    <row r="2575" spans="1:21">
      <c r="A2575" t="s">
        <v>2610</v>
      </c>
      <c r="B2575" t="s">
        <v>22</v>
      </c>
      <c r="C2575">
        <v>0</v>
      </c>
      <c r="D2575" t="s">
        <v>24</v>
      </c>
      <c r="E2575" t="s">
        <v>24</v>
      </c>
      <c r="F2575">
        <v>1</v>
      </c>
      <c r="G2575" t="s">
        <v>23</v>
      </c>
      <c r="H2575" t="s">
        <v>24</v>
      </c>
      <c r="I2575" t="s">
        <v>26</v>
      </c>
      <c r="J2575" t="s">
        <v>24</v>
      </c>
      <c r="K2575" t="s">
        <v>24</v>
      </c>
      <c r="L2575" t="s">
        <v>24</v>
      </c>
      <c r="M2575" t="s">
        <v>24</v>
      </c>
      <c r="N2575" t="s">
        <v>24</v>
      </c>
      <c r="O2575" t="s">
        <v>23</v>
      </c>
      <c r="P2575" t="s">
        <v>27</v>
      </c>
      <c r="Q2575" t="s">
        <v>23</v>
      </c>
      <c r="R2575" t="s">
        <v>32</v>
      </c>
      <c r="S2575" t="s">
        <v>7752</v>
      </c>
      <c r="T2575" t="s">
        <v>7752</v>
      </c>
      <c r="U2575" t="s">
        <v>23</v>
      </c>
    </row>
    <row r="2576" spans="1:21">
      <c r="A2576" t="s">
        <v>2611</v>
      </c>
      <c r="B2576" t="s">
        <v>30</v>
      </c>
      <c r="C2576">
        <v>1</v>
      </c>
      <c r="D2576" t="s">
        <v>24</v>
      </c>
      <c r="E2576" t="s">
        <v>24</v>
      </c>
      <c r="F2576">
        <v>39</v>
      </c>
      <c r="G2576" t="s">
        <v>23</v>
      </c>
      <c r="H2576" t="s">
        <v>23</v>
      </c>
      <c r="I2576" t="s">
        <v>37</v>
      </c>
      <c r="J2576" t="s">
        <v>24</v>
      </c>
      <c r="K2576" t="s">
        <v>24</v>
      </c>
      <c r="L2576" t="s">
        <v>24</v>
      </c>
      <c r="M2576" t="s">
        <v>24</v>
      </c>
      <c r="N2576" t="s">
        <v>23</v>
      </c>
      <c r="O2576" t="s">
        <v>23</v>
      </c>
      <c r="P2576" t="s">
        <v>27</v>
      </c>
      <c r="Q2576" t="s">
        <v>23</v>
      </c>
      <c r="R2576" t="s">
        <v>35</v>
      </c>
      <c r="S2576" t="s">
        <v>7971</v>
      </c>
      <c r="T2576" t="s">
        <v>10361</v>
      </c>
      <c r="U2576" t="s">
        <v>23</v>
      </c>
    </row>
    <row r="2577" spans="1:21">
      <c r="A2577" t="s">
        <v>2612</v>
      </c>
      <c r="B2577" t="s">
        <v>22</v>
      </c>
      <c r="C2577">
        <v>0</v>
      </c>
      <c r="D2577" t="s">
        <v>24</v>
      </c>
      <c r="E2577" t="s">
        <v>24</v>
      </c>
      <c r="F2577">
        <v>35</v>
      </c>
      <c r="G2577" t="s">
        <v>23</v>
      </c>
      <c r="H2577" t="s">
        <v>24</v>
      </c>
      <c r="I2577" t="s">
        <v>24</v>
      </c>
      <c r="J2577" t="s">
        <v>46</v>
      </c>
      <c r="K2577" t="s">
        <v>46</v>
      </c>
      <c r="L2577" t="s">
        <v>46</v>
      </c>
      <c r="M2577" t="s">
        <v>46</v>
      </c>
      <c r="N2577" t="s">
        <v>46</v>
      </c>
      <c r="O2577" t="s">
        <v>46</v>
      </c>
      <c r="P2577" t="s">
        <v>27</v>
      </c>
      <c r="Q2577" t="s">
        <v>24</v>
      </c>
      <c r="R2577" t="s">
        <v>35</v>
      </c>
      <c r="S2577" t="s">
        <v>7626</v>
      </c>
      <c r="T2577" t="s">
        <v>10362</v>
      </c>
      <c r="U2577" t="s">
        <v>24</v>
      </c>
    </row>
    <row r="2578" spans="1:21">
      <c r="A2578" t="s">
        <v>2613</v>
      </c>
      <c r="B2578" t="s">
        <v>22</v>
      </c>
      <c r="C2578">
        <v>0</v>
      </c>
      <c r="D2578" t="s">
        <v>23</v>
      </c>
      <c r="E2578" t="s">
        <v>23</v>
      </c>
      <c r="F2578">
        <v>53</v>
      </c>
      <c r="G2578" t="s">
        <v>23</v>
      </c>
      <c r="H2578" t="s">
        <v>24</v>
      </c>
      <c r="I2578" t="s">
        <v>37</v>
      </c>
      <c r="J2578" t="s">
        <v>24</v>
      </c>
      <c r="K2578" t="s">
        <v>23</v>
      </c>
      <c r="L2578" t="s">
        <v>23</v>
      </c>
      <c r="M2578" t="s">
        <v>23</v>
      </c>
      <c r="N2578" t="s">
        <v>23</v>
      </c>
      <c r="O2578" t="s">
        <v>23</v>
      </c>
      <c r="P2578" t="s">
        <v>27</v>
      </c>
      <c r="Q2578" t="s">
        <v>23</v>
      </c>
      <c r="R2578" t="s">
        <v>35</v>
      </c>
      <c r="S2578" t="s">
        <v>10363</v>
      </c>
      <c r="T2578" t="s">
        <v>10364</v>
      </c>
      <c r="U2578" t="s">
        <v>24</v>
      </c>
    </row>
    <row r="2579" spans="1:21">
      <c r="A2579" t="s">
        <v>2614</v>
      </c>
      <c r="B2579" t="s">
        <v>22</v>
      </c>
      <c r="C2579">
        <v>0</v>
      </c>
      <c r="D2579" t="s">
        <v>24</v>
      </c>
      <c r="E2579" t="s">
        <v>24</v>
      </c>
      <c r="F2579">
        <v>1</v>
      </c>
      <c r="G2579" t="s">
        <v>23</v>
      </c>
      <c r="H2579" t="s">
        <v>23</v>
      </c>
      <c r="I2579" t="s">
        <v>37</v>
      </c>
      <c r="J2579" t="s">
        <v>24</v>
      </c>
      <c r="K2579" t="s">
        <v>24</v>
      </c>
      <c r="L2579" t="s">
        <v>24</v>
      </c>
      <c r="M2579" t="s">
        <v>24</v>
      </c>
      <c r="N2579" t="s">
        <v>23</v>
      </c>
      <c r="O2579" t="s">
        <v>23</v>
      </c>
      <c r="P2579" t="s">
        <v>27</v>
      </c>
      <c r="Q2579" t="s">
        <v>23</v>
      </c>
      <c r="R2579" t="s">
        <v>28</v>
      </c>
      <c r="S2579" t="s">
        <v>10365</v>
      </c>
      <c r="T2579" t="s">
        <v>10365</v>
      </c>
      <c r="U2579" t="s">
        <v>23</v>
      </c>
    </row>
    <row r="2580" spans="1:21">
      <c r="A2580" t="s">
        <v>2615</v>
      </c>
      <c r="B2580" t="s">
        <v>22</v>
      </c>
      <c r="C2580">
        <v>1</v>
      </c>
      <c r="D2580" t="s">
        <v>23</v>
      </c>
      <c r="E2580" t="s">
        <v>23</v>
      </c>
      <c r="F2580">
        <v>31</v>
      </c>
      <c r="G2580" t="s">
        <v>23</v>
      </c>
      <c r="H2580" t="s">
        <v>24</v>
      </c>
      <c r="I2580" t="s">
        <v>37</v>
      </c>
      <c r="J2580" t="s">
        <v>24</v>
      </c>
      <c r="K2580" t="s">
        <v>24</v>
      </c>
      <c r="L2580" t="s">
        <v>23</v>
      </c>
      <c r="M2580" t="s">
        <v>23</v>
      </c>
      <c r="N2580" t="s">
        <v>23</v>
      </c>
      <c r="O2580" t="s">
        <v>23</v>
      </c>
      <c r="P2580" t="s">
        <v>27</v>
      </c>
      <c r="Q2580" t="s">
        <v>23</v>
      </c>
      <c r="R2580" t="s">
        <v>28</v>
      </c>
      <c r="S2580" t="s">
        <v>8461</v>
      </c>
      <c r="T2580" t="s">
        <v>10366</v>
      </c>
      <c r="U2580" t="s">
        <v>23</v>
      </c>
    </row>
    <row r="2581" spans="1:21">
      <c r="A2581" t="s">
        <v>2616</v>
      </c>
      <c r="B2581" t="s">
        <v>30</v>
      </c>
      <c r="C2581">
        <v>0</v>
      </c>
      <c r="D2581" t="s">
        <v>24</v>
      </c>
      <c r="E2581" t="s">
        <v>24</v>
      </c>
      <c r="F2581">
        <v>48</v>
      </c>
      <c r="G2581" t="s">
        <v>23</v>
      </c>
      <c r="H2581" t="s">
        <v>24</v>
      </c>
      <c r="I2581" t="s">
        <v>24</v>
      </c>
      <c r="J2581" t="s">
        <v>46</v>
      </c>
      <c r="K2581" t="s">
        <v>46</v>
      </c>
      <c r="L2581" t="s">
        <v>46</v>
      </c>
      <c r="M2581" t="s">
        <v>46</v>
      </c>
      <c r="N2581" t="s">
        <v>46</v>
      </c>
      <c r="O2581" t="s">
        <v>46</v>
      </c>
      <c r="P2581" t="s">
        <v>47</v>
      </c>
      <c r="Q2581" t="s">
        <v>24</v>
      </c>
      <c r="R2581" t="s">
        <v>40</v>
      </c>
      <c r="S2581" t="s">
        <v>7160</v>
      </c>
      <c r="T2581" t="s">
        <v>10367</v>
      </c>
      <c r="U2581" t="s">
        <v>24</v>
      </c>
    </row>
    <row r="2582" spans="1:21">
      <c r="A2582" t="s">
        <v>2617</v>
      </c>
      <c r="B2582" t="s">
        <v>22</v>
      </c>
      <c r="C2582">
        <v>1</v>
      </c>
      <c r="D2582" t="s">
        <v>24</v>
      </c>
      <c r="E2582" t="s">
        <v>23</v>
      </c>
      <c r="F2582">
        <v>30</v>
      </c>
      <c r="G2582" t="s">
        <v>23</v>
      </c>
      <c r="H2582" t="s">
        <v>23</v>
      </c>
      <c r="I2582" t="s">
        <v>37</v>
      </c>
      <c r="J2582" t="s">
        <v>24</v>
      </c>
      <c r="K2582" t="s">
        <v>24</v>
      </c>
      <c r="L2582" t="s">
        <v>24</v>
      </c>
      <c r="M2582" t="s">
        <v>23</v>
      </c>
      <c r="N2582" t="s">
        <v>23</v>
      </c>
      <c r="O2582" t="s">
        <v>23</v>
      </c>
      <c r="P2582" t="s">
        <v>27</v>
      </c>
      <c r="Q2582" t="s">
        <v>23</v>
      </c>
      <c r="R2582" t="s">
        <v>28</v>
      </c>
      <c r="S2582" t="s">
        <v>8342</v>
      </c>
      <c r="T2582" t="s">
        <v>10368</v>
      </c>
      <c r="U2582" t="s">
        <v>24</v>
      </c>
    </row>
    <row r="2583" spans="1:21">
      <c r="A2583" t="s">
        <v>2618</v>
      </c>
      <c r="B2583" t="s">
        <v>30</v>
      </c>
      <c r="C2583">
        <v>0</v>
      </c>
      <c r="D2583" t="s">
        <v>24</v>
      </c>
      <c r="E2583" t="s">
        <v>24</v>
      </c>
      <c r="F2583">
        <v>10</v>
      </c>
      <c r="G2583" t="s">
        <v>23</v>
      </c>
      <c r="H2583" t="s">
        <v>24</v>
      </c>
      <c r="I2583" t="s">
        <v>24</v>
      </c>
      <c r="J2583" t="s">
        <v>46</v>
      </c>
      <c r="K2583" t="s">
        <v>46</v>
      </c>
      <c r="L2583" t="s">
        <v>46</v>
      </c>
      <c r="M2583" t="s">
        <v>46</v>
      </c>
      <c r="N2583" t="s">
        <v>46</v>
      </c>
      <c r="O2583" t="s">
        <v>46</v>
      </c>
      <c r="P2583" t="s">
        <v>27</v>
      </c>
      <c r="Q2583" t="s">
        <v>24</v>
      </c>
      <c r="R2583" t="s">
        <v>40</v>
      </c>
      <c r="S2583">
        <v>20</v>
      </c>
      <c r="T2583" t="s">
        <v>10369</v>
      </c>
      <c r="U2583" t="s">
        <v>24</v>
      </c>
    </row>
    <row r="2584" spans="1:21">
      <c r="A2584" t="s">
        <v>2619</v>
      </c>
      <c r="B2584" t="s">
        <v>22</v>
      </c>
      <c r="C2584">
        <v>0</v>
      </c>
      <c r="D2584" t="s">
        <v>24</v>
      </c>
      <c r="E2584" t="s">
        <v>23</v>
      </c>
      <c r="F2584">
        <v>12</v>
      </c>
      <c r="G2584" t="s">
        <v>23</v>
      </c>
      <c r="H2584" t="s">
        <v>23</v>
      </c>
      <c r="I2584" t="s">
        <v>37</v>
      </c>
      <c r="J2584" t="s">
        <v>24</v>
      </c>
      <c r="K2584" t="s">
        <v>23</v>
      </c>
      <c r="L2584" t="s">
        <v>23</v>
      </c>
      <c r="M2584" t="s">
        <v>24</v>
      </c>
      <c r="N2584" t="s">
        <v>23</v>
      </c>
      <c r="O2584" t="s">
        <v>23</v>
      </c>
      <c r="P2584" t="s">
        <v>27</v>
      </c>
      <c r="Q2584" t="s">
        <v>23</v>
      </c>
      <c r="R2584" t="s">
        <v>28</v>
      </c>
      <c r="S2584" t="s">
        <v>10167</v>
      </c>
      <c r="T2584" t="s">
        <v>10370</v>
      </c>
      <c r="U2584" t="s">
        <v>24</v>
      </c>
    </row>
    <row r="2585" spans="1:21">
      <c r="A2585" t="s">
        <v>2620</v>
      </c>
      <c r="B2585" t="s">
        <v>22</v>
      </c>
      <c r="C2585">
        <v>1</v>
      </c>
      <c r="D2585" t="s">
        <v>24</v>
      </c>
      <c r="E2585" t="s">
        <v>24</v>
      </c>
      <c r="F2585">
        <v>57</v>
      </c>
      <c r="G2585" t="s">
        <v>23</v>
      </c>
      <c r="H2585" t="s">
        <v>24</v>
      </c>
      <c r="I2585" t="s">
        <v>26</v>
      </c>
      <c r="J2585" t="s">
        <v>23</v>
      </c>
      <c r="K2585" t="s">
        <v>24</v>
      </c>
      <c r="L2585" t="s">
        <v>23</v>
      </c>
      <c r="M2585" t="s">
        <v>23</v>
      </c>
      <c r="N2585" t="s">
        <v>23</v>
      </c>
      <c r="O2585" t="s">
        <v>24</v>
      </c>
      <c r="P2585" t="s">
        <v>47</v>
      </c>
      <c r="Q2585" t="s">
        <v>24</v>
      </c>
      <c r="R2585" t="s">
        <v>35</v>
      </c>
      <c r="S2585" t="s">
        <v>7798</v>
      </c>
      <c r="T2585">
        <v>4003</v>
      </c>
      <c r="U2585" t="s">
        <v>24</v>
      </c>
    </row>
    <row r="2586" spans="1:21">
      <c r="A2586" t="s">
        <v>2621</v>
      </c>
      <c r="B2586" t="s">
        <v>22</v>
      </c>
      <c r="C2586">
        <v>0</v>
      </c>
      <c r="D2586" t="s">
        <v>23</v>
      </c>
      <c r="E2586" t="s">
        <v>24</v>
      </c>
      <c r="F2586">
        <v>58</v>
      </c>
      <c r="G2586" t="s">
        <v>23</v>
      </c>
      <c r="H2586" t="s">
        <v>24</v>
      </c>
      <c r="I2586" t="s">
        <v>26</v>
      </c>
      <c r="J2586" t="s">
        <v>23</v>
      </c>
      <c r="K2586" t="s">
        <v>23</v>
      </c>
      <c r="L2586" t="s">
        <v>24</v>
      </c>
      <c r="M2586" t="s">
        <v>24</v>
      </c>
      <c r="N2586" t="s">
        <v>23</v>
      </c>
      <c r="O2586" t="s">
        <v>24</v>
      </c>
      <c r="P2586" t="s">
        <v>27</v>
      </c>
      <c r="Q2586" t="s">
        <v>23</v>
      </c>
      <c r="R2586" t="s">
        <v>40</v>
      </c>
      <c r="S2586" t="s">
        <v>10371</v>
      </c>
      <c r="T2586" t="s">
        <v>10372</v>
      </c>
      <c r="U2586" t="s">
        <v>24</v>
      </c>
    </row>
    <row r="2587" spans="1:21">
      <c r="A2587" t="s">
        <v>2622</v>
      </c>
      <c r="B2587" t="s">
        <v>22</v>
      </c>
      <c r="C2587">
        <v>0</v>
      </c>
      <c r="D2587" t="s">
        <v>24</v>
      </c>
      <c r="E2587" t="s">
        <v>24</v>
      </c>
      <c r="F2587">
        <v>37</v>
      </c>
      <c r="G2587" t="s">
        <v>23</v>
      </c>
      <c r="H2587" t="s">
        <v>24</v>
      </c>
      <c r="I2587" t="s">
        <v>24</v>
      </c>
      <c r="J2587" t="s">
        <v>46</v>
      </c>
      <c r="K2587" t="s">
        <v>46</v>
      </c>
      <c r="L2587" t="s">
        <v>46</v>
      </c>
      <c r="M2587" t="s">
        <v>46</v>
      </c>
      <c r="N2587" t="s">
        <v>46</v>
      </c>
      <c r="O2587" t="s">
        <v>46</v>
      </c>
      <c r="P2587" t="s">
        <v>47</v>
      </c>
      <c r="Q2587" t="s">
        <v>24</v>
      </c>
      <c r="R2587" t="s">
        <v>32</v>
      </c>
      <c r="S2587" t="s">
        <v>7158</v>
      </c>
      <c r="T2587" t="s">
        <v>10373</v>
      </c>
      <c r="U2587" t="s">
        <v>24</v>
      </c>
    </row>
    <row r="2588" spans="1:21">
      <c r="A2588" t="s">
        <v>2623</v>
      </c>
      <c r="B2588" t="s">
        <v>22</v>
      </c>
      <c r="C2588">
        <v>0</v>
      </c>
      <c r="D2588" t="s">
        <v>23</v>
      </c>
      <c r="E2588" t="s">
        <v>23</v>
      </c>
      <c r="F2588">
        <v>44</v>
      </c>
      <c r="G2588" t="s">
        <v>23</v>
      </c>
      <c r="H2588" t="s">
        <v>24</v>
      </c>
      <c r="I2588" t="s">
        <v>24</v>
      </c>
      <c r="J2588" t="s">
        <v>46</v>
      </c>
      <c r="K2588" t="s">
        <v>46</v>
      </c>
      <c r="L2588" t="s">
        <v>46</v>
      </c>
      <c r="M2588" t="s">
        <v>46</v>
      </c>
      <c r="N2588" t="s">
        <v>46</v>
      </c>
      <c r="O2588" t="s">
        <v>46</v>
      </c>
      <c r="P2588" t="s">
        <v>27</v>
      </c>
      <c r="Q2588" t="s">
        <v>24</v>
      </c>
      <c r="R2588" t="s">
        <v>32</v>
      </c>
      <c r="S2588" t="s">
        <v>7360</v>
      </c>
      <c r="T2588" t="s">
        <v>10374</v>
      </c>
      <c r="U2588" t="s">
        <v>24</v>
      </c>
    </row>
    <row r="2589" spans="1:21">
      <c r="A2589" t="s">
        <v>2624</v>
      </c>
      <c r="B2589" t="s">
        <v>30</v>
      </c>
      <c r="C2589">
        <v>0</v>
      </c>
      <c r="D2589" t="s">
        <v>24</v>
      </c>
      <c r="E2589" t="s">
        <v>23</v>
      </c>
      <c r="F2589">
        <v>27</v>
      </c>
      <c r="G2589" t="s">
        <v>23</v>
      </c>
      <c r="H2589" t="s">
        <v>24</v>
      </c>
      <c r="I2589" t="s">
        <v>24</v>
      </c>
      <c r="J2589" t="s">
        <v>46</v>
      </c>
      <c r="K2589" t="s">
        <v>46</v>
      </c>
      <c r="L2589" t="s">
        <v>46</v>
      </c>
      <c r="M2589" t="s">
        <v>46</v>
      </c>
      <c r="N2589" t="s">
        <v>46</v>
      </c>
      <c r="O2589" t="s">
        <v>46</v>
      </c>
      <c r="P2589" t="s">
        <v>31</v>
      </c>
      <c r="Q2589" t="s">
        <v>24</v>
      </c>
      <c r="R2589" t="s">
        <v>40</v>
      </c>
      <c r="S2589" t="s">
        <v>7768</v>
      </c>
      <c r="T2589" t="s">
        <v>10375</v>
      </c>
      <c r="U2589" t="s">
        <v>24</v>
      </c>
    </row>
    <row r="2590" spans="1:21">
      <c r="A2590" t="s">
        <v>2625</v>
      </c>
      <c r="B2590" t="s">
        <v>22</v>
      </c>
      <c r="C2590">
        <v>0</v>
      </c>
      <c r="D2590" t="s">
        <v>24</v>
      </c>
      <c r="E2590" t="s">
        <v>24</v>
      </c>
      <c r="F2590">
        <v>8</v>
      </c>
      <c r="G2590" t="s">
        <v>23</v>
      </c>
      <c r="H2590" t="s">
        <v>24</v>
      </c>
      <c r="I2590" t="s">
        <v>26</v>
      </c>
      <c r="J2590" t="s">
        <v>24</v>
      </c>
      <c r="K2590" t="s">
        <v>24</v>
      </c>
      <c r="L2590" t="s">
        <v>24</v>
      </c>
      <c r="M2590" t="s">
        <v>23</v>
      </c>
      <c r="N2590" t="s">
        <v>24</v>
      </c>
      <c r="O2590" t="s">
        <v>24</v>
      </c>
      <c r="P2590" t="s">
        <v>27</v>
      </c>
      <c r="Q2590" t="s">
        <v>24</v>
      </c>
      <c r="R2590" t="s">
        <v>28</v>
      </c>
      <c r="S2590" t="s">
        <v>8846</v>
      </c>
      <c r="T2590" t="s">
        <v>10376</v>
      </c>
      <c r="U2590" t="s">
        <v>24</v>
      </c>
    </row>
    <row r="2591" spans="1:21">
      <c r="A2591" t="s">
        <v>2626</v>
      </c>
      <c r="B2591" t="s">
        <v>30</v>
      </c>
      <c r="C2591">
        <v>1</v>
      </c>
      <c r="D2591" t="s">
        <v>24</v>
      </c>
      <c r="E2591" t="s">
        <v>24</v>
      </c>
      <c r="F2591">
        <v>3</v>
      </c>
      <c r="G2591" t="s">
        <v>23</v>
      </c>
      <c r="H2591" t="s">
        <v>23</v>
      </c>
      <c r="I2591" t="s">
        <v>37</v>
      </c>
      <c r="J2591" t="s">
        <v>24</v>
      </c>
      <c r="K2591" t="s">
        <v>24</v>
      </c>
      <c r="L2591" t="s">
        <v>24</v>
      </c>
      <c r="M2591" t="s">
        <v>24</v>
      </c>
      <c r="N2591" t="s">
        <v>24</v>
      </c>
      <c r="O2591" t="s">
        <v>24</v>
      </c>
      <c r="P2591" t="s">
        <v>27</v>
      </c>
      <c r="Q2591" t="s">
        <v>23</v>
      </c>
      <c r="R2591" t="s">
        <v>28</v>
      </c>
      <c r="S2591" t="s">
        <v>7602</v>
      </c>
      <c r="T2591" t="s">
        <v>10377</v>
      </c>
      <c r="U2591" t="s">
        <v>23</v>
      </c>
    </row>
    <row r="2592" spans="1:21">
      <c r="A2592" t="s">
        <v>2627</v>
      </c>
      <c r="B2592" t="s">
        <v>22</v>
      </c>
      <c r="C2592">
        <v>1</v>
      </c>
      <c r="D2592" t="s">
        <v>23</v>
      </c>
      <c r="E2592" t="s">
        <v>24</v>
      </c>
      <c r="F2592">
        <v>25</v>
      </c>
      <c r="G2592" t="s">
        <v>23</v>
      </c>
      <c r="H2592" t="s">
        <v>24</v>
      </c>
      <c r="I2592" t="s">
        <v>37</v>
      </c>
      <c r="J2592" t="s">
        <v>24</v>
      </c>
      <c r="K2592" t="s">
        <v>23</v>
      </c>
      <c r="L2592" t="s">
        <v>23</v>
      </c>
      <c r="M2592" t="s">
        <v>24</v>
      </c>
      <c r="N2592" t="s">
        <v>24</v>
      </c>
      <c r="O2592" t="s">
        <v>23</v>
      </c>
      <c r="P2592" t="s">
        <v>27</v>
      </c>
      <c r="Q2592" t="s">
        <v>24</v>
      </c>
      <c r="R2592" t="s">
        <v>35</v>
      </c>
      <c r="S2592" t="s">
        <v>10378</v>
      </c>
      <c r="T2592" t="s">
        <v>10379</v>
      </c>
      <c r="U2592" t="s">
        <v>24</v>
      </c>
    </row>
    <row r="2593" spans="1:21">
      <c r="A2593" t="s">
        <v>2628</v>
      </c>
      <c r="B2593" t="s">
        <v>22</v>
      </c>
      <c r="C2593">
        <v>0</v>
      </c>
      <c r="D2593" t="s">
        <v>23</v>
      </c>
      <c r="E2593" t="s">
        <v>23</v>
      </c>
      <c r="F2593">
        <v>57</v>
      </c>
      <c r="G2593" t="s">
        <v>23</v>
      </c>
      <c r="H2593" t="s">
        <v>23</v>
      </c>
      <c r="I2593" t="s">
        <v>37</v>
      </c>
      <c r="J2593" t="s">
        <v>24</v>
      </c>
      <c r="K2593" t="s">
        <v>23</v>
      </c>
      <c r="L2593" t="s">
        <v>24</v>
      </c>
      <c r="M2593" t="s">
        <v>24</v>
      </c>
      <c r="N2593" t="s">
        <v>23</v>
      </c>
      <c r="O2593" t="s">
        <v>23</v>
      </c>
      <c r="P2593" t="s">
        <v>27</v>
      </c>
      <c r="Q2593" t="s">
        <v>23</v>
      </c>
      <c r="R2593" t="s">
        <v>28</v>
      </c>
      <c r="S2593" t="s">
        <v>8623</v>
      </c>
      <c r="T2593" t="s">
        <v>10380</v>
      </c>
      <c r="U2593" t="s">
        <v>24</v>
      </c>
    </row>
    <row r="2594" spans="1:21">
      <c r="A2594" t="s">
        <v>2629</v>
      </c>
      <c r="B2594" t="s">
        <v>22</v>
      </c>
      <c r="C2594">
        <v>0</v>
      </c>
      <c r="D2594" t="s">
        <v>24</v>
      </c>
      <c r="E2594" t="s">
        <v>24</v>
      </c>
      <c r="F2594">
        <v>12</v>
      </c>
      <c r="G2594" t="s">
        <v>23</v>
      </c>
      <c r="H2594" t="s">
        <v>24</v>
      </c>
      <c r="I2594" t="s">
        <v>24</v>
      </c>
      <c r="J2594" t="s">
        <v>46</v>
      </c>
      <c r="K2594" t="s">
        <v>46</v>
      </c>
      <c r="L2594" t="s">
        <v>46</v>
      </c>
      <c r="M2594" t="s">
        <v>46</v>
      </c>
      <c r="N2594" t="s">
        <v>46</v>
      </c>
      <c r="O2594" t="s">
        <v>46</v>
      </c>
      <c r="P2594" t="s">
        <v>27</v>
      </c>
      <c r="Q2594" t="s">
        <v>24</v>
      </c>
      <c r="R2594" t="s">
        <v>32</v>
      </c>
      <c r="S2594" t="s">
        <v>7295</v>
      </c>
      <c r="T2594" t="s">
        <v>10381</v>
      </c>
      <c r="U2594" t="s">
        <v>24</v>
      </c>
    </row>
    <row r="2595" spans="1:21">
      <c r="A2595" t="s">
        <v>2630</v>
      </c>
      <c r="B2595" t="s">
        <v>22</v>
      </c>
      <c r="C2595">
        <v>0</v>
      </c>
      <c r="D2595" t="s">
        <v>23</v>
      </c>
      <c r="E2595" t="s">
        <v>23</v>
      </c>
      <c r="F2595">
        <v>62</v>
      </c>
      <c r="G2595" t="s">
        <v>23</v>
      </c>
      <c r="H2595" t="s">
        <v>24</v>
      </c>
      <c r="I2595" t="s">
        <v>24</v>
      </c>
      <c r="J2595" t="s">
        <v>46</v>
      </c>
      <c r="K2595" t="s">
        <v>46</v>
      </c>
      <c r="L2595" t="s">
        <v>46</v>
      </c>
      <c r="M2595" t="s">
        <v>46</v>
      </c>
      <c r="N2595" t="s">
        <v>46</v>
      </c>
      <c r="O2595" t="s">
        <v>46</v>
      </c>
      <c r="P2595" t="s">
        <v>47</v>
      </c>
      <c r="Q2595" t="s">
        <v>24</v>
      </c>
      <c r="R2595" t="s">
        <v>35</v>
      </c>
      <c r="S2595" t="s">
        <v>9579</v>
      </c>
      <c r="T2595" t="s">
        <v>10382</v>
      </c>
      <c r="U2595" t="s">
        <v>24</v>
      </c>
    </row>
    <row r="2596" spans="1:21">
      <c r="A2596" t="s">
        <v>2631</v>
      </c>
      <c r="B2596" t="s">
        <v>22</v>
      </c>
      <c r="C2596">
        <v>0</v>
      </c>
      <c r="D2596" t="s">
        <v>23</v>
      </c>
      <c r="E2596" t="s">
        <v>24</v>
      </c>
      <c r="F2596">
        <v>65</v>
      </c>
      <c r="G2596" t="s">
        <v>23</v>
      </c>
      <c r="H2596" t="s">
        <v>23</v>
      </c>
      <c r="I2596" t="s">
        <v>37</v>
      </c>
      <c r="J2596" t="s">
        <v>24</v>
      </c>
      <c r="K2596" t="s">
        <v>23</v>
      </c>
      <c r="L2596" t="s">
        <v>23</v>
      </c>
      <c r="M2596" t="s">
        <v>23</v>
      </c>
      <c r="N2596" t="s">
        <v>23</v>
      </c>
      <c r="O2596" t="s">
        <v>23</v>
      </c>
      <c r="P2596" t="s">
        <v>47</v>
      </c>
      <c r="Q2596" t="s">
        <v>23</v>
      </c>
      <c r="R2596" t="s">
        <v>35</v>
      </c>
      <c r="S2596" t="s">
        <v>10383</v>
      </c>
      <c r="T2596" t="s">
        <v>10384</v>
      </c>
      <c r="U2596" t="s">
        <v>24</v>
      </c>
    </row>
    <row r="2597" spans="1:21">
      <c r="A2597" t="s">
        <v>2632</v>
      </c>
      <c r="B2597" t="s">
        <v>22</v>
      </c>
      <c r="C2597">
        <v>0</v>
      </c>
      <c r="D2597" t="s">
        <v>23</v>
      </c>
      <c r="E2597" t="s">
        <v>24</v>
      </c>
      <c r="F2597">
        <v>71</v>
      </c>
      <c r="G2597" t="s">
        <v>23</v>
      </c>
      <c r="H2597" t="s">
        <v>23</v>
      </c>
      <c r="I2597" t="s">
        <v>26</v>
      </c>
      <c r="J2597" t="s">
        <v>24</v>
      </c>
      <c r="K2597" t="s">
        <v>24</v>
      </c>
      <c r="L2597" t="s">
        <v>23</v>
      </c>
      <c r="M2597" t="s">
        <v>23</v>
      </c>
      <c r="N2597" t="s">
        <v>23</v>
      </c>
      <c r="O2597" t="s">
        <v>23</v>
      </c>
      <c r="P2597" t="s">
        <v>47</v>
      </c>
      <c r="Q2597" t="s">
        <v>23</v>
      </c>
      <c r="R2597" t="s">
        <v>35</v>
      </c>
      <c r="S2597" t="s">
        <v>8250</v>
      </c>
      <c r="T2597" t="s">
        <v>10385</v>
      </c>
      <c r="U2597" t="s">
        <v>24</v>
      </c>
    </row>
    <row r="2598" spans="1:21">
      <c r="A2598" t="s">
        <v>2633</v>
      </c>
      <c r="B2598" t="s">
        <v>22</v>
      </c>
      <c r="C2598">
        <v>0</v>
      </c>
      <c r="D2598" t="s">
        <v>23</v>
      </c>
      <c r="E2598" t="s">
        <v>23</v>
      </c>
      <c r="F2598">
        <v>21</v>
      </c>
      <c r="G2598" t="s">
        <v>23</v>
      </c>
      <c r="H2598" t="s">
        <v>24</v>
      </c>
      <c r="I2598" t="s">
        <v>26</v>
      </c>
      <c r="J2598" t="s">
        <v>24</v>
      </c>
      <c r="K2598" t="s">
        <v>23</v>
      </c>
      <c r="L2598" t="s">
        <v>24</v>
      </c>
      <c r="M2598" t="s">
        <v>24</v>
      </c>
      <c r="N2598" t="s">
        <v>23</v>
      </c>
      <c r="O2598" t="s">
        <v>24</v>
      </c>
      <c r="P2598" t="s">
        <v>31</v>
      </c>
      <c r="Q2598" t="s">
        <v>23</v>
      </c>
      <c r="R2598" t="s">
        <v>40</v>
      </c>
      <c r="S2598" t="s">
        <v>9429</v>
      </c>
      <c r="T2598" t="s">
        <v>10386</v>
      </c>
      <c r="U2598" t="s">
        <v>24</v>
      </c>
    </row>
    <row r="2599" spans="1:21">
      <c r="A2599" t="s">
        <v>2634</v>
      </c>
      <c r="B2599" t="s">
        <v>30</v>
      </c>
      <c r="C2599">
        <v>0</v>
      </c>
      <c r="D2599" t="s">
        <v>23</v>
      </c>
      <c r="E2599" t="s">
        <v>24</v>
      </c>
      <c r="F2599">
        <v>71</v>
      </c>
      <c r="G2599" t="s">
        <v>23</v>
      </c>
      <c r="H2599" t="s">
        <v>23</v>
      </c>
      <c r="I2599" t="s">
        <v>37</v>
      </c>
      <c r="J2599" t="s">
        <v>23</v>
      </c>
      <c r="K2599" t="s">
        <v>23</v>
      </c>
      <c r="L2599" t="s">
        <v>23</v>
      </c>
      <c r="M2599" t="s">
        <v>24</v>
      </c>
      <c r="N2599" t="s">
        <v>23</v>
      </c>
      <c r="O2599" t="s">
        <v>23</v>
      </c>
      <c r="P2599" t="s">
        <v>31</v>
      </c>
      <c r="Q2599" t="s">
        <v>23</v>
      </c>
      <c r="R2599" t="s">
        <v>28</v>
      </c>
      <c r="S2599" t="s">
        <v>10387</v>
      </c>
      <c r="T2599" t="s">
        <v>10388</v>
      </c>
      <c r="U2599" t="s">
        <v>24</v>
      </c>
    </row>
    <row r="2600" spans="1:21">
      <c r="A2600" t="s">
        <v>2635</v>
      </c>
      <c r="B2600" t="s">
        <v>22</v>
      </c>
      <c r="C2600">
        <v>0</v>
      </c>
      <c r="D2600" t="s">
        <v>24</v>
      </c>
      <c r="E2600" t="s">
        <v>24</v>
      </c>
      <c r="F2600">
        <v>7</v>
      </c>
      <c r="G2600" t="s">
        <v>23</v>
      </c>
      <c r="H2600" t="s">
        <v>24</v>
      </c>
      <c r="I2600" t="s">
        <v>37</v>
      </c>
      <c r="J2600" t="s">
        <v>24</v>
      </c>
      <c r="K2600" t="s">
        <v>24</v>
      </c>
      <c r="L2600" t="s">
        <v>23</v>
      </c>
      <c r="M2600" t="s">
        <v>24</v>
      </c>
      <c r="N2600" t="s">
        <v>24</v>
      </c>
      <c r="O2600" t="s">
        <v>24</v>
      </c>
      <c r="P2600" t="s">
        <v>27</v>
      </c>
      <c r="Q2600" t="s">
        <v>23</v>
      </c>
      <c r="R2600" t="s">
        <v>28</v>
      </c>
      <c r="S2600" t="s">
        <v>7266</v>
      </c>
      <c r="T2600">
        <v>525</v>
      </c>
      <c r="U2600" t="s">
        <v>24</v>
      </c>
    </row>
    <row r="2601" spans="1:21">
      <c r="A2601" t="s">
        <v>2636</v>
      </c>
      <c r="B2601" t="s">
        <v>22</v>
      </c>
      <c r="C2601">
        <v>0</v>
      </c>
      <c r="D2601" t="s">
        <v>24</v>
      </c>
      <c r="E2601" t="s">
        <v>24</v>
      </c>
      <c r="F2601">
        <v>72</v>
      </c>
      <c r="G2601" t="s">
        <v>23</v>
      </c>
      <c r="H2601" t="s">
        <v>24</v>
      </c>
      <c r="I2601" t="s">
        <v>26</v>
      </c>
      <c r="J2601" t="s">
        <v>23</v>
      </c>
      <c r="K2601" t="s">
        <v>23</v>
      </c>
      <c r="L2601" t="s">
        <v>23</v>
      </c>
      <c r="M2601" t="s">
        <v>23</v>
      </c>
      <c r="N2601" t="s">
        <v>24</v>
      </c>
      <c r="O2601" t="s">
        <v>23</v>
      </c>
      <c r="P2601" t="s">
        <v>47</v>
      </c>
      <c r="Q2601" t="s">
        <v>23</v>
      </c>
      <c r="R2601" t="s">
        <v>40</v>
      </c>
      <c r="S2601">
        <v>73</v>
      </c>
      <c r="T2601" t="s">
        <v>10389</v>
      </c>
      <c r="U2601" t="s">
        <v>24</v>
      </c>
    </row>
    <row r="2602" spans="1:21">
      <c r="A2602" t="s">
        <v>2637</v>
      </c>
      <c r="B2602" t="s">
        <v>22</v>
      </c>
      <c r="C2602">
        <v>0</v>
      </c>
      <c r="D2602" t="s">
        <v>24</v>
      </c>
      <c r="E2602" t="s">
        <v>24</v>
      </c>
      <c r="F2602">
        <v>1</v>
      </c>
      <c r="G2602" t="s">
        <v>23</v>
      </c>
      <c r="H2602" t="s">
        <v>24</v>
      </c>
      <c r="I2602" t="s">
        <v>37</v>
      </c>
      <c r="J2602" t="s">
        <v>24</v>
      </c>
      <c r="K2602" t="s">
        <v>24</v>
      </c>
      <c r="L2602" t="s">
        <v>24</v>
      </c>
      <c r="M2602" t="s">
        <v>24</v>
      </c>
      <c r="N2602" t="s">
        <v>24</v>
      </c>
      <c r="O2602" t="s">
        <v>24</v>
      </c>
      <c r="P2602" t="s">
        <v>27</v>
      </c>
      <c r="Q2602" t="s">
        <v>24</v>
      </c>
      <c r="R2602" t="s">
        <v>28</v>
      </c>
      <c r="S2602" t="s">
        <v>8554</v>
      </c>
      <c r="T2602" t="s">
        <v>8554</v>
      </c>
      <c r="U2602" t="s">
        <v>24</v>
      </c>
    </row>
    <row r="2603" spans="1:21">
      <c r="A2603" t="s">
        <v>2638</v>
      </c>
      <c r="B2603" t="s">
        <v>22</v>
      </c>
      <c r="C2603">
        <v>0</v>
      </c>
      <c r="D2603" t="s">
        <v>23</v>
      </c>
      <c r="E2603" t="s">
        <v>23</v>
      </c>
      <c r="F2603">
        <v>72</v>
      </c>
      <c r="G2603" t="s">
        <v>23</v>
      </c>
      <c r="H2603" t="s">
        <v>23</v>
      </c>
      <c r="I2603" t="s">
        <v>37</v>
      </c>
      <c r="J2603" t="s">
        <v>24</v>
      </c>
      <c r="K2603" t="s">
        <v>23</v>
      </c>
      <c r="L2603" t="s">
        <v>23</v>
      </c>
      <c r="M2603" t="s">
        <v>23</v>
      </c>
      <c r="N2603" t="s">
        <v>24</v>
      </c>
      <c r="O2603" t="s">
        <v>23</v>
      </c>
      <c r="P2603" t="s">
        <v>47</v>
      </c>
      <c r="Q2603" t="s">
        <v>23</v>
      </c>
      <c r="R2603" t="s">
        <v>35</v>
      </c>
      <c r="S2603" t="s">
        <v>7719</v>
      </c>
      <c r="T2603" t="s">
        <v>10390</v>
      </c>
      <c r="U2603" t="s">
        <v>24</v>
      </c>
    </row>
    <row r="2604" spans="1:21">
      <c r="A2604" t="s">
        <v>2639</v>
      </c>
      <c r="B2604" t="s">
        <v>22</v>
      </c>
      <c r="C2604">
        <v>0</v>
      </c>
      <c r="D2604" t="s">
        <v>23</v>
      </c>
      <c r="E2604" t="s">
        <v>23</v>
      </c>
      <c r="F2604">
        <v>64</v>
      </c>
      <c r="G2604" t="s">
        <v>23</v>
      </c>
      <c r="H2604" t="s">
        <v>23</v>
      </c>
      <c r="I2604" t="s">
        <v>37</v>
      </c>
      <c r="J2604" t="s">
        <v>24</v>
      </c>
      <c r="K2604" t="s">
        <v>23</v>
      </c>
      <c r="L2604" t="s">
        <v>23</v>
      </c>
      <c r="M2604" t="s">
        <v>23</v>
      </c>
      <c r="N2604" t="s">
        <v>23</v>
      </c>
      <c r="O2604" t="s">
        <v>23</v>
      </c>
      <c r="P2604" t="s">
        <v>31</v>
      </c>
      <c r="Q2604" t="s">
        <v>23</v>
      </c>
      <c r="R2604" t="s">
        <v>28</v>
      </c>
      <c r="S2604" t="s">
        <v>9034</v>
      </c>
      <c r="T2604" t="s">
        <v>10391</v>
      </c>
      <c r="U2604" t="s">
        <v>24</v>
      </c>
    </row>
    <row r="2605" spans="1:21">
      <c r="A2605" t="s">
        <v>2640</v>
      </c>
      <c r="B2605" t="s">
        <v>22</v>
      </c>
      <c r="C2605">
        <v>0</v>
      </c>
      <c r="D2605" t="s">
        <v>24</v>
      </c>
      <c r="E2605" t="s">
        <v>24</v>
      </c>
      <c r="F2605">
        <v>72</v>
      </c>
      <c r="G2605" t="s">
        <v>23</v>
      </c>
      <c r="H2605" t="s">
        <v>23</v>
      </c>
      <c r="I2605" t="s">
        <v>37</v>
      </c>
      <c r="J2605" t="s">
        <v>23</v>
      </c>
      <c r="K2605" t="s">
        <v>23</v>
      </c>
      <c r="L2605" t="s">
        <v>23</v>
      </c>
      <c r="M2605" t="s">
        <v>23</v>
      </c>
      <c r="N2605" t="s">
        <v>23</v>
      </c>
      <c r="O2605" t="s">
        <v>23</v>
      </c>
      <c r="P2605" t="s">
        <v>47</v>
      </c>
      <c r="Q2605" t="s">
        <v>23</v>
      </c>
      <c r="R2605" t="s">
        <v>28</v>
      </c>
      <c r="S2605" t="s">
        <v>10119</v>
      </c>
      <c r="T2605" t="s">
        <v>10392</v>
      </c>
      <c r="U2605" t="s">
        <v>24</v>
      </c>
    </row>
    <row r="2606" spans="1:21">
      <c r="A2606" t="s">
        <v>2641</v>
      </c>
      <c r="B2606" t="s">
        <v>22</v>
      </c>
      <c r="C2606">
        <v>0</v>
      </c>
      <c r="D2606" t="s">
        <v>24</v>
      </c>
      <c r="E2606" t="s">
        <v>24</v>
      </c>
      <c r="F2606">
        <v>29</v>
      </c>
      <c r="G2606" t="s">
        <v>23</v>
      </c>
      <c r="H2606" t="s">
        <v>23</v>
      </c>
      <c r="I2606" t="s">
        <v>37</v>
      </c>
      <c r="J2606" t="s">
        <v>24</v>
      </c>
      <c r="K2606" t="s">
        <v>24</v>
      </c>
      <c r="L2606" t="s">
        <v>23</v>
      </c>
      <c r="M2606" t="s">
        <v>24</v>
      </c>
      <c r="N2606" t="s">
        <v>23</v>
      </c>
      <c r="O2606" t="s">
        <v>23</v>
      </c>
      <c r="P2606" t="s">
        <v>27</v>
      </c>
      <c r="Q2606" t="s">
        <v>24</v>
      </c>
      <c r="R2606" t="s">
        <v>35</v>
      </c>
      <c r="S2606" t="s">
        <v>7800</v>
      </c>
      <c r="T2606" t="s">
        <v>10393</v>
      </c>
      <c r="U2606" t="s">
        <v>24</v>
      </c>
    </row>
    <row r="2607" spans="1:21">
      <c r="A2607" t="s">
        <v>2642</v>
      </c>
      <c r="B2607" t="s">
        <v>22</v>
      </c>
      <c r="C2607">
        <v>0</v>
      </c>
      <c r="D2607" t="s">
        <v>24</v>
      </c>
      <c r="E2607" t="s">
        <v>24</v>
      </c>
      <c r="F2607">
        <v>13</v>
      </c>
      <c r="G2607" t="s">
        <v>23</v>
      </c>
      <c r="H2607" t="s">
        <v>24</v>
      </c>
      <c r="I2607" t="s">
        <v>24</v>
      </c>
      <c r="J2607" t="s">
        <v>46</v>
      </c>
      <c r="K2607" t="s">
        <v>46</v>
      </c>
      <c r="L2607" t="s">
        <v>46</v>
      </c>
      <c r="M2607" t="s">
        <v>46</v>
      </c>
      <c r="N2607" t="s">
        <v>46</v>
      </c>
      <c r="O2607" t="s">
        <v>46</v>
      </c>
      <c r="P2607" t="s">
        <v>47</v>
      </c>
      <c r="Q2607" t="s">
        <v>23</v>
      </c>
      <c r="R2607" t="s">
        <v>32</v>
      </c>
      <c r="S2607" t="s">
        <v>7246</v>
      </c>
      <c r="T2607" t="s">
        <v>10394</v>
      </c>
      <c r="U2607" t="s">
        <v>24</v>
      </c>
    </row>
    <row r="2608" spans="1:21">
      <c r="A2608" t="s">
        <v>2643</v>
      </c>
      <c r="B2608" t="s">
        <v>22</v>
      </c>
      <c r="C2608">
        <v>0</v>
      </c>
      <c r="D2608" t="s">
        <v>24</v>
      </c>
      <c r="E2608" t="s">
        <v>24</v>
      </c>
      <c r="F2608">
        <v>31</v>
      </c>
      <c r="G2608" t="s">
        <v>23</v>
      </c>
      <c r="H2608" t="s">
        <v>23</v>
      </c>
      <c r="I2608" t="s">
        <v>37</v>
      </c>
      <c r="J2608" t="s">
        <v>23</v>
      </c>
      <c r="K2608" t="s">
        <v>23</v>
      </c>
      <c r="L2608" t="s">
        <v>24</v>
      </c>
      <c r="M2608" t="s">
        <v>24</v>
      </c>
      <c r="N2608" t="s">
        <v>23</v>
      </c>
      <c r="O2608" t="s">
        <v>23</v>
      </c>
      <c r="P2608" t="s">
        <v>27</v>
      </c>
      <c r="Q2608" t="s">
        <v>24</v>
      </c>
      <c r="R2608" t="s">
        <v>28</v>
      </c>
      <c r="S2608" t="s">
        <v>9531</v>
      </c>
      <c r="T2608" t="s">
        <v>10395</v>
      </c>
      <c r="U2608" t="s">
        <v>24</v>
      </c>
    </row>
    <row r="2609" spans="1:21">
      <c r="A2609" t="s">
        <v>2644</v>
      </c>
      <c r="B2609" t="s">
        <v>30</v>
      </c>
      <c r="C2609">
        <v>1</v>
      </c>
      <c r="D2609" t="s">
        <v>24</v>
      </c>
      <c r="E2609" t="s">
        <v>24</v>
      </c>
      <c r="F2609">
        <v>1</v>
      </c>
      <c r="G2609" t="s">
        <v>23</v>
      </c>
      <c r="H2609" t="s">
        <v>24</v>
      </c>
      <c r="I2609" t="s">
        <v>37</v>
      </c>
      <c r="J2609" t="s">
        <v>24</v>
      </c>
      <c r="K2609" t="s">
        <v>24</v>
      </c>
      <c r="L2609" t="s">
        <v>24</v>
      </c>
      <c r="M2609" t="s">
        <v>24</v>
      </c>
      <c r="N2609" t="s">
        <v>24</v>
      </c>
      <c r="O2609" t="s">
        <v>24</v>
      </c>
      <c r="P2609" t="s">
        <v>27</v>
      </c>
      <c r="Q2609" t="s">
        <v>23</v>
      </c>
      <c r="R2609" t="s">
        <v>28</v>
      </c>
      <c r="S2609" t="s">
        <v>7847</v>
      </c>
      <c r="T2609" t="s">
        <v>7847</v>
      </c>
      <c r="U2609" t="s">
        <v>23</v>
      </c>
    </row>
    <row r="2610" spans="1:21">
      <c r="A2610" t="s">
        <v>2645</v>
      </c>
      <c r="B2610" t="s">
        <v>30</v>
      </c>
      <c r="C2610">
        <v>0</v>
      </c>
      <c r="D2610" t="s">
        <v>23</v>
      </c>
      <c r="E2610" t="s">
        <v>23</v>
      </c>
      <c r="F2610">
        <v>7</v>
      </c>
      <c r="G2610" t="s">
        <v>24</v>
      </c>
      <c r="H2610" t="s">
        <v>25</v>
      </c>
      <c r="I2610" t="s">
        <v>26</v>
      </c>
      <c r="J2610" t="s">
        <v>23</v>
      </c>
      <c r="K2610" t="s">
        <v>24</v>
      </c>
      <c r="L2610" t="s">
        <v>24</v>
      </c>
      <c r="M2610" t="s">
        <v>23</v>
      </c>
      <c r="N2610" t="s">
        <v>24</v>
      </c>
      <c r="O2610" t="s">
        <v>24</v>
      </c>
      <c r="P2610" t="s">
        <v>27</v>
      </c>
      <c r="Q2610" t="s">
        <v>23</v>
      </c>
      <c r="R2610" t="s">
        <v>28</v>
      </c>
      <c r="S2610" t="s">
        <v>10396</v>
      </c>
      <c r="T2610" t="s">
        <v>10397</v>
      </c>
      <c r="U2610" t="s">
        <v>23</v>
      </c>
    </row>
    <row r="2611" spans="1:21">
      <c r="A2611" t="s">
        <v>2646</v>
      </c>
      <c r="B2611" t="s">
        <v>30</v>
      </c>
      <c r="C2611">
        <v>0</v>
      </c>
      <c r="D2611" t="s">
        <v>23</v>
      </c>
      <c r="E2611" t="s">
        <v>24</v>
      </c>
      <c r="F2611">
        <v>61</v>
      </c>
      <c r="G2611" t="s">
        <v>23</v>
      </c>
      <c r="H2611" t="s">
        <v>23</v>
      </c>
      <c r="I2611" t="s">
        <v>37</v>
      </c>
      <c r="J2611" t="s">
        <v>24</v>
      </c>
      <c r="K2611" t="s">
        <v>23</v>
      </c>
      <c r="L2611" t="s">
        <v>23</v>
      </c>
      <c r="M2611" t="s">
        <v>24</v>
      </c>
      <c r="N2611" t="s">
        <v>23</v>
      </c>
      <c r="O2611" t="s">
        <v>23</v>
      </c>
      <c r="P2611" t="s">
        <v>27</v>
      </c>
      <c r="Q2611" t="s">
        <v>23</v>
      </c>
      <c r="R2611" t="s">
        <v>28</v>
      </c>
      <c r="S2611" t="s">
        <v>7461</v>
      </c>
      <c r="T2611" t="s">
        <v>10398</v>
      </c>
      <c r="U2611" t="s">
        <v>23</v>
      </c>
    </row>
    <row r="2612" spans="1:21">
      <c r="A2612" t="s">
        <v>2647</v>
      </c>
      <c r="B2612" t="s">
        <v>22</v>
      </c>
      <c r="C2612">
        <v>0</v>
      </c>
      <c r="D2612" t="s">
        <v>24</v>
      </c>
      <c r="E2612" t="s">
        <v>23</v>
      </c>
      <c r="F2612">
        <v>39</v>
      </c>
      <c r="G2612" t="s">
        <v>24</v>
      </c>
      <c r="H2612" t="s">
        <v>25</v>
      </c>
      <c r="I2612" t="s">
        <v>26</v>
      </c>
      <c r="J2612" t="s">
        <v>24</v>
      </c>
      <c r="K2612" t="s">
        <v>24</v>
      </c>
      <c r="L2612" t="s">
        <v>23</v>
      </c>
      <c r="M2612" t="s">
        <v>24</v>
      </c>
      <c r="N2612" t="s">
        <v>24</v>
      </c>
      <c r="O2612" t="s">
        <v>24</v>
      </c>
      <c r="P2612" t="s">
        <v>27</v>
      </c>
      <c r="Q2612" t="s">
        <v>24</v>
      </c>
      <c r="R2612" t="s">
        <v>40</v>
      </c>
      <c r="S2612" t="s">
        <v>8178</v>
      </c>
      <c r="T2612" t="s">
        <v>10399</v>
      </c>
      <c r="U2612" t="s">
        <v>23</v>
      </c>
    </row>
    <row r="2613" spans="1:21">
      <c r="A2613" t="s">
        <v>2648</v>
      </c>
      <c r="B2613" t="s">
        <v>30</v>
      </c>
      <c r="C2613">
        <v>0</v>
      </c>
      <c r="D2613" t="s">
        <v>23</v>
      </c>
      <c r="E2613" t="s">
        <v>24</v>
      </c>
      <c r="F2613">
        <v>10</v>
      </c>
      <c r="G2613" t="s">
        <v>23</v>
      </c>
      <c r="H2613" t="s">
        <v>24</v>
      </c>
      <c r="I2613" t="s">
        <v>37</v>
      </c>
      <c r="J2613" t="s">
        <v>24</v>
      </c>
      <c r="K2613" t="s">
        <v>24</v>
      </c>
      <c r="L2613" t="s">
        <v>24</v>
      </c>
      <c r="M2613" t="s">
        <v>24</v>
      </c>
      <c r="N2613" t="s">
        <v>24</v>
      </c>
      <c r="O2613" t="s">
        <v>24</v>
      </c>
      <c r="P2613" t="s">
        <v>27</v>
      </c>
      <c r="Q2613" t="s">
        <v>23</v>
      </c>
      <c r="R2613" t="s">
        <v>28</v>
      </c>
      <c r="S2613" t="s">
        <v>8279</v>
      </c>
      <c r="T2613" t="s">
        <v>10400</v>
      </c>
      <c r="U2613" t="s">
        <v>23</v>
      </c>
    </row>
    <row r="2614" spans="1:21">
      <c r="A2614" t="s">
        <v>2649</v>
      </c>
      <c r="B2614" t="s">
        <v>22</v>
      </c>
      <c r="C2614">
        <v>0</v>
      </c>
      <c r="D2614" t="s">
        <v>23</v>
      </c>
      <c r="E2614" t="s">
        <v>23</v>
      </c>
      <c r="F2614">
        <v>14</v>
      </c>
      <c r="G2614" t="s">
        <v>23</v>
      </c>
      <c r="H2614" t="s">
        <v>23</v>
      </c>
      <c r="I2614" t="s">
        <v>26</v>
      </c>
      <c r="J2614" t="s">
        <v>24</v>
      </c>
      <c r="K2614" t="s">
        <v>23</v>
      </c>
      <c r="L2614" t="s">
        <v>24</v>
      </c>
      <c r="M2614" t="s">
        <v>23</v>
      </c>
      <c r="N2614" t="s">
        <v>23</v>
      </c>
      <c r="O2614" t="s">
        <v>23</v>
      </c>
      <c r="P2614" t="s">
        <v>27</v>
      </c>
      <c r="Q2614" t="s">
        <v>24</v>
      </c>
      <c r="R2614" t="s">
        <v>40</v>
      </c>
      <c r="S2614" t="s">
        <v>8250</v>
      </c>
      <c r="T2614" t="s">
        <v>10401</v>
      </c>
      <c r="U2614" t="s">
        <v>24</v>
      </c>
    </row>
    <row r="2615" spans="1:21">
      <c r="A2615" t="s">
        <v>2650</v>
      </c>
      <c r="B2615" t="s">
        <v>22</v>
      </c>
      <c r="C2615">
        <v>0</v>
      </c>
      <c r="D2615" t="s">
        <v>24</v>
      </c>
      <c r="E2615" t="s">
        <v>24</v>
      </c>
      <c r="F2615">
        <v>1</v>
      </c>
      <c r="G2615" t="s">
        <v>23</v>
      </c>
      <c r="H2615" t="s">
        <v>23</v>
      </c>
      <c r="I2615" t="s">
        <v>37</v>
      </c>
      <c r="J2615" t="s">
        <v>24</v>
      </c>
      <c r="K2615" t="s">
        <v>23</v>
      </c>
      <c r="L2615" t="s">
        <v>24</v>
      </c>
      <c r="M2615" t="s">
        <v>24</v>
      </c>
      <c r="N2615" t="s">
        <v>24</v>
      </c>
      <c r="O2615" t="s">
        <v>24</v>
      </c>
      <c r="P2615" t="s">
        <v>27</v>
      </c>
      <c r="Q2615" t="s">
        <v>23</v>
      </c>
      <c r="R2615" t="s">
        <v>32</v>
      </c>
      <c r="S2615" t="s">
        <v>9775</v>
      </c>
      <c r="T2615" t="s">
        <v>9775</v>
      </c>
      <c r="U2615" t="s">
        <v>23</v>
      </c>
    </row>
    <row r="2616" spans="1:21">
      <c r="A2616" t="s">
        <v>2651</v>
      </c>
      <c r="B2616" t="s">
        <v>22</v>
      </c>
      <c r="C2616">
        <v>0</v>
      </c>
      <c r="D2616" t="s">
        <v>23</v>
      </c>
      <c r="E2616" t="s">
        <v>23</v>
      </c>
      <c r="F2616">
        <v>67</v>
      </c>
      <c r="G2616" t="s">
        <v>23</v>
      </c>
      <c r="H2616" t="s">
        <v>23</v>
      </c>
      <c r="I2616" t="s">
        <v>37</v>
      </c>
      <c r="J2616" t="s">
        <v>23</v>
      </c>
      <c r="K2616" t="s">
        <v>24</v>
      </c>
      <c r="L2616" t="s">
        <v>24</v>
      </c>
      <c r="M2616" t="s">
        <v>23</v>
      </c>
      <c r="N2616" t="s">
        <v>24</v>
      </c>
      <c r="O2616" t="s">
        <v>23</v>
      </c>
      <c r="P2616" t="s">
        <v>31</v>
      </c>
      <c r="Q2616" t="s">
        <v>23</v>
      </c>
      <c r="R2616" t="s">
        <v>40</v>
      </c>
      <c r="S2616" t="s">
        <v>7306</v>
      </c>
      <c r="T2616" t="s">
        <v>10402</v>
      </c>
      <c r="U2616" t="s">
        <v>23</v>
      </c>
    </row>
    <row r="2617" spans="1:21">
      <c r="A2617" t="s">
        <v>2652</v>
      </c>
      <c r="B2617" t="s">
        <v>22</v>
      </c>
      <c r="C2617">
        <v>0</v>
      </c>
      <c r="D2617" t="s">
        <v>24</v>
      </c>
      <c r="E2617" t="s">
        <v>24</v>
      </c>
      <c r="F2617">
        <v>72</v>
      </c>
      <c r="G2617" t="s">
        <v>23</v>
      </c>
      <c r="H2617" t="s">
        <v>23</v>
      </c>
      <c r="I2617" t="s">
        <v>26</v>
      </c>
      <c r="J2617" t="s">
        <v>23</v>
      </c>
      <c r="K2617" t="s">
        <v>23</v>
      </c>
      <c r="L2617" t="s">
        <v>23</v>
      </c>
      <c r="M2617" t="s">
        <v>23</v>
      </c>
      <c r="N2617" t="s">
        <v>23</v>
      </c>
      <c r="O2617" t="s">
        <v>23</v>
      </c>
      <c r="P2617" t="s">
        <v>47</v>
      </c>
      <c r="Q2617" t="s">
        <v>23</v>
      </c>
      <c r="R2617" t="s">
        <v>35</v>
      </c>
      <c r="S2617" t="s">
        <v>8525</v>
      </c>
      <c r="T2617" t="s">
        <v>10403</v>
      </c>
      <c r="U2617" t="s">
        <v>24</v>
      </c>
    </row>
    <row r="2618" spans="1:21">
      <c r="A2618" t="s">
        <v>2653</v>
      </c>
      <c r="B2618" t="s">
        <v>30</v>
      </c>
      <c r="C2618">
        <v>0</v>
      </c>
      <c r="D2618" t="s">
        <v>23</v>
      </c>
      <c r="E2618" t="s">
        <v>23</v>
      </c>
      <c r="F2618">
        <v>6</v>
      </c>
      <c r="G2618" t="s">
        <v>23</v>
      </c>
      <c r="H2618" t="s">
        <v>24</v>
      </c>
      <c r="I2618" t="s">
        <v>26</v>
      </c>
      <c r="J2618" t="s">
        <v>24</v>
      </c>
      <c r="K2618" t="s">
        <v>24</v>
      </c>
      <c r="L2618" t="s">
        <v>24</v>
      </c>
      <c r="M2618" t="s">
        <v>24</v>
      </c>
      <c r="N2618" t="s">
        <v>24</v>
      </c>
      <c r="O2618" t="s">
        <v>24</v>
      </c>
      <c r="P2618" t="s">
        <v>27</v>
      </c>
      <c r="Q2618" t="s">
        <v>23</v>
      </c>
      <c r="R2618" t="s">
        <v>35</v>
      </c>
      <c r="S2618" t="s">
        <v>7545</v>
      </c>
      <c r="T2618" t="s">
        <v>10404</v>
      </c>
      <c r="U2618" t="s">
        <v>23</v>
      </c>
    </row>
    <row r="2619" spans="1:21">
      <c r="A2619" t="s">
        <v>2654</v>
      </c>
      <c r="B2619" t="s">
        <v>22</v>
      </c>
      <c r="C2619">
        <v>0</v>
      </c>
      <c r="D2619" t="s">
        <v>24</v>
      </c>
      <c r="E2619" t="s">
        <v>24</v>
      </c>
      <c r="F2619">
        <v>1</v>
      </c>
      <c r="G2619" t="s">
        <v>23</v>
      </c>
      <c r="H2619" t="s">
        <v>24</v>
      </c>
      <c r="I2619" t="s">
        <v>24</v>
      </c>
      <c r="J2619" t="s">
        <v>46</v>
      </c>
      <c r="K2619" t="s">
        <v>46</v>
      </c>
      <c r="L2619" t="s">
        <v>46</v>
      </c>
      <c r="M2619" t="s">
        <v>46</v>
      </c>
      <c r="N2619" t="s">
        <v>46</v>
      </c>
      <c r="O2619" t="s">
        <v>46</v>
      </c>
      <c r="P2619" t="s">
        <v>27</v>
      </c>
      <c r="Q2619" t="s">
        <v>23</v>
      </c>
      <c r="R2619" t="s">
        <v>32</v>
      </c>
      <c r="S2619" t="s">
        <v>7360</v>
      </c>
      <c r="T2619" t="s">
        <v>7360</v>
      </c>
      <c r="U2619" t="s">
        <v>23</v>
      </c>
    </row>
    <row r="2620" spans="1:21">
      <c r="A2620" t="s">
        <v>2655</v>
      </c>
      <c r="B2620" t="s">
        <v>30</v>
      </c>
      <c r="C2620">
        <v>0</v>
      </c>
      <c r="D2620" t="s">
        <v>23</v>
      </c>
      <c r="E2620" t="s">
        <v>23</v>
      </c>
      <c r="F2620">
        <v>25</v>
      </c>
      <c r="G2620" t="s">
        <v>23</v>
      </c>
      <c r="H2620" t="s">
        <v>24</v>
      </c>
      <c r="I2620" t="s">
        <v>24</v>
      </c>
      <c r="J2620" t="s">
        <v>46</v>
      </c>
      <c r="K2620" t="s">
        <v>46</v>
      </c>
      <c r="L2620" t="s">
        <v>46</v>
      </c>
      <c r="M2620" t="s">
        <v>46</v>
      </c>
      <c r="N2620" t="s">
        <v>46</v>
      </c>
      <c r="O2620" t="s">
        <v>46</v>
      </c>
      <c r="P2620" t="s">
        <v>31</v>
      </c>
      <c r="Q2620" t="s">
        <v>24</v>
      </c>
      <c r="R2620" t="s">
        <v>28</v>
      </c>
      <c r="S2620" t="s">
        <v>7402</v>
      </c>
      <c r="T2620" t="s">
        <v>10405</v>
      </c>
      <c r="U2620" t="s">
        <v>24</v>
      </c>
    </row>
    <row r="2621" spans="1:21">
      <c r="A2621" t="s">
        <v>2656</v>
      </c>
      <c r="B2621" t="s">
        <v>22</v>
      </c>
      <c r="C2621">
        <v>1</v>
      </c>
      <c r="D2621" t="s">
        <v>24</v>
      </c>
      <c r="E2621" t="s">
        <v>24</v>
      </c>
      <c r="F2621">
        <v>33</v>
      </c>
      <c r="G2621" t="s">
        <v>23</v>
      </c>
      <c r="H2621" t="s">
        <v>23</v>
      </c>
      <c r="I2621" t="s">
        <v>37</v>
      </c>
      <c r="J2621" t="s">
        <v>24</v>
      </c>
      <c r="K2621" t="s">
        <v>23</v>
      </c>
      <c r="L2621" t="s">
        <v>23</v>
      </c>
      <c r="M2621" t="s">
        <v>23</v>
      </c>
      <c r="N2621" t="s">
        <v>23</v>
      </c>
      <c r="O2621" t="s">
        <v>23</v>
      </c>
      <c r="P2621" t="s">
        <v>27</v>
      </c>
      <c r="Q2621" t="s">
        <v>23</v>
      </c>
      <c r="R2621" t="s">
        <v>28</v>
      </c>
      <c r="S2621" t="s">
        <v>8244</v>
      </c>
      <c r="T2621" t="s">
        <v>10406</v>
      </c>
      <c r="U2621" t="s">
        <v>23</v>
      </c>
    </row>
    <row r="2622" spans="1:21">
      <c r="A2622" t="s">
        <v>2657</v>
      </c>
      <c r="B2622" t="s">
        <v>30</v>
      </c>
      <c r="C2622">
        <v>0</v>
      </c>
      <c r="D2622" t="s">
        <v>24</v>
      </c>
      <c r="E2622" t="s">
        <v>24</v>
      </c>
      <c r="F2622">
        <v>18</v>
      </c>
      <c r="G2622" t="s">
        <v>23</v>
      </c>
      <c r="H2622" t="s">
        <v>24</v>
      </c>
      <c r="I2622" t="s">
        <v>26</v>
      </c>
      <c r="J2622" t="s">
        <v>23</v>
      </c>
      <c r="K2622" t="s">
        <v>24</v>
      </c>
      <c r="L2622" t="s">
        <v>23</v>
      </c>
      <c r="M2622" t="s">
        <v>23</v>
      </c>
      <c r="N2622" t="s">
        <v>23</v>
      </c>
      <c r="O2622" t="s">
        <v>24</v>
      </c>
      <c r="P2622" t="s">
        <v>27</v>
      </c>
      <c r="Q2622" t="s">
        <v>23</v>
      </c>
      <c r="R2622" t="s">
        <v>28</v>
      </c>
      <c r="S2622" t="s">
        <v>10407</v>
      </c>
      <c r="T2622" t="s">
        <v>10408</v>
      </c>
      <c r="U2622" t="s">
        <v>24</v>
      </c>
    </row>
    <row r="2623" spans="1:21">
      <c r="A2623" t="s">
        <v>2658</v>
      </c>
      <c r="B2623" t="s">
        <v>30</v>
      </c>
      <c r="C2623">
        <v>0</v>
      </c>
      <c r="D2623" t="s">
        <v>23</v>
      </c>
      <c r="E2623" t="s">
        <v>24</v>
      </c>
      <c r="F2623">
        <v>71</v>
      </c>
      <c r="G2623" t="s">
        <v>23</v>
      </c>
      <c r="H2623" t="s">
        <v>24</v>
      </c>
      <c r="I2623" t="s">
        <v>26</v>
      </c>
      <c r="J2623" t="s">
        <v>24</v>
      </c>
      <c r="K2623" t="s">
        <v>23</v>
      </c>
      <c r="L2623" t="s">
        <v>23</v>
      </c>
      <c r="M2623" t="s">
        <v>23</v>
      </c>
      <c r="N2623" t="s">
        <v>23</v>
      </c>
      <c r="O2623" t="s">
        <v>23</v>
      </c>
      <c r="P2623" t="s">
        <v>47</v>
      </c>
      <c r="Q2623" t="s">
        <v>23</v>
      </c>
      <c r="R2623" t="s">
        <v>40</v>
      </c>
      <c r="S2623" t="s">
        <v>9382</v>
      </c>
      <c r="T2623" t="s">
        <v>10409</v>
      </c>
      <c r="U2623" t="s">
        <v>24</v>
      </c>
    </row>
    <row r="2624" spans="1:21">
      <c r="A2624" t="s">
        <v>2659</v>
      </c>
      <c r="B2624" t="s">
        <v>30</v>
      </c>
      <c r="C2624">
        <v>1</v>
      </c>
      <c r="D2624" t="s">
        <v>23</v>
      </c>
      <c r="E2624" t="s">
        <v>23</v>
      </c>
      <c r="F2624">
        <v>28</v>
      </c>
      <c r="G2624" t="s">
        <v>23</v>
      </c>
      <c r="H2624" t="s">
        <v>23</v>
      </c>
      <c r="I2624" t="s">
        <v>26</v>
      </c>
      <c r="J2624" t="s">
        <v>24</v>
      </c>
      <c r="K2624" t="s">
        <v>24</v>
      </c>
      <c r="L2624" t="s">
        <v>24</v>
      </c>
      <c r="M2624" t="s">
        <v>24</v>
      </c>
      <c r="N2624" t="s">
        <v>24</v>
      </c>
      <c r="O2624" t="s">
        <v>24</v>
      </c>
      <c r="P2624" t="s">
        <v>31</v>
      </c>
      <c r="Q2624" t="s">
        <v>23</v>
      </c>
      <c r="R2624" t="s">
        <v>28</v>
      </c>
      <c r="S2624">
        <v>51</v>
      </c>
      <c r="T2624" t="s">
        <v>9590</v>
      </c>
      <c r="U2624" t="s">
        <v>24</v>
      </c>
    </row>
    <row r="2625" spans="1:21">
      <c r="A2625" t="s">
        <v>2660</v>
      </c>
      <c r="B2625" t="s">
        <v>22</v>
      </c>
      <c r="C2625">
        <v>0</v>
      </c>
      <c r="D2625" t="s">
        <v>24</v>
      </c>
      <c r="E2625" t="s">
        <v>23</v>
      </c>
      <c r="F2625">
        <v>2</v>
      </c>
      <c r="G2625" t="s">
        <v>23</v>
      </c>
      <c r="H2625" t="s">
        <v>23</v>
      </c>
      <c r="I2625" t="s">
        <v>37</v>
      </c>
      <c r="J2625" t="s">
        <v>23</v>
      </c>
      <c r="K2625" t="s">
        <v>24</v>
      </c>
      <c r="L2625" t="s">
        <v>24</v>
      </c>
      <c r="M2625" t="s">
        <v>24</v>
      </c>
      <c r="N2625" t="s">
        <v>24</v>
      </c>
      <c r="O2625" t="s">
        <v>24</v>
      </c>
      <c r="P2625" t="s">
        <v>27</v>
      </c>
      <c r="Q2625" t="s">
        <v>24</v>
      </c>
      <c r="R2625" t="s">
        <v>40</v>
      </c>
      <c r="S2625" t="s">
        <v>7546</v>
      </c>
      <c r="T2625" t="s">
        <v>10410</v>
      </c>
      <c r="U2625" t="s">
        <v>24</v>
      </c>
    </row>
    <row r="2626" spans="1:21">
      <c r="A2626" t="s">
        <v>2661</v>
      </c>
      <c r="B2626" t="s">
        <v>30</v>
      </c>
      <c r="C2626">
        <v>0</v>
      </c>
      <c r="D2626" t="s">
        <v>23</v>
      </c>
      <c r="E2626" t="s">
        <v>23</v>
      </c>
      <c r="F2626">
        <v>17</v>
      </c>
      <c r="G2626" t="s">
        <v>23</v>
      </c>
      <c r="H2626" t="s">
        <v>23</v>
      </c>
      <c r="I2626" t="s">
        <v>26</v>
      </c>
      <c r="J2626" t="s">
        <v>24</v>
      </c>
      <c r="K2626" t="s">
        <v>23</v>
      </c>
      <c r="L2626" t="s">
        <v>23</v>
      </c>
      <c r="M2626" t="s">
        <v>23</v>
      </c>
      <c r="N2626" t="s">
        <v>24</v>
      </c>
      <c r="O2626" t="s">
        <v>24</v>
      </c>
      <c r="P2626" t="s">
        <v>27</v>
      </c>
      <c r="Q2626" t="s">
        <v>23</v>
      </c>
      <c r="R2626" t="s">
        <v>32</v>
      </c>
      <c r="S2626" t="s">
        <v>8992</v>
      </c>
      <c r="T2626" t="s">
        <v>10411</v>
      </c>
      <c r="U2626" t="s">
        <v>24</v>
      </c>
    </row>
    <row r="2627" spans="1:21">
      <c r="A2627" t="s">
        <v>2662</v>
      </c>
      <c r="B2627" t="s">
        <v>30</v>
      </c>
      <c r="C2627">
        <v>0</v>
      </c>
      <c r="D2627" t="s">
        <v>24</v>
      </c>
      <c r="E2627" t="s">
        <v>24</v>
      </c>
      <c r="F2627">
        <v>56</v>
      </c>
      <c r="G2627" t="s">
        <v>23</v>
      </c>
      <c r="H2627" t="s">
        <v>23</v>
      </c>
      <c r="I2627" t="s">
        <v>37</v>
      </c>
      <c r="J2627" t="s">
        <v>23</v>
      </c>
      <c r="K2627" t="s">
        <v>23</v>
      </c>
      <c r="L2627" t="s">
        <v>24</v>
      </c>
      <c r="M2627" t="s">
        <v>24</v>
      </c>
      <c r="N2627" t="s">
        <v>24</v>
      </c>
      <c r="O2627" t="s">
        <v>24</v>
      </c>
      <c r="P2627" t="s">
        <v>27</v>
      </c>
      <c r="Q2627" t="s">
        <v>23</v>
      </c>
      <c r="R2627" t="s">
        <v>28</v>
      </c>
      <c r="S2627" t="s">
        <v>10412</v>
      </c>
      <c r="T2627" t="s">
        <v>10413</v>
      </c>
      <c r="U2627" t="s">
        <v>24</v>
      </c>
    </row>
    <row r="2628" spans="1:21">
      <c r="A2628" t="s">
        <v>2663</v>
      </c>
      <c r="B2628" t="s">
        <v>22</v>
      </c>
      <c r="C2628">
        <v>0</v>
      </c>
      <c r="D2628" t="s">
        <v>23</v>
      </c>
      <c r="E2628" t="s">
        <v>24</v>
      </c>
      <c r="F2628">
        <v>60</v>
      </c>
      <c r="G2628" t="s">
        <v>24</v>
      </c>
      <c r="H2628" t="s">
        <v>25</v>
      </c>
      <c r="I2628" t="s">
        <v>26</v>
      </c>
      <c r="J2628" t="s">
        <v>23</v>
      </c>
      <c r="K2628" t="s">
        <v>23</v>
      </c>
      <c r="L2628" t="s">
        <v>23</v>
      </c>
      <c r="M2628" t="s">
        <v>24</v>
      </c>
      <c r="N2628" t="s">
        <v>24</v>
      </c>
      <c r="O2628" t="s">
        <v>23</v>
      </c>
      <c r="P2628" t="s">
        <v>31</v>
      </c>
      <c r="Q2628" t="s">
        <v>24</v>
      </c>
      <c r="R2628" t="s">
        <v>28</v>
      </c>
      <c r="S2628" t="s">
        <v>7492</v>
      </c>
      <c r="T2628" t="s">
        <v>10414</v>
      </c>
      <c r="U2628" t="s">
        <v>24</v>
      </c>
    </row>
    <row r="2629" spans="1:21">
      <c r="A2629" t="s">
        <v>2664</v>
      </c>
      <c r="B2629" t="s">
        <v>22</v>
      </c>
      <c r="C2629">
        <v>0</v>
      </c>
      <c r="D2629" t="s">
        <v>24</v>
      </c>
      <c r="E2629" t="s">
        <v>24</v>
      </c>
      <c r="F2629">
        <v>33</v>
      </c>
      <c r="G2629" t="s">
        <v>23</v>
      </c>
      <c r="H2629" t="s">
        <v>23</v>
      </c>
      <c r="I2629" t="s">
        <v>24</v>
      </c>
      <c r="J2629" t="s">
        <v>46</v>
      </c>
      <c r="K2629" t="s">
        <v>46</v>
      </c>
      <c r="L2629" t="s">
        <v>46</v>
      </c>
      <c r="M2629" t="s">
        <v>46</v>
      </c>
      <c r="N2629" t="s">
        <v>46</v>
      </c>
      <c r="O2629" t="s">
        <v>46</v>
      </c>
      <c r="P2629" t="s">
        <v>47</v>
      </c>
      <c r="Q2629" t="s">
        <v>24</v>
      </c>
      <c r="R2629" t="s">
        <v>40</v>
      </c>
      <c r="S2629" t="s">
        <v>7356</v>
      </c>
      <c r="T2629" t="s">
        <v>10415</v>
      </c>
      <c r="U2629" t="s">
        <v>24</v>
      </c>
    </row>
    <row r="2630" spans="1:21">
      <c r="A2630" t="s">
        <v>2665</v>
      </c>
      <c r="B2630" t="s">
        <v>22</v>
      </c>
      <c r="C2630">
        <v>0</v>
      </c>
      <c r="D2630" t="s">
        <v>24</v>
      </c>
      <c r="E2630" t="s">
        <v>24</v>
      </c>
      <c r="F2630">
        <v>1</v>
      </c>
      <c r="G2630" t="s">
        <v>23</v>
      </c>
      <c r="H2630" t="s">
        <v>24</v>
      </c>
      <c r="I2630" t="s">
        <v>37</v>
      </c>
      <c r="J2630" t="s">
        <v>23</v>
      </c>
      <c r="K2630" t="s">
        <v>23</v>
      </c>
      <c r="L2630" t="s">
        <v>24</v>
      </c>
      <c r="M2630" t="s">
        <v>23</v>
      </c>
      <c r="N2630" t="s">
        <v>24</v>
      </c>
      <c r="O2630" t="s">
        <v>24</v>
      </c>
      <c r="P2630" t="s">
        <v>27</v>
      </c>
      <c r="Q2630" t="s">
        <v>23</v>
      </c>
      <c r="R2630" t="s">
        <v>32</v>
      </c>
      <c r="S2630" t="s">
        <v>8180</v>
      </c>
      <c r="T2630" t="s">
        <v>8180</v>
      </c>
      <c r="U2630" t="s">
        <v>24</v>
      </c>
    </row>
    <row r="2631" spans="1:21">
      <c r="A2631" t="s">
        <v>2666</v>
      </c>
      <c r="B2631" t="s">
        <v>30</v>
      </c>
      <c r="C2631">
        <v>0</v>
      </c>
      <c r="D2631" t="s">
        <v>24</v>
      </c>
      <c r="E2631" t="s">
        <v>24</v>
      </c>
      <c r="F2631">
        <v>2</v>
      </c>
      <c r="G2631" t="s">
        <v>23</v>
      </c>
      <c r="H2631" t="s">
        <v>24</v>
      </c>
      <c r="I2631" t="s">
        <v>37</v>
      </c>
      <c r="J2631" t="s">
        <v>24</v>
      </c>
      <c r="K2631" t="s">
        <v>24</v>
      </c>
      <c r="L2631" t="s">
        <v>24</v>
      </c>
      <c r="M2631" t="s">
        <v>24</v>
      </c>
      <c r="N2631" t="s">
        <v>24</v>
      </c>
      <c r="O2631" t="s">
        <v>24</v>
      </c>
      <c r="P2631" t="s">
        <v>27</v>
      </c>
      <c r="Q2631" t="s">
        <v>24</v>
      </c>
      <c r="R2631" t="s">
        <v>40</v>
      </c>
      <c r="S2631" t="s">
        <v>7125</v>
      </c>
      <c r="T2631" t="s">
        <v>10416</v>
      </c>
      <c r="U2631" t="s">
        <v>23</v>
      </c>
    </row>
    <row r="2632" spans="1:21">
      <c r="A2632" t="s">
        <v>2667</v>
      </c>
      <c r="B2632" t="s">
        <v>30</v>
      </c>
      <c r="C2632">
        <v>0</v>
      </c>
      <c r="D2632" t="s">
        <v>23</v>
      </c>
      <c r="E2632" t="s">
        <v>24</v>
      </c>
      <c r="F2632">
        <v>63</v>
      </c>
      <c r="G2632" t="s">
        <v>23</v>
      </c>
      <c r="H2632" t="s">
        <v>23</v>
      </c>
      <c r="I2632" t="s">
        <v>37</v>
      </c>
      <c r="J2632" t="s">
        <v>23</v>
      </c>
      <c r="K2632" t="s">
        <v>24</v>
      </c>
      <c r="L2632" t="s">
        <v>24</v>
      </c>
      <c r="M2632" t="s">
        <v>23</v>
      </c>
      <c r="N2632" t="s">
        <v>24</v>
      </c>
      <c r="O2632" t="s">
        <v>24</v>
      </c>
      <c r="P2632" t="s">
        <v>47</v>
      </c>
      <c r="Q2632" t="s">
        <v>23</v>
      </c>
      <c r="R2632" t="s">
        <v>40</v>
      </c>
      <c r="S2632" t="s">
        <v>9376</v>
      </c>
      <c r="T2632" t="s">
        <v>10417</v>
      </c>
      <c r="U2632" t="s">
        <v>24</v>
      </c>
    </row>
    <row r="2633" spans="1:21">
      <c r="A2633" t="s">
        <v>2668</v>
      </c>
      <c r="B2633" t="s">
        <v>30</v>
      </c>
      <c r="C2633">
        <v>1</v>
      </c>
      <c r="D2633" t="s">
        <v>23</v>
      </c>
      <c r="E2633" t="s">
        <v>24</v>
      </c>
      <c r="F2633">
        <v>7</v>
      </c>
      <c r="G2633" t="s">
        <v>23</v>
      </c>
      <c r="H2633" t="s">
        <v>23</v>
      </c>
      <c r="I2633" t="s">
        <v>37</v>
      </c>
      <c r="J2633" t="s">
        <v>24</v>
      </c>
      <c r="K2633" t="s">
        <v>24</v>
      </c>
      <c r="L2633" t="s">
        <v>23</v>
      </c>
      <c r="M2633" t="s">
        <v>24</v>
      </c>
      <c r="N2633" t="s">
        <v>23</v>
      </c>
      <c r="O2633" t="s">
        <v>23</v>
      </c>
      <c r="P2633" t="s">
        <v>27</v>
      </c>
      <c r="Q2633" t="s">
        <v>23</v>
      </c>
      <c r="R2633" t="s">
        <v>28</v>
      </c>
      <c r="S2633" t="s">
        <v>8830</v>
      </c>
      <c r="T2633" t="s">
        <v>10418</v>
      </c>
      <c r="U2633" t="s">
        <v>23</v>
      </c>
    </row>
    <row r="2634" spans="1:21">
      <c r="A2634" t="s">
        <v>2669</v>
      </c>
      <c r="B2634" t="s">
        <v>22</v>
      </c>
      <c r="C2634">
        <v>0</v>
      </c>
      <c r="D2634" t="s">
        <v>24</v>
      </c>
      <c r="E2634" t="s">
        <v>24</v>
      </c>
      <c r="F2634">
        <v>55</v>
      </c>
      <c r="G2634" t="s">
        <v>23</v>
      </c>
      <c r="H2634" t="s">
        <v>24</v>
      </c>
      <c r="I2634" t="s">
        <v>26</v>
      </c>
      <c r="J2634" t="s">
        <v>24</v>
      </c>
      <c r="K2634" t="s">
        <v>23</v>
      </c>
      <c r="L2634" t="s">
        <v>23</v>
      </c>
      <c r="M2634" t="s">
        <v>24</v>
      </c>
      <c r="N2634" t="s">
        <v>24</v>
      </c>
      <c r="O2634" t="s">
        <v>23</v>
      </c>
      <c r="P2634" t="s">
        <v>47</v>
      </c>
      <c r="Q2634" t="s">
        <v>23</v>
      </c>
      <c r="R2634" t="s">
        <v>32</v>
      </c>
      <c r="S2634" t="s">
        <v>8435</v>
      </c>
      <c r="T2634" t="s">
        <v>10419</v>
      </c>
      <c r="U2634" t="s">
        <v>24</v>
      </c>
    </row>
    <row r="2635" spans="1:21">
      <c r="A2635" t="s">
        <v>2670</v>
      </c>
      <c r="B2635" t="s">
        <v>22</v>
      </c>
      <c r="C2635">
        <v>0</v>
      </c>
      <c r="D2635" t="s">
        <v>23</v>
      </c>
      <c r="E2635" t="s">
        <v>24</v>
      </c>
      <c r="F2635">
        <v>65</v>
      </c>
      <c r="G2635" t="s">
        <v>23</v>
      </c>
      <c r="H2635" t="s">
        <v>23</v>
      </c>
      <c r="I2635" t="s">
        <v>37</v>
      </c>
      <c r="J2635" t="s">
        <v>23</v>
      </c>
      <c r="K2635" t="s">
        <v>23</v>
      </c>
      <c r="L2635" t="s">
        <v>24</v>
      </c>
      <c r="M2635" t="s">
        <v>23</v>
      </c>
      <c r="N2635" t="s">
        <v>23</v>
      </c>
      <c r="O2635" t="s">
        <v>24</v>
      </c>
      <c r="P2635" t="s">
        <v>31</v>
      </c>
      <c r="Q2635" t="s">
        <v>23</v>
      </c>
      <c r="R2635" t="s">
        <v>35</v>
      </c>
      <c r="S2635" t="s">
        <v>7895</v>
      </c>
      <c r="T2635" t="s">
        <v>10420</v>
      </c>
      <c r="U2635" t="s">
        <v>24</v>
      </c>
    </row>
    <row r="2636" spans="1:21">
      <c r="A2636" t="s">
        <v>2671</v>
      </c>
      <c r="B2636" t="s">
        <v>30</v>
      </c>
      <c r="C2636">
        <v>0</v>
      </c>
      <c r="D2636" t="s">
        <v>23</v>
      </c>
      <c r="E2636" t="s">
        <v>24</v>
      </c>
      <c r="F2636">
        <v>1</v>
      </c>
      <c r="G2636" t="s">
        <v>23</v>
      </c>
      <c r="H2636" t="s">
        <v>24</v>
      </c>
      <c r="I2636" t="s">
        <v>37</v>
      </c>
      <c r="J2636" t="s">
        <v>24</v>
      </c>
      <c r="K2636" t="s">
        <v>24</v>
      </c>
      <c r="L2636" t="s">
        <v>24</v>
      </c>
      <c r="M2636" t="s">
        <v>23</v>
      </c>
      <c r="N2636" t="s">
        <v>23</v>
      </c>
      <c r="O2636" t="s">
        <v>24</v>
      </c>
      <c r="P2636" t="s">
        <v>27</v>
      </c>
      <c r="Q2636" t="s">
        <v>23</v>
      </c>
      <c r="R2636" t="s">
        <v>28</v>
      </c>
      <c r="S2636" t="s">
        <v>7695</v>
      </c>
      <c r="T2636" t="s">
        <v>7695</v>
      </c>
      <c r="U2636" t="s">
        <v>23</v>
      </c>
    </row>
    <row r="2637" spans="1:21">
      <c r="A2637" t="s">
        <v>2672</v>
      </c>
      <c r="B2637" t="s">
        <v>30</v>
      </c>
      <c r="C2637">
        <v>0</v>
      </c>
      <c r="D2637" t="s">
        <v>24</v>
      </c>
      <c r="E2637" t="s">
        <v>24</v>
      </c>
      <c r="F2637">
        <v>63</v>
      </c>
      <c r="G2637" t="s">
        <v>23</v>
      </c>
      <c r="H2637" t="s">
        <v>23</v>
      </c>
      <c r="I2637" t="s">
        <v>24</v>
      </c>
      <c r="J2637" t="s">
        <v>46</v>
      </c>
      <c r="K2637" t="s">
        <v>46</v>
      </c>
      <c r="L2637" t="s">
        <v>46</v>
      </c>
      <c r="M2637" t="s">
        <v>46</v>
      </c>
      <c r="N2637" t="s">
        <v>46</v>
      </c>
      <c r="O2637" t="s">
        <v>46</v>
      </c>
      <c r="P2637" t="s">
        <v>47</v>
      </c>
      <c r="Q2637" t="s">
        <v>24</v>
      </c>
      <c r="R2637" t="s">
        <v>32</v>
      </c>
      <c r="S2637" t="s">
        <v>7476</v>
      </c>
      <c r="T2637" t="s">
        <v>10421</v>
      </c>
      <c r="U2637" t="s">
        <v>24</v>
      </c>
    </row>
    <row r="2638" spans="1:21">
      <c r="A2638" t="s">
        <v>2673</v>
      </c>
      <c r="B2638" t="s">
        <v>22</v>
      </c>
      <c r="C2638">
        <v>1</v>
      </c>
      <c r="D2638" t="s">
        <v>23</v>
      </c>
      <c r="E2638" t="s">
        <v>24</v>
      </c>
      <c r="F2638">
        <v>70</v>
      </c>
      <c r="G2638" t="s">
        <v>23</v>
      </c>
      <c r="H2638" t="s">
        <v>23</v>
      </c>
      <c r="I2638" t="s">
        <v>37</v>
      </c>
      <c r="J2638" t="s">
        <v>23</v>
      </c>
      <c r="K2638" t="s">
        <v>23</v>
      </c>
      <c r="L2638" t="s">
        <v>23</v>
      </c>
      <c r="M2638" t="s">
        <v>23</v>
      </c>
      <c r="N2638" t="s">
        <v>23</v>
      </c>
      <c r="O2638" t="s">
        <v>23</v>
      </c>
      <c r="P2638" t="s">
        <v>47</v>
      </c>
      <c r="Q2638" t="s">
        <v>23</v>
      </c>
      <c r="R2638" t="s">
        <v>40</v>
      </c>
      <c r="S2638">
        <v>113</v>
      </c>
      <c r="T2638" t="s">
        <v>10422</v>
      </c>
      <c r="U2638" t="s">
        <v>24</v>
      </c>
    </row>
    <row r="2639" spans="1:21">
      <c r="A2639" t="s">
        <v>2674</v>
      </c>
      <c r="B2639" t="s">
        <v>22</v>
      </c>
      <c r="C2639">
        <v>0</v>
      </c>
      <c r="D2639" t="s">
        <v>23</v>
      </c>
      <c r="E2639" t="s">
        <v>23</v>
      </c>
      <c r="F2639">
        <v>36</v>
      </c>
      <c r="G2639" t="s">
        <v>24</v>
      </c>
      <c r="H2639" t="s">
        <v>25</v>
      </c>
      <c r="I2639" t="s">
        <v>26</v>
      </c>
      <c r="J2639" t="s">
        <v>23</v>
      </c>
      <c r="K2639" t="s">
        <v>24</v>
      </c>
      <c r="L2639" t="s">
        <v>23</v>
      </c>
      <c r="M2639" t="s">
        <v>23</v>
      </c>
      <c r="N2639" t="s">
        <v>24</v>
      </c>
      <c r="O2639" t="s">
        <v>24</v>
      </c>
      <c r="P2639" t="s">
        <v>47</v>
      </c>
      <c r="Q2639" t="s">
        <v>24</v>
      </c>
      <c r="R2639" t="s">
        <v>40</v>
      </c>
      <c r="S2639" t="s">
        <v>10423</v>
      </c>
      <c r="T2639" t="s">
        <v>10424</v>
      </c>
      <c r="U2639" t="s">
        <v>24</v>
      </c>
    </row>
    <row r="2640" spans="1:21">
      <c r="A2640" t="s">
        <v>2675</v>
      </c>
      <c r="B2640" t="s">
        <v>30</v>
      </c>
      <c r="C2640">
        <v>0</v>
      </c>
      <c r="D2640" t="s">
        <v>24</v>
      </c>
      <c r="E2640" t="s">
        <v>24</v>
      </c>
      <c r="F2640">
        <v>52</v>
      </c>
      <c r="G2640" t="s">
        <v>23</v>
      </c>
      <c r="H2640" t="s">
        <v>24</v>
      </c>
      <c r="I2640" t="s">
        <v>37</v>
      </c>
      <c r="J2640" t="s">
        <v>24</v>
      </c>
      <c r="K2640" t="s">
        <v>23</v>
      </c>
      <c r="L2640" t="s">
        <v>23</v>
      </c>
      <c r="M2640" t="s">
        <v>23</v>
      </c>
      <c r="N2640" t="s">
        <v>23</v>
      </c>
      <c r="O2640" t="s">
        <v>23</v>
      </c>
      <c r="P2640" t="s">
        <v>31</v>
      </c>
      <c r="Q2640" t="s">
        <v>23</v>
      </c>
      <c r="R2640" t="s">
        <v>35</v>
      </c>
      <c r="S2640">
        <v>105</v>
      </c>
      <c r="T2640" t="s">
        <v>10425</v>
      </c>
      <c r="U2640" t="s">
        <v>23</v>
      </c>
    </row>
    <row r="2641" spans="1:21">
      <c r="A2641" t="s">
        <v>2676</v>
      </c>
      <c r="B2641" t="s">
        <v>30</v>
      </c>
      <c r="C2641">
        <v>0</v>
      </c>
      <c r="D2641" t="s">
        <v>24</v>
      </c>
      <c r="E2641" t="s">
        <v>24</v>
      </c>
      <c r="F2641">
        <v>22</v>
      </c>
      <c r="G2641" t="s">
        <v>23</v>
      </c>
      <c r="H2641" t="s">
        <v>23</v>
      </c>
      <c r="I2641" t="s">
        <v>26</v>
      </c>
      <c r="J2641" t="s">
        <v>23</v>
      </c>
      <c r="K2641" t="s">
        <v>24</v>
      </c>
      <c r="L2641" t="s">
        <v>24</v>
      </c>
      <c r="M2641" t="s">
        <v>24</v>
      </c>
      <c r="N2641" t="s">
        <v>24</v>
      </c>
      <c r="O2641" t="s">
        <v>24</v>
      </c>
      <c r="P2641" t="s">
        <v>27</v>
      </c>
      <c r="Q2641" t="s">
        <v>23</v>
      </c>
      <c r="R2641" t="s">
        <v>28</v>
      </c>
      <c r="S2641" t="s">
        <v>7584</v>
      </c>
      <c r="T2641" t="s">
        <v>10426</v>
      </c>
      <c r="U2641" t="s">
        <v>23</v>
      </c>
    </row>
    <row r="2642" spans="1:21">
      <c r="A2642" t="s">
        <v>2677</v>
      </c>
      <c r="B2642" t="s">
        <v>30</v>
      </c>
      <c r="C2642">
        <v>0</v>
      </c>
      <c r="D2642" t="s">
        <v>24</v>
      </c>
      <c r="E2642" t="s">
        <v>24</v>
      </c>
      <c r="F2642">
        <v>22</v>
      </c>
      <c r="G2642" t="s">
        <v>23</v>
      </c>
      <c r="H2642" t="s">
        <v>24</v>
      </c>
      <c r="I2642" t="s">
        <v>37</v>
      </c>
      <c r="J2642" t="s">
        <v>24</v>
      </c>
      <c r="K2642" t="s">
        <v>23</v>
      </c>
      <c r="L2642" t="s">
        <v>23</v>
      </c>
      <c r="M2642" t="s">
        <v>23</v>
      </c>
      <c r="N2642" t="s">
        <v>24</v>
      </c>
      <c r="O2642" t="s">
        <v>23</v>
      </c>
      <c r="P2642" t="s">
        <v>27</v>
      </c>
      <c r="Q2642" t="s">
        <v>23</v>
      </c>
      <c r="R2642" t="s">
        <v>35</v>
      </c>
      <c r="S2642" t="s">
        <v>10427</v>
      </c>
      <c r="T2642" t="s">
        <v>10428</v>
      </c>
      <c r="U2642" t="s">
        <v>24</v>
      </c>
    </row>
    <row r="2643" spans="1:21">
      <c r="A2643" t="s">
        <v>2678</v>
      </c>
      <c r="B2643" t="s">
        <v>22</v>
      </c>
      <c r="C2643">
        <v>1</v>
      </c>
      <c r="D2643" t="s">
        <v>24</v>
      </c>
      <c r="E2643" t="s">
        <v>24</v>
      </c>
      <c r="F2643">
        <v>5</v>
      </c>
      <c r="G2643" t="s">
        <v>23</v>
      </c>
      <c r="H2643" t="s">
        <v>24</v>
      </c>
      <c r="I2643" t="s">
        <v>26</v>
      </c>
      <c r="J2643" t="s">
        <v>23</v>
      </c>
      <c r="K2643" t="s">
        <v>23</v>
      </c>
      <c r="L2643" t="s">
        <v>24</v>
      </c>
      <c r="M2643" t="s">
        <v>23</v>
      </c>
      <c r="N2643" t="s">
        <v>24</v>
      </c>
      <c r="O2643" t="s">
        <v>24</v>
      </c>
      <c r="P2643" t="s">
        <v>27</v>
      </c>
      <c r="Q2643" t="s">
        <v>24</v>
      </c>
      <c r="R2643" t="s">
        <v>40</v>
      </c>
      <c r="S2643" t="s">
        <v>7161</v>
      </c>
      <c r="T2643" t="s">
        <v>10429</v>
      </c>
      <c r="U2643" t="s">
        <v>24</v>
      </c>
    </row>
    <row r="2644" spans="1:21">
      <c r="A2644" t="s">
        <v>2679</v>
      </c>
      <c r="B2644" t="s">
        <v>22</v>
      </c>
      <c r="C2644">
        <v>0</v>
      </c>
      <c r="D2644" t="s">
        <v>23</v>
      </c>
      <c r="E2644" t="s">
        <v>24</v>
      </c>
      <c r="F2644">
        <v>47</v>
      </c>
      <c r="G2644" t="s">
        <v>23</v>
      </c>
      <c r="H2644" t="s">
        <v>24</v>
      </c>
      <c r="I2644" t="s">
        <v>37</v>
      </c>
      <c r="J2644" t="s">
        <v>24</v>
      </c>
      <c r="K2644" t="s">
        <v>24</v>
      </c>
      <c r="L2644" t="s">
        <v>23</v>
      </c>
      <c r="M2644" t="s">
        <v>24</v>
      </c>
      <c r="N2644" t="s">
        <v>24</v>
      </c>
      <c r="O2644" t="s">
        <v>23</v>
      </c>
      <c r="P2644" t="s">
        <v>27</v>
      </c>
      <c r="Q2644" t="s">
        <v>23</v>
      </c>
      <c r="R2644" t="s">
        <v>28</v>
      </c>
      <c r="S2644" t="s">
        <v>7501</v>
      </c>
      <c r="T2644" t="s">
        <v>10430</v>
      </c>
      <c r="U2644" t="s">
        <v>23</v>
      </c>
    </row>
    <row r="2645" spans="1:21">
      <c r="A2645" t="s">
        <v>2680</v>
      </c>
      <c r="B2645" t="s">
        <v>22</v>
      </c>
      <c r="C2645">
        <v>0</v>
      </c>
      <c r="D2645" t="s">
        <v>24</v>
      </c>
      <c r="E2645" t="s">
        <v>24</v>
      </c>
      <c r="F2645">
        <v>33</v>
      </c>
      <c r="G2645" t="s">
        <v>23</v>
      </c>
      <c r="H2645" t="s">
        <v>23</v>
      </c>
      <c r="I2645" t="s">
        <v>37</v>
      </c>
      <c r="J2645" t="s">
        <v>24</v>
      </c>
      <c r="K2645" t="s">
        <v>24</v>
      </c>
      <c r="L2645" t="s">
        <v>24</v>
      </c>
      <c r="M2645" t="s">
        <v>24</v>
      </c>
      <c r="N2645" t="s">
        <v>24</v>
      </c>
      <c r="O2645" t="s">
        <v>23</v>
      </c>
      <c r="P2645" t="s">
        <v>27</v>
      </c>
      <c r="Q2645" t="s">
        <v>23</v>
      </c>
      <c r="R2645" t="s">
        <v>28</v>
      </c>
      <c r="S2645" t="s">
        <v>9821</v>
      </c>
      <c r="T2645" t="s">
        <v>10431</v>
      </c>
      <c r="U2645" t="s">
        <v>23</v>
      </c>
    </row>
    <row r="2646" spans="1:21">
      <c r="A2646" t="s">
        <v>2681</v>
      </c>
      <c r="B2646" t="s">
        <v>30</v>
      </c>
      <c r="C2646">
        <v>0</v>
      </c>
      <c r="D2646" t="s">
        <v>24</v>
      </c>
      <c r="E2646" t="s">
        <v>24</v>
      </c>
      <c r="F2646">
        <v>18</v>
      </c>
      <c r="G2646" t="s">
        <v>24</v>
      </c>
      <c r="H2646" t="s">
        <v>25</v>
      </c>
      <c r="I2646" t="s">
        <v>26</v>
      </c>
      <c r="J2646" t="s">
        <v>24</v>
      </c>
      <c r="K2646" t="s">
        <v>23</v>
      </c>
      <c r="L2646" t="s">
        <v>23</v>
      </c>
      <c r="M2646" t="s">
        <v>24</v>
      </c>
      <c r="N2646" t="s">
        <v>24</v>
      </c>
      <c r="O2646" t="s">
        <v>24</v>
      </c>
      <c r="P2646" t="s">
        <v>27</v>
      </c>
      <c r="Q2646" t="s">
        <v>23</v>
      </c>
      <c r="R2646" t="s">
        <v>40</v>
      </c>
      <c r="S2646" t="s">
        <v>10432</v>
      </c>
      <c r="T2646">
        <v>600</v>
      </c>
      <c r="U2646" t="s">
        <v>23</v>
      </c>
    </row>
    <row r="2647" spans="1:21">
      <c r="A2647" t="s">
        <v>2682</v>
      </c>
      <c r="B2647" t="s">
        <v>22</v>
      </c>
      <c r="C2647">
        <v>0</v>
      </c>
      <c r="D2647" t="s">
        <v>24</v>
      </c>
      <c r="E2647" t="s">
        <v>24</v>
      </c>
      <c r="F2647">
        <v>1</v>
      </c>
      <c r="G2647" t="s">
        <v>23</v>
      </c>
      <c r="H2647" t="s">
        <v>24</v>
      </c>
      <c r="I2647" t="s">
        <v>24</v>
      </c>
      <c r="J2647" t="s">
        <v>46</v>
      </c>
      <c r="K2647" t="s">
        <v>46</v>
      </c>
      <c r="L2647" t="s">
        <v>46</v>
      </c>
      <c r="M2647" t="s">
        <v>46</v>
      </c>
      <c r="N2647" t="s">
        <v>46</v>
      </c>
      <c r="O2647" t="s">
        <v>46</v>
      </c>
      <c r="P2647" t="s">
        <v>27</v>
      </c>
      <c r="Q2647" t="s">
        <v>24</v>
      </c>
      <c r="R2647" t="s">
        <v>40</v>
      </c>
      <c r="S2647" t="s">
        <v>7158</v>
      </c>
      <c r="T2647" t="s">
        <v>7158</v>
      </c>
      <c r="U2647" t="s">
        <v>24</v>
      </c>
    </row>
    <row r="2648" spans="1:21">
      <c r="A2648" t="s">
        <v>2683</v>
      </c>
      <c r="B2648" t="s">
        <v>30</v>
      </c>
      <c r="C2648">
        <v>0</v>
      </c>
      <c r="D2648" t="s">
        <v>24</v>
      </c>
      <c r="E2648" t="s">
        <v>24</v>
      </c>
      <c r="F2648">
        <v>56</v>
      </c>
      <c r="G2648" t="s">
        <v>23</v>
      </c>
      <c r="H2648" t="s">
        <v>24</v>
      </c>
      <c r="I2648" t="s">
        <v>26</v>
      </c>
      <c r="J2648" t="s">
        <v>24</v>
      </c>
      <c r="K2648" t="s">
        <v>23</v>
      </c>
      <c r="L2648" t="s">
        <v>23</v>
      </c>
      <c r="M2648" t="s">
        <v>23</v>
      </c>
      <c r="N2648" t="s">
        <v>23</v>
      </c>
      <c r="O2648" t="s">
        <v>23</v>
      </c>
      <c r="P2648" t="s">
        <v>47</v>
      </c>
      <c r="Q2648" t="s">
        <v>23</v>
      </c>
      <c r="R2648" t="s">
        <v>40</v>
      </c>
      <c r="S2648" t="s">
        <v>10433</v>
      </c>
      <c r="T2648" t="s">
        <v>10434</v>
      </c>
      <c r="U2648" t="s">
        <v>24</v>
      </c>
    </row>
    <row r="2649" spans="1:21">
      <c r="A2649" t="s">
        <v>2684</v>
      </c>
      <c r="B2649" t="s">
        <v>22</v>
      </c>
      <c r="C2649">
        <v>0</v>
      </c>
      <c r="D2649" t="s">
        <v>24</v>
      </c>
      <c r="E2649" t="s">
        <v>24</v>
      </c>
      <c r="F2649">
        <v>2</v>
      </c>
      <c r="G2649" t="s">
        <v>23</v>
      </c>
      <c r="H2649" t="s">
        <v>24</v>
      </c>
      <c r="I2649" t="s">
        <v>24</v>
      </c>
      <c r="J2649" t="s">
        <v>46</v>
      </c>
      <c r="K2649" t="s">
        <v>46</v>
      </c>
      <c r="L2649" t="s">
        <v>46</v>
      </c>
      <c r="M2649" t="s">
        <v>46</v>
      </c>
      <c r="N2649" t="s">
        <v>46</v>
      </c>
      <c r="O2649" t="s">
        <v>46</v>
      </c>
      <c r="P2649" t="s">
        <v>27</v>
      </c>
      <c r="Q2649" t="s">
        <v>23</v>
      </c>
      <c r="R2649" t="s">
        <v>32</v>
      </c>
      <c r="S2649">
        <v>20</v>
      </c>
      <c r="T2649" t="s">
        <v>10435</v>
      </c>
      <c r="U2649" t="s">
        <v>24</v>
      </c>
    </row>
    <row r="2650" spans="1:21">
      <c r="A2650" t="s">
        <v>2685</v>
      </c>
      <c r="B2650" t="s">
        <v>30</v>
      </c>
      <c r="C2650">
        <v>0</v>
      </c>
      <c r="D2650" t="s">
        <v>24</v>
      </c>
      <c r="E2650" t="s">
        <v>24</v>
      </c>
      <c r="F2650">
        <v>35</v>
      </c>
      <c r="G2650" t="s">
        <v>23</v>
      </c>
      <c r="H2650" t="s">
        <v>23</v>
      </c>
      <c r="I2650" t="s">
        <v>26</v>
      </c>
      <c r="J2650" t="s">
        <v>23</v>
      </c>
      <c r="K2650" t="s">
        <v>24</v>
      </c>
      <c r="L2650" t="s">
        <v>23</v>
      </c>
      <c r="M2650" t="s">
        <v>24</v>
      </c>
      <c r="N2650" t="s">
        <v>24</v>
      </c>
      <c r="O2650" t="s">
        <v>24</v>
      </c>
      <c r="P2650" t="s">
        <v>27</v>
      </c>
      <c r="Q2650" t="s">
        <v>23</v>
      </c>
      <c r="R2650" t="s">
        <v>28</v>
      </c>
      <c r="S2650" t="s">
        <v>7163</v>
      </c>
      <c r="T2650" t="s">
        <v>10436</v>
      </c>
      <c r="U2650" t="s">
        <v>24</v>
      </c>
    </row>
    <row r="2651" spans="1:21">
      <c r="A2651" t="s">
        <v>2686</v>
      </c>
      <c r="B2651" t="s">
        <v>22</v>
      </c>
      <c r="C2651">
        <v>0</v>
      </c>
      <c r="D2651" t="s">
        <v>23</v>
      </c>
      <c r="E2651" t="s">
        <v>24</v>
      </c>
      <c r="F2651">
        <v>64</v>
      </c>
      <c r="G2651" t="s">
        <v>23</v>
      </c>
      <c r="H2651" t="s">
        <v>23</v>
      </c>
      <c r="I2651" t="s">
        <v>24</v>
      </c>
      <c r="J2651" t="s">
        <v>46</v>
      </c>
      <c r="K2651" t="s">
        <v>46</v>
      </c>
      <c r="L2651" t="s">
        <v>46</v>
      </c>
      <c r="M2651" t="s">
        <v>46</v>
      </c>
      <c r="N2651" t="s">
        <v>46</v>
      </c>
      <c r="O2651" t="s">
        <v>46</v>
      </c>
      <c r="P2651" t="s">
        <v>47</v>
      </c>
      <c r="Q2651" t="s">
        <v>24</v>
      </c>
      <c r="R2651" t="s">
        <v>40</v>
      </c>
      <c r="S2651">
        <v>25</v>
      </c>
      <c r="T2651" t="s">
        <v>10437</v>
      </c>
      <c r="U2651" t="s">
        <v>24</v>
      </c>
    </row>
    <row r="2652" spans="1:21">
      <c r="A2652" t="s">
        <v>2687</v>
      </c>
      <c r="B2652" t="s">
        <v>22</v>
      </c>
      <c r="C2652">
        <v>0</v>
      </c>
      <c r="D2652" t="s">
        <v>24</v>
      </c>
      <c r="E2652" t="s">
        <v>24</v>
      </c>
      <c r="F2652">
        <v>15</v>
      </c>
      <c r="G2652" t="s">
        <v>23</v>
      </c>
      <c r="H2652" t="s">
        <v>23</v>
      </c>
      <c r="I2652" t="s">
        <v>37</v>
      </c>
      <c r="J2652" t="s">
        <v>23</v>
      </c>
      <c r="K2652" t="s">
        <v>24</v>
      </c>
      <c r="L2652" t="s">
        <v>23</v>
      </c>
      <c r="M2652" t="s">
        <v>24</v>
      </c>
      <c r="N2652" t="s">
        <v>24</v>
      </c>
      <c r="O2652" t="s">
        <v>24</v>
      </c>
      <c r="P2652" t="s">
        <v>27</v>
      </c>
      <c r="Q2652" t="s">
        <v>23</v>
      </c>
      <c r="R2652" t="s">
        <v>40</v>
      </c>
      <c r="S2652" t="s">
        <v>8445</v>
      </c>
      <c r="T2652" t="s">
        <v>10438</v>
      </c>
      <c r="U2652" t="s">
        <v>24</v>
      </c>
    </row>
    <row r="2653" spans="1:21">
      <c r="A2653" t="s">
        <v>2688</v>
      </c>
      <c r="B2653" t="s">
        <v>30</v>
      </c>
      <c r="C2653">
        <v>0</v>
      </c>
      <c r="D2653" t="s">
        <v>24</v>
      </c>
      <c r="E2653" t="s">
        <v>24</v>
      </c>
      <c r="F2653">
        <v>24</v>
      </c>
      <c r="G2653" t="s">
        <v>23</v>
      </c>
      <c r="H2653" t="s">
        <v>24</v>
      </c>
      <c r="I2653" t="s">
        <v>37</v>
      </c>
      <c r="J2653" t="s">
        <v>24</v>
      </c>
      <c r="K2653" t="s">
        <v>24</v>
      </c>
      <c r="L2653" t="s">
        <v>24</v>
      </c>
      <c r="M2653" t="s">
        <v>24</v>
      </c>
      <c r="N2653" t="s">
        <v>23</v>
      </c>
      <c r="O2653" t="s">
        <v>23</v>
      </c>
      <c r="P2653" t="s">
        <v>27</v>
      </c>
      <c r="Q2653" t="s">
        <v>23</v>
      </c>
      <c r="R2653" t="s">
        <v>28</v>
      </c>
      <c r="S2653" t="s">
        <v>8053</v>
      </c>
      <c r="T2653" t="s">
        <v>10439</v>
      </c>
      <c r="U2653" t="s">
        <v>23</v>
      </c>
    </row>
    <row r="2654" spans="1:21">
      <c r="A2654" t="s">
        <v>2689</v>
      </c>
      <c r="B2654" t="s">
        <v>30</v>
      </c>
      <c r="C2654">
        <v>0</v>
      </c>
      <c r="D2654" t="s">
        <v>24</v>
      </c>
      <c r="E2654" t="s">
        <v>24</v>
      </c>
      <c r="F2654">
        <v>1</v>
      </c>
      <c r="G2654" t="s">
        <v>23</v>
      </c>
      <c r="H2654" t="s">
        <v>24</v>
      </c>
      <c r="I2654" t="s">
        <v>26</v>
      </c>
      <c r="J2654" t="s">
        <v>24</v>
      </c>
      <c r="K2654" t="s">
        <v>24</v>
      </c>
      <c r="L2654" t="s">
        <v>24</v>
      </c>
      <c r="M2654" t="s">
        <v>24</v>
      </c>
      <c r="N2654" t="s">
        <v>24</v>
      </c>
      <c r="O2654" t="s">
        <v>23</v>
      </c>
      <c r="P2654" t="s">
        <v>27</v>
      </c>
      <c r="Q2654" t="s">
        <v>24</v>
      </c>
      <c r="R2654" t="s">
        <v>32</v>
      </c>
      <c r="S2654" t="s">
        <v>10440</v>
      </c>
      <c r="T2654" t="s">
        <v>10440</v>
      </c>
      <c r="U2654" t="s">
        <v>24</v>
      </c>
    </row>
    <row r="2655" spans="1:21">
      <c r="A2655" t="s">
        <v>2690</v>
      </c>
      <c r="B2655" t="s">
        <v>22</v>
      </c>
      <c r="C2655">
        <v>0</v>
      </c>
      <c r="D2655" t="s">
        <v>23</v>
      </c>
      <c r="E2655" t="s">
        <v>23</v>
      </c>
      <c r="F2655">
        <v>70</v>
      </c>
      <c r="G2655" t="s">
        <v>23</v>
      </c>
      <c r="H2655" t="s">
        <v>24</v>
      </c>
      <c r="I2655" t="s">
        <v>26</v>
      </c>
      <c r="J2655" t="s">
        <v>23</v>
      </c>
      <c r="K2655" t="s">
        <v>24</v>
      </c>
      <c r="L2655" t="s">
        <v>24</v>
      </c>
      <c r="M2655" t="s">
        <v>23</v>
      </c>
      <c r="N2655" t="s">
        <v>23</v>
      </c>
      <c r="O2655" t="s">
        <v>23</v>
      </c>
      <c r="P2655" t="s">
        <v>47</v>
      </c>
      <c r="Q2655" t="s">
        <v>24</v>
      </c>
      <c r="R2655" t="s">
        <v>40</v>
      </c>
      <c r="S2655" t="s">
        <v>7525</v>
      </c>
      <c r="T2655" t="s">
        <v>10441</v>
      </c>
      <c r="U2655" t="s">
        <v>24</v>
      </c>
    </row>
    <row r="2656" spans="1:21">
      <c r="A2656" t="s">
        <v>2691</v>
      </c>
      <c r="B2656" t="s">
        <v>30</v>
      </c>
      <c r="C2656">
        <v>0</v>
      </c>
      <c r="D2656" t="s">
        <v>23</v>
      </c>
      <c r="E2656" t="s">
        <v>24</v>
      </c>
      <c r="F2656">
        <v>1</v>
      </c>
      <c r="G2656" t="s">
        <v>23</v>
      </c>
      <c r="H2656" t="s">
        <v>24</v>
      </c>
      <c r="I2656" t="s">
        <v>37</v>
      </c>
      <c r="J2656" t="s">
        <v>24</v>
      </c>
      <c r="K2656" t="s">
        <v>24</v>
      </c>
      <c r="L2656" t="s">
        <v>24</v>
      </c>
      <c r="M2656" t="s">
        <v>24</v>
      </c>
      <c r="N2656" t="s">
        <v>23</v>
      </c>
      <c r="O2656" t="s">
        <v>23</v>
      </c>
      <c r="P2656" t="s">
        <v>27</v>
      </c>
      <c r="Q2656" t="s">
        <v>23</v>
      </c>
      <c r="R2656" t="s">
        <v>28</v>
      </c>
      <c r="S2656" t="s">
        <v>9869</v>
      </c>
      <c r="T2656" t="s">
        <v>9869</v>
      </c>
      <c r="U2656" t="s">
        <v>23</v>
      </c>
    </row>
    <row r="2657" spans="1:21">
      <c r="A2657" t="s">
        <v>2692</v>
      </c>
      <c r="B2657" t="s">
        <v>22</v>
      </c>
      <c r="C2657">
        <v>0</v>
      </c>
      <c r="D2657" t="s">
        <v>24</v>
      </c>
      <c r="E2657" t="s">
        <v>23</v>
      </c>
      <c r="F2657">
        <v>4</v>
      </c>
      <c r="G2657" t="s">
        <v>23</v>
      </c>
      <c r="H2657" t="s">
        <v>23</v>
      </c>
      <c r="I2657" t="s">
        <v>37</v>
      </c>
      <c r="J2657" t="s">
        <v>24</v>
      </c>
      <c r="K2657" t="s">
        <v>23</v>
      </c>
      <c r="L2657" t="s">
        <v>24</v>
      </c>
      <c r="M2657" t="s">
        <v>24</v>
      </c>
      <c r="N2657" t="s">
        <v>23</v>
      </c>
      <c r="O2657" t="s">
        <v>24</v>
      </c>
      <c r="P2657" t="s">
        <v>27</v>
      </c>
      <c r="Q2657" t="s">
        <v>24</v>
      </c>
      <c r="R2657" t="s">
        <v>32</v>
      </c>
      <c r="S2657" t="s">
        <v>8922</v>
      </c>
      <c r="T2657" t="s">
        <v>10442</v>
      </c>
      <c r="U2657" t="s">
        <v>23</v>
      </c>
    </row>
    <row r="2658" spans="1:21">
      <c r="A2658" t="s">
        <v>2693</v>
      </c>
      <c r="B2658" t="s">
        <v>22</v>
      </c>
      <c r="C2658">
        <v>0</v>
      </c>
      <c r="D2658" t="s">
        <v>24</v>
      </c>
      <c r="E2658" t="s">
        <v>24</v>
      </c>
      <c r="F2658">
        <v>39</v>
      </c>
      <c r="G2658" t="s">
        <v>23</v>
      </c>
      <c r="H2658" t="s">
        <v>24</v>
      </c>
      <c r="I2658" t="s">
        <v>26</v>
      </c>
      <c r="J2658" t="s">
        <v>24</v>
      </c>
      <c r="K2658" t="s">
        <v>24</v>
      </c>
      <c r="L2658" t="s">
        <v>24</v>
      </c>
      <c r="M2658" t="s">
        <v>23</v>
      </c>
      <c r="N2658" t="s">
        <v>24</v>
      </c>
      <c r="O2658" t="s">
        <v>23</v>
      </c>
      <c r="P2658" t="s">
        <v>31</v>
      </c>
      <c r="Q2658" t="s">
        <v>24</v>
      </c>
      <c r="R2658" t="s">
        <v>28</v>
      </c>
      <c r="S2658" t="s">
        <v>10443</v>
      </c>
      <c r="T2658" t="s">
        <v>10444</v>
      </c>
      <c r="U2658" t="s">
        <v>24</v>
      </c>
    </row>
    <row r="2659" spans="1:21">
      <c r="A2659" t="s">
        <v>2694</v>
      </c>
      <c r="B2659" t="s">
        <v>22</v>
      </c>
      <c r="C2659">
        <v>0</v>
      </c>
      <c r="D2659" t="s">
        <v>24</v>
      </c>
      <c r="E2659" t="s">
        <v>24</v>
      </c>
      <c r="F2659">
        <v>29</v>
      </c>
      <c r="G2659" t="s">
        <v>23</v>
      </c>
      <c r="H2659" t="s">
        <v>23</v>
      </c>
      <c r="I2659" t="s">
        <v>26</v>
      </c>
      <c r="J2659" t="s">
        <v>23</v>
      </c>
      <c r="K2659" t="s">
        <v>24</v>
      </c>
      <c r="L2659" t="s">
        <v>24</v>
      </c>
      <c r="M2659" t="s">
        <v>24</v>
      </c>
      <c r="N2659" t="s">
        <v>24</v>
      </c>
      <c r="O2659" t="s">
        <v>23</v>
      </c>
      <c r="P2659" t="s">
        <v>27</v>
      </c>
      <c r="Q2659" t="s">
        <v>23</v>
      </c>
      <c r="R2659" t="s">
        <v>28</v>
      </c>
      <c r="S2659" t="s">
        <v>10445</v>
      </c>
      <c r="T2659" t="s">
        <v>10446</v>
      </c>
      <c r="U2659" t="s">
        <v>24</v>
      </c>
    </row>
    <row r="2660" spans="1:21">
      <c r="A2660" t="s">
        <v>2695</v>
      </c>
      <c r="B2660" t="s">
        <v>22</v>
      </c>
      <c r="C2660">
        <v>0</v>
      </c>
      <c r="D2660" t="s">
        <v>23</v>
      </c>
      <c r="E2660" t="s">
        <v>23</v>
      </c>
      <c r="F2660">
        <v>14</v>
      </c>
      <c r="G2660" t="s">
        <v>23</v>
      </c>
      <c r="H2660" t="s">
        <v>24</v>
      </c>
      <c r="I2660" t="s">
        <v>24</v>
      </c>
      <c r="J2660" t="s">
        <v>46</v>
      </c>
      <c r="K2660" t="s">
        <v>46</v>
      </c>
      <c r="L2660" t="s">
        <v>46</v>
      </c>
      <c r="M2660" t="s">
        <v>46</v>
      </c>
      <c r="N2660" t="s">
        <v>46</v>
      </c>
      <c r="O2660" t="s">
        <v>46</v>
      </c>
      <c r="P2660" t="s">
        <v>47</v>
      </c>
      <c r="Q2660" t="s">
        <v>24</v>
      </c>
      <c r="R2660" t="s">
        <v>32</v>
      </c>
      <c r="S2660" t="s">
        <v>9386</v>
      </c>
      <c r="T2660" t="s">
        <v>10447</v>
      </c>
      <c r="U2660" t="s">
        <v>24</v>
      </c>
    </row>
    <row r="2661" spans="1:21">
      <c r="A2661" t="s">
        <v>2696</v>
      </c>
      <c r="B2661" t="s">
        <v>22</v>
      </c>
      <c r="C2661">
        <v>0</v>
      </c>
      <c r="D2661" t="s">
        <v>24</v>
      </c>
      <c r="E2661" t="s">
        <v>24</v>
      </c>
      <c r="F2661">
        <v>61</v>
      </c>
      <c r="G2661" t="s">
        <v>23</v>
      </c>
      <c r="H2661" t="s">
        <v>23</v>
      </c>
      <c r="I2661" t="s">
        <v>26</v>
      </c>
      <c r="J2661" t="s">
        <v>23</v>
      </c>
      <c r="K2661" t="s">
        <v>24</v>
      </c>
      <c r="L2661" t="s">
        <v>23</v>
      </c>
      <c r="M2661" t="s">
        <v>23</v>
      </c>
      <c r="N2661" t="s">
        <v>23</v>
      </c>
      <c r="O2661" t="s">
        <v>23</v>
      </c>
      <c r="P2661" t="s">
        <v>47</v>
      </c>
      <c r="Q2661" t="s">
        <v>24</v>
      </c>
      <c r="R2661" t="s">
        <v>40</v>
      </c>
      <c r="S2661" t="s">
        <v>8504</v>
      </c>
      <c r="T2661" t="s">
        <v>10448</v>
      </c>
      <c r="U2661" t="s">
        <v>24</v>
      </c>
    </row>
    <row r="2662" spans="1:21">
      <c r="A2662" t="s">
        <v>2697</v>
      </c>
      <c r="B2662" t="s">
        <v>30</v>
      </c>
      <c r="C2662">
        <v>0</v>
      </c>
      <c r="D2662" t="s">
        <v>24</v>
      </c>
      <c r="E2662" t="s">
        <v>23</v>
      </c>
      <c r="F2662">
        <v>13</v>
      </c>
      <c r="G2662" t="s">
        <v>23</v>
      </c>
      <c r="H2662" t="s">
        <v>24</v>
      </c>
      <c r="I2662" t="s">
        <v>26</v>
      </c>
      <c r="J2662" t="s">
        <v>23</v>
      </c>
      <c r="K2662" t="s">
        <v>24</v>
      </c>
      <c r="L2662" t="s">
        <v>24</v>
      </c>
      <c r="M2662" t="s">
        <v>24</v>
      </c>
      <c r="N2662" t="s">
        <v>24</v>
      </c>
      <c r="O2662" t="s">
        <v>24</v>
      </c>
      <c r="P2662" t="s">
        <v>27</v>
      </c>
      <c r="Q2662" t="s">
        <v>23</v>
      </c>
      <c r="R2662" t="s">
        <v>40</v>
      </c>
      <c r="S2662" t="s">
        <v>10449</v>
      </c>
      <c r="T2662" t="s">
        <v>10450</v>
      </c>
      <c r="U2662" t="s">
        <v>24</v>
      </c>
    </row>
    <row r="2663" spans="1:21">
      <c r="A2663" t="s">
        <v>2698</v>
      </c>
      <c r="B2663" t="s">
        <v>22</v>
      </c>
      <c r="C2663">
        <v>0</v>
      </c>
      <c r="D2663" t="s">
        <v>24</v>
      </c>
      <c r="E2663" t="s">
        <v>24</v>
      </c>
      <c r="F2663">
        <v>66</v>
      </c>
      <c r="G2663" t="s">
        <v>24</v>
      </c>
      <c r="H2663" t="s">
        <v>25</v>
      </c>
      <c r="I2663" t="s">
        <v>26</v>
      </c>
      <c r="J2663" t="s">
        <v>23</v>
      </c>
      <c r="K2663" t="s">
        <v>23</v>
      </c>
      <c r="L2663" t="s">
        <v>23</v>
      </c>
      <c r="M2663" t="s">
        <v>23</v>
      </c>
      <c r="N2663" t="s">
        <v>24</v>
      </c>
      <c r="O2663" t="s">
        <v>24</v>
      </c>
      <c r="P2663" t="s">
        <v>47</v>
      </c>
      <c r="Q2663" t="s">
        <v>23</v>
      </c>
      <c r="R2663" t="s">
        <v>32</v>
      </c>
      <c r="S2663" t="s">
        <v>10451</v>
      </c>
      <c r="T2663" t="s">
        <v>10452</v>
      </c>
      <c r="U2663" t="s">
        <v>24</v>
      </c>
    </row>
    <row r="2664" spans="1:21">
      <c r="A2664" t="s">
        <v>2699</v>
      </c>
      <c r="B2664" t="s">
        <v>30</v>
      </c>
      <c r="C2664">
        <v>0</v>
      </c>
      <c r="D2664" t="s">
        <v>24</v>
      </c>
      <c r="E2664" t="s">
        <v>24</v>
      </c>
      <c r="F2664">
        <v>2</v>
      </c>
      <c r="G2664" t="s">
        <v>24</v>
      </c>
      <c r="H2664" t="s">
        <v>25</v>
      </c>
      <c r="I2664" t="s">
        <v>26</v>
      </c>
      <c r="J2664" t="s">
        <v>24</v>
      </c>
      <c r="K2664" t="s">
        <v>24</v>
      </c>
      <c r="L2664" t="s">
        <v>23</v>
      </c>
      <c r="M2664" t="s">
        <v>24</v>
      </c>
      <c r="N2664" t="s">
        <v>23</v>
      </c>
      <c r="O2664" t="s">
        <v>23</v>
      </c>
      <c r="P2664" t="s">
        <v>27</v>
      </c>
      <c r="Q2664" t="s">
        <v>23</v>
      </c>
      <c r="R2664" t="s">
        <v>28</v>
      </c>
      <c r="S2664" t="s">
        <v>7204</v>
      </c>
      <c r="T2664" t="s">
        <v>8053</v>
      </c>
      <c r="U2664" t="s">
        <v>23</v>
      </c>
    </row>
    <row r="2665" spans="1:21">
      <c r="A2665" t="s">
        <v>2700</v>
      </c>
      <c r="B2665" t="s">
        <v>22</v>
      </c>
      <c r="C2665">
        <v>0</v>
      </c>
      <c r="D2665" t="s">
        <v>23</v>
      </c>
      <c r="E2665" t="s">
        <v>24</v>
      </c>
      <c r="F2665">
        <v>59</v>
      </c>
      <c r="G2665" t="s">
        <v>23</v>
      </c>
      <c r="H2665" t="s">
        <v>23</v>
      </c>
      <c r="I2665" t="s">
        <v>37</v>
      </c>
      <c r="J2665" t="s">
        <v>23</v>
      </c>
      <c r="K2665" t="s">
        <v>23</v>
      </c>
      <c r="L2665" t="s">
        <v>23</v>
      </c>
      <c r="M2665" t="s">
        <v>24</v>
      </c>
      <c r="N2665" t="s">
        <v>23</v>
      </c>
      <c r="O2665" t="s">
        <v>23</v>
      </c>
      <c r="P2665" t="s">
        <v>31</v>
      </c>
      <c r="Q2665" t="s">
        <v>23</v>
      </c>
      <c r="R2665" t="s">
        <v>40</v>
      </c>
      <c r="S2665" t="s">
        <v>10051</v>
      </c>
      <c r="T2665" t="s">
        <v>10453</v>
      </c>
      <c r="U2665" t="s">
        <v>24</v>
      </c>
    </row>
    <row r="2666" spans="1:21">
      <c r="A2666" t="s">
        <v>2701</v>
      </c>
      <c r="B2666" t="s">
        <v>30</v>
      </c>
      <c r="C2666">
        <v>0</v>
      </c>
      <c r="D2666" t="s">
        <v>23</v>
      </c>
      <c r="E2666" t="s">
        <v>23</v>
      </c>
      <c r="F2666">
        <v>62</v>
      </c>
      <c r="G2666" t="s">
        <v>23</v>
      </c>
      <c r="H2666" t="s">
        <v>23</v>
      </c>
      <c r="I2666" t="s">
        <v>37</v>
      </c>
      <c r="J2666" t="s">
        <v>23</v>
      </c>
      <c r="K2666" t="s">
        <v>23</v>
      </c>
      <c r="L2666" t="s">
        <v>24</v>
      </c>
      <c r="M2666" t="s">
        <v>24</v>
      </c>
      <c r="N2666" t="s">
        <v>23</v>
      </c>
      <c r="O2666" t="s">
        <v>24</v>
      </c>
      <c r="P2666" t="s">
        <v>31</v>
      </c>
      <c r="Q2666" t="s">
        <v>23</v>
      </c>
      <c r="R2666" t="s">
        <v>40</v>
      </c>
      <c r="S2666" t="s">
        <v>10427</v>
      </c>
      <c r="T2666" t="s">
        <v>10454</v>
      </c>
      <c r="U2666" t="s">
        <v>24</v>
      </c>
    </row>
    <row r="2667" spans="1:21">
      <c r="A2667" t="s">
        <v>2702</v>
      </c>
      <c r="B2667" t="s">
        <v>30</v>
      </c>
      <c r="C2667">
        <v>1</v>
      </c>
      <c r="D2667" t="s">
        <v>23</v>
      </c>
      <c r="E2667" t="s">
        <v>24</v>
      </c>
      <c r="F2667">
        <v>33</v>
      </c>
      <c r="G2667" t="s">
        <v>23</v>
      </c>
      <c r="H2667" t="s">
        <v>24</v>
      </c>
      <c r="I2667" t="s">
        <v>37</v>
      </c>
      <c r="J2667" t="s">
        <v>23</v>
      </c>
      <c r="K2667" t="s">
        <v>23</v>
      </c>
      <c r="L2667" t="s">
        <v>24</v>
      </c>
      <c r="M2667" t="s">
        <v>23</v>
      </c>
      <c r="N2667" t="s">
        <v>24</v>
      </c>
      <c r="O2667" t="s">
        <v>23</v>
      </c>
      <c r="P2667" t="s">
        <v>31</v>
      </c>
      <c r="Q2667" t="s">
        <v>23</v>
      </c>
      <c r="R2667" t="s">
        <v>28</v>
      </c>
      <c r="S2667" t="s">
        <v>9739</v>
      </c>
      <c r="T2667" t="s">
        <v>10455</v>
      </c>
      <c r="U2667" t="s">
        <v>24</v>
      </c>
    </row>
    <row r="2668" spans="1:21">
      <c r="A2668" t="s">
        <v>2703</v>
      </c>
      <c r="B2668" t="s">
        <v>30</v>
      </c>
      <c r="C2668">
        <v>0</v>
      </c>
      <c r="D2668" t="s">
        <v>24</v>
      </c>
      <c r="E2668" t="s">
        <v>23</v>
      </c>
      <c r="F2668">
        <v>66</v>
      </c>
      <c r="G2668" t="s">
        <v>23</v>
      </c>
      <c r="H2668" t="s">
        <v>24</v>
      </c>
      <c r="I2668" t="s">
        <v>26</v>
      </c>
      <c r="J2668" t="s">
        <v>24</v>
      </c>
      <c r="K2668" t="s">
        <v>23</v>
      </c>
      <c r="L2668" t="s">
        <v>23</v>
      </c>
      <c r="M2668" t="s">
        <v>23</v>
      </c>
      <c r="N2668" t="s">
        <v>23</v>
      </c>
      <c r="O2668" t="s">
        <v>23</v>
      </c>
      <c r="P2668" t="s">
        <v>47</v>
      </c>
      <c r="Q2668" t="s">
        <v>23</v>
      </c>
      <c r="R2668" t="s">
        <v>40</v>
      </c>
      <c r="S2668" t="s">
        <v>9196</v>
      </c>
      <c r="T2668" t="s">
        <v>10456</v>
      </c>
      <c r="U2668" t="s">
        <v>24</v>
      </c>
    </row>
    <row r="2669" spans="1:21">
      <c r="A2669" t="s">
        <v>2704</v>
      </c>
      <c r="B2669" t="s">
        <v>22</v>
      </c>
      <c r="C2669">
        <v>0</v>
      </c>
      <c r="D2669" t="s">
        <v>24</v>
      </c>
      <c r="E2669" t="s">
        <v>24</v>
      </c>
      <c r="F2669">
        <v>72</v>
      </c>
      <c r="G2669" t="s">
        <v>23</v>
      </c>
      <c r="H2669" t="s">
        <v>23</v>
      </c>
      <c r="I2669" t="s">
        <v>37</v>
      </c>
      <c r="J2669" t="s">
        <v>23</v>
      </c>
      <c r="K2669" t="s">
        <v>23</v>
      </c>
      <c r="L2669" t="s">
        <v>23</v>
      </c>
      <c r="M2669" t="s">
        <v>23</v>
      </c>
      <c r="N2669" t="s">
        <v>23</v>
      </c>
      <c r="O2669" t="s">
        <v>23</v>
      </c>
      <c r="P2669" t="s">
        <v>47</v>
      </c>
      <c r="Q2669" t="s">
        <v>24</v>
      </c>
      <c r="R2669" t="s">
        <v>40</v>
      </c>
      <c r="S2669" t="s">
        <v>7628</v>
      </c>
      <c r="T2669">
        <v>8405</v>
      </c>
      <c r="U2669" t="s">
        <v>24</v>
      </c>
    </row>
    <row r="2670" spans="1:21">
      <c r="A2670" t="s">
        <v>2705</v>
      </c>
      <c r="B2670" t="s">
        <v>30</v>
      </c>
      <c r="C2670">
        <v>0</v>
      </c>
      <c r="D2670" t="s">
        <v>24</v>
      </c>
      <c r="E2670" t="s">
        <v>23</v>
      </c>
      <c r="F2670">
        <v>1</v>
      </c>
      <c r="G2670" t="s">
        <v>23</v>
      </c>
      <c r="H2670" t="s">
        <v>24</v>
      </c>
      <c r="I2670" t="s">
        <v>24</v>
      </c>
      <c r="J2670" t="s">
        <v>46</v>
      </c>
      <c r="K2670" t="s">
        <v>46</v>
      </c>
      <c r="L2670" t="s">
        <v>46</v>
      </c>
      <c r="M2670" t="s">
        <v>46</v>
      </c>
      <c r="N2670" t="s">
        <v>46</v>
      </c>
      <c r="O2670" t="s">
        <v>46</v>
      </c>
      <c r="P2670" t="s">
        <v>27</v>
      </c>
      <c r="Q2670" t="s">
        <v>24</v>
      </c>
      <c r="R2670" t="s">
        <v>32</v>
      </c>
      <c r="S2670" t="s">
        <v>7345</v>
      </c>
      <c r="T2670" t="s">
        <v>7345</v>
      </c>
      <c r="U2670" t="s">
        <v>23</v>
      </c>
    </row>
    <row r="2671" spans="1:21">
      <c r="A2671" t="s">
        <v>2706</v>
      </c>
      <c r="B2671" t="s">
        <v>22</v>
      </c>
      <c r="C2671">
        <v>0</v>
      </c>
      <c r="D2671" t="s">
        <v>24</v>
      </c>
      <c r="E2671" t="s">
        <v>24</v>
      </c>
      <c r="F2671">
        <v>19</v>
      </c>
      <c r="G2671" t="s">
        <v>23</v>
      </c>
      <c r="H2671" t="s">
        <v>23</v>
      </c>
      <c r="I2671" t="s">
        <v>37</v>
      </c>
      <c r="J2671" t="s">
        <v>23</v>
      </c>
      <c r="K2671" t="s">
        <v>23</v>
      </c>
      <c r="L2671" t="s">
        <v>24</v>
      </c>
      <c r="M2671" t="s">
        <v>24</v>
      </c>
      <c r="N2671" t="s">
        <v>24</v>
      </c>
      <c r="O2671" t="s">
        <v>23</v>
      </c>
      <c r="P2671" t="s">
        <v>27</v>
      </c>
      <c r="Q2671" t="s">
        <v>23</v>
      </c>
      <c r="R2671" t="s">
        <v>28</v>
      </c>
      <c r="S2671" t="s">
        <v>7586</v>
      </c>
      <c r="T2671" t="s">
        <v>10457</v>
      </c>
      <c r="U2671" t="s">
        <v>23</v>
      </c>
    </row>
    <row r="2672" spans="1:21">
      <c r="A2672" t="s">
        <v>2707</v>
      </c>
      <c r="B2672" t="s">
        <v>22</v>
      </c>
      <c r="C2672">
        <v>0</v>
      </c>
      <c r="D2672" t="s">
        <v>23</v>
      </c>
      <c r="E2672" t="s">
        <v>23</v>
      </c>
      <c r="F2672">
        <v>51</v>
      </c>
      <c r="G2672" t="s">
        <v>23</v>
      </c>
      <c r="H2672" t="s">
        <v>23</v>
      </c>
      <c r="I2672" t="s">
        <v>37</v>
      </c>
      <c r="J2672" t="s">
        <v>23</v>
      </c>
      <c r="K2672" t="s">
        <v>24</v>
      </c>
      <c r="L2672" t="s">
        <v>24</v>
      </c>
      <c r="M2672" t="s">
        <v>23</v>
      </c>
      <c r="N2672" t="s">
        <v>23</v>
      </c>
      <c r="O2672" t="s">
        <v>24</v>
      </c>
      <c r="P2672" t="s">
        <v>31</v>
      </c>
      <c r="Q2672" t="s">
        <v>23</v>
      </c>
      <c r="R2672" t="s">
        <v>32</v>
      </c>
      <c r="S2672" t="s">
        <v>7586</v>
      </c>
      <c r="T2672" t="s">
        <v>10458</v>
      </c>
      <c r="U2672" t="s">
        <v>24</v>
      </c>
    </row>
    <row r="2673" spans="1:21">
      <c r="A2673" t="s">
        <v>2708</v>
      </c>
      <c r="B2673" t="s">
        <v>30</v>
      </c>
      <c r="C2673">
        <v>0</v>
      </c>
      <c r="D2673" t="s">
        <v>24</v>
      </c>
      <c r="E2673" t="s">
        <v>24</v>
      </c>
      <c r="F2673">
        <v>63</v>
      </c>
      <c r="G2673" t="s">
        <v>23</v>
      </c>
      <c r="H2673" t="s">
        <v>23</v>
      </c>
      <c r="I2673" t="s">
        <v>37</v>
      </c>
      <c r="J2673" t="s">
        <v>24</v>
      </c>
      <c r="K2673" t="s">
        <v>23</v>
      </c>
      <c r="L2673" t="s">
        <v>24</v>
      </c>
      <c r="M2673" t="s">
        <v>23</v>
      </c>
      <c r="N2673" t="s">
        <v>23</v>
      </c>
      <c r="O2673" t="s">
        <v>23</v>
      </c>
      <c r="P2673" t="s">
        <v>27</v>
      </c>
      <c r="Q2673" t="s">
        <v>24</v>
      </c>
      <c r="R2673" t="s">
        <v>28</v>
      </c>
      <c r="S2673" t="s">
        <v>7944</v>
      </c>
      <c r="T2673" t="s">
        <v>10459</v>
      </c>
      <c r="U2673" t="s">
        <v>24</v>
      </c>
    </row>
    <row r="2674" spans="1:21">
      <c r="A2674" t="s">
        <v>2709</v>
      </c>
      <c r="B2674" t="s">
        <v>30</v>
      </c>
      <c r="C2674">
        <v>0</v>
      </c>
      <c r="D2674" t="s">
        <v>24</v>
      </c>
      <c r="E2674" t="s">
        <v>24</v>
      </c>
      <c r="F2674">
        <v>27</v>
      </c>
      <c r="G2674" t="s">
        <v>23</v>
      </c>
      <c r="H2674" t="s">
        <v>24</v>
      </c>
      <c r="I2674" t="s">
        <v>24</v>
      </c>
      <c r="J2674" t="s">
        <v>46</v>
      </c>
      <c r="K2674" t="s">
        <v>46</v>
      </c>
      <c r="L2674" t="s">
        <v>46</v>
      </c>
      <c r="M2674" t="s">
        <v>46</v>
      </c>
      <c r="N2674" t="s">
        <v>46</v>
      </c>
      <c r="O2674" t="s">
        <v>46</v>
      </c>
      <c r="P2674" t="s">
        <v>31</v>
      </c>
      <c r="Q2674" t="s">
        <v>24</v>
      </c>
      <c r="R2674" t="s">
        <v>35</v>
      </c>
      <c r="S2674" t="s">
        <v>8037</v>
      </c>
      <c r="T2674" t="s">
        <v>10460</v>
      </c>
      <c r="U2674" t="s">
        <v>24</v>
      </c>
    </row>
    <row r="2675" spans="1:21">
      <c r="A2675" t="s">
        <v>2710</v>
      </c>
      <c r="B2675" t="s">
        <v>30</v>
      </c>
      <c r="C2675">
        <v>0</v>
      </c>
      <c r="D2675" t="s">
        <v>24</v>
      </c>
      <c r="E2675" t="s">
        <v>24</v>
      </c>
      <c r="F2675">
        <v>22</v>
      </c>
      <c r="G2675" t="s">
        <v>23</v>
      </c>
      <c r="H2675" t="s">
        <v>23</v>
      </c>
      <c r="I2675" t="s">
        <v>37</v>
      </c>
      <c r="J2675" t="s">
        <v>23</v>
      </c>
      <c r="K2675" t="s">
        <v>24</v>
      </c>
      <c r="L2675" t="s">
        <v>24</v>
      </c>
      <c r="M2675" t="s">
        <v>24</v>
      </c>
      <c r="N2675" t="s">
        <v>23</v>
      </c>
      <c r="O2675" t="s">
        <v>23</v>
      </c>
      <c r="P2675" t="s">
        <v>27</v>
      </c>
      <c r="Q2675" t="s">
        <v>23</v>
      </c>
      <c r="R2675" t="s">
        <v>35</v>
      </c>
      <c r="S2675" t="s">
        <v>8816</v>
      </c>
      <c r="T2675" t="s">
        <v>8354</v>
      </c>
      <c r="U2675" t="s">
        <v>23</v>
      </c>
    </row>
    <row r="2676" spans="1:21">
      <c r="A2676" t="s">
        <v>2711</v>
      </c>
      <c r="B2676" t="s">
        <v>22</v>
      </c>
      <c r="C2676">
        <v>1</v>
      </c>
      <c r="D2676" t="s">
        <v>24</v>
      </c>
      <c r="E2676" t="s">
        <v>24</v>
      </c>
      <c r="F2676">
        <v>4</v>
      </c>
      <c r="G2676" t="s">
        <v>23</v>
      </c>
      <c r="H2676" t="s">
        <v>24</v>
      </c>
      <c r="I2676" t="s">
        <v>24</v>
      </c>
      <c r="J2676" t="s">
        <v>46</v>
      </c>
      <c r="K2676" t="s">
        <v>46</v>
      </c>
      <c r="L2676" t="s">
        <v>46</v>
      </c>
      <c r="M2676" t="s">
        <v>46</v>
      </c>
      <c r="N2676" t="s">
        <v>46</v>
      </c>
      <c r="O2676" t="s">
        <v>46</v>
      </c>
      <c r="P2676" t="s">
        <v>27</v>
      </c>
      <c r="Q2676" t="s">
        <v>24</v>
      </c>
      <c r="R2676" t="s">
        <v>32</v>
      </c>
      <c r="S2676" t="s">
        <v>7768</v>
      </c>
      <c r="T2676" t="s">
        <v>10297</v>
      </c>
      <c r="U2676" t="s">
        <v>24</v>
      </c>
    </row>
    <row r="2677" spans="1:21">
      <c r="A2677" t="s">
        <v>2712</v>
      </c>
      <c r="B2677" t="s">
        <v>30</v>
      </c>
      <c r="C2677">
        <v>0</v>
      </c>
      <c r="D2677" t="s">
        <v>23</v>
      </c>
      <c r="E2677" t="s">
        <v>23</v>
      </c>
      <c r="F2677">
        <v>42</v>
      </c>
      <c r="G2677" t="s">
        <v>23</v>
      </c>
      <c r="H2677" t="s">
        <v>24</v>
      </c>
      <c r="I2677" t="s">
        <v>24</v>
      </c>
      <c r="J2677" t="s">
        <v>46</v>
      </c>
      <c r="K2677" t="s">
        <v>46</v>
      </c>
      <c r="L2677" t="s">
        <v>46</v>
      </c>
      <c r="M2677" t="s">
        <v>46</v>
      </c>
      <c r="N2677" t="s">
        <v>46</v>
      </c>
      <c r="O2677" t="s">
        <v>46</v>
      </c>
      <c r="P2677" t="s">
        <v>47</v>
      </c>
      <c r="Q2677" t="s">
        <v>24</v>
      </c>
      <c r="R2677" t="s">
        <v>32</v>
      </c>
      <c r="S2677" t="s">
        <v>7331</v>
      </c>
      <c r="T2677" t="s">
        <v>10461</v>
      </c>
      <c r="U2677" t="s">
        <v>24</v>
      </c>
    </row>
    <row r="2678" spans="1:21">
      <c r="A2678" t="s">
        <v>2713</v>
      </c>
      <c r="B2678" t="s">
        <v>22</v>
      </c>
      <c r="C2678">
        <v>0</v>
      </c>
      <c r="D2678" t="s">
        <v>24</v>
      </c>
      <c r="E2678" t="s">
        <v>24</v>
      </c>
      <c r="F2678">
        <v>29</v>
      </c>
      <c r="G2678" t="s">
        <v>23</v>
      </c>
      <c r="H2678" t="s">
        <v>24</v>
      </c>
      <c r="I2678" t="s">
        <v>24</v>
      </c>
      <c r="J2678" t="s">
        <v>46</v>
      </c>
      <c r="K2678" t="s">
        <v>46</v>
      </c>
      <c r="L2678" t="s">
        <v>46</v>
      </c>
      <c r="M2678" t="s">
        <v>46</v>
      </c>
      <c r="N2678" t="s">
        <v>46</v>
      </c>
      <c r="O2678" t="s">
        <v>46</v>
      </c>
      <c r="P2678" t="s">
        <v>31</v>
      </c>
      <c r="Q2678" t="s">
        <v>24</v>
      </c>
      <c r="R2678" t="s">
        <v>32</v>
      </c>
      <c r="S2678" t="s">
        <v>8104</v>
      </c>
      <c r="T2678" t="s">
        <v>10462</v>
      </c>
      <c r="U2678" t="s">
        <v>24</v>
      </c>
    </row>
    <row r="2679" spans="1:21">
      <c r="A2679" t="s">
        <v>2714</v>
      </c>
      <c r="B2679" t="s">
        <v>22</v>
      </c>
      <c r="C2679">
        <v>0</v>
      </c>
      <c r="D2679" t="s">
        <v>24</v>
      </c>
      <c r="E2679" t="s">
        <v>24</v>
      </c>
      <c r="F2679">
        <v>4</v>
      </c>
      <c r="G2679" t="s">
        <v>23</v>
      </c>
      <c r="H2679" t="s">
        <v>24</v>
      </c>
      <c r="I2679" t="s">
        <v>37</v>
      </c>
      <c r="J2679" t="s">
        <v>24</v>
      </c>
      <c r="K2679" t="s">
        <v>24</v>
      </c>
      <c r="L2679" t="s">
        <v>24</v>
      </c>
      <c r="M2679" t="s">
        <v>24</v>
      </c>
      <c r="N2679" t="s">
        <v>24</v>
      </c>
      <c r="O2679" t="s">
        <v>24</v>
      </c>
      <c r="P2679" t="s">
        <v>27</v>
      </c>
      <c r="Q2679" t="s">
        <v>23</v>
      </c>
      <c r="R2679" t="s">
        <v>40</v>
      </c>
      <c r="S2679" t="s">
        <v>7877</v>
      </c>
      <c r="T2679" t="s">
        <v>10463</v>
      </c>
      <c r="U2679" t="s">
        <v>23</v>
      </c>
    </row>
    <row r="2680" spans="1:21">
      <c r="A2680" t="s">
        <v>2715</v>
      </c>
      <c r="B2680" t="s">
        <v>30</v>
      </c>
      <c r="C2680">
        <v>0</v>
      </c>
      <c r="D2680" t="s">
        <v>24</v>
      </c>
      <c r="E2680" t="s">
        <v>24</v>
      </c>
      <c r="F2680">
        <v>30</v>
      </c>
      <c r="G2680" t="s">
        <v>23</v>
      </c>
      <c r="H2680" t="s">
        <v>24</v>
      </c>
      <c r="I2680" t="s">
        <v>24</v>
      </c>
      <c r="J2680" t="s">
        <v>46</v>
      </c>
      <c r="K2680" t="s">
        <v>46</v>
      </c>
      <c r="L2680" t="s">
        <v>46</v>
      </c>
      <c r="M2680" t="s">
        <v>46</v>
      </c>
      <c r="N2680" t="s">
        <v>46</v>
      </c>
      <c r="O2680" t="s">
        <v>46</v>
      </c>
      <c r="P2680" t="s">
        <v>31</v>
      </c>
      <c r="Q2680" t="s">
        <v>24</v>
      </c>
      <c r="R2680" t="s">
        <v>32</v>
      </c>
      <c r="S2680" t="s">
        <v>7385</v>
      </c>
      <c r="T2680" t="s">
        <v>10464</v>
      </c>
      <c r="U2680" t="s">
        <v>24</v>
      </c>
    </row>
    <row r="2681" spans="1:21">
      <c r="A2681" t="s">
        <v>2716</v>
      </c>
      <c r="B2681" t="s">
        <v>30</v>
      </c>
      <c r="C2681">
        <v>0</v>
      </c>
      <c r="D2681" t="s">
        <v>23</v>
      </c>
      <c r="E2681" t="s">
        <v>24</v>
      </c>
      <c r="F2681">
        <v>4</v>
      </c>
      <c r="G2681" t="s">
        <v>23</v>
      </c>
      <c r="H2681" t="s">
        <v>23</v>
      </c>
      <c r="I2681" t="s">
        <v>37</v>
      </c>
      <c r="J2681" t="s">
        <v>24</v>
      </c>
      <c r="K2681" t="s">
        <v>24</v>
      </c>
      <c r="L2681" t="s">
        <v>24</v>
      </c>
      <c r="M2681" t="s">
        <v>24</v>
      </c>
      <c r="N2681" t="s">
        <v>24</v>
      </c>
      <c r="O2681" t="s">
        <v>24</v>
      </c>
      <c r="P2681" t="s">
        <v>27</v>
      </c>
      <c r="Q2681" t="s">
        <v>23</v>
      </c>
      <c r="R2681" t="s">
        <v>28</v>
      </c>
      <c r="S2681" t="s">
        <v>8751</v>
      </c>
      <c r="T2681" t="s">
        <v>10465</v>
      </c>
      <c r="U2681" t="s">
        <v>23</v>
      </c>
    </row>
    <row r="2682" spans="1:21">
      <c r="A2682" t="s">
        <v>2717</v>
      </c>
      <c r="B2682" t="s">
        <v>30</v>
      </c>
      <c r="C2682">
        <v>0</v>
      </c>
      <c r="D2682" t="s">
        <v>23</v>
      </c>
      <c r="E2682" t="s">
        <v>23</v>
      </c>
      <c r="F2682">
        <v>71</v>
      </c>
      <c r="G2682" t="s">
        <v>23</v>
      </c>
      <c r="H2682" t="s">
        <v>24</v>
      </c>
      <c r="I2682" t="s">
        <v>26</v>
      </c>
      <c r="J2682" t="s">
        <v>23</v>
      </c>
      <c r="K2682" t="s">
        <v>23</v>
      </c>
      <c r="L2682" t="s">
        <v>23</v>
      </c>
      <c r="M2682" t="s">
        <v>23</v>
      </c>
      <c r="N2682" t="s">
        <v>23</v>
      </c>
      <c r="O2682" t="s">
        <v>23</v>
      </c>
      <c r="P2682" t="s">
        <v>47</v>
      </c>
      <c r="Q2682" t="s">
        <v>24</v>
      </c>
      <c r="R2682" t="s">
        <v>35</v>
      </c>
      <c r="S2682" t="s">
        <v>7750</v>
      </c>
      <c r="T2682" t="s">
        <v>10466</v>
      </c>
      <c r="U2682" t="s">
        <v>24</v>
      </c>
    </row>
    <row r="2683" spans="1:21">
      <c r="A2683" t="s">
        <v>2718</v>
      </c>
      <c r="B2683" t="s">
        <v>30</v>
      </c>
      <c r="C2683">
        <v>0</v>
      </c>
      <c r="D2683" t="s">
        <v>23</v>
      </c>
      <c r="E2683" t="s">
        <v>24</v>
      </c>
      <c r="F2683">
        <v>46</v>
      </c>
      <c r="G2683" t="s">
        <v>24</v>
      </c>
      <c r="H2683" t="s">
        <v>25</v>
      </c>
      <c r="I2683" t="s">
        <v>26</v>
      </c>
      <c r="J2683" t="s">
        <v>23</v>
      </c>
      <c r="K2683" t="s">
        <v>24</v>
      </c>
      <c r="L2683" t="s">
        <v>23</v>
      </c>
      <c r="M2683" t="s">
        <v>23</v>
      </c>
      <c r="N2683" t="s">
        <v>24</v>
      </c>
      <c r="O2683" t="s">
        <v>24</v>
      </c>
      <c r="P2683" t="s">
        <v>47</v>
      </c>
      <c r="Q2683" t="s">
        <v>24</v>
      </c>
      <c r="R2683" t="s">
        <v>40</v>
      </c>
      <c r="S2683" t="s">
        <v>8014</v>
      </c>
      <c r="T2683" t="s">
        <v>10467</v>
      </c>
      <c r="U2683" t="s">
        <v>24</v>
      </c>
    </row>
    <row r="2684" spans="1:21">
      <c r="A2684" t="s">
        <v>2719</v>
      </c>
      <c r="B2684" t="s">
        <v>30</v>
      </c>
      <c r="C2684">
        <v>0</v>
      </c>
      <c r="D2684" t="s">
        <v>24</v>
      </c>
      <c r="E2684" t="s">
        <v>24</v>
      </c>
      <c r="F2684">
        <v>4</v>
      </c>
      <c r="G2684" t="s">
        <v>23</v>
      </c>
      <c r="H2684" t="s">
        <v>23</v>
      </c>
      <c r="I2684" t="s">
        <v>26</v>
      </c>
      <c r="J2684" t="s">
        <v>24</v>
      </c>
      <c r="K2684" t="s">
        <v>24</v>
      </c>
      <c r="L2684" t="s">
        <v>24</v>
      </c>
      <c r="M2684" t="s">
        <v>24</v>
      </c>
      <c r="N2684" t="s">
        <v>24</v>
      </c>
      <c r="O2684" t="s">
        <v>24</v>
      </c>
      <c r="P2684" t="s">
        <v>27</v>
      </c>
      <c r="Q2684" t="s">
        <v>24</v>
      </c>
      <c r="R2684" t="s">
        <v>32</v>
      </c>
      <c r="S2684" t="s">
        <v>9657</v>
      </c>
      <c r="T2684" t="s">
        <v>10468</v>
      </c>
      <c r="U2684" t="s">
        <v>23</v>
      </c>
    </row>
    <row r="2685" spans="1:21">
      <c r="A2685" t="s">
        <v>2720</v>
      </c>
      <c r="B2685" t="s">
        <v>22</v>
      </c>
      <c r="C2685">
        <v>0</v>
      </c>
      <c r="D2685" t="s">
        <v>24</v>
      </c>
      <c r="E2685" t="s">
        <v>24</v>
      </c>
      <c r="F2685">
        <v>7</v>
      </c>
      <c r="G2685" t="s">
        <v>23</v>
      </c>
      <c r="H2685" t="s">
        <v>23</v>
      </c>
      <c r="I2685" t="s">
        <v>37</v>
      </c>
      <c r="J2685" t="s">
        <v>23</v>
      </c>
      <c r="K2685" t="s">
        <v>24</v>
      </c>
      <c r="L2685" t="s">
        <v>24</v>
      </c>
      <c r="M2685" t="s">
        <v>24</v>
      </c>
      <c r="N2685" t="s">
        <v>24</v>
      </c>
      <c r="O2685" t="s">
        <v>24</v>
      </c>
      <c r="P2685" t="s">
        <v>27</v>
      </c>
      <c r="Q2685" t="s">
        <v>23</v>
      </c>
      <c r="R2685" t="s">
        <v>32</v>
      </c>
      <c r="S2685" t="s">
        <v>10469</v>
      </c>
      <c r="T2685" t="s">
        <v>10470</v>
      </c>
      <c r="U2685" t="s">
        <v>23</v>
      </c>
    </row>
    <row r="2686" spans="1:21">
      <c r="A2686" t="s">
        <v>2721</v>
      </c>
      <c r="B2686" t="s">
        <v>30</v>
      </c>
      <c r="C2686">
        <v>0</v>
      </c>
      <c r="D2686" t="s">
        <v>24</v>
      </c>
      <c r="E2686" t="s">
        <v>24</v>
      </c>
      <c r="F2686">
        <v>69</v>
      </c>
      <c r="G2686" t="s">
        <v>23</v>
      </c>
      <c r="H2686" t="s">
        <v>23</v>
      </c>
      <c r="I2686" t="s">
        <v>37</v>
      </c>
      <c r="J2686" t="s">
        <v>24</v>
      </c>
      <c r="K2686" t="s">
        <v>23</v>
      </c>
      <c r="L2686" t="s">
        <v>24</v>
      </c>
      <c r="M2686" t="s">
        <v>23</v>
      </c>
      <c r="N2686" t="s">
        <v>23</v>
      </c>
      <c r="O2686" t="s">
        <v>23</v>
      </c>
      <c r="P2686" t="s">
        <v>31</v>
      </c>
      <c r="Q2686" t="s">
        <v>23</v>
      </c>
      <c r="R2686" t="s">
        <v>35</v>
      </c>
      <c r="S2686" t="s">
        <v>8722</v>
      </c>
      <c r="T2686" t="s">
        <v>10471</v>
      </c>
      <c r="U2686" t="s">
        <v>24</v>
      </c>
    </row>
    <row r="2687" spans="1:21">
      <c r="A2687" t="s">
        <v>2722</v>
      </c>
      <c r="B2687" t="s">
        <v>22</v>
      </c>
      <c r="C2687">
        <v>0</v>
      </c>
      <c r="D2687" t="s">
        <v>23</v>
      </c>
      <c r="E2687" t="s">
        <v>24</v>
      </c>
      <c r="F2687">
        <v>72</v>
      </c>
      <c r="G2687" t="s">
        <v>23</v>
      </c>
      <c r="H2687" t="s">
        <v>23</v>
      </c>
      <c r="I2687" t="s">
        <v>37</v>
      </c>
      <c r="J2687" t="s">
        <v>23</v>
      </c>
      <c r="K2687" t="s">
        <v>23</v>
      </c>
      <c r="L2687" t="s">
        <v>23</v>
      </c>
      <c r="M2687" t="s">
        <v>24</v>
      </c>
      <c r="N2687" t="s">
        <v>23</v>
      </c>
      <c r="O2687" t="s">
        <v>24</v>
      </c>
      <c r="P2687" t="s">
        <v>47</v>
      </c>
      <c r="Q2687" t="s">
        <v>24</v>
      </c>
      <c r="R2687" t="s">
        <v>35</v>
      </c>
      <c r="S2687" t="s">
        <v>10472</v>
      </c>
      <c r="T2687" t="s">
        <v>10293</v>
      </c>
      <c r="U2687" t="s">
        <v>24</v>
      </c>
    </row>
    <row r="2688" spans="1:21">
      <c r="A2688" t="s">
        <v>2723</v>
      </c>
      <c r="B2688" t="s">
        <v>30</v>
      </c>
      <c r="C2688">
        <v>1</v>
      </c>
      <c r="D2688" t="s">
        <v>24</v>
      </c>
      <c r="E2688" t="s">
        <v>24</v>
      </c>
      <c r="F2688">
        <v>19</v>
      </c>
      <c r="G2688" t="s">
        <v>23</v>
      </c>
      <c r="H2688" t="s">
        <v>23</v>
      </c>
      <c r="I2688" t="s">
        <v>37</v>
      </c>
      <c r="J2688" t="s">
        <v>24</v>
      </c>
      <c r="K2688" t="s">
        <v>24</v>
      </c>
      <c r="L2688" t="s">
        <v>23</v>
      </c>
      <c r="M2688" t="s">
        <v>24</v>
      </c>
      <c r="N2688" t="s">
        <v>24</v>
      </c>
      <c r="O2688" t="s">
        <v>24</v>
      </c>
      <c r="P2688" t="s">
        <v>27</v>
      </c>
      <c r="Q2688" t="s">
        <v>23</v>
      </c>
      <c r="R2688" t="s">
        <v>28</v>
      </c>
      <c r="S2688" t="s">
        <v>7198</v>
      </c>
      <c r="T2688" t="s">
        <v>10473</v>
      </c>
      <c r="U2688" t="s">
        <v>23</v>
      </c>
    </row>
    <row r="2689" spans="1:21">
      <c r="A2689" t="s">
        <v>2724</v>
      </c>
      <c r="B2689" t="s">
        <v>30</v>
      </c>
      <c r="C2689">
        <v>0</v>
      </c>
      <c r="D2689" t="s">
        <v>24</v>
      </c>
      <c r="E2689" t="s">
        <v>24</v>
      </c>
      <c r="F2689">
        <v>28</v>
      </c>
      <c r="G2689" t="s">
        <v>23</v>
      </c>
      <c r="H2689" t="s">
        <v>24</v>
      </c>
      <c r="I2689" t="s">
        <v>37</v>
      </c>
      <c r="J2689" t="s">
        <v>24</v>
      </c>
      <c r="K2689" t="s">
        <v>24</v>
      </c>
      <c r="L2689" t="s">
        <v>23</v>
      </c>
      <c r="M2689" t="s">
        <v>23</v>
      </c>
      <c r="N2689" t="s">
        <v>24</v>
      </c>
      <c r="O2689" t="s">
        <v>23</v>
      </c>
      <c r="P2689" t="s">
        <v>27</v>
      </c>
      <c r="Q2689" t="s">
        <v>24</v>
      </c>
      <c r="R2689" t="s">
        <v>28</v>
      </c>
      <c r="S2689">
        <v>91</v>
      </c>
      <c r="T2689" t="s">
        <v>10474</v>
      </c>
      <c r="U2689" t="s">
        <v>24</v>
      </c>
    </row>
    <row r="2690" spans="1:21">
      <c r="A2690" t="s">
        <v>2725</v>
      </c>
      <c r="B2690" t="s">
        <v>30</v>
      </c>
      <c r="C2690">
        <v>0</v>
      </c>
      <c r="D2690" t="s">
        <v>23</v>
      </c>
      <c r="E2690" t="s">
        <v>24</v>
      </c>
      <c r="F2690">
        <v>5</v>
      </c>
      <c r="G2690" t="s">
        <v>23</v>
      </c>
      <c r="H2690" t="s">
        <v>23</v>
      </c>
      <c r="I2690" t="s">
        <v>37</v>
      </c>
      <c r="J2690" t="s">
        <v>24</v>
      </c>
      <c r="K2690" t="s">
        <v>23</v>
      </c>
      <c r="L2690" t="s">
        <v>24</v>
      </c>
      <c r="M2690" t="s">
        <v>24</v>
      </c>
      <c r="N2690" t="s">
        <v>24</v>
      </c>
      <c r="O2690" t="s">
        <v>24</v>
      </c>
      <c r="P2690" t="s">
        <v>27</v>
      </c>
      <c r="Q2690" t="s">
        <v>23</v>
      </c>
      <c r="R2690" t="s">
        <v>28</v>
      </c>
      <c r="S2690" t="s">
        <v>7624</v>
      </c>
      <c r="T2690" t="s">
        <v>10475</v>
      </c>
      <c r="U2690" t="s">
        <v>23</v>
      </c>
    </row>
    <row r="2691" spans="1:21">
      <c r="A2691" t="s">
        <v>2726</v>
      </c>
      <c r="B2691" t="s">
        <v>22</v>
      </c>
      <c r="C2691">
        <v>1</v>
      </c>
      <c r="D2691" t="s">
        <v>23</v>
      </c>
      <c r="E2691" t="s">
        <v>24</v>
      </c>
      <c r="F2691">
        <v>72</v>
      </c>
      <c r="G2691" t="s">
        <v>23</v>
      </c>
      <c r="H2691" t="s">
        <v>23</v>
      </c>
      <c r="I2691" t="s">
        <v>37</v>
      </c>
      <c r="J2691" t="s">
        <v>23</v>
      </c>
      <c r="K2691" t="s">
        <v>23</v>
      </c>
      <c r="L2691" t="s">
        <v>23</v>
      </c>
      <c r="M2691" t="s">
        <v>23</v>
      </c>
      <c r="N2691" t="s">
        <v>23</v>
      </c>
      <c r="O2691" t="s">
        <v>23</v>
      </c>
      <c r="P2691" t="s">
        <v>47</v>
      </c>
      <c r="Q2691" t="s">
        <v>23</v>
      </c>
      <c r="R2691" t="s">
        <v>40</v>
      </c>
      <c r="S2691" t="s">
        <v>10476</v>
      </c>
      <c r="T2691" t="s">
        <v>10477</v>
      </c>
      <c r="U2691" t="s">
        <v>24</v>
      </c>
    </row>
    <row r="2692" spans="1:21">
      <c r="A2692" t="s">
        <v>2727</v>
      </c>
      <c r="B2692" t="s">
        <v>30</v>
      </c>
      <c r="C2692">
        <v>1</v>
      </c>
      <c r="D2692" t="s">
        <v>23</v>
      </c>
      <c r="E2692" t="s">
        <v>23</v>
      </c>
      <c r="F2692">
        <v>8</v>
      </c>
      <c r="G2692" t="s">
        <v>23</v>
      </c>
      <c r="H2692" t="s">
        <v>24</v>
      </c>
      <c r="I2692" t="s">
        <v>37</v>
      </c>
      <c r="J2692" t="s">
        <v>24</v>
      </c>
      <c r="K2692" t="s">
        <v>24</v>
      </c>
      <c r="L2692" t="s">
        <v>24</v>
      </c>
      <c r="M2692" t="s">
        <v>24</v>
      </c>
      <c r="N2692" t="s">
        <v>23</v>
      </c>
      <c r="O2692" t="s">
        <v>24</v>
      </c>
      <c r="P2692" t="s">
        <v>27</v>
      </c>
      <c r="Q2692" t="s">
        <v>23</v>
      </c>
      <c r="R2692" t="s">
        <v>40</v>
      </c>
      <c r="S2692" t="s">
        <v>8250</v>
      </c>
      <c r="T2692" t="s">
        <v>10478</v>
      </c>
      <c r="U2692" t="s">
        <v>23</v>
      </c>
    </row>
    <row r="2693" spans="1:21">
      <c r="A2693" t="s">
        <v>2728</v>
      </c>
      <c r="B2693" t="s">
        <v>22</v>
      </c>
      <c r="C2693">
        <v>0</v>
      </c>
      <c r="D2693" t="s">
        <v>24</v>
      </c>
      <c r="E2693" t="s">
        <v>24</v>
      </c>
      <c r="F2693">
        <v>7</v>
      </c>
      <c r="G2693" t="s">
        <v>23</v>
      </c>
      <c r="H2693" t="s">
        <v>24</v>
      </c>
      <c r="I2693" t="s">
        <v>26</v>
      </c>
      <c r="J2693" t="s">
        <v>23</v>
      </c>
      <c r="K2693" t="s">
        <v>24</v>
      </c>
      <c r="L2693" t="s">
        <v>24</v>
      </c>
      <c r="M2693" t="s">
        <v>24</v>
      </c>
      <c r="N2693" t="s">
        <v>24</v>
      </c>
      <c r="O2693" t="s">
        <v>23</v>
      </c>
      <c r="P2693" t="s">
        <v>31</v>
      </c>
      <c r="Q2693" t="s">
        <v>23</v>
      </c>
      <c r="R2693" t="s">
        <v>28</v>
      </c>
      <c r="S2693" t="s">
        <v>9844</v>
      </c>
      <c r="T2693" t="s">
        <v>10479</v>
      </c>
      <c r="U2693" t="s">
        <v>24</v>
      </c>
    </row>
    <row r="2694" spans="1:21">
      <c r="A2694" t="s">
        <v>2729</v>
      </c>
      <c r="B2694" t="s">
        <v>22</v>
      </c>
      <c r="C2694">
        <v>0</v>
      </c>
      <c r="D2694" t="s">
        <v>24</v>
      </c>
      <c r="E2694" t="s">
        <v>24</v>
      </c>
      <c r="F2694">
        <v>22</v>
      </c>
      <c r="G2694" t="s">
        <v>23</v>
      </c>
      <c r="H2694" t="s">
        <v>24</v>
      </c>
      <c r="I2694" t="s">
        <v>26</v>
      </c>
      <c r="J2694" t="s">
        <v>23</v>
      </c>
      <c r="K2694" t="s">
        <v>24</v>
      </c>
      <c r="L2694" t="s">
        <v>24</v>
      </c>
      <c r="M2694" t="s">
        <v>24</v>
      </c>
      <c r="N2694" t="s">
        <v>24</v>
      </c>
      <c r="O2694" t="s">
        <v>24</v>
      </c>
      <c r="P2694" t="s">
        <v>27</v>
      </c>
      <c r="Q2694" t="s">
        <v>23</v>
      </c>
      <c r="R2694" t="s">
        <v>28</v>
      </c>
      <c r="S2694" t="s">
        <v>8819</v>
      </c>
      <c r="T2694" t="s">
        <v>10480</v>
      </c>
      <c r="U2694" t="s">
        <v>24</v>
      </c>
    </row>
    <row r="2695" spans="1:21">
      <c r="A2695" t="s">
        <v>2730</v>
      </c>
      <c r="B2695" t="s">
        <v>30</v>
      </c>
      <c r="C2695">
        <v>0</v>
      </c>
      <c r="D2695" t="s">
        <v>24</v>
      </c>
      <c r="E2695" t="s">
        <v>24</v>
      </c>
      <c r="F2695">
        <v>72</v>
      </c>
      <c r="G2695" t="s">
        <v>23</v>
      </c>
      <c r="H2695" t="s">
        <v>24</v>
      </c>
      <c r="I2695" t="s">
        <v>24</v>
      </c>
      <c r="J2695" t="s">
        <v>46</v>
      </c>
      <c r="K2695" t="s">
        <v>46</v>
      </c>
      <c r="L2695" t="s">
        <v>46</v>
      </c>
      <c r="M2695" t="s">
        <v>46</v>
      </c>
      <c r="N2695" t="s">
        <v>46</v>
      </c>
      <c r="O2695" t="s">
        <v>46</v>
      </c>
      <c r="P2695" t="s">
        <v>47</v>
      </c>
      <c r="Q2695" t="s">
        <v>24</v>
      </c>
      <c r="R2695" t="s">
        <v>35</v>
      </c>
      <c r="S2695" t="s">
        <v>7447</v>
      </c>
      <c r="T2695" t="s">
        <v>10481</v>
      </c>
      <c r="U2695" t="s">
        <v>24</v>
      </c>
    </row>
    <row r="2696" spans="1:21">
      <c r="A2696" t="s">
        <v>2731</v>
      </c>
      <c r="B2696" t="s">
        <v>30</v>
      </c>
      <c r="C2696">
        <v>0</v>
      </c>
      <c r="D2696" t="s">
        <v>23</v>
      </c>
      <c r="E2696" t="s">
        <v>23</v>
      </c>
      <c r="F2696">
        <v>8</v>
      </c>
      <c r="G2696" t="s">
        <v>23</v>
      </c>
      <c r="H2696" t="s">
        <v>24</v>
      </c>
      <c r="I2696" t="s">
        <v>24</v>
      </c>
      <c r="J2696" t="s">
        <v>46</v>
      </c>
      <c r="K2696" t="s">
        <v>46</v>
      </c>
      <c r="L2696" t="s">
        <v>46</v>
      </c>
      <c r="M2696" t="s">
        <v>46</v>
      </c>
      <c r="N2696" t="s">
        <v>46</v>
      </c>
      <c r="O2696" t="s">
        <v>46</v>
      </c>
      <c r="P2696" t="s">
        <v>27</v>
      </c>
      <c r="Q2696" t="s">
        <v>24</v>
      </c>
      <c r="R2696" t="s">
        <v>40</v>
      </c>
      <c r="S2696" t="s">
        <v>7438</v>
      </c>
      <c r="T2696" t="s">
        <v>10482</v>
      </c>
      <c r="U2696" t="s">
        <v>24</v>
      </c>
    </row>
    <row r="2697" spans="1:21">
      <c r="A2697" t="s">
        <v>2732</v>
      </c>
      <c r="B2697" t="s">
        <v>30</v>
      </c>
      <c r="C2697">
        <v>0</v>
      </c>
      <c r="D2697" t="s">
        <v>23</v>
      </c>
      <c r="E2697" t="s">
        <v>24</v>
      </c>
      <c r="F2697">
        <v>52</v>
      </c>
      <c r="G2697" t="s">
        <v>23</v>
      </c>
      <c r="H2697" t="s">
        <v>23</v>
      </c>
      <c r="I2697" t="s">
        <v>26</v>
      </c>
      <c r="J2697" t="s">
        <v>23</v>
      </c>
      <c r="K2697" t="s">
        <v>23</v>
      </c>
      <c r="L2697" t="s">
        <v>23</v>
      </c>
      <c r="M2697" t="s">
        <v>23</v>
      </c>
      <c r="N2697" t="s">
        <v>24</v>
      </c>
      <c r="O2697" t="s">
        <v>23</v>
      </c>
      <c r="P2697" t="s">
        <v>31</v>
      </c>
      <c r="Q2697" t="s">
        <v>23</v>
      </c>
      <c r="R2697" t="s">
        <v>40</v>
      </c>
      <c r="S2697" t="s">
        <v>8165</v>
      </c>
      <c r="T2697" t="s">
        <v>10483</v>
      </c>
      <c r="U2697" t="s">
        <v>24</v>
      </c>
    </row>
    <row r="2698" spans="1:21">
      <c r="A2698" t="s">
        <v>2733</v>
      </c>
      <c r="B2698" t="s">
        <v>22</v>
      </c>
      <c r="C2698">
        <v>0</v>
      </c>
      <c r="D2698" t="s">
        <v>24</v>
      </c>
      <c r="E2698" t="s">
        <v>24</v>
      </c>
      <c r="F2698">
        <v>68</v>
      </c>
      <c r="G2698" t="s">
        <v>24</v>
      </c>
      <c r="H2698" t="s">
        <v>25</v>
      </c>
      <c r="I2698" t="s">
        <v>26</v>
      </c>
      <c r="J2698" t="s">
        <v>23</v>
      </c>
      <c r="K2698" t="s">
        <v>24</v>
      </c>
      <c r="L2698" t="s">
        <v>23</v>
      </c>
      <c r="M2698" t="s">
        <v>23</v>
      </c>
      <c r="N2698" t="s">
        <v>24</v>
      </c>
      <c r="O2698" t="s">
        <v>24</v>
      </c>
      <c r="P2698" t="s">
        <v>47</v>
      </c>
      <c r="Q2698" t="s">
        <v>24</v>
      </c>
      <c r="R2698" t="s">
        <v>32</v>
      </c>
      <c r="S2698" t="s">
        <v>10484</v>
      </c>
      <c r="T2698" t="s">
        <v>10485</v>
      </c>
      <c r="U2698" t="s">
        <v>24</v>
      </c>
    </row>
    <row r="2699" spans="1:21">
      <c r="A2699" t="s">
        <v>2734</v>
      </c>
      <c r="B2699" t="s">
        <v>22</v>
      </c>
      <c r="C2699">
        <v>0</v>
      </c>
      <c r="D2699" t="s">
        <v>23</v>
      </c>
      <c r="E2699" t="s">
        <v>24</v>
      </c>
      <c r="F2699">
        <v>71</v>
      </c>
      <c r="G2699" t="s">
        <v>23</v>
      </c>
      <c r="H2699" t="s">
        <v>23</v>
      </c>
      <c r="I2699" t="s">
        <v>26</v>
      </c>
      <c r="J2699" t="s">
        <v>23</v>
      </c>
      <c r="K2699" t="s">
        <v>23</v>
      </c>
      <c r="L2699" t="s">
        <v>23</v>
      </c>
      <c r="M2699" t="s">
        <v>23</v>
      </c>
      <c r="N2699" t="s">
        <v>23</v>
      </c>
      <c r="O2699" t="s">
        <v>23</v>
      </c>
      <c r="P2699" t="s">
        <v>47</v>
      </c>
      <c r="Q2699" t="s">
        <v>24</v>
      </c>
      <c r="R2699" t="s">
        <v>35</v>
      </c>
      <c r="S2699" t="s">
        <v>10486</v>
      </c>
      <c r="T2699" t="s">
        <v>10487</v>
      </c>
      <c r="U2699" t="s">
        <v>24</v>
      </c>
    </row>
    <row r="2700" spans="1:21">
      <c r="A2700" t="s">
        <v>2735</v>
      </c>
      <c r="B2700" t="s">
        <v>30</v>
      </c>
      <c r="C2700">
        <v>0</v>
      </c>
      <c r="D2700" t="s">
        <v>24</v>
      </c>
      <c r="E2700" t="s">
        <v>24</v>
      </c>
      <c r="F2700">
        <v>2</v>
      </c>
      <c r="G2700" t="s">
        <v>23</v>
      </c>
      <c r="H2700" t="s">
        <v>24</v>
      </c>
      <c r="I2700" t="s">
        <v>24</v>
      </c>
      <c r="J2700" t="s">
        <v>46</v>
      </c>
      <c r="K2700" t="s">
        <v>46</v>
      </c>
      <c r="L2700" t="s">
        <v>46</v>
      </c>
      <c r="M2700" t="s">
        <v>46</v>
      </c>
      <c r="N2700" t="s">
        <v>46</v>
      </c>
      <c r="O2700" t="s">
        <v>46</v>
      </c>
      <c r="P2700" t="s">
        <v>27</v>
      </c>
      <c r="Q2700" t="s">
        <v>24</v>
      </c>
      <c r="R2700" t="s">
        <v>32</v>
      </c>
      <c r="S2700" t="s">
        <v>7537</v>
      </c>
      <c r="T2700" t="s">
        <v>7946</v>
      </c>
      <c r="U2700" t="s">
        <v>24</v>
      </c>
    </row>
    <row r="2701" spans="1:21">
      <c r="A2701" t="s">
        <v>2736</v>
      </c>
      <c r="B2701" t="s">
        <v>22</v>
      </c>
      <c r="C2701">
        <v>1</v>
      </c>
      <c r="D2701" t="s">
        <v>24</v>
      </c>
      <c r="E2701" t="s">
        <v>24</v>
      </c>
      <c r="F2701">
        <v>34</v>
      </c>
      <c r="G2701" t="s">
        <v>23</v>
      </c>
      <c r="H2701" t="s">
        <v>23</v>
      </c>
      <c r="I2701" t="s">
        <v>37</v>
      </c>
      <c r="J2701" t="s">
        <v>24</v>
      </c>
      <c r="K2701" t="s">
        <v>23</v>
      </c>
      <c r="L2701" t="s">
        <v>24</v>
      </c>
      <c r="M2701" t="s">
        <v>23</v>
      </c>
      <c r="N2701" t="s">
        <v>23</v>
      </c>
      <c r="O2701" t="s">
        <v>24</v>
      </c>
      <c r="P2701" t="s">
        <v>27</v>
      </c>
      <c r="Q2701" t="s">
        <v>23</v>
      </c>
      <c r="R2701" t="s">
        <v>28</v>
      </c>
      <c r="S2701" t="s">
        <v>7174</v>
      </c>
      <c r="T2701" t="s">
        <v>10488</v>
      </c>
      <c r="U2701" t="s">
        <v>24</v>
      </c>
    </row>
    <row r="2702" spans="1:21">
      <c r="A2702" t="s">
        <v>2737</v>
      </c>
      <c r="B2702" t="s">
        <v>22</v>
      </c>
      <c r="C2702">
        <v>0</v>
      </c>
      <c r="D2702" t="s">
        <v>24</v>
      </c>
      <c r="E2702" t="s">
        <v>24</v>
      </c>
      <c r="F2702">
        <v>35</v>
      </c>
      <c r="G2702" t="s">
        <v>24</v>
      </c>
      <c r="H2702" t="s">
        <v>25</v>
      </c>
      <c r="I2702" t="s">
        <v>26</v>
      </c>
      <c r="J2702" t="s">
        <v>24</v>
      </c>
      <c r="K2702" t="s">
        <v>24</v>
      </c>
      <c r="L2702" t="s">
        <v>24</v>
      </c>
      <c r="M2702" t="s">
        <v>24</v>
      </c>
      <c r="N2702" t="s">
        <v>24</v>
      </c>
      <c r="O2702" t="s">
        <v>24</v>
      </c>
      <c r="P2702" t="s">
        <v>27</v>
      </c>
      <c r="Q2702" t="s">
        <v>24</v>
      </c>
      <c r="R2702" t="s">
        <v>28</v>
      </c>
      <c r="S2702" t="s">
        <v>8491</v>
      </c>
      <c r="T2702" t="s">
        <v>10489</v>
      </c>
      <c r="U2702" t="s">
        <v>24</v>
      </c>
    </row>
    <row r="2703" spans="1:21">
      <c r="A2703" t="s">
        <v>2738</v>
      </c>
      <c r="B2703" t="s">
        <v>22</v>
      </c>
      <c r="C2703">
        <v>0</v>
      </c>
      <c r="D2703" t="s">
        <v>23</v>
      </c>
      <c r="E2703" t="s">
        <v>23</v>
      </c>
      <c r="F2703">
        <v>61</v>
      </c>
      <c r="G2703" t="s">
        <v>23</v>
      </c>
      <c r="H2703" t="s">
        <v>24</v>
      </c>
      <c r="I2703" t="s">
        <v>24</v>
      </c>
      <c r="J2703" t="s">
        <v>46</v>
      </c>
      <c r="K2703" t="s">
        <v>46</v>
      </c>
      <c r="L2703" t="s">
        <v>46</v>
      </c>
      <c r="M2703" t="s">
        <v>46</v>
      </c>
      <c r="N2703" t="s">
        <v>46</v>
      </c>
      <c r="O2703" t="s">
        <v>46</v>
      </c>
      <c r="P2703" t="s">
        <v>31</v>
      </c>
      <c r="Q2703" t="s">
        <v>24</v>
      </c>
      <c r="R2703" t="s">
        <v>40</v>
      </c>
      <c r="S2703" t="s">
        <v>10490</v>
      </c>
      <c r="T2703" t="s">
        <v>10491</v>
      </c>
      <c r="U2703" t="s">
        <v>24</v>
      </c>
    </row>
    <row r="2704" spans="1:21">
      <c r="A2704" t="s">
        <v>2739</v>
      </c>
      <c r="B2704" t="s">
        <v>30</v>
      </c>
      <c r="C2704">
        <v>0</v>
      </c>
      <c r="D2704" t="s">
        <v>24</v>
      </c>
      <c r="E2704" t="s">
        <v>24</v>
      </c>
      <c r="F2704">
        <v>1</v>
      </c>
      <c r="G2704" t="s">
        <v>23</v>
      </c>
      <c r="H2704" t="s">
        <v>24</v>
      </c>
      <c r="I2704" t="s">
        <v>26</v>
      </c>
      <c r="J2704" t="s">
        <v>24</v>
      </c>
      <c r="K2704" t="s">
        <v>24</v>
      </c>
      <c r="L2704" t="s">
        <v>24</v>
      </c>
      <c r="M2704" t="s">
        <v>24</v>
      </c>
      <c r="N2704" t="s">
        <v>24</v>
      </c>
      <c r="O2704" t="s">
        <v>24</v>
      </c>
      <c r="P2704" t="s">
        <v>27</v>
      </c>
      <c r="Q2704" t="s">
        <v>24</v>
      </c>
      <c r="R2704" t="s">
        <v>28</v>
      </c>
      <c r="S2704">
        <v>44</v>
      </c>
      <c r="T2704">
        <v>44</v>
      </c>
      <c r="U2704" t="s">
        <v>24</v>
      </c>
    </row>
    <row r="2705" spans="1:21">
      <c r="A2705" t="s">
        <v>2740</v>
      </c>
      <c r="B2705" t="s">
        <v>22</v>
      </c>
      <c r="C2705">
        <v>0</v>
      </c>
      <c r="D2705" t="s">
        <v>24</v>
      </c>
      <c r="E2705" t="s">
        <v>24</v>
      </c>
      <c r="F2705">
        <v>1</v>
      </c>
      <c r="G2705" t="s">
        <v>23</v>
      </c>
      <c r="H2705" t="s">
        <v>23</v>
      </c>
      <c r="I2705" t="s">
        <v>26</v>
      </c>
      <c r="J2705" t="s">
        <v>24</v>
      </c>
      <c r="K2705" t="s">
        <v>24</v>
      </c>
      <c r="L2705" t="s">
        <v>24</v>
      </c>
      <c r="M2705" t="s">
        <v>24</v>
      </c>
      <c r="N2705" t="s">
        <v>24</v>
      </c>
      <c r="O2705" t="s">
        <v>24</v>
      </c>
      <c r="P2705" t="s">
        <v>27</v>
      </c>
      <c r="Q2705" t="s">
        <v>23</v>
      </c>
      <c r="R2705" t="s">
        <v>32</v>
      </c>
      <c r="S2705" t="s">
        <v>9919</v>
      </c>
      <c r="T2705" t="s">
        <v>9919</v>
      </c>
      <c r="U2705" t="s">
        <v>23</v>
      </c>
    </row>
    <row r="2706" spans="1:21">
      <c r="A2706" t="s">
        <v>2741</v>
      </c>
      <c r="B2706" t="s">
        <v>22</v>
      </c>
      <c r="C2706">
        <v>0</v>
      </c>
      <c r="D2706" t="s">
        <v>23</v>
      </c>
      <c r="E2706" t="s">
        <v>23</v>
      </c>
      <c r="F2706">
        <v>53</v>
      </c>
      <c r="G2706" t="s">
        <v>23</v>
      </c>
      <c r="H2706" t="s">
        <v>24</v>
      </c>
      <c r="I2706" t="s">
        <v>26</v>
      </c>
      <c r="J2706" t="s">
        <v>24</v>
      </c>
      <c r="K2706" t="s">
        <v>24</v>
      </c>
      <c r="L2706" t="s">
        <v>23</v>
      </c>
      <c r="M2706" t="s">
        <v>24</v>
      </c>
      <c r="N2706" t="s">
        <v>24</v>
      </c>
      <c r="O2706" t="s">
        <v>23</v>
      </c>
      <c r="P2706" t="s">
        <v>31</v>
      </c>
      <c r="Q2706" t="s">
        <v>24</v>
      </c>
      <c r="R2706" t="s">
        <v>40</v>
      </c>
      <c r="S2706" t="s">
        <v>10492</v>
      </c>
      <c r="T2706">
        <v>3297</v>
      </c>
      <c r="U2706" t="s">
        <v>24</v>
      </c>
    </row>
    <row r="2707" spans="1:21">
      <c r="A2707" t="s">
        <v>2742</v>
      </c>
      <c r="B2707" t="s">
        <v>22</v>
      </c>
      <c r="C2707">
        <v>0</v>
      </c>
      <c r="D2707" t="s">
        <v>23</v>
      </c>
      <c r="E2707" t="s">
        <v>24</v>
      </c>
      <c r="F2707">
        <v>72</v>
      </c>
      <c r="G2707" t="s">
        <v>23</v>
      </c>
      <c r="H2707" t="s">
        <v>23</v>
      </c>
      <c r="I2707" t="s">
        <v>24</v>
      </c>
      <c r="J2707" t="s">
        <v>46</v>
      </c>
      <c r="K2707" t="s">
        <v>46</v>
      </c>
      <c r="L2707" t="s">
        <v>46</v>
      </c>
      <c r="M2707" t="s">
        <v>46</v>
      </c>
      <c r="N2707" t="s">
        <v>46</v>
      </c>
      <c r="O2707" t="s">
        <v>46</v>
      </c>
      <c r="P2707" t="s">
        <v>47</v>
      </c>
      <c r="Q2707" t="s">
        <v>24</v>
      </c>
      <c r="R2707" t="s">
        <v>35</v>
      </c>
      <c r="S2707" t="s">
        <v>10493</v>
      </c>
      <c r="T2707">
        <v>1887</v>
      </c>
      <c r="U2707" t="s">
        <v>24</v>
      </c>
    </row>
    <row r="2708" spans="1:21">
      <c r="A2708" t="s">
        <v>2743</v>
      </c>
      <c r="B2708" t="s">
        <v>30</v>
      </c>
      <c r="C2708">
        <v>0</v>
      </c>
      <c r="D2708" t="s">
        <v>23</v>
      </c>
      <c r="E2708" t="s">
        <v>24</v>
      </c>
      <c r="F2708">
        <v>2</v>
      </c>
      <c r="G2708" t="s">
        <v>23</v>
      </c>
      <c r="H2708" t="s">
        <v>24</v>
      </c>
      <c r="I2708" t="s">
        <v>37</v>
      </c>
      <c r="J2708" t="s">
        <v>24</v>
      </c>
      <c r="K2708" t="s">
        <v>24</v>
      </c>
      <c r="L2708" t="s">
        <v>23</v>
      </c>
      <c r="M2708" t="s">
        <v>24</v>
      </c>
      <c r="N2708" t="s">
        <v>24</v>
      </c>
      <c r="O2708" t="s">
        <v>24</v>
      </c>
      <c r="P2708" t="s">
        <v>27</v>
      </c>
      <c r="Q2708" t="s">
        <v>24</v>
      </c>
      <c r="R2708" t="s">
        <v>28</v>
      </c>
      <c r="S2708" t="s">
        <v>9832</v>
      </c>
      <c r="T2708" t="s">
        <v>10494</v>
      </c>
      <c r="U2708" t="s">
        <v>23</v>
      </c>
    </row>
    <row r="2709" spans="1:21">
      <c r="A2709" t="s">
        <v>2744</v>
      </c>
      <c r="B2709" t="s">
        <v>30</v>
      </c>
      <c r="C2709">
        <v>0</v>
      </c>
      <c r="D2709" t="s">
        <v>24</v>
      </c>
      <c r="E2709" t="s">
        <v>24</v>
      </c>
      <c r="F2709">
        <v>3</v>
      </c>
      <c r="G2709" t="s">
        <v>23</v>
      </c>
      <c r="H2709" t="s">
        <v>24</v>
      </c>
      <c r="I2709" t="s">
        <v>37</v>
      </c>
      <c r="J2709" t="s">
        <v>24</v>
      </c>
      <c r="K2709" t="s">
        <v>24</v>
      </c>
      <c r="L2709" t="s">
        <v>23</v>
      </c>
      <c r="M2709" t="s">
        <v>23</v>
      </c>
      <c r="N2709" t="s">
        <v>23</v>
      </c>
      <c r="O2709" t="s">
        <v>23</v>
      </c>
      <c r="P2709" t="s">
        <v>27</v>
      </c>
      <c r="Q2709" t="s">
        <v>23</v>
      </c>
      <c r="R2709" t="s">
        <v>28</v>
      </c>
      <c r="S2709" t="s">
        <v>7792</v>
      </c>
      <c r="T2709" t="s">
        <v>10495</v>
      </c>
      <c r="U2709" t="s">
        <v>23</v>
      </c>
    </row>
    <row r="2710" spans="1:21">
      <c r="A2710" t="s">
        <v>2745</v>
      </c>
      <c r="B2710" t="s">
        <v>22</v>
      </c>
      <c r="C2710">
        <v>1</v>
      </c>
      <c r="D2710" t="s">
        <v>24</v>
      </c>
      <c r="E2710" t="s">
        <v>24</v>
      </c>
      <c r="F2710">
        <v>13</v>
      </c>
      <c r="G2710" t="s">
        <v>23</v>
      </c>
      <c r="H2710" t="s">
        <v>23</v>
      </c>
      <c r="I2710" t="s">
        <v>37</v>
      </c>
      <c r="J2710" t="s">
        <v>23</v>
      </c>
      <c r="K2710" t="s">
        <v>24</v>
      </c>
      <c r="L2710" t="s">
        <v>24</v>
      </c>
      <c r="M2710" t="s">
        <v>24</v>
      </c>
      <c r="N2710" t="s">
        <v>23</v>
      </c>
      <c r="O2710" t="s">
        <v>23</v>
      </c>
      <c r="P2710" t="s">
        <v>27</v>
      </c>
      <c r="Q2710" t="s">
        <v>23</v>
      </c>
      <c r="R2710" t="s">
        <v>28</v>
      </c>
      <c r="S2710" t="s">
        <v>7604</v>
      </c>
      <c r="T2710" t="s">
        <v>10496</v>
      </c>
      <c r="U2710" t="s">
        <v>23</v>
      </c>
    </row>
    <row r="2711" spans="1:21">
      <c r="A2711" t="s">
        <v>2746</v>
      </c>
      <c r="B2711" t="s">
        <v>30</v>
      </c>
      <c r="C2711">
        <v>1</v>
      </c>
      <c r="D2711" t="s">
        <v>23</v>
      </c>
      <c r="E2711" t="s">
        <v>24</v>
      </c>
      <c r="F2711">
        <v>41</v>
      </c>
      <c r="G2711" t="s">
        <v>24</v>
      </c>
      <c r="H2711" t="s">
        <v>25</v>
      </c>
      <c r="I2711" t="s">
        <v>26</v>
      </c>
      <c r="J2711" t="s">
        <v>24</v>
      </c>
      <c r="K2711" t="s">
        <v>23</v>
      </c>
      <c r="L2711" t="s">
        <v>23</v>
      </c>
      <c r="M2711" t="s">
        <v>24</v>
      </c>
      <c r="N2711" t="s">
        <v>23</v>
      </c>
      <c r="O2711" t="s">
        <v>23</v>
      </c>
      <c r="P2711" t="s">
        <v>27</v>
      </c>
      <c r="Q2711" t="s">
        <v>23</v>
      </c>
      <c r="R2711" t="s">
        <v>28</v>
      </c>
      <c r="S2711" t="s">
        <v>10497</v>
      </c>
      <c r="T2711" t="s">
        <v>10498</v>
      </c>
      <c r="U2711" t="s">
        <v>24</v>
      </c>
    </row>
    <row r="2712" spans="1:21">
      <c r="A2712" t="s">
        <v>2747</v>
      </c>
      <c r="B2712" t="s">
        <v>22</v>
      </c>
      <c r="C2712">
        <v>0</v>
      </c>
      <c r="D2712" t="s">
        <v>23</v>
      </c>
      <c r="E2712" t="s">
        <v>24</v>
      </c>
      <c r="F2712">
        <v>24</v>
      </c>
      <c r="G2712" t="s">
        <v>23</v>
      </c>
      <c r="H2712" t="s">
        <v>24</v>
      </c>
      <c r="I2712" t="s">
        <v>24</v>
      </c>
      <c r="J2712" t="s">
        <v>46</v>
      </c>
      <c r="K2712" t="s">
        <v>46</v>
      </c>
      <c r="L2712" t="s">
        <v>46</v>
      </c>
      <c r="M2712" t="s">
        <v>46</v>
      </c>
      <c r="N2712" t="s">
        <v>46</v>
      </c>
      <c r="O2712" t="s">
        <v>46</v>
      </c>
      <c r="P2712" t="s">
        <v>31</v>
      </c>
      <c r="Q2712" t="s">
        <v>24</v>
      </c>
      <c r="R2712" t="s">
        <v>40</v>
      </c>
      <c r="S2712" t="s">
        <v>7246</v>
      </c>
      <c r="T2712" t="s">
        <v>10499</v>
      </c>
      <c r="U2712" t="s">
        <v>24</v>
      </c>
    </row>
    <row r="2713" spans="1:21">
      <c r="A2713" t="s">
        <v>2748</v>
      </c>
      <c r="B2713" t="s">
        <v>22</v>
      </c>
      <c r="C2713">
        <v>0</v>
      </c>
      <c r="D2713" t="s">
        <v>23</v>
      </c>
      <c r="E2713" t="s">
        <v>23</v>
      </c>
      <c r="F2713">
        <v>28</v>
      </c>
      <c r="G2713" t="s">
        <v>23</v>
      </c>
      <c r="H2713" t="s">
        <v>24</v>
      </c>
      <c r="I2713" t="s">
        <v>37</v>
      </c>
      <c r="J2713" t="s">
        <v>24</v>
      </c>
      <c r="K2713" t="s">
        <v>24</v>
      </c>
      <c r="L2713" t="s">
        <v>24</v>
      </c>
      <c r="M2713" t="s">
        <v>24</v>
      </c>
      <c r="N2713" t="s">
        <v>23</v>
      </c>
      <c r="O2713" t="s">
        <v>23</v>
      </c>
      <c r="P2713" t="s">
        <v>31</v>
      </c>
      <c r="Q2713" t="s">
        <v>23</v>
      </c>
      <c r="R2713" t="s">
        <v>35</v>
      </c>
      <c r="S2713" t="s">
        <v>8594</v>
      </c>
      <c r="T2713" t="s">
        <v>10500</v>
      </c>
      <c r="U2713" t="s">
        <v>23</v>
      </c>
    </row>
    <row r="2714" spans="1:21">
      <c r="A2714" t="s">
        <v>2749</v>
      </c>
      <c r="B2714" t="s">
        <v>30</v>
      </c>
      <c r="C2714">
        <v>0</v>
      </c>
      <c r="D2714" t="s">
        <v>24</v>
      </c>
      <c r="E2714" t="s">
        <v>24</v>
      </c>
      <c r="F2714">
        <v>8</v>
      </c>
      <c r="G2714" t="s">
        <v>24</v>
      </c>
      <c r="H2714" t="s">
        <v>25</v>
      </c>
      <c r="I2714" t="s">
        <v>26</v>
      </c>
      <c r="J2714" t="s">
        <v>23</v>
      </c>
      <c r="K2714" t="s">
        <v>24</v>
      </c>
      <c r="L2714" t="s">
        <v>24</v>
      </c>
      <c r="M2714" t="s">
        <v>24</v>
      </c>
      <c r="N2714" t="s">
        <v>24</v>
      </c>
      <c r="O2714" t="s">
        <v>24</v>
      </c>
      <c r="P2714" t="s">
        <v>27</v>
      </c>
      <c r="Q2714" t="s">
        <v>24</v>
      </c>
      <c r="R2714" t="s">
        <v>32</v>
      </c>
      <c r="S2714" t="s">
        <v>10501</v>
      </c>
      <c r="T2714" t="s">
        <v>10502</v>
      </c>
      <c r="U2714" t="s">
        <v>24</v>
      </c>
    </row>
    <row r="2715" spans="1:21">
      <c r="A2715" t="s">
        <v>2750</v>
      </c>
      <c r="B2715" t="s">
        <v>30</v>
      </c>
      <c r="C2715">
        <v>0</v>
      </c>
      <c r="D2715" t="s">
        <v>24</v>
      </c>
      <c r="E2715" t="s">
        <v>24</v>
      </c>
      <c r="F2715">
        <v>1</v>
      </c>
      <c r="G2715" t="s">
        <v>23</v>
      </c>
      <c r="H2715" t="s">
        <v>24</v>
      </c>
      <c r="I2715" t="s">
        <v>24</v>
      </c>
      <c r="J2715" t="s">
        <v>46</v>
      </c>
      <c r="K2715" t="s">
        <v>46</v>
      </c>
      <c r="L2715" t="s">
        <v>46</v>
      </c>
      <c r="M2715" t="s">
        <v>46</v>
      </c>
      <c r="N2715" t="s">
        <v>46</v>
      </c>
      <c r="O2715" t="s">
        <v>46</v>
      </c>
      <c r="P2715" t="s">
        <v>27</v>
      </c>
      <c r="Q2715" t="s">
        <v>23</v>
      </c>
      <c r="R2715" t="s">
        <v>32</v>
      </c>
      <c r="S2715" t="s">
        <v>8182</v>
      </c>
      <c r="T2715" t="s">
        <v>8182</v>
      </c>
      <c r="U2715" t="s">
        <v>24</v>
      </c>
    </row>
    <row r="2716" spans="1:21">
      <c r="A2716" t="s">
        <v>2751</v>
      </c>
      <c r="B2716" t="s">
        <v>22</v>
      </c>
      <c r="C2716">
        <v>0</v>
      </c>
      <c r="D2716" t="s">
        <v>24</v>
      </c>
      <c r="E2716" t="s">
        <v>24</v>
      </c>
      <c r="F2716">
        <v>54</v>
      </c>
      <c r="G2716" t="s">
        <v>23</v>
      </c>
      <c r="H2716" t="s">
        <v>23</v>
      </c>
      <c r="I2716" t="s">
        <v>37</v>
      </c>
      <c r="J2716" t="s">
        <v>24</v>
      </c>
      <c r="K2716" t="s">
        <v>24</v>
      </c>
      <c r="L2716" t="s">
        <v>23</v>
      </c>
      <c r="M2716" t="s">
        <v>23</v>
      </c>
      <c r="N2716" t="s">
        <v>24</v>
      </c>
      <c r="O2716" t="s">
        <v>23</v>
      </c>
      <c r="P2716" t="s">
        <v>47</v>
      </c>
      <c r="Q2716" t="s">
        <v>23</v>
      </c>
      <c r="R2716" t="s">
        <v>35</v>
      </c>
      <c r="S2716" t="s">
        <v>8131</v>
      </c>
      <c r="T2716" t="s">
        <v>10503</v>
      </c>
      <c r="U2716" t="s">
        <v>24</v>
      </c>
    </row>
    <row r="2717" spans="1:21">
      <c r="A2717" t="s">
        <v>2752</v>
      </c>
      <c r="B2717" t="s">
        <v>30</v>
      </c>
      <c r="C2717">
        <v>0</v>
      </c>
      <c r="D2717" t="s">
        <v>24</v>
      </c>
      <c r="E2717" t="s">
        <v>24</v>
      </c>
      <c r="F2717">
        <v>41</v>
      </c>
      <c r="G2717" t="s">
        <v>23</v>
      </c>
      <c r="H2717" t="s">
        <v>23</v>
      </c>
      <c r="I2717" t="s">
        <v>24</v>
      </c>
      <c r="J2717" t="s">
        <v>46</v>
      </c>
      <c r="K2717" t="s">
        <v>46</v>
      </c>
      <c r="L2717" t="s">
        <v>46</v>
      </c>
      <c r="M2717" t="s">
        <v>46</v>
      </c>
      <c r="N2717" t="s">
        <v>46</v>
      </c>
      <c r="O2717" t="s">
        <v>46</v>
      </c>
      <c r="P2717" t="s">
        <v>27</v>
      </c>
      <c r="Q2717" t="s">
        <v>23</v>
      </c>
      <c r="R2717" t="s">
        <v>35</v>
      </c>
      <c r="S2717" t="s">
        <v>7476</v>
      </c>
      <c r="T2717" t="s">
        <v>10504</v>
      </c>
      <c r="U2717" t="s">
        <v>24</v>
      </c>
    </row>
    <row r="2718" spans="1:21">
      <c r="A2718" t="s">
        <v>2753</v>
      </c>
      <c r="B2718" t="s">
        <v>22</v>
      </c>
      <c r="C2718">
        <v>0</v>
      </c>
      <c r="D2718" t="s">
        <v>23</v>
      </c>
      <c r="E2718" t="s">
        <v>24</v>
      </c>
      <c r="F2718">
        <v>19</v>
      </c>
      <c r="G2718" t="s">
        <v>23</v>
      </c>
      <c r="H2718" t="s">
        <v>24</v>
      </c>
      <c r="I2718" t="s">
        <v>26</v>
      </c>
      <c r="J2718" t="s">
        <v>24</v>
      </c>
      <c r="K2718" t="s">
        <v>24</v>
      </c>
      <c r="L2718" t="s">
        <v>24</v>
      </c>
      <c r="M2718" t="s">
        <v>24</v>
      </c>
      <c r="N2718" t="s">
        <v>24</v>
      </c>
      <c r="O2718" t="s">
        <v>24</v>
      </c>
      <c r="P2718" t="s">
        <v>27</v>
      </c>
      <c r="Q2718" t="s">
        <v>24</v>
      </c>
      <c r="R2718" t="s">
        <v>32</v>
      </c>
      <c r="S2718" t="s">
        <v>10505</v>
      </c>
      <c r="T2718" t="s">
        <v>10506</v>
      </c>
      <c r="U2718" t="s">
        <v>24</v>
      </c>
    </row>
    <row r="2719" spans="1:21">
      <c r="A2719" t="s">
        <v>2754</v>
      </c>
      <c r="B2719" t="s">
        <v>22</v>
      </c>
      <c r="C2719">
        <v>0</v>
      </c>
      <c r="D2719" t="s">
        <v>23</v>
      </c>
      <c r="E2719" t="s">
        <v>23</v>
      </c>
      <c r="F2719">
        <v>72</v>
      </c>
      <c r="G2719" t="s">
        <v>23</v>
      </c>
      <c r="H2719" t="s">
        <v>23</v>
      </c>
      <c r="I2719" t="s">
        <v>26</v>
      </c>
      <c r="J2719" t="s">
        <v>23</v>
      </c>
      <c r="K2719" t="s">
        <v>23</v>
      </c>
      <c r="L2719" t="s">
        <v>23</v>
      </c>
      <c r="M2719" t="s">
        <v>23</v>
      </c>
      <c r="N2719" t="s">
        <v>23</v>
      </c>
      <c r="O2719" t="s">
        <v>23</v>
      </c>
      <c r="P2719" t="s">
        <v>47</v>
      </c>
      <c r="Q2719" t="s">
        <v>24</v>
      </c>
      <c r="R2719" t="s">
        <v>35</v>
      </c>
      <c r="S2719" t="s">
        <v>10507</v>
      </c>
      <c r="T2719">
        <v>6733</v>
      </c>
      <c r="U2719" t="s">
        <v>24</v>
      </c>
    </row>
    <row r="2720" spans="1:21">
      <c r="A2720" t="s">
        <v>2755</v>
      </c>
      <c r="B2720" t="s">
        <v>30</v>
      </c>
      <c r="C2720">
        <v>0</v>
      </c>
      <c r="D2720" t="s">
        <v>24</v>
      </c>
      <c r="E2720" t="s">
        <v>24</v>
      </c>
      <c r="F2720">
        <v>62</v>
      </c>
      <c r="G2720" t="s">
        <v>24</v>
      </c>
      <c r="H2720" t="s">
        <v>25</v>
      </c>
      <c r="I2720" t="s">
        <v>26</v>
      </c>
      <c r="J2720" t="s">
        <v>23</v>
      </c>
      <c r="K2720" t="s">
        <v>23</v>
      </c>
      <c r="L2720" t="s">
        <v>23</v>
      </c>
      <c r="M2720" t="s">
        <v>23</v>
      </c>
      <c r="N2720" t="s">
        <v>24</v>
      </c>
      <c r="O2720" t="s">
        <v>24</v>
      </c>
      <c r="P2720" t="s">
        <v>47</v>
      </c>
      <c r="Q2720" t="s">
        <v>23</v>
      </c>
      <c r="R2720" t="s">
        <v>35</v>
      </c>
      <c r="S2720" t="s">
        <v>10508</v>
      </c>
      <c r="T2720" t="s">
        <v>10509</v>
      </c>
      <c r="U2720" t="s">
        <v>24</v>
      </c>
    </row>
    <row r="2721" spans="1:21">
      <c r="A2721" t="s">
        <v>2756</v>
      </c>
      <c r="B2721" t="s">
        <v>22</v>
      </c>
      <c r="C2721">
        <v>1</v>
      </c>
      <c r="D2721" t="s">
        <v>23</v>
      </c>
      <c r="E2721" t="s">
        <v>23</v>
      </c>
      <c r="F2721">
        <v>56</v>
      </c>
      <c r="G2721" t="s">
        <v>23</v>
      </c>
      <c r="H2721" t="s">
        <v>24</v>
      </c>
      <c r="I2721" t="s">
        <v>26</v>
      </c>
      <c r="J2721" t="s">
        <v>23</v>
      </c>
      <c r="K2721" t="s">
        <v>24</v>
      </c>
      <c r="L2721" t="s">
        <v>24</v>
      </c>
      <c r="M2721" t="s">
        <v>23</v>
      </c>
      <c r="N2721" t="s">
        <v>23</v>
      </c>
      <c r="O2721" t="s">
        <v>23</v>
      </c>
      <c r="P2721" t="s">
        <v>47</v>
      </c>
      <c r="Q2721" t="s">
        <v>23</v>
      </c>
      <c r="R2721" t="s">
        <v>40</v>
      </c>
      <c r="S2721" t="s">
        <v>10510</v>
      </c>
      <c r="T2721" t="s">
        <v>10511</v>
      </c>
      <c r="U2721" t="s">
        <v>24</v>
      </c>
    </row>
    <row r="2722" spans="1:21">
      <c r="A2722" t="s">
        <v>2757</v>
      </c>
      <c r="B2722" t="s">
        <v>30</v>
      </c>
      <c r="C2722">
        <v>0</v>
      </c>
      <c r="D2722" t="s">
        <v>24</v>
      </c>
      <c r="E2722" t="s">
        <v>24</v>
      </c>
      <c r="F2722">
        <v>15</v>
      </c>
      <c r="G2722" t="s">
        <v>23</v>
      </c>
      <c r="H2722" t="s">
        <v>23</v>
      </c>
      <c r="I2722" t="s">
        <v>26</v>
      </c>
      <c r="J2722" t="s">
        <v>24</v>
      </c>
      <c r="K2722" t="s">
        <v>24</v>
      </c>
      <c r="L2722" t="s">
        <v>24</v>
      </c>
      <c r="M2722" t="s">
        <v>24</v>
      </c>
      <c r="N2722" t="s">
        <v>24</v>
      </c>
      <c r="O2722" t="s">
        <v>24</v>
      </c>
      <c r="P2722" t="s">
        <v>27</v>
      </c>
      <c r="Q2722" t="s">
        <v>24</v>
      </c>
      <c r="R2722" t="s">
        <v>28</v>
      </c>
      <c r="S2722" t="s">
        <v>8805</v>
      </c>
      <c r="T2722" t="s">
        <v>10512</v>
      </c>
      <c r="U2722" t="s">
        <v>23</v>
      </c>
    </row>
    <row r="2723" spans="1:21">
      <c r="A2723" t="s">
        <v>2758</v>
      </c>
      <c r="B2723" t="s">
        <v>30</v>
      </c>
      <c r="C2723">
        <v>1</v>
      </c>
      <c r="D2723" t="s">
        <v>24</v>
      </c>
      <c r="E2723" t="s">
        <v>24</v>
      </c>
      <c r="F2723">
        <v>10</v>
      </c>
      <c r="G2723" t="s">
        <v>23</v>
      </c>
      <c r="H2723" t="s">
        <v>24</v>
      </c>
      <c r="I2723" t="s">
        <v>37</v>
      </c>
      <c r="J2723" t="s">
        <v>24</v>
      </c>
      <c r="K2723" t="s">
        <v>24</v>
      </c>
      <c r="L2723" t="s">
        <v>24</v>
      </c>
      <c r="M2723" t="s">
        <v>24</v>
      </c>
      <c r="N2723" t="s">
        <v>24</v>
      </c>
      <c r="O2723" t="s">
        <v>23</v>
      </c>
      <c r="P2723" t="s">
        <v>27</v>
      </c>
      <c r="Q2723" t="s">
        <v>23</v>
      </c>
      <c r="R2723" t="s">
        <v>28</v>
      </c>
      <c r="S2723" t="s">
        <v>7431</v>
      </c>
      <c r="T2723" t="s">
        <v>10513</v>
      </c>
      <c r="U2723" t="s">
        <v>23</v>
      </c>
    </row>
    <row r="2724" spans="1:21">
      <c r="A2724" t="s">
        <v>2759</v>
      </c>
      <c r="B2724" t="s">
        <v>30</v>
      </c>
      <c r="C2724">
        <v>0</v>
      </c>
      <c r="D2724" t="s">
        <v>23</v>
      </c>
      <c r="E2724" t="s">
        <v>23</v>
      </c>
      <c r="F2724">
        <v>32</v>
      </c>
      <c r="G2724" t="s">
        <v>23</v>
      </c>
      <c r="H2724" t="s">
        <v>24</v>
      </c>
      <c r="I2724" t="s">
        <v>24</v>
      </c>
      <c r="J2724" t="s">
        <v>46</v>
      </c>
      <c r="K2724" t="s">
        <v>46</v>
      </c>
      <c r="L2724" t="s">
        <v>46</v>
      </c>
      <c r="M2724" t="s">
        <v>46</v>
      </c>
      <c r="N2724" t="s">
        <v>46</v>
      </c>
      <c r="O2724" t="s">
        <v>46</v>
      </c>
      <c r="P2724" t="s">
        <v>47</v>
      </c>
      <c r="Q2724" t="s">
        <v>24</v>
      </c>
      <c r="R2724" t="s">
        <v>32</v>
      </c>
      <c r="S2724" t="s">
        <v>7139</v>
      </c>
      <c r="T2724" t="s">
        <v>10514</v>
      </c>
      <c r="U2724" t="s">
        <v>24</v>
      </c>
    </row>
    <row r="2725" spans="1:21">
      <c r="A2725" t="s">
        <v>2760</v>
      </c>
      <c r="B2725" t="s">
        <v>30</v>
      </c>
      <c r="C2725">
        <v>0</v>
      </c>
      <c r="D2725" t="s">
        <v>24</v>
      </c>
      <c r="E2725" t="s">
        <v>24</v>
      </c>
      <c r="F2725">
        <v>21</v>
      </c>
      <c r="G2725" t="s">
        <v>23</v>
      </c>
      <c r="H2725" t="s">
        <v>24</v>
      </c>
      <c r="I2725" t="s">
        <v>24</v>
      </c>
      <c r="J2725" t="s">
        <v>46</v>
      </c>
      <c r="K2725" t="s">
        <v>46</v>
      </c>
      <c r="L2725" t="s">
        <v>46</v>
      </c>
      <c r="M2725" t="s">
        <v>46</v>
      </c>
      <c r="N2725" t="s">
        <v>46</v>
      </c>
      <c r="O2725" t="s">
        <v>46</v>
      </c>
      <c r="P2725" t="s">
        <v>27</v>
      </c>
      <c r="Q2725" t="s">
        <v>24</v>
      </c>
      <c r="R2725" t="s">
        <v>40</v>
      </c>
      <c r="S2725" t="s">
        <v>7682</v>
      </c>
      <c r="T2725" t="s">
        <v>10515</v>
      </c>
      <c r="U2725" t="s">
        <v>24</v>
      </c>
    </row>
    <row r="2726" spans="1:21">
      <c r="A2726" t="s">
        <v>2761</v>
      </c>
      <c r="B2726" t="s">
        <v>30</v>
      </c>
      <c r="C2726">
        <v>0</v>
      </c>
      <c r="D2726" t="s">
        <v>23</v>
      </c>
      <c r="E2726" t="s">
        <v>23</v>
      </c>
      <c r="F2726">
        <v>62</v>
      </c>
      <c r="G2726" t="s">
        <v>23</v>
      </c>
      <c r="H2726" t="s">
        <v>24</v>
      </c>
      <c r="I2726" t="s">
        <v>24</v>
      </c>
      <c r="J2726" t="s">
        <v>46</v>
      </c>
      <c r="K2726" t="s">
        <v>46</v>
      </c>
      <c r="L2726" t="s">
        <v>46</v>
      </c>
      <c r="M2726" t="s">
        <v>46</v>
      </c>
      <c r="N2726" t="s">
        <v>46</v>
      </c>
      <c r="O2726" t="s">
        <v>46</v>
      </c>
      <c r="P2726" t="s">
        <v>31</v>
      </c>
      <c r="Q2726" t="s">
        <v>24</v>
      </c>
      <c r="R2726" t="s">
        <v>35</v>
      </c>
      <c r="S2726" t="s">
        <v>7275</v>
      </c>
      <c r="T2726" t="s">
        <v>10516</v>
      </c>
      <c r="U2726" t="s">
        <v>24</v>
      </c>
    </row>
    <row r="2727" spans="1:21">
      <c r="A2727" t="s">
        <v>2762</v>
      </c>
      <c r="B2727" t="s">
        <v>22</v>
      </c>
      <c r="C2727">
        <v>0</v>
      </c>
      <c r="D2727" t="s">
        <v>24</v>
      </c>
      <c r="E2727" t="s">
        <v>24</v>
      </c>
      <c r="F2727">
        <v>2</v>
      </c>
      <c r="G2727" t="s">
        <v>24</v>
      </c>
      <c r="H2727" t="s">
        <v>25</v>
      </c>
      <c r="I2727" t="s">
        <v>26</v>
      </c>
      <c r="J2727" t="s">
        <v>24</v>
      </c>
      <c r="K2727" t="s">
        <v>24</v>
      </c>
      <c r="L2727" t="s">
        <v>24</v>
      </c>
      <c r="M2727" t="s">
        <v>24</v>
      </c>
      <c r="N2727" t="s">
        <v>24</v>
      </c>
      <c r="O2727" t="s">
        <v>24</v>
      </c>
      <c r="P2727" t="s">
        <v>27</v>
      </c>
      <c r="Q2727" t="s">
        <v>24</v>
      </c>
      <c r="R2727" t="s">
        <v>28</v>
      </c>
      <c r="S2727" t="s">
        <v>8688</v>
      </c>
      <c r="T2727" t="s">
        <v>10517</v>
      </c>
      <c r="U2727" t="s">
        <v>24</v>
      </c>
    </row>
    <row r="2728" spans="1:21">
      <c r="A2728" t="s">
        <v>2763</v>
      </c>
      <c r="B2728" t="s">
        <v>30</v>
      </c>
      <c r="C2728">
        <v>0</v>
      </c>
      <c r="D2728" t="s">
        <v>24</v>
      </c>
      <c r="E2728" t="s">
        <v>23</v>
      </c>
      <c r="F2728">
        <v>27</v>
      </c>
      <c r="G2728" t="s">
        <v>23</v>
      </c>
      <c r="H2728" t="s">
        <v>24</v>
      </c>
      <c r="I2728" t="s">
        <v>24</v>
      </c>
      <c r="J2728" t="s">
        <v>46</v>
      </c>
      <c r="K2728" t="s">
        <v>46</v>
      </c>
      <c r="L2728" t="s">
        <v>46</v>
      </c>
      <c r="M2728" t="s">
        <v>46</v>
      </c>
      <c r="N2728" t="s">
        <v>46</v>
      </c>
      <c r="O2728" t="s">
        <v>46</v>
      </c>
      <c r="P2728" t="s">
        <v>47</v>
      </c>
      <c r="Q2728" t="s">
        <v>24</v>
      </c>
      <c r="R2728" t="s">
        <v>32</v>
      </c>
      <c r="S2728" t="s">
        <v>7400</v>
      </c>
      <c r="T2728" t="s">
        <v>10518</v>
      </c>
      <c r="U2728" t="s">
        <v>24</v>
      </c>
    </row>
    <row r="2729" spans="1:21">
      <c r="A2729" t="s">
        <v>2764</v>
      </c>
      <c r="B2729" t="s">
        <v>30</v>
      </c>
      <c r="C2729">
        <v>0</v>
      </c>
      <c r="D2729" t="s">
        <v>24</v>
      </c>
      <c r="E2729" t="s">
        <v>24</v>
      </c>
      <c r="F2729">
        <v>5</v>
      </c>
      <c r="G2729" t="s">
        <v>23</v>
      </c>
      <c r="H2729" t="s">
        <v>23</v>
      </c>
      <c r="I2729" t="s">
        <v>37</v>
      </c>
      <c r="J2729" t="s">
        <v>24</v>
      </c>
      <c r="K2729" t="s">
        <v>24</v>
      </c>
      <c r="L2729" t="s">
        <v>24</v>
      </c>
      <c r="M2729" t="s">
        <v>24</v>
      </c>
      <c r="N2729" t="s">
        <v>23</v>
      </c>
      <c r="O2729" t="s">
        <v>23</v>
      </c>
      <c r="P2729" t="s">
        <v>27</v>
      </c>
      <c r="Q2729" t="s">
        <v>23</v>
      </c>
      <c r="R2729" t="s">
        <v>35</v>
      </c>
      <c r="S2729" t="s">
        <v>7416</v>
      </c>
      <c r="T2729" t="s">
        <v>10519</v>
      </c>
      <c r="U2729" t="s">
        <v>23</v>
      </c>
    </row>
    <row r="2730" spans="1:21">
      <c r="A2730" t="s">
        <v>2765</v>
      </c>
      <c r="B2730" t="s">
        <v>22</v>
      </c>
      <c r="C2730">
        <v>0</v>
      </c>
      <c r="D2730" t="s">
        <v>24</v>
      </c>
      <c r="E2730" t="s">
        <v>24</v>
      </c>
      <c r="F2730">
        <v>25</v>
      </c>
      <c r="G2730" t="s">
        <v>24</v>
      </c>
      <c r="H2730" t="s">
        <v>25</v>
      </c>
      <c r="I2730" t="s">
        <v>26</v>
      </c>
      <c r="J2730" t="s">
        <v>23</v>
      </c>
      <c r="K2730" t="s">
        <v>23</v>
      </c>
      <c r="L2730" t="s">
        <v>23</v>
      </c>
      <c r="M2730" t="s">
        <v>24</v>
      </c>
      <c r="N2730" t="s">
        <v>23</v>
      </c>
      <c r="O2730" t="s">
        <v>23</v>
      </c>
      <c r="P2730" t="s">
        <v>31</v>
      </c>
      <c r="Q2730" t="s">
        <v>24</v>
      </c>
      <c r="R2730" t="s">
        <v>28</v>
      </c>
      <c r="S2730" t="s">
        <v>8827</v>
      </c>
      <c r="T2730" t="s">
        <v>10520</v>
      </c>
      <c r="U2730" t="s">
        <v>24</v>
      </c>
    </row>
    <row r="2731" spans="1:21">
      <c r="A2731" t="s">
        <v>2766</v>
      </c>
      <c r="B2731" t="s">
        <v>22</v>
      </c>
      <c r="C2731">
        <v>0</v>
      </c>
      <c r="D2731" t="s">
        <v>24</v>
      </c>
      <c r="E2731" t="s">
        <v>24</v>
      </c>
      <c r="F2731">
        <v>2</v>
      </c>
      <c r="G2731" t="s">
        <v>23</v>
      </c>
      <c r="H2731" t="s">
        <v>23</v>
      </c>
      <c r="I2731" t="s">
        <v>37</v>
      </c>
      <c r="J2731" t="s">
        <v>24</v>
      </c>
      <c r="K2731" t="s">
        <v>24</v>
      </c>
      <c r="L2731" t="s">
        <v>24</v>
      </c>
      <c r="M2731" t="s">
        <v>24</v>
      </c>
      <c r="N2731" t="s">
        <v>24</v>
      </c>
      <c r="O2731" t="s">
        <v>23</v>
      </c>
      <c r="P2731" t="s">
        <v>27</v>
      </c>
      <c r="Q2731" t="s">
        <v>23</v>
      </c>
      <c r="R2731" t="s">
        <v>28</v>
      </c>
      <c r="S2731" t="s">
        <v>8034</v>
      </c>
      <c r="T2731" t="s">
        <v>10521</v>
      </c>
      <c r="U2731" t="s">
        <v>23</v>
      </c>
    </row>
    <row r="2732" spans="1:21">
      <c r="A2732" t="s">
        <v>2767</v>
      </c>
      <c r="B2732" t="s">
        <v>30</v>
      </c>
      <c r="C2732">
        <v>0</v>
      </c>
      <c r="D2732" t="s">
        <v>24</v>
      </c>
      <c r="E2732" t="s">
        <v>24</v>
      </c>
      <c r="F2732">
        <v>49</v>
      </c>
      <c r="G2732" t="s">
        <v>23</v>
      </c>
      <c r="H2732" t="s">
        <v>23</v>
      </c>
      <c r="I2732" t="s">
        <v>37</v>
      </c>
      <c r="J2732" t="s">
        <v>24</v>
      </c>
      <c r="K2732" t="s">
        <v>23</v>
      </c>
      <c r="L2732" t="s">
        <v>24</v>
      </c>
      <c r="M2732" t="s">
        <v>23</v>
      </c>
      <c r="N2732" t="s">
        <v>23</v>
      </c>
      <c r="O2732" t="s">
        <v>23</v>
      </c>
      <c r="P2732" t="s">
        <v>31</v>
      </c>
      <c r="Q2732" t="s">
        <v>23</v>
      </c>
      <c r="R2732" t="s">
        <v>35</v>
      </c>
      <c r="S2732" t="s">
        <v>10522</v>
      </c>
      <c r="T2732" t="s">
        <v>10523</v>
      </c>
      <c r="U2732" t="s">
        <v>24</v>
      </c>
    </row>
    <row r="2733" spans="1:21">
      <c r="A2733" t="s">
        <v>2768</v>
      </c>
      <c r="B2733" t="s">
        <v>22</v>
      </c>
      <c r="C2733">
        <v>0</v>
      </c>
      <c r="D2733" t="s">
        <v>24</v>
      </c>
      <c r="E2733" t="s">
        <v>24</v>
      </c>
      <c r="F2733">
        <v>63</v>
      </c>
      <c r="G2733" t="s">
        <v>23</v>
      </c>
      <c r="H2733" t="s">
        <v>23</v>
      </c>
      <c r="I2733" t="s">
        <v>37</v>
      </c>
      <c r="J2733" t="s">
        <v>23</v>
      </c>
      <c r="K2733" t="s">
        <v>23</v>
      </c>
      <c r="L2733" t="s">
        <v>23</v>
      </c>
      <c r="M2733" t="s">
        <v>24</v>
      </c>
      <c r="N2733" t="s">
        <v>23</v>
      </c>
      <c r="O2733" t="s">
        <v>23</v>
      </c>
      <c r="P2733" t="s">
        <v>27</v>
      </c>
      <c r="Q2733" t="s">
        <v>24</v>
      </c>
      <c r="R2733" t="s">
        <v>40</v>
      </c>
      <c r="S2733" t="s">
        <v>10363</v>
      </c>
      <c r="T2733" t="s">
        <v>10524</v>
      </c>
      <c r="U2733" t="s">
        <v>24</v>
      </c>
    </row>
    <row r="2734" spans="1:21">
      <c r="A2734" t="s">
        <v>2769</v>
      </c>
      <c r="B2734" t="s">
        <v>22</v>
      </c>
      <c r="C2734">
        <v>0</v>
      </c>
      <c r="D2734" t="s">
        <v>24</v>
      </c>
      <c r="E2734" t="s">
        <v>23</v>
      </c>
      <c r="F2734">
        <v>4</v>
      </c>
      <c r="G2734" t="s">
        <v>23</v>
      </c>
      <c r="H2734" t="s">
        <v>24</v>
      </c>
      <c r="I2734" t="s">
        <v>24</v>
      </c>
      <c r="J2734" t="s">
        <v>46</v>
      </c>
      <c r="K2734" t="s">
        <v>46</v>
      </c>
      <c r="L2734" t="s">
        <v>46</v>
      </c>
      <c r="M2734" t="s">
        <v>46</v>
      </c>
      <c r="N2734" t="s">
        <v>46</v>
      </c>
      <c r="O2734" t="s">
        <v>46</v>
      </c>
      <c r="P2734" t="s">
        <v>27</v>
      </c>
      <c r="Q2734" t="s">
        <v>24</v>
      </c>
      <c r="R2734" t="s">
        <v>40</v>
      </c>
      <c r="S2734" t="s">
        <v>7246</v>
      </c>
      <c r="T2734" t="s">
        <v>8222</v>
      </c>
      <c r="U2734" t="s">
        <v>24</v>
      </c>
    </row>
    <row r="2735" spans="1:21">
      <c r="A2735" t="s">
        <v>2770</v>
      </c>
      <c r="B2735" t="s">
        <v>22</v>
      </c>
      <c r="C2735">
        <v>0</v>
      </c>
      <c r="D2735" t="s">
        <v>23</v>
      </c>
      <c r="E2735" t="s">
        <v>24</v>
      </c>
      <c r="F2735">
        <v>1</v>
      </c>
      <c r="G2735" t="s">
        <v>23</v>
      </c>
      <c r="H2735" t="s">
        <v>24</v>
      </c>
      <c r="I2735" t="s">
        <v>26</v>
      </c>
      <c r="J2735" t="s">
        <v>24</v>
      </c>
      <c r="K2735" t="s">
        <v>24</v>
      </c>
      <c r="L2735" t="s">
        <v>24</v>
      </c>
      <c r="M2735" t="s">
        <v>24</v>
      </c>
      <c r="N2735" t="s">
        <v>23</v>
      </c>
      <c r="O2735" t="s">
        <v>24</v>
      </c>
      <c r="P2735" t="s">
        <v>27</v>
      </c>
      <c r="Q2735" t="s">
        <v>23</v>
      </c>
      <c r="R2735" t="s">
        <v>32</v>
      </c>
      <c r="S2735" t="s">
        <v>7165</v>
      </c>
      <c r="T2735" t="s">
        <v>7165</v>
      </c>
      <c r="U2735" t="s">
        <v>24</v>
      </c>
    </row>
    <row r="2736" spans="1:21">
      <c r="A2736" t="s">
        <v>2771</v>
      </c>
      <c r="B2736" t="s">
        <v>30</v>
      </c>
      <c r="C2736">
        <v>0</v>
      </c>
      <c r="D2736" t="s">
        <v>24</v>
      </c>
      <c r="E2736" t="s">
        <v>24</v>
      </c>
      <c r="F2736">
        <v>11</v>
      </c>
      <c r="G2736" t="s">
        <v>23</v>
      </c>
      <c r="H2736" t="s">
        <v>24</v>
      </c>
      <c r="I2736" t="s">
        <v>24</v>
      </c>
      <c r="J2736" t="s">
        <v>46</v>
      </c>
      <c r="K2736" t="s">
        <v>46</v>
      </c>
      <c r="L2736" t="s">
        <v>46</v>
      </c>
      <c r="M2736" t="s">
        <v>46</v>
      </c>
      <c r="N2736" t="s">
        <v>46</v>
      </c>
      <c r="O2736" t="s">
        <v>46</v>
      </c>
      <c r="P2736" t="s">
        <v>27</v>
      </c>
      <c r="Q2736" t="s">
        <v>24</v>
      </c>
      <c r="R2736" t="s">
        <v>32</v>
      </c>
      <c r="S2736" t="s">
        <v>7507</v>
      </c>
      <c r="T2736">
        <v>208</v>
      </c>
      <c r="U2736" t="s">
        <v>24</v>
      </c>
    </row>
    <row r="2737" spans="1:21">
      <c r="A2737" t="s">
        <v>2772</v>
      </c>
      <c r="B2737" t="s">
        <v>30</v>
      </c>
      <c r="C2737">
        <v>1</v>
      </c>
      <c r="D2737" t="s">
        <v>24</v>
      </c>
      <c r="E2737" t="s">
        <v>24</v>
      </c>
      <c r="F2737">
        <v>52</v>
      </c>
      <c r="G2737" t="s">
        <v>23</v>
      </c>
      <c r="H2737" t="s">
        <v>23</v>
      </c>
      <c r="I2737" t="s">
        <v>37</v>
      </c>
      <c r="J2737" t="s">
        <v>24</v>
      </c>
      <c r="K2737" t="s">
        <v>24</v>
      </c>
      <c r="L2737" t="s">
        <v>24</v>
      </c>
      <c r="M2737" t="s">
        <v>24</v>
      </c>
      <c r="N2737" t="s">
        <v>24</v>
      </c>
      <c r="O2737" t="s">
        <v>24</v>
      </c>
      <c r="P2737" t="s">
        <v>27</v>
      </c>
      <c r="Q2737" t="s">
        <v>23</v>
      </c>
      <c r="R2737" t="s">
        <v>35</v>
      </c>
      <c r="S2737" t="s">
        <v>10525</v>
      </c>
      <c r="T2737" t="s">
        <v>10526</v>
      </c>
      <c r="U2737" t="s">
        <v>24</v>
      </c>
    </row>
    <row r="2738" spans="1:21">
      <c r="A2738" t="s">
        <v>2773</v>
      </c>
      <c r="B2738" t="s">
        <v>22</v>
      </c>
      <c r="C2738">
        <v>1</v>
      </c>
      <c r="D2738" t="s">
        <v>23</v>
      </c>
      <c r="E2738" t="s">
        <v>24</v>
      </c>
      <c r="F2738">
        <v>60</v>
      </c>
      <c r="G2738" t="s">
        <v>23</v>
      </c>
      <c r="H2738" t="s">
        <v>23</v>
      </c>
      <c r="I2738" t="s">
        <v>37</v>
      </c>
      <c r="J2738" t="s">
        <v>24</v>
      </c>
      <c r="K2738" t="s">
        <v>23</v>
      </c>
      <c r="L2738" t="s">
        <v>24</v>
      </c>
      <c r="M2738" t="s">
        <v>24</v>
      </c>
      <c r="N2738" t="s">
        <v>24</v>
      </c>
      <c r="O2738" t="s">
        <v>23</v>
      </c>
      <c r="P2738" t="s">
        <v>27</v>
      </c>
      <c r="Q2738" t="s">
        <v>24</v>
      </c>
      <c r="R2738" t="s">
        <v>28</v>
      </c>
      <c r="S2738" t="s">
        <v>8365</v>
      </c>
      <c r="T2738" t="s">
        <v>10527</v>
      </c>
      <c r="U2738" t="s">
        <v>24</v>
      </c>
    </row>
    <row r="2739" spans="1:21">
      <c r="A2739" t="s">
        <v>2774</v>
      </c>
      <c r="B2739" t="s">
        <v>30</v>
      </c>
      <c r="C2739">
        <v>0</v>
      </c>
      <c r="D2739" t="s">
        <v>24</v>
      </c>
      <c r="E2739" t="s">
        <v>24</v>
      </c>
      <c r="F2739">
        <v>64</v>
      </c>
      <c r="G2739" t="s">
        <v>23</v>
      </c>
      <c r="H2739" t="s">
        <v>23</v>
      </c>
      <c r="I2739" t="s">
        <v>37</v>
      </c>
      <c r="J2739" t="s">
        <v>24</v>
      </c>
      <c r="K2739" t="s">
        <v>24</v>
      </c>
      <c r="L2739" t="s">
        <v>23</v>
      </c>
      <c r="M2739" t="s">
        <v>23</v>
      </c>
      <c r="N2739" t="s">
        <v>23</v>
      </c>
      <c r="O2739" t="s">
        <v>23</v>
      </c>
      <c r="P2739" t="s">
        <v>31</v>
      </c>
      <c r="Q2739" t="s">
        <v>23</v>
      </c>
      <c r="R2739" t="s">
        <v>40</v>
      </c>
      <c r="S2739" t="s">
        <v>8205</v>
      </c>
      <c r="T2739" t="s">
        <v>10528</v>
      </c>
      <c r="U2739" t="s">
        <v>24</v>
      </c>
    </row>
    <row r="2740" spans="1:21">
      <c r="A2740" t="s">
        <v>2775</v>
      </c>
      <c r="B2740" t="s">
        <v>22</v>
      </c>
      <c r="C2740">
        <v>0</v>
      </c>
      <c r="D2740" t="s">
        <v>23</v>
      </c>
      <c r="E2740" t="s">
        <v>23</v>
      </c>
      <c r="F2740">
        <v>43</v>
      </c>
      <c r="G2740" t="s">
        <v>23</v>
      </c>
      <c r="H2740" t="s">
        <v>24</v>
      </c>
      <c r="I2740" t="s">
        <v>26</v>
      </c>
      <c r="J2740" t="s">
        <v>23</v>
      </c>
      <c r="K2740" t="s">
        <v>24</v>
      </c>
      <c r="L2740" t="s">
        <v>23</v>
      </c>
      <c r="M2740" t="s">
        <v>24</v>
      </c>
      <c r="N2740" t="s">
        <v>23</v>
      </c>
      <c r="O2740" t="s">
        <v>23</v>
      </c>
      <c r="P2740" t="s">
        <v>47</v>
      </c>
      <c r="Q2740" t="s">
        <v>24</v>
      </c>
      <c r="R2740" t="s">
        <v>35</v>
      </c>
      <c r="S2740" t="s">
        <v>7941</v>
      </c>
      <c r="T2740" t="s">
        <v>10529</v>
      </c>
      <c r="U2740" t="s">
        <v>24</v>
      </c>
    </row>
    <row r="2741" spans="1:21">
      <c r="A2741" t="s">
        <v>2776</v>
      </c>
      <c r="B2741" t="s">
        <v>22</v>
      </c>
      <c r="C2741">
        <v>0</v>
      </c>
      <c r="D2741" t="s">
        <v>23</v>
      </c>
      <c r="E2741" t="s">
        <v>24</v>
      </c>
      <c r="F2741">
        <v>61</v>
      </c>
      <c r="G2741" t="s">
        <v>23</v>
      </c>
      <c r="H2741" t="s">
        <v>23</v>
      </c>
      <c r="I2741" t="s">
        <v>37</v>
      </c>
      <c r="J2741" t="s">
        <v>24</v>
      </c>
      <c r="K2741" t="s">
        <v>24</v>
      </c>
      <c r="L2741" t="s">
        <v>24</v>
      </c>
      <c r="M2741" t="s">
        <v>23</v>
      </c>
      <c r="N2741" t="s">
        <v>23</v>
      </c>
      <c r="O2741" t="s">
        <v>23</v>
      </c>
      <c r="P2741" t="s">
        <v>31</v>
      </c>
      <c r="Q2741" t="s">
        <v>24</v>
      </c>
      <c r="R2741" t="s">
        <v>35</v>
      </c>
      <c r="S2741" t="s">
        <v>7622</v>
      </c>
      <c r="T2741" t="s">
        <v>10530</v>
      </c>
      <c r="U2741" t="s">
        <v>24</v>
      </c>
    </row>
    <row r="2742" spans="1:21">
      <c r="A2742" t="s">
        <v>2777</v>
      </c>
      <c r="B2742" t="s">
        <v>22</v>
      </c>
      <c r="C2742">
        <v>0</v>
      </c>
      <c r="D2742" t="s">
        <v>24</v>
      </c>
      <c r="E2742" t="s">
        <v>24</v>
      </c>
      <c r="F2742">
        <v>1</v>
      </c>
      <c r="G2742" t="s">
        <v>23</v>
      </c>
      <c r="H2742" t="s">
        <v>24</v>
      </c>
      <c r="I2742" t="s">
        <v>26</v>
      </c>
      <c r="J2742" t="s">
        <v>24</v>
      </c>
      <c r="K2742" t="s">
        <v>24</v>
      </c>
      <c r="L2742" t="s">
        <v>24</v>
      </c>
      <c r="M2742" t="s">
        <v>24</v>
      </c>
      <c r="N2742" t="s">
        <v>24</v>
      </c>
      <c r="O2742" t="s">
        <v>24</v>
      </c>
      <c r="P2742" t="s">
        <v>27</v>
      </c>
      <c r="Q2742" t="s">
        <v>24</v>
      </c>
      <c r="R2742" t="s">
        <v>32</v>
      </c>
      <c r="S2742" t="s">
        <v>8383</v>
      </c>
      <c r="T2742" t="s">
        <v>8383</v>
      </c>
      <c r="U2742" t="s">
        <v>23</v>
      </c>
    </row>
    <row r="2743" spans="1:21">
      <c r="A2743" t="s">
        <v>2778</v>
      </c>
      <c r="B2743" t="s">
        <v>30</v>
      </c>
      <c r="C2743">
        <v>1</v>
      </c>
      <c r="D2743" t="s">
        <v>24</v>
      </c>
      <c r="E2743" t="s">
        <v>24</v>
      </c>
      <c r="F2743">
        <v>5</v>
      </c>
      <c r="G2743" t="s">
        <v>23</v>
      </c>
      <c r="H2743" t="s">
        <v>24</v>
      </c>
      <c r="I2743" t="s">
        <v>37</v>
      </c>
      <c r="J2743" t="s">
        <v>24</v>
      </c>
      <c r="K2743" t="s">
        <v>24</v>
      </c>
      <c r="L2743" t="s">
        <v>24</v>
      </c>
      <c r="M2743" t="s">
        <v>24</v>
      </c>
      <c r="N2743" t="s">
        <v>23</v>
      </c>
      <c r="O2743" t="s">
        <v>23</v>
      </c>
      <c r="P2743" t="s">
        <v>27</v>
      </c>
      <c r="Q2743" t="s">
        <v>23</v>
      </c>
      <c r="R2743" t="s">
        <v>28</v>
      </c>
      <c r="S2743" t="s">
        <v>8123</v>
      </c>
      <c r="T2743" t="s">
        <v>10531</v>
      </c>
      <c r="U2743" t="s">
        <v>23</v>
      </c>
    </row>
    <row r="2744" spans="1:21">
      <c r="A2744" t="s">
        <v>2779</v>
      </c>
      <c r="B2744" t="s">
        <v>30</v>
      </c>
      <c r="C2744">
        <v>0</v>
      </c>
      <c r="D2744" t="s">
        <v>24</v>
      </c>
      <c r="E2744" t="s">
        <v>24</v>
      </c>
      <c r="F2744">
        <v>66</v>
      </c>
      <c r="G2744" t="s">
        <v>23</v>
      </c>
      <c r="H2744" t="s">
        <v>23</v>
      </c>
      <c r="I2744" t="s">
        <v>26</v>
      </c>
      <c r="J2744" t="s">
        <v>23</v>
      </c>
      <c r="K2744" t="s">
        <v>23</v>
      </c>
      <c r="L2744" t="s">
        <v>23</v>
      </c>
      <c r="M2744" t="s">
        <v>23</v>
      </c>
      <c r="N2744" t="s">
        <v>24</v>
      </c>
      <c r="O2744" t="s">
        <v>24</v>
      </c>
      <c r="P2744" t="s">
        <v>47</v>
      </c>
      <c r="Q2744" t="s">
        <v>24</v>
      </c>
      <c r="R2744" t="s">
        <v>35</v>
      </c>
      <c r="S2744" t="s">
        <v>7995</v>
      </c>
      <c r="T2744" t="s">
        <v>10532</v>
      </c>
      <c r="U2744" t="s">
        <v>24</v>
      </c>
    </row>
    <row r="2745" spans="1:21">
      <c r="A2745" t="s">
        <v>2780</v>
      </c>
      <c r="B2745" t="s">
        <v>30</v>
      </c>
      <c r="C2745">
        <v>0</v>
      </c>
      <c r="D2745" t="s">
        <v>23</v>
      </c>
      <c r="E2745" t="s">
        <v>24</v>
      </c>
      <c r="F2745">
        <v>67</v>
      </c>
      <c r="G2745" t="s">
        <v>23</v>
      </c>
      <c r="H2745" t="s">
        <v>24</v>
      </c>
      <c r="I2745" t="s">
        <v>37</v>
      </c>
      <c r="J2745" t="s">
        <v>23</v>
      </c>
      <c r="K2745" t="s">
        <v>23</v>
      </c>
      <c r="L2745" t="s">
        <v>23</v>
      </c>
      <c r="M2745" t="s">
        <v>23</v>
      </c>
      <c r="N2745" t="s">
        <v>23</v>
      </c>
      <c r="O2745" t="s">
        <v>23</v>
      </c>
      <c r="P2745" t="s">
        <v>47</v>
      </c>
      <c r="Q2745" t="s">
        <v>23</v>
      </c>
      <c r="R2745" t="s">
        <v>28</v>
      </c>
      <c r="S2745" t="s">
        <v>7283</v>
      </c>
      <c r="T2745" t="s">
        <v>10533</v>
      </c>
      <c r="U2745" t="s">
        <v>24</v>
      </c>
    </row>
    <row r="2746" spans="1:21">
      <c r="A2746" t="s">
        <v>2781</v>
      </c>
      <c r="B2746" t="s">
        <v>22</v>
      </c>
      <c r="C2746">
        <v>0</v>
      </c>
      <c r="D2746" t="s">
        <v>23</v>
      </c>
      <c r="E2746" t="s">
        <v>24</v>
      </c>
      <c r="F2746">
        <v>42</v>
      </c>
      <c r="G2746" t="s">
        <v>23</v>
      </c>
      <c r="H2746" t="s">
        <v>24</v>
      </c>
      <c r="I2746" t="s">
        <v>37</v>
      </c>
      <c r="J2746" t="s">
        <v>24</v>
      </c>
      <c r="K2746" t="s">
        <v>24</v>
      </c>
      <c r="L2746" t="s">
        <v>23</v>
      </c>
      <c r="M2746" t="s">
        <v>23</v>
      </c>
      <c r="N2746" t="s">
        <v>23</v>
      </c>
      <c r="O2746" t="s">
        <v>23</v>
      </c>
      <c r="P2746" t="s">
        <v>47</v>
      </c>
      <c r="Q2746" t="s">
        <v>23</v>
      </c>
      <c r="R2746" t="s">
        <v>40</v>
      </c>
      <c r="S2746">
        <v>99</v>
      </c>
      <c r="T2746">
        <v>4135</v>
      </c>
      <c r="U2746" t="s">
        <v>24</v>
      </c>
    </row>
    <row r="2747" spans="1:21">
      <c r="A2747" t="s">
        <v>2782</v>
      </c>
      <c r="B2747" t="s">
        <v>30</v>
      </c>
      <c r="C2747">
        <v>1</v>
      </c>
      <c r="D2747" t="s">
        <v>23</v>
      </c>
      <c r="E2747" t="s">
        <v>24</v>
      </c>
      <c r="F2747">
        <v>1</v>
      </c>
      <c r="G2747" t="s">
        <v>23</v>
      </c>
      <c r="H2747" t="s">
        <v>23</v>
      </c>
      <c r="I2747" t="s">
        <v>37</v>
      </c>
      <c r="J2747" t="s">
        <v>24</v>
      </c>
      <c r="K2747" t="s">
        <v>24</v>
      </c>
      <c r="L2747" t="s">
        <v>24</v>
      </c>
      <c r="M2747" t="s">
        <v>24</v>
      </c>
      <c r="N2747" t="s">
        <v>23</v>
      </c>
      <c r="O2747" t="s">
        <v>24</v>
      </c>
      <c r="P2747" t="s">
        <v>27</v>
      </c>
      <c r="Q2747" t="s">
        <v>23</v>
      </c>
      <c r="R2747" t="s">
        <v>28</v>
      </c>
      <c r="S2747" t="s">
        <v>7979</v>
      </c>
      <c r="T2747" t="s">
        <v>7979</v>
      </c>
      <c r="U2747" t="s">
        <v>23</v>
      </c>
    </row>
    <row r="2748" spans="1:21">
      <c r="A2748" t="s">
        <v>2783</v>
      </c>
      <c r="B2748" t="s">
        <v>22</v>
      </c>
      <c r="C2748">
        <v>0</v>
      </c>
      <c r="D2748" t="s">
        <v>23</v>
      </c>
      <c r="E2748" t="s">
        <v>23</v>
      </c>
      <c r="F2748">
        <v>31</v>
      </c>
      <c r="G2748" t="s">
        <v>23</v>
      </c>
      <c r="H2748" t="s">
        <v>24</v>
      </c>
      <c r="I2748" t="s">
        <v>24</v>
      </c>
      <c r="J2748" t="s">
        <v>46</v>
      </c>
      <c r="K2748" t="s">
        <v>46</v>
      </c>
      <c r="L2748" t="s">
        <v>46</v>
      </c>
      <c r="M2748" t="s">
        <v>46</v>
      </c>
      <c r="N2748" t="s">
        <v>46</v>
      </c>
      <c r="O2748" t="s">
        <v>46</v>
      </c>
      <c r="P2748" t="s">
        <v>47</v>
      </c>
      <c r="Q2748" t="s">
        <v>24</v>
      </c>
      <c r="R2748" t="s">
        <v>32</v>
      </c>
      <c r="S2748">
        <v>21</v>
      </c>
      <c r="T2748" t="s">
        <v>10534</v>
      </c>
      <c r="U2748" t="s">
        <v>24</v>
      </c>
    </row>
    <row r="2749" spans="1:21">
      <c r="A2749" t="s">
        <v>2784</v>
      </c>
      <c r="B2749" t="s">
        <v>30</v>
      </c>
      <c r="C2749">
        <v>0</v>
      </c>
      <c r="D2749" t="s">
        <v>24</v>
      </c>
      <c r="E2749" t="s">
        <v>24</v>
      </c>
      <c r="F2749">
        <v>7</v>
      </c>
      <c r="G2749" t="s">
        <v>23</v>
      </c>
      <c r="H2749" t="s">
        <v>24</v>
      </c>
      <c r="I2749" t="s">
        <v>24</v>
      </c>
      <c r="J2749" t="s">
        <v>46</v>
      </c>
      <c r="K2749" t="s">
        <v>46</v>
      </c>
      <c r="L2749" t="s">
        <v>46</v>
      </c>
      <c r="M2749" t="s">
        <v>46</v>
      </c>
      <c r="N2749" t="s">
        <v>46</v>
      </c>
      <c r="O2749" t="s">
        <v>46</v>
      </c>
      <c r="P2749" t="s">
        <v>27</v>
      </c>
      <c r="Q2749" t="s">
        <v>23</v>
      </c>
      <c r="R2749" t="s">
        <v>32</v>
      </c>
      <c r="S2749" t="s">
        <v>7308</v>
      </c>
      <c r="T2749" t="s">
        <v>10535</v>
      </c>
      <c r="U2749" t="s">
        <v>24</v>
      </c>
    </row>
    <row r="2750" spans="1:21">
      <c r="A2750" t="s">
        <v>2785</v>
      </c>
      <c r="B2750" t="s">
        <v>30</v>
      </c>
      <c r="C2750">
        <v>0</v>
      </c>
      <c r="D2750" t="s">
        <v>24</v>
      </c>
      <c r="E2750" t="s">
        <v>24</v>
      </c>
      <c r="F2750">
        <v>4</v>
      </c>
      <c r="G2750" t="s">
        <v>24</v>
      </c>
      <c r="H2750" t="s">
        <v>25</v>
      </c>
      <c r="I2750" t="s">
        <v>26</v>
      </c>
      <c r="J2750" t="s">
        <v>24</v>
      </c>
      <c r="K2750" t="s">
        <v>24</v>
      </c>
      <c r="L2750" t="s">
        <v>24</v>
      </c>
      <c r="M2750" t="s">
        <v>24</v>
      </c>
      <c r="N2750" t="s">
        <v>23</v>
      </c>
      <c r="O2750" t="s">
        <v>23</v>
      </c>
      <c r="P2750" t="s">
        <v>27</v>
      </c>
      <c r="Q2750" t="s">
        <v>23</v>
      </c>
      <c r="R2750" t="s">
        <v>28</v>
      </c>
      <c r="S2750" t="s">
        <v>9091</v>
      </c>
      <c r="T2750" t="s">
        <v>10536</v>
      </c>
      <c r="U2750" t="s">
        <v>23</v>
      </c>
    </row>
    <row r="2751" spans="1:21">
      <c r="A2751" t="s">
        <v>2786</v>
      </c>
      <c r="B2751" t="s">
        <v>30</v>
      </c>
      <c r="C2751">
        <v>0</v>
      </c>
      <c r="D2751" t="s">
        <v>23</v>
      </c>
      <c r="E2751" t="s">
        <v>23</v>
      </c>
      <c r="F2751">
        <v>34</v>
      </c>
      <c r="G2751" t="s">
        <v>23</v>
      </c>
      <c r="H2751" t="s">
        <v>23</v>
      </c>
      <c r="I2751" t="s">
        <v>26</v>
      </c>
      <c r="J2751" t="s">
        <v>24</v>
      </c>
      <c r="K2751" t="s">
        <v>24</v>
      </c>
      <c r="L2751" t="s">
        <v>23</v>
      </c>
      <c r="M2751" t="s">
        <v>24</v>
      </c>
      <c r="N2751" t="s">
        <v>23</v>
      </c>
      <c r="O2751" t="s">
        <v>23</v>
      </c>
      <c r="P2751" t="s">
        <v>31</v>
      </c>
      <c r="Q2751" t="s">
        <v>24</v>
      </c>
      <c r="R2751" t="s">
        <v>35</v>
      </c>
      <c r="S2751" t="s">
        <v>10537</v>
      </c>
      <c r="T2751" t="s">
        <v>10538</v>
      </c>
      <c r="U2751" t="s">
        <v>24</v>
      </c>
    </row>
    <row r="2752" spans="1:21">
      <c r="A2752" t="s">
        <v>2787</v>
      </c>
      <c r="B2752" t="s">
        <v>30</v>
      </c>
      <c r="C2752">
        <v>0</v>
      </c>
      <c r="D2752" t="s">
        <v>24</v>
      </c>
      <c r="E2752" t="s">
        <v>24</v>
      </c>
      <c r="F2752">
        <v>3</v>
      </c>
      <c r="G2752" t="s">
        <v>23</v>
      </c>
      <c r="H2752" t="s">
        <v>24</v>
      </c>
      <c r="I2752" t="s">
        <v>24</v>
      </c>
      <c r="J2752" t="s">
        <v>46</v>
      </c>
      <c r="K2752" t="s">
        <v>46</v>
      </c>
      <c r="L2752" t="s">
        <v>46</v>
      </c>
      <c r="M2752" t="s">
        <v>46</v>
      </c>
      <c r="N2752" t="s">
        <v>46</v>
      </c>
      <c r="O2752" t="s">
        <v>46</v>
      </c>
      <c r="P2752" t="s">
        <v>31</v>
      </c>
      <c r="Q2752" t="s">
        <v>23</v>
      </c>
      <c r="R2752" t="s">
        <v>32</v>
      </c>
      <c r="S2752" t="s">
        <v>7295</v>
      </c>
      <c r="T2752" t="s">
        <v>8870</v>
      </c>
      <c r="U2752" t="s">
        <v>24</v>
      </c>
    </row>
    <row r="2753" spans="1:21">
      <c r="A2753" t="s">
        <v>2788</v>
      </c>
      <c r="B2753" t="s">
        <v>22</v>
      </c>
      <c r="C2753">
        <v>0</v>
      </c>
      <c r="D2753" t="s">
        <v>23</v>
      </c>
      <c r="E2753" t="s">
        <v>23</v>
      </c>
      <c r="F2753">
        <v>19</v>
      </c>
      <c r="G2753" t="s">
        <v>24</v>
      </c>
      <c r="H2753" t="s">
        <v>25</v>
      </c>
      <c r="I2753" t="s">
        <v>26</v>
      </c>
      <c r="J2753" t="s">
        <v>24</v>
      </c>
      <c r="K2753" t="s">
        <v>24</v>
      </c>
      <c r="L2753" t="s">
        <v>24</v>
      </c>
      <c r="M2753" t="s">
        <v>24</v>
      </c>
      <c r="N2753" t="s">
        <v>24</v>
      </c>
      <c r="O2753" t="s">
        <v>24</v>
      </c>
      <c r="P2753" t="s">
        <v>27</v>
      </c>
      <c r="Q2753" t="s">
        <v>23</v>
      </c>
      <c r="R2753" t="s">
        <v>32</v>
      </c>
      <c r="S2753" t="s">
        <v>8153</v>
      </c>
      <c r="T2753" t="s">
        <v>10539</v>
      </c>
      <c r="U2753" t="s">
        <v>24</v>
      </c>
    </row>
    <row r="2754" spans="1:21">
      <c r="A2754" t="s">
        <v>2789</v>
      </c>
      <c r="B2754" t="s">
        <v>30</v>
      </c>
      <c r="C2754">
        <v>0</v>
      </c>
      <c r="D2754" t="s">
        <v>23</v>
      </c>
      <c r="E2754" t="s">
        <v>23</v>
      </c>
      <c r="F2754">
        <v>31</v>
      </c>
      <c r="G2754" t="s">
        <v>24</v>
      </c>
      <c r="H2754" t="s">
        <v>25</v>
      </c>
      <c r="I2754" t="s">
        <v>26</v>
      </c>
      <c r="J2754" t="s">
        <v>23</v>
      </c>
      <c r="K2754" t="s">
        <v>24</v>
      </c>
      <c r="L2754" t="s">
        <v>24</v>
      </c>
      <c r="M2754" t="s">
        <v>23</v>
      </c>
      <c r="N2754" t="s">
        <v>24</v>
      </c>
      <c r="O2754" t="s">
        <v>24</v>
      </c>
      <c r="P2754" t="s">
        <v>27</v>
      </c>
      <c r="Q2754" t="s">
        <v>24</v>
      </c>
      <c r="R2754" t="s">
        <v>35</v>
      </c>
      <c r="S2754" t="s">
        <v>9005</v>
      </c>
      <c r="T2754" t="s">
        <v>10540</v>
      </c>
      <c r="U2754" t="s">
        <v>23</v>
      </c>
    </row>
    <row r="2755" spans="1:21">
      <c r="A2755" t="s">
        <v>2790</v>
      </c>
      <c r="B2755" t="s">
        <v>22</v>
      </c>
      <c r="C2755">
        <v>0</v>
      </c>
      <c r="D2755" t="s">
        <v>24</v>
      </c>
      <c r="E2755" t="s">
        <v>24</v>
      </c>
      <c r="F2755">
        <v>1</v>
      </c>
      <c r="G2755" t="s">
        <v>23</v>
      </c>
      <c r="H2755" t="s">
        <v>23</v>
      </c>
      <c r="I2755" t="s">
        <v>37</v>
      </c>
      <c r="J2755" t="s">
        <v>24</v>
      </c>
      <c r="K2755" t="s">
        <v>24</v>
      </c>
      <c r="L2755" t="s">
        <v>24</v>
      </c>
      <c r="M2755" t="s">
        <v>24</v>
      </c>
      <c r="N2755" t="s">
        <v>23</v>
      </c>
      <c r="O2755" t="s">
        <v>23</v>
      </c>
      <c r="P2755" t="s">
        <v>27</v>
      </c>
      <c r="Q2755" t="s">
        <v>24</v>
      </c>
      <c r="R2755" t="s">
        <v>32</v>
      </c>
      <c r="S2755" t="s">
        <v>7971</v>
      </c>
      <c r="T2755" t="s">
        <v>7971</v>
      </c>
      <c r="U2755" t="s">
        <v>23</v>
      </c>
    </row>
    <row r="2756" spans="1:21">
      <c r="A2756" t="s">
        <v>2791</v>
      </c>
      <c r="B2756" t="s">
        <v>30</v>
      </c>
      <c r="C2756">
        <v>0</v>
      </c>
      <c r="D2756" t="s">
        <v>24</v>
      </c>
      <c r="E2756" t="s">
        <v>24</v>
      </c>
      <c r="F2756">
        <v>3</v>
      </c>
      <c r="G2756" t="s">
        <v>24</v>
      </c>
      <c r="H2756" t="s">
        <v>25</v>
      </c>
      <c r="I2756" t="s">
        <v>26</v>
      </c>
      <c r="J2756" t="s">
        <v>23</v>
      </c>
      <c r="K2756" t="s">
        <v>24</v>
      </c>
      <c r="L2756" t="s">
        <v>23</v>
      </c>
      <c r="M2756" t="s">
        <v>23</v>
      </c>
      <c r="N2756" t="s">
        <v>24</v>
      </c>
      <c r="O2756" t="s">
        <v>24</v>
      </c>
      <c r="P2756" t="s">
        <v>27</v>
      </c>
      <c r="Q2756" t="s">
        <v>24</v>
      </c>
      <c r="R2756" t="s">
        <v>32</v>
      </c>
      <c r="S2756" t="s">
        <v>10541</v>
      </c>
      <c r="T2756" t="s">
        <v>8000</v>
      </c>
      <c r="U2756" t="s">
        <v>24</v>
      </c>
    </row>
    <row r="2757" spans="1:21">
      <c r="A2757" t="s">
        <v>2792</v>
      </c>
      <c r="B2757" t="s">
        <v>30</v>
      </c>
      <c r="C2757">
        <v>0</v>
      </c>
      <c r="D2757" t="s">
        <v>23</v>
      </c>
      <c r="E2757" t="s">
        <v>24</v>
      </c>
      <c r="F2757">
        <v>46</v>
      </c>
      <c r="G2757" t="s">
        <v>23</v>
      </c>
      <c r="H2757" t="s">
        <v>24</v>
      </c>
      <c r="I2757" t="s">
        <v>24</v>
      </c>
      <c r="J2757" t="s">
        <v>46</v>
      </c>
      <c r="K2757" t="s">
        <v>46</v>
      </c>
      <c r="L2757" t="s">
        <v>46</v>
      </c>
      <c r="M2757" t="s">
        <v>46</v>
      </c>
      <c r="N2757" t="s">
        <v>46</v>
      </c>
      <c r="O2757" t="s">
        <v>46</v>
      </c>
      <c r="P2757" t="s">
        <v>27</v>
      </c>
      <c r="Q2757" t="s">
        <v>24</v>
      </c>
      <c r="R2757" t="s">
        <v>28</v>
      </c>
      <c r="S2757" t="s">
        <v>7360</v>
      </c>
      <c r="T2757" t="s">
        <v>10542</v>
      </c>
      <c r="U2757" t="s">
        <v>24</v>
      </c>
    </row>
    <row r="2758" spans="1:21">
      <c r="A2758" t="s">
        <v>2793</v>
      </c>
      <c r="B2758" t="s">
        <v>22</v>
      </c>
      <c r="C2758">
        <v>0</v>
      </c>
      <c r="D2758" t="s">
        <v>24</v>
      </c>
      <c r="E2758" t="s">
        <v>24</v>
      </c>
      <c r="F2758">
        <v>1</v>
      </c>
      <c r="G2758" t="s">
        <v>23</v>
      </c>
      <c r="H2758" t="s">
        <v>24</v>
      </c>
      <c r="I2758" t="s">
        <v>24</v>
      </c>
      <c r="J2758" t="s">
        <v>46</v>
      </c>
      <c r="K2758" t="s">
        <v>46</v>
      </c>
      <c r="L2758" t="s">
        <v>46</v>
      </c>
      <c r="M2758" t="s">
        <v>46</v>
      </c>
      <c r="N2758" t="s">
        <v>46</v>
      </c>
      <c r="O2758" t="s">
        <v>46</v>
      </c>
      <c r="P2758" t="s">
        <v>27</v>
      </c>
      <c r="Q2758" t="s">
        <v>24</v>
      </c>
      <c r="R2758" t="s">
        <v>32</v>
      </c>
      <c r="S2758" t="s">
        <v>8944</v>
      </c>
      <c r="T2758" t="s">
        <v>8944</v>
      </c>
      <c r="U2758" t="s">
        <v>23</v>
      </c>
    </row>
    <row r="2759" spans="1:21">
      <c r="A2759" t="s">
        <v>2794</v>
      </c>
      <c r="B2759" t="s">
        <v>22</v>
      </c>
      <c r="C2759">
        <v>0</v>
      </c>
      <c r="D2759" t="s">
        <v>23</v>
      </c>
      <c r="E2759" t="s">
        <v>23</v>
      </c>
      <c r="F2759">
        <v>69</v>
      </c>
      <c r="G2759" t="s">
        <v>23</v>
      </c>
      <c r="H2759" t="s">
        <v>23</v>
      </c>
      <c r="I2759" t="s">
        <v>37</v>
      </c>
      <c r="J2759" t="s">
        <v>23</v>
      </c>
      <c r="K2759" t="s">
        <v>24</v>
      </c>
      <c r="L2759" t="s">
        <v>23</v>
      </c>
      <c r="M2759" t="s">
        <v>24</v>
      </c>
      <c r="N2759" t="s">
        <v>24</v>
      </c>
      <c r="O2759" t="s">
        <v>24</v>
      </c>
      <c r="P2759" t="s">
        <v>31</v>
      </c>
      <c r="Q2759" t="s">
        <v>24</v>
      </c>
      <c r="R2759" t="s">
        <v>35</v>
      </c>
      <c r="S2759" t="s">
        <v>8955</v>
      </c>
      <c r="T2759" t="s">
        <v>10543</v>
      </c>
      <c r="U2759" t="s">
        <v>24</v>
      </c>
    </row>
    <row r="2760" spans="1:21">
      <c r="A2760" t="s">
        <v>2795</v>
      </c>
      <c r="B2760" t="s">
        <v>30</v>
      </c>
      <c r="C2760">
        <v>0</v>
      </c>
      <c r="D2760" t="s">
        <v>24</v>
      </c>
      <c r="E2760" t="s">
        <v>24</v>
      </c>
      <c r="F2760">
        <v>5</v>
      </c>
      <c r="G2760" t="s">
        <v>23</v>
      </c>
      <c r="H2760" t="s">
        <v>24</v>
      </c>
      <c r="I2760" t="s">
        <v>24</v>
      </c>
      <c r="J2760" t="s">
        <v>46</v>
      </c>
      <c r="K2760" t="s">
        <v>46</v>
      </c>
      <c r="L2760" t="s">
        <v>46</v>
      </c>
      <c r="M2760" t="s">
        <v>46</v>
      </c>
      <c r="N2760" t="s">
        <v>46</v>
      </c>
      <c r="O2760" t="s">
        <v>46</v>
      </c>
      <c r="P2760" t="s">
        <v>27</v>
      </c>
      <c r="Q2760" t="s">
        <v>24</v>
      </c>
      <c r="R2760" t="s">
        <v>32</v>
      </c>
      <c r="S2760" t="s">
        <v>7507</v>
      </c>
      <c r="T2760" t="s">
        <v>8074</v>
      </c>
      <c r="U2760" t="s">
        <v>24</v>
      </c>
    </row>
    <row r="2761" spans="1:21">
      <c r="A2761" t="s">
        <v>2796</v>
      </c>
      <c r="B2761" t="s">
        <v>30</v>
      </c>
      <c r="C2761">
        <v>0</v>
      </c>
      <c r="D2761" t="s">
        <v>24</v>
      </c>
      <c r="E2761" t="s">
        <v>24</v>
      </c>
      <c r="F2761">
        <v>1</v>
      </c>
      <c r="G2761" t="s">
        <v>23</v>
      </c>
      <c r="H2761" t="s">
        <v>24</v>
      </c>
      <c r="I2761" t="s">
        <v>24</v>
      </c>
      <c r="J2761" t="s">
        <v>46</v>
      </c>
      <c r="K2761" t="s">
        <v>46</v>
      </c>
      <c r="L2761" t="s">
        <v>46</v>
      </c>
      <c r="M2761" t="s">
        <v>46</v>
      </c>
      <c r="N2761" t="s">
        <v>46</v>
      </c>
      <c r="O2761" t="s">
        <v>46</v>
      </c>
      <c r="P2761" t="s">
        <v>27</v>
      </c>
      <c r="Q2761" t="s">
        <v>24</v>
      </c>
      <c r="R2761" t="s">
        <v>35</v>
      </c>
      <c r="S2761" t="s">
        <v>7438</v>
      </c>
      <c r="T2761" t="s">
        <v>7438</v>
      </c>
      <c r="U2761" t="s">
        <v>24</v>
      </c>
    </row>
    <row r="2762" spans="1:21">
      <c r="A2762" t="s">
        <v>2797</v>
      </c>
      <c r="B2762" t="s">
        <v>30</v>
      </c>
      <c r="C2762">
        <v>0</v>
      </c>
      <c r="D2762" t="s">
        <v>24</v>
      </c>
      <c r="E2762" t="s">
        <v>24</v>
      </c>
      <c r="F2762">
        <v>26</v>
      </c>
      <c r="G2762" t="s">
        <v>23</v>
      </c>
      <c r="H2762" t="s">
        <v>24</v>
      </c>
      <c r="I2762" t="s">
        <v>24</v>
      </c>
      <c r="J2762" t="s">
        <v>46</v>
      </c>
      <c r="K2762" t="s">
        <v>46</v>
      </c>
      <c r="L2762" t="s">
        <v>46</v>
      </c>
      <c r="M2762" t="s">
        <v>46</v>
      </c>
      <c r="N2762" t="s">
        <v>46</v>
      </c>
      <c r="O2762" t="s">
        <v>46</v>
      </c>
      <c r="P2762" t="s">
        <v>31</v>
      </c>
      <c r="Q2762" t="s">
        <v>23</v>
      </c>
      <c r="R2762" t="s">
        <v>40</v>
      </c>
      <c r="S2762" t="s">
        <v>7149</v>
      </c>
      <c r="T2762" t="s">
        <v>10544</v>
      </c>
      <c r="U2762" t="s">
        <v>24</v>
      </c>
    </row>
    <row r="2763" spans="1:21">
      <c r="A2763" t="s">
        <v>2798</v>
      </c>
      <c r="B2763" t="s">
        <v>22</v>
      </c>
      <c r="C2763">
        <v>1</v>
      </c>
      <c r="D2763" t="s">
        <v>24</v>
      </c>
      <c r="E2763" t="s">
        <v>24</v>
      </c>
      <c r="F2763">
        <v>10</v>
      </c>
      <c r="G2763" t="s">
        <v>24</v>
      </c>
      <c r="H2763" t="s">
        <v>25</v>
      </c>
      <c r="I2763" t="s">
        <v>26</v>
      </c>
      <c r="J2763" t="s">
        <v>24</v>
      </c>
      <c r="K2763" t="s">
        <v>24</v>
      </c>
      <c r="L2763" t="s">
        <v>24</v>
      </c>
      <c r="M2763" t="s">
        <v>24</v>
      </c>
      <c r="N2763" t="s">
        <v>24</v>
      </c>
      <c r="O2763" t="s">
        <v>23</v>
      </c>
      <c r="P2763" t="s">
        <v>27</v>
      </c>
      <c r="Q2763" t="s">
        <v>23</v>
      </c>
      <c r="R2763" t="s">
        <v>28</v>
      </c>
      <c r="S2763" t="s">
        <v>8161</v>
      </c>
      <c r="T2763" t="s">
        <v>10545</v>
      </c>
      <c r="U2763" t="s">
        <v>23</v>
      </c>
    </row>
    <row r="2764" spans="1:21">
      <c r="A2764" t="s">
        <v>2799</v>
      </c>
      <c r="B2764" t="s">
        <v>30</v>
      </c>
      <c r="C2764">
        <v>0</v>
      </c>
      <c r="D2764" t="s">
        <v>24</v>
      </c>
      <c r="E2764" t="s">
        <v>24</v>
      </c>
      <c r="F2764">
        <v>25</v>
      </c>
      <c r="G2764" t="s">
        <v>23</v>
      </c>
      <c r="H2764" t="s">
        <v>24</v>
      </c>
      <c r="I2764" t="s">
        <v>37</v>
      </c>
      <c r="J2764" t="s">
        <v>24</v>
      </c>
      <c r="K2764" t="s">
        <v>24</v>
      </c>
      <c r="L2764" t="s">
        <v>23</v>
      </c>
      <c r="M2764" t="s">
        <v>23</v>
      </c>
      <c r="N2764" t="s">
        <v>23</v>
      </c>
      <c r="O2764" t="s">
        <v>23</v>
      </c>
      <c r="P2764" t="s">
        <v>47</v>
      </c>
      <c r="Q2764" t="s">
        <v>24</v>
      </c>
      <c r="R2764" t="s">
        <v>35</v>
      </c>
      <c r="S2764" t="s">
        <v>7271</v>
      </c>
      <c r="T2764" t="s">
        <v>10546</v>
      </c>
      <c r="U2764" t="s">
        <v>24</v>
      </c>
    </row>
    <row r="2765" spans="1:21">
      <c r="A2765" t="s">
        <v>2800</v>
      </c>
      <c r="B2765" t="s">
        <v>30</v>
      </c>
      <c r="C2765">
        <v>0</v>
      </c>
      <c r="D2765" t="s">
        <v>23</v>
      </c>
      <c r="E2765" t="s">
        <v>23</v>
      </c>
      <c r="F2765">
        <v>64</v>
      </c>
      <c r="G2765" t="s">
        <v>23</v>
      </c>
      <c r="H2765" t="s">
        <v>24</v>
      </c>
      <c r="I2765" t="s">
        <v>37</v>
      </c>
      <c r="J2765" t="s">
        <v>23</v>
      </c>
      <c r="K2765" t="s">
        <v>23</v>
      </c>
      <c r="L2765" t="s">
        <v>24</v>
      </c>
      <c r="M2765" t="s">
        <v>24</v>
      </c>
      <c r="N2765" t="s">
        <v>24</v>
      </c>
      <c r="O2765" t="s">
        <v>24</v>
      </c>
      <c r="P2765" t="s">
        <v>27</v>
      </c>
      <c r="Q2765" t="s">
        <v>24</v>
      </c>
      <c r="R2765" t="s">
        <v>28</v>
      </c>
      <c r="S2765" t="s">
        <v>7851</v>
      </c>
      <c r="T2765" t="s">
        <v>10547</v>
      </c>
      <c r="U2765" t="s">
        <v>24</v>
      </c>
    </row>
    <row r="2766" spans="1:21">
      <c r="A2766" t="s">
        <v>2801</v>
      </c>
      <c r="B2766" t="s">
        <v>30</v>
      </c>
      <c r="C2766">
        <v>0</v>
      </c>
      <c r="D2766" t="s">
        <v>23</v>
      </c>
      <c r="E2766" t="s">
        <v>23</v>
      </c>
      <c r="F2766">
        <v>30</v>
      </c>
      <c r="G2766" t="s">
        <v>23</v>
      </c>
      <c r="H2766" t="s">
        <v>23</v>
      </c>
      <c r="I2766" t="s">
        <v>26</v>
      </c>
      <c r="J2766" t="s">
        <v>23</v>
      </c>
      <c r="K2766" t="s">
        <v>23</v>
      </c>
      <c r="L2766" t="s">
        <v>23</v>
      </c>
      <c r="M2766" t="s">
        <v>23</v>
      </c>
      <c r="N2766" t="s">
        <v>24</v>
      </c>
      <c r="O2766" t="s">
        <v>24</v>
      </c>
      <c r="P2766" t="s">
        <v>27</v>
      </c>
      <c r="Q2766" t="s">
        <v>24</v>
      </c>
      <c r="R2766" t="s">
        <v>28</v>
      </c>
      <c r="S2766" t="s">
        <v>10548</v>
      </c>
      <c r="T2766" t="s">
        <v>10549</v>
      </c>
      <c r="U2766" t="s">
        <v>24</v>
      </c>
    </row>
    <row r="2767" spans="1:21">
      <c r="A2767" t="s">
        <v>2802</v>
      </c>
      <c r="B2767" t="s">
        <v>30</v>
      </c>
      <c r="C2767">
        <v>0</v>
      </c>
      <c r="D2767" t="s">
        <v>24</v>
      </c>
      <c r="E2767" t="s">
        <v>24</v>
      </c>
      <c r="F2767">
        <v>13</v>
      </c>
      <c r="G2767" t="s">
        <v>23</v>
      </c>
      <c r="H2767" t="s">
        <v>24</v>
      </c>
      <c r="I2767" t="s">
        <v>37</v>
      </c>
      <c r="J2767" t="s">
        <v>24</v>
      </c>
      <c r="K2767" t="s">
        <v>24</v>
      </c>
      <c r="L2767" t="s">
        <v>24</v>
      </c>
      <c r="M2767" t="s">
        <v>24</v>
      </c>
      <c r="N2767" t="s">
        <v>24</v>
      </c>
      <c r="O2767" t="s">
        <v>24</v>
      </c>
      <c r="P2767" t="s">
        <v>27</v>
      </c>
      <c r="Q2767" t="s">
        <v>23</v>
      </c>
      <c r="R2767" t="s">
        <v>28</v>
      </c>
      <c r="S2767" t="s">
        <v>7488</v>
      </c>
      <c r="T2767" t="s">
        <v>10550</v>
      </c>
      <c r="U2767" t="s">
        <v>24</v>
      </c>
    </row>
    <row r="2768" spans="1:21">
      <c r="A2768" t="s">
        <v>2803</v>
      </c>
      <c r="B2768" t="s">
        <v>22</v>
      </c>
      <c r="C2768">
        <v>0</v>
      </c>
      <c r="D2768" t="s">
        <v>23</v>
      </c>
      <c r="E2768" t="s">
        <v>24</v>
      </c>
      <c r="F2768">
        <v>64</v>
      </c>
      <c r="G2768" t="s">
        <v>23</v>
      </c>
      <c r="H2768" t="s">
        <v>23</v>
      </c>
      <c r="I2768" t="s">
        <v>37</v>
      </c>
      <c r="J2768" t="s">
        <v>23</v>
      </c>
      <c r="K2768" t="s">
        <v>23</v>
      </c>
      <c r="L2768" t="s">
        <v>23</v>
      </c>
      <c r="M2768" t="s">
        <v>23</v>
      </c>
      <c r="N2768" t="s">
        <v>23</v>
      </c>
      <c r="O2768" t="s">
        <v>23</v>
      </c>
      <c r="P2768" t="s">
        <v>31</v>
      </c>
      <c r="Q2768" t="s">
        <v>23</v>
      </c>
      <c r="R2768" t="s">
        <v>28</v>
      </c>
      <c r="S2768">
        <v>115</v>
      </c>
      <c r="T2768" t="s">
        <v>10551</v>
      </c>
      <c r="U2768" t="s">
        <v>24</v>
      </c>
    </row>
    <row r="2769" spans="1:21">
      <c r="A2769" t="s">
        <v>2804</v>
      </c>
      <c r="B2769" t="s">
        <v>22</v>
      </c>
      <c r="C2769">
        <v>0</v>
      </c>
      <c r="D2769" t="s">
        <v>24</v>
      </c>
      <c r="E2769" t="s">
        <v>23</v>
      </c>
      <c r="F2769">
        <v>46</v>
      </c>
      <c r="G2769" t="s">
        <v>23</v>
      </c>
      <c r="H2769" t="s">
        <v>23</v>
      </c>
      <c r="I2769" t="s">
        <v>37</v>
      </c>
      <c r="J2769" t="s">
        <v>24</v>
      </c>
      <c r="K2769" t="s">
        <v>24</v>
      </c>
      <c r="L2769" t="s">
        <v>23</v>
      </c>
      <c r="M2769" t="s">
        <v>23</v>
      </c>
      <c r="N2769" t="s">
        <v>24</v>
      </c>
      <c r="O2769" t="s">
        <v>24</v>
      </c>
      <c r="P2769" t="s">
        <v>27</v>
      </c>
      <c r="Q2769" t="s">
        <v>23</v>
      </c>
      <c r="R2769" t="s">
        <v>35</v>
      </c>
      <c r="S2769" t="s">
        <v>7695</v>
      </c>
      <c r="T2769" t="s">
        <v>10552</v>
      </c>
      <c r="U2769" t="s">
        <v>24</v>
      </c>
    </row>
    <row r="2770" spans="1:21">
      <c r="A2770" t="s">
        <v>2805</v>
      </c>
      <c r="B2770" t="s">
        <v>22</v>
      </c>
      <c r="C2770">
        <v>0</v>
      </c>
      <c r="D2770" t="s">
        <v>24</v>
      </c>
      <c r="E2770" t="s">
        <v>24</v>
      </c>
      <c r="F2770">
        <v>12</v>
      </c>
      <c r="G2770" t="s">
        <v>23</v>
      </c>
      <c r="H2770" t="s">
        <v>24</v>
      </c>
      <c r="I2770" t="s">
        <v>24</v>
      </c>
      <c r="J2770" t="s">
        <v>46</v>
      </c>
      <c r="K2770" t="s">
        <v>46</v>
      </c>
      <c r="L2770" t="s">
        <v>46</v>
      </c>
      <c r="M2770" t="s">
        <v>46</v>
      </c>
      <c r="N2770" t="s">
        <v>46</v>
      </c>
      <c r="O2770" t="s">
        <v>46</v>
      </c>
      <c r="P2770" t="s">
        <v>31</v>
      </c>
      <c r="Q2770" t="s">
        <v>24</v>
      </c>
      <c r="R2770" t="s">
        <v>32</v>
      </c>
      <c r="S2770" t="s">
        <v>7385</v>
      </c>
      <c r="T2770" t="s">
        <v>10553</v>
      </c>
      <c r="U2770" t="s">
        <v>24</v>
      </c>
    </row>
    <row r="2771" spans="1:21">
      <c r="A2771" t="s">
        <v>2806</v>
      </c>
      <c r="B2771" t="s">
        <v>22</v>
      </c>
      <c r="C2771">
        <v>0</v>
      </c>
      <c r="D2771" t="s">
        <v>24</v>
      </c>
      <c r="E2771" t="s">
        <v>24</v>
      </c>
      <c r="F2771">
        <v>15</v>
      </c>
      <c r="G2771" t="s">
        <v>23</v>
      </c>
      <c r="H2771" t="s">
        <v>24</v>
      </c>
      <c r="I2771" t="s">
        <v>24</v>
      </c>
      <c r="J2771" t="s">
        <v>46</v>
      </c>
      <c r="K2771" t="s">
        <v>46</v>
      </c>
      <c r="L2771" t="s">
        <v>46</v>
      </c>
      <c r="M2771" t="s">
        <v>46</v>
      </c>
      <c r="N2771" t="s">
        <v>46</v>
      </c>
      <c r="O2771" t="s">
        <v>46</v>
      </c>
      <c r="P2771" t="s">
        <v>27</v>
      </c>
      <c r="Q2771" t="s">
        <v>24</v>
      </c>
      <c r="R2771" t="s">
        <v>35</v>
      </c>
      <c r="S2771" t="s">
        <v>7345</v>
      </c>
      <c r="T2771" t="s">
        <v>10554</v>
      </c>
      <c r="U2771" t="s">
        <v>23</v>
      </c>
    </row>
    <row r="2772" spans="1:21">
      <c r="A2772" t="s">
        <v>2807</v>
      </c>
      <c r="B2772" t="s">
        <v>30</v>
      </c>
      <c r="C2772">
        <v>0</v>
      </c>
      <c r="D2772" t="s">
        <v>23</v>
      </c>
      <c r="E2772" t="s">
        <v>23</v>
      </c>
      <c r="F2772">
        <v>17</v>
      </c>
      <c r="G2772" t="s">
        <v>23</v>
      </c>
      <c r="H2772" t="s">
        <v>23</v>
      </c>
      <c r="I2772" t="s">
        <v>37</v>
      </c>
      <c r="J2772" t="s">
        <v>24</v>
      </c>
      <c r="K2772" t="s">
        <v>24</v>
      </c>
      <c r="L2772" t="s">
        <v>24</v>
      </c>
      <c r="M2772" t="s">
        <v>24</v>
      </c>
      <c r="N2772" t="s">
        <v>23</v>
      </c>
      <c r="O2772" t="s">
        <v>23</v>
      </c>
      <c r="P2772" t="s">
        <v>27</v>
      </c>
      <c r="Q2772" t="s">
        <v>23</v>
      </c>
      <c r="R2772" t="s">
        <v>28</v>
      </c>
      <c r="S2772" t="s">
        <v>9094</v>
      </c>
      <c r="T2772" t="s">
        <v>10555</v>
      </c>
      <c r="U2772" t="s">
        <v>23</v>
      </c>
    </row>
    <row r="2773" spans="1:21">
      <c r="A2773" t="s">
        <v>2808</v>
      </c>
      <c r="B2773" t="s">
        <v>22</v>
      </c>
      <c r="C2773">
        <v>0</v>
      </c>
      <c r="D2773" t="s">
        <v>23</v>
      </c>
      <c r="E2773" t="s">
        <v>23</v>
      </c>
      <c r="F2773">
        <v>13</v>
      </c>
      <c r="G2773" t="s">
        <v>23</v>
      </c>
      <c r="H2773" t="s">
        <v>24</v>
      </c>
      <c r="I2773" t="s">
        <v>26</v>
      </c>
      <c r="J2773" t="s">
        <v>23</v>
      </c>
      <c r="K2773" t="s">
        <v>24</v>
      </c>
      <c r="L2773" t="s">
        <v>23</v>
      </c>
      <c r="M2773" t="s">
        <v>24</v>
      </c>
      <c r="N2773" t="s">
        <v>24</v>
      </c>
      <c r="O2773" t="s">
        <v>23</v>
      </c>
      <c r="P2773" t="s">
        <v>27</v>
      </c>
      <c r="Q2773" t="s">
        <v>23</v>
      </c>
      <c r="R2773" t="s">
        <v>32</v>
      </c>
      <c r="S2773" t="s">
        <v>10556</v>
      </c>
      <c r="T2773" t="s">
        <v>10557</v>
      </c>
      <c r="U2773" t="s">
        <v>24</v>
      </c>
    </row>
    <row r="2774" spans="1:21">
      <c r="A2774" t="s">
        <v>2809</v>
      </c>
      <c r="B2774" t="s">
        <v>22</v>
      </c>
      <c r="C2774">
        <v>0</v>
      </c>
      <c r="D2774" t="s">
        <v>23</v>
      </c>
      <c r="E2774" t="s">
        <v>23</v>
      </c>
      <c r="F2774">
        <v>67</v>
      </c>
      <c r="G2774" t="s">
        <v>23</v>
      </c>
      <c r="H2774" t="s">
        <v>23</v>
      </c>
      <c r="I2774" t="s">
        <v>26</v>
      </c>
      <c r="J2774" t="s">
        <v>23</v>
      </c>
      <c r="K2774" t="s">
        <v>23</v>
      </c>
      <c r="L2774" t="s">
        <v>24</v>
      </c>
      <c r="M2774" t="s">
        <v>23</v>
      </c>
      <c r="N2774" t="s">
        <v>23</v>
      </c>
      <c r="O2774" t="s">
        <v>24</v>
      </c>
      <c r="P2774" t="s">
        <v>47</v>
      </c>
      <c r="Q2774" t="s">
        <v>24</v>
      </c>
      <c r="R2774" t="s">
        <v>40</v>
      </c>
      <c r="S2774">
        <v>74</v>
      </c>
      <c r="T2774" t="s">
        <v>10558</v>
      </c>
      <c r="U2774" t="s">
        <v>24</v>
      </c>
    </row>
    <row r="2775" spans="1:21">
      <c r="A2775" t="s">
        <v>2810</v>
      </c>
      <c r="B2775" t="s">
        <v>30</v>
      </c>
      <c r="C2775">
        <v>0</v>
      </c>
      <c r="D2775" t="s">
        <v>23</v>
      </c>
      <c r="E2775" t="s">
        <v>24</v>
      </c>
      <c r="F2775">
        <v>24</v>
      </c>
      <c r="G2775" t="s">
        <v>24</v>
      </c>
      <c r="H2775" t="s">
        <v>25</v>
      </c>
      <c r="I2775" t="s">
        <v>26</v>
      </c>
      <c r="J2775" t="s">
        <v>24</v>
      </c>
      <c r="K2775" t="s">
        <v>24</v>
      </c>
      <c r="L2775" t="s">
        <v>23</v>
      </c>
      <c r="M2775" t="s">
        <v>24</v>
      </c>
      <c r="N2775" t="s">
        <v>24</v>
      </c>
      <c r="O2775" t="s">
        <v>24</v>
      </c>
      <c r="P2775" t="s">
        <v>27</v>
      </c>
      <c r="Q2775" t="s">
        <v>24</v>
      </c>
      <c r="R2775" t="s">
        <v>28</v>
      </c>
      <c r="S2775" t="s">
        <v>10559</v>
      </c>
      <c r="T2775">
        <v>688</v>
      </c>
      <c r="U2775" t="s">
        <v>24</v>
      </c>
    </row>
    <row r="2776" spans="1:21">
      <c r="A2776" t="s">
        <v>2811</v>
      </c>
      <c r="B2776" t="s">
        <v>30</v>
      </c>
      <c r="C2776">
        <v>0</v>
      </c>
      <c r="D2776" t="s">
        <v>24</v>
      </c>
      <c r="E2776" t="s">
        <v>24</v>
      </c>
      <c r="F2776">
        <v>6</v>
      </c>
      <c r="G2776" t="s">
        <v>23</v>
      </c>
      <c r="H2776" t="s">
        <v>24</v>
      </c>
      <c r="I2776" t="s">
        <v>26</v>
      </c>
      <c r="J2776" t="s">
        <v>24</v>
      </c>
      <c r="K2776" t="s">
        <v>24</v>
      </c>
      <c r="L2776" t="s">
        <v>24</v>
      </c>
      <c r="M2776" t="s">
        <v>23</v>
      </c>
      <c r="N2776" t="s">
        <v>24</v>
      </c>
      <c r="O2776" t="s">
        <v>24</v>
      </c>
      <c r="P2776" t="s">
        <v>27</v>
      </c>
      <c r="Q2776" t="s">
        <v>24</v>
      </c>
      <c r="R2776" t="s">
        <v>32</v>
      </c>
      <c r="S2776" t="s">
        <v>7492</v>
      </c>
      <c r="T2776" t="s">
        <v>10560</v>
      </c>
      <c r="U2776" t="s">
        <v>24</v>
      </c>
    </row>
    <row r="2777" spans="1:21">
      <c r="A2777" t="s">
        <v>2812</v>
      </c>
      <c r="B2777" t="s">
        <v>30</v>
      </c>
      <c r="C2777">
        <v>1</v>
      </c>
      <c r="D2777" t="s">
        <v>23</v>
      </c>
      <c r="E2777" t="s">
        <v>24</v>
      </c>
      <c r="F2777">
        <v>53</v>
      </c>
      <c r="G2777" t="s">
        <v>23</v>
      </c>
      <c r="H2777" t="s">
        <v>23</v>
      </c>
      <c r="I2777" t="s">
        <v>26</v>
      </c>
      <c r="J2777" t="s">
        <v>23</v>
      </c>
      <c r="K2777" t="s">
        <v>24</v>
      </c>
      <c r="L2777" t="s">
        <v>24</v>
      </c>
      <c r="M2777" t="s">
        <v>23</v>
      </c>
      <c r="N2777" t="s">
        <v>24</v>
      </c>
      <c r="O2777" t="s">
        <v>24</v>
      </c>
      <c r="P2777" t="s">
        <v>31</v>
      </c>
      <c r="Q2777" t="s">
        <v>23</v>
      </c>
      <c r="R2777" t="s">
        <v>28</v>
      </c>
      <c r="S2777" t="s">
        <v>7648</v>
      </c>
      <c r="T2777" t="s">
        <v>10561</v>
      </c>
      <c r="U2777" t="s">
        <v>23</v>
      </c>
    </row>
    <row r="2778" spans="1:21">
      <c r="A2778" t="s">
        <v>2813</v>
      </c>
      <c r="B2778" t="s">
        <v>30</v>
      </c>
      <c r="C2778">
        <v>1</v>
      </c>
      <c r="D2778" t="s">
        <v>23</v>
      </c>
      <c r="E2778" t="s">
        <v>24</v>
      </c>
      <c r="F2778">
        <v>16</v>
      </c>
      <c r="G2778" t="s">
        <v>23</v>
      </c>
      <c r="H2778" t="s">
        <v>24</v>
      </c>
      <c r="I2778" t="s">
        <v>37</v>
      </c>
      <c r="J2778" t="s">
        <v>24</v>
      </c>
      <c r="K2778" t="s">
        <v>23</v>
      </c>
      <c r="L2778" t="s">
        <v>24</v>
      </c>
      <c r="M2778" t="s">
        <v>24</v>
      </c>
      <c r="N2778" t="s">
        <v>24</v>
      </c>
      <c r="O2778" t="s">
        <v>24</v>
      </c>
      <c r="P2778" t="s">
        <v>27</v>
      </c>
      <c r="Q2778" t="s">
        <v>23</v>
      </c>
      <c r="R2778" t="s">
        <v>40</v>
      </c>
      <c r="S2778" t="s">
        <v>8701</v>
      </c>
      <c r="T2778" t="s">
        <v>10562</v>
      </c>
      <c r="U2778" t="s">
        <v>23</v>
      </c>
    </row>
    <row r="2779" spans="1:21">
      <c r="A2779" t="s">
        <v>2814</v>
      </c>
      <c r="B2779" t="s">
        <v>30</v>
      </c>
      <c r="C2779">
        <v>0</v>
      </c>
      <c r="D2779" t="s">
        <v>24</v>
      </c>
      <c r="E2779" t="s">
        <v>24</v>
      </c>
      <c r="F2779">
        <v>10</v>
      </c>
      <c r="G2779" t="s">
        <v>23</v>
      </c>
      <c r="H2779" t="s">
        <v>24</v>
      </c>
      <c r="I2779" t="s">
        <v>24</v>
      </c>
      <c r="J2779" t="s">
        <v>46</v>
      </c>
      <c r="K2779" t="s">
        <v>46</v>
      </c>
      <c r="L2779" t="s">
        <v>46</v>
      </c>
      <c r="M2779" t="s">
        <v>46</v>
      </c>
      <c r="N2779" t="s">
        <v>46</v>
      </c>
      <c r="O2779" t="s">
        <v>46</v>
      </c>
      <c r="P2779" t="s">
        <v>27</v>
      </c>
      <c r="Q2779" t="s">
        <v>24</v>
      </c>
      <c r="R2779" t="s">
        <v>28</v>
      </c>
      <c r="S2779">
        <v>20</v>
      </c>
      <c r="T2779" t="s">
        <v>10563</v>
      </c>
      <c r="U2779" t="s">
        <v>24</v>
      </c>
    </row>
    <row r="2780" spans="1:21">
      <c r="A2780" t="s">
        <v>2815</v>
      </c>
      <c r="B2780" t="s">
        <v>22</v>
      </c>
      <c r="C2780">
        <v>0</v>
      </c>
      <c r="D2780" t="s">
        <v>24</v>
      </c>
      <c r="E2780" t="s">
        <v>24</v>
      </c>
      <c r="F2780">
        <v>13</v>
      </c>
      <c r="G2780" t="s">
        <v>23</v>
      </c>
      <c r="H2780" t="s">
        <v>24</v>
      </c>
      <c r="I2780" t="s">
        <v>37</v>
      </c>
      <c r="J2780" t="s">
        <v>24</v>
      </c>
      <c r="K2780" t="s">
        <v>23</v>
      </c>
      <c r="L2780" t="s">
        <v>24</v>
      </c>
      <c r="M2780" t="s">
        <v>24</v>
      </c>
      <c r="N2780" t="s">
        <v>24</v>
      </c>
      <c r="O2780" t="s">
        <v>24</v>
      </c>
      <c r="P2780" t="s">
        <v>31</v>
      </c>
      <c r="Q2780" t="s">
        <v>23</v>
      </c>
      <c r="R2780" t="s">
        <v>32</v>
      </c>
      <c r="S2780" t="s">
        <v>8751</v>
      </c>
      <c r="T2780" t="s">
        <v>10564</v>
      </c>
      <c r="U2780" t="s">
        <v>24</v>
      </c>
    </row>
    <row r="2781" spans="1:21">
      <c r="A2781" t="s">
        <v>2816</v>
      </c>
      <c r="B2781" t="s">
        <v>30</v>
      </c>
      <c r="C2781">
        <v>0</v>
      </c>
      <c r="D2781" t="s">
        <v>24</v>
      </c>
      <c r="E2781" t="s">
        <v>24</v>
      </c>
      <c r="F2781">
        <v>9</v>
      </c>
      <c r="G2781" t="s">
        <v>23</v>
      </c>
      <c r="H2781" t="s">
        <v>23</v>
      </c>
      <c r="I2781" t="s">
        <v>37</v>
      </c>
      <c r="J2781" t="s">
        <v>24</v>
      </c>
      <c r="K2781" t="s">
        <v>24</v>
      </c>
      <c r="L2781" t="s">
        <v>24</v>
      </c>
      <c r="M2781" t="s">
        <v>24</v>
      </c>
      <c r="N2781" t="s">
        <v>23</v>
      </c>
      <c r="O2781" t="s">
        <v>24</v>
      </c>
      <c r="P2781" t="s">
        <v>27</v>
      </c>
      <c r="Q2781" t="s">
        <v>23</v>
      </c>
      <c r="R2781" t="s">
        <v>28</v>
      </c>
      <c r="S2781" t="s">
        <v>8336</v>
      </c>
      <c r="T2781" t="s">
        <v>10565</v>
      </c>
      <c r="U2781" t="s">
        <v>23</v>
      </c>
    </row>
    <row r="2782" spans="1:21">
      <c r="A2782" t="s">
        <v>2817</v>
      </c>
      <c r="B2782" t="s">
        <v>22</v>
      </c>
      <c r="C2782">
        <v>0</v>
      </c>
      <c r="D2782" t="s">
        <v>24</v>
      </c>
      <c r="E2782" t="s">
        <v>24</v>
      </c>
      <c r="F2782">
        <v>25</v>
      </c>
      <c r="G2782" t="s">
        <v>23</v>
      </c>
      <c r="H2782" t="s">
        <v>24</v>
      </c>
      <c r="I2782" t="s">
        <v>26</v>
      </c>
      <c r="J2782" t="s">
        <v>23</v>
      </c>
      <c r="K2782" t="s">
        <v>23</v>
      </c>
      <c r="L2782" t="s">
        <v>23</v>
      </c>
      <c r="M2782" t="s">
        <v>23</v>
      </c>
      <c r="N2782" t="s">
        <v>23</v>
      </c>
      <c r="O2782" t="s">
        <v>24</v>
      </c>
      <c r="P2782" t="s">
        <v>31</v>
      </c>
      <c r="Q2782" t="s">
        <v>24</v>
      </c>
      <c r="R2782" t="s">
        <v>32</v>
      </c>
      <c r="S2782" t="s">
        <v>8701</v>
      </c>
      <c r="T2782" t="s">
        <v>10566</v>
      </c>
      <c r="U2782" t="s">
        <v>23</v>
      </c>
    </row>
    <row r="2783" spans="1:21">
      <c r="A2783" t="s">
        <v>2818</v>
      </c>
      <c r="B2783" t="s">
        <v>30</v>
      </c>
      <c r="C2783">
        <v>1</v>
      </c>
      <c r="D2783" t="s">
        <v>24</v>
      </c>
      <c r="E2783" t="s">
        <v>24</v>
      </c>
      <c r="F2783">
        <v>7</v>
      </c>
      <c r="G2783" t="s">
        <v>24</v>
      </c>
      <c r="H2783" t="s">
        <v>25</v>
      </c>
      <c r="I2783" t="s">
        <v>26</v>
      </c>
      <c r="J2783" t="s">
        <v>24</v>
      </c>
      <c r="K2783" t="s">
        <v>23</v>
      </c>
      <c r="L2783" t="s">
        <v>24</v>
      </c>
      <c r="M2783" t="s">
        <v>23</v>
      </c>
      <c r="N2783" t="s">
        <v>24</v>
      </c>
      <c r="O2783" t="s">
        <v>23</v>
      </c>
      <c r="P2783" t="s">
        <v>27</v>
      </c>
      <c r="Q2783" t="s">
        <v>23</v>
      </c>
      <c r="R2783" t="s">
        <v>28</v>
      </c>
      <c r="S2783" t="s">
        <v>8383</v>
      </c>
      <c r="T2783" t="s">
        <v>10567</v>
      </c>
      <c r="U2783" t="s">
        <v>24</v>
      </c>
    </row>
    <row r="2784" spans="1:21">
      <c r="A2784" t="s">
        <v>2819</v>
      </c>
      <c r="B2784" t="s">
        <v>30</v>
      </c>
      <c r="C2784">
        <v>0</v>
      </c>
      <c r="D2784" t="s">
        <v>23</v>
      </c>
      <c r="E2784" t="s">
        <v>23</v>
      </c>
      <c r="F2784">
        <v>38</v>
      </c>
      <c r="G2784" t="s">
        <v>23</v>
      </c>
      <c r="H2784" t="s">
        <v>23</v>
      </c>
      <c r="I2784" t="s">
        <v>26</v>
      </c>
      <c r="J2784" t="s">
        <v>23</v>
      </c>
      <c r="K2784" t="s">
        <v>24</v>
      </c>
      <c r="L2784" t="s">
        <v>23</v>
      </c>
      <c r="M2784" t="s">
        <v>23</v>
      </c>
      <c r="N2784" t="s">
        <v>23</v>
      </c>
      <c r="O2784" t="s">
        <v>23</v>
      </c>
      <c r="P2784" t="s">
        <v>47</v>
      </c>
      <c r="Q2784" t="s">
        <v>23</v>
      </c>
      <c r="R2784" t="s">
        <v>35</v>
      </c>
      <c r="S2784" t="s">
        <v>7571</v>
      </c>
      <c r="T2784">
        <v>3297</v>
      </c>
      <c r="U2784" t="s">
        <v>24</v>
      </c>
    </row>
    <row r="2785" spans="1:21">
      <c r="A2785" t="s">
        <v>2820</v>
      </c>
      <c r="B2785" t="s">
        <v>22</v>
      </c>
      <c r="C2785">
        <v>0</v>
      </c>
      <c r="D2785" t="s">
        <v>23</v>
      </c>
      <c r="E2785" t="s">
        <v>24</v>
      </c>
      <c r="F2785">
        <v>43</v>
      </c>
      <c r="G2785" t="s">
        <v>23</v>
      </c>
      <c r="H2785" t="s">
        <v>23</v>
      </c>
      <c r="I2785" t="s">
        <v>37</v>
      </c>
      <c r="J2785" t="s">
        <v>23</v>
      </c>
      <c r="K2785" t="s">
        <v>23</v>
      </c>
      <c r="L2785" t="s">
        <v>24</v>
      </c>
      <c r="M2785" t="s">
        <v>24</v>
      </c>
      <c r="N2785" t="s">
        <v>24</v>
      </c>
      <c r="O2785" t="s">
        <v>23</v>
      </c>
      <c r="P2785" t="s">
        <v>27</v>
      </c>
      <c r="Q2785" t="s">
        <v>23</v>
      </c>
      <c r="R2785" t="s">
        <v>28</v>
      </c>
      <c r="S2785" t="s">
        <v>7922</v>
      </c>
      <c r="T2785" t="s">
        <v>10568</v>
      </c>
      <c r="U2785" t="s">
        <v>24</v>
      </c>
    </row>
    <row r="2786" spans="1:21">
      <c r="A2786" t="s">
        <v>2821</v>
      </c>
      <c r="B2786" t="s">
        <v>22</v>
      </c>
      <c r="C2786">
        <v>0</v>
      </c>
      <c r="D2786" t="s">
        <v>24</v>
      </c>
      <c r="E2786" t="s">
        <v>23</v>
      </c>
      <c r="F2786">
        <v>4</v>
      </c>
      <c r="G2786" t="s">
        <v>23</v>
      </c>
      <c r="H2786" t="s">
        <v>24</v>
      </c>
      <c r="I2786" t="s">
        <v>37</v>
      </c>
      <c r="J2786" t="s">
        <v>24</v>
      </c>
      <c r="K2786" t="s">
        <v>24</v>
      </c>
      <c r="L2786" t="s">
        <v>23</v>
      </c>
      <c r="M2786" t="s">
        <v>23</v>
      </c>
      <c r="N2786" t="s">
        <v>23</v>
      </c>
      <c r="O2786" t="s">
        <v>23</v>
      </c>
      <c r="P2786" t="s">
        <v>27</v>
      </c>
      <c r="Q2786" t="s">
        <v>23</v>
      </c>
      <c r="R2786" t="s">
        <v>35</v>
      </c>
      <c r="S2786" t="s">
        <v>10569</v>
      </c>
      <c r="T2786" t="s">
        <v>10570</v>
      </c>
      <c r="U2786" t="s">
        <v>23</v>
      </c>
    </row>
    <row r="2787" spans="1:21">
      <c r="A2787" t="s">
        <v>2822</v>
      </c>
      <c r="B2787" t="s">
        <v>22</v>
      </c>
      <c r="C2787">
        <v>0</v>
      </c>
      <c r="D2787" t="s">
        <v>24</v>
      </c>
      <c r="E2787" t="s">
        <v>24</v>
      </c>
      <c r="F2787">
        <v>25</v>
      </c>
      <c r="G2787" t="s">
        <v>23</v>
      </c>
      <c r="H2787" t="s">
        <v>23</v>
      </c>
      <c r="I2787" t="s">
        <v>37</v>
      </c>
      <c r="J2787" t="s">
        <v>24</v>
      </c>
      <c r="K2787" t="s">
        <v>23</v>
      </c>
      <c r="L2787" t="s">
        <v>23</v>
      </c>
      <c r="M2787" t="s">
        <v>23</v>
      </c>
      <c r="N2787" t="s">
        <v>23</v>
      </c>
      <c r="O2787" t="s">
        <v>23</v>
      </c>
      <c r="P2787" t="s">
        <v>47</v>
      </c>
      <c r="Q2787" t="s">
        <v>24</v>
      </c>
      <c r="R2787" t="s">
        <v>28</v>
      </c>
      <c r="S2787" t="s">
        <v>10571</v>
      </c>
      <c r="T2787" t="s">
        <v>10572</v>
      </c>
      <c r="U2787" t="s">
        <v>24</v>
      </c>
    </row>
    <row r="2788" spans="1:21">
      <c r="A2788" t="s">
        <v>2823</v>
      </c>
      <c r="B2788" t="s">
        <v>30</v>
      </c>
      <c r="C2788">
        <v>0</v>
      </c>
      <c r="D2788" t="s">
        <v>24</v>
      </c>
      <c r="E2788" t="s">
        <v>23</v>
      </c>
      <c r="F2788">
        <v>27</v>
      </c>
      <c r="G2788" t="s">
        <v>23</v>
      </c>
      <c r="H2788" t="s">
        <v>24</v>
      </c>
      <c r="I2788" t="s">
        <v>26</v>
      </c>
      <c r="J2788" t="s">
        <v>23</v>
      </c>
      <c r="K2788" t="s">
        <v>23</v>
      </c>
      <c r="L2788" t="s">
        <v>24</v>
      </c>
      <c r="M2788" t="s">
        <v>24</v>
      </c>
      <c r="N2788" t="s">
        <v>24</v>
      </c>
      <c r="O2788" t="s">
        <v>24</v>
      </c>
      <c r="P2788" t="s">
        <v>31</v>
      </c>
      <c r="Q2788" t="s">
        <v>24</v>
      </c>
      <c r="R2788" t="s">
        <v>32</v>
      </c>
      <c r="S2788" t="s">
        <v>9238</v>
      </c>
      <c r="T2788" t="s">
        <v>10573</v>
      </c>
      <c r="U2788" t="s">
        <v>24</v>
      </c>
    </row>
    <row r="2789" spans="1:21">
      <c r="A2789" t="s">
        <v>2824</v>
      </c>
      <c r="B2789" t="s">
        <v>30</v>
      </c>
      <c r="C2789">
        <v>0</v>
      </c>
      <c r="D2789" t="s">
        <v>23</v>
      </c>
      <c r="E2789" t="s">
        <v>23</v>
      </c>
      <c r="F2789">
        <v>72</v>
      </c>
      <c r="G2789" t="s">
        <v>23</v>
      </c>
      <c r="H2789" t="s">
        <v>23</v>
      </c>
      <c r="I2789" t="s">
        <v>24</v>
      </c>
      <c r="J2789" t="s">
        <v>46</v>
      </c>
      <c r="K2789" t="s">
        <v>46</v>
      </c>
      <c r="L2789" t="s">
        <v>46</v>
      </c>
      <c r="M2789" t="s">
        <v>46</v>
      </c>
      <c r="N2789" t="s">
        <v>46</v>
      </c>
      <c r="O2789" t="s">
        <v>46</v>
      </c>
      <c r="P2789" t="s">
        <v>47</v>
      </c>
      <c r="Q2789" t="s">
        <v>24</v>
      </c>
      <c r="R2789" t="s">
        <v>32</v>
      </c>
      <c r="S2789" t="s">
        <v>8578</v>
      </c>
      <c r="T2789" t="s">
        <v>10574</v>
      </c>
      <c r="U2789" t="s">
        <v>24</v>
      </c>
    </row>
    <row r="2790" spans="1:21">
      <c r="A2790" t="s">
        <v>2825</v>
      </c>
      <c r="B2790" t="s">
        <v>30</v>
      </c>
      <c r="C2790">
        <v>0</v>
      </c>
      <c r="D2790" t="s">
        <v>24</v>
      </c>
      <c r="E2790" t="s">
        <v>23</v>
      </c>
      <c r="F2790">
        <v>71</v>
      </c>
      <c r="G2790" t="s">
        <v>23</v>
      </c>
      <c r="H2790" t="s">
        <v>23</v>
      </c>
      <c r="I2790" t="s">
        <v>37</v>
      </c>
      <c r="J2790" t="s">
        <v>23</v>
      </c>
      <c r="K2790" t="s">
        <v>23</v>
      </c>
      <c r="L2790" t="s">
        <v>24</v>
      </c>
      <c r="M2790" t="s">
        <v>24</v>
      </c>
      <c r="N2790" t="s">
        <v>24</v>
      </c>
      <c r="O2790" t="s">
        <v>24</v>
      </c>
      <c r="P2790" t="s">
        <v>31</v>
      </c>
      <c r="Q2790" t="s">
        <v>23</v>
      </c>
      <c r="R2790" t="s">
        <v>40</v>
      </c>
      <c r="S2790" t="s">
        <v>7750</v>
      </c>
      <c r="T2790" t="s">
        <v>10575</v>
      </c>
      <c r="U2790" t="s">
        <v>24</v>
      </c>
    </row>
    <row r="2791" spans="1:21">
      <c r="A2791" t="s">
        <v>2826</v>
      </c>
      <c r="B2791" t="s">
        <v>22</v>
      </c>
      <c r="C2791">
        <v>0</v>
      </c>
      <c r="D2791" t="s">
        <v>24</v>
      </c>
      <c r="E2791" t="s">
        <v>24</v>
      </c>
      <c r="F2791">
        <v>24</v>
      </c>
      <c r="G2791" t="s">
        <v>23</v>
      </c>
      <c r="H2791" t="s">
        <v>23</v>
      </c>
      <c r="I2791" t="s">
        <v>37</v>
      </c>
      <c r="J2791" t="s">
        <v>24</v>
      </c>
      <c r="K2791" t="s">
        <v>24</v>
      </c>
      <c r="L2791" t="s">
        <v>23</v>
      </c>
      <c r="M2791" t="s">
        <v>24</v>
      </c>
      <c r="N2791" t="s">
        <v>23</v>
      </c>
      <c r="O2791" t="s">
        <v>24</v>
      </c>
      <c r="P2791" t="s">
        <v>27</v>
      </c>
      <c r="Q2791" t="s">
        <v>23</v>
      </c>
      <c r="R2791" t="s">
        <v>40</v>
      </c>
      <c r="S2791" t="s">
        <v>7339</v>
      </c>
      <c r="T2791" t="s">
        <v>10576</v>
      </c>
      <c r="U2791" t="s">
        <v>24</v>
      </c>
    </row>
    <row r="2792" spans="1:21">
      <c r="A2792" t="s">
        <v>2827</v>
      </c>
      <c r="B2792" t="s">
        <v>22</v>
      </c>
      <c r="C2792">
        <v>0</v>
      </c>
      <c r="D2792" t="s">
        <v>24</v>
      </c>
      <c r="E2792" t="s">
        <v>24</v>
      </c>
      <c r="F2792">
        <v>50</v>
      </c>
      <c r="G2792" t="s">
        <v>23</v>
      </c>
      <c r="H2792" t="s">
        <v>23</v>
      </c>
      <c r="I2792" t="s">
        <v>37</v>
      </c>
      <c r="J2792" t="s">
        <v>23</v>
      </c>
      <c r="K2792" t="s">
        <v>23</v>
      </c>
      <c r="L2792" t="s">
        <v>24</v>
      </c>
      <c r="M2792" t="s">
        <v>23</v>
      </c>
      <c r="N2792" t="s">
        <v>23</v>
      </c>
      <c r="O2792" t="s">
        <v>23</v>
      </c>
      <c r="P2792" t="s">
        <v>47</v>
      </c>
      <c r="Q2792" t="s">
        <v>23</v>
      </c>
      <c r="R2792" t="s">
        <v>28</v>
      </c>
      <c r="S2792" t="s">
        <v>10577</v>
      </c>
      <c r="T2792" t="s">
        <v>10578</v>
      </c>
      <c r="U2792" t="s">
        <v>23</v>
      </c>
    </row>
    <row r="2793" spans="1:21">
      <c r="A2793" t="s">
        <v>2828</v>
      </c>
      <c r="B2793" t="s">
        <v>30</v>
      </c>
      <c r="C2793">
        <v>0</v>
      </c>
      <c r="D2793" t="s">
        <v>24</v>
      </c>
      <c r="E2793" t="s">
        <v>24</v>
      </c>
      <c r="F2793">
        <v>57</v>
      </c>
      <c r="G2793" t="s">
        <v>23</v>
      </c>
      <c r="H2793" t="s">
        <v>24</v>
      </c>
      <c r="I2793" t="s">
        <v>26</v>
      </c>
      <c r="J2793" t="s">
        <v>23</v>
      </c>
      <c r="K2793" t="s">
        <v>24</v>
      </c>
      <c r="L2793" t="s">
        <v>23</v>
      </c>
      <c r="M2793" t="s">
        <v>24</v>
      </c>
      <c r="N2793" t="s">
        <v>23</v>
      </c>
      <c r="O2793" t="s">
        <v>23</v>
      </c>
      <c r="P2793" t="s">
        <v>47</v>
      </c>
      <c r="Q2793" t="s">
        <v>23</v>
      </c>
      <c r="R2793" t="s">
        <v>35</v>
      </c>
      <c r="S2793" t="s">
        <v>7899</v>
      </c>
      <c r="T2793" t="s">
        <v>10579</v>
      </c>
      <c r="U2793" t="s">
        <v>24</v>
      </c>
    </row>
    <row r="2794" spans="1:21">
      <c r="A2794" t="s">
        <v>2829</v>
      </c>
      <c r="B2794" t="s">
        <v>22</v>
      </c>
      <c r="C2794">
        <v>0</v>
      </c>
      <c r="D2794" t="s">
        <v>24</v>
      </c>
      <c r="E2794" t="s">
        <v>24</v>
      </c>
      <c r="F2794">
        <v>15</v>
      </c>
      <c r="G2794" t="s">
        <v>23</v>
      </c>
      <c r="H2794" t="s">
        <v>24</v>
      </c>
      <c r="I2794" t="s">
        <v>26</v>
      </c>
      <c r="J2794" t="s">
        <v>24</v>
      </c>
      <c r="K2794" t="s">
        <v>23</v>
      </c>
      <c r="L2794" t="s">
        <v>24</v>
      </c>
      <c r="M2794" t="s">
        <v>24</v>
      </c>
      <c r="N2794" t="s">
        <v>24</v>
      </c>
      <c r="O2794" t="s">
        <v>24</v>
      </c>
      <c r="P2794" t="s">
        <v>27</v>
      </c>
      <c r="Q2794" t="s">
        <v>24</v>
      </c>
      <c r="R2794" t="s">
        <v>28</v>
      </c>
      <c r="S2794" t="s">
        <v>8077</v>
      </c>
      <c r="T2794" t="s">
        <v>10580</v>
      </c>
      <c r="U2794" t="s">
        <v>24</v>
      </c>
    </row>
    <row r="2795" spans="1:21">
      <c r="A2795" t="s">
        <v>2830</v>
      </c>
      <c r="B2795" t="s">
        <v>30</v>
      </c>
      <c r="C2795">
        <v>0</v>
      </c>
      <c r="D2795" t="s">
        <v>24</v>
      </c>
      <c r="E2795" t="s">
        <v>24</v>
      </c>
      <c r="F2795">
        <v>4</v>
      </c>
      <c r="G2795" t="s">
        <v>23</v>
      </c>
      <c r="H2795" t="s">
        <v>23</v>
      </c>
      <c r="I2795" t="s">
        <v>37</v>
      </c>
      <c r="J2795" t="s">
        <v>23</v>
      </c>
      <c r="K2795" t="s">
        <v>24</v>
      </c>
      <c r="L2795" t="s">
        <v>24</v>
      </c>
      <c r="M2795" t="s">
        <v>24</v>
      </c>
      <c r="N2795" t="s">
        <v>24</v>
      </c>
      <c r="O2795" t="s">
        <v>24</v>
      </c>
      <c r="P2795" t="s">
        <v>27</v>
      </c>
      <c r="Q2795" t="s">
        <v>23</v>
      </c>
      <c r="R2795" t="s">
        <v>28</v>
      </c>
      <c r="S2795" t="s">
        <v>8207</v>
      </c>
      <c r="T2795" t="s">
        <v>10581</v>
      </c>
      <c r="U2795" t="s">
        <v>24</v>
      </c>
    </row>
    <row r="2796" spans="1:21">
      <c r="A2796" t="s">
        <v>2831</v>
      </c>
      <c r="B2796" t="s">
        <v>22</v>
      </c>
      <c r="C2796">
        <v>0</v>
      </c>
      <c r="D2796" t="s">
        <v>24</v>
      </c>
      <c r="E2796" t="s">
        <v>24</v>
      </c>
      <c r="F2796">
        <v>28</v>
      </c>
      <c r="G2796" t="s">
        <v>23</v>
      </c>
      <c r="H2796" t="s">
        <v>24</v>
      </c>
      <c r="I2796" t="s">
        <v>26</v>
      </c>
      <c r="J2796" t="s">
        <v>23</v>
      </c>
      <c r="K2796" t="s">
        <v>23</v>
      </c>
      <c r="L2796" t="s">
        <v>24</v>
      </c>
      <c r="M2796" t="s">
        <v>24</v>
      </c>
      <c r="N2796" t="s">
        <v>24</v>
      </c>
      <c r="O2796" t="s">
        <v>24</v>
      </c>
      <c r="P2796" t="s">
        <v>27</v>
      </c>
      <c r="Q2796" t="s">
        <v>24</v>
      </c>
      <c r="R2796" t="s">
        <v>28</v>
      </c>
      <c r="S2796" t="s">
        <v>9011</v>
      </c>
      <c r="T2796" t="s">
        <v>10582</v>
      </c>
      <c r="U2796" t="s">
        <v>24</v>
      </c>
    </row>
    <row r="2797" spans="1:21">
      <c r="A2797" t="s">
        <v>2832</v>
      </c>
      <c r="B2797" t="s">
        <v>22</v>
      </c>
      <c r="C2797">
        <v>1</v>
      </c>
      <c r="D2797" t="s">
        <v>24</v>
      </c>
      <c r="E2797" t="s">
        <v>24</v>
      </c>
      <c r="F2797">
        <v>9</v>
      </c>
      <c r="G2797" t="s">
        <v>23</v>
      </c>
      <c r="H2797" t="s">
        <v>23</v>
      </c>
      <c r="I2797" t="s">
        <v>37</v>
      </c>
      <c r="J2797" t="s">
        <v>24</v>
      </c>
      <c r="K2797" t="s">
        <v>24</v>
      </c>
      <c r="L2797" t="s">
        <v>24</v>
      </c>
      <c r="M2797" t="s">
        <v>24</v>
      </c>
      <c r="N2797" t="s">
        <v>24</v>
      </c>
      <c r="O2797" t="s">
        <v>24</v>
      </c>
      <c r="P2797" t="s">
        <v>27</v>
      </c>
      <c r="Q2797" t="s">
        <v>23</v>
      </c>
      <c r="R2797" t="s">
        <v>28</v>
      </c>
      <c r="S2797" t="s">
        <v>7606</v>
      </c>
      <c r="T2797" t="s">
        <v>10583</v>
      </c>
      <c r="U2797" t="s">
        <v>23</v>
      </c>
    </row>
    <row r="2798" spans="1:21">
      <c r="A2798" t="s">
        <v>2833</v>
      </c>
      <c r="B2798" t="s">
        <v>22</v>
      </c>
      <c r="C2798">
        <v>0</v>
      </c>
      <c r="D2798" t="s">
        <v>23</v>
      </c>
      <c r="E2798" t="s">
        <v>24</v>
      </c>
      <c r="F2798">
        <v>55</v>
      </c>
      <c r="G2798" t="s">
        <v>23</v>
      </c>
      <c r="H2798" t="s">
        <v>23</v>
      </c>
      <c r="I2798" t="s">
        <v>37</v>
      </c>
      <c r="J2798" t="s">
        <v>23</v>
      </c>
      <c r="K2798" t="s">
        <v>24</v>
      </c>
      <c r="L2798" t="s">
        <v>24</v>
      </c>
      <c r="M2798" t="s">
        <v>24</v>
      </c>
      <c r="N2798" t="s">
        <v>23</v>
      </c>
      <c r="O2798" t="s">
        <v>24</v>
      </c>
      <c r="P2798" t="s">
        <v>27</v>
      </c>
      <c r="Q2798" t="s">
        <v>23</v>
      </c>
      <c r="R2798" t="s">
        <v>35</v>
      </c>
      <c r="S2798" t="s">
        <v>8397</v>
      </c>
      <c r="T2798" t="s">
        <v>10584</v>
      </c>
      <c r="U2798" t="s">
        <v>24</v>
      </c>
    </row>
    <row r="2799" spans="1:21">
      <c r="A2799" t="s">
        <v>2834</v>
      </c>
      <c r="B2799" t="s">
        <v>30</v>
      </c>
      <c r="C2799">
        <v>0</v>
      </c>
      <c r="D2799" t="s">
        <v>24</v>
      </c>
      <c r="E2799" t="s">
        <v>24</v>
      </c>
      <c r="F2799">
        <v>3</v>
      </c>
      <c r="G2799" t="s">
        <v>23</v>
      </c>
      <c r="H2799" t="s">
        <v>23</v>
      </c>
      <c r="I2799" t="s">
        <v>37</v>
      </c>
      <c r="J2799" t="s">
        <v>24</v>
      </c>
      <c r="K2799" t="s">
        <v>24</v>
      </c>
      <c r="L2799" t="s">
        <v>23</v>
      </c>
      <c r="M2799" t="s">
        <v>24</v>
      </c>
      <c r="N2799" t="s">
        <v>23</v>
      </c>
      <c r="O2799" t="s">
        <v>23</v>
      </c>
      <c r="P2799" t="s">
        <v>27</v>
      </c>
      <c r="Q2799" t="s">
        <v>23</v>
      </c>
      <c r="R2799" t="s">
        <v>28</v>
      </c>
      <c r="S2799" t="s">
        <v>10585</v>
      </c>
      <c r="T2799" t="s">
        <v>10586</v>
      </c>
      <c r="U2799" t="s">
        <v>23</v>
      </c>
    </row>
    <row r="2800" spans="1:21">
      <c r="A2800" t="s">
        <v>2835</v>
      </c>
      <c r="B2800" t="s">
        <v>30</v>
      </c>
      <c r="C2800">
        <v>0</v>
      </c>
      <c r="D2800" t="s">
        <v>24</v>
      </c>
      <c r="E2800" t="s">
        <v>24</v>
      </c>
      <c r="F2800">
        <v>10</v>
      </c>
      <c r="G2800" t="s">
        <v>23</v>
      </c>
      <c r="H2800" t="s">
        <v>24</v>
      </c>
      <c r="I2800" t="s">
        <v>37</v>
      </c>
      <c r="J2800" t="s">
        <v>24</v>
      </c>
      <c r="K2800" t="s">
        <v>24</v>
      </c>
      <c r="L2800" t="s">
        <v>23</v>
      </c>
      <c r="M2800" t="s">
        <v>24</v>
      </c>
      <c r="N2800" t="s">
        <v>23</v>
      </c>
      <c r="O2800" t="s">
        <v>23</v>
      </c>
      <c r="P2800" t="s">
        <v>27</v>
      </c>
      <c r="Q2800" t="s">
        <v>23</v>
      </c>
      <c r="R2800" t="s">
        <v>28</v>
      </c>
      <c r="S2800" t="s">
        <v>7663</v>
      </c>
      <c r="T2800" t="s">
        <v>10587</v>
      </c>
      <c r="U2800" t="s">
        <v>23</v>
      </c>
    </row>
    <row r="2801" spans="1:21">
      <c r="A2801" t="s">
        <v>2836</v>
      </c>
      <c r="B2801" t="s">
        <v>30</v>
      </c>
      <c r="C2801">
        <v>0</v>
      </c>
      <c r="D2801" t="s">
        <v>24</v>
      </c>
      <c r="E2801" t="s">
        <v>23</v>
      </c>
      <c r="F2801">
        <v>55</v>
      </c>
      <c r="G2801" t="s">
        <v>23</v>
      </c>
      <c r="H2801" t="s">
        <v>24</v>
      </c>
      <c r="I2801" t="s">
        <v>24</v>
      </c>
      <c r="J2801" t="s">
        <v>46</v>
      </c>
      <c r="K2801" t="s">
        <v>46</v>
      </c>
      <c r="L2801" t="s">
        <v>46</v>
      </c>
      <c r="M2801" t="s">
        <v>46</v>
      </c>
      <c r="N2801" t="s">
        <v>46</v>
      </c>
      <c r="O2801" t="s">
        <v>46</v>
      </c>
      <c r="P2801" t="s">
        <v>31</v>
      </c>
      <c r="Q2801" t="s">
        <v>24</v>
      </c>
      <c r="R2801" t="s">
        <v>35</v>
      </c>
      <c r="S2801" t="s">
        <v>10490</v>
      </c>
      <c r="T2801" t="s">
        <v>10588</v>
      </c>
      <c r="U2801" t="s">
        <v>24</v>
      </c>
    </row>
    <row r="2802" spans="1:21">
      <c r="A2802" t="s">
        <v>2837</v>
      </c>
      <c r="B2802" t="s">
        <v>22</v>
      </c>
      <c r="C2802">
        <v>0</v>
      </c>
      <c r="D2802" t="s">
        <v>23</v>
      </c>
      <c r="E2802" t="s">
        <v>23</v>
      </c>
      <c r="F2802">
        <v>20</v>
      </c>
      <c r="G2802" t="s">
        <v>23</v>
      </c>
      <c r="H2802" t="s">
        <v>24</v>
      </c>
      <c r="I2802" t="s">
        <v>24</v>
      </c>
      <c r="J2802" t="s">
        <v>46</v>
      </c>
      <c r="K2802" t="s">
        <v>46</v>
      </c>
      <c r="L2802" t="s">
        <v>46</v>
      </c>
      <c r="M2802" t="s">
        <v>46</v>
      </c>
      <c r="N2802" t="s">
        <v>46</v>
      </c>
      <c r="O2802" t="s">
        <v>46</v>
      </c>
      <c r="P2802" t="s">
        <v>27</v>
      </c>
      <c r="Q2802" t="s">
        <v>24</v>
      </c>
      <c r="R2802" t="s">
        <v>32</v>
      </c>
      <c r="S2802" t="s">
        <v>8104</v>
      </c>
      <c r="T2802" t="s">
        <v>10589</v>
      </c>
      <c r="U2802" t="s">
        <v>24</v>
      </c>
    </row>
    <row r="2803" spans="1:21">
      <c r="A2803" t="s">
        <v>2838</v>
      </c>
      <c r="B2803" t="s">
        <v>22</v>
      </c>
      <c r="C2803">
        <v>0</v>
      </c>
      <c r="D2803" t="s">
        <v>23</v>
      </c>
      <c r="E2803" t="s">
        <v>23</v>
      </c>
      <c r="F2803">
        <v>62</v>
      </c>
      <c r="G2803" t="s">
        <v>23</v>
      </c>
      <c r="H2803" t="s">
        <v>23</v>
      </c>
      <c r="I2803" t="s">
        <v>37</v>
      </c>
      <c r="J2803" t="s">
        <v>24</v>
      </c>
      <c r="K2803" t="s">
        <v>23</v>
      </c>
      <c r="L2803" t="s">
        <v>24</v>
      </c>
      <c r="M2803" t="s">
        <v>23</v>
      </c>
      <c r="N2803" t="s">
        <v>23</v>
      </c>
      <c r="O2803" t="s">
        <v>23</v>
      </c>
      <c r="P2803" t="s">
        <v>31</v>
      </c>
      <c r="Q2803" t="s">
        <v>23</v>
      </c>
      <c r="R2803" t="s">
        <v>40</v>
      </c>
      <c r="S2803" t="s">
        <v>9150</v>
      </c>
      <c r="T2803" t="s">
        <v>10590</v>
      </c>
      <c r="U2803" t="s">
        <v>24</v>
      </c>
    </row>
    <row r="2804" spans="1:21">
      <c r="A2804" t="s">
        <v>2839</v>
      </c>
      <c r="B2804" t="s">
        <v>30</v>
      </c>
      <c r="C2804">
        <v>1</v>
      </c>
      <c r="D2804" t="s">
        <v>23</v>
      </c>
      <c r="E2804" t="s">
        <v>24</v>
      </c>
      <c r="F2804">
        <v>32</v>
      </c>
      <c r="G2804" t="s">
        <v>23</v>
      </c>
      <c r="H2804" t="s">
        <v>23</v>
      </c>
      <c r="I2804" t="s">
        <v>37</v>
      </c>
      <c r="J2804" t="s">
        <v>24</v>
      </c>
      <c r="K2804" t="s">
        <v>24</v>
      </c>
      <c r="L2804" t="s">
        <v>23</v>
      </c>
      <c r="M2804" t="s">
        <v>23</v>
      </c>
      <c r="N2804" t="s">
        <v>23</v>
      </c>
      <c r="O2804" t="s">
        <v>23</v>
      </c>
      <c r="P2804" t="s">
        <v>27</v>
      </c>
      <c r="Q2804" t="s">
        <v>23</v>
      </c>
      <c r="R2804" t="s">
        <v>28</v>
      </c>
      <c r="S2804" t="s">
        <v>9971</v>
      </c>
      <c r="T2804" t="s">
        <v>10591</v>
      </c>
      <c r="U2804" t="s">
        <v>23</v>
      </c>
    </row>
    <row r="2805" spans="1:21">
      <c r="A2805" t="s">
        <v>2840</v>
      </c>
      <c r="B2805" t="s">
        <v>22</v>
      </c>
      <c r="C2805">
        <v>0</v>
      </c>
      <c r="D2805" t="s">
        <v>24</v>
      </c>
      <c r="E2805" t="s">
        <v>24</v>
      </c>
      <c r="F2805">
        <v>43</v>
      </c>
      <c r="G2805" t="s">
        <v>23</v>
      </c>
      <c r="H2805" t="s">
        <v>24</v>
      </c>
      <c r="I2805" t="s">
        <v>24</v>
      </c>
      <c r="J2805" t="s">
        <v>46</v>
      </c>
      <c r="K2805" t="s">
        <v>46</v>
      </c>
      <c r="L2805" t="s">
        <v>46</v>
      </c>
      <c r="M2805" t="s">
        <v>46</v>
      </c>
      <c r="N2805" t="s">
        <v>46</v>
      </c>
      <c r="O2805" t="s">
        <v>46</v>
      </c>
      <c r="P2805" t="s">
        <v>47</v>
      </c>
      <c r="Q2805" t="s">
        <v>23</v>
      </c>
      <c r="R2805" t="s">
        <v>35</v>
      </c>
      <c r="S2805" t="s">
        <v>7438</v>
      </c>
      <c r="T2805" t="s">
        <v>10592</v>
      </c>
      <c r="U2805" t="s">
        <v>24</v>
      </c>
    </row>
    <row r="2806" spans="1:21">
      <c r="A2806" t="s">
        <v>2841</v>
      </c>
      <c r="B2806" t="s">
        <v>30</v>
      </c>
      <c r="C2806">
        <v>0</v>
      </c>
      <c r="D2806" t="s">
        <v>23</v>
      </c>
      <c r="E2806" t="s">
        <v>24</v>
      </c>
      <c r="F2806">
        <v>9</v>
      </c>
      <c r="G2806" t="s">
        <v>24</v>
      </c>
      <c r="H2806" t="s">
        <v>25</v>
      </c>
      <c r="I2806" t="s">
        <v>26</v>
      </c>
      <c r="J2806" t="s">
        <v>24</v>
      </c>
      <c r="K2806" t="s">
        <v>24</v>
      </c>
      <c r="L2806" t="s">
        <v>24</v>
      </c>
      <c r="M2806" t="s">
        <v>24</v>
      </c>
      <c r="N2806" t="s">
        <v>24</v>
      </c>
      <c r="O2806" t="s">
        <v>24</v>
      </c>
      <c r="P2806" t="s">
        <v>31</v>
      </c>
      <c r="Q2806" t="s">
        <v>24</v>
      </c>
      <c r="R2806" t="s">
        <v>35</v>
      </c>
      <c r="S2806" t="s">
        <v>7451</v>
      </c>
      <c r="T2806" t="s">
        <v>10593</v>
      </c>
      <c r="U2806" t="s">
        <v>23</v>
      </c>
    </row>
    <row r="2807" spans="1:21">
      <c r="A2807" t="s">
        <v>2842</v>
      </c>
      <c r="B2807" t="s">
        <v>22</v>
      </c>
      <c r="C2807">
        <v>0</v>
      </c>
      <c r="D2807" t="s">
        <v>23</v>
      </c>
      <c r="E2807" t="s">
        <v>24</v>
      </c>
      <c r="F2807">
        <v>60</v>
      </c>
      <c r="G2807" t="s">
        <v>23</v>
      </c>
      <c r="H2807" t="s">
        <v>24</v>
      </c>
      <c r="I2807" t="s">
        <v>26</v>
      </c>
      <c r="J2807" t="s">
        <v>23</v>
      </c>
      <c r="K2807" t="s">
        <v>23</v>
      </c>
      <c r="L2807" t="s">
        <v>24</v>
      </c>
      <c r="M2807" t="s">
        <v>23</v>
      </c>
      <c r="N2807" t="s">
        <v>24</v>
      </c>
      <c r="O2807" t="s">
        <v>24</v>
      </c>
      <c r="P2807" t="s">
        <v>47</v>
      </c>
      <c r="Q2807" t="s">
        <v>24</v>
      </c>
      <c r="R2807" t="s">
        <v>35</v>
      </c>
      <c r="S2807" t="s">
        <v>8317</v>
      </c>
      <c r="T2807" t="s">
        <v>10594</v>
      </c>
      <c r="U2807" t="s">
        <v>24</v>
      </c>
    </row>
    <row r="2808" spans="1:21">
      <c r="A2808" t="s">
        <v>2843</v>
      </c>
      <c r="B2808" t="s">
        <v>30</v>
      </c>
      <c r="C2808">
        <v>0</v>
      </c>
      <c r="D2808" t="s">
        <v>23</v>
      </c>
      <c r="E2808" t="s">
        <v>24</v>
      </c>
      <c r="F2808">
        <v>58</v>
      </c>
      <c r="G2808" t="s">
        <v>23</v>
      </c>
      <c r="H2808" t="s">
        <v>23</v>
      </c>
      <c r="I2808" t="s">
        <v>26</v>
      </c>
      <c r="J2808" t="s">
        <v>23</v>
      </c>
      <c r="K2808" t="s">
        <v>23</v>
      </c>
      <c r="L2808" t="s">
        <v>23</v>
      </c>
      <c r="M2808" t="s">
        <v>24</v>
      </c>
      <c r="N2808" t="s">
        <v>23</v>
      </c>
      <c r="O2808" t="s">
        <v>23</v>
      </c>
      <c r="P2808" t="s">
        <v>47</v>
      </c>
      <c r="Q2808" t="s">
        <v>23</v>
      </c>
      <c r="R2808" t="s">
        <v>28</v>
      </c>
      <c r="S2808" t="s">
        <v>7383</v>
      </c>
      <c r="T2808" t="s">
        <v>10595</v>
      </c>
      <c r="U2808" t="s">
        <v>24</v>
      </c>
    </row>
    <row r="2809" spans="1:21">
      <c r="A2809" t="s">
        <v>2844</v>
      </c>
      <c r="B2809" t="s">
        <v>30</v>
      </c>
      <c r="C2809">
        <v>0</v>
      </c>
      <c r="D2809" t="s">
        <v>24</v>
      </c>
      <c r="E2809" t="s">
        <v>23</v>
      </c>
      <c r="F2809">
        <v>7</v>
      </c>
      <c r="G2809" t="s">
        <v>23</v>
      </c>
      <c r="H2809" t="s">
        <v>24</v>
      </c>
      <c r="I2809" t="s">
        <v>24</v>
      </c>
      <c r="J2809" t="s">
        <v>46</v>
      </c>
      <c r="K2809" t="s">
        <v>46</v>
      </c>
      <c r="L2809" t="s">
        <v>46</v>
      </c>
      <c r="M2809" t="s">
        <v>46</v>
      </c>
      <c r="N2809" t="s">
        <v>46</v>
      </c>
      <c r="O2809" t="s">
        <v>46</v>
      </c>
      <c r="P2809" t="s">
        <v>31</v>
      </c>
      <c r="Q2809" t="s">
        <v>24</v>
      </c>
      <c r="R2809" t="s">
        <v>32</v>
      </c>
      <c r="S2809" t="s">
        <v>7295</v>
      </c>
      <c r="T2809" t="s">
        <v>10596</v>
      </c>
      <c r="U2809" t="s">
        <v>24</v>
      </c>
    </row>
    <row r="2810" spans="1:21">
      <c r="A2810" t="s">
        <v>2845</v>
      </c>
      <c r="B2810" t="s">
        <v>30</v>
      </c>
      <c r="C2810">
        <v>0</v>
      </c>
      <c r="D2810" t="s">
        <v>23</v>
      </c>
      <c r="E2810" t="s">
        <v>23</v>
      </c>
      <c r="F2810">
        <v>2</v>
      </c>
      <c r="G2810" t="s">
        <v>23</v>
      </c>
      <c r="H2810" t="s">
        <v>24</v>
      </c>
      <c r="I2810" t="s">
        <v>37</v>
      </c>
      <c r="J2810" t="s">
        <v>23</v>
      </c>
      <c r="K2810" t="s">
        <v>24</v>
      </c>
      <c r="L2810" t="s">
        <v>24</v>
      </c>
      <c r="M2810" t="s">
        <v>24</v>
      </c>
      <c r="N2810" t="s">
        <v>23</v>
      </c>
      <c r="O2810" t="s">
        <v>23</v>
      </c>
      <c r="P2810" t="s">
        <v>27</v>
      </c>
      <c r="Q2810" t="s">
        <v>24</v>
      </c>
      <c r="R2810" t="s">
        <v>28</v>
      </c>
      <c r="S2810" t="s">
        <v>7705</v>
      </c>
      <c r="T2810" t="s">
        <v>10597</v>
      </c>
      <c r="U2810" t="s">
        <v>24</v>
      </c>
    </row>
    <row r="2811" spans="1:21">
      <c r="A2811" t="s">
        <v>2846</v>
      </c>
      <c r="B2811" t="s">
        <v>30</v>
      </c>
      <c r="C2811">
        <v>1</v>
      </c>
      <c r="D2811" t="s">
        <v>24</v>
      </c>
      <c r="E2811" t="s">
        <v>24</v>
      </c>
      <c r="F2811">
        <v>37</v>
      </c>
      <c r="G2811" t="s">
        <v>24</v>
      </c>
      <c r="H2811" t="s">
        <v>25</v>
      </c>
      <c r="I2811" t="s">
        <v>26</v>
      </c>
      <c r="J2811" t="s">
        <v>24</v>
      </c>
      <c r="K2811" t="s">
        <v>23</v>
      </c>
      <c r="L2811" t="s">
        <v>23</v>
      </c>
      <c r="M2811" t="s">
        <v>24</v>
      </c>
      <c r="N2811" t="s">
        <v>24</v>
      </c>
      <c r="O2811" t="s">
        <v>24</v>
      </c>
      <c r="P2811" t="s">
        <v>27</v>
      </c>
      <c r="Q2811" t="s">
        <v>24</v>
      </c>
      <c r="R2811" t="s">
        <v>28</v>
      </c>
      <c r="S2811" t="s">
        <v>10598</v>
      </c>
      <c r="T2811">
        <v>1315</v>
      </c>
      <c r="U2811" t="s">
        <v>24</v>
      </c>
    </row>
    <row r="2812" spans="1:21">
      <c r="A2812" t="s">
        <v>2847</v>
      </c>
      <c r="B2812" t="s">
        <v>22</v>
      </c>
      <c r="C2812">
        <v>1</v>
      </c>
      <c r="D2812" t="s">
        <v>23</v>
      </c>
      <c r="E2812" t="s">
        <v>23</v>
      </c>
      <c r="F2812">
        <v>65</v>
      </c>
      <c r="G2812" t="s">
        <v>23</v>
      </c>
      <c r="H2812" t="s">
        <v>23</v>
      </c>
      <c r="I2812" t="s">
        <v>37</v>
      </c>
      <c r="J2812" t="s">
        <v>24</v>
      </c>
      <c r="K2812" t="s">
        <v>24</v>
      </c>
      <c r="L2812" t="s">
        <v>23</v>
      </c>
      <c r="M2812" t="s">
        <v>23</v>
      </c>
      <c r="N2812" t="s">
        <v>23</v>
      </c>
      <c r="O2812" t="s">
        <v>23</v>
      </c>
      <c r="P2812" t="s">
        <v>31</v>
      </c>
      <c r="Q2812" t="s">
        <v>23</v>
      </c>
      <c r="R2812" t="s">
        <v>35</v>
      </c>
      <c r="S2812" t="s">
        <v>10599</v>
      </c>
      <c r="T2812" t="s">
        <v>10600</v>
      </c>
      <c r="U2812" t="s">
        <v>24</v>
      </c>
    </row>
    <row r="2813" spans="1:21">
      <c r="A2813" t="s">
        <v>2848</v>
      </c>
      <c r="B2813" t="s">
        <v>22</v>
      </c>
      <c r="C2813">
        <v>0</v>
      </c>
      <c r="D2813" t="s">
        <v>23</v>
      </c>
      <c r="E2813" t="s">
        <v>23</v>
      </c>
      <c r="F2813">
        <v>39</v>
      </c>
      <c r="G2813" t="s">
        <v>23</v>
      </c>
      <c r="H2813" t="s">
        <v>24</v>
      </c>
      <c r="I2813" t="s">
        <v>24</v>
      </c>
      <c r="J2813" t="s">
        <v>46</v>
      </c>
      <c r="K2813" t="s">
        <v>46</v>
      </c>
      <c r="L2813" t="s">
        <v>46</v>
      </c>
      <c r="M2813" t="s">
        <v>46</v>
      </c>
      <c r="N2813" t="s">
        <v>46</v>
      </c>
      <c r="O2813" t="s">
        <v>46</v>
      </c>
      <c r="P2813" t="s">
        <v>47</v>
      </c>
      <c r="Q2813" t="s">
        <v>24</v>
      </c>
      <c r="R2813" t="s">
        <v>32</v>
      </c>
      <c r="S2813" t="s">
        <v>7345</v>
      </c>
      <c r="T2813" t="s">
        <v>10601</v>
      </c>
      <c r="U2813" t="s">
        <v>24</v>
      </c>
    </row>
    <row r="2814" spans="1:21">
      <c r="A2814" t="s">
        <v>2849</v>
      </c>
      <c r="B2814" t="s">
        <v>30</v>
      </c>
      <c r="C2814">
        <v>0</v>
      </c>
      <c r="D2814" t="s">
        <v>23</v>
      </c>
      <c r="E2814" t="s">
        <v>24</v>
      </c>
      <c r="F2814">
        <v>66</v>
      </c>
      <c r="G2814" t="s">
        <v>23</v>
      </c>
      <c r="H2814" t="s">
        <v>23</v>
      </c>
      <c r="I2814" t="s">
        <v>37</v>
      </c>
      <c r="J2814" t="s">
        <v>24</v>
      </c>
      <c r="K2814" t="s">
        <v>23</v>
      </c>
      <c r="L2814" t="s">
        <v>24</v>
      </c>
      <c r="M2814" t="s">
        <v>23</v>
      </c>
      <c r="N2814" t="s">
        <v>23</v>
      </c>
      <c r="O2814" t="s">
        <v>23</v>
      </c>
      <c r="P2814" t="s">
        <v>31</v>
      </c>
      <c r="Q2814" t="s">
        <v>23</v>
      </c>
      <c r="R2814" t="s">
        <v>28</v>
      </c>
      <c r="S2814" t="s">
        <v>8757</v>
      </c>
      <c r="T2814">
        <v>6890</v>
      </c>
      <c r="U2814" t="s">
        <v>23</v>
      </c>
    </row>
    <row r="2815" spans="1:21">
      <c r="A2815" t="s">
        <v>2850</v>
      </c>
      <c r="B2815" t="s">
        <v>30</v>
      </c>
      <c r="C2815">
        <v>0</v>
      </c>
      <c r="D2815" t="s">
        <v>24</v>
      </c>
      <c r="E2815" t="s">
        <v>24</v>
      </c>
      <c r="F2815">
        <v>68</v>
      </c>
      <c r="G2815" t="s">
        <v>23</v>
      </c>
      <c r="H2815" t="s">
        <v>23</v>
      </c>
      <c r="I2815" t="s">
        <v>24</v>
      </c>
      <c r="J2815" t="s">
        <v>46</v>
      </c>
      <c r="K2815" t="s">
        <v>46</v>
      </c>
      <c r="L2815" t="s">
        <v>46</v>
      </c>
      <c r="M2815" t="s">
        <v>46</v>
      </c>
      <c r="N2815" t="s">
        <v>46</v>
      </c>
      <c r="O2815" t="s">
        <v>46</v>
      </c>
      <c r="P2815" t="s">
        <v>47</v>
      </c>
      <c r="Q2815" t="s">
        <v>24</v>
      </c>
      <c r="R2815" t="s">
        <v>32</v>
      </c>
      <c r="S2815" t="s">
        <v>8159</v>
      </c>
      <c r="T2815" t="s">
        <v>10602</v>
      </c>
      <c r="U2815" t="s">
        <v>24</v>
      </c>
    </row>
    <row r="2816" spans="1:21">
      <c r="A2816" t="s">
        <v>2851</v>
      </c>
      <c r="B2816" t="s">
        <v>22</v>
      </c>
      <c r="C2816">
        <v>0</v>
      </c>
      <c r="D2816" t="s">
        <v>23</v>
      </c>
      <c r="E2816" t="s">
        <v>23</v>
      </c>
      <c r="F2816">
        <v>62</v>
      </c>
      <c r="G2816" t="s">
        <v>24</v>
      </c>
      <c r="H2816" t="s">
        <v>25</v>
      </c>
      <c r="I2816" t="s">
        <v>26</v>
      </c>
      <c r="J2816" t="s">
        <v>23</v>
      </c>
      <c r="K2816" t="s">
        <v>23</v>
      </c>
      <c r="L2816" t="s">
        <v>24</v>
      </c>
      <c r="M2816" t="s">
        <v>23</v>
      </c>
      <c r="N2816" t="s">
        <v>23</v>
      </c>
      <c r="O2816" t="s">
        <v>24</v>
      </c>
      <c r="P2816" t="s">
        <v>47</v>
      </c>
      <c r="Q2816" t="s">
        <v>24</v>
      </c>
      <c r="R2816" t="s">
        <v>35</v>
      </c>
      <c r="S2816" t="s">
        <v>9496</v>
      </c>
      <c r="T2816" t="s">
        <v>10603</v>
      </c>
      <c r="U2816" t="s">
        <v>24</v>
      </c>
    </row>
    <row r="2817" spans="1:21">
      <c r="A2817" t="s">
        <v>2852</v>
      </c>
      <c r="B2817" t="s">
        <v>30</v>
      </c>
      <c r="C2817">
        <v>0</v>
      </c>
      <c r="D2817" t="s">
        <v>24</v>
      </c>
      <c r="E2817" t="s">
        <v>24</v>
      </c>
      <c r="F2817">
        <v>3</v>
      </c>
      <c r="G2817" t="s">
        <v>23</v>
      </c>
      <c r="H2817" t="s">
        <v>24</v>
      </c>
      <c r="I2817" t="s">
        <v>37</v>
      </c>
      <c r="J2817" t="s">
        <v>24</v>
      </c>
      <c r="K2817" t="s">
        <v>24</v>
      </c>
      <c r="L2817" t="s">
        <v>23</v>
      </c>
      <c r="M2817" t="s">
        <v>23</v>
      </c>
      <c r="N2817" t="s">
        <v>23</v>
      </c>
      <c r="O2817" t="s">
        <v>24</v>
      </c>
      <c r="P2817" t="s">
        <v>27</v>
      </c>
      <c r="Q2817" t="s">
        <v>23</v>
      </c>
      <c r="R2817" t="s">
        <v>32</v>
      </c>
      <c r="S2817" t="s">
        <v>9030</v>
      </c>
      <c r="T2817" t="s">
        <v>10604</v>
      </c>
      <c r="U2817" t="s">
        <v>23</v>
      </c>
    </row>
    <row r="2818" spans="1:21">
      <c r="A2818" t="s">
        <v>2853</v>
      </c>
      <c r="B2818" t="s">
        <v>22</v>
      </c>
      <c r="C2818">
        <v>0</v>
      </c>
      <c r="D2818" t="s">
        <v>23</v>
      </c>
      <c r="E2818" t="s">
        <v>24</v>
      </c>
      <c r="F2818">
        <v>72</v>
      </c>
      <c r="G2818" t="s">
        <v>23</v>
      </c>
      <c r="H2818" t="s">
        <v>23</v>
      </c>
      <c r="I2818" t="s">
        <v>37</v>
      </c>
      <c r="J2818" t="s">
        <v>23</v>
      </c>
      <c r="K2818" t="s">
        <v>23</v>
      </c>
      <c r="L2818" t="s">
        <v>23</v>
      </c>
      <c r="M2818" t="s">
        <v>24</v>
      </c>
      <c r="N2818" t="s">
        <v>23</v>
      </c>
      <c r="O2818" t="s">
        <v>23</v>
      </c>
      <c r="P2818" t="s">
        <v>47</v>
      </c>
      <c r="Q2818" t="s">
        <v>23</v>
      </c>
      <c r="R2818" t="s">
        <v>28</v>
      </c>
      <c r="S2818" t="s">
        <v>8062</v>
      </c>
      <c r="T2818" t="s">
        <v>10605</v>
      </c>
      <c r="U2818" t="s">
        <v>24</v>
      </c>
    </row>
    <row r="2819" spans="1:21">
      <c r="A2819" t="s">
        <v>2854</v>
      </c>
      <c r="B2819" t="s">
        <v>22</v>
      </c>
      <c r="C2819">
        <v>0</v>
      </c>
      <c r="D2819" t="s">
        <v>23</v>
      </c>
      <c r="E2819" t="s">
        <v>24</v>
      </c>
      <c r="F2819">
        <v>41</v>
      </c>
      <c r="G2819" t="s">
        <v>23</v>
      </c>
      <c r="H2819" t="s">
        <v>24</v>
      </c>
      <c r="I2819" t="s">
        <v>24</v>
      </c>
      <c r="J2819" t="s">
        <v>46</v>
      </c>
      <c r="K2819" t="s">
        <v>46</v>
      </c>
      <c r="L2819" t="s">
        <v>46</v>
      </c>
      <c r="M2819" t="s">
        <v>46</v>
      </c>
      <c r="N2819" t="s">
        <v>46</v>
      </c>
      <c r="O2819" t="s">
        <v>46</v>
      </c>
      <c r="P2819" t="s">
        <v>47</v>
      </c>
      <c r="Q2819" t="s">
        <v>24</v>
      </c>
      <c r="R2819" t="s">
        <v>40</v>
      </c>
      <c r="S2819" t="s">
        <v>7149</v>
      </c>
      <c r="T2819" t="s">
        <v>10606</v>
      </c>
      <c r="U2819" t="s">
        <v>24</v>
      </c>
    </row>
    <row r="2820" spans="1:21">
      <c r="A2820" t="s">
        <v>2855</v>
      </c>
      <c r="B2820" t="s">
        <v>30</v>
      </c>
      <c r="C2820">
        <v>0</v>
      </c>
      <c r="D2820" t="s">
        <v>23</v>
      </c>
      <c r="E2820" t="s">
        <v>23</v>
      </c>
      <c r="F2820">
        <v>29</v>
      </c>
      <c r="G2820" t="s">
        <v>23</v>
      </c>
      <c r="H2820" t="s">
        <v>24</v>
      </c>
      <c r="I2820" t="s">
        <v>37</v>
      </c>
      <c r="J2820" t="s">
        <v>23</v>
      </c>
      <c r="K2820" t="s">
        <v>24</v>
      </c>
      <c r="L2820" t="s">
        <v>24</v>
      </c>
      <c r="M2820" t="s">
        <v>24</v>
      </c>
      <c r="N2820" t="s">
        <v>23</v>
      </c>
      <c r="O2820" t="s">
        <v>23</v>
      </c>
      <c r="P2820" t="s">
        <v>27</v>
      </c>
      <c r="Q2820" t="s">
        <v>24</v>
      </c>
      <c r="R2820" t="s">
        <v>40</v>
      </c>
      <c r="S2820" t="s">
        <v>8416</v>
      </c>
      <c r="T2820" t="s">
        <v>10607</v>
      </c>
      <c r="U2820" t="s">
        <v>23</v>
      </c>
    </row>
    <row r="2821" spans="1:21">
      <c r="A2821" t="s">
        <v>2856</v>
      </c>
      <c r="B2821" t="s">
        <v>22</v>
      </c>
      <c r="C2821">
        <v>0</v>
      </c>
      <c r="D2821" t="s">
        <v>24</v>
      </c>
      <c r="E2821" t="s">
        <v>24</v>
      </c>
      <c r="F2821">
        <v>4</v>
      </c>
      <c r="G2821" t="s">
        <v>23</v>
      </c>
      <c r="H2821" t="s">
        <v>24</v>
      </c>
      <c r="I2821" t="s">
        <v>26</v>
      </c>
      <c r="J2821" t="s">
        <v>23</v>
      </c>
      <c r="K2821" t="s">
        <v>23</v>
      </c>
      <c r="L2821" t="s">
        <v>24</v>
      </c>
      <c r="M2821" t="s">
        <v>24</v>
      </c>
      <c r="N2821" t="s">
        <v>24</v>
      </c>
      <c r="O2821" t="s">
        <v>24</v>
      </c>
      <c r="P2821" t="s">
        <v>27</v>
      </c>
      <c r="Q2821" t="s">
        <v>24</v>
      </c>
      <c r="R2821" t="s">
        <v>28</v>
      </c>
      <c r="S2821" t="s">
        <v>7153</v>
      </c>
      <c r="T2821" t="s">
        <v>10608</v>
      </c>
      <c r="U2821" t="s">
        <v>24</v>
      </c>
    </row>
    <row r="2822" spans="1:21">
      <c r="A2822" t="s">
        <v>2857</v>
      </c>
      <c r="B2822" t="s">
        <v>30</v>
      </c>
      <c r="C2822">
        <v>0</v>
      </c>
      <c r="D2822" t="s">
        <v>24</v>
      </c>
      <c r="E2822" t="s">
        <v>24</v>
      </c>
      <c r="F2822">
        <v>53</v>
      </c>
      <c r="G2822" t="s">
        <v>23</v>
      </c>
      <c r="H2822" t="s">
        <v>23</v>
      </c>
      <c r="I2822" t="s">
        <v>24</v>
      </c>
      <c r="J2822" t="s">
        <v>46</v>
      </c>
      <c r="K2822" t="s">
        <v>46</v>
      </c>
      <c r="L2822" t="s">
        <v>46</v>
      </c>
      <c r="M2822" t="s">
        <v>46</v>
      </c>
      <c r="N2822" t="s">
        <v>46</v>
      </c>
      <c r="O2822" t="s">
        <v>46</v>
      </c>
      <c r="P2822" t="s">
        <v>31</v>
      </c>
      <c r="Q2822" t="s">
        <v>24</v>
      </c>
      <c r="R2822" t="s">
        <v>35</v>
      </c>
      <c r="S2822" t="s">
        <v>10609</v>
      </c>
      <c r="T2822" t="s">
        <v>10610</v>
      </c>
      <c r="U2822" t="s">
        <v>24</v>
      </c>
    </row>
    <row r="2823" spans="1:21">
      <c r="A2823" t="s">
        <v>2858</v>
      </c>
      <c r="B2823" t="s">
        <v>30</v>
      </c>
      <c r="C2823">
        <v>1</v>
      </c>
      <c r="D2823" t="s">
        <v>23</v>
      </c>
      <c r="E2823" t="s">
        <v>24</v>
      </c>
      <c r="F2823">
        <v>1</v>
      </c>
      <c r="G2823" t="s">
        <v>23</v>
      </c>
      <c r="H2823" t="s">
        <v>23</v>
      </c>
      <c r="I2823" t="s">
        <v>37</v>
      </c>
      <c r="J2823" t="s">
        <v>24</v>
      </c>
      <c r="K2823" t="s">
        <v>24</v>
      </c>
      <c r="L2823" t="s">
        <v>24</v>
      </c>
      <c r="M2823" t="s">
        <v>24</v>
      </c>
      <c r="N2823" t="s">
        <v>24</v>
      </c>
      <c r="O2823" t="s">
        <v>24</v>
      </c>
      <c r="P2823" t="s">
        <v>27</v>
      </c>
      <c r="Q2823" t="s">
        <v>23</v>
      </c>
      <c r="R2823" t="s">
        <v>28</v>
      </c>
      <c r="S2823" t="s">
        <v>7333</v>
      </c>
      <c r="T2823" t="s">
        <v>7333</v>
      </c>
      <c r="U2823" t="s">
        <v>23</v>
      </c>
    </row>
    <row r="2824" spans="1:21">
      <c r="A2824" t="s">
        <v>2859</v>
      </c>
      <c r="B2824" t="s">
        <v>22</v>
      </c>
      <c r="C2824">
        <v>0</v>
      </c>
      <c r="D2824" t="s">
        <v>23</v>
      </c>
      <c r="E2824" t="s">
        <v>23</v>
      </c>
      <c r="F2824">
        <v>41</v>
      </c>
      <c r="G2824" t="s">
        <v>23</v>
      </c>
      <c r="H2824" t="s">
        <v>23</v>
      </c>
      <c r="I2824" t="s">
        <v>26</v>
      </c>
      <c r="J2824" t="s">
        <v>23</v>
      </c>
      <c r="K2824" t="s">
        <v>23</v>
      </c>
      <c r="L2824" t="s">
        <v>23</v>
      </c>
      <c r="M2824" t="s">
        <v>23</v>
      </c>
      <c r="N2824" t="s">
        <v>24</v>
      </c>
      <c r="O2824" t="s">
        <v>23</v>
      </c>
      <c r="P2824" t="s">
        <v>27</v>
      </c>
      <c r="Q2824" t="s">
        <v>24</v>
      </c>
      <c r="R2824" t="s">
        <v>40</v>
      </c>
      <c r="S2824" t="s">
        <v>7471</v>
      </c>
      <c r="T2824" t="s">
        <v>10611</v>
      </c>
      <c r="U2824" t="s">
        <v>23</v>
      </c>
    </row>
    <row r="2825" spans="1:21">
      <c r="A2825" t="s">
        <v>2860</v>
      </c>
      <c r="B2825" t="s">
        <v>30</v>
      </c>
      <c r="C2825">
        <v>0</v>
      </c>
      <c r="D2825" t="s">
        <v>23</v>
      </c>
      <c r="E2825" t="s">
        <v>24</v>
      </c>
      <c r="F2825">
        <v>39</v>
      </c>
      <c r="G2825" t="s">
        <v>23</v>
      </c>
      <c r="H2825" t="s">
        <v>24</v>
      </c>
      <c r="I2825" t="s">
        <v>24</v>
      </c>
      <c r="J2825" t="s">
        <v>46</v>
      </c>
      <c r="K2825" t="s">
        <v>46</v>
      </c>
      <c r="L2825" t="s">
        <v>46</v>
      </c>
      <c r="M2825" t="s">
        <v>46</v>
      </c>
      <c r="N2825" t="s">
        <v>46</v>
      </c>
      <c r="O2825" t="s">
        <v>46</v>
      </c>
      <c r="P2825" t="s">
        <v>47</v>
      </c>
      <c r="Q2825" t="s">
        <v>23</v>
      </c>
      <c r="R2825" t="s">
        <v>35</v>
      </c>
      <c r="S2825" t="s">
        <v>8182</v>
      </c>
      <c r="T2825">
        <v>790</v>
      </c>
      <c r="U2825" t="s">
        <v>24</v>
      </c>
    </row>
    <row r="2826" spans="1:21">
      <c r="A2826" t="s">
        <v>2861</v>
      </c>
      <c r="B2826" t="s">
        <v>30</v>
      </c>
      <c r="C2826">
        <v>0</v>
      </c>
      <c r="D2826" t="s">
        <v>23</v>
      </c>
      <c r="E2826" t="s">
        <v>24</v>
      </c>
      <c r="F2826">
        <v>63</v>
      </c>
      <c r="G2826" t="s">
        <v>23</v>
      </c>
      <c r="H2826" t="s">
        <v>24</v>
      </c>
      <c r="I2826" t="s">
        <v>24</v>
      </c>
      <c r="J2826" t="s">
        <v>46</v>
      </c>
      <c r="K2826" t="s">
        <v>46</v>
      </c>
      <c r="L2826" t="s">
        <v>46</v>
      </c>
      <c r="M2826" t="s">
        <v>46</v>
      </c>
      <c r="N2826" t="s">
        <v>46</v>
      </c>
      <c r="O2826" t="s">
        <v>46</v>
      </c>
      <c r="P2826" t="s">
        <v>47</v>
      </c>
      <c r="Q2826" t="s">
        <v>24</v>
      </c>
      <c r="R2826" t="s">
        <v>32</v>
      </c>
      <c r="S2826" t="s">
        <v>7626</v>
      </c>
      <c r="T2826" t="s">
        <v>10612</v>
      </c>
      <c r="U2826" t="s">
        <v>24</v>
      </c>
    </row>
    <row r="2827" spans="1:21">
      <c r="A2827" t="s">
        <v>2862</v>
      </c>
      <c r="B2827" t="s">
        <v>30</v>
      </c>
      <c r="C2827">
        <v>0</v>
      </c>
      <c r="D2827" t="s">
        <v>24</v>
      </c>
      <c r="E2827" t="s">
        <v>24</v>
      </c>
      <c r="F2827">
        <v>15</v>
      </c>
      <c r="G2827" t="s">
        <v>23</v>
      </c>
      <c r="H2827" t="s">
        <v>23</v>
      </c>
      <c r="I2827" t="s">
        <v>24</v>
      </c>
      <c r="J2827" t="s">
        <v>46</v>
      </c>
      <c r="K2827" t="s">
        <v>46</v>
      </c>
      <c r="L2827" t="s">
        <v>46</v>
      </c>
      <c r="M2827" t="s">
        <v>46</v>
      </c>
      <c r="N2827" t="s">
        <v>46</v>
      </c>
      <c r="O2827" t="s">
        <v>46</v>
      </c>
      <c r="P2827" t="s">
        <v>27</v>
      </c>
      <c r="Q2827" t="s">
        <v>23</v>
      </c>
      <c r="R2827" t="s">
        <v>28</v>
      </c>
      <c r="S2827" t="s">
        <v>10613</v>
      </c>
      <c r="T2827" t="s">
        <v>10614</v>
      </c>
      <c r="U2827" t="s">
        <v>24</v>
      </c>
    </row>
    <row r="2828" spans="1:21">
      <c r="A2828" t="s">
        <v>2863</v>
      </c>
      <c r="B2828" t="s">
        <v>22</v>
      </c>
      <c r="C2828">
        <v>0</v>
      </c>
      <c r="D2828" t="s">
        <v>23</v>
      </c>
      <c r="E2828" t="s">
        <v>24</v>
      </c>
      <c r="F2828">
        <v>13</v>
      </c>
      <c r="G2828" t="s">
        <v>23</v>
      </c>
      <c r="H2828" t="s">
        <v>24</v>
      </c>
      <c r="I2828" t="s">
        <v>26</v>
      </c>
      <c r="J2828" t="s">
        <v>24</v>
      </c>
      <c r="K2828" t="s">
        <v>24</v>
      </c>
      <c r="L2828" t="s">
        <v>24</v>
      </c>
      <c r="M2828" t="s">
        <v>24</v>
      </c>
      <c r="N2828" t="s">
        <v>24</v>
      </c>
      <c r="O2828" t="s">
        <v>24</v>
      </c>
      <c r="P2828" t="s">
        <v>31</v>
      </c>
      <c r="Q2828" t="s">
        <v>24</v>
      </c>
      <c r="R2828" t="s">
        <v>28</v>
      </c>
      <c r="S2828" t="s">
        <v>8570</v>
      </c>
      <c r="T2828" t="s">
        <v>10615</v>
      </c>
      <c r="U2828" t="s">
        <v>24</v>
      </c>
    </row>
    <row r="2829" spans="1:21">
      <c r="A2829" t="s">
        <v>2864</v>
      </c>
      <c r="B2829" t="s">
        <v>30</v>
      </c>
      <c r="C2829">
        <v>0</v>
      </c>
      <c r="D2829" t="s">
        <v>24</v>
      </c>
      <c r="E2829" t="s">
        <v>24</v>
      </c>
      <c r="F2829">
        <v>1</v>
      </c>
      <c r="G2829" t="s">
        <v>23</v>
      </c>
      <c r="H2829" t="s">
        <v>24</v>
      </c>
      <c r="I2829" t="s">
        <v>26</v>
      </c>
      <c r="J2829" t="s">
        <v>24</v>
      </c>
      <c r="K2829" t="s">
        <v>23</v>
      </c>
      <c r="L2829" t="s">
        <v>24</v>
      </c>
      <c r="M2829" t="s">
        <v>24</v>
      </c>
      <c r="N2829" t="s">
        <v>24</v>
      </c>
      <c r="O2829" t="s">
        <v>24</v>
      </c>
      <c r="P2829" t="s">
        <v>27</v>
      </c>
      <c r="Q2829" t="s">
        <v>23</v>
      </c>
      <c r="R2829" t="s">
        <v>32</v>
      </c>
      <c r="S2829" t="s">
        <v>8189</v>
      </c>
      <c r="T2829" t="s">
        <v>8189</v>
      </c>
      <c r="U2829" t="s">
        <v>24</v>
      </c>
    </row>
    <row r="2830" spans="1:21">
      <c r="A2830" t="s">
        <v>2865</v>
      </c>
      <c r="B2830" t="s">
        <v>30</v>
      </c>
      <c r="C2830">
        <v>0</v>
      </c>
      <c r="D2830" t="s">
        <v>24</v>
      </c>
      <c r="E2830" t="s">
        <v>24</v>
      </c>
      <c r="F2830">
        <v>1</v>
      </c>
      <c r="G2830" t="s">
        <v>23</v>
      </c>
      <c r="H2830" t="s">
        <v>24</v>
      </c>
      <c r="I2830" t="s">
        <v>24</v>
      </c>
      <c r="J2830" t="s">
        <v>46</v>
      </c>
      <c r="K2830" t="s">
        <v>46</v>
      </c>
      <c r="L2830" t="s">
        <v>46</v>
      </c>
      <c r="M2830" t="s">
        <v>46</v>
      </c>
      <c r="N2830" t="s">
        <v>46</v>
      </c>
      <c r="O2830" t="s">
        <v>46</v>
      </c>
      <c r="P2830" t="s">
        <v>47</v>
      </c>
      <c r="Q2830" t="s">
        <v>24</v>
      </c>
      <c r="R2830" t="s">
        <v>32</v>
      </c>
      <c r="S2830" t="s">
        <v>8182</v>
      </c>
      <c r="T2830" t="s">
        <v>8182</v>
      </c>
      <c r="U2830" t="s">
        <v>24</v>
      </c>
    </row>
    <row r="2831" spans="1:21">
      <c r="A2831" t="s">
        <v>2866</v>
      </c>
      <c r="B2831" t="s">
        <v>30</v>
      </c>
      <c r="C2831">
        <v>1</v>
      </c>
      <c r="D2831" t="s">
        <v>24</v>
      </c>
      <c r="E2831" t="s">
        <v>24</v>
      </c>
      <c r="F2831">
        <v>8</v>
      </c>
      <c r="G2831" t="s">
        <v>23</v>
      </c>
      <c r="H2831" t="s">
        <v>24</v>
      </c>
      <c r="I2831" t="s">
        <v>37</v>
      </c>
      <c r="J2831" t="s">
        <v>24</v>
      </c>
      <c r="K2831" t="s">
        <v>24</v>
      </c>
      <c r="L2831" t="s">
        <v>24</v>
      </c>
      <c r="M2831" t="s">
        <v>24</v>
      </c>
      <c r="N2831" t="s">
        <v>24</v>
      </c>
      <c r="O2831" t="s">
        <v>24</v>
      </c>
      <c r="P2831" t="s">
        <v>27</v>
      </c>
      <c r="Q2831" t="s">
        <v>23</v>
      </c>
      <c r="R2831" t="s">
        <v>28</v>
      </c>
      <c r="S2831" t="s">
        <v>7184</v>
      </c>
      <c r="T2831" t="s">
        <v>10616</v>
      </c>
      <c r="U2831" t="s">
        <v>23</v>
      </c>
    </row>
    <row r="2832" spans="1:21">
      <c r="A2832" t="s">
        <v>2867</v>
      </c>
      <c r="B2832" t="s">
        <v>30</v>
      </c>
      <c r="C2832">
        <v>0</v>
      </c>
      <c r="D2832" t="s">
        <v>24</v>
      </c>
      <c r="E2832" t="s">
        <v>24</v>
      </c>
      <c r="F2832">
        <v>60</v>
      </c>
      <c r="G2832" t="s">
        <v>23</v>
      </c>
      <c r="H2832" t="s">
        <v>24</v>
      </c>
      <c r="I2832" t="s">
        <v>26</v>
      </c>
      <c r="J2832" t="s">
        <v>23</v>
      </c>
      <c r="K2832" t="s">
        <v>23</v>
      </c>
      <c r="L2832" t="s">
        <v>23</v>
      </c>
      <c r="M2832" t="s">
        <v>24</v>
      </c>
      <c r="N2832" t="s">
        <v>24</v>
      </c>
      <c r="O2832" t="s">
        <v>24</v>
      </c>
      <c r="P2832" t="s">
        <v>47</v>
      </c>
      <c r="Q2832" t="s">
        <v>24</v>
      </c>
      <c r="R2832" t="s">
        <v>28</v>
      </c>
      <c r="S2832" t="s">
        <v>10216</v>
      </c>
      <c r="T2832" t="s">
        <v>10617</v>
      </c>
      <c r="U2832" t="s">
        <v>24</v>
      </c>
    </row>
    <row r="2833" spans="1:21">
      <c r="A2833" t="s">
        <v>2868</v>
      </c>
      <c r="B2833" t="s">
        <v>22</v>
      </c>
      <c r="C2833">
        <v>1</v>
      </c>
      <c r="D2833" t="s">
        <v>23</v>
      </c>
      <c r="E2833" t="s">
        <v>24</v>
      </c>
      <c r="F2833">
        <v>12</v>
      </c>
      <c r="G2833" t="s">
        <v>23</v>
      </c>
      <c r="H2833" t="s">
        <v>23</v>
      </c>
      <c r="I2833" t="s">
        <v>37</v>
      </c>
      <c r="J2833" t="s">
        <v>24</v>
      </c>
      <c r="K2833" t="s">
        <v>23</v>
      </c>
      <c r="L2833" t="s">
        <v>23</v>
      </c>
      <c r="M2833" t="s">
        <v>24</v>
      </c>
      <c r="N2833" t="s">
        <v>23</v>
      </c>
      <c r="O2833" t="s">
        <v>24</v>
      </c>
      <c r="P2833" t="s">
        <v>27</v>
      </c>
      <c r="Q2833" t="s">
        <v>23</v>
      </c>
      <c r="R2833" t="s">
        <v>28</v>
      </c>
      <c r="S2833" t="s">
        <v>10569</v>
      </c>
      <c r="T2833" t="s">
        <v>10618</v>
      </c>
      <c r="U2833" t="s">
        <v>23</v>
      </c>
    </row>
    <row r="2834" spans="1:21">
      <c r="A2834" t="s">
        <v>2869</v>
      </c>
      <c r="B2834" t="s">
        <v>30</v>
      </c>
      <c r="C2834">
        <v>0</v>
      </c>
      <c r="D2834" t="s">
        <v>23</v>
      </c>
      <c r="E2834" t="s">
        <v>24</v>
      </c>
      <c r="F2834">
        <v>40</v>
      </c>
      <c r="G2834" t="s">
        <v>23</v>
      </c>
      <c r="H2834" t="s">
        <v>23</v>
      </c>
      <c r="I2834" t="s">
        <v>26</v>
      </c>
      <c r="J2834" t="s">
        <v>24</v>
      </c>
      <c r="K2834" t="s">
        <v>23</v>
      </c>
      <c r="L2834" t="s">
        <v>24</v>
      </c>
      <c r="M2834" t="s">
        <v>23</v>
      </c>
      <c r="N2834" t="s">
        <v>23</v>
      </c>
      <c r="O2834" t="s">
        <v>24</v>
      </c>
      <c r="P2834" t="s">
        <v>31</v>
      </c>
      <c r="Q2834" t="s">
        <v>24</v>
      </c>
      <c r="R2834" t="s">
        <v>40</v>
      </c>
      <c r="S2834" t="s">
        <v>10328</v>
      </c>
      <c r="T2834" t="s">
        <v>10619</v>
      </c>
      <c r="U2834" t="s">
        <v>24</v>
      </c>
    </row>
    <row r="2835" spans="1:21">
      <c r="A2835" t="s">
        <v>2870</v>
      </c>
      <c r="B2835" t="s">
        <v>22</v>
      </c>
      <c r="C2835">
        <v>0</v>
      </c>
      <c r="D2835" t="s">
        <v>24</v>
      </c>
      <c r="E2835" t="s">
        <v>24</v>
      </c>
      <c r="F2835">
        <v>66</v>
      </c>
      <c r="G2835" t="s">
        <v>23</v>
      </c>
      <c r="H2835" t="s">
        <v>24</v>
      </c>
      <c r="I2835" t="s">
        <v>26</v>
      </c>
      <c r="J2835" t="s">
        <v>23</v>
      </c>
      <c r="K2835" t="s">
        <v>23</v>
      </c>
      <c r="L2835" t="s">
        <v>23</v>
      </c>
      <c r="M2835" t="s">
        <v>24</v>
      </c>
      <c r="N2835" t="s">
        <v>24</v>
      </c>
      <c r="O2835" t="s">
        <v>24</v>
      </c>
      <c r="P2835" t="s">
        <v>47</v>
      </c>
      <c r="Q2835" t="s">
        <v>23</v>
      </c>
      <c r="R2835" t="s">
        <v>35</v>
      </c>
      <c r="S2835" t="s">
        <v>10620</v>
      </c>
      <c r="T2835" t="s">
        <v>8881</v>
      </c>
      <c r="U2835" t="s">
        <v>24</v>
      </c>
    </row>
    <row r="2836" spans="1:21">
      <c r="A2836" t="s">
        <v>2871</v>
      </c>
      <c r="B2836" t="s">
        <v>30</v>
      </c>
      <c r="C2836">
        <v>0</v>
      </c>
      <c r="D2836" t="s">
        <v>23</v>
      </c>
      <c r="E2836" t="s">
        <v>23</v>
      </c>
      <c r="F2836">
        <v>42</v>
      </c>
      <c r="G2836" t="s">
        <v>23</v>
      </c>
      <c r="H2836" t="s">
        <v>24</v>
      </c>
      <c r="I2836" t="s">
        <v>24</v>
      </c>
      <c r="J2836" t="s">
        <v>46</v>
      </c>
      <c r="K2836" t="s">
        <v>46</v>
      </c>
      <c r="L2836" t="s">
        <v>46</v>
      </c>
      <c r="M2836" t="s">
        <v>46</v>
      </c>
      <c r="N2836" t="s">
        <v>46</v>
      </c>
      <c r="O2836" t="s">
        <v>46</v>
      </c>
      <c r="P2836" t="s">
        <v>31</v>
      </c>
      <c r="Q2836" t="s">
        <v>24</v>
      </c>
      <c r="R2836" t="s">
        <v>32</v>
      </c>
      <c r="S2836" t="s">
        <v>7507</v>
      </c>
      <c r="T2836" t="s">
        <v>10621</v>
      </c>
      <c r="U2836" t="s">
        <v>24</v>
      </c>
    </row>
    <row r="2837" spans="1:21">
      <c r="A2837" t="s">
        <v>2872</v>
      </c>
      <c r="B2837" t="s">
        <v>22</v>
      </c>
      <c r="C2837">
        <v>1</v>
      </c>
      <c r="D2837" t="s">
        <v>24</v>
      </c>
      <c r="E2837" t="s">
        <v>24</v>
      </c>
      <c r="F2837">
        <v>66</v>
      </c>
      <c r="G2837" t="s">
        <v>23</v>
      </c>
      <c r="H2837" t="s">
        <v>23</v>
      </c>
      <c r="I2837" t="s">
        <v>26</v>
      </c>
      <c r="J2837" t="s">
        <v>23</v>
      </c>
      <c r="K2837" t="s">
        <v>23</v>
      </c>
      <c r="L2837" t="s">
        <v>24</v>
      </c>
      <c r="M2837" t="s">
        <v>23</v>
      </c>
      <c r="N2837" t="s">
        <v>24</v>
      </c>
      <c r="O2837" t="s">
        <v>24</v>
      </c>
      <c r="P2837" t="s">
        <v>31</v>
      </c>
      <c r="Q2837" t="s">
        <v>23</v>
      </c>
      <c r="R2837" t="s">
        <v>40</v>
      </c>
      <c r="S2837" t="s">
        <v>9962</v>
      </c>
      <c r="T2837" t="s">
        <v>10622</v>
      </c>
      <c r="U2837" t="s">
        <v>24</v>
      </c>
    </row>
    <row r="2838" spans="1:21">
      <c r="A2838" t="s">
        <v>2873</v>
      </c>
      <c r="B2838" t="s">
        <v>30</v>
      </c>
      <c r="C2838">
        <v>0</v>
      </c>
      <c r="D2838" t="s">
        <v>24</v>
      </c>
      <c r="E2838" t="s">
        <v>24</v>
      </c>
      <c r="F2838">
        <v>49</v>
      </c>
      <c r="G2838" t="s">
        <v>23</v>
      </c>
      <c r="H2838" t="s">
        <v>23</v>
      </c>
      <c r="I2838" t="s">
        <v>37</v>
      </c>
      <c r="J2838" t="s">
        <v>24</v>
      </c>
      <c r="K2838" t="s">
        <v>23</v>
      </c>
      <c r="L2838" t="s">
        <v>24</v>
      </c>
      <c r="M2838" t="s">
        <v>24</v>
      </c>
      <c r="N2838" t="s">
        <v>23</v>
      </c>
      <c r="O2838" t="s">
        <v>23</v>
      </c>
      <c r="P2838" t="s">
        <v>27</v>
      </c>
      <c r="Q2838" t="s">
        <v>24</v>
      </c>
      <c r="R2838" t="s">
        <v>28</v>
      </c>
      <c r="S2838" t="s">
        <v>7792</v>
      </c>
      <c r="T2838" t="s">
        <v>10623</v>
      </c>
      <c r="U2838" t="s">
        <v>24</v>
      </c>
    </row>
    <row r="2839" spans="1:21">
      <c r="A2839" t="s">
        <v>2874</v>
      </c>
      <c r="B2839" t="s">
        <v>22</v>
      </c>
      <c r="C2839">
        <v>0</v>
      </c>
      <c r="D2839" t="s">
        <v>24</v>
      </c>
      <c r="E2839" t="s">
        <v>24</v>
      </c>
      <c r="F2839">
        <v>1</v>
      </c>
      <c r="G2839" t="s">
        <v>23</v>
      </c>
      <c r="H2839" t="s">
        <v>24</v>
      </c>
      <c r="I2839" t="s">
        <v>24</v>
      </c>
      <c r="J2839" t="s">
        <v>46</v>
      </c>
      <c r="K2839" t="s">
        <v>46</v>
      </c>
      <c r="L2839" t="s">
        <v>46</v>
      </c>
      <c r="M2839" t="s">
        <v>46</v>
      </c>
      <c r="N2839" t="s">
        <v>46</v>
      </c>
      <c r="O2839" t="s">
        <v>46</v>
      </c>
      <c r="P2839" t="s">
        <v>27</v>
      </c>
      <c r="Q2839" t="s">
        <v>24</v>
      </c>
      <c r="R2839" t="s">
        <v>32</v>
      </c>
      <c r="S2839" t="s">
        <v>7682</v>
      </c>
      <c r="T2839" t="s">
        <v>7682</v>
      </c>
      <c r="U2839" t="s">
        <v>23</v>
      </c>
    </row>
    <row r="2840" spans="1:21">
      <c r="A2840" t="s">
        <v>2875</v>
      </c>
      <c r="B2840" t="s">
        <v>22</v>
      </c>
      <c r="C2840">
        <v>0</v>
      </c>
      <c r="D2840" t="s">
        <v>24</v>
      </c>
      <c r="E2840" t="s">
        <v>24</v>
      </c>
      <c r="F2840">
        <v>41</v>
      </c>
      <c r="G2840" t="s">
        <v>23</v>
      </c>
      <c r="H2840" t="s">
        <v>24</v>
      </c>
      <c r="I2840" t="s">
        <v>24</v>
      </c>
      <c r="J2840" t="s">
        <v>46</v>
      </c>
      <c r="K2840" t="s">
        <v>46</v>
      </c>
      <c r="L2840" t="s">
        <v>46</v>
      </c>
      <c r="M2840" t="s">
        <v>46</v>
      </c>
      <c r="N2840" t="s">
        <v>46</v>
      </c>
      <c r="O2840" t="s">
        <v>46</v>
      </c>
      <c r="P2840" t="s">
        <v>47</v>
      </c>
      <c r="Q2840" t="s">
        <v>24</v>
      </c>
      <c r="R2840" t="s">
        <v>32</v>
      </c>
      <c r="S2840">
        <v>20</v>
      </c>
      <c r="T2840" t="s">
        <v>10624</v>
      </c>
      <c r="U2840" t="s">
        <v>24</v>
      </c>
    </row>
    <row r="2841" spans="1:21">
      <c r="A2841" t="s">
        <v>2876</v>
      </c>
      <c r="B2841" t="s">
        <v>22</v>
      </c>
      <c r="C2841">
        <v>0</v>
      </c>
      <c r="D2841" t="s">
        <v>23</v>
      </c>
      <c r="E2841" t="s">
        <v>23</v>
      </c>
      <c r="F2841">
        <v>41</v>
      </c>
      <c r="G2841" t="s">
        <v>23</v>
      </c>
      <c r="H2841" t="s">
        <v>24</v>
      </c>
      <c r="I2841" t="s">
        <v>24</v>
      </c>
      <c r="J2841" t="s">
        <v>46</v>
      </c>
      <c r="K2841" t="s">
        <v>46</v>
      </c>
      <c r="L2841" t="s">
        <v>46</v>
      </c>
      <c r="M2841" t="s">
        <v>46</v>
      </c>
      <c r="N2841" t="s">
        <v>46</v>
      </c>
      <c r="O2841" t="s">
        <v>46</v>
      </c>
      <c r="P2841" t="s">
        <v>47</v>
      </c>
      <c r="Q2841" t="s">
        <v>24</v>
      </c>
      <c r="R2841" t="s">
        <v>35</v>
      </c>
      <c r="S2841" t="s">
        <v>7447</v>
      </c>
      <c r="T2841" t="s">
        <v>10625</v>
      </c>
      <c r="U2841" t="s">
        <v>24</v>
      </c>
    </row>
    <row r="2842" spans="1:21">
      <c r="A2842" t="s">
        <v>2877</v>
      </c>
      <c r="B2842" t="s">
        <v>22</v>
      </c>
      <c r="C2842">
        <v>0</v>
      </c>
      <c r="D2842" t="s">
        <v>23</v>
      </c>
      <c r="E2842" t="s">
        <v>23</v>
      </c>
      <c r="F2842">
        <v>23</v>
      </c>
      <c r="G2842" t="s">
        <v>23</v>
      </c>
      <c r="H2842" t="s">
        <v>24</v>
      </c>
      <c r="I2842" t="s">
        <v>37</v>
      </c>
      <c r="J2842" t="s">
        <v>23</v>
      </c>
      <c r="K2842" t="s">
        <v>23</v>
      </c>
      <c r="L2842" t="s">
        <v>24</v>
      </c>
      <c r="M2842" t="s">
        <v>23</v>
      </c>
      <c r="N2842" t="s">
        <v>24</v>
      </c>
      <c r="O2842" t="s">
        <v>24</v>
      </c>
      <c r="P2842" t="s">
        <v>27</v>
      </c>
      <c r="Q2842" t="s">
        <v>24</v>
      </c>
      <c r="R2842" t="s">
        <v>32</v>
      </c>
      <c r="S2842" t="s">
        <v>9047</v>
      </c>
      <c r="T2842" t="s">
        <v>10626</v>
      </c>
      <c r="U2842" t="s">
        <v>24</v>
      </c>
    </row>
    <row r="2843" spans="1:21">
      <c r="A2843" t="s">
        <v>2878</v>
      </c>
      <c r="B2843" t="s">
        <v>30</v>
      </c>
      <c r="C2843">
        <v>0</v>
      </c>
      <c r="D2843" t="s">
        <v>24</v>
      </c>
      <c r="E2843" t="s">
        <v>24</v>
      </c>
      <c r="F2843">
        <v>3</v>
      </c>
      <c r="G2843" t="s">
        <v>24</v>
      </c>
      <c r="H2843" t="s">
        <v>25</v>
      </c>
      <c r="I2843" t="s">
        <v>26</v>
      </c>
      <c r="J2843" t="s">
        <v>24</v>
      </c>
      <c r="K2843" t="s">
        <v>24</v>
      </c>
      <c r="L2843" t="s">
        <v>24</v>
      </c>
      <c r="M2843" t="s">
        <v>24</v>
      </c>
      <c r="N2843" t="s">
        <v>24</v>
      </c>
      <c r="O2843" t="s">
        <v>24</v>
      </c>
      <c r="P2843" t="s">
        <v>27</v>
      </c>
      <c r="Q2843" t="s">
        <v>24</v>
      </c>
      <c r="R2843" t="s">
        <v>28</v>
      </c>
      <c r="S2843" t="s">
        <v>8637</v>
      </c>
      <c r="T2843" t="s">
        <v>10627</v>
      </c>
      <c r="U2843" t="s">
        <v>24</v>
      </c>
    </row>
    <row r="2844" spans="1:21">
      <c r="A2844" t="s">
        <v>2879</v>
      </c>
      <c r="B2844" t="s">
        <v>22</v>
      </c>
      <c r="C2844">
        <v>0</v>
      </c>
      <c r="D2844" t="s">
        <v>24</v>
      </c>
      <c r="E2844" t="s">
        <v>24</v>
      </c>
      <c r="F2844">
        <v>4</v>
      </c>
      <c r="G2844" t="s">
        <v>24</v>
      </c>
      <c r="H2844" t="s">
        <v>25</v>
      </c>
      <c r="I2844" t="s">
        <v>26</v>
      </c>
      <c r="J2844" t="s">
        <v>23</v>
      </c>
      <c r="K2844" t="s">
        <v>24</v>
      </c>
      <c r="L2844" t="s">
        <v>23</v>
      </c>
      <c r="M2844" t="s">
        <v>23</v>
      </c>
      <c r="N2844" t="s">
        <v>24</v>
      </c>
      <c r="O2844" t="s">
        <v>23</v>
      </c>
      <c r="P2844" t="s">
        <v>27</v>
      </c>
      <c r="Q2844" t="s">
        <v>24</v>
      </c>
      <c r="R2844" t="s">
        <v>32</v>
      </c>
      <c r="S2844" t="s">
        <v>10628</v>
      </c>
      <c r="T2844" t="s">
        <v>7159</v>
      </c>
      <c r="U2844" t="s">
        <v>24</v>
      </c>
    </row>
    <row r="2845" spans="1:21">
      <c r="A2845" t="s">
        <v>2880</v>
      </c>
      <c r="B2845" t="s">
        <v>22</v>
      </c>
      <c r="C2845">
        <v>0</v>
      </c>
      <c r="D2845" t="s">
        <v>23</v>
      </c>
      <c r="E2845" t="s">
        <v>23</v>
      </c>
      <c r="F2845">
        <v>52</v>
      </c>
      <c r="G2845" t="s">
        <v>23</v>
      </c>
      <c r="H2845" t="s">
        <v>24</v>
      </c>
      <c r="I2845" t="s">
        <v>24</v>
      </c>
      <c r="J2845" t="s">
        <v>46</v>
      </c>
      <c r="K2845" t="s">
        <v>46</v>
      </c>
      <c r="L2845" t="s">
        <v>46</v>
      </c>
      <c r="M2845" t="s">
        <v>46</v>
      </c>
      <c r="N2845" t="s">
        <v>46</v>
      </c>
      <c r="O2845" t="s">
        <v>46</v>
      </c>
      <c r="P2845" t="s">
        <v>47</v>
      </c>
      <c r="Q2845" t="s">
        <v>24</v>
      </c>
      <c r="R2845" t="s">
        <v>32</v>
      </c>
      <c r="S2845" t="s">
        <v>7537</v>
      </c>
      <c r="T2845" t="s">
        <v>10629</v>
      </c>
      <c r="U2845" t="s">
        <v>24</v>
      </c>
    </row>
    <row r="2846" spans="1:21">
      <c r="A2846" t="s">
        <v>2881</v>
      </c>
      <c r="B2846" t="s">
        <v>22</v>
      </c>
      <c r="C2846">
        <v>1</v>
      </c>
      <c r="D2846" t="s">
        <v>23</v>
      </c>
      <c r="E2846" t="s">
        <v>24</v>
      </c>
      <c r="F2846">
        <v>4</v>
      </c>
      <c r="G2846" t="s">
        <v>23</v>
      </c>
      <c r="H2846" t="s">
        <v>23</v>
      </c>
      <c r="I2846" t="s">
        <v>37</v>
      </c>
      <c r="J2846" t="s">
        <v>23</v>
      </c>
      <c r="K2846" t="s">
        <v>24</v>
      </c>
      <c r="L2846" t="s">
        <v>24</v>
      </c>
      <c r="M2846" t="s">
        <v>24</v>
      </c>
      <c r="N2846" t="s">
        <v>23</v>
      </c>
      <c r="O2846" t="s">
        <v>23</v>
      </c>
      <c r="P2846" t="s">
        <v>27</v>
      </c>
      <c r="Q2846" t="s">
        <v>23</v>
      </c>
      <c r="R2846" t="s">
        <v>28</v>
      </c>
      <c r="S2846" t="s">
        <v>9944</v>
      </c>
      <c r="T2846" t="s">
        <v>10630</v>
      </c>
      <c r="U2846" t="s">
        <v>23</v>
      </c>
    </row>
    <row r="2847" spans="1:21">
      <c r="A2847" t="s">
        <v>2882</v>
      </c>
      <c r="B2847" t="s">
        <v>22</v>
      </c>
      <c r="C2847">
        <v>0</v>
      </c>
      <c r="D2847" t="s">
        <v>24</v>
      </c>
      <c r="E2847" t="s">
        <v>24</v>
      </c>
      <c r="F2847">
        <v>11</v>
      </c>
      <c r="G2847" t="s">
        <v>23</v>
      </c>
      <c r="H2847" t="s">
        <v>24</v>
      </c>
      <c r="I2847" t="s">
        <v>37</v>
      </c>
      <c r="J2847" t="s">
        <v>24</v>
      </c>
      <c r="K2847" t="s">
        <v>23</v>
      </c>
      <c r="L2847" t="s">
        <v>23</v>
      </c>
      <c r="M2847" t="s">
        <v>23</v>
      </c>
      <c r="N2847" t="s">
        <v>24</v>
      </c>
      <c r="O2847" t="s">
        <v>23</v>
      </c>
      <c r="P2847" t="s">
        <v>27</v>
      </c>
      <c r="Q2847" t="s">
        <v>23</v>
      </c>
      <c r="R2847" t="s">
        <v>28</v>
      </c>
      <c r="S2847" t="s">
        <v>7925</v>
      </c>
      <c r="T2847" t="s">
        <v>10631</v>
      </c>
      <c r="U2847" t="s">
        <v>24</v>
      </c>
    </row>
    <row r="2848" spans="1:21">
      <c r="A2848" t="s">
        <v>2883</v>
      </c>
      <c r="B2848" t="s">
        <v>22</v>
      </c>
      <c r="C2848">
        <v>0</v>
      </c>
      <c r="D2848" t="s">
        <v>23</v>
      </c>
      <c r="E2848" t="s">
        <v>24</v>
      </c>
      <c r="F2848">
        <v>2</v>
      </c>
      <c r="G2848" t="s">
        <v>23</v>
      </c>
      <c r="H2848" t="s">
        <v>24</v>
      </c>
      <c r="I2848" t="s">
        <v>26</v>
      </c>
      <c r="J2848" t="s">
        <v>23</v>
      </c>
      <c r="K2848" t="s">
        <v>24</v>
      </c>
      <c r="L2848" t="s">
        <v>24</v>
      </c>
      <c r="M2848" t="s">
        <v>24</v>
      </c>
      <c r="N2848" t="s">
        <v>24</v>
      </c>
      <c r="O2848" t="s">
        <v>23</v>
      </c>
      <c r="P2848" t="s">
        <v>27</v>
      </c>
      <c r="Q2848" t="s">
        <v>23</v>
      </c>
      <c r="R2848" t="s">
        <v>32</v>
      </c>
      <c r="S2848" t="s">
        <v>7273</v>
      </c>
      <c r="T2848" t="s">
        <v>7974</v>
      </c>
      <c r="U2848" t="s">
        <v>24</v>
      </c>
    </row>
    <row r="2849" spans="1:21">
      <c r="A2849" t="s">
        <v>2884</v>
      </c>
      <c r="B2849" t="s">
        <v>22</v>
      </c>
      <c r="C2849">
        <v>0</v>
      </c>
      <c r="D2849" t="s">
        <v>23</v>
      </c>
      <c r="E2849" t="s">
        <v>24</v>
      </c>
      <c r="F2849">
        <v>26</v>
      </c>
      <c r="G2849" t="s">
        <v>23</v>
      </c>
      <c r="H2849" t="s">
        <v>23</v>
      </c>
      <c r="I2849" t="s">
        <v>37</v>
      </c>
      <c r="J2849" t="s">
        <v>24</v>
      </c>
      <c r="K2849" t="s">
        <v>23</v>
      </c>
      <c r="L2849" t="s">
        <v>24</v>
      </c>
      <c r="M2849" t="s">
        <v>24</v>
      </c>
      <c r="N2849" t="s">
        <v>24</v>
      </c>
      <c r="O2849" t="s">
        <v>24</v>
      </c>
      <c r="P2849" t="s">
        <v>27</v>
      </c>
      <c r="Q2849" t="s">
        <v>24</v>
      </c>
      <c r="R2849" t="s">
        <v>35</v>
      </c>
      <c r="S2849" t="s">
        <v>8908</v>
      </c>
      <c r="T2849" t="s">
        <v>10632</v>
      </c>
      <c r="U2849" t="s">
        <v>24</v>
      </c>
    </row>
    <row r="2850" spans="1:21">
      <c r="A2850" t="s">
        <v>2885</v>
      </c>
      <c r="B2850" t="s">
        <v>30</v>
      </c>
      <c r="C2850">
        <v>0</v>
      </c>
      <c r="D2850" t="s">
        <v>23</v>
      </c>
      <c r="E2850" t="s">
        <v>23</v>
      </c>
      <c r="F2850">
        <v>24</v>
      </c>
      <c r="G2850" t="s">
        <v>23</v>
      </c>
      <c r="H2850" t="s">
        <v>24</v>
      </c>
      <c r="I2850" t="s">
        <v>26</v>
      </c>
      <c r="J2850" t="s">
        <v>23</v>
      </c>
      <c r="K2850" t="s">
        <v>24</v>
      </c>
      <c r="L2850" t="s">
        <v>23</v>
      </c>
      <c r="M2850" t="s">
        <v>24</v>
      </c>
      <c r="N2850" t="s">
        <v>24</v>
      </c>
      <c r="O2850" t="s">
        <v>24</v>
      </c>
      <c r="P2850" t="s">
        <v>31</v>
      </c>
      <c r="Q2850" t="s">
        <v>23</v>
      </c>
      <c r="R2850" t="s">
        <v>40</v>
      </c>
      <c r="S2850" t="s">
        <v>9002</v>
      </c>
      <c r="T2850" t="s">
        <v>10633</v>
      </c>
      <c r="U2850" t="s">
        <v>24</v>
      </c>
    </row>
    <row r="2851" spans="1:21">
      <c r="A2851" t="s">
        <v>2886</v>
      </c>
      <c r="B2851" t="s">
        <v>22</v>
      </c>
      <c r="C2851">
        <v>0</v>
      </c>
      <c r="D2851" t="s">
        <v>24</v>
      </c>
      <c r="E2851" t="s">
        <v>24</v>
      </c>
      <c r="F2851">
        <v>12</v>
      </c>
      <c r="G2851" t="s">
        <v>23</v>
      </c>
      <c r="H2851" t="s">
        <v>24</v>
      </c>
      <c r="I2851" t="s">
        <v>24</v>
      </c>
      <c r="J2851" t="s">
        <v>46</v>
      </c>
      <c r="K2851" t="s">
        <v>46</v>
      </c>
      <c r="L2851" t="s">
        <v>46</v>
      </c>
      <c r="M2851" t="s">
        <v>46</v>
      </c>
      <c r="N2851" t="s">
        <v>46</v>
      </c>
      <c r="O2851" t="s">
        <v>46</v>
      </c>
      <c r="P2851" t="s">
        <v>27</v>
      </c>
      <c r="Q2851" t="s">
        <v>24</v>
      </c>
      <c r="R2851" t="s">
        <v>32</v>
      </c>
      <c r="S2851" t="s">
        <v>9579</v>
      </c>
      <c r="T2851" t="s">
        <v>10634</v>
      </c>
      <c r="U2851" t="s">
        <v>24</v>
      </c>
    </row>
    <row r="2852" spans="1:21">
      <c r="A2852" t="s">
        <v>2887</v>
      </c>
      <c r="B2852" t="s">
        <v>30</v>
      </c>
      <c r="C2852">
        <v>1</v>
      </c>
      <c r="D2852" t="s">
        <v>23</v>
      </c>
      <c r="E2852" t="s">
        <v>24</v>
      </c>
      <c r="F2852">
        <v>60</v>
      </c>
      <c r="G2852" t="s">
        <v>23</v>
      </c>
      <c r="H2852" t="s">
        <v>23</v>
      </c>
      <c r="I2852" t="s">
        <v>37</v>
      </c>
      <c r="J2852" t="s">
        <v>24</v>
      </c>
      <c r="K2852" t="s">
        <v>24</v>
      </c>
      <c r="L2852" t="s">
        <v>24</v>
      </c>
      <c r="M2852" t="s">
        <v>23</v>
      </c>
      <c r="N2852" t="s">
        <v>23</v>
      </c>
      <c r="O2852" t="s">
        <v>23</v>
      </c>
      <c r="P2852" t="s">
        <v>27</v>
      </c>
      <c r="Q2852" t="s">
        <v>23</v>
      </c>
      <c r="R2852" t="s">
        <v>28</v>
      </c>
      <c r="S2852">
        <v>99</v>
      </c>
      <c r="T2852" t="s">
        <v>10635</v>
      </c>
      <c r="U2852" t="s">
        <v>24</v>
      </c>
    </row>
    <row r="2853" spans="1:21">
      <c r="A2853" t="s">
        <v>2888</v>
      </c>
      <c r="B2853" t="s">
        <v>22</v>
      </c>
      <c r="C2853">
        <v>0</v>
      </c>
      <c r="D2853" t="s">
        <v>23</v>
      </c>
      <c r="E2853" t="s">
        <v>23</v>
      </c>
      <c r="F2853">
        <v>64</v>
      </c>
      <c r="G2853" t="s">
        <v>23</v>
      </c>
      <c r="H2853" t="s">
        <v>23</v>
      </c>
      <c r="I2853" t="s">
        <v>26</v>
      </c>
      <c r="J2853" t="s">
        <v>23</v>
      </c>
      <c r="K2853" t="s">
        <v>23</v>
      </c>
      <c r="L2853" t="s">
        <v>23</v>
      </c>
      <c r="M2853" t="s">
        <v>23</v>
      </c>
      <c r="N2853" t="s">
        <v>23</v>
      </c>
      <c r="O2853" t="s">
        <v>23</v>
      </c>
      <c r="P2853" t="s">
        <v>47</v>
      </c>
      <c r="Q2853" t="s">
        <v>23</v>
      </c>
      <c r="R2853" t="s">
        <v>32</v>
      </c>
      <c r="S2853" t="s">
        <v>8669</v>
      </c>
      <c r="T2853" t="s">
        <v>10636</v>
      </c>
      <c r="U2853" t="s">
        <v>24</v>
      </c>
    </row>
    <row r="2854" spans="1:21">
      <c r="A2854" t="s">
        <v>2889</v>
      </c>
      <c r="B2854" t="s">
        <v>30</v>
      </c>
      <c r="C2854">
        <v>0</v>
      </c>
      <c r="D2854" t="s">
        <v>23</v>
      </c>
      <c r="E2854" t="s">
        <v>24</v>
      </c>
      <c r="F2854">
        <v>66</v>
      </c>
      <c r="G2854" t="s">
        <v>23</v>
      </c>
      <c r="H2854" t="s">
        <v>24</v>
      </c>
      <c r="I2854" t="s">
        <v>26</v>
      </c>
      <c r="J2854" t="s">
        <v>23</v>
      </c>
      <c r="K2854" t="s">
        <v>23</v>
      </c>
      <c r="L2854" t="s">
        <v>23</v>
      </c>
      <c r="M2854" t="s">
        <v>23</v>
      </c>
      <c r="N2854" t="s">
        <v>23</v>
      </c>
      <c r="O2854" t="s">
        <v>23</v>
      </c>
      <c r="P2854" t="s">
        <v>47</v>
      </c>
      <c r="Q2854" t="s">
        <v>23</v>
      </c>
      <c r="R2854" t="s">
        <v>35</v>
      </c>
      <c r="S2854" t="s">
        <v>8273</v>
      </c>
      <c r="T2854" t="s">
        <v>10637</v>
      </c>
      <c r="U2854" t="s">
        <v>24</v>
      </c>
    </row>
    <row r="2855" spans="1:21">
      <c r="A2855" t="s">
        <v>2890</v>
      </c>
      <c r="B2855" t="s">
        <v>22</v>
      </c>
      <c r="C2855">
        <v>0</v>
      </c>
      <c r="D2855" t="s">
        <v>24</v>
      </c>
      <c r="E2855" t="s">
        <v>24</v>
      </c>
      <c r="F2855">
        <v>60</v>
      </c>
      <c r="G2855" t="s">
        <v>23</v>
      </c>
      <c r="H2855" t="s">
        <v>23</v>
      </c>
      <c r="I2855" t="s">
        <v>37</v>
      </c>
      <c r="J2855" t="s">
        <v>24</v>
      </c>
      <c r="K2855" t="s">
        <v>24</v>
      </c>
      <c r="L2855" t="s">
        <v>23</v>
      </c>
      <c r="M2855" t="s">
        <v>24</v>
      </c>
      <c r="N2855" t="s">
        <v>24</v>
      </c>
      <c r="O2855" t="s">
        <v>24</v>
      </c>
      <c r="P2855" t="s">
        <v>31</v>
      </c>
      <c r="Q2855" t="s">
        <v>23</v>
      </c>
      <c r="R2855" t="s">
        <v>35</v>
      </c>
      <c r="S2855" t="s">
        <v>7241</v>
      </c>
      <c r="T2855">
        <v>4765</v>
      </c>
      <c r="U2855" t="s">
        <v>24</v>
      </c>
    </row>
    <row r="2856" spans="1:21">
      <c r="A2856" t="s">
        <v>2891</v>
      </c>
      <c r="B2856" t="s">
        <v>30</v>
      </c>
      <c r="C2856">
        <v>0</v>
      </c>
      <c r="D2856" t="s">
        <v>23</v>
      </c>
      <c r="E2856" t="s">
        <v>23</v>
      </c>
      <c r="F2856">
        <v>17</v>
      </c>
      <c r="G2856" t="s">
        <v>23</v>
      </c>
      <c r="H2856" t="s">
        <v>23</v>
      </c>
      <c r="I2856" t="s">
        <v>26</v>
      </c>
      <c r="J2856" t="s">
        <v>23</v>
      </c>
      <c r="K2856" t="s">
        <v>24</v>
      </c>
      <c r="L2856" t="s">
        <v>23</v>
      </c>
      <c r="M2856" t="s">
        <v>24</v>
      </c>
      <c r="N2856" t="s">
        <v>23</v>
      </c>
      <c r="O2856" t="s">
        <v>24</v>
      </c>
      <c r="P2856" t="s">
        <v>31</v>
      </c>
      <c r="Q2856" t="s">
        <v>23</v>
      </c>
      <c r="R2856" t="s">
        <v>35</v>
      </c>
      <c r="S2856" t="s">
        <v>7654</v>
      </c>
      <c r="T2856" t="s">
        <v>10638</v>
      </c>
      <c r="U2856" t="s">
        <v>24</v>
      </c>
    </row>
    <row r="2857" spans="1:21">
      <c r="A2857" t="s">
        <v>2892</v>
      </c>
      <c r="B2857" t="s">
        <v>30</v>
      </c>
      <c r="C2857">
        <v>0</v>
      </c>
      <c r="D2857" t="s">
        <v>23</v>
      </c>
      <c r="E2857" t="s">
        <v>23</v>
      </c>
      <c r="F2857">
        <v>42</v>
      </c>
      <c r="G2857" t="s">
        <v>23</v>
      </c>
      <c r="H2857" t="s">
        <v>24</v>
      </c>
      <c r="I2857" t="s">
        <v>24</v>
      </c>
      <c r="J2857" t="s">
        <v>46</v>
      </c>
      <c r="K2857" t="s">
        <v>46</v>
      </c>
      <c r="L2857" t="s">
        <v>46</v>
      </c>
      <c r="M2857" t="s">
        <v>46</v>
      </c>
      <c r="N2857" t="s">
        <v>46</v>
      </c>
      <c r="O2857" t="s">
        <v>46</v>
      </c>
      <c r="P2857" t="s">
        <v>47</v>
      </c>
      <c r="Q2857" t="s">
        <v>24</v>
      </c>
      <c r="R2857" t="s">
        <v>32</v>
      </c>
      <c r="S2857" t="s">
        <v>7494</v>
      </c>
      <c r="T2857" t="s">
        <v>10639</v>
      </c>
      <c r="U2857" t="s">
        <v>24</v>
      </c>
    </row>
    <row r="2858" spans="1:21">
      <c r="A2858" t="s">
        <v>2893</v>
      </c>
      <c r="B2858" t="s">
        <v>30</v>
      </c>
      <c r="C2858">
        <v>0</v>
      </c>
      <c r="D2858" t="s">
        <v>24</v>
      </c>
      <c r="E2858" t="s">
        <v>24</v>
      </c>
      <c r="F2858">
        <v>1</v>
      </c>
      <c r="G2858" t="s">
        <v>23</v>
      </c>
      <c r="H2858" t="s">
        <v>23</v>
      </c>
      <c r="I2858" t="s">
        <v>26</v>
      </c>
      <c r="J2858" t="s">
        <v>24</v>
      </c>
      <c r="K2858" t="s">
        <v>24</v>
      </c>
      <c r="L2858" t="s">
        <v>24</v>
      </c>
      <c r="M2858" t="s">
        <v>24</v>
      </c>
      <c r="N2858" t="s">
        <v>24</v>
      </c>
      <c r="O2858" t="s">
        <v>24</v>
      </c>
      <c r="P2858" t="s">
        <v>27</v>
      </c>
      <c r="Q2858" t="s">
        <v>23</v>
      </c>
      <c r="R2858" t="s">
        <v>28</v>
      </c>
      <c r="S2858" t="s">
        <v>8189</v>
      </c>
      <c r="T2858" t="s">
        <v>8189</v>
      </c>
      <c r="U2858" t="s">
        <v>24</v>
      </c>
    </row>
    <row r="2859" spans="1:21">
      <c r="A2859" t="s">
        <v>2894</v>
      </c>
      <c r="B2859" t="s">
        <v>22</v>
      </c>
      <c r="C2859">
        <v>0</v>
      </c>
      <c r="D2859" t="s">
        <v>23</v>
      </c>
      <c r="E2859" t="s">
        <v>23</v>
      </c>
      <c r="F2859">
        <v>47</v>
      </c>
      <c r="G2859" t="s">
        <v>23</v>
      </c>
      <c r="H2859" t="s">
        <v>24</v>
      </c>
      <c r="I2859" t="s">
        <v>26</v>
      </c>
      <c r="J2859" t="s">
        <v>24</v>
      </c>
      <c r="K2859" t="s">
        <v>23</v>
      </c>
      <c r="L2859" t="s">
        <v>24</v>
      </c>
      <c r="M2859" t="s">
        <v>23</v>
      </c>
      <c r="N2859" t="s">
        <v>24</v>
      </c>
      <c r="O2859" t="s">
        <v>23</v>
      </c>
      <c r="P2859" t="s">
        <v>47</v>
      </c>
      <c r="Q2859" t="s">
        <v>24</v>
      </c>
      <c r="R2859" t="s">
        <v>35</v>
      </c>
      <c r="S2859" t="s">
        <v>10640</v>
      </c>
      <c r="T2859" t="s">
        <v>10641</v>
      </c>
      <c r="U2859" t="s">
        <v>24</v>
      </c>
    </row>
    <row r="2860" spans="1:21">
      <c r="A2860" t="s">
        <v>2895</v>
      </c>
      <c r="B2860" t="s">
        <v>22</v>
      </c>
      <c r="C2860">
        <v>0</v>
      </c>
      <c r="D2860" t="s">
        <v>23</v>
      </c>
      <c r="E2860" t="s">
        <v>24</v>
      </c>
      <c r="F2860">
        <v>10</v>
      </c>
      <c r="G2860" t="s">
        <v>23</v>
      </c>
      <c r="H2860" t="s">
        <v>24</v>
      </c>
      <c r="I2860" t="s">
        <v>24</v>
      </c>
      <c r="J2860" t="s">
        <v>46</v>
      </c>
      <c r="K2860" t="s">
        <v>46</v>
      </c>
      <c r="L2860" t="s">
        <v>46</v>
      </c>
      <c r="M2860" t="s">
        <v>46</v>
      </c>
      <c r="N2860" t="s">
        <v>46</v>
      </c>
      <c r="O2860" t="s">
        <v>46</v>
      </c>
      <c r="P2860" t="s">
        <v>27</v>
      </c>
      <c r="Q2860" t="s">
        <v>23</v>
      </c>
      <c r="R2860" t="s">
        <v>32</v>
      </c>
      <c r="S2860" t="s">
        <v>7418</v>
      </c>
      <c r="T2860" t="s">
        <v>10642</v>
      </c>
      <c r="U2860" t="s">
        <v>24</v>
      </c>
    </row>
    <row r="2861" spans="1:21">
      <c r="A2861" t="s">
        <v>2896</v>
      </c>
      <c r="B2861" t="s">
        <v>30</v>
      </c>
      <c r="C2861">
        <v>1</v>
      </c>
      <c r="D2861" t="s">
        <v>23</v>
      </c>
      <c r="E2861" t="s">
        <v>24</v>
      </c>
      <c r="F2861">
        <v>70</v>
      </c>
      <c r="G2861" t="s">
        <v>23</v>
      </c>
      <c r="H2861" t="s">
        <v>23</v>
      </c>
      <c r="I2861" t="s">
        <v>26</v>
      </c>
      <c r="J2861" t="s">
        <v>23</v>
      </c>
      <c r="K2861" t="s">
        <v>23</v>
      </c>
      <c r="L2861" t="s">
        <v>23</v>
      </c>
      <c r="M2861" t="s">
        <v>23</v>
      </c>
      <c r="N2861" t="s">
        <v>23</v>
      </c>
      <c r="O2861" t="s">
        <v>23</v>
      </c>
      <c r="P2861" t="s">
        <v>47</v>
      </c>
      <c r="Q2861" t="s">
        <v>23</v>
      </c>
      <c r="R2861" t="s">
        <v>40</v>
      </c>
      <c r="S2861" t="s">
        <v>9633</v>
      </c>
      <c r="T2861" t="s">
        <v>10643</v>
      </c>
      <c r="U2861" t="s">
        <v>24</v>
      </c>
    </row>
    <row r="2862" spans="1:21">
      <c r="A2862" t="s">
        <v>2897</v>
      </c>
      <c r="B2862" t="s">
        <v>30</v>
      </c>
      <c r="C2862">
        <v>1</v>
      </c>
      <c r="D2862" t="s">
        <v>24</v>
      </c>
      <c r="E2862" t="s">
        <v>24</v>
      </c>
      <c r="F2862">
        <v>67</v>
      </c>
      <c r="G2862" t="s">
        <v>23</v>
      </c>
      <c r="H2862" t="s">
        <v>23</v>
      </c>
      <c r="I2862" t="s">
        <v>37</v>
      </c>
      <c r="J2862" t="s">
        <v>24</v>
      </c>
      <c r="K2862" t="s">
        <v>24</v>
      </c>
      <c r="L2862" t="s">
        <v>23</v>
      </c>
      <c r="M2862" t="s">
        <v>24</v>
      </c>
      <c r="N2862" t="s">
        <v>23</v>
      </c>
      <c r="O2862" t="s">
        <v>23</v>
      </c>
      <c r="P2862" t="s">
        <v>27</v>
      </c>
      <c r="Q2862" t="s">
        <v>23</v>
      </c>
      <c r="R2862" t="s">
        <v>40</v>
      </c>
      <c r="S2862" t="s">
        <v>10644</v>
      </c>
      <c r="T2862" t="s">
        <v>10645</v>
      </c>
      <c r="U2862" t="s">
        <v>24</v>
      </c>
    </row>
    <row r="2863" spans="1:21">
      <c r="A2863" t="s">
        <v>2898</v>
      </c>
      <c r="B2863" t="s">
        <v>22</v>
      </c>
      <c r="C2863">
        <v>0</v>
      </c>
      <c r="D2863" t="s">
        <v>24</v>
      </c>
      <c r="E2863" t="s">
        <v>24</v>
      </c>
      <c r="F2863">
        <v>1</v>
      </c>
      <c r="G2863" t="s">
        <v>23</v>
      </c>
      <c r="H2863" t="s">
        <v>24</v>
      </c>
      <c r="I2863" t="s">
        <v>37</v>
      </c>
      <c r="J2863" t="s">
        <v>24</v>
      </c>
      <c r="K2863" t="s">
        <v>24</v>
      </c>
      <c r="L2863" t="s">
        <v>24</v>
      </c>
      <c r="M2863" t="s">
        <v>24</v>
      </c>
      <c r="N2863" t="s">
        <v>24</v>
      </c>
      <c r="O2863" t="s">
        <v>23</v>
      </c>
      <c r="P2863" t="s">
        <v>27</v>
      </c>
      <c r="Q2863" t="s">
        <v>23</v>
      </c>
      <c r="R2863" t="s">
        <v>28</v>
      </c>
      <c r="S2863" t="s">
        <v>7414</v>
      </c>
      <c r="T2863" t="s">
        <v>7414</v>
      </c>
      <c r="U2863" t="s">
        <v>23</v>
      </c>
    </row>
    <row r="2864" spans="1:21">
      <c r="A2864" t="s">
        <v>2899</v>
      </c>
      <c r="B2864" t="s">
        <v>30</v>
      </c>
      <c r="C2864">
        <v>0</v>
      </c>
      <c r="D2864" t="s">
        <v>23</v>
      </c>
      <c r="E2864" t="s">
        <v>24</v>
      </c>
      <c r="F2864">
        <v>7</v>
      </c>
      <c r="G2864" t="s">
        <v>23</v>
      </c>
      <c r="H2864" t="s">
        <v>24</v>
      </c>
      <c r="I2864" t="s">
        <v>37</v>
      </c>
      <c r="J2864" t="s">
        <v>24</v>
      </c>
      <c r="K2864" t="s">
        <v>24</v>
      </c>
      <c r="L2864" t="s">
        <v>24</v>
      </c>
      <c r="M2864" t="s">
        <v>24</v>
      </c>
      <c r="N2864" t="s">
        <v>24</v>
      </c>
      <c r="O2864" t="s">
        <v>24</v>
      </c>
      <c r="P2864" t="s">
        <v>27</v>
      </c>
      <c r="Q2864" t="s">
        <v>23</v>
      </c>
      <c r="R2864" t="s">
        <v>28</v>
      </c>
      <c r="S2864" t="s">
        <v>7630</v>
      </c>
      <c r="T2864" t="s">
        <v>10646</v>
      </c>
      <c r="U2864" t="s">
        <v>23</v>
      </c>
    </row>
    <row r="2865" spans="1:21">
      <c r="A2865" t="s">
        <v>2900</v>
      </c>
      <c r="B2865" t="s">
        <v>30</v>
      </c>
      <c r="C2865">
        <v>0</v>
      </c>
      <c r="D2865" t="s">
        <v>24</v>
      </c>
      <c r="E2865" t="s">
        <v>24</v>
      </c>
      <c r="F2865">
        <v>1</v>
      </c>
      <c r="G2865" t="s">
        <v>23</v>
      </c>
      <c r="H2865" t="s">
        <v>24</v>
      </c>
      <c r="I2865" t="s">
        <v>26</v>
      </c>
      <c r="J2865" t="s">
        <v>24</v>
      </c>
      <c r="K2865" t="s">
        <v>24</v>
      </c>
      <c r="L2865" t="s">
        <v>24</v>
      </c>
      <c r="M2865" t="s">
        <v>24</v>
      </c>
      <c r="N2865" t="s">
        <v>24</v>
      </c>
      <c r="O2865" t="s">
        <v>24</v>
      </c>
      <c r="P2865" t="s">
        <v>27</v>
      </c>
      <c r="Q2865" t="s">
        <v>24</v>
      </c>
      <c r="R2865" t="s">
        <v>32</v>
      </c>
      <c r="S2865" t="s">
        <v>7545</v>
      </c>
      <c r="T2865" t="s">
        <v>7545</v>
      </c>
      <c r="U2865" t="s">
        <v>24</v>
      </c>
    </row>
    <row r="2866" spans="1:21">
      <c r="A2866" t="s">
        <v>2901</v>
      </c>
      <c r="B2866" t="s">
        <v>30</v>
      </c>
      <c r="C2866">
        <v>0</v>
      </c>
      <c r="D2866" t="s">
        <v>24</v>
      </c>
      <c r="E2866" t="s">
        <v>24</v>
      </c>
      <c r="F2866">
        <v>4</v>
      </c>
      <c r="G2866" t="s">
        <v>23</v>
      </c>
      <c r="H2866" t="s">
        <v>24</v>
      </c>
      <c r="I2866" t="s">
        <v>26</v>
      </c>
      <c r="J2866" t="s">
        <v>24</v>
      </c>
      <c r="K2866" t="s">
        <v>23</v>
      </c>
      <c r="L2866" t="s">
        <v>24</v>
      </c>
      <c r="M2866" t="s">
        <v>23</v>
      </c>
      <c r="N2866" t="s">
        <v>23</v>
      </c>
      <c r="O2866" t="s">
        <v>24</v>
      </c>
      <c r="P2866" t="s">
        <v>27</v>
      </c>
      <c r="Q2866" t="s">
        <v>23</v>
      </c>
      <c r="R2866" t="s">
        <v>35</v>
      </c>
      <c r="S2866" t="s">
        <v>10178</v>
      </c>
      <c r="T2866" t="s">
        <v>10647</v>
      </c>
      <c r="U2866" t="s">
        <v>24</v>
      </c>
    </row>
    <row r="2867" spans="1:21">
      <c r="A2867" t="s">
        <v>2902</v>
      </c>
      <c r="B2867" t="s">
        <v>22</v>
      </c>
      <c r="C2867">
        <v>0</v>
      </c>
      <c r="D2867" t="s">
        <v>23</v>
      </c>
      <c r="E2867" t="s">
        <v>23</v>
      </c>
      <c r="F2867">
        <v>66</v>
      </c>
      <c r="G2867" t="s">
        <v>23</v>
      </c>
      <c r="H2867" t="s">
        <v>23</v>
      </c>
      <c r="I2867" t="s">
        <v>37</v>
      </c>
      <c r="J2867" t="s">
        <v>23</v>
      </c>
      <c r="K2867" t="s">
        <v>23</v>
      </c>
      <c r="L2867" t="s">
        <v>23</v>
      </c>
      <c r="M2867" t="s">
        <v>24</v>
      </c>
      <c r="N2867" t="s">
        <v>23</v>
      </c>
      <c r="O2867" t="s">
        <v>23</v>
      </c>
      <c r="P2867" t="s">
        <v>47</v>
      </c>
      <c r="Q2867" t="s">
        <v>24</v>
      </c>
      <c r="R2867" t="s">
        <v>35</v>
      </c>
      <c r="S2867" t="s">
        <v>9948</v>
      </c>
      <c r="T2867" t="s">
        <v>10648</v>
      </c>
      <c r="U2867" t="s">
        <v>24</v>
      </c>
    </row>
    <row r="2868" spans="1:21">
      <c r="A2868" t="s">
        <v>2903</v>
      </c>
      <c r="B2868" t="s">
        <v>22</v>
      </c>
      <c r="C2868">
        <v>0</v>
      </c>
      <c r="D2868" t="s">
        <v>24</v>
      </c>
      <c r="E2868" t="s">
        <v>24</v>
      </c>
      <c r="F2868">
        <v>12</v>
      </c>
      <c r="G2868" t="s">
        <v>23</v>
      </c>
      <c r="H2868" t="s">
        <v>24</v>
      </c>
      <c r="I2868" t="s">
        <v>37</v>
      </c>
      <c r="J2868" t="s">
        <v>24</v>
      </c>
      <c r="K2868" t="s">
        <v>23</v>
      </c>
      <c r="L2868" t="s">
        <v>24</v>
      </c>
      <c r="M2868" t="s">
        <v>24</v>
      </c>
      <c r="N2868" t="s">
        <v>24</v>
      </c>
      <c r="O2868" t="s">
        <v>23</v>
      </c>
      <c r="P2868" t="s">
        <v>27</v>
      </c>
      <c r="Q2868" t="s">
        <v>23</v>
      </c>
      <c r="R2868" t="s">
        <v>28</v>
      </c>
      <c r="S2868" t="s">
        <v>7506</v>
      </c>
      <c r="T2868" t="s">
        <v>10649</v>
      </c>
      <c r="U2868" t="s">
        <v>24</v>
      </c>
    </row>
    <row r="2869" spans="1:21">
      <c r="A2869" t="s">
        <v>2904</v>
      </c>
      <c r="B2869" t="s">
        <v>22</v>
      </c>
      <c r="C2869">
        <v>0</v>
      </c>
      <c r="D2869" t="s">
        <v>24</v>
      </c>
      <c r="E2869" t="s">
        <v>24</v>
      </c>
      <c r="F2869">
        <v>24</v>
      </c>
      <c r="G2869" t="s">
        <v>23</v>
      </c>
      <c r="H2869" t="s">
        <v>24</v>
      </c>
      <c r="I2869" t="s">
        <v>24</v>
      </c>
      <c r="J2869" t="s">
        <v>46</v>
      </c>
      <c r="K2869" t="s">
        <v>46</v>
      </c>
      <c r="L2869" t="s">
        <v>46</v>
      </c>
      <c r="M2869" t="s">
        <v>46</v>
      </c>
      <c r="N2869" t="s">
        <v>46</v>
      </c>
      <c r="O2869" t="s">
        <v>46</v>
      </c>
      <c r="P2869" t="s">
        <v>31</v>
      </c>
      <c r="Q2869" t="s">
        <v>24</v>
      </c>
      <c r="R2869" t="s">
        <v>40</v>
      </c>
      <c r="S2869" t="s">
        <v>8182</v>
      </c>
      <c r="T2869" t="s">
        <v>10650</v>
      </c>
      <c r="U2869" t="s">
        <v>24</v>
      </c>
    </row>
    <row r="2870" spans="1:21">
      <c r="A2870" t="s">
        <v>2905</v>
      </c>
      <c r="B2870" t="s">
        <v>30</v>
      </c>
      <c r="C2870">
        <v>0</v>
      </c>
      <c r="D2870" t="s">
        <v>24</v>
      </c>
      <c r="E2870" t="s">
        <v>24</v>
      </c>
      <c r="F2870">
        <v>26</v>
      </c>
      <c r="G2870" t="s">
        <v>23</v>
      </c>
      <c r="H2870" t="s">
        <v>24</v>
      </c>
      <c r="I2870" t="s">
        <v>37</v>
      </c>
      <c r="J2870" t="s">
        <v>24</v>
      </c>
      <c r="K2870" t="s">
        <v>23</v>
      </c>
      <c r="L2870" t="s">
        <v>24</v>
      </c>
      <c r="M2870" t="s">
        <v>24</v>
      </c>
      <c r="N2870" t="s">
        <v>23</v>
      </c>
      <c r="O2870" t="s">
        <v>24</v>
      </c>
      <c r="P2870" t="s">
        <v>27</v>
      </c>
      <c r="Q2870" t="s">
        <v>23</v>
      </c>
      <c r="R2870" t="s">
        <v>28</v>
      </c>
      <c r="S2870" t="s">
        <v>7678</v>
      </c>
      <c r="T2870" t="s">
        <v>10651</v>
      </c>
      <c r="U2870" t="s">
        <v>24</v>
      </c>
    </row>
    <row r="2871" spans="1:21">
      <c r="A2871" t="s">
        <v>2906</v>
      </c>
      <c r="B2871" t="s">
        <v>22</v>
      </c>
      <c r="C2871">
        <v>0</v>
      </c>
      <c r="D2871" t="s">
        <v>24</v>
      </c>
      <c r="E2871" t="s">
        <v>24</v>
      </c>
      <c r="F2871">
        <v>6</v>
      </c>
      <c r="G2871" t="s">
        <v>23</v>
      </c>
      <c r="H2871" t="s">
        <v>24</v>
      </c>
      <c r="I2871" t="s">
        <v>37</v>
      </c>
      <c r="J2871" t="s">
        <v>24</v>
      </c>
      <c r="K2871" t="s">
        <v>24</v>
      </c>
      <c r="L2871" t="s">
        <v>24</v>
      </c>
      <c r="M2871" t="s">
        <v>24</v>
      </c>
      <c r="N2871" t="s">
        <v>23</v>
      </c>
      <c r="O2871" t="s">
        <v>23</v>
      </c>
      <c r="P2871" t="s">
        <v>27</v>
      </c>
      <c r="Q2871" t="s">
        <v>23</v>
      </c>
      <c r="R2871" t="s">
        <v>28</v>
      </c>
      <c r="S2871" t="s">
        <v>8177</v>
      </c>
      <c r="T2871" t="s">
        <v>10652</v>
      </c>
      <c r="U2871" t="s">
        <v>23</v>
      </c>
    </row>
    <row r="2872" spans="1:21">
      <c r="A2872" t="s">
        <v>2907</v>
      </c>
      <c r="B2872" t="s">
        <v>30</v>
      </c>
      <c r="C2872">
        <v>0</v>
      </c>
      <c r="D2872" t="s">
        <v>23</v>
      </c>
      <c r="E2872" t="s">
        <v>24</v>
      </c>
      <c r="F2872">
        <v>57</v>
      </c>
      <c r="G2872" t="s">
        <v>23</v>
      </c>
      <c r="H2872" t="s">
        <v>23</v>
      </c>
      <c r="I2872" t="s">
        <v>37</v>
      </c>
      <c r="J2872" t="s">
        <v>24</v>
      </c>
      <c r="K2872" t="s">
        <v>24</v>
      </c>
      <c r="L2872" t="s">
        <v>23</v>
      </c>
      <c r="M2872" t="s">
        <v>23</v>
      </c>
      <c r="N2872" t="s">
        <v>23</v>
      </c>
      <c r="O2872" t="s">
        <v>23</v>
      </c>
      <c r="P2872" t="s">
        <v>47</v>
      </c>
      <c r="Q2872" t="s">
        <v>24</v>
      </c>
      <c r="R2872" t="s">
        <v>28</v>
      </c>
      <c r="S2872" t="s">
        <v>8163</v>
      </c>
      <c r="T2872" t="s">
        <v>10653</v>
      </c>
      <c r="U2872" t="s">
        <v>24</v>
      </c>
    </row>
    <row r="2873" spans="1:21">
      <c r="A2873" t="s">
        <v>2908</v>
      </c>
      <c r="B2873" t="s">
        <v>30</v>
      </c>
      <c r="C2873">
        <v>0</v>
      </c>
      <c r="D2873" t="s">
        <v>23</v>
      </c>
      <c r="E2873" t="s">
        <v>24</v>
      </c>
      <c r="F2873">
        <v>14</v>
      </c>
      <c r="G2873" t="s">
        <v>23</v>
      </c>
      <c r="H2873" t="s">
        <v>23</v>
      </c>
      <c r="I2873" t="s">
        <v>37</v>
      </c>
      <c r="J2873" t="s">
        <v>24</v>
      </c>
      <c r="K2873" t="s">
        <v>24</v>
      </c>
      <c r="L2873" t="s">
        <v>24</v>
      </c>
      <c r="M2873" t="s">
        <v>24</v>
      </c>
      <c r="N2873" t="s">
        <v>23</v>
      </c>
      <c r="O2873" t="s">
        <v>24</v>
      </c>
      <c r="P2873" t="s">
        <v>27</v>
      </c>
      <c r="Q2873" t="s">
        <v>23</v>
      </c>
      <c r="R2873" t="s">
        <v>28</v>
      </c>
      <c r="S2873" t="s">
        <v>7383</v>
      </c>
      <c r="T2873" t="s">
        <v>9184</v>
      </c>
      <c r="U2873" t="s">
        <v>23</v>
      </c>
    </row>
    <row r="2874" spans="1:21">
      <c r="A2874" t="s">
        <v>2909</v>
      </c>
      <c r="B2874" t="s">
        <v>22</v>
      </c>
      <c r="C2874">
        <v>0</v>
      </c>
      <c r="D2874" t="s">
        <v>23</v>
      </c>
      <c r="E2874" t="s">
        <v>23</v>
      </c>
      <c r="F2874">
        <v>42</v>
      </c>
      <c r="G2874" t="s">
        <v>23</v>
      </c>
      <c r="H2874" t="s">
        <v>23</v>
      </c>
      <c r="I2874" t="s">
        <v>24</v>
      </c>
      <c r="J2874" t="s">
        <v>46</v>
      </c>
      <c r="K2874" t="s">
        <v>46</v>
      </c>
      <c r="L2874" t="s">
        <v>46</v>
      </c>
      <c r="M2874" t="s">
        <v>46</v>
      </c>
      <c r="N2874" t="s">
        <v>46</v>
      </c>
      <c r="O2874" t="s">
        <v>46</v>
      </c>
      <c r="P2874" t="s">
        <v>47</v>
      </c>
      <c r="Q2874" t="s">
        <v>24</v>
      </c>
      <c r="R2874" t="s">
        <v>28</v>
      </c>
      <c r="S2874" t="s">
        <v>10654</v>
      </c>
      <c r="T2874" t="s">
        <v>10655</v>
      </c>
      <c r="U2874" t="s">
        <v>24</v>
      </c>
    </row>
    <row r="2875" spans="1:21">
      <c r="A2875" t="s">
        <v>2910</v>
      </c>
      <c r="B2875" t="s">
        <v>30</v>
      </c>
      <c r="C2875">
        <v>0</v>
      </c>
      <c r="D2875" t="s">
        <v>24</v>
      </c>
      <c r="E2875" t="s">
        <v>24</v>
      </c>
      <c r="F2875">
        <v>25</v>
      </c>
      <c r="G2875" t="s">
        <v>23</v>
      </c>
      <c r="H2875" t="s">
        <v>23</v>
      </c>
      <c r="I2875" t="s">
        <v>37</v>
      </c>
      <c r="J2875" t="s">
        <v>24</v>
      </c>
      <c r="K2875" t="s">
        <v>24</v>
      </c>
      <c r="L2875" t="s">
        <v>24</v>
      </c>
      <c r="M2875" t="s">
        <v>24</v>
      </c>
      <c r="N2875" t="s">
        <v>23</v>
      </c>
      <c r="O2875" t="s">
        <v>23</v>
      </c>
      <c r="P2875" t="s">
        <v>27</v>
      </c>
      <c r="Q2875" t="s">
        <v>23</v>
      </c>
      <c r="R2875" t="s">
        <v>35</v>
      </c>
      <c r="S2875" t="s">
        <v>7955</v>
      </c>
      <c r="T2875" t="s">
        <v>10656</v>
      </c>
      <c r="U2875" t="s">
        <v>23</v>
      </c>
    </row>
    <row r="2876" spans="1:21">
      <c r="A2876" t="s">
        <v>2911</v>
      </c>
      <c r="B2876" t="s">
        <v>22</v>
      </c>
      <c r="C2876">
        <v>0</v>
      </c>
      <c r="D2876" t="s">
        <v>23</v>
      </c>
      <c r="E2876" t="s">
        <v>24</v>
      </c>
      <c r="F2876">
        <v>64</v>
      </c>
      <c r="G2876" t="s">
        <v>23</v>
      </c>
      <c r="H2876" t="s">
        <v>24</v>
      </c>
      <c r="I2876" t="s">
        <v>24</v>
      </c>
      <c r="J2876" t="s">
        <v>46</v>
      </c>
      <c r="K2876" t="s">
        <v>46</v>
      </c>
      <c r="L2876" t="s">
        <v>46</v>
      </c>
      <c r="M2876" t="s">
        <v>46</v>
      </c>
      <c r="N2876" t="s">
        <v>46</v>
      </c>
      <c r="O2876" t="s">
        <v>46</v>
      </c>
      <c r="P2876" t="s">
        <v>47</v>
      </c>
      <c r="Q2876" t="s">
        <v>24</v>
      </c>
      <c r="R2876" t="s">
        <v>40</v>
      </c>
      <c r="S2876" t="s">
        <v>7295</v>
      </c>
      <c r="T2876" t="s">
        <v>10657</v>
      </c>
      <c r="U2876" t="s">
        <v>24</v>
      </c>
    </row>
    <row r="2877" spans="1:21">
      <c r="A2877" t="s">
        <v>2912</v>
      </c>
      <c r="B2877" t="s">
        <v>30</v>
      </c>
      <c r="C2877">
        <v>0</v>
      </c>
      <c r="D2877" t="s">
        <v>23</v>
      </c>
      <c r="E2877" t="s">
        <v>24</v>
      </c>
      <c r="F2877">
        <v>22</v>
      </c>
      <c r="G2877" t="s">
        <v>23</v>
      </c>
      <c r="H2877" t="s">
        <v>23</v>
      </c>
      <c r="I2877" t="s">
        <v>37</v>
      </c>
      <c r="J2877" t="s">
        <v>24</v>
      </c>
      <c r="K2877" t="s">
        <v>24</v>
      </c>
      <c r="L2877" t="s">
        <v>24</v>
      </c>
      <c r="M2877" t="s">
        <v>24</v>
      </c>
      <c r="N2877" t="s">
        <v>24</v>
      </c>
      <c r="O2877" t="s">
        <v>23</v>
      </c>
      <c r="P2877" t="s">
        <v>27</v>
      </c>
      <c r="Q2877" t="s">
        <v>23</v>
      </c>
      <c r="R2877" t="s">
        <v>28</v>
      </c>
      <c r="S2877" t="s">
        <v>7732</v>
      </c>
      <c r="T2877" t="s">
        <v>10658</v>
      </c>
      <c r="U2877" t="s">
        <v>23</v>
      </c>
    </row>
    <row r="2878" spans="1:21">
      <c r="A2878" t="s">
        <v>2913</v>
      </c>
      <c r="B2878" t="s">
        <v>30</v>
      </c>
      <c r="C2878">
        <v>0</v>
      </c>
      <c r="D2878" t="s">
        <v>24</v>
      </c>
      <c r="E2878" t="s">
        <v>24</v>
      </c>
      <c r="F2878">
        <v>19</v>
      </c>
      <c r="G2878" t="s">
        <v>23</v>
      </c>
      <c r="H2878" t="s">
        <v>24</v>
      </c>
      <c r="I2878" t="s">
        <v>24</v>
      </c>
      <c r="J2878" t="s">
        <v>46</v>
      </c>
      <c r="K2878" t="s">
        <v>46</v>
      </c>
      <c r="L2878" t="s">
        <v>46</v>
      </c>
      <c r="M2878" t="s">
        <v>46</v>
      </c>
      <c r="N2878" t="s">
        <v>46</v>
      </c>
      <c r="O2878" t="s">
        <v>46</v>
      </c>
      <c r="P2878" t="s">
        <v>31</v>
      </c>
      <c r="Q2878" t="s">
        <v>23</v>
      </c>
      <c r="R2878" t="s">
        <v>40</v>
      </c>
      <c r="S2878" t="s">
        <v>7385</v>
      </c>
      <c r="T2878" t="s">
        <v>10659</v>
      </c>
      <c r="U2878" t="s">
        <v>24</v>
      </c>
    </row>
    <row r="2879" spans="1:21">
      <c r="A2879" t="s">
        <v>2914</v>
      </c>
      <c r="B2879" t="s">
        <v>22</v>
      </c>
      <c r="C2879">
        <v>0</v>
      </c>
      <c r="D2879" t="s">
        <v>23</v>
      </c>
      <c r="E2879" t="s">
        <v>23</v>
      </c>
      <c r="F2879">
        <v>61</v>
      </c>
      <c r="G2879" t="s">
        <v>23</v>
      </c>
      <c r="H2879" t="s">
        <v>23</v>
      </c>
      <c r="I2879" t="s">
        <v>37</v>
      </c>
      <c r="J2879" t="s">
        <v>24</v>
      </c>
      <c r="K2879" t="s">
        <v>23</v>
      </c>
      <c r="L2879" t="s">
        <v>24</v>
      </c>
      <c r="M2879" t="s">
        <v>24</v>
      </c>
      <c r="N2879" t="s">
        <v>23</v>
      </c>
      <c r="O2879" t="s">
        <v>23</v>
      </c>
      <c r="P2879" t="s">
        <v>27</v>
      </c>
      <c r="Q2879" t="s">
        <v>23</v>
      </c>
      <c r="R2879" t="s">
        <v>28</v>
      </c>
      <c r="S2879" t="s">
        <v>8038</v>
      </c>
      <c r="T2879" t="s">
        <v>10660</v>
      </c>
      <c r="U2879" t="s">
        <v>23</v>
      </c>
    </row>
    <row r="2880" spans="1:21">
      <c r="A2880" t="s">
        <v>2915</v>
      </c>
      <c r="B2880" t="s">
        <v>30</v>
      </c>
      <c r="C2880">
        <v>0</v>
      </c>
      <c r="D2880" t="s">
        <v>23</v>
      </c>
      <c r="E2880" t="s">
        <v>24</v>
      </c>
      <c r="F2880">
        <v>22</v>
      </c>
      <c r="G2880" t="s">
        <v>23</v>
      </c>
      <c r="H2880" t="s">
        <v>24</v>
      </c>
      <c r="I2880" t="s">
        <v>37</v>
      </c>
      <c r="J2880" t="s">
        <v>24</v>
      </c>
      <c r="K2880" t="s">
        <v>24</v>
      </c>
      <c r="L2880" t="s">
        <v>23</v>
      </c>
      <c r="M2880" t="s">
        <v>24</v>
      </c>
      <c r="N2880" t="s">
        <v>23</v>
      </c>
      <c r="O2880" t="s">
        <v>24</v>
      </c>
      <c r="P2880" t="s">
        <v>27</v>
      </c>
      <c r="Q2880" t="s">
        <v>23</v>
      </c>
      <c r="R2880" t="s">
        <v>35</v>
      </c>
      <c r="S2880">
        <v>87</v>
      </c>
      <c r="T2880" t="s">
        <v>10661</v>
      </c>
      <c r="U2880" t="s">
        <v>24</v>
      </c>
    </row>
    <row r="2881" spans="1:21">
      <c r="A2881" t="s">
        <v>2916</v>
      </c>
      <c r="B2881" t="s">
        <v>30</v>
      </c>
      <c r="C2881">
        <v>1</v>
      </c>
      <c r="D2881" t="s">
        <v>23</v>
      </c>
      <c r="E2881" t="s">
        <v>24</v>
      </c>
      <c r="F2881">
        <v>70</v>
      </c>
      <c r="G2881" t="s">
        <v>23</v>
      </c>
      <c r="H2881" t="s">
        <v>23</v>
      </c>
      <c r="I2881" t="s">
        <v>37</v>
      </c>
      <c r="J2881" t="s">
        <v>24</v>
      </c>
      <c r="K2881" t="s">
        <v>23</v>
      </c>
      <c r="L2881" t="s">
        <v>23</v>
      </c>
      <c r="M2881" t="s">
        <v>24</v>
      </c>
      <c r="N2881" t="s">
        <v>23</v>
      </c>
      <c r="O2881" t="s">
        <v>23</v>
      </c>
      <c r="P2881" t="s">
        <v>27</v>
      </c>
      <c r="Q2881" t="s">
        <v>23</v>
      </c>
      <c r="R2881" t="s">
        <v>28</v>
      </c>
      <c r="S2881" t="s">
        <v>10662</v>
      </c>
      <c r="T2881" t="s">
        <v>10663</v>
      </c>
      <c r="U2881" t="s">
        <v>23</v>
      </c>
    </row>
    <row r="2882" spans="1:21">
      <c r="A2882" t="s">
        <v>2917</v>
      </c>
      <c r="B2882" t="s">
        <v>30</v>
      </c>
      <c r="C2882">
        <v>0</v>
      </c>
      <c r="D2882" t="s">
        <v>24</v>
      </c>
      <c r="E2882" t="s">
        <v>24</v>
      </c>
      <c r="F2882">
        <v>12</v>
      </c>
      <c r="G2882" t="s">
        <v>23</v>
      </c>
      <c r="H2882" t="s">
        <v>24</v>
      </c>
      <c r="I2882" t="s">
        <v>37</v>
      </c>
      <c r="J2882" t="s">
        <v>24</v>
      </c>
      <c r="K2882" t="s">
        <v>24</v>
      </c>
      <c r="L2882" t="s">
        <v>24</v>
      </c>
      <c r="M2882" t="s">
        <v>24</v>
      </c>
      <c r="N2882" t="s">
        <v>24</v>
      </c>
      <c r="O2882" t="s">
        <v>23</v>
      </c>
      <c r="P2882" t="s">
        <v>27</v>
      </c>
      <c r="Q2882" t="s">
        <v>23</v>
      </c>
      <c r="R2882" t="s">
        <v>35</v>
      </c>
      <c r="S2882" t="s">
        <v>7467</v>
      </c>
      <c r="T2882" t="s">
        <v>10664</v>
      </c>
      <c r="U2882" t="s">
        <v>24</v>
      </c>
    </row>
    <row r="2883" spans="1:21">
      <c r="A2883" t="s">
        <v>2918</v>
      </c>
      <c r="B2883" t="s">
        <v>22</v>
      </c>
      <c r="C2883">
        <v>0</v>
      </c>
      <c r="D2883" t="s">
        <v>23</v>
      </c>
      <c r="E2883" t="s">
        <v>24</v>
      </c>
      <c r="F2883">
        <v>31</v>
      </c>
      <c r="G2883" t="s">
        <v>23</v>
      </c>
      <c r="H2883" t="s">
        <v>24</v>
      </c>
      <c r="I2883" t="s">
        <v>26</v>
      </c>
      <c r="J2883" t="s">
        <v>23</v>
      </c>
      <c r="K2883" t="s">
        <v>24</v>
      </c>
      <c r="L2883" t="s">
        <v>24</v>
      </c>
      <c r="M2883" t="s">
        <v>23</v>
      </c>
      <c r="N2883" t="s">
        <v>24</v>
      </c>
      <c r="O2883" t="s">
        <v>23</v>
      </c>
      <c r="P2883" t="s">
        <v>31</v>
      </c>
      <c r="Q2883" t="s">
        <v>23</v>
      </c>
      <c r="R2883" t="s">
        <v>28</v>
      </c>
      <c r="S2883">
        <v>64</v>
      </c>
      <c r="T2883" t="s">
        <v>10665</v>
      </c>
      <c r="U2883" t="s">
        <v>24</v>
      </c>
    </row>
    <row r="2884" spans="1:21">
      <c r="A2884" t="s">
        <v>2919</v>
      </c>
      <c r="B2884" t="s">
        <v>22</v>
      </c>
      <c r="C2884">
        <v>0</v>
      </c>
      <c r="D2884" t="s">
        <v>24</v>
      </c>
      <c r="E2884" t="s">
        <v>24</v>
      </c>
      <c r="F2884">
        <v>11</v>
      </c>
      <c r="G2884" t="s">
        <v>23</v>
      </c>
      <c r="H2884" t="s">
        <v>24</v>
      </c>
      <c r="I2884" t="s">
        <v>26</v>
      </c>
      <c r="J2884" t="s">
        <v>24</v>
      </c>
      <c r="K2884" t="s">
        <v>24</v>
      </c>
      <c r="L2884" t="s">
        <v>24</v>
      </c>
      <c r="M2884" t="s">
        <v>24</v>
      </c>
      <c r="N2884" t="s">
        <v>23</v>
      </c>
      <c r="O2884" t="s">
        <v>23</v>
      </c>
      <c r="P2884" t="s">
        <v>27</v>
      </c>
      <c r="Q2884" t="s">
        <v>23</v>
      </c>
      <c r="R2884" t="s">
        <v>28</v>
      </c>
      <c r="S2884" t="s">
        <v>7609</v>
      </c>
      <c r="T2884" t="s">
        <v>10666</v>
      </c>
      <c r="U2884" t="s">
        <v>24</v>
      </c>
    </row>
    <row r="2885" spans="1:21">
      <c r="A2885" t="s">
        <v>2920</v>
      </c>
      <c r="B2885" t="s">
        <v>30</v>
      </c>
      <c r="C2885">
        <v>0</v>
      </c>
      <c r="D2885" t="s">
        <v>23</v>
      </c>
      <c r="E2885" t="s">
        <v>23</v>
      </c>
      <c r="F2885">
        <v>68</v>
      </c>
      <c r="G2885" t="s">
        <v>23</v>
      </c>
      <c r="H2885" t="s">
        <v>23</v>
      </c>
      <c r="I2885" t="s">
        <v>24</v>
      </c>
      <c r="J2885" t="s">
        <v>46</v>
      </c>
      <c r="K2885" t="s">
        <v>46</v>
      </c>
      <c r="L2885" t="s">
        <v>46</v>
      </c>
      <c r="M2885" t="s">
        <v>46</v>
      </c>
      <c r="N2885" t="s">
        <v>46</v>
      </c>
      <c r="O2885" t="s">
        <v>46</v>
      </c>
      <c r="P2885" t="s">
        <v>47</v>
      </c>
      <c r="Q2885" t="s">
        <v>24</v>
      </c>
      <c r="R2885" t="s">
        <v>32</v>
      </c>
      <c r="S2885" t="s">
        <v>8697</v>
      </c>
      <c r="T2885" t="s">
        <v>10667</v>
      </c>
      <c r="U2885" t="s">
        <v>24</v>
      </c>
    </row>
    <row r="2886" spans="1:21">
      <c r="A2886" t="s">
        <v>2921</v>
      </c>
      <c r="B2886" t="s">
        <v>22</v>
      </c>
      <c r="C2886">
        <v>1</v>
      </c>
      <c r="D2886" t="s">
        <v>23</v>
      </c>
      <c r="E2886" t="s">
        <v>23</v>
      </c>
      <c r="F2886">
        <v>72</v>
      </c>
      <c r="G2886" t="s">
        <v>23</v>
      </c>
      <c r="H2886" t="s">
        <v>23</v>
      </c>
      <c r="I2886" t="s">
        <v>26</v>
      </c>
      <c r="J2886" t="s">
        <v>23</v>
      </c>
      <c r="K2886" t="s">
        <v>23</v>
      </c>
      <c r="L2886" t="s">
        <v>23</v>
      </c>
      <c r="M2886" t="s">
        <v>23</v>
      </c>
      <c r="N2886" t="s">
        <v>23</v>
      </c>
      <c r="O2886" t="s">
        <v>23</v>
      </c>
      <c r="P2886" t="s">
        <v>47</v>
      </c>
      <c r="Q2886" t="s">
        <v>23</v>
      </c>
      <c r="R2886" t="s">
        <v>35</v>
      </c>
      <c r="S2886" t="s">
        <v>8241</v>
      </c>
      <c r="T2886" t="s">
        <v>10668</v>
      </c>
      <c r="U2886" t="s">
        <v>24</v>
      </c>
    </row>
    <row r="2887" spans="1:21">
      <c r="A2887" t="s">
        <v>2922</v>
      </c>
      <c r="B2887" t="s">
        <v>30</v>
      </c>
      <c r="C2887">
        <v>1</v>
      </c>
      <c r="D2887" t="s">
        <v>24</v>
      </c>
      <c r="E2887" t="s">
        <v>24</v>
      </c>
      <c r="F2887">
        <v>67</v>
      </c>
      <c r="G2887" t="s">
        <v>23</v>
      </c>
      <c r="H2887" t="s">
        <v>23</v>
      </c>
      <c r="I2887" t="s">
        <v>37</v>
      </c>
      <c r="J2887" t="s">
        <v>23</v>
      </c>
      <c r="K2887" t="s">
        <v>23</v>
      </c>
      <c r="L2887" t="s">
        <v>23</v>
      </c>
      <c r="M2887" t="s">
        <v>23</v>
      </c>
      <c r="N2887" t="s">
        <v>23</v>
      </c>
      <c r="O2887" t="s">
        <v>23</v>
      </c>
      <c r="P2887" t="s">
        <v>47</v>
      </c>
      <c r="Q2887" t="s">
        <v>23</v>
      </c>
      <c r="R2887" t="s">
        <v>40</v>
      </c>
      <c r="S2887" t="s">
        <v>8458</v>
      </c>
      <c r="T2887" t="s">
        <v>10669</v>
      </c>
      <c r="U2887" t="s">
        <v>24</v>
      </c>
    </row>
    <row r="2888" spans="1:21">
      <c r="A2888" t="s">
        <v>2923</v>
      </c>
      <c r="B2888" t="s">
        <v>22</v>
      </c>
      <c r="C2888">
        <v>0</v>
      </c>
      <c r="D2888" t="s">
        <v>24</v>
      </c>
      <c r="E2888" t="s">
        <v>24</v>
      </c>
      <c r="F2888">
        <v>60</v>
      </c>
      <c r="G2888" t="s">
        <v>23</v>
      </c>
      <c r="H2888" t="s">
        <v>24</v>
      </c>
      <c r="I2888" t="s">
        <v>37</v>
      </c>
      <c r="J2888" t="s">
        <v>23</v>
      </c>
      <c r="K2888" t="s">
        <v>24</v>
      </c>
      <c r="L2888" t="s">
        <v>23</v>
      </c>
      <c r="M2888" t="s">
        <v>23</v>
      </c>
      <c r="N2888" t="s">
        <v>23</v>
      </c>
      <c r="O2888" t="s">
        <v>23</v>
      </c>
      <c r="P2888" t="s">
        <v>27</v>
      </c>
      <c r="Q2888" t="s">
        <v>23</v>
      </c>
      <c r="R2888" t="s">
        <v>35</v>
      </c>
      <c r="S2888" t="s">
        <v>7735</v>
      </c>
      <c r="T2888" t="s">
        <v>10670</v>
      </c>
      <c r="U2888" t="s">
        <v>24</v>
      </c>
    </row>
    <row r="2889" spans="1:21">
      <c r="A2889" t="s">
        <v>2924</v>
      </c>
      <c r="B2889" t="s">
        <v>30</v>
      </c>
      <c r="C2889">
        <v>0</v>
      </c>
      <c r="D2889" t="s">
        <v>24</v>
      </c>
      <c r="E2889" t="s">
        <v>24</v>
      </c>
      <c r="F2889">
        <v>1</v>
      </c>
      <c r="G2889" t="s">
        <v>23</v>
      </c>
      <c r="H2889" t="s">
        <v>24</v>
      </c>
      <c r="I2889" t="s">
        <v>26</v>
      </c>
      <c r="J2889" t="s">
        <v>24</v>
      </c>
      <c r="K2889" t="s">
        <v>24</v>
      </c>
      <c r="L2889" t="s">
        <v>24</v>
      </c>
      <c r="M2889" t="s">
        <v>24</v>
      </c>
      <c r="N2889" t="s">
        <v>24</v>
      </c>
      <c r="O2889" t="s">
        <v>24</v>
      </c>
      <c r="P2889" t="s">
        <v>27</v>
      </c>
      <c r="Q2889" t="s">
        <v>23</v>
      </c>
      <c r="R2889" t="s">
        <v>32</v>
      </c>
      <c r="S2889" t="s">
        <v>8905</v>
      </c>
      <c r="T2889" t="s">
        <v>8905</v>
      </c>
      <c r="U2889" t="s">
        <v>23</v>
      </c>
    </row>
    <row r="2890" spans="1:21">
      <c r="A2890" t="s">
        <v>2925</v>
      </c>
      <c r="B2890" t="s">
        <v>22</v>
      </c>
      <c r="C2890">
        <v>1</v>
      </c>
      <c r="D2890" t="s">
        <v>24</v>
      </c>
      <c r="E2890" t="s">
        <v>23</v>
      </c>
      <c r="F2890">
        <v>1</v>
      </c>
      <c r="G2890" t="s">
        <v>23</v>
      </c>
      <c r="H2890" t="s">
        <v>24</v>
      </c>
      <c r="I2890" t="s">
        <v>37</v>
      </c>
      <c r="J2890" t="s">
        <v>24</v>
      </c>
      <c r="K2890" t="s">
        <v>24</v>
      </c>
      <c r="L2890" t="s">
        <v>24</v>
      </c>
      <c r="M2890" t="s">
        <v>24</v>
      </c>
      <c r="N2890" t="s">
        <v>24</v>
      </c>
      <c r="O2890" t="s">
        <v>24</v>
      </c>
      <c r="P2890" t="s">
        <v>27</v>
      </c>
      <c r="Q2890" t="s">
        <v>23</v>
      </c>
      <c r="R2890" t="s">
        <v>28</v>
      </c>
      <c r="S2890">
        <v>71</v>
      </c>
      <c r="T2890">
        <v>71</v>
      </c>
      <c r="U2890" t="s">
        <v>23</v>
      </c>
    </row>
    <row r="2891" spans="1:21">
      <c r="A2891" t="s">
        <v>2926</v>
      </c>
      <c r="B2891" t="s">
        <v>30</v>
      </c>
      <c r="C2891">
        <v>0</v>
      </c>
      <c r="D2891" t="s">
        <v>23</v>
      </c>
      <c r="E2891" t="s">
        <v>23</v>
      </c>
      <c r="F2891">
        <v>58</v>
      </c>
      <c r="G2891" t="s">
        <v>24</v>
      </c>
      <c r="H2891" t="s">
        <v>25</v>
      </c>
      <c r="I2891" t="s">
        <v>26</v>
      </c>
      <c r="J2891" t="s">
        <v>23</v>
      </c>
      <c r="K2891" t="s">
        <v>23</v>
      </c>
      <c r="L2891" t="s">
        <v>23</v>
      </c>
      <c r="M2891" t="s">
        <v>24</v>
      </c>
      <c r="N2891" t="s">
        <v>23</v>
      </c>
      <c r="O2891" t="s">
        <v>24</v>
      </c>
      <c r="P2891" t="s">
        <v>31</v>
      </c>
      <c r="Q2891" t="s">
        <v>24</v>
      </c>
      <c r="R2891" t="s">
        <v>32</v>
      </c>
      <c r="S2891">
        <v>50</v>
      </c>
      <c r="T2891" t="s">
        <v>10671</v>
      </c>
      <c r="U2891" t="s">
        <v>24</v>
      </c>
    </row>
    <row r="2892" spans="1:21">
      <c r="A2892" t="s">
        <v>2927</v>
      </c>
      <c r="B2892" t="s">
        <v>22</v>
      </c>
      <c r="C2892">
        <v>1</v>
      </c>
      <c r="D2892" t="s">
        <v>23</v>
      </c>
      <c r="E2892" t="s">
        <v>23</v>
      </c>
      <c r="F2892">
        <v>47</v>
      </c>
      <c r="G2892" t="s">
        <v>23</v>
      </c>
      <c r="H2892" t="s">
        <v>24</v>
      </c>
      <c r="I2892" t="s">
        <v>37</v>
      </c>
      <c r="J2892" t="s">
        <v>24</v>
      </c>
      <c r="K2892" t="s">
        <v>24</v>
      </c>
      <c r="L2892" t="s">
        <v>24</v>
      </c>
      <c r="M2892" t="s">
        <v>24</v>
      </c>
      <c r="N2892" t="s">
        <v>24</v>
      </c>
      <c r="O2892" t="s">
        <v>24</v>
      </c>
      <c r="P2892" t="s">
        <v>27</v>
      </c>
      <c r="Q2892" t="s">
        <v>24</v>
      </c>
      <c r="R2892" t="s">
        <v>35</v>
      </c>
      <c r="S2892" t="s">
        <v>8742</v>
      </c>
      <c r="T2892" t="s">
        <v>10672</v>
      </c>
      <c r="U2892" t="s">
        <v>23</v>
      </c>
    </row>
    <row r="2893" spans="1:21">
      <c r="A2893" t="s">
        <v>2928</v>
      </c>
      <c r="B2893" t="s">
        <v>22</v>
      </c>
      <c r="C2893">
        <v>0</v>
      </c>
      <c r="D2893" t="s">
        <v>24</v>
      </c>
      <c r="E2893" t="s">
        <v>24</v>
      </c>
      <c r="F2893">
        <v>1</v>
      </c>
      <c r="G2893" t="s">
        <v>23</v>
      </c>
      <c r="H2893" t="s">
        <v>24</v>
      </c>
      <c r="I2893" t="s">
        <v>37</v>
      </c>
      <c r="J2893" t="s">
        <v>24</v>
      </c>
      <c r="K2893" t="s">
        <v>24</v>
      </c>
      <c r="L2893" t="s">
        <v>24</v>
      </c>
      <c r="M2893" t="s">
        <v>24</v>
      </c>
      <c r="N2893" t="s">
        <v>24</v>
      </c>
      <c r="O2893" t="s">
        <v>23</v>
      </c>
      <c r="P2893" t="s">
        <v>27</v>
      </c>
      <c r="Q2893" t="s">
        <v>23</v>
      </c>
      <c r="R2893" t="s">
        <v>28</v>
      </c>
      <c r="S2893" t="s">
        <v>8495</v>
      </c>
      <c r="T2893" t="s">
        <v>8495</v>
      </c>
      <c r="U2893" t="s">
        <v>23</v>
      </c>
    </row>
    <row r="2894" spans="1:21">
      <c r="A2894" t="s">
        <v>2929</v>
      </c>
      <c r="B2894" t="s">
        <v>30</v>
      </c>
      <c r="C2894">
        <v>0</v>
      </c>
      <c r="D2894" t="s">
        <v>24</v>
      </c>
      <c r="E2894" t="s">
        <v>24</v>
      </c>
      <c r="F2894">
        <v>1</v>
      </c>
      <c r="G2894" t="s">
        <v>23</v>
      </c>
      <c r="H2894" t="s">
        <v>24</v>
      </c>
      <c r="I2894" t="s">
        <v>24</v>
      </c>
      <c r="J2894" t="s">
        <v>46</v>
      </c>
      <c r="K2894" t="s">
        <v>46</v>
      </c>
      <c r="L2894" t="s">
        <v>46</v>
      </c>
      <c r="M2894" t="s">
        <v>46</v>
      </c>
      <c r="N2894" t="s">
        <v>46</v>
      </c>
      <c r="O2894" t="s">
        <v>46</v>
      </c>
      <c r="P2894" t="s">
        <v>27</v>
      </c>
      <c r="Q2894" t="s">
        <v>24</v>
      </c>
      <c r="R2894" t="s">
        <v>32</v>
      </c>
      <c r="S2894" t="s">
        <v>8182</v>
      </c>
      <c r="T2894" t="s">
        <v>8182</v>
      </c>
      <c r="U2894" t="s">
        <v>24</v>
      </c>
    </row>
    <row r="2895" spans="1:21">
      <c r="A2895" t="s">
        <v>2930</v>
      </c>
      <c r="B2895" t="s">
        <v>30</v>
      </c>
      <c r="C2895">
        <v>0</v>
      </c>
      <c r="D2895" t="s">
        <v>24</v>
      </c>
      <c r="E2895" t="s">
        <v>24</v>
      </c>
      <c r="F2895">
        <v>22</v>
      </c>
      <c r="G2895" t="s">
        <v>23</v>
      </c>
      <c r="H2895" t="s">
        <v>23</v>
      </c>
      <c r="I2895" t="s">
        <v>26</v>
      </c>
      <c r="J2895" t="s">
        <v>23</v>
      </c>
      <c r="K2895" t="s">
        <v>23</v>
      </c>
      <c r="L2895" t="s">
        <v>24</v>
      </c>
      <c r="M2895" t="s">
        <v>24</v>
      </c>
      <c r="N2895" t="s">
        <v>24</v>
      </c>
      <c r="O2895" t="s">
        <v>24</v>
      </c>
      <c r="P2895" t="s">
        <v>27</v>
      </c>
      <c r="Q2895" t="s">
        <v>24</v>
      </c>
      <c r="R2895" t="s">
        <v>28</v>
      </c>
      <c r="S2895">
        <v>59</v>
      </c>
      <c r="T2895" t="s">
        <v>10673</v>
      </c>
      <c r="U2895" t="s">
        <v>23</v>
      </c>
    </row>
    <row r="2896" spans="1:21">
      <c r="A2896" t="s">
        <v>2931</v>
      </c>
      <c r="B2896" t="s">
        <v>22</v>
      </c>
      <c r="C2896">
        <v>0</v>
      </c>
      <c r="D2896" t="s">
        <v>24</v>
      </c>
      <c r="E2896" t="s">
        <v>24</v>
      </c>
      <c r="F2896">
        <v>48</v>
      </c>
      <c r="G2896" t="s">
        <v>23</v>
      </c>
      <c r="H2896" t="s">
        <v>24</v>
      </c>
      <c r="I2896" t="s">
        <v>26</v>
      </c>
      <c r="J2896" t="s">
        <v>23</v>
      </c>
      <c r="K2896" t="s">
        <v>24</v>
      </c>
      <c r="L2896" t="s">
        <v>23</v>
      </c>
      <c r="M2896" t="s">
        <v>23</v>
      </c>
      <c r="N2896" t="s">
        <v>24</v>
      </c>
      <c r="O2896" t="s">
        <v>24</v>
      </c>
      <c r="P2896" t="s">
        <v>31</v>
      </c>
      <c r="Q2896" t="s">
        <v>23</v>
      </c>
      <c r="R2896" t="s">
        <v>40</v>
      </c>
      <c r="S2896" t="s">
        <v>9684</v>
      </c>
      <c r="T2896" t="s">
        <v>10674</v>
      </c>
      <c r="U2896" t="s">
        <v>23</v>
      </c>
    </row>
    <row r="2897" spans="1:21">
      <c r="A2897" t="s">
        <v>2932</v>
      </c>
      <c r="B2897" t="s">
        <v>22</v>
      </c>
      <c r="C2897">
        <v>0</v>
      </c>
      <c r="D2897" t="s">
        <v>23</v>
      </c>
      <c r="E2897" t="s">
        <v>24</v>
      </c>
      <c r="F2897">
        <v>37</v>
      </c>
      <c r="G2897" t="s">
        <v>23</v>
      </c>
      <c r="H2897" t="s">
        <v>24</v>
      </c>
      <c r="I2897" t="s">
        <v>24</v>
      </c>
      <c r="J2897" t="s">
        <v>46</v>
      </c>
      <c r="K2897" t="s">
        <v>46</v>
      </c>
      <c r="L2897" t="s">
        <v>46</v>
      </c>
      <c r="M2897" t="s">
        <v>46</v>
      </c>
      <c r="N2897" t="s">
        <v>46</v>
      </c>
      <c r="O2897" t="s">
        <v>46</v>
      </c>
      <c r="P2897" t="s">
        <v>31</v>
      </c>
      <c r="Q2897" t="s">
        <v>23</v>
      </c>
      <c r="R2897" t="s">
        <v>35</v>
      </c>
      <c r="S2897" t="s">
        <v>7537</v>
      </c>
      <c r="T2897" t="s">
        <v>10675</v>
      </c>
      <c r="U2897" t="s">
        <v>24</v>
      </c>
    </row>
    <row r="2898" spans="1:21">
      <c r="A2898" t="s">
        <v>2933</v>
      </c>
      <c r="B2898" t="s">
        <v>30</v>
      </c>
      <c r="C2898">
        <v>0</v>
      </c>
      <c r="D2898" t="s">
        <v>24</v>
      </c>
      <c r="E2898" t="s">
        <v>24</v>
      </c>
      <c r="F2898">
        <v>13</v>
      </c>
      <c r="G2898" t="s">
        <v>23</v>
      </c>
      <c r="H2898" t="s">
        <v>24</v>
      </c>
      <c r="I2898" t="s">
        <v>24</v>
      </c>
      <c r="J2898" t="s">
        <v>46</v>
      </c>
      <c r="K2898" t="s">
        <v>46</v>
      </c>
      <c r="L2898" t="s">
        <v>46</v>
      </c>
      <c r="M2898" t="s">
        <v>46</v>
      </c>
      <c r="N2898" t="s">
        <v>46</v>
      </c>
      <c r="O2898" t="s">
        <v>46</v>
      </c>
      <c r="P2898" t="s">
        <v>31</v>
      </c>
      <c r="Q2898" t="s">
        <v>23</v>
      </c>
      <c r="R2898" t="s">
        <v>28</v>
      </c>
      <c r="S2898" t="s">
        <v>7275</v>
      </c>
      <c r="T2898" t="s">
        <v>10134</v>
      </c>
      <c r="U2898" t="s">
        <v>24</v>
      </c>
    </row>
    <row r="2899" spans="1:21">
      <c r="A2899" t="s">
        <v>2934</v>
      </c>
      <c r="B2899" t="s">
        <v>30</v>
      </c>
      <c r="C2899">
        <v>0</v>
      </c>
      <c r="D2899" t="s">
        <v>24</v>
      </c>
      <c r="E2899" t="s">
        <v>24</v>
      </c>
      <c r="F2899">
        <v>43</v>
      </c>
      <c r="G2899" t="s">
        <v>23</v>
      </c>
      <c r="H2899" t="s">
        <v>23</v>
      </c>
      <c r="I2899" t="s">
        <v>24</v>
      </c>
      <c r="J2899" t="s">
        <v>46</v>
      </c>
      <c r="K2899" t="s">
        <v>46</v>
      </c>
      <c r="L2899" t="s">
        <v>46</v>
      </c>
      <c r="M2899" t="s">
        <v>46</v>
      </c>
      <c r="N2899" t="s">
        <v>46</v>
      </c>
      <c r="O2899" t="s">
        <v>46</v>
      </c>
      <c r="P2899" t="s">
        <v>47</v>
      </c>
      <c r="Q2899" t="s">
        <v>24</v>
      </c>
      <c r="R2899" t="s">
        <v>35</v>
      </c>
      <c r="S2899" t="s">
        <v>10676</v>
      </c>
      <c r="T2899" t="s">
        <v>9943</v>
      </c>
      <c r="U2899" t="s">
        <v>24</v>
      </c>
    </row>
    <row r="2900" spans="1:21">
      <c r="A2900" t="s">
        <v>2935</v>
      </c>
      <c r="B2900" t="s">
        <v>22</v>
      </c>
      <c r="C2900">
        <v>0</v>
      </c>
      <c r="D2900" t="s">
        <v>24</v>
      </c>
      <c r="E2900" t="s">
        <v>24</v>
      </c>
      <c r="F2900">
        <v>6</v>
      </c>
      <c r="G2900" t="s">
        <v>24</v>
      </c>
      <c r="H2900" t="s">
        <v>25</v>
      </c>
      <c r="I2900" t="s">
        <v>26</v>
      </c>
      <c r="J2900" t="s">
        <v>23</v>
      </c>
      <c r="K2900" t="s">
        <v>23</v>
      </c>
      <c r="L2900" t="s">
        <v>23</v>
      </c>
      <c r="M2900" t="s">
        <v>23</v>
      </c>
      <c r="N2900" t="s">
        <v>23</v>
      </c>
      <c r="O2900" t="s">
        <v>23</v>
      </c>
      <c r="P2900" t="s">
        <v>47</v>
      </c>
      <c r="Q2900" t="s">
        <v>23</v>
      </c>
      <c r="R2900" t="s">
        <v>32</v>
      </c>
      <c r="S2900" t="s">
        <v>10677</v>
      </c>
      <c r="T2900" t="s">
        <v>9915</v>
      </c>
      <c r="U2900" t="s">
        <v>24</v>
      </c>
    </row>
    <row r="2901" spans="1:21">
      <c r="A2901" t="s">
        <v>2936</v>
      </c>
      <c r="B2901" t="s">
        <v>30</v>
      </c>
      <c r="C2901">
        <v>0</v>
      </c>
      <c r="D2901" t="s">
        <v>24</v>
      </c>
      <c r="E2901" t="s">
        <v>24</v>
      </c>
      <c r="F2901">
        <v>71</v>
      </c>
      <c r="G2901" t="s">
        <v>24</v>
      </c>
      <c r="H2901" t="s">
        <v>25</v>
      </c>
      <c r="I2901" t="s">
        <v>26</v>
      </c>
      <c r="J2901" t="s">
        <v>23</v>
      </c>
      <c r="K2901" t="s">
        <v>23</v>
      </c>
      <c r="L2901" t="s">
        <v>23</v>
      </c>
      <c r="M2901" t="s">
        <v>23</v>
      </c>
      <c r="N2901" t="s">
        <v>23</v>
      </c>
      <c r="O2901" t="s">
        <v>24</v>
      </c>
      <c r="P2901" t="s">
        <v>47</v>
      </c>
      <c r="Q2901" t="s">
        <v>24</v>
      </c>
      <c r="R2901" t="s">
        <v>35</v>
      </c>
      <c r="S2901" t="s">
        <v>10497</v>
      </c>
      <c r="T2901" t="s">
        <v>10678</v>
      </c>
      <c r="U2901" t="s">
        <v>24</v>
      </c>
    </row>
    <row r="2902" spans="1:21">
      <c r="A2902" t="s">
        <v>2937</v>
      </c>
      <c r="B2902" t="s">
        <v>22</v>
      </c>
      <c r="C2902">
        <v>1</v>
      </c>
      <c r="D2902" t="s">
        <v>23</v>
      </c>
      <c r="E2902" t="s">
        <v>23</v>
      </c>
      <c r="F2902">
        <v>1</v>
      </c>
      <c r="G2902" t="s">
        <v>23</v>
      </c>
      <c r="H2902" t="s">
        <v>24</v>
      </c>
      <c r="I2902" t="s">
        <v>37</v>
      </c>
      <c r="J2902" t="s">
        <v>24</v>
      </c>
      <c r="K2902" t="s">
        <v>24</v>
      </c>
      <c r="L2902" t="s">
        <v>24</v>
      </c>
      <c r="M2902" t="s">
        <v>24</v>
      </c>
      <c r="N2902" t="s">
        <v>24</v>
      </c>
      <c r="O2902" t="s">
        <v>24</v>
      </c>
      <c r="P2902" t="s">
        <v>27</v>
      </c>
      <c r="Q2902" t="s">
        <v>23</v>
      </c>
      <c r="R2902" t="s">
        <v>28</v>
      </c>
      <c r="S2902" t="s">
        <v>8870</v>
      </c>
      <c r="T2902" t="s">
        <v>8870</v>
      </c>
      <c r="U2902" t="s">
        <v>23</v>
      </c>
    </row>
    <row r="2903" spans="1:21">
      <c r="A2903" t="s">
        <v>2938</v>
      </c>
      <c r="B2903" t="s">
        <v>22</v>
      </c>
      <c r="C2903">
        <v>0</v>
      </c>
      <c r="D2903" t="s">
        <v>23</v>
      </c>
      <c r="E2903" t="s">
        <v>23</v>
      </c>
      <c r="F2903">
        <v>72</v>
      </c>
      <c r="G2903" t="s">
        <v>23</v>
      </c>
      <c r="H2903" t="s">
        <v>23</v>
      </c>
      <c r="I2903" t="s">
        <v>37</v>
      </c>
      <c r="J2903" t="s">
        <v>23</v>
      </c>
      <c r="K2903" t="s">
        <v>23</v>
      </c>
      <c r="L2903" t="s">
        <v>24</v>
      </c>
      <c r="M2903" t="s">
        <v>24</v>
      </c>
      <c r="N2903" t="s">
        <v>23</v>
      </c>
      <c r="O2903" t="s">
        <v>24</v>
      </c>
      <c r="P2903" t="s">
        <v>47</v>
      </c>
      <c r="Q2903" t="s">
        <v>23</v>
      </c>
      <c r="R2903" t="s">
        <v>28</v>
      </c>
      <c r="S2903" t="s">
        <v>8131</v>
      </c>
      <c r="T2903" t="s">
        <v>10679</v>
      </c>
      <c r="U2903" t="s">
        <v>24</v>
      </c>
    </row>
    <row r="2904" spans="1:21">
      <c r="A2904" t="s">
        <v>2939</v>
      </c>
      <c r="B2904" t="s">
        <v>22</v>
      </c>
      <c r="C2904">
        <v>1</v>
      </c>
      <c r="D2904" t="s">
        <v>24</v>
      </c>
      <c r="E2904" t="s">
        <v>24</v>
      </c>
      <c r="F2904">
        <v>6</v>
      </c>
      <c r="G2904" t="s">
        <v>23</v>
      </c>
      <c r="H2904" t="s">
        <v>24</v>
      </c>
      <c r="I2904" t="s">
        <v>37</v>
      </c>
      <c r="J2904" t="s">
        <v>23</v>
      </c>
      <c r="K2904" t="s">
        <v>24</v>
      </c>
      <c r="L2904" t="s">
        <v>24</v>
      </c>
      <c r="M2904" t="s">
        <v>24</v>
      </c>
      <c r="N2904" t="s">
        <v>24</v>
      </c>
      <c r="O2904" t="s">
        <v>24</v>
      </c>
      <c r="P2904" t="s">
        <v>27</v>
      </c>
      <c r="Q2904" t="s">
        <v>23</v>
      </c>
      <c r="R2904" t="s">
        <v>28</v>
      </c>
      <c r="S2904" t="s">
        <v>8374</v>
      </c>
      <c r="T2904" t="s">
        <v>10680</v>
      </c>
      <c r="U2904" t="s">
        <v>24</v>
      </c>
    </row>
    <row r="2905" spans="1:21">
      <c r="A2905" t="s">
        <v>2940</v>
      </c>
      <c r="B2905" t="s">
        <v>30</v>
      </c>
      <c r="C2905">
        <v>0</v>
      </c>
      <c r="D2905" t="s">
        <v>23</v>
      </c>
      <c r="E2905" t="s">
        <v>23</v>
      </c>
      <c r="F2905">
        <v>12</v>
      </c>
      <c r="G2905" t="s">
        <v>24</v>
      </c>
      <c r="H2905" t="s">
        <v>25</v>
      </c>
      <c r="I2905" t="s">
        <v>26</v>
      </c>
      <c r="J2905" t="s">
        <v>24</v>
      </c>
      <c r="K2905" t="s">
        <v>23</v>
      </c>
      <c r="L2905" t="s">
        <v>24</v>
      </c>
      <c r="M2905" t="s">
        <v>23</v>
      </c>
      <c r="N2905" t="s">
        <v>24</v>
      </c>
      <c r="O2905" t="s">
        <v>24</v>
      </c>
      <c r="P2905" t="s">
        <v>27</v>
      </c>
      <c r="Q2905" t="s">
        <v>24</v>
      </c>
      <c r="R2905" t="s">
        <v>32</v>
      </c>
      <c r="S2905" t="s">
        <v>8658</v>
      </c>
      <c r="T2905" t="s">
        <v>10681</v>
      </c>
      <c r="U2905" t="s">
        <v>24</v>
      </c>
    </row>
    <row r="2906" spans="1:21">
      <c r="A2906" t="s">
        <v>2941</v>
      </c>
      <c r="B2906" t="s">
        <v>30</v>
      </c>
      <c r="C2906">
        <v>0</v>
      </c>
      <c r="D2906" t="s">
        <v>24</v>
      </c>
      <c r="E2906" t="s">
        <v>24</v>
      </c>
      <c r="F2906">
        <v>25</v>
      </c>
      <c r="G2906" t="s">
        <v>23</v>
      </c>
      <c r="H2906" t="s">
        <v>24</v>
      </c>
      <c r="I2906" t="s">
        <v>37</v>
      </c>
      <c r="J2906" t="s">
        <v>24</v>
      </c>
      <c r="K2906" t="s">
        <v>24</v>
      </c>
      <c r="L2906" t="s">
        <v>24</v>
      </c>
      <c r="M2906" t="s">
        <v>24</v>
      </c>
      <c r="N2906" t="s">
        <v>24</v>
      </c>
      <c r="O2906" t="s">
        <v>24</v>
      </c>
      <c r="P2906" t="s">
        <v>27</v>
      </c>
      <c r="Q2906" t="s">
        <v>24</v>
      </c>
      <c r="R2906" t="s">
        <v>32</v>
      </c>
      <c r="S2906" t="s">
        <v>8984</v>
      </c>
      <c r="T2906" t="s">
        <v>10682</v>
      </c>
      <c r="U2906" t="s">
        <v>23</v>
      </c>
    </row>
    <row r="2907" spans="1:21">
      <c r="A2907" t="s">
        <v>2942</v>
      </c>
      <c r="B2907" t="s">
        <v>22</v>
      </c>
      <c r="C2907">
        <v>0</v>
      </c>
      <c r="D2907" t="s">
        <v>23</v>
      </c>
      <c r="E2907" t="s">
        <v>24</v>
      </c>
      <c r="F2907">
        <v>21</v>
      </c>
      <c r="G2907" t="s">
        <v>23</v>
      </c>
      <c r="H2907" t="s">
        <v>24</v>
      </c>
      <c r="I2907" t="s">
        <v>37</v>
      </c>
      <c r="J2907" t="s">
        <v>24</v>
      </c>
      <c r="K2907" t="s">
        <v>24</v>
      </c>
      <c r="L2907" t="s">
        <v>23</v>
      </c>
      <c r="M2907" t="s">
        <v>23</v>
      </c>
      <c r="N2907" t="s">
        <v>24</v>
      </c>
      <c r="O2907" t="s">
        <v>24</v>
      </c>
      <c r="P2907" t="s">
        <v>31</v>
      </c>
      <c r="Q2907" t="s">
        <v>24</v>
      </c>
      <c r="R2907" t="s">
        <v>28</v>
      </c>
      <c r="S2907" t="s">
        <v>7241</v>
      </c>
      <c r="T2907" t="s">
        <v>10683</v>
      </c>
      <c r="U2907" t="s">
        <v>24</v>
      </c>
    </row>
    <row r="2908" spans="1:21">
      <c r="A2908" t="s">
        <v>2943</v>
      </c>
      <c r="B2908" t="s">
        <v>22</v>
      </c>
      <c r="C2908">
        <v>0</v>
      </c>
      <c r="D2908" t="s">
        <v>23</v>
      </c>
      <c r="E2908" t="s">
        <v>23</v>
      </c>
      <c r="F2908">
        <v>6</v>
      </c>
      <c r="G2908" t="s">
        <v>23</v>
      </c>
      <c r="H2908" t="s">
        <v>24</v>
      </c>
      <c r="I2908" t="s">
        <v>26</v>
      </c>
      <c r="J2908" t="s">
        <v>24</v>
      </c>
      <c r="K2908" t="s">
        <v>24</v>
      </c>
      <c r="L2908" t="s">
        <v>24</v>
      </c>
      <c r="M2908" t="s">
        <v>23</v>
      </c>
      <c r="N2908" t="s">
        <v>24</v>
      </c>
      <c r="O2908" t="s">
        <v>24</v>
      </c>
      <c r="P2908" t="s">
        <v>27</v>
      </c>
      <c r="Q2908" t="s">
        <v>23</v>
      </c>
      <c r="R2908" t="s">
        <v>32</v>
      </c>
      <c r="S2908" t="s">
        <v>9146</v>
      </c>
      <c r="T2908" t="s">
        <v>10684</v>
      </c>
      <c r="U2908" t="s">
        <v>24</v>
      </c>
    </row>
    <row r="2909" spans="1:21">
      <c r="A2909" t="s">
        <v>2944</v>
      </c>
      <c r="B2909" t="s">
        <v>30</v>
      </c>
      <c r="C2909">
        <v>0</v>
      </c>
      <c r="D2909" t="s">
        <v>23</v>
      </c>
      <c r="E2909" t="s">
        <v>24</v>
      </c>
      <c r="F2909">
        <v>20</v>
      </c>
      <c r="G2909" t="s">
        <v>23</v>
      </c>
      <c r="H2909" t="s">
        <v>24</v>
      </c>
      <c r="I2909" t="s">
        <v>37</v>
      </c>
      <c r="J2909" t="s">
        <v>24</v>
      </c>
      <c r="K2909" t="s">
        <v>24</v>
      </c>
      <c r="L2909" t="s">
        <v>24</v>
      </c>
      <c r="M2909" t="s">
        <v>24</v>
      </c>
      <c r="N2909" t="s">
        <v>23</v>
      </c>
      <c r="O2909" t="s">
        <v>23</v>
      </c>
      <c r="P2909" t="s">
        <v>27</v>
      </c>
      <c r="Q2909" t="s">
        <v>23</v>
      </c>
      <c r="R2909" t="s">
        <v>32</v>
      </c>
      <c r="S2909">
        <v>89</v>
      </c>
      <c r="T2909" t="s">
        <v>10685</v>
      </c>
      <c r="U2909" t="s">
        <v>23</v>
      </c>
    </row>
    <row r="2910" spans="1:21">
      <c r="A2910" t="s">
        <v>2945</v>
      </c>
      <c r="B2910" t="s">
        <v>30</v>
      </c>
      <c r="C2910">
        <v>0</v>
      </c>
      <c r="D2910" t="s">
        <v>23</v>
      </c>
      <c r="E2910" t="s">
        <v>24</v>
      </c>
      <c r="F2910">
        <v>18</v>
      </c>
      <c r="G2910" t="s">
        <v>23</v>
      </c>
      <c r="H2910" t="s">
        <v>23</v>
      </c>
      <c r="I2910" t="s">
        <v>37</v>
      </c>
      <c r="J2910" t="s">
        <v>23</v>
      </c>
      <c r="K2910" t="s">
        <v>24</v>
      </c>
      <c r="L2910" t="s">
        <v>24</v>
      </c>
      <c r="M2910" t="s">
        <v>24</v>
      </c>
      <c r="N2910" t="s">
        <v>23</v>
      </c>
      <c r="O2910" t="s">
        <v>23</v>
      </c>
      <c r="P2910" t="s">
        <v>27</v>
      </c>
      <c r="Q2910" t="s">
        <v>23</v>
      </c>
      <c r="R2910" t="s">
        <v>28</v>
      </c>
      <c r="S2910" t="s">
        <v>8939</v>
      </c>
      <c r="T2910" t="s">
        <v>10686</v>
      </c>
      <c r="U2910" t="s">
        <v>23</v>
      </c>
    </row>
    <row r="2911" spans="1:21">
      <c r="A2911" t="s">
        <v>2946</v>
      </c>
      <c r="B2911" t="s">
        <v>22</v>
      </c>
      <c r="C2911">
        <v>0</v>
      </c>
      <c r="D2911" t="s">
        <v>24</v>
      </c>
      <c r="E2911" t="s">
        <v>24</v>
      </c>
      <c r="F2911">
        <v>43</v>
      </c>
      <c r="G2911" t="s">
        <v>23</v>
      </c>
      <c r="H2911" t="s">
        <v>24</v>
      </c>
      <c r="I2911" t="s">
        <v>26</v>
      </c>
      <c r="J2911" t="s">
        <v>24</v>
      </c>
      <c r="K2911" t="s">
        <v>23</v>
      </c>
      <c r="L2911" t="s">
        <v>24</v>
      </c>
      <c r="M2911" t="s">
        <v>23</v>
      </c>
      <c r="N2911" t="s">
        <v>24</v>
      </c>
      <c r="O2911" t="s">
        <v>24</v>
      </c>
      <c r="P2911" t="s">
        <v>31</v>
      </c>
      <c r="Q2911" t="s">
        <v>24</v>
      </c>
      <c r="R2911" t="s">
        <v>28</v>
      </c>
      <c r="S2911" t="s">
        <v>7469</v>
      </c>
      <c r="T2911" t="s">
        <v>10687</v>
      </c>
      <c r="U2911" t="s">
        <v>24</v>
      </c>
    </row>
    <row r="2912" spans="1:21">
      <c r="A2912" t="s">
        <v>2947</v>
      </c>
      <c r="B2912" t="s">
        <v>22</v>
      </c>
      <c r="C2912">
        <v>0</v>
      </c>
      <c r="D2912" t="s">
        <v>23</v>
      </c>
      <c r="E2912" t="s">
        <v>23</v>
      </c>
      <c r="F2912">
        <v>35</v>
      </c>
      <c r="G2912" t="s">
        <v>23</v>
      </c>
      <c r="H2912" t="s">
        <v>23</v>
      </c>
      <c r="I2912" t="s">
        <v>24</v>
      </c>
      <c r="J2912" t="s">
        <v>46</v>
      </c>
      <c r="K2912" t="s">
        <v>46</v>
      </c>
      <c r="L2912" t="s">
        <v>46</v>
      </c>
      <c r="M2912" t="s">
        <v>46</v>
      </c>
      <c r="N2912" t="s">
        <v>46</v>
      </c>
      <c r="O2912" t="s">
        <v>46</v>
      </c>
      <c r="P2912" t="s">
        <v>47</v>
      </c>
      <c r="Q2912" t="s">
        <v>23</v>
      </c>
      <c r="R2912" t="s">
        <v>40</v>
      </c>
      <c r="S2912" t="s">
        <v>7583</v>
      </c>
      <c r="T2912" t="s">
        <v>10688</v>
      </c>
      <c r="U2912" t="s">
        <v>24</v>
      </c>
    </row>
    <row r="2913" spans="1:21">
      <c r="A2913" t="s">
        <v>2948</v>
      </c>
      <c r="B2913" t="s">
        <v>22</v>
      </c>
      <c r="C2913">
        <v>0</v>
      </c>
      <c r="D2913" t="s">
        <v>24</v>
      </c>
      <c r="E2913" t="s">
        <v>24</v>
      </c>
      <c r="F2913">
        <v>1</v>
      </c>
      <c r="G2913" t="s">
        <v>23</v>
      </c>
      <c r="H2913" t="s">
        <v>24</v>
      </c>
      <c r="I2913" t="s">
        <v>37</v>
      </c>
      <c r="J2913" t="s">
        <v>24</v>
      </c>
      <c r="K2913" t="s">
        <v>24</v>
      </c>
      <c r="L2913" t="s">
        <v>23</v>
      </c>
      <c r="M2913" t="s">
        <v>24</v>
      </c>
      <c r="N2913" t="s">
        <v>24</v>
      </c>
      <c r="O2913" t="s">
        <v>24</v>
      </c>
      <c r="P2913" t="s">
        <v>27</v>
      </c>
      <c r="Q2913" t="s">
        <v>24</v>
      </c>
      <c r="R2913" t="s">
        <v>35</v>
      </c>
      <c r="S2913" t="s">
        <v>8011</v>
      </c>
      <c r="T2913" t="s">
        <v>8011</v>
      </c>
      <c r="U2913" t="s">
        <v>23</v>
      </c>
    </row>
    <row r="2914" spans="1:21">
      <c r="A2914" t="s">
        <v>2949</v>
      </c>
      <c r="B2914" t="s">
        <v>30</v>
      </c>
      <c r="C2914">
        <v>1</v>
      </c>
      <c r="D2914" t="s">
        <v>23</v>
      </c>
      <c r="E2914" t="s">
        <v>24</v>
      </c>
      <c r="F2914">
        <v>32</v>
      </c>
      <c r="G2914" t="s">
        <v>23</v>
      </c>
      <c r="H2914" t="s">
        <v>23</v>
      </c>
      <c r="I2914" t="s">
        <v>37</v>
      </c>
      <c r="J2914" t="s">
        <v>24</v>
      </c>
      <c r="K2914" t="s">
        <v>23</v>
      </c>
      <c r="L2914" t="s">
        <v>23</v>
      </c>
      <c r="M2914" t="s">
        <v>24</v>
      </c>
      <c r="N2914" t="s">
        <v>24</v>
      </c>
      <c r="O2914" t="s">
        <v>23</v>
      </c>
      <c r="P2914" t="s">
        <v>27</v>
      </c>
      <c r="Q2914" t="s">
        <v>23</v>
      </c>
      <c r="R2914" t="s">
        <v>28</v>
      </c>
      <c r="S2914" t="s">
        <v>7504</v>
      </c>
      <c r="T2914" t="s">
        <v>10689</v>
      </c>
      <c r="U2914" t="s">
        <v>24</v>
      </c>
    </row>
    <row r="2915" spans="1:21">
      <c r="A2915" t="s">
        <v>2950</v>
      </c>
      <c r="B2915" t="s">
        <v>30</v>
      </c>
      <c r="C2915">
        <v>0</v>
      </c>
      <c r="D2915" t="s">
        <v>24</v>
      </c>
      <c r="E2915" t="s">
        <v>24</v>
      </c>
      <c r="F2915">
        <v>52</v>
      </c>
      <c r="G2915" t="s">
        <v>24</v>
      </c>
      <c r="H2915" t="s">
        <v>25</v>
      </c>
      <c r="I2915" t="s">
        <v>26</v>
      </c>
      <c r="J2915" t="s">
        <v>23</v>
      </c>
      <c r="K2915" t="s">
        <v>23</v>
      </c>
      <c r="L2915" t="s">
        <v>23</v>
      </c>
      <c r="M2915" t="s">
        <v>23</v>
      </c>
      <c r="N2915" t="s">
        <v>23</v>
      </c>
      <c r="O2915" t="s">
        <v>23</v>
      </c>
      <c r="P2915" t="s">
        <v>47</v>
      </c>
      <c r="Q2915" t="s">
        <v>24</v>
      </c>
      <c r="R2915" t="s">
        <v>40</v>
      </c>
      <c r="S2915" t="s">
        <v>10690</v>
      </c>
      <c r="T2915" t="s">
        <v>10691</v>
      </c>
      <c r="U2915" t="s">
        <v>24</v>
      </c>
    </row>
    <row r="2916" spans="1:21">
      <c r="A2916" t="s">
        <v>2951</v>
      </c>
      <c r="B2916" t="s">
        <v>30</v>
      </c>
      <c r="C2916">
        <v>0</v>
      </c>
      <c r="D2916" t="s">
        <v>24</v>
      </c>
      <c r="E2916" t="s">
        <v>24</v>
      </c>
      <c r="F2916">
        <v>32</v>
      </c>
      <c r="G2916" t="s">
        <v>23</v>
      </c>
      <c r="H2916" t="s">
        <v>24</v>
      </c>
      <c r="I2916" t="s">
        <v>26</v>
      </c>
      <c r="J2916" t="s">
        <v>24</v>
      </c>
      <c r="K2916" t="s">
        <v>24</v>
      </c>
      <c r="L2916" t="s">
        <v>24</v>
      </c>
      <c r="M2916" t="s">
        <v>24</v>
      </c>
      <c r="N2916" t="s">
        <v>23</v>
      </c>
      <c r="O2916" t="s">
        <v>23</v>
      </c>
      <c r="P2916" t="s">
        <v>31</v>
      </c>
      <c r="Q2916" t="s">
        <v>23</v>
      </c>
      <c r="R2916" t="s">
        <v>35</v>
      </c>
      <c r="S2916" t="s">
        <v>9119</v>
      </c>
      <c r="T2916" t="s">
        <v>10692</v>
      </c>
      <c r="U2916" t="s">
        <v>24</v>
      </c>
    </row>
    <row r="2917" spans="1:21">
      <c r="A2917" t="s">
        <v>2952</v>
      </c>
      <c r="B2917" t="s">
        <v>22</v>
      </c>
      <c r="C2917">
        <v>0</v>
      </c>
      <c r="D2917" t="s">
        <v>23</v>
      </c>
      <c r="E2917" t="s">
        <v>23</v>
      </c>
      <c r="F2917">
        <v>72</v>
      </c>
      <c r="G2917" t="s">
        <v>24</v>
      </c>
      <c r="H2917" t="s">
        <v>25</v>
      </c>
      <c r="I2917" t="s">
        <v>26</v>
      </c>
      <c r="J2917" t="s">
        <v>23</v>
      </c>
      <c r="K2917" t="s">
        <v>23</v>
      </c>
      <c r="L2917" t="s">
        <v>23</v>
      </c>
      <c r="M2917" t="s">
        <v>23</v>
      </c>
      <c r="N2917" t="s">
        <v>23</v>
      </c>
      <c r="O2917" t="s">
        <v>23</v>
      </c>
      <c r="P2917" t="s">
        <v>47</v>
      </c>
      <c r="Q2917" t="s">
        <v>23</v>
      </c>
      <c r="R2917" t="s">
        <v>35</v>
      </c>
      <c r="S2917" t="s">
        <v>10640</v>
      </c>
      <c r="T2917" t="s">
        <v>10693</v>
      </c>
      <c r="U2917" t="s">
        <v>24</v>
      </c>
    </row>
    <row r="2918" spans="1:21">
      <c r="A2918" t="s">
        <v>2953</v>
      </c>
      <c r="B2918" t="s">
        <v>30</v>
      </c>
      <c r="C2918">
        <v>0</v>
      </c>
      <c r="D2918" t="s">
        <v>24</v>
      </c>
      <c r="E2918" t="s">
        <v>24</v>
      </c>
      <c r="F2918">
        <v>51</v>
      </c>
      <c r="G2918" t="s">
        <v>24</v>
      </c>
      <c r="H2918" t="s">
        <v>25</v>
      </c>
      <c r="I2918" t="s">
        <v>26</v>
      </c>
      <c r="J2918" t="s">
        <v>23</v>
      </c>
      <c r="K2918" t="s">
        <v>24</v>
      </c>
      <c r="L2918" t="s">
        <v>24</v>
      </c>
      <c r="M2918" t="s">
        <v>23</v>
      </c>
      <c r="N2918" t="s">
        <v>24</v>
      </c>
      <c r="O2918" t="s">
        <v>23</v>
      </c>
      <c r="P2918" t="s">
        <v>27</v>
      </c>
      <c r="Q2918" t="s">
        <v>23</v>
      </c>
      <c r="R2918" t="s">
        <v>40</v>
      </c>
      <c r="S2918" t="s">
        <v>7822</v>
      </c>
      <c r="T2918" t="s">
        <v>10694</v>
      </c>
      <c r="U2918" t="s">
        <v>24</v>
      </c>
    </row>
    <row r="2919" spans="1:21">
      <c r="A2919" t="s">
        <v>2954</v>
      </c>
      <c r="B2919" t="s">
        <v>30</v>
      </c>
      <c r="C2919">
        <v>0</v>
      </c>
      <c r="D2919" t="s">
        <v>23</v>
      </c>
      <c r="E2919" t="s">
        <v>23</v>
      </c>
      <c r="F2919">
        <v>68</v>
      </c>
      <c r="G2919" t="s">
        <v>23</v>
      </c>
      <c r="H2919" t="s">
        <v>24</v>
      </c>
      <c r="I2919" t="s">
        <v>24</v>
      </c>
      <c r="J2919" t="s">
        <v>46</v>
      </c>
      <c r="K2919" t="s">
        <v>46</v>
      </c>
      <c r="L2919" t="s">
        <v>46</v>
      </c>
      <c r="M2919" t="s">
        <v>46</v>
      </c>
      <c r="N2919" t="s">
        <v>46</v>
      </c>
      <c r="O2919" t="s">
        <v>46</v>
      </c>
      <c r="P2919" t="s">
        <v>47</v>
      </c>
      <c r="Q2919" t="s">
        <v>23</v>
      </c>
      <c r="R2919" t="s">
        <v>35</v>
      </c>
      <c r="S2919" t="s">
        <v>7275</v>
      </c>
      <c r="T2919" t="s">
        <v>10695</v>
      </c>
      <c r="U2919" t="s">
        <v>24</v>
      </c>
    </row>
    <row r="2920" spans="1:21">
      <c r="A2920" t="s">
        <v>2955</v>
      </c>
      <c r="B2920" t="s">
        <v>30</v>
      </c>
      <c r="C2920">
        <v>1</v>
      </c>
      <c r="D2920" t="s">
        <v>23</v>
      </c>
      <c r="E2920" t="s">
        <v>24</v>
      </c>
      <c r="F2920">
        <v>8</v>
      </c>
      <c r="G2920" t="s">
        <v>24</v>
      </c>
      <c r="H2920" t="s">
        <v>25</v>
      </c>
      <c r="I2920" t="s">
        <v>26</v>
      </c>
      <c r="J2920" t="s">
        <v>24</v>
      </c>
      <c r="K2920" t="s">
        <v>23</v>
      </c>
      <c r="L2920" t="s">
        <v>23</v>
      </c>
      <c r="M2920" t="s">
        <v>24</v>
      </c>
      <c r="N2920" t="s">
        <v>24</v>
      </c>
      <c r="O2920" t="s">
        <v>23</v>
      </c>
      <c r="P2920" t="s">
        <v>27</v>
      </c>
      <c r="Q2920" t="s">
        <v>23</v>
      </c>
      <c r="R2920" t="s">
        <v>32</v>
      </c>
      <c r="S2920" t="s">
        <v>10696</v>
      </c>
      <c r="T2920" t="s">
        <v>10697</v>
      </c>
      <c r="U2920" t="s">
        <v>24</v>
      </c>
    </row>
    <row r="2921" spans="1:21">
      <c r="A2921" t="s">
        <v>2956</v>
      </c>
      <c r="B2921" t="s">
        <v>30</v>
      </c>
      <c r="C2921">
        <v>0</v>
      </c>
      <c r="D2921" t="s">
        <v>23</v>
      </c>
      <c r="E2921" t="s">
        <v>24</v>
      </c>
      <c r="F2921">
        <v>49</v>
      </c>
      <c r="G2921" t="s">
        <v>24</v>
      </c>
      <c r="H2921" t="s">
        <v>25</v>
      </c>
      <c r="I2921" t="s">
        <v>26</v>
      </c>
      <c r="J2921" t="s">
        <v>24</v>
      </c>
      <c r="K2921" t="s">
        <v>23</v>
      </c>
      <c r="L2921" t="s">
        <v>24</v>
      </c>
      <c r="M2921" t="s">
        <v>24</v>
      </c>
      <c r="N2921" t="s">
        <v>23</v>
      </c>
      <c r="O2921" t="s">
        <v>23</v>
      </c>
      <c r="P2921" t="s">
        <v>47</v>
      </c>
      <c r="Q2921" t="s">
        <v>24</v>
      </c>
      <c r="R2921" t="s">
        <v>40</v>
      </c>
      <c r="S2921" t="s">
        <v>9022</v>
      </c>
      <c r="T2921" t="s">
        <v>10698</v>
      </c>
      <c r="U2921" t="s">
        <v>24</v>
      </c>
    </row>
    <row r="2922" spans="1:21">
      <c r="A2922" t="s">
        <v>2957</v>
      </c>
      <c r="B2922" t="s">
        <v>22</v>
      </c>
      <c r="C2922">
        <v>0</v>
      </c>
      <c r="D2922" t="s">
        <v>23</v>
      </c>
      <c r="E2922" t="s">
        <v>24</v>
      </c>
      <c r="F2922">
        <v>72</v>
      </c>
      <c r="G2922" t="s">
        <v>23</v>
      </c>
      <c r="H2922" t="s">
        <v>24</v>
      </c>
      <c r="I2922" t="s">
        <v>26</v>
      </c>
      <c r="J2922" t="s">
        <v>23</v>
      </c>
      <c r="K2922" t="s">
        <v>23</v>
      </c>
      <c r="L2922" t="s">
        <v>23</v>
      </c>
      <c r="M2922" t="s">
        <v>23</v>
      </c>
      <c r="N2922" t="s">
        <v>23</v>
      </c>
      <c r="O2922" t="s">
        <v>23</v>
      </c>
      <c r="P2922" t="s">
        <v>47</v>
      </c>
      <c r="Q2922" t="s">
        <v>24</v>
      </c>
      <c r="R2922" t="s">
        <v>32</v>
      </c>
      <c r="S2922" t="s">
        <v>7732</v>
      </c>
      <c r="T2922" t="s">
        <v>10699</v>
      </c>
      <c r="U2922" t="s">
        <v>24</v>
      </c>
    </row>
    <row r="2923" spans="1:21">
      <c r="A2923" t="s">
        <v>2958</v>
      </c>
      <c r="B2923" t="s">
        <v>30</v>
      </c>
      <c r="C2923">
        <v>0</v>
      </c>
      <c r="D2923" t="s">
        <v>24</v>
      </c>
      <c r="E2923" t="s">
        <v>24</v>
      </c>
      <c r="F2923">
        <v>9</v>
      </c>
      <c r="G2923" t="s">
        <v>23</v>
      </c>
      <c r="H2923" t="s">
        <v>23</v>
      </c>
      <c r="I2923" t="s">
        <v>37</v>
      </c>
      <c r="J2923" t="s">
        <v>24</v>
      </c>
      <c r="K2923" t="s">
        <v>24</v>
      </c>
      <c r="L2923" t="s">
        <v>24</v>
      </c>
      <c r="M2923" t="s">
        <v>24</v>
      </c>
      <c r="N2923" t="s">
        <v>23</v>
      </c>
      <c r="O2923" t="s">
        <v>23</v>
      </c>
      <c r="P2923" t="s">
        <v>27</v>
      </c>
      <c r="Q2923" t="s">
        <v>23</v>
      </c>
      <c r="R2923" t="s">
        <v>28</v>
      </c>
      <c r="S2923" t="s">
        <v>7176</v>
      </c>
      <c r="T2923" t="s">
        <v>10700</v>
      </c>
      <c r="U2923" t="s">
        <v>23</v>
      </c>
    </row>
    <row r="2924" spans="1:21">
      <c r="A2924" t="s">
        <v>2959</v>
      </c>
      <c r="B2924" t="s">
        <v>22</v>
      </c>
      <c r="C2924">
        <v>0</v>
      </c>
      <c r="D2924" t="s">
        <v>23</v>
      </c>
      <c r="E2924" t="s">
        <v>24</v>
      </c>
      <c r="F2924">
        <v>28</v>
      </c>
      <c r="G2924" t="s">
        <v>23</v>
      </c>
      <c r="H2924" t="s">
        <v>24</v>
      </c>
      <c r="I2924" t="s">
        <v>37</v>
      </c>
      <c r="J2924" t="s">
        <v>23</v>
      </c>
      <c r="K2924" t="s">
        <v>24</v>
      </c>
      <c r="L2924" t="s">
        <v>24</v>
      </c>
      <c r="M2924" t="s">
        <v>24</v>
      </c>
      <c r="N2924" t="s">
        <v>23</v>
      </c>
      <c r="O2924" t="s">
        <v>23</v>
      </c>
      <c r="P2924" t="s">
        <v>27</v>
      </c>
      <c r="Q2924" t="s">
        <v>23</v>
      </c>
      <c r="R2924" t="s">
        <v>32</v>
      </c>
      <c r="S2924" t="s">
        <v>10701</v>
      </c>
      <c r="T2924" t="s">
        <v>10702</v>
      </c>
      <c r="U2924" t="s">
        <v>23</v>
      </c>
    </row>
    <row r="2925" spans="1:21">
      <c r="A2925" t="s">
        <v>2960</v>
      </c>
      <c r="B2925" t="s">
        <v>30</v>
      </c>
      <c r="C2925">
        <v>0</v>
      </c>
      <c r="D2925" t="s">
        <v>24</v>
      </c>
      <c r="E2925" t="s">
        <v>24</v>
      </c>
      <c r="F2925">
        <v>54</v>
      </c>
      <c r="G2925" t="s">
        <v>23</v>
      </c>
      <c r="H2925" t="s">
        <v>24</v>
      </c>
      <c r="I2925" t="s">
        <v>37</v>
      </c>
      <c r="J2925" t="s">
        <v>23</v>
      </c>
      <c r="K2925" t="s">
        <v>24</v>
      </c>
      <c r="L2925" t="s">
        <v>23</v>
      </c>
      <c r="M2925" t="s">
        <v>24</v>
      </c>
      <c r="N2925" t="s">
        <v>23</v>
      </c>
      <c r="O2925" t="s">
        <v>24</v>
      </c>
      <c r="P2925" t="s">
        <v>27</v>
      </c>
      <c r="Q2925" t="s">
        <v>24</v>
      </c>
      <c r="R2925" t="s">
        <v>32</v>
      </c>
      <c r="S2925" t="s">
        <v>8397</v>
      </c>
      <c r="T2925">
        <v>4667</v>
      </c>
      <c r="U2925" t="s">
        <v>24</v>
      </c>
    </row>
    <row r="2926" spans="1:21">
      <c r="A2926" t="s">
        <v>2961</v>
      </c>
      <c r="B2926" t="s">
        <v>30</v>
      </c>
      <c r="C2926">
        <v>0</v>
      </c>
      <c r="D2926" t="s">
        <v>24</v>
      </c>
      <c r="E2926" t="s">
        <v>24</v>
      </c>
      <c r="F2926">
        <v>11</v>
      </c>
      <c r="G2926" t="s">
        <v>23</v>
      </c>
      <c r="H2926" t="s">
        <v>24</v>
      </c>
      <c r="I2926" t="s">
        <v>37</v>
      </c>
      <c r="J2926" t="s">
        <v>24</v>
      </c>
      <c r="K2926" t="s">
        <v>23</v>
      </c>
      <c r="L2926" t="s">
        <v>24</v>
      </c>
      <c r="M2926" t="s">
        <v>24</v>
      </c>
      <c r="N2926" t="s">
        <v>24</v>
      </c>
      <c r="O2926" t="s">
        <v>24</v>
      </c>
      <c r="P2926" t="s">
        <v>27</v>
      </c>
      <c r="Q2926" t="s">
        <v>23</v>
      </c>
      <c r="R2926" t="s">
        <v>28</v>
      </c>
      <c r="S2926" t="s">
        <v>7606</v>
      </c>
      <c r="T2926" t="s">
        <v>10703</v>
      </c>
      <c r="U2926" t="s">
        <v>23</v>
      </c>
    </row>
    <row r="2927" spans="1:21">
      <c r="A2927" t="s">
        <v>2962</v>
      </c>
      <c r="B2927" t="s">
        <v>22</v>
      </c>
      <c r="C2927">
        <v>0</v>
      </c>
      <c r="D2927" t="s">
        <v>23</v>
      </c>
      <c r="E2927" t="s">
        <v>23</v>
      </c>
      <c r="F2927">
        <v>50</v>
      </c>
      <c r="G2927" t="s">
        <v>23</v>
      </c>
      <c r="H2927" t="s">
        <v>24</v>
      </c>
      <c r="I2927" t="s">
        <v>37</v>
      </c>
      <c r="J2927" t="s">
        <v>24</v>
      </c>
      <c r="K2927" t="s">
        <v>24</v>
      </c>
      <c r="L2927" t="s">
        <v>23</v>
      </c>
      <c r="M2927" t="s">
        <v>23</v>
      </c>
      <c r="N2927" t="s">
        <v>23</v>
      </c>
      <c r="O2927" t="s">
        <v>23</v>
      </c>
      <c r="P2927" t="s">
        <v>31</v>
      </c>
      <c r="Q2927" t="s">
        <v>24</v>
      </c>
      <c r="R2927" t="s">
        <v>32</v>
      </c>
      <c r="S2927" t="s">
        <v>10704</v>
      </c>
      <c r="T2927" t="s">
        <v>10705</v>
      </c>
      <c r="U2927" t="s">
        <v>24</v>
      </c>
    </row>
    <row r="2928" spans="1:21">
      <c r="A2928" t="s">
        <v>2963</v>
      </c>
      <c r="B2928" t="s">
        <v>22</v>
      </c>
      <c r="C2928">
        <v>0</v>
      </c>
      <c r="D2928" t="s">
        <v>23</v>
      </c>
      <c r="E2928" t="s">
        <v>24</v>
      </c>
      <c r="F2928">
        <v>69</v>
      </c>
      <c r="G2928" t="s">
        <v>23</v>
      </c>
      <c r="H2928" t="s">
        <v>23</v>
      </c>
      <c r="I2928" t="s">
        <v>37</v>
      </c>
      <c r="J2928" t="s">
        <v>23</v>
      </c>
      <c r="K2928" t="s">
        <v>23</v>
      </c>
      <c r="L2928" t="s">
        <v>23</v>
      </c>
      <c r="M2928" t="s">
        <v>23</v>
      </c>
      <c r="N2928" t="s">
        <v>23</v>
      </c>
      <c r="O2928" t="s">
        <v>23</v>
      </c>
      <c r="P2928" t="s">
        <v>47</v>
      </c>
      <c r="Q2928" t="s">
        <v>23</v>
      </c>
      <c r="R2928" t="s">
        <v>28</v>
      </c>
      <c r="S2928">
        <v>116</v>
      </c>
      <c r="T2928" t="s">
        <v>10706</v>
      </c>
      <c r="U2928" t="s">
        <v>24</v>
      </c>
    </row>
    <row r="2929" spans="1:21">
      <c r="A2929" t="s">
        <v>2964</v>
      </c>
      <c r="B2929" t="s">
        <v>30</v>
      </c>
      <c r="C2929">
        <v>0</v>
      </c>
      <c r="D2929" t="s">
        <v>24</v>
      </c>
      <c r="E2929" t="s">
        <v>24</v>
      </c>
      <c r="F2929">
        <v>1</v>
      </c>
      <c r="G2929" t="s">
        <v>23</v>
      </c>
      <c r="H2929" t="s">
        <v>24</v>
      </c>
      <c r="I2929" t="s">
        <v>37</v>
      </c>
      <c r="J2929" t="s">
        <v>24</v>
      </c>
      <c r="K2929" t="s">
        <v>24</v>
      </c>
      <c r="L2929" t="s">
        <v>24</v>
      </c>
      <c r="M2929" t="s">
        <v>24</v>
      </c>
      <c r="N2929" t="s">
        <v>24</v>
      </c>
      <c r="O2929" t="s">
        <v>24</v>
      </c>
      <c r="P2929" t="s">
        <v>27</v>
      </c>
      <c r="Q2929" t="s">
        <v>23</v>
      </c>
      <c r="R2929" t="s">
        <v>28</v>
      </c>
      <c r="S2929" t="s">
        <v>8561</v>
      </c>
      <c r="T2929" t="s">
        <v>8561</v>
      </c>
      <c r="U2929" t="s">
        <v>24</v>
      </c>
    </row>
    <row r="2930" spans="1:21">
      <c r="A2930" t="s">
        <v>2965</v>
      </c>
      <c r="B2930" t="s">
        <v>30</v>
      </c>
      <c r="C2930">
        <v>0</v>
      </c>
      <c r="D2930" t="s">
        <v>23</v>
      </c>
      <c r="E2930" t="s">
        <v>23</v>
      </c>
      <c r="F2930">
        <v>68</v>
      </c>
      <c r="G2930" t="s">
        <v>23</v>
      </c>
      <c r="H2930" t="s">
        <v>24</v>
      </c>
      <c r="I2930" t="s">
        <v>37</v>
      </c>
      <c r="J2930" t="s">
        <v>23</v>
      </c>
      <c r="K2930" t="s">
        <v>23</v>
      </c>
      <c r="L2930" t="s">
        <v>24</v>
      </c>
      <c r="M2930" t="s">
        <v>23</v>
      </c>
      <c r="N2930" t="s">
        <v>24</v>
      </c>
      <c r="O2930" t="s">
        <v>23</v>
      </c>
      <c r="P2930" t="s">
        <v>47</v>
      </c>
      <c r="Q2930" t="s">
        <v>24</v>
      </c>
      <c r="R2930" t="s">
        <v>35</v>
      </c>
      <c r="S2930" t="s">
        <v>8131</v>
      </c>
      <c r="T2930" t="s">
        <v>10707</v>
      </c>
      <c r="U2930" t="s">
        <v>24</v>
      </c>
    </row>
    <row r="2931" spans="1:21">
      <c r="A2931" t="s">
        <v>2966</v>
      </c>
      <c r="B2931" t="s">
        <v>30</v>
      </c>
      <c r="C2931">
        <v>0</v>
      </c>
      <c r="D2931" t="s">
        <v>24</v>
      </c>
      <c r="E2931" t="s">
        <v>23</v>
      </c>
      <c r="F2931">
        <v>40</v>
      </c>
      <c r="G2931" t="s">
        <v>24</v>
      </c>
      <c r="H2931" t="s">
        <v>25</v>
      </c>
      <c r="I2931" t="s">
        <v>26</v>
      </c>
      <c r="J2931" t="s">
        <v>23</v>
      </c>
      <c r="K2931" t="s">
        <v>23</v>
      </c>
      <c r="L2931" t="s">
        <v>24</v>
      </c>
      <c r="M2931" t="s">
        <v>23</v>
      </c>
      <c r="N2931" t="s">
        <v>24</v>
      </c>
      <c r="O2931" t="s">
        <v>24</v>
      </c>
      <c r="P2931" t="s">
        <v>31</v>
      </c>
      <c r="Q2931" t="s">
        <v>24</v>
      </c>
      <c r="R2931" t="s">
        <v>32</v>
      </c>
      <c r="S2931" t="s">
        <v>10708</v>
      </c>
      <c r="T2931" t="s">
        <v>10709</v>
      </c>
      <c r="U2931" t="s">
        <v>24</v>
      </c>
    </row>
    <row r="2932" spans="1:21">
      <c r="A2932" t="s">
        <v>2967</v>
      </c>
      <c r="B2932" t="s">
        <v>30</v>
      </c>
      <c r="C2932">
        <v>0</v>
      </c>
      <c r="D2932" t="s">
        <v>23</v>
      </c>
      <c r="E2932" t="s">
        <v>23</v>
      </c>
      <c r="F2932">
        <v>31</v>
      </c>
      <c r="G2932" t="s">
        <v>23</v>
      </c>
      <c r="H2932" t="s">
        <v>23</v>
      </c>
      <c r="I2932" t="s">
        <v>24</v>
      </c>
      <c r="J2932" t="s">
        <v>46</v>
      </c>
      <c r="K2932" t="s">
        <v>46</v>
      </c>
      <c r="L2932" t="s">
        <v>46</v>
      </c>
      <c r="M2932" t="s">
        <v>46</v>
      </c>
      <c r="N2932" t="s">
        <v>46</v>
      </c>
      <c r="O2932" t="s">
        <v>46</v>
      </c>
      <c r="P2932" t="s">
        <v>47</v>
      </c>
      <c r="Q2932" t="s">
        <v>24</v>
      </c>
      <c r="R2932" t="s">
        <v>32</v>
      </c>
      <c r="S2932" t="s">
        <v>8697</v>
      </c>
      <c r="T2932" t="s">
        <v>10710</v>
      </c>
      <c r="U2932" t="s">
        <v>24</v>
      </c>
    </row>
    <row r="2933" spans="1:21">
      <c r="A2933" t="s">
        <v>2968</v>
      </c>
      <c r="B2933" t="s">
        <v>22</v>
      </c>
      <c r="C2933">
        <v>1</v>
      </c>
      <c r="D2933" t="s">
        <v>24</v>
      </c>
      <c r="E2933" t="s">
        <v>23</v>
      </c>
      <c r="F2933">
        <v>33</v>
      </c>
      <c r="G2933" t="s">
        <v>23</v>
      </c>
      <c r="H2933" t="s">
        <v>23</v>
      </c>
      <c r="I2933" t="s">
        <v>37</v>
      </c>
      <c r="J2933" t="s">
        <v>24</v>
      </c>
      <c r="K2933" t="s">
        <v>23</v>
      </c>
      <c r="L2933" t="s">
        <v>23</v>
      </c>
      <c r="M2933" t="s">
        <v>24</v>
      </c>
      <c r="N2933" t="s">
        <v>23</v>
      </c>
      <c r="O2933" t="s">
        <v>23</v>
      </c>
      <c r="P2933" t="s">
        <v>27</v>
      </c>
      <c r="Q2933" t="s">
        <v>23</v>
      </c>
      <c r="R2933" t="s">
        <v>35</v>
      </c>
      <c r="S2933" t="s">
        <v>7426</v>
      </c>
      <c r="T2933" t="s">
        <v>10711</v>
      </c>
      <c r="U2933" t="s">
        <v>24</v>
      </c>
    </row>
    <row r="2934" spans="1:21">
      <c r="A2934" t="s">
        <v>2969</v>
      </c>
      <c r="B2934" t="s">
        <v>30</v>
      </c>
      <c r="C2934">
        <v>1</v>
      </c>
      <c r="D2934" t="s">
        <v>23</v>
      </c>
      <c r="E2934" t="s">
        <v>24</v>
      </c>
      <c r="F2934">
        <v>55</v>
      </c>
      <c r="G2934" t="s">
        <v>23</v>
      </c>
      <c r="H2934" t="s">
        <v>23</v>
      </c>
      <c r="I2934" t="s">
        <v>37</v>
      </c>
      <c r="J2934" t="s">
        <v>24</v>
      </c>
      <c r="K2934" t="s">
        <v>23</v>
      </c>
      <c r="L2934" t="s">
        <v>23</v>
      </c>
      <c r="M2934" t="s">
        <v>23</v>
      </c>
      <c r="N2934" t="s">
        <v>23</v>
      </c>
      <c r="O2934" t="s">
        <v>23</v>
      </c>
      <c r="P2934" t="s">
        <v>47</v>
      </c>
      <c r="Q2934" t="s">
        <v>23</v>
      </c>
      <c r="R2934" t="s">
        <v>28</v>
      </c>
      <c r="S2934" t="s">
        <v>9411</v>
      </c>
      <c r="T2934" t="s">
        <v>10712</v>
      </c>
      <c r="U2934" t="s">
        <v>24</v>
      </c>
    </row>
    <row r="2935" spans="1:21">
      <c r="A2935" t="s">
        <v>2970</v>
      </c>
      <c r="B2935" t="s">
        <v>30</v>
      </c>
      <c r="C2935">
        <v>0</v>
      </c>
      <c r="D2935" t="s">
        <v>23</v>
      </c>
      <c r="E2935" t="s">
        <v>23</v>
      </c>
      <c r="F2935">
        <v>68</v>
      </c>
      <c r="G2935" t="s">
        <v>23</v>
      </c>
      <c r="H2935" t="s">
        <v>23</v>
      </c>
      <c r="I2935" t="s">
        <v>24</v>
      </c>
      <c r="J2935" t="s">
        <v>46</v>
      </c>
      <c r="K2935" t="s">
        <v>46</v>
      </c>
      <c r="L2935" t="s">
        <v>46</v>
      </c>
      <c r="M2935" t="s">
        <v>46</v>
      </c>
      <c r="N2935" t="s">
        <v>46</v>
      </c>
      <c r="O2935" t="s">
        <v>46</v>
      </c>
      <c r="P2935" t="s">
        <v>47</v>
      </c>
      <c r="Q2935" t="s">
        <v>23</v>
      </c>
      <c r="R2935" t="s">
        <v>35</v>
      </c>
      <c r="S2935">
        <v>24</v>
      </c>
      <c r="T2935" t="s">
        <v>10713</v>
      </c>
      <c r="U2935" t="s">
        <v>24</v>
      </c>
    </row>
    <row r="2936" spans="1:21">
      <c r="A2936" t="s">
        <v>2971</v>
      </c>
      <c r="B2936" t="s">
        <v>22</v>
      </c>
      <c r="C2936">
        <v>0</v>
      </c>
      <c r="D2936" t="s">
        <v>23</v>
      </c>
      <c r="E2936" t="s">
        <v>23</v>
      </c>
      <c r="F2936">
        <v>12</v>
      </c>
      <c r="G2936" t="s">
        <v>23</v>
      </c>
      <c r="H2936" t="s">
        <v>24</v>
      </c>
      <c r="I2936" t="s">
        <v>24</v>
      </c>
      <c r="J2936" t="s">
        <v>46</v>
      </c>
      <c r="K2936" t="s">
        <v>46</v>
      </c>
      <c r="L2936" t="s">
        <v>46</v>
      </c>
      <c r="M2936" t="s">
        <v>46</v>
      </c>
      <c r="N2936" t="s">
        <v>46</v>
      </c>
      <c r="O2936" t="s">
        <v>46</v>
      </c>
      <c r="P2936" t="s">
        <v>27</v>
      </c>
      <c r="Q2936" t="s">
        <v>24</v>
      </c>
      <c r="R2936" t="s">
        <v>35</v>
      </c>
      <c r="S2936" t="s">
        <v>7308</v>
      </c>
      <c r="T2936" t="s">
        <v>10714</v>
      </c>
      <c r="U2936" t="s">
        <v>24</v>
      </c>
    </row>
    <row r="2937" spans="1:21">
      <c r="A2937" t="s">
        <v>2972</v>
      </c>
      <c r="B2937" t="s">
        <v>30</v>
      </c>
      <c r="C2937">
        <v>0</v>
      </c>
      <c r="D2937" t="s">
        <v>23</v>
      </c>
      <c r="E2937" t="s">
        <v>24</v>
      </c>
      <c r="F2937">
        <v>71</v>
      </c>
      <c r="G2937" t="s">
        <v>23</v>
      </c>
      <c r="H2937" t="s">
        <v>24</v>
      </c>
      <c r="I2937" t="s">
        <v>26</v>
      </c>
      <c r="J2937" t="s">
        <v>23</v>
      </c>
      <c r="K2937" t="s">
        <v>23</v>
      </c>
      <c r="L2937" t="s">
        <v>23</v>
      </c>
      <c r="M2937" t="s">
        <v>23</v>
      </c>
      <c r="N2937" t="s">
        <v>23</v>
      </c>
      <c r="O2937" t="s">
        <v>23</v>
      </c>
      <c r="P2937" t="s">
        <v>47</v>
      </c>
      <c r="Q2937" t="s">
        <v>23</v>
      </c>
      <c r="R2937" t="s">
        <v>35</v>
      </c>
      <c r="S2937" t="s">
        <v>7383</v>
      </c>
      <c r="T2937" t="s">
        <v>10715</v>
      </c>
      <c r="U2937" t="s">
        <v>24</v>
      </c>
    </row>
    <row r="2938" spans="1:21">
      <c r="A2938" t="s">
        <v>2973</v>
      </c>
      <c r="B2938" t="s">
        <v>30</v>
      </c>
      <c r="C2938">
        <v>0</v>
      </c>
      <c r="D2938" t="s">
        <v>24</v>
      </c>
      <c r="E2938" t="s">
        <v>24</v>
      </c>
      <c r="F2938">
        <v>40</v>
      </c>
      <c r="G2938" t="s">
        <v>23</v>
      </c>
      <c r="H2938" t="s">
        <v>23</v>
      </c>
      <c r="I2938" t="s">
        <v>37</v>
      </c>
      <c r="J2938" t="s">
        <v>24</v>
      </c>
      <c r="K2938" t="s">
        <v>23</v>
      </c>
      <c r="L2938" t="s">
        <v>23</v>
      </c>
      <c r="M2938" t="s">
        <v>24</v>
      </c>
      <c r="N2938" t="s">
        <v>23</v>
      </c>
      <c r="O2938" t="s">
        <v>23</v>
      </c>
      <c r="P2938" t="s">
        <v>27</v>
      </c>
      <c r="Q2938" t="s">
        <v>23</v>
      </c>
      <c r="R2938" t="s">
        <v>32</v>
      </c>
      <c r="S2938" t="s">
        <v>9941</v>
      </c>
      <c r="T2938" t="s">
        <v>10716</v>
      </c>
      <c r="U2938" t="s">
        <v>24</v>
      </c>
    </row>
    <row r="2939" spans="1:21">
      <c r="A2939" t="s">
        <v>2974</v>
      </c>
      <c r="B2939" t="s">
        <v>22</v>
      </c>
      <c r="C2939">
        <v>0</v>
      </c>
      <c r="D2939" t="s">
        <v>23</v>
      </c>
      <c r="E2939" t="s">
        <v>23</v>
      </c>
      <c r="F2939">
        <v>64</v>
      </c>
      <c r="G2939" t="s">
        <v>23</v>
      </c>
      <c r="H2939" t="s">
        <v>23</v>
      </c>
      <c r="I2939" t="s">
        <v>37</v>
      </c>
      <c r="J2939" t="s">
        <v>24</v>
      </c>
      <c r="K2939" t="s">
        <v>23</v>
      </c>
      <c r="L2939" t="s">
        <v>23</v>
      </c>
      <c r="M2939" t="s">
        <v>24</v>
      </c>
      <c r="N2939" t="s">
        <v>24</v>
      </c>
      <c r="O2939" t="s">
        <v>23</v>
      </c>
      <c r="P2939" t="s">
        <v>31</v>
      </c>
      <c r="Q2939" t="s">
        <v>23</v>
      </c>
      <c r="R2939" t="s">
        <v>28</v>
      </c>
      <c r="S2939" t="s">
        <v>10717</v>
      </c>
      <c r="T2939" t="s">
        <v>10718</v>
      </c>
      <c r="U2939" t="s">
        <v>24</v>
      </c>
    </row>
    <row r="2940" spans="1:21">
      <c r="A2940" t="s">
        <v>2975</v>
      </c>
      <c r="B2940" t="s">
        <v>30</v>
      </c>
      <c r="C2940">
        <v>0</v>
      </c>
      <c r="D2940" t="s">
        <v>23</v>
      </c>
      <c r="E2940" t="s">
        <v>24</v>
      </c>
      <c r="F2940">
        <v>53</v>
      </c>
      <c r="G2940" t="s">
        <v>23</v>
      </c>
      <c r="H2940" t="s">
        <v>23</v>
      </c>
      <c r="I2940" t="s">
        <v>37</v>
      </c>
      <c r="J2940" t="s">
        <v>24</v>
      </c>
      <c r="K2940" t="s">
        <v>23</v>
      </c>
      <c r="L2940" t="s">
        <v>24</v>
      </c>
      <c r="M2940" t="s">
        <v>23</v>
      </c>
      <c r="N2940" t="s">
        <v>24</v>
      </c>
      <c r="O2940" t="s">
        <v>23</v>
      </c>
      <c r="P2940" t="s">
        <v>31</v>
      </c>
      <c r="Q2940" t="s">
        <v>24</v>
      </c>
      <c r="R2940" t="s">
        <v>35</v>
      </c>
      <c r="S2940" t="s">
        <v>10304</v>
      </c>
      <c r="T2940" t="s">
        <v>10719</v>
      </c>
      <c r="U2940" t="s">
        <v>24</v>
      </c>
    </row>
    <row r="2941" spans="1:21">
      <c r="A2941" t="s">
        <v>2976</v>
      </c>
      <c r="B2941" t="s">
        <v>30</v>
      </c>
      <c r="C2941">
        <v>1</v>
      </c>
      <c r="D2941" t="s">
        <v>24</v>
      </c>
      <c r="E2941" t="s">
        <v>24</v>
      </c>
      <c r="F2941">
        <v>12</v>
      </c>
      <c r="G2941" t="s">
        <v>23</v>
      </c>
      <c r="H2941" t="s">
        <v>24</v>
      </c>
      <c r="I2941" t="s">
        <v>37</v>
      </c>
      <c r="J2941" t="s">
        <v>24</v>
      </c>
      <c r="K2941" t="s">
        <v>23</v>
      </c>
      <c r="L2941" t="s">
        <v>23</v>
      </c>
      <c r="M2941" t="s">
        <v>23</v>
      </c>
      <c r="N2941" t="s">
        <v>24</v>
      </c>
      <c r="O2941" t="s">
        <v>24</v>
      </c>
      <c r="P2941" t="s">
        <v>27</v>
      </c>
      <c r="Q2941" t="s">
        <v>23</v>
      </c>
      <c r="R2941" t="s">
        <v>32</v>
      </c>
      <c r="S2941" t="s">
        <v>9460</v>
      </c>
      <c r="T2941" t="s">
        <v>10720</v>
      </c>
      <c r="U2941" t="s">
        <v>23</v>
      </c>
    </row>
    <row r="2942" spans="1:21">
      <c r="A2942" t="s">
        <v>2977</v>
      </c>
      <c r="B2942" t="s">
        <v>30</v>
      </c>
      <c r="C2942">
        <v>1</v>
      </c>
      <c r="D2942" t="s">
        <v>24</v>
      </c>
      <c r="E2942" t="s">
        <v>24</v>
      </c>
      <c r="F2942">
        <v>53</v>
      </c>
      <c r="G2942" t="s">
        <v>24</v>
      </c>
      <c r="H2942" t="s">
        <v>25</v>
      </c>
      <c r="I2942" t="s">
        <v>26</v>
      </c>
      <c r="J2942" t="s">
        <v>24</v>
      </c>
      <c r="K2942" t="s">
        <v>23</v>
      </c>
      <c r="L2942" t="s">
        <v>23</v>
      </c>
      <c r="M2942" t="s">
        <v>24</v>
      </c>
      <c r="N2942" t="s">
        <v>23</v>
      </c>
      <c r="O2942" t="s">
        <v>23</v>
      </c>
      <c r="P2942" t="s">
        <v>27</v>
      </c>
      <c r="Q2942" t="s">
        <v>23</v>
      </c>
      <c r="R2942" t="s">
        <v>28</v>
      </c>
      <c r="S2942" t="s">
        <v>7584</v>
      </c>
      <c r="T2942" t="s">
        <v>10721</v>
      </c>
      <c r="U2942" t="s">
        <v>23</v>
      </c>
    </row>
    <row r="2943" spans="1:21">
      <c r="A2943" t="s">
        <v>2978</v>
      </c>
      <c r="B2943" t="s">
        <v>30</v>
      </c>
      <c r="C2943">
        <v>0</v>
      </c>
      <c r="D2943" t="s">
        <v>23</v>
      </c>
      <c r="E2943" t="s">
        <v>24</v>
      </c>
      <c r="F2943">
        <v>72</v>
      </c>
      <c r="G2943" t="s">
        <v>23</v>
      </c>
      <c r="H2943" t="s">
        <v>23</v>
      </c>
      <c r="I2943" t="s">
        <v>37</v>
      </c>
      <c r="J2943" t="s">
        <v>23</v>
      </c>
      <c r="K2943" t="s">
        <v>23</v>
      </c>
      <c r="L2943" t="s">
        <v>23</v>
      </c>
      <c r="M2943" t="s">
        <v>24</v>
      </c>
      <c r="N2943" t="s">
        <v>23</v>
      </c>
      <c r="O2943" t="s">
        <v>24</v>
      </c>
      <c r="P2943" t="s">
        <v>47</v>
      </c>
      <c r="Q2943" t="s">
        <v>23</v>
      </c>
      <c r="R2943" t="s">
        <v>40</v>
      </c>
      <c r="S2943" t="s">
        <v>8790</v>
      </c>
      <c r="T2943" t="s">
        <v>10722</v>
      </c>
      <c r="U2943" t="s">
        <v>24</v>
      </c>
    </row>
    <row r="2944" spans="1:21">
      <c r="A2944" t="s">
        <v>2979</v>
      </c>
      <c r="B2944" t="s">
        <v>30</v>
      </c>
      <c r="C2944">
        <v>0</v>
      </c>
      <c r="D2944" t="s">
        <v>24</v>
      </c>
      <c r="E2944" t="s">
        <v>24</v>
      </c>
      <c r="F2944">
        <v>46</v>
      </c>
      <c r="G2944" t="s">
        <v>23</v>
      </c>
      <c r="H2944" t="s">
        <v>24</v>
      </c>
      <c r="I2944" t="s">
        <v>24</v>
      </c>
      <c r="J2944" t="s">
        <v>46</v>
      </c>
      <c r="K2944" t="s">
        <v>46</v>
      </c>
      <c r="L2944" t="s">
        <v>46</v>
      </c>
      <c r="M2944" t="s">
        <v>46</v>
      </c>
      <c r="N2944" t="s">
        <v>46</v>
      </c>
      <c r="O2944" t="s">
        <v>46</v>
      </c>
      <c r="P2944" t="s">
        <v>47</v>
      </c>
      <c r="Q2944" t="s">
        <v>24</v>
      </c>
      <c r="R2944" t="s">
        <v>28</v>
      </c>
      <c r="S2944" t="s">
        <v>7275</v>
      </c>
      <c r="T2944" t="s">
        <v>10723</v>
      </c>
      <c r="U2944" t="s">
        <v>24</v>
      </c>
    </row>
    <row r="2945" spans="1:21">
      <c r="A2945" t="s">
        <v>2980</v>
      </c>
      <c r="B2945" t="s">
        <v>30</v>
      </c>
      <c r="C2945">
        <v>0</v>
      </c>
      <c r="D2945" t="s">
        <v>24</v>
      </c>
      <c r="E2945" t="s">
        <v>24</v>
      </c>
      <c r="F2945">
        <v>40</v>
      </c>
      <c r="G2945" t="s">
        <v>23</v>
      </c>
      <c r="H2945" t="s">
        <v>23</v>
      </c>
      <c r="I2945" t="s">
        <v>24</v>
      </c>
      <c r="J2945" t="s">
        <v>46</v>
      </c>
      <c r="K2945" t="s">
        <v>46</v>
      </c>
      <c r="L2945" t="s">
        <v>46</v>
      </c>
      <c r="M2945" t="s">
        <v>46</v>
      </c>
      <c r="N2945" t="s">
        <v>46</v>
      </c>
      <c r="O2945" t="s">
        <v>46</v>
      </c>
      <c r="P2945" t="s">
        <v>47</v>
      </c>
      <c r="Q2945" t="s">
        <v>23</v>
      </c>
      <c r="R2945" t="s">
        <v>32</v>
      </c>
      <c r="S2945" t="s">
        <v>8175</v>
      </c>
      <c r="T2945" t="s">
        <v>10724</v>
      </c>
      <c r="U2945" t="s">
        <v>24</v>
      </c>
    </row>
    <row r="2946" spans="1:21">
      <c r="A2946" t="s">
        <v>2981</v>
      </c>
      <c r="B2946" t="s">
        <v>30</v>
      </c>
      <c r="C2946">
        <v>0</v>
      </c>
      <c r="D2946" t="s">
        <v>24</v>
      </c>
      <c r="E2946" t="s">
        <v>24</v>
      </c>
      <c r="F2946">
        <v>12</v>
      </c>
      <c r="G2946" t="s">
        <v>24</v>
      </c>
      <c r="H2946" t="s">
        <v>25</v>
      </c>
      <c r="I2946" t="s">
        <v>26</v>
      </c>
      <c r="J2946" t="s">
        <v>23</v>
      </c>
      <c r="K2946" t="s">
        <v>23</v>
      </c>
      <c r="L2946" t="s">
        <v>24</v>
      </c>
      <c r="M2946" t="s">
        <v>23</v>
      </c>
      <c r="N2946" t="s">
        <v>23</v>
      </c>
      <c r="O2946" t="s">
        <v>24</v>
      </c>
      <c r="P2946" t="s">
        <v>27</v>
      </c>
      <c r="Q2946" t="s">
        <v>23</v>
      </c>
      <c r="R2946" t="s">
        <v>35</v>
      </c>
      <c r="S2946" t="s">
        <v>9339</v>
      </c>
      <c r="T2946" t="s">
        <v>10725</v>
      </c>
      <c r="U2946" t="s">
        <v>24</v>
      </c>
    </row>
    <row r="2947" spans="1:21">
      <c r="A2947" t="s">
        <v>2982</v>
      </c>
      <c r="B2947" t="s">
        <v>30</v>
      </c>
      <c r="C2947">
        <v>0</v>
      </c>
      <c r="D2947" t="s">
        <v>24</v>
      </c>
      <c r="E2947" t="s">
        <v>24</v>
      </c>
      <c r="F2947">
        <v>9</v>
      </c>
      <c r="G2947" t="s">
        <v>23</v>
      </c>
      <c r="H2947" t="s">
        <v>24</v>
      </c>
      <c r="I2947" t="s">
        <v>37</v>
      </c>
      <c r="J2947" t="s">
        <v>23</v>
      </c>
      <c r="K2947" t="s">
        <v>24</v>
      </c>
      <c r="L2947" t="s">
        <v>24</v>
      </c>
      <c r="M2947" t="s">
        <v>24</v>
      </c>
      <c r="N2947" t="s">
        <v>24</v>
      </c>
      <c r="O2947" t="s">
        <v>24</v>
      </c>
      <c r="P2947" t="s">
        <v>27</v>
      </c>
      <c r="Q2947" t="s">
        <v>24</v>
      </c>
      <c r="R2947" t="s">
        <v>28</v>
      </c>
      <c r="S2947" t="s">
        <v>7810</v>
      </c>
      <c r="T2947" t="s">
        <v>10726</v>
      </c>
      <c r="U2947" t="s">
        <v>24</v>
      </c>
    </row>
    <row r="2948" spans="1:21">
      <c r="A2948" t="s">
        <v>2983</v>
      </c>
      <c r="B2948" t="s">
        <v>22</v>
      </c>
      <c r="C2948">
        <v>0</v>
      </c>
      <c r="D2948" t="s">
        <v>23</v>
      </c>
      <c r="E2948" t="s">
        <v>23</v>
      </c>
      <c r="F2948">
        <v>51</v>
      </c>
      <c r="G2948" t="s">
        <v>23</v>
      </c>
      <c r="H2948" t="s">
        <v>23</v>
      </c>
      <c r="I2948" t="s">
        <v>37</v>
      </c>
      <c r="J2948" t="s">
        <v>24</v>
      </c>
      <c r="K2948" t="s">
        <v>24</v>
      </c>
      <c r="L2948" t="s">
        <v>24</v>
      </c>
      <c r="M2948" t="s">
        <v>23</v>
      </c>
      <c r="N2948" t="s">
        <v>24</v>
      </c>
      <c r="O2948" t="s">
        <v>24</v>
      </c>
      <c r="P2948" t="s">
        <v>27</v>
      </c>
      <c r="Q2948" t="s">
        <v>23</v>
      </c>
      <c r="R2948" t="s">
        <v>28</v>
      </c>
      <c r="S2948" t="s">
        <v>8660</v>
      </c>
      <c r="T2948" t="s">
        <v>10727</v>
      </c>
      <c r="U2948" t="s">
        <v>24</v>
      </c>
    </row>
    <row r="2949" spans="1:21">
      <c r="A2949" t="s">
        <v>2984</v>
      </c>
      <c r="B2949" t="s">
        <v>30</v>
      </c>
      <c r="C2949">
        <v>0</v>
      </c>
      <c r="D2949" t="s">
        <v>23</v>
      </c>
      <c r="E2949" t="s">
        <v>23</v>
      </c>
      <c r="F2949">
        <v>49</v>
      </c>
      <c r="G2949" t="s">
        <v>23</v>
      </c>
      <c r="H2949" t="s">
        <v>24</v>
      </c>
      <c r="I2949" t="s">
        <v>37</v>
      </c>
      <c r="J2949" t="s">
        <v>24</v>
      </c>
      <c r="K2949" t="s">
        <v>23</v>
      </c>
      <c r="L2949" t="s">
        <v>23</v>
      </c>
      <c r="M2949" t="s">
        <v>24</v>
      </c>
      <c r="N2949" t="s">
        <v>23</v>
      </c>
      <c r="O2949" t="s">
        <v>24</v>
      </c>
      <c r="P2949" t="s">
        <v>27</v>
      </c>
      <c r="Q2949" t="s">
        <v>23</v>
      </c>
      <c r="R2949" t="s">
        <v>40</v>
      </c>
      <c r="S2949" t="s">
        <v>7612</v>
      </c>
      <c r="T2949" t="s">
        <v>10728</v>
      </c>
      <c r="U2949" t="s">
        <v>24</v>
      </c>
    </row>
    <row r="2950" spans="1:21">
      <c r="A2950" t="s">
        <v>2985</v>
      </c>
      <c r="B2950" t="s">
        <v>30</v>
      </c>
      <c r="C2950">
        <v>1</v>
      </c>
      <c r="D2950" t="s">
        <v>23</v>
      </c>
      <c r="E2950" t="s">
        <v>24</v>
      </c>
      <c r="F2950">
        <v>41</v>
      </c>
      <c r="G2950" t="s">
        <v>23</v>
      </c>
      <c r="H2950" t="s">
        <v>23</v>
      </c>
      <c r="I2950" t="s">
        <v>37</v>
      </c>
      <c r="J2950" t="s">
        <v>24</v>
      </c>
      <c r="K2950" t="s">
        <v>24</v>
      </c>
      <c r="L2950" t="s">
        <v>23</v>
      </c>
      <c r="M2950" t="s">
        <v>24</v>
      </c>
      <c r="N2950" t="s">
        <v>23</v>
      </c>
      <c r="O2950" t="s">
        <v>23</v>
      </c>
      <c r="P2950" t="s">
        <v>27</v>
      </c>
      <c r="Q2950" t="s">
        <v>23</v>
      </c>
      <c r="R2950" t="s">
        <v>28</v>
      </c>
      <c r="S2950" t="s">
        <v>7329</v>
      </c>
      <c r="T2950" t="s">
        <v>10729</v>
      </c>
      <c r="U2950" t="s">
        <v>23</v>
      </c>
    </row>
    <row r="2951" spans="1:21">
      <c r="A2951" t="s">
        <v>2986</v>
      </c>
      <c r="B2951" t="s">
        <v>22</v>
      </c>
      <c r="C2951">
        <v>0</v>
      </c>
      <c r="D2951" t="s">
        <v>24</v>
      </c>
      <c r="E2951" t="s">
        <v>24</v>
      </c>
      <c r="F2951">
        <v>56</v>
      </c>
      <c r="G2951" t="s">
        <v>23</v>
      </c>
      <c r="H2951" t="s">
        <v>24</v>
      </c>
      <c r="I2951" t="s">
        <v>26</v>
      </c>
      <c r="J2951" t="s">
        <v>23</v>
      </c>
      <c r="K2951" t="s">
        <v>24</v>
      </c>
      <c r="L2951" t="s">
        <v>23</v>
      </c>
      <c r="M2951" t="s">
        <v>23</v>
      </c>
      <c r="N2951" t="s">
        <v>24</v>
      </c>
      <c r="O2951" t="s">
        <v>24</v>
      </c>
      <c r="P2951" t="s">
        <v>31</v>
      </c>
      <c r="Q2951" t="s">
        <v>23</v>
      </c>
      <c r="R2951" t="s">
        <v>40</v>
      </c>
      <c r="S2951" t="s">
        <v>8776</v>
      </c>
      <c r="T2951" t="s">
        <v>10730</v>
      </c>
      <c r="U2951" t="s">
        <v>24</v>
      </c>
    </row>
    <row r="2952" spans="1:21">
      <c r="A2952" t="s">
        <v>2987</v>
      </c>
      <c r="B2952" t="s">
        <v>30</v>
      </c>
      <c r="C2952">
        <v>0</v>
      </c>
      <c r="D2952" t="s">
        <v>24</v>
      </c>
      <c r="E2952" t="s">
        <v>24</v>
      </c>
      <c r="F2952">
        <v>4</v>
      </c>
      <c r="G2952" t="s">
        <v>23</v>
      </c>
      <c r="H2952" t="s">
        <v>24</v>
      </c>
      <c r="I2952" t="s">
        <v>24</v>
      </c>
      <c r="J2952" t="s">
        <v>46</v>
      </c>
      <c r="K2952" t="s">
        <v>46</v>
      </c>
      <c r="L2952" t="s">
        <v>46</v>
      </c>
      <c r="M2952" t="s">
        <v>46</v>
      </c>
      <c r="N2952" t="s">
        <v>46</v>
      </c>
      <c r="O2952" t="s">
        <v>46</v>
      </c>
      <c r="P2952" t="s">
        <v>27</v>
      </c>
      <c r="Q2952" t="s">
        <v>23</v>
      </c>
      <c r="R2952" t="s">
        <v>28</v>
      </c>
      <c r="S2952" t="s">
        <v>7180</v>
      </c>
      <c r="T2952" t="s">
        <v>8677</v>
      </c>
      <c r="U2952" t="s">
        <v>24</v>
      </c>
    </row>
    <row r="2953" spans="1:21">
      <c r="A2953" t="s">
        <v>2988</v>
      </c>
      <c r="B2953" t="s">
        <v>30</v>
      </c>
      <c r="C2953">
        <v>0</v>
      </c>
      <c r="D2953" t="s">
        <v>23</v>
      </c>
      <c r="E2953" t="s">
        <v>24</v>
      </c>
      <c r="F2953">
        <v>20</v>
      </c>
      <c r="G2953" t="s">
        <v>23</v>
      </c>
      <c r="H2953" t="s">
        <v>24</v>
      </c>
      <c r="I2953" t="s">
        <v>26</v>
      </c>
      <c r="J2953" t="s">
        <v>23</v>
      </c>
      <c r="K2953" t="s">
        <v>24</v>
      </c>
      <c r="L2953" t="s">
        <v>24</v>
      </c>
      <c r="M2953" t="s">
        <v>23</v>
      </c>
      <c r="N2953" t="s">
        <v>24</v>
      </c>
      <c r="O2953" t="s">
        <v>23</v>
      </c>
      <c r="P2953" t="s">
        <v>31</v>
      </c>
      <c r="Q2953" t="s">
        <v>23</v>
      </c>
      <c r="R2953" t="s">
        <v>32</v>
      </c>
      <c r="S2953" t="s">
        <v>7209</v>
      </c>
      <c r="T2953" t="s">
        <v>10731</v>
      </c>
      <c r="U2953" t="s">
        <v>24</v>
      </c>
    </row>
    <row r="2954" spans="1:21">
      <c r="A2954" t="s">
        <v>2989</v>
      </c>
      <c r="B2954" t="s">
        <v>22</v>
      </c>
      <c r="C2954">
        <v>0</v>
      </c>
      <c r="D2954" t="s">
        <v>23</v>
      </c>
      <c r="E2954" t="s">
        <v>23</v>
      </c>
      <c r="F2954">
        <v>26</v>
      </c>
      <c r="G2954" t="s">
        <v>23</v>
      </c>
      <c r="H2954" t="s">
        <v>24</v>
      </c>
      <c r="I2954" t="s">
        <v>24</v>
      </c>
      <c r="J2954" t="s">
        <v>46</v>
      </c>
      <c r="K2954" t="s">
        <v>46</v>
      </c>
      <c r="L2954" t="s">
        <v>46</v>
      </c>
      <c r="M2954" t="s">
        <v>46</v>
      </c>
      <c r="N2954" t="s">
        <v>46</v>
      </c>
      <c r="O2954" t="s">
        <v>46</v>
      </c>
      <c r="P2954" t="s">
        <v>27</v>
      </c>
      <c r="Q2954" t="s">
        <v>23</v>
      </c>
      <c r="R2954" t="s">
        <v>40</v>
      </c>
      <c r="S2954" t="s">
        <v>7507</v>
      </c>
      <c r="T2954" t="s">
        <v>10732</v>
      </c>
      <c r="U2954" t="s">
        <v>24</v>
      </c>
    </row>
    <row r="2955" spans="1:21">
      <c r="A2955" t="s">
        <v>2990</v>
      </c>
      <c r="B2955" t="s">
        <v>22</v>
      </c>
      <c r="C2955">
        <v>0</v>
      </c>
      <c r="D2955" t="s">
        <v>23</v>
      </c>
      <c r="E2955" t="s">
        <v>23</v>
      </c>
      <c r="F2955">
        <v>20</v>
      </c>
      <c r="G2955" t="s">
        <v>23</v>
      </c>
      <c r="H2955" t="s">
        <v>23</v>
      </c>
      <c r="I2955" t="s">
        <v>37</v>
      </c>
      <c r="J2955" t="s">
        <v>24</v>
      </c>
      <c r="K2955" t="s">
        <v>23</v>
      </c>
      <c r="L2955" t="s">
        <v>23</v>
      </c>
      <c r="M2955" t="s">
        <v>24</v>
      </c>
      <c r="N2955" t="s">
        <v>23</v>
      </c>
      <c r="O2955" t="s">
        <v>23</v>
      </c>
      <c r="P2955" t="s">
        <v>27</v>
      </c>
      <c r="Q2955" t="s">
        <v>23</v>
      </c>
      <c r="R2955" t="s">
        <v>35</v>
      </c>
      <c r="S2955" t="s">
        <v>8885</v>
      </c>
      <c r="T2955" t="s">
        <v>10733</v>
      </c>
      <c r="U2955" t="s">
        <v>23</v>
      </c>
    </row>
    <row r="2956" spans="1:21">
      <c r="A2956" t="s">
        <v>2991</v>
      </c>
      <c r="B2956" t="s">
        <v>22</v>
      </c>
      <c r="C2956">
        <v>0</v>
      </c>
      <c r="D2956" t="s">
        <v>24</v>
      </c>
      <c r="E2956" t="s">
        <v>24</v>
      </c>
      <c r="F2956">
        <v>7</v>
      </c>
      <c r="G2956" t="s">
        <v>23</v>
      </c>
      <c r="H2956" t="s">
        <v>23</v>
      </c>
      <c r="I2956" t="s">
        <v>37</v>
      </c>
      <c r="J2956" t="s">
        <v>24</v>
      </c>
      <c r="K2956" t="s">
        <v>24</v>
      </c>
      <c r="L2956" t="s">
        <v>24</v>
      </c>
      <c r="M2956" t="s">
        <v>24</v>
      </c>
      <c r="N2956" t="s">
        <v>24</v>
      </c>
      <c r="O2956" t="s">
        <v>24</v>
      </c>
      <c r="P2956" t="s">
        <v>27</v>
      </c>
      <c r="Q2956" t="s">
        <v>24</v>
      </c>
      <c r="R2956" t="s">
        <v>32</v>
      </c>
      <c r="S2956" t="s">
        <v>9715</v>
      </c>
      <c r="T2956" t="s">
        <v>10734</v>
      </c>
      <c r="U2956" t="s">
        <v>23</v>
      </c>
    </row>
    <row r="2957" spans="1:21">
      <c r="A2957" t="s">
        <v>2992</v>
      </c>
      <c r="B2957" t="s">
        <v>30</v>
      </c>
      <c r="C2957">
        <v>0</v>
      </c>
      <c r="D2957" t="s">
        <v>24</v>
      </c>
      <c r="E2957" t="s">
        <v>24</v>
      </c>
      <c r="F2957">
        <v>7</v>
      </c>
      <c r="G2957" t="s">
        <v>23</v>
      </c>
      <c r="H2957" t="s">
        <v>23</v>
      </c>
      <c r="I2957" t="s">
        <v>37</v>
      </c>
      <c r="J2957" t="s">
        <v>24</v>
      </c>
      <c r="K2957" t="s">
        <v>24</v>
      </c>
      <c r="L2957" t="s">
        <v>24</v>
      </c>
      <c r="M2957" t="s">
        <v>24</v>
      </c>
      <c r="N2957" t="s">
        <v>23</v>
      </c>
      <c r="O2957" t="s">
        <v>23</v>
      </c>
      <c r="P2957" t="s">
        <v>27</v>
      </c>
      <c r="Q2957" t="s">
        <v>23</v>
      </c>
      <c r="R2957" t="s">
        <v>28</v>
      </c>
      <c r="S2957" t="s">
        <v>8467</v>
      </c>
      <c r="T2957" t="s">
        <v>10735</v>
      </c>
      <c r="U2957" t="s">
        <v>23</v>
      </c>
    </row>
    <row r="2958" spans="1:21">
      <c r="A2958" t="s">
        <v>2993</v>
      </c>
      <c r="B2958" t="s">
        <v>30</v>
      </c>
      <c r="C2958">
        <v>0</v>
      </c>
      <c r="D2958" t="s">
        <v>24</v>
      </c>
      <c r="E2958" t="s">
        <v>24</v>
      </c>
      <c r="F2958">
        <v>51</v>
      </c>
      <c r="G2958" t="s">
        <v>23</v>
      </c>
      <c r="H2958" t="s">
        <v>24</v>
      </c>
      <c r="I2958" t="s">
        <v>37</v>
      </c>
      <c r="J2958" t="s">
        <v>24</v>
      </c>
      <c r="K2958" t="s">
        <v>23</v>
      </c>
      <c r="L2958" t="s">
        <v>23</v>
      </c>
      <c r="M2958" t="s">
        <v>24</v>
      </c>
      <c r="N2958" t="s">
        <v>23</v>
      </c>
      <c r="O2958" t="s">
        <v>23</v>
      </c>
      <c r="P2958" t="s">
        <v>27</v>
      </c>
      <c r="Q2958" t="s">
        <v>23</v>
      </c>
      <c r="R2958" t="s">
        <v>28</v>
      </c>
      <c r="S2958">
        <v>99</v>
      </c>
      <c r="T2958" t="s">
        <v>10736</v>
      </c>
      <c r="U2958" t="s">
        <v>24</v>
      </c>
    </row>
    <row r="2959" spans="1:21">
      <c r="A2959" t="s">
        <v>2994</v>
      </c>
      <c r="B2959" t="s">
        <v>22</v>
      </c>
      <c r="C2959">
        <v>0</v>
      </c>
      <c r="D2959" t="s">
        <v>24</v>
      </c>
      <c r="E2959" t="s">
        <v>24</v>
      </c>
      <c r="F2959">
        <v>4</v>
      </c>
      <c r="G2959" t="s">
        <v>23</v>
      </c>
      <c r="H2959" t="s">
        <v>23</v>
      </c>
      <c r="I2959" t="s">
        <v>37</v>
      </c>
      <c r="J2959" t="s">
        <v>24</v>
      </c>
      <c r="K2959" t="s">
        <v>23</v>
      </c>
      <c r="L2959" t="s">
        <v>24</v>
      </c>
      <c r="M2959" t="s">
        <v>24</v>
      </c>
      <c r="N2959" t="s">
        <v>24</v>
      </c>
      <c r="O2959" t="s">
        <v>24</v>
      </c>
      <c r="P2959" t="s">
        <v>27</v>
      </c>
      <c r="Q2959" t="s">
        <v>23</v>
      </c>
      <c r="R2959" t="s">
        <v>32</v>
      </c>
      <c r="S2959" t="s">
        <v>7637</v>
      </c>
      <c r="T2959" t="s">
        <v>10737</v>
      </c>
      <c r="U2959" t="s">
        <v>24</v>
      </c>
    </row>
    <row r="2960" spans="1:21">
      <c r="A2960" t="s">
        <v>2995</v>
      </c>
      <c r="B2960" t="s">
        <v>22</v>
      </c>
      <c r="C2960">
        <v>0</v>
      </c>
      <c r="D2960" t="s">
        <v>24</v>
      </c>
      <c r="E2960" t="s">
        <v>24</v>
      </c>
      <c r="F2960">
        <v>1</v>
      </c>
      <c r="G2960" t="s">
        <v>23</v>
      </c>
      <c r="H2960" t="s">
        <v>24</v>
      </c>
      <c r="I2960" t="s">
        <v>24</v>
      </c>
      <c r="J2960" t="s">
        <v>46</v>
      </c>
      <c r="K2960" t="s">
        <v>46</v>
      </c>
      <c r="L2960" t="s">
        <v>46</v>
      </c>
      <c r="M2960" t="s">
        <v>46</v>
      </c>
      <c r="N2960" t="s">
        <v>46</v>
      </c>
      <c r="O2960" t="s">
        <v>46</v>
      </c>
      <c r="P2960" t="s">
        <v>27</v>
      </c>
      <c r="Q2960" t="s">
        <v>24</v>
      </c>
      <c r="R2960" t="s">
        <v>40</v>
      </c>
      <c r="S2960" t="s">
        <v>7978</v>
      </c>
      <c r="T2960" t="s">
        <v>7978</v>
      </c>
      <c r="U2960" t="s">
        <v>24</v>
      </c>
    </row>
    <row r="2961" spans="1:21">
      <c r="A2961" t="s">
        <v>2996</v>
      </c>
      <c r="B2961" t="s">
        <v>30</v>
      </c>
      <c r="C2961">
        <v>0</v>
      </c>
      <c r="D2961" t="s">
        <v>23</v>
      </c>
      <c r="E2961" t="s">
        <v>23</v>
      </c>
      <c r="F2961">
        <v>27</v>
      </c>
      <c r="G2961" t="s">
        <v>23</v>
      </c>
      <c r="H2961" t="s">
        <v>23</v>
      </c>
      <c r="I2961" t="s">
        <v>37</v>
      </c>
      <c r="J2961" t="s">
        <v>23</v>
      </c>
      <c r="K2961" t="s">
        <v>23</v>
      </c>
      <c r="L2961" t="s">
        <v>24</v>
      </c>
      <c r="M2961" t="s">
        <v>23</v>
      </c>
      <c r="N2961" t="s">
        <v>23</v>
      </c>
      <c r="O2961" t="s">
        <v>24</v>
      </c>
      <c r="P2961" t="s">
        <v>27</v>
      </c>
      <c r="Q2961" t="s">
        <v>24</v>
      </c>
      <c r="R2961" t="s">
        <v>28</v>
      </c>
      <c r="S2961" t="s">
        <v>9018</v>
      </c>
      <c r="T2961" t="s">
        <v>10738</v>
      </c>
      <c r="U2961" t="s">
        <v>24</v>
      </c>
    </row>
    <row r="2962" spans="1:21">
      <c r="A2962" t="s">
        <v>2997</v>
      </c>
      <c r="B2962" t="s">
        <v>30</v>
      </c>
      <c r="C2962">
        <v>0</v>
      </c>
      <c r="D2962" t="s">
        <v>24</v>
      </c>
      <c r="E2962" t="s">
        <v>24</v>
      </c>
      <c r="F2962">
        <v>22</v>
      </c>
      <c r="G2962" t="s">
        <v>23</v>
      </c>
      <c r="H2962" t="s">
        <v>23</v>
      </c>
      <c r="I2962" t="s">
        <v>37</v>
      </c>
      <c r="J2962" t="s">
        <v>23</v>
      </c>
      <c r="K2962" t="s">
        <v>24</v>
      </c>
      <c r="L2962" t="s">
        <v>24</v>
      </c>
      <c r="M2962" t="s">
        <v>24</v>
      </c>
      <c r="N2962" t="s">
        <v>23</v>
      </c>
      <c r="O2962" t="s">
        <v>23</v>
      </c>
      <c r="P2962" t="s">
        <v>27</v>
      </c>
      <c r="Q2962" t="s">
        <v>23</v>
      </c>
      <c r="R2962" t="s">
        <v>28</v>
      </c>
      <c r="S2962" t="s">
        <v>9018</v>
      </c>
      <c r="T2962">
        <v>2095</v>
      </c>
      <c r="U2962" t="s">
        <v>23</v>
      </c>
    </row>
    <row r="2963" spans="1:21">
      <c r="A2963" t="s">
        <v>2998</v>
      </c>
      <c r="B2963" t="s">
        <v>30</v>
      </c>
      <c r="C2963">
        <v>0</v>
      </c>
      <c r="D2963" t="s">
        <v>24</v>
      </c>
      <c r="E2963" t="s">
        <v>24</v>
      </c>
      <c r="F2963">
        <v>12</v>
      </c>
      <c r="G2963" t="s">
        <v>23</v>
      </c>
      <c r="H2963" t="s">
        <v>24</v>
      </c>
      <c r="I2963" t="s">
        <v>26</v>
      </c>
      <c r="J2963" t="s">
        <v>24</v>
      </c>
      <c r="K2963" t="s">
        <v>23</v>
      </c>
      <c r="L2963" t="s">
        <v>24</v>
      </c>
      <c r="M2963" t="s">
        <v>23</v>
      </c>
      <c r="N2963" t="s">
        <v>24</v>
      </c>
      <c r="O2963" t="s">
        <v>24</v>
      </c>
      <c r="P2963" t="s">
        <v>27</v>
      </c>
      <c r="Q2963" t="s">
        <v>23</v>
      </c>
      <c r="R2963" t="s">
        <v>32</v>
      </c>
      <c r="S2963" t="s">
        <v>8822</v>
      </c>
      <c r="T2963" t="s">
        <v>10739</v>
      </c>
      <c r="U2963" t="s">
        <v>24</v>
      </c>
    </row>
    <row r="2964" spans="1:21">
      <c r="A2964" t="s">
        <v>2999</v>
      </c>
      <c r="B2964" t="s">
        <v>22</v>
      </c>
      <c r="C2964">
        <v>0</v>
      </c>
      <c r="D2964" t="s">
        <v>23</v>
      </c>
      <c r="E2964" t="s">
        <v>23</v>
      </c>
      <c r="F2964">
        <v>3</v>
      </c>
      <c r="G2964" t="s">
        <v>24</v>
      </c>
      <c r="H2964" t="s">
        <v>25</v>
      </c>
      <c r="I2964" t="s">
        <v>26</v>
      </c>
      <c r="J2964" t="s">
        <v>24</v>
      </c>
      <c r="K2964" t="s">
        <v>24</v>
      </c>
      <c r="L2964" t="s">
        <v>24</v>
      </c>
      <c r="M2964" t="s">
        <v>23</v>
      </c>
      <c r="N2964" t="s">
        <v>24</v>
      </c>
      <c r="O2964" t="s">
        <v>24</v>
      </c>
      <c r="P2964" t="s">
        <v>27</v>
      </c>
      <c r="Q2964" t="s">
        <v>23</v>
      </c>
      <c r="R2964" t="s">
        <v>32</v>
      </c>
      <c r="S2964">
        <v>31</v>
      </c>
      <c r="T2964" t="s">
        <v>7760</v>
      </c>
      <c r="U2964" t="s">
        <v>23</v>
      </c>
    </row>
    <row r="2965" spans="1:21">
      <c r="A2965" t="s">
        <v>3000</v>
      </c>
      <c r="B2965" t="s">
        <v>22</v>
      </c>
      <c r="C2965">
        <v>0</v>
      </c>
      <c r="D2965" t="s">
        <v>23</v>
      </c>
      <c r="E2965" t="s">
        <v>23</v>
      </c>
      <c r="F2965">
        <v>34</v>
      </c>
      <c r="G2965" t="s">
        <v>23</v>
      </c>
      <c r="H2965" t="s">
        <v>23</v>
      </c>
      <c r="I2965" t="s">
        <v>24</v>
      </c>
      <c r="J2965" t="s">
        <v>46</v>
      </c>
      <c r="K2965" t="s">
        <v>46</v>
      </c>
      <c r="L2965" t="s">
        <v>46</v>
      </c>
      <c r="M2965" t="s">
        <v>46</v>
      </c>
      <c r="N2965" t="s">
        <v>46</v>
      </c>
      <c r="O2965" t="s">
        <v>46</v>
      </c>
      <c r="P2965" t="s">
        <v>31</v>
      </c>
      <c r="Q2965" t="s">
        <v>23</v>
      </c>
      <c r="R2965" t="s">
        <v>40</v>
      </c>
      <c r="S2965" t="s">
        <v>7991</v>
      </c>
      <c r="T2965" t="s">
        <v>10740</v>
      </c>
      <c r="U2965" t="s">
        <v>24</v>
      </c>
    </row>
    <row r="2966" spans="1:21">
      <c r="A2966" t="s">
        <v>3001</v>
      </c>
      <c r="B2966" t="s">
        <v>30</v>
      </c>
      <c r="C2966">
        <v>0</v>
      </c>
      <c r="D2966" t="s">
        <v>23</v>
      </c>
      <c r="E2966" t="s">
        <v>24</v>
      </c>
      <c r="F2966">
        <v>24</v>
      </c>
      <c r="G2966" t="s">
        <v>23</v>
      </c>
      <c r="H2966" t="s">
        <v>23</v>
      </c>
      <c r="I2966" t="s">
        <v>26</v>
      </c>
      <c r="J2966" t="s">
        <v>23</v>
      </c>
      <c r="K2966" t="s">
        <v>24</v>
      </c>
      <c r="L2966" t="s">
        <v>24</v>
      </c>
      <c r="M2966" t="s">
        <v>23</v>
      </c>
      <c r="N2966" t="s">
        <v>24</v>
      </c>
      <c r="O2966" t="s">
        <v>24</v>
      </c>
      <c r="P2966" t="s">
        <v>31</v>
      </c>
      <c r="Q2966" t="s">
        <v>23</v>
      </c>
      <c r="R2966" t="s">
        <v>28</v>
      </c>
      <c r="S2966" t="s">
        <v>9070</v>
      </c>
      <c r="T2966" t="s">
        <v>10741</v>
      </c>
      <c r="U2966" t="s">
        <v>24</v>
      </c>
    </row>
    <row r="2967" spans="1:21">
      <c r="A2967" t="s">
        <v>3002</v>
      </c>
      <c r="B2967" t="s">
        <v>30</v>
      </c>
      <c r="C2967">
        <v>0</v>
      </c>
      <c r="D2967" t="s">
        <v>24</v>
      </c>
      <c r="E2967" t="s">
        <v>24</v>
      </c>
      <c r="F2967">
        <v>51</v>
      </c>
      <c r="G2967" t="s">
        <v>23</v>
      </c>
      <c r="H2967" t="s">
        <v>23</v>
      </c>
      <c r="I2967" t="s">
        <v>37</v>
      </c>
      <c r="J2967" t="s">
        <v>24</v>
      </c>
      <c r="K2967" t="s">
        <v>24</v>
      </c>
      <c r="L2967" t="s">
        <v>23</v>
      </c>
      <c r="M2967" t="s">
        <v>24</v>
      </c>
      <c r="N2967" t="s">
        <v>24</v>
      </c>
      <c r="O2967" t="s">
        <v>24</v>
      </c>
      <c r="P2967" t="s">
        <v>27</v>
      </c>
      <c r="Q2967" t="s">
        <v>24</v>
      </c>
      <c r="R2967" t="s">
        <v>40</v>
      </c>
      <c r="S2967">
        <v>80</v>
      </c>
      <c r="T2967" t="s">
        <v>10742</v>
      </c>
      <c r="U2967" t="s">
        <v>23</v>
      </c>
    </row>
    <row r="2968" spans="1:21">
      <c r="A2968" t="s">
        <v>3003</v>
      </c>
      <c r="B2968" t="s">
        <v>22</v>
      </c>
      <c r="C2968">
        <v>1</v>
      </c>
      <c r="D2968" t="s">
        <v>24</v>
      </c>
      <c r="E2968" t="s">
        <v>24</v>
      </c>
      <c r="F2968">
        <v>14</v>
      </c>
      <c r="G2968" t="s">
        <v>24</v>
      </c>
      <c r="H2968" t="s">
        <v>25</v>
      </c>
      <c r="I2968" t="s">
        <v>26</v>
      </c>
      <c r="J2968" t="s">
        <v>24</v>
      </c>
      <c r="K2968" t="s">
        <v>24</v>
      </c>
      <c r="L2968" t="s">
        <v>24</v>
      </c>
      <c r="M2968" t="s">
        <v>24</v>
      </c>
      <c r="N2968" t="s">
        <v>23</v>
      </c>
      <c r="O2968" t="s">
        <v>23</v>
      </c>
      <c r="P2968" t="s">
        <v>27</v>
      </c>
      <c r="Q2968" t="s">
        <v>23</v>
      </c>
      <c r="R2968" t="s">
        <v>28</v>
      </c>
      <c r="S2968" t="s">
        <v>9756</v>
      </c>
      <c r="T2968" t="s">
        <v>10743</v>
      </c>
      <c r="U2968" t="s">
        <v>24</v>
      </c>
    </row>
    <row r="2969" spans="1:21">
      <c r="A2969" t="s">
        <v>3004</v>
      </c>
      <c r="B2969" t="s">
        <v>30</v>
      </c>
      <c r="C2969">
        <v>0</v>
      </c>
      <c r="D2969" t="s">
        <v>23</v>
      </c>
      <c r="E2969" t="s">
        <v>24</v>
      </c>
      <c r="F2969">
        <v>59</v>
      </c>
      <c r="G2969" t="s">
        <v>23</v>
      </c>
      <c r="H2969" t="s">
        <v>23</v>
      </c>
      <c r="I2969" t="s">
        <v>37</v>
      </c>
      <c r="J2969" t="s">
        <v>23</v>
      </c>
      <c r="K2969" t="s">
        <v>23</v>
      </c>
      <c r="L2969" t="s">
        <v>23</v>
      </c>
      <c r="M2969" t="s">
        <v>23</v>
      </c>
      <c r="N2969" t="s">
        <v>23</v>
      </c>
      <c r="O2969" t="s">
        <v>23</v>
      </c>
      <c r="P2969" t="s">
        <v>47</v>
      </c>
      <c r="Q2969" t="s">
        <v>24</v>
      </c>
      <c r="R2969" t="s">
        <v>28</v>
      </c>
      <c r="S2969" t="s">
        <v>10744</v>
      </c>
      <c r="T2969" t="s">
        <v>10745</v>
      </c>
      <c r="U2969" t="s">
        <v>24</v>
      </c>
    </row>
    <row r="2970" spans="1:21">
      <c r="A2970" t="s">
        <v>3005</v>
      </c>
      <c r="B2970" t="s">
        <v>30</v>
      </c>
      <c r="C2970">
        <v>0</v>
      </c>
      <c r="D2970" t="s">
        <v>24</v>
      </c>
      <c r="E2970" t="s">
        <v>24</v>
      </c>
      <c r="F2970">
        <v>3</v>
      </c>
      <c r="G2970" t="s">
        <v>23</v>
      </c>
      <c r="H2970" t="s">
        <v>24</v>
      </c>
      <c r="I2970" t="s">
        <v>37</v>
      </c>
      <c r="J2970" t="s">
        <v>24</v>
      </c>
      <c r="K2970" t="s">
        <v>23</v>
      </c>
      <c r="L2970" t="s">
        <v>23</v>
      </c>
      <c r="M2970" t="s">
        <v>24</v>
      </c>
      <c r="N2970" t="s">
        <v>24</v>
      </c>
      <c r="O2970" t="s">
        <v>23</v>
      </c>
      <c r="P2970" t="s">
        <v>27</v>
      </c>
      <c r="Q2970" t="s">
        <v>24</v>
      </c>
      <c r="R2970" t="s">
        <v>28</v>
      </c>
      <c r="S2970" t="s">
        <v>7612</v>
      </c>
      <c r="T2970" t="s">
        <v>8580</v>
      </c>
      <c r="U2970" t="s">
        <v>24</v>
      </c>
    </row>
    <row r="2971" spans="1:21">
      <c r="A2971" t="s">
        <v>3006</v>
      </c>
      <c r="B2971" t="s">
        <v>22</v>
      </c>
      <c r="C2971">
        <v>0</v>
      </c>
      <c r="D2971" t="s">
        <v>23</v>
      </c>
      <c r="E2971" t="s">
        <v>23</v>
      </c>
      <c r="F2971">
        <v>65</v>
      </c>
      <c r="G2971" t="s">
        <v>23</v>
      </c>
      <c r="H2971" t="s">
        <v>23</v>
      </c>
      <c r="I2971" t="s">
        <v>37</v>
      </c>
      <c r="J2971" t="s">
        <v>23</v>
      </c>
      <c r="K2971" t="s">
        <v>24</v>
      </c>
      <c r="L2971" t="s">
        <v>23</v>
      </c>
      <c r="M2971" t="s">
        <v>23</v>
      </c>
      <c r="N2971" t="s">
        <v>23</v>
      </c>
      <c r="O2971" t="s">
        <v>23</v>
      </c>
      <c r="P2971" t="s">
        <v>47</v>
      </c>
      <c r="Q2971" t="s">
        <v>24</v>
      </c>
      <c r="R2971" t="s">
        <v>28</v>
      </c>
      <c r="S2971" t="s">
        <v>10746</v>
      </c>
      <c r="T2971" t="s">
        <v>10747</v>
      </c>
      <c r="U2971" t="s">
        <v>24</v>
      </c>
    </row>
    <row r="2972" spans="1:21">
      <c r="A2972" t="s">
        <v>3007</v>
      </c>
      <c r="B2972" t="s">
        <v>30</v>
      </c>
      <c r="C2972">
        <v>1</v>
      </c>
      <c r="D2972" t="s">
        <v>24</v>
      </c>
      <c r="E2972" t="s">
        <v>24</v>
      </c>
      <c r="F2972">
        <v>5</v>
      </c>
      <c r="G2972" t="s">
        <v>23</v>
      </c>
      <c r="H2972" t="s">
        <v>24</v>
      </c>
      <c r="I2972" t="s">
        <v>37</v>
      </c>
      <c r="J2972" t="s">
        <v>24</v>
      </c>
      <c r="K2972" t="s">
        <v>24</v>
      </c>
      <c r="L2972" t="s">
        <v>24</v>
      </c>
      <c r="M2972" t="s">
        <v>24</v>
      </c>
      <c r="N2972" t="s">
        <v>24</v>
      </c>
      <c r="O2972" t="s">
        <v>24</v>
      </c>
      <c r="P2972" t="s">
        <v>27</v>
      </c>
      <c r="Q2972" t="s">
        <v>23</v>
      </c>
      <c r="R2972" t="s">
        <v>32</v>
      </c>
      <c r="S2972" t="s">
        <v>10748</v>
      </c>
      <c r="T2972" t="s">
        <v>10749</v>
      </c>
      <c r="U2972" t="s">
        <v>23</v>
      </c>
    </row>
    <row r="2973" spans="1:21">
      <c r="A2973" t="s">
        <v>3008</v>
      </c>
      <c r="B2973" t="s">
        <v>22</v>
      </c>
      <c r="C2973">
        <v>0</v>
      </c>
      <c r="D2973" t="s">
        <v>23</v>
      </c>
      <c r="E2973" t="s">
        <v>23</v>
      </c>
      <c r="F2973">
        <v>59</v>
      </c>
      <c r="G2973" t="s">
        <v>23</v>
      </c>
      <c r="H2973" t="s">
        <v>23</v>
      </c>
      <c r="I2973" t="s">
        <v>26</v>
      </c>
      <c r="J2973" t="s">
        <v>23</v>
      </c>
      <c r="K2973" t="s">
        <v>23</v>
      </c>
      <c r="L2973" t="s">
        <v>23</v>
      </c>
      <c r="M2973" t="s">
        <v>23</v>
      </c>
      <c r="N2973" t="s">
        <v>23</v>
      </c>
      <c r="O2973" t="s">
        <v>23</v>
      </c>
      <c r="P2973" t="s">
        <v>47</v>
      </c>
      <c r="Q2973" t="s">
        <v>24</v>
      </c>
      <c r="R2973" t="s">
        <v>40</v>
      </c>
      <c r="S2973" t="s">
        <v>10151</v>
      </c>
      <c r="T2973" t="s">
        <v>10750</v>
      </c>
      <c r="U2973" t="s">
        <v>24</v>
      </c>
    </row>
    <row r="2974" spans="1:21">
      <c r="A2974" t="s">
        <v>3009</v>
      </c>
      <c r="B2974" t="s">
        <v>30</v>
      </c>
      <c r="C2974">
        <v>0</v>
      </c>
      <c r="D2974" t="s">
        <v>23</v>
      </c>
      <c r="E2974" t="s">
        <v>23</v>
      </c>
      <c r="F2974">
        <v>72</v>
      </c>
      <c r="G2974" t="s">
        <v>24</v>
      </c>
      <c r="H2974" t="s">
        <v>25</v>
      </c>
      <c r="I2974" t="s">
        <v>26</v>
      </c>
      <c r="J2974" t="s">
        <v>23</v>
      </c>
      <c r="K2974" t="s">
        <v>23</v>
      </c>
      <c r="L2974" t="s">
        <v>23</v>
      </c>
      <c r="M2974" t="s">
        <v>23</v>
      </c>
      <c r="N2974" t="s">
        <v>23</v>
      </c>
      <c r="O2974" t="s">
        <v>23</v>
      </c>
      <c r="P2974" t="s">
        <v>47</v>
      </c>
      <c r="Q2974" t="s">
        <v>23</v>
      </c>
      <c r="R2974" t="s">
        <v>40</v>
      </c>
      <c r="S2974" t="s">
        <v>10371</v>
      </c>
      <c r="T2974" t="s">
        <v>10751</v>
      </c>
      <c r="U2974" t="s">
        <v>24</v>
      </c>
    </row>
    <row r="2975" spans="1:21">
      <c r="A2975" t="s">
        <v>3010</v>
      </c>
      <c r="B2975" t="s">
        <v>22</v>
      </c>
      <c r="C2975">
        <v>0</v>
      </c>
      <c r="D2975" t="s">
        <v>23</v>
      </c>
      <c r="E2975" t="s">
        <v>23</v>
      </c>
      <c r="F2975">
        <v>62</v>
      </c>
      <c r="G2975" t="s">
        <v>23</v>
      </c>
      <c r="H2975" t="s">
        <v>24</v>
      </c>
      <c r="I2975" t="s">
        <v>37</v>
      </c>
      <c r="J2975" t="s">
        <v>24</v>
      </c>
      <c r="K2975" t="s">
        <v>23</v>
      </c>
      <c r="L2975" t="s">
        <v>23</v>
      </c>
      <c r="M2975" t="s">
        <v>24</v>
      </c>
      <c r="N2975" t="s">
        <v>23</v>
      </c>
      <c r="O2975" t="s">
        <v>23</v>
      </c>
      <c r="P2975" t="s">
        <v>27</v>
      </c>
      <c r="Q2975" t="s">
        <v>23</v>
      </c>
      <c r="R2975" t="s">
        <v>28</v>
      </c>
      <c r="S2975" t="s">
        <v>7895</v>
      </c>
      <c r="T2975" t="s">
        <v>10752</v>
      </c>
      <c r="U2975" t="s">
        <v>23</v>
      </c>
    </row>
    <row r="2976" spans="1:21">
      <c r="A2976" t="s">
        <v>3011</v>
      </c>
      <c r="B2976" t="s">
        <v>30</v>
      </c>
      <c r="C2976">
        <v>0</v>
      </c>
      <c r="D2976" t="s">
        <v>24</v>
      </c>
      <c r="E2976" t="s">
        <v>24</v>
      </c>
      <c r="F2976">
        <v>28</v>
      </c>
      <c r="G2976" t="s">
        <v>23</v>
      </c>
      <c r="H2976" t="s">
        <v>23</v>
      </c>
      <c r="I2976" t="s">
        <v>37</v>
      </c>
      <c r="J2976" t="s">
        <v>23</v>
      </c>
      <c r="K2976" t="s">
        <v>23</v>
      </c>
      <c r="L2976" t="s">
        <v>24</v>
      </c>
      <c r="M2976" t="s">
        <v>24</v>
      </c>
      <c r="N2976" t="s">
        <v>24</v>
      </c>
      <c r="O2976" t="s">
        <v>23</v>
      </c>
      <c r="P2976" t="s">
        <v>27</v>
      </c>
      <c r="Q2976" t="s">
        <v>23</v>
      </c>
      <c r="R2976" t="s">
        <v>40</v>
      </c>
      <c r="S2976" t="s">
        <v>8222</v>
      </c>
      <c r="T2976" t="s">
        <v>10753</v>
      </c>
      <c r="U2976" t="s">
        <v>23</v>
      </c>
    </row>
    <row r="2977" spans="1:21">
      <c r="A2977" t="s">
        <v>3012</v>
      </c>
      <c r="B2977" t="s">
        <v>30</v>
      </c>
      <c r="C2977">
        <v>0</v>
      </c>
      <c r="D2977" t="s">
        <v>24</v>
      </c>
      <c r="E2977" t="s">
        <v>24</v>
      </c>
      <c r="F2977">
        <v>3</v>
      </c>
      <c r="G2977" t="s">
        <v>23</v>
      </c>
      <c r="H2977" t="s">
        <v>24</v>
      </c>
      <c r="I2977" t="s">
        <v>26</v>
      </c>
      <c r="J2977" t="s">
        <v>24</v>
      </c>
      <c r="K2977" t="s">
        <v>24</v>
      </c>
      <c r="L2977" t="s">
        <v>24</v>
      </c>
      <c r="M2977" t="s">
        <v>23</v>
      </c>
      <c r="N2977" t="s">
        <v>24</v>
      </c>
      <c r="O2977" t="s">
        <v>23</v>
      </c>
      <c r="P2977" t="s">
        <v>27</v>
      </c>
      <c r="Q2977" t="s">
        <v>24</v>
      </c>
      <c r="R2977" t="s">
        <v>32</v>
      </c>
      <c r="S2977" t="s">
        <v>8548</v>
      </c>
      <c r="T2977" t="s">
        <v>8778</v>
      </c>
      <c r="U2977" t="s">
        <v>24</v>
      </c>
    </row>
    <row r="2978" spans="1:21">
      <c r="A2978" t="s">
        <v>3013</v>
      </c>
      <c r="B2978" t="s">
        <v>30</v>
      </c>
      <c r="C2978">
        <v>0</v>
      </c>
      <c r="D2978" t="s">
        <v>24</v>
      </c>
      <c r="E2978" t="s">
        <v>23</v>
      </c>
      <c r="F2978">
        <v>19</v>
      </c>
      <c r="G2978" t="s">
        <v>23</v>
      </c>
      <c r="H2978" t="s">
        <v>23</v>
      </c>
      <c r="I2978" t="s">
        <v>24</v>
      </c>
      <c r="J2978" t="s">
        <v>46</v>
      </c>
      <c r="K2978" t="s">
        <v>46</v>
      </c>
      <c r="L2978" t="s">
        <v>46</v>
      </c>
      <c r="M2978" t="s">
        <v>46</v>
      </c>
      <c r="N2978" t="s">
        <v>46</v>
      </c>
      <c r="O2978" t="s">
        <v>46</v>
      </c>
      <c r="P2978" t="s">
        <v>27</v>
      </c>
      <c r="Q2978" t="s">
        <v>23</v>
      </c>
      <c r="R2978" t="s">
        <v>40</v>
      </c>
      <c r="S2978" t="s">
        <v>7451</v>
      </c>
      <c r="T2978" t="s">
        <v>10754</v>
      </c>
      <c r="U2978" t="s">
        <v>24</v>
      </c>
    </row>
    <row r="2979" spans="1:21">
      <c r="A2979" t="s">
        <v>3014</v>
      </c>
      <c r="B2979" t="s">
        <v>30</v>
      </c>
      <c r="C2979">
        <v>0</v>
      </c>
      <c r="D2979" t="s">
        <v>24</v>
      </c>
      <c r="E2979" t="s">
        <v>24</v>
      </c>
      <c r="F2979">
        <v>1</v>
      </c>
      <c r="G2979" t="s">
        <v>23</v>
      </c>
      <c r="H2979" t="s">
        <v>24</v>
      </c>
      <c r="I2979" t="s">
        <v>24</v>
      </c>
      <c r="J2979" t="s">
        <v>46</v>
      </c>
      <c r="K2979" t="s">
        <v>46</v>
      </c>
      <c r="L2979" t="s">
        <v>46</v>
      </c>
      <c r="M2979" t="s">
        <v>46</v>
      </c>
      <c r="N2979" t="s">
        <v>46</v>
      </c>
      <c r="O2979" t="s">
        <v>46</v>
      </c>
      <c r="P2979" t="s">
        <v>27</v>
      </c>
      <c r="Q2979" t="s">
        <v>23</v>
      </c>
      <c r="R2979" t="s">
        <v>32</v>
      </c>
      <c r="S2979" t="s">
        <v>8141</v>
      </c>
      <c r="T2979" t="s">
        <v>8141</v>
      </c>
      <c r="U2979" t="s">
        <v>24</v>
      </c>
    </row>
    <row r="2980" spans="1:21">
      <c r="A2980" t="s">
        <v>3015</v>
      </c>
      <c r="B2980" t="s">
        <v>30</v>
      </c>
      <c r="C2980">
        <v>0</v>
      </c>
      <c r="D2980" t="s">
        <v>24</v>
      </c>
      <c r="E2980" t="s">
        <v>24</v>
      </c>
      <c r="F2980">
        <v>24</v>
      </c>
      <c r="G2980" t="s">
        <v>23</v>
      </c>
      <c r="H2980" t="s">
        <v>24</v>
      </c>
      <c r="I2980" t="s">
        <v>37</v>
      </c>
      <c r="J2980" t="s">
        <v>24</v>
      </c>
      <c r="K2980" t="s">
        <v>23</v>
      </c>
      <c r="L2980" t="s">
        <v>23</v>
      </c>
      <c r="M2980" t="s">
        <v>23</v>
      </c>
      <c r="N2980" t="s">
        <v>24</v>
      </c>
      <c r="O2980" t="s">
        <v>24</v>
      </c>
      <c r="P2980" t="s">
        <v>27</v>
      </c>
      <c r="Q2980" t="s">
        <v>23</v>
      </c>
      <c r="R2980" t="s">
        <v>28</v>
      </c>
      <c r="S2980" t="s">
        <v>7348</v>
      </c>
      <c r="T2980" t="s">
        <v>10755</v>
      </c>
      <c r="U2980" t="s">
        <v>24</v>
      </c>
    </row>
    <row r="2981" spans="1:21">
      <c r="A2981" t="s">
        <v>3016</v>
      </c>
      <c r="B2981" t="s">
        <v>30</v>
      </c>
      <c r="C2981">
        <v>1</v>
      </c>
      <c r="D2981" t="s">
        <v>24</v>
      </c>
      <c r="E2981" t="s">
        <v>24</v>
      </c>
      <c r="F2981">
        <v>57</v>
      </c>
      <c r="G2981" t="s">
        <v>23</v>
      </c>
      <c r="H2981" t="s">
        <v>24</v>
      </c>
      <c r="I2981" t="s">
        <v>26</v>
      </c>
      <c r="J2981" t="s">
        <v>24</v>
      </c>
      <c r="K2981" t="s">
        <v>24</v>
      </c>
      <c r="L2981" t="s">
        <v>23</v>
      </c>
      <c r="M2981" t="s">
        <v>23</v>
      </c>
      <c r="N2981" t="s">
        <v>24</v>
      </c>
      <c r="O2981" t="s">
        <v>24</v>
      </c>
      <c r="P2981" t="s">
        <v>31</v>
      </c>
      <c r="Q2981" t="s">
        <v>23</v>
      </c>
      <c r="R2981" t="s">
        <v>28</v>
      </c>
      <c r="S2981" t="s">
        <v>9302</v>
      </c>
      <c r="T2981" t="s">
        <v>10756</v>
      </c>
      <c r="U2981" t="s">
        <v>24</v>
      </c>
    </row>
    <row r="2982" spans="1:21">
      <c r="A2982" t="s">
        <v>3017</v>
      </c>
      <c r="B2982" t="s">
        <v>22</v>
      </c>
      <c r="C2982">
        <v>0</v>
      </c>
      <c r="D2982" t="s">
        <v>24</v>
      </c>
      <c r="E2982" t="s">
        <v>24</v>
      </c>
      <c r="F2982">
        <v>72</v>
      </c>
      <c r="G2982" t="s">
        <v>23</v>
      </c>
      <c r="H2982" t="s">
        <v>23</v>
      </c>
      <c r="I2982" t="s">
        <v>24</v>
      </c>
      <c r="J2982" t="s">
        <v>46</v>
      </c>
      <c r="K2982" t="s">
        <v>46</v>
      </c>
      <c r="L2982" t="s">
        <v>46</v>
      </c>
      <c r="M2982" t="s">
        <v>46</v>
      </c>
      <c r="N2982" t="s">
        <v>46</v>
      </c>
      <c r="O2982" t="s">
        <v>46</v>
      </c>
      <c r="P2982" t="s">
        <v>47</v>
      </c>
      <c r="Q2982" t="s">
        <v>24</v>
      </c>
      <c r="R2982" t="s">
        <v>40</v>
      </c>
      <c r="S2982" t="s">
        <v>8535</v>
      </c>
      <c r="T2982" t="s">
        <v>10757</v>
      </c>
      <c r="U2982" t="s">
        <v>24</v>
      </c>
    </row>
    <row r="2983" spans="1:21">
      <c r="A2983" t="s">
        <v>3018</v>
      </c>
      <c r="B2983" t="s">
        <v>30</v>
      </c>
      <c r="C2983">
        <v>0</v>
      </c>
      <c r="D2983" t="s">
        <v>24</v>
      </c>
      <c r="E2983" t="s">
        <v>24</v>
      </c>
      <c r="F2983">
        <v>67</v>
      </c>
      <c r="G2983" t="s">
        <v>23</v>
      </c>
      <c r="H2983" t="s">
        <v>24</v>
      </c>
      <c r="I2983" t="s">
        <v>24</v>
      </c>
      <c r="J2983" t="s">
        <v>46</v>
      </c>
      <c r="K2983" t="s">
        <v>46</v>
      </c>
      <c r="L2983" t="s">
        <v>46</v>
      </c>
      <c r="M2983" t="s">
        <v>46</v>
      </c>
      <c r="N2983" t="s">
        <v>46</v>
      </c>
      <c r="O2983" t="s">
        <v>46</v>
      </c>
      <c r="P2983" t="s">
        <v>47</v>
      </c>
      <c r="Q2983" t="s">
        <v>24</v>
      </c>
      <c r="R2983" t="s">
        <v>35</v>
      </c>
      <c r="S2983" t="s">
        <v>7682</v>
      </c>
      <c r="T2983" t="s">
        <v>10758</v>
      </c>
      <c r="U2983" t="s">
        <v>24</v>
      </c>
    </row>
    <row r="2984" spans="1:21">
      <c r="A2984" t="s">
        <v>3019</v>
      </c>
      <c r="B2984" t="s">
        <v>30</v>
      </c>
      <c r="C2984">
        <v>0</v>
      </c>
      <c r="D2984" t="s">
        <v>23</v>
      </c>
      <c r="E2984" t="s">
        <v>23</v>
      </c>
      <c r="F2984">
        <v>52</v>
      </c>
      <c r="G2984" t="s">
        <v>23</v>
      </c>
      <c r="H2984" t="s">
        <v>24</v>
      </c>
      <c r="I2984" t="s">
        <v>24</v>
      </c>
      <c r="J2984" t="s">
        <v>46</v>
      </c>
      <c r="K2984" t="s">
        <v>46</v>
      </c>
      <c r="L2984" t="s">
        <v>46</v>
      </c>
      <c r="M2984" t="s">
        <v>46</v>
      </c>
      <c r="N2984" t="s">
        <v>46</v>
      </c>
      <c r="O2984" t="s">
        <v>46</v>
      </c>
      <c r="P2984" t="s">
        <v>31</v>
      </c>
      <c r="Q2984" t="s">
        <v>23</v>
      </c>
      <c r="R2984" t="s">
        <v>40</v>
      </c>
      <c r="S2984" t="s">
        <v>7337</v>
      </c>
      <c r="T2984" t="s">
        <v>10759</v>
      </c>
      <c r="U2984" t="s">
        <v>24</v>
      </c>
    </row>
    <row r="2985" spans="1:21">
      <c r="A2985" t="s">
        <v>3020</v>
      </c>
      <c r="B2985" t="s">
        <v>30</v>
      </c>
      <c r="C2985">
        <v>0</v>
      </c>
      <c r="D2985" t="s">
        <v>23</v>
      </c>
      <c r="E2985" t="s">
        <v>23</v>
      </c>
      <c r="F2985">
        <v>71</v>
      </c>
      <c r="G2985" t="s">
        <v>23</v>
      </c>
      <c r="H2985" t="s">
        <v>23</v>
      </c>
      <c r="I2985" t="s">
        <v>26</v>
      </c>
      <c r="J2985" t="s">
        <v>23</v>
      </c>
      <c r="K2985" t="s">
        <v>23</v>
      </c>
      <c r="L2985" t="s">
        <v>23</v>
      </c>
      <c r="M2985" t="s">
        <v>23</v>
      </c>
      <c r="N2985" t="s">
        <v>23</v>
      </c>
      <c r="O2985" t="s">
        <v>23</v>
      </c>
      <c r="P2985" t="s">
        <v>47</v>
      </c>
      <c r="Q2985" t="s">
        <v>24</v>
      </c>
      <c r="R2985" t="s">
        <v>40</v>
      </c>
      <c r="S2985" t="s">
        <v>7230</v>
      </c>
      <c r="T2985" t="s">
        <v>10760</v>
      </c>
      <c r="U2985" t="s">
        <v>24</v>
      </c>
    </row>
    <row r="2986" spans="1:21">
      <c r="A2986" t="s">
        <v>3021</v>
      </c>
      <c r="B2986" t="s">
        <v>22</v>
      </c>
      <c r="C2986">
        <v>0</v>
      </c>
      <c r="D2986" t="s">
        <v>23</v>
      </c>
      <c r="E2986" t="s">
        <v>24</v>
      </c>
      <c r="F2986">
        <v>26</v>
      </c>
      <c r="G2986" t="s">
        <v>23</v>
      </c>
      <c r="H2986" t="s">
        <v>23</v>
      </c>
      <c r="I2986" t="s">
        <v>24</v>
      </c>
      <c r="J2986" t="s">
        <v>46</v>
      </c>
      <c r="K2986" t="s">
        <v>46</v>
      </c>
      <c r="L2986" t="s">
        <v>46</v>
      </c>
      <c r="M2986" t="s">
        <v>46</v>
      </c>
      <c r="N2986" t="s">
        <v>46</v>
      </c>
      <c r="O2986" t="s">
        <v>46</v>
      </c>
      <c r="P2986" t="s">
        <v>31</v>
      </c>
      <c r="Q2986" t="s">
        <v>24</v>
      </c>
      <c r="R2986" t="s">
        <v>32</v>
      </c>
      <c r="S2986">
        <v>26</v>
      </c>
      <c r="T2986" t="s">
        <v>10761</v>
      </c>
      <c r="U2986" t="s">
        <v>24</v>
      </c>
    </row>
    <row r="2987" spans="1:21">
      <c r="A2987" t="s">
        <v>3022</v>
      </c>
      <c r="B2987" t="s">
        <v>22</v>
      </c>
      <c r="C2987">
        <v>0</v>
      </c>
      <c r="D2987" t="s">
        <v>24</v>
      </c>
      <c r="E2987" t="s">
        <v>24</v>
      </c>
      <c r="F2987">
        <v>35</v>
      </c>
      <c r="G2987" t="s">
        <v>23</v>
      </c>
      <c r="H2987" t="s">
        <v>23</v>
      </c>
      <c r="I2987" t="s">
        <v>37</v>
      </c>
      <c r="J2987" t="s">
        <v>23</v>
      </c>
      <c r="K2987" t="s">
        <v>23</v>
      </c>
      <c r="L2987" t="s">
        <v>23</v>
      </c>
      <c r="M2987" t="s">
        <v>23</v>
      </c>
      <c r="N2987" t="s">
        <v>23</v>
      </c>
      <c r="O2987" t="s">
        <v>23</v>
      </c>
      <c r="P2987" t="s">
        <v>47</v>
      </c>
      <c r="Q2987" t="s">
        <v>23</v>
      </c>
      <c r="R2987" t="s">
        <v>32</v>
      </c>
      <c r="S2987" t="s">
        <v>9518</v>
      </c>
      <c r="T2987" t="s">
        <v>10762</v>
      </c>
      <c r="U2987" t="s">
        <v>24</v>
      </c>
    </row>
    <row r="2988" spans="1:21">
      <c r="A2988" t="s">
        <v>3023</v>
      </c>
      <c r="B2988" t="s">
        <v>22</v>
      </c>
      <c r="C2988">
        <v>0</v>
      </c>
      <c r="D2988" t="s">
        <v>23</v>
      </c>
      <c r="E2988" t="s">
        <v>23</v>
      </c>
      <c r="F2988">
        <v>55</v>
      </c>
      <c r="G2988" t="s">
        <v>23</v>
      </c>
      <c r="H2988" t="s">
        <v>24</v>
      </c>
      <c r="I2988" t="s">
        <v>37</v>
      </c>
      <c r="J2988" t="s">
        <v>24</v>
      </c>
      <c r="K2988" t="s">
        <v>24</v>
      </c>
      <c r="L2988" t="s">
        <v>24</v>
      </c>
      <c r="M2988" t="s">
        <v>24</v>
      </c>
      <c r="N2988" t="s">
        <v>24</v>
      </c>
      <c r="O2988" t="s">
        <v>24</v>
      </c>
      <c r="P2988" t="s">
        <v>47</v>
      </c>
      <c r="Q2988" t="s">
        <v>23</v>
      </c>
      <c r="R2988" t="s">
        <v>40</v>
      </c>
      <c r="S2988" t="s">
        <v>10763</v>
      </c>
      <c r="T2988" t="s">
        <v>10764</v>
      </c>
      <c r="U2988" t="s">
        <v>24</v>
      </c>
    </row>
    <row r="2989" spans="1:21">
      <c r="A2989" t="s">
        <v>3024</v>
      </c>
      <c r="B2989" t="s">
        <v>22</v>
      </c>
      <c r="C2989">
        <v>0</v>
      </c>
      <c r="D2989" t="s">
        <v>23</v>
      </c>
      <c r="E2989" t="s">
        <v>23</v>
      </c>
      <c r="F2989">
        <v>33</v>
      </c>
      <c r="G2989" t="s">
        <v>23</v>
      </c>
      <c r="H2989" t="s">
        <v>24</v>
      </c>
      <c r="I2989" t="s">
        <v>24</v>
      </c>
      <c r="J2989" t="s">
        <v>46</v>
      </c>
      <c r="K2989" t="s">
        <v>46</v>
      </c>
      <c r="L2989" t="s">
        <v>46</v>
      </c>
      <c r="M2989" t="s">
        <v>46</v>
      </c>
      <c r="N2989" t="s">
        <v>46</v>
      </c>
      <c r="O2989" t="s">
        <v>46</v>
      </c>
      <c r="P2989" t="s">
        <v>47</v>
      </c>
      <c r="Q2989" t="s">
        <v>24</v>
      </c>
      <c r="R2989" t="s">
        <v>32</v>
      </c>
      <c r="S2989" t="s">
        <v>8037</v>
      </c>
      <c r="T2989" t="s">
        <v>10765</v>
      </c>
      <c r="U2989" t="s">
        <v>24</v>
      </c>
    </row>
    <row r="2990" spans="1:21">
      <c r="A2990" t="s">
        <v>3025</v>
      </c>
      <c r="B2990" t="s">
        <v>30</v>
      </c>
      <c r="C2990">
        <v>0</v>
      </c>
      <c r="D2990" t="s">
        <v>23</v>
      </c>
      <c r="E2990" t="s">
        <v>24</v>
      </c>
      <c r="F2990">
        <v>72</v>
      </c>
      <c r="G2990" t="s">
        <v>23</v>
      </c>
      <c r="H2990" t="s">
        <v>23</v>
      </c>
      <c r="I2990" t="s">
        <v>37</v>
      </c>
      <c r="J2990" t="s">
        <v>23</v>
      </c>
      <c r="K2990" t="s">
        <v>23</v>
      </c>
      <c r="L2990" t="s">
        <v>23</v>
      </c>
      <c r="M2990" t="s">
        <v>24</v>
      </c>
      <c r="N2990" t="s">
        <v>23</v>
      </c>
      <c r="O2990" t="s">
        <v>23</v>
      </c>
      <c r="P2990" t="s">
        <v>47</v>
      </c>
      <c r="Q2990" t="s">
        <v>23</v>
      </c>
      <c r="R2990" t="s">
        <v>28</v>
      </c>
      <c r="S2990" t="s">
        <v>10577</v>
      </c>
      <c r="T2990" t="s">
        <v>10766</v>
      </c>
      <c r="U2990" t="s">
        <v>24</v>
      </c>
    </row>
    <row r="2991" spans="1:21">
      <c r="A2991" t="s">
        <v>3026</v>
      </c>
      <c r="B2991" t="s">
        <v>30</v>
      </c>
      <c r="C2991">
        <v>0</v>
      </c>
      <c r="D2991" t="s">
        <v>24</v>
      </c>
      <c r="E2991" t="s">
        <v>23</v>
      </c>
      <c r="F2991">
        <v>1</v>
      </c>
      <c r="G2991" t="s">
        <v>23</v>
      </c>
      <c r="H2991" t="s">
        <v>24</v>
      </c>
      <c r="I2991" t="s">
        <v>24</v>
      </c>
      <c r="J2991" t="s">
        <v>46</v>
      </c>
      <c r="K2991" t="s">
        <v>46</v>
      </c>
      <c r="L2991" t="s">
        <v>46</v>
      </c>
      <c r="M2991" t="s">
        <v>46</v>
      </c>
      <c r="N2991" t="s">
        <v>46</v>
      </c>
      <c r="O2991" t="s">
        <v>46</v>
      </c>
      <c r="P2991" t="s">
        <v>27</v>
      </c>
      <c r="Q2991" t="s">
        <v>23</v>
      </c>
      <c r="R2991" t="s">
        <v>32</v>
      </c>
      <c r="S2991" t="s">
        <v>7661</v>
      </c>
      <c r="T2991" t="s">
        <v>7661</v>
      </c>
      <c r="U2991" t="s">
        <v>24</v>
      </c>
    </row>
    <row r="2992" spans="1:21">
      <c r="A2992" t="s">
        <v>3027</v>
      </c>
      <c r="B2992" t="s">
        <v>30</v>
      </c>
      <c r="C2992">
        <v>0</v>
      </c>
      <c r="D2992" t="s">
        <v>24</v>
      </c>
      <c r="E2992" t="s">
        <v>24</v>
      </c>
      <c r="F2992">
        <v>10</v>
      </c>
      <c r="G2992" t="s">
        <v>24</v>
      </c>
      <c r="H2992" t="s">
        <v>25</v>
      </c>
      <c r="I2992" t="s">
        <v>26</v>
      </c>
      <c r="J2992" t="s">
        <v>24</v>
      </c>
      <c r="K2992" t="s">
        <v>24</v>
      </c>
      <c r="L2992" t="s">
        <v>24</v>
      </c>
      <c r="M2992" t="s">
        <v>24</v>
      </c>
      <c r="N2992" t="s">
        <v>24</v>
      </c>
      <c r="O2992" t="s">
        <v>23</v>
      </c>
      <c r="P2992" t="s">
        <v>27</v>
      </c>
      <c r="Q2992" t="s">
        <v>23</v>
      </c>
      <c r="R2992" t="s">
        <v>32</v>
      </c>
      <c r="S2992" t="s">
        <v>10767</v>
      </c>
      <c r="T2992" t="s">
        <v>10768</v>
      </c>
      <c r="U2992" t="s">
        <v>23</v>
      </c>
    </row>
    <row r="2993" spans="1:21">
      <c r="A2993" t="s">
        <v>3028</v>
      </c>
      <c r="B2993" t="s">
        <v>22</v>
      </c>
      <c r="C2993">
        <v>1</v>
      </c>
      <c r="D2993" t="s">
        <v>23</v>
      </c>
      <c r="E2993" t="s">
        <v>24</v>
      </c>
      <c r="F2993">
        <v>37</v>
      </c>
      <c r="G2993" t="s">
        <v>23</v>
      </c>
      <c r="H2993" t="s">
        <v>24</v>
      </c>
      <c r="I2993" t="s">
        <v>37</v>
      </c>
      <c r="J2993" t="s">
        <v>24</v>
      </c>
      <c r="K2993" t="s">
        <v>24</v>
      </c>
      <c r="L2993" t="s">
        <v>23</v>
      </c>
      <c r="M2993" t="s">
        <v>23</v>
      </c>
      <c r="N2993" t="s">
        <v>23</v>
      </c>
      <c r="O2993" t="s">
        <v>24</v>
      </c>
      <c r="P2993" t="s">
        <v>27</v>
      </c>
      <c r="Q2993" t="s">
        <v>24</v>
      </c>
      <c r="R2993" t="s">
        <v>28</v>
      </c>
      <c r="S2993">
        <v>90</v>
      </c>
      <c r="T2993" t="s">
        <v>10769</v>
      </c>
      <c r="U2993" t="s">
        <v>24</v>
      </c>
    </row>
    <row r="2994" spans="1:21">
      <c r="A2994" t="s">
        <v>3029</v>
      </c>
      <c r="B2994" t="s">
        <v>30</v>
      </c>
      <c r="C2994">
        <v>0</v>
      </c>
      <c r="D2994" t="s">
        <v>24</v>
      </c>
      <c r="E2994" t="s">
        <v>24</v>
      </c>
      <c r="F2994">
        <v>12</v>
      </c>
      <c r="G2994" t="s">
        <v>24</v>
      </c>
      <c r="H2994" t="s">
        <v>25</v>
      </c>
      <c r="I2994" t="s">
        <v>26</v>
      </c>
      <c r="J2994" t="s">
        <v>24</v>
      </c>
      <c r="K2994" t="s">
        <v>23</v>
      </c>
      <c r="L2994" t="s">
        <v>24</v>
      </c>
      <c r="M2994" t="s">
        <v>23</v>
      </c>
      <c r="N2994" t="s">
        <v>24</v>
      </c>
      <c r="O2994" t="s">
        <v>24</v>
      </c>
      <c r="P2994" t="s">
        <v>27</v>
      </c>
      <c r="Q2994" t="s">
        <v>24</v>
      </c>
      <c r="R2994" t="s">
        <v>32</v>
      </c>
      <c r="S2994">
        <v>34</v>
      </c>
      <c r="T2994" t="s">
        <v>10770</v>
      </c>
      <c r="U2994" t="s">
        <v>24</v>
      </c>
    </row>
    <row r="2995" spans="1:21">
      <c r="A2995" t="s">
        <v>3030</v>
      </c>
      <c r="B2995" t="s">
        <v>30</v>
      </c>
      <c r="C2995">
        <v>0</v>
      </c>
      <c r="D2995" t="s">
        <v>23</v>
      </c>
      <c r="E2995" t="s">
        <v>23</v>
      </c>
      <c r="F2995">
        <v>1</v>
      </c>
      <c r="G2995" t="s">
        <v>23</v>
      </c>
      <c r="H2995" t="s">
        <v>24</v>
      </c>
      <c r="I2995" t="s">
        <v>24</v>
      </c>
      <c r="J2995" t="s">
        <v>46</v>
      </c>
      <c r="K2995" t="s">
        <v>46</v>
      </c>
      <c r="L2995" t="s">
        <v>46</v>
      </c>
      <c r="M2995" t="s">
        <v>46</v>
      </c>
      <c r="N2995" t="s">
        <v>46</v>
      </c>
      <c r="O2995" t="s">
        <v>46</v>
      </c>
      <c r="P2995" t="s">
        <v>31</v>
      </c>
      <c r="Q2995" t="s">
        <v>24</v>
      </c>
      <c r="R2995" t="s">
        <v>32</v>
      </c>
      <c r="S2995" t="s">
        <v>7246</v>
      </c>
      <c r="T2995" t="s">
        <v>7246</v>
      </c>
      <c r="U2995" t="s">
        <v>24</v>
      </c>
    </row>
    <row r="2996" spans="1:21">
      <c r="A2996" t="s">
        <v>3031</v>
      </c>
      <c r="B2996" t="s">
        <v>30</v>
      </c>
      <c r="C2996">
        <v>0</v>
      </c>
      <c r="D2996" t="s">
        <v>23</v>
      </c>
      <c r="E2996" t="s">
        <v>24</v>
      </c>
      <c r="F2996">
        <v>62</v>
      </c>
      <c r="G2996" t="s">
        <v>24</v>
      </c>
      <c r="H2996" t="s">
        <v>25</v>
      </c>
      <c r="I2996" t="s">
        <v>26</v>
      </c>
      <c r="J2996" t="s">
        <v>23</v>
      </c>
      <c r="K2996" t="s">
        <v>23</v>
      </c>
      <c r="L2996" t="s">
        <v>24</v>
      </c>
      <c r="M2996" t="s">
        <v>23</v>
      </c>
      <c r="N2996" t="s">
        <v>24</v>
      </c>
      <c r="O2996" t="s">
        <v>24</v>
      </c>
      <c r="P2996" t="s">
        <v>47</v>
      </c>
      <c r="Q2996" t="s">
        <v>23</v>
      </c>
      <c r="R2996" t="s">
        <v>40</v>
      </c>
      <c r="S2996" t="s">
        <v>10771</v>
      </c>
      <c r="T2996" t="s">
        <v>10772</v>
      </c>
      <c r="U2996" t="s">
        <v>24</v>
      </c>
    </row>
    <row r="2997" spans="1:21">
      <c r="A2997" t="s">
        <v>3032</v>
      </c>
      <c r="B2997" t="s">
        <v>22</v>
      </c>
      <c r="C2997">
        <v>0</v>
      </c>
      <c r="D2997" t="s">
        <v>24</v>
      </c>
      <c r="E2997" t="s">
        <v>24</v>
      </c>
      <c r="F2997">
        <v>1</v>
      </c>
      <c r="G2997" t="s">
        <v>24</v>
      </c>
      <c r="H2997" t="s">
        <v>25</v>
      </c>
      <c r="I2997" t="s">
        <v>26</v>
      </c>
      <c r="J2997" t="s">
        <v>24</v>
      </c>
      <c r="K2997" t="s">
        <v>24</v>
      </c>
      <c r="L2997" t="s">
        <v>24</v>
      </c>
      <c r="M2997" t="s">
        <v>24</v>
      </c>
      <c r="N2997" t="s">
        <v>24</v>
      </c>
      <c r="O2997" t="s">
        <v>24</v>
      </c>
      <c r="P2997" t="s">
        <v>27</v>
      </c>
      <c r="Q2997" t="s">
        <v>24</v>
      </c>
      <c r="R2997" t="s">
        <v>35</v>
      </c>
      <c r="S2997" t="s">
        <v>7476</v>
      </c>
      <c r="T2997" t="s">
        <v>7476</v>
      </c>
      <c r="U2997" t="s">
        <v>24</v>
      </c>
    </row>
    <row r="2998" spans="1:21">
      <c r="A2998" t="s">
        <v>3033</v>
      </c>
      <c r="B2998" t="s">
        <v>22</v>
      </c>
      <c r="C2998">
        <v>0</v>
      </c>
      <c r="D2998" t="s">
        <v>24</v>
      </c>
      <c r="E2998" t="s">
        <v>24</v>
      </c>
      <c r="F2998">
        <v>18</v>
      </c>
      <c r="G2998" t="s">
        <v>23</v>
      </c>
      <c r="H2998" t="s">
        <v>23</v>
      </c>
      <c r="I2998" t="s">
        <v>26</v>
      </c>
      <c r="J2998" t="s">
        <v>23</v>
      </c>
      <c r="K2998" t="s">
        <v>24</v>
      </c>
      <c r="L2998" t="s">
        <v>23</v>
      </c>
      <c r="M2998" t="s">
        <v>24</v>
      </c>
      <c r="N2998" t="s">
        <v>24</v>
      </c>
      <c r="O2998" t="s">
        <v>24</v>
      </c>
      <c r="P2998" t="s">
        <v>27</v>
      </c>
      <c r="Q2998" t="s">
        <v>23</v>
      </c>
      <c r="R2998" t="s">
        <v>32</v>
      </c>
      <c r="S2998" t="s">
        <v>10492</v>
      </c>
      <c r="T2998" t="s">
        <v>10773</v>
      </c>
      <c r="U2998" t="s">
        <v>24</v>
      </c>
    </row>
    <row r="2999" spans="1:21">
      <c r="A2999" t="s">
        <v>3034</v>
      </c>
      <c r="B2999" t="s">
        <v>30</v>
      </c>
      <c r="C2999">
        <v>1</v>
      </c>
      <c r="D2999" t="s">
        <v>23</v>
      </c>
      <c r="E2999" t="s">
        <v>24</v>
      </c>
      <c r="F2999">
        <v>69</v>
      </c>
      <c r="G2999" t="s">
        <v>23</v>
      </c>
      <c r="H2999" t="s">
        <v>23</v>
      </c>
      <c r="I2999" t="s">
        <v>37</v>
      </c>
      <c r="J2999" t="s">
        <v>24</v>
      </c>
      <c r="K2999" t="s">
        <v>23</v>
      </c>
      <c r="L2999" t="s">
        <v>24</v>
      </c>
      <c r="M2999" t="s">
        <v>24</v>
      </c>
      <c r="N2999" t="s">
        <v>23</v>
      </c>
      <c r="O2999" t="s">
        <v>24</v>
      </c>
      <c r="P2999" t="s">
        <v>27</v>
      </c>
      <c r="Q2999" t="s">
        <v>23</v>
      </c>
      <c r="R2999" t="s">
        <v>28</v>
      </c>
      <c r="S2999" t="s">
        <v>9494</v>
      </c>
      <c r="T2999" t="s">
        <v>10774</v>
      </c>
      <c r="U2999" t="s">
        <v>23</v>
      </c>
    </row>
    <row r="3000" spans="1:21">
      <c r="A3000" t="s">
        <v>3035</v>
      </c>
      <c r="B3000" t="s">
        <v>30</v>
      </c>
      <c r="C3000">
        <v>0</v>
      </c>
      <c r="D3000" t="s">
        <v>24</v>
      </c>
      <c r="E3000" t="s">
        <v>24</v>
      </c>
      <c r="F3000">
        <v>2</v>
      </c>
      <c r="G3000" t="s">
        <v>23</v>
      </c>
      <c r="H3000" t="s">
        <v>24</v>
      </c>
      <c r="I3000" t="s">
        <v>37</v>
      </c>
      <c r="J3000" t="s">
        <v>24</v>
      </c>
      <c r="K3000" t="s">
        <v>23</v>
      </c>
      <c r="L3000" t="s">
        <v>24</v>
      </c>
      <c r="M3000" t="s">
        <v>24</v>
      </c>
      <c r="N3000" t="s">
        <v>24</v>
      </c>
      <c r="O3000" t="s">
        <v>24</v>
      </c>
      <c r="P3000" t="s">
        <v>27</v>
      </c>
      <c r="Q3000" t="s">
        <v>23</v>
      </c>
      <c r="R3000" t="s">
        <v>28</v>
      </c>
      <c r="S3000" t="s">
        <v>7259</v>
      </c>
      <c r="T3000" t="s">
        <v>10775</v>
      </c>
      <c r="U3000" t="s">
        <v>24</v>
      </c>
    </row>
    <row r="3001" spans="1:21">
      <c r="A3001" t="s">
        <v>3036</v>
      </c>
      <c r="B3001" t="s">
        <v>30</v>
      </c>
      <c r="C3001">
        <v>0</v>
      </c>
      <c r="D3001" t="s">
        <v>23</v>
      </c>
      <c r="E3001" t="s">
        <v>23</v>
      </c>
      <c r="F3001">
        <v>19</v>
      </c>
      <c r="G3001" t="s">
        <v>23</v>
      </c>
      <c r="H3001" t="s">
        <v>24</v>
      </c>
      <c r="I3001" t="s">
        <v>24</v>
      </c>
      <c r="J3001" t="s">
        <v>46</v>
      </c>
      <c r="K3001" t="s">
        <v>46</v>
      </c>
      <c r="L3001" t="s">
        <v>46</v>
      </c>
      <c r="M3001" t="s">
        <v>46</v>
      </c>
      <c r="N3001" t="s">
        <v>46</v>
      </c>
      <c r="O3001" t="s">
        <v>46</v>
      </c>
      <c r="P3001" t="s">
        <v>27</v>
      </c>
      <c r="Q3001" t="s">
        <v>24</v>
      </c>
      <c r="R3001" t="s">
        <v>32</v>
      </c>
      <c r="S3001" t="s">
        <v>7400</v>
      </c>
      <c r="T3001" t="s">
        <v>10776</v>
      </c>
      <c r="U3001" t="s">
        <v>24</v>
      </c>
    </row>
    <row r="3002" spans="1:21">
      <c r="A3002" t="s">
        <v>3037</v>
      </c>
      <c r="B3002" t="s">
        <v>30</v>
      </c>
      <c r="C3002">
        <v>0</v>
      </c>
      <c r="D3002" t="s">
        <v>24</v>
      </c>
      <c r="E3002" t="s">
        <v>24</v>
      </c>
      <c r="F3002">
        <v>12</v>
      </c>
      <c r="G3002" t="s">
        <v>23</v>
      </c>
      <c r="H3002" t="s">
        <v>23</v>
      </c>
      <c r="I3002" t="s">
        <v>37</v>
      </c>
      <c r="J3002" t="s">
        <v>24</v>
      </c>
      <c r="K3002" t="s">
        <v>24</v>
      </c>
      <c r="L3002" t="s">
        <v>24</v>
      </c>
      <c r="M3002" t="s">
        <v>24</v>
      </c>
      <c r="N3002" t="s">
        <v>23</v>
      </c>
      <c r="O3002" t="s">
        <v>24</v>
      </c>
      <c r="P3002" t="s">
        <v>27</v>
      </c>
      <c r="Q3002" t="s">
        <v>23</v>
      </c>
      <c r="R3002" t="s">
        <v>28</v>
      </c>
      <c r="S3002" t="s">
        <v>8955</v>
      </c>
      <c r="T3002" t="s">
        <v>10777</v>
      </c>
      <c r="U3002" t="s">
        <v>23</v>
      </c>
    </row>
    <row r="3003" spans="1:21">
      <c r="A3003" t="s">
        <v>3038</v>
      </c>
      <c r="B3003" t="s">
        <v>30</v>
      </c>
      <c r="C3003">
        <v>0</v>
      </c>
      <c r="D3003" t="s">
        <v>24</v>
      </c>
      <c r="E3003" t="s">
        <v>24</v>
      </c>
      <c r="F3003">
        <v>9</v>
      </c>
      <c r="G3003" t="s">
        <v>23</v>
      </c>
      <c r="H3003" t="s">
        <v>24</v>
      </c>
      <c r="I3003" t="s">
        <v>24</v>
      </c>
      <c r="J3003" t="s">
        <v>46</v>
      </c>
      <c r="K3003" t="s">
        <v>46</v>
      </c>
      <c r="L3003" t="s">
        <v>46</v>
      </c>
      <c r="M3003" t="s">
        <v>46</v>
      </c>
      <c r="N3003" t="s">
        <v>46</v>
      </c>
      <c r="O3003" t="s">
        <v>46</v>
      </c>
      <c r="P3003" t="s">
        <v>27</v>
      </c>
      <c r="Q3003" t="s">
        <v>24</v>
      </c>
      <c r="R3003" t="s">
        <v>32</v>
      </c>
      <c r="S3003" t="s">
        <v>7246</v>
      </c>
      <c r="T3003" t="s">
        <v>10778</v>
      </c>
      <c r="U3003" t="s">
        <v>24</v>
      </c>
    </row>
    <row r="3004" spans="1:21">
      <c r="A3004" t="s">
        <v>3039</v>
      </c>
      <c r="B3004" t="s">
        <v>30</v>
      </c>
      <c r="C3004">
        <v>0</v>
      </c>
      <c r="D3004" t="s">
        <v>24</v>
      </c>
      <c r="E3004" t="s">
        <v>24</v>
      </c>
      <c r="F3004">
        <v>27</v>
      </c>
      <c r="G3004" t="s">
        <v>23</v>
      </c>
      <c r="H3004" t="s">
        <v>24</v>
      </c>
      <c r="I3004" t="s">
        <v>26</v>
      </c>
      <c r="J3004" t="s">
        <v>23</v>
      </c>
      <c r="K3004" t="s">
        <v>24</v>
      </c>
      <c r="L3004" t="s">
        <v>23</v>
      </c>
      <c r="M3004" t="s">
        <v>23</v>
      </c>
      <c r="N3004" t="s">
        <v>23</v>
      </c>
      <c r="O3004" t="s">
        <v>23</v>
      </c>
      <c r="P3004" t="s">
        <v>31</v>
      </c>
      <c r="Q3004" t="s">
        <v>24</v>
      </c>
      <c r="R3004" t="s">
        <v>28</v>
      </c>
      <c r="S3004" t="s">
        <v>8326</v>
      </c>
      <c r="T3004" t="s">
        <v>10779</v>
      </c>
      <c r="U3004" t="s">
        <v>24</v>
      </c>
    </row>
    <row r="3005" spans="1:21">
      <c r="A3005" t="s">
        <v>3040</v>
      </c>
      <c r="B3005" t="s">
        <v>30</v>
      </c>
      <c r="C3005">
        <v>0</v>
      </c>
      <c r="D3005" t="s">
        <v>24</v>
      </c>
      <c r="E3005" t="s">
        <v>23</v>
      </c>
      <c r="F3005">
        <v>27</v>
      </c>
      <c r="G3005" t="s">
        <v>23</v>
      </c>
      <c r="H3005" t="s">
        <v>23</v>
      </c>
      <c r="I3005" t="s">
        <v>37</v>
      </c>
      <c r="J3005" t="s">
        <v>24</v>
      </c>
      <c r="K3005" t="s">
        <v>24</v>
      </c>
      <c r="L3005" t="s">
        <v>24</v>
      </c>
      <c r="M3005" t="s">
        <v>23</v>
      </c>
      <c r="N3005" t="s">
        <v>24</v>
      </c>
      <c r="O3005" t="s">
        <v>24</v>
      </c>
      <c r="P3005" t="s">
        <v>27</v>
      </c>
      <c r="Q3005" t="s">
        <v>23</v>
      </c>
      <c r="R3005" t="s">
        <v>28</v>
      </c>
      <c r="S3005" t="s">
        <v>9196</v>
      </c>
      <c r="T3005" t="s">
        <v>10780</v>
      </c>
      <c r="U3005" t="s">
        <v>23</v>
      </c>
    </row>
    <row r="3006" spans="1:21">
      <c r="A3006" t="s">
        <v>3041</v>
      </c>
      <c r="B3006" t="s">
        <v>30</v>
      </c>
      <c r="C3006">
        <v>0</v>
      </c>
      <c r="D3006" t="s">
        <v>23</v>
      </c>
      <c r="E3006" t="s">
        <v>23</v>
      </c>
      <c r="F3006">
        <v>1</v>
      </c>
      <c r="G3006" t="s">
        <v>23</v>
      </c>
      <c r="H3006" t="s">
        <v>24</v>
      </c>
      <c r="I3006" t="s">
        <v>37</v>
      </c>
      <c r="J3006" t="s">
        <v>24</v>
      </c>
      <c r="K3006" t="s">
        <v>24</v>
      </c>
      <c r="L3006" t="s">
        <v>24</v>
      </c>
      <c r="M3006" t="s">
        <v>24</v>
      </c>
      <c r="N3006" t="s">
        <v>23</v>
      </c>
      <c r="O3006" t="s">
        <v>23</v>
      </c>
      <c r="P3006" t="s">
        <v>27</v>
      </c>
      <c r="Q3006" t="s">
        <v>24</v>
      </c>
      <c r="R3006" t="s">
        <v>32</v>
      </c>
      <c r="S3006" t="s">
        <v>7693</v>
      </c>
      <c r="T3006" t="s">
        <v>7693</v>
      </c>
      <c r="U3006" t="s">
        <v>23</v>
      </c>
    </row>
    <row r="3007" spans="1:21">
      <c r="A3007" t="s">
        <v>3042</v>
      </c>
      <c r="B3007" t="s">
        <v>22</v>
      </c>
      <c r="C3007">
        <v>1</v>
      </c>
      <c r="D3007" t="s">
        <v>24</v>
      </c>
      <c r="E3007" t="s">
        <v>24</v>
      </c>
      <c r="F3007">
        <v>24</v>
      </c>
      <c r="G3007" t="s">
        <v>23</v>
      </c>
      <c r="H3007" t="s">
        <v>24</v>
      </c>
      <c r="I3007" t="s">
        <v>24</v>
      </c>
      <c r="J3007" t="s">
        <v>46</v>
      </c>
      <c r="K3007" t="s">
        <v>46</v>
      </c>
      <c r="L3007" t="s">
        <v>46</v>
      </c>
      <c r="M3007" t="s">
        <v>46</v>
      </c>
      <c r="N3007" t="s">
        <v>46</v>
      </c>
      <c r="O3007" t="s">
        <v>46</v>
      </c>
      <c r="P3007" t="s">
        <v>27</v>
      </c>
      <c r="Q3007" t="s">
        <v>23</v>
      </c>
      <c r="R3007" t="s">
        <v>32</v>
      </c>
      <c r="S3007" t="s">
        <v>9579</v>
      </c>
      <c r="T3007" t="s">
        <v>10781</v>
      </c>
      <c r="U3007" t="s">
        <v>24</v>
      </c>
    </row>
    <row r="3008" spans="1:21">
      <c r="A3008" t="s">
        <v>3043</v>
      </c>
      <c r="B3008" t="s">
        <v>30</v>
      </c>
      <c r="C3008">
        <v>1</v>
      </c>
      <c r="D3008" t="s">
        <v>24</v>
      </c>
      <c r="E3008" t="s">
        <v>24</v>
      </c>
      <c r="F3008">
        <v>14</v>
      </c>
      <c r="G3008" t="s">
        <v>23</v>
      </c>
      <c r="H3008" t="s">
        <v>23</v>
      </c>
      <c r="I3008" t="s">
        <v>37</v>
      </c>
      <c r="J3008" t="s">
        <v>24</v>
      </c>
      <c r="K3008" t="s">
        <v>24</v>
      </c>
      <c r="L3008" t="s">
        <v>24</v>
      </c>
      <c r="M3008" t="s">
        <v>24</v>
      </c>
      <c r="N3008" t="s">
        <v>24</v>
      </c>
      <c r="O3008" t="s">
        <v>24</v>
      </c>
      <c r="P3008" t="s">
        <v>27</v>
      </c>
      <c r="Q3008" t="s">
        <v>23</v>
      </c>
      <c r="R3008" t="s">
        <v>28</v>
      </c>
      <c r="S3008" t="s">
        <v>7785</v>
      </c>
      <c r="T3008" t="s">
        <v>10782</v>
      </c>
      <c r="U3008" t="s">
        <v>23</v>
      </c>
    </row>
    <row r="3009" spans="1:21">
      <c r="A3009" t="s">
        <v>3044</v>
      </c>
      <c r="B3009" t="s">
        <v>22</v>
      </c>
      <c r="C3009">
        <v>1</v>
      </c>
      <c r="D3009" t="s">
        <v>24</v>
      </c>
      <c r="E3009" t="s">
        <v>24</v>
      </c>
      <c r="F3009">
        <v>32</v>
      </c>
      <c r="G3009" t="s">
        <v>23</v>
      </c>
      <c r="H3009" t="s">
        <v>24</v>
      </c>
      <c r="I3009" t="s">
        <v>37</v>
      </c>
      <c r="J3009" t="s">
        <v>24</v>
      </c>
      <c r="K3009" t="s">
        <v>23</v>
      </c>
      <c r="L3009" t="s">
        <v>24</v>
      </c>
      <c r="M3009" t="s">
        <v>24</v>
      </c>
      <c r="N3009" t="s">
        <v>24</v>
      </c>
      <c r="O3009" t="s">
        <v>24</v>
      </c>
      <c r="P3009" t="s">
        <v>27</v>
      </c>
      <c r="Q3009" t="s">
        <v>23</v>
      </c>
      <c r="R3009" t="s">
        <v>28</v>
      </c>
      <c r="S3009" t="s">
        <v>7333</v>
      </c>
      <c r="T3009" t="s">
        <v>10783</v>
      </c>
      <c r="U3009" t="s">
        <v>23</v>
      </c>
    </row>
    <row r="3010" spans="1:21">
      <c r="A3010" t="s">
        <v>3045</v>
      </c>
      <c r="B3010" t="s">
        <v>22</v>
      </c>
      <c r="C3010">
        <v>0</v>
      </c>
      <c r="D3010" t="s">
        <v>24</v>
      </c>
      <c r="E3010" t="s">
        <v>24</v>
      </c>
      <c r="F3010">
        <v>11</v>
      </c>
      <c r="G3010" t="s">
        <v>23</v>
      </c>
      <c r="H3010" t="s">
        <v>24</v>
      </c>
      <c r="I3010" t="s">
        <v>24</v>
      </c>
      <c r="J3010" t="s">
        <v>46</v>
      </c>
      <c r="K3010" t="s">
        <v>46</v>
      </c>
      <c r="L3010" t="s">
        <v>46</v>
      </c>
      <c r="M3010" t="s">
        <v>46</v>
      </c>
      <c r="N3010" t="s">
        <v>46</v>
      </c>
      <c r="O3010" t="s">
        <v>46</v>
      </c>
      <c r="P3010" t="s">
        <v>31</v>
      </c>
      <c r="Q3010" t="s">
        <v>24</v>
      </c>
      <c r="R3010" t="s">
        <v>32</v>
      </c>
      <c r="S3010">
        <v>20</v>
      </c>
      <c r="T3010" t="s">
        <v>10784</v>
      </c>
      <c r="U3010" t="s">
        <v>24</v>
      </c>
    </row>
    <row r="3011" spans="1:21">
      <c r="A3011" t="s">
        <v>3046</v>
      </c>
      <c r="B3011" t="s">
        <v>30</v>
      </c>
      <c r="C3011">
        <v>0</v>
      </c>
      <c r="D3011" t="s">
        <v>24</v>
      </c>
      <c r="E3011" t="s">
        <v>24</v>
      </c>
      <c r="F3011">
        <v>1</v>
      </c>
      <c r="G3011" t="s">
        <v>23</v>
      </c>
      <c r="H3011" t="s">
        <v>23</v>
      </c>
      <c r="I3011" t="s">
        <v>24</v>
      </c>
      <c r="J3011" t="s">
        <v>46</v>
      </c>
      <c r="K3011" t="s">
        <v>46</v>
      </c>
      <c r="L3011" t="s">
        <v>46</v>
      </c>
      <c r="M3011" t="s">
        <v>46</v>
      </c>
      <c r="N3011" t="s">
        <v>46</v>
      </c>
      <c r="O3011" t="s">
        <v>46</v>
      </c>
      <c r="P3011" t="s">
        <v>27</v>
      </c>
      <c r="Q3011" t="s">
        <v>23</v>
      </c>
      <c r="R3011" t="s">
        <v>32</v>
      </c>
      <c r="S3011">
        <v>25</v>
      </c>
      <c r="T3011">
        <v>25</v>
      </c>
      <c r="U3011" t="s">
        <v>24</v>
      </c>
    </row>
    <row r="3012" spans="1:21">
      <c r="A3012" t="s">
        <v>3047</v>
      </c>
      <c r="B3012" t="s">
        <v>30</v>
      </c>
      <c r="C3012">
        <v>1</v>
      </c>
      <c r="D3012" t="s">
        <v>24</v>
      </c>
      <c r="E3012" t="s">
        <v>23</v>
      </c>
      <c r="F3012">
        <v>38</v>
      </c>
      <c r="G3012" t="s">
        <v>23</v>
      </c>
      <c r="H3012" t="s">
        <v>23</v>
      </c>
      <c r="I3012" t="s">
        <v>37</v>
      </c>
      <c r="J3012" t="s">
        <v>23</v>
      </c>
      <c r="K3012" t="s">
        <v>24</v>
      </c>
      <c r="L3012" t="s">
        <v>24</v>
      </c>
      <c r="M3012" t="s">
        <v>24</v>
      </c>
      <c r="N3012" t="s">
        <v>24</v>
      </c>
      <c r="O3012" t="s">
        <v>24</v>
      </c>
      <c r="P3012" t="s">
        <v>27</v>
      </c>
      <c r="Q3012" t="s">
        <v>23</v>
      </c>
      <c r="R3012" t="s">
        <v>32</v>
      </c>
      <c r="S3012" t="s">
        <v>8250</v>
      </c>
      <c r="T3012" t="s">
        <v>10785</v>
      </c>
      <c r="U3012" t="s">
        <v>24</v>
      </c>
    </row>
    <row r="3013" spans="1:21">
      <c r="A3013" t="s">
        <v>3048</v>
      </c>
      <c r="B3013" t="s">
        <v>22</v>
      </c>
      <c r="C3013">
        <v>0</v>
      </c>
      <c r="D3013" t="s">
        <v>23</v>
      </c>
      <c r="E3013" t="s">
        <v>23</v>
      </c>
      <c r="F3013">
        <v>9</v>
      </c>
      <c r="G3013" t="s">
        <v>23</v>
      </c>
      <c r="H3013" t="s">
        <v>24</v>
      </c>
      <c r="I3013" t="s">
        <v>24</v>
      </c>
      <c r="J3013" t="s">
        <v>46</v>
      </c>
      <c r="K3013" t="s">
        <v>46</v>
      </c>
      <c r="L3013" t="s">
        <v>46</v>
      </c>
      <c r="M3013" t="s">
        <v>46</v>
      </c>
      <c r="N3013" t="s">
        <v>46</v>
      </c>
      <c r="O3013" t="s">
        <v>46</v>
      </c>
      <c r="P3013" t="s">
        <v>47</v>
      </c>
      <c r="Q3013" t="s">
        <v>24</v>
      </c>
      <c r="R3013" t="s">
        <v>32</v>
      </c>
      <c r="S3013" t="s">
        <v>7345</v>
      </c>
      <c r="T3013" t="s">
        <v>10786</v>
      </c>
      <c r="U3013" t="s">
        <v>24</v>
      </c>
    </row>
    <row r="3014" spans="1:21">
      <c r="A3014" t="s">
        <v>3049</v>
      </c>
      <c r="B3014" t="s">
        <v>30</v>
      </c>
      <c r="C3014">
        <v>0</v>
      </c>
      <c r="D3014" t="s">
        <v>23</v>
      </c>
      <c r="E3014" t="s">
        <v>23</v>
      </c>
      <c r="F3014">
        <v>54</v>
      </c>
      <c r="G3014" t="s">
        <v>23</v>
      </c>
      <c r="H3014" t="s">
        <v>23</v>
      </c>
      <c r="I3014" t="s">
        <v>26</v>
      </c>
      <c r="J3014" t="s">
        <v>23</v>
      </c>
      <c r="K3014" t="s">
        <v>23</v>
      </c>
      <c r="L3014" t="s">
        <v>24</v>
      </c>
      <c r="M3014" t="s">
        <v>23</v>
      </c>
      <c r="N3014" t="s">
        <v>24</v>
      </c>
      <c r="O3014" t="s">
        <v>24</v>
      </c>
      <c r="P3014" t="s">
        <v>47</v>
      </c>
      <c r="Q3014" t="s">
        <v>23</v>
      </c>
      <c r="R3014" t="s">
        <v>40</v>
      </c>
      <c r="S3014" t="s">
        <v>9024</v>
      </c>
      <c r="T3014" t="s">
        <v>10787</v>
      </c>
      <c r="U3014" t="s">
        <v>24</v>
      </c>
    </row>
    <row r="3015" spans="1:21">
      <c r="A3015" t="s">
        <v>3050</v>
      </c>
      <c r="B3015" t="s">
        <v>22</v>
      </c>
      <c r="C3015">
        <v>0</v>
      </c>
      <c r="D3015" t="s">
        <v>24</v>
      </c>
      <c r="E3015" t="s">
        <v>24</v>
      </c>
      <c r="F3015">
        <v>29</v>
      </c>
      <c r="G3015" t="s">
        <v>23</v>
      </c>
      <c r="H3015" t="s">
        <v>23</v>
      </c>
      <c r="I3015" t="s">
        <v>26</v>
      </c>
      <c r="J3015" t="s">
        <v>24</v>
      </c>
      <c r="K3015" t="s">
        <v>24</v>
      </c>
      <c r="L3015" t="s">
        <v>24</v>
      </c>
      <c r="M3015" t="s">
        <v>24</v>
      </c>
      <c r="N3015" t="s">
        <v>23</v>
      </c>
      <c r="O3015" t="s">
        <v>23</v>
      </c>
      <c r="P3015" t="s">
        <v>31</v>
      </c>
      <c r="Q3015" t="s">
        <v>23</v>
      </c>
      <c r="R3015" t="s">
        <v>40</v>
      </c>
      <c r="S3015">
        <v>71</v>
      </c>
      <c r="T3015" t="s">
        <v>10788</v>
      </c>
      <c r="U3015" t="s">
        <v>24</v>
      </c>
    </row>
    <row r="3016" spans="1:21">
      <c r="A3016" t="s">
        <v>3051</v>
      </c>
      <c r="B3016" t="s">
        <v>30</v>
      </c>
      <c r="C3016">
        <v>1</v>
      </c>
      <c r="D3016" t="s">
        <v>23</v>
      </c>
      <c r="E3016" t="s">
        <v>24</v>
      </c>
      <c r="F3016">
        <v>44</v>
      </c>
      <c r="G3016" t="s">
        <v>23</v>
      </c>
      <c r="H3016" t="s">
        <v>23</v>
      </c>
      <c r="I3016" t="s">
        <v>37</v>
      </c>
      <c r="J3016" t="s">
        <v>24</v>
      </c>
      <c r="K3016" t="s">
        <v>24</v>
      </c>
      <c r="L3016" t="s">
        <v>23</v>
      </c>
      <c r="M3016" t="s">
        <v>24</v>
      </c>
      <c r="N3016" t="s">
        <v>23</v>
      </c>
      <c r="O3016" t="s">
        <v>24</v>
      </c>
      <c r="P3016" t="s">
        <v>27</v>
      </c>
      <c r="Q3016" t="s">
        <v>23</v>
      </c>
      <c r="R3016" t="s">
        <v>28</v>
      </c>
      <c r="S3016" t="s">
        <v>8031</v>
      </c>
      <c r="T3016" t="s">
        <v>10789</v>
      </c>
      <c r="U3016" t="s">
        <v>24</v>
      </c>
    </row>
    <row r="3017" spans="1:21">
      <c r="A3017" t="s">
        <v>3052</v>
      </c>
      <c r="B3017" t="s">
        <v>30</v>
      </c>
      <c r="C3017">
        <v>0</v>
      </c>
      <c r="D3017" t="s">
        <v>23</v>
      </c>
      <c r="E3017" t="s">
        <v>23</v>
      </c>
      <c r="F3017">
        <v>59</v>
      </c>
      <c r="G3017" t="s">
        <v>23</v>
      </c>
      <c r="H3017" t="s">
        <v>24</v>
      </c>
      <c r="I3017" t="s">
        <v>26</v>
      </c>
      <c r="J3017" t="s">
        <v>23</v>
      </c>
      <c r="K3017" t="s">
        <v>23</v>
      </c>
      <c r="L3017" t="s">
        <v>23</v>
      </c>
      <c r="M3017" t="s">
        <v>23</v>
      </c>
      <c r="N3017" t="s">
        <v>23</v>
      </c>
      <c r="O3017" t="s">
        <v>23</v>
      </c>
      <c r="P3017" t="s">
        <v>47</v>
      </c>
      <c r="Q3017" t="s">
        <v>23</v>
      </c>
      <c r="R3017" t="s">
        <v>28</v>
      </c>
      <c r="S3017" t="s">
        <v>7739</v>
      </c>
      <c r="T3017">
        <v>5186</v>
      </c>
      <c r="U3017" t="s">
        <v>24</v>
      </c>
    </row>
    <row r="3018" spans="1:21">
      <c r="A3018" t="s">
        <v>3053</v>
      </c>
      <c r="B3018" t="s">
        <v>22</v>
      </c>
      <c r="C3018">
        <v>0</v>
      </c>
      <c r="D3018" t="s">
        <v>24</v>
      </c>
      <c r="E3018" t="s">
        <v>24</v>
      </c>
      <c r="F3018">
        <v>3</v>
      </c>
      <c r="G3018" t="s">
        <v>23</v>
      </c>
      <c r="H3018" t="s">
        <v>24</v>
      </c>
      <c r="I3018" t="s">
        <v>26</v>
      </c>
      <c r="J3018" t="s">
        <v>24</v>
      </c>
      <c r="K3018" t="s">
        <v>24</v>
      </c>
      <c r="L3018" t="s">
        <v>24</v>
      </c>
      <c r="M3018" t="s">
        <v>24</v>
      </c>
      <c r="N3018" t="s">
        <v>24</v>
      </c>
      <c r="O3018" t="s">
        <v>23</v>
      </c>
      <c r="P3018" t="s">
        <v>27</v>
      </c>
      <c r="Q3018" t="s">
        <v>23</v>
      </c>
      <c r="R3018" t="s">
        <v>28</v>
      </c>
      <c r="S3018" t="s">
        <v>7165</v>
      </c>
      <c r="T3018" t="s">
        <v>10790</v>
      </c>
      <c r="U3018" t="s">
        <v>23</v>
      </c>
    </row>
    <row r="3019" spans="1:21">
      <c r="A3019" t="s">
        <v>3054</v>
      </c>
      <c r="B3019" t="s">
        <v>22</v>
      </c>
      <c r="C3019">
        <v>0</v>
      </c>
      <c r="D3019" t="s">
        <v>23</v>
      </c>
      <c r="E3019" t="s">
        <v>23</v>
      </c>
      <c r="F3019">
        <v>18</v>
      </c>
      <c r="G3019" t="s">
        <v>23</v>
      </c>
      <c r="H3019" t="s">
        <v>24</v>
      </c>
      <c r="I3019" t="s">
        <v>26</v>
      </c>
      <c r="J3019" t="s">
        <v>23</v>
      </c>
      <c r="K3019" t="s">
        <v>23</v>
      </c>
      <c r="L3019" t="s">
        <v>24</v>
      </c>
      <c r="M3019" t="s">
        <v>23</v>
      </c>
      <c r="N3019" t="s">
        <v>24</v>
      </c>
      <c r="O3019" t="s">
        <v>24</v>
      </c>
      <c r="P3019" t="s">
        <v>31</v>
      </c>
      <c r="Q3019" t="s">
        <v>23</v>
      </c>
      <c r="R3019" t="s">
        <v>32</v>
      </c>
      <c r="S3019" t="s">
        <v>9545</v>
      </c>
      <c r="T3019" t="s">
        <v>10791</v>
      </c>
      <c r="U3019" t="s">
        <v>24</v>
      </c>
    </row>
    <row r="3020" spans="1:21">
      <c r="A3020" t="s">
        <v>3055</v>
      </c>
      <c r="B3020" t="s">
        <v>30</v>
      </c>
      <c r="C3020">
        <v>1</v>
      </c>
      <c r="D3020" t="s">
        <v>24</v>
      </c>
      <c r="E3020" t="s">
        <v>24</v>
      </c>
      <c r="F3020">
        <v>67</v>
      </c>
      <c r="G3020" t="s">
        <v>23</v>
      </c>
      <c r="H3020" t="s">
        <v>23</v>
      </c>
      <c r="I3020" t="s">
        <v>24</v>
      </c>
      <c r="J3020" t="s">
        <v>46</v>
      </c>
      <c r="K3020" t="s">
        <v>46</v>
      </c>
      <c r="L3020" t="s">
        <v>46</v>
      </c>
      <c r="M3020" t="s">
        <v>46</v>
      </c>
      <c r="N3020" t="s">
        <v>46</v>
      </c>
      <c r="O3020" t="s">
        <v>46</v>
      </c>
      <c r="P3020" t="s">
        <v>47</v>
      </c>
      <c r="Q3020" t="s">
        <v>24</v>
      </c>
      <c r="R3020" t="s">
        <v>40</v>
      </c>
      <c r="S3020" t="s">
        <v>8637</v>
      </c>
      <c r="T3020" t="s">
        <v>10792</v>
      </c>
      <c r="U3020" t="s">
        <v>24</v>
      </c>
    </row>
    <row r="3021" spans="1:21">
      <c r="A3021" t="s">
        <v>3056</v>
      </c>
      <c r="B3021" t="s">
        <v>22</v>
      </c>
      <c r="C3021">
        <v>0</v>
      </c>
      <c r="D3021" t="s">
        <v>23</v>
      </c>
      <c r="E3021" t="s">
        <v>23</v>
      </c>
      <c r="F3021">
        <v>22</v>
      </c>
      <c r="G3021" t="s">
        <v>23</v>
      </c>
      <c r="H3021" t="s">
        <v>24</v>
      </c>
      <c r="I3021" t="s">
        <v>26</v>
      </c>
      <c r="J3021" t="s">
        <v>24</v>
      </c>
      <c r="K3021" t="s">
        <v>23</v>
      </c>
      <c r="L3021" t="s">
        <v>24</v>
      </c>
      <c r="M3021" t="s">
        <v>23</v>
      </c>
      <c r="N3021" t="s">
        <v>24</v>
      </c>
      <c r="O3021" t="s">
        <v>24</v>
      </c>
      <c r="P3021" t="s">
        <v>27</v>
      </c>
      <c r="Q3021" t="s">
        <v>24</v>
      </c>
      <c r="R3021" t="s">
        <v>28</v>
      </c>
      <c r="S3021" t="s">
        <v>7579</v>
      </c>
      <c r="T3021" t="s">
        <v>10793</v>
      </c>
      <c r="U3021" t="s">
        <v>23</v>
      </c>
    </row>
    <row r="3022" spans="1:21">
      <c r="A3022" t="s">
        <v>3057</v>
      </c>
      <c r="B3022" t="s">
        <v>30</v>
      </c>
      <c r="C3022">
        <v>0</v>
      </c>
      <c r="D3022" t="s">
        <v>24</v>
      </c>
      <c r="E3022" t="s">
        <v>23</v>
      </c>
      <c r="F3022">
        <v>33</v>
      </c>
      <c r="G3022" t="s">
        <v>24</v>
      </c>
      <c r="H3022" t="s">
        <v>25</v>
      </c>
      <c r="I3022" t="s">
        <v>26</v>
      </c>
      <c r="J3022" t="s">
        <v>23</v>
      </c>
      <c r="K3022" t="s">
        <v>24</v>
      </c>
      <c r="L3022" t="s">
        <v>24</v>
      </c>
      <c r="M3022" t="s">
        <v>23</v>
      </c>
      <c r="N3022" t="s">
        <v>24</v>
      </c>
      <c r="O3022" t="s">
        <v>24</v>
      </c>
      <c r="P3022" t="s">
        <v>31</v>
      </c>
      <c r="Q3022" t="s">
        <v>24</v>
      </c>
      <c r="R3022" t="s">
        <v>40</v>
      </c>
      <c r="S3022" t="s">
        <v>10794</v>
      </c>
      <c r="T3022" t="s">
        <v>10795</v>
      </c>
      <c r="U3022" t="s">
        <v>24</v>
      </c>
    </row>
    <row r="3023" spans="1:21">
      <c r="A3023" t="s">
        <v>3058</v>
      </c>
      <c r="B3023" t="s">
        <v>30</v>
      </c>
      <c r="C3023">
        <v>0</v>
      </c>
      <c r="D3023" t="s">
        <v>24</v>
      </c>
      <c r="E3023" t="s">
        <v>24</v>
      </c>
      <c r="F3023">
        <v>5</v>
      </c>
      <c r="G3023" t="s">
        <v>23</v>
      </c>
      <c r="H3023" t="s">
        <v>24</v>
      </c>
      <c r="I3023" t="s">
        <v>24</v>
      </c>
      <c r="J3023" t="s">
        <v>46</v>
      </c>
      <c r="K3023" t="s">
        <v>46</v>
      </c>
      <c r="L3023" t="s">
        <v>46</v>
      </c>
      <c r="M3023" t="s">
        <v>46</v>
      </c>
      <c r="N3023" t="s">
        <v>46</v>
      </c>
      <c r="O3023" t="s">
        <v>46</v>
      </c>
      <c r="P3023" t="s">
        <v>27</v>
      </c>
      <c r="Q3023" t="s">
        <v>24</v>
      </c>
      <c r="R3023" t="s">
        <v>32</v>
      </c>
      <c r="S3023" t="s">
        <v>7275</v>
      </c>
      <c r="T3023" t="s">
        <v>7568</v>
      </c>
      <c r="U3023" t="s">
        <v>24</v>
      </c>
    </row>
    <row r="3024" spans="1:21">
      <c r="A3024" t="s">
        <v>3059</v>
      </c>
      <c r="B3024" t="s">
        <v>22</v>
      </c>
      <c r="C3024">
        <v>0</v>
      </c>
      <c r="D3024" t="s">
        <v>24</v>
      </c>
      <c r="E3024" t="s">
        <v>24</v>
      </c>
      <c r="F3024">
        <v>2</v>
      </c>
      <c r="G3024" t="s">
        <v>23</v>
      </c>
      <c r="H3024" t="s">
        <v>24</v>
      </c>
      <c r="I3024" t="s">
        <v>24</v>
      </c>
      <c r="J3024" t="s">
        <v>46</v>
      </c>
      <c r="K3024" t="s">
        <v>46</v>
      </c>
      <c r="L3024" t="s">
        <v>46</v>
      </c>
      <c r="M3024" t="s">
        <v>46</v>
      </c>
      <c r="N3024" t="s">
        <v>46</v>
      </c>
      <c r="O3024" t="s">
        <v>46</v>
      </c>
      <c r="P3024" t="s">
        <v>27</v>
      </c>
      <c r="Q3024" t="s">
        <v>24</v>
      </c>
      <c r="R3024" t="s">
        <v>32</v>
      </c>
      <c r="S3024" t="s">
        <v>7275</v>
      </c>
      <c r="T3024" t="s">
        <v>10796</v>
      </c>
      <c r="U3024" t="s">
        <v>24</v>
      </c>
    </row>
    <row r="3025" spans="1:21">
      <c r="A3025" t="s">
        <v>3060</v>
      </c>
      <c r="B3025" t="s">
        <v>30</v>
      </c>
      <c r="C3025">
        <v>0</v>
      </c>
      <c r="D3025" t="s">
        <v>23</v>
      </c>
      <c r="E3025" t="s">
        <v>23</v>
      </c>
      <c r="F3025">
        <v>72</v>
      </c>
      <c r="G3025" t="s">
        <v>23</v>
      </c>
      <c r="H3025" t="s">
        <v>23</v>
      </c>
      <c r="I3025" t="s">
        <v>26</v>
      </c>
      <c r="J3025" t="s">
        <v>23</v>
      </c>
      <c r="K3025" t="s">
        <v>23</v>
      </c>
      <c r="L3025" t="s">
        <v>23</v>
      </c>
      <c r="M3025" t="s">
        <v>23</v>
      </c>
      <c r="N3025" t="s">
        <v>23</v>
      </c>
      <c r="O3025" t="s">
        <v>23</v>
      </c>
      <c r="P3025" t="s">
        <v>47</v>
      </c>
      <c r="Q3025" t="s">
        <v>24</v>
      </c>
      <c r="R3025" t="s">
        <v>40</v>
      </c>
      <c r="S3025" t="s">
        <v>7871</v>
      </c>
      <c r="T3025" t="s">
        <v>10797</v>
      </c>
      <c r="U3025" t="s">
        <v>24</v>
      </c>
    </row>
    <row r="3026" spans="1:21">
      <c r="A3026" t="s">
        <v>3061</v>
      </c>
      <c r="B3026" t="s">
        <v>30</v>
      </c>
      <c r="C3026">
        <v>0</v>
      </c>
      <c r="D3026" t="s">
        <v>24</v>
      </c>
      <c r="E3026" t="s">
        <v>23</v>
      </c>
      <c r="F3026">
        <v>9</v>
      </c>
      <c r="G3026" t="s">
        <v>23</v>
      </c>
      <c r="H3026" t="s">
        <v>24</v>
      </c>
      <c r="I3026" t="s">
        <v>24</v>
      </c>
      <c r="J3026" t="s">
        <v>46</v>
      </c>
      <c r="K3026" t="s">
        <v>46</v>
      </c>
      <c r="L3026" t="s">
        <v>46</v>
      </c>
      <c r="M3026" t="s">
        <v>46</v>
      </c>
      <c r="N3026" t="s">
        <v>46</v>
      </c>
      <c r="O3026" t="s">
        <v>46</v>
      </c>
      <c r="P3026" t="s">
        <v>27</v>
      </c>
      <c r="Q3026" t="s">
        <v>24</v>
      </c>
      <c r="R3026" t="s">
        <v>32</v>
      </c>
      <c r="S3026" t="s">
        <v>7246</v>
      </c>
      <c r="T3026" t="s">
        <v>9923</v>
      </c>
      <c r="U3026" t="s">
        <v>24</v>
      </c>
    </row>
    <row r="3027" spans="1:21">
      <c r="A3027" t="s">
        <v>3062</v>
      </c>
      <c r="B3027" t="s">
        <v>30</v>
      </c>
      <c r="C3027">
        <v>0</v>
      </c>
      <c r="D3027" t="s">
        <v>23</v>
      </c>
      <c r="E3027" t="s">
        <v>23</v>
      </c>
      <c r="F3027">
        <v>67</v>
      </c>
      <c r="G3027" t="s">
        <v>23</v>
      </c>
      <c r="H3027" t="s">
        <v>23</v>
      </c>
      <c r="I3027" t="s">
        <v>24</v>
      </c>
      <c r="J3027" t="s">
        <v>46</v>
      </c>
      <c r="K3027" t="s">
        <v>46</v>
      </c>
      <c r="L3027" t="s">
        <v>46</v>
      </c>
      <c r="M3027" t="s">
        <v>46</v>
      </c>
      <c r="N3027" t="s">
        <v>46</v>
      </c>
      <c r="O3027" t="s">
        <v>46</v>
      </c>
      <c r="P3027" t="s">
        <v>47</v>
      </c>
      <c r="Q3027" t="s">
        <v>24</v>
      </c>
      <c r="R3027" t="s">
        <v>32</v>
      </c>
      <c r="S3027" t="s">
        <v>9307</v>
      </c>
      <c r="T3027" t="s">
        <v>10798</v>
      </c>
      <c r="U3027" t="s">
        <v>24</v>
      </c>
    </row>
    <row r="3028" spans="1:21">
      <c r="A3028" t="s">
        <v>3063</v>
      </c>
      <c r="B3028" t="s">
        <v>22</v>
      </c>
      <c r="C3028">
        <v>0</v>
      </c>
      <c r="D3028" t="s">
        <v>23</v>
      </c>
      <c r="E3028" t="s">
        <v>24</v>
      </c>
      <c r="F3028">
        <v>16</v>
      </c>
      <c r="G3028" t="s">
        <v>23</v>
      </c>
      <c r="H3028" t="s">
        <v>23</v>
      </c>
      <c r="I3028" t="s">
        <v>37</v>
      </c>
      <c r="J3028" t="s">
        <v>24</v>
      </c>
      <c r="K3028" t="s">
        <v>24</v>
      </c>
      <c r="L3028" t="s">
        <v>24</v>
      </c>
      <c r="M3028" t="s">
        <v>24</v>
      </c>
      <c r="N3028" t="s">
        <v>23</v>
      </c>
      <c r="O3028" t="s">
        <v>24</v>
      </c>
      <c r="P3028" t="s">
        <v>27</v>
      </c>
      <c r="Q3028" t="s">
        <v>23</v>
      </c>
      <c r="R3028" t="s">
        <v>28</v>
      </c>
      <c r="S3028" t="s">
        <v>8191</v>
      </c>
      <c r="T3028" t="s">
        <v>10799</v>
      </c>
      <c r="U3028" t="s">
        <v>23</v>
      </c>
    </row>
    <row r="3029" spans="1:21">
      <c r="A3029" t="s">
        <v>3064</v>
      </c>
      <c r="B3029" t="s">
        <v>22</v>
      </c>
      <c r="C3029">
        <v>0</v>
      </c>
      <c r="D3029" t="s">
        <v>24</v>
      </c>
      <c r="E3029" t="s">
        <v>24</v>
      </c>
      <c r="F3029">
        <v>8</v>
      </c>
      <c r="G3029" t="s">
        <v>23</v>
      </c>
      <c r="H3029" t="s">
        <v>24</v>
      </c>
      <c r="I3029" t="s">
        <v>24</v>
      </c>
      <c r="J3029" t="s">
        <v>46</v>
      </c>
      <c r="K3029" t="s">
        <v>46</v>
      </c>
      <c r="L3029" t="s">
        <v>46</v>
      </c>
      <c r="M3029" t="s">
        <v>46</v>
      </c>
      <c r="N3029" t="s">
        <v>46</v>
      </c>
      <c r="O3029" t="s">
        <v>46</v>
      </c>
      <c r="P3029" t="s">
        <v>27</v>
      </c>
      <c r="Q3029" t="s">
        <v>23</v>
      </c>
      <c r="R3029" t="s">
        <v>32</v>
      </c>
      <c r="S3029" t="s">
        <v>7331</v>
      </c>
      <c r="T3029" t="s">
        <v>8093</v>
      </c>
      <c r="U3029" t="s">
        <v>24</v>
      </c>
    </row>
    <row r="3030" spans="1:21">
      <c r="A3030" t="s">
        <v>3065</v>
      </c>
      <c r="B3030" t="s">
        <v>30</v>
      </c>
      <c r="C3030">
        <v>0</v>
      </c>
      <c r="D3030" t="s">
        <v>24</v>
      </c>
      <c r="E3030" t="s">
        <v>24</v>
      </c>
      <c r="F3030">
        <v>5</v>
      </c>
      <c r="G3030" t="s">
        <v>24</v>
      </c>
      <c r="H3030" t="s">
        <v>25</v>
      </c>
      <c r="I3030" t="s">
        <v>26</v>
      </c>
      <c r="J3030" t="s">
        <v>23</v>
      </c>
      <c r="K3030" t="s">
        <v>23</v>
      </c>
      <c r="L3030" t="s">
        <v>23</v>
      </c>
      <c r="M3030" t="s">
        <v>23</v>
      </c>
      <c r="N3030" t="s">
        <v>24</v>
      </c>
      <c r="O3030" t="s">
        <v>24</v>
      </c>
      <c r="P3030" t="s">
        <v>27</v>
      </c>
      <c r="Q3030" t="s">
        <v>23</v>
      </c>
      <c r="R3030" t="s">
        <v>32</v>
      </c>
      <c r="S3030" t="s">
        <v>10800</v>
      </c>
      <c r="T3030">
        <v>219</v>
      </c>
      <c r="U3030" t="s">
        <v>23</v>
      </c>
    </row>
    <row r="3031" spans="1:21">
      <c r="A3031" t="s">
        <v>3066</v>
      </c>
      <c r="B3031" t="s">
        <v>30</v>
      </c>
      <c r="C3031">
        <v>0</v>
      </c>
      <c r="D3031" t="s">
        <v>23</v>
      </c>
      <c r="E3031" t="s">
        <v>23</v>
      </c>
      <c r="F3031">
        <v>23</v>
      </c>
      <c r="G3031" t="s">
        <v>23</v>
      </c>
      <c r="H3031" t="s">
        <v>23</v>
      </c>
      <c r="I3031" t="s">
        <v>26</v>
      </c>
      <c r="J3031" t="s">
        <v>24</v>
      </c>
      <c r="K3031" t="s">
        <v>24</v>
      </c>
      <c r="L3031" t="s">
        <v>24</v>
      </c>
      <c r="M3031" t="s">
        <v>24</v>
      </c>
      <c r="N3031" t="s">
        <v>24</v>
      </c>
      <c r="O3031" t="s">
        <v>24</v>
      </c>
      <c r="P3031" t="s">
        <v>31</v>
      </c>
      <c r="Q3031" t="s">
        <v>23</v>
      </c>
      <c r="R3031" t="s">
        <v>40</v>
      </c>
      <c r="S3031" t="s">
        <v>8759</v>
      </c>
      <c r="T3031" t="s">
        <v>10801</v>
      </c>
      <c r="U3031" t="s">
        <v>23</v>
      </c>
    </row>
    <row r="3032" spans="1:21">
      <c r="A3032" t="s">
        <v>3067</v>
      </c>
      <c r="B3032" t="s">
        <v>30</v>
      </c>
      <c r="C3032">
        <v>0</v>
      </c>
      <c r="D3032" t="s">
        <v>24</v>
      </c>
      <c r="E3032" t="s">
        <v>24</v>
      </c>
      <c r="F3032">
        <v>1</v>
      </c>
      <c r="G3032" t="s">
        <v>23</v>
      </c>
      <c r="H3032" t="s">
        <v>24</v>
      </c>
      <c r="I3032" t="s">
        <v>37</v>
      </c>
      <c r="J3032" t="s">
        <v>24</v>
      </c>
      <c r="K3032" t="s">
        <v>24</v>
      </c>
      <c r="L3032" t="s">
        <v>24</v>
      </c>
      <c r="M3032" t="s">
        <v>24</v>
      </c>
      <c r="N3032" t="s">
        <v>23</v>
      </c>
      <c r="O3032" t="s">
        <v>24</v>
      </c>
      <c r="P3032" t="s">
        <v>27</v>
      </c>
      <c r="Q3032" t="s">
        <v>23</v>
      </c>
      <c r="R3032" t="s">
        <v>28</v>
      </c>
      <c r="S3032" t="s">
        <v>9863</v>
      </c>
      <c r="T3032" t="s">
        <v>9863</v>
      </c>
      <c r="U3032" t="s">
        <v>23</v>
      </c>
    </row>
    <row r="3033" spans="1:21">
      <c r="A3033" t="s">
        <v>3068</v>
      </c>
      <c r="B3033" t="s">
        <v>22</v>
      </c>
      <c r="C3033">
        <v>1</v>
      </c>
      <c r="D3033" t="s">
        <v>23</v>
      </c>
      <c r="E3033" t="s">
        <v>24</v>
      </c>
      <c r="F3033">
        <v>50</v>
      </c>
      <c r="G3033" t="s">
        <v>23</v>
      </c>
      <c r="H3033" t="s">
        <v>24</v>
      </c>
      <c r="I3033" t="s">
        <v>37</v>
      </c>
      <c r="J3033" t="s">
        <v>24</v>
      </c>
      <c r="K3033" t="s">
        <v>24</v>
      </c>
      <c r="L3033" t="s">
        <v>24</v>
      </c>
      <c r="M3033" t="s">
        <v>24</v>
      </c>
      <c r="N3033" t="s">
        <v>24</v>
      </c>
      <c r="O3033" t="s">
        <v>24</v>
      </c>
      <c r="P3033" t="s">
        <v>27</v>
      </c>
      <c r="Q3033" t="s">
        <v>23</v>
      </c>
      <c r="R3033" t="s">
        <v>28</v>
      </c>
      <c r="S3033" t="s">
        <v>9467</v>
      </c>
      <c r="T3033" t="s">
        <v>10802</v>
      </c>
      <c r="U3033" t="s">
        <v>23</v>
      </c>
    </row>
    <row r="3034" spans="1:21">
      <c r="A3034" t="s">
        <v>3069</v>
      </c>
      <c r="B3034" t="s">
        <v>30</v>
      </c>
      <c r="C3034">
        <v>0</v>
      </c>
      <c r="D3034" t="s">
        <v>24</v>
      </c>
      <c r="E3034" t="s">
        <v>24</v>
      </c>
      <c r="F3034">
        <v>17</v>
      </c>
      <c r="G3034" t="s">
        <v>23</v>
      </c>
      <c r="H3034" t="s">
        <v>24</v>
      </c>
      <c r="I3034" t="s">
        <v>24</v>
      </c>
      <c r="J3034" t="s">
        <v>46</v>
      </c>
      <c r="K3034" t="s">
        <v>46</v>
      </c>
      <c r="L3034" t="s">
        <v>46</v>
      </c>
      <c r="M3034" t="s">
        <v>46</v>
      </c>
      <c r="N3034" t="s">
        <v>46</v>
      </c>
      <c r="O3034" t="s">
        <v>46</v>
      </c>
      <c r="P3034" t="s">
        <v>47</v>
      </c>
      <c r="Q3034" t="s">
        <v>24</v>
      </c>
      <c r="R3034" t="s">
        <v>40</v>
      </c>
      <c r="S3034" t="s">
        <v>7295</v>
      </c>
      <c r="T3034" t="s">
        <v>10803</v>
      </c>
      <c r="U3034" t="s">
        <v>24</v>
      </c>
    </row>
    <row r="3035" spans="1:21">
      <c r="A3035" t="s">
        <v>3070</v>
      </c>
      <c r="B3035" t="s">
        <v>22</v>
      </c>
      <c r="C3035">
        <v>0</v>
      </c>
      <c r="D3035" t="s">
        <v>23</v>
      </c>
      <c r="E3035" t="s">
        <v>24</v>
      </c>
      <c r="F3035">
        <v>68</v>
      </c>
      <c r="G3035" t="s">
        <v>23</v>
      </c>
      <c r="H3035" t="s">
        <v>23</v>
      </c>
      <c r="I3035" t="s">
        <v>37</v>
      </c>
      <c r="J3035" t="s">
        <v>23</v>
      </c>
      <c r="K3035" t="s">
        <v>23</v>
      </c>
      <c r="L3035" t="s">
        <v>23</v>
      </c>
      <c r="M3035" t="s">
        <v>24</v>
      </c>
      <c r="N3035" t="s">
        <v>23</v>
      </c>
      <c r="O3035" t="s">
        <v>23</v>
      </c>
      <c r="P3035" t="s">
        <v>47</v>
      </c>
      <c r="Q3035" t="s">
        <v>23</v>
      </c>
      <c r="R3035" t="s">
        <v>35</v>
      </c>
      <c r="S3035" t="s">
        <v>8257</v>
      </c>
      <c r="T3035" t="s">
        <v>10804</v>
      </c>
      <c r="U3035" t="s">
        <v>24</v>
      </c>
    </row>
    <row r="3036" spans="1:21">
      <c r="A3036" t="s">
        <v>3071</v>
      </c>
      <c r="B3036" t="s">
        <v>30</v>
      </c>
      <c r="C3036">
        <v>0</v>
      </c>
      <c r="D3036" t="s">
        <v>24</v>
      </c>
      <c r="E3036" t="s">
        <v>24</v>
      </c>
      <c r="F3036">
        <v>1</v>
      </c>
      <c r="G3036" t="s">
        <v>23</v>
      </c>
      <c r="H3036" t="s">
        <v>23</v>
      </c>
      <c r="I3036" t="s">
        <v>37</v>
      </c>
      <c r="J3036" t="s">
        <v>24</v>
      </c>
      <c r="K3036" t="s">
        <v>24</v>
      </c>
      <c r="L3036" t="s">
        <v>24</v>
      </c>
      <c r="M3036" t="s">
        <v>24</v>
      </c>
      <c r="N3036" t="s">
        <v>23</v>
      </c>
      <c r="O3036" t="s">
        <v>24</v>
      </c>
      <c r="P3036" t="s">
        <v>27</v>
      </c>
      <c r="Q3036" t="s">
        <v>24</v>
      </c>
      <c r="R3036" t="s">
        <v>28</v>
      </c>
      <c r="S3036" t="s">
        <v>7202</v>
      </c>
      <c r="T3036" t="s">
        <v>7202</v>
      </c>
      <c r="U3036" t="s">
        <v>23</v>
      </c>
    </row>
    <row r="3037" spans="1:21">
      <c r="A3037" t="s">
        <v>3072</v>
      </c>
      <c r="B3037" t="s">
        <v>22</v>
      </c>
      <c r="C3037">
        <v>1</v>
      </c>
      <c r="D3037" t="s">
        <v>23</v>
      </c>
      <c r="E3037" t="s">
        <v>24</v>
      </c>
      <c r="F3037">
        <v>25</v>
      </c>
      <c r="G3037" t="s">
        <v>23</v>
      </c>
      <c r="H3037" t="s">
        <v>24</v>
      </c>
      <c r="I3037" t="s">
        <v>37</v>
      </c>
      <c r="J3037" t="s">
        <v>24</v>
      </c>
      <c r="K3037" t="s">
        <v>24</v>
      </c>
      <c r="L3037" t="s">
        <v>24</v>
      </c>
      <c r="M3037" t="s">
        <v>24</v>
      </c>
      <c r="N3037" t="s">
        <v>24</v>
      </c>
      <c r="O3037" t="s">
        <v>24</v>
      </c>
      <c r="P3037" t="s">
        <v>27</v>
      </c>
      <c r="Q3037" t="s">
        <v>23</v>
      </c>
      <c r="R3037" t="s">
        <v>28</v>
      </c>
      <c r="S3037" t="s">
        <v>10805</v>
      </c>
      <c r="T3037" t="s">
        <v>10806</v>
      </c>
      <c r="U3037" t="s">
        <v>24</v>
      </c>
    </row>
    <row r="3038" spans="1:21">
      <c r="A3038" t="s">
        <v>3073</v>
      </c>
      <c r="B3038" t="s">
        <v>30</v>
      </c>
      <c r="C3038">
        <v>0</v>
      </c>
      <c r="D3038" t="s">
        <v>24</v>
      </c>
      <c r="E3038" t="s">
        <v>24</v>
      </c>
      <c r="F3038">
        <v>67</v>
      </c>
      <c r="G3038" t="s">
        <v>24</v>
      </c>
      <c r="H3038" t="s">
        <v>25</v>
      </c>
      <c r="I3038" t="s">
        <v>26</v>
      </c>
      <c r="J3038" t="s">
        <v>23</v>
      </c>
      <c r="K3038" t="s">
        <v>24</v>
      </c>
      <c r="L3038" t="s">
        <v>23</v>
      </c>
      <c r="M3038" t="s">
        <v>23</v>
      </c>
      <c r="N3038" t="s">
        <v>23</v>
      </c>
      <c r="O3038" t="s">
        <v>24</v>
      </c>
      <c r="P3038" t="s">
        <v>31</v>
      </c>
      <c r="Q3038" t="s">
        <v>23</v>
      </c>
      <c r="R3038" t="s">
        <v>35</v>
      </c>
      <c r="S3038" t="s">
        <v>10807</v>
      </c>
      <c r="T3038" t="s">
        <v>10808</v>
      </c>
      <c r="U3038" t="s">
        <v>24</v>
      </c>
    </row>
    <row r="3039" spans="1:21">
      <c r="A3039" t="s">
        <v>3074</v>
      </c>
      <c r="B3039" t="s">
        <v>30</v>
      </c>
      <c r="C3039">
        <v>0</v>
      </c>
      <c r="D3039" t="s">
        <v>24</v>
      </c>
      <c r="E3039" t="s">
        <v>24</v>
      </c>
      <c r="F3039">
        <v>32</v>
      </c>
      <c r="G3039" t="s">
        <v>23</v>
      </c>
      <c r="H3039" t="s">
        <v>24</v>
      </c>
      <c r="I3039" t="s">
        <v>24</v>
      </c>
      <c r="J3039" t="s">
        <v>46</v>
      </c>
      <c r="K3039" t="s">
        <v>46</v>
      </c>
      <c r="L3039" t="s">
        <v>46</v>
      </c>
      <c r="M3039" t="s">
        <v>46</v>
      </c>
      <c r="N3039" t="s">
        <v>46</v>
      </c>
      <c r="O3039" t="s">
        <v>46</v>
      </c>
      <c r="P3039" t="s">
        <v>31</v>
      </c>
      <c r="Q3039" t="s">
        <v>24</v>
      </c>
      <c r="R3039" t="s">
        <v>40</v>
      </c>
      <c r="S3039" t="s">
        <v>8104</v>
      </c>
      <c r="T3039" t="s">
        <v>10809</v>
      </c>
      <c r="U3039" t="s">
        <v>24</v>
      </c>
    </row>
    <row r="3040" spans="1:21">
      <c r="A3040" t="s">
        <v>3075</v>
      </c>
      <c r="B3040" t="s">
        <v>22</v>
      </c>
      <c r="C3040">
        <v>1</v>
      </c>
      <c r="D3040" t="s">
        <v>23</v>
      </c>
      <c r="E3040" t="s">
        <v>24</v>
      </c>
      <c r="F3040">
        <v>67</v>
      </c>
      <c r="G3040" t="s">
        <v>23</v>
      </c>
      <c r="H3040" t="s">
        <v>23</v>
      </c>
      <c r="I3040" t="s">
        <v>37</v>
      </c>
      <c r="J3040" t="s">
        <v>23</v>
      </c>
      <c r="K3040" t="s">
        <v>23</v>
      </c>
      <c r="L3040" t="s">
        <v>24</v>
      </c>
      <c r="M3040" t="s">
        <v>24</v>
      </c>
      <c r="N3040" t="s">
        <v>23</v>
      </c>
      <c r="O3040" t="s">
        <v>23</v>
      </c>
      <c r="P3040" t="s">
        <v>31</v>
      </c>
      <c r="Q3040" t="s">
        <v>23</v>
      </c>
      <c r="R3040" t="s">
        <v>28</v>
      </c>
      <c r="S3040" t="s">
        <v>8469</v>
      </c>
      <c r="T3040" t="s">
        <v>10810</v>
      </c>
      <c r="U3040" t="s">
        <v>24</v>
      </c>
    </row>
    <row r="3041" spans="1:21">
      <c r="A3041" t="s">
        <v>3076</v>
      </c>
      <c r="B3041" t="s">
        <v>30</v>
      </c>
      <c r="C3041">
        <v>1</v>
      </c>
      <c r="D3041" t="s">
        <v>23</v>
      </c>
      <c r="E3041" t="s">
        <v>24</v>
      </c>
      <c r="F3041">
        <v>72</v>
      </c>
      <c r="G3041" t="s">
        <v>24</v>
      </c>
      <c r="H3041" t="s">
        <v>25</v>
      </c>
      <c r="I3041" t="s">
        <v>26</v>
      </c>
      <c r="J3041" t="s">
        <v>23</v>
      </c>
      <c r="K3041" t="s">
        <v>23</v>
      </c>
      <c r="L3041" t="s">
        <v>23</v>
      </c>
      <c r="M3041" t="s">
        <v>23</v>
      </c>
      <c r="N3041" t="s">
        <v>23</v>
      </c>
      <c r="O3041" t="s">
        <v>23</v>
      </c>
      <c r="P3041" t="s">
        <v>47</v>
      </c>
      <c r="Q3041" t="s">
        <v>23</v>
      </c>
      <c r="R3041" t="s">
        <v>40</v>
      </c>
      <c r="S3041" t="s">
        <v>9562</v>
      </c>
      <c r="T3041" t="s">
        <v>10811</v>
      </c>
      <c r="U3041" t="s">
        <v>24</v>
      </c>
    </row>
    <row r="3042" spans="1:21">
      <c r="A3042" t="s">
        <v>3077</v>
      </c>
      <c r="B3042" t="s">
        <v>30</v>
      </c>
      <c r="C3042">
        <v>0</v>
      </c>
      <c r="D3042" t="s">
        <v>23</v>
      </c>
      <c r="E3042" t="s">
        <v>24</v>
      </c>
      <c r="F3042">
        <v>71</v>
      </c>
      <c r="G3042" t="s">
        <v>23</v>
      </c>
      <c r="H3042" t="s">
        <v>23</v>
      </c>
      <c r="I3042" t="s">
        <v>37</v>
      </c>
      <c r="J3042" t="s">
        <v>24</v>
      </c>
      <c r="K3042" t="s">
        <v>23</v>
      </c>
      <c r="L3042" t="s">
        <v>23</v>
      </c>
      <c r="M3042" t="s">
        <v>23</v>
      </c>
      <c r="N3042" t="s">
        <v>23</v>
      </c>
      <c r="O3042" t="s">
        <v>23</v>
      </c>
      <c r="P3042" t="s">
        <v>47</v>
      </c>
      <c r="Q3042" t="s">
        <v>23</v>
      </c>
      <c r="R3042" t="s">
        <v>40</v>
      </c>
      <c r="S3042" t="s">
        <v>10812</v>
      </c>
      <c r="T3042" t="s">
        <v>10813</v>
      </c>
      <c r="U3042" t="s">
        <v>23</v>
      </c>
    </row>
    <row r="3043" spans="1:21">
      <c r="A3043" t="s">
        <v>3078</v>
      </c>
      <c r="B3043" t="s">
        <v>30</v>
      </c>
      <c r="C3043">
        <v>0</v>
      </c>
      <c r="D3043" t="s">
        <v>24</v>
      </c>
      <c r="E3043" t="s">
        <v>23</v>
      </c>
      <c r="F3043">
        <v>1</v>
      </c>
      <c r="G3043" t="s">
        <v>23</v>
      </c>
      <c r="H3043" t="s">
        <v>24</v>
      </c>
      <c r="I3043" t="s">
        <v>26</v>
      </c>
      <c r="J3043" t="s">
        <v>24</v>
      </c>
      <c r="K3043" t="s">
        <v>23</v>
      </c>
      <c r="L3043" t="s">
        <v>24</v>
      </c>
      <c r="M3043" t="s">
        <v>24</v>
      </c>
      <c r="N3043" t="s">
        <v>24</v>
      </c>
      <c r="O3043" t="s">
        <v>24</v>
      </c>
      <c r="P3043" t="s">
        <v>27</v>
      </c>
      <c r="Q3043" t="s">
        <v>23</v>
      </c>
      <c r="R3043" t="s">
        <v>28</v>
      </c>
      <c r="S3043" t="s">
        <v>8174</v>
      </c>
      <c r="T3043" t="s">
        <v>8174</v>
      </c>
      <c r="U3043" t="s">
        <v>24</v>
      </c>
    </row>
    <row r="3044" spans="1:21">
      <c r="A3044" t="s">
        <v>3079</v>
      </c>
      <c r="B3044" t="s">
        <v>30</v>
      </c>
      <c r="C3044">
        <v>0</v>
      </c>
      <c r="D3044" t="s">
        <v>24</v>
      </c>
      <c r="E3044" t="s">
        <v>24</v>
      </c>
      <c r="F3044">
        <v>46</v>
      </c>
      <c r="G3044" t="s">
        <v>24</v>
      </c>
      <c r="H3044" t="s">
        <v>25</v>
      </c>
      <c r="I3044" t="s">
        <v>26</v>
      </c>
      <c r="J3044" t="s">
        <v>24</v>
      </c>
      <c r="K3044" t="s">
        <v>23</v>
      </c>
      <c r="L3044" t="s">
        <v>24</v>
      </c>
      <c r="M3044" t="s">
        <v>24</v>
      </c>
      <c r="N3044" t="s">
        <v>24</v>
      </c>
      <c r="O3044" t="s">
        <v>24</v>
      </c>
      <c r="P3044" t="s">
        <v>27</v>
      </c>
      <c r="Q3044" t="s">
        <v>24</v>
      </c>
      <c r="R3044" t="s">
        <v>35</v>
      </c>
      <c r="S3044" t="s">
        <v>10814</v>
      </c>
      <c r="T3044" t="s">
        <v>10815</v>
      </c>
      <c r="U3044" t="s">
        <v>23</v>
      </c>
    </row>
    <row r="3045" spans="1:21">
      <c r="A3045" t="s">
        <v>3080</v>
      </c>
      <c r="B3045" t="s">
        <v>22</v>
      </c>
      <c r="C3045">
        <v>1</v>
      </c>
      <c r="D3045" t="s">
        <v>24</v>
      </c>
      <c r="E3045" t="s">
        <v>24</v>
      </c>
      <c r="F3045">
        <v>2</v>
      </c>
      <c r="G3045" t="s">
        <v>24</v>
      </c>
      <c r="H3045" t="s">
        <v>25</v>
      </c>
      <c r="I3045" t="s">
        <v>26</v>
      </c>
      <c r="J3045" t="s">
        <v>24</v>
      </c>
      <c r="K3045" t="s">
        <v>24</v>
      </c>
      <c r="L3045" t="s">
        <v>23</v>
      </c>
      <c r="M3045" t="s">
        <v>24</v>
      </c>
      <c r="N3045" t="s">
        <v>24</v>
      </c>
      <c r="O3045" t="s">
        <v>24</v>
      </c>
      <c r="P3045" t="s">
        <v>27</v>
      </c>
      <c r="Q3045" t="s">
        <v>23</v>
      </c>
      <c r="R3045" t="s">
        <v>28</v>
      </c>
      <c r="S3045" t="s">
        <v>7436</v>
      </c>
      <c r="T3045" t="s">
        <v>10816</v>
      </c>
      <c r="U3045" t="s">
        <v>23</v>
      </c>
    </row>
    <row r="3046" spans="1:21">
      <c r="A3046" t="s">
        <v>3081</v>
      </c>
      <c r="B3046" t="s">
        <v>22</v>
      </c>
      <c r="C3046">
        <v>0</v>
      </c>
      <c r="D3046" t="s">
        <v>24</v>
      </c>
      <c r="E3046" t="s">
        <v>24</v>
      </c>
      <c r="F3046">
        <v>1</v>
      </c>
      <c r="G3046" t="s">
        <v>23</v>
      </c>
      <c r="H3046" t="s">
        <v>24</v>
      </c>
      <c r="I3046" t="s">
        <v>26</v>
      </c>
      <c r="J3046" t="s">
        <v>24</v>
      </c>
      <c r="K3046" t="s">
        <v>24</v>
      </c>
      <c r="L3046" t="s">
        <v>24</v>
      </c>
      <c r="M3046" t="s">
        <v>24</v>
      </c>
      <c r="N3046" t="s">
        <v>24</v>
      </c>
      <c r="O3046" t="s">
        <v>24</v>
      </c>
      <c r="P3046" t="s">
        <v>27</v>
      </c>
      <c r="Q3046" t="s">
        <v>23</v>
      </c>
      <c r="R3046" t="s">
        <v>32</v>
      </c>
      <c r="S3046" t="s">
        <v>7819</v>
      </c>
      <c r="T3046" t="s">
        <v>7819</v>
      </c>
      <c r="U3046" t="s">
        <v>23</v>
      </c>
    </row>
    <row r="3047" spans="1:21">
      <c r="A3047" t="s">
        <v>3082</v>
      </c>
      <c r="B3047" t="s">
        <v>22</v>
      </c>
      <c r="C3047">
        <v>0</v>
      </c>
      <c r="D3047" t="s">
        <v>23</v>
      </c>
      <c r="E3047" t="s">
        <v>24</v>
      </c>
      <c r="F3047">
        <v>48</v>
      </c>
      <c r="G3047" t="s">
        <v>23</v>
      </c>
      <c r="H3047" t="s">
        <v>24</v>
      </c>
      <c r="I3047" t="s">
        <v>26</v>
      </c>
      <c r="J3047" t="s">
        <v>24</v>
      </c>
      <c r="K3047" t="s">
        <v>23</v>
      </c>
      <c r="L3047" t="s">
        <v>23</v>
      </c>
      <c r="M3047" t="s">
        <v>24</v>
      </c>
      <c r="N3047" t="s">
        <v>24</v>
      </c>
      <c r="O3047" t="s">
        <v>23</v>
      </c>
      <c r="P3047" t="s">
        <v>31</v>
      </c>
      <c r="Q3047" t="s">
        <v>23</v>
      </c>
      <c r="R3047" t="s">
        <v>28</v>
      </c>
      <c r="S3047" t="s">
        <v>9024</v>
      </c>
      <c r="T3047" t="s">
        <v>10817</v>
      </c>
      <c r="U3047" t="s">
        <v>24</v>
      </c>
    </row>
    <row r="3048" spans="1:21">
      <c r="A3048" t="s">
        <v>3083</v>
      </c>
      <c r="B3048" t="s">
        <v>22</v>
      </c>
      <c r="C3048">
        <v>0</v>
      </c>
      <c r="D3048" t="s">
        <v>23</v>
      </c>
      <c r="E3048" t="s">
        <v>24</v>
      </c>
      <c r="F3048">
        <v>61</v>
      </c>
      <c r="G3048" t="s">
        <v>23</v>
      </c>
      <c r="H3048" t="s">
        <v>23</v>
      </c>
      <c r="I3048" t="s">
        <v>37</v>
      </c>
      <c r="J3048" t="s">
        <v>24</v>
      </c>
      <c r="K3048" t="s">
        <v>24</v>
      </c>
      <c r="L3048" t="s">
        <v>23</v>
      </c>
      <c r="M3048" t="s">
        <v>23</v>
      </c>
      <c r="N3048" t="s">
        <v>23</v>
      </c>
      <c r="O3048" t="s">
        <v>23</v>
      </c>
      <c r="P3048" t="s">
        <v>31</v>
      </c>
      <c r="Q3048" t="s">
        <v>23</v>
      </c>
      <c r="R3048" t="s">
        <v>35</v>
      </c>
      <c r="S3048" t="s">
        <v>10818</v>
      </c>
      <c r="T3048" t="s">
        <v>10819</v>
      </c>
      <c r="U3048" t="s">
        <v>24</v>
      </c>
    </row>
    <row r="3049" spans="1:21">
      <c r="A3049" t="s">
        <v>3084</v>
      </c>
      <c r="B3049" t="s">
        <v>22</v>
      </c>
      <c r="C3049">
        <v>0</v>
      </c>
      <c r="D3049" t="s">
        <v>23</v>
      </c>
      <c r="E3049" t="s">
        <v>24</v>
      </c>
      <c r="F3049">
        <v>32</v>
      </c>
      <c r="G3049" t="s">
        <v>23</v>
      </c>
      <c r="H3049" t="s">
        <v>24</v>
      </c>
      <c r="I3049" t="s">
        <v>37</v>
      </c>
      <c r="J3049" t="s">
        <v>24</v>
      </c>
      <c r="K3049" t="s">
        <v>23</v>
      </c>
      <c r="L3049" t="s">
        <v>24</v>
      </c>
      <c r="M3049" t="s">
        <v>24</v>
      </c>
      <c r="N3049" t="s">
        <v>24</v>
      </c>
      <c r="O3049" t="s">
        <v>23</v>
      </c>
      <c r="P3049" t="s">
        <v>27</v>
      </c>
      <c r="Q3049" t="s">
        <v>24</v>
      </c>
      <c r="R3049" t="s">
        <v>35</v>
      </c>
      <c r="S3049" t="s">
        <v>7389</v>
      </c>
      <c r="T3049" t="s">
        <v>10820</v>
      </c>
      <c r="U3049" t="s">
        <v>23</v>
      </c>
    </row>
    <row r="3050" spans="1:21">
      <c r="A3050" t="s">
        <v>3085</v>
      </c>
      <c r="B3050" t="s">
        <v>22</v>
      </c>
      <c r="C3050">
        <v>0</v>
      </c>
      <c r="D3050" t="s">
        <v>24</v>
      </c>
      <c r="E3050" t="s">
        <v>24</v>
      </c>
      <c r="F3050">
        <v>2</v>
      </c>
      <c r="G3050" t="s">
        <v>23</v>
      </c>
      <c r="H3050" t="s">
        <v>24</v>
      </c>
      <c r="I3050" t="s">
        <v>26</v>
      </c>
      <c r="J3050" t="s">
        <v>24</v>
      </c>
      <c r="K3050" t="s">
        <v>24</v>
      </c>
      <c r="L3050" t="s">
        <v>24</v>
      </c>
      <c r="M3050" t="s">
        <v>24</v>
      </c>
      <c r="N3050" t="s">
        <v>24</v>
      </c>
      <c r="O3050" t="s">
        <v>24</v>
      </c>
      <c r="P3050" t="s">
        <v>27</v>
      </c>
      <c r="Q3050" t="s">
        <v>24</v>
      </c>
      <c r="R3050" t="s">
        <v>28</v>
      </c>
      <c r="S3050" t="s">
        <v>7822</v>
      </c>
      <c r="T3050" t="s">
        <v>8800</v>
      </c>
      <c r="U3050" t="s">
        <v>24</v>
      </c>
    </row>
    <row r="3051" spans="1:21">
      <c r="A3051" t="s">
        <v>3086</v>
      </c>
      <c r="B3051" t="s">
        <v>22</v>
      </c>
      <c r="C3051">
        <v>0</v>
      </c>
      <c r="D3051" t="s">
        <v>24</v>
      </c>
      <c r="E3051" t="s">
        <v>24</v>
      </c>
      <c r="F3051">
        <v>3</v>
      </c>
      <c r="G3051" t="s">
        <v>23</v>
      </c>
      <c r="H3051" t="s">
        <v>24</v>
      </c>
      <c r="I3051" t="s">
        <v>24</v>
      </c>
      <c r="J3051" t="s">
        <v>46</v>
      </c>
      <c r="K3051" t="s">
        <v>46</v>
      </c>
      <c r="L3051" t="s">
        <v>46</v>
      </c>
      <c r="M3051" t="s">
        <v>46</v>
      </c>
      <c r="N3051" t="s">
        <v>46</v>
      </c>
      <c r="O3051" t="s">
        <v>46</v>
      </c>
      <c r="P3051" t="s">
        <v>27</v>
      </c>
      <c r="Q3051" t="s">
        <v>24</v>
      </c>
      <c r="R3051" t="s">
        <v>28</v>
      </c>
      <c r="S3051" t="s">
        <v>7345</v>
      </c>
      <c r="T3051" t="s">
        <v>9429</v>
      </c>
      <c r="U3051" t="s">
        <v>23</v>
      </c>
    </row>
    <row r="3052" spans="1:21">
      <c r="A3052" t="s">
        <v>3087</v>
      </c>
      <c r="B3052" t="s">
        <v>22</v>
      </c>
      <c r="C3052">
        <v>0</v>
      </c>
      <c r="D3052" t="s">
        <v>24</v>
      </c>
      <c r="E3052" t="s">
        <v>24</v>
      </c>
      <c r="F3052">
        <v>5</v>
      </c>
      <c r="G3052" t="s">
        <v>23</v>
      </c>
      <c r="H3052" t="s">
        <v>24</v>
      </c>
      <c r="I3052" t="s">
        <v>37</v>
      </c>
      <c r="J3052" t="s">
        <v>24</v>
      </c>
      <c r="K3052" t="s">
        <v>24</v>
      </c>
      <c r="L3052" t="s">
        <v>24</v>
      </c>
      <c r="M3052" t="s">
        <v>23</v>
      </c>
      <c r="N3052" t="s">
        <v>24</v>
      </c>
      <c r="O3052" t="s">
        <v>23</v>
      </c>
      <c r="P3052" t="s">
        <v>27</v>
      </c>
      <c r="Q3052" t="s">
        <v>23</v>
      </c>
      <c r="R3052" t="s">
        <v>40</v>
      </c>
      <c r="S3052" t="s">
        <v>7571</v>
      </c>
      <c r="T3052" t="s">
        <v>10821</v>
      </c>
      <c r="U3052" t="s">
        <v>23</v>
      </c>
    </row>
    <row r="3053" spans="1:21">
      <c r="A3053" t="s">
        <v>3088</v>
      </c>
      <c r="B3053" t="s">
        <v>22</v>
      </c>
      <c r="C3053">
        <v>0</v>
      </c>
      <c r="D3053" t="s">
        <v>23</v>
      </c>
      <c r="E3053" t="s">
        <v>23</v>
      </c>
      <c r="F3053">
        <v>71</v>
      </c>
      <c r="G3053" t="s">
        <v>23</v>
      </c>
      <c r="H3053" t="s">
        <v>23</v>
      </c>
      <c r="I3053" t="s">
        <v>26</v>
      </c>
      <c r="J3053" t="s">
        <v>23</v>
      </c>
      <c r="K3053" t="s">
        <v>23</v>
      </c>
      <c r="L3053" t="s">
        <v>23</v>
      </c>
      <c r="M3053" t="s">
        <v>23</v>
      </c>
      <c r="N3053" t="s">
        <v>23</v>
      </c>
      <c r="O3053" t="s">
        <v>23</v>
      </c>
      <c r="P3053" t="s">
        <v>47</v>
      </c>
      <c r="Q3053" t="s">
        <v>24</v>
      </c>
      <c r="R3053" t="s">
        <v>35</v>
      </c>
      <c r="S3053" t="s">
        <v>7230</v>
      </c>
      <c r="T3053" t="s">
        <v>10822</v>
      </c>
      <c r="U3053" t="s">
        <v>24</v>
      </c>
    </row>
    <row r="3054" spans="1:21">
      <c r="A3054" t="s">
        <v>3089</v>
      </c>
      <c r="B3054" t="s">
        <v>30</v>
      </c>
      <c r="C3054">
        <v>0</v>
      </c>
      <c r="D3054" t="s">
        <v>23</v>
      </c>
      <c r="E3054" t="s">
        <v>24</v>
      </c>
      <c r="F3054">
        <v>37</v>
      </c>
      <c r="G3054" t="s">
        <v>23</v>
      </c>
      <c r="H3054" t="s">
        <v>23</v>
      </c>
      <c r="I3054" t="s">
        <v>26</v>
      </c>
      <c r="J3054" t="s">
        <v>23</v>
      </c>
      <c r="K3054" t="s">
        <v>24</v>
      </c>
      <c r="L3054" t="s">
        <v>24</v>
      </c>
      <c r="M3054" t="s">
        <v>24</v>
      </c>
      <c r="N3054" t="s">
        <v>24</v>
      </c>
      <c r="O3054" t="s">
        <v>24</v>
      </c>
      <c r="P3054" t="s">
        <v>27</v>
      </c>
      <c r="Q3054" t="s">
        <v>23</v>
      </c>
      <c r="R3054" t="s">
        <v>32</v>
      </c>
      <c r="S3054" t="s">
        <v>7828</v>
      </c>
      <c r="T3054" t="s">
        <v>10823</v>
      </c>
      <c r="U3054" t="s">
        <v>24</v>
      </c>
    </row>
    <row r="3055" spans="1:21">
      <c r="A3055" t="s">
        <v>3090</v>
      </c>
      <c r="B3055" t="s">
        <v>30</v>
      </c>
      <c r="C3055">
        <v>0</v>
      </c>
      <c r="D3055" t="s">
        <v>23</v>
      </c>
      <c r="E3055" t="s">
        <v>23</v>
      </c>
      <c r="F3055">
        <v>65</v>
      </c>
      <c r="G3055" t="s">
        <v>23</v>
      </c>
      <c r="H3055" t="s">
        <v>23</v>
      </c>
      <c r="I3055" t="s">
        <v>37</v>
      </c>
      <c r="J3055" t="s">
        <v>24</v>
      </c>
      <c r="K3055" t="s">
        <v>24</v>
      </c>
      <c r="L3055" t="s">
        <v>23</v>
      </c>
      <c r="M3055" t="s">
        <v>23</v>
      </c>
      <c r="N3055" t="s">
        <v>23</v>
      </c>
      <c r="O3055" t="s">
        <v>23</v>
      </c>
      <c r="P3055" t="s">
        <v>47</v>
      </c>
      <c r="Q3055" t="s">
        <v>23</v>
      </c>
      <c r="R3055" t="s">
        <v>35</v>
      </c>
      <c r="S3055" t="s">
        <v>8521</v>
      </c>
      <c r="T3055" t="s">
        <v>10824</v>
      </c>
      <c r="U3055" t="s">
        <v>24</v>
      </c>
    </row>
    <row r="3056" spans="1:21">
      <c r="A3056" t="s">
        <v>3091</v>
      </c>
      <c r="B3056" t="s">
        <v>22</v>
      </c>
      <c r="C3056">
        <v>0</v>
      </c>
      <c r="D3056" t="s">
        <v>24</v>
      </c>
      <c r="E3056" t="s">
        <v>23</v>
      </c>
      <c r="F3056">
        <v>67</v>
      </c>
      <c r="G3056" t="s">
        <v>23</v>
      </c>
      <c r="H3056" t="s">
        <v>23</v>
      </c>
      <c r="I3056" t="s">
        <v>37</v>
      </c>
      <c r="J3056" t="s">
        <v>24</v>
      </c>
      <c r="K3056" t="s">
        <v>23</v>
      </c>
      <c r="L3056" t="s">
        <v>24</v>
      </c>
      <c r="M3056" t="s">
        <v>23</v>
      </c>
      <c r="N3056" t="s">
        <v>23</v>
      </c>
      <c r="O3056" t="s">
        <v>23</v>
      </c>
      <c r="P3056" t="s">
        <v>31</v>
      </c>
      <c r="Q3056" t="s">
        <v>23</v>
      </c>
      <c r="R3056" t="s">
        <v>35</v>
      </c>
      <c r="S3056" t="s">
        <v>7472</v>
      </c>
      <c r="T3056" t="s">
        <v>10825</v>
      </c>
      <c r="U3056" t="s">
        <v>24</v>
      </c>
    </row>
    <row r="3057" spans="1:21">
      <c r="A3057" t="s">
        <v>3092</v>
      </c>
      <c r="B3057" t="s">
        <v>30</v>
      </c>
      <c r="C3057">
        <v>0</v>
      </c>
      <c r="D3057" t="s">
        <v>24</v>
      </c>
      <c r="E3057" t="s">
        <v>23</v>
      </c>
      <c r="F3057">
        <v>49</v>
      </c>
      <c r="G3057" t="s">
        <v>23</v>
      </c>
      <c r="H3057" t="s">
        <v>23</v>
      </c>
      <c r="I3057" t="s">
        <v>37</v>
      </c>
      <c r="J3057" t="s">
        <v>24</v>
      </c>
      <c r="K3057" t="s">
        <v>24</v>
      </c>
      <c r="L3057" t="s">
        <v>24</v>
      </c>
      <c r="M3057" t="s">
        <v>24</v>
      </c>
      <c r="N3057" t="s">
        <v>24</v>
      </c>
      <c r="O3057" t="s">
        <v>24</v>
      </c>
      <c r="P3057" t="s">
        <v>27</v>
      </c>
      <c r="Q3057" t="s">
        <v>24</v>
      </c>
      <c r="R3057" t="s">
        <v>40</v>
      </c>
      <c r="S3057" t="s">
        <v>7941</v>
      </c>
      <c r="T3057" t="s">
        <v>10826</v>
      </c>
      <c r="U3057" t="s">
        <v>23</v>
      </c>
    </row>
    <row r="3058" spans="1:21">
      <c r="A3058" t="s">
        <v>3093</v>
      </c>
      <c r="B3058" t="s">
        <v>30</v>
      </c>
      <c r="C3058">
        <v>0</v>
      </c>
      <c r="D3058" t="s">
        <v>23</v>
      </c>
      <c r="E3058" t="s">
        <v>23</v>
      </c>
      <c r="F3058">
        <v>50</v>
      </c>
      <c r="G3058" t="s">
        <v>23</v>
      </c>
      <c r="H3058" t="s">
        <v>23</v>
      </c>
      <c r="I3058" t="s">
        <v>26</v>
      </c>
      <c r="J3058" t="s">
        <v>23</v>
      </c>
      <c r="K3058" t="s">
        <v>24</v>
      </c>
      <c r="L3058" t="s">
        <v>24</v>
      </c>
      <c r="M3058" t="s">
        <v>23</v>
      </c>
      <c r="N3058" t="s">
        <v>23</v>
      </c>
      <c r="O3058" t="s">
        <v>24</v>
      </c>
      <c r="P3058" t="s">
        <v>47</v>
      </c>
      <c r="Q3058" t="s">
        <v>23</v>
      </c>
      <c r="R3058" t="s">
        <v>40</v>
      </c>
      <c r="S3058" t="s">
        <v>8025</v>
      </c>
      <c r="T3058" t="s">
        <v>10827</v>
      </c>
      <c r="U3058" t="s">
        <v>24</v>
      </c>
    </row>
    <row r="3059" spans="1:21">
      <c r="A3059" t="s">
        <v>3094</v>
      </c>
      <c r="B3059" t="s">
        <v>30</v>
      </c>
      <c r="C3059">
        <v>0</v>
      </c>
      <c r="D3059" t="s">
        <v>23</v>
      </c>
      <c r="E3059" t="s">
        <v>23</v>
      </c>
      <c r="F3059">
        <v>25</v>
      </c>
      <c r="G3059" t="s">
        <v>23</v>
      </c>
      <c r="H3059" t="s">
        <v>24</v>
      </c>
      <c r="I3059" t="s">
        <v>24</v>
      </c>
      <c r="J3059" t="s">
        <v>46</v>
      </c>
      <c r="K3059" t="s">
        <v>46</v>
      </c>
      <c r="L3059" t="s">
        <v>46</v>
      </c>
      <c r="M3059" t="s">
        <v>46</v>
      </c>
      <c r="N3059" t="s">
        <v>46</v>
      </c>
      <c r="O3059" t="s">
        <v>46</v>
      </c>
      <c r="P3059" t="s">
        <v>31</v>
      </c>
      <c r="Q3059" t="s">
        <v>24</v>
      </c>
      <c r="R3059" t="s">
        <v>28</v>
      </c>
      <c r="S3059" t="s">
        <v>7360</v>
      </c>
      <c r="T3059" t="s">
        <v>10828</v>
      </c>
      <c r="U3059" t="s">
        <v>24</v>
      </c>
    </row>
    <row r="3060" spans="1:21">
      <c r="A3060" t="s">
        <v>3095</v>
      </c>
      <c r="B3060" t="s">
        <v>22</v>
      </c>
      <c r="C3060">
        <v>0</v>
      </c>
      <c r="D3060" t="s">
        <v>24</v>
      </c>
      <c r="E3060" t="s">
        <v>23</v>
      </c>
      <c r="F3060">
        <v>17</v>
      </c>
      <c r="G3060" t="s">
        <v>23</v>
      </c>
      <c r="H3060" t="s">
        <v>23</v>
      </c>
      <c r="I3060" t="s">
        <v>26</v>
      </c>
      <c r="J3060" t="s">
        <v>24</v>
      </c>
      <c r="K3060" t="s">
        <v>24</v>
      </c>
      <c r="L3060" t="s">
        <v>23</v>
      </c>
      <c r="M3060" t="s">
        <v>24</v>
      </c>
      <c r="N3060" t="s">
        <v>24</v>
      </c>
      <c r="O3060" t="s">
        <v>24</v>
      </c>
      <c r="P3060" t="s">
        <v>31</v>
      </c>
      <c r="Q3060" t="s">
        <v>23</v>
      </c>
      <c r="R3060" t="s">
        <v>32</v>
      </c>
      <c r="S3060" t="s">
        <v>9846</v>
      </c>
      <c r="T3060" t="s">
        <v>10829</v>
      </c>
      <c r="U3060" t="s">
        <v>23</v>
      </c>
    </row>
    <row r="3061" spans="1:21">
      <c r="A3061" t="s">
        <v>3096</v>
      </c>
      <c r="B3061" t="s">
        <v>22</v>
      </c>
      <c r="C3061">
        <v>0</v>
      </c>
      <c r="D3061" t="s">
        <v>23</v>
      </c>
      <c r="E3061" t="s">
        <v>23</v>
      </c>
      <c r="F3061">
        <v>64</v>
      </c>
      <c r="G3061" t="s">
        <v>23</v>
      </c>
      <c r="H3061" t="s">
        <v>23</v>
      </c>
      <c r="I3061" t="s">
        <v>24</v>
      </c>
      <c r="J3061" t="s">
        <v>46</v>
      </c>
      <c r="K3061" t="s">
        <v>46</v>
      </c>
      <c r="L3061" t="s">
        <v>46</v>
      </c>
      <c r="M3061" t="s">
        <v>46</v>
      </c>
      <c r="N3061" t="s">
        <v>46</v>
      </c>
      <c r="O3061" t="s">
        <v>46</v>
      </c>
      <c r="P3061" t="s">
        <v>47</v>
      </c>
      <c r="Q3061" t="s">
        <v>23</v>
      </c>
      <c r="R3061" t="s">
        <v>32</v>
      </c>
      <c r="S3061" t="s">
        <v>10609</v>
      </c>
      <c r="T3061" t="s">
        <v>10830</v>
      </c>
      <c r="U3061" t="s">
        <v>24</v>
      </c>
    </row>
    <row r="3062" spans="1:21">
      <c r="A3062" t="s">
        <v>3097</v>
      </c>
      <c r="B3062" t="s">
        <v>30</v>
      </c>
      <c r="C3062">
        <v>0</v>
      </c>
      <c r="D3062" t="s">
        <v>23</v>
      </c>
      <c r="E3062" t="s">
        <v>24</v>
      </c>
      <c r="F3062">
        <v>25</v>
      </c>
      <c r="G3062" t="s">
        <v>24</v>
      </c>
      <c r="H3062" t="s">
        <v>25</v>
      </c>
      <c r="I3062" t="s">
        <v>26</v>
      </c>
      <c r="J3062" t="s">
        <v>24</v>
      </c>
      <c r="K3062" t="s">
        <v>24</v>
      </c>
      <c r="L3062" t="s">
        <v>23</v>
      </c>
      <c r="M3062" t="s">
        <v>24</v>
      </c>
      <c r="N3062" t="s">
        <v>23</v>
      </c>
      <c r="O3062" t="s">
        <v>24</v>
      </c>
      <c r="P3062" t="s">
        <v>31</v>
      </c>
      <c r="Q3062" t="s">
        <v>23</v>
      </c>
      <c r="R3062" t="s">
        <v>40</v>
      </c>
      <c r="S3062" t="s">
        <v>10831</v>
      </c>
      <c r="T3062" t="s">
        <v>10832</v>
      </c>
      <c r="U3062" t="s">
        <v>24</v>
      </c>
    </row>
    <row r="3063" spans="1:21">
      <c r="A3063" t="s">
        <v>3098</v>
      </c>
      <c r="B3063" t="s">
        <v>30</v>
      </c>
      <c r="C3063">
        <v>1</v>
      </c>
      <c r="D3063" t="s">
        <v>24</v>
      </c>
      <c r="E3063" t="s">
        <v>24</v>
      </c>
      <c r="F3063">
        <v>23</v>
      </c>
      <c r="G3063" t="s">
        <v>23</v>
      </c>
      <c r="H3063" t="s">
        <v>23</v>
      </c>
      <c r="I3063" t="s">
        <v>37</v>
      </c>
      <c r="J3063" t="s">
        <v>24</v>
      </c>
      <c r="K3063" t="s">
        <v>23</v>
      </c>
      <c r="L3063" t="s">
        <v>23</v>
      </c>
      <c r="M3063" t="s">
        <v>24</v>
      </c>
      <c r="N3063" t="s">
        <v>23</v>
      </c>
      <c r="O3063" t="s">
        <v>23</v>
      </c>
      <c r="P3063" t="s">
        <v>27</v>
      </c>
      <c r="Q3063" t="s">
        <v>23</v>
      </c>
      <c r="R3063" t="s">
        <v>28</v>
      </c>
      <c r="S3063" t="s">
        <v>10121</v>
      </c>
      <c r="T3063" t="s">
        <v>10833</v>
      </c>
      <c r="U3063" t="s">
        <v>23</v>
      </c>
    </row>
    <row r="3064" spans="1:21">
      <c r="A3064" t="s">
        <v>3099</v>
      </c>
      <c r="B3064" t="s">
        <v>30</v>
      </c>
      <c r="C3064">
        <v>1</v>
      </c>
      <c r="D3064" t="s">
        <v>23</v>
      </c>
      <c r="E3064" t="s">
        <v>24</v>
      </c>
      <c r="F3064">
        <v>24</v>
      </c>
      <c r="G3064" t="s">
        <v>24</v>
      </c>
      <c r="H3064" t="s">
        <v>25</v>
      </c>
      <c r="I3064" t="s">
        <v>26</v>
      </c>
      <c r="J3064" t="s">
        <v>24</v>
      </c>
      <c r="K3064" t="s">
        <v>24</v>
      </c>
      <c r="L3064" t="s">
        <v>23</v>
      </c>
      <c r="M3064" t="s">
        <v>23</v>
      </c>
      <c r="N3064" t="s">
        <v>24</v>
      </c>
      <c r="O3064" t="s">
        <v>24</v>
      </c>
      <c r="P3064" t="s">
        <v>27</v>
      </c>
      <c r="Q3064" t="s">
        <v>24</v>
      </c>
      <c r="R3064" t="s">
        <v>32</v>
      </c>
      <c r="S3064" t="s">
        <v>9720</v>
      </c>
      <c r="T3064" t="s">
        <v>10834</v>
      </c>
      <c r="U3064" t="s">
        <v>24</v>
      </c>
    </row>
    <row r="3065" spans="1:21">
      <c r="A3065" t="s">
        <v>3100</v>
      </c>
      <c r="B3065" t="s">
        <v>22</v>
      </c>
      <c r="C3065">
        <v>0</v>
      </c>
      <c r="D3065" t="s">
        <v>24</v>
      </c>
      <c r="E3065" t="s">
        <v>24</v>
      </c>
      <c r="F3065">
        <v>37</v>
      </c>
      <c r="G3065" t="s">
        <v>23</v>
      </c>
      <c r="H3065" t="s">
        <v>23</v>
      </c>
      <c r="I3065" t="s">
        <v>37</v>
      </c>
      <c r="J3065" t="s">
        <v>24</v>
      </c>
      <c r="K3065" t="s">
        <v>24</v>
      </c>
      <c r="L3065" t="s">
        <v>23</v>
      </c>
      <c r="M3065" t="s">
        <v>24</v>
      </c>
      <c r="N3065" t="s">
        <v>23</v>
      </c>
      <c r="O3065" t="s">
        <v>23</v>
      </c>
      <c r="P3065" t="s">
        <v>27</v>
      </c>
      <c r="Q3065" t="s">
        <v>23</v>
      </c>
      <c r="R3065" t="s">
        <v>28</v>
      </c>
      <c r="S3065" t="s">
        <v>7950</v>
      </c>
      <c r="T3065" t="s">
        <v>10835</v>
      </c>
      <c r="U3065" t="s">
        <v>24</v>
      </c>
    </row>
    <row r="3066" spans="1:21">
      <c r="A3066" t="s">
        <v>3101</v>
      </c>
      <c r="B3066" t="s">
        <v>22</v>
      </c>
      <c r="C3066">
        <v>0</v>
      </c>
      <c r="D3066" t="s">
        <v>24</v>
      </c>
      <c r="E3066" t="s">
        <v>24</v>
      </c>
      <c r="F3066">
        <v>21</v>
      </c>
      <c r="G3066" t="s">
        <v>23</v>
      </c>
      <c r="H3066" t="s">
        <v>24</v>
      </c>
      <c r="I3066" t="s">
        <v>37</v>
      </c>
      <c r="J3066" t="s">
        <v>24</v>
      </c>
      <c r="K3066" t="s">
        <v>24</v>
      </c>
      <c r="L3066" t="s">
        <v>24</v>
      </c>
      <c r="M3066" t="s">
        <v>24</v>
      </c>
      <c r="N3066" t="s">
        <v>24</v>
      </c>
      <c r="O3066" t="s">
        <v>24</v>
      </c>
      <c r="P3066" t="s">
        <v>27</v>
      </c>
      <c r="Q3066" t="s">
        <v>23</v>
      </c>
      <c r="R3066" t="s">
        <v>28</v>
      </c>
      <c r="S3066" t="s">
        <v>10836</v>
      </c>
      <c r="T3066" t="s">
        <v>10837</v>
      </c>
      <c r="U3066" t="s">
        <v>24</v>
      </c>
    </row>
    <row r="3067" spans="1:21">
      <c r="A3067" t="s">
        <v>3102</v>
      </c>
      <c r="B3067" t="s">
        <v>30</v>
      </c>
      <c r="C3067">
        <v>0</v>
      </c>
      <c r="D3067" t="s">
        <v>24</v>
      </c>
      <c r="E3067" t="s">
        <v>24</v>
      </c>
      <c r="F3067">
        <v>1</v>
      </c>
      <c r="G3067" t="s">
        <v>23</v>
      </c>
      <c r="H3067" t="s">
        <v>24</v>
      </c>
      <c r="I3067" t="s">
        <v>26</v>
      </c>
      <c r="J3067" t="s">
        <v>24</v>
      </c>
      <c r="K3067" t="s">
        <v>24</v>
      </c>
      <c r="L3067" t="s">
        <v>24</v>
      </c>
      <c r="M3067" t="s">
        <v>24</v>
      </c>
      <c r="N3067" t="s">
        <v>24</v>
      </c>
      <c r="O3067" t="s">
        <v>24</v>
      </c>
      <c r="P3067" t="s">
        <v>27</v>
      </c>
      <c r="Q3067" t="s">
        <v>23</v>
      </c>
      <c r="R3067" t="s">
        <v>32</v>
      </c>
      <c r="S3067" t="s">
        <v>10838</v>
      </c>
      <c r="T3067" t="s">
        <v>10838</v>
      </c>
      <c r="U3067" t="s">
        <v>24</v>
      </c>
    </row>
    <row r="3068" spans="1:21">
      <c r="A3068" t="s">
        <v>3103</v>
      </c>
      <c r="B3068" t="s">
        <v>22</v>
      </c>
      <c r="C3068">
        <v>0</v>
      </c>
      <c r="D3068" t="s">
        <v>24</v>
      </c>
      <c r="E3068" t="s">
        <v>24</v>
      </c>
      <c r="F3068">
        <v>10</v>
      </c>
      <c r="G3068" t="s">
        <v>23</v>
      </c>
      <c r="H3068" t="s">
        <v>23</v>
      </c>
      <c r="I3068" t="s">
        <v>37</v>
      </c>
      <c r="J3068" t="s">
        <v>24</v>
      </c>
      <c r="K3068" t="s">
        <v>24</v>
      </c>
      <c r="L3068" t="s">
        <v>24</v>
      </c>
      <c r="M3068" t="s">
        <v>24</v>
      </c>
      <c r="N3068" t="s">
        <v>24</v>
      </c>
      <c r="O3068" t="s">
        <v>24</v>
      </c>
      <c r="P3068" t="s">
        <v>27</v>
      </c>
      <c r="Q3068" t="s">
        <v>23</v>
      </c>
      <c r="R3068" t="s">
        <v>32</v>
      </c>
      <c r="S3068" t="s">
        <v>9247</v>
      </c>
      <c r="T3068" t="s">
        <v>10184</v>
      </c>
      <c r="U3068" t="s">
        <v>24</v>
      </c>
    </row>
    <row r="3069" spans="1:21">
      <c r="A3069" t="s">
        <v>3104</v>
      </c>
      <c r="B3069" t="s">
        <v>30</v>
      </c>
      <c r="C3069">
        <v>0</v>
      </c>
      <c r="D3069" t="s">
        <v>24</v>
      </c>
      <c r="E3069" t="s">
        <v>24</v>
      </c>
      <c r="F3069">
        <v>6</v>
      </c>
      <c r="G3069" t="s">
        <v>23</v>
      </c>
      <c r="H3069" t="s">
        <v>24</v>
      </c>
      <c r="I3069" t="s">
        <v>37</v>
      </c>
      <c r="J3069" t="s">
        <v>24</v>
      </c>
      <c r="K3069" t="s">
        <v>23</v>
      </c>
      <c r="L3069" t="s">
        <v>24</v>
      </c>
      <c r="M3069" t="s">
        <v>24</v>
      </c>
      <c r="N3069" t="s">
        <v>24</v>
      </c>
      <c r="O3069" t="s">
        <v>23</v>
      </c>
      <c r="P3069" t="s">
        <v>27</v>
      </c>
      <c r="Q3069" t="s">
        <v>23</v>
      </c>
      <c r="R3069" t="s">
        <v>28</v>
      </c>
      <c r="S3069" t="s">
        <v>9047</v>
      </c>
      <c r="T3069" t="s">
        <v>10839</v>
      </c>
      <c r="U3069" t="s">
        <v>23</v>
      </c>
    </row>
    <row r="3070" spans="1:21">
      <c r="A3070" t="s">
        <v>3105</v>
      </c>
      <c r="B3070" t="s">
        <v>30</v>
      </c>
      <c r="C3070">
        <v>0</v>
      </c>
      <c r="D3070" t="s">
        <v>23</v>
      </c>
      <c r="E3070" t="s">
        <v>24</v>
      </c>
      <c r="F3070">
        <v>51</v>
      </c>
      <c r="G3070" t="s">
        <v>23</v>
      </c>
      <c r="H3070" t="s">
        <v>23</v>
      </c>
      <c r="I3070" t="s">
        <v>37</v>
      </c>
      <c r="J3070" t="s">
        <v>23</v>
      </c>
      <c r="K3070" t="s">
        <v>23</v>
      </c>
      <c r="L3070" t="s">
        <v>24</v>
      </c>
      <c r="M3070" t="s">
        <v>24</v>
      </c>
      <c r="N3070" t="s">
        <v>24</v>
      </c>
      <c r="O3070" t="s">
        <v>23</v>
      </c>
      <c r="P3070" t="s">
        <v>31</v>
      </c>
      <c r="Q3070" t="s">
        <v>23</v>
      </c>
      <c r="R3070" t="s">
        <v>40</v>
      </c>
      <c r="S3070" t="s">
        <v>10294</v>
      </c>
      <c r="T3070" t="s">
        <v>10840</v>
      </c>
      <c r="U3070" t="s">
        <v>24</v>
      </c>
    </row>
    <row r="3071" spans="1:21">
      <c r="A3071" t="s">
        <v>3106</v>
      </c>
      <c r="B3071" t="s">
        <v>22</v>
      </c>
      <c r="C3071">
        <v>0</v>
      </c>
      <c r="D3071" t="s">
        <v>24</v>
      </c>
      <c r="E3071" t="s">
        <v>24</v>
      </c>
      <c r="F3071">
        <v>10</v>
      </c>
      <c r="G3071" t="s">
        <v>23</v>
      </c>
      <c r="H3071" t="s">
        <v>24</v>
      </c>
      <c r="I3071" t="s">
        <v>24</v>
      </c>
      <c r="J3071" t="s">
        <v>46</v>
      </c>
      <c r="K3071" t="s">
        <v>46</v>
      </c>
      <c r="L3071" t="s">
        <v>46</v>
      </c>
      <c r="M3071" t="s">
        <v>46</v>
      </c>
      <c r="N3071" t="s">
        <v>46</v>
      </c>
      <c r="O3071" t="s">
        <v>46</v>
      </c>
      <c r="P3071" t="s">
        <v>27</v>
      </c>
      <c r="Q3071" t="s">
        <v>23</v>
      </c>
      <c r="R3071" t="s">
        <v>32</v>
      </c>
      <c r="S3071" t="s">
        <v>7418</v>
      </c>
      <c r="T3071" t="s">
        <v>10841</v>
      </c>
      <c r="U3071" t="s">
        <v>24</v>
      </c>
    </row>
    <row r="3072" spans="1:21">
      <c r="A3072" t="s">
        <v>3107</v>
      </c>
      <c r="B3072" t="s">
        <v>22</v>
      </c>
      <c r="C3072">
        <v>0</v>
      </c>
      <c r="D3072" t="s">
        <v>24</v>
      </c>
      <c r="E3072" t="s">
        <v>24</v>
      </c>
      <c r="F3072">
        <v>6</v>
      </c>
      <c r="G3072" t="s">
        <v>24</v>
      </c>
      <c r="H3072" t="s">
        <v>25</v>
      </c>
      <c r="I3072" t="s">
        <v>26</v>
      </c>
      <c r="J3072" t="s">
        <v>23</v>
      </c>
      <c r="K3072" t="s">
        <v>23</v>
      </c>
      <c r="L3072" t="s">
        <v>24</v>
      </c>
      <c r="M3072" t="s">
        <v>23</v>
      </c>
      <c r="N3072" t="s">
        <v>24</v>
      </c>
      <c r="O3072" t="s">
        <v>23</v>
      </c>
      <c r="P3072" t="s">
        <v>27</v>
      </c>
      <c r="Q3072" t="s">
        <v>24</v>
      </c>
      <c r="R3072" t="s">
        <v>40</v>
      </c>
      <c r="S3072" t="s">
        <v>9339</v>
      </c>
      <c r="T3072" t="s">
        <v>10842</v>
      </c>
      <c r="U3072" t="s">
        <v>24</v>
      </c>
    </row>
    <row r="3073" spans="1:21">
      <c r="A3073" t="s">
        <v>3108</v>
      </c>
      <c r="B3073" t="s">
        <v>30</v>
      </c>
      <c r="C3073">
        <v>0</v>
      </c>
      <c r="D3073" t="s">
        <v>23</v>
      </c>
      <c r="E3073" t="s">
        <v>23</v>
      </c>
      <c r="F3073">
        <v>47</v>
      </c>
      <c r="G3073" t="s">
        <v>23</v>
      </c>
      <c r="H3073" t="s">
        <v>23</v>
      </c>
      <c r="I3073" t="s">
        <v>26</v>
      </c>
      <c r="J3073" t="s">
        <v>23</v>
      </c>
      <c r="K3073" t="s">
        <v>23</v>
      </c>
      <c r="L3073" t="s">
        <v>23</v>
      </c>
      <c r="M3073" t="s">
        <v>23</v>
      </c>
      <c r="N3073" t="s">
        <v>23</v>
      </c>
      <c r="O3073" t="s">
        <v>23</v>
      </c>
      <c r="P3073" t="s">
        <v>47</v>
      </c>
      <c r="Q3073" t="s">
        <v>23</v>
      </c>
      <c r="R3073" t="s">
        <v>32</v>
      </c>
      <c r="S3073" t="s">
        <v>9520</v>
      </c>
      <c r="T3073" t="s">
        <v>10843</v>
      </c>
      <c r="U3073" t="s">
        <v>24</v>
      </c>
    </row>
    <row r="3074" spans="1:21">
      <c r="A3074" t="s">
        <v>3109</v>
      </c>
      <c r="B3074" t="s">
        <v>22</v>
      </c>
      <c r="C3074">
        <v>0</v>
      </c>
      <c r="D3074" t="s">
        <v>23</v>
      </c>
      <c r="E3074" t="s">
        <v>23</v>
      </c>
      <c r="F3074">
        <v>61</v>
      </c>
      <c r="G3074" t="s">
        <v>23</v>
      </c>
      <c r="H3074" t="s">
        <v>23</v>
      </c>
      <c r="I3074" t="s">
        <v>26</v>
      </c>
      <c r="J3074" t="s">
        <v>23</v>
      </c>
      <c r="K3074" t="s">
        <v>23</v>
      </c>
      <c r="L3074" t="s">
        <v>23</v>
      </c>
      <c r="M3074" t="s">
        <v>23</v>
      </c>
      <c r="N3074" t="s">
        <v>24</v>
      </c>
      <c r="O3074" t="s">
        <v>23</v>
      </c>
      <c r="P3074" t="s">
        <v>31</v>
      </c>
      <c r="Q3074" t="s">
        <v>23</v>
      </c>
      <c r="R3074" t="s">
        <v>28</v>
      </c>
      <c r="S3074" t="s">
        <v>8500</v>
      </c>
      <c r="T3074" t="s">
        <v>10844</v>
      </c>
      <c r="U3074" t="s">
        <v>24</v>
      </c>
    </row>
    <row r="3075" spans="1:21">
      <c r="A3075" t="s">
        <v>3110</v>
      </c>
      <c r="B3075" t="s">
        <v>22</v>
      </c>
      <c r="C3075">
        <v>0</v>
      </c>
      <c r="D3075" t="s">
        <v>24</v>
      </c>
      <c r="E3075" t="s">
        <v>24</v>
      </c>
      <c r="F3075">
        <v>52</v>
      </c>
      <c r="G3075" t="s">
        <v>24</v>
      </c>
      <c r="H3075" t="s">
        <v>25</v>
      </c>
      <c r="I3075" t="s">
        <v>26</v>
      </c>
      <c r="J3075" t="s">
        <v>23</v>
      </c>
      <c r="K3075" t="s">
        <v>23</v>
      </c>
      <c r="L3075" t="s">
        <v>23</v>
      </c>
      <c r="M3075" t="s">
        <v>24</v>
      </c>
      <c r="N3075" t="s">
        <v>23</v>
      </c>
      <c r="O3075" t="s">
        <v>23</v>
      </c>
      <c r="P3075" t="s">
        <v>47</v>
      </c>
      <c r="Q3075" t="s">
        <v>23</v>
      </c>
      <c r="R3075" t="s">
        <v>35</v>
      </c>
      <c r="S3075" t="s">
        <v>7481</v>
      </c>
      <c r="T3075" t="s">
        <v>10845</v>
      </c>
      <c r="U3075" t="s">
        <v>24</v>
      </c>
    </row>
    <row r="3076" spans="1:21">
      <c r="A3076" t="s">
        <v>3111</v>
      </c>
      <c r="B3076" t="s">
        <v>22</v>
      </c>
      <c r="C3076">
        <v>0</v>
      </c>
      <c r="D3076" t="s">
        <v>23</v>
      </c>
      <c r="E3076" t="s">
        <v>23</v>
      </c>
      <c r="F3076">
        <v>35</v>
      </c>
      <c r="G3076" t="s">
        <v>23</v>
      </c>
      <c r="H3076" t="s">
        <v>23</v>
      </c>
      <c r="I3076" t="s">
        <v>26</v>
      </c>
      <c r="J3076" t="s">
        <v>23</v>
      </c>
      <c r="K3076" t="s">
        <v>23</v>
      </c>
      <c r="L3076" t="s">
        <v>24</v>
      </c>
      <c r="M3076" t="s">
        <v>24</v>
      </c>
      <c r="N3076" t="s">
        <v>24</v>
      </c>
      <c r="O3076" t="s">
        <v>24</v>
      </c>
      <c r="P3076" t="s">
        <v>27</v>
      </c>
      <c r="Q3076" t="s">
        <v>23</v>
      </c>
      <c r="R3076" t="s">
        <v>40</v>
      </c>
      <c r="S3076" t="s">
        <v>9343</v>
      </c>
      <c r="T3076" t="s">
        <v>10846</v>
      </c>
      <c r="U3076" t="s">
        <v>24</v>
      </c>
    </row>
    <row r="3077" spans="1:21">
      <c r="A3077" t="s">
        <v>3112</v>
      </c>
      <c r="B3077" t="s">
        <v>30</v>
      </c>
      <c r="C3077">
        <v>0</v>
      </c>
      <c r="D3077" t="s">
        <v>23</v>
      </c>
      <c r="E3077" t="s">
        <v>24</v>
      </c>
      <c r="F3077">
        <v>71</v>
      </c>
      <c r="G3077" t="s">
        <v>23</v>
      </c>
      <c r="H3077" t="s">
        <v>23</v>
      </c>
      <c r="I3077" t="s">
        <v>37</v>
      </c>
      <c r="J3077" t="s">
        <v>24</v>
      </c>
      <c r="K3077" t="s">
        <v>23</v>
      </c>
      <c r="L3077" t="s">
        <v>23</v>
      </c>
      <c r="M3077" t="s">
        <v>24</v>
      </c>
      <c r="N3077" t="s">
        <v>23</v>
      </c>
      <c r="O3077" t="s">
        <v>23</v>
      </c>
      <c r="P3077" t="s">
        <v>31</v>
      </c>
      <c r="Q3077" t="s">
        <v>23</v>
      </c>
      <c r="R3077" t="s">
        <v>35</v>
      </c>
      <c r="S3077" t="s">
        <v>10847</v>
      </c>
      <c r="T3077" t="s">
        <v>10848</v>
      </c>
      <c r="U3077" t="s">
        <v>24</v>
      </c>
    </row>
    <row r="3078" spans="1:21">
      <c r="A3078" t="s">
        <v>3113</v>
      </c>
      <c r="B3078" t="s">
        <v>22</v>
      </c>
      <c r="C3078">
        <v>0</v>
      </c>
      <c r="D3078" t="s">
        <v>24</v>
      </c>
      <c r="E3078" t="s">
        <v>24</v>
      </c>
      <c r="F3078">
        <v>6</v>
      </c>
      <c r="G3078" t="s">
        <v>23</v>
      </c>
      <c r="H3078" t="s">
        <v>24</v>
      </c>
      <c r="I3078" t="s">
        <v>26</v>
      </c>
      <c r="J3078" t="s">
        <v>23</v>
      </c>
      <c r="K3078" t="s">
        <v>23</v>
      </c>
      <c r="L3078" t="s">
        <v>24</v>
      </c>
      <c r="M3078" t="s">
        <v>24</v>
      </c>
      <c r="N3078" t="s">
        <v>24</v>
      </c>
      <c r="O3078" t="s">
        <v>24</v>
      </c>
      <c r="P3078" t="s">
        <v>27</v>
      </c>
      <c r="Q3078" t="s">
        <v>24</v>
      </c>
      <c r="R3078" t="s">
        <v>28</v>
      </c>
      <c r="S3078" t="s">
        <v>9002</v>
      </c>
      <c r="T3078" t="s">
        <v>10849</v>
      </c>
      <c r="U3078" t="s">
        <v>23</v>
      </c>
    </row>
    <row r="3079" spans="1:21">
      <c r="A3079" t="s">
        <v>3114</v>
      </c>
      <c r="B3079" t="s">
        <v>30</v>
      </c>
      <c r="C3079">
        <v>0</v>
      </c>
      <c r="D3079" t="s">
        <v>23</v>
      </c>
      <c r="E3079" t="s">
        <v>24</v>
      </c>
      <c r="F3079">
        <v>45</v>
      </c>
      <c r="G3079" t="s">
        <v>23</v>
      </c>
      <c r="H3079" t="s">
        <v>24</v>
      </c>
      <c r="I3079" t="s">
        <v>26</v>
      </c>
      <c r="J3079" t="s">
        <v>23</v>
      </c>
      <c r="K3079" t="s">
        <v>24</v>
      </c>
      <c r="L3079" t="s">
        <v>23</v>
      </c>
      <c r="M3079" t="s">
        <v>24</v>
      </c>
      <c r="N3079" t="s">
        <v>24</v>
      </c>
      <c r="O3079" t="s">
        <v>24</v>
      </c>
      <c r="P3079" t="s">
        <v>47</v>
      </c>
      <c r="Q3079" t="s">
        <v>24</v>
      </c>
      <c r="R3079" t="s">
        <v>40</v>
      </c>
      <c r="S3079" t="s">
        <v>10850</v>
      </c>
      <c r="T3079" t="s">
        <v>10851</v>
      </c>
      <c r="U3079" t="s">
        <v>24</v>
      </c>
    </row>
    <row r="3080" spans="1:21">
      <c r="A3080" t="s">
        <v>3115</v>
      </c>
      <c r="B3080" t="s">
        <v>22</v>
      </c>
      <c r="C3080">
        <v>1</v>
      </c>
      <c r="D3080" t="s">
        <v>24</v>
      </c>
      <c r="E3080" t="s">
        <v>24</v>
      </c>
      <c r="F3080">
        <v>2</v>
      </c>
      <c r="G3080" t="s">
        <v>23</v>
      </c>
      <c r="H3080" t="s">
        <v>23</v>
      </c>
      <c r="I3080" t="s">
        <v>37</v>
      </c>
      <c r="J3080" t="s">
        <v>24</v>
      </c>
      <c r="K3080" t="s">
        <v>24</v>
      </c>
      <c r="L3080" t="s">
        <v>24</v>
      </c>
      <c r="M3080" t="s">
        <v>24</v>
      </c>
      <c r="N3080" t="s">
        <v>23</v>
      </c>
      <c r="O3080" t="s">
        <v>24</v>
      </c>
      <c r="P3080" t="s">
        <v>27</v>
      </c>
      <c r="Q3080" t="s">
        <v>23</v>
      </c>
      <c r="R3080" t="s">
        <v>28</v>
      </c>
      <c r="S3080" t="s">
        <v>8421</v>
      </c>
      <c r="T3080" t="s">
        <v>10852</v>
      </c>
      <c r="U3080" t="s">
        <v>23</v>
      </c>
    </row>
    <row r="3081" spans="1:21">
      <c r="A3081" t="s">
        <v>3116</v>
      </c>
      <c r="B3081" t="s">
        <v>22</v>
      </c>
      <c r="C3081">
        <v>0</v>
      </c>
      <c r="D3081" t="s">
        <v>24</v>
      </c>
      <c r="E3081" t="s">
        <v>24</v>
      </c>
      <c r="F3081">
        <v>4</v>
      </c>
      <c r="G3081" t="s">
        <v>23</v>
      </c>
      <c r="H3081" t="s">
        <v>24</v>
      </c>
      <c r="I3081" t="s">
        <v>26</v>
      </c>
      <c r="J3081" t="s">
        <v>24</v>
      </c>
      <c r="K3081" t="s">
        <v>23</v>
      </c>
      <c r="L3081" t="s">
        <v>24</v>
      </c>
      <c r="M3081" t="s">
        <v>24</v>
      </c>
      <c r="N3081" t="s">
        <v>23</v>
      </c>
      <c r="O3081" t="s">
        <v>23</v>
      </c>
      <c r="P3081" t="s">
        <v>27</v>
      </c>
      <c r="Q3081" t="s">
        <v>23</v>
      </c>
      <c r="R3081" t="s">
        <v>35</v>
      </c>
      <c r="S3081" t="s">
        <v>10836</v>
      </c>
      <c r="T3081" t="s">
        <v>10853</v>
      </c>
      <c r="U3081" t="s">
        <v>23</v>
      </c>
    </row>
    <row r="3082" spans="1:21">
      <c r="A3082" t="s">
        <v>3117</v>
      </c>
      <c r="B3082" t="s">
        <v>30</v>
      </c>
      <c r="C3082">
        <v>0</v>
      </c>
      <c r="D3082" t="s">
        <v>24</v>
      </c>
      <c r="E3082" t="s">
        <v>24</v>
      </c>
      <c r="F3082">
        <v>2</v>
      </c>
      <c r="G3082" t="s">
        <v>24</v>
      </c>
      <c r="H3082" t="s">
        <v>25</v>
      </c>
      <c r="I3082" t="s">
        <v>26</v>
      </c>
      <c r="J3082" t="s">
        <v>24</v>
      </c>
      <c r="K3082" t="s">
        <v>24</v>
      </c>
      <c r="L3082" t="s">
        <v>24</v>
      </c>
      <c r="M3082" t="s">
        <v>24</v>
      </c>
      <c r="N3082" t="s">
        <v>24</v>
      </c>
      <c r="O3082" t="s">
        <v>24</v>
      </c>
      <c r="P3082" t="s">
        <v>27</v>
      </c>
      <c r="Q3082" t="s">
        <v>24</v>
      </c>
      <c r="R3082" t="s">
        <v>32</v>
      </c>
      <c r="S3082" t="s">
        <v>7300</v>
      </c>
      <c r="T3082" t="s">
        <v>10854</v>
      </c>
      <c r="U3082" t="s">
        <v>24</v>
      </c>
    </row>
    <row r="3083" spans="1:21">
      <c r="A3083" t="s">
        <v>3118</v>
      </c>
      <c r="B3083" t="s">
        <v>30</v>
      </c>
      <c r="C3083">
        <v>0</v>
      </c>
      <c r="D3083" t="s">
        <v>24</v>
      </c>
      <c r="E3083" t="s">
        <v>24</v>
      </c>
      <c r="F3083">
        <v>4</v>
      </c>
      <c r="G3083" t="s">
        <v>23</v>
      </c>
      <c r="H3083" t="s">
        <v>24</v>
      </c>
      <c r="I3083" t="s">
        <v>37</v>
      </c>
      <c r="J3083" t="s">
        <v>24</v>
      </c>
      <c r="K3083" t="s">
        <v>24</v>
      </c>
      <c r="L3083" t="s">
        <v>24</v>
      </c>
      <c r="M3083" t="s">
        <v>24</v>
      </c>
      <c r="N3083" t="s">
        <v>23</v>
      </c>
      <c r="O3083" t="s">
        <v>24</v>
      </c>
      <c r="P3083" t="s">
        <v>27</v>
      </c>
      <c r="Q3083" t="s">
        <v>24</v>
      </c>
      <c r="R3083" t="s">
        <v>28</v>
      </c>
      <c r="S3083" t="s">
        <v>10855</v>
      </c>
      <c r="T3083" t="s">
        <v>10856</v>
      </c>
      <c r="U3083" t="s">
        <v>23</v>
      </c>
    </row>
    <row r="3084" spans="1:21">
      <c r="A3084" t="s">
        <v>3119</v>
      </c>
      <c r="B3084" t="s">
        <v>30</v>
      </c>
      <c r="C3084">
        <v>0</v>
      </c>
      <c r="D3084" t="s">
        <v>24</v>
      </c>
      <c r="E3084" t="s">
        <v>24</v>
      </c>
      <c r="F3084">
        <v>51</v>
      </c>
      <c r="G3084" t="s">
        <v>23</v>
      </c>
      <c r="H3084" t="s">
        <v>23</v>
      </c>
      <c r="I3084" t="s">
        <v>26</v>
      </c>
      <c r="J3084" t="s">
        <v>23</v>
      </c>
      <c r="K3084" t="s">
        <v>24</v>
      </c>
      <c r="L3084" t="s">
        <v>24</v>
      </c>
      <c r="M3084" t="s">
        <v>23</v>
      </c>
      <c r="N3084" t="s">
        <v>24</v>
      </c>
      <c r="O3084" t="s">
        <v>24</v>
      </c>
      <c r="P3084" t="s">
        <v>31</v>
      </c>
      <c r="Q3084" t="s">
        <v>24</v>
      </c>
      <c r="R3084" t="s">
        <v>40</v>
      </c>
      <c r="S3084" t="s">
        <v>7161</v>
      </c>
      <c r="T3084" t="s">
        <v>10857</v>
      </c>
      <c r="U3084" t="s">
        <v>24</v>
      </c>
    </row>
    <row r="3085" spans="1:21">
      <c r="A3085" t="s">
        <v>3120</v>
      </c>
      <c r="B3085" t="s">
        <v>30</v>
      </c>
      <c r="C3085">
        <v>0</v>
      </c>
      <c r="D3085" t="s">
        <v>23</v>
      </c>
      <c r="E3085" t="s">
        <v>23</v>
      </c>
      <c r="F3085">
        <v>60</v>
      </c>
      <c r="G3085" t="s">
        <v>23</v>
      </c>
      <c r="H3085" t="s">
        <v>23</v>
      </c>
      <c r="I3085" t="s">
        <v>24</v>
      </c>
      <c r="J3085" t="s">
        <v>46</v>
      </c>
      <c r="K3085" t="s">
        <v>46</v>
      </c>
      <c r="L3085" t="s">
        <v>46</v>
      </c>
      <c r="M3085" t="s">
        <v>46</v>
      </c>
      <c r="N3085" t="s">
        <v>46</v>
      </c>
      <c r="O3085" t="s">
        <v>46</v>
      </c>
      <c r="P3085" t="s">
        <v>31</v>
      </c>
      <c r="Q3085" t="s">
        <v>24</v>
      </c>
      <c r="R3085" t="s">
        <v>40</v>
      </c>
      <c r="S3085" t="s">
        <v>7371</v>
      </c>
      <c r="T3085" t="s">
        <v>10858</v>
      </c>
      <c r="U3085" t="s">
        <v>24</v>
      </c>
    </row>
    <row r="3086" spans="1:21">
      <c r="A3086" t="s">
        <v>3121</v>
      </c>
      <c r="B3086" t="s">
        <v>30</v>
      </c>
      <c r="C3086">
        <v>0</v>
      </c>
      <c r="D3086" t="s">
        <v>24</v>
      </c>
      <c r="E3086" t="s">
        <v>24</v>
      </c>
      <c r="F3086">
        <v>9</v>
      </c>
      <c r="G3086" t="s">
        <v>23</v>
      </c>
      <c r="H3086" t="s">
        <v>24</v>
      </c>
      <c r="I3086" t="s">
        <v>24</v>
      </c>
      <c r="J3086" t="s">
        <v>46</v>
      </c>
      <c r="K3086" t="s">
        <v>46</v>
      </c>
      <c r="L3086" t="s">
        <v>46</v>
      </c>
      <c r="M3086" t="s">
        <v>46</v>
      </c>
      <c r="N3086" t="s">
        <v>46</v>
      </c>
      <c r="O3086" t="s">
        <v>46</v>
      </c>
      <c r="P3086" t="s">
        <v>31</v>
      </c>
      <c r="Q3086" t="s">
        <v>23</v>
      </c>
      <c r="R3086" t="s">
        <v>32</v>
      </c>
      <c r="S3086" t="s">
        <v>7160</v>
      </c>
      <c r="T3086" t="s">
        <v>9461</v>
      </c>
      <c r="U3086" t="s">
        <v>24</v>
      </c>
    </row>
    <row r="3087" spans="1:21">
      <c r="A3087" t="s">
        <v>3122</v>
      </c>
      <c r="B3087" t="s">
        <v>30</v>
      </c>
      <c r="C3087">
        <v>0</v>
      </c>
      <c r="D3087" t="s">
        <v>24</v>
      </c>
      <c r="E3087" t="s">
        <v>24</v>
      </c>
      <c r="F3087">
        <v>3</v>
      </c>
      <c r="G3087" t="s">
        <v>23</v>
      </c>
      <c r="H3087" t="s">
        <v>23</v>
      </c>
      <c r="I3087" t="s">
        <v>37</v>
      </c>
      <c r="J3087" t="s">
        <v>24</v>
      </c>
      <c r="K3087" t="s">
        <v>23</v>
      </c>
      <c r="L3087" t="s">
        <v>23</v>
      </c>
      <c r="M3087" t="s">
        <v>24</v>
      </c>
      <c r="N3087" t="s">
        <v>23</v>
      </c>
      <c r="O3087" t="s">
        <v>23</v>
      </c>
      <c r="P3087" t="s">
        <v>27</v>
      </c>
      <c r="Q3087" t="s">
        <v>23</v>
      </c>
      <c r="R3087" t="s">
        <v>35</v>
      </c>
      <c r="S3087" t="s">
        <v>7426</v>
      </c>
      <c r="T3087" t="s">
        <v>10859</v>
      </c>
      <c r="U3087" t="s">
        <v>23</v>
      </c>
    </row>
    <row r="3088" spans="1:21">
      <c r="A3088" t="s">
        <v>3123</v>
      </c>
      <c r="B3088" t="s">
        <v>30</v>
      </c>
      <c r="C3088">
        <v>0</v>
      </c>
      <c r="D3088" t="s">
        <v>24</v>
      </c>
      <c r="E3088" t="s">
        <v>24</v>
      </c>
      <c r="F3088">
        <v>17</v>
      </c>
      <c r="G3088" t="s">
        <v>23</v>
      </c>
      <c r="H3088" t="s">
        <v>23</v>
      </c>
      <c r="I3088" t="s">
        <v>37</v>
      </c>
      <c r="J3088" t="s">
        <v>24</v>
      </c>
      <c r="K3088" t="s">
        <v>24</v>
      </c>
      <c r="L3088" t="s">
        <v>23</v>
      </c>
      <c r="M3088" t="s">
        <v>23</v>
      </c>
      <c r="N3088" t="s">
        <v>24</v>
      </c>
      <c r="O3088" t="s">
        <v>23</v>
      </c>
      <c r="P3088" t="s">
        <v>27</v>
      </c>
      <c r="Q3088" t="s">
        <v>23</v>
      </c>
      <c r="R3088" t="s">
        <v>35</v>
      </c>
      <c r="S3088" t="s">
        <v>7971</v>
      </c>
      <c r="T3088">
        <v>1640</v>
      </c>
      <c r="U3088" t="s">
        <v>24</v>
      </c>
    </row>
    <row r="3089" spans="1:21">
      <c r="A3089" t="s">
        <v>3124</v>
      </c>
      <c r="B3089" t="s">
        <v>22</v>
      </c>
      <c r="C3089">
        <v>0</v>
      </c>
      <c r="D3089" t="s">
        <v>24</v>
      </c>
      <c r="E3089" t="s">
        <v>24</v>
      </c>
      <c r="F3089">
        <v>8</v>
      </c>
      <c r="G3089" t="s">
        <v>23</v>
      </c>
      <c r="H3089" t="s">
        <v>23</v>
      </c>
      <c r="I3089" t="s">
        <v>37</v>
      </c>
      <c r="J3089" t="s">
        <v>24</v>
      </c>
      <c r="K3089" t="s">
        <v>24</v>
      </c>
      <c r="L3089" t="s">
        <v>24</v>
      </c>
      <c r="M3089" t="s">
        <v>24</v>
      </c>
      <c r="N3089" t="s">
        <v>23</v>
      </c>
      <c r="O3089" t="s">
        <v>24</v>
      </c>
      <c r="P3089" t="s">
        <v>27</v>
      </c>
      <c r="Q3089" t="s">
        <v>23</v>
      </c>
      <c r="R3089" t="s">
        <v>28</v>
      </c>
      <c r="S3089" t="s">
        <v>10860</v>
      </c>
      <c r="T3089" t="s">
        <v>10861</v>
      </c>
      <c r="U3089" t="s">
        <v>23</v>
      </c>
    </row>
    <row r="3090" spans="1:21">
      <c r="A3090" t="s">
        <v>3125</v>
      </c>
      <c r="B3090" t="s">
        <v>30</v>
      </c>
      <c r="C3090">
        <v>0</v>
      </c>
      <c r="D3090" t="s">
        <v>23</v>
      </c>
      <c r="E3090" t="s">
        <v>23</v>
      </c>
      <c r="F3090">
        <v>46</v>
      </c>
      <c r="G3090" t="s">
        <v>23</v>
      </c>
      <c r="H3090" t="s">
        <v>24</v>
      </c>
      <c r="I3090" t="s">
        <v>26</v>
      </c>
      <c r="J3090" t="s">
        <v>23</v>
      </c>
      <c r="K3090" t="s">
        <v>24</v>
      </c>
      <c r="L3090" t="s">
        <v>23</v>
      </c>
      <c r="M3090" t="s">
        <v>23</v>
      </c>
      <c r="N3090" t="s">
        <v>23</v>
      </c>
      <c r="O3090" t="s">
        <v>23</v>
      </c>
      <c r="P3090" t="s">
        <v>47</v>
      </c>
      <c r="Q3090" t="s">
        <v>24</v>
      </c>
      <c r="R3090" t="s">
        <v>32</v>
      </c>
      <c r="S3090">
        <v>81</v>
      </c>
      <c r="T3090" t="s">
        <v>10862</v>
      </c>
      <c r="U3090" t="s">
        <v>24</v>
      </c>
    </row>
    <row r="3091" spans="1:21">
      <c r="A3091" t="s">
        <v>3126</v>
      </c>
      <c r="B3091" t="s">
        <v>22</v>
      </c>
      <c r="C3091">
        <v>0</v>
      </c>
      <c r="D3091" t="s">
        <v>24</v>
      </c>
      <c r="E3091" t="s">
        <v>24</v>
      </c>
      <c r="F3091">
        <v>68</v>
      </c>
      <c r="G3091" t="s">
        <v>23</v>
      </c>
      <c r="H3091" t="s">
        <v>24</v>
      </c>
      <c r="I3091" t="s">
        <v>26</v>
      </c>
      <c r="J3091" t="s">
        <v>23</v>
      </c>
      <c r="K3091" t="s">
        <v>23</v>
      </c>
      <c r="L3091" t="s">
        <v>23</v>
      </c>
      <c r="M3091" t="s">
        <v>23</v>
      </c>
      <c r="N3091" t="s">
        <v>23</v>
      </c>
      <c r="O3091" t="s">
        <v>23</v>
      </c>
      <c r="P3091" t="s">
        <v>47</v>
      </c>
      <c r="Q3091" t="s">
        <v>23</v>
      </c>
      <c r="R3091" t="s">
        <v>40</v>
      </c>
      <c r="S3091" t="s">
        <v>7643</v>
      </c>
      <c r="T3091" t="s">
        <v>10863</v>
      </c>
      <c r="U3091" t="s">
        <v>24</v>
      </c>
    </row>
    <row r="3092" spans="1:21">
      <c r="A3092" t="s">
        <v>3127</v>
      </c>
      <c r="B3092" t="s">
        <v>30</v>
      </c>
      <c r="C3092">
        <v>0</v>
      </c>
      <c r="D3092" t="s">
        <v>24</v>
      </c>
      <c r="E3092" t="s">
        <v>24</v>
      </c>
      <c r="F3092">
        <v>1</v>
      </c>
      <c r="G3092" t="s">
        <v>23</v>
      </c>
      <c r="H3092" t="s">
        <v>24</v>
      </c>
      <c r="I3092" t="s">
        <v>26</v>
      </c>
      <c r="J3092" t="s">
        <v>24</v>
      </c>
      <c r="K3092" t="s">
        <v>24</v>
      </c>
      <c r="L3092" t="s">
        <v>24</v>
      </c>
      <c r="M3092" t="s">
        <v>24</v>
      </c>
      <c r="N3092" t="s">
        <v>23</v>
      </c>
      <c r="O3092" t="s">
        <v>24</v>
      </c>
      <c r="P3092" t="s">
        <v>27</v>
      </c>
      <c r="Q3092" t="s">
        <v>23</v>
      </c>
      <c r="R3092" t="s">
        <v>32</v>
      </c>
      <c r="S3092" t="s">
        <v>9302</v>
      </c>
      <c r="T3092" t="s">
        <v>9302</v>
      </c>
      <c r="U3092" t="s">
        <v>23</v>
      </c>
    </row>
    <row r="3093" spans="1:21">
      <c r="A3093" t="s">
        <v>3128</v>
      </c>
      <c r="B3093" t="s">
        <v>22</v>
      </c>
      <c r="C3093">
        <v>0</v>
      </c>
      <c r="D3093" t="s">
        <v>23</v>
      </c>
      <c r="E3093" t="s">
        <v>24</v>
      </c>
      <c r="F3093">
        <v>4</v>
      </c>
      <c r="G3093" t="s">
        <v>23</v>
      </c>
      <c r="H3093" t="s">
        <v>24</v>
      </c>
      <c r="I3093" t="s">
        <v>24</v>
      </c>
      <c r="J3093" t="s">
        <v>46</v>
      </c>
      <c r="K3093" t="s">
        <v>46</v>
      </c>
      <c r="L3093" t="s">
        <v>46</v>
      </c>
      <c r="M3093" t="s">
        <v>46</v>
      </c>
      <c r="N3093" t="s">
        <v>46</v>
      </c>
      <c r="O3093" t="s">
        <v>46</v>
      </c>
      <c r="P3093" t="s">
        <v>31</v>
      </c>
      <c r="Q3093" t="s">
        <v>24</v>
      </c>
      <c r="R3093" t="s">
        <v>35</v>
      </c>
      <c r="S3093" t="s">
        <v>7682</v>
      </c>
      <c r="T3093" t="s">
        <v>8239</v>
      </c>
      <c r="U3093" t="s">
        <v>24</v>
      </c>
    </row>
    <row r="3094" spans="1:21">
      <c r="A3094" t="s">
        <v>3129</v>
      </c>
      <c r="B3094" t="s">
        <v>22</v>
      </c>
      <c r="C3094">
        <v>0</v>
      </c>
      <c r="D3094" t="s">
        <v>24</v>
      </c>
      <c r="E3094" t="s">
        <v>24</v>
      </c>
      <c r="F3094">
        <v>1</v>
      </c>
      <c r="G3094" t="s">
        <v>24</v>
      </c>
      <c r="H3094" t="s">
        <v>25</v>
      </c>
      <c r="I3094" t="s">
        <v>26</v>
      </c>
      <c r="J3094" t="s">
        <v>24</v>
      </c>
      <c r="K3094" t="s">
        <v>24</v>
      </c>
      <c r="L3094" t="s">
        <v>24</v>
      </c>
      <c r="M3094" t="s">
        <v>24</v>
      </c>
      <c r="N3094" t="s">
        <v>24</v>
      </c>
      <c r="O3094" t="s">
        <v>24</v>
      </c>
      <c r="P3094" t="s">
        <v>27</v>
      </c>
      <c r="Q3094" t="s">
        <v>23</v>
      </c>
      <c r="R3094" t="s">
        <v>32</v>
      </c>
      <c r="S3094" t="s">
        <v>8637</v>
      </c>
      <c r="T3094" t="s">
        <v>8637</v>
      </c>
      <c r="U3094" t="s">
        <v>23</v>
      </c>
    </row>
    <row r="3095" spans="1:21">
      <c r="A3095" t="s">
        <v>3130</v>
      </c>
      <c r="B3095" t="s">
        <v>30</v>
      </c>
      <c r="C3095">
        <v>0</v>
      </c>
      <c r="D3095" t="s">
        <v>24</v>
      </c>
      <c r="E3095" t="s">
        <v>23</v>
      </c>
      <c r="F3095">
        <v>28</v>
      </c>
      <c r="G3095" t="s">
        <v>23</v>
      </c>
      <c r="H3095" t="s">
        <v>24</v>
      </c>
      <c r="I3095" t="s">
        <v>26</v>
      </c>
      <c r="J3095" t="s">
        <v>24</v>
      </c>
      <c r="K3095" t="s">
        <v>23</v>
      </c>
      <c r="L3095" t="s">
        <v>24</v>
      </c>
      <c r="M3095" t="s">
        <v>23</v>
      </c>
      <c r="N3095" t="s">
        <v>24</v>
      </c>
      <c r="O3095" t="s">
        <v>24</v>
      </c>
      <c r="P3095" t="s">
        <v>31</v>
      </c>
      <c r="Q3095" t="s">
        <v>23</v>
      </c>
      <c r="R3095" t="s">
        <v>40</v>
      </c>
      <c r="S3095" t="s">
        <v>7233</v>
      </c>
      <c r="T3095" t="s">
        <v>10864</v>
      </c>
      <c r="U3095" t="s">
        <v>24</v>
      </c>
    </row>
    <row r="3096" spans="1:21">
      <c r="A3096" t="s">
        <v>3131</v>
      </c>
      <c r="B3096" t="s">
        <v>22</v>
      </c>
      <c r="C3096">
        <v>0</v>
      </c>
      <c r="D3096" t="s">
        <v>24</v>
      </c>
      <c r="E3096" t="s">
        <v>24</v>
      </c>
      <c r="F3096">
        <v>39</v>
      </c>
      <c r="G3096" t="s">
        <v>23</v>
      </c>
      <c r="H3096" t="s">
        <v>24</v>
      </c>
      <c r="I3096" t="s">
        <v>26</v>
      </c>
      <c r="J3096" t="s">
        <v>24</v>
      </c>
      <c r="K3096" t="s">
        <v>23</v>
      </c>
      <c r="L3096" t="s">
        <v>24</v>
      </c>
      <c r="M3096" t="s">
        <v>24</v>
      </c>
      <c r="N3096" t="s">
        <v>23</v>
      </c>
      <c r="O3096" t="s">
        <v>24</v>
      </c>
      <c r="P3096" t="s">
        <v>31</v>
      </c>
      <c r="Q3096" t="s">
        <v>23</v>
      </c>
      <c r="R3096" t="s">
        <v>40</v>
      </c>
      <c r="S3096" t="s">
        <v>7350</v>
      </c>
      <c r="T3096" t="s">
        <v>10865</v>
      </c>
      <c r="U3096" t="s">
        <v>24</v>
      </c>
    </row>
    <row r="3097" spans="1:21">
      <c r="A3097" t="s">
        <v>3132</v>
      </c>
      <c r="B3097" t="s">
        <v>30</v>
      </c>
      <c r="C3097">
        <v>0</v>
      </c>
      <c r="D3097" t="s">
        <v>24</v>
      </c>
      <c r="E3097" t="s">
        <v>24</v>
      </c>
      <c r="F3097">
        <v>11</v>
      </c>
      <c r="G3097" t="s">
        <v>23</v>
      </c>
      <c r="H3097" t="s">
        <v>24</v>
      </c>
      <c r="I3097" t="s">
        <v>37</v>
      </c>
      <c r="J3097" t="s">
        <v>24</v>
      </c>
      <c r="K3097" t="s">
        <v>24</v>
      </c>
      <c r="L3097" t="s">
        <v>23</v>
      </c>
      <c r="M3097" t="s">
        <v>24</v>
      </c>
      <c r="N3097" t="s">
        <v>24</v>
      </c>
      <c r="O3097" t="s">
        <v>23</v>
      </c>
      <c r="P3097" t="s">
        <v>27</v>
      </c>
      <c r="Q3097" t="s">
        <v>24</v>
      </c>
      <c r="R3097" t="s">
        <v>28</v>
      </c>
      <c r="S3097" t="s">
        <v>7695</v>
      </c>
      <c r="T3097" t="s">
        <v>10866</v>
      </c>
      <c r="U3097" t="s">
        <v>24</v>
      </c>
    </row>
    <row r="3098" spans="1:21">
      <c r="A3098" t="s">
        <v>3133</v>
      </c>
      <c r="B3098" t="s">
        <v>22</v>
      </c>
      <c r="C3098">
        <v>0</v>
      </c>
      <c r="D3098" t="s">
        <v>23</v>
      </c>
      <c r="E3098" t="s">
        <v>24</v>
      </c>
      <c r="F3098">
        <v>71</v>
      </c>
      <c r="G3098" t="s">
        <v>24</v>
      </c>
      <c r="H3098" t="s">
        <v>25</v>
      </c>
      <c r="I3098" t="s">
        <v>26</v>
      </c>
      <c r="J3098" t="s">
        <v>24</v>
      </c>
      <c r="K3098" t="s">
        <v>23</v>
      </c>
      <c r="L3098" t="s">
        <v>23</v>
      </c>
      <c r="M3098" t="s">
        <v>23</v>
      </c>
      <c r="N3098" t="s">
        <v>23</v>
      </c>
      <c r="O3098" t="s">
        <v>23</v>
      </c>
      <c r="P3098" t="s">
        <v>47</v>
      </c>
      <c r="Q3098" t="s">
        <v>23</v>
      </c>
      <c r="R3098" t="s">
        <v>40</v>
      </c>
      <c r="S3098" t="s">
        <v>10216</v>
      </c>
      <c r="T3098" t="s">
        <v>10867</v>
      </c>
      <c r="U3098" t="s">
        <v>24</v>
      </c>
    </row>
    <row r="3099" spans="1:21">
      <c r="A3099" t="s">
        <v>3134</v>
      </c>
      <c r="B3099" t="s">
        <v>30</v>
      </c>
      <c r="C3099">
        <v>0</v>
      </c>
      <c r="D3099" t="s">
        <v>24</v>
      </c>
      <c r="E3099" t="s">
        <v>23</v>
      </c>
      <c r="F3099">
        <v>2</v>
      </c>
      <c r="G3099" t="s">
        <v>23</v>
      </c>
      <c r="H3099" t="s">
        <v>24</v>
      </c>
      <c r="I3099" t="s">
        <v>24</v>
      </c>
      <c r="J3099" t="s">
        <v>46</v>
      </c>
      <c r="K3099" t="s">
        <v>46</v>
      </c>
      <c r="L3099" t="s">
        <v>46</v>
      </c>
      <c r="M3099" t="s">
        <v>46</v>
      </c>
      <c r="N3099" t="s">
        <v>46</v>
      </c>
      <c r="O3099" t="s">
        <v>46</v>
      </c>
      <c r="P3099" t="s">
        <v>27</v>
      </c>
      <c r="Q3099" t="s">
        <v>24</v>
      </c>
      <c r="R3099" t="s">
        <v>32</v>
      </c>
      <c r="S3099" t="s">
        <v>7246</v>
      </c>
      <c r="T3099" t="s">
        <v>10868</v>
      </c>
      <c r="U3099" t="s">
        <v>24</v>
      </c>
    </row>
    <row r="3100" spans="1:21">
      <c r="A3100" t="s">
        <v>3135</v>
      </c>
      <c r="B3100" t="s">
        <v>30</v>
      </c>
      <c r="C3100">
        <v>1</v>
      </c>
      <c r="D3100" t="s">
        <v>23</v>
      </c>
      <c r="E3100" t="s">
        <v>24</v>
      </c>
      <c r="F3100">
        <v>30</v>
      </c>
      <c r="G3100" t="s">
        <v>23</v>
      </c>
      <c r="H3100" t="s">
        <v>24</v>
      </c>
      <c r="I3100" t="s">
        <v>37</v>
      </c>
      <c r="J3100" t="s">
        <v>24</v>
      </c>
      <c r="K3100" t="s">
        <v>23</v>
      </c>
      <c r="L3100" t="s">
        <v>23</v>
      </c>
      <c r="M3100" t="s">
        <v>24</v>
      </c>
      <c r="N3100" t="s">
        <v>24</v>
      </c>
      <c r="O3100" t="s">
        <v>24</v>
      </c>
      <c r="P3100" t="s">
        <v>27</v>
      </c>
      <c r="Q3100" t="s">
        <v>23</v>
      </c>
      <c r="R3100" t="s">
        <v>32</v>
      </c>
      <c r="S3100" t="s">
        <v>10469</v>
      </c>
      <c r="T3100" t="s">
        <v>10869</v>
      </c>
      <c r="U3100" t="s">
        <v>23</v>
      </c>
    </row>
    <row r="3101" spans="1:21">
      <c r="A3101" t="s">
        <v>3136</v>
      </c>
      <c r="B3101" t="s">
        <v>22</v>
      </c>
      <c r="C3101">
        <v>0</v>
      </c>
      <c r="D3101" t="s">
        <v>24</v>
      </c>
      <c r="E3101" t="s">
        <v>24</v>
      </c>
      <c r="F3101">
        <v>17</v>
      </c>
      <c r="G3101" t="s">
        <v>23</v>
      </c>
      <c r="H3101" t="s">
        <v>24</v>
      </c>
      <c r="I3101" t="s">
        <v>24</v>
      </c>
      <c r="J3101" t="s">
        <v>46</v>
      </c>
      <c r="K3101" t="s">
        <v>46</v>
      </c>
      <c r="L3101" t="s">
        <v>46</v>
      </c>
      <c r="M3101" t="s">
        <v>46</v>
      </c>
      <c r="N3101" t="s">
        <v>46</v>
      </c>
      <c r="O3101" t="s">
        <v>46</v>
      </c>
      <c r="P3101" t="s">
        <v>31</v>
      </c>
      <c r="Q3101" t="s">
        <v>24</v>
      </c>
      <c r="R3101" t="s">
        <v>32</v>
      </c>
      <c r="S3101" t="s">
        <v>7160</v>
      </c>
      <c r="T3101" t="s">
        <v>10870</v>
      </c>
      <c r="U3101" t="s">
        <v>24</v>
      </c>
    </row>
    <row r="3102" spans="1:21">
      <c r="A3102" t="s">
        <v>3137</v>
      </c>
      <c r="B3102" t="s">
        <v>22</v>
      </c>
      <c r="C3102">
        <v>0</v>
      </c>
      <c r="D3102" t="s">
        <v>23</v>
      </c>
      <c r="E3102" t="s">
        <v>24</v>
      </c>
      <c r="F3102">
        <v>55</v>
      </c>
      <c r="G3102" t="s">
        <v>23</v>
      </c>
      <c r="H3102" t="s">
        <v>23</v>
      </c>
      <c r="I3102" t="s">
        <v>37</v>
      </c>
      <c r="J3102" t="s">
        <v>24</v>
      </c>
      <c r="K3102" t="s">
        <v>23</v>
      </c>
      <c r="L3102" t="s">
        <v>23</v>
      </c>
      <c r="M3102" t="s">
        <v>24</v>
      </c>
      <c r="N3102" t="s">
        <v>23</v>
      </c>
      <c r="O3102" t="s">
        <v>24</v>
      </c>
      <c r="P3102" t="s">
        <v>27</v>
      </c>
      <c r="Q3102" t="s">
        <v>23</v>
      </c>
      <c r="R3102" t="s">
        <v>40</v>
      </c>
      <c r="S3102" t="s">
        <v>7564</v>
      </c>
      <c r="T3102" t="s">
        <v>10871</v>
      </c>
      <c r="U3102" t="s">
        <v>24</v>
      </c>
    </row>
    <row r="3103" spans="1:21">
      <c r="A3103" t="s">
        <v>3138</v>
      </c>
      <c r="B3103" t="s">
        <v>22</v>
      </c>
      <c r="C3103">
        <v>0</v>
      </c>
      <c r="D3103" t="s">
        <v>24</v>
      </c>
      <c r="E3103" t="s">
        <v>24</v>
      </c>
      <c r="F3103">
        <v>58</v>
      </c>
      <c r="G3103" t="s">
        <v>23</v>
      </c>
      <c r="H3103" t="s">
        <v>23</v>
      </c>
      <c r="I3103" t="s">
        <v>37</v>
      </c>
      <c r="J3103" t="s">
        <v>23</v>
      </c>
      <c r="K3103" t="s">
        <v>24</v>
      </c>
      <c r="L3103" t="s">
        <v>24</v>
      </c>
      <c r="M3103" t="s">
        <v>24</v>
      </c>
      <c r="N3103" t="s">
        <v>24</v>
      </c>
      <c r="O3103" t="s">
        <v>24</v>
      </c>
      <c r="P3103" t="s">
        <v>27</v>
      </c>
      <c r="Q3103" t="s">
        <v>23</v>
      </c>
      <c r="R3103" t="s">
        <v>35</v>
      </c>
      <c r="S3103" t="s">
        <v>10627</v>
      </c>
      <c r="T3103" t="s">
        <v>10872</v>
      </c>
      <c r="U3103" t="s">
        <v>24</v>
      </c>
    </row>
    <row r="3104" spans="1:21">
      <c r="A3104" t="s">
        <v>3139</v>
      </c>
      <c r="B3104" t="s">
        <v>22</v>
      </c>
      <c r="C3104">
        <v>0</v>
      </c>
      <c r="D3104" t="s">
        <v>24</v>
      </c>
      <c r="E3104" t="s">
        <v>24</v>
      </c>
      <c r="F3104">
        <v>5</v>
      </c>
      <c r="G3104" t="s">
        <v>23</v>
      </c>
      <c r="H3104" t="s">
        <v>24</v>
      </c>
      <c r="I3104" t="s">
        <v>26</v>
      </c>
      <c r="J3104" t="s">
        <v>23</v>
      </c>
      <c r="K3104" t="s">
        <v>24</v>
      </c>
      <c r="L3104" t="s">
        <v>24</v>
      </c>
      <c r="M3104" t="s">
        <v>23</v>
      </c>
      <c r="N3104" t="s">
        <v>24</v>
      </c>
      <c r="O3104" t="s">
        <v>24</v>
      </c>
      <c r="P3104" t="s">
        <v>27</v>
      </c>
      <c r="Q3104" t="s">
        <v>24</v>
      </c>
      <c r="R3104" t="s">
        <v>28</v>
      </c>
      <c r="S3104" t="s">
        <v>9581</v>
      </c>
      <c r="T3104" t="s">
        <v>10873</v>
      </c>
      <c r="U3104" t="s">
        <v>23</v>
      </c>
    </row>
    <row r="3105" spans="1:21">
      <c r="A3105" t="s">
        <v>3140</v>
      </c>
      <c r="B3105" t="s">
        <v>22</v>
      </c>
      <c r="C3105">
        <v>1</v>
      </c>
      <c r="D3105" t="s">
        <v>24</v>
      </c>
      <c r="E3105" t="s">
        <v>24</v>
      </c>
      <c r="F3105">
        <v>1</v>
      </c>
      <c r="G3105" t="s">
        <v>23</v>
      </c>
      <c r="H3105" t="s">
        <v>24</v>
      </c>
      <c r="I3105" t="s">
        <v>24</v>
      </c>
      <c r="J3105" t="s">
        <v>46</v>
      </c>
      <c r="K3105" t="s">
        <v>46</v>
      </c>
      <c r="L3105" t="s">
        <v>46</v>
      </c>
      <c r="M3105" t="s">
        <v>46</v>
      </c>
      <c r="N3105" t="s">
        <v>46</v>
      </c>
      <c r="O3105" t="s">
        <v>46</v>
      </c>
      <c r="P3105" t="s">
        <v>27</v>
      </c>
      <c r="Q3105" t="s">
        <v>23</v>
      </c>
      <c r="R3105" t="s">
        <v>28</v>
      </c>
      <c r="S3105" t="s">
        <v>7295</v>
      </c>
      <c r="T3105" t="s">
        <v>7295</v>
      </c>
      <c r="U3105" t="s">
        <v>23</v>
      </c>
    </row>
    <row r="3106" spans="1:21">
      <c r="A3106" t="s">
        <v>3141</v>
      </c>
      <c r="B3106" t="s">
        <v>30</v>
      </c>
      <c r="C3106">
        <v>1</v>
      </c>
      <c r="D3106" t="s">
        <v>24</v>
      </c>
      <c r="E3106" t="s">
        <v>24</v>
      </c>
      <c r="F3106">
        <v>9</v>
      </c>
      <c r="G3106" t="s">
        <v>23</v>
      </c>
      <c r="H3106" t="s">
        <v>23</v>
      </c>
      <c r="I3106" t="s">
        <v>37</v>
      </c>
      <c r="J3106" t="s">
        <v>24</v>
      </c>
      <c r="K3106" t="s">
        <v>24</v>
      </c>
      <c r="L3106" t="s">
        <v>24</v>
      </c>
      <c r="M3106" t="s">
        <v>24</v>
      </c>
      <c r="N3106" t="s">
        <v>24</v>
      </c>
      <c r="O3106" t="s">
        <v>24</v>
      </c>
      <c r="P3106" t="s">
        <v>27</v>
      </c>
      <c r="Q3106" t="s">
        <v>23</v>
      </c>
      <c r="R3106" t="s">
        <v>28</v>
      </c>
      <c r="S3106" t="s">
        <v>10874</v>
      </c>
      <c r="T3106" t="s">
        <v>10875</v>
      </c>
      <c r="U3106" t="s">
        <v>24</v>
      </c>
    </row>
    <row r="3107" spans="1:21">
      <c r="A3107" t="s">
        <v>3142</v>
      </c>
      <c r="B3107" t="s">
        <v>30</v>
      </c>
      <c r="C3107">
        <v>0</v>
      </c>
      <c r="D3107" t="s">
        <v>24</v>
      </c>
      <c r="E3107" t="s">
        <v>24</v>
      </c>
      <c r="F3107">
        <v>26</v>
      </c>
      <c r="G3107" t="s">
        <v>23</v>
      </c>
      <c r="H3107" t="s">
        <v>24</v>
      </c>
      <c r="I3107" t="s">
        <v>26</v>
      </c>
      <c r="J3107" t="s">
        <v>24</v>
      </c>
      <c r="K3107" t="s">
        <v>24</v>
      </c>
      <c r="L3107" t="s">
        <v>24</v>
      </c>
      <c r="M3107" t="s">
        <v>23</v>
      </c>
      <c r="N3107" t="s">
        <v>24</v>
      </c>
      <c r="O3107" t="s">
        <v>24</v>
      </c>
      <c r="P3107" t="s">
        <v>27</v>
      </c>
      <c r="Q3107" t="s">
        <v>24</v>
      </c>
      <c r="R3107" t="s">
        <v>35</v>
      </c>
      <c r="S3107" t="s">
        <v>8155</v>
      </c>
      <c r="T3107" t="s">
        <v>10876</v>
      </c>
      <c r="U3107" t="s">
        <v>24</v>
      </c>
    </row>
    <row r="3108" spans="1:21">
      <c r="A3108" t="s">
        <v>3143</v>
      </c>
      <c r="B3108" t="s">
        <v>22</v>
      </c>
      <c r="C3108">
        <v>0</v>
      </c>
      <c r="D3108" t="s">
        <v>24</v>
      </c>
      <c r="E3108" t="s">
        <v>24</v>
      </c>
      <c r="F3108">
        <v>50</v>
      </c>
      <c r="G3108" t="s">
        <v>23</v>
      </c>
      <c r="H3108" t="s">
        <v>24</v>
      </c>
      <c r="I3108" t="s">
        <v>24</v>
      </c>
      <c r="J3108" t="s">
        <v>46</v>
      </c>
      <c r="K3108" t="s">
        <v>46</v>
      </c>
      <c r="L3108" t="s">
        <v>46</v>
      </c>
      <c r="M3108" t="s">
        <v>46</v>
      </c>
      <c r="N3108" t="s">
        <v>46</v>
      </c>
      <c r="O3108" t="s">
        <v>46</v>
      </c>
      <c r="P3108" t="s">
        <v>47</v>
      </c>
      <c r="Q3108" t="s">
        <v>24</v>
      </c>
      <c r="R3108" t="s">
        <v>40</v>
      </c>
      <c r="S3108" t="s">
        <v>7308</v>
      </c>
      <c r="T3108" t="s">
        <v>10877</v>
      </c>
      <c r="U3108" t="s">
        <v>24</v>
      </c>
    </row>
    <row r="3109" spans="1:21">
      <c r="A3109" t="s">
        <v>3144</v>
      </c>
      <c r="B3109" t="s">
        <v>22</v>
      </c>
      <c r="C3109">
        <v>0</v>
      </c>
      <c r="D3109" t="s">
        <v>23</v>
      </c>
      <c r="E3109" t="s">
        <v>24</v>
      </c>
      <c r="F3109">
        <v>72</v>
      </c>
      <c r="G3109" t="s">
        <v>23</v>
      </c>
      <c r="H3109" t="s">
        <v>23</v>
      </c>
      <c r="I3109" t="s">
        <v>37</v>
      </c>
      <c r="J3109" t="s">
        <v>23</v>
      </c>
      <c r="K3109" t="s">
        <v>23</v>
      </c>
      <c r="L3109" t="s">
        <v>23</v>
      </c>
      <c r="M3109" t="s">
        <v>23</v>
      </c>
      <c r="N3109" t="s">
        <v>23</v>
      </c>
      <c r="O3109" t="s">
        <v>23</v>
      </c>
      <c r="P3109" t="s">
        <v>47</v>
      </c>
      <c r="Q3109" t="s">
        <v>23</v>
      </c>
      <c r="R3109" t="s">
        <v>35</v>
      </c>
      <c r="S3109" t="s">
        <v>10042</v>
      </c>
      <c r="T3109" t="s">
        <v>10878</v>
      </c>
      <c r="U3109" t="s">
        <v>24</v>
      </c>
    </row>
    <row r="3110" spans="1:21">
      <c r="A3110" t="s">
        <v>3145</v>
      </c>
      <c r="B3110" t="s">
        <v>22</v>
      </c>
      <c r="C3110">
        <v>0</v>
      </c>
      <c r="D3110" t="s">
        <v>24</v>
      </c>
      <c r="E3110" t="s">
        <v>23</v>
      </c>
      <c r="F3110">
        <v>43</v>
      </c>
      <c r="G3110" t="s">
        <v>23</v>
      </c>
      <c r="H3110" t="s">
        <v>24</v>
      </c>
      <c r="I3110" t="s">
        <v>37</v>
      </c>
      <c r="J3110" t="s">
        <v>23</v>
      </c>
      <c r="K3110" t="s">
        <v>23</v>
      </c>
      <c r="L3110" t="s">
        <v>24</v>
      </c>
      <c r="M3110" t="s">
        <v>23</v>
      </c>
      <c r="N3110" t="s">
        <v>23</v>
      </c>
      <c r="O3110" t="s">
        <v>23</v>
      </c>
      <c r="P3110" t="s">
        <v>31</v>
      </c>
      <c r="Q3110" t="s">
        <v>23</v>
      </c>
      <c r="R3110" t="s">
        <v>40</v>
      </c>
      <c r="S3110">
        <v>106</v>
      </c>
      <c r="T3110" t="s">
        <v>10879</v>
      </c>
      <c r="U3110" t="s">
        <v>24</v>
      </c>
    </row>
    <row r="3111" spans="1:21">
      <c r="A3111" t="s">
        <v>3146</v>
      </c>
      <c r="B3111" t="s">
        <v>30</v>
      </c>
      <c r="C3111">
        <v>0</v>
      </c>
      <c r="D3111" t="s">
        <v>24</v>
      </c>
      <c r="E3111" t="s">
        <v>24</v>
      </c>
      <c r="F3111">
        <v>56</v>
      </c>
      <c r="G3111" t="s">
        <v>23</v>
      </c>
      <c r="H3111" t="s">
        <v>23</v>
      </c>
      <c r="I3111" t="s">
        <v>24</v>
      </c>
      <c r="J3111" t="s">
        <v>46</v>
      </c>
      <c r="K3111" t="s">
        <v>46</v>
      </c>
      <c r="L3111" t="s">
        <v>46</v>
      </c>
      <c r="M3111" t="s">
        <v>46</v>
      </c>
      <c r="N3111" t="s">
        <v>46</v>
      </c>
      <c r="O3111" t="s">
        <v>46</v>
      </c>
      <c r="P3111" t="s">
        <v>47</v>
      </c>
      <c r="Q3111" t="s">
        <v>23</v>
      </c>
      <c r="R3111" t="s">
        <v>35</v>
      </c>
      <c r="S3111" t="s">
        <v>10880</v>
      </c>
      <c r="T3111" t="s">
        <v>10881</v>
      </c>
      <c r="U3111" t="s">
        <v>24</v>
      </c>
    </row>
    <row r="3112" spans="1:21">
      <c r="A3112" t="s">
        <v>3147</v>
      </c>
      <c r="B3112" t="s">
        <v>22</v>
      </c>
      <c r="C3112">
        <v>0</v>
      </c>
      <c r="D3112" t="s">
        <v>24</v>
      </c>
      <c r="E3112" t="s">
        <v>24</v>
      </c>
      <c r="F3112">
        <v>1</v>
      </c>
      <c r="G3112" t="s">
        <v>23</v>
      </c>
      <c r="H3112" t="s">
        <v>24</v>
      </c>
      <c r="I3112" t="s">
        <v>24</v>
      </c>
      <c r="J3112" t="s">
        <v>46</v>
      </c>
      <c r="K3112" t="s">
        <v>46</v>
      </c>
      <c r="L3112" t="s">
        <v>46</v>
      </c>
      <c r="M3112" t="s">
        <v>46</v>
      </c>
      <c r="N3112" t="s">
        <v>46</v>
      </c>
      <c r="O3112" t="s">
        <v>46</v>
      </c>
      <c r="P3112" t="s">
        <v>27</v>
      </c>
      <c r="Q3112" t="s">
        <v>24</v>
      </c>
      <c r="R3112" t="s">
        <v>32</v>
      </c>
      <c r="S3112" t="s">
        <v>10490</v>
      </c>
      <c r="T3112" t="s">
        <v>10490</v>
      </c>
      <c r="U3112" t="s">
        <v>24</v>
      </c>
    </row>
    <row r="3113" spans="1:21">
      <c r="A3113" t="s">
        <v>3148</v>
      </c>
      <c r="B3113" t="s">
        <v>30</v>
      </c>
      <c r="C3113">
        <v>0</v>
      </c>
      <c r="D3113" t="s">
        <v>23</v>
      </c>
      <c r="E3113" t="s">
        <v>23</v>
      </c>
      <c r="F3113">
        <v>72</v>
      </c>
      <c r="G3113" t="s">
        <v>23</v>
      </c>
      <c r="H3113" t="s">
        <v>23</v>
      </c>
      <c r="I3113" t="s">
        <v>37</v>
      </c>
      <c r="J3113" t="s">
        <v>24</v>
      </c>
      <c r="K3113" t="s">
        <v>23</v>
      </c>
      <c r="L3113" t="s">
        <v>23</v>
      </c>
      <c r="M3113" t="s">
        <v>24</v>
      </c>
      <c r="N3113" t="s">
        <v>23</v>
      </c>
      <c r="O3113" t="s">
        <v>23</v>
      </c>
      <c r="P3113" t="s">
        <v>47</v>
      </c>
      <c r="Q3113" t="s">
        <v>23</v>
      </c>
      <c r="R3113" t="s">
        <v>28</v>
      </c>
      <c r="S3113" t="s">
        <v>7676</v>
      </c>
      <c r="T3113" t="s">
        <v>10882</v>
      </c>
      <c r="U3113" t="s">
        <v>23</v>
      </c>
    </row>
    <row r="3114" spans="1:21">
      <c r="A3114" t="s">
        <v>3149</v>
      </c>
      <c r="B3114" t="s">
        <v>30</v>
      </c>
      <c r="C3114">
        <v>0</v>
      </c>
      <c r="D3114" t="s">
        <v>23</v>
      </c>
      <c r="E3114" t="s">
        <v>24</v>
      </c>
      <c r="F3114">
        <v>72</v>
      </c>
      <c r="G3114" t="s">
        <v>23</v>
      </c>
      <c r="H3114" t="s">
        <v>23</v>
      </c>
      <c r="I3114" t="s">
        <v>37</v>
      </c>
      <c r="J3114" t="s">
        <v>23</v>
      </c>
      <c r="K3114" t="s">
        <v>23</v>
      </c>
      <c r="L3114" t="s">
        <v>24</v>
      </c>
      <c r="M3114" t="s">
        <v>23</v>
      </c>
      <c r="N3114" t="s">
        <v>24</v>
      </c>
      <c r="O3114" t="s">
        <v>23</v>
      </c>
      <c r="P3114" t="s">
        <v>47</v>
      </c>
      <c r="Q3114" t="s">
        <v>23</v>
      </c>
      <c r="R3114" t="s">
        <v>35</v>
      </c>
      <c r="S3114" t="s">
        <v>7800</v>
      </c>
      <c r="T3114" t="s">
        <v>10883</v>
      </c>
      <c r="U3114" t="s">
        <v>24</v>
      </c>
    </row>
    <row r="3115" spans="1:21">
      <c r="A3115" t="s">
        <v>3150</v>
      </c>
      <c r="B3115" t="s">
        <v>30</v>
      </c>
      <c r="C3115">
        <v>0</v>
      </c>
      <c r="D3115" t="s">
        <v>23</v>
      </c>
      <c r="E3115" t="s">
        <v>24</v>
      </c>
      <c r="F3115">
        <v>36</v>
      </c>
      <c r="G3115" t="s">
        <v>23</v>
      </c>
      <c r="H3115" t="s">
        <v>23</v>
      </c>
      <c r="I3115" t="s">
        <v>37</v>
      </c>
      <c r="J3115" t="s">
        <v>24</v>
      </c>
      <c r="K3115" t="s">
        <v>24</v>
      </c>
      <c r="L3115" t="s">
        <v>24</v>
      </c>
      <c r="M3115" t="s">
        <v>24</v>
      </c>
      <c r="N3115" t="s">
        <v>23</v>
      </c>
      <c r="O3115" t="s">
        <v>23</v>
      </c>
      <c r="P3115" t="s">
        <v>27</v>
      </c>
      <c r="Q3115" t="s">
        <v>23</v>
      </c>
      <c r="R3115" t="s">
        <v>28</v>
      </c>
      <c r="S3115" t="s">
        <v>7778</v>
      </c>
      <c r="T3115" t="s">
        <v>10884</v>
      </c>
      <c r="U3115" t="s">
        <v>24</v>
      </c>
    </row>
    <row r="3116" spans="1:21">
      <c r="A3116" t="s">
        <v>3151</v>
      </c>
      <c r="B3116" t="s">
        <v>30</v>
      </c>
      <c r="C3116">
        <v>0</v>
      </c>
      <c r="D3116" t="s">
        <v>24</v>
      </c>
      <c r="E3116" t="s">
        <v>24</v>
      </c>
      <c r="F3116">
        <v>5</v>
      </c>
      <c r="G3116" t="s">
        <v>23</v>
      </c>
      <c r="H3116" t="s">
        <v>24</v>
      </c>
      <c r="I3116" t="s">
        <v>26</v>
      </c>
      <c r="J3116" t="s">
        <v>24</v>
      </c>
      <c r="K3116" t="s">
        <v>24</v>
      </c>
      <c r="L3116" t="s">
        <v>23</v>
      </c>
      <c r="M3116" t="s">
        <v>23</v>
      </c>
      <c r="N3116" t="s">
        <v>23</v>
      </c>
      <c r="O3116" t="s">
        <v>23</v>
      </c>
      <c r="P3116" t="s">
        <v>27</v>
      </c>
      <c r="Q3116" t="s">
        <v>24</v>
      </c>
      <c r="R3116" t="s">
        <v>35</v>
      </c>
      <c r="S3116" t="s">
        <v>7266</v>
      </c>
      <c r="T3116" t="s">
        <v>10885</v>
      </c>
      <c r="U3116" t="s">
        <v>24</v>
      </c>
    </row>
    <row r="3117" spans="1:21">
      <c r="A3117" t="s">
        <v>3152</v>
      </c>
      <c r="B3117" t="s">
        <v>22</v>
      </c>
      <c r="C3117">
        <v>0</v>
      </c>
      <c r="D3117" t="s">
        <v>24</v>
      </c>
      <c r="E3117" t="s">
        <v>24</v>
      </c>
      <c r="F3117">
        <v>13</v>
      </c>
      <c r="G3117" t="s">
        <v>23</v>
      </c>
      <c r="H3117" t="s">
        <v>23</v>
      </c>
      <c r="I3117" t="s">
        <v>37</v>
      </c>
      <c r="J3117" t="s">
        <v>24</v>
      </c>
      <c r="K3117" t="s">
        <v>23</v>
      </c>
      <c r="L3117" t="s">
        <v>23</v>
      </c>
      <c r="M3117" t="s">
        <v>24</v>
      </c>
      <c r="N3117" t="s">
        <v>24</v>
      </c>
      <c r="O3117" t="s">
        <v>24</v>
      </c>
      <c r="P3117" t="s">
        <v>27</v>
      </c>
      <c r="Q3117" t="s">
        <v>23</v>
      </c>
      <c r="R3117" t="s">
        <v>28</v>
      </c>
      <c r="S3117" t="s">
        <v>8955</v>
      </c>
      <c r="T3117" t="s">
        <v>10886</v>
      </c>
      <c r="U3117" t="s">
        <v>23</v>
      </c>
    </row>
    <row r="3118" spans="1:21">
      <c r="A3118" t="s">
        <v>3153</v>
      </c>
      <c r="B3118" t="s">
        <v>22</v>
      </c>
      <c r="C3118">
        <v>1</v>
      </c>
      <c r="D3118" t="s">
        <v>24</v>
      </c>
      <c r="E3118" t="s">
        <v>24</v>
      </c>
      <c r="F3118">
        <v>44</v>
      </c>
      <c r="G3118" t="s">
        <v>23</v>
      </c>
      <c r="H3118" t="s">
        <v>24</v>
      </c>
      <c r="I3118" t="s">
        <v>37</v>
      </c>
      <c r="J3118" t="s">
        <v>24</v>
      </c>
      <c r="K3118" t="s">
        <v>23</v>
      </c>
      <c r="L3118" t="s">
        <v>23</v>
      </c>
      <c r="M3118" t="s">
        <v>24</v>
      </c>
      <c r="N3118" t="s">
        <v>24</v>
      </c>
      <c r="O3118" t="s">
        <v>23</v>
      </c>
      <c r="P3118" t="s">
        <v>31</v>
      </c>
      <c r="Q3118" t="s">
        <v>24</v>
      </c>
      <c r="R3118" t="s">
        <v>40</v>
      </c>
      <c r="S3118" t="s">
        <v>7693</v>
      </c>
      <c r="T3118" t="s">
        <v>10887</v>
      </c>
      <c r="U3118" t="s">
        <v>24</v>
      </c>
    </row>
    <row r="3119" spans="1:21">
      <c r="A3119" t="s">
        <v>3154</v>
      </c>
      <c r="B3119" t="s">
        <v>22</v>
      </c>
      <c r="C3119">
        <v>1</v>
      </c>
      <c r="D3119" t="s">
        <v>23</v>
      </c>
      <c r="E3119" t="s">
        <v>23</v>
      </c>
      <c r="F3119">
        <v>70</v>
      </c>
      <c r="G3119" t="s">
        <v>23</v>
      </c>
      <c r="H3119" t="s">
        <v>23</v>
      </c>
      <c r="I3119" t="s">
        <v>37</v>
      </c>
      <c r="J3119" t="s">
        <v>24</v>
      </c>
      <c r="K3119" t="s">
        <v>23</v>
      </c>
      <c r="L3119" t="s">
        <v>23</v>
      </c>
      <c r="M3119" t="s">
        <v>23</v>
      </c>
      <c r="N3119" t="s">
        <v>23</v>
      </c>
      <c r="O3119" t="s">
        <v>23</v>
      </c>
      <c r="P3119" t="s">
        <v>31</v>
      </c>
      <c r="Q3119" t="s">
        <v>23</v>
      </c>
      <c r="R3119" t="s">
        <v>28</v>
      </c>
      <c r="S3119" t="s">
        <v>10888</v>
      </c>
      <c r="T3119" t="s">
        <v>10889</v>
      </c>
      <c r="U3119" t="s">
        <v>24</v>
      </c>
    </row>
    <row r="3120" spans="1:21">
      <c r="A3120" t="s">
        <v>3155</v>
      </c>
      <c r="B3120" t="s">
        <v>30</v>
      </c>
      <c r="C3120">
        <v>0</v>
      </c>
      <c r="D3120" t="s">
        <v>24</v>
      </c>
      <c r="E3120" t="s">
        <v>24</v>
      </c>
      <c r="F3120">
        <v>44</v>
      </c>
      <c r="G3120" t="s">
        <v>23</v>
      </c>
      <c r="H3120" t="s">
        <v>24</v>
      </c>
      <c r="I3120" t="s">
        <v>24</v>
      </c>
      <c r="J3120" t="s">
        <v>46</v>
      </c>
      <c r="K3120" t="s">
        <v>46</v>
      </c>
      <c r="L3120" t="s">
        <v>46</v>
      </c>
      <c r="M3120" t="s">
        <v>46</v>
      </c>
      <c r="N3120" t="s">
        <v>46</v>
      </c>
      <c r="O3120" t="s">
        <v>46</v>
      </c>
      <c r="P3120" t="s">
        <v>31</v>
      </c>
      <c r="Q3120" t="s">
        <v>24</v>
      </c>
      <c r="R3120" t="s">
        <v>40</v>
      </c>
      <c r="S3120" t="s">
        <v>8141</v>
      </c>
      <c r="T3120" t="s">
        <v>10890</v>
      </c>
      <c r="U3120" t="s">
        <v>24</v>
      </c>
    </row>
    <row r="3121" spans="1:21">
      <c r="A3121" t="s">
        <v>3156</v>
      </c>
      <c r="B3121" t="s">
        <v>22</v>
      </c>
      <c r="C3121">
        <v>1</v>
      </c>
      <c r="D3121" t="s">
        <v>23</v>
      </c>
      <c r="E3121" t="s">
        <v>24</v>
      </c>
      <c r="F3121">
        <v>32</v>
      </c>
      <c r="G3121" t="s">
        <v>23</v>
      </c>
      <c r="H3121" t="s">
        <v>23</v>
      </c>
      <c r="I3121" t="s">
        <v>37</v>
      </c>
      <c r="J3121" t="s">
        <v>24</v>
      </c>
      <c r="K3121" t="s">
        <v>24</v>
      </c>
      <c r="L3121" t="s">
        <v>24</v>
      </c>
      <c r="M3121" t="s">
        <v>24</v>
      </c>
      <c r="N3121" t="s">
        <v>23</v>
      </c>
      <c r="O3121" t="s">
        <v>24</v>
      </c>
      <c r="P3121" t="s">
        <v>27</v>
      </c>
      <c r="Q3121" t="s">
        <v>23</v>
      </c>
      <c r="R3121" t="s">
        <v>40</v>
      </c>
      <c r="S3121" t="s">
        <v>7348</v>
      </c>
      <c r="T3121" t="s">
        <v>10891</v>
      </c>
      <c r="U3121" t="s">
        <v>23</v>
      </c>
    </row>
    <row r="3122" spans="1:21">
      <c r="A3122" t="s">
        <v>3157</v>
      </c>
      <c r="B3122" t="s">
        <v>22</v>
      </c>
      <c r="C3122">
        <v>0</v>
      </c>
      <c r="D3122" t="s">
        <v>23</v>
      </c>
      <c r="E3122" t="s">
        <v>24</v>
      </c>
      <c r="F3122">
        <v>69</v>
      </c>
      <c r="G3122" t="s">
        <v>23</v>
      </c>
      <c r="H3122" t="s">
        <v>23</v>
      </c>
      <c r="I3122" t="s">
        <v>24</v>
      </c>
      <c r="J3122" t="s">
        <v>46</v>
      </c>
      <c r="K3122" t="s">
        <v>46</v>
      </c>
      <c r="L3122" t="s">
        <v>46</v>
      </c>
      <c r="M3122" t="s">
        <v>46</v>
      </c>
      <c r="N3122" t="s">
        <v>46</v>
      </c>
      <c r="O3122" t="s">
        <v>46</v>
      </c>
      <c r="P3122" t="s">
        <v>47</v>
      </c>
      <c r="Q3122" t="s">
        <v>23</v>
      </c>
      <c r="R3122" t="s">
        <v>40</v>
      </c>
      <c r="S3122" t="s">
        <v>7224</v>
      </c>
      <c r="T3122" t="s">
        <v>10892</v>
      </c>
      <c r="U3122" t="s">
        <v>24</v>
      </c>
    </row>
    <row r="3123" spans="1:21">
      <c r="A3123" t="s">
        <v>3158</v>
      </c>
      <c r="B3123" t="s">
        <v>22</v>
      </c>
      <c r="C3123">
        <v>1</v>
      </c>
      <c r="D3123" t="s">
        <v>24</v>
      </c>
      <c r="E3123" t="s">
        <v>24</v>
      </c>
      <c r="F3123">
        <v>16</v>
      </c>
      <c r="G3123" t="s">
        <v>23</v>
      </c>
      <c r="H3123" t="s">
        <v>24</v>
      </c>
      <c r="I3123" t="s">
        <v>26</v>
      </c>
      <c r="J3123" t="s">
        <v>24</v>
      </c>
      <c r="K3123" t="s">
        <v>24</v>
      </c>
      <c r="L3123" t="s">
        <v>24</v>
      </c>
      <c r="M3123" t="s">
        <v>23</v>
      </c>
      <c r="N3123" t="s">
        <v>23</v>
      </c>
      <c r="O3123" t="s">
        <v>24</v>
      </c>
      <c r="P3123" t="s">
        <v>27</v>
      </c>
      <c r="Q3123" t="s">
        <v>24</v>
      </c>
      <c r="R3123" t="s">
        <v>28</v>
      </c>
      <c r="S3123" t="s">
        <v>9881</v>
      </c>
      <c r="T3123" t="s">
        <v>10893</v>
      </c>
      <c r="U3123" t="s">
        <v>23</v>
      </c>
    </row>
    <row r="3124" spans="1:21">
      <c r="A3124" t="s">
        <v>3159</v>
      </c>
      <c r="B3124" t="s">
        <v>30</v>
      </c>
      <c r="C3124">
        <v>1</v>
      </c>
      <c r="D3124" t="s">
        <v>23</v>
      </c>
      <c r="E3124" t="s">
        <v>23</v>
      </c>
      <c r="F3124">
        <v>68</v>
      </c>
      <c r="G3124" t="s">
        <v>23</v>
      </c>
      <c r="H3124" t="s">
        <v>24</v>
      </c>
      <c r="I3124" t="s">
        <v>24</v>
      </c>
      <c r="J3124" t="s">
        <v>46</v>
      </c>
      <c r="K3124" t="s">
        <v>46</v>
      </c>
      <c r="L3124" t="s">
        <v>46</v>
      </c>
      <c r="M3124" t="s">
        <v>46</v>
      </c>
      <c r="N3124" t="s">
        <v>46</v>
      </c>
      <c r="O3124" t="s">
        <v>46</v>
      </c>
      <c r="P3124" t="s">
        <v>31</v>
      </c>
      <c r="Q3124" t="s">
        <v>24</v>
      </c>
      <c r="R3124" t="s">
        <v>35</v>
      </c>
      <c r="S3124" t="s">
        <v>8141</v>
      </c>
      <c r="T3124" t="s">
        <v>10894</v>
      </c>
      <c r="U3124" t="s">
        <v>24</v>
      </c>
    </row>
    <row r="3125" spans="1:21">
      <c r="A3125" t="s">
        <v>3160</v>
      </c>
      <c r="B3125" t="s">
        <v>30</v>
      </c>
      <c r="C3125">
        <v>0</v>
      </c>
      <c r="D3125" t="s">
        <v>24</v>
      </c>
      <c r="E3125" t="s">
        <v>24</v>
      </c>
      <c r="F3125">
        <v>16</v>
      </c>
      <c r="G3125" t="s">
        <v>23</v>
      </c>
      <c r="H3125" t="s">
        <v>24</v>
      </c>
      <c r="I3125" t="s">
        <v>37</v>
      </c>
      <c r="J3125" t="s">
        <v>24</v>
      </c>
      <c r="K3125" t="s">
        <v>24</v>
      </c>
      <c r="L3125" t="s">
        <v>24</v>
      </c>
      <c r="M3125" t="s">
        <v>24</v>
      </c>
      <c r="N3125" t="s">
        <v>24</v>
      </c>
      <c r="O3125" t="s">
        <v>24</v>
      </c>
      <c r="P3125" t="s">
        <v>27</v>
      </c>
      <c r="Q3125" t="s">
        <v>23</v>
      </c>
      <c r="R3125" t="s">
        <v>40</v>
      </c>
      <c r="S3125" t="s">
        <v>9255</v>
      </c>
      <c r="T3125" t="s">
        <v>10895</v>
      </c>
      <c r="U3125" t="s">
        <v>24</v>
      </c>
    </row>
    <row r="3126" spans="1:21">
      <c r="A3126" t="s">
        <v>3161</v>
      </c>
      <c r="B3126" t="s">
        <v>30</v>
      </c>
      <c r="C3126">
        <v>0</v>
      </c>
      <c r="D3126" t="s">
        <v>23</v>
      </c>
      <c r="E3126" t="s">
        <v>23</v>
      </c>
      <c r="F3126">
        <v>68</v>
      </c>
      <c r="G3126" t="s">
        <v>23</v>
      </c>
      <c r="H3126" t="s">
        <v>24</v>
      </c>
      <c r="I3126" t="s">
        <v>26</v>
      </c>
      <c r="J3126" t="s">
        <v>23</v>
      </c>
      <c r="K3126" t="s">
        <v>23</v>
      </c>
      <c r="L3126" t="s">
        <v>24</v>
      </c>
      <c r="M3126" t="s">
        <v>23</v>
      </c>
      <c r="N3126" t="s">
        <v>23</v>
      </c>
      <c r="O3126" t="s">
        <v>23</v>
      </c>
      <c r="P3126" t="s">
        <v>47</v>
      </c>
      <c r="Q3126" t="s">
        <v>24</v>
      </c>
      <c r="R3126" t="s">
        <v>35</v>
      </c>
      <c r="S3126" t="s">
        <v>9080</v>
      </c>
      <c r="T3126" t="s">
        <v>10896</v>
      </c>
      <c r="U3126" t="s">
        <v>24</v>
      </c>
    </row>
    <row r="3127" spans="1:21">
      <c r="A3127" t="s">
        <v>3162</v>
      </c>
      <c r="B3127" t="s">
        <v>30</v>
      </c>
      <c r="C3127">
        <v>0</v>
      </c>
      <c r="D3127" t="s">
        <v>24</v>
      </c>
      <c r="E3127" t="s">
        <v>24</v>
      </c>
      <c r="F3127">
        <v>4</v>
      </c>
      <c r="G3127" t="s">
        <v>23</v>
      </c>
      <c r="H3127" t="s">
        <v>24</v>
      </c>
      <c r="I3127" t="s">
        <v>24</v>
      </c>
      <c r="J3127" t="s">
        <v>46</v>
      </c>
      <c r="K3127" t="s">
        <v>46</v>
      </c>
      <c r="L3127" t="s">
        <v>46</v>
      </c>
      <c r="M3127" t="s">
        <v>46</v>
      </c>
      <c r="N3127" t="s">
        <v>46</v>
      </c>
      <c r="O3127" t="s">
        <v>46</v>
      </c>
      <c r="P3127" t="s">
        <v>27</v>
      </c>
      <c r="Q3127" t="s">
        <v>24</v>
      </c>
      <c r="R3127" t="s">
        <v>32</v>
      </c>
      <c r="S3127">
        <v>19</v>
      </c>
      <c r="T3127" t="s">
        <v>7239</v>
      </c>
      <c r="U3127" t="s">
        <v>24</v>
      </c>
    </row>
    <row r="3128" spans="1:21">
      <c r="A3128" t="s">
        <v>3163</v>
      </c>
      <c r="B3128" t="s">
        <v>22</v>
      </c>
      <c r="C3128">
        <v>0</v>
      </c>
      <c r="D3128" t="s">
        <v>23</v>
      </c>
      <c r="E3128" t="s">
        <v>23</v>
      </c>
      <c r="F3128">
        <v>26</v>
      </c>
      <c r="G3128" t="s">
        <v>24</v>
      </c>
      <c r="H3128" t="s">
        <v>25</v>
      </c>
      <c r="I3128" t="s">
        <v>26</v>
      </c>
      <c r="J3128" t="s">
        <v>23</v>
      </c>
      <c r="K3128" t="s">
        <v>23</v>
      </c>
      <c r="L3128" t="s">
        <v>24</v>
      </c>
      <c r="M3128" t="s">
        <v>23</v>
      </c>
      <c r="N3128" t="s">
        <v>24</v>
      </c>
      <c r="O3128" t="s">
        <v>24</v>
      </c>
      <c r="P3128" t="s">
        <v>27</v>
      </c>
      <c r="Q3128" t="s">
        <v>24</v>
      </c>
      <c r="R3128" t="s">
        <v>40</v>
      </c>
      <c r="S3128" t="s">
        <v>10897</v>
      </c>
      <c r="T3128" t="s">
        <v>10898</v>
      </c>
      <c r="U3128" t="s">
        <v>24</v>
      </c>
    </row>
    <row r="3129" spans="1:21">
      <c r="A3129" t="s">
        <v>3164</v>
      </c>
      <c r="B3129" t="s">
        <v>22</v>
      </c>
      <c r="C3129">
        <v>0</v>
      </c>
      <c r="D3129" t="s">
        <v>24</v>
      </c>
      <c r="E3129" t="s">
        <v>24</v>
      </c>
      <c r="F3129">
        <v>29</v>
      </c>
      <c r="G3129" t="s">
        <v>24</v>
      </c>
      <c r="H3129" t="s">
        <v>25</v>
      </c>
      <c r="I3129" t="s">
        <v>26</v>
      </c>
      <c r="J3129" t="s">
        <v>24</v>
      </c>
      <c r="K3129" t="s">
        <v>23</v>
      </c>
      <c r="L3129" t="s">
        <v>24</v>
      </c>
      <c r="M3129" t="s">
        <v>24</v>
      </c>
      <c r="N3129" t="s">
        <v>24</v>
      </c>
      <c r="O3129" t="s">
        <v>24</v>
      </c>
      <c r="P3129" t="s">
        <v>27</v>
      </c>
      <c r="Q3129" t="s">
        <v>23</v>
      </c>
      <c r="R3129" t="s">
        <v>28</v>
      </c>
      <c r="S3129" t="s">
        <v>10899</v>
      </c>
      <c r="T3129" t="s">
        <v>10900</v>
      </c>
      <c r="U3129" t="s">
        <v>23</v>
      </c>
    </row>
    <row r="3130" spans="1:21">
      <c r="A3130" t="s">
        <v>3165</v>
      </c>
      <c r="B3130" t="s">
        <v>30</v>
      </c>
      <c r="C3130">
        <v>0</v>
      </c>
      <c r="D3130" t="s">
        <v>24</v>
      </c>
      <c r="E3130" t="s">
        <v>23</v>
      </c>
      <c r="F3130">
        <v>5</v>
      </c>
      <c r="G3130" t="s">
        <v>23</v>
      </c>
      <c r="H3130" t="s">
        <v>24</v>
      </c>
      <c r="I3130" t="s">
        <v>24</v>
      </c>
      <c r="J3130" t="s">
        <v>46</v>
      </c>
      <c r="K3130" t="s">
        <v>46</v>
      </c>
      <c r="L3130" t="s">
        <v>46</v>
      </c>
      <c r="M3130" t="s">
        <v>46</v>
      </c>
      <c r="N3130" t="s">
        <v>46</v>
      </c>
      <c r="O3130" t="s">
        <v>46</v>
      </c>
      <c r="P3130" t="s">
        <v>27</v>
      </c>
      <c r="Q3130" t="s">
        <v>24</v>
      </c>
      <c r="R3130" t="s">
        <v>40</v>
      </c>
      <c r="S3130" t="s">
        <v>8104</v>
      </c>
      <c r="T3130">
        <v>122</v>
      </c>
      <c r="U3130" t="s">
        <v>24</v>
      </c>
    </row>
    <row r="3131" spans="1:21">
      <c r="A3131" t="s">
        <v>3166</v>
      </c>
      <c r="B3131" t="s">
        <v>30</v>
      </c>
      <c r="C3131">
        <v>0</v>
      </c>
      <c r="D3131" t="s">
        <v>23</v>
      </c>
      <c r="E3131" t="s">
        <v>24</v>
      </c>
      <c r="F3131">
        <v>70</v>
      </c>
      <c r="G3131" t="s">
        <v>23</v>
      </c>
      <c r="H3131" t="s">
        <v>23</v>
      </c>
      <c r="I3131" t="s">
        <v>37</v>
      </c>
      <c r="J3131" t="s">
        <v>24</v>
      </c>
      <c r="K3131" t="s">
        <v>23</v>
      </c>
      <c r="L3131" t="s">
        <v>23</v>
      </c>
      <c r="M3131" t="s">
        <v>24</v>
      </c>
      <c r="N3131" t="s">
        <v>23</v>
      </c>
      <c r="O3131" t="s">
        <v>24</v>
      </c>
      <c r="P3131" t="s">
        <v>31</v>
      </c>
      <c r="Q3131" t="s">
        <v>23</v>
      </c>
      <c r="R3131" t="s">
        <v>35</v>
      </c>
      <c r="S3131">
        <v>95</v>
      </c>
      <c r="T3131" t="s">
        <v>10901</v>
      </c>
      <c r="U3131" t="s">
        <v>24</v>
      </c>
    </row>
    <row r="3132" spans="1:21">
      <c r="A3132" t="s">
        <v>3167</v>
      </c>
      <c r="B3132" t="s">
        <v>30</v>
      </c>
      <c r="C3132">
        <v>0</v>
      </c>
      <c r="D3132" t="s">
        <v>23</v>
      </c>
      <c r="E3132" t="s">
        <v>24</v>
      </c>
      <c r="F3132">
        <v>24</v>
      </c>
      <c r="G3132" t="s">
        <v>23</v>
      </c>
      <c r="H3132" t="s">
        <v>24</v>
      </c>
      <c r="I3132" t="s">
        <v>26</v>
      </c>
      <c r="J3132" t="s">
        <v>23</v>
      </c>
      <c r="K3132" t="s">
        <v>24</v>
      </c>
      <c r="L3132" t="s">
        <v>24</v>
      </c>
      <c r="M3132" t="s">
        <v>23</v>
      </c>
      <c r="N3132" t="s">
        <v>23</v>
      </c>
      <c r="O3132" t="s">
        <v>23</v>
      </c>
      <c r="P3132" t="s">
        <v>31</v>
      </c>
      <c r="Q3132" t="s">
        <v>24</v>
      </c>
      <c r="R3132" t="s">
        <v>35</v>
      </c>
      <c r="S3132" t="s">
        <v>7333</v>
      </c>
      <c r="T3132" t="s">
        <v>10902</v>
      </c>
      <c r="U3132" t="s">
        <v>24</v>
      </c>
    </row>
    <row r="3133" spans="1:21">
      <c r="A3133" t="s">
        <v>3168</v>
      </c>
      <c r="B3133" t="s">
        <v>22</v>
      </c>
      <c r="C3133">
        <v>1</v>
      </c>
      <c r="D3133" t="s">
        <v>23</v>
      </c>
      <c r="E3133" t="s">
        <v>24</v>
      </c>
      <c r="F3133">
        <v>72</v>
      </c>
      <c r="G3133" t="s">
        <v>23</v>
      </c>
      <c r="H3133" t="s">
        <v>23</v>
      </c>
      <c r="I3133" t="s">
        <v>26</v>
      </c>
      <c r="J3133" t="s">
        <v>23</v>
      </c>
      <c r="K3133" t="s">
        <v>23</v>
      </c>
      <c r="L3133" t="s">
        <v>23</v>
      </c>
      <c r="M3133" t="s">
        <v>23</v>
      </c>
      <c r="N3133" t="s">
        <v>24</v>
      </c>
      <c r="O3133" t="s">
        <v>23</v>
      </c>
      <c r="P3133" t="s">
        <v>47</v>
      </c>
      <c r="Q3133" t="s">
        <v>24</v>
      </c>
      <c r="R3133" t="s">
        <v>35</v>
      </c>
      <c r="S3133" t="s">
        <v>9038</v>
      </c>
      <c r="T3133" t="s">
        <v>8460</v>
      </c>
      <c r="U3133" t="s">
        <v>24</v>
      </c>
    </row>
    <row r="3134" spans="1:21">
      <c r="A3134" t="s">
        <v>3169</v>
      </c>
      <c r="B3134" t="s">
        <v>30</v>
      </c>
      <c r="C3134">
        <v>0</v>
      </c>
      <c r="D3134" t="s">
        <v>24</v>
      </c>
      <c r="E3134" t="s">
        <v>24</v>
      </c>
      <c r="F3134">
        <v>1</v>
      </c>
      <c r="G3134" t="s">
        <v>23</v>
      </c>
      <c r="H3134" t="s">
        <v>24</v>
      </c>
      <c r="I3134" t="s">
        <v>37</v>
      </c>
      <c r="J3134" t="s">
        <v>24</v>
      </c>
      <c r="K3134" t="s">
        <v>24</v>
      </c>
      <c r="L3134" t="s">
        <v>24</v>
      </c>
      <c r="M3134" t="s">
        <v>23</v>
      </c>
      <c r="N3134" t="s">
        <v>24</v>
      </c>
      <c r="O3134" t="s">
        <v>24</v>
      </c>
      <c r="P3134" t="s">
        <v>27</v>
      </c>
      <c r="Q3134" t="s">
        <v>23</v>
      </c>
      <c r="R3134" t="s">
        <v>32</v>
      </c>
      <c r="S3134" t="s">
        <v>8701</v>
      </c>
      <c r="T3134" t="s">
        <v>8701</v>
      </c>
      <c r="U3134" t="s">
        <v>24</v>
      </c>
    </row>
    <row r="3135" spans="1:21">
      <c r="A3135" t="s">
        <v>3170</v>
      </c>
      <c r="B3135" t="s">
        <v>30</v>
      </c>
      <c r="C3135">
        <v>0</v>
      </c>
      <c r="D3135" t="s">
        <v>23</v>
      </c>
      <c r="E3135" t="s">
        <v>24</v>
      </c>
      <c r="F3135">
        <v>70</v>
      </c>
      <c r="G3135" t="s">
        <v>24</v>
      </c>
      <c r="H3135" t="s">
        <v>25</v>
      </c>
      <c r="I3135" t="s">
        <v>26</v>
      </c>
      <c r="J3135" t="s">
        <v>24</v>
      </c>
      <c r="K3135" t="s">
        <v>23</v>
      </c>
      <c r="L3135" t="s">
        <v>23</v>
      </c>
      <c r="M3135" t="s">
        <v>23</v>
      </c>
      <c r="N3135" t="s">
        <v>24</v>
      </c>
      <c r="O3135" t="s">
        <v>23</v>
      </c>
      <c r="P3135" t="s">
        <v>31</v>
      </c>
      <c r="Q3135" t="s">
        <v>23</v>
      </c>
      <c r="R3135" t="s">
        <v>35</v>
      </c>
      <c r="S3135" t="s">
        <v>8615</v>
      </c>
      <c r="T3135" t="s">
        <v>10903</v>
      </c>
      <c r="U3135" t="s">
        <v>24</v>
      </c>
    </row>
    <row r="3136" spans="1:21">
      <c r="A3136" t="s">
        <v>3171</v>
      </c>
      <c r="B3136" t="s">
        <v>22</v>
      </c>
      <c r="C3136">
        <v>0</v>
      </c>
      <c r="D3136" t="s">
        <v>23</v>
      </c>
      <c r="E3136" t="s">
        <v>23</v>
      </c>
      <c r="F3136">
        <v>36</v>
      </c>
      <c r="G3136" t="s">
        <v>23</v>
      </c>
      <c r="H3136" t="s">
        <v>24</v>
      </c>
      <c r="I3136" t="s">
        <v>24</v>
      </c>
      <c r="J3136" t="s">
        <v>46</v>
      </c>
      <c r="K3136" t="s">
        <v>46</v>
      </c>
      <c r="L3136" t="s">
        <v>46</v>
      </c>
      <c r="M3136" t="s">
        <v>46</v>
      </c>
      <c r="N3136" t="s">
        <v>46</v>
      </c>
      <c r="O3136" t="s">
        <v>46</v>
      </c>
      <c r="P3136" t="s">
        <v>27</v>
      </c>
      <c r="Q3136" t="s">
        <v>24</v>
      </c>
      <c r="R3136" t="s">
        <v>35</v>
      </c>
      <c r="S3136" t="s">
        <v>7661</v>
      </c>
      <c r="T3136" t="s">
        <v>10904</v>
      </c>
      <c r="U3136" t="s">
        <v>24</v>
      </c>
    </row>
    <row r="3137" spans="1:21">
      <c r="A3137" t="s">
        <v>3172</v>
      </c>
      <c r="B3137" t="s">
        <v>22</v>
      </c>
      <c r="C3137">
        <v>1</v>
      </c>
      <c r="D3137" t="s">
        <v>24</v>
      </c>
      <c r="E3137" t="s">
        <v>24</v>
      </c>
      <c r="F3137">
        <v>38</v>
      </c>
      <c r="G3137" t="s">
        <v>23</v>
      </c>
      <c r="H3137" t="s">
        <v>23</v>
      </c>
      <c r="I3137" t="s">
        <v>37</v>
      </c>
      <c r="J3137" t="s">
        <v>24</v>
      </c>
      <c r="K3137" t="s">
        <v>24</v>
      </c>
      <c r="L3137" t="s">
        <v>24</v>
      </c>
      <c r="M3137" t="s">
        <v>23</v>
      </c>
      <c r="N3137" t="s">
        <v>23</v>
      </c>
      <c r="O3137" t="s">
        <v>23</v>
      </c>
      <c r="P3137" t="s">
        <v>27</v>
      </c>
      <c r="Q3137" t="s">
        <v>23</v>
      </c>
      <c r="R3137" t="s">
        <v>28</v>
      </c>
      <c r="S3137" t="s">
        <v>8598</v>
      </c>
      <c r="T3137" t="s">
        <v>10905</v>
      </c>
      <c r="U3137" t="s">
        <v>23</v>
      </c>
    </row>
    <row r="3138" spans="1:21">
      <c r="A3138" t="s">
        <v>3173</v>
      </c>
      <c r="B3138" t="s">
        <v>22</v>
      </c>
      <c r="C3138">
        <v>0</v>
      </c>
      <c r="D3138" t="s">
        <v>24</v>
      </c>
      <c r="E3138" t="s">
        <v>24</v>
      </c>
      <c r="F3138">
        <v>17</v>
      </c>
      <c r="G3138" t="s">
        <v>23</v>
      </c>
      <c r="H3138" t="s">
        <v>24</v>
      </c>
      <c r="I3138" t="s">
        <v>37</v>
      </c>
      <c r="J3138" t="s">
        <v>24</v>
      </c>
      <c r="K3138" t="s">
        <v>24</v>
      </c>
      <c r="L3138" t="s">
        <v>24</v>
      </c>
      <c r="M3138" t="s">
        <v>24</v>
      </c>
      <c r="N3138" t="s">
        <v>24</v>
      </c>
      <c r="O3138" t="s">
        <v>24</v>
      </c>
      <c r="P3138" t="s">
        <v>27</v>
      </c>
      <c r="Q3138" t="s">
        <v>23</v>
      </c>
      <c r="R3138" t="s">
        <v>28</v>
      </c>
      <c r="S3138">
        <v>70</v>
      </c>
      <c r="T3138" t="s">
        <v>10906</v>
      </c>
      <c r="U3138" t="s">
        <v>23</v>
      </c>
    </row>
    <row r="3139" spans="1:21">
      <c r="A3139" t="s">
        <v>3174</v>
      </c>
      <c r="B3139" t="s">
        <v>22</v>
      </c>
      <c r="C3139">
        <v>0</v>
      </c>
      <c r="D3139" t="s">
        <v>23</v>
      </c>
      <c r="E3139" t="s">
        <v>23</v>
      </c>
      <c r="F3139">
        <v>41</v>
      </c>
      <c r="G3139" t="s">
        <v>23</v>
      </c>
      <c r="H3139" t="s">
        <v>23</v>
      </c>
      <c r="I3139" t="s">
        <v>37</v>
      </c>
      <c r="J3139" t="s">
        <v>24</v>
      </c>
      <c r="K3139" t="s">
        <v>23</v>
      </c>
      <c r="L3139" t="s">
        <v>23</v>
      </c>
      <c r="M3139" t="s">
        <v>23</v>
      </c>
      <c r="N3139" t="s">
        <v>23</v>
      </c>
      <c r="O3139" t="s">
        <v>23</v>
      </c>
      <c r="P3139" t="s">
        <v>31</v>
      </c>
      <c r="Q3139" t="s">
        <v>23</v>
      </c>
      <c r="R3139" t="s">
        <v>35</v>
      </c>
      <c r="S3139" t="s">
        <v>10907</v>
      </c>
      <c r="T3139" t="s">
        <v>10908</v>
      </c>
      <c r="U3139" t="s">
        <v>24</v>
      </c>
    </row>
    <row r="3140" spans="1:21">
      <c r="A3140" t="s">
        <v>3175</v>
      </c>
      <c r="B3140" t="s">
        <v>22</v>
      </c>
      <c r="C3140">
        <v>0</v>
      </c>
      <c r="D3140" t="s">
        <v>24</v>
      </c>
      <c r="E3140" t="s">
        <v>24</v>
      </c>
      <c r="F3140">
        <v>1</v>
      </c>
      <c r="G3140" t="s">
        <v>23</v>
      </c>
      <c r="H3140" t="s">
        <v>24</v>
      </c>
      <c r="I3140" t="s">
        <v>26</v>
      </c>
      <c r="J3140" t="s">
        <v>24</v>
      </c>
      <c r="K3140" t="s">
        <v>24</v>
      </c>
      <c r="L3140" t="s">
        <v>24</v>
      </c>
      <c r="M3140" t="s">
        <v>24</v>
      </c>
      <c r="N3140" t="s">
        <v>24</v>
      </c>
      <c r="O3140" t="s">
        <v>24</v>
      </c>
      <c r="P3140" t="s">
        <v>27</v>
      </c>
      <c r="Q3140" t="s">
        <v>23</v>
      </c>
      <c r="R3140" t="s">
        <v>28</v>
      </c>
      <c r="S3140" t="s">
        <v>7407</v>
      </c>
      <c r="T3140" t="s">
        <v>7407</v>
      </c>
      <c r="U3140" t="s">
        <v>23</v>
      </c>
    </row>
    <row r="3141" spans="1:21">
      <c r="A3141" t="s">
        <v>3176</v>
      </c>
      <c r="B3141" t="s">
        <v>30</v>
      </c>
      <c r="C3141">
        <v>0</v>
      </c>
      <c r="D3141" t="s">
        <v>24</v>
      </c>
      <c r="E3141" t="s">
        <v>24</v>
      </c>
      <c r="F3141">
        <v>2</v>
      </c>
      <c r="G3141" t="s">
        <v>24</v>
      </c>
      <c r="H3141" t="s">
        <v>25</v>
      </c>
      <c r="I3141" t="s">
        <v>26</v>
      </c>
      <c r="J3141" t="s">
        <v>24</v>
      </c>
      <c r="K3141" t="s">
        <v>24</v>
      </c>
      <c r="L3141" t="s">
        <v>24</v>
      </c>
      <c r="M3141" t="s">
        <v>23</v>
      </c>
      <c r="N3141" t="s">
        <v>24</v>
      </c>
      <c r="O3141" t="s">
        <v>24</v>
      </c>
      <c r="P3141" t="s">
        <v>27</v>
      </c>
      <c r="Q3141" t="s">
        <v>24</v>
      </c>
      <c r="R3141" t="s">
        <v>35</v>
      </c>
      <c r="S3141" t="s">
        <v>7118</v>
      </c>
      <c r="T3141" t="s">
        <v>7810</v>
      </c>
      <c r="U3141" t="s">
        <v>23</v>
      </c>
    </row>
    <row r="3142" spans="1:21">
      <c r="A3142" t="s">
        <v>3177</v>
      </c>
      <c r="B3142" t="s">
        <v>30</v>
      </c>
      <c r="C3142">
        <v>0</v>
      </c>
      <c r="D3142" t="s">
        <v>24</v>
      </c>
      <c r="E3142" t="s">
        <v>24</v>
      </c>
      <c r="F3142">
        <v>14</v>
      </c>
      <c r="G3142" t="s">
        <v>23</v>
      </c>
      <c r="H3142" t="s">
        <v>24</v>
      </c>
      <c r="I3142" t="s">
        <v>37</v>
      </c>
      <c r="J3142" t="s">
        <v>24</v>
      </c>
      <c r="K3142" t="s">
        <v>24</v>
      </c>
      <c r="L3142" t="s">
        <v>23</v>
      </c>
      <c r="M3142" t="s">
        <v>24</v>
      </c>
      <c r="N3142" t="s">
        <v>24</v>
      </c>
      <c r="O3142" t="s">
        <v>24</v>
      </c>
      <c r="P3142" t="s">
        <v>27</v>
      </c>
      <c r="Q3142" t="s">
        <v>24</v>
      </c>
      <c r="R3142" t="s">
        <v>28</v>
      </c>
      <c r="S3142" t="s">
        <v>7424</v>
      </c>
      <c r="T3142" t="s">
        <v>10909</v>
      </c>
      <c r="U3142" t="s">
        <v>24</v>
      </c>
    </row>
    <row r="3143" spans="1:21">
      <c r="A3143" t="s">
        <v>3178</v>
      </c>
      <c r="B3143" t="s">
        <v>30</v>
      </c>
      <c r="C3143">
        <v>1</v>
      </c>
      <c r="D3143" t="s">
        <v>24</v>
      </c>
      <c r="E3143" t="s">
        <v>24</v>
      </c>
      <c r="F3143">
        <v>2</v>
      </c>
      <c r="G3143" t="s">
        <v>23</v>
      </c>
      <c r="H3143" t="s">
        <v>24</v>
      </c>
      <c r="I3143" t="s">
        <v>37</v>
      </c>
      <c r="J3143" t="s">
        <v>24</v>
      </c>
      <c r="K3143" t="s">
        <v>23</v>
      </c>
      <c r="L3143" t="s">
        <v>23</v>
      </c>
      <c r="M3143" t="s">
        <v>23</v>
      </c>
      <c r="N3143" t="s">
        <v>24</v>
      </c>
      <c r="O3143" t="s">
        <v>23</v>
      </c>
      <c r="P3143" t="s">
        <v>27</v>
      </c>
      <c r="Q3143" t="s">
        <v>23</v>
      </c>
      <c r="R3143" t="s">
        <v>40</v>
      </c>
      <c r="S3143" t="s">
        <v>8131</v>
      </c>
      <c r="T3143" t="s">
        <v>10910</v>
      </c>
      <c r="U3143" t="s">
        <v>23</v>
      </c>
    </row>
    <row r="3144" spans="1:21">
      <c r="A3144" t="s">
        <v>3179</v>
      </c>
      <c r="B3144" t="s">
        <v>30</v>
      </c>
      <c r="C3144">
        <v>0</v>
      </c>
      <c r="D3144" t="s">
        <v>24</v>
      </c>
      <c r="E3144" t="s">
        <v>24</v>
      </c>
      <c r="F3144">
        <v>1</v>
      </c>
      <c r="G3144" t="s">
        <v>23</v>
      </c>
      <c r="H3144" t="s">
        <v>24</v>
      </c>
      <c r="I3144" t="s">
        <v>24</v>
      </c>
      <c r="J3144" t="s">
        <v>46</v>
      </c>
      <c r="K3144" t="s">
        <v>46</v>
      </c>
      <c r="L3144" t="s">
        <v>46</v>
      </c>
      <c r="M3144" t="s">
        <v>46</v>
      </c>
      <c r="N3144" t="s">
        <v>46</v>
      </c>
      <c r="O3144" t="s">
        <v>46</v>
      </c>
      <c r="P3144" t="s">
        <v>27</v>
      </c>
      <c r="Q3144" t="s">
        <v>24</v>
      </c>
      <c r="R3144" t="s">
        <v>32</v>
      </c>
      <c r="S3144" t="s">
        <v>7158</v>
      </c>
      <c r="T3144" t="s">
        <v>7158</v>
      </c>
      <c r="U3144" t="s">
        <v>23</v>
      </c>
    </row>
    <row r="3145" spans="1:21">
      <c r="A3145" t="s">
        <v>3180</v>
      </c>
      <c r="B3145" t="s">
        <v>30</v>
      </c>
      <c r="C3145">
        <v>0</v>
      </c>
      <c r="D3145" t="s">
        <v>23</v>
      </c>
      <c r="E3145" t="s">
        <v>23</v>
      </c>
      <c r="F3145">
        <v>13</v>
      </c>
      <c r="G3145" t="s">
        <v>23</v>
      </c>
      <c r="H3145" t="s">
        <v>23</v>
      </c>
      <c r="I3145" t="s">
        <v>26</v>
      </c>
      <c r="J3145" t="s">
        <v>24</v>
      </c>
      <c r="K3145" t="s">
        <v>23</v>
      </c>
      <c r="L3145" t="s">
        <v>23</v>
      </c>
      <c r="M3145" t="s">
        <v>23</v>
      </c>
      <c r="N3145" t="s">
        <v>23</v>
      </c>
      <c r="O3145" t="s">
        <v>24</v>
      </c>
      <c r="P3145" t="s">
        <v>27</v>
      </c>
      <c r="Q3145" t="s">
        <v>23</v>
      </c>
      <c r="R3145" t="s">
        <v>28</v>
      </c>
      <c r="S3145" t="s">
        <v>10911</v>
      </c>
      <c r="T3145" t="s">
        <v>10912</v>
      </c>
      <c r="U3145" t="s">
        <v>24</v>
      </c>
    </row>
    <row r="3146" spans="1:21">
      <c r="A3146" t="s">
        <v>3181</v>
      </c>
      <c r="B3146" t="s">
        <v>30</v>
      </c>
      <c r="C3146">
        <v>0</v>
      </c>
      <c r="D3146" t="s">
        <v>24</v>
      </c>
      <c r="E3146" t="s">
        <v>24</v>
      </c>
      <c r="F3146">
        <v>6</v>
      </c>
      <c r="G3146" t="s">
        <v>23</v>
      </c>
      <c r="H3146" t="s">
        <v>24</v>
      </c>
      <c r="I3146" t="s">
        <v>24</v>
      </c>
      <c r="J3146" t="s">
        <v>46</v>
      </c>
      <c r="K3146" t="s">
        <v>46</v>
      </c>
      <c r="L3146" t="s">
        <v>46</v>
      </c>
      <c r="M3146" t="s">
        <v>46</v>
      </c>
      <c r="N3146" t="s">
        <v>46</v>
      </c>
      <c r="O3146" t="s">
        <v>46</v>
      </c>
      <c r="P3146" t="s">
        <v>27</v>
      </c>
      <c r="Q3146" t="s">
        <v>24</v>
      </c>
      <c r="R3146" t="s">
        <v>32</v>
      </c>
      <c r="S3146" t="s">
        <v>7139</v>
      </c>
      <c r="T3146" t="s">
        <v>8929</v>
      </c>
      <c r="U3146" t="s">
        <v>24</v>
      </c>
    </row>
    <row r="3147" spans="1:21">
      <c r="A3147" t="s">
        <v>3182</v>
      </c>
      <c r="B3147" t="s">
        <v>22</v>
      </c>
      <c r="C3147">
        <v>0</v>
      </c>
      <c r="D3147" t="s">
        <v>24</v>
      </c>
      <c r="E3147" t="s">
        <v>24</v>
      </c>
      <c r="F3147">
        <v>4</v>
      </c>
      <c r="G3147" t="s">
        <v>23</v>
      </c>
      <c r="H3147" t="s">
        <v>24</v>
      </c>
      <c r="I3147" t="s">
        <v>37</v>
      </c>
      <c r="J3147" t="s">
        <v>24</v>
      </c>
      <c r="K3147" t="s">
        <v>23</v>
      </c>
      <c r="L3147" t="s">
        <v>24</v>
      </c>
      <c r="M3147" t="s">
        <v>24</v>
      </c>
      <c r="N3147" t="s">
        <v>24</v>
      </c>
      <c r="O3147" t="s">
        <v>24</v>
      </c>
      <c r="P3147" t="s">
        <v>27</v>
      </c>
      <c r="Q3147" t="s">
        <v>23</v>
      </c>
      <c r="R3147" t="s">
        <v>35</v>
      </c>
      <c r="S3147" t="s">
        <v>9215</v>
      </c>
      <c r="T3147" t="s">
        <v>10913</v>
      </c>
      <c r="U3147" t="s">
        <v>23</v>
      </c>
    </row>
    <row r="3148" spans="1:21">
      <c r="A3148" t="s">
        <v>3183</v>
      </c>
      <c r="B3148" t="s">
        <v>22</v>
      </c>
      <c r="C3148">
        <v>0</v>
      </c>
      <c r="D3148" t="s">
        <v>23</v>
      </c>
      <c r="E3148" t="s">
        <v>23</v>
      </c>
      <c r="F3148">
        <v>5</v>
      </c>
      <c r="G3148" t="s">
        <v>23</v>
      </c>
      <c r="H3148" t="s">
        <v>24</v>
      </c>
      <c r="I3148" t="s">
        <v>37</v>
      </c>
      <c r="J3148" t="s">
        <v>24</v>
      </c>
      <c r="K3148" t="s">
        <v>23</v>
      </c>
      <c r="L3148" t="s">
        <v>24</v>
      </c>
      <c r="M3148" t="s">
        <v>23</v>
      </c>
      <c r="N3148" t="s">
        <v>23</v>
      </c>
      <c r="O3148" t="s">
        <v>23</v>
      </c>
      <c r="P3148" t="s">
        <v>27</v>
      </c>
      <c r="Q3148" t="s">
        <v>23</v>
      </c>
      <c r="R3148" t="s">
        <v>32</v>
      </c>
      <c r="S3148" t="s">
        <v>8038</v>
      </c>
      <c r="T3148" t="s">
        <v>10914</v>
      </c>
      <c r="U3148" t="s">
        <v>23</v>
      </c>
    </row>
    <row r="3149" spans="1:21">
      <c r="A3149" t="s">
        <v>3184</v>
      </c>
      <c r="B3149" t="s">
        <v>22</v>
      </c>
      <c r="C3149">
        <v>0</v>
      </c>
      <c r="D3149" t="s">
        <v>23</v>
      </c>
      <c r="E3149" t="s">
        <v>24</v>
      </c>
      <c r="F3149">
        <v>15</v>
      </c>
      <c r="G3149" t="s">
        <v>23</v>
      </c>
      <c r="H3149" t="s">
        <v>24</v>
      </c>
      <c r="I3149" t="s">
        <v>37</v>
      </c>
      <c r="J3149" t="s">
        <v>23</v>
      </c>
      <c r="K3149" t="s">
        <v>24</v>
      </c>
      <c r="L3149" t="s">
        <v>23</v>
      </c>
      <c r="M3149" t="s">
        <v>24</v>
      </c>
      <c r="N3149" t="s">
        <v>23</v>
      </c>
      <c r="O3149" t="s">
        <v>23</v>
      </c>
      <c r="P3149" t="s">
        <v>27</v>
      </c>
      <c r="Q3149" t="s">
        <v>24</v>
      </c>
      <c r="R3149" t="s">
        <v>28</v>
      </c>
      <c r="S3149" t="s">
        <v>10915</v>
      </c>
      <c r="T3149" t="s">
        <v>10916</v>
      </c>
      <c r="U3149" t="s">
        <v>24</v>
      </c>
    </row>
    <row r="3150" spans="1:21">
      <c r="A3150" t="s">
        <v>3185</v>
      </c>
      <c r="B3150" t="s">
        <v>22</v>
      </c>
      <c r="C3150">
        <v>0</v>
      </c>
      <c r="D3150" t="s">
        <v>24</v>
      </c>
      <c r="E3150" t="s">
        <v>24</v>
      </c>
      <c r="F3150">
        <v>47</v>
      </c>
      <c r="G3150" t="s">
        <v>23</v>
      </c>
      <c r="H3150" t="s">
        <v>24</v>
      </c>
      <c r="I3150" t="s">
        <v>37</v>
      </c>
      <c r="J3150" t="s">
        <v>23</v>
      </c>
      <c r="K3150" t="s">
        <v>24</v>
      </c>
      <c r="L3150" t="s">
        <v>24</v>
      </c>
      <c r="M3150" t="s">
        <v>24</v>
      </c>
      <c r="N3150" t="s">
        <v>24</v>
      </c>
      <c r="O3150" t="s">
        <v>24</v>
      </c>
      <c r="P3150" t="s">
        <v>27</v>
      </c>
      <c r="Q3150" t="s">
        <v>24</v>
      </c>
      <c r="R3150" t="s">
        <v>40</v>
      </c>
      <c r="S3150" t="s">
        <v>9715</v>
      </c>
      <c r="T3150" t="s">
        <v>10917</v>
      </c>
      <c r="U3150" t="s">
        <v>24</v>
      </c>
    </row>
    <row r="3151" spans="1:21">
      <c r="A3151" t="s">
        <v>3186</v>
      </c>
      <c r="B3151" t="s">
        <v>22</v>
      </c>
      <c r="C3151">
        <v>0</v>
      </c>
      <c r="D3151" t="s">
        <v>24</v>
      </c>
      <c r="E3151" t="s">
        <v>24</v>
      </c>
      <c r="F3151">
        <v>8</v>
      </c>
      <c r="G3151" t="s">
        <v>23</v>
      </c>
      <c r="H3151" t="s">
        <v>24</v>
      </c>
      <c r="I3151" t="s">
        <v>26</v>
      </c>
      <c r="J3151" t="s">
        <v>24</v>
      </c>
      <c r="K3151" t="s">
        <v>24</v>
      </c>
      <c r="L3151" t="s">
        <v>23</v>
      </c>
      <c r="M3151" t="s">
        <v>23</v>
      </c>
      <c r="N3151" t="s">
        <v>24</v>
      </c>
      <c r="O3151" t="s">
        <v>23</v>
      </c>
      <c r="P3151" t="s">
        <v>27</v>
      </c>
      <c r="Q3151" t="s">
        <v>24</v>
      </c>
      <c r="R3151" t="s">
        <v>32</v>
      </c>
      <c r="S3151" t="s">
        <v>10918</v>
      </c>
      <c r="T3151" t="s">
        <v>10919</v>
      </c>
      <c r="U3151" t="s">
        <v>24</v>
      </c>
    </row>
    <row r="3152" spans="1:21">
      <c r="A3152" t="s">
        <v>3187</v>
      </c>
      <c r="B3152" t="s">
        <v>30</v>
      </c>
      <c r="C3152">
        <v>0</v>
      </c>
      <c r="D3152" t="s">
        <v>24</v>
      </c>
      <c r="E3152" t="s">
        <v>24</v>
      </c>
      <c r="F3152">
        <v>17</v>
      </c>
      <c r="G3152" t="s">
        <v>24</v>
      </c>
      <c r="H3152" t="s">
        <v>25</v>
      </c>
      <c r="I3152" t="s">
        <v>26</v>
      </c>
      <c r="J3152" t="s">
        <v>24</v>
      </c>
      <c r="K3152" t="s">
        <v>24</v>
      </c>
      <c r="L3152" t="s">
        <v>24</v>
      </c>
      <c r="M3152" t="s">
        <v>24</v>
      </c>
      <c r="N3152" t="s">
        <v>24</v>
      </c>
      <c r="O3152" t="s">
        <v>24</v>
      </c>
      <c r="P3152" t="s">
        <v>27</v>
      </c>
      <c r="Q3152" t="s">
        <v>23</v>
      </c>
      <c r="R3152" t="s">
        <v>32</v>
      </c>
      <c r="S3152" t="s">
        <v>10493</v>
      </c>
      <c r="T3152" t="s">
        <v>10920</v>
      </c>
      <c r="U3152" t="s">
        <v>24</v>
      </c>
    </row>
    <row r="3153" spans="1:21">
      <c r="A3153" t="s">
        <v>3188</v>
      </c>
      <c r="B3153" t="s">
        <v>30</v>
      </c>
      <c r="C3153">
        <v>0</v>
      </c>
      <c r="D3153" t="s">
        <v>23</v>
      </c>
      <c r="E3153" t="s">
        <v>23</v>
      </c>
      <c r="F3153">
        <v>15</v>
      </c>
      <c r="G3153" t="s">
        <v>23</v>
      </c>
      <c r="H3153" t="s">
        <v>24</v>
      </c>
      <c r="I3153" t="s">
        <v>37</v>
      </c>
      <c r="J3153" t="s">
        <v>23</v>
      </c>
      <c r="K3153" t="s">
        <v>24</v>
      </c>
      <c r="L3153" t="s">
        <v>24</v>
      </c>
      <c r="M3153" t="s">
        <v>24</v>
      </c>
      <c r="N3153" t="s">
        <v>24</v>
      </c>
      <c r="O3153" t="s">
        <v>24</v>
      </c>
      <c r="P3153" t="s">
        <v>27</v>
      </c>
      <c r="Q3153" t="s">
        <v>24</v>
      </c>
      <c r="R3153" t="s">
        <v>32</v>
      </c>
      <c r="S3153" t="s">
        <v>7860</v>
      </c>
      <c r="T3153" t="s">
        <v>10921</v>
      </c>
      <c r="U3153" t="s">
        <v>24</v>
      </c>
    </row>
    <row r="3154" spans="1:21">
      <c r="A3154" t="s">
        <v>3189</v>
      </c>
      <c r="B3154" t="s">
        <v>22</v>
      </c>
      <c r="C3154">
        <v>0</v>
      </c>
      <c r="D3154" t="s">
        <v>24</v>
      </c>
      <c r="E3154" t="s">
        <v>24</v>
      </c>
      <c r="F3154">
        <v>26</v>
      </c>
      <c r="G3154" t="s">
        <v>23</v>
      </c>
      <c r="H3154" t="s">
        <v>24</v>
      </c>
      <c r="I3154" t="s">
        <v>37</v>
      </c>
      <c r="J3154" t="s">
        <v>23</v>
      </c>
      <c r="K3154" t="s">
        <v>24</v>
      </c>
      <c r="L3154" t="s">
        <v>23</v>
      </c>
      <c r="M3154" t="s">
        <v>23</v>
      </c>
      <c r="N3154" t="s">
        <v>24</v>
      </c>
      <c r="O3154" t="s">
        <v>23</v>
      </c>
      <c r="P3154" t="s">
        <v>31</v>
      </c>
      <c r="Q3154" t="s">
        <v>23</v>
      </c>
      <c r="R3154" t="s">
        <v>35</v>
      </c>
      <c r="S3154" t="s">
        <v>8592</v>
      </c>
      <c r="T3154" t="s">
        <v>10922</v>
      </c>
      <c r="U3154" t="s">
        <v>24</v>
      </c>
    </row>
    <row r="3155" spans="1:21">
      <c r="A3155" t="s">
        <v>3190</v>
      </c>
      <c r="B3155" t="s">
        <v>22</v>
      </c>
      <c r="C3155">
        <v>0</v>
      </c>
      <c r="D3155" t="s">
        <v>24</v>
      </c>
      <c r="E3155" t="s">
        <v>24</v>
      </c>
      <c r="F3155">
        <v>23</v>
      </c>
      <c r="G3155" t="s">
        <v>23</v>
      </c>
      <c r="H3155" t="s">
        <v>23</v>
      </c>
      <c r="I3155" t="s">
        <v>26</v>
      </c>
      <c r="J3155" t="s">
        <v>23</v>
      </c>
      <c r="K3155" t="s">
        <v>24</v>
      </c>
      <c r="L3155" t="s">
        <v>24</v>
      </c>
      <c r="M3155" t="s">
        <v>24</v>
      </c>
      <c r="N3155" t="s">
        <v>24</v>
      </c>
      <c r="O3155" t="s">
        <v>24</v>
      </c>
      <c r="P3155" t="s">
        <v>27</v>
      </c>
      <c r="Q3155" t="s">
        <v>24</v>
      </c>
      <c r="R3155" t="s">
        <v>28</v>
      </c>
      <c r="S3155" t="s">
        <v>7233</v>
      </c>
      <c r="T3155" t="s">
        <v>10923</v>
      </c>
      <c r="U3155" t="s">
        <v>24</v>
      </c>
    </row>
    <row r="3156" spans="1:21">
      <c r="A3156" t="s">
        <v>3191</v>
      </c>
      <c r="B3156" t="s">
        <v>22</v>
      </c>
      <c r="C3156">
        <v>1</v>
      </c>
      <c r="D3156" t="s">
        <v>24</v>
      </c>
      <c r="E3156" t="s">
        <v>24</v>
      </c>
      <c r="F3156">
        <v>4</v>
      </c>
      <c r="G3156" t="s">
        <v>23</v>
      </c>
      <c r="H3156" t="s">
        <v>24</v>
      </c>
      <c r="I3156" t="s">
        <v>37</v>
      </c>
      <c r="J3156" t="s">
        <v>24</v>
      </c>
      <c r="K3156" t="s">
        <v>23</v>
      </c>
      <c r="L3156" t="s">
        <v>24</v>
      </c>
      <c r="M3156" t="s">
        <v>24</v>
      </c>
      <c r="N3156" t="s">
        <v>24</v>
      </c>
      <c r="O3156" t="s">
        <v>24</v>
      </c>
      <c r="P3156" t="s">
        <v>27</v>
      </c>
      <c r="Q3156" t="s">
        <v>24</v>
      </c>
      <c r="R3156" t="s">
        <v>28</v>
      </c>
      <c r="S3156" t="s">
        <v>10140</v>
      </c>
      <c r="T3156" t="s">
        <v>10924</v>
      </c>
      <c r="U3156" t="s">
        <v>24</v>
      </c>
    </row>
    <row r="3157" spans="1:21">
      <c r="A3157" t="s">
        <v>3192</v>
      </c>
      <c r="B3157" t="s">
        <v>30</v>
      </c>
      <c r="C3157">
        <v>0</v>
      </c>
      <c r="D3157" t="s">
        <v>24</v>
      </c>
      <c r="E3157" t="s">
        <v>23</v>
      </c>
      <c r="F3157">
        <v>29</v>
      </c>
      <c r="G3157" t="s">
        <v>23</v>
      </c>
      <c r="H3157" t="s">
        <v>24</v>
      </c>
      <c r="I3157" t="s">
        <v>24</v>
      </c>
      <c r="J3157" t="s">
        <v>46</v>
      </c>
      <c r="K3157" t="s">
        <v>46</v>
      </c>
      <c r="L3157" t="s">
        <v>46</v>
      </c>
      <c r="M3157" t="s">
        <v>46</v>
      </c>
      <c r="N3157" t="s">
        <v>46</v>
      </c>
      <c r="O3157" t="s">
        <v>46</v>
      </c>
      <c r="P3157" t="s">
        <v>31</v>
      </c>
      <c r="Q3157" t="s">
        <v>24</v>
      </c>
      <c r="R3157" t="s">
        <v>32</v>
      </c>
      <c r="S3157" t="s">
        <v>7537</v>
      </c>
      <c r="T3157" t="s">
        <v>10925</v>
      </c>
      <c r="U3157" t="s">
        <v>24</v>
      </c>
    </row>
    <row r="3158" spans="1:21">
      <c r="A3158" t="s">
        <v>3193</v>
      </c>
      <c r="B3158" t="s">
        <v>22</v>
      </c>
      <c r="C3158">
        <v>0</v>
      </c>
      <c r="D3158" t="s">
        <v>24</v>
      </c>
      <c r="E3158" t="s">
        <v>24</v>
      </c>
      <c r="F3158">
        <v>25</v>
      </c>
      <c r="G3158" t="s">
        <v>23</v>
      </c>
      <c r="H3158" t="s">
        <v>24</v>
      </c>
      <c r="I3158" t="s">
        <v>24</v>
      </c>
      <c r="J3158" t="s">
        <v>46</v>
      </c>
      <c r="K3158" t="s">
        <v>46</v>
      </c>
      <c r="L3158" t="s">
        <v>46</v>
      </c>
      <c r="M3158" t="s">
        <v>46</v>
      </c>
      <c r="N3158" t="s">
        <v>46</v>
      </c>
      <c r="O3158" t="s">
        <v>46</v>
      </c>
      <c r="P3158" t="s">
        <v>27</v>
      </c>
      <c r="Q3158" t="s">
        <v>24</v>
      </c>
      <c r="R3158" t="s">
        <v>32</v>
      </c>
      <c r="S3158" t="s">
        <v>9474</v>
      </c>
      <c r="T3158" t="s">
        <v>10926</v>
      </c>
      <c r="U3158" t="s">
        <v>24</v>
      </c>
    </row>
    <row r="3159" spans="1:21">
      <c r="A3159" t="s">
        <v>3194</v>
      </c>
      <c r="B3159" t="s">
        <v>30</v>
      </c>
      <c r="C3159">
        <v>0</v>
      </c>
      <c r="D3159" t="s">
        <v>24</v>
      </c>
      <c r="E3159" t="s">
        <v>24</v>
      </c>
      <c r="F3159">
        <v>9</v>
      </c>
      <c r="G3159" t="s">
        <v>23</v>
      </c>
      <c r="H3159" t="s">
        <v>24</v>
      </c>
      <c r="I3159" t="s">
        <v>26</v>
      </c>
      <c r="J3159" t="s">
        <v>24</v>
      </c>
      <c r="K3159" t="s">
        <v>24</v>
      </c>
      <c r="L3159" t="s">
        <v>24</v>
      </c>
      <c r="M3159" t="s">
        <v>24</v>
      </c>
      <c r="N3159" t="s">
        <v>24</v>
      </c>
      <c r="O3159" t="s">
        <v>24</v>
      </c>
      <c r="P3159" t="s">
        <v>27</v>
      </c>
      <c r="Q3159" t="s">
        <v>24</v>
      </c>
      <c r="R3159" t="s">
        <v>32</v>
      </c>
      <c r="S3159" t="s">
        <v>7687</v>
      </c>
      <c r="T3159">
        <v>431</v>
      </c>
      <c r="U3159" t="s">
        <v>23</v>
      </c>
    </row>
    <row r="3160" spans="1:21">
      <c r="A3160" t="s">
        <v>3195</v>
      </c>
      <c r="B3160" t="s">
        <v>30</v>
      </c>
      <c r="C3160">
        <v>0</v>
      </c>
      <c r="D3160" t="s">
        <v>23</v>
      </c>
      <c r="E3160" t="s">
        <v>24</v>
      </c>
      <c r="F3160">
        <v>18</v>
      </c>
      <c r="G3160" t="s">
        <v>23</v>
      </c>
      <c r="H3160" t="s">
        <v>24</v>
      </c>
      <c r="I3160" t="s">
        <v>26</v>
      </c>
      <c r="J3160" t="s">
        <v>24</v>
      </c>
      <c r="K3160" t="s">
        <v>24</v>
      </c>
      <c r="L3160" t="s">
        <v>23</v>
      </c>
      <c r="M3160" t="s">
        <v>24</v>
      </c>
      <c r="N3160" t="s">
        <v>24</v>
      </c>
      <c r="O3160" t="s">
        <v>24</v>
      </c>
      <c r="P3160" t="s">
        <v>27</v>
      </c>
      <c r="Q3160" t="s">
        <v>23</v>
      </c>
      <c r="R3160" t="s">
        <v>32</v>
      </c>
      <c r="S3160" t="s">
        <v>7192</v>
      </c>
      <c r="T3160" t="s">
        <v>10927</v>
      </c>
      <c r="U3160" t="s">
        <v>23</v>
      </c>
    </row>
    <row r="3161" spans="1:21">
      <c r="A3161" t="s">
        <v>3196</v>
      </c>
      <c r="B3161" t="s">
        <v>30</v>
      </c>
      <c r="C3161">
        <v>1</v>
      </c>
      <c r="D3161" t="s">
        <v>24</v>
      </c>
      <c r="E3161" t="s">
        <v>24</v>
      </c>
      <c r="F3161">
        <v>3</v>
      </c>
      <c r="G3161" t="s">
        <v>23</v>
      </c>
      <c r="H3161" t="s">
        <v>23</v>
      </c>
      <c r="I3161" t="s">
        <v>37</v>
      </c>
      <c r="J3161" t="s">
        <v>24</v>
      </c>
      <c r="K3161" t="s">
        <v>24</v>
      </c>
      <c r="L3161" t="s">
        <v>24</v>
      </c>
      <c r="M3161" t="s">
        <v>24</v>
      </c>
      <c r="N3161" t="s">
        <v>23</v>
      </c>
      <c r="O3161" t="s">
        <v>23</v>
      </c>
      <c r="P3161" t="s">
        <v>27</v>
      </c>
      <c r="Q3161" t="s">
        <v>23</v>
      </c>
      <c r="R3161" t="s">
        <v>28</v>
      </c>
      <c r="S3161" t="s">
        <v>7416</v>
      </c>
      <c r="T3161" t="s">
        <v>10928</v>
      </c>
      <c r="U3161" t="s">
        <v>24</v>
      </c>
    </row>
    <row r="3162" spans="1:21">
      <c r="A3162" t="s">
        <v>3197</v>
      </c>
      <c r="B3162" t="s">
        <v>22</v>
      </c>
      <c r="C3162">
        <v>0</v>
      </c>
      <c r="D3162" t="s">
        <v>23</v>
      </c>
      <c r="E3162" t="s">
        <v>23</v>
      </c>
      <c r="F3162">
        <v>69</v>
      </c>
      <c r="G3162" t="s">
        <v>24</v>
      </c>
      <c r="H3162" t="s">
        <v>25</v>
      </c>
      <c r="I3162" t="s">
        <v>26</v>
      </c>
      <c r="J3162" t="s">
        <v>23</v>
      </c>
      <c r="K3162" t="s">
        <v>23</v>
      </c>
      <c r="L3162" t="s">
        <v>23</v>
      </c>
      <c r="M3162" t="s">
        <v>23</v>
      </c>
      <c r="N3162" t="s">
        <v>24</v>
      </c>
      <c r="O3162" t="s">
        <v>24</v>
      </c>
      <c r="P3162" t="s">
        <v>47</v>
      </c>
      <c r="Q3162" t="s">
        <v>24</v>
      </c>
      <c r="R3162" t="s">
        <v>35</v>
      </c>
      <c r="S3162" t="s">
        <v>10929</v>
      </c>
      <c r="T3162" t="s">
        <v>10930</v>
      </c>
      <c r="U3162" t="s">
        <v>24</v>
      </c>
    </row>
    <row r="3163" spans="1:21">
      <c r="A3163" t="s">
        <v>3198</v>
      </c>
      <c r="B3163" t="s">
        <v>30</v>
      </c>
      <c r="C3163">
        <v>0</v>
      </c>
      <c r="D3163" t="s">
        <v>24</v>
      </c>
      <c r="E3163" t="s">
        <v>24</v>
      </c>
      <c r="F3163">
        <v>14</v>
      </c>
      <c r="G3163" t="s">
        <v>23</v>
      </c>
      <c r="H3163" t="s">
        <v>24</v>
      </c>
      <c r="I3163" t="s">
        <v>24</v>
      </c>
      <c r="J3163" t="s">
        <v>46</v>
      </c>
      <c r="K3163" t="s">
        <v>46</v>
      </c>
      <c r="L3163" t="s">
        <v>46</v>
      </c>
      <c r="M3163" t="s">
        <v>46</v>
      </c>
      <c r="N3163" t="s">
        <v>46</v>
      </c>
      <c r="O3163" t="s">
        <v>46</v>
      </c>
      <c r="P3163" t="s">
        <v>31</v>
      </c>
      <c r="Q3163" t="s">
        <v>24</v>
      </c>
      <c r="R3163" t="s">
        <v>32</v>
      </c>
      <c r="S3163" t="s">
        <v>7494</v>
      </c>
      <c r="T3163" t="s">
        <v>10931</v>
      </c>
      <c r="U3163" t="s">
        <v>24</v>
      </c>
    </row>
    <row r="3164" spans="1:21">
      <c r="A3164" t="s">
        <v>3199</v>
      </c>
      <c r="B3164" t="s">
        <v>30</v>
      </c>
      <c r="C3164">
        <v>0</v>
      </c>
      <c r="D3164" t="s">
        <v>24</v>
      </c>
      <c r="E3164" t="s">
        <v>24</v>
      </c>
      <c r="F3164">
        <v>19</v>
      </c>
      <c r="G3164" t="s">
        <v>23</v>
      </c>
      <c r="H3164" t="s">
        <v>23</v>
      </c>
      <c r="I3164" t="s">
        <v>26</v>
      </c>
      <c r="J3164" t="s">
        <v>24</v>
      </c>
      <c r="K3164" t="s">
        <v>24</v>
      </c>
      <c r="L3164" t="s">
        <v>24</v>
      </c>
      <c r="M3164" t="s">
        <v>24</v>
      </c>
      <c r="N3164" t="s">
        <v>23</v>
      </c>
      <c r="O3164" t="s">
        <v>23</v>
      </c>
      <c r="P3164" t="s">
        <v>27</v>
      </c>
      <c r="Q3164" t="s">
        <v>24</v>
      </c>
      <c r="R3164" t="s">
        <v>32</v>
      </c>
      <c r="S3164" t="s">
        <v>9472</v>
      </c>
      <c r="T3164" t="s">
        <v>10932</v>
      </c>
      <c r="U3164" t="s">
        <v>24</v>
      </c>
    </row>
    <row r="3165" spans="1:21">
      <c r="A3165" t="s">
        <v>3200</v>
      </c>
      <c r="B3165" t="s">
        <v>30</v>
      </c>
      <c r="C3165">
        <v>1</v>
      </c>
      <c r="D3165" t="s">
        <v>24</v>
      </c>
      <c r="E3165" t="s">
        <v>24</v>
      </c>
      <c r="F3165">
        <v>39</v>
      </c>
      <c r="G3165" t="s">
        <v>23</v>
      </c>
      <c r="H3165" t="s">
        <v>23</v>
      </c>
      <c r="I3165" t="s">
        <v>37</v>
      </c>
      <c r="J3165" t="s">
        <v>24</v>
      </c>
      <c r="K3165" t="s">
        <v>23</v>
      </c>
      <c r="L3165" t="s">
        <v>24</v>
      </c>
      <c r="M3165" t="s">
        <v>24</v>
      </c>
      <c r="N3165" t="s">
        <v>24</v>
      </c>
      <c r="O3165" t="s">
        <v>23</v>
      </c>
      <c r="P3165" t="s">
        <v>27</v>
      </c>
      <c r="Q3165" t="s">
        <v>24</v>
      </c>
      <c r="R3165" t="s">
        <v>28</v>
      </c>
      <c r="S3165" t="s">
        <v>9740</v>
      </c>
      <c r="T3165" t="s">
        <v>10933</v>
      </c>
      <c r="U3165" t="s">
        <v>24</v>
      </c>
    </row>
    <row r="3166" spans="1:21">
      <c r="A3166" t="s">
        <v>3201</v>
      </c>
      <c r="B3166" t="s">
        <v>30</v>
      </c>
      <c r="C3166">
        <v>0</v>
      </c>
      <c r="D3166" t="s">
        <v>24</v>
      </c>
      <c r="E3166" t="s">
        <v>24</v>
      </c>
      <c r="F3166">
        <v>31</v>
      </c>
      <c r="G3166" t="s">
        <v>23</v>
      </c>
      <c r="H3166" t="s">
        <v>24</v>
      </c>
      <c r="I3166" t="s">
        <v>37</v>
      </c>
      <c r="J3166" t="s">
        <v>24</v>
      </c>
      <c r="K3166" t="s">
        <v>23</v>
      </c>
      <c r="L3166" t="s">
        <v>23</v>
      </c>
      <c r="M3166" t="s">
        <v>24</v>
      </c>
      <c r="N3166" t="s">
        <v>23</v>
      </c>
      <c r="O3166" t="s">
        <v>23</v>
      </c>
      <c r="P3166" t="s">
        <v>27</v>
      </c>
      <c r="Q3166" t="s">
        <v>23</v>
      </c>
      <c r="R3166" t="s">
        <v>28</v>
      </c>
      <c r="S3166" t="s">
        <v>10644</v>
      </c>
      <c r="T3166" t="s">
        <v>10934</v>
      </c>
      <c r="U3166" t="s">
        <v>24</v>
      </c>
    </row>
    <row r="3167" spans="1:21">
      <c r="A3167" t="s">
        <v>3202</v>
      </c>
      <c r="B3167" t="s">
        <v>30</v>
      </c>
      <c r="C3167">
        <v>0</v>
      </c>
      <c r="D3167" t="s">
        <v>23</v>
      </c>
      <c r="E3167" t="s">
        <v>23</v>
      </c>
      <c r="F3167">
        <v>24</v>
      </c>
      <c r="G3167" t="s">
        <v>23</v>
      </c>
      <c r="H3167" t="s">
        <v>24</v>
      </c>
      <c r="I3167" t="s">
        <v>24</v>
      </c>
      <c r="J3167" t="s">
        <v>46</v>
      </c>
      <c r="K3167" t="s">
        <v>46</v>
      </c>
      <c r="L3167" t="s">
        <v>46</v>
      </c>
      <c r="M3167" t="s">
        <v>46</v>
      </c>
      <c r="N3167" t="s">
        <v>46</v>
      </c>
      <c r="O3167" t="s">
        <v>46</v>
      </c>
      <c r="P3167" t="s">
        <v>31</v>
      </c>
      <c r="Q3167" t="s">
        <v>24</v>
      </c>
      <c r="R3167" t="s">
        <v>32</v>
      </c>
      <c r="S3167" t="s">
        <v>7507</v>
      </c>
      <c r="T3167" t="s">
        <v>10935</v>
      </c>
      <c r="U3167" t="s">
        <v>24</v>
      </c>
    </row>
    <row r="3168" spans="1:21">
      <c r="A3168" t="s">
        <v>3203</v>
      </c>
      <c r="B3168" t="s">
        <v>30</v>
      </c>
      <c r="C3168">
        <v>0</v>
      </c>
      <c r="D3168" t="s">
        <v>23</v>
      </c>
      <c r="E3168" t="s">
        <v>24</v>
      </c>
      <c r="F3168">
        <v>14</v>
      </c>
      <c r="G3168" t="s">
        <v>23</v>
      </c>
      <c r="H3168" t="s">
        <v>24</v>
      </c>
      <c r="I3168" t="s">
        <v>26</v>
      </c>
      <c r="J3168" t="s">
        <v>24</v>
      </c>
      <c r="K3168" t="s">
        <v>24</v>
      </c>
      <c r="L3168" t="s">
        <v>24</v>
      </c>
      <c r="M3168" t="s">
        <v>23</v>
      </c>
      <c r="N3168" t="s">
        <v>24</v>
      </c>
      <c r="O3168" t="s">
        <v>24</v>
      </c>
      <c r="P3168" t="s">
        <v>27</v>
      </c>
      <c r="Q3168" t="s">
        <v>24</v>
      </c>
      <c r="R3168" t="s">
        <v>35</v>
      </c>
      <c r="S3168" t="s">
        <v>9146</v>
      </c>
      <c r="T3168" t="s">
        <v>10936</v>
      </c>
      <c r="U3168" t="s">
        <v>24</v>
      </c>
    </row>
    <row r="3169" spans="1:21">
      <c r="A3169" t="s">
        <v>3204</v>
      </c>
      <c r="B3169" t="s">
        <v>22</v>
      </c>
      <c r="C3169">
        <v>0</v>
      </c>
      <c r="D3169" t="s">
        <v>23</v>
      </c>
      <c r="E3169" t="s">
        <v>24</v>
      </c>
      <c r="F3169">
        <v>64</v>
      </c>
      <c r="G3169" t="s">
        <v>23</v>
      </c>
      <c r="H3169" t="s">
        <v>24</v>
      </c>
      <c r="I3169" t="s">
        <v>26</v>
      </c>
      <c r="J3169" t="s">
        <v>23</v>
      </c>
      <c r="K3169" t="s">
        <v>23</v>
      </c>
      <c r="L3169" t="s">
        <v>23</v>
      </c>
      <c r="M3169" t="s">
        <v>23</v>
      </c>
      <c r="N3169" t="s">
        <v>24</v>
      </c>
      <c r="O3169" t="s">
        <v>23</v>
      </c>
      <c r="P3169" t="s">
        <v>47</v>
      </c>
      <c r="Q3169" t="s">
        <v>23</v>
      </c>
      <c r="R3169" t="s">
        <v>32</v>
      </c>
      <c r="S3169" t="s">
        <v>7899</v>
      </c>
      <c r="T3169" t="s">
        <v>10937</v>
      </c>
      <c r="U3169" t="s">
        <v>24</v>
      </c>
    </row>
    <row r="3170" spans="1:21">
      <c r="A3170" t="s">
        <v>3205</v>
      </c>
      <c r="B3170" t="s">
        <v>22</v>
      </c>
      <c r="C3170">
        <v>0</v>
      </c>
      <c r="D3170" t="s">
        <v>24</v>
      </c>
      <c r="E3170" t="s">
        <v>24</v>
      </c>
      <c r="F3170">
        <v>50</v>
      </c>
      <c r="G3170" t="s">
        <v>23</v>
      </c>
      <c r="H3170" t="s">
        <v>24</v>
      </c>
      <c r="I3170" t="s">
        <v>24</v>
      </c>
      <c r="J3170" t="s">
        <v>46</v>
      </c>
      <c r="K3170" t="s">
        <v>46</v>
      </c>
      <c r="L3170" t="s">
        <v>46</v>
      </c>
      <c r="M3170" t="s">
        <v>46</v>
      </c>
      <c r="N3170" t="s">
        <v>46</v>
      </c>
      <c r="O3170" t="s">
        <v>46</v>
      </c>
      <c r="P3170" t="s">
        <v>31</v>
      </c>
      <c r="Q3170" t="s">
        <v>23</v>
      </c>
      <c r="R3170" t="s">
        <v>32</v>
      </c>
      <c r="S3170" t="s">
        <v>7494</v>
      </c>
      <c r="T3170">
        <v>1033</v>
      </c>
      <c r="U3170" t="s">
        <v>24</v>
      </c>
    </row>
    <row r="3171" spans="1:21">
      <c r="A3171" t="s">
        <v>3206</v>
      </c>
      <c r="B3171" t="s">
        <v>30</v>
      </c>
      <c r="C3171">
        <v>0</v>
      </c>
      <c r="D3171" t="s">
        <v>23</v>
      </c>
      <c r="E3171" t="s">
        <v>23</v>
      </c>
      <c r="F3171">
        <v>52</v>
      </c>
      <c r="G3171" t="s">
        <v>23</v>
      </c>
      <c r="H3171" t="s">
        <v>24</v>
      </c>
      <c r="I3171" t="s">
        <v>26</v>
      </c>
      <c r="J3171" t="s">
        <v>24</v>
      </c>
      <c r="K3171" t="s">
        <v>23</v>
      </c>
      <c r="L3171" t="s">
        <v>23</v>
      </c>
      <c r="M3171" t="s">
        <v>23</v>
      </c>
      <c r="N3171" t="s">
        <v>23</v>
      </c>
      <c r="O3171" t="s">
        <v>24</v>
      </c>
      <c r="P3171" t="s">
        <v>31</v>
      </c>
      <c r="Q3171" t="s">
        <v>23</v>
      </c>
      <c r="R3171" t="s">
        <v>28</v>
      </c>
      <c r="S3171" t="s">
        <v>7995</v>
      </c>
      <c r="T3171" t="s">
        <v>10938</v>
      </c>
      <c r="U3171" t="s">
        <v>24</v>
      </c>
    </row>
    <row r="3172" spans="1:21">
      <c r="A3172" t="s">
        <v>3207</v>
      </c>
      <c r="B3172" t="s">
        <v>30</v>
      </c>
      <c r="C3172">
        <v>0</v>
      </c>
      <c r="D3172" t="s">
        <v>24</v>
      </c>
      <c r="E3172" t="s">
        <v>24</v>
      </c>
      <c r="F3172">
        <v>28</v>
      </c>
      <c r="G3172" t="s">
        <v>23</v>
      </c>
      <c r="H3172" t="s">
        <v>23</v>
      </c>
      <c r="I3172" t="s">
        <v>37</v>
      </c>
      <c r="J3172" t="s">
        <v>24</v>
      </c>
      <c r="K3172" t="s">
        <v>23</v>
      </c>
      <c r="L3172" t="s">
        <v>24</v>
      </c>
      <c r="M3172" t="s">
        <v>24</v>
      </c>
      <c r="N3172" t="s">
        <v>23</v>
      </c>
      <c r="O3172" t="s">
        <v>23</v>
      </c>
      <c r="P3172" t="s">
        <v>31</v>
      </c>
      <c r="Q3172" t="s">
        <v>24</v>
      </c>
      <c r="R3172" t="s">
        <v>28</v>
      </c>
      <c r="S3172" t="s">
        <v>7301</v>
      </c>
      <c r="T3172" t="s">
        <v>10939</v>
      </c>
      <c r="U3172" t="s">
        <v>24</v>
      </c>
    </row>
    <row r="3173" spans="1:21">
      <c r="A3173" t="s">
        <v>3208</v>
      </c>
      <c r="B3173" t="s">
        <v>22</v>
      </c>
      <c r="C3173">
        <v>0</v>
      </c>
      <c r="D3173" t="s">
        <v>24</v>
      </c>
      <c r="E3173" t="s">
        <v>24</v>
      </c>
      <c r="F3173">
        <v>21</v>
      </c>
      <c r="G3173" t="s">
        <v>23</v>
      </c>
      <c r="H3173" t="s">
        <v>24</v>
      </c>
      <c r="I3173" t="s">
        <v>24</v>
      </c>
      <c r="J3173" t="s">
        <v>46</v>
      </c>
      <c r="K3173" t="s">
        <v>46</v>
      </c>
      <c r="L3173" t="s">
        <v>46</v>
      </c>
      <c r="M3173" t="s">
        <v>46</v>
      </c>
      <c r="N3173" t="s">
        <v>46</v>
      </c>
      <c r="O3173" t="s">
        <v>46</v>
      </c>
      <c r="P3173" t="s">
        <v>47</v>
      </c>
      <c r="Q3173" t="s">
        <v>23</v>
      </c>
      <c r="R3173" t="s">
        <v>40</v>
      </c>
      <c r="S3173" t="s">
        <v>7337</v>
      </c>
      <c r="T3173" t="s">
        <v>10940</v>
      </c>
      <c r="U3173" t="s">
        <v>24</v>
      </c>
    </row>
    <row r="3174" spans="1:21">
      <c r="A3174" t="s">
        <v>3209</v>
      </c>
      <c r="B3174" t="s">
        <v>30</v>
      </c>
      <c r="C3174">
        <v>0</v>
      </c>
      <c r="D3174" t="s">
        <v>24</v>
      </c>
      <c r="E3174" t="s">
        <v>23</v>
      </c>
      <c r="F3174">
        <v>25</v>
      </c>
      <c r="G3174" t="s">
        <v>23</v>
      </c>
      <c r="H3174" t="s">
        <v>24</v>
      </c>
      <c r="I3174" t="s">
        <v>37</v>
      </c>
      <c r="J3174" t="s">
        <v>24</v>
      </c>
      <c r="K3174" t="s">
        <v>23</v>
      </c>
      <c r="L3174" t="s">
        <v>24</v>
      </c>
      <c r="M3174" t="s">
        <v>24</v>
      </c>
      <c r="N3174" t="s">
        <v>23</v>
      </c>
      <c r="O3174" t="s">
        <v>23</v>
      </c>
      <c r="P3174" t="s">
        <v>27</v>
      </c>
      <c r="Q3174" t="s">
        <v>23</v>
      </c>
      <c r="R3174" t="s">
        <v>28</v>
      </c>
      <c r="S3174" t="s">
        <v>8604</v>
      </c>
      <c r="T3174" t="s">
        <v>10941</v>
      </c>
      <c r="U3174" t="s">
        <v>23</v>
      </c>
    </row>
    <row r="3175" spans="1:21">
      <c r="A3175" t="s">
        <v>3210</v>
      </c>
      <c r="B3175" t="s">
        <v>22</v>
      </c>
      <c r="C3175">
        <v>0</v>
      </c>
      <c r="D3175" t="s">
        <v>23</v>
      </c>
      <c r="E3175" t="s">
        <v>24</v>
      </c>
      <c r="F3175">
        <v>17</v>
      </c>
      <c r="G3175" t="s">
        <v>23</v>
      </c>
      <c r="H3175" t="s">
        <v>24</v>
      </c>
      <c r="I3175" t="s">
        <v>24</v>
      </c>
      <c r="J3175" t="s">
        <v>46</v>
      </c>
      <c r="K3175" t="s">
        <v>46</v>
      </c>
      <c r="L3175" t="s">
        <v>46</v>
      </c>
      <c r="M3175" t="s">
        <v>46</v>
      </c>
      <c r="N3175" t="s">
        <v>46</v>
      </c>
      <c r="O3175" t="s">
        <v>46</v>
      </c>
      <c r="P3175" t="s">
        <v>31</v>
      </c>
      <c r="Q3175" t="s">
        <v>24</v>
      </c>
      <c r="R3175" t="s">
        <v>32</v>
      </c>
      <c r="S3175" t="s">
        <v>7494</v>
      </c>
      <c r="T3175">
        <v>307</v>
      </c>
      <c r="U3175" t="s">
        <v>24</v>
      </c>
    </row>
    <row r="3176" spans="1:21">
      <c r="A3176" t="s">
        <v>3211</v>
      </c>
      <c r="B3176" t="s">
        <v>30</v>
      </c>
      <c r="C3176">
        <v>0</v>
      </c>
      <c r="D3176" t="s">
        <v>23</v>
      </c>
      <c r="E3176" t="s">
        <v>24</v>
      </c>
      <c r="F3176">
        <v>58</v>
      </c>
      <c r="G3176" t="s">
        <v>24</v>
      </c>
      <c r="H3176" t="s">
        <v>25</v>
      </c>
      <c r="I3176" t="s">
        <v>26</v>
      </c>
      <c r="J3176" t="s">
        <v>24</v>
      </c>
      <c r="K3176" t="s">
        <v>24</v>
      </c>
      <c r="L3176" t="s">
        <v>24</v>
      </c>
      <c r="M3176" t="s">
        <v>24</v>
      </c>
      <c r="N3176" t="s">
        <v>23</v>
      </c>
      <c r="O3176" t="s">
        <v>23</v>
      </c>
      <c r="P3176" t="s">
        <v>31</v>
      </c>
      <c r="Q3176" t="s">
        <v>23</v>
      </c>
      <c r="R3176" t="s">
        <v>40</v>
      </c>
      <c r="S3176">
        <v>45</v>
      </c>
      <c r="T3176" t="s">
        <v>10942</v>
      </c>
      <c r="U3176" t="s">
        <v>24</v>
      </c>
    </row>
    <row r="3177" spans="1:21">
      <c r="A3177" t="s">
        <v>3212</v>
      </c>
      <c r="B3177" t="s">
        <v>30</v>
      </c>
      <c r="C3177">
        <v>1</v>
      </c>
      <c r="D3177" t="s">
        <v>23</v>
      </c>
      <c r="E3177" t="s">
        <v>24</v>
      </c>
      <c r="F3177">
        <v>17</v>
      </c>
      <c r="G3177" t="s">
        <v>23</v>
      </c>
      <c r="H3177" t="s">
        <v>24</v>
      </c>
      <c r="I3177" t="s">
        <v>37</v>
      </c>
      <c r="J3177" t="s">
        <v>24</v>
      </c>
      <c r="K3177" t="s">
        <v>24</v>
      </c>
      <c r="L3177" t="s">
        <v>24</v>
      </c>
      <c r="M3177" t="s">
        <v>24</v>
      </c>
      <c r="N3177" t="s">
        <v>24</v>
      </c>
      <c r="O3177" t="s">
        <v>23</v>
      </c>
      <c r="P3177" t="s">
        <v>27</v>
      </c>
      <c r="Q3177" t="s">
        <v>24</v>
      </c>
      <c r="R3177" t="s">
        <v>35</v>
      </c>
      <c r="S3177" t="s">
        <v>9266</v>
      </c>
      <c r="T3177" t="s">
        <v>10943</v>
      </c>
      <c r="U3177" t="s">
        <v>23</v>
      </c>
    </row>
    <row r="3178" spans="1:21">
      <c r="A3178" t="s">
        <v>3213</v>
      </c>
      <c r="B3178" t="s">
        <v>22</v>
      </c>
      <c r="C3178">
        <v>0</v>
      </c>
      <c r="D3178" t="s">
        <v>23</v>
      </c>
      <c r="E3178" t="s">
        <v>24</v>
      </c>
      <c r="F3178">
        <v>51</v>
      </c>
      <c r="G3178" t="s">
        <v>23</v>
      </c>
      <c r="H3178" t="s">
        <v>23</v>
      </c>
      <c r="I3178" t="s">
        <v>24</v>
      </c>
      <c r="J3178" t="s">
        <v>46</v>
      </c>
      <c r="K3178" t="s">
        <v>46</v>
      </c>
      <c r="L3178" t="s">
        <v>46</v>
      </c>
      <c r="M3178" t="s">
        <v>46</v>
      </c>
      <c r="N3178" t="s">
        <v>46</v>
      </c>
      <c r="O3178" t="s">
        <v>46</v>
      </c>
      <c r="P3178" t="s">
        <v>47</v>
      </c>
      <c r="Q3178" t="s">
        <v>24</v>
      </c>
      <c r="R3178" t="s">
        <v>32</v>
      </c>
      <c r="S3178" t="s">
        <v>9704</v>
      </c>
      <c r="T3178" t="s">
        <v>10944</v>
      </c>
      <c r="U3178" t="s">
        <v>24</v>
      </c>
    </row>
    <row r="3179" spans="1:21">
      <c r="A3179" t="s">
        <v>3214</v>
      </c>
      <c r="B3179" t="s">
        <v>30</v>
      </c>
      <c r="C3179">
        <v>0</v>
      </c>
      <c r="D3179" t="s">
        <v>23</v>
      </c>
      <c r="E3179" t="s">
        <v>23</v>
      </c>
      <c r="F3179">
        <v>72</v>
      </c>
      <c r="G3179" t="s">
        <v>24</v>
      </c>
      <c r="H3179" t="s">
        <v>25</v>
      </c>
      <c r="I3179" t="s">
        <v>26</v>
      </c>
      <c r="J3179" t="s">
        <v>23</v>
      </c>
      <c r="K3179" t="s">
        <v>24</v>
      </c>
      <c r="L3179" t="s">
        <v>23</v>
      </c>
      <c r="M3179" t="s">
        <v>23</v>
      </c>
      <c r="N3179" t="s">
        <v>23</v>
      </c>
      <c r="O3179" t="s">
        <v>24</v>
      </c>
      <c r="P3179" t="s">
        <v>47</v>
      </c>
      <c r="Q3179" t="s">
        <v>24</v>
      </c>
      <c r="R3179" t="s">
        <v>32</v>
      </c>
      <c r="S3179" t="s">
        <v>10945</v>
      </c>
      <c r="T3179">
        <v>3527</v>
      </c>
      <c r="U3179" t="s">
        <v>24</v>
      </c>
    </row>
    <row r="3180" spans="1:21">
      <c r="A3180" t="s">
        <v>3215</v>
      </c>
      <c r="B3180" t="s">
        <v>30</v>
      </c>
      <c r="C3180">
        <v>0</v>
      </c>
      <c r="D3180" t="s">
        <v>23</v>
      </c>
      <c r="E3180" t="s">
        <v>24</v>
      </c>
      <c r="F3180">
        <v>52</v>
      </c>
      <c r="G3180" t="s">
        <v>23</v>
      </c>
      <c r="H3180" t="s">
        <v>24</v>
      </c>
      <c r="I3180" t="s">
        <v>37</v>
      </c>
      <c r="J3180" t="s">
        <v>23</v>
      </c>
      <c r="K3180" t="s">
        <v>24</v>
      </c>
      <c r="L3180" t="s">
        <v>24</v>
      </c>
      <c r="M3180" t="s">
        <v>24</v>
      </c>
      <c r="N3180" t="s">
        <v>23</v>
      </c>
      <c r="O3180" t="s">
        <v>24</v>
      </c>
      <c r="P3180" t="s">
        <v>27</v>
      </c>
      <c r="Q3180" t="s">
        <v>24</v>
      </c>
      <c r="R3180" t="s">
        <v>28</v>
      </c>
      <c r="S3180" t="s">
        <v>9849</v>
      </c>
      <c r="T3180" t="s">
        <v>10946</v>
      </c>
      <c r="U3180" t="s">
        <v>23</v>
      </c>
    </row>
    <row r="3181" spans="1:21">
      <c r="A3181" t="s">
        <v>3216</v>
      </c>
      <c r="B3181" t="s">
        <v>22</v>
      </c>
      <c r="C3181">
        <v>0</v>
      </c>
      <c r="D3181" t="s">
        <v>24</v>
      </c>
      <c r="E3181" t="s">
        <v>24</v>
      </c>
      <c r="F3181">
        <v>27</v>
      </c>
      <c r="G3181" t="s">
        <v>23</v>
      </c>
      <c r="H3181" t="s">
        <v>24</v>
      </c>
      <c r="I3181" t="s">
        <v>24</v>
      </c>
      <c r="J3181" t="s">
        <v>46</v>
      </c>
      <c r="K3181" t="s">
        <v>46</v>
      </c>
      <c r="L3181" t="s">
        <v>46</v>
      </c>
      <c r="M3181" t="s">
        <v>46</v>
      </c>
      <c r="N3181" t="s">
        <v>46</v>
      </c>
      <c r="O3181" t="s">
        <v>46</v>
      </c>
      <c r="P3181" t="s">
        <v>47</v>
      </c>
      <c r="Q3181" t="s">
        <v>23</v>
      </c>
      <c r="R3181" t="s">
        <v>32</v>
      </c>
      <c r="S3181" t="s">
        <v>7360</v>
      </c>
      <c r="T3181" t="s">
        <v>10947</v>
      </c>
      <c r="U3181" t="s">
        <v>24</v>
      </c>
    </row>
    <row r="3182" spans="1:21">
      <c r="A3182" t="s">
        <v>3217</v>
      </c>
      <c r="B3182" t="s">
        <v>22</v>
      </c>
      <c r="C3182">
        <v>0</v>
      </c>
      <c r="D3182" t="s">
        <v>24</v>
      </c>
      <c r="E3182" t="s">
        <v>24</v>
      </c>
      <c r="F3182">
        <v>3</v>
      </c>
      <c r="G3182" t="s">
        <v>23</v>
      </c>
      <c r="H3182" t="s">
        <v>24</v>
      </c>
      <c r="I3182" t="s">
        <v>24</v>
      </c>
      <c r="J3182" t="s">
        <v>46</v>
      </c>
      <c r="K3182" t="s">
        <v>46</v>
      </c>
      <c r="L3182" t="s">
        <v>46</v>
      </c>
      <c r="M3182" t="s">
        <v>46</v>
      </c>
      <c r="N3182" t="s">
        <v>46</v>
      </c>
      <c r="O3182" t="s">
        <v>46</v>
      </c>
      <c r="P3182" t="s">
        <v>27</v>
      </c>
      <c r="Q3182" t="s">
        <v>24</v>
      </c>
      <c r="R3182" t="s">
        <v>32</v>
      </c>
      <c r="S3182">
        <v>20</v>
      </c>
      <c r="T3182" t="s">
        <v>10948</v>
      </c>
      <c r="U3182" t="s">
        <v>24</v>
      </c>
    </row>
    <row r="3183" spans="1:21">
      <c r="A3183" t="s">
        <v>3218</v>
      </c>
      <c r="B3183" t="s">
        <v>22</v>
      </c>
      <c r="C3183">
        <v>0</v>
      </c>
      <c r="D3183" t="s">
        <v>23</v>
      </c>
      <c r="E3183" t="s">
        <v>24</v>
      </c>
      <c r="F3183">
        <v>64</v>
      </c>
      <c r="G3183" t="s">
        <v>23</v>
      </c>
      <c r="H3183" t="s">
        <v>23</v>
      </c>
      <c r="I3183" t="s">
        <v>26</v>
      </c>
      <c r="J3183" t="s">
        <v>23</v>
      </c>
      <c r="K3183" t="s">
        <v>23</v>
      </c>
      <c r="L3183" t="s">
        <v>23</v>
      </c>
      <c r="M3183" t="s">
        <v>23</v>
      </c>
      <c r="N3183" t="s">
        <v>24</v>
      </c>
      <c r="O3183" t="s">
        <v>23</v>
      </c>
      <c r="P3183" t="s">
        <v>47</v>
      </c>
      <c r="Q3183" t="s">
        <v>23</v>
      </c>
      <c r="R3183" t="s">
        <v>32</v>
      </c>
      <c r="S3183" t="s">
        <v>10949</v>
      </c>
      <c r="T3183" t="s">
        <v>10950</v>
      </c>
      <c r="U3183" t="s">
        <v>24</v>
      </c>
    </row>
    <row r="3184" spans="1:21">
      <c r="A3184" t="s">
        <v>3219</v>
      </c>
      <c r="B3184" t="s">
        <v>22</v>
      </c>
      <c r="C3184">
        <v>0</v>
      </c>
      <c r="D3184" t="s">
        <v>23</v>
      </c>
      <c r="E3184" t="s">
        <v>24</v>
      </c>
      <c r="F3184">
        <v>45</v>
      </c>
      <c r="G3184" t="s">
        <v>23</v>
      </c>
      <c r="H3184" t="s">
        <v>24</v>
      </c>
      <c r="I3184" t="s">
        <v>37</v>
      </c>
      <c r="J3184" t="s">
        <v>24</v>
      </c>
      <c r="K3184" t="s">
        <v>24</v>
      </c>
      <c r="L3184" t="s">
        <v>24</v>
      </c>
      <c r="M3184" t="s">
        <v>23</v>
      </c>
      <c r="N3184" t="s">
        <v>23</v>
      </c>
      <c r="O3184" t="s">
        <v>23</v>
      </c>
      <c r="P3184" t="s">
        <v>47</v>
      </c>
      <c r="Q3184" t="s">
        <v>23</v>
      </c>
      <c r="R3184" t="s">
        <v>40</v>
      </c>
      <c r="S3184" t="s">
        <v>8924</v>
      </c>
      <c r="T3184" t="s">
        <v>10951</v>
      </c>
      <c r="U3184" t="s">
        <v>24</v>
      </c>
    </row>
    <row r="3185" spans="1:21">
      <c r="A3185" t="s">
        <v>3220</v>
      </c>
      <c r="B3185" t="s">
        <v>30</v>
      </c>
      <c r="C3185">
        <v>1</v>
      </c>
      <c r="D3185" t="s">
        <v>23</v>
      </c>
      <c r="E3185" t="s">
        <v>24</v>
      </c>
      <c r="F3185">
        <v>3</v>
      </c>
      <c r="G3185" t="s">
        <v>24</v>
      </c>
      <c r="H3185" t="s">
        <v>25</v>
      </c>
      <c r="I3185" t="s">
        <v>26</v>
      </c>
      <c r="J3185" t="s">
        <v>24</v>
      </c>
      <c r="K3185" t="s">
        <v>24</v>
      </c>
      <c r="L3185" t="s">
        <v>24</v>
      </c>
      <c r="M3185" t="s">
        <v>24</v>
      </c>
      <c r="N3185" t="s">
        <v>23</v>
      </c>
      <c r="O3185" t="s">
        <v>24</v>
      </c>
      <c r="P3185" t="s">
        <v>27</v>
      </c>
      <c r="Q3185" t="s">
        <v>23</v>
      </c>
      <c r="R3185" t="s">
        <v>32</v>
      </c>
      <c r="S3185" t="s">
        <v>10952</v>
      </c>
      <c r="T3185" t="s">
        <v>10348</v>
      </c>
      <c r="U3185" t="s">
        <v>23</v>
      </c>
    </row>
    <row r="3186" spans="1:21">
      <c r="A3186" t="s">
        <v>3221</v>
      </c>
      <c r="B3186" t="s">
        <v>22</v>
      </c>
      <c r="C3186">
        <v>0</v>
      </c>
      <c r="D3186" t="s">
        <v>23</v>
      </c>
      <c r="E3186" t="s">
        <v>24</v>
      </c>
      <c r="F3186">
        <v>71</v>
      </c>
      <c r="G3186" t="s">
        <v>23</v>
      </c>
      <c r="H3186" t="s">
        <v>23</v>
      </c>
      <c r="I3186" t="s">
        <v>26</v>
      </c>
      <c r="J3186" t="s">
        <v>24</v>
      </c>
      <c r="K3186" t="s">
        <v>23</v>
      </c>
      <c r="L3186" t="s">
        <v>23</v>
      </c>
      <c r="M3186" t="s">
        <v>23</v>
      </c>
      <c r="N3186" t="s">
        <v>23</v>
      </c>
      <c r="O3186" t="s">
        <v>23</v>
      </c>
      <c r="P3186" t="s">
        <v>47</v>
      </c>
      <c r="Q3186" t="s">
        <v>23</v>
      </c>
      <c r="R3186" t="s">
        <v>40</v>
      </c>
      <c r="S3186" t="s">
        <v>7795</v>
      </c>
      <c r="T3186" t="s">
        <v>10953</v>
      </c>
      <c r="U3186" t="s">
        <v>24</v>
      </c>
    </row>
    <row r="3187" spans="1:21">
      <c r="A3187" t="s">
        <v>3222</v>
      </c>
      <c r="B3187" t="s">
        <v>22</v>
      </c>
      <c r="C3187">
        <v>1</v>
      </c>
      <c r="D3187" t="s">
        <v>24</v>
      </c>
      <c r="E3187" t="s">
        <v>24</v>
      </c>
      <c r="F3187">
        <v>1</v>
      </c>
      <c r="G3187" t="s">
        <v>24</v>
      </c>
      <c r="H3187" t="s">
        <v>25</v>
      </c>
      <c r="I3187" t="s">
        <v>26</v>
      </c>
      <c r="J3187" t="s">
        <v>24</v>
      </c>
      <c r="K3187" t="s">
        <v>24</v>
      </c>
      <c r="L3187" t="s">
        <v>24</v>
      </c>
      <c r="M3187" t="s">
        <v>24</v>
      </c>
      <c r="N3187" t="s">
        <v>24</v>
      </c>
      <c r="O3187" t="s">
        <v>24</v>
      </c>
      <c r="P3187" t="s">
        <v>27</v>
      </c>
      <c r="Q3187" t="s">
        <v>24</v>
      </c>
      <c r="R3187" t="s">
        <v>32</v>
      </c>
      <c r="S3187" t="s">
        <v>7841</v>
      </c>
      <c r="T3187" t="s">
        <v>7841</v>
      </c>
      <c r="U3187" t="s">
        <v>23</v>
      </c>
    </row>
    <row r="3188" spans="1:21">
      <c r="A3188" t="s">
        <v>3223</v>
      </c>
      <c r="B3188" t="s">
        <v>22</v>
      </c>
      <c r="C3188">
        <v>0</v>
      </c>
      <c r="D3188" t="s">
        <v>23</v>
      </c>
      <c r="E3188" t="s">
        <v>23</v>
      </c>
      <c r="F3188">
        <v>58</v>
      </c>
      <c r="G3188" t="s">
        <v>23</v>
      </c>
      <c r="H3188" t="s">
        <v>24</v>
      </c>
      <c r="I3188" t="s">
        <v>24</v>
      </c>
      <c r="J3188" t="s">
        <v>46</v>
      </c>
      <c r="K3188" t="s">
        <v>46</v>
      </c>
      <c r="L3188" t="s">
        <v>46</v>
      </c>
      <c r="M3188" t="s">
        <v>46</v>
      </c>
      <c r="N3188" t="s">
        <v>46</v>
      </c>
      <c r="O3188" t="s">
        <v>46</v>
      </c>
      <c r="P3188" t="s">
        <v>47</v>
      </c>
      <c r="Q3188" t="s">
        <v>24</v>
      </c>
      <c r="R3188" t="s">
        <v>40</v>
      </c>
      <c r="S3188" t="s">
        <v>9579</v>
      </c>
      <c r="T3188" t="s">
        <v>10954</v>
      </c>
      <c r="U3188" t="s">
        <v>24</v>
      </c>
    </row>
    <row r="3189" spans="1:21">
      <c r="A3189" t="s">
        <v>3224</v>
      </c>
      <c r="B3189" t="s">
        <v>30</v>
      </c>
      <c r="C3189">
        <v>0</v>
      </c>
      <c r="D3189" t="s">
        <v>23</v>
      </c>
      <c r="E3189" t="s">
        <v>23</v>
      </c>
      <c r="F3189">
        <v>34</v>
      </c>
      <c r="G3189" t="s">
        <v>23</v>
      </c>
      <c r="H3189" t="s">
        <v>24</v>
      </c>
      <c r="I3189" t="s">
        <v>37</v>
      </c>
      <c r="J3189" t="s">
        <v>24</v>
      </c>
      <c r="K3189" t="s">
        <v>23</v>
      </c>
      <c r="L3189" t="s">
        <v>23</v>
      </c>
      <c r="M3189" t="s">
        <v>24</v>
      </c>
      <c r="N3189" t="s">
        <v>23</v>
      </c>
      <c r="O3189" t="s">
        <v>24</v>
      </c>
      <c r="P3189" t="s">
        <v>27</v>
      </c>
      <c r="Q3189" t="s">
        <v>23</v>
      </c>
      <c r="R3189" t="s">
        <v>28</v>
      </c>
      <c r="S3189" t="s">
        <v>7320</v>
      </c>
      <c r="T3189" t="s">
        <v>10955</v>
      </c>
      <c r="U3189" t="s">
        <v>24</v>
      </c>
    </row>
    <row r="3190" spans="1:21">
      <c r="A3190" t="s">
        <v>3225</v>
      </c>
      <c r="B3190" t="s">
        <v>22</v>
      </c>
      <c r="C3190">
        <v>0</v>
      </c>
      <c r="D3190" t="s">
        <v>24</v>
      </c>
      <c r="E3190" t="s">
        <v>24</v>
      </c>
      <c r="F3190">
        <v>8</v>
      </c>
      <c r="G3190" t="s">
        <v>23</v>
      </c>
      <c r="H3190" t="s">
        <v>24</v>
      </c>
      <c r="I3190" t="s">
        <v>26</v>
      </c>
      <c r="J3190" t="s">
        <v>23</v>
      </c>
      <c r="K3190" t="s">
        <v>24</v>
      </c>
      <c r="L3190" t="s">
        <v>24</v>
      </c>
      <c r="M3190" t="s">
        <v>24</v>
      </c>
      <c r="N3190" t="s">
        <v>24</v>
      </c>
      <c r="O3190" t="s">
        <v>24</v>
      </c>
      <c r="P3190" t="s">
        <v>27</v>
      </c>
      <c r="Q3190" t="s">
        <v>23</v>
      </c>
      <c r="R3190" t="s">
        <v>28</v>
      </c>
      <c r="S3190" t="s">
        <v>7553</v>
      </c>
      <c r="T3190" t="s">
        <v>10956</v>
      </c>
      <c r="U3190" t="s">
        <v>23</v>
      </c>
    </row>
    <row r="3191" spans="1:21">
      <c r="A3191" t="s">
        <v>3226</v>
      </c>
      <c r="B3191" t="s">
        <v>22</v>
      </c>
      <c r="C3191">
        <v>0</v>
      </c>
      <c r="D3191" t="s">
        <v>23</v>
      </c>
      <c r="E3191" t="s">
        <v>23</v>
      </c>
      <c r="F3191">
        <v>15</v>
      </c>
      <c r="G3191" t="s">
        <v>23</v>
      </c>
      <c r="H3191" t="s">
        <v>24</v>
      </c>
      <c r="I3191" t="s">
        <v>24</v>
      </c>
      <c r="J3191" t="s">
        <v>46</v>
      </c>
      <c r="K3191" t="s">
        <v>46</v>
      </c>
      <c r="L3191" t="s">
        <v>46</v>
      </c>
      <c r="M3191" t="s">
        <v>46</v>
      </c>
      <c r="N3191" t="s">
        <v>46</v>
      </c>
      <c r="O3191" t="s">
        <v>46</v>
      </c>
      <c r="P3191" t="s">
        <v>27</v>
      </c>
      <c r="Q3191" t="s">
        <v>24</v>
      </c>
      <c r="R3191" t="s">
        <v>32</v>
      </c>
      <c r="S3191" t="s">
        <v>7158</v>
      </c>
      <c r="T3191" t="s">
        <v>10957</v>
      </c>
      <c r="U3191" t="s">
        <v>24</v>
      </c>
    </row>
    <row r="3192" spans="1:21">
      <c r="A3192" t="s">
        <v>3227</v>
      </c>
      <c r="B3192" t="s">
        <v>30</v>
      </c>
      <c r="C3192">
        <v>0</v>
      </c>
      <c r="D3192" t="s">
        <v>23</v>
      </c>
      <c r="E3192" t="s">
        <v>23</v>
      </c>
      <c r="F3192">
        <v>66</v>
      </c>
      <c r="G3192" t="s">
        <v>24</v>
      </c>
      <c r="H3192" t="s">
        <v>25</v>
      </c>
      <c r="I3192" t="s">
        <v>26</v>
      </c>
      <c r="J3192" t="s">
        <v>24</v>
      </c>
      <c r="K3192" t="s">
        <v>24</v>
      </c>
      <c r="L3192" t="s">
        <v>23</v>
      </c>
      <c r="M3192" t="s">
        <v>23</v>
      </c>
      <c r="N3192" t="s">
        <v>23</v>
      </c>
      <c r="O3192" t="s">
        <v>23</v>
      </c>
      <c r="P3192" t="s">
        <v>47</v>
      </c>
      <c r="Q3192" t="s">
        <v>24</v>
      </c>
      <c r="R3192" t="s">
        <v>35</v>
      </c>
      <c r="S3192" t="s">
        <v>7257</v>
      </c>
      <c r="T3192">
        <v>3632</v>
      </c>
      <c r="U3192" t="s">
        <v>24</v>
      </c>
    </row>
    <row r="3193" spans="1:21">
      <c r="A3193" t="s">
        <v>3228</v>
      </c>
      <c r="B3193" t="s">
        <v>30</v>
      </c>
      <c r="C3193">
        <v>1</v>
      </c>
      <c r="D3193" t="s">
        <v>24</v>
      </c>
      <c r="E3193" t="s">
        <v>24</v>
      </c>
      <c r="F3193">
        <v>12</v>
      </c>
      <c r="G3193" t="s">
        <v>24</v>
      </c>
      <c r="H3193" t="s">
        <v>25</v>
      </c>
      <c r="I3193" t="s">
        <v>26</v>
      </c>
      <c r="J3193" t="s">
        <v>24</v>
      </c>
      <c r="K3193" t="s">
        <v>23</v>
      </c>
      <c r="L3193" t="s">
        <v>24</v>
      </c>
      <c r="M3193" t="s">
        <v>24</v>
      </c>
      <c r="N3193" t="s">
        <v>24</v>
      </c>
      <c r="O3193" t="s">
        <v>24</v>
      </c>
      <c r="P3193" t="s">
        <v>27</v>
      </c>
      <c r="Q3193" t="s">
        <v>23</v>
      </c>
      <c r="R3193" t="s">
        <v>40</v>
      </c>
      <c r="S3193" t="s">
        <v>10501</v>
      </c>
      <c r="T3193" t="s">
        <v>10958</v>
      </c>
      <c r="U3193" t="s">
        <v>24</v>
      </c>
    </row>
    <row r="3194" spans="1:21">
      <c r="A3194" t="s">
        <v>3229</v>
      </c>
      <c r="B3194" t="s">
        <v>30</v>
      </c>
      <c r="C3194">
        <v>0</v>
      </c>
      <c r="D3194" t="s">
        <v>24</v>
      </c>
      <c r="E3194" t="s">
        <v>24</v>
      </c>
      <c r="F3194">
        <v>58</v>
      </c>
      <c r="G3194" t="s">
        <v>23</v>
      </c>
      <c r="H3194" t="s">
        <v>24</v>
      </c>
      <c r="I3194" t="s">
        <v>24</v>
      </c>
      <c r="J3194" t="s">
        <v>46</v>
      </c>
      <c r="K3194" t="s">
        <v>46</v>
      </c>
      <c r="L3194" t="s">
        <v>46</v>
      </c>
      <c r="M3194" t="s">
        <v>46</v>
      </c>
      <c r="N3194" t="s">
        <v>46</v>
      </c>
      <c r="O3194" t="s">
        <v>46</v>
      </c>
      <c r="P3194" t="s">
        <v>47</v>
      </c>
      <c r="Q3194" t="s">
        <v>23</v>
      </c>
      <c r="R3194" t="s">
        <v>35</v>
      </c>
      <c r="S3194" t="s">
        <v>7718</v>
      </c>
      <c r="T3194" t="s">
        <v>10959</v>
      </c>
      <c r="U3194" t="s">
        <v>24</v>
      </c>
    </row>
    <row r="3195" spans="1:21">
      <c r="A3195" t="s">
        <v>3230</v>
      </c>
      <c r="B3195" t="s">
        <v>22</v>
      </c>
      <c r="C3195">
        <v>0</v>
      </c>
      <c r="D3195" t="s">
        <v>23</v>
      </c>
      <c r="E3195" t="s">
        <v>23</v>
      </c>
      <c r="F3195">
        <v>3</v>
      </c>
      <c r="G3195" t="s">
        <v>23</v>
      </c>
      <c r="H3195" t="s">
        <v>24</v>
      </c>
      <c r="I3195" t="s">
        <v>24</v>
      </c>
      <c r="J3195" t="s">
        <v>46</v>
      </c>
      <c r="K3195" t="s">
        <v>46</v>
      </c>
      <c r="L3195" t="s">
        <v>46</v>
      </c>
      <c r="M3195" t="s">
        <v>46</v>
      </c>
      <c r="N3195" t="s">
        <v>46</v>
      </c>
      <c r="O3195" t="s">
        <v>46</v>
      </c>
      <c r="P3195" t="s">
        <v>47</v>
      </c>
      <c r="Q3195" t="s">
        <v>24</v>
      </c>
      <c r="R3195" t="s">
        <v>32</v>
      </c>
      <c r="S3195" t="s">
        <v>10490</v>
      </c>
      <c r="T3195">
        <v>52</v>
      </c>
      <c r="U3195" t="s">
        <v>24</v>
      </c>
    </row>
    <row r="3196" spans="1:21">
      <c r="A3196" t="s">
        <v>3231</v>
      </c>
      <c r="B3196" t="s">
        <v>22</v>
      </c>
      <c r="C3196">
        <v>1</v>
      </c>
      <c r="D3196" t="s">
        <v>23</v>
      </c>
      <c r="E3196" t="s">
        <v>24</v>
      </c>
      <c r="F3196">
        <v>43</v>
      </c>
      <c r="G3196" t="s">
        <v>24</v>
      </c>
      <c r="H3196" t="s">
        <v>25</v>
      </c>
      <c r="I3196" t="s">
        <v>26</v>
      </c>
      <c r="J3196" t="s">
        <v>24</v>
      </c>
      <c r="K3196" t="s">
        <v>23</v>
      </c>
      <c r="L3196" t="s">
        <v>23</v>
      </c>
      <c r="M3196" t="s">
        <v>24</v>
      </c>
      <c r="N3196" t="s">
        <v>23</v>
      </c>
      <c r="O3196" t="s">
        <v>23</v>
      </c>
      <c r="P3196" t="s">
        <v>27</v>
      </c>
      <c r="Q3196" t="s">
        <v>24</v>
      </c>
      <c r="R3196" t="s">
        <v>40</v>
      </c>
      <c r="S3196" t="s">
        <v>10440</v>
      </c>
      <c r="T3196" t="s">
        <v>10960</v>
      </c>
      <c r="U3196" t="s">
        <v>23</v>
      </c>
    </row>
    <row r="3197" spans="1:21">
      <c r="A3197" t="s">
        <v>3232</v>
      </c>
      <c r="B3197" t="s">
        <v>22</v>
      </c>
      <c r="C3197">
        <v>0</v>
      </c>
      <c r="D3197" t="s">
        <v>24</v>
      </c>
      <c r="E3197" t="s">
        <v>24</v>
      </c>
      <c r="F3197">
        <v>9</v>
      </c>
      <c r="G3197" t="s">
        <v>23</v>
      </c>
      <c r="H3197" t="s">
        <v>24</v>
      </c>
      <c r="I3197" t="s">
        <v>37</v>
      </c>
      <c r="J3197" t="s">
        <v>24</v>
      </c>
      <c r="K3197" t="s">
        <v>23</v>
      </c>
      <c r="L3197" t="s">
        <v>23</v>
      </c>
      <c r="M3197" t="s">
        <v>24</v>
      </c>
      <c r="N3197" t="s">
        <v>24</v>
      </c>
      <c r="O3197" t="s">
        <v>24</v>
      </c>
      <c r="P3197" t="s">
        <v>27</v>
      </c>
      <c r="Q3197" t="s">
        <v>24</v>
      </c>
      <c r="R3197" t="s">
        <v>28</v>
      </c>
      <c r="S3197" t="s">
        <v>7546</v>
      </c>
      <c r="T3197" t="s">
        <v>10961</v>
      </c>
      <c r="U3197" t="s">
        <v>24</v>
      </c>
    </row>
    <row r="3198" spans="1:21">
      <c r="A3198" t="s">
        <v>3233</v>
      </c>
      <c r="B3198" t="s">
        <v>22</v>
      </c>
      <c r="C3198">
        <v>0</v>
      </c>
      <c r="D3198" t="s">
        <v>24</v>
      </c>
      <c r="E3198" t="s">
        <v>24</v>
      </c>
      <c r="F3198">
        <v>3</v>
      </c>
      <c r="G3198" t="s">
        <v>23</v>
      </c>
      <c r="H3198" t="s">
        <v>24</v>
      </c>
      <c r="I3198" t="s">
        <v>24</v>
      </c>
      <c r="J3198" t="s">
        <v>46</v>
      </c>
      <c r="K3198" t="s">
        <v>46</v>
      </c>
      <c r="L3198" t="s">
        <v>46</v>
      </c>
      <c r="M3198" t="s">
        <v>46</v>
      </c>
      <c r="N3198" t="s">
        <v>46</v>
      </c>
      <c r="O3198" t="s">
        <v>46</v>
      </c>
      <c r="P3198" t="s">
        <v>31</v>
      </c>
      <c r="Q3198" t="s">
        <v>24</v>
      </c>
      <c r="R3198" t="s">
        <v>32</v>
      </c>
      <c r="S3198" t="s">
        <v>7507</v>
      </c>
      <c r="T3198" t="s">
        <v>10962</v>
      </c>
      <c r="U3198" t="s">
        <v>24</v>
      </c>
    </row>
    <row r="3199" spans="1:21">
      <c r="A3199" t="s">
        <v>3234</v>
      </c>
      <c r="B3199" t="s">
        <v>22</v>
      </c>
      <c r="C3199">
        <v>0</v>
      </c>
      <c r="D3199" t="s">
        <v>23</v>
      </c>
      <c r="E3199" t="s">
        <v>23</v>
      </c>
      <c r="F3199">
        <v>22</v>
      </c>
      <c r="G3199" t="s">
        <v>23</v>
      </c>
      <c r="H3199" t="s">
        <v>24</v>
      </c>
      <c r="I3199" t="s">
        <v>26</v>
      </c>
      <c r="J3199" t="s">
        <v>24</v>
      </c>
      <c r="K3199" t="s">
        <v>23</v>
      </c>
      <c r="L3199" t="s">
        <v>24</v>
      </c>
      <c r="M3199" t="s">
        <v>24</v>
      </c>
      <c r="N3199" t="s">
        <v>23</v>
      </c>
      <c r="O3199" t="s">
        <v>23</v>
      </c>
      <c r="P3199" t="s">
        <v>31</v>
      </c>
      <c r="Q3199" t="s">
        <v>23</v>
      </c>
      <c r="R3199" t="s">
        <v>35</v>
      </c>
      <c r="S3199" t="s">
        <v>7214</v>
      </c>
      <c r="T3199" t="s">
        <v>10963</v>
      </c>
      <c r="U3199" t="s">
        <v>23</v>
      </c>
    </row>
    <row r="3200" spans="1:21">
      <c r="A3200" t="s">
        <v>3235</v>
      </c>
      <c r="B3200" t="s">
        <v>30</v>
      </c>
      <c r="C3200">
        <v>0</v>
      </c>
      <c r="D3200" t="s">
        <v>23</v>
      </c>
      <c r="E3200" t="s">
        <v>24</v>
      </c>
      <c r="F3200">
        <v>40</v>
      </c>
      <c r="G3200" t="s">
        <v>23</v>
      </c>
      <c r="H3200" t="s">
        <v>23</v>
      </c>
      <c r="I3200" t="s">
        <v>37</v>
      </c>
      <c r="J3200" t="s">
        <v>24</v>
      </c>
      <c r="K3200" t="s">
        <v>23</v>
      </c>
      <c r="L3200" t="s">
        <v>23</v>
      </c>
      <c r="M3200" t="s">
        <v>24</v>
      </c>
      <c r="N3200" t="s">
        <v>23</v>
      </c>
      <c r="O3200" t="s">
        <v>23</v>
      </c>
      <c r="P3200" t="s">
        <v>31</v>
      </c>
      <c r="Q3200" t="s">
        <v>23</v>
      </c>
      <c r="R3200" t="s">
        <v>35</v>
      </c>
      <c r="S3200">
        <v>106</v>
      </c>
      <c r="T3200" t="s">
        <v>10964</v>
      </c>
      <c r="U3200" t="s">
        <v>24</v>
      </c>
    </row>
    <row r="3201" spans="1:21">
      <c r="A3201" t="s">
        <v>3236</v>
      </c>
      <c r="B3201" t="s">
        <v>22</v>
      </c>
      <c r="C3201">
        <v>0</v>
      </c>
      <c r="D3201" t="s">
        <v>24</v>
      </c>
      <c r="E3201" t="s">
        <v>24</v>
      </c>
      <c r="F3201">
        <v>68</v>
      </c>
      <c r="G3201" t="s">
        <v>23</v>
      </c>
      <c r="H3201" t="s">
        <v>23</v>
      </c>
      <c r="I3201" t="s">
        <v>24</v>
      </c>
      <c r="J3201" t="s">
        <v>46</v>
      </c>
      <c r="K3201" t="s">
        <v>46</v>
      </c>
      <c r="L3201" t="s">
        <v>46</v>
      </c>
      <c r="M3201" t="s">
        <v>46</v>
      </c>
      <c r="N3201" t="s">
        <v>46</v>
      </c>
      <c r="O3201" t="s">
        <v>46</v>
      </c>
      <c r="P3201" t="s">
        <v>47</v>
      </c>
      <c r="Q3201" t="s">
        <v>24</v>
      </c>
      <c r="R3201" t="s">
        <v>35</v>
      </c>
      <c r="S3201" t="s">
        <v>9704</v>
      </c>
      <c r="T3201" t="s">
        <v>10965</v>
      </c>
      <c r="U3201" t="s">
        <v>24</v>
      </c>
    </row>
    <row r="3202" spans="1:21">
      <c r="A3202" t="s">
        <v>3237</v>
      </c>
      <c r="B3202" t="s">
        <v>30</v>
      </c>
      <c r="C3202">
        <v>0</v>
      </c>
      <c r="D3202" t="s">
        <v>23</v>
      </c>
      <c r="E3202" t="s">
        <v>24</v>
      </c>
      <c r="F3202">
        <v>54</v>
      </c>
      <c r="G3202" t="s">
        <v>23</v>
      </c>
      <c r="H3202" t="s">
        <v>23</v>
      </c>
      <c r="I3202" t="s">
        <v>37</v>
      </c>
      <c r="J3202" t="s">
        <v>24</v>
      </c>
      <c r="K3202" t="s">
        <v>23</v>
      </c>
      <c r="L3202" t="s">
        <v>23</v>
      </c>
      <c r="M3202" t="s">
        <v>24</v>
      </c>
      <c r="N3202" t="s">
        <v>23</v>
      </c>
      <c r="O3202" t="s">
        <v>23</v>
      </c>
      <c r="P3202" t="s">
        <v>27</v>
      </c>
      <c r="Q3202" t="s">
        <v>23</v>
      </c>
      <c r="R3202" t="s">
        <v>28</v>
      </c>
      <c r="S3202" t="s">
        <v>8420</v>
      </c>
      <c r="T3202" t="s">
        <v>10966</v>
      </c>
      <c r="U3202" t="s">
        <v>23</v>
      </c>
    </row>
    <row r="3203" spans="1:21">
      <c r="A3203" t="s">
        <v>3238</v>
      </c>
      <c r="B3203" t="s">
        <v>22</v>
      </c>
      <c r="C3203">
        <v>0</v>
      </c>
      <c r="D3203" t="s">
        <v>24</v>
      </c>
      <c r="E3203" t="s">
        <v>24</v>
      </c>
      <c r="F3203">
        <v>50</v>
      </c>
      <c r="G3203" t="s">
        <v>23</v>
      </c>
      <c r="H3203" t="s">
        <v>23</v>
      </c>
      <c r="I3203" t="s">
        <v>26</v>
      </c>
      <c r="J3203" t="s">
        <v>24</v>
      </c>
      <c r="K3203" t="s">
        <v>23</v>
      </c>
      <c r="L3203" t="s">
        <v>24</v>
      </c>
      <c r="M3203" t="s">
        <v>23</v>
      </c>
      <c r="N3203" t="s">
        <v>23</v>
      </c>
      <c r="O3203" t="s">
        <v>23</v>
      </c>
      <c r="P3203" t="s">
        <v>47</v>
      </c>
      <c r="Q3203" t="s">
        <v>23</v>
      </c>
      <c r="R3203" t="s">
        <v>32</v>
      </c>
      <c r="S3203" t="s">
        <v>10967</v>
      </c>
      <c r="T3203" t="s">
        <v>10968</v>
      </c>
      <c r="U3203" t="s">
        <v>24</v>
      </c>
    </row>
    <row r="3204" spans="1:21">
      <c r="A3204" t="s">
        <v>3239</v>
      </c>
      <c r="B3204" t="s">
        <v>30</v>
      </c>
      <c r="C3204">
        <v>0</v>
      </c>
      <c r="D3204" t="s">
        <v>24</v>
      </c>
      <c r="E3204" t="s">
        <v>24</v>
      </c>
      <c r="F3204">
        <v>1</v>
      </c>
      <c r="G3204" t="s">
        <v>23</v>
      </c>
      <c r="H3204" t="s">
        <v>24</v>
      </c>
      <c r="I3204" t="s">
        <v>26</v>
      </c>
      <c r="J3204" t="s">
        <v>24</v>
      </c>
      <c r="K3204" t="s">
        <v>24</v>
      </c>
      <c r="L3204" t="s">
        <v>24</v>
      </c>
      <c r="M3204" t="s">
        <v>24</v>
      </c>
      <c r="N3204" t="s">
        <v>24</v>
      </c>
      <c r="O3204" t="s">
        <v>23</v>
      </c>
      <c r="P3204" t="s">
        <v>27</v>
      </c>
      <c r="Q3204" t="s">
        <v>23</v>
      </c>
      <c r="R3204" t="s">
        <v>28</v>
      </c>
      <c r="S3204" t="s">
        <v>9228</v>
      </c>
      <c r="T3204" t="s">
        <v>9228</v>
      </c>
      <c r="U3204" t="s">
        <v>24</v>
      </c>
    </row>
    <row r="3205" spans="1:21">
      <c r="A3205" t="s">
        <v>3240</v>
      </c>
      <c r="B3205" t="s">
        <v>22</v>
      </c>
      <c r="C3205">
        <v>0</v>
      </c>
      <c r="D3205" t="s">
        <v>23</v>
      </c>
      <c r="E3205" t="s">
        <v>24</v>
      </c>
      <c r="F3205">
        <v>72</v>
      </c>
      <c r="G3205" t="s">
        <v>23</v>
      </c>
      <c r="H3205" t="s">
        <v>23</v>
      </c>
      <c r="I3205" t="s">
        <v>26</v>
      </c>
      <c r="J3205" t="s">
        <v>23</v>
      </c>
      <c r="K3205" t="s">
        <v>23</v>
      </c>
      <c r="L3205" t="s">
        <v>23</v>
      </c>
      <c r="M3205" t="s">
        <v>23</v>
      </c>
      <c r="N3205" t="s">
        <v>23</v>
      </c>
      <c r="O3205" t="s">
        <v>23</v>
      </c>
      <c r="P3205" t="s">
        <v>47</v>
      </c>
      <c r="Q3205" t="s">
        <v>24</v>
      </c>
      <c r="R3205" t="s">
        <v>35</v>
      </c>
      <c r="S3205" t="s">
        <v>7363</v>
      </c>
      <c r="T3205" t="s">
        <v>10969</v>
      </c>
      <c r="U3205" t="s">
        <v>24</v>
      </c>
    </row>
    <row r="3206" spans="1:21">
      <c r="A3206" t="s">
        <v>3241</v>
      </c>
      <c r="B3206" t="s">
        <v>30</v>
      </c>
      <c r="C3206">
        <v>0</v>
      </c>
      <c r="D3206" t="s">
        <v>24</v>
      </c>
      <c r="E3206" t="s">
        <v>23</v>
      </c>
      <c r="F3206">
        <v>40</v>
      </c>
      <c r="G3206" t="s">
        <v>23</v>
      </c>
      <c r="H3206" t="s">
        <v>24</v>
      </c>
      <c r="I3206" t="s">
        <v>24</v>
      </c>
      <c r="J3206" t="s">
        <v>46</v>
      </c>
      <c r="K3206" t="s">
        <v>46</v>
      </c>
      <c r="L3206" t="s">
        <v>46</v>
      </c>
      <c r="M3206" t="s">
        <v>46</v>
      </c>
      <c r="N3206" t="s">
        <v>46</v>
      </c>
      <c r="O3206" t="s">
        <v>46</v>
      </c>
      <c r="P3206" t="s">
        <v>31</v>
      </c>
      <c r="Q3206" t="s">
        <v>23</v>
      </c>
      <c r="R3206" t="s">
        <v>35</v>
      </c>
      <c r="S3206" t="s">
        <v>7246</v>
      </c>
      <c r="T3206" t="s">
        <v>10621</v>
      </c>
      <c r="U3206" t="s">
        <v>24</v>
      </c>
    </row>
    <row r="3207" spans="1:21">
      <c r="A3207" t="s">
        <v>3242</v>
      </c>
      <c r="B3207" t="s">
        <v>22</v>
      </c>
      <c r="C3207">
        <v>0</v>
      </c>
      <c r="D3207" t="s">
        <v>23</v>
      </c>
      <c r="E3207" t="s">
        <v>23</v>
      </c>
      <c r="F3207">
        <v>72</v>
      </c>
      <c r="G3207" t="s">
        <v>23</v>
      </c>
      <c r="H3207" t="s">
        <v>23</v>
      </c>
      <c r="I3207" t="s">
        <v>37</v>
      </c>
      <c r="J3207" t="s">
        <v>23</v>
      </c>
      <c r="K3207" t="s">
        <v>23</v>
      </c>
      <c r="L3207" t="s">
        <v>23</v>
      </c>
      <c r="M3207" t="s">
        <v>23</v>
      </c>
      <c r="N3207" t="s">
        <v>23</v>
      </c>
      <c r="O3207" t="s">
        <v>23</v>
      </c>
      <c r="P3207" t="s">
        <v>47</v>
      </c>
      <c r="Q3207" t="s">
        <v>23</v>
      </c>
      <c r="R3207" t="s">
        <v>35</v>
      </c>
      <c r="S3207" t="s">
        <v>10970</v>
      </c>
      <c r="T3207" t="s">
        <v>10971</v>
      </c>
      <c r="U3207" t="s">
        <v>24</v>
      </c>
    </row>
    <row r="3208" spans="1:21">
      <c r="A3208" t="s">
        <v>3243</v>
      </c>
      <c r="B3208" t="s">
        <v>22</v>
      </c>
      <c r="C3208">
        <v>0</v>
      </c>
      <c r="D3208" t="s">
        <v>24</v>
      </c>
      <c r="E3208" t="s">
        <v>24</v>
      </c>
      <c r="F3208">
        <v>6</v>
      </c>
      <c r="G3208" t="s">
        <v>23</v>
      </c>
      <c r="H3208" t="s">
        <v>24</v>
      </c>
      <c r="I3208" t="s">
        <v>24</v>
      </c>
      <c r="J3208" t="s">
        <v>46</v>
      </c>
      <c r="K3208" t="s">
        <v>46</v>
      </c>
      <c r="L3208" t="s">
        <v>46</v>
      </c>
      <c r="M3208" t="s">
        <v>46</v>
      </c>
      <c r="N3208" t="s">
        <v>46</v>
      </c>
      <c r="O3208" t="s">
        <v>46</v>
      </c>
      <c r="P3208" t="s">
        <v>27</v>
      </c>
      <c r="Q3208" t="s">
        <v>24</v>
      </c>
      <c r="R3208" t="s">
        <v>32</v>
      </c>
      <c r="S3208">
        <v>20</v>
      </c>
      <c r="T3208" t="s">
        <v>7519</v>
      </c>
      <c r="U3208" t="s">
        <v>24</v>
      </c>
    </row>
    <row r="3209" spans="1:21">
      <c r="A3209" t="s">
        <v>3244</v>
      </c>
      <c r="B3209" t="s">
        <v>22</v>
      </c>
      <c r="C3209">
        <v>0</v>
      </c>
      <c r="D3209" t="s">
        <v>24</v>
      </c>
      <c r="E3209" t="s">
        <v>24</v>
      </c>
      <c r="F3209">
        <v>5</v>
      </c>
      <c r="G3209" t="s">
        <v>23</v>
      </c>
      <c r="H3209" t="s">
        <v>24</v>
      </c>
      <c r="I3209" t="s">
        <v>24</v>
      </c>
      <c r="J3209" t="s">
        <v>46</v>
      </c>
      <c r="K3209" t="s">
        <v>46</v>
      </c>
      <c r="L3209" t="s">
        <v>46</v>
      </c>
      <c r="M3209" t="s">
        <v>46</v>
      </c>
      <c r="N3209" t="s">
        <v>46</v>
      </c>
      <c r="O3209" t="s">
        <v>46</v>
      </c>
      <c r="P3209" t="s">
        <v>27</v>
      </c>
      <c r="Q3209" t="s">
        <v>23</v>
      </c>
      <c r="R3209" t="s">
        <v>40</v>
      </c>
      <c r="S3209" t="s">
        <v>7438</v>
      </c>
      <c r="T3209" t="s">
        <v>8088</v>
      </c>
      <c r="U3209" t="s">
        <v>24</v>
      </c>
    </row>
    <row r="3210" spans="1:21">
      <c r="A3210" t="s">
        <v>3245</v>
      </c>
      <c r="B3210" t="s">
        <v>30</v>
      </c>
      <c r="C3210">
        <v>0</v>
      </c>
      <c r="D3210" t="s">
        <v>23</v>
      </c>
      <c r="E3210" t="s">
        <v>24</v>
      </c>
      <c r="F3210">
        <v>48</v>
      </c>
      <c r="G3210" t="s">
        <v>23</v>
      </c>
      <c r="H3210" t="s">
        <v>23</v>
      </c>
      <c r="I3210" t="s">
        <v>26</v>
      </c>
      <c r="J3210" t="s">
        <v>24</v>
      </c>
      <c r="K3210" t="s">
        <v>23</v>
      </c>
      <c r="L3210" t="s">
        <v>23</v>
      </c>
      <c r="M3210" t="s">
        <v>24</v>
      </c>
      <c r="N3210" t="s">
        <v>24</v>
      </c>
      <c r="O3210" t="s">
        <v>23</v>
      </c>
      <c r="P3210" t="s">
        <v>31</v>
      </c>
      <c r="Q3210" t="s">
        <v>23</v>
      </c>
      <c r="R3210" t="s">
        <v>40</v>
      </c>
      <c r="S3210" t="s">
        <v>8742</v>
      </c>
      <c r="T3210" t="s">
        <v>10972</v>
      </c>
      <c r="U3210" t="s">
        <v>24</v>
      </c>
    </row>
    <row r="3211" spans="1:21">
      <c r="A3211" t="s">
        <v>3246</v>
      </c>
      <c r="B3211" t="s">
        <v>22</v>
      </c>
      <c r="C3211">
        <v>0</v>
      </c>
      <c r="D3211" t="s">
        <v>24</v>
      </c>
      <c r="E3211" t="s">
        <v>24</v>
      </c>
      <c r="F3211">
        <v>1</v>
      </c>
      <c r="G3211" t="s">
        <v>23</v>
      </c>
      <c r="H3211" t="s">
        <v>23</v>
      </c>
      <c r="I3211" t="s">
        <v>37</v>
      </c>
      <c r="J3211" t="s">
        <v>24</v>
      </c>
      <c r="K3211" t="s">
        <v>24</v>
      </c>
      <c r="L3211" t="s">
        <v>24</v>
      </c>
      <c r="M3211" t="s">
        <v>24</v>
      </c>
      <c r="N3211" t="s">
        <v>23</v>
      </c>
      <c r="O3211" t="s">
        <v>23</v>
      </c>
      <c r="P3211" t="s">
        <v>27</v>
      </c>
      <c r="Q3211" t="s">
        <v>23</v>
      </c>
      <c r="R3211" t="s">
        <v>28</v>
      </c>
      <c r="S3211" t="s">
        <v>8467</v>
      </c>
      <c r="T3211" t="s">
        <v>8467</v>
      </c>
      <c r="U3211" t="s">
        <v>23</v>
      </c>
    </row>
    <row r="3212" spans="1:21">
      <c r="A3212" t="s">
        <v>3247</v>
      </c>
      <c r="B3212" t="s">
        <v>22</v>
      </c>
      <c r="C3212">
        <v>0</v>
      </c>
      <c r="D3212" t="s">
        <v>23</v>
      </c>
      <c r="E3212" t="s">
        <v>23</v>
      </c>
      <c r="F3212">
        <v>64</v>
      </c>
      <c r="G3212" t="s">
        <v>23</v>
      </c>
      <c r="H3212" t="s">
        <v>24</v>
      </c>
      <c r="I3212" t="s">
        <v>26</v>
      </c>
      <c r="J3212" t="s">
        <v>23</v>
      </c>
      <c r="K3212" t="s">
        <v>24</v>
      </c>
      <c r="L3212" t="s">
        <v>24</v>
      </c>
      <c r="M3212" t="s">
        <v>23</v>
      </c>
      <c r="N3212" t="s">
        <v>23</v>
      </c>
      <c r="O3212" t="s">
        <v>24</v>
      </c>
      <c r="P3212" t="s">
        <v>31</v>
      </c>
      <c r="Q3212" t="s">
        <v>24</v>
      </c>
      <c r="R3212" t="s">
        <v>32</v>
      </c>
      <c r="S3212" t="s">
        <v>10973</v>
      </c>
      <c r="T3212">
        <v>4068</v>
      </c>
      <c r="U3212" t="s">
        <v>24</v>
      </c>
    </row>
    <row r="3213" spans="1:21">
      <c r="A3213" t="s">
        <v>3248</v>
      </c>
      <c r="B3213" t="s">
        <v>22</v>
      </c>
      <c r="C3213">
        <v>0</v>
      </c>
      <c r="D3213" t="s">
        <v>24</v>
      </c>
      <c r="E3213" t="s">
        <v>24</v>
      </c>
      <c r="F3213">
        <v>17</v>
      </c>
      <c r="G3213" t="s">
        <v>23</v>
      </c>
      <c r="H3213" t="s">
        <v>24</v>
      </c>
      <c r="I3213" t="s">
        <v>24</v>
      </c>
      <c r="J3213" t="s">
        <v>46</v>
      </c>
      <c r="K3213" t="s">
        <v>46</v>
      </c>
      <c r="L3213" t="s">
        <v>46</v>
      </c>
      <c r="M3213" t="s">
        <v>46</v>
      </c>
      <c r="N3213" t="s">
        <v>46</v>
      </c>
      <c r="O3213" t="s">
        <v>46</v>
      </c>
      <c r="P3213" t="s">
        <v>31</v>
      </c>
      <c r="Q3213" t="s">
        <v>24</v>
      </c>
      <c r="R3213" t="s">
        <v>40</v>
      </c>
      <c r="S3213" t="s">
        <v>7768</v>
      </c>
      <c r="T3213" t="s">
        <v>10974</v>
      </c>
      <c r="U3213" t="s">
        <v>24</v>
      </c>
    </row>
    <row r="3214" spans="1:21">
      <c r="A3214" t="s">
        <v>3249</v>
      </c>
      <c r="B3214" t="s">
        <v>30</v>
      </c>
      <c r="C3214">
        <v>0</v>
      </c>
      <c r="D3214" t="s">
        <v>23</v>
      </c>
      <c r="E3214" t="s">
        <v>24</v>
      </c>
      <c r="F3214">
        <v>40</v>
      </c>
      <c r="G3214" t="s">
        <v>23</v>
      </c>
      <c r="H3214" t="s">
        <v>24</v>
      </c>
      <c r="I3214" t="s">
        <v>37</v>
      </c>
      <c r="J3214" t="s">
        <v>24</v>
      </c>
      <c r="K3214" t="s">
        <v>23</v>
      </c>
      <c r="L3214" t="s">
        <v>23</v>
      </c>
      <c r="M3214" t="s">
        <v>24</v>
      </c>
      <c r="N3214" t="s">
        <v>24</v>
      </c>
      <c r="O3214" t="s">
        <v>24</v>
      </c>
      <c r="P3214" t="s">
        <v>27</v>
      </c>
      <c r="Q3214" t="s">
        <v>23</v>
      </c>
      <c r="R3214" t="s">
        <v>28</v>
      </c>
      <c r="S3214">
        <v>80</v>
      </c>
      <c r="T3214" t="s">
        <v>10975</v>
      </c>
      <c r="U3214" t="s">
        <v>24</v>
      </c>
    </row>
    <row r="3215" spans="1:21">
      <c r="A3215" t="s">
        <v>3250</v>
      </c>
      <c r="B3215" t="s">
        <v>22</v>
      </c>
      <c r="C3215">
        <v>0</v>
      </c>
      <c r="D3215" t="s">
        <v>23</v>
      </c>
      <c r="E3215" t="s">
        <v>23</v>
      </c>
      <c r="F3215">
        <v>41</v>
      </c>
      <c r="G3215" t="s">
        <v>24</v>
      </c>
      <c r="H3215" t="s">
        <v>25</v>
      </c>
      <c r="I3215" t="s">
        <v>26</v>
      </c>
      <c r="J3215" t="s">
        <v>23</v>
      </c>
      <c r="K3215" t="s">
        <v>24</v>
      </c>
      <c r="L3215" t="s">
        <v>23</v>
      </c>
      <c r="M3215" t="s">
        <v>24</v>
      </c>
      <c r="N3215" t="s">
        <v>24</v>
      </c>
      <c r="O3215" t="s">
        <v>24</v>
      </c>
      <c r="P3215" t="s">
        <v>31</v>
      </c>
      <c r="Q3215" t="s">
        <v>24</v>
      </c>
      <c r="R3215" t="s">
        <v>40</v>
      </c>
      <c r="S3215" t="s">
        <v>9005</v>
      </c>
      <c r="T3215" t="s">
        <v>10976</v>
      </c>
      <c r="U3215" t="s">
        <v>24</v>
      </c>
    </row>
    <row r="3216" spans="1:21">
      <c r="A3216" t="s">
        <v>3251</v>
      </c>
      <c r="B3216" t="s">
        <v>30</v>
      </c>
      <c r="C3216">
        <v>1</v>
      </c>
      <c r="D3216" t="s">
        <v>24</v>
      </c>
      <c r="E3216" t="s">
        <v>24</v>
      </c>
      <c r="F3216">
        <v>51</v>
      </c>
      <c r="G3216" t="s">
        <v>23</v>
      </c>
      <c r="H3216" t="s">
        <v>23</v>
      </c>
      <c r="I3216" t="s">
        <v>37</v>
      </c>
      <c r="J3216" t="s">
        <v>24</v>
      </c>
      <c r="K3216" t="s">
        <v>23</v>
      </c>
      <c r="L3216" t="s">
        <v>24</v>
      </c>
      <c r="M3216" t="s">
        <v>24</v>
      </c>
      <c r="N3216" t="s">
        <v>24</v>
      </c>
      <c r="O3216" t="s">
        <v>24</v>
      </c>
      <c r="P3216" t="s">
        <v>31</v>
      </c>
      <c r="Q3216" t="s">
        <v>23</v>
      </c>
      <c r="R3216" t="s">
        <v>35</v>
      </c>
      <c r="S3216" t="s">
        <v>10967</v>
      </c>
      <c r="T3216" t="s">
        <v>10977</v>
      </c>
      <c r="U3216" t="s">
        <v>24</v>
      </c>
    </row>
    <row r="3217" spans="1:21">
      <c r="A3217" t="s">
        <v>3252</v>
      </c>
      <c r="B3217" t="s">
        <v>30</v>
      </c>
      <c r="C3217">
        <v>0</v>
      </c>
      <c r="D3217" t="s">
        <v>23</v>
      </c>
      <c r="E3217" t="s">
        <v>24</v>
      </c>
      <c r="F3217">
        <v>41</v>
      </c>
      <c r="G3217" t="s">
        <v>23</v>
      </c>
      <c r="H3217" t="s">
        <v>23</v>
      </c>
      <c r="I3217" t="s">
        <v>37</v>
      </c>
      <c r="J3217" t="s">
        <v>24</v>
      </c>
      <c r="K3217" t="s">
        <v>23</v>
      </c>
      <c r="L3217" t="s">
        <v>24</v>
      </c>
      <c r="M3217" t="s">
        <v>24</v>
      </c>
      <c r="N3217" t="s">
        <v>24</v>
      </c>
      <c r="O3217" t="s">
        <v>24</v>
      </c>
      <c r="P3217" t="s">
        <v>27</v>
      </c>
      <c r="Q3217" t="s">
        <v>23</v>
      </c>
      <c r="R3217" t="s">
        <v>28</v>
      </c>
      <c r="S3217" t="s">
        <v>7699</v>
      </c>
      <c r="T3217">
        <v>3439</v>
      </c>
      <c r="U3217" t="s">
        <v>24</v>
      </c>
    </row>
    <row r="3218" spans="1:21">
      <c r="A3218" t="s">
        <v>3253</v>
      </c>
      <c r="B3218" t="s">
        <v>22</v>
      </c>
      <c r="C3218">
        <v>0</v>
      </c>
      <c r="D3218" t="s">
        <v>23</v>
      </c>
      <c r="E3218" t="s">
        <v>23</v>
      </c>
      <c r="F3218">
        <v>1</v>
      </c>
      <c r="G3218" t="s">
        <v>23</v>
      </c>
      <c r="H3218" t="s">
        <v>24</v>
      </c>
      <c r="I3218" t="s">
        <v>26</v>
      </c>
      <c r="J3218" t="s">
        <v>24</v>
      </c>
      <c r="K3218" t="s">
        <v>24</v>
      </c>
      <c r="L3218" t="s">
        <v>23</v>
      </c>
      <c r="M3218" t="s">
        <v>24</v>
      </c>
      <c r="N3218" t="s">
        <v>24</v>
      </c>
      <c r="O3218" t="s">
        <v>24</v>
      </c>
      <c r="P3218" t="s">
        <v>27</v>
      </c>
      <c r="Q3218" t="s">
        <v>24</v>
      </c>
      <c r="R3218" t="s">
        <v>32</v>
      </c>
      <c r="S3218" t="s">
        <v>8838</v>
      </c>
      <c r="T3218" t="s">
        <v>8838</v>
      </c>
      <c r="U3218" t="s">
        <v>23</v>
      </c>
    </row>
    <row r="3219" spans="1:21">
      <c r="A3219" t="s">
        <v>3254</v>
      </c>
      <c r="B3219" t="s">
        <v>22</v>
      </c>
      <c r="C3219">
        <v>0</v>
      </c>
      <c r="D3219" t="s">
        <v>24</v>
      </c>
      <c r="E3219" t="s">
        <v>24</v>
      </c>
      <c r="F3219">
        <v>2</v>
      </c>
      <c r="G3219" t="s">
        <v>23</v>
      </c>
      <c r="H3219" t="s">
        <v>24</v>
      </c>
      <c r="I3219" t="s">
        <v>24</v>
      </c>
      <c r="J3219" t="s">
        <v>46</v>
      </c>
      <c r="K3219" t="s">
        <v>46</v>
      </c>
      <c r="L3219" t="s">
        <v>46</v>
      </c>
      <c r="M3219" t="s">
        <v>46</v>
      </c>
      <c r="N3219" t="s">
        <v>46</v>
      </c>
      <c r="O3219" t="s">
        <v>46</v>
      </c>
      <c r="P3219" t="s">
        <v>27</v>
      </c>
      <c r="Q3219" t="s">
        <v>23</v>
      </c>
      <c r="R3219" t="s">
        <v>32</v>
      </c>
      <c r="S3219" t="s">
        <v>8182</v>
      </c>
      <c r="T3219" t="s">
        <v>10978</v>
      </c>
      <c r="U3219" t="s">
        <v>24</v>
      </c>
    </row>
    <row r="3220" spans="1:21">
      <c r="A3220" t="s">
        <v>3255</v>
      </c>
      <c r="B3220" t="s">
        <v>30</v>
      </c>
      <c r="C3220">
        <v>0</v>
      </c>
      <c r="D3220" t="s">
        <v>24</v>
      </c>
      <c r="E3220" t="s">
        <v>24</v>
      </c>
      <c r="F3220">
        <v>68</v>
      </c>
      <c r="G3220" t="s">
        <v>23</v>
      </c>
      <c r="H3220" t="s">
        <v>24</v>
      </c>
      <c r="I3220" t="s">
        <v>37</v>
      </c>
      <c r="J3220" t="s">
        <v>24</v>
      </c>
      <c r="K3220" t="s">
        <v>23</v>
      </c>
      <c r="L3220" t="s">
        <v>23</v>
      </c>
      <c r="M3220" t="s">
        <v>24</v>
      </c>
      <c r="N3220" t="s">
        <v>24</v>
      </c>
      <c r="O3220" t="s">
        <v>24</v>
      </c>
      <c r="P3220" t="s">
        <v>31</v>
      </c>
      <c r="Q3220" t="s">
        <v>24</v>
      </c>
      <c r="R3220" t="s">
        <v>40</v>
      </c>
      <c r="S3220" t="s">
        <v>10967</v>
      </c>
      <c r="T3220" t="s">
        <v>10979</v>
      </c>
      <c r="U3220" t="s">
        <v>24</v>
      </c>
    </row>
    <row r="3221" spans="1:21">
      <c r="A3221" t="s">
        <v>3256</v>
      </c>
      <c r="B3221" t="s">
        <v>22</v>
      </c>
      <c r="C3221">
        <v>0</v>
      </c>
      <c r="D3221" t="s">
        <v>23</v>
      </c>
      <c r="E3221" t="s">
        <v>23</v>
      </c>
      <c r="F3221">
        <v>24</v>
      </c>
      <c r="G3221" t="s">
        <v>23</v>
      </c>
      <c r="H3221" t="s">
        <v>23</v>
      </c>
      <c r="I3221" t="s">
        <v>24</v>
      </c>
      <c r="J3221" t="s">
        <v>46</v>
      </c>
      <c r="K3221" t="s">
        <v>46</v>
      </c>
      <c r="L3221" t="s">
        <v>46</v>
      </c>
      <c r="M3221" t="s">
        <v>46</v>
      </c>
      <c r="N3221" t="s">
        <v>46</v>
      </c>
      <c r="O3221" t="s">
        <v>46</v>
      </c>
      <c r="P3221" t="s">
        <v>47</v>
      </c>
      <c r="Q3221" t="s">
        <v>24</v>
      </c>
      <c r="R3221" t="s">
        <v>32</v>
      </c>
      <c r="S3221" t="s">
        <v>7420</v>
      </c>
      <c r="T3221" t="s">
        <v>10980</v>
      </c>
      <c r="U3221" t="s">
        <v>24</v>
      </c>
    </row>
    <row r="3222" spans="1:21">
      <c r="A3222" t="s">
        <v>3257</v>
      </c>
      <c r="B3222" t="s">
        <v>30</v>
      </c>
      <c r="C3222">
        <v>0</v>
      </c>
      <c r="D3222" t="s">
        <v>23</v>
      </c>
      <c r="E3222" t="s">
        <v>24</v>
      </c>
      <c r="F3222">
        <v>70</v>
      </c>
      <c r="G3222" t="s">
        <v>23</v>
      </c>
      <c r="H3222" t="s">
        <v>23</v>
      </c>
      <c r="I3222" t="s">
        <v>26</v>
      </c>
      <c r="J3222" t="s">
        <v>23</v>
      </c>
      <c r="K3222" t="s">
        <v>24</v>
      </c>
      <c r="L3222" t="s">
        <v>23</v>
      </c>
      <c r="M3222" t="s">
        <v>23</v>
      </c>
      <c r="N3222" t="s">
        <v>24</v>
      </c>
      <c r="O3222" t="s">
        <v>23</v>
      </c>
      <c r="P3222" t="s">
        <v>47</v>
      </c>
      <c r="Q3222" t="s">
        <v>24</v>
      </c>
      <c r="R3222" t="s">
        <v>40</v>
      </c>
      <c r="S3222" t="s">
        <v>10981</v>
      </c>
      <c r="T3222" t="s">
        <v>10982</v>
      </c>
      <c r="U3222" t="s">
        <v>24</v>
      </c>
    </row>
    <row r="3223" spans="1:21">
      <c r="A3223" t="s">
        <v>3258</v>
      </c>
      <c r="B3223" t="s">
        <v>30</v>
      </c>
      <c r="C3223">
        <v>0</v>
      </c>
      <c r="D3223" t="s">
        <v>24</v>
      </c>
      <c r="E3223" t="s">
        <v>24</v>
      </c>
      <c r="F3223">
        <v>3</v>
      </c>
      <c r="G3223" t="s">
        <v>24</v>
      </c>
      <c r="H3223" t="s">
        <v>25</v>
      </c>
      <c r="I3223" t="s">
        <v>26</v>
      </c>
      <c r="J3223" t="s">
        <v>24</v>
      </c>
      <c r="K3223" t="s">
        <v>24</v>
      </c>
      <c r="L3223" t="s">
        <v>24</v>
      </c>
      <c r="M3223" t="s">
        <v>23</v>
      </c>
      <c r="N3223" t="s">
        <v>24</v>
      </c>
      <c r="O3223" t="s">
        <v>24</v>
      </c>
      <c r="P3223" t="s">
        <v>27</v>
      </c>
      <c r="Q3223" t="s">
        <v>23</v>
      </c>
      <c r="R3223" t="s">
        <v>28</v>
      </c>
      <c r="S3223" t="s">
        <v>7131</v>
      </c>
      <c r="T3223" t="s">
        <v>9183</v>
      </c>
      <c r="U3223" t="s">
        <v>24</v>
      </c>
    </row>
    <row r="3224" spans="1:21">
      <c r="A3224" t="s">
        <v>3259</v>
      </c>
      <c r="B3224" t="s">
        <v>30</v>
      </c>
      <c r="C3224">
        <v>0</v>
      </c>
      <c r="D3224" t="s">
        <v>24</v>
      </c>
      <c r="E3224" t="s">
        <v>24</v>
      </c>
      <c r="F3224">
        <v>2</v>
      </c>
      <c r="G3224" t="s">
        <v>23</v>
      </c>
      <c r="H3224" t="s">
        <v>24</v>
      </c>
      <c r="I3224" t="s">
        <v>26</v>
      </c>
      <c r="J3224" t="s">
        <v>24</v>
      </c>
      <c r="K3224" t="s">
        <v>24</v>
      </c>
      <c r="L3224" t="s">
        <v>24</v>
      </c>
      <c r="M3224" t="s">
        <v>24</v>
      </c>
      <c r="N3224" t="s">
        <v>24</v>
      </c>
      <c r="O3224" t="s">
        <v>24</v>
      </c>
      <c r="P3224" t="s">
        <v>27</v>
      </c>
      <c r="Q3224" t="s">
        <v>24</v>
      </c>
      <c r="R3224" t="s">
        <v>35</v>
      </c>
      <c r="S3224" t="s">
        <v>10505</v>
      </c>
      <c r="T3224" t="s">
        <v>7283</v>
      </c>
      <c r="U3224" t="s">
        <v>24</v>
      </c>
    </row>
    <row r="3225" spans="1:21">
      <c r="A3225" t="s">
        <v>3260</v>
      </c>
      <c r="B3225" t="s">
        <v>30</v>
      </c>
      <c r="C3225">
        <v>0</v>
      </c>
      <c r="D3225" t="s">
        <v>23</v>
      </c>
      <c r="E3225" t="s">
        <v>24</v>
      </c>
      <c r="F3225">
        <v>3</v>
      </c>
      <c r="G3225" t="s">
        <v>24</v>
      </c>
      <c r="H3225" t="s">
        <v>25</v>
      </c>
      <c r="I3225" t="s">
        <v>26</v>
      </c>
      <c r="J3225" t="s">
        <v>24</v>
      </c>
      <c r="K3225" t="s">
        <v>23</v>
      </c>
      <c r="L3225" t="s">
        <v>24</v>
      </c>
      <c r="M3225" t="s">
        <v>24</v>
      </c>
      <c r="N3225" t="s">
        <v>24</v>
      </c>
      <c r="O3225" t="s">
        <v>24</v>
      </c>
      <c r="P3225" t="s">
        <v>27</v>
      </c>
      <c r="Q3225" t="s">
        <v>24</v>
      </c>
      <c r="R3225" t="s">
        <v>40</v>
      </c>
      <c r="S3225" t="s">
        <v>8542</v>
      </c>
      <c r="T3225" t="s">
        <v>7235</v>
      </c>
      <c r="U3225" t="s">
        <v>24</v>
      </c>
    </row>
    <row r="3226" spans="1:21">
      <c r="A3226" t="s">
        <v>3261</v>
      </c>
      <c r="B3226" t="s">
        <v>22</v>
      </c>
      <c r="C3226">
        <v>0</v>
      </c>
      <c r="D3226" t="s">
        <v>24</v>
      </c>
      <c r="E3226" t="s">
        <v>24</v>
      </c>
      <c r="F3226">
        <v>7</v>
      </c>
      <c r="G3226" t="s">
        <v>23</v>
      </c>
      <c r="H3226" t="s">
        <v>23</v>
      </c>
      <c r="I3226" t="s">
        <v>26</v>
      </c>
      <c r="J3226" t="s">
        <v>24</v>
      </c>
      <c r="K3226" t="s">
        <v>24</v>
      </c>
      <c r="L3226" t="s">
        <v>24</v>
      </c>
      <c r="M3226" t="s">
        <v>23</v>
      </c>
      <c r="N3226" t="s">
        <v>23</v>
      </c>
      <c r="O3226" t="s">
        <v>23</v>
      </c>
      <c r="P3226" t="s">
        <v>27</v>
      </c>
      <c r="Q3226" t="s">
        <v>23</v>
      </c>
      <c r="R3226" t="s">
        <v>28</v>
      </c>
      <c r="S3226" t="s">
        <v>8751</v>
      </c>
      <c r="T3226" t="s">
        <v>10983</v>
      </c>
      <c r="U3226" t="s">
        <v>23</v>
      </c>
    </row>
    <row r="3227" spans="1:21">
      <c r="A3227" t="s">
        <v>3262</v>
      </c>
      <c r="B3227" t="s">
        <v>22</v>
      </c>
      <c r="C3227">
        <v>0</v>
      </c>
      <c r="D3227" t="s">
        <v>24</v>
      </c>
      <c r="E3227" t="s">
        <v>24</v>
      </c>
      <c r="F3227">
        <v>13</v>
      </c>
      <c r="G3227" t="s">
        <v>23</v>
      </c>
      <c r="H3227" t="s">
        <v>24</v>
      </c>
      <c r="I3227" t="s">
        <v>26</v>
      </c>
      <c r="J3227" t="s">
        <v>23</v>
      </c>
      <c r="K3227" t="s">
        <v>24</v>
      </c>
      <c r="L3227" t="s">
        <v>24</v>
      </c>
      <c r="M3227" t="s">
        <v>24</v>
      </c>
      <c r="N3227" t="s">
        <v>23</v>
      </c>
      <c r="O3227" t="s">
        <v>23</v>
      </c>
      <c r="P3227" t="s">
        <v>27</v>
      </c>
      <c r="Q3227" t="s">
        <v>23</v>
      </c>
      <c r="R3227" t="s">
        <v>28</v>
      </c>
      <c r="S3227" t="s">
        <v>10984</v>
      </c>
      <c r="T3227" t="s">
        <v>10985</v>
      </c>
      <c r="U3227" t="s">
        <v>24</v>
      </c>
    </row>
    <row r="3228" spans="1:21">
      <c r="A3228" t="s">
        <v>3263</v>
      </c>
      <c r="B3228" t="s">
        <v>30</v>
      </c>
      <c r="C3228">
        <v>0</v>
      </c>
      <c r="D3228" t="s">
        <v>24</v>
      </c>
      <c r="E3228" t="s">
        <v>24</v>
      </c>
      <c r="F3228">
        <v>7</v>
      </c>
      <c r="G3228" t="s">
        <v>23</v>
      </c>
      <c r="H3228" t="s">
        <v>24</v>
      </c>
      <c r="I3228" t="s">
        <v>24</v>
      </c>
      <c r="J3228" t="s">
        <v>46</v>
      </c>
      <c r="K3228" t="s">
        <v>46</v>
      </c>
      <c r="L3228" t="s">
        <v>46</v>
      </c>
      <c r="M3228" t="s">
        <v>46</v>
      </c>
      <c r="N3228" t="s">
        <v>46</v>
      </c>
      <c r="O3228" t="s">
        <v>46</v>
      </c>
      <c r="P3228" t="s">
        <v>27</v>
      </c>
      <c r="Q3228" t="s">
        <v>24</v>
      </c>
      <c r="R3228" t="s">
        <v>32</v>
      </c>
      <c r="S3228" t="s">
        <v>7196</v>
      </c>
      <c r="T3228" t="s">
        <v>10986</v>
      </c>
      <c r="U3228" t="s">
        <v>24</v>
      </c>
    </row>
    <row r="3229" spans="1:21">
      <c r="A3229" t="s">
        <v>3264</v>
      </c>
      <c r="B3229" t="s">
        <v>30</v>
      </c>
      <c r="C3229">
        <v>0</v>
      </c>
      <c r="D3229" t="s">
        <v>23</v>
      </c>
      <c r="E3229" t="s">
        <v>23</v>
      </c>
      <c r="F3229">
        <v>12</v>
      </c>
      <c r="G3229" t="s">
        <v>23</v>
      </c>
      <c r="H3229" t="s">
        <v>24</v>
      </c>
      <c r="I3229" t="s">
        <v>26</v>
      </c>
      <c r="J3229" t="s">
        <v>24</v>
      </c>
      <c r="K3229" t="s">
        <v>24</v>
      </c>
      <c r="L3229" t="s">
        <v>24</v>
      </c>
      <c r="M3229" t="s">
        <v>24</v>
      </c>
      <c r="N3229" t="s">
        <v>23</v>
      </c>
      <c r="O3229" t="s">
        <v>24</v>
      </c>
      <c r="P3229" t="s">
        <v>27</v>
      </c>
      <c r="Q3229" t="s">
        <v>23</v>
      </c>
      <c r="R3229" t="s">
        <v>32</v>
      </c>
      <c r="S3229" t="s">
        <v>10987</v>
      </c>
      <c r="T3229" t="s">
        <v>10988</v>
      </c>
      <c r="U3229" t="s">
        <v>24</v>
      </c>
    </row>
    <row r="3230" spans="1:21">
      <c r="A3230" t="s">
        <v>3265</v>
      </c>
      <c r="B3230" t="s">
        <v>30</v>
      </c>
      <c r="C3230">
        <v>0</v>
      </c>
      <c r="D3230" t="s">
        <v>23</v>
      </c>
      <c r="E3230" t="s">
        <v>23</v>
      </c>
      <c r="F3230">
        <v>53</v>
      </c>
      <c r="G3230" t="s">
        <v>23</v>
      </c>
      <c r="H3230" t="s">
        <v>23</v>
      </c>
      <c r="I3230" t="s">
        <v>37</v>
      </c>
      <c r="J3230" t="s">
        <v>24</v>
      </c>
      <c r="K3230" t="s">
        <v>23</v>
      </c>
      <c r="L3230" t="s">
        <v>23</v>
      </c>
      <c r="M3230" t="s">
        <v>24</v>
      </c>
      <c r="N3230" t="s">
        <v>23</v>
      </c>
      <c r="O3230" t="s">
        <v>23</v>
      </c>
      <c r="P3230" t="s">
        <v>31</v>
      </c>
      <c r="Q3230" t="s">
        <v>23</v>
      </c>
      <c r="R3230" t="s">
        <v>28</v>
      </c>
      <c r="S3230" t="s">
        <v>7701</v>
      </c>
      <c r="T3230" t="s">
        <v>10989</v>
      </c>
      <c r="U3230" t="s">
        <v>24</v>
      </c>
    </row>
    <row r="3231" spans="1:21">
      <c r="A3231" t="s">
        <v>3266</v>
      </c>
      <c r="B3231" t="s">
        <v>22</v>
      </c>
      <c r="C3231">
        <v>0</v>
      </c>
      <c r="D3231" t="s">
        <v>24</v>
      </c>
      <c r="E3231" t="s">
        <v>24</v>
      </c>
      <c r="F3231">
        <v>12</v>
      </c>
      <c r="G3231" t="s">
        <v>23</v>
      </c>
      <c r="H3231" t="s">
        <v>23</v>
      </c>
      <c r="I3231" t="s">
        <v>37</v>
      </c>
      <c r="J3231" t="s">
        <v>24</v>
      </c>
      <c r="K3231" t="s">
        <v>24</v>
      </c>
      <c r="L3231" t="s">
        <v>24</v>
      </c>
      <c r="M3231" t="s">
        <v>24</v>
      </c>
      <c r="N3231" t="s">
        <v>23</v>
      </c>
      <c r="O3231" t="s">
        <v>23</v>
      </c>
      <c r="P3231" t="s">
        <v>27</v>
      </c>
      <c r="Q3231" t="s">
        <v>23</v>
      </c>
      <c r="R3231" t="s">
        <v>28</v>
      </c>
      <c r="S3231" t="s">
        <v>7925</v>
      </c>
      <c r="T3231" t="s">
        <v>10990</v>
      </c>
      <c r="U3231" t="s">
        <v>23</v>
      </c>
    </row>
    <row r="3232" spans="1:21">
      <c r="A3232" t="s">
        <v>3267</v>
      </c>
      <c r="B3232" t="s">
        <v>30</v>
      </c>
      <c r="C3232">
        <v>0</v>
      </c>
      <c r="D3232" t="s">
        <v>23</v>
      </c>
      <c r="E3232" t="s">
        <v>23</v>
      </c>
      <c r="F3232">
        <v>63</v>
      </c>
      <c r="G3232" t="s">
        <v>23</v>
      </c>
      <c r="H3232" t="s">
        <v>24</v>
      </c>
      <c r="I3232" t="s">
        <v>24</v>
      </c>
      <c r="J3232" t="s">
        <v>46</v>
      </c>
      <c r="K3232" t="s">
        <v>46</v>
      </c>
      <c r="L3232" t="s">
        <v>46</v>
      </c>
      <c r="M3232" t="s">
        <v>46</v>
      </c>
      <c r="N3232" t="s">
        <v>46</v>
      </c>
      <c r="O3232" t="s">
        <v>46</v>
      </c>
      <c r="P3232" t="s">
        <v>47</v>
      </c>
      <c r="Q3232" t="s">
        <v>24</v>
      </c>
      <c r="R3232" t="s">
        <v>32</v>
      </c>
      <c r="S3232" t="s">
        <v>7978</v>
      </c>
      <c r="T3232" t="s">
        <v>10991</v>
      </c>
      <c r="U3232" t="s">
        <v>24</v>
      </c>
    </row>
    <row r="3233" spans="1:21">
      <c r="A3233" t="s">
        <v>3268</v>
      </c>
      <c r="B3233" t="s">
        <v>22</v>
      </c>
      <c r="C3233">
        <v>0</v>
      </c>
      <c r="D3233" t="s">
        <v>24</v>
      </c>
      <c r="E3233" t="s">
        <v>24</v>
      </c>
      <c r="F3233">
        <v>15</v>
      </c>
      <c r="G3233" t="s">
        <v>23</v>
      </c>
      <c r="H3233" t="s">
        <v>24</v>
      </c>
      <c r="I3233" t="s">
        <v>26</v>
      </c>
      <c r="J3233" t="s">
        <v>23</v>
      </c>
      <c r="K3233" t="s">
        <v>23</v>
      </c>
      <c r="L3233" t="s">
        <v>23</v>
      </c>
      <c r="M3233" t="s">
        <v>23</v>
      </c>
      <c r="N3233" t="s">
        <v>23</v>
      </c>
      <c r="O3233" t="s">
        <v>23</v>
      </c>
      <c r="P3233" t="s">
        <v>27</v>
      </c>
      <c r="Q3233" t="s">
        <v>24</v>
      </c>
      <c r="R3233" t="s">
        <v>32</v>
      </c>
      <c r="S3233" t="s">
        <v>8955</v>
      </c>
      <c r="T3233" t="s">
        <v>10992</v>
      </c>
      <c r="U3233" t="s">
        <v>24</v>
      </c>
    </row>
    <row r="3234" spans="1:21">
      <c r="A3234" t="s">
        <v>3269</v>
      </c>
      <c r="B3234" t="s">
        <v>30</v>
      </c>
      <c r="C3234">
        <v>0</v>
      </c>
      <c r="D3234" t="s">
        <v>23</v>
      </c>
      <c r="E3234" t="s">
        <v>23</v>
      </c>
      <c r="F3234">
        <v>36</v>
      </c>
      <c r="G3234" t="s">
        <v>23</v>
      </c>
      <c r="H3234" t="s">
        <v>24</v>
      </c>
      <c r="I3234" t="s">
        <v>26</v>
      </c>
      <c r="J3234" t="s">
        <v>23</v>
      </c>
      <c r="K3234" t="s">
        <v>23</v>
      </c>
      <c r="L3234" t="s">
        <v>24</v>
      </c>
      <c r="M3234" t="s">
        <v>24</v>
      </c>
      <c r="N3234" t="s">
        <v>24</v>
      </c>
      <c r="O3234" t="s">
        <v>24</v>
      </c>
      <c r="P3234" t="s">
        <v>31</v>
      </c>
      <c r="Q3234" t="s">
        <v>24</v>
      </c>
      <c r="R3234" t="s">
        <v>32</v>
      </c>
      <c r="S3234" t="s">
        <v>8609</v>
      </c>
      <c r="T3234" t="s">
        <v>10993</v>
      </c>
      <c r="U3234" t="s">
        <v>24</v>
      </c>
    </row>
    <row r="3235" spans="1:21">
      <c r="A3235" t="s">
        <v>3270</v>
      </c>
      <c r="B3235" t="s">
        <v>30</v>
      </c>
      <c r="C3235">
        <v>1</v>
      </c>
      <c r="D3235" t="s">
        <v>23</v>
      </c>
      <c r="E3235" t="s">
        <v>24</v>
      </c>
      <c r="F3235">
        <v>4</v>
      </c>
      <c r="G3235" t="s">
        <v>24</v>
      </c>
      <c r="H3235" t="s">
        <v>25</v>
      </c>
      <c r="I3235" t="s">
        <v>26</v>
      </c>
      <c r="J3235" t="s">
        <v>24</v>
      </c>
      <c r="K3235" t="s">
        <v>24</v>
      </c>
      <c r="L3235" t="s">
        <v>23</v>
      </c>
      <c r="M3235" t="s">
        <v>24</v>
      </c>
      <c r="N3235" t="s">
        <v>24</v>
      </c>
      <c r="O3235" t="s">
        <v>24</v>
      </c>
      <c r="P3235" t="s">
        <v>27</v>
      </c>
      <c r="Q3235" t="s">
        <v>23</v>
      </c>
      <c r="R3235" t="s">
        <v>28</v>
      </c>
      <c r="S3235" t="s">
        <v>10994</v>
      </c>
      <c r="T3235" t="s">
        <v>10995</v>
      </c>
      <c r="U3235" t="s">
        <v>24</v>
      </c>
    </row>
    <row r="3236" spans="1:21">
      <c r="A3236" t="s">
        <v>3271</v>
      </c>
      <c r="B3236" t="s">
        <v>22</v>
      </c>
      <c r="C3236">
        <v>0</v>
      </c>
      <c r="D3236" t="s">
        <v>23</v>
      </c>
      <c r="E3236" t="s">
        <v>23</v>
      </c>
      <c r="F3236">
        <v>24</v>
      </c>
      <c r="G3236" t="s">
        <v>23</v>
      </c>
      <c r="H3236" t="s">
        <v>24</v>
      </c>
      <c r="I3236" t="s">
        <v>24</v>
      </c>
      <c r="J3236" t="s">
        <v>46</v>
      </c>
      <c r="K3236" t="s">
        <v>46</v>
      </c>
      <c r="L3236" t="s">
        <v>46</v>
      </c>
      <c r="M3236" t="s">
        <v>46</v>
      </c>
      <c r="N3236" t="s">
        <v>46</v>
      </c>
      <c r="O3236" t="s">
        <v>46</v>
      </c>
      <c r="P3236" t="s">
        <v>47</v>
      </c>
      <c r="Q3236" t="s">
        <v>24</v>
      </c>
      <c r="R3236" t="s">
        <v>32</v>
      </c>
      <c r="S3236" t="s">
        <v>7385</v>
      </c>
      <c r="T3236" t="s">
        <v>10996</v>
      </c>
      <c r="U3236" t="s">
        <v>24</v>
      </c>
    </row>
    <row r="3237" spans="1:21">
      <c r="A3237" t="s">
        <v>3272</v>
      </c>
      <c r="B3237" t="s">
        <v>22</v>
      </c>
      <c r="C3237">
        <v>0</v>
      </c>
      <c r="D3237" t="s">
        <v>24</v>
      </c>
      <c r="E3237" t="s">
        <v>24</v>
      </c>
      <c r="F3237">
        <v>61</v>
      </c>
      <c r="G3237" t="s">
        <v>24</v>
      </c>
      <c r="H3237" t="s">
        <v>25</v>
      </c>
      <c r="I3237" t="s">
        <v>26</v>
      </c>
      <c r="J3237" t="s">
        <v>23</v>
      </c>
      <c r="K3237" t="s">
        <v>23</v>
      </c>
      <c r="L3237" t="s">
        <v>23</v>
      </c>
      <c r="M3237" t="s">
        <v>23</v>
      </c>
      <c r="N3237" t="s">
        <v>24</v>
      </c>
      <c r="O3237" t="s">
        <v>24</v>
      </c>
      <c r="P3237" t="s">
        <v>31</v>
      </c>
      <c r="Q3237" t="s">
        <v>24</v>
      </c>
      <c r="R3237" t="s">
        <v>40</v>
      </c>
      <c r="S3237" t="s">
        <v>10508</v>
      </c>
      <c r="T3237" t="s">
        <v>10997</v>
      </c>
      <c r="U3237" t="s">
        <v>24</v>
      </c>
    </row>
    <row r="3238" spans="1:21">
      <c r="A3238" t="s">
        <v>3273</v>
      </c>
      <c r="B3238" t="s">
        <v>30</v>
      </c>
      <c r="C3238">
        <v>0</v>
      </c>
      <c r="D3238" t="s">
        <v>24</v>
      </c>
      <c r="E3238" t="s">
        <v>24</v>
      </c>
      <c r="F3238">
        <v>16</v>
      </c>
      <c r="G3238" t="s">
        <v>23</v>
      </c>
      <c r="H3238" t="s">
        <v>23</v>
      </c>
      <c r="I3238" t="s">
        <v>26</v>
      </c>
      <c r="J3238" t="s">
        <v>24</v>
      </c>
      <c r="K3238" t="s">
        <v>23</v>
      </c>
      <c r="L3238" t="s">
        <v>24</v>
      </c>
      <c r="M3238" t="s">
        <v>24</v>
      </c>
      <c r="N3238" t="s">
        <v>24</v>
      </c>
      <c r="O3238" t="s">
        <v>24</v>
      </c>
      <c r="P3238" t="s">
        <v>27</v>
      </c>
      <c r="Q3238" t="s">
        <v>24</v>
      </c>
      <c r="R3238" t="s">
        <v>28</v>
      </c>
      <c r="S3238" t="s">
        <v>7165</v>
      </c>
      <c r="T3238" t="s">
        <v>10998</v>
      </c>
      <c r="U3238" t="s">
        <v>24</v>
      </c>
    </row>
    <row r="3239" spans="1:21">
      <c r="A3239" t="s">
        <v>3274</v>
      </c>
      <c r="B3239" t="s">
        <v>30</v>
      </c>
      <c r="C3239">
        <v>0</v>
      </c>
      <c r="D3239" t="s">
        <v>23</v>
      </c>
      <c r="E3239" t="s">
        <v>23</v>
      </c>
      <c r="F3239">
        <v>65</v>
      </c>
      <c r="G3239" t="s">
        <v>23</v>
      </c>
      <c r="H3239" t="s">
        <v>24</v>
      </c>
      <c r="I3239" t="s">
        <v>24</v>
      </c>
      <c r="J3239" t="s">
        <v>46</v>
      </c>
      <c r="K3239" t="s">
        <v>46</v>
      </c>
      <c r="L3239" t="s">
        <v>46</v>
      </c>
      <c r="M3239" t="s">
        <v>46</v>
      </c>
      <c r="N3239" t="s">
        <v>46</v>
      </c>
      <c r="O3239" t="s">
        <v>46</v>
      </c>
      <c r="P3239" t="s">
        <v>47</v>
      </c>
      <c r="Q3239" t="s">
        <v>23</v>
      </c>
      <c r="R3239" t="s">
        <v>40</v>
      </c>
      <c r="S3239" t="s">
        <v>7537</v>
      </c>
      <c r="T3239" t="s">
        <v>10999</v>
      </c>
      <c r="U3239" t="s">
        <v>24</v>
      </c>
    </row>
    <row r="3240" spans="1:21">
      <c r="A3240" t="s">
        <v>3275</v>
      </c>
      <c r="B3240" t="s">
        <v>22</v>
      </c>
      <c r="C3240">
        <v>0</v>
      </c>
      <c r="D3240" t="s">
        <v>23</v>
      </c>
      <c r="E3240" t="s">
        <v>23</v>
      </c>
      <c r="F3240">
        <v>26</v>
      </c>
      <c r="G3240" t="s">
        <v>23</v>
      </c>
      <c r="H3240" t="s">
        <v>24</v>
      </c>
      <c r="I3240" t="s">
        <v>24</v>
      </c>
      <c r="J3240" t="s">
        <v>46</v>
      </c>
      <c r="K3240" t="s">
        <v>46</v>
      </c>
      <c r="L3240" t="s">
        <v>46</v>
      </c>
      <c r="M3240" t="s">
        <v>46</v>
      </c>
      <c r="N3240" t="s">
        <v>46</v>
      </c>
      <c r="O3240" t="s">
        <v>46</v>
      </c>
      <c r="P3240" t="s">
        <v>47</v>
      </c>
      <c r="Q3240" t="s">
        <v>24</v>
      </c>
      <c r="R3240" t="s">
        <v>40</v>
      </c>
      <c r="S3240" t="s">
        <v>7438</v>
      </c>
      <c r="T3240" t="s">
        <v>11000</v>
      </c>
      <c r="U3240" t="s">
        <v>24</v>
      </c>
    </row>
    <row r="3241" spans="1:21">
      <c r="A3241" t="s">
        <v>3276</v>
      </c>
      <c r="B3241" t="s">
        <v>30</v>
      </c>
      <c r="C3241">
        <v>0</v>
      </c>
      <c r="D3241" t="s">
        <v>24</v>
      </c>
      <c r="E3241" t="s">
        <v>24</v>
      </c>
      <c r="F3241">
        <v>16</v>
      </c>
      <c r="G3241" t="s">
        <v>23</v>
      </c>
      <c r="H3241" t="s">
        <v>24</v>
      </c>
      <c r="I3241" t="s">
        <v>26</v>
      </c>
      <c r="J3241" t="s">
        <v>24</v>
      </c>
      <c r="K3241" t="s">
        <v>24</v>
      </c>
      <c r="L3241" t="s">
        <v>24</v>
      </c>
      <c r="M3241" t="s">
        <v>23</v>
      </c>
      <c r="N3241" t="s">
        <v>24</v>
      </c>
      <c r="O3241" t="s">
        <v>24</v>
      </c>
      <c r="P3241" t="s">
        <v>27</v>
      </c>
      <c r="Q3241" t="s">
        <v>23</v>
      </c>
      <c r="R3241" t="s">
        <v>32</v>
      </c>
      <c r="S3241" t="s">
        <v>11001</v>
      </c>
      <c r="T3241">
        <v>799</v>
      </c>
      <c r="U3241" t="s">
        <v>24</v>
      </c>
    </row>
    <row r="3242" spans="1:21">
      <c r="A3242" t="s">
        <v>3277</v>
      </c>
      <c r="B3242" t="s">
        <v>22</v>
      </c>
      <c r="C3242">
        <v>0</v>
      </c>
      <c r="D3242" t="s">
        <v>23</v>
      </c>
      <c r="E3242" t="s">
        <v>24</v>
      </c>
      <c r="F3242">
        <v>54</v>
      </c>
      <c r="G3242" t="s">
        <v>23</v>
      </c>
      <c r="H3242" t="s">
        <v>23</v>
      </c>
      <c r="I3242" t="s">
        <v>37</v>
      </c>
      <c r="J3242" t="s">
        <v>23</v>
      </c>
      <c r="K3242" t="s">
        <v>23</v>
      </c>
      <c r="L3242" t="s">
        <v>24</v>
      </c>
      <c r="M3242" t="s">
        <v>24</v>
      </c>
      <c r="N3242" t="s">
        <v>23</v>
      </c>
      <c r="O3242" t="s">
        <v>23</v>
      </c>
      <c r="P3242" t="s">
        <v>31</v>
      </c>
      <c r="Q3242" t="s">
        <v>24</v>
      </c>
      <c r="R3242" t="s">
        <v>35</v>
      </c>
      <c r="S3242" t="s">
        <v>9822</v>
      </c>
      <c r="T3242" t="s">
        <v>11002</v>
      </c>
      <c r="U3242" t="s">
        <v>23</v>
      </c>
    </row>
    <row r="3243" spans="1:21">
      <c r="A3243" t="s">
        <v>3278</v>
      </c>
      <c r="B3243" t="s">
        <v>30</v>
      </c>
      <c r="C3243">
        <v>0</v>
      </c>
      <c r="D3243" t="s">
        <v>24</v>
      </c>
      <c r="E3243" t="s">
        <v>24</v>
      </c>
      <c r="F3243">
        <v>1</v>
      </c>
      <c r="G3243" t="s">
        <v>23</v>
      </c>
      <c r="H3243" t="s">
        <v>24</v>
      </c>
      <c r="I3243" t="s">
        <v>24</v>
      </c>
      <c r="J3243" t="s">
        <v>46</v>
      </c>
      <c r="K3243" t="s">
        <v>46</v>
      </c>
      <c r="L3243" t="s">
        <v>46</v>
      </c>
      <c r="M3243" t="s">
        <v>46</v>
      </c>
      <c r="N3243" t="s">
        <v>46</v>
      </c>
      <c r="O3243" t="s">
        <v>46</v>
      </c>
      <c r="P3243" t="s">
        <v>27</v>
      </c>
      <c r="Q3243" t="s">
        <v>24</v>
      </c>
      <c r="R3243" t="s">
        <v>32</v>
      </c>
      <c r="S3243" t="s">
        <v>8037</v>
      </c>
      <c r="T3243" t="s">
        <v>8037</v>
      </c>
      <c r="U3243" t="s">
        <v>23</v>
      </c>
    </row>
    <row r="3244" spans="1:21">
      <c r="A3244" t="s">
        <v>3279</v>
      </c>
      <c r="B3244" t="s">
        <v>30</v>
      </c>
      <c r="C3244">
        <v>0</v>
      </c>
      <c r="D3244" t="s">
        <v>24</v>
      </c>
      <c r="E3244" t="s">
        <v>23</v>
      </c>
      <c r="F3244">
        <v>5</v>
      </c>
      <c r="G3244" t="s">
        <v>23</v>
      </c>
      <c r="H3244" t="s">
        <v>24</v>
      </c>
      <c r="I3244" t="s">
        <v>24</v>
      </c>
      <c r="J3244" t="s">
        <v>46</v>
      </c>
      <c r="K3244" t="s">
        <v>46</v>
      </c>
      <c r="L3244" t="s">
        <v>46</v>
      </c>
      <c r="M3244" t="s">
        <v>46</v>
      </c>
      <c r="N3244" t="s">
        <v>46</v>
      </c>
      <c r="O3244" t="s">
        <v>46</v>
      </c>
      <c r="P3244" t="s">
        <v>47</v>
      </c>
      <c r="Q3244" t="s">
        <v>24</v>
      </c>
      <c r="R3244" t="s">
        <v>32</v>
      </c>
      <c r="S3244" t="s">
        <v>8182</v>
      </c>
      <c r="T3244" t="s">
        <v>7550</v>
      </c>
      <c r="U3244" t="s">
        <v>24</v>
      </c>
    </row>
    <row r="3245" spans="1:21">
      <c r="A3245" t="s">
        <v>3280</v>
      </c>
      <c r="B3245" t="s">
        <v>22</v>
      </c>
      <c r="C3245">
        <v>0</v>
      </c>
      <c r="D3245" t="s">
        <v>24</v>
      </c>
      <c r="E3245" t="s">
        <v>24</v>
      </c>
      <c r="F3245">
        <v>19</v>
      </c>
      <c r="G3245" t="s">
        <v>24</v>
      </c>
      <c r="H3245" t="s">
        <v>25</v>
      </c>
      <c r="I3245" t="s">
        <v>26</v>
      </c>
      <c r="J3245" t="s">
        <v>24</v>
      </c>
      <c r="K3245" t="s">
        <v>23</v>
      </c>
      <c r="L3245" t="s">
        <v>24</v>
      </c>
      <c r="M3245" t="s">
        <v>24</v>
      </c>
      <c r="N3245" t="s">
        <v>24</v>
      </c>
      <c r="O3245" t="s">
        <v>23</v>
      </c>
      <c r="P3245" t="s">
        <v>27</v>
      </c>
      <c r="Q3245" t="s">
        <v>23</v>
      </c>
      <c r="R3245" t="s">
        <v>28</v>
      </c>
      <c r="S3245" t="s">
        <v>9858</v>
      </c>
      <c r="T3245" t="s">
        <v>11003</v>
      </c>
      <c r="U3245" t="s">
        <v>24</v>
      </c>
    </row>
    <row r="3246" spans="1:21">
      <c r="A3246" t="s">
        <v>3281</v>
      </c>
      <c r="B3246" t="s">
        <v>30</v>
      </c>
      <c r="C3246">
        <v>0</v>
      </c>
      <c r="D3246" t="s">
        <v>24</v>
      </c>
      <c r="E3246" t="s">
        <v>24</v>
      </c>
      <c r="F3246">
        <v>10</v>
      </c>
      <c r="G3246" t="s">
        <v>23</v>
      </c>
      <c r="H3246" t="s">
        <v>23</v>
      </c>
      <c r="I3246" t="s">
        <v>26</v>
      </c>
      <c r="J3246" t="s">
        <v>23</v>
      </c>
      <c r="K3246" t="s">
        <v>24</v>
      </c>
      <c r="L3246" t="s">
        <v>24</v>
      </c>
      <c r="M3246" t="s">
        <v>24</v>
      </c>
      <c r="N3246" t="s">
        <v>24</v>
      </c>
      <c r="O3246" t="s">
        <v>24</v>
      </c>
      <c r="P3246" t="s">
        <v>27</v>
      </c>
      <c r="Q3246" t="s">
        <v>23</v>
      </c>
      <c r="R3246" t="s">
        <v>40</v>
      </c>
      <c r="S3246" t="s">
        <v>11004</v>
      </c>
      <c r="T3246" t="s">
        <v>11005</v>
      </c>
      <c r="U3246" t="s">
        <v>24</v>
      </c>
    </row>
    <row r="3247" spans="1:21">
      <c r="A3247" t="s">
        <v>3282</v>
      </c>
      <c r="B3247" t="s">
        <v>22</v>
      </c>
      <c r="C3247">
        <v>0</v>
      </c>
      <c r="D3247" t="s">
        <v>23</v>
      </c>
      <c r="E3247" t="s">
        <v>23</v>
      </c>
      <c r="F3247">
        <v>23</v>
      </c>
      <c r="G3247" t="s">
        <v>23</v>
      </c>
      <c r="H3247" t="s">
        <v>24</v>
      </c>
      <c r="I3247" t="s">
        <v>37</v>
      </c>
      <c r="J3247" t="s">
        <v>24</v>
      </c>
      <c r="K3247" t="s">
        <v>23</v>
      </c>
      <c r="L3247" t="s">
        <v>23</v>
      </c>
      <c r="M3247" t="s">
        <v>23</v>
      </c>
      <c r="N3247" t="s">
        <v>24</v>
      </c>
      <c r="O3247" t="s">
        <v>24</v>
      </c>
      <c r="P3247" t="s">
        <v>27</v>
      </c>
      <c r="Q3247" t="s">
        <v>24</v>
      </c>
      <c r="R3247" t="s">
        <v>28</v>
      </c>
      <c r="S3247" t="s">
        <v>9460</v>
      </c>
      <c r="T3247" t="s">
        <v>11006</v>
      </c>
      <c r="U3247" t="s">
        <v>23</v>
      </c>
    </row>
    <row r="3248" spans="1:21">
      <c r="A3248" t="s">
        <v>3283</v>
      </c>
      <c r="B3248" t="s">
        <v>30</v>
      </c>
      <c r="C3248">
        <v>0</v>
      </c>
      <c r="D3248" t="s">
        <v>24</v>
      </c>
      <c r="E3248" t="s">
        <v>24</v>
      </c>
      <c r="F3248">
        <v>3</v>
      </c>
      <c r="G3248" t="s">
        <v>23</v>
      </c>
      <c r="H3248" t="s">
        <v>24</v>
      </c>
      <c r="I3248" t="s">
        <v>26</v>
      </c>
      <c r="J3248" t="s">
        <v>24</v>
      </c>
      <c r="K3248" t="s">
        <v>24</v>
      </c>
      <c r="L3248" t="s">
        <v>24</v>
      </c>
      <c r="M3248" t="s">
        <v>24</v>
      </c>
      <c r="N3248" t="s">
        <v>23</v>
      </c>
      <c r="O3248" t="s">
        <v>24</v>
      </c>
      <c r="P3248" t="s">
        <v>27</v>
      </c>
      <c r="Q3248" t="s">
        <v>24</v>
      </c>
      <c r="R3248" t="s">
        <v>32</v>
      </c>
      <c r="S3248" t="s">
        <v>7579</v>
      </c>
      <c r="T3248" t="s">
        <v>11007</v>
      </c>
      <c r="U3248" t="s">
        <v>23</v>
      </c>
    </row>
    <row r="3249" spans="1:21">
      <c r="A3249" t="s">
        <v>3284</v>
      </c>
      <c r="B3249" t="s">
        <v>22</v>
      </c>
      <c r="C3249">
        <v>0</v>
      </c>
      <c r="D3249" t="s">
        <v>24</v>
      </c>
      <c r="E3249" t="s">
        <v>24</v>
      </c>
      <c r="F3249">
        <v>72</v>
      </c>
      <c r="G3249" t="s">
        <v>23</v>
      </c>
      <c r="H3249" t="s">
        <v>23</v>
      </c>
      <c r="I3249" t="s">
        <v>37</v>
      </c>
      <c r="J3249" t="s">
        <v>24</v>
      </c>
      <c r="K3249" t="s">
        <v>23</v>
      </c>
      <c r="L3249" t="s">
        <v>23</v>
      </c>
      <c r="M3249" t="s">
        <v>23</v>
      </c>
      <c r="N3249" t="s">
        <v>23</v>
      </c>
      <c r="O3249" t="s">
        <v>23</v>
      </c>
      <c r="P3249" t="s">
        <v>47</v>
      </c>
      <c r="Q3249" t="s">
        <v>23</v>
      </c>
      <c r="R3249" t="s">
        <v>35</v>
      </c>
      <c r="S3249" t="s">
        <v>7248</v>
      </c>
      <c r="T3249" t="s">
        <v>11008</v>
      </c>
      <c r="U3249" t="s">
        <v>24</v>
      </c>
    </row>
    <row r="3250" spans="1:21">
      <c r="A3250" t="s">
        <v>3285</v>
      </c>
      <c r="B3250" t="s">
        <v>30</v>
      </c>
      <c r="C3250">
        <v>1</v>
      </c>
      <c r="D3250" t="s">
        <v>23</v>
      </c>
      <c r="E3250" t="s">
        <v>24</v>
      </c>
      <c r="F3250">
        <v>10</v>
      </c>
      <c r="G3250" t="s">
        <v>23</v>
      </c>
      <c r="H3250" t="s">
        <v>23</v>
      </c>
      <c r="I3250" t="s">
        <v>37</v>
      </c>
      <c r="J3250" t="s">
        <v>24</v>
      </c>
      <c r="K3250" t="s">
        <v>24</v>
      </c>
      <c r="L3250" t="s">
        <v>24</v>
      </c>
      <c r="M3250" t="s">
        <v>24</v>
      </c>
      <c r="N3250" t="s">
        <v>24</v>
      </c>
      <c r="O3250" t="s">
        <v>23</v>
      </c>
      <c r="P3250" t="s">
        <v>27</v>
      </c>
      <c r="Q3250" t="s">
        <v>23</v>
      </c>
      <c r="R3250" t="s">
        <v>28</v>
      </c>
      <c r="S3250" t="s">
        <v>8063</v>
      </c>
      <c r="T3250" t="s">
        <v>11009</v>
      </c>
      <c r="U3250" t="s">
        <v>23</v>
      </c>
    </row>
    <row r="3251" spans="1:21">
      <c r="A3251" t="s">
        <v>3286</v>
      </c>
      <c r="B3251" t="s">
        <v>22</v>
      </c>
      <c r="C3251">
        <v>0</v>
      </c>
      <c r="D3251" t="s">
        <v>23</v>
      </c>
      <c r="E3251" t="s">
        <v>23</v>
      </c>
      <c r="F3251">
        <v>10</v>
      </c>
      <c r="G3251" t="s">
        <v>23</v>
      </c>
      <c r="H3251" t="s">
        <v>24</v>
      </c>
      <c r="I3251" t="s">
        <v>26</v>
      </c>
      <c r="J3251" t="s">
        <v>24</v>
      </c>
      <c r="K3251" t="s">
        <v>23</v>
      </c>
      <c r="L3251" t="s">
        <v>23</v>
      </c>
      <c r="M3251" t="s">
        <v>24</v>
      </c>
      <c r="N3251" t="s">
        <v>24</v>
      </c>
      <c r="O3251" t="s">
        <v>24</v>
      </c>
      <c r="P3251" t="s">
        <v>27</v>
      </c>
      <c r="Q3251" t="s">
        <v>23</v>
      </c>
      <c r="R3251" t="s">
        <v>32</v>
      </c>
      <c r="S3251" t="s">
        <v>10440</v>
      </c>
      <c r="T3251" t="s">
        <v>11010</v>
      </c>
      <c r="U3251" t="s">
        <v>24</v>
      </c>
    </row>
    <row r="3252" spans="1:21">
      <c r="A3252" t="s">
        <v>3287</v>
      </c>
      <c r="B3252" t="s">
        <v>30</v>
      </c>
      <c r="C3252">
        <v>0</v>
      </c>
      <c r="D3252" t="s">
        <v>23</v>
      </c>
      <c r="E3252" t="s">
        <v>24</v>
      </c>
      <c r="F3252">
        <v>11</v>
      </c>
      <c r="G3252" t="s">
        <v>23</v>
      </c>
      <c r="H3252" t="s">
        <v>24</v>
      </c>
      <c r="I3252" t="s">
        <v>24</v>
      </c>
      <c r="J3252" t="s">
        <v>46</v>
      </c>
      <c r="K3252" t="s">
        <v>46</v>
      </c>
      <c r="L3252" t="s">
        <v>46</v>
      </c>
      <c r="M3252" t="s">
        <v>46</v>
      </c>
      <c r="N3252" t="s">
        <v>46</v>
      </c>
      <c r="O3252" t="s">
        <v>46</v>
      </c>
      <c r="P3252" t="s">
        <v>31</v>
      </c>
      <c r="Q3252" t="s">
        <v>23</v>
      </c>
      <c r="R3252" t="s">
        <v>32</v>
      </c>
      <c r="S3252" t="s">
        <v>7418</v>
      </c>
      <c r="T3252" t="s">
        <v>11011</v>
      </c>
      <c r="U3252" t="s">
        <v>24</v>
      </c>
    </row>
    <row r="3253" spans="1:21">
      <c r="A3253" t="s">
        <v>3288</v>
      </c>
      <c r="B3253" t="s">
        <v>22</v>
      </c>
      <c r="C3253">
        <v>1</v>
      </c>
      <c r="D3253" t="s">
        <v>24</v>
      </c>
      <c r="E3253" t="s">
        <v>24</v>
      </c>
      <c r="F3253">
        <v>37</v>
      </c>
      <c r="G3253" t="s">
        <v>23</v>
      </c>
      <c r="H3253" t="s">
        <v>23</v>
      </c>
      <c r="I3253" t="s">
        <v>37</v>
      </c>
      <c r="J3253" t="s">
        <v>23</v>
      </c>
      <c r="K3253" t="s">
        <v>23</v>
      </c>
      <c r="L3253" t="s">
        <v>24</v>
      </c>
      <c r="M3253" t="s">
        <v>24</v>
      </c>
      <c r="N3253" t="s">
        <v>23</v>
      </c>
      <c r="O3253" t="s">
        <v>23</v>
      </c>
      <c r="P3253" t="s">
        <v>27</v>
      </c>
      <c r="Q3253" t="s">
        <v>23</v>
      </c>
      <c r="R3253" t="s">
        <v>35</v>
      </c>
      <c r="S3253" t="s">
        <v>11012</v>
      </c>
      <c r="T3253" t="s">
        <v>11013</v>
      </c>
      <c r="U3253" t="s">
        <v>23</v>
      </c>
    </row>
    <row r="3254" spans="1:21">
      <c r="A3254" t="s">
        <v>3289</v>
      </c>
      <c r="B3254" t="s">
        <v>30</v>
      </c>
      <c r="C3254">
        <v>0</v>
      </c>
      <c r="D3254" t="s">
        <v>23</v>
      </c>
      <c r="E3254" t="s">
        <v>23</v>
      </c>
      <c r="F3254">
        <v>17</v>
      </c>
      <c r="G3254" t="s">
        <v>23</v>
      </c>
      <c r="H3254" t="s">
        <v>23</v>
      </c>
      <c r="I3254" t="s">
        <v>26</v>
      </c>
      <c r="J3254" t="s">
        <v>23</v>
      </c>
      <c r="K3254" t="s">
        <v>24</v>
      </c>
      <c r="L3254" t="s">
        <v>24</v>
      </c>
      <c r="M3254" t="s">
        <v>23</v>
      </c>
      <c r="N3254" t="s">
        <v>24</v>
      </c>
      <c r="O3254" t="s">
        <v>24</v>
      </c>
      <c r="P3254" t="s">
        <v>31</v>
      </c>
      <c r="Q3254" t="s">
        <v>23</v>
      </c>
      <c r="R3254" t="s">
        <v>32</v>
      </c>
      <c r="S3254" t="s">
        <v>11014</v>
      </c>
      <c r="T3254" t="s">
        <v>11015</v>
      </c>
      <c r="U3254" t="s">
        <v>24</v>
      </c>
    </row>
    <row r="3255" spans="1:21">
      <c r="A3255" t="s">
        <v>3290</v>
      </c>
      <c r="B3255" t="s">
        <v>22</v>
      </c>
      <c r="C3255">
        <v>0</v>
      </c>
      <c r="D3255" t="s">
        <v>23</v>
      </c>
      <c r="E3255" t="s">
        <v>23</v>
      </c>
      <c r="F3255">
        <v>36</v>
      </c>
      <c r="G3255" t="s">
        <v>23</v>
      </c>
      <c r="H3255" t="s">
        <v>23</v>
      </c>
      <c r="I3255" t="s">
        <v>37</v>
      </c>
      <c r="J3255" t="s">
        <v>23</v>
      </c>
      <c r="K3255" t="s">
        <v>24</v>
      </c>
      <c r="L3255" t="s">
        <v>23</v>
      </c>
      <c r="M3255" t="s">
        <v>24</v>
      </c>
      <c r="N3255" t="s">
        <v>23</v>
      </c>
      <c r="O3255" t="s">
        <v>23</v>
      </c>
      <c r="P3255" t="s">
        <v>27</v>
      </c>
      <c r="Q3255" t="s">
        <v>23</v>
      </c>
      <c r="R3255" t="s">
        <v>40</v>
      </c>
      <c r="S3255" t="s">
        <v>8845</v>
      </c>
      <c r="T3255" t="s">
        <v>11016</v>
      </c>
      <c r="U3255" t="s">
        <v>24</v>
      </c>
    </row>
    <row r="3256" spans="1:21">
      <c r="A3256" t="s">
        <v>3291</v>
      </c>
      <c r="B3256" t="s">
        <v>30</v>
      </c>
      <c r="C3256">
        <v>1</v>
      </c>
      <c r="D3256" t="s">
        <v>24</v>
      </c>
      <c r="E3256" t="s">
        <v>24</v>
      </c>
      <c r="F3256">
        <v>17</v>
      </c>
      <c r="G3256" t="s">
        <v>23</v>
      </c>
      <c r="H3256" t="s">
        <v>24</v>
      </c>
      <c r="I3256" t="s">
        <v>37</v>
      </c>
      <c r="J3256" t="s">
        <v>24</v>
      </c>
      <c r="K3256" t="s">
        <v>23</v>
      </c>
      <c r="L3256" t="s">
        <v>23</v>
      </c>
      <c r="M3256" t="s">
        <v>24</v>
      </c>
      <c r="N3256" t="s">
        <v>23</v>
      </c>
      <c r="O3256" t="s">
        <v>23</v>
      </c>
      <c r="P3256" t="s">
        <v>27</v>
      </c>
      <c r="Q3256" t="s">
        <v>23</v>
      </c>
      <c r="R3256" t="s">
        <v>28</v>
      </c>
      <c r="S3256" t="s">
        <v>11017</v>
      </c>
      <c r="T3256" t="s">
        <v>11018</v>
      </c>
      <c r="U3256" t="s">
        <v>24</v>
      </c>
    </row>
    <row r="3257" spans="1:21">
      <c r="A3257" t="s">
        <v>3292</v>
      </c>
      <c r="B3257" t="s">
        <v>22</v>
      </c>
      <c r="C3257">
        <v>1</v>
      </c>
      <c r="D3257" t="s">
        <v>23</v>
      </c>
      <c r="E3257" t="s">
        <v>23</v>
      </c>
      <c r="F3257">
        <v>66</v>
      </c>
      <c r="G3257" t="s">
        <v>23</v>
      </c>
      <c r="H3257" t="s">
        <v>23</v>
      </c>
      <c r="I3257" t="s">
        <v>37</v>
      </c>
      <c r="J3257" t="s">
        <v>23</v>
      </c>
      <c r="K3257" t="s">
        <v>23</v>
      </c>
      <c r="L3257" t="s">
        <v>24</v>
      </c>
      <c r="M3257" t="s">
        <v>23</v>
      </c>
      <c r="N3257" t="s">
        <v>23</v>
      </c>
      <c r="O3257" t="s">
        <v>23</v>
      </c>
      <c r="P3257" t="s">
        <v>31</v>
      </c>
      <c r="Q3257" t="s">
        <v>23</v>
      </c>
      <c r="R3257" t="s">
        <v>40</v>
      </c>
      <c r="S3257" t="s">
        <v>8968</v>
      </c>
      <c r="T3257" t="s">
        <v>11019</v>
      </c>
      <c r="U3257" t="s">
        <v>24</v>
      </c>
    </row>
    <row r="3258" spans="1:21">
      <c r="A3258" t="s">
        <v>3293</v>
      </c>
      <c r="B3258" t="s">
        <v>30</v>
      </c>
      <c r="C3258">
        <v>0</v>
      </c>
      <c r="D3258" t="s">
        <v>23</v>
      </c>
      <c r="E3258" t="s">
        <v>23</v>
      </c>
      <c r="F3258">
        <v>61</v>
      </c>
      <c r="G3258" t="s">
        <v>23</v>
      </c>
      <c r="H3258" t="s">
        <v>24</v>
      </c>
      <c r="I3258" t="s">
        <v>26</v>
      </c>
      <c r="J3258" t="s">
        <v>23</v>
      </c>
      <c r="K3258" t="s">
        <v>23</v>
      </c>
      <c r="L3258" t="s">
        <v>23</v>
      </c>
      <c r="M3258" t="s">
        <v>23</v>
      </c>
      <c r="N3258" t="s">
        <v>23</v>
      </c>
      <c r="O3258" t="s">
        <v>23</v>
      </c>
      <c r="P3258" t="s">
        <v>31</v>
      </c>
      <c r="Q3258" t="s">
        <v>24</v>
      </c>
      <c r="R3258" t="s">
        <v>35</v>
      </c>
      <c r="S3258" t="s">
        <v>8199</v>
      </c>
      <c r="T3258" t="s">
        <v>11020</v>
      </c>
      <c r="U3258" t="s">
        <v>24</v>
      </c>
    </row>
    <row r="3259" spans="1:21">
      <c r="A3259" t="s">
        <v>3294</v>
      </c>
      <c r="B3259" t="s">
        <v>30</v>
      </c>
      <c r="C3259">
        <v>0</v>
      </c>
      <c r="D3259" t="s">
        <v>24</v>
      </c>
      <c r="E3259" t="s">
        <v>24</v>
      </c>
      <c r="F3259">
        <v>22</v>
      </c>
      <c r="G3259" t="s">
        <v>23</v>
      </c>
      <c r="H3259" t="s">
        <v>24</v>
      </c>
      <c r="I3259" t="s">
        <v>37</v>
      </c>
      <c r="J3259" t="s">
        <v>24</v>
      </c>
      <c r="K3259" t="s">
        <v>23</v>
      </c>
      <c r="L3259" t="s">
        <v>24</v>
      </c>
      <c r="M3259" t="s">
        <v>24</v>
      </c>
      <c r="N3259" t="s">
        <v>23</v>
      </c>
      <c r="O3259" t="s">
        <v>23</v>
      </c>
      <c r="P3259" t="s">
        <v>27</v>
      </c>
      <c r="Q3259" t="s">
        <v>23</v>
      </c>
      <c r="R3259" t="s">
        <v>32</v>
      </c>
      <c r="S3259" t="s">
        <v>9853</v>
      </c>
      <c r="T3259" t="s">
        <v>11021</v>
      </c>
      <c r="U3259" t="s">
        <v>24</v>
      </c>
    </row>
    <row r="3260" spans="1:21">
      <c r="A3260" t="s">
        <v>3295</v>
      </c>
      <c r="B3260" t="s">
        <v>30</v>
      </c>
      <c r="C3260">
        <v>0</v>
      </c>
      <c r="D3260" t="s">
        <v>24</v>
      </c>
      <c r="E3260" t="s">
        <v>24</v>
      </c>
      <c r="F3260">
        <v>1</v>
      </c>
      <c r="G3260" t="s">
        <v>24</v>
      </c>
      <c r="H3260" t="s">
        <v>25</v>
      </c>
      <c r="I3260" t="s">
        <v>26</v>
      </c>
      <c r="J3260" t="s">
        <v>24</v>
      </c>
      <c r="K3260" t="s">
        <v>24</v>
      </c>
      <c r="L3260" t="s">
        <v>24</v>
      </c>
      <c r="M3260" t="s">
        <v>24</v>
      </c>
      <c r="N3260" t="s">
        <v>24</v>
      </c>
      <c r="O3260" t="s">
        <v>24</v>
      </c>
      <c r="P3260" t="s">
        <v>27</v>
      </c>
      <c r="Q3260" t="s">
        <v>23</v>
      </c>
      <c r="R3260" t="s">
        <v>28</v>
      </c>
      <c r="S3260" t="s">
        <v>7853</v>
      </c>
      <c r="T3260" t="s">
        <v>7853</v>
      </c>
      <c r="U3260" t="s">
        <v>24</v>
      </c>
    </row>
    <row r="3261" spans="1:21">
      <c r="A3261" t="s">
        <v>3296</v>
      </c>
      <c r="B3261" t="s">
        <v>22</v>
      </c>
      <c r="C3261">
        <v>0</v>
      </c>
      <c r="D3261" t="s">
        <v>24</v>
      </c>
      <c r="E3261" t="s">
        <v>24</v>
      </c>
      <c r="F3261">
        <v>6</v>
      </c>
      <c r="G3261" t="s">
        <v>23</v>
      </c>
      <c r="H3261" t="s">
        <v>24</v>
      </c>
      <c r="I3261" t="s">
        <v>37</v>
      </c>
      <c r="J3261" t="s">
        <v>24</v>
      </c>
      <c r="K3261" t="s">
        <v>24</v>
      </c>
      <c r="L3261" t="s">
        <v>24</v>
      </c>
      <c r="M3261" t="s">
        <v>24</v>
      </c>
      <c r="N3261" t="s">
        <v>24</v>
      </c>
      <c r="O3261" t="s">
        <v>24</v>
      </c>
      <c r="P3261" t="s">
        <v>27</v>
      </c>
      <c r="Q3261" t="s">
        <v>24</v>
      </c>
      <c r="R3261" t="s">
        <v>40</v>
      </c>
      <c r="S3261" t="s">
        <v>8742</v>
      </c>
      <c r="T3261" t="s">
        <v>11022</v>
      </c>
      <c r="U3261" t="s">
        <v>24</v>
      </c>
    </row>
    <row r="3262" spans="1:21">
      <c r="A3262" t="s">
        <v>3297</v>
      </c>
      <c r="B3262" t="s">
        <v>30</v>
      </c>
      <c r="C3262">
        <v>0</v>
      </c>
      <c r="D3262" t="s">
        <v>24</v>
      </c>
      <c r="E3262" t="s">
        <v>24</v>
      </c>
      <c r="F3262">
        <v>31</v>
      </c>
      <c r="G3262" t="s">
        <v>23</v>
      </c>
      <c r="H3262" t="s">
        <v>24</v>
      </c>
      <c r="I3262" t="s">
        <v>37</v>
      </c>
      <c r="J3262" t="s">
        <v>24</v>
      </c>
      <c r="K3262" t="s">
        <v>23</v>
      </c>
      <c r="L3262" t="s">
        <v>24</v>
      </c>
      <c r="M3262" t="s">
        <v>23</v>
      </c>
      <c r="N3262" t="s">
        <v>24</v>
      </c>
      <c r="O3262" t="s">
        <v>24</v>
      </c>
      <c r="P3262" t="s">
        <v>27</v>
      </c>
      <c r="Q3262" t="s">
        <v>23</v>
      </c>
      <c r="R3262" t="s">
        <v>28</v>
      </c>
      <c r="S3262" t="s">
        <v>9038</v>
      </c>
      <c r="T3262" t="s">
        <v>11023</v>
      </c>
      <c r="U3262" t="s">
        <v>23</v>
      </c>
    </row>
    <row r="3263" spans="1:21">
      <c r="A3263" t="s">
        <v>3298</v>
      </c>
      <c r="B3263" t="s">
        <v>22</v>
      </c>
      <c r="C3263">
        <v>0</v>
      </c>
      <c r="D3263" t="s">
        <v>23</v>
      </c>
      <c r="E3263" t="s">
        <v>23</v>
      </c>
      <c r="F3263">
        <v>68</v>
      </c>
      <c r="G3263" t="s">
        <v>23</v>
      </c>
      <c r="H3263" t="s">
        <v>24</v>
      </c>
      <c r="I3263" t="s">
        <v>26</v>
      </c>
      <c r="J3263" t="s">
        <v>23</v>
      </c>
      <c r="K3263" t="s">
        <v>23</v>
      </c>
      <c r="L3263" t="s">
        <v>23</v>
      </c>
      <c r="M3263" t="s">
        <v>23</v>
      </c>
      <c r="N3263" t="s">
        <v>23</v>
      </c>
      <c r="O3263" t="s">
        <v>23</v>
      </c>
      <c r="P3263" t="s">
        <v>47</v>
      </c>
      <c r="Q3263" t="s">
        <v>23</v>
      </c>
      <c r="R3263" t="s">
        <v>40</v>
      </c>
      <c r="S3263">
        <v>85</v>
      </c>
      <c r="T3263" t="s">
        <v>11024</v>
      </c>
      <c r="U3263" t="s">
        <v>24</v>
      </c>
    </row>
    <row r="3264" spans="1:21">
      <c r="A3264" t="s">
        <v>3299</v>
      </c>
      <c r="B3264" t="s">
        <v>22</v>
      </c>
      <c r="C3264">
        <v>0</v>
      </c>
      <c r="D3264" t="s">
        <v>23</v>
      </c>
      <c r="E3264" t="s">
        <v>23</v>
      </c>
      <c r="F3264">
        <v>34</v>
      </c>
      <c r="G3264" t="s">
        <v>23</v>
      </c>
      <c r="H3264" t="s">
        <v>23</v>
      </c>
      <c r="I3264" t="s">
        <v>37</v>
      </c>
      <c r="J3264" t="s">
        <v>24</v>
      </c>
      <c r="K3264" t="s">
        <v>24</v>
      </c>
      <c r="L3264" t="s">
        <v>23</v>
      </c>
      <c r="M3264" t="s">
        <v>24</v>
      </c>
      <c r="N3264" t="s">
        <v>23</v>
      </c>
      <c r="O3264" t="s">
        <v>24</v>
      </c>
      <c r="P3264" t="s">
        <v>27</v>
      </c>
      <c r="Q3264" t="s">
        <v>24</v>
      </c>
      <c r="R3264" t="s">
        <v>28</v>
      </c>
      <c r="S3264" t="s">
        <v>11025</v>
      </c>
      <c r="T3264" t="s">
        <v>11026</v>
      </c>
      <c r="U3264" t="s">
        <v>23</v>
      </c>
    </row>
    <row r="3265" spans="1:21">
      <c r="A3265" t="s">
        <v>3300</v>
      </c>
      <c r="B3265" t="s">
        <v>22</v>
      </c>
      <c r="C3265">
        <v>0</v>
      </c>
      <c r="D3265" t="s">
        <v>23</v>
      </c>
      <c r="E3265" t="s">
        <v>23</v>
      </c>
      <c r="F3265">
        <v>52</v>
      </c>
      <c r="G3265" t="s">
        <v>23</v>
      </c>
      <c r="H3265" t="s">
        <v>24</v>
      </c>
      <c r="I3265" t="s">
        <v>37</v>
      </c>
      <c r="J3265" t="s">
        <v>24</v>
      </c>
      <c r="K3265" t="s">
        <v>23</v>
      </c>
      <c r="L3265" t="s">
        <v>23</v>
      </c>
      <c r="M3265" t="s">
        <v>23</v>
      </c>
      <c r="N3265" t="s">
        <v>24</v>
      </c>
      <c r="O3265" t="s">
        <v>24</v>
      </c>
      <c r="P3265" t="s">
        <v>27</v>
      </c>
      <c r="Q3265" t="s">
        <v>24</v>
      </c>
      <c r="R3265" t="s">
        <v>35</v>
      </c>
      <c r="S3265" t="s">
        <v>9074</v>
      </c>
      <c r="T3265" t="s">
        <v>11027</v>
      </c>
      <c r="U3265" t="s">
        <v>24</v>
      </c>
    </row>
    <row r="3266" spans="1:21">
      <c r="A3266" t="s">
        <v>3301</v>
      </c>
      <c r="B3266" t="s">
        <v>22</v>
      </c>
      <c r="C3266">
        <v>0</v>
      </c>
      <c r="D3266" t="s">
        <v>24</v>
      </c>
      <c r="E3266" t="s">
        <v>23</v>
      </c>
      <c r="F3266">
        <v>10</v>
      </c>
      <c r="G3266" t="s">
        <v>23</v>
      </c>
      <c r="H3266" t="s">
        <v>24</v>
      </c>
      <c r="I3266" t="s">
        <v>37</v>
      </c>
      <c r="J3266" t="s">
        <v>24</v>
      </c>
      <c r="K3266" t="s">
        <v>24</v>
      </c>
      <c r="L3266" t="s">
        <v>23</v>
      </c>
      <c r="M3266" t="s">
        <v>23</v>
      </c>
      <c r="N3266" t="s">
        <v>23</v>
      </c>
      <c r="O3266" t="s">
        <v>24</v>
      </c>
      <c r="P3266" t="s">
        <v>27</v>
      </c>
      <c r="Q3266" t="s">
        <v>23</v>
      </c>
      <c r="R3266" t="s">
        <v>28</v>
      </c>
      <c r="S3266" t="s">
        <v>8177</v>
      </c>
      <c r="T3266" t="s">
        <v>11028</v>
      </c>
      <c r="U3266" t="s">
        <v>24</v>
      </c>
    </row>
    <row r="3267" spans="1:21">
      <c r="A3267" t="s">
        <v>3302</v>
      </c>
      <c r="B3267" t="s">
        <v>30</v>
      </c>
      <c r="C3267">
        <v>0</v>
      </c>
      <c r="D3267" t="s">
        <v>23</v>
      </c>
      <c r="E3267" t="s">
        <v>23</v>
      </c>
      <c r="F3267">
        <v>29</v>
      </c>
      <c r="G3267" t="s">
        <v>23</v>
      </c>
      <c r="H3267" t="s">
        <v>24</v>
      </c>
      <c r="I3267" t="s">
        <v>37</v>
      </c>
      <c r="J3267" t="s">
        <v>24</v>
      </c>
      <c r="K3267" t="s">
        <v>24</v>
      </c>
      <c r="L3267" t="s">
        <v>24</v>
      </c>
      <c r="M3267" t="s">
        <v>24</v>
      </c>
      <c r="N3267" t="s">
        <v>24</v>
      </c>
      <c r="O3267" t="s">
        <v>24</v>
      </c>
      <c r="P3267" t="s">
        <v>27</v>
      </c>
      <c r="Q3267" t="s">
        <v>23</v>
      </c>
      <c r="R3267" t="s">
        <v>28</v>
      </c>
      <c r="S3267" t="s">
        <v>10328</v>
      </c>
      <c r="T3267" t="s">
        <v>11029</v>
      </c>
      <c r="U3267" t="s">
        <v>23</v>
      </c>
    </row>
    <row r="3268" spans="1:21">
      <c r="A3268" t="s">
        <v>3303</v>
      </c>
      <c r="B3268" t="s">
        <v>22</v>
      </c>
      <c r="C3268">
        <v>0</v>
      </c>
      <c r="D3268" t="s">
        <v>23</v>
      </c>
      <c r="E3268" t="s">
        <v>23</v>
      </c>
      <c r="F3268">
        <v>72</v>
      </c>
      <c r="G3268" t="s">
        <v>23</v>
      </c>
      <c r="H3268" t="s">
        <v>24</v>
      </c>
      <c r="I3268" t="s">
        <v>24</v>
      </c>
      <c r="J3268" t="s">
        <v>46</v>
      </c>
      <c r="K3268" t="s">
        <v>46</v>
      </c>
      <c r="L3268" t="s">
        <v>46</v>
      </c>
      <c r="M3268" t="s">
        <v>46</v>
      </c>
      <c r="N3268" t="s">
        <v>46</v>
      </c>
      <c r="O3268" t="s">
        <v>46</v>
      </c>
      <c r="P3268" t="s">
        <v>47</v>
      </c>
      <c r="Q3268" t="s">
        <v>24</v>
      </c>
      <c r="R3268" t="s">
        <v>35</v>
      </c>
      <c r="S3268" t="s">
        <v>8037</v>
      </c>
      <c r="T3268" t="s">
        <v>11030</v>
      </c>
      <c r="U3268" t="s">
        <v>24</v>
      </c>
    </row>
    <row r="3269" spans="1:21">
      <c r="A3269" t="s">
        <v>3304</v>
      </c>
      <c r="B3269" t="s">
        <v>30</v>
      </c>
      <c r="C3269">
        <v>0</v>
      </c>
      <c r="D3269" t="s">
        <v>23</v>
      </c>
      <c r="E3269" t="s">
        <v>23</v>
      </c>
      <c r="F3269">
        <v>47</v>
      </c>
      <c r="G3269" t="s">
        <v>23</v>
      </c>
      <c r="H3269" t="s">
        <v>24</v>
      </c>
      <c r="I3269" t="s">
        <v>24</v>
      </c>
      <c r="J3269" t="s">
        <v>46</v>
      </c>
      <c r="K3269" t="s">
        <v>46</v>
      </c>
      <c r="L3269" t="s">
        <v>46</v>
      </c>
      <c r="M3269" t="s">
        <v>46</v>
      </c>
      <c r="N3269" t="s">
        <v>46</v>
      </c>
      <c r="O3269" t="s">
        <v>46</v>
      </c>
      <c r="P3269" t="s">
        <v>31</v>
      </c>
      <c r="Q3269" t="s">
        <v>24</v>
      </c>
      <c r="R3269" t="s">
        <v>32</v>
      </c>
      <c r="S3269" t="s">
        <v>7768</v>
      </c>
      <c r="T3269" t="s">
        <v>11031</v>
      </c>
      <c r="U3269" t="s">
        <v>24</v>
      </c>
    </row>
    <row r="3270" spans="1:21">
      <c r="A3270" t="s">
        <v>3305</v>
      </c>
      <c r="B3270" t="s">
        <v>30</v>
      </c>
      <c r="C3270">
        <v>0</v>
      </c>
      <c r="D3270" t="s">
        <v>23</v>
      </c>
      <c r="E3270" t="s">
        <v>23</v>
      </c>
      <c r="F3270">
        <v>24</v>
      </c>
      <c r="G3270" t="s">
        <v>23</v>
      </c>
      <c r="H3270" t="s">
        <v>23</v>
      </c>
      <c r="I3270" t="s">
        <v>26</v>
      </c>
      <c r="J3270" t="s">
        <v>23</v>
      </c>
      <c r="K3270" t="s">
        <v>24</v>
      </c>
      <c r="L3270" t="s">
        <v>24</v>
      </c>
      <c r="M3270" t="s">
        <v>24</v>
      </c>
      <c r="N3270" t="s">
        <v>23</v>
      </c>
      <c r="O3270" t="s">
        <v>23</v>
      </c>
      <c r="P3270" t="s">
        <v>31</v>
      </c>
      <c r="Q3270" t="s">
        <v>24</v>
      </c>
      <c r="R3270" t="s">
        <v>32</v>
      </c>
      <c r="S3270" t="s">
        <v>7186</v>
      </c>
      <c r="T3270" t="s">
        <v>11032</v>
      </c>
      <c r="U3270" t="s">
        <v>24</v>
      </c>
    </row>
    <row r="3271" spans="1:21">
      <c r="A3271" t="s">
        <v>3306</v>
      </c>
      <c r="B3271" t="s">
        <v>30</v>
      </c>
      <c r="C3271">
        <v>0</v>
      </c>
      <c r="D3271" t="s">
        <v>24</v>
      </c>
      <c r="E3271" t="s">
        <v>24</v>
      </c>
      <c r="F3271">
        <v>65</v>
      </c>
      <c r="G3271" t="s">
        <v>23</v>
      </c>
      <c r="H3271" t="s">
        <v>23</v>
      </c>
      <c r="I3271" t="s">
        <v>24</v>
      </c>
      <c r="J3271" t="s">
        <v>46</v>
      </c>
      <c r="K3271" t="s">
        <v>46</v>
      </c>
      <c r="L3271" t="s">
        <v>46</v>
      </c>
      <c r="M3271" t="s">
        <v>46</v>
      </c>
      <c r="N3271" t="s">
        <v>46</v>
      </c>
      <c r="O3271" t="s">
        <v>46</v>
      </c>
      <c r="P3271" t="s">
        <v>31</v>
      </c>
      <c r="Q3271" t="s">
        <v>24</v>
      </c>
      <c r="R3271" t="s">
        <v>40</v>
      </c>
      <c r="S3271" t="s">
        <v>7433</v>
      </c>
      <c r="T3271" t="s">
        <v>11033</v>
      </c>
      <c r="U3271" t="s">
        <v>24</v>
      </c>
    </row>
    <row r="3272" spans="1:21">
      <c r="A3272" t="s">
        <v>3307</v>
      </c>
      <c r="B3272" t="s">
        <v>22</v>
      </c>
      <c r="C3272">
        <v>0</v>
      </c>
      <c r="D3272" t="s">
        <v>24</v>
      </c>
      <c r="E3272" t="s">
        <v>24</v>
      </c>
      <c r="F3272">
        <v>4</v>
      </c>
      <c r="G3272" t="s">
        <v>23</v>
      </c>
      <c r="H3272" t="s">
        <v>23</v>
      </c>
      <c r="I3272" t="s">
        <v>37</v>
      </c>
      <c r="J3272" t="s">
        <v>24</v>
      </c>
      <c r="K3272" t="s">
        <v>24</v>
      </c>
      <c r="L3272" t="s">
        <v>24</v>
      </c>
      <c r="M3272" t="s">
        <v>23</v>
      </c>
      <c r="N3272" t="s">
        <v>23</v>
      </c>
      <c r="O3272" t="s">
        <v>23</v>
      </c>
      <c r="P3272" t="s">
        <v>27</v>
      </c>
      <c r="Q3272" t="s">
        <v>23</v>
      </c>
      <c r="R3272" t="s">
        <v>32</v>
      </c>
      <c r="S3272" t="s">
        <v>8877</v>
      </c>
      <c r="T3272" t="s">
        <v>11034</v>
      </c>
      <c r="U3272" t="s">
        <v>24</v>
      </c>
    </row>
    <row r="3273" spans="1:21">
      <c r="A3273" t="s">
        <v>3308</v>
      </c>
      <c r="B3273" t="s">
        <v>30</v>
      </c>
      <c r="C3273">
        <v>1</v>
      </c>
      <c r="D3273" t="s">
        <v>23</v>
      </c>
      <c r="E3273" t="s">
        <v>24</v>
      </c>
      <c r="F3273">
        <v>12</v>
      </c>
      <c r="G3273" t="s">
        <v>23</v>
      </c>
      <c r="H3273" t="s">
        <v>23</v>
      </c>
      <c r="I3273" t="s">
        <v>37</v>
      </c>
      <c r="J3273" t="s">
        <v>24</v>
      </c>
      <c r="K3273" t="s">
        <v>23</v>
      </c>
      <c r="L3273" t="s">
        <v>24</v>
      </c>
      <c r="M3273" t="s">
        <v>24</v>
      </c>
      <c r="N3273" t="s">
        <v>23</v>
      </c>
      <c r="O3273" t="s">
        <v>23</v>
      </c>
      <c r="P3273" t="s">
        <v>27</v>
      </c>
      <c r="Q3273" t="s">
        <v>23</v>
      </c>
      <c r="R3273" t="s">
        <v>28</v>
      </c>
      <c r="S3273" t="s">
        <v>8816</v>
      </c>
      <c r="T3273" t="s">
        <v>11035</v>
      </c>
      <c r="U3273" t="s">
        <v>23</v>
      </c>
    </row>
    <row r="3274" spans="1:21">
      <c r="A3274" t="s">
        <v>3309</v>
      </c>
      <c r="B3274" t="s">
        <v>30</v>
      </c>
      <c r="C3274">
        <v>0</v>
      </c>
      <c r="D3274" t="s">
        <v>24</v>
      </c>
      <c r="E3274" t="s">
        <v>24</v>
      </c>
      <c r="F3274">
        <v>1</v>
      </c>
      <c r="G3274" t="s">
        <v>23</v>
      </c>
      <c r="H3274" t="s">
        <v>23</v>
      </c>
      <c r="I3274" t="s">
        <v>37</v>
      </c>
      <c r="J3274" t="s">
        <v>23</v>
      </c>
      <c r="K3274" t="s">
        <v>24</v>
      </c>
      <c r="L3274" t="s">
        <v>24</v>
      </c>
      <c r="M3274" t="s">
        <v>24</v>
      </c>
      <c r="N3274" t="s">
        <v>24</v>
      </c>
      <c r="O3274" t="s">
        <v>24</v>
      </c>
      <c r="P3274" t="s">
        <v>27</v>
      </c>
      <c r="Q3274" t="s">
        <v>23</v>
      </c>
      <c r="R3274" t="s">
        <v>28</v>
      </c>
      <c r="S3274" t="s">
        <v>8326</v>
      </c>
      <c r="T3274" t="s">
        <v>8326</v>
      </c>
      <c r="U3274" t="s">
        <v>23</v>
      </c>
    </row>
    <row r="3275" spans="1:21">
      <c r="A3275" t="s">
        <v>3310</v>
      </c>
      <c r="B3275" t="s">
        <v>30</v>
      </c>
      <c r="C3275">
        <v>0</v>
      </c>
      <c r="D3275" t="s">
        <v>24</v>
      </c>
      <c r="E3275" t="s">
        <v>24</v>
      </c>
      <c r="F3275">
        <v>33</v>
      </c>
      <c r="G3275" t="s">
        <v>23</v>
      </c>
      <c r="H3275" t="s">
        <v>24</v>
      </c>
      <c r="I3275" t="s">
        <v>37</v>
      </c>
      <c r="J3275" t="s">
        <v>24</v>
      </c>
      <c r="K3275" t="s">
        <v>24</v>
      </c>
      <c r="L3275" t="s">
        <v>24</v>
      </c>
      <c r="M3275" t="s">
        <v>24</v>
      </c>
      <c r="N3275" t="s">
        <v>24</v>
      </c>
      <c r="O3275" t="s">
        <v>24</v>
      </c>
      <c r="P3275" t="s">
        <v>27</v>
      </c>
      <c r="Q3275" t="s">
        <v>24</v>
      </c>
      <c r="R3275" t="s">
        <v>28</v>
      </c>
      <c r="S3275" t="s">
        <v>11036</v>
      </c>
      <c r="T3275" t="s">
        <v>11037</v>
      </c>
      <c r="U3275" t="s">
        <v>23</v>
      </c>
    </row>
    <row r="3276" spans="1:21">
      <c r="A3276" t="s">
        <v>3311</v>
      </c>
      <c r="B3276" t="s">
        <v>22</v>
      </c>
      <c r="C3276">
        <v>0</v>
      </c>
      <c r="D3276" t="s">
        <v>24</v>
      </c>
      <c r="E3276" t="s">
        <v>24</v>
      </c>
      <c r="F3276">
        <v>34</v>
      </c>
      <c r="G3276" t="s">
        <v>23</v>
      </c>
      <c r="H3276" t="s">
        <v>24</v>
      </c>
      <c r="I3276" t="s">
        <v>37</v>
      </c>
      <c r="J3276" t="s">
        <v>24</v>
      </c>
      <c r="K3276" t="s">
        <v>23</v>
      </c>
      <c r="L3276" t="s">
        <v>23</v>
      </c>
      <c r="M3276" t="s">
        <v>23</v>
      </c>
      <c r="N3276" t="s">
        <v>23</v>
      </c>
      <c r="O3276" t="s">
        <v>23</v>
      </c>
      <c r="P3276" t="s">
        <v>27</v>
      </c>
      <c r="Q3276" t="s">
        <v>23</v>
      </c>
      <c r="R3276" t="s">
        <v>28</v>
      </c>
      <c r="S3276" t="s">
        <v>7807</v>
      </c>
      <c r="T3276" t="s">
        <v>11038</v>
      </c>
      <c r="U3276" t="s">
        <v>24</v>
      </c>
    </row>
    <row r="3277" spans="1:21">
      <c r="A3277" t="s">
        <v>3312</v>
      </c>
      <c r="B3277" t="s">
        <v>22</v>
      </c>
      <c r="C3277">
        <v>0</v>
      </c>
      <c r="D3277" t="s">
        <v>23</v>
      </c>
      <c r="E3277" t="s">
        <v>24</v>
      </c>
      <c r="F3277">
        <v>14</v>
      </c>
      <c r="G3277" t="s">
        <v>23</v>
      </c>
      <c r="H3277" t="s">
        <v>24</v>
      </c>
      <c r="I3277" t="s">
        <v>24</v>
      </c>
      <c r="J3277" t="s">
        <v>46</v>
      </c>
      <c r="K3277" t="s">
        <v>46</v>
      </c>
      <c r="L3277" t="s">
        <v>46</v>
      </c>
      <c r="M3277" t="s">
        <v>46</v>
      </c>
      <c r="N3277" t="s">
        <v>46</v>
      </c>
      <c r="O3277" t="s">
        <v>46</v>
      </c>
      <c r="P3277" t="s">
        <v>47</v>
      </c>
      <c r="Q3277" t="s">
        <v>24</v>
      </c>
      <c r="R3277" t="s">
        <v>32</v>
      </c>
      <c r="S3277" t="s">
        <v>7246</v>
      </c>
      <c r="T3277" t="s">
        <v>11039</v>
      </c>
      <c r="U3277" t="s">
        <v>24</v>
      </c>
    </row>
    <row r="3278" spans="1:21">
      <c r="A3278" t="s">
        <v>3313</v>
      </c>
      <c r="B3278" t="s">
        <v>22</v>
      </c>
      <c r="C3278">
        <v>0</v>
      </c>
      <c r="D3278" t="s">
        <v>24</v>
      </c>
      <c r="E3278" t="s">
        <v>24</v>
      </c>
      <c r="F3278">
        <v>4</v>
      </c>
      <c r="G3278" t="s">
        <v>23</v>
      </c>
      <c r="H3278" t="s">
        <v>24</v>
      </c>
      <c r="I3278" t="s">
        <v>37</v>
      </c>
      <c r="J3278" t="s">
        <v>24</v>
      </c>
      <c r="K3278" t="s">
        <v>24</v>
      </c>
      <c r="L3278" t="s">
        <v>24</v>
      </c>
      <c r="M3278" t="s">
        <v>24</v>
      </c>
      <c r="N3278" t="s">
        <v>24</v>
      </c>
      <c r="O3278" t="s">
        <v>23</v>
      </c>
      <c r="P3278" t="s">
        <v>27</v>
      </c>
      <c r="Q3278" t="s">
        <v>23</v>
      </c>
      <c r="R3278" t="s">
        <v>28</v>
      </c>
      <c r="S3278" t="s">
        <v>8357</v>
      </c>
      <c r="T3278" t="s">
        <v>11040</v>
      </c>
      <c r="U3278" t="s">
        <v>23</v>
      </c>
    </row>
    <row r="3279" spans="1:21">
      <c r="A3279" t="s">
        <v>3314</v>
      </c>
      <c r="B3279" t="s">
        <v>30</v>
      </c>
      <c r="C3279">
        <v>0</v>
      </c>
      <c r="D3279" t="s">
        <v>23</v>
      </c>
      <c r="E3279" t="s">
        <v>23</v>
      </c>
      <c r="F3279">
        <v>13</v>
      </c>
      <c r="G3279" t="s">
        <v>23</v>
      </c>
      <c r="H3279" t="s">
        <v>24</v>
      </c>
      <c r="I3279" t="s">
        <v>24</v>
      </c>
      <c r="J3279" t="s">
        <v>46</v>
      </c>
      <c r="K3279" t="s">
        <v>46</v>
      </c>
      <c r="L3279" t="s">
        <v>46</v>
      </c>
      <c r="M3279" t="s">
        <v>46</v>
      </c>
      <c r="N3279" t="s">
        <v>46</v>
      </c>
      <c r="O3279" t="s">
        <v>46</v>
      </c>
      <c r="P3279" t="s">
        <v>31</v>
      </c>
      <c r="Q3279" t="s">
        <v>24</v>
      </c>
      <c r="R3279" t="s">
        <v>32</v>
      </c>
      <c r="S3279">
        <v>20</v>
      </c>
      <c r="T3279" t="s">
        <v>11041</v>
      </c>
      <c r="U3279" t="s">
        <v>24</v>
      </c>
    </row>
    <row r="3280" spans="1:21">
      <c r="A3280" t="s">
        <v>3315</v>
      </c>
      <c r="B3280" t="s">
        <v>22</v>
      </c>
      <c r="C3280">
        <v>0</v>
      </c>
      <c r="D3280" t="s">
        <v>23</v>
      </c>
      <c r="E3280" t="s">
        <v>23</v>
      </c>
      <c r="F3280">
        <v>65</v>
      </c>
      <c r="G3280" t="s">
        <v>23</v>
      </c>
      <c r="H3280" t="s">
        <v>23</v>
      </c>
      <c r="I3280" t="s">
        <v>26</v>
      </c>
      <c r="J3280" t="s">
        <v>24</v>
      </c>
      <c r="K3280" t="s">
        <v>23</v>
      </c>
      <c r="L3280" t="s">
        <v>24</v>
      </c>
      <c r="M3280" t="s">
        <v>23</v>
      </c>
      <c r="N3280" t="s">
        <v>23</v>
      </c>
      <c r="O3280" t="s">
        <v>23</v>
      </c>
      <c r="P3280" t="s">
        <v>47</v>
      </c>
      <c r="Q3280" t="s">
        <v>23</v>
      </c>
      <c r="R3280" t="s">
        <v>35</v>
      </c>
      <c r="S3280" t="s">
        <v>8500</v>
      </c>
      <c r="T3280" t="s">
        <v>11042</v>
      </c>
      <c r="U3280" t="s">
        <v>24</v>
      </c>
    </row>
    <row r="3281" spans="1:21">
      <c r="A3281" t="s">
        <v>3316</v>
      </c>
      <c r="B3281" t="s">
        <v>30</v>
      </c>
      <c r="C3281">
        <v>0</v>
      </c>
      <c r="D3281" t="s">
        <v>23</v>
      </c>
      <c r="E3281" t="s">
        <v>23</v>
      </c>
      <c r="F3281">
        <v>23</v>
      </c>
      <c r="G3281" t="s">
        <v>23</v>
      </c>
      <c r="H3281" t="s">
        <v>24</v>
      </c>
      <c r="I3281" t="s">
        <v>26</v>
      </c>
      <c r="J3281" t="s">
        <v>23</v>
      </c>
      <c r="K3281" t="s">
        <v>24</v>
      </c>
      <c r="L3281" t="s">
        <v>24</v>
      </c>
      <c r="M3281" t="s">
        <v>23</v>
      </c>
      <c r="N3281" t="s">
        <v>24</v>
      </c>
      <c r="O3281" t="s">
        <v>24</v>
      </c>
      <c r="P3281" t="s">
        <v>31</v>
      </c>
      <c r="Q3281" t="s">
        <v>24</v>
      </c>
      <c r="R3281" t="s">
        <v>40</v>
      </c>
      <c r="S3281" t="s">
        <v>8272</v>
      </c>
      <c r="T3281" t="s">
        <v>11043</v>
      </c>
      <c r="U3281" t="s">
        <v>24</v>
      </c>
    </row>
    <row r="3282" spans="1:21">
      <c r="A3282" t="s">
        <v>3317</v>
      </c>
      <c r="B3282" t="s">
        <v>30</v>
      </c>
      <c r="C3282">
        <v>0</v>
      </c>
      <c r="D3282" t="s">
        <v>23</v>
      </c>
      <c r="E3282" t="s">
        <v>24</v>
      </c>
      <c r="F3282">
        <v>55</v>
      </c>
      <c r="G3282" t="s">
        <v>23</v>
      </c>
      <c r="H3282" t="s">
        <v>24</v>
      </c>
      <c r="I3282" t="s">
        <v>26</v>
      </c>
      <c r="J3282" t="s">
        <v>23</v>
      </c>
      <c r="K3282" t="s">
        <v>23</v>
      </c>
      <c r="L3282" t="s">
        <v>23</v>
      </c>
      <c r="M3282" t="s">
        <v>24</v>
      </c>
      <c r="N3282" t="s">
        <v>24</v>
      </c>
      <c r="O3282" t="s">
        <v>24</v>
      </c>
      <c r="P3282" t="s">
        <v>47</v>
      </c>
      <c r="Q3282" t="s">
        <v>24</v>
      </c>
      <c r="R3282" t="s">
        <v>28</v>
      </c>
      <c r="S3282" t="s">
        <v>7350</v>
      </c>
      <c r="T3282" t="s">
        <v>11044</v>
      </c>
      <c r="U3282" t="s">
        <v>24</v>
      </c>
    </row>
    <row r="3283" spans="1:21">
      <c r="A3283" t="s">
        <v>3318</v>
      </c>
      <c r="B3283" t="s">
        <v>30</v>
      </c>
      <c r="C3283">
        <v>0</v>
      </c>
      <c r="D3283" t="s">
        <v>23</v>
      </c>
      <c r="E3283" t="s">
        <v>24</v>
      </c>
      <c r="F3283">
        <v>49</v>
      </c>
      <c r="G3283" t="s">
        <v>23</v>
      </c>
      <c r="H3283" t="s">
        <v>24</v>
      </c>
      <c r="I3283" t="s">
        <v>37</v>
      </c>
      <c r="J3283" t="s">
        <v>24</v>
      </c>
      <c r="K3283" t="s">
        <v>23</v>
      </c>
      <c r="L3283" t="s">
        <v>24</v>
      </c>
      <c r="M3283" t="s">
        <v>24</v>
      </c>
      <c r="N3283" t="s">
        <v>23</v>
      </c>
      <c r="O3283" t="s">
        <v>23</v>
      </c>
      <c r="P3283" t="s">
        <v>47</v>
      </c>
      <c r="Q3283" t="s">
        <v>23</v>
      </c>
      <c r="R3283" t="s">
        <v>28</v>
      </c>
      <c r="S3283" t="s">
        <v>7674</v>
      </c>
      <c r="T3283" t="s">
        <v>11045</v>
      </c>
      <c r="U3283" t="s">
        <v>24</v>
      </c>
    </row>
    <row r="3284" spans="1:21">
      <c r="A3284" t="s">
        <v>3319</v>
      </c>
      <c r="B3284" t="s">
        <v>30</v>
      </c>
      <c r="C3284">
        <v>0</v>
      </c>
      <c r="D3284" t="s">
        <v>23</v>
      </c>
      <c r="E3284" t="s">
        <v>24</v>
      </c>
      <c r="F3284">
        <v>60</v>
      </c>
      <c r="G3284" t="s">
        <v>23</v>
      </c>
      <c r="H3284" t="s">
        <v>23</v>
      </c>
      <c r="I3284" t="s">
        <v>37</v>
      </c>
      <c r="J3284" t="s">
        <v>24</v>
      </c>
      <c r="K3284" t="s">
        <v>23</v>
      </c>
      <c r="L3284" t="s">
        <v>23</v>
      </c>
      <c r="M3284" t="s">
        <v>24</v>
      </c>
      <c r="N3284" t="s">
        <v>23</v>
      </c>
      <c r="O3284" t="s">
        <v>23</v>
      </c>
      <c r="P3284" t="s">
        <v>31</v>
      </c>
      <c r="Q3284" t="s">
        <v>24</v>
      </c>
      <c r="R3284" t="s">
        <v>35</v>
      </c>
      <c r="S3284" t="s">
        <v>9065</v>
      </c>
      <c r="T3284" t="s">
        <v>11046</v>
      </c>
      <c r="U3284" t="s">
        <v>24</v>
      </c>
    </row>
    <row r="3285" spans="1:21">
      <c r="A3285" t="s">
        <v>3320</v>
      </c>
      <c r="B3285" t="s">
        <v>22</v>
      </c>
      <c r="C3285">
        <v>0</v>
      </c>
      <c r="D3285" t="s">
        <v>23</v>
      </c>
      <c r="E3285" t="s">
        <v>23</v>
      </c>
      <c r="F3285">
        <v>69</v>
      </c>
      <c r="G3285" t="s">
        <v>23</v>
      </c>
      <c r="H3285" t="s">
        <v>24</v>
      </c>
      <c r="I3285" t="s">
        <v>24</v>
      </c>
      <c r="J3285" t="s">
        <v>46</v>
      </c>
      <c r="K3285" t="s">
        <v>46</v>
      </c>
      <c r="L3285" t="s">
        <v>46</v>
      </c>
      <c r="M3285" t="s">
        <v>46</v>
      </c>
      <c r="N3285" t="s">
        <v>46</v>
      </c>
      <c r="O3285" t="s">
        <v>46</v>
      </c>
      <c r="P3285" t="s">
        <v>31</v>
      </c>
      <c r="Q3285" t="s">
        <v>23</v>
      </c>
      <c r="R3285" t="s">
        <v>40</v>
      </c>
      <c r="S3285" t="s">
        <v>8104</v>
      </c>
      <c r="T3285" t="s">
        <v>11047</v>
      </c>
      <c r="U3285" t="s">
        <v>24</v>
      </c>
    </row>
    <row r="3286" spans="1:21">
      <c r="A3286" t="s">
        <v>3321</v>
      </c>
      <c r="B3286" t="s">
        <v>30</v>
      </c>
      <c r="C3286">
        <v>0</v>
      </c>
      <c r="D3286" t="s">
        <v>24</v>
      </c>
      <c r="E3286" t="s">
        <v>24</v>
      </c>
      <c r="F3286">
        <v>40</v>
      </c>
      <c r="G3286" t="s">
        <v>23</v>
      </c>
      <c r="H3286" t="s">
        <v>23</v>
      </c>
      <c r="I3286" t="s">
        <v>37</v>
      </c>
      <c r="J3286" t="s">
        <v>24</v>
      </c>
      <c r="K3286" t="s">
        <v>24</v>
      </c>
      <c r="L3286" t="s">
        <v>24</v>
      </c>
      <c r="M3286" t="s">
        <v>24</v>
      </c>
      <c r="N3286" t="s">
        <v>23</v>
      </c>
      <c r="O3286" t="s">
        <v>24</v>
      </c>
      <c r="P3286" t="s">
        <v>27</v>
      </c>
      <c r="Q3286" t="s">
        <v>23</v>
      </c>
      <c r="R3286" t="s">
        <v>28</v>
      </c>
      <c r="S3286" t="s">
        <v>8199</v>
      </c>
      <c r="T3286" t="s">
        <v>11048</v>
      </c>
      <c r="U3286" t="s">
        <v>24</v>
      </c>
    </row>
    <row r="3287" spans="1:21">
      <c r="A3287" t="s">
        <v>3322</v>
      </c>
      <c r="B3287" t="s">
        <v>30</v>
      </c>
      <c r="C3287">
        <v>0</v>
      </c>
      <c r="D3287" t="s">
        <v>23</v>
      </c>
      <c r="E3287" t="s">
        <v>24</v>
      </c>
      <c r="F3287">
        <v>67</v>
      </c>
      <c r="G3287" t="s">
        <v>23</v>
      </c>
      <c r="H3287" t="s">
        <v>24</v>
      </c>
      <c r="I3287" t="s">
        <v>26</v>
      </c>
      <c r="J3287" t="s">
        <v>23</v>
      </c>
      <c r="K3287" t="s">
        <v>23</v>
      </c>
      <c r="L3287" t="s">
        <v>24</v>
      </c>
      <c r="M3287" t="s">
        <v>23</v>
      </c>
      <c r="N3287" t="s">
        <v>24</v>
      </c>
      <c r="O3287" t="s">
        <v>23</v>
      </c>
      <c r="P3287" t="s">
        <v>47</v>
      </c>
      <c r="Q3287" t="s">
        <v>23</v>
      </c>
      <c r="R3287" t="s">
        <v>40</v>
      </c>
      <c r="S3287" t="s">
        <v>7194</v>
      </c>
      <c r="T3287" t="s">
        <v>11049</v>
      </c>
      <c r="U3287" t="s">
        <v>24</v>
      </c>
    </row>
    <row r="3288" spans="1:21">
      <c r="A3288" t="s">
        <v>3323</v>
      </c>
      <c r="B3288" t="s">
        <v>30</v>
      </c>
      <c r="C3288">
        <v>1</v>
      </c>
      <c r="D3288" t="s">
        <v>24</v>
      </c>
      <c r="E3288" t="s">
        <v>24</v>
      </c>
      <c r="F3288">
        <v>35</v>
      </c>
      <c r="G3288" t="s">
        <v>23</v>
      </c>
      <c r="H3288" t="s">
        <v>23</v>
      </c>
      <c r="I3288" t="s">
        <v>37</v>
      </c>
      <c r="J3288" t="s">
        <v>24</v>
      </c>
      <c r="K3288" t="s">
        <v>24</v>
      </c>
      <c r="L3288" t="s">
        <v>24</v>
      </c>
      <c r="M3288" t="s">
        <v>24</v>
      </c>
      <c r="N3288" t="s">
        <v>23</v>
      </c>
      <c r="O3288" t="s">
        <v>23</v>
      </c>
      <c r="P3288" t="s">
        <v>27</v>
      </c>
      <c r="Q3288" t="s">
        <v>23</v>
      </c>
      <c r="R3288" t="s">
        <v>28</v>
      </c>
      <c r="S3288" t="s">
        <v>7219</v>
      </c>
      <c r="T3288" t="s">
        <v>11050</v>
      </c>
      <c r="U3288" t="s">
        <v>23</v>
      </c>
    </row>
    <row r="3289" spans="1:21">
      <c r="A3289" t="s">
        <v>3324</v>
      </c>
      <c r="B3289" t="s">
        <v>30</v>
      </c>
      <c r="C3289">
        <v>0</v>
      </c>
      <c r="D3289" t="s">
        <v>23</v>
      </c>
      <c r="E3289" t="s">
        <v>23</v>
      </c>
      <c r="F3289">
        <v>19</v>
      </c>
      <c r="G3289" t="s">
        <v>23</v>
      </c>
      <c r="H3289" t="s">
        <v>23</v>
      </c>
      <c r="I3289" t="s">
        <v>37</v>
      </c>
      <c r="J3289" t="s">
        <v>24</v>
      </c>
      <c r="K3289" t="s">
        <v>24</v>
      </c>
      <c r="L3289" t="s">
        <v>24</v>
      </c>
      <c r="M3289" t="s">
        <v>23</v>
      </c>
      <c r="N3289" t="s">
        <v>23</v>
      </c>
      <c r="O3289" t="s">
        <v>23</v>
      </c>
      <c r="P3289" t="s">
        <v>31</v>
      </c>
      <c r="Q3289" t="s">
        <v>23</v>
      </c>
      <c r="R3289" t="s">
        <v>28</v>
      </c>
      <c r="S3289" t="s">
        <v>10585</v>
      </c>
      <c r="T3289" t="s">
        <v>11051</v>
      </c>
      <c r="U3289" t="s">
        <v>23</v>
      </c>
    </row>
    <row r="3290" spans="1:21">
      <c r="A3290" t="s">
        <v>3325</v>
      </c>
      <c r="B3290" t="s">
        <v>22</v>
      </c>
      <c r="C3290">
        <v>0</v>
      </c>
      <c r="D3290" t="s">
        <v>23</v>
      </c>
      <c r="E3290" t="s">
        <v>23</v>
      </c>
      <c r="F3290">
        <v>13</v>
      </c>
      <c r="G3290" t="s">
        <v>23</v>
      </c>
      <c r="H3290" t="s">
        <v>24</v>
      </c>
      <c r="I3290" t="s">
        <v>24</v>
      </c>
      <c r="J3290" t="s">
        <v>46</v>
      </c>
      <c r="K3290" t="s">
        <v>46</v>
      </c>
      <c r="L3290" t="s">
        <v>46</v>
      </c>
      <c r="M3290" t="s">
        <v>46</v>
      </c>
      <c r="N3290" t="s">
        <v>46</v>
      </c>
      <c r="O3290" t="s">
        <v>46</v>
      </c>
      <c r="P3290" t="s">
        <v>47</v>
      </c>
      <c r="Q3290" t="s">
        <v>24</v>
      </c>
      <c r="R3290" t="s">
        <v>32</v>
      </c>
      <c r="S3290" t="s">
        <v>7337</v>
      </c>
      <c r="T3290" t="s">
        <v>11052</v>
      </c>
      <c r="U3290" t="s">
        <v>24</v>
      </c>
    </row>
    <row r="3291" spans="1:21">
      <c r="A3291" t="s">
        <v>3326</v>
      </c>
      <c r="B3291" t="s">
        <v>22</v>
      </c>
      <c r="C3291">
        <v>0</v>
      </c>
      <c r="D3291" t="s">
        <v>24</v>
      </c>
      <c r="E3291" t="s">
        <v>23</v>
      </c>
      <c r="F3291">
        <v>41</v>
      </c>
      <c r="G3291" t="s">
        <v>23</v>
      </c>
      <c r="H3291" t="s">
        <v>23</v>
      </c>
      <c r="I3291" t="s">
        <v>37</v>
      </c>
      <c r="J3291" t="s">
        <v>24</v>
      </c>
      <c r="K3291" t="s">
        <v>23</v>
      </c>
      <c r="L3291" t="s">
        <v>24</v>
      </c>
      <c r="M3291" t="s">
        <v>24</v>
      </c>
      <c r="N3291" t="s">
        <v>23</v>
      </c>
      <c r="O3291" t="s">
        <v>24</v>
      </c>
      <c r="P3291" t="s">
        <v>27</v>
      </c>
      <c r="Q3291" t="s">
        <v>23</v>
      </c>
      <c r="R3291" t="s">
        <v>35</v>
      </c>
      <c r="S3291" t="s">
        <v>11053</v>
      </c>
      <c r="T3291" t="s">
        <v>11054</v>
      </c>
      <c r="U3291" t="s">
        <v>24</v>
      </c>
    </row>
    <row r="3292" spans="1:21">
      <c r="A3292" t="s">
        <v>3327</v>
      </c>
      <c r="B3292" t="s">
        <v>22</v>
      </c>
      <c r="C3292">
        <v>0</v>
      </c>
      <c r="D3292" t="s">
        <v>24</v>
      </c>
      <c r="E3292" t="s">
        <v>24</v>
      </c>
      <c r="F3292">
        <v>4</v>
      </c>
      <c r="G3292" t="s">
        <v>24</v>
      </c>
      <c r="H3292" t="s">
        <v>25</v>
      </c>
      <c r="I3292" t="s">
        <v>26</v>
      </c>
      <c r="J3292" t="s">
        <v>23</v>
      </c>
      <c r="K3292" t="s">
        <v>24</v>
      </c>
      <c r="L3292" t="s">
        <v>23</v>
      </c>
      <c r="M3292" t="s">
        <v>24</v>
      </c>
      <c r="N3292" t="s">
        <v>24</v>
      </c>
      <c r="O3292" t="s">
        <v>24</v>
      </c>
      <c r="P3292" t="s">
        <v>27</v>
      </c>
      <c r="Q3292" t="s">
        <v>24</v>
      </c>
      <c r="R3292" t="s">
        <v>32</v>
      </c>
      <c r="S3292">
        <v>35</v>
      </c>
      <c r="T3292" t="s">
        <v>11055</v>
      </c>
      <c r="U3292" t="s">
        <v>24</v>
      </c>
    </row>
    <row r="3293" spans="1:21">
      <c r="A3293" t="s">
        <v>3328</v>
      </c>
      <c r="B3293" t="s">
        <v>22</v>
      </c>
      <c r="C3293">
        <v>0</v>
      </c>
      <c r="D3293" t="s">
        <v>23</v>
      </c>
      <c r="E3293" t="s">
        <v>23</v>
      </c>
      <c r="F3293">
        <v>24</v>
      </c>
      <c r="G3293" t="s">
        <v>23</v>
      </c>
      <c r="H3293" t="s">
        <v>24</v>
      </c>
      <c r="I3293" t="s">
        <v>26</v>
      </c>
      <c r="J3293" t="s">
        <v>23</v>
      </c>
      <c r="K3293" t="s">
        <v>24</v>
      </c>
      <c r="L3293" t="s">
        <v>24</v>
      </c>
      <c r="M3293" t="s">
        <v>23</v>
      </c>
      <c r="N3293" t="s">
        <v>24</v>
      </c>
      <c r="O3293" t="s">
        <v>24</v>
      </c>
      <c r="P3293" t="s">
        <v>27</v>
      </c>
      <c r="Q3293" t="s">
        <v>24</v>
      </c>
      <c r="R3293" t="s">
        <v>28</v>
      </c>
      <c r="S3293" t="s">
        <v>7579</v>
      </c>
      <c r="T3293" t="s">
        <v>11056</v>
      </c>
      <c r="U3293" t="s">
        <v>24</v>
      </c>
    </row>
    <row r="3294" spans="1:21">
      <c r="A3294" t="s">
        <v>3329</v>
      </c>
      <c r="B3294" t="s">
        <v>22</v>
      </c>
      <c r="C3294">
        <v>0</v>
      </c>
      <c r="D3294" t="s">
        <v>24</v>
      </c>
      <c r="E3294" t="s">
        <v>24</v>
      </c>
      <c r="F3294">
        <v>5</v>
      </c>
      <c r="G3294" t="s">
        <v>24</v>
      </c>
      <c r="H3294" t="s">
        <v>25</v>
      </c>
      <c r="I3294" t="s">
        <v>26</v>
      </c>
      <c r="J3294" t="s">
        <v>24</v>
      </c>
      <c r="K3294" t="s">
        <v>23</v>
      </c>
      <c r="L3294" t="s">
        <v>24</v>
      </c>
      <c r="M3294" t="s">
        <v>24</v>
      </c>
      <c r="N3294" t="s">
        <v>23</v>
      </c>
      <c r="O3294" t="s">
        <v>23</v>
      </c>
      <c r="P3294" t="s">
        <v>27</v>
      </c>
      <c r="Q3294" t="s">
        <v>23</v>
      </c>
      <c r="R3294" t="s">
        <v>40</v>
      </c>
      <c r="S3294" t="s">
        <v>9339</v>
      </c>
      <c r="T3294" t="s">
        <v>11057</v>
      </c>
      <c r="U3294" t="s">
        <v>24</v>
      </c>
    </row>
    <row r="3295" spans="1:21">
      <c r="A3295" t="s">
        <v>3330</v>
      </c>
      <c r="B3295" t="s">
        <v>22</v>
      </c>
      <c r="C3295">
        <v>0</v>
      </c>
      <c r="D3295" t="s">
        <v>24</v>
      </c>
      <c r="E3295" t="s">
        <v>24</v>
      </c>
      <c r="F3295">
        <v>5</v>
      </c>
      <c r="G3295" t="s">
        <v>23</v>
      </c>
      <c r="H3295" t="s">
        <v>23</v>
      </c>
      <c r="I3295" t="s">
        <v>26</v>
      </c>
      <c r="J3295" t="s">
        <v>24</v>
      </c>
      <c r="K3295" t="s">
        <v>23</v>
      </c>
      <c r="L3295" t="s">
        <v>24</v>
      </c>
      <c r="M3295" t="s">
        <v>24</v>
      </c>
      <c r="N3295" t="s">
        <v>24</v>
      </c>
      <c r="O3295" t="s">
        <v>23</v>
      </c>
      <c r="P3295" t="s">
        <v>27</v>
      </c>
      <c r="Q3295" t="s">
        <v>23</v>
      </c>
      <c r="R3295" t="s">
        <v>28</v>
      </c>
      <c r="S3295">
        <v>64</v>
      </c>
      <c r="T3295" t="s">
        <v>11058</v>
      </c>
      <c r="U3295" t="s">
        <v>24</v>
      </c>
    </row>
    <row r="3296" spans="1:21">
      <c r="A3296" t="s">
        <v>3331</v>
      </c>
      <c r="B3296" t="s">
        <v>22</v>
      </c>
      <c r="C3296">
        <v>0</v>
      </c>
      <c r="D3296" t="s">
        <v>23</v>
      </c>
      <c r="E3296" t="s">
        <v>23</v>
      </c>
      <c r="F3296">
        <v>1</v>
      </c>
      <c r="G3296" t="s">
        <v>23</v>
      </c>
      <c r="H3296" t="s">
        <v>24</v>
      </c>
      <c r="I3296" t="s">
        <v>37</v>
      </c>
      <c r="J3296" t="s">
        <v>24</v>
      </c>
      <c r="K3296" t="s">
        <v>24</v>
      </c>
      <c r="L3296" t="s">
        <v>24</v>
      </c>
      <c r="M3296" t="s">
        <v>24</v>
      </c>
      <c r="N3296" t="s">
        <v>24</v>
      </c>
      <c r="O3296" t="s">
        <v>24</v>
      </c>
      <c r="P3296" t="s">
        <v>27</v>
      </c>
      <c r="Q3296" t="s">
        <v>23</v>
      </c>
      <c r="R3296" t="s">
        <v>32</v>
      </c>
      <c r="S3296" t="s">
        <v>9447</v>
      </c>
      <c r="T3296" t="s">
        <v>9447</v>
      </c>
      <c r="U3296" t="s">
        <v>23</v>
      </c>
    </row>
    <row r="3297" spans="1:21">
      <c r="A3297" t="s">
        <v>3332</v>
      </c>
      <c r="B3297" t="s">
        <v>22</v>
      </c>
      <c r="C3297">
        <v>0</v>
      </c>
      <c r="D3297" t="s">
        <v>23</v>
      </c>
      <c r="E3297" t="s">
        <v>23</v>
      </c>
      <c r="F3297">
        <v>72</v>
      </c>
      <c r="G3297" t="s">
        <v>23</v>
      </c>
      <c r="H3297" t="s">
        <v>23</v>
      </c>
      <c r="I3297" t="s">
        <v>26</v>
      </c>
      <c r="J3297" t="s">
        <v>23</v>
      </c>
      <c r="K3297" t="s">
        <v>23</v>
      </c>
      <c r="L3297" t="s">
        <v>23</v>
      </c>
      <c r="M3297" t="s">
        <v>23</v>
      </c>
      <c r="N3297" t="s">
        <v>23</v>
      </c>
      <c r="O3297" t="s">
        <v>24</v>
      </c>
      <c r="P3297" t="s">
        <v>47</v>
      </c>
      <c r="Q3297" t="s">
        <v>24</v>
      </c>
      <c r="R3297" t="s">
        <v>35</v>
      </c>
      <c r="S3297" t="s">
        <v>9775</v>
      </c>
      <c r="T3297" t="s">
        <v>11059</v>
      </c>
      <c r="U3297" t="s">
        <v>24</v>
      </c>
    </row>
    <row r="3298" spans="1:21">
      <c r="A3298" t="s">
        <v>3333</v>
      </c>
      <c r="B3298" t="s">
        <v>22</v>
      </c>
      <c r="C3298">
        <v>0</v>
      </c>
      <c r="D3298" t="s">
        <v>24</v>
      </c>
      <c r="E3298" t="s">
        <v>24</v>
      </c>
      <c r="F3298">
        <v>24</v>
      </c>
      <c r="G3298" t="s">
        <v>23</v>
      </c>
      <c r="H3298" t="s">
        <v>24</v>
      </c>
      <c r="I3298" t="s">
        <v>26</v>
      </c>
      <c r="J3298" t="s">
        <v>24</v>
      </c>
      <c r="K3298" t="s">
        <v>24</v>
      </c>
      <c r="L3298" t="s">
        <v>23</v>
      </c>
      <c r="M3298" t="s">
        <v>24</v>
      </c>
      <c r="N3298" t="s">
        <v>24</v>
      </c>
      <c r="O3298" t="s">
        <v>24</v>
      </c>
      <c r="P3298" t="s">
        <v>27</v>
      </c>
      <c r="Q3298" t="s">
        <v>23</v>
      </c>
      <c r="R3298" t="s">
        <v>40</v>
      </c>
      <c r="S3298" t="s">
        <v>7999</v>
      </c>
      <c r="T3298" t="s">
        <v>11060</v>
      </c>
      <c r="U3298" t="s">
        <v>24</v>
      </c>
    </row>
    <row r="3299" spans="1:21">
      <c r="A3299" t="s">
        <v>3334</v>
      </c>
      <c r="B3299" t="s">
        <v>22</v>
      </c>
      <c r="C3299">
        <v>0</v>
      </c>
      <c r="D3299" t="s">
        <v>23</v>
      </c>
      <c r="E3299" t="s">
        <v>24</v>
      </c>
      <c r="F3299">
        <v>42</v>
      </c>
      <c r="G3299" t="s">
        <v>23</v>
      </c>
      <c r="H3299" t="s">
        <v>23</v>
      </c>
      <c r="I3299" t="s">
        <v>26</v>
      </c>
      <c r="J3299" t="s">
        <v>23</v>
      </c>
      <c r="K3299" t="s">
        <v>24</v>
      </c>
      <c r="L3299" t="s">
        <v>23</v>
      </c>
      <c r="M3299" t="s">
        <v>23</v>
      </c>
      <c r="N3299" t="s">
        <v>23</v>
      </c>
      <c r="O3299" t="s">
        <v>23</v>
      </c>
      <c r="P3299" t="s">
        <v>47</v>
      </c>
      <c r="Q3299" t="s">
        <v>24</v>
      </c>
      <c r="R3299" t="s">
        <v>40</v>
      </c>
      <c r="S3299" t="s">
        <v>8445</v>
      </c>
      <c r="T3299" t="s">
        <v>11061</v>
      </c>
      <c r="U3299" t="s">
        <v>24</v>
      </c>
    </row>
    <row r="3300" spans="1:21">
      <c r="A3300" t="s">
        <v>3335</v>
      </c>
      <c r="B3300" t="s">
        <v>22</v>
      </c>
      <c r="C3300">
        <v>0</v>
      </c>
      <c r="D3300" t="s">
        <v>24</v>
      </c>
      <c r="E3300" t="s">
        <v>24</v>
      </c>
      <c r="F3300">
        <v>4</v>
      </c>
      <c r="G3300" t="s">
        <v>23</v>
      </c>
      <c r="H3300" t="s">
        <v>24</v>
      </c>
      <c r="I3300" t="s">
        <v>24</v>
      </c>
      <c r="J3300" t="s">
        <v>46</v>
      </c>
      <c r="K3300" t="s">
        <v>46</v>
      </c>
      <c r="L3300" t="s">
        <v>46</v>
      </c>
      <c r="M3300" t="s">
        <v>46</v>
      </c>
      <c r="N3300" t="s">
        <v>46</v>
      </c>
      <c r="O3300" t="s">
        <v>46</v>
      </c>
      <c r="P3300" t="s">
        <v>27</v>
      </c>
      <c r="Q3300" t="s">
        <v>24</v>
      </c>
      <c r="R3300" t="s">
        <v>32</v>
      </c>
      <c r="S3300" t="s">
        <v>7768</v>
      </c>
      <c r="T3300" t="s">
        <v>7795</v>
      </c>
      <c r="U3300" t="s">
        <v>24</v>
      </c>
    </row>
    <row r="3301" spans="1:21">
      <c r="A3301" t="s">
        <v>3336</v>
      </c>
      <c r="B3301" t="s">
        <v>30</v>
      </c>
      <c r="C3301">
        <v>0</v>
      </c>
      <c r="D3301" t="s">
        <v>24</v>
      </c>
      <c r="E3301" t="s">
        <v>24</v>
      </c>
      <c r="F3301">
        <v>68</v>
      </c>
      <c r="G3301" t="s">
        <v>23</v>
      </c>
      <c r="H3301" t="s">
        <v>23</v>
      </c>
      <c r="I3301" t="s">
        <v>37</v>
      </c>
      <c r="J3301" t="s">
        <v>23</v>
      </c>
      <c r="K3301" t="s">
        <v>23</v>
      </c>
      <c r="L3301" t="s">
        <v>23</v>
      </c>
      <c r="M3301" t="s">
        <v>23</v>
      </c>
      <c r="N3301" t="s">
        <v>23</v>
      </c>
      <c r="O3301" t="s">
        <v>23</v>
      </c>
      <c r="P3301" t="s">
        <v>31</v>
      </c>
      <c r="Q3301" t="s">
        <v>23</v>
      </c>
      <c r="R3301" t="s">
        <v>40</v>
      </c>
      <c r="S3301" t="s">
        <v>11062</v>
      </c>
      <c r="T3301" t="s">
        <v>11063</v>
      </c>
      <c r="U3301" t="s">
        <v>24</v>
      </c>
    </row>
    <row r="3302" spans="1:21">
      <c r="A3302" t="s">
        <v>3337</v>
      </c>
      <c r="B3302" t="s">
        <v>22</v>
      </c>
      <c r="C3302">
        <v>0</v>
      </c>
      <c r="D3302" t="s">
        <v>23</v>
      </c>
      <c r="E3302" t="s">
        <v>23</v>
      </c>
      <c r="F3302">
        <v>33</v>
      </c>
      <c r="G3302" t="s">
        <v>23</v>
      </c>
      <c r="H3302" t="s">
        <v>24</v>
      </c>
      <c r="I3302" t="s">
        <v>24</v>
      </c>
      <c r="J3302" t="s">
        <v>46</v>
      </c>
      <c r="K3302" t="s">
        <v>46</v>
      </c>
      <c r="L3302" t="s">
        <v>46</v>
      </c>
      <c r="M3302" t="s">
        <v>46</v>
      </c>
      <c r="N3302" t="s">
        <v>46</v>
      </c>
      <c r="O3302" t="s">
        <v>46</v>
      </c>
      <c r="P3302" t="s">
        <v>31</v>
      </c>
      <c r="Q3302" t="s">
        <v>24</v>
      </c>
      <c r="R3302" t="s">
        <v>32</v>
      </c>
      <c r="S3302" t="s">
        <v>8037</v>
      </c>
      <c r="T3302" t="s">
        <v>11064</v>
      </c>
      <c r="U3302" t="s">
        <v>24</v>
      </c>
    </row>
    <row r="3303" spans="1:21">
      <c r="A3303" t="s">
        <v>3338</v>
      </c>
      <c r="B3303" t="s">
        <v>22</v>
      </c>
      <c r="C3303">
        <v>1</v>
      </c>
      <c r="D3303" t="s">
        <v>24</v>
      </c>
      <c r="E3303" t="s">
        <v>24</v>
      </c>
      <c r="F3303">
        <v>1</v>
      </c>
      <c r="G3303" t="s">
        <v>23</v>
      </c>
      <c r="H3303" t="s">
        <v>24</v>
      </c>
      <c r="I3303" t="s">
        <v>37</v>
      </c>
      <c r="J3303" t="s">
        <v>24</v>
      </c>
      <c r="K3303" t="s">
        <v>24</v>
      </c>
      <c r="L3303" t="s">
        <v>24</v>
      </c>
      <c r="M3303" t="s">
        <v>24</v>
      </c>
      <c r="N3303" t="s">
        <v>24</v>
      </c>
      <c r="O3303" t="s">
        <v>24</v>
      </c>
      <c r="P3303" t="s">
        <v>27</v>
      </c>
      <c r="Q3303" t="s">
        <v>23</v>
      </c>
      <c r="R3303" t="s">
        <v>28</v>
      </c>
      <c r="S3303" t="s">
        <v>9472</v>
      </c>
      <c r="T3303" t="s">
        <v>9472</v>
      </c>
      <c r="U3303" t="s">
        <v>23</v>
      </c>
    </row>
    <row r="3304" spans="1:21">
      <c r="A3304" t="s">
        <v>3339</v>
      </c>
      <c r="B3304" t="s">
        <v>30</v>
      </c>
      <c r="C3304">
        <v>0</v>
      </c>
      <c r="D3304" t="s">
        <v>24</v>
      </c>
      <c r="E3304" t="s">
        <v>24</v>
      </c>
      <c r="F3304">
        <v>31</v>
      </c>
      <c r="G3304" t="s">
        <v>23</v>
      </c>
      <c r="H3304" t="s">
        <v>23</v>
      </c>
      <c r="I3304" t="s">
        <v>37</v>
      </c>
      <c r="J3304" t="s">
        <v>24</v>
      </c>
      <c r="K3304" t="s">
        <v>23</v>
      </c>
      <c r="L3304" t="s">
        <v>23</v>
      </c>
      <c r="M3304" t="s">
        <v>24</v>
      </c>
      <c r="N3304" t="s">
        <v>23</v>
      </c>
      <c r="O3304" t="s">
        <v>23</v>
      </c>
      <c r="P3304" t="s">
        <v>31</v>
      </c>
      <c r="Q3304" t="s">
        <v>23</v>
      </c>
      <c r="R3304" t="s">
        <v>28</v>
      </c>
      <c r="S3304" t="s">
        <v>11065</v>
      </c>
      <c r="T3304" t="s">
        <v>11066</v>
      </c>
      <c r="U3304" t="s">
        <v>23</v>
      </c>
    </row>
    <row r="3305" spans="1:21">
      <c r="A3305" t="s">
        <v>3340</v>
      </c>
      <c r="B3305" t="s">
        <v>22</v>
      </c>
      <c r="C3305">
        <v>0</v>
      </c>
      <c r="D3305" t="s">
        <v>24</v>
      </c>
      <c r="E3305" t="s">
        <v>24</v>
      </c>
      <c r="F3305">
        <v>4</v>
      </c>
      <c r="G3305" t="s">
        <v>23</v>
      </c>
      <c r="H3305" t="s">
        <v>23</v>
      </c>
      <c r="I3305" t="s">
        <v>37</v>
      </c>
      <c r="J3305" t="s">
        <v>24</v>
      </c>
      <c r="K3305" t="s">
        <v>23</v>
      </c>
      <c r="L3305" t="s">
        <v>24</v>
      </c>
      <c r="M3305" t="s">
        <v>24</v>
      </c>
      <c r="N3305" t="s">
        <v>24</v>
      </c>
      <c r="O3305" t="s">
        <v>24</v>
      </c>
      <c r="P3305" t="s">
        <v>27</v>
      </c>
      <c r="Q3305" t="s">
        <v>24</v>
      </c>
      <c r="R3305" t="s">
        <v>35</v>
      </c>
      <c r="S3305" t="s">
        <v>9313</v>
      </c>
      <c r="T3305" t="s">
        <v>10194</v>
      </c>
      <c r="U3305" t="s">
        <v>23</v>
      </c>
    </row>
    <row r="3306" spans="1:21">
      <c r="A3306" t="s">
        <v>3341</v>
      </c>
      <c r="B3306" t="s">
        <v>30</v>
      </c>
      <c r="C3306">
        <v>1</v>
      </c>
      <c r="D3306" t="s">
        <v>23</v>
      </c>
      <c r="E3306" t="s">
        <v>24</v>
      </c>
      <c r="F3306">
        <v>69</v>
      </c>
      <c r="G3306" t="s">
        <v>23</v>
      </c>
      <c r="H3306" t="s">
        <v>23</v>
      </c>
      <c r="I3306" t="s">
        <v>37</v>
      </c>
      <c r="J3306" t="s">
        <v>24</v>
      </c>
      <c r="K3306" t="s">
        <v>23</v>
      </c>
      <c r="L3306" t="s">
        <v>23</v>
      </c>
      <c r="M3306" t="s">
        <v>23</v>
      </c>
      <c r="N3306" t="s">
        <v>23</v>
      </c>
      <c r="O3306" t="s">
        <v>23</v>
      </c>
      <c r="P3306" t="s">
        <v>47</v>
      </c>
      <c r="Q3306" t="s">
        <v>23</v>
      </c>
      <c r="R3306" t="s">
        <v>28</v>
      </c>
      <c r="S3306" t="s">
        <v>11067</v>
      </c>
      <c r="T3306" t="s">
        <v>11068</v>
      </c>
      <c r="U3306" t="s">
        <v>24</v>
      </c>
    </row>
    <row r="3307" spans="1:21">
      <c r="A3307" t="s">
        <v>3342</v>
      </c>
      <c r="B3307" t="s">
        <v>30</v>
      </c>
      <c r="C3307">
        <v>1</v>
      </c>
      <c r="D3307" t="s">
        <v>24</v>
      </c>
      <c r="E3307" t="s">
        <v>24</v>
      </c>
      <c r="F3307">
        <v>38</v>
      </c>
      <c r="G3307" t="s">
        <v>23</v>
      </c>
      <c r="H3307" t="s">
        <v>23</v>
      </c>
      <c r="I3307" t="s">
        <v>37</v>
      </c>
      <c r="J3307" t="s">
        <v>24</v>
      </c>
      <c r="K3307" t="s">
        <v>24</v>
      </c>
      <c r="L3307" t="s">
        <v>24</v>
      </c>
      <c r="M3307" t="s">
        <v>24</v>
      </c>
      <c r="N3307" t="s">
        <v>23</v>
      </c>
      <c r="O3307" t="s">
        <v>23</v>
      </c>
      <c r="P3307" t="s">
        <v>27</v>
      </c>
      <c r="Q3307" t="s">
        <v>24</v>
      </c>
      <c r="R3307" t="s">
        <v>28</v>
      </c>
      <c r="S3307" t="s">
        <v>7843</v>
      </c>
      <c r="T3307">
        <v>3653</v>
      </c>
      <c r="U3307" t="s">
        <v>24</v>
      </c>
    </row>
    <row r="3308" spans="1:21">
      <c r="A3308" t="s">
        <v>3343</v>
      </c>
      <c r="B3308" t="s">
        <v>22</v>
      </c>
      <c r="C3308">
        <v>0</v>
      </c>
      <c r="D3308" t="s">
        <v>23</v>
      </c>
      <c r="E3308" t="s">
        <v>23</v>
      </c>
      <c r="F3308">
        <v>3</v>
      </c>
      <c r="G3308" t="s">
        <v>23</v>
      </c>
      <c r="H3308" t="s">
        <v>24</v>
      </c>
      <c r="I3308" t="s">
        <v>37</v>
      </c>
      <c r="J3308" t="s">
        <v>24</v>
      </c>
      <c r="K3308" t="s">
        <v>23</v>
      </c>
      <c r="L3308" t="s">
        <v>24</v>
      </c>
      <c r="M3308" t="s">
        <v>23</v>
      </c>
      <c r="N3308" t="s">
        <v>24</v>
      </c>
      <c r="O3308" t="s">
        <v>24</v>
      </c>
      <c r="P3308" t="s">
        <v>27</v>
      </c>
      <c r="Q3308" t="s">
        <v>23</v>
      </c>
      <c r="R3308" t="s">
        <v>28</v>
      </c>
      <c r="S3308">
        <v>80</v>
      </c>
      <c r="T3308" t="s">
        <v>11069</v>
      </c>
      <c r="U3308" t="s">
        <v>24</v>
      </c>
    </row>
    <row r="3309" spans="1:21">
      <c r="A3309" t="s">
        <v>3344</v>
      </c>
      <c r="B3309" t="s">
        <v>22</v>
      </c>
      <c r="C3309">
        <v>0</v>
      </c>
      <c r="D3309" t="s">
        <v>23</v>
      </c>
      <c r="E3309" t="s">
        <v>23</v>
      </c>
      <c r="F3309">
        <v>48</v>
      </c>
      <c r="G3309" t="s">
        <v>23</v>
      </c>
      <c r="H3309" t="s">
        <v>23</v>
      </c>
      <c r="I3309" t="s">
        <v>26</v>
      </c>
      <c r="J3309" t="s">
        <v>24</v>
      </c>
      <c r="K3309" t="s">
        <v>23</v>
      </c>
      <c r="L3309" t="s">
        <v>24</v>
      </c>
      <c r="M3309" t="s">
        <v>23</v>
      </c>
      <c r="N3309" t="s">
        <v>23</v>
      </c>
      <c r="O3309" t="s">
        <v>23</v>
      </c>
      <c r="P3309" t="s">
        <v>47</v>
      </c>
      <c r="Q3309" t="s">
        <v>24</v>
      </c>
      <c r="R3309" t="s">
        <v>28</v>
      </c>
      <c r="S3309" t="s">
        <v>10469</v>
      </c>
      <c r="T3309" t="s">
        <v>11070</v>
      </c>
      <c r="U3309" t="s">
        <v>24</v>
      </c>
    </row>
    <row r="3310" spans="1:21">
      <c r="A3310" t="s">
        <v>3345</v>
      </c>
      <c r="B3310" t="s">
        <v>22</v>
      </c>
      <c r="C3310">
        <v>0</v>
      </c>
      <c r="D3310" t="s">
        <v>23</v>
      </c>
      <c r="E3310" t="s">
        <v>24</v>
      </c>
      <c r="F3310">
        <v>15</v>
      </c>
      <c r="G3310" t="s">
        <v>23</v>
      </c>
      <c r="H3310" t="s">
        <v>23</v>
      </c>
      <c r="I3310" t="s">
        <v>24</v>
      </c>
      <c r="J3310" t="s">
        <v>46</v>
      </c>
      <c r="K3310" t="s">
        <v>46</v>
      </c>
      <c r="L3310" t="s">
        <v>46</v>
      </c>
      <c r="M3310" t="s">
        <v>46</v>
      </c>
      <c r="N3310" t="s">
        <v>46</v>
      </c>
      <c r="O3310" t="s">
        <v>46</v>
      </c>
      <c r="P3310" t="s">
        <v>47</v>
      </c>
      <c r="Q3310" t="s">
        <v>24</v>
      </c>
      <c r="R3310" t="s">
        <v>32</v>
      </c>
      <c r="S3310" t="s">
        <v>8484</v>
      </c>
      <c r="T3310" t="s">
        <v>11071</v>
      </c>
      <c r="U3310" t="s">
        <v>24</v>
      </c>
    </row>
    <row r="3311" spans="1:21">
      <c r="A3311" t="s">
        <v>3346</v>
      </c>
      <c r="B3311" t="s">
        <v>22</v>
      </c>
      <c r="C3311">
        <v>0</v>
      </c>
      <c r="D3311" t="s">
        <v>24</v>
      </c>
      <c r="E3311" t="s">
        <v>24</v>
      </c>
      <c r="F3311">
        <v>25</v>
      </c>
      <c r="G3311" t="s">
        <v>23</v>
      </c>
      <c r="H3311" t="s">
        <v>24</v>
      </c>
      <c r="I3311" t="s">
        <v>24</v>
      </c>
      <c r="J3311" t="s">
        <v>46</v>
      </c>
      <c r="K3311" t="s">
        <v>46</v>
      </c>
      <c r="L3311" t="s">
        <v>46</v>
      </c>
      <c r="M3311" t="s">
        <v>46</v>
      </c>
      <c r="N3311" t="s">
        <v>46</v>
      </c>
      <c r="O3311" t="s">
        <v>46</v>
      </c>
      <c r="P3311" t="s">
        <v>31</v>
      </c>
      <c r="Q3311" t="s">
        <v>24</v>
      </c>
      <c r="R3311" t="s">
        <v>40</v>
      </c>
      <c r="S3311" t="s">
        <v>7402</v>
      </c>
      <c r="T3311" t="s">
        <v>11072</v>
      </c>
      <c r="U3311" t="s">
        <v>24</v>
      </c>
    </row>
    <row r="3312" spans="1:21">
      <c r="A3312" t="s">
        <v>3347</v>
      </c>
      <c r="B3312" t="s">
        <v>22</v>
      </c>
      <c r="C3312">
        <v>1</v>
      </c>
      <c r="D3312" t="s">
        <v>24</v>
      </c>
      <c r="E3312" t="s">
        <v>24</v>
      </c>
      <c r="F3312">
        <v>1</v>
      </c>
      <c r="G3312" t="s">
        <v>23</v>
      </c>
      <c r="H3312" t="s">
        <v>24</v>
      </c>
      <c r="I3312" t="s">
        <v>37</v>
      </c>
      <c r="J3312" t="s">
        <v>24</v>
      </c>
      <c r="K3312" t="s">
        <v>24</v>
      </c>
      <c r="L3312" t="s">
        <v>24</v>
      </c>
      <c r="M3312" t="s">
        <v>24</v>
      </c>
      <c r="N3312" t="s">
        <v>23</v>
      </c>
      <c r="O3312" t="s">
        <v>24</v>
      </c>
      <c r="P3312" t="s">
        <v>27</v>
      </c>
      <c r="Q3312" t="s">
        <v>24</v>
      </c>
      <c r="R3312" t="s">
        <v>28</v>
      </c>
      <c r="S3312" t="s">
        <v>9038</v>
      </c>
      <c r="T3312" t="s">
        <v>9038</v>
      </c>
      <c r="U3312" t="s">
        <v>23</v>
      </c>
    </row>
    <row r="3313" spans="1:21">
      <c r="A3313" t="s">
        <v>3348</v>
      </c>
      <c r="B3313" t="s">
        <v>22</v>
      </c>
      <c r="C3313">
        <v>0</v>
      </c>
      <c r="D3313" t="s">
        <v>24</v>
      </c>
      <c r="E3313" t="s">
        <v>24</v>
      </c>
      <c r="F3313">
        <v>48</v>
      </c>
      <c r="G3313" t="s">
        <v>24</v>
      </c>
      <c r="H3313" t="s">
        <v>25</v>
      </c>
      <c r="I3313" t="s">
        <v>26</v>
      </c>
      <c r="J3313" t="s">
        <v>23</v>
      </c>
      <c r="K3313" t="s">
        <v>23</v>
      </c>
      <c r="L3313" t="s">
        <v>24</v>
      </c>
      <c r="M3313" t="s">
        <v>24</v>
      </c>
      <c r="N3313" t="s">
        <v>23</v>
      </c>
      <c r="O3313" t="s">
        <v>24</v>
      </c>
      <c r="P3313" t="s">
        <v>27</v>
      </c>
      <c r="Q3313" t="s">
        <v>23</v>
      </c>
      <c r="R3313" t="s">
        <v>28</v>
      </c>
      <c r="S3313" t="s">
        <v>7645</v>
      </c>
      <c r="T3313" t="s">
        <v>8417</v>
      </c>
      <c r="U3313" t="s">
        <v>24</v>
      </c>
    </row>
    <row r="3314" spans="1:21">
      <c r="A3314" t="s">
        <v>3349</v>
      </c>
      <c r="B3314" t="s">
        <v>30</v>
      </c>
      <c r="C3314">
        <v>0</v>
      </c>
      <c r="D3314" t="s">
        <v>24</v>
      </c>
      <c r="E3314" t="s">
        <v>24</v>
      </c>
      <c r="F3314">
        <v>1</v>
      </c>
      <c r="G3314" t="s">
        <v>23</v>
      </c>
      <c r="H3314" t="s">
        <v>24</v>
      </c>
      <c r="I3314" t="s">
        <v>24</v>
      </c>
      <c r="J3314" t="s">
        <v>46</v>
      </c>
      <c r="K3314" t="s">
        <v>46</v>
      </c>
      <c r="L3314" t="s">
        <v>46</v>
      </c>
      <c r="M3314" t="s">
        <v>46</v>
      </c>
      <c r="N3314" t="s">
        <v>46</v>
      </c>
      <c r="O3314" t="s">
        <v>46</v>
      </c>
      <c r="P3314" t="s">
        <v>27</v>
      </c>
      <c r="Q3314" t="s">
        <v>24</v>
      </c>
      <c r="R3314" t="s">
        <v>32</v>
      </c>
      <c r="S3314" t="s">
        <v>9579</v>
      </c>
      <c r="T3314" t="s">
        <v>9579</v>
      </c>
      <c r="U3314" t="s">
        <v>24</v>
      </c>
    </row>
    <row r="3315" spans="1:21">
      <c r="A3315" t="s">
        <v>3350</v>
      </c>
      <c r="B3315" t="s">
        <v>30</v>
      </c>
      <c r="C3315">
        <v>0</v>
      </c>
      <c r="D3315" t="s">
        <v>24</v>
      </c>
      <c r="E3315" t="s">
        <v>24</v>
      </c>
      <c r="F3315">
        <v>1</v>
      </c>
      <c r="G3315" t="s">
        <v>23</v>
      </c>
      <c r="H3315" t="s">
        <v>24</v>
      </c>
      <c r="I3315" t="s">
        <v>24</v>
      </c>
      <c r="J3315" t="s">
        <v>46</v>
      </c>
      <c r="K3315" t="s">
        <v>46</v>
      </c>
      <c r="L3315" t="s">
        <v>46</v>
      </c>
      <c r="M3315" t="s">
        <v>46</v>
      </c>
      <c r="N3315" t="s">
        <v>46</v>
      </c>
      <c r="O3315" t="s">
        <v>46</v>
      </c>
      <c r="P3315" t="s">
        <v>27</v>
      </c>
      <c r="Q3315" t="s">
        <v>24</v>
      </c>
      <c r="R3315" t="s">
        <v>28</v>
      </c>
      <c r="S3315" t="s">
        <v>7661</v>
      </c>
      <c r="T3315" t="s">
        <v>7661</v>
      </c>
      <c r="U3315" t="s">
        <v>24</v>
      </c>
    </row>
    <row r="3316" spans="1:21">
      <c r="A3316" t="s">
        <v>3351</v>
      </c>
      <c r="B3316" t="s">
        <v>22</v>
      </c>
      <c r="C3316">
        <v>0</v>
      </c>
      <c r="D3316" t="s">
        <v>24</v>
      </c>
      <c r="E3316" t="s">
        <v>24</v>
      </c>
      <c r="F3316">
        <v>37</v>
      </c>
      <c r="G3316" t="s">
        <v>23</v>
      </c>
      <c r="H3316" t="s">
        <v>24</v>
      </c>
      <c r="I3316" t="s">
        <v>37</v>
      </c>
      <c r="J3316" t="s">
        <v>24</v>
      </c>
      <c r="K3316" t="s">
        <v>23</v>
      </c>
      <c r="L3316" t="s">
        <v>23</v>
      </c>
      <c r="M3316" t="s">
        <v>24</v>
      </c>
      <c r="N3316" t="s">
        <v>24</v>
      </c>
      <c r="O3316" t="s">
        <v>24</v>
      </c>
      <c r="P3316" t="s">
        <v>31</v>
      </c>
      <c r="Q3316" t="s">
        <v>24</v>
      </c>
      <c r="R3316" t="s">
        <v>28</v>
      </c>
      <c r="S3316" t="s">
        <v>7459</v>
      </c>
      <c r="T3316" t="s">
        <v>11073</v>
      </c>
      <c r="U3316" t="s">
        <v>24</v>
      </c>
    </row>
    <row r="3317" spans="1:21">
      <c r="A3317" t="s">
        <v>3352</v>
      </c>
      <c r="B3317" t="s">
        <v>30</v>
      </c>
      <c r="C3317">
        <v>1</v>
      </c>
      <c r="D3317" t="s">
        <v>23</v>
      </c>
      <c r="E3317" t="s">
        <v>24</v>
      </c>
      <c r="F3317">
        <v>66</v>
      </c>
      <c r="G3317" t="s">
        <v>23</v>
      </c>
      <c r="H3317" t="s">
        <v>23</v>
      </c>
      <c r="I3317" t="s">
        <v>37</v>
      </c>
      <c r="J3317" t="s">
        <v>24</v>
      </c>
      <c r="K3317" t="s">
        <v>23</v>
      </c>
      <c r="L3317" t="s">
        <v>23</v>
      </c>
      <c r="M3317" t="s">
        <v>23</v>
      </c>
      <c r="N3317" t="s">
        <v>23</v>
      </c>
      <c r="O3317" t="s">
        <v>23</v>
      </c>
      <c r="P3317" t="s">
        <v>31</v>
      </c>
      <c r="Q3317" t="s">
        <v>23</v>
      </c>
      <c r="R3317" t="s">
        <v>35</v>
      </c>
      <c r="S3317" t="s">
        <v>9690</v>
      </c>
      <c r="T3317" t="s">
        <v>11074</v>
      </c>
      <c r="U3317" t="s">
        <v>24</v>
      </c>
    </row>
    <row r="3318" spans="1:21">
      <c r="A3318" t="s">
        <v>3353</v>
      </c>
      <c r="B3318" t="s">
        <v>22</v>
      </c>
      <c r="C3318">
        <v>0</v>
      </c>
      <c r="D3318" t="s">
        <v>23</v>
      </c>
      <c r="E3318" t="s">
        <v>24</v>
      </c>
      <c r="F3318">
        <v>26</v>
      </c>
      <c r="G3318" t="s">
        <v>24</v>
      </c>
      <c r="H3318" t="s">
        <v>25</v>
      </c>
      <c r="I3318" t="s">
        <v>26</v>
      </c>
      <c r="J3318" t="s">
        <v>23</v>
      </c>
      <c r="K3318" t="s">
        <v>23</v>
      </c>
      <c r="L3318" t="s">
        <v>23</v>
      </c>
      <c r="M3318" t="s">
        <v>24</v>
      </c>
      <c r="N3318" t="s">
        <v>23</v>
      </c>
      <c r="O3318" t="s">
        <v>24</v>
      </c>
      <c r="P3318" t="s">
        <v>31</v>
      </c>
      <c r="Q3318" t="s">
        <v>24</v>
      </c>
      <c r="R3318" t="s">
        <v>35</v>
      </c>
      <c r="S3318" t="s">
        <v>8066</v>
      </c>
      <c r="T3318" t="s">
        <v>11075</v>
      </c>
      <c r="U3318" t="s">
        <v>24</v>
      </c>
    </row>
    <row r="3319" spans="1:21">
      <c r="A3319" t="s">
        <v>3354</v>
      </c>
      <c r="B3319" t="s">
        <v>30</v>
      </c>
      <c r="C3319">
        <v>0</v>
      </c>
      <c r="D3319" t="s">
        <v>23</v>
      </c>
      <c r="E3319" t="s">
        <v>24</v>
      </c>
      <c r="F3319">
        <v>63</v>
      </c>
      <c r="G3319" t="s">
        <v>23</v>
      </c>
      <c r="H3319" t="s">
        <v>24</v>
      </c>
      <c r="I3319" t="s">
        <v>26</v>
      </c>
      <c r="J3319" t="s">
        <v>23</v>
      </c>
      <c r="K3319" t="s">
        <v>23</v>
      </c>
      <c r="L3319" t="s">
        <v>24</v>
      </c>
      <c r="M3319" t="s">
        <v>23</v>
      </c>
      <c r="N3319" t="s">
        <v>23</v>
      </c>
      <c r="O3319" t="s">
        <v>24</v>
      </c>
      <c r="P3319" t="s">
        <v>31</v>
      </c>
      <c r="Q3319" t="s">
        <v>24</v>
      </c>
      <c r="R3319" t="s">
        <v>40</v>
      </c>
      <c r="S3319" t="s">
        <v>9393</v>
      </c>
      <c r="T3319" t="s">
        <v>11076</v>
      </c>
      <c r="U3319" t="s">
        <v>24</v>
      </c>
    </row>
    <row r="3320" spans="1:21">
      <c r="A3320" t="s">
        <v>3355</v>
      </c>
      <c r="B3320" t="s">
        <v>30</v>
      </c>
      <c r="C3320">
        <v>0</v>
      </c>
      <c r="D3320" t="s">
        <v>24</v>
      </c>
      <c r="E3320" t="s">
        <v>24</v>
      </c>
      <c r="F3320">
        <v>10</v>
      </c>
      <c r="G3320" t="s">
        <v>24</v>
      </c>
      <c r="H3320" t="s">
        <v>25</v>
      </c>
      <c r="I3320" t="s">
        <v>26</v>
      </c>
      <c r="J3320" t="s">
        <v>24</v>
      </c>
      <c r="K3320" t="s">
        <v>24</v>
      </c>
      <c r="L3320" t="s">
        <v>23</v>
      </c>
      <c r="M3320" t="s">
        <v>24</v>
      </c>
      <c r="N3320" t="s">
        <v>24</v>
      </c>
      <c r="O3320" t="s">
        <v>24</v>
      </c>
      <c r="P3320" t="s">
        <v>27</v>
      </c>
      <c r="Q3320" t="s">
        <v>24</v>
      </c>
      <c r="R3320" t="s">
        <v>32</v>
      </c>
      <c r="S3320" t="s">
        <v>9860</v>
      </c>
      <c r="T3320" t="s">
        <v>11077</v>
      </c>
      <c r="U3320" t="s">
        <v>23</v>
      </c>
    </row>
    <row r="3321" spans="1:21">
      <c r="A3321" t="s">
        <v>3356</v>
      </c>
      <c r="B3321" t="s">
        <v>22</v>
      </c>
      <c r="C3321">
        <v>0</v>
      </c>
      <c r="D3321" t="s">
        <v>24</v>
      </c>
      <c r="E3321" t="s">
        <v>24</v>
      </c>
      <c r="F3321">
        <v>2</v>
      </c>
      <c r="G3321" t="s">
        <v>23</v>
      </c>
      <c r="H3321" t="s">
        <v>24</v>
      </c>
      <c r="I3321" t="s">
        <v>26</v>
      </c>
      <c r="J3321" t="s">
        <v>23</v>
      </c>
      <c r="K3321" t="s">
        <v>24</v>
      </c>
      <c r="L3321" t="s">
        <v>24</v>
      </c>
      <c r="M3321" t="s">
        <v>24</v>
      </c>
      <c r="N3321" t="s">
        <v>23</v>
      </c>
      <c r="O3321" t="s">
        <v>23</v>
      </c>
      <c r="P3321" t="s">
        <v>27</v>
      </c>
      <c r="Q3321" t="s">
        <v>23</v>
      </c>
      <c r="R3321" t="s">
        <v>28</v>
      </c>
      <c r="S3321" t="s">
        <v>10328</v>
      </c>
      <c r="T3321" t="s">
        <v>11078</v>
      </c>
      <c r="U3321" t="s">
        <v>23</v>
      </c>
    </row>
    <row r="3322" spans="1:21">
      <c r="A3322" t="s">
        <v>3357</v>
      </c>
      <c r="B3322" t="s">
        <v>30</v>
      </c>
      <c r="C3322">
        <v>1</v>
      </c>
      <c r="D3322" t="s">
        <v>23</v>
      </c>
      <c r="E3322" t="s">
        <v>24</v>
      </c>
      <c r="F3322">
        <v>18</v>
      </c>
      <c r="G3322" t="s">
        <v>23</v>
      </c>
      <c r="H3322" t="s">
        <v>24</v>
      </c>
      <c r="I3322" t="s">
        <v>26</v>
      </c>
      <c r="J3322" t="s">
        <v>23</v>
      </c>
      <c r="K3322" t="s">
        <v>24</v>
      </c>
      <c r="L3322" t="s">
        <v>24</v>
      </c>
      <c r="M3322" t="s">
        <v>24</v>
      </c>
      <c r="N3322" t="s">
        <v>24</v>
      </c>
      <c r="O3322" t="s">
        <v>23</v>
      </c>
      <c r="P3322" t="s">
        <v>27</v>
      </c>
      <c r="Q3322" t="s">
        <v>23</v>
      </c>
      <c r="R3322" t="s">
        <v>40</v>
      </c>
      <c r="S3322" t="s">
        <v>9844</v>
      </c>
      <c r="T3322" t="s">
        <v>11079</v>
      </c>
      <c r="U3322" t="s">
        <v>24</v>
      </c>
    </row>
    <row r="3323" spans="1:21">
      <c r="A3323" t="s">
        <v>3358</v>
      </c>
      <c r="B3323" t="s">
        <v>22</v>
      </c>
      <c r="C3323">
        <v>0</v>
      </c>
      <c r="D3323" t="s">
        <v>23</v>
      </c>
      <c r="E3323" t="s">
        <v>24</v>
      </c>
      <c r="F3323">
        <v>64</v>
      </c>
      <c r="G3323" t="s">
        <v>23</v>
      </c>
      <c r="H3323" t="s">
        <v>23</v>
      </c>
      <c r="I3323" t="s">
        <v>24</v>
      </c>
      <c r="J3323" t="s">
        <v>46</v>
      </c>
      <c r="K3323" t="s">
        <v>46</v>
      </c>
      <c r="L3323" t="s">
        <v>46</v>
      </c>
      <c r="M3323" t="s">
        <v>46</v>
      </c>
      <c r="N3323" t="s">
        <v>46</v>
      </c>
      <c r="O3323" t="s">
        <v>46</v>
      </c>
      <c r="P3323" t="s">
        <v>47</v>
      </c>
      <c r="Q3323" t="s">
        <v>24</v>
      </c>
      <c r="R3323" t="s">
        <v>32</v>
      </c>
      <c r="S3323" t="s">
        <v>8150</v>
      </c>
      <c r="T3323" t="s">
        <v>11080</v>
      </c>
      <c r="U3323" t="s">
        <v>24</v>
      </c>
    </row>
    <row r="3324" spans="1:21">
      <c r="A3324" t="s">
        <v>3359</v>
      </c>
      <c r="B3324" t="s">
        <v>22</v>
      </c>
      <c r="C3324">
        <v>1</v>
      </c>
      <c r="D3324" t="s">
        <v>24</v>
      </c>
      <c r="E3324" t="s">
        <v>24</v>
      </c>
      <c r="F3324">
        <v>9</v>
      </c>
      <c r="G3324" t="s">
        <v>23</v>
      </c>
      <c r="H3324" t="s">
        <v>23</v>
      </c>
      <c r="I3324" t="s">
        <v>37</v>
      </c>
      <c r="J3324" t="s">
        <v>24</v>
      </c>
      <c r="K3324" t="s">
        <v>24</v>
      </c>
      <c r="L3324" t="s">
        <v>24</v>
      </c>
      <c r="M3324" t="s">
        <v>24</v>
      </c>
      <c r="N3324" t="s">
        <v>24</v>
      </c>
      <c r="O3324" t="s">
        <v>23</v>
      </c>
      <c r="P3324" t="s">
        <v>27</v>
      </c>
      <c r="Q3324" t="s">
        <v>23</v>
      </c>
      <c r="R3324" t="s">
        <v>28</v>
      </c>
      <c r="S3324" t="s">
        <v>8955</v>
      </c>
      <c r="T3324" t="s">
        <v>11081</v>
      </c>
      <c r="U3324" t="s">
        <v>23</v>
      </c>
    </row>
    <row r="3325" spans="1:21">
      <c r="A3325" t="s">
        <v>3360</v>
      </c>
      <c r="B3325" t="s">
        <v>22</v>
      </c>
      <c r="C3325">
        <v>0</v>
      </c>
      <c r="D3325" t="s">
        <v>24</v>
      </c>
      <c r="E3325" t="s">
        <v>23</v>
      </c>
      <c r="F3325">
        <v>28</v>
      </c>
      <c r="G3325" t="s">
        <v>23</v>
      </c>
      <c r="H3325" t="s">
        <v>24</v>
      </c>
      <c r="I3325" t="s">
        <v>24</v>
      </c>
      <c r="J3325" t="s">
        <v>46</v>
      </c>
      <c r="K3325" t="s">
        <v>46</v>
      </c>
      <c r="L3325" t="s">
        <v>46</v>
      </c>
      <c r="M3325" t="s">
        <v>46</v>
      </c>
      <c r="N3325" t="s">
        <v>46</v>
      </c>
      <c r="O3325" t="s">
        <v>46</v>
      </c>
      <c r="P3325" t="s">
        <v>27</v>
      </c>
      <c r="Q3325" t="s">
        <v>24</v>
      </c>
      <c r="R3325" t="s">
        <v>32</v>
      </c>
      <c r="S3325" t="s">
        <v>7507</v>
      </c>
      <c r="T3325" t="s">
        <v>11082</v>
      </c>
      <c r="U3325" t="s">
        <v>24</v>
      </c>
    </row>
    <row r="3326" spans="1:21">
      <c r="A3326" t="s">
        <v>3361</v>
      </c>
      <c r="B3326" t="s">
        <v>22</v>
      </c>
      <c r="C3326">
        <v>0</v>
      </c>
      <c r="D3326" t="s">
        <v>24</v>
      </c>
      <c r="E3326" t="s">
        <v>24</v>
      </c>
      <c r="F3326">
        <v>1</v>
      </c>
      <c r="G3326" t="s">
        <v>23</v>
      </c>
      <c r="H3326" t="s">
        <v>24</v>
      </c>
      <c r="I3326" t="s">
        <v>37</v>
      </c>
      <c r="J3326" t="s">
        <v>24</v>
      </c>
      <c r="K3326" t="s">
        <v>24</v>
      </c>
      <c r="L3326" t="s">
        <v>23</v>
      </c>
      <c r="M3326" t="s">
        <v>24</v>
      </c>
      <c r="N3326" t="s">
        <v>24</v>
      </c>
      <c r="O3326" t="s">
        <v>24</v>
      </c>
      <c r="P3326" t="s">
        <v>27</v>
      </c>
      <c r="Q3326" t="s">
        <v>24</v>
      </c>
      <c r="R3326" t="s">
        <v>28</v>
      </c>
      <c r="S3326" t="s">
        <v>7620</v>
      </c>
      <c r="T3326" t="s">
        <v>7620</v>
      </c>
      <c r="U3326" t="s">
        <v>24</v>
      </c>
    </row>
    <row r="3327" spans="1:21">
      <c r="A3327" t="s">
        <v>3362</v>
      </c>
      <c r="B3327" t="s">
        <v>30</v>
      </c>
      <c r="C3327">
        <v>0</v>
      </c>
      <c r="D3327" t="s">
        <v>24</v>
      </c>
      <c r="E3327" t="s">
        <v>24</v>
      </c>
      <c r="F3327">
        <v>4</v>
      </c>
      <c r="G3327" t="s">
        <v>23</v>
      </c>
      <c r="H3327" t="s">
        <v>23</v>
      </c>
      <c r="I3327" t="s">
        <v>37</v>
      </c>
      <c r="J3327" t="s">
        <v>24</v>
      </c>
      <c r="K3327" t="s">
        <v>24</v>
      </c>
      <c r="L3327" t="s">
        <v>24</v>
      </c>
      <c r="M3327" t="s">
        <v>24</v>
      </c>
      <c r="N3327" t="s">
        <v>24</v>
      </c>
      <c r="O3327" t="s">
        <v>23</v>
      </c>
      <c r="P3327" t="s">
        <v>27</v>
      </c>
      <c r="Q3327" t="s">
        <v>23</v>
      </c>
      <c r="R3327" t="s">
        <v>28</v>
      </c>
      <c r="S3327" t="s">
        <v>7724</v>
      </c>
      <c r="T3327" t="s">
        <v>11083</v>
      </c>
      <c r="U3327" t="s">
        <v>23</v>
      </c>
    </row>
    <row r="3328" spans="1:21">
      <c r="A3328" t="s">
        <v>3363</v>
      </c>
      <c r="B3328" t="s">
        <v>30</v>
      </c>
      <c r="C3328">
        <v>1</v>
      </c>
      <c r="D3328" t="s">
        <v>24</v>
      </c>
      <c r="E3328" t="s">
        <v>24</v>
      </c>
      <c r="F3328">
        <v>38</v>
      </c>
      <c r="G3328" t="s">
        <v>23</v>
      </c>
      <c r="H3328" t="s">
        <v>24</v>
      </c>
      <c r="I3328" t="s">
        <v>26</v>
      </c>
      <c r="J3328" t="s">
        <v>24</v>
      </c>
      <c r="K3328" t="s">
        <v>23</v>
      </c>
      <c r="L3328" t="s">
        <v>23</v>
      </c>
      <c r="M3328" t="s">
        <v>23</v>
      </c>
      <c r="N3328" t="s">
        <v>23</v>
      </c>
      <c r="O3328" t="s">
        <v>24</v>
      </c>
      <c r="P3328" t="s">
        <v>31</v>
      </c>
      <c r="Q3328" t="s">
        <v>23</v>
      </c>
      <c r="R3328" t="s">
        <v>40</v>
      </c>
      <c r="S3328" t="s">
        <v>7488</v>
      </c>
      <c r="T3328" t="s">
        <v>11084</v>
      </c>
      <c r="U3328" t="s">
        <v>23</v>
      </c>
    </row>
    <row r="3329" spans="1:21">
      <c r="A3329" t="s">
        <v>3364</v>
      </c>
      <c r="B3329" t="s">
        <v>30</v>
      </c>
      <c r="C3329">
        <v>0</v>
      </c>
      <c r="D3329" t="s">
        <v>23</v>
      </c>
      <c r="E3329" t="s">
        <v>24</v>
      </c>
      <c r="F3329">
        <v>66</v>
      </c>
      <c r="G3329" t="s">
        <v>23</v>
      </c>
      <c r="H3329" t="s">
        <v>23</v>
      </c>
      <c r="I3329" t="s">
        <v>37</v>
      </c>
      <c r="J3329" t="s">
        <v>24</v>
      </c>
      <c r="K3329" t="s">
        <v>23</v>
      </c>
      <c r="L3329" t="s">
        <v>23</v>
      </c>
      <c r="M3329" t="s">
        <v>24</v>
      </c>
      <c r="N3329" t="s">
        <v>24</v>
      </c>
      <c r="O3329" t="s">
        <v>23</v>
      </c>
      <c r="P3329" t="s">
        <v>31</v>
      </c>
      <c r="Q3329" t="s">
        <v>24</v>
      </c>
      <c r="R3329" t="s">
        <v>28</v>
      </c>
      <c r="S3329" t="s">
        <v>9051</v>
      </c>
      <c r="T3329" t="s">
        <v>11085</v>
      </c>
      <c r="U3329" t="s">
        <v>24</v>
      </c>
    </row>
    <row r="3330" spans="1:21">
      <c r="A3330" t="s">
        <v>3365</v>
      </c>
      <c r="B3330" t="s">
        <v>22</v>
      </c>
      <c r="C3330">
        <v>0</v>
      </c>
      <c r="D3330" t="s">
        <v>24</v>
      </c>
      <c r="E3330" t="s">
        <v>24</v>
      </c>
      <c r="F3330">
        <v>1</v>
      </c>
      <c r="G3330" t="s">
        <v>23</v>
      </c>
      <c r="H3330" t="s">
        <v>24</v>
      </c>
      <c r="I3330" t="s">
        <v>37</v>
      </c>
      <c r="J3330" t="s">
        <v>24</v>
      </c>
      <c r="K3330" t="s">
        <v>24</v>
      </c>
      <c r="L3330" t="s">
        <v>24</v>
      </c>
      <c r="M3330" t="s">
        <v>24</v>
      </c>
      <c r="N3330" t="s">
        <v>24</v>
      </c>
      <c r="O3330" t="s">
        <v>24</v>
      </c>
      <c r="P3330" t="s">
        <v>27</v>
      </c>
      <c r="Q3330" t="s">
        <v>23</v>
      </c>
      <c r="R3330" t="s">
        <v>28</v>
      </c>
      <c r="S3330" t="s">
        <v>10748</v>
      </c>
      <c r="T3330" t="s">
        <v>10748</v>
      </c>
      <c r="U3330" t="s">
        <v>24</v>
      </c>
    </row>
    <row r="3331" spans="1:21">
      <c r="A3331" t="s">
        <v>3366</v>
      </c>
      <c r="B3331" t="s">
        <v>22</v>
      </c>
      <c r="C3331">
        <v>0</v>
      </c>
      <c r="D3331" t="s">
        <v>23</v>
      </c>
      <c r="E3331" t="s">
        <v>24</v>
      </c>
      <c r="F3331">
        <v>18</v>
      </c>
      <c r="G3331" t="s">
        <v>23</v>
      </c>
      <c r="H3331" t="s">
        <v>24</v>
      </c>
      <c r="I3331" t="s">
        <v>26</v>
      </c>
      <c r="J3331" t="s">
        <v>24</v>
      </c>
      <c r="K3331" t="s">
        <v>24</v>
      </c>
      <c r="L3331" t="s">
        <v>24</v>
      </c>
      <c r="M3331" t="s">
        <v>23</v>
      </c>
      <c r="N3331" t="s">
        <v>24</v>
      </c>
      <c r="O3331" t="s">
        <v>24</v>
      </c>
      <c r="P3331" t="s">
        <v>27</v>
      </c>
      <c r="Q3331" t="s">
        <v>23</v>
      </c>
      <c r="R3331" t="s">
        <v>32</v>
      </c>
      <c r="S3331" t="s">
        <v>7710</v>
      </c>
      <c r="T3331" t="s">
        <v>11086</v>
      </c>
      <c r="U3331" t="s">
        <v>24</v>
      </c>
    </row>
    <row r="3332" spans="1:21">
      <c r="A3332" t="s">
        <v>3367</v>
      </c>
      <c r="B3332" t="s">
        <v>30</v>
      </c>
      <c r="C3332">
        <v>1</v>
      </c>
      <c r="D3332" t="s">
        <v>24</v>
      </c>
      <c r="E3332" t="s">
        <v>24</v>
      </c>
      <c r="F3332">
        <v>51</v>
      </c>
      <c r="G3332" t="s">
        <v>23</v>
      </c>
      <c r="H3332" t="s">
        <v>23</v>
      </c>
      <c r="I3332" t="s">
        <v>37</v>
      </c>
      <c r="J3332" t="s">
        <v>24</v>
      </c>
      <c r="K3332" t="s">
        <v>24</v>
      </c>
      <c r="L3332" t="s">
        <v>23</v>
      </c>
      <c r="M3332" t="s">
        <v>24</v>
      </c>
      <c r="N3332" t="s">
        <v>23</v>
      </c>
      <c r="O3332" t="s">
        <v>23</v>
      </c>
      <c r="P3332" t="s">
        <v>27</v>
      </c>
      <c r="Q3332" t="s">
        <v>23</v>
      </c>
      <c r="R3332" t="s">
        <v>28</v>
      </c>
      <c r="S3332" t="s">
        <v>9133</v>
      </c>
      <c r="T3332" t="s">
        <v>11087</v>
      </c>
      <c r="U3332" t="s">
        <v>23</v>
      </c>
    </row>
    <row r="3333" spans="1:21">
      <c r="A3333" t="s">
        <v>3368</v>
      </c>
      <c r="B3333" t="s">
        <v>30</v>
      </c>
      <c r="C3333">
        <v>0</v>
      </c>
      <c r="D3333" t="s">
        <v>23</v>
      </c>
      <c r="E3333" t="s">
        <v>23</v>
      </c>
      <c r="F3333">
        <v>0</v>
      </c>
      <c r="G3333" t="s">
        <v>23</v>
      </c>
      <c r="H3333" t="s">
        <v>24</v>
      </c>
      <c r="I3333" t="s">
        <v>24</v>
      </c>
      <c r="J3333" t="s">
        <v>46</v>
      </c>
      <c r="K3333" t="s">
        <v>46</v>
      </c>
      <c r="L3333" t="s">
        <v>46</v>
      </c>
      <c r="M3333" t="s">
        <v>46</v>
      </c>
      <c r="N3333" t="s">
        <v>46</v>
      </c>
      <c r="O3333" t="s">
        <v>46</v>
      </c>
      <c r="P3333" t="s">
        <v>47</v>
      </c>
      <c r="Q3333" t="s">
        <v>24</v>
      </c>
      <c r="R3333" t="s">
        <v>32</v>
      </c>
      <c r="S3333" t="s">
        <v>7537</v>
      </c>
      <c r="T3333" t="s">
        <v>525</v>
      </c>
      <c r="U3333" t="s">
        <v>24</v>
      </c>
    </row>
    <row r="3334" spans="1:21">
      <c r="A3334" t="s">
        <v>3369</v>
      </c>
      <c r="B3334" t="s">
        <v>30</v>
      </c>
      <c r="C3334">
        <v>0</v>
      </c>
      <c r="D3334" t="s">
        <v>24</v>
      </c>
      <c r="E3334" t="s">
        <v>24</v>
      </c>
      <c r="F3334">
        <v>1</v>
      </c>
      <c r="G3334" t="s">
        <v>23</v>
      </c>
      <c r="H3334" t="s">
        <v>24</v>
      </c>
      <c r="I3334" t="s">
        <v>26</v>
      </c>
      <c r="J3334" t="s">
        <v>24</v>
      </c>
      <c r="K3334" t="s">
        <v>24</v>
      </c>
      <c r="L3334" t="s">
        <v>24</v>
      </c>
      <c r="M3334" t="s">
        <v>24</v>
      </c>
      <c r="N3334" t="s">
        <v>24</v>
      </c>
      <c r="O3334" t="s">
        <v>24</v>
      </c>
      <c r="P3334" t="s">
        <v>27</v>
      </c>
      <c r="Q3334" t="s">
        <v>24</v>
      </c>
      <c r="R3334" t="s">
        <v>32</v>
      </c>
      <c r="S3334" t="s">
        <v>9284</v>
      </c>
      <c r="T3334" t="s">
        <v>9284</v>
      </c>
      <c r="U3334" t="s">
        <v>23</v>
      </c>
    </row>
    <row r="3335" spans="1:21">
      <c r="A3335" t="s">
        <v>3370</v>
      </c>
      <c r="B3335" t="s">
        <v>30</v>
      </c>
      <c r="C3335">
        <v>0</v>
      </c>
      <c r="D3335" t="s">
        <v>24</v>
      </c>
      <c r="E3335" t="s">
        <v>23</v>
      </c>
      <c r="F3335">
        <v>12</v>
      </c>
      <c r="G3335" t="s">
        <v>23</v>
      </c>
      <c r="H3335" t="s">
        <v>24</v>
      </c>
      <c r="I3335" t="s">
        <v>24</v>
      </c>
      <c r="J3335" t="s">
        <v>46</v>
      </c>
      <c r="K3335" t="s">
        <v>46</v>
      </c>
      <c r="L3335" t="s">
        <v>46</v>
      </c>
      <c r="M3335" t="s">
        <v>46</v>
      </c>
      <c r="N3335" t="s">
        <v>46</v>
      </c>
      <c r="O3335" t="s">
        <v>46</v>
      </c>
      <c r="P3335" t="s">
        <v>47</v>
      </c>
      <c r="Q3335" t="s">
        <v>24</v>
      </c>
      <c r="R3335" t="s">
        <v>35</v>
      </c>
      <c r="S3335" t="s">
        <v>7494</v>
      </c>
      <c r="T3335" t="s">
        <v>11088</v>
      </c>
      <c r="U3335" t="s">
        <v>24</v>
      </c>
    </row>
    <row r="3336" spans="1:21">
      <c r="A3336" t="s">
        <v>3371</v>
      </c>
      <c r="B3336" t="s">
        <v>22</v>
      </c>
      <c r="C3336">
        <v>0</v>
      </c>
      <c r="D3336" t="s">
        <v>24</v>
      </c>
      <c r="E3336" t="s">
        <v>24</v>
      </c>
      <c r="F3336">
        <v>41</v>
      </c>
      <c r="G3336" t="s">
        <v>23</v>
      </c>
      <c r="H3336" t="s">
        <v>23</v>
      </c>
      <c r="I3336" t="s">
        <v>37</v>
      </c>
      <c r="J3336" t="s">
        <v>24</v>
      </c>
      <c r="K3336" t="s">
        <v>23</v>
      </c>
      <c r="L3336" t="s">
        <v>23</v>
      </c>
      <c r="M3336" t="s">
        <v>24</v>
      </c>
      <c r="N3336" t="s">
        <v>23</v>
      </c>
      <c r="O3336" t="s">
        <v>23</v>
      </c>
      <c r="P3336" t="s">
        <v>27</v>
      </c>
      <c r="Q3336" t="s">
        <v>23</v>
      </c>
      <c r="R3336" t="s">
        <v>28</v>
      </c>
      <c r="S3336" t="s">
        <v>11089</v>
      </c>
      <c r="T3336" t="s">
        <v>11090</v>
      </c>
      <c r="U3336" t="s">
        <v>23</v>
      </c>
    </row>
    <row r="3337" spans="1:21">
      <c r="A3337" t="s">
        <v>3372</v>
      </c>
      <c r="B3337" t="s">
        <v>30</v>
      </c>
      <c r="C3337">
        <v>0</v>
      </c>
      <c r="D3337" t="s">
        <v>24</v>
      </c>
      <c r="E3337" t="s">
        <v>24</v>
      </c>
      <c r="F3337">
        <v>12</v>
      </c>
      <c r="G3337" t="s">
        <v>23</v>
      </c>
      <c r="H3337" t="s">
        <v>23</v>
      </c>
      <c r="I3337" t="s">
        <v>24</v>
      </c>
      <c r="J3337" t="s">
        <v>46</v>
      </c>
      <c r="K3337" t="s">
        <v>46</v>
      </c>
      <c r="L3337" t="s">
        <v>46</v>
      </c>
      <c r="M3337" t="s">
        <v>46</v>
      </c>
      <c r="N3337" t="s">
        <v>46</v>
      </c>
      <c r="O3337" t="s">
        <v>46</v>
      </c>
      <c r="P3337" t="s">
        <v>27</v>
      </c>
      <c r="Q3337" t="s">
        <v>24</v>
      </c>
      <c r="R3337" t="s">
        <v>28</v>
      </c>
      <c r="S3337">
        <v>25</v>
      </c>
      <c r="T3337" t="s">
        <v>11091</v>
      </c>
      <c r="U3337" t="s">
        <v>24</v>
      </c>
    </row>
    <row r="3338" spans="1:21">
      <c r="A3338" t="s">
        <v>3373</v>
      </c>
      <c r="B3338" t="s">
        <v>22</v>
      </c>
      <c r="C3338">
        <v>0</v>
      </c>
      <c r="D3338" t="s">
        <v>23</v>
      </c>
      <c r="E3338" t="s">
        <v>23</v>
      </c>
      <c r="F3338">
        <v>55</v>
      </c>
      <c r="G3338" t="s">
        <v>23</v>
      </c>
      <c r="H3338" t="s">
        <v>24</v>
      </c>
      <c r="I3338" t="s">
        <v>24</v>
      </c>
      <c r="J3338" t="s">
        <v>46</v>
      </c>
      <c r="K3338" t="s">
        <v>46</v>
      </c>
      <c r="L3338" t="s">
        <v>46</v>
      </c>
      <c r="M3338" t="s">
        <v>46</v>
      </c>
      <c r="N3338" t="s">
        <v>46</v>
      </c>
      <c r="O3338" t="s">
        <v>46</v>
      </c>
      <c r="P3338" t="s">
        <v>47</v>
      </c>
      <c r="Q3338" t="s">
        <v>24</v>
      </c>
      <c r="R3338" t="s">
        <v>32</v>
      </c>
      <c r="S3338" t="s">
        <v>9579</v>
      </c>
      <c r="T3338" t="s">
        <v>11092</v>
      </c>
      <c r="U3338" t="s">
        <v>24</v>
      </c>
    </row>
    <row r="3339" spans="1:21">
      <c r="A3339" t="s">
        <v>3374</v>
      </c>
      <c r="B3339" t="s">
        <v>22</v>
      </c>
      <c r="C3339">
        <v>0</v>
      </c>
      <c r="D3339" t="s">
        <v>24</v>
      </c>
      <c r="E3339" t="s">
        <v>24</v>
      </c>
      <c r="F3339">
        <v>7</v>
      </c>
      <c r="G3339" t="s">
        <v>23</v>
      </c>
      <c r="H3339" t="s">
        <v>23</v>
      </c>
      <c r="I3339" t="s">
        <v>37</v>
      </c>
      <c r="J3339" t="s">
        <v>24</v>
      </c>
      <c r="K3339" t="s">
        <v>24</v>
      </c>
      <c r="L3339" t="s">
        <v>24</v>
      </c>
      <c r="M3339" t="s">
        <v>24</v>
      </c>
      <c r="N3339" t="s">
        <v>24</v>
      </c>
      <c r="O3339" t="s">
        <v>24</v>
      </c>
      <c r="P3339" t="s">
        <v>27</v>
      </c>
      <c r="Q3339" t="s">
        <v>23</v>
      </c>
      <c r="R3339" t="s">
        <v>28</v>
      </c>
      <c r="S3339" t="s">
        <v>7525</v>
      </c>
      <c r="T3339" t="s">
        <v>11093</v>
      </c>
      <c r="U3339" t="s">
        <v>24</v>
      </c>
    </row>
    <row r="3340" spans="1:21">
      <c r="A3340" t="s">
        <v>3375</v>
      </c>
      <c r="B3340" t="s">
        <v>22</v>
      </c>
      <c r="C3340">
        <v>0</v>
      </c>
      <c r="D3340" t="s">
        <v>24</v>
      </c>
      <c r="E3340" t="s">
        <v>24</v>
      </c>
      <c r="F3340">
        <v>12</v>
      </c>
      <c r="G3340" t="s">
        <v>23</v>
      </c>
      <c r="H3340" t="s">
        <v>24</v>
      </c>
      <c r="I3340" t="s">
        <v>37</v>
      </c>
      <c r="J3340" t="s">
        <v>24</v>
      </c>
      <c r="K3340" t="s">
        <v>24</v>
      </c>
      <c r="L3340" t="s">
        <v>23</v>
      </c>
      <c r="M3340" t="s">
        <v>23</v>
      </c>
      <c r="N3340" t="s">
        <v>24</v>
      </c>
      <c r="O3340" t="s">
        <v>23</v>
      </c>
      <c r="P3340" t="s">
        <v>27</v>
      </c>
      <c r="Q3340" t="s">
        <v>23</v>
      </c>
      <c r="R3340" t="s">
        <v>28</v>
      </c>
      <c r="S3340" t="s">
        <v>10096</v>
      </c>
      <c r="T3340" t="s">
        <v>11094</v>
      </c>
      <c r="U3340" t="s">
        <v>23</v>
      </c>
    </row>
    <row r="3341" spans="1:21">
      <c r="A3341" t="s">
        <v>3376</v>
      </c>
      <c r="B3341" t="s">
        <v>22</v>
      </c>
      <c r="C3341">
        <v>0</v>
      </c>
      <c r="D3341" t="s">
        <v>23</v>
      </c>
      <c r="E3341" t="s">
        <v>23</v>
      </c>
      <c r="F3341">
        <v>68</v>
      </c>
      <c r="G3341" t="s">
        <v>23</v>
      </c>
      <c r="H3341" t="s">
        <v>23</v>
      </c>
      <c r="I3341" t="s">
        <v>26</v>
      </c>
      <c r="J3341" t="s">
        <v>23</v>
      </c>
      <c r="K3341" t="s">
        <v>23</v>
      </c>
      <c r="L3341" t="s">
        <v>23</v>
      </c>
      <c r="M3341" t="s">
        <v>23</v>
      </c>
      <c r="N3341" t="s">
        <v>23</v>
      </c>
      <c r="O3341" t="s">
        <v>23</v>
      </c>
      <c r="P3341" t="s">
        <v>47</v>
      </c>
      <c r="Q3341" t="s">
        <v>24</v>
      </c>
      <c r="R3341" t="s">
        <v>40</v>
      </c>
      <c r="S3341">
        <v>88</v>
      </c>
      <c r="T3341" t="s">
        <v>11095</v>
      </c>
      <c r="U3341" t="s">
        <v>24</v>
      </c>
    </row>
    <row r="3342" spans="1:21">
      <c r="A3342" t="s">
        <v>3377</v>
      </c>
      <c r="B3342" t="s">
        <v>22</v>
      </c>
      <c r="C3342">
        <v>1</v>
      </c>
      <c r="D3342" t="s">
        <v>24</v>
      </c>
      <c r="E3342" t="s">
        <v>24</v>
      </c>
      <c r="F3342">
        <v>5</v>
      </c>
      <c r="G3342" t="s">
        <v>23</v>
      </c>
      <c r="H3342" t="s">
        <v>23</v>
      </c>
      <c r="I3342" t="s">
        <v>37</v>
      </c>
      <c r="J3342" t="s">
        <v>24</v>
      </c>
      <c r="K3342" t="s">
        <v>24</v>
      </c>
      <c r="L3342" t="s">
        <v>24</v>
      </c>
      <c r="M3342" t="s">
        <v>24</v>
      </c>
      <c r="N3342" t="s">
        <v>23</v>
      </c>
      <c r="O3342" t="s">
        <v>24</v>
      </c>
      <c r="P3342" t="s">
        <v>27</v>
      </c>
      <c r="Q3342" t="s">
        <v>23</v>
      </c>
      <c r="R3342" t="s">
        <v>40</v>
      </c>
      <c r="S3342" t="s">
        <v>8197</v>
      </c>
      <c r="T3342" t="s">
        <v>11096</v>
      </c>
      <c r="U3342" t="s">
        <v>23</v>
      </c>
    </row>
    <row r="3343" spans="1:21">
      <c r="A3343" t="s">
        <v>3378</v>
      </c>
      <c r="B3343" t="s">
        <v>22</v>
      </c>
      <c r="C3343">
        <v>1</v>
      </c>
      <c r="D3343" t="s">
        <v>24</v>
      </c>
      <c r="E3343" t="s">
        <v>24</v>
      </c>
      <c r="F3343">
        <v>49</v>
      </c>
      <c r="G3343" t="s">
        <v>23</v>
      </c>
      <c r="H3343" t="s">
        <v>24</v>
      </c>
      <c r="I3343" t="s">
        <v>26</v>
      </c>
      <c r="J3343" t="s">
        <v>24</v>
      </c>
      <c r="K3343" t="s">
        <v>24</v>
      </c>
      <c r="L3343" t="s">
        <v>24</v>
      </c>
      <c r="M3343" t="s">
        <v>24</v>
      </c>
      <c r="N3343" t="s">
        <v>24</v>
      </c>
      <c r="O3343" t="s">
        <v>24</v>
      </c>
      <c r="P3343" t="s">
        <v>27</v>
      </c>
      <c r="Q3343" t="s">
        <v>24</v>
      </c>
      <c r="R3343" t="s">
        <v>32</v>
      </c>
      <c r="S3343" t="s">
        <v>8570</v>
      </c>
      <c r="T3343" t="s">
        <v>11097</v>
      </c>
      <c r="U3343" t="s">
        <v>24</v>
      </c>
    </row>
    <row r="3344" spans="1:21">
      <c r="A3344" t="s">
        <v>3379</v>
      </c>
      <c r="B3344" t="s">
        <v>30</v>
      </c>
      <c r="C3344">
        <v>0</v>
      </c>
      <c r="D3344" t="s">
        <v>24</v>
      </c>
      <c r="E3344" t="s">
        <v>24</v>
      </c>
      <c r="F3344">
        <v>40</v>
      </c>
      <c r="G3344" t="s">
        <v>24</v>
      </c>
      <c r="H3344" t="s">
        <v>25</v>
      </c>
      <c r="I3344" t="s">
        <v>26</v>
      </c>
      <c r="J3344" t="s">
        <v>23</v>
      </c>
      <c r="K3344" t="s">
        <v>23</v>
      </c>
      <c r="L3344" t="s">
        <v>23</v>
      </c>
      <c r="M3344" t="s">
        <v>24</v>
      </c>
      <c r="N3344" t="s">
        <v>23</v>
      </c>
      <c r="O3344" t="s">
        <v>23</v>
      </c>
      <c r="P3344" t="s">
        <v>31</v>
      </c>
      <c r="Q3344" t="s">
        <v>24</v>
      </c>
      <c r="R3344" t="s">
        <v>40</v>
      </c>
      <c r="S3344" t="s">
        <v>11098</v>
      </c>
      <c r="T3344" t="s">
        <v>11099</v>
      </c>
      <c r="U3344" t="s">
        <v>24</v>
      </c>
    </row>
    <row r="3345" spans="1:21">
      <c r="A3345" t="s">
        <v>3380</v>
      </c>
      <c r="B3345" t="s">
        <v>22</v>
      </c>
      <c r="C3345">
        <v>0</v>
      </c>
      <c r="D3345" t="s">
        <v>24</v>
      </c>
      <c r="E3345" t="s">
        <v>24</v>
      </c>
      <c r="F3345">
        <v>16</v>
      </c>
      <c r="G3345" t="s">
        <v>23</v>
      </c>
      <c r="H3345" t="s">
        <v>24</v>
      </c>
      <c r="I3345" t="s">
        <v>24</v>
      </c>
      <c r="J3345" t="s">
        <v>46</v>
      </c>
      <c r="K3345" t="s">
        <v>46</v>
      </c>
      <c r="L3345" t="s">
        <v>46</v>
      </c>
      <c r="M3345" t="s">
        <v>46</v>
      </c>
      <c r="N3345" t="s">
        <v>46</v>
      </c>
      <c r="O3345" t="s">
        <v>46</v>
      </c>
      <c r="P3345" t="s">
        <v>31</v>
      </c>
      <c r="Q3345" t="s">
        <v>24</v>
      </c>
      <c r="R3345" t="s">
        <v>35</v>
      </c>
      <c r="S3345" t="s">
        <v>8037</v>
      </c>
      <c r="T3345" t="s">
        <v>9459</v>
      </c>
      <c r="U3345" t="s">
        <v>24</v>
      </c>
    </row>
    <row r="3346" spans="1:21">
      <c r="A3346" t="s">
        <v>3381</v>
      </c>
      <c r="B3346" t="s">
        <v>30</v>
      </c>
      <c r="C3346">
        <v>0</v>
      </c>
      <c r="D3346" t="s">
        <v>24</v>
      </c>
      <c r="E3346" t="s">
        <v>24</v>
      </c>
      <c r="F3346">
        <v>10</v>
      </c>
      <c r="G3346" t="s">
        <v>23</v>
      </c>
      <c r="H3346" t="s">
        <v>23</v>
      </c>
      <c r="I3346" t="s">
        <v>37</v>
      </c>
      <c r="J3346" t="s">
        <v>24</v>
      </c>
      <c r="K3346" t="s">
        <v>24</v>
      </c>
      <c r="L3346" t="s">
        <v>24</v>
      </c>
      <c r="M3346" t="s">
        <v>24</v>
      </c>
      <c r="N3346" t="s">
        <v>24</v>
      </c>
      <c r="O3346" t="s">
        <v>24</v>
      </c>
      <c r="P3346" t="s">
        <v>27</v>
      </c>
      <c r="Q3346" t="s">
        <v>23</v>
      </c>
      <c r="R3346" t="s">
        <v>32</v>
      </c>
      <c r="S3346" t="s">
        <v>9113</v>
      </c>
      <c r="T3346" t="s">
        <v>11100</v>
      </c>
      <c r="U3346" t="s">
        <v>23</v>
      </c>
    </row>
    <row r="3347" spans="1:21">
      <c r="A3347" t="s">
        <v>3382</v>
      </c>
      <c r="B3347" t="s">
        <v>22</v>
      </c>
      <c r="C3347">
        <v>0</v>
      </c>
      <c r="D3347" t="s">
        <v>23</v>
      </c>
      <c r="E3347" t="s">
        <v>24</v>
      </c>
      <c r="F3347">
        <v>72</v>
      </c>
      <c r="G3347" t="s">
        <v>23</v>
      </c>
      <c r="H3347" t="s">
        <v>23</v>
      </c>
      <c r="I3347" t="s">
        <v>37</v>
      </c>
      <c r="J3347" t="s">
        <v>24</v>
      </c>
      <c r="K3347" t="s">
        <v>23</v>
      </c>
      <c r="L3347" t="s">
        <v>23</v>
      </c>
      <c r="M3347" t="s">
        <v>24</v>
      </c>
      <c r="N3347" t="s">
        <v>23</v>
      </c>
      <c r="O3347" t="s">
        <v>23</v>
      </c>
      <c r="P3347" t="s">
        <v>31</v>
      </c>
      <c r="Q3347" t="s">
        <v>23</v>
      </c>
      <c r="R3347" t="s">
        <v>28</v>
      </c>
      <c r="S3347" t="s">
        <v>8816</v>
      </c>
      <c r="T3347" t="s">
        <v>11101</v>
      </c>
      <c r="U3347" t="s">
        <v>24</v>
      </c>
    </row>
    <row r="3348" spans="1:21">
      <c r="A3348" t="s">
        <v>3383</v>
      </c>
      <c r="B3348" t="s">
        <v>22</v>
      </c>
      <c r="C3348">
        <v>1</v>
      </c>
      <c r="D3348" t="s">
        <v>24</v>
      </c>
      <c r="E3348" t="s">
        <v>24</v>
      </c>
      <c r="F3348">
        <v>2</v>
      </c>
      <c r="G3348" t="s">
        <v>23</v>
      </c>
      <c r="H3348" t="s">
        <v>23</v>
      </c>
      <c r="I3348" t="s">
        <v>37</v>
      </c>
      <c r="J3348" t="s">
        <v>24</v>
      </c>
      <c r="K3348" t="s">
        <v>24</v>
      </c>
      <c r="L3348" t="s">
        <v>24</v>
      </c>
      <c r="M3348" t="s">
        <v>24</v>
      </c>
      <c r="N3348" t="s">
        <v>24</v>
      </c>
      <c r="O3348" t="s">
        <v>23</v>
      </c>
      <c r="P3348" t="s">
        <v>27</v>
      </c>
      <c r="Q3348" t="s">
        <v>23</v>
      </c>
      <c r="R3348" t="s">
        <v>28</v>
      </c>
      <c r="S3348" t="s">
        <v>7918</v>
      </c>
      <c r="T3348" t="s">
        <v>11102</v>
      </c>
      <c r="U3348" t="s">
        <v>24</v>
      </c>
    </row>
    <row r="3349" spans="1:21">
      <c r="A3349" t="s">
        <v>3384</v>
      </c>
      <c r="B3349" t="s">
        <v>30</v>
      </c>
      <c r="C3349">
        <v>0</v>
      </c>
      <c r="D3349" t="s">
        <v>23</v>
      </c>
      <c r="E3349" t="s">
        <v>23</v>
      </c>
      <c r="F3349">
        <v>23</v>
      </c>
      <c r="G3349" t="s">
        <v>23</v>
      </c>
      <c r="H3349" t="s">
        <v>24</v>
      </c>
      <c r="I3349" t="s">
        <v>24</v>
      </c>
      <c r="J3349" t="s">
        <v>46</v>
      </c>
      <c r="K3349" t="s">
        <v>46</v>
      </c>
      <c r="L3349" t="s">
        <v>46</v>
      </c>
      <c r="M3349" t="s">
        <v>46</v>
      </c>
      <c r="N3349" t="s">
        <v>46</v>
      </c>
      <c r="O3349" t="s">
        <v>46</v>
      </c>
      <c r="P3349" t="s">
        <v>47</v>
      </c>
      <c r="Q3349" t="s">
        <v>24</v>
      </c>
      <c r="R3349" t="s">
        <v>32</v>
      </c>
      <c r="S3349" t="s">
        <v>8988</v>
      </c>
      <c r="T3349">
        <v>454</v>
      </c>
      <c r="U3349" t="s">
        <v>24</v>
      </c>
    </row>
    <row r="3350" spans="1:21">
      <c r="A3350" t="s">
        <v>3385</v>
      </c>
      <c r="B3350" t="s">
        <v>22</v>
      </c>
      <c r="C3350">
        <v>1</v>
      </c>
      <c r="D3350" t="s">
        <v>24</v>
      </c>
      <c r="E3350" t="s">
        <v>24</v>
      </c>
      <c r="F3350">
        <v>71</v>
      </c>
      <c r="G3350" t="s">
        <v>23</v>
      </c>
      <c r="H3350" t="s">
        <v>23</v>
      </c>
      <c r="I3350" t="s">
        <v>37</v>
      </c>
      <c r="J3350" t="s">
        <v>24</v>
      </c>
      <c r="K3350" t="s">
        <v>23</v>
      </c>
      <c r="L3350" t="s">
        <v>23</v>
      </c>
      <c r="M3350" t="s">
        <v>24</v>
      </c>
      <c r="N3350" t="s">
        <v>23</v>
      </c>
      <c r="O3350" t="s">
        <v>23</v>
      </c>
      <c r="P3350" t="s">
        <v>31</v>
      </c>
      <c r="Q3350" t="s">
        <v>23</v>
      </c>
      <c r="R3350" t="s">
        <v>28</v>
      </c>
      <c r="S3350" t="s">
        <v>7838</v>
      </c>
      <c r="T3350" t="s">
        <v>11103</v>
      </c>
      <c r="U3350" t="s">
        <v>24</v>
      </c>
    </row>
    <row r="3351" spans="1:21">
      <c r="A3351" t="s">
        <v>3386</v>
      </c>
      <c r="B3351" t="s">
        <v>22</v>
      </c>
      <c r="C3351">
        <v>0</v>
      </c>
      <c r="D3351" t="s">
        <v>23</v>
      </c>
      <c r="E3351" t="s">
        <v>24</v>
      </c>
      <c r="F3351">
        <v>11</v>
      </c>
      <c r="G3351" t="s">
        <v>23</v>
      </c>
      <c r="H3351" t="s">
        <v>23</v>
      </c>
      <c r="I3351" t="s">
        <v>37</v>
      </c>
      <c r="J3351" t="s">
        <v>24</v>
      </c>
      <c r="K3351" t="s">
        <v>24</v>
      </c>
      <c r="L3351" t="s">
        <v>23</v>
      </c>
      <c r="M3351" t="s">
        <v>24</v>
      </c>
      <c r="N3351" t="s">
        <v>23</v>
      </c>
      <c r="O3351" t="s">
        <v>23</v>
      </c>
      <c r="P3351" t="s">
        <v>27</v>
      </c>
      <c r="Q3351" t="s">
        <v>23</v>
      </c>
      <c r="R3351" t="s">
        <v>28</v>
      </c>
      <c r="S3351" t="s">
        <v>8004</v>
      </c>
      <c r="T3351" t="s">
        <v>11104</v>
      </c>
      <c r="U3351" t="s">
        <v>23</v>
      </c>
    </row>
    <row r="3352" spans="1:21">
      <c r="A3352" t="s">
        <v>3387</v>
      </c>
      <c r="B3352" t="s">
        <v>30</v>
      </c>
      <c r="C3352">
        <v>0</v>
      </c>
      <c r="D3352" t="s">
        <v>24</v>
      </c>
      <c r="E3352" t="s">
        <v>24</v>
      </c>
      <c r="F3352">
        <v>1</v>
      </c>
      <c r="G3352" t="s">
        <v>23</v>
      </c>
      <c r="H3352" t="s">
        <v>24</v>
      </c>
      <c r="I3352" t="s">
        <v>26</v>
      </c>
      <c r="J3352" t="s">
        <v>24</v>
      </c>
      <c r="K3352" t="s">
        <v>24</v>
      </c>
      <c r="L3352" t="s">
        <v>24</v>
      </c>
      <c r="M3352" t="s">
        <v>24</v>
      </c>
      <c r="N3352" t="s">
        <v>24</v>
      </c>
      <c r="O3352" t="s">
        <v>24</v>
      </c>
      <c r="P3352" t="s">
        <v>27</v>
      </c>
      <c r="Q3352" t="s">
        <v>23</v>
      </c>
      <c r="R3352" t="s">
        <v>32</v>
      </c>
      <c r="S3352" t="s">
        <v>11105</v>
      </c>
      <c r="T3352" t="s">
        <v>11105</v>
      </c>
      <c r="U3352" t="s">
        <v>23</v>
      </c>
    </row>
    <row r="3353" spans="1:21">
      <c r="A3353" t="s">
        <v>3388</v>
      </c>
      <c r="B3353" t="s">
        <v>22</v>
      </c>
      <c r="C3353">
        <v>0</v>
      </c>
      <c r="D3353" t="s">
        <v>24</v>
      </c>
      <c r="E3353" t="s">
        <v>24</v>
      </c>
      <c r="F3353">
        <v>16</v>
      </c>
      <c r="G3353" t="s">
        <v>23</v>
      </c>
      <c r="H3353" t="s">
        <v>24</v>
      </c>
      <c r="I3353" t="s">
        <v>26</v>
      </c>
      <c r="J3353" t="s">
        <v>24</v>
      </c>
      <c r="K3353" t="s">
        <v>23</v>
      </c>
      <c r="L3353" t="s">
        <v>24</v>
      </c>
      <c r="M3353" t="s">
        <v>23</v>
      </c>
      <c r="N3353" t="s">
        <v>24</v>
      </c>
      <c r="O3353" t="s">
        <v>24</v>
      </c>
      <c r="P3353" t="s">
        <v>27</v>
      </c>
      <c r="Q3353" t="s">
        <v>23</v>
      </c>
      <c r="R3353" t="s">
        <v>32</v>
      </c>
      <c r="S3353" t="s">
        <v>11106</v>
      </c>
      <c r="T3353" t="s">
        <v>11107</v>
      </c>
      <c r="U3353" t="s">
        <v>23</v>
      </c>
    </row>
    <row r="3354" spans="1:21">
      <c r="A3354" t="s">
        <v>3389</v>
      </c>
      <c r="B3354" t="s">
        <v>22</v>
      </c>
      <c r="C3354">
        <v>0</v>
      </c>
      <c r="D3354" t="s">
        <v>24</v>
      </c>
      <c r="E3354" t="s">
        <v>24</v>
      </c>
      <c r="F3354">
        <v>1</v>
      </c>
      <c r="G3354" t="s">
        <v>23</v>
      </c>
      <c r="H3354" t="s">
        <v>23</v>
      </c>
      <c r="I3354" t="s">
        <v>37</v>
      </c>
      <c r="J3354" t="s">
        <v>24</v>
      </c>
      <c r="K3354" t="s">
        <v>24</v>
      </c>
      <c r="L3354" t="s">
        <v>24</v>
      </c>
      <c r="M3354" t="s">
        <v>24</v>
      </c>
      <c r="N3354" t="s">
        <v>24</v>
      </c>
      <c r="O3354" t="s">
        <v>23</v>
      </c>
      <c r="P3354" t="s">
        <v>27</v>
      </c>
      <c r="Q3354" t="s">
        <v>23</v>
      </c>
      <c r="R3354" t="s">
        <v>32</v>
      </c>
      <c r="S3354" t="s">
        <v>7750</v>
      </c>
      <c r="T3354" t="s">
        <v>7750</v>
      </c>
      <c r="U3354" t="s">
        <v>23</v>
      </c>
    </row>
    <row r="3355" spans="1:21">
      <c r="A3355" t="s">
        <v>3390</v>
      </c>
      <c r="B3355" t="s">
        <v>30</v>
      </c>
      <c r="C3355">
        <v>0</v>
      </c>
      <c r="D3355" t="s">
        <v>23</v>
      </c>
      <c r="E3355" t="s">
        <v>24</v>
      </c>
      <c r="F3355">
        <v>12</v>
      </c>
      <c r="G3355" t="s">
        <v>23</v>
      </c>
      <c r="H3355" t="s">
        <v>24</v>
      </c>
      <c r="I3355" t="s">
        <v>37</v>
      </c>
      <c r="J3355" t="s">
        <v>24</v>
      </c>
      <c r="K3355" t="s">
        <v>23</v>
      </c>
      <c r="L3355" t="s">
        <v>24</v>
      </c>
      <c r="M3355" t="s">
        <v>24</v>
      </c>
      <c r="N3355" t="s">
        <v>24</v>
      </c>
      <c r="O3355" t="s">
        <v>23</v>
      </c>
      <c r="P3355" t="s">
        <v>27</v>
      </c>
      <c r="Q3355" t="s">
        <v>23</v>
      </c>
      <c r="R3355" t="s">
        <v>40</v>
      </c>
      <c r="S3355" t="s">
        <v>8090</v>
      </c>
      <c r="T3355" t="s">
        <v>11108</v>
      </c>
      <c r="U3355" t="s">
        <v>24</v>
      </c>
    </row>
    <row r="3356" spans="1:21">
      <c r="A3356" t="s">
        <v>3391</v>
      </c>
      <c r="B3356" t="s">
        <v>22</v>
      </c>
      <c r="C3356">
        <v>0</v>
      </c>
      <c r="D3356" t="s">
        <v>24</v>
      </c>
      <c r="E3356" t="s">
        <v>24</v>
      </c>
      <c r="F3356">
        <v>54</v>
      </c>
      <c r="G3356" t="s">
        <v>24</v>
      </c>
      <c r="H3356" t="s">
        <v>25</v>
      </c>
      <c r="I3356" t="s">
        <v>26</v>
      </c>
      <c r="J3356" t="s">
        <v>23</v>
      </c>
      <c r="K3356" t="s">
        <v>24</v>
      </c>
      <c r="L3356" t="s">
        <v>24</v>
      </c>
      <c r="M3356" t="s">
        <v>23</v>
      </c>
      <c r="N3356" t="s">
        <v>24</v>
      </c>
      <c r="O3356" t="s">
        <v>23</v>
      </c>
      <c r="P3356" t="s">
        <v>31</v>
      </c>
      <c r="Q3356" t="s">
        <v>24</v>
      </c>
      <c r="R3356" t="s">
        <v>35</v>
      </c>
      <c r="S3356" t="s">
        <v>11109</v>
      </c>
      <c r="T3356" t="s">
        <v>11110</v>
      </c>
      <c r="U3356" t="s">
        <v>24</v>
      </c>
    </row>
    <row r="3357" spans="1:21">
      <c r="A3357" t="s">
        <v>3392</v>
      </c>
      <c r="B3357" t="s">
        <v>22</v>
      </c>
      <c r="C3357">
        <v>0</v>
      </c>
      <c r="D3357" t="s">
        <v>23</v>
      </c>
      <c r="E3357" t="s">
        <v>24</v>
      </c>
      <c r="F3357">
        <v>68</v>
      </c>
      <c r="G3357" t="s">
        <v>23</v>
      </c>
      <c r="H3357" t="s">
        <v>23</v>
      </c>
      <c r="I3357" t="s">
        <v>37</v>
      </c>
      <c r="J3357" t="s">
        <v>24</v>
      </c>
      <c r="K3357" t="s">
        <v>23</v>
      </c>
      <c r="L3357" t="s">
        <v>23</v>
      </c>
      <c r="M3357" t="s">
        <v>23</v>
      </c>
      <c r="N3357" t="s">
        <v>24</v>
      </c>
      <c r="O3357" t="s">
        <v>24</v>
      </c>
      <c r="P3357" t="s">
        <v>47</v>
      </c>
      <c r="Q3357" t="s">
        <v>24</v>
      </c>
      <c r="R3357" t="s">
        <v>40</v>
      </c>
      <c r="S3357" t="s">
        <v>11111</v>
      </c>
      <c r="T3357" t="s">
        <v>11112</v>
      </c>
      <c r="U3357" t="s">
        <v>24</v>
      </c>
    </row>
    <row r="3358" spans="1:21">
      <c r="A3358" t="s">
        <v>3393</v>
      </c>
      <c r="B3358" t="s">
        <v>22</v>
      </c>
      <c r="C3358">
        <v>0</v>
      </c>
      <c r="D3358" t="s">
        <v>23</v>
      </c>
      <c r="E3358" t="s">
        <v>23</v>
      </c>
      <c r="F3358">
        <v>4</v>
      </c>
      <c r="G3358" t="s">
        <v>23</v>
      </c>
      <c r="H3358" t="s">
        <v>23</v>
      </c>
      <c r="I3358" t="s">
        <v>26</v>
      </c>
      <c r="J3358" t="s">
        <v>24</v>
      </c>
      <c r="K3358" t="s">
        <v>24</v>
      </c>
      <c r="L3358" t="s">
        <v>24</v>
      </c>
      <c r="M3358" t="s">
        <v>24</v>
      </c>
      <c r="N3358" t="s">
        <v>24</v>
      </c>
      <c r="O3358" t="s">
        <v>24</v>
      </c>
      <c r="P3358" t="s">
        <v>27</v>
      </c>
      <c r="Q3358" t="s">
        <v>24</v>
      </c>
      <c r="R3358" t="s">
        <v>32</v>
      </c>
      <c r="S3358" t="s">
        <v>11113</v>
      </c>
      <c r="T3358" t="s">
        <v>11114</v>
      </c>
      <c r="U3358" t="s">
        <v>23</v>
      </c>
    </row>
    <row r="3359" spans="1:21">
      <c r="A3359" t="s">
        <v>3394</v>
      </c>
      <c r="B3359" t="s">
        <v>22</v>
      </c>
      <c r="C3359">
        <v>0</v>
      </c>
      <c r="D3359" t="s">
        <v>24</v>
      </c>
      <c r="E3359" t="s">
        <v>23</v>
      </c>
      <c r="F3359">
        <v>1</v>
      </c>
      <c r="G3359" t="s">
        <v>23</v>
      </c>
      <c r="H3359" t="s">
        <v>24</v>
      </c>
      <c r="I3359" t="s">
        <v>26</v>
      </c>
      <c r="J3359" t="s">
        <v>24</v>
      </c>
      <c r="K3359" t="s">
        <v>24</v>
      </c>
      <c r="L3359" t="s">
        <v>23</v>
      </c>
      <c r="M3359" t="s">
        <v>24</v>
      </c>
      <c r="N3359" t="s">
        <v>24</v>
      </c>
      <c r="O3359" t="s">
        <v>23</v>
      </c>
      <c r="P3359" t="s">
        <v>27</v>
      </c>
      <c r="Q3359" t="s">
        <v>24</v>
      </c>
      <c r="R3359" t="s">
        <v>28</v>
      </c>
      <c r="S3359" t="s">
        <v>9355</v>
      </c>
      <c r="T3359" t="s">
        <v>9355</v>
      </c>
      <c r="U3359" t="s">
        <v>23</v>
      </c>
    </row>
    <row r="3360" spans="1:21">
      <c r="A3360" t="s">
        <v>3395</v>
      </c>
      <c r="B3360" t="s">
        <v>30</v>
      </c>
      <c r="C3360">
        <v>0</v>
      </c>
      <c r="D3360" t="s">
        <v>24</v>
      </c>
      <c r="E3360" t="s">
        <v>24</v>
      </c>
      <c r="F3360">
        <v>27</v>
      </c>
      <c r="G3360" t="s">
        <v>23</v>
      </c>
      <c r="H3360" t="s">
        <v>24</v>
      </c>
      <c r="I3360" t="s">
        <v>26</v>
      </c>
      <c r="J3360" t="s">
        <v>23</v>
      </c>
      <c r="K3360" t="s">
        <v>24</v>
      </c>
      <c r="L3360" t="s">
        <v>24</v>
      </c>
      <c r="M3360" t="s">
        <v>23</v>
      </c>
      <c r="N3360" t="s">
        <v>24</v>
      </c>
      <c r="O3360" t="s">
        <v>24</v>
      </c>
      <c r="P3360" t="s">
        <v>27</v>
      </c>
      <c r="Q3360" t="s">
        <v>24</v>
      </c>
      <c r="R3360" t="s">
        <v>32</v>
      </c>
      <c r="S3360" t="s">
        <v>7817</v>
      </c>
      <c r="T3360" t="s">
        <v>11115</v>
      </c>
      <c r="U3360" t="s">
        <v>24</v>
      </c>
    </row>
    <row r="3361" spans="1:21">
      <c r="A3361" t="s">
        <v>3396</v>
      </c>
      <c r="B3361" t="s">
        <v>30</v>
      </c>
      <c r="C3361">
        <v>0</v>
      </c>
      <c r="D3361" t="s">
        <v>24</v>
      </c>
      <c r="E3361" t="s">
        <v>24</v>
      </c>
      <c r="F3361">
        <v>21</v>
      </c>
      <c r="G3361" t="s">
        <v>23</v>
      </c>
      <c r="H3361" t="s">
        <v>24</v>
      </c>
      <c r="I3361" t="s">
        <v>24</v>
      </c>
      <c r="J3361" t="s">
        <v>46</v>
      </c>
      <c r="K3361" t="s">
        <v>46</v>
      </c>
      <c r="L3361" t="s">
        <v>46</v>
      </c>
      <c r="M3361" t="s">
        <v>46</v>
      </c>
      <c r="N3361" t="s">
        <v>46</v>
      </c>
      <c r="O3361" t="s">
        <v>46</v>
      </c>
      <c r="P3361" t="s">
        <v>27</v>
      </c>
      <c r="Q3361" t="s">
        <v>23</v>
      </c>
      <c r="R3361" t="s">
        <v>32</v>
      </c>
      <c r="S3361" t="s">
        <v>7275</v>
      </c>
      <c r="T3361" t="s">
        <v>11116</v>
      </c>
      <c r="U3361" t="s">
        <v>24</v>
      </c>
    </row>
    <row r="3362" spans="1:21">
      <c r="A3362" t="s">
        <v>3397</v>
      </c>
      <c r="B3362" t="s">
        <v>30</v>
      </c>
      <c r="C3362">
        <v>0</v>
      </c>
      <c r="D3362" t="s">
        <v>24</v>
      </c>
      <c r="E3362" t="s">
        <v>24</v>
      </c>
      <c r="F3362">
        <v>13</v>
      </c>
      <c r="G3362" t="s">
        <v>23</v>
      </c>
      <c r="H3362" t="s">
        <v>24</v>
      </c>
      <c r="I3362" t="s">
        <v>37</v>
      </c>
      <c r="J3362" t="s">
        <v>24</v>
      </c>
      <c r="K3362" t="s">
        <v>24</v>
      </c>
      <c r="L3362" t="s">
        <v>23</v>
      </c>
      <c r="M3362" t="s">
        <v>24</v>
      </c>
      <c r="N3362" t="s">
        <v>23</v>
      </c>
      <c r="O3362" t="s">
        <v>24</v>
      </c>
      <c r="P3362" t="s">
        <v>27</v>
      </c>
      <c r="Q3362" t="s">
        <v>23</v>
      </c>
      <c r="R3362" t="s">
        <v>28</v>
      </c>
      <c r="S3362" t="s">
        <v>11117</v>
      </c>
      <c r="T3362" t="s">
        <v>11118</v>
      </c>
      <c r="U3362" t="s">
        <v>23</v>
      </c>
    </row>
    <row r="3363" spans="1:21">
      <c r="A3363" t="s">
        <v>3398</v>
      </c>
      <c r="B3363" t="s">
        <v>22</v>
      </c>
      <c r="C3363">
        <v>1</v>
      </c>
      <c r="D3363" t="s">
        <v>24</v>
      </c>
      <c r="E3363" t="s">
        <v>24</v>
      </c>
      <c r="F3363">
        <v>64</v>
      </c>
      <c r="G3363" t="s">
        <v>23</v>
      </c>
      <c r="H3363" t="s">
        <v>23</v>
      </c>
      <c r="I3363" t="s">
        <v>26</v>
      </c>
      <c r="J3363" t="s">
        <v>24</v>
      </c>
      <c r="K3363" t="s">
        <v>23</v>
      </c>
      <c r="L3363" t="s">
        <v>23</v>
      </c>
      <c r="M3363" t="s">
        <v>23</v>
      </c>
      <c r="N3363" t="s">
        <v>24</v>
      </c>
      <c r="O3363" t="s">
        <v>23</v>
      </c>
      <c r="P3363" t="s">
        <v>27</v>
      </c>
      <c r="Q3363" t="s">
        <v>24</v>
      </c>
      <c r="R3363" t="s">
        <v>40</v>
      </c>
      <c r="S3363" t="s">
        <v>8751</v>
      </c>
      <c r="T3363" t="s">
        <v>11119</v>
      </c>
      <c r="U3363" t="s">
        <v>24</v>
      </c>
    </row>
    <row r="3364" spans="1:21">
      <c r="A3364" t="s">
        <v>3399</v>
      </c>
      <c r="B3364" t="s">
        <v>22</v>
      </c>
      <c r="C3364">
        <v>0</v>
      </c>
      <c r="D3364" t="s">
        <v>24</v>
      </c>
      <c r="E3364" t="s">
        <v>24</v>
      </c>
      <c r="F3364">
        <v>1</v>
      </c>
      <c r="G3364" t="s">
        <v>23</v>
      </c>
      <c r="H3364" t="s">
        <v>24</v>
      </c>
      <c r="I3364" t="s">
        <v>26</v>
      </c>
      <c r="J3364" t="s">
        <v>23</v>
      </c>
      <c r="K3364" t="s">
        <v>23</v>
      </c>
      <c r="L3364" t="s">
        <v>24</v>
      </c>
      <c r="M3364" t="s">
        <v>24</v>
      </c>
      <c r="N3364" t="s">
        <v>24</v>
      </c>
      <c r="O3364" t="s">
        <v>24</v>
      </c>
      <c r="P3364" t="s">
        <v>27</v>
      </c>
      <c r="Q3364" t="s">
        <v>23</v>
      </c>
      <c r="R3364" t="s">
        <v>28</v>
      </c>
      <c r="S3364" t="s">
        <v>9506</v>
      </c>
      <c r="T3364" t="s">
        <v>9506</v>
      </c>
      <c r="U3364" t="s">
        <v>23</v>
      </c>
    </row>
    <row r="3365" spans="1:21">
      <c r="A3365" t="s">
        <v>3400</v>
      </c>
      <c r="B3365" t="s">
        <v>30</v>
      </c>
      <c r="C3365">
        <v>0</v>
      </c>
      <c r="D3365" t="s">
        <v>23</v>
      </c>
      <c r="E3365" t="s">
        <v>24</v>
      </c>
      <c r="F3365">
        <v>57</v>
      </c>
      <c r="G3365" t="s">
        <v>24</v>
      </c>
      <c r="H3365" t="s">
        <v>25</v>
      </c>
      <c r="I3365" t="s">
        <v>26</v>
      </c>
      <c r="J3365" t="s">
        <v>24</v>
      </c>
      <c r="K3365" t="s">
        <v>23</v>
      </c>
      <c r="L3365" t="s">
        <v>23</v>
      </c>
      <c r="M3365" t="s">
        <v>23</v>
      </c>
      <c r="N3365" t="s">
        <v>23</v>
      </c>
      <c r="O3365" t="s">
        <v>23</v>
      </c>
      <c r="P3365" t="s">
        <v>47</v>
      </c>
      <c r="Q3365" t="s">
        <v>23</v>
      </c>
      <c r="R3365" t="s">
        <v>35</v>
      </c>
      <c r="S3365" t="s">
        <v>11120</v>
      </c>
      <c r="T3365" t="s">
        <v>11121</v>
      </c>
      <c r="U3365" t="s">
        <v>24</v>
      </c>
    </row>
    <row r="3366" spans="1:21">
      <c r="A3366" t="s">
        <v>3401</v>
      </c>
      <c r="B3366" t="s">
        <v>22</v>
      </c>
      <c r="C3366">
        <v>0</v>
      </c>
      <c r="D3366" t="s">
        <v>23</v>
      </c>
      <c r="E3366" t="s">
        <v>24</v>
      </c>
      <c r="F3366">
        <v>21</v>
      </c>
      <c r="G3366" t="s">
        <v>23</v>
      </c>
      <c r="H3366" t="s">
        <v>23</v>
      </c>
      <c r="I3366" t="s">
        <v>37</v>
      </c>
      <c r="J3366" t="s">
        <v>23</v>
      </c>
      <c r="K3366" t="s">
        <v>24</v>
      </c>
      <c r="L3366" t="s">
        <v>23</v>
      </c>
      <c r="M3366" t="s">
        <v>24</v>
      </c>
      <c r="N3366" t="s">
        <v>23</v>
      </c>
      <c r="O3366" t="s">
        <v>23</v>
      </c>
      <c r="P3366" t="s">
        <v>27</v>
      </c>
      <c r="Q3366" t="s">
        <v>23</v>
      </c>
      <c r="R3366" t="s">
        <v>28</v>
      </c>
      <c r="S3366" t="s">
        <v>10599</v>
      </c>
      <c r="T3366" t="s">
        <v>11122</v>
      </c>
      <c r="U3366" t="s">
        <v>23</v>
      </c>
    </row>
    <row r="3367" spans="1:21">
      <c r="A3367" t="s">
        <v>3402</v>
      </c>
      <c r="B3367" t="s">
        <v>30</v>
      </c>
      <c r="C3367">
        <v>0</v>
      </c>
      <c r="D3367" t="s">
        <v>24</v>
      </c>
      <c r="E3367" t="s">
        <v>24</v>
      </c>
      <c r="F3367">
        <v>19</v>
      </c>
      <c r="G3367" t="s">
        <v>23</v>
      </c>
      <c r="H3367" t="s">
        <v>24</v>
      </c>
      <c r="I3367" t="s">
        <v>24</v>
      </c>
      <c r="J3367" t="s">
        <v>46</v>
      </c>
      <c r="K3367" t="s">
        <v>46</v>
      </c>
      <c r="L3367" t="s">
        <v>46</v>
      </c>
      <c r="M3367" t="s">
        <v>46</v>
      </c>
      <c r="N3367" t="s">
        <v>46</v>
      </c>
      <c r="O3367" t="s">
        <v>46</v>
      </c>
      <c r="P3367" t="s">
        <v>47</v>
      </c>
      <c r="Q3367" t="s">
        <v>24</v>
      </c>
      <c r="R3367" t="s">
        <v>32</v>
      </c>
      <c r="S3367" t="s">
        <v>7438</v>
      </c>
      <c r="T3367" t="s">
        <v>11123</v>
      </c>
      <c r="U3367" t="s">
        <v>24</v>
      </c>
    </row>
    <row r="3368" spans="1:21">
      <c r="A3368" t="s">
        <v>3403</v>
      </c>
      <c r="B3368" t="s">
        <v>30</v>
      </c>
      <c r="C3368">
        <v>0</v>
      </c>
      <c r="D3368" t="s">
        <v>23</v>
      </c>
      <c r="E3368" t="s">
        <v>24</v>
      </c>
      <c r="F3368">
        <v>31</v>
      </c>
      <c r="G3368" t="s">
        <v>23</v>
      </c>
      <c r="H3368" t="s">
        <v>24</v>
      </c>
      <c r="I3368" t="s">
        <v>37</v>
      </c>
      <c r="J3368" t="s">
        <v>24</v>
      </c>
      <c r="K3368" t="s">
        <v>24</v>
      </c>
      <c r="L3368" t="s">
        <v>23</v>
      </c>
      <c r="M3368" t="s">
        <v>24</v>
      </c>
      <c r="N3368" t="s">
        <v>23</v>
      </c>
      <c r="O3368" t="s">
        <v>23</v>
      </c>
      <c r="P3368" t="s">
        <v>31</v>
      </c>
      <c r="Q3368" t="s">
        <v>23</v>
      </c>
      <c r="R3368" t="s">
        <v>28</v>
      </c>
      <c r="S3368" t="s">
        <v>9627</v>
      </c>
      <c r="T3368" t="s">
        <v>11124</v>
      </c>
      <c r="U3368" t="s">
        <v>24</v>
      </c>
    </row>
    <row r="3369" spans="1:21">
      <c r="A3369" t="s">
        <v>3404</v>
      </c>
      <c r="B3369" t="s">
        <v>30</v>
      </c>
      <c r="C3369">
        <v>0</v>
      </c>
      <c r="D3369" t="s">
        <v>24</v>
      </c>
      <c r="E3369" t="s">
        <v>24</v>
      </c>
      <c r="F3369">
        <v>52</v>
      </c>
      <c r="G3369" t="s">
        <v>23</v>
      </c>
      <c r="H3369" t="s">
        <v>23</v>
      </c>
      <c r="I3369" t="s">
        <v>26</v>
      </c>
      <c r="J3369" t="s">
        <v>23</v>
      </c>
      <c r="K3369" t="s">
        <v>23</v>
      </c>
      <c r="L3369" t="s">
        <v>23</v>
      </c>
      <c r="M3369" t="s">
        <v>23</v>
      </c>
      <c r="N3369" t="s">
        <v>23</v>
      </c>
      <c r="O3369" t="s">
        <v>23</v>
      </c>
      <c r="P3369" t="s">
        <v>47</v>
      </c>
      <c r="Q3369" t="s">
        <v>23</v>
      </c>
      <c r="R3369" t="s">
        <v>32</v>
      </c>
      <c r="S3369" t="s">
        <v>8277</v>
      </c>
      <c r="T3369" t="s">
        <v>11125</v>
      </c>
      <c r="U3369" t="s">
        <v>24</v>
      </c>
    </row>
    <row r="3370" spans="1:21">
      <c r="A3370" t="s">
        <v>3405</v>
      </c>
      <c r="B3370" t="s">
        <v>22</v>
      </c>
      <c r="C3370">
        <v>0</v>
      </c>
      <c r="D3370" t="s">
        <v>24</v>
      </c>
      <c r="E3370" t="s">
        <v>24</v>
      </c>
      <c r="F3370">
        <v>46</v>
      </c>
      <c r="G3370" t="s">
        <v>23</v>
      </c>
      <c r="H3370" t="s">
        <v>23</v>
      </c>
      <c r="I3370" t="s">
        <v>37</v>
      </c>
      <c r="J3370" t="s">
        <v>24</v>
      </c>
      <c r="K3370" t="s">
        <v>23</v>
      </c>
      <c r="L3370" t="s">
        <v>23</v>
      </c>
      <c r="M3370" t="s">
        <v>24</v>
      </c>
      <c r="N3370" t="s">
        <v>24</v>
      </c>
      <c r="O3370" t="s">
        <v>23</v>
      </c>
      <c r="P3370" t="s">
        <v>31</v>
      </c>
      <c r="Q3370" t="s">
        <v>23</v>
      </c>
      <c r="R3370" t="s">
        <v>28</v>
      </c>
      <c r="S3370" t="s">
        <v>8349</v>
      </c>
      <c r="T3370" t="s">
        <v>11126</v>
      </c>
      <c r="U3370" t="s">
        <v>24</v>
      </c>
    </row>
    <row r="3371" spans="1:21">
      <c r="A3371" t="s">
        <v>3406</v>
      </c>
      <c r="B3371" t="s">
        <v>22</v>
      </c>
      <c r="C3371">
        <v>1</v>
      </c>
      <c r="D3371" t="s">
        <v>24</v>
      </c>
      <c r="E3371" t="s">
        <v>24</v>
      </c>
      <c r="F3371">
        <v>11</v>
      </c>
      <c r="G3371" t="s">
        <v>23</v>
      </c>
      <c r="H3371" t="s">
        <v>23</v>
      </c>
      <c r="I3371" t="s">
        <v>26</v>
      </c>
      <c r="J3371" t="s">
        <v>23</v>
      </c>
      <c r="K3371" t="s">
        <v>24</v>
      </c>
      <c r="L3371" t="s">
        <v>24</v>
      </c>
      <c r="M3371" t="s">
        <v>24</v>
      </c>
      <c r="N3371" t="s">
        <v>24</v>
      </c>
      <c r="O3371" t="s">
        <v>24</v>
      </c>
      <c r="P3371" t="s">
        <v>27</v>
      </c>
      <c r="Q3371" t="s">
        <v>23</v>
      </c>
      <c r="R3371" t="s">
        <v>28</v>
      </c>
      <c r="S3371" t="s">
        <v>11127</v>
      </c>
      <c r="T3371" t="s">
        <v>11128</v>
      </c>
      <c r="U3371" t="s">
        <v>24</v>
      </c>
    </row>
    <row r="3372" spans="1:21">
      <c r="A3372" t="s">
        <v>3407</v>
      </c>
      <c r="B3372" t="s">
        <v>22</v>
      </c>
      <c r="C3372">
        <v>0</v>
      </c>
      <c r="D3372" t="s">
        <v>23</v>
      </c>
      <c r="E3372" t="s">
        <v>23</v>
      </c>
      <c r="F3372">
        <v>53</v>
      </c>
      <c r="G3372" t="s">
        <v>24</v>
      </c>
      <c r="H3372" t="s">
        <v>25</v>
      </c>
      <c r="I3372" t="s">
        <v>26</v>
      </c>
      <c r="J3372" t="s">
        <v>23</v>
      </c>
      <c r="K3372" t="s">
        <v>23</v>
      </c>
      <c r="L3372" t="s">
        <v>23</v>
      </c>
      <c r="M3372" t="s">
        <v>24</v>
      </c>
      <c r="N3372" t="s">
        <v>24</v>
      </c>
      <c r="O3372" t="s">
        <v>23</v>
      </c>
      <c r="P3372" t="s">
        <v>27</v>
      </c>
      <c r="Q3372" t="s">
        <v>23</v>
      </c>
      <c r="R3372" t="s">
        <v>35</v>
      </c>
      <c r="S3372" t="s">
        <v>9496</v>
      </c>
      <c r="T3372" t="s">
        <v>11129</v>
      </c>
      <c r="U3372" t="s">
        <v>24</v>
      </c>
    </row>
    <row r="3373" spans="1:21">
      <c r="A3373" t="s">
        <v>3408</v>
      </c>
      <c r="B3373" t="s">
        <v>22</v>
      </c>
      <c r="C3373">
        <v>0</v>
      </c>
      <c r="D3373" t="s">
        <v>23</v>
      </c>
      <c r="E3373" t="s">
        <v>23</v>
      </c>
      <c r="F3373">
        <v>11</v>
      </c>
      <c r="G3373" t="s">
        <v>23</v>
      </c>
      <c r="H3373" t="s">
        <v>24</v>
      </c>
      <c r="I3373" t="s">
        <v>24</v>
      </c>
      <c r="J3373" t="s">
        <v>46</v>
      </c>
      <c r="K3373" t="s">
        <v>46</v>
      </c>
      <c r="L3373" t="s">
        <v>46</v>
      </c>
      <c r="M3373" t="s">
        <v>46</v>
      </c>
      <c r="N3373" t="s">
        <v>46</v>
      </c>
      <c r="O3373" t="s">
        <v>46</v>
      </c>
      <c r="P3373" t="s">
        <v>27</v>
      </c>
      <c r="Q3373" t="s">
        <v>23</v>
      </c>
      <c r="R3373" t="s">
        <v>32</v>
      </c>
      <c r="S3373" t="s">
        <v>7626</v>
      </c>
      <c r="T3373" t="s">
        <v>11130</v>
      </c>
      <c r="U3373" t="s">
        <v>23</v>
      </c>
    </row>
    <row r="3374" spans="1:21">
      <c r="A3374" t="s">
        <v>3409</v>
      </c>
      <c r="B3374" t="s">
        <v>30</v>
      </c>
      <c r="C3374">
        <v>1</v>
      </c>
      <c r="D3374" t="s">
        <v>24</v>
      </c>
      <c r="E3374" t="s">
        <v>24</v>
      </c>
      <c r="F3374">
        <v>57</v>
      </c>
      <c r="G3374" t="s">
        <v>23</v>
      </c>
      <c r="H3374" t="s">
        <v>23</v>
      </c>
      <c r="I3374" t="s">
        <v>37</v>
      </c>
      <c r="J3374" t="s">
        <v>24</v>
      </c>
      <c r="K3374" t="s">
        <v>23</v>
      </c>
      <c r="L3374" t="s">
        <v>24</v>
      </c>
      <c r="M3374" t="s">
        <v>23</v>
      </c>
      <c r="N3374" t="s">
        <v>23</v>
      </c>
      <c r="O3374" t="s">
        <v>23</v>
      </c>
      <c r="P3374" t="s">
        <v>27</v>
      </c>
      <c r="Q3374" t="s">
        <v>23</v>
      </c>
      <c r="R3374" t="s">
        <v>35</v>
      </c>
      <c r="S3374" t="s">
        <v>9971</v>
      </c>
      <c r="T3374" t="s">
        <v>11131</v>
      </c>
      <c r="U3374" t="s">
        <v>24</v>
      </c>
    </row>
    <row r="3375" spans="1:21">
      <c r="A3375" t="s">
        <v>3410</v>
      </c>
      <c r="B3375" t="s">
        <v>22</v>
      </c>
      <c r="C3375">
        <v>1</v>
      </c>
      <c r="D3375" t="s">
        <v>24</v>
      </c>
      <c r="E3375" t="s">
        <v>24</v>
      </c>
      <c r="F3375">
        <v>2</v>
      </c>
      <c r="G3375" t="s">
        <v>23</v>
      </c>
      <c r="H3375" t="s">
        <v>23</v>
      </c>
      <c r="I3375" t="s">
        <v>37</v>
      </c>
      <c r="J3375" t="s">
        <v>24</v>
      </c>
      <c r="K3375" t="s">
        <v>24</v>
      </c>
      <c r="L3375" t="s">
        <v>24</v>
      </c>
      <c r="M3375" t="s">
        <v>24</v>
      </c>
      <c r="N3375" t="s">
        <v>24</v>
      </c>
      <c r="O3375" t="s">
        <v>24</v>
      </c>
      <c r="P3375" t="s">
        <v>27</v>
      </c>
      <c r="Q3375" t="s">
        <v>23</v>
      </c>
      <c r="R3375" t="s">
        <v>32</v>
      </c>
      <c r="S3375" t="s">
        <v>9715</v>
      </c>
      <c r="T3375" t="s">
        <v>11132</v>
      </c>
      <c r="U3375" t="s">
        <v>23</v>
      </c>
    </row>
    <row r="3376" spans="1:21">
      <c r="A3376" t="s">
        <v>3411</v>
      </c>
      <c r="B3376" t="s">
        <v>22</v>
      </c>
      <c r="C3376">
        <v>1</v>
      </c>
      <c r="D3376" t="s">
        <v>24</v>
      </c>
      <c r="E3376" t="s">
        <v>24</v>
      </c>
      <c r="F3376">
        <v>2</v>
      </c>
      <c r="G3376" t="s">
        <v>23</v>
      </c>
      <c r="H3376" t="s">
        <v>24</v>
      </c>
      <c r="I3376" t="s">
        <v>26</v>
      </c>
      <c r="J3376" t="s">
        <v>23</v>
      </c>
      <c r="K3376" t="s">
        <v>23</v>
      </c>
      <c r="L3376" t="s">
        <v>24</v>
      </c>
      <c r="M3376" t="s">
        <v>24</v>
      </c>
      <c r="N3376" t="s">
        <v>24</v>
      </c>
      <c r="O3376" t="s">
        <v>24</v>
      </c>
      <c r="P3376" t="s">
        <v>27</v>
      </c>
      <c r="Q3376" t="s">
        <v>24</v>
      </c>
      <c r="R3376" t="s">
        <v>32</v>
      </c>
      <c r="S3376" t="s">
        <v>8049</v>
      </c>
      <c r="T3376" t="s">
        <v>11133</v>
      </c>
      <c r="U3376" t="s">
        <v>23</v>
      </c>
    </row>
    <row r="3377" spans="1:21">
      <c r="A3377" t="s">
        <v>3412</v>
      </c>
      <c r="B3377" t="s">
        <v>22</v>
      </c>
      <c r="C3377">
        <v>0</v>
      </c>
      <c r="D3377" t="s">
        <v>23</v>
      </c>
      <c r="E3377" t="s">
        <v>23</v>
      </c>
      <c r="F3377">
        <v>71</v>
      </c>
      <c r="G3377" t="s">
        <v>23</v>
      </c>
      <c r="H3377" t="s">
        <v>24</v>
      </c>
      <c r="I3377" t="s">
        <v>24</v>
      </c>
      <c r="J3377" t="s">
        <v>46</v>
      </c>
      <c r="K3377" t="s">
        <v>46</v>
      </c>
      <c r="L3377" t="s">
        <v>46</v>
      </c>
      <c r="M3377" t="s">
        <v>46</v>
      </c>
      <c r="N3377" t="s">
        <v>46</v>
      </c>
      <c r="O3377" t="s">
        <v>46</v>
      </c>
      <c r="P3377" t="s">
        <v>47</v>
      </c>
      <c r="Q3377" t="s">
        <v>24</v>
      </c>
      <c r="R3377" t="s">
        <v>35</v>
      </c>
      <c r="S3377" t="s">
        <v>7402</v>
      </c>
      <c r="T3377" t="s">
        <v>11134</v>
      </c>
      <c r="U3377" t="s">
        <v>24</v>
      </c>
    </row>
    <row r="3378" spans="1:21">
      <c r="A3378" t="s">
        <v>3413</v>
      </c>
      <c r="B3378" t="s">
        <v>22</v>
      </c>
      <c r="C3378">
        <v>0</v>
      </c>
      <c r="D3378" t="s">
        <v>23</v>
      </c>
      <c r="E3378" t="s">
        <v>23</v>
      </c>
      <c r="F3378">
        <v>1</v>
      </c>
      <c r="G3378" t="s">
        <v>23</v>
      </c>
      <c r="H3378" t="s">
        <v>24</v>
      </c>
      <c r="I3378" t="s">
        <v>24</v>
      </c>
      <c r="J3378" t="s">
        <v>46</v>
      </c>
      <c r="K3378" t="s">
        <v>46</v>
      </c>
      <c r="L3378" t="s">
        <v>46</v>
      </c>
      <c r="M3378" t="s">
        <v>46</v>
      </c>
      <c r="N3378" t="s">
        <v>46</v>
      </c>
      <c r="O3378" t="s">
        <v>46</v>
      </c>
      <c r="P3378" t="s">
        <v>27</v>
      </c>
      <c r="Q3378" t="s">
        <v>23</v>
      </c>
      <c r="R3378" t="s">
        <v>32</v>
      </c>
      <c r="S3378" t="s">
        <v>7308</v>
      </c>
      <c r="T3378" t="s">
        <v>7308</v>
      </c>
      <c r="U3378" t="s">
        <v>24</v>
      </c>
    </row>
    <row r="3379" spans="1:21">
      <c r="A3379" t="s">
        <v>3414</v>
      </c>
      <c r="B3379" t="s">
        <v>30</v>
      </c>
      <c r="C3379">
        <v>0</v>
      </c>
      <c r="D3379" t="s">
        <v>23</v>
      </c>
      <c r="E3379" t="s">
        <v>24</v>
      </c>
      <c r="F3379">
        <v>68</v>
      </c>
      <c r="G3379" t="s">
        <v>23</v>
      </c>
      <c r="H3379" t="s">
        <v>23</v>
      </c>
      <c r="I3379" t="s">
        <v>24</v>
      </c>
      <c r="J3379" t="s">
        <v>46</v>
      </c>
      <c r="K3379" t="s">
        <v>46</v>
      </c>
      <c r="L3379" t="s">
        <v>46</v>
      </c>
      <c r="M3379" t="s">
        <v>46</v>
      </c>
      <c r="N3379" t="s">
        <v>46</v>
      </c>
      <c r="O3379" t="s">
        <v>46</v>
      </c>
      <c r="P3379" t="s">
        <v>47</v>
      </c>
      <c r="Q3379" t="s">
        <v>24</v>
      </c>
      <c r="R3379" t="s">
        <v>40</v>
      </c>
      <c r="S3379" t="s">
        <v>7841</v>
      </c>
      <c r="T3379" t="s">
        <v>11135</v>
      </c>
      <c r="U3379" t="s">
        <v>24</v>
      </c>
    </row>
    <row r="3380" spans="1:21">
      <c r="A3380" t="s">
        <v>3415</v>
      </c>
      <c r="B3380" t="s">
        <v>30</v>
      </c>
      <c r="C3380">
        <v>0</v>
      </c>
      <c r="D3380" t="s">
        <v>23</v>
      </c>
      <c r="E3380" t="s">
        <v>24</v>
      </c>
      <c r="F3380">
        <v>72</v>
      </c>
      <c r="G3380" t="s">
        <v>23</v>
      </c>
      <c r="H3380" t="s">
        <v>24</v>
      </c>
      <c r="I3380" t="s">
        <v>26</v>
      </c>
      <c r="J3380" t="s">
        <v>23</v>
      </c>
      <c r="K3380" t="s">
        <v>23</v>
      </c>
      <c r="L3380" t="s">
        <v>23</v>
      </c>
      <c r="M3380" t="s">
        <v>23</v>
      </c>
      <c r="N3380" t="s">
        <v>23</v>
      </c>
      <c r="O3380" t="s">
        <v>23</v>
      </c>
      <c r="P3380" t="s">
        <v>47</v>
      </c>
      <c r="Q3380" t="s">
        <v>24</v>
      </c>
      <c r="R3380" t="s">
        <v>32</v>
      </c>
      <c r="S3380" t="s">
        <v>8955</v>
      </c>
      <c r="T3380" t="s">
        <v>11136</v>
      </c>
      <c r="U3380" t="s">
        <v>24</v>
      </c>
    </row>
    <row r="3381" spans="1:21">
      <c r="A3381" t="s">
        <v>3416</v>
      </c>
      <c r="B3381" t="s">
        <v>22</v>
      </c>
      <c r="C3381">
        <v>0</v>
      </c>
      <c r="D3381" t="s">
        <v>24</v>
      </c>
      <c r="E3381" t="s">
        <v>24</v>
      </c>
      <c r="F3381">
        <v>2</v>
      </c>
      <c r="G3381" t="s">
        <v>23</v>
      </c>
      <c r="H3381" t="s">
        <v>24</v>
      </c>
      <c r="I3381" t="s">
        <v>24</v>
      </c>
      <c r="J3381" t="s">
        <v>46</v>
      </c>
      <c r="K3381" t="s">
        <v>46</v>
      </c>
      <c r="L3381" t="s">
        <v>46</v>
      </c>
      <c r="M3381" t="s">
        <v>46</v>
      </c>
      <c r="N3381" t="s">
        <v>46</v>
      </c>
      <c r="O3381" t="s">
        <v>46</v>
      </c>
      <c r="P3381" t="s">
        <v>27</v>
      </c>
      <c r="Q3381" t="s">
        <v>24</v>
      </c>
      <c r="R3381" t="s">
        <v>32</v>
      </c>
      <c r="S3381" t="s">
        <v>7447</v>
      </c>
      <c r="T3381" t="s">
        <v>8383</v>
      </c>
      <c r="U3381" t="s">
        <v>24</v>
      </c>
    </row>
    <row r="3382" spans="1:21">
      <c r="A3382" t="s">
        <v>3417</v>
      </c>
      <c r="B3382" t="s">
        <v>30</v>
      </c>
      <c r="C3382">
        <v>1</v>
      </c>
      <c r="D3382" t="s">
        <v>23</v>
      </c>
      <c r="E3382" t="s">
        <v>24</v>
      </c>
      <c r="F3382">
        <v>1</v>
      </c>
      <c r="G3382" t="s">
        <v>23</v>
      </c>
      <c r="H3382" t="s">
        <v>23</v>
      </c>
      <c r="I3382" t="s">
        <v>37</v>
      </c>
      <c r="J3382" t="s">
        <v>24</v>
      </c>
      <c r="K3382" t="s">
        <v>24</v>
      </c>
      <c r="L3382" t="s">
        <v>24</v>
      </c>
      <c r="M3382" t="s">
        <v>24</v>
      </c>
      <c r="N3382" t="s">
        <v>23</v>
      </c>
      <c r="O3382" t="s">
        <v>23</v>
      </c>
      <c r="P3382" t="s">
        <v>27</v>
      </c>
      <c r="Q3382" t="s">
        <v>23</v>
      </c>
      <c r="R3382" t="s">
        <v>28</v>
      </c>
      <c r="S3382" t="s">
        <v>8131</v>
      </c>
      <c r="T3382" t="s">
        <v>8131</v>
      </c>
      <c r="U3382" t="s">
        <v>23</v>
      </c>
    </row>
    <row r="3383" spans="1:21">
      <c r="A3383" t="s">
        <v>3418</v>
      </c>
      <c r="B3383" t="s">
        <v>22</v>
      </c>
      <c r="C3383">
        <v>0</v>
      </c>
      <c r="D3383" t="s">
        <v>24</v>
      </c>
      <c r="E3383" t="s">
        <v>24</v>
      </c>
      <c r="F3383">
        <v>41</v>
      </c>
      <c r="G3383" t="s">
        <v>23</v>
      </c>
      <c r="H3383" t="s">
        <v>24</v>
      </c>
      <c r="I3383" t="s">
        <v>26</v>
      </c>
      <c r="J3383" t="s">
        <v>23</v>
      </c>
      <c r="K3383" t="s">
        <v>24</v>
      </c>
      <c r="L3383" t="s">
        <v>23</v>
      </c>
      <c r="M3383" t="s">
        <v>23</v>
      </c>
      <c r="N3383" t="s">
        <v>23</v>
      </c>
      <c r="O3383" t="s">
        <v>23</v>
      </c>
      <c r="P3383" t="s">
        <v>31</v>
      </c>
      <c r="Q3383" t="s">
        <v>23</v>
      </c>
      <c r="R3383" t="s">
        <v>35</v>
      </c>
      <c r="S3383" t="s">
        <v>7198</v>
      </c>
      <c r="T3383" t="s">
        <v>11137</v>
      </c>
      <c r="U3383" t="s">
        <v>24</v>
      </c>
    </row>
    <row r="3384" spans="1:21">
      <c r="A3384" t="s">
        <v>3419</v>
      </c>
      <c r="B3384" t="s">
        <v>30</v>
      </c>
      <c r="C3384">
        <v>0</v>
      </c>
      <c r="D3384" t="s">
        <v>23</v>
      </c>
      <c r="E3384" t="s">
        <v>23</v>
      </c>
      <c r="F3384">
        <v>72</v>
      </c>
      <c r="G3384" t="s">
        <v>23</v>
      </c>
      <c r="H3384" t="s">
        <v>23</v>
      </c>
      <c r="I3384" t="s">
        <v>24</v>
      </c>
      <c r="J3384" t="s">
        <v>46</v>
      </c>
      <c r="K3384" t="s">
        <v>46</v>
      </c>
      <c r="L3384" t="s">
        <v>46</v>
      </c>
      <c r="M3384" t="s">
        <v>46</v>
      </c>
      <c r="N3384" t="s">
        <v>46</v>
      </c>
      <c r="O3384" t="s">
        <v>46</v>
      </c>
      <c r="P3384" t="s">
        <v>47</v>
      </c>
      <c r="Q3384" t="s">
        <v>24</v>
      </c>
      <c r="R3384" t="s">
        <v>40</v>
      </c>
      <c r="S3384" t="s">
        <v>8150</v>
      </c>
      <c r="T3384" t="s">
        <v>11138</v>
      </c>
      <c r="U3384" t="s">
        <v>24</v>
      </c>
    </row>
    <row r="3385" spans="1:21">
      <c r="A3385" t="s">
        <v>3420</v>
      </c>
      <c r="B3385" t="s">
        <v>30</v>
      </c>
      <c r="C3385">
        <v>0</v>
      </c>
      <c r="D3385" t="s">
        <v>23</v>
      </c>
      <c r="E3385" t="s">
        <v>24</v>
      </c>
      <c r="F3385">
        <v>6</v>
      </c>
      <c r="G3385" t="s">
        <v>23</v>
      </c>
      <c r="H3385" t="s">
        <v>23</v>
      </c>
      <c r="I3385" t="s">
        <v>37</v>
      </c>
      <c r="J3385" t="s">
        <v>24</v>
      </c>
      <c r="K3385" t="s">
        <v>24</v>
      </c>
      <c r="L3385" t="s">
        <v>24</v>
      </c>
      <c r="M3385" t="s">
        <v>24</v>
      </c>
      <c r="N3385" t="s">
        <v>24</v>
      </c>
      <c r="O3385" t="s">
        <v>24</v>
      </c>
      <c r="P3385" t="s">
        <v>27</v>
      </c>
      <c r="Q3385" t="s">
        <v>23</v>
      </c>
      <c r="R3385" t="s">
        <v>28</v>
      </c>
      <c r="S3385" t="s">
        <v>8237</v>
      </c>
      <c r="T3385">
        <v>438</v>
      </c>
      <c r="U3385" t="s">
        <v>23</v>
      </c>
    </row>
    <row r="3386" spans="1:21">
      <c r="A3386" t="s">
        <v>3421</v>
      </c>
      <c r="B3386" t="s">
        <v>22</v>
      </c>
      <c r="C3386">
        <v>0</v>
      </c>
      <c r="D3386" t="s">
        <v>23</v>
      </c>
      <c r="E3386" t="s">
        <v>23</v>
      </c>
      <c r="F3386">
        <v>4</v>
      </c>
      <c r="G3386" t="s">
        <v>23</v>
      </c>
      <c r="H3386" t="s">
        <v>24</v>
      </c>
      <c r="I3386" t="s">
        <v>37</v>
      </c>
      <c r="J3386" t="s">
        <v>24</v>
      </c>
      <c r="K3386" t="s">
        <v>24</v>
      </c>
      <c r="L3386" t="s">
        <v>23</v>
      </c>
      <c r="M3386" t="s">
        <v>24</v>
      </c>
      <c r="N3386" t="s">
        <v>24</v>
      </c>
      <c r="O3386" t="s">
        <v>24</v>
      </c>
      <c r="P3386" t="s">
        <v>27</v>
      </c>
      <c r="Q3386" t="s">
        <v>23</v>
      </c>
      <c r="R3386" t="s">
        <v>28</v>
      </c>
      <c r="S3386" t="s">
        <v>9162</v>
      </c>
      <c r="T3386" t="s">
        <v>11139</v>
      </c>
      <c r="U3386" t="s">
        <v>23</v>
      </c>
    </row>
    <row r="3387" spans="1:21">
      <c r="A3387" t="s">
        <v>3422</v>
      </c>
      <c r="B3387" t="s">
        <v>30</v>
      </c>
      <c r="C3387">
        <v>0</v>
      </c>
      <c r="D3387" t="s">
        <v>24</v>
      </c>
      <c r="E3387" t="s">
        <v>24</v>
      </c>
      <c r="F3387">
        <v>12</v>
      </c>
      <c r="G3387" t="s">
        <v>23</v>
      </c>
      <c r="H3387" t="s">
        <v>23</v>
      </c>
      <c r="I3387" t="s">
        <v>37</v>
      </c>
      <c r="J3387" t="s">
        <v>24</v>
      </c>
      <c r="K3387" t="s">
        <v>24</v>
      </c>
      <c r="L3387" t="s">
        <v>24</v>
      </c>
      <c r="M3387" t="s">
        <v>24</v>
      </c>
      <c r="N3387" t="s">
        <v>23</v>
      </c>
      <c r="O3387" t="s">
        <v>23</v>
      </c>
      <c r="P3387" t="s">
        <v>27</v>
      </c>
      <c r="Q3387" t="s">
        <v>23</v>
      </c>
      <c r="R3387" t="s">
        <v>28</v>
      </c>
      <c r="S3387" t="s">
        <v>8138</v>
      </c>
      <c r="T3387" t="s">
        <v>11140</v>
      </c>
      <c r="U3387" t="s">
        <v>23</v>
      </c>
    </row>
    <row r="3388" spans="1:21">
      <c r="A3388" t="s">
        <v>3423</v>
      </c>
      <c r="B3388" t="s">
        <v>22</v>
      </c>
      <c r="C3388">
        <v>0</v>
      </c>
      <c r="D3388" t="s">
        <v>23</v>
      </c>
      <c r="E3388" t="s">
        <v>24</v>
      </c>
      <c r="F3388">
        <v>58</v>
      </c>
      <c r="G3388" t="s">
        <v>23</v>
      </c>
      <c r="H3388" t="s">
        <v>23</v>
      </c>
      <c r="I3388" t="s">
        <v>26</v>
      </c>
      <c r="J3388" t="s">
        <v>23</v>
      </c>
      <c r="K3388" t="s">
        <v>24</v>
      </c>
      <c r="L3388" t="s">
        <v>24</v>
      </c>
      <c r="M3388" t="s">
        <v>23</v>
      </c>
      <c r="N3388" t="s">
        <v>24</v>
      </c>
      <c r="O3388" t="s">
        <v>23</v>
      </c>
      <c r="P3388" t="s">
        <v>31</v>
      </c>
      <c r="Q3388" t="s">
        <v>23</v>
      </c>
      <c r="R3388" t="s">
        <v>28</v>
      </c>
      <c r="S3388" t="s">
        <v>11141</v>
      </c>
      <c r="T3388" t="s">
        <v>11142</v>
      </c>
      <c r="U3388" t="s">
        <v>24</v>
      </c>
    </row>
    <row r="3389" spans="1:21">
      <c r="A3389" t="s">
        <v>3424</v>
      </c>
      <c r="B3389" t="s">
        <v>22</v>
      </c>
      <c r="C3389">
        <v>0</v>
      </c>
      <c r="D3389" t="s">
        <v>24</v>
      </c>
      <c r="E3389" t="s">
        <v>24</v>
      </c>
      <c r="F3389">
        <v>7</v>
      </c>
      <c r="G3389" t="s">
        <v>23</v>
      </c>
      <c r="H3389" t="s">
        <v>24</v>
      </c>
      <c r="I3389" t="s">
        <v>24</v>
      </c>
      <c r="J3389" t="s">
        <v>46</v>
      </c>
      <c r="K3389" t="s">
        <v>46</v>
      </c>
      <c r="L3389" t="s">
        <v>46</v>
      </c>
      <c r="M3389" t="s">
        <v>46</v>
      </c>
      <c r="N3389" t="s">
        <v>46</v>
      </c>
      <c r="O3389" t="s">
        <v>46</v>
      </c>
      <c r="P3389" t="s">
        <v>27</v>
      </c>
      <c r="Q3389" t="s">
        <v>24</v>
      </c>
      <c r="R3389" t="s">
        <v>32</v>
      </c>
      <c r="S3389" t="s">
        <v>7149</v>
      </c>
      <c r="T3389" t="s">
        <v>11143</v>
      </c>
      <c r="U3389" t="s">
        <v>24</v>
      </c>
    </row>
    <row r="3390" spans="1:21">
      <c r="A3390" t="s">
        <v>3425</v>
      </c>
      <c r="B3390" t="s">
        <v>22</v>
      </c>
      <c r="C3390">
        <v>0</v>
      </c>
      <c r="D3390" t="s">
        <v>23</v>
      </c>
      <c r="E3390" t="s">
        <v>24</v>
      </c>
      <c r="F3390">
        <v>65</v>
      </c>
      <c r="G3390" t="s">
        <v>23</v>
      </c>
      <c r="H3390" t="s">
        <v>24</v>
      </c>
      <c r="I3390" t="s">
        <v>26</v>
      </c>
      <c r="J3390" t="s">
        <v>23</v>
      </c>
      <c r="K3390" t="s">
        <v>24</v>
      </c>
      <c r="L3390" t="s">
        <v>23</v>
      </c>
      <c r="M3390" t="s">
        <v>24</v>
      </c>
      <c r="N3390" t="s">
        <v>24</v>
      </c>
      <c r="O3390" t="s">
        <v>24</v>
      </c>
      <c r="P3390" t="s">
        <v>27</v>
      </c>
      <c r="Q3390" t="s">
        <v>23</v>
      </c>
      <c r="R3390" t="s">
        <v>32</v>
      </c>
      <c r="S3390" t="s">
        <v>7579</v>
      </c>
      <c r="T3390" t="s">
        <v>11144</v>
      </c>
      <c r="U3390" t="s">
        <v>24</v>
      </c>
    </row>
    <row r="3391" spans="1:21">
      <c r="A3391" t="s">
        <v>3426</v>
      </c>
      <c r="B3391" t="s">
        <v>30</v>
      </c>
      <c r="C3391">
        <v>0</v>
      </c>
      <c r="D3391" t="s">
        <v>24</v>
      </c>
      <c r="E3391" t="s">
        <v>24</v>
      </c>
      <c r="F3391">
        <v>1</v>
      </c>
      <c r="G3391" t="s">
        <v>23</v>
      </c>
      <c r="H3391" t="s">
        <v>24</v>
      </c>
      <c r="I3391" t="s">
        <v>37</v>
      </c>
      <c r="J3391" t="s">
        <v>24</v>
      </c>
      <c r="K3391" t="s">
        <v>24</v>
      </c>
      <c r="L3391" t="s">
        <v>24</v>
      </c>
      <c r="M3391" t="s">
        <v>24</v>
      </c>
      <c r="N3391" t="s">
        <v>24</v>
      </c>
      <c r="O3391" t="s">
        <v>24</v>
      </c>
      <c r="P3391" t="s">
        <v>27</v>
      </c>
      <c r="Q3391" t="s">
        <v>23</v>
      </c>
      <c r="R3391" t="s">
        <v>32</v>
      </c>
      <c r="S3391" t="s">
        <v>7570</v>
      </c>
      <c r="T3391" t="s">
        <v>7570</v>
      </c>
      <c r="U3391" t="s">
        <v>24</v>
      </c>
    </row>
    <row r="3392" spans="1:21">
      <c r="A3392" t="s">
        <v>3427</v>
      </c>
      <c r="B3392" t="s">
        <v>30</v>
      </c>
      <c r="C3392">
        <v>0</v>
      </c>
      <c r="D3392" t="s">
        <v>23</v>
      </c>
      <c r="E3392" t="s">
        <v>24</v>
      </c>
      <c r="F3392">
        <v>56</v>
      </c>
      <c r="G3392" t="s">
        <v>23</v>
      </c>
      <c r="H3392" t="s">
        <v>24</v>
      </c>
      <c r="I3392" t="s">
        <v>24</v>
      </c>
      <c r="J3392" t="s">
        <v>46</v>
      </c>
      <c r="K3392" t="s">
        <v>46</v>
      </c>
      <c r="L3392" t="s">
        <v>46</v>
      </c>
      <c r="M3392" t="s">
        <v>46</v>
      </c>
      <c r="N3392" t="s">
        <v>46</v>
      </c>
      <c r="O3392" t="s">
        <v>46</v>
      </c>
      <c r="P3392" t="s">
        <v>31</v>
      </c>
      <c r="Q3392" t="s">
        <v>24</v>
      </c>
      <c r="R3392" t="s">
        <v>40</v>
      </c>
      <c r="S3392" t="s">
        <v>7275</v>
      </c>
      <c r="T3392" t="s">
        <v>11145</v>
      </c>
      <c r="U3392" t="s">
        <v>24</v>
      </c>
    </row>
    <row r="3393" spans="1:21">
      <c r="A3393" t="s">
        <v>3428</v>
      </c>
      <c r="B3393" t="s">
        <v>30</v>
      </c>
      <c r="C3393">
        <v>0</v>
      </c>
      <c r="D3393" t="s">
        <v>24</v>
      </c>
      <c r="E3393" t="s">
        <v>24</v>
      </c>
      <c r="F3393">
        <v>4</v>
      </c>
      <c r="G3393" t="s">
        <v>23</v>
      </c>
      <c r="H3393" t="s">
        <v>24</v>
      </c>
      <c r="I3393" t="s">
        <v>24</v>
      </c>
      <c r="J3393" t="s">
        <v>46</v>
      </c>
      <c r="K3393" t="s">
        <v>46</v>
      </c>
      <c r="L3393" t="s">
        <v>46</v>
      </c>
      <c r="M3393" t="s">
        <v>46</v>
      </c>
      <c r="N3393" t="s">
        <v>46</v>
      </c>
      <c r="O3393" t="s">
        <v>46</v>
      </c>
      <c r="P3393" t="s">
        <v>27</v>
      </c>
      <c r="Q3393" t="s">
        <v>24</v>
      </c>
      <c r="R3393" t="s">
        <v>32</v>
      </c>
      <c r="S3393">
        <v>19</v>
      </c>
      <c r="T3393" t="s">
        <v>10092</v>
      </c>
      <c r="U3393" t="s">
        <v>24</v>
      </c>
    </row>
    <row r="3394" spans="1:21">
      <c r="A3394" t="s">
        <v>3429</v>
      </c>
      <c r="B3394" t="s">
        <v>22</v>
      </c>
      <c r="C3394">
        <v>0</v>
      </c>
      <c r="D3394" t="s">
        <v>23</v>
      </c>
      <c r="E3394" t="s">
        <v>23</v>
      </c>
      <c r="F3394">
        <v>58</v>
      </c>
      <c r="G3394" t="s">
        <v>23</v>
      </c>
      <c r="H3394" t="s">
        <v>24</v>
      </c>
      <c r="I3394" t="s">
        <v>26</v>
      </c>
      <c r="J3394" t="s">
        <v>24</v>
      </c>
      <c r="K3394" t="s">
        <v>24</v>
      </c>
      <c r="L3394" t="s">
        <v>24</v>
      </c>
      <c r="M3394" t="s">
        <v>24</v>
      </c>
      <c r="N3394" t="s">
        <v>24</v>
      </c>
      <c r="O3394" t="s">
        <v>24</v>
      </c>
      <c r="P3394" t="s">
        <v>31</v>
      </c>
      <c r="Q3394" t="s">
        <v>23</v>
      </c>
      <c r="R3394" t="s">
        <v>32</v>
      </c>
      <c r="S3394" t="s">
        <v>11109</v>
      </c>
      <c r="T3394" t="s">
        <v>11146</v>
      </c>
      <c r="U3394" t="s">
        <v>24</v>
      </c>
    </row>
    <row r="3395" spans="1:21">
      <c r="A3395" t="s">
        <v>3430</v>
      </c>
      <c r="B3395" t="s">
        <v>30</v>
      </c>
      <c r="C3395">
        <v>0</v>
      </c>
      <c r="D3395" t="s">
        <v>23</v>
      </c>
      <c r="E3395" t="s">
        <v>24</v>
      </c>
      <c r="F3395">
        <v>62</v>
      </c>
      <c r="G3395" t="s">
        <v>23</v>
      </c>
      <c r="H3395" t="s">
        <v>23</v>
      </c>
      <c r="I3395" t="s">
        <v>37</v>
      </c>
      <c r="J3395" t="s">
        <v>24</v>
      </c>
      <c r="K3395" t="s">
        <v>24</v>
      </c>
      <c r="L3395" t="s">
        <v>23</v>
      </c>
      <c r="M3395" t="s">
        <v>23</v>
      </c>
      <c r="N3395" t="s">
        <v>23</v>
      </c>
      <c r="O3395" t="s">
        <v>23</v>
      </c>
      <c r="P3395" t="s">
        <v>47</v>
      </c>
      <c r="Q3395" t="s">
        <v>23</v>
      </c>
      <c r="R3395" t="s">
        <v>35</v>
      </c>
      <c r="S3395" t="s">
        <v>11147</v>
      </c>
      <c r="T3395" t="s">
        <v>11148</v>
      </c>
      <c r="U3395" t="s">
        <v>24</v>
      </c>
    </row>
    <row r="3396" spans="1:21">
      <c r="A3396" t="s">
        <v>3431</v>
      </c>
      <c r="B3396" t="s">
        <v>30</v>
      </c>
      <c r="C3396">
        <v>0</v>
      </c>
      <c r="D3396" t="s">
        <v>24</v>
      </c>
      <c r="E3396" t="s">
        <v>24</v>
      </c>
      <c r="F3396">
        <v>26</v>
      </c>
      <c r="G3396" t="s">
        <v>23</v>
      </c>
      <c r="H3396" t="s">
        <v>23</v>
      </c>
      <c r="I3396" t="s">
        <v>26</v>
      </c>
      <c r="J3396" t="s">
        <v>23</v>
      </c>
      <c r="K3396" t="s">
        <v>23</v>
      </c>
      <c r="L3396" t="s">
        <v>24</v>
      </c>
      <c r="M3396" t="s">
        <v>24</v>
      </c>
      <c r="N3396" t="s">
        <v>24</v>
      </c>
      <c r="O3396" t="s">
        <v>24</v>
      </c>
      <c r="P3396" t="s">
        <v>31</v>
      </c>
      <c r="Q3396" t="s">
        <v>24</v>
      </c>
      <c r="R3396" t="s">
        <v>28</v>
      </c>
      <c r="S3396" t="s">
        <v>11149</v>
      </c>
      <c r="T3396" t="s">
        <v>11150</v>
      </c>
      <c r="U3396" t="s">
        <v>24</v>
      </c>
    </row>
    <row r="3397" spans="1:21">
      <c r="A3397" t="s">
        <v>3432</v>
      </c>
      <c r="B3397" t="s">
        <v>30</v>
      </c>
      <c r="C3397">
        <v>0</v>
      </c>
      <c r="D3397" t="s">
        <v>24</v>
      </c>
      <c r="E3397" t="s">
        <v>24</v>
      </c>
      <c r="F3397">
        <v>62</v>
      </c>
      <c r="G3397" t="s">
        <v>23</v>
      </c>
      <c r="H3397" t="s">
        <v>23</v>
      </c>
      <c r="I3397" t="s">
        <v>37</v>
      </c>
      <c r="J3397" t="s">
        <v>23</v>
      </c>
      <c r="K3397" t="s">
        <v>23</v>
      </c>
      <c r="L3397" t="s">
        <v>23</v>
      </c>
      <c r="M3397" t="s">
        <v>24</v>
      </c>
      <c r="N3397" t="s">
        <v>24</v>
      </c>
      <c r="O3397" t="s">
        <v>24</v>
      </c>
      <c r="P3397" t="s">
        <v>27</v>
      </c>
      <c r="Q3397" t="s">
        <v>24</v>
      </c>
      <c r="R3397" t="s">
        <v>35</v>
      </c>
      <c r="S3397" t="s">
        <v>9740</v>
      </c>
      <c r="T3397" t="s">
        <v>11151</v>
      </c>
      <c r="U3397" t="s">
        <v>24</v>
      </c>
    </row>
    <row r="3398" spans="1:21">
      <c r="A3398" t="s">
        <v>3433</v>
      </c>
      <c r="B3398" t="s">
        <v>22</v>
      </c>
      <c r="C3398">
        <v>0</v>
      </c>
      <c r="D3398" t="s">
        <v>23</v>
      </c>
      <c r="E3398" t="s">
        <v>23</v>
      </c>
      <c r="F3398">
        <v>58</v>
      </c>
      <c r="G3398" t="s">
        <v>23</v>
      </c>
      <c r="H3398" t="s">
        <v>24</v>
      </c>
      <c r="I3398" t="s">
        <v>37</v>
      </c>
      <c r="J3398" t="s">
        <v>23</v>
      </c>
      <c r="K3398" t="s">
        <v>23</v>
      </c>
      <c r="L3398" t="s">
        <v>24</v>
      </c>
      <c r="M3398" t="s">
        <v>24</v>
      </c>
      <c r="N3398" t="s">
        <v>23</v>
      </c>
      <c r="O3398" t="s">
        <v>23</v>
      </c>
      <c r="P3398" t="s">
        <v>31</v>
      </c>
      <c r="Q3398" t="s">
        <v>24</v>
      </c>
      <c r="R3398" t="s">
        <v>40</v>
      </c>
      <c r="S3398" t="s">
        <v>8830</v>
      </c>
      <c r="T3398" t="s">
        <v>11152</v>
      </c>
      <c r="U3398" t="s">
        <v>24</v>
      </c>
    </row>
    <row r="3399" spans="1:21">
      <c r="A3399" t="s">
        <v>3434</v>
      </c>
      <c r="B3399" t="s">
        <v>22</v>
      </c>
      <c r="C3399">
        <v>0</v>
      </c>
      <c r="D3399" t="s">
        <v>23</v>
      </c>
      <c r="E3399" t="s">
        <v>24</v>
      </c>
      <c r="F3399">
        <v>68</v>
      </c>
      <c r="G3399" t="s">
        <v>23</v>
      </c>
      <c r="H3399" t="s">
        <v>23</v>
      </c>
      <c r="I3399" t="s">
        <v>26</v>
      </c>
      <c r="J3399" t="s">
        <v>23</v>
      </c>
      <c r="K3399" t="s">
        <v>23</v>
      </c>
      <c r="L3399" t="s">
        <v>23</v>
      </c>
      <c r="M3399" t="s">
        <v>23</v>
      </c>
      <c r="N3399" t="s">
        <v>23</v>
      </c>
      <c r="O3399" t="s">
        <v>23</v>
      </c>
      <c r="P3399" t="s">
        <v>47</v>
      </c>
      <c r="Q3399" t="s">
        <v>23</v>
      </c>
      <c r="R3399" t="s">
        <v>28</v>
      </c>
      <c r="S3399" t="s">
        <v>8230</v>
      </c>
      <c r="T3399" t="s">
        <v>11153</v>
      </c>
      <c r="U3399" t="s">
        <v>24</v>
      </c>
    </row>
    <row r="3400" spans="1:21">
      <c r="A3400" t="s">
        <v>3435</v>
      </c>
      <c r="B3400" t="s">
        <v>22</v>
      </c>
      <c r="C3400">
        <v>0</v>
      </c>
      <c r="D3400" t="s">
        <v>23</v>
      </c>
      <c r="E3400" t="s">
        <v>23</v>
      </c>
      <c r="F3400">
        <v>61</v>
      </c>
      <c r="G3400" t="s">
        <v>23</v>
      </c>
      <c r="H3400" t="s">
        <v>23</v>
      </c>
      <c r="I3400" t="s">
        <v>37</v>
      </c>
      <c r="J3400" t="s">
        <v>23</v>
      </c>
      <c r="K3400" t="s">
        <v>23</v>
      </c>
      <c r="L3400" t="s">
        <v>23</v>
      </c>
      <c r="M3400" t="s">
        <v>24</v>
      </c>
      <c r="N3400" t="s">
        <v>24</v>
      </c>
      <c r="O3400" t="s">
        <v>23</v>
      </c>
      <c r="P3400" t="s">
        <v>31</v>
      </c>
      <c r="Q3400" t="s">
        <v>23</v>
      </c>
      <c r="R3400" t="s">
        <v>40</v>
      </c>
      <c r="S3400" t="s">
        <v>10263</v>
      </c>
      <c r="T3400" t="s">
        <v>11154</v>
      </c>
      <c r="U3400" t="s">
        <v>24</v>
      </c>
    </row>
    <row r="3401" spans="1:21">
      <c r="A3401" t="s">
        <v>3436</v>
      </c>
      <c r="B3401" t="s">
        <v>22</v>
      </c>
      <c r="C3401">
        <v>0</v>
      </c>
      <c r="D3401" t="s">
        <v>24</v>
      </c>
      <c r="E3401" t="s">
        <v>24</v>
      </c>
      <c r="F3401">
        <v>42</v>
      </c>
      <c r="G3401" t="s">
        <v>23</v>
      </c>
      <c r="H3401" t="s">
        <v>23</v>
      </c>
      <c r="I3401" t="s">
        <v>26</v>
      </c>
      <c r="J3401" t="s">
        <v>24</v>
      </c>
      <c r="K3401" t="s">
        <v>24</v>
      </c>
      <c r="L3401" t="s">
        <v>23</v>
      </c>
      <c r="M3401" t="s">
        <v>23</v>
      </c>
      <c r="N3401" t="s">
        <v>23</v>
      </c>
      <c r="O3401" t="s">
        <v>23</v>
      </c>
      <c r="P3401" t="s">
        <v>47</v>
      </c>
      <c r="Q3401" t="s">
        <v>23</v>
      </c>
      <c r="R3401" t="s">
        <v>40</v>
      </c>
      <c r="S3401" t="s">
        <v>9038</v>
      </c>
      <c r="T3401" t="s">
        <v>11155</v>
      </c>
      <c r="U3401" t="s">
        <v>24</v>
      </c>
    </row>
    <row r="3402" spans="1:21">
      <c r="A3402" t="s">
        <v>3437</v>
      </c>
      <c r="B3402" t="s">
        <v>30</v>
      </c>
      <c r="C3402">
        <v>0</v>
      </c>
      <c r="D3402" t="s">
        <v>24</v>
      </c>
      <c r="E3402" t="s">
        <v>24</v>
      </c>
      <c r="F3402">
        <v>18</v>
      </c>
      <c r="G3402" t="s">
        <v>23</v>
      </c>
      <c r="H3402" t="s">
        <v>23</v>
      </c>
      <c r="I3402" t="s">
        <v>37</v>
      </c>
      <c r="J3402" t="s">
        <v>24</v>
      </c>
      <c r="K3402" t="s">
        <v>24</v>
      </c>
      <c r="L3402" t="s">
        <v>24</v>
      </c>
      <c r="M3402" t="s">
        <v>24</v>
      </c>
      <c r="N3402" t="s">
        <v>23</v>
      </c>
      <c r="O3402" t="s">
        <v>24</v>
      </c>
      <c r="P3402" t="s">
        <v>27</v>
      </c>
      <c r="Q3402" t="s">
        <v>24</v>
      </c>
      <c r="R3402" t="s">
        <v>35</v>
      </c>
      <c r="S3402" t="s">
        <v>7369</v>
      </c>
      <c r="T3402" t="s">
        <v>11156</v>
      </c>
      <c r="U3402" t="s">
        <v>24</v>
      </c>
    </row>
    <row r="3403" spans="1:21">
      <c r="A3403" t="s">
        <v>3438</v>
      </c>
      <c r="B3403" t="s">
        <v>22</v>
      </c>
      <c r="C3403">
        <v>0</v>
      </c>
      <c r="D3403" t="s">
        <v>24</v>
      </c>
      <c r="E3403" t="s">
        <v>24</v>
      </c>
      <c r="F3403">
        <v>56</v>
      </c>
      <c r="G3403" t="s">
        <v>23</v>
      </c>
      <c r="H3403" t="s">
        <v>24</v>
      </c>
      <c r="I3403" t="s">
        <v>24</v>
      </c>
      <c r="J3403" t="s">
        <v>46</v>
      </c>
      <c r="K3403" t="s">
        <v>46</v>
      </c>
      <c r="L3403" t="s">
        <v>46</v>
      </c>
      <c r="M3403" t="s">
        <v>46</v>
      </c>
      <c r="N3403" t="s">
        <v>46</v>
      </c>
      <c r="O3403" t="s">
        <v>46</v>
      </c>
      <c r="P3403" t="s">
        <v>47</v>
      </c>
      <c r="Q3403" t="s">
        <v>23</v>
      </c>
      <c r="R3403" t="s">
        <v>35</v>
      </c>
      <c r="S3403" t="s">
        <v>7978</v>
      </c>
      <c r="T3403" t="s">
        <v>11157</v>
      </c>
      <c r="U3403" t="s">
        <v>24</v>
      </c>
    </row>
    <row r="3404" spans="1:21">
      <c r="A3404" t="s">
        <v>3439</v>
      </c>
      <c r="B3404" t="s">
        <v>22</v>
      </c>
      <c r="C3404">
        <v>0</v>
      </c>
      <c r="D3404" t="s">
        <v>24</v>
      </c>
      <c r="E3404" t="s">
        <v>24</v>
      </c>
      <c r="F3404">
        <v>4</v>
      </c>
      <c r="G3404" t="s">
        <v>23</v>
      </c>
      <c r="H3404" t="s">
        <v>23</v>
      </c>
      <c r="I3404" t="s">
        <v>37</v>
      </c>
      <c r="J3404" t="s">
        <v>24</v>
      </c>
      <c r="K3404" t="s">
        <v>23</v>
      </c>
      <c r="L3404" t="s">
        <v>24</v>
      </c>
      <c r="M3404" t="s">
        <v>24</v>
      </c>
      <c r="N3404" t="s">
        <v>24</v>
      </c>
      <c r="O3404" t="s">
        <v>23</v>
      </c>
      <c r="P3404" t="s">
        <v>27</v>
      </c>
      <c r="Q3404" t="s">
        <v>23</v>
      </c>
      <c r="R3404" t="s">
        <v>28</v>
      </c>
      <c r="S3404" t="s">
        <v>7339</v>
      </c>
      <c r="T3404" t="s">
        <v>11158</v>
      </c>
      <c r="U3404" t="s">
        <v>23</v>
      </c>
    </row>
    <row r="3405" spans="1:21">
      <c r="A3405" t="s">
        <v>3440</v>
      </c>
      <c r="B3405" t="s">
        <v>22</v>
      </c>
      <c r="C3405">
        <v>0</v>
      </c>
      <c r="D3405" t="s">
        <v>24</v>
      </c>
      <c r="E3405" t="s">
        <v>24</v>
      </c>
      <c r="F3405">
        <v>4</v>
      </c>
      <c r="G3405" t="s">
        <v>23</v>
      </c>
      <c r="H3405" t="s">
        <v>24</v>
      </c>
      <c r="I3405" t="s">
        <v>24</v>
      </c>
      <c r="J3405" t="s">
        <v>46</v>
      </c>
      <c r="K3405" t="s">
        <v>46</v>
      </c>
      <c r="L3405" t="s">
        <v>46</v>
      </c>
      <c r="M3405" t="s">
        <v>46</v>
      </c>
      <c r="N3405" t="s">
        <v>46</v>
      </c>
      <c r="O3405" t="s">
        <v>46</v>
      </c>
      <c r="P3405" t="s">
        <v>27</v>
      </c>
      <c r="Q3405" t="s">
        <v>24</v>
      </c>
      <c r="R3405" t="s">
        <v>40</v>
      </c>
      <c r="S3405" t="s">
        <v>8182</v>
      </c>
      <c r="T3405" t="s">
        <v>9080</v>
      </c>
      <c r="U3405" t="s">
        <v>24</v>
      </c>
    </row>
    <row r="3406" spans="1:21">
      <c r="A3406" t="s">
        <v>3441</v>
      </c>
      <c r="B3406" t="s">
        <v>22</v>
      </c>
      <c r="C3406">
        <v>0</v>
      </c>
      <c r="D3406" t="s">
        <v>24</v>
      </c>
      <c r="E3406" t="s">
        <v>23</v>
      </c>
      <c r="F3406">
        <v>35</v>
      </c>
      <c r="G3406" t="s">
        <v>23</v>
      </c>
      <c r="H3406" t="s">
        <v>24</v>
      </c>
      <c r="I3406" t="s">
        <v>26</v>
      </c>
      <c r="J3406" t="s">
        <v>23</v>
      </c>
      <c r="K3406" t="s">
        <v>23</v>
      </c>
      <c r="L3406" t="s">
        <v>24</v>
      </c>
      <c r="M3406" t="s">
        <v>24</v>
      </c>
      <c r="N3406" t="s">
        <v>24</v>
      </c>
      <c r="O3406" t="s">
        <v>24</v>
      </c>
      <c r="P3406" t="s">
        <v>31</v>
      </c>
      <c r="Q3406" t="s">
        <v>24</v>
      </c>
      <c r="R3406" t="s">
        <v>40</v>
      </c>
      <c r="S3406" t="s">
        <v>11127</v>
      </c>
      <c r="T3406" t="s">
        <v>11159</v>
      </c>
      <c r="U3406" t="s">
        <v>24</v>
      </c>
    </row>
    <row r="3407" spans="1:21">
      <c r="A3407" t="s">
        <v>3442</v>
      </c>
      <c r="B3407" t="s">
        <v>22</v>
      </c>
      <c r="C3407">
        <v>0</v>
      </c>
      <c r="D3407" t="s">
        <v>23</v>
      </c>
      <c r="E3407" t="s">
        <v>23</v>
      </c>
      <c r="F3407">
        <v>64</v>
      </c>
      <c r="G3407" t="s">
        <v>23</v>
      </c>
      <c r="H3407" t="s">
        <v>23</v>
      </c>
      <c r="I3407" t="s">
        <v>37</v>
      </c>
      <c r="J3407" t="s">
        <v>23</v>
      </c>
      <c r="K3407" t="s">
        <v>24</v>
      </c>
      <c r="L3407" t="s">
        <v>24</v>
      </c>
      <c r="M3407" t="s">
        <v>23</v>
      </c>
      <c r="N3407" t="s">
        <v>24</v>
      </c>
      <c r="O3407" t="s">
        <v>24</v>
      </c>
      <c r="P3407" t="s">
        <v>27</v>
      </c>
      <c r="Q3407" t="s">
        <v>23</v>
      </c>
      <c r="R3407" t="s">
        <v>35</v>
      </c>
      <c r="S3407" t="s">
        <v>7479</v>
      </c>
      <c r="T3407" t="s">
        <v>11160</v>
      </c>
      <c r="U3407" t="s">
        <v>24</v>
      </c>
    </row>
    <row r="3408" spans="1:21">
      <c r="A3408" t="s">
        <v>3443</v>
      </c>
      <c r="B3408" t="s">
        <v>22</v>
      </c>
      <c r="C3408">
        <v>0</v>
      </c>
      <c r="D3408" t="s">
        <v>24</v>
      </c>
      <c r="E3408" t="s">
        <v>24</v>
      </c>
      <c r="F3408">
        <v>31</v>
      </c>
      <c r="G3408" t="s">
        <v>23</v>
      </c>
      <c r="H3408" t="s">
        <v>24</v>
      </c>
      <c r="I3408" t="s">
        <v>24</v>
      </c>
      <c r="J3408" t="s">
        <v>46</v>
      </c>
      <c r="K3408" t="s">
        <v>46</v>
      </c>
      <c r="L3408" t="s">
        <v>46</v>
      </c>
      <c r="M3408" t="s">
        <v>46</v>
      </c>
      <c r="N3408" t="s">
        <v>46</v>
      </c>
      <c r="O3408" t="s">
        <v>46</v>
      </c>
      <c r="P3408" t="s">
        <v>31</v>
      </c>
      <c r="Q3408" t="s">
        <v>24</v>
      </c>
      <c r="R3408" t="s">
        <v>32</v>
      </c>
      <c r="S3408" t="s">
        <v>8944</v>
      </c>
      <c r="T3408" t="s">
        <v>10231</v>
      </c>
      <c r="U3408" t="s">
        <v>24</v>
      </c>
    </row>
    <row r="3409" spans="1:21">
      <c r="A3409" t="s">
        <v>3444</v>
      </c>
      <c r="B3409" t="s">
        <v>22</v>
      </c>
      <c r="C3409">
        <v>1</v>
      </c>
      <c r="D3409" t="s">
        <v>23</v>
      </c>
      <c r="E3409" t="s">
        <v>24</v>
      </c>
      <c r="F3409">
        <v>67</v>
      </c>
      <c r="G3409" t="s">
        <v>23</v>
      </c>
      <c r="H3409" t="s">
        <v>24</v>
      </c>
      <c r="I3409" t="s">
        <v>24</v>
      </c>
      <c r="J3409" t="s">
        <v>46</v>
      </c>
      <c r="K3409" t="s">
        <v>46</v>
      </c>
      <c r="L3409" t="s">
        <v>46</v>
      </c>
      <c r="M3409" t="s">
        <v>46</v>
      </c>
      <c r="N3409" t="s">
        <v>46</v>
      </c>
      <c r="O3409" t="s">
        <v>46</v>
      </c>
      <c r="P3409" t="s">
        <v>47</v>
      </c>
      <c r="Q3409" t="s">
        <v>23</v>
      </c>
      <c r="R3409" t="s">
        <v>35</v>
      </c>
      <c r="S3409" t="s">
        <v>7768</v>
      </c>
      <c r="T3409" t="s">
        <v>11161</v>
      </c>
      <c r="U3409" t="s">
        <v>24</v>
      </c>
    </row>
    <row r="3410" spans="1:21">
      <c r="A3410" t="s">
        <v>3445</v>
      </c>
      <c r="B3410" t="s">
        <v>22</v>
      </c>
      <c r="C3410">
        <v>0</v>
      </c>
      <c r="D3410" t="s">
        <v>24</v>
      </c>
      <c r="E3410" t="s">
        <v>24</v>
      </c>
      <c r="F3410">
        <v>4</v>
      </c>
      <c r="G3410" t="s">
        <v>23</v>
      </c>
      <c r="H3410" t="s">
        <v>24</v>
      </c>
      <c r="I3410" t="s">
        <v>26</v>
      </c>
      <c r="J3410" t="s">
        <v>24</v>
      </c>
      <c r="K3410" t="s">
        <v>23</v>
      </c>
      <c r="L3410" t="s">
        <v>24</v>
      </c>
      <c r="M3410" t="s">
        <v>24</v>
      </c>
      <c r="N3410" t="s">
        <v>24</v>
      </c>
      <c r="O3410" t="s">
        <v>24</v>
      </c>
      <c r="P3410" t="s">
        <v>27</v>
      </c>
      <c r="Q3410" t="s">
        <v>24</v>
      </c>
      <c r="R3410" t="s">
        <v>40</v>
      </c>
      <c r="S3410" t="s">
        <v>7335</v>
      </c>
      <c r="T3410" t="s">
        <v>11162</v>
      </c>
      <c r="U3410" t="s">
        <v>23</v>
      </c>
    </row>
    <row r="3411" spans="1:21">
      <c r="A3411" t="s">
        <v>3446</v>
      </c>
      <c r="B3411" t="s">
        <v>22</v>
      </c>
      <c r="C3411">
        <v>1</v>
      </c>
      <c r="D3411" t="s">
        <v>23</v>
      </c>
      <c r="E3411" t="s">
        <v>24</v>
      </c>
      <c r="F3411">
        <v>70</v>
      </c>
      <c r="G3411" t="s">
        <v>23</v>
      </c>
      <c r="H3411" t="s">
        <v>23</v>
      </c>
      <c r="I3411" t="s">
        <v>37</v>
      </c>
      <c r="J3411" t="s">
        <v>23</v>
      </c>
      <c r="K3411" t="s">
        <v>23</v>
      </c>
      <c r="L3411" t="s">
        <v>23</v>
      </c>
      <c r="M3411" t="s">
        <v>23</v>
      </c>
      <c r="N3411" t="s">
        <v>23</v>
      </c>
      <c r="O3411" t="s">
        <v>23</v>
      </c>
      <c r="P3411" t="s">
        <v>47</v>
      </c>
      <c r="Q3411" t="s">
        <v>23</v>
      </c>
      <c r="R3411" t="s">
        <v>28</v>
      </c>
      <c r="S3411" t="s">
        <v>10042</v>
      </c>
      <c r="T3411" t="s">
        <v>11163</v>
      </c>
      <c r="U3411" t="s">
        <v>24</v>
      </c>
    </row>
    <row r="3412" spans="1:21">
      <c r="A3412" t="s">
        <v>3447</v>
      </c>
      <c r="B3412" t="s">
        <v>30</v>
      </c>
      <c r="C3412">
        <v>0</v>
      </c>
      <c r="D3412" t="s">
        <v>24</v>
      </c>
      <c r="E3412" t="s">
        <v>24</v>
      </c>
      <c r="F3412">
        <v>3</v>
      </c>
      <c r="G3412" t="s">
        <v>23</v>
      </c>
      <c r="H3412" t="s">
        <v>24</v>
      </c>
      <c r="I3412" t="s">
        <v>26</v>
      </c>
      <c r="J3412" t="s">
        <v>24</v>
      </c>
      <c r="K3412" t="s">
        <v>24</v>
      </c>
      <c r="L3412" t="s">
        <v>24</v>
      </c>
      <c r="M3412" t="s">
        <v>24</v>
      </c>
      <c r="N3412" t="s">
        <v>23</v>
      </c>
      <c r="O3412" t="s">
        <v>24</v>
      </c>
      <c r="P3412" t="s">
        <v>27</v>
      </c>
      <c r="Q3412" t="s">
        <v>24</v>
      </c>
      <c r="R3412" t="s">
        <v>40</v>
      </c>
      <c r="S3412" t="s">
        <v>11164</v>
      </c>
      <c r="T3412" t="s">
        <v>11165</v>
      </c>
      <c r="U3412" t="s">
        <v>23</v>
      </c>
    </row>
    <row r="3413" spans="1:21">
      <c r="A3413" t="s">
        <v>3448</v>
      </c>
      <c r="B3413" t="s">
        <v>30</v>
      </c>
      <c r="C3413">
        <v>1</v>
      </c>
      <c r="D3413" t="s">
        <v>23</v>
      </c>
      <c r="E3413" t="s">
        <v>24</v>
      </c>
      <c r="F3413">
        <v>53</v>
      </c>
      <c r="G3413" t="s">
        <v>23</v>
      </c>
      <c r="H3413" t="s">
        <v>23</v>
      </c>
      <c r="I3413" t="s">
        <v>37</v>
      </c>
      <c r="J3413" t="s">
        <v>24</v>
      </c>
      <c r="K3413" t="s">
        <v>23</v>
      </c>
      <c r="L3413" t="s">
        <v>24</v>
      </c>
      <c r="M3413" t="s">
        <v>24</v>
      </c>
      <c r="N3413" t="s">
        <v>23</v>
      </c>
      <c r="O3413" t="s">
        <v>23</v>
      </c>
      <c r="P3413" t="s">
        <v>27</v>
      </c>
      <c r="Q3413" t="s">
        <v>23</v>
      </c>
      <c r="R3413" t="s">
        <v>28</v>
      </c>
      <c r="S3413" t="s">
        <v>7457</v>
      </c>
      <c r="T3413" t="s">
        <v>11166</v>
      </c>
      <c r="U3413" t="s">
        <v>23</v>
      </c>
    </row>
    <row r="3414" spans="1:21">
      <c r="A3414" t="s">
        <v>3449</v>
      </c>
      <c r="B3414" t="s">
        <v>30</v>
      </c>
      <c r="C3414">
        <v>0</v>
      </c>
      <c r="D3414" t="s">
        <v>23</v>
      </c>
      <c r="E3414" t="s">
        <v>23</v>
      </c>
      <c r="F3414">
        <v>2</v>
      </c>
      <c r="G3414" t="s">
        <v>23</v>
      </c>
      <c r="H3414" t="s">
        <v>24</v>
      </c>
      <c r="I3414" t="s">
        <v>26</v>
      </c>
      <c r="J3414" t="s">
        <v>23</v>
      </c>
      <c r="K3414" t="s">
        <v>23</v>
      </c>
      <c r="L3414" t="s">
        <v>24</v>
      </c>
      <c r="M3414" t="s">
        <v>23</v>
      </c>
      <c r="N3414" t="s">
        <v>24</v>
      </c>
      <c r="O3414" t="s">
        <v>24</v>
      </c>
      <c r="P3414" t="s">
        <v>47</v>
      </c>
      <c r="Q3414" t="s">
        <v>24</v>
      </c>
      <c r="R3414" t="s">
        <v>32</v>
      </c>
      <c r="S3414" t="s">
        <v>8740</v>
      </c>
      <c r="T3414" t="s">
        <v>11167</v>
      </c>
      <c r="U3414" t="s">
        <v>24</v>
      </c>
    </row>
    <row r="3415" spans="1:21">
      <c r="A3415" t="s">
        <v>3450</v>
      </c>
      <c r="B3415" t="s">
        <v>22</v>
      </c>
      <c r="C3415">
        <v>0</v>
      </c>
      <c r="D3415" t="s">
        <v>23</v>
      </c>
      <c r="E3415" t="s">
        <v>23</v>
      </c>
      <c r="F3415">
        <v>29</v>
      </c>
      <c r="G3415" t="s">
        <v>23</v>
      </c>
      <c r="H3415" t="s">
        <v>24</v>
      </c>
      <c r="I3415" t="s">
        <v>37</v>
      </c>
      <c r="J3415" t="s">
        <v>24</v>
      </c>
      <c r="K3415" t="s">
        <v>24</v>
      </c>
      <c r="L3415" t="s">
        <v>24</v>
      </c>
      <c r="M3415" t="s">
        <v>24</v>
      </c>
      <c r="N3415" t="s">
        <v>23</v>
      </c>
      <c r="O3415" t="s">
        <v>23</v>
      </c>
      <c r="P3415" t="s">
        <v>27</v>
      </c>
      <c r="Q3415" t="s">
        <v>23</v>
      </c>
      <c r="R3415" t="s">
        <v>40</v>
      </c>
      <c r="S3415" t="s">
        <v>11168</v>
      </c>
      <c r="T3415" t="s">
        <v>11169</v>
      </c>
      <c r="U3415" t="s">
        <v>24</v>
      </c>
    </row>
    <row r="3416" spans="1:21">
      <c r="A3416" t="s">
        <v>3451</v>
      </c>
      <c r="B3416" t="s">
        <v>22</v>
      </c>
      <c r="C3416">
        <v>0</v>
      </c>
      <c r="D3416" t="s">
        <v>24</v>
      </c>
      <c r="E3416" t="s">
        <v>24</v>
      </c>
      <c r="F3416">
        <v>47</v>
      </c>
      <c r="G3416" t="s">
        <v>24</v>
      </c>
      <c r="H3416" t="s">
        <v>25</v>
      </c>
      <c r="I3416" t="s">
        <v>26</v>
      </c>
      <c r="J3416" t="s">
        <v>23</v>
      </c>
      <c r="K3416" t="s">
        <v>24</v>
      </c>
      <c r="L3416" t="s">
        <v>23</v>
      </c>
      <c r="M3416" t="s">
        <v>23</v>
      </c>
      <c r="N3416" t="s">
        <v>24</v>
      </c>
      <c r="O3416" t="s">
        <v>24</v>
      </c>
      <c r="P3416" t="s">
        <v>47</v>
      </c>
      <c r="Q3416" t="s">
        <v>24</v>
      </c>
      <c r="R3416" t="s">
        <v>32</v>
      </c>
      <c r="S3416" t="s">
        <v>7697</v>
      </c>
      <c r="T3416" t="s">
        <v>11170</v>
      </c>
      <c r="U3416" t="s">
        <v>24</v>
      </c>
    </row>
    <row r="3417" spans="1:21">
      <c r="A3417" t="s">
        <v>3452</v>
      </c>
      <c r="B3417" t="s">
        <v>22</v>
      </c>
      <c r="C3417">
        <v>0</v>
      </c>
      <c r="D3417" t="s">
        <v>23</v>
      </c>
      <c r="E3417" t="s">
        <v>23</v>
      </c>
      <c r="F3417">
        <v>68</v>
      </c>
      <c r="G3417" t="s">
        <v>23</v>
      </c>
      <c r="H3417" t="s">
        <v>23</v>
      </c>
      <c r="I3417" t="s">
        <v>37</v>
      </c>
      <c r="J3417" t="s">
        <v>24</v>
      </c>
      <c r="K3417" t="s">
        <v>24</v>
      </c>
      <c r="L3417" t="s">
        <v>24</v>
      </c>
      <c r="M3417" t="s">
        <v>24</v>
      </c>
      <c r="N3417" t="s">
        <v>23</v>
      </c>
      <c r="O3417" t="s">
        <v>24</v>
      </c>
      <c r="P3417" t="s">
        <v>31</v>
      </c>
      <c r="Q3417" t="s">
        <v>23</v>
      </c>
      <c r="R3417" t="s">
        <v>28</v>
      </c>
      <c r="S3417">
        <v>83</v>
      </c>
      <c r="T3417" t="s">
        <v>11171</v>
      </c>
      <c r="U3417" t="s">
        <v>23</v>
      </c>
    </row>
    <row r="3418" spans="1:21">
      <c r="A3418" t="s">
        <v>3453</v>
      </c>
      <c r="B3418" t="s">
        <v>30</v>
      </c>
      <c r="C3418">
        <v>0</v>
      </c>
      <c r="D3418" t="s">
        <v>24</v>
      </c>
      <c r="E3418" t="s">
        <v>23</v>
      </c>
      <c r="F3418">
        <v>12</v>
      </c>
      <c r="G3418" t="s">
        <v>23</v>
      </c>
      <c r="H3418" t="s">
        <v>24</v>
      </c>
      <c r="I3418" t="s">
        <v>26</v>
      </c>
      <c r="J3418" t="s">
        <v>23</v>
      </c>
      <c r="K3418" t="s">
        <v>24</v>
      </c>
      <c r="L3418" t="s">
        <v>24</v>
      </c>
      <c r="M3418" t="s">
        <v>24</v>
      </c>
      <c r="N3418" t="s">
        <v>23</v>
      </c>
      <c r="O3418" t="s">
        <v>23</v>
      </c>
      <c r="P3418" t="s">
        <v>27</v>
      </c>
      <c r="Q3418" t="s">
        <v>23</v>
      </c>
      <c r="R3418" t="s">
        <v>32</v>
      </c>
      <c r="S3418" t="s">
        <v>7798</v>
      </c>
      <c r="T3418" t="s">
        <v>11172</v>
      </c>
      <c r="U3418" t="s">
        <v>24</v>
      </c>
    </row>
    <row r="3419" spans="1:21">
      <c r="A3419" t="s">
        <v>3454</v>
      </c>
      <c r="B3419" t="s">
        <v>22</v>
      </c>
      <c r="C3419">
        <v>0</v>
      </c>
      <c r="D3419" t="s">
        <v>23</v>
      </c>
      <c r="E3419" t="s">
        <v>23</v>
      </c>
      <c r="F3419">
        <v>8</v>
      </c>
      <c r="G3419" t="s">
        <v>23</v>
      </c>
      <c r="H3419" t="s">
        <v>24</v>
      </c>
      <c r="I3419" t="s">
        <v>26</v>
      </c>
      <c r="J3419" t="s">
        <v>24</v>
      </c>
      <c r="K3419" t="s">
        <v>23</v>
      </c>
      <c r="L3419" t="s">
        <v>24</v>
      </c>
      <c r="M3419" t="s">
        <v>23</v>
      </c>
      <c r="N3419" t="s">
        <v>24</v>
      </c>
      <c r="O3419" t="s">
        <v>24</v>
      </c>
      <c r="P3419" t="s">
        <v>27</v>
      </c>
      <c r="Q3419" t="s">
        <v>24</v>
      </c>
      <c r="R3419" t="s">
        <v>35</v>
      </c>
      <c r="S3419" t="s">
        <v>10987</v>
      </c>
      <c r="T3419" t="s">
        <v>11173</v>
      </c>
      <c r="U3419" t="s">
        <v>24</v>
      </c>
    </row>
    <row r="3420" spans="1:21">
      <c r="A3420" t="s">
        <v>3455</v>
      </c>
      <c r="B3420" t="s">
        <v>30</v>
      </c>
      <c r="C3420">
        <v>0</v>
      </c>
      <c r="D3420" t="s">
        <v>23</v>
      </c>
      <c r="E3420" t="s">
        <v>24</v>
      </c>
      <c r="F3420">
        <v>54</v>
      </c>
      <c r="G3420" t="s">
        <v>23</v>
      </c>
      <c r="H3420" t="s">
        <v>23</v>
      </c>
      <c r="I3420" t="s">
        <v>37</v>
      </c>
      <c r="J3420" t="s">
        <v>23</v>
      </c>
      <c r="K3420" t="s">
        <v>23</v>
      </c>
      <c r="L3420" t="s">
        <v>23</v>
      </c>
      <c r="M3420" t="s">
        <v>24</v>
      </c>
      <c r="N3420" t="s">
        <v>23</v>
      </c>
      <c r="O3420" t="s">
        <v>23</v>
      </c>
      <c r="P3420" t="s">
        <v>27</v>
      </c>
      <c r="Q3420" t="s">
        <v>24</v>
      </c>
      <c r="R3420" t="s">
        <v>28</v>
      </c>
      <c r="S3420" t="s">
        <v>8062</v>
      </c>
      <c r="T3420" t="s">
        <v>11174</v>
      </c>
      <c r="U3420" t="s">
        <v>24</v>
      </c>
    </row>
    <row r="3421" spans="1:21">
      <c r="A3421" t="s">
        <v>3456</v>
      </c>
      <c r="B3421" t="s">
        <v>30</v>
      </c>
      <c r="C3421">
        <v>0</v>
      </c>
      <c r="D3421" t="s">
        <v>23</v>
      </c>
      <c r="E3421" t="s">
        <v>23</v>
      </c>
      <c r="F3421">
        <v>69</v>
      </c>
      <c r="G3421" t="s">
        <v>23</v>
      </c>
      <c r="H3421" t="s">
        <v>24</v>
      </c>
      <c r="I3421" t="s">
        <v>37</v>
      </c>
      <c r="J3421" t="s">
        <v>24</v>
      </c>
      <c r="K3421" t="s">
        <v>23</v>
      </c>
      <c r="L3421" t="s">
        <v>24</v>
      </c>
      <c r="M3421" t="s">
        <v>23</v>
      </c>
      <c r="N3421" t="s">
        <v>23</v>
      </c>
      <c r="O3421" t="s">
        <v>24</v>
      </c>
      <c r="P3421" t="s">
        <v>47</v>
      </c>
      <c r="Q3421" t="s">
        <v>23</v>
      </c>
      <c r="R3421" t="s">
        <v>32</v>
      </c>
      <c r="S3421" t="s">
        <v>11175</v>
      </c>
      <c r="T3421" t="s">
        <v>11176</v>
      </c>
      <c r="U3421" t="s">
        <v>24</v>
      </c>
    </row>
    <row r="3422" spans="1:21">
      <c r="A3422" t="s">
        <v>3457</v>
      </c>
      <c r="B3422" t="s">
        <v>22</v>
      </c>
      <c r="C3422">
        <v>0</v>
      </c>
      <c r="D3422" t="s">
        <v>24</v>
      </c>
      <c r="E3422" t="s">
        <v>24</v>
      </c>
      <c r="F3422">
        <v>26</v>
      </c>
      <c r="G3422" t="s">
        <v>23</v>
      </c>
      <c r="H3422" t="s">
        <v>23</v>
      </c>
      <c r="I3422" t="s">
        <v>26</v>
      </c>
      <c r="J3422" t="s">
        <v>23</v>
      </c>
      <c r="K3422" t="s">
        <v>23</v>
      </c>
      <c r="L3422" t="s">
        <v>24</v>
      </c>
      <c r="M3422" t="s">
        <v>24</v>
      </c>
      <c r="N3422" t="s">
        <v>23</v>
      </c>
      <c r="O3422" t="s">
        <v>24</v>
      </c>
      <c r="P3422" t="s">
        <v>27</v>
      </c>
      <c r="Q3422" t="s">
        <v>23</v>
      </c>
      <c r="R3422" t="s">
        <v>35</v>
      </c>
      <c r="S3422" t="s">
        <v>7214</v>
      </c>
      <c r="T3422" t="s">
        <v>11177</v>
      </c>
      <c r="U3422" t="s">
        <v>24</v>
      </c>
    </row>
    <row r="3423" spans="1:21">
      <c r="A3423" t="s">
        <v>3458</v>
      </c>
      <c r="B3423" t="s">
        <v>22</v>
      </c>
      <c r="C3423">
        <v>0</v>
      </c>
      <c r="D3423" t="s">
        <v>23</v>
      </c>
      <c r="E3423" t="s">
        <v>24</v>
      </c>
      <c r="F3423">
        <v>72</v>
      </c>
      <c r="G3423" t="s">
        <v>23</v>
      </c>
      <c r="H3423" t="s">
        <v>23</v>
      </c>
      <c r="I3423" t="s">
        <v>37</v>
      </c>
      <c r="J3423" t="s">
        <v>23</v>
      </c>
      <c r="K3423" t="s">
        <v>23</v>
      </c>
      <c r="L3423" t="s">
        <v>23</v>
      </c>
      <c r="M3423" t="s">
        <v>23</v>
      </c>
      <c r="N3423" t="s">
        <v>24</v>
      </c>
      <c r="O3423" t="s">
        <v>24</v>
      </c>
      <c r="P3423" t="s">
        <v>47</v>
      </c>
      <c r="Q3423" t="s">
        <v>23</v>
      </c>
      <c r="R3423" t="s">
        <v>35</v>
      </c>
      <c r="S3423">
        <v>97</v>
      </c>
      <c r="T3423" t="s">
        <v>11178</v>
      </c>
      <c r="U3423" t="s">
        <v>24</v>
      </c>
    </row>
    <row r="3424" spans="1:21">
      <c r="A3424" t="s">
        <v>3459</v>
      </c>
      <c r="B3424" t="s">
        <v>22</v>
      </c>
      <c r="C3424">
        <v>0</v>
      </c>
      <c r="D3424" t="s">
        <v>24</v>
      </c>
      <c r="E3424" t="s">
        <v>24</v>
      </c>
      <c r="F3424">
        <v>70</v>
      </c>
      <c r="G3424" t="s">
        <v>24</v>
      </c>
      <c r="H3424" t="s">
        <v>25</v>
      </c>
      <c r="I3424" t="s">
        <v>26</v>
      </c>
      <c r="J3424" t="s">
        <v>23</v>
      </c>
      <c r="K3424" t="s">
        <v>24</v>
      </c>
      <c r="L3424" t="s">
        <v>23</v>
      </c>
      <c r="M3424" t="s">
        <v>23</v>
      </c>
      <c r="N3424" t="s">
        <v>23</v>
      </c>
      <c r="O3424" t="s">
        <v>23</v>
      </c>
      <c r="P3424" t="s">
        <v>47</v>
      </c>
      <c r="Q3424" t="s">
        <v>23</v>
      </c>
      <c r="R3424" t="s">
        <v>35</v>
      </c>
      <c r="S3424" t="s">
        <v>9070</v>
      </c>
      <c r="T3424" t="s">
        <v>11179</v>
      </c>
      <c r="U3424" t="s">
        <v>24</v>
      </c>
    </row>
    <row r="3425" spans="1:21">
      <c r="A3425" t="s">
        <v>3460</v>
      </c>
      <c r="B3425" t="s">
        <v>30</v>
      </c>
      <c r="C3425">
        <v>0</v>
      </c>
      <c r="D3425" t="s">
        <v>24</v>
      </c>
      <c r="E3425" t="s">
        <v>23</v>
      </c>
      <c r="F3425">
        <v>1</v>
      </c>
      <c r="G3425" t="s">
        <v>23</v>
      </c>
      <c r="H3425" t="s">
        <v>24</v>
      </c>
      <c r="I3425" t="s">
        <v>26</v>
      </c>
      <c r="J3425" t="s">
        <v>23</v>
      </c>
      <c r="K3425" t="s">
        <v>24</v>
      </c>
      <c r="L3425" t="s">
        <v>24</v>
      </c>
      <c r="M3425" t="s">
        <v>24</v>
      </c>
      <c r="N3425" t="s">
        <v>24</v>
      </c>
      <c r="O3425" t="s">
        <v>24</v>
      </c>
      <c r="P3425" t="s">
        <v>27</v>
      </c>
      <c r="Q3425" t="s">
        <v>24</v>
      </c>
      <c r="R3425" t="s">
        <v>32</v>
      </c>
      <c r="S3425" t="s">
        <v>7496</v>
      </c>
      <c r="T3425" t="s">
        <v>7496</v>
      </c>
      <c r="U3425" t="s">
        <v>23</v>
      </c>
    </row>
    <row r="3426" spans="1:21">
      <c r="A3426" t="s">
        <v>3461</v>
      </c>
      <c r="B3426" t="s">
        <v>30</v>
      </c>
      <c r="C3426">
        <v>0</v>
      </c>
      <c r="D3426" t="s">
        <v>24</v>
      </c>
      <c r="E3426" t="s">
        <v>24</v>
      </c>
      <c r="F3426">
        <v>10</v>
      </c>
      <c r="G3426" t="s">
        <v>23</v>
      </c>
      <c r="H3426" t="s">
        <v>24</v>
      </c>
      <c r="I3426" t="s">
        <v>37</v>
      </c>
      <c r="J3426" t="s">
        <v>24</v>
      </c>
      <c r="K3426" t="s">
        <v>24</v>
      </c>
      <c r="L3426" t="s">
        <v>24</v>
      </c>
      <c r="M3426" t="s">
        <v>24</v>
      </c>
      <c r="N3426" t="s">
        <v>23</v>
      </c>
      <c r="O3426" t="s">
        <v>23</v>
      </c>
      <c r="P3426" t="s">
        <v>27</v>
      </c>
      <c r="Q3426" t="s">
        <v>23</v>
      </c>
      <c r="R3426" t="s">
        <v>28</v>
      </c>
      <c r="S3426" t="s">
        <v>8123</v>
      </c>
      <c r="T3426" t="s">
        <v>11180</v>
      </c>
      <c r="U3426" t="s">
        <v>23</v>
      </c>
    </row>
    <row r="3427" spans="1:21">
      <c r="A3427" t="s">
        <v>3462</v>
      </c>
      <c r="B3427" t="s">
        <v>22</v>
      </c>
      <c r="C3427">
        <v>0</v>
      </c>
      <c r="D3427" t="s">
        <v>23</v>
      </c>
      <c r="E3427" t="s">
        <v>23</v>
      </c>
      <c r="F3427">
        <v>28</v>
      </c>
      <c r="G3427" t="s">
        <v>23</v>
      </c>
      <c r="H3427" t="s">
        <v>24</v>
      </c>
      <c r="I3427" t="s">
        <v>37</v>
      </c>
      <c r="J3427" t="s">
        <v>24</v>
      </c>
      <c r="K3427" t="s">
        <v>24</v>
      </c>
      <c r="L3427" t="s">
        <v>24</v>
      </c>
      <c r="M3427" t="s">
        <v>24</v>
      </c>
      <c r="N3427" t="s">
        <v>24</v>
      </c>
      <c r="O3427" t="s">
        <v>24</v>
      </c>
      <c r="P3427" t="s">
        <v>31</v>
      </c>
      <c r="Q3427" t="s">
        <v>23</v>
      </c>
      <c r="R3427" t="s">
        <v>35</v>
      </c>
      <c r="S3427" t="s">
        <v>7532</v>
      </c>
      <c r="T3427" t="s">
        <v>11181</v>
      </c>
      <c r="U3427" t="s">
        <v>24</v>
      </c>
    </row>
    <row r="3428" spans="1:21">
      <c r="A3428" t="s">
        <v>3463</v>
      </c>
      <c r="B3428" t="s">
        <v>30</v>
      </c>
      <c r="C3428">
        <v>0</v>
      </c>
      <c r="D3428" t="s">
        <v>24</v>
      </c>
      <c r="E3428" t="s">
        <v>24</v>
      </c>
      <c r="F3428">
        <v>1</v>
      </c>
      <c r="G3428" t="s">
        <v>23</v>
      </c>
      <c r="H3428" t="s">
        <v>24</v>
      </c>
      <c r="I3428" t="s">
        <v>37</v>
      </c>
      <c r="J3428" t="s">
        <v>24</v>
      </c>
      <c r="K3428" t="s">
        <v>24</v>
      </c>
      <c r="L3428" t="s">
        <v>24</v>
      </c>
      <c r="M3428" t="s">
        <v>24</v>
      </c>
      <c r="N3428" t="s">
        <v>24</v>
      </c>
      <c r="O3428" t="s">
        <v>24</v>
      </c>
      <c r="P3428" t="s">
        <v>27</v>
      </c>
      <c r="Q3428" t="s">
        <v>23</v>
      </c>
      <c r="R3428" t="s">
        <v>28</v>
      </c>
      <c r="S3428" t="s">
        <v>11182</v>
      </c>
      <c r="T3428" t="s">
        <v>11182</v>
      </c>
      <c r="U3428" t="s">
        <v>23</v>
      </c>
    </row>
    <row r="3429" spans="1:21">
      <c r="A3429" t="s">
        <v>3464</v>
      </c>
      <c r="B3429" t="s">
        <v>22</v>
      </c>
      <c r="C3429">
        <v>0</v>
      </c>
      <c r="D3429" t="s">
        <v>23</v>
      </c>
      <c r="E3429" t="s">
        <v>24</v>
      </c>
      <c r="F3429">
        <v>21</v>
      </c>
      <c r="G3429" t="s">
        <v>23</v>
      </c>
      <c r="H3429" t="s">
        <v>23</v>
      </c>
      <c r="I3429" t="s">
        <v>37</v>
      </c>
      <c r="J3429" t="s">
        <v>24</v>
      </c>
      <c r="K3429" t="s">
        <v>24</v>
      </c>
      <c r="L3429" t="s">
        <v>24</v>
      </c>
      <c r="M3429" t="s">
        <v>24</v>
      </c>
      <c r="N3429" t="s">
        <v>23</v>
      </c>
      <c r="O3429" t="s">
        <v>23</v>
      </c>
      <c r="P3429" t="s">
        <v>27</v>
      </c>
      <c r="Q3429" t="s">
        <v>23</v>
      </c>
      <c r="R3429" t="s">
        <v>28</v>
      </c>
      <c r="S3429" t="s">
        <v>7929</v>
      </c>
      <c r="T3429" t="s">
        <v>11183</v>
      </c>
      <c r="U3429" t="s">
        <v>24</v>
      </c>
    </row>
    <row r="3430" spans="1:21">
      <c r="A3430" t="s">
        <v>3465</v>
      </c>
      <c r="B3430" t="s">
        <v>30</v>
      </c>
      <c r="C3430">
        <v>1</v>
      </c>
      <c r="D3430" t="s">
        <v>23</v>
      </c>
      <c r="E3430" t="s">
        <v>24</v>
      </c>
      <c r="F3430">
        <v>51</v>
      </c>
      <c r="G3430" t="s">
        <v>23</v>
      </c>
      <c r="H3430" t="s">
        <v>23</v>
      </c>
      <c r="I3430" t="s">
        <v>37</v>
      </c>
      <c r="J3430" t="s">
        <v>23</v>
      </c>
      <c r="K3430" t="s">
        <v>24</v>
      </c>
      <c r="L3430" t="s">
        <v>23</v>
      </c>
      <c r="M3430" t="s">
        <v>24</v>
      </c>
      <c r="N3430" t="s">
        <v>23</v>
      </c>
      <c r="O3430" t="s">
        <v>24</v>
      </c>
      <c r="P3430" t="s">
        <v>27</v>
      </c>
      <c r="Q3430" t="s">
        <v>23</v>
      </c>
      <c r="R3430" t="s">
        <v>35</v>
      </c>
      <c r="S3430" t="s">
        <v>9627</v>
      </c>
      <c r="T3430" t="s">
        <v>11184</v>
      </c>
      <c r="U3430" t="s">
        <v>23</v>
      </c>
    </row>
    <row r="3431" spans="1:21">
      <c r="A3431" t="s">
        <v>3466</v>
      </c>
      <c r="B3431" t="s">
        <v>22</v>
      </c>
      <c r="C3431">
        <v>0</v>
      </c>
      <c r="D3431" t="s">
        <v>23</v>
      </c>
      <c r="E3431" t="s">
        <v>23</v>
      </c>
      <c r="F3431">
        <v>53</v>
      </c>
      <c r="G3431" t="s">
        <v>23</v>
      </c>
      <c r="H3431" t="s">
        <v>24</v>
      </c>
      <c r="I3431" t="s">
        <v>24</v>
      </c>
      <c r="J3431" t="s">
        <v>46</v>
      </c>
      <c r="K3431" t="s">
        <v>46</v>
      </c>
      <c r="L3431" t="s">
        <v>46</v>
      </c>
      <c r="M3431" t="s">
        <v>46</v>
      </c>
      <c r="N3431" t="s">
        <v>46</v>
      </c>
      <c r="O3431" t="s">
        <v>46</v>
      </c>
      <c r="P3431" t="s">
        <v>31</v>
      </c>
      <c r="Q3431" t="s">
        <v>24</v>
      </c>
      <c r="R3431" t="s">
        <v>35</v>
      </c>
      <c r="S3431" t="s">
        <v>7978</v>
      </c>
      <c r="T3431" t="s">
        <v>11185</v>
      </c>
      <c r="U3431" t="s">
        <v>24</v>
      </c>
    </row>
    <row r="3432" spans="1:21">
      <c r="A3432" t="s">
        <v>3467</v>
      </c>
      <c r="B3432" t="s">
        <v>30</v>
      </c>
      <c r="C3432">
        <v>0</v>
      </c>
      <c r="D3432" t="s">
        <v>24</v>
      </c>
      <c r="E3432" t="s">
        <v>23</v>
      </c>
      <c r="F3432">
        <v>53</v>
      </c>
      <c r="G3432" t="s">
        <v>23</v>
      </c>
      <c r="H3432" t="s">
        <v>24</v>
      </c>
      <c r="I3432" t="s">
        <v>37</v>
      </c>
      <c r="J3432" t="s">
        <v>23</v>
      </c>
      <c r="K3432" t="s">
        <v>23</v>
      </c>
      <c r="L3432" t="s">
        <v>23</v>
      </c>
      <c r="M3432" t="s">
        <v>24</v>
      </c>
      <c r="N3432" t="s">
        <v>24</v>
      </c>
      <c r="O3432" t="s">
        <v>23</v>
      </c>
      <c r="P3432" t="s">
        <v>31</v>
      </c>
      <c r="Q3432" t="s">
        <v>24</v>
      </c>
      <c r="R3432" t="s">
        <v>28</v>
      </c>
      <c r="S3432" t="s">
        <v>9173</v>
      </c>
      <c r="T3432" t="s">
        <v>11186</v>
      </c>
      <c r="U3432" t="s">
        <v>24</v>
      </c>
    </row>
    <row r="3433" spans="1:21">
      <c r="A3433" t="s">
        <v>3468</v>
      </c>
      <c r="B3433" t="s">
        <v>30</v>
      </c>
      <c r="C3433">
        <v>0</v>
      </c>
      <c r="D3433" t="s">
        <v>23</v>
      </c>
      <c r="E3433" t="s">
        <v>24</v>
      </c>
      <c r="F3433">
        <v>24</v>
      </c>
      <c r="G3433" t="s">
        <v>23</v>
      </c>
      <c r="H3433" t="s">
        <v>23</v>
      </c>
      <c r="I3433" t="s">
        <v>37</v>
      </c>
      <c r="J3433" t="s">
        <v>24</v>
      </c>
      <c r="K3433" t="s">
        <v>24</v>
      </c>
      <c r="L3433" t="s">
        <v>23</v>
      </c>
      <c r="M3433" t="s">
        <v>24</v>
      </c>
      <c r="N3433" t="s">
        <v>23</v>
      </c>
      <c r="O3433" t="s">
        <v>23</v>
      </c>
      <c r="P3433" t="s">
        <v>27</v>
      </c>
      <c r="Q3433" t="s">
        <v>23</v>
      </c>
      <c r="R3433" t="s">
        <v>28</v>
      </c>
      <c r="S3433" t="s">
        <v>7367</v>
      </c>
      <c r="T3433" t="s">
        <v>11187</v>
      </c>
      <c r="U3433" t="s">
        <v>23</v>
      </c>
    </row>
    <row r="3434" spans="1:21">
      <c r="A3434" t="s">
        <v>3469</v>
      </c>
      <c r="B3434" t="s">
        <v>22</v>
      </c>
      <c r="C3434">
        <v>0</v>
      </c>
      <c r="D3434" t="s">
        <v>23</v>
      </c>
      <c r="E3434" t="s">
        <v>24</v>
      </c>
      <c r="F3434">
        <v>70</v>
      </c>
      <c r="G3434" t="s">
        <v>23</v>
      </c>
      <c r="H3434" t="s">
        <v>23</v>
      </c>
      <c r="I3434" t="s">
        <v>26</v>
      </c>
      <c r="J3434" t="s">
        <v>23</v>
      </c>
      <c r="K3434" t="s">
        <v>23</v>
      </c>
      <c r="L3434" t="s">
        <v>23</v>
      </c>
      <c r="M3434" t="s">
        <v>23</v>
      </c>
      <c r="N3434" t="s">
        <v>23</v>
      </c>
      <c r="O3434" t="s">
        <v>23</v>
      </c>
      <c r="P3434" t="s">
        <v>47</v>
      </c>
      <c r="Q3434" t="s">
        <v>23</v>
      </c>
      <c r="R3434" t="s">
        <v>40</v>
      </c>
      <c r="S3434" t="s">
        <v>7674</v>
      </c>
      <c r="T3434" t="s">
        <v>11188</v>
      </c>
      <c r="U3434" t="s">
        <v>24</v>
      </c>
    </row>
    <row r="3435" spans="1:21">
      <c r="A3435" t="s">
        <v>3470</v>
      </c>
      <c r="B3435" t="s">
        <v>30</v>
      </c>
      <c r="C3435">
        <v>0</v>
      </c>
      <c r="D3435" t="s">
        <v>24</v>
      </c>
      <c r="E3435" t="s">
        <v>24</v>
      </c>
      <c r="F3435">
        <v>61</v>
      </c>
      <c r="G3435" t="s">
        <v>23</v>
      </c>
      <c r="H3435" t="s">
        <v>23</v>
      </c>
      <c r="I3435" t="s">
        <v>37</v>
      </c>
      <c r="J3435" t="s">
        <v>23</v>
      </c>
      <c r="K3435" t="s">
        <v>23</v>
      </c>
      <c r="L3435" t="s">
        <v>23</v>
      </c>
      <c r="M3435" t="s">
        <v>24</v>
      </c>
      <c r="N3435" t="s">
        <v>23</v>
      </c>
      <c r="O3435" t="s">
        <v>23</v>
      </c>
      <c r="P3435" t="s">
        <v>31</v>
      </c>
      <c r="Q3435" t="s">
        <v>23</v>
      </c>
      <c r="R3435" t="s">
        <v>28</v>
      </c>
      <c r="S3435" t="s">
        <v>11189</v>
      </c>
      <c r="T3435" t="s">
        <v>11190</v>
      </c>
      <c r="U3435" t="s">
        <v>24</v>
      </c>
    </row>
    <row r="3436" spans="1:21">
      <c r="A3436" t="s">
        <v>3471</v>
      </c>
      <c r="B3436" t="s">
        <v>22</v>
      </c>
      <c r="C3436">
        <v>0</v>
      </c>
      <c r="D3436" t="s">
        <v>24</v>
      </c>
      <c r="E3436" t="s">
        <v>24</v>
      </c>
      <c r="F3436">
        <v>11</v>
      </c>
      <c r="G3436" t="s">
        <v>23</v>
      </c>
      <c r="H3436" t="s">
        <v>24</v>
      </c>
      <c r="I3436" t="s">
        <v>26</v>
      </c>
      <c r="J3436" t="s">
        <v>23</v>
      </c>
      <c r="K3436" t="s">
        <v>24</v>
      </c>
      <c r="L3436" t="s">
        <v>24</v>
      </c>
      <c r="M3436" t="s">
        <v>23</v>
      </c>
      <c r="N3436" t="s">
        <v>24</v>
      </c>
      <c r="O3436" t="s">
        <v>24</v>
      </c>
      <c r="P3436" t="s">
        <v>31</v>
      </c>
      <c r="Q3436" t="s">
        <v>23</v>
      </c>
      <c r="R3436" t="s">
        <v>32</v>
      </c>
      <c r="S3436" t="s">
        <v>7318</v>
      </c>
      <c r="T3436" t="s">
        <v>11191</v>
      </c>
      <c r="U3436" t="s">
        <v>24</v>
      </c>
    </row>
    <row r="3437" spans="1:21">
      <c r="A3437" t="s">
        <v>3472</v>
      </c>
      <c r="B3437" t="s">
        <v>30</v>
      </c>
      <c r="C3437">
        <v>0</v>
      </c>
      <c r="D3437" t="s">
        <v>24</v>
      </c>
      <c r="E3437" t="s">
        <v>24</v>
      </c>
      <c r="F3437">
        <v>2</v>
      </c>
      <c r="G3437" t="s">
        <v>23</v>
      </c>
      <c r="H3437" t="s">
        <v>24</v>
      </c>
      <c r="I3437" t="s">
        <v>37</v>
      </c>
      <c r="J3437" t="s">
        <v>24</v>
      </c>
      <c r="K3437" t="s">
        <v>24</v>
      </c>
      <c r="L3437" t="s">
        <v>24</v>
      </c>
      <c r="M3437" t="s">
        <v>24</v>
      </c>
      <c r="N3437" t="s">
        <v>24</v>
      </c>
      <c r="O3437" t="s">
        <v>24</v>
      </c>
      <c r="P3437" t="s">
        <v>27</v>
      </c>
      <c r="Q3437" t="s">
        <v>23</v>
      </c>
      <c r="R3437" t="s">
        <v>40</v>
      </c>
      <c r="S3437" t="s">
        <v>11192</v>
      </c>
      <c r="T3437" t="s">
        <v>11193</v>
      </c>
      <c r="U3437" t="s">
        <v>24</v>
      </c>
    </row>
    <row r="3438" spans="1:21">
      <c r="A3438" t="s">
        <v>3473</v>
      </c>
      <c r="B3438" t="s">
        <v>30</v>
      </c>
      <c r="C3438">
        <v>0</v>
      </c>
      <c r="D3438" t="s">
        <v>24</v>
      </c>
      <c r="E3438" t="s">
        <v>24</v>
      </c>
      <c r="F3438">
        <v>25</v>
      </c>
      <c r="G3438" t="s">
        <v>23</v>
      </c>
      <c r="H3438" t="s">
        <v>24</v>
      </c>
      <c r="I3438" t="s">
        <v>24</v>
      </c>
      <c r="J3438" t="s">
        <v>46</v>
      </c>
      <c r="K3438" t="s">
        <v>46</v>
      </c>
      <c r="L3438" t="s">
        <v>46</v>
      </c>
      <c r="M3438" t="s">
        <v>46</v>
      </c>
      <c r="N3438" t="s">
        <v>46</v>
      </c>
      <c r="O3438" t="s">
        <v>46</v>
      </c>
      <c r="P3438" t="s">
        <v>31</v>
      </c>
      <c r="Q3438" t="s">
        <v>23</v>
      </c>
      <c r="R3438" t="s">
        <v>35</v>
      </c>
      <c r="S3438" t="s">
        <v>8141</v>
      </c>
      <c r="T3438" t="s">
        <v>11194</v>
      </c>
      <c r="U3438" t="s">
        <v>24</v>
      </c>
    </row>
    <row r="3439" spans="1:21">
      <c r="A3439" t="s">
        <v>3474</v>
      </c>
      <c r="B3439" t="s">
        <v>22</v>
      </c>
      <c r="C3439">
        <v>0</v>
      </c>
      <c r="D3439" t="s">
        <v>24</v>
      </c>
      <c r="E3439" t="s">
        <v>24</v>
      </c>
      <c r="F3439">
        <v>41</v>
      </c>
      <c r="G3439" t="s">
        <v>23</v>
      </c>
      <c r="H3439" t="s">
        <v>23</v>
      </c>
      <c r="I3439" t="s">
        <v>26</v>
      </c>
      <c r="J3439" t="s">
        <v>24</v>
      </c>
      <c r="K3439" t="s">
        <v>23</v>
      </c>
      <c r="L3439" t="s">
        <v>24</v>
      </c>
      <c r="M3439" t="s">
        <v>24</v>
      </c>
      <c r="N3439" t="s">
        <v>24</v>
      </c>
      <c r="O3439" t="s">
        <v>24</v>
      </c>
      <c r="P3439" t="s">
        <v>31</v>
      </c>
      <c r="Q3439" t="s">
        <v>23</v>
      </c>
      <c r="R3439" t="s">
        <v>40</v>
      </c>
      <c r="S3439" t="s">
        <v>10987</v>
      </c>
      <c r="T3439">
        <v>2364</v>
      </c>
      <c r="U3439" t="s">
        <v>24</v>
      </c>
    </row>
    <row r="3440" spans="1:21">
      <c r="A3440" t="s">
        <v>3475</v>
      </c>
      <c r="B3440" t="s">
        <v>30</v>
      </c>
      <c r="C3440">
        <v>0</v>
      </c>
      <c r="D3440" t="s">
        <v>23</v>
      </c>
      <c r="E3440" t="s">
        <v>24</v>
      </c>
      <c r="F3440">
        <v>18</v>
      </c>
      <c r="G3440" t="s">
        <v>23</v>
      </c>
      <c r="H3440" t="s">
        <v>23</v>
      </c>
      <c r="I3440" t="s">
        <v>37</v>
      </c>
      <c r="J3440" t="s">
        <v>24</v>
      </c>
      <c r="K3440" t="s">
        <v>24</v>
      </c>
      <c r="L3440" t="s">
        <v>24</v>
      </c>
      <c r="M3440" t="s">
        <v>24</v>
      </c>
      <c r="N3440" t="s">
        <v>23</v>
      </c>
      <c r="O3440" t="s">
        <v>23</v>
      </c>
      <c r="P3440" t="s">
        <v>27</v>
      </c>
      <c r="Q3440" t="s">
        <v>23</v>
      </c>
      <c r="R3440" t="s">
        <v>28</v>
      </c>
      <c r="S3440" t="s">
        <v>7955</v>
      </c>
      <c r="T3440" t="s">
        <v>11195</v>
      </c>
      <c r="U3440" t="s">
        <v>23</v>
      </c>
    </row>
    <row r="3441" spans="1:21">
      <c r="A3441" t="s">
        <v>3476</v>
      </c>
      <c r="B3441" t="s">
        <v>30</v>
      </c>
      <c r="C3441">
        <v>1</v>
      </c>
      <c r="D3441" t="s">
        <v>23</v>
      </c>
      <c r="E3441" t="s">
        <v>24</v>
      </c>
      <c r="F3441">
        <v>72</v>
      </c>
      <c r="G3441" t="s">
        <v>23</v>
      </c>
      <c r="H3441" t="s">
        <v>23</v>
      </c>
      <c r="I3441" t="s">
        <v>37</v>
      </c>
      <c r="J3441" t="s">
        <v>24</v>
      </c>
      <c r="K3441" t="s">
        <v>23</v>
      </c>
      <c r="L3441" t="s">
        <v>23</v>
      </c>
      <c r="M3441" t="s">
        <v>24</v>
      </c>
      <c r="N3441" t="s">
        <v>23</v>
      </c>
      <c r="O3441" t="s">
        <v>23</v>
      </c>
      <c r="P3441" t="s">
        <v>47</v>
      </c>
      <c r="Q3441" t="s">
        <v>23</v>
      </c>
      <c r="R3441" t="s">
        <v>35</v>
      </c>
      <c r="S3441" t="s">
        <v>7302</v>
      </c>
      <c r="T3441" t="s">
        <v>11196</v>
      </c>
      <c r="U3441" t="s">
        <v>23</v>
      </c>
    </row>
    <row r="3442" spans="1:21">
      <c r="A3442" t="s">
        <v>3477</v>
      </c>
      <c r="B3442" t="s">
        <v>22</v>
      </c>
      <c r="C3442">
        <v>0</v>
      </c>
      <c r="D3442" t="s">
        <v>23</v>
      </c>
      <c r="E3442" t="s">
        <v>23</v>
      </c>
      <c r="F3442">
        <v>71</v>
      </c>
      <c r="G3442" t="s">
        <v>23</v>
      </c>
      <c r="H3442" t="s">
        <v>23</v>
      </c>
      <c r="I3442" t="s">
        <v>26</v>
      </c>
      <c r="J3442" t="s">
        <v>23</v>
      </c>
      <c r="K3442" t="s">
        <v>23</v>
      </c>
      <c r="L3442" t="s">
        <v>23</v>
      </c>
      <c r="M3442" t="s">
        <v>23</v>
      </c>
      <c r="N3442" t="s">
        <v>23</v>
      </c>
      <c r="O3442" t="s">
        <v>23</v>
      </c>
      <c r="P3442" t="s">
        <v>47</v>
      </c>
      <c r="Q3442" t="s">
        <v>23</v>
      </c>
      <c r="R3442" t="s">
        <v>40</v>
      </c>
      <c r="S3442" t="s">
        <v>8552</v>
      </c>
      <c r="T3442" t="s">
        <v>11197</v>
      </c>
      <c r="U3442" t="s">
        <v>24</v>
      </c>
    </row>
    <row r="3443" spans="1:21">
      <c r="A3443" t="s">
        <v>3478</v>
      </c>
      <c r="B3443" t="s">
        <v>22</v>
      </c>
      <c r="C3443">
        <v>0</v>
      </c>
      <c r="D3443" t="s">
        <v>23</v>
      </c>
      <c r="E3443" t="s">
        <v>23</v>
      </c>
      <c r="F3443">
        <v>34</v>
      </c>
      <c r="G3443" t="s">
        <v>23</v>
      </c>
      <c r="H3443" t="s">
        <v>24</v>
      </c>
      <c r="I3443" t="s">
        <v>26</v>
      </c>
      <c r="J3443" t="s">
        <v>23</v>
      </c>
      <c r="K3443" t="s">
        <v>23</v>
      </c>
      <c r="L3443" t="s">
        <v>23</v>
      </c>
      <c r="M3443" t="s">
        <v>24</v>
      </c>
      <c r="N3443" t="s">
        <v>24</v>
      </c>
      <c r="O3443" t="s">
        <v>24</v>
      </c>
      <c r="P3443" t="s">
        <v>31</v>
      </c>
      <c r="Q3443" t="s">
        <v>23</v>
      </c>
      <c r="R3443" t="s">
        <v>32</v>
      </c>
      <c r="S3443" t="s">
        <v>11198</v>
      </c>
      <c r="T3443" t="s">
        <v>11199</v>
      </c>
      <c r="U3443" t="s">
        <v>24</v>
      </c>
    </row>
    <row r="3444" spans="1:21">
      <c r="A3444" t="s">
        <v>3479</v>
      </c>
      <c r="B3444" t="s">
        <v>30</v>
      </c>
      <c r="C3444">
        <v>0</v>
      </c>
      <c r="D3444" t="s">
        <v>24</v>
      </c>
      <c r="E3444" t="s">
        <v>24</v>
      </c>
      <c r="F3444">
        <v>29</v>
      </c>
      <c r="G3444" t="s">
        <v>23</v>
      </c>
      <c r="H3444" t="s">
        <v>24</v>
      </c>
      <c r="I3444" t="s">
        <v>37</v>
      </c>
      <c r="J3444" t="s">
        <v>24</v>
      </c>
      <c r="K3444" t="s">
        <v>24</v>
      </c>
      <c r="L3444" t="s">
        <v>23</v>
      </c>
      <c r="M3444" t="s">
        <v>23</v>
      </c>
      <c r="N3444" t="s">
        <v>23</v>
      </c>
      <c r="O3444" t="s">
        <v>23</v>
      </c>
      <c r="P3444" t="s">
        <v>27</v>
      </c>
      <c r="Q3444" t="s">
        <v>23</v>
      </c>
      <c r="R3444" t="s">
        <v>40</v>
      </c>
      <c r="S3444" t="s">
        <v>7708</v>
      </c>
      <c r="T3444" t="s">
        <v>11200</v>
      </c>
      <c r="U3444" t="s">
        <v>24</v>
      </c>
    </row>
    <row r="3445" spans="1:21">
      <c r="A3445" t="s">
        <v>3480</v>
      </c>
      <c r="B3445" t="s">
        <v>30</v>
      </c>
      <c r="C3445">
        <v>1</v>
      </c>
      <c r="D3445" t="s">
        <v>23</v>
      </c>
      <c r="E3445" t="s">
        <v>24</v>
      </c>
      <c r="F3445">
        <v>40</v>
      </c>
      <c r="G3445" t="s">
        <v>23</v>
      </c>
      <c r="H3445" t="s">
        <v>24</v>
      </c>
      <c r="I3445" t="s">
        <v>37</v>
      </c>
      <c r="J3445" t="s">
        <v>23</v>
      </c>
      <c r="K3445" t="s">
        <v>23</v>
      </c>
      <c r="L3445" t="s">
        <v>23</v>
      </c>
      <c r="M3445" t="s">
        <v>23</v>
      </c>
      <c r="N3445" t="s">
        <v>23</v>
      </c>
      <c r="O3445" t="s">
        <v>24</v>
      </c>
      <c r="P3445" t="s">
        <v>31</v>
      </c>
      <c r="Q3445" t="s">
        <v>23</v>
      </c>
      <c r="R3445" t="s">
        <v>40</v>
      </c>
      <c r="S3445" t="s">
        <v>9198</v>
      </c>
      <c r="T3445" t="s">
        <v>11201</v>
      </c>
      <c r="U3445" t="s">
        <v>24</v>
      </c>
    </row>
    <row r="3446" spans="1:21">
      <c r="A3446" t="s">
        <v>3481</v>
      </c>
      <c r="B3446" t="s">
        <v>30</v>
      </c>
      <c r="C3446">
        <v>0</v>
      </c>
      <c r="D3446" t="s">
        <v>23</v>
      </c>
      <c r="E3446" t="s">
        <v>24</v>
      </c>
      <c r="F3446">
        <v>36</v>
      </c>
      <c r="G3446" t="s">
        <v>24</v>
      </c>
      <c r="H3446" t="s">
        <v>25</v>
      </c>
      <c r="I3446" t="s">
        <v>26</v>
      </c>
      <c r="J3446" t="s">
        <v>23</v>
      </c>
      <c r="K3446" t="s">
        <v>24</v>
      </c>
      <c r="L3446" t="s">
        <v>23</v>
      </c>
      <c r="M3446" t="s">
        <v>24</v>
      </c>
      <c r="N3446" t="s">
        <v>24</v>
      </c>
      <c r="O3446" t="s">
        <v>24</v>
      </c>
      <c r="P3446" t="s">
        <v>31</v>
      </c>
      <c r="Q3446" t="s">
        <v>24</v>
      </c>
      <c r="R3446" t="s">
        <v>32</v>
      </c>
      <c r="S3446" t="s">
        <v>11202</v>
      </c>
      <c r="T3446" t="s">
        <v>11203</v>
      </c>
      <c r="U3446" t="s">
        <v>24</v>
      </c>
    </row>
    <row r="3447" spans="1:21">
      <c r="A3447" t="s">
        <v>3482</v>
      </c>
      <c r="B3447" t="s">
        <v>22</v>
      </c>
      <c r="C3447">
        <v>0</v>
      </c>
      <c r="D3447" t="s">
        <v>23</v>
      </c>
      <c r="E3447" t="s">
        <v>24</v>
      </c>
      <c r="F3447">
        <v>46</v>
      </c>
      <c r="G3447" t="s">
        <v>23</v>
      </c>
      <c r="H3447" t="s">
        <v>23</v>
      </c>
      <c r="I3447" t="s">
        <v>37</v>
      </c>
      <c r="J3447" t="s">
        <v>24</v>
      </c>
      <c r="K3447" t="s">
        <v>23</v>
      </c>
      <c r="L3447" t="s">
        <v>24</v>
      </c>
      <c r="M3447" t="s">
        <v>23</v>
      </c>
      <c r="N3447" t="s">
        <v>23</v>
      </c>
      <c r="O3447" t="s">
        <v>23</v>
      </c>
      <c r="P3447" t="s">
        <v>31</v>
      </c>
      <c r="Q3447" t="s">
        <v>23</v>
      </c>
      <c r="R3447" t="s">
        <v>28</v>
      </c>
      <c r="S3447" t="s">
        <v>9408</v>
      </c>
      <c r="T3447" t="s">
        <v>11204</v>
      </c>
      <c r="U3447" t="s">
        <v>24</v>
      </c>
    </row>
    <row r="3448" spans="1:21">
      <c r="A3448" t="s">
        <v>3483</v>
      </c>
      <c r="B3448" t="s">
        <v>22</v>
      </c>
      <c r="C3448">
        <v>0</v>
      </c>
      <c r="D3448" t="s">
        <v>24</v>
      </c>
      <c r="E3448" t="s">
        <v>24</v>
      </c>
      <c r="F3448">
        <v>58</v>
      </c>
      <c r="G3448" t="s">
        <v>23</v>
      </c>
      <c r="H3448" t="s">
        <v>23</v>
      </c>
      <c r="I3448" t="s">
        <v>37</v>
      </c>
      <c r="J3448" t="s">
        <v>23</v>
      </c>
      <c r="K3448" t="s">
        <v>23</v>
      </c>
      <c r="L3448" t="s">
        <v>23</v>
      </c>
      <c r="M3448" t="s">
        <v>24</v>
      </c>
      <c r="N3448" t="s">
        <v>23</v>
      </c>
      <c r="O3448" t="s">
        <v>23</v>
      </c>
      <c r="P3448" t="s">
        <v>31</v>
      </c>
      <c r="Q3448" t="s">
        <v>23</v>
      </c>
      <c r="R3448" t="s">
        <v>28</v>
      </c>
      <c r="S3448" t="s">
        <v>11189</v>
      </c>
      <c r="T3448" t="s">
        <v>11205</v>
      </c>
      <c r="U3448" t="s">
        <v>24</v>
      </c>
    </row>
    <row r="3449" spans="1:21">
      <c r="A3449" t="s">
        <v>3484</v>
      </c>
      <c r="B3449" t="s">
        <v>30</v>
      </c>
      <c r="C3449">
        <v>0</v>
      </c>
      <c r="D3449" t="s">
        <v>24</v>
      </c>
      <c r="E3449" t="s">
        <v>24</v>
      </c>
      <c r="F3449">
        <v>39</v>
      </c>
      <c r="G3449" t="s">
        <v>23</v>
      </c>
      <c r="H3449" t="s">
        <v>23</v>
      </c>
      <c r="I3449" t="s">
        <v>37</v>
      </c>
      <c r="J3449" t="s">
        <v>24</v>
      </c>
      <c r="K3449" t="s">
        <v>23</v>
      </c>
      <c r="L3449" t="s">
        <v>24</v>
      </c>
      <c r="M3449" t="s">
        <v>24</v>
      </c>
      <c r="N3449" t="s">
        <v>24</v>
      </c>
      <c r="O3449" t="s">
        <v>24</v>
      </c>
      <c r="P3449" t="s">
        <v>31</v>
      </c>
      <c r="Q3449" t="s">
        <v>24</v>
      </c>
      <c r="R3449" t="s">
        <v>40</v>
      </c>
      <c r="S3449" t="s">
        <v>8165</v>
      </c>
      <c r="T3449" t="s">
        <v>11206</v>
      </c>
      <c r="U3449" t="s">
        <v>24</v>
      </c>
    </row>
    <row r="3450" spans="1:21">
      <c r="A3450" t="s">
        <v>3485</v>
      </c>
      <c r="B3450" t="s">
        <v>30</v>
      </c>
      <c r="C3450">
        <v>0</v>
      </c>
      <c r="D3450" t="s">
        <v>23</v>
      </c>
      <c r="E3450" t="s">
        <v>23</v>
      </c>
      <c r="F3450">
        <v>4</v>
      </c>
      <c r="G3450" t="s">
        <v>23</v>
      </c>
      <c r="H3450" t="s">
        <v>24</v>
      </c>
      <c r="I3450" t="s">
        <v>26</v>
      </c>
      <c r="J3450" t="s">
        <v>24</v>
      </c>
      <c r="K3450" t="s">
        <v>24</v>
      </c>
      <c r="L3450" t="s">
        <v>24</v>
      </c>
      <c r="M3450" t="s">
        <v>23</v>
      </c>
      <c r="N3450" t="s">
        <v>24</v>
      </c>
      <c r="O3450" t="s">
        <v>23</v>
      </c>
      <c r="P3450" t="s">
        <v>27</v>
      </c>
      <c r="Q3450" t="s">
        <v>24</v>
      </c>
      <c r="R3450" t="s">
        <v>40</v>
      </c>
      <c r="S3450" t="s">
        <v>9200</v>
      </c>
      <c r="T3450" t="s">
        <v>7334</v>
      </c>
      <c r="U3450" t="s">
        <v>23</v>
      </c>
    </row>
    <row r="3451" spans="1:21">
      <c r="A3451" t="s">
        <v>3486</v>
      </c>
      <c r="B3451" t="s">
        <v>22</v>
      </c>
      <c r="C3451">
        <v>0</v>
      </c>
      <c r="D3451" t="s">
        <v>23</v>
      </c>
      <c r="E3451" t="s">
        <v>23</v>
      </c>
      <c r="F3451">
        <v>52</v>
      </c>
      <c r="G3451" t="s">
        <v>23</v>
      </c>
      <c r="H3451" t="s">
        <v>23</v>
      </c>
      <c r="I3451" t="s">
        <v>37</v>
      </c>
      <c r="J3451" t="s">
        <v>24</v>
      </c>
      <c r="K3451" t="s">
        <v>23</v>
      </c>
      <c r="L3451" t="s">
        <v>23</v>
      </c>
      <c r="M3451" t="s">
        <v>24</v>
      </c>
      <c r="N3451" t="s">
        <v>23</v>
      </c>
      <c r="O3451" t="s">
        <v>24</v>
      </c>
      <c r="P3451" t="s">
        <v>31</v>
      </c>
      <c r="Q3451" t="s">
        <v>23</v>
      </c>
      <c r="R3451" t="s">
        <v>40</v>
      </c>
      <c r="S3451" t="s">
        <v>9793</v>
      </c>
      <c r="T3451" t="s">
        <v>11207</v>
      </c>
      <c r="U3451" t="s">
        <v>24</v>
      </c>
    </row>
    <row r="3452" spans="1:21">
      <c r="A3452" t="s">
        <v>3487</v>
      </c>
      <c r="B3452" t="s">
        <v>30</v>
      </c>
      <c r="C3452">
        <v>1</v>
      </c>
      <c r="D3452" t="s">
        <v>23</v>
      </c>
      <c r="E3452" t="s">
        <v>24</v>
      </c>
      <c r="F3452">
        <v>70</v>
      </c>
      <c r="G3452" t="s">
        <v>23</v>
      </c>
      <c r="H3452" t="s">
        <v>23</v>
      </c>
      <c r="I3452" t="s">
        <v>37</v>
      </c>
      <c r="J3452" t="s">
        <v>24</v>
      </c>
      <c r="K3452" t="s">
        <v>23</v>
      </c>
      <c r="L3452" t="s">
        <v>23</v>
      </c>
      <c r="M3452" t="s">
        <v>24</v>
      </c>
      <c r="N3452" t="s">
        <v>23</v>
      </c>
      <c r="O3452" t="s">
        <v>23</v>
      </c>
      <c r="P3452" t="s">
        <v>31</v>
      </c>
      <c r="Q3452" t="s">
        <v>23</v>
      </c>
      <c r="R3452" t="s">
        <v>28</v>
      </c>
      <c r="S3452" t="s">
        <v>7133</v>
      </c>
      <c r="T3452" t="s">
        <v>11208</v>
      </c>
      <c r="U3452" t="s">
        <v>24</v>
      </c>
    </row>
    <row r="3453" spans="1:21">
      <c r="A3453" t="s">
        <v>3488</v>
      </c>
      <c r="B3453" t="s">
        <v>30</v>
      </c>
      <c r="C3453">
        <v>1</v>
      </c>
      <c r="D3453" t="s">
        <v>23</v>
      </c>
      <c r="E3453" t="s">
        <v>24</v>
      </c>
      <c r="F3453">
        <v>65</v>
      </c>
      <c r="G3453" t="s">
        <v>23</v>
      </c>
      <c r="H3453" t="s">
        <v>24</v>
      </c>
      <c r="I3453" t="s">
        <v>37</v>
      </c>
      <c r="J3453" t="s">
        <v>24</v>
      </c>
      <c r="K3453" t="s">
        <v>24</v>
      </c>
      <c r="L3453" t="s">
        <v>24</v>
      </c>
      <c r="M3453" t="s">
        <v>24</v>
      </c>
      <c r="N3453" t="s">
        <v>24</v>
      </c>
      <c r="O3453" t="s">
        <v>24</v>
      </c>
      <c r="P3453" t="s">
        <v>31</v>
      </c>
      <c r="Q3453" t="s">
        <v>23</v>
      </c>
      <c r="R3453" t="s">
        <v>35</v>
      </c>
      <c r="S3453" t="s">
        <v>8984</v>
      </c>
      <c r="T3453" t="s">
        <v>11209</v>
      </c>
      <c r="U3453" t="s">
        <v>24</v>
      </c>
    </row>
    <row r="3454" spans="1:21">
      <c r="A3454" t="s">
        <v>3489</v>
      </c>
      <c r="B3454" t="s">
        <v>30</v>
      </c>
      <c r="C3454">
        <v>0</v>
      </c>
      <c r="D3454" t="s">
        <v>24</v>
      </c>
      <c r="E3454" t="s">
        <v>24</v>
      </c>
      <c r="F3454">
        <v>1</v>
      </c>
      <c r="G3454" t="s">
        <v>23</v>
      </c>
      <c r="H3454" t="s">
        <v>24</v>
      </c>
      <c r="I3454" t="s">
        <v>26</v>
      </c>
      <c r="J3454" t="s">
        <v>24</v>
      </c>
      <c r="K3454" t="s">
        <v>24</v>
      </c>
      <c r="L3454" t="s">
        <v>24</v>
      </c>
      <c r="M3454" t="s">
        <v>24</v>
      </c>
      <c r="N3454" t="s">
        <v>24</v>
      </c>
      <c r="O3454" t="s">
        <v>24</v>
      </c>
      <c r="P3454" t="s">
        <v>27</v>
      </c>
      <c r="Q3454" t="s">
        <v>23</v>
      </c>
      <c r="R3454" t="s">
        <v>32</v>
      </c>
      <c r="S3454" t="s">
        <v>7687</v>
      </c>
      <c r="T3454" t="s">
        <v>7687</v>
      </c>
      <c r="U3454" t="s">
        <v>24</v>
      </c>
    </row>
    <row r="3455" spans="1:21">
      <c r="A3455" t="s">
        <v>3490</v>
      </c>
      <c r="B3455" t="s">
        <v>22</v>
      </c>
      <c r="C3455">
        <v>0</v>
      </c>
      <c r="D3455" t="s">
        <v>23</v>
      </c>
      <c r="E3455" t="s">
        <v>24</v>
      </c>
      <c r="F3455">
        <v>70</v>
      </c>
      <c r="G3455" t="s">
        <v>23</v>
      </c>
      <c r="H3455" t="s">
        <v>23</v>
      </c>
      <c r="I3455" t="s">
        <v>37</v>
      </c>
      <c r="J3455" t="s">
        <v>24</v>
      </c>
      <c r="K3455" t="s">
        <v>24</v>
      </c>
      <c r="L3455" t="s">
        <v>23</v>
      </c>
      <c r="M3455" t="s">
        <v>24</v>
      </c>
      <c r="N3455" t="s">
        <v>23</v>
      </c>
      <c r="O3455" t="s">
        <v>23</v>
      </c>
      <c r="P3455" t="s">
        <v>31</v>
      </c>
      <c r="Q3455" t="s">
        <v>23</v>
      </c>
      <c r="R3455" t="s">
        <v>28</v>
      </c>
      <c r="S3455" t="s">
        <v>8980</v>
      </c>
      <c r="T3455" t="s">
        <v>11210</v>
      </c>
      <c r="U3455" t="s">
        <v>24</v>
      </c>
    </row>
    <row r="3456" spans="1:21">
      <c r="A3456" t="s">
        <v>3491</v>
      </c>
      <c r="B3456" t="s">
        <v>22</v>
      </c>
      <c r="C3456">
        <v>1</v>
      </c>
      <c r="D3456" t="s">
        <v>23</v>
      </c>
      <c r="E3456" t="s">
        <v>23</v>
      </c>
      <c r="F3456">
        <v>29</v>
      </c>
      <c r="G3456" t="s">
        <v>24</v>
      </c>
      <c r="H3456" t="s">
        <v>25</v>
      </c>
      <c r="I3456" t="s">
        <v>26</v>
      </c>
      <c r="J3456" t="s">
        <v>24</v>
      </c>
      <c r="K3456" t="s">
        <v>23</v>
      </c>
      <c r="L3456" t="s">
        <v>23</v>
      </c>
      <c r="M3456" t="s">
        <v>24</v>
      </c>
      <c r="N3456" t="s">
        <v>24</v>
      </c>
      <c r="O3456" t="s">
        <v>24</v>
      </c>
      <c r="P3456" t="s">
        <v>27</v>
      </c>
      <c r="Q3456" t="s">
        <v>23</v>
      </c>
      <c r="R3456" t="s">
        <v>32</v>
      </c>
      <c r="S3456" t="s">
        <v>9441</v>
      </c>
      <c r="T3456" t="s">
        <v>10898</v>
      </c>
      <c r="U3456" t="s">
        <v>24</v>
      </c>
    </row>
    <row r="3457" spans="1:21">
      <c r="A3457" t="s">
        <v>3492</v>
      </c>
      <c r="B3457" t="s">
        <v>30</v>
      </c>
      <c r="C3457">
        <v>0</v>
      </c>
      <c r="D3457" t="s">
        <v>24</v>
      </c>
      <c r="E3457" t="s">
        <v>24</v>
      </c>
      <c r="F3457">
        <v>1</v>
      </c>
      <c r="G3457" t="s">
        <v>23</v>
      </c>
      <c r="H3457" t="s">
        <v>24</v>
      </c>
      <c r="I3457" t="s">
        <v>37</v>
      </c>
      <c r="J3457" t="s">
        <v>24</v>
      </c>
      <c r="K3457" t="s">
        <v>24</v>
      </c>
      <c r="L3457" t="s">
        <v>24</v>
      </c>
      <c r="M3457" t="s">
        <v>24</v>
      </c>
      <c r="N3457" t="s">
        <v>23</v>
      </c>
      <c r="O3457" t="s">
        <v>23</v>
      </c>
      <c r="P3457" t="s">
        <v>27</v>
      </c>
      <c r="Q3457" t="s">
        <v>23</v>
      </c>
      <c r="R3457" t="s">
        <v>28</v>
      </c>
      <c r="S3457" t="s">
        <v>8552</v>
      </c>
      <c r="T3457" t="s">
        <v>8552</v>
      </c>
      <c r="U3457" t="s">
        <v>23</v>
      </c>
    </row>
    <row r="3458" spans="1:21">
      <c r="A3458" t="s">
        <v>3493</v>
      </c>
      <c r="B3458" t="s">
        <v>22</v>
      </c>
      <c r="C3458">
        <v>0</v>
      </c>
      <c r="D3458" t="s">
        <v>24</v>
      </c>
      <c r="E3458" t="s">
        <v>24</v>
      </c>
      <c r="F3458">
        <v>67</v>
      </c>
      <c r="G3458" t="s">
        <v>23</v>
      </c>
      <c r="H3458" t="s">
        <v>23</v>
      </c>
      <c r="I3458" t="s">
        <v>26</v>
      </c>
      <c r="J3458" t="s">
        <v>23</v>
      </c>
      <c r="K3458" t="s">
        <v>24</v>
      </c>
      <c r="L3458" t="s">
        <v>23</v>
      </c>
      <c r="M3458" t="s">
        <v>23</v>
      </c>
      <c r="N3458" t="s">
        <v>23</v>
      </c>
      <c r="O3458" t="s">
        <v>23</v>
      </c>
      <c r="P3458" t="s">
        <v>47</v>
      </c>
      <c r="Q3458" t="s">
        <v>23</v>
      </c>
      <c r="R3458" t="s">
        <v>32</v>
      </c>
      <c r="S3458" t="s">
        <v>8113</v>
      </c>
      <c r="T3458" t="s">
        <v>11059</v>
      </c>
      <c r="U3458" t="s">
        <v>24</v>
      </c>
    </row>
    <row r="3459" spans="1:21">
      <c r="A3459" t="s">
        <v>3494</v>
      </c>
      <c r="B3459" t="s">
        <v>22</v>
      </c>
      <c r="C3459">
        <v>0</v>
      </c>
      <c r="D3459" t="s">
        <v>24</v>
      </c>
      <c r="E3459" t="s">
        <v>24</v>
      </c>
      <c r="F3459">
        <v>1</v>
      </c>
      <c r="G3459" t="s">
        <v>23</v>
      </c>
      <c r="H3459" t="s">
        <v>24</v>
      </c>
      <c r="I3459" t="s">
        <v>24</v>
      </c>
      <c r="J3459" t="s">
        <v>46</v>
      </c>
      <c r="K3459" t="s">
        <v>46</v>
      </c>
      <c r="L3459" t="s">
        <v>46</v>
      </c>
      <c r="M3459" t="s">
        <v>46</v>
      </c>
      <c r="N3459" t="s">
        <v>46</v>
      </c>
      <c r="O3459" t="s">
        <v>46</v>
      </c>
      <c r="P3459" t="s">
        <v>27</v>
      </c>
      <c r="Q3459" t="s">
        <v>23</v>
      </c>
      <c r="R3459" t="s">
        <v>32</v>
      </c>
      <c r="S3459" t="s">
        <v>8141</v>
      </c>
      <c r="T3459" t="s">
        <v>8141</v>
      </c>
      <c r="U3459" t="s">
        <v>24</v>
      </c>
    </row>
    <row r="3460" spans="1:21">
      <c r="A3460" t="s">
        <v>3495</v>
      </c>
      <c r="B3460" t="s">
        <v>22</v>
      </c>
      <c r="C3460">
        <v>0</v>
      </c>
      <c r="D3460" t="s">
        <v>24</v>
      </c>
      <c r="E3460" t="s">
        <v>24</v>
      </c>
      <c r="F3460">
        <v>26</v>
      </c>
      <c r="G3460" t="s">
        <v>23</v>
      </c>
      <c r="H3460" t="s">
        <v>24</v>
      </c>
      <c r="I3460" t="s">
        <v>37</v>
      </c>
      <c r="J3460" t="s">
        <v>24</v>
      </c>
      <c r="K3460" t="s">
        <v>24</v>
      </c>
      <c r="L3460" t="s">
        <v>24</v>
      </c>
      <c r="M3460" t="s">
        <v>24</v>
      </c>
      <c r="N3460" t="s">
        <v>23</v>
      </c>
      <c r="O3460" t="s">
        <v>23</v>
      </c>
      <c r="P3460" t="s">
        <v>27</v>
      </c>
      <c r="Q3460" t="s">
        <v>23</v>
      </c>
      <c r="R3460" t="s">
        <v>35</v>
      </c>
      <c r="S3460" t="s">
        <v>8376</v>
      </c>
      <c r="T3460" t="s">
        <v>11211</v>
      </c>
      <c r="U3460" t="s">
        <v>23</v>
      </c>
    </row>
    <row r="3461" spans="1:21">
      <c r="A3461" t="s">
        <v>3496</v>
      </c>
      <c r="B3461" t="s">
        <v>22</v>
      </c>
      <c r="C3461">
        <v>0</v>
      </c>
      <c r="D3461" t="s">
        <v>23</v>
      </c>
      <c r="E3461" t="s">
        <v>23</v>
      </c>
      <c r="F3461">
        <v>30</v>
      </c>
      <c r="G3461" t="s">
        <v>23</v>
      </c>
      <c r="H3461" t="s">
        <v>23</v>
      </c>
      <c r="I3461" t="s">
        <v>24</v>
      </c>
      <c r="J3461" t="s">
        <v>46</v>
      </c>
      <c r="K3461" t="s">
        <v>46</v>
      </c>
      <c r="L3461" t="s">
        <v>46</v>
      </c>
      <c r="M3461" t="s">
        <v>46</v>
      </c>
      <c r="N3461" t="s">
        <v>46</v>
      </c>
      <c r="O3461" t="s">
        <v>46</v>
      </c>
      <c r="P3461" t="s">
        <v>47</v>
      </c>
      <c r="Q3461" t="s">
        <v>23</v>
      </c>
      <c r="R3461" t="s">
        <v>32</v>
      </c>
      <c r="S3461" t="s">
        <v>8637</v>
      </c>
      <c r="T3461" t="s">
        <v>11212</v>
      </c>
      <c r="U3461" t="s">
        <v>24</v>
      </c>
    </row>
    <row r="3462" spans="1:21">
      <c r="A3462" t="s">
        <v>3497</v>
      </c>
      <c r="B3462" t="s">
        <v>22</v>
      </c>
      <c r="C3462">
        <v>0</v>
      </c>
      <c r="D3462" t="s">
        <v>23</v>
      </c>
      <c r="E3462" t="s">
        <v>24</v>
      </c>
      <c r="F3462">
        <v>48</v>
      </c>
      <c r="G3462" t="s">
        <v>23</v>
      </c>
      <c r="H3462" t="s">
        <v>24</v>
      </c>
      <c r="I3462" t="s">
        <v>37</v>
      </c>
      <c r="J3462" t="s">
        <v>24</v>
      </c>
      <c r="K3462" t="s">
        <v>24</v>
      </c>
      <c r="L3462" t="s">
        <v>23</v>
      </c>
      <c r="M3462" t="s">
        <v>23</v>
      </c>
      <c r="N3462" t="s">
        <v>23</v>
      </c>
      <c r="O3462" t="s">
        <v>23</v>
      </c>
      <c r="P3462" t="s">
        <v>27</v>
      </c>
      <c r="Q3462" t="s">
        <v>23</v>
      </c>
      <c r="R3462" t="s">
        <v>40</v>
      </c>
      <c r="S3462" t="s">
        <v>7950</v>
      </c>
      <c r="T3462">
        <v>4834</v>
      </c>
      <c r="U3462" t="s">
        <v>24</v>
      </c>
    </row>
    <row r="3463" spans="1:21">
      <c r="A3463" t="s">
        <v>3498</v>
      </c>
      <c r="B3463" t="s">
        <v>22</v>
      </c>
      <c r="C3463">
        <v>0</v>
      </c>
      <c r="D3463" t="s">
        <v>23</v>
      </c>
      <c r="E3463" t="s">
        <v>23</v>
      </c>
      <c r="F3463">
        <v>55</v>
      </c>
      <c r="G3463" t="s">
        <v>23</v>
      </c>
      <c r="H3463" t="s">
        <v>24</v>
      </c>
      <c r="I3463" t="s">
        <v>26</v>
      </c>
      <c r="J3463" t="s">
        <v>23</v>
      </c>
      <c r="K3463" t="s">
        <v>23</v>
      </c>
      <c r="L3463" t="s">
        <v>24</v>
      </c>
      <c r="M3463" t="s">
        <v>24</v>
      </c>
      <c r="N3463" t="s">
        <v>24</v>
      </c>
      <c r="O3463" t="s">
        <v>24</v>
      </c>
      <c r="P3463" t="s">
        <v>27</v>
      </c>
      <c r="Q3463" t="s">
        <v>24</v>
      </c>
      <c r="R3463" t="s">
        <v>28</v>
      </c>
      <c r="S3463" t="s">
        <v>8677</v>
      </c>
      <c r="T3463" t="s">
        <v>11213</v>
      </c>
      <c r="U3463" t="s">
        <v>24</v>
      </c>
    </row>
    <row r="3464" spans="1:21">
      <c r="A3464" t="s">
        <v>3499</v>
      </c>
      <c r="B3464" t="s">
        <v>30</v>
      </c>
      <c r="C3464">
        <v>0</v>
      </c>
      <c r="D3464" t="s">
        <v>24</v>
      </c>
      <c r="E3464" t="s">
        <v>24</v>
      </c>
      <c r="F3464">
        <v>7</v>
      </c>
      <c r="G3464" t="s">
        <v>23</v>
      </c>
      <c r="H3464" t="s">
        <v>23</v>
      </c>
      <c r="I3464" t="s">
        <v>37</v>
      </c>
      <c r="J3464" t="s">
        <v>24</v>
      </c>
      <c r="K3464" t="s">
        <v>24</v>
      </c>
      <c r="L3464" t="s">
        <v>24</v>
      </c>
      <c r="M3464" t="s">
        <v>24</v>
      </c>
      <c r="N3464" t="s">
        <v>24</v>
      </c>
      <c r="O3464" t="s">
        <v>23</v>
      </c>
      <c r="P3464" t="s">
        <v>27</v>
      </c>
      <c r="Q3464" t="s">
        <v>23</v>
      </c>
      <c r="R3464" t="s">
        <v>32</v>
      </c>
      <c r="S3464" t="s">
        <v>7327</v>
      </c>
      <c r="T3464" t="s">
        <v>11214</v>
      </c>
      <c r="U3464" t="s">
        <v>23</v>
      </c>
    </row>
    <row r="3465" spans="1:21">
      <c r="A3465" t="s">
        <v>3500</v>
      </c>
      <c r="B3465" t="s">
        <v>30</v>
      </c>
      <c r="C3465">
        <v>0</v>
      </c>
      <c r="D3465" t="s">
        <v>24</v>
      </c>
      <c r="E3465" t="s">
        <v>24</v>
      </c>
      <c r="F3465">
        <v>37</v>
      </c>
      <c r="G3465" t="s">
        <v>23</v>
      </c>
      <c r="H3465" t="s">
        <v>23</v>
      </c>
      <c r="I3465" t="s">
        <v>37</v>
      </c>
      <c r="J3465" t="s">
        <v>23</v>
      </c>
      <c r="K3465" t="s">
        <v>24</v>
      </c>
      <c r="L3465" t="s">
        <v>24</v>
      </c>
      <c r="M3465" t="s">
        <v>24</v>
      </c>
      <c r="N3465" t="s">
        <v>23</v>
      </c>
      <c r="O3465" t="s">
        <v>24</v>
      </c>
      <c r="P3465" t="s">
        <v>27</v>
      </c>
      <c r="Q3465" t="s">
        <v>23</v>
      </c>
      <c r="R3465" t="s">
        <v>28</v>
      </c>
      <c r="S3465" t="s">
        <v>9528</v>
      </c>
      <c r="T3465" t="s">
        <v>11215</v>
      </c>
      <c r="U3465" t="s">
        <v>24</v>
      </c>
    </row>
    <row r="3466" spans="1:21">
      <c r="A3466" t="s">
        <v>3501</v>
      </c>
      <c r="B3466" t="s">
        <v>22</v>
      </c>
      <c r="C3466">
        <v>0</v>
      </c>
      <c r="D3466" t="s">
        <v>23</v>
      </c>
      <c r="E3466" t="s">
        <v>24</v>
      </c>
      <c r="F3466">
        <v>31</v>
      </c>
      <c r="G3466" t="s">
        <v>23</v>
      </c>
      <c r="H3466" t="s">
        <v>24</v>
      </c>
      <c r="I3466" t="s">
        <v>37</v>
      </c>
      <c r="J3466" t="s">
        <v>24</v>
      </c>
      <c r="K3466" t="s">
        <v>23</v>
      </c>
      <c r="L3466" t="s">
        <v>24</v>
      </c>
      <c r="M3466" t="s">
        <v>24</v>
      </c>
      <c r="N3466" t="s">
        <v>24</v>
      </c>
      <c r="O3466" t="s">
        <v>23</v>
      </c>
      <c r="P3466" t="s">
        <v>27</v>
      </c>
      <c r="Q3466" t="s">
        <v>23</v>
      </c>
      <c r="R3466" t="s">
        <v>35</v>
      </c>
      <c r="S3466" t="s">
        <v>11216</v>
      </c>
      <c r="T3466" t="s">
        <v>11217</v>
      </c>
      <c r="U3466" t="s">
        <v>24</v>
      </c>
    </row>
    <row r="3467" spans="1:21">
      <c r="A3467" t="s">
        <v>3502</v>
      </c>
      <c r="B3467" t="s">
        <v>30</v>
      </c>
      <c r="C3467">
        <v>0</v>
      </c>
      <c r="D3467" t="s">
        <v>24</v>
      </c>
      <c r="E3467" t="s">
        <v>24</v>
      </c>
      <c r="F3467">
        <v>4</v>
      </c>
      <c r="G3467" t="s">
        <v>23</v>
      </c>
      <c r="H3467" t="s">
        <v>24</v>
      </c>
      <c r="I3467" t="s">
        <v>26</v>
      </c>
      <c r="J3467" t="s">
        <v>24</v>
      </c>
      <c r="K3467" t="s">
        <v>24</v>
      </c>
      <c r="L3467" t="s">
        <v>24</v>
      </c>
      <c r="M3467" t="s">
        <v>24</v>
      </c>
      <c r="N3467" t="s">
        <v>24</v>
      </c>
      <c r="O3467" t="s">
        <v>24</v>
      </c>
      <c r="P3467" t="s">
        <v>27</v>
      </c>
      <c r="Q3467" t="s">
        <v>23</v>
      </c>
      <c r="R3467" t="s">
        <v>28</v>
      </c>
      <c r="S3467" t="s">
        <v>11218</v>
      </c>
      <c r="T3467" t="s">
        <v>11219</v>
      </c>
      <c r="U3467" t="s">
        <v>24</v>
      </c>
    </row>
    <row r="3468" spans="1:21">
      <c r="A3468" t="s">
        <v>3503</v>
      </c>
      <c r="B3468" t="s">
        <v>30</v>
      </c>
      <c r="C3468">
        <v>0</v>
      </c>
      <c r="D3468" t="s">
        <v>23</v>
      </c>
      <c r="E3468" t="s">
        <v>23</v>
      </c>
      <c r="F3468">
        <v>72</v>
      </c>
      <c r="G3468" t="s">
        <v>23</v>
      </c>
      <c r="H3468" t="s">
        <v>23</v>
      </c>
      <c r="I3468" t="s">
        <v>24</v>
      </c>
      <c r="J3468" t="s">
        <v>46</v>
      </c>
      <c r="K3468" t="s">
        <v>46</v>
      </c>
      <c r="L3468" t="s">
        <v>46</v>
      </c>
      <c r="M3468" t="s">
        <v>46</v>
      </c>
      <c r="N3468" t="s">
        <v>46</v>
      </c>
      <c r="O3468" t="s">
        <v>46</v>
      </c>
      <c r="P3468" t="s">
        <v>47</v>
      </c>
      <c r="Q3468" t="s">
        <v>23</v>
      </c>
      <c r="R3468" t="s">
        <v>40</v>
      </c>
      <c r="S3468" t="s">
        <v>8637</v>
      </c>
      <c r="T3468" t="s">
        <v>11220</v>
      </c>
      <c r="U3468" t="s">
        <v>24</v>
      </c>
    </row>
    <row r="3469" spans="1:21">
      <c r="A3469" t="s">
        <v>3504</v>
      </c>
      <c r="B3469" t="s">
        <v>30</v>
      </c>
      <c r="C3469">
        <v>1</v>
      </c>
      <c r="D3469" t="s">
        <v>24</v>
      </c>
      <c r="E3469" t="s">
        <v>24</v>
      </c>
      <c r="F3469">
        <v>5</v>
      </c>
      <c r="G3469" t="s">
        <v>23</v>
      </c>
      <c r="H3469" t="s">
        <v>24</v>
      </c>
      <c r="I3469" t="s">
        <v>37</v>
      </c>
      <c r="J3469" t="s">
        <v>24</v>
      </c>
      <c r="K3469" t="s">
        <v>24</v>
      </c>
      <c r="L3469" t="s">
        <v>24</v>
      </c>
      <c r="M3469" t="s">
        <v>24</v>
      </c>
      <c r="N3469" t="s">
        <v>23</v>
      </c>
      <c r="O3469" t="s">
        <v>23</v>
      </c>
      <c r="P3469" t="s">
        <v>27</v>
      </c>
      <c r="Q3469" t="s">
        <v>23</v>
      </c>
      <c r="R3469" t="s">
        <v>28</v>
      </c>
      <c r="S3469" t="s">
        <v>9127</v>
      </c>
      <c r="T3469" t="s">
        <v>11221</v>
      </c>
      <c r="U3469" t="s">
        <v>23</v>
      </c>
    </row>
    <row r="3470" spans="1:21">
      <c r="A3470" t="s">
        <v>3505</v>
      </c>
      <c r="B3470" t="s">
        <v>30</v>
      </c>
      <c r="C3470">
        <v>0</v>
      </c>
      <c r="D3470" t="s">
        <v>23</v>
      </c>
      <c r="E3470" t="s">
        <v>23</v>
      </c>
      <c r="F3470">
        <v>1</v>
      </c>
      <c r="G3470" t="s">
        <v>23</v>
      </c>
      <c r="H3470" t="s">
        <v>24</v>
      </c>
      <c r="I3470" t="s">
        <v>24</v>
      </c>
      <c r="J3470" t="s">
        <v>46</v>
      </c>
      <c r="K3470" t="s">
        <v>46</v>
      </c>
      <c r="L3470" t="s">
        <v>46</v>
      </c>
      <c r="M3470" t="s">
        <v>46</v>
      </c>
      <c r="N3470" t="s">
        <v>46</v>
      </c>
      <c r="O3470" t="s">
        <v>46</v>
      </c>
      <c r="P3470" t="s">
        <v>27</v>
      </c>
      <c r="Q3470" t="s">
        <v>24</v>
      </c>
      <c r="R3470" t="s">
        <v>32</v>
      </c>
      <c r="S3470" t="s">
        <v>7385</v>
      </c>
      <c r="T3470" t="s">
        <v>7385</v>
      </c>
      <c r="U3470" t="s">
        <v>24</v>
      </c>
    </row>
    <row r="3471" spans="1:21">
      <c r="A3471" t="s">
        <v>3506</v>
      </c>
      <c r="B3471" t="s">
        <v>22</v>
      </c>
      <c r="C3471">
        <v>1</v>
      </c>
      <c r="D3471" t="s">
        <v>24</v>
      </c>
      <c r="E3471" t="s">
        <v>24</v>
      </c>
      <c r="F3471">
        <v>15</v>
      </c>
      <c r="G3471" t="s">
        <v>23</v>
      </c>
      <c r="H3471" t="s">
        <v>24</v>
      </c>
      <c r="I3471" t="s">
        <v>37</v>
      </c>
      <c r="J3471" t="s">
        <v>24</v>
      </c>
      <c r="K3471" t="s">
        <v>24</v>
      </c>
      <c r="L3471" t="s">
        <v>24</v>
      </c>
      <c r="M3471" t="s">
        <v>24</v>
      </c>
      <c r="N3471" t="s">
        <v>23</v>
      </c>
      <c r="O3471" t="s">
        <v>23</v>
      </c>
      <c r="P3471" t="s">
        <v>27</v>
      </c>
      <c r="Q3471" t="s">
        <v>23</v>
      </c>
      <c r="R3471" t="s">
        <v>28</v>
      </c>
      <c r="S3471" t="s">
        <v>7641</v>
      </c>
      <c r="T3471" t="s">
        <v>11222</v>
      </c>
      <c r="U3471" t="s">
        <v>24</v>
      </c>
    </row>
    <row r="3472" spans="1:21">
      <c r="A3472" t="s">
        <v>3507</v>
      </c>
      <c r="B3472" t="s">
        <v>30</v>
      </c>
      <c r="C3472">
        <v>0</v>
      </c>
      <c r="D3472" t="s">
        <v>23</v>
      </c>
      <c r="E3472" t="s">
        <v>23</v>
      </c>
      <c r="F3472">
        <v>8</v>
      </c>
      <c r="G3472" t="s">
        <v>23</v>
      </c>
      <c r="H3472" t="s">
        <v>24</v>
      </c>
      <c r="I3472" t="s">
        <v>26</v>
      </c>
      <c r="J3472" t="s">
        <v>23</v>
      </c>
      <c r="K3472" t="s">
        <v>24</v>
      </c>
      <c r="L3472" t="s">
        <v>24</v>
      </c>
      <c r="M3472" t="s">
        <v>24</v>
      </c>
      <c r="N3472" t="s">
        <v>24</v>
      </c>
      <c r="O3472" t="s">
        <v>24</v>
      </c>
      <c r="P3472" t="s">
        <v>27</v>
      </c>
      <c r="Q3472" t="s">
        <v>23</v>
      </c>
      <c r="R3472" t="s">
        <v>40</v>
      </c>
      <c r="S3472" t="s">
        <v>11223</v>
      </c>
      <c r="T3472" t="s">
        <v>11224</v>
      </c>
      <c r="U3472" t="s">
        <v>24</v>
      </c>
    </row>
    <row r="3473" spans="1:21">
      <c r="A3473" t="s">
        <v>3508</v>
      </c>
      <c r="B3473" t="s">
        <v>22</v>
      </c>
      <c r="C3473">
        <v>0</v>
      </c>
      <c r="D3473" t="s">
        <v>24</v>
      </c>
      <c r="E3473" t="s">
        <v>24</v>
      </c>
      <c r="F3473">
        <v>35</v>
      </c>
      <c r="G3473" t="s">
        <v>23</v>
      </c>
      <c r="H3473" t="s">
        <v>24</v>
      </c>
      <c r="I3473" t="s">
        <v>24</v>
      </c>
      <c r="J3473" t="s">
        <v>46</v>
      </c>
      <c r="K3473" t="s">
        <v>46</v>
      </c>
      <c r="L3473" t="s">
        <v>46</v>
      </c>
      <c r="M3473" t="s">
        <v>46</v>
      </c>
      <c r="N3473" t="s">
        <v>46</v>
      </c>
      <c r="O3473" t="s">
        <v>46</v>
      </c>
      <c r="P3473" t="s">
        <v>31</v>
      </c>
      <c r="Q3473" t="s">
        <v>24</v>
      </c>
      <c r="R3473" t="s">
        <v>32</v>
      </c>
      <c r="S3473" t="s">
        <v>7959</v>
      </c>
      <c r="T3473">
        <v>741</v>
      </c>
      <c r="U3473" t="s">
        <v>24</v>
      </c>
    </row>
    <row r="3474" spans="1:21">
      <c r="A3474" t="s">
        <v>3509</v>
      </c>
      <c r="B3474" t="s">
        <v>22</v>
      </c>
      <c r="C3474">
        <v>1</v>
      </c>
      <c r="D3474" t="s">
        <v>24</v>
      </c>
      <c r="E3474" t="s">
        <v>24</v>
      </c>
      <c r="F3474">
        <v>56</v>
      </c>
      <c r="G3474" t="s">
        <v>23</v>
      </c>
      <c r="H3474" t="s">
        <v>23</v>
      </c>
      <c r="I3474" t="s">
        <v>37</v>
      </c>
      <c r="J3474" t="s">
        <v>24</v>
      </c>
      <c r="K3474" t="s">
        <v>23</v>
      </c>
      <c r="L3474" t="s">
        <v>23</v>
      </c>
      <c r="M3474" t="s">
        <v>24</v>
      </c>
      <c r="N3474" t="s">
        <v>23</v>
      </c>
      <c r="O3474" t="s">
        <v>23</v>
      </c>
      <c r="P3474" t="s">
        <v>27</v>
      </c>
      <c r="Q3474" t="s">
        <v>24</v>
      </c>
      <c r="R3474" t="s">
        <v>28</v>
      </c>
      <c r="S3474" t="s">
        <v>9258</v>
      </c>
      <c r="T3474" t="s">
        <v>11225</v>
      </c>
      <c r="U3474" t="s">
        <v>24</v>
      </c>
    </row>
    <row r="3475" spans="1:21">
      <c r="A3475" t="s">
        <v>3510</v>
      </c>
      <c r="B3475" t="s">
        <v>30</v>
      </c>
      <c r="C3475">
        <v>0</v>
      </c>
      <c r="D3475" t="s">
        <v>23</v>
      </c>
      <c r="E3475" t="s">
        <v>24</v>
      </c>
      <c r="F3475">
        <v>42</v>
      </c>
      <c r="G3475" t="s">
        <v>23</v>
      </c>
      <c r="H3475" t="s">
        <v>23</v>
      </c>
      <c r="I3475" t="s">
        <v>37</v>
      </c>
      <c r="J3475" t="s">
        <v>24</v>
      </c>
      <c r="K3475" t="s">
        <v>24</v>
      </c>
      <c r="L3475" t="s">
        <v>23</v>
      </c>
      <c r="M3475" t="s">
        <v>23</v>
      </c>
      <c r="N3475" t="s">
        <v>23</v>
      </c>
      <c r="O3475" t="s">
        <v>23</v>
      </c>
      <c r="P3475" t="s">
        <v>27</v>
      </c>
      <c r="Q3475" t="s">
        <v>23</v>
      </c>
      <c r="R3475" t="s">
        <v>35</v>
      </c>
      <c r="S3475" t="s">
        <v>11226</v>
      </c>
      <c r="T3475" t="s">
        <v>11227</v>
      </c>
      <c r="U3475" t="s">
        <v>23</v>
      </c>
    </row>
    <row r="3476" spans="1:21">
      <c r="A3476" t="s">
        <v>3511</v>
      </c>
      <c r="B3476" t="s">
        <v>30</v>
      </c>
      <c r="C3476">
        <v>1</v>
      </c>
      <c r="D3476" t="s">
        <v>23</v>
      </c>
      <c r="E3476" t="s">
        <v>23</v>
      </c>
      <c r="F3476">
        <v>65</v>
      </c>
      <c r="G3476" t="s">
        <v>23</v>
      </c>
      <c r="H3476" t="s">
        <v>23</v>
      </c>
      <c r="I3476" t="s">
        <v>37</v>
      </c>
      <c r="J3476" t="s">
        <v>23</v>
      </c>
      <c r="K3476" t="s">
        <v>23</v>
      </c>
      <c r="L3476" t="s">
        <v>24</v>
      </c>
      <c r="M3476" t="s">
        <v>24</v>
      </c>
      <c r="N3476" t="s">
        <v>24</v>
      </c>
      <c r="O3476" t="s">
        <v>24</v>
      </c>
      <c r="P3476" t="s">
        <v>27</v>
      </c>
      <c r="Q3476" t="s">
        <v>23</v>
      </c>
      <c r="R3476" t="s">
        <v>28</v>
      </c>
      <c r="S3476" t="s">
        <v>7678</v>
      </c>
      <c r="T3476" t="s">
        <v>11228</v>
      </c>
      <c r="U3476" t="s">
        <v>24</v>
      </c>
    </row>
    <row r="3477" spans="1:21">
      <c r="A3477" t="s">
        <v>3512</v>
      </c>
      <c r="B3477" t="s">
        <v>22</v>
      </c>
      <c r="C3477">
        <v>0</v>
      </c>
      <c r="D3477" t="s">
        <v>23</v>
      </c>
      <c r="E3477" t="s">
        <v>23</v>
      </c>
      <c r="F3477">
        <v>2</v>
      </c>
      <c r="G3477" t="s">
        <v>23</v>
      </c>
      <c r="H3477" t="s">
        <v>24</v>
      </c>
      <c r="I3477" t="s">
        <v>24</v>
      </c>
      <c r="J3477" t="s">
        <v>46</v>
      </c>
      <c r="K3477" t="s">
        <v>46</v>
      </c>
      <c r="L3477" t="s">
        <v>46</v>
      </c>
      <c r="M3477" t="s">
        <v>46</v>
      </c>
      <c r="N3477" t="s">
        <v>46</v>
      </c>
      <c r="O3477" t="s">
        <v>46</v>
      </c>
      <c r="P3477" t="s">
        <v>31</v>
      </c>
      <c r="Q3477" t="s">
        <v>24</v>
      </c>
      <c r="R3477" t="s">
        <v>32</v>
      </c>
      <c r="S3477" t="s">
        <v>9579</v>
      </c>
      <c r="T3477" t="s">
        <v>11229</v>
      </c>
      <c r="U3477" t="s">
        <v>24</v>
      </c>
    </row>
    <row r="3478" spans="1:21">
      <c r="A3478" t="s">
        <v>3513</v>
      </c>
      <c r="B3478" t="s">
        <v>30</v>
      </c>
      <c r="C3478">
        <v>1</v>
      </c>
      <c r="D3478" t="s">
        <v>23</v>
      </c>
      <c r="E3478" t="s">
        <v>24</v>
      </c>
      <c r="F3478">
        <v>65</v>
      </c>
      <c r="G3478" t="s">
        <v>23</v>
      </c>
      <c r="H3478" t="s">
        <v>23</v>
      </c>
      <c r="I3478" t="s">
        <v>37</v>
      </c>
      <c r="J3478" t="s">
        <v>23</v>
      </c>
      <c r="K3478" t="s">
        <v>24</v>
      </c>
      <c r="L3478" t="s">
        <v>24</v>
      </c>
      <c r="M3478" t="s">
        <v>24</v>
      </c>
      <c r="N3478" t="s">
        <v>23</v>
      </c>
      <c r="O3478" t="s">
        <v>23</v>
      </c>
      <c r="P3478" t="s">
        <v>31</v>
      </c>
      <c r="Q3478" t="s">
        <v>23</v>
      </c>
      <c r="R3478" t="s">
        <v>28</v>
      </c>
      <c r="S3478" t="s">
        <v>9018</v>
      </c>
      <c r="T3478" t="s">
        <v>11230</v>
      </c>
      <c r="U3478" t="s">
        <v>24</v>
      </c>
    </row>
    <row r="3479" spans="1:21">
      <c r="A3479" t="s">
        <v>3514</v>
      </c>
      <c r="B3479" t="s">
        <v>22</v>
      </c>
      <c r="C3479">
        <v>0</v>
      </c>
      <c r="D3479" t="s">
        <v>24</v>
      </c>
      <c r="E3479" t="s">
        <v>24</v>
      </c>
      <c r="F3479">
        <v>18</v>
      </c>
      <c r="G3479" t="s">
        <v>23</v>
      </c>
      <c r="H3479" t="s">
        <v>23</v>
      </c>
      <c r="I3479" t="s">
        <v>37</v>
      </c>
      <c r="J3479" t="s">
        <v>24</v>
      </c>
      <c r="K3479" t="s">
        <v>24</v>
      </c>
      <c r="L3479" t="s">
        <v>24</v>
      </c>
      <c r="M3479" t="s">
        <v>24</v>
      </c>
      <c r="N3479" t="s">
        <v>24</v>
      </c>
      <c r="O3479" t="s">
        <v>24</v>
      </c>
      <c r="P3479" t="s">
        <v>27</v>
      </c>
      <c r="Q3479" t="s">
        <v>23</v>
      </c>
      <c r="R3479" t="s">
        <v>28</v>
      </c>
      <c r="S3479" t="s">
        <v>9113</v>
      </c>
      <c r="T3479" t="s">
        <v>11231</v>
      </c>
      <c r="U3479" t="s">
        <v>24</v>
      </c>
    </row>
    <row r="3480" spans="1:21">
      <c r="A3480" t="s">
        <v>3515</v>
      </c>
      <c r="B3480" t="s">
        <v>22</v>
      </c>
      <c r="C3480">
        <v>0</v>
      </c>
      <c r="D3480" t="s">
        <v>24</v>
      </c>
      <c r="E3480" t="s">
        <v>24</v>
      </c>
      <c r="F3480">
        <v>23</v>
      </c>
      <c r="G3480" t="s">
        <v>23</v>
      </c>
      <c r="H3480" t="s">
        <v>23</v>
      </c>
      <c r="I3480" t="s">
        <v>26</v>
      </c>
      <c r="J3480" t="s">
        <v>23</v>
      </c>
      <c r="K3480" t="s">
        <v>24</v>
      </c>
      <c r="L3480" t="s">
        <v>23</v>
      </c>
      <c r="M3480" t="s">
        <v>24</v>
      </c>
      <c r="N3480" t="s">
        <v>23</v>
      </c>
      <c r="O3480" t="s">
        <v>23</v>
      </c>
      <c r="P3480" t="s">
        <v>31</v>
      </c>
      <c r="Q3480" t="s">
        <v>23</v>
      </c>
      <c r="R3480" t="s">
        <v>28</v>
      </c>
      <c r="S3480" t="s">
        <v>8084</v>
      </c>
      <c r="T3480" t="s">
        <v>11232</v>
      </c>
      <c r="U3480" t="s">
        <v>24</v>
      </c>
    </row>
    <row r="3481" spans="1:21">
      <c r="A3481" t="s">
        <v>3516</v>
      </c>
      <c r="B3481" t="s">
        <v>22</v>
      </c>
      <c r="C3481">
        <v>0</v>
      </c>
      <c r="D3481" t="s">
        <v>24</v>
      </c>
      <c r="E3481" t="s">
        <v>24</v>
      </c>
      <c r="F3481">
        <v>4</v>
      </c>
      <c r="G3481" t="s">
        <v>23</v>
      </c>
      <c r="H3481" t="s">
        <v>24</v>
      </c>
      <c r="I3481" t="s">
        <v>26</v>
      </c>
      <c r="J3481" t="s">
        <v>24</v>
      </c>
      <c r="K3481" t="s">
        <v>24</v>
      </c>
      <c r="L3481" t="s">
        <v>24</v>
      </c>
      <c r="M3481" t="s">
        <v>24</v>
      </c>
      <c r="N3481" t="s">
        <v>24</v>
      </c>
      <c r="O3481" t="s">
        <v>24</v>
      </c>
      <c r="P3481" t="s">
        <v>27</v>
      </c>
      <c r="Q3481" t="s">
        <v>23</v>
      </c>
      <c r="R3481" t="s">
        <v>32</v>
      </c>
      <c r="S3481" t="s">
        <v>7407</v>
      </c>
      <c r="T3481" t="s">
        <v>11233</v>
      </c>
      <c r="U3481" t="s">
        <v>23</v>
      </c>
    </row>
    <row r="3482" spans="1:21">
      <c r="A3482" t="s">
        <v>3517</v>
      </c>
      <c r="B3482" t="s">
        <v>30</v>
      </c>
      <c r="C3482">
        <v>0</v>
      </c>
      <c r="D3482" t="s">
        <v>23</v>
      </c>
      <c r="E3482" t="s">
        <v>24</v>
      </c>
      <c r="F3482">
        <v>70</v>
      </c>
      <c r="G3482" t="s">
        <v>23</v>
      </c>
      <c r="H3482" t="s">
        <v>24</v>
      </c>
      <c r="I3482" t="s">
        <v>24</v>
      </c>
      <c r="J3482" t="s">
        <v>46</v>
      </c>
      <c r="K3482" t="s">
        <v>46</v>
      </c>
      <c r="L3482" t="s">
        <v>46</v>
      </c>
      <c r="M3482" t="s">
        <v>46</v>
      </c>
      <c r="N3482" t="s">
        <v>46</v>
      </c>
      <c r="O3482" t="s">
        <v>46</v>
      </c>
      <c r="P3482" t="s">
        <v>47</v>
      </c>
      <c r="Q3482" t="s">
        <v>24</v>
      </c>
      <c r="R3482" t="s">
        <v>40</v>
      </c>
      <c r="S3482" t="s">
        <v>7537</v>
      </c>
      <c r="T3482" t="s">
        <v>11234</v>
      </c>
      <c r="U3482" t="s">
        <v>24</v>
      </c>
    </row>
    <row r="3483" spans="1:21">
      <c r="A3483" t="s">
        <v>3518</v>
      </c>
      <c r="B3483" t="s">
        <v>22</v>
      </c>
      <c r="C3483">
        <v>0</v>
      </c>
      <c r="D3483" t="s">
        <v>24</v>
      </c>
      <c r="E3483" t="s">
        <v>24</v>
      </c>
      <c r="F3483">
        <v>4</v>
      </c>
      <c r="G3483" t="s">
        <v>23</v>
      </c>
      <c r="H3483" t="s">
        <v>23</v>
      </c>
      <c r="I3483" t="s">
        <v>26</v>
      </c>
      <c r="J3483" t="s">
        <v>24</v>
      </c>
      <c r="K3483" t="s">
        <v>24</v>
      </c>
      <c r="L3483" t="s">
        <v>24</v>
      </c>
      <c r="M3483" t="s">
        <v>24</v>
      </c>
      <c r="N3483" t="s">
        <v>24</v>
      </c>
      <c r="O3483" t="s">
        <v>24</v>
      </c>
      <c r="P3483" t="s">
        <v>27</v>
      </c>
      <c r="Q3483" t="s">
        <v>24</v>
      </c>
      <c r="R3483" t="s">
        <v>28</v>
      </c>
      <c r="S3483" t="s">
        <v>7335</v>
      </c>
      <c r="T3483" t="s">
        <v>11235</v>
      </c>
      <c r="U3483" t="s">
        <v>24</v>
      </c>
    </row>
    <row r="3484" spans="1:21">
      <c r="A3484" t="s">
        <v>3519</v>
      </c>
      <c r="B3484" t="s">
        <v>30</v>
      </c>
      <c r="C3484">
        <v>0</v>
      </c>
      <c r="D3484" t="s">
        <v>24</v>
      </c>
      <c r="E3484" t="s">
        <v>24</v>
      </c>
      <c r="F3484">
        <v>19</v>
      </c>
      <c r="G3484" t="s">
        <v>23</v>
      </c>
      <c r="H3484" t="s">
        <v>24</v>
      </c>
      <c r="I3484" t="s">
        <v>26</v>
      </c>
      <c r="J3484" t="s">
        <v>24</v>
      </c>
      <c r="K3484" t="s">
        <v>24</v>
      </c>
      <c r="L3484" t="s">
        <v>24</v>
      </c>
      <c r="M3484" t="s">
        <v>24</v>
      </c>
      <c r="N3484" t="s">
        <v>24</v>
      </c>
      <c r="O3484" t="s">
        <v>24</v>
      </c>
      <c r="P3484" t="s">
        <v>27</v>
      </c>
      <c r="Q3484" t="s">
        <v>23</v>
      </c>
      <c r="R3484" t="s">
        <v>35</v>
      </c>
      <c r="S3484">
        <v>45</v>
      </c>
      <c r="T3484" t="s">
        <v>11236</v>
      </c>
      <c r="U3484" t="s">
        <v>24</v>
      </c>
    </row>
    <row r="3485" spans="1:21">
      <c r="A3485" t="s">
        <v>3520</v>
      </c>
      <c r="B3485" t="s">
        <v>22</v>
      </c>
      <c r="C3485">
        <v>0</v>
      </c>
      <c r="D3485" t="s">
        <v>24</v>
      </c>
      <c r="E3485" t="s">
        <v>24</v>
      </c>
      <c r="F3485">
        <v>18</v>
      </c>
      <c r="G3485" t="s">
        <v>23</v>
      </c>
      <c r="H3485" t="s">
        <v>24</v>
      </c>
      <c r="I3485" t="s">
        <v>37</v>
      </c>
      <c r="J3485" t="s">
        <v>24</v>
      </c>
      <c r="K3485" t="s">
        <v>23</v>
      </c>
      <c r="L3485" t="s">
        <v>23</v>
      </c>
      <c r="M3485" t="s">
        <v>24</v>
      </c>
      <c r="N3485" t="s">
        <v>24</v>
      </c>
      <c r="O3485" t="s">
        <v>24</v>
      </c>
      <c r="P3485" t="s">
        <v>27</v>
      </c>
      <c r="Q3485" t="s">
        <v>24</v>
      </c>
      <c r="R3485" t="s">
        <v>28</v>
      </c>
      <c r="S3485" t="s">
        <v>11237</v>
      </c>
      <c r="T3485" t="s">
        <v>11238</v>
      </c>
      <c r="U3485" t="s">
        <v>24</v>
      </c>
    </row>
    <row r="3486" spans="1:21">
      <c r="A3486" t="s">
        <v>3521</v>
      </c>
      <c r="B3486" t="s">
        <v>22</v>
      </c>
      <c r="C3486">
        <v>1</v>
      </c>
      <c r="D3486" t="s">
        <v>23</v>
      </c>
      <c r="E3486" t="s">
        <v>24</v>
      </c>
      <c r="F3486">
        <v>38</v>
      </c>
      <c r="G3486" t="s">
        <v>23</v>
      </c>
      <c r="H3486" t="s">
        <v>24</v>
      </c>
      <c r="I3486" t="s">
        <v>37</v>
      </c>
      <c r="J3486" t="s">
        <v>23</v>
      </c>
      <c r="K3486" t="s">
        <v>24</v>
      </c>
      <c r="L3486" t="s">
        <v>24</v>
      </c>
      <c r="M3486" t="s">
        <v>24</v>
      </c>
      <c r="N3486" t="s">
        <v>24</v>
      </c>
      <c r="O3486" t="s">
        <v>23</v>
      </c>
      <c r="P3486" t="s">
        <v>27</v>
      </c>
      <c r="Q3486" t="s">
        <v>23</v>
      </c>
      <c r="R3486" t="s">
        <v>28</v>
      </c>
      <c r="S3486" t="s">
        <v>11239</v>
      </c>
      <c r="T3486" t="s">
        <v>11240</v>
      </c>
      <c r="U3486" t="s">
        <v>24</v>
      </c>
    </row>
    <row r="3487" spans="1:21">
      <c r="A3487" t="s">
        <v>3522</v>
      </c>
      <c r="B3487" t="s">
        <v>30</v>
      </c>
      <c r="C3487">
        <v>0</v>
      </c>
      <c r="D3487" t="s">
        <v>24</v>
      </c>
      <c r="E3487" t="s">
        <v>24</v>
      </c>
      <c r="F3487">
        <v>2</v>
      </c>
      <c r="G3487" t="s">
        <v>23</v>
      </c>
      <c r="H3487" t="s">
        <v>23</v>
      </c>
      <c r="I3487" t="s">
        <v>37</v>
      </c>
      <c r="J3487" t="s">
        <v>24</v>
      </c>
      <c r="K3487" t="s">
        <v>24</v>
      </c>
      <c r="L3487" t="s">
        <v>24</v>
      </c>
      <c r="M3487" t="s">
        <v>24</v>
      </c>
      <c r="N3487" t="s">
        <v>24</v>
      </c>
      <c r="O3487" t="s">
        <v>24</v>
      </c>
      <c r="P3487" t="s">
        <v>27</v>
      </c>
      <c r="Q3487" t="s">
        <v>23</v>
      </c>
      <c r="R3487" t="s">
        <v>40</v>
      </c>
      <c r="S3487" t="s">
        <v>7790</v>
      </c>
      <c r="T3487" t="s">
        <v>7911</v>
      </c>
      <c r="U3487" t="s">
        <v>23</v>
      </c>
    </row>
    <row r="3488" spans="1:21">
      <c r="A3488" t="s">
        <v>3523</v>
      </c>
      <c r="B3488" t="s">
        <v>30</v>
      </c>
      <c r="C3488">
        <v>0</v>
      </c>
      <c r="D3488" t="s">
        <v>24</v>
      </c>
      <c r="E3488" t="s">
        <v>24</v>
      </c>
      <c r="F3488">
        <v>47</v>
      </c>
      <c r="G3488" t="s">
        <v>23</v>
      </c>
      <c r="H3488" t="s">
        <v>23</v>
      </c>
      <c r="I3488" t="s">
        <v>37</v>
      </c>
      <c r="J3488" t="s">
        <v>23</v>
      </c>
      <c r="K3488" t="s">
        <v>23</v>
      </c>
      <c r="L3488" t="s">
        <v>24</v>
      </c>
      <c r="M3488" t="s">
        <v>24</v>
      </c>
      <c r="N3488" t="s">
        <v>23</v>
      </c>
      <c r="O3488" t="s">
        <v>24</v>
      </c>
      <c r="P3488" t="s">
        <v>31</v>
      </c>
      <c r="Q3488" t="s">
        <v>24</v>
      </c>
      <c r="R3488" t="s">
        <v>35</v>
      </c>
      <c r="S3488" t="s">
        <v>7674</v>
      </c>
      <c r="T3488" t="s">
        <v>11241</v>
      </c>
      <c r="U3488" t="s">
        <v>24</v>
      </c>
    </row>
    <row r="3489" spans="1:21">
      <c r="A3489" t="s">
        <v>3524</v>
      </c>
      <c r="B3489" t="s">
        <v>22</v>
      </c>
      <c r="C3489">
        <v>0</v>
      </c>
      <c r="D3489" t="s">
        <v>23</v>
      </c>
      <c r="E3489" t="s">
        <v>23</v>
      </c>
      <c r="F3489">
        <v>52</v>
      </c>
      <c r="G3489" t="s">
        <v>23</v>
      </c>
      <c r="H3489" t="s">
        <v>24</v>
      </c>
      <c r="I3489" t="s">
        <v>24</v>
      </c>
      <c r="J3489" t="s">
        <v>46</v>
      </c>
      <c r="K3489" t="s">
        <v>46</v>
      </c>
      <c r="L3489" t="s">
        <v>46</v>
      </c>
      <c r="M3489" t="s">
        <v>46</v>
      </c>
      <c r="N3489" t="s">
        <v>46</v>
      </c>
      <c r="O3489" t="s">
        <v>46</v>
      </c>
      <c r="P3489" t="s">
        <v>47</v>
      </c>
      <c r="Q3489" t="s">
        <v>24</v>
      </c>
      <c r="R3489" t="s">
        <v>35</v>
      </c>
      <c r="S3489" t="s">
        <v>8037</v>
      </c>
      <c r="T3489" t="s">
        <v>11242</v>
      </c>
      <c r="U3489" t="s">
        <v>24</v>
      </c>
    </row>
    <row r="3490" spans="1:21">
      <c r="A3490" t="s">
        <v>3525</v>
      </c>
      <c r="B3490" t="s">
        <v>30</v>
      </c>
      <c r="C3490">
        <v>0</v>
      </c>
      <c r="D3490" t="s">
        <v>24</v>
      </c>
      <c r="E3490" t="s">
        <v>24</v>
      </c>
      <c r="F3490">
        <v>9</v>
      </c>
      <c r="G3490" t="s">
        <v>23</v>
      </c>
      <c r="H3490" t="s">
        <v>23</v>
      </c>
      <c r="I3490" t="s">
        <v>26</v>
      </c>
      <c r="J3490" t="s">
        <v>24</v>
      </c>
      <c r="K3490" t="s">
        <v>24</v>
      </c>
      <c r="L3490" t="s">
        <v>24</v>
      </c>
      <c r="M3490" t="s">
        <v>24</v>
      </c>
      <c r="N3490" t="s">
        <v>24</v>
      </c>
      <c r="O3490" t="s">
        <v>23</v>
      </c>
      <c r="P3490" t="s">
        <v>27</v>
      </c>
      <c r="Q3490" t="s">
        <v>24</v>
      </c>
      <c r="R3490" t="s">
        <v>32</v>
      </c>
      <c r="S3490" t="s">
        <v>7161</v>
      </c>
      <c r="T3490" t="s">
        <v>11243</v>
      </c>
      <c r="U3490" t="s">
        <v>24</v>
      </c>
    </row>
    <row r="3491" spans="1:21">
      <c r="A3491" t="s">
        <v>3526</v>
      </c>
      <c r="B3491" t="s">
        <v>22</v>
      </c>
      <c r="C3491">
        <v>0</v>
      </c>
      <c r="D3491" t="s">
        <v>23</v>
      </c>
      <c r="E3491" t="s">
        <v>24</v>
      </c>
      <c r="F3491">
        <v>26</v>
      </c>
      <c r="G3491" t="s">
        <v>23</v>
      </c>
      <c r="H3491" t="s">
        <v>23</v>
      </c>
      <c r="I3491" t="s">
        <v>26</v>
      </c>
      <c r="J3491" t="s">
        <v>23</v>
      </c>
      <c r="K3491" t="s">
        <v>23</v>
      </c>
      <c r="L3491" t="s">
        <v>23</v>
      </c>
      <c r="M3491" t="s">
        <v>23</v>
      </c>
      <c r="N3491" t="s">
        <v>23</v>
      </c>
      <c r="O3491" t="s">
        <v>23</v>
      </c>
      <c r="P3491" t="s">
        <v>31</v>
      </c>
      <c r="Q3491" t="s">
        <v>23</v>
      </c>
      <c r="R3491" t="s">
        <v>40</v>
      </c>
      <c r="S3491" t="s">
        <v>8594</v>
      </c>
      <c r="T3491" t="s">
        <v>11244</v>
      </c>
      <c r="U3491" t="s">
        <v>24</v>
      </c>
    </row>
    <row r="3492" spans="1:21">
      <c r="A3492" t="s">
        <v>3527</v>
      </c>
      <c r="B3492" t="s">
        <v>30</v>
      </c>
      <c r="C3492">
        <v>0</v>
      </c>
      <c r="D3492" t="s">
        <v>23</v>
      </c>
      <c r="E3492" t="s">
        <v>23</v>
      </c>
      <c r="F3492">
        <v>8</v>
      </c>
      <c r="G3492" t="s">
        <v>23</v>
      </c>
      <c r="H3492" t="s">
        <v>24</v>
      </c>
      <c r="I3492" t="s">
        <v>26</v>
      </c>
      <c r="J3492" t="s">
        <v>24</v>
      </c>
      <c r="K3492" t="s">
        <v>24</v>
      </c>
      <c r="L3492" t="s">
        <v>23</v>
      </c>
      <c r="M3492" t="s">
        <v>24</v>
      </c>
      <c r="N3492" t="s">
        <v>24</v>
      </c>
      <c r="O3492" t="s">
        <v>24</v>
      </c>
      <c r="P3492" t="s">
        <v>27</v>
      </c>
      <c r="Q3492" t="s">
        <v>23</v>
      </c>
      <c r="R3492" t="s">
        <v>28</v>
      </c>
      <c r="S3492" t="s">
        <v>8615</v>
      </c>
      <c r="T3492" t="s">
        <v>11245</v>
      </c>
      <c r="U3492" t="s">
        <v>23</v>
      </c>
    </row>
    <row r="3493" spans="1:21">
      <c r="A3493" t="s">
        <v>3528</v>
      </c>
      <c r="B3493" t="s">
        <v>30</v>
      </c>
      <c r="C3493">
        <v>0</v>
      </c>
      <c r="D3493" t="s">
        <v>23</v>
      </c>
      <c r="E3493" t="s">
        <v>24</v>
      </c>
      <c r="F3493">
        <v>44</v>
      </c>
      <c r="G3493" t="s">
        <v>23</v>
      </c>
      <c r="H3493" t="s">
        <v>24</v>
      </c>
      <c r="I3493" t="s">
        <v>26</v>
      </c>
      <c r="J3493" t="s">
        <v>24</v>
      </c>
      <c r="K3493" t="s">
        <v>23</v>
      </c>
      <c r="L3493" t="s">
        <v>23</v>
      </c>
      <c r="M3493" t="s">
        <v>23</v>
      </c>
      <c r="N3493" t="s">
        <v>23</v>
      </c>
      <c r="O3493" t="s">
        <v>24</v>
      </c>
      <c r="P3493" t="s">
        <v>31</v>
      </c>
      <c r="Q3493" t="s">
        <v>23</v>
      </c>
      <c r="R3493" t="s">
        <v>28</v>
      </c>
      <c r="S3493" t="s">
        <v>8984</v>
      </c>
      <c r="T3493" t="s">
        <v>11246</v>
      </c>
      <c r="U3493" t="s">
        <v>24</v>
      </c>
    </row>
    <row r="3494" spans="1:21">
      <c r="A3494" t="s">
        <v>3529</v>
      </c>
      <c r="B3494" t="s">
        <v>22</v>
      </c>
      <c r="C3494">
        <v>0</v>
      </c>
      <c r="D3494" t="s">
        <v>24</v>
      </c>
      <c r="E3494" t="s">
        <v>24</v>
      </c>
      <c r="F3494">
        <v>3</v>
      </c>
      <c r="G3494" t="s">
        <v>24</v>
      </c>
      <c r="H3494" t="s">
        <v>25</v>
      </c>
      <c r="I3494" t="s">
        <v>26</v>
      </c>
      <c r="J3494" t="s">
        <v>24</v>
      </c>
      <c r="K3494" t="s">
        <v>23</v>
      </c>
      <c r="L3494" t="s">
        <v>24</v>
      </c>
      <c r="M3494" t="s">
        <v>24</v>
      </c>
      <c r="N3494" t="s">
        <v>24</v>
      </c>
      <c r="O3494" t="s">
        <v>24</v>
      </c>
      <c r="P3494" t="s">
        <v>27</v>
      </c>
      <c r="Q3494" t="s">
        <v>24</v>
      </c>
      <c r="R3494" t="s">
        <v>32</v>
      </c>
      <c r="S3494" t="s">
        <v>9749</v>
      </c>
      <c r="T3494" t="s">
        <v>7293</v>
      </c>
      <c r="U3494" t="s">
        <v>24</v>
      </c>
    </row>
    <row r="3495" spans="1:21">
      <c r="A3495" t="s">
        <v>3530</v>
      </c>
      <c r="B3495" t="s">
        <v>30</v>
      </c>
      <c r="C3495">
        <v>0</v>
      </c>
      <c r="D3495" t="s">
        <v>24</v>
      </c>
      <c r="E3495" t="s">
        <v>24</v>
      </c>
      <c r="F3495">
        <v>2</v>
      </c>
      <c r="G3495" t="s">
        <v>23</v>
      </c>
      <c r="H3495" t="s">
        <v>24</v>
      </c>
      <c r="I3495" t="s">
        <v>26</v>
      </c>
      <c r="J3495" t="s">
        <v>24</v>
      </c>
      <c r="K3495" t="s">
        <v>24</v>
      </c>
      <c r="L3495" t="s">
        <v>24</v>
      </c>
      <c r="M3495" t="s">
        <v>24</v>
      </c>
      <c r="N3495" t="s">
        <v>24</v>
      </c>
      <c r="O3495" t="s">
        <v>24</v>
      </c>
      <c r="P3495" t="s">
        <v>27</v>
      </c>
      <c r="Q3495" t="s">
        <v>23</v>
      </c>
      <c r="R3495" t="s">
        <v>35</v>
      </c>
      <c r="S3495" t="s">
        <v>11247</v>
      </c>
      <c r="T3495" t="s">
        <v>8825</v>
      </c>
      <c r="U3495" t="s">
        <v>24</v>
      </c>
    </row>
    <row r="3496" spans="1:21">
      <c r="A3496" t="s">
        <v>3531</v>
      </c>
      <c r="B3496" t="s">
        <v>22</v>
      </c>
      <c r="C3496">
        <v>0</v>
      </c>
      <c r="D3496" t="s">
        <v>23</v>
      </c>
      <c r="E3496" t="s">
        <v>23</v>
      </c>
      <c r="F3496">
        <v>9</v>
      </c>
      <c r="G3496" t="s">
        <v>23</v>
      </c>
      <c r="H3496" t="s">
        <v>23</v>
      </c>
      <c r="I3496" t="s">
        <v>37</v>
      </c>
      <c r="J3496" t="s">
        <v>24</v>
      </c>
      <c r="K3496" t="s">
        <v>24</v>
      </c>
      <c r="L3496" t="s">
        <v>24</v>
      </c>
      <c r="M3496" t="s">
        <v>24</v>
      </c>
      <c r="N3496" t="s">
        <v>23</v>
      </c>
      <c r="O3496" t="s">
        <v>24</v>
      </c>
      <c r="P3496" t="s">
        <v>27</v>
      </c>
      <c r="Q3496" t="s">
        <v>23</v>
      </c>
      <c r="R3496" t="s">
        <v>35</v>
      </c>
      <c r="S3496" t="s">
        <v>8336</v>
      </c>
      <c r="T3496" t="s">
        <v>11248</v>
      </c>
      <c r="U3496" t="s">
        <v>23</v>
      </c>
    </row>
    <row r="3497" spans="1:21">
      <c r="A3497" t="s">
        <v>3532</v>
      </c>
      <c r="B3497" t="s">
        <v>30</v>
      </c>
      <c r="C3497">
        <v>1</v>
      </c>
      <c r="D3497" t="s">
        <v>24</v>
      </c>
      <c r="E3497" t="s">
        <v>24</v>
      </c>
      <c r="F3497">
        <v>1</v>
      </c>
      <c r="G3497" t="s">
        <v>23</v>
      </c>
      <c r="H3497" t="s">
        <v>23</v>
      </c>
      <c r="I3497" t="s">
        <v>37</v>
      </c>
      <c r="J3497" t="s">
        <v>24</v>
      </c>
      <c r="K3497" t="s">
        <v>24</v>
      </c>
      <c r="L3497" t="s">
        <v>24</v>
      </c>
      <c r="M3497" t="s">
        <v>24</v>
      </c>
      <c r="N3497" t="s">
        <v>24</v>
      </c>
      <c r="O3497" t="s">
        <v>24</v>
      </c>
      <c r="P3497" t="s">
        <v>27</v>
      </c>
      <c r="Q3497" t="s">
        <v>23</v>
      </c>
      <c r="R3497" t="s">
        <v>28</v>
      </c>
      <c r="S3497" t="s">
        <v>7525</v>
      </c>
      <c r="T3497" t="s">
        <v>7525</v>
      </c>
      <c r="U3497" t="s">
        <v>23</v>
      </c>
    </row>
    <row r="3498" spans="1:21">
      <c r="A3498" t="s">
        <v>3533</v>
      </c>
      <c r="B3498" t="s">
        <v>30</v>
      </c>
      <c r="C3498">
        <v>0</v>
      </c>
      <c r="D3498" t="s">
        <v>24</v>
      </c>
      <c r="E3498" t="s">
        <v>24</v>
      </c>
      <c r="F3498">
        <v>25</v>
      </c>
      <c r="G3498" t="s">
        <v>23</v>
      </c>
      <c r="H3498" t="s">
        <v>24</v>
      </c>
      <c r="I3498" t="s">
        <v>37</v>
      </c>
      <c r="J3498" t="s">
        <v>23</v>
      </c>
      <c r="K3498" t="s">
        <v>24</v>
      </c>
      <c r="L3498" t="s">
        <v>24</v>
      </c>
      <c r="M3498" t="s">
        <v>24</v>
      </c>
      <c r="N3498" t="s">
        <v>24</v>
      </c>
      <c r="O3498" t="s">
        <v>24</v>
      </c>
      <c r="P3498" t="s">
        <v>27</v>
      </c>
      <c r="Q3498" t="s">
        <v>24</v>
      </c>
      <c r="R3498" t="s">
        <v>35</v>
      </c>
      <c r="S3498" t="s">
        <v>8701</v>
      </c>
      <c r="T3498" t="s">
        <v>11249</v>
      </c>
      <c r="U3498" t="s">
        <v>24</v>
      </c>
    </row>
    <row r="3499" spans="1:21">
      <c r="A3499" t="s">
        <v>3534</v>
      </c>
      <c r="B3499" t="s">
        <v>22</v>
      </c>
      <c r="C3499">
        <v>1</v>
      </c>
      <c r="D3499" t="s">
        <v>23</v>
      </c>
      <c r="E3499" t="s">
        <v>24</v>
      </c>
      <c r="F3499">
        <v>2</v>
      </c>
      <c r="G3499" t="s">
        <v>23</v>
      </c>
      <c r="H3499" t="s">
        <v>24</v>
      </c>
      <c r="I3499" t="s">
        <v>37</v>
      </c>
      <c r="J3499" t="s">
        <v>24</v>
      </c>
      <c r="K3499" t="s">
        <v>24</v>
      </c>
      <c r="L3499" t="s">
        <v>24</v>
      </c>
      <c r="M3499" t="s">
        <v>24</v>
      </c>
      <c r="N3499" t="s">
        <v>24</v>
      </c>
      <c r="O3499" t="s">
        <v>24</v>
      </c>
      <c r="P3499" t="s">
        <v>27</v>
      </c>
      <c r="Q3499" t="s">
        <v>23</v>
      </c>
      <c r="R3499" t="s">
        <v>28</v>
      </c>
      <c r="S3499" t="s">
        <v>10805</v>
      </c>
      <c r="T3499" t="s">
        <v>11250</v>
      </c>
      <c r="U3499" t="s">
        <v>24</v>
      </c>
    </row>
    <row r="3500" spans="1:21">
      <c r="A3500" t="s">
        <v>3535</v>
      </c>
      <c r="B3500" t="s">
        <v>30</v>
      </c>
      <c r="C3500">
        <v>0</v>
      </c>
      <c r="D3500" t="s">
        <v>24</v>
      </c>
      <c r="E3500" t="s">
        <v>24</v>
      </c>
      <c r="F3500">
        <v>43</v>
      </c>
      <c r="G3500" t="s">
        <v>23</v>
      </c>
      <c r="H3500" t="s">
        <v>24</v>
      </c>
      <c r="I3500" t="s">
        <v>37</v>
      </c>
      <c r="J3500" t="s">
        <v>23</v>
      </c>
      <c r="K3500" t="s">
        <v>24</v>
      </c>
      <c r="L3500" t="s">
        <v>24</v>
      </c>
      <c r="M3500" t="s">
        <v>24</v>
      </c>
      <c r="N3500" t="s">
        <v>24</v>
      </c>
      <c r="O3500" t="s">
        <v>24</v>
      </c>
      <c r="P3500" t="s">
        <v>27</v>
      </c>
      <c r="Q3500" t="s">
        <v>23</v>
      </c>
      <c r="R3500" t="s">
        <v>28</v>
      </c>
      <c r="S3500" t="s">
        <v>7941</v>
      </c>
      <c r="T3500" t="s">
        <v>11251</v>
      </c>
      <c r="U3500" t="s">
        <v>23</v>
      </c>
    </row>
    <row r="3501" spans="1:21">
      <c r="A3501" t="s">
        <v>3536</v>
      </c>
      <c r="B3501" t="s">
        <v>22</v>
      </c>
      <c r="C3501">
        <v>0</v>
      </c>
      <c r="D3501" t="s">
        <v>24</v>
      </c>
      <c r="E3501" t="s">
        <v>24</v>
      </c>
      <c r="F3501">
        <v>1</v>
      </c>
      <c r="G3501" t="s">
        <v>23</v>
      </c>
      <c r="H3501" t="s">
        <v>24</v>
      </c>
      <c r="I3501" t="s">
        <v>24</v>
      </c>
      <c r="J3501" t="s">
        <v>46</v>
      </c>
      <c r="K3501" t="s">
        <v>46</v>
      </c>
      <c r="L3501" t="s">
        <v>46</v>
      </c>
      <c r="M3501" t="s">
        <v>46</v>
      </c>
      <c r="N3501" t="s">
        <v>46</v>
      </c>
      <c r="O3501" t="s">
        <v>46</v>
      </c>
      <c r="P3501" t="s">
        <v>27</v>
      </c>
      <c r="Q3501" t="s">
        <v>24</v>
      </c>
      <c r="R3501" t="s">
        <v>32</v>
      </c>
      <c r="S3501" t="s">
        <v>8988</v>
      </c>
      <c r="T3501" t="s">
        <v>8988</v>
      </c>
      <c r="U3501" t="s">
        <v>23</v>
      </c>
    </row>
    <row r="3502" spans="1:21">
      <c r="A3502" t="s">
        <v>3537</v>
      </c>
      <c r="B3502" t="s">
        <v>22</v>
      </c>
      <c r="C3502">
        <v>0</v>
      </c>
      <c r="D3502" t="s">
        <v>23</v>
      </c>
      <c r="E3502" t="s">
        <v>24</v>
      </c>
      <c r="F3502">
        <v>58</v>
      </c>
      <c r="G3502" t="s">
        <v>23</v>
      </c>
      <c r="H3502" t="s">
        <v>23</v>
      </c>
      <c r="I3502" t="s">
        <v>37</v>
      </c>
      <c r="J3502" t="s">
        <v>24</v>
      </c>
      <c r="K3502" t="s">
        <v>23</v>
      </c>
      <c r="L3502" t="s">
        <v>23</v>
      </c>
      <c r="M3502" t="s">
        <v>24</v>
      </c>
      <c r="N3502" t="s">
        <v>24</v>
      </c>
      <c r="O3502" t="s">
        <v>23</v>
      </c>
      <c r="P3502" t="s">
        <v>31</v>
      </c>
      <c r="Q3502" t="s">
        <v>23</v>
      </c>
      <c r="R3502" t="s">
        <v>28</v>
      </c>
      <c r="S3502" t="s">
        <v>7929</v>
      </c>
      <c r="T3502" t="s">
        <v>11252</v>
      </c>
      <c r="U3502" t="s">
        <v>24</v>
      </c>
    </row>
    <row r="3503" spans="1:21">
      <c r="A3503" t="s">
        <v>3538</v>
      </c>
      <c r="B3503" t="s">
        <v>22</v>
      </c>
      <c r="C3503">
        <v>0</v>
      </c>
      <c r="D3503" t="s">
        <v>23</v>
      </c>
      <c r="E3503" t="s">
        <v>23</v>
      </c>
      <c r="F3503">
        <v>59</v>
      </c>
      <c r="G3503" t="s">
        <v>23</v>
      </c>
      <c r="H3503" t="s">
        <v>23</v>
      </c>
      <c r="I3503" t="s">
        <v>26</v>
      </c>
      <c r="J3503" t="s">
        <v>23</v>
      </c>
      <c r="K3503" t="s">
        <v>24</v>
      </c>
      <c r="L3503" t="s">
        <v>23</v>
      </c>
      <c r="M3503" t="s">
        <v>23</v>
      </c>
      <c r="N3503" t="s">
        <v>23</v>
      </c>
      <c r="O3503" t="s">
        <v>24</v>
      </c>
      <c r="P3503" t="s">
        <v>47</v>
      </c>
      <c r="Q3503" t="s">
        <v>23</v>
      </c>
      <c r="R3503" t="s">
        <v>32</v>
      </c>
      <c r="S3503" t="s">
        <v>7424</v>
      </c>
      <c r="T3503" t="s">
        <v>11253</v>
      </c>
      <c r="U3503" t="s">
        <v>24</v>
      </c>
    </row>
    <row r="3504" spans="1:21">
      <c r="A3504" t="s">
        <v>3539</v>
      </c>
      <c r="B3504" t="s">
        <v>30</v>
      </c>
      <c r="C3504">
        <v>0</v>
      </c>
      <c r="D3504" t="s">
        <v>24</v>
      </c>
      <c r="E3504" t="s">
        <v>24</v>
      </c>
      <c r="F3504">
        <v>44</v>
      </c>
      <c r="G3504" t="s">
        <v>24</v>
      </c>
      <c r="H3504" t="s">
        <v>25</v>
      </c>
      <c r="I3504" t="s">
        <v>26</v>
      </c>
      <c r="J3504" t="s">
        <v>23</v>
      </c>
      <c r="K3504" t="s">
        <v>24</v>
      </c>
      <c r="L3504" t="s">
        <v>23</v>
      </c>
      <c r="M3504" t="s">
        <v>24</v>
      </c>
      <c r="N3504" t="s">
        <v>23</v>
      </c>
      <c r="O3504" t="s">
        <v>23</v>
      </c>
      <c r="P3504" t="s">
        <v>31</v>
      </c>
      <c r="Q3504" t="s">
        <v>23</v>
      </c>
      <c r="R3504" t="s">
        <v>28</v>
      </c>
      <c r="S3504">
        <v>54</v>
      </c>
      <c r="T3504" t="s">
        <v>9075</v>
      </c>
      <c r="U3504" t="s">
        <v>24</v>
      </c>
    </row>
    <row r="3505" spans="1:21">
      <c r="A3505" t="s">
        <v>3540</v>
      </c>
      <c r="B3505" t="s">
        <v>30</v>
      </c>
      <c r="C3505">
        <v>0</v>
      </c>
      <c r="D3505" t="s">
        <v>24</v>
      </c>
      <c r="E3505" t="s">
        <v>24</v>
      </c>
      <c r="F3505">
        <v>66</v>
      </c>
      <c r="G3505" t="s">
        <v>23</v>
      </c>
      <c r="H3505" t="s">
        <v>23</v>
      </c>
      <c r="I3505" t="s">
        <v>37</v>
      </c>
      <c r="J3505" t="s">
        <v>24</v>
      </c>
      <c r="K3505" t="s">
        <v>23</v>
      </c>
      <c r="L3505" t="s">
        <v>24</v>
      </c>
      <c r="M3505" t="s">
        <v>23</v>
      </c>
      <c r="N3505" t="s">
        <v>23</v>
      </c>
      <c r="O3505" t="s">
        <v>23</v>
      </c>
      <c r="P3505" t="s">
        <v>31</v>
      </c>
      <c r="Q3505" t="s">
        <v>23</v>
      </c>
      <c r="R3505" t="s">
        <v>28</v>
      </c>
      <c r="S3505" t="s">
        <v>11254</v>
      </c>
      <c r="T3505" t="s">
        <v>11255</v>
      </c>
      <c r="U3505" t="s">
        <v>24</v>
      </c>
    </row>
    <row r="3506" spans="1:21">
      <c r="A3506" t="s">
        <v>3541</v>
      </c>
      <c r="B3506" t="s">
        <v>30</v>
      </c>
      <c r="C3506">
        <v>0</v>
      </c>
      <c r="D3506" t="s">
        <v>23</v>
      </c>
      <c r="E3506" t="s">
        <v>23</v>
      </c>
      <c r="F3506">
        <v>68</v>
      </c>
      <c r="G3506" t="s">
        <v>23</v>
      </c>
      <c r="H3506" t="s">
        <v>24</v>
      </c>
      <c r="I3506" t="s">
        <v>24</v>
      </c>
      <c r="J3506" t="s">
        <v>46</v>
      </c>
      <c r="K3506" t="s">
        <v>46</v>
      </c>
      <c r="L3506" t="s">
        <v>46</v>
      </c>
      <c r="M3506" t="s">
        <v>46</v>
      </c>
      <c r="N3506" t="s">
        <v>46</v>
      </c>
      <c r="O3506" t="s">
        <v>46</v>
      </c>
      <c r="P3506" t="s">
        <v>47</v>
      </c>
      <c r="Q3506" t="s">
        <v>24</v>
      </c>
      <c r="R3506" t="s">
        <v>35</v>
      </c>
      <c r="S3506" t="s">
        <v>7275</v>
      </c>
      <c r="T3506" t="s">
        <v>11256</v>
      </c>
      <c r="U3506" t="s">
        <v>24</v>
      </c>
    </row>
    <row r="3507" spans="1:21">
      <c r="A3507" t="s">
        <v>3542</v>
      </c>
      <c r="B3507" t="s">
        <v>30</v>
      </c>
      <c r="C3507">
        <v>0</v>
      </c>
      <c r="D3507" t="s">
        <v>24</v>
      </c>
      <c r="E3507" t="s">
        <v>24</v>
      </c>
      <c r="F3507">
        <v>9</v>
      </c>
      <c r="G3507" t="s">
        <v>24</v>
      </c>
      <c r="H3507" t="s">
        <v>25</v>
      </c>
      <c r="I3507" t="s">
        <v>26</v>
      </c>
      <c r="J3507" t="s">
        <v>24</v>
      </c>
      <c r="K3507" t="s">
        <v>24</v>
      </c>
      <c r="L3507" t="s">
        <v>24</v>
      </c>
      <c r="M3507" t="s">
        <v>24</v>
      </c>
      <c r="N3507" t="s">
        <v>24</v>
      </c>
      <c r="O3507" t="s">
        <v>24</v>
      </c>
      <c r="P3507" t="s">
        <v>27</v>
      </c>
      <c r="Q3507" t="s">
        <v>23</v>
      </c>
      <c r="R3507" t="s">
        <v>28</v>
      </c>
      <c r="S3507" t="s">
        <v>7224</v>
      </c>
      <c r="T3507" t="s">
        <v>11257</v>
      </c>
      <c r="U3507" t="s">
        <v>24</v>
      </c>
    </row>
    <row r="3508" spans="1:21">
      <c r="A3508" t="s">
        <v>3543</v>
      </c>
      <c r="B3508" t="s">
        <v>30</v>
      </c>
      <c r="C3508">
        <v>0</v>
      </c>
      <c r="D3508" t="s">
        <v>24</v>
      </c>
      <c r="E3508" t="s">
        <v>24</v>
      </c>
      <c r="F3508">
        <v>19</v>
      </c>
      <c r="G3508" t="s">
        <v>23</v>
      </c>
      <c r="H3508" t="s">
        <v>23</v>
      </c>
      <c r="I3508" t="s">
        <v>37</v>
      </c>
      <c r="J3508" t="s">
        <v>23</v>
      </c>
      <c r="K3508" t="s">
        <v>24</v>
      </c>
      <c r="L3508" t="s">
        <v>23</v>
      </c>
      <c r="M3508" t="s">
        <v>24</v>
      </c>
      <c r="N3508" t="s">
        <v>24</v>
      </c>
      <c r="O3508" t="s">
        <v>24</v>
      </c>
      <c r="P3508" t="s">
        <v>27</v>
      </c>
      <c r="Q3508" t="s">
        <v>23</v>
      </c>
      <c r="R3508" t="s">
        <v>28</v>
      </c>
      <c r="S3508" t="s">
        <v>9490</v>
      </c>
      <c r="T3508" t="s">
        <v>11258</v>
      </c>
      <c r="U3508" t="s">
        <v>24</v>
      </c>
    </row>
    <row r="3509" spans="1:21">
      <c r="A3509" t="s">
        <v>3544</v>
      </c>
      <c r="B3509" t="s">
        <v>30</v>
      </c>
      <c r="C3509">
        <v>0</v>
      </c>
      <c r="D3509" t="s">
        <v>24</v>
      </c>
      <c r="E3509" t="s">
        <v>24</v>
      </c>
      <c r="F3509">
        <v>4</v>
      </c>
      <c r="G3509" t="s">
        <v>23</v>
      </c>
      <c r="H3509" t="s">
        <v>24</v>
      </c>
      <c r="I3509" t="s">
        <v>24</v>
      </c>
      <c r="J3509" t="s">
        <v>46</v>
      </c>
      <c r="K3509" t="s">
        <v>46</v>
      </c>
      <c r="L3509" t="s">
        <v>46</v>
      </c>
      <c r="M3509" t="s">
        <v>46</v>
      </c>
      <c r="N3509" t="s">
        <v>46</v>
      </c>
      <c r="O3509" t="s">
        <v>46</v>
      </c>
      <c r="P3509" t="s">
        <v>27</v>
      </c>
      <c r="Q3509" t="s">
        <v>24</v>
      </c>
      <c r="R3509" t="s">
        <v>32</v>
      </c>
      <c r="S3509" t="s">
        <v>7345</v>
      </c>
      <c r="T3509" t="s">
        <v>7463</v>
      </c>
      <c r="U3509" t="s">
        <v>24</v>
      </c>
    </row>
    <row r="3510" spans="1:21">
      <c r="A3510" t="s">
        <v>3545</v>
      </c>
      <c r="B3510" t="s">
        <v>22</v>
      </c>
      <c r="C3510">
        <v>0</v>
      </c>
      <c r="D3510" t="s">
        <v>24</v>
      </c>
      <c r="E3510" t="s">
        <v>24</v>
      </c>
      <c r="F3510">
        <v>70</v>
      </c>
      <c r="G3510" t="s">
        <v>23</v>
      </c>
      <c r="H3510" t="s">
        <v>23</v>
      </c>
      <c r="I3510" t="s">
        <v>37</v>
      </c>
      <c r="J3510" t="s">
        <v>23</v>
      </c>
      <c r="K3510" t="s">
        <v>23</v>
      </c>
      <c r="L3510" t="s">
        <v>23</v>
      </c>
      <c r="M3510" t="s">
        <v>23</v>
      </c>
      <c r="N3510" t="s">
        <v>23</v>
      </c>
      <c r="O3510" t="s">
        <v>23</v>
      </c>
      <c r="P3510" t="s">
        <v>47</v>
      </c>
      <c r="Q3510" t="s">
        <v>23</v>
      </c>
      <c r="R3510" t="s">
        <v>35</v>
      </c>
      <c r="S3510" t="s">
        <v>10042</v>
      </c>
      <c r="T3510" t="s">
        <v>11259</v>
      </c>
      <c r="U3510" t="s">
        <v>24</v>
      </c>
    </row>
    <row r="3511" spans="1:21">
      <c r="A3511" t="s">
        <v>3546</v>
      </c>
      <c r="B3511" t="s">
        <v>30</v>
      </c>
      <c r="C3511">
        <v>0</v>
      </c>
      <c r="D3511" t="s">
        <v>24</v>
      </c>
      <c r="E3511" t="s">
        <v>24</v>
      </c>
      <c r="F3511">
        <v>1</v>
      </c>
      <c r="G3511" t="s">
        <v>23</v>
      </c>
      <c r="H3511" t="s">
        <v>24</v>
      </c>
      <c r="I3511" t="s">
        <v>26</v>
      </c>
      <c r="J3511" t="s">
        <v>24</v>
      </c>
      <c r="K3511" t="s">
        <v>24</v>
      </c>
      <c r="L3511" t="s">
        <v>24</v>
      </c>
      <c r="M3511" t="s">
        <v>24</v>
      </c>
      <c r="N3511" t="s">
        <v>24</v>
      </c>
      <c r="O3511" t="s">
        <v>24</v>
      </c>
      <c r="P3511" t="s">
        <v>27</v>
      </c>
      <c r="Q3511" t="s">
        <v>23</v>
      </c>
      <c r="R3511" t="s">
        <v>32</v>
      </c>
      <c r="S3511" t="s">
        <v>10505</v>
      </c>
      <c r="T3511" t="s">
        <v>10505</v>
      </c>
      <c r="U3511" t="s">
        <v>24</v>
      </c>
    </row>
    <row r="3512" spans="1:21">
      <c r="A3512" t="s">
        <v>3547</v>
      </c>
      <c r="B3512" t="s">
        <v>22</v>
      </c>
      <c r="C3512">
        <v>0</v>
      </c>
      <c r="D3512" t="s">
        <v>24</v>
      </c>
      <c r="E3512" t="s">
        <v>24</v>
      </c>
      <c r="F3512">
        <v>8</v>
      </c>
      <c r="G3512" t="s">
        <v>23</v>
      </c>
      <c r="H3512" t="s">
        <v>23</v>
      </c>
      <c r="I3512" t="s">
        <v>37</v>
      </c>
      <c r="J3512" t="s">
        <v>24</v>
      </c>
      <c r="K3512" t="s">
        <v>24</v>
      </c>
      <c r="L3512" t="s">
        <v>24</v>
      </c>
      <c r="M3512" t="s">
        <v>24</v>
      </c>
      <c r="N3512" t="s">
        <v>24</v>
      </c>
      <c r="O3512" t="s">
        <v>24</v>
      </c>
      <c r="P3512" t="s">
        <v>27</v>
      </c>
      <c r="Q3512" t="s">
        <v>23</v>
      </c>
      <c r="R3512" t="s">
        <v>28</v>
      </c>
      <c r="S3512" t="s">
        <v>8183</v>
      </c>
      <c r="T3512" t="s">
        <v>11260</v>
      </c>
      <c r="U3512" t="s">
        <v>24</v>
      </c>
    </row>
    <row r="3513" spans="1:21">
      <c r="A3513" t="s">
        <v>3548</v>
      </c>
      <c r="B3513" t="s">
        <v>30</v>
      </c>
      <c r="C3513">
        <v>0</v>
      </c>
      <c r="D3513" t="s">
        <v>24</v>
      </c>
      <c r="E3513" t="s">
        <v>24</v>
      </c>
      <c r="F3513">
        <v>53</v>
      </c>
      <c r="G3513" t="s">
        <v>23</v>
      </c>
      <c r="H3513" t="s">
        <v>23</v>
      </c>
      <c r="I3513" t="s">
        <v>24</v>
      </c>
      <c r="J3513" t="s">
        <v>46</v>
      </c>
      <c r="K3513" t="s">
        <v>46</v>
      </c>
      <c r="L3513" t="s">
        <v>46</v>
      </c>
      <c r="M3513" t="s">
        <v>46</v>
      </c>
      <c r="N3513" t="s">
        <v>46</v>
      </c>
      <c r="O3513" t="s">
        <v>46</v>
      </c>
      <c r="P3513" t="s">
        <v>47</v>
      </c>
      <c r="Q3513" t="s">
        <v>24</v>
      </c>
      <c r="R3513" t="s">
        <v>32</v>
      </c>
      <c r="S3513" t="s">
        <v>8175</v>
      </c>
      <c r="T3513">
        <v>1279</v>
      </c>
      <c r="U3513" t="s">
        <v>24</v>
      </c>
    </row>
    <row r="3514" spans="1:21">
      <c r="A3514" t="s">
        <v>3549</v>
      </c>
      <c r="B3514" t="s">
        <v>30</v>
      </c>
      <c r="C3514">
        <v>1</v>
      </c>
      <c r="D3514" t="s">
        <v>24</v>
      </c>
      <c r="E3514" t="s">
        <v>24</v>
      </c>
      <c r="F3514">
        <v>51</v>
      </c>
      <c r="G3514" t="s">
        <v>23</v>
      </c>
      <c r="H3514" t="s">
        <v>23</v>
      </c>
      <c r="I3514" t="s">
        <v>24</v>
      </c>
      <c r="J3514" t="s">
        <v>46</v>
      </c>
      <c r="K3514" t="s">
        <v>46</v>
      </c>
      <c r="L3514" t="s">
        <v>46</v>
      </c>
      <c r="M3514" t="s">
        <v>46</v>
      </c>
      <c r="N3514" t="s">
        <v>46</v>
      </c>
      <c r="O3514" t="s">
        <v>46</v>
      </c>
      <c r="P3514" t="s">
        <v>31</v>
      </c>
      <c r="Q3514" t="s">
        <v>24</v>
      </c>
      <c r="R3514" t="s">
        <v>35</v>
      </c>
      <c r="S3514">
        <v>25</v>
      </c>
      <c r="T3514" t="s">
        <v>11261</v>
      </c>
      <c r="U3514" t="s">
        <v>24</v>
      </c>
    </row>
    <row r="3515" spans="1:21">
      <c r="A3515" t="s">
        <v>3550</v>
      </c>
      <c r="B3515" t="s">
        <v>30</v>
      </c>
      <c r="C3515">
        <v>0</v>
      </c>
      <c r="D3515" t="s">
        <v>23</v>
      </c>
      <c r="E3515" t="s">
        <v>23</v>
      </c>
      <c r="F3515">
        <v>11</v>
      </c>
      <c r="G3515" t="s">
        <v>23</v>
      </c>
      <c r="H3515" t="s">
        <v>24</v>
      </c>
      <c r="I3515" t="s">
        <v>24</v>
      </c>
      <c r="J3515" t="s">
        <v>46</v>
      </c>
      <c r="K3515" t="s">
        <v>46</v>
      </c>
      <c r="L3515" t="s">
        <v>46</v>
      </c>
      <c r="M3515" t="s">
        <v>46</v>
      </c>
      <c r="N3515" t="s">
        <v>46</v>
      </c>
      <c r="O3515" t="s">
        <v>46</v>
      </c>
      <c r="P3515" t="s">
        <v>27</v>
      </c>
      <c r="Q3515" t="s">
        <v>24</v>
      </c>
      <c r="R3515" t="s">
        <v>35</v>
      </c>
      <c r="S3515" t="s">
        <v>8944</v>
      </c>
      <c r="T3515" t="s">
        <v>11262</v>
      </c>
      <c r="U3515" t="s">
        <v>24</v>
      </c>
    </row>
    <row r="3516" spans="1:21">
      <c r="A3516" t="s">
        <v>3551</v>
      </c>
      <c r="B3516" t="s">
        <v>30</v>
      </c>
      <c r="C3516">
        <v>0</v>
      </c>
      <c r="D3516" t="s">
        <v>23</v>
      </c>
      <c r="E3516" t="s">
        <v>23</v>
      </c>
      <c r="F3516">
        <v>60</v>
      </c>
      <c r="G3516" t="s">
        <v>23</v>
      </c>
      <c r="H3516" t="s">
        <v>23</v>
      </c>
      <c r="I3516" t="s">
        <v>37</v>
      </c>
      <c r="J3516" t="s">
        <v>23</v>
      </c>
      <c r="K3516" t="s">
        <v>24</v>
      </c>
      <c r="L3516" t="s">
        <v>23</v>
      </c>
      <c r="M3516" t="s">
        <v>23</v>
      </c>
      <c r="N3516" t="s">
        <v>23</v>
      </c>
      <c r="O3516" t="s">
        <v>23</v>
      </c>
      <c r="P3516" t="s">
        <v>47</v>
      </c>
      <c r="Q3516" t="s">
        <v>23</v>
      </c>
      <c r="R3516" t="s">
        <v>28</v>
      </c>
      <c r="S3516" t="s">
        <v>8968</v>
      </c>
      <c r="T3516" t="s">
        <v>11263</v>
      </c>
      <c r="U3516" t="s">
        <v>24</v>
      </c>
    </row>
    <row r="3517" spans="1:21">
      <c r="A3517" t="s">
        <v>3552</v>
      </c>
      <c r="B3517" t="s">
        <v>30</v>
      </c>
      <c r="C3517">
        <v>0</v>
      </c>
      <c r="D3517" t="s">
        <v>24</v>
      </c>
      <c r="E3517" t="s">
        <v>24</v>
      </c>
      <c r="F3517">
        <v>17</v>
      </c>
      <c r="G3517" t="s">
        <v>23</v>
      </c>
      <c r="H3517" t="s">
        <v>24</v>
      </c>
      <c r="I3517" t="s">
        <v>26</v>
      </c>
      <c r="J3517" t="s">
        <v>23</v>
      </c>
      <c r="K3517" t="s">
        <v>23</v>
      </c>
      <c r="L3517" t="s">
        <v>24</v>
      </c>
      <c r="M3517" t="s">
        <v>24</v>
      </c>
      <c r="N3517" t="s">
        <v>24</v>
      </c>
      <c r="O3517" t="s">
        <v>24</v>
      </c>
      <c r="P3517" t="s">
        <v>27</v>
      </c>
      <c r="Q3517" t="s">
        <v>23</v>
      </c>
      <c r="R3517" t="s">
        <v>40</v>
      </c>
      <c r="S3517" t="s">
        <v>9101</v>
      </c>
      <c r="T3517" t="s">
        <v>11264</v>
      </c>
      <c r="U3517" t="s">
        <v>24</v>
      </c>
    </row>
    <row r="3518" spans="1:21">
      <c r="A3518" t="s">
        <v>3553</v>
      </c>
      <c r="B3518" t="s">
        <v>30</v>
      </c>
      <c r="C3518">
        <v>0</v>
      </c>
      <c r="D3518" t="s">
        <v>24</v>
      </c>
      <c r="E3518" t="s">
        <v>24</v>
      </c>
      <c r="F3518">
        <v>3</v>
      </c>
      <c r="G3518" t="s">
        <v>23</v>
      </c>
      <c r="H3518" t="s">
        <v>24</v>
      </c>
      <c r="I3518" t="s">
        <v>26</v>
      </c>
      <c r="J3518" t="s">
        <v>24</v>
      </c>
      <c r="K3518" t="s">
        <v>24</v>
      </c>
      <c r="L3518" t="s">
        <v>24</v>
      </c>
      <c r="M3518" t="s">
        <v>24</v>
      </c>
      <c r="N3518" t="s">
        <v>24</v>
      </c>
      <c r="O3518" t="s">
        <v>24</v>
      </c>
      <c r="P3518" t="s">
        <v>27</v>
      </c>
      <c r="Q3518" t="s">
        <v>23</v>
      </c>
      <c r="R3518" t="s">
        <v>28</v>
      </c>
      <c r="S3518" t="s">
        <v>9609</v>
      </c>
      <c r="T3518" t="s">
        <v>11265</v>
      </c>
      <c r="U3518" t="s">
        <v>23</v>
      </c>
    </row>
    <row r="3519" spans="1:21">
      <c r="A3519" t="s">
        <v>3554</v>
      </c>
      <c r="B3519" t="s">
        <v>30</v>
      </c>
      <c r="C3519">
        <v>0</v>
      </c>
      <c r="D3519" t="s">
        <v>23</v>
      </c>
      <c r="E3519" t="s">
        <v>24</v>
      </c>
      <c r="F3519">
        <v>70</v>
      </c>
      <c r="G3519" t="s">
        <v>23</v>
      </c>
      <c r="H3519" t="s">
        <v>24</v>
      </c>
      <c r="I3519" t="s">
        <v>37</v>
      </c>
      <c r="J3519" t="s">
        <v>23</v>
      </c>
      <c r="K3519" t="s">
        <v>23</v>
      </c>
      <c r="L3519" t="s">
        <v>23</v>
      </c>
      <c r="M3519" t="s">
        <v>23</v>
      </c>
      <c r="N3519" t="s">
        <v>23</v>
      </c>
      <c r="O3519" t="s">
        <v>23</v>
      </c>
      <c r="P3519" t="s">
        <v>31</v>
      </c>
      <c r="Q3519" t="s">
        <v>23</v>
      </c>
      <c r="R3519" t="s">
        <v>35</v>
      </c>
      <c r="S3519" t="s">
        <v>11266</v>
      </c>
      <c r="T3519" t="s">
        <v>11267</v>
      </c>
      <c r="U3519" t="s">
        <v>23</v>
      </c>
    </row>
    <row r="3520" spans="1:21">
      <c r="A3520" t="s">
        <v>3555</v>
      </c>
      <c r="B3520" t="s">
        <v>30</v>
      </c>
      <c r="C3520">
        <v>0</v>
      </c>
      <c r="D3520" t="s">
        <v>24</v>
      </c>
      <c r="E3520" t="s">
        <v>24</v>
      </c>
      <c r="F3520">
        <v>1</v>
      </c>
      <c r="G3520" t="s">
        <v>23</v>
      </c>
      <c r="H3520" t="s">
        <v>24</v>
      </c>
      <c r="I3520" t="s">
        <v>24</v>
      </c>
      <c r="J3520" t="s">
        <v>46</v>
      </c>
      <c r="K3520" t="s">
        <v>46</v>
      </c>
      <c r="L3520" t="s">
        <v>46</v>
      </c>
      <c r="M3520" t="s">
        <v>46</v>
      </c>
      <c r="N3520" t="s">
        <v>46</v>
      </c>
      <c r="O3520" t="s">
        <v>46</v>
      </c>
      <c r="P3520" t="s">
        <v>27</v>
      </c>
      <c r="Q3520" t="s">
        <v>24</v>
      </c>
      <c r="R3520" t="s">
        <v>32</v>
      </c>
      <c r="S3520" t="s">
        <v>7295</v>
      </c>
      <c r="T3520" t="s">
        <v>7295</v>
      </c>
      <c r="U3520" t="s">
        <v>24</v>
      </c>
    </row>
    <row r="3521" spans="1:21">
      <c r="A3521" t="s">
        <v>3556</v>
      </c>
      <c r="B3521" t="s">
        <v>30</v>
      </c>
      <c r="C3521">
        <v>1</v>
      </c>
      <c r="D3521" t="s">
        <v>24</v>
      </c>
      <c r="E3521" t="s">
        <v>24</v>
      </c>
      <c r="F3521">
        <v>43</v>
      </c>
      <c r="G3521" t="s">
        <v>23</v>
      </c>
      <c r="H3521" t="s">
        <v>23</v>
      </c>
      <c r="I3521" t="s">
        <v>37</v>
      </c>
      <c r="J3521" t="s">
        <v>24</v>
      </c>
      <c r="K3521" t="s">
        <v>24</v>
      </c>
      <c r="L3521" t="s">
        <v>24</v>
      </c>
      <c r="M3521" t="s">
        <v>24</v>
      </c>
      <c r="N3521" t="s">
        <v>23</v>
      </c>
      <c r="O3521" t="s">
        <v>24</v>
      </c>
      <c r="P3521" t="s">
        <v>27</v>
      </c>
      <c r="Q3521" t="s">
        <v>23</v>
      </c>
      <c r="R3521" t="s">
        <v>28</v>
      </c>
      <c r="S3521" t="s">
        <v>8392</v>
      </c>
      <c r="T3521" t="s">
        <v>11268</v>
      </c>
      <c r="U3521" t="s">
        <v>24</v>
      </c>
    </row>
    <row r="3522" spans="1:21">
      <c r="A3522" t="s">
        <v>3557</v>
      </c>
      <c r="B3522" t="s">
        <v>22</v>
      </c>
      <c r="C3522">
        <v>0</v>
      </c>
      <c r="D3522" t="s">
        <v>23</v>
      </c>
      <c r="E3522" t="s">
        <v>24</v>
      </c>
      <c r="F3522">
        <v>16</v>
      </c>
      <c r="G3522" t="s">
        <v>23</v>
      </c>
      <c r="H3522" t="s">
        <v>24</v>
      </c>
      <c r="I3522" t="s">
        <v>24</v>
      </c>
      <c r="J3522" t="s">
        <v>46</v>
      </c>
      <c r="K3522" t="s">
        <v>46</v>
      </c>
      <c r="L3522" t="s">
        <v>46</v>
      </c>
      <c r="M3522" t="s">
        <v>46</v>
      </c>
      <c r="N3522" t="s">
        <v>46</v>
      </c>
      <c r="O3522" t="s">
        <v>46</v>
      </c>
      <c r="P3522" t="s">
        <v>27</v>
      </c>
      <c r="Q3522" t="s">
        <v>24</v>
      </c>
      <c r="R3522" t="s">
        <v>32</v>
      </c>
      <c r="S3522" t="s">
        <v>7360</v>
      </c>
      <c r="T3522" t="s">
        <v>11269</v>
      </c>
      <c r="U3522" t="s">
        <v>24</v>
      </c>
    </row>
    <row r="3523" spans="1:21">
      <c r="A3523" t="s">
        <v>3558</v>
      </c>
      <c r="B3523" t="s">
        <v>22</v>
      </c>
      <c r="C3523">
        <v>0</v>
      </c>
      <c r="D3523" t="s">
        <v>23</v>
      </c>
      <c r="E3523" t="s">
        <v>23</v>
      </c>
      <c r="F3523">
        <v>57</v>
      </c>
      <c r="G3523" t="s">
        <v>23</v>
      </c>
      <c r="H3523" t="s">
        <v>24</v>
      </c>
      <c r="I3523" t="s">
        <v>26</v>
      </c>
      <c r="J3523" t="s">
        <v>23</v>
      </c>
      <c r="K3523" t="s">
        <v>23</v>
      </c>
      <c r="L3523" t="s">
        <v>24</v>
      </c>
      <c r="M3523" t="s">
        <v>24</v>
      </c>
      <c r="N3523" t="s">
        <v>24</v>
      </c>
      <c r="O3523" t="s">
        <v>24</v>
      </c>
      <c r="P3523" t="s">
        <v>31</v>
      </c>
      <c r="Q3523" t="s">
        <v>24</v>
      </c>
      <c r="R3523" t="s">
        <v>28</v>
      </c>
      <c r="S3523" t="s">
        <v>7817</v>
      </c>
      <c r="T3523">
        <v>3053</v>
      </c>
      <c r="U3523" t="s">
        <v>24</v>
      </c>
    </row>
    <row r="3524" spans="1:21">
      <c r="A3524" t="s">
        <v>3559</v>
      </c>
      <c r="B3524" t="s">
        <v>30</v>
      </c>
      <c r="C3524">
        <v>0</v>
      </c>
      <c r="D3524" t="s">
        <v>23</v>
      </c>
      <c r="E3524" t="s">
        <v>23</v>
      </c>
      <c r="F3524">
        <v>37</v>
      </c>
      <c r="G3524" t="s">
        <v>23</v>
      </c>
      <c r="H3524" t="s">
        <v>24</v>
      </c>
      <c r="I3524" t="s">
        <v>24</v>
      </c>
      <c r="J3524" t="s">
        <v>46</v>
      </c>
      <c r="K3524" t="s">
        <v>46</v>
      </c>
      <c r="L3524" t="s">
        <v>46</v>
      </c>
      <c r="M3524" t="s">
        <v>46</v>
      </c>
      <c r="N3524" t="s">
        <v>46</v>
      </c>
      <c r="O3524" t="s">
        <v>46</v>
      </c>
      <c r="P3524" t="s">
        <v>31</v>
      </c>
      <c r="Q3524" t="s">
        <v>24</v>
      </c>
      <c r="R3524" t="s">
        <v>40</v>
      </c>
      <c r="S3524" t="s">
        <v>7158</v>
      </c>
      <c r="T3524" t="s">
        <v>11270</v>
      </c>
      <c r="U3524" t="s">
        <v>24</v>
      </c>
    </row>
    <row r="3525" spans="1:21">
      <c r="A3525" t="s">
        <v>3560</v>
      </c>
      <c r="B3525" t="s">
        <v>22</v>
      </c>
      <c r="C3525">
        <v>0</v>
      </c>
      <c r="D3525" t="s">
        <v>23</v>
      </c>
      <c r="E3525" t="s">
        <v>24</v>
      </c>
      <c r="F3525">
        <v>72</v>
      </c>
      <c r="G3525" t="s">
        <v>23</v>
      </c>
      <c r="H3525" t="s">
        <v>23</v>
      </c>
      <c r="I3525" t="s">
        <v>37</v>
      </c>
      <c r="J3525" t="s">
        <v>23</v>
      </c>
      <c r="K3525" t="s">
        <v>23</v>
      </c>
      <c r="L3525" t="s">
        <v>23</v>
      </c>
      <c r="M3525" t="s">
        <v>23</v>
      </c>
      <c r="N3525" t="s">
        <v>23</v>
      </c>
      <c r="O3525" t="s">
        <v>23</v>
      </c>
      <c r="P3525" t="s">
        <v>47</v>
      </c>
      <c r="Q3525" t="s">
        <v>24</v>
      </c>
      <c r="R3525" t="s">
        <v>40</v>
      </c>
      <c r="S3525" t="s">
        <v>11271</v>
      </c>
      <c r="T3525" t="s">
        <v>11272</v>
      </c>
      <c r="U3525" t="s">
        <v>24</v>
      </c>
    </row>
    <row r="3526" spans="1:21">
      <c r="A3526" t="s">
        <v>3561</v>
      </c>
      <c r="B3526" t="s">
        <v>22</v>
      </c>
      <c r="C3526">
        <v>1</v>
      </c>
      <c r="D3526" t="s">
        <v>24</v>
      </c>
      <c r="E3526" t="s">
        <v>24</v>
      </c>
      <c r="F3526">
        <v>11</v>
      </c>
      <c r="G3526" t="s">
        <v>23</v>
      </c>
      <c r="H3526" t="s">
        <v>23</v>
      </c>
      <c r="I3526" t="s">
        <v>37</v>
      </c>
      <c r="J3526" t="s">
        <v>24</v>
      </c>
      <c r="K3526" t="s">
        <v>24</v>
      </c>
      <c r="L3526" t="s">
        <v>24</v>
      </c>
      <c r="M3526" t="s">
        <v>24</v>
      </c>
      <c r="N3526" t="s">
        <v>24</v>
      </c>
      <c r="O3526" t="s">
        <v>23</v>
      </c>
      <c r="P3526" t="s">
        <v>27</v>
      </c>
      <c r="Q3526" t="s">
        <v>23</v>
      </c>
      <c r="R3526" t="s">
        <v>40</v>
      </c>
      <c r="S3526" t="s">
        <v>7695</v>
      </c>
      <c r="T3526" t="s">
        <v>11273</v>
      </c>
      <c r="U3526" t="s">
        <v>23</v>
      </c>
    </row>
    <row r="3527" spans="1:21">
      <c r="A3527" t="s">
        <v>3562</v>
      </c>
      <c r="B3527" t="s">
        <v>22</v>
      </c>
      <c r="C3527">
        <v>1</v>
      </c>
      <c r="D3527" t="s">
        <v>23</v>
      </c>
      <c r="E3527" t="s">
        <v>24</v>
      </c>
      <c r="F3527">
        <v>50</v>
      </c>
      <c r="G3527" t="s">
        <v>23</v>
      </c>
      <c r="H3527" t="s">
        <v>23</v>
      </c>
      <c r="I3527" t="s">
        <v>37</v>
      </c>
      <c r="J3527" t="s">
        <v>24</v>
      </c>
      <c r="K3527" t="s">
        <v>23</v>
      </c>
      <c r="L3527" t="s">
        <v>23</v>
      </c>
      <c r="M3527" t="s">
        <v>24</v>
      </c>
      <c r="N3527" t="s">
        <v>23</v>
      </c>
      <c r="O3527" t="s">
        <v>24</v>
      </c>
      <c r="P3527" t="s">
        <v>27</v>
      </c>
      <c r="Q3527" t="s">
        <v>23</v>
      </c>
      <c r="R3527" t="s">
        <v>28</v>
      </c>
      <c r="S3527" t="s">
        <v>7760</v>
      </c>
      <c r="T3527" t="s">
        <v>11274</v>
      </c>
      <c r="U3527" t="s">
        <v>23</v>
      </c>
    </row>
    <row r="3528" spans="1:21">
      <c r="A3528" t="s">
        <v>3563</v>
      </c>
      <c r="B3528" t="s">
        <v>30</v>
      </c>
      <c r="C3528">
        <v>1</v>
      </c>
      <c r="D3528" t="s">
        <v>24</v>
      </c>
      <c r="E3528" t="s">
        <v>24</v>
      </c>
      <c r="F3528">
        <v>5</v>
      </c>
      <c r="G3528" t="s">
        <v>23</v>
      </c>
      <c r="H3528" t="s">
        <v>24</v>
      </c>
      <c r="I3528" t="s">
        <v>26</v>
      </c>
      <c r="J3528" t="s">
        <v>24</v>
      </c>
      <c r="K3528" t="s">
        <v>24</v>
      </c>
      <c r="L3528" t="s">
        <v>23</v>
      </c>
      <c r="M3528" t="s">
        <v>24</v>
      </c>
      <c r="N3528" t="s">
        <v>24</v>
      </c>
      <c r="O3528" t="s">
        <v>24</v>
      </c>
      <c r="P3528" t="s">
        <v>27</v>
      </c>
      <c r="Q3528" t="s">
        <v>24</v>
      </c>
      <c r="R3528" t="s">
        <v>28</v>
      </c>
      <c r="S3528" t="s">
        <v>8215</v>
      </c>
      <c r="T3528" t="s">
        <v>11275</v>
      </c>
      <c r="U3528" t="s">
        <v>23</v>
      </c>
    </row>
    <row r="3529" spans="1:21">
      <c r="A3529" t="s">
        <v>3564</v>
      </c>
      <c r="B3529" t="s">
        <v>30</v>
      </c>
      <c r="C3529">
        <v>0</v>
      </c>
      <c r="D3529" t="s">
        <v>23</v>
      </c>
      <c r="E3529" t="s">
        <v>24</v>
      </c>
      <c r="F3529">
        <v>1</v>
      </c>
      <c r="G3529" t="s">
        <v>23</v>
      </c>
      <c r="H3529" t="s">
        <v>23</v>
      </c>
      <c r="I3529" t="s">
        <v>37</v>
      </c>
      <c r="J3529" t="s">
        <v>24</v>
      </c>
      <c r="K3529" t="s">
        <v>24</v>
      </c>
      <c r="L3529" t="s">
        <v>24</v>
      </c>
      <c r="M3529" t="s">
        <v>24</v>
      </c>
      <c r="N3529" t="s">
        <v>24</v>
      </c>
      <c r="O3529" t="s">
        <v>24</v>
      </c>
      <c r="P3529" t="s">
        <v>27</v>
      </c>
      <c r="Q3529" t="s">
        <v>23</v>
      </c>
      <c r="R3529" t="s">
        <v>35</v>
      </c>
      <c r="S3529" t="s">
        <v>8127</v>
      </c>
      <c r="T3529" t="s">
        <v>8127</v>
      </c>
      <c r="U3529" t="s">
        <v>23</v>
      </c>
    </row>
    <row r="3530" spans="1:21">
      <c r="A3530" t="s">
        <v>3565</v>
      </c>
      <c r="B3530" t="s">
        <v>30</v>
      </c>
      <c r="C3530">
        <v>0</v>
      </c>
      <c r="D3530" t="s">
        <v>24</v>
      </c>
      <c r="E3530" t="s">
        <v>24</v>
      </c>
      <c r="F3530">
        <v>16</v>
      </c>
      <c r="G3530" t="s">
        <v>23</v>
      </c>
      <c r="H3530" t="s">
        <v>24</v>
      </c>
      <c r="I3530" t="s">
        <v>24</v>
      </c>
      <c r="J3530" t="s">
        <v>46</v>
      </c>
      <c r="K3530" t="s">
        <v>46</v>
      </c>
      <c r="L3530" t="s">
        <v>46</v>
      </c>
      <c r="M3530" t="s">
        <v>46</v>
      </c>
      <c r="N3530" t="s">
        <v>46</v>
      </c>
      <c r="O3530" t="s">
        <v>46</v>
      </c>
      <c r="P3530" t="s">
        <v>27</v>
      </c>
      <c r="Q3530" t="s">
        <v>23</v>
      </c>
      <c r="R3530" t="s">
        <v>32</v>
      </c>
      <c r="S3530" t="s">
        <v>7385</v>
      </c>
      <c r="T3530" t="s">
        <v>11276</v>
      </c>
      <c r="U3530" t="s">
        <v>23</v>
      </c>
    </row>
    <row r="3531" spans="1:21">
      <c r="A3531" t="s">
        <v>3566</v>
      </c>
      <c r="B3531" t="s">
        <v>30</v>
      </c>
      <c r="C3531">
        <v>1</v>
      </c>
      <c r="D3531" t="s">
        <v>23</v>
      </c>
      <c r="E3531" t="s">
        <v>24</v>
      </c>
      <c r="F3531">
        <v>2</v>
      </c>
      <c r="G3531" t="s">
        <v>23</v>
      </c>
      <c r="H3531" t="s">
        <v>24</v>
      </c>
      <c r="I3531" t="s">
        <v>37</v>
      </c>
      <c r="J3531" t="s">
        <v>24</v>
      </c>
      <c r="K3531" t="s">
        <v>24</v>
      </c>
      <c r="L3531" t="s">
        <v>23</v>
      </c>
      <c r="M3531" t="s">
        <v>24</v>
      </c>
      <c r="N3531" t="s">
        <v>24</v>
      </c>
      <c r="O3531" t="s">
        <v>24</v>
      </c>
      <c r="P3531" t="s">
        <v>27</v>
      </c>
      <c r="Q3531" t="s">
        <v>23</v>
      </c>
      <c r="R3531" t="s">
        <v>28</v>
      </c>
      <c r="S3531" t="s">
        <v>8232</v>
      </c>
      <c r="T3531" t="s">
        <v>11277</v>
      </c>
      <c r="U3531" t="s">
        <v>24</v>
      </c>
    </row>
    <row r="3532" spans="1:21">
      <c r="A3532" t="s">
        <v>3567</v>
      </c>
      <c r="B3532" t="s">
        <v>22</v>
      </c>
      <c r="C3532">
        <v>0</v>
      </c>
      <c r="D3532" t="s">
        <v>24</v>
      </c>
      <c r="E3532" t="s">
        <v>24</v>
      </c>
      <c r="F3532">
        <v>17</v>
      </c>
      <c r="G3532" t="s">
        <v>23</v>
      </c>
      <c r="H3532" t="s">
        <v>23</v>
      </c>
      <c r="I3532" t="s">
        <v>26</v>
      </c>
      <c r="J3532" t="s">
        <v>24</v>
      </c>
      <c r="K3532" t="s">
        <v>24</v>
      </c>
      <c r="L3532" t="s">
        <v>23</v>
      </c>
      <c r="M3532" t="s">
        <v>23</v>
      </c>
      <c r="N3532" t="s">
        <v>23</v>
      </c>
      <c r="O3532" t="s">
        <v>24</v>
      </c>
      <c r="P3532" t="s">
        <v>27</v>
      </c>
      <c r="Q3532" t="s">
        <v>23</v>
      </c>
      <c r="R3532" t="s">
        <v>32</v>
      </c>
      <c r="S3532">
        <v>69</v>
      </c>
      <c r="T3532">
        <v>1108</v>
      </c>
      <c r="U3532" t="s">
        <v>24</v>
      </c>
    </row>
    <row r="3533" spans="1:21">
      <c r="A3533" t="s">
        <v>3568</v>
      </c>
      <c r="B3533" t="s">
        <v>22</v>
      </c>
      <c r="C3533">
        <v>0</v>
      </c>
      <c r="D3533" t="s">
        <v>24</v>
      </c>
      <c r="E3533" t="s">
        <v>24</v>
      </c>
      <c r="F3533">
        <v>16</v>
      </c>
      <c r="G3533" t="s">
        <v>23</v>
      </c>
      <c r="H3533" t="s">
        <v>24</v>
      </c>
      <c r="I3533" t="s">
        <v>24</v>
      </c>
      <c r="J3533" t="s">
        <v>46</v>
      </c>
      <c r="K3533" t="s">
        <v>46</v>
      </c>
      <c r="L3533" t="s">
        <v>46</v>
      </c>
      <c r="M3533" t="s">
        <v>46</v>
      </c>
      <c r="N3533" t="s">
        <v>46</v>
      </c>
      <c r="O3533" t="s">
        <v>46</v>
      </c>
      <c r="P3533" t="s">
        <v>31</v>
      </c>
      <c r="Q3533" t="s">
        <v>24</v>
      </c>
      <c r="R3533" t="s">
        <v>40</v>
      </c>
      <c r="S3533" t="s">
        <v>7494</v>
      </c>
      <c r="T3533" t="s">
        <v>11278</v>
      </c>
      <c r="U3533" t="s">
        <v>24</v>
      </c>
    </row>
    <row r="3534" spans="1:21">
      <c r="A3534" t="s">
        <v>3569</v>
      </c>
      <c r="B3534" t="s">
        <v>22</v>
      </c>
      <c r="C3534">
        <v>0</v>
      </c>
      <c r="D3534" t="s">
        <v>24</v>
      </c>
      <c r="E3534" t="s">
        <v>24</v>
      </c>
      <c r="F3534">
        <v>15</v>
      </c>
      <c r="G3534" t="s">
        <v>23</v>
      </c>
      <c r="H3534" t="s">
        <v>24</v>
      </c>
      <c r="I3534" t="s">
        <v>26</v>
      </c>
      <c r="J3534" t="s">
        <v>24</v>
      </c>
      <c r="K3534" t="s">
        <v>24</v>
      </c>
      <c r="L3534" t="s">
        <v>23</v>
      </c>
      <c r="M3534" t="s">
        <v>24</v>
      </c>
      <c r="N3534" t="s">
        <v>24</v>
      </c>
      <c r="O3534" t="s">
        <v>23</v>
      </c>
      <c r="P3534" t="s">
        <v>27</v>
      </c>
      <c r="Q3534" t="s">
        <v>23</v>
      </c>
      <c r="R3534" t="s">
        <v>28</v>
      </c>
      <c r="S3534" t="s">
        <v>9343</v>
      </c>
      <c r="T3534" t="s">
        <v>11279</v>
      </c>
      <c r="U3534" t="s">
        <v>23</v>
      </c>
    </row>
    <row r="3535" spans="1:21">
      <c r="A3535" t="s">
        <v>3570</v>
      </c>
      <c r="B3535" t="s">
        <v>22</v>
      </c>
      <c r="C3535">
        <v>0</v>
      </c>
      <c r="D3535" t="s">
        <v>24</v>
      </c>
      <c r="E3535" t="s">
        <v>24</v>
      </c>
      <c r="F3535">
        <v>10</v>
      </c>
      <c r="G3535" t="s">
        <v>23</v>
      </c>
      <c r="H3535" t="s">
        <v>24</v>
      </c>
      <c r="I3535" t="s">
        <v>24</v>
      </c>
      <c r="J3535" t="s">
        <v>46</v>
      </c>
      <c r="K3535" t="s">
        <v>46</v>
      </c>
      <c r="L3535" t="s">
        <v>46</v>
      </c>
      <c r="M3535" t="s">
        <v>46</v>
      </c>
      <c r="N3535" t="s">
        <v>46</v>
      </c>
      <c r="O3535" t="s">
        <v>46</v>
      </c>
      <c r="P3535" t="s">
        <v>31</v>
      </c>
      <c r="Q3535" t="s">
        <v>23</v>
      </c>
      <c r="R3535" t="s">
        <v>32</v>
      </c>
      <c r="S3535" t="s">
        <v>7158</v>
      </c>
      <c r="T3535" t="s">
        <v>11280</v>
      </c>
      <c r="U3535" t="s">
        <v>24</v>
      </c>
    </row>
    <row r="3536" spans="1:21">
      <c r="A3536" t="s">
        <v>3571</v>
      </c>
      <c r="B3536" t="s">
        <v>22</v>
      </c>
      <c r="C3536">
        <v>0</v>
      </c>
      <c r="D3536" t="s">
        <v>24</v>
      </c>
      <c r="E3536" t="s">
        <v>23</v>
      </c>
      <c r="F3536">
        <v>46</v>
      </c>
      <c r="G3536" t="s">
        <v>23</v>
      </c>
      <c r="H3536" t="s">
        <v>24</v>
      </c>
      <c r="I3536" t="s">
        <v>37</v>
      </c>
      <c r="J3536" t="s">
        <v>23</v>
      </c>
      <c r="K3536" t="s">
        <v>23</v>
      </c>
      <c r="L3536" t="s">
        <v>24</v>
      </c>
      <c r="M3536" t="s">
        <v>23</v>
      </c>
      <c r="N3536" t="s">
        <v>23</v>
      </c>
      <c r="O3536" t="s">
        <v>23</v>
      </c>
      <c r="P3536" t="s">
        <v>31</v>
      </c>
      <c r="Q3536" t="s">
        <v>23</v>
      </c>
      <c r="R3536" t="s">
        <v>35</v>
      </c>
      <c r="S3536" t="s">
        <v>8722</v>
      </c>
      <c r="T3536" t="s">
        <v>11281</v>
      </c>
      <c r="U3536" t="s">
        <v>23</v>
      </c>
    </row>
    <row r="3537" spans="1:21">
      <c r="A3537" t="s">
        <v>3572</v>
      </c>
      <c r="B3537" t="s">
        <v>30</v>
      </c>
      <c r="C3537">
        <v>0</v>
      </c>
      <c r="D3537" t="s">
        <v>23</v>
      </c>
      <c r="E3537" t="s">
        <v>23</v>
      </c>
      <c r="F3537">
        <v>64</v>
      </c>
      <c r="G3537" t="s">
        <v>23</v>
      </c>
      <c r="H3537" t="s">
        <v>23</v>
      </c>
      <c r="I3537" t="s">
        <v>37</v>
      </c>
      <c r="J3537" t="s">
        <v>24</v>
      </c>
      <c r="K3537" t="s">
        <v>23</v>
      </c>
      <c r="L3537" t="s">
        <v>23</v>
      </c>
      <c r="M3537" t="s">
        <v>23</v>
      </c>
      <c r="N3537" t="s">
        <v>23</v>
      </c>
      <c r="O3537" t="s">
        <v>23</v>
      </c>
      <c r="P3537" t="s">
        <v>47</v>
      </c>
      <c r="Q3537" t="s">
        <v>23</v>
      </c>
      <c r="R3537" t="s">
        <v>40</v>
      </c>
      <c r="S3537" t="s">
        <v>7519</v>
      </c>
      <c r="T3537" t="s">
        <v>11282</v>
      </c>
      <c r="U3537" t="s">
        <v>24</v>
      </c>
    </row>
    <row r="3538" spans="1:21">
      <c r="A3538" t="s">
        <v>3573</v>
      </c>
      <c r="B3538" t="s">
        <v>22</v>
      </c>
      <c r="C3538">
        <v>0</v>
      </c>
      <c r="D3538" t="s">
        <v>24</v>
      </c>
      <c r="E3538" t="s">
        <v>24</v>
      </c>
      <c r="F3538">
        <v>1</v>
      </c>
      <c r="G3538" t="s">
        <v>23</v>
      </c>
      <c r="H3538" t="s">
        <v>23</v>
      </c>
      <c r="I3538" t="s">
        <v>37</v>
      </c>
      <c r="J3538" t="s">
        <v>24</v>
      </c>
      <c r="K3538" t="s">
        <v>23</v>
      </c>
      <c r="L3538" t="s">
        <v>24</v>
      </c>
      <c r="M3538" t="s">
        <v>24</v>
      </c>
      <c r="N3538" t="s">
        <v>24</v>
      </c>
      <c r="O3538" t="s">
        <v>24</v>
      </c>
      <c r="P3538" t="s">
        <v>27</v>
      </c>
      <c r="Q3538" t="s">
        <v>23</v>
      </c>
      <c r="R3538" t="s">
        <v>32</v>
      </c>
      <c r="S3538" t="s">
        <v>8357</v>
      </c>
      <c r="T3538" t="s">
        <v>8357</v>
      </c>
      <c r="U3538" t="s">
        <v>24</v>
      </c>
    </row>
    <row r="3539" spans="1:21">
      <c r="A3539" t="s">
        <v>3574</v>
      </c>
      <c r="B3539" t="s">
        <v>30</v>
      </c>
      <c r="C3539">
        <v>0</v>
      </c>
      <c r="D3539" t="s">
        <v>23</v>
      </c>
      <c r="E3539" t="s">
        <v>23</v>
      </c>
      <c r="F3539">
        <v>25</v>
      </c>
      <c r="G3539" t="s">
        <v>23</v>
      </c>
      <c r="H3539" t="s">
        <v>24</v>
      </c>
      <c r="I3539" t="s">
        <v>26</v>
      </c>
      <c r="J3539" t="s">
        <v>24</v>
      </c>
      <c r="K3539" t="s">
        <v>23</v>
      </c>
      <c r="L3539" t="s">
        <v>23</v>
      </c>
      <c r="M3539" t="s">
        <v>24</v>
      </c>
      <c r="N3539" t="s">
        <v>24</v>
      </c>
      <c r="O3539" t="s">
        <v>24</v>
      </c>
      <c r="P3539" t="s">
        <v>31</v>
      </c>
      <c r="Q3539" t="s">
        <v>24</v>
      </c>
      <c r="R3539" t="s">
        <v>32</v>
      </c>
      <c r="S3539" t="s">
        <v>8609</v>
      </c>
      <c r="T3539" t="s">
        <v>11283</v>
      </c>
      <c r="U3539" t="s">
        <v>24</v>
      </c>
    </row>
    <row r="3540" spans="1:21">
      <c r="A3540" t="s">
        <v>3575</v>
      </c>
      <c r="B3540" t="s">
        <v>30</v>
      </c>
      <c r="C3540">
        <v>0</v>
      </c>
      <c r="D3540" t="s">
        <v>23</v>
      </c>
      <c r="E3540" t="s">
        <v>23</v>
      </c>
      <c r="F3540">
        <v>71</v>
      </c>
      <c r="G3540" t="s">
        <v>23</v>
      </c>
      <c r="H3540" t="s">
        <v>24</v>
      </c>
      <c r="I3540" t="s">
        <v>37</v>
      </c>
      <c r="J3540" t="s">
        <v>23</v>
      </c>
      <c r="K3540" t="s">
        <v>23</v>
      </c>
      <c r="L3540" t="s">
        <v>23</v>
      </c>
      <c r="M3540" t="s">
        <v>23</v>
      </c>
      <c r="N3540" t="s">
        <v>23</v>
      </c>
      <c r="O3540" t="s">
        <v>24</v>
      </c>
      <c r="P3540" t="s">
        <v>47</v>
      </c>
      <c r="Q3540" t="s">
        <v>24</v>
      </c>
      <c r="R3540" t="s">
        <v>40</v>
      </c>
      <c r="S3540" t="s">
        <v>7301</v>
      </c>
      <c r="T3540">
        <v>7209</v>
      </c>
      <c r="U3540" t="s">
        <v>24</v>
      </c>
    </row>
    <row r="3541" spans="1:21">
      <c r="A3541" t="s">
        <v>3576</v>
      </c>
      <c r="B3541" t="s">
        <v>30</v>
      </c>
      <c r="C3541">
        <v>0</v>
      </c>
      <c r="D3541" t="s">
        <v>24</v>
      </c>
      <c r="E3541" t="s">
        <v>24</v>
      </c>
      <c r="F3541">
        <v>8</v>
      </c>
      <c r="G3541" t="s">
        <v>23</v>
      </c>
      <c r="H3541" t="s">
        <v>24</v>
      </c>
      <c r="I3541" t="s">
        <v>26</v>
      </c>
      <c r="J3541" t="s">
        <v>24</v>
      </c>
      <c r="K3541" t="s">
        <v>24</v>
      </c>
      <c r="L3541" t="s">
        <v>24</v>
      </c>
      <c r="M3541" t="s">
        <v>24</v>
      </c>
      <c r="N3541" t="s">
        <v>24</v>
      </c>
      <c r="O3541" t="s">
        <v>24</v>
      </c>
      <c r="P3541" t="s">
        <v>27</v>
      </c>
      <c r="Q3541" t="s">
        <v>23</v>
      </c>
      <c r="R3541" t="s">
        <v>32</v>
      </c>
      <c r="S3541" t="s">
        <v>9608</v>
      </c>
      <c r="T3541" t="s">
        <v>11284</v>
      </c>
      <c r="U3541" t="s">
        <v>23</v>
      </c>
    </row>
    <row r="3542" spans="1:21">
      <c r="A3542" t="s">
        <v>3577</v>
      </c>
      <c r="B3542" t="s">
        <v>22</v>
      </c>
      <c r="C3542">
        <v>0</v>
      </c>
      <c r="D3542" t="s">
        <v>23</v>
      </c>
      <c r="E3542" t="s">
        <v>23</v>
      </c>
      <c r="F3542">
        <v>72</v>
      </c>
      <c r="G3542" t="s">
        <v>23</v>
      </c>
      <c r="H3542" t="s">
        <v>24</v>
      </c>
      <c r="I3542" t="s">
        <v>37</v>
      </c>
      <c r="J3542" t="s">
        <v>23</v>
      </c>
      <c r="K3542" t="s">
        <v>23</v>
      </c>
      <c r="L3542" t="s">
        <v>23</v>
      </c>
      <c r="M3542" t="s">
        <v>23</v>
      </c>
      <c r="N3542" t="s">
        <v>23</v>
      </c>
      <c r="O3542" t="s">
        <v>23</v>
      </c>
      <c r="P3542" t="s">
        <v>47</v>
      </c>
      <c r="Q3542" t="s">
        <v>23</v>
      </c>
      <c r="R3542" t="s">
        <v>35</v>
      </c>
      <c r="S3542" t="s">
        <v>8060</v>
      </c>
      <c r="T3542" t="s">
        <v>11285</v>
      </c>
      <c r="U3542" t="s">
        <v>24</v>
      </c>
    </row>
    <row r="3543" spans="1:21">
      <c r="A3543" t="s">
        <v>3578</v>
      </c>
      <c r="B3543" t="s">
        <v>22</v>
      </c>
      <c r="C3543">
        <v>0</v>
      </c>
      <c r="D3543" t="s">
        <v>23</v>
      </c>
      <c r="E3543" t="s">
        <v>24</v>
      </c>
      <c r="F3543">
        <v>49</v>
      </c>
      <c r="G3543" t="s">
        <v>24</v>
      </c>
      <c r="H3543" t="s">
        <v>25</v>
      </c>
      <c r="I3543" t="s">
        <v>26</v>
      </c>
      <c r="J3543" t="s">
        <v>23</v>
      </c>
      <c r="K3543" t="s">
        <v>24</v>
      </c>
      <c r="L3543" t="s">
        <v>24</v>
      </c>
      <c r="M3543" t="s">
        <v>24</v>
      </c>
      <c r="N3543" t="s">
        <v>23</v>
      </c>
      <c r="O3543" t="s">
        <v>24</v>
      </c>
      <c r="P3543" t="s">
        <v>27</v>
      </c>
      <c r="Q3543" t="s">
        <v>24</v>
      </c>
      <c r="R3543" t="s">
        <v>35</v>
      </c>
      <c r="S3543" t="s">
        <v>10423</v>
      </c>
      <c r="T3543" t="s">
        <v>11286</v>
      </c>
      <c r="U3543" t="s">
        <v>24</v>
      </c>
    </row>
    <row r="3544" spans="1:21">
      <c r="A3544" t="s">
        <v>3579</v>
      </c>
      <c r="B3544" t="s">
        <v>30</v>
      </c>
      <c r="C3544">
        <v>0</v>
      </c>
      <c r="D3544" t="s">
        <v>23</v>
      </c>
      <c r="E3544" t="s">
        <v>23</v>
      </c>
      <c r="F3544">
        <v>29</v>
      </c>
      <c r="G3544" t="s">
        <v>24</v>
      </c>
      <c r="H3544" t="s">
        <v>25</v>
      </c>
      <c r="I3544" t="s">
        <v>26</v>
      </c>
      <c r="J3544" t="s">
        <v>23</v>
      </c>
      <c r="K3544" t="s">
        <v>23</v>
      </c>
      <c r="L3544" t="s">
        <v>23</v>
      </c>
      <c r="M3544" t="s">
        <v>23</v>
      </c>
      <c r="N3544" t="s">
        <v>24</v>
      </c>
      <c r="O3544" t="s">
        <v>23</v>
      </c>
      <c r="P3544" t="s">
        <v>31</v>
      </c>
      <c r="Q3544" t="s">
        <v>23</v>
      </c>
      <c r="R3544" t="s">
        <v>40</v>
      </c>
      <c r="S3544" t="s">
        <v>9206</v>
      </c>
      <c r="T3544" t="s">
        <v>11287</v>
      </c>
      <c r="U3544" t="s">
        <v>24</v>
      </c>
    </row>
    <row r="3545" spans="1:21">
      <c r="A3545" t="s">
        <v>3580</v>
      </c>
      <c r="B3545" t="s">
        <v>30</v>
      </c>
      <c r="C3545">
        <v>0</v>
      </c>
      <c r="D3545" t="s">
        <v>23</v>
      </c>
      <c r="E3545" t="s">
        <v>24</v>
      </c>
      <c r="F3545">
        <v>72</v>
      </c>
      <c r="G3545" t="s">
        <v>23</v>
      </c>
      <c r="H3545" t="s">
        <v>23</v>
      </c>
      <c r="I3545" t="s">
        <v>37</v>
      </c>
      <c r="J3545" t="s">
        <v>23</v>
      </c>
      <c r="K3545" t="s">
        <v>23</v>
      </c>
      <c r="L3545" t="s">
        <v>23</v>
      </c>
      <c r="M3545" t="s">
        <v>23</v>
      </c>
      <c r="N3545" t="s">
        <v>24</v>
      </c>
      <c r="O3545" t="s">
        <v>23</v>
      </c>
      <c r="P3545" t="s">
        <v>47</v>
      </c>
      <c r="Q3545" t="s">
        <v>24</v>
      </c>
      <c r="R3545" t="s">
        <v>35</v>
      </c>
      <c r="S3545" t="s">
        <v>8469</v>
      </c>
      <c r="T3545" t="s">
        <v>11288</v>
      </c>
      <c r="U3545" t="s">
        <v>24</v>
      </c>
    </row>
    <row r="3546" spans="1:21">
      <c r="A3546" t="s">
        <v>3581</v>
      </c>
      <c r="B3546" t="s">
        <v>30</v>
      </c>
      <c r="C3546">
        <v>0</v>
      </c>
      <c r="D3546" t="s">
        <v>23</v>
      </c>
      <c r="E3546" t="s">
        <v>24</v>
      </c>
      <c r="F3546">
        <v>31</v>
      </c>
      <c r="G3546" t="s">
        <v>23</v>
      </c>
      <c r="H3546" t="s">
        <v>23</v>
      </c>
      <c r="I3546" t="s">
        <v>37</v>
      </c>
      <c r="J3546" t="s">
        <v>24</v>
      </c>
      <c r="K3546" t="s">
        <v>23</v>
      </c>
      <c r="L3546" t="s">
        <v>23</v>
      </c>
      <c r="M3546" t="s">
        <v>24</v>
      </c>
      <c r="N3546" t="s">
        <v>23</v>
      </c>
      <c r="O3546" t="s">
        <v>24</v>
      </c>
      <c r="P3546" t="s">
        <v>27</v>
      </c>
      <c r="Q3546" t="s">
        <v>24</v>
      </c>
      <c r="R3546" t="s">
        <v>28</v>
      </c>
      <c r="S3546" t="s">
        <v>9627</v>
      </c>
      <c r="T3546" t="s">
        <v>11289</v>
      </c>
      <c r="U3546" t="s">
        <v>23</v>
      </c>
    </row>
    <row r="3547" spans="1:21">
      <c r="A3547" t="s">
        <v>3582</v>
      </c>
      <c r="B3547" t="s">
        <v>22</v>
      </c>
      <c r="C3547">
        <v>0</v>
      </c>
      <c r="D3547" t="s">
        <v>24</v>
      </c>
      <c r="E3547" t="s">
        <v>24</v>
      </c>
      <c r="F3547">
        <v>50</v>
      </c>
      <c r="G3547" t="s">
        <v>23</v>
      </c>
      <c r="H3547" t="s">
        <v>23</v>
      </c>
      <c r="I3547" t="s">
        <v>37</v>
      </c>
      <c r="J3547" t="s">
        <v>24</v>
      </c>
      <c r="K3547" t="s">
        <v>24</v>
      </c>
      <c r="L3547" t="s">
        <v>24</v>
      </c>
      <c r="M3547" t="s">
        <v>24</v>
      </c>
      <c r="N3547" t="s">
        <v>23</v>
      </c>
      <c r="O3547" t="s">
        <v>23</v>
      </c>
      <c r="P3547" t="s">
        <v>27</v>
      </c>
      <c r="Q3547" t="s">
        <v>23</v>
      </c>
      <c r="R3547" t="s">
        <v>28</v>
      </c>
      <c r="S3547" t="s">
        <v>9793</v>
      </c>
      <c r="T3547" t="s">
        <v>11290</v>
      </c>
      <c r="U3547" t="s">
        <v>24</v>
      </c>
    </row>
    <row r="3548" spans="1:21">
      <c r="A3548" t="s">
        <v>3583</v>
      </c>
      <c r="B3548" t="s">
        <v>30</v>
      </c>
      <c r="C3548">
        <v>0</v>
      </c>
      <c r="D3548" t="s">
        <v>23</v>
      </c>
      <c r="E3548" t="s">
        <v>24</v>
      </c>
      <c r="F3548">
        <v>71</v>
      </c>
      <c r="G3548" t="s">
        <v>23</v>
      </c>
      <c r="H3548" t="s">
        <v>23</v>
      </c>
      <c r="I3548" t="s">
        <v>26</v>
      </c>
      <c r="J3548" t="s">
        <v>23</v>
      </c>
      <c r="K3548" t="s">
        <v>24</v>
      </c>
      <c r="L3548" t="s">
        <v>23</v>
      </c>
      <c r="M3548" t="s">
        <v>23</v>
      </c>
      <c r="N3548" t="s">
        <v>23</v>
      </c>
      <c r="O3548" t="s">
        <v>23</v>
      </c>
      <c r="P3548" t="s">
        <v>47</v>
      </c>
      <c r="Q3548" t="s">
        <v>24</v>
      </c>
      <c r="R3548" t="s">
        <v>28</v>
      </c>
      <c r="S3548" t="s">
        <v>11117</v>
      </c>
      <c r="T3548" t="s">
        <v>11291</v>
      </c>
      <c r="U3548" t="s">
        <v>24</v>
      </c>
    </row>
    <row r="3549" spans="1:21">
      <c r="A3549" t="s">
        <v>3584</v>
      </c>
      <c r="B3549" t="s">
        <v>30</v>
      </c>
      <c r="C3549">
        <v>1</v>
      </c>
      <c r="D3549" t="s">
        <v>23</v>
      </c>
      <c r="E3549" t="s">
        <v>24</v>
      </c>
      <c r="F3549">
        <v>70</v>
      </c>
      <c r="G3549" t="s">
        <v>23</v>
      </c>
      <c r="H3549" t="s">
        <v>23</v>
      </c>
      <c r="I3549" t="s">
        <v>26</v>
      </c>
      <c r="J3549" t="s">
        <v>23</v>
      </c>
      <c r="K3549" t="s">
        <v>23</v>
      </c>
      <c r="L3549" t="s">
        <v>23</v>
      </c>
      <c r="M3549" t="s">
        <v>23</v>
      </c>
      <c r="N3549" t="s">
        <v>23</v>
      </c>
      <c r="O3549" t="s">
        <v>23</v>
      </c>
      <c r="P3549" t="s">
        <v>47</v>
      </c>
      <c r="Q3549" t="s">
        <v>24</v>
      </c>
      <c r="R3549" t="s">
        <v>40</v>
      </c>
      <c r="S3549" t="s">
        <v>7155</v>
      </c>
      <c r="T3549" t="s">
        <v>11292</v>
      </c>
      <c r="U3549" t="s">
        <v>24</v>
      </c>
    </row>
    <row r="3550" spans="1:21">
      <c r="A3550" t="s">
        <v>3585</v>
      </c>
      <c r="B3550" t="s">
        <v>30</v>
      </c>
      <c r="C3550">
        <v>0</v>
      </c>
      <c r="D3550" t="s">
        <v>24</v>
      </c>
      <c r="E3550" t="s">
        <v>24</v>
      </c>
      <c r="F3550">
        <v>71</v>
      </c>
      <c r="G3550" t="s">
        <v>23</v>
      </c>
      <c r="H3550" t="s">
        <v>23</v>
      </c>
      <c r="I3550" t="s">
        <v>37</v>
      </c>
      <c r="J3550" t="s">
        <v>23</v>
      </c>
      <c r="K3550" t="s">
        <v>24</v>
      </c>
      <c r="L3550" t="s">
        <v>24</v>
      </c>
      <c r="M3550" t="s">
        <v>23</v>
      </c>
      <c r="N3550" t="s">
        <v>24</v>
      </c>
      <c r="O3550" t="s">
        <v>23</v>
      </c>
      <c r="P3550" t="s">
        <v>31</v>
      </c>
      <c r="Q3550" t="s">
        <v>24</v>
      </c>
      <c r="R3550" t="s">
        <v>40</v>
      </c>
      <c r="S3550" t="s">
        <v>8980</v>
      </c>
      <c r="T3550" t="s">
        <v>11293</v>
      </c>
      <c r="U3550" t="s">
        <v>24</v>
      </c>
    </row>
    <row r="3551" spans="1:21">
      <c r="A3551" t="s">
        <v>3586</v>
      </c>
      <c r="B3551" t="s">
        <v>30</v>
      </c>
      <c r="C3551">
        <v>0</v>
      </c>
      <c r="D3551" t="s">
        <v>23</v>
      </c>
      <c r="E3551" t="s">
        <v>23</v>
      </c>
      <c r="F3551">
        <v>61</v>
      </c>
      <c r="G3551" t="s">
        <v>23</v>
      </c>
      <c r="H3551" t="s">
        <v>24</v>
      </c>
      <c r="I3551" t="s">
        <v>26</v>
      </c>
      <c r="J3551" t="s">
        <v>23</v>
      </c>
      <c r="K3551" t="s">
        <v>23</v>
      </c>
      <c r="L3551" t="s">
        <v>23</v>
      </c>
      <c r="M3551" t="s">
        <v>23</v>
      </c>
      <c r="N3551" t="s">
        <v>24</v>
      </c>
      <c r="O3551" t="s">
        <v>24</v>
      </c>
      <c r="P3551" t="s">
        <v>47</v>
      </c>
      <c r="Q3551" t="s">
        <v>23</v>
      </c>
      <c r="R3551" t="s">
        <v>35</v>
      </c>
      <c r="S3551" t="s">
        <v>11294</v>
      </c>
      <c r="T3551" t="s">
        <v>11295</v>
      </c>
      <c r="U3551" t="s">
        <v>24</v>
      </c>
    </row>
    <row r="3552" spans="1:21">
      <c r="A3552" t="s">
        <v>3587</v>
      </c>
      <c r="B3552" t="s">
        <v>30</v>
      </c>
      <c r="C3552">
        <v>0</v>
      </c>
      <c r="D3552" t="s">
        <v>24</v>
      </c>
      <c r="E3552" t="s">
        <v>24</v>
      </c>
      <c r="F3552">
        <v>32</v>
      </c>
      <c r="G3552" t="s">
        <v>23</v>
      </c>
      <c r="H3552" t="s">
        <v>24</v>
      </c>
      <c r="I3552" t="s">
        <v>37</v>
      </c>
      <c r="J3552" t="s">
        <v>24</v>
      </c>
      <c r="K3552" t="s">
        <v>24</v>
      </c>
      <c r="L3552" t="s">
        <v>24</v>
      </c>
      <c r="M3552" t="s">
        <v>23</v>
      </c>
      <c r="N3552" t="s">
        <v>23</v>
      </c>
      <c r="O3552" t="s">
        <v>23</v>
      </c>
      <c r="P3552" t="s">
        <v>27</v>
      </c>
      <c r="Q3552" t="s">
        <v>23</v>
      </c>
      <c r="R3552" t="s">
        <v>28</v>
      </c>
      <c r="S3552" t="s">
        <v>11296</v>
      </c>
      <c r="T3552" t="s">
        <v>11297</v>
      </c>
      <c r="U3552" t="s">
        <v>23</v>
      </c>
    </row>
    <row r="3553" spans="1:21">
      <c r="A3553" t="s">
        <v>3588</v>
      </c>
      <c r="B3553" t="s">
        <v>22</v>
      </c>
      <c r="C3553">
        <v>0</v>
      </c>
      <c r="D3553" t="s">
        <v>24</v>
      </c>
      <c r="E3553" t="s">
        <v>23</v>
      </c>
      <c r="F3553">
        <v>1</v>
      </c>
      <c r="G3553" t="s">
        <v>23</v>
      </c>
      <c r="H3553" t="s">
        <v>24</v>
      </c>
      <c r="I3553" t="s">
        <v>37</v>
      </c>
      <c r="J3553" t="s">
        <v>24</v>
      </c>
      <c r="K3553" t="s">
        <v>24</v>
      </c>
      <c r="L3553" t="s">
        <v>24</v>
      </c>
      <c r="M3553" t="s">
        <v>24</v>
      </c>
      <c r="N3553" t="s">
        <v>24</v>
      </c>
      <c r="O3553" t="s">
        <v>23</v>
      </c>
      <c r="P3553" t="s">
        <v>27</v>
      </c>
      <c r="Q3553" t="s">
        <v>23</v>
      </c>
      <c r="R3553" t="s">
        <v>28</v>
      </c>
      <c r="S3553" t="s">
        <v>10967</v>
      </c>
      <c r="T3553" t="s">
        <v>10967</v>
      </c>
      <c r="U3553" t="s">
        <v>23</v>
      </c>
    </row>
    <row r="3554" spans="1:21">
      <c r="A3554" t="s">
        <v>3589</v>
      </c>
      <c r="B3554" t="s">
        <v>30</v>
      </c>
      <c r="C3554">
        <v>0</v>
      </c>
      <c r="D3554" t="s">
        <v>24</v>
      </c>
      <c r="E3554" t="s">
        <v>24</v>
      </c>
      <c r="F3554">
        <v>68</v>
      </c>
      <c r="G3554" t="s">
        <v>23</v>
      </c>
      <c r="H3554" t="s">
        <v>23</v>
      </c>
      <c r="I3554" t="s">
        <v>37</v>
      </c>
      <c r="J3554" t="s">
        <v>23</v>
      </c>
      <c r="K3554" t="s">
        <v>23</v>
      </c>
      <c r="L3554" t="s">
        <v>23</v>
      </c>
      <c r="M3554" t="s">
        <v>24</v>
      </c>
      <c r="N3554" t="s">
        <v>24</v>
      </c>
      <c r="O3554" t="s">
        <v>23</v>
      </c>
      <c r="P3554" t="s">
        <v>47</v>
      </c>
      <c r="Q3554" t="s">
        <v>23</v>
      </c>
      <c r="R3554" t="s">
        <v>35</v>
      </c>
      <c r="S3554" t="s">
        <v>7869</v>
      </c>
      <c r="T3554" t="s">
        <v>11298</v>
      </c>
      <c r="U3554" t="s">
        <v>24</v>
      </c>
    </row>
    <row r="3555" spans="1:21">
      <c r="A3555" t="s">
        <v>3590</v>
      </c>
      <c r="B3555" t="s">
        <v>30</v>
      </c>
      <c r="C3555">
        <v>0</v>
      </c>
      <c r="D3555" t="s">
        <v>24</v>
      </c>
      <c r="E3555" t="s">
        <v>24</v>
      </c>
      <c r="F3555">
        <v>62</v>
      </c>
      <c r="G3555" t="s">
        <v>23</v>
      </c>
      <c r="H3555" t="s">
        <v>23</v>
      </c>
      <c r="I3555" t="s">
        <v>24</v>
      </c>
      <c r="J3555" t="s">
        <v>46</v>
      </c>
      <c r="K3555" t="s">
        <v>46</v>
      </c>
      <c r="L3555" t="s">
        <v>46</v>
      </c>
      <c r="M3555" t="s">
        <v>46</v>
      </c>
      <c r="N3555" t="s">
        <v>46</v>
      </c>
      <c r="O3555" t="s">
        <v>46</v>
      </c>
      <c r="P3555" t="s">
        <v>47</v>
      </c>
      <c r="Q3555" t="s">
        <v>24</v>
      </c>
      <c r="R3555" t="s">
        <v>35</v>
      </c>
      <c r="S3555" t="s">
        <v>11299</v>
      </c>
      <c r="T3555" t="s">
        <v>11300</v>
      </c>
      <c r="U3555" t="s">
        <v>24</v>
      </c>
    </row>
    <row r="3556" spans="1:21">
      <c r="A3556" t="s">
        <v>3591</v>
      </c>
      <c r="B3556" t="s">
        <v>22</v>
      </c>
      <c r="C3556">
        <v>0</v>
      </c>
      <c r="D3556" t="s">
        <v>24</v>
      </c>
      <c r="E3556" t="s">
        <v>23</v>
      </c>
      <c r="F3556">
        <v>7</v>
      </c>
      <c r="G3556" t="s">
        <v>23</v>
      </c>
      <c r="H3556" t="s">
        <v>24</v>
      </c>
      <c r="I3556" t="s">
        <v>37</v>
      </c>
      <c r="J3556" t="s">
        <v>24</v>
      </c>
      <c r="K3556" t="s">
        <v>24</v>
      </c>
      <c r="L3556" t="s">
        <v>24</v>
      </c>
      <c r="M3556" t="s">
        <v>24</v>
      </c>
      <c r="N3556" t="s">
        <v>24</v>
      </c>
      <c r="O3556" t="s">
        <v>24</v>
      </c>
      <c r="P3556" t="s">
        <v>27</v>
      </c>
      <c r="Q3556" t="s">
        <v>23</v>
      </c>
      <c r="R3556" t="s">
        <v>28</v>
      </c>
      <c r="S3556" t="s">
        <v>9467</v>
      </c>
      <c r="T3556" t="s">
        <v>11301</v>
      </c>
      <c r="U3556" t="s">
        <v>24</v>
      </c>
    </row>
    <row r="3557" spans="1:21">
      <c r="A3557" t="s">
        <v>3592</v>
      </c>
      <c r="B3557" t="s">
        <v>30</v>
      </c>
      <c r="C3557">
        <v>0</v>
      </c>
      <c r="D3557" t="s">
        <v>24</v>
      </c>
      <c r="E3557" t="s">
        <v>24</v>
      </c>
      <c r="F3557">
        <v>20</v>
      </c>
      <c r="G3557" t="s">
        <v>23</v>
      </c>
      <c r="H3557" t="s">
        <v>23</v>
      </c>
      <c r="I3557" t="s">
        <v>37</v>
      </c>
      <c r="J3557" t="s">
        <v>24</v>
      </c>
      <c r="K3557" t="s">
        <v>24</v>
      </c>
      <c r="L3557" t="s">
        <v>24</v>
      </c>
      <c r="M3557" t="s">
        <v>24</v>
      </c>
      <c r="N3557" t="s">
        <v>23</v>
      </c>
      <c r="O3557" t="s">
        <v>24</v>
      </c>
      <c r="P3557" t="s">
        <v>27</v>
      </c>
      <c r="Q3557" t="s">
        <v>23</v>
      </c>
      <c r="R3557" t="s">
        <v>28</v>
      </c>
      <c r="S3557" t="s">
        <v>8113</v>
      </c>
      <c r="T3557" t="s">
        <v>11302</v>
      </c>
      <c r="U3557" t="s">
        <v>23</v>
      </c>
    </row>
    <row r="3558" spans="1:21">
      <c r="A3558" t="s">
        <v>3593</v>
      </c>
      <c r="B3558" t="s">
        <v>30</v>
      </c>
      <c r="C3558">
        <v>0</v>
      </c>
      <c r="D3558" t="s">
        <v>23</v>
      </c>
      <c r="E3558" t="s">
        <v>23</v>
      </c>
      <c r="F3558">
        <v>6</v>
      </c>
      <c r="G3558" t="s">
        <v>23</v>
      </c>
      <c r="H3558" t="s">
        <v>24</v>
      </c>
      <c r="I3558" t="s">
        <v>24</v>
      </c>
      <c r="J3558" t="s">
        <v>46</v>
      </c>
      <c r="K3558" t="s">
        <v>46</v>
      </c>
      <c r="L3558" t="s">
        <v>46</v>
      </c>
      <c r="M3558" t="s">
        <v>46</v>
      </c>
      <c r="N3558" t="s">
        <v>46</v>
      </c>
      <c r="O3558" t="s">
        <v>46</v>
      </c>
      <c r="P3558" t="s">
        <v>31</v>
      </c>
      <c r="Q3558" t="s">
        <v>24</v>
      </c>
      <c r="R3558" t="s">
        <v>32</v>
      </c>
      <c r="S3558" t="s">
        <v>7295</v>
      </c>
      <c r="T3558" t="s">
        <v>7386</v>
      </c>
      <c r="U3558" t="s">
        <v>24</v>
      </c>
    </row>
    <row r="3559" spans="1:21">
      <c r="A3559" t="s">
        <v>3594</v>
      </c>
      <c r="B3559" t="s">
        <v>22</v>
      </c>
      <c r="C3559">
        <v>1</v>
      </c>
      <c r="D3559" t="s">
        <v>24</v>
      </c>
      <c r="E3559" t="s">
        <v>24</v>
      </c>
      <c r="F3559">
        <v>33</v>
      </c>
      <c r="G3559" t="s">
        <v>24</v>
      </c>
      <c r="H3559" t="s">
        <v>25</v>
      </c>
      <c r="I3559" t="s">
        <v>26</v>
      </c>
      <c r="J3559" t="s">
        <v>23</v>
      </c>
      <c r="K3559" t="s">
        <v>23</v>
      </c>
      <c r="L3559" t="s">
        <v>23</v>
      </c>
      <c r="M3559" t="s">
        <v>24</v>
      </c>
      <c r="N3559" t="s">
        <v>23</v>
      </c>
      <c r="O3559" t="s">
        <v>23</v>
      </c>
      <c r="P3559" t="s">
        <v>27</v>
      </c>
      <c r="Q3559" t="s">
        <v>23</v>
      </c>
      <c r="R3559" t="s">
        <v>35</v>
      </c>
      <c r="S3559" t="s">
        <v>9343</v>
      </c>
      <c r="T3559" t="s">
        <v>11303</v>
      </c>
      <c r="U3559" t="s">
        <v>24</v>
      </c>
    </row>
    <row r="3560" spans="1:21">
      <c r="A3560" t="s">
        <v>3595</v>
      </c>
      <c r="B3560" t="s">
        <v>30</v>
      </c>
      <c r="C3560">
        <v>0</v>
      </c>
      <c r="D3560" t="s">
        <v>23</v>
      </c>
      <c r="E3560" t="s">
        <v>23</v>
      </c>
      <c r="F3560">
        <v>28</v>
      </c>
      <c r="G3560" t="s">
        <v>23</v>
      </c>
      <c r="H3560" t="s">
        <v>23</v>
      </c>
      <c r="I3560" t="s">
        <v>37</v>
      </c>
      <c r="J3560" t="s">
        <v>24</v>
      </c>
      <c r="K3560" t="s">
        <v>24</v>
      </c>
      <c r="L3560" t="s">
        <v>24</v>
      </c>
      <c r="M3560" t="s">
        <v>24</v>
      </c>
      <c r="N3560" t="s">
        <v>23</v>
      </c>
      <c r="O3560" t="s">
        <v>23</v>
      </c>
      <c r="P3560" t="s">
        <v>31</v>
      </c>
      <c r="Q3560" t="s">
        <v>24</v>
      </c>
      <c r="R3560" t="s">
        <v>35</v>
      </c>
      <c r="S3560" t="s">
        <v>9537</v>
      </c>
      <c r="T3560" t="s">
        <v>11304</v>
      </c>
      <c r="U3560" t="s">
        <v>24</v>
      </c>
    </row>
    <row r="3561" spans="1:21">
      <c r="A3561" t="s">
        <v>3596</v>
      </c>
      <c r="B3561" t="s">
        <v>30</v>
      </c>
      <c r="C3561">
        <v>0</v>
      </c>
      <c r="D3561" t="s">
        <v>24</v>
      </c>
      <c r="E3561" t="s">
        <v>24</v>
      </c>
      <c r="F3561">
        <v>27</v>
      </c>
      <c r="G3561" t="s">
        <v>23</v>
      </c>
      <c r="H3561" t="s">
        <v>24</v>
      </c>
      <c r="I3561" t="s">
        <v>24</v>
      </c>
      <c r="J3561" t="s">
        <v>46</v>
      </c>
      <c r="K3561" t="s">
        <v>46</v>
      </c>
      <c r="L3561" t="s">
        <v>46</v>
      </c>
      <c r="M3561" t="s">
        <v>46</v>
      </c>
      <c r="N3561" t="s">
        <v>46</v>
      </c>
      <c r="O3561" t="s">
        <v>46</v>
      </c>
      <c r="P3561" t="s">
        <v>47</v>
      </c>
      <c r="Q3561" t="s">
        <v>24</v>
      </c>
      <c r="R3561" t="s">
        <v>40</v>
      </c>
      <c r="S3561" t="s">
        <v>7537</v>
      </c>
      <c r="T3561">
        <v>470</v>
      </c>
      <c r="U3561" t="s">
        <v>24</v>
      </c>
    </row>
    <row r="3562" spans="1:21">
      <c r="A3562" t="s">
        <v>3597</v>
      </c>
      <c r="B3562" t="s">
        <v>30</v>
      </c>
      <c r="C3562">
        <v>0</v>
      </c>
      <c r="D3562" t="s">
        <v>24</v>
      </c>
      <c r="E3562" t="s">
        <v>24</v>
      </c>
      <c r="F3562">
        <v>7</v>
      </c>
      <c r="G3562" t="s">
        <v>23</v>
      </c>
      <c r="H3562" t="s">
        <v>24</v>
      </c>
      <c r="I3562" t="s">
        <v>26</v>
      </c>
      <c r="J3562" t="s">
        <v>24</v>
      </c>
      <c r="K3562" t="s">
        <v>24</v>
      </c>
      <c r="L3562" t="s">
        <v>24</v>
      </c>
      <c r="M3562" t="s">
        <v>24</v>
      </c>
      <c r="N3562" t="s">
        <v>24</v>
      </c>
      <c r="O3562" t="s">
        <v>24</v>
      </c>
      <c r="P3562" t="s">
        <v>27</v>
      </c>
      <c r="Q3562" t="s">
        <v>24</v>
      </c>
      <c r="R3562" t="s">
        <v>32</v>
      </c>
      <c r="S3562" t="s">
        <v>11305</v>
      </c>
      <c r="T3562" t="s">
        <v>11306</v>
      </c>
      <c r="U3562" t="s">
        <v>24</v>
      </c>
    </row>
    <row r="3563" spans="1:21">
      <c r="A3563" t="s">
        <v>3598</v>
      </c>
      <c r="B3563" t="s">
        <v>30</v>
      </c>
      <c r="C3563">
        <v>0</v>
      </c>
      <c r="D3563" t="s">
        <v>24</v>
      </c>
      <c r="E3563" t="s">
        <v>24</v>
      </c>
      <c r="F3563">
        <v>26</v>
      </c>
      <c r="G3563" t="s">
        <v>23</v>
      </c>
      <c r="H3563" t="s">
        <v>23</v>
      </c>
      <c r="I3563" t="s">
        <v>37</v>
      </c>
      <c r="J3563" t="s">
        <v>24</v>
      </c>
      <c r="K3563" t="s">
        <v>24</v>
      </c>
      <c r="L3563" t="s">
        <v>24</v>
      </c>
      <c r="M3563" t="s">
        <v>23</v>
      </c>
      <c r="N3563" t="s">
        <v>24</v>
      </c>
      <c r="O3563" t="s">
        <v>24</v>
      </c>
      <c r="P3563" t="s">
        <v>27</v>
      </c>
      <c r="Q3563" t="s">
        <v>23</v>
      </c>
      <c r="R3563" t="s">
        <v>28</v>
      </c>
      <c r="S3563" t="s">
        <v>7927</v>
      </c>
      <c r="T3563" t="s">
        <v>11307</v>
      </c>
      <c r="U3563" t="s">
        <v>23</v>
      </c>
    </row>
    <row r="3564" spans="1:21">
      <c r="A3564" t="s">
        <v>3599</v>
      </c>
      <c r="B3564" t="s">
        <v>30</v>
      </c>
      <c r="C3564">
        <v>1</v>
      </c>
      <c r="D3564" t="s">
        <v>24</v>
      </c>
      <c r="E3564" t="s">
        <v>24</v>
      </c>
      <c r="F3564">
        <v>5</v>
      </c>
      <c r="G3564" t="s">
        <v>23</v>
      </c>
      <c r="H3564" t="s">
        <v>23</v>
      </c>
      <c r="I3564" t="s">
        <v>37</v>
      </c>
      <c r="J3564" t="s">
        <v>24</v>
      </c>
      <c r="K3564" t="s">
        <v>23</v>
      </c>
      <c r="L3564" t="s">
        <v>24</v>
      </c>
      <c r="M3564" t="s">
        <v>24</v>
      </c>
      <c r="N3564" t="s">
        <v>24</v>
      </c>
      <c r="O3564" t="s">
        <v>23</v>
      </c>
      <c r="P3564" t="s">
        <v>27</v>
      </c>
      <c r="Q3564" t="s">
        <v>23</v>
      </c>
      <c r="R3564" t="s">
        <v>28</v>
      </c>
      <c r="S3564" t="s">
        <v>8397</v>
      </c>
      <c r="T3564" t="s">
        <v>11308</v>
      </c>
      <c r="U3564" t="s">
        <v>23</v>
      </c>
    </row>
    <row r="3565" spans="1:21">
      <c r="A3565" t="s">
        <v>3600</v>
      </c>
      <c r="B3565" t="s">
        <v>30</v>
      </c>
      <c r="C3565">
        <v>1</v>
      </c>
      <c r="D3565" t="s">
        <v>24</v>
      </c>
      <c r="E3565" t="s">
        <v>24</v>
      </c>
      <c r="F3565">
        <v>30</v>
      </c>
      <c r="G3565" t="s">
        <v>23</v>
      </c>
      <c r="H3565" t="s">
        <v>23</v>
      </c>
      <c r="I3565" t="s">
        <v>37</v>
      </c>
      <c r="J3565" t="s">
        <v>23</v>
      </c>
      <c r="K3565" t="s">
        <v>24</v>
      </c>
      <c r="L3565" t="s">
        <v>24</v>
      </c>
      <c r="M3565" t="s">
        <v>24</v>
      </c>
      <c r="N3565" t="s">
        <v>24</v>
      </c>
      <c r="O3565" t="s">
        <v>23</v>
      </c>
      <c r="P3565" t="s">
        <v>27</v>
      </c>
      <c r="Q3565" t="s">
        <v>23</v>
      </c>
      <c r="R3565" t="s">
        <v>40</v>
      </c>
      <c r="S3565" t="s">
        <v>9520</v>
      </c>
      <c r="T3565" t="s">
        <v>11309</v>
      </c>
      <c r="U3565" t="s">
        <v>24</v>
      </c>
    </row>
    <row r="3566" spans="1:21">
      <c r="A3566" t="s">
        <v>3601</v>
      </c>
      <c r="B3566" t="s">
        <v>30</v>
      </c>
      <c r="C3566">
        <v>0</v>
      </c>
      <c r="D3566" t="s">
        <v>24</v>
      </c>
      <c r="E3566" t="s">
        <v>24</v>
      </c>
      <c r="F3566">
        <v>63</v>
      </c>
      <c r="G3566" t="s">
        <v>23</v>
      </c>
      <c r="H3566" t="s">
        <v>23</v>
      </c>
      <c r="I3566" t="s">
        <v>37</v>
      </c>
      <c r="J3566" t="s">
        <v>24</v>
      </c>
      <c r="K3566" t="s">
        <v>23</v>
      </c>
      <c r="L3566" t="s">
        <v>24</v>
      </c>
      <c r="M3566" t="s">
        <v>24</v>
      </c>
      <c r="N3566" t="s">
        <v>24</v>
      </c>
      <c r="O3566" t="s">
        <v>23</v>
      </c>
      <c r="P3566" t="s">
        <v>31</v>
      </c>
      <c r="Q3566" t="s">
        <v>24</v>
      </c>
      <c r="R3566" t="s">
        <v>40</v>
      </c>
      <c r="S3566" t="s">
        <v>8644</v>
      </c>
      <c r="T3566" t="s">
        <v>11310</v>
      </c>
      <c r="U3566" t="s">
        <v>24</v>
      </c>
    </row>
    <row r="3567" spans="1:21">
      <c r="A3567" t="s">
        <v>3602</v>
      </c>
      <c r="B3567" t="s">
        <v>30</v>
      </c>
      <c r="C3567">
        <v>0</v>
      </c>
      <c r="D3567" t="s">
        <v>24</v>
      </c>
      <c r="E3567" t="s">
        <v>24</v>
      </c>
      <c r="F3567">
        <v>1</v>
      </c>
      <c r="G3567" t="s">
        <v>23</v>
      </c>
      <c r="H3567" t="s">
        <v>24</v>
      </c>
      <c r="I3567" t="s">
        <v>26</v>
      </c>
      <c r="J3567" t="s">
        <v>24</v>
      </c>
      <c r="K3567" t="s">
        <v>23</v>
      </c>
      <c r="L3567" t="s">
        <v>24</v>
      </c>
      <c r="M3567" t="s">
        <v>24</v>
      </c>
      <c r="N3567" t="s">
        <v>24</v>
      </c>
      <c r="O3567" t="s">
        <v>24</v>
      </c>
      <c r="P3567" t="s">
        <v>27</v>
      </c>
      <c r="Q3567" t="s">
        <v>23</v>
      </c>
      <c r="R3567" t="s">
        <v>28</v>
      </c>
      <c r="S3567" t="s">
        <v>11311</v>
      </c>
      <c r="T3567" t="s">
        <v>11311</v>
      </c>
      <c r="U3567" t="s">
        <v>23</v>
      </c>
    </row>
    <row r="3568" spans="1:21">
      <c r="A3568" t="s">
        <v>3603</v>
      </c>
      <c r="B3568" t="s">
        <v>22</v>
      </c>
      <c r="C3568">
        <v>0</v>
      </c>
      <c r="D3568" t="s">
        <v>24</v>
      </c>
      <c r="E3568" t="s">
        <v>23</v>
      </c>
      <c r="F3568">
        <v>53</v>
      </c>
      <c r="G3568" t="s">
        <v>23</v>
      </c>
      <c r="H3568" t="s">
        <v>23</v>
      </c>
      <c r="I3568" t="s">
        <v>26</v>
      </c>
      <c r="J3568" t="s">
        <v>24</v>
      </c>
      <c r="K3568" t="s">
        <v>23</v>
      </c>
      <c r="L3568" t="s">
        <v>23</v>
      </c>
      <c r="M3568" t="s">
        <v>23</v>
      </c>
      <c r="N3568" t="s">
        <v>23</v>
      </c>
      <c r="O3568" t="s">
        <v>23</v>
      </c>
      <c r="P3568" t="s">
        <v>31</v>
      </c>
      <c r="Q3568" t="s">
        <v>23</v>
      </c>
      <c r="R3568" t="s">
        <v>28</v>
      </c>
      <c r="S3568" t="s">
        <v>7506</v>
      </c>
      <c r="T3568" t="s">
        <v>11312</v>
      </c>
      <c r="U3568" t="s">
        <v>24</v>
      </c>
    </row>
    <row r="3569" spans="1:21">
      <c r="A3569" t="s">
        <v>3604</v>
      </c>
      <c r="B3569" t="s">
        <v>22</v>
      </c>
      <c r="C3569">
        <v>0</v>
      </c>
      <c r="D3569" t="s">
        <v>23</v>
      </c>
      <c r="E3569" t="s">
        <v>23</v>
      </c>
      <c r="F3569">
        <v>14</v>
      </c>
      <c r="G3569" t="s">
        <v>23</v>
      </c>
      <c r="H3569" t="s">
        <v>24</v>
      </c>
      <c r="I3569" t="s">
        <v>37</v>
      </c>
      <c r="J3569" t="s">
        <v>24</v>
      </c>
      <c r="K3569" t="s">
        <v>23</v>
      </c>
      <c r="L3569" t="s">
        <v>24</v>
      </c>
      <c r="M3569" t="s">
        <v>23</v>
      </c>
      <c r="N3569" t="s">
        <v>24</v>
      </c>
      <c r="O3569" t="s">
        <v>23</v>
      </c>
      <c r="P3569" t="s">
        <v>27</v>
      </c>
      <c r="Q3569" t="s">
        <v>23</v>
      </c>
      <c r="R3569" t="s">
        <v>40</v>
      </c>
      <c r="S3569" t="s">
        <v>7737</v>
      </c>
      <c r="T3569" t="s">
        <v>11313</v>
      </c>
      <c r="U3569" t="s">
        <v>23</v>
      </c>
    </row>
    <row r="3570" spans="1:21">
      <c r="A3570" t="s">
        <v>3605</v>
      </c>
      <c r="B3570" t="s">
        <v>22</v>
      </c>
      <c r="C3570">
        <v>0</v>
      </c>
      <c r="D3570" t="s">
        <v>24</v>
      </c>
      <c r="E3570" t="s">
        <v>24</v>
      </c>
      <c r="F3570">
        <v>21</v>
      </c>
      <c r="G3570" t="s">
        <v>23</v>
      </c>
      <c r="H3570" t="s">
        <v>24</v>
      </c>
      <c r="I3570" t="s">
        <v>37</v>
      </c>
      <c r="J3570" t="s">
        <v>24</v>
      </c>
      <c r="K3570" t="s">
        <v>23</v>
      </c>
      <c r="L3570" t="s">
        <v>24</v>
      </c>
      <c r="M3570" t="s">
        <v>23</v>
      </c>
      <c r="N3570" t="s">
        <v>23</v>
      </c>
      <c r="O3570" t="s">
        <v>23</v>
      </c>
      <c r="P3570" t="s">
        <v>27</v>
      </c>
      <c r="Q3570" t="s">
        <v>23</v>
      </c>
      <c r="R3570" t="s">
        <v>35</v>
      </c>
      <c r="S3570" t="s">
        <v>8038</v>
      </c>
      <c r="T3570" t="s">
        <v>11314</v>
      </c>
      <c r="U3570" t="s">
        <v>24</v>
      </c>
    </row>
    <row r="3571" spans="1:21">
      <c r="A3571" t="s">
        <v>3606</v>
      </c>
      <c r="B3571" t="s">
        <v>30</v>
      </c>
      <c r="C3571">
        <v>0</v>
      </c>
      <c r="D3571" t="s">
        <v>24</v>
      </c>
      <c r="E3571" t="s">
        <v>24</v>
      </c>
      <c r="F3571">
        <v>17</v>
      </c>
      <c r="G3571" t="s">
        <v>23</v>
      </c>
      <c r="H3571" t="s">
        <v>24</v>
      </c>
      <c r="I3571" t="s">
        <v>24</v>
      </c>
      <c r="J3571" t="s">
        <v>46</v>
      </c>
      <c r="K3571" t="s">
        <v>46</v>
      </c>
      <c r="L3571" t="s">
        <v>46</v>
      </c>
      <c r="M3571" t="s">
        <v>46</v>
      </c>
      <c r="N3571" t="s">
        <v>46</v>
      </c>
      <c r="O3571" t="s">
        <v>46</v>
      </c>
      <c r="P3571" t="s">
        <v>31</v>
      </c>
      <c r="Q3571" t="s">
        <v>24</v>
      </c>
      <c r="R3571" t="s">
        <v>32</v>
      </c>
      <c r="S3571" t="s">
        <v>7275</v>
      </c>
      <c r="T3571" t="s">
        <v>11315</v>
      </c>
      <c r="U3571" t="s">
        <v>24</v>
      </c>
    </row>
    <row r="3572" spans="1:21">
      <c r="A3572" t="s">
        <v>3607</v>
      </c>
      <c r="B3572" t="s">
        <v>30</v>
      </c>
      <c r="C3572">
        <v>0</v>
      </c>
      <c r="D3572" t="s">
        <v>23</v>
      </c>
      <c r="E3572" t="s">
        <v>23</v>
      </c>
      <c r="F3572">
        <v>16</v>
      </c>
      <c r="G3572" t="s">
        <v>23</v>
      </c>
      <c r="H3572" t="s">
        <v>24</v>
      </c>
      <c r="I3572" t="s">
        <v>24</v>
      </c>
      <c r="J3572" t="s">
        <v>46</v>
      </c>
      <c r="K3572" t="s">
        <v>46</v>
      </c>
      <c r="L3572" t="s">
        <v>46</v>
      </c>
      <c r="M3572" t="s">
        <v>46</v>
      </c>
      <c r="N3572" t="s">
        <v>46</v>
      </c>
      <c r="O3572" t="s">
        <v>46</v>
      </c>
      <c r="P3572" t="s">
        <v>47</v>
      </c>
      <c r="Q3572" t="s">
        <v>24</v>
      </c>
      <c r="R3572" t="s">
        <v>32</v>
      </c>
      <c r="S3572" t="s">
        <v>7682</v>
      </c>
      <c r="T3572" t="s">
        <v>11316</v>
      </c>
      <c r="U3572" t="s">
        <v>24</v>
      </c>
    </row>
    <row r="3573" spans="1:21">
      <c r="A3573" t="s">
        <v>3608</v>
      </c>
      <c r="B3573" t="s">
        <v>22</v>
      </c>
      <c r="C3573">
        <v>0</v>
      </c>
      <c r="D3573" t="s">
        <v>24</v>
      </c>
      <c r="E3573" t="s">
        <v>24</v>
      </c>
      <c r="F3573">
        <v>35</v>
      </c>
      <c r="G3573" t="s">
        <v>23</v>
      </c>
      <c r="H3573" t="s">
        <v>24</v>
      </c>
      <c r="I3573" t="s">
        <v>26</v>
      </c>
      <c r="J3573" t="s">
        <v>24</v>
      </c>
      <c r="K3573" t="s">
        <v>24</v>
      </c>
      <c r="L3573" t="s">
        <v>23</v>
      </c>
      <c r="M3573" t="s">
        <v>24</v>
      </c>
      <c r="N3573" t="s">
        <v>24</v>
      </c>
      <c r="O3573" t="s">
        <v>23</v>
      </c>
      <c r="P3573" t="s">
        <v>27</v>
      </c>
      <c r="Q3573" t="s">
        <v>23</v>
      </c>
      <c r="R3573" t="s">
        <v>28</v>
      </c>
      <c r="S3573" t="s">
        <v>11014</v>
      </c>
      <c r="T3573" t="s">
        <v>11317</v>
      </c>
      <c r="U3573" t="s">
        <v>24</v>
      </c>
    </row>
    <row r="3574" spans="1:21">
      <c r="A3574" t="s">
        <v>3609</v>
      </c>
      <c r="B3574" t="s">
        <v>22</v>
      </c>
      <c r="C3574">
        <v>1</v>
      </c>
      <c r="D3574" t="s">
        <v>24</v>
      </c>
      <c r="E3574" t="s">
        <v>24</v>
      </c>
      <c r="F3574">
        <v>32</v>
      </c>
      <c r="G3574" t="s">
        <v>23</v>
      </c>
      <c r="H3574" t="s">
        <v>24</v>
      </c>
      <c r="I3574" t="s">
        <v>37</v>
      </c>
      <c r="J3574" t="s">
        <v>24</v>
      </c>
      <c r="K3574" t="s">
        <v>24</v>
      </c>
      <c r="L3574" t="s">
        <v>24</v>
      </c>
      <c r="M3574" t="s">
        <v>24</v>
      </c>
      <c r="N3574" t="s">
        <v>24</v>
      </c>
      <c r="O3574" t="s">
        <v>23</v>
      </c>
      <c r="P3574" t="s">
        <v>27</v>
      </c>
      <c r="Q3574" t="s">
        <v>23</v>
      </c>
      <c r="R3574" t="s">
        <v>28</v>
      </c>
      <c r="S3574" t="s">
        <v>9196</v>
      </c>
      <c r="T3574">
        <v>2665</v>
      </c>
      <c r="U3574" t="s">
        <v>24</v>
      </c>
    </row>
    <row r="3575" spans="1:21">
      <c r="A3575" t="s">
        <v>3610</v>
      </c>
      <c r="B3575" t="s">
        <v>22</v>
      </c>
      <c r="C3575">
        <v>0</v>
      </c>
      <c r="D3575" t="s">
        <v>23</v>
      </c>
      <c r="E3575" t="s">
        <v>23</v>
      </c>
      <c r="F3575">
        <v>28</v>
      </c>
      <c r="G3575" t="s">
        <v>23</v>
      </c>
      <c r="H3575" t="s">
        <v>24</v>
      </c>
      <c r="I3575" t="s">
        <v>24</v>
      </c>
      <c r="J3575" t="s">
        <v>46</v>
      </c>
      <c r="K3575" t="s">
        <v>46</v>
      </c>
      <c r="L3575" t="s">
        <v>46</v>
      </c>
      <c r="M3575" t="s">
        <v>46</v>
      </c>
      <c r="N3575" t="s">
        <v>46</v>
      </c>
      <c r="O3575" t="s">
        <v>46</v>
      </c>
      <c r="P3575" t="s">
        <v>27</v>
      </c>
      <c r="Q3575" t="s">
        <v>23</v>
      </c>
      <c r="R3575" t="s">
        <v>35</v>
      </c>
      <c r="S3575" t="s">
        <v>7978</v>
      </c>
      <c r="T3575" t="s">
        <v>11318</v>
      </c>
      <c r="U3575" t="s">
        <v>24</v>
      </c>
    </row>
    <row r="3576" spans="1:21">
      <c r="A3576" t="s">
        <v>3611</v>
      </c>
      <c r="B3576" t="s">
        <v>22</v>
      </c>
      <c r="C3576">
        <v>0</v>
      </c>
      <c r="D3576" t="s">
        <v>24</v>
      </c>
      <c r="E3576" t="s">
        <v>24</v>
      </c>
      <c r="F3576">
        <v>1</v>
      </c>
      <c r="G3576" t="s">
        <v>23</v>
      </c>
      <c r="H3576" t="s">
        <v>24</v>
      </c>
      <c r="I3576" t="s">
        <v>24</v>
      </c>
      <c r="J3576" t="s">
        <v>46</v>
      </c>
      <c r="K3576" t="s">
        <v>46</v>
      </c>
      <c r="L3576" t="s">
        <v>46</v>
      </c>
      <c r="M3576" t="s">
        <v>46</v>
      </c>
      <c r="N3576" t="s">
        <v>46</v>
      </c>
      <c r="O3576" t="s">
        <v>46</v>
      </c>
      <c r="P3576" t="s">
        <v>27</v>
      </c>
      <c r="Q3576" t="s">
        <v>23</v>
      </c>
      <c r="R3576" t="s">
        <v>32</v>
      </c>
      <c r="S3576" t="s">
        <v>8104</v>
      </c>
      <c r="T3576" t="s">
        <v>8104</v>
      </c>
      <c r="U3576" t="s">
        <v>24</v>
      </c>
    </row>
    <row r="3577" spans="1:21">
      <c r="A3577" t="s">
        <v>3612</v>
      </c>
      <c r="B3577" t="s">
        <v>30</v>
      </c>
      <c r="C3577">
        <v>0</v>
      </c>
      <c r="D3577" t="s">
        <v>24</v>
      </c>
      <c r="E3577" t="s">
        <v>24</v>
      </c>
      <c r="F3577">
        <v>59</v>
      </c>
      <c r="G3577" t="s">
        <v>24</v>
      </c>
      <c r="H3577" t="s">
        <v>25</v>
      </c>
      <c r="I3577" t="s">
        <v>26</v>
      </c>
      <c r="J3577" t="s">
        <v>24</v>
      </c>
      <c r="K3577" t="s">
        <v>24</v>
      </c>
      <c r="L3577" t="s">
        <v>24</v>
      </c>
      <c r="M3577" t="s">
        <v>23</v>
      </c>
      <c r="N3577" t="s">
        <v>23</v>
      </c>
      <c r="O3577" t="s">
        <v>23</v>
      </c>
      <c r="P3577" t="s">
        <v>27</v>
      </c>
      <c r="Q3577" t="s">
        <v>23</v>
      </c>
      <c r="R3577" t="s">
        <v>28</v>
      </c>
      <c r="S3577" t="s">
        <v>11319</v>
      </c>
      <c r="T3577" t="s">
        <v>11320</v>
      </c>
      <c r="U3577" t="s">
        <v>24</v>
      </c>
    </row>
    <row r="3578" spans="1:21">
      <c r="A3578" t="s">
        <v>3613</v>
      </c>
      <c r="B3578" t="s">
        <v>22</v>
      </c>
      <c r="C3578">
        <v>0</v>
      </c>
      <c r="D3578" t="s">
        <v>23</v>
      </c>
      <c r="E3578" t="s">
        <v>23</v>
      </c>
      <c r="F3578">
        <v>72</v>
      </c>
      <c r="G3578" t="s">
        <v>23</v>
      </c>
      <c r="H3578" t="s">
        <v>23</v>
      </c>
      <c r="I3578" t="s">
        <v>24</v>
      </c>
      <c r="J3578" t="s">
        <v>46</v>
      </c>
      <c r="K3578" t="s">
        <v>46</v>
      </c>
      <c r="L3578" t="s">
        <v>46</v>
      </c>
      <c r="M3578" t="s">
        <v>46</v>
      </c>
      <c r="N3578" t="s">
        <v>46</v>
      </c>
      <c r="O3578" t="s">
        <v>46</v>
      </c>
      <c r="P3578" t="s">
        <v>31</v>
      </c>
      <c r="Q3578" t="s">
        <v>23</v>
      </c>
      <c r="R3578" t="s">
        <v>35</v>
      </c>
      <c r="S3578" t="s">
        <v>9087</v>
      </c>
      <c r="T3578" t="s">
        <v>11321</v>
      </c>
      <c r="U3578" t="s">
        <v>24</v>
      </c>
    </row>
    <row r="3579" spans="1:21">
      <c r="A3579" t="s">
        <v>3614</v>
      </c>
      <c r="B3579" t="s">
        <v>30</v>
      </c>
      <c r="C3579">
        <v>0</v>
      </c>
      <c r="D3579" t="s">
        <v>24</v>
      </c>
      <c r="E3579" t="s">
        <v>24</v>
      </c>
      <c r="F3579">
        <v>36</v>
      </c>
      <c r="G3579" t="s">
        <v>23</v>
      </c>
      <c r="H3579" t="s">
        <v>24</v>
      </c>
      <c r="I3579" t="s">
        <v>26</v>
      </c>
      <c r="J3579" t="s">
        <v>24</v>
      </c>
      <c r="K3579" t="s">
        <v>23</v>
      </c>
      <c r="L3579" t="s">
        <v>24</v>
      </c>
      <c r="M3579" t="s">
        <v>23</v>
      </c>
      <c r="N3579" t="s">
        <v>24</v>
      </c>
      <c r="O3579" t="s">
        <v>23</v>
      </c>
      <c r="P3579" t="s">
        <v>31</v>
      </c>
      <c r="Q3579" t="s">
        <v>23</v>
      </c>
      <c r="R3579" t="s">
        <v>32</v>
      </c>
      <c r="S3579" t="s">
        <v>11322</v>
      </c>
      <c r="T3579" t="s">
        <v>11323</v>
      </c>
      <c r="U3579" t="s">
        <v>23</v>
      </c>
    </row>
    <row r="3580" spans="1:21">
      <c r="A3580" t="s">
        <v>3615</v>
      </c>
      <c r="B3580" t="s">
        <v>22</v>
      </c>
      <c r="C3580">
        <v>0</v>
      </c>
      <c r="D3580" t="s">
        <v>24</v>
      </c>
      <c r="E3580" t="s">
        <v>24</v>
      </c>
      <c r="F3580">
        <v>40</v>
      </c>
      <c r="G3580" t="s">
        <v>23</v>
      </c>
      <c r="H3580" t="s">
        <v>24</v>
      </c>
      <c r="I3580" t="s">
        <v>26</v>
      </c>
      <c r="J3580" t="s">
        <v>23</v>
      </c>
      <c r="K3580" t="s">
        <v>23</v>
      </c>
      <c r="L3580" t="s">
        <v>24</v>
      </c>
      <c r="M3580" t="s">
        <v>24</v>
      </c>
      <c r="N3580" t="s">
        <v>23</v>
      </c>
      <c r="O3580" t="s">
        <v>24</v>
      </c>
      <c r="P3580" t="s">
        <v>27</v>
      </c>
      <c r="Q3580" t="s">
        <v>24</v>
      </c>
      <c r="R3580" t="s">
        <v>32</v>
      </c>
      <c r="S3580" t="s">
        <v>9181</v>
      </c>
      <c r="T3580">
        <v>2586</v>
      </c>
      <c r="U3580" t="s">
        <v>24</v>
      </c>
    </row>
    <row r="3581" spans="1:21">
      <c r="A3581" t="s">
        <v>3616</v>
      </c>
      <c r="B3581" t="s">
        <v>30</v>
      </c>
      <c r="C3581">
        <v>0</v>
      </c>
      <c r="D3581" t="s">
        <v>23</v>
      </c>
      <c r="E3581" t="s">
        <v>23</v>
      </c>
      <c r="F3581">
        <v>40</v>
      </c>
      <c r="G3581" t="s">
        <v>23</v>
      </c>
      <c r="H3581" t="s">
        <v>23</v>
      </c>
      <c r="I3581" t="s">
        <v>37</v>
      </c>
      <c r="J3581" t="s">
        <v>24</v>
      </c>
      <c r="K3581" t="s">
        <v>24</v>
      </c>
      <c r="L3581" t="s">
        <v>23</v>
      </c>
      <c r="M3581" t="s">
        <v>24</v>
      </c>
      <c r="N3581" t="s">
        <v>24</v>
      </c>
      <c r="O3581" t="s">
        <v>24</v>
      </c>
      <c r="P3581" t="s">
        <v>27</v>
      </c>
      <c r="Q3581" t="s">
        <v>23</v>
      </c>
      <c r="R3581" t="s">
        <v>28</v>
      </c>
      <c r="S3581" t="s">
        <v>8455</v>
      </c>
      <c r="T3581" t="s">
        <v>11324</v>
      </c>
      <c r="U3581" t="s">
        <v>24</v>
      </c>
    </row>
    <row r="3582" spans="1:21">
      <c r="A3582" t="s">
        <v>3617</v>
      </c>
      <c r="B3582" t="s">
        <v>22</v>
      </c>
      <c r="C3582">
        <v>0</v>
      </c>
      <c r="D3582" t="s">
        <v>24</v>
      </c>
      <c r="E3582" t="s">
        <v>23</v>
      </c>
      <c r="F3582">
        <v>9</v>
      </c>
      <c r="G3582" t="s">
        <v>23</v>
      </c>
      <c r="H3582" t="s">
        <v>24</v>
      </c>
      <c r="I3582" t="s">
        <v>26</v>
      </c>
      <c r="J3582" t="s">
        <v>24</v>
      </c>
      <c r="K3582" t="s">
        <v>24</v>
      </c>
      <c r="L3582" t="s">
        <v>23</v>
      </c>
      <c r="M3582" t="s">
        <v>23</v>
      </c>
      <c r="N3582" t="s">
        <v>23</v>
      </c>
      <c r="O3582" t="s">
        <v>23</v>
      </c>
      <c r="P3582" t="s">
        <v>27</v>
      </c>
      <c r="Q3582" t="s">
        <v>23</v>
      </c>
      <c r="R3582" t="s">
        <v>32</v>
      </c>
      <c r="S3582" t="s">
        <v>9912</v>
      </c>
      <c r="T3582" t="s">
        <v>11325</v>
      </c>
      <c r="U3582" t="s">
        <v>23</v>
      </c>
    </row>
    <row r="3583" spans="1:21">
      <c r="A3583" t="s">
        <v>3618</v>
      </c>
      <c r="B3583" t="s">
        <v>30</v>
      </c>
      <c r="C3583">
        <v>0</v>
      </c>
      <c r="D3583" t="s">
        <v>23</v>
      </c>
      <c r="E3583" t="s">
        <v>23</v>
      </c>
      <c r="F3583">
        <v>63</v>
      </c>
      <c r="G3583" t="s">
        <v>23</v>
      </c>
      <c r="H3583" t="s">
        <v>24</v>
      </c>
      <c r="I3583" t="s">
        <v>26</v>
      </c>
      <c r="J3583" t="s">
        <v>23</v>
      </c>
      <c r="K3583" t="s">
        <v>23</v>
      </c>
      <c r="L3583" t="s">
        <v>23</v>
      </c>
      <c r="M3583" t="s">
        <v>23</v>
      </c>
      <c r="N3583" t="s">
        <v>23</v>
      </c>
      <c r="O3583" t="s">
        <v>24</v>
      </c>
      <c r="P3583" t="s">
        <v>47</v>
      </c>
      <c r="Q3583" t="s">
        <v>24</v>
      </c>
      <c r="R3583" t="s">
        <v>40</v>
      </c>
      <c r="S3583" t="s">
        <v>7590</v>
      </c>
      <c r="T3583" t="s">
        <v>11326</v>
      </c>
      <c r="U3583" t="s">
        <v>24</v>
      </c>
    </row>
    <row r="3584" spans="1:21">
      <c r="A3584" t="s">
        <v>3619</v>
      </c>
      <c r="B3584" t="s">
        <v>22</v>
      </c>
      <c r="C3584">
        <v>0</v>
      </c>
      <c r="D3584" t="s">
        <v>24</v>
      </c>
      <c r="E3584" t="s">
        <v>24</v>
      </c>
      <c r="F3584">
        <v>3</v>
      </c>
      <c r="G3584" t="s">
        <v>23</v>
      </c>
      <c r="H3584" t="s">
        <v>24</v>
      </c>
      <c r="I3584" t="s">
        <v>37</v>
      </c>
      <c r="J3584" t="s">
        <v>24</v>
      </c>
      <c r="K3584" t="s">
        <v>24</v>
      </c>
      <c r="L3584" t="s">
        <v>24</v>
      </c>
      <c r="M3584" t="s">
        <v>24</v>
      </c>
      <c r="N3584" t="s">
        <v>23</v>
      </c>
      <c r="O3584" t="s">
        <v>24</v>
      </c>
      <c r="P3584" t="s">
        <v>27</v>
      </c>
      <c r="Q3584" t="s">
        <v>23</v>
      </c>
      <c r="R3584" t="s">
        <v>28</v>
      </c>
      <c r="S3584" t="s">
        <v>7927</v>
      </c>
      <c r="T3584" t="s">
        <v>11327</v>
      </c>
      <c r="U3584" t="s">
        <v>24</v>
      </c>
    </row>
    <row r="3585" spans="1:21">
      <c r="A3585" t="s">
        <v>3620</v>
      </c>
      <c r="B3585" t="s">
        <v>30</v>
      </c>
      <c r="C3585">
        <v>0</v>
      </c>
      <c r="D3585" t="s">
        <v>23</v>
      </c>
      <c r="E3585" t="s">
        <v>23</v>
      </c>
      <c r="F3585">
        <v>40</v>
      </c>
      <c r="G3585" t="s">
        <v>24</v>
      </c>
      <c r="H3585" t="s">
        <v>25</v>
      </c>
      <c r="I3585" t="s">
        <v>26</v>
      </c>
      <c r="J3585" t="s">
        <v>24</v>
      </c>
      <c r="K3585" t="s">
        <v>23</v>
      </c>
      <c r="L3585" t="s">
        <v>23</v>
      </c>
      <c r="M3585" t="s">
        <v>23</v>
      </c>
      <c r="N3585" t="s">
        <v>23</v>
      </c>
      <c r="O3585" t="s">
        <v>23</v>
      </c>
      <c r="P3585" t="s">
        <v>31</v>
      </c>
      <c r="Q3585" t="s">
        <v>24</v>
      </c>
      <c r="R3585" t="s">
        <v>32</v>
      </c>
      <c r="S3585" t="s">
        <v>7614</v>
      </c>
      <c r="T3585" t="s">
        <v>11328</v>
      </c>
      <c r="U3585" t="s">
        <v>24</v>
      </c>
    </row>
    <row r="3586" spans="1:21">
      <c r="A3586" t="s">
        <v>3621</v>
      </c>
      <c r="B3586" t="s">
        <v>30</v>
      </c>
      <c r="C3586">
        <v>0</v>
      </c>
      <c r="D3586" t="s">
        <v>23</v>
      </c>
      <c r="E3586" t="s">
        <v>24</v>
      </c>
      <c r="F3586">
        <v>8</v>
      </c>
      <c r="G3586" t="s">
        <v>23</v>
      </c>
      <c r="H3586" t="s">
        <v>24</v>
      </c>
      <c r="I3586" t="s">
        <v>37</v>
      </c>
      <c r="J3586" t="s">
        <v>23</v>
      </c>
      <c r="K3586" t="s">
        <v>24</v>
      </c>
      <c r="L3586" t="s">
        <v>24</v>
      </c>
      <c r="M3586" t="s">
        <v>24</v>
      </c>
      <c r="N3586" t="s">
        <v>24</v>
      </c>
      <c r="O3586" t="s">
        <v>24</v>
      </c>
      <c r="P3586" t="s">
        <v>27</v>
      </c>
      <c r="Q3586" t="s">
        <v>23</v>
      </c>
      <c r="R3586" t="s">
        <v>32</v>
      </c>
      <c r="S3586">
        <v>75</v>
      </c>
      <c r="T3586" t="s">
        <v>11329</v>
      </c>
      <c r="U3586" t="s">
        <v>24</v>
      </c>
    </row>
    <row r="3587" spans="1:21">
      <c r="A3587" t="s">
        <v>3622</v>
      </c>
      <c r="B3587" t="s">
        <v>30</v>
      </c>
      <c r="C3587">
        <v>1</v>
      </c>
      <c r="D3587" t="s">
        <v>23</v>
      </c>
      <c r="E3587" t="s">
        <v>24</v>
      </c>
      <c r="F3587">
        <v>34</v>
      </c>
      <c r="G3587" t="s">
        <v>23</v>
      </c>
      <c r="H3587" t="s">
        <v>24</v>
      </c>
      <c r="I3587" t="s">
        <v>37</v>
      </c>
      <c r="J3587" t="s">
        <v>23</v>
      </c>
      <c r="K3587" t="s">
        <v>24</v>
      </c>
      <c r="L3587" t="s">
        <v>24</v>
      </c>
      <c r="M3587" t="s">
        <v>23</v>
      </c>
      <c r="N3587" t="s">
        <v>23</v>
      </c>
      <c r="O3587" t="s">
        <v>24</v>
      </c>
      <c r="P3587" t="s">
        <v>31</v>
      </c>
      <c r="Q3587" t="s">
        <v>24</v>
      </c>
      <c r="R3587" t="s">
        <v>32</v>
      </c>
      <c r="S3587" t="s">
        <v>8241</v>
      </c>
      <c r="T3587" t="s">
        <v>11330</v>
      </c>
      <c r="U3587" t="s">
        <v>24</v>
      </c>
    </row>
    <row r="3588" spans="1:21">
      <c r="A3588" t="s">
        <v>3623</v>
      </c>
      <c r="B3588" t="s">
        <v>30</v>
      </c>
      <c r="C3588">
        <v>0</v>
      </c>
      <c r="D3588" t="s">
        <v>24</v>
      </c>
      <c r="E3588" t="s">
        <v>24</v>
      </c>
      <c r="F3588">
        <v>5</v>
      </c>
      <c r="G3588" t="s">
        <v>24</v>
      </c>
      <c r="H3588" t="s">
        <v>25</v>
      </c>
      <c r="I3588" t="s">
        <v>26</v>
      </c>
      <c r="J3588" t="s">
        <v>23</v>
      </c>
      <c r="K3588" t="s">
        <v>24</v>
      </c>
      <c r="L3588" t="s">
        <v>23</v>
      </c>
      <c r="M3588" t="s">
        <v>23</v>
      </c>
      <c r="N3588" t="s">
        <v>24</v>
      </c>
      <c r="O3588" t="s">
        <v>24</v>
      </c>
      <c r="P3588" t="s">
        <v>27</v>
      </c>
      <c r="Q3588" t="s">
        <v>24</v>
      </c>
      <c r="R3588" t="s">
        <v>32</v>
      </c>
      <c r="S3588">
        <v>40</v>
      </c>
      <c r="T3588" t="s">
        <v>11331</v>
      </c>
      <c r="U3588" t="s">
        <v>23</v>
      </c>
    </row>
    <row r="3589" spans="1:21">
      <c r="A3589" t="s">
        <v>3624</v>
      </c>
      <c r="B3589" t="s">
        <v>30</v>
      </c>
      <c r="C3589">
        <v>1</v>
      </c>
      <c r="D3589" t="s">
        <v>24</v>
      </c>
      <c r="E3589" t="s">
        <v>24</v>
      </c>
      <c r="F3589">
        <v>9</v>
      </c>
      <c r="G3589" t="s">
        <v>23</v>
      </c>
      <c r="H3589" t="s">
        <v>23</v>
      </c>
      <c r="I3589" t="s">
        <v>37</v>
      </c>
      <c r="J3589" t="s">
        <v>24</v>
      </c>
      <c r="K3589" t="s">
        <v>23</v>
      </c>
      <c r="L3589" t="s">
        <v>24</v>
      </c>
      <c r="M3589" t="s">
        <v>24</v>
      </c>
      <c r="N3589" t="s">
        <v>23</v>
      </c>
      <c r="O3589" t="s">
        <v>23</v>
      </c>
      <c r="P3589" t="s">
        <v>27</v>
      </c>
      <c r="Q3589" t="s">
        <v>23</v>
      </c>
      <c r="R3589" t="s">
        <v>40</v>
      </c>
      <c r="S3589" t="s">
        <v>7772</v>
      </c>
      <c r="T3589" t="s">
        <v>11332</v>
      </c>
      <c r="U3589" t="s">
        <v>23</v>
      </c>
    </row>
    <row r="3590" spans="1:21">
      <c r="A3590" t="s">
        <v>3625</v>
      </c>
      <c r="B3590" t="s">
        <v>30</v>
      </c>
      <c r="C3590">
        <v>0</v>
      </c>
      <c r="D3590" t="s">
        <v>23</v>
      </c>
      <c r="E3590" t="s">
        <v>24</v>
      </c>
      <c r="F3590">
        <v>9</v>
      </c>
      <c r="G3590" t="s">
        <v>23</v>
      </c>
      <c r="H3590" t="s">
        <v>23</v>
      </c>
      <c r="I3590" t="s">
        <v>26</v>
      </c>
      <c r="J3590" t="s">
        <v>24</v>
      </c>
      <c r="K3590" t="s">
        <v>23</v>
      </c>
      <c r="L3590" t="s">
        <v>23</v>
      </c>
      <c r="M3590" t="s">
        <v>24</v>
      </c>
      <c r="N3590" t="s">
        <v>24</v>
      </c>
      <c r="O3590" t="s">
        <v>23</v>
      </c>
      <c r="P3590" t="s">
        <v>27</v>
      </c>
      <c r="Q3590" t="s">
        <v>23</v>
      </c>
      <c r="R3590" t="s">
        <v>40</v>
      </c>
      <c r="S3590" t="s">
        <v>10763</v>
      </c>
      <c r="T3590" t="s">
        <v>11333</v>
      </c>
      <c r="U3590" t="s">
        <v>24</v>
      </c>
    </row>
    <row r="3591" spans="1:21">
      <c r="A3591" t="s">
        <v>3626</v>
      </c>
      <c r="B3591" t="s">
        <v>30</v>
      </c>
      <c r="C3591">
        <v>0</v>
      </c>
      <c r="D3591" t="s">
        <v>23</v>
      </c>
      <c r="E3591" t="s">
        <v>23</v>
      </c>
      <c r="F3591">
        <v>31</v>
      </c>
      <c r="G3591" t="s">
        <v>23</v>
      </c>
      <c r="H3591" t="s">
        <v>23</v>
      </c>
      <c r="I3591" t="s">
        <v>26</v>
      </c>
      <c r="J3591" t="s">
        <v>24</v>
      </c>
      <c r="K3591" t="s">
        <v>24</v>
      </c>
      <c r="L3591" t="s">
        <v>24</v>
      </c>
      <c r="M3591" t="s">
        <v>24</v>
      </c>
      <c r="N3591" t="s">
        <v>24</v>
      </c>
      <c r="O3591" t="s">
        <v>23</v>
      </c>
      <c r="P3591" t="s">
        <v>27</v>
      </c>
      <c r="Q3591" t="s">
        <v>24</v>
      </c>
      <c r="R3591" t="s">
        <v>35</v>
      </c>
      <c r="S3591" t="s">
        <v>10005</v>
      </c>
      <c r="T3591" t="s">
        <v>11334</v>
      </c>
      <c r="U3591" t="s">
        <v>24</v>
      </c>
    </row>
    <row r="3592" spans="1:21">
      <c r="A3592" t="s">
        <v>3627</v>
      </c>
      <c r="B3592" t="s">
        <v>22</v>
      </c>
      <c r="C3592">
        <v>0</v>
      </c>
      <c r="D3592" t="s">
        <v>23</v>
      </c>
      <c r="E3592" t="s">
        <v>24</v>
      </c>
      <c r="F3592">
        <v>50</v>
      </c>
      <c r="G3592" t="s">
        <v>23</v>
      </c>
      <c r="H3592" t="s">
        <v>24</v>
      </c>
      <c r="I3592" t="s">
        <v>24</v>
      </c>
      <c r="J3592" t="s">
        <v>46</v>
      </c>
      <c r="K3592" t="s">
        <v>46</v>
      </c>
      <c r="L3592" t="s">
        <v>46</v>
      </c>
      <c r="M3592" t="s">
        <v>46</v>
      </c>
      <c r="N3592" t="s">
        <v>46</v>
      </c>
      <c r="O3592" t="s">
        <v>46</v>
      </c>
      <c r="P3592" t="s">
        <v>31</v>
      </c>
      <c r="Q3592" t="s">
        <v>23</v>
      </c>
      <c r="R3592" t="s">
        <v>35</v>
      </c>
      <c r="S3592" t="s">
        <v>7537</v>
      </c>
      <c r="T3592" t="s">
        <v>11335</v>
      </c>
      <c r="U3592" t="s">
        <v>24</v>
      </c>
    </row>
    <row r="3593" spans="1:21">
      <c r="A3593" t="s">
        <v>3628</v>
      </c>
      <c r="B3593" t="s">
        <v>22</v>
      </c>
      <c r="C3593">
        <v>0</v>
      </c>
      <c r="D3593" t="s">
        <v>24</v>
      </c>
      <c r="E3593" t="s">
        <v>24</v>
      </c>
      <c r="F3593">
        <v>2</v>
      </c>
      <c r="G3593" t="s">
        <v>23</v>
      </c>
      <c r="H3593" t="s">
        <v>24</v>
      </c>
      <c r="I3593" t="s">
        <v>37</v>
      </c>
      <c r="J3593" t="s">
        <v>23</v>
      </c>
      <c r="K3593" t="s">
        <v>23</v>
      </c>
      <c r="L3593" t="s">
        <v>24</v>
      </c>
      <c r="M3593" t="s">
        <v>23</v>
      </c>
      <c r="N3593" t="s">
        <v>24</v>
      </c>
      <c r="O3593" t="s">
        <v>24</v>
      </c>
      <c r="P3593" t="s">
        <v>27</v>
      </c>
      <c r="Q3593" t="s">
        <v>23</v>
      </c>
      <c r="R3593" t="s">
        <v>28</v>
      </c>
      <c r="S3593" t="s">
        <v>9790</v>
      </c>
      <c r="T3593" t="s">
        <v>7177</v>
      </c>
      <c r="U3593" t="s">
        <v>23</v>
      </c>
    </row>
    <row r="3594" spans="1:21">
      <c r="A3594" t="s">
        <v>3629</v>
      </c>
      <c r="B3594" t="s">
        <v>22</v>
      </c>
      <c r="C3594">
        <v>0</v>
      </c>
      <c r="D3594" t="s">
        <v>24</v>
      </c>
      <c r="E3594" t="s">
        <v>24</v>
      </c>
      <c r="F3594">
        <v>1</v>
      </c>
      <c r="G3594" t="s">
        <v>23</v>
      </c>
      <c r="H3594" t="s">
        <v>24</v>
      </c>
      <c r="I3594" t="s">
        <v>26</v>
      </c>
      <c r="J3594" t="s">
        <v>24</v>
      </c>
      <c r="K3594" t="s">
        <v>24</v>
      </c>
      <c r="L3594" t="s">
        <v>24</v>
      </c>
      <c r="M3594" t="s">
        <v>24</v>
      </c>
      <c r="N3594" t="s">
        <v>24</v>
      </c>
      <c r="O3594" t="s">
        <v>24</v>
      </c>
      <c r="P3594" t="s">
        <v>27</v>
      </c>
      <c r="Q3594" t="s">
        <v>23</v>
      </c>
      <c r="R3594" t="s">
        <v>28</v>
      </c>
      <c r="S3594" t="s">
        <v>7376</v>
      </c>
      <c r="T3594" t="s">
        <v>7376</v>
      </c>
      <c r="U3594" t="s">
        <v>23</v>
      </c>
    </row>
    <row r="3595" spans="1:21">
      <c r="A3595" t="s">
        <v>3630</v>
      </c>
      <c r="B3595" t="s">
        <v>30</v>
      </c>
      <c r="C3595">
        <v>0</v>
      </c>
      <c r="D3595" t="s">
        <v>24</v>
      </c>
      <c r="E3595" t="s">
        <v>24</v>
      </c>
      <c r="F3595">
        <v>8</v>
      </c>
      <c r="G3595" t="s">
        <v>23</v>
      </c>
      <c r="H3595" t="s">
        <v>24</v>
      </c>
      <c r="I3595" t="s">
        <v>37</v>
      </c>
      <c r="J3595" t="s">
        <v>24</v>
      </c>
      <c r="K3595" t="s">
        <v>24</v>
      </c>
      <c r="L3595" t="s">
        <v>24</v>
      </c>
      <c r="M3595" t="s">
        <v>24</v>
      </c>
      <c r="N3595" t="s">
        <v>24</v>
      </c>
      <c r="O3595" t="s">
        <v>24</v>
      </c>
      <c r="P3595" t="s">
        <v>27</v>
      </c>
      <c r="Q3595" t="s">
        <v>23</v>
      </c>
      <c r="R3595" t="s">
        <v>32</v>
      </c>
      <c r="S3595" t="s">
        <v>8554</v>
      </c>
      <c r="T3595" t="s">
        <v>11336</v>
      </c>
      <c r="U3595" t="s">
        <v>23</v>
      </c>
    </row>
    <row r="3596" spans="1:21">
      <c r="A3596" t="s">
        <v>3631</v>
      </c>
      <c r="B3596" t="s">
        <v>22</v>
      </c>
      <c r="C3596">
        <v>0</v>
      </c>
      <c r="D3596" t="s">
        <v>24</v>
      </c>
      <c r="E3596" t="s">
        <v>24</v>
      </c>
      <c r="F3596">
        <v>9</v>
      </c>
      <c r="G3596" t="s">
        <v>24</v>
      </c>
      <c r="H3596" t="s">
        <v>25</v>
      </c>
      <c r="I3596" t="s">
        <v>26</v>
      </c>
      <c r="J3596" t="s">
        <v>24</v>
      </c>
      <c r="K3596" t="s">
        <v>23</v>
      </c>
      <c r="L3596" t="s">
        <v>24</v>
      </c>
      <c r="M3596" t="s">
        <v>24</v>
      </c>
      <c r="N3596" t="s">
        <v>24</v>
      </c>
      <c r="O3596" t="s">
        <v>23</v>
      </c>
      <c r="P3596" t="s">
        <v>27</v>
      </c>
      <c r="Q3596" t="s">
        <v>24</v>
      </c>
      <c r="R3596" t="s">
        <v>28</v>
      </c>
      <c r="S3596" t="s">
        <v>11337</v>
      </c>
      <c r="T3596" t="s">
        <v>11338</v>
      </c>
      <c r="U3596" t="s">
        <v>24</v>
      </c>
    </row>
    <row r="3597" spans="1:21">
      <c r="A3597" t="s">
        <v>3632</v>
      </c>
      <c r="B3597" t="s">
        <v>22</v>
      </c>
      <c r="C3597">
        <v>1</v>
      </c>
      <c r="D3597" t="s">
        <v>24</v>
      </c>
      <c r="E3597" t="s">
        <v>24</v>
      </c>
      <c r="F3597">
        <v>2</v>
      </c>
      <c r="G3597" t="s">
        <v>23</v>
      </c>
      <c r="H3597" t="s">
        <v>24</v>
      </c>
      <c r="I3597" t="s">
        <v>37</v>
      </c>
      <c r="J3597" t="s">
        <v>24</v>
      </c>
      <c r="K3597" t="s">
        <v>24</v>
      </c>
      <c r="L3597" t="s">
        <v>24</v>
      </c>
      <c r="M3597" t="s">
        <v>24</v>
      </c>
      <c r="N3597" t="s">
        <v>24</v>
      </c>
      <c r="O3597" t="s">
        <v>24</v>
      </c>
      <c r="P3597" t="s">
        <v>27</v>
      </c>
      <c r="Q3597" t="s">
        <v>23</v>
      </c>
      <c r="R3597" t="s">
        <v>35</v>
      </c>
      <c r="S3597" t="s">
        <v>7997</v>
      </c>
      <c r="T3597" t="s">
        <v>11339</v>
      </c>
      <c r="U3597" t="s">
        <v>23</v>
      </c>
    </row>
    <row r="3598" spans="1:21">
      <c r="A3598" t="s">
        <v>3633</v>
      </c>
      <c r="B3598" t="s">
        <v>22</v>
      </c>
      <c r="C3598">
        <v>0</v>
      </c>
      <c r="D3598" t="s">
        <v>24</v>
      </c>
      <c r="E3598" t="s">
        <v>24</v>
      </c>
      <c r="F3598">
        <v>3</v>
      </c>
      <c r="G3598" t="s">
        <v>23</v>
      </c>
      <c r="H3598" t="s">
        <v>24</v>
      </c>
      <c r="I3598" t="s">
        <v>26</v>
      </c>
      <c r="J3598" t="s">
        <v>23</v>
      </c>
      <c r="K3598" t="s">
        <v>23</v>
      </c>
      <c r="L3598" t="s">
        <v>24</v>
      </c>
      <c r="M3598" t="s">
        <v>24</v>
      </c>
      <c r="N3598" t="s">
        <v>24</v>
      </c>
      <c r="O3598" t="s">
        <v>24</v>
      </c>
      <c r="P3598" t="s">
        <v>27</v>
      </c>
      <c r="Q3598" t="s">
        <v>24</v>
      </c>
      <c r="R3598" t="s">
        <v>28</v>
      </c>
      <c r="S3598" t="s">
        <v>9206</v>
      </c>
      <c r="T3598" t="s">
        <v>11340</v>
      </c>
      <c r="U3598" t="s">
        <v>23</v>
      </c>
    </row>
    <row r="3599" spans="1:21">
      <c r="A3599" t="s">
        <v>3634</v>
      </c>
      <c r="B3599" t="s">
        <v>30</v>
      </c>
      <c r="C3599">
        <v>0</v>
      </c>
      <c r="D3599" t="s">
        <v>23</v>
      </c>
      <c r="E3599" t="s">
        <v>24</v>
      </c>
      <c r="F3599">
        <v>25</v>
      </c>
      <c r="G3599" t="s">
        <v>23</v>
      </c>
      <c r="H3599" t="s">
        <v>24</v>
      </c>
      <c r="I3599" t="s">
        <v>37</v>
      </c>
      <c r="J3599" t="s">
        <v>24</v>
      </c>
      <c r="K3599" t="s">
        <v>24</v>
      </c>
      <c r="L3599" t="s">
        <v>24</v>
      </c>
      <c r="M3599" t="s">
        <v>23</v>
      </c>
      <c r="N3599" t="s">
        <v>23</v>
      </c>
      <c r="O3599" t="s">
        <v>23</v>
      </c>
      <c r="P3599" t="s">
        <v>27</v>
      </c>
      <c r="Q3599" t="s">
        <v>23</v>
      </c>
      <c r="R3599" t="s">
        <v>40</v>
      </c>
      <c r="S3599" t="s">
        <v>9793</v>
      </c>
      <c r="T3599" t="s">
        <v>11341</v>
      </c>
      <c r="U3599" t="s">
        <v>24</v>
      </c>
    </row>
    <row r="3600" spans="1:21">
      <c r="A3600" t="s">
        <v>3635</v>
      </c>
      <c r="B3600" t="s">
        <v>30</v>
      </c>
      <c r="C3600">
        <v>1</v>
      </c>
      <c r="D3600" t="s">
        <v>24</v>
      </c>
      <c r="E3600" t="s">
        <v>24</v>
      </c>
      <c r="F3600">
        <v>1</v>
      </c>
      <c r="G3600" t="s">
        <v>23</v>
      </c>
      <c r="H3600" t="s">
        <v>24</v>
      </c>
      <c r="I3600" t="s">
        <v>26</v>
      </c>
      <c r="J3600" t="s">
        <v>24</v>
      </c>
      <c r="K3600" t="s">
        <v>24</v>
      </c>
      <c r="L3600" t="s">
        <v>24</v>
      </c>
      <c r="M3600" t="s">
        <v>24</v>
      </c>
      <c r="N3600" t="s">
        <v>24</v>
      </c>
      <c r="O3600" t="s">
        <v>24</v>
      </c>
      <c r="P3600" t="s">
        <v>27</v>
      </c>
      <c r="Q3600" t="s">
        <v>24</v>
      </c>
      <c r="R3600" t="s">
        <v>28</v>
      </c>
      <c r="S3600" t="s">
        <v>9284</v>
      </c>
      <c r="T3600" t="s">
        <v>9284</v>
      </c>
      <c r="U3600" t="s">
        <v>24</v>
      </c>
    </row>
    <row r="3601" spans="1:21">
      <c r="A3601" t="s">
        <v>3636</v>
      </c>
      <c r="B3601" t="s">
        <v>22</v>
      </c>
      <c r="C3601">
        <v>0</v>
      </c>
      <c r="D3601" t="s">
        <v>23</v>
      </c>
      <c r="E3601" t="s">
        <v>23</v>
      </c>
      <c r="F3601">
        <v>45</v>
      </c>
      <c r="G3601" t="s">
        <v>23</v>
      </c>
      <c r="H3601" t="s">
        <v>23</v>
      </c>
      <c r="I3601" t="s">
        <v>26</v>
      </c>
      <c r="J3601" t="s">
        <v>23</v>
      </c>
      <c r="K3601" t="s">
        <v>23</v>
      </c>
      <c r="L3601" t="s">
        <v>23</v>
      </c>
      <c r="M3601" t="s">
        <v>23</v>
      </c>
      <c r="N3601" t="s">
        <v>23</v>
      </c>
      <c r="O3601" t="s">
        <v>24</v>
      </c>
      <c r="P3601" t="s">
        <v>27</v>
      </c>
      <c r="Q3601" t="s">
        <v>24</v>
      </c>
      <c r="R3601" t="s">
        <v>32</v>
      </c>
      <c r="S3601" t="s">
        <v>10949</v>
      </c>
      <c r="T3601" t="s">
        <v>11342</v>
      </c>
      <c r="U3601" t="s">
        <v>24</v>
      </c>
    </row>
    <row r="3602" spans="1:21">
      <c r="A3602" t="s">
        <v>3637</v>
      </c>
      <c r="B3602" t="s">
        <v>30</v>
      </c>
      <c r="C3602">
        <v>1</v>
      </c>
      <c r="D3602" t="s">
        <v>23</v>
      </c>
      <c r="E3602" t="s">
        <v>23</v>
      </c>
      <c r="F3602">
        <v>51</v>
      </c>
      <c r="G3602" t="s">
        <v>23</v>
      </c>
      <c r="H3602" t="s">
        <v>23</v>
      </c>
      <c r="I3602" t="s">
        <v>37</v>
      </c>
      <c r="J3602" t="s">
        <v>24</v>
      </c>
      <c r="K3602" t="s">
        <v>23</v>
      </c>
      <c r="L3602" t="s">
        <v>23</v>
      </c>
      <c r="M3602" t="s">
        <v>24</v>
      </c>
      <c r="N3602" t="s">
        <v>24</v>
      </c>
      <c r="O3602" t="s">
        <v>24</v>
      </c>
      <c r="P3602" t="s">
        <v>27</v>
      </c>
      <c r="Q3602" t="s">
        <v>23</v>
      </c>
      <c r="R3602" t="s">
        <v>28</v>
      </c>
      <c r="S3602" t="s">
        <v>7485</v>
      </c>
      <c r="T3602" t="s">
        <v>11343</v>
      </c>
      <c r="U3602" t="s">
        <v>23</v>
      </c>
    </row>
    <row r="3603" spans="1:21">
      <c r="A3603" t="s">
        <v>3638</v>
      </c>
      <c r="B3603" t="s">
        <v>22</v>
      </c>
      <c r="C3603">
        <v>0</v>
      </c>
      <c r="D3603" t="s">
        <v>23</v>
      </c>
      <c r="E3603" t="s">
        <v>23</v>
      </c>
      <c r="F3603">
        <v>55</v>
      </c>
      <c r="G3603" t="s">
        <v>23</v>
      </c>
      <c r="H3603" t="s">
        <v>24</v>
      </c>
      <c r="I3603" t="s">
        <v>24</v>
      </c>
      <c r="J3603" t="s">
        <v>46</v>
      </c>
      <c r="K3603" t="s">
        <v>46</v>
      </c>
      <c r="L3603" t="s">
        <v>46</v>
      </c>
      <c r="M3603" t="s">
        <v>46</v>
      </c>
      <c r="N3603" t="s">
        <v>46</v>
      </c>
      <c r="O3603" t="s">
        <v>46</v>
      </c>
      <c r="P3603" t="s">
        <v>27</v>
      </c>
      <c r="Q3603" t="s">
        <v>24</v>
      </c>
      <c r="R3603" t="s">
        <v>40</v>
      </c>
      <c r="S3603">
        <v>20</v>
      </c>
      <c r="T3603" t="s">
        <v>11344</v>
      </c>
      <c r="U3603" t="s">
        <v>24</v>
      </c>
    </row>
    <row r="3604" spans="1:21">
      <c r="A3604" t="s">
        <v>3639</v>
      </c>
      <c r="B3604" t="s">
        <v>22</v>
      </c>
      <c r="C3604">
        <v>0</v>
      </c>
      <c r="D3604" t="s">
        <v>24</v>
      </c>
      <c r="E3604" t="s">
        <v>24</v>
      </c>
      <c r="F3604">
        <v>38</v>
      </c>
      <c r="G3604" t="s">
        <v>23</v>
      </c>
      <c r="H3604" t="s">
        <v>23</v>
      </c>
      <c r="I3604" t="s">
        <v>26</v>
      </c>
      <c r="J3604" t="s">
        <v>23</v>
      </c>
      <c r="K3604" t="s">
        <v>23</v>
      </c>
      <c r="L3604" t="s">
        <v>23</v>
      </c>
      <c r="M3604" t="s">
        <v>24</v>
      </c>
      <c r="N3604" t="s">
        <v>24</v>
      </c>
      <c r="O3604" t="s">
        <v>24</v>
      </c>
      <c r="P3604" t="s">
        <v>27</v>
      </c>
      <c r="Q3604" t="s">
        <v>23</v>
      </c>
      <c r="R3604" t="s">
        <v>35</v>
      </c>
      <c r="S3604" t="s">
        <v>7178</v>
      </c>
      <c r="T3604" t="s">
        <v>11345</v>
      </c>
      <c r="U3604" t="s">
        <v>24</v>
      </c>
    </row>
    <row r="3605" spans="1:21">
      <c r="A3605" t="s">
        <v>3640</v>
      </c>
      <c r="B3605" t="s">
        <v>30</v>
      </c>
      <c r="C3605">
        <v>0</v>
      </c>
      <c r="D3605" t="s">
        <v>24</v>
      </c>
      <c r="E3605" t="s">
        <v>24</v>
      </c>
      <c r="F3605">
        <v>2</v>
      </c>
      <c r="G3605" t="s">
        <v>23</v>
      </c>
      <c r="H3605" t="s">
        <v>24</v>
      </c>
      <c r="I3605" t="s">
        <v>26</v>
      </c>
      <c r="J3605" t="s">
        <v>24</v>
      </c>
      <c r="K3605" t="s">
        <v>24</v>
      </c>
      <c r="L3605" t="s">
        <v>24</v>
      </c>
      <c r="M3605" t="s">
        <v>24</v>
      </c>
      <c r="N3605" t="s">
        <v>24</v>
      </c>
      <c r="O3605" t="s">
        <v>24</v>
      </c>
      <c r="P3605" t="s">
        <v>27</v>
      </c>
      <c r="Q3605" t="s">
        <v>24</v>
      </c>
      <c r="R3605" t="s">
        <v>32</v>
      </c>
      <c r="S3605" t="s">
        <v>8873</v>
      </c>
      <c r="T3605">
        <v>81</v>
      </c>
      <c r="U3605" t="s">
        <v>23</v>
      </c>
    </row>
    <row r="3606" spans="1:21">
      <c r="A3606" t="s">
        <v>3641</v>
      </c>
      <c r="B3606" t="s">
        <v>30</v>
      </c>
      <c r="C3606">
        <v>0</v>
      </c>
      <c r="D3606" t="s">
        <v>23</v>
      </c>
      <c r="E3606" t="s">
        <v>23</v>
      </c>
      <c r="F3606">
        <v>38</v>
      </c>
      <c r="G3606" t="s">
        <v>23</v>
      </c>
      <c r="H3606" t="s">
        <v>24</v>
      </c>
      <c r="I3606" t="s">
        <v>24</v>
      </c>
      <c r="J3606" t="s">
        <v>46</v>
      </c>
      <c r="K3606" t="s">
        <v>46</v>
      </c>
      <c r="L3606" t="s">
        <v>46</v>
      </c>
      <c r="M3606" t="s">
        <v>46</v>
      </c>
      <c r="N3606" t="s">
        <v>46</v>
      </c>
      <c r="O3606" t="s">
        <v>46</v>
      </c>
      <c r="P3606" t="s">
        <v>27</v>
      </c>
      <c r="Q3606" t="s">
        <v>24</v>
      </c>
      <c r="R3606" t="s">
        <v>28</v>
      </c>
      <c r="S3606" t="s">
        <v>7360</v>
      </c>
      <c r="T3606" t="s">
        <v>11346</v>
      </c>
      <c r="U3606" t="s">
        <v>24</v>
      </c>
    </row>
    <row r="3607" spans="1:21">
      <c r="A3607" t="s">
        <v>3642</v>
      </c>
      <c r="B3607" t="s">
        <v>30</v>
      </c>
      <c r="C3607">
        <v>0</v>
      </c>
      <c r="D3607" t="s">
        <v>24</v>
      </c>
      <c r="E3607" t="s">
        <v>24</v>
      </c>
      <c r="F3607">
        <v>34</v>
      </c>
      <c r="G3607" t="s">
        <v>23</v>
      </c>
      <c r="H3607" t="s">
        <v>24</v>
      </c>
      <c r="I3607" t="s">
        <v>26</v>
      </c>
      <c r="J3607" t="s">
        <v>24</v>
      </c>
      <c r="K3607" t="s">
        <v>23</v>
      </c>
      <c r="L3607" t="s">
        <v>24</v>
      </c>
      <c r="M3607" t="s">
        <v>24</v>
      </c>
      <c r="N3607" t="s">
        <v>24</v>
      </c>
      <c r="O3607" t="s">
        <v>24</v>
      </c>
      <c r="P3607" t="s">
        <v>27</v>
      </c>
      <c r="Q3607" t="s">
        <v>23</v>
      </c>
      <c r="R3607" t="s">
        <v>28</v>
      </c>
      <c r="S3607" t="s">
        <v>8819</v>
      </c>
      <c r="T3607" t="s">
        <v>11347</v>
      </c>
      <c r="U3607" t="s">
        <v>24</v>
      </c>
    </row>
    <row r="3608" spans="1:21">
      <c r="A3608" t="s">
        <v>3643</v>
      </c>
      <c r="B3608" t="s">
        <v>22</v>
      </c>
      <c r="C3608">
        <v>0</v>
      </c>
      <c r="D3608" t="s">
        <v>23</v>
      </c>
      <c r="E3608" t="s">
        <v>24</v>
      </c>
      <c r="F3608">
        <v>70</v>
      </c>
      <c r="G3608" t="s">
        <v>23</v>
      </c>
      <c r="H3608" t="s">
        <v>23</v>
      </c>
      <c r="I3608" t="s">
        <v>37</v>
      </c>
      <c r="J3608" t="s">
        <v>24</v>
      </c>
      <c r="K3608" t="s">
        <v>24</v>
      </c>
      <c r="L3608" t="s">
        <v>23</v>
      </c>
      <c r="M3608" t="s">
        <v>24</v>
      </c>
      <c r="N3608" t="s">
        <v>23</v>
      </c>
      <c r="O3608" t="s">
        <v>23</v>
      </c>
      <c r="P3608" t="s">
        <v>31</v>
      </c>
      <c r="Q3608" t="s">
        <v>23</v>
      </c>
      <c r="R3608" t="s">
        <v>28</v>
      </c>
      <c r="S3608" t="s">
        <v>10915</v>
      </c>
      <c r="T3608" t="s">
        <v>11348</v>
      </c>
      <c r="U3608" t="s">
        <v>24</v>
      </c>
    </row>
    <row r="3609" spans="1:21">
      <c r="A3609" t="s">
        <v>3644</v>
      </c>
      <c r="B3609" t="s">
        <v>22</v>
      </c>
      <c r="C3609">
        <v>0</v>
      </c>
      <c r="D3609" t="s">
        <v>24</v>
      </c>
      <c r="E3609" t="s">
        <v>24</v>
      </c>
      <c r="F3609">
        <v>13</v>
      </c>
      <c r="G3609" t="s">
        <v>23</v>
      </c>
      <c r="H3609" t="s">
        <v>24</v>
      </c>
      <c r="I3609" t="s">
        <v>26</v>
      </c>
      <c r="J3609" t="s">
        <v>23</v>
      </c>
      <c r="K3609" t="s">
        <v>24</v>
      </c>
      <c r="L3609" t="s">
        <v>24</v>
      </c>
      <c r="M3609" t="s">
        <v>23</v>
      </c>
      <c r="N3609" t="s">
        <v>24</v>
      </c>
      <c r="O3609" t="s">
        <v>24</v>
      </c>
      <c r="P3609" t="s">
        <v>31</v>
      </c>
      <c r="Q3609" t="s">
        <v>24</v>
      </c>
      <c r="R3609" t="s">
        <v>32</v>
      </c>
      <c r="S3609" t="s">
        <v>7579</v>
      </c>
      <c r="T3609" t="s">
        <v>11349</v>
      </c>
      <c r="U3609" t="s">
        <v>24</v>
      </c>
    </row>
    <row r="3610" spans="1:21">
      <c r="A3610" t="s">
        <v>3645</v>
      </c>
      <c r="B3610" t="s">
        <v>30</v>
      </c>
      <c r="C3610">
        <v>0</v>
      </c>
      <c r="D3610" t="s">
        <v>24</v>
      </c>
      <c r="E3610" t="s">
        <v>24</v>
      </c>
      <c r="F3610">
        <v>39</v>
      </c>
      <c r="G3610" t="s">
        <v>23</v>
      </c>
      <c r="H3610" t="s">
        <v>23</v>
      </c>
      <c r="I3610" t="s">
        <v>37</v>
      </c>
      <c r="J3610" t="s">
        <v>24</v>
      </c>
      <c r="K3610" t="s">
        <v>24</v>
      </c>
      <c r="L3610" t="s">
        <v>24</v>
      </c>
      <c r="M3610" t="s">
        <v>24</v>
      </c>
      <c r="N3610" t="s">
        <v>24</v>
      </c>
      <c r="O3610" t="s">
        <v>24</v>
      </c>
      <c r="P3610" t="s">
        <v>27</v>
      </c>
      <c r="Q3610" t="s">
        <v>24</v>
      </c>
      <c r="R3610" t="s">
        <v>28</v>
      </c>
      <c r="S3610" t="s">
        <v>8183</v>
      </c>
      <c r="T3610" t="s">
        <v>11350</v>
      </c>
      <c r="U3610" t="s">
        <v>23</v>
      </c>
    </row>
    <row r="3611" spans="1:21">
      <c r="A3611" t="s">
        <v>3646</v>
      </c>
      <c r="B3611" t="s">
        <v>22</v>
      </c>
      <c r="C3611">
        <v>0</v>
      </c>
      <c r="D3611" t="s">
        <v>24</v>
      </c>
      <c r="E3611" t="s">
        <v>24</v>
      </c>
      <c r="F3611">
        <v>61</v>
      </c>
      <c r="G3611" t="s">
        <v>23</v>
      </c>
      <c r="H3611" t="s">
        <v>23</v>
      </c>
      <c r="I3611" t="s">
        <v>37</v>
      </c>
      <c r="J3611" t="s">
        <v>24</v>
      </c>
      <c r="K3611" t="s">
        <v>23</v>
      </c>
      <c r="L3611" t="s">
        <v>23</v>
      </c>
      <c r="M3611" t="s">
        <v>24</v>
      </c>
      <c r="N3611" t="s">
        <v>23</v>
      </c>
      <c r="O3611" t="s">
        <v>23</v>
      </c>
      <c r="P3611" t="s">
        <v>31</v>
      </c>
      <c r="Q3611" t="s">
        <v>23</v>
      </c>
      <c r="R3611" t="s">
        <v>28</v>
      </c>
      <c r="S3611" t="s">
        <v>11351</v>
      </c>
      <c r="T3611">
        <v>6423</v>
      </c>
      <c r="U3611" t="s">
        <v>24</v>
      </c>
    </row>
    <row r="3612" spans="1:21">
      <c r="A3612" t="s">
        <v>3647</v>
      </c>
      <c r="B3612" t="s">
        <v>22</v>
      </c>
      <c r="C3612">
        <v>0</v>
      </c>
      <c r="D3612" t="s">
        <v>24</v>
      </c>
      <c r="E3612" t="s">
        <v>24</v>
      </c>
      <c r="F3612">
        <v>12</v>
      </c>
      <c r="G3612" t="s">
        <v>23</v>
      </c>
      <c r="H3612" t="s">
        <v>23</v>
      </c>
      <c r="I3612" t="s">
        <v>37</v>
      </c>
      <c r="J3612" t="s">
        <v>24</v>
      </c>
      <c r="K3612" t="s">
        <v>24</v>
      </c>
      <c r="L3612" t="s">
        <v>23</v>
      </c>
      <c r="M3612" t="s">
        <v>24</v>
      </c>
      <c r="N3612" t="s">
        <v>23</v>
      </c>
      <c r="O3612" t="s">
        <v>23</v>
      </c>
      <c r="P3612" t="s">
        <v>27</v>
      </c>
      <c r="Q3612" t="s">
        <v>23</v>
      </c>
      <c r="R3612" t="s">
        <v>35</v>
      </c>
      <c r="S3612" t="s">
        <v>7895</v>
      </c>
      <c r="T3612" t="s">
        <v>11352</v>
      </c>
      <c r="U3612" t="s">
        <v>23</v>
      </c>
    </row>
    <row r="3613" spans="1:21">
      <c r="A3613" t="s">
        <v>3648</v>
      </c>
      <c r="B3613" t="s">
        <v>30</v>
      </c>
      <c r="C3613">
        <v>0</v>
      </c>
      <c r="D3613" t="s">
        <v>24</v>
      </c>
      <c r="E3613" t="s">
        <v>24</v>
      </c>
      <c r="F3613">
        <v>41</v>
      </c>
      <c r="G3613" t="s">
        <v>23</v>
      </c>
      <c r="H3613" t="s">
        <v>24</v>
      </c>
      <c r="I3613" t="s">
        <v>37</v>
      </c>
      <c r="J3613" t="s">
        <v>24</v>
      </c>
      <c r="K3613" t="s">
        <v>23</v>
      </c>
      <c r="L3613" t="s">
        <v>24</v>
      </c>
      <c r="M3613" t="s">
        <v>23</v>
      </c>
      <c r="N3613" t="s">
        <v>23</v>
      </c>
      <c r="O3613" t="s">
        <v>23</v>
      </c>
      <c r="P3613" t="s">
        <v>47</v>
      </c>
      <c r="Q3613" t="s">
        <v>23</v>
      </c>
      <c r="R3613" t="s">
        <v>40</v>
      </c>
      <c r="S3613" t="s">
        <v>7127</v>
      </c>
      <c r="T3613" t="s">
        <v>11353</v>
      </c>
      <c r="U3613" t="s">
        <v>24</v>
      </c>
    </row>
    <row r="3614" spans="1:21">
      <c r="A3614" t="s">
        <v>3649</v>
      </c>
      <c r="B3614" t="s">
        <v>30</v>
      </c>
      <c r="C3614">
        <v>0</v>
      </c>
      <c r="D3614" t="s">
        <v>24</v>
      </c>
      <c r="E3614" t="s">
        <v>24</v>
      </c>
      <c r="F3614">
        <v>21</v>
      </c>
      <c r="G3614" t="s">
        <v>23</v>
      </c>
      <c r="H3614" t="s">
        <v>23</v>
      </c>
      <c r="I3614" t="s">
        <v>37</v>
      </c>
      <c r="J3614" t="s">
        <v>24</v>
      </c>
      <c r="K3614" t="s">
        <v>24</v>
      </c>
      <c r="L3614" t="s">
        <v>24</v>
      </c>
      <c r="M3614" t="s">
        <v>24</v>
      </c>
      <c r="N3614" t="s">
        <v>24</v>
      </c>
      <c r="O3614" t="s">
        <v>24</v>
      </c>
      <c r="P3614" t="s">
        <v>27</v>
      </c>
      <c r="Q3614" t="s">
        <v>23</v>
      </c>
      <c r="R3614" t="s">
        <v>28</v>
      </c>
      <c r="S3614" t="s">
        <v>11354</v>
      </c>
      <c r="T3614" t="s">
        <v>11355</v>
      </c>
      <c r="U3614" t="s">
        <v>24</v>
      </c>
    </row>
    <row r="3615" spans="1:21">
      <c r="A3615" t="s">
        <v>3650</v>
      </c>
      <c r="B3615" t="s">
        <v>30</v>
      </c>
      <c r="C3615">
        <v>1</v>
      </c>
      <c r="D3615" t="s">
        <v>24</v>
      </c>
      <c r="E3615" t="s">
        <v>24</v>
      </c>
      <c r="F3615">
        <v>55</v>
      </c>
      <c r="G3615" t="s">
        <v>24</v>
      </c>
      <c r="H3615" t="s">
        <v>25</v>
      </c>
      <c r="I3615" t="s">
        <v>26</v>
      </c>
      <c r="J3615" t="s">
        <v>24</v>
      </c>
      <c r="K3615" t="s">
        <v>24</v>
      </c>
      <c r="L3615" t="s">
        <v>23</v>
      </c>
      <c r="M3615" t="s">
        <v>24</v>
      </c>
      <c r="N3615" t="s">
        <v>23</v>
      </c>
      <c r="O3615" t="s">
        <v>23</v>
      </c>
      <c r="P3615" t="s">
        <v>31</v>
      </c>
      <c r="Q3615" t="s">
        <v>23</v>
      </c>
      <c r="R3615" t="s">
        <v>35</v>
      </c>
      <c r="S3615" t="s">
        <v>7492</v>
      </c>
      <c r="T3615" t="s">
        <v>11356</v>
      </c>
      <c r="U3615" t="s">
        <v>24</v>
      </c>
    </row>
    <row r="3616" spans="1:21">
      <c r="A3616" t="s">
        <v>3651</v>
      </c>
      <c r="B3616" t="s">
        <v>30</v>
      </c>
      <c r="C3616">
        <v>0</v>
      </c>
      <c r="D3616" t="s">
        <v>23</v>
      </c>
      <c r="E3616" t="s">
        <v>24</v>
      </c>
      <c r="F3616">
        <v>69</v>
      </c>
      <c r="G3616" t="s">
        <v>24</v>
      </c>
      <c r="H3616" t="s">
        <v>25</v>
      </c>
      <c r="I3616" t="s">
        <v>26</v>
      </c>
      <c r="J3616" t="s">
        <v>23</v>
      </c>
      <c r="K3616" t="s">
        <v>24</v>
      </c>
      <c r="L3616" t="s">
        <v>23</v>
      </c>
      <c r="M3616" t="s">
        <v>23</v>
      </c>
      <c r="N3616" t="s">
        <v>23</v>
      </c>
      <c r="O3616" t="s">
        <v>23</v>
      </c>
      <c r="P3616" t="s">
        <v>47</v>
      </c>
      <c r="Q3616" t="s">
        <v>24</v>
      </c>
      <c r="R3616" t="s">
        <v>35</v>
      </c>
      <c r="S3616" t="s">
        <v>8776</v>
      </c>
      <c r="T3616" t="s">
        <v>11357</v>
      </c>
      <c r="U3616" t="s">
        <v>24</v>
      </c>
    </row>
    <row r="3617" spans="1:21">
      <c r="A3617" t="s">
        <v>3652</v>
      </c>
      <c r="B3617" t="s">
        <v>30</v>
      </c>
      <c r="C3617">
        <v>1</v>
      </c>
      <c r="D3617" t="s">
        <v>23</v>
      </c>
      <c r="E3617" t="s">
        <v>23</v>
      </c>
      <c r="F3617">
        <v>26</v>
      </c>
      <c r="G3617" t="s">
        <v>23</v>
      </c>
      <c r="H3617" t="s">
        <v>23</v>
      </c>
      <c r="I3617" t="s">
        <v>37</v>
      </c>
      <c r="J3617" t="s">
        <v>24</v>
      </c>
      <c r="K3617" t="s">
        <v>23</v>
      </c>
      <c r="L3617" t="s">
        <v>23</v>
      </c>
      <c r="M3617" t="s">
        <v>24</v>
      </c>
      <c r="N3617" t="s">
        <v>23</v>
      </c>
      <c r="O3617" t="s">
        <v>23</v>
      </c>
      <c r="P3617" t="s">
        <v>27</v>
      </c>
      <c r="Q3617" t="s">
        <v>24</v>
      </c>
      <c r="R3617" t="s">
        <v>28</v>
      </c>
      <c r="S3617" t="s">
        <v>9796</v>
      </c>
      <c r="T3617" t="s">
        <v>11358</v>
      </c>
      <c r="U3617" t="s">
        <v>23</v>
      </c>
    </row>
    <row r="3618" spans="1:21">
      <c r="A3618" t="s">
        <v>3653</v>
      </c>
      <c r="B3618" t="s">
        <v>22</v>
      </c>
      <c r="C3618">
        <v>1</v>
      </c>
      <c r="D3618" t="s">
        <v>23</v>
      </c>
      <c r="E3618" t="s">
        <v>24</v>
      </c>
      <c r="F3618">
        <v>69</v>
      </c>
      <c r="G3618" t="s">
        <v>23</v>
      </c>
      <c r="H3618" t="s">
        <v>24</v>
      </c>
      <c r="I3618" t="s">
        <v>37</v>
      </c>
      <c r="J3618" t="s">
        <v>23</v>
      </c>
      <c r="K3618" t="s">
        <v>23</v>
      </c>
      <c r="L3618" t="s">
        <v>24</v>
      </c>
      <c r="M3618" t="s">
        <v>24</v>
      </c>
      <c r="N3618" t="s">
        <v>24</v>
      </c>
      <c r="O3618" t="s">
        <v>23</v>
      </c>
      <c r="P3618" t="s">
        <v>31</v>
      </c>
      <c r="Q3618" t="s">
        <v>24</v>
      </c>
      <c r="R3618" t="s">
        <v>40</v>
      </c>
      <c r="S3618" t="s">
        <v>11359</v>
      </c>
      <c r="T3618" t="s">
        <v>11360</v>
      </c>
      <c r="U3618" t="s">
        <v>24</v>
      </c>
    </row>
    <row r="3619" spans="1:21">
      <c r="A3619" t="s">
        <v>3654</v>
      </c>
      <c r="B3619" t="s">
        <v>22</v>
      </c>
      <c r="C3619">
        <v>1</v>
      </c>
      <c r="D3619" t="s">
        <v>23</v>
      </c>
      <c r="E3619" t="s">
        <v>24</v>
      </c>
      <c r="F3619">
        <v>18</v>
      </c>
      <c r="G3619" t="s">
        <v>24</v>
      </c>
      <c r="H3619" t="s">
        <v>25</v>
      </c>
      <c r="I3619" t="s">
        <v>26</v>
      </c>
      <c r="J3619" t="s">
        <v>24</v>
      </c>
      <c r="K3619" t="s">
        <v>24</v>
      </c>
      <c r="L3619" t="s">
        <v>23</v>
      </c>
      <c r="M3619" t="s">
        <v>24</v>
      </c>
      <c r="N3619" t="s">
        <v>23</v>
      </c>
      <c r="O3619" t="s">
        <v>23</v>
      </c>
      <c r="P3619" t="s">
        <v>27</v>
      </c>
      <c r="Q3619" t="s">
        <v>23</v>
      </c>
      <c r="R3619" t="s">
        <v>28</v>
      </c>
      <c r="S3619" t="s">
        <v>8759</v>
      </c>
      <c r="T3619" t="s">
        <v>11361</v>
      </c>
      <c r="U3619" t="s">
        <v>23</v>
      </c>
    </row>
    <row r="3620" spans="1:21">
      <c r="A3620" t="s">
        <v>3655</v>
      </c>
      <c r="B3620" t="s">
        <v>30</v>
      </c>
      <c r="C3620">
        <v>0</v>
      </c>
      <c r="D3620" t="s">
        <v>23</v>
      </c>
      <c r="E3620" t="s">
        <v>23</v>
      </c>
      <c r="F3620">
        <v>47</v>
      </c>
      <c r="G3620" t="s">
        <v>23</v>
      </c>
      <c r="H3620" t="s">
        <v>23</v>
      </c>
      <c r="I3620" t="s">
        <v>26</v>
      </c>
      <c r="J3620" t="s">
        <v>24</v>
      </c>
      <c r="K3620" t="s">
        <v>23</v>
      </c>
      <c r="L3620" t="s">
        <v>24</v>
      </c>
      <c r="M3620" t="s">
        <v>24</v>
      </c>
      <c r="N3620" t="s">
        <v>24</v>
      </c>
      <c r="O3620" t="s">
        <v>24</v>
      </c>
      <c r="P3620" t="s">
        <v>27</v>
      </c>
      <c r="Q3620" t="s">
        <v>24</v>
      </c>
      <c r="R3620" t="s">
        <v>28</v>
      </c>
      <c r="S3620" t="s">
        <v>8649</v>
      </c>
      <c r="T3620" t="s">
        <v>11362</v>
      </c>
      <c r="U3620" t="s">
        <v>24</v>
      </c>
    </row>
    <row r="3621" spans="1:21">
      <c r="A3621" t="s">
        <v>3656</v>
      </c>
      <c r="B3621" t="s">
        <v>22</v>
      </c>
      <c r="C3621">
        <v>0</v>
      </c>
      <c r="D3621" t="s">
        <v>23</v>
      </c>
      <c r="E3621" t="s">
        <v>23</v>
      </c>
      <c r="F3621">
        <v>72</v>
      </c>
      <c r="G3621" t="s">
        <v>23</v>
      </c>
      <c r="H3621" t="s">
        <v>24</v>
      </c>
      <c r="I3621" t="s">
        <v>26</v>
      </c>
      <c r="J3621" t="s">
        <v>23</v>
      </c>
      <c r="K3621" t="s">
        <v>23</v>
      </c>
      <c r="L3621" t="s">
        <v>23</v>
      </c>
      <c r="M3621" t="s">
        <v>23</v>
      </c>
      <c r="N3621" t="s">
        <v>23</v>
      </c>
      <c r="O3621" t="s">
        <v>23</v>
      </c>
      <c r="P3621" t="s">
        <v>47</v>
      </c>
      <c r="Q3621" t="s">
        <v>24</v>
      </c>
      <c r="R3621" t="s">
        <v>35</v>
      </c>
      <c r="S3621" t="s">
        <v>7501</v>
      </c>
      <c r="T3621" t="s">
        <v>11363</v>
      </c>
      <c r="U3621" t="s">
        <v>24</v>
      </c>
    </row>
    <row r="3622" spans="1:21">
      <c r="A3622" t="s">
        <v>3657</v>
      </c>
      <c r="B3622" t="s">
        <v>30</v>
      </c>
      <c r="C3622">
        <v>1</v>
      </c>
      <c r="D3622" t="s">
        <v>23</v>
      </c>
      <c r="E3622" t="s">
        <v>24</v>
      </c>
      <c r="F3622">
        <v>33</v>
      </c>
      <c r="G3622" t="s">
        <v>24</v>
      </c>
      <c r="H3622" t="s">
        <v>25</v>
      </c>
      <c r="I3622" t="s">
        <v>26</v>
      </c>
      <c r="J3622" t="s">
        <v>24</v>
      </c>
      <c r="K3622" t="s">
        <v>23</v>
      </c>
      <c r="L3622" t="s">
        <v>23</v>
      </c>
      <c r="M3622" t="s">
        <v>23</v>
      </c>
      <c r="N3622" t="s">
        <v>23</v>
      </c>
      <c r="O3622" t="s">
        <v>24</v>
      </c>
      <c r="P3622" t="s">
        <v>27</v>
      </c>
      <c r="Q3622" t="s">
        <v>23</v>
      </c>
      <c r="R3622" t="s">
        <v>28</v>
      </c>
      <c r="S3622">
        <v>50</v>
      </c>
      <c r="T3622" t="s">
        <v>11364</v>
      </c>
      <c r="U3622" t="s">
        <v>24</v>
      </c>
    </row>
    <row r="3623" spans="1:21">
      <c r="A3623" t="s">
        <v>3658</v>
      </c>
      <c r="B3623" t="s">
        <v>22</v>
      </c>
      <c r="C3623">
        <v>0</v>
      </c>
      <c r="D3623" t="s">
        <v>23</v>
      </c>
      <c r="E3623" t="s">
        <v>23</v>
      </c>
      <c r="F3623">
        <v>2</v>
      </c>
      <c r="G3623" t="s">
        <v>24</v>
      </c>
      <c r="H3623" t="s">
        <v>25</v>
      </c>
      <c r="I3623" t="s">
        <v>26</v>
      </c>
      <c r="J3623" t="s">
        <v>24</v>
      </c>
      <c r="K3623" t="s">
        <v>24</v>
      </c>
      <c r="L3623" t="s">
        <v>24</v>
      </c>
      <c r="M3623" t="s">
        <v>24</v>
      </c>
      <c r="N3623" t="s">
        <v>24</v>
      </c>
      <c r="O3623" t="s">
        <v>24</v>
      </c>
      <c r="P3623" t="s">
        <v>27</v>
      </c>
      <c r="Q3623" t="s">
        <v>23</v>
      </c>
      <c r="R3623" t="s">
        <v>32</v>
      </c>
      <c r="S3623" t="s">
        <v>7853</v>
      </c>
      <c r="T3623" t="s">
        <v>11365</v>
      </c>
      <c r="U3623" t="s">
        <v>23</v>
      </c>
    </row>
    <row r="3624" spans="1:21">
      <c r="A3624" t="s">
        <v>3659</v>
      </c>
      <c r="B3624" t="s">
        <v>22</v>
      </c>
      <c r="C3624">
        <v>0</v>
      </c>
      <c r="D3624" t="s">
        <v>23</v>
      </c>
      <c r="E3624" t="s">
        <v>23</v>
      </c>
      <c r="F3624">
        <v>72</v>
      </c>
      <c r="G3624" t="s">
        <v>23</v>
      </c>
      <c r="H3624" t="s">
        <v>23</v>
      </c>
      <c r="I3624" t="s">
        <v>26</v>
      </c>
      <c r="J3624" t="s">
        <v>23</v>
      </c>
      <c r="K3624" t="s">
        <v>23</v>
      </c>
      <c r="L3624" t="s">
        <v>23</v>
      </c>
      <c r="M3624" t="s">
        <v>23</v>
      </c>
      <c r="N3624" t="s">
        <v>23</v>
      </c>
      <c r="O3624" t="s">
        <v>23</v>
      </c>
      <c r="P3624" t="s">
        <v>47</v>
      </c>
      <c r="Q3624" t="s">
        <v>24</v>
      </c>
      <c r="R3624" t="s">
        <v>40</v>
      </c>
      <c r="S3624" t="s">
        <v>8369</v>
      </c>
      <c r="T3624" t="s">
        <v>11366</v>
      </c>
      <c r="U3624" t="s">
        <v>24</v>
      </c>
    </row>
    <row r="3625" spans="1:21">
      <c r="A3625" t="s">
        <v>3660</v>
      </c>
      <c r="B3625" t="s">
        <v>30</v>
      </c>
      <c r="C3625">
        <v>1</v>
      </c>
      <c r="D3625" t="s">
        <v>23</v>
      </c>
      <c r="E3625" t="s">
        <v>24</v>
      </c>
      <c r="F3625">
        <v>37</v>
      </c>
      <c r="G3625" t="s">
        <v>23</v>
      </c>
      <c r="H3625" t="s">
        <v>24</v>
      </c>
      <c r="I3625" t="s">
        <v>37</v>
      </c>
      <c r="J3625" t="s">
        <v>24</v>
      </c>
      <c r="K3625" t="s">
        <v>24</v>
      </c>
      <c r="L3625" t="s">
        <v>24</v>
      </c>
      <c r="M3625" t="s">
        <v>24</v>
      </c>
      <c r="N3625" t="s">
        <v>24</v>
      </c>
      <c r="O3625" t="s">
        <v>24</v>
      </c>
      <c r="P3625" t="s">
        <v>27</v>
      </c>
      <c r="Q3625" t="s">
        <v>23</v>
      </c>
      <c r="R3625" t="s">
        <v>35</v>
      </c>
      <c r="S3625" t="s">
        <v>11367</v>
      </c>
      <c r="T3625" t="s">
        <v>11368</v>
      </c>
      <c r="U3625" t="s">
        <v>24</v>
      </c>
    </row>
    <row r="3626" spans="1:21">
      <c r="A3626" t="s">
        <v>3661</v>
      </c>
      <c r="B3626" t="s">
        <v>22</v>
      </c>
      <c r="C3626">
        <v>1</v>
      </c>
      <c r="D3626" t="s">
        <v>23</v>
      </c>
      <c r="E3626" t="s">
        <v>23</v>
      </c>
      <c r="F3626">
        <v>62</v>
      </c>
      <c r="G3626" t="s">
        <v>23</v>
      </c>
      <c r="H3626" t="s">
        <v>23</v>
      </c>
      <c r="I3626" t="s">
        <v>37</v>
      </c>
      <c r="J3626" t="s">
        <v>24</v>
      </c>
      <c r="K3626" t="s">
        <v>23</v>
      </c>
      <c r="L3626" t="s">
        <v>23</v>
      </c>
      <c r="M3626" t="s">
        <v>24</v>
      </c>
      <c r="N3626" t="s">
        <v>24</v>
      </c>
      <c r="O3626" t="s">
        <v>23</v>
      </c>
      <c r="P3626" t="s">
        <v>27</v>
      </c>
      <c r="Q3626" t="s">
        <v>23</v>
      </c>
      <c r="R3626" t="s">
        <v>40</v>
      </c>
      <c r="S3626" t="s">
        <v>7730</v>
      </c>
      <c r="T3626" t="s">
        <v>11369</v>
      </c>
      <c r="U3626" t="s">
        <v>24</v>
      </c>
    </row>
    <row r="3627" spans="1:21">
      <c r="A3627" t="s">
        <v>3662</v>
      </c>
      <c r="B3627" t="s">
        <v>22</v>
      </c>
      <c r="C3627">
        <v>0</v>
      </c>
      <c r="D3627" t="s">
        <v>23</v>
      </c>
      <c r="E3627" t="s">
        <v>24</v>
      </c>
      <c r="F3627">
        <v>71</v>
      </c>
      <c r="G3627" t="s">
        <v>23</v>
      </c>
      <c r="H3627" t="s">
        <v>24</v>
      </c>
      <c r="I3627" t="s">
        <v>24</v>
      </c>
      <c r="J3627" t="s">
        <v>46</v>
      </c>
      <c r="K3627" t="s">
        <v>46</v>
      </c>
      <c r="L3627" t="s">
        <v>46</v>
      </c>
      <c r="M3627" t="s">
        <v>46</v>
      </c>
      <c r="N3627" t="s">
        <v>46</v>
      </c>
      <c r="O3627" t="s">
        <v>46</v>
      </c>
      <c r="P3627" t="s">
        <v>47</v>
      </c>
      <c r="Q3627" t="s">
        <v>24</v>
      </c>
      <c r="R3627" t="s">
        <v>40</v>
      </c>
      <c r="S3627" t="s">
        <v>7537</v>
      </c>
      <c r="T3627" t="s">
        <v>11370</v>
      </c>
      <c r="U3627" t="s">
        <v>24</v>
      </c>
    </row>
    <row r="3628" spans="1:21">
      <c r="A3628" t="s">
        <v>3663</v>
      </c>
      <c r="B3628" t="s">
        <v>30</v>
      </c>
      <c r="C3628">
        <v>0</v>
      </c>
      <c r="D3628" t="s">
        <v>24</v>
      </c>
      <c r="E3628" t="s">
        <v>23</v>
      </c>
      <c r="F3628">
        <v>23</v>
      </c>
      <c r="G3628" t="s">
        <v>23</v>
      </c>
      <c r="H3628" t="s">
        <v>24</v>
      </c>
      <c r="I3628" t="s">
        <v>26</v>
      </c>
      <c r="J3628" t="s">
        <v>24</v>
      </c>
      <c r="K3628" t="s">
        <v>23</v>
      </c>
      <c r="L3628" t="s">
        <v>24</v>
      </c>
      <c r="M3628" t="s">
        <v>23</v>
      </c>
      <c r="N3628" t="s">
        <v>24</v>
      </c>
      <c r="O3628" t="s">
        <v>24</v>
      </c>
      <c r="P3628" t="s">
        <v>27</v>
      </c>
      <c r="Q3628" t="s">
        <v>23</v>
      </c>
      <c r="R3628" t="s">
        <v>35</v>
      </c>
      <c r="S3628" t="s">
        <v>7165</v>
      </c>
      <c r="T3628" t="s">
        <v>9940</v>
      </c>
      <c r="U3628" t="s">
        <v>24</v>
      </c>
    </row>
    <row r="3629" spans="1:21">
      <c r="A3629" t="s">
        <v>3664</v>
      </c>
      <c r="B3629" t="s">
        <v>22</v>
      </c>
      <c r="C3629">
        <v>0</v>
      </c>
      <c r="D3629" t="s">
        <v>24</v>
      </c>
      <c r="E3629" t="s">
        <v>24</v>
      </c>
      <c r="F3629">
        <v>16</v>
      </c>
      <c r="G3629" t="s">
        <v>23</v>
      </c>
      <c r="H3629" t="s">
        <v>24</v>
      </c>
      <c r="I3629" t="s">
        <v>24</v>
      </c>
      <c r="J3629" t="s">
        <v>46</v>
      </c>
      <c r="K3629" t="s">
        <v>46</v>
      </c>
      <c r="L3629" t="s">
        <v>46</v>
      </c>
      <c r="M3629" t="s">
        <v>46</v>
      </c>
      <c r="N3629" t="s">
        <v>46</v>
      </c>
      <c r="O3629" t="s">
        <v>46</v>
      </c>
      <c r="P3629" t="s">
        <v>31</v>
      </c>
      <c r="Q3629" t="s">
        <v>24</v>
      </c>
      <c r="R3629" t="s">
        <v>32</v>
      </c>
      <c r="S3629" t="s">
        <v>8037</v>
      </c>
      <c r="T3629" t="s">
        <v>11371</v>
      </c>
      <c r="U3629" t="s">
        <v>24</v>
      </c>
    </row>
    <row r="3630" spans="1:21">
      <c r="A3630" t="s">
        <v>3665</v>
      </c>
      <c r="B3630" t="s">
        <v>30</v>
      </c>
      <c r="C3630">
        <v>0</v>
      </c>
      <c r="D3630" t="s">
        <v>24</v>
      </c>
      <c r="E3630" t="s">
        <v>24</v>
      </c>
      <c r="F3630">
        <v>9</v>
      </c>
      <c r="G3630" t="s">
        <v>23</v>
      </c>
      <c r="H3630" t="s">
        <v>24</v>
      </c>
      <c r="I3630" t="s">
        <v>26</v>
      </c>
      <c r="J3630" t="s">
        <v>23</v>
      </c>
      <c r="K3630" t="s">
        <v>24</v>
      </c>
      <c r="L3630" t="s">
        <v>23</v>
      </c>
      <c r="M3630" t="s">
        <v>23</v>
      </c>
      <c r="N3630" t="s">
        <v>23</v>
      </c>
      <c r="O3630" t="s">
        <v>24</v>
      </c>
      <c r="P3630" t="s">
        <v>27</v>
      </c>
      <c r="Q3630" t="s">
        <v>23</v>
      </c>
      <c r="R3630" t="s">
        <v>32</v>
      </c>
      <c r="S3630" t="s">
        <v>7214</v>
      </c>
      <c r="T3630" t="s">
        <v>11372</v>
      </c>
      <c r="U3630" t="s">
        <v>24</v>
      </c>
    </row>
    <row r="3631" spans="1:21">
      <c r="A3631" t="s">
        <v>3666</v>
      </c>
      <c r="B3631" t="s">
        <v>30</v>
      </c>
      <c r="C3631">
        <v>0</v>
      </c>
      <c r="D3631" t="s">
        <v>23</v>
      </c>
      <c r="E3631" t="s">
        <v>23</v>
      </c>
      <c r="F3631">
        <v>17</v>
      </c>
      <c r="G3631" t="s">
        <v>23</v>
      </c>
      <c r="H3631" t="s">
        <v>23</v>
      </c>
      <c r="I3631" t="s">
        <v>24</v>
      </c>
      <c r="J3631" t="s">
        <v>46</v>
      </c>
      <c r="K3631" t="s">
        <v>46</v>
      </c>
      <c r="L3631" t="s">
        <v>46</v>
      </c>
      <c r="M3631" t="s">
        <v>46</v>
      </c>
      <c r="N3631" t="s">
        <v>46</v>
      </c>
      <c r="O3631" t="s">
        <v>46</v>
      </c>
      <c r="P3631" t="s">
        <v>47</v>
      </c>
      <c r="Q3631" t="s">
        <v>23</v>
      </c>
      <c r="R3631" t="s">
        <v>32</v>
      </c>
      <c r="S3631" t="s">
        <v>7509</v>
      </c>
      <c r="T3631" t="s">
        <v>11373</v>
      </c>
      <c r="U3631" t="s">
        <v>24</v>
      </c>
    </row>
    <row r="3632" spans="1:21">
      <c r="A3632" t="s">
        <v>3667</v>
      </c>
      <c r="B3632" t="s">
        <v>22</v>
      </c>
      <c r="C3632">
        <v>0</v>
      </c>
      <c r="D3632" t="s">
        <v>24</v>
      </c>
      <c r="E3632" t="s">
        <v>24</v>
      </c>
      <c r="F3632">
        <v>4</v>
      </c>
      <c r="G3632" t="s">
        <v>23</v>
      </c>
      <c r="H3632" t="s">
        <v>24</v>
      </c>
      <c r="I3632" t="s">
        <v>24</v>
      </c>
      <c r="J3632" t="s">
        <v>46</v>
      </c>
      <c r="K3632" t="s">
        <v>46</v>
      </c>
      <c r="L3632" t="s">
        <v>46</v>
      </c>
      <c r="M3632" t="s">
        <v>46</v>
      </c>
      <c r="N3632" t="s">
        <v>46</v>
      </c>
      <c r="O3632" t="s">
        <v>46</v>
      </c>
      <c r="P3632" t="s">
        <v>27</v>
      </c>
      <c r="Q3632" t="s">
        <v>24</v>
      </c>
      <c r="R3632" t="s">
        <v>35</v>
      </c>
      <c r="S3632" t="s">
        <v>8944</v>
      </c>
      <c r="T3632" t="s">
        <v>7947</v>
      </c>
      <c r="U3632" t="s">
        <v>23</v>
      </c>
    </row>
    <row r="3633" spans="1:21">
      <c r="A3633" t="s">
        <v>3668</v>
      </c>
      <c r="B3633" t="s">
        <v>22</v>
      </c>
      <c r="C3633">
        <v>1</v>
      </c>
      <c r="D3633" t="s">
        <v>23</v>
      </c>
      <c r="E3633" t="s">
        <v>24</v>
      </c>
      <c r="F3633">
        <v>1</v>
      </c>
      <c r="G3633" t="s">
        <v>23</v>
      </c>
      <c r="H3633" t="s">
        <v>24</v>
      </c>
      <c r="I3633" t="s">
        <v>26</v>
      </c>
      <c r="J3633" t="s">
        <v>23</v>
      </c>
      <c r="K3633" t="s">
        <v>24</v>
      </c>
      <c r="L3633" t="s">
        <v>24</v>
      </c>
      <c r="M3633" t="s">
        <v>24</v>
      </c>
      <c r="N3633" t="s">
        <v>24</v>
      </c>
      <c r="O3633" t="s">
        <v>24</v>
      </c>
      <c r="P3633" t="s">
        <v>27</v>
      </c>
      <c r="Q3633" t="s">
        <v>23</v>
      </c>
      <c r="R3633" t="s">
        <v>28</v>
      </c>
      <c r="S3633" t="s">
        <v>7192</v>
      </c>
      <c r="T3633" t="s">
        <v>7192</v>
      </c>
      <c r="U3633" t="s">
        <v>23</v>
      </c>
    </row>
    <row r="3634" spans="1:21">
      <c r="A3634" t="s">
        <v>3669</v>
      </c>
      <c r="B3634" t="s">
        <v>22</v>
      </c>
      <c r="C3634">
        <v>0</v>
      </c>
      <c r="D3634" t="s">
        <v>23</v>
      </c>
      <c r="E3634" t="s">
        <v>24</v>
      </c>
      <c r="F3634">
        <v>24</v>
      </c>
      <c r="G3634" t="s">
        <v>23</v>
      </c>
      <c r="H3634" t="s">
        <v>23</v>
      </c>
      <c r="I3634" t="s">
        <v>37</v>
      </c>
      <c r="J3634" t="s">
        <v>24</v>
      </c>
      <c r="K3634" t="s">
        <v>24</v>
      </c>
      <c r="L3634" t="s">
        <v>23</v>
      </c>
      <c r="M3634" t="s">
        <v>24</v>
      </c>
      <c r="N3634" t="s">
        <v>24</v>
      </c>
      <c r="O3634" t="s">
        <v>24</v>
      </c>
      <c r="P3634" t="s">
        <v>27</v>
      </c>
      <c r="Q3634" t="s">
        <v>23</v>
      </c>
      <c r="R3634" t="s">
        <v>32</v>
      </c>
      <c r="S3634" t="s">
        <v>10469</v>
      </c>
      <c r="T3634" t="s">
        <v>11374</v>
      </c>
      <c r="U3634" t="s">
        <v>24</v>
      </c>
    </row>
    <row r="3635" spans="1:21">
      <c r="A3635" t="s">
        <v>3670</v>
      </c>
      <c r="B3635" t="s">
        <v>22</v>
      </c>
      <c r="C3635">
        <v>1</v>
      </c>
      <c r="D3635" t="s">
        <v>24</v>
      </c>
      <c r="E3635" t="s">
        <v>24</v>
      </c>
      <c r="F3635">
        <v>1</v>
      </c>
      <c r="G3635" t="s">
        <v>23</v>
      </c>
      <c r="H3635" t="s">
        <v>24</v>
      </c>
      <c r="I3635" t="s">
        <v>37</v>
      </c>
      <c r="J3635" t="s">
        <v>24</v>
      </c>
      <c r="K3635" t="s">
        <v>24</v>
      </c>
      <c r="L3635" t="s">
        <v>24</v>
      </c>
      <c r="M3635" t="s">
        <v>24</v>
      </c>
      <c r="N3635" t="s">
        <v>24</v>
      </c>
      <c r="O3635" t="s">
        <v>24</v>
      </c>
      <c r="P3635" t="s">
        <v>27</v>
      </c>
      <c r="Q3635" t="s">
        <v>23</v>
      </c>
      <c r="R3635" t="s">
        <v>28</v>
      </c>
      <c r="S3635" t="s">
        <v>11375</v>
      </c>
      <c r="T3635" t="s">
        <v>11375</v>
      </c>
      <c r="U3635" t="s">
        <v>24</v>
      </c>
    </row>
    <row r="3636" spans="1:21">
      <c r="A3636" t="s">
        <v>3671</v>
      </c>
      <c r="B3636" t="s">
        <v>30</v>
      </c>
      <c r="C3636">
        <v>1</v>
      </c>
      <c r="D3636" t="s">
        <v>24</v>
      </c>
      <c r="E3636" t="s">
        <v>24</v>
      </c>
      <c r="F3636">
        <v>72</v>
      </c>
      <c r="G3636" t="s">
        <v>23</v>
      </c>
      <c r="H3636" t="s">
        <v>23</v>
      </c>
      <c r="I3636" t="s">
        <v>37</v>
      </c>
      <c r="J3636" t="s">
        <v>23</v>
      </c>
      <c r="K3636" t="s">
        <v>23</v>
      </c>
      <c r="L3636" t="s">
        <v>23</v>
      </c>
      <c r="M3636" t="s">
        <v>23</v>
      </c>
      <c r="N3636" t="s">
        <v>23</v>
      </c>
      <c r="O3636" t="s">
        <v>23</v>
      </c>
      <c r="P3636" t="s">
        <v>47</v>
      </c>
      <c r="Q3636" t="s">
        <v>24</v>
      </c>
      <c r="R3636" t="s">
        <v>35</v>
      </c>
      <c r="S3636" t="s">
        <v>11376</v>
      </c>
      <c r="T3636" t="s">
        <v>11377</v>
      </c>
      <c r="U3636" t="s">
        <v>24</v>
      </c>
    </row>
    <row r="3637" spans="1:21">
      <c r="A3637" t="s">
        <v>3672</v>
      </c>
      <c r="B3637" t="s">
        <v>22</v>
      </c>
      <c r="C3637">
        <v>0</v>
      </c>
      <c r="D3637" t="s">
        <v>23</v>
      </c>
      <c r="E3637" t="s">
        <v>24</v>
      </c>
      <c r="F3637">
        <v>72</v>
      </c>
      <c r="G3637" t="s">
        <v>23</v>
      </c>
      <c r="H3637" t="s">
        <v>23</v>
      </c>
      <c r="I3637" t="s">
        <v>24</v>
      </c>
      <c r="J3637" t="s">
        <v>46</v>
      </c>
      <c r="K3637" t="s">
        <v>46</v>
      </c>
      <c r="L3637" t="s">
        <v>46</v>
      </c>
      <c r="M3637" t="s">
        <v>46</v>
      </c>
      <c r="N3637" t="s">
        <v>46</v>
      </c>
      <c r="O3637" t="s">
        <v>46</v>
      </c>
      <c r="P3637" t="s">
        <v>47</v>
      </c>
      <c r="Q3637" t="s">
        <v>24</v>
      </c>
      <c r="R3637" t="s">
        <v>28</v>
      </c>
      <c r="S3637" t="s">
        <v>8159</v>
      </c>
      <c r="T3637" t="s">
        <v>11378</v>
      </c>
      <c r="U3637" t="s">
        <v>24</v>
      </c>
    </row>
    <row r="3638" spans="1:21">
      <c r="A3638" t="s">
        <v>3673</v>
      </c>
      <c r="B3638" t="s">
        <v>22</v>
      </c>
      <c r="C3638">
        <v>0</v>
      </c>
      <c r="D3638" t="s">
        <v>24</v>
      </c>
      <c r="E3638" t="s">
        <v>23</v>
      </c>
      <c r="F3638">
        <v>11</v>
      </c>
      <c r="G3638" t="s">
        <v>23</v>
      </c>
      <c r="H3638" t="s">
        <v>24</v>
      </c>
      <c r="I3638" t="s">
        <v>24</v>
      </c>
      <c r="J3638" t="s">
        <v>46</v>
      </c>
      <c r="K3638" t="s">
        <v>46</v>
      </c>
      <c r="L3638" t="s">
        <v>46</v>
      </c>
      <c r="M3638" t="s">
        <v>46</v>
      </c>
      <c r="N3638" t="s">
        <v>46</v>
      </c>
      <c r="O3638" t="s">
        <v>46</v>
      </c>
      <c r="P3638" t="s">
        <v>27</v>
      </c>
      <c r="Q3638" t="s">
        <v>24</v>
      </c>
      <c r="R3638" t="s">
        <v>40</v>
      </c>
      <c r="S3638" t="s">
        <v>7385</v>
      </c>
      <c r="T3638" t="s">
        <v>11379</v>
      </c>
      <c r="U3638" t="s">
        <v>24</v>
      </c>
    </row>
    <row r="3639" spans="1:21">
      <c r="A3639" t="s">
        <v>3674</v>
      </c>
      <c r="B3639" t="s">
        <v>30</v>
      </c>
      <c r="C3639">
        <v>0</v>
      </c>
      <c r="D3639" t="s">
        <v>24</v>
      </c>
      <c r="E3639" t="s">
        <v>24</v>
      </c>
      <c r="F3639">
        <v>9</v>
      </c>
      <c r="G3639" t="s">
        <v>23</v>
      </c>
      <c r="H3639" t="s">
        <v>24</v>
      </c>
      <c r="I3639" t="s">
        <v>24</v>
      </c>
      <c r="J3639" t="s">
        <v>46</v>
      </c>
      <c r="K3639" t="s">
        <v>46</v>
      </c>
      <c r="L3639" t="s">
        <v>46</v>
      </c>
      <c r="M3639" t="s">
        <v>46</v>
      </c>
      <c r="N3639" t="s">
        <v>46</v>
      </c>
      <c r="O3639" t="s">
        <v>46</v>
      </c>
      <c r="P3639" t="s">
        <v>27</v>
      </c>
      <c r="Q3639" t="s">
        <v>24</v>
      </c>
      <c r="R3639" t="s">
        <v>32</v>
      </c>
      <c r="S3639" t="s">
        <v>7507</v>
      </c>
      <c r="T3639" t="s">
        <v>11380</v>
      </c>
      <c r="U3639" t="s">
        <v>23</v>
      </c>
    </row>
    <row r="3640" spans="1:21">
      <c r="A3640" t="s">
        <v>3675</v>
      </c>
      <c r="B3640" t="s">
        <v>22</v>
      </c>
      <c r="C3640">
        <v>1</v>
      </c>
      <c r="D3640" t="s">
        <v>23</v>
      </c>
      <c r="E3640" t="s">
        <v>24</v>
      </c>
      <c r="F3640">
        <v>2</v>
      </c>
      <c r="G3640" t="s">
        <v>23</v>
      </c>
      <c r="H3640" t="s">
        <v>24</v>
      </c>
      <c r="I3640" t="s">
        <v>26</v>
      </c>
      <c r="J3640" t="s">
        <v>24</v>
      </c>
      <c r="K3640" t="s">
        <v>23</v>
      </c>
      <c r="L3640" t="s">
        <v>24</v>
      </c>
      <c r="M3640" t="s">
        <v>24</v>
      </c>
      <c r="N3640" t="s">
        <v>24</v>
      </c>
      <c r="O3640" t="s">
        <v>24</v>
      </c>
      <c r="P3640" t="s">
        <v>27</v>
      </c>
      <c r="Q3640" t="s">
        <v>24</v>
      </c>
      <c r="R3640" t="s">
        <v>40</v>
      </c>
      <c r="S3640" t="s">
        <v>8189</v>
      </c>
      <c r="T3640" t="s">
        <v>7541</v>
      </c>
      <c r="U3640" t="s">
        <v>23</v>
      </c>
    </row>
    <row r="3641" spans="1:21">
      <c r="A3641" t="s">
        <v>3676</v>
      </c>
      <c r="B3641" t="s">
        <v>22</v>
      </c>
      <c r="C3641">
        <v>1</v>
      </c>
      <c r="D3641" t="s">
        <v>23</v>
      </c>
      <c r="E3641" t="s">
        <v>24</v>
      </c>
      <c r="F3641">
        <v>60</v>
      </c>
      <c r="G3641" t="s">
        <v>23</v>
      </c>
      <c r="H3641" t="s">
        <v>23</v>
      </c>
      <c r="I3641" t="s">
        <v>37</v>
      </c>
      <c r="J3641" t="s">
        <v>24</v>
      </c>
      <c r="K3641" t="s">
        <v>24</v>
      </c>
      <c r="L3641" t="s">
        <v>23</v>
      </c>
      <c r="M3641" t="s">
        <v>24</v>
      </c>
      <c r="N3641" t="s">
        <v>23</v>
      </c>
      <c r="O3641" t="s">
        <v>23</v>
      </c>
      <c r="P3641" t="s">
        <v>31</v>
      </c>
      <c r="Q3641" t="s">
        <v>23</v>
      </c>
      <c r="R3641" t="s">
        <v>40</v>
      </c>
      <c r="S3641" t="s">
        <v>7228</v>
      </c>
      <c r="T3641">
        <v>6029</v>
      </c>
      <c r="U3641" t="s">
        <v>24</v>
      </c>
    </row>
    <row r="3642" spans="1:21">
      <c r="A3642" t="s">
        <v>3677</v>
      </c>
      <c r="B3642" t="s">
        <v>30</v>
      </c>
      <c r="C3642">
        <v>1</v>
      </c>
      <c r="D3642" t="s">
        <v>23</v>
      </c>
      <c r="E3642" t="s">
        <v>24</v>
      </c>
      <c r="F3642">
        <v>29</v>
      </c>
      <c r="G3642" t="s">
        <v>23</v>
      </c>
      <c r="H3642" t="s">
        <v>23</v>
      </c>
      <c r="I3642" t="s">
        <v>37</v>
      </c>
      <c r="J3642" t="s">
        <v>24</v>
      </c>
      <c r="K3642" t="s">
        <v>23</v>
      </c>
      <c r="L3642" t="s">
        <v>23</v>
      </c>
      <c r="M3642" t="s">
        <v>24</v>
      </c>
      <c r="N3642" t="s">
        <v>24</v>
      </c>
      <c r="O3642" t="s">
        <v>23</v>
      </c>
      <c r="P3642" t="s">
        <v>27</v>
      </c>
      <c r="Q3642" t="s">
        <v>23</v>
      </c>
      <c r="R3642" t="s">
        <v>28</v>
      </c>
      <c r="S3642" t="s">
        <v>8604</v>
      </c>
      <c r="T3642" t="s">
        <v>11381</v>
      </c>
      <c r="U3642" t="s">
        <v>23</v>
      </c>
    </row>
    <row r="3643" spans="1:21">
      <c r="A3643" t="s">
        <v>3678</v>
      </c>
      <c r="B3643" t="s">
        <v>22</v>
      </c>
      <c r="C3643">
        <v>0</v>
      </c>
      <c r="D3643" t="s">
        <v>24</v>
      </c>
      <c r="E3643" t="s">
        <v>24</v>
      </c>
      <c r="F3643">
        <v>49</v>
      </c>
      <c r="G3643" t="s">
        <v>23</v>
      </c>
      <c r="H3643" t="s">
        <v>24</v>
      </c>
      <c r="I3643" t="s">
        <v>26</v>
      </c>
      <c r="J3643" t="s">
        <v>24</v>
      </c>
      <c r="K3643" t="s">
        <v>24</v>
      </c>
      <c r="L3643" t="s">
        <v>23</v>
      </c>
      <c r="M3643" t="s">
        <v>23</v>
      </c>
      <c r="N3643" t="s">
        <v>23</v>
      </c>
      <c r="O3643" t="s">
        <v>23</v>
      </c>
      <c r="P3643" t="s">
        <v>47</v>
      </c>
      <c r="Q3643" t="s">
        <v>23</v>
      </c>
      <c r="R3643" t="s">
        <v>35</v>
      </c>
      <c r="S3643" t="s">
        <v>7422</v>
      </c>
      <c r="T3643" t="s">
        <v>11382</v>
      </c>
      <c r="U3643" t="s">
        <v>24</v>
      </c>
    </row>
    <row r="3644" spans="1:21">
      <c r="A3644" t="s">
        <v>3679</v>
      </c>
      <c r="B3644" t="s">
        <v>22</v>
      </c>
      <c r="C3644">
        <v>1</v>
      </c>
      <c r="D3644" t="s">
        <v>24</v>
      </c>
      <c r="E3644" t="s">
        <v>24</v>
      </c>
      <c r="F3644">
        <v>30</v>
      </c>
      <c r="G3644" t="s">
        <v>23</v>
      </c>
      <c r="H3644" t="s">
        <v>23</v>
      </c>
      <c r="I3644" t="s">
        <v>37</v>
      </c>
      <c r="J3644" t="s">
        <v>24</v>
      </c>
      <c r="K3644" t="s">
        <v>23</v>
      </c>
      <c r="L3644" t="s">
        <v>23</v>
      </c>
      <c r="M3644" t="s">
        <v>24</v>
      </c>
      <c r="N3644" t="s">
        <v>23</v>
      </c>
      <c r="O3644" t="s">
        <v>23</v>
      </c>
      <c r="P3644" t="s">
        <v>27</v>
      </c>
      <c r="Q3644" t="s">
        <v>23</v>
      </c>
      <c r="R3644" t="s">
        <v>28</v>
      </c>
      <c r="S3644" t="s">
        <v>8521</v>
      </c>
      <c r="T3644" t="s">
        <v>11383</v>
      </c>
      <c r="U3644" t="s">
        <v>24</v>
      </c>
    </row>
    <row r="3645" spans="1:21">
      <c r="A3645" t="s">
        <v>3680</v>
      </c>
      <c r="B3645" t="s">
        <v>22</v>
      </c>
      <c r="C3645">
        <v>0</v>
      </c>
      <c r="D3645" t="s">
        <v>23</v>
      </c>
      <c r="E3645" t="s">
        <v>24</v>
      </c>
      <c r="F3645">
        <v>53</v>
      </c>
      <c r="G3645" t="s">
        <v>23</v>
      </c>
      <c r="H3645" t="s">
        <v>24</v>
      </c>
      <c r="I3645" t="s">
        <v>24</v>
      </c>
      <c r="J3645" t="s">
        <v>46</v>
      </c>
      <c r="K3645" t="s">
        <v>46</v>
      </c>
      <c r="L3645" t="s">
        <v>46</v>
      </c>
      <c r="M3645" t="s">
        <v>46</v>
      </c>
      <c r="N3645" t="s">
        <v>46</v>
      </c>
      <c r="O3645" t="s">
        <v>46</v>
      </c>
      <c r="P3645" t="s">
        <v>31</v>
      </c>
      <c r="Q3645" t="s">
        <v>24</v>
      </c>
      <c r="R3645" t="s">
        <v>40</v>
      </c>
      <c r="S3645" t="s">
        <v>9474</v>
      </c>
      <c r="T3645" t="s">
        <v>11384</v>
      </c>
      <c r="U3645" t="s">
        <v>24</v>
      </c>
    </row>
    <row r="3646" spans="1:21">
      <c r="A3646" t="s">
        <v>3681</v>
      </c>
      <c r="B3646" t="s">
        <v>30</v>
      </c>
      <c r="C3646">
        <v>0</v>
      </c>
      <c r="D3646" t="s">
        <v>24</v>
      </c>
      <c r="E3646" t="s">
        <v>23</v>
      </c>
      <c r="F3646">
        <v>39</v>
      </c>
      <c r="G3646" t="s">
        <v>23</v>
      </c>
      <c r="H3646" t="s">
        <v>23</v>
      </c>
      <c r="I3646" t="s">
        <v>24</v>
      </c>
      <c r="J3646" t="s">
        <v>46</v>
      </c>
      <c r="K3646" t="s">
        <v>46</v>
      </c>
      <c r="L3646" t="s">
        <v>46</v>
      </c>
      <c r="M3646" t="s">
        <v>46</v>
      </c>
      <c r="N3646" t="s">
        <v>46</v>
      </c>
      <c r="O3646" t="s">
        <v>46</v>
      </c>
      <c r="P3646" t="s">
        <v>47</v>
      </c>
      <c r="Q3646" t="s">
        <v>24</v>
      </c>
      <c r="R3646" t="s">
        <v>32</v>
      </c>
      <c r="S3646">
        <v>25</v>
      </c>
      <c r="T3646" t="s">
        <v>11385</v>
      </c>
      <c r="U3646" t="s">
        <v>24</v>
      </c>
    </row>
    <row r="3647" spans="1:21">
      <c r="A3647" t="s">
        <v>3682</v>
      </c>
      <c r="B3647" t="s">
        <v>22</v>
      </c>
      <c r="C3647">
        <v>0</v>
      </c>
      <c r="D3647" t="s">
        <v>24</v>
      </c>
      <c r="E3647" t="s">
        <v>24</v>
      </c>
      <c r="F3647">
        <v>9</v>
      </c>
      <c r="G3647" t="s">
        <v>23</v>
      </c>
      <c r="H3647" t="s">
        <v>24</v>
      </c>
      <c r="I3647" t="s">
        <v>24</v>
      </c>
      <c r="J3647" t="s">
        <v>46</v>
      </c>
      <c r="K3647" t="s">
        <v>46</v>
      </c>
      <c r="L3647" t="s">
        <v>46</v>
      </c>
      <c r="M3647" t="s">
        <v>46</v>
      </c>
      <c r="N3647" t="s">
        <v>46</v>
      </c>
      <c r="O3647" t="s">
        <v>46</v>
      </c>
      <c r="P3647" t="s">
        <v>27</v>
      </c>
      <c r="Q3647" t="s">
        <v>24</v>
      </c>
      <c r="R3647" t="s">
        <v>32</v>
      </c>
      <c r="S3647" t="s">
        <v>9474</v>
      </c>
      <c r="T3647" t="s">
        <v>11386</v>
      </c>
      <c r="U3647" t="s">
        <v>24</v>
      </c>
    </row>
    <row r="3648" spans="1:21">
      <c r="A3648" t="s">
        <v>3683</v>
      </c>
      <c r="B3648" t="s">
        <v>30</v>
      </c>
      <c r="C3648">
        <v>0</v>
      </c>
      <c r="D3648" t="s">
        <v>24</v>
      </c>
      <c r="E3648" t="s">
        <v>24</v>
      </c>
      <c r="F3648">
        <v>39</v>
      </c>
      <c r="G3648" t="s">
        <v>23</v>
      </c>
      <c r="H3648" t="s">
        <v>24</v>
      </c>
      <c r="I3648" t="s">
        <v>37</v>
      </c>
      <c r="J3648" t="s">
        <v>24</v>
      </c>
      <c r="K3648" t="s">
        <v>24</v>
      </c>
      <c r="L3648" t="s">
        <v>23</v>
      </c>
      <c r="M3648" t="s">
        <v>23</v>
      </c>
      <c r="N3648" t="s">
        <v>24</v>
      </c>
      <c r="O3648" t="s">
        <v>24</v>
      </c>
      <c r="P3648" t="s">
        <v>31</v>
      </c>
      <c r="Q3648" t="s">
        <v>24</v>
      </c>
      <c r="R3648" t="s">
        <v>28</v>
      </c>
      <c r="S3648" t="s">
        <v>11387</v>
      </c>
      <c r="T3648" t="s">
        <v>11388</v>
      </c>
      <c r="U3648" t="s">
        <v>24</v>
      </c>
    </row>
    <row r="3649" spans="1:21">
      <c r="A3649" t="s">
        <v>3684</v>
      </c>
      <c r="B3649" t="s">
        <v>30</v>
      </c>
      <c r="C3649">
        <v>1</v>
      </c>
      <c r="D3649" t="s">
        <v>24</v>
      </c>
      <c r="E3649" t="s">
        <v>24</v>
      </c>
      <c r="F3649">
        <v>8</v>
      </c>
      <c r="G3649" t="s">
        <v>23</v>
      </c>
      <c r="H3649" t="s">
        <v>24</v>
      </c>
      <c r="I3649" t="s">
        <v>37</v>
      </c>
      <c r="J3649" t="s">
        <v>24</v>
      </c>
      <c r="K3649" t="s">
        <v>24</v>
      </c>
      <c r="L3649" t="s">
        <v>24</v>
      </c>
      <c r="M3649" t="s">
        <v>24</v>
      </c>
      <c r="N3649" t="s">
        <v>24</v>
      </c>
      <c r="O3649" t="s">
        <v>24</v>
      </c>
      <c r="P3649" t="s">
        <v>27</v>
      </c>
      <c r="Q3649" t="s">
        <v>23</v>
      </c>
      <c r="R3649" t="s">
        <v>28</v>
      </c>
      <c r="S3649" t="s">
        <v>7184</v>
      </c>
      <c r="T3649" t="s">
        <v>11389</v>
      </c>
      <c r="U3649" t="s">
        <v>24</v>
      </c>
    </row>
    <row r="3650" spans="1:21">
      <c r="A3650" t="s">
        <v>3685</v>
      </c>
      <c r="B3650" t="s">
        <v>22</v>
      </c>
      <c r="C3650">
        <v>0</v>
      </c>
      <c r="D3650" t="s">
        <v>23</v>
      </c>
      <c r="E3650" t="s">
        <v>23</v>
      </c>
      <c r="F3650">
        <v>51</v>
      </c>
      <c r="G3650" t="s">
        <v>23</v>
      </c>
      <c r="H3650" t="s">
        <v>23</v>
      </c>
      <c r="I3650" t="s">
        <v>37</v>
      </c>
      <c r="J3650" t="s">
        <v>24</v>
      </c>
      <c r="K3650" t="s">
        <v>24</v>
      </c>
      <c r="L3650" t="s">
        <v>23</v>
      </c>
      <c r="M3650" t="s">
        <v>24</v>
      </c>
      <c r="N3650" t="s">
        <v>24</v>
      </c>
      <c r="O3650" t="s">
        <v>23</v>
      </c>
      <c r="P3650" t="s">
        <v>31</v>
      </c>
      <c r="Q3650" t="s">
        <v>23</v>
      </c>
      <c r="R3650" t="s">
        <v>28</v>
      </c>
      <c r="S3650" t="s">
        <v>8241</v>
      </c>
      <c r="T3650" t="s">
        <v>11390</v>
      </c>
      <c r="U3650" t="s">
        <v>24</v>
      </c>
    </row>
    <row r="3651" spans="1:21">
      <c r="A3651" t="s">
        <v>3686</v>
      </c>
      <c r="B3651" t="s">
        <v>30</v>
      </c>
      <c r="C3651">
        <v>0</v>
      </c>
      <c r="D3651" t="s">
        <v>23</v>
      </c>
      <c r="E3651" t="s">
        <v>23</v>
      </c>
      <c r="F3651">
        <v>71</v>
      </c>
      <c r="G3651" t="s">
        <v>23</v>
      </c>
      <c r="H3651" t="s">
        <v>23</v>
      </c>
      <c r="I3651" t="s">
        <v>24</v>
      </c>
      <c r="J3651" t="s">
        <v>46</v>
      </c>
      <c r="K3651" t="s">
        <v>46</v>
      </c>
      <c r="L3651" t="s">
        <v>46</v>
      </c>
      <c r="M3651" t="s">
        <v>46</v>
      </c>
      <c r="N3651" t="s">
        <v>46</v>
      </c>
      <c r="O3651" t="s">
        <v>46</v>
      </c>
      <c r="P3651" t="s">
        <v>47</v>
      </c>
      <c r="Q3651" t="s">
        <v>24</v>
      </c>
      <c r="R3651" t="s">
        <v>40</v>
      </c>
      <c r="S3651" t="s">
        <v>7734</v>
      </c>
      <c r="T3651" t="s">
        <v>11391</v>
      </c>
      <c r="U3651" t="s">
        <v>24</v>
      </c>
    </row>
    <row r="3652" spans="1:21">
      <c r="A3652" t="s">
        <v>3687</v>
      </c>
      <c r="B3652" t="s">
        <v>30</v>
      </c>
      <c r="C3652">
        <v>1</v>
      </c>
      <c r="D3652" t="s">
        <v>24</v>
      </c>
      <c r="E3652" t="s">
        <v>24</v>
      </c>
      <c r="F3652">
        <v>71</v>
      </c>
      <c r="G3652" t="s">
        <v>23</v>
      </c>
      <c r="H3652" t="s">
        <v>23</v>
      </c>
      <c r="I3652" t="s">
        <v>24</v>
      </c>
      <c r="J3652" t="s">
        <v>46</v>
      </c>
      <c r="K3652" t="s">
        <v>46</v>
      </c>
      <c r="L3652" t="s">
        <v>46</v>
      </c>
      <c r="M3652" t="s">
        <v>46</v>
      </c>
      <c r="N3652" t="s">
        <v>46</v>
      </c>
      <c r="O3652" t="s">
        <v>46</v>
      </c>
      <c r="P3652" t="s">
        <v>47</v>
      </c>
      <c r="Q3652" t="s">
        <v>23</v>
      </c>
      <c r="R3652" t="s">
        <v>32</v>
      </c>
      <c r="S3652" t="s">
        <v>8785</v>
      </c>
      <c r="T3652" t="s">
        <v>11392</v>
      </c>
      <c r="U3652" t="s">
        <v>24</v>
      </c>
    </row>
    <row r="3653" spans="1:21">
      <c r="A3653" t="s">
        <v>3688</v>
      </c>
      <c r="B3653" t="s">
        <v>22</v>
      </c>
      <c r="C3653">
        <v>1</v>
      </c>
      <c r="D3653" t="s">
        <v>23</v>
      </c>
      <c r="E3653" t="s">
        <v>24</v>
      </c>
      <c r="F3653">
        <v>70</v>
      </c>
      <c r="G3653" t="s">
        <v>23</v>
      </c>
      <c r="H3653" t="s">
        <v>24</v>
      </c>
      <c r="I3653" t="s">
        <v>24</v>
      </c>
      <c r="J3653" t="s">
        <v>46</v>
      </c>
      <c r="K3653" t="s">
        <v>46</v>
      </c>
      <c r="L3653" t="s">
        <v>46</v>
      </c>
      <c r="M3653" t="s">
        <v>46</v>
      </c>
      <c r="N3653" t="s">
        <v>46</v>
      </c>
      <c r="O3653" t="s">
        <v>46</v>
      </c>
      <c r="P3653" t="s">
        <v>47</v>
      </c>
      <c r="Q3653" t="s">
        <v>23</v>
      </c>
      <c r="R3653" t="s">
        <v>40</v>
      </c>
      <c r="S3653" t="s">
        <v>7978</v>
      </c>
      <c r="T3653" t="s">
        <v>11393</v>
      </c>
      <c r="U3653" t="s">
        <v>24</v>
      </c>
    </row>
    <row r="3654" spans="1:21">
      <c r="A3654" t="s">
        <v>3689</v>
      </c>
      <c r="B3654" t="s">
        <v>22</v>
      </c>
      <c r="C3654">
        <v>1</v>
      </c>
      <c r="D3654" t="s">
        <v>24</v>
      </c>
      <c r="E3654" t="s">
        <v>24</v>
      </c>
      <c r="F3654">
        <v>1</v>
      </c>
      <c r="G3654" t="s">
        <v>24</v>
      </c>
      <c r="H3654" t="s">
        <v>25</v>
      </c>
      <c r="I3654" t="s">
        <v>26</v>
      </c>
      <c r="J3654" t="s">
        <v>24</v>
      </c>
      <c r="K3654" t="s">
        <v>24</v>
      </c>
      <c r="L3654" t="s">
        <v>24</v>
      </c>
      <c r="M3654" t="s">
        <v>24</v>
      </c>
      <c r="N3654" t="s">
        <v>24</v>
      </c>
      <c r="O3654" t="s">
        <v>24</v>
      </c>
      <c r="P3654" t="s">
        <v>27</v>
      </c>
      <c r="Q3654" t="s">
        <v>24</v>
      </c>
      <c r="R3654" t="s">
        <v>28</v>
      </c>
      <c r="S3654" t="s">
        <v>7476</v>
      </c>
      <c r="T3654" t="s">
        <v>7476</v>
      </c>
      <c r="U3654" t="s">
        <v>23</v>
      </c>
    </row>
    <row r="3655" spans="1:21">
      <c r="A3655" t="s">
        <v>3690</v>
      </c>
      <c r="B3655" t="s">
        <v>30</v>
      </c>
      <c r="C3655">
        <v>0</v>
      </c>
      <c r="D3655" t="s">
        <v>23</v>
      </c>
      <c r="E3655" t="s">
        <v>24</v>
      </c>
      <c r="F3655">
        <v>38</v>
      </c>
      <c r="G3655" t="s">
        <v>24</v>
      </c>
      <c r="H3655" t="s">
        <v>25</v>
      </c>
      <c r="I3655" t="s">
        <v>26</v>
      </c>
      <c r="J3655" t="s">
        <v>23</v>
      </c>
      <c r="K3655" t="s">
        <v>23</v>
      </c>
      <c r="L3655" t="s">
        <v>24</v>
      </c>
      <c r="M3655" t="s">
        <v>23</v>
      </c>
      <c r="N3655" t="s">
        <v>23</v>
      </c>
      <c r="O3655" t="s">
        <v>23</v>
      </c>
      <c r="P3655" t="s">
        <v>47</v>
      </c>
      <c r="Q3655" t="s">
        <v>23</v>
      </c>
      <c r="R3655" t="s">
        <v>35</v>
      </c>
      <c r="S3655">
        <v>60</v>
      </c>
      <c r="T3655" t="s">
        <v>11394</v>
      </c>
      <c r="U3655" t="s">
        <v>24</v>
      </c>
    </row>
    <row r="3656" spans="1:21">
      <c r="A3656" t="s">
        <v>3691</v>
      </c>
      <c r="B3656" t="s">
        <v>22</v>
      </c>
      <c r="C3656">
        <v>0</v>
      </c>
      <c r="D3656" t="s">
        <v>23</v>
      </c>
      <c r="E3656" t="s">
        <v>24</v>
      </c>
      <c r="F3656">
        <v>28</v>
      </c>
      <c r="G3656" t="s">
        <v>23</v>
      </c>
      <c r="H3656" t="s">
        <v>24</v>
      </c>
      <c r="I3656" t="s">
        <v>37</v>
      </c>
      <c r="J3656" t="s">
        <v>24</v>
      </c>
      <c r="K3656" t="s">
        <v>23</v>
      </c>
      <c r="L3656" t="s">
        <v>23</v>
      </c>
      <c r="M3656" t="s">
        <v>24</v>
      </c>
      <c r="N3656" t="s">
        <v>24</v>
      </c>
      <c r="O3656" t="s">
        <v>23</v>
      </c>
      <c r="P3656" t="s">
        <v>27</v>
      </c>
      <c r="Q3656" t="s">
        <v>24</v>
      </c>
      <c r="R3656" t="s">
        <v>40</v>
      </c>
      <c r="S3656" t="s">
        <v>7230</v>
      </c>
      <c r="T3656" t="s">
        <v>11395</v>
      </c>
      <c r="U3656" t="s">
        <v>24</v>
      </c>
    </row>
    <row r="3657" spans="1:21">
      <c r="A3657" t="s">
        <v>3692</v>
      </c>
      <c r="B3657" t="s">
        <v>22</v>
      </c>
      <c r="C3657">
        <v>0</v>
      </c>
      <c r="D3657" t="s">
        <v>23</v>
      </c>
      <c r="E3657" t="s">
        <v>24</v>
      </c>
      <c r="F3657">
        <v>32</v>
      </c>
      <c r="G3657" t="s">
        <v>23</v>
      </c>
      <c r="H3657" t="s">
        <v>24</v>
      </c>
      <c r="I3657" t="s">
        <v>24</v>
      </c>
      <c r="J3657" t="s">
        <v>46</v>
      </c>
      <c r="K3657" t="s">
        <v>46</v>
      </c>
      <c r="L3657" t="s">
        <v>46</v>
      </c>
      <c r="M3657" t="s">
        <v>46</v>
      </c>
      <c r="N3657" t="s">
        <v>46</v>
      </c>
      <c r="O3657" t="s">
        <v>46</v>
      </c>
      <c r="P3657" t="s">
        <v>27</v>
      </c>
      <c r="Q3657" t="s">
        <v>24</v>
      </c>
      <c r="R3657" t="s">
        <v>35</v>
      </c>
      <c r="S3657" t="s">
        <v>7308</v>
      </c>
      <c r="T3657" t="s">
        <v>11396</v>
      </c>
      <c r="U3657" t="s">
        <v>24</v>
      </c>
    </row>
    <row r="3658" spans="1:21">
      <c r="A3658" t="s">
        <v>3693</v>
      </c>
      <c r="B3658" t="s">
        <v>30</v>
      </c>
      <c r="C3658">
        <v>1</v>
      </c>
      <c r="D3658" t="s">
        <v>23</v>
      </c>
      <c r="E3658" t="s">
        <v>24</v>
      </c>
      <c r="F3658">
        <v>49</v>
      </c>
      <c r="G3658" t="s">
        <v>23</v>
      </c>
      <c r="H3658" t="s">
        <v>24</v>
      </c>
      <c r="I3658" t="s">
        <v>26</v>
      </c>
      <c r="J3658" t="s">
        <v>24</v>
      </c>
      <c r="K3658" t="s">
        <v>23</v>
      </c>
      <c r="L3658" t="s">
        <v>24</v>
      </c>
      <c r="M3658" t="s">
        <v>24</v>
      </c>
      <c r="N3658" t="s">
        <v>24</v>
      </c>
      <c r="O3658" t="s">
        <v>24</v>
      </c>
      <c r="P3658" t="s">
        <v>47</v>
      </c>
      <c r="Q3658" t="s">
        <v>24</v>
      </c>
      <c r="R3658" t="s">
        <v>32</v>
      </c>
      <c r="S3658" t="s">
        <v>8819</v>
      </c>
      <c r="T3658" t="s">
        <v>11397</v>
      </c>
      <c r="U3658" t="s">
        <v>24</v>
      </c>
    </row>
    <row r="3659" spans="1:21">
      <c r="A3659" t="s">
        <v>3694</v>
      </c>
      <c r="B3659" t="s">
        <v>22</v>
      </c>
      <c r="C3659">
        <v>0</v>
      </c>
      <c r="D3659" t="s">
        <v>23</v>
      </c>
      <c r="E3659" t="s">
        <v>23</v>
      </c>
      <c r="F3659">
        <v>37</v>
      </c>
      <c r="G3659" t="s">
        <v>23</v>
      </c>
      <c r="H3659" t="s">
        <v>23</v>
      </c>
      <c r="I3659" t="s">
        <v>24</v>
      </c>
      <c r="J3659" t="s">
        <v>46</v>
      </c>
      <c r="K3659" t="s">
        <v>46</v>
      </c>
      <c r="L3659" t="s">
        <v>46</v>
      </c>
      <c r="M3659" t="s">
        <v>46</v>
      </c>
      <c r="N3659" t="s">
        <v>46</v>
      </c>
      <c r="O3659" t="s">
        <v>46</v>
      </c>
      <c r="P3659" t="s">
        <v>47</v>
      </c>
      <c r="Q3659" t="s">
        <v>23</v>
      </c>
      <c r="R3659" t="s">
        <v>35</v>
      </c>
      <c r="S3659" t="s">
        <v>7451</v>
      </c>
      <c r="T3659" t="s">
        <v>11398</v>
      </c>
      <c r="U3659" t="s">
        <v>24</v>
      </c>
    </row>
    <row r="3660" spans="1:21">
      <c r="A3660" t="s">
        <v>3695</v>
      </c>
      <c r="B3660" t="s">
        <v>22</v>
      </c>
      <c r="C3660">
        <v>0</v>
      </c>
      <c r="D3660" t="s">
        <v>24</v>
      </c>
      <c r="E3660" t="s">
        <v>24</v>
      </c>
      <c r="F3660">
        <v>10</v>
      </c>
      <c r="G3660" t="s">
        <v>23</v>
      </c>
      <c r="H3660" t="s">
        <v>24</v>
      </c>
      <c r="I3660" t="s">
        <v>26</v>
      </c>
      <c r="J3660" t="s">
        <v>24</v>
      </c>
      <c r="K3660" t="s">
        <v>24</v>
      </c>
      <c r="L3660" t="s">
        <v>23</v>
      </c>
      <c r="M3660" t="s">
        <v>23</v>
      </c>
      <c r="N3660" t="s">
        <v>24</v>
      </c>
      <c r="O3660" t="s">
        <v>24</v>
      </c>
      <c r="P3660" t="s">
        <v>27</v>
      </c>
      <c r="Q3660" t="s">
        <v>24</v>
      </c>
      <c r="R3660" t="s">
        <v>28</v>
      </c>
      <c r="S3660" t="s">
        <v>8649</v>
      </c>
      <c r="T3660">
        <v>583</v>
      </c>
      <c r="U3660" t="s">
        <v>24</v>
      </c>
    </row>
    <row r="3661" spans="1:21">
      <c r="A3661" t="s">
        <v>3696</v>
      </c>
      <c r="B3661" t="s">
        <v>30</v>
      </c>
      <c r="C3661">
        <v>0</v>
      </c>
      <c r="D3661" t="s">
        <v>23</v>
      </c>
      <c r="E3661" t="s">
        <v>24</v>
      </c>
      <c r="F3661">
        <v>67</v>
      </c>
      <c r="G3661" t="s">
        <v>23</v>
      </c>
      <c r="H3661" t="s">
        <v>23</v>
      </c>
      <c r="I3661" t="s">
        <v>37</v>
      </c>
      <c r="J3661" t="s">
        <v>23</v>
      </c>
      <c r="K3661" t="s">
        <v>23</v>
      </c>
      <c r="L3661" t="s">
        <v>23</v>
      </c>
      <c r="M3661" t="s">
        <v>24</v>
      </c>
      <c r="N3661" t="s">
        <v>23</v>
      </c>
      <c r="O3661" t="s">
        <v>23</v>
      </c>
      <c r="P3661" t="s">
        <v>31</v>
      </c>
      <c r="Q3661" t="s">
        <v>24</v>
      </c>
      <c r="R3661" t="s">
        <v>40</v>
      </c>
      <c r="S3661" t="s">
        <v>7763</v>
      </c>
      <c r="T3661" t="s">
        <v>11399</v>
      </c>
      <c r="U3661" t="s">
        <v>24</v>
      </c>
    </row>
    <row r="3662" spans="1:21">
      <c r="A3662" t="s">
        <v>3697</v>
      </c>
      <c r="B3662" t="s">
        <v>30</v>
      </c>
      <c r="C3662">
        <v>0</v>
      </c>
      <c r="D3662" t="s">
        <v>24</v>
      </c>
      <c r="E3662" t="s">
        <v>24</v>
      </c>
      <c r="F3662">
        <v>7</v>
      </c>
      <c r="G3662" t="s">
        <v>24</v>
      </c>
      <c r="H3662" t="s">
        <v>25</v>
      </c>
      <c r="I3662" t="s">
        <v>26</v>
      </c>
      <c r="J3662" t="s">
        <v>24</v>
      </c>
      <c r="K3662" t="s">
        <v>24</v>
      </c>
      <c r="L3662" t="s">
        <v>23</v>
      </c>
      <c r="M3662" t="s">
        <v>23</v>
      </c>
      <c r="N3662" t="s">
        <v>24</v>
      </c>
      <c r="O3662" t="s">
        <v>24</v>
      </c>
      <c r="P3662" t="s">
        <v>31</v>
      </c>
      <c r="Q3662" t="s">
        <v>23</v>
      </c>
      <c r="R3662" t="s">
        <v>40</v>
      </c>
      <c r="S3662" t="s">
        <v>8658</v>
      </c>
      <c r="T3662" t="s">
        <v>11400</v>
      </c>
      <c r="U3662" t="s">
        <v>24</v>
      </c>
    </row>
    <row r="3663" spans="1:21">
      <c r="A3663" t="s">
        <v>3698</v>
      </c>
      <c r="B3663" t="s">
        <v>22</v>
      </c>
      <c r="C3663">
        <v>0</v>
      </c>
      <c r="D3663" t="s">
        <v>24</v>
      </c>
      <c r="E3663" t="s">
        <v>24</v>
      </c>
      <c r="F3663">
        <v>51</v>
      </c>
      <c r="G3663" t="s">
        <v>23</v>
      </c>
      <c r="H3663" t="s">
        <v>24</v>
      </c>
      <c r="I3663" t="s">
        <v>37</v>
      </c>
      <c r="J3663" t="s">
        <v>24</v>
      </c>
      <c r="K3663" t="s">
        <v>24</v>
      </c>
      <c r="L3663" t="s">
        <v>24</v>
      </c>
      <c r="M3663" t="s">
        <v>24</v>
      </c>
      <c r="N3663" t="s">
        <v>23</v>
      </c>
      <c r="O3663" t="s">
        <v>23</v>
      </c>
      <c r="P3663" t="s">
        <v>31</v>
      </c>
      <c r="Q3663" t="s">
        <v>24</v>
      </c>
      <c r="R3663" t="s">
        <v>40</v>
      </c>
      <c r="S3663" t="s">
        <v>8082</v>
      </c>
      <c r="T3663" t="s">
        <v>11401</v>
      </c>
      <c r="U3663" t="s">
        <v>24</v>
      </c>
    </row>
    <row r="3664" spans="1:21">
      <c r="A3664" t="s">
        <v>3699</v>
      </c>
      <c r="B3664" t="s">
        <v>22</v>
      </c>
      <c r="C3664">
        <v>0</v>
      </c>
      <c r="D3664" t="s">
        <v>24</v>
      </c>
      <c r="E3664" t="s">
        <v>24</v>
      </c>
      <c r="F3664">
        <v>9</v>
      </c>
      <c r="G3664" t="s">
        <v>23</v>
      </c>
      <c r="H3664" t="s">
        <v>24</v>
      </c>
      <c r="I3664" t="s">
        <v>26</v>
      </c>
      <c r="J3664" t="s">
        <v>24</v>
      </c>
      <c r="K3664" t="s">
        <v>24</v>
      </c>
      <c r="L3664" t="s">
        <v>24</v>
      </c>
      <c r="M3664" t="s">
        <v>24</v>
      </c>
      <c r="N3664" t="s">
        <v>24</v>
      </c>
      <c r="O3664" t="s">
        <v>24</v>
      </c>
      <c r="P3664" t="s">
        <v>27</v>
      </c>
      <c r="Q3664" t="s">
        <v>24</v>
      </c>
      <c r="R3664" t="s">
        <v>28</v>
      </c>
      <c r="S3664" t="s">
        <v>9608</v>
      </c>
      <c r="T3664" t="s">
        <v>11402</v>
      </c>
      <c r="U3664" t="s">
        <v>23</v>
      </c>
    </row>
    <row r="3665" spans="1:21">
      <c r="A3665" t="s">
        <v>3700</v>
      </c>
      <c r="B3665" t="s">
        <v>22</v>
      </c>
      <c r="C3665">
        <v>0</v>
      </c>
      <c r="D3665" t="s">
        <v>24</v>
      </c>
      <c r="E3665" t="s">
        <v>24</v>
      </c>
      <c r="F3665">
        <v>9</v>
      </c>
      <c r="G3665" t="s">
        <v>23</v>
      </c>
      <c r="H3665" t="s">
        <v>24</v>
      </c>
      <c r="I3665" t="s">
        <v>37</v>
      </c>
      <c r="J3665" t="s">
        <v>24</v>
      </c>
      <c r="K3665" t="s">
        <v>24</v>
      </c>
      <c r="L3665" t="s">
        <v>24</v>
      </c>
      <c r="M3665" t="s">
        <v>24</v>
      </c>
      <c r="N3665" t="s">
        <v>23</v>
      </c>
      <c r="O3665" t="s">
        <v>23</v>
      </c>
      <c r="P3665" t="s">
        <v>27</v>
      </c>
      <c r="Q3665" t="s">
        <v>23</v>
      </c>
      <c r="R3665" t="s">
        <v>32</v>
      </c>
      <c r="S3665" t="s">
        <v>10378</v>
      </c>
      <c r="T3665" t="s">
        <v>11403</v>
      </c>
      <c r="U3665" t="s">
        <v>24</v>
      </c>
    </row>
    <row r="3666" spans="1:21">
      <c r="A3666" t="s">
        <v>3701</v>
      </c>
      <c r="B3666" t="s">
        <v>30</v>
      </c>
      <c r="C3666">
        <v>0</v>
      </c>
      <c r="D3666" t="s">
        <v>24</v>
      </c>
      <c r="E3666" t="s">
        <v>24</v>
      </c>
      <c r="F3666">
        <v>4</v>
      </c>
      <c r="G3666" t="s">
        <v>23</v>
      </c>
      <c r="H3666" t="s">
        <v>24</v>
      </c>
      <c r="I3666" t="s">
        <v>26</v>
      </c>
      <c r="J3666" t="s">
        <v>24</v>
      </c>
      <c r="K3666" t="s">
        <v>24</v>
      </c>
      <c r="L3666" t="s">
        <v>24</v>
      </c>
      <c r="M3666" t="s">
        <v>23</v>
      </c>
      <c r="N3666" t="s">
        <v>24</v>
      </c>
      <c r="O3666" t="s">
        <v>24</v>
      </c>
      <c r="P3666" t="s">
        <v>27</v>
      </c>
      <c r="Q3666" t="s">
        <v>23</v>
      </c>
      <c r="R3666" t="s">
        <v>32</v>
      </c>
      <c r="S3666" t="s">
        <v>8407</v>
      </c>
      <c r="T3666" t="s">
        <v>8989</v>
      </c>
      <c r="U3666" t="s">
        <v>24</v>
      </c>
    </row>
    <row r="3667" spans="1:21">
      <c r="A3667" t="s">
        <v>3702</v>
      </c>
      <c r="B3667" t="s">
        <v>30</v>
      </c>
      <c r="C3667">
        <v>0</v>
      </c>
      <c r="D3667" t="s">
        <v>23</v>
      </c>
      <c r="E3667" t="s">
        <v>24</v>
      </c>
      <c r="F3667">
        <v>71</v>
      </c>
      <c r="G3667" t="s">
        <v>23</v>
      </c>
      <c r="H3667" t="s">
        <v>23</v>
      </c>
      <c r="I3667" t="s">
        <v>37</v>
      </c>
      <c r="J3667" t="s">
        <v>23</v>
      </c>
      <c r="K3667" t="s">
        <v>23</v>
      </c>
      <c r="L3667" t="s">
        <v>23</v>
      </c>
      <c r="M3667" t="s">
        <v>24</v>
      </c>
      <c r="N3667" t="s">
        <v>23</v>
      </c>
      <c r="O3667" t="s">
        <v>24</v>
      </c>
      <c r="P3667" t="s">
        <v>47</v>
      </c>
      <c r="Q3667" t="s">
        <v>23</v>
      </c>
      <c r="R3667" t="s">
        <v>28</v>
      </c>
      <c r="S3667">
        <v>99</v>
      </c>
      <c r="T3667" t="s">
        <v>11404</v>
      </c>
      <c r="U3667" t="s">
        <v>24</v>
      </c>
    </row>
    <row r="3668" spans="1:21">
      <c r="A3668" t="s">
        <v>3703</v>
      </c>
      <c r="B3668" t="s">
        <v>22</v>
      </c>
      <c r="C3668">
        <v>0</v>
      </c>
      <c r="D3668" t="s">
        <v>23</v>
      </c>
      <c r="E3668" t="s">
        <v>23</v>
      </c>
      <c r="F3668">
        <v>50</v>
      </c>
      <c r="G3668" t="s">
        <v>23</v>
      </c>
      <c r="H3668" t="s">
        <v>23</v>
      </c>
      <c r="I3668" t="s">
        <v>37</v>
      </c>
      <c r="J3668" t="s">
        <v>24</v>
      </c>
      <c r="K3668" t="s">
        <v>24</v>
      </c>
      <c r="L3668" t="s">
        <v>24</v>
      </c>
      <c r="M3668" t="s">
        <v>24</v>
      </c>
      <c r="N3668" t="s">
        <v>23</v>
      </c>
      <c r="O3668" t="s">
        <v>24</v>
      </c>
      <c r="P3668" t="s">
        <v>27</v>
      </c>
      <c r="Q3668" t="s">
        <v>23</v>
      </c>
      <c r="R3668" t="s">
        <v>35</v>
      </c>
      <c r="S3668" t="s">
        <v>9047</v>
      </c>
      <c r="T3668" t="s">
        <v>11405</v>
      </c>
      <c r="U3668" t="s">
        <v>23</v>
      </c>
    </row>
    <row r="3669" spans="1:21">
      <c r="A3669" t="s">
        <v>3704</v>
      </c>
      <c r="B3669" t="s">
        <v>22</v>
      </c>
      <c r="C3669">
        <v>1</v>
      </c>
      <c r="D3669" t="s">
        <v>23</v>
      </c>
      <c r="E3669" t="s">
        <v>23</v>
      </c>
      <c r="F3669">
        <v>24</v>
      </c>
      <c r="G3669" t="s">
        <v>23</v>
      </c>
      <c r="H3669" t="s">
        <v>24</v>
      </c>
      <c r="I3669" t="s">
        <v>37</v>
      </c>
      <c r="J3669" t="s">
        <v>24</v>
      </c>
      <c r="K3669" t="s">
        <v>24</v>
      </c>
      <c r="L3669" t="s">
        <v>23</v>
      </c>
      <c r="M3669" t="s">
        <v>24</v>
      </c>
      <c r="N3669" t="s">
        <v>23</v>
      </c>
      <c r="O3669" t="s">
        <v>23</v>
      </c>
      <c r="P3669" t="s">
        <v>47</v>
      </c>
      <c r="Q3669" t="s">
        <v>23</v>
      </c>
      <c r="R3669" t="s">
        <v>28</v>
      </c>
      <c r="S3669" t="s">
        <v>7449</v>
      </c>
      <c r="T3669" t="s">
        <v>11406</v>
      </c>
      <c r="U3669" t="s">
        <v>24</v>
      </c>
    </row>
    <row r="3670" spans="1:21">
      <c r="A3670" t="s">
        <v>3705</v>
      </c>
      <c r="B3670" t="s">
        <v>30</v>
      </c>
      <c r="C3670">
        <v>0</v>
      </c>
      <c r="D3670" t="s">
        <v>23</v>
      </c>
      <c r="E3670" t="s">
        <v>24</v>
      </c>
      <c r="F3670">
        <v>22</v>
      </c>
      <c r="G3670" t="s">
        <v>23</v>
      </c>
      <c r="H3670" t="s">
        <v>24</v>
      </c>
      <c r="I3670" t="s">
        <v>26</v>
      </c>
      <c r="J3670" t="s">
        <v>23</v>
      </c>
      <c r="K3670" t="s">
        <v>24</v>
      </c>
      <c r="L3670" t="s">
        <v>24</v>
      </c>
      <c r="M3670" t="s">
        <v>24</v>
      </c>
      <c r="N3670" t="s">
        <v>23</v>
      </c>
      <c r="O3670" t="s">
        <v>24</v>
      </c>
      <c r="P3670" t="s">
        <v>31</v>
      </c>
      <c r="Q3670" t="s">
        <v>23</v>
      </c>
      <c r="R3670" t="s">
        <v>35</v>
      </c>
      <c r="S3670" t="s">
        <v>7566</v>
      </c>
      <c r="T3670" t="s">
        <v>11407</v>
      </c>
      <c r="U3670" t="s">
        <v>24</v>
      </c>
    </row>
    <row r="3671" spans="1:21">
      <c r="A3671" t="s">
        <v>3706</v>
      </c>
      <c r="B3671" t="s">
        <v>30</v>
      </c>
      <c r="C3671">
        <v>0</v>
      </c>
      <c r="D3671" t="s">
        <v>24</v>
      </c>
      <c r="E3671" t="s">
        <v>24</v>
      </c>
      <c r="F3671">
        <v>44</v>
      </c>
      <c r="G3671" t="s">
        <v>23</v>
      </c>
      <c r="H3671" t="s">
        <v>23</v>
      </c>
      <c r="I3671" t="s">
        <v>37</v>
      </c>
      <c r="J3671" t="s">
        <v>23</v>
      </c>
      <c r="K3671" t="s">
        <v>23</v>
      </c>
      <c r="L3671" t="s">
        <v>23</v>
      </c>
      <c r="M3671" t="s">
        <v>24</v>
      </c>
      <c r="N3671" t="s">
        <v>23</v>
      </c>
      <c r="O3671" t="s">
        <v>23</v>
      </c>
      <c r="P3671" t="s">
        <v>27</v>
      </c>
      <c r="Q3671" t="s">
        <v>23</v>
      </c>
      <c r="R3671" t="s">
        <v>28</v>
      </c>
      <c r="S3671" t="s">
        <v>11408</v>
      </c>
      <c r="T3671" t="s">
        <v>11409</v>
      </c>
      <c r="U3671" t="s">
        <v>24</v>
      </c>
    </row>
    <row r="3672" spans="1:21">
      <c r="A3672" t="s">
        <v>3707</v>
      </c>
      <c r="B3672" t="s">
        <v>22</v>
      </c>
      <c r="C3672">
        <v>0</v>
      </c>
      <c r="D3672" t="s">
        <v>23</v>
      </c>
      <c r="E3672" t="s">
        <v>23</v>
      </c>
      <c r="F3672">
        <v>33</v>
      </c>
      <c r="G3672" t="s">
        <v>23</v>
      </c>
      <c r="H3672" t="s">
        <v>23</v>
      </c>
      <c r="I3672" t="s">
        <v>24</v>
      </c>
      <c r="J3672" t="s">
        <v>46</v>
      </c>
      <c r="K3672" t="s">
        <v>46</v>
      </c>
      <c r="L3672" t="s">
        <v>46</v>
      </c>
      <c r="M3672" t="s">
        <v>46</v>
      </c>
      <c r="N3672" t="s">
        <v>46</v>
      </c>
      <c r="O3672" t="s">
        <v>46</v>
      </c>
      <c r="P3672" t="s">
        <v>27</v>
      </c>
      <c r="Q3672" t="s">
        <v>24</v>
      </c>
      <c r="R3672" t="s">
        <v>35</v>
      </c>
      <c r="S3672" t="s">
        <v>7249</v>
      </c>
      <c r="T3672" t="s">
        <v>11410</v>
      </c>
      <c r="U3672" t="s">
        <v>24</v>
      </c>
    </row>
    <row r="3673" spans="1:21">
      <c r="A3673" t="s">
        <v>3708</v>
      </c>
      <c r="B3673" t="s">
        <v>22</v>
      </c>
      <c r="C3673">
        <v>0</v>
      </c>
      <c r="D3673" t="s">
        <v>24</v>
      </c>
      <c r="E3673" t="s">
        <v>24</v>
      </c>
      <c r="F3673">
        <v>1</v>
      </c>
      <c r="G3673" t="s">
        <v>23</v>
      </c>
      <c r="H3673" t="s">
        <v>23</v>
      </c>
      <c r="I3673" t="s">
        <v>37</v>
      </c>
      <c r="J3673" t="s">
        <v>24</v>
      </c>
      <c r="K3673" t="s">
        <v>24</v>
      </c>
      <c r="L3673" t="s">
        <v>24</v>
      </c>
      <c r="M3673" t="s">
        <v>24</v>
      </c>
      <c r="N3673" t="s">
        <v>24</v>
      </c>
      <c r="O3673" t="s">
        <v>24</v>
      </c>
      <c r="P3673" t="s">
        <v>27</v>
      </c>
      <c r="Q3673" t="s">
        <v>23</v>
      </c>
      <c r="R3673" t="s">
        <v>28</v>
      </c>
      <c r="S3673" t="s">
        <v>7860</v>
      </c>
      <c r="T3673" t="s">
        <v>7860</v>
      </c>
      <c r="U3673" t="s">
        <v>23</v>
      </c>
    </row>
    <row r="3674" spans="1:21">
      <c r="A3674" t="s">
        <v>3709</v>
      </c>
      <c r="B3674" t="s">
        <v>22</v>
      </c>
      <c r="C3674">
        <v>0</v>
      </c>
      <c r="D3674" t="s">
        <v>23</v>
      </c>
      <c r="E3674" t="s">
        <v>24</v>
      </c>
      <c r="F3674">
        <v>54</v>
      </c>
      <c r="G3674" t="s">
        <v>23</v>
      </c>
      <c r="H3674" t="s">
        <v>23</v>
      </c>
      <c r="I3674" t="s">
        <v>26</v>
      </c>
      <c r="J3674" t="s">
        <v>24</v>
      </c>
      <c r="K3674" t="s">
        <v>24</v>
      </c>
      <c r="L3674" t="s">
        <v>24</v>
      </c>
      <c r="M3674" t="s">
        <v>24</v>
      </c>
      <c r="N3674" t="s">
        <v>23</v>
      </c>
      <c r="O3674" t="s">
        <v>23</v>
      </c>
      <c r="P3674" t="s">
        <v>31</v>
      </c>
      <c r="Q3674" t="s">
        <v>23</v>
      </c>
      <c r="R3674" t="s">
        <v>40</v>
      </c>
      <c r="S3674" t="s">
        <v>7488</v>
      </c>
      <c r="T3674" t="s">
        <v>11411</v>
      </c>
      <c r="U3674" t="s">
        <v>23</v>
      </c>
    </row>
    <row r="3675" spans="1:21">
      <c r="A3675" t="s">
        <v>3710</v>
      </c>
      <c r="B3675" t="s">
        <v>30</v>
      </c>
      <c r="C3675">
        <v>0</v>
      </c>
      <c r="D3675" t="s">
        <v>24</v>
      </c>
      <c r="E3675" t="s">
        <v>24</v>
      </c>
      <c r="F3675">
        <v>42</v>
      </c>
      <c r="G3675" t="s">
        <v>23</v>
      </c>
      <c r="H3675" t="s">
        <v>23</v>
      </c>
      <c r="I3675" t="s">
        <v>37</v>
      </c>
      <c r="J3675" t="s">
        <v>24</v>
      </c>
      <c r="K3675" t="s">
        <v>23</v>
      </c>
      <c r="L3675" t="s">
        <v>24</v>
      </c>
      <c r="M3675" t="s">
        <v>24</v>
      </c>
      <c r="N3675" t="s">
        <v>23</v>
      </c>
      <c r="O3675" t="s">
        <v>23</v>
      </c>
      <c r="P3675" t="s">
        <v>27</v>
      </c>
      <c r="Q3675" t="s">
        <v>23</v>
      </c>
      <c r="R3675" t="s">
        <v>28</v>
      </c>
      <c r="S3675" t="s">
        <v>10915</v>
      </c>
      <c r="T3675" t="s">
        <v>11412</v>
      </c>
      <c r="U3675" t="s">
        <v>23</v>
      </c>
    </row>
    <row r="3676" spans="1:21">
      <c r="A3676" t="s">
        <v>3711</v>
      </c>
      <c r="B3676" t="s">
        <v>22</v>
      </c>
      <c r="C3676">
        <v>0</v>
      </c>
      <c r="D3676" t="s">
        <v>24</v>
      </c>
      <c r="E3676" t="s">
        <v>24</v>
      </c>
      <c r="F3676">
        <v>1</v>
      </c>
      <c r="G3676" t="s">
        <v>23</v>
      </c>
      <c r="H3676" t="s">
        <v>24</v>
      </c>
      <c r="I3676" t="s">
        <v>26</v>
      </c>
      <c r="J3676" t="s">
        <v>24</v>
      </c>
      <c r="K3676" t="s">
        <v>24</v>
      </c>
      <c r="L3676" t="s">
        <v>24</v>
      </c>
      <c r="M3676" t="s">
        <v>24</v>
      </c>
      <c r="N3676" t="s">
        <v>24</v>
      </c>
      <c r="O3676" t="s">
        <v>24</v>
      </c>
      <c r="P3676" t="s">
        <v>27</v>
      </c>
      <c r="Q3676" t="s">
        <v>24</v>
      </c>
      <c r="R3676" t="s">
        <v>28</v>
      </c>
      <c r="S3676" t="s">
        <v>10838</v>
      </c>
      <c r="T3676" t="s">
        <v>10838</v>
      </c>
      <c r="U3676" t="s">
        <v>23</v>
      </c>
    </row>
    <row r="3677" spans="1:21">
      <c r="A3677" t="s">
        <v>3712</v>
      </c>
      <c r="B3677" t="s">
        <v>22</v>
      </c>
      <c r="C3677">
        <v>0</v>
      </c>
      <c r="D3677" t="s">
        <v>24</v>
      </c>
      <c r="E3677" t="s">
        <v>24</v>
      </c>
      <c r="F3677">
        <v>1</v>
      </c>
      <c r="G3677" t="s">
        <v>23</v>
      </c>
      <c r="H3677" t="s">
        <v>24</v>
      </c>
      <c r="I3677" t="s">
        <v>24</v>
      </c>
      <c r="J3677" t="s">
        <v>46</v>
      </c>
      <c r="K3677" t="s">
        <v>46</v>
      </c>
      <c r="L3677" t="s">
        <v>46</v>
      </c>
      <c r="M3677" t="s">
        <v>46</v>
      </c>
      <c r="N3677" t="s">
        <v>46</v>
      </c>
      <c r="O3677" t="s">
        <v>46</v>
      </c>
      <c r="P3677" t="s">
        <v>27</v>
      </c>
      <c r="Q3677" t="s">
        <v>24</v>
      </c>
      <c r="R3677" t="s">
        <v>32</v>
      </c>
      <c r="S3677" t="s">
        <v>7682</v>
      </c>
      <c r="T3677" t="s">
        <v>7682</v>
      </c>
      <c r="U3677" t="s">
        <v>24</v>
      </c>
    </row>
    <row r="3678" spans="1:21">
      <c r="A3678" t="s">
        <v>3713</v>
      </c>
      <c r="B3678" t="s">
        <v>30</v>
      </c>
      <c r="C3678">
        <v>0</v>
      </c>
      <c r="D3678" t="s">
        <v>24</v>
      </c>
      <c r="E3678" t="s">
        <v>24</v>
      </c>
      <c r="F3678">
        <v>30</v>
      </c>
      <c r="G3678" t="s">
        <v>23</v>
      </c>
      <c r="H3678" t="s">
        <v>24</v>
      </c>
      <c r="I3678" t="s">
        <v>26</v>
      </c>
      <c r="J3678" t="s">
        <v>23</v>
      </c>
      <c r="K3678" t="s">
        <v>23</v>
      </c>
      <c r="L3678" t="s">
        <v>24</v>
      </c>
      <c r="M3678" t="s">
        <v>23</v>
      </c>
      <c r="N3678" t="s">
        <v>23</v>
      </c>
      <c r="O3678" t="s">
        <v>24</v>
      </c>
      <c r="P3678" t="s">
        <v>31</v>
      </c>
      <c r="Q3678" t="s">
        <v>24</v>
      </c>
      <c r="R3678" t="s">
        <v>28</v>
      </c>
      <c r="S3678" t="s">
        <v>7532</v>
      </c>
      <c r="T3678" t="s">
        <v>11413</v>
      </c>
      <c r="U3678" t="s">
        <v>24</v>
      </c>
    </row>
    <row r="3679" spans="1:21">
      <c r="A3679" t="s">
        <v>3714</v>
      </c>
      <c r="B3679" t="s">
        <v>22</v>
      </c>
      <c r="C3679">
        <v>0</v>
      </c>
      <c r="D3679" t="s">
        <v>24</v>
      </c>
      <c r="E3679" t="s">
        <v>24</v>
      </c>
      <c r="F3679">
        <v>1</v>
      </c>
      <c r="G3679" t="s">
        <v>24</v>
      </c>
      <c r="H3679" t="s">
        <v>25</v>
      </c>
      <c r="I3679" t="s">
        <v>26</v>
      </c>
      <c r="J3679" t="s">
        <v>24</v>
      </c>
      <c r="K3679" t="s">
        <v>24</v>
      </c>
      <c r="L3679" t="s">
        <v>24</v>
      </c>
      <c r="M3679" t="s">
        <v>23</v>
      </c>
      <c r="N3679" t="s">
        <v>24</v>
      </c>
      <c r="O3679" t="s">
        <v>24</v>
      </c>
      <c r="P3679" t="s">
        <v>27</v>
      </c>
      <c r="Q3679" t="s">
        <v>24</v>
      </c>
      <c r="R3679" t="s">
        <v>32</v>
      </c>
      <c r="S3679" t="s">
        <v>11414</v>
      </c>
      <c r="T3679" t="s">
        <v>11414</v>
      </c>
      <c r="U3679" t="s">
        <v>24</v>
      </c>
    </row>
    <row r="3680" spans="1:21">
      <c r="A3680" t="s">
        <v>3715</v>
      </c>
      <c r="B3680" t="s">
        <v>30</v>
      </c>
      <c r="C3680">
        <v>0</v>
      </c>
      <c r="D3680" t="s">
        <v>23</v>
      </c>
      <c r="E3680" t="s">
        <v>23</v>
      </c>
      <c r="F3680">
        <v>16</v>
      </c>
      <c r="G3680" t="s">
        <v>23</v>
      </c>
      <c r="H3680" t="s">
        <v>23</v>
      </c>
      <c r="I3680" t="s">
        <v>26</v>
      </c>
      <c r="J3680" t="s">
        <v>23</v>
      </c>
      <c r="K3680" t="s">
        <v>23</v>
      </c>
      <c r="L3680" t="s">
        <v>24</v>
      </c>
      <c r="M3680" t="s">
        <v>23</v>
      </c>
      <c r="N3680" t="s">
        <v>23</v>
      </c>
      <c r="O3680" t="s">
        <v>23</v>
      </c>
      <c r="P3680" t="s">
        <v>27</v>
      </c>
      <c r="Q3680" t="s">
        <v>24</v>
      </c>
      <c r="R3680" t="s">
        <v>28</v>
      </c>
      <c r="S3680" t="s">
        <v>8199</v>
      </c>
      <c r="T3680" t="s">
        <v>11415</v>
      </c>
      <c r="U3680" t="s">
        <v>24</v>
      </c>
    </row>
    <row r="3681" spans="1:21">
      <c r="A3681" t="s">
        <v>3716</v>
      </c>
      <c r="B3681" t="s">
        <v>30</v>
      </c>
      <c r="C3681">
        <v>0</v>
      </c>
      <c r="D3681" t="s">
        <v>24</v>
      </c>
      <c r="E3681" t="s">
        <v>24</v>
      </c>
      <c r="F3681">
        <v>1</v>
      </c>
      <c r="G3681" t="s">
        <v>23</v>
      </c>
      <c r="H3681" t="s">
        <v>24</v>
      </c>
      <c r="I3681" t="s">
        <v>24</v>
      </c>
      <c r="J3681" t="s">
        <v>46</v>
      </c>
      <c r="K3681" t="s">
        <v>46</v>
      </c>
      <c r="L3681" t="s">
        <v>46</v>
      </c>
      <c r="M3681" t="s">
        <v>46</v>
      </c>
      <c r="N3681" t="s">
        <v>46</v>
      </c>
      <c r="O3681" t="s">
        <v>46</v>
      </c>
      <c r="P3681" t="s">
        <v>27</v>
      </c>
      <c r="Q3681" t="s">
        <v>23</v>
      </c>
      <c r="R3681" t="s">
        <v>32</v>
      </c>
      <c r="S3681" t="s">
        <v>8037</v>
      </c>
      <c r="T3681" t="s">
        <v>8037</v>
      </c>
      <c r="U3681" t="s">
        <v>23</v>
      </c>
    </row>
    <row r="3682" spans="1:21">
      <c r="A3682" t="s">
        <v>3717</v>
      </c>
      <c r="B3682" t="s">
        <v>30</v>
      </c>
      <c r="C3682">
        <v>0</v>
      </c>
      <c r="D3682" t="s">
        <v>23</v>
      </c>
      <c r="E3682" t="s">
        <v>24</v>
      </c>
      <c r="F3682">
        <v>9</v>
      </c>
      <c r="G3682" t="s">
        <v>24</v>
      </c>
      <c r="H3682" t="s">
        <v>25</v>
      </c>
      <c r="I3682" t="s">
        <v>26</v>
      </c>
      <c r="J3682" t="s">
        <v>24</v>
      </c>
      <c r="K3682" t="s">
        <v>24</v>
      </c>
      <c r="L3682" t="s">
        <v>24</v>
      </c>
      <c r="M3682" t="s">
        <v>23</v>
      </c>
      <c r="N3682" t="s">
        <v>23</v>
      </c>
      <c r="O3682" t="s">
        <v>24</v>
      </c>
      <c r="P3682" t="s">
        <v>27</v>
      </c>
      <c r="Q3682" t="s">
        <v>24</v>
      </c>
      <c r="R3682" t="s">
        <v>32</v>
      </c>
      <c r="S3682" t="s">
        <v>10423</v>
      </c>
      <c r="T3682" t="s">
        <v>11416</v>
      </c>
      <c r="U3682" t="s">
        <v>23</v>
      </c>
    </row>
    <row r="3683" spans="1:21">
      <c r="A3683" t="s">
        <v>3718</v>
      </c>
      <c r="B3683" t="s">
        <v>30</v>
      </c>
      <c r="C3683">
        <v>1</v>
      </c>
      <c r="D3683" t="s">
        <v>23</v>
      </c>
      <c r="E3683" t="s">
        <v>24</v>
      </c>
      <c r="F3683">
        <v>46</v>
      </c>
      <c r="G3683" t="s">
        <v>23</v>
      </c>
      <c r="H3683" t="s">
        <v>23</v>
      </c>
      <c r="I3683" t="s">
        <v>37</v>
      </c>
      <c r="J3683" t="s">
        <v>24</v>
      </c>
      <c r="K3683" t="s">
        <v>24</v>
      </c>
      <c r="L3683" t="s">
        <v>23</v>
      </c>
      <c r="M3683" t="s">
        <v>24</v>
      </c>
      <c r="N3683" t="s">
        <v>23</v>
      </c>
      <c r="O3683" t="s">
        <v>23</v>
      </c>
      <c r="P3683" t="s">
        <v>27</v>
      </c>
      <c r="Q3683" t="s">
        <v>23</v>
      </c>
      <c r="R3683" t="s">
        <v>28</v>
      </c>
      <c r="S3683">
        <v>101</v>
      </c>
      <c r="T3683" t="s">
        <v>11417</v>
      </c>
      <c r="U3683" t="s">
        <v>23</v>
      </c>
    </row>
    <row r="3684" spans="1:21">
      <c r="A3684" t="s">
        <v>3719</v>
      </c>
      <c r="B3684" t="s">
        <v>30</v>
      </c>
      <c r="C3684">
        <v>0</v>
      </c>
      <c r="D3684" t="s">
        <v>24</v>
      </c>
      <c r="E3684" t="s">
        <v>24</v>
      </c>
      <c r="F3684">
        <v>1</v>
      </c>
      <c r="G3684" t="s">
        <v>23</v>
      </c>
      <c r="H3684" t="s">
        <v>24</v>
      </c>
      <c r="I3684" t="s">
        <v>37</v>
      </c>
      <c r="J3684" t="s">
        <v>24</v>
      </c>
      <c r="K3684" t="s">
        <v>24</v>
      </c>
      <c r="L3684" t="s">
        <v>24</v>
      </c>
      <c r="M3684" t="s">
        <v>24</v>
      </c>
      <c r="N3684" t="s">
        <v>24</v>
      </c>
      <c r="O3684" t="s">
        <v>24</v>
      </c>
      <c r="P3684" t="s">
        <v>27</v>
      </c>
      <c r="Q3684" t="s">
        <v>23</v>
      </c>
      <c r="R3684" t="s">
        <v>28</v>
      </c>
      <c r="S3684" t="s">
        <v>9447</v>
      </c>
      <c r="T3684" t="s">
        <v>9447</v>
      </c>
      <c r="U3684" t="s">
        <v>23</v>
      </c>
    </row>
    <row r="3685" spans="1:21">
      <c r="A3685" t="s">
        <v>3720</v>
      </c>
      <c r="B3685" t="s">
        <v>30</v>
      </c>
      <c r="C3685">
        <v>0</v>
      </c>
      <c r="D3685" t="s">
        <v>23</v>
      </c>
      <c r="E3685" t="s">
        <v>24</v>
      </c>
      <c r="F3685">
        <v>71</v>
      </c>
      <c r="G3685" t="s">
        <v>23</v>
      </c>
      <c r="H3685" t="s">
        <v>24</v>
      </c>
      <c r="I3685" t="s">
        <v>26</v>
      </c>
      <c r="J3685" t="s">
        <v>23</v>
      </c>
      <c r="K3685" t="s">
        <v>24</v>
      </c>
      <c r="L3685" t="s">
        <v>24</v>
      </c>
      <c r="M3685" t="s">
        <v>23</v>
      </c>
      <c r="N3685" t="s">
        <v>24</v>
      </c>
      <c r="O3685" t="s">
        <v>24</v>
      </c>
      <c r="P3685" t="s">
        <v>47</v>
      </c>
      <c r="Q3685" t="s">
        <v>24</v>
      </c>
      <c r="R3685" t="s">
        <v>35</v>
      </c>
      <c r="S3685" t="s">
        <v>11004</v>
      </c>
      <c r="T3685" t="s">
        <v>11418</v>
      </c>
      <c r="U3685" t="s">
        <v>24</v>
      </c>
    </row>
    <row r="3686" spans="1:21">
      <c r="A3686" t="s">
        <v>3721</v>
      </c>
      <c r="B3686" t="s">
        <v>30</v>
      </c>
      <c r="C3686">
        <v>0</v>
      </c>
      <c r="D3686" t="s">
        <v>24</v>
      </c>
      <c r="E3686" t="s">
        <v>24</v>
      </c>
      <c r="F3686">
        <v>43</v>
      </c>
      <c r="G3686" t="s">
        <v>23</v>
      </c>
      <c r="H3686" t="s">
        <v>23</v>
      </c>
      <c r="I3686" t="s">
        <v>37</v>
      </c>
      <c r="J3686" t="s">
        <v>24</v>
      </c>
      <c r="K3686" t="s">
        <v>24</v>
      </c>
      <c r="L3686" t="s">
        <v>24</v>
      </c>
      <c r="M3686" t="s">
        <v>24</v>
      </c>
      <c r="N3686" t="s">
        <v>24</v>
      </c>
      <c r="O3686" t="s">
        <v>24</v>
      </c>
      <c r="P3686" t="s">
        <v>27</v>
      </c>
      <c r="Q3686" t="s">
        <v>23</v>
      </c>
      <c r="R3686" t="s">
        <v>40</v>
      </c>
      <c r="S3686" t="s">
        <v>7525</v>
      </c>
      <c r="T3686" t="s">
        <v>11419</v>
      </c>
      <c r="U3686" t="s">
        <v>24</v>
      </c>
    </row>
    <row r="3687" spans="1:21">
      <c r="A3687" t="s">
        <v>3722</v>
      </c>
      <c r="B3687" t="s">
        <v>30</v>
      </c>
      <c r="C3687">
        <v>0</v>
      </c>
      <c r="D3687" t="s">
        <v>23</v>
      </c>
      <c r="E3687" t="s">
        <v>24</v>
      </c>
      <c r="F3687">
        <v>50</v>
      </c>
      <c r="G3687" t="s">
        <v>24</v>
      </c>
      <c r="H3687" t="s">
        <v>25</v>
      </c>
      <c r="I3687" t="s">
        <v>26</v>
      </c>
      <c r="J3687" t="s">
        <v>23</v>
      </c>
      <c r="K3687" t="s">
        <v>24</v>
      </c>
      <c r="L3687" t="s">
        <v>24</v>
      </c>
      <c r="M3687" t="s">
        <v>23</v>
      </c>
      <c r="N3687" t="s">
        <v>23</v>
      </c>
      <c r="O3687" t="s">
        <v>24</v>
      </c>
      <c r="P3687" t="s">
        <v>31</v>
      </c>
      <c r="Q3687" t="s">
        <v>23</v>
      </c>
      <c r="R3687" t="s">
        <v>35</v>
      </c>
      <c r="S3687" t="s">
        <v>7822</v>
      </c>
      <c r="T3687" t="s">
        <v>11420</v>
      </c>
      <c r="U3687" t="s">
        <v>24</v>
      </c>
    </row>
    <row r="3688" spans="1:21">
      <c r="A3688" t="s">
        <v>3723</v>
      </c>
      <c r="B3688" t="s">
        <v>22</v>
      </c>
      <c r="C3688">
        <v>0</v>
      </c>
      <c r="D3688" t="s">
        <v>24</v>
      </c>
      <c r="E3688" t="s">
        <v>24</v>
      </c>
      <c r="F3688">
        <v>13</v>
      </c>
      <c r="G3688" t="s">
        <v>23</v>
      </c>
      <c r="H3688" t="s">
        <v>23</v>
      </c>
      <c r="I3688" t="s">
        <v>37</v>
      </c>
      <c r="J3688" t="s">
        <v>24</v>
      </c>
      <c r="K3688" t="s">
        <v>24</v>
      </c>
      <c r="L3688" t="s">
        <v>24</v>
      </c>
      <c r="M3688" t="s">
        <v>24</v>
      </c>
      <c r="N3688" t="s">
        <v>24</v>
      </c>
      <c r="O3688" t="s">
        <v>24</v>
      </c>
      <c r="P3688" t="s">
        <v>27</v>
      </c>
      <c r="Q3688" t="s">
        <v>23</v>
      </c>
      <c r="R3688" t="s">
        <v>32</v>
      </c>
      <c r="S3688">
        <v>75</v>
      </c>
      <c r="T3688" t="s">
        <v>11421</v>
      </c>
      <c r="U3688" t="s">
        <v>23</v>
      </c>
    </row>
    <row r="3689" spans="1:21">
      <c r="A3689" t="s">
        <v>3724</v>
      </c>
      <c r="B3689" t="s">
        <v>30</v>
      </c>
      <c r="C3689">
        <v>0</v>
      </c>
      <c r="D3689" t="s">
        <v>23</v>
      </c>
      <c r="E3689" t="s">
        <v>23</v>
      </c>
      <c r="F3689">
        <v>19</v>
      </c>
      <c r="G3689" t="s">
        <v>23</v>
      </c>
      <c r="H3689" t="s">
        <v>24</v>
      </c>
      <c r="I3689" t="s">
        <v>37</v>
      </c>
      <c r="J3689" t="s">
        <v>24</v>
      </c>
      <c r="K3689" t="s">
        <v>23</v>
      </c>
      <c r="L3689" t="s">
        <v>24</v>
      </c>
      <c r="M3689" t="s">
        <v>23</v>
      </c>
      <c r="N3689" t="s">
        <v>23</v>
      </c>
      <c r="O3689" t="s">
        <v>23</v>
      </c>
      <c r="P3689" t="s">
        <v>31</v>
      </c>
      <c r="Q3689" t="s">
        <v>24</v>
      </c>
      <c r="R3689" t="s">
        <v>35</v>
      </c>
      <c r="S3689">
        <v>100</v>
      </c>
      <c r="T3689" t="s">
        <v>11422</v>
      </c>
      <c r="U3689" t="s">
        <v>23</v>
      </c>
    </row>
    <row r="3690" spans="1:21">
      <c r="A3690" t="s">
        <v>3725</v>
      </c>
      <c r="B3690" t="s">
        <v>22</v>
      </c>
      <c r="C3690">
        <v>0</v>
      </c>
      <c r="D3690" t="s">
        <v>24</v>
      </c>
      <c r="E3690" t="s">
        <v>24</v>
      </c>
      <c r="F3690">
        <v>41</v>
      </c>
      <c r="G3690" t="s">
        <v>23</v>
      </c>
      <c r="H3690" t="s">
        <v>23</v>
      </c>
      <c r="I3690" t="s">
        <v>37</v>
      </c>
      <c r="J3690" t="s">
        <v>24</v>
      </c>
      <c r="K3690" t="s">
        <v>24</v>
      </c>
      <c r="L3690" t="s">
        <v>23</v>
      </c>
      <c r="M3690" t="s">
        <v>24</v>
      </c>
      <c r="N3690" t="s">
        <v>23</v>
      </c>
      <c r="O3690" t="s">
        <v>23</v>
      </c>
      <c r="P3690" t="s">
        <v>27</v>
      </c>
      <c r="Q3690" t="s">
        <v>24</v>
      </c>
      <c r="R3690" t="s">
        <v>35</v>
      </c>
      <c r="S3690" t="s">
        <v>8023</v>
      </c>
      <c r="T3690" t="s">
        <v>11423</v>
      </c>
      <c r="U3690" t="s">
        <v>24</v>
      </c>
    </row>
    <row r="3691" spans="1:21">
      <c r="A3691" t="s">
        <v>3726</v>
      </c>
      <c r="B3691" t="s">
        <v>22</v>
      </c>
      <c r="C3691">
        <v>1</v>
      </c>
      <c r="D3691" t="s">
        <v>24</v>
      </c>
      <c r="E3691" t="s">
        <v>24</v>
      </c>
      <c r="F3691">
        <v>1</v>
      </c>
      <c r="G3691" t="s">
        <v>23</v>
      </c>
      <c r="H3691" t="s">
        <v>24</v>
      </c>
      <c r="I3691" t="s">
        <v>37</v>
      </c>
      <c r="J3691" t="s">
        <v>24</v>
      </c>
      <c r="K3691" t="s">
        <v>24</v>
      </c>
      <c r="L3691" t="s">
        <v>24</v>
      </c>
      <c r="M3691" t="s">
        <v>24</v>
      </c>
      <c r="N3691" t="s">
        <v>24</v>
      </c>
      <c r="O3691" t="s">
        <v>24</v>
      </c>
      <c r="P3691" t="s">
        <v>27</v>
      </c>
      <c r="Q3691" t="s">
        <v>23</v>
      </c>
      <c r="R3691" t="s">
        <v>28</v>
      </c>
      <c r="S3691" t="s">
        <v>7365</v>
      </c>
      <c r="T3691" t="s">
        <v>7365</v>
      </c>
      <c r="U3691" t="s">
        <v>23</v>
      </c>
    </row>
    <row r="3692" spans="1:21">
      <c r="A3692" t="s">
        <v>3727</v>
      </c>
      <c r="B3692" t="s">
        <v>22</v>
      </c>
      <c r="C3692">
        <v>0</v>
      </c>
      <c r="D3692" t="s">
        <v>24</v>
      </c>
      <c r="E3692" t="s">
        <v>24</v>
      </c>
      <c r="F3692">
        <v>24</v>
      </c>
      <c r="G3692" t="s">
        <v>24</v>
      </c>
      <c r="H3692" t="s">
        <v>25</v>
      </c>
      <c r="I3692" t="s">
        <v>26</v>
      </c>
      <c r="J3692" t="s">
        <v>24</v>
      </c>
      <c r="K3692" t="s">
        <v>23</v>
      </c>
      <c r="L3692" t="s">
        <v>23</v>
      </c>
      <c r="M3692" t="s">
        <v>24</v>
      </c>
      <c r="N3692" t="s">
        <v>23</v>
      </c>
      <c r="O3692" t="s">
        <v>23</v>
      </c>
      <c r="P3692" t="s">
        <v>27</v>
      </c>
      <c r="Q3692" t="s">
        <v>23</v>
      </c>
      <c r="R3692" t="s">
        <v>40</v>
      </c>
      <c r="S3692" t="s">
        <v>11424</v>
      </c>
      <c r="T3692" t="s">
        <v>11425</v>
      </c>
      <c r="U3692" t="s">
        <v>23</v>
      </c>
    </row>
    <row r="3693" spans="1:21">
      <c r="A3693" t="s">
        <v>3728</v>
      </c>
      <c r="B3693" t="s">
        <v>22</v>
      </c>
      <c r="C3693">
        <v>0</v>
      </c>
      <c r="D3693" t="s">
        <v>23</v>
      </c>
      <c r="E3693" t="s">
        <v>24</v>
      </c>
      <c r="F3693">
        <v>40</v>
      </c>
      <c r="G3693" t="s">
        <v>23</v>
      </c>
      <c r="H3693" t="s">
        <v>23</v>
      </c>
      <c r="I3693" t="s">
        <v>26</v>
      </c>
      <c r="J3693" t="s">
        <v>24</v>
      </c>
      <c r="K3693" t="s">
        <v>23</v>
      </c>
      <c r="L3693" t="s">
        <v>24</v>
      </c>
      <c r="M3693" t="s">
        <v>24</v>
      </c>
      <c r="N3693" t="s">
        <v>23</v>
      </c>
      <c r="O3693" t="s">
        <v>24</v>
      </c>
      <c r="P3693" t="s">
        <v>31</v>
      </c>
      <c r="Q3693" t="s">
        <v>24</v>
      </c>
      <c r="R3693" t="s">
        <v>35</v>
      </c>
      <c r="S3693" t="s">
        <v>10690</v>
      </c>
      <c r="T3693">
        <v>2635</v>
      </c>
      <c r="U3693" t="s">
        <v>24</v>
      </c>
    </row>
    <row r="3694" spans="1:21">
      <c r="A3694" t="s">
        <v>3729</v>
      </c>
      <c r="B3694" t="s">
        <v>22</v>
      </c>
      <c r="C3694">
        <v>0</v>
      </c>
      <c r="D3694" t="s">
        <v>23</v>
      </c>
      <c r="E3694" t="s">
        <v>23</v>
      </c>
      <c r="F3694">
        <v>3</v>
      </c>
      <c r="G3694" t="s">
        <v>23</v>
      </c>
      <c r="H3694" t="s">
        <v>23</v>
      </c>
      <c r="I3694" t="s">
        <v>26</v>
      </c>
      <c r="J3694" t="s">
        <v>24</v>
      </c>
      <c r="K3694" t="s">
        <v>23</v>
      </c>
      <c r="L3694" t="s">
        <v>23</v>
      </c>
      <c r="M3694" t="s">
        <v>24</v>
      </c>
      <c r="N3694" t="s">
        <v>23</v>
      </c>
      <c r="O3694" t="s">
        <v>24</v>
      </c>
      <c r="P3694" t="s">
        <v>27</v>
      </c>
      <c r="Q3694" t="s">
        <v>23</v>
      </c>
      <c r="R3694" t="s">
        <v>35</v>
      </c>
      <c r="S3694" t="s">
        <v>8834</v>
      </c>
      <c r="T3694">
        <v>235</v>
      </c>
      <c r="U3694" t="s">
        <v>24</v>
      </c>
    </row>
    <row r="3695" spans="1:21">
      <c r="A3695" t="s">
        <v>3730</v>
      </c>
      <c r="B3695" t="s">
        <v>22</v>
      </c>
      <c r="C3695">
        <v>0</v>
      </c>
      <c r="D3695" t="s">
        <v>24</v>
      </c>
      <c r="E3695" t="s">
        <v>24</v>
      </c>
      <c r="F3695">
        <v>37</v>
      </c>
      <c r="G3695" t="s">
        <v>23</v>
      </c>
      <c r="H3695" t="s">
        <v>23</v>
      </c>
      <c r="I3695" t="s">
        <v>26</v>
      </c>
      <c r="J3695" t="s">
        <v>23</v>
      </c>
      <c r="K3695" t="s">
        <v>24</v>
      </c>
      <c r="L3695" t="s">
        <v>24</v>
      </c>
      <c r="M3695" t="s">
        <v>24</v>
      </c>
      <c r="N3695" t="s">
        <v>23</v>
      </c>
      <c r="O3695" t="s">
        <v>24</v>
      </c>
      <c r="P3695" t="s">
        <v>31</v>
      </c>
      <c r="Q3695" t="s">
        <v>24</v>
      </c>
      <c r="R3695" t="s">
        <v>35</v>
      </c>
      <c r="S3695" t="s">
        <v>9323</v>
      </c>
      <c r="T3695" t="s">
        <v>11426</v>
      </c>
      <c r="U3695" t="s">
        <v>24</v>
      </c>
    </row>
    <row r="3696" spans="1:21">
      <c r="A3696" t="s">
        <v>3731</v>
      </c>
      <c r="B3696" t="s">
        <v>22</v>
      </c>
      <c r="C3696">
        <v>0</v>
      </c>
      <c r="D3696" t="s">
        <v>23</v>
      </c>
      <c r="E3696" t="s">
        <v>23</v>
      </c>
      <c r="F3696">
        <v>67</v>
      </c>
      <c r="G3696" t="s">
        <v>23</v>
      </c>
      <c r="H3696" t="s">
        <v>23</v>
      </c>
      <c r="I3696" t="s">
        <v>37</v>
      </c>
      <c r="J3696" t="s">
        <v>23</v>
      </c>
      <c r="K3696" t="s">
        <v>24</v>
      </c>
      <c r="L3696" t="s">
        <v>23</v>
      </c>
      <c r="M3696" t="s">
        <v>23</v>
      </c>
      <c r="N3696" t="s">
        <v>23</v>
      </c>
      <c r="O3696" t="s">
        <v>23</v>
      </c>
      <c r="P3696" t="s">
        <v>47</v>
      </c>
      <c r="Q3696" t="s">
        <v>23</v>
      </c>
      <c r="R3696" t="s">
        <v>40</v>
      </c>
      <c r="S3696" t="s">
        <v>11427</v>
      </c>
      <c r="T3696" t="s">
        <v>11428</v>
      </c>
      <c r="U3696" t="s">
        <v>23</v>
      </c>
    </row>
    <row r="3697" spans="1:21">
      <c r="A3697" t="s">
        <v>3732</v>
      </c>
      <c r="B3697" t="s">
        <v>22</v>
      </c>
      <c r="C3697">
        <v>0</v>
      </c>
      <c r="D3697" t="s">
        <v>23</v>
      </c>
      <c r="E3697" t="s">
        <v>23</v>
      </c>
      <c r="F3697">
        <v>32</v>
      </c>
      <c r="G3697" t="s">
        <v>23</v>
      </c>
      <c r="H3697" t="s">
        <v>23</v>
      </c>
      <c r="I3697" t="s">
        <v>37</v>
      </c>
      <c r="J3697" t="s">
        <v>24</v>
      </c>
      <c r="K3697" t="s">
        <v>23</v>
      </c>
      <c r="L3697" t="s">
        <v>24</v>
      </c>
      <c r="M3697" t="s">
        <v>24</v>
      </c>
      <c r="N3697" t="s">
        <v>23</v>
      </c>
      <c r="O3697" t="s">
        <v>23</v>
      </c>
      <c r="P3697" t="s">
        <v>27</v>
      </c>
      <c r="Q3697" t="s">
        <v>23</v>
      </c>
      <c r="R3697" t="s">
        <v>28</v>
      </c>
      <c r="S3697" t="s">
        <v>8695</v>
      </c>
      <c r="T3697" t="s">
        <v>11429</v>
      </c>
      <c r="U3697" t="s">
        <v>24</v>
      </c>
    </row>
    <row r="3698" spans="1:21">
      <c r="A3698" t="s">
        <v>3733</v>
      </c>
      <c r="B3698" t="s">
        <v>22</v>
      </c>
      <c r="C3698">
        <v>0</v>
      </c>
      <c r="D3698" t="s">
        <v>23</v>
      </c>
      <c r="E3698" t="s">
        <v>24</v>
      </c>
      <c r="F3698">
        <v>6</v>
      </c>
      <c r="G3698" t="s">
        <v>23</v>
      </c>
      <c r="H3698" t="s">
        <v>24</v>
      </c>
      <c r="I3698" t="s">
        <v>26</v>
      </c>
      <c r="J3698" t="s">
        <v>24</v>
      </c>
      <c r="K3698" t="s">
        <v>24</v>
      </c>
      <c r="L3698" t="s">
        <v>24</v>
      </c>
      <c r="M3698" t="s">
        <v>23</v>
      </c>
      <c r="N3698" t="s">
        <v>24</v>
      </c>
      <c r="O3698" t="s">
        <v>24</v>
      </c>
      <c r="P3698" t="s">
        <v>27</v>
      </c>
      <c r="Q3698" t="s">
        <v>23</v>
      </c>
      <c r="R3698" t="s">
        <v>28</v>
      </c>
      <c r="S3698" t="s">
        <v>8155</v>
      </c>
      <c r="T3698" t="s">
        <v>11430</v>
      </c>
      <c r="U3698" t="s">
        <v>23</v>
      </c>
    </row>
    <row r="3699" spans="1:21">
      <c r="A3699" t="s">
        <v>3734</v>
      </c>
      <c r="B3699" t="s">
        <v>22</v>
      </c>
      <c r="C3699">
        <v>0</v>
      </c>
      <c r="D3699" t="s">
        <v>23</v>
      </c>
      <c r="E3699" t="s">
        <v>23</v>
      </c>
      <c r="F3699">
        <v>32</v>
      </c>
      <c r="G3699" t="s">
        <v>23</v>
      </c>
      <c r="H3699" t="s">
        <v>23</v>
      </c>
      <c r="I3699" t="s">
        <v>37</v>
      </c>
      <c r="J3699" t="s">
        <v>23</v>
      </c>
      <c r="K3699" t="s">
        <v>24</v>
      </c>
      <c r="L3699" t="s">
        <v>24</v>
      </c>
      <c r="M3699" t="s">
        <v>24</v>
      </c>
      <c r="N3699" t="s">
        <v>23</v>
      </c>
      <c r="O3699" t="s">
        <v>24</v>
      </c>
      <c r="P3699" t="s">
        <v>27</v>
      </c>
      <c r="Q3699" t="s">
        <v>24</v>
      </c>
      <c r="R3699" t="s">
        <v>28</v>
      </c>
      <c r="S3699" t="s">
        <v>8922</v>
      </c>
      <c r="T3699" t="s">
        <v>11431</v>
      </c>
      <c r="U3699" t="s">
        <v>24</v>
      </c>
    </row>
    <row r="3700" spans="1:21">
      <c r="A3700" t="s">
        <v>3735</v>
      </c>
      <c r="B3700" t="s">
        <v>22</v>
      </c>
      <c r="C3700">
        <v>0</v>
      </c>
      <c r="D3700" t="s">
        <v>24</v>
      </c>
      <c r="E3700" t="s">
        <v>24</v>
      </c>
      <c r="F3700">
        <v>59</v>
      </c>
      <c r="G3700" t="s">
        <v>23</v>
      </c>
      <c r="H3700" t="s">
        <v>23</v>
      </c>
      <c r="I3700" t="s">
        <v>37</v>
      </c>
      <c r="J3700" t="s">
        <v>24</v>
      </c>
      <c r="K3700" t="s">
        <v>23</v>
      </c>
      <c r="L3700" t="s">
        <v>23</v>
      </c>
      <c r="M3700" t="s">
        <v>24</v>
      </c>
      <c r="N3700" t="s">
        <v>24</v>
      </c>
      <c r="O3700" t="s">
        <v>24</v>
      </c>
      <c r="P3700" t="s">
        <v>27</v>
      </c>
      <c r="Q3700" t="s">
        <v>23</v>
      </c>
      <c r="R3700" t="s">
        <v>28</v>
      </c>
      <c r="S3700" t="s">
        <v>8511</v>
      </c>
      <c r="T3700" t="s">
        <v>11432</v>
      </c>
      <c r="U3700" t="s">
        <v>24</v>
      </c>
    </row>
    <row r="3701" spans="1:21">
      <c r="A3701" t="s">
        <v>3736</v>
      </c>
      <c r="B3701" t="s">
        <v>22</v>
      </c>
      <c r="C3701">
        <v>0</v>
      </c>
      <c r="D3701" t="s">
        <v>23</v>
      </c>
      <c r="E3701" t="s">
        <v>24</v>
      </c>
      <c r="F3701">
        <v>30</v>
      </c>
      <c r="G3701" t="s">
        <v>23</v>
      </c>
      <c r="H3701" t="s">
        <v>24</v>
      </c>
      <c r="I3701" t="s">
        <v>26</v>
      </c>
      <c r="J3701" t="s">
        <v>24</v>
      </c>
      <c r="K3701" t="s">
        <v>23</v>
      </c>
      <c r="L3701" t="s">
        <v>23</v>
      </c>
      <c r="M3701" t="s">
        <v>23</v>
      </c>
      <c r="N3701" t="s">
        <v>24</v>
      </c>
      <c r="O3701" t="s">
        <v>23</v>
      </c>
      <c r="P3701" t="s">
        <v>31</v>
      </c>
      <c r="Q3701" t="s">
        <v>24</v>
      </c>
      <c r="R3701" t="s">
        <v>35</v>
      </c>
      <c r="S3701" t="s">
        <v>10748</v>
      </c>
      <c r="T3701" t="s">
        <v>11433</v>
      </c>
      <c r="U3701" t="s">
        <v>24</v>
      </c>
    </row>
    <row r="3702" spans="1:21">
      <c r="A3702" t="s">
        <v>3737</v>
      </c>
      <c r="B3702" t="s">
        <v>30</v>
      </c>
      <c r="C3702">
        <v>0</v>
      </c>
      <c r="D3702" t="s">
        <v>24</v>
      </c>
      <c r="E3702" t="s">
        <v>23</v>
      </c>
      <c r="F3702">
        <v>20</v>
      </c>
      <c r="G3702" t="s">
        <v>23</v>
      </c>
      <c r="H3702" t="s">
        <v>24</v>
      </c>
      <c r="I3702" t="s">
        <v>24</v>
      </c>
      <c r="J3702" t="s">
        <v>46</v>
      </c>
      <c r="K3702" t="s">
        <v>46</v>
      </c>
      <c r="L3702" t="s">
        <v>46</v>
      </c>
      <c r="M3702" t="s">
        <v>46</v>
      </c>
      <c r="N3702" t="s">
        <v>46</v>
      </c>
      <c r="O3702" t="s">
        <v>46</v>
      </c>
      <c r="P3702" t="s">
        <v>27</v>
      </c>
      <c r="Q3702" t="s">
        <v>23</v>
      </c>
      <c r="R3702" t="s">
        <v>28</v>
      </c>
      <c r="S3702" t="s">
        <v>7308</v>
      </c>
      <c r="T3702" t="s">
        <v>11434</v>
      </c>
      <c r="U3702" t="s">
        <v>23</v>
      </c>
    </row>
    <row r="3703" spans="1:21">
      <c r="A3703" t="s">
        <v>3738</v>
      </c>
      <c r="B3703" t="s">
        <v>22</v>
      </c>
      <c r="C3703">
        <v>0</v>
      </c>
      <c r="D3703" t="s">
        <v>23</v>
      </c>
      <c r="E3703" t="s">
        <v>23</v>
      </c>
      <c r="F3703">
        <v>27</v>
      </c>
      <c r="G3703" t="s">
        <v>23</v>
      </c>
      <c r="H3703" t="s">
        <v>23</v>
      </c>
      <c r="I3703" t="s">
        <v>24</v>
      </c>
      <c r="J3703" t="s">
        <v>46</v>
      </c>
      <c r="K3703" t="s">
        <v>46</v>
      </c>
      <c r="L3703" t="s">
        <v>46</v>
      </c>
      <c r="M3703" t="s">
        <v>46</v>
      </c>
      <c r="N3703" t="s">
        <v>46</v>
      </c>
      <c r="O3703" t="s">
        <v>46</v>
      </c>
      <c r="P3703" t="s">
        <v>47</v>
      </c>
      <c r="Q3703" t="s">
        <v>24</v>
      </c>
      <c r="R3703" t="s">
        <v>28</v>
      </c>
      <c r="S3703" t="s">
        <v>8688</v>
      </c>
      <c r="T3703" t="s">
        <v>11435</v>
      </c>
      <c r="U3703" t="s">
        <v>24</v>
      </c>
    </row>
    <row r="3704" spans="1:21">
      <c r="A3704" t="s">
        <v>3739</v>
      </c>
      <c r="B3704" t="s">
        <v>22</v>
      </c>
      <c r="C3704">
        <v>1</v>
      </c>
      <c r="D3704" t="s">
        <v>24</v>
      </c>
      <c r="E3704" t="s">
        <v>24</v>
      </c>
      <c r="F3704">
        <v>20</v>
      </c>
      <c r="G3704" t="s">
        <v>23</v>
      </c>
      <c r="H3704" t="s">
        <v>23</v>
      </c>
      <c r="I3704" t="s">
        <v>37</v>
      </c>
      <c r="J3704" t="s">
        <v>23</v>
      </c>
      <c r="K3704" t="s">
        <v>24</v>
      </c>
      <c r="L3704" t="s">
        <v>24</v>
      </c>
      <c r="M3704" t="s">
        <v>24</v>
      </c>
      <c r="N3704" t="s">
        <v>24</v>
      </c>
      <c r="O3704" t="s">
        <v>24</v>
      </c>
      <c r="P3704" t="s">
        <v>27</v>
      </c>
      <c r="Q3704" t="s">
        <v>23</v>
      </c>
      <c r="R3704" t="s">
        <v>28</v>
      </c>
      <c r="S3704" t="s">
        <v>8357</v>
      </c>
      <c r="T3704" t="s">
        <v>11436</v>
      </c>
      <c r="U3704" t="s">
        <v>23</v>
      </c>
    </row>
    <row r="3705" spans="1:21">
      <c r="A3705" t="s">
        <v>3740</v>
      </c>
      <c r="B3705" t="s">
        <v>30</v>
      </c>
      <c r="C3705">
        <v>0</v>
      </c>
      <c r="D3705" t="s">
        <v>24</v>
      </c>
      <c r="E3705" t="s">
        <v>23</v>
      </c>
      <c r="F3705">
        <v>9</v>
      </c>
      <c r="G3705" t="s">
        <v>23</v>
      </c>
      <c r="H3705" t="s">
        <v>24</v>
      </c>
      <c r="I3705" t="s">
        <v>24</v>
      </c>
      <c r="J3705" t="s">
        <v>46</v>
      </c>
      <c r="K3705" t="s">
        <v>46</v>
      </c>
      <c r="L3705" t="s">
        <v>46</v>
      </c>
      <c r="M3705" t="s">
        <v>46</v>
      </c>
      <c r="N3705" t="s">
        <v>46</v>
      </c>
      <c r="O3705" t="s">
        <v>46</v>
      </c>
      <c r="P3705" t="s">
        <v>31</v>
      </c>
      <c r="Q3705" t="s">
        <v>24</v>
      </c>
      <c r="R3705" t="s">
        <v>32</v>
      </c>
      <c r="S3705" t="s">
        <v>8037</v>
      </c>
      <c r="T3705" t="s">
        <v>11257</v>
      </c>
      <c r="U3705" t="s">
        <v>24</v>
      </c>
    </row>
    <row r="3706" spans="1:21">
      <c r="A3706" t="s">
        <v>3741</v>
      </c>
      <c r="B3706" t="s">
        <v>22</v>
      </c>
      <c r="C3706">
        <v>0</v>
      </c>
      <c r="D3706" t="s">
        <v>23</v>
      </c>
      <c r="E3706" t="s">
        <v>23</v>
      </c>
      <c r="F3706">
        <v>68</v>
      </c>
      <c r="G3706" t="s">
        <v>23</v>
      </c>
      <c r="H3706" t="s">
        <v>23</v>
      </c>
      <c r="I3706" t="s">
        <v>26</v>
      </c>
      <c r="J3706" t="s">
        <v>23</v>
      </c>
      <c r="K3706" t="s">
        <v>23</v>
      </c>
      <c r="L3706" t="s">
        <v>23</v>
      </c>
      <c r="M3706" t="s">
        <v>24</v>
      </c>
      <c r="N3706" t="s">
        <v>23</v>
      </c>
      <c r="O3706" t="s">
        <v>24</v>
      </c>
      <c r="P3706" t="s">
        <v>31</v>
      </c>
      <c r="Q3706" t="s">
        <v>23</v>
      </c>
      <c r="R3706" t="s">
        <v>40</v>
      </c>
      <c r="S3706">
        <v>73</v>
      </c>
      <c r="T3706">
        <v>5163</v>
      </c>
      <c r="U3706" t="s">
        <v>24</v>
      </c>
    </row>
    <row r="3707" spans="1:21">
      <c r="A3707" t="s">
        <v>3742</v>
      </c>
      <c r="B3707" t="s">
        <v>22</v>
      </c>
      <c r="C3707">
        <v>0</v>
      </c>
      <c r="D3707" t="s">
        <v>23</v>
      </c>
      <c r="E3707" t="s">
        <v>23</v>
      </c>
      <c r="F3707">
        <v>69</v>
      </c>
      <c r="G3707" t="s">
        <v>23</v>
      </c>
      <c r="H3707" t="s">
        <v>23</v>
      </c>
      <c r="I3707" t="s">
        <v>26</v>
      </c>
      <c r="J3707" t="s">
        <v>23</v>
      </c>
      <c r="K3707" t="s">
        <v>24</v>
      </c>
      <c r="L3707" t="s">
        <v>24</v>
      </c>
      <c r="M3707" t="s">
        <v>23</v>
      </c>
      <c r="N3707" t="s">
        <v>24</v>
      </c>
      <c r="O3707" t="s">
        <v>24</v>
      </c>
      <c r="P3707" t="s">
        <v>47</v>
      </c>
      <c r="Q3707" t="s">
        <v>24</v>
      </c>
      <c r="R3707" t="s">
        <v>40</v>
      </c>
      <c r="S3707" t="s">
        <v>10216</v>
      </c>
      <c r="T3707" t="s">
        <v>11437</v>
      </c>
      <c r="U3707" t="s">
        <v>24</v>
      </c>
    </row>
    <row r="3708" spans="1:21">
      <c r="A3708" t="s">
        <v>3743</v>
      </c>
      <c r="B3708" t="s">
        <v>30</v>
      </c>
      <c r="C3708">
        <v>0</v>
      </c>
      <c r="D3708" t="s">
        <v>24</v>
      </c>
      <c r="E3708" t="s">
        <v>24</v>
      </c>
      <c r="F3708">
        <v>26</v>
      </c>
      <c r="G3708" t="s">
        <v>23</v>
      </c>
      <c r="H3708" t="s">
        <v>23</v>
      </c>
      <c r="I3708" t="s">
        <v>37</v>
      </c>
      <c r="J3708" t="s">
        <v>24</v>
      </c>
      <c r="K3708" t="s">
        <v>24</v>
      </c>
      <c r="L3708" t="s">
        <v>23</v>
      </c>
      <c r="M3708" t="s">
        <v>23</v>
      </c>
      <c r="N3708" t="s">
        <v>24</v>
      </c>
      <c r="O3708" t="s">
        <v>24</v>
      </c>
      <c r="P3708" t="s">
        <v>27</v>
      </c>
      <c r="Q3708" t="s">
        <v>23</v>
      </c>
      <c r="R3708" t="s">
        <v>32</v>
      </c>
      <c r="S3708" t="s">
        <v>7369</v>
      </c>
      <c r="T3708" t="s">
        <v>11438</v>
      </c>
      <c r="U3708" t="s">
        <v>24</v>
      </c>
    </row>
    <row r="3709" spans="1:21">
      <c r="A3709" t="s">
        <v>3744</v>
      </c>
      <c r="B3709" t="s">
        <v>30</v>
      </c>
      <c r="C3709">
        <v>0</v>
      </c>
      <c r="D3709" t="s">
        <v>23</v>
      </c>
      <c r="E3709" t="s">
        <v>23</v>
      </c>
      <c r="F3709">
        <v>69</v>
      </c>
      <c r="G3709" t="s">
        <v>23</v>
      </c>
      <c r="H3709" t="s">
        <v>24</v>
      </c>
      <c r="I3709" t="s">
        <v>24</v>
      </c>
      <c r="J3709" t="s">
        <v>46</v>
      </c>
      <c r="K3709" t="s">
        <v>46</v>
      </c>
      <c r="L3709" t="s">
        <v>46</v>
      </c>
      <c r="M3709" t="s">
        <v>46</v>
      </c>
      <c r="N3709" t="s">
        <v>46</v>
      </c>
      <c r="O3709" t="s">
        <v>46</v>
      </c>
      <c r="P3709" t="s">
        <v>47</v>
      </c>
      <c r="Q3709" t="s">
        <v>24</v>
      </c>
      <c r="R3709" t="s">
        <v>35</v>
      </c>
      <c r="S3709" t="s">
        <v>7402</v>
      </c>
      <c r="T3709" t="s">
        <v>11439</v>
      </c>
      <c r="U3709" t="s">
        <v>24</v>
      </c>
    </row>
    <row r="3710" spans="1:21">
      <c r="A3710" t="s">
        <v>3745</v>
      </c>
      <c r="B3710" t="s">
        <v>30</v>
      </c>
      <c r="C3710">
        <v>0</v>
      </c>
      <c r="D3710" t="s">
        <v>24</v>
      </c>
      <c r="E3710" t="s">
        <v>24</v>
      </c>
      <c r="F3710">
        <v>11</v>
      </c>
      <c r="G3710" t="s">
        <v>23</v>
      </c>
      <c r="H3710" t="s">
        <v>24</v>
      </c>
      <c r="I3710" t="s">
        <v>24</v>
      </c>
      <c r="J3710" t="s">
        <v>46</v>
      </c>
      <c r="K3710" t="s">
        <v>46</v>
      </c>
      <c r="L3710" t="s">
        <v>46</v>
      </c>
      <c r="M3710" t="s">
        <v>46</v>
      </c>
      <c r="N3710" t="s">
        <v>46</v>
      </c>
      <c r="O3710" t="s">
        <v>46</v>
      </c>
      <c r="P3710" t="s">
        <v>47</v>
      </c>
      <c r="Q3710" t="s">
        <v>24</v>
      </c>
      <c r="R3710" t="s">
        <v>32</v>
      </c>
      <c r="S3710" t="s">
        <v>7246</v>
      </c>
      <c r="T3710" t="s">
        <v>11440</v>
      </c>
      <c r="U3710" t="s">
        <v>24</v>
      </c>
    </row>
    <row r="3711" spans="1:21">
      <c r="A3711" t="s">
        <v>3746</v>
      </c>
      <c r="B3711" t="s">
        <v>30</v>
      </c>
      <c r="C3711">
        <v>0</v>
      </c>
      <c r="D3711" t="s">
        <v>24</v>
      </c>
      <c r="E3711" t="s">
        <v>24</v>
      </c>
      <c r="F3711">
        <v>1</v>
      </c>
      <c r="G3711" t="s">
        <v>23</v>
      </c>
      <c r="H3711" t="s">
        <v>23</v>
      </c>
      <c r="I3711" t="s">
        <v>26</v>
      </c>
      <c r="J3711" t="s">
        <v>24</v>
      </c>
      <c r="K3711" t="s">
        <v>24</v>
      </c>
      <c r="L3711" t="s">
        <v>24</v>
      </c>
      <c r="M3711" t="s">
        <v>24</v>
      </c>
      <c r="N3711" t="s">
        <v>24</v>
      </c>
      <c r="O3711" t="s">
        <v>24</v>
      </c>
      <c r="P3711" t="s">
        <v>27</v>
      </c>
      <c r="Q3711" t="s">
        <v>24</v>
      </c>
      <c r="R3711" t="s">
        <v>32</v>
      </c>
      <c r="S3711" t="s">
        <v>11311</v>
      </c>
      <c r="T3711" t="s">
        <v>11311</v>
      </c>
      <c r="U3711" t="s">
        <v>24</v>
      </c>
    </row>
    <row r="3712" spans="1:21">
      <c r="A3712" t="s">
        <v>3747</v>
      </c>
      <c r="B3712" t="s">
        <v>30</v>
      </c>
      <c r="C3712">
        <v>0</v>
      </c>
      <c r="D3712" t="s">
        <v>23</v>
      </c>
      <c r="E3712" t="s">
        <v>23</v>
      </c>
      <c r="F3712">
        <v>10</v>
      </c>
      <c r="G3712" t="s">
        <v>23</v>
      </c>
      <c r="H3712" t="s">
        <v>24</v>
      </c>
      <c r="I3712" t="s">
        <v>24</v>
      </c>
      <c r="J3712" t="s">
        <v>46</v>
      </c>
      <c r="K3712" t="s">
        <v>46</v>
      </c>
      <c r="L3712" t="s">
        <v>46</v>
      </c>
      <c r="M3712" t="s">
        <v>46</v>
      </c>
      <c r="N3712" t="s">
        <v>46</v>
      </c>
      <c r="O3712" t="s">
        <v>46</v>
      </c>
      <c r="P3712" t="s">
        <v>31</v>
      </c>
      <c r="Q3712" t="s">
        <v>24</v>
      </c>
      <c r="R3712" t="s">
        <v>32</v>
      </c>
      <c r="S3712" t="s">
        <v>8182</v>
      </c>
      <c r="T3712" t="s">
        <v>11441</v>
      </c>
      <c r="U3712" t="s">
        <v>24</v>
      </c>
    </row>
    <row r="3713" spans="1:21">
      <c r="A3713" t="s">
        <v>3748</v>
      </c>
      <c r="B3713" t="s">
        <v>22</v>
      </c>
      <c r="C3713">
        <v>0</v>
      </c>
      <c r="D3713" t="s">
        <v>23</v>
      </c>
      <c r="E3713" t="s">
        <v>23</v>
      </c>
      <c r="F3713">
        <v>55</v>
      </c>
      <c r="G3713" t="s">
        <v>23</v>
      </c>
      <c r="H3713" t="s">
        <v>23</v>
      </c>
      <c r="I3713" t="s">
        <v>26</v>
      </c>
      <c r="J3713" t="s">
        <v>23</v>
      </c>
      <c r="K3713" t="s">
        <v>23</v>
      </c>
      <c r="L3713" t="s">
        <v>24</v>
      </c>
      <c r="M3713" t="s">
        <v>23</v>
      </c>
      <c r="N3713" t="s">
        <v>24</v>
      </c>
      <c r="O3713" t="s">
        <v>23</v>
      </c>
      <c r="P3713" t="s">
        <v>31</v>
      </c>
      <c r="Q3713" t="s">
        <v>23</v>
      </c>
      <c r="R3713" t="s">
        <v>35</v>
      </c>
      <c r="S3713" t="s">
        <v>9247</v>
      </c>
      <c r="T3713" t="s">
        <v>11442</v>
      </c>
      <c r="U3713" t="s">
        <v>24</v>
      </c>
    </row>
    <row r="3714" spans="1:21">
      <c r="A3714" t="s">
        <v>3749</v>
      </c>
      <c r="B3714" t="s">
        <v>30</v>
      </c>
      <c r="C3714">
        <v>0</v>
      </c>
      <c r="D3714" t="s">
        <v>24</v>
      </c>
      <c r="E3714" t="s">
        <v>24</v>
      </c>
      <c r="F3714">
        <v>44</v>
      </c>
      <c r="G3714" t="s">
        <v>23</v>
      </c>
      <c r="H3714" t="s">
        <v>24</v>
      </c>
      <c r="I3714" t="s">
        <v>26</v>
      </c>
      <c r="J3714" t="s">
        <v>23</v>
      </c>
      <c r="K3714" t="s">
        <v>24</v>
      </c>
      <c r="L3714" t="s">
        <v>24</v>
      </c>
      <c r="M3714" t="s">
        <v>23</v>
      </c>
      <c r="N3714" t="s">
        <v>23</v>
      </c>
      <c r="O3714" t="s">
        <v>24</v>
      </c>
      <c r="P3714" t="s">
        <v>31</v>
      </c>
      <c r="Q3714" t="s">
        <v>24</v>
      </c>
      <c r="R3714" t="s">
        <v>28</v>
      </c>
      <c r="S3714" t="s">
        <v>11322</v>
      </c>
      <c r="T3714" t="s">
        <v>11443</v>
      </c>
      <c r="U3714" t="s">
        <v>24</v>
      </c>
    </row>
    <row r="3715" spans="1:21">
      <c r="A3715" t="s">
        <v>3750</v>
      </c>
      <c r="B3715" t="s">
        <v>30</v>
      </c>
      <c r="C3715">
        <v>1</v>
      </c>
      <c r="D3715" t="s">
        <v>23</v>
      </c>
      <c r="E3715" t="s">
        <v>24</v>
      </c>
      <c r="F3715">
        <v>46</v>
      </c>
      <c r="G3715" t="s">
        <v>23</v>
      </c>
      <c r="H3715" t="s">
        <v>24</v>
      </c>
      <c r="I3715" t="s">
        <v>37</v>
      </c>
      <c r="J3715" t="s">
        <v>24</v>
      </c>
      <c r="K3715" t="s">
        <v>24</v>
      </c>
      <c r="L3715" t="s">
        <v>24</v>
      </c>
      <c r="M3715" t="s">
        <v>24</v>
      </c>
      <c r="N3715" t="s">
        <v>24</v>
      </c>
      <c r="O3715" t="s">
        <v>23</v>
      </c>
      <c r="P3715" t="s">
        <v>27</v>
      </c>
      <c r="Q3715" t="s">
        <v>23</v>
      </c>
      <c r="R3715" t="s">
        <v>28</v>
      </c>
      <c r="S3715" t="s">
        <v>7836</v>
      </c>
      <c r="T3715" t="s">
        <v>11444</v>
      </c>
      <c r="U3715" t="s">
        <v>23</v>
      </c>
    </row>
    <row r="3716" spans="1:21">
      <c r="A3716" t="s">
        <v>3751</v>
      </c>
      <c r="B3716" t="s">
        <v>30</v>
      </c>
      <c r="C3716">
        <v>0</v>
      </c>
      <c r="D3716" t="s">
        <v>23</v>
      </c>
      <c r="E3716" t="s">
        <v>23</v>
      </c>
      <c r="F3716">
        <v>69</v>
      </c>
      <c r="G3716" t="s">
        <v>23</v>
      </c>
      <c r="H3716" t="s">
        <v>24</v>
      </c>
      <c r="I3716" t="s">
        <v>26</v>
      </c>
      <c r="J3716" t="s">
        <v>23</v>
      </c>
      <c r="K3716" t="s">
        <v>23</v>
      </c>
      <c r="L3716" t="s">
        <v>23</v>
      </c>
      <c r="M3716" t="s">
        <v>24</v>
      </c>
      <c r="N3716" t="s">
        <v>24</v>
      </c>
      <c r="O3716" t="s">
        <v>24</v>
      </c>
      <c r="P3716" t="s">
        <v>47</v>
      </c>
      <c r="Q3716" t="s">
        <v>23</v>
      </c>
      <c r="R3716" t="s">
        <v>35</v>
      </c>
      <c r="S3716" t="s">
        <v>7566</v>
      </c>
      <c r="T3716" t="s">
        <v>11445</v>
      </c>
      <c r="U3716" t="s">
        <v>24</v>
      </c>
    </row>
    <row r="3717" spans="1:21">
      <c r="A3717" t="s">
        <v>3752</v>
      </c>
      <c r="B3717" t="s">
        <v>30</v>
      </c>
      <c r="C3717">
        <v>1</v>
      </c>
      <c r="D3717" t="s">
        <v>24</v>
      </c>
      <c r="E3717" t="s">
        <v>24</v>
      </c>
      <c r="F3717">
        <v>11</v>
      </c>
      <c r="G3717" t="s">
        <v>23</v>
      </c>
      <c r="H3717" t="s">
        <v>24</v>
      </c>
      <c r="I3717" t="s">
        <v>37</v>
      </c>
      <c r="J3717" t="s">
        <v>24</v>
      </c>
      <c r="K3717" t="s">
        <v>24</v>
      </c>
      <c r="L3717" t="s">
        <v>24</v>
      </c>
      <c r="M3717" t="s">
        <v>24</v>
      </c>
      <c r="N3717" t="s">
        <v>24</v>
      </c>
      <c r="O3717" t="s">
        <v>23</v>
      </c>
      <c r="P3717" t="s">
        <v>27</v>
      </c>
      <c r="Q3717" t="s">
        <v>23</v>
      </c>
      <c r="R3717" t="s">
        <v>28</v>
      </c>
      <c r="S3717" t="s">
        <v>9667</v>
      </c>
      <c r="T3717" t="s">
        <v>11446</v>
      </c>
      <c r="U3717" t="s">
        <v>24</v>
      </c>
    </row>
    <row r="3718" spans="1:21">
      <c r="A3718" t="s">
        <v>3753</v>
      </c>
      <c r="B3718" t="s">
        <v>22</v>
      </c>
      <c r="C3718">
        <v>0</v>
      </c>
      <c r="D3718" t="s">
        <v>23</v>
      </c>
      <c r="E3718" t="s">
        <v>24</v>
      </c>
      <c r="F3718">
        <v>11</v>
      </c>
      <c r="G3718" t="s">
        <v>23</v>
      </c>
      <c r="H3718" t="s">
        <v>23</v>
      </c>
      <c r="I3718" t="s">
        <v>37</v>
      </c>
      <c r="J3718" t="s">
        <v>24</v>
      </c>
      <c r="K3718" t="s">
        <v>23</v>
      </c>
      <c r="L3718" t="s">
        <v>24</v>
      </c>
      <c r="M3718" t="s">
        <v>24</v>
      </c>
      <c r="N3718" t="s">
        <v>23</v>
      </c>
      <c r="O3718" t="s">
        <v>23</v>
      </c>
      <c r="P3718" t="s">
        <v>27</v>
      </c>
      <c r="Q3718" t="s">
        <v>23</v>
      </c>
      <c r="R3718" t="s">
        <v>28</v>
      </c>
      <c r="S3718">
        <v>102</v>
      </c>
      <c r="T3718" t="s">
        <v>11447</v>
      </c>
      <c r="U3718" t="s">
        <v>23</v>
      </c>
    </row>
    <row r="3719" spans="1:21">
      <c r="A3719" t="s">
        <v>3754</v>
      </c>
      <c r="B3719" t="s">
        <v>30</v>
      </c>
      <c r="C3719">
        <v>0</v>
      </c>
      <c r="D3719" t="s">
        <v>24</v>
      </c>
      <c r="E3719" t="s">
        <v>24</v>
      </c>
      <c r="F3719">
        <v>29</v>
      </c>
      <c r="G3719" t="s">
        <v>23</v>
      </c>
      <c r="H3719" t="s">
        <v>24</v>
      </c>
      <c r="I3719" t="s">
        <v>26</v>
      </c>
      <c r="J3719" t="s">
        <v>24</v>
      </c>
      <c r="K3719" t="s">
        <v>24</v>
      </c>
      <c r="L3719" t="s">
        <v>23</v>
      </c>
      <c r="M3719" t="s">
        <v>24</v>
      </c>
      <c r="N3719" t="s">
        <v>24</v>
      </c>
      <c r="O3719" t="s">
        <v>24</v>
      </c>
      <c r="P3719" t="s">
        <v>27</v>
      </c>
      <c r="Q3719" t="s">
        <v>24</v>
      </c>
      <c r="R3719" t="s">
        <v>35</v>
      </c>
      <c r="S3719" t="s">
        <v>9300</v>
      </c>
      <c r="T3719" t="s">
        <v>11448</v>
      </c>
      <c r="U3719" t="s">
        <v>24</v>
      </c>
    </row>
    <row r="3720" spans="1:21">
      <c r="A3720" t="s">
        <v>3755</v>
      </c>
      <c r="B3720" t="s">
        <v>22</v>
      </c>
      <c r="C3720">
        <v>0</v>
      </c>
      <c r="D3720" t="s">
        <v>23</v>
      </c>
      <c r="E3720" t="s">
        <v>24</v>
      </c>
      <c r="F3720">
        <v>57</v>
      </c>
      <c r="G3720" t="s">
        <v>23</v>
      </c>
      <c r="H3720" t="s">
        <v>23</v>
      </c>
      <c r="I3720" t="s">
        <v>37</v>
      </c>
      <c r="J3720" t="s">
        <v>23</v>
      </c>
      <c r="K3720" t="s">
        <v>24</v>
      </c>
      <c r="L3720" t="s">
        <v>24</v>
      </c>
      <c r="M3720" t="s">
        <v>24</v>
      </c>
      <c r="N3720" t="s">
        <v>23</v>
      </c>
      <c r="O3720" t="s">
        <v>23</v>
      </c>
      <c r="P3720" t="s">
        <v>27</v>
      </c>
      <c r="Q3720" t="s">
        <v>23</v>
      </c>
      <c r="R3720" t="s">
        <v>28</v>
      </c>
      <c r="S3720" t="s">
        <v>7127</v>
      </c>
      <c r="T3720" t="s">
        <v>11449</v>
      </c>
      <c r="U3720" t="s">
        <v>24</v>
      </c>
    </row>
    <row r="3721" spans="1:21">
      <c r="A3721" t="s">
        <v>3756</v>
      </c>
      <c r="B3721" t="s">
        <v>30</v>
      </c>
      <c r="C3721">
        <v>0</v>
      </c>
      <c r="D3721" t="s">
        <v>24</v>
      </c>
      <c r="E3721" t="s">
        <v>24</v>
      </c>
      <c r="F3721">
        <v>28</v>
      </c>
      <c r="G3721" t="s">
        <v>23</v>
      </c>
      <c r="H3721" t="s">
        <v>24</v>
      </c>
      <c r="I3721" t="s">
        <v>24</v>
      </c>
      <c r="J3721" t="s">
        <v>46</v>
      </c>
      <c r="K3721" t="s">
        <v>46</v>
      </c>
      <c r="L3721" t="s">
        <v>46</v>
      </c>
      <c r="M3721" t="s">
        <v>46</v>
      </c>
      <c r="N3721" t="s">
        <v>46</v>
      </c>
      <c r="O3721" t="s">
        <v>46</v>
      </c>
      <c r="P3721" t="s">
        <v>31</v>
      </c>
      <c r="Q3721" t="s">
        <v>24</v>
      </c>
      <c r="R3721" t="s">
        <v>40</v>
      </c>
      <c r="S3721" t="s">
        <v>11450</v>
      </c>
      <c r="T3721" t="s">
        <v>11451</v>
      </c>
      <c r="U3721" t="s">
        <v>24</v>
      </c>
    </row>
    <row r="3722" spans="1:21">
      <c r="A3722" t="s">
        <v>3757</v>
      </c>
      <c r="B3722" t="s">
        <v>22</v>
      </c>
      <c r="C3722">
        <v>0</v>
      </c>
      <c r="D3722" t="s">
        <v>24</v>
      </c>
      <c r="E3722" t="s">
        <v>24</v>
      </c>
      <c r="F3722">
        <v>42</v>
      </c>
      <c r="G3722" t="s">
        <v>23</v>
      </c>
      <c r="H3722" t="s">
        <v>24</v>
      </c>
      <c r="I3722" t="s">
        <v>26</v>
      </c>
      <c r="J3722" t="s">
        <v>23</v>
      </c>
      <c r="K3722" t="s">
        <v>24</v>
      </c>
      <c r="L3722" t="s">
        <v>23</v>
      </c>
      <c r="M3722" t="s">
        <v>24</v>
      </c>
      <c r="N3722" t="s">
        <v>24</v>
      </c>
      <c r="O3722" t="s">
        <v>24</v>
      </c>
      <c r="P3722" t="s">
        <v>27</v>
      </c>
      <c r="Q3722" t="s">
        <v>24</v>
      </c>
      <c r="R3722" t="s">
        <v>40</v>
      </c>
      <c r="S3722" t="s">
        <v>8106</v>
      </c>
      <c r="T3722" t="s">
        <v>11452</v>
      </c>
      <c r="U3722" t="s">
        <v>24</v>
      </c>
    </row>
    <row r="3723" spans="1:21">
      <c r="A3723" t="s">
        <v>3758</v>
      </c>
      <c r="B3723" t="s">
        <v>22</v>
      </c>
      <c r="C3723">
        <v>0</v>
      </c>
      <c r="D3723" t="s">
        <v>24</v>
      </c>
      <c r="E3723" t="s">
        <v>24</v>
      </c>
      <c r="F3723">
        <v>2</v>
      </c>
      <c r="G3723" t="s">
        <v>23</v>
      </c>
      <c r="H3723" t="s">
        <v>24</v>
      </c>
      <c r="I3723" t="s">
        <v>24</v>
      </c>
      <c r="J3723" t="s">
        <v>46</v>
      </c>
      <c r="K3723" t="s">
        <v>46</v>
      </c>
      <c r="L3723" t="s">
        <v>46</v>
      </c>
      <c r="M3723" t="s">
        <v>46</v>
      </c>
      <c r="N3723" t="s">
        <v>46</v>
      </c>
      <c r="O3723" t="s">
        <v>46</v>
      </c>
      <c r="P3723" t="s">
        <v>27</v>
      </c>
      <c r="Q3723" t="s">
        <v>24</v>
      </c>
      <c r="R3723" t="s">
        <v>32</v>
      </c>
      <c r="S3723" t="s">
        <v>7149</v>
      </c>
      <c r="T3723" t="s">
        <v>11453</v>
      </c>
      <c r="U3723" t="s">
        <v>23</v>
      </c>
    </row>
    <row r="3724" spans="1:21">
      <c r="A3724" t="s">
        <v>3759</v>
      </c>
      <c r="B3724" t="s">
        <v>30</v>
      </c>
      <c r="C3724">
        <v>0</v>
      </c>
      <c r="D3724" t="s">
        <v>24</v>
      </c>
      <c r="E3724" t="s">
        <v>23</v>
      </c>
      <c r="F3724">
        <v>23</v>
      </c>
      <c r="G3724" t="s">
        <v>24</v>
      </c>
      <c r="H3724" t="s">
        <v>25</v>
      </c>
      <c r="I3724" t="s">
        <v>26</v>
      </c>
      <c r="J3724" t="s">
        <v>23</v>
      </c>
      <c r="K3724" t="s">
        <v>23</v>
      </c>
      <c r="L3724" t="s">
        <v>24</v>
      </c>
      <c r="M3724" t="s">
        <v>23</v>
      </c>
      <c r="N3724" t="s">
        <v>24</v>
      </c>
      <c r="O3724" t="s">
        <v>24</v>
      </c>
      <c r="P3724" t="s">
        <v>31</v>
      </c>
      <c r="Q3724" t="s">
        <v>24</v>
      </c>
      <c r="R3724" t="s">
        <v>35</v>
      </c>
      <c r="S3724" t="s">
        <v>10423</v>
      </c>
      <c r="T3724" t="s">
        <v>11454</v>
      </c>
      <c r="U3724" t="s">
        <v>24</v>
      </c>
    </row>
    <row r="3725" spans="1:21">
      <c r="A3725" t="s">
        <v>3760</v>
      </c>
      <c r="B3725" t="s">
        <v>22</v>
      </c>
      <c r="C3725">
        <v>0</v>
      </c>
      <c r="D3725" t="s">
        <v>23</v>
      </c>
      <c r="E3725" t="s">
        <v>23</v>
      </c>
      <c r="F3725">
        <v>18</v>
      </c>
      <c r="G3725" t="s">
        <v>23</v>
      </c>
      <c r="H3725" t="s">
        <v>24</v>
      </c>
      <c r="I3725" t="s">
        <v>24</v>
      </c>
      <c r="J3725" t="s">
        <v>46</v>
      </c>
      <c r="K3725" t="s">
        <v>46</v>
      </c>
      <c r="L3725" t="s">
        <v>46</v>
      </c>
      <c r="M3725" t="s">
        <v>46</v>
      </c>
      <c r="N3725" t="s">
        <v>46</v>
      </c>
      <c r="O3725" t="s">
        <v>46</v>
      </c>
      <c r="P3725" t="s">
        <v>27</v>
      </c>
      <c r="Q3725" t="s">
        <v>24</v>
      </c>
      <c r="R3725" t="s">
        <v>32</v>
      </c>
      <c r="S3725" t="s">
        <v>8182</v>
      </c>
      <c r="T3725">
        <v>357</v>
      </c>
      <c r="U3725" t="s">
        <v>24</v>
      </c>
    </row>
    <row r="3726" spans="1:21">
      <c r="A3726" t="s">
        <v>3761</v>
      </c>
      <c r="B3726" t="s">
        <v>30</v>
      </c>
      <c r="C3726">
        <v>0</v>
      </c>
      <c r="D3726" t="s">
        <v>23</v>
      </c>
      <c r="E3726" t="s">
        <v>23</v>
      </c>
      <c r="F3726">
        <v>62</v>
      </c>
      <c r="G3726" t="s">
        <v>23</v>
      </c>
      <c r="H3726" t="s">
        <v>23</v>
      </c>
      <c r="I3726" t="s">
        <v>24</v>
      </c>
      <c r="J3726" t="s">
        <v>46</v>
      </c>
      <c r="K3726" t="s">
        <v>46</v>
      </c>
      <c r="L3726" t="s">
        <v>46</v>
      </c>
      <c r="M3726" t="s">
        <v>46</v>
      </c>
      <c r="N3726" t="s">
        <v>46</v>
      </c>
      <c r="O3726" t="s">
        <v>46</v>
      </c>
      <c r="P3726" t="s">
        <v>31</v>
      </c>
      <c r="Q3726" t="s">
        <v>24</v>
      </c>
      <c r="R3726" t="s">
        <v>35</v>
      </c>
      <c r="S3726" t="s">
        <v>7433</v>
      </c>
      <c r="T3726" t="s">
        <v>11455</v>
      </c>
      <c r="U3726" t="s">
        <v>24</v>
      </c>
    </row>
    <row r="3727" spans="1:21">
      <c r="A3727" t="s">
        <v>3762</v>
      </c>
      <c r="B3727" t="s">
        <v>22</v>
      </c>
      <c r="C3727">
        <v>0</v>
      </c>
      <c r="D3727" t="s">
        <v>24</v>
      </c>
      <c r="E3727" t="s">
        <v>24</v>
      </c>
      <c r="F3727">
        <v>1</v>
      </c>
      <c r="G3727" t="s">
        <v>23</v>
      </c>
      <c r="H3727" t="s">
        <v>24</v>
      </c>
      <c r="I3727" t="s">
        <v>37</v>
      </c>
      <c r="J3727" t="s">
        <v>24</v>
      </c>
      <c r="K3727" t="s">
        <v>24</v>
      </c>
      <c r="L3727" t="s">
        <v>24</v>
      </c>
      <c r="M3727" t="s">
        <v>24</v>
      </c>
      <c r="N3727" t="s">
        <v>24</v>
      </c>
      <c r="O3727" t="s">
        <v>24</v>
      </c>
      <c r="P3727" t="s">
        <v>27</v>
      </c>
      <c r="Q3727" t="s">
        <v>23</v>
      </c>
      <c r="R3727" t="s">
        <v>32</v>
      </c>
      <c r="S3727" t="s">
        <v>9393</v>
      </c>
      <c r="T3727" t="s">
        <v>9393</v>
      </c>
      <c r="U3727" t="s">
        <v>23</v>
      </c>
    </row>
    <row r="3728" spans="1:21">
      <c r="A3728" t="s">
        <v>3763</v>
      </c>
      <c r="B3728" t="s">
        <v>30</v>
      </c>
      <c r="C3728">
        <v>0</v>
      </c>
      <c r="D3728" t="s">
        <v>24</v>
      </c>
      <c r="E3728" t="s">
        <v>24</v>
      </c>
      <c r="F3728">
        <v>16</v>
      </c>
      <c r="G3728" t="s">
        <v>23</v>
      </c>
      <c r="H3728" t="s">
        <v>23</v>
      </c>
      <c r="I3728" t="s">
        <v>37</v>
      </c>
      <c r="J3728" t="s">
        <v>24</v>
      </c>
      <c r="K3728" t="s">
        <v>24</v>
      </c>
      <c r="L3728" t="s">
        <v>24</v>
      </c>
      <c r="M3728" t="s">
        <v>23</v>
      </c>
      <c r="N3728" t="s">
        <v>24</v>
      </c>
      <c r="O3728" t="s">
        <v>23</v>
      </c>
      <c r="P3728" t="s">
        <v>27</v>
      </c>
      <c r="Q3728" t="s">
        <v>23</v>
      </c>
      <c r="R3728" t="s">
        <v>40</v>
      </c>
      <c r="S3728" t="s">
        <v>7405</v>
      </c>
      <c r="T3728" t="s">
        <v>11456</v>
      </c>
      <c r="U3728" t="s">
        <v>23</v>
      </c>
    </row>
    <row r="3729" spans="1:21">
      <c r="A3729" t="s">
        <v>3764</v>
      </c>
      <c r="B3729" t="s">
        <v>22</v>
      </c>
      <c r="C3729">
        <v>0</v>
      </c>
      <c r="D3729" t="s">
        <v>24</v>
      </c>
      <c r="E3729" t="s">
        <v>24</v>
      </c>
      <c r="F3729">
        <v>3</v>
      </c>
      <c r="G3729" t="s">
        <v>23</v>
      </c>
      <c r="H3729" t="s">
        <v>23</v>
      </c>
      <c r="I3729" t="s">
        <v>37</v>
      </c>
      <c r="J3729" t="s">
        <v>24</v>
      </c>
      <c r="K3729" t="s">
        <v>24</v>
      </c>
      <c r="L3729" t="s">
        <v>24</v>
      </c>
      <c r="M3729" t="s">
        <v>24</v>
      </c>
      <c r="N3729" t="s">
        <v>23</v>
      </c>
      <c r="O3729" t="s">
        <v>23</v>
      </c>
      <c r="P3729" t="s">
        <v>27</v>
      </c>
      <c r="Q3729" t="s">
        <v>23</v>
      </c>
      <c r="R3729" t="s">
        <v>28</v>
      </c>
      <c r="S3729" t="s">
        <v>9498</v>
      </c>
      <c r="T3729" t="s">
        <v>11457</v>
      </c>
      <c r="U3729" t="s">
        <v>23</v>
      </c>
    </row>
    <row r="3730" spans="1:21">
      <c r="A3730" t="s">
        <v>3765</v>
      </c>
      <c r="B3730" t="s">
        <v>30</v>
      </c>
      <c r="C3730">
        <v>0</v>
      </c>
      <c r="D3730" t="s">
        <v>24</v>
      </c>
      <c r="E3730" t="s">
        <v>24</v>
      </c>
      <c r="F3730">
        <v>67</v>
      </c>
      <c r="G3730" t="s">
        <v>23</v>
      </c>
      <c r="H3730" t="s">
        <v>23</v>
      </c>
      <c r="I3730" t="s">
        <v>26</v>
      </c>
      <c r="J3730" t="s">
        <v>23</v>
      </c>
      <c r="K3730" t="s">
        <v>23</v>
      </c>
      <c r="L3730" t="s">
        <v>23</v>
      </c>
      <c r="M3730" t="s">
        <v>23</v>
      </c>
      <c r="N3730" t="s">
        <v>23</v>
      </c>
      <c r="O3730" t="s">
        <v>23</v>
      </c>
      <c r="P3730" t="s">
        <v>31</v>
      </c>
      <c r="Q3730" t="s">
        <v>23</v>
      </c>
      <c r="R3730" t="s">
        <v>35</v>
      </c>
      <c r="S3730" t="s">
        <v>8376</v>
      </c>
      <c r="T3730" t="s">
        <v>11458</v>
      </c>
      <c r="U3730" t="s">
        <v>24</v>
      </c>
    </row>
    <row r="3731" spans="1:21">
      <c r="A3731" t="s">
        <v>3766</v>
      </c>
      <c r="B3731" t="s">
        <v>30</v>
      </c>
      <c r="C3731">
        <v>0</v>
      </c>
      <c r="D3731" t="s">
        <v>24</v>
      </c>
      <c r="E3731" t="s">
        <v>24</v>
      </c>
      <c r="F3731">
        <v>62</v>
      </c>
      <c r="G3731" t="s">
        <v>23</v>
      </c>
      <c r="H3731" t="s">
        <v>24</v>
      </c>
      <c r="I3731" t="s">
        <v>24</v>
      </c>
      <c r="J3731" t="s">
        <v>46</v>
      </c>
      <c r="K3731" t="s">
        <v>46</v>
      </c>
      <c r="L3731" t="s">
        <v>46</v>
      </c>
      <c r="M3731" t="s">
        <v>46</v>
      </c>
      <c r="N3731" t="s">
        <v>46</v>
      </c>
      <c r="O3731" t="s">
        <v>46</v>
      </c>
      <c r="P3731" t="s">
        <v>47</v>
      </c>
      <c r="Q3731" t="s">
        <v>23</v>
      </c>
      <c r="R3731" t="s">
        <v>40</v>
      </c>
      <c r="S3731" t="s">
        <v>7768</v>
      </c>
      <c r="T3731" t="s">
        <v>10638</v>
      </c>
      <c r="U3731" t="s">
        <v>24</v>
      </c>
    </row>
    <row r="3732" spans="1:21">
      <c r="A3732" t="s">
        <v>3767</v>
      </c>
      <c r="B3732" t="s">
        <v>22</v>
      </c>
      <c r="C3732">
        <v>0</v>
      </c>
      <c r="D3732" t="s">
        <v>23</v>
      </c>
      <c r="E3732" t="s">
        <v>24</v>
      </c>
      <c r="F3732">
        <v>57</v>
      </c>
      <c r="G3732" t="s">
        <v>23</v>
      </c>
      <c r="H3732" t="s">
        <v>23</v>
      </c>
      <c r="I3732" t="s">
        <v>37</v>
      </c>
      <c r="J3732" t="s">
        <v>24</v>
      </c>
      <c r="K3732" t="s">
        <v>23</v>
      </c>
      <c r="L3732" t="s">
        <v>23</v>
      </c>
      <c r="M3732" t="s">
        <v>24</v>
      </c>
      <c r="N3732" t="s">
        <v>23</v>
      </c>
      <c r="O3732" t="s">
        <v>23</v>
      </c>
      <c r="P3732" t="s">
        <v>27</v>
      </c>
      <c r="Q3732" t="s">
        <v>23</v>
      </c>
      <c r="R3732" t="s">
        <v>40</v>
      </c>
      <c r="S3732" t="s">
        <v>8845</v>
      </c>
      <c r="T3732" t="s">
        <v>11459</v>
      </c>
      <c r="U3732" t="s">
        <v>23</v>
      </c>
    </row>
    <row r="3733" spans="1:21">
      <c r="A3733" t="s">
        <v>3768</v>
      </c>
      <c r="B3733" t="s">
        <v>30</v>
      </c>
      <c r="C3733">
        <v>0</v>
      </c>
      <c r="D3733" t="s">
        <v>24</v>
      </c>
      <c r="E3733" t="s">
        <v>24</v>
      </c>
      <c r="F3733">
        <v>2</v>
      </c>
      <c r="G3733" t="s">
        <v>23</v>
      </c>
      <c r="H3733" t="s">
        <v>24</v>
      </c>
      <c r="I3733" t="s">
        <v>37</v>
      </c>
      <c r="J3733" t="s">
        <v>24</v>
      </c>
      <c r="K3733" t="s">
        <v>24</v>
      </c>
      <c r="L3733" t="s">
        <v>24</v>
      </c>
      <c r="M3733" t="s">
        <v>24</v>
      </c>
      <c r="N3733" t="s">
        <v>24</v>
      </c>
      <c r="O3733" t="s">
        <v>24</v>
      </c>
      <c r="P3733" t="s">
        <v>27</v>
      </c>
      <c r="Q3733" t="s">
        <v>23</v>
      </c>
      <c r="R3733" t="s">
        <v>28</v>
      </c>
      <c r="S3733" t="s">
        <v>11182</v>
      </c>
      <c r="T3733" t="s">
        <v>11460</v>
      </c>
      <c r="U3733" t="s">
        <v>24</v>
      </c>
    </row>
    <row r="3734" spans="1:21">
      <c r="A3734" t="s">
        <v>3769</v>
      </c>
      <c r="B3734" t="s">
        <v>22</v>
      </c>
      <c r="C3734">
        <v>0</v>
      </c>
      <c r="D3734" t="s">
        <v>23</v>
      </c>
      <c r="E3734" t="s">
        <v>23</v>
      </c>
      <c r="F3734">
        <v>23</v>
      </c>
      <c r="G3734" t="s">
        <v>23</v>
      </c>
      <c r="H3734" t="s">
        <v>23</v>
      </c>
      <c r="I3734" t="s">
        <v>26</v>
      </c>
      <c r="J3734" t="s">
        <v>23</v>
      </c>
      <c r="K3734" t="s">
        <v>24</v>
      </c>
      <c r="L3734" t="s">
        <v>23</v>
      </c>
      <c r="M3734" t="s">
        <v>23</v>
      </c>
      <c r="N3734" t="s">
        <v>23</v>
      </c>
      <c r="O3734" t="s">
        <v>24</v>
      </c>
      <c r="P3734" t="s">
        <v>47</v>
      </c>
      <c r="Q3734" t="s">
        <v>23</v>
      </c>
      <c r="R3734" t="s">
        <v>35</v>
      </c>
      <c r="S3734" t="s">
        <v>10245</v>
      </c>
      <c r="T3734" t="s">
        <v>11461</v>
      </c>
      <c r="U3734" t="s">
        <v>24</v>
      </c>
    </row>
    <row r="3735" spans="1:21">
      <c r="A3735" t="s">
        <v>3770</v>
      </c>
      <c r="B3735" t="s">
        <v>22</v>
      </c>
      <c r="C3735">
        <v>0</v>
      </c>
      <c r="D3735" t="s">
        <v>24</v>
      </c>
      <c r="E3735" t="s">
        <v>23</v>
      </c>
      <c r="F3735">
        <v>25</v>
      </c>
      <c r="G3735" t="s">
        <v>24</v>
      </c>
      <c r="H3735" t="s">
        <v>25</v>
      </c>
      <c r="I3735" t="s">
        <v>26</v>
      </c>
      <c r="J3735" t="s">
        <v>23</v>
      </c>
      <c r="K3735" t="s">
        <v>24</v>
      </c>
      <c r="L3735" t="s">
        <v>24</v>
      </c>
      <c r="M3735" t="s">
        <v>23</v>
      </c>
      <c r="N3735" t="s">
        <v>24</v>
      </c>
      <c r="O3735" t="s">
        <v>24</v>
      </c>
      <c r="P3735" t="s">
        <v>47</v>
      </c>
      <c r="Q3735" t="s">
        <v>24</v>
      </c>
      <c r="R3735" t="s">
        <v>35</v>
      </c>
      <c r="S3735" t="s">
        <v>11462</v>
      </c>
      <c r="T3735" t="s">
        <v>8843</v>
      </c>
      <c r="U3735" t="s">
        <v>24</v>
      </c>
    </row>
    <row r="3736" spans="1:21">
      <c r="A3736" t="s">
        <v>3771</v>
      </c>
      <c r="B3736" t="s">
        <v>22</v>
      </c>
      <c r="C3736">
        <v>1</v>
      </c>
      <c r="D3736" t="s">
        <v>24</v>
      </c>
      <c r="E3736" t="s">
        <v>24</v>
      </c>
      <c r="F3736">
        <v>72</v>
      </c>
      <c r="G3736" t="s">
        <v>23</v>
      </c>
      <c r="H3736" t="s">
        <v>23</v>
      </c>
      <c r="I3736" t="s">
        <v>37</v>
      </c>
      <c r="J3736" t="s">
        <v>24</v>
      </c>
      <c r="K3736" t="s">
        <v>23</v>
      </c>
      <c r="L3736" t="s">
        <v>23</v>
      </c>
      <c r="M3736" t="s">
        <v>23</v>
      </c>
      <c r="N3736" t="s">
        <v>23</v>
      </c>
      <c r="O3736" t="s">
        <v>23</v>
      </c>
      <c r="P3736" t="s">
        <v>47</v>
      </c>
      <c r="Q3736" t="s">
        <v>23</v>
      </c>
      <c r="R3736" t="s">
        <v>35</v>
      </c>
      <c r="S3736" t="s">
        <v>7747</v>
      </c>
      <c r="T3736" t="s">
        <v>11463</v>
      </c>
      <c r="U3736" t="s">
        <v>24</v>
      </c>
    </row>
    <row r="3737" spans="1:21">
      <c r="A3737" t="s">
        <v>3772</v>
      </c>
      <c r="B3737" t="s">
        <v>22</v>
      </c>
      <c r="C3737">
        <v>0</v>
      </c>
      <c r="D3737" t="s">
        <v>23</v>
      </c>
      <c r="E3737" t="s">
        <v>24</v>
      </c>
      <c r="F3737">
        <v>2</v>
      </c>
      <c r="G3737" t="s">
        <v>23</v>
      </c>
      <c r="H3737" t="s">
        <v>23</v>
      </c>
      <c r="I3737" t="s">
        <v>37</v>
      </c>
      <c r="J3737" t="s">
        <v>24</v>
      </c>
      <c r="K3737" t="s">
        <v>24</v>
      </c>
      <c r="L3737" t="s">
        <v>24</v>
      </c>
      <c r="M3737" t="s">
        <v>24</v>
      </c>
      <c r="N3737" t="s">
        <v>23</v>
      </c>
      <c r="O3737" t="s">
        <v>24</v>
      </c>
      <c r="P3737" t="s">
        <v>27</v>
      </c>
      <c r="Q3737" t="s">
        <v>23</v>
      </c>
      <c r="R3737" t="s">
        <v>28</v>
      </c>
      <c r="S3737" t="s">
        <v>7918</v>
      </c>
      <c r="T3737" t="s">
        <v>9370</v>
      </c>
      <c r="U3737" t="s">
        <v>24</v>
      </c>
    </row>
    <row r="3738" spans="1:21">
      <c r="A3738" t="s">
        <v>3773</v>
      </c>
      <c r="B3738" t="s">
        <v>22</v>
      </c>
      <c r="C3738">
        <v>0</v>
      </c>
      <c r="D3738" t="s">
        <v>24</v>
      </c>
      <c r="E3738" t="s">
        <v>24</v>
      </c>
      <c r="F3738">
        <v>8</v>
      </c>
      <c r="G3738" t="s">
        <v>23</v>
      </c>
      <c r="H3738" t="s">
        <v>24</v>
      </c>
      <c r="I3738" t="s">
        <v>24</v>
      </c>
      <c r="J3738" t="s">
        <v>46</v>
      </c>
      <c r="K3738" t="s">
        <v>46</v>
      </c>
      <c r="L3738" t="s">
        <v>46</v>
      </c>
      <c r="M3738" t="s">
        <v>46</v>
      </c>
      <c r="N3738" t="s">
        <v>46</v>
      </c>
      <c r="O3738" t="s">
        <v>46</v>
      </c>
      <c r="P3738" t="s">
        <v>31</v>
      </c>
      <c r="Q3738" t="s">
        <v>23</v>
      </c>
      <c r="R3738" t="s">
        <v>35</v>
      </c>
      <c r="S3738" t="s">
        <v>7180</v>
      </c>
      <c r="T3738" t="s">
        <v>11464</v>
      </c>
      <c r="U3738" t="s">
        <v>24</v>
      </c>
    </row>
    <row r="3739" spans="1:21">
      <c r="A3739" t="s">
        <v>3774</v>
      </c>
      <c r="B3739" t="s">
        <v>22</v>
      </c>
      <c r="C3739">
        <v>0</v>
      </c>
      <c r="D3739" t="s">
        <v>24</v>
      </c>
      <c r="E3739" t="s">
        <v>24</v>
      </c>
      <c r="F3739">
        <v>5</v>
      </c>
      <c r="G3739" t="s">
        <v>23</v>
      </c>
      <c r="H3739" t="s">
        <v>23</v>
      </c>
      <c r="I3739" t="s">
        <v>26</v>
      </c>
      <c r="J3739" t="s">
        <v>24</v>
      </c>
      <c r="K3739" t="s">
        <v>24</v>
      </c>
      <c r="L3739" t="s">
        <v>24</v>
      </c>
      <c r="M3739" t="s">
        <v>24</v>
      </c>
      <c r="N3739" t="s">
        <v>24</v>
      </c>
      <c r="O3739" t="s">
        <v>24</v>
      </c>
      <c r="P3739" t="s">
        <v>27</v>
      </c>
      <c r="Q3739" t="s">
        <v>23</v>
      </c>
      <c r="R3739" t="s">
        <v>32</v>
      </c>
      <c r="S3739" t="s">
        <v>7496</v>
      </c>
      <c r="T3739" t="s">
        <v>11465</v>
      </c>
      <c r="U3739" t="s">
        <v>23</v>
      </c>
    </row>
    <row r="3740" spans="1:21">
      <c r="A3740" t="s">
        <v>3775</v>
      </c>
      <c r="B3740" t="s">
        <v>30</v>
      </c>
      <c r="C3740">
        <v>0</v>
      </c>
      <c r="D3740" t="s">
        <v>24</v>
      </c>
      <c r="E3740" t="s">
        <v>24</v>
      </c>
      <c r="F3740">
        <v>35</v>
      </c>
      <c r="G3740" t="s">
        <v>24</v>
      </c>
      <c r="H3740" t="s">
        <v>25</v>
      </c>
      <c r="I3740" t="s">
        <v>26</v>
      </c>
      <c r="J3740" t="s">
        <v>24</v>
      </c>
      <c r="K3740" t="s">
        <v>24</v>
      </c>
      <c r="L3740" t="s">
        <v>23</v>
      </c>
      <c r="M3740" t="s">
        <v>24</v>
      </c>
      <c r="N3740" t="s">
        <v>23</v>
      </c>
      <c r="O3740" t="s">
        <v>23</v>
      </c>
      <c r="P3740" t="s">
        <v>27</v>
      </c>
      <c r="Q3740" t="s">
        <v>24</v>
      </c>
      <c r="R3740" t="s">
        <v>28</v>
      </c>
      <c r="S3740" t="s">
        <v>9160</v>
      </c>
      <c r="T3740" t="s">
        <v>11466</v>
      </c>
      <c r="U3740" t="s">
        <v>24</v>
      </c>
    </row>
    <row r="3741" spans="1:21">
      <c r="A3741" t="s">
        <v>3776</v>
      </c>
      <c r="B3741" t="s">
        <v>30</v>
      </c>
      <c r="C3741">
        <v>0</v>
      </c>
      <c r="D3741" t="s">
        <v>24</v>
      </c>
      <c r="E3741" t="s">
        <v>24</v>
      </c>
      <c r="F3741">
        <v>24</v>
      </c>
      <c r="G3741" t="s">
        <v>23</v>
      </c>
      <c r="H3741" t="s">
        <v>23</v>
      </c>
      <c r="I3741" t="s">
        <v>24</v>
      </c>
      <c r="J3741" t="s">
        <v>46</v>
      </c>
      <c r="K3741" t="s">
        <v>46</v>
      </c>
      <c r="L3741" t="s">
        <v>46</v>
      </c>
      <c r="M3741" t="s">
        <v>46</v>
      </c>
      <c r="N3741" t="s">
        <v>46</v>
      </c>
      <c r="O3741" t="s">
        <v>46</v>
      </c>
      <c r="P3741" t="s">
        <v>31</v>
      </c>
      <c r="Q3741" t="s">
        <v>24</v>
      </c>
      <c r="R3741" t="s">
        <v>28</v>
      </c>
      <c r="S3741" t="s">
        <v>8175</v>
      </c>
      <c r="T3741" t="s">
        <v>10615</v>
      </c>
      <c r="U3741" t="s">
        <v>24</v>
      </c>
    </row>
    <row r="3742" spans="1:21">
      <c r="A3742" t="s">
        <v>3777</v>
      </c>
      <c r="B3742" t="s">
        <v>22</v>
      </c>
      <c r="C3742">
        <v>0</v>
      </c>
      <c r="D3742" t="s">
        <v>23</v>
      </c>
      <c r="E3742" t="s">
        <v>23</v>
      </c>
      <c r="F3742">
        <v>2</v>
      </c>
      <c r="G3742" t="s">
        <v>23</v>
      </c>
      <c r="H3742" t="s">
        <v>24</v>
      </c>
      <c r="I3742" t="s">
        <v>37</v>
      </c>
      <c r="J3742" t="s">
        <v>24</v>
      </c>
      <c r="K3742" t="s">
        <v>24</v>
      </c>
      <c r="L3742" t="s">
        <v>24</v>
      </c>
      <c r="M3742" t="s">
        <v>24</v>
      </c>
      <c r="N3742" t="s">
        <v>24</v>
      </c>
      <c r="O3742" t="s">
        <v>24</v>
      </c>
      <c r="P3742" t="s">
        <v>27</v>
      </c>
      <c r="Q3742" t="s">
        <v>23</v>
      </c>
      <c r="R3742" t="s">
        <v>28</v>
      </c>
      <c r="S3742" t="s">
        <v>9535</v>
      </c>
      <c r="T3742" t="s">
        <v>11055</v>
      </c>
      <c r="U3742" t="s">
        <v>24</v>
      </c>
    </row>
    <row r="3743" spans="1:21">
      <c r="A3743" t="s">
        <v>3778</v>
      </c>
      <c r="B3743" t="s">
        <v>30</v>
      </c>
      <c r="C3743">
        <v>0</v>
      </c>
      <c r="D3743" t="s">
        <v>23</v>
      </c>
      <c r="E3743" t="s">
        <v>23</v>
      </c>
      <c r="F3743">
        <v>72</v>
      </c>
      <c r="G3743" t="s">
        <v>23</v>
      </c>
      <c r="H3743" t="s">
        <v>23</v>
      </c>
      <c r="I3743" t="s">
        <v>37</v>
      </c>
      <c r="J3743" t="s">
        <v>23</v>
      </c>
      <c r="K3743" t="s">
        <v>23</v>
      </c>
      <c r="L3743" t="s">
        <v>23</v>
      </c>
      <c r="M3743" t="s">
        <v>23</v>
      </c>
      <c r="N3743" t="s">
        <v>24</v>
      </c>
      <c r="O3743" t="s">
        <v>23</v>
      </c>
      <c r="P3743" t="s">
        <v>47</v>
      </c>
      <c r="Q3743" t="s">
        <v>23</v>
      </c>
      <c r="R3743" t="s">
        <v>40</v>
      </c>
      <c r="S3743" t="s">
        <v>9971</v>
      </c>
      <c r="T3743" t="s">
        <v>11467</v>
      </c>
      <c r="U3743" t="s">
        <v>24</v>
      </c>
    </row>
    <row r="3744" spans="1:21">
      <c r="A3744" t="s">
        <v>3779</v>
      </c>
      <c r="B3744" t="s">
        <v>22</v>
      </c>
      <c r="C3744">
        <v>0</v>
      </c>
      <c r="D3744" t="s">
        <v>24</v>
      </c>
      <c r="E3744" t="s">
        <v>24</v>
      </c>
      <c r="F3744">
        <v>41</v>
      </c>
      <c r="G3744" t="s">
        <v>23</v>
      </c>
      <c r="H3744" t="s">
        <v>23</v>
      </c>
      <c r="I3744" t="s">
        <v>37</v>
      </c>
      <c r="J3744" t="s">
        <v>23</v>
      </c>
      <c r="K3744" t="s">
        <v>23</v>
      </c>
      <c r="L3744" t="s">
        <v>23</v>
      </c>
      <c r="M3744" t="s">
        <v>23</v>
      </c>
      <c r="N3744" t="s">
        <v>23</v>
      </c>
      <c r="O3744" t="s">
        <v>24</v>
      </c>
      <c r="P3744" t="s">
        <v>27</v>
      </c>
      <c r="Q3744" t="s">
        <v>23</v>
      </c>
      <c r="R3744" t="s">
        <v>28</v>
      </c>
      <c r="S3744" t="s">
        <v>11468</v>
      </c>
      <c r="T3744" t="s">
        <v>11469</v>
      </c>
      <c r="U3744" t="s">
        <v>24</v>
      </c>
    </row>
    <row r="3745" spans="1:21">
      <c r="A3745" t="s">
        <v>3780</v>
      </c>
      <c r="B3745" t="s">
        <v>30</v>
      </c>
      <c r="C3745">
        <v>0</v>
      </c>
      <c r="D3745" t="s">
        <v>24</v>
      </c>
      <c r="E3745" t="s">
        <v>23</v>
      </c>
      <c r="F3745">
        <v>4</v>
      </c>
      <c r="G3745" t="s">
        <v>23</v>
      </c>
      <c r="H3745" t="s">
        <v>24</v>
      </c>
      <c r="I3745" t="s">
        <v>26</v>
      </c>
      <c r="J3745" t="s">
        <v>23</v>
      </c>
      <c r="K3745" t="s">
        <v>24</v>
      </c>
      <c r="L3745" t="s">
        <v>24</v>
      </c>
      <c r="M3745" t="s">
        <v>24</v>
      </c>
      <c r="N3745" t="s">
        <v>24</v>
      </c>
      <c r="O3745" t="s">
        <v>24</v>
      </c>
      <c r="P3745" t="s">
        <v>27</v>
      </c>
      <c r="Q3745" t="s">
        <v>24</v>
      </c>
      <c r="R3745" t="s">
        <v>28</v>
      </c>
      <c r="S3745" t="s">
        <v>10807</v>
      </c>
      <c r="T3745" t="s">
        <v>11470</v>
      </c>
      <c r="U3745" t="s">
        <v>23</v>
      </c>
    </row>
    <row r="3746" spans="1:21">
      <c r="A3746" t="s">
        <v>3781</v>
      </c>
      <c r="B3746" t="s">
        <v>30</v>
      </c>
      <c r="C3746">
        <v>0</v>
      </c>
      <c r="D3746" t="s">
        <v>24</v>
      </c>
      <c r="E3746" t="s">
        <v>24</v>
      </c>
      <c r="F3746">
        <v>26</v>
      </c>
      <c r="G3746" t="s">
        <v>23</v>
      </c>
      <c r="H3746" t="s">
        <v>24</v>
      </c>
      <c r="I3746" t="s">
        <v>37</v>
      </c>
      <c r="J3746" t="s">
        <v>24</v>
      </c>
      <c r="K3746" t="s">
        <v>23</v>
      </c>
      <c r="L3746" t="s">
        <v>24</v>
      </c>
      <c r="M3746" t="s">
        <v>24</v>
      </c>
      <c r="N3746" t="s">
        <v>24</v>
      </c>
      <c r="O3746" t="s">
        <v>24</v>
      </c>
      <c r="P3746" t="s">
        <v>31</v>
      </c>
      <c r="Q3746" t="s">
        <v>24</v>
      </c>
      <c r="R3746" t="s">
        <v>35</v>
      </c>
      <c r="S3746" t="s">
        <v>8237</v>
      </c>
      <c r="T3746" t="s">
        <v>11471</v>
      </c>
      <c r="U3746" t="s">
        <v>24</v>
      </c>
    </row>
    <row r="3747" spans="1:21">
      <c r="A3747" t="s">
        <v>3782</v>
      </c>
      <c r="B3747" t="s">
        <v>30</v>
      </c>
      <c r="C3747">
        <v>0</v>
      </c>
      <c r="D3747" t="s">
        <v>24</v>
      </c>
      <c r="E3747" t="s">
        <v>24</v>
      </c>
      <c r="F3747">
        <v>7</v>
      </c>
      <c r="G3747" t="s">
        <v>23</v>
      </c>
      <c r="H3747" t="s">
        <v>24</v>
      </c>
      <c r="I3747" t="s">
        <v>37</v>
      </c>
      <c r="J3747" t="s">
        <v>24</v>
      </c>
      <c r="K3747" t="s">
        <v>23</v>
      </c>
      <c r="L3747" t="s">
        <v>24</v>
      </c>
      <c r="M3747" t="s">
        <v>24</v>
      </c>
      <c r="N3747" t="s">
        <v>23</v>
      </c>
      <c r="O3747" t="s">
        <v>23</v>
      </c>
      <c r="P3747" t="s">
        <v>27</v>
      </c>
      <c r="Q3747" t="s">
        <v>23</v>
      </c>
      <c r="R3747" t="s">
        <v>28</v>
      </c>
      <c r="S3747" t="s">
        <v>8848</v>
      </c>
      <c r="T3747">
        <v>669</v>
      </c>
      <c r="U3747" t="s">
        <v>23</v>
      </c>
    </row>
    <row r="3748" spans="1:21">
      <c r="A3748" t="s">
        <v>3783</v>
      </c>
      <c r="B3748" t="s">
        <v>22</v>
      </c>
      <c r="C3748">
        <v>0</v>
      </c>
      <c r="D3748" t="s">
        <v>23</v>
      </c>
      <c r="E3748" t="s">
        <v>24</v>
      </c>
      <c r="F3748">
        <v>1</v>
      </c>
      <c r="G3748" t="s">
        <v>23</v>
      </c>
      <c r="H3748" t="s">
        <v>24</v>
      </c>
      <c r="I3748" t="s">
        <v>37</v>
      </c>
      <c r="J3748" t="s">
        <v>24</v>
      </c>
      <c r="K3748" t="s">
        <v>24</v>
      </c>
      <c r="L3748" t="s">
        <v>24</v>
      </c>
      <c r="M3748" t="s">
        <v>24</v>
      </c>
      <c r="N3748" t="s">
        <v>24</v>
      </c>
      <c r="O3748" t="s">
        <v>24</v>
      </c>
      <c r="P3748" t="s">
        <v>27</v>
      </c>
      <c r="Q3748" t="s">
        <v>23</v>
      </c>
      <c r="R3748" t="s">
        <v>28</v>
      </c>
      <c r="S3748" t="s">
        <v>8596</v>
      </c>
      <c r="T3748" t="s">
        <v>8596</v>
      </c>
      <c r="U3748" t="s">
        <v>23</v>
      </c>
    </row>
    <row r="3749" spans="1:21">
      <c r="A3749" t="s">
        <v>3784</v>
      </c>
      <c r="B3749" t="s">
        <v>22</v>
      </c>
      <c r="C3749">
        <v>0</v>
      </c>
      <c r="D3749" t="s">
        <v>23</v>
      </c>
      <c r="E3749" t="s">
        <v>23</v>
      </c>
      <c r="F3749">
        <v>4</v>
      </c>
      <c r="G3749" t="s">
        <v>23</v>
      </c>
      <c r="H3749" t="s">
        <v>23</v>
      </c>
      <c r="I3749" t="s">
        <v>26</v>
      </c>
      <c r="J3749" t="s">
        <v>24</v>
      </c>
      <c r="K3749" t="s">
        <v>23</v>
      </c>
      <c r="L3749" t="s">
        <v>24</v>
      </c>
      <c r="M3749" t="s">
        <v>23</v>
      </c>
      <c r="N3749" t="s">
        <v>24</v>
      </c>
      <c r="O3749" t="s">
        <v>24</v>
      </c>
      <c r="P3749" t="s">
        <v>27</v>
      </c>
      <c r="Q3749" t="s">
        <v>23</v>
      </c>
      <c r="R3749" t="s">
        <v>32</v>
      </c>
      <c r="S3749" t="s">
        <v>11472</v>
      </c>
      <c r="T3749" t="s">
        <v>11473</v>
      </c>
      <c r="U3749" t="s">
        <v>24</v>
      </c>
    </row>
    <row r="3750" spans="1:21">
      <c r="A3750" t="s">
        <v>3785</v>
      </c>
      <c r="B3750" t="s">
        <v>30</v>
      </c>
      <c r="C3750">
        <v>0</v>
      </c>
      <c r="D3750" t="s">
        <v>24</v>
      </c>
      <c r="E3750" t="s">
        <v>24</v>
      </c>
      <c r="F3750">
        <v>48</v>
      </c>
      <c r="G3750" t="s">
        <v>23</v>
      </c>
      <c r="H3750" t="s">
        <v>24</v>
      </c>
      <c r="I3750" t="s">
        <v>26</v>
      </c>
      <c r="J3750" t="s">
        <v>24</v>
      </c>
      <c r="K3750" t="s">
        <v>23</v>
      </c>
      <c r="L3750" t="s">
        <v>23</v>
      </c>
      <c r="M3750" t="s">
        <v>23</v>
      </c>
      <c r="N3750" t="s">
        <v>23</v>
      </c>
      <c r="O3750" t="s">
        <v>23</v>
      </c>
      <c r="P3750" t="s">
        <v>47</v>
      </c>
      <c r="Q3750" t="s">
        <v>24</v>
      </c>
      <c r="R3750" t="s">
        <v>40</v>
      </c>
      <c r="S3750" t="s">
        <v>7239</v>
      </c>
      <c r="T3750" t="s">
        <v>11474</v>
      </c>
      <c r="U3750" t="s">
        <v>24</v>
      </c>
    </row>
    <row r="3751" spans="1:21">
      <c r="A3751" t="s">
        <v>3786</v>
      </c>
      <c r="B3751" t="s">
        <v>30</v>
      </c>
      <c r="C3751">
        <v>1</v>
      </c>
      <c r="D3751" t="s">
        <v>24</v>
      </c>
      <c r="E3751" t="s">
        <v>24</v>
      </c>
      <c r="F3751">
        <v>2</v>
      </c>
      <c r="G3751" t="s">
        <v>23</v>
      </c>
      <c r="H3751" t="s">
        <v>23</v>
      </c>
      <c r="I3751" t="s">
        <v>37</v>
      </c>
      <c r="J3751" t="s">
        <v>24</v>
      </c>
      <c r="K3751" t="s">
        <v>24</v>
      </c>
      <c r="L3751" t="s">
        <v>24</v>
      </c>
      <c r="M3751" t="s">
        <v>24</v>
      </c>
      <c r="N3751" t="s">
        <v>23</v>
      </c>
      <c r="O3751" t="s">
        <v>23</v>
      </c>
      <c r="P3751" t="s">
        <v>27</v>
      </c>
      <c r="Q3751" t="s">
        <v>23</v>
      </c>
      <c r="R3751" t="s">
        <v>28</v>
      </c>
      <c r="S3751" t="s">
        <v>8467</v>
      </c>
      <c r="T3751" t="s">
        <v>11475</v>
      </c>
      <c r="U3751" t="s">
        <v>23</v>
      </c>
    </row>
    <row r="3752" spans="1:21">
      <c r="A3752" t="s">
        <v>3787</v>
      </c>
      <c r="B3752" t="s">
        <v>22</v>
      </c>
      <c r="C3752">
        <v>1</v>
      </c>
      <c r="D3752" t="s">
        <v>23</v>
      </c>
      <c r="E3752" t="s">
        <v>24</v>
      </c>
      <c r="F3752">
        <v>12</v>
      </c>
      <c r="G3752" t="s">
        <v>23</v>
      </c>
      <c r="H3752" t="s">
        <v>24</v>
      </c>
      <c r="I3752" t="s">
        <v>26</v>
      </c>
      <c r="J3752" t="s">
        <v>23</v>
      </c>
      <c r="K3752" t="s">
        <v>24</v>
      </c>
      <c r="L3752" t="s">
        <v>23</v>
      </c>
      <c r="M3752" t="s">
        <v>23</v>
      </c>
      <c r="N3752" t="s">
        <v>23</v>
      </c>
      <c r="O3752" t="s">
        <v>23</v>
      </c>
      <c r="P3752" t="s">
        <v>31</v>
      </c>
      <c r="Q3752" t="s">
        <v>23</v>
      </c>
      <c r="R3752" t="s">
        <v>28</v>
      </c>
      <c r="S3752" t="s">
        <v>7241</v>
      </c>
      <c r="T3752" t="s">
        <v>11476</v>
      </c>
      <c r="U3752" t="s">
        <v>24</v>
      </c>
    </row>
    <row r="3753" spans="1:21">
      <c r="A3753" t="s">
        <v>3788</v>
      </c>
      <c r="B3753" t="s">
        <v>30</v>
      </c>
      <c r="C3753">
        <v>0</v>
      </c>
      <c r="D3753" t="s">
        <v>23</v>
      </c>
      <c r="E3753" t="s">
        <v>24</v>
      </c>
      <c r="F3753">
        <v>60</v>
      </c>
      <c r="G3753" t="s">
        <v>23</v>
      </c>
      <c r="H3753" t="s">
        <v>23</v>
      </c>
      <c r="I3753" t="s">
        <v>37</v>
      </c>
      <c r="J3753" t="s">
        <v>23</v>
      </c>
      <c r="K3753" t="s">
        <v>24</v>
      </c>
      <c r="L3753" t="s">
        <v>23</v>
      </c>
      <c r="M3753" t="s">
        <v>23</v>
      </c>
      <c r="N3753" t="s">
        <v>23</v>
      </c>
      <c r="O3753" t="s">
        <v>23</v>
      </c>
      <c r="P3753" t="s">
        <v>27</v>
      </c>
      <c r="Q3753" t="s">
        <v>23</v>
      </c>
      <c r="R3753" t="s">
        <v>35</v>
      </c>
      <c r="S3753" t="s">
        <v>11477</v>
      </c>
      <c r="T3753" t="s">
        <v>11478</v>
      </c>
      <c r="U3753" t="s">
        <v>24</v>
      </c>
    </row>
    <row r="3754" spans="1:21">
      <c r="A3754" t="s">
        <v>3789</v>
      </c>
      <c r="B3754" t="s">
        <v>30</v>
      </c>
      <c r="C3754">
        <v>0</v>
      </c>
      <c r="D3754" t="s">
        <v>24</v>
      </c>
      <c r="E3754" t="s">
        <v>24</v>
      </c>
      <c r="F3754">
        <v>55</v>
      </c>
      <c r="G3754" t="s">
        <v>23</v>
      </c>
      <c r="H3754" t="s">
        <v>24</v>
      </c>
      <c r="I3754" t="s">
        <v>26</v>
      </c>
      <c r="J3754" t="s">
        <v>23</v>
      </c>
      <c r="K3754" t="s">
        <v>24</v>
      </c>
      <c r="L3754" t="s">
        <v>23</v>
      </c>
      <c r="M3754" t="s">
        <v>23</v>
      </c>
      <c r="N3754" t="s">
        <v>24</v>
      </c>
      <c r="O3754" t="s">
        <v>24</v>
      </c>
      <c r="P3754" t="s">
        <v>47</v>
      </c>
      <c r="Q3754" t="s">
        <v>23</v>
      </c>
      <c r="R3754" t="s">
        <v>28</v>
      </c>
      <c r="S3754" t="s">
        <v>9355</v>
      </c>
      <c r="T3754" t="s">
        <v>11479</v>
      </c>
      <c r="U3754" t="s">
        <v>24</v>
      </c>
    </row>
    <row r="3755" spans="1:21">
      <c r="A3755" t="s">
        <v>3790</v>
      </c>
      <c r="B3755" t="s">
        <v>30</v>
      </c>
      <c r="C3755">
        <v>0</v>
      </c>
      <c r="D3755" t="s">
        <v>24</v>
      </c>
      <c r="E3755" t="s">
        <v>24</v>
      </c>
      <c r="F3755">
        <v>1</v>
      </c>
      <c r="G3755" t="s">
        <v>24</v>
      </c>
      <c r="H3755" t="s">
        <v>25</v>
      </c>
      <c r="I3755" t="s">
        <v>26</v>
      </c>
      <c r="J3755" t="s">
        <v>24</v>
      </c>
      <c r="K3755" t="s">
        <v>24</v>
      </c>
      <c r="L3755" t="s">
        <v>24</v>
      </c>
      <c r="M3755" t="s">
        <v>23</v>
      </c>
      <c r="N3755" t="s">
        <v>24</v>
      </c>
      <c r="O3755" t="s">
        <v>24</v>
      </c>
      <c r="P3755" t="s">
        <v>27</v>
      </c>
      <c r="Q3755" t="s">
        <v>24</v>
      </c>
      <c r="R3755" t="s">
        <v>32</v>
      </c>
      <c r="S3755" t="s">
        <v>11480</v>
      </c>
      <c r="T3755" t="s">
        <v>11480</v>
      </c>
      <c r="U3755" t="s">
        <v>24</v>
      </c>
    </row>
    <row r="3756" spans="1:21">
      <c r="A3756" t="s">
        <v>3791</v>
      </c>
      <c r="B3756" t="s">
        <v>30</v>
      </c>
      <c r="C3756">
        <v>0</v>
      </c>
      <c r="D3756" t="s">
        <v>24</v>
      </c>
      <c r="E3756" t="s">
        <v>24</v>
      </c>
      <c r="F3756">
        <v>1</v>
      </c>
      <c r="G3756" t="s">
        <v>23</v>
      </c>
      <c r="H3756" t="s">
        <v>24</v>
      </c>
      <c r="I3756" t="s">
        <v>24</v>
      </c>
      <c r="J3756" t="s">
        <v>46</v>
      </c>
      <c r="K3756" t="s">
        <v>46</v>
      </c>
      <c r="L3756" t="s">
        <v>46</v>
      </c>
      <c r="M3756" t="s">
        <v>46</v>
      </c>
      <c r="N3756" t="s">
        <v>46</v>
      </c>
      <c r="O3756" t="s">
        <v>46</v>
      </c>
      <c r="P3756" t="s">
        <v>27</v>
      </c>
      <c r="Q3756" t="s">
        <v>24</v>
      </c>
      <c r="R3756" t="s">
        <v>32</v>
      </c>
      <c r="S3756" t="s">
        <v>7768</v>
      </c>
      <c r="T3756" t="s">
        <v>7768</v>
      </c>
      <c r="U3756" t="s">
        <v>24</v>
      </c>
    </row>
    <row r="3757" spans="1:21">
      <c r="A3757" t="s">
        <v>3792</v>
      </c>
      <c r="B3757" t="s">
        <v>30</v>
      </c>
      <c r="C3757">
        <v>0</v>
      </c>
      <c r="D3757" t="s">
        <v>24</v>
      </c>
      <c r="E3757" t="s">
        <v>24</v>
      </c>
      <c r="F3757">
        <v>4</v>
      </c>
      <c r="G3757" t="s">
        <v>23</v>
      </c>
      <c r="H3757" t="s">
        <v>23</v>
      </c>
      <c r="I3757" t="s">
        <v>37</v>
      </c>
      <c r="J3757" t="s">
        <v>24</v>
      </c>
      <c r="K3757" t="s">
        <v>24</v>
      </c>
      <c r="L3757" t="s">
        <v>24</v>
      </c>
      <c r="M3757" t="s">
        <v>24</v>
      </c>
      <c r="N3757" t="s">
        <v>24</v>
      </c>
      <c r="O3757" t="s">
        <v>24</v>
      </c>
      <c r="P3757" t="s">
        <v>27</v>
      </c>
      <c r="Q3757" t="s">
        <v>23</v>
      </c>
      <c r="R3757" t="s">
        <v>28</v>
      </c>
      <c r="S3757" t="s">
        <v>7602</v>
      </c>
      <c r="T3757" t="s">
        <v>11481</v>
      </c>
      <c r="U3757" t="s">
        <v>23</v>
      </c>
    </row>
    <row r="3758" spans="1:21">
      <c r="A3758" t="s">
        <v>3793</v>
      </c>
      <c r="B3758" t="s">
        <v>30</v>
      </c>
      <c r="C3758">
        <v>0</v>
      </c>
      <c r="D3758" t="s">
        <v>24</v>
      </c>
      <c r="E3758" t="s">
        <v>24</v>
      </c>
      <c r="F3758">
        <v>1</v>
      </c>
      <c r="G3758" t="s">
        <v>24</v>
      </c>
      <c r="H3758" t="s">
        <v>25</v>
      </c>
      <c r="I3758" t="s">
        <v>26</v>
      </c>
      <c r="J3758" t="s">
        <v>24</v>
      </c>
      <c r="K3758" t="s">
        <v>24</v>
      </c>
      <c r="L3758" t="s">
        <v>24</v>
      </c>
      <c r="M3758" t="s">
        <v>24</v>
      </c>
      <c r="N3758" t="s">
        <v>24</v>
      </c>
      <c r="O3758" t="s">
        <v>24</v>
      </c>
      <c r="P3758" t="s">
        <v>27</v>
      </c>
      <c r="Q3758" t="s">
        <v>23</v>
      </c>
      <c r="R3758" t="s">
        <v>32</v>
      </c>
      <c r="S3758" t="s">
        <v>7783</v>
      </c>
      <c r="T3758" t="s">
        <v>7783</v>
      </c>
      <c r="U3758" t="s">
        <v>23</v>
      </c>
    </row>
    <row r="3759" spans="1:21">
      <c r="A3759" t="s">
        <v>3794</v>
      </c>
      <c r="B3759" t="s">
        <v>22</v>
      </c>
      <c r="C3759">
        <v>0</v>
      </c>
      <c r="D3759" t="s">
        <v>24</v>
      </c>
      <c r="E3759" t="s">
        <v>24</v>
      </c>
      <c r="F3759">
        <v>42</v>
      </c>
      <c r="G3759" t="s">
        <v>23</v>
      </c>
      <c r="H3759" t="s">
        <v>24</v>
      </c>
      <c r="I3759" t="s">
        <v>26</v>
      </c>
      <c r="J3759" t="s">
        <v>24</v>
      </c>
      <c r="K3759" t="s">
        <v>24</v>
      </c>
      <c r="L3759" t="s">
        <v>23</v>
      </c>
      <c r="M3759" t="s">
        <v>23</v>
      </c>
      <c r="N3759" t="s">
        <v>24</v>
      </c>
      <c r="O3759" t="s">
        <v>23</v>
      </c>
      <c r="P3759" t="s">
        <v>47</v>
      </c>
      <c r="Q3759" t="s">
        <v>24</v>
      </c>
      <c r="R3759" t="s">
        <v>40</v>
      </c>
      <c r="S3759" t="s">
        <v>8193</v>
      </c>
      <c r="T3759" t="s">
        <v>11482</v>
      </c>
      <c r="U3759" t="s">
        <v>24</v>
      </c>
    </row>
    <row r="3760" spans="1:21">
      <c r="A3760" t="s">
        <v>3795</v>
      </c>
      <c r="B3760" t="s">
        <v>22</v>
      </c>
      <c r="C3760">
        <v>0</v>
      </c>
      <c r="D3760" t="s">
        <v>24</v>
      </c>
      <c r="E3760" t="s">
        <v>24</v>
      </c>
      <c r="F3760">
        <v>1</v>
      </c>
      <c r="G3760" t="s">
        <v>23</v>
      </c>
      <c r="H3760" t="s">
        <v>24</v>
      </c>
      <c r="I3760" t="s">
        <v>26</v>
      </c>
      <c r="J3760" t="s">
        <v>23</v>
      </c>
      <c r="K3760" t="s">
        <v>24</v>
      </c>
      <c r="L3760" t="s">
        <v>24</v>
      </c>
      <c r="M3760" t="s">
        <v>24</v>
      </c>
      <c r="N3760" t="s">
        <v>24</v>
      </c>
      <c r="O3760" t="s">
        <v>24</v>
      </c>
      <c r="P3760" t="s">
        <v>27</v>
      </c>
      <c r="Q3760" t="s">
        <v>24</v>
      </c>
      <c r="R3760" t="s">
        <v>35</v>
      </c>
      <c r="S3760" t="s">
        <v>7192</v>
      </c>
      <c r="T3760" t="s">
        <v>7192</v>
      </c>
      <c r="U3760" t="s">
        <v>24</v>
      </c>
    </row>
    <row r="3761" spans="1:21">
      <c r="A3761" t="s">
        <v>3796</v>
      </c>
      <c r="B3761" t="s">
        <v>30</v>
      </c>
      <c r="C3761">
        <v>0</v>
      </c>
      <c r="D3761" t="s">
        <v>24</v>
      </c>
      <c r="E3761" t="s">
        <v>24</v>
      </c>
      <c r="F3761">
        <v>7</v>
      </c>
      <c r="G3761" t="s">
        <v>23</v>
      </c>
      <c r="H3761" t="s">
        <v>23</v>
      </c>
      <c r="I3761" t="s">
        <v>37</v>
      </c>
      <c r="J3761" t="s">
        <v>24</v>
      </c>
      <c r="K3761" t="s">
        <v>24</v>
      </c>
      <c r="L3761" t="s">
        <v>23</v>
      </c>
      <c r="M3761" t="s">
        <v>24</v>
      </c>
      <c r="N3761" t="s">
        <v>23</v>
      </c>
      <c r="O3761" t="s">
        <v>24</v>
      </c>
      <c r="P3761" t="s">
        <v>27</v>
      </c>
      <c r="Q3761" t="s">
        <v>23</v>
      </c>
      <c r="R3761" t="s">
        <v>40</v>
      </c>
      <c r="S3761" t="s">
        <v>7599</v>
      </c>
      <c r="T3761" t="s">
        <v>11483</v>
      </c>
      <c r="U3761" t="s">
        <v>23</v>
      </c>
    </row>
    <row r="3762" spans="1:21">
      <c r="A3762" t="s">
        <v>3797</v>
      </c>
      <c r="B3762" t="s">
        <v>30</v>
      </c>
      <c r="C3762">
        <v>0</v>
      </c>
      <c r="D3762" t="s">
        <v>24</v>
      </c>
      <c r="E3762" t="s">
        <v>24</v>
      </c>
      <c r="F3762">
        <v>3</v>
      </c>
      <c r="G3762" t="s">
        <v>23</v>
      </c>
      <c r="H3762" t="s">
        <v>24</v>
      </c>
      <c r="I3762" t="s">
        <v>37</v>
      </c>
      <c r="J3762" t="s">
        <v>24</v>
      </c>
      <c r="K3762" t="s">
        <v>24</v>
      </c>
      <c r="L3762" t="s">
        <v>23</v>
      </c>
      <c r="M3762" t="s">
        <v>24</v>
      </c>
      <c r="N3762" t="s">
        <v>24</v>
      </c>
      <c r="O3762" t="s">
        <v>24</v>
      </c>
      <c r="P3762" t="s">
        <v>27</v>
      </c>
      <c r="Q3762" t="s">
        <v>23</v>
      </c>
      <c r="R3762" t="s">
        <v>40</v>
      </c>
      <c r="S3762" t="s">
        <v>7608</v>
      </c>
      <c r="T3762" t="s">
        <v>11484</v>
      </c>
      <c r="U3762" t="s">
        <v>24</v>
      </c>
    </row>
    <row r="3763" spans="1:21">
      <c r="A3763" t="s">
        <v>3798</v>
      </c>
      <c r="B3763" t="s">
        <v>22</v>
      </c>
      <c r="C3763">
        <v>0</v>
      </c>
      <c r="D3763" t="s">
        <v>23</v>
      </c>
      <c r="E3763" t="s">
        <v>24</v>
      </c>
      <c r="F3763">
        <v>72</v>
      </c>
      <c r="G3763" t="s">
        <v>23</v>
      </c>
      <c r="H3763" t="s">
        <v>23</v>
      </c>
      <c r="I3763" t="s">
        <v>26</v>
      </c>
      <c r="J3763" t="s">
        <v>23</v>
      </c>
      <c r="K3763" t="s">
        <v>23</v>
      </c>
      <c r="L3763" t="s">
        <v>23</v>
      </c>
      <c r="M3763" t="s">
        <v>24</v>
      </c>
      <c r="N3763" t="s">
        <v>23</v>
      </c>
      <c r="O3763" t="s">
        <v>23</v>
      </c>
      <c r="P3763" t="s">
        <v>47</v>
      </c>
      <c r="Q3763" t="s">
        <v>23</v>
      </c>
      <c r="R3763" t="s">
        <v>40</v>
      </c>
      <c r="S3763" t="s">
        <v>7658</v>
      </c>
      <c r="T3763" t="s">
        <v>11485</v>
      </c>
      <c r="U3763" t="s">
        <v>24</v>
      </c>
    </row>
    <row r="3764" spans="1:21">
      <c r="A3764" t="s">
        <v>3799</v>
      </c>
      <c r="B3764" t="s">
        <v>30</v>
      </c>
      <c r="C3764">
        <v>0</v>
      </c>
      <c r="D3764" t="s">
        <v>24</v>
      </c>
      <c r="E3764" t="s">
        <v>24</v>
      </c>
      <c r="F3764">
        <v>15</v>
      </c>
      <c r="G3764" t="s">
        <v>23</v>
      </c>
      <c r="H3764" t="s">
        <v>23</v>
      </c>
      <c r="I3764" t="s">
        <v>26</v>
      </c>
      <c r="J3764" t="s">
        <v>24</v>
      </c>
      <c r="K3764" t="s">
        <v>24</v>
      </c>
      <c r="L3764" t="s">
        <v>24</v>
      </c>
      <c r="M3764" t="s">
        <v>24</v>
      </c>
      <c r="N3764" t="s">
        <v>24</v>
      </c>
      <c r="O3764" t="s">
        <v>24</v>
      </c>
      <c r="P3764" t="s">
        <v>27</v>
      </c>
      <c r="Q3764" t="s">
        <v>23</v>
      </c>
      <c r="R3764" t="s">
        <v>28</v>
      </c>
      <c r="S3764">
        <v>49</v>
      </c>
      <c r="T3764" t="s">
        <v>11486</v>
      </c>
      <c r="U3764" t="s">
        <v>24</v>
      </c>
    </row>
    <row r="3765" spans="1:21">
      <c r="A3765" t="s">
        <v>3800</v>
      </c>
      <c r="B3765" t="s">
        <v>30</v>
      </c>
      <c r="C3765">
        <v>0</v>
      </c>
      <c r="D3765" t="s">
        <v>23</v>
      </c>
      <c r="E3765" t="s">
        <v>24</v>
      </c>
      <c r="F3765">
        <v>4</v>
      </c>
      <c r="G3765" t="s">
        <v>23</v>
      </c>
      <c r="H3765" t="s">
        <v>24</v>
      </c>
      <c r="I3765" t="s">
        <v>37</v>
      </c>
      <c r="J3765" t="s">
        <v>24</v>
      </c>
      <c r="K3765" t="s">
        <v>24</v>
      </c>
      <c r="L3765" t="s">
        <v>24</v>
      </c>
      <c r="M3765" t="s">
        <v>24</v>
      </c>
      <c r="N3765" t="s">
        <v>23</v>
      </c>
      <c r="O3765" t="s">
        <v>24</v>
      </c>
      <c r="P3765" t="s">
        <v>27</v>
      </c>
      <c r="Q3765" t="s">
        <v>23</v>
      </c>
      <c r="R3765" t="s">
        <v>28</v>
      </c>
      <c r="S3765" t="s">
        <v>7993</v>
      </c>
      <c r="T3765" t="s">
        <v>8415</v>
      </c>
      <c r="U3765" t="s">
        <v>23</v>
      </c>
    </row>
    <row r="3766" spans="1:21">
      <c r="A3766" t="s">
        <v>3801</v>
      </c>
      <c r="B3766" t="s">
        <v>22</v>
      </c>
      <c r="C3766">
        <v>0</v>
      </c>
      <c r="D3766" t="s">
        <v>24</v>
      </c>
      <c r="E3766" t="s">
        <v>24</v>
      </c>
      <c r="F3766">
        <v>11</v>
      </c>
      <c r="G3766" t="s">
        <v>23</v>
      </c>
      <c r="H3766" t="s">
        <v>23</v>
      </c>
      <c r="I3766" t="s">
        <v>24</v>
      </c>
      <c r="J3766" t="s">
        <v>46</v>
      </c>
      <c r="K3766" t="s">
        <v>46</v>
      </c>
      <c r="L3766" t="s">
        <v>46</v>
      </c>
      <c r="M3766" t="s">
        <v>46</v>
      </c>
      <c r="N3766" t="s">
        <v>46</v>
      </c>
      <c r="O3766" t="s">
        <v>46</v>
      </c>
      <c r="P3766" t="s">
        <v>31</v>
      </c>
      <c r="Q3766" t="s">
        <v>24</v>
      </c>
      <c r="R3766" t="s">
        <v>28</v>
      </c>
      <c r="S3766" t="s">
        <v>8484</v>
      </c>
      <c r="T3766" t="s">
        <v>8538</v>
      </c>
      <c r="U3766" t="s">
        <v>24</v>
      </c>
    </row>
    <row r="3767" spans="1:21">
      <c r="A3767" t="s">
        <v>3802</v>
      </c>
      <c r="B3767" t="s">
        <v>22</v>
      </c>
      <c r="C3767">
        <v>0</v>
      </c>
      <c r="D3767" t="s">
        <v>24</v>
      </c>
      <c r="E3767" t="s">
        <v>24</v>
      </c>
      <c r="F3767">
        <v>5</v>
      </c>
      <c r="G3767" t="s">
        <v>23</v>
      </c>
      <c r="H3767" t="s">
        <v>23</v>
      </c>
      <c r="I3767" t="s">
        <v>24</v>
      </c>
      <c r="J3767" t="s">
        <v>46</v>
      </c>
      <c r="K3767" t="s">
        <v>46</v>
      </c>
      <c r="L3767" t="s">
        <v>46</v>
      </c>
      <c r="M3767" t="s">
        <v>46</v>
      </c>
      <c r="N3767" t="s">
        <v>46</v>
      </c>
      <c r="O3767" t="s">
        <v>46</v>
      </c>
      <c r="P3767" t="s">
        <v>27</v>
      </c>
      <c r="Q3767" t="s">
        <v>24</v>
      </c>
      <c r="R3767" t="s">
        <v>32</v>
      </c>
      <c r="S3767" t="s">
        <v>8535</v>
      </c>
      <c r="T3767" t="s">
        <v>11487</v>
      </c>
      <c r="U3767" t="s">
        <v>24</v>
      </c>
    </row>
    <row r="3768" spans="1:21">
      <c r="A3768" t="s">
        <v>3803</v>
      </c>
      <c r="B3768" t="s">
        <v>22</v>
      </c>
      <c r="C3768">
        <v>1</v>
      </c>
      <c r="D3768" t="s">
        <v>24</v>
      </c>
      <c r="E3768" t="s">
        <v>24</v>
      </c>
      <c r="F3768">
        <v>1</v>
      </c>
      <c r="G3768" t="s">
        <v>23</v>
      </c>
      <c r="H3768" t="s">
        <v>24</v>
      </c>
      <c r="I3768" t="s">
        <v>26</v>
      </c>
      <c r="J3768" t="s">
        <v>23</v>
      </c>
      <c r="K3768" t="s">
        <v>24</v>
      </c>
      <c r="L3768" t="s">
        <v>23</v>
      </c>
      <c r="M3768" t="s">
        <v>24</v>
      </c>
      <c r="N3768" t="s">
        <v>24</v>
      </c>
      <c r="O3768" t="s">
        <v>24</v>
      </c>
      <c r="P3768" t="s">
        <v>27</v>
      </c>
      <c r="Q3768" t="s">
        <v>23</v>
      </c>
      <c r="R3768" t="s">
        <v>28</v>
      </c>
      <c r="S3768" t="s">
        <v>9136</v>
      </c>
      <c r="T3768" t="s">
        <v>9136</v>
      </c>
      <c r="U3768" t="s">
        <v>23</v>
      </c>
    </row>
    <row r="3769" spans="1:21">
      <c r="A3769" t="s">
        <v>3804</v>
      </c>
      <c r="B3769" t="s">
        <v>30</v>
      </c>
      <c r="C3769">
        <v>0</v>
      </c>
      <c r="D3769" t="s">
        <v>23</v>
      </c>
      <c r="E3769" t="s">
        <v>24</v>
      </c>
      <c r="F3769">
        <v>72</v>
      </c>
      <c r="G3769" t="s">
        <v>23</v>
      </c>
      <c r="H3769" t="s">
        <v>23</v>
      </c>
      <c r="I3769" t="s">
        <v>37</v>
      </c>
      <c r="J3769" t="s">
        <v>23</v>
      </c>
      <c r="K3769" t="s">
        <v>24</v>
      </c>
      <c r="L3769" t="s">
        <v>23</v>
      </c>
      <c r="M3769" t="s">
        <v>23</v>
      </c>
      <c r="N3769" t="s">
        <v>23</v>
      </c>
      <c r="O3769" t="s">
        <v>23</v>
      </c>
      <c r="P3769" t="s">
        <v>47</v>
      </c>
      <c r="Q3769" t="s">
        <v>23</v>
      </c>
      <c r="R3769" t="s">
        <v>40</v>
      </c>
      <c r="S3769" t="s">
        <v>11488</v>
      </c>
      <c r="T3769" t="s">
        <v>11489</v>
      </c>
      <c r="U3769" t="s">
        <v>24</v>
      </c>
    </row>
    <row r="3770" spans="1:21">
      <c r="A3770" t="s">
        <v>3805</v>
      </c>
      <c r="B3770" t="s">
        <v>22</v>
      </c>
      <c r="C3770">
        <v>0</v>
      </c>
      <c r="D3770" t="s">
        <v>23</v>
      </c>
      <c r="E3770" t="s">
        <v>24</v>
      </c>
      <c r="F3770">
        <v>55</v>
      </c>
      <c r="G3770" t="s">
        <v>23</v>
      </c>
      <c r="H3770" t="s">
        <v>23</v>
      </c>
      <c r="I3770" t="s">
        <v>37</v>
      </c>
      <c r="J3770" t="s">
        <v>24</v>
      </c>
      <c r="K3770" t="s">
        <v>23</v>
      </c>
      <c r="L3770" t="s">
        <v>24</v>
      </c>
      <c r="M3770" t="s">
        <v>24</v>
      </c>
      <c r="N3770" t="s">
        <v>24</v>
      </c>
      <c r="O3770" t="s">
        <v>24</v>
      </c>
      <c r="P3770" t="s">
        <v>27</v>
      </c>
      <c r="Q3770" t="s">
        <v>23</v>
      </c>
      <c r="R3770" t="s">
        <v>40</v>
      </c>
      <c r="S3770" t="s">
        <v>11490</v>
      </c>
      <c r="T3770" t="s">
        <v>11491</v>
      </c>
      <c r="U3770" t="s">
        <v>24</v>
      </c>
    </row>
    <row r="3771" spans="1:21">
      <c r="A3771" t="s">
        <v>3806</v>
      </c>
      <c r="B3771" t="s">
        <v>22</v>
      </c>
      <c r="C3771">
        <v>0</v>
      </c>
      <c r="D3771" t="s">
        <v>23</v>
      </c>
      <c r="E3771" t="s">
        <v>23</v>
      </c>
      <c r="F3771">
        <v>40</v>
      </c>
      <c r="G3771" t="s">
        <v>23</v>
      </c>
      <c r="H3771" t="s">
        <v>23</v>
      </c>
      <c r="I3771" t="s">
        <v>24</v>
      </c>
      <c r="J3771" t="s">
        <v>46</v>
      </c>
      <c r="K3771" t="s">
        <v>46</v>
      </c>
      <c r="L3771" t="s">
        <v>46</v>
      </c>
      <c r="M3771" t="s">
        <v>46</v>
      </c>
      <c r="N3771" t="s">
        <v>46</v>
      </c>
      <c r="O3771" t="s">
        <v>46</v>
      </c>
      <c r="P3771" t="s">
        <v>27</v>
      </c>
      <c r="Q3771" t="s">
        <v>23</v>
      </c>
      <c r="R3771" t="s">
        <v>28</v>
      </c>
      <c r="S3771" t="s">
        <v>9553</v>
      </c>
      <c r="T3771" t="s">
        <v>10540</v>
      </c>
      <c r="U3771" t="s">
        <v>24</v>
      </c>
    </row>
    <row r="3772" spans="1:21">
      <c r="A3772" t="s">
        <v>3807</v>
      </c>
      <c r="B3772" t="s">
        <v>22</v>
      </c>
      <c r="C3772">
        <v>0</v>
      </c>
      <c r="D3772" t="s">
        <v>23</v>
      </c>
      <c r="E3772" t="s">
        <v>24</v>
      </c>
      <c r="F3772">
        <v>57</v>
      </c>
      <c r="G3772" t="s">
        <v>23</v>
      </c>
      <c r="H3772" t="s">
        <v>24</v>
      </c>
      <c r="I3772" t="s">
        <v>24</v>
      </c>
      <c r="J3772" t="s">
        <v>46</v>
      </c>
      <c r="K3772" t="s">
        <v>46</v>
      </c>
      <c r="L3772" t="s">
        <v>46</v>
      </c>
      <c r="M3772" t="s">
        <v>46</v>
      </c>
      <c r="N3772" t="s">
        <v>46</v>
      </c>
      <c r="O3772" t="s">
        <v>46</v>
      </c>
      <c r="P3772" t="s">
        <v>47</v>
      </c>
      <c r="Q3772" t="s">
        <v>24</v>
      </c>
      <c r="R3772" t="s">
        <v>35</v>
      </c>
      <c r="S3772" t="s">
        <v>7402</v>
      </c>
      <c r="T3772" t="s">
        <v>11492</v>
      </c>
      <c r="U3772" t="s">
        <v>24</v>
      </c>
    </row>
    <row r="3773" spans="1:21">
      <c r="A3773" t="s">
        <v>3808</v>
      </c>
      <c r="B3773" t="s">
        <v>30</v>
      </c>
      <c r="C3773">
        <v>0</v>
      </c>
      <c r="D3773" t="s">
        <v>24</v>
      </c>
      <c r="E3773" t="s">
        <v>24</v>
      </c>
      <c r="F3773">
        <v>1</v>
      </c>
      <c r="G3773" t="s">
        <v>23</v>
      </c>
      <c r="H3773" t="s">
        <v>24</v>
      </c>
      <c r="I3773" t="s">
        <v>37</v>
      </c>
      <c r="J3773" t="s">
        <v>24</v>
      </c>
      <c r="K3773" t="s">
        <v>24</v>
      </c>
      <c r="L3773" t="s">
        <v>24</v>
      </c>
      <c r="M3773" t="s">
        <v>24</v>
      </c>
      <c r="N3773" t="s">
        <v>23</v>
      </c>
      <c r="O3773" t="s">
        <v>24</v>
      </c>
      <c r="P3773" t="s">
        <v>27</v>
      </c>
      <c r="Q3773" t="s">
        <v>23</v>
      </c>
      <c r="R3773" t="s">
        <v>28</v>
      </c>
      <c r="S3773" t="s">
        <v>8239</v>
      </c>
      <c r="T3773" t="s">
        <v>8239</v>
      </c>
      <c r="U3773" t="s">
        <v>23</v>
      </c>
    </row>
    <row r="3774" spans="1:21">
      <c r="A3774" t="s">
        <v>3809</v>
      </c>
      <c r="B3774" t="s">
        <v>30</v>
      </c>
      <c r="C3774">
        <v>0</v>
      </c>
      <c r="D3774" t="s">
        <v>23</v>
      </c>
      <c r="E3774" t="s">
        <v>24</v>
      </c>
      <c r="F3774">
        <v>1</v>
      </c>
      <c r="G3774" t="s">
        <v>23</v>
      </c>
      <c r="H3774" t="s">
        <v>24</v>
      </c>
      <c r="I3774" t="s">
        <v>37</v>
      </c>
      <c r="J3774" t="s">
        <v>23</v>
      </c>
      <c r="K3774" t="s">
        <v>24</v>
      </c>
      <c r="L3774" t="s">
        <v>24</v>
      </c>
      <c r="M3774" t="s">
        <v>24</v>
      </c>
      <c r="N3774" t="s">
        <v>23</v>
      </c>
      <c r="O3774" t="s">
        <v>23</v>
      </c>
      <c r="P3774" t="s">
        <v>27</v>
      </c>
      <c r="Q3774" t="s">
        <v>23</v>
      </c>
      <c r="R3774" t="s">
        <v>28</v>
      </c>
      <c r="S3774">
        <v>95</v>
      </c>
      <c r="T3774">
        <v>95</v>
      </c>
      <c r="U3774" t="s">
        <v>23</v>
      </c>
    </row>
    <row r="3775" spans="1:21">
      <c r="A3775" t="s">
        <v>3810</v>
      </c>
      <c r="B3775" t="s">
        <v>22</v>
      </c>
      <c r="C3775">
        <v>0</v>
      </c>
      <c r="D3775" t="s">
        <v>24</v>
      </c>
      <c r="E3775" t="s">
        <v>24</v>
      </c>
      <c r="F3775">
        <v>1</v>
      </c>
      <c r="G3775" t="s">
        <v>24</v>
      </c>
      <c r="H3775" t="s">
        <v>25</v>
      </c>
      <c r="I3775" t="s">
        <v>26</v>
      </c>
      <c r="J3775" t="s">
        <v>24</v>
      </c>
      <c r="K3775" t="s">
        <v>24</v>
      </c>
      <c r="L3775" t="s">
        <v>24</v>
      </c>
      <c r="M3775" t="s">
        <v>24</v>
      </c>
      <c r="N3775" t="s">
        <v>24</v>
      </c>
      <c r="O3775" t="s">
        <v>24</v>
      </c>
      <c r="P3775" t="s">
        <v>27</v>
      </c>
      <c r="Q3775" t="s">
        <v>24</v>
      </c>
      <c r="R3775" t="s">
        <v>32</v>
      </c>
      <c r="S3775" t="s">
        <v>8484</v>
      </c>
      <c r="T3775" t="s">
        <v>8484</v>
      </c>
      <c r="U3775" t="s">
        <v>23</v>
      </c>
    </row>
    <row r="3776" spans="1:21">
      <c r="A3776" t="s">
        <v>3811</v>
      </c>
      <c r="B3776" t="s">
        <v>30</v>
      </c>
      <c r="C3776">
        <v>1</v>
      </c>
      <c r="D3776" t="s">
        <v>23</v>
      </c>
      <c r="E3776" t="s">
        <v>23</v>
      </c>
      <c r="F3776">
        <v>52</v>
      </c>
      <c r="G3776" t="s">
        <v>23</v>
      </c>
      <c r="H3776" t="s">
        <v>23</v>
      </c>
      <c r="I3776" t="s">
        <v>26</v>
      </c>
      <c r="J3776" t="s">
        <v>24</v>
      </c>
      <c r="K3776" t="s">
        <v>23</v>
      </c>
      <c r="L3776" t="s">
        <v>23</v>
      </c>
      <c r="M3776" t="s">
        <v>24</v>
      </c>
      <c r="N3776" t="s">
        <v>23</v>
      </c>
      <c r="O3776" t="s">
        <v>23</v>
      </c>
      <c r="P3776" t="s">
        <v>31</v>
      </c>
      <c r="Q3776" t="s">
        <v>23</v>
      </c>
      <c r="R3776" t="s">
        <v>28</v>
      </c>
      <c r="S3776" t="s">
        <v>8228</v>
      </c>
      <c r="T3776" t="s">
        <v>11493</v>
      </c>
      <c r="U3776" t="s">
        <v>24</v>
      </c>
    </row>
    <row r="3777" spans="1:21">
      <c r="A3777" t="s">
        <v>3812</v>
      </c>
      <c r="B3777" t="s">
        <v>30</v>
      </c>
      <c r="C3777">
        <v>1</v>
      </c>
      <c r="D3777" t="s">
        <v>24</v>
      </c>
      <c r="E3777" t="s">
        <v>24</v>
      </c>
      <c r="F3777">
        <v>41</v>
      </c>
      <c r="G3777" t="s">
        <v>23</v>
      </c>
      <c r="H3777" t="s">
        <v>23</v>
      </c>
      <c r="I3777" t="s">
        <v>37</v>
      </c>
      <c r="J3777" t="s">
        <v>24</v>
      </c>
      <c r="K3777" t="s">
        <v>24</v>
      </c>
      <c r="L3777" t="s">
        <v>23</v>
      </c>
      <c r="M3777" t="s">
        <v>24</v>
      </c>
      <c r="N3777" t="s">
        <v>23</v>
      </c>
      <c r="O3777" t="s">
        <v>23</v>
      </c>
      <c r="P3777" t="s">
        <v>27</v>
      </c>
      <c r="Q3777" t="s">
        <v>23</v>
      </c>
      <c r="R3777" t="s">
        <v>28</v>
      </c>
      <c r="S3777" t="s">
        <v>10251</v>
      </c>
      <c r="T3777" t="s">
        <v>11494</v>
      </c>
      <c r="U3777" t="s">
        <v>23</v>
      </c>
    </row>
    <row r="3778" spans="1:21">
      <c r="A3778" t="s">
        <v>3813</v>
      </c>
      <c r="B3778" t="s">
        <v>30</v>
      </c>
      <c r="C3778">
        <v>0</v>
      </c>
      <c r="D3778" t="s">
        <v>23</v>
      </c>
      <c r="E3778" t="s">
        <v>24</v>
      </c>
      <c r="F3778">
        <v>43</v>
      </c>
      <c r="G3778" t="s">
        <v>23</v>
      </c>
      <c r="H3778" t="s">
        <v>24</v>
      </c>
      <c r="I3778" t="s">
        <v>26</v>
      </c>
      <c r="J3778" t="s">
        <v>24</v>
      </c>
      <c r="K3778" t="s">
        <v>24</v>
      </c>
      <c r="L3778" t="s">
        <v>24</v>
      </c>
      <c r="M3778" t="s">
        <v>24</v>
      </c>
      <c r="N3778" t="s">
        <v>23</v>
      </c>
      <c r="O3778" t="s">
        <v>24</v>
      </c>
      <c r="P3778" t="s">
        <v>31</v>
      </c>
      <c r="Q3778" t="s">
        <v>23</v>
      </c>
      <c r="R3778" t="s">
        <v>32</v>
      </c>
      <c r="S3778" t="s">
        <v>11495</v>
      </c>
      <c r="T3778" t="s">
        <v>11496</v>
      </c>
      <c r="U3778" t="s">
        <v>24</v>
      </c>
    </row>
    <row r="3779" spans="1:21">
      <c r="A3779" t="s">
        <v>3814</v>
      </c>
      <c r="B3779" t="s">
        <v>22</v>
      </c>
      <c r="C3779">
        <v>0</v>
      </c>
      <c r="D3779" t="s">
        <v>23</v>
      </c>
      <c r="E3779" t="s">
        <v>23</v>
      </c>
      <c r="F3779">
        <v>47</v>
      </c>
      <c r="G3779" t="s">
        <v>23</v>
      </c>
      <c r="H3779" t="s">
        <v>24</v>
      </c>
      <c r="I3779" t="s">
        <v>24</v>
      </c>
      <c r="J3779" t="s">
        <v>46</v>
      </c>
      <c r="K3779" t="s">
        <v>46</v>
      </c>
      <c r="L3779" t="s">
        <v>46</v>
      </c>
      <c r="M3779" t="s">
        <v>46</v>
      </c>
      <c r="N3779" t="s">
        <v>46</v>
      </c>
      <c r="O3779" t="s">
        <v>46</v>
      </c>
      <c r="P3779" t="s">
        <v>47</v>
      </c>
      <c r="Q3779" t="s">
        <v>24</v>
      </c>
      <c r="R3779" t="s">
        <v>35</v>
      </c>
      <c r="S3779" t="s">
        <v>7447</v>
      </c>
      <c r="T3779" t="s">
        <v>11497</v>
      </c>
      <c r="U3779" t="s">
        <v>24</v>
      </c>
    </row>
    <row r="3780" spans="1:21">
      <c r="A3780" t="s">
        <v>3815</v>
      </c>
      <c r="B3780" t="s">
        <v>30</v>
      </c>
      <c r="C3780">
        <v>0</v>
      </c>
      <c r="D3780" t="s">
        <v>24</v>
      </c>
      <c r="E3780" t="s">
        <v>24</v>
      </c>
      <c r="F3780">
        <v>3</v>
      </c>
      <c r="G3780" t="s">
        <v>23</v>
      </c>
      <c r="H3780" t="s">
        <v>23</v>
      </c>
      <c r="I3780" t="s">
        <v>26</v>
      </c>
      <c r="J3780" t="s">
        <v>24</v>
      </c>
      <c r="K3780" t="s">
        <v>24</v>
      </c>
      <c r="L3780" t="s">
        <v>24</v>
      </c>
      <c r="M3780" t="s">
        <v>24</v>
      </c>
      <c r="N3780" t="s">
        <v>24</v>
      </c>
      <c r="O3780" t="s">
        <v>24</v>
      </c>
      <c r="P3780" t="s">
        <v>27</v>
      </c>
      <c r="Q3780" t="s">
        <v>24</v>
      </c>
      <c r="R3780" t="s">
        <v>35</v>
      </c>
      <c r="S3780" t="s">
        <v>9657</v>
      </c>
      <c r="T3780" t="s">
        <v>11498</v>
      </c>
      <c r="U3780" t="s">
        <v>24</v>
      </c>
    </row>
    <row r="3781" spans="1:21">
      <c r="A3781" t="s">
        <v>3816</v>
      </c>
      <c r="B3781" t="s">
        <v>30</v>
      </c>
      <c r="C3781">
        <v>1</v>
      </c>
      <c r="D3781" t="s">
        <v>23</v>
      </c>
      <c r="E3781" t="s">
        <v>23</v>
      </c>
      <c r="F3781">
        <v>66</v>
      </c>
      <c r="G3781" t="s">
        <v>23</v>
      </c>
      <c r="H3781" t="s">
        <v>23</v>
      </c>
      <c r="I3781" t="s">
        <v>26</v>
      </c>
      <c r="J3781" t="s">
        <v>23</v>
      </c>
      <c r="K3781" t="s">
        <v>23</v>
      </c>
      <c r="L3781" t="s">
        <v>23</v>
      </c>
      <c r="M3781" t="s">
        <v>23</v>
      </c>
      <c r="N3781" t="s">
        <v>23</v>
      </c>
      <c r="O3781" t="s">
        <v>24</v>
      </c>
      <c r="P3781" t="s">
        <v>47</v>
      </c>
      <c r="Q3781" t="s">
        <v>24</v>
      </c>
      <c r="R3781" t="s">
        <v>40</v>
      </c>
      <c r="S3781" t="s">
        <v>8500</v>
      </c>
      <c r="T3781" t="s">
        <v>11499</v>
      </c>
      <c r="U3781" t="s">
        <v>23</v>
      </c>
    </row>
    <row r="3782" spans="1:21">
      <c r="A3782" t="s">
        <v>3817</v>
      </c>
      <c r="B3782" t="s">
        <v>30</v>
      </c>
      <c r="C3782">
        <v>0</v>
      </c>
      <c r="D3782" t="s">
        <v>23</v>
      </c>
      <c r="E3782" t="s">
        <v>23</v>
      </c>
      <c r="F3782">
        <v>55</v>
      </c>
      <c r="G3782" t="s">
        <v>23</v>
      </c>
      <c r="H3782" t="s">
        <v>24</v>
      </c>
      <c r="I3782" t="s">
        <v>26</v>
      </c>
      <c r="J3782" t="s">
        <v>24</v>
      </c>
      <c r="K3782" t="s">
        <v>24</v>
      </c>
      <c r="L3782" t="s">
        <v>23</v>
      </c>
      <c r="M3782" t="s">
        <v>23</v>
      </c>
      <c r="N3782" t="s">
        <v>24</v>
      </c>
      <c r="O3782" t="s">
        <v>24</v>
      </c>
      <c r="P3782" t="s">
        <v>47</v>
      </c>
      <c r="Q3782" t="s">
        <v>23</v>
      </c>
      <c r="R3782" t="s">
        <v>40</v>
      </c>
      <c r="S3782" t="s">
        <v>9228</v>
      </c>
      <c r="T3782" t="s">
        <v>11500</v>
      </c>
      <c r="U3782" t="s">
        <v>24</v>
      </c>
    </row>
    <row r="3783" spans="1:21">
      <c r="A3783" t="s">
        <v>3818</v>
      </c>
      <c r="B3783" t="s">
        <v>30</v>
      </c>
      <c r="C3783">
        <v>0</v>
      </c>
      <c r="D3783" t="s">
        <v>24</v>
      </c>
      <c r="E3783" t="s">
        <v>24</v>
      </c>
      <c r="F3783">
        <v>29</v>
      </c>
      <c r="G3783" t="s">
        <v>23</v>
      </c>
      <c r="H3783" t="s">
        <v>24</v>
      </c>
      <c r="I3783" t="s">
        <v>24</v>
      </c>
      <c r="J3783" t="s">
        <v>46</v>
      </c>
      <c r="K3783" t="s">
        <v>46</v>
      </c>
      <c r="L3783" t="s">
        <v>46</v>
      </c>
      <c r="M3783" t="s">
        <v>46</v>
      </c>
      <c r="N3783" t="s">
        <v>46</v>
      </c>
      <c r="O3783" t="s">
        <v>46</v>
      </c>
      <c r="P3783" t="s">
        <v>31</v>
      </c>
      <c r="Q3783" t="s">
        <v>24</v>
      </c>
      <c r="R3783" t="s">
        <v>32</v>
      </c>
      <c r="S3783" t="s">
        <v>10490</v>
      </c>
      <c r="T3783" t="s">
        <v>11501</v>
      </c>
      <c r="U3783" t="s">
        <v>24</v>
      </c>
    </row>
    <row r="3784" spans="1:21">
      <c r="A3784" t="s">
        <v>3819</v>
      </c>
      <c r="B3784" t="s">
        <v>22</v>
      </c>
      <c r="C3784">
        <v>0</v>
      </c>
      <c r="D3784" t="s">
        <v>24</v>
      </c>
      <c r="E3784" t="s">
        <v>23</v>
      </c>
      <c r="F3784">
        <v>12</v>
      </c>
      <c r="G3784" t="s">
        <v>23</v>
      </c>
      <c r="H3784" t="s">
        <v>23</v>
      </c>
      <c r="I3784" t="s">
        <v>37</v>
      </c>
      <c r="J3784" t="s">
        <v>24</v>
      </c>
      <c r="K3784" t="s">
        <v>24</v>
      </c>
      <c r="L3784" t="s">
        <v>24</v>
      </c>
      <c r="M3784" t="s">
        <v>24</v>
      </c>
      <c r="N3784" t="s">
        <v>23</v>
      </c>
      <c r="O3784" t="s">
        <v>24</v>
      </c>
      <c r="P3784" t="s">
        <v>27</v>
      </c>
      <c r="Q3784" t="s">
        <v>23</v>
      </c>
      <c r="R3784" t="s">
        <v>28</v>
      </c>
      <c r="S3784" t="s">
        <v>7918</v>
      </c>
      <c r="T3784" t="s">
        <v>11502</v>
      </c>
      <c r="U3784" t="s">
        <v>24</v>
      </c>
    </row>
    <row r="3785" spans="1:21">
      <c r="A3785" t="s">
        <v>3820</v>
      </c>
      <c r="B3785" t="s">
        <v>22</v>
      </c>
      <c r="C3785">
        <v>0</v>
      </c>
      <c r="D3785" t="s">
        <v>23</v>
      </c>
      <c r="E3785" t="s">
        <v>24</v>
      </c>
      <c r="F3785">
        <v>66</v>
      </c>
      <c r="G3785" t="s">
        <v>23</v>
      </c>
      <c r="H3785" t="s">
        <v>23</v>
      </c>
      <c r="I3785" t="s">
        <v>37</v>
      </c>
      <c r="J3785" t="s">
        <v>24</v>
      </c>
      <c r="K3785" t="s">
        <v>23</v>
      </c>
      <c r="L3785" t="s">
        <v>23</v>
      </c>
      <c r="M3785" t="s">
        <v>24</v>
      </c>
      <c r="N3785" t="s">
        <v>23</v>
      </c>
      <c r="O3785" t="s">
        <v>23</v>
      </c>
      <c r="P3785" t="s">
        <v>27</v>
      </c>
      <c r="Q3785" t="s">
        <v>23</v>
      </c>
      <c r="R3785" t="s">
        <v>28</v>
      </c>
      <c r="S3785" t="s">
        <v>8722</v>
      </c>
      <c r="T3785" t="s">
        <v>11503</v>
      </c>
      <c r="U3785" t="s">
        <v>24</v>
      </c>
    </row>
    <row r="3786" spans="1:21">
      <c r="A3786" t="s">
        <v>3821</v>
      </c>
      <c r="B3786" t="s">
        <v>30</v>
      </c>
      <c r="C3786">
        <v>1</v>
      </c>
      <c r="D3786" t="s">
        <v>24</v>
      </c>
      <c r="E3786" t="s">
        <v>24</v>
      </c>
      <c r="F3786">
        <v>35</v>
      </c>
      <c r="G3786" t="s">
        <v>23</v>
      </c>
      <c r="H3786" t="s">
        <v>23</v>
      </c>
      <c r="I3786" t="s">
        <v>37</v>
      </c>
      <c r="J3786" t="s">
        <v>24</v>
      </c>
      <c r="K3786" t="s">
        <v>24</v>
      </c>
      <c r="L3786" t="s">
        <v>23</v>
      </c>
      <c r="M3786" t="s">
        <v>24</v>
      </c>
      <c r="N3786" t="s">
        <v>23</v>
      </c>
      <c r="O3786" t="s">
        <v>23</v>
      </c>
      <c r="P3786" t="s">
        <v>27</v>
      </c>
      <c r="Q3786" t="s">
        <v>23</v>
      </c>
      <c r="R3786" t="s">
        <v>28</v>
      </c>
      <c r="S3786" t="s">
        <v>10644</v>
      </c>
      <c r="T3786" t="s">
        <v>11504</v>
      </c>
      <c r="U3786" t="s">
        <v>23</v>
      </c>
    </row>
    <row r="3787" spans="1:21">
      <c r="A3787" t="s">
        <v>3822</v>
      </c>
      <c r="B3787" t="s">
        <v>30</v>
      </c>
      <c r="C3787">
        <v>1</v>
      </c>
      <c r="D3787" t="s">
        <v>23</v>
      </c>
      <c r="E3787" t="s">
        <v>24</v>
      </c>
      <c r="F3787">
        <v>10</v>
      </c>
      <c r="G3787" t="s">
        <v>23</v>
      </c>
      <c r="H3787" t="s">
        <v>23</v>
      </c>
      <c r="I3787" t="s">
        <v>37</v>
      </c>
      <c r="J3787" t="s">
        <v>24</v>
      </c>
      <c r="K3787" t="s">
        <v>24</v>
      </c>
      <c r="L3787" t="s">
        <v>23</v>
      </c>
      <c r="M3787" t="s">
        <v>24</v>
      </c>
      <c r="N3787" t="s">
        <v>24</v>
      </c>
      <c r="O3787" t="s">
        <v>23</v>
      </c>
      <c r="P3787" t="s">
        <v>27</v>
      </c>
      <c r="Q3787" t="s">
        <v>23</v>
      </c>
      <c r="R3787" t="s">
        <v>28</v>
      </c>
      <c r="S3787" t="s">
        <v>8397</v>
      </c>
      <c r="T3787" t="s">
        <v>11505</v>
      </c>
      <c r="U3787" t="s">
        <v>23</v>
      </c>
    </row>
    <row r="3788" spans="1:21">
      <c r="A3788" t="s">
        <v>3823</v>
      </c>
      <c r="B3788" t="s">
        <v>30</v>
      </c>
      <c r="C3788">
        <v>0</v>
      </c>
      <c r="D3788" t="s">
        <v>23</v>
      </c>
      <c r="E3788" t="s">
        <v>23</v>
      </c>
      <c r="F3788">
        <v>27</v>
      </c>
      <c r="G3788" t="s">
        <v>23</v>
      </c>
      <c r="H3788" t="s">
        <v>23</v>
      </c>
      <c r="I3788" t="s">
        <v>37</v>
      </c>
      <c r="J3788" t="s">
        <v>24</v>
      </c>
      <c r="K3788" t="s">
        <v>24</v>
      </c>
      <c r="L3788" t="s">
        <v>24</v>
      </c>
      <c r="M3788" t="s">
        <v>24</v>
      </c>
      <c r="N3788" t="s">
        <v>24</v>
      </c>
      <c r="O3788" t="s">
        <v>24</v>
      </c>
      <c r="P3788" t="s">
        <v>27</v>
      </c>
      <c r="Q3788" t="s">
        <v>23</v>
      </c>
      <c r="R3788" t="s">
        <v>35</v>
      </c>
      <c r="S3788" t="s">
        <v>9247</v>
      </c>
      <c r="T3788">
        <v>1929</v>
      </c>
      <c r="U3788" t="s">
        <v>24</v>
      </c>
    </row>
    <row r="3789" spans="1:21">
      <c r="A3789" t="s">
        <v>3824</v>
      </c>
      <c r="B3789" t="s">
        <v>22</v>
      </c>
      <c r="C3789">
        <v>0</v>
      </c>
      <c r="D3789" t="s">
        <v>24</v>
      </c>
      <c r="E3789" t="s">
        <v>24</v>
      </c>
      <c r="F3789">
        <v>58</v>
      </c>
      <c r="G3789" t="s">
        <v>23</v>
      </c>
      <c r="H3789" t="s">
        <v>24</v>
      </c>
      <c r="I3789" t="s">
        <v>37</v>
      </c>
      <c r="J3789" t="s">
        <v>24</v>
      </c>
      <c r="K3789" t="s">
        <v>24</v>
      </c>
      <c r="L3789" t="s">
        <v>24</v>
      </c>
      <c r="M3789" t="s">
        <v>23</v>
      </c>
      <c r="N3789" t="s">
        <v>23</v>
      </c>
      <c r="O3789" t="s">
        <v>23</v>
      </c>
      <c r="P3789" t="s">
        <v>27</v>
      </c>
      <c r="Q3789" t="s">
        <v>23</v>
      </c>
      <c r="R3789" t="s">
        <v>28</v>
      </c>
      <c r="S3789" t="s">
        <v>9051</v>
      </c>
      <c r="T3789" t="s">
        <v>11506</v>
      </c>
      <c r="U3789" t="s">
        <v>24</v>
      </c>
    </row>
    <row r="3790" spans="1:21">
      <c r="A3790" t="s">
        <v>3825</v>
      </c>
      <c r="B3790" t="s">
        <v>30</v>
      </c>
      <c r="C3790">
        <v>0</v>
      </c>
      <c r="D3790" t="s">
        <v>23</v>
      </c>
      <c r="E3790" t="s">
        <v>24</v>
      </c>
      <c r="F3790">
        <v>54</v>
      </c>
      <c r="G3790" t="s">
        <v>23</v>
      </c>
      <c r="H3790" t="s">
        <v>24</v>
      </c>
      <c r="I3790" t="s">
        <v>37</v>
      </c>
      <c r="J3790" t="s">
        <v>23</v>
      </c>
      <c r="K3790" t="s">
        <v>23</v>
      </c>
      <c r="L3790" t="s">
        <v>23</v>
      </c>
      <c r="M3790" t="s">
        <v>23</v>
      </c>
      <c r="N3790" t="s">
        <v>23</v>
      </c>
      <c r="O3790" t="s">
        <v>23</v>
      </c>
      <c r="P3790" t="s">
        <v>47</v>
      </c>
      <c r="Q3790" t="s">
        <v>24</v>
      </c>
      <c r="R3790" t="s">
        <v>35</v>
      </c>
      <c r="S3790" t="s">
        <v>11507</v>
      </c>
      <c r="T3790" t="s">
        <v>11508</v>
      </c>
      <c r="U3790" t="s">
        <v>23</v>
      </c>
    </row>
    <row r="3791" spans="1:21">
      <c r="A3791" t="s">
        <v>3826</v>
      </c>
      <c r="B3791" t="s">
        <v>30</v>
      </c>
      <c r="C3791">
        <v>0</v>
      </c>
      <c r="D3791" t="s">
        <v>24</v>
      </c>
      <c r="E3791" t="s">
        <v>24</v>
      </c>
      <c r="F3791">
        <v>9</v>
      </c>
      <c r="G3791" t="s">
        <v>23</v>
      </c>
      <c r="H3791" t="s">
        <v>24</v>
      </c>
      <c r="I3791" t="s">
        <v>24</v>
      </c>
      <c r="J3791" t="s">
        <v>46</v>
      </c>
      <c r="K3791" t="s">
        <v>46</v>
      </c>
      <c r="L3791" t="s">
        <v>46</v>
      </c>
      <c r="M3791" t="s">
        <v>46</v>
      </c>
      <c r="N3791" t="s">
        <v>46</v>
      </c>
      <c r="O3791" t="s">
        <v>46</v>
      </c>
      <c r="P3791" t="s">
        <v>27</v>
      </c>
      <c r="Q3791" t="s">
        <v>24</v>
      </c>
      <c r="R3791" t="s">
        <v>32</v>
      </c>
      <c r="S3791" t="s">
        <v>7537</v>
      </c>
      <c r="T3791" t="s">
        <v>11509</v>
      </c>
      <c r="U3791" t="s">
        <v>24</v>
      </c>
    </row>
    <row r="3792" spans="1:21">
      <c r="A3792" t="s">
        <v>3827</v>
      </c>
      <c r="B3792" t="s">
        <v>30</v>
      </c>
      <c r="C3792">
        <v>0</v>
      </c>
      <c r="D3792" t="s">
        <v>24</v>
      </c>
      <c r="E3792" t="s">
        <v>24</v>
      </c>
      <c r="F3792">
        <v>2</v>
      </c>
      <c r="G3792" t="s">
        <v>23</v>
      </c>
      <c r="H3792" t="s">
        <v>24</v>
      </c>
      <c r="I3792" t="s">
        <v>24</v>
      </c>
      <c r="J3792" t="s">
        <v>46</v>
      </c>
      <c r="K3792" t="s">
        <v>46</v>
      </c>
      <c r="L3792" t="s">
        <v>46</v>
      </c>
      <c r="M3792" t="s">
        <v>46</v>
      </c>
      <c r="N3792" t="s">
        <v>46</v>
      </c>
      <c r="O3792" t="s">
        <v>46</v>
      </c>
      <c r="P3792" t="s">
        <v>31</v>
      </c>
      <c r="Q3792" t="s">
        <v>24</v>
      </c>
      <c r="R3792" t="s">
        <v>40</v>
      </c>
      <c r="S3792" t="s">
        <v>7447</v>
      </c>
      <c r="T3792" t="s">
        <v>11510</v>
      </c>
      <c r="U3792" t="s">
        <v>23</v>
      </c>
    </row>
    <row r="3793" spans="1:21">
      <c r="A3793" t="s">
        <v>3828</v>
      </c>
      <c r="B3793" t="s">
        <v>30</v>
      </c>
      <c r="C3793">
        <v>0</v>
      </c>
      <c r="D3793" t="s">
        <v>24</v>
      </c>
      <c r="E3793" t="s">
        <v>24</v>
      </c>
      <c r="F3793">
        <v>6</v>
      </c>
      <c r="G3793" t="s">
        <v>23</v>
      </c>
      <c r="H3793" t="s">
        <v>24</v>
      </c>
      <c r="I3793" t="s">
        <v>37</v>
      </c>
      <c r="J3793" t="s">
        <v>24</v>
      </c>
      <c r="K3793" t="s">
        <v>24</v>
      </c>
      <c r="L3793" t="s">
        <v>24</v>
      </c>
      <c r="M3793" t="s">
        <v>24</v>
      </c>
      <c r="N3793" t="s">
        <v>24</v>
      </c>
      <c r="O3793" t="s">
        <v>24</v>
      </c>
      <c r="P3793" t="s">
        <v>27</v>
      </c>
      <c r="Q3793" t="s">
        <v>23</v>
      </c>
      <c r="R3793" t="s">
        <v>28</v>
      </c>
      <c r="S3793" t="s">
        <v>9447</v>
      </c>
      <c r="T3793">
        <v>435</v>
      </c>
      <c r="U3793" t="s">
        <v>24</v>
      </c>
    </row>
    <row r="3794" spans="1:21">
      <c r="A3794" t="s">
        <v>3829</v>
      </c>
      <c r="B3794" t="s">
        <v>22</v>
      </c>
      <c r="C3794">
        <v>1</v>
      </c>
      <c r="D3794" t="s">
        <v>24</v>
      </c>
      <c r="E3794" t="s">
        <v>24</v>
      </c>
      <c r="F3794">
        <v>26</v>
      </c>
      <c r="G3794" t="s">
        <v>23</v>
      </c>
      <c r="H3794" t="s">
        <v>24</v>
      </c>
      <c r="I3794" t="s">
        <v>37</v>
      </c>
      <c r="J3794" t="s">
        <v>24</v>
      </c>
      <c r="K3794" t="s">
        <v>24</v>
      </c>
      <c r="L3794" t="s">
        <v>24</v>
      </c>
      <c r="M3794" t="s">
        <v>24</v>
      </c>
      <c r="N3794" t="s">
        <v>23</v>
      </c>
      <c r="O3794" t="s">
        <v>23</v>
      </c>
      <c r="P3794" t="s">
        <v>27</v>
      </c>
      <c r="Q3794" t="s">
        <v>23</v>
      </c>
      <c r="R3794" t="s">
        <v>28</v>
      </c>
      <c r="S3794" t="s">
        <v>7951</v>
      </c>
      <c r="T3794" t="s">
        <v>11511</v>
      </c>
      <c r="U3794" t="s">
        <v>23</v>
      </c>
    </row>
    <row r="3795" spans="1:21">
      <c r="A3795" t="s">
        <v>3830</v>
      </c>
      <c r="B3795" t="s">
        <v>22</v>
      </c>
      <c r="C3795">
        <v>0</v>
      </c>
      <c r="D3795" t="s">
        <v>24</v>
      </c>
      <c r="E3795" t="s">
        <v>24</v>
      </c>
      <c r="F3795">
        <v>9</v>
      </c>
      <c r="G3795" t="s">
        <v>23</v>
      </c>
      <c r="H3795" t="s">
        <v>24</v>
      </c>
      <c r="I3795" t="s">
        <v>24</v>
      </c>
      <c r="J3795" t="s">
        <v>46</v>
      </c>
      <c r="K3795" t="s">
        <v>46</v>
      </c>
      <c r="L3795" t="s">
        <v>46</v>
      </c>
      <c r="M3795" t="s">
        <v>46</v>
      </c>
      <c r="N3795" t="s">
        <v>46</v>
      </c>
      <c r="O3795" t="s">
        <v>46</v>
      </c>
      <c r="P3795" t="s">
        <v>27</v>
      </c>
      <c r="Q3795" t="s">
        <v>24</v>
      </c>
      <c r="R3795" t="s">
        <v>32</v>
      </c>
      <c r="S3795" t="s">
        <v>7507</v>
      </c>
      <c r="T3795" t="s">
        <v>11512</v>
      </c>
      <c r="U3795" t="s">
        <v>24</v>
      </c>
    </row>
    <row r="3796" spans="1:21">
      <c r="A3796" t="s">
        <v>3831</v>
      </c>
      <c r="B3796" t="s">
        <v>30</v>
      </c>
      <c r="C3796">
        <v>0</v>
      </c>
      <c r="D3796" t="s">
        <v>23</v>
      </c>
      <c r="E3796" t="s">
        <v>24</v>
      </c>
      <c r="F3796">
        <v>8</v>
      </c>
      <c r="G3796" t="s">
        <v>23</v>
      </c>
      <c r="H3796" t="s">
        <v>24</v>
      </c>
      <c r="I3796" t="s">
        <v>26</v>
      </c>
      <c r="J3796" t="s">
        <v>24</v>
      </c>
      <c r="K3796" t="s">
        <v>23</v>
      </c>
      <c r="L3796" t="s">
        <v>23</v>
      </c>
      <c r="M3796" t="s">
        <v>24</v>
      </c>
      <c r="N3796" t="s">
        <v>24</v>
      </c>
      <c r="O3796" t="s">
        <v>24</v>
      </c>
      <c r="P3796" t="s">
        <v>27</v>
      </c>
      <c r="Q3796" t="s">
        <v>23</v>
      </c>
      <c r="R3796" t="s">
        <v>32</v>
      </c>
      <c r="S3796" t="s">
        <v>7752</v>
      </c>
      <c r="T3796" t="s">
        <v>11513</v>
      </c>
      <c r="U3796" t="s">
        <v>24</v>
      </c>
    </row>
    <row r="3797" spans="1:21">
      <c r="A3797" t="s">
        <v>3832</v>
      </c>
      <c r="B3797" t="s">
        <v>30</v>
      </c>
      <c r="C3797">
        <v>0</v>
      </c>
      <c r="D3797" t="s">
        <v>24</v>
      </c>
      <c r="E3797" t="s">
        <v>24</v>
      </c>
      <c r="F3797">
        <v>12</v>
      </c>
      <c r="G3797" t="s">
        <v>23</v>
      </c>
      <c r="H3797" t="s">
        <v>24</v>
      </c>
      <c r="I3797" t="s">
        <v>37</v>
      </c>
      <c r="J3797" t="s">
        <v>24</v>
      </c>
      <c r="K3797" t="s">
        <v>24</v>
      </c>
      <c r="L3797" t="s">
        <v>24</v>
      </c>
      <c r="M3797" t="s">
        <v>24</v>
      </c>
      <c r="N3797" t="s">
        <v>23</v>
      </c>
      <c r="O3797" t="s">
        <v>24</v>
      </c>
      <c r="P3797" t="s">
        <v>27</v>
      </c>
      <c r="Q3797" t="s">
        <v>23</v>
      </c>
      <c r="R3797" t="s">
        <v>28</v>
      </c>
      <c r="S3797" t="s">
        <v>7888</v>
      </c>
      <c r="T3797">
        <v>912</v>
      </c>
      <c r="U3797" t="s">
        <v>24</v>
      </c>
    </row>
    <row r="3798" spans="1:21">
      <c r="A3798" t="s">
        <v>3833</v>
      </c>
      <c r="B3798" t="s">
        <v>22</v>
      </c>
      <c r="C3798">
        <v>0</v>
      </c>
      <c r="D3798" t="s">
        <v>24</v>
      </c>
      <c r="E3798" t="s">
        <v>24</v>
      </c>
      <c r="F3798">
        <v>15</v>
      </c>
      <c r="G3798" t="s">
        <v>23</v>
      </c>
      <c r="H3798" t="s">
        <v>23</v>
      </c>
      <c r="I3798" t="s">
        <v>26</v>
      </c>
      <c r="J3798" t="s">
        <v>24</v>
      </c>
      <c r="K3798" t="s">
        <v>24</v>
      </c>
      <c r="L3798" t="s">
        <v>24</v>
      </c>
      <c r="M3798" t="s">
        <v>24</v>
      </c>
      <c r="N3798" t="s">
        <v>24</v>
      </c>
      <c r="O3798" t="s">
        <v>24</v>
      </c>
      <c r="P3798" t="s">
        <v>27</v>
      </c>
      <c r="Q3798" t="s">
        <v>23</v>
      </c>
      <c r="R3798" t="s">
        <v>28</v>
      </c>
      <c r="S3798" t="s">
        <v>11514</v>
      </c>
      <c r="T3798" t="s">
        <v>11515</v>
      </c>
      <c r="U3798" t="s">
        <v>23</v>
      </c>
    </row>
    <row r="3799" spans="1:21">
      <c r="A3799" t="s">
        <v>3834</v>
      </c>
      <c r="B3799" t="s">
        <v>30</v>
      </c>
      <c r="C3799">
        <v>0</v>
      </c>
      <c r="D3799" t="s">
        <v>23</v>
      </c>
      <c r="E3799" t="s">
        <v>24</v>
      </c>
      <c r="F3799">
        <v>43</v>
      </c>
      <c r="G3799" t="s">
        <v>23</v>
      </c>
      <c r="H3799" t="s">
        <v>23</v>
      </c>
      <c r="I3799" t="s">
        <v>26</v>
      </c>
      <c r="J3799" t="s">
        <v>23</v>
      </c>
      <c r="K3799" t="s">
        <v>24</v>
      </c>
      <c r="L3799" t="s">
        <v>23</v>
      </c>
      <c r="M3799" t="s">
        <v>24</v>
      </c>
      <c r="N3799" t="s">
        <v>23</v>
      </c>
      <c r="O3799" t="s">
        <v>23</v>
      </c>
      <c r="P3799" t="s">
        <v>31</v>
      </c>
      <c r="Q3799" t="s">
        <v>23</v>
      </c>
      <c r="R3799" t="s">
        <v>28</v>
      </c>
      <c r="S3799" t="s">
        <v>9775</v>
      </c>
      <c r="T3799" t="s">
        <v>11516</v>
      </c>
      <c r="U3799" t="s">
        <v>24</v>
      </c>
    </row>
    <row r="3800" spans="1:21">
      <c r="A3800" t="s">
        <v>3835</v>
      </c>
      <c r="B3800" t="s">
        <v>30</v>
      </c>
      <c r="C3800">
        <v>0</v>
      </c>
      <c r="D3800" t="s">
        <v>24</v>
      </c>
      <c r="E3800" t="s">
        <v>24</v>
      </c>
      <c r="F3800">
        <v>42</v>
      </c>
      <c r="G3800" t="s">
        <v>23</v>
      </c>
      <c r="H3800" t="s">
        <v>23</v>
      </c>
      <c r="I3800" t="s">
        <v>37</v>
      </c>
      <c r="J3800" t="s">
        <v>24</v>
      </c>
      <c r="K3800" t="s">
        <v>24</v>
      </c>
      <c r="L3800" t="s">
        <v>24</v>
      </c>
      <c r="M3800" t="s">
        <v>23</v>
      </c>
      <c r="N3800" t="s">
        <v>23</v>
      </c>
      <c r="O3800" t="s">
        <v>23</v>
      </c>
      <c r="P3800" t="s">
        <v>27</v>
      </c>
      <c r="Q3800" t="s">
        <v>23</v>
      </c>
      <c r="R3800" t="s">
        <v>28</v>
      </c>
      <c r="S3800" t="s">
        <v>8018</v>
      </c>
      <c r="T3800" t="s">
        <v>11517</v>
      </c>
      <c r="U3800" t="s">
        <v>24</v>
      </c>
    </row>
    <row r="3801" spans="1:21">
      <c r="A3801" t="s">
        <v>3836</v>
      </c>
      <c r="B3801" t="s">
        <v>22</v>
      </c>
      <c r="C3801">
        <v>0</v>
      </c>
      <c r="D3801" t="s">
        <v>24</v>
      </c>
      <c r="E3801" t="s">
        <v>24</v>
      </c>
      <c r="F3801">
        <v>31</v>
      </c>
      <c r="G3801" t="s">
        <v>23</v>
      </c>
      <c r="H3801" t="s">
        <v>23</v>
      </c>
      <c r="I3801" t="s">
        <v>26</v>
      </c>
      <c r="J3801" t="s">
        <v>23</v>
      </c>
      <c r="K3801" t="s">
        <v>24</v>
      </c>
      <c r="L3801" t="s">
        <v>23</v>
      </c>
      <c r="M3801" t="s">
        <v>23</v>
      </c>
      <c r="N3801" t="s">
        <v>24</v>
      </c>
      <c r="O3801" t="s">
        <v>24</v>
      </c>
      <c r="P3801" t="s">
        <v>27</v>
      </c>
      <c r="Q3801" t="s">
        <v>24</v>
      </c>
      <c r="R3801" t="s">
        <v>40</v>
      </c>
      <c r="S3801" t="s">
        <v>10371</v>
      </c>
      <c r="T3801" t="s">
        <v>11518</v>
      </c>
      <c r="U3801" t="s">
        <v>23</v>
      </c>
    </row>
    <row r="3802" spans="1:21">
      <c r="A3802" t="s">
        <v>3837</v>
      </c>
      <c r="B3802" t="s">
        <v>22</v>
      </c>
      <c r="C3802">
        <v>0</v>
      </c>
      <c r="D3802" t="s">
        <v>24</v>
      </c>
      <c r="E3802" t="s">
        <v>23</v>
      </c>
      <c r="F3802">
        <v>66</v>
      </c>
      <c r="G3802" t="s">
        <v>23</v>
      </c>
      <c r="H3802" t="s">
        <v>23</v>
      </c>
      <c r="I3802" t="s">
        <v>37</v>
      </c>
      <c r="J3802" t="s">
        <v>23</v>
      </c>
      <c r="K3802" t="s">
        <v>24</v>
      </c>
      <c r="L3802" t="s">
        <v>23</v>
      </c>
      <c r="M3802" t="s">
        <v>23</v>
      </c>
      <c r="N3802" t="s">
        <v>24</v>
      </c>
      <c r="O3802" t="s">
        <v>24</v>
      </c>
      <c r="P3802" t="s">
        <v>47</v>
      </c>
      <c r="Q3802" t="s">
        <v>23</v>
      </c>
      <c r="R3802" t="s">
        <v>40</v>
      </c>
      <c r="S3802" t="s">
        <v>8369</v>
      </c>
      <c r="T3802" t="s">
        <v>11519</v>
      </c>
      <c r="U3802" t="s">
        <v>24</v>
      </c>
    </row>
    <row r="3803" spans="1:21">
      <c r="A3803" t="s">
        <v>3838</v>
      </c>
      <c r="B3803" t="s">
        <v>22</v>
      </c>
      <c r="C3803">
        <v>1</v>
      </c>
      <c r="D3803" t="s">
        <v>24</v>
      </c>
      <c r="E3803" t="s">
        <v>24</v>
      </c>
      <c r="F3803">
        <v>18</v>
      </c>
      <c r="G3803" t="s">
        <v>23</v>
      </c>
      <c r="H3803" t="s">
        <v>23</v>
      </c>
      <c r="I3803" t="s">
        <v>37</v>
      </c>
      <c r="J3803" t="s">
        <v>24</v>
      </c>
      <c r="K3803" t="s">
        <v>23</v>
      </c>
      <c r="L3803" t="s">
        <v>24</v>
      </c>
      <c r="M3803" t="s">
        <v>23</v>
      </c>
      <c r="N3803" t="s">
        <v>24</v>
      </c>
      <c r="O3803" t="s">
        <v>24</v>
      </c>
      <c r="P3803" t="s">
        <v>27</v>
      </c>
      <c r="Q3803" t="s">
        <v>23</v>
      </c>
      <c r="R3803" t="s">
        <v>28</v>
      </c>
      <c r="S3803" t="s">
        <v>7750</v>
      </c>
      <c r="T3803" t="s">
        <v>11520</v>
      </c>
      <c r="U3803" t="s">
        <v>23</v>
      </c>
    </row>
    <row r="3804" spans="1:21">
      <c r="A3804" t="s">
        <v>3839</v>
      </c>
      <c r="B3804" t="s">
        <v>30</v>
      </c>
      <c r="C3804">
        <v>0</v>
      </c>
      <c r="D3804" t="s">
        <v>24</v>
      </c>
      <c r="E3804" t="s">
        <v>24</v>
      </c>
      <c r="F3804">
        <v>1</v>
      </c>
      <c r="G3804" t="s">
        <v>23</v>
      </c>
      <c r="H3804" t="s">
        <v>24</v>
      </c>
      <c r="I3804" t="s">
        <v>24</v>
      </c>
      <c r="J3804" t="s">
        <v>46</v>
      </c>
      <c r="K3804" t="s">
        <v>46</v>
      </c>
      <c r="L3804" t="s">
        <v>46</v>
      </c>
      <c r="M3804" t="s">
        <v>46</v>
      </c>
      <c r="N3804" t="s">
        <v>46</v>
      </c>
      <c r="O3804" t="s">
        <v>46</v>
      </c>
      <c r="P3804" t="s">
        <v>27</v>
      </c>
      <c r="Q3804" t="s">
        <v>24</v>
      </c>
      <c r="R3804" t="s">
        <v>32</v>
      </c>
      <c r="S3804">
        <v>20</v>
      </c>
      <c r="T3804">
        <v>20</v>
      </c>
      <c r="U3804" t="s">
        <v>24</v>
      </c>
    </row>
    <row r="3805" spans="1:21">
      <c r="A3805" t="s">
        <v>3840</v>
      </c>
      <c r="B3805" t="s">
        <v>30</v>
      </c>
      <c r="C3805">
        <v>0</v>
      </c>
      <c r="D3805" t="s">
        <v>23</v>
      </c>
      <c r="E3805" t="s">
        <v>24</v>
      </c>
      <c r="F3805">
        <v>61</v>
      </c>
      <c r="G3805" t="s">
        <v>23</v>
      </c>
      <c r="H3805" t="s">
        <v>23</v>
      </c>
      <c r="I3805" t="s">
        <v>37</v>
      </c>
      <c r="J3805" t="s">
        <v>24</v>
      </c>
      <c r="K3805" t="s">
        <v>23</v>
      </c>
      <c r="L3805" t="s">
        <v>24</v>
      </c>
      <c r="M3805" t="s">
        <v>23</v>
      </c>
      <c r="N3805" t="s">
        <v>23</v>
      </c>
      <c r="O3805" t="s">
        <v>24</v>
      </c>
      <c r="P3805" t="s">
        <v>47</v>
      </c>
      <c r="Q3805" t="s">
        <v>23</v>
      </c>
      <c r="R3805" t="s">
        <v>28</v>
      </c>
      <c r="S3805" t="s">
        <v>7922</v>
      </c>
      <c r="T3805" t="s">
        <v>11521</v>
      </c>
      <c r="U3805" t="s">
        <v>23</v>
      </c>
    </row>
    <row r="3806" spans="1:21">
      <c r="A3806" t="s">
        <v>3841</v>
      </c>
      <c r="B3806" t="s">
        <v>30</v>
      </c>
      <c r="C3806">
        <v>0</v>
      </c>
      <c r="D3806" t="s">
        <v>24</v>
      </c>
      <c r="E3806" t="s">
        <v>24</v>
      </c>
      <c r="F3806">
        <v>10</v>
      </c>
      <c r="G3806" t="s">
        <v>23</v>
      </c>
      <c r="H3806" t="s">
        <v>23</v>
      </c>
      <c r="I3806" t="s">
        <v>37</v>
      </c>
      <c r="J3806" t="s">
        <v>24</v>
      </c>
      <c r="K3806" t="s">
        <v>23</v>
      </c>
      <c r="L3806" t="s">
        <v>24</v>
      </c>
      <c r="M3806" t="s">
        <v>24</v>
      </c>
      <c r="N3806" t="s">
        <v>24</v>
      </c>
      <c r="O3806" t="s">
        <v>24</v>
      </c>
      <c r="P3806" t="s">
        <v>27</v>
      </c>
      <c r="Q3806" t="s">
        <v>24</v>
      </c>
      <c r="R3806" t="s">
        <v>28</v>
      </c>
      <c r="S3806" t="s">
        <v>7198</v>
      </c>
      <c r="T3806" t="s">
        <v>11522</v>
      </c>
      <c r="U3806" t="s">
        <v>24</v>
      </c>
    </row>
    <row r="3807" spans="1:21">
      <c r="A3807" t="s">
        <v>3842</v>
      </c>
      <c r="B3807" t="s">
        <v>30</v>
      </c>
      <c r="C3807">
        <v>1</v>
      </c>
      <c r="D3807" t="s">
        <v>24</v>
      </c>
      <c r="E3807" t="s">
        <v>24</v>
      </c>
      <c r="F3807">
        <v>1</v>
      </c>
      <c r="G3807" t="s">
        <v>23</v>
      </c>
      <c r="H3807" t="s">
        <v>24</v>
      </c>
      <c r="I3807" t="s">
        <v>37</v>
      </c>
      <c r="J3807" t="s">
        <v>24</v>
      </c>
      <c r="K3807" t="s">
        <v>24</v>
      </c>
      <c r="L3807" t="s">
        <v>24</v>
      </c>
      <c r="M3807" t="s">
        <v>24</v>
      </c>
      <c r="N3807" t="s">
        <v>24</v>
      </c>
      <c r="O3807" t="s">
        <v>24</v>
      </c>
      <c r="P3807" t="s">
        <v>27</v>
      </c>
      <c r="Q3807" t="s">
        <v>23</v>
      </c>
      <c r="R3807" t="s">
        <v>28</v>
      </c>
      <c r="S3807" t="s">
        <v>9535</v>
      </c>
      <c r="T3807" t="s">
        <v>9535</v>
      </c>
      <c r="U3807" t="s">
        <v>23</v>
      </c>
    </row>
    <row r="3808" spans="1:21">
      <c r="A3808" t="s">
        <v>3843</v>
      </c>
      <c r="B3808" t="s">
        <v>22</v>
      </c>
      <c r="C3808">
        <v>1</v>
      </c>
      <c r="D3808" t="s">
        <v>24</v>
      </c>
      <c r="E3808" t="s">
        <v>24</v>
      </c>
      <c r="F3808">
        <v>18</v>
      </c>
      <c r="G3808" t="s">
        <v>23</v>
      </c>
      <c r="H3808" t="s">
        <v>24</v>
      </c>
      <c r="I3808" t="s">
        <v>37</v>
      </c>
      <c r="J3808" t="s">
        <v>24</v>
      </c>
      <c r="K3808" t="s">
        <v>23</v>
      </c>
      <c r="L3808" t="s">
        <v>24</v>
      </c>
      <c r="M3808" t="s">
        <v>24</v>
      </c>
      <c r="N3808" t="s">
        <v>24</v>
      </c>
      <c r="O3808" t="s">
        <v>24</v>
      </c>
      <c r="P3808" t="s">
        <v>27</v>
      </c>
      <c r="Q3808" t="s">
        <v>23</v>
      </c>
      <c r="R3808" t="s">
        <v>28</v>
      </c>
      <c r="S3808" t="s">
        <v>8486</v>
      </c>
      <c r="T3808" t="s">
        <v>11523</v>
      </c>
      <c r="U3808" t="s">
        <v>24</v>
      </c>
    </row>
    <row r="3809" spans="1:21">
      <c r="A3809" t="s">
        <v>3844</v>
      </c>
      <c r="B3809" t="s">
        <v>30</v>
      </c>
      <c r="C3809">
        <v>0</v>
      </c>
      <c r="D3809" t="s">
        <v>23</v>
      </c>
      <c r="E3809" t="s">
        <v>24</v>
      </c>
      <c r="F3809">
        <v>24</v>
      </c>
      <c r="G3809" t="s">
        <v>23</v>
      </c>
      <c r="H3809" t="s">
        <v>23</v>
      </c>
      <c r="I3809" t="s">
        <v>37</v>
      </c>
      <c r="J3809" t="s">
        <v>24</v>
      </c>
      <c r="K3809" t="s">
        <v>23</v>
      </c>
      <c r="L3809" t="s">
        <v>23</v>
      </c>
      <c r="M3809" t="s">
        <v>24</v>
      </c>
      <c r="N3809" t="s">
        <v>23</v>
      </c>
      <c r="O3809" t="s">
        <v>23</v>
      </c>
      <c r="P3809" t="s">
        <v>27</v>
      </c>
      <c r="Q3809" t="s">
        <v>23</v>
      </c>
      <c r="R3809" t="s">
        <v>28</v>
      </c>
      <c r="S3809" t="s">
        <v>8205</v>
      </c>
      <c r="T3809" t="s">
        <v>11524</v>
      </c>
      <c r="U3809" t="s">
        <v>23</v>
      </c>
    </row>
    <row r="3810" spans="1:21">
      <c r="A3810" t="s">
        <v>3845</v>
      </c>
      <c r="B3810" t="s">
        <v>22</v>
      </c>
      <c r="C3810">
        <v>0</v>
      </c>
      <c r="D3810" t="s">
        <v>23</v>
      </c>
      <c r="E3810" t="s">
        <v>23</v>
      </c>
      <c r="F3810">
        <v>3</v>
      </c>
      <c r="G3810" t="s">
        <v>23</v>
      </c>
      <c r="H3810" t="s">
        <v>24</v>
      </c>
      <c r="I3810" t="s">
        <v>24</v>
      </c>
      <c r="J3810" t="s">
        <v>46</v>
      </c>
      <c r="K3810" t="s">
        <v>46</v>
      </c>
      <c r="L3810" t="s">
        <v>46</v>
      </c>
      <c r="M3810" t="s">
        <v>46</v>
      </c>
      <c r="N3810" t="s">
        <v>46</v>
      </c>
      <c r="O3810" t="s">
        <v>46</v>
      </c>
      <c r="P3810" t="s">
        <v>27</v>
      </c>
      <c r="Q3810" t="s">
        <v>24</v>
      </c>
      <c r="R3810" t="s">
        <v>32</v>
      </c>
      <c r="S3810" t="s">
        <v>7447</v>
      </c>
      <c r="T3810" t="s">
        <v>9012</v>
      </c>
      <c r="U3810" t="s">
        <v>24</v>
      </c>
    </row>
    <row r="3811" spans="1:21">
      <c r="A3811" t="s">
        <v>3846</v>
      </c>
      <c r="B3811" t="s">
        <v>30</v>
      </c>
      <c r="C3811">
        <v>0</v>
      </c>
      <c r="D3811" t="s">
        <v>24</v>
      </c>
      <c r="E3811" t="s">
        <v>24</v>
      </c>
      <c r="F3811">
        <v>50</v>
      </c>
      <c r="G3811" t="s">
        <v>23</v>
      </c>
      <c r="H3811" t="s">
        <v>24</v>
      </c>
      <c r="I3811" t="s">
        <v>24</v>
      </c>
      <c r="J3811" t="s">
        <v>46</v>
      </c>
      <c r="K3811" t="s">
        <v>46</v>
      </c>
      <c r="L3811" t="s">
        <v>46</v>
      </c>
      <c r="M3811" t="s">
        <v>46</v>
      </c>
      <c r="N3811" t="s">
        <v>46</v>
      </c>
      <c r="O3811" t="s">
        <v>46</v>
      </c>
      <c r="P3811" t="s">
        <v>31</v>
      </c>
      <c r="Q3811" t="s">
        <v>24</v>
      </c>
      <c r="R3811" t="s">
        <v>40</v>
      </c>
      <c r="S3811" t="s">
        <v>7160</v>
      </c>
      <c r="T3811" t="s">
        <v>11525</v>
      </c>
      <c r="U3811" t="s">
        <v>24</v>
      </c>
    </row>
    <row r="3812" spans="1:21">
      <c r="A3812" t="s">
        <v>3847</v>
      </c>
      <c r="B3812" t="s">
        <v>30</v>
      </c>
      <c r="C3812">
        <v>0</v>
      </c>
      <c r="D3812" t="s">
        <v>23</v>
      </c>
      <c r="E3812" t="s">
        <v>23</v>
      </c>
      <c r="F3812">
        <v>1</v>
      </c>
      <c r="G3812" t="s">
        <v>23</v>
      </c>
      <c r="H3812" t="s">
        <v>24</v>
      </c>
      <c r="I3812" t="s">
        <v>26</v>
      </c>
      <c r="J3812" t="s">
        <v>24</v>
      </c>
      <c r="K3812" t="s">
        <v>24</v>
      </c>
      <c r="L3812" t="s">
        <v>24</v>
      </c>
      <c r="M3812" t="s">
        <v>24</v>
      </c>
      <c r="N3812" t="s">
        <v>24</v>
      </c>
      <c r="O3812" t="s">
        <v>24</v>
      </c>
      <c r="P3812" t="s">
        <v>27</v>
      </c>
      <c r="Q3812" t="s">
        <v>24</v>
      </c>
      <c r="R3812" t="s">
        <v>28</v>
      </c>
      <c r="S3812" t="s">
        <v>9091</v>
      </c>
      <c r="T3812" t="s">
        <v>9091</v>
      </c>
      <c r="U3812" t="s">
        <v>24</v>
      </c>
    </row>
    <row r="3813" spans="1:21">
      <c r="A3813" t="s">
        <v>3848</v>
      </c>
      <c r="B3813" t="s">
        <v>30</v>
      </c>
      <c r="C3813">
        <v>0</v>
      </c>
      <c r="D3813" t="s">
        <v>24</v>
      </c>
      <c r="E3813" t="s">
        <v>24</v>
      </c>
      <c r="F3813">
        <v>2</v>
      </c>
      <c r="G3813" t="s">
        <v>23</v>
      </c>
      <c r="H3813" t="s">
        <v>24</v>
      </c>
      <c r="I3813" t="s">
        <v>26</v>
      </c>
      <c r="J3813" t="s">
        <v>23</v>
      </c>
      <c r="K3813" t="s">
        <v>24</v>
      </c>
      <c r="L3813" t="s">
        <v>24</v>
      </c>
      <c r="M3813" t="s">
        <v>23</v>
      </c>
      <c r="N3813" t="s">
        <v>24</v>
      </c>
      <c r="O3813" t="s">
        <v>24</v>
      </c>
      <c r="P3813" t="s">
        <v>27</v>
      </c>
      <c r="Q3813" t="s">
        <v>23</v>
      </c>
      <c r="R3813" t="s">
        <v>32</v>
      </c>
      <c r="S3813" t="s">
        <v>7584</v>
      </c>
      <c r="T3813" t="s">
        <v>11359</v>
      </c>
      <c r="U3813" t="s">
        <v>24</v>
      </c>
    </row>
    <row r="3814" spans="1:21">
      <c r="A3814" t="s">
        <v>3849</v>
      </c>
      <c r="B3814" t="s">
        <v>30</v>
      </c>
      <c r="C3814">
        <v>0</v>
      </c>
      <c r="D3814" t="s">
        <v>24</v>
      </c>
      <c r="E3814" t="s">
        <v>24</v>
      </c>
      <c r="F3814">
        <v>17</v>
      </c>
      <c r="G3814" t="s">
        <v>23</v>
      </c>
      <c r="H3814" t="s">
        <v>24</v>
      </c>
      <c r="I3814" t="s">
        <v>24</v>
      </c>
      <c r="J3814" t="s">
        <v>46</v>
      </c>
      <c r="K3814" t="s">
        <v>46</v>
      </c>
      <c r="L3814" t="s">
        <v>46</v>
      </c>
      <c r="M3814" t="s">
        <v>46</v>
      </c>
      <c r="N3814" t="s">
        <v>46</v>
      </c>
      <c r="O3814" t="s">
        <v>46</v>
      </c>
      <c r="P3814" t="s">
        <v>31</v>
      </c>
      <c r="Q3814" t="s">
        <v>23</v>
      </c>
      <c r="R3814" t="s">
        <v>35</v>
      </c>
      <c r="S3814" t="s">
        <v>7438</v>
      </c>
      <c r="T3814" t="s">
        <v>11526</v>
      </c>
      <c r="U3814" t="s">
        <v>24</v>
      </c>
    </row>
    <row r="3815" spans="1:21">
      <c r="A3815" t="s">
        <v>3850</v>
      </c>
      <c r="B3815" t="s">
        <v>30</v>
      </c>
      <c r="C3815">
        <v>0</v>
      </c>
      <c r="D3815" t="s">
        <v>23</v>
      </c>
      <c r="E3815" t="s">
        <v>23</v>
      </c>
      <c r="F3815">
        <v>69</v>
      </c>
      <c r="G3815" t="s">
        <v>23</v>
      </c>
      <c r="H3815" t="s">
        <v>23</v>
      </c>
      <c r="I3815" t="s">
        <v>37</v>
      </c>
      <c r="J3815" t="s">
        <v>24</v>
      </c>
      <c r="K3815" t="s">
        <v>23</v>
      </c>
      <c r="L3815" t="s">
        <v>23</v>
      </c>
      <c r="M3815" t="s">
        <v>24</v>
      </c>
      <c r="N3815" t="s">
        <v>23</v>
      </c>
      <c r="O3815" t="s">
        <v>23</v>
      </c>
      <c r="P3815" t="s">
        <v>47</v>
      </c>
      <c r="Q3815" t="s">
        <v>23</v>
      </c>
      <c r="R3815" t="s">
        <v>28</v>
      </c>
      <c r="S3815">
        <v>105</v>
      </c>
      <c r="T3815" t="s">
        <v>11527</v>
      </c>
      <c r="U3815" t="s">
        <v>24</v>
      </c>
    </row>
    <row r="3816" spans="1:21">
      <c r="A3816" t="s">
        <v>3851</v>
      </c>
      <c r="B3816" t="s">
        <v>30</v>
      </c>
      <c r="C3816">
        <v>0</v>
      </c>
      <c r="D3816" t="s">
        <v>23</v>
      </c>
      <c r="E3816" t="s">
        <v>24</v>
      </c>
      <c r="F3816">
        <v>72</v>
      </c>
      <c r="G3816" t="s">
        <v>23</v>
      </c>
      <c r="H3816" t="s">
        <v>23</v>
      </c>
      <c r="I3816" t="s">
        <v>26</v>
      </c>
      <c r="J3816" t="s">
        <v>23</v>
      </c>
      <c r="K3816" t="s">
        <v>23</v>
      </c>
      <c r="L3816" t="s">
        <v>23</v>
      </c>
      <c r="M3816" t="s">
        <v>23</v>
      </c>
      <c r="N3816" t="s">
        <v>23</v>
      </c>
      <c r="O3816" t="s">
        <v>23</v>
      </c>
      <c r="P3816" t="s">
        <v>47</v>
      </c>
      <c r="Q3816" t="s">
        <v>23</v>
      </c>
      <c r="R3816" t="s">
        <v>40</v>
      </c>
      <c r="S3816" t="s">
        <v>11528</v>
      </c>
      <c r="T3816" t="s">
        <v>11529</v>
      </c>
      <c r="U3816" t="s">
        <v>24</v>
      </c>
    </row>
    <row r="3817" spans="1:21">
      <c r="A3817" t="s">
        <v>3852</v>
      </c>
      <c r="B3817" t="s">
        <v>22</v>
      </c>
      <c r="C3817">
        <v>0</v>
      </c>
      <c r="D3817" t="s">
        <v>24</v>
      </c>
      <c r="E3817" t="s">
        <v>24</v>
      </c>
      <c r="F3817">
        <v>3</v>
      </c>
      <c r="G3817" t="s">
        <v>23</v>
      </c>
      <c r="H3817" t="s">
        <v>23</v>
      </c>
      <c r="I3817" t="s">
        <v>37</v>
      </c>
      <c r="J3817" t="s">
        <v>24</v>
      </c>
      <c r="K3817" t="s">
        <v>24</v>
      </c>
      <c r="L3817" t="s">
        <v>24</v>
      </c>
      <c r="M3817" t="s">
        <v>24</v>
      </c>
      <c r="N3817" t="s">
        <v>24</v>
      </c>
      <c r="O3817" t="s">
        <v>24</v>
      </c>
      <c r="P3817" t="s">
        <v>27</v>
      </c>
      <c r="Q3817" t="s">
        <v>23</v>
      </c>
      <c r="R3817" t="s">
        <v>28</v>
      </c>
      <c r="S3817" t="s">
        <v>8058</v>
      </c>
      <c r="T3817" t="s">
        <v>11530</v>
      </c>
      <c r="U3817" t="s">
        <v>23</v>
      </c>
    </row>
    <row r="3818" spans="1:21">
      <c r="A3818" t="s">
        <v>3853</v>
      </c>
      <c r="B3818" t="s">
        <v>30</v>
      </c>
      <c r="C3818">
        <v>1</v>
      </c>
      <c r="D3818" t="s">
        <v>23</v>
      </c>
      <c r="E3818" t="s">
        <v>23</v>
      </c>
      <c r="F3818">
        <v>50</v>
      </c>
      <c r="G3818" t="s">
        <v>23</v>
      </c>
      <c r="H3818" t="s">
        <v>23</v>
      </c>
      <c r="I3818" t="s">
        <v>26</v>
      </c>
      <c r="J3818" t="s">
        <v>23</v>
      </c>
      <c r="K3818" t="s">
        <v>23</v>
      </c>
      <c r="L3818" t="s">
        <v>23</v>
      </c>
      <c r="M3818" t="s">
        <v>24</v>
      </c>
      <c r="N3818" t="s">
        <v>24</v>
      </c>
      <c r="O3818" t="s">
        <v>23</v>
      </c>
      <c r="P3818" t="s">
        <v>47</v>
      </c>
      <c r="Q3818" t="s">
        <v>23</v>
      </c>
      <c r="R3818" t="s">
        <v>35</v>
      </c>
      <c r="S3818" t="s">
        <v>7266</v>
      </c>
      <c r="T3818" t="s">
        <v>11531</v>
      </c>
      <c r="U3818" t="s">
        <v>24</v>
      </c>
    </row>
    <row r="3819" spans="1:21">
      <c r="A3819" t="s">
        <v>3854</v>
      </c>
      <c r="B3819" t="s">
        <v>22</v>
      </c>
      <c r="C3819">
        <v>0</v>
      </c>
      <c r="D3819" t="s">
        <v>24</v>
      </c>
      <c r="E3819" t="s">
        <v>24</v>
      </c>
      <c r="F3819">
        <v>53</v>
      </c>
      <c r="G3819" t="s">
        <v>23</v>
      </c>
      <c r="H3819" t="s">
        <v>24</v>
      </c>
      <c r="I3819" t="s">
        <v>24</v>
      </c>
      <c r="J3819" t="s">
        <v>46</v>
      </c>
      <c r="K3819" t="s">
        <v>46</v>
      </c>
      <c r="L3819" t="s">
        <v>46</v>
      </c>
      <c r="M3819" t="s">
        <v>46</v>
      </c>
      <c r="N3819" t="s">
        <v>46</v>
      </c>
      <c r="O3819" t="s">
        <v>46</v>
      </c>
      <c r="P3819" t="s">
        <v>47</v>
      </c>
      <c r="Q3819" t="s">
        <v>24</v>
      </c>
      <c r="R3819" t="s">
        <v>32</v>
      </c>
      <c r="S3819" t="s">
        <v>7507</v>
      </c>
      <c r="T3819" t="s">
        <v>11532</v>
      </c>
      <c r="U3819" t="s">
        <v>24</v>
      </c>
    </row>
    <row r="3820" spans="1:21">
      <c r="A3820" t="s">
        <v>3855</v>
      </c>
      <c r="B3820" t="s">
        <v>22</v>
      </c>
      <c r="C3820">
        <v>0</v>
      </c>
      <c r="D3820" t="s">
        <v>23</v>
      </c>
      <c r="E3820" t="s">
        <v>24</v>
      </c>
      <c r="F3820">
        <v>58</v>
      </c>
      <c r="G3820" t="s">
        <v>23</v>
      </c>
      <c r="H3820" t="s">
        <v>23</v>
      </c>
      <c r="I3820" t="s">
        <v>37</v>
      </c>
      <c r="J3820" t="s">
        <v>23</v>
      </c>
      <c r="K3820" t="s">
        <v>23</v>
      </c>
      <c r="L3820" t="s">
        <v>24</v>
      </c>
      <c r="M3820" t="s">
        <v>23</v>
      </c>
      <c r="N3820" t="s">
        <v>23</v>
      </c>
      <c r="O3820" t="s">
        <v>23</v>
      </c>
      <c r="P3820" t="s">
        <v>47</v>
      </c>
      <c r="Q3820" t="s">
        <v>23</v>
      </c>
      <c r="R3820" t="s">
        <v>40</v>
      </c>
      <c r="S3820" t="s">
        <v>10907</v>
      </c>
      <c r="T3820" t="s">
        <v>11533</v>
      </c>
      <c r="U3820" t="s">
        <v>24</v>
      </c>
    </row>
    <row r="3821" spans="1:21">
      <c r="A3821" t="s">
        <v>3856</v>
      </c>
      <c r="B3821" t="s">
        <v>30</v>
      </c>
      <c r="C3821">
        <v>0</v>
      </c>
      <c r="D3821" t="s">
        <v>24</v>
      </c>
      <c r="E3821" t="s">
        <v>24</v>
      </c>
      <c r="F3821">
        <v>46</v>
      </c>
      <c r="G3821" t="s">
        <v>24</v>
      </c>
      <c r="H3821" t="s">
        <v>25</v>
      </c>
      <c r="I3821" t="s">
        <v>26</v>
      </c>
      <c r="J3821" t="s">
        <v>23</v>
      </c>
      <c r="K3821" t="s">
        <v>24</v>
      </c>
      <c r="L3821" t="s">
        <v>24</v>
      </c>
      <c r="M3821" t="s">
        <v>24</v>
      </c>
      <c r="N3821" t="s">
        <v>24</v>
      </c>
      <c r="O3821" t="s">
        <v>24</v>
      </c>
      <c r="P3821" t="s">
        <v>31</v>
      </c>
      <c r="Q3821" t="s">
        <v>23</v>
      </c>
      <c r="R3821" t="s">
        <v>35</v>
      </c>
      <c r="S3821" t="s">
        <v>7703</v>
      </c>
      <c r="T3821" t="s">
        <v>11534</v>
      </c>
      <c r="U3821" t="s">
        <v>24</v>
      </c>
    </row>
    <row r="3822" spans="1:21">
      <c r="A3822" t="s">
        <v>3857</v>
      </c>
      <c r="B3822" t="s">
        <v>30</v>
      </c>
      <c r="C3822">
        <v>1</v>
      </c>
      <c r="D3822" t="s">
        <v>23</v>
      </c>
      <c r="E3822" t="s">
        <v>24</v>
      </c>
      <c r="F3822">
        <v>72</v>
      </c>
      <c r="G3822" t="s">
        <v>23</v>
      </c>
      <c r="H3822" t="s">
        <v>23</v>
      </c>
      <c r="I3822" t="s">
        <v>37</v>
      </c>
      <c r="J3822" t="s">
        <v>23</v>
      </c>
      <c r="K3822" t="s">
        <v>23</v>
      </c>
      <c r="L3822" t="s">
        <v>23</v>
      </c>
      <c r="M3822" t="s">
        <v>23</v>
      </c>
      <c r="N3822" t="s">
        <v>23</v>
      </c>
      <c r="O3822" t="s">
        <v>23</v>
      </c>
      <c r="P3822" t="s">
        <v>27</v>
      </c>
      <c r="Q3822" t="s">
        <v>23</v>
      </c>
      <c r="R3822" t="s">
        <v>40</v>
      </c>
      <c r="S3822" t="s">
        <v>11535</v>
      </c>
      <c r="T3822" t="s">
        <v>11536</v>
      </c>
      <c r="U3822" t="s">
        <v>24</v>
      </c>
    </row>
    <row r="3823" spans="1:21">
      <c r="A3823" t="s">
        <v>3858</v>
      </c>
      <c r="B3823" t="s">
        <v>22</v>
      </c>
      <c r="C3823">
        <v>1</v>
      </c>
      <c r="D3823" t="s">
        <v>24</v>
      </c>
      <c r="E3823" t="s">
        <v>24</v>
      </c>
      <c r="F3823">
        <v>1</v>
      </c>
      <c r="G3823" t="s">
        <v>23</v>
      </c>
      <c r="H3823" t="s">
        <v>23</v>
      </c>
      <c r="I3823" t="s">
        <v>37</v>
      </c>
      <c r="J3823" t="s">
        <v>24</v>
      </c>
      <c r="K3823" t="s">
        <v>24</v>
      </c>
      <c r="L3823" t="s">
        <v>24</v>
      </c>
      <c r="M3823" t="s">
        <v>24</v>
      </c>
      <c r="N3823" t="s">
        <v>24</v>
      </c>
      <c r="O3823" t="s">
        <v>24</v>
      </c>
      <c r="P3823" t="s">
        <v>27</v>
      </c>
      <c r="Q3823" t="s">
        <v>23</v>
      </c>
      <c r="R3823" t="s">
        <v>28</v>
      </c>
      <c r="S3823" t="s">
        <v>8232</v>
      </c>
      <c r="T3823" t="s">
        <v>8232</v>
      </c>
      <c r="U3823" t="s">
        <v>23</v>
      </c>
    </row>
    <row r="3824" spans="1:21">
      <c r="A3824" t="s">
        <v>3859</v>
      </c>
      <c r="B3824" t="s">
        <v>22</v>
      </c>
      <c r="C3824">
        <v>0</v>
      </c>
      <c r="D3824" t="s">
        <v>23</v>
      </c>
      <c r="E3824" t="s">
        <v>23</v>
      </c>
      <c r="F3824">
        <v>6</v>
      </c>
      <c r="G3824" t="s">
        <v>23</v>
      </c>
      <c r="H3824" t="s">
        <v>23</v>
      </c>
      <c r="I3824" t="s">
        <v>37</v>
      </c>
      <c r="J3824" t="s">
        <v>24</v>
      </c>
      <c r="K3824" t="s">
        <v>23</v>
      </c>
      <c r="L3824" t="s">
        <v>23</v>
      </c>
      <c r="M3824" t="s">
        <v>24</v>
      </c>
      <c r="N3824" t="s">
        <v>23</v>
      </c>
      <c r="O3824" t="s">
        <v>24</v>
      </c>
      <c r="P3824" t="s">
        <v>27</v>
      </c>
      <c r="Q3824" t="s">
        <v>23</v>
      </c>
      <c r="R3824" t="s">
        <v>32</v>
      </c>
      <c r="S3824" t="s">
        <v>9867</v>
      </c>
      <c r="T3824" t="s">
        <v>11537</v>
      </c>
      <c r="U3824" t="s">
        <v>24</v>
      </c>
    </row>
    <row r="3825" spans="1:21">
      <c r="A3825" t="s">
        <v>3860</v>
      </c>
      <c r="B3825" t="s">
        <v>30</v>
      </c>
      <c r="C3825">
        <v>0</v>
      </c>
      <c r="D3825" t="s">
        <v>23</v>
      </c>
      <c r="E3825" t="s">
        <v>24</v>
      </c>
      <c r="F3825">
        <v>72</v>
      </c>
      <c r="G3825" t="s">
        <v>23</v>
      </c>
      <c r="H3825" t="s">
        <v>23</v>
      </c>
      <c r="I3825" t="s">
        <v>26</v>
      </c>
      <c r="J3825" t="s">
        <v>23</v>
      </c>
      <c r="K3825" t="s">
        <v>23</v>
      </c>
      <c r="L3825" t="s">
        <v>23</v>
      </c>
      <c r="M3825" t="s">
        <v>23</v>
      </c>
      <c r="N3825" t="s">
        <v>24</v>
      </c>
      <c r="O3825" t="s">
        <v>23</v>
      </c>
      <c r="P3825" t="s">
        <v>47</v>
      </c>
      <c r="Q3825" t="s">
        <v>24</v>
      </c>
      <c r="R3825" t="s">
        <v>35</v>
      </c>
      <c r="S3825" t="s">
        <v>8285</v>
      </c>
      <c r="T3825" t="s">
        <v>11538</v>
      </c>
      <c r="U3825" t="s">
        <v>24</v>
      </c>
    </row>
    <row r="3826" spans="1:21">
      <c r="A3826" t="s">
        <v>3861</v>
      </c>
      <c r="B3826" t="s">
        <v>30</v>
      </c>
      <c r="C3826">
        <v>0</v>
      </c>
      <c r="D3826" t="s">
        <v>24</v>
      </c>
      <c r="E3826" t="s">
        <v>24</v>
      </c>
      <c r="F3826">
        <v>4</v>
      </c>
      <c r="G3826" t="s">
        <v>23</v>
      </c>
      <c r="H3826" t="s">
        <v>24</v>
      </c>
      <c r="I3826" t="s">
        <v>26</v>
      </c>
      <c r="J3826" t="s">
        <v>24</v>
      </c>
      <c r="K3826" t="s">
        <v>24</v>
      </c>
      <c r="L3826" t="s">
        <v>24</v>
      </c>
      <c r="M3826" t="s">
        <v>24</v>
      </c>
      <c r="N3826" t="s">
        <v>24</v>
      </c>
      <c r="O3826" t="s">
        <v>23</v>
      </c>
      <c r="P3826" t="s">
        <v>27</v>
      </c>
      <c r="Q3826" t="s">
        <v>23</v>
      </c>
      <c r="R3826" t="s">
        <v>32</v>
      </c>
      <c r="S3826" t="s">
        <v>7165</v>
      </c>
      <c r="T3826" t="s">
        <v>11539</v>
      </c>
      <c r="U3826" t="s">
        <v>24</v>
      </c>
    </row>
    <row r="3827" spans="1:21">
      <c r="A3827" t="s">
        <v>3862</v>
      </c>
      <c r="B3827" t="s">
        <v>22</v>
      </c>
      <c r="C3827">
        <v>0</v>
      </c>
      <c r="D3827" t="s">
        <v>23</v>
      </c>
      <c r="E3827" t="s">
        <v>23</v>
      </c>
      <c r="F3827">
        <v>52</v>
      </c>
      <c r="G3827" t="s">
        <v>23</v>
      </c>
      <c r="H3827" t="s">
        <v>24</v>
      </c>
      <c r="I3827" t="s">
        <v>24</v>
      </c>
      <c r="J3827" t="s">
        <v>46</v>
      </c>
      <c r="K3827" t="s">
        <v>46</v>
      </c>
      <c r="L3827" t="s">
        <v>46</v>
      </c>
      <c r="M3827" t="s">
        <v>46</v>
      </c>
      <c r="N3827" t="s">
        <v>46</v>
      </c>
      <c r="O3827" t="s">
        <v>46</v>
      </c>
      <c r="P3827" t="s">
        <v>47</v>
      </c>
      <c r="Q3827" t="s">
        <v>24</v>
      </c>
      <c r="R3827" t="s">
        <v>32</v>
      </c>
      <c r="S3827" t="s">
        <v>7494</v>
      </c>
      <c r="T3827" t="s">
        <v>11540</v>
      </c>
      <c r="U3827" t="s">
        <v>24</v>
      </c>
    </row>
    <row r="3828" spans="1:21">
      <c r="A3828" t="s">
        <v>3863</v>
      </c>
      <c r="B3828" t="s">
        <v>30</v>
      </c>
      <c r="C3828">
        <v>0</v>
      </c>
      <c r="D3828" t="s">
        <v>23</v>
      </c>
      <c r="E3828" t="s">
        <v>23</v>
      </c>
      <c r="F3828">
        <v>0</v>
      </c>
      <c r="G3828" t="s">
        <v>23</v>
      </c>
      <c r="H3828" t="s">
        <v>23</v>
      </c>
      <c r="I3828" t="s">
        <v>24</v>
      </c>
      <c r="J3828" t="s">
        <v>46</v>
      </c>
      <c r="K3828" t="s">
        <v>46</v>
      </c>
      <c r="L3828" t="s">
        <v>46</v>
      </c>
      <c r="M3828" t="s">
        <v>46</v>
      </c>
      <c r="N3828" t="s">
        <v>46</v>
      </c>
      <c r="O3828" t="s">
        <v>46</v>
      </c>
      <c r="P3828" t="s">
        <v>47</v>
      </c>
      <c r="Q3828" t="s">
        <v>24</v>
      </c>
      <c r="R3828" t="s">
        <v>32</v>
      </c>
      <c r="S3828" t="s">
        <v>7734</v>
      </c>
      <c r="T3828" t="s">
        <v>525</v>
      </c>
      <c r="U3828" t="s">
        <v>24</v>
      </c>
    </row>
    <row r="3829" spans="1:21">
      <c r="A3829" t="s">
        <v>3864</v>
      </c>
      <c r="B3829" t="s">
        <v>22</v>
      </c>
      <c r="C3829">
        <v>0</v>
      </c>
      <c r="D3829" t="s">
        <v>24</v>
      </c>
      <c r="E3829" t="s">
        <v>24</v>
      </c>
      <c r="F3829">
        <v>2</v>
      </c>
      <c r="G3829" t="s">
        <v>23</v>
      </c>
      <c r="H3829" t="s">
        <v>24</v>
      </c>
      <c r="I3829" t="s">
        <v>24</v>
      </c>
      <c r="J3829" t="s">
        <v>46</v>
      </c>
      <c r="K3829" t="s">
        <v>46</v>
      </c>
      <c r="L3829" t="s">
        <v>46</v>
      </c>
      <c r="M3829" t="s">
        <v>46</v>
      </c>
      <c r="N3829" t="s">
        <v>46</v>
      </c>
      <c r="O3829" t="s">
        <v>46</v>
      </c>
      <c r="P3829" t="s">
        <v>31</v>
      </c>
      <c r="Q3829" t="s">
        <v>24</v>
      </c>
      <c r="R3829" t="s">
        <v>32</v>
      </c>
      <c r="S3829" t="s">
        <v>8182</v>
      </c>
      <c r="T3829" t="s">
        <v>8431</v>
      </c>
      <c r="U3829" t="s">
        <v>24</v>
      </c>
    </row>
    <row r="3830" spans="1:21">
      <c r="A3830" t="s">
        <v>3865</v>
      </c>
      <c r="B3830" t="s">
        <v>22</v>
      </c>
      <c r="C3830">
        <v>0</v>
      </c>
      <c r="D3830" t="s">
        <v>23</v>
      </c>
      <c r="E3830" t="s">
        <v>24</v>
      </c>
      <c r="F3830">
        <v>65</v>
      </c>
      <c r="G3830" t="s">
        <v>23</v>
      </c>
      <c r="H3830" t="s">
        <v>24</v>
      </c>
      <c r="I3830" t="s">
        <v>24</v>
      </c>
      <c r="J3830" t="s">
        <v>46</v>
      </c>
      <c r="K3830" t="s">
        <v>46</v>
      </c>
      <c r="L3830" t="s">
        <v>46</v>
      </c>
      <c r="M3830" t="s">
        <v>46</v>
      </c>
      <c r="N3830" t="s">
        <v>46</v>
      </c>
      <c r="O3830" t="s">
        <v>46</v>
      </c>
      <c r="P3830" t="s">
        <v>47</v>
      </c>
      <c r="Q3830" t="s">
        <v>24</v>
      </c>
      <c r="R3830" t="s">
        <v>35</v>
      </c>
      <c r="S3830" t="s">
        <v>7494</v>
      </c>
      <c r="T3830" t="s">
        <v>11541</v>
      </c>
      <c r="U3830" t="s">
        <v>24</v>
      </c>
    </row>
    <row r="3831" spans="1:21">
      <c r="A3831" t="s">
        <v>3866</v>
      </c>
      <c r="B3831" t="s">
        <v>30</v>
      </c>
      <c r="C3831">
        <v>1</v>
      </c>
      <c r="D3831" t="s">
        <v>23</v>
      </c>
      <c r="E3831" t="s">
        <v>24</v>
      </c>
      <c r="F3831">
        <v>43</v>
      </c>
      <c r="G3831" t="s">
        <v>23</v>
      </c>
      <c r="H3831" t="s">
        <v>23</v>
      </c>
      <c r="I3831" t="s">
        <v>37</v>
      </c>
      <c r="J3831" t="s">
        <v>24</v>
      </c>
      <c r="K3831" t="s">
        <v>23</v>
      </c>
      <c r="L3831" t="s">
        <v>24</v>
      </c>
      <c r="M3831" t="s">
        <v>24</v>
      </c>
      <c r="N3831" t="s">
        <v>23</v>
      </c>
      <c r="O3831" t="s">
        <v>23</v>
      </c>
      <c r="P3831" t="s">
        <v>27</v>
      </c>
      <c r="Q3831" t="s">
        <v>23</v>
      </c>
      <c r="R3831" t="s">
        <v>28</v>
      </c>
      <c r="S3831">
        <v>101</v>
      </c>
      <c r="T3831" t="s">
        <v>11542</v>
      </c>
      <c r="U3831" t="s">
        <v>23</v>
      </c>
    </row>
    <row r="3832" spans="1:21">
      <c r="A3832" t="s">
        <v>3867</v>
      </c>
      <c r="B3832" t="s">
        <v>30</v>
      </c>
      <c r="C3832">
        <v>0</v>
      </c>
      <c r="D3832" t="s">
        <v>23</v>
      </c>
      <c r="E3832" t="s">
        <v>24</v>
      </c>
      <c r="F3832">
        <v>4</v>
      </c>
      <c r="G3832" t="s">
        <v>23</v>
      </c>
      <c r="H3832" t="s">
        <v>23</v>
      </c>
      <c r="I3832" t="s">
        <v>37</v>
      </c>
      <c r="J3832" t="s">
        <v>24</v>
      </c>
      <c r="K3832" t="s">
        <v>23</v>
      </c>
      <c r="L3832" t="s">
        <v>24</v>
      </c>
      <c r="M3832" t="s">
        <v>24</v>
      </c>
      <c r="N3832" t="s">
        <v>23</v>
      </c>
      <c r="O3832" t="s">
        <v>23</v>
      </c>
      <c r="P3832" t="s">
        <v>27</v>
      </c>
      <c r="Q3832" t="s">
        <v>23</v>
      </c>
      <c r="R3832" t="s">
        <v>28</v>
      </c>
      <c r="S3832" t="s">
        <v>7301</v>
      </c>
      <c r="T3832" t="s">
        <v>11543</v>
      </c>
      <c r="U3832" t="s">
        <v>23</v>
      </c>
    </row>
    <row r="3833" spans="1:21">
      <c r="A3833" t="s">
        <v>3868</v>
      </c>
      <c r="B3833" t="s">
        <v>30</v>
      </c>
      <c r="C3833">
        <v>1</v>
      </c>
      <c r="D3833" t="s">
        <v>23</v>
      </c>
      <c r="E3833" t="s">
        <v>24</v>
      </c>
      <c r="F3833">
        <v>25</v>
      </c>
      <c r="G3833" t="s">
        <v>23</v>
      </c>
      <c r="H3833" t="s">
        <v>23</v>
      </c>
      <c r="I3833" t="s">
        <v>37</v>
      </c>
      <c r="J3833" t="s">
        <v>23</v>
      </c>
      <c r="K3833" t="s">
        <v>24</v>
      </c>
      <c r="L3833" t="s">
        <v>24</v>
      </c>
      <c r="M3833" t="s">
        <v>24</v>
      </c>
      <c r="N3833" t="s">
        <v>24</v>
      </c>
      <c r="O3833" t="s">
        <v>23</v>
      </c>
      <c r="P3833" t="s">
        <v>31</v>
      </c>
      <c r="Q3833" t="s">
        <v>23</v>
      </c>
      <c r="R3833" t="s">
        <v>28</v>
      </c>
      <c r="S3833" t="s">
        <v>7405</v>
      </c>
      <c r="T3833" t="s">
        <v>11544</v>
      </c>
      <c r="U3833" t="s">
        <v>23</v>
      </c>
    </row>
    <row r="3834" spans="1:21">
      <c r="A3834" t="s">
        <v>3869</v>
      </c>
      <c r="B3834" t="s">
        <v>22</v>
      </c>
      <c r="C3834">
        <v>0</v>
      </c>
      <c r="D3834" t="s">
        <v>23</v>
      </c>
      <c r="E3834" t="s">
        <v>24</v>
      </c>
      <c r="F3834">
        <v>51</v>
      </c>
      <c r="G3834" t="s">
        <v>23</v>
      </c>
      <c r="H3834" t="s">
        <v>23</v>
      </c>
      <c r="I3834" t="s">
        <v>26</v>
      </c>
      <c r="J3834" t="s">
        <v>24</v>
      </c>
      <c r="K3834" t="s">
        <v>23</v>
      </c>
      <c r="L3834" t="s">
        <v>24</v>
      </c>
      <c r="M3834" t="s">
        <v>23</v>
      </c>
      <c r="N3834" t="s">
        <v>23</v>
      </c>
      <c r="O3834" t="s">
        <v>23</v>
      </c>
      <c r="P3834" t="s">
        <v>31</v>
      </c>
      <c r="Q3834" t="s">
        <v>23</v>
      </c>
      <c r="R3834" t="s">
        <v>40</v>
      </c>
      <c r="S3834" t="s">
        <v>10816</v>
      </c>
      <c r="T3834" t="s">
        <v>11545</v>
      </c>
      <c r="U3834" t="s">
        <v>24</v>
      </c>
    </row>
    <row r="3835" spans="1:21">
      <c r="A3835" t="s">
        <v>3870</v>
      </c>
      <c r="B3835" t="s">
        <v>30</v>
      </c>
      <c r="C3835">
        <v>0</v>
      </c>
      <c r="D3835" t="s">
        <v>24</v>
      </c>
      <c r="E3835" t="s">
        <v>24</v>
      </c>
      <c r="F3835">
        <v>12</v>
      </c>
      <c r="G3835" t="s">
        <v>23</v>
      </c>
      <c r="H3835" t="s">
        <v>23</v>
      </c>
      <c r="I3835" t="s">
        <v>26</v>
      </c>
      <c r="J3835" t="s">
        <v>24</v>
      </c>
      <c r="K3835" t="s">
        <v>24</v>
      </c>
      <c r="L3835" t="s">
        <v>23</v>
      </c>
      <c r="M3835" t="s">
        <v>24</v>
      </c>
      <c r="N3835" t="s">
        <v>23</v>
      </c>
      <c r="O3835" t="s">
        <v>23</v>
      </c>
      <c r="P3835" t="s">
        <v>27</v>
      </c>
      <c r="Q3835" t="s">
        <v>24</v>
      </c>
      <c r="R3835" t="s">
        <v>35</v>
      </c>
      <c r="S3835" t="s">
        <v>7259</v>
      </c>
      <c r="T3835" t="s">
        <v>11546</v>
      </c>
      <c r="U3835" t="s">
        <v>24</v>
      </c>
    </row>
    <row r="3836" spans="1:21">
      <c r="A3836" t="s">
        <v>3871</v>
      </c>
      <c r="B3836" t="s">
        <v>22</v>
      </c>
      <c r="C3836">
        <v>0</v>
      </c>
      <c r="D3836" t="s">
        <v>23</v>
      </c>
      <c r="E3836" t="s">
        <v>23</v>
      </c>
      <c r="F3836">
        <v>57</v>
      </c>
      <c r="G3836" t="s">
        <v>23</v>
      </c>
      <c r="H3836" t="s">
        <v>24</v>
      </c>
      <c r="I3836" t="s">
        <v>26</v>
      </c>
      <c r="J3836" t="s">
        <v>23</v>
      </c>
      <c r="K3836" t="s">
        <v>24</v>
      </c>
      <c r="L3836" t="s">
        <v>24</v>
      </c>
      <c r="M3836" t="s">
        <v>24</v>
      </c>
      <c r="N3836" t="s">
        <v>23</v>
      </c>
      <c r="O3836" t="s">
        <v>23</v>
      </c>
      <c r="P3836" t="s">
        <v>31</v>
      </c>
      <c r="Q3836" t="s">
        <v>23</v>
      </c>
      <c r="R3836" t="s">
        <v>35</v>
      </c>
      <c r="S3836" t="s">
        <v>8554</v>
      </c>
      <c r="T3836" t="s">
        <v>11547</v>
      </c>
      <c r="U3836" t="s">
        <v>23</v>
      </c>
    </row>
    <row r="3837" spans="1:21">
      <c r="A3837" t="s">
        <v>3872</v>
      </c>
      <c r="B3837" t="s">
        <v>22</v>
      </c>
      <c r="C3837">
        <v>0</v>
      </c>
      <c r="D3837" t="s">
        <v>23</v>
      </c>
      <c r="E3837" t="s">
        <v>23</v>
      </c>
      <c r="F3837">
        <v>24</v>
      </c>
      <c r="G3837" t="s">
        <v>23</v>
      </c>
      <c r="H3837" t="s">
        <v>24</v>
      </c>
      <c r="I3837" t="s">
        <v>24</v>
      </c>
      <c r="J3837" t="s">
        <v>46</v>
      </c>
      <c r="K3837" t="s">
        <v>46</v>
      </c>
      <c r="L3837" t="s">
        <v>46</v>
      </c>
      <c r="M3837" t="s">
        <v>46</v>
      </c>
      <c r="N3837" t="s">
        <v>46</v>
      </c>
      <c r="O3837" t="s">
        <v>46</v>
      </c>
      <c r="P3837" t="s">
        <v>31</v>
      </c>
      <c r="Q3837" t="s">
        <v>24</v>
      </c>
      <c r="R3837" t="s">
        <v>32</v>
      </c>
      <c r="S3837" t="s">
        <v>7402</v>
      </c>
      <c r="T3837" t="s">
        <v>11548</v>
      </c>
      <c r="U3837" t="s">
        <v>24</v>
      </c>
    </row>
    <row r="3838" spans="1:21">
      <c r="A3838" t="s">
        <v>3873</v>
      </c>
      <c r="B3838" t="s">
        <v>22</v>
      </c>
      <c r="C3838">
        <v>0</v>
      </c>
      <c r="D3838" t="s">
        <v>23</v>
      </c>
      <c r="E3838" t="s">
        <v>24</v>
      </c>
      <c r="F3838">
        <v>64</v>
      </c>
      <c r="G3838" t="s">
        <v>23</v>
      </c>
      <c r="H3838" t="s">
        <v>23</v>
      </c>
      <c r="I3838" t="s">
        <v>26</v>
      </c>
      <c r="J3838" t="s">
        <v>24</v>
      </c>
      <c r="K3838" t="s">
        <v>24</v>
      </c>
      <c r="L3838" t="s">
        <v>23</v>
      </c>
      <c r="M3838" t="s">
        <v>23</v>
      </c>
      <c r="N3838" t="s">
        <v>24</v>
      </c>
      <c r="O3838" t="s">
        <v>24</v>
      </c>
      <c r="P3838" t="s">
        <v>31</v>
      </c>
      <c r="Q3838" t="s">
        <v>24</v>
      </c>
      <c r="R3838" t="s">
        <v>35</v>
      </c>
      <c r="S3838" t="s">
        <v>9070</v>
      </c>
      <c r="T3838" t="s">
        <v>11549</v>
      </c>
      <c r="U3838" t="s">
        <v>24</v>
      </c>
    </row>
    <row r="3839" spans="1:21">
      <c r="A3839" t="s">
        <v>3874</v>
      </c>
      <c r="B3839" t="s">
        <v>22</v>
      </c>
      <c r="C3839">
        <v>0</v>
      </c>
      <c r="D3839" t="s">
        <v>24</v>
      </c>
      <c r="E3839" t="s">
        <v>24</v>
      </c>
      <c r="F3839">
        <v>4</v>
      </c>
      <c r="G3839" t="s">
        <v>23</v>
      </c>
      <c r="H3839" t="s">
        <v>24</v>
      </c>
      <c r="I3839" t="s">
        <v>37</v>
      </c>
      <c r="J3839" t="s">
        <v>24</v>
      </c>
      <c r="K3839" t="s">
        <v>23</v>
      </c>
      <c r="L3839" t="s">
        <v>23</v>
      </c>
      <c r="M3839" t="s">
        <v>23</v>
      </c>
      <c r="N3839" t="s">
        <v>23</v>
      </c>
      <c r="O3839" t="s">
        <v>23</v>
      </c>
      <c r="P3839" t="s">
        <v>31</v>
      </c>
      <c r="Q3839" t="s">
        <v>23</v>
      </c>
      <c r="R3839" t="s">
        <v>28</v>
      </c>
      <c r="S3839" t="s">
        <v>8749</v>
      </c>
      <c r="T3839" t="s">
        <v>11550</v>
      </c>
      <c r="U3839" t="s">
        <v>23</v>
      </c>
    </row>
    <row r="3840" spans="1:21">
      <c r="A3840" t="s">
        <v>3875</v>
      </c>
      <c r="B3840" t="s">
        <v>22</v>
      </c>
      <c r="C3840">
        <v>0</v>
      </c>
      <c r="D3840" t="s">
        <v>24</v>
      </c>
      <c r="E3840" t="s">
        <v>24</v>
      </c>
      <c r="F3840">
        <v>26</v>
      </c>
      <c r="G3840" t="s">
        <v>23</v>
      </c>
      <c r="H3840" t="s">
        <v>23</v>
      </c>
      <c r="I3840" t="s">
        <v>37</v>
      </c>
      <c r="J3840" t="s">
        <v>24</v>
      </c>
      <c r="K3840" t="s">
        <v>24</v>
      </c>
      <c r="L3840" t="s">
        <v>23</v>
      </c>
      <c r="M3840" t="s">
        <v>24</v>
      </c>
      <c r="N3840" t="s">
        <v>23</v>
      </c>
      <c r="O3840" t="s">
        <v>23</v>
      </c>
      <c r="P3840" t="s">
        <v>27</v>
      </c>
      <c r="Q3840" t="s">
        <v>23</v>
      </c>
      <c r="R3840" t="s">
        <v>35</v>
      </c>
      <c r="S3840" t="s">
        <v>7228</v>
      </c>
      <c r="T3840" t="s">
        <v>11551</v>
      </c>
      <c r="U3840" t="s">
        <v>24</v>
      </c>
    </row>
    <row r="3841" spans="1:21">
      <c r="A3841" t="s">
        <v>3876</v>
      </c>
      <c r="B3841" t="s">
        <v>22</v>
      </c>
      <c r="C3841">
        <v>0</v>
      </c>
      <c r="D3841" t="s">
        <v>23</v>
      </c>
      <c r="E3841" t="s">
        <v>23</v>
      </c>
      <c r="F3841">
        <v>15</v>
      </c>
      <c r="G3841" t="s">
        <v>23</v>
      </c>
      <c r="H3841" t="s">
        <v>24</v>
      </c>
      <c r="I3841" t="s">
        <v>24</v>
      </c>
      <c r="J3841" t="s">
        <v>46</v>
      </c>
      <c r="K3841" t="s">
        <v>46</v>
      </c>
      <c r="L3841" t="s">
        <v>46</v>
      </c>
      <c r="M3841" t="s">
        <v>46</v>
      </c>
      <c r="N3841" t="s">
        <v>46</v>
      </c>
      <c r="O3841" t="s">
        <v>46</v>
      </c>
      <c r="P3841" t="s">
        <v>27</v>
      </c>
      <c r="Q3841" t="s">
        <v>24</v>
      </c>
      <c r="R3841" t="s">
        <v>32</v>
      </c>
      <c r="S3841" t="s">
        <v>7768</v>
      </c>
      <c r="T3841" t="s">
        <v>11552</v>
      </c>
      <c r="U3841" t="s">
        <v>24</v>
      </c>
    </row>
    <row r="3842" spans="1:21">
      <c r="A3842" t="s">
        <v>3877</v>
      </c>
      <c r="B3842" t="s">
        <v>30</v>
      </c>
      <c r="C3842">
        <v>1</v>
      </c>
      <c r="D3842" t="s">
        <v>23</v>
      </c>
      <c r="E3842" t="s">
        <v>24</v>
      </c>
      <c r="F3842">
        <v>64</v>
      </c>
      <c r="G3842" t="s">
        <v>23</v>
      </c>
      <c r="H3842" t="s">
        <v>23</v>
      </c>
      <c r="I3842" t="s">
        <v>24</v>
      </c>
      <c r="J3842" t="s">
        <v>46</v>
      </c>
      <c r="K3842" t="s">
        <v>46</v>
      </c>
      <c r="L3842" t="s">
        <v>46</v>
      </c>
      <c r="M3842" t="s">
        <v>46</v>
      </c>
      <c r="N3842" t="s">
        <v>46</v>
      </c>
      <c r="O3842" t="s">
        <v>46</v>
      </c>
      <c r="P3842" t="s">
        <v>47</v>
      </c>
      <c r="Q3842" t="s">
        <v>24</v>
      </c>
      <c r="R3842" t="s">
        <v>40</v>
      </c>
      <c r="S3842" t="s">
        <v>10493</v>
      </c>
      <c r="T3842" t="s">
        <v>11553</v>
      </c>
      <c r="U3842" t="s">
        <v>24</v>
      </c>
    </row>
    <row r="3843" spans="1:21">
      <c r="A3843" t="s">
        <v>3878</v>
      </c>
      <c r="B3843" t="s">
        <v>30</v>
      </c>
      <c r="C3843">
        <v>1</v>
      </c>
      <c r="D3843" t="s">
        <v>23</v>
      </c>
      <c r="E3843" t="s">
        <v>24</v>
      </c>
      <c r="F3843">
        <v>36</v>
      </c>
      <c r="G3843" t="s">
        <v>23</v>
      </c>
      <c r="H3843" t="s">
        <v>23</v>
      </c>
      <c r="I3843" t="s">
        <v>37</v>
      </c>
      <c r="J3843" t="s">
        <v>24</v>
      </c>
      <c r="K3843" t="s">
        <v>23</v>
      </c>
      <c r="L3843" t="s">
        <v>24</v>
      </c>
      <c r="M3843" t="s">
        <v>24</v>
      </c>
      <c r="N3843" t="s">
        <v>23</v>
      </c>
      <c r="O3843" t="s">
        <v>23</v>
      </c>
      <c r="P3843" t="s">
        <v>27</v>
      </c>
      <c r="Q3843" t="s">
        <v>23</v>
      </c>
      <c r="R3843" t="s">
        <v>28</v>
      </c>
      <c r="S3843" t="s">
        <v>7715</v>
      </c>
      <c r="T3843" t="s">
        <v>11554</v>
      </c>
      <c r="U3843" t="s">
        <v>23</v>
      </c>
    </row>
    <row r="3844" spans="1:21">
      <c r="A3844" t="s">
        <v>3879</v>
      </c>
      <c r="B3844" t="s">
        <v>22</v>
      </c>
      <c r="C3844">
        <v>0</v>
      </c>
      <c r="D3844" t="s">
        <v>23</v>
      </c>
      <c r="E3844" t="s">
        <v>24</v>
      </c>
      <c r="F3844">
        <v>27</v>
      </c>
      <c r="G3844" t="s">
        <v>23</v>
      </c>
      <c r="H3844" t="s">
        <v>23</v>
      </c>
      <c r="I3844" t="s">
        <v>37</v>
      </c>
      <c r="J3844" t="s">
        <v>24</v>
      </c>
      <c r="K3844" t="s">
        <v>24</v>
      </c>
      <c r="L3844" t="s">
        <v>24</v>
      </c>
      <c r="M3844" t="s">
        <v>24</v>
      </c>
      <c r="N3844" t="s">
        <v>23</v>
      </c>
      <c r="O3844" t="s">
        <v>23</v>
      </c>
      <c r="P3844" t="s">
        <v>27</v>
      </c>
      <c r="Q3844" t="s">
        <v>24</v>
      </c>
      <c r="R3844" t="s">
        <v>40</v>
      </c>
      <c r="S3844">
        <v>95</v>
      </c>
      <c r="T3844" t="s">
        <v>11555</v>
      </c>
      <c r="U3844" t="s">
        <v>24</v>
      </c>
    </row>
    <row r="3845" spans="1:21">
      <c r="A3845" t="s">
        <v>3880</v>
      </c>
      <c r="B3845" t="s">
        <v>30</v>
      </c>
      <c r="C3845">
        <v>1</v>
      </c>
      <c r="D3845" t="s">
        <v>23</v>
      </c>
      <c r="E3845" t="s">
        <v>24</v>
      </c>
      <c r="F3845">
        <v>1</v>
      </c>
      <c r="G3845" t="s">
        <v>23</v>
      </c>
      <c r="H3845" t="s">
        <v>24</v>
      </c>
      <c r="I3845" t="s">
        <v>37</v>
      </c>
      <c r="J3845" t="s">
        <v>24</v>
      </c>
      <c r="K3845" t="s">
        <v>24</v>
      </c>
      <c r="L3845" t="s">
        <v>24</v>
      </c>
      <c r="M3845" t="s">
        <v>24</v>
      </c>
      <c r="N3845" t="s">
        <v>24</v>
      </c>
      <c r="O3845" t="s">
        <v>24</v>
      </c>
      <c r="P3845" t="s">
        <v>27</v>
      </c>
      <c r="Q3845" t="s">
        <v>24</v>
      </c>
      <c r="R3845" t="s">
        <v>32</v>
      </c>
      <c r="S3845" t="s">
        <v>8008</v>
      </c>
      <c r="T3845" t="s">
        <v>8008</v>
      </c>
      <c r="U3845" t="s">
        <v>23</v>
      </c>
    </row>
    <row r="3846" spans="1:21">
      <c r="A3846" t="s">
        <v>3881</v>
      </c>
      <c r="B3846" t="s">
        <v>22</v>
      </c>
      <c r="C3846">
        <v>0</v>
      </c>
      <c r="D3846" t="s">
        <v>24</v>
      </c>
      <c r="E3846" t="s">
        <v>24</v>
      </c>
      <c r="F3846">
        <v>35</v>
      </c>
      <c r="G3846" t="s">
        <v>23</v>
      </c>
      <c r="H3846" t="s">
        <v>23</v>
      </c>
      <c r="I3846" t="s">
        <v>26</v>
      </c>
      <c r="J3846" t="s">
        <v>23</v>
      </c>
      <c r="K3846" t="s">
        <v>24</v>
      </c>
      <c r="L3846" t="s">
        <v>23</v>
      </c>
      <c r="M3846" t="s">
        <v>23</v>
      </c>
      <c r="N3846" t="s">
        <v>23</v>
      </c>
      <c r="O3846" t="s">
        <v>23</v>
      </c>
      <c r="P3846" t="s">
        <v>31</v>
      </c>
      <c r="Q3846" t="s">
        <v>23</v>
      </c>
      <c r="R3846" t="s">
        <v>40</v>
      </c>
      <c r="S3846" t="s">
        <v>7348</v>
      </c>
      <c r="T3846" t="s">
        <v>11556</v>
      </c>
      <c r="U3846" t="s">
        <v>23</v>
      </c>
    </row>
    <row r="3847" spans="1:21">
      <c r="A3847" t="s">
        <v>3882</v>
      </c>
      <c r="B3847" t="s">
        <v>30</v>
      </c>
      <c r="C3847">
        <v>0</v>
      </c>
      <c r="D3847" t="s">
        <v>24</v>
      </c>
      <c r="E3847" t="s">
        <v>24</v>
      </c>
      <c r="F3847">
        <v>4</v>
      </c>
      <c r="G3847" t="s">
        <v>23</v>
      </c>
      <c r="H3847" t="s">
        <v>24</v>
      </c>
      <c r="I3847" t="s">
        <v>37</v>
      </c>
      <c r="J3847" t="s">
        <v>24</v>
      </c>
      <c r="K3847" t="s">
        <v>24</v>
      </c>
      <c r="L3847" t="s">
        <v>23</v>
      </c>
      <c r="M3847" t="s">
        <v>24</v>
      </c>
      <c r="N3847" t="s">
        <v>24</v>
      </c>
      <c r="O3847" t="s">
        <v>24</v>
      </c>
      <c r="P3847" t="s">
        <v>27</v>
      </c>
      <c r="Q3847" t="s">
        <v>23</v>
      </c>
      <c r="R3847" t="s">
        <v>28</v>
      </c>
      <c r="S3847" t="s">
        <v>7398</v>
      </c>
      <c r="T3847" t="s">
        <v>11557</v>
      </c>
      <c r="U3847" t="s">
        <v>23</v>
      </c>
    </row>
    <row r="3848" spans="1:21">
      <c r="A3848" t="s">
        <v>3883</v>
      </c>
      <c r="B3848" t="s">
        <v>22</v>
      </c>
      <c r="C3848">
        <v>0</v>
      </c>
      <c r="D3848" t="s">
        <v>23</v>
      </c>
      <c r="E3848" t="s">
        <v>23</v>
      </c>
      <c r="F3848">
        <v>8</v>
      </c>
      <c r="G3848" t="s">
        <v>23</v>
      </c>
      <c r="H3848" t="s">
        <v>24</v>
      </c>
      <c r="I3848" t="s">
        <v>26</v>
      </c>
      <c r="J3848" t="s">
        <v>24</v>
      </c>
      <c r="K3848" t="s">
        <v>24</v>
      </c>
      <c r="L3848" t="s">
        <v>24</v>
      </c>
      <c r="M3848" t="s">
        <v>24</v>
      </c>
      <c r="N3848" t="s">
        <v>24</v>
      </c>
      <c r="O3848" t="s">
        <v>24</v>
      </c>
      <c r="P3848" t="s">
        <v>27</v>
      </c>
      <c r="Q3848" t="s">
        <v>23</v>
      </c>
      <c r="R3848" t="s">
        <v>28</v>
      </c>
      <c r="S3848" t="s">
        <v>10344</v>
      </c>
      <c r="T3848" t="s">
        <v>11558</v>
      </c>
      <c r="U3848" t="s">
        <v>24</v>
      </c>
    </row>
    <row r="3849" spans="1:21">
      <c r="A3849" t="s">
        <v>3884</v>
      </c>
      <c r="B3849" t="s">
        <v>30</v>
      </c>
      <c r="C3849">
        <v>0</v>
      </c>
      <c r="D3849" t="s">
        <v>24</v>
      </c>
      <c r="E3849" t="s">
        <v>24</v>
      </c>
      <c r="F3849">
        <v>10</v>
      </c>
      <c r="G3849" t="s">
        <v>23</v>
      </c>
      <c r="H3849" t="s">
        <v>24</v>
      </c>
      <c r="I3849" t="s">
        <v>24</v>
      </c>
      <c r="J3849" t="s">
        <v>46</v>
      </c>
      <c r="K3849" t="s">
        <v>46</v>
      </c>
      <c r="L3849" t="s">
        <v>46</v>
      </c>
      <c r="M3849" t="s">
        <v>46</v>
      </c>
      <c r="N3849" t="s">
        <v>46</v>
      </c>
      <c r="O3849" t="s">
        <v>46</v>
      </c>
      <c r="P3849" t="s">
        <v>27</v>
      </c>
      <c r="Q3849" t="s">
        <v>23</v>
      </c>
      <c r="R3849" t="s">
        <v>40</v>
      </c>
      <c r="S3849">
        <v>20</v>
      </c>
      <c r="T3849" t="s">
        <v>11559</v>
      </c>
      <c r="U3849" t="s">
        <v>24</v>
      </c>
    </row>
    <row r="3850" spans="1:21">
      <c r="A3850" t="s">
        <v>3885</v>
      </c>
      <c r="B3850" t="s">
        <v>22</v>
      </c>
      <c r="C3850">
        <v>0</v>
      </c>
      <c r="D3850" t="s">
        <v>24</v>
      </c>
      <c r="E3850" t="s">
        <v>24</v>
      </c>
      <c r="F3850">
        <v>2</v>
      </c>
      <c r="G3850" t="s">
        <v>23</v>
      </c>
      <c r="H3850" t="s">
        <v>24</v>
      </c>
      <c r="I3850" t="s">
        <v>26</v>
      </c>
      <c r="J3850" t="s">
        <v>24</v>
      </c>
      <c r="K3850" t="s">
        <v>23</v>
      </c>
      <c r="L3850" t="s">
        <v>24</v>
      </c>
      <c r="M3850" t="s">
        <v>24</v>
      </c>
      <c r="N3850" t="s">
        <v>24</v>
      </c>
      <c r="O3850" t="s">
        <v>24</v>
      </c>
      <c r="P3850" t="s">
        <v>27</v>
      </c>
      <c r="Q3850" t="s">
        <v>24</v>
      </c>
      <c r="R3850" t="s">
        <v>32</v>
      </c>
      <c r="S3850" t="s">
        <v>9160</v>
      </c>
      <c r="T3850" t="s">
        <v>7143</v>
      </c>
      <c r="U3850" t="s">
        <v>24</v>
      </c>
    </row>
    <row r="3851" spans="1:21">
      <c r="A3851" t="s">
        <v>3886</v>
      </c>
      <c r="B3851" t="s">
        <v>22</v>
      </c>
      <c r="C3851">
        <v>0</v>
      </c>
      <c r="D3851" t="s">
        <v>23</v>
      </c>
      <c r="E3851" t="s">
        <v>24</v>
      </c>
      <c r="F3851">
        <v>58</v>
      </c>
      <c r="G3851" t="s">
        <v>23</v>
      </c>
      <c r="H3851" t="s">
        <v>23</v>
      </c>
      <c r="I3851" t="s">
        <v>37</v>
      </c>
      <c r="J3851" t="s">
        <v>23</v>
      </c>
      <c r="K3851" t="s">
        <v>23</v>
      </c>
      <c r="L3851" t="s">
        <v>23</v>
      </c>
      <c r="M3851" t="s">
        <v>24</v>
      </c>
      <c r="N3851" t="s">
        <v>23</v>
      </c>
      <c r="O3851" t="s">
        <v>23</v>
      </c>
      <c r="P3851" t="s">
        <v>47</v>
      </c>
      <c r="Q3851" t="s">
        <v>23</v>
      </c>
      <c r="R3851" t="s">
        <v>35</v>
      </c>
      <c r="S3851" t="s">
        <v>11477</v>
      </c>
      <c r="T3851" t="s">
        <v>11560</v>
      </c>
      <c r="U3851" t="s">
        <v>23</v>
      </c>
    </row>
    <row r="3852" spans="1:21">
      <c r="A3852" t="s">
        <v>3887</v>
      </c>
      <c r="B3852" t="s">
        <v>30</v>
      </c>
      <c r="C3852">
        <v>0</v>
      </c>
      <c r="D3852" t="s">
        <v>23</v>
      </c>
      <c r="E3852" t="s">
        <v>24</v>
      </c>
      <c r="F3852">
        <v>51</v>
      </c>
      <c r="G3852" t="s">
        <v>23</v>
      </c>
      <c r="H3852" t="s">
        <v>24</v>
      </c>
      <c r="I3852" t="s">
        <v>26</v>
      </c>
      <c r="J3852" t="s">
        <v>23</v>
      </c>
      <c r="K3852" t="s">
        <v>23</v>
      </c>
      <c r="L3852" t="s">
        <v>23</v>
      </c>
      <c r="M3852" t="s">
        <v>23</v>
      </c>
      <c r="N3852" t="s">
        <v>23</v>
      </c>
      <c r="O3852" t="s">
        <v>23</v>
      </c>
      <c r="P3852" t="s">
        <v>47</v>
      </c>
      <c r="Q3852" t="s">
        <v>23</v>
      </c>
      <c r="R3852" t="s">
        <v>40</v>
      </c>
      <c r="S3852" t="s">
        <v>8511</v>
      </c>
      <c r="T3852" t="s">
        <v>11561</v>
      </c>
      <c r="U3852" t="s">
        <v>24</v>
      </c>
    </row>
    <row r="3853" spans="1:21">
      <c r="A3853" t="s">
        <v>3888</v>
      </c>
      <c r="B3853" t="s">
        <v>22</v>
      </c>
      <c r="C3853">
        <v>0</v>
      </c>
      <c r="D3853" t="s">
        <v>23</v>
      </c>
      <c r="E3853" t="s">
        <v>23</v>
      </c>
      <c r="F3853">
        <v>46</v>
      </c>
      <c r="G3853" t="s">
        <v>23</v>
      </c>
      <c r="H3853" t="s">
        <v>24</v>
      </c>
      <c r="I3853" t="s">
        <v>24</v>
      </c>
      <c r="J3853" t="s">
        <v>46</v>
      </c>
      <c r="K3853" t="s">
        <v>46</v>
      </c>
      <c r="L3853" t="s">
        <v>46</v>
      </c>
      <c r="M3853" t="s">
        <v>46</v>
      </c>
      <c r="N3853" t="s">
        <v>46</v>
      </c>
      <c r="O3853" t="s">
        <v>46</v>
      </c>
      <c r="P3853" t="s">
        <v>47</v>
      </c>
      <c r="Q3853" t="s">
        <v>23</v>
      </c>
      <c r="R3853" t="s">
        <v>32</v>
      </c>
      <c r="S3853" t="s">
        <v>7626</v>
      </c>
      <c r="T3853" t="s">
        <v>11562</v>
      </c>
      <c r="U3853" t="s">
        <v>24</v>
      </c>
    </row>
    <row r="3854" spans="1:21">
      <c r="A3854" t="s">
        <v>3889</v>
      </c>
      <c r="B3854" t="s">
        <v>30</v>
      </c>
      <c r="C3854">
        <v>0</v>
      </c>
      <c r="D3854" t="s">
        <v>24</v>
      </c>
      <c r="E3854" t="s">
        <v>24</v>
      </c>
      <c r="F3854">
        <v>1</v>
      </c>
      <c r="G3854" t="s">
        <v>23</v>
      </c>
      <c r="H3854" t="s">
        <v>24</v>
      </c>
      <c r="I3854" t="s">
        <v>24</v>
      </c>
      <c r="J3854" t="s">
        <v>46</v>
      </c>
      <c r="K3854" t="s">
        <v>46</v>
      </c>
      <c r="L3854" t="s">
        <v>46</v>
      </c>
      <c r="M3854" t="s">
        <v>46</v>
      </c>
      <c r="N3854" t="s">
        <v>46</v>
      </c>
      <c r="O3854" t="s">
        <v>46</v>
      </c>
      <c r="P3854" t="s">
        <v>27</v>
      </c>
      <c r="Q3854" t="s">
        <v>23</v>
      </c>
      <c r="R3854" t="s">
        <v>35</v>
      </c>
      <c r="S3854" t="s">
        <v>7438</v>
      </c>
      <c r="T3854" t="s">
        <v>7438</v>
      </c>
      <c r="U3854" t="s">
        <v>24</v>
      </c>
    </row>
    <row r="3855" spans="1:21">
      <c r="A3855" t="s">
        <v>3890</v>
      </c>
      <c r="B3855" t="s">
        <v>30</v>
      </c>
      <c r="C3855">
        <v>0</v>
      </c>
      <c r="D3855" t="s">
        <v>24</v>
      </c>
      <c r="E3855" t="s">
        <v>24</v>
      </c>
      <c r="F3855">
        <v>46</v>
      </c>
      <c r="G3855" t="s">
        <v>23</v>
      </c>
      <c r="H3855" t="s">
        <v>23</v>
      </c>
      <c r="I3855" t="s">
        <v>37</v>
      </c>
      <c r="J3855" t="s">
        <v>24</v>
      </c>
      <c r="K3855" t="s">
        <v>24</v>
      </c>
      <c r="L3855" t="s">
        <v>24</v>
      </c>
      <c r="M3855" t="s">
        <v>24</v>
      </c>
      <c r="N3855" t="s">
        <v>24</v>
      </c>
      <c r="O3855" t="s">
        <v>24</v>
      </c>
      <c r="P3855" t="s">
        <v>27</v>
      </c>
      <c r="Q3855" t="s">
        <v>24</v>
      </c>
      <c r="R3855" t="s">
        <v>35</v>
      </c>
      <c r="S3855" t="s">
        <v>10911</v>
      </c>
      <c r="T3855" t="s">
        <v>11563</v>
      </c>
      <c r="U3855" t="s">
        <v>24</v>
      </c>
    </row>
    <row r="3856" spans="1:21">
      <c r="A3856" t="s">
        <v>3891</v>
      </c>
      <c r="B3856" t="s">
        <v>22</v>
      </c>
      <c r="C3856">
        <v>0</v>
      </c>
      <c r="D3856" t="s">
        <v>23</v>
      </c>
      <c r="E3856" t="s">
        <v>24</v>
      </c>
      <c r="F3856">
        <v>50</v>
      </c>
      <c r="G3856" t="s">
        <v>23</v>
      </c>
      <c r="H3856" t="s">
        <v>23</v>
      </c>
      <c r="I3856" t="s">
        <v>37</v>
      </c>
      <c r="J3856" t="s">
        <v>23</v>
      </c>
      <c r="K3856" t="s">
        <v>23</v>
      </c>
      <c r="L3856" t="s">
        <v>24</v>
      </c>
      <c r="M3856" t="s">
        <v>23</v>
      </c>
      <c r="N3856" t="s">
        <v>23</v>
      </c>
      <c r="O3856" t="s">
        <v>23</v>
      </c>
      <c r="P3856" t="s">
        <v>27</v>
      </c>
      <c r="Q3856" t="s">
        <v>23</v>
      </c>
      <c r="R3856" t="s">
        <v>35</v>
      </c>
      <c r="S3856" t="s">
        <v>10577</v>
      </c>
      <c r="T3856" t="s">
        <v>11564</v>
      </c>
      <c r="U3856" t="s">
        <v>24</v>
      </c>
    </row>
    <row r="3857" spans="1:21">
      <c r="A3857" t="s">
        <v>3892</v>
      </c>
      <c r="B3857" t="s">
        <v>30</v>
      </c>
      <c r="C3857">
        <v>0</v>
      </c>
      <c r="D3857" t="s">
        <v>23</v>
      </c>
      <c r="E3857" t="s">
        <v>23</v>
      </c>
      <c r="F3857">
        <v>53</v>
      </c>
      <c r="G3857" t="s">
        <v>23</v>
      </c>
      <c r="H3857" t="s">
        <v>24</v>
      </c>
      <c r="I3857" t="s">
        <v>26</v>
      </c>
      <c r="J3857" t="s">
        <v>24</v>
      </c>
      <c r="K3857" t="s">
        <v>23</v>
      </c>
      <c r="L3857" t="s">
        <v>24</v>
      </c>
      <c r="M3857" t="s">
        <v>23</v>
      </c>
      <c r="N3857" t="s">
        <v>23</v>
      </c>
      <c r="O3857" t="s">
        <v>24</v>
      </c>
      <c r="P3857" t="s">
        <v>27</v>
      </c>
      <c r="Q3857" t="s">
        <v>24</v>
      </c>
      <c r="R3857" t="s">
        <v>40</v>
      </c>
      <c r="S3857">
        <v>65</v>
      </c>
      <c r="T3857" t="s">
        <v>11565</v>
      </c>
      <c r="U3857" t="s">
        <v>24</v>
      </c>
    </row>
    <row r="3858" spans="1:21">
      <c r="A3858" t="s">
        <v>3893</v>
      </c>
      <c r="B3858" t="s">
        <v>30</v>
      </c>
      <c r="C3858">
        <v>0</v>
      </c>
      <c r="D3858" t="s">
        <v>23</v>
      </c>
      <c r="E3858" t="s">
        <v>24</v>
      </c>
      <c r="F3858">
        <v>61</v>
      </c>
      <c r="G3858" t="s">
        <v>23</v>
      </c>
      <c r="H3858" t="s">
        <v>23</v>
      </c>
      <c r="I3858" t="s">
        <v>37</v>
      </c>
      <c r="J3858" t="s">
        <v>24</v>
      </c>
      <c r="K3858" t="s">
        <v>23</v>
      </c>
      <c r="L3858" t="s">
        <v>23</v>
      </c>
      <c r="M3858" t="s">
        <v>23</v>
      </c>
      <c r="N3858" t="s">
        <v>23</v>
      </c>
      <c r="O3858" t="s">
        <v>23</v>
      </c>
      <c r="P3858" t="s">
        <v>27</v>
      </c>
      <c r="Q3858" t="s">
        <v>23</v>
      </c>
      <c r="R3858" t="s">
        <v>28</v>
      </c>
      <c r="S3858" t="s">
        <v>7510</v>
      </c>
      <c r="T3858" t="s">
        <v>11566</v>
      </c>
      <c r="U3858" t="s">
        <v>24</v>
      </c>
    </row>
    <row r="3859" spans="1:21">
      <c r="A3859" t="s">
        <v>3894</v>
      </c>
      <c r="B3859" t="s">
        <v>30</v>
      </c>
      <c r="C3859">
        <v>0</v>
      </c>
      <c r="D3859" t="s">
        <v>24</v>
      </c>
      <c r="E3859" t="s">
        <v>24</v>
      </c>
      <c r="F3859">
        <v>5</v>
      </c>
      <c r="G3859" t="s">
        <v>23</v>
      </c>
      <c r="H3859" t="s">
        <v>24</v>
      </c>
      <c r="I3859" t="s">
        <v>24</v>
      </c>
      <c r="J3859" t="s">
        <v>46</v>
      </c>
      <c r="K3859" t="s">
        <v>46</v>
      </c>
      <c r="L3859" t="s">
        <v>46</v>
      </c>
      <c r="M3859" t="s">
        <v>46</v>
      </c>
      <c r="N3859" t="s">
        <v>46</v>
      </c>
      <c r="O3859" t="s">
        <v>46</v>
      </c>
      <c r="P3859" t="s">
        <v>27</v>
      </c>
      <c r="Q3859" t="s">
        <v>24</v>
      </c>
      <c r="R3859" t="s">
        <v>35</v>
      </c>
      <c r="S3859" t="s">
        <v>7149</v>
      </c>
      <c r="T3859" t="s">
        <v>9739</v>
      </c>
      <c r="U3859" t="s">
        <v>24</v>
      </c>
    </row>
    <row r="3860" spans="1:21">
      <c r="A3860" t="s">
        <v>3895</v>
      </c>
      <c r="B3860" t="s">
        <v>30</v>
      </c>
      <c r="C3860">
        <v>0</v>
      </c>
      <c r="D3860" t="s">
        <v>24</v>
      </c>
      <c r="E3860" t="s">
        <v>24</v>
      </c>
      <c r="F3860">
        <v>47</v>
      </c>
      <c r="G3860" t="s">
        <v>23</v>
      </c>
      <c r="H3860" t="s">
        <v>24</v>
      </c>
      <c r="I3860" t="s">
        <v>26</v>
      </c>
      <c r="J3860" t="s">
        <v>23</v>
      </c>
      <c r="K3860" t="s">
        <v>23</v>
      </c>
      <c r="L3860" t="s">
        <v>23</v>
      </c>
      <c r="M3860" t="s">
        <v>23</v>
      </c>
      <c r="N3860" t="s">
        <v>23</v>
      </c>
      <c r="O3860" t="s">
        <v>23</v>
      </c>
      <c r="P3860" t="s">
        <v>31</v>
      </c>
      <c r="Q3860" t="s">
        <v>23</v>
      </c>
      <c r="R3860" t="s">
        <v>35</v>
      </c>
      <c r="S3860" t="s">
        <v>11567</v>
      </c>
      <c r="T3860" t="s">
        <v>11568</v>
      </c>
      <c r="U3860" t="s">
        <v>24</v>
      </c>
    </row>
    <row r="3861" spans="1:21">
      <c r="A3861" t="s">
        <v>3896</v>
      </c>
      <c r="B3861" t="s">
        <v>22</v>
      </c>
      <c r="C3861">
        <v>0</v>
      </c>
      <c r="D3861" t="s">
        <v>24</v>
      </c>
      <c r="E3861" t="s">
        <v>24</v>
      </c>
      <c r="F3861">
        <v>54</v>
      </c>
      <c r="G3861" t="s">
        <v>23</v>
      </c>
      <c r="H3861" t="s">
        <v>23</v>
      </c>
      <c r="I3861" t="s">
        <v>37</v>
      </c>
      <c r="J3861" t="s">
        <v>24</v>
      </c>
      <c r="K3861" t="s">
        <v>23</v>
      </c>
      <c r="L3861" t="s">
        <v>23</v>
      </c>
      <c r="M3861" t="s">
        <v>24</v>
      </c>
      <c r="N3861" t="s">
        <v>23</v>
      </c>
      <c r="O3861" t="s">
        <v>24</v>
      </c>
      <c r="P3861" t="s">
        <v>31</v>
      </c>
      <c r="Q3861" t="s">
        <v>23</v>
      </c>
      <c r="R3861" t="s">
        <v>35</v>
      </c>
      <c r="S3861" t="s">
        <v>7843</v>
      </c>
      <c r="T3861" t="s">
        <v>11569</v>
      </c>
      <c r="U3861" t="s">
        <v>24</v>
      </c>
    </row>
    <row r="3862" spans="1:21">
      <c r="A3862" t="s">
        <v>3897</v>
      </c>
      <c r="B3862" t="s">
        <v>30</v>
      </c>
      <c r="C3862">
        <v>0</v>
      </c>
      <c r="D3862" t="s">
        <v>24</v>
      </c>
      <c r="E3862" t="s">
        <v>23</v>
      </c>
      <c r="F3862">
        <v>19</v>
      </c>
      <c r="G3862" t="s">
        <v>24</v>
      </c>
      <c r="H3862" t="s">
        <v>25</v>
      </c>
      <c r="I3862" t="s">
        <v>26</v>
      </c>
      <c r="J3862" t="s">
        <v>24</v>
      </c>
      <c r="K3862" t="s">
        <v>24</v>
      </c>
      <c r="L3862" t="s">
        <v>24</v>
      </c>
      <c r="M3862" t="s">
        <v>24</v>
      </c>
      <c r="N3862" t="s">
        <v>24</v>
      </c>
      <c r="O3862" t="s">
        <v>24</v>
      </c>
      <c r="P3862" t="s">
        <v>27</v>
      </c>
      <c r="Q3862" t="s">
        <v>23</v>
      </c>
      <c r="R3862" t="s">
        <v>40</v>
      </c>
      <c r="S3862" t="s">
        <v>7734</v>
      </c>
      <c r="T3862" t="s">
        <v>11570</v>
      </c>
      <c r="U3862" t="s">
        <v>24</v>
      </c>
    </row>
    <row r="3863" spans="1:21">
      <c r="A3863" t="s">
        <v>3898</v>
      </c>
      <c r="B3863" t="s">
        <v>22</v>
      </c>
      <c r="C3863">
        <v>0</v>
      </c>
      <c r="D3863" t="s">
        <v>24</v>
      </c>
      <c r="E3863" t="s">
        <v>23</v>
      </c>
      <c r="F3863">
        <v>26</v>
      </c>
      <c r="G3863" t="s">
        <v>23</v>
      </c>
      <c r="H3863" t="s">
        <v>24</v>
      </c>
      <c r="I3863" t="s">
        <v>37</v>
      </c>
      <c r="J3863" t="s">
        <v>24</v>
      </c>
      <c r="K3863" t="s">
        <v>23</v>
      </c>
      <c r="L3863" t="s">
        <v>23</v>
      </c>
      <c r="M3863" t="s">
        <v>23</v>
      </c>
      <c r="N3863" t="s">
        <v>23</v>
      </c>
      <c r="O3863" t="s">
        <v>23</v>
      </c>
      <c r="P3863" t="s">
        <v>47</v>
      </c>
      <c r="Q3863" t="s">
        <v>23</v>
      </c>
      <c r="R3863" t="s">
        <v>28</v>
      </c>
      <c r="S3863" t="s">
        <v>7934</v>
      </c>
      <c r="T3863" t="s">
        <v>11571</v>
      </c>
      <c r="U3863" t="s">
        <v>24</v>
      </c>
    </row>
    <row r="3864" spans="1:21">
      <c r="A3864" t="s">
        <v>3899</v>
      </c>
      <c r="B3864" t="s">
        <v>30</v>
      </c>
      <c r="C3864">
        <v>0</v>
      </c>
      <c r="D3864" t="s">
        <v>23</v>
      </c>
      <c r="E3864" t="s">
        <v>23</v>
      </c>
      <c r="F3864">
        <v>70</v>
      </c>
      <c r="G3864" t="s">
        <v>23</v>
      </c>
      <c r="H3864" t="s">
        <v>23</v>
      </c>
      <c r="I3864" t="s">
        <v>24</v>
      </c>
      <c r="J3864" t="s">
        <v>46</v>
      </c>
      <c r="K3864" t="s">
        <v>46</v>
      </c>
      <c r="L3864" t="s">
        <v>46</v>
      </c>
      <c r="M3864" t="s">
        <v>46</v>
      </c>
      <c r="N3864" t="s">
        <v>46</v>
      </c>
      <c r="O3864" t="s">
        <v>46</v>
      </c>
      <c r="P3864" t="s">
        <v>47</v>
      </c>
      <c r="Q3864" t="s">
        <v>24</v>
      </c>
      <c r="R3864" t="s">
        <v>32</v>
      </c>
      <c r="S3864" t="s">
        <v>7583</v>
      </c>
      <c r="T3864" t="s">
        <v>11572</v>
      </c>
      <c r="U3864" t="s">
        <v>24</v>
      </c>
    </row>
    <row r="3865" spans="1:21">
      <c r="A3865" t="s">
        <v>3900</v>
      </c>
      <c r="B3865" t="s">
        <v>30</v>
      </c>
      <c r="C3865">
        <v>0</v>
      </c>
      <c r="D3865" t="s">
        <v>23</v>
      </c>
      <c r="E3865" t="s">
        <v>24</v>
      </c>
      <c r="F3865">
        <v>17</v>
      </c>
      <c r="G3865" t="s">
        <v>23</v>
      </c>
      <c r="H3865" t="s">
        <v>23</v>
      </c>
      <c r="I3865" t="s">
        <v>37</v>
      </c>
      <c r="J3865" t="s">
        <v>24</v>
      </c>
      <c r="K3865" t="s">
        <v>23</v>
      </c>
      <c r="L3865" t="s">
        <v>23</v>
      </c>
      <c r="M3865" t="s">
        <v>24</v>
      </c>
      <c r="N3865" t="s">
        <v>23</v>
      </c>
      <c r="O3865" t="s">
        <v>23</v>
      </c>
      <c r="P3865" t="s">
        <v>27</v>
      </c>
      <c r="Q3865" t="s">
        <v>23</v>
      </c>
      <c r="R3865" t="s">
        <v>28</v>
      </c>
      <c r="S3865" t="s">
        <v>11573</v>
      </c>
      <c r="T3865" t="s">
        <v>11574</v>
      </c>
      <c r="U3865" t="s">
        <v>24</v>
      </c>
    </row>
    <row r="3866" spans="1:21">
      <c r="A3866" t="s">
        <v>3901</v>
      </c>
      <c r="B3866" t="s">
        <v>22</v>
      </c>
      <c r="C3866">
        <v>0</v>
      </c>
      <c r="D3866" t="s">
        <v>24</v>
      </c>
      <c r="E3866" t="s">
        <v>24</v>
      </c>
      <c r="F3866">
        <v>30</v>
      </c>
      <c r="G3866" t="s">
        <v>23</v>
      </c>
      <c r="H3866" t="s">
        <v>23</v>
      </c>
      <c r="I3866" t="s">
        <v>37</v>
      </c>
      <c r="J3866" t="s">
        <v>24</v>
      </c>
      <c r="K3866" t="s">
        <v>23</v>
      </c>
      <c r="L3866" t="s">
        <v>24</v>
      </c>
      <c r="M3866" t="s">
        <v>24</v>
      </c>
      <c r="N3866" t="s">
        <v>23</v>
      </c>
      <c r="O3866" t="s">
        <v>23</v>
      </c>
      <c r="P3866" t="s">
        <v>27</v>
      </c>
      <c r="Q3866" t="s">
        <v>23</v>
      </c>
      <c r="R3866" t="s">
        <v>28</v>
      </c>
      <c r="S3866" t="s">
        <v>7301</v>
      </c>
      <c r="T3866" t="s">
        <v>11575</v>
      </c>
      <c r="U3866" t="s">
        <v>23</v>
      </c>
    </row>
    <row r="3867" spans="1:21">
      <c r="A3867" t="s">
        <v>3902</v>
      </c>
      <c r="B3867" t="s">
        <v>22</v>
      </c>
      <c r="C3867">
        <v>0</v>
      </c>
      <c r="D3867" t="s">
        <v>24</v>
      </c>
      <c r="E3867" t="s">
        <v>23</v>
      </c>
      <c r="F3867">
        <v>1</v>
      </c>
      <c r="G3867" t="s">
        <v>23</v>
      </c>
      <c r="H3867" t="s">
        <v>23</v>
      </c>
      <c r="I3867" t="s">
        <v>24</v>
      </c>
      <c r="J3867" t="s">
        <v>46</v>
      </c>
      <c r="K3867" t="s">
        <v>46</v>
      </c>
      <c r="L3867" t="s">
        <v>46</v>
      </c>
      <c r="M3867" t="s">
        <v>46</v>
      </c>
      <c r="N3867" t="s">
        <v>46</v>
      </c>
      <c r="O3867" t="s">
        <v>46</v>
      </c>
      <c r="P3867" t="s">
        <v>27</v>
      </c>
      <c r="Q3867" t="s">
        <v>24</v>
      </c>
      <c r="R3867" t="s">
        <v>32</v>
      </c>
      <c r="S3867">
        <v>24</v>
      </c>
      <c r="T3867">
        <v>24</v>
      </c>
      <c r="U3867" t="s">
        <v>24</v>
      </c>
    </row>
    <row r="3868" spans="1:21">
      <c r="A3868" t="s">
        <v>3903</v>
      </c>
      <c r="B3868" t="s">
        <v>22</v>
      </c>
      <c r="C3868">
        <v>0</v>
      </c>
      <c r="D3868" t="s">
        <v>23</v>
      </c>
      <c r="E3868" t="s">
        <v>23</v>
      </c>
      <c r="F3868">
        <v>19</v>
      </c>
      <c r="G3868" t="s">
        <v>23</v>
      </c>
      <c r="H3868" t="s">
        <v>23</v>
      </c>
      <c r="I3868" t="s">
        <v>24</v>
      </c>
      <c r="J3868" t="s">
        <v>46</v>
      </c>
      <c r="K3868" t="s">
        <v>46</v>
      </c>
      <c r="L3868" t="s">
        <v>46</v>
      </c>
      <c r="M3868" t="s">
        <v>46</v>
      </c>
      <c r="N3868" t="s">
        <v>46</v>
      </c>
      <c r="O3868" t="s">
        <v>46</v>
      </c>
      <c r="P3868" t="s">
        <v>47</v>
      </c>
      <c r="Q3868" t="s">
        <v>24</v>
      </c>
      <c r="R3868" t="s">
        <v>32</v>
      </c>
      <c r="S3868" t="s">
        <v>7991</v>
      </c>
      <c r="T3868" t="s">
        <v>11576</v>
      </c>
      <c r="U3868" t="s">
        <v>24</v>
      </c>
    </row>
    <row r="3869" spans="1:21">
      <c r="A3869" t="s">
        <v>3904</v>
      </c>
      <c r="B3869" t="s">
        <v>22</v>
      </c>
      <c r="C3869">
        <v>0</v>
      </c>
      <c r="D3869" t="s">
        <v>23</v>
      </c>
      <c r="E3869" t="s">
        <v>24</v>
      </c>
      <c r="F3869">
        <v>26</v>
      </c>
      <c r="G3869" t="s">
        <v>23</v>
      </c>
      <c r="H3869" t="s">
        <v>24</v>
      </c>
      <c r="I3869" t="s">
        <v>26</v>
      </c>
      <c r="J3869" t="s">
        <v>24</v>
      </c>
      <c r="K3869" t="s">
        <v>23</v>
      </c>
      <c r="L3869" t="s">
        <v>23</v>
      </c>
      <c r="M3869" t="s">
        <v>24</v>
      </c>
      <c r="N3869" t="s">
        <v>23</v>
      </c>
      <c r="O3869" t="s">
        <v>23</v>
      </c>
      <c r="P3869" t="s">
        <v>47</v>
      </c>
      <c r="Q3869" t="s">
        <v>23</v>
      </c>
      <c r="R3869" t="s">
        <v>40</v>
      </c>
      <c r="S3869" t="s">
        <v>8011</v>
      </c>
      <c r="T3869" t="s">
        <v>11577</v>
      </c>
      <c r="U3869" t="s">
        <v>24</v>
      </c>
    </row>
    <row r="3870" spans="1:21">
      <c r="A3870" t="s">
        <v>3905</v>
      </c>
      <c r="B3870" t="s">
        <v>22</v>
      </c>
      <c r="C3870">
        <v>0</v>
      </c>
      <c r="D3870" t="s">
        <v>23</v>
      </c>
      <c r="E3870" t="s">
        <v>23</v>
      </c>
      <c r="F3870">
        <v>21</v>
      </c>
      <c r="G3870" t="s">
        <v>23</v>
      </c>
      <c r="H3870" t="s">
        <v>24</v>
      </c>
      <c r="I3870" t="s">
        <v>37</v>
      </c>
      <c r="J3870" t="s">
        <v>24</v>
      </c>
      <c r="K3870" t="s">
        <v>23</v>
      </c>
      <c r="L3870" t="s">
        <v>24</v>
      </c>
      <c r="M3870" t="s">
        <v>24</v>
      </c>
      <c r="N3870" t="s">
        <v>24</v>
      </c>
      <c r="O3870" t="s">
        <v>24</v>
      </c>
      <c r="P3870" t="s">
        <v>27</v>
      </c>
      <c r="Q3870" t="s">
        <v>23</v>
      </c>
      <c r="R3870" t="s">
        <v>35</v>
      </c>
      <c r="S3870" t="s">
        <v>10874</v>
      </c>
      <c r="T3870" t="s">
        <v>11578</v>
      </c>
      <c r="U3870" t="s">
        <v>23</v>
      </c>
    </row>
    <row r="3871" spans="1:21">
      <c r="A3871" t="s">
        <v>3906</v>
      </c>
      <c r="B3871" t="s">
        <v>30</v>
      </c>
      <c r="C3871">
        <v>0</v>
      </c>
      <c r="D3871" t="s">
        <v>23</v>
      </c>
      <c r="E3871" t="s">
        <v>24</v>
      </c>
      <c r="F3871">
        <v>50</v>
      </c>
      <c r="G3871" t="s">
        <v>23</v>
      </c>
      <c r="H3871" t="s">
        <v>23</v>
      </c>
      <c r="I3871" t="s">
        <v>37</v>
      </c>
      <c r="J3871" t="s">
        <v>24</v>
      </c>
      <c r="K3871" t="s">
        <v>23</v>
      </c>
      <c r="L3871" t="s">
        <v>24</v>
      </c>
      <c r="M3871" t="s">
        <v>24</v>
      </c>
      <c r="N3871" t="s">
        <v>23</v>
      </c>
      <c r="O3871" t="s">
        <v>23</v>
      </c>
      <c r="P3871" t="s">
        <v>31</v>
      </c>
      <c r="Q3871" t="s">
        <v>23</v>
      </c>
      <c r="R3871" t="s">
        <v>28</v>
      </c>
      <c r="S3871" t="s">
        <v>9352</v>
      </c>
      <c r="T3871" t="s">
        <v>11579</v>
      </c>
      <c r="U3871" t="s">
        <v>24</v>
      </c>
    </row>
    <row r="3872" spans="1:21">
      <c r="A3872" t="s">
        <v>3907</v>
      </c>
      <c r="B3872" t="s">
        <v>22</v>
      </c>
      <c r="C3872">
        <v>0</v>
      </c>
      <c r="D3872" t="s">
        <v>23</v>
      </c>
      <c r="E3872" t="s">
        <v>24</v>
      </c>
      <c r="F3872">
        <v>68</v>
      </c>
      <c r="G3872" t="s">
        <v>24</v>
      </c>
      <c r="H3872" t="s">
        <v>25</v>
      </c>
      <c r="I3872" t="s">
        <v>26</v>
      </c>
      <c r="J3872" t="s">
        <v>23</v>
      </c>
      <c r="K3872" t="s">
        <v>24</v>
      </c>
      <c r="L3872" t="s">
        <v>23</v>
      </c>
      <c r="M3872" t="s">
        <v>24</v>
      </c>
      <c r="N3872" t="s">
        <v>23</v>
      </c>
      <c r="O3872" t="s">
        <v>23</v>
      </c>
      <c r="P3872" t="s">
        <v>31</v>
      </c>
      <c r="Q3872" t="s">
        <v>23</v>
      </c>
      <c r="R3872" t="s">
        <v>28</v>
      </c>
      <c r="S3872" t="s">
        <v>7233</v>
      </c>
      <c r="T3872" t="s">
        <v>11580</v>
      </c>
      <c r="U3872" t="s">
        <v>24</v>
      </c>
    </row>
    <row r="3873" spans="1:21">
      <c r="A3873" t="s">
        <v>3908</v>
      </c>
      <c r="B3873" t="s">
        <v>30</v>
      </c>
      <c r="C3873">
        <v>0</v>
      </c>
      <c r="D3873" t="s">
        <v>24</v>
      </c>
      <c r="E3873" t="s">
        <v>24</v>
      </c>
      <c r="F3873">
        <v>3</v>
      </c>
      <c r="G3873" t="s">
        <v>23</v>
      </c>
      <c r="H3873" t="s">
        <v>23</v>
      </c>
      <c r="I3873" t="s">
        <v>37</v>
      </c>
      <c r="J3873" t="s">
        <v>24</v>
      </c>
      <c r="K3873" t="s">
        <v>24</v>
      </c>
      <c r="L3873" t="s">
        <v>23</v>
      </c>
      <c r="M3873" t="s">
        <v>24</v>
      </c>
      <c r="N3873" t="s">
        <v>23</v>
      </c>
      <c r="O3873" t="s">
        <v>23</v>
      </c>
      <c r="P3873" t="s">
        <v>27</v>
      </c>
      <c r="Q3873" t="s">
        <v>23</v>
      </c>
      <c r="R3873" t="s">
        <v>35</v>
      </c>
      <c r="S3873" t="s">
        <v>7831</v>
      </c>
      <c r="T3873" t="s">
        <v>11581</v>
      </c>
      <c r="U3873" t="s">
        <v>23</v>
      </c>
    </row>
    <row r="3874" spans="1:21">
      <c r="A3874" t="s">
        <v>3909</v>
      </c>
      <c r="B3874" t="s">
        <v>30</v>
      </c>
      <c r="C3874">
        <v>0</v>
      </c>
      <c r="D3874" t="s">
        <v>23</v>
      </c>
      <c r="E3874" t="s">
        <v>23</v>
      </c>
      <c r="F3874">
        <v>9</v>
      </c>
      <c r="G3874" t="s">
        <v>23</v>
      </c>
      <c r="H3874" t="s">
        <v>24</v>
      </c>
      <c r="I3874" t="s">
        <v>37</v>
      </c>
      <c r="J3874" t="s">
        <v>24</v>
      </c>
      <c r="K3874" t="s">
        <v>24</v>
      </c>
      <c r="L3874" t="s">
        <v>23</v>
      </c>
      <c r="M3874" t="s">
        <v>23</v>
      </c>
      <c r="N3874" t="s">
        <v>23</v>
      </c>
      <c r="O3874" t="s">
        <v>23</v>
      </c>
      <c r="P3874" t="s">
        <v>27</v>
      </c>
      <c r="Q3874" t="s">
        <v>24</v>
      </c>
      <c r="R3874" t="s">
        <v>28</v>
      </c>
      <c r="S3874" t="s">
        <v>8359</v>
      </c>
      <c r="T3874" t="s">
        <v>11582</v>
      </c>
      <c r="U3874" t="s">
        <v>24</v>
      </c>
    </row>
    <row r="3875" spans="1:21">
      <c r="A3875" t="s">
        <v>3910</v>
      </c>
      <c r="B3875" t="s">
        <v>22</v>
      </c>
      <c r="C3875">
        <v>0</v>
      </c>
      <c r="D3875" t="s">
        <v>23</v>
      </c>
      <c r="E3875" t="s">
        <v>23</v>
      </c>
      <c r="F3875">
        <v>51</v>
      </c>
      <c r="G3875" t="s">
        <v>24</v>
      </c>
      <c r="H3875" t="s">
        <v>25</v>
      </c>
      <c r="I3875" t="s">
        <v>26</v>
      </c>
      <c r="J3875" t="s">
        <v>23</v>
      </c>
      <c r="K3875" t="s">
        <v>24</v>
      </c>
      <c r="L3875" t="s">
        <v>24</v>
      </c>
      <c r="M3875" t="s">
        <v>23</v>
      </c>
      <c r="N3875" t="s">
        <v>24</v>
      </c>
      <c r="O3875" t="s">
        <v>24</v>
      </c>
      <c r="P3875" t="s">
        <v>47</v>
      </c>
      <c r="Q3875" t="s">
        <v>24</v>
      </c>
      <c r="R3875" t="s">
        <v>35</v>
      </c>
      <c r="S3875" t="s">
        <v>8914</v>
      </c>
      <c r="T3875">
        <v>1782</v>
      </c>
      <c r="U3875" t="s">
        <v>24</v>
      </c>
    </row>
    <row r="3876" spans="1:21">
      <c r="A3876" t="s">
        <v>3911</v>
      </c>
      <c r="B3876" t="s">
        <v>22</v>
      </c>
      <c r="C3876">
        <v>0</v>
      </c>
      <c r="D3876" t="s">
        <v>24</v>
      </c>
      <c r="E3876" t="s">
        <v>24</v>
      </c>
      <c r="F3876">
        <v>9</v>
      </c>
      <c r="G3876" t="s">
        <v>23</v>
      </c>
      <c r="H3876" t="s">
        <v>24</v>
      </c>
      <c r="I3876" t="s">
        <v>26</v>
      </c>
      <c r="J3876" t="s">
        <v>24</v>
      </c>
      <c r="K3876" t="s">
        <v>24</v>
      </c>
      <c r="L3876" t="s">
        <v>24</v>
      </c>
      <c r="M3876" t="s">
        <v>24</v>
      </c>
      <c r="N3876" t="s">
        <v>24</v>
      </c>
      <c r="O3876" t="s">
        <v>24</v>
      </c>
      <c r="P3876" t="s">
        <v>27</v>
      </c>
      <c r="Q3876" t="s">
        <v>23</v>
      </c>
      <c r="R3876" t="s">
        <v>28</v>
      </c>
      <c r="S3876" t="s">
        <v>7905</v>
      </c>
      <c r="T3876" t="s">
        <v>11583</v>
      </c>
      <c r="U3876" t="s">
        <v>24</v>
      </c>
    </row>
    <row r="3877" spans="1:21">
      <c r="A3877" t="s">
        <v>3912</v>
      </c>
      <c r="B3877" t="s">
        <v>30</v>
      </c>
      <c r="C3877">
        <v>1</v>
      </c>
      <c r="D3877" t="s">
        <v>23</v>
      </c>
      <c r="E3877" t="s">
        <v>23</v>
      </c>
      <c r="F3877">
        <v>41</v>
      </c>
      <c r="G3877" t="s">
        <v>23</v>
      </c>
      <c r="H3877" t="s">
        <v>23</v>
      </c>
      <c r="I3877" t="s">
        <v>37</v>
      </c>
      <c r="J3877" t="s">
        <v>24</v>
      </c>
      <c r="K3877" t="s">
        <v>23</v>
      </c>
      <c r="L3877" t="s">
        <v>23</v>
      </c>
      <c r="M3877" t="s">
        <v>23</v>
      </c>
      <c r="N3877" t="s">
        <v>23</v>
      </c>
      <c r="O3877" t="s">
        <v>23</v>
      </c>
      <c r="P3877" t="s">
        <v>31</v>
      </c>
      <c r="Q3877" t="s">
        <v>23</v>
      </c>
      <c r="R3877" t="s">
        <v>28</v>
      </c>
      <c r="S3877" t="s">
        <v>10322</v>
      </c>
      <c r="T3877" t="s">
        <v>11584</v>
      </c>
      <c r="U3877" t="s">
        <v>23</v>
      </c>
    </row>
    <row r="3878" spans="1:21">
      <c r="A3878" t="s">
        <v>3913</v>
      </c>
      <c r="B3878" t="s">
        <v>30</v>
      </c>
      <c r="C3878">
        <v>0</v>
      </c>
      <c r="D3878" t="s">
        <v>24</v>
      </c>
      <c r="E3878" t="s">
        <v>24</v>
      </c>
      <c r="F3878">
        <v>22</v>
      </c>
      <c r="G3878" t="s">
        <v>23</v>
      </c>
      <c r="H3878" t="s">
        <v>23</v>
      </c>
      <c r="I3878" t="s">
        <v>37</v>
      </c>
      <c r="J3878" t="s">
        <v>24</v>
      </c>
      <c r="K3878" t="s">
        <v>23</v>
      </c>
      <c r="L3878" t="s">
        <v>24</v>
      </c>
      <c r="M3878" t="s">
        <v>24</v>
      </c>
      <c r="N3878" t="s">
        <v>23</v>
      </c>
      <c r="O3878" t="s">
        <v>23</v>
      </c>
      <c r="P3878" t="s">
        <v>27</v>
      </c>
      <c r="Q3878" t="s">
        <v>23</v>
      </c>
      <c r="R3878" t="s">
        <v>28</v>
      </c>
      <c r="S3878" t="s">
        <v>10472</v>
      </c>
      <c r="T3878" t="s">
        <v>11585</v>
      </c>
      <c r="U3878" t="s">
        <v>24</v>
      </c>
    </row>
    <row r="3879" spans="1:21">
      <c r="A3879" t="s">
        <v>3914</v>
      </c>
      <c r="B3879" t="s">
        <v>22</v>
      </c>
      <c r="C3879">
        <v>0</v>
      </c>
      <c r="D3879" t="s">
        <v>23</v>
      </c>
      <c r="E3879" t="s">
        <v>23</v>
      </c>
      <c r="F3879">
        <v>21</v>
      </c>
      <c r="G3879" t="s">
        <v>24</v>
      </c>
      <c r="H3879" t="s">
        <v>25</v>
      </c>
      <c r="I3879" t="s">
        <v>26</v>
      </c>
      <c r="J3879" t="s">
        <v>23</v>
      </c>
      <c r="K3879" t="s">
        <v>24</v>
      </c>
      <c r="L3879" t="s">
        <v>23</v>
      </c>
      <c r="M3879" t="s">
        <v>24</v>
      </c>
      <c r="N3879" t="s">
        <v>23</v>
      </c>
      <c r="O3879" t="s">
        <v>23</v>
      </c>
      <c r="P3879" t="s">
        <v>31</v>
      </c>
      <c r="Q3879" t="s">
        <v>23</v>
      </c>
      <c r="R3879" t="s">
        <v>28</v>
      </c>
      <c r="S3879" t="s">
        <v>7874</v>
      </c>
      <c r="T3879" t="s">
        <v>11586</v>
      </c>
      <c r="U3879" t="s">
        <v>23</v>
      </c>
    </row>
    <row r="3880" spans="1:21">
      <c r="A3880" t="s">
        <v>3915</v>
      </c>
      <c r="B3880" t="s">
        <v>30</v>
      </c>
      <c r="C3880">
        <v>0</v>
      </c>
      <c r="D3880" t="s">
        <v>23</v>
      </c>
      <c r="E3880" t="s">
        <v>23</v>
      </c>
      <c r="F3880">
        <v>71</v>
      </c>
      <c r="G3880" t="s">
        <v>23</v>
      </c>
      <c r="H3880" t="s">
        <v>23</v>
      </c>
      <c r="I3880" t="s">
        <v>37</v>
      </c>
      <c r="J3880" t="s">
        <v>23</v>
      </c>
      <c r="K3880" t="s">
        <v>23</v>
      </c>
      <c r="L3880" t="s">
        <v>23</v>
      </c>
      <c r="M3880" t="s">
        <v>23</v>
      </c>
      <c r="N3880" t="s">
        <v>23</v>
      </c>
      <c r="O3880" t="s">
        <v>23</v>
      </c>
      <c r="P3880" t="s">
        <v>47</v>
      </c>
      <c r="Q3880" t="s">
        <v>23</v>
      </c>
      <c r="R3880" t="s">
        <v>35</v>
      </c>
      <c r="S3880" t="s">
        <v>7865</v>
      </c>
      <c r="T3880" t="s">
        <v>11587</v>
      </c>
      <c r="U3880" t="s">
        <v>24</v>
      </c>
    </row>
    <row r="3881" spans="1:21">
      <c r="A3881" t="s">
        <v>3916</v>
      </c>
      <c r="B3881" t="s">
        <v>30</v>
      </c>
      <c r="C3881">
        <v>0</v>
      </c>
      <c r="D3881" t="s">
        <v>24</v>
      </c>
      <c r="E3881" t="s">
        <v>24</v>
      </c>
      <c r="F3881">
        <v>1</v>
      </c>
      <c r="G3881" t="s">
        <v>23</v>
      </c>
      <c r="H3881" t="s">
        <v>24</v>
      </c>
      <c r="I3881" t="s">
        <v>26</v>
      </c>
      <c r="J3881" t="s">
        <v>24</v>
      </c>
      <c r="K3881" t="s">
        <v>24</v>
      </c>
      <c r="L3881" t="s">
        <v>24</v>
      </c>
      <c r="M3881" t="s">
        <v>24</v>
      </c>
      <c r="N3881" t="s">
        <v>24</v>
      </c>
      <c r="O3881" t="s">
        <v>24</v>
      </c>
      <c r="P3881" t="s">
        <v>27</v>
      </c>
      <c r="Q3881" t="s">
        <v>24</v>
      </c>
      <c r="R3881" t="s">
        <v>28</v>
      </c>
      <c r="S3881" t="s">
        <v>9418</v>
      </c>
      <c r="T3881" t="s">
        <v>9418</v>
      </c>
      <c r="U3881" t="s">
        <v>23</v>
      </c>
    </row>
    <row r="3882" spans="1:21">
      <c r="A3882" t="s">
        <v>3917</v>
      </c>
      <c r="B3882" t="s">
        <v>30</v>
      </c>
      <c r="C3882">
        <v>0</v>
      </c>
      <c r="D3882" t="s">
        <v>23</v>
      </c>
      <c r="E3882" t="s">
        <v>23</v>
      </c>
      <c r="F3882">
        <v>26</v>
      </c>
      <c r="G3882" t="s">
        <v>23</v>
      </c>
      <c r="H3882" t="s">
        <v>23</v>
      </c>
      <c r="I3882" t="s">
        <v>26</v>
      </c>
      <c r="J3882" t="s">
        <v>24</v>
      </c>
      <c r="K3882" t="s">
        <v>24</v>
      </c>
      <c r="L3882" t="s">
        <v>23</v>
      </c>
      <c r="M3882" t="s">
        <v>23</v>
      </c>
      <c r="N3882" t="s">
        <v>23</v>
      </c>
      <c r="O3882" t="s">
        <v>23</v>
      </c>
      <c r="P3882" t="s">
        <v>31</v>
      </c>
      <c r="Q3882" t="s">
        <v>23</v>
      </c>
      <c r="R3882" t="s">
        <v>40</v>
      </c>
      <c r="S3882">
        <v>82</v>
      </c>
      <c r="T3882" t="s">
        <v>11588</v>
      </c>
      <c r="U3882" t="s">
        <v>24</v>
      </c>
    </row>
    <row r="3883" spans="1:21">
      <c r="A3883" t="s">
        <v>3918</v>
      </c>
      <c r="B3883" t="s">
        <v>30</v>
      </c>
      <c r="C3883">
        <v>0</v>
      </c>
      <c r="D3883" t="s">
        <v>23</v>
      </c>
      <c r="E3883" t="s">
        <v>24</v>
      </c>
      <c r="F3883">
        <v>71</v>
      </c>
      <c r="G3883" t="s">
        <v>23</v>
      </c>
      <c r="H3883" t="s">
        <v>23</v>
      </c>
      <c r="I3883" t="s">
        <v>26</v>
      </c>
      <c r="J3883" t="s">
        <v>23</v>
      </c>
      <c r="K3883" t="s">
        <v>23</v>
      </c>
      <c r="L3883" t="s">
        <v>24</v>
      </c>
      <c r="M3883" t="s">
        <v>23</v>
      </c>
      <c r="N3883" t="s">
        <v>24</v>
      </c>
      <c r="O3883" t="s">
        <v>24</v>
      </c>
      <c r="P3883" t="s">
        <v>47</v>
      </c>
      <c r="Q3883" t="s">
        <v>24</v>
      </c>
      <c r="R3883" t="s">
        <v>35</v>
      </c>
      <c r="S3883" t="s">
        <v>8764</v>
      </c>
      <c r="T3883" t="s">
        <v>11589</v>
      </c>
      <c r="U3883" t="s">
        <v>24</v>
      </c>
    </row>
    <row r="3884" spans="1:21">
      <c r="A3884" t="s">
        <v>3919</v>
      </c>
      <c r="B3884" t="s">
        <v>30</v>
      </c>
      <c r="C3884">
        <v>0</v>
      </c>
      <c r="D3884" t="s">
        <v>24</v>
      </c>
      <c r="E3884" t="s">
        <v>24</v>
      </c>
      <c r="F3884">
        <v>4</v>
      </c>
      <c r="G3884" t="s">
        <v>23</v>
      </c>
      <c r="H3884" t="s">
        <v>24</v>
      </c>
      <c r="I3884" t="s">
        <v>26</v>
      </c>
      <c r="J3884" t="s">
        <v>24</v>
      </c>
      <c r="K3884" t="s">
        <v>24</v>
      </c>
      <c r="L3884" t="s">
        <v>24</v>
      </c>
      <c r="M3884" t="s">
        <v>24</v>
      </c>
      <c r="N3884" t="s">
        <v>24</v>
      </c>
      <c r="O3884" t="s">
        <v>24</v>
      </c>
      <c r="P3884" t="s">
        <v>27</v>
      </c>
      <c r="Q3884" t="s">
        <v>23</v>
      </c>
      <c r="R3884" t="s">
        <v>40</v>
      </c>
      <c r="S3884" t="s">
        <v>7645</v>
      </c>
      <c r="T3884" t="s">
        <v>11590</v>
      </c>
      <c r="U3884" t="s">
        <v>24</v>
      </c>
    </row>
    <row r="3885" spans="1:21">
      <c r="A3885" t="s">
        <v>3920</v>
      </c>
      <c r="B3885" t="s">
        <v>22</v>
      </c>
      <c r="C3885">
        <v>0</v>
      </c>
      <c r="D3885" t="s">
        <v>24</v>
      </c>
      <c r="E3885" t="s">
        <v>24</v>
      </c>
      <c r="F3885">
        <v>12</v>
      </c>
      <c r="G3885" t="s">
        <v>23</v>
      </c>
      <c r="H3885" t="s">
        <v>23</v>
      </c>
      <c r="I3885" t="s">
        <v>37</v>
      </c>
      <c r="J3885" t="s">
        <v>23</v>
      </c>
      <c r="K3885" t="s">
        <v>24</v>
      </c>
      <c r="L3885" t="s">
        <v>24</v>
      </c>
      <c r="M3885" t="s">
        <v>24</v>
      </c>
      <c r="N3885" t="s">
        <v>24</v>
      </c>
      <c r="O3885" t="s">
        <v>24</v>
      </c>
      <c r="P3885" t="s">
        <v>27</v>
      </c>
      <c r="Q3885" t="s">
        <v>23</v>
      </c>
      <c r="R3885" t="s">
        <v>28</v>
      </c>
      <c r="S3885" t="s">
        <v>10627</v>
      </c>
      <c r="T3885" t="s">
        <v>11591</v>
      </c>
      <c r="U3885" t="s">
        <v>24</v>
      </c>
    </row>
    <row r="3886" spans="1:21">
      <c r="A3886" t="s">
        <v>3921</v>
      </c>
      <c r="B3886" t="s">
        <v>22</v>
      </c>
      <c r="C3886">
        <v>0</v>
      </c>
      <c r="D3886" t="s">
        <v>23</v>
      </c>
      <c r="E3886" t="s">
        <v>24</v>
      </c>
      <c r="F3886">
        <v>18</v>
      </c>
      <c r="G3886" t="s">
        <v>23</v>
      </c>
      <c r="H3886" t="s">
        <v>23</v>
      </c>
      <c r="I3886" t="s">
        <v>37</v>
      </c>
      <c r="J3886" t="s">
        <v>24</v>
      </c>
      <c r="K3886" t="s">
        <v>24</v>
      </c>
      <c r="L3886" t="s">
        <v>24</v>
      </c>
      <c r="M3886" t="s">
        <v>23</v>
      </c>
      <c r="N3886" t="s">
        <v>23</v>
      </c>
      <c r="O3886" t="s">
        <v>24</v>
      </c>
      <c r="P3886" t="s">
        <v>27</v>
      </c>
      <c r="Q3886" t="s">
        <v>23</v>
      </c>
      <c r="R3886" t="s">
        <v>28</v>
      </c>
      <c r="S3886" t="s">
        <v>8133</v>
      </c>
      <c r="T3886" t="s">
        <v>11592</v>
      </c>
      <c r="U3886" t="s">
        <v>24</v>
      </c>
    </row>
    <row r="3887" spans="1:21">
      <c r="A3887" t="s">
        <v>3922</v>
      </c>
      <c r="B3887" t="s">
        <v>22</v>
      </c>
      <c r="C3887">
        <v>0</v>
      </c>
      <c r="D3887" t="s">
        <v>24</v>
      </c>
      <c r="E3887" t="s">
        <v>24</v>
      </c>
      <c r="F3887">
        <v>3</v>
      </c>
      <c r="G3887" t="s">
        <v>23</v>
      </c>
      <c r="H3887" t="s">
        <v>23</v>
      </c>
      <c r="I3887" t="s">
        <v>37</v>
      </c>
      <c r="J3887" t="s">
        <v>24</v>
      </c>
      <c r="K3887" t="s">
        <v>24</v>
      </c>
      <c r="L3887" t="s">
        <v>24</v>
      </c>
      <c r="M3887" t="s">
        <v>24</v>
      </c>
      <c r="N3887" t="s">
        <v>24</v>
      </c>
      <c r="O3887" t="s">
        <v>24</v>
      </c>
      <c r="P3887" t="s">
        <v>27</v>
      </c>
      <c r="Q3887" t="s">
        <v>23</v>
      </c>
      <c r="R3887" t="s">
        <v>28</v>
      </c>
      <c r="S3887" t="s">
        <v>7785</v>
      </c>
      <c r="T3887" t="s">
        <v>11593</v>
      </c>
      <c r="U3887" t="s">
        <v>24</v>
      </c>
    </row>
    <row r="3888" spans="1:21">
      <c r="A3888" t="s">
        <v>3923</v>
      </c>
      <c r="B3888" t="s">
        <v>22</v>
      </c>
      <c r="C3888">
        <v>1</v>
      </c>
      <c r="D3888" t="s">
        <v>23</v>
      </c>
      <c r="E3888" t="s">
        <v>24</v>
      </c>
      <c r="F3888">
        <v>72</v>
      </c>
      <c r="G3888" t="s">
        <v>23</v>
      </c>
      <c r="H3888" t="s">
        <v>23</v>
      </c>
      <c r="I3888" t="s">
        <v>37</v>
      </c>
      <c r="J3888" t="s">
        <v>23</v>
      </c>
      <c r="K3888" t="s">
        <v>23</v>
      </c>
      <c r="L3888" t="s">
        <v>24</v>
      </c>
      <c r="M3888" t="s">
        <v>24</v>
      </c>
      <c r="N3888" t="s">
        <v>23</v>
      </c>
      <c r="O3888" t="s">
        <v>23</v>
      </c>
      <c r="P3888" t="s">
        <v>31</v>
      </c>
      <c r="Q3888" t="s">
        <v>23</v>
      </c>
      <c r="R3888" t="s">
        <v>35</v>
      </c>
      <c r="S3888" t="s">
        <v>11594</v>
      </c>
      <c r="T3888" t="s">
        <v>11595</v>
      </c>
      <c r="U3888" t="s">
        <v>24</v>
      </c>
    </row>
    <row r="3889" spans="1:21">
      <c r="A3889" t="s">
        <v>3924</v>
      </c>
      <c r="B3889" t="s">
        <v>30</v>
      </c>
      <c r="C3889">
        <v>0</v>
      </c>
      <c r="D3889" t="s">
        <v>24</v>
      </c>
      <c r="E3889" t="s">
        <v>24</v>
      </c>
      <c r="F3889">
        <v>11</v>
      </c>
      <c r="G3889" t="s">
        <v>23</v>
      </c>
      <c r="H3889" t="s">
        <v>24</v>
      </c>
      <c r="I3889" t="s">
        <v>37</v>
      </c>
      <c r="J3889" t="s">
        <v>24</v>
      </c>
      <c r="K3889" t="s">
        <v>23</v>
      </c>
      <c r="L3889" t="s">
        <v>24</v>
      </c>
      <c r="M3889" t="s">
        <v>24</v>
      </c>
      <c r="N3889" t="s">
        <v>24</v>
      </c>
      <c r="O3889" t="s">
        <v>24</v>
      </c>
      <c r="P3889" t="s">
        <v>27</v>
      </c>
      <c r="Q3889" t="s">
        <v>24</v>
      </c>
      <c r="R3889" t="s">
        <v>28</v>
      </c>
      <c r="S3889" t="s">
        <v>7785</v>
      </c>
      <c r="T3889" t="s">
        <v>11596</v>
      </c>
      <c r="U3889" t="s">
        <v>23</v>
      </c>
    </row>
    <row r="3890" spans="1:21">
      <c r="A3890" t="s">
        <v>3925</v>
      </c>
      <c r="B3890" t="s">
        <v>22</v>
      </c>
      <c r="C3890">
        <v>0</v>
      </c>
      <c r="D3890" t="s">
        <v>24</v>
      </c>
      <c r="E3890" t="s">
        <v>24</v>
      </c>
      <c r="F3890">
        <v>1</v>
      </c>
      <c r="G3890" t="s">
        <v>23</v>
      </c>
      <c r="H3890" t="s">
        <v>24</v>
      </c>
      <c r="I3890" t="s">
        <v>37</v>
      </c>
      <c r="J3890" t="s">
        <v>24</v>
      </c>
      <c r="K3890" t="s">
        <v>24</v>
      </c>
      <c r="L3890" t="s">
        <v>24</v>
      </c>
      <c r="M3890" t="s">
        <v>24</v>
      </c>
      <c r="N3890" t="s">
        <v>24</v>
      </c>
      <c r="O3890" t="s">
        <v>23</v>
      </c>
      <c r="P3890" t="s">
        <v>27</v>
      </c>
      <c r="Q3890" t="s">
        <v>24</v>
      </c>
      <c r="R3890" t="s">
        <v>40</v>
      </c>
      <c r="S3890" t="s">
        <v>8265</v>
      </c>
      <c r="T3890" t="s">
        <v>8265</v>
      </c>
      <c r="U3890" t="s">
        <v>23</v>
      </c>
    </row>
    <row r="3891" spans="1:21">
      <c r="A3891" t="s">
        <v>3926</v>
      </c>
      <c r="B3891" t="s">
        <v>30</v>
      </c>
      <c r="C3891">
        <v>0</v>
      </c>
      <c r="D3891" t="s">
        <v>24</v>
      </c>
      <c r="E3891" t="s">
        <v>24</v>
      </c>
      <c r="F3891">
        <v>13</v>
      </c>
      <c r="G3891" t="s">
        <v>23</v>
      </c>
      <c r="H3891" t="s">
        <v>24</v>
      </c>
      <c r="I3891" t="s">
        <v>24</v>
      </c>
      <c r="J3891" t="s">
        <v>46</v>
      </c>
      <c r="K3891" t="s">
        <v>46</v>
      </c>
      <c r="L3891" t="s">
        <v>46</v>
      </c>
      <c r="M3891" t="s">
        <v>46</v>
      </c>
      <c r="N3891" t="s">
        <v>46</v>
      </c>
      <c r="O3891" t="s">
        <v>46</v>
      </c>
      <c r="P3891" t="s">
        <v>31</v>
      </c>
      <c r="Q3891" t="s">
        <v>24</v>
      </c>
      <c r="R3891" t="s">
        <v>40</v>
      </c>
      <c r="S3891" t="s">
        <v>7447</v>
      </c>
      <c r="T3891" t="s">
        <v>11597</v>
      </c>
      <c r="U3891" t="s">
        <v>24</v>
      </c>
    </row>
    <row r="3892" spans="1:21">
      <c r="A3892" t="s">
        <v>3927</v>
      </c>
      <c r="B3892" t="s">
        <v>22</v>
      </c>
      <c r="C3892">
        <v>0</v>
      </c>
      <c r="D3892" t="s">
        <v>23</v>
      </c>
      <c r="E3892" t="s">
        <v>24</v>
      </c>
      <c r="F3892">
        <v>72</v>
      </c>
      <c r="G3892" t="s">
        <v>23</v>
      </c>
      <c r="H3892" t="s">
        <v>23</v>
      </c>
      <c r="I3892" t="s">
        <v>37</v>
      </c>
      <c r="J3892" t="s">
        <v>24</v>
      </c>
      <c r="K3892" t="s">
        <v>23</v>
      </c>
      <c r="L3892" t="s">
        <v>23</v>
      </c>
      <c r="M3892" t="s">
        <v>23</v>
      </c>
      <c r="N3892" t="s">
        <v>23</v>
      </c>
      <c r="O3892" t="s">
        <v>23</v>
      </c>
      <c r="P3892" t="s">
        <v>31</v>
      </c>
      <c r="Q3892" t="s">
        <v>23</v>
      </c>
      <c r="R3892" t="s">
        <v>28</v>
      </c>
      <c r="S3892" t="s">
        <v>9948</v>
      </c>
      <c r="T3892" t="s">
        <v>11598</v>
      </c>
      <c r="U3892" t="s">
        <v>23</v>
      </c>
    </row>
    <row r="3893" spans="1:21">
      <c r="A3893" t="s">
        <v>3928</v>
      </c>
      <c r="B3893" t="s">
        <v>30</v>
      </c>
      <c r="C3893">
        <v>0</v>
      </c>
      <c r="D3893" t="s">
        <v>23</v>
      </c>
      <c r="E3893" t="s">
        <v>24</v>
      </c>
      <c r="F3893">
        <v>42</v>
      </c>
      <c r="G3893" t="s">
        <v>23</v>
      </c>
      <c r="H3893" t="s">
        <v>23</v>
      </c>
      <c r="I3893" t="s">
        <v>26</v>
      </c>
      <c r="J3893" t="s">
        <v>23</v>
      </c>
      <c r="K3893" t="s">
        <v>24</v>
      </c>
      <c r="L3893" t="s">
        <v>24</v>
      </c>
      <c r="M3893" t="s">
        <v>24</v>
      </c>
      <c r="N3893" t="s">
        <v>24</v>
      </c>
      <c r="O3893" t="s">
        <v>24</v>
      </c>
      <c r="P3893" t="s">
        <v>31</v>
      </c>
      <c r="Q3893" t="s">
        <v>24</v>
      </c>
      <c r="R3893" t="s">
        <v>40</v>
      </c>
      <c r="S3893" t="s">
        <v>11599</v>
      </c>
      <c r="T3893" t="s">
        <v>11600</v>
      </c>
      <c r="U3893" t="s">
        <v>24</v>
      </c>
    </row>
    <row r="3894" spans="1:21">
      <c r="A3894" t="s">
        <v>3929</v>
      </c>
      <c r="B3894" t="s">
        <v>22</v>
      </c>
      <c r="C3894">
        <v>0</v>
      </c>
      <c r="D3894" t="s">
        <v>24</v>
      </c>
      <c r="E3894" t="s">
        <v>24</v>
      </c>
      <c r="F3894">
        <v>17</v>
      </c>
      <c r="G3894" t="s">
        <v>23</v>
      </c>
      <c r="H3894" t="s">
        <v>24</v>
      </c>
      <c r="I3894" t="s">
        <v>24</v>
      </c>
      <c r="J3894" t="s">
        <v>46</v>
      </c>
      <c r="K3894" t="s">
        <v>46</v>
      </c>
      <c r="L3894" t="s">
        <v>46</v>
      </c>
      <c r="M3894" t="s">
        <v>46</v>
      </c>
      <c r="N3894" t="s">
        <v>46</v>
      </c>
      <c r="O3894" t="s">
        <v>46</v>
      </c>
      <c r="P3894" t="s">
        <v>27</v>
      </c>
      <c r="Q3894" t="s">
        <v>24</v>
      </c>
      <c r="R3894" t="s">
        <v>40</v>
      </c>
      <c r="S3894" t="s">
        <v>7385</v>
      </c>
      <c r="T3894" t="s">
        <v>10054</v>
      </c>
      <c r="U3894" t="s">
        <v>24</v>
      </c>
    </row>
    <row r="3895" spans="1:21">
      <c r="A3895" t="s">
        <v>3930</v>
      </c>
      <c r="B3895" t="s">
        <v>22</v>
      </c>
      <c r="C3895">
        <v>1</v>
      </c>
      <c r="D3895" t="s">
        <v>24</v>
      </c>
      <c r="E3895" t="s">
        <v>24</v>
      </c>
      <c r="F3895">
        <v>7</v>
      </c>
      <c r="G3895" t="s">
        <v>23</v>
      </c>
      <c r="H3895" t="s">
        <v>24</v>
      </c>
      <c r="I3895" t="s">
        <v>26</v>
      </c>
      <c r="J3895" t="s">
        <v>24</v>
      </c>
      <c r="K3895" t="s">
        <v>23</v>
      </c>
      <c r="L3895" t="s">
        <v>24</v>
      </c>
      <c r="M3895" t="s">
        <v>24</v>
      </c>
      <c r="N3895" t="s">
        <v>24</v>
      </c>
      <c r="O3895" t="s">
        <v>24</v>
      </c>
      <c r="P3895" t="s">
        <v>27</v>
      </c>
      <c r="Q3895" t="s">
        <v>23</v>
      </c>
      <c r="R3895" t="s">
        <v>32</v>
      </c>
      <c r="S3895" t="s">
        <v>11223</v>
      </c>
      <c r="T3895" t="s">
        <v>11601</v>
      </c>
      <c r="U3895" t="s">
        <v>24</v>
      </c>
    </row>
    <row r="3896" spans="1:21">
      <c r="A3896" t="s">
        <v>3931</v>
      </c>
      <c r="B3896" t="s">
        <v>22</v>
      </c>
      <c r="C3896">
        <v>0</v>
      </c>
      <c r="D3896" t="s">
        <v>23</v>
      </c>
      <c r="E3896" t="s">
        <v>24</v>
      </c>
      <c r="F3896">
        <v>68</v>
      </c>
      <c r="G3896" t="s">
        <v>23</v>
      </c>
      <c r="H3896" t="s">
        <v>23</v>
      </c>
      <c r="I3896" t="s">
        <v>37</v>
      </c>
      <c r="J3896" t="s">
        <v>23</v>
      </c>
      <c r="K3896" t="s">
        <v>23</v>
      </c>
      <c r="L3896" t="s">
        <v>23</v>
      </c>
      <c r="M3896" t="s">
        <v>23</v>
      </c>
      <c r="N3896" t="s">
        <v>23</v>
      </c>
      <c r="O3896" t="s">
        <v>23</v>
      </c>
      <c r="P3896" t="s">
        <v>47</v>
      </c>
      <c r="Q3896" t="s">
        <v>24</v>
      </c>
      <c r="R3896" t="s">
        <v>32</v>
      </c>
      <c r="S3896" t="s">
        <v>11602</v>
      </c>
      <c r="T3896" t="s">
        <v>11603</v>
      </c>
      <c r="U3896" t="s">
        <v>24</v>
      </c>
    </row>
    <row r="3897" spans="1:21">
      <c r="A3897" t="s">
        <v>3932</v>
      </c>
      <c r="B3897" t="s">
        <v>30</v>
      </c>
      <c r="C3897">
        <v>0</v>
      </c>
      <c r="D3897" t="s">
        <v>23</v>
      </c>
      <c r="E3897" t="s">
        <v>23</v>
      </c>
      <c r="F3897">
        <v>56</v>
      </c>
      <c r="G3897" t="s">
        <v>23</v>
      </c>
      <c r="H3897" t="s">
        <v>23</v>
      </c>
      <c r="I3897" t="s">
        <v>24</v>
      </c>
      <c r="J3897" t="s">
        <v>46</v>
      </c>
      <c r="K3897" t="s">
        <v>46</v>
      </c>
      <c r="L3897" t="s">
        <v>46</v>
      </c>
      <c r="M3897" t="s">
        <v>46</v>
      </c>
      <c r="N3897" t="s">
        <v>46</v>
      </c>
      <c r="O3897" t="s">
        <v>46</v>
      </c>
      <c r="P3897" t="s">
        <v>47</v>
      </c>
      <c r="Q3897" t="s">
        <v>24</v>
      </c>
      <c r="R3897" t="s">
        <v>35</v>
      </c>
      <c r="S3897" t="s">
        <v>8491</v>
      </c>
      <c r="T3897" t="s">
        <v>11604</v>
      </c>
      <c r="U3897" t="s">
        <v>24</v>
      </c>
    </row>
    <row r="3898" spans="1:21">
      <c r="A3898" t="s">
        <v>3933</v>
      </c>
      <c r="B3898" t="s">
        <v>22</v>
      </c>
      <c r="C3898">
        <v>0</v>
      </c>
      <c r="D3898" t="s">
        <v>23</v>
      </c>
      <c r="E3898" t="s">
        <v>23</v>
      </c>
      <c r="F3898">
        <v>38</v>
      </c>
      <c r="G3898" t="s">
        <v>23</v>
      </c>
      <c r="H3898" t="s">
        <v>24</v>
      </c>
      <c r="I3898" t="s">
        <v>24</v>
      </c>
      <c r="J3898" t="s">
        <v>46</v>
      </c>
      <c r="K3898" t="s">
        <v>46</v>
      </c>
      <c r="L3898" t="s">
        <v>46</v>
      </c>
      <c r="M3898" t="s">
        <v>46</v>
      </c>
      <c r="N3898" t="s">
        <v>46</v>
      </c>
      <c r="O3898" t="s">
        <v>46</v>
      </c>
      <c r="P3898" t="s">
        <v>31</v>
      </c>
      <c r="Q3898" t="s">
        <v>24</v>
      </c>
      <c r="R3898" t="s">
        <v>32</v>
      </c>
      <c r="S3898" t="s">
        <v>9579</v>
      </c>
      <c r="T3898" t="s">
        <v>11605</v>
      </c>
      <c r="U3898" t="s">
        <v>24</v>
      </c>
    </row>
    <row r="3899" spans="1:21">
      <c r="A3899" t="s">
        <v>3934</v>
      </c>
      <c r="B3899" t="s">
        <v>22</v>
      </c>
      <c r="C3899">
        <v>0</v>
      </c>
      <c r="D3899" t="s">
        <v>23</v>
      </c>
      <c r="E3899" t="s">
        <v>23</v>
      </c>
      <c r="F3899">
        <v>72</v>
      </c>
      <c r="G3899" t="s">
        <v>23</v>
      </c>
      <c r="H3899" t="s">
        <v>23</v>
      </c>
      <c r="I3899" t="s">
        <v>37</v>
      </c>
      <c r="J3899" t="s">
        <v>23</v>
      </c>
      <c r="K3899" t="s">
        <v>23</v>
      </c>
      <c r="L3899" t="s">
        <v>23</v>
      </c>
      <c r="M3899" t="s">
        <v>23</v>
      </c>
      <c r="N3899" t="s">
        <v>23</v>
      </c>
      <c r="O3899" t="s">
        <v>23</v>
      </c>
      <c r="P3899" t="s">
        <v>47</v>
      </c>
      <c r="Q3899" t="s">
        <v>23</v>
      </c>
      <c r="R3899" t="s">
        <v>28</v>
      </c>
      <c r="S3899" t="s">
        <v>11606</v>
      </c>
      <c r="T3899" t="s">
        <v>11607</v>
      </c>
      <c r="U3899" t="s">
        <v>24</v>
      </c>
    </row>
    <row r="3900" spans="1:21">
      <c r="A3900" t="s">
        <v>3935</v>
      </c>
      <c r="B3900" t="s">
        <v>22</v>
      </c>
      <c r="C3900">
        <v>0</v>
      </c>
      <c r="D3900" t="s">
        <v>24</v>
      </c>
      <c r="E3900" t="s">
        <v>24</v>
      </c>
      <c r="F3900">
        <v>48</v>
      </c>
      <c r="G3900" t="s">
        <v>23</v>
      </c>
      <c r="H3900" t="s">
        <v>23</v>
      </c>
      <c r="I3900" t="s">
        <v>24</v>
      </c>
      <c r="J3900" t="s">
        <v>46</v>
      </c>
      <c r="K3900" t="s">
        <v>46</v>
      </c>
      <c r="L3900" t="s">
        <v>46</v>
      </c>
      <c r="M3900" t="s">
        <v>46</v>
      </c>
      <c r="N3900" t="s">
        <v>46</v>
      </c>
      <c r="O3900" t="s">
        <v>46</v>
      </c>
      <c r="P3900" t="s">
        <v>31</v>
      </c>
      <c r="Q3900" t="s">
        <v>24</v>
      </c>
      <c r="R3900" t="s">
        <v>40</v>
      </c>
      <c r="S3900" t="s">
        <v>7841</v>
      </c>
      <c r="T3900" t="s">
        <v>11608</v>
      </c>
      <c r="U3900" t="s">
        <v>24</v>
      </c>
    </row>
    <row r="3901" spans="1:21">
      <c r="A3901" t="s">
        <v>3936</v>
      </c>
      <c r="B3901" t="s">
        <v>22</v>
      </c>
      <c r="C3901">
        <v>1</v>
      </c>
      <c r="D3901" t="s">
        <v>23</v>
      </c>
      <c r="E3901" t="s">
        <v>24</v>
      </c>
      <c r="F3901">
        <v>52</v>
      </c>
      <c r="G3901" t="s">
        <v>23</v>
      </c>
      <c r="H3901" t="s">
        <v>23</v>
      </c>
      <c r="I3901" t="s">
        <v>37</v>
      </c>
      <c r="J3901" t="s">
        <v>23</v>
      </c>
      <c r="K3901" t="s">
        <v>23</v>
      </c>
      <c r="L3901" t="s">
        <v>23</v>
      </c>
      <c r="M3901" t="s">
        <v>24</v>
      </c>
      <c r="N3901" t="s">
        <v>23</v>
      </c>
      <c r="O3901" t="s">
        <v>23</v>
      </c>
      <c r="P3901" t="s">
        <v>27</v>
      </c>
      <c r="Q3901" t="s">
        <v>23</v>
      </c>
      <c r="R3901" t="s">
        <v>28</v>
      </c>
      <c r="S3901" t="s">
        <v>10907</v>
      </c>
      <c r="T3901" t="s">
        <v>11609</v>
      </c>
      <c r="U3901" t="s">
        <v>24</v>
      </c>
    </row>
    <row r="3902" spans="1:21">
      <c r="A3902" t="s">
        <v>3937</v>
      </c>
      <c r="B3902" t="s">
        <v>22</v>
      </c>
      <c r="C3902">
        <v>0</v>
      </c>
      <c r="D3902" t="s">
        <v>23</v>
      </c>
      <c r="E3902" t="s">
        <v>23</v>
      </c>
      <c r="F3902">
        <v>35</v>
      </c>
      <c r="G3902" t="s">
        <v>23</v>
      </c>
      <c r="H3902" t="s">
        <v>24</v>
      </c>
      <c r="I3902" t="s">
        <v>24</v>
      </c>
      <c r="J3902" t="s">
        <v>46</v>
      </c>
      <c r="K3902" t="s">
        <v>46</v>
      </c>
      <c r="L3902" t="s">
        <v>46</v>
      </c>
      <c r="M3902" t="s">
        <v>46</v>
      </c>
      <c r="N3902" t="s">
        <v>46</v>
      </c>
      <c r="O3902" t="s">
        <v>46</v>
      </c>
      <c r="P3902" t="s">
        <v>31</v>
      </c>
      <c r="Q3902" t="s">
        <v>24</v>
      </c>
      <c r="R3902" t="s">
        <v>32</v>
      </c>
      <c r="S3902" t="s">
        <v>7438</v>
      </c>
      <c r="T3902" t="s">
        <v>11610</v>
      </c>
      <c r="U3902" t="s">
        <v>24</v>
      </c>
    </row>
    <row r="3903" spans="1:21">
      <c r="A3903" t="s">
        <v>3938</v>
      </c>
      <c r="B3903" t="s">
        <v>30</v>
      </c>
      <c r="C3903">
        <v>0</v>
      </c>
      <c r="D3903" t="s">
        <v>23</v>
      </c>
      <c r="E3903" t="s">
        <v>24</v>
      </c>
      <c r="F3903">
        <v>67</v>
      </c>
      <c r="G3903" t="s">
        <v>23</v>
      </c>
      <c r="H3903" t="s">
        <v>23</v>
      </c>
      <c r="I3903" t="s">
        <v>37</v>
      </c>
      <c r="J3903" t="s">
        <v>24</v>
      </c>
      <c r="K3903" t="s">
        <v>23</v>
      </c>
      <c r="L3903" t="s">
        <v>23</v>
      </c>
      <c r="M3903" t="s">
        <v>23</v>
      </c>
      <c r="N3903" t="s">
        <v>23</v>
      </c>
      <c r="O3903" t="s">
        <v>23</v>
      </c>
      <c r="P3903" t="s">
        <v>47</v>
      </c>
      <c r="Q3903" t="s">
        <v>23</v>
      </c>
      <c r="R3903" t="s">
        <v>35</v>
      </c>
      <c r="S3903" t="s">
        <v>9973</v>
      </c>
      <c r="T3903" t="s">
        <v>11611</v>
      </c>
      <c r="U3903" t="s">
        <v>24</v>
      </c>
    </row>
    <row r="3904" spans="1:21">
      <c r="A3904" t="s">
        <v>3939</v>
      </c>
      <c r="B3904" t="s">
        <v>22</v>
      </c>
      <c r="C3904">
        <v>0</v>
      </c>
      <c r="D3904" t="s">
        <v>24</v>
      </c>
      <c r="E3904" t="s">
        <v>24</v>
      </c>
      <c r="F3904">
        <v>1</v>
      </c>
      <c r="G3904" t="s">
        <v>24</v>
      </c>
      <c r="H3904" t="s">
        <v>25</v>
      </c>
      <c r="I3904" t="s">
        <v>26</v>
      </c>
      <c r="J3904" t="s">
        <v>23</v>
      </c>
      <c r="K3904" t="s">
        <v>24</v>
      </c>
      <c r="L3904" t="s">
        <v>24</v>
      </c>
      <c r="M3904" t="s">
        <v>24</v>
      </c>
      <c r="N3904" t="s">
        <v>24</v>
      </c>
      <c r="O3904" t="s">
        <v>24</v>
      </c>
      <c r="P3904" t="s">
        <v>27</v>
      </c>
      <c r="Q3904" t="s">
        <v>24</v>
      </c>
      <c r="R3904" t="s">
        <v>32</v>
      </c>
      <c r="S3904" t="s">
        <v>10994</v>
      </c>
      <c r="T3904" t="s">
        <v>10994</v>
      </c>
      <c r="U3904" t="s">
        <v>24</v>
      </c>
    </row>
    <row r="3905" spans="1:21">
      <c r="A3905" t="s">
        <v>3940</v>
      </c>
      <c r="B3905" t="s">
        <v>30</v>
      </c>
      <c r="C3905">
        <v>0</v>
      </c>
      <c r="D3905" t="s">
        <v>24</v>
      </c>
      <c r="E3905" t="s">
        <v>24</v>
      </c>
      <c r="F3905">
        <v>53</v>
      </c>
      <c r="G3905" t="s">
        <v>23</v>
      </c>
      <c r="H3905" t="s">
        <v>24</v>
      </c>
      <c r="I3905" t="s">
        <v>37</v>
      </c>
      <c r="J3905" t="s">
        <v>24</v>
      </c>
      <c r="K3905" t="s">
        <v>23</v>
      </c>
      <c r="L3905" t="s">
        <v>24</v>
      </c>
      <c r="M3905" t="s">
        <v>23</v>
      </c>
      <c r="N3905" t="s">
        <v>24</v>
      </c>
      <c r="O3905" t="s">
        <v>24</v>
      </c>
      <c r="P3905" t="s">
        <v>27</v>
      </c>
      <c r="Q3905" t="s">
        <v>23</v>
      </c>
      <c r="R3905" t="s">
        <v>32</v>
      </c>
      <c r="S3905" t="s">
        <v>7632</v>
      </c>
      <c r="T3905" t="s">
        <v>11612</v>
      </c>
      <c r="U3905" t="s">
        <v>24</v>
      </c>
    </row>
    <row r="3906" spans="1:21">
      <c r="A3906" t="s">
        <v>3941</v>
      </c>
      <c r="B3906" t="s">
        <v>30</v>
      </c>
      <c r="C3906">
        <v>0</v>
      </c>
      <c r="D3906" t="s">
        <v>23</v>
      </c>
      <c r="E3906" t="s">
        <v>23</v>
      </c>
      <c r="F3906">
        <v>34</v>
      </c>
      <c r="G3906" t="s">
        <v>23</v>
      </c>
      <c r="H3906" t="s">
        <v>24</v>
      </c>
      <c r="I3906" t="s">
        <v>24</v>
      </c>
      <c r="J3906" t="s">
        <v>46</v>
      </c>
      <c r="K3906" t="s">
        <v>46</v>
      </c>
      <c r="L3906" t="s">
        <v>46</v>
      </c>
      <c r="M3906" t="s">
        <v>46</v>
      </c>
      <c r="N3906" t="s">
        <v>46</v>
      </c>
      <c r="O3906" t="s">
        <v>46</v>
      </c>
      <c r="P3906" t="s">
        <v>27</v>
      </c>
      <c r="Q3906" t="s">
        <v>24</v>
      </c>
      <c r="R3906" t="s">
        <v>32</v>
      </c>
      <c r="S3906" t="s">
        <v>8276</v>
      </c>
      <c r="T3906" t="s">
        <v>11613</v>
      </c>
      <c r="U3906" t="s">
        <v>24</v>
      </c>
    </row>
    <row r="3907" spans="1:21">
      <c r="A3907" t="s">
        <v>3942</v>
      </c>
      <c r="B3907" t="s">
        <v>22</v>
      </c>
      <c r="C3907">
        <v>0</v>
      </c>
      <c r="D3907" t="s">
        <v>24</v>
      </c>
      <c r="E3907" t="s">
        <v>24</v>
      </c>
      <c r="F3907">
        <v>3</v>
      </c>
      <c r="G3907" t="s">
        <v>24</v>
      </c>
      <c r="H3907" t="s">
        <v>25</v>
      </c>
      <c r="I3907" t="s">
        <v>26</v>
      </c>
      <c r="J3907" t="s">
        <v>24</v>
      </c>
      <c r="K3907" t="s">
        <v>24</v>
      </c>
      <c r="L3907" t="s">
        <v>24</v>
      </c>
      <c r="M3907" t="s">
        <v>24</v>
      </c>
      <c r="N3907" t="s">
        <v>23</v>
      </c>
      <c r="O3907" t="s">
        <v>24</v>
      </c>
      <c r="P3907" t="s">
        <v>27</v>
      </c>
      <c r="Q3907" t="s">
        <v>24</v>
      </c>
      <c r="R3907" t="s">
        <v>40</v>
      </c>
      <c r="S3907" t="s">
        <v>11614</v>
      </c>
      <c r="T3907" t="s">
        <v>9986</v>
      </c>
      <c r="U3907" t="s">
        <v>23</v>
      </c>
    </row>
    <row r="3908" spans="1:21">
      <c r="A3908" t="s">
        <v>3943</v>
      </c>
      <c r="B3908" t="s">
        <v>22</v>
      </c>
      <c r="C3908">
        <v>0</v>
      </c>
      <c r="D3908" t="s">
        <v>23</v>
      </c>
      <c r="E3908" t="s">
        <v>24</v>
      </c>
      <c r="F3908">
        <v>1</v>
      </c>
      <c r="G3908" t="s">
        <v>23</v>
      </c>
      <c r="H3908" t="s">
        <v>24</v>
      </c>
      <c r="I3908" t="s">
        <v>37</v>
      </c>
      <c r="J3908" t="s">
        <v>24</v>
      </c>
      <c r="K3908" t="s">
        <v>24</v>
      </c>
      <c r="L3908" t="s">
        <v>24</v>
      </c>
      <c r="M3908" t="s">
        <v>24</v>
      </c>
      <c r="N3908" t="s">
        <v>23</v>
      </c>
      <c r="O3908" t="s">
        <v>24</v>
      </c>
      <c r="P3908" t="s">
        <v>27</v>
      </c>
      <c r="Q3908" t="s">
        <v>24</v>
      </c>
      <c r="R3908" t="s">
        <v>28</v>
      </c>
      <c r="S3908" t="s">
        <v>8135</v>
      </c>
      <c r="T3908" t="s">
        <v>8135</v>
      </c>
      <c r="U3908" t="s">
        <v>23</v>
      </c>
    </row>
    <row r="3909" spans="1:21">
      <c r="A3909" t="s">
        <v>3944</v>
      </c>
      <c r="B3909" t="s">
        <v>30</v>
      </c>
      <c r="C3909">
        <v>0</v>
      </c>
      <c r="D3909" t="s">
        <v>24</v>
      </c>
      <c r="E3909" t="s">
        <v>24</v>
      </c>
      <c r="F3909">
        <v>19</v>
      </c>
      <c r="G3909" t="s">
        <v>23</v>
      </c>
      <c r="H3909" t="s">
        <v>24</v>
      </c>
      <c r="I3909" t="s">
        <v>37</v>
      </c>
      <c r="J3909" t="s">
        <v>24</v>
      </c>
      <c r="K3909" t="s">
        <v>24</v>
      </c>
      <c r="L3909" t="s">
        <v>23</v>
      </c>
      <c r="M3909" t="s">
        <v>23</v>
      </c>
      <c r="N3909" t="s">
        <v>23</v>
      </c>
      <c r="O3909" t="s">
        <v>24</v>
      </c>
      <c r="P3909" t="s">
        <v>27</v>
      </c>
      <c r="Q3909" t="s">
        <v>24</v>
      </c>
      <c r="R3909" t="s">
        <v>32</v>
      </c>
      <c r="S3909" t="s">
        <v>9494</v>
      </c>
      <c r="T3909" t="s">
        <v>11615</v>
      </c>
      <c r="U3909" t="s">
        <v>24</v>
      </c>
    </row>
    <row r="3910" spans="1:21">
      <c r="A3910" t="s">
        <v>3945</v>
      </c>
      <c r="B3910" t="s">
        <v>22</v>
      </c>
      <c r="C3910">
        <v>1</v>
      </c>
      <c r="D3910" t="s">
        <v>23</v>
      </c>
      <c r="E3910" t="s">
        <v>24</v>
      </c>
      <c r="F3910">
        <v>60</v>
      </c>
      <c r="G3910" t="s">
        <v>23</v>
      </c>
      <c r="H3910" t="s">
        <v>23</v>
      </c>
      <c r="I3910" t="s">
        <v>37</v>
      </c>
      <c r="J3910" t="s">
        <v>23</v>
      </c>
      <c r="K3910" t="s">
        <v>23</v>
      </c>
      <c r="L3910" t="s">
        <v>23</v>
      </c>
      <c r="M3910" t="s">
        <v>23</v>
      </c>
      <c r="N3910" t="s">
        <v>23</v>
      </c>
      <c r="O3910" t="s">
        <v>23</v>
      </c>
      <c r="P3910" t="s">
        <v>47</v>
      </c>
      <c r="Q3910" t="s">
        <v>23</v>
      </c>
      <c r="R3910" t="s">
        <v>35</v>
      </c>
      <c r="S3910" t="s">
        <v>7865</v>
      </c>
      <c r="T3910" t="s">
        <v>11616</v>
      </c>
      <c r="U3910" t="s">
        <v>24</v>
      </c>
    </row>
    <row r="3911" spans="1:21">
      <c r="A3911" t="s">
        <v>3946</v>
      </c>
      <c r="B3911" t="s">
        <v>30</v>
      </c>
      <c r="C3911">
        <v>0</v>
      </c>
      <c r="D3911" t="s">
        <v>24</v>
      </c>
      <c r="E3911" t="s">
        <v>24</v>
      </c>
      <c r="F3911">
        <v>11</v>
      </c>
      <c r="G3911" t="s">
        <v>23</v>
      </c>
      <c r="H3911" t="s">
        <v>24</v>
      </c>
      <c r="I3911" t="s">
        <v>24</v>
      </c>
      <c r="J3911" t="s">
        <v>46</v>
      </c>
      <c r="K3911" t="s">
        <v>46</v>
      </c>
      <c r="L3911" t="s">
        <v>46</v>
      </c>
      <c r="M3911" t="s">
        <v>46</v>
      </c>
      <c r="N3911" t="s">
        <v>46</v>
      </c>
      <c r="O3911" t="s">
        <v>46</v>
      </c>
      <c r="P3911" t="s">
        <v>47</v>
      </c>
      <c r="Q3911" t="s">
        <v>24</v>
      </c>
      <c r="R3911" t="s">
        <v>40</v>
      </c>
      <c r="S3911" t="s">
        <v>7978</v>
      </c>
      <c r="T3911" t="s">
        <v>9774</v>
      </c>
      <c r="U3911" t="s">
        <v>24</v>
      </c>
    </row>
    <row r="3912" spans="1:21">
      <c r="A3912" t="s">
        <v>3947</v>
      </c>
      <c r="B3912" t="s">
        <v>22</v>
      </c>
      <c r="C3912">
        <v>0</v>
      </c>
      <c r="D3912" t="s">
        <v>24</v>
      </c>
      <c r="E3912" t="s">
        <v>24</v>
      </c>
      <c r="F3912">
        <v>47</v>
      </c>
      <c r="G3912" t="s">
        <v>23</v>
      </c>
      <c r="H3912" t="s">
        <v>23</v>
      </c>
      <c r="I3912" t="s">
        <v>37</v>
      </c>
      <c r="J3912" t="s">
        <v>24</v>
      </c>
      <c r="K3912" t="s">
        <v>23</v>
      </c>
      <c r="L3912" t="s">
        <v>23</v>
      </c>
      <c r="M3912" t="s">
        <v>24</v>
      </c>
      <c r="N3912" t="s">
        <v>23</v>
      </c>
      <c r="O3912" t="s">
        <v>23</v>
      </c>
      <c r="P3912" t="s">
        <v>27</v>
      </c>
      <c r="Q3912" t="s">
        <v>23</v>
      </c>
      <c r="R3912" t="s">
        <v>28</v>
      </c>
      <c r="S3912" t="s">
        <v>10121</v>
      </c>
      <c r="T3912" t="s">
        <v>11617</v>
      </c>
      <c r="U3912" t="s">
        <v>23</v>
      </c>
    </row>
    <row r="3913" spans="1:21">
      <c r="A3913" t="s">
        <v>3948</v>
      </c>
      <c r="B3913" t="s">
        <v>30</v>
      </c>
      <c r="C3913">
        <v>0</v>
      </c>
      <c r="D3913" t="s">
        <v>24</v>
      </c>
      <c r="E3913" t="s">
        <v>24</v>
      </c>
      <c r="F3913">
        <v>18</v>
      </c>
      <c r="G3913" t="s">
        <v>23</v>
      </c>
      <c r="H3913" t="s">
        <v>24</v>
      </c>
      <c r="I3913" t="s">
        <v>26</v>
      </c>
      <c r="J3913" t="s">
        <v>23</v>
      </c>
      <c r="K3913" t="s">
        <v>24</v>
      </c>
      <c r="L3913" t="s">
        <v>24</v>
      </c>
      <c r="M3913" t="s">
        <v>24</v>
      </c>
      <c r="N3913" t="s">
        <v>24</v>
      </c>
      <c r="O3913" t="s">
        <v>24</v>
      </c>
      <c r="P3913" t="s">
        <v>27</v>
      </c>
      <c r="Q3913" t="s">
        <v>24</v>
      </c>
      <c r="R3913" t="s">
        <v>28</v>
      </c>
      <c r="S3913" t="s">
        <v>8846</v>
      </c>
      <c r="T3913" t="s">
        <v>11618</v>
      </c>
      <c r="U3913" t="s">
        <v>23</v>
      </c>
    </row>
    <row r="3914" spans="1:21">
      <c r="A3914" t="s">
        <v>3949</v>
      </c>
      <c r="B3914" t="s">
        <v>22</v>
      </c>
      <c r="C3914">
        <v>0</v>
      </c>
      <c r="D3914" t="s">
        <v>23</v>
      </c>
      <c r="E3914" t="s">
        <v>23</v>
      </c>
      <c r="F3914">
        <v>60</v>
      </c>
      <c r="G3914" t="s">
        <v>23</v>
      </c>
      <c r="H3914" t="s">
        <v>23</v>
      </c>
      <c r="I3914" t="s">
        <v>37</v>
      </c>
      <c r="J3914" t="s">
        <v>23</v>
      </c>
      <c r="K3914" t="s">
        <v>23</v>
      </c>
      <c r="L3914" t="s">
        <v>23</v>
      </c>
      <c r="M3914" t="s">
        <v>23</v>
      </c>
      <c r="N3914" t="s">
        <v>23</v>
      </c>
      <c r="O3914" t="s">
        <v>23</v>
      </c>
      <c r="P3914" t="s">
        <v>47</v>
      </c>
      <c r="Q3914" t="s">
        <v>24</v>
      </c>
      <c r="R3914" t="s">
        <v>40</v>
      </c>
      <c r="S3914" t="s">
        <v>11619</v>
      </c>
      <c r="T3914" t="s">
        <v>11620</v>
      </c>
      <c r="U3914" t="s">
        <v>24</v>
      </c>
    </row>
    <row r="3915" spans="1:21">
      <c r="A3915" t="s">
        <v>3950</v>
      </c>
      <c r="B3915" t="s">
        <v>30</v>
      </c>
      <c r="C3915">
        <v>0</v>
      </c>
      <c r="D3915" t="s">
        <v>23</v>
      </c>
      <c r="E3915" t="s">
        <v>24</v>
      </c>
      <c r="F3915">
        <v>72</v>
      </c>
      <c r="G3915" t="s">
        <v>23</v>
      </c>
      <c r="H3915" t="s">
        <v>23</v>
      </c>
      <c r="I3915" t="s">
        <v>24</v>
      </c>
      <c r="J3915" t="s">
        <v>46</v>
      </c>
      <c r="K3915" t="s">
        <v>46</v>
      </c>
      <c r="L3915" t="s">
        <v>46</v>
      </c>
      <c r="M3915" t="s">
        <v>46</v>
      </c>
      <c r="N3915" t="s">
        <v>46</v>
      </c>
      <c r="O3915" t="s">
        <v>46</v>
      </c>
      <c r="P3915" t="s">
        <v>47</v>
      </c>
      <c r="Q3915" t="s">
        <v>24</v>
      </c>
      <c r="R3915" t="s">
        <v>40</v>
      </c>
      <c r="S3915" t="s">
        <v>7433</v>
      </c>
      <c r="T3915" t="s">
        <v>11621</v>
      </c>
      <c r="U3915" t="s">
        <v>24</v>
      </c>
    </row>
    <row r="3916" spans="1:21">
      <c r="A3916" t="s">
        <v>3951</v>
      </c>
      <c r="B3916" t="s">
        <v>30</v>
      </c>
      <c r="C3916">
        <v>0</v>
      </c>
      <c r="D3916" t="s">
        <v>24</v>
      </c>
      <c r="E3916" t="s">
        <v>24</v>
      </c>
      <c r="F3916">
        <v>39</v>
      </c>
      <c r="G3916" t="s">
        <v>23</v>
      </c>
      <c r="H3916" t="s">
        <v>24</v>
      </c>
      <c r="I3916" t="s">
        <v>24</v>
      </c>
      <c r="J3916" t="s">
        <v>46</v>
      </c>
      <c r="K3916" t="s">
        <v>46</v>
      </c>
      <c r="L3916" t="s">
        <v>46</v>
      </c>
      <c r="M3916" t="s">
        <v>46</v>
      </c>
      <c r="N3916" t="s">
        <v>46</v>
      </c>
      <c r="O3916" t="s">
        <v>46</v>
      </c>
      <c r="P3916" t="s">
        <v>31</v>
      </c>
      <c r="Q3916" t="s">
        <v>24</v>
      </c>
      <c r="R3916" t="s">
        <v>32</v>
      </c>
      <c r="S3916" t="s">
        <v>7402</v>
      </c>
      <c r="T3916" t="s">
        <v>11622</v>
      </c>
      <c r="U3916" t="s">
        <v>24</v>
      </c>
    </row>
    <row r="3917" spans="1:21">
      <c r="A3917" t="s">
        <v>3952</v>
      </c>
      <c r="B3917" t="s">
        <v>22</v>
      </c>
      <c r="C3917">
        <v>0</v>
      </c>
      <c r="D3917" t="s">
        <v>23</v>
      </c>
      <c r="E3917" t="s">
        <v>24</v>
      </c>
      <c r="F3917">
        <v>59</v>
      </c>
      <c r="G3917" t="s">
        <v>23</v>
      </c>
      <c r="H3917" t="s">
        <v>24</v>
      </c>
      <c r="I3917" t="s">
        <v>37</v>
      </c>
      <c r="J3917" t="s">
        <v>23</v>
      </c>
      <c r="K3917" t="s">
        <v>24</v>
      </c>
      <c r="L3917" t="s">
        <v>23</v>
      </c>
      <c r="M3917" t="s">
        <v>24</v>
      </c>
      <c r="N3917" t="s">
        <v>24</v>
      </c>
      <c r="O3917" t="s">
        <v>24</v>
      </c>
      <c r="P3917" t="s">
        <v>31</v>
      </c>
      <c r="Q3917" t="s">
        <v>23</v>
      </c>
      <c r="R3917" t="s">
        <v>40</v>
      </c>
      <c r="S3917" t="s">
        <v>7355</v>
      </c>
      <c r="T3917" t="s">
        <v>11623</v>
      </c>
      <c r="U3917" t="s">
        <v>24</v>
      </c>
    </row>
    <row r="3918" spans="1:21">
      <c r="A3918" t="s">
        <v>3953</v>
      </c>
      <c r="B3918" t="s">
        <v>30</v>
      </c>
      <c r="C3918">
        <v>0</v>
      </c>
      <c r="D3918" t="s">
        <v>23</v>
      </c>
      <c r="E3918" t="s">
        <v>23</v>
      </c>
      <c r="F3918">
        <v>2</v>
      </c>
      <c r="G3918" t="s">
        <v>23</v>
      </c>
      <c r="H3918" t="s">
        <v>24</v>
      </c>
      <c r="I3918" t="s">
        <v>37</v>
      </c>
      <c r="J3918" t="s">
        <v>24</v>
      </c>
      <c r="K3918" t="s">
        <v>24</v>
      </c>
      <c r="L3918" t="s">
        <v>24</v>
      </c>
      <c r="M3918" t="s">
        <v>24</v>
      </c>
      <c r="N3918" t="s">
        <v>24</v>
      </c>
      <c r="O3918" t="s">
        <v>24</v>
      </c>
      <c r="P3918" t="s">
        <v>27</v>
      </c>
      <c r="Q3918" t="s">
        <v>24</v>
      </c>
      <c r="R3918" t="s">
        <v>32</v>
      </c>
      <c r="S3918" t="s">
        <v>9255</v>
      </c>
      <c r="T3918" t="s">
        <v>11624</v>
      </c>
      <c r="U3918" t="s">
        <v>24</v>
      </c>
    </row>
    <row r="3919" spans="1:21">
      <c r="A3919" t="s">
        <v>3954</v>
      </c>
      <c r="B3919" t="s">
        <v>30</v>
      </c>
      <c r="C3919">
        <v>1</v>
      </c>
      <c r="D3919" t="s">
        <v>24</v>
      </c>
      <c r="E3919" t="s">
        <v>24</v>
      </c>
      <c r="F3919">
        <v>1</v>
      </c>
      <c r="G3919" t="s">
        <v>23</v>
      </c>
      <c r="H3919" t="s">
        <v>24</v>
      </c>
      <c r="I3919" t="s">
        <v>37</v>
      </c>
      <c r="J3919" t="s">
        <v>24</v>
      </c>
      <c r="K3919" t="s">
        <v>24</v>
      </c>
      <c r="L3919" t="s">
        <v>24</v>
      </c>
      <c r="M3919" t="s">
        <v>24</v>
      </c>
      <c r="N3919" t="s">
        <v>24</v>
      </c>
      <c r="O3919" t="s">
        <v>24</v>
      </c>
      <c r="P3919" t="s">
        <v>27</v>
      </c>
      <c r="Q3919" t="s">
        <v>24</v>
      </c>
      <c r="R3919" t="s">
        <v>28</v>
      </c>
      <c r="S3919" t="s">
        <v>9447</v>
      </c>
      <c r="T3919" t="s">
        <v>9447</v>
      </c>
      <c r="U3919" t="s">
        <v>23</v>
      </c>
    </row>
    <row r="3920" spans="1:21">
      <c r="A3920" t="s">
        <v>3955</v>
      </c>
      <c r="B3920" t="s">
        <v>30</v>
      </c>
      <c r="C3920">
        <v>0</v>
      </c>
      <c r="D3920" t="s">
        <v>23</v>
      </c>
      <c r="E3920" t="s">
        <v>23</v>
      </c>
      <c r="F3920">
        <v>20</v>
      </c>
      <c r="G3920" t="s">
        <v>23</v>
      </c>
      <c r="H3920" t="s">
        <v>24</v>
      </c>
      <c r="I3920" t="s">
        <v>37</v>
      </c>
      <c r="J3920" t="s">
        <v>24</v>
      </c>
      <c r="K3920" t="s">
        <v>24</v>
      </c>
      <c r="L3920" t="s">
        <v>24</v>
      </c>
      <c r="M3920" t="s">
        <v>24</v>
      </c>
      <c r="N3920" t="s">
        <v>23</v>
      </c>
      <c r="O3920" t="s">
        <v>23</v>
      </c>
      <c r="P3920" t="s">
        <v>27</v>
      </c>
      <c r="Q3920" t="s">
        <v>23</v>
      </c>
      <c r="R3920" t="s">
        <v>28</v>
      </c>
      <c r="S3920" t="s">
        <v>11111</v>
      </c>
      <c r="T3920" t="s">
        <v>11625</v>
      </c>
      <c r="U3920" t="s">
        <v>23</v>
      </c>
    </row>
    <row r="3921" spans="1:21">
      <c r="A3921" t="s">
        <v>3956</v>
      </c>
      <c r="B3921" t="s">
        <v>22</v>
      </c>
      <c r="C3921">
        <v>0</v>
      </c>
      <c r="D3921" t="s">
        <v>24</v>
      </c>
      <c r="E3921" t="s">
        <v>24</v>
      </c>
      <c r="F3921">
        <v>6</v>
      </c>
      <c r="G3921" t="s">
        <v>23</v>
      </c>
      <c r="H3921" t="s">
        <v>23</v>
      </c>
      <c r="I3921" t="s">
        <v>37</v>
      </c>
      <c r="J3921" t="s">
        <v>24</v>
      </c>
      <c r="K3921" t="s">
        <v>24</v>
      </c>
      <c r="L3921" t="s">
        <v>24</v>
      </c>
      <c r="M3921" t="s">
        <v>24</v>
      </c>
      <c r="N3921" t="s">
        <v>23</v>
      </c>
      <c r="O3921" t="s">
        <v>23</v>
      </c>
      <c r="P3921" t="s">
        <v>27</v>
      </c>
      <c r="Q3921" t="s">
        <v>23</v>
      </c>
      <c r="R3921" t="s">
        <v>35</v>
      </c>
      <c r="S3921" t="s">
        <v>9739</v>
      </c>
      <c r="T3921" t="s">
        <v>11626</v>
      </c>
      <c r="U3921" t="s">
        <v>23</v>
      </c>
    </row>
    <row r="3922" spans="1:21">
      <c r="A3922" t="s">
        <v>3957</v>
      </c>
      <c r="B3922" t="s">
        <v>30</v>
      </c>
      <c r="C3922">
        <v>0</v>
      </c>
      <c r="D3922" t="s">
        <v>24</v>
      </c>
      <c r="E3922" t="s">
        <v>24</v>
      </c>
      <c r="F3922">
        <v>71</v>
      </c>
      <c r="G3922" t="s">
        <v>23</v>
      </c>
      <c r="H3922" t="s">
        <v>23</v>
      </c>
      <c r="I3922" t="s">
        <v>37</v>
      </c>
      <c r="J3922" t="s">
        <v>24</v>
      </c>
      <c r="K3922" t="s">
        <v>24</v>
      </c>
      <c r="L3922" t="s">
        <v>23</v>
      </c>
      <c r="M3922" t="s">
        <v>23</v>
      </c>
      <c r="N3922" t="s">
        <v>24</v>
      </c>
      <c r="O3922" t="s">
        <v>24</v>
      </c>
      <c r="P3922" t="s">
        <v>47</v>
      </c>
      <c r="Q3922" t="s">
        <v>23</v>
      </c>
      <c r="R3922" t="s">
        <v>40</v>
      </c>
      <c r="S3922" t="s">
        <v>10412</v>
      </c>
      <c r="T3922">
        <v>6172</v>
      </c>
      <c r="U3922" t="s">
        <v>24</v>
      </c>
    </row>
    <row r="3923" spans="1:21">
      <c r="A3923" t="s">
        <v>3958</v>
      </c>
      <c r="B3923" t="s">
        <v>22</v>
      </c>
      <c r="C3923">
        <v>0</v>
      </c>
      <c r="D3923" t="s">
        <v>23</v>
      </c>
      <c r="E3923" t="s">
        <v>24</v>
      </c>
      <c r="F3923">
        <v>24</v>
      </c>
      <c r="G3923" t="s">
        <v>23</v>
      </c>
      <c r="H3923" t="s">
        <v>23</v>
      </c>
      <c r="I3923" t="s">
        <v>26</v>
      </c>
      <c r="J3923" t="s">
        <v>23</v>
      </c>
      <c r="K3923" t="s">
        <v>23</v>
      </c>
      <c r="L3923" t="s">
        <v>23</v>
      </c>
      <c r="M3923" t="s">
        <v>24</v>
      </c>
      <c r="N3923" t="s">
        <v>24</v>
      </c>
      <c r="O3923" t="s">
        <v>24</v>
      </c>
      <c r="P3923" t="s">
        <v>27</v>
      </c>
      <c r="Q3923" t="s">
        <v>24</v>
      </c>
      <c r="R3923" t="s">
        <v>32</v>
      </c>
      <c r="S3923" t="s">
        <v>11627</v>
      </c>
      <c r="T3923" t="s">
        <v>11628</v>
      </c>
      <c r="U3923" t="s">
        <v>24</v>
      </c>
    </row>
    <row r="3924" spans="1:21">
      <c r="A3924" t="s">
        <v>3959</v>
      </c>
      <c r="B3924" t="s">
        <v>30</v>
      </c>
      <c r="C3924">
        <v>1</v>
      </c>
      <c r="D3924" t="s">
        <v>23</v>
      </c>
      <c r="E3924" t="s">
        <v>24</v>
      </c>
      <c r="F3924">
        <v>67</v>
      </c>
      <c r="G3924" t="s">
        <v>23</v>
      </c>
      <c r="H3924" t="s">
        <v>23</v>
      </c>
      <c r="I3924" t="s">
        <v>37</v>
      </c>
      <c r="J3924" t="s">
        <v>24</v>
      </c>
      <c r="K3924" t="s">
        <v>24</v>
      </c>
      <c r="L3924" t="s">
        <v>24</v>
      </c>
      <c r="M3924" t="s">
        <v>24</v>
      </c>
      <c r="N3924" t="s">
        <v>23</v>
      </c>
      <c r="O3924" t="s">
        <v>23</v>
      </c>
      <c r="P3924" t="s">
        <v>27</v>
      </c>
      <c r="Q3924" t="s">
        <v>23</v>
      </c>
      <c r="R3924" t="s">
        <v>40</v>
      </c>
      <c r="S3924" t="s">
        <v>8416</v>
      </c>
      <c r="T3924">
        <v>6079</v>
      </c>
      <c r="U3924" t="s">
        <v>24</v>
      </c>
    </row>
    <row r="3925" spans="1:21">
      <c r="A3925" t="s">
        <v>3960</v>
      </c>
      <c r="B3925" t="s">
        <v>30</v>
      </c>
      <c r="C3925">
        <v>0</v>
      </c>
      <c r="D3925" t="s">
        <v>24</v>
      </c>
      <c r="E3925" t="s">
        <v>24</v>
      </c>
      <c r="F3925">
        <v>1</v>
      </c>
      <c r="G3925" t="s">
        <v>23</v>
      </c>
      <c r="H3925" t="s">
        <v>24</v>
      </c>
      <c r="I3925" t="s">
        <v>37</v>
      </c>
      <c r="J3925" t="s">
        <v>24</v>
      </c>
      <c r="K3925" t="s">
        <v>24</v>
      </c>
      <c r="L3925" t="s">
        <v>24</v>
      </c>
      <c r="M3925" t="s">
        <v>24</v>
      </c>
      <c r="N3925" t="s">
        <v>24</v>
      </c>
      <c r="O3925" t="s">
        <v>23</v>
      </c>
      <c r="P3925" t="s">
        <v>27</v>
      </c>
      <c r="Q3925" t="s">
        <v>23</v>
      </c>
      <c r="R3925" t="s">
        <v>32</v>
      </c>
      <c r="S3925" t="s">
        <v>8228</v>
      </c>
      <c r="T3925" t="s">
        <v>8228</v>
      </c>
      <c r="U3925" t="s">
        <v>23</v>
      </c>
    </row>
    <row r="3926" spans="1:21">
      <c r="A3926" t="s">
        <v>3961</v>
      </c>
      <c r="B3926" t="s">
        <v>22</v>
      </c>
      <c r="C3926">
        <v>0</v>
      </c>
      <c r="D3926" t="s">
        <v>23</v>
      </c>
      <c r="E3926" t="s">
        <v>23</v>
      </c>
      <c r="F3926">
        <v>48</v>
      </c>
      <c r="G3926" t="s">
        <v>23</v>
      </c>
      <c r="H3926" t="s">
        <v>23</v>
      </c>
      <c r="I3926" t="s">
        <v>37</v>
      </c>
      <c r="J3926" t="s">
        <v>24</v>
      </c>
      <c r="K3926" t="s">
        <v>24</v>
      </c>
      <c r="L3926" t="s">
        <v>24</v>
      </c>
      <c r="M3926" t="s">
        <v>24</v>
      </c>
      <c r="N3926" t="s">
        <v>24</v>
      </c>
      <c r="O3926" t="s">
        <v>23</v>
      </c>
      <c r="P3926" t="s">
        <v>31</v>
      </c>
      <c r="Q3926" t="s">
        <v>23</v>
      </c>
      <c r="R3926" t="s">
        <v>32</v>
      </c>
      <c r="S3926" t="s">
        <v>7279</v>
      </c>
      <c r="T3926" t="s">
        <v>11629</v>
      </c>
      <c r="U3926" t="s">
        <v>23</v>
      </c>
    </row>
    <row r="3927" spans="1:21">
      <c r="A3927" t="s">
        <v>3962</v>
      </c>
      <c r="B3927" t="s">
        <v>22</v>
      </c>
      <c r="C3927">
        <v>0</v>
      </c>
      <c r="D3927" t="s">
        <v>23</v>
      </c>
      <c r="E3927" t="s">
        <v>24</v>
      </c>
      <c r="F3927">
        <v>37</v>
      </c>
      <c r="G3927" t="s">
        <v>23</v>
      </c>
      <c r="H3927" t="s">
        <v>23</v>
      </c>
      <c r="I3927" t="s">
        <v>26</v>
      </c>
      <c r="J3927" t="s">
        <v>24</v>
      </c>
      <c r="K3927" t="s">
        <v>23</v>
      </c>
      <c r="L3927" t="s">
        <v>24</v>
      </c>
      <c r="M3927" t="s">
        <v>23</v>
      </c>
      <c r="N3927" t="s">
        <v>24</v>
      </c>
      <c r="O3927" t="s">
        <v>23</v>
      </c>
      <c r="P3927" t="s">
        <v>31</v>
      </c>
      <c r="Q3927" t="s">
        <v>24</v>
      </c>
      <c r="R3927" t="s">
        <v>32</v>
      </c>
      <c r="S3927" t="s">
        <v>7684</v>
      </c>
      <c r="T3927" t="s">
        <v>11630</v>
      </c>
      <c r="U3927" t="s">
        <v>24</v>
      </c>
    </row>
    <row r="3928" spans="1:21">
      <c r="A3928" t="s">
        <v>3963</v>
      </c>
      <c r="B3928" t="s">
        <v>30</v>
      </c>
      <c r="C3928">
        <v>0</v>
      </c>
      <c r="D3928" t="s">
        <v>24</v>
      </c>
      <c r="E3928" t="s">
        <v>24</v>
      </c>
      <c r="F3928">
        <v>11</v>
      </c>
      <c r="G3928" t="s">
        <v>24</v>
      </c>
      <c r="H3928" t="s">
        <v>25</v>
      </c>
      <c r="I3928" t="s">
        <v>26</v>
      </c>
      <c r="J3928" t="s">
        <v>24</v>
      </c>
      <c r="K3928" t="s">
        <v>23</v>
      </c>
      <c r="L3928" t="s">
        <v>23</v>
      </c>
      <c r="M3928" t="s">
        <v>24</v>
      </c>
      <c r="N3928" t="s">
        <v>24</v>
      </c>
      <c r="O3928" t="s">
        <v>24</v>
      </c>
      <c r="P3928" t="s">
        <v>27</v>
      </c>
      <c r="Q3928" t="s">
        <v>24</v>
      </c>
      <c r="R3928" t="s">
        <v>32</v>
      </c>
      <c r="S3928" t="s">
        <v>8161</v>
      </c>
      <c r="T3928" t="s">
        <v>11631</v>
      </c>
      <c r="U3928" t="s">
        <v>24</v>
      </c>
    </row>
    <row r="3929" spans="1:21">
      <c r="A3929" t="s">
        <v>3964</v>
      </c>
      <c r="B3929" t="s">
        <v>30</v>
      </c>
      <c r="C3929">
        <v>0</v>
      </c>
      <c r="D3929" t="s">
        <v>23</v>
      </c>
      <c r="E3929" t="s">
        <v>24</v>
      </c>
      <c r="F3929">
        <v>3</v>
      </c>
      <c r="G3929" t="s">
        <v>23</v>
      </c>
      <c r="H3929" t="s">
        <v>24</v>
      </c>
      <c r="I3929" t="s">
        <v>24</v>
      </c>
      <c r="J3929" t="s">
        <v>46</v>
      </c>
      <c r="K3929" t="s">
        <v>46</v>
      </c>
      <c r="L3929" t="s">
        <v>46</v>
      </c>
      <c r="M3929" t="s">
        <v>46</v>
      </c>
      <c r="N3929" t="s">
        <v>46</v>
      </c>
      <c r="O3929" t="s">
        <v>46</v>
      </c>
      <c r="P3929" t="s">
        <v>27</v>
      </c>
      <c r="Q3929" t="s">
        <v>23</v>
      </c>
      <c r="R3929" t="s">
        <v>40</v>
      </c>
      <c r="S3929" t="s">
        <v>7418</v>
      </c>
      <c r="T3929" t="s">
        <v>11632</v>
      </c>
      <c r="U3929" t="s">
        <v>23</v>
      </c>
    </row>
    <row r="3930" spans="1:21">
      <c r="A3930" t="s">
        <v>3965</v>
      </c>
      <c r="B3930" t="s">
        <v>22</v>
      </c>
      <c r="C3930">
        <v>0</v>
      </c>
      <c r="D3930" t="s">
        <v>23</v>
      </c>
      <c r="E3930" t="s">
        <v>24</v>
      </c>
      <c r="F3930">
        <v>18</v>
      </c>
      <c r="G3930" t="s">
        <v>23</v>
      </c>
      <c r="H3930" t="s">
        <v>24</v>
      </c>
      <c r="I3930" t="s">
        <v>37</v>
      </c>
      <c r="J3930" t="s">
        <v>24</v>
      </c>
      <c r="K3930" t="s">
        <v>24</v>
      </c>
      <c r="L3930" t="s">
        <v>23</v>
      </c>
      <c r="M3930" t="s">
        <v>24</v>
      </c>
      <c r="N3930" t="s">
        <v>23</v>
      </c>
      <c r="O3930" t="s">
        <v>23</v>
      </c>
      <c r="P3930" t="s">
        <v>27</v>
      </c>
      <c r="Q3930" t="s">
        <v>23</v>
      </c>
      <c r="R3930" t="s">
        <v>40</v>
      </c>
      <c r="S3930" t="s">
        <v>9173</v>
      </c>
      <c r="T3930" t="s">
        <v>11633</v>
      </c>
      <c r="U3930" t="s">
        <v>24</v>
      </c>
    </row>
    <row r="3931" spans="1:21">
      <c r="A3931" t="s">
        <v>3966</v>
      </c>
      <c r="B3931" t="s">
        <v>30</v>
      </c>
      <c r="C3931">
        <v>0</v>
      </c>
      <c r="D3931" t="s">
        <v>23</v>
      </c>
      <c r="E3931" t="s">
        <v>23</v>
      </c>
      <c r="F3931">
        <v>50</v>
      </c>
      <c r="G3931" t="s">
        <v>23</v>
      </c>
      <c r="H3931" t="s">
        <v>24</v>
      </c>
      <c r="I3931" t="s">
        <v>26</v>
      </c>
      <c r="J3931" t="s">
        <v>24</v>
      </c>
      <c r="K3931" t="s">
        <v>24</v>
      </c>
      <c r="L3931" t="s">
        <v>24</v>
      </c>
      <c r="M3931" t="s">
        <v>24</v>
      </c>
      <c r="N3931" t="s">
        <v>24</v>
      </c>
      <c r="O3931" t="s">
        <v>24</v>
      </c>
      <c r="P3931" t="s">
        <v>31</v>
      </c>
      <c r="Q3931" t="s">
        <v>23</v>
      </c>
      <c r="R3931" t="s">
        <v>35</v>
      </c>
      <c r="S3931" t="s">
        <v>7645</v>
      </c>
      <c r="T3931" t="s">
        <v>11634</v>
      </c>
      <c r="U3931" t="s">
        <v>24</v>
      </c>
    </row>
    <row r="3932" spans="1:21">
      <c r="A3932" t="s">
        <v>3967</v>
      </c>
      <c r="B3932" t="s">
        <v>22</v>
      </c>
      <c r="C3932">
        <v>0</v>
      </c>
      <c r="D3932" t="s">
        <v>23</v>
      </c>
      <c r="E3932" t="s">
        <v>23</v>
      </c>
      <c r="F3932">
        <v>67</v>
      </c>
      <c r="G3932" t="s">
        <v>23</v>
      </c>
      <c r="H3932" t="s">
        <v>23</v>
      </c>
      <c r="I3932" t="s">
        <v>37</v>
      </c>
      <c r="J3932" t="s">
        <v>23</v>
      </c>
      <c r="K3932" t="s">
        <v>24</v>
      </c>
      <c r="L3932" t="s">
        <v>23</v>
      </c>
      <c r="M3932" t="s">
        <v>23</v>
      </c>
      <c r="N3932" t="s">
        <v>23</v>
      </c>
      <c r="O3932" t="s">
        <v>23</v>
      </c>
      <c r="P3932" t="s">
        <v>31</v>
      </c>
      <c r="Q3932" t="s">
        <v>23</v>
      </c>
      <c r="R3932" t="s">
        <v>28</v>
      </c>
      <c r="S3932" t="s">
        <v>9125</v>
      </c>
      <c r="T3932" t="s">
        <v>11635</v>
      </c>
      <c r="U3932" t="s">
        <v>24</v>
      </c>
    </row>
    <row r="3933" spans="1:21">
      <c r="A3933" t="s">
        <v>3968</v>
      </c>
      <c r="B3933" t="s">
        <v>22</v>
      </c>
      <c r="C3933">
        <v>0</v>
      </c>
      <c r="D3933" t="s">
        <v>23</v>
      </c>
      <c r="E3933" t="s">
        <v>24</v>
      </c>
      <c r="F3933">
        <v>25</v>
      </c>
      <c r="G3933" t="s">
        <v>23</v>
      </c>
      <c r="H3933" t="s">
        <v>24</v>
      </c>
      <c r="I3933" t="s">
        <v>26</v>
      </c>
      <c r="J3933" t="s">
        <v>23</v>
      </c>
      <c r="K3933" t="s">
        <v>23</v>
      </c>
      <c r="L3933" t="s">
        <v>24</v>
      </c>
      <c r="M3933" t="s">
        <v>23</v>
      </c>
      <c r="N3933" t="s">
        <v>24</v>
      </c>
      <c r="O3933" t="s">
        <v>23</v>
      </c>
      <c r="P3933" t="s">
        <v>27</v>
      </c>
      <c r="Q3933" t="s">
        <v>23</v>
      </c>
      <c r="R3933" t="s">
        <v>32</v>
      </c>
      <c r="S3933" t="s">
        <v>9467</v>
      </c>
      <c r="T3933" t="s">
        <v>11636</v>
      </c>
      <c r="U3933" t="s">
        <v>24</v>
      </c>
    </row>
    <row r="3934" spans="1:21">
      <c r="A3934" t="s">
        <v>3969</v>
      </c>
      <c r="B3934" t="s">
        <v>22</v>
      </c>
      <c r="C3934">
        <v>1</v>
      </c>
      <c r="D3934" t="s">
        <v>24</v>
      </c>
      <c r="E3934" t="s">
        <v>24</v>
      </c>
      <c r="F3934">
        <v>2</v>
      </c>
      <c r="G3934" t="s">
        <v>23</v>
      </c>
      <c r="H3934" t="s">
        <v>23</v>
      </c>
      <c r="I3934" t="s">
        <v>37</v>
      </c>
      <c r="J3934" t="s">
        <v>24</v>
      </c>
      <c r="K3934" t="s">
        <v>24</v>
      </c>
      <c r="L3934" t="s">
        <v>23</v>
      </c>
      <c r="M3934" t="s">
        <v>24</v>
      </c>
      <c r="N3934" t="s">
        <v>24</v>
      </c>
      <c r="O3934" t="s">
        <v>24</v>
      </c>
      <c r="P3934" t="s">
        <v>27</v>
      </c>
      <c r="Q3934" t="s">
        <v>23</v>
      </c>
      <c r="R3934" t="s">
        <v>28</v>
      </c>
      <c r="S3934" t="s">
        <v>8084</v>
      </c>
      <c r="T3934" t="s">
        <v>11637</v>
      </c>
      <c r="U3934" t="s">
        <v>23</v>
      </c>
    </row>
    <row r="3935" spans="1:21">
      <c r="A3935" t="s">
        <v>3970</v>
      </c>
      <c r="B3935" t="s">
        <v>30</v>
      </c>
      <c r="C3935">
        <v>0</v>
      </c>
      <c r="D3935" t="s">
        <v>24</v>
      </c>
      <c r="E3935" t="s">
        <v>24</v>
      </c>
      <c r="F3935">
        <v>9</v>
      </c>
      <c r="G3935" t="s">
        <v>23</v>
      </c>
      <c r="H3935" t="s">
        <v>24</v>
      </c>
      <c r="I3935" t="s">
        <v>24</v>
      </c>
      <c r="J3935" t="s">
        <v>46</v>
      </c>
      <c r="K3935" t="s">
        <v>46</v>
      </c>
      <c r="L3935" t="s">
        <v>46</v>
      </c>
      <c r="M3935" t="s">
        <v>46</v>
      </c>
      <c r="N3935" t="s">
        <v>46</v>
      </c>
      <c r="O3935" t="s">
        <v>46</v>
      </c>
      <c r="P3935" t="s">
        <v>27</v>
      </c>
      <c r="Q3935" t="s">
        <v>24</v>
      </c>
      <c r="R3935" t="s">
        <v>40</v>
      </c>
      <c r="S3935" t="s">
        <v>7385</v>
      </c>
      <c r="T3935" t="s">
        <v>11638</v>
      </c>
      <c r="U3935" t="s">
        <v>24</v>
      </c>
    </row>
    <row r="3936" spans="1:21">
      <c r="A3936" t="s">
        <v>3971</v>
      </c>
      <c r="B3936" t="s">
        <v>22</v>
      </c>
      <c r="C3936">
        <v>0</v>
      </c>
      <c r="D3936" t="s">
        <v>24</v>
      </c>
      <c r="E3936" t="s">
        <v>23</v>
      </c>
      <c r="F3936">
        <v>10</v>
      </c>
      <c r="G3936" t="s">
        <v>24</v>
      </c>
      <c r="H3936" t="s">
        <v>25</v>
      </c>
      <c r="I3936" t="s">
        <v>26</v>
      </c>
      <c r="J3936" t="s">
        <v>23</v>
      </c>
      <c r="K3936" t="s">
        <v>23</v>
      </c>
      <c r="L3936" t="s">
        <v>24</v>
      </c>
      <c r="M3936" t="s">
        <v>23</v>
      </c>
      <c r="N3936" t="s">
        <v>24</v>
      </c>
      <c r="O3936" t="s">
        <v>24</v>
      </c>
      <c r="P3936" t="s">
        <v>31</v>
      </c>
      <c r="Q3936" t="s">
        <v>24</v>
      </c>
      <c r="R3936" t="s">
        <v>32</v>
      </c>
      <c r="S3936" t="s">
        <v>10708</v>
      </c>
      <c r="T3936" t="s">
        <v>11639</v>
      </c>
      <c r="U3936" t="s">
        <v>24</v>
      </c>
    </row>
    <row r="3937" spans="1:21">
      <c r="A3937" t="s">
        <v>3972</v>
      </c>
      <c r="B3937" t="s">
        <v>22</v>
      </c>
      <c r="C3937">
        <v>0</v>
      </c>
      <c r="D3937" t="s">
        <v>23</v>
      </c>
      <c r="E3937" t="s">
        <v>24</v>
      </c>
      <c r="F3937">
        <v>70</v>
      </c>
      <c r="G3937" t="s">
        <v>23</v>
      </c>
      <c r="H3937" t="s">
        <v>24</v>
      </c>
      <c r="I3937" t="s">
        <v>24</v>
      </c>
      <c r="J3937" t="s">
        <v>46</v>
      </c>
      <c r="K3937" t="s">
        <v>46</v>
      </c>
      <c r="L3937" t="s">
        <v>46</v>
      </c>
      <c r="M3937" t="s">
        <v>46</v>
      </c>
      <c r="N3937" t="s">
        <v>46</v>
      </c>
      <c r="O3937" t="s">
        <v>46</v>
      </c>
      <c r="P3937" t="s">
        <v>47</v>
      </c>
      <c r="Q3937" t="s">
        <v>24</v>
      </c>
      <c r="R3937" t="s">
        <v>40</v>
      </c>
      <c r="S3937" t="s">
        <v>7537</v>
      </c>
      <c r="T3937" t="s">
        <v>11640</v>
      </c>
      <c r="U3937" t="s">
        <v>24</v>
      </c>
    </row>
    <row r="3938" spans="1:21">
      <c r="A3938" t="s">
        <v>3973</v>
      </c>
      <c r="B3938" t="s">
        <v>30</v>
      </c>
      <c r="C3938">
        <v>0</v>
      </c>
      <c r="D3938" t="s">
        <v>24</v>
      </c>
      <c r="E3938" t="s">
        <v>24</v>
      </c>
      <c r="F3938">
        <v>9</v>
      </c>
      <c r="G3938" t="s">
        <v>23</v>
      </c>
      <c r="H3938" t="s">
        <v>24</v>
      </c>
      <c r="I3938" t="s">
        <v>26</v>
      </c>
      <c r="J3938" t="s">
        <v>23</v>
      </c>
      <c r="K3938" t="s">
        <v>24</v>
      </c>
      <c r="L3938" t="s">
        <v>23</v>
      </c>
      <c r="M3938" t="s">
        <v>23</v>
      </c>
      <c r="N3938" t="s">
        <v>24</v>
      </c>
      <c r="O3938" t="s">
        <v>23</v>
      </c>
      <c r="P3938" t="s">
        <v>27</v>
      </c>
      <c r="Q3938" t="s">
        <v>23</v>
      </c>
      <c r="R3938" t="s">
        <v>35</v>
      </c>
      <c r="S3938" t="s">
        <v>11036</v>
      </c>
      <c r="T3938" t="s">
        <v>11641</v>
      </c>
      <c r="U3938" t="s">
        <v>24</v>
      </c>
    </row>
    <row r="3939" spans="1:21">
      <c r="A3939" t="s">
        <v>3974</v>
      </c>
      <c r="B3939" t="s">
        <v>22</v>
      </c>
      <c r="C3939">
        <v>0</v>
      </c>
      <c r="D3939" t="s">
        <v>24</v>
      </c>
      <c r="E3939" t="s">
        <v>24</v>
      </c>
      <c r="F3939">
        <v>4</v>
      </c>
      <c r="G3939" t="s">
        <v>23</v>
      </c>
      <c r="H3939" t="s">
        <v>24</v>
      </c>
      <c r="I3939" t="s">
        <v>24</v>
      </c>
      <c r="J3939" t="s">
        <v>46</v>
      </c>
      <c r="K3939" t="s">
        <v>46</v>
      </c>
      <c r="L3939" t="s">
        <v>46</v>
      </c>
      <c r="M3939" t="s">
        <v>46</v>
      </c>
      <c r="N3939" t="s">
        <v>46</v>
      </c>
      <c r="O3939" t="s">
        <v>46</v>
      </c>
      <c r="P3939" t="s">
        <v>27</v>
      </c>
      <c r="Q3939" t="s">
        <v>23</v>
      </c>
      <c r="R3939" t="s">
        <v>40</v>
      </c>
      <c r="S3939" t="s">
        <v>7160</v>
      </c>
      <c r="T3939" t="s">
        <v>11642</v>
      </c>
      <c r="U3939" t="s">
        <v>24</v>
      </c>
    </row>
    <row r="3940" spans="1:21">
      <c r="A3940" t="s">
        <v>3975</v>
      </c>
      <c r="B3940" t="s">
        <v>22</v>
      </c>
      <c r="C3940">
        <v>0</v>
      </c>
      <c r="D3940" t="s">
        <v>24</v>
      </c>
      <c r="E3940" t="s">
        <v>24</v>
      </c>
      <c r="F3940">
        <v>2</v>
      </c>
      <c r="G3940" t="s">
        <v>23</v>
      </c>
      <c r="H3940" t="s">
        <v>24</v>
      </c>
      <c r="I3940" t="s">
        <v>26</v>
      </c>
      <c r="J3940" t="s">
        <v>23</v>
      </c>
      <c r="K3940" t="s">
        <v>24</v>
      </c>
      <c r="L3940" t="s">
        <v>24</v>
      </c>
      <c r="M3940" t="s">
        <v>24</v>
      </c>
      <c r="N3940" t="s">
        <v>24</v>
      </c>
      <c r="O3940" t="s">
        <v>24</v>
      </c>
      <c r="P3940" t="s">
        <v>27</v>
      </c>
      <c r="Q3940" t="s">
        <v>24</v>
      </c>
      <c r="R3940" t="s">
        <v>32</v>
      </c>
      <c r="S3940" t="s">
        <v>9339</v>
      </c>
      <c r="T3940" t="s">
        <v>11643</v>
      </c>
      <c r="U3940" t="s">
        <v>24</v>
      </c>
    </row>
    <row r="3941" spans="1:21">
      <c r="A3941" t="s">
        <v>3976</v>
      </c>
      <c r="B3941" t="s">
        <v>22</v>
      </c>
      <c r="C3941">
        <v>0</v>
      </c>
      <c r="D3941" t="s">
        <v>24</v>
      </c>
      <c r="E3941" t="s">
        <v>23</v>
      </c>
      <c r="F3941">
        <v>1</v>
      </c>
      <c r="G3941" t="s">
        <v>23</v>
      </c>
      <c r="H3941" t="s">
        <v>24</v>
      </c>
      <c r="I3941" t="s">
        <v>37</v>
      </c>
      <c r="J3941" t="s">
        <v>24</v>
      </c>
      <c r="K3941" t="s">
        <v>24</v>
      </c>
      <c r="L3941" t="s">
        <v>24</v>
      </c>
      <c r="M3941" t="s">
        <v>24</v>
      </c>
      <c r="N3941" t="s">
        <v>24</v>
      </c>
      <c r="O3941" t="s">
        <v>23</v>
      </c>
      <c r="P3941" t="s">
        <v>27</v>
      </c>
      <c r="Q3941" t="s">
        <v>24</v>
      </c>
      <c r="R3941" t="s">
        <v>28</v>
      </c>
      <c r="S3941" t="s">
        <v>10816</v>
      </c>
      <c r="T3941" t="s">
        <v>10816</v>
      </c>
      <c r="U3941" t="s">
        <v>23</v>
      </c>
    </row>
    <row r="3942" spans="1:21">
      <c r="A3942" t="s">
        <v>3977</v>
      </c>
      <c r="B3942" t="s">
        <v>30</v>
      </c>
      <c r="C3942">
        <v>0</v>
      </c>
      <c r="D3942" t="s">
        <v>24</v>
      </c>
      <c r="E3942" t="s">
        <v>24</v>
      </c>
      <c r="F3942">
        <v>19</v>
      </c>
      <c r="G3942" t="s">
        <v>24</v>
      </c>
      <c r="H3942" t="s">
        <v>25</v>
      </c>
      <c r="I3942" t="s">
        <v>26</v>
      </c>
      <c r="J3942" t="s">
        <v>24</v>
      </c>
      <c r="K3942" t="s">
        <v>24</v>
      </c>
      <c r="L3942" t="s">
        <v>24</v>
      </c>
      <c r="M3942" t="s">
        <v>24</v>
      </c>
      <c r="N3942" t="s">
        <v>24</v>
      </c>
      <c r="O3942" t="s">
        <v>24</v>
      </c>
      <c r="P3942" t="s">
        <v>27</v>
      </c>
      <c r="Q3942" t="s">
        <v>23</v>
      </c>
      <c r="R3942" t="s">
        <v>35</v>
      </c>
      <c r="S3942" t="s">
        <v>7509</v>
      </c>
      <c r="T3942" t="s">
        <v>11644</v>
      </c>
      <c r="U3942" t="s">
        <v>24</v>
      </c>
    </row>
    <row r="3943" spans="1:21">
      <c r="A3943" t="s">
        <v>3978</v>
      </c>
      <c r="B3943" t="s">
        <v>30</v>
      </c>
      <c r="C3943">
        <v>0</v>
      </c>
      <c r="D3943" t="s">
        <v>23</v>
      </c>
      <c r="E3943" t="s">
        <v>23</v>
      </c>
      <c r="F3943">
        <v>7</v>
      </c>
      <c r="G3943" t="s">
        <v>23</v>
      </c>
      <c r="H3943" t="s">
        <v>24</v>
      </c>
      <c r="I3943" t="s">
        <v>24</v>
      </c>
      <c r="J3943" t="s">
        <v>46</v>
      </c>
      <c r="K3943" t="s">
        <v>46</v>
      </c>
      <c r="L3943" t="s">
        <v>46</v>
      </c>
      <c r="M3943" t="s">
        <v>46</v>
      </c>
      <c r="N3943" t="s">
        <v>46</v>
      </c>
      <c r="O3943" t="s">
        <v>46</v>
      </c>
      <c r="P3943" t="s">
        <v>27</v>
      </c>
      <c r="Q3943" t="s">
        <v>23</v>
      </c>
      <c r="R3943" t="s">
        <v>35</v>
      </c>
      <c r="S3943" t="s">
        <v>7507</v>
      </c>
      <c r="T3943" t="s">
        <v>11645</v>
      </c>
      <c r="U3943" t="s">
        <v>24</v>
      </c>
    </row>
    <row r="3944" spans="1:21">
      <c r="A3944" t="s">
        <v>3979</v>
      </c>
      <c r="B3944" t="s">
        <v>30</v>
      </c>
      <c r="C3944">
        <v>0</v>
      </c>
      <c r="D3944" t="s">
        <v>24</v>
      </c>
      <c r="E3944" t="s">
        <v>24</v>
      </c>
      <c r="F3944">
        <v>1</v>
      </c>
      <c r="G3944" t="s">
        <v>23</v>
      </c>
      <c r="H3944" t="s">
        <v>24</v>
      </c>
      <c r="I3944" t="s">
        <v>26</v>
      </c>
      <c r="J3944" t="s">
        <v>24</v>
      </c>
      <c r="K3944" t="s">
        <v>24</v>
      </c>
      <c r="L3944" t="s">
        <v>24</v>
      </c>
      <c r="M3944" t="s">
        <v>24</v>
      </c>
      <c r="N3944" t="s">
        <v>24</v>
      </c>
      <c r="O3944" t="s">
        <v>24</v>
      </c>
      <c r="P3944" t="s">
        <v>27</v>
      </c>
      <c r="Q3944" t="s">
        <v>23</v>
      </c>
      <c r="R3944" t="s">
        <v>28</v>
      </c>
      <c r="S3944" t="s">
        <v>10868</v>
      </c>
      <c r="T3944" t="s">
        <v>10868</v>
      </c>
      <c r="U3944" t="s">
        <v>23</v>
      </c>
    </row>
    <row r="3945" spans="1:21">
      <c r="A3945" t="s">
        <v>3980</v>
      </c>
      <c r="B3945" t="s">
        <v>30</v>
      </c>
      <c r="C3945">
        <v>1</v>
      </c>
      <c r="D3945" t="s">
        <v>24</v>
      </c>
      <c r="E3945" t="s">
        <v>24</v>
      </c>
      <c r="F3945">
        <v>1</v>
      </c>
      <c r="G3945" t="s">
        <v>23</v>
      </c>
      <c r="H3945" t="s">
        <v>24</v>
      </c>
      <c r="I3945" t="s">
        <v>26</v>
      </c>
      <c r="J3945" t="s">
        <v>24</v>
      </c>
      <c r="K3945" t="s">
        <v>24</v>
      </c>
      <c r="L3945" t="s">
        <v>24</v>
      </c>
      <c r="M3945" t="s">
        <v>24</v>
      </c>
      <c r="N3945" t="s">
        <v>24</v>
      </c>
      <c r="O3945" t="s">
        <v>24</v>
      </c>
      <c r="P3945" t="s">
        <v>27</v>
      </c>
      <c r="Q3945" t="s">
        <v>24</v>
      </c>
      <c r="R3945" t="s">
        <v>28</v>
      </c>
      <c r="S3945">
        <v>44</v>
      </c>
      <c r="T3945">
        <v>44</v>
      </c>
      <c r="U3945" t="s">
        <v>24</v>
      </c>
    </row>
    <row r="3946" spans="1:21">
      <c r="A3946" t="s">
        <v>3981</v>
      </c>
      <c r="B3946" t="s">
        <v>22</v>
      </c>
      <c r="C3946">
        <v>0</v>
      </c>
      <c r="D3946" t="s">
        <v>23</v>
      </c>
      <c r="E3946" t="s">
        <v>23</v>
      </c>
      <c r="F3946">
        <v>9</v>
      </c>
      <c r="G3946" t="s">
        <v>23</v>
      </c>
      <c r="H3946" t="s">
        <v>24</v>
      </c>
      <c r="I3946" t="s">
        <v>24</v>
      </c>
      <c r="J3946" t="s">
        <v>46</v>
      </c>
      <c r="K3946" t="s">
        <v>46</v>
      </c>
      <c r="L3946" t="s">
        <v>46</v>
      </c>
      <c r="M3946" t="s">
        <v>46</v>
      </c>
      <c r="N3946" t="s">
        <v>46</v>
      </c>
      <c r="O3946" t="s">
        <v>46</v>
      </c>
      <c r="P3946" t="s">
        <v>31</v>
      </c>
      <c r="Q3946" t="s">
        <v>24</v>
      </c>
      <c r="R3946" t="s">
        <v>32</v>
      </c>
      <c r="S3946" t="s">
        <v>7507</v>
      </c>
      <c r="T3946" t="s">
        <v>11646</v>
      </c>
      <c r="U3946" t="s">
        <v>24</v>
      </c>
    </row>
    <row r="3947" spans="1:21">
      <c r="A3947" t="s">
        <v>3982</v>
      </c>
      <c r="B3947" t="s">
        <v>22</v>
      </c>
      <c r="C3947">
        <v>0</v>
      </c>
      <c r="D3947" t="s">
        <v>24</v>
      </c>
      <c r="E3947" t="s">
        <v>24</v>
      </c>
      <c r="F3947">
        <v>3</v>
      </c>
      <c r="G3947" t="s">
        <v>24</v>
      </c>
      <c r="H3947" t="s">
        <v>25</v>
      </c>
      <c r="I3947" t="s">
        <v>26</v>
      </c>
      <c r="J3947" t="s">
        <v>23</v>
      </c>
      <c r="K3947" t="s">
        <v>24</v>
      </c>
      <c r="L3947" t="s">
        <v>24</v>
      </c>
      <c r="M3947" t="s">
        <v>23</v>
      </c>
      <c r="N3947" t="s">
        <v>24</v>
      </c>
      <c r="O3947" t="s">
        <v>24</v>
      </c>
      <c r="P3947" t="s">
        <v>27</v>
      </c>
      <c r="Q3947" t="s">
        <v>24</v>
      </c>
      <c r="R3947" t="s">
        <v>32</v>
      </c>
      <c r="S3947" t="s">
        <v>9720</v>
      </c>
      <c r="T3947" t="s">
        <v>11647</v>
      </c>
      <c r="U3947" t="s">
        <v>23</v>
      </c>
    </row>
    <row r="3948" spans="1:21">
      <c r="A3948" t="s">
        <v>3983</v>
      </c>
      <c r="B3948" t="s">
        <v>22</v>
      </c>
      <c r="C3948">
        <v>0</v>
      </c>
      <c r="D3948" t="s">
        <v>24</v>
      </c>
      <c r="E3948" t="s">
        <v>24</v>
      </c>
      <c r="F3948">
        <v>9</v>
      </c>
      <c r="G3948" t="s">
        <v>24</v>
      </c>
      <c r="H3948" t="s">
        <v>25</v>
      </c>
      <c r="I3948" t="s">
        <v>26</v>
      </c>
      <c r="J3948" t="s">
        <v>23</v>
      </c>
      <c r="K3948" t="s">
        <v>24</v>
      </c>
      <c r="L3948" t="s">
        <v>23</v>
      </c>
      <c r="M3948" t="s">
        <v>23</v>
      </c>
      <c r="N3948" t="s">
        <v>23</v>
      </c>
      <c r="O3948" t="s">
        <v>23</v>
      </c>
      <c r="P3948" t="s">
        <v>27</v>
      </c>
      <c r="Q3948" t="s">
        <v>24</v>
      </c>
      <c r="R3948" t="s">
        <v>32</v>
      </c>
      <c r="S3948" t="s">
        <v>11472</v>
      </c>
      <c r="T3948" t="s">
        <v>11648</v>
      </c>
      <c r="U3948" t="s">
        <v>23</v>
      </c>
    </row>
    <row r="3949" spans="1:21">
      <c r="A3949" t="s">
        <v>3984</v>
      </c>
      <c r="B3949" t="s">
        <v>22</v>
      </c>
      <c r="C3949">
        <v>0</v>
      </c>
      <c r="D3949" t="s">
        <v>24</v>
      </c>
      <c r="E3949" t="s">
        <v>24</v>
      </c>
      <c r="F3949">
        <v>5</v>
      </c>
      <c r="G3949" t="s">
        <v>23</v>
      </c>
      <c r="H3949" t="s">
        <v>24</v>
      </c>
      <c r="I3949" t="s">
        <v>26</v>
      </c>
      <c r="J3949" t="s">
        <v>23</v>
      </c>
      <c r="K3949" t="s">
        <v>24</v>
      </c>
      <c r="L3949" t="s">
        <v>23</v>
      </c>
      <c r="M3949" t="s">
        <v>24</v>
      </c>
      <c r="N3949" t="s">
        <v>24</v>
      </c>
      <c r="O3949" t="s">
        <v>24</v>
      </c>
      <c r="P3949" t="s">
        <v>27</v>
      </c>
      <c r="Q3949" t="s">
        <v>24</v>
      </c>
      <c r="R3949" t="s">
        <v>40</v>
      </c>
      <c r="S3949" t="s">
        <v>9136</v>
      </c>
      <c r="T3949" t="s">
        <v>9244</v>
      </c>
      <c r="U3949" t="s">
        <v>24</v>
      </c>
    </row>
    <row r="3950" spans="1:21">
      <c r="A3950" t="s">
        <v>3985</v>
      </c>
      <c r="B3950" t="s">
        <v>22</v>
      </c>
      <c r="C3950">
        <v>0</v>
      </c>
      <c r="D3950" t="s">
        <v>23</v>
      </c>
      <c r="E3950" t="s">
        <v>23</v>
      </c>
      <c r="F3950">
        <v>56</v>
      </c>
      <c r="G3950" t="s">
        <v>23</v>
      </c>
      <c r="H3950" t="s">
        <v>24</v>
      </c>
      <c r="I3950" t="s">
        <v>37</v>
      </c>
      <c r="J3950" t="s">
        <v>24</v>
      </c>
      <c r="K3950" t="s">
        <v>24</v>
      </c>
      <c r="L3950" t="s">
        <v>24</v>
      </c>
      <c r="M3950" t="s">
        <v>24</v>
      </c>
      <c r="N3950" t="s">
        <v>23</v>
      </c>
      <c r="O3950" t="s">
        <v>23</v>
      </c>
      <c r="P3950" t="s">
        <v>31</v>
      </c>
      <c r="Q3950" t="s">
        <v>24</v>
      </c>
      <c r="R3950" t="s">
        <v>35</v>
      </c>
      <c r="S3950" t="s">
        <v>8293</v>
      </c>
      <c r="T3950">
        <v>4968</v>
      </c>
      <c r="U3950" t="s">
        <v>24</v>
      </c>
    </row>
    <row r="3951" spans="1:21">
      <c r="A3951" t="s">
        <v>3986</v>
      </c>
      <c r="B3951" t="s">
        <v>22</v>
      </c>
      <c r="C3951">
        <v>0</v>
      </c>
      <c r="D3951" t="s">
        <v>24</v>
      </c>
      <c r="E3951" t="s">
        <v>23</v>
      </c>
      <c r="F3951">
        <v>18</v>
      </c>
      <c r="G3951" t="s">
        <v>23</v>
      </c>
      <c r="H3951" t="s">
        <v>23</v>
      </c>
      <c r="I3951" t="s">
        <v>26</v>
      </c>
      <c r="J3951" t="s">
        <v>23</v>
      </c>
      <c r="K3951" t="s">
        <v>24</v>
      </c>
      <c r="L3951" t="s">
        <v>24</v>
      </c>
      <c r="M3951" t="s">
        <v>24</v>
      </c>
      <c r="N3951" t="s">
        <v>24</v>
      </c>
      <c r="O3951" t="s">
        <v>24</v>
      </c>
      <c r="P3951" t="s">
        <v>27</v>
      </c>
      <c r="Q3951" t="s">
        <v>24</v>
      </c>
      <c r="R3951" t="s">
        <v>32</v>
      </c>
      <c r="S3951" t="s">
        <v>11649</v>
      </c>
      <c r="T3951" t="s">
        <v>11650</v>
      </c>
      <c r="U3951" t="s">
        <v>24</v>
      </c>
    </row>
    <row r="3952" spans="1:21">
      <c r="A3952" t="s">
        <v>3987</v>
      </c>
      <c r="B3952" t="s">
        <v>30</v>
      </c>
      <c r="C3952">
        <v>1</v>
      </c>
      <c r="D3952" t="s">
        <v>24</v>
      </c>
      <c r="E3952" t="s">
        <v>24</v>
      </c>
      <c r="F3952">
        <v>49</v>
      </c>
      <c r="G3952" t="s">
        <v>23</v>
      </c>
      <c r="H3952" t="s">
        <v>23</v>
      </c>
      <c r="I3952" t="s">
        <v>37</v>
      </c>
      <c r="J3952" t="s">
        <v>24</v>
      </c>
      <c r="K3952" t="s">
        <v>24</v>
      </c>
      <c r="L3952" t="s">
        <v>24</v>
      </c>
      <c r="M3952" t="s">
        <v>24</v>
      </c>
      <c r="N3952" t="s">
        <v>23</v>
      </c>
      <c r="O3952" t="s">
        <v>23</v>
      </c>
      <c r="P3952" t="s">
        <v>27</v>
      </c>
      <c r="Q3952" t="s">
        <v>23</v>
      </c>
      <c r="R3952" t="s">
        <v>28</v>
      </c>
      <c r="S3952" t="s">
        <v>11296</v>
      </c>
      <c r="T3952" t="s">
        <v>11651</v>
      </c>
      <c r="U3952" t="s">
        <v>23</v>
      </c>
    </row>
    <row r="3953" spans="1:21">
      <c r="A3953" t="s">
        <v>3988</v>
      </c>
      <c r="B3953" t="s">
        <v>30</v>
      </c>
      <c r="C3953">
        <v>0</v>
      </c>
      <c r="D3953" t="s">
        <v>23</v>
      </c>
      <c r="E3953" t="s">
        <v>24</v>
      </c>
      <c r="F3953">
        <v>70</v>
      </c>
      <c r="G3953" t="s">
        <v>23</v>
      </c>
      <c r="H3953" t="s">
        <v>23</v>
      </c>
      <c r="I3953" t="s">
        <v>26</v>
      </c>
      <c r="J3953" t="s">
        <v>23</v>
      </c>
      <c r="K3953" t="s">
        <v>23</v>
      </c>
      <c r="L3953" t="s">
        <v>23</v>
      </c>
      <c r="M3953" t="s">
        <v>23</v>
      </c>
      <c r="N3953" t="s">
        <v>23</v>
      </c>
      <c r="O3953" t="s">
        <v>24</v>
      </c>
      <c r="P3953" t="s">
        <v>47</v>
      </c>
      <c r="Q3953" t="s">
        <v>24</v>
      </c>
      <c r="R3953" t="s">
        <v>32</v>
      </c>
      <c r="S3953" t="s">
        <v>8357</v>
      </c>
      <c r="T3953" t="s">
        <v>11652</v>
      </c>
      <c r="U3953" t="s">
        <v>24</v>
      </c>
    </row>
    <row r="3954" spans="1:21">
      <c r="A3954" t="s">
        <v>3989</v>
      </c>
      <c r="B3954" t="s">
        <v>22</v>
      </c>
      <c r="C3954">
        <v>0</v>
      </c>
      <c r="D3954" t="s">
        <v>24</v>
      </c>
      <c r="E3954" t="s">
        <v>24</v>
      </c>
      <c r="F3954">
        <v>72</v>
      </c>
      <c r="G3954" t="s">
        <v>23</v>
      </c>
      <c r="H3954" t="s">
        <v>23</v>
      </c>
      <c r="I3954" t="s">
        <v>37</v>
      </c>
      <c r="J3954" t="s">
        <v>24</v>
      </c>
      <c r="K3954" t="s">
        <v>23</v>
      </c>
      <c r="L3954" t="s">
        <v>23</v>
      </c>
      <c r="M3954" t="s">
        <v>23</v>
      </c>
      <c r="N3954" t="s">
        <v>23</v>
      </c>
      <c r="O3954" t="s">
        <v>23</v>
      </c>
      <c r="P3954" t="s">
        <v>47</v>
      </c>
      <c r="Q3954" t="s">
        <v>23</v>
      </c>
      <c r="R3954" t="s">
        <v>40</v>
      </c>
      <c r="S3954" t="s">
        <v>8514</v>
      </c>
      <c r="T3954" t="s">
        <v>11653</v>
      </c>
      <c r="U3954" t="s">
        <v>24</v>
      </c>
    </row>
    <row r="3955" spans="1:21">
      <c r="A3955" t="s">
        <v>3990</v>
      </c>
      <c r="B3955" t="s">
        <v>22</v>
      </c>
      <c r="C3955">
        <v>1</v>
      </c>
      <c r="D3955" t="s">
        <v>24</v>
      </c>
      <c r="E3955" t="s">
        <v>24</v>
      </c>
      <c r="F3955">
        <v>6</v>
      </c>
      <c r="G3955" t="s">
        <v>23</v>
      </c>
      <c r="H3955" t="s">
        <v>24</v>
      </c>
      <c r="I3955" t="s">
        <v>37</v>
      </c>
      <c r="J3955" t="s">
        <v>24</v>
      </c>
      <c r="K3955" t="s">
        <v>24</v>
      </c>
      <c r="L3955" t="s">
        <v>23</v>
      </c>
      <c r="M3955" t="s">
        <v>24</v>
      </c>
      <c r="N3955" t="s">
        <v>24</v>
      </c>
      <c r="O3955" t="s">
        <v>24</v>
      </c>
      <c r="P3955" t="s">
        <v>27</v>
      </c>
      <c r="Q3955" t="s">
        <v>24</v>
      </c>
      <c r="R3955" t="s">
        <v>28</v>
      </c>
      <c r="S3955" t="s">
        <v>7333</v>
      </c>
      <c r="T3955" t="s">
        <v>11654</v>
      </c>
      <c r="U3955" t="s">
        <v>23</v>
      </c>
    </row>
    <row r="3956" spans="1:21">
      <c r="A3956" t="s">
        <v>3991</v>
      </c>
      <c r="B3956" t="s">
        <v>30</v>
      </c>
      <c r="C3956">
        <v>1</v>
      </c>
      <c r="D3956" t="s">
        <v>23</v>
      </c>
      <c r="E3956" t="s">
        <v>24</v>
      </c>
      <c r="F3956">
        <v>17</v>
      </c>
      <c r="G3956" t="s">
        <v>23</v>
      </c>
      <c r="H3956" t="s">
        <v>23</v>
      </c>
      <c r="I3956" t="s">
        <v>37</v>
      </c>
      <c r="J3956" t="s">
        <v>24</v>
      </c>
      <c r="K3956" t="s">
        <v>24</v>
      </c>
      <c r="L3956" t="s">
        <v>24</v>
      </c>
      <c r="M3956" t="s">
        <v>24</v>
      </c>
      <c r="N3956" t="s">
        <v>23</v>
      </c>
      <c r="O3956" t="s">
        <v>23</v>
      </c>
      <c r="P3956" t="s">
        <v>27</v>
      </c>
      <c r="Q3956" t="s">
        <v>23</v>
      </c>
      <c r="R3956" t="s">
        <v>28</v>
      </c>
      <c r="S3956" t="s">
        <v>7674</v>
      </c>
      <c r="T3956" t="s">
        <v>11655</v>
      </c>
      <c r="U3956" t="s">
        <v>24</v>
      </c>
    </row>
    <row r="3957" spans="1:21">
      <c r="A3957" t="s">
        <v>3992</v>
      </c>
      <c r="B3957" t="s">
        <v>30</v>
      </c>
      <c r="C3957">
        <v>0</v>
      </c>
      <c r="D3957" t="s">
        <v>23</v>
      </c>
      <c r="E3957" t="s">
        <v>24</v>
      </c>
      <c r="F3957">
        <v>29</v>
      </c>
      <c r="G3957" t="s">
        <v>24</v>
      </c>
      <c r="H3957" t="s">
        <v>25</v>
      </c>
      <c r="I3957" t="s">
        <v>26</v>
      </c>
      <c r="J3957" t="s">
        <v>24</v>
      </c>
      <c r="K3957" t="s">
        <v>24</v>
      </c>
      <c r="L3957" t="s">
        <v>24</v>
      </c>
      <c r="M3957" t="s">
        <v>24</v>
      </c>
      <c r="N3957" t="s">
        <v>23</v>
      </c>
      <c r="O3957" t="s">
        <v>23</v>
      </c>
      <c r="P3957" t="s">
        <v>27</v>
      </c>
      <c r="Q3957" t="s">
        <v>23</v>
      </c>
      <c r="R3957" t="s">
        <v>28</v>
      </c>
      <c r="S3957" t="s">
        <v>11218</v>
      </c>
      <c r="T3957" t="s">
        <v>11656</v>
      </c>
      <c r="U3957" t="s">
        <v>24</v>
      </c>
    </row>
    <row r="3958" spans="1:21">
      <c r="A3958" t="s">
        <v>3993</v>
      </c>
      <c r="B3958" t="s">
        <v>22</v>
      </c>
      <c r="C3958">
        <v>0</v>
      </c>
      <c r="D3958" t="s">
        <v>23</v>
      </c>
      <c r="E3958" t="s">
        <v>24</v>
      </c>
      <c r="F3958">
        <v>6</v>
      </c>
      <c r="G3958" t="s">
        <v>23</v>
      </c>
      <c r="H3958" t="s">
        <v>23</v>
      </c>
      <c r="I3958" t="s">
        <v>37</v>
      </c>
      <c r="J3958" t="s">
        <v>24</v>
      </c>
      <c r="K3958" t="s">
        <v>23</v>
      </c>
      <c r="L3958" t="s">
        <v>23</v>
      </c>
      <c r="M3958" t="s">
        <v>24</v>
      </c>
      <c r="N3958" t="s">
        <v>23</v>
      </c>
      <c r="O3958" t="s">
        <v>23</v>
      </c>
      <c r="P3958" t="s">
        <v>27</v>
      </c>
      <c r="Q3958" t="s">
        <v>23</v>
      </c>
      <c r="R3958" t="s">
        <v>28</v>
      </c>
      <c r="S3958" t="s">
        <v>10167</v>
      </c>
      <c r="T3958" t="s">
        <v>11657</v>
      </c>
      <c r="U3958" t="s">
        <v>23</v>
      </c>
    </row>
    <row r="3959" spans="1:21">
      <c r="A3959" t="s">
        <v>3994</v>
      </c>
      <c r="B3959" t="s">
        <v>30</v>
      </c>
      <c r="C3959">
        <v>0</v>
      </c>
      <c r="D3959" t="s">
        <v>23</v>
      </c>
      <c r="E3959" t="s">
        <v>24</v>
      </c>
      <c r="F3959">
        <v>63</v>
      </c>
      <c r="G3959" t="s">
        <v>23</v>
      </c>
      <c r="H3959" t="s">
        <v>23</v>
      </c>
      <c r="I3959" t="s">
        <v>37</v>
      </c>
      <c r="J3959" t="s">
        <v>24</v>
      </c>
      <c r="K3959" t="s">
        <v>24</v>
      </c>
      <c r="L3959" t="s">
        <v>23</v>
      </c>
      <c r="M3959" t="s">
        <v>24</v>
      </c>
      <c r="N3959" t="s">
        <v>23</v>
      </c>
      <c r="O3959" t="s">
        <v>23</v>
      </c>
      <c r="P3959" t="s">
        <v>47</v>
      </c>
      <c r="Q3959" t="s">
        <v>24</v>
      </c>
      <c r="R3959" t="s">
        <v>28</v>
      </c>
      <c r="S3959" t="s">
        <v>9360</v>
      </c>
      <c r="T3959" t="s">
        <v>11658</v>
      </c>
      <c r="U3959" t="s">
        <v>24</v>
      </c>
    </row>
    <row r="3960" spans="1:21">
      <c r="A3960" t="s">
        <v>3995</v>
      </c>
      <c r="B3960" t="s">
        <v>30</v>
      </c>
      <c r="C3960">
        <v>0</v>
      </c>
      <c r="D3960" t="s">
        <v>23</v>
      </c>
      <c r="E3960" t="s">
        <v>24</v>
      </c>
      <c r="F3960">
        <v>16</v>
      </c>
      <c r="G3960" t="s">
        <v>23</v>
      </c>
      <c r="H3960" t="s">
        <v>23</v>
      </c>
      <c r="I3960" t="s">
        <v>37</v>
      </c>
      <c r="J3960" t="s">
        <v>24</v>
      </c>
      <c r="K3960" t="s">
        <v>24</v>
      </c>
      <c r="L3960" t="s">
        <v>24</v>
      </c>
      <c r="M3960" t="s">
        <v>24</v>
      </c>
      <c r="N3960" t="s">
        <v>24</v>
      </c>
      <c r="O3960" t="s">
        <v>24</v>
      </c>
      <c r="P3960" t="s">
        <v>27</v>
      </c>
      <c r="Q3960" t="s">
        <v>23</v>
      </c>
      <c r="R3960" t="s">
        <v>35</v>
      </c>
      <c r="S3960" t="s">
        <v>7665</v>
      </c>
      <c r="T3960" t="s">
        <v>9940</v>
      </c>
      <c r="U3960" t="s">
        <v>23</v>
      </c>
    </row>
    <row r="3961" spans="1:21">
      <c r="A3961" t="s">
        <v>3996</v>
      </c>
      <c r="B3961" t="s">
        <v>30</v>
      </c>
      <c r="C3961">
        <v>0</v>
      </c>
      <c r="D3961" t="s">
        <v>24</v>
      </c>
      <c r="E3961" t="s">
        <v>24</v>
      </c>
      <c r="F3961">
        <v>59</v>
      </c>
      <c r="G3961" t="s">
        <v>23</v>
      </c>
      <c r="H3961" t="s">
        <v>24</v>
      </c>
      <c r="I3961" t="s">
        <v>26</v>
      </c>
      <c r="J3961" t="s">
        <v>24</v>
      </c>
      <c r="K3961" t="s">
        <v>24</v>
      </c>
      <c r="L3961" t="s">
        <v>23</v>
      </c>
      <c r="M3961" t="s">
        <v>24</v>
      </c>
      <c r="N3961" t="s">
        <v>24</v>
      </c>
      <c r="O3961" t="s">
        <v>23</v>
      </c>
      <c r="P3961" t="s">
        <v>31</v>
      </c>
      <c r="Q3961" t="s">
        <v>23</v>
      </c>
      <c r="R3961" t="s">
        <v>35</v>
      </c>
      <c r="S3961" t="s">
        <v>7375</v>
      </c>
      <c r="T3961" t="s">
        <v>11659</v>
      </c>
      <c r="U3961" t="s">
        <v>24</v>
      </c>
    </row>
    <row r="3962" spans="1:21">
      <c r="A3962" t="s">
        <v>3997</v>
      </c>
      <c r="B3962" t="s">
        <v>22</v>
      </c>
      <c r="C3962">
        <v>0</v>
      </c>
      <c r="D3962" t="s">
        <v>24</v>
      </c>
      <c r="E3962" t="s">
        <v>24</v>
      </c>
      <c r="F3962">
        <v>3</v>
      </c>
      <c r="G3962" t="s">
        <v>23</v>
      </c>
      <c r="H3962" t="s">
        <v>24</v>
      </c>
      <c r="I3962" t="s">
        <v>26</v>
      </c>
      <c r="J3962" t="s">
        <v>24</v>
      </c>
      <c r="K3962" t="s">
        <v>24</v>
      </c>
      <c r="L3962" t="s">
        <v>23</v>
      </c>
      <c r="M3962" t="s">
        <v>24</v>
      </c>
      <c r="N3962" t="s">
        <v>23</v>
      </c>
      <c r="O3962" t="s">
        <v>24</v>
      </c>
      <c r="P3962" t="s">
        <v>27</v>
      </c>
      <c r="Q3962" t="s">
        <v>24</v>
      </c>
      <c r="R3962" t="s">
        <v>28</v>
      </c>
      <c r="S3962" t="s">
        <v>11660</v>
      </c>
      <c r="T3962" t="s">
        <v>11661</v>
      </c>
      <c r="U3962" t="s">
        <v>24</v>
      </c>
    </row>
    <row r="3963" spans="1:21">
      <c r="A3963" t="s">
        <v>3998</v>
      </c>
      <c r="B3963" t="s">
        <v>22</v>
      </c>
      <c r="C3963">
        <v>0</v>
      </c>
      <c r="D3963" t="s">
        <v>24</v>
      </c>
      <c r="E3963" t="s">
        <v>24</v>
      </c>
      <c r="F3963">
        <v>8</v>
      </c>
      <c r="G3963" t="s">
        <v>24</v>
      </c>
      <c r="H3963" t="s">
        <v>25</v>
      </c>
      <c r="I3963" t="s">
        <v>26</v>
      </c>
      <c r="J3963" t="s">
        <v>24</v>
      </c>
      <c r="K3963" t="s">
        <v>23</v>
      </c>
      <c r="L3963" t="s">
        <v>24</v>
      </c>
      <c r="M3963" t="s">
        <v>24</v>
      </c>
      <c r="N3963" t="s">
        <v>24</v>
      </c>
      <c r="O3963" t="s">
        <v>24</v>
      </c>
      <c r="P3963" t="s">
        <v>27</v>
      </c>
      <c r="Q3963" t="s">
        <v>23</v>
      </c>
      <c r="R3963" t="s">
        <v>32</v>
      </c>
      <c r="S3963" t="s">
        <v>11662</v>
      </c>
      <c r="T3963" t="s">
        <v>11663</v>
      </c>
      <c r="U3963" t="s">
        <v>24</v>
      </c>
    </row>
    <row r="3964" spans="1:21">
      <c r="A3964" t="s">
        <v>3999</v>
      </c>
      <c r="B3964" t="s">
        <v>22</v>
      </c>
      <c r="C3964">
        <v>1</v>
      </c>
      <c r="D3964" t="s">
        <v>23</v>
      </c>
      <c r="E3964" t="s">
        <v>24</v>
      </c>
      <c r="F3964">
        <v>7</v>
      </c>
      <c r="G3964" t="s">
        <v>23</v>
      </c>
      <c r="H3964" t="s">
        <v>23</v>
      </c>
      <c r="I3964" t="s">
        <v>37</v>
      </c>
      <c r="J3964" t="s">
        <v>24</v>
      </c>
      <c r="K3964" t="s">
        <v>24</v>
      </c>
      <c r="L3964" t="s">
        <v>24</v>
      </c>
      <c r="M3964" t="s">
        <v>24</v>
      </c>
      <c r="N3964" t="s">
        <v>24</v>
      </c>
      <c r="O3964" t="s">
        <v>23</v>
      </c>
      <c r="P3964" t="s">
        <v>27</v>
      </c>
      <c r="Q3964" t="s">
        <v>23</v>
      </c>
      <c r="R3964" t="s">
        <v>28</v>
      </c>
      <c r="S3964" t="s">
        <v>10342</v>
      </c>
      <c r="T3964" t="s">
        <v>11664</v>
      </c>
      <c r="U3964" t="s">
        <v>23</v>
      </c>
    </row>
    <row r="3965" spans="1:21">
      <c r="A3965" t="s">
        <v>4000</v>
      </c>
      <c r="B3965" t="s">
        <v>22</v>
      </c>
      <c r="C3965">
        <v>0</v>
      </c>
      <c r="D3965" t="s">
        <v>24</v>
      </c>
      <c r="E3965" t="s">
        <v>24</v>
      </c>
      <c r="F3965">
        <v>68</v>
      </c>
      <c r="G3965" t="s">
        <v>23</v>
      </c>
      <c r="H3965" t="s">
        <v>24</v>
      </c>
      <c r="I3965" t="s">
        <v>24</v>
      </c>
      <c r="J3965" t="s">
        <v>46</v>
      </c>
      <c r="K3965" t="s">
        <v>46</v>
      </c>
      <c r="L3965" t="s">
        <v>46</v>
      </c>
      <c r="M3965" t="s">
        <v>46</v>
      </c>
      <c r="N3965" t="s">
        <v>46</v>
      </c>
      <c r="O3965" t="s">
        <v>46</v>
      </c>
      <c r="P3965" t="s">
        <v>47</v>
      </c>
      <c r="Q3965" t="s">
        <v>24</v>
      </c>
      <c r="R3965" t="s">
        <v>40</v>
      </c>
      <c r="S3965" t="s">
        <v>7360</v>
      </c>
      <c r="T3965" t="s">
        <v>11665</v>
      </c>
      <c r="U3965" t="s">
        <v>24</v>
      </c>
    </row>
    <row r="3966" spans="1:21">
      <c r="A3966" t="s">
        <v>4001</v>
      </c>
      <c r="B3966" t="s">
        <v>22</v>
      </c>
      <c r="C3966">
        <v>0</v>
      </c>
      <c r="D3966" t="s">
        <v>23</v>
      </c>
      <c r="E3966" t="s">
        <v>23</v>
      </c>
      <c r="F3966">
        <v>68</v>
      </c>
      <c r="G3966" t="s">
        <v>23</v>
      </c>
      <c r="H3966" t="s">
        <v>23</v>
      </c>
      <c r="I3966" t="s">
        <v>37</v>
      </c>
      <c r="J3966" t="s">
        <v>23</v>
      </c>
      <c r="K3966" t="s">
        <v>24</v>
      </c>
      <c r="L3966" t="s">
        <v>23</v>
      </c>
      <c r="M3966" t="s">
        <v>23</v>
      </c>
      <c r="N3966" t="s">
        <v>23</v>
      </c>
      <c r="O3966" t="s">
        <v>23</v>
      </c>
      <c r="P3966" t="s">
        <v>47</v>
      </c>
      <c r="Q3966" t="s">
        <v>24</v>
      </c>
      <c r="R3966" t="s">
        <v>40</v>
      </c>
      <c r="S3966" t="s">
        <v>11666</v>
      </c>
      <c r="T3966" t="s">
        <v>11667</v>
      </c>
      <c r="U3966" t="s">
        <v>24</v>
      </c>
    </row>
    <row r="3967" spans="1:21">
      <c r="A3967" t="s">
        <v>4002</v>
      </c>
      <c r="B3967" t="s">
        <v>22</v>
      </c>
      <c r="C3967">
        <v>1</v>
      </c>
      <c r="D3967" t="s">
        <v>23</v>
      </c>
      <c r="E3967" t="s">
        <v>24</v>
      </c>
      <c r="F3967">
        <v>52</v>
      </c>
      <c r="G3967" t="s">
        <v>23</v>
      </c>
      <c r="H3967" t="s">
        <v>23</v>
      </c>
      <c r="I3967" t="s">
        <v>37</v>
      </c>
      <c r="J3967" t="s">
        <v>24</v>
      </c>
      <c r="K3967" t="s">
        <v>23</v>
      </c>
      <c r="L3967" t="s">
        <v>23</v>
      </c>
      <c r="M3967" t="s">
        <v>24</v>
      </c>
      <c r="N3967" t="s">
        <v>23</v>
      </c>
      <c r="O3967" t="s">
        <v>23</v>
      </c>
      <c r="P3967" t="s">
        <v>31</v>
      </c>
      <c r="Q3967" t="s">
        <v>23</v>
      </c>
      <c r="R3967" t="s">
        <v>28</v>
      </c>
      <c r="S3967" t="s">
        <v>11468</v>
      </c>
      <c r="T3967" t="s">
        <v>11668</v>
      </c>
      <c r="U3967" t="s">
        <v>24</v>
      </c>
    </row>
    <row r="3968" spans="1:21">
      <c r="A3968" t="s">
        <v>4003</v>
      </c>
      <c r="B3968" t="s">
        <v>30</v>
      </c>
      <c r="C3968">
        <v>0</v>
      </c>
      <c r="D3968" t="s">
        <v>23</v>
      </c>
      <c r="E3968" t="s">
        <v>23</v>
      </c>
      <c r="F3968">
        <v>72</v>
      </c>
      <c r="G3968" t="s">
        <v>23</v>
      </c>
      <c r="H3968" t="s">
        <v>23</v>
      </c>
      <c r="I3968" t="s">
        <v>37</v>
      </c>
      <c r="J3968" t="s">
        <v>23</v>
      </c>
      <c r="K3968" t="s">
        <v>23</v>
      </c>
      <c r="L3968" t="s">
        <v>24</v>
      </c>
      <c r="M3968" t="s">
        <v>23</v>
      </c>
      <c r="N3968" t="s">
        <v>23</v>
      </c>
      <c r="O3968" t="s">
        <v>23</v>
      </c>
      <c r="P3968" t="s">
        <v>47</v>
      </c>
      <c r="Q3968" t="s">
        <v>23</v>
      </c>
      <c r="R3968" t="s">
        <v>40</v>
      </c>
      <c r="S3968" t="s">
        <v>11669</v>
      </c>
      <c r="T3968" t="s">
        <v>11670</v>
      </c>
      <c r="U3968" t="s">
        <v>24</v>
      </c>
    </row>
    <row r="3969" spans="1:21">
      <c r="A3969" t="s">
        <v>4004</v>
      </c>
      <c r="B3969" t="s">
        <v>22</v>
      </c>
      <c r="C3969">
        <v>0</v>
      </c>
      <c r="D3969" t="s">
        <v>23</v>
      </c>
      <c r="E3969" t="s">
        <v>24</v>
      </c>
      <c r="F3969">
        <v>32</v>
      </c>
      <c r="G3969" t="s">
        <v>23</v>
      </c>
      <c r="H3969" t="s">
        <v>24</v>
      </c>
      <c r="I3969" t="s">
        <v>24</v>
      </c>
      <c r="J3969" t="s">
        <v>46</v>
      </c>
      <c r="K3969" t="s">
        <v>46</v>
      </c>
      <c r="L3969" t="s">
        <v>46</v>
      </c>
      <c r="M3969" t="s">
        <v>46</v>
      </c>
      <c r="N3969" t="s">
        <v>46</v>
      </c>
      <c r="O3969" t="s">
        <v>46</v>
      </c>
      <c r="P3969" t="s">
        <v>31</v>
      </c>
      <c r="Q3969" t="s">
        <v>24</v>
      </c>
      <c r="R3969" t="s">
        <v>32</v>
      </c>
      <c r="S3969" t="s">
        <v>7447</v>
      </c>
      <c r="T3969" t="s">
        <v>11671</v>
      </c>
      <c r="U3969" t="s">
        <v>24</v>
      </c>
    </row>
    <row r="3970" spans="1:21">
      <c r="A3970" t="s">
        <v>4005</v>
      </c>
      <c r="B3970" t="s">
        <v>22</v>
      </c>
      <c r="C3970">
        <v>0</v>
      </c>
      <c r="D3970" t="s">
        <v>23</v>
      </c>
      <c r="E3970" t="s">
        <v>24</v>
      </c>
      <c r="F3970">
        <v>72</v>
      </c>
      <c r="G3970" t="s">
        <v>23</v>
      </c>
      <c r="H3970" t="s">
        <v>24</v>
      </c>
      <c r="I3970" t="s">
        <v>24</v>
      </c>
      <c r="J3970" t="s">
        <v>46</v>
      </c>
      <c r="K3970" t="s">
        <v>46</v>
      </c>
      <c r="L3970" t="s">
        <v>46</v>
      </c>
      <c r="M3970" t="s">
        <v>46</v>
      </c>
      <c r="N3970" t="s">
        <v>46</v>
      </c>
      <c r="O3970" t="s">
        <v>46</v>
      </c>
      <c r="P3970" t="s">
        <v>47</v>
      </c>
      <c r="Q3970" t="s">
        <v>24</v>
      </c>
      <c r="R3970" t="s">
        <v>35</v>
      </c>
      <c r="S3970" t="s">
        <v>7768</v>
      </c>
      <c r="T3970" t="s">
        <v>11672</v>
      </c>
      <c r="U3970" t="s">
        <v>24</v>
      </c>
    </row>
    <row r="3971" spans="1:21">
      <c r="A3971" t="s">
        <v>4006</v>
      </c>
      <c r="B3971" t="s">
        <v>30</v>
      </c>
      <c r="C3971">
        <v>0</v>
      </c>
      <c r="D3971" t="s">
        <v>23</v>
      </c>
      <c r="E3971" t="s">
        <v>23</v>
      </c>
      <c r="F3971">
        <v>1</v>
      </c>
      <c r="G3971" t="s">
        <v>23</v>
      </c>
      <c r="H3971" t="s">
        <v>24</v>
      </c>
      <c r="I3971" t="s">
        <v>37</v>
      </c>
      <c r="J3971" t="s">
        <v>24</v>
      </c>
      <c r="K3971" t="s">
        <v>24</v>
      </c>
      <c r="L3971" t="s">
        <v>24</v>
      </c>
      <c r="M3971" t="s">
        <v>24</v>
      </c>
      <c r="N3971" t="s">
        <v>24</v>
      </c>
      <c r="O3971" t="s">
        <v>24</v>
      </c>
      <c r="P3971" t="s">
        <v>27</v>
      </c>
      <c r="Q3971" t="s">
        <v>23</v>
      </c>
      <c r="R3971" t="s">
        <v>40</v>
      </c>
      <c r="S3971" t="s">
        <v>9255</v>
      </c>
      <c r="T3971" t="s">
        <v>9255</v>
      </c>
      <c r="U3971" t="s">
        <v>24</v>
      </c>
    </row>
    <row r="3972" spans="1:21">
      <c r="A3972" t="s">
        <v>4007</v>
      </c>
      <c r="B3972" t="s">
        <v>30</v>
      </c>
      <c r="C3972">
        <v>0</v>
      </c>
      <c r="D3972" t="s">
        <v>23</v>
      </c>
      <c r="E3972" t="s">
        <v>23</v>
      </c>
      <c r="F3972">
        <v>42</v>
      </c>
      <c r="G3972" t="s">
        <v>23</v>
      </c>
      <c r="H3972" t="s">
        <v>24</v>
      </c>
      <c r="I3972" t="s">
        <v>26</v>
      </c>
      <c r="J3972" t="s">
        <v>23</v>
      </c>
      <c r="K3972" t="s">
        <v>24</v>
      </c>
      <c r="L3972" t="s">
        <v>24</v>
      </c>
      <c r="M3972" t="s">
        <v>23</v>
      </c>
      <c r="N3972" t="s">
        <v>24</v>
      </c>
      <c r="O3972" t="s">
        <v>23</v>
      </c>
      <c r="P3972" t="s">
        <v>31</v>
      </c>
      <c r="Q3972" t="s">
        <v>24</v>
      </c>
      <c r="R3972" t="s">
        <v>40</v>
      </c>
      <c r="S3972" t="s">
        <v>10086</v>
      </c>
      <c r="T3972" t="s">
        <v>11673</v>
      </c>
      <c r="U3972" t="s">
        <v>24</v>
      </c>
    </row>
    <row r="3973" spans="1:21">
      <c r="A3973" t="s">
        <v>4008</v>
      </c>
      <c r="B3973" t="s">
        <v>22</v>
      </c>
      <c r="C3973">
        <v>0</v>
      </c>
      <c r="D3973" t="s">
        <v>24</v>
      </c>
      <c r="E3973" t="s">
        <v>24</v>
      </c>
      <c r="F3973">
        <v>25</v>
      </c>
      <c r="G3973" t="s">
        <v>23</v>
      </c>
      <c r="H3973" t="s">
        <v>23</v>
      </c>
      <c r="I3973" t="s">
        <v>24</v>
      </c>
      <c r="J3973" t="s">
        <v>46</v>
      </c>
      <c r="K3973" t="s">
        <v>46</v>
      </c>
      <c r="L3973" t="s">
        <v>46</v>
      </c>
      <c r="M3973" t="s">
        <v>46</v>
      </c>
      <c r="N3973" t="s">
        <v>46</v>
      </c>
      <c r="O3973" t="s">
        <v>46</v>
      </c>
      <c r="P3973" t="s">
        <v>47</v>
      </c>
      <c r="Q3973" t="s">
        <v>24</v>
      </c>
      <c r="R3973" t="s">
        <v>40</v>
      </c>
      <c r="S3973" t="s">
        <v>7490</v>
      </c>
      <c r="T3973" t="s">
        <v>11674</v>
      </c>
      <c r="U3973" t="s">
        <v>23</v>
      </c>
    </row>
    <row r="3974" spans="1:21">
      <c r="A3974" t="s">
        <v>4009</v>
      </c>
      <c r="B3974" t="s">
        <v>30</v>
      </c>
      <c r="C3974">
        <v>0</v>
      </c>
      <c r="D3974" t="s">
        <v>24</v>
      </c>
      <c r="E3974" t="s">
        <v>24</v>
      </c>
      <c r="F3974">
        <v>45</v>
      </c>
      <c r="G3974" t="s">
        <v>23</v>
      </c>
      <c r="H3974" t="s">
        <v>24</v>
      </c>
      <c r="I3974" t="s">
        <v>26</v>
      </c>
      <c r="J3974" t="s">
        <v>23</v>
      </c>
      <c r="K3974" t="s">
        <v>24</v>
      </c>
      <c r="L3974" t="s">
        <v>24</v>
      </c>
      <c r="M3974" t="s">
        <v>24</v>
      </c>
      <c r="N3974" t="s">
        <v>24</v>
      </c>
      <c r="O3974" t="s">
        <v>24</v>
      </c>
      <c r="P3974" t="s">
        <v>27</v>
      </c>
      <c r="Q3974" t="s">
        <v>23</v>
      </c>
      <c r="R3974" t="s">
        <v>35</v>
      </c>
      <c r="S3974" t="s">
        <v>9584</v>
      </c>
      <c r="T3974" t="s">
        <v>11675</v>
      </c>
      <c r="U3974" t="s">
        <v>24</v>
      </c>
    </row>
    <row r="3975" spans="1:21">
      <c r="A3975" t="s">
        <v>4010</v>
      </c>
      <c r="B3975" t="s">
        <v>22</v>
      </c>
      <c r="C3975">
        <v>0</v>
      </c>
      <c r="D3975" t="s">
        <v>23</v>
      </c>
      <c r="E3975" t="s">
        <v>23</v>
      </c>
      <c r="F3975">
        <v>43</v>
      </c>
      <c r="G3975" t="s">
        <v>24</v>
      </c>
      <c r="H3975" t="s">
        <v>25</v>
      </c>
      <c r="I3975" t="s">
        <v>26</v>
      </c>
      <c r="J3975" t="s">
        <v>23</v>
      </c>
      <c r="K3975" t="s">
        <v>24</v>
      </c>
      <c r="L3975" t="s">
        <v>23</v>
      </c>
      <c r="M3975" t="s">
        <v>23</v>
      </c>
      <c r="N3975" t="s">
        <v>23</v>
      </c>
      <c r="O3975" t="s">
        <v>23</v>
      </c>
      <c r="P3975" t="s">
        <v>31</v>
      </c>
      <c r="Q3975" t="s">
        <v>23</v>
      </c>
      <c r="R3975" t="s">
        <v>40</v>
      </c>
      <c r="S3975" t="s">
        <v>9643</v>
      </c>
      <c r="T3975" t="s">
        <v>11676</v>
      </c>
      <c r="U3975" t="s">
        <v>24</v>
      </c>
    </row>
    <row r="3976" spans="1:21">
      <c r="A3976" t="s">
        <v>4011</v>
      </c>
      <c r="B3976" t="s">
        <v>30</v>
      </c>
      <c r="C3976">
        <v>0</v>
      </c>
      <c r="D3976" t="s">
        <v>23</v>
      </c>
      <c r="E3976" t="s">
        <v>24</v>
      </c>
      <c r="F3976">
        <v>37</v>
      </c>
      <c r="G3976" t="s">
        <v>23</v>
      </c>
      <c r="H3976" t="s">
        <v>23</v>
      </c>
      <c r="I3976" t="s">
        <v>26</v>
      </c>
      <c r="J3976" t="s">
        <v>23</v>
      </c>
      <c r="K3976" t="s">
        <v>24</v>
      </c>
      <c r="L3976" t="s">
        <v>23</v>
      </c>
      <c r="M3976" t="s">
        <v>24</v>
      </c>
      <c r="N3976" t="s">
        <v>23</v>
      </c>
      <c r="O3976" t="s">
        <v>23</v>
      </c>
      <c r="P3976" t="s">
        <v>31</v>
      </c>
      <c r="Q3976" t="s">
        <v>24</v>
      </c>
      <c r="R3976" t="s">
        <v>32</v>
      </c>
      <c r="S3976" t="s">
        <v>7431</v>
      </c>
      <c r="T3976" t="s">
        <v>11677</v>
      </c>
      <c r="U3976" t="s">
        <v>24</v>
      </c>
    </row>
    <row r="3977" spans="1:21">
      <c r="A3977" t="s">
        <v>4012</v>
      </c>
      <c r="B3977" t="s">
        <v>22</v>
      </c>
      <c r="C3977">
        <v>1</v>
      </c>
      <c r="D3977" t="s">
        <v>24</v>
      </c>
      <c r="E3977" t="s">
        <v>24</v>
      </c>
      <c r="F3977">
        <v>20</v>
      </c>
      <c r="G3977" t="s">
        <v>23</v>
      </c>
      <c r="H3977" t="s">
        <v>23</v>
      </c>
      <c r="I3977" t="s">
        <v>37</v>
      </c>
      <c r="J3977" t="s">
        <v>24</v>
      </c>
      <c r="K3977" t="s">
        <v>24</v>
      </c>
      <c r="L3977" t="s">
        <v>24</v>
      </c>
      <c r="M3977" t="s">
        <v>24</v>
      </c>
      <c r="N3977" t="s">
        <v>24</v>
      </c>
      <c r="O3977" t="s">
        <v>23</v>
      </c>
      <c r="P3977" t="s">
        <v>27</v>
      </c>
      <c r="Q3977" t="s">
        <v>23</v>
      </c>
      <c r="R3977" t="s">
        <v>40</v>
      </c>
      <c r="S3977" t="s">
        <v>9074</v>
      </c>
      <c r="T3977" t="s">
        <v>11678</v>
      </c>
      <c r="U3977" t="s">
        <v>23</v>
      </c>
    </row>
    <row r="3978" spans="1:21">
      <c r="A3978" t="s">
        <v>4013</v>
      </c>
      <c r="B3978" t="s">
        <v>22</v>
      </c>
      <c r="C3978">
        <v>0</v>
      </c>
      <c r="D3978" t="s">
        <v>24</v>
      </c>
      <c r="E3978" t="s">
        <v>24</v>
      </c>
      <c r="F3978">
        <v>4</v>
      </c>
      <c r="G3978" t="s">
        <v>24</v>
      </c>
      <c r="H3978" t="s">
        <v>25</v>
      </c>
      <c r="I3978" t="s">
        <v>26</v>
      </c>
      <c r="J3978" t="s">
        <v>24</v>
      </c>
      <c r="K3978" t="s">
        <v>24</v>
      </c>
      <c r="L3978" t="s">
        <v>24</v>
      </c>
      <c r="M3978" t="s">
        <v>24</v>
      </c>
      <c r="N3978" t="s">
        <v>24</v>
      </c>
      <c r="O3978" t="s">
        <v>24</v>
      </c>
      <c r="P3978" t="s">
        <v>27</v>
      </c>
      <c r="Q3978" t="s">
        <v>23</v>
      </c>
      <c r="R3978" t="s">
        <v>28</v>
      </c>
      <c r="S3978" t="s">
        <v>7783</v>
      </c>
      <c r="T3978" t="s">
        <v>7517</v>
      </c>
      <c r="U3978" t="s">
        <v>23</v>
      </c>
    </row>
    <row r="3979" spans="1:21">
      <c r="A3979" t="s">
        <v>4014</v>
      </c>
      <c r="B3979" t="s">
        <v>30</v>
      </c>
      <c r="C3979">
        <v>0</v>
      </c>
      <c r="D3979" t="s">
        <v>23</v>
      </c>
      <c r="E3979" t="s">
        <v>24</v>
      </c>
      <c r="F3979">
        <v>63</v>
      </c>
      <c r="G3979" t="s">
        <v>23</v>
      </c>
      <c r="H3979" t="s">
        <v>24</v>
      </c>
      <c r="I3979" t="s">
        <v>37</v>
      </c>
      <c r="J3979" t="s">
        <v>23</v>
      </c>
      <c r="K3979" t="s">
        <v>23</v>
      </c>
      <c r="L3979" t="s">
        <v>23</v>
      </c>
      <c r="M3979" t="s">
        <v>23</v>
      </c>
      <c r="N3979" t="s">
        <v>23</v>
      </c>
      <c r="O3979" t="s">
        <v>23</v>
      </c>
      <c r="P3979" t="s">
        <v>47</v>
      </c>
      <c r="Q3979" t="s">
        <v>23</v>
      </c>
      <c r="R3979" t="s">
        <v>40</v>
      </c>
      <c r="S3979" t="s">
        <v>8438</v>
      </c>
      <c r="T3979" t="s">
        <v>11679</v>
      </c>
      <c r="U3979" t="s">
        <v>24</v>
      </c>
    </row>
    <row r="3980" spans="1:21">
      <c r="A3980" t="s">
        <v>4015</v>
      </c>
      <c r="B3980" t="s">
        <v>30</v>
      </c>
      <c r="C3980">
        <v>0</v>
      </c>
      <c r="D3980" t="s">
        <v>24</v>
      </c>
      <c r="E3980" t="s">
        <v>24</v>
      </c>
      <c r="F3980">
        <v>3</v>
      </c>
      <c r="G3980" t="s">
        <v>23</v>
      </c>
      <c r="H3980" t="s">
        <v>24</v>
      </c>
      <c r="I3980" t="s">
        <v>37</v>
      </c>
      <c r="J3980" t="s">
        <v>24</v>
      </c>
      <c r="K3980" t="s">
        <v>24</v>
      </c>
      <c r="L3980" t="s">
        <v>24</v>
      </c>
      <c r="M3980" t="s">
        <v>24</v>
      </c>
      <c r="N3980" t="s">
        <v>23</v>
      </c>
      <c r="O3980" t="s">
        <v>23</v>
      </c>
      <c r="P3980" t="s">
        <v>27</v>
      </c>
      <c r="Q3980" t="s">
        <v>24</v>
      </c>
      <c r="R3980" t="s">
        <v>32</v>
      </c>
      <c r="S3980" t="s">
        <v>9740</v>
      </c>
      <c r="T3980" t="s">
        <v>11680</v>
      </c>
      <c r="U3980" t="s">
        <v>24</v>
      </c>
    </row>
    <row r="3981" spans="1:21">
      <c r="A3981" t="s">
        <v>4016</v>
      </c>
      <c r="B3981" t="s">
        <v>30</v>
      </c>
      <c r="C3981">
        <v>0</v>
      </c>
      <c r="D3981" t="s">
        <v>23</v>
      </c>
      <c r="E3981" t="s">
        <v>23</v>
      </c>
      <c r="F3981">
        <v>66</v>
      </c>
      <c r="G3981" t="s">
        <v>23</v>
      </c>
      <c r="H3981" t="s">
        <v>23</v>
      </c>
      <c r="I3981" t="s">
        <v>24</v>
      </c>
      <c r="J3981" t="s">
        <v>46</v>
      </c>
      <c r="K3981" t="s">
        <v>46</v>
      </c>
      <c r="L3981" t="s">
        <v>46</v>
      </c>
      <c r="M3981" t="s">
        <v>46</v>
      </c>
      <c r="N3981" t="s">
        <v>46</v>
      </c>
      <c r="O3981" t="s">
        <v>46</v>
      </c>
      <c r="P3981" t="s">
        <v>47</v>
      </c>
      <c r="Q3981" t="s">
        <v>23</v>
      </c>
      <c r="R3981" t="s">
        <v>40</v>
      </c>
      <c r="S3981" t="s">
        <v>9089</v>
      </c>
      <c r="T3981" t="s">
        <v>11681</v>
      </c>
      <c r="U3981" t="s">
        <v>24</v>
      </c>
    </row>
    <row r="3982" spans="1:21">
      <c r="A3982" t="s">
        <v>4017</v>
      </c>
      <c r="B3982" t="s">
        <v>30</v>
      </c>
      <c r="C3982">
        <v>0</v>
      </c>
      <c r="D3982" t="s">
        <v>24</v>
      </c>
      <c r="E3982" t="s">
        <v>24</v>
      </c>
      <c r="F3982">
        <v>28</v>
      </c>
      <c r="G3982" t="s">
        <v>23</v>
      </c>
      <c r="H3982" t="s">
        <v>23</v>
      </c>
      <c r="I3982" t="s">
        <v>37</v>
      </c>
      <c r="J3982" t="s">
        <v>24</v>
      </c>
      <c r="K3982" t="s">
        <v>23</v>
      </c>
      <c r="L3982" t="s">
        <v>23</v>
      </c>
      <c r="M3982" t="s">
        <v>24</v>
      </c>
      <c r="N3982" t="s">
        <v>23</v>
      </c>
      <c r="O3982" t="s">
        <v>23</v>
      </c>
      <c r="P3982" t="s">
        <v>27</v>
      </c>
      <c r="Q3982" t="s">
        <v>23</v>
      </c>
      <c r="R3982" t="s">
        <v>28</v>
      </c>
      <c r="S3982" t="s">
        <v>10847</v>
      </c>
      <c r="T3982" t="s">
        <v>11682</v>
      </c>
      <c r="U3982" t="s">
        <v>23</v>
      </c>
    </row>
    <row r="3983" spans="1:21">
      <c r="A3983" t="s">
        <v>4018</v>
      </c>
      <c r="B3983" t="s">
        <v>22</v>
      </c>
      <c r="C3983">
        <v>1</v>
      </c>
      <c r="D3983" t="s">
        <v>24</v>
      </c>
      <c r="E3983" t="s">
        <v>24</v>
      </c>
      <c r="F3983">
        <v>8</v>
      </c>
      <c r="G3983" t="s">
        <v>23</v>
      </c>
      <c r="H3983" t="s">
        <v>23</v>
      </c>
      <c r="I3983" t="s">
        <v>37</v>
      </c>
      <c r="J3983" t="s">
        <v>24</v>
      </c>
      <c r="K3983" t="s">
        <v>24</v>
      </c>
      <c r="L3983" t="s">
        <v>24</v>
      </c>
      <c r="M3983" t="s">
        <v>24</v>
      </c>
      <c r="N3983" t="s">
        <v>24</v>
      </c>
      <c r="O3983" t="s">
        <v>23</v>
      </c>
      <c r="P3983" t="s">
        <v>27</v>
      </c>
      <c r="Q3983" t="s">
        <v>24</v>
      </c>
      <c r="R3983" t="s">
        <v>28</v>
      </c>
      <c r="S3983" t="s">
        <v>7327</v>
      </c>
      <c r="T3983" t="s">
        <v>11683</v>
      </c>
      <c r="U3983" t="s">
        <v>24</v>
      </c>
    </row>
    <row r="3984" spans="1:21">
      <c r="A3984" t="s">
        <v>4019</v>
      </c>
      <c r="B3984" t="s">
        <v>30</v>
      </c>
      <c r="C3984">
        <v>0</v>
      </c>
      <c r="D3984" t="s">
        <v>24</v>
      </c>
      <c r="E3984" t="s">
        <v>23</v>
      </c>
      <c r="F3984">
        <v>71</v>
      </c>
      <c r="G3984" t="s">
        <v>23</v>
      </c>
      <c r="H3984" t="s">
        <v>23</v>
      </c>
      <c r="I3984" t="s">
        <v>24</v>
      </c>
      <c r="J3984" t="s">
        <v>46</v>
      </c>
      <c r="K3984" t="s">
        <v>46</v>
      </c>
      <c r="L3984" t="s">
        <v>46</v>
      </c>
      <c r="M3984" t="s">
        <v>46</v>
      </c>
      <c r="N3984" t="s">
        <v>46</v>
      </c>
      <c r="O3984" t="s">
        <v>46</v>
      </c>
      <c r="P3984" t="s">
        <v>47</v>
      </c>
      <c r="Q3984" t="s">
        <v>24</v>
      </c>
      <c r="R3984" t="s">
        <v>32</v>
      </c>
      <c r="S3984" t="s">
        <v>8575</v>
      </c>
      <c r="T3984" t="s">
        <v>11684</v>
      </c>
      <c r="U3984" t="s">
        <v>24</v>
      </c>
    </row>
    <row r="3985" spans="1:21">
      <c r="A3985" t="s">
        <v>4020</v>
      </c>
      <c r="B3985" t="s">
        <v>30</v>
      </c>
      <c r="C3985">
        <v>0</v>
      </c>
      <c r="D3985" t="s">
        <v>24</v>
      </c>
      <c r="E3985" t="s">
        <v>24</v>
      </c>
      <c r="F3985">
        <v>1</v>
      </c>
      <c r="G3985" t="s">
        <v>24</v>
      </c>
      <c r="H3985" t="s">
        <v>25</v>
      </c>
      <c r="I3985" t="s">
        <v>26</v>
      </c>
      <c r="J3985" t="s">
        <v>24</v>
      </c>
      <c r="K3985" t="s">
        <v>24</v>
      </c>
      <c r="L3985" t="s">
        <v>24</v>
      </c>
      <c r="M3985" t="s">
        <v>24</v>
      </c>
      <c r="N3985" t="s">
        <v>24</v>
      </c>
      <c r="O3985" t="s">
        <v>24</v>
      </c>
      <c r="P3985" t="s">
        <v>27</v>
      </c>
      <c r="Q3985" t="s">
        <v>23</v>
      </c>
      <c r="R3985" t="s">
        <v>28</v>
      </c>
      <c r="S3985" t="s">
        <v>7249</v>
      </c>
      <c r="T3985" t="s">
        <v>7249</v>
      </c>
      <c r="U3985" t="s">
        <v>23</v>
      </c>
    </row>
    <row r="3986" spans="1:21">
      <c r="A3986" t="s">
        <v>4021</v>
      </c>
      <c r="B3986" t="s">
        <v>22</v>
      </c>
      <c r="C3986">
        <v>0</v>
      </c>
      <c r="D3986" t="s">
        <v>23</v>
      </c>
      <c r="E3986" t="s">
        <v>23</v>
      </c>
      <c r="F3986">
        <v>72</v>
      </c>
      <c r="G3986" t="s">
        <v>23</v>
      </c>
      <c r="H3986" t="s">
        <v>23</v>
      </c>
      <c r="I3986" t="s">
        <v>24</v>
      </c>
      <c r="J3986" t="s">
        <v>46</v>
      </c>
      <c r="K3986" t="s">
        <v>46</v>
      </c>
      <c r="L3986" t="s">
        <v>46</v>
      </c>
      <c r="M3986" t="s">
        <v>46</v>
      </c>
      <c r="N3986" t="s">
        <v>46</v>
      </c>
      <c r="O3986" t="s">
        <v>46</v>
      </c>
      <c r="P3986" t="s">
        <v>47</v>
      </c>
      <c r="Q3986" t="s">
        <v>24</v>
      </c>
      <c r="R3986" t="s">
        <v>35</v>
      </c>
      <c r="S3986" t="s">
        <v>8637</v>
      </c>
      <c r="T3986" t="s">
        <v>11685</v>
      </c>
      <c r="U3986" t="s">
        <v>24</v>
      </c>
    </row>
    <row r="3987" spans="1:21">
      <c r="A3987" t="s">
        <v>4022</v>
      </c>
      <c r="B3987" t="s">
        <v>30</v>
      </c>
      <c r="C3987">
        <v>1</v>
      </c>
      <c r="D3987" t="s">
        <v>23</v>
      </c>
      <c r="E3987" t="s">
        <v>24</v>
      </c>
      <c r="F3987">
        <v>16</v>
      </c>
      <c r="G3987" t="s">
        <v>23</v>
      </c>
      <c r="H3987" t="s">
        <v>24</v>
      </c>
      <c r="I3987" t="s">
        <v>26</v>
      </c>
      <c r="J3987" t="s">
        <v>23</v>
      </c>
      <c r="K3987" t="s">
        <v>23</v>
      </c>
      <c r="L3987" t="s">
        <v>24</v>
      </c>
      <c r="M3987" t="s">
        <v>24</v>
      </c>
      <c r="N3987" t="s">
        <v>24</v>
      </c>
      <c r="O3987" t="s">
        <v>24</v>
      </c>
      <c r="P3987" t="s">
        <v>27</v>
      </c>
      <c r="Q3987" t="s">
        <v>23</v>
      </c>
      <c r="R3987" t="s">
        <v>35</v>
      </c>
      <c r="S3987" t="s">
        <v>8106</v>
      </c>
      <c r="T3987" t="s">
        <v>11686</v>
      </c>
      <c r="U3987" t="s">
        <v>24</v>
      </c>
    </row>
    <row r="3988" spans="1:21">
      <c r="A3988" t="s">
        <v>4023</v>
      </c>
      <c r="B3988" t="s">
        <v>30</v>
      </c>
      <c r="C3988">
        <v>0</v>
      </c>
      <c r="D3988" t="s">
        <v>23</v>
      </c>
      <c r="E3988" t="s">
        <v>24</v>
      </c>
      <c r="F3988">
        <v>66</v>
      </c>
      <c r="G3988" t="s">
        <v>23</v>
      </c>
      <c r="H3988" t="s">
        <v>23</v>
      </c>
      <c r="I3988" t="s">
        <v>37</v>
      </c>
      <c r="J3988" t="s">
        <v>23</v>
      </c>
      <c r="K3988" t="s">
        <v>23</v>
      </c>
      <c r="L3988" t="s">
        <v>23</v>
      </c>
      <c r="M3988" t="s">
        <v>23</v>
      </c>
      <c r="N3988" t="s">
        <v>24</v>
      </c>
      <c r="O3988" t="s">
        <v>24</v>
      </c>
      <c r="P3988" t="s">
        <v>47</v>
      </c>
      <c r="Q3988" t="s">
        <v>24</v>
      </c>
      <c r="R3988" t="s">
        <v>32</v>
      </c>
      <c r="S3988" t="s">
        <v>9498</v>
      </c>
      <c r="T3988" t="s">
        <v>11687</v>
      </c>
      <c r="U3988" t="s">
        <v>24</v>
      </c>
    </row>
    <row r="3989" spans="1:21">
      <c r="A3989" t="s">
        <v>4024</v>
      </c>
      <c r="B3989" t="s">
        <v>22</v>
      </c>
      <c r="C3989">
        <v>0</v>
      </c>
      <c r="D3989" t="s">
        <v>24</v>
      </c>
      <c r="E3989" t="s">
        <v>24</v>
      </c>
      <c r="F3989">
        <v>11</v>
      </c>
      <c r="G3989" t="s">
        <v>23</v>
      </c>
      <c r="H3989" t="s">
        <v>23</v>
      </c>
      <c r="I3989" t="s">
        <v>37</v>
      </c>
      <c r="J3989" t="s">
        <v>24</v>
      </c>
      <c r="K3989" t="s">
        <v>24</v>
      </c>
      <c r="L3989" t="s">
        <v>24</v>
      </c>
      <c r="M3989" t="s">
        <v>24</v>
      </c>
      <c r="N3989" t="s">
        <v>24</v>
      </c>
      <c r="O3989" t="s">
        <v>24</v>
      </c>
      <c r="P3989" t="s">
        <v>27</v>
      </c>
      <c r="Q3989" t="s">
        <v>23</v>
      </c>
      <c r="R3989" t="s">
        <v>28</v>
      </c>
      <c r="S3989" t="s">
        <v>7316</v>
      </c>
      <c r="T3989" t="s">
        <v>11688</v>
      </c>
      <c r="U3989" t="s">
        <v>23</v>
      </c>
    </row>
    <row r="3990" spans="1:21">
      <c r="A3990" t="s">
        <v>4025</v>
      </c>
      <c r="B3990" t="s">
        <v>30</v>
      </c>
      <c r="C3990">
        <v>0</v>
      </c>
      <c r="D3990" t="s">
        <v>24</v>
      </c>
      <c r="E3990" t="s">
        <v>24</v>
      </c>
      <c r="F3990">
        <v>51</v>
      </c>
      <c r="G3990" t="s">
        <v>23</v>
      </c>
      <c r="H3990" t="s">
        <v>23</v>
      </c>
      <c r="I3990" t="s">
        <v>26</v>
      </c>
      <c r="J3990" t="s">
        <v>23</v>
      </c>
      <c r="K3990" t="s">
        <v>23</v>
      </c>
      <c r="L3990" t="s">
        <v>23</v>
      </c>
      <c r="M3990" t="s">
        <v>23</v>
      </c>
      <c r="N3990" t="s">
        <v>23</v>
      </c>
      <c r="O3990" t="s">
        <v>24</v>
      </c>
      <c r="P3990" t="s">
        <v>31</v>
      </c>
      <c r="Q3990" t="s">
        <v>23</v>
      </c>
      <c r="R3990" t="s">
        <v>40</v>
      </c>
      <c r="S3990" t="s">
        <v>7498</v>
      </c>
      <c r="T3990" t="s">
        <v>11689</v>
      </c>
      <c r="U3990" t="s">
        <v>24</v>
      </c>
    </row>
    <row r="3991" spans="1:21">
      <c r="A3991" t="s">
        <v>4026</v>
      </c>
      <c r="B3991" t="s">
        <v>22</v>
      </c>
      <c r="C3991">
        <v>0</v>
      </c>
      <c r="D3991" t="s">
        <v>24</v>
      </c>
      <c r="E3991" t="s">
        <v>23</v>
      </c>
      <c r="F3991">
        <v>8</v>
      </c>
      <c r="G3991" t="s">
        <v>24</v>
      </c>
      <c r="H3991" t="s">
        <v>25</v>
      </c>
      <c r="I3991" t="s">
        <v>26</v>
      </c>
      <c r="J3991" t="s">
        <v>23</v>
      </c>
      <c r="K3991" t="s">
        <v>24</v>
      </c>
      <c r="L3991" t="s">
        <v>24</v>
      </c>
      <c r="M3991" t="s">
        <v>24</v>
      </c>
      <c r="N3991" t="s">
        <v>24</v>
      </c>
      <c r="O3991" t="s">
        <v>23</v>
      </c>
      <c r="P3991" t="s">
        <v>27</v>
      </c>
      <c r="Q3991" t="s">
        <v>23</v>
      </c>
      <c r="R3991" t="s">
        <v>28</v>
      </c>
      <c r="S3991" t="s">
        <v>11690</v>
      </c>
      <c r="T3991" t="s">
        <v>11691</v>
      </c>
      <c r="U3991" t="s">
        <v>24</v>
      </c>
    </row>
    <row r="3992" spans="1:21">
      <c r="A3992" t="s">
        <v>4027</v>
      </c>
      <c r="B3992" t="s">
        <v>30</v>
      </c>
      <c r="C3992">
        <v>0</v>
      </c>
      <c r="D3992" t="s">
        <v>24</v>
      </c>
      <c r="E3992" t="s">
        <v>24</v>
      </c>
      <c r="F3992">
        <v>14</v>
      </c>
      <c r="G3992" t="s">
        <v>23</v>
      </c>
      <c r="H3992" t="s">
        <v>24</v>
      </c>
      <c r="I3992" t="s">
        <v>37</v>
      </c>
      <c r="J3992" t="s">
        <v>24</v>
      </c>
      <c r="K3992" t="s">
        <v>24</v>
      </c>
      <c r="L3992" t="s">
        <v>24</v>
      </c>
      <c r="M3992" t="s">
        <v>24</v>
      </c>
      <c r="N3992" t="s">
        <v>23</v>
      </c>
      <c r="O3992" t="s">
        <v>23</v>
      </c>
      <c r="P3992" t="s">
        <v>27</v>
      </c>
      <c r="Q3992" t="s">
        <v>23</v>
      </c>
      <c r="R3992" t="s">
        <v>28</v>
      </c>
      <c r="S3992" t="s">
        <v>7856</v>
      </c>
      <c r="T3992" t="s">
        <v>11692</v>
      </c>
      <c r="U3992" t="s">
        <v>24</v>
      </c>
    </row>
    <row r="3993" spans="1:21">
      <c r="A3993" t="s">
        <v>4028</v>
      </c>
      <c r="B3993" t="s">
        <v>22</v>
      </c>
      <c r="C3993">
        <v>0</v>
      </c>
      <c r="D3993" t="s">
        <v>24</v>
      </c>
      <c r="E3993" t="s">
        <v>24</v>
      </c>
      <c r="F3993">
        <v>4</v>
      </c>
      <c r="G3993" t="s">
        <v>23</v>
      </c>
      <c r="H3993" t="s">
        <v>23</v>
      </c>
      <c r="I3993" t="s">
        <v>37</v>
      </c>
      <c r="J3993" t="s">
        <v>24</v>
      </c>
      <c r="K3993" t="s">
        <v>23</v>
      </c>
      <c r="L3993" t="s">
        <v>24</v>
      </c>
      <c r="M3993" t="s">
        <v>23</v>
      </c>
      <c r="N3993" t="s">
        <v>24</v>
      </c>
      <c r="O3993" t="s">
        <v>23</v>
      </c>
      <c r="P3993" t="s">
        <v>27</v>
      </c>
      <c r="Q3993" t="s">
        <v>23</v>
      </c>
      <c r="R3993" t="s">
        <v>28</v>
      </c>
      <c r="S3993" t="s">
        <v>7504</v>
      </c>
      <c r="T3993" t="s">
        <v>11693</v>
      </c>
      <c r="U3993" t="s">
        <v>23</v>
      </c>
    </row>
    <row r="3994" spans="1:21">
      <c r="A3994" t="s">
        <v>4029</v>
      </c>
      <c r="B3994" t="s">
        <v>22</v>
      </c>
      <c r="C3994">
        <v>0</v>
      </c>
      <c r="D3994" t="s">
        <v>24</v>
      </c>
      <c r="E3994" t="s">
        <v>24</v>
      </c>
      <c r="F3994">
        <v>70</v>
      </c>
      <c r="G3994" t="s">
        <v>23</v>
      </c>
      <c r="H3994" t="s">
        <v>23</v>
      </c>
      <c r="I3994" t="s">
        <v>26</v>
      </c>
      <c r="J3994" t="s">
        <v>23</v>
      </c>
      <c r="K3994" t="s">
        <v>23</v>
      </c>
      <c r="L3994" t="s">
        <v>23</v>
      </c>
      <c r="M3994" t="s">
        <v>24</v>
      </c>
      <c r="N3994" t="s">
        <v>23</v>
      </c>
      <c r="O3994" t="s">
        <v>23</v>
      </c>
      <c r="P3994" t="s">
        <v>47</v>
      </c>
      <c r="Q3994" t="s">
        <v>24</v>
      </c>
      <c r="R3994" t="s">
        <v>32</v>
      </c>
      <c r="S3994" t="s">
        <v>8618</v>
      </c>
      <c r="T3994" t="s">
        <v>11694</v>
      </c>
      <c r="U3994" t="s">
        <v>24</v>
      </c>
    </row>
    <row r="3995" spans="1:21">
      <c r="A3995" t="s">
        <v>4030</v>
      </c>
      <c r="B3995" t="s">
        <v>22</v>
      </c>
      <c r="C3995">
        <v>0</v>
      </c>
      <c r="D3995" t="s">
        <v>24</v>
      </c>
      <c r="E3995" t="s">
        <v>23</v>
      </c>
      <c r="F3995">
        <v>70</v>
      </c>
      <c r="G3995" t="s">
        <v>23</v>
      </c>
      <c r="H3995" t="s">
        <v>23</v>
      </c>
      <c r="I3995" t="s">
        <v>26</v>
      </c>
      <c r="J3995" t="s">
        <v>23</v>
      </c>
      <c r="K3995" t="s">
        <v>23</v>
      </c>
      <c r="L3995" t="s">
        <v>24</v>
      </c>
      <c r="M3995" t="s">
        <v>23</v>
      </c>
      <c r="N3995" t="s">
        <v>24</v>
      </c>
      <c r="O3995" t="s">
        <v>24</v>
      </c>
      <c r="P3995" t="s">
        <v>47</v>
      </c>
      <c r="Q3995" t="s">
        <v>24</v>
      </c>
      <c r="R3995" t="s">
        <v>28</v>
      </c>
      <c r="S3995">
        <v>66</v>
      </c>
      <c r="T3995" t="s">
        <v>11695</v>
      </c>
      <c r="U3995" t="s">
        <v>24</v>
      </c>
    </row>
    <row r="3996" spans="1:21">
      <c r="A3996" t="s">
        <v>4031</v>
      </c>
      <c r="B3996" t="s">
        <v>22</v>
      </c>
      <c r="C3996">
        <v>1</v>
      </c>
      <c r="D3996" t="s">
        <v>23</v>
      </c>
      <c r="E3996" t="s">
        <v>24</v>
      </c>
      <c r="F3996">
        <v>54</v>
      </c>
      <c r="G3996" t="s">
        <v>23</v>
      </c>
      <c r="H3996" t="s">
        <v>23</v>
      </c>
      <c r="I3996" t="s">
        <v>37</v>
      </c>
      <c r="J3996" t="s">
        <v>24</v>
      </c>
      <c r="K3996" t="s">
        <v>23</v>
      </c>
      <c r="L3996" t="s">
        <v>24</v>
      </c>
      <c r="M3996" t="s">
        <v>24</v>
      </c>
      <c r="N3996" t="s">
        <v>23</v>
      </c>
      <c r="O3996" t="s">
        <v>23</v>
      </c>
      <c r="P3996" t="s">
        <v>31</v>
      </c>
      <c r="Q3996" t="s">
        <v>23</v>
      </c>
      <c r="R3996" t="s">
        <v>40</v>
      </c>
      <c r="S3996" t="s">
        <v>11696</v>
      </c>
      <c r="T3996" t="s">
        <v>11697</v>
      </c>
      <c r="U3996" t="s">
        <v>23</v>
      </c>
    </row>
    <row r="3997" spans="1:21">
      <c r="A3997" t="s">
        <v>4032</v>
      </c>
      <c r="B3997" t="s">
        <v>30</v>
      </c>
      <c r="C3997">
        <v>0</v>
      </c>
      <c r="D3997" t="s">
        <v>24</v>
      </c>
      <c r="E3997" t="s">
        <v>23</v>
      </c>
      <c r="F3997">
        <v>28</v>
      </c>
      <c r="G3997" t="s">
        <v>23</v>
      </c>
      <c r="H3997" t="s">
        <v>24</v>
      </c>
      <c r="I3997" t="s">
        <v>37</v>
      </c>
      <c r="J3997" t="s">
        <v>23</v>
      </c>
      <c r="K3997" t="s">
        <v>24</v>
      </c>
      <c r="L3997" t="s">
        <v>24</v>
      </c>
      <c r="M3997" t="s">
        <v>24</v>
      </c>
      <c r="N3997" t="s">
        <v>24</v>
      </c>
      <c r="O3997" t="s">
        <v>24</v>
      </c>
      <c r="P3997" t="s">
        <v>27</v>
      </c>
      <c r="Q3997" t="s">
        <v>23</v>
      </c>
      <c r="R3997" t="s">
        <v>35</v>
      </c>
      <c r="S3997" t="s">
        <v>7618</v>
      </c>
      <c r="T3997" t="s">
        <v>11698</v>
      </c>
      <c r="U3997" t="s">
        <v>23</v>
      </c>
    </row>
    <row r="3998" spans="1:21">
      <c r="A3998" t="s">
        <v>4033</v>
      </c>
      <c r="B3998" t="s">
        <v>30</v>
      </c>
      <c r="C3998">
        <v>0</v>
      </c>
      <c r="D3998" t="s">
        <v>24</v>
      </c>
      <c r="E3998" t="s">
        <v>24</v>
      </c>
      <c r="F3998">
        <v>24</v>
      </c>
      <c r="G3998" t="s">
        <v>23</v>
      </c>
      <c r="H3998" t="s">
        <v>24</v>
      </c>
      <c r="I3998" t="s">
        <v>24</v>
      </c>
      <c r="J3998" t="s">
        <v>46</v>
      </c>
      <c r="K3998" t="s">
        <v>46</v>
      </c>
      <c r="L3998" t="s">
        <v>46</v>
      </c>
      <c r="M3998" t="s">
        <v>46</v>
      </c>
      <c r="N3998" t="s">
        <v>46</v>
      </c>
      <c r="O3998" t="s">
        <v>46</v>
      </c>
      <c r="P3998" t="s">
        <v>47</v>
      </c>
      <c r="Q3998" t="s">
        <v>24</v>
      </c>
      <c r="R3998" t="s">
        <v>32</v>
      </c>
      <c r="S3998" t="s">
        <v>7196</v>
      </c>
      <c r="T3998" t="s">
        <v>11699</v>
      </c>
      <c r="U3998" t="s">
        <v>24</v>
      </c>
    </row>
    <row r="3999" spans="1:21">
      <c r="A3999" t="s">
        <v>4034</v>
      </c>
      <c r="B3999" t="s">
        <v>22</v>
      </c>
      <c r="C3999">
        <v>0</v>
      </c>
      <c r="D3999" t="s">
        <v>23</v>
      </c>
      <c r="E3999" t="s">
        <v>24</v>
      </c>
      <c r="F3999">
        <v>69</v>
      </c>
      <c r="G3999" t="s">
        <v>23</v>
      </c>
      <c r="H3999" t="s">
        <v>24</v>
      </c>
      <c r="I3999" t="s">
        <v>26</v>
      </c>
      <c r="J3999" t="s">
        <v>24</v>
      </c>
      <c r="K3999" t="s">
        <v>23</v>
      </c>
      <c r="L3999" t="s">
        <v>24</v>
      </c>
      <c r="M3999" t="s">
        <v>24</v>
      </c>
      <c r="N3999" t="s">
        <v>24</v>
      </c>
      <c r="O3999" t="s">
        <v>23</v>
      </c>
      <c r="P3999" t="s">
        <v>47</v>
      </c>
      <c r="Q3999" t="s">
        <v>23</v>
      </c>
      <c r="R3999" t="s">
        <v>40</v>
      </c>
      <c r="S3999" t="s">
        <v>9200</v>
      </c>
      <c r="T3999" t="s">
        <v>11700</v>
      </c>
      <c r="U3999" t="s">
        <v>24</v>
      </c>
    </row>
    <row r="4000" spans="1:21">
      <c r="A4000" t="s">
        <v>4035</v>
      </c>
      <c r="B4000" t="s">
        <v>30</v>
      </c>
      <c r="C4000">
        <v>0</v>
      </c>
      <c r="D4000" t="s">
        <v>23</v>
      </c>
      <c r="E4000" t="s">
        <v>23</v>
      </c>
      <c r="F4000">
        <v>42</v>
      </c>
      <c r="G4000" t="s">
        <v>23</v>
      </c>
      <c r="H4000" t="s">
        <v>24</v>
      </c>
      <c r="I4000" t="s">
        <v>26</v>
      </c>
      <c r="J4000" t="s">
        <v>23</v>
      </c>
      <c r="K4000" t="s">
        <v>23</v>
      </c>
      <c r="L4000" t="s">
        <v>24</v>
      </c>
      <c r="M4000" t="s">
        <v>24</v>
      </c>
      <c r="N4000" t="s">
        <v>24</v>
      </c>
      <c r="O4000" t="s">
        <v>24</v>
      </c>
      <c r="P4000" t="s">
        <v>27</v>
      </c>
      <c r="Q4000" t="s">
        <v>24</v>
      </c>
      <c r="R4000" t="s">
        <v>32</v>
      </c>
      <c r="S4000" t="s">
        <v>11004</v>
      </c>
      <c r="T4000" t="s">
        <v>11701</v>
      </c>
      <c r="U4000" t="s">
        <v>24</v>
      </c>
    </row>
    <row r="4001" spans="1:21">
      <c r="A4001" t="s">
        <v>4036</v>
      </c>
      <c r="B4001" t="s">
        <v>22</v>
      </c>
      <c r="C4001">
        <v>1</v>
      </c>
      <c r="D4001" t="s">
        <v>24</v>
      </c>
      <c r="E4001" t="s">
        <v>24</v>
      </c>
      <c r="F4001">
        <v>2</v>
      </c>
      <c r="G4001" t="s">
        <v>23</v>
      </c>
      <c r="H4001" t="s">
        <v>24</v>
      </c>
      <c r="I4001" t="s">
        <v>37</v>
      </c>
      <c r="J4001" t="s">
        <v>24</v>
      </c>
      <c r="K4001" t="s">
        <v>24</v>
      </c>
      <c r="L4001" t="s">
        <v>24</v>
      </c>
      <c r="M4001" t="s">
        <v>24</v>
      </c>
      <c r="N4001" t="s">
        <v>24</v>
      </c>
      <c r="O4001" t="s">
        <v>24</v>
      </c>
      <c r="P4001" t="s">
        <v>27</v>
      </c>
      <c r="Q4001" t="s">
        <v>23</v>
      </c>
      <c r="R4001" t="s">
        <v>28</v>
      </c>
      <c r="S4001" t="s">
        <v>9472</v>
      </c>
      <c r="T4001" t="s">
        <v>11702</v>
      </c>
      <c r="U4001" t="s">
        <v>23</v>
      </c>
    </row>
    <row r="4002" spans="1:21">
      <c r="A4002" t="s">
        <v>4037</v>
      </c>
      <c r="B4002" t="s">
        <v>22</v>
      </c>
      <c r="C4002">
        <v>1</v>
      </c>
      <c r="D4002" t="s">
        <v>24</v>
      </c>
      <c r="E4002" t="s">
        <v>24</v>
      </c>
      <c r="F4002">
        <v>39</v>
      </c>
      <c r="G4002" t="s">
        <v>23</v>
      </c>
      <c r="H4002" t="s">
        <v>23</v>
      </c>
      <c r="I4002" t="s">
        <v>37</v>
      </c>
      <c r="J4002" t="s">
        <v>24</v>
      </c>
      <c r="K4002" t="s">
        <v>24</v>
      </c>
      <c r="L4002" t="s">
        <v>23</v>
      </c>
      <c r="M4002" t="s">
        <v>24</v>
      </c>
      <c r="N4002" t="s">
        <v>23</v>
      </c>
      <c r="O4002" t="s">
        <v>23</v>
      </c>
      <c r="P4002" t="s">
        <v>27</v>
      </c>
      <c r="Q4002" t="s">
        <v>23</v>
      </c>
      <c r="R4002" t="s">
        <v>28</v>
      </c>
      <c r="S4002" t="s">
        <v>7728</v>
      </c>
      <c r="T4002">
        <v>4036</v>
      </c>
      <c r="U4002" t="s">
        <v>24</v>
      </c>
    </row>
    <row r="4003" spans="1:21">
      <c r="A4003" t="s">
        <v>4038</v>
      </c>
      <c r="B4003" t="s">
        <v>30</v>
      </c>
      <c r="C4003">
        <v>0</v>
      </c>
      <c r="D4003" t="s">
        <v>23</v>
      </c>
      <c r="E4003" t="s">
        <v>23</v>
      </c>
      <c r="F4003">
        <v>45</v>
      </c>
      <c r="G4003" t="s">
        <v>23</v>
      </c>
      <c r="H4003" t="s">
        <v>23</v>
      </c>
      <c r="I4003" t="s">
        <v>37</v>
      </c>
      <c r="J4003" t="s">
        <v>24</v>
      </c>
      <c r="K4003" t="s">
        <v>23</v>
      </c>
      <c r="L4003" t="s">
        <v>23</v>
      </c>
      <c r="M4003" t="s">
        <v>23</v>
      </c>
      <c r="N4003" t="s">
        <v>23</v>
      </c>
      <c r="O4003" t="s">
        <v>23</v>
      </c>
      <c r="P4003" t="s">
        <v>47</v>
      </c>
      <c r="Q4003" t="s">
        <v>23</v>
      </c>
      <c r="R4003" t="s">
        <v>35</v>
      </c>
      <c r="S4003" t="s">
        <v>11507</v>
      </c>
      <c r="T4003" t="s">
        <v>11703</v>
      </c>
      <c r="U4003" t="s">
        <v>24</v>
      </c>
    </row>
    <row r="4004" spans="1:21">
      <c r="A4004" t="s">
        <v>4039</v>
      </c>
      <c r="B4004" t="s">
        <v>30</v>
      </c>
      <c r="C4004">
        <v>0</v>
      </c>
      <c r="D4004" t="s">
        <v>23</v>
      </c>
      <c r="E4004" t="s">
        <v>23</v>
      </c>
      <c r="F4004">
        <v>72</v>
      </c>
      <c r="G4004" t="s">
        <v>23</v>
      </c>
      <c r="H4004" t="s">
        <v>23</v>
      </c>
      <c r="I4004" t="s">
        <v>26</v>
      </c>
      <c r="J4004" t="s">
        <v>23</v>
      </c>
      <c r="K4004" t="s">
        <v>23</v>
      </c>
      <c r="L4004" t="s">
        <v>23</v>
      </c>
      <c r="M4004" t="s">
        <v>23</v>
      </c>
      <c r="N4004" t="s">
        <v>23</v>
      </c>
      <c r="O4004" t="s">
        <v>24</v>
      </c>
      <c r="P4004" t="s">
        <v>47</v>
      </c>
      <c r="Q4004" t="s">
        <v>23</v>
      </c>
      <c r="R4004" t="s">
        <v>35</v>
      </c>
      <c r="S4004" t="s">
        <v>8228</v>
      </c>
      <c r="T4004" t="s">
        <v>11704</v>
      </c>
      <c r="U4004" t="s">
        <v>24</v>
      </c>
    </row>
    <row r="4005" spans="1:21">
      <c r="A4005" t="s">
        <v>4040</v>
      </c>
      <c r="B4005" t="s">
        <v>22</v>
      </c>
      <c r="C4005">
        <v>0</v>
      </c>
      <c r="D4005" t="s">
        <v>24</v>
      </c>
      <c r="E4005" t="s">
        <v>24</v>
      </c>
      <c r="F4005">
        <v>38</v>
      </c>
      <c r="G4005" t="s">
        <v>23</v>
      </c>
      <c r="H4005" t="s">
        <v>24</v>
      </c>
      <c r="I4005" t="s">
        <v>24</v>
      </c>
      <c r="J4005" t="s">
        <v>46</v>
      </c>
      <c r="K4005" t="s">
        <v>46</v>
      </c>
      <c r="L4005" t="s">
        <v>46</v>
      </c>
      <c r="M4005" t="s">
        <v>46</v>
      </c>
      <c r="N4005" t="s">
        <v>46</v>
      </c>
      <c r="O4005" t="s">
        <v>46</v>
      </c>
      <c r="P4005" t="s">
        <v>47</v>
      </c>
      <c r="Q4005" t="s">
        <v>24</v>
      </c>
      <c r="R4005" t="s">
        <v>32</v>
      </c>
      <c r="S4005" t="s">
        <v>9579</v>
      </c>
      <c r="T4005" t="s">
        <v>11705</v>
      </c>
      <c r="U4005" t="s">
        <v>24</v>
      </c>
    </row>
    <row r="4006" spans="1:21">
      <c r="A4006" t="s">
        <v>4041</v>
      </c>
      <c r="B4006" t="s">
        <v>30</v>
      </c>
      <c r="C4006">
        <v>0</v>
      </c>
      <c r="D4006" t="s">
        <v>23</v>
      </c>
      <c r="E4006" t="s">
        <v>24</v>
      </c>
      <c r="F4006">
        <v>72</v>
      </c>
      <c r="G4006" t="s">
        <v>23</v>
      </c>
      <c r="H4006" t="s">
        <v>23</v>
      </c>
      <c r="I4006" t="s">
        <v>26</v>
      </c>
      <c r="J4006" t="s">
        <v>23</v>
      </c>
      <c r="K4006" t="s">
        <v>23</v>
      </c>
      <c r="L4006" t="s">
        <v>23</v>
      </c>
      <c r="M4006" t="s">
        <v>23</v>
      </c>
      <c r="N4006" t="s">
        <v>24</v>
      </c>
      <c r="O4006" t="s">
        <v>24</v>
      </c>
      <c r="P4006" t="s">
        <v>47</v>
      </c>
      <c r="Q4006" t="s">
        <v>23</v>
      </c>
      <c r="R4006" t="s">
        <v>35</v>
      </c>
      <c r="S4006" t="s">
        <v>9280</v>
      </c>
      <c r="T4006" t="s">
        <v>11706</v>
      </c>
      <c r="U4006" t="s">
        <v>24</v>
      </c>
    </row>
    <row r="4007" spans="1:21">
      <c r="A4007" t="s">
        <v>4042</v>
      </c>
      <c r="B4007" t="s">
        <v>30</v>
      </c>
      <c r="C4007">
        <v>0</v>
      </c>
      <c r="D4007" t="s">
        <v>24</v>
      </c>
      <c r="E4007" t="s">
        <v>24</v>
      </c>
      <c r="F4007">
        <v>1</v>
      </c>
      <c r="G4007" t="s">
        <v>23</v>
      </c>
      <c r="H4007" t="s">
        <v>23</v>
      </c>
      <c r="I4007" t="s">
        <v>24</v>
      </c>
      <c r="J4007" t="s">
        <v>46</v>
      </c>
      <c r="K4007" t="s">
        <v>46</v>
      </c>
      <c r="L4007" t="s">
        <v>46</v>
      </c>
      <c r="M4007" t="s">
        <v>46</v>
      </c>
      <c r="N4007" t="s">
        <v>46</v>
      </c>
      <c r="O4007" t="s">
        <v>46</v>
      </c>
      <c r="P4007" t="s">
        <v>27</v>
      </c>
      <c r="Q4007" t="s">
        <v>23</v>
      </c>
      <c r="R4007" t="s">
        <v>32</v>
      </c>
      <c r="S4007" t="s">
        <v>10609</v>
      </c>
      <c r="T4007" t="s">
        <v>10609</v>
      </c>
      <c r="U4007" t="s">
        <v>23</v>
      </c>
    </row>
    <row r="4008" spans="1:21">
      <c r="A4008" t="s">
        <v>4043</v>
      </c>
      <c r="B4008" t="s">
        <v>30</v>
      </c>
      <c r="C4008">
        <v>0</v>
      </c>
      <c r="D4008" t="s">
        <v>23</v>
      </c>
      <c r="E4008" t="s">
        <v>23</v>
      </c>
      <c r="F4008">
        <v>72</v>
      </c>
      <c r="G4008" t="s">
        <v>23</v>
      </c>
      <c r="H4008" t="s">
        <v>24</v>
      </c>
      <c r="I4008" t="s">
        <v>24</v>
      </c>
      <c r="J4008" t="s">
        <v>46</v>
      </c>
      <c r="K4008" t="s">
        <v>46</v>
      </c>
      <c r="L4008" t="s">
        <v>46</v>
      </c>
      <c r="M4008" t="s">
        <v>46</v>
      </c>
      <c r="N4008" t="s">
        <v>46</v>
      </c>
      <c r="O4008" t="s">
        <v>46</v>
      </c>
      <c r="P4008" t="s">
        <v>47</v>
      </c>
      <c r="Q4008" t="s">
        <v>23</v>
      </c>
      <c r="R4008" t="s">
        <v>40</v>
      </c>
      <c r="S4008" t="s">
        <v>7158</v>
      </c>
      <c r="T4008" t="s">
        <v>11707</v>
      </c>
      <c r="U4008" t="s">
        <v>24</v>
      </c>
    </row>
    <row r="4009" spans="1:21">
      <c r="A4009" t="s">
        <v>4044</v>
      </c>
      <c r="B4009" t="s">
        <v>30</v>
      </c>
      <c r="C4009">
        <v>0</v>
      </c>
      <c r="D4009" t="s">
        <v>23</v>
      </c>
      <c r="E4009" t="s">
        <v>24</v>
      </c>
      <c r="F4009">
        <v>55</v>
      </c>
      <c r="G4009" t="s">
        <v>23</v>
      </c>
      <c r="H4009" t="s">
        <v>23</v>
      </c>
      <c r="I4009" t="s">
        <v>24</v>
      </c>
      <c r="J4009" t="s">
        <v>46</v>
      </c>
      <c r="K4009" t="s">
        <v>46</v>
      </c>
      <c r="L4009" t="s">
        <v>46</v>
      </c>
      <c r="M4009" t="s">
        <v>46</v>
      </c>
      <c r="N4009" t="s">
        <v>46</v>
      </c>
      <c r="O4009" t="s">
        <v>46</v>
      </c>
      <c r="P4009" t="s">
        <v>47</v>
      </c>
      <c r="Q4009" t="s">
        <v>24</v>
      </c>
      <c r="R4009" t="s">
        <v>35</v>
      </c>
      <c r="S4009" t="s">
        <v>7356</v>
      </c>
      <c r="T4009" t="s">
        <v>11708</v>
      </c>
      <c r="U4009" t="s">
        <v>24</v>
      </c>
    </row>
    <row r="4010" spans="1:21">
      <c r="A4010" t="s">
        <v>4045</v>
      </c>
      <c r="B4010" t="s">
        <v>22</v>
      </c>
      <c r="C4010">
        <v>0</v>
      </c>
      <c r="D4010" t="s">
        <v>23</v>
      </c>
      <c r="E4010" t="s">
        <v>23</v>
      </c>
      <c r="F4010">
        <v>51</v>
      </c>
      <c r="G4010" t="s">
        <v>24</v>
      </c>
      <c r="H4010" t="s">
        <v>25</v>
      </c>
      <c r="I4010" t="s">
        <v>26</v>
      </c>
      <c r="J4010" t="s">
        <v>24</v>
      </c>
      <c r="K4010" t="s">
        <v>24</v>
      </c>
      <c r="L4010" t="s">
        <v>23</v>
      </c>
      <c r="M4010" t="s">
        <v>23</v>
      </c>
      <c r="N4010" t="s">
        <v>23</v>
      </c>
      <c r="O4010" t="s">
        <v>23</v>
      </c>
      <c r="P4010" t="s">
        <v>31</v>
      </c>
      <c r="Q4010" t="s">
        <v>23</v>
      </c>
      <c r="R4010" t="s">
        <v>28</v>
      </c>
      <c r="S4010" t="s">
        <v>7135</v>
      </c>
      <c r="T4010" t="s">
        <v>11709</v>
      </c>
      <c r="U4010" t="s">
        <v>24</v>
      </c>
    </row>
    <row r="4011" spans="1:21">
      <c r="A4011" t="s">
        <v>4046</v>
      </c>
      <c r="B4011" t="s">
        <v>30</v>
      </c>
      <c r="C4011">
        <v>0</v>
      </c>
      <c r="D4011" t="s">
        <v>24</v>
      </c>
      <c r="E4011" t="s">
        <v>24</v>
      </c>
      <c r="F4011">
        <v>63</v>
      </c>
      <c r="G4011" t="s">
        <v>23</v>
      </c>
      <c r="H4011" t="s">
        <v>24</v>
      </c>
      <c r="I4011" t="s">
        <v>26</v>
      </c>
      <c r="J4011" t="s">
        <v>23</v>
      </c>
      <c r="K4011" t="s">
        <v>23</v>
      </c>
      <c r="L4011" t="s">
        <v>23</v>
      </c>
      <c r="M4011" t="s">
        <v>23</v>
      </c>
      <c r="N4011" t="s">
        <v>23</v>
      </c>
      <c r="O4011" t="s">
        <v>23</v>
      </c>
      <c r="P4011" t="s">
        <v>47</v>
      </c>
      <c r="Q4011" t="s">
        <v>23</v>
      </c>
      <c r="R4011" t="s">
        <v>35</v>
      </c>
      <c r="S4011" t="s">
        <v>11710</v>
      </c>
      <c r="T4011" t="s">
        <v>11711</v>
      </c>
      <c r="U4011" t="s">
        <v>24</v>
      </c>
    </row>
    <row r="4012" spans="1:21">
      <c r="A4012" t="s">
        <v>4047</v>
      </c>
      <c r="B4012" t="s">
        <v>22</v>
      </c>
      <c r="C4012">
        <v>0</v>
      </c>
      <c r="D4012" t="s">
        <v>24</v>
      </c>
      <c r="E4012" t="s">
        <v>24</v>
      </c>
      <c r="F4012">
        <v>1</v>
      </c>
      <c r="G4012" t="s">
        <v>23</v>
      </c>
      <c r="H4012" t="s">
        <v>24</v>
      </c>
      <c r="I4012" t="s">
        <v>24</v>
      </c>
      <c r="J4012" t="s">
        <v>46</v>
      </c>
      <c r="K4012" t="s">
        <v>46</v>
      </c>
      <c r="L4012" t="s">
        <v>46</v>
      </c>
      <c r="M4012" t="s">
        <v>46</v>
      </c>
      <c r="N4012" t="s">
        <v>46</v>
      </c>
      <c r="O4012" t="s">
        <v>46</v>
      </c>
      <c r="P4012" t="s">
        <v>27</v>
      </c>
      <c r="Q4012" t="s">
        <v>24</v>
      </c>
      <c r="R4012" t="s">
        <v>32</v>
      </c>
      <c r="S4012" t="s">
        <v>7246</v>
      </c>
      <c r="T4012" t="s">
        <v>7246</v>
      </c>
      <c r="U4012" t="s">
        <v>24</v>
      </c>
    </row>
    <row r="4013" spans="1:21">
      <c r="A4013" t="s">
        <v>4048</v>
      </c>
      <c r="B4013" t="s">
        <v>22</v>
      </c>
      <c r="C4013">
        <v>0</v>
      </c>
      <c r="D4013" t="s">
        <v>23</v>
      </c>
      <c r="E4013" t="s">
        <v>23</v>
      </c>
      <c r="F4013">
        <v>23</v>
      </c>
      <c r="G4013" t="s">
        <v>23</v>
      </c>
      <c r="H4013" t="s">
        <v>24</v>
      </c>
      <c r="I4013" t="s">
        <v>24</v>
      </c>
      <c r="J4013" t="s">
        <v>46</v>
      </c>
      <c r="K4013" t="s">
        <v>46</v>
      </c>
      <c r="L4013" t="s">
        <v>46</v>
      </c>
      <c r="M4013" t="s">
        <v>46</v>
      </c>
      <c r="N4013" t="s">
        <v>46</v>
      </c>
      <c r="O4013" t="s">
        <v>46</v>
      </c>
      <c r="P4013" t="s">
        <v>47</v>
      </c>
      <c r="Q4013" t="s">
        <v>23</v>
      </c>
      <c r="R4013" t="s">
        <v>32</v>
      </c>
      <c r="S4013" t="s">
        <v>7438</v>
      </c>
      <c r="T4013" t="s">
        <v>11712</v>
      </c>
      <c r="U4013" t="s">
        <v>24</v>
      </c>
    </row>
    <row r="4014" spans="1:21">
      <c r="A4014" t="s">
        <v>4049</v>
      </c>
      <c r="B4014" t="s">
        <v>22</v>
      </c>
      <c r="C4014">
        <v>0</v>
      </c>
      <c r="D4014" t="s">
        <v>24</v>
      </c>
      <c r="E4014" t="s">
        <v>24</v>
      </c>
      <c r="F4014">
        <v>1</v>
      </c>
      <c r="G4014" t="s">
        <v>23</v>
      </c>
      <c r="H4014" t="s">
        <v>24</v>
      </c>
      <c r="I4014" t="s">
        <v>26</v>
      </c>
      <c r="J4014" t="s">
        <v>24</v>
      </c>
      <c r="K4014" t="s">
        <v>23</v>
      </c>
      <c r="L4014" t="s">
        <v>24</v>
      </c>
      <c r="M4014" t="s">
        <v>24</v>
      </c>
      <c r="N4014" t="s">
        <v>24</v>
      </c>
      <c r="O4014" t="s">
        <v>24</v>
      </c>
      <c r="P4014" t="s">
        <v>27</v>
      </c>
      <c r="Q4014" t="s">
        <v>24</v>
      </c>
      <c r="R4014" t="s">
        <v>28</v>
      </c>
      <c r="S4014" t="s">
        <v>7264</v>
      </c>
      <c r="T4014" t="s">
        <v>7264</v>
      </c>
      <c r="U4014" t="s">
        <v>23</v>
      </c>
    </row>
    <row r="4015" spans="1:21">
      <c r="A4015" t="s">
        <v>4050</v>
      </c>
      <c r="B4015" t="s">
        <v>22</v>
      </c>
      <c r="C4015">
        <v>0</v>
      </c>
      <c r="D4015" t="s">
        <v>24</v>
      </c>
      <c r="E4015" t="s">
        <v>24</v>
      </c>
      <c r="F4015">
        <v>2</v>
      </c>
      <c r="G4015" t="s">
        <v>23</v>
      </c>
      <c r="H4015" t="s">
        <v>23</v>
      </c>
      <c r="I4015" t="s">
        <v>26</v>
      </c>
      <c r="J4015" t="s">
        <v>24</v>
      </c>
      <c r="K4015" t="s">
        <v>24</v>
      </c>
      <c r="L4015" t="s">
        <v>24</v>
      </c>
      <c r="M4015" t="s">
        <v>23</v>
      </c>
      <c r="N4015" t="s">
        <v>24</v>
      </c>
      <c r="O4015" t="s">
        <v>24</v>
      </c>
      <c r="P4015" t="s">
        <v>27</v>
      </c>
      <c r="Q4015" t="s">
        <v>23</v>
      </c>
      <c r="R4015" t="s">
        <v>32</v>
      </c>
      <c r="S4015" t="s">
        <v>8616</v>
      </c>
      <c r="T4015" t="s">
        <v>11713</v>
      </c>
      <c r="U4015" t="s">
        <v>24</v>
      </c>
    </row>
    <row r="4016" spans="1:21">
      <c r="A4016" t="s">
        <v>4051</v>
      </c>
      <c r="B4016" t="s">
        <v>22</v>
      </c>
      <c r="C4016">
        <v>1</v>
      </c>
      <c r="D4016" t="s">
        <v>24</v>
      </c>
      <c r="E4016" t="s">
        <v>24</v>
      </c>
      <c r="F4016">
        <v>52</v>
      </c>
      <c r="G4016" t="s">
        <v>23</v>
      </c>
      <c r="H4016" t="s">
        <v>23</v>
      </c>
      <c r="I4016" t="s">
        <v>37</v>
      </c>
      <c r="J4016" t="s">
        <v>23</v>
      </c>
      <c r="K4016" t="s">
        <v>23</v>
      </c>
      <c r="L4016" t="s">
        <v>23</v>
      </c>
      <c r="M4016" t="s">
        <v>24</v>
      </c>
      <c r="N4016" t="s">
        <v>23</v>
      </c>
      <c r="O4016" t="s">
        <v>23</v>
      </c>
      <c r="P4016" t="s">
        <v>27</v>
      </c>
      <c r="Q4016" t="s">
        <v>24</v>
      </c>
      <c r="R4016" t="s">
        <v>40</v>
      </c>
      <c r="S4016" t="s">
        <v>7747</v>
      </c>
      <c r="T4016" t="s">
        <v>11714</v>
      </c>
      <c r="U4016" t="s">
        <v>24</v>
      </c>
    </row>
    <row r="4017" spans="1:21">
      <c r="A4017" t="s">
        <v>4052</v>
      </c>
      <c r="B4017" t="s">
        <v>22</v>
      </c>
      <c r="C4017">
        <v>0</v>
      </c>
      <c r="D4017" t="s">
        <v>24</v>
      </c>
      <c r="E4017" t="s">
        <v>24</v>
      </c>
      <c r="F4017">
        <v>36</v>
      </c>
      <c r="G4017" t="s">
        <v>23</v>
      </c>
      <c r="H4017" t="s">
        <v>23</v>
      </c>
      <c r="I4017" t="s">
        <v>26</v>
      </c>
      <c r="J4017" t="s">
        <v>23</v>
      </c>
      <c r="K4017" t="s">
        <v>24</v>
      </c>
      <c r="L4017" t="s">
        <v>24</v>
      </c>
      <c r="M4017" t="s">
        <v>24</v>
      </c>
      <c r="N4017" t="s">
        <v>24</v>
      </c>
      <c r="O4017" t="s">
        <v>24</v>
      </c>
      <c r="P4017" t="s">
        <v>31</v>
      </c>
      <c r="Q4017" t="s">
        <v>24</v>
      </c>
      <c r="R4017" t="s">
        <v>32</v>
      </c>
      <c r="S4017" t="s">
        <v>7584</v>
      </c>
      <c r="T4017" t="s">
        <v>11715</v>
      </c>
      <c r="U4017" t="s">
        <v>24</v>
      </c>
    </row>
    <row r="4018" spans="1:21">
      <c r="A4018" t="s">
        <v>4053</v>
      </c>
      <c r="B4018" t="s">
        <v>22</v>
      </c>
      <c r="C4018">
        <v>0</v>
      </c>
      <c r="D4018" t="s">
        <v>24</v>
      </c>
      <c r="E4018" t="s">
        <v>24</v>
      </c>
      <c r="F4018">
        <v>1</v>
      </c>
      <c r="G4018" t="s">
        <v>23</v>
      </c>
      <c r="H4018" t="s">
        <v>24</v>
      </c>
      <c r="I4018" t="s">
        <v>26</v>
      </c>
      <c r="J4018" t="s">
        <v>24</v>
      </c>
      <c r="K4018" t="s">
        <v>24</v>
      </c>
      <c r="L4018" t="s">
        <v>24</v>
      </c>
      <c r="M4018" t="s">
        <v>24</v>
      </c>
      <c r="N4018" t="s">
        <v>24</v>
      </c>
      <c r="O4018" t="s">
        <v>24</v>
      </c>
      <c r="P4018" t="s">
        <v>27</v>
      </c>
      <c r="Q4018" t="s">
        <v>24</v>
      </c>
      <c r="R4018" t="s">
        <v>32</v>
      </c>
      <c r="S4018" t="s">
        <v>8220</v>
      </c>
      <c r="T4018" t="s">
        <v>8220</v>
      </c>
      <c r="U4018" t="s">
        <v>24</v>
      </c>
    </row>
    <row r="4019" spans="1:21">
      <c r="A4019" t="s">
        <v>4054</v>
      </c>
      <c r="B4019" t="s">
        <v>22</v>
      </c>
      <c r="C4019">
        <v>0</v>
      </c>
      <c r="D4019" t="s">
        <v>24</v>
      </c>
      <c r="E4019" t="s">
        <v>24</v>
      </c>
      <c r="F4019">
        <v>28</v>
      </c>
      <c r="G4019" t="s">
        <v>23</v>
      </c>
      <c r="H4019" t="s">
        <v>23</v>
      </c>
      <c r="I4019" t="s">
        <v>26</v>
      </c>
      <c r="J4019" t="s">
        <v>23</v>
      </c>
      <c r="K4019" t="s">
        <v>24</v>
      </c>
      <c r="L4019" t="s">
        <v>23</v>
      </c>
      <c r="M4019" t="s">
        <v>24</v>
      </c>
      <c r="N4019" t="s">
        <v>24</v>
      </c>
      <c r="O4019" t="s">
        <v>24</v>
      </c>
      <c r="P4019" t="s">
        <v>31</v>
      </c>
      <c r="Q4019" t="s">
        <v>24</v>
      </c>
      <c r="R4019" t="s">
        <v>32</v>
      </c>
      <c r="S4019">
        <v>59</v>
      </c>
      <c r="T4019" t="s">
        <v>11716</v>
      </c>
      <c r="U4019" t="s">
        <v>24</v>
      </c>
    </row>
    <row r="4020" spans="1:21">
      <c r="A4020" t="s">
        <v>4055</v>
      </c>
      <c r="B4020" t="s">
        <v>22</v>
      </c>
      <c r="C4020">
        <v>0</v>
      </c>
      <c r="D4020" t="s">
        <v>23</v>
      </c>
      <c r="E4020" t="s">
        <v>23</v>
      </c>
      <c r="F4020">
        <v>7</v>
      </c>
      <c r="G4020" t="s">
        <v>23</v>
      </c>
      <c r="H4020" t="s">
        <v>24</v>
      </c>
      <c r="I4020" t="s">
        <v>26</v>
      </c>
      <c r="J4020" t="s">
        <v>23</v>
      </c>
      <c r="K4020" t="s">
        <v>23</v>
      </c>
      <c r="L4020" t="s">
        <v>23</v>
      </c>
      <c r="M4020" t="s">
        <v>24</v>
      </c>
      <c r="N4020" t="s">
        <v>23</v>
      </c>
      <c r="O4020" t="s">
        <v>24</v>
      </c>
      <c r="P4020" t="s">
        <v>31</v>
      </c>
      <c r="Q4020" t="s">
        <v>24</v>
      </c>
      <c r="R4020" t="s">
        <v>28</v>
      </c>
      <c r="S4020" t="s">
        <v>7861</v>
      </c>
      <c r="T4020" t="s">
        <v>11717</v>
      </c>
      <c r="U4020" t="s">
        <v>24</v>
      </c>
    </row>
    <row r="4021" spans="1:21">
      <c r="A4021" t="s">
        <v>4056</v>
      </c>
      <c r="B4021" t="s">
        <v>30</v>
      </c>
      <c r="C4021">
        <v>0</v>
      </c>
      <c r="D4021" t="s">
        <v>24</v>
      </c>
      <c r="E4021" t="s">
        <v>24</v>
      </c>
      <c r="F4021">
        <v>14</v>
      </c>
      <c r="G4021" t="s">
        <v>23</v>
      </c>
      <c r="H4021" t="s">
        <v>23</v>
      </c>
      <c r="I4021" t="s">
        <v>37</v>
      </c>
      <c r="J4021" t="s">
        <v>24</v>
      </c>
      <c r="K4021" t="s">
        <v>23</v>
      </c>
      <c r="L4021" t="s">
        <v>24</v>
      </c>
      <c r="M4021" t="s">
        <v>24</v>
      </c>
      <c r="N4021" t="s">
        <v>23</v>
      </c>
      <c r="O4021" t="s">
        <v>23</v>
      </c>
      <c r="P4021" t="s">
        <v>27</v>
      </c>
      <c r="Q4021" t="s">
        <v>23</v>
      </c>
      <c r="R4021" t="s">
        <v>28</v>
      </c>
      <c r="S4021" t="s">
        <v>7800</v>
      </c>
      <c r="T4021" t="s">
        <v>11718</v>
      </c>
      <c r="U4021" t="s">
        <v>23</v>
      </c>
    </row>
    <row r="4022" spans="1:21">
      <c r="A4022" t="s">
        <v>4057</v>
      </c>
      <c r="B4022" t="s">
        <v>30</v>
      </c>
      <c r="C4022">
        <v>1</v>
      </c>
      <c r="D4022" t="s">
        <v>23</v>
      </c>
      <c r="E4022" t="s">
        <v>24</v>
      </c>
      <c r="F4022">
        <v>72</v>
      </c>
      <c r="G4022" t="s">
        <v>24</v>
      </c>
      <c r="H4022" t="s">
        <v>25</v>
      </c>
      <c r="I4022" t="s">
        <v>26</v>
      </c>
      <c r="J4022" t="s">
        <v>23</v>
      </c>
      <c r="K4022" t="s">
        <v>23</v>
      </c>
      <c r="L4022" t="s">
        <v>23</v>
      </c>
      <c r="M4022" t="s">
        <v>23</v>
      </c>
      <c r="N4022" t="s">
        <v>23</v>
      </c>
      <c r="O4022" t="s">
        <v>23</v>
      </c>
      <c r="P4022" t="s">
        <v>47</v>
      </c>
      <c r="Q4022" t="s">
        <v>23</v>
      </c>
      <c r="R4022" t="s">
        <v>40</v>
      </c>
      <c r="S4022" t="s">
        <v>7575</v>
      </c>
      <c r="T4022">
        <v>4546</v>
      </c>
      <c r="U4022" t="s">
        <v>24</v>
      </c>
    </row>
    <row r="4023" spans="1:21">
      <c r="A4023" t="s">
        <v>4058</v>
      </c>
      <c r="B4023" t="s">
        <v>22</v>
      </c>
      <c r="C4023">
        <v>0</v>
      </c>
      <c r="D4023" t="s">
        <v>23</v>
      </c>
      <c r="E4023" t="s">
        <v>23</v>
      </c>
      <c r="F4023">
        <v>1</v>
      </c>
      <c r="G4023" t="s">
        <v>23</v>
      </c>
      <c r="H4023" t="s">
        <v>24</v>
      </c>
      <c r="I4023" t="s">
        <v>24</v>
      </c>
      <c r="J4023" t="s">
        <v>46</v>
      </c>
      <c r="K4023" t="s">
        <v>46</v>
      </c>
      <c r="L4023" t="s">
        <v>46</v>
      </c>
      <c r="M4023" t="s">
        <v>46</v>
      </c>
      <c r="N4023" t="s">
        <v>46</v>
      </c>
      <c r="O4023" t="s">
        <v>46</v>
      </c>
      <c r="P4023" t="s">
        <v>27</v>
      </c>
      <c r="Q4023" t="s">
        <v>23</v>
      </c>
      <c r="R4023" t="s">
        <v>32</v>
      </c>
      <c r="S4023" t="s">
        <v>7682</v>
      </c>
      <c r="T4023" t="s">
        <v>7682</v>
      </c>
      <c r="U4023" t="s">
        <v>23</v>
      </c>
    </row>
    <row r="4024" spans="1:21">
      <c r="A4024" t="s">
        <v>4059</v>
      </c>
      <c r="B4024" t="s">
        <v>22</v>
      </c>
      <c r="C4024">
        <v>0</v>
      </c>
      <c r="D4024" t="s">
        <v>24</v>
      </c>
      <c r="E4024" t="s">
        <v>24</v>
      </c>
      <c r="F4024">
        <v>10</v>
      </c>
      <c r="G4024" t="s">
        <v>23</v>
      </c>
      <c r="H4024" t="s">
        <v>24</v>
      </c>
      <c r="I4024" t="s">
        <v>24</v>
      </c>
      <c r="J4024" t="s">
        <v>46</v>
      </c>
      <c r="K4024" t="s">
        <v>46</v>
      </c>
      <c r="L4024" t="s">
        <v>46</v>
      </c>
      <c r="M4024" t="s">
        <v>46</v>
      </c>
      <c r="N4024" t="s">
        <v>46</v>
      </c>
      <c r="O4024" t="s">
        <v>46</v>
      </c>
      <c r="P4024" t="s">
        <v>27</v>
      </c>
      <c r="Q4024" t="s">
        <v>24</v>
      </c>
      <c r="R4024" t="s">
        <v>32</v>
      </c>
      <c r="S4024" t="s">
        <v>8782</v>
      </c>
      <c r="T4024" t="s">
        <v>11719</v>
      </c>
      <c r="U4024" t="s">
        <v>24</v>
      </c>
    </row>
    <row r="4025" spans="1:21">
      <c r="A4025" t="s">
        <v>4060</v>
      </c>
      <c r="B4025" t="s">
        <v>30</v>
      </c>
      <c r="C4025">
        <v>0</v>
      </c>
      <c r="D4025" t="s">
        <v>24</v>
      </c>
      <c r="E4025" t="s">
        <v>24</v>
      </c>
      <c r="F4025">
        <v>42</v>
      </c>
      <c r="G4025" t="s">
        <v>23</v>
      </c>
      <c r="H4025" t="s">
        <v>24</v>
      </c>
      <c r="I4025" t="s">
        <v>24</v>
      </c>
      <c r="J4025" t="s">
        <v>46</v>
      </c>
      <c r="K4025" t="s">
        <v>46</v>
      </c>
      <c r="L4025" t="s">
        <v>46</v>
      </c>
      <c r="M4025" t="s">
        <v>46</v>
      </c>
      <c r="N4025" t="s">
        <v>46</v>
      </c>
      <c r="O4025" t="s">
        <v>46</v>
      </c>
      <c r="P4025" t="s">
        <v>31</v>
      </c>
      <c r="Q4025" t="s">
        <v>24</v>
      </c>
      <c r="R4025" t="s">
        <v>35</v>
      </c>
      <c r="S4025" t="s">
        <v>7158</v>
      </c>
      <c r="T4025" t="s">
        <v>11720</v>
      </c>
      <c r="U4025" t="s">
        <v>24</v>
      </c>
    </row>
    <row r="4026" spans="1:21">
      <c r="A4026" t="s">
        <v>4061</v>
      </c>
      <c r="B4026" t="s">
        <v>22</v>
      </c>
      <c r="C4026">
        <v>0</v>
      </c>
      <c r="D4026" t="s">
        <v>24</v>
      </c>
      <c r="E4026" t="s">
        <v>24</v>
      </c>
      <c r="F4026">
        <v>7</v>
      </c>
      <c r="G4026" t="s">
        <v>24</v>
      </c>
      <c r="H4026" t="s">
        <v>25</v>
      </c>
      <c r="I4026" t="s">
        <v>26</v>
      </c>
      <c r="J4026" t="s">
        <v>24</v>
      </c>
      <c r="K4026" t="s">
        <v>24</v>
      </c>
      <c r="L4026" t="s">
        <v>24</v>
      </c>
      <c r="M4026" t="s">
        <v>24</v>
      </c>
      <c r="N4026" t="s">
        <v>24</v>
      </c>
      <c r="O4026" t="s">
        <v>24</v>
      </c>
      <c r="P4026" t="s">
        <v>27</v>
      </c>
      <c r="Q4026" t="s">
        <v>24</v>
      </c>
      <c r="R4026" t="s">
        <v>35</v>
      </c>
      <c r="S4026" t="s">
        <v>7841</v>
      </c>
      <c r="T4026" t="s">
        <v>11721</v>
      </c>
      <c r="U4026" t="s">
        <v>24</v>
      </c>
    </row>
    <row r="4027" spans="1:21">
      <c r="A4027" t="s">
        <v>4062</v>
      </c>
      <c r="B4027" t="s">
        <v>30</v>
      </c>
      <c r="C4027">
        <v>0</v>
      </c>
      <c r="D4027" t="s">
        <v>24</v>
      </c>
      <c r="E4027" t="s">
        <v>24</v>
      </c>
      <c r="F4027">
        <v>4</v>
      </c>
      <c r="G4027" t="s">
        <v>23</v>
      </c>
      <c r="H4027" t="s">
        <v>24</v>
      </c>
      <c r="I4027" t="s">
        <v>37</v>
      </c>
      <c r="J4027" t="s">
        <v>24</v>
      </c>
      <c r="K4027" t="s">
        <v>24</v>
      </c>
      <c r="L4027" t="s">
        <v>23</v>
      </c>
      <c r="M4027" t="s">
        <v>24</v>
      </c>
      <c r="N4027" t="s">
        <v>24</v>
      </c>
      <c r="O4027" t="s">
        <v>24</v>
      </c>
      <c r="P4027" t="s">
        <v>27</v>
      </c>
      <c r="Q4027" t="s">
        <v>23</v>
      </c>
      <c r="R4027" t="s">
        <v>35</v>
      </c>
      <c r="S4027" t="s">
        <v>7186</v>
      </c>
      <c r="T4027" t="s">
        <v>11722</v>
      </c>
      <c r="U4027" t="s">
        <v>23</v>
      </c>
    </row>
    <row r="4028" spans="1:21">
      <c r="A4028" t="s">
        <v>4063</v>
      </c>
      <c r="B4028" t="s">
        <v>30</v>
      </c>
      <c r="C4028">
        <v>0</v>
      </c>
      <c r="D4028" t="s">
        <v>23</v>
      </c>
      <c r="E4028" t="s">
        <v>23</v>
      </c>
      <c r="F4028">
        <v>72</v>
      </c>
      <c r="G4028" t="s">
        <v>23</v>
      </c>
      <c r="H4028" t="s">
        <v>23</v>
      </c>
      <c r="I4028" t="s">
        <v>37</v>
      </c>
      <c r="J4028" t="s">
        <v>23</v>
      </c>
      <c r="K4028" t="s">
        <v>23</v>
      </c>
      <c r="L4028" t="s">
        <v>23</v>
      </c>
      <c r="M4028" t="s">
        <v>23</v>
      </c>
      <c r="N4028" t="s">
        <v>23</v>
      </c>
      <c r="O4028" t="s">
        <v>23</v>
      </c>
      <c r="P4028" t="s">
        <v>47</v>
      </c>
      <c r="Q4028" t="s">
        <v>23</v>
      </c>
      <c r="R4028" t="s">
        <v>40</v>
      </c>
      <c r="S4028" t="s">
        <v>11723</v>
      </c>
      <c r="T4028" t="s">
        <v>11724</v>
      </c>
      <c r="U4028" t="s">
        <v>24</v>
      </c>
    </row>
    <row r="4029" spans="1:21">
      <c r="A4029" t="s">
        <v>4064</v>
      </c>
      <c r="B4029" t="s">
        <v>22</v>
      </c>
      <c r="C4029">
        <v>0</v>
      </c>
      <c r="D4029" t="s">
        <v>23</v>
      </c>
      <c r="E4029" t="s">
        <v>24</v>
      </c>
      <c r="F4029">
        <v>20</v>
      </c>
      <c r="G4029" t="s">
        <v>24</v>
      </c>
      <c r="H4029" t="s">
        <v>25</v>
      </c>
      <c r="I4029" t="s">
        <v>26</v>
      </c>
      <c r="J4029" t="s">
        <v>24</v>
      </c>
      <c r="K4029" t="s">
        <v>24</v>
      </c>
      <c r="L4029" t="s">
        <v>24</v>
      </c>
      <c r="M4029" t="s">
        <v>24</v>
      </c>
      <c r="N4029" t="s">
        <v>24</v>
      </c>
      <c r="O4029" t="s">
        <v>24</v>
      </c>
      <c r="P4029" t="s">
        <v>27</v>
      </c>
      <c r="Q4029" t="s">
        <v>23</v>
      </c>
      <c r="R4029" t="s">
        <v>28</v>
      </c>
      <c r="S4029" t="s">
        <v>7783</v>
      </c>
      <c r="T4029" t="s">
        <v>10499</v>
      </c>
      <c r="U4029" t="s">
        <v>23</v>
      </c>
    </row>
    <row r="4030" spans="1:21">
      <c r="A4030" t="s">
        <v>4065</v>
      </c>
      <c r="B4030" t="s">
        <v>30</v>
      </c>
      <c r="C4030">
        <v>0</v>
      </c>
      <c r="D4030" t="s">
        <v>24</v>
      </c>
      <c r="E4030" t="s">
        <v>24</v>
      </c>
      <c r="F4030">
        <v>63</v>
      </c>
      <c r="G4030" t="s">
        <v>23</v>
      </c>
      <c r="H4030" t="s">
        <v>24</v>
      </c>
      <c r="I4030" t="s">
        <v>37</v>
      </c>
      <c r="J4030" t="s">
        <v>23</v>
      </c>
      <c r="K4030" t="s">
        <v>23</v>
      </c>
      <c r="L4030" t="s">
        <v>23</v>
      </c>
      <c r="M4030" t="s">
        <v>23</v>
      </c>
      <c r="N4030" t="s">
        <v>23</v>
      </c>
      <c r="O4030" t="s">
        <v>23</v>
      </c>
      <c r="P4030" t="s">
        <v>47</v>
      </c>
      <c r="Q4030" t="s">
        <v>24</v>
      </c>
      <c r="R4030" t="s">
        <v>40</v>
      </c>
      <c r="S4030" t="s">
        <v>7519</v>
      </c>
      <c r="T4030" t="s">
        <v>11725</v>
      </c>
      <c r="U4030" t="s">
        <v>24</v>
      </c>
    </row>
    <row r="4031" spans="1:21">
      <c r="A4031" t="s">
        <v>4066</v>
      </c>
      <c r="B4031" t="s">
        <v>22</v>
      </c>
      <c r="C4031">
        <v>0</v>
      </c>
      <c r="D4031" t="s">
        <v>24</v>
      </c>
      <c r="E4031" t="s">
        <v>24</v>
      </c>
      <c r="F4031">
        <v>56</v>
      </c>
      <c r="G4031" t="s">
        <v>24</v>
      </c>
      <c r="H4031" t="s">
        <v>25</v>
      </c>
      <c r="I4031" t="s">
        <v>26</v>
      </c>
      <c r="J4031" t="s">
        <v>23</v>
      </c>
      <c r="K4031" t="s">
        <v>23</v>
      </c>
      <c r="L4031" t="s">
        <v>23</v>
      </c>
      <c r="M4031" t="s">
        <v>23</v>
      </c>
      <c r="N4031" t="s">
        <v>24</v>
      </c>
      <c r="O4031" t="s">
        <v>24</v>
      </c>
      <c r="P4031" t="s">
        <v>47</v>
      </c>
      <c r="Q4031" t="s">
        <v>24</v>
      </c>
      <c r="R4031" t="s">
        <v>35</v>
      </c>
      <c r="S4031" t="s">
        <v>8905</v>
      </c>
      <c r="T4031" t="s">
        <v>11726</v>
      </c>
      <c r="U4031" t="s">
        <v>24</v>
      </c>
    </row>
    <row r="4032" spans="1:21">
      <c r="A4032" t="s">
        <v>4067</v>
      </c>
      <c r="B4032" t="s">
        <v>22</v>
      </c>
      <c r="C4032">
        <v>0</v>
      </c>
      <c r="D4032" t="s">
        <v>24</v>
      </c>
      <c r="E4032" t="s">
        <v>23</v>
      </c>
      <c r="F4032">
        <v>5</v>
      </c>
      <c r="G4032" t="s">
        <v>23</v>
      </c>
      <c r="H4032" t="s">
        <v>24</v>
      </c>
      <c r="I4032" t="s">
        <v>26</v>
      </c>
      <c r="J4032" t="s">
        <v>24</v>
      </c>
      <c r="K4032" t="s">
        <v>24</v>
      </c>
      <c r="L4032" t="s">
        <v>24</v>
      </c>
      <c r="M4032" t="s">
        <v>23</v>
      </c>
      <c r="N4032" t="s">
        <v>24</v>
      </c>
      <c r="O4032" t="s">
        <v>24</v>
      </c>
      <c r="P4032" t="s">
        <v>27</v>
      </c>
      <c r="Q4032" t="s">
        <v>23</v>
      </c>
      <c r="R4032" t="s">
        <v>32</v>
      </c>
      <c r="S4032">
        <v>51</v>
      </c>
      <c r="T4032" t="s">
        <v>11727</v>
      </c>
      <c r="U4032" t="s">
        <v>24</v>
      </c>
    </row>
    <row r="4033" spans="1:21">
      <c r="A4033" t="s">
        <v>4068</v>
      </c>
      <c r="B4033" t="s">
        <v>22</v>
      </c>
      <c r="C4033">
        <v>0</v>
      </c>
      <c r="D4033" t="s">
        <v>23</v>
      </c>
      <c r="E4033" t="s">
        <v>24</v>
      </c>
      <c r="F4033">
        <v>72</v>
      </c>
      <c r="G4033" t="s">
        <v>23</v>
      </c>
      <c r="H4033" t="s">
        <v>23</v>
      </c>
      <c r="I4033" t="s">
        <v>37</v>
      </c>
      <c r="J4033" t="s">
        <v>24</v>
      </c>
      <c r="K4033" t="s">
        <v>23</v>
      </c>
      <c r="L4033" t="s">
        <v>23</v>
      </c>
      <c r="M4033" t="s">
        <v>23</v>
      </c>
      <c r="N4033" t="s">
        <v>23</v>
      </c>
      <c r="O4033" t="s">
        <v>23</v>
      </c>
      <c r="P4033" t="s">
        <v>47</v>
      </c>
      <c r="Q4033" t="s">
        <v>23</v>
      </c>
      <c r="R4033" t="s">
        <v>35</v>
      </c>
      <c r="S4033" t="s">
        <v>8244</v>
      </c>
      <c r="T4033" t="s">
        <v>11728</v>
      </c>
      <c r="U4033" t="s">
        <v>24</v>
      </c>
    </row>
    <row r="4034" spans="1:21">
      <c r="A4034" t="s">
        <v>4069</v>
      </c>
      <c r="B4034" t="s">
        <v>30</v>
      </c>
      <c r="C4034">
        <v>1</v>
      </c>
      <c r="D4034" t="s">
        <v>23</v>
      </c>
      <c r="E4034" t="s">
        <v>23</v>
      </c>
      <c r="F4034">
        <v>68</v>
      </c>
      <c r="G4034" t="s">
        <v>23</v>
      </c>
      <c r="H4034" t="s">
        <v>23</v>
      </c>
      <c r="I4034" t="s">
        <v>37</v>
      </c>
      <c r="J4034" t="s">
        <v>24</v>
      </c>
      <c r="K4034" t="s">
        <v>23</v>
      </c>
      <c r="L4034" t="s">
        <v>23</v>
      </c>
      <c r="M4034" t="s">
        <v>24</v>
      </c>
      <c r="N4034" t="s">
        <v>24</v>
      </c>
      <c r="O4034" t="s">
        <v>24</v>
      </c>
      <c r="P4034" t="s">
        <v>27</v>
      </c>
      <c r="Q4034" t="s">
        <v>23</v>
      </c>
      <c r="R4034" t="s">
        <v>28</v>
      </c>
      <c r="S4034" t="s">
        <v>9376</v>
      </c>
      <c r="T4034" t="s">
        <v>11729</v>
      </c>
      <c r="U4034" t="s">
        <v>24</v>
      </c>
    </row>
    <row r="4035" spans="1:21">
      <c r="A4035" t="s">
        <v>4070</v>
      </c>
      <c r="B4035" t="s">
        <v>30</v>
      </c>
      <c r="C4035">
        <v>0</v>
      </c>
      <c r="D4035" t="s">
        <v>23</v>
      </c>
      <c r="E4035" t="s">
        <v>23</v>
      </c>
      <c r="F4035">
        <v>67</v>
      </c>
      <c r="G4035" t="s">
        <v>23</v>
      </c>
      <c r="H4035" t="s">
        <v>24</v>
      </c>
      <c r="I4035" t="s">
        <v>26</v>
      </c>
      <c r="J4035" t="s">
        <v>23</v>
      </c>
      <c r="K4035" t="s">
        <v>23</v>
      </c>
      <c r="L4035" t="s">
        <v>24</v>
      </c>
      <c r="M4035" t="s">
        <v>23</v>
      </c>
      <c r="N4035" t="s">
        <v>24</v>
      </c>
      <c r="O4035" t="s">
        <v>24</v>
      </c>
      <c r="P4035" t="s">
        <v>31</v>
      </c>
      <c r="Q4035" t="s">
        <v>24</v>
      </c>
      <c r="R4035" t="s">
        <v>32</v>
      </c>
      <c r="S4035" t="s">
        <v>7648</v>
      </c>
      <c r="T4035" t="s">
        <v>11730</v>
      </c>
      <c r="U4035" t="s">
        <v>24</v>
      </c>
    </row>
    <row r="4036" spans="1:21">
      <c r="A4036" t="s">
        <v>4071</v>
      </c>
      <c r="B4036" t="s">
        <v>30</v>
      </c>
      <c r="C4036">
        <v>0</v>
      </c>
      <c r="D4036" t="s">
        <v>23</v>
      </c>
      <c r="E4036" t="s">
        <v>23</v>
      </c>
      <c r="F4036">
        <v>8</v>
      </c>
      <c r="G4036" t="s">
        <v>23</v>
      </c>
      <c r="H4036" t="s">
        <v>24</v>
      </c>
      <c r="I4036" t="s">
        <v>26</v>
      </c>
      <c r="J4036" t="s">
        <v>24</v>
      </c>
      <c r="K4036" t="s">
        <v>24</v>
      </c>
      <c r="L4036" t="s">
        <v>24</v>
      </c>
      <c r="M4036" t="s">
        <v>24</v>
      </c>
      <c r="N4036" t="s">
        <v>24</v>
      </c>
      <c r="O4036" t="s">
        <v>24</v>
      </c>
      <c r="P4036" t="s">
        <v>27</v>
      </c>
      <c r="Q4036" t="s">
        <v>24</v>
      </c>
      <c r="R4036" t="s">
        <v>35</v>
      </c>
      <c r="S4036" t="s">
        <v>9637</v>
      </c>
      <c r="T4036" t="s">
        <v>11731</v>
      </c>
      <c r="U4036" t="s">
        <v>24</v>
      </c>
    </row>
    <row r="4037" spans="1:21">
      <c r="A4037" t="s">
        <v>4072</v>
      </c>
      <c r="B4037" t="s">
        <v>30</v>
      </c>
      <c r="C4037">
        <v>0</v>
      </c>
      <c r="D4037" t="s">
        <v>23</v>
      </c>
      <c r="E4037" t="s">
        <v>23</v>
      </c>
      <c r="F4037">
        <v>52</v>
      </c>
      <c r="G4037" t="s">
        <v>23</v>
      </c>
      <c r="H4037" t="s">
        <v>23</v>
      </c>
      <c r="I4037" t="s">
        <v>37</v>
      </c>
      <c r="J4037" t="s">
        <v>24</v>
      </c>
      <c r="K4037" t="s">
        <v>23</v>
      </c>
      <c r="L4037" t="s">
        <v>24</v>
      </c>
      <c r="M4037" t="s">
        <v>23</v>
      </c>
      <c r="N4037" t="s">
        <v>24</v>
      </c>
      <c r="O4037" t="s">
        <v>23</v>
      </c>
      <c r="P4037" t="s">
        <v>27</v>
      </c>
      <c r="Q4037" t="s">
        <v>23</v>
      </c>
      <c r="R4037" t="s">
        <v>35</v>
      </c>
      <c r="S4037" t="s">
        <v>8379</v>
      </c>
      <c r="T4037" t="s">
        <v>11732</v>
      </c>
      <c r="U4037" t="s">
        <v>24</v>
      </c>
    </row>
    <row r="4038" spans="1:21">
      <c r="A4038" t="s">
        <v>4073</v>
      </c>
      <c r="B4038" t="s">
        <v>22</v>
      </c>
      <c r="C4038">
        <v>0</v>
      </c>
      <c r="D4038" t="s">
        <v>23</v>
      </c>
      <c r="E4038" t="s">
        <v>23</v>
      </c>
      <c r="F4038">
        <v>18</v>
      </c>
      <c r="G4038" t="s">
        <v>23</v>
      </c>
      <c r="H4038" t="s">
        <v>24</v>
      </c>
      <c r="I4038" t="s">
        <v>24</v>
      </c>
      <c r="J4038" t="s">
        <v>46</v>
      </c>
      <c r="K4038" t="s">
        <v>46</v>
      </c>
      <c r="L4038" t="s">
        <v>46</v>
      </c>
      <c r="M4038" t="s">
        <v>46</v>
      </c>
      <c r="N4038" t="s">
        <v>46</v>
      </c>
      <c r="O4038" t="s">
        <v>46</v>
      </c>
      <c r="P4038" t="s">
        <v>27</v>
      </c>
      <c r="Q4038" t="s">
        <v>23</v>
      </c>
      <c r="R4038" t="s">
        <v>32</v>
      </c>
      <c r="S4038" t="s">
        <v>7507</v>
      </c>
      <c r="T4038" t="s">
        <v>11733</v>
      </c>
      <c r="U4038" t="s">
        <v>24</v>
      </c>
    </row>
    <row r="4039" spans="1:21">
      <c r="A4039" t="s">
        <v>4074</v>
      </c>
      <c r="B4039" t="s">
        <v>22</v>
      </c>
      <c r="C4039">
        <v>0</v>
      </c>
      <c r="D4039" t="s">
        <v>23</v>
      </c>
      <c r="E4039" t="s">
        <v>23</v>
      </c>
      <c r="F4039">
        <v>59</v>
      </c>
      <c r="G4039" t="s">
        <v>23</v>
      </c>
      <c r="H4039" t="s">
        <v>23</v>
      </c>
      <c r="I4039" t="s">
        <v>24</v>
      </c>
      <c r="J4039" t="s">
        <v>46</v>
      </c>
      <c r="K4039" t="s">
        <v>46</v>
      </c>
      <c r="L4039" t="s">
        <v>46</v>
      </c>
      <c r="M4039" t="s">
        <v>46</v>
      </c>
      <c r="N4039" t="s">
        <v>46</v>
      </c>
      <c r="O4039" t="s">
        <v>46</v>
      </c>
      <c r="P4039" t="s">
        <v>47</v>
      </c>
      <c r="Q4039" t="s">
        <v>24</v>
      </c>
      <c r="R4039" t="s">
        <v>32</v>
      </c>
      <c r="S4039" t="s">
        <v>8535</v>
      </c>
      <c r="T4039" t="s">
        <v>11734</v>
      </c>
      <c r="U4039" t="s">
        <v>24</v>
      </c>
    </row>
    <row r="4040" spans="1:21">
      <c r="A4040" t="s">
        <v>4075</v>
      </c>
      <c r="B4040" t="s">
        <v>22</v>
      </c>
      <c r="C4040">
        <v>0</v>
      </c>
      <c r="D4040" t="s">
        <v>24</v>
      </c>
      <c r="E4040" t="s">
        <v>24</v>
      </c>
      <c r="F4040">
        <v>60</v>
      </c>
      <c r="G4040" t="s">
        <v>23</v>
      </c>
      <c r="H4040" t="s">
        <v>24</v>
      </c>
      <c r="I4040" t="s">
        <v>24</v>
      </c>
      <c r="J4040" t="s">
        <v>46</v>
      </c>
      <c r="K4040" t="s">
        <v>46</v>
      </c>
      <c r="L4040" t="s">
        <v>46</v>
      </c>
      <c r="M4040" t="s">
        <v>46</v>
      </c>
      <c r="N4040" t="s">
        <v>46</v>
      </c>
      <c r="O4040" t="s">
        <v>46</v>
      </c>
      <c r="P4040" t="s">
        <v>47</v>
      </c>
      <c r="Q4040" t="s">
        <v>24</v>
      </c>
      <c r="R4040" t="s">
        <v>32</v>
      </c>
      <c r="S4040" t="s">
        <v>7400</v>
      </c>
      <c r="T4040">
        <v>1093</v>
      </c>
      <c r="U4040" t="s">
        <v>24</v>
      </c>
    </row>
    <row r="4041" spans="1:21">
      <c r="A4041" t="s">
        <v>4076</v>
      </c>
      <c r="B4041" t="s">
        <v>30</v>
      </c>
      <c r="C4041">
        <v>0</v>
      </c>
      <c r="D4041" t="s">
        <v>24</v>
      </c>
      <c r="E4041" t="s">
        <v>24</v>
      </c>
      <c r="F4041">
        <v>7</v>
      </c>
      <c r="G4041" t="s">
        <v>23</v>
      </c>
      <c r="H4041" t="s">
        <v>23</v>
      </c>
      <c r="I4041" t="s">
        <v>37</v>
      </c>
      <c r="J4041" t="s">
        <v>24</v>
      </c>
      <c r="K4041" t="s">
        <v>24</v>
      </c>
      <c r="L4041" t="s">
        <v>24</v>
      </c>
      <c r="M4041" t="s">
        <v>24</v>
      </c>
      <c r="N4041" t="s">
        <v>23</v>
      </c>
      <c r="O4041" t="s">
        <v>23</v>
      </c>
      <c r="P4041" t="s">
        <v>27</v>
      </c>
      <c r="Q4041" t="s">
        <v>23</v>
      </c>
      <c r="R4041" t="s">
        <v>28</v>
      </c>
      <c r="S4041" t="s">
        <v>7922</v>
      </c>
      <c r="T4041" t="s">
        <v>11735</v>
      </c>
      <c r="U4041" t="s">
        <v>24</v>
      </c>
    </row>
    <row r="4042" spans="1:21">
      <c r="A4042" t="s">
        <v>4077</v>
      </c>
      <c r="B4042" t="s">
        <v>30</v>
      </c>
      <c r="C4042">
        <v>0</v>
      </c>
      <c r="D4042" t="s">
        <v>23</v>
      </c>
      <c r="E4042" t="s">
        <v>23</v>
      </c>
      <c r="F4042">
        <v>59</v>
      </c>
      <c r="G4042" t="s">
        <v>24</v>
      </c>
      <c r="H4042" t="s">
        <v>25</v>
      </c>
      <c r="I4042" t="s">
        <v>26</v>
      </c>
      <c r="J4042" t="s">
        <v>23</v>
      </c>
      <c r="K4042" t="s">
        <v>24</v>
      </c>
      <c r="L4042" t="s">
        <v>23</v>
      </c>
      <c r="M4042" t="s">
        <v>24</v>
      </c>
      <c r="N4042" t="s">
        <v>24</v>
      </c>
      <c r="O4042" t="s">
        <v>24</v>
      </c>
      <c r="P4042" t="s">
        <v>31</v>
      </c>
      <c r="Q4042" t="s">
        <v>24</v>
      </c>
      <c r="R4042" t="s">
        <v>32</v>
      </c>
      <c r="S4042" t="s">
        <v>8431</v>
      </c>
      <c r="T4042" t="s">
        <v>11736</v>
      </c>
      <c r="U4042" t="s">
        <v>24</v>
      </c>
    </row>
    <row r="4043" spans="1:21">
      <c r="A4043" t="s">
        <v>4078</v>
      </c>
      <c r="B4043" t="s">
        <v>30</v>
      </c>
      <c r="C4043">
        <v>0</v>
      </c>
      <c r="D4043" t="s">
        <v>24</v>
      </c>
      <c r="E4043" t="s">
        <v>24</v>
      </c>
      <c r="F4043">
        <v>46</v>
      </c>
      <c r="G4043" t="s">
        <v>24</v>
      </c>
      <c r="H4043" t="s">
        <v>25</v>
      </c>
      <c r="I4043" t="s">
        <v>26</v>
      </c>
      <c r="J4043" t="s">
        <v>23</v>
      </c>
      <c r="K4043" t="s">
        <v>24</v>
      </c>
      <c r="L4043" t="s">
        <v>23</v>
      </c>
      <c r="M4043" t="s">
        <v>23</v>
      </c>
      <c r="N4043" t="s">
        <v>23</v>
      </c>
      <c r="O4043" t="s">
        <v>23</v>
      </c>
      <c r="P4043" t="s">
        <v>47</v>
      </c>
      <c r="Q4043" t="s">
        <v>23</v>
      </c>
      <c r="R4043" t="s">
        <v>35</v>
      </c>
      <c r="S4043" t="s">
        <v>11737</v>
      </c>
      <c r="T4043" t="s">
        <v>11738</v>
      </c>
      <c r="U4043" t="s">
        <v>24</v>
      </c>
    </row>
    <row r="4044" spans="1:21">
      <c r="A4044" t="s">
        <v>4079</v>
      </c>
      <c r="B4044" t="s">
        <v>30</v>
      </c>
      <c r="C4044">
        <v>0</v>
      </c>
      <c r="D4044" t="s">
        <v>24</v>
      </c>
      <c r="E4044" t="s">
        <v>24</v>
      </c>
      <c r="F4044">
        <v>5</v>
      </c>
      <c r="G4044" t="s">
        <v>23</v>
      </c>
      <c r="H4044" t="s">
        <v>24</v>
      </c>
      <c r="I4044" t="s">
        <v>26</v>
      </c>
      <c r="J4044" t="s">
        <v>24</v>
      </c>
      <c r="K4044" t="s">
        <v>23</v>
      </c>
      <c r="L4044" t="s">
        <v>24</v>
      </c>
      <c r="M4044" t="s">
        <v>24</v>
      </c>
      <c r="N4044" t="s">
        <v>24</v>
      </c>
      <c r="O4044" t="s">
        <v>24</v>
      </c>
      <c r="P4044" t="s">
        <v>27</v>
      </c>
      <c r="Q4044" t="s">
        <v>23</v>
      </c>
      <c r="R4044" t="s">
        <v>28</v>
      </c>
      <c r="S4044" t="s">
        <v>9573</v>
      </c>
      <c r="T4044" t="s">
        <v>11739</v>
      </c>
      <c r="U4044" t="s">
        <v>24</v>
      </c>
    </row>
    <row r="4045" spans="1:21">
      <c r="A4045" t="s">
        <v>4080</v>
      </c>
      <c r="B4045" t="s">
        <v>30</v>
      </c>
      <c r="C4045">
        <v>1</v>
      </c>
      <c r="D4045" t="s">
        <v>23</v>
      </c>
      <c r="E4045" t="s">
        <v>24</v>
      </c>
      <c r="F4045">
        <v>59</v>
      </c>
      <c r="G4045" t="s">
        <v>24</v>
      </c>
      <c r="H4045" t="s">
        <v>25</v>
      </c>
      <c r="I4045" t="s">
        <v>26</v>
      </c>
      <c r="J4045" t="s">
        <v>23</v>
      </c>
      <c r="K4045" t="s">
        <v>24</v>
      </c>
      <c r="L4045" t="s">
        <v>23</v>
      </c>
      <c r="M4045" t="s">
        <v>23</v>
      </c>
      <c r="N4045" t="s">
        <v>23</v>
      </c>
      <c r="O4045" t="s">
        <v>23</v>
      </c>
      <c r="P4045" t="s">
        <v>47</v>
      </c>
      <c r="Q4045" t="s">
        <v>23</v>
      </c>
      <c r="R4045" t="s">
        <v>40</v>
      </c>
      <c r="S4045" t="s">
        <v>7903</v>
      </c>
      <c r="T4045" t="s">
        <v>11740</v>
      </c>
      <c r="U4045" t="s">
        <v>24</v>
      </c>
    </row>
    <row r="4046" spans="1:21">
      <c r="A4046" t="s">
        <v>4081</v>
      </c>
      <c r="B4046" t="s">
        <v>22</v>
      </c>
      <c r="C4046">
        <v>0</v>
      </c>
      <c r="D4046" t="s">
        <v>23</v>
      </c>
      <c r="E4046" t="s">
        <v>24</v>
      </c>
      <c r="F4046">
        <v>70</v>
      </c>
      <c r="G4046" t="s">
        <v>23</v>
      </c>
      <c r="H4046" t="s">
        <v>23</v>
      </c>
      <c r="I4046" t="s">
        <v>26</v>
      </c>
      <c r="J4046" t="s">
        <v>24</v>
      </c>
      <c r="K4046" t="s">
        <v>23</v>
      </c>
      <c r="L4046" t="s">
        <v>23</v>
      </c>
      <c r="M4046" t="s">
        <v>23</v>
      </c>
      <c r="N4046" t="s">
        <v>23</v>
      </c>
      <c r="O4046" t="s">
        <v>23</v>
      </c>
      <c r="P4046" t="s">
        <v>47</v>
      </c>
      <c r="Q4046" t="s">
        <v>23</v>
      </c>
      <c r="R4046" t="s">
        <v>35</v>
      </c>
      <c r="S4046" t="s">
        <v>7695</v>
      </c>
      <c r="T4046" t="s">
        <v>11741</v>
      </c>
      <c r="U4046" t="s">
        <v>24</v>
      </c>
    </row>
    <row r="4047" spans="1:21">
      <c r="A4047" t="s">
        <v>4082</v>
      </c>
      <c r="B4047" t="s">
        <v>22</v>
      </c>
      <c r="C4047">
        <v>0</v>
      </c>
      <c r="D4047" t="s">
        <v>24</v>
      </c>
      <c r="E4047" t="s">
        <v>24</v>
      </c>
      <c r="F4047">
        <v>14</v>
      </c>
      <c r="G4047" t="s">
        <v>23</v>
      </c>
      <c r="H4047" t="s">
        <v>24</v>
      </c>
      <c r="I4047" t="s">
        <v>37</v>
      </c>
      <c r="J4047" t="s">
        <v>24</v>
      </c>
      <c r="K4047" t="s">
        <v>24</v>
      </c>
      <c r="L4047" t="s">
        <v>24</v>
      </c>
      <c r="M4047" t="s">
        <v>24</v>
      </c>
      <c r="N4047" t="s">
        <v>24</v>
      </c>
      <c r="O4047" t="s">
        <v>24</v>
      </c>
      <c r="P4047" t="s">
        <v>27</v>
      </c>
      <c r="Q4047" t="s">
        <v>23</v>
      </c>
      <c r="R4047" t="s">
        <v>40</v>
      </c>
      <c r="S4047">
        <v>71</v>
      </c>
      <c r="T4047">
        <v>914</v>
      </c>
      <c r="U4047" t="s">
        <v>23</v>
      </c>
    </row>
    <row r="4048" spans="1:21">
      <c r="A4048" t="s">
        <v>4083</v>
      </c>
      <c r="B4048" t="s">
        <v>22</v>
      </c>
      <c r="C4048">
        <v>0</v>
      </c>
      <c r="D4048" t="s">
        <v>24</v>
      </c>
      <c r="E4048" t="s">
        <v>24</v>
      </c>
      <c r="F4048">
        <v>44</v>
      </c>
      <c r="G4048" t="s">
        <v>23</v>
      </c>
      <c r="H4048" t="s">
        <v>23</v>
      </c>
      <c r="I4048" t="s">
        <v>26</v>
      </c>
      <c r="J4048" t="s">
        <v>24</v>
      </c>
      <c r="K4048" t="s">
        <v>24</v>
      </c>
      <c r="L4048" t="s">
        <v>24</v>
      </c>
      <c r="M4048" t="s">
        <v>24</v>
      </c>
      <c r="N4048" t="s">
        <v>24</v>
      </c>
      <c r="O4048" t="s">
        <v>24</v>
      </c>
      <c r="P4048" t="s">
        <v>27</v>
      </c>
      <c r="Q4048" t="s">
        <v>23</v>
      </c>
      <c r="R4048" t="s">
        <v>32</v>
      </c>
      <c r="S4048" t="s">
        <v>8189</v>
      </c>
      <c r="T4048" t="s">
        <v>11742</v>
      </c>
      <c r="U4048" t="s">
        <v>24</v>
      </c>
    </row>
    <row r="4049" spans="1:21">
      <c r="A4049" t="s">
        <v>4084</v>
      </c>
      <c r="B4049" t="s">
        <v>22</v>
      </c>
      <c r="C4049">
        <v>0</v>
      </c>
      <c r="D4049" t="s">
        <v>23</v>
      </c>
      <c r="E4049" t="s">
        <v>24</v>
      </c>
      <c r="F4049">
        <v>64</v>
      </c>
      <c r="G4049" t="s">
        <v>23</v>
      </c>
      <c r="H4049" t="s">
        <v>23</v>
      </c>
      <c r="I4049" t="s">
        <v>37</v>
      </c>
      <c r="J4049" t="s">
        <v>23</v>
      </c>
      <c r="K4049" t="s">
        <v>24</v>
      </c>
      <c r="L4049" t="s">
        <v>23</v>
      </c>
      <c r="M4049" t="s">
        <v>24</v>
      </c>
      <c r="N4049" t="s">
        <v>23</v>
      </c>
      <c r="O4049" t="s">
        <v>24</v>
      </c>
      <c r="P4049" t="s">
        <v>47</v>
      </c>
      <c r="Q4049" t="s">
        <v>23</v>
      </c>
      <c r="R4049" t="s">
        <v>40</v>
      </c>
      <c r="S4049" t="s">
        <v>10365</v>
      </c>
      <c r="T4049" t="s">
        <v>11743</v>
      </c>
      <c r="U4049" t="s">
        <v>24</v>
      </c>
    </row>
    <row r="4050" spans="1:21">
      <c r="A4050" t="s">
        <v>4085</v>
      </c>
      <c r="B4050" t="s">
        <v>22</v>
      </c>
      <c r="C4050">
        <v>0</v>
      </c>
      <c r="D4050" t="s">
        <v>23</v>
      </c>
      <c r="E4050" t="s">
        <v>23</v>
      </c>
      <c r="F4050">
        <v>58</v>
      </c>
      <c r="G4050" t="s">
        <v>24</v>
      </c>
      <c r="H4050" t="s">
        <v>25</v>
      </c>
      <c r="I4050" t="s">
        <v>26</v>
      </c>
      <c r="J4050" t="s">
        <v>23</v>
      </c>
      <c r="K4050" t="s">
        <v>24</v>
      </c>
      <c r="L4050" t="s">
        <v>23</v>
      </c>
      <c r="M4050" t="s">
        <v>23</v>
      </c>
      <c r="N4050" t="s">
        <v>23</v>
      </c>
      <c r="O4050" t="s">
        <v>23</v>
      </c>
      <c r="P4050" t="s">
        <v>47</v>
      </c>
      <c r="Q4050" t="s">
        <v>24</v>
      </c>
      <c r="R4050" t="s">
        <v>32</v>
      </c>
      <c r="S4050" t="s">
        <v>7566</v>
      </c>
      <c r="T4050" t="s">
        <v>11744</v>
      </c>
      <c r="U4050" t="s">
        <v>24</v>
      </c>
    </row>
    <row r="4051" spans="1:21">
      <c r="A4051" t="s">
        <v>4086</v>
      </c>
      <c r="B4051" t="s">
        <v>22</v>
      </c>
      <c r="C4051">
        <v>1</v>
      </c>
      <c r="D4051" t="s">
        <v>23</v>
      </c>
      <c r="E4051" t="s">
        <v>24</v>
      </c>
      <c r="F4051">
        <v>46</v>
      </c>
      <c r="G4051" t="s">
        <v>23</v>
      </c>
      <c r="H4051" t="s">
        <v>23</v>
      </c>
      <c r="I4051" t="s">
        <v>37</v>
      </c>
      <c r="J4051" t="s">
        <v>24</v>
      </c>
      <c r="K4051" t="s">
        <v>24</v>
      </c>
      <c r="L4051" t="s">
        <v>24</v>
      </c>
      <c r="M4051" t="s">
        <v>23</v>
      </c>
      <c r="N4051" t="s">
        <v>23</v>
      </c>
      <c r="O4051" t="s">
        <v>23</v>
      </c>
      <c r="P4051" t="s">
        <v>31</v>
      </c>
      <c r="Q4051" t="s">
        <v>24</v>
      </c>
      <c r="R4051" t="s">
        <v>28</v>
      </c>
      <c r="S4051" t="s">
        <v>7324</v>
      </c>
      <c r="T4051" t="s">
        <v>11745</v>
      </c>
      <c r="U4051" t="s">
        <v>24</v>
      </c>
    </row>
    <row r="4052" spans="1:21">
      <c r="A4052" t="s">
        <v>4087</v>
      </c>
      <c r="B4052" t="s">
        <v>30</v>
      </c>
      <c r="C4052">
        <v>1</v>
      </c>
      <c r="D4052" t="s">
        <v>23</v>
      </c>
      <c r="E4052" t="s">
        <v>24</v>
      </c>
      <c r="F4052">
        <v>58</v>
      </c>
      <c r="G4052" t="s">
        <v>23</v>
      </c>
      <c r="H4052" t="s">
        <v>23</v>
      </c>
      <c r="I4052" t="s">
        <v>37</v>
      </c>
      <c r="J4052" t="s">
        <v>24</v>
      </c>
      <c r="K4052" t="s">
        <v>23</v>
      </c>
      <c r="L4052" t="s">
        <v>24</v>
      </c>
      <c r="M4052" t="s">
        <v>24</v>
      </c>
      <c r="N4052" t="s">
        <v>23</v>
      </c>
      <c r="O4052" t="s">
        <v>23</v>
      </c>
      <c r="P4052" t="s">
        <v>27</v>
      </c>
      <c r="Q4052" t="s">
        <v>23</v>
      </c>
      <c r="R4052" t="s">
        <v>28</v>
      </c>
      <c r="S4052" t="s">
        <v>8461</v>
      </c>
      <c r="T4052" t="s">
        <v>11746</v>
      </c>
      <c r="U4052" t="s">
        <v>24</v>
      </c>
    </row>
    <row r="4053" spans="1:21">
      <c r="A4053" t="s">
        <v>4088</v>
      </c>
      <c r="B4053" t="s">
        <v>22</v>
      </c>
      <c r="C4053">
        <v>0</v>
      </c>
      <c r="D4053" t="s">
        <v>23</v>
      </c>
      <c r="E4053" t="s">
        <v>24</v>
      </c>
      <c r="F4053">
        <v>72</v>
      </c>
      <c r="G4053" t="s">
        <v>23</v>
      </c>
      <c r="H4053" t="s">
        <v>23</v>
      </c>
      <c r="I4053" t="s">
        <v>37</v>
      </c>
      <c r="J4053" t="s">
        <v>24</v>
      </c>
      <c r="K4053" t="s">
        <v>23</v>
      </c>
      <c r="L4053" t="s">
        <v>24</v>
      </c>
      <c r="M4053" t="s">
        <v>24</v>
      </c>
      <c r="N4053" t="s">
        <v>23</v>
      </c>
      <c r="O4053" t="s">
        <v>23</v>
      </c>
      <c r="P4053" t="s">
        <v>47</v>
      </c>
      <c r="Q4053" t="s">
        <v>23</v>
      </c>
      <c r="R4053" t="s">
        <v>40</v>
      </c>
      <c r="S4053" t="s">
        <v>10081</v>
      </c>
      <c r="T4053" t="s">
        <v>11747</v>
      </c>
      <c r="U4053" t="s">
        <v>24</v>
      </c>
    </row>
    <row r="4054" spans="1:21">
      <c r="A4054" t="s">
        <v>4089</v>
      </c>
      <c r="B4054" t="s">
        <v>22</v>
      </c>
      <c r="C4054">
        <v>1</v>
      </c>
      <c r="D4054" t="s">
        <v>24</v>
      </c>
      <c r="E4054" t="s">
        <v>24</v>
      </c>
      <c r="F4054">
        <v>30</v>
      </c>
      <c r="G4054" t="s">
        <v>24</v>
      </c>
      <c r="H4054" t="s">
        <v>25</v>
      </c>
      <c r="I4054" t="s">
        <v>26</v>
      </c>
      <c r="J4054" t="s">
        <v>24</v>
      </c>
      <c r="K4054" t="s">
        <v>24</v>
      </c>
      <c r="L4054" t="s">
        <v>23</v>
      </c>
      <c r="M4054" t="s">
        <v>24</v>
      </c>
      <c r="N4054" t="s">
        <v>23</v>
      </c>
      <c r="O4054" t="s">
        <v>24</v>
      </c>
      <c r="P4054" t="s">
        <v>27</v>
      </c>
      <c r="Q4054" t="s">
        <v>23</v>
      </c>
      <c r="R4054" t="s">
        <v>28</v>
      </c>
      <c r="S4054" t="s">
        <v>8299</v>
      </c>
      <c r="T4054" t="s">
        <v>11748</v>
      </c>
      <c r="U4054" t="s">
        <v>23</v>
      </c>
    </row>
    <row r="4055" spans="1:21">
      <c r="A4055" t="s">
        <v>4090</v>
      </c>
      <c r="B4055" t="s">
        <v>30</v>
      </c>
      <c r="C4055">
        <v>1</v>
      </c>
      <c r="D4055" t="s">
        <v>24</v>
      </c>
      <c r="E4055" t="s">
        <v>24</v>
      </c>
      <c r="F4055">
        <v>11</v>
      </c>
      <c r="G4055" t="s">
        <v>23</v>
      </c>
      <c r="H4055" t="s">
        <v>23</v>
      </c>
      <c r="I4055" t="s">
        <v>26</v>
      </c>
      <c r="J4055" t="s">
        <v>23</v>
      </c>
      <c r="K4055" t="s">
        <v>23</v>
      </c>
      <c r="L4055" t="s">
        <v>24</v>
      </c>
      <c r="M4055" t="s">
        <v>24</v>
      </c>
      <c r="N4055" t="s">
        <v>24</v>
      </c>
      <c r="O4055" t="s">
        <v>24</v>
      </c>
      <c r="P4055" t="s">
        <v>27</v>
      </c>
      <c r="Q4055" t="s">
        <v>24</v>
      </c>
      <c r="R4055" t="s">
        <v>35</v>
      </c>
      <c r="S4055" t="s">
        <v>8776</v>
      </c>
      <c r="T4055" t="s">
        <v>11749</v>
      </c>
      <c r="U4055" t="s">
        <v>24</v>
      </c>
    </row>
    <row r="4056" spans="1:21">
      <c r="A4056" t="s">
        <v>4091</v>
      </c>
      <c r="B4056" t="s">
        <v>22</v>
      </c>
      <c r="C4056">
        <v>1</v>
      </c>
      <c r="D4056" t="s">
        <v>24</v>
      </c>
      <c r="E4056" t="s">
        <v>24</v>
      </c>
      <c r="F4056">
        <v>34</v>
      </c>
      <c r="G4056" t="s">
        <v>24</v>
      </c>
      <c r="H4056" t="s">
        <v>25</v>
      </c>
      <c r="I4056" t="s">
        <v>26</v>
      </c>
      <c r="J4056" t="s">
        <v>24</v>
      </c>
      <c r="K4056" t="s">
        <v>23</v>
      </c>
      <c r="L4056" t="s">
        <v>23</v>
      </c>
      <c r="M4056" t="s">
        <v>24</v>
      </c>
      <c r="N4056" t="s">
        <v>23</v>
      </c>
      <c r="O4056" t="s">
        <v>23</v>
      </c>
      <c r="P4056" t="s">
        <v>27</v>
      </c>
      <c r="Q4056" t="s">
        <v>23</v>
      </c>
      <c r="R4056" t="s">
        <v>28</v>
      </c>
      <c r="S4056" t="s">
        <v>9002</v>
      </c>
      <c r="T4056" t="s">
        <v>11750</v>
      </c>
      <c r="U4056" t="s">
        <v>24</v>
      </c>
    </row>
    <row r="4057" spans="1:21">
      <c r="A4057" t="s">
        <v>4092</v>
      </c>
      <c r="B4057" t="s">
        <v>30</v>
      </c>
      <c r="C4057">
        <v>0</v>
      </c>
      <c r="D4057" t="s">
        <v>24</v>
      </c>
      <c r="E4057" t="s">
        <v>24</v>
      </c>
      <c r="F4057">
        <v>54</v>
      </c>
      <c r="G4057" t="s">
        <v>24</v>
      </c>
      <c r="H4057" t="s">
        <v>25</v>
      </c>
      <c r="I4057" t="s">
        <v>26</v>
      </c>
      <c r="J4057" t="s">
        <v>23</v>
      </c>
      <c r="K4057" t="s">
        <v>23</v>
      </c>
      <c r="L4057" t="s">
        <v>24</v>
      </c>
      <c r="M4057" t="s">
        <v>24</v>
      </c>
      <c r="N4057" t="s">
        <v>24</v>
      </c>
      <c r="O4057" t="s">
        <v>23</v>
      </c>
      <c r="P4057" t="s">
        <v>47</v>
      </c>
      <c r="Q4057" t="s">
        <v>24</v>
      </c>
      <c r="R4057" t="s">
        <v>35</v>
      </c>
      <c r="S4057" t="s">
        <v>9607</v>
      </c>
      <c r="T4057" t="s">
        <v>11751</v>
      </c>
      <c r="U4057" t="s">
        <v>24</v>
      </c>
    </row>
    <row r="4058" spans="1:21">
      <c r="A4058" t="s">
        <v>4093</v>
      </c>
      <c r="B4058" t="s">
        <v>22</v>
      </c>
      <c r="C4058">
        <v>0</v>
      </c>
      <c r="D4058" t="s">
        <v>24</v>
      </c>
      <c r="E4058" t="s">
        <v>24</v>
      </c>
      <c r="F4058">
        <v>3</v>
      </c>
      <c r="G4058" t="s">
        <v>24</v>
      </c>
      <c r="H4058" t="s">
        <v>25</v>
      </c>
      <c r="I4058" t="s">
        <v>26</v>
      </c>
      <c r="J4058" t="s">
        <v>24</v>
      </c>
      <c r="K4058" t="s">
        <v>23</v>
      </c>
      <c r="L4058" t="s">
        <v>24</v>
      </c>
      <c r="M4058" t="s">
        <v>24</v>
      </c>
      <c r="N4058" t="s">
        <v>23</v>
      </c>
      <c r="O4058" t="s">
        <v>23</v>
      </c>
      <c r="P4058" t="s">
        <v>27</v>
      </c>
      <c r="Q4058" t="s">
        <v>23</v>
      </c>
      <c r="R4058" t="s">
        <v>28</v>
      </c>
      <c r="S4058" t="s">
        <v>7496</v>
      </c>
      <c r="T4058" t="s">
        <v>11752</v>
      </c>
      <c r="U4058" t="s">
        <v>23</v>
      </c>
    </row>
    <row r="4059" spans="1:21">
      <c r="A4059" t="s">
        <v>4094</v>
      </c>
      <c r="B4059" t="s">
        <v>22</v>
      </c>
      <c r="C4059">
        <v>0</v>
      </c>
      <c r="D4059" t="s">
        <v>23</v>
      </c>
      <c r="E4059" t="s">
        <v>23</v>
      </c>
      <c r="F4059">
        <v>72</v>
      </c>
      <c r="G4059" t="s">
        <v>23</v>
      </c>
      <c r="H4059" t="s">
        <v>23</v>
      </c>
      <c r="I4059" t="s">
        <v>24</v>
      </c>
      <c r="J4059" t="s">
        <v>46</v>
      </c>
      <c r="K4059" t="s">
        <v>46</v>
      </c>
      <c r="L4059" t="s">
        <v>46</v>
      </c>
      <c r="M4059" t="s">
        <v>46</v>
      </c>
      <c r="N4059" t="s">
        <v>46</v>
      </c>
      <c r="O4059" t="s">
        <v>46</v>
      </c>
      <c r="P4059" t="s">
        <v>47</v>
      </c>
      <c r="Q4059" t="s">
        <v>24</v>
      </c>
      <c r="R4059" t="s">
        <v>32</v>
      </c>
      <c r="S4059" t="s">
        <v>7559</v>
      </c>
      <c r="T4059" t="s">
        <v>11753</v>
      </c>
      <c r="U4059" t="s">
        <v>24</v>
      </c>
    </row>
    <row r="4060" spans="1:21">
      <c r="A4060" t="s">
        <v>4095</v>
      </c>
      <c r="B4060" t="s">
        <v>22</v>
      </c>
      <c r="C4060">
        <v>0</v>
      </c>
      <c r="D4060" t="s">
        <v>23</v>
      </c>
      <c r="E4060" t="s">
        <v>23</v>
      </c>
      <c r="F4060">
        <v>40</v>
      </c>
      <c r="G4060" t="s">
        <v>23</v>
      </c>
      <c r="H4060" t="s">
        <v>23</v>
      </c>
      <c r="I4060" t="s">
        <v>37</v>
      </c>
      <c r="J4060" t="s">
        <v>24</v>
      </c>
      <c r="K4060" t="s">
        <v>24</v>
      </c>
      <c r="L4060" t="s">
        <v>23</v>
      </c>
      <c r="M4060" t="s">
        <v>23</v>
      </c>
      <c r="N4060" t="s">
        <v>24</v>
      </c>
      <c r="O4060" t="s">
        <v>24</v>
      </c>
      <c r="P4060" t="s">
        <v>27</v>
      </c>
      <c r="Q4060" t="s">
        <v>23</v>
      </c>
      <c r="R4060" t="s">
        <v>28</v>
      </c>
      <c r="S4060" t="s">
        <v>8392</v>
      </c>
      <c r="T4060" t="s">
        <v>11754</v>
      </c>
      <c r="U4060" t="s">
        <v>23</v>
      </c>
    </row>
    <row r="4061" spans="1:21">
      <c r="A4061" t="s">
        <v>4096</v>
      </c>
      <c r="B4061" t="s">
        <v>22</v>
      </c>
      <c r="C4061">
        <v>0</v>
      </c>
      <c r="D4061" t="s">
        <v>23</v>
      </c>
      <c r="E4061" t="s">
        <v>23</v>
      </c>
      <c r="F4061">
        <v>2</v>
      </c>
      <c r="G4061" t="s">
        <v>23</v>
      </c>
      <c r="H4061" t="s">
        <v>24</v>
      </c>
      <c r="I4061" t="s">
        <v>26</v>
      </c>
      <c r="J4061" t="s">
        <v>24</v>
      </c>
      <c r="K4061" t="s">
        <v>24</v>
      </c>
      <c r="L4061" t="s">
        <v>24</v>
      </c>
      <c r="M4061" t="s">
        <v>24</v>
      </c>
      <c r="N4061" t="s">
        <v>23</v>
      </c>
      <c r="O4061" t="s">
        <v>23</v>
      </c>
      <c r="P4061" t="s">
        <v>27</v>
      </c>
      <c r="Q4061" t="s">
        <v>24</v>
      </c>
      <c r="R4061" t="s">
        <v>32</v>
      </c>
      <c r="S4061" t="s">
        <v>11755</v>
      </c>
      <c r="T4061" t="s">
        <v>11756</v>
      </c>
      <c r="U4061" t="s">
        <v>23</v>
      </c>
    </row>
    <row r="4062" spans="1:21">
      <c r="A4062" t="s">
        <v>4097</v>
      </c>
      <c r="B4062" t="s">
        <v>30</v>
      </c>
      <c r="C4062">
        <v>0</v>
      </c>
      <c r="D4062" t="s">
        <v>23</v>
      </c>
      <c r="E4062" t="s">
        <v>23</v>
      </c>
      <c r="F4062">
        <v>54</v>
      </c>
      <c r="G4062" t="s">
        <v>23</v>
      </c>
      <c r="H4062" t="s">
        <v>23</v>
      </c>
      <c r="I4062" t="s">
        <v>26</v>
      </c>
      <c r="J4062" t="s">
        <v>24</v>
      </c>
      <c r="K4062" t="s">
        <v>24</v>
      </c>
      <c r="L4062" t="s">
        <v>23</v>
      </c>
      <c r="M4062" t="s">
        <v>24</v>
      </c>
      <c r="N4062" t="s">
        <v>24</v>
      </c>
      <c r="O4062" t="s">
        <v>23</v>
      </c>
      <c r="P4062" t="s">
        <v>47</v>
      </c>
      <c r="Q4062" t="s">
        <v>24</v>
      </c>
      <c r="R4062" t="s">
        <v>40</v>
      </c>
      <c r="S4062" t="s">
        <v>11757</v>
      </c>
      <c r="T4062" t="s">
        <v>11758</v>
      </c>
      <c r="U4062" t="s">
        <v>24</v>
      </c>
    </row>
    <row r="4063" spans="1:21">
      <c r="A4063" t="s">
        <v>4098</v>
      </c>
      <c r="B4063" t="s">
        <v>22</v>
      </c>
      <c r="C4063">
        <v>0</v>
      </c>
      <c r="D4063" t="s">
        <v>24</v>
      </c>
      <c r="E4063" t="s">
        <v>24</v>
      </c>
      <c r="F4063">
        <v>14</v>
      </c>
      <c r="G4063" t="s">
        <v>23</v>
      </c>
      <c r="H4063" t="s">
        <v>24</v>
      </c>
      <c r="I4063" t="s">
        <v>26</v>
      </c>
      <c r="J4063" t="s">
        <v>23</v>
      </c>
      <c r="K4063" t="s">
        <v>24</v>
      </c>
      <c r="L4063" t="s">
        <v>24</v>
      </c>
      <c r="M4063" t="s">
        <v>24</v>
      </c>
      <c r="N4063" t="s">
        <v>24</v>
      </c>
      <c r="O4063" t="s">
        <v>24</v>
      </c>
      <c r="P4063" t="s">
        <v>27</v>
      </c>
      <c r="Q4063" t="s">
        <v>24</v>
      </c>
      <c r="R4063" t="s">
        <v>35</v>
      </c>
      <c r="S4063" t="s">
        <v>9919</v>
      </c>
      <c r="T4063" t="s">
        <v>11759</v>
      </c>
      <c r="U4063" t="s">
        <v>24</v>
      </c>
    </row>
    <row r="4064" spans="1:21">
      <c r="A4064" t="s">
        <v>4099</v>
      </c>
      <c r="B4064" t="s">
        <v>22</v>
      </c>
      <c r="C4064">
        <v>0</v>
      </c>
      <c r="D4064" t="s">
        <v>24</v>
      </c>
      <c r="E4064" t="s">
        <v>24</v>
      </c>
      <c r="F4064">
        <v>1</v>
      </c>
      <c r="G4064" t="s">
        <v>23</v>
      </c>
      <c r="H4064" t="s">
        <v>24</v>
      </c>
      <c r="I4064" t="s">
        <v>37</v>
      </c>
      <c r="J4064" t="s">
        <v>24</v>
      </c>
      <c r="K4064" t="s">
        <v>24</v>
      </c>
      <c r="L4064" t="s">
        <v>24</v>
      </c>
      <c r="M4064" t="s">
        <v>24</v>
      </c>
      <c r="N4064" t="s">
        <v>24</v>
      </c>
      <c r="O4064" t="s">
        <v>24</v>
      </c>
      <c r="P4064" t="s">
        <v>27</v>
      </c>
      <c r="Q4064" t="s">
        <v>24</v>
      </c>
      <c r="R4064" t="s">
        <v>28</v>
      </c>
      <c r="S4064" t="s">
        <v>8025</v>
      </c>
      <c r="T4064" t="s">
        <v>8025</v>
      </c>
      <c r="U4064" t="s">
        <v>23</v>
      </c>
    </row>
    <row r="4065" spans="1:21">
      <c r="A4065" t="s">
        <v>4100</v>
      </c>
      <c r="B4065" t="s">
        <v>22</v>
      </c>
      <c r="C4065">
        <v>0</v>
      </c>
      <c r="D4065" t="s">
        <v>24</v>
      </c>
      <c r="E4065" t="s">
        <v>24</v>
      </c>
      <c r="F4065">
        <v>10</v>
      </c>
      <c r="G4065" t="s">
        <v>23</v>
      </c>
      <c r="H4065" t="s">
        <v>23</v>
      </c>
      <c r="I4065" t="s">
        <v>37</v>
      </c>
      <c r="J4065" t="s">
        <v>24</v>
      </c>
      <c r="K4065" t="s">
        <v>23</v>
      </c>
      <c r="L4065" t="s">
        <v>23</v>
      </c>
      <c r="M4065" t="s">
        <v>24</v>
      </c>
      <c r="N4065" t="s">
        <v>24</v>
      </c>
      <c r="O4065" t="s">
        <v>23</v>
      </c>
      <c r="P4065" t="s">
        <v>27</v>
      </c>
      <c r="Q4065" t="s">
        <v>23</v>
      </c>
      <c r="R4065" t="s">
        <v>28</v>
      </c>
      <c r="S4065" t="s">
        <v>7416</v>
      </c>
      <c r="T4065" t="s">
        <v>11760</v>
      </c>
      <c r="U4065" t="s">
        <v>23</v>
      </c>
    </row>
    <row r="4066" spans="1:21">
      <c r="A4066" t="s">
        <v>4101</v>
      </c>
      <c r="B4066" t="s">
        <v>22</v>
      </c>
      <c r="C4066">
        <v>0</v>
      </c>
      <c r="D4066" t="s">
        <v>24</v>
      </c>
      <c r="E4066" t="s">
        <v>24</v>
      </c>
      <c r="F4066">
        <v>1</v>
      </c>
      <c r="G4066" t="s">
        <v>23</v>
      </c>
      <c r="H4066" t="s">
        <v>24</v>
      </c>
      <c r="I4066" t="s">
        <v>26</v>
      </c>
      <c r="J4066" t="s">
        <v>23</v>
      </c>
      <c r="K4066" t="s">
        <v>24</v>
      </c>
      <c r="L4066" t="s">
        <v>24</v>
      </c>
      <c r="M4066" t="s">
        <v>24</v>
      </c>
      <c r="N4066" t="s">
        <v>24</v>
      </c>
      <c r="O4066" t="s">
        <v>24</v>
      </c>
      <c r="P4066" t="s">
        <v>27</v>
      </c>
      <c r="Q4066" t="s">
        <v>24</v>
      </c>
      <c r="R4066" t="s">
        <v>28</v>
      </c>
      <c r="S4066" t="s">
        <v>8189</v>
      </c>
      <c r="T4066" t="s">
        <v>8189</v>
      </c>
      <c r="U4066" t="s">
        <v>24</v>
      </c>
    </row>
    <row r="4067" spans="1:21">
      <c r="A4067" t="s">
        <v>4102</v>
      </c>
      <c r="B4067" t="s">
        <v>30</v>
      </c>
      <c r="C4067">
        <v>0</v>
      </c>
      <c r="D4067" t="s">
        <v>24</v>
      </c>
      <c r="E4067" t="s">
        <v>24</v>
      </c>
      <c r="F4067">
        <v>1</v>
      </c>
      <c r="G4067" t="s">
        <v>23</v>
      </c>
      <c r="H4067" t="s">
        <v>24</v>
      </c>
      <c r="I4067" t="s">
        <v>24</v>
      </c>
      <c r="J4067" t="s">
        <v>46</v>
      </c>
      <c r="K4067" t="s">
        <v>46</v>
      </c>
      <c r="L4067" t="s">
        <v>46</v>
      </c>
      <c r="M4067" t="s">
        <v>46</v>
      </c>
      <c r="N4067" t="s">
        <v>46</v>
      </c>
      <c r="O4067" t="s">
        <v>46</v>
      </c>
      <c r="P4067" t="s">
        <v>27</v>
      </c>
      <c r="Q4067" t="s">
        <v>24</v>
      </c>
      <c r="R4067" t="s">
        <v>32</v>
      </c>
      <c r="S4067" t="s">
        <v>7345</v>
      </c>
      <c r="T4067" t="s">
        <v>7345</v>
      </c>
      <c r="U4067" t="s">
        <v>23</v>
      </c>
    </row>
    <row r="4068" spans="1:21">
      <c r="A4068" t="s">
        <v>4103</v>
      </c>
      <c r="B4068" t="s">
        <v>30</v>
      </c>
      <c r="C4068">
        <v>0</v>
      </c>
      <c r="D4068" t="s">
        <v>24</v>
      </c>
      <c r="E4068" t="s">
        <v>24</v>
      </c>
      <c r="F4068">
        <v>56</v>
      </c>
      <c r="G4068" t="s">
        <v>23</v>
      </c>
      <c r="H4068" t="s">
        <v>23</v>
      </c>
      <c r="I4068" t="s">
        <v>26</v>
      </c>
      <c r="J4068" t="s">
        <v>23</v>
      </c>
      <c r="K4068" t="s">
        <v>23</v>
      </c>
      <c r="L4068" t="s">
        <v>24</v>
      </c>
      <c r="M4068" t="s">
        <v>23</v>
      </c>
      <c r="N4068" t="s">
        <v>24</v>
      </c>
      <c r="O4068" t="s">
        <v>24</v>
      </c>
      <c r="P4068" t="s">
        <v>31</v>
      </c>
      <c r="Q4068" t="s">
        <v>23</v>
      </c>
      <c r="R4068" t="s">
        <v>35</v>
      </c>
      <c r="S4068" t="s">
        <v>9323</v>
      </c>
      <c r="T4068" t="s">
        <v>11761</v>
      </c>
      <c r="U4068" t="s">
        <v>24</v>
      </c>
    </row>
    <row r="4069" spans="1:21">
      <c r="A4069" t="s">
        <v>4104</v>
      </c>
      <c r="B4069" t="s">
        <v>22</v>
      </c>
      <c r="C4069">
        <v>0</v>
      </c>
      <c r="D4069" t="s">
        <v>23</v>
      </c>
      <c r="E4069" t="s">
        <v>24</v>
      </c>
      <c r="F4069">
        <v>68</v>
      </c>
      <c r="G4069" t="s">
        <v>23</v>
      </c>
      <c r="H4069" t="s">
        <v>24</v>
      </c>
      <c r="I4069" t="s">
        <v>26</v>
      </c>
      <c r="J4069" t="s">
        <v>23</v>
      </c>
      <c r="K4069" t="s">
        <v>23</v>
      </c>
      <c r="L4069" t="s">
        <v>24</v>
      </c>
      <c r="M4069" t="s">
        <v>23</v>
      </c>
      <c r="N4069" t="s">
        <v>23</v>
      </c>
      <c r="O4069" t="s">
        <v>23</v>
      </c>
      <c r="P4069" t="s">
        <v>47</v>
      </c>
      <c r="Q4069" t="s">
        <v>23</v>
      </c>
      <c r="R4069" t="s">
        <v>35</v>
      </c>
      <c r="S4069" t="s">
        <v>10967</v>
      </c>
      <c r="T4069" t="s">
        <v>11762</v>
      </c>
      <c r="U4069" t="s">
        <v>24</v>
      </c>
    </row>
    <row r="4070" spans="1:21">
      <c r="A4070" t="s">
        <v>4105</v>
      </c>
      <c r="B4070" t="s">
        <v>22</v>
      </c>
      <c r="C4070">
        <v>0</v>
      </c>
      <c r="D4070" t="s">
        <v>23</v>
      </c>
      <c r="E4070" t="s">
        <v>23</v>
      </c>
      <c r="F4070">
        <v>14</v>
      </c>
      <c r="G4070" t="s">
        <v>23</v>
      </c>
      <c r="H4070" t="s">
        <v>24</v>
      </c>
      <c r="I4070" t="s">
        <v>24</v>
      </c>
      <c r="J4070" t="s">
        <v>46</v>
      </c>
      <c r="K4070" t="s">
        <v>46</v>
      </c>
      <c r="L4070" t="s">
        <v>46</v>
      </c>
      <c r="M4070" t="s">
        <v>46</v>
      </c>
      <c r="N4070" t="s">
        <v>46</v>
      </c>
      <c r="O4070" t="s">
        <v>46</v>
      </c>
      <c r="P4070" t="s">
        <v>31</v>
      </c>
      <c r="Q4070" t="s">
        <v>23</v>
      </c>
      <c r="R4070" t="s">
        <v>32</v>
      </c>
      <c r="S4070" t="s">
        <v>8141</v>
      </c>
      <c r="T4070">
        <v>272</v>
      </c>
      <c r="U4070" t="s">
        <v>24</v>
      </c>
    </row>
    <row r="4071" spans="1:21">
      <c r="A4071" t="s">
        <v>4106</v>
      </c>
      <c r="B4071" t="s">
        <v>30</v>
      </c>
      <c r="C4071">
        <v>0</v>
      </c>
      <c r="D4071" t="s">
        <v>23</v>
      </c>
      <c r="E4071" t="s">
        <v>23</v>
      </c>
      <c r="F4071">
        <v>68</v>
      </c>
      <c r="G4071" t="s">
        <v>23</v>
      </c>
      <c r="H4071" t="s">
        <v>24</v>
      </c>
      <c r="I4071" t="s">
        <v>37</v>
      </c>
      <c r="J4071" t="s">
        <v>23</v>
      </c>
      <c r="K4071" t="s">
        <v>24</v>
      </c>
      <c r="L4071" t="s">
        <v>24</v>
      </c>
      <c r="M4071" t="s">
        <v>23</v>
      </c>
      <c r="N4071" t="s">
        <v>23</v>
      </c>
      <c r="O4071" t="s">
        <v>23</v>
      </c>
      <c r="P4071" t="s">
        <v>47</v>
      </c>
      <c r="Q4071" t="s">
        <v>23</v>
      </c>
      <c r="R4071" t="s">
        <v>28</v>
      </c>
      <c r="S4071" t="s">
        <v>8598</v>
      </c>
      <c r="T4071">
        <v>6668</v>
      </c>
      <c r="U4071" t="s">
        <v>24</v>
      </c>
    </row>
    <row r="4072" spans="1:21">
      <c r="A4072" t="s">
        <v>4107</v>
      </c>
      <c r="B4072" t="s">
        <v>30</v>
      </c>
      <c r="C4072">
        <v>1</v>
      </c>
      <c r="D4072" t="s">
        <v>23</v>
      </c>
      <c r="E4072" t="s">
        <v>24</v>
      </c>
      <c r="F4072">
        <v>55</v>
      </c>
      <c r="G4072" t="s">
        <v>23</v>
      </c>
      <c r="H4072" t="s">
        <v>23</v>
      </c>
      <c r="I4072" t="s">
        <v>37</v>
      </c>
      <c r="J4072" t="s">
        <v>24</v>
      </c>
      <c r="K4072" t="s">
        <v>24</v>
      </c>
      <c r="L4072" t="s">
        <v>24</v>
      </c>
      <c r="M4072" t="s">
        <v>24</v>
      </c>
      <c r="N4072" t="s">
        <v>24</v>
      </c>
      <c r="O4072" t="s">
        <v>24</v>
      </c>
      <c r="P4072" t="s">
        <v>27</v>
      </c>
      <c r="Q4072" t="s">
        <v>23</v>
      </c>
      <c r="R4072" t="s">
        <v>28</v>
      </c>
      <c r="S4072">
        <v>74</v>
      </c>
      <c r="T4072" t="s">
        <v>11763</v>
      </c>
      <c r="U4072" t="s">
        <v>24</v>
      </c>
    </row>
    <row r="4073" spans="1:21">
      <c r="A4073" t="s">
        <v>4108</v>
      </c>
      <c r="B4073" t="s">
        <v>22</v>
      </c>
      <c r="C4073">
        <v>0</v>
      </c>
      <c r="D4073" t="s">
        <v>24</v>
      </c>
      <c r="E4073" t="s">
        <v>24</v>
      </c>
      <c r="F4073">
        <v>16</v>
      </c>
      <c r="G4073" t="s">
        <v>24</v>
      </c>
      <c r="H4073" t="s">
        <v>25</v>
      </c>
      <c r="I4073" t="s">
        <v>26</v>
      </c>
      <c r="J4073" t="s">
        <v>23</v>
      </c>
      <c r="K4073" t="s">
        <v>24</v>
      </c>
      <c r="L4073" t="s">
        <v>24</v>
      </c>
      <c r="M4073" t="s">
        <v>24</v>
      </c>
      <c r="N4073" t="s">
        <v>23</v>
      </c>
      <c r="O4073" t="s">
        <v>24</v>
      </c>
      <c r="P4073" t="s">
        <v>27</v>
      </c>
      <c r="Q4073" t="s">
        <v>23</v>
      </c>
      <c r="R4073" t="s">
        <v>28</v>
      </c>
      <c r="S4073" t="s">
        <v>10484</v>
      </c>
      <c r="T4073" t="s">
        <v>10936</v>
      </c>
      <c r="U4073" t="s">
        <v>24</v>
      </c>
    </row>
    <row r="4074" spans="1:21">
      <c r="A4074" t="s">
        <v>4109</v>
      </c>
      <c r="B4074" t="s">
        <v>30</v>
      </c>
      <c r="C4074">
        <v>1</v>
      </c>
      <c r="D4074" t="s">
        <v>24</v>
      </c>
      <c r="E4074" t="s">
        <v>24</v>
      </c>
      <c r="F4074">
        <v>9</v>
      </c>
      <c r="G4074" t="s">
        <v>23</v>
      </c>
      <c r="H4074" t="s">
        <v>24</v>
      </c>
      <c r="I4074" t="s">
        <v>37</v>
      </c>
      <c r="J4074" t="s">
        <v>24</v>
      </c>
      <c r="K4074" t="s">
        <v>24</v>
      </c>
      <c r="L4074" t="s">
        <v>24</v>
      </c>
      <c r="M4074" t="s">
        <v>24</v>
      </c>
      <c r="N4074" t="s">
        <v>24</v>
      </c>
      <c r="O4074" t="s">
        <v>23</v>
      </c>
      <c r="P4074" t="s">
        <v>27</v>
      </c>
      <c r="Q4074" t="s">
        <v>23</v>
      </c>
      <c r="R4074" t="s">
        <v>28</v>
      </c>
      <c r="S4074" t="s">
        <v>9863</v>
      </c>
      <c r="T4074" t="s">
        <v>11764</v>
      </c>
      <c r="U4074" t="s">
        <v>24</v>
      </c>
    </row>
    <row r="4075" spans="1:21">
      <c r="A4075" t="s">
        <v>4110</v>
      </c>
      <c r="B4075" t="s">
        <v>30</v>
      </c>
      <c r="C4075">
        <v>0</v>
      </c>
      <c r="D4075" t="s">
        <v>23</v>
      </c>
      <c r="E4075" t="s">
        <v>23</v>
      </c>
      <c r="F4075">
        <v>14</v>
      </c>
      <c r="G4075" t="s">
        <v>23</v>
      </c>
      <c r="H4075" t="s">
        <v>24</v>
      </c>
      <c r="I4075" t="s">
        <v>26</v>
      </c>
      <c r="J4075" t="s">
        <v>23</v>
      </c>
      <c r="K4075" t="s">
        <v>23</v>
      </c>
      <c r="L4075" t="s">
        <v>24</v>
      </c>
      <c r="M4075" t="s">
        <v>24</v>
      </c>
      <c r="N4075" t="s">
        <v>23</v>
      </c>
      <c r="O4075" t="s">
        <v>24</v>
      </c>
      <c r="P4075" t="s">
        <v>27</v>
      </c>
      <c r="Q4075" t="s">
        <v>23</v>
      </c>
      <c r="R4075" t="s">
        <v>28</v>
      </c>
      <c r="S4075" t="s">
        <v>11765</v>
      </c>
      <c r="T4075" t="s">
        <v>11766</v>
      </c>
      <c r="U4075" t="s">
        <v>23</v>
      </c>
    </row>
    <row r="4076" spans="1:21">
      <c r="A4076" t="s">
        <v>4111</v>
      </c>
      <c r="B4076" t="s">
        <v>30</v>
      </c>
      <c r="C4076">
        <v>1</v>
      </c>
      <c r="D4076" t="s">
        <v>23</v>
      </c>
      <c r="E4076" t="s">
        <v>24</v>
      </c>
      <c r="F4076">
        <v>58</v>
      </c>
      <c r="G4076" t="s">
        <v>23</v>
      </c>
      <c r="H4076" t="s">
        <v>23</v>
      </c>
      <c r="I4076" t="s">
        <v>37</v>
      </c>
      <c r="J4076" t="s">
        <v>24</v>
      </c>
      <c r="K4076" t="s">
        <v>24</v>
      </c>
      <c r="L4076" t="s">
        <v>23</v>
      </c>
      <c r="M4076" t="s">
        <v>24</v>
      </c>
      <c r="N4076" t="s">
        <v>23</v>
      </c>
      <c r="O4076" t="s">
        <v>23</v>
      </c>
      <c r="P4076" t="s">
        <v>27</v>
      </c>
      <c r="Q4076" t="s">
        <v>23</v>
      </c>
      <c r="R4076" t="s">
        <v>28</v>
      </c>
      <c r="S4076" t="s">
        <v>7792</v>
      </c>
      <c r="T4076" t="s">
        <v>11767</v>
      </c>
      <c r="U4076" t="s">
        <v>23</v>
      </c>
    </row>
    <row r="4077" spans="1:21">
      <c r="A4077" t="s">
        <v>4112</v>
      </c>
      <c r="B4077" t="s">
        <v>30</v>
      </c>
      <c r="C4077">
        <v>0</v>
      </c>
      <c r="D4077" t="s">
        <v>24</v>
      </c>
      <c r="E4077" t="s">
        <v>24</v>
      </c>
      <c r="F4077">
        <v>53</v>
      </c>
      <c r="G4077" t="s">
        <v>24</v>
      </c>
      <c r="H4077" t="s">
        <v>25</v>
      </c>
      <c r="I4077" t="s">
        <v>26</v>
      </c>
      <c r="J4077" t="s">
        <v>23</v>
      </c>
      <c r="K4077" t="s">
        <v>23</v>
      </c>
      <c r="L4077" t="s">
        <v>24</v>
      </c>
      <c r="M4077" t="s">
        <v>24</v>
      </c>
      <c r="N4077" t="s">
        <v>24</v>
      </c>
      <c r="O4077" t="s">
        <v>23</v>
      </c>
      <c r="P4077" t="s">
        <v>27</v>
      </c>
      <c r="Q4077" t="s">
        <v>23</v>
      </c>
      <c r="R4077" t="s">
        <v>35</v>
      </c>
      <c r="S4077" t="s">
        <v>9284</v>
      </c>
      <c r="T4077" t="s">
        <v>11768</v>
      </c>
      <c r="U4077" t="s">
        <v>24</v>
      </c>
    </row>
    <row r="4078" spans="1:21">
      <c r="A4078" t="s">
        <v>4113</v>
      </c>
      <c r="B4078" t="s">
        <v>30</v>
      </c>
      <c r="C4078">
        <v>0</v>
      </c>
      <c r="D4078" t="s">
        <v>23</v>
      </c>
      <c r="E4078" t="s">
        <v>24</v>
      </c>
      <c r="F4078">
        <v>70</v>
      </c>
      <c r="G4078" t="s">
        <v>23</v>
      </c>
      <c r="H4078" t="s">
        <v>23</v>
      </c>
      <c r="I4078" t="s">
        <v>37</v>
      </c>
      <c r="J4078" t="s">
        <v>23</v>
      </c>
      <c r="K4078" t="s">
        <v>23</v>
      </c>
      <c r="L4078" t="s">
        <v>23</v>
      </c>
      <c r="M4078" t="s">
        <v>24</v>
      </c>
      <c r="N4078" t="s">
        <v>23</v>
      </c>
      <c r="O4078" t="s">
        <v>24</v>
      </c>
      <c r="P4078" t="s">
        <v>47</v>
      </c>
      <c r="Q4078" t="s">
        <v>23</v>
      </c>
      <c r="R4078" t="s">
        <v>40</v>
      </c>
      <c r="S4078" t="s">
        <v>7167</v>
      </c>
      <c r="T4078" t="s">
        <v>11769</v>
      </c>
      <c r="U4078" t="s">
        <v>24</v>
      </c>
    </row>
    <row r="4079" spans="1:21">
      <c r="A4079" t="s">
        <v>4114</v>
      </c>
      <c r="B4079" t="s">
        <v>22</v>
      </c>
      <c r="C4079">
        <v>1</v>
      </c>
      <c r="D4079" t="s">
        <v>23</v>
      </c>
      <c r="E4079" t="s">
        <v>23</v>
      </c>
      <c r="F4079">
        <v>14</v>
      </c>
      <c r="G4079" t="s">
        <v>23</v>
      </c>
      <c r="H4079" t="s">
        <v>23</v>
      </c>
      <c r="I4079" t="s">
        <v>37</v>
      </c>
      <c r="J4079" t="s">
        <v>24</v>
      </c>
      <c r="K4079" t="s">
        <v>24</v>
      </c>
      <c r="L4079" t="s">
        <v>24</v>
      </c>
      <c r="M4079" t="s">
        <v>24</v>
      </c>
      <c r="N4079" t="s">
        <v>23</v>
      </c>
      <c r="O4079" t="s">
        <v>23</v>
      </c>
      <c r="P4079" t="s">
        <v>27</v>
      </c>
      <c r="Q4079" t="s">
        <v>23</v>
      </c>
      <c r="R4079" t="s">
        <v>28</v>
      </c>
      <c r="S4079" t="s">
        <v>8295</v>
      </c>
      <c r="T4079" t="s">
        <v>11770</v>
      </c>
      <c r="U4079" t="s">
        <v>24</v>
      </c>
    </row>
    <row r="4080" spans="1:21">
      <c r="A4080" t="s">
        <v>4115</v>
      </c>
      <c r="B4080" t="s">
        <v>30</v>
      </c>
      <c r="C4080">
        <v>0</v>
      </c>
      <c r="D4080" t="s">
        <v>23</v>
      </c>
      <c r="E4080" t="s">
        <v>23</v>
      </c>
      <c r="F4080">
        <v>22</v>
      </c>
      <c r="G4080" t="s">
        <v>23</v>
      </c>
      <c r="H4080" t="s">
        <v>24</v>
      </c>
      <c r="I4080" t="s">
        <v>26</v>
      </c>
      <c r="J4080" t="s">
        <v>23</v>
      </c>
      <c r="K4080" t="s">
        <v>24</v>
      </c>
      <c r="L4080" t="s">
        <v>23</v>
      </c>
      <c r="M4080" t="s">
        <v>23</v>
      </c>
      <c r="N4080" t="s">
        <v>23</v>
      </c>
      <c r="O4080" t="s">
        <v>24</v>
      </c>
      <c r="P4080" t="s">
        <v>31</v>
      </c>
      <c r="Q4080" t="s">
        <v>23</v>
      </c>
      <c r="R4080" t="s">
        <v>35</v>
      </c>
      <c r="S4080" t="s">
        <v>11771</v>
      </c>
      <c r="T4080" t="s">
        <v>11772</v>
      </c>
      <c r="U4080" t="s">
        <v>23</v>
      </c>
    </row>
    <row r="4081" spans="1:21">
      <c r="A4081" t="s">
        <v>4116</v>
      </c>
      <c r="B4081" t="s">
        <v>22</v>
      </c>
      <c r="C4081">
        <v>0</v>
      </c>
      <c r="D4081" t="s">
        <v>23</v>
      </c>
      <c r="E4081" t="s">
        <v>24</v>
      </c>
      <c r="F4081">
        <v>10</v>
      </c>
      <c r="G4081" t="s">
        <v>23</v>
      </c>
      <c r="H4081" t="s">
        <v>23</v>
      </c>
      <c r="I4081" t="s">
        <v>37</v>
      </c>
      <c r="J4081" t="s">
        <v>23</v>
      </c>
      <c r="K4081" t="s">
        <v>24</v>
      </c>
      <c r="L4081" t="s">
        <v>24</v>
      </c>
      <c r="M4081" t="s">
        <v>24</v>
      </c>
      <c r="N4081" t="s">
        <v>24</v>
      </c>
      <c r="O4081" t="s">
        <v>24</v>
      </c>
      <c r="P4081" t="s">
        <v>27</v>
      </c>
      <c r="Q4081" t="s">
        <v>23</v>
      </c>
      <c r="R4081" t="s">
        <v>40</v>
      </c>
      <c r="S4081" t="s">
        <v>11773</v>
      </c>
      <c r="T4081" t="s">
        <v>11774</v>
      </c>
      <c r="U4081" t="s">
        <v>24</v>
      </c>
    </row>
    <row r="4082" spans="1:21">
      <c r="A4082" t="s">
        <v>4117</v>
      </c>
      <c r="B4082" t="s">
        <v>22</v>
      </c>
      <c r="C4082">
        <v>0</v>
      </c>
      <c r="D4082" t="s">
        <v>23</v>
      </c>
      <c r="E4082" t="s">
        <v>23</v>
      </c>
      <c r="F4082">
        <v>29</v>
      </c>
      <c r="G4082" t="s">
        <v>23</v>
      </c>
      <c r="H4082" t="s">
        <v>23</v>
      </c>
      <c r="I4082" t="s">
        <v>24</v>
      </c>
      <c r="J4082" t="s">
        <v>46</v>
      </c>
      <c r="K4082" t="s">
        <v>46</v>
      </c>
      <c r="L4082" t="s">
        <v>46</v>
      </c>
      <c r="M4082" t="s">
        <v>46</v>
      </c>
      <c r="N4082" t="s">
        <v>46</v>
      </c>
      <c r="O4082" t="s">
        <v>46</v>
      </c>
      <c r="P4082" t="s">
        <v>47</v>
      </c>
      <c r="Q4082" t="s">
        <v>24</v>
      </c>
      <c r="R4082" t="s">
        <v>32</v>
      </c>
      <c r="S4082" t="s">
        <v>8578</v>
      </c>
      <c r="T4082" t="s">
        <v>11775</v>
      </c>
      <c r="U4082" t="s">
        <v>24</v>
      </c>
    </row>
    <row r="4083" spans="1:21">
      <c r="A4083" t="s">
        <v>4118</v>
      </c>
      <c r="B4083" t="s">
        <v>22</v>
      </c>
      <c r="C4083">
        <v>0</v>
      </c>
      <c r="D4083" t="s">
        <v>24</v>
      </c>
      <c r="E4083" t="s">
        <v>24</v>
      </c>
      <c r="F4083">
        <v>1</v>
      </c>
      <c r="G4083" t="s">
        <v>23</v>
      </c>
      <c r="H4083" t="s">
        <v>24</v>
      </c>
      <c r="I4083" t="s">
        <v>37</v>
      </c>
      <c r="J4083" t="s">
        <v>24</v>
      </c>
      <c r="K4083" t="s">
        <v>24</v>
      </c>
      <c r="L4083" t="s">
        <v>24</v>
      </c>
      <c r="M4083" t="s">
        <v>24</v>
      </c>
      <c r="N4083" t="s">
        <v>24</v>
      </c>
      <c r="O4083" t="s">
        <v>24</v>
      </c>
      <c r="P4083" t="s">
        <v>27</v>
      </c>
      <c r="Q4083" t="s">
        <v>23</v>
      </c>
      <c r="R4083" t="s">
        <v>28</v>
      </c>
      <c r="S4083" t="s">
        <v>9472</v>
      </c>
      <c r="T4083" t="s">
        <v>9472</v>
      </c>
      <c r="U4083" t="s">
        <v>23</v>
      </c>
    </row>
    <row r="4084" spans="1:21">
      <c r="A4084" t="s">
        <v>4119</v>
      </c>
      <c r="B4084" t="s">
        <v>30</v>
      </c>
      <c r="C4084">
        <v>0</v>
      </c>
      <c r="D4084" t="s">
        <v>23</v>
      </c>
      <c r="E4084" t="s">
        <v>24</v>
      </c>
      <c r="F4084">
        <v>49</v>
      </c>
      <c r="G4084" t="s">
        <v>23</v>
      </c>
      <c r="H4084" t="s">
        <v>23</v>
      </c>
      <c r="I4084" t="s">
        <v>26</v>
      </c>
      <c r="J4084" t="s">
        <v>23</v>
      </c>
      <c r="K4084" t="s">
        <v>24</v>
      </c>
      <c r="L4084" t="s">
        <v>23</v>
      </c>
      <c r="M4084" t="s">
        <v>23</v>
      </c>
      <c r="N4084" t="s">
        <v>23</v>
      </c>
      <c r="O4084" t="s">
        <v>23</v>
      </c>
      <c r="P4084" t="s">
        <v>31</v>
      </c>
      <c r="Q4084" t="s">
        <v>24</v>
      </c>
      <c r="R4084" t="s">
        <v>28</v>
      </c>
      <c r="S4084" t="s">
        <v>8445</v>
      </c>
      <c r="T4084" t="s">
        <v>11776</v>
      </c>
      <c r="U4084" t="s">
        <v>23</v>
      </c>
    </row>
    <row r="4085" spans="1:21">
      <c r="A4085" t="s">
        <v>4120</v>
      </c>
      <c r="B4085" t="s">
        <v>22</v>
      </c>
      <c r="C4085">
        <v>1</v>
      </c>
      <c r="D4085" t="s">
        <v>23</v>
      </c>
      <c r="E4085" t="s">
        <v>24</v>
      </c>
      <c r="F4085">
        <v>68</v>
      </c>
      <c r="G4085" t="s">
        <v>23</v>
      </c>
      <c r="H4085" t="s">
        <v>23</v>
      </c>
      <c r="I4085" t="s">
        <v>37</v>
      </c>
      <c r="J4085" t="s">
        <v>24</v>
      </c>
      <c r="K4085" t="s">
        <v>23</v>
      </c>
      <c r="L4085" t="s">
        <v>24</v>
      </c>
      <c r="M4085" t="s">
        <v>24</v>
      </c>
      <c r="N4085" t="s">
        <v>23</v>
      </c>
      <c r="O4085" t="s">
        <v>23</v>
      </c>
      <c r="P4085" t="s">
        <v>27</v>
      </c>
      <c r="Q4085" t="s">
        <v>23</v>
      </c>
      <c r="R4085" t="s">
        <v>28</v>
      </c>
      <c r="S4085" t="s">
        <v>7301</v>
      </c>
      <c r="T4085" t="s">
        <v>11777</v>
      </c>
      <c r="U4085" t="s">
        <v>23</v>
      </c>
    </row>
    <row r="4086" spans="1:21">
      <c r="A4086" t="s">
        <v>4121</v>
      </c>
      <c r="B4086" t="s">
        <v>22</v>
      </c>
      <c r="C4086">
        <v>0</v>
      </c>
      <c r="D4086" t="s">
        <v>24</v>
      </c>
      <c r="E4086" t="s">
        <v>24</v>
      </c>
      <c r="F4086">
        <v>1</v>
      </c>
      <c r="G4086" t="s">
        <v>23</v>
      </c>
      <c r="H4086" t="s">
        <v>24</v>
      </c>
      <c r="I4086" t="s">
        <v>37</v>
      </c>
      <c r="J4086" t="s">
        <v>24</v>
      </c>
      <c r="K4086" t="s">
        <v>24</v>
      </c>
      <c r="L4086" t="s">
        <v>24</v>
      </c>
      <c r="M4086" t="s">
        <v>24</v>
      </c>
      <c r="N4086" t="s">
        <v>23</v>
      </c>
      <c r="O4086" t="s">
        <v>24</v>
      </c>
      <c r="P4086" t="s">
        <v>27</v>
      </c>
      <c r="Q4086" t="s">
        <v>24</v>
      </c>
      <c r="R4086" t="s">
        <v>28</v>
      </c>
      <c r="S4086" t="s">
        <v>7341</v>
      </c>
      <c r="T4086" t="s">
        <v>7341</v>
      </c>
      <c r="U4086" t="s">
        <v>23</v>
      </c>
    </row>
    <row r="4087" spans="1:21">
      <c r="A4087" t="s">
        <v>4122</v>
      </c>
      <c r="B4087" t="s">
        <v>22</v>
      </c>
      <c r="C4087">
        <v>0</v>
      </c>
      <c r="D4087" t="s">
        <v>24</v>
      </c>
      <c r="E4087" t="s">
        <v>24</v>
      </c>
      <c r="F4087">
        <v>30</v>
      </c>
      <c r="G4087" t="s">
        <v>24</v>
      </c>
      <c r="H4087" t="s">
        <v>25</v>
      </c>
      <c r="I4087" t="s">
        <v>26</v>
      </c>
      <c r="J4087" t="s">
        <v>24</v>
      </c>
      <c r="K4087" t="s">
        <v>24</v>
      </c>
      <c r="L4087" t="s">
        <v>24</v>
      </c>
      <c r="M4087" t="s">
        <v>23</v>
      </c>
      <c r="N4087" t="s">
        <v>24</v>
      </c>
      <c r="O4087" t="s">
        <v>23</v>
      </c>
      <c r="P4087" t="s">
        <v>31</v>
      </c>
      <c r="Q4087" t="s">
        <v>23</v>
      </c>
      <c r="R4087" t="s">
        <v>40</v>
      </c>
      <c r="S4087" t="s">
        <v>8780</v>
      </c>
      <c r="T4087" t="s">
        <v>11778</v>
      </c>
      <c r="U4087" t="s">
        <v>24</v>
      </c>
    </row>
    <row r="4088" spans="1:21">
      <c r="A4088" t="s">
        <v>4123</v>
      </c>
      <c r="B4088" t="s">
        <v>22</v>
      </c>
      <c r="C4088">
        <v>0</v>
      </c>
      <c r="D4088" t="s">
        <v>23</v>
      </c>
      <c r="E4088" t="s">
        <v>24</v>
      </c>
      <c r="F4088">
        <v>72</v>
      </c>
      <c r="G4088" t="s">
        <v>23</v>
      </c>
      <c r="H4088" t="s">
        <v>23</v>
      </c>
      <c r="I4088" t="s">
        <v>26</v>
      </c>
      <c r="J4088" t="s">
        <v>23</v>
      </c>
      <c r="K4088" t="s">
        <v>23</v>
      </c>
      <c r="L4088" t="s">
        <v>23</v>
      </c>
      <c r="M4088" t="s">
        <v>23</v>
      </c>
      <c r="N4088" t="s">
        <v>23</v>
      </c>
      <c r="O4088" t="s">
        <v>24</v>
      </c>
      <c r="P4088" t="s">
        <v>47</v>
      </c>
      <c r="Q4088" t="s">
        <v>24</v>
      </c>
      <c r="R4088" t="s">
        <v>40</v>
      </c>
      <c r="S4088" t="s">
        <v>7241</v>
      </c>
      <c r="T4088" t="s">
        <v>11779</v>
      </c>
      <c r="U4088" t="s">
        <v>24</v>
      </c>
    </row>
    <row r="4089" spans="1:21">
      <c r="A4089" t="s">
        <v>4124</v>
      </c>
      <c r="B4089" t="s">
        <v>22</v>
      </c>
      <c r="C4089">
        <v>0</v>
      </c>
      <c r="D4089" t="s">
        <v>24</v>
      </c>
      <c r="E4089" t="s">
        <v>24</v>
      </c>
      <c r="F4089">
        <v>10</v>
      </c>
      <c r="G4089" t="s">
        <v>23</v>
      </c>
      <c r="H4089" t="s">
        <v>24</v>
      </c>
      <c r="I4089" t="s">
        <v>24</v>
      </c>
      <c r="J4089" t="s">
        <v>46</v>
      </c>
      <c r="K4089" t="s">
        <v>46</v>
      </c>
      <c r="L4089" t="s">
        <v>46</v>
      </c>
      <c r="M4089" t="s">
        <v>46</v>
      </c>
      <c r="N4089" t="s">
        <v>46</v>
      </c>
      <c r="O4089" t="s">
        <v>46</v>
      </c>
      <c r="P4089" t="s">
        <v>27</v>
      </c>
      <c r="Q4089" t="s">
        <v>23</v>
      </c>
      <c r="R4089" t="s">
        <v>32</v>
      </c>
      <c r="S4089" t="s">
        <v>8988</v>
      </c>
      <c r="T4089">
        <v>247</v>
      </c>
      <c r="U4089" t="s">
        <v>24</v>
      </c>
    </row>
    <row r="4090" spans="1:21">
      <c r="A4090" t="s">
        <v>4125</v>
      </c>
      <c r="B4090" t="s">
        <v>30</v>
      </c>
      <c r="C4090">
        <v>0</v>
      </c>
      <c r="D4090" t="s">
        <v>24</v>
      </c>
      <c r="E4090" t="s">
        <v>24</v>
      </c>
      <c r="F4090">
        <v>7</v>
      </c>
      <c r="G4090" t="s">
        <v>23</v>
      </c>
      <c r="H4090" t="s">
        <v>23</v>
      </c>
      <c r="I4090" t="s">
        <v>37</v>
      </c>
      <c r="J4090" t="s">
        <v>24</v>
      </c>
      <c r="K4090" t="s">
        <v>24</v>
      </c>
      <c r="L4090" t="s">
        <v>24</v>
      </c>
      <c r="M4090" t="s">
        <v>24</v>
      </c>
      <c r="N4090" t="s">
        <v>24</v>
      </c>
      <c r="O4090" t="s">
        <v>24</v>
      </c>
      <c r="P4090" t="s">
        <v>27</v>
      </c>
      <c r="Q4090" t="s">
        <v>24</v>
      </c>
      <c r="R4090" t="s">
        <v>28</v>
      </c>
      <c r="S4090" t="s">
        <v>7608</v>
      </c>
      <c r="T4090">
        <v>520</v>
      </c>
      <c r="U4090" t="s">
        <v>23</v>
      </c>
    </row>
    <row r="4091" spans="1:21">
      <c r="A4091" t="s">
        <v>4126</v>
      </c>
      <c r="B4091" t="s">
        <v>22</v>
      </c>
      <c r="C4091">
        <v>0</v>
      </c>
      <c r="D4091" t="s">
        <v>24</v>
      </c>
      <c r="E4091" t="s">
        <v>24</v>
      </c>
      <c r="F4091">
        <v>9</v>
      </c>
      <c r="G4091" t="s">
        <v>23</v>
      </c>
      <c r="H4091" t="s">
        <v>23</v>
      </c>
      <c r="I4091" t="s">
        <v>37</v>
      </c>
      <c r="J4091" t="s">
        <v>24</v>
      </c>
      <c r="K4091" t="s">
        <v>24</v>
      </c>
      <c r="L4091" t="s">
        <v>24</v>
      </c>
      <c r="M4091" t="s">
        <v>24</v>
      </c>
      <c r="N4091" t="s">
        <v>24</v>
      </c>
      <c r="O4091" t="s">
        <v>24</v>
      </c>
      <c r="P4091" t="s">
        <v>27</v>
      </c>
      <c r="Q4091" t="s">
        <v>23</v>
      </c>
      <c r="R4091" t="s">
        <v>28</v>
      </c>
      <c r="S4091" t="s">
        <v>7259</v>
      </c>
      <c r="T4091" t="s">
        <v>11780</v>
      </c>
      <c r="U4091" t="s">
        <v>23</v>
      </c>
    </row>
    <row r="4092" spans="1:21">
      <c r="A4092" t="s">
        <v>4127</v>
      </c>
      <c r="B4092" t="s">
        <v>22</v>
      </c>
      <c r="C4092">
        <v>0</v>
      </c>
      <c r="D4092" t="s">
        <v>24</v>
      </c>
      <c r="E4092" t="s">
        <v>23</v>
      </c>
      <c r="F4092">
        <v>1</v>
      </c>
      <c r="G4092" t="s">
        <v>23</v>
      </c>
      <c r="H4092" t="s">
        <v>24</v>
      </c>
      <c r="I4092" t="s">
        <v>26</v>
      </c>
      <c r="J4092" t="s">
        <v>23</v>
      </c>
      <c r="K4092" t="s">
        <v>24</v>
      </c>
      <c r="L4092" t="s">
        <v>24</v>
      </c>
      <c r="M4092" t="s">
        <v>24</v>
      </c>
      <c r="N4092" t="s">
        <v>24</v>
      </c>
      <c r="O4092" t="s">
        <v>24</v>
      </c>
      <c r="P4092" t="s">
        <v>27</v>
      </c>
      <c r="Q4092" t="s">
        <v>24</v>
      </c>
      <c r="R4092" t="s">
        <v>32</v>
      </c>
      <c r="S4092" t="s">
        <v>8174</v>
      </c>
      <c r="T4092" t="s">
        <v>8174</v>
      </c>
      <c r="U4092" t="s">
        <v>24</v>
      </c>
    </row>
    <row r="4093" spans="1:21">
      <c r="A4093" t="s">
        <v>4128</v>
      </c>
      <c r="B4093" t="s">
        <v>22</v>
      </c>
      <c r="C4093">
        <v>0</v>
      </c>
      <c r="D4093" t="s">
        <v>24</v>
      </c>
      <c r="E4093" t="s">
        <v>24</v>
      </c>
      <c r="F4093">
        <v>20</v>
      </c>
      <c r="G4093" t="s">
        <v>23</v>
      </c>
      <c r="H4093" t="s">
        <v>23</v>
      </c>
      <c r="I4093" t="s">
        <v>26</v>
      </c>
      <c r="J4093" t="s">
        <v>24</v>
      </c>
      <c r="K4093" t="s">
        <v>23</v>
      </c>
      <c r="L4093" t="s">
        <v>24</v>
      </c>
      <c r="M4093" t="s">
        <v>23</v>
      </c>
      <c r="N4093" t="s">
        <v>24</v>
      </c>
      <c r="O4093" t="s">
        <v>23</v>
      </c>
      <c r="P4093" t="s">
        <v>27</v>
      </c>
      <c r="Q4093" t="s">
        <v>23</v>
      </c>
      <c r="R4093" t="s">
        <v>40</v>
      </c>
      <c r="S4093" t="s">
        <v>11781</v>
      </c>
      <c r="T4093" t="s">
        <v>11782</v>
      </c>
      <c r="U4093" t="s">
        <v>24</v>
      </c>
    </row>
    <row r="4094" spans="1:21">
      <c r="A4094" t="s">
        <v>4129</v>
      </c>
      <c r="B4094" t="s">
        <v>22</v>
      </c>
      <c r="C4094">
        <v>0</v>
      </c>
      <c r="D4094" t="s">
        <v>24</v>
      </c>
      <c r="E4094" t="s">
        <v>24</v>
      </c>
      <c r="F4094">
        <v>1</v>
      </c>
      <c r="G4094" t="s">
        <v>23</v>
      </c>
      <c r="H4094" t="s">
        <v>24</v>
      </c>
      <c r="I4094" t="s">
        <v>24</v>
      </c>
      <c r="J4094" t="s">
        <v>46</v>
      </c>
      <c r="K4094" t="s">
        <v>46</v>
      </c>
      <c r="L4094" t="s">
        <v>46</v>
      </c>
      <c r="M4094" t="s">
        <v>46</v>
      </c>
      <c r="N4094" t="s">
        <v>46</v>
      </c>
      <c r="O4094" t="s">
        <v>46</v>
      </c>
      <c r="P4094" t="s">
        <v>27</v>
      </c>
      <c r="Q4094" t="s">
        <v>23</v>
      </c>
      <c r="R4094" t="s">
        <v>32</v>
      </c>
      <c r="S4094" t="s">
        <v>7507</v>
      </c>
      <c r="T4094" t="s">
        <v>7507</v>
      </c>
      <c r="U4094" t="s">
        <v>24</v>
      </c>
    </row>
    <row r="4095" spans="1:21">
      <c r="A4095" t="s">
        <v>4130</v>
      </c>
      <c r="B4095" t="s">
        <v>22</v>
      </c>
      <c r="C4095">
        <v>0</v>
      </c>
      <c r="D4095" t="s">
        <v>24</v>
      </c>
      <c r="E4095" t="s">
        <v>24</v>
      </c>
      <c r="F4095">
        <v>29</v>
      </c>
      <c r="G4095" t="s">
        <v>23</v>
      </c>
      <c r="H4095" t="s">
        <v>23</v>
      </c>
      <c r="I4095" t="s">
        <v>37</v>
      </c>
      <c r="J4095" t="s">
        <v>24</v>
      </c>
      <c r="K4095" t="s">
        <v>24</v>
      </c>
      <c r="L4095" t="s">
        <v>24</v>
      </c>
      <c r="M4095" t="s">
        <v>24</v>
      </c>
      <c r="N4095" t="s">
        <v>24</v>
      </c>
      <c r="O4095" t="s">
        <v>24</v>
      </c>
      <c r="P4095" t="s">
        <v>27</v>
      </c>
      <c r="Q4095" t="s">
        <v>23</v>
      </c>
      <c r="R4095" t="s">
        <v>40</v>
      </c>
      <c r="S4095">
        <v>76</v>
      </c>
      <c r="T4095" t="s">
        <v>11783</v>
      </c>
      <c r="U4095" t="s">
        <v>24</v>
      </c>
    </row>
    <row r="4096" spans="1:21">
      <c r="A4096" t="s">
        <v>4131</v>
      </c>
      <c r="B4096" t="s">
        <v>30</v>
      </c>
      <c r="C4096">
        <v>0</v>
      </c>
      <c r="D4096" t="s">
        <v>24</v>
      </c>
      <c r="E4096" t="s">
        <v>24</v>
      </c>
      <c r="F4096">
        <v>1</v>
      </c>
      <c r="G4096" t="s">
        <v>23</v>
      </c>
      <c r="H4096" t="s">
        <v>24</v>
      </c>
      <c r="I4096" t="s">
        <v>37</v>
      </c>
      <c r="J4096" t="s">
        <v>24</v>
      </c>
      <c r="K4096" t="s">
        <v>24</v>
      </c>
      <c r="L4096" t="s">
        <v>24</v>
      </c>
      <c r="M4096" t="s">
        <v>23</v>
      </c>
      <c r="N4096" t="s">
        <v>24</v>
      </c>
      <c r="O4096" t="s">
        <v>24</v>
      </c>
      <c r="P4096" t="s">
        <v>27</v>
      </c>
      <c r="Q4096" t="s">
        <v>24</v>
      </c>
      <c r="R4096" t="s">
        <v>28</v>
      </c>
      <c r="S4096">
        <v>74</v>
      </c>
      <c r="T4096">
        <v>74</v>
      </c>
      <c r="U4096" t="s">
        <v>24</v>
      </c>
    </row>
    <row r="4097" spans="1:21">
      <c r="A4097" t="s">
        <v>4132</v>
      </c>
      <c r="B4097" t="s">
        <v>30</v>
      </c>
      <c r="C4097">
        <v>0</v>
      </c>
      <c r="D4097" t="s">
        <v>24</v>
      </c>
      <c r="E4097" t="s">
        <v>24</v>
      </c>
      <c r="F4097">
        <v>3</v>
      </c>
      <c r="G4097" t="s">
        <v>23</v>
      </c>
      <c r="H4097" t="s">
        <v>24</v>
      </c>
      <c r="I4097" t="s">
        <v>37</v>
      </c>
      <c r="J4097" t="s">
        <v>23</v>
      </c>
      <c r="K4097" t="s">
        <v>24</v>
      </c>
      <c r="L4097" t="s">
        <v>24</v>
      </c>
      <c r="M4097" t="s">
        <v>23</v>
      </c>
      <c r="N4097" t="s">
        <v>24</v>
      </c>
      <c r="O4097" t="s">
        <v>24</v>
      </c>
      <c r="P4097" t="s">
        <v>27</v>
      </c>
      <c r="Q4097" t="s">
        <v>23</v>
      </c>
      <c r="R4097" t="s">
        <v>32</v>
      </c>
      <c r="S4097" t="s">
        <v>9056</v>
      </c>
      <c r="T4097" t="s">
        <v>11784</v>
      </c>
      <c r="U4097" t="s">
        <v>24</v>
      </c>
    </row>
    <row r="4098" spans="1:21">
      <c r="A4098" t="s">
        <v>4133</v>
      </c>
      <c r="B4098" t="s">
        <v>22</v>
      </c>
      <c r="C4098">
        <v>0</v>
      </c>
      <c r="D4098" t="s">
        <v>24</v>
      </c>
      <c r="E4098" t="s">
        <v>24</v>
      </c>
      <c r="F4098">
        <v>20</v>
      </c>
      <c r="G4098" t="s">
        <v>23</v>
      </c>
      <c r="H4098" t="s">
        <v>24</v>
      </c>
      <c r="I4098" t="s">
        <v>37</v>
      </c>
      <c r="J4098" t="s">
        <v>23</v>
      </c>
      <c r="K4098" t="s">
        <v>24</v>
      </c>
      <c r="L4098" t="s">
        <v>23</v>
      </c>
      <c r="M4098" t="s">
        <v>24</v>
      </c>
      <c r="N4098" t="s">
        <v>23</v>
      </c>
      <c r="O4098" t="s">
        <v>24</v>
      </c>
      <c r="P4098" t="s">
        <v>27</v>
      </c>
      <c r="Q4098" t="s">
        <v>23</v>
      </c>
      <c r="R4098" t="s">
        <v>35</v>
      </c>
      <c r="S4098" t="s">
        <v>10096</v>
      </c>
      <c r="T4098" t="s">
        <v>11785</v>
      </c>
      <c r="U4098" t="s">
        <v>24</v>
      </c>
    </row>
    <row r="4099" spans="1:21">
      <c r="A4099" t="s">
        <v>4134</v>
      </c>
      <c r="B4099" t="s">
        <v>30</v>
      </c>
      <c r="C4099">
        <v>0</v>
      </c>
      <c r="D4099" t="s">
        <v>24</v>
      </c>
      <c r="E4099" t="s">
        <v>23</v>
      </c>
      <c r="F4099">
        <v>64</v>
      </c>
      <c r="G4099" t="s">
        <v>23</v>
      </c>
      <c r="H4099" t="s">
        <v>24</v>
      </c>
      <c r="I4099" t="s">
        <v>37</v>
      </c>
      <c r="J4099" t="s">
        <v>24</v>
      </c>
      <c r="K4099" t="s">
        <v>23</v>
      </c>
      <c r="L4099" t="s">
        <v>24</v>
      </c>
      <c r="M4099" t="s">
        <v>23</v>
      </c>
      <c r="N4099" t="s">
        <v>23</v>
      </c>
      <c r="O4099" t="s">
        <v>23</v>
      </c>
      <c r="P4099" t="s">
        <v>27</v>
      </c>
      <c r="Q4099" t="s">
        <v>23</v>
      </c>
      <c r="R4099" t="s">
        <v>40</v>
      </c>
      <c r="S4099" t="s">
        <v>8038</v>
      </c>
      <c r="T4099" t="s">
        <v>11786</v>
      </c>
      <c r="U4099" t="s">
        <v>24</v>
      </c>
    </row>
    <row r="4100" spans="1:21">
      <c r="A4100" t="s">
        <v>4135</v>
      </c>
      <c r="B4100" t="s">
        <v>30</v>
      </c>
      <c r="C4100">
        <v>0</v>
      </c>
      <c r="D4100" t="s">
        <v>24</v>
      </c>
      <c r="E4100" t="s">
        <v>24</v>
      </c>
      <c r="F4100">
        <v>1</v>
      </c>
      <c r="G4100" t="s">
        <v>23</v>
      </c>
      <c r="H4100" t="s">
        <v>24</v>
      </c>
      <c r="I4100" t="s">
        <v>24</v>
      </c>
      <c r="J4100" t="s">
        <v>46</v>
      </c>
      <c r="K4100" t="s">
        <v>46</v>
      </c>
      <c r="L4100" t="s">
        <v>46</v>
      </c>
      <c r="M4100" t="s">
        <v>46</v>
      </c>
      <c r="N4100" t="s">
        <v>46</v>
      </c>
      <c r="O4100" t="s">
        <v>46</v>
      </c>
      <c r="P4100" t="s">
        <v>27</v>
      </c>
      <c r="Q4100" t="s">
        <v>23</v>
      </c>
      <c r="R4100" t="s">
        <v>32</v>
      </c>
      <c r="S4100" t="s">
        <v>7180</v>
      </c>
      <c r="T4100" t="s">
        <v>7180</v>
      </c>
      <c r="U4100" t="s">
        <v>23</v>
      </c>
    </row>
    <row r="4101" spans="1:21">
      <c r="A4101" t="s">
        <v>4136</v>
      </c>
      <c r="B4101" t="s">
        <v>22</v>
      </c>
      <c r="C4101">
        <v>0</v>
      </c>
      <c r="D4101" t="s">
        <v>24</v>
      </c>
      <c r="E4101" t="s">
        <v>24</v>
      </c>
      <c r="F4101">
        <v>6</v>
      </c>
      <c r="G4101" t="s">
        <v>24</v>
      </c>
      <c r="H4101" t="s">
        <v>25</v>
      </c>
      <c r="I4101" t="s">
        <v>26</v>
      </c>
      <c r="J4101" t="s">
        <v>23</v>
      </c>
      <c r="K4101" t="s">
        <v>24</v>
      </c>
      <c r="L4101" t="s">
        <v>24</v>
      </c>
      <c r="M4101" t="s">
        <v>24</v>
      </c>
      <c r="N4101" t="s">
        <v>24</v>
      </c>
      <c r="O4101" t="s">
        <v>24</v>
      </c>
      <c r="P4101" t="s">
        <v>27</v>
      </c>
      <c r="Q4101" t="s">
        <v>24</v>
      </c>
      <c r="R4101" t="s">
        <v>35</v>
      </c>
      <c r="S4101" t="s">
        <v>9366</v>
      </c>
      <c r="T4101" t="s">
        <v>11661</v>
      </c>
      <c r="U4101" t="s">
        <v>24</v>
      </c>
    </row>
    <row r="4102" spans="1:21">
      <c r="A4102" t="s">
        <v>4137</v>
      </c>
      <c r="B4102" t="s">
        <v>30</v>
      </c>
      <c r="C4102">
        <v>0</v>
      </c>
      <c r="D4102" t="s">
        <v>23</v>
      </c>
      <c r="E4102" t="s">
        <v>24</v>
      </c>
      <c r="F4102">
        <v>50</v>
      </c>
      <c r="G4102" t="s">
        <v>23</v>
      </c>
      <c r="H4102" t="s">
        <v>24</v>
      </c>
      <c r="I4102" t="s">
        <v>24</v>
      </c>
      <c r="J4102" t="s">
        <v>46</v>
      </c>
      <c r="K4102" t="s">
        <v>46</v>
      </c>
      <c r="L4102" t="s">
        <v>46</v>
      </c>
      <c r="M4102" t="s">
        <v>46</v>
      </c>
      <c r="N4102" t="s">
        <v>46</v>
      </c>
      <c r="O4102" t="s">
        <v>46</v>
      </c>
      <c r="P4102" t="s">
        <v>47</v>
      </c>
      <c r="Q4102" t="s">
        <v>24</v>
      </c>
      <c r="R4102" t="s">
        <v>28</v>
      </c>
      <c r="S4102" t="s">
        <v>7158</v>
      </c>
      <c r="T4102" t="s">
        <v>11787</v>
      </c>
      <c r="U4102" t="s">
        <v>24</v>
      </c>
    </row>
    <row r="4103" spans="1:21">
      <c r="A4103" t="s">
        <v>4138</v>
      </c>
      <c r="B4103" t="s">
        <v>30</v>
      </c>
      <c r="C4103">
        <v>0</v>
      </c>
      <c r="D4103" t="s">
        <v>24</v>
      </c>
      <c r="E4103" t="s">
        <v>24</v>
      </c>
      <c r="F4103">
        <v>6</v>
      </c>
      <c r="G4103" t="s">
        <v>23</v>
      </c>
      <c r="H4103" t="s">
        <v>24</v>
      </c>
      <c r="I4103" t="s">
        <v>26</v>
      </c>
      <c r="J4103" t="s">
        <v>23</v>
      </c>
      <c r="K4103" t="s">
        <v>24</v>
      </c>
      <c r="L4103" t="s">
        <v>24</v>
      </c>
      <c r="M4103" t="s">
        <v>24</v>
      </c>
      <c r="N4103" t="s">
        <v>24</v>
      </c>
      <c r="O4103" t="s">
        <v>23</v>
      </c>
      <c r="P4103" t="s">
        <v>27</v>
      </c>
      <c r="Q4103" t="s">
        <v>23</v>
      </c>
      <c r="R4103" t="s">
        <v>35</v>
      </c>
      <c r="S4103" t="s">
        <v>11788</v>
      </c>
      <c r="T4103" t="s">
        <v>11789</v>
      </c>
      <c r="U4103" t="s">
        <v>24</v>
      </c>
    </row>
    <row r="4104" spans="1:21">
      <c r="A4104" t="s">
        <v>4139</v>
      </c>
      <c r="B4104" t="s">
        <v>30</v>
      </c>
      <c r="C4104">
        <v>0</v>
      </c>
      <c r="D4104" t="s">
        <v>23</v>
      </c>
      <c r="E4104" t="s">
        <v>23</v>
      </c>
      <c r="F4104">
        <v>7</v>
      </c>
      <c r="G4104" t="s">
        <v>23</v>
      </c>
      <c r="H4104" t="s">
        <v>24</v>
      </c>
      <c r="I4104" t="s">
        <v>26</v>
      </c>
      <c r="J4104" t="s">
        <v>24</v>
      </c>
      <c r="K4104" t="s">
        <v>24</v>
      </c>
      <c r="L4104" t="s">
        <v>24</v>
      </c>
      <c r="M4104" t="s">
        <v>24</v>
      </c>
      <c r="N4104" t="s">
        <v>24</v>
      </c>
      <c r="O4104" t="s">
        <v>24</v>
      </c>
      <c r="P4104" t="s">
        <v>27</v>
      </c>
      <c r="Q4104" t="s">
        <v>24</v>
      </c>
      <c r="R4104" t="s">
        <v>28</v>
      </c>
      <c r="S4104" t="s">
        <v>8960</v>
      </c>
      <c r="T4104" t="s">
        <v>11790</v>
      </c>
      <c r="U4104" t="s">
        <v>24</v>
      </c>
    </row>
    <row r="4105" spans="1:21">
      <c r="A4105" t="s">
        <v>4140</v>
      </c>
      <c r="B4105" t="s">
        <v>30</v>
      </c>
      <c r="C4105">
        <v>0</v>
      </c>
      <c r="D4105" t="s">
        <v>23</v>
      </c>
      <c r="E4105" t="s">
        <v>23</v>
      </c>
      <c r="F4105">
        <v>72</v>
      </c>
      <c r="G4105" t="s">
        <v>23</v>
      </c>
      <c r="H4105" t="s">
        <v>23</v>
      </c>
      <c r="I4105" t="s">
        <v>37</v>
      </c>
      <c r="J4105" t="s">
        <v>24</v>
      </c>
      <c r="K4105" t="s">
        <v>24</v>
      </c>
      <c r="L4105" t="s">
        <v>23</v>
      </c>
      <c r="M4105" t="s">
        <v>24</v>
      </c>
      <c r="N4105" t="s">
        <v>24</v>
      </c>
      <c r="O4105" t="s">
        <v>23</v>
      </c>
      <c r="P4105" t="s">
        <v>47</v>
      </c>
      <c r="Q4105" t="s">
        <v>23</v>
      </c>
      <c r="R4105" t="s">
        <v>40</v>
      </c>
      <c r="S4105" t="s">
        <v>9388</v>
      </c>
      <c r="T4105" t="s">
        <v>11791</v>
      </c>
      <c r="U4105" t="s">
        <v>24</v>
      </c>
    </row>
    <row r="4106" spans="1:21">
      <c r="A4106" t="s">
        <v>4141</v>
      </c>
      <c r="B4106" t="s">
        <v>30</v>
      </c>
      <c r="C4106">
        <v>0</v>
      </c>
      <c r="D4106" t="s">
        <v>23</v>
      </c>
      <c r="E4106" t="s">
        <v>24</v>
      </c>
      <c r="F4106">
        <v>8</v>
      </c>
      <c r="G4106" t="s">
        <v>23</v>
      </c>
      <c r="H4106" t="s">
        <v>24</v>
      </c>
      <c r="I4106" t="s">
        <v>26</v>
      </c>
      <c r="J4106" t="s">
        <v>24</v>
      </c>
      <c r="K4106" t="s">
        <v>23</v>
      </c>
      <c r="L4106" t="s">
        <v>24</v>
      </c>
      <c r="M4106" t="s">
        <v>24</v>
      </c>
      <c r="N4106" t="s">
        <v>24</v>
      </c>
      <c r="O4106" t="s">
        <v>24</v>
      </c>
      <c r="P4106" t="s">
        <v>27</v>
      </c>
      <c r="Q4106" t="s">
        <v>23</v>
      </c>
      <c r="R4106" t="s">
        <v>35</v>
      </c>
      <c r="S4106" t="s">
        <v>7192</v>
      </c>
      <c r="T4106" t="s">
        <v>11792</v>
      </c>
      <c r="U4106" t="s">
        <v>24</v>
      </c>
    </row>
    <row r="4107" spans="1:21">
      <c r="A4107" t="s">
        <v>4142</v>
      </c>
      <c r="B4107" t="s">
        <v>22</v>
      </c>
      <c r="C4107">
        <v>0</v>
      </c>
      <c r="D4107" t="s">
        <v>23</v>
      </c>
      <c r="E4107" t="s">
        <v>23</v>
      </c>
      <c r="F4107">
        <v>67</v>
      </c>
      <c r="G4107" t="s">
        <v>23</v>
      </c>
      <c r="H4107" t="s">
        <v>23</v>
      </c>
      <c r="I4107" t="s">
        <v>37</v>
      </c>
      <c r="J4107" t="s">
        <v>23</v>
      </c>
      <c r="K4107" t="s">
        <v>24</v>
      </c>
      <c r="L4107" t="s">
        <v>24</v>
      </c>
      <c r="M4107" t="s">
        <v>23</v>
      </c>
      <c r="N4107" t="s">
        <v>23</v>
      </c>
      <c r="O4107" t="s">
        <v>23</v>
      </c>
      <c r="P4107" t="s">
        <v>47</v>
      </c>
      <c r="Q4107" t="s">
        <v>24</v>
      </c>
      <c r="R4107" t="s">
        <v>40</v>
      </c>
      <c r="S4107" t="s">
        <v>7151</v>
      </c>
      <c r="T4107" t="s">
        <v>11793</v>
      </c>
      <c r="U4107" t="s">
        <v>24</v>
      </c>
    </row>
    <row r="4108" spans="1:21">
      <c r="A4108" t="s">
        <v>4143</v>
      </c>
      <c r="B4108" t="s">
        <v>22</v>
      </c>
      <c r="C4108">
        <v>1</v>
      </c>
      <c r="D4108" t="s">
        <v>23</v>
      </c>
      <c r="E4108" t="s">
        <v>24</v>
      </c>
      <c r="F4108">
        <v>24</v>
      </c>
      <c r="G4108" t="s">
        <v>23</v>
      </c>
      <c r="H4108" t="s">
        <v>23</v>
      </c>
      <c r="I4108" t="s">
        <v>37</v>
      </c>
      <c r="J4108" t="s">
        <v>24</v>
      </c>
      <c r="K4108" t="s">
        <v>24</v>
      </c>
      <c r="L4108" t="s">
        <v>24</v>
      </c>
      <c r="M4108" t="s">
        <v>24</v>
      </c>
      <c r="N4108" t="s">
        <v>23</v>
      </c>
      <c r="O4108" t="s">
        <v>23</v>
      </c>
      <c r="P4108" t="s">
        <v>27</v>
      </c>
      <c r="Q4108" t="s">
        <v>23</v>
      </c>
      <c r="R4108" t="s">
        <v>28</v>
      </c>
      <c r="S4108" t="s">
        <v>9739</v>
      </c>
      <c r="T4108" t="s">
        <v>11794</v>
      </c>
      <c r="U4108" t="s">
        <v>23</v>
      </c>
    </row>
    <row r="4109" spans="1:21">
      <c r="A4109" t="s">
        <v>4144</v>
      </c>
      <c r="B4109" t="s">
        <v>22</v>
      </c>
      <c r="C4109">
        <v>0</v>
      </c>
      <c r="D4109" t="s">
        <v>23</v>
      </c>
      <c r="E4109" t="s">
        <v>24</v>
      </c>
      <c r="F4109">
        <v>72</v>
      </c>
      <c r="G4109" t="s">
        <v>23</v>
      </c>
      <c r="H4109" t="s">
        <v>23</v>
      </c>
      <c r="I4109" t="s">
        <v>37</v>
      </c>
      <c r="J4109" t="s">
        <v>23</v>
      </c>
      <c r="K4109" t="s">
        <v>23</v>
      </c>
      <c r="L4109" t="s">
        <v>24</v>
      </c>
      <c r="M4109" t="s">
        <v>24</v>
      </c>
      <c r="N4109" t="s">
        <v>24</v>
      </c>
      <c r="O4109" t="s">
        <v>23</v>
      </c>
      <c r="P4109" t="s">
        <v>47</v>
      </c>
      <c r="Q4109" t="s">
        <v>23</v>
      </c>
      <c r="R4109" t="s">
        <v>40</v>
      </c>
      <c r="S4109" t="s">
        <v>7564</v>
      </c>
      <c r="T4109" t="s">
        <v>11795</v>
      </c>
      <c r="U4109" t="s">
        <v>24</v>
      </c>
    </row>
    <row r="4110" spans="1:21">
      <c r="A4110" t="s">
        <v>4145</v>
      </c>
      <c r="B4110" t="s">
        <v>30</v>
      </c>
      <c r="C4110">
        <v>0</v>
      </c>
      <c r="D4110" t="s">
        <v>23</v>
      </c>
      <c r="E4110" t="s">
        <v>23</v>
      </c>
      <c r="F4110">
        <v>33</v>
      </c>
      <c r="G4110" t="s">
        <v>23</v>
      </c>
      <c r="H4110" t="s">
        <v>24</v>
      </c>
      <c r="I4110" t="s">
        <v>24</v>
      </c>
      <c r="J4110" t="s">
        <v>46</v>
      </c>
      <c r="K4110" t="s">
        <v>46</v>
      </c>
      <c r="L4110" t="s">
        <v>46</v>
      </c>
      <c r="M4110" t="s">
        <v>46</v>
      </c>
      <c r="N4110" t="s">
        <v>46</v>
      </c>
      <c r="O4110" t="s">
        <v>46</v>
      </c>
      <c r="P4110" t="s">
        <v>31</v>
      </c>
      <c r="Q4110" t="s">
        <v>23</v>
      </c>
      <c r="R4110" t="s">
        <v>35</v>
      </c>
      <c r="S4110" t="s">
        <v>7295</v>
      </c>
      <c r="T4110" t="s">
        <v>11796</v>
      </c>
      <c r="U4110" t="s">
        <v>24</v>
      </c>
    </row>
    <row r="4111" spans="1:21">
      <c r="A4111" t="s">
        <v>4146</v>
      </c>
      <c r="B4111" t="s">
        <v>30</v>
      </c>
      <c r="C4111">
        <v>0</v>
      </c>
      <c r="D4111" t="s">
        <v>24</v>
      </c>
      <c r="E4111" t="s">
        <v>24</v>
      </c>
      <c r="F4111">
        <v>2</v>
      </c>
      <c r="G4111" t="s">
        <v>24</v>
      </c>
      <c r="H4111" t="s">
        <v>25</v>
      </c>
      <c r="I4111" t="s">
        <v>26</v>
      </c>
      <c r="J4111" t="s">
        <v>24</v>
      </c>
      <c r="K4111" t="s">
        <v>24</v>
      </c>
      <c r="L4111" t="s">
        <v>24</v>
      </c>
      <c r="M4111" t="s">
        <v>24</v>
      </c>
      <c r="N4111" t="s">
        <v>24</v>
      </c>
      <c r="O4111" t="s">
        <v>24</v>
      </c>
      <c r="P4111" t="s">
        <v>27</v>
      </c>
      <c r="Q4111" t="s">
        <v>23</v>
      </c>
      <c r="R4111" t="s">
        <v>28</v>
      </c>
      <c r="S4111" t="s">
        <v>7841</v>
      </c>
      <c r="T4111" t="s">
        <v>11495</v>
      </c>
      <c r="U4111" t="s">
        <v>23</v>
      </c>
    </row>
    <row r="4112" spans="1:21">
      <c r="A4112" t="s">
        <v>4147</v>
      </c>
      <c r="B4112" t="s">
        <v>30</v>
      </c>
      <c r="C4112">
        <v>0</v>
      </c>
      <c r="D4112" t="s">
        <v>23</v>
      </c>
      <c r="E4112" t="s">
        <v>24</v>
      </c>
      <c r="F4112">
        <v>70</v>
      </c>
      <c r="G4112" t="s">
        <v>23</v>
      </c>
      <c r="H4112" t="s">
        <v>24</v>
      </c>
      <c r="I4112" t="s">
        <v>26</v>
      </c>
      <c r="J4112" t="s">
        <v>23</v>
      </c>
      <c r="K4112" t="s">
        <v>23</v>
      </c>
      <c r="L4112" t="s">
        <v>24</v>
      </c>
      <c r="M4112" t="s">
        <v>23</v>
      </c>
      <c r="N4112" t="s">
        <v>24</v>
      </c>
      <c r="O4112" t="s">
        <v>23</v>
      </c>
      <c r="P4112" t="s">
        <v>47</v>
      </c>
      <c r="Q4112" t="s">
        <v>24</v>
      </c>
      <c r="R4112" t="s">
        <v>32</v>
      </c>
      <c r="S4112" t="s">
        <v>11797</v>
      </c>
      <c r="T4112" t="s">
        <v>11798</v>
      </c>
      <c r="U4112" t="s">
        <v>24</v>
      </c>
    </row>
    <row r="4113" spans="1:21">
      <c r="A4113" t="s">
        <v>4148</v>
      </c>
      <c r="B4113" t="s">
        <v>22</v>
      </c>
      <c r="C4113">
        <v>0</v>
      </c>
      <c r="D4113" t="s">
        <v>24</v>
      </c>
      <c r="E4113" t="s">
        <v>24</v>
      </c>
      <c r="F4113">
        <v>22</v>
      </c>
      <c r="G4113" t="s">
        <v>23</v>
      </c>
      <c r="H4113" t="s">
        <v>24</v>
      </c>
      <c r="I4113" t="s">
        <v>26</v>
      </c>
      <c r="J4113" t="s">
        <v>24</v>
      </c>
      <c r="K4113" t="s">
        <v>23</v>
      </c>
      <c r="L4113" t="s">
        <v>23</v>
      </c>
      <c r="M4113" t="s">
        <v>24</v>
      </c>
      <c r="N4113" t="s">
        <v>23</v>
      </c>
      <c r="O4113" t="s">
        <v>24</v>
      </c>
      <c r="P4113" t="s">
        <v>31</v>
      </c>
      <c r="Q4113" t="s">
        <v>24</v>
      </c>
      <c r="R4113" t="s">
        <v>35</v>
      </c>
      <c r="S4113" t="s">
        <v>10371</v>
      </c>
      <c r="T4113" t="s">
        <v>11799</v>
      </c>
      <c r="U4113" t="s">
        <v>24</v>
      </c>
    </row>
    <row r="4114" spans="1:21">
      <c r="A4114" t="s">
        <v>4149</v>
      </c>
      <c r="B4114" t="s">
        <v>22</v>
      </c>
      <c r="C4114">
        <v>0</v>
      </c>
      <c r="D4114" t="s">
        <v>24</v>
      </c>
      <c r="E4114" t="s">
        <v>24</v>
      </c>
      <c r="F4114">
        <v>59</v>
      </c>
      <c r="G4114" t="s">
        <v>23</v>
      </c>
      <c r="H4114" t="s">
        <v>23</v>
      </c>
      <c r="I4114" t="s">
        <v>37</v>
      </c>
      <c r="J4114" t="s">
        <v>23</v>
      </c>
      <c r="K4114" t="s">
        <v>23</v>
      </c>
      <c r="L4114" t="s">
        <v>23</v>
      </c>
      <c r="M4114" t="s">
        <v>24</v>
      </c>
      <c r="N4114" t="s">
        <v>24</v>
      </c>
      <c r="O4114" t="s">
        <v>23</v>
      </c>
      <c r="P4114" t="s">
        <v>27</v>
      </c>
      <c r="Q4114" t="s">
        <v>23</v>
      </c>
      <c r="R4114" t="s">
        <v>35</v>
      </c>
      <c r="S4114" t="s">
        <v>7772</v>
      </c>
      <c r="T4114" t="s">
        <v>11800</v>
      </c>
      <c r="U4114" t="s">
        <v>24</v>
      </c>
    </row>
    <row r="4115" spans="1:21">
      <c r="A4115" t="s">
        <v>4150</v>
      </c>
      <c r="B4115" t="s">
        <v>30</v>
      </c>
      <c r="C4115">
        <v>0</v>
      </c>
      <c r="D4115" t="s">
        <v>24</v>
      </c>
      <c r="E4115" t="s">
        <v>24</v>
      </c>
      <c r="F4115">
        <v>36</v>
      </c>
      <c r="G4115" t="s">
        <v>23</v>
      </c>
      <c r="H4115" t="s">
        <v>24</v>
      </c>
      <c r="I4115" t="s">
        <v>24</v>
      </c>
      <c r="J4115" t="s">
        <v>46</v>
      </c>
      <c r="K4115" t="s">
        <v>46</v>
      </c>
      <c r="L4115" t="s">
        <v>46</v>
      </c>
      <c r="M4115" t="s">
        <v>46</v>
      </c>
      <c r="N4115" t="s">
        <v>46</v>
      </c>
      <c r="O4115" t="s">
        <v>46</v>
      </c>
      <c r="P4115" t="s">
        <v>31</v>
      </c>
      <c r="Q4115" t="s">
        <v>23</v>
      </c>
      <c r="R4115" t="s">
        <v>40</v>
      </c>
      <c r="S4115" t="s">
        <v>8104</v>
      </c>
      <c r="T4115" t="s">
        <v>11801</v>
      </c>
      <c r="U4115" t="s">
        <v>24</v>
      </c>
    </row>
    <row r="4116" spans="1:21">
      <c r="A4116" t="s">
        <v>4151</v>
      </c>
      <c r="B4116" t="s">
        <v>22</v>
      </c>
      <c r="C4116">
        <v>0</v>
      </c>
      <c r="D4116" t="s">
        <v>23</v>
      </c>
      <c r="E4116" t="s">
        <v>23</v>
      </c>
      <c r="F4116">
        <v>51</v>
      </c>
      <c r="G4116" t="s">
        <v>23</v>
      </c>
      <c r="H4116" t="s">
        <v>24</v>
      </c>
      <c r="I4116" t="s">
        <v>24</v>
      </c>
      <c r="J4116" t="s">
        <v>46</v>
      </c>
      <c r="K4116" t="s">
        <v>46</v>
      </c>
      <c r="L4116" t="s">
        <v>46</v>
      </c>
      <c r="M4116" t="s">
        <v>46</v>
      </c>
      <c r="N4116" t="s">
        <v>46</v>
      </c>
      <c r="O4116" t="s">
        <v>46</v>
      </c>
      <c r="P4116" t="s">
        <v>47</v>
      </c>
      <c r="Q4116" t="s">
        <v>24</v>
      </c>
      <c r="R4116" t="s">
        <v>32</v>
      </c>
      <c r="S4116" t="s">
        <v>7275</v>
      </c>
      <c r="T4116" t="s">
        <v>11802</v>
      </c>
      <c r="U4116" t="s">
        <v>24</v>
      </c>
    </row>
    <row r="4117" spans="1:21">
      <c r="A4117" t="s">
        <v>4152</v>
      </c>
      <c r="B4117" t="s">
        <v>30</v>
      </c>
      <c r="C4117">
        <v>0</v>
      </c>
      <c r="D4117" t="s">
        <v>23</v>
      </c>
      <c r="E4117" t="s">
        <v>24</v>
      </c>
      <c r="F4117">
        <v>53</v>
      </c>
      <c r="G4117" t="s">
        <v>23</v>
      </c>
      <c r="H4117" t="s">
        <v>23</v>
      </c>
      <c r="I4117" t="s">
        <v>26</v>
      </c>
      <c r="J4117" t="s">
        <v>23</v>
      </c>
      <c r="K4117" t="s">
        <v>24</v>
      </c>
      <c r="L4117" t="s">
        <v>23</v>
      </c>
      <c r="M4117" t="s">
        <v>23</v>
      </c>
      <c r="N4117" t="s">
        <v>23</v>
      </c>
      <c r="O4117" t="s">
        <v>24</v>
      </c>
      <c r="P4117" t="s">
        <v>31</v>
      </c>
      <c r="Q4117" t="s">
        <v>24</v>
      </c>
      <c r="R4117" t="s">
        <v>35</v>
      </c>
      <c r="S4117" t="s">
        <v>9812</v>
      </c>
      <c r="T4117" t="s">
        <v>11803</v>
      </c>
      <c r="U4117" t="s">
        <v>24</v>
      </c>
    </row>
    <row r="4118" spans="1:21">
      <c r="A4118" t="s">
        <v>4153</v>
      </c>
      <c r="B4118" t="s">
        <v>22</v>
      </c>
      <c r="C4118">
        <v>0</v>
      </c>
      <c r="D4118" t="s">
        <v>23</v>
      </c>
      <c r="E4118" t="s">
        <v>23</v>
      </c>
      <c r="F4118">
        <v>20</v>
      </c>
      <c r="G4118" t="s">
        <v>23</v>
      </c>
      <c r="H4118" t="s">
        <v>24</v>
      </c>
      <c r="I4118" t="s">
        <v>24</v>
      </c>
      <c r="J4118" t="s">
        <v>46</v>
      </c>
      <c r="K4118" t="s">
        <v>46</v>
      </c>
      <c r="L4118" t="s">
        <v>46</v>
      </c>
      <c r="M4118" t="s">
        <v>46</v>
      </c>
      <c r="N4118" t="s">
        <v>46</v>
      </c>
      <c r="O4118" t="s">
        <v>46</v>
      </c>
      <c r="P4118" t="s">
        <v>31</v>
      </c>
      <c r="Q4118" t="s">
        <v>24</v>
      </c>
      <c r="R4118" t="s">
        <v>35</v>
      </c>
      <c r="S4118" t="s">
        <v>7385</v>
      </c>
      <c r="T4118" t="s">
        <v>11804</v>
      </c>
      <c r="U4118" t="s">
        <v>24</v>
      </c>
    </row>
    <row r="4119" spans="1:21">
      <c r="A4119" t="s">
        <v>4154</v>
      </c>
      <c r="B4119" t="s">
        <v>30</v>
      </c>
      <c r="C4119">
        <v>0</v>
      </c>
      <c r="D4119" t="s">
        <v>23</v>
      </c>
      <c r="E4119" t="s">
        <v>24</v>
      </c>
      <c r="F4119">
        <v>63</v>
      </c>
      <c r="G4119" t="s">
        <v>23</v>
      </c>
      <c r="H4119" t="s">
        <v>24</v>
      </c>
      <c r="I4119" t="s">
        <v>37</v>
      </c>
      <c r="J4119" t="s">
        <v>23</v>
      </c>
      <c r="K4119" t="s">
        <v>24</v>
      </c>
      <c r="L4119" t="s">
        <v>23</v>
      </c>
      <c r="M4119" t="s">
        <v>24</v>
      </c>
      <c r="N4119" t="s">
        <v>23</v>
      </c>
      <c r="O4119" t="s">
        <v>23</v>
      </c>
      <c r="P4119" t="s">
        <v>47</v>
      </c>
      <c r="Q4119" t="s">
        <v>24</v>
      </c>
      <c r="R4119" t="s">
        <v>40</v>
      </c>
      <c r="S4119" t="s">
        <v>7912</v>
      </c>
      <c r="T4119" t="s">
        <v>11805</v>
      </c>
      <c r="U4119" t="s">
        <v>24</v>
      </c>
    </row>
    <row r="4120" spans="1:21">
      <c r="A4120" t="s">
        <v>4155</v>
      </c>
      <c r="B4120" t="s">
        <v>22</v>
      </c>
      <c r="C4120">
        <v>0</v>
      </c>
      <c r="D4120" t="s">
        <v>24</v>
      </c>
      <c r="E4120" t="s">
        <v>24</v>
      </c>
      <c r="F4120">
        <v>40</v>
      </c>
      <c r="G4120" t="s">
        <v>23</v>
      </c>
      <c r="H4120" t="s">
        <v>24</v>
      </c>
      <c r="I4120" t="s">
        <v>37</v>
      </c>
      <c r="J4120" t="s">
        <v>24</v>
      </c>
      <c r="K4120" t="s">
        <v>23</v>
      </c>
      <c r="L4120" t="s">
        <v>24</v>
      </c>
      <c r="M4120" t="s">
        <v>24</v>
      </c>
      <c r="N4120" t="s">
        <v>24</v>
      </c>
      <c r="O4120" t="s">
        <v>24</v>
      </c>
      <c r="P4120" t="s">
        <v>27</v>
      </c>
      <c r="Q4120" t="s">
        <v>24</v>
      </c>
      <c r="R4120" t="s">
        <v>40</v>
      </c>
      <c r="S4120" t="s">
        <v>7186</v>
      </c>
      <c r="T4120" t="s">
        <v>11806</v>
      </c>
      <c r="U4120" t="s">
        <v>24</v>
      </c>
    </row>
    <row r="4121" spans="1:21">
      <c r="A4121" t="s">
        <v>4156</v>
      </c>
      <c r="B4121" t="s">
        <v>30</v>
      </c>
      <c r="C4121">
        <v>0</v>
      </c>
      <c r="D4121" t="s">
        <v>24</v>
      </c>
      <c r="E4121" t="s">
        <v>24</v>
      </c>
      <c r="F4121">
        <v>35</v>
      </c>
      <c r="G4121" t="s">
        <v>23</v>
      </c>
      <c r="H4121" t="s">
        <v>24</v>
      </c>
      <c r="I4121" t="s">
        <v>24</v>
      </c>
      <c r="J4121" t="s">
        <v>46</v>
      </c>
      <c r="K4121" t="s">
        <v>46</v>
      </c>
      <c r="L4121" t="s">
        <v>46</v>
      </c>
      <c r="M4121" t="s">
        <v>46</v>
      </c>
      <c r="N4121" t="s">
        <v>46</v>
      </c>
      <c r="O4121" t="s">
        <v>46</v>
      </c>
      <c r="P4121" t="s">
        <v>31</v>
      </c>
      <c r="Q4121" t="s">
        <v>23</v>
      </c>
      <c r="R4121" t="s">
        <v>32</v>
      </c>
      <c r="S4121" t="s">
        <v>7718</v>
      </c>
      <c r="T4121">
        <v>638</v>
      </c>
      <c r="U4121" t="s">
        <v>24</v>
      </c>
    </row>
    <row r="4122" spans="1:21">
      <c r="A4122" t="s">
        <v>4157</v>
      </c>
      <c r="B4122" t="s">
        <v>30</v>
      </c>
      <c r="C4122">
        <v>0</v>
      </c>
      <c r="D4122" t="s">
        <v>23</v>
      </c>
      <c r="E4122" t="s">
        <v>23</v>
      </c>
      <c r="F4122">
        <v>26</v>
      </c>
      <c r="G4122" t="s">
        <v>23</v>
      </c>
      <c r="H4122" t="s">
        <v>24</v>
      </c>
      <c r="I4122" t="s">
        <v>37</v>
      </c>
      <c r="J4122" t="s">
        <v>24</v>
      </c>
      <c r="K4122" t="s">
        <v>24</v>
      </c>
      <c r="L4122" t="s">
        <v>24</v>
      </c>
      <c r="M4122" t="s">
        <v>24</v>
      </c>
      <c r="N4122" t="s">
        <v>24</v>
      </c>
      <c r="O4122" t="s">
        <v>23</v>
      </c>
      <c r="P4122" t="s">
        <v>31</v>
      </c>
      <c r="Q4122" t="s">
        <v>24</v>
      </c>
      <c r="R4122" t="s">
        <v>35</v>
      </c>
      <c r="S4122" t="s">
        <v>7286</v>
      </c>
      <c r="T4122" t="s">
        <v>11807</v>
      </c>
      <c r="U4122" t="s">
        <v>24</v>
      </c>
    </row>
    <row r="4123" spans="1:21">
      <c r="A4123" t="s">
        <v>4158</v>
      </c>
      <c r="B4123" t="s">
        <v>30</v>
      </c>
      <c r="C4123">
        <v>1</v>
      </c>
      <c r="D4123" t="s">
        <v>23</v>
      </c>
      <c r="E4123" t="s">
        <v>24</v>
      </c>
      <c r="F4123">
        <v>27</v>
      </c>
      <c r="G4123" t="s">
        <v>23</v>
      </c>
      <c r="H4123" t="s">
        <v>23</v>
      </c>
      <c r="I4123" t="s">
        <v>37</v>
      </c>
      <c r="J4123" t="s">
        <v>24</v>
      </c>
      <c r="K4123" t="s">
        <v>23</v>
      </c>
      <c r="L4123" t="s">
        <v>23</v>
      </c>
      <c r="M4123" t="s">
        <v>24</v>
      </c>
      <c r="N4123" t="s">
        <v>24</v>
      </c>
      <c r="O4123" t="s">
        <v>23</v>
      </c>
      <c r="P4123" t="s">
        <v>27</v>
      </c>
      <c r="Q4123" t="s">
        <v>23</v>
      </c>
      <c r="R4123" t="s">
        <v>28</v>
      </c>
      <c r="S4123" t="s">
        <v>11808</v>
      </c>
      <c r="T4123" t="s">
        <v>11809</v>
      </c>
      <c r="U4123" t="s">
        <v>23</v>
      </c>
    </row>
    <row r="4124" spans="1:21">
      <c r="A4124" t="s">
        <v>4159</v>
      </c>
      <c r="B4124" t="s">
        <v>30</v>
      </c>
      <c r="C4124">
        <v>0</v>
      </c>
      <c r="D4124" t="s">
        <v>24</v>
      </c>
      <c r="E4124" t="s">
        <v>23</v>
      </c>
      <c r="F4124">
        <v>53</v>
      </c>
      <c r="G4124" t="s">
        <v>23</v>
      </c>
      <c r="H4124" t="s">
        <v>24</v>
      </c>
      <c r="I4124" t="s">
        <v>26</v>
      </c>
      <c r="J4124" t="s">
        <v>23</v>
      </c>
      <c r="K4124" t="s">
        <v>23</v>
      </c>
      <c r="L4124" t="s">
        <v>24</v>
      </c>
      <c r="M4124" t="s">
        <v>23</v>
      </c>
      <c r="N4124" t="s">
        <v>24</v>
      </c>
      <c r="O4124" t="s">
        <v>24</v>
      </c>
      <c r="P4124" t="s">
        <v>31</v>
      </c>
      <c r="Q4124" t="s">
        <v>24</v>
      </c>
      <c r="R4124" t="s">
        <v>40</v>
      </c>
      <c r="S4124" t="s">
        <v>11810</v>
      </c>
      <c r="T4124" t="s">
        <v>11811</v>
      </c>
      <c r="U4124" t="s">
        <v>24</v>
      </c>
    </row>
    <row r="4125" spans="1:21">
      <c r="A4125" t="s">
        <v>4160</v>
      </c>
      <c r="B4125" t="s">
        <v>30</v>
      </c>
      <c r="C4125">
        <v>1</v>
      </c>
      <c r="D4125" t="s">
        <v>23</v>
      </c>
      <c r="E4125" t="s">
        <v>24</v>
      </c>
      <c r="F4125">
        <v>34</v>
      </c>
      <c r="G4125" t="s">
        <v>23</v>
      </c>
      <c r="H4125" t="s">
        <v>24</v>
      </c>
      <c r="I4125" t="s">
        <v>37</v>
      </c>
      <c r="J4125" t="s">
        <v>24</v>
      </c>
      <c r="K4125" t="s">
        <v>24</v>
      </c>
      <c r="L4125" t="s">
        <v>24</v>
      </c>
      <c r="M4125" t="s">
        <v>24</v>
      </c>
      <c r="N4125" t="s">
        <v>24</v>
      </c>
      <c r="O4125" t="s">
        <v>24</v>
      </c>
      <c r="P4125" t="s">
        <v>27</v>
      </c>
      <c r="Q4125" t="s">
        <v>24</v>
      </c>
      <c r="R4125" t="s">
        <v>40</v>
      </c>
      <c r="S4125" t="s">
        <v>10059</v>
      </c>
      <c r="T4125" t="s">
        <v>11812</v>
      </c>
      <c r="U4125" t="s">
        <v>24</v>
      </c>
    </row>
    <row r="4126" spans="1:21">
      <c r="A4126" t="s">
        <v>4161</v>
      </c>
      <c r="B4126" t="s">
        <v>22</v>
      </c>
      <c r="C4126">
        <v>1</v>
      </c>
      <c r="D4126" t="s">
        <v>23</v>
      </c>
      <c r="E4126" t="s">
        <v>24</v>
      </c>
      <c r="F4126">
        <v>19</v>
      </c>
      <c r="G4126" t="s">
        <v>23</v>
      </c>
      <c r="H4126" t="s">
        <v>23</v>
      </c>
      <c r="I4126" t="s">
        <v>37</v>
      </c>
      <c r="J4126" t="s">
        <v>24</v>
      </c>
      <c r="K4126" t="s">
        <v>24</v>
      </c>
      <c r="L4126" t="s">
        <v>24</v>
      </c>
      <c r="M4126" t="s">
        <v>24</v>
      </c>
      <c r="N4126" t="s">
        <v>23</v>
      </c>
      <c r="O4126" t="s">
        <v>23</v>
      </c>
      <c r="P4126" t="s">
        <v>27</v>
      </c>
      <c r="Q4126" t="s">
        <v>23</v>
      </c>
      <c r="R4126" t="s">
        <v>28</v>
      </c>
      <c r="S4126" t="s">
        <v>10427</v>
      </c>
      <c r="T4126" t="s">
        <v>11813</v>
      </c>
      <c r="U4126" t="s">
        <v>24</v>
      </c>
    </row>
    <row r="4127" spans="1:21">
      <c r="A4127" t="s">
        <v>4162</v>
      </c>
      <c r="B4127" t="s">
        <v>30</v>
      </c>
      <c r="C4127">
        <v>0</v>
      </c>
      <c r="D4127" t="s">
        <v>23</v>
      </c>
      <c r="E4127" t="s">
        <v>24</v>
      </c>
      <c r="F4127">
        <v>43</v>
      </c>
      <c r="G4127" t="s">
        <v>23</v>
      </c>
      <c r="H4127" t="s">
        <v>24</v>
      </c>
      <c r="I4127" t="s">
        <v>37</v>
      </c>
      <c r="J4127" t="s">
        <v>23</v>
      </c>
      <c r="K4127" t="s">
        <v>23</v>
      </c>
      <c r="L4127" t="s">
        <v>23</v>
      </c>
      <c r="M4127" t="s">
        <v>24</v>
      </c>
      <c r="N4127" t="s">
        <v>24</v>
      </c>
      <c r="O4127" t="s">
        <v>24</v>
      </c>
      <c r="P4127" t="s">
        <v>27</v>
      </c>
      <c r="Q4127" t="s">
        <v>23</v>
      </c>
      <c r="R4127" t="s">
        <v>40</v>
      </c>
      <c r="S4127" t="s">
        <v>7383</v>
      </c>
      <c r="T4127" t="s">
        <v>11814</v>
      </c>
      <c r="U4127" t="s">
        <v>24</v>
      </c>
    </row>
    <row r="4128" spans="1:21">
      <c r="A4128" t="s">
        <v>4163</v>
      </c>
      <c r="B4128" t="s">
        <v>30</v>
      </c>
      <c r="C4128">
        <v>0</v>
      </c>
      <c r="D4128" t="s">
        <v>23</v>
      </c>
      <c r="E4128" t="s">
        <v>23</v>
      </c>
      <c r="F4128">
        <v>6</v>
      </c>
      <c r="G4128" t="s">
        <v>23</v>
      </c>
      <c r="H4128" t="s">
        <v>24</v>
      </c>
      <c r="I4128" t="s">
        <v>24</v>
      </c>
      <c r="J4128" t="s">
        <v>46</v>
      </c>
      <c r="K4128" t="s">
        <v>46</v>
      </c>
      <c r="L4128" t="s">
        <v>46</v>
      </c>
      <c r="M4128" t="s">
        <v>46</v>
      </c>
      <c r="N4128" t="s">
        <v>46</v>
      </c>
      <c r="O4128" t="s">
        <v>46</v>
      </c>
      <c r="P4128" t="s">
        <v>27</v>
      </c>
      <c r="Q4128" t="s">
        <v>24</v>
      </c>
      <c r="R4128" t="s">
        <v>32</v>
      </c>
      <c r="S4128" t="s">
        <v>7978</v>
      </c>
      <c r="T4128" t="s">
        <v>11815</v>
      </c>
      <c r="U4128" t="s">
        <v>24</v>
      </c>
    </row>
    <row r="4129" spans="1:21">
      <c r="A4129" t="s">
        <v>4164</v>
      </c>
      <c r="B4129" t="s">
        <v>30</v>
      </c>
      <c r="C4129">
        <v>0</v>
      </c>
      <c r="D4129" t="s">
        <v>24</v>
      </c>
      <c r="E4129" t="s">
        <v>23</v>
      </c>
      <c r="F4129">
        <v>56</v>
      </c>
      <c r="G4129" t="s">
        <v>23</v>
      </c>
      <c r="H4129" t="s">
        <v>23</v>
      </c>
      <c r="I4129" t="s">
        <v>24</v>
      </c>
      <c r="J4129" t="s">
        <v>46</v>
      </c>
      <c r="K4129" t="s">
        <v>46</v>
      </c>
      <c r="L4129" t="s">
        <v>46</v>
      </c>
      <c r="M4129" t="s">
        <v>46</v>
      </c>
      <c r="N4129" t="s">
        <v>46</v>
      </c>
      <c r="O4129" t="s">
        <v>46</v>
      </c>
      <c r="P4129" t="s">
        <v>47</v>
      </c>
      <c r="Q4129" t="s">
        <v>23</v>
      </c>
      <c r="R4129" t="s">
        <v>32</v>
      </c>
      <c r="S4129" t="s">
        <v>7433</v>
      </c>
      <c r="T4129" t="s">
        <v>11816</v>
      </c>
      <c r="U4129" t="s">
        <v>24</v>
      </c>
    </row>
    <row r="4130" spans="1:21">
      <c r="A4130" t="s">
        <v>4165</v>
      </c>
      <c r="B4130" t="s">
        <v>30</v>
      </c>
      <c r="C4130">
        <v>0</v>
      </c>
      <c r="D4130" t="s">
        <v>24</v>
      </c>
      <c r="E4130" t="s">
        <v>24</v>
      </c>
      <c r="F4130">
        <v>57</v>
      </c>
      <c r="G4130" t="s">
        <v>24</v>
      </c>
      <c r="H4130" t="s">
        <v>25</v>
      </c>
      <c r="I4130" t="s">
        <v>26</v>
      </c>
      <c r="J4130" t="s">
        <v>24</v>
      </c>
      <c r="K4130" t="s">
        <v>23</v>
      </c>
      <c r="L4130" t="s">
        <v>24</v>
      </c>
      <c r="M4130" t="s">
        <v>24</v>
      </c>
      <c r="N4130" t="s">
        <v>23</v>
      </c>
      <c r="O4130" t="s">
        <v>24</v>
      </c>
      <c r="P4130" t="s">
        <v>27</v>
      </c>
      <c r="Q4130" t="s">
        <v>23</v>
      </c>
      <c r="R4130" t="s">
        <v>28</v>
      </c>
      <c r="S4130" t="s">
        <v>11817</v>
      </c>
      <c r="T4130" t="s">
        <v>11818</v>
      </c>
      <c r="U4130" t="s">
        <v>23</v>
      </c>
    </row>
    <row r="4131" spans="1:21">
      <c r="A4131" t="s">
        <v>4166</v>
      </c>
      <c r="B4131" t="s">
        <v>30</v>
      </c>
      <c r="C4131">
        <v>0</v>
      </c>
      <c r="D4131" t="s">
        <v>23</v>
      </c>
      <c r="E4131" t="s">
        <v>23</v>
      </c>
      <c r="F4131">
        <v>34</v>
      </c>
      <c r="G4131" t="s">
        <v>23</v>
      </c>
      <c r="H4131" t="s">
        <v>24</v>
      </c>
      <c r="I4131" t="s">
        <v>37</v>
      </c>
      <c r="J4131" t="s">
        <v>24</v>
      </c>
      <c r="K4131" t="s">
        <v>24</v>
      </c>
      <c r="L4131" t="s">
        <v>23</v>
      </c>
      <c r="M4131" t="s">
        <v>24</v>
      </c>
      <c r="N4131" t="s">
        <v>23</v>
      </c>
      <c r="O4131" t="s">
        <v>24</v>
      </c>
      <c r="P4131" t="s">
        <v>27</v>
      </c>
      <c r="Q4131" t="s">
        <v>23</v>
      </c>
      <c r="R4131" t="s">
        <v>32</v>
      </c>
      <c r="S4131" t="s">
        <v>7918</v>
      </c>
      <c r="T4131" t="s">
        <v>11819</v>
      </c>
      <c r="U4131" t="s">
        <v>24</v>
      </c>
    </row>
    <row r="4132" spans="1:21">
      <c r="A4132" t="s">
        <v>4167</v>
      </c>
      <c r="B4132" t="s">
        <v>22</v>
      </c>
      <c r="C4132">
        <v>0</v>
      </c>
      <c r="D4132" t="s">
        <v>24</v>
      </c>
      <c r="E4132" t="s">
        <v>24</v>
      </c>
      <c r="F4132">
        <v>10</v>
      </c>
      <c r="G4132" t="s">
        <v>24</v>
      </c>
      <c r="H4132" t="s">
        <v>25</v>
      </c>
      <c r="I4132" t="s">
        <v>26</v>
      </c>
      <c r="J4132" t="s">
        <v>24</v>
      </c>
      <c r="K4132" t="s">
        <v>23</v>
      </c>
      <c r="L4132" t="s">
        <v>24</v>
      </c>
      <c r="M4132" t="s">
        <v>23</v>
      </c>
      <c r="N4132" t="s">
        <v>24</v>
      </c>
      <c r="O4132" t="s">
        <v>24</v>
      </c>
      <c r="P4132" t="s">
        <v>27</v>
      </c>
      <c r="Q4132" t="s">
        <v>24</v>
      </c>
      <c r="R4132" t="s">
        <v>28</v>
      </c>
      <c r="S4132" t="s">
        <v>11820</v>
      </c>
      <c r="T4132">
        <v>374</v>
      </c>
      <c r="U4132" t="s">
        <v>24</v>
      </c>
    </row>
    <row r="4133" spans="1:21">
      <c r="A4133" t="s">
        <v>4168</v>
      </c>
      <c r="B4133" t="s">
        <v>22</v>
      </c>
      <c r="C4133">
        <v>0</v>
      </c>
      <c r="D4133" t="s">
        <v>24</v>
      </c>
      <c r="E4133" t="s">
        <v>24</v>
      </c>
      <c r="F4133">
        <v>1</v>
      </c>
      <c r="G4133" t="s">
        <v>23</v>
      </c>
      <c r="H4133" t="s">
        <v>24</v>
      </c>
      <c r="I4133" t="s">
        <v>24</v>
      </c>
      <c r="J4133" t="s">
        <v>46</v>
      </c>
      <c r="K4133" t="s">
        <v>46</v>
      </c>
      <c r="L4133" t="s">
        <v>46</v>
      </c>
      <c r="M4133" t="s">
        <v>46</v>
      </c>
      <c r="N4133" t="s">
        <v>46</v>
      </c>
      <c r="O4133" t="s">
        <v>46</v>
      </c>
      <c r="P4133" t="s">
        <v>27</v>
      </c>
      <c r="Q4133" t="s">
        <v>23</v>
      </c>
      <c r="R4133" t="s">
        <v>32</v>
      </c>
      <c r="S4133" t="s">
        <v>7507</v>
      </c>
      <c r="T4133" t="s">
        <v>7507</v>
      </c>
      <c r="U4133" t="s">
        <v>23</v>
      </c>
    </row>
    <row r="4134" spans="1:21">
      <c r="A4134" t="s">
        <v>4169</v>
      </c>
      <c r="B4134" t="s">
        <v>22</v>
      </c>
      <c r="C4134">
        <v>0</v>
      </c>
      <c r="D4134" t="s">
        <v>24</v>
      </c>
      <c r="E4134" t="s">
        <v>24</v>
      </c>
      <c r="F4134">
        <v>13</v>
      </c>
      <c r="G4134" t="s">
        <v>24</v>
      </c>
      <c r="H4134" t="s">
        <v>25</v>
      </c>
      <c r="I4134" t="s">
        <v>26</v>
      </c>
      <c r="J4134" t="s">
        <v>24</v>
      </c>
      <c r="K4134" t="s">
        <v>24</v>
      </c>
      <c r="L4134" t="s">
        <v>24</v>
      </c>
      <c r="M4134" t="s">
        <v>24</v>
      </c>
      <c r="N4134" t="s">
        <v>24</v>
      </c>
      <c r="O4134" t="s">
        <v>24</v>
      </c>
      <c r="P4134" t="s">
        <v>27</v>
      </c>
      <c r="Q4134" t="s">
        <v>23</v>
      </c>
      <c r="R4134" t="s">
        <v>28</v>
      </c>
      <c r="S4134" t="s">
        <v>11821</v>
      </c>
      <c r="T4134" t="s">
        <v>11822</v>
      </c>
      <c r="U4134" t="s">
        <v>23</v>
      </c>
    </row>
    <row r="4135" spans="1:21">
      <c r="A4135" t="s">
        <v>4170</v>
      </c>
      <c r="B4135" t="s">
        <v>30</v>
      </c>
      <c r="C4135">
        <v>0</v>
      </c>
      <c r="D4135" t="s">
        <v>24</v>
      </c>
      <c r="E4135" t="s">
        <v>24</v>
      </c>
      <c r="F4135">
        <v>56</v>
      </c>
      <c r="G4135" t="s">
        <v>23</v>
      </c>
      <c r="H4135" t="s">
        <v>23</v>
      </c>
      <c r="I4135" t="s">
        <v>37</v>
      </c>
      <c r="J4135" t="s">
        <v>24</v>
      </c>
      <c r="K4135" t="s">
        <v>23</v>
      </c>
      <c r="L4135" t="s">
        <v>24</v>
      </c>
      <c r="M4135" t="s">
        <v>24</v>
      </c>
      <c r="N4135" t="s">
        <v>23</v>
      </c>
      <c r="O4135" t="s">
        <v>23</v>
      </c>
      <c r="P4135" t="s">
        <v>27</v>
      </c>
      <c r="Q4135" t="s">
        <v>24</v>
      </c>
      <c r="R4135" t="s">
        <v>28</v>
      </c>
      <c r="S4135" t="s">
        <v>9292</v>
      </c>
      <c r="T4135" t="s">
        <v>11823</v>
      </c>
      <c r="U4135" t="s">
        <v>24</v>
      </c>
    </row>
    <row r="4136" spans="1:21">
      <c r="A4136" t="s">
        <v>4171</v>
      </c>
      <c r="B4136" t="s">
        <v>22</v>
      </c>
      <c r="C4136">
        <v>0</v>
      </c>
      <c r="D4136" t="s">
        <v>23</v>
      </c>
      <c r="E4136" t="s">
        <v>24</v>
      </c>
      <c r="F4136">
        <v>55</v>
      </c>
      <c r="G4136" t="s">
        <v>23</v>
      </c>
      <c r="H4136" t="s">
        <v>23</v>
      </c>
      <c r="I4136" t="s">
        <v>37</v>
      </c>
      <c r="J4136" t="s">
        <v>24</v>
      </c>
      <c r="K4136" t="s">
        <v>23</v>
      </c>
      <c r="L4136" t="s">
        <v>23</v>
      </c>
      <c r="M4136" t="s">
        <v>24</v>
      </c>
      <c r="N4136" t="s">
        <v>23</v>
      </c>
      <c r="O4136" t="s">
        <v>23</v>
      </c>
      <c r="P4136" t="s">
        <v>27</v>
      </c>
      <c r="Q4136" t="s">
        <v>23</v>
      </c>
      <c r="R4136" t="s">
        <v>40</v>
      </c>
      <c r="S4136" t="s">
        <v>11824</v>
      </c>
      <c r="T4136" t="s">
        <v>11825</v>
      </c>
      <c r="U4136" t="s">
        <v>24</v>
      </c>
    </row>
    <row r="4137" spans="1:21">
      <c r="A4137" t="s">
        <v>4172</v>
      </c>
      <c r="B4137" t="s">
        <v>22</v>
      </c>
      <c r="C4137">
        <v>0</v>
      </c>
      <c r="D4137" t="s">
        <v>23</v>
      </c>
      <c r="E4137" t="s">
        <v>23</v>
      </c>
      <c r="F4137">
        <v>36</v>
      </c>
      <c r="G4137" t="s">
        <v>23</v>
      </c>
      <c r="H4137" t="s">
        <v>23</v>
      </c>
      <c r="I4137" t="s">
        <v>26</v>
      </c>
      <c r="J4137" t="s">
        <v>23</v>
      </c>
      <c r="K4137" t="s">
        <v>23</v>
      </c>
      <c r="L4137" t="s">
        <v>23</v>
      </c>
      <c r="M4137" t="s">
        <v>23</v>
      </c>
      <c r="N4137" t="s">
        <v>23</v>
      </c>
      <c r="O4137" t="s">
        <v>23</v>
      </c>
      <c r="P4137" t="s">
        <v>47</v>
      </c>
      <c r="Q4137" t="s">
        <v>23</v>
      </c>
      <c r="R4137" t="s">
        <v>40</v>
      </c>
      <c r="S4137" t="s">
        <v>7856</v>
      </c>
      <c r="T4137" t="s">
        <v>11826</v>
      </c>
      <c r="U4137" t="s">
        <v>24</v>
      </c>
    </row>
    <row r="4138" spans="1:21">
      <c r="A4138" t="s">
        <v>4173</v>
      </c>
      <c r="B4138" t="s">
        <v>30</v>
      </c>
      <c r="C4138">
        <v>0</v>
      </c>
      <c r="D4138" t="s">
        <v>23</v>
      </c>
      <c r="E4138" t="s">
        <v>24</v>
      </c>
      <c r="F4138">
        <v>47</v>
      </c>
      <c r="G4138" t="s">
        <v>23</v>
      </c>
      <c r="H4138" t="s">
        <v>24</v>
      </c>
      <c r="I4138" t="s">
        <v>24</v>
      </c>
      <c r="J4138" t="s">
        <v>46</v>
      </c>
      <c r="K4138" t="s">
        <v>46</v>
      </c>
      <c r="L4138" t="s">
        <v>46</v>
      </c>
      <c r="M4138" t="s">
        <v>46</v>
      </c>
      <c r="N4138" t="s">
        <v>46</v>
      </c>
      <c r="O4138" t="s">
        <v>46</v>
      </c>
      <c r="P4138" t="s">
        <v>31</v>
      </c>
      <c r="Q4138" t="s">
        <v>24</v>
      </c>
      <c r="R4138" t="s">
        <v>35</v>
      </c>
      <c r="S4138" t="s">
        <v>7402</v>
      </c>
      <c r="T4138" t="s">
        <v>11827</v>
      </c>
      <c r="U4138" t="s">
        <v>24</v>
      </c>
    </row>
    <row r="4139" spans="1:21">
      <c r="A4139" t="s">
        <v>4174</v>
      </c>
      <c r="B4139" t="s">
        <v>22</v>
      </c>
      <c r="C4139">
        <v>0</v>
      </c>
      <c r="D4139" t="s">
        <v>23</v>
      </c>
      <c r="E4139" t="s">
        <v>23</v>
      </c>
      <c r="F4139">
        <v>12</v>
      </c>
      <c r="G4139" t="s">
        <v>23</v>
      </c>
      <c r="H4139" t="s">
        <v>24</v>
      </c>
      <c r="I4139" t="s">
        <v>24</v>
      </c>
      <c r="J4139" t="s">
        <v>46</v>
      </c>
      <c r="K4139" t="s">
        <v>46</v>
      </c>
      <c r="L4139" t="s">
        <v>46</v>
      </c>
      <c r="M4139" t="s">
        <v>46</v>
      </c>
      <c r="N4139" t="s">
        <v>46</v>
      </c>
      <c r="O4139" t="s">
        <v>46</v>
      </c>
      <c r="P4139" t="s">
        <v>27</v>
      </c>
      <c r="Q4139" t="s">
        <v>23</v>
      </c>
      <c r="R4139" t="s">
        <v>40</v>
      </c>
      <c r="S4139" t="s">
        <v>8037</v>
      </c>
      <c r="T4139" t="s">
        <v>11828</v>
      </c>
      <c r="U4139" t="s">
        <v>24</v>
      </c>
    </row>
    <row r="4140" spans="1:21">
      <c r="A4140" t="s">
        <v>4175</v>
      </c>
      <c r="B4140" t="s">
        <v>22</v>
      </c>
      <c r="C4140">
        <v>0</v>
      </c>
      <c r="D4140" t="s">
        <v>24</v>
      </c>
      <c r="E4140" t="s">
        <v>24</v>
      </c>
      <c r="F4140">
        <v>1</v>
      </c>
      <c r="G4140" t="s">
        <v>23</v>
      </c>
      <c r="H4140" t="s">
        <v>24</v>
      </c>
      <c r="I4140" t="s">
        <v>37</v>
      </c>
      <c r="J4140" t="s">
        <v>24</v>
      </c>
      <c r="K4140" t="s">
        <v>24</v>
      </c>
      <c r="L4140" t="s">
        <v>23</v>
      </c>
      <c r="M4140" t="s">
        <v>24</v>
      </c>
      <c r="N4140" t="s">
        <v>23</v>
      </c>
      <c r="O4140" t="s">
        <v>24</v>
      </c>
      <c r="P4140" t="s">
        <v>27</v>
      </c>
      <c r="Q4140" t="s">
        <v>23</v>
      </c>
      <c r="R4140" t="s">
        <v>28</v>
      </c>
      <c r="S4140" t="s">
        <v>7750</v>
      </c>
      <c r="T4140" t="s">
        <v>7750</v>
      </c>
      <c r="U4140" t="s">
        <v>23</v>
      </c>
    </row>
    <row r="4141" spans="1:21">
      <c r="A4141" t="s">
        <v>4176</v>
      </c>
      <c r="B4141" t="s">
        <v>30</v>
      </c>
      <c r="C4141">
        <v>1</v>
      </c>
      <c r="D4141" t="s">
        <v>24</v>
      </c>
      <c r="E4141" t="s">
        <v>24</v>
      </c>
      <c r="F4141">
        <v>24</v>
      </c>
      <c r="G4141" t="s">
        <v>23</v>
      </c>
      <c r="H4141" t="s">
        <v>23</v>
      </c>
      <c r="I4141" t="s">
        <v>37</v>
      </c>
      <c r="J4141" t="s">
        <v>24</v>
      </c>
      <c r="K4141" t="s">
        <v>23</v>
      </c>
      <c r="L4141" t="s">
        <v>24</v>
      </c>
      <c r="M4141" t="s">
        <v>24</v>
      </c>
      <c r="N4141" t="s">
        <v>24</v>
      </c>
      <c r="O4141" t="s">
        <v>24</v>
      </c>
      <c r="P4141" t="s">
        <v>27</v>
      </c>
      <c r="Q4141" t="s">
        <v>23</v>
      </c>
      <c r="R4141" t="s">
        <v>28</v>
      </c>
      <c r="S4141" t="s">
        <v>7927</v>
      </c>
      <c r="T4141" t="s">
        <v>11829</v>
      </c>
      <c r="U4141" t="s">
        <v>24</v>
      </c>
    </row>
    <row r="4142" spans="1:21">
      <c r="A4142" t="s">
        <v>4177</v>
      </c>
      <c r="B4142" t="s">
        <v>22</v>
      </c>
      <c r="C4142">
        <v>0</v>
      </c>
      <c r="D4142" t="s">
        <v>24</v>
      </c>
      <c r="E4142" t="s">
        <v>24</v>
      </c>
      <c r="F4142">
        <v>63</v>
      </c>
      <c r="G4142" t="s">
        <v>23</v>
      </c>
      <c r="H4142" t="s">
        <v>23</v>
      </c>
      <c r="I4142" t="s">
        <v>37</v>
      </c>
      <c r="J4142" t="s">
        <v>24</v>
      </c>
      <c r="K4142" t="s">
        <v>23</v>
      </c>
      <c r="L4142" t="s">
        <v>24</v>
      </c>
      <c r="M4142" t="s">
        <v>24</v>
      </c>
      <c r="N4142" t="s">
        <v>23</v>
      </c>
      <c r="O4142" t="s">
        <v>23</v>
      </c>
      <c r="P4142" t="s">
        <v>31</v>
      </c>
      <c r="Q4142" t="s">
        <v>24</v>
      </c>
      <c r="R4142" t="s">
        <v>35</v>
      </c>
      <c r="S4142" t="s">
        <v>7182</v>
      </c>
      <c r="T4142">
        <v>6137</v>
      </c>
      <c r="U4142" t="s">
        <v>23</v>
      </c>
    </row>
    <row r="4143" spans="1:21">
      <c r="A4143" t="s">
        <v>4178</v>
      </c>
      <c r="B4143" t="s">
        <v>22</v>
      </c>
      <c r="C4143">
        <v>1</v>
      </c>
      <c r="D4143" t="s">
        <v>24</v>
      </c>
      <c r="E4143" t="s">
        <v>24</v>
      </c>
      <c r="F4143">
        <v>35</v>
      </c>
      <c r="G4143" t="s">
        <v>24</v>
      </c>
      <c r="H4143" t="s">
        <v>25</v>
      </c>
      <c r="I4143" t="s">
        <v>26</v>
      </c>
      <c r="J4143" t="s">
        <v>24</v>
      </c>
      <c r="K4143" t="s">
        <v>24</v>
      </c>
      <c r="L4143" t="s">
        <v>23</v>
      </c>
      <c r="M4143" t="s">
        <v>24</v>
      </c>
      <c r="N4143" t="s">
        <v>23</v>
      </c>
      <c r="O4143" t="s">
        <v>24</v>
      </c>
      <c r="P4143" t="s">
        <v>27</v>
      </c>
      <c r="Q4143" t="s">
        <v>23</v>
      </c>
      <c r="R4143" t="s">
        <v>28</v>
      </c>
      <c r="S4143" t="s">
        <v>11830</v>
      </c>
      <c r="T4143" t="s">
        <v>11831</v>
      </c>
      <c r="U4143" t="s">
        <v>24</v>
      </c>
    </row>
    <row r="4144" spans="1:21">
      <c r="A4144" t="s">
        <v>4179</v>
      </c>
      <c r="B4144" t="s">
        <v>22</v>
      </c>
      <c r="C4144">
        <v>0</v>
      </c>
      <c r="D4144" t="s">
        <v>24</v>
      </c>
      <c r="E4144" t="s">
        <v>24</v>
      </c>
      <c r="F4144">
        <v>67</v>
      </c>
      <c r="G4144" t="s">
        <v>23</v>
      </c>
      <c r="H4144" t="s">
        <v>24</v>
      </c>
      <c r="I4144" t="s">
        <v>26</v>
      </c>
      <c r="J4144" t="s">
        <v>23</v>
      </c>
      <c r="K4144" t="s">
        <v>23</v>
      </c>
      <c r="L4144" t="s">
        <v>24</v>
      </c>
      <c r="M4144" t="s">
        <v>23</v>
      </c>
      <c r="N4144" t="s">
        <v>24</v>
      </c>
      <c r="O4144" t="s">
        <v>24</v>
      </c>
      <c r="P4144" t="s">
        <v>31</v>
      </c>
      <c r="Q4144" t="s">
        <v>24</v>
      </c>
      <c r="R4144" t="s">
        <v>40</v>
      </c>
      <c r="S4144" t="s">
        <v>9333</v>
      </c>
      <c r="T4144">
        <v>3870</v>
      </c>
      <c r="U4144" t="s">
        <v>24</v>
      </c>
    </row>
    <row r="4145" spans="1:21">
      <c r="A4145" t="s">
        <v>4180</v>
      </c>
      <c r="B4145" t="s">
        <v>30</v>
      </c>
      <c r="C4145">
        <v>0</v>
      </c>
      <c r="D4145" t="s">
        <v>24</v>
      </c>
      <c r="E4145" t="s">
        <v>24</v>
      </c>
      <c r="F4145">
        <v>25</v>
      </c>
      <c r="G4145" t="s">
        <v>23</v>
      </c>
      <c r="H4145" t="s">
        <v>23</v>
      </c>
      <c r="I4145" t="s">
        <v>37</v>
      </c>
      <c r="J4145" t="s">
        <v>24</v>
      </c>
      <c r="K4145" t="s">
        <v>24</v>
      </c>
      <c r="L4145" t="s">
        <v>24</v>
      </c>
      <c r="M4145" t="s">
        <v>24</v>
      </c>
      <c r="N4145" t="s">
        <v>24</v>
      </c>
      <c r="O4145" t="s">
        <v>23</v>
      </c>
      <c r="P4145" t="s">
        <v>27</v>
      </c>
      <c r="Q4145" t="s">
        <v>23</v>
      </c>
      <c r="R4145" t="s">
        <v>28</v>
      </c>
      <c r="S4145" t="s">
        <v>7695</v>
      </c>
      <c r="T4145" t="s">
        <v>11832</v>
      </c>
      <c r="U4145" t="s">
        <v>23</v>
      </c>
    </row>
    <row r="4146" spans="1:21">
      <c r="A4146" t="s">
        <v>4181</v>
      </c>
      <c r="B4146" t="s">
        <v>30</v>
      </c>
      <c r="C4146">
        <v>0</v>
      </c>
      <c r="D4146" t="s">
        <v>24</v>
      </c>
      <c r="E4146" t="s">
        <v>24</v>
      </c>
      <c r="F4146">
        <v>21</v>
      </c>
      <c r="G4146" t="s">
        <v>23</v>
      </c>
      <c r="H4146" t="s">
        <v>23</v>
      </c>
      <c r="I4146" t="s">
        <v>37</v>
      </c>
      <c r="J4146" t="s">
        <v>23</v>
      </c>
      <c r="K4146" t="s">
        <v>24</v>
      </c>
      <c r="L4146" t="s">
        <v>23</v>
      </c>
      <c r="M4146" t="s">
        <v>24</v>
      </c>
      <c r="N4146" t="s">
        <v>23</v>
      </c>
      <c r="O4146" t="s">
        <v>23</v>
      </c>
      <c r="P4146" t="s">
        <v>27</v>
      </c>
      <c r="Q4146" t="s">
        <v>24</v>
      </c>
      <c r="R4146" t="s">
        <v>32</v>
      </c>
      <c r="S4146" t="s">
        <v>8451</v>
      </c>
      <c r="T4146">
        <v>2215</v>
      </c>
      <c r="U4146" t="s">
        <v>24</v>
      </c>
    </row>
    <row r="4147" spans="1:21">
      <c r="A4147" t="s">
        <v>4182</v>
      </c>
      <c r="B4147" t="s">
        <v>22</v>
      </c>
      <c r="C4147">
        <v>0</v>
      </c>
      <c r="D4147" t="s">
        <v>24</v>
      </c>
      <c r="E4147" t="s">
        <v>24</v>
      </c>
      <c r="F4147">
        <v>13</v>
      </c>
      <c r="G4147" t="s">
        <v>23</v>
      </c>
      <c r="H4147" t="s">
        <v>24</v>
      </c>
      <c r="I4147" t="s">
        <v>26</v>
      </c>
      <c r="J4147" t="s">
        <v>23</v>
      </c>
      <c r="K4147" t="s">
        <v>23</v>
      </c>
      <c r="L4147" t="s">
        <v>24</v>
      </c>
      <c r="M4147" t="s">
        <v>23</v>
      </c>
      <c r="N4147" t="s">
        <v>24</v>
      </c>
      <c r="O4147" t="s">
        <v>23</v>
      </c>
      <c r="P4147" t="s">
        <v>27</v>
      </c>
      <c r="Q4147" t="s">
        <v>24</v>
      </c>
      <c r="R4147" t="s">
        <v>35</v>
      </c>
      <c r="S4147" t="s">
        <v>9280</v>
      </c>
      <c r="T4147" t="s">
        <v>11833</v>
      </c>
      <c r="U4147" t="s">
        <v>24</v>
      </c>
    </row>
    <row r="4148" spans="1:21">
      <c r="A4148" t="s">
        <v>4183</v>
      </c>
      <c r="B4148" t="s">
        <v>30</v>
      </c>
      <c r="C4148">
        <v>0</v>
      </c>
      <c r="D4148" t="s">
        <v>23</v>
      </c>
      <c r="E4148" t="s">
        <v>24</v>
      </c>
      <c r="F4148">
        <v>35</v>
      </c>
      <c r="G4148" t="s">
        <v>23</v>
      </c>
      <c r="H4148" t="s">
        <v>23</v>
      </c>
      <c r="I4148" t="s">
        <v>37</v>
      </c>
      <c r="J4148" t="s">
        <v>24</v>
      </c>
      <c r="K4148" t="s">
        <v>24</v>
      </c>
      <c r="L4148" t="s">
        <v>24</v>
      </c>
      <c r="M4148" t="s">
        <v>24</v>
      </c>
      <c r="N4148" t="s">
        <v>24</v>
      </c>
      <c r="O4148" t="s">
        <v>24</v>
      </c>
      <c r="P4148" t="s">
        <v>27</v>
      </c>
      <c r="Q4148" t="s">
        <v>23</v>
      </c>
      <c r="R4148" t="s">
        <v>28</v>
      </c>
      <c r="S4148" t="s">
        <v>7941</v>
      </c>
      <c r="T4148" t="s">
        <v>11834</v>
      </c>
      <c r="U4148" t="s">
        <v>23</v>
      </c>
    </row>
    <row r="4149" spans="1:21">
      <c r="A4149" t="s">
        <v>4184</v>
      </c>
      <c r="B4149" t="s">
        <v>30</v>
      </c>
      <c r="C4149">
        <v>1</v>
      </c>
      <c r="D4149" t="s">
        <v>23</v>
      </c>
      <c r="E4149" t="s">
        <v>24</v>
      </c>
      <c r="F4149">
        <v>71</v>
      </c>
      <c r="G4149" t="s">
        <v>23</v>
      </c>
      <c r="H4149" t="s">
        <v>23</v>
      </c>
      <c r="I4149" t="s">
        <v>24</v>
      </c>
      <c r="J4149" t="s">
        <v>46</v>
      </c>
      <c r="K4149" t="s">
        <v>46</v>
      </c>
      <c r="L4149" t="s">
        <v>46</v>
      </c>
      <c r="M4149" t="s">
        <v>46</v>
      </c>
      <c r="N4149" t="s">
        <v>46</v>
      </c>
      <c r="O4149" t="s">
        <v>46</v>
      </c>
      <c r="P4149" t="s">
        <v>47</v>
      </c>
      <c r="Q4149" t="s">
        <v>24</v>
      </c>
      <c r="R4149" t="s">
        <v>35</v>
      </c>
      <c r="S4149" t="s">
        <v>8153</v>
      </c>
      <c r="T4149">
        <v>1901</v>
      </c>
      <c r="U4149" t="s">
        <v>24</v>
      </c>
    </row>
    <row r="4150" spans="1:21">
      <c r="A4150" t="s">
        <v>4185</v>
      </c>
      <c r="B4150" t="s">
        <v>22</v>
      </c>
      <c r="C4150">
        <v>0</v>
      </c>
      <c r="D4150" t="s">
        <v>24</v>
      </c>
      <c r="E4150" t="s">
        <v>24</v>
      </c>
      <c r="F4150">
        <v>29</v>
      </c>
      <c r="G4150" t="s">
        <v>23</v>
      </c>
      <c r="H4150" t="s">
        <v>24</v>
      </c>
      <c r="I4150" t="s">
        <v>24</v>
      </c>
      <c r="J4150" t="s">
        <v>46</v>
      </c>
      <c r="K4150" t="s">
        <v>46</v>
      </c>
      <c r="L4150" t="s">
        <v>46</v>
      </c>
      <c r="M4150" t="s">
        <v>46</v>
      </c>
      <c r="N4150" t="s">
        <v>46</v>
      </c>
      <c r="O4150" t="s">
        <v>46</v>
      </c>
      <c r="P4150" t="s">
        <v>27</v>
      </c>
      <c r="Q4150" t="s">
        <v>24</v>
      </c>
      <c r="R4150" t="s">
        <v>40</v>
      </c>
      <c r="S4150" t="s">
        <v>7494</v>
      </c>
      <c r="T4150" t="s">
        <v>7977</v>
      </c>
      <c r="U4150" t="s">
        <v>24</v>
      </c>
    </row>
    <row r="4151" spans="1:21">
      <c r="A4151" t="s">
        <v>4186</v>
      </c>
      <c r="B4151" t="s">
        <v>30</v>
      </c>
      <c r="C4151">
        <v>0</v>
      </c>
      <c r="D4151" t="s">
        <v>23</v>
      </c>
      <c r="E4151" t="s">
        <v>24</v>
      </c>
      <c r="F4151">
        <v>71</v>
      </c>
      <c r="G4151" t="s">
        <v>24</v>
      </c>
      <c r="H4151" t="s">
        <v>25</v>
      </c>
      <c r="I4151" t="s">
        <v>26</v>
      </c>
      <c r="J4151" t="s">
        <v>24</v>
      </c>
      <c r="K4151" t="s">
        <v>23</v>
      </c>
      <c r="L4151" t="s">
        <v>24</v>
      </c>
      <c r="M4151" t="s">
        <v>24</v>
      </c>
      <c r="N4151" t="s">
        <v>23</v>
      </c>
      <c r="O4151" t="s">
        <v>23</v>
      </c>
      <c r="P4151" t="s">
        <v>47</v>
      </c>
      <c r="Q4151" t="s">
        <v>24</v>
      </c>
      <c r="R4151" t="s">
        <v>28</v>
      </c>
      <c r="S4151" t="s">
        <v>10807</v>
      </c>
      <c r="T4151" t="s">
        <v>11835</v>
      </c>
      <c r="U4151" t="s">
        <v>23</v>
      </c>
    </row>
    <row r="4152" spans="1:21">
      <c r="A4152" t="s">
        <v>4187</v>
      </c>
      <c r="B4152" t="s">
        <v>30</v>
      </c>
      <c r="C4152">
        <v>1</v>
      </c>
      <c r="D4152" t="s">
        <v>23</v>
      </c>
      <c r="E4152" t="s">
        <v>24</v>
      </c>
      <c r="F4152">
        <v>7</v>
      </c>
      <c r="G4152" t="s">
        <v>23</v>
      </c>
      <c r="H4152" t="s">
        <v>24</v>
      </c>
      <c r="I4152" t="s">
        <v>37</v>
      </c>
      <c r="J4152" t="s">
        <v>24</v>
      </c>
      <c r="K4152" t="s">
        <v>24</v>
      </c>
      <c r="L4152" t="s">
        <v>24</v>
      </c>
      <c r="M4152" t="s">
        <v>24</v>
      </c>
      <c r="N4152" t="s">
        <v>23</v>
      </c>
      <c r="O4152" t="s">
        <v>23</v>
      </c>
      <c r="P4152" t="s">
        <v>27</v>
      </c>
      <c r="Q4152" t="s">
        <v>23</v>
      </c>
      <c r="R4152" t="s">
        <v>28</v>
      </c>
      <c r="S4152">
        <v>89</v>
      </c>
      <c r="T4152" t="s">
        <v>11836</v>
      </c>
      <c r="U4152" t="s">
        <v>24</v>
      </c>
    </row>
    <row r="4153" spans="1:21">
      <c r="A4153" t="s">
        <v>4188</v>
      </c>
      <c r="B4153" t="s">
        <v>22</v>
      </c>
      <c r="C4153">
        <v>1</v>
      </c>
      <c r="D4153" t="s">
        <v>24</v>
      </c>
      <c r="E4153" t="s">
        <v>24</v>
      </c>
      <c r="F4153">
        <v>57</v>
      </c>
      <c r="G4153" t="s">
        <v>24</v>
      </c>
      <c r="H4153" t="s">
        <v>25</v>
      </c>
      <c r="I4153" t="s">
        <v>26</v>
      </c>
      <c r="J4153" t="s">
        <v>24</v>
      </c>
      <c r="K4153" t="s">
        <v>23</v>
      </c>
      <c r="L4153" t="s">
        <v>23</v>
      </c>
      <c r="M4153" t="s">
        <v>24</v>
      </c>
      <c r="N4153" t="s">
        <v>23</v>
      </c>
      <c r="O4153" t="s">
        <v>23</v>
      </c>
      <c r="P4153" t="s">
        <v>27</v>
      </c>
      <c r="Q4153" t="s">
        <v>23</v>
      </c>
      <c r="R4153" t="s">
        <v>28</v>
      </c>
      <c r="S4153">
        <v>55</v>
      </c>
      <c r="T4153" t="s">
        <v>11837</v>
      </c>
      <c r="U4153" t="s">
        <v>24</v>
      </c>
    </row>
    <row r="4154" spans="1:21">
      <c r="A4154" t="s">
        <v>4189</v>
      </c>
      <c r="B4154" t="s">
        <v>30</v>
      </c>
      <c r="C4154">
        <v>0</v>
      </c>
      <c r="D4154" t="s">
        <v>23</v>
      </c>
      <c r="E4154" t="s">
        <v>24</v>
      </c>
      <c r="F4154">
        <v>65</v>
      </c>
      <c r="G4154" t="s">
        <v>23</v>
      </c>
      <c r="H4154" t="s">
        <v>23</v>
      </c>
      <c r="I4154" t="s">
        <v>26</v>
      </c>
      <c r="J4154" t="s">
        <v>23</v>
      </c>
      <c r="K4154" t="s">
        <v>24</v>
      </c>
      <c r="L4154" t="s">
        <v>23</v>
      </c>
      <c r="M4154" t="s">
        <v>23</v>
      </c>
      <c r="N4154" t="s">
        <v>24</v>
      </c>
      <c r="O4154" t="s">
        <v>23</v>
      </c>
      <c r="P4154" t="s">
        <v>47</v>
      </c>
      <c r="Q4154" t="s">
        <v>24</v>
      </c>
      <c r="R4154" t="s">
        <v>35</v>
      </c>
      <c r="S4154" t="s">
        <v>10330</v>
      </c>
      <c r="T4154" t="s">
        <v>11838</v>
      </c>
      <c r="U4154" t="s">
        <v>24</v>
      </c>
    </row>
    <row r="4155" spans="1:21">
      <c r="A4155" t="s">
        <v>4190</v>
      </c>
      <c r="B4155" t="s">
        <v>30</v>
      </c>
      <c r="C4155">
        <v>0</v>
      </c>
      <c r="D4155" t="s">
        <v>24</v>
      </c>
      <c r="E4155" t="s">
        <v>24</v>
      </c>
      <c r="F4155">
        <v>27</v>
      </c>
      <c r="G4155" t="s">
        <v>23</v>
      </c>
      <c r="H4155" t="s">
        <v>24</v>
      </c>
      <c r="I4155" t="s">
        <v>24</v>
      </c>
      <c r="J4155" t="s">
        <v>46</v>
      </c>
      <c r="K4155" t="s">
        <v>46</v>
      </c>
      <c r="L4155" t="s">
        <v>46</v>
      </c>
      <c r="M4155" t="s">
        <v>46</v>
      </c>
      <c r="N4155" t="s">
        <v>46</v>
      </c>
      <c r="O4155" t="s">
        <v>46</v>
      </c>
      <c r="P4155" t="s">
        <v>31</v>
      </c>
      <c r="Q4155" t="s">
        <v>24</v>
      </c>
      <c r="R4155" t="s">
        <v>32</v>
      </c>
      <c r="S4155" t="s">
        <v>9579</v>
      </c>
      <c r="T4155" t="s">
        <v>11839</v>
      </c>
      <c r="U4155" t="s">
        <v>24</v>
      </c>
    </row>
    <row r="4156" spans="1:21">
      <c r="A4156" t="s">
        <v>4191</v>
      </c>
      <c r="B4156" t="s">
        <v>30</v>
      </c>
      <c r="C4156">
        <v>0</v>
      </c>
      <c r="D4156" t="s">
        <v>24</v>
      </c>
      <c r="E4156" t="s">
        <v>24</v>
      </c>
      <c r="F4156">
        <v>6</v>
      </c>
      <c r="G4156" t="s">
        <v>23</v>
      </c>
      <c r="H4156" t="s">
        <v>23</v>
      </c>
      <c r="I4156" t="s">
        <v>37</v>
      </c>
      <c r="J4156" t="s">
        <v>24</v>
      </c>
      <c r="K4156" t="s">
        <v>24</v>
      </c>
      <c r="L4156" t="s">
        <v>24</v>
      </c>
      <c r="M4156" t="s">
        <v>24</v>
      </c>
      <c r="N4156" t="s">
        <v>24</v>
      </c>
      <c r="O4156" t="s">
        <v>24</v>
      </c>
      <c r="P4156" t="s">
        <v>27</v>
      </c>
      <c r="Q4156" t="s">
        <v>23</v>
      </c>
      <c r="R4156" t="s">
        <v>28</v>
      </c>
      <c r="S4156" t="s">
        <v>7618</v>
      </c>
      <c r="T4156" t="s">
        <v>11840</v>
      </c>
      <c r="U4156" t="s">
        <v>23</v>
      </c>
    </row>
    <row r="4157" spans="1:21">
      <c r="A4157" t="s">
        <v>4192</v>
      </c>
      <c r="B4157" t="s">
        <v>22</v>
      </c>
      <c r="C4157">
        <v>1</v>
      </c>
      <c r="D4157" t="s">
        <v>24</v>
      </c>
      <c r="E4157" t="s">
        <v>24</v>
      </c>
      <c r="F4157">
        <v>72</v>
      </c>
      <c r="G4157" t="s">
        <v>23</v>
      </c>
      <c r="H4157" t="s">
        <v>23</v>
      </c>
      <c r="I4157" t="s">
        <v>37</v>
      </c>
      <c r="J4157" t="s">
        <v>23</v>
      </c>
      <c r="K4157" t="s">
        <v>23</v>
      </c>
      <c r="L4157" t="s">
        <v>23</v>
      </c>
      <c r="M4157" t="s">
        <v>23</v>
      </c>
      <c r="N4157" t="s">
        <v>23</v>
      </c>
      <c r="O4157" t="s">
        <v>23</v>
      </c>
      <c r="P4157" t="s">
        <v>47</v>
      </c>
      <c r="Q4157" t="s">
        <v>23</v>
      </c>
      <c r="R4157" t="s">
        <v>40</v>
      </c>
      <c r="S4157" t="s">
        <v>11841</v>
      </c>
      <c r="T4157" t="s">
        <v>11842</v>
      </c>
      <c r="U4157" t="s">
        <v>24</v>
      </c>
    </row>
    <row r="4158" spans="1:21">
      <c r="A4158" t="s">
        <v>4193</v>
      </c>
      <c r="B4158" t="s">
        <v>30</v>
      </c>
      <c r="C4158">
        <v>0</v>
      </c>
      <c r="D4158" t="s">
        <v>24</v>
      </c>
      <c r="E4158" t="s">
        <v>24</v>
      </c>
      <c r="F4158">
        <v>1</v>
      </c>
      <c r="G4158" t="s">
        <v>23</v>
      </c>
      <c r="H4158" t="s">
        <v>24</v>
      </c>
      <c r="I4158" t="s">
        <v>24</v>
      </c>
      <c r="J4158" t="s">
        <v>46</v>
      </c>
      <c r="K4158" t="s">
        <v>46</v>
      </c>
      <c r="L4158" t="s">
        <v>46</v>
      </c>
      <c r="M4158" t="s">
        <v>46</v>
      </c>
      <c r="N4158" t="s">
        <v>46</v>
      </c>
      <c r="O4158" t="s">
        <v>46</v>
      </c>
      <c r="P4158" t="s">
        <v>27</v>
      </c>
      <c r="Q4158" t="s">
        <v>23</v>
      </c>
      <c r="R4158" t="s">
        <v>32</v>
      </c>
      <c r="S4158" t="s">
        <v>7345</v>
      </c>
      <c r="T4158" t="s">
        <v>7345</v>
      </c>
      <c r="U4158" t="s">
        <v>24</v>
      </c>
    </row>
    <row r="4159" spans="1:21">
      <c r="A4159" t="s">
        <v>4194</v>
      </c>
      <c r="B4159" t="s">
        <v>30</v>
      </c>
      <c r="C4159">
        <v>0</v>
      </c>
      <c r="D4159" t="s">
        <v>24</v>
      </c>
      <c r="E4159" t="s">
        <v>24</v>
      </c>
      <c r="F4159">
        <v>11</v>
      </c>
      <c r="G4159" t="s">
        <v>23</v>
      </c>
      <c r="H4159" t="s">
        <v>24</v>
      </c>
      <c r="I4159" t="s">
        <v>26</v>
      </c>
      <c r="J4159" t="s">
        <v>24</v>
      </c>
      <c r="K4159" t="s">
        <v>24</v>
      </c>
      <c r="L4159" t="s">
        <v>24</v>
      </c>
      <c r="M4159" t="s">
        <v>24</v>
      </c>
      <c r="N4159" t="s">
        <v>24</v>
      </c>
      <c r="O4159" t="s">
        <v>24</v>
      </c>
      <c r="P4159" t="s">
        <v>27</v>
      </c>
      <c r="Q4159" t="s">
        <v>24</v>
      </c>
      <c r="R4159" t="s">
        <v>40</v>
      </c>
      <c r="S4159" t="s">
        <v>9768</v>
      </c>
      <c r="T4159">
        <v>492</v>
      </c>
      <c r="U4159" t="s">
        <v>24</v>
      </c>
    </row>
    <row r="4160" spans="1:21">
      <c r="A4160" t="s">
        <v>4195</v>
      </c>
      <c r="B4160" t="s">
        <v>30</v>
      </c>
      <c r="C4160">
        <v>0</v>
      </c>
      <c r="D4160" t="s">
        <v>23</v>
      </c>
      <c r="E4160" t="s">
        <v>23</v>
      </c>
      <c r="F4160">
        <v>39</v>
      </c>
      <c r="G4160" t="s">
        <v>23</v>
      </c>
      <c r="H4160" t="s">
        <v>23</v>
      </c>
      <c r="I4160" t="s">
        <v>24</v>
      </c>
      <c r="J4160" t="s">
        <v>46</v>
      </c>
      <c r="K4160" t="s">
        <v>46</v>
      </c>
      <c r="L4160" t="s">
        <v>46</v>
      </c>
      <c r="M4160" t="s">
        <v>46</v>
      </c>
      <c r="N4160" t="s">
        <v>46</v>
      </c>
      <c r="O4160" t="s">
        <v>46</v>
      </c>
      <c r="P4160" t="s">
        <v>47</v>
      </c>
      <c r="Q4160" t="s">
        <v>24</v>
      </c>
      <c r="R4160" t="s">
        <v>32</v>
      </c>
      <c r="S4160" t="s">
        <v>8484</v>
      </c>
      <c r="T4160" t="s">
        <v>8904</v>
      </c>
      <c r="U4160" t="s">
        <v>24</v>
      </c>
    </row>
    <row r="4161" spans="1:21">
      <c r="A4161" t="s">
        <v>4196</v>
      </c>
      <c r="B4161" t="s">
        <v>22</v>
      </c>
      <c r="C4161">
        <v>1</v>
      </c>
      <c r="D4161" t="s">
        <v>24</v>
      </c>
      <c r="E4161" t="s">
        <v>24</v>
      </c>
      <c r="F4161">
        <v>59</v>
      </c>
      <c r="G4161" t="s">
        <v>23</v>
      </c>
      <c r="H4161" t="s">
        <v>23</v>
      </c>
      <c r="I4161" t="s">
        <v>37</v>
      </c>
      <c r="J4161" t="s">
        <v>23</v>
      </c>
      <c r="K4161" t="s">
        <v>23</v>
      </c>
      <c r="L4161" t="s">
        <v>23</v>
      </c>
      <c r="M4161" t="s">
        <v>24</v>
      </c>
      <c r="N4161" t="s">
        <v>24</v>
      </c>
      <c r="O4161" t="s">
        <v>24</v>
      </c>
      <c r="P4161" t="s">
        <v>27</v>
      </c>
      <c r="Q4161" t="s">
        <v>23</v>
      </c>
      <c r="R4161" t="s">
        <v>28</v>
      </c>
      <c r="S4161" t="s">
        <v>8798</v>
      </c>
      <c r="T4161" t="s">
        <v>11843</v>
      </c>
      <c r="U4161" t="s">
        <v>24</v>
      </c>
    </row>
    <row r="4162" spans="1:21">
      <c r="A4162" t="s">
        <v>4197</v>
      </c>
      <c r="B4162" t="s">
        <v>30</v>
      </c>
      <c r="C4162">
        <v>0</v>
      </c>
      <c r="D4162" t="s">
        <v>24</v>
      </c>
      <c r="E4162" t="s">
        <v>24</v>
      </c>
      <c r="F4162">
        <v>26</v>
      </c>
      <c r="G4162" t="s">
        <v>23</v>
      </c>
      <c r="H4162" t="s">
        <v>24</v>
      </c>
      <c r="I4162" t="s">
        <v>26</v>
      </c>
      <c r="J4162" t="s">
        <v>23</v>
      </c>
      <c r="K4162" t="s">
        <v>24</v>
      </c>
      <c r="L4162" t="s">
        <v>24</v>
      </c>
      <c r="M4162" t="s">
        <v>23</v>
      </c>
      <c r="N4162" t="s">
        <v>23</v>
      </c>
      <c r="O4162" t="s">
        <v>23</v>
      </c>
      <c r="P4162" t="s">
        <v>31</v>
      </c>
      <c r="Q4162" t="s">
        <v>24</v>
      </c>
      <c r="R4162" t="s">
        <v>35</v>
      </c>
      <c r="S4162">
        <v>75</v>
      </c>
      <c r="T4162" t="s">
        <v>11844</v>
      </c>
      <c r="U4162" t="s">
        <v>24</v>
      </c>
    </row>
    <row r="4163" spans="1:21">
      <c r="A4163" t="s">
        <v>4198</v>
      </c>
      <c r="B4163" t="s">
        <v>30</v>
      </c>
      <c r="C4163">
        <v>1</v>
      </c>
      <c r="D4163" t="s">
        <v>24</v>
      </c>
      <c r="E4163" t="s">
        <v>24</v>
      </c>
      <c r="F4163">
        <v>2</v>
      </c>
      <c r="G4163" t="s">
        <v>23</v>
      </c>
      <c r="H4163" t="s">
        <v>24</v>
      </c>
      <c r="I4163" t="s">
        <v>26</v>
      </c>
      <c r="J4163" t="s">
        <v>24</v>
      </c>
      <c r="K4163" t="s">
        <v>24</v>
      </c>
      <c r="L4163" t="s">
        <v>23</v>
      </c>
      <c r="M4163" t="s">
        <v>24</v>
      </c>
      <c r="N4163" t="s">
        <v>24</v>
      </c>
      <c r="O4163" t="s">
        <v>24</v>
      </c>
      <c r="P4163" t="s">
        <v>27</v>
      </c>
      <c r="Q4163" t="s">
        <v>24</v>
      </c>
      <c r="R4163" t="s">
        <v>32</v>
      </c>
      <c r="S4163" t="s">
        <v>7137</v>
      </c>
      <c r="T4163" t="s">
        <v>11845</v>
      </c>
      <c r="U4163" t="s">
        <v>24</v>
      </c>
    </row>
    <row r="4164" spans="1:21">
      <c r="A4164" t="s">
        <v>4199</v>
      </c>
      <c r="B4164" t="s">
        <v>22</v>
      </c>
      <c r="C4164">
        <v>0</v>
      </c>
      <c r="D4164" t="s">
        <v>23</v>
      </c>
      <c r="E4164" t="s">
        <v>23</v>
      </c>
      <c r="F4164">
        <v>72</v>
      </c>
      <c r="G4164" t="s">
        <v>24</v>
      </c>
      <c r="H4164" t="s">
        <v>25</v>
      </c>
      <c r="I4164" t="s">
        <v>26</v>
      </c>
      <c r="J4164" t="s">
        <v>23</v>
      </c>
      <c r="K4164" t="s">
        <v>23</v>
      </c>
      <c r="L4164" t="s">
        <v>23</v>
      </c>
      <c r="M4164" t="s">
        <v>23</v>
      </c>
      <c r="N4164" t="s">
        <v>23</v>
      </c>
      <c r="O4164" t="s">
        <v>23</v>
      </c>
      <c r="P4164" t="s">
        <v>47</v>
      </c>
      <c r="Q4164" t="s">
        <v>24</v>
      </c>
      <c r="R4164" t="s">
        <v>35</v>
      </c>
      <c r="S4164" t="s">
        <v>11755</v>
      </c>
      <c r="T4164" t="s">
        <v>11846</v>
      </c>
      <c r="U4164" t="s">
        <v>24</v>
      </c>
    </row>
    <row r="4165" spans="1:21">
      <c r="A4165" t="s">
        <v>4200</v>
      </c>
      <c r="B4165" t="s">
        <v>30</v>
      </c>
      <c r="C4165">
        <v>0</v>
      </c>
      <c r="D4165" t="s">
        <v>23</v>
      </c>
      <c r="E4165" t="s">
        <v>24</v>
      </c>
      <c r="F4165">
        <v>65</v>
      </c>
      <c r="G4165" t="s">
        <v>23</v>
      </c>
      <c r="H4165" t="s">
        <v>23</v>
      </c>
      <c r="I4165" t="s">
        <v>26</v>
      </c>
      <c r="J4165" t="s">
        <v>23</v>
      </c>
      <c r="K4165" t="s">
        <v>23</v>
      </c>
      <c r="L4165" t="s">
        <v>23</v>
      </c>
      <c r="M4165" t="s">
        <v>24</v>
      </c>
      <c r="N4165" t="s">
        <v>24</v>
      </c>
      <c r="O4165" t="s">
        <v>24</v>
      </c>
      <c r="P4165" t="s">
        <v>31</v>
      </c>
      <c r="Q4165" t="s">
        <v>24</v>
      </c>
      <c r="R4165" t="s">
        <v>40</v>
      </c>
      <c r="S4165" t="s">
        <v>11847</v>
      </c>
      <c r="T4165" t="s">
        <v>11848</v>
      </c>
      <c r="U4165" t="s">
        <v>24</v>
      </c>
    </row>
    <row r="4166" spans="1:21">
      <c r="A4166" t="s">
        <v>4201</v>
      </c>
      <c r="B4166" t="s">
        <v>30</v>
      </c>
      <c r="C4166">
        <v>0</v>
      </c>
      <c r="D4166" t="s">
        <v>23</v>
      </c>
      <c r="E4166" t="s">
        <v>23</v>
      </c>
      <c r="F4166">
        <v>72</v>
      </c>
      <c r="G4166" t="s">
        <v>23</v>
      </c>
      <c r="H4166" t="s">
        <v>23</v>
      </c>
      <c r="I4166" t="s">
        <v>37</v>
      </c>
      <c r="J4166" t="s">
        <v>24</v>
      </c>
      <c r="K4166" t="s">
        <v>23</v>
      </c>
      <c r="L4166" t="s">
        <v>23</v>
      </c>
      <c r="M4166" t="s">
        <v>23</v>
      </c>
      <c r="N4166" t="s">
        <v>23</v>
      </c>
      <c r="O4166" t="s">
        <v>23</v>
      </c>
      <c r="P4166" t="s">
        <v>47</v>
      </c>
      <c r="Q4166" t="s">
        <v>24</v>
      </c>
      <c r="R4166" t="s">
        <v>40</v>
      </c>
      <c r="S4166" t="s">
        <v>11488</v>
      </c>
      <c r="T4166" t="s">
        <v>11849</v>
      </c>
      <c r="U4166" t="s">
        <v>24</v>
      </c>
    </row>
    <row r="4167" spans="1:21">
      <c r="A4167" t="s">
        <v>4202</v>
      </c>
      <c r="B4167" t="s">
        <v>30</v>
      </c>
      <c r="C4167">
        <v>0</v>
      </c>
      <c r="D4167" t="s">
        <v>24</v>
      </c>
      <c r="E4167" t="s">
        <v>24</v>
      </c>
      <c r="F4167">
        <v>6</v>
      </c>
      <c r="G4167" t="s">
        <v>23</v>
      </c>
      <c r="H4167" t="s">
        <v>23</v>
      </c>
      <c r="I4167" t="s">
        <v>37</v>
      </c>
      <c r="J4167" t="s">
        <v>24</v>
      </c>
      <c r="K4167" t="s">
        <v>24</v>
      </c>
      <c r="L4167" t="s">
        <v>24</v>
      </c>
      <c r="M4167" t="s">
        <v>23</v>
      </c>
      <c r="N4167" t="s">
        <v>24</v>
      </c>
      <c r="O4167" t="s">
        <v>23</v>
      </c>
      <c r="P4167" t="s">
        <v>27</v>
      </c>
      <c r="Q4167" t="s">
        <v>23</v>
      </c>
      <c r="R4167" t="s">
        <v>35</v>
      </c>
      <c r="S4167" t="s">
        <v>10486</v>
      </c>
      <c r="T4167" t="s">
        <v>11850</v>
      </c>
      <c r="U4167" t="s">
        <v>24</v>
      </c>
    </row>
    <row r="4168" spans="1:21">
      <c r="A4168" t="s">
        <v>4203</v>
      </c>
      <c r="B4168" t="s">
        <v>30</v>
      </c>
      <c r="C4168">
        <v>1</v>
      </c>
      <c r="D4168" t="s">
        <v>24</v>
      </c>
      <c r="E4168" t="s">
        <v>24</v>
      </c>
      <c r="F4168">
        <v>32</v>
      </c>
      <c r="G4168" t="s">
        <v>23</v>
      </c>
      <c r="H4168" t="s">
        <v>24</v>
      </c>
      <c r="I4168" t="s">
        <v>24</v>
      </c>
      <c r="J4168" t="s">
        <v>46</v>
      </c>
      <c r="K4168" t="s">
        <v>46</v>
      </c>
      <c r="L4168" t="s">
        <v>46</v>
      </c>
      <c r="M4168" t="s">
        <v>46</v>
      </c>
      <c r="N4168" t="s">
        <v>46</v>
      </c>
      <c r="O4168" t="s">
        <v>46</v>
      </c>
      <c r="P4168" t="s">
        <v>31</v>
      </c>
      <c r="Q4168" t="s">
        <v>24</v>
      </c>
      <c r="R4168" t="s">
        <v>40</v>
      </c>
      <c r="S4168" t="s">
        <v>7158</v>
      </c>
      <c r="T4168" t="s">
        <v>11851</v>
      </c>
      <c r="U4168" t="s">
        <v>24</v>
      </c>
    </row>
    <row r="4169" spans="1:21">
      <c r="A4169" t="s">
        <v>4204</v>
      </c>
      <c r="B4169" t="s">
        <v>22</v>
      </c>
      <c r="C4169">
        <v>0</v>
      </c>
      <c r="D4169" t="s">
        <v>23</v>
      </c>
      <c r="E4169" t="s">
        <v>24</v>
      </c>
      <c r="F4169">
        <v>50</v>
      </c>
      <c r="G4169" t="s">
        <v>23</v>
      </c>
      <c r="H4169" t="s">
        <v>23</v>
      </c>
      <c r="I4169" t="s">
        <v>26</v>
      </c>
      <c r="J4169" t="s">
        <v>24</v>
      </c>
      <c r="K4169" t="s">
        <v>24</v>
      </c>
      <c r="L4169" t="s">
        <v>23</v>
      </c>
      <c r="M4169" t="s">
        <v>24</v>
      </c>
      <c r="N4169" t="s">
        <v>23</v>
      </c>
      <c r="O4169" t="s">
        <v>23</v>
      </c>
      <c r="P4169" t="s">
        <v>31</v>
      </c>
      <c r="Q4169" t="s">
        <v>24</v>
      </c>
      <c r="R4169" t="s">
        <v>35</v>
      </c>
      <c r="S4169" t="s">
        <v>7883</v>
      </c>
      <c r="T4169" t="s">
        <v>11852</v>
      </c>
      <c r="U4169" t="s">
        <v>24</v>
      </c>
    </row>
    <row r="4170" spans="1:21">
      <c r="A4170" t="s">
        <v>4205</v>
      </c>
      <c r="B4170" t="s">
        <v>30</v>
      </c>
      <c r="C4170">
        <v>0</v>
      </c>
      <c r="D4170" t="s">
        <v>23</v>
      </c>
      <c r="E4170" t="s">
        <v>24</v>
      </c>
      <c r="F4170">
        <v>61</v>
      </c>
      <c r="G4170" t="s">
        <v>24</v>
      </c>
      <c r="H4170" t="s">
        <v>25</v>
      </c>
      <c r="I4170" t="s">
        <v>26</v>
      </c>
      <c r="J4170" t="s">
        <v>23</v>
      </c>
      <c r="K4170" t="s">
        <v>24</v>
      </c>
      <c r="L4170" t="s">
        <v>23</v>
      </c>
      <c r="M4170" t="s">
        <v>23</v>
      </c>
      <c r="N4170" t="s">
        <v>23</v>
      </c>
      <c r="O4170" t="s">
        <v>23</v>
      </c>
      <c r="P4170" t="s">
        <v>47</v>
      </c>
      <c r="Q4170" t="s">
        <v>23</v>
      </c>
      <c r="R4170" t="s">
        <v>32</v>
      </c>
      <c r="S4170" t="s">
        <v>7273</v>
      </c>
      <c r="T4170" t="s">
        <v>11853</v>
      </c>
      <c r="U4170" t="s">
        <v>24</v>
      </c>
    </row>
    <row r="4171" spans="1:21">
      <c r="A4171" t="s">
        <v>4206</v>
      </c>
      <c r="B4171" t="s">
        <v>22</v>
      </c>
      <c r="C4171">
        <v>0</v>
      </c>
      <c r="D4171" t="s">
        <v>24</v>
      </c>
      <c r="E4171" t="s">
        <v>24</v>
      </c>
      <c r="F4171">
        <v>15</v>
      </c>
      <c r="G4171" t="s">
        <v>23</v>
      </c>
      <c r="H4171" t="s">
        <v>24</v>
      </c>
      <c r="I4171" t="s">
        <v>37</v>
      </c>
      <c r="J4171" t="s">
        <v>24</v>
      </c>
      <c r="K4171" t="s">
        <v>23</v>
      </c>
      <c r="L4171" t="s">
        <v>23</v>
      </c>
      <c r="M4171" t="s">
        <v>24</v>
      </c>
      <c r="N4171" t="s">
        <v>23</v>
      </c>
      <c r="O4171" t="s">
        <v>23</v>
      </c>
      <c r="P4171" t="s">
        <v>27</v>
      </c>
      <c r="Q4171" t="s">
        <v>23</v>
      </c>
      <c r="R4171" t="s">
        <v>28</v>
      </c>
      <c r="S4171" t="s">
        <v>11854</v>
      </c>
      <c r="T4171" t="s">
        <v>11855</v>
      </c>
      <c r="U4171" t="s">
        <v>23</v>
      </c>
    </row>
    <row r="4172" spans="1:21">
      <c r="A4172" t="s">
        <v>4207</v>
      </c>
      <c r="B4172" t="s">
        <v>30</v>
      </c>
      <c r="C4172">
        <v>0</v>
      </c>
      <c r="D4172" t="s">
        <v>23</v>
      </c>
      <c r="E4172" t="s">
        <v>24</v>
      </c>
      <c r="F4172">
        <v>72</v>
      </c>
      <c r="G4172" t="s">
        <v>23</v>
      </c>
      <c r="H4172" t="s">
        <v>23</v>
      </c>
      <c r="I4172" t="s">
        <v>37</v>
      </c>
      <c r="J4172" t="s">
        <v>23</v>
      </c>
      <c r="K4172" t="s">
        <v>23</v>
      </c>
      <c r="L4172" t="s">
        <v>23</v>
      </c>
      <c r="M4172" t="s">
        <v>23</v>
      </c>
      <c r="N4172" t="s">
        <v>23</v>
      </c>
      <c r="O4172" t="s">
        <v>23</v>
      </c>
      <c r="P4172" t="s">
        <v>47</v>
      </c>
      <c r="Q4172" t="s">
        <v>24</v>
      </c>
      <c r="R4172" t="s">
        <v>35</v>
      </c>
      <c r="S4172" t="s">
        <v>9513</v>
      </c>
      <c r="T4172" t="s">
        <v>11856</v>
      </c>
      <c r="U4172" t="s">
        <v>24</v>
      </c>
    </row>
    <row r="4173" spans="1:21">
      <c r="A4173" t="s">
        <v>4208</v>
      </c>
      <c r="B4173" t="s">
        <v>30</v>
      </c>
      <c r="C4173">
        <v>0</v>
      </c>
      <c r="D4173" t="s">
        <v>24</v>
      </c>
      <c r="E4173" t="s">
        <v>24</v>
      </c>
      <c r="F4173">
        <v>9</v>
      </c>
      <c r="G4173" t="s">
        <v>23</v>
      </c>
      <c r="H4173" t="s">
        <v>24</v>
      </c>
      <c r="I4173" t="s">
        <v>24</v>
      </c>
      <c r="J4173" t="s">
        <v>46</v>
      </c>
      <c r="K4173" t="s">
        <v>46</v>
      </c>
      <c r="L4173" t="s">
        <v>46</v>
      </c>
      <c r="M4173" t="s">
        <v>46</v>
      </c>
      <c r="N4173" t="s">
        <v>46</v>
      </c>
      <c r="O4173" t="s">
        <v>46</v>
      </c>
      <c r="P4173" t="s">
        <v>27</v>
      </c>
      <c r="Q4173" t="s">
        <v>23</v>
      </c>
      <c r="R4173" t="s">
        <v>32</v>
      </c>
      <c r="S4173" t="s">
        <v>7139</v>
      </c>
      <c r="T4173" t="s">
        <v>11857</v>
      </c>
      <c r="U4173" t="s">
        <v>23</v>
      </c>
    </row>
    <row r="4174" spans="1:21">
      <c r="A4174" t="s">
        <v>4209</v>
      </c>
      <c r="B4174" t="s">
        <v>22</v>
      </c>
      <c r="C4174">
        <v>0</v>
      </c>
      <c r="D4174" t="s">
        <v>24</v>
      </c>
      <c r="E4174" t="s">
        <v>24</v>
      </c>
      <c r="F4174">
        <v>1</v>
      </c>
      <c r="G4174" t="s">
        <v>23</v>
      </c>
      <c r="H4174" t="s">
        <v>24</v>
      </c>
      <c r="I4174" t="s">
        <v>24</v>
      </c>
      <c r="J4174" t="s">
        <v>46</v>
      </c>
      <c r="K4174" t="s">
        <v>46</v>
      </c>
      <c r="L4174" t="s">
        <v>46</v>
      </c>
      <c r="M4174" t="s">
        <v>46</v>
      </c>
      <c r="N4174" t="s">
        <v>46</v>
      </c>
      <c r="O4174" t="s">
        <v>46</v>
      </c>
      <c r="P4174" t="s">
        <v>27</v>
      </c>
      <c r="Q4174" t="s">
        <v>24</v>
      </c>
      <c r="R4174" t="s">
        <v>32</v>
      </c>
      <c r="S4174" t="s">
        <v>8141</v>
      </c>
      <c r="T4174" t="s">
        <v>8141</v>
      </c>
      <c r="U4174" t="s">
        <v>24</v>
      </c>
    </row>
    <row r="4175" spans="1:21">
      <c r="A4175" t="s">
        <v>4210</v>
      </c>
      <c r="B4175" t="s">
        <v>22</v>
      </c>
      <c r="C4175">
        <v>0</v>
      </c>
      <c r="D4175" t="s">
        <v>24</v>
      </c>
      <c r="E4175" t="s">
        <v>24</v>
      </c>
      <c r="F4175">
        <v>12</v>
      </c>
      <c r="G4175" t="s">
        <v>23</v>
      </c>
      <c r="H4175" t="s">
        <v>23</v>
      </c>
      <c r="I4175" t="s">
        <v>37</v>
      </c>
      <c r="J4175" t="s">
        <v>24</v>
      </c>
      <c r="K4175" t="s">
        <v>24</v>
      </c>
      <c r="L4175" t="s">
        <v>24</v>
      </c>
      <c r="M4175" t="s">
        <v>24</v>
      </c>
      <c r="N4175" t="s">
        <v>24</v>
      </c>
      <c r="O4175" t="s">
        <v>23</v>
      </c>
      <c r="P4175" t="s">
        <v>27</v>
      </c>
      <c r="Q4175" t="s">
        <v>23</v>
      </c>
      <c r="R4175" t="s">
        <v>28</v>
      </c>
      <c r="S4175" t="s">
        <v>9067</v>
      </c>
      <c r="T4175" t="s">
        <v>11858</v>
      </c>
      <c r="U4175" t="s">
        <v>24</v>
      </c>
    </row>
    <row r="4176" spans="1:21">
      <c r="A4176" t="s">
        <v>4211</v>
      </c>
      <c r="B4176" t="s">
        <v>22</v>
      </c>
      <c r="C4176">
        <v>0</v>
      </c>
      <c r="D4176" t="s">
        <v>24</v>
      </c>
      <c r="E4176" t="s">
        <v>24</v>
      </c>
      <c r="F4176">
        <v>37</v>
      </c>
      <c r="G4176" t="s">
        <v>24</v>
      </c>
      <c r="H4176" t="s">
        <v>25</v>
      </c>
      <c r="I4176" t="s">
        <v>26</v>
      </c>
      <c r="J4176" t="s">
        <v>24</v>
      </c>
      <c r="K4176" t="s">
        <v>24</v>
      </c>
      <c r="L4176" t="s">
        <v>24</v>
      </c>
      <c r="M4176" t="s">
        <v>23</v>
      </c>
      <c r="N4176" t="s">
        <v>24</v>
      </c>
      <c r="O4176" t="s">
        <v>24</v>
      </c>
      <c r="P4176" t="s">
        <v>27</v>
      </c>
      <c r="Q4176" t="s">
        <v>24</v>
      </c>
      <c r="R4176" t="s">
        <v>40</v>
      </c>
      <c r="S4176" t="s">
        <v>11859</v>
      </c>
      <c r="T4176" t="s">
        <v>11860</v>
      </c>
      <c r="U4176" t="s">
        <v>23</v>
      </c>
    </row>
    <row r="4177" spans="1:21">
      <c r="A4177" t="s">
        <v>4212</v>
      </c>
      <c r="B4177" t="s">
        <v>30</v>
      </c>
      <c r="C4177">
        <v>0</v>
      </c>
      <c r="D4177" t="s">
        <v>23</v>
      </c>
      <c r="E4177" t="s">
        <v>23</v>
      </c>
      <c r="F4177">
        <v>61</v>
      </c>
      <c r="G4177" t="s">
        <v>23</v>
      </c>
      <c r="H4177" t="s">
        <v>24</v>
      </c>
      <c r="I4177" t="s">
        <v>24</v>
      </c>
      <c r="J4177" t="s">
        <v>46</v>
      </c>
      <c r="K4177" t="s">
        <v>46</v>
      </c>
      <c r="L4177" t="s">
        <v>46</v>
      </c>
      <c r="M4177" t="s">
        <v>46</v>
      </c>
      <c r="N4177" t="s">
        <v>46</v>
      </c>
      <c r="O4177" t="s">
        <v>46</v>
      </c>
      <c r="P4177" t="s">
        <v>31</v>
      </c>
      <c r="Q4177" t="s">
        <v>24</v>
      </c>
      <c r="R4177" t="s">
        <v>32</v>
      </c>
      <c r="S4177" t="s">
        <v>7246</v>
      </c>
      <c r="T4177" t="s">
        <v>11861</v>
      </c>
      <c r="U4177" t="s">
        <v>24</v>
      </c>
    </row>
    <row r="4178" spans="1:21">
      <c r="A4178" t="s">
        <v>4213</v>
      </c>
      <c r="B4178" t="s">
        <v>30</v>
      </c>
      <c r="C4178">
        <v>0</v>
      </c>
      <c r="D4178" t="s">
        <v>23</v>
      </c>
      <c r="E4178" t="s">
        <v>23</v>
      </c>
      <c r="F4178">
        <v>18</v>
      </c>
      <c r="G4178" t="s">
        <v>23</v>
      </c>
      <c r="H4178" t="s">
        <v>24</v>
      </c>
      <c r="I4178" t="s">
        <v>24</v>
      </c>
      <c r="J4178" t="s">
        <v>46</v>
      </c>
      <c r="K4178" t="s">
        <v>46</v>
      </c>
      <c r="L4178" t="s">
        <v>46</v>
      </c>
      <c r="M4178" t="s">
        <v>46</v>
      </c>
      <c r="N4178" t="s">
        <v>46</v>
      </c>
      <c r="O4178" t="s">
        <v>46</v>
      </c>
      <c r="P4178" t="s">
        <v>31</v>
      </c>
      <c r="Q4178" t="s">
        <v>24</v>
      </c>
      <c r="R4178" t="s">
        <v>35</v>
      </c>
      <c r="S4178" t="s">
        <v>7158</v>
      </c>
      <c r="T4178" t="s">
        <v>11862</v>
      </c>
      <c r="U4178" t="s">
        <v>24</v>
      </c>
    </row>
    <row r="4179" spans="1:21">
      <c r="A4179" t="s">
        <v>4214</v>
      </c>
      <c r="B4179" t="s">
        <v>30</v>
      </c>
      <c r="C4179">
        <v>0</v>
      </c>
      <c r="D4179" t="s">
        <v>24</v>
      </c>
      <c r="E4179" t="s">
        <v>23</v>
      </c>
      <c r="F4179">
        <v>21</v>
      </c>
      <c r="G4179" t="s">
        <v>23</v>
      </c>
      <c r="H4179" t="s">
        <v>24</v>
      </c>
      <c r="I4179" t="s">
        <v>26</v>
      </c>
      <c r="J4179" t="s">
        <v>24</v>
      </c>
      <c r="K4179" t="s">
        <v>24</v>
      </c>
      <c r="L4179" t="s">
        <v>24</v>
      </c>
      <c r="M4179" t="s">
        <v>24</v>
      </c>
      <c r="N4179" t="s">
        <v>24</v>
      </c>
      <c r="O4179" t="s">
        <v>24</v>
      </c>
      <c r="P4179" t="s">
        <v>27</v>
      </c>
      <c r="Q4179" t="s">
        <v>24</v>
      </c>
      <c r="R4179" t="s">
        <v>32</v>
      </c>
      <c r="S4179" t="s">
        <v>7376</v>
      </c>
      <c r="T4179" t="s">
        <v>11863</v>
      </c>
      <c r="U4179" t="s">
        <v>24</v>
      </c>
    </row>
    <row r="4180" spans="1:21">
      <c r="A4180" t="s">
        <v>4215</v>
      </c>
      <c r="B4180" t="s">
        <v>30</v>
      </c>
      <c r="C4180">
        <v>0</v>
      </c>
      <c r="D4180" t="s">
        <v>23</v>
      </c>
      <c r="E4180" t="s">
        <v>23</v>
      </c>
      <c r="F4180">
        <v>68</v>
      </c>
      <c r="G4180" t="s">
        <v>24</v>
      </c>
      <c r="H4180" t="s">
        <v>25</v>
      </c>
      <c r="I4180" t="s">
        <v>26</v>
      </c>
      <c r="J4180" t="s">
        <v>23</v>
      </c>
      <c r="K4180" t="s">
        <v>23</v>
      </c>
      <c r="L4180" t="s">
        <v>23</v>
      </c>
      <c r="M4180" t="s">
        <v>23</v>
      </c>
      <c r="N4180" t="s">
        <v>24</v>
      </c>
      <c r="O4180" t="s">
        <v>23</v>
      </c>
      <c r="P4180" t="s">
        <v>47</v>
      </c>
      <c r="Q4180" t="s">
        <v>23</v>
      </c>
      <c r="R4180" t="s">
        <v>32</v>
      </c>
      <c r="S4180" t="s">
        <v>8473</v>
      </c>
      <c r="T4180" t="s">
        <v>11864</v>
      </c>
      <c r="U4180" t="s">
        <v>24</v>
      </c>
    </row>
    <row r="4181" spans="1:21">
      <c r="A4181" t="s">
        <v>4216</v>
      </c>
      <c r="B4181" t="s">
        <v>30</v>
      </c>
      <c r="C4181">
        <v>1</v>
      </c>
      <c r="D4181" t="s">
        <v>24</v>
      </c>
      <c r="E4181" t="s">
        <v>24</v>
      </c>
      <c r="F4181">
        <v>12</v>
      </c>
      <c r="G4181" t="s">
        <v>23</v>
      </c>
      <c r="H4181" t="s">
        <v>23</v>
      </c>
      <c r="I4181" t="s">
        <v>37</v>
      </c>
      <c r="J4181" t="s">
        <v>24</v>
      </c>
      <c r="K4181" t="s">
        <v>24</v>
      </c>
      <c r="L4181" t="s">
        <v>24</v>
      </c>
      <c r="M4181" t="s">
        <v>24</v>
      </c>
      <c r="N4181" t="s">
        <v>24</v>
      </c>
      <c r="O4181" t="s">
        <v>24</v>
      </c>
      <c r="P4181" t="s">
        <v>27</v>
      </c>
      <c r="Q4181" t="s">
        <v>23</v>
      </c>
      <c r="R4181" t="s">
        <v>40</v>
      </c>
      <c r="S4181" t="s">
        <v>11865</v>
      </c>
      <c r="T4181" t="s">
        <v>11866</v>
      </c>
      <c r="U4181" t="s">
        <v>24</v>
      </c>
    </row>
    <row r="4182" spans="1:21">
      <c r="A4182" t="s">
        <v>4217</v>
      </c>
      <c r="B4182" t="s">
        <v>22</v>
      </c>
      <c r="C4182">
        <v>1</v>
      </c>
      <c r="D4182" t="s">
        <v>24</v>
      </c>
      <c r="E4182" t="s">
        <v>24</v>
      </c>
      <c r="F4182">
        <v>2</v>
      </c>
      <c r="G4182" t="s">
        <v>24</v>
      </c>
      <c r="H4182" t="s">
        <v>25</v>
      </c>
      <c r="I4182" t="s">
        <v>26</v>
      </c>
      <c r="J4182" t="s">
        <v>24</v>
      </c>
      <c r="K4182" t="s">
        <v>24</v>
      </c>
      <c r="L4182" t="s">
        <v>24</v>
      </c>
      <c r="M4182" t="s">
        <v>24</v>
      </c>
      <c r="N4182" t="s">
        <v>24</v>
      </c>
      <c r="O4182" t="s">
        <v>24</v>
      </c>
      <c r="P4182" t="s">
        <v>27</v>
      </c>
      <c r="Q4182" t="s">
        <v>24</v>
      </c>
      <c r="R4182" t="s">
        <v>28</v>
      </c>
      <c r="S4182" t="s">
        <v>8575</v>
      </c>
      <c r="T4182" t="s">
        <v>11867</v>
      </c>
      <c r="U4182" t="s">
        <v>23</v>
      </c>
    </row>
    <row r="4183" spans="1:21">
      <c r="A4183" t="s">
        <v>4218</v>
      </c>
      <c r="B4183" t="s">
        <v>22</v>
      </c>
      <c r="C4183">
        <v>0</v>
      </c>
      <c r="D4183" t="s">
        <v>23</v>
      </c>
      <c r="E4183" t="s">
        <v>24</v>
      </c>
      <c r="F4183">
        <v>62</v>
      </c>
      <c r="G4183" t="s">
        <v>23</v>
      </c>
      <c r="H4183" t="s">
        <v>23</v>
      </c>
      <c r="I4183" t="s">
        <v>37</v>
      </c>
      <c r="J4183" t="s">
        <v>24</v>
      </c>
      <c r="K4183" t="s">
        <v>24</v>
      </c>
      <c r="L4183" t="s">
        <v>23</v>
      </c>
      <c r="M4183" t="s">
        <v>24</v>
      </c>
      <c r="N4183" t="s">
        <v>23</v>
      </c>
      <c r="O4183" t="s">
        <v>23</v>
      </c>
      <c r="P4183" t="s">
        <v>27</v>
      </c>
      <c r="Q4183" t="s">
        <v>23</v>
      </c>
      <c r="R4183" t="s">
        <v>28</v>
      </c>
      <c r="S4183" t="s">
        <v>8816</v>
      </c>
      <c r="T4183" t="s">
        <v>11868</v>
      </c>
      <c r="U4183" t="s">
        <v>24</v>
      </c>
    </row>
    <row r="4184" spans="1:21">
      <c r="A4184" t="s">
        <v>4219</v>
      </c>
      <c r="B4184" t="s">
        <v>22</v>
      </c>
      <c r="C4184">
        <v>1</v>
      </c>
      <c r="D4184" t="s">
        <v>24</v>
      </c>
      <c r="E4184" t="s">
        <v>24</v>
      </c>
      <c r="F4184">
        <v>29</v>
      </c>
      <c r="G4184" t="s">
        <v>23</v>
      </c>
      <c r="H4184" t="s">
        <v>23</v>
      </c>
      <c r="I4184" t="s">
        <v>37</v>
      </c>
      <c r="J4184" t="s">
        <v>24</v>
      </c>
      <c r="K4184" t="s">
        <v>24</v>
      </c>
      <c r="L4184" t="s">
        <v>24</v>
      </c>
      <c r="M4184" t="s">
        <v>23</v>
      </c>
      <c r="N4184" t="s">
        <v>23</v>
      </c>
      <c r="O4184" t="s">
        <v>23</v>
      </c>
      <c r="P4184" t="s">
        <v>27</v>
      </c>
      <c r="Q4184" t="s">
        <v>24</v>
      </c>
      <c r="R4184" t="s">
        <v>28</v>
      </c>
      <c r="S4184" t="s">
        <v>7719</v>
      </c>
      <c r="T4184" t="s">
        <v>11869</v>
      </c>
      <c r="U4184" t="s">
        <v>23</v>
      </c>
    </row>
    <row r="4185" spans="1:21">
      <c r="A4185" t="s">
        <v>4220</v>
      </c>
      <c r="B4185" t="s">
        <v>30</v>
      </c>
      <c r="C4185">
        <v>0</v>
      </c>
      <c r="D4185" t="s">
        <v>24</v>
      </c>
      <c r="E4185" t="s">
        <v>23</v>
      </c>
      <c r="F4185">
        <v>1</v>
      </c>
      <c r="G4185" t="s">
        <v>24</v>
      </c>
      <c r="H4185" t="s">
        <v>25</v>
      </c>
      <c r="I4185" t="s">
        <v>26</v>
      </c>
      <c r="J4185" t="s">
        <v>24</v>
      </c>
      <c r="K4185" t="s">
        <v>23</v>
      </c>
      <c r="L4185" t="s">
        <v>24</v>
      </c>
      <c r="M4185" t="s">
        <v>23</v>
      </c>
      <c r="N4185" t="s">
        <v>24</v>
      </c>
      <c r="O4185" t="s">
        <v>24</v>
      </c>
      <c r="P4185" t="s">
        <v>27</v>
      </c>
      <c r="Q4185" t="s">
        <v>24</v>
      </c>
      <c r="R4185" t="s">
        <v>32</v>
      </c>
      <c r="S4185" t="s">
        <v>8201</v>
      </c>
      <c r="T4185" t="s">
        <v>8201</v>
      </c>
      <c r="U4185" t="s">
        <v>24</v>
      </c>
    </row>
    <row r="4186" spans="1:21">
      <c r="A4186" t="s">
        <v>4221</v>
      </c>
      <c r="B4186" t="s">
        <v>30</v>
      </c>
      <c r="C4186">
        <v>1</v>
      </c>
      <c r="D4186" t="s">
        <v>23</v>
      </c>
      <c r="E4186" t="s">
        <v>24</v>
      </c>
      <c r="F4186">
        <v>5</v>
      </c>
      <c r="G4186" t="s">
        <v>23</v>
      </c>
      <c r="H4186" t="s">
        <v>23</v>
      </c>
      <c r="I4186" t="s">
        <v>37</v>
      </c>
      <c r="J4186" t="s">
        <v>24</v>
      </c>
      <c r="K4186" t="s">
        <v>24</v>
      </c>
      <c r="L4186" t="s">
        <v>23</v>
      </c>
      <c r="M4186" t="s">
        <v>24</v>
      </c>
      <c r="N4186" t="s">
        <v>24</v>
      </c>
      <c r="O4186" t="s">
        <v>24</v>
      </c>
      <c r="P4186" t="s">
        <v>27</v>
      </c>
      <c r="Q4186" t="s">
        <v>23</v>
      </c>
      <c r="R4186" t="s">
        <v>35</v>
      </c>
      <c r="S4186" t="s">
        <v>7471</v>
      </c>
      <c r="T4186" t="s">
        <v>11870</v>
      </c>
      <c r="U4186" t="s">
        <v>23</v>
      </c>
    </row>
    <row r="4187" spans="1:21">
      <c r="A4187" t="s">
        <v>4222</v>
      </c>
      <c r="B4187" t="s">
        <v>22</v>
      </c>
      <c r="C4187">
        <v>0</v>
      </c>
      <c r="D4187" t="s">
        <v>24</v>
      </c>
      <c r="E4187" t="s">
        <v>24</v>
      </c>
      <c r="F4187">
        <v>1</v>
      </c>
      <c r="G4187" t="s">
        <v>23</v>
      </c>
      <c r="H4187" t="s">
        <v>24</v>
      </c>
      <c r="I4187" t="s">
        <v>24</v>
      </c>
      <c r="J4187" t="s">
        <v>46</v>
      </c>
      <c r="K4187" t="s">
        <v>46</v>
      </c>
      <c r="L4187" t="s">
        <v>46</v>
      </c>
      <c r="M4187" t="s">
        <v>46</v>
      </c>
      <c r="N4187" t="s">
        <v>46</v>
      </c>
      <c r="O4187" t="s">
        <v>46</v>
      </c>
      <c r="P4187" t="s">
        <v>27</v>
      </c>
      <c r="Q4187" t="s">
        <v>24</v>
      </c>
      <c r="R4187" t="s">
        <v>28</v>
      </c>
      <c r="S4187" t="s">
        <v>7331</v>
      </c>
      <c r="T4187" t="s">
        <v>7331</v>
      </c>
      <c r="U4187" t="s">
        <v>24</v>
      </c>
    </row>
    <row r="4188" spans="1:21">
      <c r="A4188" t="s">
        <v>4223</v>
      </c>
      <c r="B4188" t="s">
        <v>30</v>
      </c>
      <c r="C4188">
        <v>0</v>
      </c>
      <c r="D4188" t="s">
        <v>24</v>
      </c>
      <c r="E4188" t="s">
        <v>23</v>
      </c>
      <c r="F4188">
        <v>62</v>
      </c>
      <c r="G4188" t="s">
        <v>23</v>
      </c>
      <c r="H4188" t="s">
        <v>23</v>
      </c>
      <c r="I4188" t="s">
        <v>37</v>
      </c>
      <c r="J4188" t="s">
        <v>24</v>
      </c>
      <c r="K4188" t="s">
        <v>24</v>
      </c>
      <c r="L4188" t="s">
        <v>23</v>
      </c>
      <c r="M4188" t="s">
        <v>23</v>
      </c>
      <c r="N4188" t="s">
        <v>23</v>
      </c>
      <c r="O4188" t="s">
        <v>23</v>
      </c>
      <c r="P4188" t="s">
        <v>47</v>
      </c>
      <c r="Q4188" t="s">
        <v>23</v>
      </c>
      <c r="R4188" t="s">
        <v>28</v>
      </c>
      <c r="S4188" t="s">
        <v>8757</v>
      </c>
      <c r="T4188" t="s">
        <v>11871</v>
      </c>
      <c r="U4188" t="s">
        <v>24</v>
      </c>
    </row>
    <row r="4189" spans="1:21">
      <c r="A4189" t="s">
        <v>4224</v>
      </c>
      <c r="B4189" t="s">
        <v>22</v>
      </c>
      <c r="C4189">
        <v>0</v>
      </c>
      <c r="D4189" t="s">
        <v>23</v>
      </c>
      <c r="E4189" t="s">
        <v>23</v>
      </c>
      <c r="F4189">
        <v>36</v>
      </c>
      <c r="G4189" t="s">
        <v>23</v>
      </c>
      <c r="H4189" t="s">
        <v>24</v>
      </c>
      <c r="I4189" t="s">
        <v>24</v>
      </c>
      <c r="J4189" t="s">
        <v>46</v>
      </c>
      <c r="K4189" t="s">
        <v>46</v>
      </c>
      <c r="L4189" t="s">
        <v>46</v>
      </c>
      <c r="M4189" t="s">
        <v>46</v>
      </c>
      <c r="N4189" t="s">
        <v>46</v>
      </c>
      <c r="O4189" t="s">
        <v>46</v>
      </c>
      <c r="P4189" t="s">
        <v>47</v>
      </c>
      <c r="Q4189" t="s">
        <v>24</v>
      </c>
      <c r="R4189" t="s">
        <v>35</v>
      </c>
      <c r="S4189" t="s">
        <v>7507</v>
      </c>
      <c r="T4189" t="s">
        <v>11872</v>
      </c>
      <c r="U4189" t="s">
        <v>24</v>
      </c>
    </row>
    <row r="4190" spans="1:21">
      <c r="A4190" t="s">
        <v>4225</v>
      </c>
      <c r="B4190" t="s">
        <v>22</v>
      </c>
      <c r="C4190">
        <v>1</v>
      </c>
      <c r="D4190" t="s">
        <v>24</v>
      </c>
      <c r="E4190" t="s">
        <v>24</v>
      </c>
      <c r="F4190">
        <v>28</v>
      </c>
      <c r="G4190" t="s">
        <v>23</v>
      </c>
      <c r="H4190" t="s">
        <v>23</v>
      </c>
      <c r="I4190" t="s">
        <v>37</v>
      </c>
      <c r="J4190" t="s">
        <v>24</v>
      </c>
      <c r="K4190" t="s">
        <v>24</v>
      </c>
      <c r="L4190" t="s">
        <v>23</v>
      </c>
      <c r="M4190" t="s">
        <v>23</v>
      </c>
      <c r="N4190" t="s">
        <v>23</v>
      </c>
      <c r="O4190" t="s">
        <v>23</v>
      </c>
      <c r="P4190" t="s">
        <v>27</v>
      </c>
      <c r="Q4190" t="s">
        <v>23</v>
      </c>
      <c r="R4190" t="s">
        <v>28</v>
      </c>
      <c r="S4190" t="s">
        <v>10818</v>
      </c>
      <c r="T4190" t="s">
        <v>11873</v>
      </c>
      <c r="U4190" t="s">
        <v>23</v>
      </c>
    </row>
    <row r="4191" spans="1:21">
      <c r="A4191" t="s">
        <v>4226</v>
      </c>
      <c r="B4191" t="s">
        <v>22</v>
      </c>
      <c r="C4191">
        <v>0</v>
      </c>
      <c r="D4191" t="s">
        <v>23</v>
      </c>
      <c r="E4191" t="s">
        <v>23</v>
      </c>
      <c r="F4191">
        <v>69</v>
      </c>
      <c r="G4191" t="s">
        <v>23</v>
      </c>
      <c r="H4191" t="s">
        <v>23</v>
      </c>
      <c r="I4191" t="s">
        <v>26</v>
      </c>
      <c r="J4191" t="s">
        <v>23</v>
      </c>
      <c r="K4191" t="s">
        <v>23</v>
      </c>
      <c r="L4191" t="s">
        <v>24</v>
      </c>
      <c r="M4191" t="s">
        <v>23</v>
      </c>
      <c r="N4191" t="s">
        <v>23</v>
      </c>
      <c r="O4191" t="s">
        <v>24</v>
      </c>
      <c r="P4191" t="s">
        <v>31</v>
      </c>
      <c r="Q4191" t="s">
        <v>24</v>
      </c>
      <c r="R4191" t="s">
        <v>40</v>
      </c>
      <c r="S4191" t="s">
        <v>11354</v>
      </c>
      <c r="T4191" t="s">
        <v>11874</v>
      </c>
      <c r="U4191" t="s">
        <v>24</v>
      </c>
    </row>
    <row r="4192" spans="1:21">
      <c r="A4192" t="s">
        <v>4227</v>
      </c>
      <c r="B4192" t="s">
        <v>22</v>
      </c>
      <c r="C4192">
        <v>0</v>
      </c>
      <c r="D4192" t="s">
        <v>23</v>
      </c>
      <c r="E4192" t="s">
        <v>24</v>
      </c>
      <c r="F4192">
        <v>11</v>
      </c>
      <c r="G4192" t="s">
        <v>23</v>
      </c>
      <c r="H4192" t="s">
        <v>23</v>
      </c>
      <c r="I4192" t="s">
        <v>37</v>
      </c>
      <c r="J4192" t="s">
        <v>23</v>
      </c>
      <c r="K4192" t="s">
        <v>24</v>
      </c>
      <c r="L4192" t="s">
        <v>24</v>
      </c>
      <c r="M4192" t="s">
        <v>23</v>
      </c>
      <c r="N4192" t="s">
        <v>23</v>
      </c>
      <c r="O4192" t="s">
        <v>24</v>
      </c>
      <c r="P4192" t="s">
        <v>27</v>
      </c>
      <c r="Q4192" t="s">
        <v>23</v>
      </c>
      <c r="R4192" t="s">
        <v>40</v>
      </c>
      <c r="S4192" t="s">
        <v>11296</v>
      </c>
      <c r="T4192" t="s">
        <v>11875</v>
      </c>
      <c r="U4192" t="s">
        <v>23</v>
      </c>
    </row>
    <row r="4193" spans="1:21">
      <c r="A4193" t="s">
        <v>4228</v>
      </c>
      <c r="B4193" t="s">
        <v>22</v>
      </c>
      <c r="C4193">
        <v>0</v>
      </c>
      <c r="D4193" t="s">
        <v>23</v>
      </c>
      <c r="E4193" t="s">
        <v>24</v>
      </c>
      <c r="F4193">
        <v>63</v>
      </c>
      <c r="G4193" t="s">
        <v>23</v>
      </c>
      <c r="H4193" t="s">
        <v>23</v>
      </c>
      <c r="I4193" t="s">
        <v>37</v>
      </c>
      <c r="J4193" t="s">
        <v>24</v>
      </c>
      <c r="K4193" t="s">
        <v>23</v>
      </c>
      <c r="L4193" t="s">
        <v>23</v>
      </c>
      <c r="M4193" t="s">
        <v>23</v>
      </c>
      <c r="N4193" t="s">
        <v>23</v>
      </c>
      <c r="O4193" t="s">
        <v>23</v>
      </c>
      <c r="P4193" t="s">
        <v>27</v>
      </c>
      <c r="Q4193" t="s">
        <v>23</v>
      </c>
      <c r="R4193" t="s">
        <v>28</v>
      </c>
      <c r="S4193" t="s">
        <v>11427</v>
      </c>
      <c r="T4193" t="s">
        <v>11876</v>
      </c>
      <c r="U4193" t="s">
        <v>24</v>
      </c>
    </row>
    <row r="4194" spans="1:21">
      <c r="A4194" t="s">
        <v>4229</v>
      </c>
      <c r="B4194" t="s">
        <v>30</v>
      </c>
      <c r="C4194">
        <v>0</v>
      </c>
      <c r="D4194" t="s">
        <v>24</v>
      </c>
      <c r="E4194" t="s">
        <v>24</v>
      </c>
      <c r="F4194">
        <v>23</v>
      </c>
      <c r="G4194" t="s">
        <v>23</v>
      </c>
      <c r="H4194" t="s">
        <v>24</v>
      </c>
      <c r="I4194" t="s">
        <v>24</v>
      </c>
      <c r="J4194" t="s">
        <v>46</v>
      </c>
      <c r="K4194" t="s">
        <v>46</v>
      </c>
      <c r="L4194" t="s">
        <v>46</v>
      </c>
      <c r="M4194" t="s">
        <v>46</v>
      </c>
      <c r="N4194" t="s">
        <v>46</v>
      </c>
      <c r="O4194" t="s">
        <v>46</v>
      </c>
      <c r="P4194" t="s">
        <v>31</v>
      </c>
      <c r="Q4194" t="s">
        <v>24</v>
      </c>
      <c r="R4194" t="s">
        <v>35</v>
      </c>
      <c r="S4194" t="s">
        <v>7160</v>
      </c>
      <c r="T4194" t="s">
        <v>11877</v>
      </c>
      <c r="U4194" t="s">
        <v>24</v>
      </c>
    </row>
    <row r="4195" spans="1:21">
      <c r="A4195" t="s">
        <v>4230</v>
      </c>
      <c r="B4195" t="s">
        <v>30</v>
      </c>
      <c r="C4195">
        <v>0</v>
      </c>
      <c r="D4195" t="s">
        <v>24</v>
      </c>
      <c r="E4195" t="s">
        <v>24</v>
      </c>
      <c r="F4195">
        <v>10</v>
      </c>
      <c r="G4195" t="s">
        <v>23</v>
      </c>
      <c r="H4195" t="s">
        <v>24</v>
      </c>
      <c r="I4195" t="s">
        <v>24</v>
      </c>
      <c r="J4195" t="s">
        <v>46</v>
      </c>
      <c r="K4195" t="s">
        <v>46</v>
      </c>
      <c r="L4195" t="s">
        <v>46</v>
      </c>
      <c r="M4195" t="s">
        <v>46</v>
      </c>
      <c r="N4195" t="s">
        <v>46</v>
      </c>
      <c r="O4195" t="s">
        <v>46</v>
      </c>
      <c r="P4195" t="s">
        <v>27</v>
      </c>
      <c r="Q4195" t="s">
        <v>24</v>
      </c>
      <c r="R4195" t="s">
        <v>40</v>
      </c>
      <c r="S4195" t="s">
        <v>7345</v>
      </c>
      <c r="T4195" t="s">
        <v>11878</v>
      </c>
      <c r="U4195" t="s">
        <v>24</v>
      </c>
    </row>
    <row r="4196" spans="1:21">
      <c r="A4196" t="s">
        <v>4231</v>
      </c>
      <c r="B4196" t="s">
        <v>22</v>
      </c>
      <c r="C4196">
        <v>0</v>
      </c>
      <c r="D4196" t="s">
        <v>23</v>
      </c>
      <c r="E4196" t="s">
        <v>24</v>
      </c>
      <c r="F4196">
        <v>71</v>
      </c>
      <c r="G4196" t="s">
        <v>23</v>
      </c>
      <c r="H4196" t="s">
        <v>23</v>
      </c>
      <c r="I4196" t="s">
        <v>24</v>
      </c>
      <c r="J4196" t="s">
        <v>46</v>
      </c>
      <c r="K4196" t="s">
        <v>46</v>
      </c>
      <c r="L4196" t="s">
        <v>46</v>
      </c>
      <c r="M4196" t="s">
        <v>46</v>
      </c>
      <c r="N4196" t="s">
        <v>46</v>
      </c>
      <c r="O4196" t="s">
        <v>46</v>
      </c>
      <c r="P4196" t="s">
        <v>47</v>
      </c>
      <c r="Q4196" t="s">
        <v>23</v>
      </c>
      <c r="R4196" t="s">
        <v>40</v>
      </c>
      <c r="S4196" t="s">
        <v>10880</v>
      </c>
      <c r="T4196" t="s">
        <v>11879</v>
      </c>
      <c r="U4196" t="s">
        <v>24</v>
      </c>
    </row>
    <row r="4197" spans="1:21">
      <c r="A4197" t="s">
        <v>4232</v>
      </c>
      <c r="B4197" t="s">
        <v>22</v>
      </c>
      <c r="C4197">
        <v>1</v>
      </c>
      <c r="D4197" t="s">
        <v>24</v>
      </c>
      <c r="E4197" t="s">
        <v>24</v>
      </c>
      <c r="F4197">
        <v>45</v>
      </c>
      <c r="G4197" t="s">
        <v>23</v>
      </c>
      <c r="H4197" t="s">
        <v>23</v>
      </c>
      <c r="I4197" t="s">
        <v>26</v>
      </c>
      <c r="J4197" t="s">
        <v>23</v>
      </c>
      <c r="K4197" t="s">
        <v>24</v>
      </c>
      <c r="L4197" t="s">
        <v>24</v>
      </c>
      <c r="M4197" t="s">
        <v>23</v>
      </c>
      <c r="N4197" t="s">
        <v>24</v>
      </c>
      <c r="O4197" t="s">
        <v>23</v>
      </c>
      <c r="P4197" t="s">
        <v>27</v>
      </c>
      <c r="Q4197" t="s">
        <v>23</v>
      </c>
      <c r="R4197" t="s">
        <v>28</v>
      </c>
      <c r="S4197" t="s">
        <v>7877</v>
      </c>
      <c r="T4197" t="s">
        <v>11880</v>
      </c>
      <c r="U4197" t="s">
        <v>24</v>
      </c>
    </row>
    <row r="4198" spans="1:21">
      <c r="A4198" t="s">
        <v>4233</v>
      </c>
      <c r="B4198" t="s">
        <v>22</v>
      </c>
      <c r="C4198">
        <v>0</v>
      </c>
      <c r="D4198" t="s">
        <v>23</v>
      </c>
      <c r="E4198" t="s">
        <v>23</v>
      </c>
      <c r="F4198">
        <v>70</v>
      </c>
      <c r="G4198" t="s">
        <v>23</v>
      </c>
      <c r="H4198" t="s">
        <v>23</v>
      </c>
      <c r="I4198" t="s">
        <v>24</v>
      </c>
      <c r="J4198" t="s">
        <v>46</v>
      </c>
      <c r="K4198" t="s">
        <v>46</v>
      </c>
      <c r="L4198" t="s">
        <v>46</v>
      </c>
      <c r="M4198" t="s">
        <v>46</v>
      </c>
      <c r="N4198" t="s">
        <v>46</v>
      </c>
      <c r="O4198" t="s">
        <v>46</v>
      </c>
      <c r="P4198" t="s">
        <v>47</v>
      </c>
      <c r="Q4198" t="s">
        <v>24</v>
      </c>
      <c r="R4198" t="s">
        <v>32</v>
      </c>
      <c r="S4198" t="s">
        <v>10609</v>
      </c>
      <c r="T4198" t="s">
        <v>11881</v>
      </c>
      <c r="U4198" t="s">
        <v>24</v>
      </c>
    </row>
    <row r="4199" spans="1:21">
      <c r="A4199" t="s">
        <v>4234</v>
      </c>
      <c r="B4199" t="s">
        <v>22</v>
      </c>
      <c r="C4199">
        <v>0</v>
      </c>
      <c r="D4199" t="s">
        <v>24</v>
      </c>
      <c r="E4199" t="s">
        <v>23</v>
      </c>
      <c r="F4199">
        <v>22</v>
      </c>
      <c r="G4199" t="s">
        <v>23</v>
      </c>
      <c r="H4199" t="s">
        <v>23</v>
      </c>
      <c r="I4199" t="s">
        <v>37</v>
      </c>
      <c r="J4199" t="s">
        <v>24</v>
      </c>
      <c r="K4199" t="s">
        <v>24</v>
      </c>
      <c r="L4199" t="s">
        <v>24</v>
      </c>
      <c r="M4199" t="s">
        <v>24</v>
      </c>
      <c r="N4199" t="s">
        <v>24</v>
      </c>
      <c r="O4199" t="s">
        <v>23</v>
      </c>
      <c r="P4199" t="s">
        <v>27</v>
      </c>
      <c r="Q4199" t="s">
        <v>23</v>
      </c>
      <c r="R4199" t="s">
        <v>28</v>
      </c>
      <c r="S4199" t="s">
        <v>9490</v>
      </c>
      <c r="T4199" t="s">
        <v>11882</v>
      </c>
      <c r="U4199" t="s">
        <v>24</v>
      </c>
    </row>
    <row r="4200" spans="1:21">
      <c r="A4200" t="s">
        <v>4235</v>
      </c>
      <c r="B4200" t="s">
        <v>22</v>
      </c>
      <c r="C4200">
        <v>0</v>
      </c>
      <c r="D4200" t="s">
        <v>23</v>
      </c>
      <c r="E4200" t="s">
        <v>23</v>
      </c>
      <c r="F4200">
        <v>52</v>
      </c>
      <c r="G4200" t="s">
        <v>23</v>
      </c>
      <c r="H4200" t="s">
        <v>23</v>
      </c>
      <c r="I4200" t="s">
        <v>24</v>
      </c>
      <c r="J4200" t="s">
        <v>46</v>
      </c>
      <c r="K4200" t="s">
        <v>46</v>
      </c>
      <c r="L4200" t="s">
        <v>46</v>
      </c>
      <c r="M4200" t="s">
        <v>46</v>
      </c>
      <c r="N4200" t="s">
        <v>46</v>
      </c>
      <c r="O4200" t="s">
        <v>46</v>
      </c>
      <c r="P4200" t="s">
        <v>47</v>
      </c>
      <c r="Q4200" t="s">
        <v>24</v>
      </c>
      <c r="R4200" t="s">
        <v>32</v>
      </c>
      <c r="S4200" t="s">
        <v>11883</v>
      </c>
      <c r="T4200" t="s">
        <v>11884</v>
      </c>
      <c r="U4200" t="s">
        <v>24</v>
      </c>
    </row>
    <row r="4201" spans="1:21">
      <c r="A4201" t="s">
        <v>4236</v>
      </c>
      <c r="B4201" t="s">
        <v>30</v>
      </c>
      <c r="C4201">
        <v>0</v>
      </c>
      <c r="D4201" t="s">
        <v>23</v>
      </c>
      <c r="E4201" t="s">
        <v>24</v>
      </c>
      <c r="F4201">
        <v>55</v>
      </c>
      <c r="G4201" t="s">
        <v>23</v>
      </c>
      <c r="H4201" t="s">
        <v>23</v>
      </c>
      <c r="I4201" t="s">
        <v>37</v>
      </c>
      <c r="J4201" t="s">
        <v>24</v>
      </c>
      <c r="K4201" t="s">
        <v>24</v>
      </c>
      <c r="L4201" t="s">
        <v>23</v>
      </c>
      <c r="M4201" t="s">
        <v>23</v>
      </c>
      <c r="N4201" t="s">
        <v>23</v>
      </c>
      <c r="O4201" t="s">
        <v>23</v>
      </c>
      <c r="P4201" t="s">
        <v>31</v>
      </c>
      <c r="Q4201" t="s">
        <v>23</v>
      </c>
      <c r="R4201" t="s">
        <v>28</v>
      </c>
      <c r="S4201" t="s">
        <v>7302</v>
      </c>
      <c r="T4201" t="s">
        <v>11885</v>
      </c>
      <c r="U4201" t="s">
        <v>23</v>
      </c>
    </row>
    <row r="4202" spans="1:21">
      <c r="A4202" t="s">
        <v>4237</v>
      </c>
      <c r="B4202" t="s">
        <v>22</v>
      </c>
      <c r="C4202">
        <v>0</v>
      </c>
      <c r="D4202" t="s">
        <v>24</v>
      </c>
      <c r="E4202" t="s">
        <v>24</v>
      </c>
      <c r="F4202">
        <v>65</v>
      </c>
      <c r="G4202" t="s">
        <v>24</v>
      </c>
      <c r="H4202" t="s">
        <v>25</v>
      </c>
      <c r="I4202" t="s">
        <v>26</v>
      </c>
      <c r="J4202" t="s">
        <v>23</v>
      </c>
      <c r="K4202" t="s">
        <v>24</v>
      </c>
      <c r="L4202" t="s">
        <v>23</v>
      </c>
      <c r="M4202" t="s">
        <v>23</v>
      </c>
      <c r="N4202" t="s">
        <v>23</v>
      </c>
      <c r="O4202" t="s">
        <v>23</v>
      </c>
      <c r="P4202" t="s">
        <v>47</v>
      </c>
      <c r="Q4202" t="s">
        <v>24</v>
      </c>
      <c r="R4202" t="s">
        <v>40</v>
      </c>
      <c r="S4202" t="s">
        <v>7717</v>
      </c>
      <c r="T4202" t="s">
        <v>11886</v>
      </c>
      <c r="U4202" t="s">
        <v>24</v>
      </c>
    </row>
    <row r="4203" spans="1:21">
      <c r="A4203" t="s">
        <v>4238</v>
      </c>
      <c r="B4203" t="s">
        <v>22</v>
      </c>
      <c r="C4203">
        <v>0</v>
      </c>
      <c r="D4203" t="s">
        <v>23</v>
      </c>
      <c r="E4203" t="s">
        <v>23</v>
      </c>
      <c r="F4203">
        <v>72</v>
      </c>
      <c r="G4203" t="s">
        <v>23</v>
      </c>
      <c r="H4203" t="s">
        <v>24</v>
      </c>
      <c r="I4203" t="s">
        <v>24</v>
      </c>
      <c r="J4203" t="s">
        <v>46</v>
      </c>
      <c r="K4203" t="s">
        <v>46</v>
      </c>
      <c r="L4203" t="s">
        <v>46</v>
      </c>
      <c r="M4203" t="s">
        <v>46</v>
      </c>
      <c r="N4203" t="s">
        <v>46</v>
      </c>
      <c r="O4203" t="s">
        <v>46</v>
      </c>
      <c r="P4203" t="s">
        <v>47</v>
      </c>
      <c r="Q4203" t="s">
        <v>24</v>
      </c>
      <c r="R4203" t="s">
        <v>35</v>
      </c>
      <c r="S4203" t="s">
        <v>7978</v>
      </c>
      <c r="T4203" t="s">
        <v>9362</v>
      </c>
      <c r="U4203" t="s">
        <v>24</v>
      </c>
    </row>
    <row r="4204" spans="1:21">
      <c r="A4204" t="s">
        <v>4239</v>
      </c>
      <c r="B4204" t="s">
        <v>30</v>
      </c>
      <c r="C4204">
        <v>0</v>
      </c>
      <c r="D4204" t="s">
        <v>23</v>
      </c>
      <c r="E4204" t="s">
        <v>24</v>
      </c>
      <c r="F4204">
        <v>10</v>
      </c>
      <c r="G4204" t="s">
        <v>23</v>
      </c>
      <c r="H4204" t="s">
        <v>24</v>
      </c>
      <c r="I4204" t="s">
        <v>24</v>
      </c>
      <c r="J4204" t="s">
        <v>46</v>
      </c>
      <c r="K4204" t="s">
        <v>46</v>
      </c>
      <c r="L4204" t="s">
        <v>46</v>
      </c>
      <c r="M4204" t="s">
        <v>46</v>
      </c>
      <c r="N4204" t="s">
        <v>46</v>
      </c>
      <c r="O4204" t="s">
        <v>46</v>
      </c>
      <c r="P4204" t="s">
        <v>31</v>
      </c>
      <c r="Q4204" t="s">
        <v>24</v>
      </c>
      <c r="R4204" t="s">
        <v>35</v>
      </c>
      <c r="S4204" t="s">
        <v>7360</v>
      </c>
      <c r="T4204" t="s">
        <v>11887</v>
      </c>
      <c r="U4204" t="s">
        <v>24</v>
      </c>
    </row>
    <row r="4205" spans="1:21">
      <c r="A4205" t="s">
        <v>4240</v>
      </c>
      <c r="B4205" t="s">
        <v>22</v>
      </c>
      <c r="C4205">
        <v>0</v>
      </c>
      <c r="D4205" t="s">
        <v>24</v>
      </c>
      <c r="E4205" t="s">
        <v>23</v>
      </c>
      <c r="F4205">
        <v>7</v>
      </c>
      <c r="G4205" t="s">
        <v>23</v>
      </c>
      <c r="H4205" t="s">
        <v>24</v>
      </c>
      <c r="I4205" t="s">
        <v>24</v>
      </c>
      <c r="J4205" t="s">
        <v>46</v>
      </c>
      <c r="K4205" t="s">
        <v>46</v>
      </c>
      <c r="L4205" t="s">
        <v>46</v>
      </c>
      <c r="M4205" t="s">
        <v>46</v>
      </c>
      <c r="N4205" t="s">
        <v>46</v>
      </c>
      <c r="O4205" t="s">
        <v>46</v>
      </c>
      <c r="P4205" t="s">
        <v>31</v>
      </c>
      <c r="Q4205" t="s">
        <v>24</v>
      </c>
      <c r="R4205" t="s">
        <v>32</v>
      </c>
      <c r="S4205" t="s">
        <v>7768</v>
      </c>
      <c r="T4205" t="s">
        <v>9814</v>
      </c>
      <c r="U4205" t="s">
        <v>24</v>
      </c>
    </row>
    <row r="4206" spans="1:21">
      <c r="A4206" t="s">
        <v>4241</v>
      </c>
      <c r="B4206" t="s">
        <v>30</v>
      </c>
      <c r="C4206">
        <v>1</v>
      </c>
      <c r="D4206" t="s">
        <v>24</v>
      </c>
      <c r="E4206" t="s">
        <v>24</v>
      </c>
      <c r="F4206">
        <v>5</v>
      </c>
      <c r="G4206" t="s">
        <v>23</v>
      </c>
      <c r="H4206" t="s">
        <v>24</v>
      </c>
      <c r="I4206" t="s">
        <v>37</v>
      </c>
      <c r="J4206" t="s">
        <v>24</v>
      </c>
      <c r="K4206" t="s">
        <v>23</v>
      </c>
      <c r="L4206" t="s">
        <v>24</v>
      </c>
      <c r="M4206" t="s">
        <v>24</v>
      </c>
      <c r="N4206" t="s">
        <v>24</v>
      </c>
      <c r="O4206" t="s">
        <v>23</v>
      </c>
      <c r="P4206" t="s">
        <v>27</v>
      </c>
      <c r="Q4206" t="s">
        <v>23</v>
      </c>
      <c r="R4206" t="s">
        <v>28</v>
      </c>
      <c r="S4206" t="s">
        <v>8421</v>
      </c>
      <c r="T4206" t="s">
        <v>11888</v>
      </c>
      <c r="U4206" t="s">
        <v>24</v>
      </c>
    </row>
    <row r="4207" spans="1:21">
      <c r="A4207" t="s">
        <v>4242</v>
      </c>
      <c r="B4207" t="s">
        <v>22</v>
      </c>
      <c r="C4207">
        <v>0</v>
      </c>
      <c r="D4207" t="s">
        <v>23</v>
      </c>
      <c r="E4207" t="s">
        <v>23</v>
      </c>
      <c r="F4207">
        <v>24</v>
      </c>
      <c r="G4207" t="s">
        <v>23</v>
      </c>
      <c r="H4207" t="s">
        <v>23</v>
      </c>
      <c r="I4207" t="s">
        <v>26</v>
      </c>
      <c r="J4207" t="s">
        <v>23</v>
      </c>
      <c r="K4207" t="s">
        <v>24</v>
      </c>
      <c r="L4207" t="s">
        <v>23</v>
      </c>
      <c r="M4207" t="s">
        <v>24</v>
      </c>
      <c r="N4207" t="s">
        <v>23</v>
      </c>
      <c r="O4207" t="s">
        <v>23</v>
      </c>
      <c r="P4207" t="s">
        <v>47</v>
      </c>
      <c r="Q4207" t="s">
        <v>24</v>
      </c>
      <c r="R4207" t="s">
        <v>40</v>
      </c>
      <c r="S4207" t="s">
        <v>9729</v>
      </c>
      <c r="T4207" t="s">
        <v>11889</v>
      </c>
      <c r="U4207" t="s">
        <v>24</v>
      </c>
    </row>
    <row r="4208" spans="1:21">
      <c r="A4208" t="s">
        <v>4243</v>
      </c>
      <c r="B4208" t="s">
        <v>22</v>
      </c>
      <c r="C4208">
        <v>0</v>
      </c>
      <c r="D4208" t="s">
        <v>23</v>
      </c>
      <c r="E4208" t="s">
        <v>23</v>
      </c>
      <c r="F4208">
        <v>72</v>
      </c>
      <c r="G4208" t="s">
        <v>23</v>
      </c>
      <c r="H4208" t="s">
        <v>23</v>
      </c>
      <c r="I4208" t="s">
        <v>37</v>
      </c>
      <c r="J4208" t="s">
        <v>23</v>
      </c>
      <c r="K4208" t="s">
        <v>23</v>
      </c>
      <c r="L4208" t="s">
        <v>23</v>
      </c>
      <c r="M4208" t="s">
        <v>23</v>
      </c>
      <c r="N4208" t="s">
        <v>23</v>
      </c>
      <c r="O4208" t="s">
        <v>23</v>
      </c>
      <c r="P4208" t="s">
        <v>47</v>
      </c>
      <c r="Q4208" t="s">
        <v>23</v>
      </c>
      <c r="R4208" t="s">
        <v>40</v>
      </c>
      <c r="S4208" t="s">
        <v>11890</v>
      </c>
      <c r="T4208" t="s">
        <v>11891</v>
      </c>
      <c r="U4208" t="s">
        <v>24</v>
      </c>
    </row>
    <row r="4209" spans="1:21">
      <c r="A4209" t="s">
        <v>4244</v>
      </c>
      <c r="B4209" t="s">
        <v>30</v>
      </c>
      <c r="C4209">
        <v>0</v>
      </c>
      <c r="D4209" t="s">
        <v>24</v>
      </c>
      <c r="E4209" t="s">
        <v>24</v>
      </c>
      <c r="F4209">
        <v>21</v>
      </c>
      <c r="G4209" t="s">
        <v>24</v>
      </c>
      <c r="H4209" t="s">
        <v>25</v>
      </c>
      <c r="I4209" t="s">
        <v>26</v>
      </c>
      <c r="J4209" t="s">
        <v>23</v>
      </c>
      <c r="K4209" t="s">
        <v>24</v>
      </c>
      <c r="L4209" t="s">
        <v>24</v>
      </c>
      <c r="M4209" t="s">
        <v>23</v>
      </c>
      <c r="N4209" t="s">
        <v>23</v>
      </c>
      <c r="O4209" t="s">
        <v>24</v>
      </c>
      <c r="P4209" t="s">
        <v>27</v>
      </c>
      <c r="Q4209" t="s">
        <v>23</v>
      </c>
      <c r="R4209" t="s">
        <v>32</v>
      </c>
      <c r="S4209" t="s">
        <v>9231</v>
      </c>
      <c r="T4209" t="s">
        <v>11892</v>
      </c>
      <c r="U4209" t="s">
        <v>24</v>
      </c>
    </row>
    <row r="4210" spans="1:21">
      <c r="A4210" t="s">
        <v>4245</v>
      </c>
      <c r="B4210" t="s">
        <v>30</v>
      </c>
      <c r="C4210">
        <v>0</v>
      </c>
      <c r="D4210" t="s">
        <v>23</v>
      </c>
      <c r="E4210" t="s">
        <v>24</v>
      </c>
      <c r="F4210">
        <v>69</v>
      </c>
      <c r="G4210" t="s">
        <v>24</v>
      </c>
      <c r="H4210" t="s">
        <v>25</v>
      </c>
      <c r="I4210" t="s">
        <v>26</v>
      </c>
      <c r="J4210" t="s">
        <v>24</v>
      </c>
      <c r="K4210" t="s">
        <v>23</v>
      </c>
      <c r="L4210" t="s">
        <v>23</v>
      </c>
      <c r="M4210" t="s">
        <v>23</v>
      </c>
      <c r="N4210" t="s">
        <v>23</v>
      </c>
      <c r="O4210" t="s">
        <v>23</v>
      </c>
      <c r="P4210" t="s">
        <v>31</v>
      </c>
      <c r="Q4210" t="s">
        <v>23</v>
      </c>
      <c r="R4210" t="s">
        <v>40</v>
      </c>
      <c r="S4210" t="s">
        <v>11198</v>
      </c>
      <c r="T4210" t="s">
        <v>11893</v>
      </c>
      <c r="U4210" t="s">
        <v>24</v>
      </c>
    </row>
    <row r="4211" spans="1:21">
      <c r="A4211" t="s">
        <v>4246</v>
      </c>
      <c r="B4211" t="s">
        <v>30</v>
      </c>
      <c r="C4211">
        <v>0</v>
      </c>
      <c r="D4211" t="s">
        <v>23</v>
      </c>
      <c r="E4211" t="s">
        <v>23</v>
      </c>
      <c r="F4211">
        <v>44</v>
      </c>
      <c r="G4211" t="s">
        <v>23</v>
      </c>
      <c r="H4211" t="s">
        <v>24</v>
      </c>
      <c r="I4211" t="s">
        <v>26</v>
      </c>
      <c r="J4211" t="s">
        <v>24</v>
      </c>
      <c r="K4211" t="s">
        <v>23</v>
      </c>
      <c r="L4211" t="s">
        <v>24</v>
      </c>
      <c r="M4211" t="s">
        <v>23</v>
      </c>
      <c r="N4211" t="s">
        <v>24</v>
      </c>
      <c r="O4211" t="s">
        <v>24</v>
      </c>
      <c r="P4211" t="s">
        <v>27</v>
      </c>
      <c r="Q4211" t="s">
        <v>23</v>
      </c>
      <c r="R4211" t="s">
        <v>35</v>
      </c>
      <c r="S4211" t="s">
        <v>9506</v>
      </c>
      <c r="T4211" t="s">
        <v>11894</v>
      </c>
      <c r="U4211" t="s">
        <v>24</v>
      </c>
    </row>
    <row r="4212" spans="1:21">
      <c r="A4212" t="s">
        <v>4247</v>
      </c>
      <c r="B4212" t="s">
        <v>22</v>
      </c>
      <c r="C4212">
        <v>1</v>
      </c>
      <c r="D4212" t="s">
        <v>23</v>
      </c>
      <c r="E4212" t="s">
        <v>23</v>
      </c>
      <c r="F4212">
        <v>61</v>
      </c>
      <c r="G4212" t="s">
        <v>23</v>
      </c>
      <c r="H4212" t="s">
        <v>23</v>
      </c>
      <c r="I4212" t="s">
        <v>26</v>
      </c>
      <c r="J4212" t="s">
        <v>24</v>
      </c>
      <c r="K4212" t="s">
        <v>24</v>
      </c>
      <c r="L4212" t="s">
        <v>23</v>
      </c>
      <c r="M4212" t="s">
        <v>24</v>
      </c>
      <c r="N4212" t="s">
        <v>23</v>
      </c>
      <c r="O4212" t="s">
        <v>24</v>
      </c>
      <c r="P4212" t="s">
        <v>31</v>
      </c>
      <c r="Q4212" t="s">
        <v>23</v>
      </c>
      <c r="R4212" t="s">
        <v>28</v>
      </c>
      <c r="S4212" t="s">
        <v>7815</v>
      </c>
      <c r="T4212" t="s">
        <v>11895</v>
      </c>
      <c r="U4212" t="s">
        <v>24</v>
      </c>
    </row>
    <row r="4213" spans="1:21">
      <c r="A4213" t="s">
        <v>4248</v>
      </c>
      <c r="B4213" t="s">
        <v>30</v>
      </c>
      <c r="C4213">
        <v>1</v>
      </c>
      <c r="D4213" t="s">
        <v>24</v>
      </c>
      <c r="E4213" t="s">
        <v>24</v>
      </c>
      <c r="F4213">
        <v>24</v>
      </c>
      <c r="G4213" t="s">
        <v>23</v>
      </c>
      <c r="H4213" t="s">
        <v>23</v>
      </c>
      <c r="I4213" t="s">
        <v>37</v>
      </c>
      <c r="J4213" t="s">
        <v>24</v>
      </c>
      <c r="K4213" t="s">
        <v>23</v>
      </c>
      <c r="L4213" t="s">
        <v>23</v>
      </c>
      <c r="M4213" t="s">
        <v>24</v>
      </c>
      <c r="N4213" t="s">
        <v>23</v>
      </c>
      <c r="O4213" t="s">
        <v>23</v>
      </c>
      <c r="P4213" t="s">
        <v>27</v>
      </c>
      <c r="Q4213" t="s">
        <v>23</v>
      </c>
      <c r="R4213" t="s">
        <v>40</v>
      </c>
      <c r="S4213" t="s">
        <v>10662</v>
      </c>
      <c r="T4213" t="s">
        <v>11896</v>
      </c>
      <c r="U4213" t="s">
        <v>23</v>
      </c>
    </row>
    <row r="4214" spans="1:21">
      <c r="A4214" t="s">
        <v>4249</v>
      </c>
      <c r="B4214" t="s">
        <v>22</v>
      </c>
      <c r="C4214">
        <v>0</v>
      </c>
      <c r="D4214" t="s">
        <v>24</v>
      </c>
      <c r="E4214" t="s">
        <v>24</v>
      </c>
      <c r="F4214">
        <v>1</v>
      </c>
      <c r="G4214" t="s">
        <v>23</v>
      </c>
      <c r="H4214" t="s">
        <v>24</v>
      </c>
      <c r="I4214" t="s">
        <v>37</v>
      </c>
      <c r="J4214" t="s">
        <v>24</v>
      </c>
      <c r="K4214" t="s">
        <v>24</v>
      </c>
      <c r="L4214" t="s">
        <v>24</v>
      </c>
      <c r="M4214" t="s">
        <v>24</v>
      </c>
      <c r="N4214" t="s">
        <v>23</v>
      </c>
      <c r="O4214" t="s">
        <v>23</v>
      </c>
      <c r="P4214" t="s">
        <v>27</v>
      </c>
      <c r="Q4214" t="s">
        <v>24</v>
      </c>
      <c r="R4214" t="s">
        <v>28</v>
      </c>
      <c r="S4214" t="s">
        <v>8669</v>
      </c>
      <c r="T4214" t="s">
        <v>8669</v>
      </c>
      <c r="U4214" t="s">
        <v>23</v>
      </c>
    </row>
    <row r="4215" spans="1:21">
      <c r="A4215" t="s">
        <v>4250</v>
      </c>
      <c r="B4215" t="s">
        <v>22</v>
      </c>
      <c r="C4215">
        <v>0</v>
      </c>
      <c r="D4215" t="s">
        <v>24</v>
      </c>
      <c r="E4215" t="s">
        <v>24</v>
      </c>
      <c r="F4215">
        <v>6</v>
      </c>
      <c r="G4215" t="s">
        <v>23</v>
      </c>
      <c r="H4215" t="s">
        <v>24</v>
      </c>
      <c r="I4215" t="s">
        <v>26</v>
      </c>
      <c r="J4215" t="s">
        <v>24</v>
      </c>
      <c r="K4215" t="s">
        <v>24</v>
      </c>
      <c r="L4215" t="s">
        <v>24</v>
      </c>
      <c r="M4215" t="s">
        <v>23</v>
      </c>
      <c r="N4215" t="s">
        <v>24</v>
      </c>
      <c r="O4215" t="s">
        <v>24</v>
      </c>
      <c r="P4215" t="s">
        <v>27</v>
      </c>
      <c r="Q4215" t="s">
        <v>23</v>
      </c>
      <c r="R4215" t="s">
        <v>35</v>
      </c>
      <c r="S4215" t="s">
        <v>8407</v>
      </c>
      <c r="T4215" t="s">
        <v>11897</v>
      </c>
      <c r="U4215" t="s">
        <v>23</v>
      </c>
    </row>
    <row r="4216" spans="1:21">
      <c r="A4216" t="s">
        <v>4251</v>
      </c>
      <c r="B4216" t="s">
        <v>30</v>
      </c>
      <c r="C4216">
        <v>0</v>
      </c>
      <c r="D4216" t="s">
        <v>24</v>
      </c>
      <c r="E4216" t="s">
        <v>24</v>
      </c>
      <c r="F4216">
        <v>4</v>
      </c>
      <c r="G4216" t="s">
        <v>23</v>
      </c>
      <c r="H4216" t="s">
        <v>23</v>
      </c>
      <c r="I4216" t="s">
        <v>37</v>
      </c>
      <c r="J4216" t="s">
        <v>24</v>
      </c>
      <c r="K4216" t="s">
        <v>23</v>
      </c>
      <c r="L4216" t="s">
        <v>24</v>
      </c>
      <c r="M4216" t="s">
        <v>24</v>
      </c>
      <c r="N4216" t="s">
        <v>24</v>
      </c>
      <c r="O4216" t="s">
        <v>23</v>
      </c>
      <c r="P4216" t="s">
        <v>27</v>
      </c>
      <c r="Q4216" t="s">
        <v>23</v>
      </c>
      <c r="R4216" t="s">
        <v>28</v>
      </c>
      <c r="S4216" t="s">
        <v>7155</v>
      </c>
      <c r="T4216" t="s">
        <v>11898</v>
      </c>
      <c r="U4216" t="s">
        <v>23</v>
      </c>
    </row>
    <row r="4217" spans="1:21">
      <c r="A4217" t="s">
        <v>4252</v>
      </c>
      <c r="B4217" t="s">
        <v>30</v>
      </c>
      <c r="C4217">
        <v>0</v>
      </c>
      <c r="D4217" t="s">
        <v>23</v>
      </c>
      <c r="E4217" t="s">
        <v>24</v>
      </c>
      <c r="F4217">
        <v>72</v>
      </c>
      <c r="G4217" t="s">
        <v>23</v>
      </c>
      <c r="H4217" t="s">
        <v>23</v>
      </c>
      <c r="I4217" t="s">
        <v>37</v>
      </c>
      <c r="J4217" t="s">
        <v>24</v>
      </c>
      <c r="K4217" t="s">
        <v>23</v>
      </c>
      <c r="L4217" t="s">
        <v>23</v>
      </c>
      <c r="M4217" t="s">
        <v>23</v>
      </c>
      <c r="N4217" t="s">
        <v>23</v>
      </c>
      <c r="O4217" t="s">
        <v>23</v>
      </c>
      <c r="P4217" t="s">
        <v>47</v>
      </c>
      <c r="Q4217" t="s">
        <v>23</v>
      </c>
      <c r="R4217" t="s">
        <v>28</v>
      </c>
      <c r="S4217" t="s">
        <v>11899</v>
      </c>
      <c r="T4217" t="s">
        <v>11900</v>
      </c>
      <c r="U4217" t="s">
        <v>24</v>
      </c>
    </row>
    <row r="4218" spans="1:21">
      <c r="A4218" t="s">
        <v>4253</v>
      </c>
      <c r="B4218" t="s">
        <v>30</v>
      </c>
      <c r="C4218">
        <v>0</v>
      </c>
      <c r="D4218" t="s">
        <v>24</v>
      </c>
      <c r="E4218" t="s">
        <v>24</v>
      </c>
      <c r="F4218">
        <v>72</v>
      </c>
      <c r="G4218" t="s">
        <v>23</v>
      </c>
      <c r="H4218" t="s">
        <v>23</v>
      </c>
      <c r="I4218" t="s">
        <v>26</v>
      </c>
      <c r="J4218" t="s">
        <v>23</v>
      </c>
      <c r="K4218" t="s">
        <v>23</v>
      </c>
      <c r="L4218" t="s">
        <v>23</v>
      </c>
      <c r="M4218" t="s">
        <v>23</v>
      </c>
      <c r="N4218" t="s">
        <v>23</v>
      </c>
      <c r="O4218" t="s">
        <v>23</v>
      </c>
      <c r="P4218" t="s">
        <v>47</v>
      </c>
      <c r="Q4218" t="s">
        <v>24</v>
      </c>
      <c r="R4218" t="s">
        <v>35</v>
      </c>
      <c r="S4218">
        <v>92</v>
      </c>
      <c r="T4218" t="s">
        <v>11901</v>
      </c>
      <c r="U4218" t="s">
        <v>24</v>
      </c>
    </row>
    <row r="4219" spans="1:21">
      <c r="A4219" t="s">
        <v>4254</v>
      </c>
      <c r="B4219" t="s">
        <v>30</v>
      </c>
      <c r="C4219">
        <v>1</v>
      </c>
      <c r="D4219" t="s">
        <v>23</v>
      </c>
      <c r="E4219" t="s">
        <v>24</v>
      </c>
      <c r="F4219">
        <v>14</v>
      </c>
      <c r="G4219" t="s">
        <v>23</v>
      </c>
      <c r="H4219" t="s">
        <v>23</v>
      </c>
      <c r="I4219" t="s">
        <v>37</v>
      </c>
      <c r="J4219" t="s">
        <v>24</v>
      </c>
      <c r="K4219" t="s">
        <v>24</v>
      </c>
      <c r="L4219" t="s">
        <v>24</v>
      </c>
      <c r="M4219" t="s">
        <v>24</v>
      </c>
      <c r="N4219" t="s">
        <v>24</v>
      </c>
      <c r="O4219" t="s">
        <v>24</v>
      </c>
      <c r="P4219" t="s">
        <v>27</v>
      </c>
      <c r="Q4219" t="s">
        <v>23</v>
      </c>
      <c r="R4219" t="s">
        <v>28</v>
      </c>
      <c r="S4219" t="s">
        <v>7860</v>
      </c>
      <c r="T4219" t="s">
        <v>11902</v>
      </c>
      <c r="U4219" t="s">
        <v>24</v>
      </c>
    </row>
    <row r="4220" spans="1:21">
      <c r="A4220" t="s">
        <v>4255</v>
      </c>
      <c r="B4220" t="s">
        <v>30</v>
      </c>
      <c r="C4220">
        <v>0</v>
      </c>
      <c r="D4220" t="s">
        <v>24</v>
      </c>
      <c r="E4220" t="s">
        <v>24</v>
      </c>
      <c r="F4220">
        <v>7</v>
      </c>
      <c r="G4220" t="s">
        <v>23</v>
      </c>
      <c r="H4220" t="s">
        <v>23</v>
      </c>
      <c r="I4220" t="s">
        <v>24</v>
      </c>
      <c r="J4220" t="s">
        <v>46</v>
      </c>
      <c r="K4220" t="s">
        <v>46</v>
      </c>
      <c r="L4220" t="s">
        <v>46</v>
      </c>
      <c r="M4220" t="s">
        <v>46</v>
      </c>
      <c r="N4220" t="s">
        <v>46</v>
      </c>
      <c r="O4220" t="s">
        <v>46</v>
      </c>
      <c r="P4220" t="s">
        <v>27</v>
      </c>
      <c r="Q4220" t="s">
        <v>23</v>
      </c>
      <c r="R4220" t="s">
        <v>35</v>
      </c>
      <c r="S4220" t="s">
        <v>7841</v>
      </c>
      <c r="T4220" t="s">
        <v>11903</v>
      </c>
      <c r="U4220" t="s">
        <v>24</v>
      </c>
    </row>
    <row r="4221" spans="1:21">
      <c r="A4221" t="s">
        <v>4256</v>
      </c>
      <c r="B4221" t="s">
        <v>22</v>
      </c>
      <c r="C4221">
        <v>0</v>
      </c>
      <c r="D4221" t="s">
        <v>24</v>
      </c>
      <c r="E4221" t="s">
        <v>24</v>
      </c>
      <c r="F4221">
        <v>48</v>
      </c>
      <c r="G4221" t="s">
        <v>23</v>
      </c>
      <c r="H4221" t="s">
        <v>24</v>
      </c>
      <c r="I4221" t="s">
        <v>37</v>
      </c>
      <c r="J4221" t="s">
        <v>24</v>
      </c>
      <c r="K4221" t="s">
        <v>23</v>
      </c>
      <c r="L4221" t="s">
        <v>24</v>
      </c>
      <c r="M4221" t="s">
        <v>24</v>
      </c>
      <c r="N4221" t="s">
        <v>24</v>
      </c>
      <c r="O4221" t="s">
        <v>24</v>
      </c>
      <c r="P4221" t="s">
        <v>31</v>
      </c>
      <c r="Q4221" t="s">
        <v>24</v>
      </c>
      <c r="R4221" t="s">
        <v>28</v>
      </c>
      <c r="S4221" t="s">
        <v>7266</v>
      </c>
      <c r="T4221" t="s">
        <v>11904</v>
      </c>
      <c r="U4221" t="s">
        <v>24</v>
      </c>
    </row>
    <row r="4222" spans="1:21">
      <c r="A4222" t="s">
        <v>4257</v>
      </c>
      <c r="B4222" t="s">
        <v>30</v>
      </c>
      <c r="C4222">
        <v>0</v>
      </c>
      <c r="D4222" t="s">
        <v>23</v>
      </c>
      <c r="E4222" t="s">
        <v>23</v>
      </c>
      <c r="F4222">
        <v>55</v>
      </c>
      <c r="G4222" t="s">
        <v>23</v>
      </c>
      <c r="H4222" t="s">
        <v>24</v>
      </c>
      <c r="I4222" t="s">
        <v>24</v>
      </c>
      <c r="J4222" t="s">
        <v>46</v>
      </c>
      <c r="K4222" t="s">
        <v>46</v>
      </c>
      <c r="L4222" t="s">
        <v>46</v>
      </c>
      <c r="M4222" t="s">
        <v>46</v>
      </c>
      <c r="N4222" t="s">
        <v>46</v>
      </c>
      <c r="O4222" t="s">
        <v>46</v>
      </c>
      <c r="P4222" t="s">
        <v>31</v>
      </c>
      <c r="Q4222" t="s">
        <v>24</v>
      </c>
      <c r="R4222" t="s">
        <v>32</v>
      </c>
      <c r="S4222" t="s">
        <v>8141</v>
      </c>
      <c r="T4222" t="s">
        <v>11905</v>
      </c>
      <c r="U4222" t="s">
        <v>24</v>
      </c>
    </row>
    <row r="4223" spans="1:21">
      <c r="A4223" t="s">
        <v>4258</v>
      </c>
      <c r="B4223" t="s">
        <v>30</v>
      </c>
      <c r="C4223">
        <v>0</v>
      </c>
      <c r="D4223" t="s">
        <v>24</v>
      </c>
      <c r="E4223" t="s">
        <v>24</v>
      </c>
      <c r="F4223">
        <v>1</v>
      </c>
      <c r="G4223" t="s">
        <v>23</v>
      </c>
      <c r="H4223" t="s">
        <v>24</v>
      </c>
      <c r="I4223" t="s">
        <v>24</v>
      </c>
      <c r="J4223" t="s">
        <v>46</v>
      </c>
      <c r="K4223" t="s">
        <v>46</v>
      </c>
      <c r="L4223" t="s">
        <v>46</v>
      </c>
      <c r="M4223" t="s">
        <v>46</v>
      </c>
      <c r="N4223" t="s">
        <v>46</v>
      </c>
      <c r="O4223" t="s">
        <v>46</v>
      </c>
      <c r="P4223" t="s">
        <v>27</v>
      </c>
      <c r="Q4223" t="s">
        <v>24</v>
      </c>
      <c r="R4223" t="s">
        <v>40</v>
      </c>
      <c r="S4223" t="s">
        <v>7447</v>
      </c>
      <c r="T4223" t="s">
        <v>7447</v>
      </c>
      <c r="U4223" t="s">
        <v>24</v>
      </c>
    </row>
    <row r="4224" spans="1:21">
      <c r="A4224" t="s">
        <v>4259</v>
      </c>
      <c r="B4224" t="s">
        <v>30</v>
      </c>
      <c r="C4224">
        <v>0</v>
      </c>
      <c r="D4224" t="s">
        <v>24</v>
      </c>
      <c r="E4224" t="s">
        <v>24</v>
      </c>
      <c r="F4224">
        <v>45</v>
      </c>
      <c r="G4224" t="s">
        <v>23</v>
      </c>
      <c r="H4224" t="s">
        <v>24</v>
      </c>
      <c r="I4224" t="s">
        <v>37</v>
      </c>
      <c r="J4224" t="s">
        <v>23</v>
      </c>
      <c r="K4224" t="s">
        <v>23</v>
      </c>
      <c r="L4224" t="s">
        <v>23</v>
      </c>
      <c r="M4224" t="s">
        <v>23</v>
      </c>
      <c r="N4224" t="s">
        <v>23</v>
      </c>
      <c r="O4224" t="s">
        <v>23</v>
      </c>
      <c r="P4224" t="s">
        <v>31</v>
      </c>
      <c r="Q4224" t="s">
        <v>24</v>
      </c>
      <c r="R4224" t="s">
        <v>40</v>
      </c>
      <c r="S4224" t="s">
        <v>11906</v>
      </c>
      <c r="T4224" t="s">
        <v>11907</v>
      </c>
      <c r="U4224" t="s">
        <v>24</v>
      </c>
    </row>
    <row r="4225" spans="1:21">
      <c r="A4225" t="s">
        <v>4260</v>
      </c>
      <c r="B4225" t="s">
        <v>30</v>
      </c>
      <c r="C4225">
        <v>0</v>
      </c>
      <c r="D4225" t="s">
        <v>24</v>
      </c>
      <c r="E4225" t="s">
        <v>24</v>
      </c>
      <c r="F4225">
        <v>3</v>
      </c>
      <c r="G4225" t="s">
        <v>23</v>
      </c>
      <c r="H4225" t="s">
        <v>24</v>
      </c>
      <c r="I4225" t="s">
        <v>37</v>
      </c>
      <c r="J4225" t="s">
        <v>24</v>
      </c>
      <c r="K4225" t="s">
        <v>24</v>
      </c>
      <c r="L4225" t="s">
        <v>24</v>
      </c>
      <c r="M4225" t="s">
        <v>24</v>
      </c>
      <c r="N4225" t="s">
        <v>24</v>
      </c>
      <c r="O4225" t="s">
        <v>24</v>
      </c>
      <c r="P4225" t="s">
        <v>27</v>
      </c>
      <c r="Q4225" t="s">
        <v>23</v>
      </c>
      <c r="R4225" t="s">
        <v>32</v>
      </c>
      <c r="S4225" t="s">
        <v>8279</v>
      </c>
      <c r="T4225" t="s">
        <v>11908</v>
      </c>
      <c r="U4225" t="s">
        <v>24</v>
      </c>
    </row>
    <row r="4226" spans="1:21">
      <c r="A4226" t="s">
        <v>4261</v>
      </c>
      <c r="B4226" t="s">
        <v>22</v>
      </c>
      <c r="C4226">
        <v>0</v>
      </c>
      <c r="D4226" t="s">
        <v>23</v>
      </c>
      <c r="E4226" t="s">
        <v>24</v>
      </c>
      <c r="F4226">
        <v>71</v>
      </c>
      <c r="G4226" t="s">
        <v>23</v>
      </c>
      <c r="H4226" t="s">
        <v>24</v>
      </c>
      <c r="I4226" t="s">
        <v>24</v>
      </c>
      <c r="J4226" t="s">
        <v>46</v>
      </c>
      <c r="K4226" t="s">
        <v>46</v>
      </c>
      <c r="L4226" t="s">
        <v>46</v>
      </c>
      <c r="M4226" t="s">
        <v>46</v>
      </c>
      <c r="N4226" t="s">
        <v>46</v>
      </c>
      <c r="O4226" t="s">
        <v>46</v>
      </c>
      <c r="P4226" t="s">
        <v>47</v>
      </c>
      <c r="Q4226" t="s">
        <v>24</v>
      </c>
      <c r="R4226" t="s">
        <v>32</v>
      </c>
      <c r="S4226" t="s">
        <v>7360</v>
      </c>
      <c r="T4226" t="s">
        <v>11909</v>
      </c>
      <c r="U4226" t="s">
        <v>24</v>
      </c>
    </row>
    <row r="4227" spans="1:21">
      <c r="A4227" t="s">
        <v>4262</v>
      </c>
      <c r="B4227" t="s">
        <v>30</v>
      </c>
      <c r="C4227">
        <v>0</v>
      </c>
      <c r="D4227" t="s">
        <v>23</v>
      </c>
      <c r="E4227" t="s">
        <v>24</v>
      </c>
      <c r="F4227">
        <v>8</v>
      </c>
      <c r="G4227" t="s">
        <v>23</v>
      </c>
      <c r="H4227" t="s">
        <v>24</v>
      </c>
      <c r="I4227" t="s">
        <v>24</v>
      </c>
      <c r="J4227" t="s">
        <v>46</v>
      </c>
      <c r="K4227" t="s">
        <v>46</v>
      </c>
      <c r="L4227" t="s">
        <v>46</v>
      </c>
      <c r="M4227" t="s">
        <v>46</v>
      </c>
      <c r="N4227" t="s">
        <v>46</v>
      </c>
      <c r="O4227" t="s">
        <v>46</v>
      </c>
      <c r="P4227" t="s">
        <v>27</v>
      </c>
      <c r="Q4227" t="s">
        <v>24</v>
      </c>
      <c r="R4227" t="s">
        <v>32</v>
      </c>
      <c r="S4227" t="s">
        <v>7507</v>
      </c>
      <c r="T4227" t="s">
        <v>11910</v>
      </c>
      <c r="U4227" t="s">
        <v>24</v>
      </c>
    </row>
    <row r="4228" spans="1:21">
      <c r="A4228" t="s">
        <v>4263</v>
      </c>
      <c r="B4228" t="s">
        <v>22</v>
      </c>
      <c r="C4228">
        <v>0</v>
      </c>
      <c r="D4228" t="s">
        <v>23</v>
      </c>
      <c r="E4228" t="s">
        <v>24</v>
      </c>
      <c r="F4228">
        <v>3</v>
      </c>
      <c r="G4228" t="s">
        <v>23</v>
      </c>
      <c r="H4228" t="s">
        <v>23</v>
      </c>
      <c r="I4228" t="s">
        <v>37</v>
      </c>
      <c r="J4228" t="s">
        <v>24</v>
      </c>
      <c r="K4228" t="s">
        <v>24</v>
      </c>
      <c r="L4228" t="s">
        <v>24</v>
      </c>
      <c r="M4228" t="s">
        <v>24</v>
      </c>
      <c r="N4228" t="s">
        <v>24</v>
      </c>
      <c r="O4228" t="s">
        <v>24</v>
      </c>
      <c r="P4228" t="s">
        <v>27</v>
      </c>
      <c r="Q4228" t="s">
        <v>23</v>
      </c>
      <c r="R4228" t="s">
        <v>28</v>
      </c>
      <c r="S4228" t="s">
        <v>9891</v>
      </c>
      <c r="T4228" t="s">
        <v>11911</v>
      </c>
      <c r="U4228" t="s">
        <v>23</v>
      </c>
    </row>
    <row r="4229" spans="1:21">
      <c r="A4229" t="s">
        <v>4264</v>
      </c>
      <c r="B4229" t="s">
        <v>30</v>
      </c>
      <c r="C4229">
        <v>0</v>
      </c>
      <c r="D4229" t="s">
        <v>23</v>
      </c>
      <c r="E4229" t="s">
        <v>23</v>
      </c>
      <c r="F4229">
        <v>69</v>
      </c>
      <c r="G4229" t="s">
        <v>23</v>
      </c>
      <c r="H4229" t="s">
        <v>24</v>
      </c>
      <c r="I4229" t="s">
        <v>26</v>
      </c>
      <c r="J4229" t="s">
        <v>23</v>
      </c>
      <c r="K4229" t="s">
        <v>23</v>
      </c>
      <c r="L4229" t="s">
        <v>24</v>
      </c>
      <c r="M4229" t="s">
        <v>23</v>
      </c>
      <c r="N4229" t="s">
        <v>23</v>
      </c>
      <c r="O4229" t="s">
        <v>23</v>
      </c>
      <c r="P4229" t="s">
        <v>47</v>
      </c>
      <c r="Q4229" t="s">
        <v>24</v>
      </c>
      <c r="R4229" t="s">
        <v>35</v>
      </c>
      <c r="S4229" t="s">
        <v>7205</v>
      </c>
      <c r="T4229" t="s">
        <v>11912</v>
      </c>
      <c r="U4229" t="s">
        <v>24</v>
      </c>
    </row>
    <row r="4230" spans="1:21">
      <c r="A4230" t="s">
        <v>4265</v>
      </c>
      <c r="B4230" t="s">
        <v>30</v>
      </c>
      <c r="C4230">
        <v>0</v>
      </c>
      <c r="D4230" t="s">
        <v>23</v>
      </c>
      <c r="E4230" t="s">
        <v>23</v>
      </c>
      <c r="F4230">
        <v>1</v>
      </c>
      <c r="G4230" t="s">
        <v>23</v>
      </c>
      <c r="H4230" t="s">
        <v>24</v>
      </c>
      <c r="I4230" t="s">
        <v>37</v>
      </c>
      <c r="J4230" t="s">
        <v>24</v>
      </c>
      <c r="K4230" t="s">
        <v>24</v>
      </c>
      <c r="L4230" t="s">
        <v>24</v>
      </c>
      <c r="M4230" t="s">
        <v>24</v>
      </c>
      <c r="N4230" t="s">
        <v>24</v>
      </c>
      <c r="O4230" t="s">
        <v>24</v>
      </c>
      <c r="P4230" t="s">
        <v>27</v>
      </c>
      <c r="Q4230" t="s">
        <v>23</v>
      </c>
      <c r="R4230" t="s">
        <v>28</v>
      </c>
      <c r="S4230" t="s">
        <v>8714</v>
      </c>
      <c r="T4230" t="s">
        <v>8714</v>
      </c>
      <c r="U4230" t="s">
        <v>23</v>
      </c>
    </row>
    <row r="4231" spans="1:21">
      <c r="A4231" t="s">
        <v>4266</v>
      </c>
      <c r="B4231" t="s">
        <v>22</v>
      </c>
      <c r="C4231">
        <v>1</v>
      </c>
      <c r="D4231" t="s">
        <v>23</v>
      </c>
      <c r="E4231" t="s">
        <v>24</v>
      </c>
      <c r="F4231">
        <v>72</v>
      </c>
      <c r="G4231" t="s">
        <v>23</v>
      </c>
      <c r="H4231" t="s">
        <v>23</v>
      </c>
      <c r="I4231" t="s">
        <v>37</v>
      </c>
      <c r="J4231" t="s">
        <v>23</v>
      </c>
      <c r="K4231" t="s">
        <v>23</v>
      </c>
      <c r="L4231" t="s">
        <v>23</v>
      </c>
      <c r="M4231" t="s">
        <v>23</v>
      </c>
      <c r="N4231" t="s">
        <v>23</v>
      </c>
      <c r="O4231" t="s">
        <v>23</v>
      </c>
      <c r="P4231" t="s">
        <v>47</v>
      </c>
      <c r="Q4231" t="s">
        <v>23</v>
      </c>
      <c r="R4231" t="s">
        <v>40</v>
      </c>
      <c r="S4231" t="s">
        <v>7953</v>
      </c>
      <c r="T4231" t="s">
        <v>11913</v>
      </c>
      <c r="U4231" t="s">
        <v>24</v>
      </c>
    </row>
    <row r="4232" spans="1:21">
      <c r="A4232" t="s">
        <v>4267</v>
      </c>
      <c r="B4232" t="s">
        <v>30</v>
      </c>
      <c r="C4232">
        <v>0</v>
      </c>
      <c r="D4232" t="s">
        <v>24</v>
      </c>
      <c r="E4232" t="s">
        <v>24</v>
      </c>
      <c r="F4232">
        <v>11</v>
      </c>
      <c r="G4232" t="s">
        <v>23</v>
      </c>
      <c r="H4232" t="s">
        <v>24</v>
      </c>
      <c r="I4232" t="s">
        <v>37</v>
      </c>
      <c r="J4232" t="s">
        <v>23</v>
      </c>
      <c r="K4232" t="s">
        <v>24</v>
      </c>
      <c r="L4232" t="s">
        <v>24</v>
      </c>
      <c r="M4232" t="s">
        <v>24</v>
      </c>
      <c r="N4232" t="s">
        <v>24</v>
      </c>
      <c r="O4232" t="s">
        <v>24</v>
      </c>
      <c r="P4232" t="s">
        <v>27</v>
      </c>
      <c r="Q4232" t="s">
        <v>23</v>
      </c>
      <c r="R4232" t="s">
        <v>28</v>
      </c>
      <c r="S4232" t="s">
        <v>8011</v>
      </c>
      <c r="T4232" t="s">
        <v>11914</v>
      </c>
      <c r="U4232" t="s">
        <v>23</v>
      </c>
    </row>
    <row r="4233" spans="1:21">
      <c r="A4233" t="s">
        <v>4268</v>
      </c>
      <c r="B4233" t="s">
        <v>30</v>
      </c>
      <c r="C4233">
        <v>0</v>
      </c>
      <c r="D4233" t="s">
        <v>24</v>
      </c>
      <c r="E4233" t="s">
        <v>24</v>
      </c>
      <c r="F4233">
        <v>71</v>
      </c>
      <c r="G4233" t="s">
        <v>23</v>
      </c>
      <c r="H4233" t="s">
        <v>23</v>
      </c>
      <c r="I4233" t="s">
        <v>26</v>
      </c>
      <c r="J4233" t="s">
        <v>23</v>
      </c>
      <c r="K4233" t="s">
        <v>23</v>
      </c>
      <c r="L4233" t="s">
        <v>23</v>
      </c>
      <c r="M4233" t="s">
        <v>23</v>
      </c>
      <c r="N4233" t="s">
        <v>24</v>
      </c>
      <c r="O4233" t="s">
        <v>23</v>
      </c>
      <c r="P4233" t="s">
        <v>47</v>
      </c>
      <c r="Q4233" t="s">
        <v>24</v>
      </c>
      <c r="R4233" t="s">
        <v>35</v>
      </c>
      <c r="S4233" t="s">
        <v>7632</v>
      </c>
      <c r="T4233" t="s">
        <v>11915</v>
      </c>
      <c r="U4233" t="s">
        <v>24</v>
      </c>
    </row>
    <row r="4234" spans="1:21">
      <c r="A4234" t="s">
        <v>4269</v>
      </c>
      <c r="B4234" t="s">
        <v>22</v>
      </c>
      <c r="C4234">
        <v>0</v>
      </c>
      <c r="D4234" t="s">
        <v>24</v>
      </c>
      <c r="E4234" t="s">
        <v>24</v>
      </c>
      <c r="F4234">
        <v>1</v>
      </c>
      <c r="G4234" t="s">
        <v>23</v>
      </c>
      <c r="H4234" t="s">
        <v>24</v>
      </c>
      <c r="I4234" t="s">
        <v>37</v>
      </c>
      <c r="J4234" t="s">
        <v>24</v>
      </c>
      <c r="K4234" t="s">
        <v>24</v>
      </c>
      <c r="L4234" t="s">
        <v>24</v>
      </c>
      <c r="M4234" t="s">
        <v>24</v>
      </c>
      <c r="N4234" t="s">
        <v>24</v>
      </c>
      <c r="O4234" t="s">
        <v>24</v>
      </c>
      <c r="P4234" t="s">
        <v>27</v>
      </c>
      <c r="Q4234" t="s">
        <v>23</v>
      </c>
      <c r="R4234" t="s">
        <v>32</v>
      </c>
      <c r="S4234" t="s">
        <v>9255</v>
      </c>
      <c r="T4234" t="s">
        <v>9255</v>
      </c>
      <c r="U4234" t="s">
        <v>23</v>
      </c>
    </row>
    <row r="4235" spans="1:21">
      <c r="A4235" t="s">
        <v>4270</v>
      </c>
      <c r="B4235" t="s">
        <v>22</v>
      </c>
      <c r="C4235">
        <v>0</v>
      </c>
      <c r="D4235" t="s">
        <v>23</v>
      </c>
      <c r="E4235" t="s">
        <v>24</v>
      </c>
      <c r="F4235">
        <v>33</v>
      </c>
      <c r="G4235" t="s">
        <v>24</v>
      </c>
      <c r="H4235" t="s">
        <v>25</v>
      </c>
      <c r="I4235" t="s">
        <v>26</v>
      </c>
      <c r="J4235" t="s">
        <v>23</v>
      </c>
      <c r="K4235" t="s">
        <v>24</v>
      </c>
      <c r="L4235" t="s">
        <v>23</v>
      </c>
      <c r="M4235" t="s">
        <v>23</v>
      </c>
      <c r="N4235" t="s">
        <v>23</v>
      </c>
      <c r="O4235" t="s">
        <v>23</v>
      </c>
      <c r="P4235" t="s">
        <v>47</v>
      </c>
      <c r="Q4235" t="s">
        <v>24</v>
      </c>
      <c r="R4235" t="s">
        <v>35</v>
      </c>
      <c r="S4235" t="s">
        <v>7539</v>
      </c>
      <c r="T4235" t="s">
        <v>11916</v>
      </c>
      <c r="U4235" t="s">
        <v>24</v>
      </c>
    </row>
    <row r="4236" spans="1:21">
      <c r="A4236" t="s">
        <v>4271</v>
      </c>
      <c r="B4236" t="s">
        <v>22</v>
      </c>
      <c r="C4236">
        <v>0</v>
      </c>
      <c r="D4236" t="s">
        <v>24</v>
      </c>
      <c r="E4236" t="s">
        <v>24</v>
      </c>
      <c r="F4236">
        <v>16</v>
      </c>
      <c r="G4236" t="s">
        <v>23</v>
      </c>
      <c r="H4236" t="s">
        <v>24</v>
      </c>
      <c r="I4236" t="s">
        <v>24</v>
      </c>
      <c r="J4236" t="s">
        <v>46</v>
      </c>
      <c r="K4236" t="s">
        <v>46</v>
      </c>
      <c r="L4236" t="s">
        <v>46</v>
      </c>
      <c r="M4236" t="s">
        <v>46</v>
      </c>
      <c r="N4236" t="s">
        <v>46</v>
      </c>
      <c r="O4236" t="s">
        <v>46</v>
      </c>
      <c r="P4236" t="s">
        <v>31</v>
      </c>
      <c r="Q4236" t="s">
        <v>24</v>
      </c>
      <c r="R4236" t="s">
        <v>32</v>
      </c>
      <c r="S4236" t="s">
        <v>9474</v>
      </c>
      <c r="T4236" t="s">
        <v>11917</v>
      </c>
      <c r="U4236" t="s">
        <v>24</v>
      </c>
    </row>
    <row r="4237" spans="1:21">
      <c r="A4237" t="s">
        <v>4272</v>
      </c>
      <c r="B4237" t="s">
        <v>22</v>
      </c>
      <c r="C4237">
        <v>1</v>
      </c>
      <c r="D4237" t="s">
        <v>23</v>
      </c>
      <c r="E4237" t="s">
        <v>24</v>
      </c>
      <c r="F4237">
        <v>56</v>
      </c>
      <c r="G4237" t="s">
        <v>23</v>
      </c>
      <c r="H4237" t="s">
        <v>23</v>
      </c>
      <c r="I4237" t="s">
        <v>37</v>
      </c>
      <c r="J4237" t="s">
        <v>23</v>
      </c>
      <c r="K4237" t="s">
        <v>23</v>
      </c>
      <c r="L4237" t="s">
        <v>23</v>
      </c>
      <c r="M4237" t="s">
        <v>23</v>
      </c>
      <c r="N4237" t="s">
        <v>24</v>
      </c>
      <c r="O4237" t="s">
        <v>24</v>
      </c>
      <c r="P4237" t="s">
        <v>31</v>
      </c>
      <c r="Q4237" t="s">
        <v>24</v>
      </c>
      <c r="R4237" t="s">
        <v>28</v>
      </c>
      <c r="S4237" t="s">
        <v>7971</v>
      </c>
      <c r="T4237" t="s">
        <v>11918</v>
      </c>
      <c r="U4237" t="s">
        <v>24</v>
      </c>
    </row>
    <row r="4238" spans="1:21">
      <c r="A4238" t="s">
        <v>4273</v>
      </c>
      <c r="B4238" t="s">
        <v>22</v>
      </c>
      <c r="C4238">
        <v>0</v>
      </c>
      <c r="D4238" t="s">
        <v>24</v>
      </c>
      <c r="E4238" t="s">
        <v>24</v>
      </c>
      <c r="F4238">
        <v>1</v>
      </c>
      <c r="G4238" t="s">
        <v>23</v>
      </c>
      <c r="H4238" t="s">
        <v>24</v>
      </c>
      <c r="I4238" t="s">
        <v>24</v>
      </c>
      <c r="J4238" t="s">
        <v>46</v>
      </c>
      <c r="K4238" t="s">
        <v>46</v>
      </c>
      <c r="L4238" t="s">
        <v>46</v>
      </c>
      <c r="M4238" t="s">
        <v>46</v>
      </c>
      <c r="N4238" t="s">
        <v>46</v>
      </c>
      <c r="O4238" t="s">
        <v>46</v>
      </c>
      <c r="P4238" t="s">
        <v>27</v>
      </c>
      <c r="Q4238" t="s">
        <v>24</v>
      </c>
      <c r="R4238" t="s">
        <v>40</v>
      </c>
      <c r="S4238" t="s">
        <v>7275</v>
      </c>
      <c r="T4238" t="s">
        <v>7275</v>
      </c>
      <c r="U4238" t="s">
        <v>24</v>
      </c>
    </row>
    <row r="4239" spans="1:21">
      <c r="A4239" t="s">
        <v>4274</v>
      </c>
      <c r="B4239" t="s">
        <v>30</v>
      </c>
      <c r="C4239">
        <v>0</v>
      </c>
      <c r="D4239" t="s">
        <v>24</v>
      </c>
      <c r="E4239" t="s">
        <v>24</v>
      </c>
      <c r="F4239">
        <v>5</v>
      </c>
      <c r="G4239" t="s">
        <v>23</v>
      </c>
      <c r="H4239" t="s">
        <v>24</v>
      </c>
      <c r="I4239" t="s">
        <v>26</v>
      </c>
      <c r="J4239" t="s">
        <v>24</v>
      </c>
      <c r="K4239" t="s">
        <v>24</v>
      </c>
      <c r="L4239" t="s">
        <v>23</v>
      </c>
      <c r="M4239" t="s">
        <v>24</v>
      </c>
      <c r="N4239" t="s">
        <v>23</v>
      </c>
      <c r="O4239" t="s">
        <v>23</v>
      </c>
      <c r="P4239" t="s">
        <v>27</v>
      </c>
      <c r="Q4239" t="s">
        <v>23</v>
      </c>
      <c r="R4239" t="s">
        <v>28</v>
      </c>
      <c r="S4239" t="s">
        <v>7877</v>
      </c>
      <c r="T4239" t="s">
        <v>11919</v>
      </c>
      <c r="U4239" t="s">
        <v>23</v>
      </c>
    </row>
    <row r="4240" spans="1:21">
      <c r="A4240" t="s">
        <v>4275</v>
      </c>
      <c r="B4240" t="s">
        <v>30</v>
      </c>
      <c r="C4240">
        <v>0</v>
      </c>
      <c r="D4240" t="s">
        <v>23</v>
      </c>
      <c r="E4240" t="s">
        <v>23</v>
      </c>
      <c r="F4240">
        <v>57</v>
      </c>
      <c r="G4240" t="s">
        <v>23</v>
      </c>
      <c r="H4240" t="s">
        <v>24</v>
      </c>
      <c r="I4240" t="s">
        <v>24</v>
      </c>
      <c r="J4240" t="s">
        <v>46</v>
      </c>
      <c r="K4240" t="s">
        <v>46</v>
      </c>
      <c r="L4240" t="s">
        <v>46</v>
      </c>
      <c r="M4240" t="s">
        <v>46</v>
      </c>
      <c r="N4240" t="s">
        <v>46</v>
      </c>
      <c r="O4240" t="s">
        <v>46</v>
      </c>
      <c r="P4240" t="s">
        <v>31</v>
      </c>
      <c r="Q4240" t="s">
        <v>24</v>
      </c>
      <c r="R4240" t="s">
        <v>32</v>
      </c>
      <c r="S4240" t="s">
        <v>7308</v>
      </c>
      <c r="T4240" t="s">
        <v>11920</v>
      </c>
      <c r="U4240" t="s">
        <v>24</v>
      </c>
    </row>
    <row r="4241" spans="1:21">
      <c r="A4241" t="s">
        <v>4276</v>
      </c>
      <c r="B4241" t="s">
        <v>30</v>
      </c>
      <c r="C4241">
        <v>0</v>
      </c>
      <c r="D4241" t="s">
        <v>23</v>
      </c>
      <c r="E4241" t="s">
        <v>23</v>
      </c>
      <c r="F4241">
        <v>56</v>
      </c>
      <c r="G4241" t="s">
        <v>24</v>
      </c>
      <c r="H4241" t="s">
        <v>25</v>
      </c>
      <c r="I4241" t="s">
        <v>26</v>
      </c>
      <c r="J4241" t="s">
        <v>24</v>
      </c>
      <c r="K4241" t="s">
        <v>23</v>
      </c>
      <c r="L4241" t="s">
        <v>23</v>
      </c>
      <c r="M4241" t="s">
        <v>24</v>
      </c>
      <c r="N4241" t="s">
        <v>24</v>
      </c>
      <c r="O4241" t="s">
        <v>24</v>
      </c>
      <c r="P4241" t="s">
        <v>31</v>
      </c>
      <c r="Q4241" t="s">
        <v>23</v>
      </c>
      <c r="R4241" t="s">
        <v>40</v>
      </c>
      <c r="S4241" t="s">
        <v>11921</v>
      </c>
      <c r="T4241" t="s">
        <v>11922</v>
      </c>
      <c r="U4241" t="s">
        <v>24</v>
      </c>
    </row>
    <row r="4242" spans="1:21">
      <c r="A4242" t="s">
        <v>4277</v>
      </c>
      <c r="B4242" t="s">
        <v>30</v>
      </c>
      <c r="C4242">
        <v>0</v>
      </c>
      <c r="D4242" t="s">
        <v>24</v>
      </c>
      <c r="E4242" t="s">
        <v>24</v>
      </c>
      <c r="F4242">
        <v>8</v>
      </c>
      <c r="G4242" t="s">
        <v>23</v>
      </c>
      <c r="H4242" t="s">
        <v>23</v>
      </c>
      <c r="I4242" t="s">
        <v>37</v>
      </c>
      <c r="J4242" t="s">
        <v>24</v>
      </c>
      <c r="K4242" t="s">
        <v>23</v>
      </c>
      <c r="L4242" t="s">
        <v>23</v>
      </c>
      <c r="M4242" t="s">
        <v>24</v>
      </c>
      <c r="N4242" t="s">
        <v>23</v>
      </c>
      <c r="O4242" t="s">
        <v>24</v>
      </c>
      <c r="P4242" t="s">
        <v>27</v>
      </c>
      <c r="Q4242" t="s">
        <v>23</v>
      </c>
      <c r="R4242" t="s">
        <v>28</v>
      </c>
      <c r="S4242">
        <v>94</v>
      </c>
      <c r="T4242" t="s">
        <v>11923</v>
      </c>
      <c r="U4242" t="s">
        <v>23</v>
      </c>
    </row>
    <row r="4243" spans="1:21">
      <c r="A4243" t="s">
        <v>4278</v>
      </c>
      <c r="B4243" t="s">
        <v>22</v>
      </c>
      <c r="C4243">
        <v>0</v>
      </c>
      <c r="D4243" t="s">
        <v>23</v>
      </c>
      <c r="E4243" t="s">
        <v>23</v>
      </c>
      <c r="F4243">
        <v>22</v>
      </c>
      <c r="G4243" t="s">
        <v>23</v>
      </c>
      <c r="H4243" t="s">
        <v>24</v>
      </c>
      <c r="I4243" t="s">
        <v>26</v>
      </c>
      <c r="J4243" t="s">
        <v>23</v>
      </c>
      <c r="K4243" t="s">
        <v>23</v>
      </c>
      <c r="L4243" t="s">
        <v>23</v>
      </c>
      <c r="M4243" t="s">
        <v>24</v>
      </c>
      <c r="N4243" t="s">
        <v>24</v>
      </c>
      <c r="O4243" t="s">
        <v>24</v>
      </c>
      <c r="P4243" t="s">
        <v>27</v>
      </c>
      <c r="Q4243" t="s">
        <v>24</v>
      </c>
      <c r="R4243" t="s">
        <v>32</v>
      </c>
      <c r="S4243" t="s">
        <v>10620</v>
      </c>
      <c r="T4243" t="s">
        <v>11924</v>
      </c>
      <c r="U4243" t="s">
        <v>23</v>
      </c>
    </row>
    <row r="4244" spans="1:21">
      <c r="A4244" t="s">
        <v>4279</v>
      </c>
      <c r="B4244" t="s">
        <v>22</v>
      </c>
      <c r="C4244">
        <v>0</v>
      </c>
      <c r="D4244" t="s">
        <v>24</v>
      </c>
      <c r="E4244" t="s">
        <v>24</v>
      </c>
      <c r="F4244">
        <v>1</v>
      </c>
      <c r="G4244" t="s">
        <v>23</v>
      </c>
      <c r="H4244" t="s">
        <v>24</v>
      </c>
      <c r="I4244" t="s">
        <v>24</v>
      </c>
      <c r="J4244" t="s">
        <v>46</v>
      </c>
      <c r="K4244" t="s">
        <v>46</v>
      </c>
      <c r="L4244" t="s">
        <v>46</v>
      </c>
      <c r="M4244" t="s">
        <v>46</v>
      </c>
      <c r="N4244" t="s">
        <v>46</v>
      </c>
      <c r="O4244" t="s">
        <v>46</v>
      </c>
      <c r="P4244" t="s">
        <v>27</v>
      </c>
      <c r="Q4244" t="s">
        <v>24</v>
      </c>
      <c r="R4244" t="s">
        <v>32</v>
      </c>
      <c r="S4244" t="s">
        <v>7345</v>
      </c>
      <c r="T4244" t="s">
        <v>7345</v>
      </c>
      <c r="U4244" t="s">
        <v>24</v>
      </c>
    </row>
    <row r="4245" spans="1:21">
      <c r="A4245" t="s">
        <v>4280</v>
      </c>
      <c r="B4245" t="s">
        <v>22</v>
      </c>
      <c r="C4245">
        <v>0</v>
      </c>
      <c r="D4245" t="s">
        <v>24</v>
      </c>
      <c r="E4245" t="s">
        <v>23</v>
      </c>
      <c r="F4245">
        <v>40</v>
      </c>
      <c r="G4245" t="s">
        <v>23</v>
      </c>
      <c r="H4245" t="s">
        <v>24</v>
      </c>
      <c r="I4245" t="s">
        <v>26</v>
      </c>
      <c r="J4245" t="s">
        <v>23</v>
      </c>
      <c r="K4245" t="s">
        <v>24</v>
      </c>
      <c r="L4245" t="s">
        <v>24</v>
      </c>
      <c r="M4245" t="s">
        <v>23</v>
      </c>
      <c r="N4245" t="s">
        <v>23</v>
      </c>
      <c r="O4245" t="s">
        <v>24</v>
      </c>
      <c r="P4245" t="s">
        <v>27</v>
      </c>
      <c r="Q4245" t="s">
        <v>23</v>
      </c>
      <c r="R4245" t="s">
        <v>40</v>
      </c>
      <c r="S4245" t="s">
        <v>10918</v>
      </c>
      <c r="T4245" t="s">
        <v>11925</v>
      </c>
      <c r="U4245" t="s">
        <v>24</v>
      </c>
    </row>
    <row r="4246" spans="1:21">
      <c r="A4246" t="s">
        <v>4281</v>
      </c>
      <c r="B4246" t="s">
        <v>30</v>
      </c>
      <c r="C4246">
        <v>0</v>
      </c>
      <c r="D4246" t="s">
        <v>23</v>
      </c>
      <c r="E4246" t="s">
        <v>23</v>
      </c>
      <c r="F4246">
        <v>46</v>
      </c>
      <c r="G4246" t="s">
        <v>23</v>
      </c>
      <c r="H4246" t="s">
        <v>24</v>
      </c>
      <c r="I4246" t="s">
        <v>24</v>
      </c>
      <c r="J4246" t="s">
        <v>46</v>
      </c>
      <c r="K4246" t="s">
        <v>46</v>
      </c>
      <c r="L4246" t="s">
        <v>46</v>
      </c>
      <c r="M4246" t="s">
        <v>46</v>
      </c>
      <c r="N4246" t="s">
        <v>46</v>
      </c>
      <c r="O4246" t="s">
        <v>46</v>
      </c>
      <c r="P4246" t="s">
        <v>47</v>
      </c>
      <c r="Q4246" t="s">
        <v>24</v>
      </c>
      <c r="R4246" t="s">
        <v>40</v>
      </c>
      <c r="S4246" t="s">
        <v>7345</v>
      </c>
      <c r="T4246" t="s">
        <v>11926</v>
      </c>
      <c r="U4246" t="s">
        <v>24</v>
      </c>
    </row>
    <row r="4247" spans="1:21">
      <c r="A4247" t="s">
        <v>4282</v>
      </c>
      <c r="B4247" t="s">
        <v>30</v>
      </c>
      <c r="C4247">
        <v>0</v>
      </c>
      <c r="D4247" t="s">
        <v>23</v>
      </c>
      <c r="E4247" t="s">
        <v>23</v>
      </c>
      <c r="F4247">
        <v>63</v>
      </c>
      <c r="G4247" t="s">
        <v>23</v>
      </c>
      <c r="H4247" t="s">
        <v>24</v>
      </c>
      <c r="I4247" t="s">
        <v>24</v>
      </c>
      <c r="J4247" t="s">
        <v>46</v>
      </c>
      <c r="K4247" t="s">
        <v>46</v>
      </c>
      <c r="L4247" t="s">
        <v>46</v>
      </c>
      <c r="M4247" t="s">
        <v>46</v>
      </c>
      <c r="N4247" t="s">
        <v>46</v>
      </c>
      <c r="O4247" t="s">
        <v>46</v>
      </c>
      <c r="P4247" t="s">
        <v>47</v>
      </c>
      <c r="Q4247" t="s">
        <v>24</v>
      </c>
      <c r="R4247" t="s">
        <v>32</v>
      </c>
      <c r="S4247" t="s">
        <v>7385</v>
      </c>
      <c r="T4247" t="s">
        <v>11927</v>
      </c>
      <c r="U4247" t="s">
        <v>24</v>
      </c>
    </row>
    <row r="4248" spans="1:21">
      <c r="A4248" t="s">
        <v>4283</v>
      </c>
      <c r="B4248" t="s">
        <v>30</v>
      </c>
      <c r="C4248">
        <v>0</v>
      </c>
      <c r="D4248" t="s">
        <v>23</v>
      </c>
      <c r="E4248" t="s">
        <v>23</v>
      </c>
      <c r="F4248">
        <v>68</v>
      </c>
      <c r="G4248" t="s">
        <v>23</v>
      </c>
      <c r="H4248" t="s">
        <v>23</v>
      </c>
      <c r="I4248" t="s">
        <v>37</v>
      </c>
      <c r="J4248" t="s">
        <v>23</v>
      </c>
      <c r="K4248" t="s">
        <v>23</v>
      </c>
      <c r="L4248" t="s">
        <v>23</v>
      </c>
      <c r="M4248" t="s">
        <v>24</v>
      </c>
      <c r="N4248" t="s">
        <v>23</v>
      </c>
      <c r="O4248" t="s">
        <v>23</v>
      </c>
      <c r="P4248" t="s">
        <v>47</v>
      </c>
      <c r="Q4248" t="s">
        <v>23</v>
      </c>
      <c r="R4248" t="s">
        <v>28</v>
      </c>
      <c r="S4248" t="s">
        <v>11928</v>
      </c>
      <c r="T4248" t="s">
        <v>11929</v>
      </c>
      <c r="U4248" t="s">
        <v>24</v>
      </c>
    </row>
    <row r="4249" spans="1:21">
      <c r="A4249" t="s">
        <v>4284</v>
      </c>
      <c r="B4249" t="s">
        <v>30</v>
      </c>
      <c r="C4249">
        <v>0</v>
      </c>
      <c r="D4249" t="s">
        <v>23</v>
      </c>
      <c r="E4249" t="s">
        <v>23</v>
      </c>
      <c r="F4249">
        <v>69</v>
      </c>
      <c r="G4249" t="s">
        <v>23</v>
      </c>
      <c r="H4249" t="s">
        <v>24</v>
      </c>
      <c r="I4249" t="s">
        <v>37</v>
      </c>
      <c r="J4249" t="s">
        <v>23</v>
      </c>
      <c r="K4249" t="s">
        <v>23</v>
      </c>
      <c r="L4249" t="s">
        <v>24</v>
      </c>
      <c r="M4249" t="s">
        <v>23</v>
      </c>
      <c r="N4249" t="s">
        <v>23</v>
      </c>
      <c r="O4249" t="s">
        <v>23</v>
      </c>
      <c r="P4249" t="s">
        <v>47</v>
      </c>
      <c r="Q4249" t="s">
        <v>23</v>
      </c>
      <c r="R4249" t="s">
        <v>40</v>
      </c>
      <c r="S4249" t="s">
        <v>7188</v>
      </c>
      <c r="T4249" t="s">
        <v>11930</v>
      </c>
      <c r="U4249" t="s">
        <v>24</v>
      </c>
    </row>
    <row r="4250" spans="1:21">
      <c r="A4250" t="s">
        <v>4285</v>
      </c>
      <c r="B4250" t="s">
        <v>22</v>
      </c>
      <c r="C4250">
        <v>0</v>
      </c>
      <c r="D4250" t="s">
        <v>23</v>
      </c>
      <c r="E4250" t="s">
        <v>24</v>
      </c>
      <c r="F4250">
        <v>56</v>
      </c>
      <c r="G4250" t="s">
        <v>23</v>
      </c>
      <c r="H4250" t="s">
        <v>23</v>
      </c>
      <c r="I4250" t="s">
        <v>37</v>
      </c>
      <c r="J4250" t="s">
        <v>24</v>
      </c>
      <c r="K4250" t="s">
        <v>23</v>
      </c>
      <c r="L4250" t="s">
        <v>23</v>
      </c>
      <c r="M4250" t="s">
        <v>23</v>
      </c>
      <c r="N4250" t="s">
        <v>24</v>
      </c>
      <c r="O4250" t="s">
        <v>24</v>
      </c>
      <c r="P4250" t="s">
        <v>27</v>
      </c>
      <c r="Q4250" t="s">
        <v>24</v>
      </c>
      <c r="R4250" t="s">
        <v>28</v>
      </c>
      <c r="S4250" t="s">
        <v>8552</v>
      </c>
      <c r="T4250" t="s">
        <v>11931</v>
      </c>
      <c r="U4250" t="s">
        <v>24</v>
      </c>
    </row>
    <row r="4251" spans="1:21">
      <c r="A4251" t="s">
        <v>4286</v>
      </c>
      <c r="B4251" t="s">
        <v>22</v>
      </c>
      <c r="C4251">
        <v>0</v>
      </c>
      <c r="D4251" t="s">
        <v>23</v>
      </c>
      <c r="E4251" t="s">
        <v>23</v>
      </c>
      <c r="F4251">
        <v>10</v>
      </c>
      <c r="G4251" t="s">
        <v>23</v>
      </c>
      <c r="H4251" t="s">
        <v>24</v>
      </c>
      <c r="I4251" t="s">
        <v>26</v>
      </c>
      <c r="J4251" t="s">
        <v>24</v>
      </c>
      <c r="K4251" t="s">
        <v>23</v>
      </c>
      <c r="L4251" t="s">
        <v>23</v>
      </c>
      <c r="M4251" t="s">
        <v>24</v>
      </c>
      <c r="N4251" t="s">
        <v>24</v>
      </c>
      <c r="O4251" t="s">
        <v>23</v>
      </c>
      <c r="P4251" t="s">
        <v>31</v>
      </c>
      <c r="Q4251" t="s">
        <v>23</v>
      </c>
      <c r="R4251" t="s">
        <v>32</v>
      </c>
      <c r="S4251" t="s">
        <v>11932</v>
      </c>
      <c r="T4251" t="s">
        <v>11933</v>
      </c>
      <c r="U4251" t="s">
        <v>24</v>
      </c>
    </row>
    <row r="4252" spans="1:21">
      <c r="A4252" t="s">
        <v>4287</v>
      </c>
      <c r="B4252" t="s">
        <v>30</v>
      </c>
      <c r="C4252">
        <v>0</v>
      </c>
      <c r="D4252" t="s">
        <v>24</v>
      </c>
      <c r="E4252" t="s">
        <v>24</v>
      </c>
      <c r="F4252">
        <v>63</v>
      </c>
      <c r="G4252" t="s">
        <v>23</v>
      </c>
      <c r="H4252" t="s">
        <v>23</v>
      </c>
      <c r="I4252" t="s">
        <v>37</v>
      </c>
      <c r="J4252" t="s">
        <v>23</v>
      </c>
      <c r="K4252" t="s">
        <v>23</v>
      </c>
      <c r="L4252" t="s">
        <v>23</v>
      </c>
      <c r="M4252" t="s">
        <v>23</v>
      </c>
      <c r="N4252" t="s">
        <v>23</v>
      </c>
      <c r="O4252" t="s">
        <v>24</v>
      </c>
      <c r="P4252" t="s">
        <v>31</v>
      </c>
      <c r="Q4252" t="s">
        <v>24</v>
      </c>
      <c r="R4252" t="s">
        <v>40</v>
      </c>
      <c r="S4252" t="s">
        <v>8845</v>
      </c>
      <c r="T4252" t="s">
        <v>11934</v>
      </c>
      <c r="U4252" t="s">
        <v>24</v>
      </c>
    </row>
    <row r="4253" spans="1:21">
      <c r="A4253" t="s">
        <v>4288</v>
      </c>
      <c r="B4253" t="s">
        <v>22</v>
      </c>
      <c r="C4253">
        <v>0</v>
      </c>
      <c r="D4253" t="s">
        <v>23</v>
      </c>
      <c r="E4253" t="s">
        <v>23</v>
      </c>
      <c r="F4253">
        <v>24</v>
      </c>
      <c r="G4253" t="s">
        <v>24</v>
      </c>
      <c r="H4253" t="s">
        <v>25</v>
      </c>
      <c r="I4253" t="s">
        <v>26</v>
      </c>
      <c r="J4253" t="s">
        <v>23</v>
      </c>
      <c r="K4253" t="s">
        <v>23</v>
      </c>
      <c r="L4253" t="s">
        <v>23</v>
      </c>
      <c r="M4253" t="s">
        <v>23</v>
      </c>
      <c r="N4253" t="s">
        <v>24</v>
      </c>
      <c r="O4253" t="s">
        <v>23</v>
      </c>
      <c r="P4253" t="s">
        <v>47</v>
      </c>
      <c r="Q4253" t="s">
        <v>23</v>
      </c>
      <c r="R4253" t="s">
        <v>32</v>
      </c>
      <c r="S4253" t="s">
        <v>11935</v>
      </c>
      <c r="T4253" t="s">
        <v>11936</v>
      </c>
      <c r="U4253" t="s">
        <v>24</v>
      </c>
    </row>
    <row r="4254" spans="1:21">
      <c r="A4254" t="s">
        <v>4289</v>
      </c>
      <c r="B4254" t="s">
        <v>22</v>
      </c>
      <c r="C4254">
        <v>0</v>
      </c>
      <c r="D4254" t="s">
        <v>24</v>
      </c>
      <c r="E4254" t="s">
        <v>24</v>
      </c>
      <c r="F4254">
        <v>19</v>
      </c>
      <c r="G4254" t="s">
        <v>23</v>
      </c>
      <c r="H4254" t="s">
        <v>23</v>
      </c>
      <c r="I4254" t="s">
        <v>26</v>
      </c>
      <c r="J4254" t="s">
        <v>24</v>
      </c>
      <c r="K4254" t="s">
        <v>24</v>
      </c>
      <c r="L4254" t="s">
        <v>23</v>
      </c>
      <c r="M4254" t="s">
        <v>24</v>
      </c>
      <c r="N4254" t="s">
        <v>24</v>
      </c>
      <c r="O4254" t="s">
        <v>24</v>
      </c>
      <c r="P4254" t="s">
        <v>27</v>
      </c>
      <c r="Q4254" t="s">
        <v>23</v>
      </c>
      <c r="R4254" t="s">
        <v>32</v>
      </c>
      <c r="S4254" t="s">
        <v>11599</v>
      </c>
      <c r="T4254" t="s">
        <v>11937</v>
      </c>
      <c r="U4254" t="s">
        <v>24</v>
      </c>
    </row>
    <row r="4255" spans="1:21">
      <c r="A4255" t="s">
        <v>4290</v>
      </c>
      <c r="B4255" t="s">
        <v>30</v>
      </c>
      <c r="C4255">
        <v>0</v>
      </c>
      <c r="D4255" t="s">
        <v>23</v>
      </c>
      <c r="E4255" t="s">
        <v>23</v>
      </c>
      <c r="F4255">
        <v>22</v>
      </c>
      <c r="G4255" t="s">
        <v>23</v>
      </c>
      <c r="H4255" t="s">
        <v>23</v>
      </c>
      <c r="I4255" t="s">
        <v>37</v>
      </c>
      <c r="J4255" t="s">
        <v>24</v>
      </c>
      <c r="K4255" t="s">
        <v>24</v>
      </c>
      <c r="L4255" t="s">
        <v>23</v>
      </c>
      <c r="M4255" t="s">
        <v>24</v>
      </c>
      <c r="N4255" t="s">
        <v>23</v>
      </c>
      <c r="O4255" t="s">
        <v>24</v>
      </c>
      <c r="P4255" t="s">
        <v>27</v>
      </c>
      <c r="Q4255" t="s">
        <v>23</v>
      </c>
      <c r="R4255" t="s">
        <v>28</v>
      </c>
      <c r="S4255" t="s">
        <v>11938</v>
      </c>
      <c r="T4255" t="s">
        <v>11939</v>
      </c>
      <c r="U4255" t="s">
        <v>24</v>
      </c>
    </row>
    <row r="4256" spans="1:21">
      <c r="A4256" t="s">
        <v>4291</v>
      </c>
      <c r="B4256" t="s">
        <v>30</v>
      </c>
      <c r="C4256">
        <v>0</v>
      </c>
      <c r="D4256" t="s">
        <v>23</v>
      </c>
      <c r="E4256" t="s">
        <v>24</v>
      </c>
      <c r="F4256">
        <v>29</v>
      </c>
      <c r="G4256" t="s">
        <v>23</v>
      </c>
      <c r="H4256" t="s">
        <v>23</v>
      </c>
      <c r="I4256" t="s">
        <v>37</v>
      </c>
      <c r="J4256" t="s">
        <v>23</v>
      </c>
      <c r="K4256" t="s">
        <v>23</v>
      </c>
      <c r="L4256" t="s">
        <v>24</v>
      </c>
      <c r="M4256" t="s">
        <v>24</v>
      </c>
      <c r="N4256" t="s">
        <v>24</v>
      </c>
      <c r="O4256" t="s">
        <v>24</v>
      </c>
      <c r="P4256" t="s">
        <v>27</v>
      </c>
      <c r="Q4256" t="s">
        <v>23</v>
      </c>
      <c r="R4256" t="s">
        <v>28</v>
      </c>
      <c r="S4256" t="s">
        <v>8955</v>
      </c>
      <c r="T4256" t="s">
        <v>11940</v>
      </c>
      <c r="U4256" t="s">
        <v>23</v>
      </c>
    </row>
    <row r="4257" spans="1:21">
      <c r="A4257" t="s">
        <v>4292</v>
      </c>
      <c r="B4257" t="s">
        <v>30</v>
      </c>
      <c r="C4257">
        <v>0</v>
      </c>
      <c r="D4257" t="s">
        <v>23</v>
      </c>
      <c r="E4257" t="s">
        <v>24</v>
      </c>
      <c r="F4257">
        <v>13</v>
      </c>
      <c r="G4257" t="s">
        <v>23</v>
      </c>
      <c r="H4257" t="s">
        <v>23</v>
      </c>
      <c r="I4257" t="s">
        <v>26</v>
      </c>
      <c r="J4257" t="s">
        <v>24</v>
      </c>
      <c r="K4257" t="s">
        <v>24</v>
      </c>
      <c r="L4257" t="s">
        <v>23</v>
      </c>
      <c r="M4257" t="s">
        <v>24</v>
      </c>
      <c r="N4257" t="s">
        <v>23</v>
      </c>
      <c r="O4257" t="s">
        <v>23</v>
      </c>
      <c r="P4257" t="s">
        <v>31</v>
      </c>
      <c r="Q4257" t="s">
        <v>23</v>
      </c>
      <c r="R4257" t="s">
        <v>32</v>
      </c>
      <c r="S4257" t="s">
        <v>7237</v>
      </c>
      <c r="T4257" t="s">
        <v>11941</v>
      </c>
      <c r="U4257" t="s">
        <v>23</v>
      </c>
    </row>
    <row r="4258" spans="1:21">
      <c r="A4258" t="s">
        <v>4293</v>
      </c>
      <c r="B4258" t="s">
        <v>22</v>
      </c>
      <c r="C4258">
        <v>0</v>
      </c>
      <c r="D4258" t="s">
        <v>23</v>
      </c>
      <c r="E4258" t="s">
        <v>24</v>
      </c>
      <c r="F4258">
        <v>70</v>
      </c>
      <c r="G4258" t="s">
        <v>23</v>
      </c>
      <c r="H4258" t="s">
        <v>23</v>
      </c>
      <c r="I4258" t="s">
        <v>24</v>
      </c>
      <c r="J4258" t="s">
        <v>46</v>
      </c>
      <c r="K4258" t="s">
        <v>46</v>
      </c>
      <c r="L4258" t="s">
        <v>46</v>
      </c>
      <c r="M4258" t="s">
        <v>46</v>
      </c>
      <c r="N4258" t="s">
        <v>46</v>
      </c>
      <c r="O4258" t="s">
        <v>46</v>
      </c>
      <c r="P4258" t="s">
        <v>47</v>
      </c>
      <c r="Q4258" t="s">
        <v>23</v>
      </c>
      <c r="R4258" t="s">
        <v>35</v>
      </c>
      <c r="S4258">
        <v>26</v>
      </c>
      <c r="T4258" t="s">
        <v>11942</v>
      </c>
      <c r="U4258" t="s">
        <v>24</v>
      </c>
    </row>
    <row r="4259" spans="1:21">
      <c r="A4259" t="s">
        <v>4294</v>
      </c>
      <c r="B4259" t="s">
        <v>22</v>
      </c>
      <c r="C4259">
        <v>0</v>
      </c>
      <c r="D4259" t="s">
        <v>23</v>
      </c>
      <c r="E4259" t="s">
        <v>24</v>
      </c>
      <c r="F4259">
        <v>49</v>
      </c>
      <c r="G4259" t="s">
        <v>23</v>
      </c>
      <c r="H4259" t="s">
        <v>24</v>
      </c>
      <c r="I4259" t="s">
        <v>37</v>
      </c>
      <c r="J4259" t="s">
        <v>24</v>
      </c>
      <c r="K4259" t="s">
        <v>23</v>
      </c>
      <c r="L4259" t="s">
        <v>23</v>
      </c>
      <c r="M4259" t="s">
        <v>24</v>
      </c>
      <c r="N4259" t="s">
        <v>23</v>
      </c>
      <c r="O4259" t="s">
        <v>23</v>
      </c>
      <c r="P4259" t="s">
        <v>27</v>
      </c>
      <c r="Q4259" t="s">
        <v>24</v>
      </c>
      <c r="R4259" t="s">
        <v>28</v>
      </c>
      <c r="S4259" t="s">
        <v>8939</v>
      </c>
      <c r="T4259">
        <v>5025</v>
      </c>
      <c r="U4259" t="s">
        <v>24</v>
      </c>
    </row>
    <row r="4260" spans="1:21">
      <c r="A4260" t="s">
        <v>4295</v>
      </c>
      <c r="B4260" t="s">
        <v>22</v>
      </c>
      <c r="C4260">
        <v>1</v>
      </c>
      <c r="D4260" t="s">
        <v>23</v>
      </c>
      <c r="E4260" t="s">
        <v>24</v>
      </c>
      <c r="F4260">
        <v>43</v>
      </c>
      <c r="G4260" t="s">
        <v>23</v>
      </c>
      <c r="H4260" t="s">
        <v>23</v>
      </c>
      <c r="I4260" t="s">
        <v>37</v>
      </c>
      <c r="J4260" t="s">
        <v>23</v>
      </c>
      <c r="K4260" t="s">
        <v>24</v>
      </c>
      <c r="L4260" t="s">
        <v>23</v>
      </c>
      <c r="M4260" t="s">
        <v>23</v>
      </c>
      <c r="N4260" t="s">
        <v>23</v>
      </c>
      <c r="O4260" t="s">
        <v>23</v>
      </c>
      <c r="P4260" t="s">
        <v>31</v>
      </c>
      <c r="Q4260" t="s">
        <v>23</v>
      </c>
      <c r="R4260" t="s">
        <v>32</v>
      </c>
      <c r="S4260" t="s">
        <v>8062</v>
      </c>
      <c r="T4260" t="s">
        <v>11943</v>
      </c>
      <c r="U4260" t="s">
        <v>23</v>
      </c>
    </row>
    <row r="4261" spans="1:21">
      <c r="A4261" t="s">
        <v>4296</v>
      </c>
      <c r="B4261" t="s">
        <v>22</v>
      </c>
      <c r="C4261">
        <v>0</v>
      </c>
      <c r="D4261" t="s">
        <v>24</v>
      </c>
      <c r="E4261" t="s">
        <v>24</v>
      </c>
      <c r="F4261">
        <v>3</v>
      </c>
      <c r="G4261" t="s">
        <v>23</v>
      </c>
      <c r="H4261" t="s">
        <v>24</v>
      </c>
      <c r="I4261" t="s">
        <v>24</v>
      </c>
      <c r="J4261" t="s">
        <v>46</v>
      </c>
      <c r="K4261" t="s">
        <v>46</v>
      </c>
      <c r="L4261" t="s">
        <v>46</v>
      </c>
      <c r="M4261" t="s">
        <v>46</v>
      </c>
      <c r="N4261" t="s">
        <v>46</v>
      </c>
      <c r="O4261" t="s">
        <v>46</v>
      </c>
      <c r="P4261" t="s">
        <v>27</v>
      </c>
      <c r="Q4261" t="s">
        <v>23</v>
      </c>
      <c r="R4261" t="s">
        <v>32</v>
      </c>
      <c r="S4261" t="s">
        <v>7360</v>
      </c>
      <c r="T4261" t="s">
        <v>7566</v>
      </c>
      <c r="U4261" t="s">
        <v>23</v>
      </c>
    </row>
    <row r="4262" spans="1:21">
      <c r="A4262" t="s">
        <v>4297</v>
      </c>
      <c r="B4262" t="s">
        <v>30</v>
      </c>
      <c r="C4262">
        <v>0</v>
      </c>
      <c r="D4262" t="s">
        <v>23</v>
      </c>
      <c r="E4262" t="s">
        <v>23</v>
      </c>
      <c r="F4262">
        <v>42</v>
      </c>
      <c r="G4262" t="s">
        <v>23</v>
      </c>
      <c r="H4262" t="s">
        <v>24</v>
      </c>
      <c r="I4262" t="s">
        <v>26</v>
      </c>
      <c r="J4262" t="s">
        <v>24</v>
      </c>
      <c r="K4262" t="s">
        <v>24</v>
      </c>
      <c r="L4262" t="s">
        <v>23</v>
      </c>
      <c r="M4262" t="s">
        <v>23</v>
      </c>
      <c r="N4262" t="s">
        <v>23</v>
      </c>
      <c r="O4262" t="s">
        <v>23</v>
      </c>
      <c r="P4262" t="s">
        <v>31</v>
      </c>
      <c r="Q4262" t="s">
        <v>24</v>
      </c>
      <c r="R4262" t="s">
        <v>28</v>
      </c>
      <c r="S4262" t="s">
        <v>7513</v>
      </c>
      <c r="T4262" t="s">
        <v>11944</v>
      </c>
      <c r="U4262" t="s">
        <v>24</v>
      </c>
    </row>
    <row r="4263" spans="1:21">
      <c r="A4263" t="s">
        <v>4298</v>
      </c>
      <c r="B4263" t="s">
        <v>30</v>
      </c>
      <c r="C4263">
        <v>0</v>
      </c>
      <c r="D4263" t="s">
        <v>24</v>
      </c>
      <c r="E4263" t="s">
        <v>24</v>
      </c>
      <c r="F4263">
        <v>57</v>
      </c>
      <c r="G4263" t="s">
        <v>23</v>
      </c>
      <c r="H4263" t="s">
        <v>24</v>
      </c>
      <c r="I4263" t="s">
        <v>26</v>
      </c>
      <c r="J4263" t="s">
        <v>24</v>
      </c>
      <c r="K4263" t="s">
        <v>23</v>
      </c>
      <c r="L4263" t="s">
        <v>24</v>
      </c>
      <c r="M4263" t="s">
        <v>23</v>
      </c>
      <c r="N4263" t="s">
        <v>24</v>
      </c>
      <c r="O4263" t="s">
        <v>24</v>
      </c>
      <c r="P4263" t="s">
        <v>31</v>
      </c>
      <c r="Q4263" t="s">
        <v>23</v>
      </c>
      <c r="R4263" t="s">
        <v>32</v>
      </c>
      <c r="S4263" t="s">
        <v>7257</v>
      </c>
      <c r="T4263" t="s">
        <v>11945</v>
      </c>
      <c r="U4263" t="s">
        <v>24</v>
      </c>
    </row>
    <row r="4264" spans="1:21">
      <c r="A4264" t="s">
        <v>4299</v>
      </c>
      <c r="B4264" t="s">
        <v>30</v>
      </c>
      <c r="C4264">
        <v>1</v>
      </c>
      <c r="D4264" t="s">
        <v>24</v>
      </c>
      <c r="E4264" t="s">
        <v>24</v>
      </c>
      <c r="F4264">
        <v>2</v>
      </c>
      <c r="G4264" t="s">
        <v>23</v>
      </c>
      <c r="H4264" t="s">
        <v>24</v>
      </c>
      <c r="I4264" t="s">
        <v>26</v>
      </c>
      <c r="J4264" t="s">
        <v>23</v>
      </c>
      <c r="K4264" t="s">
        <v>24</v>
      </c>
      <c r="L4264" t="s">
        <v>23</v>
      </c>
      <c r="M4264" t="s">
        <v>24</v>
      </c>
      <c r="N4264" t="s">
        <v>23</v>
      </c>
      <c r="O4264" t="s">
        <v>24</v>
      </c>
      <c r="P4264" t="s">
        <v>27</v>
      </c>
      <c r="Q4264" t="s">
        <v>24</v>
      </c>
      <c r="R4264" t="s">
        <v>35</v>
      </c>
      <c r="S4264" t="s">
        <v>9600</v>
      </c>
      <c r="T4264" t="s">
        <v>8027</v>
      </c>
      <c r="U4264" t="s">
        <v>23</v>
      </c>
    </row>
    <row r="4265" spans="1:21">
      <c r="A4265" t="s">
        <v>4300</v>
      </c>
      <c r="B4265" t="s">
        <v>22</v>
      </c>
      <c r="C4265">
        <v>0</v>
      </c>
      <c r="D4265" t="s">
        <v>23</v>
      </c>
      <c r="E4265" t="s">
        <v>24</v>
      </c>
      <c r="F4265">
        <v>72</v>
      </c>
      <c r="G4265" t="s">
        <v>23</v>
      </c>
      <c r="H4265" t="s">
        <v>23</v>
      </c>
      <c r="I4265" t="s">
        <v>37</v>
      </c>
      <c r="J4265" t="s">
        <v>23</v>
      </c>
      <c r="K4265" t="s">
        <v>23</v>
      </c>
      <c r="L4265" t="s">
        <v>23</v>
      </c>
      <c r="M4265" t="s">
        <v>23</v>
      </c>
      <c r="N4265" t="s">
        <v>23</v>
      </c>
      <c r="O4265" t="s">
        <v>23</v>
      </c>
      <c r="P4265" t="s">
        <v>47</v>
      </c>
      <c r="Q4265" t="s">
        <v>23</v>
      </c>
      <c r="R4265" t="s">
        <v>40</v>
      </c>
      <c r="S4265" t="s">
        <v>8931</v>
      </c>
      <c r="T4265" t="s">
        <v>11946</v>
      </c>
      <c r="U4265" t="s">
        <v>24</v>
      </c>
    </row>
    <row r="4266" spans="1:21">
      <c r="A4266" t="s">
        <v>4301</v>
      </c>
      <c r="B4266" t="s">
        <v>22</v>
      </c>
      <c r="C4266">
        <v>1</v>
      </c>
      <c r="D4266" t="s">
        <v>24</v>
      </c>
      <c r="E4266" t="s">
        <v>24</v>
      </c>
      <c r="F4266">
        <v>46</v>
      </c>
      <c r="G4266" t="s">
        <v>23</v>
      </c>
      <c r="H4266" t="s">
        <v>23</v>
      </c>
      <c r="I4266" t="s">
        <v>37</v>
      </c>
      <c r="J4266" t="s">
        <v>24</v>
      </c>
      <c r="K4266" t="s">
        <v>23</v>
      </c>
      <c r="L4266" t="s">
        <v>23</v>
      </c>
      <c r="M4266" t="s">
        <v>24</v>
      </c>
      <c r="N4266" t="s">
        <v>23</v>
      </c>
      <c r="O4266" t="s">
        <v>23</v>
      </c>
      <c r="P4266" t="s">
        <v>27</v>
      </c>
      <c r="Q4266" t="s">
        <v>23</v>
      </c>
      <c r="R4266" t="s">
        <v>28</v>
      </c>
      <c r="S4266" t="s">
        <v>9485</v>
      </c>
      <c r="T4266" t="s">
        <v>11947</v>
      </c>
      <c r="U4266" t="s">
        <v>24</v>
      </c>
    </row>
    <row r="4267" spans="1:21">
      <c r="A4267" t="s">
        <v>4302</v>
      </c>
      <c r="B4267" t="s">
        <v>30</v>
      </c>
      <c r="C4267">
        <v>1</v>
      </c>
      <c r="D4267" t="s">
        <v>23</v>
      </c>
      <c r="E4267" t="s">
        <v>24</v>
      </c>
      <c r="F4267">
        <v>66</v>
      </c>
      <c r="G4267" t="s">
        <v>23</v>
      </c>
      <c r="H4267" t="s">
        <v>23</v>
      </c>
      <c r="I4267" t="s">
        <v>37</v>
      </c>
      <c r="J4267" t="s">
        <v>24</v>
      </c>
      <c r="K4267" t="s">
        <v>24</v>
      </c>
      <c r="L4267" t="s">
        <v>24</v>
      </c>
      <c r="M4267" t="s">
        <v>23</v>
      </c>
      <c r="N4267" t="s">
        <v>23</v>
      </c>
      <c r="O4267" t="s">
        <v>23</v>
      </c>
      <c r="P4267" t="s">
        <v>27</v>
      </c>
      <c r="Q4267" t="s">
        <v>23</v>
      </c>
      <c r="R4267" t="s">
        <v>40</v>
      </c>
      <c r="S4267" t="s">
        <v>7950</v>
      </c>
      <c r="T4267" t="s">
        <v>11948</v>
      </c>
      <c r="U4267" t="s">
        <v>23</v>
      </c>
    </row>
    <row r="4268" spans="1:21">
      <c r="A4268" t="s">
        <v>4303</v>
      </c>
      <c r="B4268" t="s">
        <v>30</v>
      </c>
      <c r="C4268">
        <v>0</v>
      </c>
      <c r="D4268" t="s">
        <v>24</v>
      </c>
      <c r="E4268" t="s">
        <v>24</v>
      </c>
      <c r="F4268">
        <v>62</v>
      </c>
      <c r="G4268" t="s">
        <v>23</v>
      </c>
      <c r="H4268" t="s">
        <v>23</v>
      </c>
      <c r="I4268" t="s">
        <v>37</v>
      </c>
      <c r="J4268" t="s">
        <v>23</v>
      </c>
      <c r="K4268" t="s">
        <v>23</v>
      </c>
      <c r="L4268" t="s">
        <v>24</v>
      </c>
      <c r="M4268" t="s">
        <v>23</v>
      </c>
      <c r="N4268" t="s">
        <v>24</v>
      </c>
      <c r="O4268" t="s">
        <v>23</v>
      </c>
      <c r="P4268" t="s">
        <v>31</v>
      </c>
      <c r="Q4268" t="s">
        <v>24</v>
      </c>
      <c r="R4268" t="s">
        <v>28</v>
      </c>
      <c r="S4268">
        <v>102</v>
      </c>
      <c r="T4268" t="s">
        <v>11949</v>
      </c>
      <c r="U4268" t="s">
        <v>23</v>
      </c>
    </row>
    <row r="4269" spans="1:21">
      <c r="A4269" t="s">
        <v>4304</v>
      </c>
      <c r="B4269" t="s">
        <v>22</v>
      </c>
      <c r="C4269">
        <v>0</v>
      </c>
      <c r="D4269" t="s">
        <v>23</v>
      </c>
      <c r="E4269" t="s">
        <v>24</v>
      </c>
      <c r="F4269">
        <v>72</v>
      </c>
      <c r="G4269" t="s">
        <v>23</v>
      </c>
      <c r="H4269" t="s">
        <v>23</v>
      </c>
      <c r="I4269" t="s">
        <v>26</v>
      </c>
      <c r="J4269" t="s">
        <v>23</v>
      </c>
      <c r="K4269" t="s">
        <v>23</v>
      </c>
      <c r="L4269" t="s">
        <v>23</v>
      </c>
      <c r="M4269" t="s">
        <v>23</v>
      </c>
      <c r="N4269" t="s">
        <v>23</v>
      </c>
      <c r="O4269" t="s">
        <v>23</v>
      </c>
      <c r="P4269" t="s">
        <v>47</v>
      </c>
      <c r="Q4269" t="s">
        <v>23</v>
      </c>
      <c r="R4269" t="s">
        <v>35</v>
      </c>
      <c r="S4269" t="s">
        <v>9528</v>
      </c>
      <c r="T4269" t="s">
        <v>11950</v>
      </c>
      <c r="U4269" t="s">
        <v>24</v>
      </c>
    </row>
    <row r="4270" spans="1:21">
      <c r="A4270" t="s">
        <v>4305</v>
      </c>
      <c r="B4270" t="s">
        <v>30</v>
      </c>
      <c r="C4270">
        <v>0</v>
      </c>
      <c r="D4270" t="s">
        <v>23</v>
      </c>
      <c r="E4270" t="s">
        <v>23</v>
      </c>
      <c r="F4270">
        <v>35</v>
      </c>
      <c r="G4270" t="s">
        <v>23</v>
      </c>
      <c r="H4270" t="s">
        <v>24</v>
      </c>
      <c r="I4270" t="s">
        <v>37</v>
      </c>
      <c r="J4270" t="s">
        <v>24</v>
      </c>
      <c r="K4270" t="s">
        <v>23</v>
      </c>
      <c r="L4270" t="s">
        <v>24</v>
      </c>
      <c r="M4270" t="s">
        <v>23</v>
      </c>
      <c r="N4270" t="s">
        <v>23</v>
      </c>
      <c r="O4270" t="s">
        <v>24</v>
      </c>
      <c r="P4270" t="s">
        <v>31</v>
      </c>
      <c r="Q4270" t="s">
        <v>23</v>
      </c>
      <c r="R4270" t="s">
        <v>28</v>
      </c>
      <c r="S4270" t="s">
        <v>7871</v>
      </c>
      <c r="T4270" t="s">
        <v>11951</v>
      </c>
      <c r="U4270" t="s">
        <v>24</v>
      </c>
    </row>
    <row r="4271" spans="1:21">
      <c r="A4271" t="s">
        <v>4306</v>
      </c>
      <c r="B4271" t="s">
        <v>30</v>
      </c>
      <c r="C4271">
        <v>0</v>
      </c>
      <c r="D4271" t="s">
        <v>23</v>
      </c>
      <c r="E4271" t="s">
        <v>24</v>
      </c>
      <c r="F4271">
        <v>17</v>
      </c>
      <c r="G4271" t="s">
        <v>23</v>
      </c>
      <c r="H4271" t="s">
        <v>23</v>
      </c>
      <c r="I4271" t="s">
        <v>37</v>
      </c>
      <c r="J4271" t="s">
        <v>23</v>
      </c>
      <c r="K4271" t="s">
        <v>23</v>
      </c>
      <c r="L4271" t="s">
        <v>23</v>
      </c>
      <c r="M4271" t="s">
        <v>24</v>
      </c>
      <c r="N4271" t="s">
        <v>24</v>
      </c>
      <c r="O4271" t="s">
        <v>24</v>
      </c>
      <c r="P4271" t="s">
        <v>27</v>
      </c>
      <c r="Q4271" t="s">
        <v>24</v>
      </c>
      <c r="R4271" t="s">
        <v>40</v>
      </c>
      <c r="S4271" t="s">
        <v>11111</v>
      </c>
      <c r="T4271" t="s">
        <v>11952</v>
      </c>
      <c r="U4271" t="s">
        <v>23</v>
      </c>
    </row>
    <row r="4272" spans="1:21">
      <c r="A4272" t="s">
        <v>4307</v>
      </c>
      <c r="B4272" t="s">
        <v>22</v>
      </c>
      <c r="C4272">
        <v>0</v>
      </c>
      <c r="D4272" t="s">
        <v>23</v>
      </c>
      <c r="E4272" t="s">
        <v>24</v>
      </c>
      <c r="F4272">
        <v>72</v>
      </c>
      <c r="G4272" t="s">
        <v>23</v>
      </c>
      <c r="H4272" t="s">
        <v>23</v>
      </c>
      <c r="I4272" t="s">
        <v>26</v>
      </c>
      <c r="J4272" t="s">
        <v>23</v>
      </c>
      <c r="K4272" t="s">
        <v>23</v>
      </c>
      <c r="L4272" t="s">
        <v>23</v>
      </c>
      <c r="M4272" t="s">
        <v>23</v>
      </c>
      <c r="N4272" t="s">
        <v>23</v>
      </c>
      <c r="O4272" t="s">
        <v>23</v>
      </c>
      <c r="P4272" t="s">
        <v>47</v>
      </c>
      <c r="Q4272" t="s">
        <v>23</v>
      </c>
      <c r="R4272" t="s">
        <v>28</v>
      </c>
      <c r="S4272" t="s">
        <v>11953</v>
      </c>
      <c r="T4272" t="s">
        <v>11954</v>
      </c>
      <c r="U4272" t="s">
        <v>24</v>
      </c>
    </row>
    <row r="4273" spans="1:21">
      <c r="A4273" t="s">
        <v>4308</v>
      </c>
      <c r="B4273" t="s">
        <v>22</v>
      </c>
      <c r="C4273">
        <v>0</v>
      </c>
      <c r="D4273" t="s">
        <v>23</v>
      </c>
      <c r="E4273" t="s">
        <v>23</v>
      </c>
      <c r="F4273">
        <v>28</v>
      </c>
      <c r="G4273" t="s">
        <v>23</v>
      </c>
      <c r="H4273" t="s">
        <v>24</v>
      </c>
      <c r="I4273" t="s">
        <v>24</v>
      </c>
      <c r="J4273" t="s">
        <v>46</v>
      </c>
      <c r="K4273" t="s">
        <v>46</v>
      </c>
      <c r="L4273" t="s">
        <v>46</v>
      </c>
      <c r="M4273" t="s">
        <v>46</v>
      </c>
      <c r="N4273" t="s">
        <v>46</v>
      </c>
      <c r="O4273" t="s">
        <v>46</v>
      </c>
      <c r="P4273" t="s">
        <v>31</v>
      </c>
      <c r="Q4273" t="s">
        <v>24</v>
      </c>
      <c r="R4273" t="s">
        <v>32</v>
      </c>
      <c r="S4273" t="s">
        <v>7402</v>
      </c>
      <c r="T4273">
        <v>543</v>
      </c>
      <c r="U4273" t="s">
        <v>24</v>
      </c>
    </row>
    <row r="4274" spans="1:21">
      <c r="A4274" t="s">
        <v>4309</v>
      </c>
      <c r="B4274" t="s">
        <v>30</v>
      </c>
      <c r="C4274">
        <v>0</v>
      </c>
      <c r="D4274" t="s">
        <v>23</v>
      </c>
      <c r="E4274" t="s">
        <v>24</v>
      </c>
      <c r="F4274">
        <v>56</v>
      </c>
      <c r="G4274" t="s">
        <v>23</v>
      </c>
      <c r="H4274" t="s">
        <v>23</v>
      </c>
      <c r="I4274" t="s">
        <v>24</v>
      </c>
      <c r="J4274" t="s">
        <v>46</v>
      </c>
      <c r="K4274" t="s">
        <v>46</v>
      </c>
      <c r="L4274" t="s">
        <v>46</v>
      </c>
      <c r="M4274" t="s">
        <v>46</v>
      </c>
      <c r="N4274" t="s">
        <v>46</v>
      </c>
      <c r="O4274" t="s">
        <v>46</v>
      </c>
      <c r="P4274" t="s">
        <v>47</v>
      </c>
      <c r="Q4274" t="s">
        <v>23</v>
      </c>
      <c r="R4274" t="s">
        <v>40</v>
      </c>
      <c r="S4274" t="s">
        <v>7509</v>
      </c>
      <c r="T4274" t="s">
        <v>11955</v>
      </c>
      <c r="U4274" t="s">
        <v>23</v>
      </c>
    </row>
    <row r="4275" spans="1:21">
      <c r="A4275" t="s">
        <v>4310</v>
      </c>
      <c r="B4275" t="s">
        <v>22</v>
      </c>
      <c r="C4275">
        <v>0</v>
      </c>
      <c r="D4275" t="s">
        <v>24</v>
      </c>
      <c r="E4275" t="s">
        <v>24</v>
      </c>
      <c r="F4275">
        <v>31</v>
      </c>
      <c r="G4275" t="s">
        <v>23</v>
      </c>
      <c r="H4275" t="s">
        <v>23</v>
      </c>
      <c r="I4275" t="s">
        <v>37</v>
      </c>
      <c r="J4275" t="s">
        <v>24</v>
      </c>
      <c r="K4275" t="s">
        <v>24</v>
      </c>
      <c r="L4275" t="s">
        <v>24</v>
      </c>
      <c r="M4275" t="s">
        <v>23</v>
      </c>
      <c r="N4275" t="s">
        <v>24</v>
      </c>
      <c r="O4275" t="s">
        <v>24</v>
      </c>
      <c r="P4275" t="s">
        <v>27</v>
      </c>
      <c r="Q4275" t="s">
        <v>23</v>
      </c>
      <c r="R4275" t="s">
        <v>40</v>
      </c>
      <c r="S4275" t="s">
        <v>7198</v>
      </c>
      <c r="T4275" t="s">
        <v>8499</v>
      </c>
      <c r="U4275" t="s">
        <v>23</v>
      </c>
    </row>
    <row r="4276" spans="1:21">
      <c r="A4276" t="s">
        <v>4311</v>
      </c>
      <c r="B4276" t="s">
        <v>30</v>
      </c>
      <c r="C4276">
        <v>0</v>
      </c>
      <c r="D4276" t="s">
        <v>24</v>
      </c>
      <c r="E4276" t="s">
        <v>24</v>
      </c>
      <c r="F4276">
        <v>45</v>
      </c>
      <c r="G4276" t="s">
        <v>23</v>
      </c>
      <c r="H4276" t="s">
        <v>24</v>
      </c>
      <c r="I4276" t="s">
        <v>24</v>
      </c>
      <c r="J4276" t="s">
        <v>46</v>
      </c>
      <c r="K4276" t="s">
        <v>46</v>
      </c>
      <c r="L4276" t="s">
        <v>46</v>
      </c>
      <c r="M4276" t="s">
        <v>46</v>
      </c>
      <c r="N4276" t="s">
        <v>46</v>
      </c>
      <c r="O4276" t="s">
        <v>46</v>
      </c>
      <c r="P4276" t="s">
        <v>31</v>
      </c>
      <c r="Q4276" t="s">
        <v>24</v>
      </c>
      <c r="R4276" t="s">
        <v>35</v>
      </c>
      <c r="S4276" t="s">
        <v>8782</v>
      </c>
      <c r="T4276" t="s">
        <v>10639</v>
      </c>
      <c r="U4276" t="s">
        <v>24</v>
      </c>
    </row>
    <row r="4277" spans="1:21">
      <c r="A4277" t="s">
        <v>4312</v>
      </c>
      <c r="B4277" t="s">
        <v>22</v>
      </c>
      <c r="C4277">
        <v>0</v>
      </c>
      <c r="D4277" t="s">
        <v>24</v>
      </c>
      <c r="E4277" t="s">
        <v>24</v>
      </c>
      <c r="F4277">
        <v>1</v>
      </c>
      <c r="G4277" t="s">
        <v>23</v>
      </c>
      <c r="H4277" t="s">
        <v>23</v>
      </c>
      <c r="I4277" t="s">
        <v>24</v>
      </c>
      <c r="J4277" t="s">
        <v>46</v>
      </c>
      <c r="K4277" t="s">
        <v>46</v>
      </c>
      <c r="L4277" t="s">
        <v>46</v>
      </c>
      <c r="M4277" t="s">
        <v>46</v>
      </c>
      <c r="N4277" t="s">
        <v>46</v>
      </c>
      <c r="O4277" t="s">
        <v>46</v>
      </c>
      <c r="P4277" t="s">
        <v>27</v>
      </c>
      <c r="Q4277" t="s">
        <v>23</v>
      </c>
      <c r="R4277" t="s">
        <v>32</v>
      </c>
      <c r="S4277" t="s">
        <v>8697</v>
      </c>
      <c r="T4277" t="s">
        <v>8697</v>
      </c>
      <c r="U4277" t="s">
        <v>24</v>
      </c>
    </row>
    <row r="4278" spans="1:21">
      <c r="A4278" t="s">
        <v>4313</v>
      </c>
      <c r="B4278" t="s">
        <v>22</v>
      </c>
      <c r="C4278">
        <v>0</v>
      </c>
      <c r="D4278" t="s">
        <v>24</v>
      </c>
      <c r="E4278" t="s">
        <v>24</v>
      </c>
      <c r="F4278">
        <v>2</v>
      </c>
      <c r="G4278" t="s">
        <v>23</v>
      </c>
      <c r="H4278" t="s">
        <v>24</v>
      </c>
      <c r="I4278" t="s">
        <v>26</v>
      </c>
      <c r="J4278" t="s">
        <v>24</v>
      </c>
      <c r="K4278" t="s">
        <v>23</v>
      </c>
      <c r="L4278" t="s">
        <v>24</v>
      </c>
      <c r="M4278" t="s">
        <v>24</v>
      </c>
      <c r="N4278" t="s">
        <v>24</v>
      </c>
      <c r="O4278" t="s">
        <v>24</v>
      </c>
      <c r="P4278" t="s">
        <v>27</v>
      </c>
      <c r="Q4278" t="s">
        <v>23</v>
      </c>
      <c r="R4278" t="s">
        <v>32</v>
      </c>
      <c r="S4278" t="s">
        <v>11956</v>
      </c>
      <c r="T4278" t="s">
        <v>8639</v>
      </c>
      <c r="U4278" t="s">
        <v>23</v>
      </c>
    </row>
    <row r="4279" spans="1:21">
      <c r="A4279" t="s">
        <v>4314</v>
      </c>
      <c r="B4279" t="s">
        <v>22</v>
      </c>
      <c r="C4279">
        <v>0</v>
      </c>
      <c r="D4279" t="s">
        <v>24</v>
      </c>
      <c r="E4279" t="s">
        <v>24</v>
      </c>
      <c r="F4279">
        <v>6</v>
      </c>
      <c r="G4279" t="s">
        <v>23</v>
      </c>
      <c r="H4279" t="s">
        <v>24</v>
      </c>
      <c r="I4279" t="s">
        <v>24</v>
      </c>
      <c r="J4279" t="s">
        <v>46</v>
      </c>
      <c r="K4279" t="s">
        <v>46</v>
      </c>
      <c r="L4279" t="s">
        <v>46</v>
      </c>
      <c r="M4279" t="s">
        <v>46</v>
      </c>
      <c r="N4279" t="s">
        <v>46</v>
      </c>
      <c r="O4279" t="s">
        <v>46</v>
      </c>
      <c r="P4279" t="s">
        <v>27</v>
      </c>
      <c r="Q4279" t="s">
        <v>23</v>
      </c>
      <c r="R4279" t="s">
        <v>32</v>
      </c>
      <c r="S4279" t="s">
        <v>8944</v>
      </c>
      <c r="T4279" t="s">
        <v>11266</v>
      </c>
      <c r="U4279" t="s">
        <v>24</v>
      </c>
    </row>
    <row r="4280" spans="1:21">
      <c r="A4280" t="s">
        <v>4315</v>
      </c>
      <c r="B4280" t="s">
        <v>22</v>
      </c>
      <c r="C4280">
        <v>0</v>
      </c>
      <c r="D4280" t="s">
        <v>23</v>
      </c>
      <c r="E4280" t="s">
        <v>24</v>
      </c>
      <c r="F4280">
        <v>48</v>
      </c>
      <c r="G4280" t="s">
        <v>23</v>
      </c>
      <c r="H4280" t="s">
        <v>24</v>
      </c>
      <c r="I4280" t="s">
        <v>37</v>
      </c>
      <c r="J4280" t="s">
        <v>24</v>
      </c>
      <c r="K4280" t="s">
        <v>23</v>
      </c>
      <c r="L4280" t="s">
        <v>23</v>
      </c>
      <c r="M4280" t="s">
        <v>24</v>
      </c>
      <c r="N4280" t="s">
        <v>23</v>
      </c>
      <c r="O4280" t="s">
        <v>23</v>
      </c>
      <c r="P4280" t="s">
        <v>31</v>
      </c>
      <c r="Q4280" t="s">
        <v>23</v>
      </c>
      <c r="R4280" t="s">
        <v>28</v>
      </c>
      <c r="S4280" t="s">
        <v>11957</v>
      </c>
      <c r="T4280" t="s">
        <v>11958</v>
      </c>
      <c r="U4280" t="s">
        <v>24</v>
      </c>
    </row>
    <row r="4281" spans="1:21">
      <c r="A4281" t="s">
        <v>4316</v>
      </c>
      <c r="B4281" t="s">
        <v>30</v>
      </c>
      <c r="C4281">
        <v>0</v>
      </c>
      <c r="D4281" t="s">
        <v>23</v>
      </c>
      <c r="E4281" t="s">
        <v>23</v>
      </c>
      <c r="F4281">
        <v>25</v>
      </c>
      <c r="G4281" t="s">
        <v>23</v>
      </c>
      <c r="H4281" t="s">
        <v>23</v>
      </c>
      <c r="I4281" t="s">
        <v>24</v>
      </c>
      <c r="J4281" t="s">
        <v>46</v>
      </c>
      <c r="K4281" t="s">
        <v>46</v>
      </c>
      <c r="L4281" t="s">
        <v>46</v>
      </c>
      <c r="M4281" t="s">
        <v>46</v>
      </c>
      <c r="N4281" t="s">
        <v>46</v>
      </c>
      <c r="O4281" t="s">
        <v>46</v>
      </c>
      <c r="P4281" t="s">
        <v>27</v>
      </c>
      <c r="Q4281" t="s">
        <v>23</v>
      </c>
      <c r="R4281" t="s">
        <v>35</v>
      </c>
      <c r="S4281" t="s">
        <v>7583</v>
      </c>
      <c r="T4281" t="s">
        <v>11959</v>
      </c>
      <c r="U4281" t="s">
        <v>24</v>
      </c>
    </row>
    <row r="4282" spans="1:21">
      <c r="A4282" t="s">
        <v>4317</v>
      </c>
      <c r="B4282" t="s">
        <v>30</v>
      </c>
      <c r="C4282">
        <v>0</v>
      </c>
      <c r="D4282" t="s">
        <v>23</v>
      </c>
      <c r="E4282" t="s">
        <v>23</v>
      </c>
      <c r="F4282">
        <v>64</v>
      </c>
      <c r="G4282" t="s">
        <v>23</v>
      </c>
      <c r="H4282" t="s">
        <v>24</v>
      </c>
      <c r="I4282" t="s">
        <v>24</v>
      </c>
      <c r="J4282" t="s">
        <v>46</v>
      </c>
      <c r="K4282" t="s">
        <v>46</v>
      </c>
      <c r="L4282" t="s">
        <v>46</v>
      </c>
      <c r="M4282" t="s">
        <v>46</v>
      </c>
      <c r="N4282" t="s">
        <v>46</v>
      </c>
      <c r="O4282" t="s">
        <v>46</v>
      </c>
      <c r="P4282" t="s">
        <v>47</v>
      </c>
      <c r="Q4282" t="s">
        <v>23</v>
      </c>
      <c r="R4282" t="s">
        <v>35</v>
      </c>
      <c r="S4282" t="s">
        <v>7385</v>
      </c>
      <c r="T4282" t="s">
        <v>11960</v>
      </c>
      <c r="U4282" t="s">
        <v>24</v>
      </c>
    </row>
    <row r="4283" spans="1:21">
      <c r="A4283" t="s">
        <v>4318</v>
      </c>
      <c r="B4283" t="s">
        <v>30</v>
      </c>
      <c r="C4283">
        <v>0</v>
      </c>
      <c r="D4283" t="s">
        <v>24</v>
      </c>
      <c r="E4283" t="s">
        <v>24</v>
      </c>
      <c r="F4283">
        <v>50</v>
      </c>
      <c r="G4283" t="s">
        <v>24</v>
      </c>
      <c r="H4283" t="s">
        <v>25</v>
      </c>
      <c r="I4283" t="s">
        <v>26</v>
      </c>
      <c r="J4283" t="s">
        <v>23</v>
      </c>
      <c r="K4283" t="s">
        <v>23</v>
      </c>
      <c r="L4283" t="s">
        <v>24</v>
      </c>
      <c r="M4283" t="s">
        <v>24</v>
      </c>
      <c r="N4283" t="s">
        <v>24</v>
      </c>
      <c r="O4283" t="s">
        <v>24</v>
      </c>
      <c r="P4283" t="s">
        <v>27</v>
      </c>
      <c r="Q4283" t="s">
        <v>23</v>
      </c>
      <c r="R4283" t="s">
        <v>32</v>
      </c>
      <c r="S4283">
        <v>35</v>
      </c>
      <c r="T4283" t="s">
        <v>7923</v>
      </c>
      <c r="U4283" t="s">
        <v>24</v>
      </c>
    </row>
    <row r="4284" spans="1:21">
      <c r="A4284" t="s">
        <v>4319</v>
      </c>
      <c r="B4284" t="s">
        <v>22</v>
      </c>
      <c r="C4284">
        <v>0</v>
      </c>
      <c r="D4284" t="s">
        <v>23</v>
      </c>
      <c r="E4284" t="s">
        <v>23</v>
      </c>
      <c r="F4284">
        <v>52</v>
      </c>
      <c r="G4284" t="s">
        <v>23</v>
      </c>
      <c r="H4284" t="s">
        <v>23</v>
      </c>
      <c r="I4284" t="s">
        <v>37</v>
      </c>
      <c r="J4284" t="s">
        <v>24</v>
      </c>
      <c r="K4284" t="s">
        <v>24</v>
      </c>
      <c r="L4284" t="s">
        <v>23</v>
      </c>
      <c r="M4284" t="s">
        <v>24</v>
      </c>
      <c r="N4284" t="s">
        <v>23</v>
      </c>
      <c r="O4284" t="s">
        <v>23</v>
      </c>
      <c r="P4284" t="s">
        <v>31</v>
      </c>
      <c r="Q4284" t="s">
        <v>24</v>
      </c>
      <c r="R4284" t="s">
        <v>35</v>
      </c>
      <c r="S4284" t="s">
        <v>11854</v>
      </c>
      <c r="T4284" t="s">
        <v>11961</v>
      </c>
      <c r="U4284" t="s">
        <v>24</v>
      </c>
    </row>
    <row r="4285" spans="1:21">
      <c r="A4285" t="s">
        <v>4320</v>
      </c>
      <c r="B4285" t="s">
        <v>30</v>
      </c>
      <c r="C4285">
        <v>1</v>
      </c>
      <c r="D4285" t="s">
        <v>23</v>
      </c>
      <c r="E4285" t="s">
        <v>24</v>
      </c>
      <c r="F4285">
        <v>4</v>
      </c>
      <c r="G4285" t="s">
        <v>23</v>
      </c>
      <c r="H4285" t="s">
        <v>24</v>
      </c>
      <c r="I4285" t="s">
        <v>37</v>
      </c>
      <c r="J4285" t="s">
        <v>24</v>
      </c>
      <c r="K4285" t="s">
        <v>24</v>
      </c>
      <c r="L4285" t="s">
        <v>24</v>
      </c>
      <c r="M4285" t="s">
        <v>24</v>
      </c>
      <c r="N4285" t="s">
        <v>24</v>
      </c>
      <c r="O4285" t="s">
        <v>24</v>
      </c>
      <c r="P4285" t="s">
        <v>27</v>
      </c>
      <c r="Q4285" t="s">
        <v>23</v>
      </c>
      <c r="R4285" t="s">
        <v>28</v>
      </c>
      <c r="S4285" t="s">
        <v>7997</v>
      </c>
      <c r="T4285" t="s">
        <v>11962</v>
      </c>
      <c r="U4285" t="s">
        <v>24</v>
      </c>
    </row>
    <row r="4286" spans="1:21">
      <c r="A4286" t="s">
        <v>4321</v>
      </c>
      <c r="B4286" t="s">
        <v>22</v>
      </c>
      <c r="C4286">
        <v>1</v>
      </c>
      <c r="D4286" t="s">
        <v>24</v>
      </c>
      <c r="E4286" t="s">
        <v>24</v>
      </c>
      <c r="F4286">
        <v>32</v>
      </c>
      <c r="G4286" t="s">
        <v>23</v>
      </c>
      <c r="H4286" t="s">
        <v>24</v>
      </c>
      <c r="I4286" t="s">
        <v>37</v>
      </c>
      <c r="J4286" t="s">
        <v>24</v>
      </c>
      <c r="K4286" t="s">
        <v>24</v>
      </c>
      <c r="L4286" t="s">
        <v>24</v>
      </c>
      <c r="M4286" t="s">
        <v>24</v>
      </c>
      <c r="N4286" t="s">
        <v>23</v>
      </c>
      <c r="O4286" t="s">
        <v>23</v>
      </c>
      <c r="P4286" t="s">
        <v>27</v>
      </c>
      <c r="Q4286" t="s">
        <v>24</v>
      </c>
      <c r="R4286" t="s">
        <v>28</v>
      </c>
      <c r="S4286" t="s">
        <v>8369</v>
      </c>
      <c r="T4286" t="s">
        <v>11963</v>
      </c>
      <c r="U4286" t="s">
        <v>24</v>
      </c>
    </row>
    <row r="4287" spans="1:21">
      <c r="A4287" t="s">
        <v>4322</v>
      </c>
      <c r="B4287" t="s">
        <v>30</v>
      </c>
      <c r="C4287">
        <v>0</v>
      </c>
      <c r="D4287" t="s">
        <v>23</v>
      </c>
      <c r="E4287" t="s">
        <v>23</v>
      </c>
      <c r="F4287">
        <v>45</v>
      </c>
      <c r="G4287" t="s">
        <v>23</v>
      </c>
      <c r="H4287" t="s">
        <v>23</v>
      </c>
      <c r="I4287" t="s">
        <v>26</v>
      </c>
      <c r="J4287" t="s">
        <v>23</v>
      </c>
      <c r="K4287" t="s">
        <v>23</v>
      </c>
      <c r="L4287" t="s">
        <v>24</v>
      </c>
      <c r="M4287" t="s">
        <v>23</v>
      </c>
      <c r="N4287" t="s">
        <v>23</v>
      </c>
      <c r="O4287" t="s">
        <v>24</v>
      </c>
      <c r="P4287" t="s">
        <v>47</v>
      </c>
      <c r="Q4287" t="s">
        <v>24</v>
      </c>
      <c r="R4287" t="s">
        <v>40</v>
      </c>
      <c r="S4287" t="s">
        <v>7665</v>
      </c>
      <c r="T4287">
        <v>3371</v>
      </c>
      <c r="U4287" t="s">
        <v>24</v>
      </c>
    </row>
    <row r="4288" spans="1:21">
      <c r="A4288" t="s">
        <v>4323</v>
      </c>
      <c r="B4288" t="s">
        <v>30</v>
      </c>
      <c r="C4288">
        <v>0</v>
      </c>
      <c r="D4288" t="s">
        <v>23</v>
      </c>
      <c r="E4288" t="s">
        <v>24</v>
      </c>
      <c r="F4288">
        <v>9</v>
      </c>
      <c r="G4288" t="s">
        <v>23</v>
      </c>
      <c r="H4288" t="s">
        <v>23</v>
      </c>
      <c r="I4288" t="s">
        <v>37</v>
      </c>
      <c r="J4288" t="s">
        <v>23</v>
      </c>
      <c r="K4288" t="s">
        <v>24</v>
      </c>
      <c r="L4288" t="s">
        <v>24</v>
      </c>
      <c r="M4288" t="s">
        <v>24</v>
      </c>
      <c r="N4288" t="s">
        <v>24</v>
      </c>
      <c r="O4288" t="s">
        <v>23</v>
      </c>
      <c r="P4288" t="s">
        <v>27</v>
      </c>
      <c r="Q4288" t="s">
        <v>23</v>
      </c>
      <c r="R4288" t="s">
        <v>28</v>
      </c>
      <c r="S4288" t="s">
        <v>7363</v>
      </c>
      <c r="T4288" t="s">
        <v>11964</v>
      </c>
      <c r="U4288" t="s">
        <v>24</v>
      </c>
    </row>
    <row r="4289" spans="1:21">
      <c r="A4289" t="s">
        <v>4324</v>
      </c>
      <c r="B4289" t="s">
        <v>22</v>
      </c>
      <c r="C4289">
        <v>1</v>
      </c>
      <c r="D4289" t="s">
        <v>23</v>
      </c>
      <c r="E4289" t="s">
        <v>24</v>
      </c>
      <c r="F4289">
        <v>66</v>
      </c>
      <c r="G4289" t="s">
        <v>23</v>
      </c>
      <c r="H4289" t="s">
        <v>23</v>
      </c>
      <c r="I4289" t="s">
        <v>37</v>
      </c>
      <c r="J4289" t="s">
        <v>24</v>
      </c>
      <c r="K4289" t="s">
        <v>24</v>
      </c>
      <c r="L4289" t="s">
        <v>23</v>
      </c>
      <c r="M4289" t="s">
        <v>23</v>
      </c>
      <c r="N4289" t="s">
        <v>23</v>
      </c>
      <c r="O4289" t="s">
        <v>23</v>
      </c>
      <c r="P4289" t="s">
        <v>31</v>
      </c>
      <c r="Q4289" t="s">
        <v>23</v>
      </c>
      <c r="R4289" t="s">
        <v>40</v>
      </c>
      <c r="S4289" t="s">
        <v>9391</v>
      </c>
      <c r="T4289" t="s">
        <v>11965</v>
      </c>
      <c r="U4289" t="s">
        <v>23</v>
      </c>
    </row>
    <row r="4290" spans="1:21">
      <c r="A4290" t="s">
        <v>4325</v>
      </c>
      <c r="B4290" t="s">
        <v>30</v>
      </c>
      <c r="C4290">
        <v>0</v>
      </c>
      <c r="D4290" t="s">
        <v>24</v>
      </c>
      <c r="E4290" t="s">
        <v>23</v>
      </c>
      <c r="F4290">
        <v>3</v>
      </c>
      <c r="G4290" t="s">
        <v>23</v>
      </c>
      <c r="H4290" t="s">
        <v>23</v>
      </c>
      <c r="I4290" t="s">
        <v>37</v>
      </c>
      <c r="J4290" t="s">
        <v>24</v>
      </c>
      <c r="K4290" t="s">
        <v>24</v>
      </c>
      <c r="L4290" t="s">
        <v>23</v>
      </c>
      <c r="M4290" t="s">
        <v>24</v>
      </c>
      <c r="N4290" t="s">
        <v>24</v>
      </c>
      <c r="O4290" t="s">
        <v>23</v>
      </c>
      <c r="P4290" t="s">
        <v>27</v>
      </c>
      <c r="Q4290" t="s">
        <v>24</v>
      </c>
      <c r="R4290" t="s">
        <v>28</v>
      </c>
      <c r="S4290" t="s">
        <v>9711</v>
      </c>
      <c r="T4290" t="s">
        <v>11966</v>
      </c>
      <c r="U4290" t="s">
        <v>23</v>
      </c>
    </row>
    <row r="4291" spans="1:21">
      <c r="A4291" t="s">
        <v>4326</v>
      </c>
      <c r="B4291" t="s">
        <v>22</v>
      </c>
      <c r="C4291">
        <v>0</v>
      </c>
      <c r="D4291" t="s">
        <v>24</v>
      </c>
      <c r="E4291" t="s">
        <v>24</v>
      </c>
      <c r="F4291">
        <v>54</v>
      </c>
      <c r="G4291" t="s">
        <v>23</v>
      </c>
      <c r="H4291" t="s">
        <v>24</v>
      </c>
      <c r="I4291" t="s">
        <v>24</v>
      </c>
      <c r="J4291" t="s">
        <v>46</v>
      </c>
      <c r="K4291" t="s">
        <v>46</v>
      </c>
      <c r="L4291" t="s">
        <v>46</v>
      </c>
      <c r="M4291" t="s">
        <v>46</v>
      </c>
      <c r="N4291" t="s">
        <v>46</v>
      </c>
      <c r="O4291" t="s">
        <v>46</v>
      </c>
      <c r="P4291" t="s">
        <v>47</v>
      </c>
      <c r="Q4291" t="s">
        <v>24</v>
      </c>
      <c r="R4291" t="s">
        <v>32</v>
      </c>
      <c r="S4291" t="s">
        <v>8037</v>
      </c>
      <c r="T4291" t="s">
        <v>11967</v>
      </c>
      <c r="U4291" t="s">
        <v>24</v>
      </c>
    </row>
    <row r="4292" spans="1:21">
      <c r="A4292" t="s">
        <v>4327</v>
      </c>
      <c r="B4292" t="s">
        <v>22</v>
      </c>
      <c r="C4292">
        <v>0</v>
      </c>
      <c r="D4292" t="s">
        <v>23</v>
      </c>
      <c r="E4292" t="s">
        <v>23</v>
      </c>
      <c r="F4292">
        <v>1</v>
      </c>
      <c r="G4292" t="s">
        <v>24</v>
      </c>
      <c r="H4292" t="s">
        <v>25</v>
      </c>
      <c r="I4292" t="s">
        <v>26</v>
      </c>
      <c r="J4292" t="s">
        <v>24</v>
      </c>
      <c r="K4292" t="s">
        <v>24</v>
      </c>
      <c r="L4292" t="s">
        <v>24</v>
      </c>
      <c r="M4292" t="s">
        <v>23</v>
      </c>
      <c r="N4292" t="s">
        <v>23</v>
      </c>
      <c r="O4292" t="s">
        <v>24</v>
      </c>
      <c r="P4292" t="s">
        <v>27</v>
      </c>
      <c r="Q4292" t="s">
        <v>24</v>
      </c>
      <c r="R4292" t="s">
        <v>28</v>
      </c>
      <c r="S4292" t="s">
        <v>11968</v>
      </c>
      <c r="T4292" t="s">
        <v>11968</v>
      </c>
      <c r="U4292" t="s">
        <v>23</v>
      </c>
    </row>
    <row r="4293" spans="1:21">
      <c r="A4293" t="s">
        <v>4328</v>
      </c>
      <c r="B4293" t="s">
        <v>22</v>
      </c>
      <c r="C4293">
        <v>0</v>
      </c>
      <c r="D4293" t="s">
        <v>23</v>
      </c>
      <c r="E4293" t="s">
        <v>23</v>
      </c>
      <c r="F4293">
        <v>64</v>
      </c>
      <c r="G4293" t="s">
        <v>23</v>
      </c>
      <c r="H4293" t="s">
        <v>23</v>
      </c>
      <c r="I4293" t="s">
        <v>37</v>
      </c>
      <c r="J4293" t="s">
        <v>23</v>
      </c>
      <c r="K4293" t="s">
        <v>23</v>
      </c>
      <c r="L4293" t="s">
        <v>24</v>
      </c>
      <c r="M4293" t="s">
        <v>23</v>
      </c>
      <c r="N4293" t="s">
        <v>23</v>
      </c>
      <c r="O4293" t="s">
        <v>23</v>
      </c>
      <c r="P4293" t="s">
        <v>47</v>
      </c>
      <c r="Q4293" t="s">
        <v>24</v>
      </c>
      <c r="R4293" t="s">
        <v>35</v>
      </c>
      <c r="S4293" t="s">
        <v>7986</v>
      </c>
      <c r="T4293" t="s">
        <v>11969</v>
      </c>
      <c r="U4293" t="s">
        <v>24</v>
      </c>
    </row>
    <row r="4294" spans="1:21">
      <c r="A4294" t="s">
        <v>4329</v>
      </c>
      <c r="B4294" t="s">
        <v>22</v>
      </c>
      <c r="C4294">
        <v>1</v>
      </c>
      <c r="D4294" t="s">
        <v>24</v>
      </c>
      <c r="E4294" t="s">
        <v>24</v>
      </c>
      <c r="F4294">
        <v>31</v>
      </c>
      <c r="G4294" t="s">
        <v>23</v>
      </c>
      <c r="H4294" t="s">
        <v>23</v>
      </c>
      <c r="I4294" t="s">
        <v>37</v>
      </c>
      <c r="J4294" t="s">
        <v>24</v>
      </c>
      <c r="K4294" t="s">
        <v>24</v>
      </c>
      <c r="L4294" t="s">
        <v>24</v>
      </c>
      <c r="M4294" t="s">
        <v>24</v>
      </c>
      <c r="N4294" t="s">
        <v>24</v>
      </c>
      <c r="O4294" t="s">
        <v>24</v>
      </c>
      <c r="P4294" t="s">
        <v>27</v>
      </c>
      <c r="Q4294" t="s">
        <v>23</v>
      </c>
      <c r="R4294" t="s">
        <v>28</v>
      </c>
      <c r="S4294" t="s">
        <v>7398</v>
      </c>
      <c r="T4294" t="s">
        <v>11970</v>
      </c>
      <c r="U4294" t="s">
        <v>23</v>
      </c>
    </row>
    <row r="4295" spans="1:21">
      <c r="A4295" t="s">
        <v>4330</v>
      </c>
      <c r="B4295" t="s">
        <v>22</v>
      </c>
      <c r="C4295">
        <v>0</v>
      </c>
      <c r="D4295" t="s">
        <v>24</v>
      </c>
      <c r="E4295" t="s">
        <v>24</v>
      </c>
      <c r="F4295">
        <v>14</v>
      </c>
      <c r="G4295" t="s">
        <v>23</v>
      </c>
      <c r="H4295" t="s">
        <v>24</v>
      </c>
      <c r="I4295" t="s">
        <v>37</v>
      </c>
      <c r="J4295" t="s">
        <v>24</v>
      </c>
      <c r="K4295" t="s">
        <v>24</v>
      </c>
      <c r="L4295" t="s">
        <v>24</v>
      </c>
      <c r="M4295" t="s">
        <v>24</v>
      </c>
      <c r="N4295" t="s">
        <v>23</v>
      </c>
      <c r="O4295" t="s">
        <v>23</v>
      </c>
      <c r="P4295" t="s">
        <v>27</v>
      </c>
      <c r="Q4295" t="s">
        <v>23</v>
      </c>
      <c r="R4295" t="s">
        <v>32</v>
      </c>
      <c r="S4295" t="s">
        <v>8397</v>
      </c>
      <c r="T4295" t="s">
        <v>11971</v>
      </c>
      <c r="U4295" t="s">
        <v>23</v>
      </c>
    </row>
    <row r="4296" spans="1:21">
      <c r="A4296" t="s">
        <v>4331</v>
      </c>
      <c r="B4296" t="s">
        <v>22</v>
      </c>
      <c r="C4296">
        <v>0</v>
      </c>
      <c r="D4296" t="s">
        <v>24</v>
      </c>
      <c r="E4296" t="s">
        <v>24</v>
      </c>
      <c r="F4296">
        <v>12</v>
      </c>
      <c r="G4296" t="s">
        <v>23</v>
      </c>
      <c r="H4296" t="s">
        <v>24</v>
      </c>
      <c r="I4296" t="s">
        <v>37</v>
      </c>
      <c r="J4296" t="s">
        <v>23</v>
      </c>
      <c r="K4296" t="s">
        <v>24</v>
      </c>
      <c r="L4296" t="s">
        <v>24</v>
      </c>
      <c r="M4296" t="s">
        <v>24</v>
      </c>
      <c r="N4296" t="s">
        <v>23</v>
      </c>
      <c r="O4296" t="s">
        <v>24</v>
      </c>
      <c r="P4296" t="s">
        <v>31</v>
      </c>
      <c r="Q4296" t="s">
        <v>23</v>
      </c>
      <c r="R4296" t="s">
        <v>40</v>
      </c>
      <c r="S4296" t="s">
        <v>8187</v>
      </c>
      <c r="T4296" t="s">
        <v>11972</v>
      </c>
      <c r="U4296" t="s">
        <v>24</v>
      </c>
    </row>
    <row r="4297" spans="1:21">
      <c r="A4297" t="s">
        <v>4332</v>
      </c>
      <c r="B4297" t="s">
        <v>30</v>
      </c>
      <c r="C4297">
        <v>1</v>
      </c>
      <c r="D4297" t="s">
        <v>23</v>
      </c>
      <c r="E4297" t="s">
        <v>24</v>
      </c>
      <c r="F4297">
        <v>67</v>
      </c>
      <c r="G4297" t="s">
        <v>23</v>
      </c>
      <c r="H4297" t="s">
        <v>24</v>
      </c>
      <c r="I4297" t="s">
        <v>26</v>
      </c>
      <c r="J4297" t="s">
        <v>23</v>
      </c>
      <c r="K4297" t="s">
        <v>23</v>
      </c>
      <c r="L4297" t="s">
        <v>24</v>
      </c>
      <c r="M4297" t="s">
        <v>23</v>
      </c>
      <c r="N4297" t="s">
        <v>24</v>
      </c>
      <c r="O4297" t="s">
        <v>24</v>
      </c>
      <c r="P4297" t="s">
        <v>31</v>
      </c>
      <c r="Q4297" t="s">
        <v>23</v>
      </c>
      <c r="R4297" t="s">
        <v>35</v>
      </c>
      <c r="S4297" t="s">
        <v>9027</v>
      </c>
      <c r="T4297" t="s">
        <v>11973</v>
      </c>
      <c r="U4297" t="s">
        <v>24</v>
      </c>
    </row>
    <row r="4298" spans="1:21">
      <c r="A4298" t="s">
        <v>4333</v>
      </c>
      <c r="B4298" t="s">
        <v>22</v>
      </c>
      <c r="C4298">
        <v>0</v>
      </c>
      <c r="D4298" t="s">
        <v>23</v>
      </c>
      <c r="E4298" t="s">
        <v>23</v>
      </c>
      <c r="F4298">
        <v>35</v>
      </c>
      <c r="G4298" t="s">
        <v>23</v>
      </c>
      <c r="H4298" t="s">
        <v>23</v>
      </c>
      <c r="I4298" t="s">
        <v>26</v>
      </c>
      <c r="J4298" t="s">
        <v>23</v>
      </c>
      <c r="K4298" t="s">
        <v>24</v>
      </c>
      <c r="L4298" t="s">
        <v>23</v>
      </c>
      <c r="M4298" t="s">
        <v>23</v>
      </c>
      <c r="N4298" t="s">
        <v>23</v>
      </c>
      <c r="O4298" t="s">
        <v>24</v>
      </c>
      <c r="P4298" t="s">
        <v>27</v>
      </c>
      <c r="Q4298" t="s">
        <v>24</v>
      </c>
      <c r="R4298" t="s">
        <v>28</v>
      </c>
      <c r="S4298" t="s">
        <v>11367</v>
      </c>
      <c r="T4298" t="s">
        <v>11974</v>
      </c>
      <c r="U4298" t="s">
        <v>23</v>
      </c>
    </row>
    <row r="4299" spans="1:21">
      <c r="A4299" t="s">
        <v>4334</v>
      </c>
      <c r="B4299" t="s">
        <v>22</v>
      </c>
      <c r="C4299">
        <v>0</v>
      </c>
      <c r="D4299" t="s">
        <v>24</v>
      </c>
      <c r="E4299" t="s">
        <v>24</v>
      </c>
      <c r="F4299">
        <v>45</v>
      </c>
      <c r="G4299" t="s">
        <v>23</v>
      </c>
      <c r="H4299" t="s">
        <v>23</v>
      </c>
      <c r="I4299" t="s">
        <v>26</v>
      </c>
      <c r="J4299" t="s">
        <v>23</v>
      </c>
      <c r="K4299" t="s">
        <v>24</v>
      </c>
      <c r="L4299" t="s">
        <v>24</v>
      </c>
      <c r="M4299" t="s">
        <v>23</v>
      </c>
      <c r="N4299" t="s">
        <v>24</v>
      </c>
      <c r="O4299" t="s">
        <v>23</v>
      </c>
      <c r="P4299" t="s">
        <v>47</v>
      </c>
      <c r="Q4299" t="s">
        <v>24</v>
      </c>
      <c r="R4299" t="s">
        <v>32</v>
      </c>
      <c r="S4299" t="s">
        <v>8486</v>
      </c>
      <c r="T4299" t="s">
        <v>11975</v>
      </c>
      <c r="U4299" t="s">
        <v>24</v>
      </c>
    </row>
    <row r="4300" spans="1:21">
      <c r="A4300" t="s">
        <v>4335</v>
      </c>
      <c r="B4300" t="s">
        <v>30</v>
      </c>
      <c r="C4300">
        <v>0</v>
      </c>
      <c r="D4300" t="s">
        <v>24</v>
      </c>
      <c r="E4300" t="s">
        <v>24</v>
      </c>
      <c r="F4300">
        <v>10</v>
      </c>
      <c r="G4300" t="s">
        <v>23</v>
      </c>
      <c r="H4300" t="s">
        <v>24</v>
      </c>
      <c r="I4300" t="s">
        <v>26</v>
      </c>
      <c r="J4300" t="s">
        <v>24</v>
      </c>
      <c r="K4300" t="s">
        <v>24</v>
      </c>
      <c r="L4300" t="s">
        <v>24</v>
      </c>
      <c r="M4300" t="s">
        <v>24</v>
      </c>
      <c r="N4300" t="s">
        <v>24</v>
      </c>
      <c r="O4300" t="s">
        <v>24</v>
      </c>
      <c r="P4300" t="s">
        <v>27</v>
      </c>
      <c r="Q4300" t="s">
        <v>24</v>
      </c>
      <c r="R4300" t="s">
        <v>32</v>
      </c>
      <c r="S4300">
        <v>46</v>
      </c>
      <c r="T4300" t="s">
        <v>11976</v>
      </c>
      <c r="U4300" t="s">
        <v>24</v>
      </c>
    </row>
    <row r="4301" spans="1:21">
      <c r="A4301" t="s">
        <v>4336</v>
      </c>
      <c r="B4301" t="s">
        <v>22</v>
      </c>
      <c r="C4301">
        <v>1</v>
      </c>
      <c r="D4301" t="s">
        <v>24</v>
      </c>
      <c r="E4301" t="s">
        <v>24</v>
      </c>
      <c r="F4301">
        <v>29</v>
      </c>
      <c r="G4301" t="s">
        <v>23</v>
      </c>
      <c r="H4301" t="s">
        <v>23</v>
      </c>
      <c r="I4301" t="s">
        <v>26</v>
      </c>
      <c r="J4301" t="s">
        <v>23</v>
      </c>
      <c r="K4301" t="s">
        <v>23</v>
      </c>
      <c r="L4301" t="s">
        <v>24</v>
      </c>
      <c r="M4301" t="s">
        <v>24</v>
      </c>
      <c r="N4301" t="s">
        <v>24</v>
      </c>
      <c r="O4301" t="s">
        <v>24</v>
      </c>
      <c r="P4301" t="s">
        <v>27</v>
      </c>
      <c r="Q4301" t="s">
        <v>23</v>
      </c>
      <c r="R4301" t="s">
        <v>35</v>
      </c>
      <c r="S4301" t="s">
        <v>9515</v>
      </c>
      <c r="T4301" t="s">
        <v>11977</v>
      </c>
      <c r="U4301" t="s">
        <v>24</v>
      </c>
    </row>
    <row r="4302" spans="1:21">
      <c r="A4302" t="s">
        <v>4337</v>
      </c>
      <c r="B4302" t="s">
        <v>22</v>
      </c>
      <c r="C4302">
        <v>0</v>
      </c>
      <c r="D4302" t="s">
        <v>24</v>
      </c>
      <c r="E4302" t="s">
        <v>24</v>
      </c>
      <c r="F4302">
        <v>24</v>
      </c>
      <c r="G4302" t="s">
        <v>23</v>
      </c>
      <c r="H4302" t="s">
        <v>23</v>
      </c>
      <c r="I4302" t="s">
        <v>24</v>
      </c>
      <c r="J4302" t="s">
        <v>46</v>
      </c>
      <c r="K4302" t="s">
        <v>46</v>
      </c>
      <c r="L4302" t="s">
        <v>46</v>
      </c>
      <c r="M4302" t="s">
        <v>46</v>
      </c>
      <c r="N4302" t="s">
        <v>46</v>
      </c>
      <c r="O4302" t="s">
        <v>46</v>
      </c>
      <c r="P4302" t="s">
        <v>31</v>
      </c>
      <c r="Q4302" t="s">
        <v>24</v>
      </c>
      <c r="R4302" t="s">
        <v>35</v>
      </c>
      <c r="S4302" t="s">
        <v>8175</v>
      </c>
      <c r="T4302" t="s">
        <v>11978</v>
      </c>
      <c r="U4302" t="s">
        <v>24</v>
      </c>
    </row>
    <row r="4303" spans="1:21">
      <c r="A4303" t="s">
        <v>4338</v>
      </c>
      <c r="B4303" t="s">
        <v>30</v>
      </c>
      <c r="C4303">
        <v>0</v>
      </c>
      <c r="D4303" t="s">
        <v>23</v>
      </c>
      <c r="E4303" t="s">
        <v>23</v>
      </c>
      <c r="F4303">
        <v>66</v>
      </c>
      <c r="G4303" t="s">
        <v>23</v>
      </c>
      <c r="H4303" t="s">
        <v>24</v>
      </c>
      <c r="I4303" t="s">
        <v>24</v>
      </c>
      <c r="J4303" t="s">
        <v>46</v>
      </c>
      <c r="K4303" t="s">
        <v>46</v>
      </c>
      <c r="L4303" t="s">
        <v>46</v>
      </c>
      <c r="M4303" t="s">
        <v>46</v>
      </c>
      <c r="N4303" t="s">
        <v>46</v>
      </c>
      <c r="O4303" t="s">
        <v>46</v>
      </c>
      <c r="P4303" t="s">
        <v>47</v>
      </c>
      <c r="Q4303" t="s">
        <v>23</v>
      </c>
      <c r="R4303" t="s">
        <v>32</v>
      </c>
      <c r="S4303" t="s">
        <v>7345</v>
      </c>
      <c r="T4303" t="s">
        <v>11979</v>
      </c>
      <c r="U4303" t="s">
        <v>24</v>
      </c>
    </row>
    <row r="4304" spans="1:21">
      <c r="A4304" t="s">
        <v>4339</v>
      </c>
      <c r="B4304" t="s">
        <v>30</v>
      </c>
      <c r="C4304">
        <v>0</v>
      </c>
      <c r="D4304" t="s">
        <v>24</v>
      </c>
      <c r="E4304" t="s">
        <v>24</v>
      </c>
      <c r="F4304">
        <v>51</v>
      </c>
      <c r="G4304" t="s">
        <v>23</v>
      </c>
      <c r="H4304" t="s">
        <v>24</v>
      </c>
      <c r="I4304" t="s">
        <v>37</v>
      </c>
      <c r="J4304" t="s">
        <v>23</v>
      </c>
      <c r="K4304" t="s">
        <v>24</v>
      </c>
      <c r="L4304" t="s">
        <v>24</v>
      </c>
      <c r="M4304" t="s">
        <v>24</v>
      </c>
      <c r="N4304" t="s">
        <v>23</v>
      </c>
      <c r="O4304" t="s">
        <v>24</v>
      </c>
      <c r="P4304" t="s">
        <v>31</v>
      </c>
      <c r="Q4304" t="s">
        <v>24</v>
      </c>
      <c r="R4304" t="s">
        <v>32</v>
      </c>
      <c r="S4304" t="s">
        <v>8991</v>
      </c>
      <c r="T4304" t="s">
        <v>11980</v>
      </c>
      <c r="U4304" t="s">
        <v>24</v>
      </c>
    </row>
    <row r="4305" spans="1:21">
      <c r="A4305" t="s">
        <v>4340</v>
      </c>
      <c r="B4305" t="s">
        <v>22</v>
      </c>
      <c r="C4305">
        <v>0</v>
      </c>
      <c r="D4305" t="s">
        <v>23</v>
      </c>
      <c r="E4305" t="s">
        <v>24</v>
      </c>
      <c r="F4305">
        <v>45</v>
      </c>
      <c r="G4305" t="s">
        <v>23</v>
      </c>
      <c r="H4305" t="s">
        <v>23</v>
      </c>
      <c r="I4305" t="s">
        <v>24</v>
      </c>
      <c r="J4305" t="s">
        <v>46</v>
      </c>
      <c r="K4305" t="s">
        <v>46</v>
      </c>
      <c r="L4305" t="s">
        <v>46</v>
      </c>
      <c r="M4305" t="s">
        <v>46</v>
      </c>
      <c r="N4305" t="s">
        <v>46</v>
      </c>
      <c r="O4305" t="s">
        <v>46</v>
      </c>
      <c r="P4305" t="s">
        <v>47</v>
      </c>
      <c r="Q4305" t="s">
        <v>24</v>
      </c>
      <c r="R4305" t="s">
        <v>32</v>
      </c>
      <c r="S4305" t="s">
        <v>9704</v>
      </c>
      <c r="T4305" t="s">
        <v>11981</v>
      </c>
      <c r="U4305" t="s">
        <v>24</v>
      </c>
    </row>
    <row r="4306" spans="1:21">
      <c r="A4306" t="s">
        <v>4341</v>
      </c>
      <c r="B4306" t="s">
        <v>22</v>
      </c>
      <c r="C4306">
        <v>0</v>
      </c>
      <c r="D4306" t="s">
        <v>23</v>
      </c>
      <c r="E4306" t="s">
        <v>24</v>
      </c>
      <c r="F4306">
        <v>49</v>
      </c>
      <c r="G4306" t="s">
        <v>23</v>
      </c>
      <c r="H4306" t="s">
        <v>24</v>
      </c>
      <c r="I4306" t="s">
        <v>24</v>
      </c>
      <c r="J4306" t="s">
        <v>46</v>
      </c>
      <c r="K4306" t="s">
        <v>46</v>
      </c>
      <c r="L4306" t="s">
        <v>46</v>
      </c>
      <c r="M4306" t="s">
        <v>46</v>
      </c>
      <c r="N4306" t="s">
        <v>46</v>
      </c>
      <c r="O4306" t="s">
        <v>46</v>
      </c>
      <c r="P4306" t="s">
        <v>31</v>
      </c>
      <c r="Q4306" t="s">
        <v>24</v>
      </c>
      <c r="R4306" t="s">
        <v>40</v>
      </c>
      <c r="S4306">
        <v>19</v>
      </c>
      <c r="T4306" t="s">
        <v>11982</v>
      </c>
      <c r="U4306" t="s">
        <v>24</v>
      </c>
    </row>
    <row r="4307" spans="1:21">
      <c r="A4307" t="s">
        <v>4342</v>
      </c>
      <c r="B4307" t="s">
        <v>22</v>
      </c>
      <c r="C4307">
        <v>0</v>
      </c>
      <c r="D4307" t="s">
        <v>23</v>
      </c>
      <c r="E4307" t="s">
        <v>24</v>
      </c>
      <c r="F4307">
        <v>29</v>
      </c>
      <c r="G4307" t="s">
        <v>23</v>
      </c>
      <c r="H4307" t="s">
        <v>24</v>
      </c>
      <c r="I4307" t="s">
        <v>24</v>
      </c>
      <c r="J4307" t="s">
        <v>46</v>
      </c>
      <c r="K4307" t="s">
        <v>46</v>
      </c>
      <c r="L4307" t="s">
        <v>46</v>
      </c>
      <c r="M4307" t="s">
        <v>46</v>
      </c>
      <c r="N4307" t="s">
        <v>46</v>
      </c>
      <c r="O4307" t="s">
        <v>46</v>
      </c>
      <c r="P4307" t="s">
        <v>47</v>
      </c>
      <c r="Q4307" t="s">
        <v>23</v>
      </c>
      <c r="R4307" t="s">
        <v>32</v>
      </c>
      <c r="S4307" t="s">
        <v>7978</v>
      </c>
      <c r="T4307" t="s">
        <v>11983</v>
      </c>
      <c r="U4307" t="s">
        <v>24</v>
      </c>
    </row>
    <row r="4308" spans="1:21">
      <c r="A4308" t="s">
        <v>4343</v>
      </c>
      <c r="B4308" t="s">
        <v>30</v>
      </c>
      <c r="C4308">
        <v>0</v>
      </c>
      <c r="D4308" t="s">
        <v>23</v>
      </c>
      <c r="E4308" t="s">
        <v>23</v>
      </c>
      <c r="F4308">
        <v>40</v>
      </c>
      <c r="G4308" t="s">
        <v>23</v>
      </c>
      <c r="H4308" t="s">
        <v>23</v>
      </c>
      <c r="I4308" t="s">
        <v>37</v>
      </c>
      <c r="J4308" t="s">
        <v>23</v>
      </c>
      <c r="K4308" t="s">
        <v>23</v>
      </c>
      <c r="L4308" t="s">
        <v>24</v>
      </c>
      <c r="M4308" t="s">
        <v>23</v>
      </c>
      <c r="N4308" t="s">
        <v>23</v>
      </c>
      <c r="O4308" t="s">
        <v>23</v>
      </c>
      <c r="P4308" t="s">
        <v>27</v>
      </c>
      <c r="Q4308" t="s">
        <v>23</v>
      </c>
      <c r="R4308" t="s">
        <v>40</v>
      </c>
      <c r="S4308" t="s">
        <v>8438</v>
      </c>
      <c r="T4308" t="s">
        <v>11984</v>
      </c>
      <c r="U4308" t="s">
        <v>24</v>
      </c>
    </row>
    <row r="4309" spans="1:21">
      <c r="A4309" t="s">
        <v>4344</v>
      </c>
      <c r="B4309" t="s">
        <v>22</v>
      </c>
      <c r="C4309">
        <v>1</v>
      </c>
      <c r="D4309" t="s">
        <v>24</v>
      </c>
      <c r="E4309" t="s">
        <v>24</v>
      </c>
      <c r="F4309">
        <v>37</v>
      </c>
      <c r="G4309" t="s">
        <v>23</v>
      </c>
      <c r="H4309" t="s">
        <v>23</v>
      </c>
      <c r="I4309" t="s">
        <v>37</v>
      </c>
      <c r="J4309" t="s">
        <v>24</v>
      </c>
      <c r="K4309" t="s">
        <v>24</v>
      </c>
      <c r="L4309" t="s">
        <v>24</v>
      </c>
      <c r="M4309" t="s">
        <v>24</v>
      </c>
      <c r="N4309" t="s">
        <v>23</v>
      </c>
      <c r="O4309" t="s">
        <v>23</v>
      </c>
      <c r="P4309" t="s">
        <v>27</v>
      </c>
      <c r="Q4309" t="s">
        <v>23</v>
      </c>
      <c r="R4309" t="s">
        <v>28</v>
      </c>
      <c r="S4309" t="s">
        <v>7449</v>
      </c>
      <c r="T4309" t="s">
        <v>11985</v>
      </c>
      <c r="U4309" t="s">
        <v>23</v>
      </c>
    </row>
    <row r="4310" spans="1:21">
      <c r="A4310" t="s">
        <v>4345</v>
      </c>
      <c r="B4310" t="s">
        <v>30</v>
      </c>
      <c r="C4310">
        <v>0</v>
      </c>
      <c r="D4310" t="s">
        <v>24</v>
      </c>
      <c r="E4310" t="s">
        <v>24</v>
      </c>
      <c r="F4310">
        <v>25</v>
      </c>
      <c r="G4310" t="s">
        <v>23</v>
      </c>
      <c r="H4310" t="s">
        <v>24</v>
      </c>
      <c r="I4310" t="s">
        <v>37</v>
      </c>
      <c r="J4310" t="s">
        <v>24</v>
      </c>
      <c r="K4310" t="s">
        <v>24</v>
      </c>
      <c r="L4310" t="s">
        <v>24</v>
      </c>
      <c r="M4310" t="s">
        <v>24</v>
      </c>
      <c r="N4310" t="s">
        <v>24</v>
      </c>
      <c r="O4310" t="s">
        <v>24</v>
      </c>
      <c r="P4310" t="s">
        <v>27</v>
      </c>
      <c r="Q4310" t="s">
        <v>24</v>
      </c>
      <c r="R4310" t="s">
        <v>28</v>
      </c>
      <c r="S4310" t="s">
        <v>7847</v>
      </c>
      <c r="T4310" t="s">
        <v>11986</v>
      </c>
      <c r="U4310" t="s">
        <v>24</v>
      </c>
    </row>
    <row r="4311" spans="1:21">
      <c r="A4311" t="s">
        <v>4346</v>
      </c>
      <c r="B4311" t="s">
        <v>22</v>
      </c>
      <c r="C4311">
        <v>0</v>
      </c>
      <c r="D4311" t="s">
        <v>24</v>
      </c>
      <c r="E4311" t="s">
        <v>24</v>
      </c>
      <c r="F4311">
        <v>22</v>
      </c>
      <c r="G4311" t="s">
        <v>24</v>
      </c>
      <c r="H4311" t="s">
        <v>25</v>
      </c>
      <c r="I4311" t="s">
        <v>26</v>
      </c>
      <c r="J4311" t="s">
        <v>24</v>
      </c>
      <c r="K4311" t="s">
        <v>24</v>
      </c>
      <c r="L4311" t="s">
        <v>23</v>
      </c>
      <c r="M4311" t="s">
        <v>24</v>
      </c>
      <c r="N4311" t="s">
        <v>23</v>
      </c>
      <c r="O4311" t="s">
        <v>23</v>
      </c>
      <c r="P4311" t="s">
        <v>27</v>
      </c>
      <c r="Q4311" t="s">
        <v>23</v>
      </c>
      <c r="R4311" t="s">
        <v>28</v>
      </c>
      <c r="S4311" t="s">
        <v>7496</v>
      </c>
      <c r="T4311" t="s">
        <v>11987</v>
      </c>
      <c r="U4311" t="s">
        <v>24</v>
      </c>
    </row>
    <row r="4312" spans="1:21">
      <c r="A4312" t="s">
        <v>4347</v>
      </c>
      <c r="B4312" t="s">
        <v>30</v>
      </c>
      <c r="C4312">
        <v>0</v>
      </c>
      <c r="D4312" t="s">
        <v>24</v>
      </c>
      <c r="E4312" t="s">
        <v>24</v>
      </c>
      <c r="F4312">
        <v>72</v>
      </c>
      <c r="G4312" t="s">
        <v>24</v>
      </c>
      <c r="H4312" t="s">
        <v>25</v>
      </c>
      <c r="I4312" t="s">
        <v>26</v>
      </c>
      <c r="J4312" t="s">
        <v>23</v>
      </c>
      <c r="K4312" t="s">
        <v>23</v>
      </c>
      <c r="L4312" t="s">
        <v>23</v>
      </c>
      <c r="M4312" t="s">
        <v>23</v>
      </c>
      <c r="N4312" t="s">
        <v>23</v>
      </c>
      <c r="O4312" t="s">
        <v>23</v>
      </c>
      <c r="P4312" t="s">
        <v>47</v>
      </c>
      <c r="Q4312" t="s">
        <v>23</v>
      </c>
      <c r="R4312" t="s">
        <v>35</v>
      </c>
      <c r="S4312" t="s">
        <v>10029</v>
      </c>
      <c r="T4312" t="s">
        <v>11988</v>
      </c>
      <c r="U4312" t="s">
        <v>24</v>
      </c>
    </row>
    <row r="4313" spans="1:21">
      <c r="A4313" t="s">
        <v>4348</v>
      </c>
      <c r="B4313" t="s">
        <v>22</v>
      </c>
      <c r="C4313">
        <v>0</v>
      </c>
      <c r="D4313" t="s">
        <v>24</v>
      </c>
      <c r="E4313" t="s">
        <v>24</v>
      </c>
      <c r="F4313">
        <v>7</v>
      </c>
      <c r="G4313" t="s">
        <v>24</v>
      </c>
      <c r="H4313" t="s">
        <v>25</v>
      </c>
      <c r="I4313" t="s">
        <v>26</v>
      </c>
      <c r="J4313" t="s">
        <v>24</v>
      </c>
      <c r="K4313" t="s">
        <v>23</v>
      </c>
      <c r="L4313" t="s">
        <v>24</v>
      </c>
      <c r="M4313" t="s">
        <v>24</v>
      </c>
      <c r="N4313" t="s">
        <v>24</v>
      </c>
      <c r="O4313" t="s">
        <v>23</v>
      </c>
      <c r="P4313" t="s">
        <v>27</v>
      </c>
      <c r="Q4313" t="s">
        <v>23</v>
      </c>
      <c r="R4313" t="s">
        <v>40</v>
      </c>
      <c r="S4313" t="s">
        <v>11968</v>
      </c>
      <c r="T4313" t="s">
        <v>11989</v>
      </c>
      <c r="U4313" t="s">
        <v>23</v>
      </c>
    </row>
    <row r="4314" spans="1:21">
      <c r="A4314" t="s">
        <v>4349</v>
      </c>
      <c r="B4314" t="s">
        <v>30</v>
      </c>
      <c r="C4314">
        <v>0</v>
      </c>
      <c r="D4314" t="s">
        <v>23</v>
      </c>
      <c r="E4314" t="s">
        <v>23</v>
      </c>
      <c r="F4314">
        <v>33</v>
      </c>
      <c r="G4314" t="s">
        <v>23</v>
      </c>
      <c r="H4314" t="s">
        <v>24</v>
      </c>
      <c r="I4314" t="s">
        <v>26</v>
      </c>
      <c r="J4314" t="s">
        <v>24</v>
      </c>
      <c r="K4314" t="s">
        <v>23</v>
      </c>
      <c r="L4314" t="s">
        <v>23</v>
      </c>
      <c r="M4314" t="s">
        <v>23</v>
      </c>
      <c r="N4314" t="s">
        <v>23</v>
      </c>
      <c r="O4314" t="s">
        <v>23</v>
      </c>
      <c r="P4314" t="s">
        <v>47</v>
      </c>
      <c r="Q4314" t="s">
        <v>24</v>
      </c>
      <c r="R4314" t="s">
        <v>40</v>
      </c>
      <c r="S4314" t="s">
        <v>11990</v>
      </c>
      <c r="T4314" t="s">
        <v>11991</v>
      </c>
      <c r="U4314" t="s">
        <v>24</v>
      </c>
    </row>
    <row r="4315" spans="1:21">
      <c r="A4315" t="s">
        <v>4350</v>
      </c>
      <c r="B4315" t="s">
        <v>22</v>
      </c>
      <c r="C4315">
        <v>0</v>
      </c>
      <c r="D4315" t="s">
        <v>24</v>
      </c>
      <c r="E4315" t="s">
        <v>24</v>
      </c>
      <c r="F4315">
        <v>23</v>
      </c>
      <c r="G4315" t="s">
        <v>23</v>
      </c>
      <c r="H4315" t="s">
        <v>24</v>
      </c>
      <c r="I4315" t="s">
        <v>37</v>
      </c>
      <c r="J4315" t="s">
        <v>24</v>
      </c>
      <c r="K4315" t="s">
        <v>23</v>
      </c>
      <c r="L4315" t="s">
        <v>24</v>
      </c>
      <c r="M4315" t="s">
        <v>23</v>
      </c>
      <c r="N4315" t="s">
        <v>24</v>
      </c>
      <c r="O4315" t="s">
        <v>24</v>
      </c>
      <c r="P4315" t="s">
        <v>27</v>
      </c>
      <c r="Q4315" t="s">
        <v>23</v>
      </c>
      <c r="R4315" t="s">
        <v>32</v>
      </c>
      <c r="S4315" t="s">
        <v>9382</v>
      </c>
      <c r="T4315" t="s">
        <v>11992</v>
      </c>
      <c r="U4315" t="s">
        <v>24</v>
      </c>
    </row>
    <row r="4316" spans="1:21">
      <c r="A4316" t="s">
        <v>4351</v>
      </c>
      <c r="B4316" t="s">
        <v>30</v>
      </c>
      <c r="C4316">
        <v>1</v>
      </c>
      <c r="D4316" t="s">
        <v>24</v>
      </c>
      <c r="E4316" t="s">
        <v>24</v>
      </c>
      <c r="F4316">
        <v>24</v>
      </c>
      <c r="G4316" t="s">
        <v>23</v>
      </c>
      <c r="H4316" t="s">
        <v>23</v>
      </c>
      <c r="I4316" t="s">
        <v>37</v>
      </c>
      <c r="J4316" t="s">
        <v>24</v>
      </c>
      <c r="K4316" t="s">
        <v>23</v>
      </c>
      <c r="L4316" t="s">
        <v>24</v>
      </c>
      <c r="M4316" t="s">
        <v>24</v>
      </c>
      <c r="N4316" t="s">
        <v>23</v>
      </c>
      <c r="O4316" t="s">
        <v>23</v>
      </c>
      <c r="P4316" t="s">
        <v>27</v>
      </c>
      <c r="Q4316" t="s">
        <v>23</v>
      </c>
      <c r="R4316" t="s">
        <v>28</v>
      </c>
      <c r="S4316" t="s">
        <v>11854</v>
      </c>
      <c r="T4316" t="s">
        <v>11993</v>
      </c>
      <c r="U4316" t="s">
        <v>23</v>
      </c>
    </row>
    <row r="4317" spans="1:21">
      <c r="A4317" t="s">
        <v>4352</v>
      </c>
      <c r="B4317" t="s">
        <v>22</v>
      </c>
      <c r="C4317">
        <v>0</v>
      </c>
      <c r="D4317" t="s">
        <v>24</v>
      </c>
      <c r="E4317" t="s">
        <v>24</v>
      </c>
      <c r="F4317">
        <v>1</v>
      </c>
      <c r="G4317" t="s">
        <v>23</v>
      </c>
      <c r="H4317" t="s">
        <v>24</v>
      </c>
      <c r="I4317" t="s">
        <v>37</v>
      </c>
      <c r="J4317" t="s">
        <v>24</v>
      </c>
      <c r="K4317" t="s">
        <v>24</v>
      </c>
      <c r="L4317" t="s">
        <v>24</v>
      </c>
      <c r="M4317" t="s">
        <v>24</v>
      </c>
      <c r="N4317" t="s">
        <v>23</v>
      </c>
      <c r="O4317" t="s">
        <v>24</v>
      </c>
      <c r="P4317" t="s">
        <v>27</v>
      </c>
      <c r="Q4317" t="s">
        <v>24</v>
      </c>
      <c r="R4317" t="s">
        <v>28</v>
      </c>
      <c r="S4317" t="s">
        <v>9863</v>
      </c>
      <c r="T4317" t="s">
        <v>9863</v>
      </c>
      <c r="U4317" t="s">
        <v>23</v>
      </c>
    </row>
    <row r="4318" spans="1:21">
      <c r="A4318" t="s">
        <v>4353</v>
      </c>
      <c r="B4318" t="s">
        <v>30</v>
      </c>
      <c r="C4318">
        <v>0</v>
      </c>
      <c r="D4318" t="s">
        <v>24</v>
      </c>
      <c r="E4318" t="s">
        <v>24</v>
      </c>
      <c r="F4318">
        <v>69</v>
      </c>
      <c r="G4318" t="s">
        <v>23</v>
      </c>
      <c r="H4318" t="s">
        <v>23</v>
      </c>
      <c r="I4318" t="s">
        <v>26</v>
      </c>
      <c r="J4318" t="s">
        <v>23</v>
      </c>
      <c r="K4318" t="s">
        <v>23</v>
      </c>
      <c r="L4318" t="s">
        <v>23</v>
      </c>
      <c r="M4318" t="s">
        <v>23</v>
      </c>
      <c r="N4318" t="s">
        <v>23</v>
      </c>
      <c r="O4318" t="s">
        <v>23</v>
      </c>
      <c r="P4318" t="s">
        <v>47</v>
      </c>
      <c r="Q4318" t="s">
        <v>24</v>
      </c>
      <c r="R4318" t="s">
        <v>32</v>
      </c>
      <c r="S4318" t="s">
        <v>9583</v>
      </c>
      <c r="T4318" t="s">
        <v>11994</v>
      </c>
      <c r="U4318" t="s">
        <v>24</v>
      </c>
    </row>
    <row r="4319" spans="1:21">
      <c r="A4319" t="s">
        <v>4354</v>
      </c>
      <c r="B4319" t="s">
        <v>22</v>
      </c>
      <c r="C4319">
        <v>0</v>
      </c>
      <c r="D4319" t="s">
        <v>24</v>
      </c>
      <c r="E4319" t="s">
        <v>23</v>
      </c>
      <c r="F4319">
        <v>3</v>
      </c>
      <c r="G4319" t="s">
        <v>23</v>
      </c>
      <c r="H4319" t="s">
        <v>24</v>
      </c>
      <c r="I4319" t="s">
        <v>24</v>
      </c>
      <c r="J4319" t="s">
        <v>46</v>
      </c>
      <c r="K4319" t="s">
        <v>46</v>
      </c>
      <c r="L4319" t="s">
        <v>46</v>
      </c>
      <c r="M4319" t="s">
        <v>46</v>
      </c>
      <c r="N4319" t="s">
        <v>46</v>
      </c>
      <c r="O4319" t="s">
        <v>46</v>
      </c>
      <c r="P4319" t="s">
        <v>31</v>
      </c>
      <c r="Q4319" t="s">
        <v>23</v>
      </c>
      <c r="R4319" t="s">
        <v>40</v>
      </c>
      <c r="S4319" t="s">
        <v>7418</v>
      </c>
      <c r="T4319" t="s">
        <v>11995</v>
      </c>
      <c r="U4319" t="s">
        <v>24</v>
      </c>
    </row>
    <row r="4320" spans="1:21">
      <c r="A4320" t="s">
        <v>4355</v>
      </c>
      <c r="B4320" t="s">
        <v>30</v>
      </c>
      <c r="C4320">
        <v>0</v>
      </c>
      <c r="D4320" t="s">
        <v>24</v>
      </c>
      <c r="E4320" t="s">
        <v>24</v>
      </c>
      <c r="F4320">
        <v>56</v>
      </c>
      <c r="G4320" t="s">
        <v>23</v>
      </c>
      <c r="H4320" t="s">
        <v>24</v>
      </c>
      <c r="I4320" t="s">
        <v>26</v>
      </c>
      <c r="J4320" t="s">
        <v>24</v>
      </c>
      <c r="K4320" t="s">
        <v>23</v>
      </c>
      <c r="L4320" t="s">
        <v>24</v>
      </c>
      <c r="M4320" t="s">
        <v>23</v>
      </c>
      <c r="N4320" t="s">
        <v>23</v>
      </c>
      <c r="O4320" t="s">
        <v>23</v>
      </c>
      <c r="P4320" t="s">
        <v>31</v>
      </c>
      <c r="Q4320" t="s">
        <v>23</v>
      </c>
      <c r="R4320" t="s">
        <v>35</v>
      </c>
      <c r="S4320" t="s">
        <v>9247</v>
      </c>
      <c r="T4320" t="s">
        <v>11996</v>
      </c>
      <c r="U4320" t="s">
        <v>24</v>
      </c>
    </row>
    <row r="4321" spans="1:21">
      <c r="A4321" t="s">
        <v>4356</v>
      </c>
      <c r="B4321" t="s">
        <v>30</v>
      </c>
      <c r="C4321">
        <v>0</v>
      </c>
      <c r="D4321" t="s">
        <v>24</v>
      </c>
      <c r="E4321" t="s">
        <v>24</v>
      </c>
      <c r="F4321">
        <v>65</v>
      </c>
      <c r="G4321" t="s">
        <v>23</v>
      </c>
      <c r="H4321" t="s">
        <v>23</v>
      </c>
      <c r="I4321" t="s">
        <v>37</v>
      </c>
      <c r="J4321" t="s">
        <v>23</v>
      </c>
      <c r="K4321" t="s">
        <v>24</v>
      </c>
      <c r="L4321" t="s">
        <v>23</v>
      </c>
      <c r="M4321" t="s">
        <v>23</v>
      </c>
      <c r="N4321" t="s">
        <v>23</v>
      </c>
      <c r="O4321" t="s">
        <v>23</v>
      </c>
      <c r="P4321" t="s">
        <v>31</v>
      </c>
      <c r="Q4321" t="s">
        <v>23</v>
      </c>
      <c r="R4321" t="s">
        <v>40</v>
      </c>
      <c r="S4321">
        <v>110</v>
      </c>
      <c r="T4321" t="s">
        <v>11997</v>
      </c>
      <c r="U4321" t="s">
        <v>24</v>
      </c>
    </row>
    <row r="4322" spans="1:21">
      <c r="A4322" t="s">
        <v>4357</v>
      </c>
      <c r="B4322" t="s">
        <v>30</v>
      </c>
      <c r="C4322">
        <v>0</v>
      </c>
      <c r="D4322" t="s">
        <v>23</v>
      </c>
      <c r="E4322" t="s">
        <v>24</v>
      </c>
      <c r="F4322">
        <v>71</v>
      </c>
      <c r="G4322" t="s">
        <v>23</v>
      </c>
      <c r="H4322" t="s">
        <v>24</v>
      </c>
      <c r="I4322" t="s">
        <v>24</v>
      </c>
      <c r="J4322" t="s">
        <v>46</v>
      </c>
      <c r="K4322" t="s">
        <v>46</v>
      </c>
      <c r="L4322" t="s">
        <v>46</v>
      </c>
      <c r="M4322" t="s">
        <v>46</v>
      </c>
      <c r="N4322" t="s">
        <v>46</v>
      </c>
      <c r="O4322" t="s">
        <v>46</v>
      </c>
      <c r="P4322" t="s">
        <v>31</v>
      </c>
      <c r="Q4322" t="s">
        <v>24</v>
      </c>
      <c r="R4322" t="s">
        <v>28</v>
      </c>
      <c r="S4322" t="s">
        <v>7337</v>
      </c>
      <c r="T4322" t="s">
        <v>11998</v>
      </c>
      <c r="U4322" t="s">
        <v>24</v>
      </c>
    </row>
    <row r="4323" spans="1:21">
      <c r="A4323" t="s">
        <v>4358</v>
      </c>
      <c r="B4323" t="s">
        <v>22</v>
      </c>
      <c r="C4323">
        <v>1</v>
      </c>
      <c r="D4323" t="s">
        <v>24</v>
      </c>
      <c r="E4323" t="s">
        <v>24</v>
      </c>
      <c r="F4323">
        <v>14</v>
      </c>
      <c r="G4323" t="s">
        <v>23</v>
      </c>
      <c r="H4323" t="s">
        <v>23</v>
      </c>
      <c r="I4323" t="s">
        <v>37</v>
      </c>
      <c r="J4323" t="s">
        <v>24</v>
      </c>
      <c r="K4323" t="s">
        <v>24</v>
      </c>
      <c r="L4323" t="s">
        <v>23</v>
      </c>
      <c r="M4323" t="s">
        <v>24</v>
      </c>
      <c r="N4323" t="s">
        <v>24</v>
      </c>
      <c r="O4323" t="s">
        <v>24</v>
      </c>
      <c r="P4323" t="s">
        <v>27</v>
      </c>
      <c r="Q4323" t="s">
        <v>23</v>
      </c>
      <c r="R4323" t="s">
        <v>35</v>
      </c>
      <c r="S4323" t="s">
        <v>7993</v>
      </c>
      <c r="T4323" t="s">
        <v>8340</v>
      </c>
      <c r="U4323" t="s">
        <v>24</v>
      </c>
    </row>
    <row r="4324" spans="1:21">
      <c r="A4324" t="s">
        <v>4359</v>
      </c>
      <c r="B4324" t="s">
        <v>22</v>
      </c>
      <c r="C4324">
        <v>0</v>
      </c>
      <c r="D4324" t="s">
        <v>24</v>
      </c>
      <c r="E4324" t="s">
        <v>24</v>
      </c>
      <c r="F4324">
        <v>2</v>
      </c>
      <c r="G4324" t="s">
        <v>23</v>
      </c>
      <c r="H4324" t="s">
        <v>24</v>
      </c>
      <c r="I4324" t="s">
        <v>37</v>
      </c>
      <c r="J4324" t="s">
        <v>24</v>
      </c>
      <c r="K4324" t="s">
        <v>24</v>
      </c>
      <c r="L4324" t="s">
        <v>24</v>
      </c>
      <c r="M4324" t="s">
        <v>24</v>
      </c>
      <c r="N4324" t="s">
        <v>24</v>
      </c>
      <c r="O4324" t="s">
        <v>24</v>
      </c>
      <c r="P4324" t="s">
        <v>27</v>
      </c>
      <c r="Q4324" t="s">
        <v>23</v>
      </c>
      <c r="R4324" t="s">
        <v>28</v>
      </c>
      <c r="S4324" t="s">
        <v>7488</v>
      </c>
      <c r="T4324" t="s">
        <v>11999</v>
      </c>
      <c r="U4324" t="s">
        <v>24</v>
      </c>
    </row>
    <row r="4325" spans="1:21">
      <c r="A4325" t="s">
        <v>4360</v>
      </c>
      <c r="B4325" t="s">
        <v>22</v>
      </c>
      <c r="C4325">
        <v>0</v>
      </c>
      <c r="D4325" t="s">
        <v>24</v>
      </c>
      <c r="E4325" t="s">
        <v>24</v>
      </c>
      <c r="F4325">
        <v>32</v>
      </c>
      <c r="G4325" t="s">
        <v>23</v>
      </c>
      <c r="H4325" t="s">
        <v>23</v>
      </c>
      <c r="I4325" t="s">
        <v>37</v>
      </c>
      <c r="J4325" t="s">
        <v>24</v>
      </c>
      <c r="K4325" t="s">
        <v>24</v>
      </c>
      <c r="L4325" t="s">
        <v>24</v>
      </c>
      <c r="M4325" t="s">
        <v>24</v>
      </c>
      <c r="N4325" t="s">
        <v>23</v>
      </c>
      <c r="O4325" t="s">
        <v>24</v>
      </c>
      <c r="P4325" t="s">
        <v>31</v>
      </c>
      <c r="Q4325" t="s">
        <v>24</v>
      </c>
      <c r="R4325" t="s">
        <v>28</v>
      </c>
      <c r="S4325" t="s">
        <v>7918</v>
      </c>
      <c r="T4325" t="s">
        <v>12000</v>
      </c>
      <c r="U4325" t="s">
        <v>23</v>
      </c>
    </row>
    <row r="4326" spans="1:21">
      <c r="A4326" t="s">
        <v>4361</v>
      </c>
      <c r="B4326" t="s">
        <v>30</v>
      </c>
      <c r="C4326">
        <v>0</v>
      </c>
      <c r="D4326" t="s">
        <v>24</v>
      </c>
      <c r="E4326" t="s">
        <v>24</v>
      </c>
      <c r="F4326">
        <v>40</v>
      </c>
      <c r="G4326" t="s">
        <v>23</v>
      </c>
      <c r="H4326" t="s">
        <v>24</v>
      </c>
      <c r="I4326" t="s">
        <v>26</v>
      </c>
      <c r="J4326" t="s">
        <v>23</v>
      </c>
      <c r="K4326" t="s">
        <v>24</v>
      </c>
      <c r="L4326" t="s">
        <v>23</v>
      </c>
      <c r="M4326" t="s">
        <v>24</v>
      </c>
      <c r="N4326" t="s">
        <v>24</v>
      </c>
      <c r="O4326" t="s">
        <v>23</v>
      </c>
      <c r="P4326" t="s">
        <v>27</v>
      </c>
      <c r="Q4326" t="s">
        <v>24</v>
      </c>
      <c r="R4326" t="s">
        <v>28</v>
      </c>
      <c r="S4326" t="s">
        <v>7680</v>
      </c>
      <c r="T4326">
        <v>2731</v>
      </c>
      <c r="U4326" t="s">
        <v>24</v>
      </c>
    </row>
    <row r="4327" spans="1:21">
      <c r="A4327" t="s">
        <v>4362</v>
      </c>
      <c r="B4327" t="s">
        <v>30</v>
      </c>
      <c r="C4327">
        <v>0</v>
      </c>
      <c r="D4327" t="s">
        <v>24</v>
      </c>
      <c r="E4327" t="s">
        <v>24</v>
      </c>
      <c r="F4327">
        <v>1</v>
      </c>
      <c r="G4327" t="s">
        <v>23</v>
      </c>
      <c r="H4327" t="s">
        <v>24</v>
      </c>
      <c r="I4327" t="s">
        <v>24</v>
      </c>
      <c r="J4327" t="s">
        <v>46</v>
      </c>
      <c r="K4327" t="s">
        <v>46</v>
      </c>
      <c r="L4327" t="s">
        <v>46</v>
      </c>
      <c r="M4327" t="s">
        <v>46</v>
      </c>
      <c r="N4327" t="s">
        <v>46</v>
      </c>
      <c r="O4327" t="s">
        <v>46</v>
      </c>
      <c r="P4327" t="s">
        <v>27</v>
      </c>
      <c r="Q4327" t="s">
        <v>24</v>
      </c>
      <c r="R4327" t="s">
        <v>40</v>
      </c>
      <c r="S4327" t="s">
        <v>7196</v>
      </c>
      <c r="T4327" t="s">
        <v>7196</v>
      </c>
      <c r="U4327" t="s">
        <v>24</v>
      </c>
    </row>
    <row r="4328" spans="1:21">
      <c r="A4328" t="s">
        <v>4363</v>
      </c>
      <c r="B4328" t="s">
        <v>30</v>
      </c>
      <c r="C4328">
        <v>0</v>
      </c>
      <c r="D4328" t="s">
        <v>24</v>
      </c>
      <c r="E4328" t="s">
        <v>24</v>
      </c>
      <c r="F4328">
        <v>1</v>
      </c>
      <c r="G4328" t="s">
        <v>23</v>
      </c>
      <c r="H4328" t="s">
        <v>24</v>
      </c>
      <c r="I4328" t="s">
        <v>37</v>
      </c>
      <c r="J4328" t="s">
        <v>24</v>
      </c>
      <c r="K4328" t="s">
        <v>24</v>
      </c>
      <c r="L4328" t="s">
        <v>24</v>
      </c>
      <c r="M4328" t="s">
        <v>24</v>
      </c>
      <c r="N4328" t="s">
        <v>23</v>
      </c>
      <c r="O4328" t="s">
        <v>23</v>
      </c>
      <c r="P4328" t="s">
        <v>27</v>
      </c>
      <c r="Q4328" t="s">
        <v>23</v>
      </c>
      <c r="R4328" t="s">
        <v>28</v>
      </c>
      <c r="S4328" t="s">
        <v>7129</v>
      </c>
      <c r="T4328" t="s">
        <v>7129</v>
      </c>
      <c r="U4328" t="s">
        <v>23</v>
      </c>
    </row>
    <row r="4329" spans="1:21">
      <c r="A4329" t="s">
        <v>4364</v>
      </c>
      <c r="B4329" t="s">
        <v>22</v>
      </c>
      <c r="C4329">
        <v>0</v>
      </c>
      <c r="D4329" t="s">
        <v>24</v>
      </c>
      <c r="E4329" t="s">
        <v>24</v>
      </c>
      <c r="F4329">
        <v>7</v>
      </c>
      <c r="G4329" t="s">
        <v>23</v>
      </c>
      <c r="H4329" t="s">
        <v>24</v>
      </c>
      <c r="I4329" t="s">
        <v>37</v>
      </c>
      <c r="J4329" t="s">
        <v>24</v>
      </c>
      <c r="K4329" t="s">
        <v>24</v>
      </c>
      <c r="L4329" t="s">
        <v>24</v>
      </c>
      <c r="M4329" t="s">
        <v>24</v>
      </c>
      <c r="N4329" t="s">
        <v>24</v>
      </c>
      <c r="O4329" t="s">
        <v>24</v>
      </c>
      <c r="P4329" t="s">
        <v>27</v>
      </c>
      <c r="Q4329" t="s">
        <v>23</v>
      </c>
      <c r="R4329" t="s">
        <v>32</v>
      </c>
      <c r="S4329" t="s">
        <v>8561</v>
      </c>
      <c r="T4329" t="s">
        <v>12001</v>
      </c>
      <c r="U4329" t="s">
        <v>24</v>
      </c>
    </row>
    <row r="4330" spans="1:21">
      <c r="A4330" t="s">
        <v>4365</v>
      </c>
      <c r="B4330" t="s">
        <v>22</v>
      </c>
      <c r="C4330">
        <v>0</v>
      </c>
      <c r="D4330" t="s">
        <v>23</v>
      </c>
      <c r="E4330" t="s">
        <v>24</v>
      </c>
      <c r="F4330">
        <v>15</v>
      </c>
      <c r="G4330" t="s">
        <v>23</v>
      </c>
      <c r="H4330" t="s">
        <v>23</v>
      </c>
      <c r="I4330" t="s">
        <v>26</v>
      </c>
      <c r="J4330" t="s">
        <v>24</v>
      </c>
      <c r="K4330" t="s">
        <v>24</v>
      </c>
      <c r="L4330" t="s">
        <v>24</v>
      </c>
      <c r="M4330" t="s">
        <v>24</v>
      </c>
      <c r="N4330" t="s">
        <v>24</v>
      </c>
      <c r="O4330" t="s">
        <v>24</v>
      </c>
      <c r="P4330" t="s">
        <v>27</v>
      </c>
      <c r="Q4330" t="s">
        <v>23</v>
      </c>
      <c r="R4330" t="s">
        <v>28</v>
      </c>
      <c r="S4330" t="s">
        <v>9677</v>
      </c>
      <c r="T4330" t="s">
        <v>12002</v>
      </c>
      <c r="U4330" t="s">
        <v>24</v>
      </c>
    </row>
    <row r="4331" spans="1:21">
      <c r="A4331" t="s">
        <v>4366</v>
      </c>
      <c r="B4331" t="s">
        <v>22</v>
      </c>
      <c r="C4331">
        <v>0</v>
      </c>
      <c r="D4331" t="s">
        <v>23</v>
      </c>
      <c r="E4331" t="s">
        <v>23</v>
      </c>
      <c r="F4331">
        <v>17</v>
      </c>
      <c r="G4331" t="s">
        <v>23</v>
      </c>
      <c r="H4331" t="s">
        <v>23</v>
      </c>
      <c r="I4331" t="s">
        <v>37</v>
      </c>
      <c r="J4331" t="s">
        <v>23</v>
      </c>
      <c r="K4331" t="s">
        <v>24</v>
      </c>
      <c r="L4331" t="s">
        <v>23</v>
      </c>
      <c r="M4331" t="s">
        <v>24</v>
      </c>
      <c r="N4331" t="s">
        <v>23</v>
      </c>
      <c r="O4331" t="s">
        <v>24</v>
      </c>
      <c r="P4331" t="s">
        <v>27</v>
      </c>
      <c r="Q4331" t="s">
        <v>24</v>
      </c>
      <c r="R4331" t="s">
        <v>28</v>
      </c>
      <c r="S4331" t="s">
        <v>7235</v>
      </c>
      <c r="T4331" t="s">
        <v>12003</v>
      </c>
      <c r="U4331" t="s">
        <v>23</v>
      </c>
    </row>
    <row r="4332" spans="1:21">
      <c r="A4332" t="s">
        <v>4367</v>
      </c>
      <c r="B4332" t="s">
        <v>30</v>
      </c>
      <c r="C4332">
        <v>0</v>
      </c>
      <c r="D4332" t="s">
        <v>24</v>
      </c>
      <c r="E4332" t="s">
        <v>24</v>
      </c>
      <c r="F4332">
        <v>19</v>
      </c>
      <c r="G4332" t="s">
        <v>23</v>
      </c>
      <c r="H4332" t="s">
        <v>24</v>
      </c>
      <c r="I4332" t="s">
        <v>37</v>
      </c>
      <c r="J4332" t="s">
        <v>24</v>
      </c>
      <c r="K4332" t="s">
        <v>23</v>
      </c>
      <c r="L4332" t="s">
        <v>23</v>
      </c>
      <c r="M4332" t="s">
        <v>24</v>
      </c>
      <c r="N4332" t="s">
        <v>24</v>
      </c>
      <c r="O4332" t="s">
        <v>24</v>
      </c>
      <c r="P4332" t="s">
        <v>27</v>
      </c>
      <c r="Q4332" t="s">
        <v>23</v>
      </c>
      <c r="R4332" t="s">
        <v>28</v>
      </c>
      <c r="S4332" t="s">
        <v>12004</v>
      </c>
      <c r="T4332" t="s">
        <v>12005</v>
      </c>
      <c r="U4332" t="s">
        <v>23</v>
      </c>
    </row>
    <row r="4333" spans="1:21">
      <c r="A4333" t="s">
        <v>4368</v>
      </c>
      <c r="B4333" t="s">
        <v>30</v>
      </c>
      <c r="C4333">
        <v>0</v>
      </c>
      <c r="D4333" t="s">
        <v>24</v>
      </c>
      <c r="E4333" t="s">
        <v>24</v>
      </c>
      <c r="F4333">
        <v>71</v>
      </c>
      <c r="G4333" t="s">
        <v>23</v>
      </c>
      <c r="H4333" t="s">
        <v>23</v>
      </c>
      <c r="I4333" t="s">
        <v>24</v>
      </c>
      <c r="J4333" t="s">
        <v>46</v>
      </c>
      <c r="K4333" t="s">
        <v>46</v>
      </c>
      <c r="L4333" t="s">
        <v>46</v>
      </c>
      <c r="M4333" t="s">
        <v>46</v>
      </c>
      <c r="N4333" t="s">
        <v>46</v>
      </c>
      <c r="O4333" t="s">
        <v>46</v>
      </c>
      <c r="P4333" t="s">
        <v>47</v>
      </c>
      <c r="Q4333" t="s">
        <v>24</v>
      </c>
      <c r="R4333" t="s">
        <v>35</v>
      </c>
      <c r="S4333" t="s">
        <v>8150</v>
      </c>
      <c r="T4333" t="s">
        <v>12006</v>
      </c>
      <c r="U4333" t="s">
        <v>24</v>
      </c>
    </row>
    <row r="4334" spans="1:21">
      <c r="A4334" t="s">
        <v>4369</v>
      </c>
      <c r="B4334" t="s">
        <v>22</v>
      </c>
      <c r="C4334">
        <v>0</v>
      </c>
      <c r="D4334" t="s">
        <v>23</v>
      </c>
      <c r="E4334" t="s">
        <v>23</v>
      </c>
      <c r="F4334">
        <v>54</v>
      </c>
      <c r="G4334" t="s">
        <v>23</v>
      </c>
      <c r="H4334" t="s">
        <v>23</v>
      </c>
      <c r="I4334" t="s">
        <v>26</v>
      </c>
      <c r="J4334" t="s">
        <v>23</v>
      </c>
      <c r="K4334" t="s">
        <v>24</v>
      </c>
      <c r="L4334" t="s">
        <v>24</v>
      </c>
      <c r="M4334" t="s">
        <v>23</v>
      </c>
      <c r="N4334" t="s">
        <v>24</v>
      </c>
      <c r="O4334" t="s">
        <v>24</v>
      </c>
      <c r="P4334" t="s">
        <v>47</v>
      </c>
      <c r="Q4334" t="s">
        <v>24</v>
      </c>
      <c r="R4334" t="s">
        <v>35</v>
      </c>
      <c r="S4334">
        <v>60</v>
      </c>
      <c r="T4334" t="s">
        <v>12007</v>
      </c>
      <c r="U4334" t="s">
        <v>24</v>
      </c>
    </row>
    <row r="4335" spans="1:21">
      <c r="A4335" t="s">
        <v>4370</v>
      </c>
      <c r="B4335" t="s">
        <v>30</v>
      </c>
      <c r="C4335">
        <v>0</v>
      </c>
      <c r="D4335" t="s">
        <v>23</v>
      </c>
      <c r="E4335" t="s">
        <v>24</v>
      </c>
      <c r="F4335">
        <v>31</v>
      </c>
      <c r="G4335" t="s">
        <v>23</v>
      </c>
      <c r="H4335" t="s">
        <v>23</v>
      </c>
      <c r="I4335" t="s">
        <v>37</v>
      </c>
      <c r="J4335" t="s">
        <v>23</v>
      </c>
      <c r="K4335" t="s">
        <v>23</v>
      </c>
      <c r="L4335" t="s">
        <v>24</v>
      </c>
      <c r="M4335" t="s">
        <v>23</v>
      </c>
      <c r="N4335" t="s">
        <v>24</v>
      </c>
      <c r="O4335" t="s">
        <v>24</v>
      </c>
      <c r="P4335" t="s">
        <v>27</v>
      </c>
      <c r="Q4335" t="s">
        <v>23</v>
      </c>
      <c r="R4335" t="s">
        <v>40</v>
      </c>
      <c r="S4335" t="s">
        <v>8552</v>
      </c>
      <c r="T4335" t="s">
        <v>12008</v>
      </c>
      <c r="U4335" t="s">
        <v>24</v>
      </c>
    </row>
    <row r="4336" spans="1:21">
      <c r="A4336" t="s">
        <v>4371</v>
      </c>
      <c r="B4336" t="s">
        <v>22</v>
      </c>
      <c r="C4336">
        <v>0</v>
      </c>
      <c r="D4336" t="s">
        <v>24</v>
      </c>
      <c r="E4336" t="s">
        <v>24</v>
      </c>
      <c r="F4336">
        <v>11</v>
      </c>
      <c r="G4336" t="s">
        <v>23</v>
      </c>
      <c r="H4336" t="s">
        <v>24</v>
      </c>
      <c r="I4336" t="s">
        <v>37</v>
      </c>
      <c r="J4336" t="s">
        <v>23</v>
      </c>
      <c r="K4336" t="s">
        <v>24</v>
      </c>
      <c r="L4336" t="s">
        <v>24</v>
      </c>
      <c r="M4336" t="s">
        <v>24</v>
      </c>
      <c r="N4336" t="s">
        <v>24</v>
      </c>
      <c r="O4336" t="s">
        <v>24</v>
      </c>
      <c r="P4336" t="s">
        <v>27</v>
      </c>
      <c r="Q4336" t="s">
        <v>24</v>
      </c>
      <c r="R4336" t="s">
        <v>28</v>
      </c>
      <c r="S4336" t="s">
        <v>9832</v>
      </c>
      <c r="T4336" t="s">
        <v>12009</v>
      </c>
      <c r="U4336" t="s">
        <v>24</v>
      </c>
    </row>
    <row r="4337" spans="1:21">
      <c r="A4337" t="s">
        <v>4372</v>
      </c>
      <c r="B4337" t="s">
        <v>22</v>
      </c>
      <c r="C4337">
        <v>1</v>
      </c>
      <c r="D4337" t="s">
        <v>24</v>
      </c>
      <c r="E4337" t="s">
        <v>24</v>
      </c>
      <c r="F4337">
        <v>18</v>
      </c>
      <c r="G4337" t="s">
        <v>23</v>
      </c>
      <c r="H4337" t="s">
        <v>24</v>
      </c>
      <c r="I4337" t="s">
        <v>37</v>
      </c>
      <c r="J4337" t="s">
        <v>24</v>
      </c>
      <c r="K4337" t="s">
        <v>24</v>
      </c>
      <c r="L4337" t="s">
        <v>23</v>
      </c>
      <c r="M4337" t="s">
        <v>24</v>
      </c>
      <c r="N4337" t="s">
        <v>24</v>
      </c>
      <c r="O4337" t="s">
        <v>23</v>
      </c>
      <c r="P4337" t="s">
        <v>27</v>
      </c>
      <c r="Q4337" t="s">
        <v>23</v>
      </c>
      <c r="R4337" t="s">
        <v>28</v>
      </c>
      <c r="S4337" t="s">
        <v>8191</v>
      </c>
      <c r="T4337" t="s">
        <v>11708</v>
      </c>
      <c r="U4337" t="s">
        <v>24</v>
      </c>
    </row>
    <row r="4338" spans="1:21">
      <c r="A4338" t="s">
        <v>4373</v>
      </c>
      <c r="B4338" t="s">
        <v>22</v>
      </c>
      <c r="C4338">
        <v>1</v>
      </c>
      <c r="D4338" t="s">
        <v>24</v>
      </c>
      <c r="E4338" t="s">
        <v>24</v>
      </c>
      <c r="F4338">
        <v>72</v>
      </c>
      <c r="G4338" t="s">
        <v>23</v>
      </c>
      <c r="H4338" t="s">
        <v>23</v>
      </c>
      <c r="I4338" t="s">
        <v>37</v>
      </c>
      <c r="J4338" t="s">
        <v>23</v>
      </c>
      <c r="K4338" t="s">
        <v>23</v>
      </c>
      <c r="L4338" t="s">
        <v>24</v>
      </c>
      <c r="M4338" t="s">
        <v>23</v>
      </c>
      <c r="N4338" t="s">
        <v>23</v>
      </c>
      <c r="O4338" t="s">
        <v>23</v>
      </c>
      <c r="P4338" t="s">
        <v>47</v>
      </c>
      <c r="Q4338" t="s">
        <v>23</v>
      </c>
      <c r="R4338" t="s">
        <v>35</v>
      </c>
      <c r="S4338" t="s">
        <v>8438</v>
      </c>
      <c r="T4338" t="s">
        <v>12010</v>
      </c>
      <c r="U4338" t="s">
        <v>24</v>
      </c>
    </row>
    <row r="4339" spans="1:21">
      <c r="A4339" t="s">
        <v>4374</v>
      </c>
      <c r="B4339" t="s">
        <v>22</v>
      </c>
      <c r="C4339">
        <v>1</v>
      </c>
      <c r="D4339" t="s">
        <v>24</v>
      </c>
      <c r="E4339" t="s">
        <v>24</v>
      </c>
      <c r="F4339">
        <v>71</v>
      </c>
      <c r="G4339" t="s">
        <v>23</v>
      </c>
      <c r="H4339" t="s">
        <v>23</v>
      </c>
      <c r="I4339" t="s">
        <v>37</v>
      </c>
      <c r="J4339" t="s">
        <v>24</v>
      </c>
      <c r="K4339" t="s">
        <v>23</v>
      </c>
      <c r="L4339" t="s">
        <v>24</v>
      </c>
      <c r="M4339" t="s">
        <v>24</v>
      </c>
      <c r="N4339" t="s">
        <v>23</v>
      </c>
      <c r="O4339" t="s">
        <v>23</v>
      </c>
      <c r="P4339" t="s">
        <v>27</v>
      </c>
      <c r="Q4339" t="s">
        <v>23</v>
      </c>
      <c r="R4339" t="s">
        <v>40</v>
      </c>
      <c r="S4339" t="s">
        <v>7127</v>
      </c>
      <c r="T4339" t="s">
        <v>12011</v>
      </c>
      <c r="U4339" t="s">
        <v>24</v>
      </c>
    </row>
    <row r="4340" spans="1:21">
      <c r="A4340" t="s">
        <v>4375</v>
      </c>
      <c r="B4340" t="s">
        <v>30</v>
      </c>
      <c r="C4340">
        <v>1</v>
      </c>
      <c r="D4340" t="s">
        <v>24</v>
      </c>
      <c r="E4340" t="s">
        <v>24</v>
      </c>
      <c r="F4340">
        <v>5</v>
      </c>
      <c r="G4340" t="s">
        <v>24</v>
      </c>
      <c r="H4340" t="s">
        <v>25</v>
      </c>
      <c r="I4340" t="s">
        <v>26</v>
      </c>
      <c r="J4340" t="s">
        <v>24</v>
      </c>
      <c r="K4340" t="s">
        <v>24</v>
      </c>
      <c r="L4340" t="s">
        <v>23</v>
      </c>
      <c r="M4340" t="s">
        <v>23</v>
      </c>
      <c r="N4340" t="s">
        <v>23</v>
      </c>
      <c r="O4340" t="s">
        <v>24</v>
      </c>
      <c r="P4340" t="s">
        <v>27</v>
      </c>
      <c r="Q4340" t="s">
        <v>24</v>
      </c>
      <c r="R4340" t="s">
        <v>40</v>
      </c>
      <c r="S4340" t="s">
        <v>7819</v>
      </c>
      <c r="T4340" t="s">
        <v>7749</v>
      </c>
      <c r="U4340" t="s">
        <v>24</v>
      </c>
    </row>
    <row r="4341" spans="1:21">
      <c r="A4341" t="s">
        <v>4376</v>
      </c>
      <c r="B4341" t="s">
        <v>30</v>
      </c>
      <c r="C4341">
        <v>0</v>
      </c>
      <c r="D4341" t="s">
        <v>23</v>
      </c>
      <c r="E4341" t="s">
        <v>24</v>
      </c>
      <c r="F4341">
        <v>38</v>
      </c>
      <c r="G4341" t="s">
        <v>23</v>
      </c>
      <c r="H4341" t="s">
        <v>23</v>
      </c>
      <c r="I4341" t="s">
        <v>26</v>
      </c>
      <c r="J4341" t="s">
        <v>24</v>
      </c>
      <c r="K4341" t="s">
        <v>24</v>
      </c>
      <c r="L4341" t="s">
        <v>23</v>
      </c>
      <c r="M4341" t="s">
        <v>23</v>
      </c>
      <c r="N4341" t="s">
        <v>24</v>
      </c>
      <c r="O4341" t="s">
        <v>23</v>
      </c>
      <c r="P4341" t="s">
        <v>31</v>
      </c>
      <c r="Q4341" t="s">
        <v>24</v>
      </c>
      <c r="R4341" t="s">
        <v>40</v>
      </c>
      <c r="S4341">
        <v>69</v>
      </c>
      <c r="T4341" t="s">
        <v>12012</v>
      </c>
      <c r="U4341" t="s">
        <v>24</v>
      </c>
    </row>
    <row r="4342" spans="1:21">
      <c r="A4342" t="s">
        <v>4377</v>
      </c>
      <c r="B4342" t="s">
        <v>30</v>
      </c>
      <c r="C4342">
        <v>0</v>
      </c>
      <c r="D4342" t="s">
        <v>24</v>
      </c>
      <c r="E4342" t="s">
        <v>23</v>
      </c>
      <c r="F4342">
        <v>5</v>
      </c>
      <c r="G4342" t="s">
        <v>23</v>
      </c>
      <c r="H4342" t="s">
        <v>24</v>
      </c>
      <c r="I4342" t="s">
        <v>26</v>
      </c>
      <c r="J4342" t="s">
        <v>24</v>
      </c>
      <c r="K4342" t="s">
        <v>24</v>
      </c>
      <c r="L4342" t="s">
        <v>24</v>
      </c>
      <c r="M4342" t="s">
        <v>23</v>
      </c>
      <c r="N4342" t="s">
        <v>24</v>
      </c>
      <c r="O4342" t="s">
        <v>24</v>
      </c>
      <c r="P4342" t="s">
        <v>27</v>
      </c>
      <c r="Q4342" t="s">
        <v>23</v>
      </c>
      <c r="R4342" t="s">
        <v>35</v>
      </c>
      <c r="S4342" t="s">
        <v>12013</v>
      </c>
      <c r="T4342" t="s">
        <v>12014</v>
      </c>
      <c r="U4342" t="s">
        <v>24</v>
      </c>
    </row>
    <row r="4343" spans="1:21">
      <c r="A4343" t="s">
        <v>4378</v>
      </c>
      <c r="B4343" t="s">
        <v>30</v>
      </c>
      <c r="C4343">
        <v>1</v>
      </c>
      <c r="D4343" t="s">
        <v>24</v>
      </c>
      <c r="E4343" t="s">
        <v>24</v>
      </c>
      <c r="F4343">
        <v>2</v>
      </c>
      <c r="G4343" t="s">
        <v>23</v>
      </c>
      <c r="H4343" t="s">
        <v>24</v>
      </c>
      <c r="I4343" t="s">
        <v>26</v>
      </c>
      <c r="J4343" t="s">
        <v>24</v>
      </c>
      <c r="K4343" t="s">
        <v>24</v>
      </c>
      <c r="L4343" t="s">
        <v>24</v>
      </c>
      <c r="M4343" t="s">
        <v>24</v>
      </c>
      <c r="N4343" t="s">
        <v>24</v>
      </c>
      <c r="O4343" t="s">
        <v>24</v>
      </c>
      <c r="P4343" t="s">
        <v>27</v>
      </c>
      <c r="Q4343" t="s">
        <v>23</v>
      </c>
      <c r="R4343" t="s">
        <v>28</v>
      </c>
      <c r="S4343" t="s">
        <v>11105</v>
      </c>
      <c r="T4343" t="s">
        <v>10507</v>
      </c>
      <c r="U4343" t="s">
        <v>23</v>
      </c>
    </row>
    <row r="4344" spans="1:21">
      <c r="A4344" t="s">
        <v>4379</v>
      </c>
      <c r="B4344" t="s">
        <v>22</v>
      </c>
      <c r="C4344">
        <v>1</v>
      </c>
      <c r="D4344" t="s">
        <v>24</v>
      </c>
      <c r="E4344" t="s">
        <v>24</v>
      </c>
      <c r="F4344">
        <v>52</v>
      </c>
      <c r="G4344" t="s">
        <v>23</v>
      </c>
      <c r="H4344" t="s">
        <v>23</v>
      </c>
      <c r="I4344" t="s">
        <v>26</v>
      </c>
      <c r="J4344" t="s">
        <v>23</v>
      </c>
      <c r="K4344" t="s">
        <v>24</v>
      </c>
      <c r="L4344" t="s">
        <v>23</v>
      </c>
      <c r="M4344" t="s">
        <v>24</v>
      </c>
      <c r="N4344" t="s">
        <v>24</v>
      </c>
      <c r="O4344" t="s">
        <v>24</v>
      </c>
      <c r="P4344" t="s">
        <v>47</v>
      </c>
      <c r="Q4344" t="s">
        <v>24</v>
      </c>
      <c r="R4344" t="s">
        <v>35</v>
      </c>
      <c r="S4344" t="s">
        <v>8317</v>
      </c>
      <c r="T4344" t="s">
        <v>12015</v>
      </c>
      <c r="U4344" t="s">
        <v>24</v>
      </c>
    </row>
    <row r="4345" spans="1:21">
      <c r="A4345" t="s">
        <v>4380</v>
      </c>
      <c r="B4345" t="s">
        <v>22</v>
      </c>
      <c r="C4345">
        <v>1</v>
      </c>
      <c r="D4345" t="s">
        <v>24</v>
      </c>
      <c r="E4345" t="s">
        <v>24</v>
      </c>
      <c r="F4345">
        <v>8</v>
      </c>
      <c r="G4345" t="s">
        <v>23</v>
      </c>
      <c r="H4345" t="s">
        <v>23</v>
      </c>
      <c r="I4345" t="s">
        <v>37</v>
      </c>
      <c r="J4345" t="s">
        <v>24</v>
      </c>
      <c r="K4345" t="s">
        <v>24</v>
      </c>
      <c r="L4345" t="s">
        <v>24</v>
      </c>
      <c r="M4345" t="s">
        <v>24</v>
      </c>
      <c r="N4345" t="s">
        <v>24</v>
      </c>
      <c r="O4345" t="s">
        <v>24</v>
      </c>
      <c r="P4345" t="s">
        <v>27</v>
      </c>
      <c r="Q4345" t="s">
        <v>23</v>
      </c>
      <c r="R4345" t="s">
        <v>28</v>
      </c>
      <c r="S4345" t="s">
        <v>9247</v>
      </c>
      <c r="T4345" t="s">
        <v>12016</v>
      </c>
      <c r="U4345" t="s">
        <v>23</v>
      </c>
    </row>
    <row r="4346" spans="1:21">
      <c r="A4346" t="s">
        <v>4381</v>
      </c>
      <c r="B4346" t="s">
        <v>22</v>
      </c>
      <c r="C4346">
        <v>0</v>
      </c>
      <c r="D4346" t="s">
        <v>24</v>
      </c>
      <c r="E4346" t="s">
        <v>24</v>
      </c>
      <c r="F4346">
        <v>68</v>
      </c>
      <c r="G4346" t="s">
        <v>23</v>
      </c>
      <c r="H4346" t="s">
        <v>23</v>
      </c>
      <c r="I4346" t="s">
        <v>26</v>
      </c>
      <c r="J4346" t="s">
        <v>24</v>
      </c>
      <c r="K4346" t="s">
        <v>23</v>
      </c>
      <c r="L4346" t="s">
        <v>23</v>
      </c>
      <c r="M4346" t="s">
        <v>24</v>
      </c>
      <c r="N4346" t="s">
        <v>23</v>
      </c>
      <c r="O4346" t="s">
        <v>23</v>
      </c>
      <c r="P4346" t="s">
        <v>47</v>
      </c>
      <c r="Q4346" t="s">
        <v>23</v>
      </c>
      <c r="R4346" t="s">
        <v>28</v>
      </c>
      <c r="S4346" t="s">
        <v>7205</v>
      </c>
      <c r="T4346" t="s">
        <v>12017</v>
      </c>
      <c r="U4346" t="s">
        <v>24</v>
      </c>
    </row>
    <row r="4347" spans="1:21">
      <c r="A4347" t="s">
        <v>4382</v>
      </c>
      <c r="B4347" t="s">
        <v>30</v>
      </c>
      <c r="C4347">
        <v>0</v>
      </c>
      <c r="D4347" t="s">
        <v>23</v>
      </c>
      <c r="E4347" t="s">
        <v>23</v>
      </c>
      <c r="F4347">
        <v>69</v>
      </c>
      <c r="G4347" t="s">
        <v>23</v>
      </c>
      <c r="H4347" t="s">
        <v>24</v>
      </c>
      <c r="I4347" t="s">
        <v>24</v>
      </c>
      <c r="J4347" t="s">
        <v>46</v>
      </c>
      <c r="K4347" t="s">
        <v>46</v>
      </c>
      <c r="L4347" t="s">
        <v>46</v>
      </c>
      <c r="M4347" t="s">
        <v>46</v>
      </c>
      <c r="N4347" t="s">
        <v>46</v>
      </c>
      <c r="O4347" t="s">
        <v>46</v>
      </c>
      <c r="P4347" t="s">
        <v>31</v>
      </c>
      <c r="Q4347" t="s">
        <v>23</v>
      </c>
      <c r="R4347" t="s">
        <v>40</v>
      </c>
      <c r="S4347" t="s">
        <v>7418</v>
      </c>
      <c r="T4347" t="s">
        <v>12018</v>
      </c>
      <c r="U4347" t="s">
        <v>24</v>
      </c>
    </row>
    <row r="4348" spans="1:21">
      <c r="A4348" t="s">
        <v>4383</v>
      </c>
      <c r="B4348" t="s">
        <v>22</v>
      </c>
      <c r="C4348">
        <v>0</v>
      </c>
      <c r="D4348" t="s">
        <v>23</v>
      </c>
      <c r="E4348" t="s">
        <v>24</v>
      </c>
      <c r="F4348">
        <v>42</v>
      </c>
      <c r="G4348" t="s">
        <v>23</v>
      </c>
      <c r="H4348" t="s">
        <v>23</v>
      </c>
      <c r="I4348" t="s">
        <v>26</v>
      </c>
      <c r="J4348" t="s">
        <v>23</v>
      </c>
      <c r="K4348" t="s">
        <v>23</v>
      </c>
      <c r="L4348" t="s">
        <v>24</v>
      </c>
      <c r="M4348" t="s">
        <v>23</v>
      </c>
      <c r="N4348" t="s">
        <v>24</v>
      </c>
      <c r="O4348" t="s">
        <v>24</v>
      </c>
      <c r="P4348" t="s">
        <v>27</v>
      </c>
      <c r="Q4348" t="s">
        <v>23</v>
      </c>
      <c r="R4348" t="s">
        <v>40</v>
      </c>
      <c r="S4348" t="s">
        <v>9600</v>
      </c>
      <c r="T4348" t="s">
        <v>12019</v>
      </c>
      <c r="U4348" t="s">
        <v>24</v>
      </c>
    </row>
    <row r="4349" spans="1:21">
      <c r="A4349" t="s">
        <v>4384</v>
      </c>
      <c r="B4349" t="s">
        <v>22</v>
      </c>
      <c r="C4349">
        <v>0</v>
      </c>
      <c r="D4349" t="s">
        <v>24</v>
      </c>
      <c r="E4349" t="s">
        <v>24</v>
      </c>
      <c r="F4349">
        <v>50</v>
      </c>
      <c r="G4349" t="s">
        <v>23</v>
      </c>
      <c r="H4349" t="s">
        <v>24</v>
      </c>
      <c r="I4349" t="s">
        <v>37</v>
      </c>
      <c r="J4349" t="s">
        <v>24</v>
      </c>
      <c r="K4349" t="s">
        <v>23</v>
      </c>
      <c r="L4349" t="s">
        <v>24</v>
      </c>
      <c r="M4349" t="s">
        <v>23</v>
      </c>
      <c r="N4349" t="s">
        <v>23</v>
      </c>
      <c r="O4349" t="s">
        <v>23</v>
      </c>
      <c r="P4349" t="s">
        <v>47</v>
      </c>
      <c r="Q4349" t="s">
        <v>23</v>
      </c>
      <c r="R4349" t="s">
        <v>32</v>
      </c>
      <c r="S4349" t="s">
        <v>7301</v>
      </c>
      <c r="T4349" t="s">
        <v>12020</v>
      </c>
      <c r="U4349" t="s">
        <v>24</v>
      </c>
    </row>
    <row r="4350" spans="1:21">
      <c r="A4350" t="s">
        <v>4385</v>
      </c>
      <c r="B4350" t="s">
        <v>22</v>
      </c>
      <c r="C4350">
        <v>0</v>
      </c>
      <c r="D4350" t="s">
        <v>24</v>
      </c>
      <c r="E4350" t="s">
        <v>24</v>
      </c>
      <c r="F4350">
        <v>1</v>
      </c>
      <c r="G4350" t="s">
        <v>23</v>
      </c>
      <c r="H4350" t="s">
        <v>24</v>
      </c>
      <c r="I4350" t="s">
        <v>24</v>
      </c>
      <c r="J4350" t="s">
        <v>46</v>
      </c>
      <c r="K4350" t="s">
        <v>46</v>
      </c>
      <c r="L4350" t="s">
        <v>46</v>
      </c>
      <c r="M4350" t="s">
        <v>46</v>
      </c>
      <c r="N4350" t="s">
        <v>46</v>
      </c>
      <c r="O4350" t="s">
        <v>46</v>
      </c>
      <c r="P4350" t="s">
        <v>27</v>
      </c>
      <c r="Q4350" t="s">
        <v>23</v>
      </c>
      <c r="R4350" t="s">
        <v>32</v>
      </c>
      <c r="S4350" t="s">
        <v>10490</v>
      </c>
      <c r="T4350" t="s">
        <v>10490</v>
      </c>
      <c r="U4350" t="s">
        <v>23</v>
      </c>
    </row>
    <row r="4351" spans="1:21">
      <c r="A4351" t="s">
        <v>4386</v>
      </c>
      <c r="B4351" t="s">
        <v>30</v>
      </c>
      <c r="C4351">
        <v>1</v>
      </c>
      <c r="D4351" t="s">
        <v>23</v>
      </c>
      <c r="E4351" t="s">
        <v>24</v>
      </c>
      <c r="F4351">
        <v>1</v>
      </c>
      <c r="G4351" t="s">
        <v>23</v>
      </c>
      <c r="H4351" t="s">
        <v>23</v>
      </c>
      <c r="I4351" t="s">
        <v>37</v>
      </c>
      <c r="J4351" t="s">
        <v>23</v>
      </c>
      <c r="K4351" t="s">
        <v>24</v>
      </c>
      <c r="L4351" t="s">
        <v>24</v>
      </c>
      <c r="M4351" t="s">
        <v>24</v>
      </c>
      <c r="N4351" t="s">
        <v>24</v>
      </c>
      <c r="O4351" t="s">
        <v>24</v>
      </c>
      <c r="P4351" t="s">
        <v>27</v>
      </c>
      <c r="Q4351" t="s">
        <v>23</v>
      </c>
      <c r="R4351" t="s">
        <v>28</v>
      </c>
      <c r="S4351" t="s">
        <v>7637</v>
      </c>
      <c r="T4351" t="s">
        <v>7637</v>
      </c>
      <c r="U4351" t="s">
        <v>23</v>
      </c>
    </row>
    <row r="4352" spans="1:21">
      <c r="A4352" t="s">
        <v>4387</v>
      </c>
      <c r="B4352" t="s">
        <v>30</v>
      </c>
      <c r="C4352">
        <v>0</v>
      </c>
      <c r="D4352" t="s">
        <v>23</v>
      </c>
      <c r="E4352" t="s">
        <v>24</v>
      </c>
      <c r="F4352">
        <v>33</v>
      </c>
      <c r="G4352" t="s">
        <v>23</v>
      </c>
      <c r="H4352" t="s">
        <v>24</v>
      </c>
      <c r="I4352" t="s">
        <v>26</v>
      </c>
      <c r="J4352" t="s">
        <v>24</v>
      </c>
      <c r="K4352" t="s">
        <v>24</v>
      </c>
      <c r="L4352" t="s">
        <v>24</v>
      </c>
      <c r="M4352" t="s">
        <v>24</v>
      </c>
      <c r="N4352" t="s">
        <v>24</v>
      </c>
      <c r="O4352" t="s">
        <v>24</v>
      </c>
      <c r="P4352" t="s">
        <v>27</v>
      </c>
      <c r="Q4352" t="s">
        <v>23</v>
      </c>
      <c r="R4352" t="s">
        <v>40</v>
      </c>
      <c r="S4352" t="s">
        <v>9091</v>
      </c>
      <c r="T4352" t="s">
        <v>12021</v>
      </c>
      <c r="U4352" t="s">
        <v>24</v>
      </c>
    </row>
    <row r="4353" spans="1:21">
      <c r="A4353" t="s">
        <v>4388</v>
      </c>
      <c r="B4353" t="s">
        <v>22</v>
      </c>
      <c r="C4353">
        <v>0</v>
      </c>
      <c r="D4353" t="s">
        <v>24</v>
      </c>
      <c r="E4353" t="s">
        <v>24</v>
      </c>
      <c r="F4353">
        <v>7</v>
      </c>
      <c r="G4353" t="s">
        <v>23</v>
      </c>
      <c r="H4353" t="s">
        <v>24</v>
      </c>
      <c r="I4353" t="s">
        <v>24</v>
      </c>
      <c r="J4353" t="s">
        <v>46</v>
      </c>
      <c r="K4353" t="s">
        <v>46</v>
      </c>
      <c r="L4353" t="s">
        <v>46</v>
      </c>
      <c r="M4353" t="s">
        <v>46</v>
      </c>
      <c r="N4353" t="s">
        <v>46</v>
      </c>
      <c r="O4353" t="s">
        <v>46</v>
      </c>
      <c r="P4353" t="s">
        <v>27</v>
      </c>
      <c r="Q4353" t="s">
        <v>24</v>
      </c>
      <c r="R4353" t="s">
        <v>32</v>
      </c>
      <c r="S4353" t="s">
        <v>8104</v>
      </c>
      <c r="T4353" t="s">
        <v>12022</v>
      </c>
      <c r="U4353" t="s">
        <v>24</v>
      </c>
    </row>
    <row r="4354" spans="1:21">
      <c r="A4354" t="s">
        <v>4389</v>
      </c>
      <c r="B4354" t="s">
        <v>30</v>
      </c>
      <c r="C4354">
        <v>0</v>
      </c>
      <c r="D4354" t="s">
        <v>23</v>
      </c>
      <c r="E4354" t="s">
        <v>23</v>
      </c>
      <c r="F4354">
        <v>64</v>
      </c>
      <c r="G4354" t="s">
        <v>23</v>
      </c>
      <c r="H4354" t="s">
        <v>23</v>
      </c>
      <c r="I4354" t="s">
        <v>37</v>
      </c>
      <c r="J4354" t="s">
        <v>23</v>
      </c>
      <c r="K4354" t="s">
        <v>23</v>
      </c>
      <c r="L4354" t="s">
        <v>23</v>
      </c>
      <c r="M4354" t="s">
        <v>24</v>
      </c>
      <c r="N4354" t="s">
        <v>24</v>
      </c>
      <c r="O4354" t="s">
        <v>24</v>
      </c>
      <c r="P4354" t="s">
        <v>27</v>
      </c>
      <c r="Q4354" t="s">
        <v>23</v>
      </c>
      <c r="R4354" t="s">
        <v>28</v>
      </c>
      <c r="S4354" t="s">
        <v>12023</v>
      </c>
      <c r="T4354" t="s">
        <v>12024</v>
      </c>
      <c r="U4354" t="s">
        <v>24</v>
      </c>
    </row>
    <row r="4355" spans="1:21">
      <c r="A4355" t="s">
        <v>4390</v>
      </c>
      <c r="B4355" t="s">
        <v>22</v>
      </c>
      <c r="C4355">
        <v>0</v>
      </c>
      <c r="D4355" t="s">
        <v>24</v>
      </c>
      <c r="E4355" t="s">
        <v>24</v>
      </c>
      <c r="F4355">
        <v>1</v>
      </c>
      <c r="G4355" t="s">
        <v>23</v>
      </c>
      <c r="H4355" t="s">
        <v>24</v>
      </c>
      <c r="I4355" t="s">
        <v>37</v>
      </c>
      <c r="J4355" t="s">
        <v>24</v>
      </c>
      <c r="K4355" t="s">
        <v>24</v>
      </c>
      <c r="L4355" t="s">
        <v>23</v>
      </c>
      <c r="M4355" t="s">
        <v>24</v>
      </c>
      <c r="N4355" t="s">
        <v>24</v>
      </c>
      <c r="O4355" t="s">
        <v>24</v>
      </c>
      <c r="P4355" t="s">
        <v>27</v>
      </c>
      <c r="Q4355" t="s">
        <v>23</v>
      </c>
      <c r="R4355" t="s">
        <v>28</v>
      </c>
      <c r="S4355" t="s">
        <v>7618</v>
      </c>
      <c r="T4355" t="s">
        <v>7618</v>
      </c>
      <c r="U4355" t="s">
        <v>23</v>
      </c>
    </row>
    <row r="4356" spans="1:21">
      <c r="A4356" t="s">
        <v>4391</v>
      </c>
      <c r="B4356" t="s">
        <v>30</v>
      </c>
      <c r="C4356">
        <v>0</v>
      </c>
      <c r="D4356" t="s">
        <v>24</v>
      </c>
      <c r="E4356" t="s">
        <v>24</v>
      </c>
      <c r="F4356">
        <v>59</v>
      </c>
      <c r="G4356" t="s">
        <v>23</v>
      </c>
      <c r="H4356" t="s">
        <v>24</v>
      </c>
      <c r="I4356" t="s">
        <v>24</v>
      </c>
      <c r="J4356" t="s">
        <v>46</v>
      </c>
      <c r="K4356" t="s">
        <v>46</v>
      </c>
      <c r="L4356" t="s">
        <v>46</v>
      </c>
      <c r="M4356" t="s">
        <v>46</v>
      </c>
      <c r="N4356" t="s">
        <v>46</v>
      </c>
      <c r="O4356" t="s">
        <v>46</v>
      </c>
      <c r="P4356" t="s">
        <v>47</v>
      </c>
      <c r="Q4356" t="s">
        <v>23</v>
      </c>
      <c r="R4356" t="s">
        <v>35</v>
      </c>
      <c r="S4356" t="s">
        <v>7180</v>
      </c>
      <c r="T4356" t="s">
        <v>12025</v>
      </c>
      <c r="U4356" t="s">
        <v>24</v>
      </c>
    </row>
    <row r="4357" spans="1:21">
      <c r="A4357" t="s">
        <v>4392</v>
      </c>
      <c r="B4357" t="s">
        <v>22</v>
      </c>
      <c r="C4357">
        <v>0</v>
      </c>
      <c r="D4357" t="s">
        <v>23</v>
      </c>
      <c r="E4357" t="s">
        <v>24</v>
      </c>
      <c r="F4357">
        <v>6</v>
      </c>
      <c r="G4357" t="s">
        <v>23</v>
      </c>
      <c r="H4357" t="s">
        <v>23</v>
      </c>
      <c r="I4357" t="s">
        <v>26</v>
      </c>
      <c r="J4357" t="s">
        <v>24</v>
      </c>
      <c r="K4357" t="s">
        <v>24</v>
      </c>
      <c r="L4357" t="s">
        <v>24</v>
      </c>
      <c r="M4357" t="s">
        <v>24</v>
      </c>
      <c r="N4357" t="s">
        <v>24</v>
      </c>
      <c r="O4357" t="s">
        <v>24</v>
      </c>
      <c r="P4357" t="s">
        <v>27</v>
      </c>
      <c r="Q4357" t="s">
        <v>24</v>
      </c>
      <c r="R4357" t="s">
        <v>28</v>
      </c>
      <c r="S4357" t="s">
        <v>8215</v>
      </c>
      <c r="T4357" t="s">
        <v>12026</v>
      </c>
      <c r="U4357" t="s">
        <v>24</v>
      </c>
    </row>
    <row r="4358" spans="1:21">
      <c r="A4358" t="s">
        <v>4393</v>
      </c>
      <c r="B4358" t="s">
        <v>22</v>
      </c>
      <c r="C4358">
        <v>0</v>
      </c>
      <c r="D4358" t="s">
        <v>24</v>
      </c>
      <c r="E4358" t="s">
        <v>24</v>
      </c>
      <c r="F4358">
        <v>3</v>
      </c>
      <c r="G4358" t="s">
        <v>23</v>
      </c>
      <c r="H4358" t="s">
        <v>24</v>
      </c>
      <c r="I4358" t="s">
        <v>24</v>
      </c>
      <c r="J4358" t="s">
        <v>46</v>
      </c>
      <c r="K4358" t="s">
        <v>46</v>
      </c>
      <c r="L4358" t="s">
        <v>46</v>
      </c>
      <c r="M4358" t="s">
        <v>46</v>
      </c>
      <c r="N4358" t="s">
        <v>46</v>
      </c>
      <c r="O4358" t="s">
        <v>46</v>
      </c>
      <c r="P4358" t="s">
        <v>27</v>
      </c>
      <c r="Q4358" t="s">
        <v>24</v>
      </c>
      <c r="R4358" t="s">
        <v>32</v>
      </c>
      <c r="S4358" t="s">
        <v>9386</v>
      </c>
      <c r="T4358">
        <v>56</v>
      </c>
      <c r="U4358" t="s">
        <v>24</v>
      </c>
    </row>
    <row r="4359" spans="1:21">
      <c r="A4359" t="s">
        <v>4394</v>
      </c>
      <c r="B4359" t="s">
        <v>22</v>
      </c>
      <c r="C4359">
        <v>0</v>
      </c>
      <c r="D4359" t="s">
        <v>23</v>
      </c>
      <c r="E4359" t="s">
        <v>24</v>
      </c>
      <c r="F4359">
        <v>15</v>
      </c>
      <c r="G4359" t="s">
        <v>23</v>
      </c>
      <c r="H4359" t="s">
        <v>24</v>
      </c>
      <c r="I4359" t="s">
        <v>24</v>
      </c>
      <c r="J4359" t="s">
        <v>46</v>
      </c>
      <c r="K4359" t="s">
        <v>46</v>
      </c>
      <c r="L4359" t="s">
        <v>46</v>
      </c>
      <c r="M4359" t="s">
        <v>46</v>
      </c>
      <c r="N4359" t="s">
        <v>46</v>
      </c>
      <c r="O4359" t="s">
        <v>46</v>
      </c>
      <c r="P4359" t="s">
        <v>27</v>
      </c>
      <c r="Q4359" t="s">
        <v>24</v>
      </c>
      <c r="R4359" t="s">
        <v>40</v>
      </c>
      <c r="S4359" t="s">
        <v>8182</v>
      </c>
      <c r="T4359" t="s">
        <v>11691</v>
      </c>
      <c r="U4359" t="s">
        <v>24</v>
      </c>
    </row>
    <row r="4360" spans="1:21">
      <c r="A4360" t="s">
        <v>4395</v>
      </c>
      <c r="B4360" t="s">
        <v>30</v>
      </c>
      <c r="C4360">
        <v>0</v>
      </c>
      <c r="D4360" t="s">
        <v>23</v>
      </c>
      <c r="E4360" t="s">
        <v>23</v>
      </c>
      <c r="F4360">
        <v>13</v>
      </c>
      <c r="G4360" t="s">
        <v>23</v>
      </c>
      <c r="H4360" t="s">
        <v>24</v>
      </c>
      <c r="I4360" t="s">
        <v>26</v>
      </c>
      <c r="J4360" t="s">
        <v>24</v>
      </c>
      <c r="K4360" t="s">
        <v>24</v>
      </c>
      <c r="L4360" t="s">
        <v>24</v>
      </c>
      <c r="M4360" t="s">
        <v>24</v>
      </c>
      <c r="N4360" t="s">
        <v>23</v>
      </c>
      <c r="O4360" t="s">
        <v>23</v>
      </c>
      <c r="P4360" t="s">
        <v>31</v>
      </c>
      <c r="Q4360" t="s">
        <v>23</v>
      </c>
      <c r="R4360" t="s">
        <v>28</v>
      </c>
      <c r="S4360" t="s">
        <v>8435</v>
      </c>
      <c r="T4360" t="s">
        <v>12027</v>
      </c>
      <c r="U4360" t="s">
        <v>24</v>
      </c>
    </row>
    <row r="4361" spans="1:21">
      <c r="A4361" t="s">
        <v>4396</v>
      </c>
      <c r="B4361" t="s">
        <v>22</v>
      </c>
      <c r="C4361">
        <v>0</v>
      </c>
      <c r="D4361" t="s">
        <v>24</v>
      </c>
      <c r="E4361" t="s">
        <v>24</v>
      </c>
      <c r="F4361">
        <v>23</v>
      </c>
      <c r="G4361" t="s">
        <v>23</v>
      </c>
      <c r="H4361" t="s">
        <v>23</v>
      </c>
      <c r="I4361" t="s">
        <v>37</v>
      </c>
      <c r="J4361" t="s">
        <v>24</v>
      </c>
      <c r="K4361" t="s">
        <v>23</v>
      </c>
      <c r="L4361" t="s">
        <v>24</v>
      </c>
      <c r="M4361" t="s">
        <v>24</v>
      </c>
      <c r="N4361" t="s">
        <v>23</v>
      </c>
      <c r="O4361" t="s">
        <v>23</v>
      </c>
      <c r="P4361" t="s">
        <v>27</v>
      </c>
      <c r="Q4361" t="s">
        <v>23</v>
      </c>
      <c r="R4361" t="s">
        <v>40</v>
      </c>
      <c r="S4361" t="s">
        <v>7792</v>
      </c>
      <c r="T4361" t="s">
        <v>12028</v>
      </c>
      <c r="U4361" t="s">
        <v>24</v>
      </c>
    </row>
    <row r="4362" spans="1:21">
      <c r="A4362" t="s">
        <v>4397</v>
      </c>
      <c r="B4362" t="s">
        <v>30</v>
      </c>
      <c r="C4362">
        <v>1</v>
      </c>
      <c r="D4362" t="s">
        <v>23</v>
      </c>
      <c r="E4362" t="s">
        <v>24</v>
      </c>
      <c r="F4362">
        <v>31</v>
      </c>
      <c r="G4362" t="s">
        <v>23</v>
      </c>
      <c r="H4362" t="s">
        <v>23</v>
      </c>
      <c r="I4362" t="s">
        <v>37</v>
      </c>
      <c r="J4362" t="s">
        <v>23</v>
      </c>
      <c r="K4362" t="s">
        <v>24</v>
      </c>
      <c r="L4362" t="s">
        <v>24</v>
      </c>
      <c r="M4362" t="s">
        <v>24</v>
      </c>
      <c r="N4362" t="s">
        <v>23</v>
      </c>
      <c r="O4362" t="s">
        <v>24</v>
      </c>
      <c r="P4362" t="s">
        <v>27</v>
      </c>
      <c r="Q4362" t="s">
        <v>24</v>
      </c>
      <c r="R4362" t="s">
        <v>28</v>
      </c>
      <c r="S4362" t="s">
        <v>8365</v>
      </c>
      <c r="T4362" t="s">
        <v>12029</v>
      </c>
      <c r="U4362" t="s">
        <v>24</v>
      </c>
    </row>
    <row r="4363" spans="1:21">
      <c r="A4363" t="s">
        <v>4398</v>
      </c>
      <c r="B4363" t="s">
        <v>30</v>
      </c>
      <c r="C4363">
        <v>0</v>
      </c>
      <c r="D4363" t="s">
        <v>24</v>
      </c>
      <c r="E4363" t="s">
        <v>24</v>
      </c>
      <c r="F4363">
        <v>29</v>
      </c>
      <c r="G4363" t="s">
        <v>23</v>
      </c>
      <c r="H4363" t="s">
        <v>24</v>
      </c>
      <c r="I4363" t="s">
        <v>26</v>
      </c>
      <c r="J4363" t="s">
        <v>23</v>
      </c>
      <c r="K4363" t="s">
        <v>23</v>
      </c>
      <c r="L4363" t="s">
        <v>24</v>
      </c>
      <c r="M4363" t="s">
        <v>23</v>
      </c>
      <c r="N4363" t="s">
        <v>24</v>
      </c>
      <c r="O4363" t="s">
        <v>24</v>
      </c>
      <c r="P4363" t="s">
        <v>31</v>
      </c>
      <c r="Q4363" t="s">
        <v>23</v>
      </c>
      <c r="R4363" t="s">
        <v>28</v>
      </c>
      <c r="S4363" t="s">
        <v>7481</v>
      </c>
      <c r="T4363" t="s">
        <v>12030</v>
      </c>
      <c r="U4363" t="s">
        <v>24</v>
      </c>
    </row>
    <row r="4364" spans="1:21">
      <c r="A4364" t="s">
        <v>4399</v>
      </c>
      <c r="B4364" t="s">
        <v>22</v>
      </c>
      <c r="C4364">
        <v>0</v>
      </c>
      <c r="D4364" t="s">
        <v>23</v>
      </c>
      <c r="E4364" t="s">
        <v>24</v>
      </c>
      <c r="F4364">
        <v>49</v>
      </c>
      <c r="G4364" t="s">
        <v>23</v>
      </c>
      <c r="H4364" t="s">
        <v>24</v>
      </c>
      <c r="I4364" t="s">
        <v>24</v>
      </c>
      <c r="J4364" t="s">
        <v>46</v>
      </c>
      <c r="K4364" t="s">
        <v>46</v>
      </c>
      <c r="L4364" t="s">
        <v>46</v>
      </c>
      <c r="M4364" t="s">
        <v>46</v>
      </c>
      <c r="N4364" t="s">
        <v>46</v>
      </c>
      <c r="O4364" t="s">
        <v>46</v>
      </c>
      <c r="P4364" t="s">
        <v>31</v>
      </c>
      <c r="Q4364" t="s">
        <v>24</v>
      </c>
      <c r="R4364" t="s">
        <v>40</v>
      </c>
      <c r="S4364" t="s">
        <v>7331</v>
      </c>
      <c r="T4364" t="s">
        <v>12031</v>
      </c>
      <c r="U4364" t="s">
        <v>24</v>
      </c>
    </row>
    <row r="4365" spans="1:21">
      <c r="A4365" t="s">
        <v>4400</v>
      </c>
      <c r="B4365" t="s">
        <v>22</v>
      </c>
      <c r="C4365">
        <v>0</v>
      </c>
      <c r="D4365" t="s">
        <v>23</v>
      </c>
      <c r="E4365" t="s">
        <v>24</v>
      </c>
      <c r="F4365">
        <v>56</v>
      </c>
      <c r="G4365" t="s">
        <v>23</v>
      </c>
      <c r="H4365" t="s">
        <v>23</v>
      </c>
      <c r="I4365" t="s">
        <v>37</v>
      </c>
      <c r="J4365" t="s">
        <v>24</v>
      </c>
      <c r="K4365" t="s">
        <v>24</v>
      </c>
      <c r="L4365" t="s">
        <v>24</v>
      </c>
      <c r="M4365" t="s">
        <v>24</v>
      </c>
      <c r="N4365" t="s">
        <v>23</v>
      </c>
      <c r="O4365" t="s">
        <v>24</v>
      </c>
      <c r="P4365" t="s">
        <v>27</v>
      </c>
      <c r="Q4365" t="s">
        <v>23</v>
      </c>
      <c r="R4365" t="s">
        <v>35</v>
      </c>
      <c r="S4365" t="s">
        <v>8974</v>
      </c>
      <c r="T4365" t="s">
        <v>12032</v>
      </c>
      <c r="U4365" t="s">
        <v>24</v>
      </c>
    </row>
    <row r="4366" spans="1:21">
      <c r="A4366" t="s">
        <v>4401</v>
      </c>
      <c r="B4366" t="s">
        <v>22</v>
      </c>
      <c r="C4366">
        <v>0</v>
      </c>
      <c r="D4366" t="s">
        <v>24</v>
      </c>
      <c r="E4366" t="s">
        <v>24</v>
      </c>
      <c r="F4366">
        <v>63</v>
      </c>
      <c r="G4366" t="s">
        <v>23</v>
      </c>
      <c r="H4366" t="s">
        <v>23</v>
      </c>
      <c r="I4366" t="s">
        <v>26</v>
      </c>
      <c r="J4366" t="s">
        <v>23</v>
      </c>
      <c r="K4366" t="s">
        <v>23</v>
      </c>
      <c r="L4366" t="s">
        <v>23</v>
      </c>
      <c r="M4366" t="s">
        <v>23</v>
      </c>
      <c r="N4366" t="s">
        <v>24</v>
      </c>
      <c r="O4366" t="s">
        <v>23</v>
      </c>
      <c r="P4366" t="s">
        <v>47</v>
      </c>
      <c r="Q4366" t="s">
        <v>23</v>
      </c>
      <c r="R4366" t="s">
        <v>40</v>
      </c>
      <c r="S4366" t="s">
        <v>7637</v>
      </c>
      <c r="T4366" t="s">
        <v>12033</v>
      </c>
      <c r="U4366" t="s">
        <v>24</v>
      </c>
    </row>
    <row r="4367" spans="1:21">
      <c r="A4367" t="s">
        <v>4402</v>
      </c>
      <c r="B4367" t="s">
        <v>30</v>
      </c>
      <c r="C4367">
        <v>0</v>
      </c>
      <c r="D4367" t="s">
        <v>23</v>
      </c>
      <c r="E4367" t="s">
        <v>24</v>
      </c>
      <c r="F4367">
        <v>63</v>
      </c>
      <c r="G4367" t="s">
        <v>23</v>
      </c>
      <c r="H4367" t="s">
        <v>23</v>
      </c>
      <c r="I4367" t="s">
        <v>26</v>
      </c>
      <c r="J4367" t="s">
        <v>24</v>
      </c>
      <c r="K4367" t="s">
        <v>24</v>
      </c>
      <c r="L4367" t="s">
        <v>23</v>
      </c>
      <c r="M4367" t="s">
        <v>23</v>
      </c>
      <c r="N4367" t="s">
        <v>23</v>
      </c>
      <c r="O4367" t="s">
        <v>23</v>
      </c>
      <c r="P4367" t="s">
        <v>47</v>
      </c>
      <c r="Q4367" t="s">
        <v>24</v>
      </c>
      <c r="R4367" t="s">
        <v>40</v>
      </c>
      <c r="S4367" t="s">
        <v>10627</v>
      </c>
      <c r="T4367" t="s">
        <v>12034</v>
      </c>
      <c r="U4367" t="s">
        <v>24</v>
      </c>
    </row>
    <row r="4368" spans="1:21">
      <c r="A4368" t="s">
        <v>4403</v>
      </c>
      <c r="B4368" t="s">
        <v>30</v>
      </c>
      <c r="C4368">
        <v>1</v>
      </c>
      <c r="D4368" t="s">
        <v>23</v>
      </c>
      <c r="E4368" t="s">
        <v>23</v>
      </c>
      <c r="F4368">
        <v>24</v>
      </c>
      <c r="G4368" t="s">
        <v>23</v>
      </c>
      <c r="H4368" t="s">
        <v>23</v>
      </c>
      <c r="I4368" t="s">
        <v>37</v>
      </c>
      <c r="J4368" t="s">
        <v>23</v>
      </c>
      <c r="K4368" t="s">
        <v>24</v>
      </c>
      <c r="L4368" t="s">
        <v>24</v>
      </c>
      <c r="M4368" t="s">
        <v>24</v>
      </c>
      <c r="N4368" t="s">
        <v>24</v>
      </c>
      <c r="O4368" t="s">
        <v>24</v>
      </c>
      <c r="P4368" t="s">
        <v>27</v>
      </c>
      <c r="Q4368" t="s">
        <v>23</v>
      </c>
      <c r="R4368" t="s">
        <v>28</v>
      </c>
      <c r="S4368" t="s">
        <v>7198</v>
      </c>
      <c r="T4368" t="s">
        <v>12035</v>
      </c>
      <c r="U4368" t="s">
        <v>24</v>
      </c>
    </row>
    <row r="4369" spans="1:21">
      <c r="A4369" t="s">
        <v>4404</v>
      </c>
      <c r="B4369" t="s">
        <v>30</v>
      </c>
      <c r="C4369">
        <v>1</v>
      </c>
      <c r="D4369" t="s">
        <v>23</v>
      </c>
      <c r="E4369" t="s">
        <v>24</v>
      </c>
      <c r="F4369">
        <v>36</v>
      </c>
      <c r="G4369" t="s">
        <v>23</v>
      </c>
      <c r="H4369" t="s">
        <v>24</v>
      </c>
      <c r="I4369" t="s">
        <v>26</v>
      </c>
      <c r="J4369" t="s">
        <v>24</v>
      </c>
      <c r="K4369" t="s">
        <v>24</v>
      </c>
      <c r="L4369" t="s">
        <v>23</v>
      </c>
      <c r="M4369" t="s">
        <v>23</v>
      </c>
      <c r="N4369" t="s">
        <v>24</v>
      </c>
      <c r="O4369" t="s">
        <v>24</v>
      </c>
      <c r="P4369" t="s">
        <v>31</v>
      </c>
      <c r="Q4369" t="s">
        <v>24</v>
      </c>
      <c r="R4369" t="s">
        <v>40</v>
      </c>
      <c r="S4369" t="s">
        <v>7700</v>
      </c>
      <c r="T4369" t="s">
        <v>12036</v>
      </c>
      <c r="U4369" t="s">
        <v>24</v>
      </c>
    </row>
    <row r="4370" spans="1:21">
      <c r="A4370" t="s">
        <v>4405</v>
      </c>
      <c r="B4370" t="s">
        <v>22</v>
      </c>
      <c r="C4370">
        <v>1</v>
      </c>
      <c r="D4370" t="s">
        <v>24</v>
      </c>
      <c r="E4370" t="s">
        <v>24</v>
      </c>
      <c r="F4370">
        <v>9</v>
      </c>
      <c r="G4370" t="s">
        <v>23</v>
      </c>
      <c r="H4370" t="s">
        <v>24</v>
      </c>
      <c r="I4370" t="s">
        <v>37</v>
      </c>
      <c r="J4370" t="s">
        <v>24</v>
      </c>
      <c r="K4370" t="s">
        <v>24</v>
      </c>
      <c r="L4370" t="s">
        <v>24</v>
      </c>
      <c r="M4370" t="s">
        <v>24</v>
      </c>
      <c r="N4370" t="s">
        <v>23</v>
      </c>
      <c r="O4370" t="s">
        <v>24</v>
      </c>
      <c r="P4370" t="s">
        <v>27</v>
      </c>
      <c r="Q4370" t="s">
        <v>23</v>
      </c>
      <c r="R4370" t="s">
        <v>28</v>
      </c>
      <c r="S4370" t="s">
        <v>8228</v>
      </c>
      <c r="T4370" t="s">
        <v>12037</v>
      </c>
      <c r="U4370" t="s">
        <v>23</v>
      </c>
    </row>
    <row r="4371" spans="1:21">
      <c r="A4371" t="s">
        <v>4406</v>
      </c>
      <c r="B4371" t="s">
        <v>30</v>
      </c>
      <c r="C4371">
        <v>0</v>
      </c>
      <c r="D4371" t="s">
        <v>24</v>
      </c>
      <c r="E4371" t="s">
        <v>24</v>
      </c>
      <c r="F4371">
        <v>3</v>
      </c>
      <c r="G4371" t="s">
        <v>24</v>
      </c>
      <c r="H4371" t="s">
        <v>25</v>
      </c>
      <c r="I4371" t="s">
        <v>26</v>
      </c>
      <c r="J4371" t="s">
        <v>24</v>
      </c>
      <c r="K4371" t="s">
        <v>24</v>
      </c>
      <c r="L4371" t="s">
        <v>24</v>
      </c>
      <c r="M4371" t="s">
        <v>24</v>
      </c>
      <c r="N4371" t="s">
        <v>24</v>
      </c>
      <c r="O4371" t="s">
        <v>24</v>
      </c>
      <c r="P4371" t="s">
        <v>27</v>
      </c>
      <c r="Q4371" t="s">
        <v>24</v>
      </c>
      <c r="R4371" t="s">
        <v>28</v>
      </c>
      <c r="S4371" t="s">
        <v>7490</v>
      </c>
      <c r="T4371" t="s">
        <v>12038</v>
      </c>
      <c r="U4371" t="s">
        <v>23</v>
      </c>
    </row>
    <row r="4372" spans="1:21">
      <c r="A4372" t="s">
        <v>4407</v>
      </c>
      <c r="B4372" t="s">
        <v>22</v>
      </c>
      <c r="C4372">
        <v>0</v>
      </c>
      <c r="D4372" t="s">
        <v>23</v>
      </c>
      <c r="E4372" t="s">
        <v>24</v>
      </c>
      <c r="F4372">
        <v>21</v>
      </c>
      <c r="G4372" t="s">
        <v>23</v>
      </c>
      <c r="H4372" t="s">
        <v>24</v>
      </c>
      <c r="I4372" t="s">
        <v>26</v>
      </c>
      <c r="J4372" t="s">
        <v>23</v>
      </c>
      <c r="K4372" t="s">
        <v>24</v>
      </c>
      <c r="L4372" t="s">
        <v>23</v>
      </c>
      <c r="M4372" t="s">
        <v>23</v>
      </c>
      <c r="N4372" t="s">
        <v>23</v>
      </c>
      <c r="O4372" t="s">
        <v>23</v>
      </c>
      <c r="P4372" t="s">
        <v>31</v>
      </c>
      <c r="Q4372" t="s">
        <v>24</v>
      </c>
      <c r="R4372" t="s">
        <v>32</v>
      </c>
      <c r="S4372" t="s">
        <v>7387</v>
      </c>
      <c r="T4372" t="s">
        <v>11080</v>
      </c>
      <c r="U4372" t="s">
        <v>24</v>
      </c>
    </row>
    <row r="4373" spans="1:21">
      <c r="A4373" t="s">
        <v>4408</v>
      </c>
      <c r="B4373" t="s">
        <v>30</v>
      </c>
      <c r="C4373">
        <v>0</v>
      </c>
      <c r="D4373" t="s">
        <v>23</v>
      </c>
      <c r="E4373" t="s">
        <v>23</v>
      </c>
      <c r="F4373">
        <v>13</v>
      </c>
      <c r="G4373" t="s">
        <v>23</v>
      </c>
      <c r="H4373" t="s">
        <v>23</v>
      </c>
      <c r="I4373" t="s">
        <v>24</v>
      </c>
      <c r="J4373" t="s">
        <v>46</v>
      </c>
      <c r="K4373" t="s">
        <v>46</v>
      </c>
      <c r="L4373" t="s">
        <v>46</v>
      </c>
      <c r="M4373" t="s">
        <v>46</v>
      </c>
      <c r="N4373" t="s">
        <v>46</v>
      </c>
      <c r="O4373" t="s">
        <v>46</v>
      </c>
      <c r="P4373" t="s">
        <v>31</v>
      </c>
      <c r="Q4373" t="s">
        <v>24</v>
      </c>
      <c r="R4373" t="s">
        <v>35</v>
      </c>
      <c r="S4373" t="s">
        <v>8688</v>
      </c>
      <c r="T4373" t="s">
        <v>12039</v>
      </c>
      <c r="U4373" t="s">
        <v>24</v>
      </c>
    </row>
    <row r="4374" spans="1:21">
      <c r="A4374" t="s">
        <v>4409</v>
      </c>
      <c r="B4374" t="s">
        <v>30</v>
      </c>
      <c r="C4374">
        <v>0</v>
      </c>
      <c r="D4374" t="s">
        <v>23</v>
      </c>
      <c r="E4374" t="s">
        <v>23</v>
      </c>
      <c r="F4374">
        <v>1</v>
      </c>
      <c r="G4374" t="s">
        <v>23</v>
      </c>
      <c r="H4374" t="s">
        <v>24</v>
      </c>
      <c r="I4374" t="s">
        <v>24</v>
      </c>
      <c r="J4374" t="s">
        <v>46</v>
      </c>
      <c r="K4374" t="s">
        <v>46</v>
      </c>
      <c r="L4374" t="s">
        <v>46</v>
      </c>
      <c r="M4374" t="s">
        <v>46</v>
      </c>
      <c r="N4374" t="s">
        <v>46</v>
      </c>
      <c r="O4374" t="s">
        <v>46</v>
      </c>
      <c r="P4374" t="s">
        <v>27</v>
      </c>
      <c r="Q4374" t="s">
        <v>23</v>
      </c>
      <c r="R4374" t="s">
        <v>35</v>
      </c>
      <c r="S4374" t="s">
        <v>7160</v>
      </c>
      <c r="T4374" t="s">
        <v>7160</v>
      </c>
      <c r="U4374" t="s">
        <v>24</v>
      </c>
    </row>
    <row r="4375" spans="1:21">
      <c r="A4375" t="s">
        <v>4410</v>
      </c>
      <c r="B4375" t="s">
        <v>22</v>
      </c>
      <c r="C4375">
        <v>0</v>
      </c>
      <c r="D4375" t="s">
        <v>23</v>
      </c>
      <c r="E4375" t="s">
        <v>23</v>
      </c>
      <c r="F4375">
        <v>25</v>
      </c>
      <c r="G4375" t="s">
        <v>23</v>
      </c>
      <c r="H4375" t="s">
        <v>24</v>
      </c>
      <c r="I4375" t="s">
        <v>24</v>
      </c>
      <c r="J4375" t="s">
        <v>46</v>
      </c>
      <c r="K4375" t="s">
        <v>46</v>
      </c>
      <c r="L4375" t="s">
        <v>46</v>
      </c>
      <c r="M4375" t="s">
        <v>46</v>
      </c>
      <c r="N4375" t="s">
        <v>46</v>
      </c>
      <c r="O4375" t="s">
        <v>46</v>
      </c>
      <c r="P4375" t="s">
        <v>31</v>
      </c>
      <c r="Q4375" t="s">
        <v>24</v>
      </c>
      <c r="R4375" t="s">
        <v>32</v>
      </c>
      <c r="S4375" t="s">
        <v>7768</v>
      </c>
      <c r="T4375" t="s">
        <v>12040</v>
      </c>
      <c r="U4375" t="s">
        <v>24</v>
      </c>
    </row>
    <row r="4376" spans="1:21">
      <c r="A4376" t="s">
        <v>4411</v>
      </c>
      <c r="B4376" t="s">
        <v>30</v>
      </c>
      <c r="C4376">
        <v>0</v>
      </c>
      <c r="D4376" t="s">
        <v>23</v>
      </c>
      <c r="E4376" t="s">
        <v>23</v>
      </c>
      <c r="F4376">
        <v>71</v>
      </c>
      <c r="G4376" t="s">
        <v>23</v>
      </c>
      <c r="H4376" t="s">
        <v>24</v>
      </c>
      <c r="I4376" t="s">
        <v>24</v>
      </c>
      <c r="J4376" t="s">
        <v>46</v>
      </c>
      <c r="K4376" t="s">
        <v>46</v>
      </c>
      <c r="L4376" t="s">
        <v>46</v>
      </c>
      <c r="M4376" t="s">
        <v>46</v>
      </c>
      <c r="N4376" t="s">
        <v>46</v>
      </c>
      <c r="O4376" t="s">
        <v>46</v>
      </c>
      <c r="P4376" t="s">
        <v>47</v>
      </c>
      <c r="Q4376" t="s">
        <v>23</v>
      </c>
      <c r="R4376" t="s">
        <v>35</v>
      </c>
      <c r="S4376" t="s">
        <v>7360</v>
      </c>
      <c r="T4376" t="s">
        <v>12041</v>
      </c>
      <c r="U4376" t="s">
        <v>24</v>
      </c>
    </row>
    <row r="4377" spans="1:21">
      <c r="A4377" t="s">
        <v>4412</v>
      </c>
      <c r="B4377" t="s">
        <v>30</v>
      </c>
      <c r="C4377">
        <v>0</v>
      </c>
      <c r="D4377" t="s">
        <v>24</v>
      </c>
      <c r="E4377" t="s">
        <v>24</v>
      </c>
      <c r="F4377">
        <v>66</v>
      </c>
      <c r="G4377" t="s">
        <v>23</v>
      </c>
      <c r="H4377" t="s">
        <v>23</v>
      </c>
      <c r="I4377" t="s">
        <v>37</v>
      </c>
      <c r="J4377" t="s">
        <v>23</v>
      </c>
      <c r="K4377" t="s">
        <v>23</v>
      </c>
      <c r="L4377" t="s">
        <v>23</v>
      </c>
      <c r="M4377" t="s">
        <v>23</v>
      </c>
      <c r="N4377" t="s">
        <v>23</v>
      </c>
      <c r="O4377" t="s">
        <v>23</v>
      </c>
      <c r="P4377" t="s">
        <v>31</v>
      </c>
      <c r="Q4377" t="s">
        <v>23</v>
      </c>
      <c r="R4377" t="s">
        <v>35</v>
      </c>
      <c r="S4377" t="s">
        <v>11723</v>
      </c>
      <c r="T4377" t="s">
        <v>12042</v>
      </c>
      <c r="U4377" t="s">
        <v>24</v>
      </c>
    </row>
    <row r="4378" spans="1:21">
      <c r="A4378" t="s">
        <v>4413</v>
      </c>
      <c r="B4378" t="s">
        <v>22</v>
      </c>
      <c r="C4378">
        <v>0</v>
      </c>
      <c r="D4378" t="s">
        <v>24</v>
      </c>
      <c r="E4378" t="s">
        <v>24</v>
      </c>
      <c r="F4378">
        <v>45</v>
      </c>
      <c r="G4378" t="s">
        <v>23</v>
      </c>
      <c r="H4378" t="s">
        <v>24</v>
      </c>
      <c r="I4378" t="s">
        <v>37</v>
      </c>
      <c r="J4378" t="s">
        <v>23</v>
      </c>
      <c r="K4378" t="s">
        <v>23</v>
      </c>
      <c r="L4378" t="s">
        <v>24</v>
      </c>
      <c r="M4378" t="s">
        <v>24</v>
      </c>
      <c r="N4378" t="s">
        <v>23</v>
      </c>
      <c r="O4378" t="s">
        <v>23</v>
      </c>
      <c r="P4378" t="s">
        <v>31</v>
      </c>
      <c r="Q4378" t="s">
        <v>23</v>
      </c>
      <c r="R4378" t="s">
        <v>28</v>
      </c>
      <c r="S4378" t="s">
        <v>8018</v>
      </c>
      <c r="T4378" t="s">
        <v>12043</v>
      </c>
      <c r="U4378" t="s">
        <v>24</v>
      </c>
    </row>
    <row r="4379" spans="1:21">
      <c r="A4379" t="s">
        <v>4414</v>
      </c>
      <c r="B4379" t="s">
        <v>22</v>
      </c>
      <c r="C4379">
        <v>0</v>
      </c>
      <c r="D4379" t="s">
        <v>23</v>
      </c>
      <c r="E4379" t="s">
        <v>24</v>
      </c>
      <c r="F4379">
        <v>22</v>
      </c>
      <c r="G4379" t="s">
        <v>23</v>
      </c>
      <c r="H4379" t="s">
        <v>24</v>
      </c>
      <c r="I4379" t="s">
        <v>37</v>
      </c>
      <c r="J4379" t="s">
        <v>24</v>
      </c>
      <c r="K4379" t="s">
        <v>24</v>
      </c>
      <c r="L4379" t="s">
        <v>24</v>
      </c>
      <c r="M4379" t="s">
        <v>24</v>
      </c>
      <c r="N4379" t="s">
        <v>23</v>
      </c>
      <c r="O4379" t="s">
        <v>24</v>
      </c>
      <c r="P4379" t="s">
        <v>27</v>
      </c>
      <c r="Q4379" t="s">
        <v>23</v>
      </c>
      <c r="R4379" t="s">
        <v>40</v>
      </c>
      <c r="S4379">
        <v>80</v>
      </c>
      <c r="T4379" t="s">
        <v>9642</v>
      </c>
      <c r="U4379" t="s">
        <v>24</v>
      </c>
    </row>
    <row r="4380" spans="1:21">
      <c r="A4380" t="s">
        <v>4415</v>
      </c>
      <c r="B4380" t="s">
        <v>22</v>
      </c>
      <c r="C4380">
        <v>0</v>
      </c>
      <c r="D4380" t="s">
        <v>23</v>
      </c>
      <c r="E4380" t="s">
        <v>24</v>
      </c>
      <c r="F4380">
        <v>67</v>
      </c>
      <c r="G4380" t="s">
        <v>23</v>
      </c>
      <c r="H4380" t="s">
        <v>24</v>
      </c>
      <c r="I4380" t="s">
        <v>24</v>
      </c>
      <c r="J4380" t="s">
        <v>46</v>
      </c>
      <c r="K4380" t="s">
        <v>46</v>
      </c>
      <c r="L4380" t="s">
        <v>46</v>
      </c>
      <c r="M4380" t="s">
        <v>46</v>
      </c>
      <c r="N4380" t="s">
        <v>46</v>
      </c>
      <c r="O4380" t="s">
        <v>46</v>
      </c>
      <c r="P4380" t="s">
        <v>31</v>
      </c>
      <c r="Q4380" t="s">
        <v>23</v>
      </c>
      <c r="R4380" t="s">
        <v>35</v>
      </c>
      <c r="S4380" t="s">
        <v>7337</v>
      </c>
      <c r="T4380" t="s">
        <v>12044</v>
      </c>
      <c r="U4380" t="s">
        <v>24</v>
      </c>
    </row>
    <row r="4381" spans="1:21">
      <c r="A4381" t="s">
        <v>4416</v>
      </c>
      <c r="B4381" t="s">
        <v>22</v>
      </c>
      <c r="C4381">
        <v>0</v>
      </c>
      <c r="D4381" t="s">
        <v>23</v>
      </c>
      <c r="E4381" t="s">
        <v>24</v>
      </c>
      <c r="F4381">
        <v>68</v>
      </c>
      <c r="G4381" t="s">
        <v>23</v>
      </c>
      <c r="H4381" t="s">
        <v>23</v>
      </c>
      <c r="I4381" t="s">
        <v>37</v>
      </c>
      <c r="J4381" t="s">
        <v>24</v>
      </c>
      <c r="K4381" t="s">
        <v>24</v>
      </c>
      <c r="L4381" t="s">
        <v>23</v>
      </c>
      <c r="M4381" t="s">
        <v>24</v>
      </c>
      <c r="N4381" t="s">
        <v>23</v>
      </c>
      <c r="O4381" t="s">
        <v>24</v>
      </c>
      <c r="P4381" t="s">
        <v>47</v>
      </c>
      <c r="Q4381" t="s">
        <v>23</v>
      </c>
      <c r="R4381" t="s">
        <v>35</v>
      </c>
      <c r="S4381" t="s">
        <v>9494</v>
      </c>
      <c r="T4381" t="s">
        <v>12045</v>
      </c>
      <c r="U4381" t="s">
        <v>24</v>
      </c>
    </row>
    <row r="4382" spans="1:21">
      <c r="A4382" t="s">
        <v>4417</v>
      </c>
      <c r="B4382" t="s">
        <v>22</v>
      </c>
      <c r="C4382">
        <v>0</v>
      </c>
      <c r="D4382" t="s">
        <v>23</v>
      </c>
      <c r="E4382" t="s">
        <v>23</v>
      </c>
      <c r="F4382">
        <v>0</v>
      </c>
      <c r="G4382" t="s">
        <v>23</v>
      </c>
      <c r="H4382" t="s">
        <v>24</v>
      </c>
      <c r="I4382" t="s">
        <v>24</v>
      </c>
      <c r="J4382" t="s">
        <v>46</v>
      </c>
      <c r="K4382" t="s">
        <v>46</v>
      </c>
      <c r="L4382" t="s">
        <v>46</v>
      </c>
      <c r="M4382" t="s">
        <v>46</v>
      </c>
      <c r="N4382" t="s">
        <v>46</v>
      </c>
      <c r="O4382" t="s">
        <v>46</v>
      </c>
      <c r="P4382" t="s">
        <v>47</v>
      </c>
      <c r="Q4382" t="s">
        <v>24</v>
      </c>
      <c r="R4382" t="s">
        <v>32</v>
      </c>
      <c r="S4382">
        <v>20</v>
      </c>
      <c r="T4382" t="s">
        <v>525</v>
      </c>
      <c r="U4382" t="s">
        <v>24</v>
      </c>
    </row>
    <row r="4383" spans="1:21">
      <c r="A4383" t="s">
        <v>4418</v>
      </c>
      <c r="B4383" t="s">
        <v>22</v>
      </c>
      <c r="C4383">
        <v>1</v>
      </c>
      <c r="D4383" t="s">
        <v>24</v>
      </c>
      <c r="E4383" t="s">
        <v>24</v>
      </c>
      <c r="F4383">
        <v>49</v>
      </c>
      <c r="G4383" t="s">
        <v>23</v>
      </c>
      <c r="H4383" t="s">
        <v>23</v>
      </c>
      <c r="I4383" t="s">
        <v>37</v>
      </c>
      <c r="J4383" t="s">
        <v>24</v>
      </c>
      <c r="K4383" t="s">
        <v>24</v>
      </c>
      <c r="L4383" t="s">
        <v>23</v>
      </c>
      <c r="M4383" t="s">
        <v>24</v>
      </c>
      <c r="N4383" t="s">
        <v>24</v>
      </c>
      <c r="O4383" t="s">
        <v>23</v>
      </c>
      <c r="P4383" t="s">
        <v>27</v>
      </c>
      <c r="Q4383" t="s">
        <v>23</v>
      </c>
      <c r="R4383" t="s">
        <v>40</v>
      </c>
      <c r="S4383" t="s">
        <v>7746</v>
      </c>
      <c r="T4383" t="s">
        <v>12046</v>
      </c>
      <c r="U4383" t="s">
        <v>23</v>
      </c>
    </row>
    <row r="4384" spans="1:21">
      <c r="A4384" t="s">
        <v>4419</v>
      </c>
      <c r="B4384" t="s">
        <v>22</v>
      </c>
      <c r="C4384">
        <v>1</v>
      </c>
      <c r="D4384" t="s">
        <v>24</v>
      </c>
      <c r="E4384" t="s">
        <v>24</v>
      </c>
      <c r="F4384">
        <v>4</v>
      </c>
      <c r="G4384" t="s">
        <v>23</v>
      </c>
      <c r="H4384" t="s">
        <v>23</v>
      </c>
      <c r="I4384" t="s">
        <v>26</v>
      </c>
      <c r="J4384" t="s">
        <v>24</v>
      </c>
      <c r="K4384" t="s">
        <v>24</v>
      </c>
      <c r="L4384" t="s">
        <v>24</v>
      </c>
      <c r="M4384" t="s">
        <v>24</v>
      </c>
      <c r="N4384" t="s">
        <v>24</v>
      </c>
      <c r="O4384" t="s">
        <v>24</v>
      </c>
      <c r="P4384" t="s">
        <v>27</v>
      </c>
      <c r="Q4384" t="s">
        <v>24</v>
      </c>
      <c r="R4384" t="s">
        <v>32</v>
      </c>
      <c r="S4384" t="s">
        <v>9523</v>
      </c>
      <c r="T4384" t="s">
        <v>12047</v>
      </c>
      <c r="U4384" t="s">
        <v>24</v>
      </c>
    </row>
    <row r="4385" spans="1:21">
      <c r="A4385" t="s">
        <v>4420</v>
      </c>
      <c r="B4385" t="s">
        <v>30</v>
      </c>
      <c r="C4385">
        <v>0</v>
      </c>
      <c r="D4385" t="s">
        <v>23</v>
      </c>
      <c r="E4385" t="s">
        <v>24</v>
      </c>
      <c r="F4385">
        <v>63</v>
      </c>
      <c r="G4385" t="s">
        <v>23</v>
      </c>
      <c r="H4385" t="s">
        <v>23</v>
      </c>
      <c r="I4385" t="s">
        <v>26</v>
      </c>
      <c r="J4385" t="s">
        <v>23</v>
      </c>
      <c r="K4385" t="s">
        <v>23</v>
      </c>
      <c r="L4385" t="s">
        <v>23</v>
      </c>
      <c r="M4385" t="s">
        <v>23</v>
      </c>
      <c r="N4385" t="s">
        <v>24</v>
      </c>
      <c r="O4385" t="s">
        <v>23</v>
      </c>
      <c r="P4385" t="s">
        <v>31</v>
      </c>
      <c r="Q4385" t="s">
        <v>24</v>
      </c>
      <c r="R4385" t="s">
        <v>40</v>
      </c>
      <c r="S4385">
        <v>80</v>
      </c>
      <c r="T4385" t="s">
        <v>12048</v>
      </c>
      <c r="U4385" t="s">
        <v>24</v>
      </c>
    </row>
    <row r="4386" spans="1:21">
      <c r="A4386" t="s">
        <v>4421</v>
      </c>
      <c r="B4386" t="s">
        <v>22</v>
      </c>
      <c r="C4386">
        <v>0</v>
      </c>
      <c r="D4386" t="s">
        <v>23</v>
      </c>
      <c r="E4386" t="s">
        <v>24</v>
      </c>
      <c r="F4386">
        <v>2</v>
      </c>
      <c r="G4386" t="s">
        <v>23</v>
      </c>
      <c r="H4386" t="s">
        <v>24</v>
      </c>
      <c r="I4386" t="s">
        <v>37</v>
      </c>
      <c r="J4386" t="s">
        <v>24</v>
      </c>
      <c r="K4386" t="s">
        <v>23</v>
      </c>
      <c r="L4386" t="s">
        <v>23</v>
      </c>
      <c r="M4386" t="s">
        <v>24</v>
      </c>
      <c r="N4386" t="s">
        <v>24</v>
      </c>
      <c r="O4386" t="s">
        <v>24</v>
      </c>
      <c r="P4386" t="s">
        <v>27</v>
      </c>
      <c r="Q4386" t="s">
        <v>24</v>
      </c>
      <c r="R4386" t="s">
        <v>35</v>
      </c>
      <c r="S4386" t="s">
        <v>8495</v>
      </c>
      <c r="T4386">
        <v>165</v>
      </c>
      <c r="U4386" t="s">
        <v>23</v>
      </c>
    </row>
    <row r="4387" spans="1:21">
      <c r="A4387" t="s">
        <v>4422</v>
      </c>
      <c r="B4387" t="s">
        <v>30</v>
      </c>
      <c r="C4387">
        <v>0</v>
      </c>
      <c r="D4387" t="s">
        <v>24</v>
      </c>
      <c r="E4387" t="s">
        <v>24</v>
      </c>
      <c r="F4387">
        <v>21</v>
      </c>
      <c r="G4387" t="s">
        <v>23</v>
      </c>
      <c r="H4387" t="s">
        <v>24</v>
      </c>
      <c r="I4387" t="s">
        <v>24</v>
      </c>
      <c r="J4387" t="s">
        <v>46</v>
      </c>
      <c r="K4387" t="s">
        <v>46</v>
      </c>
      <c r="L4387" t="s">
        <v>46</v>
      </c>
      <c r="M4387" t="s">
        <v>46</v>
      </c>
      <c r="N4387" t="s">
        <v>46</v>
      </c>
      <c r="O4387" t="s">
        <v>46</v>
      </c>
      <c r="P4387" t="s">
        <v>31</v>
      </c>
      <c r="Q4387" t="s">
        <v>23</v>
      </c>
      <c r="R4387" t="s">
        <v>32</v>
      </c>
      <c r="S4387" t="s">
        <v>8104</v>
      </c>
      <c r="T4387" t="s">
        <v>12049</v>
      </c>
      <c r="U4387" t="s">
        <v>24</v>
      </c>
    </row>
    <row r="4388" spans="1:21">
      <c r="A4388" t="s">
        <v>4423</v>
      </c>
      <c r="B4388" t="s">
        <v>30</v>
      </c>
      <c r="C4388">
        <v>0</v>
      </c>
      <c r="D4388" t="s">
        <v>23</v>
      </c>
      <c r="E4388" t="s">
        <v>23</v>
      </c>
      <c r="F4388">
        <v>55</v>
      </c>
      <c r="G4388" t="s">
        <v>23</v>
      </c>
      <c r="H4388" t="s">
        <v>24</v>
      </c>
      <c r="I4388" t="s">
        <v>26</v>
      </c>
      <c r="J4388" t="s">
        <v>23</v>
      </c>
      <c r="K4388" t="s">
        <v>23</v>
      </c>
      <c r="L4388" t="s">
        <v>24</v>
      </c>
      <c r="M4388" t="s">
        <v>23</v>
      </c>
      <c r="N4388" t="s">
        <v>24</v>
      </c>
      <c r="O4388" t="s">
        <v>24</v>
      </c>
      <c r="P4388" t="s">
        <v>47</v>
      </c>
      <c r="Q4388" t="s">
        <v>24</v>
      </c>
      <c r="R4388" t="s">
        <v>35</v>
      </c>
      <c r="S4388" t="s">
        <v>11660</v>
      </c>
      <c r="T4388" t="s">
        <v>12050</v>
      </c>
      <c r="U4388" t="s">
        <v>23</v>
      </c>
    </row>
    <row r="4389" spans="1:21">
      <c r="A4389" t="s">
        <v>4424</v>
      </c>
      <c r="B4389" t="s">
        <v>30</v>
      </c>
      <c r="C4389">
        <v>0</v>
      </c>
      <c r="D4389" t="s">
        <v>24</v>
      </c>
      <c r="E4389" t="s">
        <v>23</v>
      </c>
      <c r="F4389">
        <v>1</v>
      </c>
      <c r="G4389" t="s">
        <v>23</v>
      </c>
      <c r="H4389" t="s">
        <v>24</v>
      </c>
      <c r="I4389" t="s">
        <v>24</v>
      </c>
      <c r="J4389" t="s">
        <v>46</v>
      </c>
      <c r="K4389" t="s">
        <v>46</v>
      </c>
      <c r="L4389" t="s">
        <v>46</v>
      </c>
      <c r="M4389" t="s">
        <v>46</v>
      </c>
      <c r="N4389" t="s">
        <v>46</v>
      </c>
      <c r="O4389" t="s">
        <v>46</v>
      </c>
      <c r="P4389" t="s">
        <v>27</v>
      </c>
      <c r="Q4389" t="s">
        <v>23</v>
      </c>
      <c r="R4389" t="s">
        <v>32</v>
      </c>
      <c r="S4389" t="s">
        <v>7507</v>
      </c>
      <c r="T4389" t="s">
        <v>7507</v>
      </c>
      <c r="U4389" t="s">
        <v>24</v>
      </c>
    </row>
    <row r="4390" spans="1:21">
      <c r="A4390" t="s">
        <v>4425</v>
      </c>
      <c r="B4390" t="s">
        <v>22</v>
      </c>
      <c r="C4390">
        <v>0</v>
      </c>
      <c r="D4390" t="s">
        <v>24</v>
      </c>
      <c r="E4390" t="s">
        <v>24</v>
      </c>
      <c r="F4390">
        <v>17</v>
      </c>
      <c r="G4390" t="s">
        <v>23</v>
      </c>
      <c r="H4390" t="s">
        <v>24</v>
      </c>
      <c r="I4390" t="s">
        <v>24</v>
      </c>
      <c r="J4390" t="s">
        <v>46</v>
      </c>
      <c r="K4390" t="s">
        <v>46</v>
      </c>
      <c r="L4390" t="s">
        <v>46</v>
      </c>
      <c r="M4390" t="s">
        <v>46</v>
      </c>
      <c r="N4390" t="s">
        <v>46</v>
      </c>
      <c r="O4390" t="s">
        <v>46</v>
      </c>
      <c r="P4390" t="s">
        <v>47</v>
      </c>
      <c r="Q4390" t="s">
        <v>24</v>
      </c>
      <c r="R4390" t="s">
        <v>32</v>
      </c>
      <c r="S4390" t="s">
        <v>7308</v>
      </c>
      <c r="T4390" t="s">
        <v>12051</v>
      </c>
      <c r="U4390" t="s">
        <v>24</v>
      </c>
    </row>
    <row r="4391" spans="1:21">
      <c r="A4391" t="s">
        <v>4426</v>
      </c>
      <c r="B4391" t="s">
        <v>30</v>
      </c>
      <c r="C4391">
        <v>0</v>
      </c>
      <c r="D4391" t="s">
        <v>24</v>
      </c>
      <c r="E4391" t="s">
        <v>24</v>
      </c>
      <c r="F4391">
        <v>30</v>
      </c>
      <c r="G4391" t="s">
        <v>23</v>
      </c>
      <c r="H4391" t="s">
        <v>23</v>
      </c>
      <c r="I4391" t="s">
        <v>37</v>
      </c>
      <c r="J4391" t="s">
        <v>23</v>
      </c>
      <c r="K4391" t="s">
        <v>24</v>
      </c>
      <c r="L4391" t="s">
        <v>24</v>
      </c>
      <c r="M4391" t="s">
        <v>24</v>
      </c>
      <c r="N4391" t="s">
        <v>23</v>
      </c>
      <c r="O4391" t="s">
        <v>23</v>
      </c>
      <c r="P4391" t="s">
        <v>27</v>
      </c>
      <c r="Q4391" t="s">
        <v>23</v>
      </c>
      <c r="R4391" t="s">
        <v>35</v>
      </c>
      <c r="S4391" t="s">
        <v>8810</v>
      </c>
      <c r="T4391" t="s">
        <v>12052</v>
      </c>
      <c r="U4391" t="s">
        <v>24</v>
      </c>
    </row>
    <row r="4392" spans="1:21">
      <c r="A4392" t="s">
        <v>4427</v>
      </c>
      <c r="B4392" t="s">
        <v>30</v>
      </c>
      <c r="C4392">
        <v>0</v>
      </c>
      <c r="D4392" t="s">
        <v>23</v>
      </c>
      <c r="E4392" t="s">
        <v>23</v>
      </c>
      <c r="F4392">
        <v>22</v>
      </c>
      <c r="G4392" t="s">
        <v>23</v>
      </c>
      <c r="H4392" t="s">
        <v>24</v>
      </c>
      <c r="I4392" t="s">
        <v>26</v>
      </c>
      <c r="J4392" t="s">
        <v>23</v>
      </c>
      <c r="K4392" t="s">
        <v>23</v>
      </c>
      <c r="L4392" t="s">
        <v>24</v>
      </c>
      <c r="M4392" t="s">
        <v>23</v>
      </c>
      <c r="N4392" t="s">
        <v>24</v>
      </c>
      <c r="O4392" t="s">
        <v>24</v>
      </c>
      <c r="P4392" t="s">
        <v>27</v>
      </c>
      <c r="Q4392" t="s">
        <v>23</v>
      </c>
      <c r="R4392" t="s">
        <v>32</v>
      </c>
      <c r="S4392" t="s">
        <v>7312</v>
      </c>
      <c r="T4392" t="s">
        <v>12053</v>
      </c>
      <c r="U4392" t="s">
        <v>24</v>
      </c>
    </row>
    <row r="4393" spans="1:21">
      <c r="A4393" t="s">
        <v>4428</v>
      </c>
      <c r="B4393" t="s">
        <v>22</v>
      </c>
      <c r="C4393">
        <v>0</v>
      </c>
      <c r="D4393" t="s">
        <v>24</v>
      </c>
      <c r="E4393" t="s">
        <v>24</v>
      </c>
      <c r="F4393">
        <v>9</v>
      </c>
      <c r="G4393" t="s">
        <v>23</v>
      </c>
      <c r="H4393" t="s">
        <v>24</v>
      </c>
      <c r="I4393" t="s">
        <v>26</v>
      </c>
      <c r="J4393" t="s">
        <v>24</v>
      </c>
      <c r="K4393" t="s">
        <v>24</v>
      </c>
      <c r="L4393" t="s">
        <v>24</v>
      </c>
      <c r="M4393" t="s">
        <v>23</v>
      </c>
      <c r="N4393" t="s">
        <v>23</v>
      </c>
      <c r="O4393" t="s">
        <v>24</v>
      </c>
      <c r="P4393" t="s">
        <v>27</v>
      </c>
      <c r="Q4393" t="s">
        <v>23</v>
      </c>
      <c r="R4393" t="s">
        <v>35</v>
      </c>
      <c r="S4393" t="s">
        <v>8740</v>
      </c>
      <c r="T4393" t="s">
        <v>12054</v>
      </c>
      <c r="U4393" t="s">
        <v>24</v>
      </c>
    </row>
    <row r="4394" spans="1:21">
      <c r="A4394" t="s">
        <v>4429</v>
      </c>
      <c r="B4394" t="s">
        <v>30</v>
      </c>
      <c r="C4394">
        <v>0</v>
      </c>
      <c r="D4394" t="s">
        <v>23</v>
      </c>
      <c r="E4394" t="s">
        <v>23</v>
      </c>
      <c r="F4394">
        <v>1</v>
      </c>
      <c r="G4394" t="s">
        <v>23</v>
      </c>
      <c r="H4394" t="s">
        <v>24</v>
      </c>
      <c r="I4394" t="s">
        <v>24</v>
      </c>
      <c r="J4394" t="s">
        <v>46</v>
      </c>
      <c r="K4394" t="s">
        <v>46</v>
      </c>
      <c r="L4394" t="s">
        <v>46</v>
      </c>
      <c r="M4394" t="s">
        <v>46</v>
      </c>
      <c r="N4394" t="s">
        <v>46</v>
      </c>
      <c r="O4394" t="s">
        <v>46</v>
      </c>
      <c r="P4394" t="s">
        <v>27</v>
      </c>
      <c r="Q4394" t="s">
        <v>24</v>
      </c>
      <c r="R4394" t="s">
        <v>32</v>
      </c>
      <c r="S4394" t="s">
        <v>7661</v>
      </c>
      <c r="T4394" t="s">
        <v>7661</v>
      </c>
      <c r="U4394" t="s">
        <v>24</v>
      </c>
    </row>
    <row r="4395" spans="1:21">
      <c r="A4395" t="s">
        <v>4430</v>
      </c>
      <c r="B4395" t="s">
        <v>22</v>
      </c>
      <c r="C4395">
        <v>0</v>
      </c>
      <c r="D4395" t="s">
        <v>23</v>
      </c>
      <c r="E4395" t="s">
        <v>24</v>
      </c>
      <c r="F4395">
        <v>21</v>
      </c>
      <c r="G4395" t="s">
        <v>23</v>
      </c>
      <c r="H4395" t="s">
        <v>23</v>
      </c>
      <c r="I4395" t="s">
        <v>37</v>
      </c>
      <c r="J4395" t="s">
        <v>24</v>
      </c>
      <c r="K4395" t="s">
        <v>24</v>
      </c>
      <c r="L4395" t="s">
        <v>24</v>
      </c>
      <c r="M4395" t="s">
        <v>24</v>
      </c>
      <c r="N4395" t="s">
        <v>24</v>
      </c>
      <c r="O4395" t="s">
        <v>23</v>
      </c>
      <c r="P4395" t="s">
        <v>27</v>
      </c>
      <c r="Q4395" t="s">
        <v>23</v>
      </c>
      <c r="R4395" t="s">
        <v>28</v>
      </c>
      <c r="S4395" t="s">
        <v>9654</v>
      </c>
      <c r="T4395" t="s">
        <v>12055</v>
      </c>
      <c r="U4395" t="s">
        <v>23</v>
      </c>
    </row>
    <row r="4396" spans="1:21">
      <c r="A4396" t="s">
        <v>4431</v>
      </c>
      <c r="B4396" t="s">
        <v>30</v>
      </c>
      <c r="C4396">
        <v>0</v>
      </c>
      <c r="D4396" t="s">
        <v>24</v>
      </c>
      <c r="E4396" t="s">
        <v>24</v>
      </c>
      <c r="F4396">
        <v>19</v>
      </c>
      <c r="G4396" t="s">
        <v>23</v>
      </c>
      <c r="H4396" t="s">
        <v>23</v>
      </c>
      <c r="I4396" t="s">
        <v>26</v>
      </c>
      <c r="J4396" t="s">
        <v>24</v>
      </c>
      <c r="K4396" t="s">
        <v>24</v>
      </c>
      <c r="L4396" t="s">
        <v>23</v>
      </c>
      <c r="M4396" t="s">
        <v>23</v>
      </c>
      <c r="N4396" t="s">
        <v>24</v>
      </c>
      <c r="O4396" t="s">
        <v>24</v>
      </c>
      <c r="P4396" t="s">
        <v>27</v>
      </c>
      <c r="Q4396" t="s">
        <v>24</v>
      </c>
      <c r="R4396" t="s">
        <v>28</v>
      </c>
      <c r="S4396" t="s">
        <v>7539</v>
      </c>
      <c r="T4396" t="s">
        <v>12056</v>
      </c>
      <c r="U4396" t="s">
        <v>24</v>
      </c>
    </row>
    <row r="4397" spans="1:21">
      <c r="A4397" t="s">
        <v>4432</v>
      </c>
      <c r="B4397" t="s">
        <v>22</v>
      </c>
      <c r="C4397">
        <v>0</v>
      </c>
      <c r="D4397" t="s">
        <v>23</v>
      </c>
      <c r="E4397" t="s">
        <v>23</v>
      </c>
      <c r="F4397">
        <v>69</v>
      </c>
      <c r="G4397" t="s">
        <v>23</v>
      </c>
      <c r="H4397" t="s">
        <v>23</v>
      </c>
      <c r="I4397" t="s">
        <v>37</v>
      </c>
      <c r="J4397" t="s">
        <v>24</v>
      </c>
      <c r="K4397" t="s">
        <v>23</v>
      </c>
      <c r="L4397" t="s">
        <v>23</v>
      </c>
      <c r="M4397" t="s">
        <v>24</v>
      </c>
      <c r="N4397" t="s">
        <v>23</v>
      </c>
      <c r="O4397" t="s">
        <v>23</v>
      </c>
      <c r="P4397" t="s">
        <v>27</v>
      </c>
      <c r="Q4397" t="s">
        <v>23</v>
      </c>
      <c r="R4397" t="s">
        <v>28</v>
      </c>
      <c r="S4397" t="s">
        <v>11351</v>
      </c>
      <c r="T4397" t="s">
        <v>12057</v>
      </c>
      <c r="U4397" t="s">
        <v>23</v>
      </c>
    </row>
    <row r="4398" spans="1:21">
      <c r="A4398" t="s">
        <v>4433</v>
      </c>
      <c r="B4398" t="s">
        <v>30</v>
      </c>
      <c r="C4398">
        <v>1</v>
      </c>
      <c r="D4398" t="s">
        <v>24</v>
      </c>
      <c r="E4398" t="s">
        <v>24</v>
      </c>
      <c r="F4398">
        <v>1</v>
      </c>
      <c r="G4398" t="s">
        <v>24</v>
      </c>
      <c r="H4398" t="s">
        <v>25</v>
      </c>
      <c r="I4398" t="s">
        <v>26</v>
      </c>
      <c r="J4398" t="s">
        <v>24</v>
      </c>
      <c r="K4398" t="s">
        <v>24</v>
      </c>
      <c r="L4398" t="s">
        <v>24</v>
      </c>
      <c r="M4398" t="s">
        <v>24</v>
      </c>
      <c r="N4398" t="s">
        <v>24</v>
      </c>
      <c r="O4398" t="s">
        <v>24</v>
      </c>
      <c r="P4398" t="s">
        <v>27</v>
      </c>
      <c r="Q4398" t="s">
        <v>23</v>
      </c>
      <c r="R4398" t="s">
        <v>28</v>
      </c>
      <c r="S4398" t="s">
        <v>8637</v>
      </c>
      <c r="T4398" t="s">
        <v>8637</v>
      </c>
      <c r="U4398" t="s">
        <v>23</v>
      </c>
    </row>
    <row r="4399" spans="1:21">
      <c r="A4399" t="s">
        <v>4434</v>
      </c>
      <c r="B4399" t="s">
        <v>22</v>
      </c>
      <c r="C4399">
        <v>0</v>
      </c>
      <c r="D4399" t="s">
        <v>23</v>
      </c>
      <c r="E4399" t="s">
        <v>24</v>
      </c>
      <c r="F4399">
        <v>72</v>
      </c>
      <c r="G4399" t="s">
        <v>23</v>
      </c>
      <c r="H4399" t="s">
        <v>23</v>
      </c>
      <c r="I4399" t="s">
        <v>37</v>
      </c>
      <c r="J4399" t="s">
        <v>23</v>
      </c>
      <c r="K4399" t="s">
        <v>23</v>
      </c>
      <c r="L4399" t="s">
        <v>23</v>
      </c>
      <c r="M4399" t="s">
        <v>23</v>
      </c>
      <c r="N4399" t="s">
        <v>23</v>
      </c>
      <c r="O4399" t="s">
        <v>24</v>
      </c>
      <c r="P4399" t="s">
        <v>47</v>
      </c>
      <c r="Q4399" t="s">
        <v>23</v>
      </c>
      <c r="R4399" t="s">
        <v>35</v>
      </c>
      <c r="S4399" t="s">
        <v>11351</v>
      </c>
      <c r="T4399" t="s">
        <v>12058</v>
      </c>
      <c r="U4399" t="s">
        <v>24</v>
      </c>
    </row>
    <row r="4400" spans="1:21">
      <c r="A4400" t="s">
        <v>4435</v>
      </c>
      <c r="B4400" t="s">
        <v>30</v>
      </c>
      <c r="C4400">
        <v>0</v>
      </c>
      <c r="D4400" t="s">
        <v>23</v>
      </c>
      <c r="E4400" t="s">
        <v>23</v>
      </c>
      <c r="F4400">
        <v>70</v>
      </c>
      <c r="G4400" t="s">
        <v>23</v>
      </c>
      <c r="H4400" t="s">
        <v>23</v>
      </c>
      <c r="I4400" t="s">
        <v>26</v>
      </c>
      <c r="J4400" t="s">
        <v>23</v>
      </c>
      <c r="K4400" t="s">
        <v>24</v>
      </c>
      <c r="L4400" t="s">
        <v>23</v>
      </c>
      <c r="M4400" t="s">
        <v>24</v>
      </c>
      <c r="N4400" t="s">
        <v>23</v>
      </c>
      <c r="O4400" t="s">
        <v>24</v>
      </c>
      <c r="P4400" t="s">
        <v>47</v>
      </c>
      <c r="Q4400" t="s">
        <v>24</v>
      </c>
      <c r="R4400" t="s">
        <v>40</v>
      </c>
      <c r="S4400" t="s">
        <v>8596</v>
      </c>
      <c r="T4400" t="s">
        <v>11579</v>
      </c>
      <c r="U4400" t="s">
        <v>24</v>
      </c>
    </row>
    <row r="4401" spans="1:21">
      <c r="A4401" t="s">
        <v>4436</v>
      </c>
      <c r="B4401" t="s">
        <v>22</v>
      </c>
      <c r="C4401">
        <v>0</v>
      </c>
      <c r="D4401" t="s">
        <v>24</v>
      </c>
      <c r="E4401" t="s">
        <v>24</v>
      </c>
      <c r="F4401">
        <v>66</v>
      </c>
      <c r="G4401" t="s">
        <v>23</v>
      </c>
      <c r="H4401" t="s">
        <v>23</v>
      </c>
      <c r="I4401" t="s">
        <v>37</v>
      </c>
      <c r="J4401" t="s">
        <v>23</v>
      </c>
      <c r="K4401" t="s">
        <v>23</v>
      </c>
      <c r="L4401" t="s">
        <v>23</v>
      </c>
      <c r="M4401" t="s">
        <v>23</v>
      </c>
      <c r="N4401" t="s">
        <v>24</v>
      </c>
      <c r="O4401" t="s">
        <v>23</v>
      </c>
      <c r="P4401" t="s">
        <v>27</v>
      </c>
      <c r="Q4401" t="s">
        <v>23</v>
      </c>
      <c r="R4401" t="s">
        <v>35</v>
      </c>
      <c r="S4401" t="s">
        <v>8359</v>
      </c>
      <c r="T4401">
        <v>6595</v>
      </c>
      <c r="U4401" t="s">
        <v>24</v>
      </c>
    </row>
    <row r="4402" spans="1:21">
      <c r="A4402" t="s">
        <v>4437</v>
      </c>
      <c r="B4402" t="s">
        <v>22</v>
      </c>
      <c r="C4402">
        <v>0</v>
      </c>
      <c r="D4402" t="s">
        <v>23</v>
      </c>
      <c r="E4402" t="s">
        <v>23</v>
      </c>
      <c r="F4402">
        <v>7</v>
      </c>
      <c r="G4402" t="s">
        <v>24</v>
      </c>
      <c r="H4402" t="s">
        <v>25</v>
      </c>
      <c r="I4402" t="s">
        <v>26</v>
      </c>
      <c r="J4402" t="s">
        <v>24</v>
      </c>
      <c r="K4402" t="s">
        <v>24</v>
      </c>
      <c r="L4402" t="s">
        <v>24</v>
      </c>
      <c r="M4402" t="s">
        <v>24</v>
      </c>
      <c r="N4402" t="s">
        <v>24</v>
      </c>
      <c r="O4402" t="s">
        <v>24</v>
      </c>
      <c r="P4402" t="s">
        <v>27</v>
      </c>
      <c r="Q4402" t="s">
        <v>23</v>
      </c>
      <c r="R4402" t="s">
        <v>28</v>
      </c>
      <c r="S4402" t="s">
        <v>7420</v>
      </c>
      <c r="T4402" t="s">
        <v>12059</v>
      </c>
      <c r="U4402" t="s">
        <v>24</v>
      </c>
    </row>
    <row r="4403" spans="1:21">
      <c r="A4403" t="s">
        <v>4438</v>
      </c>
      <c r="B4403" t="s">
        <v>22</v>
      </c>
      <c r="C4403">
        <v>1</v>
      </c>
      <c r="D4403" t="s">
        <v>23</v>
      </c>
      <c r="E4403" t="s">
        <v>23</v>
      </c>
      <c r="F4403">
        <v>46</v>
      </c>
      <c r="G4403" t="s">
        <v>23</v>
      </c>
      <c r="H4403" t="s">
        <v>23</v>
      </c>
      <c r="I4403" t="s">
        <v>37</v>
      </c>
      <c r="J4403" t="s">
        <v>23</v>
      </c>
      <c r="K4403" t="s">
        <v>23</v>
      </c>
      <c r="L4403" t="s">
        <v>24</v>
      </c>
      <c r="M4403" t="s">
        <v>23</v>
      </c>
      <c r="N4403" t="s">
        <v>23</v>
      </c>
      <c r="O4403" t="s">
        <v>23</v>
      </c>
      <c r="P4403" t="s">
        <v>27</v>
      </c>
      <c r="Q4403" t="s">
        <v>23</v>
      </c>
      <c r="R4403" t="s">
        <v>28</v>
      </c>
      <c r="S4403" t="s">
        <v>11928</v>
      </c>
      <c r="T4403" t="s">
        <v>12060</v>
      </c>
      <c r="U4403" t="s">
        <v>24</v>
      </c>
    </row>
    <row r="4404" spans="1:21">
      <c r="A4404" t="s">
        <v>4439</v>
      </c>
      <c r="B4404" t="s">
        <v>30</v>
      </c>
      <c r="C4404">
        <v>0</v>
      </c>
      <c r="D4404" t="s">
        <v>24</v>
      </c>
      <c r="E4404" t="s">
        <v>24</v>
      </c>
      <c r="F4404">
        <v>39</v>
      </c>
      <c r="G4404" t="s">
        <v>24</v>
      </c>
      <c r="H4404" t="s">
        <v>25</v>
      </c>
      <c r="I4404" t="s">
        <v>26</v>
      </c>
      <c r="J4404" t="s">
        <v>23</v>
      </c>
      <c r="K4404" t="s">
        <v>23</v>
      </c>
      <c r="L4404" t="s">
        <v>24</v>
      </c>
      <c r="M4404" t="s">
        <v>23</v>
      </c>
      <c r="N4404" t="s">
        <v>23</v>
      </c>
      <c r="O4404" t="s">
        <v>24</v>
      </c>
      <c r="P4404" t="s">
        <v>27</v>
      </c>
      <c r="Q4404" t="s">
        <v>23</v>
      </c>
      <c r="R4404" t="s">
        <v>40</v>
      </c>
      <c r="S4404" t="s">
        <v>9300</v>
      </c>
      <c r="T4404" t="s">
        <v>12061</v>
      </c>
      <c r="U4404" t="s">
        <v>23</v>
      </c>
    </row>
    <row r="4405" spans="1:21">
      <c r="A4405" t="s">
        <v>4440</v>
      </c>
      <c r="B4405" t="s">
        <v>22</v>
      </c>
      <c r="C4405">
        <v>0</v>
      </c>
      <c r="D4405" t="s">
        <v>23</v>
      </c>
      <c r="E4405" t="s">
        <v>23</v>
      </c>
      <c r="F4405">
        <v>32</v>
      </c>
      <c r="G4405" t="s">
        <v>23</v>
      </c>
      <c r="H4405" t="s">
        <v>23</v>
      </c>
      <c r="I4405" t="s">
        <v>26</v>
      </c>
      <c r="J4405" t="s">
        <v>24</v>
      </c>
      <c r="K4405" t="s">
        <v>23</v>
      </c>
      <c r="L4405" t="s">
        <v>23</v>
      </c>
      <c r="M4405" t="s">
        <v>24</v>
      </c>
      <c r="N4405" t="s">
        <v>24</v>
      </c>
      <c r="O4405" t="s">
        <v>24</v>
      </c>
      <c r="P4405" t="s">
        <v>27</v>
      </c>
      <c r="Q4405" t="s">
        <v>24</v>
      </c>
      <c r="R4405" t="s">
        <v>35</v>
      </c>
      <c r="S4405" t="s">
        <v>12062</v>
      </c>
      <c r="T4405" t="s">
        <v>12063</v>
      </c>
      <c r="U4405" t="s">
        <v>24</v>
      </c>
    </row>
    <row r="4406" spans="1:21">
      <c r="A4406" t="s">
        <v>4441</v>
      </c>
      <c r="B4406" t="s">
        <v>30</v>
      </c>
      <c r="C4406">
        <v>0</v>
      </c>
      <c r="D4406" t="s">
        <v>24</v>
      </c>
      <c r="E4406" t="s">
        <v>24</v>
      </c>
      <c r="F4406">
        <v>24</v>
      </c>
      <c r="G4406" t="s">
        <v>23</v>
      </c>
      <c r="H4406" t="s">
        <v>24</v>
      </c>
      <c r="I4406" t="s">
        <v>37</v>
      </c>
      <c r="J4406" t="s">
        <v>24</v>
      </c>
      <c r="K4406" t="s">
        <v>23</v>
      </c>
      <c r="L4406" t="s">
        <v>23</v>
      </c>
      <c r="M4406" t="s">
        <v>24</v>
      </c>
      <c r="N4406" t="s">
        <v>24</v>
      </c>
      <c r="O4406" t="s">
        <v>23</v>
      </c>
      <c r="P4406" t="s">
        <v>27</v>
      </c>
      <c r="Q4406" t="s">
        <v>23</v>
      </c>
      <c r="R4406" t="s">
        <v>28</v>
      </c>
      <c r="S4406" t="s">
        <v>7965</v>
      </c>
      <c r="T4406" t="s">
        <v>12064</v>
      </c>
      <c r="U4406" t="s">
        <v>24</v>
      </c>
    </row>
    <row r="4407" spans="1:21">
      <c r="A4407" t="s">
        <v>4442</v>
      </c>
      <c r="B4407" t="s">
        <v>30</v>
      </c>
      <c r="C4407">
        <v>0</v>
      </c>
      <c r="D4407" t="s">
        <v>23</v>
      </c>
      <c r="E4407" t="s">
        <v>23</v>
      </c>
      <c r="F4407">
        <v>6</v>
      </c>
      <c r="G4407" t="s">
        <v>23</v>
      </c>
      <c r="H4407" t="s">
        <v>24</v>
      </c>
      <c r="I4407" t="s">
        <v>37</v>
      </c>
      <c r="J4407" t="s">
        <v>24</v>
      </c>
      <c r="K4407" t="s">
        <v>23</v>
      </c>
      <c r="L4407" t="s">
        <v>24</v>
      </c>
      <c r="M4407" t="s">
        <v>24</v>
      </c>
      <c r="N4407" t="s">
        <v>24</v>
      </c>
      <c r="O4407" t="s">
        <v>23</v>
      </c>
      <c r="P4407" t="s">
        <v>27</v>
      </c>
      <c r="Q4407" t="s">
        <v>23</v>
      </c>
      <c r="R4407" t="s">
        <v>40</v>
      </c>
      <c r="S4407" t="s">
        <v>7892</v>
      </c>
      <c r="T4407" t="s">
        <v>12065</v>
      </c>
      <c r="U4407" t="s">
        <v>23</v>
      </c>
    </row>
    <row r="4408" spans="1:21">
      <c r="A4408" t="s">
        <v>4443</v>
      </c>
      <c r="B4408" t="s">
        <v>22</v>
      </c>
      <c r="C4408">
        <v>0</v>
      </c>
      <c r="D4408" t="s">
        <v>24</v>
      </c>
      <c r="E4408" t="s">
        <v>24</v>
      </c>
      <c r="F4408">
        <v>37</v>
      </c>
      <c r="G4408" t="s">
        <v>23</v>
      </c>
      <c r="H4408" t="s">
        <v>23</v>
      </c>
      <c r="I4408" t="s">
        <v>26</v>
      </c>
      <c r="J4408" t="s">
        <v>23</v>
      </c>
      <c r="K4408" t="s">
        <v>23</v>
      </c>
      <c r="L4408" t="s">
        <v>23</v>
      </c>
      <c r="M4408" t="s">
        <v>23</v>
      </c>
      <c r="N4408" t="s">
        <v>23</v>
      </c>
      <c r="O4408" t="s">
        <v>24</v>
      </c>
      <c r="P4408" t="s">
        <v>27</v>
      </c>
      <c r="Q4408" t="s">
        <v>23</v>
      </c>
      <c r="R4408" t="s">
        <v>40</v>
      </c>
      <c r="S4408" t="s">
        <v>7239</v>
      </c>
      <c r="T4408" t="s">
        <v>12066</v>
      </c>
      <c r="U4408" t="s">
        <v>24</v>
      </c>
    </row>
    <row r="4409" spans="1:21">
      <c r="A4409" t="s">
        <v>4444</v>
      </c>
      <c r="B4409" t="s">
        <v>30</v>
      </c>
      <c r="C4409">
        <v>0</v>
      </c>
      <c r="D4409" t="s">
        <v>24</v>
      </c>
      <c r="E4409" t="s">
        <v>23</v>
      </c>
      <c r="F4409">
        <v>8</v>
      </c>
      <c r="G4409" t="s">
        <v>23</v>
      </c>
      <c r="H4409" t="s">
        <v>24</v>
      </c>
      <c r="I4409" t="s">
        <v>24</v>
      </c>
      <c r="J4409" t="s">
        <v>46</v>
      </c>
      <c r="K4409" t="s">
        <v>46</v>
      </c>
      <c r="L4409" t="s">
        <v>46</v>
      </c>
      <c r="M4409" t="s">
        <v>46</v>
      </c>
      <c r="N4409" t="s">
        <v>46</v>
      </c>
      <c r="O4409" t="s">
        <v>46</v>
      </c>
      <c r="P4409" t="s">
        <v>27</v>
      </c>
      <c r="Q4409" t="s">
        <v>24</v>
      </c>
      <c r="R4409" t="s">
        <v>32</v>
      </c>
      <c r="S4409" t="s">
        <v>8104</v>
      </c>
      <c r="T4409" t="s">
        <v>8351</v>
      </c>
      <c r="U4409" t="s">
        <v>24</v>
      </c>
    </row>
    <row r="4410" spans="1:21">
      <c r="A4410" t="s">
        <v>4445</v>
      </c>
      <c r="B4410" t="s">
        <v>22</v>
      </c>
      <c r="C4410">
        <v>0</v>
      </c>
      <c r="D4410" t="s">
        <v>23</v>
      </c>
      <c r="E4410" t="s">
        <v>23</v>
      </c>
      <c r="F4410">
        <v>72</v>
      </c>
      <c r="G4410" t="s">
        <v>23</v>
      </c>
      <c r="H4410" t="s">
        <v>23</v>
      </c>
      <c r="I4410" t="s">
        <v>26</v>
      </c>
      <c r="J4410" t="s">
        <v>23</v>
      </c>
      <c r="K4410" t="s">
        <v>24</v>
      </c>
      <c r="L4410" t="s">
        <v>23</v>
      </c>
      <c r="M4410" t="s">
        <v>24</v>
      </c>
      <c r="N4410" t="s">
        <v>23</v>
      </c>
      <c r="O4410" t="s">
        <v>24</v>
      </c>
      <c r="P4410" t="s">
        <v>47</v>
      </c>
      <c r="Q4410" t="s">
        <v>23</v>
      </c>
      <c r="R4410" t="s">
        <v>35</v>
      </c>
      <c r="S4410" t="s">
        <v>10009</v>
      </c>
      <c r="T4410" t="s">
        <v>12067</v>
      </c>
      <c r="U4410" t="s">
        <v>24</v>
      </c>
    </row>
    <row r="4411" spans="1:21">
      <c r="A4411" t="s">
        <v>4446</v>
      </c>
      <c r="B4411" t="s">
        <v>30</v>
      </c>
      <c r="C4411">
        <v>1</v>
      </c>
      <c r="D4411" t="s">
        <v>23</v>
      </c>
      <c r="E4411" t="s">
        <v>24</v>
      </c>
      <c r="F4411">
        <v>71</v>
      </c>
      <c r="G4411" t="s">
        <v>24</v>
      </c>
      <c r="H4411" t="s">
        <v>25</v>
      </c>
      <c r="I4411" t="s">
        <v>26</v>
      </c>
      <c r="J4411" t="s">
        <v>23</v>
      </c>
      <c r="K4411" t="s">
        <v>23</v>
      </c>
      <c r="L4411" t="s">
        <v>23</v>
      </c>
      <c r="M4411" t="s">
        <v>23</v>
      </c>
      <c r="N4411" t="s">
        <v>24</v>
      </c>
      <c r="O4411" t="s">
        <v>24</v>
      </c>
      <c r="P4411" t="s">
        <v>47</v>
      </c>
      <c r="Q4411" t="s">
        <v>24</v>
      </c>
      <c r="R4411" t="s">
        <v>40</v>
      </c>
      <c r="S4411" t="s">
        <v>9756</v>
      </c>
      <c r="T4411" t="s">
        <v>12068</v>
      </c>
      <c r="U4411" t="s">
        <v>24</v>
      </c>
    </row>
    <row r="4412" spans="1:21">
      <c r="A4412" t="s">
        <v>4447</v>
      </c>
      <c r="B4412" t="s">
        <v>22</v>
      </c>
      <c r="C4412">
        <v>0</v>
      </c>
      <c r="D4412" t="s">
        <v>23</v>
      </c>
      <c r="E4412" t="s">
        <v>24</v>
      </c>
      <c r="F4412">
        <v>16</v>
      </c>
      <c r="G4412" t="s">
        <v>23</v>
      </c>
      <c r="H4412" t="s">
        <v>24</v>
      </c>
      <c r="I4412" t="s">
        <v>37</v>
      </c>
      <c r="J4412" t="s">
        <v>24</v>
      </c>
      <c r="K4412" t="s">
        <v>23</v>
      </c>
      <c r="L4412" t="s">
        <v>24</v>
      </c>
      <c r="M4412" t="s">
        <v>24</v>
      </c>
      <c r="N4412" t="s">
        <v>23</v>
      </c>
      <c r="O4412" t="s">
        <v>23</v>
      </c>
      <c r="P4412" t="s">
        <v>27</v>
      </c>
      <c r="Q4412" t="s">
        <v>23</v>
      </c>
      <c r="R4412" t="s">
        <v>35</v>
      </c>
      <c r="S4412" t="s">
        <v>8416</v>
      </c>
      <c r="T4412" t="s">
        <v>12069</v>
      </c>
      <c r="U4412" t="s">
        <v>24</v>
      </c>
    </row>
    <row r="4413" spans="1:21">
      <c r="A4413" t="s">
        <v>4448</v>
      </c>
      <c r="B4413" t="s">
        <v>22</v>
      </c>
      <c r="C4413">
        <v>0</v>
      </c>
      <c r="D4413" t="s">
        <v>23</v>
      </c>
      <c r="E4413" t="s">
        <v>24</v>
      </c>
      <c r="F4413">
        <v>57</v>
      </c>
      <c r="G4413" t="s">
        <v>24</v>
      </c>
      <c r="H4413" t="s">
        <v>25</v>
      </c>
      <c r="I4413" t="s">
        <v>26</v>
      </c>
      <c r="J4413" t="s">
        <v>23</v>
      </c>
      <c r="K4413" t="s">
        <v>24</v>
      </c>
      <c r="L4413" t="s">
        <v>23</v>
      </c>
      <c r="M4413" t="s">
        <v>23</v>
      </c>
      <c r="N4413" t="s">
        <v>24</v>
      </c>
      <c r="O4413" t="s">
        <v>23</v>
      </c>
      <c r="P4413" t="s">
        <v>27</v>
      </c>
      <c r="Q4413" t="s">
        <v>23</v>
      </c>
      <c r="R4413" t="s">
        <v>35</v>
      </c>
      <c r="S4413" t="s">
        <v>8174</v>
      </c>
      <c r="T4413" t="s">
        <v>12070</v>
      </c>
      <c r="U4413" t="s">
        <v>24</v>
      </c>
    </row>
    <row r="4414" spans="1:21">
      <c r="A4414" t="s">
        <v>4449</v>
      </c>
      <c r="B4414" t="s">
        <v>30</v>
      </c>
      <c r="C4414">
        <v>0</v>
      </c>
      <c r="D4414" t="s">
        <v>24</v>
      </c>
      <c r="E4414" t="s">
        <v>24</v>
      </c>
      <c r="F4414">
        <v>66</v>
      </c>
      <c r="G4414" t="s">
        <v>23</v>
      </c>
      <c r="H4414" t="s">
        <v>23</v>
      </c>
      <c r="I4414" t="s">
        <v>24</v>
      </c>
      <c r="J4414" t="s">
        <v>46</v>
      </c>
      <c r="K4414" t="s">
        <v>46</v>
      </c>
      <c r="L4414" t="s">
        <v>46</v>
      </c>
      <c r="M4414" t="s">
        <v>46</v>
      </c>
      <c r="N4414" t="s">
        <v>46</v>
      </c>
      <c r="O4414" t="s">
        <v>46</v>
      </c>
      <c r="P4414" t="s">
        <v>31</v>
      </c>
      <c r="Q4414" t="s">
        <v>24</v>
      </c>
      <c r="R4414" t="s">
        <v>35</v>
      </c>
      <c r="S4414" t="s">
        <v>8535</v>
      </c>
      <c r="T4414" t="s">
        <v>12071</v>
      </c>
      <c r="U4414" t="s">
        <v>24</v>
      </c>
    </row>
    <row r="4415" spans="1:21">
      <c r="A4415" t="s">
        <v>4450</v>
      </c>
      <c r="B4415" t="s">
        <v>22</v>
      </c>
      <c r="C4415">
        <v>1</v>
      </c>
      <c r="D4415" t="s">
        <v>24</v>
      </c>
      <c r="E4415" t="s">
        <v>24</v>
      </c>
      <c r="F4415">
        <v>17</v>
      </c>
      <c r="G4415" t="s">
        <v>23</v>
      </c>
      <c r="H4415" t="s">
        <v>24</v>
      </c>
      <c r="I4415" t="s">
        <v>37</v>
      </c>
      <c r="J4415" t="s">
        <v>24</v>
      </c>
      <c r="K4415" t="s">
        <v>23</v>
      </c>
      <c r="L4415" t="s">
        <v>23</v>
      </c>
      <c r="M4415" t="s">
        <v>24</v>
      </c>
      <c r="N4415" t="s">
        <v>23</v>
      </c>
      <c r="O4415" t="s">
        <v>24</v>
      </c>
      <c r="P4415" t="s">
        <v>27</v>
      </c>
      <c r="Q4415" t="s">
        <v>23</v>
      </c>
      <c r="R4415" t="s">
        <v>28</v>
      </c>
      <c r="S4415" t="s">
        <v>7693</v>
      </c>
      <c r="T4415" t="s">
        <v>12072</v>
      </c>
      <c r="U4415" t="s">
        <v>23</v>
      </c>
    </row>
    <row r="4416" spans="1:21">
      <c r="A4416" t="s">
        <v>4451</v>
      </c>
      <c r="B4416" t="s">
        <v>22</v>
      </c>
      <c r="C4416">
        <v>0</v>
      </c>
      <c r="D4416" t="s">
        <v>24</v>
      </c>
      <c r="E4416" t="s">
        <v>23</v>
      </c>
      <c r="F4416">
        <v>21</v>
      </c>
      <c r="G4416" t="s">
        <v>23</v>
      </c>
      <c r="H4416" t="s">
        <v>24</v>
      </c>
      <c r="I4416" t="s">
        <v>24</v>
      </c>
      <c r="J4416" t="s">
        <v>46</v>
      </c>
      <c r="K4416" t="s">
        <v>46</v>
      </c>
      <c r="L4416" t="s">
        <v>46</v>
      </c>
      <c r="M4416" t="s">
        <v>46</v>
      </c>
      <c r="N4416" t="s">
        <v>46</v>
      </c>
      <c r="O4416" t="s">
        <v>46</v>
      </c>
      <c r="P4416" t="s">
        <v>27</v>
      </c>
      <c r="Q4416" t="s">
        <v>24</v>
      </c>
      <c r="R4416" t="s">
        <v>32</v>
      </c>
      <c r="S4416" t="s">
        <v>7196</v>
      </c>
      <c r="T4416" t="s">
        <v>12073</v>
      </c>
      <c r="U4416" t="s">
        <v>24</v>
      </c>
    </row>
    <row r="4417" spans="1:21">
      <c r="A4417" t="s">
        <v>4452</v>
      </c>
      <c r="B4417" t="s">
        <v>30</v>
      </c>
      <c r="C4417">
        <v>0</v>
      </c>
      <c r="D4417" t="s">
        <v>23</v>
      </c>
      <c r="E4417" t="s">
        <v>24</v>
      </c>
      <c r="F4417">
        <v>66</v>
      </c>
      <c r="G4417" t="s">
        <v>23</v>
      </c>
      <c r="H4417" t="s">
        <v>23</v>
      </c>
      <c r="I4417" t="s">
        <v>26</v>
      </c>
      <c r="J4417" t="s">
        <v>23</v>
      </c>
      <c r="K4417" t="s">
        <v>23</v>
      </c>
      <c r="L4417" t="s">
        <v>23</v>
      </c>
      <c r="M4417" t="s">
        <v>24</v>
      </c>
      <c r="N4417" t="s">
        <v>24</v>
      </c>
      <c r="O4417" t="s">
        <v>24</v>
      </c>
      <c r="P4417" t="s">
        <v>47</v>
      </c>
      <c r="Q4417" t="s">
        <v>23</v>
      </c>
      <c r="R4417" t="s">
        <v>40</v>
      </c>
      <c r="S4417" t="s">
        <v>10445</v>
      </c>
      <c r="T4417" t="s">
        <v>12074</v>
      </c>
      <c r="U4417" t="s">
        <v>24</v>
      </c>
    </row>
    <row r="4418" spans="1:21">
      <c r="A4418" t="s">
        <v>4453</v>
      </c>
      <c r="B4418" t="s">
        <v>22</v>
      </c>
      <c r="C4418">
        <v>0</v>
      </c>
      <c r="D4418" t="s">
        <v>23</v>
      </c>
      <c r="E4418" t="s">
        <v>24</v>
      </c>
      <c r="F4418">
        <v>17</v>
      </c>
      <c r="G4418" t="s">
        <v>23</v>
      </c>
      <c r="H4418" t="s">
        <v>23</v>
      </c>
      <c r="I4418" t="s">
        <v>26</v>
      </c>
      <c r="J4418" t="s">
        <v>24</v>
      </c>
      <c r="K4418" t="s">
        <v>23</v>
      </c>
      <c r="L4418" t="s">
        <v>24</v>
      </c>
      <c r="M4418" t="s">
        <v>24</v>
      </c>
      <c r="N4418" t="s">
        <v>23</v>
      </c>
      <c r="O4418" t="s">
        <v>23</v>
      </c>
      <c r="P4418" t="s">
        <v>27</v>
      </c>
      <c r="Q4418" t="s">
        <v>23</v>
      </c>
      <c r="R4418" t="s">
        <v>35</v>
      </c>
      <c r="S4418" t="s">
        <v>8487</v>
      </c>
      <c r="T4418" t="s">
        <v>12075</v>
      </c>
      <c r="U4418" t="s">
        <v>24</v>
      </c>
    </row>
    <row r="4419" spans="1:21">
      <c r="A4419" t="s">
        <v>4454</v>
      </c>
      <c r="B4419" t="s">
        <v>30</v>
      </c>
      <c r="C4419">
        <v>0</v>
      </c>
      <c r="D4419" t="s">
        <v>24</v>
      </c>
      <c r="E4419" t="s">
        <v>23</v>
      </c>
      <c r="F4419">
        <v>1</v>
      </c>
      <c r="G4419" t="s">
        <v>23</v>
      </c>
      <c r="H4419" t="s">
        <v>24</v>
      </c>
      <c r="I4419" t="s">
        <v>37</v>
      </c>
      <c r="J4419" t="s">
        <v>24</v>
      </c>
      <c r="K4419" t="s">
        <v>24</v>
      </c>
      <c r="L4419" t="s">
        <v>24</v>
      </c>
      <c r="M4419" t="s">
        <v>24</v>
      </c>
      <c r="N4419" t="s">
        <v>24</v>
      </c>
      <c r="O4419" t="s">
        <v>24</v>
      </c>
      <c r="P4419" t="s">
        <v>27</v>
      </c>
      <c r="Q4419" t="s">
        <v>23</v>
      </c>
      <c r="R4419" t="s">
        <v>32</v>
      </c>
      <c r="S4419" t="s">
        <v>7362</v>
      </c>
      <c r="T4419" t="s">
        <v>7362</v>
      </c>
      <c r="U4419" t="s">
        <v>23</v>
      </c>
    </row>
    <row r="4420" spans="1:21">
      <c r="A4420" t="s">
        <v>4455</v>
      </c>
      <c r="B4420" t="s">
        <v>30</v>
      </c>
      <c r="C4420">
        <v>0</v>
      </c>
      <c r="D4420" t="s">
        <v>23</v>
      </c>
      <c r="E4420" t="s">
        <v>24</v>
      </c>
      <c r="F4420">
        <v>58</v>
      </c>
      <c r="G4420" t="s">
        <v>23</v>
      </c>
      <c r="H4420" t="s">
        <v>24</v>
      </c>
      <c r="I4420" t="s">
        <v>26</v>
      </c>
      <c r="J4420" t="s">
        <v>23</v>
      </c>
      <c r="K4420" t="s">
        <v>23</v>
      </c>
      <c r="L4420" t="s">
        <v>23</v>
      </c>
      <c r="M4420" t="s">
        <v>24</v>
      </c>
      <c r="N4420" t="s">
        <v>24</v>
      </c>
      <c r="O4420" t="s">
        <v>24</v>
      </c>
      <c r="P4420" t="s">
        <v>31</v>
      </c>
      <c r="Q4420" t="s">
        <v>24</v>
      </c>
      <c r="R4420" t="s">
        <v>40</v>
      </c>
      <c r="S4420" t="s">
        <v>7614</v>
      </c>
      <c r="T4420" t="s">
        <v>12076</v>
      </c>
      <c r="U4420" t="s">
        <v>23</v>
      </c>
    </row>
    <row r="4421" spans="1:21">
      <c r="A4421" t="s">
        <v>4456</v>
      </c>
      <c r="B4421" t="s">
        <v>22</v>
      </c>
      <c r="C4421">
        <v>0</v>
      </c>
      <c r="D4421" t="s">
        <v>23</v>
      </c>
      <c r="E4421" t="s">
        <v>23</v>
      </c>
      <c r="F4421">
        <v>8</v>
      </c>
      <c r="G4421" t="s">
        <v>23</v>
      </c>
      <c r="H4421" t="s">
        <v>24</v>
      </c>
      <c r="I4421" t="s">
        <v>24</v>
      </c>
      <c r="J4421" t="s">
        <v>46</v>
      </c>
      <c r="K4421" t="s">
        <v>46</v>
      </c>
      <c r="L4421" t="s">
        <v>46</v>
      </c>
      <c r="M4421" t="s">
        <v>46</v>
      </c>
      <c r="N4421" t="s">
        <v>46</v>
      </c>
      <c r="O4421" t="s">
        <v>46</v>
      </c>
      <c r="P4421" t="s">
        <v>27</v>
      </c>
      <c r="Q4421" t="s">
        <v>24</v>
      </c>
      <c r="R4421" t="s">
        <v>40</v>
      </c>
      <c r="S4421" t="s">
        <v>7290</v>
      </c>
      <c r="T4421" t="s">
        <v>12077</v>
      </c>
      <c r="U4421" t="s">
        <v>24</v>
      </c>
    </row>
    <row r="4422" spans="1:21">
      <c r="A4422" t="s">
        <v>4457</v>
      </c>
      <c r="B4422" t="s">
        <v>30</v>
      </c>
      <c r="C4422">
        <v>0</v>
      </c>
      <c r="D4422" t="s">
        <v>24</v>
      </c>
      <c r="E4422" t="s">
        <v>24</v>
      </c>
      <c r="F4422">
        <v>27</v>
      </c>
      <c r="G4422" t="s">
        <v>23</v>
      </c>
      <c r="H4422" t="s">
        <v>24</v>
      </c>
      <c r="I4422" t="s">
        <v>26</v>
      </c>
      <c r="J4422" t="s">
        <v>23</v>
      </c>
      <c r="K4422" t="s">
        <v>24</v>
      </c>
      <c r="L4422" t="s">
        <v>23</v>
      </c>
      <c r="M4422" t="s">
        <v>23</v>
      </c>
      <c r="N4422" t="s">
        <v>23</v>
      </c>
      <c r="O4422" t="s">
        <v>24</v>
      </c>
      <c r="P4422" t="s">
        <v>31</v>
      </c>
      <c r="Q4422" t="s">
        <v>24</v>
      </c>
      <c r="R4422" t="s">
        <v>40</v>
      </c>
      <c r="S4422" t="s">
        <v>7630</v>
      </c>
      <c r="T4422" t="s">
        <v>12078</v>
      </c>
      <c r="U4422" t="s">
        <v>24</v>
      </c>
    </row>
    <row r="4423" spans="1:21">
      <c r="A4423" t="s">
        <v>4458</v>
      </c>
      <c r="B4423" t="s">
        <v>30</v>
      </c>
      <c r="C4423">
        <v>0</v>
      </c>
      <c r="D4423" t="s">
        <v>23</v>
      </c>
      <c r="E4423" t="s">
        <v>24</v>
      </c>
      <c r="F4423">
        <v>34</v>
      </c>
      <c r="G4423" t="s">
        <v>23</v>
      </c>
      <c r="H4423" t="s">
        <v>23</v>
      </c>
      <c r="I4423" t="s">
        <v>37</v>
      </c>
      <c r="J4423" t="s">
        <v>24</v>
      </c>
      <c r="K4423" t="s">
        <v>23</v>
      </c>
      <c r="L4423" t="s">
        <v>24</v>
      </c>
      <c r="M4423" t="s">
        <v>24</v>
      </c>
      <c r="N4423" t="s">
        <v>24</v>
      </c>
      <c r="O4423" t="s">
        <v>23</v>
      </c>
      <c r="P4423" t="s">
        <v>27</v>
      </c>
      <c r="Q4423" t="s">
        <v>24</v>
      </c>
      <c r="R4423" t="s">
        <v>32</v>
      </c>
      <c r="S4423" t="s">
        <v>8133</v>
      </c>
      <c r="T4423" t="s">
        <v>12079</v>
      </c>
      <c r="U4423" t="s">
        <v>24</v>
      </c>
    </row>
    <row r="4424" spans="1:21">
      <c r="A4424" t="s">
        <v>4459</v>
      </c>
      <c r="B4424" t="s">
        <v>30</v>
      </c>
      <c r="C4424">
        <v>0</v>
      </c>
      <c r="D4424" t="s">
        <v>24</v>
      </c>
      <c r="E4424" t="s">
        <v>24</v>
      </c>
      <c r="F4424">
        <v>30</v>
      </c>
      <c r="G4424" t="s">
        <v>23</v>
      </c>
      <c r="H4424" t="s">
        <v>24</v>
      </c>
      <c r="I4424" t="s">
        <v>37</v>
      </c>
      <c r="J4424" t="s">
        <v>24</v>
      </c>
      <c r="K4424" t="s">
        <v>23</v>
      </c>
      <c r="L4424" t="s">
        <v>24</v>
      </c>
      <c r="M4424" t="s">
        <v>24</v>
      </c>
      <c r="N4424" t="s">
        <v>23</v>
      </c>
      <c r="O4424" t="s">
        <v>23</v>
      </c>
      <c r="P4424" t="s">
        <v>31</v>
      </c>
      <c r="Q4424" t="s">
        <v>23</v>
      </c>
      <c r="R4424" t="s">
        <v>35</v>
      </c>
      <c r="S4424">
        <v>97</v>
      </c>
      <c r="T4424" t="s">
        <v>12080</v>
      </c>
      <c r="U4424" t="s">
        <v>24</v>
      </c>
    </row>
    <row r="4425" spans="1:21">
      <c r="A4425" t="s">
        <v>4460</v>
      </c>
      <c r="B4425" t="s">
        <v>30</v>
      </c>
      <c r="C4425">
        <v>0</v>
      </c>
      <c r="D4425" t="s">
        <v>24</v>
      </c>
      <c r="E4425" t="s">
        <v>24</v>
      </c>
      <c r="F4425">
        <v>33</v>
      </c>
      <c r="G4425" t="s">
        <v>23</v>
      </c>
      <c r="H4425" t="s">
        <v>24</v>
      </c>
      <c r="I4425" t="s">
        <v>26</v>
      </c>
      <c r="J4425" t="s">
        <v>24</v>
      </c>
      <c r="K4425" t="s">
        <v>23</v>
      </c>
      <c r="L4425" t="s">
        <v>23</v>
      </c>
      <c r="M4425" t="s">
        <v>24</v>
      </c>
      <c r="N4425" t="s">
        <v>23</v>
      </c>
      <c r="O4425" t="s">
        <v>24</v>
      </c>
      <c r="P4425" t="s">
        <v>27</v>
      </c>
      <c r="Q4425" t="s">
        <v>23</v>
      </c>
      <c r="R4425" t="s">
        <v>40</v>
      </c>
      <c r="S4425" t="s">
        <v>9600</v>
      </c>
      <c r="T4425" t="s">
        <v>12081</v>
      </c>
      <c r="U4425" t="s">
        <v>24</v>
      </c>
    </row>
    <row r="4426" spans="1:21">
      <c r="A4426" t="s">
        <v>4461</v>
      </c>
      <c r="B4426" t="s">
        <v>30</v>
      </c>
      <c r="C4426">
        <v>0</v>
      </c>
      <c r="D4426" t="s">
        <v>24</v>
      </c>
      <c r="E4426" t="s">
        <v>23</v>
      </c>
      <c r="F4426">
        <v>1</v>
      </c>
      <c r="G4426" t="s">
        <v>24</v>
      </c>
      <c r="H4426" t="s">
        <v>25</v>
      </c>
      <c r="I4426" t="s">
        <v>26</v>
      </c>
      <c r="J4426" t="s">
        <v>24</v>
      </c>
      <c r="K4426" t="s">
        <v>24</v>
      </c>
      <c r="L4426" t="s">
        <v>24</v>
      </c>
      <c r="M4426" t="s">
        <v>24</v>
      </c>
      <c r="N4426" t="s">
        <v>24</v>
      </c>
      <c r="O4426" t="s">
        <v>24</v>
      </c>
      <c r="P4426" t="s">
        <v>27</v>
      </c>
      <c r="Q4426" t="s">
        <v>24</v>
      </c>
      <c r="R4426" t="s">
        <v>28</v>
      </c>
      <c r="S4426" t="s">
        <v>7490</v>
      </c>
      <c r="T4426" t="s">
        <v>7490</v>
      </c>
      <c r="U4426" t="s">
        <v>23</v>
      </c>
    </row>
    <row r="4427" spans="1:21">
      <c r="A4427" t="s">
        <v>4462</v>
      </c>
      <c r="B4427" t="s">
        <v>30</v>
      </c>
      <c r="C4427">
        <v>0</v>
      </c>
      <c r="D4427" t="s">
        <v>23</v>
      </c>
      <c r="E4427" t="s">
        <v>23</v>
      </c>
      <c r="F4427">
        <v>14</v>
      </c>
      <c r="G4427" t="s">
        <v>23</v>
      </c>
      <c r="H4427" t="s">
        <v>23</v>
      </c>
      <c r="I4427" t="s">
        <v>26</v>
      </c>
      <c r="J4427" t="s">
        <v>23</v>
      </c>
      <c r="K4427" t="s">
        <v>23</v>
      </c>
      <c r="L4427" t="s">
        <v>24</v>
      </c>
      <c r="M4427" t="s">
        <v>24</v>
      </c>
      <c r="N4427" t="s">
        <v>24</v>
      </c>
      <c r="O4427" t="s">
        <v>23</v>
      </c>
      <c r="P4427" t="s">
        <v>27</v>
      </c>
      <c r="Q4427" t="s">
        <v>24</v>
      </c>
      <c r="R4427" t="s">
        <v>32</v>
      </c>
      <c r="S4427" t="s">
        <v>7194</v>
      </c>
      <c r="T4427" t="s">
        <v>12082</v>
      </c>
      <c r="U4427" t="s">
        <v>24</v>
      </c>
    </row>
    <row r="4428" spans="1:21">
      <c r="A4428" t="s">
        <v>4463</v>
      </c>
      <c r="B4428" t="s">
        <v>22</v>
      </c>
      <c r="C4428">
        <v>0</v>
      </c>
      <c r="D4428" t="s">
        <v>24</v>
      </c>
      <c r="E4428" t="s">
        <v>23</v>
      </c>
      <c r="F4428">
        <v>16</v>
      </c>
      <c r="G4428" t="s">
        <v>23</v>
      </c>
      <c r="H4428" t="s">
        <v>23</v>
      </c>
      <c r="I4428" t="s">
        <v>37</v>
      </c>
      <c r="J4428" t="s">
        <v>24</v>
      </c>
      <c r="K4428" t="s">
        <v>24</v>
      </c>
      <c r="L4428" t="s">
        <v>24</v>
      </c>
      <c r="M4428" t="s">
        <v>23</v>
      </c>
      <c r="N4428" t="s">
        <v>24</v>
      </c>
      <c r="O4428" t="s">
        <v>24</v>
      </c>
      <c r="P4428" t="s">
        <v>31</v>
      </c>
      <c r="Q4428" t="s">
        <v>23</v>
      </c>
      <c r="R4428" t="s">
        <v>40</v>
      </c>
      <c r="S4428" t="s">
        <v>9196</v>
      </c>
      <c r="T4428" t="s">
        <v>12083</v>
      </c>
      <c r="U4428" t="s">
        <v>24</v>
      </c>
    </row>
    <row r="4429" spans="1:21">
      <c r="A4429" t="s">
        <v>4464</v>
      </c>
      <c r="B4429" t="s">
        <v>22</v>
      </c>
      <c r="C4429">
        <v>0</v>
      </c>
      <c r="D4429" t="s">
        <v>24</v>
      </c>
      <c r="E4429" t="s">
        <v>24</v>
      </c>
      <c r="F4429">
        <v>49</v>
      </c>
      <c r="G4429" t="s">
        <v>23</v>
      </c>
      <c r="H4429" t="s">
        <v>24</v>
      </c>
      <c r="I4429" t="s">
        <v>37</v>
      </c>
      <c r="J4429" t="s">
        <v>24</v>
      </c>
      <c r="K4429" t="s">
        <v>24</v>
      </c>
      <c r="L4429" t="s">
        <v>23</v>
      </c>
      <c r="M4429" t="s">
        <v>23</v>
      </c>
      <c r="N4429" t="s">
        <v>23</v>
      </c>
      <c r="O4429" t="s">
        <v>23</v>
      </c>
      <c r="P4429" t="s">
        <v>47</v>
      </c>
      <c r="Q4429" t="s">
        <v>24</v>
      </c>
      <c r="R4429" t="s">
        <v>40</v>
      </c>
      <c r="S4429" t="s">
        <v>10472</v>
      </c>
      <c r="T4429" t="s">
        <v>12084</v>
      </c>
      <c r="U4429" t="s">
        <v>24</v>
      </c>
    </row>
    <row r="4430" spans="1:21">
      <c r="A4430" t="s">
        <v>4465</v>
      </c>
      <c r="B4430" t="s">
        <v>30</v>
      </c>
      <c r="C4430">
        <v>0</v>
      </c>
      <c r="D4430" t="s">
        <v>23</v>
      </c>
      <c r="E4430" t="s">
        <v>23</v>
      </c>
      <c r="F4430">
        <v>19</v>
      </c>
      <c r="G4430" t="s">
        <v>23</v>
      </c>
      <c r="H4430" t="s">
        <v>23</v>
      </c>
      <c r="I4430" t="s">
        <v>37</v>
      </c>
      <c r="J4430" t="s">
        <v>24</v>
      </c>
      <c r="K4430" t="s">
        <v>24</v>
      </c>
      <c r="L4430" t="s">
        <v>23</v>
      </c>
      <c r="M4430" t="s">
        <v>23</v>
      </c>
      <c r="N4430" t="s">
        <v>23</v>
      </c>
      <c r="O4430" t="s">
        <v>23</v>
      </c>
      <c r="P4430" t="s">
        <v>27</v>
      </c>
      <c r="Q4430" t="s">
        <v>24</v>
      </c>
      <c r="R4430" t="s">
        <v>28</v>
      </c>
      <c r="S4430" t="s">
        <v>10818</v>
      </c>
      <c r="T4430" t="s">
        <v>12085</v>
      </c>
      <c r="U4430" t="s">
        <v>23</v>
      </c>
    </row>
    <row r="4431" spans="1:21">
      <c r="A4431" t="s">
        <v>4466</v>
      </c>
      <c r="B4431" t="s">
        <v>22</v>
      </c>
      <c r="C4431">
        <v>0</v>
      </c>
      <c r="D4431" t="s">
        <v>23</v>
      </c>
      <c r="E4431" t="s">
        <v>23</v>
      </c>
      <c r="F4431">
        <v>70</v>
      </c>
      <c r="G4431" t="s">
        <v>23</v>
      </c>
      <c r="H4431" t="s">
        <v>23</v>
      </c>
      <c r="I4431" t="s">
        <v>26</v>
      </c>
      <c r="J4431" t="s">
        <v>23</v>
      </c>
      <c r="K4431" t="s">
        <v>23</v>
      </c>
      <c r="L4431" t="s">
        <v>23</v>
      </c>
      <c r="M4431" t="s">
        <v>23</v>
      </c>
      <c r="N4431" t="s">
        <v>23</v>
      </c>
      <c r="O4431" t="s">
        <v>24</v>
      </c>
      <c r="P4431" t="s">
        <v>47</v>
      </c>
      <c r="Q4431" t="s">
        <v>24</v>
      </c>
      <c r="R4431" t="s">
        <v>35</v>
      </c>
      <c r="S4431" t="s">
        <v>8495</v>
      </c>
      <c r="T4431" t="s">
        <v>12086</v>
      </c>
      <c r="U4431" t="s">
        <v>24</v>
      </c>
    </row>
    <row r="4432" spans="1:21">
      <c r="A4432" t="s">
        <v>4467</v>
      </c>
      <c r="B4432" t="s">
        <v>22</v>
      </c>
      <c r="C4432">
        <v>0</v>
      </c>
      <c r="D4432" t="s">
        <v>23</v>
      </c>
      <c r="E4432" t="s">
        <v>23</v>
      </c>
      <c r="F4432">
        <v>32</v>
      </c>
      <c r="G4432" t="s">
        <v>23</v>
      </c>
      <c r="H4432" t="s">
        <v>24</v>
      </c>
      <c r="I4432" t="s">
        <v>26</v>
      </c>
      <c r="J4432" t="s">
        <v>23</v>
      </c>
      <c r="K4432" t="s">
        <v>23</v>
      </c>
      <c r="L4432" t="s">
        <v>24</v>
      </c>
      <c r="M4432" t="s">
        <v>23</v>
      </c>
      <c r="N4432" t="s">
        <v>24</v>
      </c>
      <c r="O4432" t="s">
        <v>24</v>
      </c>
      <c r="P4432" t="s">
        <v>27</v>
      </c>
      <c r="Q4432" t="s">
        <v>24</v>
      </c>
      <c r="R4432" t="s">
        <v>35</v>
      </c>
      <c r="S4432" t="s">
        <v>10216</v>
      </c>
      <c r="T4432" t="s">
        <v>12087</v>
      </c>
      <c r="U4432" t="s">
        <v>24</v>
      </c>
    </row>
    <row r="4433" spans="1:21">
      <c r="A4433" t="s">
        <v>4468</v>
      </c>
      <c r="B4433" t="s">
        <v>22</v>
      </c>
      <c r="C4433">
        <v>0</v>
      </c>
      <c r="D4433" t="s">
        <v>24</v>
      </c>
      <c r="E4433" t="s">
        <v>24</v>
      </c>
      <c r="F4433">
        <v>18</v>
      </c>
      <c r="G4433" t="s">
        <v>23</v>
      </c>
      <c r="H4433" t="s">
        <v>24</v>
      </c>
      <c r="I4433" t="s">
        <v>37</v>
      </c>
      <c r="J4433" t="s">
        <v>24</v>
      </c>
      <c r="K4433" t="s">
        <v>24</v>
      </c>
      <c r="L4433" t="s">
        <v>24</v>
      </c>
      <c r="M4433" t="s">
        <v>24</v>
      </c>
      <c r="N4433" t="s">
        <v>24</v>
      </c>
      <c r="O4433" t="s">
        <v>24</v>
      </c>
      <c r="P4433" t="s">
        <v>27</v>
      </c>
      <c r="Q4433" t="s">
        <v>23</v>
      </c>
      <c r="R4433" t="s">
        <v>28</v>
      </c>
      <c r="S4433" t="s">
        <v>11182</v>
      </c>
      <c r="T4433" t="s">
        <v>12088</v>
      </c>
      <c r="U4433" t="s">
        <v>24</v>
      </c>
    </row>
    <row r="4434" spans="1:21">
      <c r="A4434" t="s">
        <v>4469</v>
      </c>
      <c r="B4434" t="s">
        <v>30</v>
      </c>
      <c r="C4434">
        <v>0</v>
      </c>
      <c r="D4434" t="s">
        <v>24</v>
      </c>
      <c r="E4434" t="s">
        <v>24</v>
      </c>
      <c r="F4434">
        <v>37</v>
      </c>
      <c r="G4434" t="s">
        <v>24</v>
      </c>
      <c r="H4434" t="s">
        <v>25</v>
      </c>
      <c r="I4434" t="s">
        <v>26</v>
      </c>
      <c r="J4434" t="s">
        <v>23</v>
      </c>
      <c r="K4434" t="s">
        <v>23</v>
      </c>
      <c r="L4434" t="s">
        <v>24</v>
      </c>
      <c r="M4434" t="s">
        <v>23</v>
      </c>
      <c r="N4434" t="s">
        <v>24</v>
      </c>
      <c r="O4434" t="s">
        <v>24</v>
      </c>
      <c r="P4434" t="s">
        <v>47</v>
      </c>
      <c r="Q4434" t="s">
        <v>23</v>
      </c>
      <c r="R4434" t="s">
        <v>32</v>
      </c>
      <c r="S4434" t="s">
        <v>10319</v>
      </c>
      <c r="T4434" t="s">
        <v>12089</v>
      </c>
      <c r="U4434" t="s">
        <v>24</v>
      </c>
    </row>
    <row r="4435" spans="1:21">
      <c r="A4435" t="s">
        <v>4470</v>
      </c>
      <c r="B4435" t="s">
        <v>22</v>
      </c>
      <c r="C4435">
        <v>0</v>
      </c>
      <c r="D4435" t="s">
        <v>24</v>
      </c>
      <c r="E4435" t="s">
        <v>24</v>
      </c>
      <c r="F4435">
        <v>4</v>
      </c>
      <c r="G4435" t="s">
        <v>23</v>
      </c>
      <c r="H4435" t="s">
        <v>23</v>
      </c>
      <c r="I4435" t="s">
        <v>37</v>
      </c>
      <c r="J4435" t="s">
        <v>24</v>
      </c>
      <c r="K4435" t="s">
        <v>24</v>
      </c>
      <c r="L4435" t="s">
        <v>24</v>
      </c>
      <c r="M4435" t="s">
        <v>24</v>
      </c>
      <c r="N4435" t="s">
        <v>24</v>
      </c>
      <c r="O4435" t="s">
        <v>24</v>
      </c>
      <c r="P4435" t="s">
        <v>27</v>
      </c>
      <c r="Q4435" t="s">
        <v>23</v>
      </c>
      <c r="R4435" t="s">
        <v>28</v>
      </c>
      <c r="S4435" t="s">
        <v>8330</v>
      </c>
      <c r="T4435" t="s">
        <v>12090</v>
      </c>
      <c r="U4435" t="s">
        <v>24</v>
      </c>
    </row>
    <row r="4436" spans="1:21">
      <c r="A4436" t="s">
        <v>4471</v>
      </c>
      <c r="B4436" t="s">
        <v>22</v>
      </c>
      <c r="C4436">
        <v>0</v>
      </c>
      <c r="D4436" t="s">
        <v>23</v>
      </c>
      <c r="E4436" t="s">
        <v>24</v>
      </c>
      <c r="F4436">
        <v>16</v>
      </c>
      <c r="G4436" t="s">
        <v>23</v>
      </c>
      <c r="H4436" t="s">
        <v>23</v>
      </c>
      <c r="I4436" t="s">
        <v>37</v>
      </c>
      <c r="J4436" t="s">
        <v>23</v>
      </c>
      <c r="K4436" t="s">
        <v>23</v>
      </c>
      <c r="L4436" t="s">
        <v>23</v>
      </c>
      <c r="M4436" t="s">
        <v>24</v>
      </c>
      <c r="N4436" t="s">
        <v>24</v>
      </c>
      <c r="O4436" t="s">
        <v>24</v>
      </c>
      <c r="P4436" t="s">
        <v>27</v>
      </c>
      <c r="Q4436" t="s">
        <v>24</v>
      </c>
      <c r="R4436" t="s">
        <v>28</v>
      </c>
      <c r="S4436" t="s">
        <v>9740</v>
      </c>
      <c r="T4436" t="s">
        <v>12091</v>
      </c>
      <c r="U4436" t="s">
        <v>24</v>
      </c>
    </row>
    <row r="4437" spans="1:21">
      <c r="A4437" t="s">
        <v>4472</v>
      </c>
      <c r="B4437" t="s">
        <v>30</v>
      </c>
      <c r="C4437">
        <v>0</v>
      </c>
      <c r="D4437" t="s">
        <v>23</v>
      </c>
      <c r="E4437" t="s">
        <v>24</v>
      </c>
      <c r="F4437">
        <v>17</v>
      </c>
      <c r="G4437" t="s">
        <v>23</v>
      </c>
      <c r="H4437" t="s">
        <v>23</v>
      </c>
      <c r="I4437" t="s">
        <v>37</v>
      </c>
      <c r="J4437" t="s">
        <v>24</v>
      </c>
      <c r="K4437" t="s">
        <v>23</v>
      </c>
      <c r="L4437" t="s">
        <v>24</v>
      </c>
      <c r="M4437" t="s">
        <v>24</v>
      </c>
      <c r="N4437" t="s">
        <v>24</v>
      </c>
      <c r="O4437" t="s">
        <v>24</v>
      </c>
      <c r="P4437" t="s">
        <v>27</v>
      </c>
      <c r="Q4437" t="s">
        <v>23</v>
      </c>
      <c r="R4437" t="s">
        <v>35</v>
      </c>
      <c r="S4437" t="s">
        <v>7927</v>
      </c>
      <c r="T4437" t="s">
        <v>12092</v>
      </c>
      <c r="U4437" t="s">
        <v>24</v>
      </c>
    </row>
    <row r="4438" spans="1:21">
      <c r="A4438" t="s">
        <v>4473</v>
      </c>
      <c r="B4438" t="s">
        <v>22</v>
      </c>
      <c r="C4438">
        <v>0</v>
      </c>
      <c r="D4438" t="s">
        <v>24</v>
      </c>
      <c r="E4438" t="s">
        <v>23</v>
      </c>
      <c r="F4438">
        <v>19</v>
      </c>
      <c r="G4438" t="s">
        <v>23</v>
      </c>
      <c r="H4438" t="s">
        <v>24</v>
      </c>
      <c r="I4438" t="s">
        <v>26</v>
      </c>
      <c r="J4438" t="s">
        <v>23</v>
      </c>
      <c r="K4438" t="s">
        <v>23</v>
      </c>
      <c r="L4438" t="s">
        <v>23</v>
      </c>
      <c r="M4438" t="s">
        <v>24</v>
      </c>
      <c r="N4438" t="s">
        <v>24</v>
      </c>
      <c r="O4438" t="s">
        <v>24</v>
      </c>
      <c r="P4438" t="s">
        <v>27</v>
      </c>
      <c r="Q4438" t="s">
        <v>23</v>
      </c>
      <c r="R4438" t="s">
        <v>28</v>
      </c>
      <c r="S4438" t="s">
        <v>10492</v>
      </c>
      <c r="T4438" t="s">
        <v>12093</v>
      </c>
      <c r="U4438" t="s">
        <v>24</v>
      </c>
    </row>
    <row r="4439" spans="1:21">
      <c r="A4439" t="s">
        <v>4474</v>
      </c>
      <c r="B4439" t="s">
        <v>30</v>
      </c>
      <c r="C4439">
        <v>0</v>
      </c>
      <c r="D4439" t="s">
        <v>23</v>
      </c>
      <c r="E4439" t="s">
        <v>24</v>
      </c>
      <c r="F4439">
        <v>60</v>
      </c>
      <c r="G4439" t="s">
        <v>23</v>
      </c>
      <c r="H4439" t="s">
        <v>23</v>
      </c>
      <c r="I4439" t="s">
        <v>37</v>
      </c>
      <c r="J4439" t="s">
        <v>24</v>
      </c>
      <c r="K4439" t="s">
        <v>24</v>
      </c>
      <c r="L4439" t="s">
        <v>23</v>
      </c>
      <c r="M4439" t="s">
        <v>24</v>
      </c>
      <c r="N4439" t="s">
        <v>23</v>
      </c>
      <c r="O4439" t="s">
        <v>23</v>
      </c>
      <c r="P4439" t="s">
        <v>47</v>
      </c>
      <c r="Q4439" t="s">
        <v>24</v>
      </c>
      <c r="R4439" t="s">
        <v>40</v>
      </c>
      <c r="S4439" t="s">
        <v>7622</v>
      </c>
      <c r="T4439" t="s">
        <v>12094</v>
      </c>
      <c r="U4439" t="s">
        <v>24</v>
      </c>
    </row>
    <row r="4440" spans="1:21">
      <c r="A4440" t="s">
        <v>4475</v>
      </c>
      <c r="B4440" t="s">
        <v>30</v>
      </c>
      <c r="C4440">
        <v>0</v>
      </c>
      <c r="D4440" t="s">
        <v>23</v>
      </c>
      <c r="E4440" t="s">
        <v>23</v>
      </c>
      <c r="F4440">
        <v>51</v>
      </c>
      <c r="G4440" t="s">
        <v>23</v>
      </c>
      <c r="H4440" t="s">
        <v>23</v>
      </c>
      <c r="I4440" t="s">
        <v>24</v>
      </c>
      <c r="J4440" t="s">
        <v>46</v>
      </c>
      <c r="K4440" t="s">
        <v>46</v>
      </c>
      <c r="L4440" t="s">
        <v>46</v>
      </c>
      <c r="M4440" t="s">
        <v>46</v>
      </c>
      <c r="N4440" t="s">
        <v>46</v>
      </c>
      <c r="O4440" t="s">
        <v>46</v>
      </c>
      <c r="P4440" t="s">
        <v>47</v>
      </c>
      <c r="Q4440" t="s">
        <v>23</v>
      </c>
      <c r="R4440" t="s">
        <v>32</v>
      </c>
      <c r="S4440" t="s">
        <v>7224</v>
      </c>
      <c r="T4440" t="s">
        <v>12095</v>
      </c>
      <c r="U4440" t="s">
        <v>24</v>
      </c>
    </row>
    <row r="4441" spans="1:21">
      <c r="A4441" t="s">
        <v>4476</v>
      </c>
      <c r="B4441" t="s">
        <v>30</v>
      </c>
      <c r="C4441">
        <v>0</v>
      </c>
      <c r="D4441" t="s">
        <v>23</v>
      </c>
      <c r="E4441" t="s">
        <v>23</v>
      </c>
      <c r="F4441">
        <v>28</v>
      </c>
      <c r="G4441" t="s">
        <v>23</v>
      </c>
      <c r="H4441" t="s">
        <v>24</v>
      </c>
      <c r="I4441" t="s">
        <v>24</v>
      </c>
      <c r="J4441" t="s">
        <v>46</v>
      </c>
      <c r="K4441" t="s">
        <v>46</v>
      </c>
      <c r="L4441" t="s">
        <v>46</v>
      </c>
      <c r="M4441" t="s">
        <v>46</v>
      </c>
      <c r="N4441" t="s">
        <v>46</v>
      </c>
      <c r="O4441" t="s">
        <v>46</v>
      </c>
      <c r="P4441" t="s">
        <v>47</v>
      </c>
      <c r="Q4441" t="s">
        <v>23</v>
      </c>
      <c r="R4441" t="s">
        <v>40</v>
      </c>
      <c r="S4441" t="s">
        <v>9579</v>
      </c>
      <c r="T4441" t="s">
        <v>12096</v>
      </c>
      <c r="U4441" t="s">
        <v>24</v>
      </c>
    </row>
    <row r="4442" spans="1:21">
      <c r="A4442" t="s">
        <v>4477</v>
      </c>
      <c r="B4442" t="s">
        <v>30</v>
      </c>
      <c r="C4442">
        <v>0</v>
      </c>
      <c r="D4442" t="s">
        <v>24</v>
      </c>
      <c r="E4442" t="s">
        <v>24</v>
      </c>
      <c r="F4442">
        <v>43</v>
      </c>
      <c r="G4442" t="s">
        <v>23</v>
      </c>
      <c r="H4442" t="s">
        <v>24</v>
      </c>
      <c r="I4442" t="s">
        <v>26</v>
      </c>
      <c r="J4442" t="s">
        <v>24</v>
      </c>
      <c r="K4442" t="s">
        <v>23</v>
      </c>
      <c r="L4442" t="s">
        <v>24</v>
      </c>
      <c r="M4442" t="s">
        <v>24</v>
      </c>
      <c r="N4442" t="s">
        <v>24</v>
      </c>
      <c r="O4442" t="s">
        <v>23</v>
      </c>
      <c r="P4442" t="s">
        <v>47</v>
      </c>
      <c r="Q4442" t="s">
        <v>23</v>
      </c>
      <c r="R4442" t="s">
        <v>28</v>
      </c>
      <c r="S4442">
        <v>60</v>
      </c>
      <c r="T4442" t="s">
        <v>12097</v>
      </c>
      <c r="U4442" t="s">
        <v>24</v>
      </c>
    </row>
    <row r="4443" spans="1:21">
      <c r="A4443" t="s">
        <v>4478</v>
      </c>
      <c r="B4443" t="s">
        <v>30</v>
      </c>
      <c r="C4443">
        <v>0</v>
      </c>
      <c r="D4443" t="s">
        <v>23</v>
      </c>
      <c r="E4443" t="s">
        <v>24</v>
      </c>
      <c r="F4443">
        <v>42</v>
      </c>
      <c r="G4443" t="s">
        <v>23</v>
      </c>
      <c r="H4443" t="s">
        <v>24</v>
      </c>
      <c r="I4443" t="s">
        <v>24</v>
      </c>
      <c r="J4443" t="s">
        <v>46</v>
      </c>
      <c r="K4443" t="s">
        <v>46</v>
      </c>
      <c r="L4443" t="s">
        <v>46</v>
      </c>
      <c r="M4443" t="s">
        <v>46</v>
      </c>
      <c r="N4443" t="s">
        <v>46</v>
      </c>
      <c r="O4443" t="s">
        <v>46</v>
      </c>
      <c r="P4443" t="s">
        <v>47</v>
      </c>
      <c r="Q4443" t="s">
        <v>24</v>
      </c>
      <c r="R4443" t="s">
        <v>28</v>
      </c>
      <c r="S4443" t="s">
        <v>7507</v>
      </c>
      <c r="T4443" t="s">
        <v>10890</v>
      </c>
      <c r="U4443" t="s">
        <v>24</v>
      </c>
    </row>
    <row r="4444" spans="1:21">
      <c r="A4444" t="s">
        <v>4479</v>
      </c>
      <c r="B4444" t="s">
        <v>30</v>
      </c>
      <c r="C4444">
        <v>0</v>
      </c>
      <c r="D4444" t="s">
        <v>24</v>
      </c>
      <c r="E4444" t="s">
        <v>24</v>
      </c>
      <c r="F4444">
        <v>3</v>
      </c>
      <c r="G4444" t="s">
        <v>23</v>
      </c>
      <c r="H4444" t="s">
        <v>24</v>
      </c>
      <c r="I4444" t="s">
        <v>37</v>
      </c>
      <c r="J4444" t="s">
        <v>24</v>
      </c>
      <c r="K4444" t="s">
        <v>24</v>
      </c>
      <c r="L4444" t="s">
        <v>24</v>
      </c>
      <c r="M4444" t="s">
        <v>24</v>
      </c>
      <c r="N4444" t="s">
        <v>23</v>
      </c>
      <c r="O4444" t="s">
        <v>24</v>
      </c>
      <c r="P4444" t="s">
        <v>27</v>
      </c>
      <c r="Q4444" t="s">
        <v>23</v>
      </c>
      <c r="R4444" t="s">
        <v>28</v>
      </c>
      <c r="S4444" t="s">
        <v>9667</v>
      </c>
      <c r="T4444" t="s">
        <v>12098</v>
      </c>
      <c r="U4444" t="s">
        <v>23</v>
      </c>
    </row>
    <row r="4445" spans="1:21">
      <c r="A4445" t="s">
        <v>4480</v>
      </c>
      <c r="B4445" t="s">
        <v>22</v>
      </c>
      <c r="C4445">
        <v>0</v>
      </c>
      <c r="D4445" t="s">
        <v>24</v>
      </c>
      <c r="E4445" t="s">
        <v>24</v>
      </c>
      <c r="F4445">
        <v>1</v>
      </c>
      <c r="G4445" t="s">
        <v>23</v>
      </c>
      <c r="H4445" t="s">
        <v>24</v>
      </c>
      <c r="I4445" t="s">
        <v>26</v>
      </c>
      <c r="J4445" t="s">
        <v>24</v>
      </c>
      <c r="K4445" t="s">
        <v>24</v>
      </c>
      <c r="L4445" t="s">
        <v>24</v>
      </c>
      <c r="M4445" t="s">
        <v>24</v>
      </c>
      <c r="N4445" t="s">
        <v>24</v>
      </c>
      <c r="O4445" t="s">
        <v>24</v>
      </c>
      <c r="P4445" t="s">
        <v>27</v>
      </c>
      <c r="Q4445" t="s">
        <v>24</v>
      </c>
      <c r="R4445" t="s">
        <v>32</v>
      </c>
      <c r="S4445" t="s">
        <v>8960</v>
      </c>
      <c r="T4445" t="s">
        <v>8960</v>
      </c>
      <c r="U4445" t="s">
        <v>24</v>
      </c>
    </row>
    <row r="4446" spans="1:21">
      <c r="A4446" t="s">
        <v>4481</v>
      </c>
      <c r="B4446" t="s">
        <v>22</v>
      </c>
      <c r="C4446">
        <v>0</v>
      </c>
      <c r="D4446" t="s">
        <v>24</v>
      </c>
      <c r="E4446" t="s">
        <v>24</v>
      </c>
      <c r="F4446">
        <v>3</v>
      </c>
      <c r="G4446" t="s">
        <v>23</v>
      </c>
      <c r="H4446" t="s">
        <v>24</v>
      </c>
      <c r="I4446" t="s">
        <v>24</v>
      </c>
      <c r="J4446" t="s">
        <v>46</v>
      </c>
      <c r="K4446" t="s">
        <v>46</v>
      </c>
      <c r="L4446" t="s">
        <v>46</v>
      </c>
      <c r="M4446" t="s">
        <v>46</v>
      </c>
      <c r="N4446" t="s">
        <v>46</v>
      </c>
      <c r="O4446" t="s">
        <v>46</v>
      </c>
      <c r="P4446" t="s">
        <v>27</v>
      </c>
      <c r="Q4446" t="s">
        <v>24</v>
      </c>
      <c r="R4446" t="s">
        <v>32</v>
      </c>
      <c r="S4446" t="s">
        <v>7537</v>
      </c>
      <c r="T4446" t="s">
        <v>10178</v>
      </c>
      <c r="U4446" t="s">
        <v>23</v>
      </c>
    </row>
    <row r="4447" spans="1:21">
      <c r="A4447" t="s">
        <v>4482</v>
      </c>
      <c r="B4447" t="s">
        <v>22</v>
      </c>
      <c r="C4447">
        <v>0</v>
      </c>
      <c r="D4447" t="s">
        <v>24</v>
      </c>
      <c r="E4447" t="s">
        <v>24</v>
      </c>
      <c r="F4447">
        <v>63</v>
      </c>
      <c r="G4447" t="s">
        <v>23</v>
      </c>
      <c r="H4447" t="s">
        <v>23</v>
      </c>
      <c r="I4447" t="s">
        <v>37</v>
      </c>
      <c r="J4447" t="s">
        <v>23</v>
      </c>
      <c r="K4447" t="s">
        <v>23</v>
      </c>
      <c r="L4447" t="s">
        <v>23</v>
      </c>
      <c r="M4447" t="s">
        <v>24</v>
      </c>
      <c r="N4447" t="s">
        <v>23</v>
      </c>
      <c r="O4447" t="s">
        <v>24</v>
      </c>
      <c r="P4447" t="s">
        <v>47</v>
      </c>
      <c r="Q4447" t="s">
        <v>24</v>
      </c>
      <c r="R4447" t="s">
        <v>40</v>
      </c>
      <c r="S4447">
        <v>98</v>
      </c>
      <c r="T4447" t="s">
        <v>12099</v>
      </c>
      <c r="U4447" t="s">
        <v>24</v>
      </c>
    </row>
    <row r="4448" spans="1:21">
      <c r="A4448" t="s">
        <v>4483</v>
      </c>
      <c r="B4448" t="s">
        <v>30</v>
      </c>
      <c r="C4448">
        <v>1</v>
      </c>
      <c r="D4448" t="s">
        <v>24</v>
      </c>
      <c r="E4448" t="s">
        <v>24</v>
      </c>
      <c r="F4448">
        <v>3</v>
      </c>
      <c r="G4448" t="s">
        <v>23</v>
      </c>
      <c r="H4448" t="s">
        <v>24</v>
      </c>
      <c r="I4448" t="s">
        <v>37</v>
      </c>
      <c r="J4448" t="s">
        <v>24</v>
      </c>
      <c r="K4448" t="s">
        <v>24</v>
      </c>
      <c r="L4448" t="s">
        <v>24</v>
      </c>
      <c r="M4448" t="s">
        <v>24</v>
      </c>
      <c r="N4448" t="s">
        <v>23</v>
      </c>
      <c r="O4448" t="s">
        <v>24</v>
      </c>
      <c r="P4448" t="s">
        <v>27</v>
      </c>
      <c r="Q4448" t="s">
        <v>23</v>
      </c>
      <c r="R4448" t="s">
        <v>28</v>
      </c>
      <c r="S4448" t="s">
        <v>7471</v>
      </c>
      <c r="T4448" t="s">
        <v>10553</v>
      </c>
      <c r="U4448" t="s">
        <v>23</v>
      </c>
    </row>
    <row r="4449" spans="1:21">
      <c r="A4449" t="s">
        <v>4484</v>
      </c>
      <c r="B4449" t="s">
        <v>30</v>
      </c>
      <c r="C4449">
        <v>0</v>
      </c>
      <c r="D4449" t="s">
        <v>23</v>
      </c>
      <c r="E4449" t="s">
        <v>24</v>
      </c>
      <c r="F4449">
        <v>68</v>
      </c>
      <c r="G4449" t="s">
        <v>23</v>
      </c>
      <c r="H4449" t="s">
        <v>23</v>
      </c>
      <c r="I4449" t="s">
        <v>37</v>
      </c>
      <c r="J4449" t="s">
        <v>23</v>
      </c>
      <c r="K4449" t="s">
        <v>23</v>
      </c>
      <c r="L4449" t="s">
        <v>24</v>
      </c>
      <c r="M4449" t="s">
        <v>23</v>
      </c>
      <c r="N4449" t="s">
        <v>23</v>
      </c>
      <c r="O4449" t="s">
        <v>23</v>
      </c>
      <c r="P4449" t="s">
        <v>27</v>
      </c>
      <c r="Q4449" t="s">
        <v>23</v>
      </c>
      <c r="R4449" t="s">
        <v>28</v>
      </c>
      <c r="S4449" t="s">
        <v>11669</v>
      </c>
      <c r="T4449" t="s">
        <v>12100</v>
      </c>
      <c r="U4449" t="s">
        <v>24</v>
      </c>
    </row>
    <row r="4450" spans="1:21">
      <c r="A4450" t="s">
        <v>4485</v>
      </c>
      <c r="B4450" t="s">
        <v>22</v>
      </c>
      <c r="C4450">
        <v>1</v>
      </c>
      <c r="D4450" t="s">
        <v>24</v>
      </c>
      <c r="E4450" t="s">
        <v>24</v>
      </c>
      <c r="F4450">
        <v>30</v>
      </c>
      <c r="G4450" t="s">
        <v>23</v>
      </c>
      <c r="H4450" t="s">
        <v>23</v>
      </c>
      <c r="I4450" t="s">
        <v>37</v>
      </c>
      <c r="J4450" t="s">
        <v>24</v>
      </c>
      <c r="K4450" t="s">
        <v>23</v>
      </c>
      <c r="L4450" t="s">
        <v>24</v>
      </c>
      <c r="M4450" t="s">
        <v>24</v>
      </c>
      <c r="N4450" t="s">
        <v>23</v>
      </c>
      <c r="O4450" t="s">
        <v>23</v>
      </c>
      <c r="P4450" t="s">
        <v>27</v>
      </c>
      <c r="Q4450" t="s">
        <v>23</v>
      </c>
      <c r="R4450" t="s">
        <v>28</v>
      </c>
      <c r="S4450" t="s">
        <v>7912</v>
      </c>
      <c r="T4450" t="s">
        <v>12101</v>
      </c>
      <c r="U4450" t="s">
        <v>23</v>
      </c>
    </row>
    <row r="4451" spans="1:21">
      <c r="A4451" t="s">
        <v>4486</v>
      </c>
      <c r="B4451" t="s">
        <v>22</v>
      </c>
      <c r="C4451">
        <v>0</v>
      </c>
      <c r="D4451" t="s">
        <v>24</v>
      </c>
      <c r="E4451" t="s">
        <v>24</v>
      </c>
      <c r="F4451">
        <v>60</v>
      </c>
      <c r="G4451" t="s">
        <v>23</v>
      </c>
      <c r="H4451" t="s">
        <v>23</v>
      </c>
      <c r="I4451" t="s">
        <v>37</v>
      </c>
      <c r="J4451" t="s">
        <v>24</v>
      </c>
      <c r="K4451" t="s">
        <v>23</v>
      </c>
      <c r="L4451" t="s">
        <v>23</v>
      </c>
      <c r="M4451" t="s">
        <v>24</v>
      </c>
      <c r="N4451" t="s">
        <v>23</v>
      </c>
      <c r="O4451" t="s">
        <v>23</v>
      </c>
      <c r="P4451" t="s">
        <v>47</v>
      </c>
      <c r="Q4451" t="s">
        <v>24</v>
      </c>
      <c r="R4451" t="s">
        <v>28</v>
      </c>
      <c r="S4451" t="s">
        <v>9178</v>
      </c>
      <c r="T4451" t="s">
        <v>12102</v>
      </c>
      <c r="U4451" t="s">
        <v>24</v>
      </c>
    </row>
    <row r="4452" spans="1:21">
      <c r="A4452" t="s">
        <v>4487</v>
      </c>
      <c r="B4452" t="s">
        <v>30</v>
      </c>
      <c r="C4452">
        <v>0</v>
      </c>
      <c r="D4452" t="s">
        <v>24</v>
      </c>
      <c r="E4452" t="s">
        <v>24</v>
      </c>
      <c r="F4452">
        <v>15</v>
      </c>
      <c r="G4452" t="s">
        <v>23</v>
      </c>
      <c r="H4452" t="s">
        <v>23</v>
      </c>
      <c r="I4452" t="s">
        <v>26</v>
      </c>
      <c r="J4452" t="s">
        <v>24</v>
      </c>
      <c r="K4452" t="s">
        <v>23</v>
      </c>
      <c r="L4452" t="s">
        <v>24</v>
      </c>
      <c r="M4452" t="s">
        <v>23</v>
      </c>
      <c r="N4452" t="s">
        <v>24</v>
      </c>
      <c r="O4452" t="s">
        <v>24</v>
      </c>
      <c r="P4452" t="s">
        <v>27</v>
      </c>
      <c r="Q4452" t="s">
        <v>23</v>
      </c>
      <c r="R4452" t="s">
        <v>40</v>
      </c>
      <c r="S4452" t="s">
        <v>7350</v>
      </c>
      <c r="T4452" t="s">
        <v>12103</v>
      </c>
      <c r="U4452" t="s">
        <v>23</v>
      </c>
    </row>
    <row r="4453" spans="1:21">
      <c r="A4453" t="s">
        <v>4488</v>
      </c>
      <c r="B4453" t="s">
        <v>30</v>
      </c>
      <c r="C4453">
        <v>1</v>
      </c>
      <c r="D4453" t="s">
        <v>24</v>
      </c>
      <c r="E4453" t="s">
        <v>24</v>
      </c>
      <c r="F4453">
        <v>45</v>
      </c>
      <c r="G4453" t="s">
        <v>23</v>
      </c>
      <c r="H4453" t="s">
        <v>23</v>
      </c>
      <c r="I4453" t="s">
        <v>37</v>
      </c>
      <c r="J4453" t="s">
        <v>24</v>
      </c>
      <c r="K4453" t="s">
        <v>24</v>
      </c>
      <c r="L4453" t="s">
        <v>24</v>
      </c>
      <c r="M4453" t="s">
        <v>24</v>
      </c>
      <c r="N4453" t="s">
        <v>23</v>
      </c>
      <c r="O4453" t="s">
        <v>23</v>
      </c>
      <c r="P4453" t="s">
        <v>27</v>
      </c>
      <c r="Q4453" t="s">
        <v>23</v>
      </c>
      <c r="R4453" t="s">
        <v>35</v>
      </c>
      <c r="S4453" t="s">
        <v>10061</v>
      </c>
      <c r="T4453" t="s">
        <v>12104</v>
      </c>
      <c r="U4453" t="s">
        <v>24</v>
      </c>
    </row>
    <row r="4454" spans="1:21">
      <c r="A4454" t="s">
        <v>4489</v>
      </c>
      <c r="B4454" t="s">
        <v>22</v>
      </c>
      <c r="C4454">
        <v>0</v>
      </c>
      <c r="D4454" t="s">
        <v>23</v>
      </c>
      <c r="E4454" t="s">
        <v>24</v>
      </c>
      <c r="F4454">
        <v>70</v>
      </c>
      <c r="G4454" t="s">
        <v>23</v>
      </c>
      <c r="H4454" t="s">
        <v>24</v>
      </c>
      <c r="I4454" t="s">
        <v>26</v>
      </c>
      <c r="J4454" t="s">
        <v>23</v>
      </c>
      <c r="K4454" t="s">
        <v>23</v>
      </c>
      <c r="L4454" t="s">
        <v>23</v>
      </c>
      <c r="M4454" t="s">
        <v>23</v>
      </c>
      <c r="N4454" t="s">
        <v>23</v>
      </c>
      <c r="O4454" t="s">
        <v>23</v>
      </c>
      <c r="P4454" t="s">
        <v>47</v>
      </c>
      <c r="Q4454" t="s">
        <v>24</v>
      </c>
      <c r="R4454" t="s">
        <v>40</v>
      </c>
      <c r="S4454" t="s">
        <v>8504</v>
      </c>
      <c r="T4454" t="s">
        <v>12105</v>
      </c>
      <c r="U4454" t="s">
        <v>24</v>
      </c>
    </row>
    <row r="4455" spans="1:21">
      <c r="A4455" t="s">
        <v>4490</v>
      </c>
      <c r="B4455" t="s">
        <v>30</v>
      </c>
      <c r="C4455">
        <v>0</v>
      </c>
      <c r="D4455" t="s">
        <v>23</v>
      </c>
      <c r="E4455" t="s">
        <v>24</v>
      </c>
      <c r="F4455">
        <v>10</v>
      </c>
      <c r="G4455" t="s">
        <v>23</v>
      </c>
      <c r="H4455" t="s">
        <v>23</v>
      </c>
      <c r="I4455" t="s">
        <v>37</v>
      </c>
      <c r="J4455" t="s">
        <v>24</v>
      </c>
      <c r="K4455" t="s">
        <v>24</v>
      </c>
      <c r="L4455" t="s">
        <v>23</v>
      </c>
      <c r="M4455" t="s">
        <v>24</v>
      </c>
      <c r="N4455" t="s">
        <v>23</v>
      </c>
      <c r="O4455" t="s">
        <v>23</v>
      </c>
      <c r="P4455" t="s">
        <v>27</v>
      </c>
      <c r="Q4455" t="s">
        <v>23</v>
      </c>
      <c r="R4455" t="s">
        <v>28</v>
      </c>
      <c r="S4455" t="s">
        <v>7293</v>
      </c>
      <c r="T4455" t="s">
        <v>12106</v>
      </c>
      <c r="U4455" t="s">
        <v>23</v>
      </c>
    </row>
    <row r="4456" spans="1:21">
      <c r="A4456" t="s">
        <v>4491</v>
      </c>
      <c r="B4456" t="s">
        <v>30</v>
      </c>
      <c r="C4456">
        <v>0</v>
      </c>
      <c r="D4456" t="s">
        <v>24</v>
      </c>
      <c r="E4456" t="s">
        <v>24</v>
      </c>
      <c r="F4456">
        <v>4</v>
      </c>
      <c r="G4456" t="s">
        <v>23</v>
      </c>
      <c r="H4456" t="s">
        <v>24</v>
      </c>
      <c r="I4456" t="s">
        <v>24</v>
      </c>
      <c r="J4456" t="s">
        <v>46</v>
      </c>
      <c r="K4456" t="s">
        <v>46</v>
      </c>
      <c r="L4456" t="s">
        <v>46</v>
      </c>
      <c r="M4456" t="s">
        <v>46</v>
      </c>
      <c r="N4456" t="s">
        <v>46</v>
      </c>
      <c r="O4456" t="s">
        <v>46</v>
      </c>
      <c r="P4456" t="s">
        <v>27</v>
      </c>
      <c r="Q4456" t="s">
        <v>24</v>
      </c>
      <c r="R4456" t="s">
        <v>32</v>
      </c>
      <c r="S4456" t="s">
        <v>7308</v>
      </c>
      <c r="T4456" t="s">
        <v>8411</v>
      </c>
      <c r="U4456" t="s">
        <v>24</v>
      </c>
    </row>
    <row r="4457" spans="1:21">
      <c r="A4457" t="s">
        <v>4492</v>
      </c>
      <c r="B4457" t="s">
        <v>22</v>
      </c>
      <c r="C4457">
        <v>0</v>
      </c>
      <c r="D4457" t="s">
        <v>24</v>
      </c>
      <c r="E4457" t="s">
        <v>24</v>
      </c>
      <c r="F4457">
        <v>1</v>
      </c>
      <c r="G4457" t="s">
        <v>23</v>
      </c>
      <c r="H4457" t="s">
        <v>24</v>
      </c>
      <c r="I4457" t="s">
        <v>26</v>
      </c>
      <c r="J4457" t="s">
        <v>24</v>
      </c>
      <c r="K4457" t="s">
        <v>24</v>
      </c>
      <c r="L4457" t="s">
        <v>23</v>
      </c>
      <c r="M4457" t="s">
        <v>24</v>
      </c>
      <c r="N4457" t="s">
        <v>24</v>
      </c>
      <c r="O4457" t="s">
        <v>24</v>
      </c>
      <c r="P4457" t="s">
        <v>27</v>
      </c>
      <c r="Q4457" t="s">
        <v>23</v>
      </c>
      <c r="R4457" t="s">
        <v>32</v>
      </c>
      <c r="S4457" t="s">
        <v>8838</v>
      </c>
      <c r="T4457" t="s">
        <v>8838</v>
      </c>
      <c r="U4457" t="s">
        <v>23</v>
      </c>
    </row>
    <row r="4458" spans="1:21">
      <c r="A4458" t="s">
        <v>4493</v>
      </c>
      <c r="B4458" t="s">
        <v>22</v>
      </c>
      <c r="C4458">
        <v>0</v>
      </c>
      <c r="D4458" t="s">
        <v>23</v>
      </c>
      <c r="E4458" t="s">
        <v>24</v>
      </c>
      <c r="F4458">
        <v>68</v>
      </c>
      <c r="G4458" t="s">
        <v>23</v>
      </c>
      <c r="H4458" t="s">
        <v>23</v>
      </c>
      <c r="I4458" t="s">
        <v>24</v>
      </c>
      <c r="J4458" t="s">
        <v>46</v>
      </c>
      <c r="K4458" t="s">
        <v>46</v>
      </c>
      <c r="L4458" t="s">
        <v>46</v>
      </c>
      <c r="M4458" t="s">
        <v>46</v>
      </c>
      <c r="N4458" t="s">
        <v>46</v>
      </c>
      <c r="O4458" t="s">
        <v>46</v>
      </c>
      <c r="P4458" t="s">
        <v>47</v>
      </c>
      <c r="Q4458" t="s">
        <v>23</v>
      </c>
      <c r="R4458" t="s">
        <v>40</v>
      </c>
      <c r="S4458" t="s">
        <v>7224</v>
      </c>
      <c r="T4458" t="s">
        <v>12107</v>
      </c>
      <c r="U4458" t="s">
        <v>24</v>
      </c>
    </row>
    <row r="4459" spans="1:21">
      <c r="A4459" t="s">
        <v>4494</v>
      </c>
      <c r="B4459" t="s">
        <v>30</v>
      </c>
      <c r="C4459">
        <v>0</v>
      </c>
      <c r="D4459" t="s">
        <v>23</v>
      </c>
      <c r="E4459" t="s">
        <v>23</v>
      </c>
      <c r="F4459">
        <v>22</v>
      </c>
      <c r="G4459" t="s">
        <v>23</v>
      </c>
      <c r="H4459" t="s">
        <v>24</v>
      </c>
      <c r="I4459" t="s">
        <v>37</v>
      </c>
      <c r="J4459" t="s">
        <v>23</v>
      </c>
      <c r="K4459" t="s">
        <v>24</v>
      </c>
      <c r="L4459" t="s">
        <v>24</v>
      </c>
      <c r="M4459" t="s">
        <v>24</v>
      </c>
      <c r="N4459" t="s">
        <v>24</v>
      </c>
      <c r="O4459" t="s">
        <v>24</v>
      </c>
      <c r="P4459" t="s">
        <v>27</v>
      </c>
      <c r="Q4459" t="s">
        <v>24</v>
      </c>
      <c r="R4459" t="s">
        <v>35</v>
      </c>
      <c r="S4459">
        <v>75</v>
      </c>
      <c r="T4459" t="s">
        <v>12108</v>
      </c>
      <c r="U4459" t="s">
        <v>24</v>
      </c>
    </row>
    <row r="4460" spans="1:21">
      <c r="A4460" t="s">
        <v>4495</v>
      </c>
      <c r="B4460" t="s">
        <v>30</v>
      </c>
      <c r="C4460">
        <v>0</v>
      </c>
      <c r="D4460" t="s">
        <v>23</v>
      </c>
      <c r="E4460" t="s">
        <v>23</v>
      </c>
      <c r="F4460">
        <v>38</v>
      </c>
      <c r="G4460" t="s">
        <v>23</v>
      </c>
      <c r="H4460" t="s">
        <v>23</v>
      </c>
      <c r="I4460" t="s">
        <v>37</v>
      </c>
      <c r="J4460" t="s">
        <v>24</v>
      </c>
      <c r="K4460" t="s">
        <v>23</v>
      </c>
      <c r="L4460" t="s">
        <v>23</v>
      </c>
      <c r="M4460" t="s">
        <v>24</v>
      </c>
      <c r="N4460" t="s">
        <v>23</v>
      </c>
      <c r="O4460" t="s">
        <v>24</v>
      </c>
      <c r="P4460" t="s">
        <v>27</v>
      </c>
      <c r="Q4460" t="s">
        <v>23</v>
      </c>
      <c r="R4460" t="s">
        <v>28</v>
      </c>
      <c r="S4460" t="s">
        <v>8416</v>
      </c>
      <c r="T4460" t="s">
        <v>12109</v>
      </c>
      <c r="U4460" t="s">
        <v>23</v>
      </c>
    </row>
    <row r="4461" spans="1:21">
      <c r="A4461" t="s">
        <v>4496</v>
      </c>
      <c r="B4461" t="s">
        <v>22</v>
      </c>
      <c r="C4461">
        <v>0</v>
      </c>
      <c r="D4461" t="s">
        <v>24</v>
      </c>
      <c r="E4461" t="s">
        <v>24</v>
      </c>
      <c r="F4461">
        <v>1</v>
      </c>
      <c r="G4461" t="s">
        <v>23</v>
      </c>
      <c r="H4461" t="s">
        <v>23</v>
      </c>
      <c r="I4461" t="s">
        <v>37</v>
      </c>
      <c r="J4461" t="s">
        <v>24</v>
      </c>
      <c r="K4461" t="s">
        <v>23</v>
      </c>
      <c r="L4461" t="s">
        <v>24</v>
      </c>
      <c r="M4461" t="s">
        <v>24</v>
      </c>
      <c r="N4461" t="s">
        <v>23</v>
      </c>
      <c r="O4461" t="s">
        <v>23</v>
      </c>
      <c r="P4461" t="s">
        <v>27</v>
      </c>
      <c r="Q4461" t="s">
        <v>23</v>
      </c>
      <c r="R4461" t="s">
        <v>40</v>
      </c>
      <c r="S4461" t="s">
        <v>7324</v>
      </c>
      <c r="T4461" t="s">
        <v>7324</v>
      </c>
      <c r="U4461" t="s">
        <v>23</v>
      </c>
    </row>
    <row r="4462" spans="1:21">
      <c r="A4462" t="s">
        <v>4497</v>
      </c>
      <c r="B4462" t="s">
        <v>30</v>
      </c>
      <c r="C4462">
        <v>0</v>
      </c>
      <c r="D4462" t="s">
        <v>23</v>
      </c>
      <c r="E4462" t="s">
        <v>24</v>
      </c>
      <c r="F4462">
        <v>18</v>
      </c>
      <c r="G4462" t="s">
        <v>23</v>
      </c>
      <c r="H4462" t="s">
        <v>24</v>
      </c>
      <c r="I4462" t="s">
        <v>37</v>
      </c>
      <c r="J4462" t="s">
        <v>24</v>
      </c>
      <c r="K4462" t="s">
        <v>24</v>
      </c>
      <c r="L4462" t="s">
        <v>23</v>
      </c>
      <c r="M4462" t="s">
        <v>23</v>
      </c>
      <c r="N4462" t="s">
        <v>24</v>
      </c>
      <c r="O4462" t="s">
        <v>24</v>
      </c>
      <c r="P4462" t="s">
        <v>27</v>
      </c>
      <c r="Q4462" t="s">
        <v>24</v>
      </c>
      <c r="R4462" t="s">
        <v>28</v>
      </c>
      <c r="S4462" t="s">
        <v>12110</v>
      </c>
      <c r="T4462" t="s">
        <v>7777</v>
      </c>
      <c r="U4462" t="s">
        <v>24</v>
      </c>
    </row>
    <row r="4463" spans="1:21">
      <c r="A4463" t="s">
        <v>4498</v>
      </c>
      <c r="B4463" t="s">
        <v>30</v>
      </c>
      <c r="C4463">
        <v>0</v>
      </c>
      <c r="D4463" t="s">
        <v>24</v>
      </c>
      <c r="E4463" t="s">
        <v>24</v>
      </c>
      <c r="F4463">
        <v>29</v>
      </c>
      <c r="G4463" t="s">
        <v>23</v>
      </c>
      <c r="H4463" t="s">
        <v>24</v>
      </c>
      <c r="I4463" t="s">
        <v>37</v>
      </c>
      <c r="J4463" t="s">
        <v>24</v>
      </c>
      <c r="K4463" t="s">
        <v>24</v>
      </c>
      <c r="L4463" t="s">
        <v>24</v>
      </c>
      <c r="M4463" t="s">
        <v>23</v>
      </c>
      <c r="N4463" t="s">
        <v>23</v>
      </c>
      <c r="O4463" t="s">
        <v>23</v>
      </c>
      <c r="P4463" t="s">
        <v>27</v>
      </c>
      <c r="Q4463" t="s">
        <v>23</v>
      </c>
      <c r="R4463" t="s">
        <v>28</v>
      </c>
      <c r="S4463" t="s">
        <v>7925</v>
      </c>
      <c r="T4463" t="s">
        <v>12111</v>
      </c>
      <c r="U4463" t="s">
        <v>24</v>
      </c>
    </row>
    <row r="4464" spans="1:21">
      <c r="A4464" t="s">
        <v>4499</v>
      </c>
      <c r="B4464" t="s">
        <v>22</v>
      </c>
      <c r="C4464">
        <v>0</v>
      </c>
      <c r="D4464" t="s">
        <v>24</v>
      </c>
      <c r="E4464" t="s">
        <v>24</v>
      </c>
      <c r="F4464">
        <v>16</v>
      </c>
      <c r="G4464" t="s">
        <v>23</v>
      </c>
      <c r="H4464" t="s">
        <v>23</v>
      </c>
      <c r="I4464" t="s">
        <v>37</v>
      </c>
      <c r="J4464" t="s">
        <v>24</v>
      </c>
      <c r="K4464" t="s">
        <v>24</v>
      </c>
      <c r="L4464" t="s">
        <v>23</v>
      </c>
      <c r="M4464" t="s">
        <v>24</v>
      </c>
      <c r="N4464" t="s">
        <v>24</v>
      </c>
      <c r="O4464" t="s">
        <v>23</v>
      </c>
      <c r="P4464" t="s">
        <v>27</v>
      </c>
      <c r="Q4464" t="s">
        <v>23</v>
      </c>
      <c r="R4464" t="s">
        <v>28</v>
      </c>
      <c r="S4464" t="s">
        <v>9213</v>
      </c>
      <c r="T4464" t="s">
        <v>12112</v>
      </c>
      <c r="U4464" t="s">
        <v>23</v>
      </c>
    </row>
    <row r="4465" spans="1:21">
      <c r="A4465" t="s">
        <v>4500</v>
      </c>
      <c r="B4465" t="s">
        <v>30</v>
      </c>
      <c r="C4465">
        <v>0</v>
      </c>
      <c r="D4465" t="s">
        <v>24</v>
      </c>
      <c r="E4465" t="s">
        <v>24</v>
      </c>
      <c r="F4465">
        <v>1</v>
      </c>
      <c r="G4465" t="s">
        <v>23</v>
      </c>
      <c r="H4465" t="s">
        <v>24</v>
      </c>
      <c r="I4465" t="s">
        <v>37</v>
      </c>
      <c r="J4465" t="s">
        <v>24</v>
      </c>
      <c r="K4465" t="s">
        <v>24</v>
      </c>
      <c r="L4465" t="s">
        <v>24</v>
      </c>
      <c r="M4465" t="s">
        <v>24</v>
      </c>
      <c r="N4465" t="s">
        <v>24</v>
      </c>
      <c r="O4465" t="s">
        <v>24</v>
      </c>
      <c r="P4465" t="s">
        <v>27</v>
      </c>
      <c r="Q4465" t="s">
        <v>23</v>
      </c>
      <c r="R4465" t="s">
        <v>28</v>
      </c>
      <c r="S4465" t="s">
        <v>7798</v>
      </c>
      <c r="T4465" t="s">
        <v>7798</v>
      </c>
      <c r="U4465" t="s">
        <v>23</v>
      </c>
    </row>
    <row r="4466" spans="1:21">
      <c r="A4466" t="s">
        <v>4501</v>
      </c>
      <c r="B4466" t="s">
        <v>30</v>
      </c>
      <c r="C4466">
        <v>0</v>
      </c>
      <c r="D4466" t="s">
        <v>24</v>
      </c>
      <c r="E4466" t="s">
        <v>24</v>
      </c>
      <c r="F4466">
        <v>12</v>
      </c>
      <c r="G4466" t="s">
        <v>23</v>
      </c>
      <c r="H4466" t="s">
        <v>24</v>
      </c>
      <c r="I4466" t="s">
        <v>37</v>
      </c>
      <c r="J4466" t="s">
        <v>23</v>
      </c>
      <c r="K4466" t="s">
        <v>24</v>
      </c>
      <c r="L4466" t="s">
        <v>23</v>
      </c>
      <c r="M4466" t="s">
        <v>24</v>
      </c>
      <c r="N4466" t="s">
        <v>24</v>
      </c>
      <c r="O4466" t="s">
        <v>24</v>
      </c>
      <c r="P4466" t="s">
        <v>27</v>
      </c>
      <c r="Q4466" t="s">
        <v>24</v>
      </c>
      <c r="R4466" t="s">
        <v>35</v>
      </c>
      <c r="S4466" t="s">
        <v>8326</v>
      </c>
      <c r="T4466" t="s">
        <v>7809</v>
      </c>
      <c r="U4466" t="s">
        <v>23</v>
      </c>
    </row>
    <row r="4467" spans="1:21">
      <c r="A4467" t="s">
        <v>4502</v>
      </c>
      <c r="B4467" t="s">
        <v>30</v>
      </c>
      <c r="C4467">
        <v>0</v>
      </c>
      <c r="D4467" t="s">
        <v>24</v>
      </c>
      <c r="E4467" t="s">
        <v>24</v>
      </c>
      <c r="F4467">
        <v>31</v>
      </c>
      <c r="G4467" t="s">
        <v>24</v>
      </c>
      <c r="H4467" t="s">
        <v>25</v>
      </c>
      <c r="I4467" t="s">
        <v>26</v>
      </c>
      <c r="J4467" t="s">
        <v>24</v>
      </c>
      <c r="K4467" t="s">
        <v>24</v>
      </c>
      <c r="L4467" t="s">
        <v>23</v>
      </c>
      <c r="M4467" t="s">
        <v>24</v>
      </c>
      <c r="N4467" t="s">
        <v>23</v>
      </c>
      <c r="O4467" t="s">
        <v>23</v>
      </c>
      <c r="P4467" t="s">
        <v>31</v>
      </c>
      <c r="Q4467" t="s">
        <v>23</v>
      </c>
      <c r="R4467" t="s">
        <v>28</v>
      </c>
      <c r="S4467" t="s">
        <v>7492</v>
      </c>
      <c r="T4467" t="s">
        <v>12113</v>
      </c>
      <c r="U4467" t="s">
        <v>24</v>
      </c>
    </row>
    <row r="4468" spans="1:21">
      <c r="A4468" t="s">
        <v>4503</v>
      </c>
      <c r="B4468" t="s">
        <v>30</v>
      </c>
      <c r="C4468">
        <v>0</v>
      </c>
      <c r="D4468" t="s">
        <v>24</v>
      </c>
      <c r="E4468" t="s">
        <v>24</v>
      </c>
      <c r="F4468">
        <v>4</v>
      </c>
      <c r="G4468" t="s">
        <v>23</v>
      </c>
      <c r="H4468" t="s">
        <v>24</v>
      </c>
      <c r="I4468" t="s">
        <v>37</v>
      </c>
      <c r="J4468" t="s">
        <v>24</v>
      </c>
      <c r="K4468" t="s">
        <v>24</v>
      </c>
      <c r="L4468" t="s">
        <v>24</v>
      </c>
      <c r="M4468" t="s">
        <v>24</v>
      </c>
      <c r="N4468" t="s">
        <v>24</v>
      </c>
      <c r="O4468" t="s">
        <v>23</v>
      </c>
      <c r="P4468" t="s">
        <v>27</v>
      </c>
      <c r="Q4468" t="s">
        <v>23</v>
      </c>
      <c r="R4468" t="s">
        <v>28</v>
      </c>
      <c r="S4468" t="s">
        <v>7471</v>
      </c>
      <c r="T4468" t="s">
        <v>12114</v>
      </c>
      <c r="U4468" t="s">
        <v>23</v>
      </c>
    </row>
    <row r="4469" spans="1:21">
      <c r="A4469" t="s">
        <v>4504</v>
      </c>
      <c r="B4469" t="s">
        <v>22</v>
      </c>
      <c r="C4469">
        <v>0</v>
      </c>
      <c r="D4469" t="s">
        <v>23</v>
      </c>
      <c r="E4469" t="s">
        <v>24</v>
      </c>
      <c r="F4469">
        <v>48</v>
      </c>
      <c r="G4469" t="s">
        <v>23</v>
      </c>
      <c r="H4469" t="s">
        <v>23</v>
      </c>
      <c r="I4469" t="s">
        <v>26</v>
      </c>
      <c r="J4469" t="s">
        <v>24</v>
      </c>
      <c r="K4469" t="s">
        <v>24</v>
      </c>
      <c r="L4469" t="s">
        <v>23</v>
      </c>
      <c r="M4469" t="s">
        <v>23</v>
      </c>
      <c r="N4469" t="s">
        <v>24</v>
      </c>
      <c r="O4469" t="s">
        <v>23</v>
      </c>
      <c r="P4469" t="s">
        <v>31</v>
      </c>
      <c r="Q4469" t="s">
        <v>23</v>
      </c>
      <c r="R4469" t="s">
        <v>32</v>
      </c>
      <c r="S4469" t="s">
        <v>7840</v>
      </c>
      <c r="T4469" t="s">
        <v>12115</v>
      </c>
      <c r="U4469" t="s">
        <v>24</v>
      </c>
    </row>
    <row r="4470" spans="1:21">
      <c r="A4470" t="s">
        <v>4505</v>
      </c>
      <c r="B4470" t="s">
        <v>22</v>
      </c>
      <c r="C4470">
        <v>0</v>
      </c>
      <c r="D4470" t="s">
        <v>24</v>
      </c>
      <c r="E4470" t="s">
        <v>24</v>
      </c>
      <c r="F4470">
        <v>15</v>
      </c>
      <c r="G4470" t="s">
        <v>23</v>
      </c>
      <c r="H4470" t="s">
        <v>23</v>
      </c>
      <c r="I4470" t="s">
        <v>24</v>
      </c>
      <c r="J4470" t="s">
        <v>46</v>
      </c>
      <c r="K4470" t="s">
        <v>46</v>
      </c>
      <c r="L4470" t="s">
        <v>46</v>
      </c>
      <c r="M4470" t="s">
        <v>46</v>
      </c>
      <c r="N4470" t="s">
        <v>46</v>
      </c>
      <c r="O4470" t="s">
        <v>46</v>
      </c>
      <c r="P4470" t="s">
        <v>27</v>
      </c>
      <c r="Q4470" t="s">
        <v>23</v>
      </c>
      <c r="R4470" t="s">
        <v>40</v>
      </c>
      <c r="S4470" t="s">
        <v>7583</v>
      </c>
      <c r="T4470" t="s">
        <v>12116</v>
      </c>
      <c r="U4470" t="s">
        <v>23</v>
      </c>
    </row>
    <row r="4471" spans="1:21">
      <c r="A4471" t="s">
        <v>4506</v>
      </c>
      <c r="B4471" t="s">
        <v>30</v>
      </c>
      <c r="C4471">
        <v>0</v>
      </c>
      <c r="D4471" t="s">
        <v>24</v>
      </c>
      <c r="E4471" t="s">
        <v>24</v>
      </c>
      <c r="F4471">
        <v>50</v>
      </c>
      <c r="G4471" t="s">
        <v>23</v>
      </c>
      <c r="H4471" t="s">
        <v>24</v>
      </c>
      <c r="I4471" t="s">
        <v>37</v>
      </c>
      <c r="J4471" t="s">
        <v>23</v>
      </c>
      <c r="K4471" t="s">
        <v>23</v>
      </c>
      <c r="L4471" t="s">
        <v>23</v>
      </c>
      <c r="M4471" t="s">
        <v>23</v>
      </c>
      <c r="N4471" t="s">
        <v>24</v>
      </c>
      <c r="O4471" t="s">
        <v>24</v>
      </c>
      <c r="P4471" t="s">
        <v>31</v>
      </c>
      <c r="Q4471" t="s">
        <v>23</v>
      </c>
      <c r="R4471" t="s">
        <v>40</v>
      </c>
      <c r="S4471" t="s">
        <v>8594</v>
      </c>
      <c r="T4471" t="s">
        <v>12117</v>
      </c>
      <c r="U4471" t="s">
        <v>24</v>
      </c>
    </row>
    <row r="4472" spans="1:21">
      <c r="A4472" t="s">
        <v>4507</v>
      </c>
      <c r="B4472" t="s">
        <v>30</v>
      </c>
      <c r="C4472">
        <v>0</v>
      </c>
      <c r="D4472" t="s">
        <v>24</v>
      </c>
      <c r="E4472" t="s">
        <v>24</v>
      </c>
      <c r="F4472">
        <v>7</v>
      </c>
      <c r="G4472" t="s">
        <v>23</v>
      </c>
      <c r="H4472" t="s">
        <v>24</v>
      </c>
      <c r="I4472" t="s">
        <v>26</v>
      </c>
      <c r="J4472" t="s">
        <v>24</v>
      </c>
      <c r="K4472" t="s">
        <v>24</v>
      </c>
      <c r="L4472" t="s">
        <v>24</v>
      </c>
      <c r="M4472" t="s">
        <v>24</v>
      </c>
      <c r="N4472" t="s">
        <v>24</v>
      </c>
      <c r="O4472" t="s">
        <v>24</v>
      </c>
      <c r="P4472" t="s">
        <v>27</v>
      </c>
      <c r="Q4472" t="s">
        <v>23</v>
      </c>
      <c r="R4472" t="s">
        <v>35</v>
      </c>
      <c r="S4472" t="s">
        <v>9637</v>
      </c>
      <c r="T4472" t="s">
        <v>12118</v>
      </c>
      <c r="U4472" t="s">
        <v>24</v>
      </c>
    </row>
    <row r="4473" spans="1:21">
      <c r="A4473" t="s">
        <v>4508</v>
      </c>
      <c r="B4473" t="s">
        <v>30</v>
      </c>
      <c r="C4473">
        <v>1</v>
      </c>
      <c r="D4473" t="s">
        <v>23</v>
      </c>
      <c r="E4473" t="s">
        <v>24</v>
      </c>
      <c r="F4473">
        <v>41</v>
      </c>
      <c r="G4473" t="s">
        <v>23</v>
      </c>
      <c r="H4473" t="s">
        <v>23</v>
      </c>
      <c r="I4473" t="s">
        <v>37</v>
      </c>
      <c r="J4473" t="s">
        <v>23</v>
      </c>
      <c r="K4473" t="s">
        <v>24</v>
      </c>
      <c r="L4473" t="s">
        <v>23</v>
      </c>
      <c r="M4473" t="s">
        <v>24</v>
      </c>
      <c r="N4473" t="s">
        <v>24</v>
      </c>
      <c r="O4473" t="s">
        <v>24</v>
      </c>
      <c r="P4473" t="s">
        <v>27</v>
      </c>
      <c r="Q4473" t="s">
        <v>23</v>
      </c>
      <c r="R4473" t="s">
        <v>35</v>
      </c>
      <c r="S4473" t="s">
        <v>7707</v>
      </c>
      <c r="T4473" t="s">
        <v>12119</v>
      </c>
      <c r="U4473" t="s">
        <v>23</v>
      </c>
    </row>
    <row r="4474" spans="1:21">
      <c r="A4474" t="s">
        <v>4509</v>
      </c>
      <c r="B4474" t="s">
        <v>30</v>
      </c>
      <c r="C4474">
        <v>0</v>
      </c>
      <c r="D4474" t="s">
        <v>23</v>
      </c>
      <c r="E4474" t="s">
        <v>23</v>
      </c>
      <c r="F4474">
        <v>68</v>
      </c>
      <c r="G4474" t="s">
        <v>23</v>
      </c>
      <c r="H4474" t="s">
        <v>24</v>
      </c>
      <c r="I4474" t="s">
        <v>37</v>
      </c>
      <c r="J4474" t="s">
        <v>23</v>
      </c>
      <c r="K4474" t="s">
        <v>24</v>
      </c>
      <c r="L4474" t="s">
        <v>23</v>
      </c>
      <c r="M4474" t="s">
        <v>24</v>
      </c>
      <c r="N4474" t="s">
        <v>24</v>
      </c>
      <c r="O4474" t="s">
        <v>24</v>
      </c>
      <c r="P4474" t="s">
        <v>47</v>
      </c>
      <c r="Q4474" t="s">
        <v>24</v>
      </c>
      <c r="R4474" t="s">
        <v>40</v>
      </c>
      <c r="S4474" t="s">
        <v>7993</v>
      </c>
      <c r="T4474" t="s">
        <v>12120</v>
      </c>
      <c r="U4474" t="s">
        <v>24</v>
      </c>
    </row>
    <row r="4475" spans="1:21">
      <c r="A4475" t="s">
        <v>4510</v>
      </c>
      <c r="B4475" t="s">
        <v>22</v>
      </c>
      <c r="C4475">
        <v>1</v>
      </c>
      <c r="D4475" t="s">
        <v>23</v>
      </c>
      <c r="E4475" t="s">
        <v>24</v>
      </c>
      <c r="F4475">
        <v>26</v>
      </c>
      <c r="G4475" t="s">
        <v>23</v>
      </c>
      <c r="H4475" t="s">
        <v>23</v>
      </c>
      <c r="I4475" t="s">
        <v>37</v>
      </c>
      <c r="J4475" t="s">
        <v>24</v>
      </c>
      <c r="K4475" t="s">
        <v>24</v>
      </c>
      <c r="L4475" t="s">
        <v>23</v>
      </c>
      <c r="M4475" t="s">
        <v>24</v>
      </c>
      <c r="N4475" t="s">
        <v>23</v>
      </c>
      <c r="O4475" t="s">
        <v>23</v>
      </c>
      <c r="P4475" t="s">
        <v>27</v>
      </c>
      <c r="Q4475" t="s">
        <v>23</v>
      </c>
      <c r="R4475" t="s">
        <v>35</v>
      </c>
      <c r="S4475" t="s">
        <v>10569</v>
      </c>
      <c r="T4475" t="s">
        <v>12121</v>
      </c>
      <c r="U4475" t="s">
        <v>24</v>
      </c>
    </row>
    <row r="4476" spans="1:21">
      <c r="A4476" t="s">
        <v>4511</v>
      </c>
      <c r="B4476" t="s">
        <v>30</v>
      </c>
      <c r="C4476">
        <v>0</v>
      </c>
      <c r="D4476" t="s">
        <v>24</v>
      </c>
      <c r="E4476" t="s">
        <v>24</v>
      </c>
      <c r="F4476">
        <v>57</v>
      </c>
      <c r="G4476" t="s">
        <v>24</v>
      </c>
      <c r="H4476" t="s">
        <v>25</v>
      </c>
      <c r="I4476" t="s">
        <v>26</v>
      </c>
      <c r="J4476" t="s">
        <v>24</v>
      </c>
      <c r="K4476" t="s">
        <v>24</v>
      </c>
      <c r="L4476" t="s">
        <v>23</v>
      </c>
      <c r="M4476" t="s">
        <v>23</v>
      </c>
      <c r="N4476" t="s">
        <v>23</v>
      </c>
      <c r="O4476" t="s">
        <v>23</v>
      </c>
      <c r="P4476" t="s">
        <v>47</v>
      </c>
      <c r="Q4476" t="s">
        <v>24</v>
      </c>
      <c r="R4476" t="s">
        <v>40</v>
      </c>
      <c r="S4476" t="s">
        <v>12122</v>
      </c>
      <c r="T4476" t="s">
        <v>12123</v>
      </c>
      <c r="U4476" t="s">
        <v>24</v>
      </c>
    </row>
    <row r="4477" spans="1:21">
      <c r="A4477" t="s">
        <v>4512</v>
      </c>
      <c r="B4477" t="s">
        <v>22</v>
      </c>
      <c r="C4477">
        <v>0</v>
      </c>
      <c r="D4477" t="s">
        <v>24</v>
      </c>
      <c r="E4477" t="s">
        <v>24</v>
      </c>
      <c r="F4477">
        <v>3</v>
      </c>
      <c r="G4477" t="s">
        <v>23</v>
      </c>
      <c r="H4477" t="s">
        <v>24</v>
      </c>
      <c r="I4477" t="s">
        <v>24</v>
      </c>
      <c r="J4477" t="s">
        <v>46</v>
      </c>
      <c r="K4477" t="s">
        <v>46</v>
      </c>
      <c r="L4477" t="s">
        <v>46</v>
      </c>
      <c r="M4477" t="s">
        <v>46</v>
      </c>
      <c r="N4477" t="s">
        <v>46</v>
      </c>
      <c r="O4477" t="s">
        <v>46</v>
      </c>
      <c r="P4477" t="s">
        <v>27</v>
      </c>
      <c r="Q4477" t="s">
        <v>24</v>
      </c>
      <c r="R4477" t="s">
        <v>28</v>
      </c>
      <c r="S4477" t="s">
        <v>7978</v>
      </c>
      <c r="T4477" t="s">
        <v>8827</v>
      </c>
      <c r="U4477" t="s">
        <v>24</v>
      </c>
    </row>
    <row r="4478" spans="1:21">
      <c r="A4478" t="s">
        <v>4513</v>
      </c>
      <c r="B4478" t="s">
        <v>22</v>
      </c>
      <c r="C4478">
        <v>0</v>
      </c>
      <c r="D4478" t="s">
        <v>24</v>
      </c>
      <c r="E4478" t="s">
        <v>24</v>
      </c>
      <c r="F4478">
        <v>1</v>
      </c>
      <c r="G4478" t="s">
        <v>23</v>
      </c>
      <c r="H4478" t="s">
        <v>24</v>
      </c>
      <c r="I4478" t="s">
        <v>24</v>
      </c>
      <c r="J4478" t="s">
        <v>46</v>
      </c>
      <c r="K4478" t="s">
        <v>46</v>
      </c>
      <c r="L4478" t="s">
        <v>46</v>
      </c>
      <c r="M4478" t="s">
        <v>46</v>
      </c>
      <c r="N4478" t="s">
        <v>46</v>
      </c>
      <c r="O4478" t="s">
        <v>46</v>
      </c>
      <c r="P4478" t="s">
        <v>27</v>
      </c>
      <c r="Q4478" t="s">
        <v>24</v>
      </c>
      <c r="R4478" t="s">
        <v>32</v>
      </c>
      <c r="S4478" t="s">
        <v>8988</v>
      </c>
      <c r="T4478" t="s">
        <v>8988</v>
      </c>
      <c r="U4478" t="s">
        <v>23</v>
      </c>
    </row>
    <row r="4479" spans="1:21">
      <c r="A4479" t="s">
        <v>4514</v>
      </c>
      <c r="B4479" t="s">
        <v>30</v>
      </c>
      <c r="C4479">
        <v>0</v>
      </c>
      <c r="D4479" t="s">
        <v>23</v>
      </c>
      <c r="E4479" t="s">
        <v>23</v>
      </c>
      <c r="F4479">
        <v>19</v>
      </c>
      <c r="G4479" t="s">
        <v>23</v>
      </c>
      <c r="H4479" t="s">
        <v>24</v>
      </c>
      <c r="I4479" t="s">
        <v>26</v>
      </c>
      <c r="J4479" t="s">
        <v>23</v>
      </c>
      <c r="K4479" t="s">
        <v>24</v>
      </c>
      <c r="L4479" t="s">
        <v>24</v>
      </c>
      <c r="M4479" t="s">
        <v>24</v>
      </c>
      <c r="N4479" t="s">
        <v>24</v>
      </c>
      <c r="O4479" t="s">
        <v>24</v>
      </c>
      <c r="P4479" t="s">
        <v>31</v>
      </c>
      <c r="Q4479" t="s">
        <v>23</v>
      </c>
      <c r="R4479" t="s">
        <v>35</v>
      </c>
      <c r="S4479" t="s">
        <v>9300</v>
      </c>
      <c r="T4479" t="s">
        <v>12124</v>
      </c>
      <c r="U4479" t="s">
        <v>24</v>
      </c>
    </row>
    <row r="4480" spans="1:21">
      <c r="A4480" t="s">
        <v>4515</v>
      </c>
      <c r="B4480" t="s">
        <v>22</v>
      </c>
      <c r="C4480">
        <v>0</v>
      </c>
      <c r="D4480" t="s">
        <v>24</v>
      </c>
      <c r="E4480" t="s">
        <v>24</v>
      </c>
      <c r="F4480">
        <v>3</v>
      </c>
      <c r="G4480" t="s">
        <v>23</v>
      </c>
      <c r="H4480" t="s">
        <v>24</v>
      </c>
      <c r="I4480" t="s">
        <v>26</v>
      </c>
      <c r="J4480" t="s">
        <v>24</v>
      </c>
      <c r="K4480" t="s">
        <v>24</v>
      </c>
      <c r="L4480" t="s">
        <v>24</v>
      </c>
      <c r="M4480" t="s">
        <v>24</v>
      </c>
      <c r="N4480" t="s">
        <v>23</v>
      </c>
      <c r="O4480" t="s">
        <v>24</v>
      </c>
      <c r="P4480" t="s">
        <v>27</v>
      </c>
      <c r="Q4480" t="s">
        <v>23</v>
      </c>
      <c r="R4480" t="s">
        <v>28</v>
      </c>
      <c r="S4480" t="s">
        <v>9581</v>
      </c>
      <c r="T4480" t="s">
        <v>12125</v>
      </c>
      <c r="U4480" t="s">
        <v>24</v>
      </c>
    </row>
    <row r="4481" spans="1:21">
      <c r="A4481" t="s">
        <v>4516</v>
      </c>
      <c r="B4481" t="s">
        <v>22</v>
      </c>
      <c r="C4481">
        <v>0</v>
      </c>
      <c r="D4481" t="s">
        <v>24</v>
      </c>
      <c r="E4481" t="s">
        <v>24</v>
      </c>
      <c r="F4481">
        <v>59</v>
      </c>
      <c r="G4481" t="s">
        <v>23</v>
      </c>
      <c r="H4481" t="s">
        <v>23</v>
      </c>
      <c r="I4481" t="s">
        <v>24</v>
      </c>
      <c r="J4481" t="s">
        <v>46</v>
      </c>
      <c r="K4481" t="s">
        <v>46</v>
      </c>
      <c r="L4481" t="s">
        <v>46</v>
      </c>
      <c r="M4481" t="s">
        <v>46</v>
      </c>
      <c r="N4481" t="s">
        <v>46</v>
      </c>
      <c r="O4481" t="s">
        <v>46</v>
      </c>
      <c r="P4481" t="s">
        <v>47</v>
      </c>
      <c r="Q4481" t="s">
        <v>24</v>
      </c>
      <c r="R4481" t="s">
        <v>28</v>
      </c>
      <c r="S4481" t="s">
        <v>7783</v>
      </c>
      <c r="T4481" t="s">
        <v>12126</v>
      </c>
      <c r="U4481" t="s">
        <v>24</v>
      </c>
    </row>
    <row r="4482" spans="1:21">
      <c r="A4482" t="s">
        <v>4517</v>
      </c>
      <c r="B4482" t="s">
        <v>22</v>
      </c>
      <c r="C4482">
        <v>0</v>
      </c>
      <c r="D4482" t="s">
        <v>23</v>
      </c>
      <c r="E4482" t="s">
        <v>24</v>
      </c>
      <c r="F4482">
        <v>1</v>
      </c>
      <c r="G4482" t="s">
        <v>23</v>
      </c>
      <c r="H4482" t="s">
        <v>24</v>
      </c>
      <c r="I4482" t="s">
        <v>37</v>
      </c>
      <c r="J4482" t="s">
        <v>24</v>
      </c>
      <c r="K4482" t="s">
        <v>24</v>
      </c>
      <c r="L4482" t="s">
        <v>24</v>
      </c>
      <c r="M4482" t="s">
        <v>24</v>
      </c>
      <c r="N4482" t="s">
        <v>24</v>
      </c>
      <c r="O4482" t="s">
        <v>24</v>
      </c>
      <c r="P4482" t="s">
        <v>27</v>
      </c>
      <c r="Q4482" t="s">
        <v>23</v>
      </c>
      <c r="R4482" t="s">
        <v>32</v>
      </c>
      <c r="S4482" t="s">
        <v>8853</v>
      </c>
      <c r="T4482" t="s">
        <v>8853</v>
      </c>
      <c r="U4482" t="s">
        <v>23</v>
      </c>
    </row>
    <row r="4483" spans="1:21">
      <c r="A4483" t="s">
        <v>4518</v>
      </c>
      <c r="B4483" t="s">
        <v>30</v>
      </c>
      <c r="C4483">
        <v>0</v>
      </c>
      <c r="D4483" t="s">
        <v>23</v>
      </c>
      <c r="E4483" t="s">
        <v>24</v>
      </c>
      <c r="F4483">
        <v>42</v>
      </c>
      <c r="G4483" t="s">
        <v>24</v>
      </c>
      <c r="H4483" t="s">
        <v>25</v>
      </c>
      <c r="I4483" t="s">
        <v>26</v>
      </c>
      <c r="J4483" t="s">
        <v>23</v>
      </c>
      <c r="K4483" t="s">
        <v>24</v>
      </c>
      <c r="L4483" t="s">
        <v>24</v>
      </c>
      <c r="M4483" t="s">
        <v>24</v>
      </c>
      <c r="N4483" t="s">
        <v>23</v>
      </c>
      <c r="O4483" t="s">
        <v>24</v>
      </c>
      <c r="P4483" t="s">
        <v>27</v>
      </c>
      <c r="Q4483" t="s">
        <v>23</v>
      </c>
      <c r="R4483" t="s">
        <v>35</v>
      </c>
      <c r="S4483" t="s">
        <v>12127</v>
      </c>
      <c r="T4483" t="s">
        <v>12128</v>
      </c>
      <c r="U4483" t="s">
        <v>24</v>
      </c>
    </row>
    <row r="4484" spans="1:21">
      <c r="A4484" t="s">
        <v>4519</v>
      </c>
      <c r="B4484" t="s">
        <v>22</v>
      </c>
      <c r="C4484">
        <v>0</v>
      </c>
      <c r="D4484" t="s">
        <v>24</v>
      </c>
      <c r="E4484" t="s">
        <v>24</v>
      </c>
      <c r="F4484">
        <v>7</v>
      </c>
      <c r="G4484" t="s">
        <v>23</v>
      </c>
      <c r="H4484" t="s">
        <v>23</v>
      </c>
      <c r="I4484" t="s">
        <v>37</v>
      </c>
      <c r="J4484" t="s">
        <v>24</v>
      </c>
      <c r="K4484" t="s">
        <v>24</v>
      </c>
      <c r="L4484" t="s">
        <v>24</v>
      </c>
      <c r="M4484" t="s">
        <v>24</v>
      </c>
      <c r="N4484" t="s">
        <v>24</v>
      </c>
      <c r="O4484" t="s">
        <v>24</v>
      </c>
      <c r="P4484" t="s">
        <v>27</v>
      </c>
      <c r="Q4484" t="s">
        <v>23</v>
      </c>
      <c r="R4484" t="s">
        <v>28</v>
      </c>
      <c r="S4484" t="s">
        <v>7618</v>
      </c>
      <c r="T4484" t="s">
        <v>12129</v>
      </c>
      <c r="U4484" t="s">
        <v>23</v>
      </c>
    </row>
    <row r="4485" spans="1:21">
      <c r="A4485" t="s">
        <v>4520</v>
      </c>
      <c r="B4485" t="s">
        <v>30</v>
      </c>
      <c r="C4485">
        <v>0</v>
      </c>
      <c r="D4485" t="s">
        <v>23</v>
      </c>
      <c r="E4485" t="s">
        <v>24</v>
      </c>
      <c r="F4485">
        <v>67</v>
      </c>
      <c r="G4485" t="s">
        <v>23</v>
      </c>
      <c r="H4485" t="s">
        <v>23</v>
      </c>
      <c r="I4485" t="s">
        <v>24</v>
      </c>
      <c r="J4485" t="s">
        <v>46</v>
      </c>
      <c r="K4485" t="s">
        <v>46</v>
      </c>
      <c r="L4485" t="s">
        <v>46</v>
      </c>
      <c r="M4485" t="s">
        <v>46</v>
      </c>
      <c r="N4485" t="s">
        <v>46</v>
      </c>
      <c r="O4485" t="s">
        <v>46</v>
      </c>
      <c r="P4485" t="s">
        <v>47</v>
      </c>
      <c r="Q4485" t="s">
        <v>24</v>
      </c>
      <c r="R4485" t="s">
        <v>40</v>
      </c>
      <c r="S4485" t="s">
        <v>7991</v>
      </c>
      <c r="T4485" t="s">
        <v>12130</v>
      </c>
      <c r="U4485" t="s">
        <v>24</v>
      </c>
    </row>
    <row r="4486" spans="1:21">
      <c r="A4486" t="s">
        <v>4521</v>
      </c>
      <c r="B4486" t="s">
        <v>30</v>
      </c>
      <c r="C4486">
        <v>0</v>
      </c>
      <c r="D4486" t="s">
        <v>24</v>
      </c>
      <c r="E4486" t="s">
        <v>24</v>
      </c>
      <c r="F4486">
        <v>1</v>
      </c>
      <c r="G4486" t="s">
        <v>23</v>
      </c>
      <c r="H4486" t="s">
        <v>24</v>
      </c>
      <c r="I4486" t="s">
        <v>37</v>
      </c>
      <c r="J4486" t="s">
        <v>24</v>
      </c>
      <c r="K4486" t="s">
        <v>24</v>
      </c>
      <c r="L4486" t="s">
        <v>24</v>
      </c>
      <c r="M4486" t="s">
        <v>24</v>
      </c>
      <c r="N4486" t="s">
        <v>24</v>
      </c>
      <c r="O4486" t="s">
        <v>24</v>
      </c>
      <c r="P4486" t="s">
        <v>27</v>
      </c>
      <c r="Q4486" t="s">
        <v>23</v>
      </c>
      <c r="R4486" t="s">
        <v>28</v>
      </c>
      <c r="S4486" t="s">
        <v>7654</v>
      </c>
      <c r="T4486" t="s">
        <v>7654</v>
      </c>
      <c r="U4486" t="s">
        <v>24</v>
      </c>
    </row>
    <row r="4487" spans="1:21">
      <c r="A4487" t="s">
        <v>4522</v>
      </c>
      <c r="B4487" t="s">
        <v>30</v>
      </c>
      <c r="C4487">
        <v>0</v>
      </c>
      <c r="D4487" t="s">
        <v>23</v>
      </c>
      <c r="E4487" t="s">
        <v>24</v>
      </c>
      <c r="F4487">
        <v>66</v>
      </c>
      <c r="G4487" t="s">
        <v>23</v>
      </c>
      <c r="H4487" t="s">
        <v>23</v>
      </c>
      <c r="I4487" t="s">
        <v>26</v>
      </c>
      <c r="J4487" t="s">
        <v>23</v>
      </c>
      <c r="K4487" t="s">
        <v>23</v>
      </c>
      <c r="L4487" t="s">
        <v>23</v>
      </c>
      <c r="M4487" t="s">
        <v>23</v>
      </c>
      <c r="N4487" t="s">
        <v>23</v>
      </c>
      <c r="O4487" t="s">
        <v>23</v>
      </c>
      <c r="P4487" t="s">
        <v>47</v>
      </c>
      <c r="Q4487" t="s">
        <v>24</v>
      </c>
      <c r="R4487" t="s">
        <v>35</v>
      </c>
      <c r="S4487" t="s">
        <v>8230</v>
      </c>
      <c r="T4487" t="s">
        <v>12131</v>
      </c>
      <c r="U4487" t="s">
        <v>24</v>
      </c>
    </row>
    <row r="4488" spans="1:21">
      <c r="A4488" t="s">
        <v>4523</v>
      </c>
      <c r="B4488" t="s">
        <v>22</v>
      </c>
      <c r="C4488">
        <v>0</v>
      </c>
      <c r="D4488" t="s">
        <v>24</v>
      </c>
      <c r="E4488" t="s">
        <v>24</v>
      </c>
      <c r="F4488">
        <v>61</v>
      </c>
      <c r="G4488" t="s">
        <v>23</v>
      </c>
      <c r="H4488" t="s">
        <v>23</v>
      </c>
      <c r="I4488" t="s">
        <v>37</v>
      </c>
      <c r="J4488" t="s">
        <v>24</v>
      </c>
      <c r="K4488" t="s">
        <v>24</v>
      </c>
      <c r="L4488" t="s">
        <v>23</v>
      </c>
      <c r="M4488" t="s">
        <v>24</v>
      </c>
      <c r="N4488" t="s">
        <v>24</v>
      </c>
      <c r="O4488" t="s">
        <v>23</v>
      </c>
      <c r="P4488" t="s">
        <v>27</v>
      </c>
      <c r="Q4488" t="s">
        <v>24</v>
      </c>
      <c r="R4488" t="s">
        <v>32</v>
      </c>
      <c r="S4488" t="s">
        <v>8031</v>
      </c>
      <c r="T4488" t="s">
        <v>12132</v>
      </c>
      <c r="U4488" t="s">
        <v>24</v>
      </c>
    </row>
    <row r="4489" spans="1:21">
      <c r="A4489" t="s">
        <v>4524</v>
      </c>
      <c r="B4489" t="s">
        <v>30</v>
      </c>
      <c r="C4489">
        <v>0</v>
      </c>
      <c r="D4489" t="s">
        <v>23</v>
      </c>
      <c r="E4489" t="s">
        <v>23</v>
      </c>
      <c r="F4489">
        <v>4</v>
      </c>
      <c r="G4489" t="s">
        <v>23</v>
      </c>
      <c r="H4489" t="s">
        <v>23</v>
      </c>
      <c r="I4489" t="s">
        <v>24</v>
      </c>
      <c r="J4489" t="s">
        <v>46</v>
      </c>
      <c r="K4489" t="s">
        <v>46</v>
      </c>
      <c r="L4489" t="s">
        <v>46</v>
      </c>
      <c r="M4489" t="s">
        <v>46</v>
      </c>
      <c r="N4489" t="s">
        <v>46</v>
      </c>
      <c r="O4489" t="s">
        <v>46</v>
      </c>
      <c r="P4489" t="s">
        <v>31</v>
      </c>
      <c r="Q4489" t="s">
        <v>24</v>
      </c>
      <c r="R4489" t="s">
        <v>40</v>
      </c>
      <c r="S4489" t="s">
        <v>7451</v>
      </c>
      <c r="T4489" t="s">
        <v>12133</v>
      </c>
      <c r="U4489" t="s">
        <v>24</v>
      </c>
    </row>
    <row r="4490" spans="1:21">
      <c r="A4490" t="s">
        <v>4525</v>
      </c>
      <c r="B4490" t="s">
        <v>22</v>
      </c>
      <c r="C4490">
        <v>1</v>
      </c>
      <c r="D4490" t="s">
        <v>23</v>
      </c>
      <c r="E4490" t="s">
        <v>24</v>
      </c>
      <c r="F4490">
        <v>42</v>
      </c>
      <c r="G4490" t="s">
        <v>23</v>
      </c>
      <c r="H4490" t="s">
        <v>24</v>
      </c>
      <c r="I4490" t="s">
        <v>37</v>
      </c>
      <c r="J4490" t="s">
        <v>23</v>
      </c>
      <c r="K4490" t="s">
        <v>24</v>
      </c>
      <c r="L4490" t="s">
        <v>24</v>
      </c>
      <c r="M4490" t="s">
        <v>24</v>
      </c>
      <c r="N4490" t="s">
        <v>24</v>
      </c>
      <c r="O4490" t="s">
        <v>24</v>
      </c>
      <c r="P4490" t="s">
        <v>27</v>
      </c>
      <c r="Q4490" t="s">
        <v>23</v>
      </c>
      <c r="R4490" t="s">
        <v>40</v>
      </c>
      <c r="S4490" t="s">
        <v>9113</v>
      </c>
      <c r="T4490" t="s">
        <v>12134</v>
      </c>
      <c r="U4490" t="s">
        <v>23</v>
      </c>
    </row>
    <row r="4491" spans="1:21">
      <c r="A4491" t="s">
        <v>4526</v>
      </c>
      <c r="B4491" t="s">
        <v>22</v>
      </c>
      <c r="C4491">
        <v>0</v>
      </c>
      <c r="D4491" t="s">
        <v>23</v>
      </c>
      <c r="E4491" t="s">
        <v>23</v>
      </c>
      <c r="F4491">
        <v>64</v>
      </c>
      <c r="G4491" t="s">
        <v>23</v>
      </c>
      <c r="H4491" t="s">
        <v>23</v>
      </c>
      <c r="I4491" t="s">
        <v>26</v>
      </c>
      <c r="J4491" t="s">
        <v>24</v>
      </c>
      <c r="K4491" t="s">
        <v>23</v>
      </c>
      <c r="L4491" t="s">
        <v>24</v>
      </c>
      <c r="M4491" t="s">
        <v>24</v>
      </c>
      <c r="N4491" t="s">
        <v>24</v>
      </c>
      <c r="O4491" t="s">
        <v>24</v>
      </c>
      <c r="P4491" t="s">
        <v>31</v>
      </c>
      <c r="Q4491" t="s">
        <v>23</v>
      </c>
      <c r="R4491" t="s">
        <v>35</v>
      </c>
      <c r="S4491" t="s">
        <v>7121</v>
      </c>
      <c r="T4491" t="s">
        <v>12135</v>
      </c>
      <c r="U4491" t="s">
        <v>24</v>
      </c>
    </row>
    <row r="4492" spans="1:21">
      <c r="A4492" t="s">
        <v>4527</v>
      </c>
      <c r="B4492" t="s">
        <v>22</v>
      </c>
      <c r="C4492">
        <v>1</v>
      </c>
      <c r="D4492" t="s">
        <v>23</v>
      </c>
      <c r="E4492" t="s">
        <v>24</v>
      </c>
      <c r="F4492">
        <v>54</v>
      </c>
      <c r="G4492" t="s">
        <v>23</v>
      </c>
      <c r="H4492" t="s">
        <v>23</v>
      </c>
      <c r="I4492" t="s">
        <v>37</v>
      </c>
      <c r="J4492" t="s">
        <v>23</v>
      </c>
      <c r="K4492" t="s">
        <v>23</v>
      </c>
      <c r="L4492" t="s">
        <v>23</v>
      </c>
      <c r="M4492" t="s">
        <v>23</v>
      </c>
      <c r="N4492" t="s">
        <v>23</v>
      </c>
      <c r="O4492" t="s">
        <v>23</v>
      </c>
      <c r="P4492" t="s">
        <v>31</v>
      </c>
      <c r="Q4492" t="s">
        <v>23</v>
      </c>
      <c r="R4492" t="s">
        <v>35</v>
      </c>
      <c r="S4492" t="s">
        <v>7988</v>
      </c>
      <c r="T4492" t="s">
        <v>12136</v>
      </c>
      <c r="U4492" t="s">
        <v>24</v>
      </c>
    </row>
    <row r="4493" spans="1:21">
      <c r="A4493" t="s">
        <v>4528</v>
      </c>
      <c r="B4493" t="s">
        <v>30</v>
      </c>
      <c r="C4493">
        <v>0</v>
      </c>
      <c r="D4493" t="s">
        <v>24</v>
      </c>
      <c r="E4493" t="s">
        <v>24</v>
      </c>
      <c r="F4493">
        <v>1</v>
      </c>
      <c r="G4493" t="s">
        <v>23</v>
      </c>
      <c r="H4493" t="s">
        <v>24</v>
      </c>
      <c r="I4493" t="s">
        <v>24</v>
      </c>
      <c r="J4493" t="s">
        <v>46</v>
      </c>
      <c r="K4493" t="s">
        <v>46</v>
      </c>
      <c r="L4493" t="s">
        <v>46</v>
      </c>
      <c r="M4493" t="s">
        <v>46</v>
      </c>
      <c r="N4493" t="s">
        <v>46</v>
      </c>
      <c r="O4493" t="s">
        <v>46</v>
      </c>
      <c r="P4493" t="s">
        <v>27</v>
      </c>
      <c r="Q4493" t="s">
        <v>23</v>
      </c>
      <c r="R4493" t="s">
        <v>40</v>
      </c>
      <c r="S4493" t="s">
        <v>7345</v>
      </c>
      <c r="T4493" t="s">
        <v>7345</v>
      </c>
      <c r="U4493" t="s">
        <v>24</v>
      </c>
    </row>
    <row r="4494" spans="1:21">
      <c r="A4494" t="s">
        <v>4529</v>
      </c>
      <c r="B4494" t="s">
        <v>30</v>
      </c>
      <c r="C4494">
        <v>0</v>
      </c>
      <c r="D4494" t="s">
        <v>23</v>
      </c>
      <c r="E4494" t="s">
        <v>23</v>
      </c>
      <c r="F4494">
        <v>54</v>
      </c>
      <c r="G4494" t="s">
        <v>23</v>
      </c>
      <c r="H4494" t="s">
        <v>23</v>
      </c>
      <c r="I4494" t="s">
        <v>24</v>
      </c>
      <c r="J4494" t="s">
        <v>46</v>
      </c>
      <c r="K4494" t="s">
        <v>46</v>
      </c>
      <c r="L4494" t="s">
        <v>46</v>
      </c>
      <c r="M4494" t="s">
        <v>46</v>
      </c>
      <c r="N4494" t="s">
        <v>46</v>
      </c>
      <c r="O4494" t="s">
        <v>46</v>
      </c>
      <c r="P4494" t="s">
        <v>47</v>
      </c>
      <c r="Q4494" t="s">
        <v>23</v>
      </c>
      <c r="R4494" t="s">
        <v>35</v>
      </c>
      <c r="S4494" t="s">
        <v>10609</v>
      </c>
      <c r="T4494" t="s">
        <v>12137</v>
      </c>
      <c r="U4494" t="s">
        <v>24</v>
      </c>
    </row>
    <row r="4495" spans="1:21">
      <c r="A4495" t="s">
        <v>4530</v>
      </c>
      <c r="B4495" t="s">
        <v>22</v>
      </c>
      <c r="C4495">
        <v>0</v>
      </c>
      <c r="D4495" t="s">
        <v>24</v>
      </c>
      <c r="E4495" t="s">
        <v>23</v>
      </c>
      <c r="F4495">
        <v>18</v>
      </c>
      <c r="G4495" t="s">
        <v>23</v>
      </c>
      <c r="H4495" t="s">
        <v>23</v>
      </c>
      <c r="I4495" t="s">
        <v>24</v>
      </c>
      <c r="J4495" t="s">
        <v>46</v>
      </c>
      <c r="K4495" t="s">
        <v>46</v>
      </c>
      <c r="L4495" t="s">
        <v>46</v>
      </c>
      <c r="M4495" t="s">
        <v>46</v>
      </c>
      <c r="N4495" t="s">
        <v>46</v>
      </c>
      <c r="O4495" t="s">
        <v>46</v>
      </c>
      <c r="P4495" t="s">
        <v>47</v>
      </c>
      <c r="Q4495" t="s">
        <v>24</v>
      </c>
      <c r="R4495" t="s">
        <v>40</v>
      </c>
      <c r="S4495" t="s">
        <v>9089</v>
      </c>
      <c r="T4495" t="s">
        <v>12138</v>
      </c>
      <c r="U4495" t="s">
        <v>24</v>
      </c>
    </row>
    <row r="4496" spans="1:21">
      <c r="A4496" t="s">
        <v>4531</v>
      </c>
      <c r="B4496" t="s">
        <v>30</v>
      </c>
      <c r="C4496">
        <v>0</v>
      </c>
      <c r="D4496" t="s">
        <v>24</v>
      </c>
      <c r="E4496" t="s">
        <v>24</v>
      </c>
      <c r="F4496">
        <v>3</v>
      </c>
      <c r="G4496" t="s">
        <v>23</v>
      </c>
      <c r="H4496" t="s">
        <v>24</v>
      </c>
      <c r="I4496" t="s">
        <v>37</v>
      </c>
      <c r="J4496" t="s">
        <v>24</v>
      </c>
      <c r="K4496" t="s">
        <v>23</v>
      </c>
      <c r="L4496" t="s">
        <v>24</v>
      </c>
      <c r="M4496" t="s">
        <v>24</v>
      </c>
      <c r="N4496" t="s">
        <v>24</v>
      </c>
      <c r="O4496" t="s">
        <v>23</v>
      </c>
      <c r="P4496" t="s">
        <v>27</v>
      </c>
      <c r="Q4496" t="s">
        <v>24</v>
      </c>
      <c r="R4496" t="s">
        <v>28</v>
      </c>
      <c r="S4496" t="s">
        <v>7369</v>
      </c>
      <c r="T4496" t="s">
        <v>12139</v>
      </c>
      <c r="U4496" t="s">
        <v>24</v>
      </c>
    </row>
    <row r="4497" spans="1:21">
      <c r="A4497" t="s">
        <v>4532</v>
      </c>
      <c r="B4497" t="s">
        <v>22</v>
      </c>
      <c r="C4497">
        <v>0</v>
      </c>
      <c r="D4497" t="s">
        <v>24</v>
      </c>
      <c r="E4497" t="s">
        <v>24</v>
      </c>
      <c r="F4497">
        <v>1</v>
      </c>
      <c r="G4497" t="s">
        <v>23</v>
      </c>
      <c r="H4497" t="s">
        <v>24</v>
      </c>
      <c r="I4497" t="s">
        <v>37</v>
      </c>
      <c r="J4497" t="s">
        <v>24</v>
      </c>
      <c r="K4497" t="s">
        <v>24</v>
      </c>
      <c r="L4497" t="s">
        <v>24</v>
      </c>
      <c r="M4497" t="s">
        <v>24</v>
      </c>
      <c r="N4497" t="s">
        <v>24</v>
      </c>
      <c r="O4497" t="s">
        <v>24</v>
      </c>
      <c r="P4497" t="s">
        <v>27</v>
      </c>
      <c r="Q4497" t="s">
        <v>23</v>
      </c>
      <c r="R4497" t="s">
        <v>28</v>
      </c>
      <c r="S4497" t="s">
        <v>8554</v>
      </c>
      <c r="T4497" t="s">
        <v>8554</v>
      </c>
      <c r="U4497" t="s">
        <v>23</v>
      </c>
    </row>
    <row r="4498" spans="1:21">
      <c r="A4498" t="s">
        <v>4533</v>
      </c>
      <c r="B4498" t="s">
        <v>22</v>
      </c>
      <c r="C4498">
        <v>0</v>
      </c>
      <c r="D4498" t="s">
        <v>23</v>
      </c>
      <c r="E4498" t="s">
        <v>23</v>
      </c>
      <c r="F4498">
        <v>72</v>
      </c>
      <c r="G4498" t="s">
        <v>23</v>
      </c>
      <c r="H4498" t="s">
        <v>23</v>
      </c>
      <c r="I4498" t="s">
        <v>26</v>
      </c>
      <c r="J4498" t="s">
        <v>23</v>
      </c>
      <c r="K4498" t="s">
        <v>23</v>
      </c>
      <c r="L4498" t="s">
        <v>23</v>
      </c>
      <c r="M4498" t="s">
        <v>23</v>
      </c>
      <c r="N4498" t="s">
        <v>23</v>
      </c>
      <c r="O4498" t="s">
        <v>23</v>
      </c>
      <c r="P4498" t="s">
        <v>47</v>
      </c>
      <c r="Q4498" t="s">
        <v>24</v>
      </c>
      <c r="R4498" t="s">
        <v>40</v>
      </c>
      <c r="S4498" t="s">
        <v>8798</v>
      </c>
      <c r="T4498" t="s">
        <v>12140</v>
      </c>
      <c r="U4498" t="s">
        <v>24</v>
      </c>
    </row>
    <row r="4499" spans="1:21">
      <c r="A4499" t="s">
        <v>4534</v>
      </c>
      <c r="B4499" t="s">
        <v>30</v>
      </c>
      <c r="C4499">
        <v>1</v>
      </c>
      <c r="D4499" t="s">
        <v>23</v>
      </c>
      <c r="E4499" t="s">
        <v>24</v>
      </c>
      <c r="F4499">
        <v>60</v>
      </c>
      <c r="G4499" t="s">
        <v>23</v>
      </c>
      <c r="H4499" t="s">
        <v>24</v>
      </c>
      <c r="I4499" t="s">
        <v>37</v>
      </c>
      <c r="J4499" t="s">
        <v>24</v>
      </c>
      <c r="K4499" t="s">
        <v>23</v>
      </c>
      <c r="L4499" t="s">
        <v>23</v>
      </c>
      <c r="M4499" t="s">
        <v>24</v>
      </c>
      <c r="N4499" t="s">
        <v>23</v>
      </c>
      <c r="O4499" t="s">
        <v>23</v>
      </c>
      <c r="P4499" t="s">
        <v>31</v>
      </c>
      <c r="Q4499" t="s">
        <v>23</v>
      </c>
      <c r="R4499" t="s">
        <v>28</v>
      </c>
      <c r="S4499" t="s">
        <v>8790</v>
      </c>
      <c r="T4499">
        <v>5867</v>
      </c>
      <c r="U4499" t="s">
        <v>24</v>
      </c>
    </row>
    <row r="4500" spans="1:21">
      <c r="A4500" t="s">
        <v>4535</v>
      </c>
      <c r="B4500" t="s">
        <v>22</v>
      </c>
      <c r="C4500">
        <v>0</v>
      </c>
      <c r="D4500" t="s">
        <v>23</v>
      </c>
      <c r="E4500" t="s">
        <v>23</v>
      </c>
      <c r="F4500">
        <v>11</v>
      </c>
      <c r="G4500" t="s">
        <v>23</v>
      </c>
      <c r="H4500" t="s">
        <v>24</v>
      </c>
      <c r="I4500" t="s">
        <v>24</v>
      </c>
      <c r="J4500" t="s">
        <v>46</v>
      </c>
      <c r="K4500" t="s">
        <v>46</v>
      </c>
      <c r="L4500" t="s">
        <v>46</v>
      </c>
      <c r="M4500" t="s">
        <v>46</v>
      </c>
      <c r="N4500" t="s">
        <v>46</v>
      </c>
      <c r="O4500" t="s">
        <v>46</v>
      </c>
      <c r="P4500" t="s">
        <v>31</v>
      </c>
      <c r="Q4500" t="s">
        <v>23</v>
      </c>
      <c r="R4500" t="s">
        <v>32</v>
      </c>
      <c r="S4500">
        <v>20</v>
      </c>
      <c r="T4500" t="s">
        <v>12141</v>
      </c>
      <c r="U4500" t="s">
        <v>24</v>
      </c>
    </row>
    <row r="4501" spans="1:21">
      <c r="A4501" t="s">
        <v>4536</v>
      </c>
      <c r="B4501" t="s">
        <v>22</v>
      </c>
      <c r="C4501">
        <v>0</v>
      </c>
      <c r="D4501" t="s">
        <v>24</v>
      </c>
      <c r="E4501" t="s">
        <v>23</v>
      </c>
      <c r="F4501">
        <v>12</v>
      </c>
      <c r="G4501" t="s">
        <v>23</v>
      </c>
      <c r="H4501" t="s">
        <v>23</v>
      </c>
      <c r="I4501" t="s">
        <v>37</v>
      </c>
      <c r="J4501" t="s">
        <v>23</v>
      </c>
      <c r="K4501" t="s">
        <v>24</v>
      </c>
      <c r="L4501" t="s">
        <v>24</v>
      </c>
      <c r="M4501" t="s">
        <v>24</v>
      </c>
      <c r="N4501" t="s">
        <v>24</v>
      </c>
      <c r="O4501" t="s">
        <v>24</v>
      </c>
      <c r="P4501" t="s">
        <v>27</v>
      </c>
      <c r="Q4501" t="s">
        <v>23</v>
      </c>
      <c r="R4501" t="s">
        <v>28</v>
      </c>
      <c r="S4501" t="s">
        <v>7463</v>
      </c>
      <c r="T4501" t="s">
        <v>12142</v>
      </c>
      <c r="U4501" t="s">
        <v>23</v>
      </c>
    </row>
    <row r="4502" spans="1:21">
      <c r="A4502" t="s">
        <v>4537</v>
      </c>
      <c r="B4502" t="s">
        <v>30</v>
      </c>
      <c r="C4502">
        <v>0</v>
      </c>
      <c r="D4502" t="s">
        <v>23</v>
      </c>
      <c r="E4502" t="s">
        <v>23</v>
      </c>
      <c r="F4502">
        <v>61</v>
      </c>
      <c r="G4502" t="s">
        <v>23</v>
      </c>
      <c r="H4502" t="s">
        <v>24</v>
      </c>
      <c r="I4502" t="s">
        <v>37</v>
      </c>
      <c r="J4502" t="s">
        <v>24</v>
      </c>
      <c r="K4502" t="s">
        <v>23</v>
      </c>
      <c r="L4502" t="s">
        <v>23</v>
      </c>
      <c r="M4502" t="s">
        <v>23</v>
      </c>
      <c r="N4502" t="s">
        <v>23</v>
      </c>
      <c r="O4502" t="s">
        <v>23</v>
      </c>
      <c r="P4502" t="s">
        <v>31</v>
      </c>
      <c r="Q4502" t="s">
        <v>24</v>
      </c>
      <c r="R4502" t="s">
        <v>40</v>
      </c>
      <c r="S4502" t="s">
        <v>10599</v>
      </c>
      <c r="T4502" t="s">
        <v>12143</v>
      </c>
      <c r="U4502" t="s">
        <v>24</v>
      </c>
    </row>
    <row r="4503" spans="1:21">
      <c r="A4503" t="s">
        <v>4538</v>
      </c>
      <c r="B4503" t="s">
        <v>22</v>
      </c>
      <c r="C4503">
        <v>0</v>
      </c>
      <c r="D4503" t="s">
        <v>24</v>
      </c>
      <c r="E4503" t="s">
        <v>24</v>
      </c>
      <c r="F4503">
        <v>39</v>
      </c>
      <c r="G4503" t="s">
        <v>23</v>
      </c>
      <c r="H4503" t="s">
        <v>24</v>
      </c>
      <c r="I4503" t="s">
        <v>24</v>
      </c>
      <c r="J4503" t="s">
        <v>46</v>
      </c>
      <c r="K4503" t="s">
        <v>46</v>
      </c>
      <c r="L4503" t="s">
        <v>46</v>
      </c>
      <c r="M4503" t="s">
        <v>46</v>
      </c>
      <c r="N4503" t="s">
        <v>46</v>
      </c>
      <c r="O4503" t="s">
        <v>46</v>
      </c>
      <c r="P4503" t="s">
        <v>47</v>
      </c>
      <c r="Q4503" t="s">
        <v>24</v>
      </c>
      <c r="R4503" t="s">
        <v>40</v>
      </c>
      <c r="S4503" t="s">
        <v>7331</v>
      </c>
      <c r="T4503" t="s">
        <v>12144</v>
      </c>
      <c r="U4503" t="s">
        <v>24</v>
      </c>
    </row>
    <row r="4504" spans="1:21">
      <c r="A4504" t="s">
        <v>4539</v>
      </c>
      <c r="B4504" t="s">
        <v>30</v>
      </c>
      <c r="C4504">
        <v>0</v>
      </c>
      <c r="D4504" t="s">
        <v>24</v>
      </c>
      <c r="E4504" t="s">
        <v>24</v>
      </c>
      <c r="F4504">
        <v>55</v>
      </c>
      <c r="G4504" t="s">
        <v>23</v>
      </c>
      <c r="H4504" t="s">
        <v>23</v>
      </c>
      <c r="I4504" t="s">
        <v>37</v>
      </c>
      <c r="J4504" t="s">
        <v>24</v>
      </c>
      <c r="K4504" t="s">
        <v>24</v>
      </c>
      <c r="L4504" t="s">
        <v>24</v>
      </c>
      <c r="M4504" t="s">
        <v>24</v>
      </c>
      <c r="N4504" t="s">
        <v>23</v>
      </c>
      <c r="O4504" t="s">
        <v>23</v>
      </c>
      <c r="P4504" t="s">
        <v>27</v>
      </c>
      <c r="Q4504" t="s">
        <v>23</v>
      </c>
      <c r="R4504" t="s">
        <v>28</v>
      </c>
      <c r="S4504" t="s">
        <v>9814</v>
      </c>
      <c r="T4504" t="s">
        <v>12145</v>
      </c>
      <c r="U4504" t="s">
        <v>23</v>
      </c>
    </row>
    <row r="4505" spans="1:21">
      <c r="A4505" t="s">
        <v>4540</v>
      </c>
      <c r="B4505" t="s">
        <v>22</v>
      </c>
      <c r="C4505">
        <v>0</v>
      </c>
      <c r="D4505" t="s">
        <v>24</v>
      </c>
      <c r="E4505" t="s">
        <v>24</v>
      </c>
      <c r="F4505">
        <v>17</v>
      </c>
      <c r="G4505" t="s">
        <v>23</v>
      </c>
      <c r="H4505" t="s">
        <v>23</v>
      </c>
      <c r="I4505" t="s">
        <v>37</v>
      </c>
      <c r="J4505" t="s">
        <v>23</v>
      </c>
      <c r="K4505" t="s">
        <v>23</v>
      </c>
      <c r="L4505" t="s">
        <v>24</v>
      </c>
      <c r="M4505" t="s">
        <v>24</v>
      </c>
      <c r="N4505" t="s">
        <v>23</v>
      </c>
      <c r="O4505" t="s">
        <v>24</v>
      </c>
      <c r="P4505" t="s">
        <v>27</v>
      </c>
      <c r="Q4505" t="s">
        <v>23</v>
      </c>
      <c r="R4505" t="s">
        <v>28</v>
      </c>
      <c r="S4505" t="s">
        <v>7235</v>
      </c>
      <c r="T4505" t="s">
        <v>12146</v>
      </c>
      <c r="U4505" t="s">
        <v>23</v>
      </c>
    </row>
    <row r="4506" spans="1:21">
      <c r="A4506" t="s">
        <v>4541</v>
      </c>
      <c r="B4506" t="s">
        <v>30</v>
      </c>
      <c r="C4506">
        <v>0</v>
      </c>
      <c r="D4506" t="s">
        <v>24</v>
      </c>
      <c r="E4506" t="s">
        <v>24</v>
      </c>
      <c r="F4506">
        <v>37</v>
      </c>
      <c r="G4506" t="s">
        <v>23</v>
      </c>
      <c r="H4506" t="s">
        <v>24</v>
      </c>
      <c r="I4506" t="s">
        <v>24</v>
      </c>
      <c r="J4506" t="s">
        <v>46</v>
      </c>
      <c r="K4506" t="s">
        <v>46</v>
      </c>
      <c r="L4506" t="s">
        <v>46</v>
      </c>
      <c r="M4506" t="s">
        <v>46</v>
      </c>
      <c r="N4506" t="s">
        <v>46</v>
      </c>
      <c r="O4506" t="s">
        <v>46</v>
      </c>
      <c r="P4506" t="s">
        <v>31</v>
      </c>
      <c r="Q4506" t="s">
        <v>24</v>
      </c>
      <c r="R4506" t="s">
        <v>40</v>
      </c>
      <c r="S4506" t="s">
        <v>7160</v>
      </c>
      <c r="T4506" t="s">
        <v>12147</v>
      </c>
      <c r="U4506" t="s">
        <v>24</v>
      </c>
    </row>
    <row r="4507" spans="1:21">
      <c r="A4507" t="s">
        <v>4542</v>
      </c>
      <c r="B4507" t="s">
        <v>22</v>
      </c>
      <c r="C4507">
        <v>0</v>
      </c>
      <c r="D4507" t="s">
        <v>23</v>
      </c>
      <c r="E4507" t="s">
        <v>24</v>
      </c>
      <c r="F4507">
        <v>72</v>
      </c>
      <c r="G4507" t="s">
        <v>23</v>
      </c>
      <c r="H4507" t="s">
        <v>23</v>
      </c>
      <c r="I4507" t="s">
        <v>24</v>
      </c>
      <c r="J4507" t="s">
        <v>46</v>
      </c>
      <c r="K4507" t="s">
        <v>46</v>
      </c>
      <c r="L4507" t="s">
        <v>46</v>
      </c>
      <c r="M4507" t="s">
        <v>46</v>
      </c>
      <c r="N4507" t="s">
        <v>46</v>
      </c>
      <c r="O4507" t="s">
        <v>46</v>
      </c>
      <c r="P4507" t="s">
        <v>47</v>
      </c>
      <c r="Q4507" t="s">
        <v>23</v>
      </c>
      <c r="R4507" t="s">
        <v>32</v>
      </c>
      <c r="S4507">
        <v>26</v>
      </c>
      <c r="T4507">
        <v>1776</v>
      </c>
      <c r="U4507" t="s">
        <v>24</v>
      </c>
    </row>
    <row r="4508" spans="1:21">
      <c r="A4508" t="s">
        <v>4543</v>
      </c>
      <c r="B4508" t="s">
        <v>30</v>
      </c>
      <c r="C4508">
        <v>1</v>
      </c>
      <c r="D4508" t="s">
        <v>23</v>
      </c>
      <c r="E4508" t="s">
        <v>24</v>
      </c>
      <c r="F4508">
        <v>72</v>
      </c>
      <c r="G4508" t="s">
        <v>23</v>
      </c>
      <c r="H4508" t="s">
        <v>23</v>
      </c>
      <c r="I4508" t="s">
        <v>26</v>
      </c>
      <c r="J4508" t="s">
        <v>24</v>
      </c>
      <c r="K4508" t="s">
        <v>23</v>
      </c>
      <c r="L4508" t="s">
        <v>23</v>
      </c>
      <c r="M4508" t="s">
        <v>23</v>
      </c>
      <c r="N4508" t="s">
        <v>23</v>
      </c>
      <c r="O4508" t="s">
        <v>24</v>
      </c>
      <c r="P4508" t="s">
        <v>47</v>
      </c>
      <c r="Q4508" t="s">
        <v>24</v>
      </c>
      <c r="R4508" t="s">
        <v>40</v>
      </c>
      <c r="S4508" t="s">
        <v>8549</v>
      </c>
      <c r="T4508" t="s">
        <v>12148</v>
      </c>
      <c r="U4508" t="s">
        <v>24</v>
      </c>
    </row>
    <row r="4509" spans="1:21">
      <c r="A4509" t="s">
        <v>4544</v>
      </c>
      <c r="B4509" t="s">
        <v>22</v>
      </c>
      <c r="C4509">
        <v>0</v>
      </c>
      <c r="D4509" t="s">
        <v>24</v>
      </c>
      <c r="E4509" t="s">
        <v>24</v>
      </c>
      <c r="F4509">
        <v>8</v>
      </c>
      <c r="G4509" t="s">
        <v>23</v>
      </c>
      <c r="H4509" t="s">
        <v>24</v>
      </c>
      <c r="I4509" t="s">
        <v>26</v>
      </c>
      <c r="J4509" t="s">
        <v>23</v>
      </c>
      <c r="K4509" t="s">
        <v>24</v>
      </c>
      <c r="L4509" t="s">
        <v>24</v>
      </c>
      <c r="M4509" t="s">
        <v>23</v>
      </c>
      <c r="N4509" t="s">
        <v>24</v>
      </c>
      <c r="O4509" t="s">
        <v>23</v>
      </c>
      <c r="P4509" t="s">
        <v>27</v>
      </c>
      <c r="Q4509" t="s">
        <v>24</v>
      </c>
      <c r="R4509" t="s">
        <v>35</v>
      </c>
      <c r="S4509" t="s">
        <v>9533</v>
      </c>
      <c r="T4509" t="s">
        <v>12149</v>
      </c>
      <c r="U4509" t="s">
        <v>24</v>
      </c>
    </row>
    <row r="4510" spans="1:21">
      <c r="A4510" t="s">
        <v>4545</v>
      </c>
      <c r="B4510" t="s">
        <v>22</v>
      </c>
      <c r="C4510">
        <v>0</v>
      </c>
      <c r="D4510" t="s">
        <v>23</v>
      </c>
      <c r="E4510" t="s">
        <v>23</v>
      </c>
      <c r="F4510">
        <v>22</v>
      </c>
      <c r="G4510" t="s">
        <v>23</v>
      </c>
      <c r="H4510" t="s">
        <v>24</v>
      </c>
      <c r="I4510" t="s">
        <v>24</v>
      </c>
      <c r="J4510" t="s">
        <v>46</v>
      </c>
      <c r="K4510" t="s">
        <v>46</v>
      </c>
      <c r="L4510" t="s">
        <v>46</v>
      </c>
      <c r="M4510" t="s">
        <v>46</v>
      </c>
      <c r="N4510" t="s">
        <v>46</v>
      </c>
      <c r="O4510" t="s">
        <v>46</v>
      </c>
      <c r="P4510" t="s">
        <v>27</v>
      </c>
      <c r="Q4510" t="s">
        <v>24</v>
      </c>
      <c r="R4510" t="s">
        <v>32</v>
      </c>
      <c r="S4510" t="s">
        <v>7402</v>
      </c>
      <c r="T4510" t="s">
        <v>12150</v>
      </c>
      <c r="U4510" t="s">
        <v>24</v>
      </c>
    </row>
    <row r="4511" spans="1:21">
      <c r="A4511" t="s">
        <v>4546</v>
      </c>
      <c r="B4511" t="s">
        <v>22</v>
      </c>
      <c r="C4511">
        <v>0</v>
      </c>
      <c r="D4511" t="s">
        <v>24</v>
      </c>
      <c r="E4511" t="s">
        <v>24</v>
      </c>
      <c r="F4511">
        <v>1</v>
      </c>
      <c r="G4511" t="s">
        <v>23</v>
      </c>
      <c r="H4511" t="s">
        <v>24</v>
      </c>
      <c r="I4511" t="s">
        <v>37</v>
      </c>
      <c r="J4511" t="s">
        <v>24</v>
      </c>
      <c r="K4511" t="s">
        <v>23</v>
      </c>
      <c r="L4511" t="s">
        <v>24</v>
      </c>
      <c r="M4511" t="s">
        <v>24</v>
      </c>
      <c r="N4511" t="s">
        <v>23</v>
      </c>
      <c r="O4511" t="s">
        <v>24</v>
      </c>
      <c r="P4511" t="s">
        <v>27</v>
      </c>
      <c r="Q4511" t="s">
        <v>24</v>
      </c>
      <c r="R4511" t="s">
        <v>28</v>
      </c>
      <c r="S4511" t="s">
        <v>7369</v>
      </c>
      <c r="T4511" t="s">
        <v>7369</v>
      </c>
      <c r="U4511" t="s">
        <v>23</v>
      </c>
    </row>
    <row r="4512" spans="1:21">
      <c r="A4512" t="s">
        <v>4547</v>
      </c>
      <c r="B4512" t="s">
        <v>22</v>
      </c>
      <c r="C4512">
        <v>0</v>
      </c>
      <c r="D4512" t="s">
        <v>24</v>
      </c>
      <c r="E4512" t="s">
        <v>24</v>
      </c>
      <c r="F4512">
        <v>38</v>
      </c>
      <c r="G4512" t="s">
        <v>23</v>
      </c>
      <c r="H4512" t="s">
        <v>23</v>
      </c>
      <c r="I4512" t="s">
        <v>26</v>
      </c>
      <c r="J4512" t="s">
        <v>24</v>
      </c>
      <c r="K4512" t="s">
        <v>23</v>
      </c>
      <c r="L4512" t="s">
        <v>24</v>
      </c>
      <c r="M4512" t="s">
        <v>23</v>
      </c>
      <c r="N4512" t="s">
        <v>24</v>
      </c>
      <c r="O4512" t="s">
        <v>23</v>
      </c>
      <c r="P4512" t="s">
        <v>27</v>
      </c>
      <c r="Q4512" t="s">
        <v>24</v>
      </c>
      <c r="R4512" t="s">
        <v>40</v>
      </c>
      <c r="S4512" t="s">
        <v>12151</v>
      </c>
      <c r="T4512" t="s">
        <v>12152</v>
      </c>
      <c r="U4512" t="s">
        <v>24</v>
      </c>
    </row>
    <row r="4513" spans="1:21">
      <c r="A4513" t="s">
        <v>4548</v>
      </c>
      <c r="B4513" t="s">
        <v>30</v>
      </c>
      <c r="C4513">
        <v>0</v>
      </c>
      <c r="D4513" t="s">
        <v>24</v>
      </c>
      <c r="E4513" t="s">
        <v>23</v>
      </c>
      <c r="F4513">
        <v>17</v>
      </c>
      <c r="G4513" t="s">
        <v>23</v>
      </c>
      <c r="H4513" t="s">
        <v>24</v>
      </c>
      <c r="I4513" t="s">
        <v>26</v>
      </c>
      <c r="J4513" t="s">
        <v>24</v>
      </c>
      <c r="K4513" t="s">
        <v>23</v>
      </c>
      <c r="L4513" t="s">
        <v>23</v>
      </c>
      <c r="M4513" t="s">
        <v>23</v>
      </c>
      <c r="N4513" t="s">
        <v>23</v>
      </c>
      <c r="O4513" t="s">
        <v>23</v>
      </c>
      <c r="P4513" t="s">
        <v>31</v>
      </c>
      <c r="Q4513" t="s">
        <v>24</v>
      </c>
      <c r="R4513" t="s">
        <v>28</v>
      </c>
      <c r="S4513" t="s">
        <v>8228</v>
      </c>
      <c r="T4513" t="s">
        <v>12153</v>
      </c>
      <c r="U4513" t="s">
        <v>24</v>
      </c>
    </row>
    <row r="4514" spans="1:21">
      <c r="A4514" t="s">
        <v>4549</v>
      </c>
      <c r="B4514" t="s">
        <v>22</v>
      </c>
      <c r="C4514">
        <v>1</v>
      </c>
      <c r="D4514" t="s">
        <v>24</v>
      </c>
      <c r="E4514" t="s">
        <v>24</v>
      </c>
      <c r="F4514">
        <v>70</v>
      </c>
      <c r="G4514" t="s">
        <v>23</v>
      </c>
      <c r="H4514" t="s">
        <v>23</v>
      </c>
      <c r="I4514" t="s">
        <v>26</v>
      </c>
      <c r="J4514" t="s">
        <v>24</v>
      </c>
      <c r="K4514" t="s">
        <v>23</v>
      </c>
      <c r="L4514" t="s">
        <v>23</v>
      </c>
      <c r="M4514" t="s">
        <v>23</v>
      </c>
      <c r="N4514" t="s">
        <v>23</v>
      </c>
      <c r="O4514" t="s">
        <v>24</v>
      </c>
      <c r="P4514" t="s">
        <v>47</v>
      </c>
      <c r="Q4514" t="s">
        <v>23</v>
      </c>
      <c r="R4514" t="s">
        <v>35</v>
      </c>
      <c r="S4514" t="s">
        <v>8237</v>
      </c>
      <c r="T4514" t="s">
        <v>12154</v>
      </c>
      <c r="U4514" t="s">
        <v>24</v>
      </c>
    </row>
    <row r="4515" spans="1:21">
      <c r="A4515" t="s">
        <v>4550</v>
      </c>
      <c r="B4515" t="s">
        <v>22</v>
      </c>
      <c r="C4515">
        <v>1</v>
      </c>
      <c r="D4515" t="s">
        <v>23</v>
      </c>
      <c r="E4515" t="s">
        <v>23</v>
      </c>
      <c r="F4515">
        <v>72</v>
      </c>
      <c r="G4515" t="s">
        <v>23</v>
      </c>
      <c r="H4515" t="s">
        <v>23</v>
      </c>
      <c r="I4515" t="s">
        <v>26</v>
      </c>
      <c r="J4515" t="s">
        <v>23</v>
      </c>
      <c r="K4515" t="s">
        <v>23</v>
      </c>
      <c r="L4515" t="s">
        <v>23</v>
      </c>
      <c r="M4515" t="s">
        <v>23</v>
      </c>
      <c r="N4515" t="s">
        <v>23</v>
      </c>
      <c r="O4515" t="s">
        <v>23</v>
      </c>
      <c r="P4515" t="s">
        <v>47</v>
      </c>
      <c r="Q4515" t="s">
        <v>24</v>
      </c>
      <c r="R4515" t="s">
        <v>40</v>
      </c>
      <c r="S4515" t="s">
        <v>10079</v>
      </c>
      <c r="T4515" t="s">
        <v>12155</v>
      </c>
      <c r="U4515" t="s">
        <v>23</v>
      </c>
    </row>
    <row r="4516" spans="1:21">
      <c r="A4516" t="s">
        <v>4551</v>
      </c>
      <c r="B4516" t="s">
        <v>22</v>
      </c>
      <c r="C4516">
        <v>0</v>
      </c>
      <c r="D4516" t="s">
        <v>24</v>
      </c>
      <c r="E4516" t="s">
        <v>24</v>
      </c>
      <c r="F4516">
        <v>28</v>
      </c>
      <c r="G4516" t="s">
        <v>23</v>
      </c>
      <c r="H4516" t="s">
        <v>24</v>
      </c>
      <c r="I4516" t="s">
        <v>37</v>
      </c>
      <c r="J4516" t="s">
        <v>24</v>
      </c>
      <c r="K4516" t="s">
        <v>24</v>
      </c>
      <c r="L4516" t="s">
        <v>24</v>
      </c>
      <c r="M4516" t="s">
        <v>24</v>
      </c>
      <c r="N4516" t="s">
        <v>24</v>
      </c>
      <c r="O4516" t="s">
        <v>23</v>
      </c>
      <c r="P4516" t="s">
        <v>27</v>
      </c>
      <c r="Q4516" t="s">
        <v>23</v>
      </c>
      <c r="R4516" t="s">
        <v>28</v>
      </c>
      <c r="S4516" t="s">
        <v>7632</v>
      </c>
      <c r="T4516" t="s">
        <v>12156</v>
      </c>
      <c r="U4516" t="s">
        <v>24</v>
      </c>
    </row>
    <row r="4517" spans="1:21">
      <c r="A4517" t="s">
        <v>4552</v>
      </c>
      <c r="B4517" t="s">
        <v>22</v>
      </c>
      <c r="C4517">
        <v>0</v>
      </c>
      <c r="D4517" t="s">
        <v>24</v>
      </c>
      <c r="E4517" t="s">
        <v>24</v>
      </c>
      <c r="F4517">
        <v>15</v>
      </c>
      <c r="G4517" t="s">
        <v>23</v>
      </c>
      <c r="H4517" t="s">
        <v>24</v>
      </c>
      <c r="I4517" t="s">
        <v>37</v>
      </c>
      <c r="J4517" t="s">
        <v>24</v>
      </c>
      <c r="K4517" t="s">
        <v>23</v>
      </c>
      <c r="L4517" t="s">
        <v>24</v>
      </c>
      <c r="M4517" t="s">
        <v>24</v>
      </c>
      <c r="N4517" t="s">
        <v>23</v>
      </c>
      <c r="O4517" t="s">
        <v>24</v>
      </c>
      <c r="P4517" t="s">
        <v>27</v>
      </c>
      <c r="Q4517" t="s">
        <v>23</v>
      </c>
      <c r="R4517" t="s">
        <v>35</v>
      </c>
      <c r="S4517" t="s">
        <v>11117</v>
      </c>
      <c r="T4517">
        <v>1130</v>
      </c>
      <c r="U4517" t="s">
        <v>24</v>
      </c>
    </row>
    <row r="4518" spans="1:21">
      <c r="A4518" t="s">
        <v>4553</v>
      </c>
      <c r="B4518" t="s">
        <v>30</v>
      </c>
      <c r="C4518">
        <v>0</v>
      </c>
      <c r="D4518" t="s">
        <v>23</v>
      </c>
      <c r="E4518" t="s">
        <v>23</v>
      </c>
      <c r="F4518">
        <v>72</v>
      </c>
      <c r="G4518" t="s">
        <v>23</v>
      </c>
      <c r="H4518" t="s">
        <v>23</v>
      </c>
      <c r="I4518" t="s">
        <v>26</v>
      </c>
      <c r="J4518" t="s">
        <v>23</v>
      </c>
      <c r="K4518" t="s">
        <v>23</v>
      </c>
      <c r="L4518" t="s">
        <v>23</v>
      </c>
      <c r="M4518" t="s">
        <v>23</v>
      </c>
      <c r="N4518" t="s">
        <v>23</v>
      </c>
      <c r="O4518" t="s">
        <v>23</v>
      </c>
      <c r="P4518" t="s">
        <v>47</v>
      </c>
      <c r="Q4518" t="s">
        <v>23</v>
      </c>
      <c r="R4518" t="s">
        <v>35</v>
      </c>
      <c r="S4518" t="s">
        <v>8082</v>
      </c>
      <c r="T4518" t="s">
        <v>12157</v>
      </c>
      <c r="U4518" t="s">
        <v>24</v>
      </c>
    </row>
    <row r="4519" spans="1:21">
      <c r="A4519" t="s">
        <v>4554</v>
      </c>
      <c r="B4519" t="s">
        <v>22</v>
      </c>
      <c r="C4519">
        <v>1</v>
      </c>
      <c r="D4519" t="s">
        <v>23</v>
      </c>
      <c r="E4519" t="s">
        <v>24</v>
      </c>
      <c r="F4519">
        <v>11</v>
      </c>
      <c r="G4519" t="s">
        <v>23</v>
      </c>
      <c r="H4519" t="s">
        <v>23</v>
      </c>
      <c r="I4519" t="s">
        <v>37</v>
      </c>
      <c r="J4519" t="s">
        <v>24</v>
      </c>
      <c r="K4519" t="s">
        <v>24</v>
      </c>
      <c r="L4519" t="s">
        <v>23</v>
      </c>
      <c r="M4519" t="s">
        <v>24</v>
      </c>
      <c r="N4519" t="s">
        <v>23</v>
      </c>
      <c r="O4519" t="s">
        <v>23</v>
      </c>
      <c r="P4519" t="s">
        <v>27</v>
      </c>
      <c r="Q4519" t="s">
        <v>23</v>
      </c>
      <c r="R4519" t="s">
        <v>28</v>
      </c>
      <c r="S4519" t="s">
        <v>8598</v>
      </c>
      <c r="T4519" t="s">
        <v>12158</v>
      </c>
      <c r="U4519" t="s">
        <v>23</v>
      </c>
    </row>
    <row r="4520" spans="1:21">
      <c r="A4520" t="s">
        <v>4555</v>
      </c>
      <c r="B4520" t="s">
        <v>30</v>
      </c>
      <c r="C4520">
        <v>1</v>
      </c>
      <c r="D4520" t="s">
        <v>24</v>
      </c>
      <c r="E4520" t="s">
        <v>24</v>
      </c>
      <c r="F4520">
        <v>8</v>
      </c>
      <c r="G4520" t="s">
        <v>23</v>
      </c>
      <c r="H4520" t="s">
        <v>23</v>
      </c>
      <c r="I4520" t="s">
        <v>37</v>
      </c>
      <c r="J4520" t="s">
        <v>24</v>
      </c>
      <c r="K4520" t="s">
        <v>24</v>
      </c>
      <c r="L4520" t="s">
        <v>23</v>
      </c>
      <c r="M4520" t="s">
        <v>24</v>
      </c>
      <c r="N4520" t="s">
        <v>24</v>
      </c>
      <c r="O4520" t="s">
        <v>24</v>
      </c>
      <c r="P4520" t="s">
        <v>27</v>
      </c>
      <c r="Q4520" t="s">
        <v>23</v>
      </c>
      <c r="R4520" t="s">
        <v>28</v>
      </c>
      <c r="S4520" t="s">
        <v>7355</v>
      </c>
      <c r="T4520" t="s">
        <v>12159</v>
      </c>
      <c r="U4520" t="s">
        <v>23</v>
      </c>
    </row>
    <row r="4521" spans="1:21">
      <c r="A4521" t="s">
        <v>4556</v>
      </c>
      <c r="B4521" t="s">
        <v>22</v>
      </c>
      <c r="C4521">
        <v>0</v>
      </c>
      <c r="D4521" t="s">
        <v>23</v>
      </c>
      <c r="E4521" t="s">
        <v>24</v>
      </c>
      <c r="F4521">
        <v>57</v>
      </c>
      <c r="G4521" t="s">
        <v>23</v>
      </c>
      <c r="H4521" t="s">
        <v>23</v>
      </c>
      <c r="I4521" t="s">
        <v>37</v>
      </c>
      <c r="J4521" t="s">
        <v>24</v>
      </c>
      <c r="K4521" t="s">
        <v>23</v>
      </c>
      <c r="L4521" t="s">
        <v>23</v>
      </c>
      <c r="M4521" t="s">
        <v>23</v>
      </c>
      <c r="N4521" t="s">
        <v>23</v>
      </c>
      <c r="O4521" t="s">
        <v>23</v>
      </c>
      <c r="P4521" t="s">
        <v>31</v>
      </c>
      <c r="Q4521" t="s">
        <v>23</v>
      </c>
      <c r="R4521" t="s">
        <v>35</v>
      </c>
      <c r="S4521" t="s">
        <v>9125</v>
      </c>
      <c r="T4521" t="s">
        <v>12160</v>
      </c>
      <c r="U4521" t="s">
        <v>24</v>
      </c>
    </row>
    <row r="4522" spans="1:21">
      <c r="A4522" t="s">
        <v>4557</v>
      </c>
      <c r="B4522" t="s">
        <v>30</v>
      </c>
      <c r="C4522">
        <v>0</v>
      </c>
      <c r="D4522" t="s">
        <v>23</v>
      </c>
      <c r="E4522" t="s">
        <v>23</v>
      </c>
      <c r="F4522">
        <v>1</v>
      </c>
      <c r="G4522" t="s">
        <v>23</v>
      </c>
      <c r="H4522" t="s">
        <v>24</v>
      </c>
      <c r="I4522" t="s">
        <v>24</v>
      </c>
      <c r="J4522" t="s">
        <v>46</v>
      </c>
      <c r="K4522" t="s">
        <v>46</v>
      </c>
      <c r="L4522" t="s">
        <v>46</v>
      </c>
      <c r="M4522" t="s">
        <v>46</v>
      </c>
      <c r="N4522" t="s">
        <v>46</v>
      </c>
      <c r="O4522" t="s">
        <v>46</v>
      </c>
      <c r="P4522" t="s">
        <v>27</v>
      </c>
      <c r="Q4522" t="s">
        <v>24</v>
      </c>
      <c r="R4522" t="s">
        <v>35</v>
      </c>
      <c r="S4522" t="s">
        <v>7275</v>
      </c>
      <c r="T4522" t="s">
        <v>7275</v>
      </c>
      <c r="U4522" t="s">
        <v>23</v>
      </c>
    </row>
    <row r="4523" spans="1:21">
      <c r="A4523" t="s">
        <v>4558</v>
      </c>
      <c r="B4523" t="s">
        <v>22</v>
      </c>
      <c r="C4523">
        <v>0</v>
      </c>
      <c r="D4523" t="s">
        <v>23</v>
      </c>
      <c r="E4523" t="s">
        <v>24</v>
      </c>
      <c r="F4523">
        <v>46</v>
      </c>
      <c r="G4523" t="s">
        <v>24</v>
      </c>
      <c r="H4523" t="s">
        <v>25</v>
      </c>
      <c r="I4523" t="s">
        <v>26</v>
      </c>
      <c r="J4523" t="s">
        <v>23</v>
      </c>
      <c r="K4523" t="s">
        <v>23</v>
      </c>
      <c r="L4523" t="s">
        <v>24</v>
      </c>
      <c r="M4523" t="s">
        <v>24</v>
      </c>
      <c r="N4523" t="s">
        <v>23</v>
      </c>
      <c r="O4523" t="s">
        <v>24</v>
      </c>
      <c r="P4523" t="s">
        <v>27</v>
      </c>
      <c r="Q4523" t="s">
        <v>24</v>
      </c>
      <c r="R4523" t="s">
        <v>28</v>
      </c>
      <c r="S4523" t="s">
        <v>7297</v>
      </c>
      <c r="T4523" t="s">
        <v>12161</v>
      </c>
      <c r="U4523" t="s">
        <v>24</v>
      </c>
    </row>
    <row r="4524" spans="1:21">
      <c r="A4524" t="s">
        <v>4559</v>
      </c>
      <c r="B4524" t="s">
        <v>30</v>
      </c>
      <c r="C4524">
        <v>0</v>
      </c>
      <c r="D4524" t="s">
        <v>23</v>
      </c>
      <c r="E4524" t="s">
        <v>24</v>
      </c>
      <c r="F4524">
        <v>30</v>
      </c>
      <c r="G4524" t="s">
        <v>23</v>
      </c>
      <c r="H4524" t="s">
        <v>24</v>
      </c>
      <c r="I4524" t="s">
        <v>24</v>
      </c>
      <c r="J4524" t="s">
        <v>46</v>
      </c>
      <c r="K4524" t="s">
        <v>46</v>
      </c>
      <c r="L4524" t="s">
        <v>46</v>
      </c>
      <c r="M4524" t="s">
        <v>46</v>
      </c>
      <c r="N4524" t="s">
        <v>46</v>
      </c>
      <c r="O4524" t="s">
        <v>46</v>
      </c>
      <c r="P4524" t="s">
        <v>31</v>
      </c>
      <c r="Q4524" t="s">
        <v>24</v>
      </c>
      <c r="R4524" t="s">
        <v>40</v>
      </c>
      <c r="S4524" t="s">
        <v>7331</v>
      </c>
      <c r="T4524" t="s">
        <v>9978</v>
      </c>
      <c r="U4524" t="s">
        <v>24</v>
      </c>
    </row>
    <row r="4525" spans="1:21">
      <c r="A4525" t="s">
        <v>4560</v>
      </c>
      <c r="B4525" t="s">
        <v>30</v>
      </c>
      <c r="C4525">
        <v>1</v>
      </c>
      <c r="D4525" t="s">
        <v>23</v>
      </c>
      <c r="E4525" t="s">
        <v>24</v>
      </c>
      <c r="F4525">
        <v>10</v>
      </c>
      <c r="G4525" t="s">
        <v>23</v>
      </c>
      <c r="H4525" t="s">
        <v>24</v>
      </c>
      <c r="I4525" t="s">
        <v>37</v>
      </c>
      <c r="J4525" t="s">
        <v>23</v>
      </c>
      <c r="K4525" t="s">
        <v>24</v>
      </c>
      <c r="L4525" t="s">
        <v>24</v>
      </c>
      <c r="M4525" t="s">
        <v>24</v>
      </c>
      <c r="N4525" t="s">
        <v>24</v>
      </c>
      <c r="O4525" t="s">
        <v>24</v>
      </c>
      <c r="P4525" t="s">
        <v>27</v>
      </c>
      <c r="Q4525" t="s">
        <v>24</v>
      </c>
      <c r="R4525" t="s">
        <v>28</v>
      </c>
      <c r="S4525" t="s">
        <v>7237</v>
      </c>
      <c r="T4525" t="s">
        <v>12162</v>
      </c>
      <c r="U4525" t="s">
        <v>24</v>
      </c>
    </row>
    <row r="4526" spans="1:21">
      <c r="A4526" t="s">
        <v>4561</v>
      </c>
      <c r="B4526" t="s">
        <v>30</v>
      </c>
      <c r="C4526">
        <v>0</v>
      </c>
      <c r="D4526" t="s">
        <v>23</v>
      </c>
      <c r="E4526" t="s">
        <v>24</v>
      </c>
      <c r="F4526">
        <v>23</v>
      </c>
      <c r="G4526" t="s">
        <v>23</v>
      </c>
      <c r="H4526" t="s">
        <v>23</v>
      </c>
      <c r="I4526" t="s">
        <v>37</v>
      </c>
      <c r="J4526" t="s">
        <v>23</v>
      </c>
      <c r="K4526" t="s">
        <v>23</v>
      </c>
      <c r="L4526" t="s">
        <v>23</v>
      </c>
      <c r="M4526" t="s">
        <v>24</v>
      </c>
      <c r="N4526" t="s">
        <v>23</v>
      </c>
      <c r="O4526" t="s">
        <v>24</v>
      </c>
      <c r="P4526" t="s">
        <v>27</v>
      </c>
      <c r="Q4526" t="s">
        <v>23</v>
      </c>
      <c r="R4526" t="s">
        <v>28</v>
      </c>
      <c r="S4526" t="s">
        <v>8830</v>
      </c>
      <c r="T4526" t="s">
        <v>12163</v>
      </c>
      <c r="U4526" t="s">
        <v>23</v>
      </c>
    </row>
    <row r="4527" spans="1:21">
      <c r="A4527" t="s">
        <v>4562</v>
      </c>
      <c r="B4527" t="s">
        <v>30</v>
      </c>
      <c r="C4527">
        <v>0</v>
      </c>
      <c r="D4527" t="s">
        <v>24</v>
      </c>
      <c r="E4527" t="s">
        <v>24</v>
      </c>
      <c r="F4527">
        <v>32</v>
      </c>
      <c r="G4527" t="s">
        <v>23</v>
      </c>
      <c r="H4527" t="s">
        <v>24</v>
      </c>
      <c r="I4527" t="s">
        <v>37</v>
      </c>
      <c r="J4527" t="s">
        <v>23</v>
      </c>
      <c r="K4527" t="s">
        <v>23</v>
      </c>
      <c r="L4527" t="s">
        <v>23</v>
      </c>
      <c r="M4527" t="s">
        <v>24</v>
      </c>
      <c r="N4527" t="s">
        <v>24</v>
      </c>
      <c r="O4527" t="s">
        <v>23</v>
      </c>
      <c r="P4527" t="s">
        <v>27</v>
      </c>
      <c r="Q4527" t="s">
        <v>23</v>
      </c>
      <c r="R4527" t="s">
        <v>40</v>
      </c>
      <c r="S4527" t="s">
        <v>8411</v>
      </c>
      <c r="T4527" t="s">
        <v>12164</v>
      </c>
      <c r="U4527" t="s">
        <v>24</v>
      </c>
    </row>
    <row r="4528" spans="1:21">
      <c r="A4528" t="s">
        <v>4563</v>
      </c>
      <c r="B4528" t="s">
        <v>30</v>
      </c>
      <c r="C4528">
        <v>0</v>
      </c>
      <c r="D4528" t="s">
        <v>24</v>
      </c>
      <c r="E4528" t="s">
        <v>24</v>
      </c>
      <c r="F4528">
        <v>13</v>
      </c>
      <c r="G4528" t="s">
        <v>23</v>
      </c>
      <c r="H4528" t="s">
        <v>24</v>
      </c>
      <c r="I4528" t="s">
        <v>37</v>
      </c>
      <c r="J4528" t="s">
        <v>23</v>
      </c>
      <c r="K4528" t="s">
        <v>24</v>
      </c>
      <c r="L4528" t="s">
        <v>24</v>
      </c>
      <c r="M4528" t="s">
        <v>24</v>
      </c>
      <c r="N4528" t="s">
        <v>24</v>
      </c>
      <c r="O4528" t="s">
        <v>24</v>
      </c>
      <c r="P4528" t="s">
        <v>27</v>
      </c>
      <c r="Q4528" t="s">
        <v>23</v>
      </c>
      <c r="R4528" t="s">
        <v>40</v>
      </c>
      <c r="S4528" t="s">
        <v>9162</v>
      </c>
      <c r="T4528" t="s">
        <v>12165</v>
      </c>
      <c r="U4528" t="s">
        <v>24</v>
      </c>
    </row>
    <row r="4529" spans="1:21">
      <c r="A4529" t="s">
        <v>4564</v>
      </c>
      <c r="B4529" t="s">
        <v>22</v>
      </c>
      <c r="C4529">
        <v>0</v>
      </c>
      <c r="D4529" t="s">
        <v>24</v>
      </c>
      <c r="E4529" t="s">
        <v>24</v>
      </c>
      <c r="F4529">
        <v>39</v>
      </c>
      <c r="G4529" t="s">
        <v>23</v>
      </c>
      <c r="H4529" t="s">
        <v>24</v>
      </c>
      <c r="I4529" t="s">
        <v>37</v>
      </c>
      <c r="J4529" t="s">
        <v>24</v>
      </c>
      <c r="K4529" t="s">
        <v>24</v>
      </c>
      <c r="L4529" t="s">
        <v>23</v>
      </c>
      <c r="M4529" t="s">
        <v>23</v>
      </c>
      <c r="N4529" t="s">
        <v>24</v>
      </c>
      <c r="O4529" t="s">
        <v>24</v>
      </c>
      <c r="P4529" t="s">
        <v>47</v>
      </c>
      <c r="Q4529" t="s">
        <v>23</v>
      </c>
      <c r="R4529" t="s">
        <v>28</v>
      </c>
      <c r="S4529" t="s">
        <v>8250</v>
      </c>
      <c r="T4529" t="s">
        <v>12166</v>
      </c>
      <c r="U4529" t="s">
        <v>23</v>
      </c>
    </row>
    <row r="4530" spans="1:21">
      <c r="A4530" t="s">
        <v>4565</v>
      </c>
      <c r="B4530" t="s">
        <v>22</v>
      </c>
      <c r="C4530">
        <v>0</v>
      </c>
      <c r="D4530" t="s">
        <v>24</v>
      </c>
      <c r="E4530" t="s">
        <v>24</v>
      </c>
      <c r="F4530">
        <v>44</v>
      </c>
      <c r="G4530" t="s">
        <v>23</v>
      </c>
      <c r="H4530" t="s">
        <v>24</v>
      </c>
      <c r="I4530" t="s">
        <v>37</v>
      </c>
      <c r="J4530" t="s">
        <v>24</v>
      </c>
      <c r="K4530" t="s">
        <v>23</v>
      </c>
      <c r="L4530" t="s">
        <v>23</v>
      </c>
      <c r="M4530" t="s">
        <v>24</v>
      </c>
      <c r="N4530" t="s">
        <v>23</v>
      </c>
      <c r="O4530" t="s">
        <v>24</v>
      </c>
      <c r="P4530" t="s">
        <v>27</v>
      </c>
      <c r="Q4530" t="s">
        <v>23</v>
      </c>
      <c r="R4530" t="s">
        <v>40</v>
      </c>
      <c r="S4530" t="s">
        <v>7672</v>
      </c>
      <c r="T4530" t="s">
        <v>12167</v>
      </c>
      <c r="U4530" t="s">
        <v>24</v>
      </c>
    </row>
    <row r="4531" spans="1:21">
      <c r="A4531" t="s">
        <v>4566</v>
      </c>
      <c r="B4531" t="s">
        <v>30</v>
      </c>
      <c r="C4531">
        <v>1</v>
      </c>
      <c r="D4531" t="s">
        <v>24</v>
      </c>
      <c r="E4531" t="s">
        <v>24</v>
      </c>
      <c r="F4531">
        <v>9</v>
      </c>
      <c r="G4531" t="s">
        <v>23</v>
      </c>
      <c r="H4531" t="s">
        <v>24</v>
      </c>
      <c r="I4531" t="s">
        <v>26</v>
      </c>
      <c r="J4531" t="s">
        <v>24</v>
      </c>
      <c r="K4531" t="s">
        <v>24</v>
      </c>
      <c r="L4531" t="s">
        <v>24</v>
      </c>
      <c r="M4531" t="s">
        <v>23</v>
      </c>
      <c r="N4531" t="s">
        <v>24</v>
      </c>
      <c r="O4531" t="s">
        <v>24</v>
      </c>
      <c r="P4531" t="s">
        <v>27</v>
      </c>
      <c r="Q4531" t="s">
        <v>24</v>
      </c>
      <c r="R4531" t="s">
        <v>32</v>
      </c>
      <c r="S4531" t="s">
        <v>9160</v>
      </c>
      <c r="T4531" t="s">
        <v>12168</v>
      </c>
      <c r="U4531" t="s">
        <v>24</v>
      </c>
    </row>
    <row r="4532" spans="1:21">
      <c r="A4532" t="s">
        <v>4567</v>
      </c>
      <c r="B4532" t="s">
        <v>22</v>
      </c>
      <c r="C4532">
        <v>0</v>
      </c>
      <c r="D4532" t="s">
        <v>23</v>
      </c>
      <c r="E4532" t="s">
        <v>24</v>
      </c>
      <c r="F4532">
        <v>67</v>
      </c>
      <c r="G4532" t="s">
        <v>23</v>
      </c>
      <c r="H4532" t="s">
        <v>24</v>
      </c>
      <c r="I4532" t="s">
        <v>24</v>
      </c>
      <c r="J4532" t="s">
        <v>46</v>
      </c>
      <c r="K4532" t="s">
        <v>46</v>
      </c>
      <c r="L4532" t="s">
        <v>46</v>
      </c>
      <c r="M4532" t="s">
        <v>46</v>
      </c>
      <c r="N4532" t="s">
        <v>46</v>
      </c>
      <c r="O4532" t="s">
        <v>46</v>
      </c>
      <c r="P4532" t="s">
        <v>47</v>
      </c>
      <c r="Q4532" t="s">
        <v>24</v>
      </c>
      <c r="R4532" t="s">
        <v>32</v>
      </c>
      <c r="S4532" t="s">
        <v>7438</v>
      </c>
      <c r="T4532" t="s">
        <v>12169</v>
      </c>
      <c r="U4532" t="s">
        <v>24</v>
      </c>
    </row>
    <row r="4533" spans="1:21">
      <c r="A4533" t="s">
        <v>4568</v>
      </c>
      <c r="B4533" t="s">
        <v>30</v>
      </c>
      <c r="C4533">
        <v>0</v>
      </c>
      <c r="D4533" t="s">
        <v>23</v>
      </c>
      <c r="E4533" t="s">
        <v>23</v>
      </c>
      <c r="F4533">
        <v>9</v>
      </c>
      <c r="G4533" t="s">
        <v>23</v>
      </c>
      <c r="H4533" t="s">
        <v>23</v>
      </c>
      <c r="I4533" t="s">
        <v>37</v>
      </c>
      <c r="J4533" t="s">
        <v>24</v>
      </c>
      <c r="K4533" t="s">
        <v>24</v>
      </c>
      <c r="L4533" t="s">
        <v>23</v>
      </c>
      <c r="M4533" t="s">
        <v>24</v>
      </c>
      <c r="N4533" t="s">
        <v>24</v>
      </c>
      <c r="O4533" t="s">
        <v>24</v>
      </c>
      <c r="P4533" t="s">
        <v>27</v>
      </c>
      <c r="Q4533" t="s">
        <v>23</v>
      </c>
      <c r="R4533" t="s">
        <v>35</v>
      </c>
      <c r="S4533" t="s">
        <v>7263</v>
      </c>
      <c r="T4533" t="s">
        <v>12170</v>
      </c>
      <c r="U4533" t="s">
        <v>23</v>
      </c>
    </row>
    <row r="4534" spans="1:21">
      <c r="A4534" t="s">
        <v>4569</v>
      </c>
      <c r="B4534" t="s">
        <v>22</v>
      </c>
      <c r="C4534">
        <v>0</v>
      </c>
      <c r="D4534" t="s">
        <v>24</v>
      </c>
      <c r="E4534" t="s">
        <v>24</v>
      </c>
      <c r="F4534">
        <v>15</v>
      </c>
      <c r="G4534" t="s">
        <v>23</v>
      </c>
      <c r="H4534" t="s">
        <v>23</v>
      </c>
      <c r="I4534" t="s">
        <v>37</v>
      </c>
      <c r="J4534" t="s">
        <v>24</v>
      </c>
      <c r="K4534" t="s">
        <v>23</v>
      </c>
      <c r="L4534" t="s">
        <v>24</v>
      </c>
      <c r="M4534" t="s">
        <v>24</v>
      </c>
      <c r="N4534" t="s">
        <v>24</v>
      </c>
      <c r="O4534" t="s">
        <v>24</v>
      </c>
      <c r="P4534" t="s">
        <v>27</v>
      </c>
      <c r="Q4534" t="s">
        <v>23</v>
      </c>
      <c r="R4534" t="s">
        <v>28</v>
      </c>
      <c r="S4534" t="s">
        <v>7207</v>
      </c>
      <c r="T4534" t="s">
        <v>12171</v>
      </c>
      <c r="U4534" t="s">
        <v>23</v>
      </c>
    </row>
    <row r="4535" spans="1:21">
      <c r="A4535" t="s">
        <v>4570</v>
      </c>
      <c r="B4535" t="s">
        <v>22</v>
      </c>
      <c r="C4535">
        <v>0</v>
      </c>
      <c r="D4535" t="s">
        <v>23</v>
      </c>
      <c r="E4535" t="s">
        <v>24</v>
      </c>
      <c r="F4535">
        <v>71</v>
      </c>
      <c r="G4535" t="s">
        <v>23</v>
      </c>
      <c r="H4535" t="s">
        <v>23</v>
      </c>
      <c r="I4535" t="s">
        <v>37</v>
      </c>
      <c r="J4535" t="s">
        <v>24</v>
      </c>
      <c r="K4535" t="s">
        <v>23</v>
      </c>
      <c r="L4535" t="s">
        <v>23</v>
      </c>
      <c r="M4535" t="s">
        <v>24</v>
      </c>
      <c r="N4535" t="s">
        <v>23</v>
      </c>
      <c r="O4535" t="s">
        <v>23</v>
      </c>
      <c r="P4535" t="s">
        <v>47</v>
      </c>
      <c r="Q4535" t="s">
        <v>23</v>
      </c>
      <c r="R4535" t="s">
        <v>35</v>
      </c>
      <c r="S4535" t="s">
        <v>8901</v>
      </c>
      <c r="T4535">
        <v>7555</v>
      </c>
      <c r="U4535" t="s">
        <v>24</v>
      </c>
    </row>
    <row r="4536" spans="1:21">
      <c r="A4536" t="s">
        <v>4571</v>
      </c>
      <c r="B4536" t="s">
        <v>30</v>
      </c>
      <c r="C4536">
        <v>0</v>
      </c>
      <c r="D4536" t="s">
        <v>24</v>
      </c>
      <c r="E4536" t="s">
        <v>24</v>
      </c>
      <c r="F4536">
        <v>1</v>
      </c>
      <c r="G4536" t="s">
        <v>23</v>
      </c>
      <c r="H4536" t="s">
        <v>24</v>
      </c>
      <c r="I4536" t="s">
        <v>26</v>
      </c>
      <c r="J4536" t="s">
        <v>24</v>
      </c>
      <c r="K4536" t="s">
        <v>24</v>
      </c>
      <c r="L4536" t="s">
        <v>24</v>
      </c>
      <c r="M4536" t="s">
        <v>23</v>
      </c>
      <c r="N4536" t="s">
        <v>24</v>
      </c>
      <c r="O4536" t="s">
        <v>24</v>
      </c>
      <c r="P4536" t="s">
        <v>27</v>
      </c>
      <c r="Q4536" t="s">
        <v>24</v>
      </c>
      <c r="R4536" t="s">
        <v>40</v>
      </c>
      <c r="S4536">
        <v>49</v>
      </c>
      <c r="T4536">
        <v>49</v>
      </c>
      <c r="U4536" t="s">
        <v>24</v>
      </c>
    </row>
    <row r="4537" spans="1:21">
      <c r="A4537" t="s">
        <v>4572</v>
      </c>
      <c r="B4537" t="s">
        <v>22</v>
      </c>
      <c r="C4537">
        <v>0</v>
      </c>
      <c r="D4537" t="s">
        <v>23</v>
      </c>
      <c r="E4537" t="s">
        <v>23</v>
      </c>
      <c r="F4537">
        <v>30</v>
      </c>
      <c r="G4537" t="s">
        <v>23</v>
      </c>
      <c r="H4537" t="s">
        <v>23</v>
      </c>
      <c r="I4537" t="s">
        <v>37</v>
      </c>
      <c r="J4537" t="s">
        <v>24</v>
      </c>
      <c r="K4537" t="s">
        <v>24</v>
      </c>
      <c r="L4537" t="s">
        <v>23</v>
      </c>
      <c r="M4537" t="s">
        <v>24</v>
      </c>
      <c r="N4537" t="s">
        <v>23</v>
      </c>
      <c r="O4537" t="s">
        <v>23</v>
      </c>
      <c r="P4537" t="s">
        <v>27</v>
      </c>
      <c r="Q4537" t="s">
        <v>23</v>
      </c>
      <c r="R4537" t="s">
        <v>28</v>
      </c>
      <c r="S4537" t="s">
        <v>7950</v>
      </c>
      <c r="T4537" t="s">
        <v>12172</v>
      </c>
      <c r="U4537" t="s">
        <v>23</v>
      </c>
    </row>
    <row r="4538" spans="1:21">
      <c r="A4538" t="s">
        <v>4573</v>
      </c>
      <c r="B4538" t="s">
        <v>30</v>
      </c>
      <c r="C4538">
        <v>0</v>
      </c>
      <c r="D4538" t="s">
        <v>24</v>
      </c>
      <c r="E4538" t="s">
        <v>24</v>
      </c>
      <c r="F4538">
        <v>1</v>
      </c>
      <c r="G4538" t="s">
        <v>23</v>
      </c>
      <c r="H4538" t="s">
        <v>24</v>
      </c>
      <c r="I4538" t="s">
        <v>37</v>
      </c>
      <c r="J4538" t="s">
        <v>24</v>
      </c>
      <c r="K4538" t="s">
        <v>24</v>
      </c>
      <c r="L4538" t="s">
        <v>24</v>
      </c>
      <c r="M4538" t="s">
        <v>24</v>
      </c>
      <c r="N4538" t="s">
        <v>24</v>
      </c>
      <c r="O4538" t="s">
        <v>24</v>
      </c>
      <c r="P4538" t="s">
        <v>27</v>
      </c>
      <c r="Q4538" t="s">
        <v>23</v>
      </c>
      <c r="R4538" t="s">
        <v>28</v>
      </c>
      <c r="S4538" t="s">
        <v>7630</v>
      </c>
      <c r="T4538" t="s">
        <v>7630</v>
      </c>
      <c r="U4538" t="s">
        <v>23</v>
      </c>
    </row>
    <row r="4539" spans="1:21">
      <c r="A4539" t="s">
        <v>4574</v>
      </c>
      <c r="B4539" t="s">
        <v>30</v>
      </c>
      <c r="C4539">
        <v>0</v>
      </c>
      <c r="D4539" t="s">
        <v>23</v>
      </c>
      <c r="E4539" t="s">
        <v>24</v>
      </c>
      <c r="F4539">
        <v>17</v>
      </c>
      <c r="G4539" t="s">
        <v>24</v>
      </c>
      <c r="H4539" t="s">
        <v>25</v>
      </c>
      <c r="I4539" t="s">
        <v>26</v>
      </c>
      <c r="J4539" t="s">
        <v>24</v>
      </c>
      <c r="K4539" t="s">
        <v>23</v>
      </c>
      <c r="L4539" t="s">
        <v>24</v>
      </c>
      <c r="M4539" t="s">
        <v>24</v>
      </c>
      <c r="N4539" t="s">
        <v>23</v>
      </c>
      <c r="O4539" t="s">
        <v>23</v>
      </c>
      <c r="P4539" t="s">
        <v>27</v>
      </c>
      <c r="Q4539" t="s">
        <v>23</v>
      </c>
      <c r="R4539" t="s">
        <v>32</v>
      </c>
      <c r="S4539" t="s">
        <v>8819</v>
      </c>
      <c r="T4539" t="s">
        <v>12173</v>
      </c>
      <c r="U4539" t="s">
        <v>24</v>
      </c>
    </row>
    <row r="4540" spans="1:21">
      <c r="A4540" t="s">
        <v>4575</v>
      </c>
      <c r="B4540" t="s">
        <v>22</v>
      </c>
      <c r="C4540">
        <v>0</v>
      </c>
      <c r="D4540" t="s">
        <v>24</v>
      </c>
      <c r="E4540" t="s">
        <v>24</v>
      </c>
      <c r="F4540">
        <v>3</v>
      </c>
      <c r="G4540" t="s">
        <v>23</v>
      </c>
      <c r="H4540" t="s">
        <v>24</v>
      </c>
      <c r="I4540" t="s">
        <v>37</v>
      </c>
      <c r="J4540" t="s">
        <v>24</v>
      </c>
      <c r="K4540" t="s">
        <v>24</v>
      </c>
      <c r="L4540" t="s">
        <v>24</v>
      </c>
      <c r="M4540" t="s">
        <v>23</v>
      </c>
      <c r="N4540" t="s">
        <v>24</v>
      </c>
      <c r="O4540" t="s">
        <v>23</v>
      </c>
      <c r="P4540" t="s">
        <v>27</v>
      </c>
      <c r="Q4540" t="s">
        <v>24</v>
      </c>
      <c r="R4540" t="s">
        <v>28</v>
      </c>
      <c r="S4540" t="s">
        <v>9074</v>
      </c>
      <c r="T4540" t="s">
        <v>12174</v>
      </c>
      <c r="U4540" t="s">
        <v>23</v>
      </c>
    </row>
    <row r="4541" spans="1:21">
      <c r="A4541" t="s">
        <v>4576</v>
      </c>
      <c r="B4541" t="s">
        <v>30</v>
      </c>
      <c r="C4541">
        <v>0</v>
      </c>
      <c r="D4541" t="s">
        <v>23</v>
      </c>
      <c r="E4541" t="s">
        <v>23</v>
      </c>
      <c r="F4541">
        <v>67</v>
      </c>
      <c r="G4541" t="s">
        <v>23</v>
      </c>
      <c r="H4541" t="s">
        <v>23</v>
      </c>
      <c r="I4541" t="s">
        <v>26</v>
      </c>
      <c r="J4541" t="s">
        <v>23</v>
      </c>
      <c r="K4541" t="s">
        <v>24</v>
      </c>
      <c r="L4541" t="s">
        <v>23</v>
      </c>
      <c r="M4541" t="s">
        <v>24</v>
      </c>
      <c r="N4541" t="s">
        <v>23</v>
      </c>
      <c r="O4541" t="s">
        <v>23</v>
      </c>
      <c r="P4541" t="s">
        <v>47</v>
      </c>
      <c r="Q4541" t="s">
        <v>23</v>
      </c>
      <c r="R4541" t="s">
        <v>28</v>
      </c>
      <c r="S4541" t="s">
        <v>8495</v>
      </c>
      <c r="T4541" t="s">
        <v>12175</v>
      </c>
      <c r="U4541" t="s">
        <v>23</v>
      </c>
    </row>
    <row r="4542" spans="1:21">
      <c r="A4542" t="s">
        <v>4577</v>
      </c>
      <c r="B4542" t="s">
        <v>30</v>
      </c>
      <c r="C4542">
        <v>0</v>
      </c>
      <c r="D4542" t="s">
        <v>24</v>
      </c>
      <c r="E4542" t="s">
        <v>24</v>
      </c>
      <c r="F4542">
        <v>1</v>
      </c>
      <c r="G4542" t="s">
        <v>23</v>
      </c>
      <c r="H4542" t="s">
        <v>24</v>
      </c>
      <c r="I4542" t="s">
        <v>24</v>
      </c>
      <c r="J4542" t="s">
        <v>46</v>
      </c>
      <c r="K4542" t="s">
        <v>46</v>
      </c>
      <c r="L4542" t="s">
        <v>46</v>
      </c>
      <c r="M4542" t="s">
        <v>46</v>
      </c>
      <c r="N4542" t="s">
        <v>46</v>
      </c>
      <c r="O4542" t="s">
        <v>46</v>
      </c>
      <c r="P4542" t="s">
        <v>27</v>
      </c>
      <c r="Q4542" t="s">
        <v>24</v>
      </c>
      <c r="R4542" t="s">
        <v>35</v>
      </c>
      <c r="S4542" t="s">
        <v>8944</v>
      </c>
      <c r="T4542" t="s">
        <v>8944</v>
      </c>
      <c r="U4542" t="s">
        <v>24</v>
      </c>
    </row>
    <row r="4543" spans="1:21">
      <c r="A4543" t="s">
        <v>4578</v>
      </c>
      <c r="B4543" t="s">
        <v>22</v>
      </c>
      <c r="C4543">
        <v>1</v>
      </c>
      <c r="D4543" t="s">
        <v>24</v>
      </c>
      <c r="E4543" t="s">
        <v>24</v>
      </c>
      <c r="F4543">
        <v>1</v>
      </c>
      <c r="G4543" t="s">
        <v>23</v>
      </c>
      <c r="H4543" t="s">
        <v>23</v>
      </c>
      <c r="I4543" t="s">
        <v>26</v>
      </c>
      <c r="J4543" t="s">
        <v>24</v>
      </c>
      <c r="K4543" t="s">
        <v>24</v>
      </c>
      <c r="L4543" t="s">
        <v>24</v>
      </c>
      <c r="M4543" t="s">
        <v>24</v>
      </c>
      <c r="N4543" t="s">
        <v>24</v>
      </c>
      <c r="O4543" t="s">
        <v>24</v>
      </c>
      <c r="P4543" t="s">
        <v>27</v>
      </c>
      <c r="Q4543" t="s">
        <v>24</v>
      </c>
      <c r="R4543" t="s">
        <v>32</v>
      </c>
      <c r="S4543" t="s">
        <v>7264</v>
      </c>
      <c r="T4543" t="s">
        <v>7264</v>
      </c>
      <c r="U4543" t="s">
        <v>23</v>
      </c>
    </row>
    <row r="4544" spans="1:21">
      <c r="A4544" t="s">
        <v>4579</v>
      </c>
      <c r="B4544" t="s">
        <v>22</v>
      </c>
      <c r="C4544">
        <v>1</v>
      </c>
      <c r="D4544" t="s">
        <v>23</v>
      </c>
      <c r="E4544" t="s">
        <v>24</v>
      </c>
      <c r="F4544">
        <v>32</v>
      </c>
      <c r="G4544" t="s">
        <v>23</v>
      </c>
      <c r="H4544" t="s">
        <v>23</v>
      </c>
      <c r="I4544" t="s">
        <v>37</v>
      </c>
      <c r="J4544" t="s">
        <v>24</v>
      </c>
      <c r="K4544" t="s">
        <v>24</v>
      </c>
      <c r="L4544" t="s">
        <v>23</v>
      </c>
      <c r="M4544" t="s">
        <v>24</v>
      </c>
      <c r="N4544" t="s">
        <v>24</v>
      </c>
      <c r="O4544" t="s">
        <v>24</v>
      </c>
      <c r="P4544" t="s">
        <v>27</v>
      </c>
      <c r="Q4544" t="s">
        <v>24</v>
      </c>
      <c r="R4544" t="s">
        <v>32</v>
      </c>
      <c r="S4544" t="s">
        <v>8908</v>
      </c>
      <c r="T4544">
        <v>2570</v>
      </c>
      <c r="U4544" t="s">
        <v>24</v>
      </c>
    </row>
    <row r="4545" spans="1:21">
      <c r="A4545" t="s">
        <v>4580</v>
      </c>
      <c r="B4545" t="s">
        <v>30</v>
      </c>
      <c r="C4545">
        <v>0</v>
      </c>
      <c r="D4545" t="s">
        <v>23</v>
      </c>
      <c r="E4545" t="s">
        <v>23</v>
      </c>
      <c r="F4545">
        <v>41</v>
      </c>
      <c r="G4545" t="s">
        <v>23</v>
      </c>
      <c r="H4545" t="s">
        <v>24</v>
      </c>
      <c r="I4545" t="s">
        <v>24</v>
      </c>
      <c r="J4545" t="s">
        <v>46</v>
      </c>
      <c r="K4545" t="s">
        <v>46</v>
      </c>
      <c r="L4545" t="s">
        <v>46</v>
      </c>
      <c r="M4545" t="s">
        <v>46</v>
      </c>
      <c r="N4545" t="s">
        <v>46</v>
      </c>
      <c r="O4545" t="s">
        <v>46</v>
      </c>
      <c r="P4545" t="s">
        <v>31</v>
      </c>
      <c r="Q4545" t="s">
        <v>24</v>
      </c>
      <c r="R4545" t="s">
        <v>35</v>
      </c>
      <c r="S4545" t="s">
        <v>8141</v>
      </c>
      <c r="T4545" t="s">
        <v>12176</v>
      </c>
      <c r="U4545" t="s">
        <v>24</v>
      </c>
    </row>
    <row r="4546" spans="1:21">
      <c r="A4546" t="s">
        <v>4581</v>
      </c>
      <c r="B4546" t="s">
        <v>30</v>
      </c>
      <c r="C4546">
        <v>0</v>
      </c>
      <c r="D4546" t="s">
        <v>23</v>
      </c>
      <c r="E4546" t="s">
        <v>24</v>
      </c>
      <c r="F4546">
        <v>1</v>
      </c>
      <c r="G4546" t="s">
        <v>23</v>
      </c>
      <c r="H4546" t="s">
        <v>24</v>
      </c>
      <c r="I4546" t="s">
        <v>37</v>
      </c>
      <c r="J4546" t="s">
        <v>24</v>
      </c>
      <c r="K4546" t="s">
        <v>24</v>
      </c>
      <c r="L4546" t="s">
        <v>24</v>
      </c>
      <c r="M4546" t="s">
        <v>24</v>
      </c>
      <c r="N4546" t="s">
        <v>23</v>
      </c>
      <c r="O4546" t="s">
        <v>24</v>
      </c>
      <c r="P4546" t="s">
        <v>27</v>
      </c>
      <c r="Q4546" t="s">
        <v>23</v>
      </c>
      <c r="R4546" t="s">
        <v>28</v>
      </c>
      <c r="S4546" t="s">
        <v>7546</v>
      </c>
      <c r="T4546" t="s">
        <v>7546</v>
      </c>
      <c r="U4546" t="s">
        <v>23</v>
      </c>
    </row>
    <row r="4547" spans="1:21">
      <c r="A4547" t="s">
        <v>4582</v>
      </c>
      <c r="B4547" t="s">
        <v>22</v>
      </c>
      <c r="C4547">
        <v>0</v>
      </c>
      <c r="D4547" t="s">
        <v>24</v>
      </c>
      <c r="E4547" t="s">
        <v>24</v>
      </c>
      <c r="F4547">
        <v>1</v>
      </c>
      <c r="G4547" t="s">
        <v>23</v>
      </c>
      <c r="H4547" t="s">
        <v>24</v>
      </c>
      <c r="I4547" t="s">
        <v>26</v>
      </c>
      <c r="J4547" t="s">
        <v>24</v>
      </c>
      <c r="K4547" t="s">
        <v>24</v>
      </c>
      <c r="L4547" t="s">
        <v>24</v>
      </c>
      <c r="M4547" t="s">
        <v>24</v>
      </c>
      <c r="N4547" t="s">
        <v>24</v>
      </c>
      <c r="O4547" t="s">
        <v>24</v>
      </c>
      <c r="P4547" t="s">
        <v>27</v>
      </c>
      <c r="Q4547" t="s">
        <v>24</v>
      </c>
      <c r="R4547" t="s">
        <v>35</v>
      </c>
      <c r="S4547" t="s">
        <v>11105</v>
      </c>
      <c r="T4547" t="s">
        <v>11105</v>
      </c>
      <c r="U4547" t="s">
        <v>24</v>
      </c>
    </row>
    <row r="4548" spans="1:21">
      <c r="A4548" t="s">
        <v>4583</v>
      </c>
      <c r="B4548" t="s">
        <v>22</v>
      </c>
      <c r="C4548">
        <v>0</v>
      </c>
      <c r="D4548" t="s">
        <v>23</v>
      </c>
      <c r="E4548" t="s">
        <v>23</v>
      </c>
      <c r="F4548">
        <v>12</v>
      </c>
      <c r="G4548" t="s">
        <v>23</v>
      </c>
      <c r="H4548" t="s">
        <v>23</v>
      </c>
      <c r="I4548" t="s">
        <v>37</v>
      </c>
      <c r="J4548" t="s">
        <v>24</v>
      </c>
      <c r="K4548" t="s">
        <v>23</v>
      </c>
      <c r="L4548" t="s">
        <v>23</v>
      </c>
      <c r="M4548" t="s">
        <v>24</v>
      </c>
      <c r="N4548" t="s">
        <v>24</v>
      </c>
      <c r="O4548" t="s">
        <v>24</v>
      </c>
      <c r="P4548" t="s">
        <v>27</v>
      </c>
      <c r="Q4548" t="s">
        <v>23</v>
      </c>
      <c r="R4548" t="s">
        <v>28</v>
      </c>
      <c r="S4548" t="s">
        <v>7202</v>
      </c>
      <c r="T4548" t="s">
        <v>12177</v>
      </c>
      <c r="U4548" t="s">
        <v>23</v>
      </c>
    </row>
    <row r="4549" spans="1:21">
      <c r="A4549" t="s">
        <v>4584</v>
      </c>
      <c r="B4549" t="s">
        <v>30</v>
      </c>
      <c r="C4549">
        <v>0</v>
      </c>
      <c r="D4549" t="s">
        <v>23</v>
      </c>
      <c r="E4549" t="s">
        <v>23</v>
      </c>
      <c r="F4549">
        <v>62</v>
      </c>
      <c r="G4549" t="s">
        <v>23</v>
      </c>
      <c r="H4549" t="s">
        <v>23</v>
      </c>
      <c r="I4549" t="s">
        <v>37</v>
      </c>
      <c r="J4549" t="s">
        <v>23</v>
      </c>
      <c r="K4549" t="s">
        <v>23</v>
      </c>
      <c r="L4549" t="s">
        <v>24</v>
      </c>
      <c r="M4549" t="s">
        <v>24</v>
      </c>
      <c r="N4549" t="s">
        <v>23</v>
      </c>
      <c r="O4549" t="s">
        <v>23</v>
      </c>
      <c r="P4549" t="s">
        <v>27</v>
      </c>
      <c r="Q4549" t="s">
        <v>23</v>
      </c>
      <c r="R4549" t="s">
        <v>28</v>
      </c>
      <c r="S4549" t="s">
        <v>7145</v>
      </c>
      <c r="T4549" t="s">
        <v>12178</v>
      </c>
      <c r="U4549" t="s">
        <v>24</v>
      </c>
    </row>
    <row r="4550" spans="1:21">
      <c r="A4550" t="s">
        <v>4585</v>
      </c>
      <c r="B4550" t="s">
        <v>22</v>
      </c>
      <c r="C4550">
        <v>0</v>
      </c>
      <c r="D4550" t="s">
        <v>24</v>
      </c>
      <c r="E4550" t="s">
        <v>24</v>
      </c>
      <c r="F4550">
        <v>22</v>
      </c>
      <c r="G4550" t="s">
        <v>23</v>
      </c>
      <c r="H4550" t="s">
        <v>24</v>
      </c>
      <c r="I4550" t="s">
        <v>37</v>
      </c>
      <c r="J4550" t="s">
        <v>24</v>
      </c>
      <c r="K4550" t="s">
        <v>23</v>
      </c>
      <c r="L4550" t="s">
        <v>24</v>
      </c>
      <c r="M4550" t="s">
        <v>24</v>
      </c>
      <c r="N4550" t="s">
        <v>24</v>
      </c>
      <c r="O4550" t="s">
        <v>23</v>
      </c>
      <c r="P4550" t="s">
        <v>27</v>
      </c>
      <c r="Q4550" t="s">
        <v>23</v>
      </c>
      <c r="R4550" t="s">
        <v>32</v>
      </c>
      <c r="S4550" t="s">
        <v>7369</v>
      </c>
      <c r="T4550" t="s">
        <v>12179</v>
      </c>
      <c r="U4550" t="s">
        <v>23</v>
      </c>
    </row>
    <row r="4551" spans="1:21">
      <c r="A4551" t="s">
        <v>4586</v>
      </c>
      <c r="B4551" t="s">
        <v>22</v>
      </c>
      <c r="C4551">
        <v>0</v>
      </c>
      <c r="D4551" t="s">
        <v>24</v>
      </c>
      <c r="E4551" t="s">
        <v>23</v>
      </c>
      <c r="F4551">
        <v>17</v>
      </c>
      <c r="G4551" t="s">
        <v>23</v>
      </c>
      <c r="H4551" t="s">
        <v>23</v>
      </c>
      <c r="I4551" t="s">
        <v>37</v>
      </c>
      <c r="J4551" t="s">
        <v>24</v>
      </c>
      <c r="K4551" t="s">
        <v>23</v>
      </c>
      <c r="L4551" t="s">
        <v>23</v>
      </c>
      <c r="M4551" t="s">
        <v>23</v>
      </c>
      <c r="N4551" t="s">
        <v>24</v>
      </c>
      <c r="O4551" t="s">
        <v>24</v>
      </c>
      <c r="P4551" t="s">
        <v>27</v>
      </c>
      <c r="Q4551" t="s">
        <v>23</v>
      </c>
      <c r="R4551" t="s">
        <v>40</v>
      </c>
      <c r="S4551" t="s">
        <v>12180</v>
      </c>
      <c r="T4551" t="s">
        <v>12181</v>
      </c>
      <c r="U4551" t="s">
        <v>24</v>
      </c>
    </row>
    <row r="4552" spans="1:21">
      <c r="A4552" t="s">
        <v>4587</v>
      </c>
      <c r="B4552" t="s">
        <v>22</v>
      </c>
      <c r="C4552">
        <v>0</v>
      </c>
      <c r="D4552" t="s">
        <v>23</v>
      </c>
      <c r="E4552" t="s">
        <v>23</v>
      </c>
      <c r="F4552">
        <v>72</v>
      </c>
      <c r="G4552" t="s">
        <v>23</v>
      </c>
      <c r="H4552" t="s">
        <v>23</v>
      </c>
      <c r="I4552" t="s">
        <v>24</v>
      </c>
      <c r="J4552" t="s">
        <v>46</v>
      </c>
      <c r="K4552" t="s">
        <v>46</v>
      </c>
      <c r="L4552" t="s">
        <v>46</v>
      </c>
      <c r="M4552" t="s">
        <v>46</v>
      </c>
      <c r="N4552" t="s">
        <v>46</v>
      </c>
      <c r="O4552" t="s">
        <v>46</v>
      </c>
      <c r="P4552" t="s">
        <v>47</v>
      </c>
      <c r="Q4552" t="s">
        <v>23</v>
      </c>
      <c r="R4552" t="s">
        <v>35</v>
      </c>
      <c r="S4552" t="s">
        <v>8226</v>
      </c>
      <c r="T4552" t="s">
        <v>12182</v>
      </c>
      <c r="U4552" t="s">
        <v>24</v>
      </c>
    </row>
    <row r="4553" spans="1:21">
      <c r="A4553" t="s">
        <v>4588</v>
      </c>
      <c r="B4553" t="s">
        <v>30</v>
      </c>
      <c r="C4553">
        <v>0</v>
      </c>
      <c r="D4553" t="s">
        <v>23</v>
      </c>
      <c r="E4553" t="s">
        <v>23</v>
      </c>
      <c r="F4553">
        <v>56</v>
      </c>
      <c r="G4553" t="s">
        <v>23</v>
      </c>
      <c r="H4553" t="s">
        <v>23</v>
      </c>
      <c r="I4553" t="s">
        <v>37</v>
      </c>
      <c r="J4553" t="s">
        <v>24</v>
      </c>
      <c r="K4553" t="s">
        <v>23</v>
      </c>
      <c r="L4553" t="s">
        <v>24</v>
      </c>
      <c r="M4553" t="s">
        <v>23</v>
      </c>
      <c r="N4553" t="s">
        <v>23</v>
      </c>
      <c r="O4553" t="s">
        <v>24</v>
      </c>
      <c r="P4553" t="s">
        <v>27</v>
      </c>
      <c r="Q4553" t="s">
        <v>23</v>
      </c>
      <c r="R4553" t="s">
        <v>40</v>
      </c>
      <c r="S4553" t="s">
        <v>12183</v>
      </c>
      <c r="T4553" t="s">
        <v>12184</v>
      </c>
      <c r="U4553" t="s">
        <v>24</v>
      </c>
    </row>
    <row r="4554" spans="1:21">
      <c r="A4554" t="s">
        <v>4589</v>
      </c>
      <c r="B4554" t="s">
        <v>22</v>
      </c>
      <c r="C4554">
        <v>0</v>
      </c>
      <c r="D4554" t="s">
        <v>24</v>
      </c>
      <c r="E4554" t="s">
        <v>24</v>
      </c>
      <c r="F4554">
        <v>9</v>
      </c>
      <c r="G4554" t="s">
        <v>23</v>
      </c>
      <c r="H4554" t="s">
        <v>24</v>
      </c>
      <c r="I4554" t="s">
        <v>24</v>
      </c>
      <c r="J4554" t="s">
        <v>46</v>
      </c>
      <c r="K4554" t="s">
        <v>46</v>
      </c>
      <c r="L4554" t="s">
        <v>46</v>
      </c>
      <c r="M4554" t="s">
        <v>46</v>
      </c>
      <c r="N4554" t="s">
        <v>46</v>
      </c>
      <c r="O4554" t="s">
        <v>46</v>
      </c>
      <c r="P4554" t="s">
        <v>27</v>
      </c>
      <c r="Q4554" t="s">
        <v>23</v>
      </c>
      <c r="R4554" t="s">
        <v>40</v>
      </c>
      <c r="S4554" t="s">
        <v>8182</v>
      </c>
      <c r="T4554" t="s">
        <v>12185</v>
      </c>
      <c r="U4554" t="s">
        <v>24</v>
      </c>
    </row>
    <row r="4555" spans="1:21">
      <c r="A4555" t="s">
        <v>4590</v>
      </c>
      <c r="B4555" t="s">
        <v>30</v>
      </c>
      <c r="C4555">
        <v>0</v>
      </c>
      <c r="D4555" t="s">
        <v>23</v>
      </c>
      <c r="E4555" t="s">
        <v>24</v>
      </c>
      <c r="F4555">
        <v>72</v>
      </c>
      <c r="G4555" t="s">
        <v>23</v>
      </c>
      <c r="H4555" t="s">
        <v>23</v>
      </c>
      <c r="I4555" t="s">
        <v>37</v>
      </c>
      <c r="J4555" t="s">
        <v>23</v>
      </c>
      <c r="K4555" t="s">
        <v>23</v>
      </c>
      <c r="L4555" t="s">
        <v>23</v>
      </c>
      <c r="M4555" t="s">
        <v>23</v>
      </c>
      <c r="N4555" t="s">
        <v>23</v>
      </c>
      <c r="O4555" t="s">
        <v>23</v>
      </c>
      <c r="P4555" t="s">
        <v>47</v>
      </c>
      <c r="Q4555" t="s">
        <v>23</v>
      </c>
      <c r="R4555" t="s">
        <v>35</v>
      </c>
      <c r="S4555" t="s">
        <v>8399</v>
      </c>
      <c r="T4555" t="s">
        <v>12186</v>
      </c>
      <c r="U4555" t="s">
        <v>24</v>
      </c>
    </row>
    <row r="4556" spans="1:21">
      <c r="A4556" t="s">
        <v>4591</v>
      </c>
      <c r="B4556" t="s">
        <v>30</v>
      </c>
      <c r="C4556">
        <v>0</v>
      </c>
      <c r="D4556" t="s">
        <v>24</v>
      </c>
      <c r="E4556" t="s">
        <v>24</v>
      </c>
      <c r="F4556">
        <v>20</v>
      </c>
      <c r="G4556" t="s">
        <v>23</v>
      </c>
      <c r="H4556" t="s">
        <v>24</v>
      </c>
      <c r="I4556" t="s">
        <v>37</v>
      </c>
      <c r="J4556" t="s">
        <v>23</v>
      </c>
      <c r="K4556" t="s">
        <v>23</v>
      </c>
      <c r="L4556" t="s">
        <v>23</v>
      </c>
      <c r="M4556" t="s">
        <v>23</v>
      </c>
      <c r="N4556" t="s">
        <v>23</v>
      </c>
      <c r="O4556" t="s">
        <v>23</v>
      </c>
      <c r="P4556" t="s">
        <v>27</v>
      </c>
      <c r="Q4556" t="s">
        <v>23</v>
      </c>
      <c r="R4556" t="s">
        <v>35</v>
      </c>
      <c r="S4556" t="s">
        <v>11899</v>
      </c>
      <c r="T4556" t="s">
        <v>12187</v>
      </c>
      <c r="U4556" t="s">
        <v>24</v>
      </c>
    </row>
    <row r="4557" spans="1:21">
      <c r="A4557" t="s">
        <v>4592</v>
      </c>
      <c r="B4557" t="s">
        <v>30</v>
      </c>
      <c r="C4557">
        <v>0</v>
      </c>
      <c r="D4557" t="s">
        <v>23</v>
      </c>
      <c r="E4557" t="s">
        <v>23</v>
      </c>
      <c r="F4557">
        <v>19</v>
      </c>
      <c r="G4557" t="s">
        <v>23</v>
      </c>
      <c r="H4557" t="s">
        <v>24</v>
      </c>
      <c r="I4557" t="s">
        <v>24</v>
      </c>
      <c r="J4557" t="s">
        <v>46</v>
      </c>
      <c r="K4557" t="s">
        <v>46</v>
      </c>
      <c r="L4557" t="s">
        <v>46</v>
      </c>
      <c r="M4557" t="s">
        <v>46</v>
      </c>
      <c r="N4557" t="s">
        <v>46</v>
      </c>
      <c r="O4557" t="s">
        <v>46</v>
      </c>
      <c r="P4557" t="s">
        <v>47</v>
      </c>
      <c r="Q4557" t="s">
        <v>24</v>
      </c>
      <c r="R4557" t="s">
        <v>32</v>
      </c>
      <c r="S4557" t="s">
        <v>7180</v>
      </c>
      <c r="T4557" t="s">
        <v>12188</v>
      </c>
      <c r="U4557" t="s">
        <v>24</v>
      </c>
    </row>
    <row r="4558" spans="1:21">
      <c r="A4558" t="s">
        <v>4593</v>
      </c>
      <c r="B4558" t="s">
        <v>30</v>
      </c>
      <c r="C4558">
        <v>0</v>
      </c>
      <c r="D4558" t="s">
        <v>24</v>
      </c>
      <c r="E4558" t="s">
        <v>24</v>
      </c>
      <c r="F4558">
        <v>2</v>
      </c>
      <c r="G4558" t="s">
        <v>23</v>
      </c>
      <c r="H4558" t="s">
        <v>24</v>
      </c>
      <c r="I4558" t="s">
        <v>37</v>
      </c>
      <c r="J4558" t="s">
        <v>24</v>
      </c>
      <c r="K4558" t="s">
        <v>24</v>
      </c>
      <c r="L4558" t="s">
        <v>24</v>
      </c>
      <c r="M4558" t="s">
        <v>24</v>
      </c>
      <c r="N4558" t="s">
        <v>24</v>
      </c>
      <c r="O4558" t="s">
        <v>24</v>
      </c>
      <c r="P4558" t="s">
        <v>27</v>
      </c>
      <c r="Q4558" t="s">
        <v>23</v>
      </c>
      <c r="R4558" t="s">
        <v>28</v>
      </c>
      <c r="S4558" t="s">
        <v>12189</v>
      </c>
      <c r="T4558" t="s">
        <v>12190</v>
      </c>
      <c r="U4558" t="s">
        <v>23</v>
      </c>
    </row>
    <row r="4559" spans="1:21">
      <c r="A4559" t="s">
        <v>4594</v>
      </c>
      <c r="B4559" t="s">
        <v>30</v>
      </c>
      <c r="C4559">
        <v>0</v>
      </c>
      <c r="D4559" t="s">
        <v>24</v>
      </c>
      <c r="E4559" t="s">
        <v>24</v>
      </c>
      <c r="F4559">
        <v>53</v>
      </c>
      <c r="G4559" t="s">
        <v>24</v>
      </c>
      <c r="H4559" t="s">
        <v>25</v>
      </c>
      <c r="I4559" t="s">
        <v>26</v>
      </c>
      <c r="J4559" t="s">
        <v>24</v>
      </c>
      <c r="K4559" t="s">
        <v>24</v>
      </c>
      <c r="L4559" t="s">
        <v>23</v>
      </c>
      <c r="M4559" t="s">
        <v>23</v>
      </c>
      <c r="N4559" t="s">
        <v>23</v>
      </c>
      <c r="O4559" t="s">
        <v>23</v>
      </c>
      <c r="P4559" t="s">
        <v>31</v>
      </c>
      <c r="Q4559" t="s">
        <v>24</v>
      </c>
      <c r="R4559" t="s">
        <v>40</v>
      </c>
      <c r="S4559" t="s">
        <v>9506</v>
      </c>
      <c r="T4559" t="s">
        <v>12191</v>
      </c>
      <c r="U4559" t="s">
        <v>24</v>
      </c>
    </row>
    <row r="4560" spans="1:21">
      <c r="A4560" t="s">
        <v>4595</v>
      </c>
      <c r="B4560" t="s">
        <v>22</v>
      </c>
      <c r="C4560">
        <v>1</v>
      </c>
      <c r="D4560" t="s">
        <v>24</v>
      </c>
      <c r="E4560" t="s">
        <v>24</v>
      </c>
      <c r="F4560">
        <v>27</v>
      </c>
      <c r="G4560" t="s">
        <v>23</v>
      </c>
      <c r="H4560" t="s">
        <v>23</v>
      </c>
      <c r="I4560" t="s">
        <v>37</v>
      </c>
      <c r="J4560" t="s">
        <v>24</v>
      </c>
      <c r="K4560" t="s">
        <v>24</v>
      </c>
      <c r="L4560" t="s">
        <v>24</v>
      </c>
      <c r="M4560" t="s">
        <v>24</v>
      </c>
      <c r="N4560" t="s">
        <v>24</v>
      </c>
      <c r="O4560" t="s">
        <v>23</v>
      </c>
      <c r="P4560" t="s">
        <v>27</v>
      </c>
      <c r="Q4560" t="s">
        <v>23</v>
      </c>
      <c r="R4560" t="s">
        <v>28</v>
      </c>
      <c r="S4560" t="s">
        <v>8113</v>
      </c>
      <c r="T4560" t="s">
        <v>12192</v>
      </c>
      <c r="U4560" t="s">
        <v>23</v>
      </c>
    </row>
    <row r="4561" spans="1:21">
      <c r="A4561" t="s">
        <v>4596</v>
      </c>
      <c r="B4561" t="s">
        <v>30</v>
      </c>
      <c r="C4561">
        <v>0</v>
      </c>
      <c r="D4561" t="s">
        <v>24</v>
      </c>
      <c r="E4561" t="s">
        <v>24</v>
      </c>
      <c r="F4561">
        <v>6</v>
      </c>
      <c r="G4561" t="s">
        <v>23</v>
      </c>
      <c r="H4561" t="s">
        <v>24</v>
      </c>
      <c r="I4561" t="s">
        <v>24</v>
      </c>
      <c r="J4561" t="s">
        <v>46</v>
      </c>
      <c r="K4561" t="s">
        <v>46</v>
      </c>
      <c r="L4561" t="s">
        <v>46</v>
      </c>
      <c r="M4561" t="s">
        <v>46</v>
      </c>
      <c r="N4561" t="s">
        <v>46</v>
      </c>
      <c r="O4561" t="s">
        <v>46</v>
      </c>
      <c r="P4561" t="s">
        <v>27</v>
      </c>
      <c r="Q4561" t="s">
        <v>24</v>
      </c>
      <c r="R4561" t="s">
        <v>35</v>
      </c>
      <c r="S4561" t="s">
        <v>7160</v>
      </c>
      <c r="T4561" t="s">
        <v>11167</v>
      </c>
      <c r="U4561" t="s">
        <v>24</v>
      </c>
    </row>
    <row r="4562" spans="1:21">
      <c r="A4562" t="s">
        <v>4597</v>
      </c>
      <c r="B4562" t="s">
        <v>30</v>
      </c>
      <c r="C4562">
        <v>0</v>
      </c>
      <c r="D4562" t="s">
        <v>23</v>
      </c>
      <c r="E4562" t="s">
        <v>23</v>
      </c>
      <c r="F4562">
        <v>9</v>
      </c>
      <c r="G4562" t="s">
        <v>23</v>
      </c>
      <c r="H4562" t="s">
        <v>23</v>
      </c>
      <c r="I4562" t="s">
        <v>37</v>
      </c>
      <c r="J4562" t="s">
        <v>24</v>
      </c>
      <c r="K4562" t="s">
        <v>24</v>
      </c>
      <c r="L4562" t="s">
        <v>23</v>
      </c>
      <c r="M4562" t="s">
        <v>24</v>
      </c>
      <c r="N4562" t="s">
        <v>23</v>
      </c>
      <c r="O4562" t="s">
        <v>24</v>
      </c>
      <c r="P4562" t="s">
        <v>31</v>
      </c>
      <c r="Q4562" t="s">
        <v>23</v>
      </c>
      <c r="R4562" t="s">
        <v>28</v>
      </c>
      <c r="S4562" t="s">
        <v>8053</v>
      </c>
      <c r="T4562" t="s">
        <v>12193</v>
      </c>
      <c r="U4562" t="s">
        <v>24</v>
      </c>
    </row>
    <row r="4563" spans="1:21">
      <c r="A4563" t="s">
        <v>4598</v>
      </c>
      <c r="B4563" t="s">
        <v>22</v>
      </c>
      <c r="C4563">
        <v>0</v>
      </c>
      <c r="D4563" t="s">
        <v>23</v>
      </c>
      <c r="E4563" t="s">
        <v>23</v>
      </c>
      <c r="F4563">
        <v>8</v>
      </c>
      <c r="G4563" t="s">
        <v>23</v>
      </c>
      <c r="H4563" t="s">
        <v>23</v>
      </c>
      <c r="I4563" t="s">
        <v>26</v>
      </c>
      <c r="J4563" t="s">
        <v>24</v>
      </c>
      <c r="K4563" t="s">
        <v>23</v>
      </c>
      <c r="L4563" t="s">
        <v>24</v>
      </c>
      <c r="M4563" t="s">
        <v>24</v>
      </c>
      <c r="N4563" t="s">
        <v>24</v>
      </c>
      <c r="O4563" t="s">
        <v>24</v>
      </c>
      <c r="P4563" t="s">
        <v>27</v>
      </c>
      <c r="Q4563" t="s">
        <v>24</v>
      </c>
      <c r="R4563" t="s">
        <v>28</v>
      </c>
      <c r="S4563" t="s">
        <v>12194</v>
      </c>
      <c r="T4563" t="s">
        <v>12195</v>
      </c>
      <c r="U4563" t="s">
        <v>24</v>
      </c>
    </row>
    <row r="4564" spans="1:21">
      <c r="A4564" t="s">
        <v>4599</v>
      </c>
      <c r="B4564" t="s">
        <v>22</v>
      </c>
      <c r="C4564">
        <v>0</v>
      </c>
      <c r="D4564" t="s">
        <v>23</v>
      </c>
      <c r="E4564" t="s">
        <v>23</v>
      </c>
      <c r="F4564">
        <v>71</v>
      </c>
      <c r="G4564" t="s">
        <v>23</v>
      </c>
      <c r="H4564" t="s">
        <v>23</v>
      </c>
      <c r="I4564" t="s">
        <v>37</v>
      </c>
      <c r="J4564" t="s">
        <v>23</v>
      </c>
      <c r="K4564" t="s">
        <v>23</v>
      </c>
      <c r="L4564" t="s">
        <v>23</v>
      </c>
      <c r="M4564" t="s">
        <v>23</v>
      </c>
      <c r="N4564" t="s">
        <v>23</v>
      </c>
      <c r="O4564" t="s">
        <v>23</v>
      </c>
      <c r="P4564" t="s">
        <v>47</v>
      </c>
      <c r="Q4564" t="s">
        <v>24</v>
      </c>
      <c r="R4564" t="s">
        <v>35</v>
      </c>
      <c r="S4564" t="s">
        <v>12196</v>
      </c>
      <c r="T4564" t="s">
        <v>12197</v>
      </c>
      <c r="U4564" t="s">
        <v>24</v>
      </c>
    </row>
    <row r="4565" spans="1:21">
      <c r="A4565" t="s">
        <v>4600</v>
      </c>
      <c r="B4565" t="s">
        <v>22</v>
      </c>
      <c r="C4565">
        <v>0</v>
      </c>
      <c r="D4565" t="s">
        <v>24</v>
      </c>
      <c r="E4565" t="s">
        <v>24</v>
      </c>
      <c r="F4565">
        <v>10</v>
      </c>
      <c r="G4565" t="s">
        <v>23</v>
      </c>
      <c r="H4565" t="s">
        <v>23</v>
      </c>
      <c r="I4565" t="s">
        <v>37</v>
      </c>
      <c r="J4565" t="s">
        <v>24</v>
      </c>
      <c r="K4565" t="s">
        <v>23</v>
      </c>
      <c r="L4565" t="s">
        <v>24</v>
      </c>
      <c r="M4565" t="s">
        <v>24</v>
      </c>
      <c r="N4565" t="s">
        <v>24</v>
      </c>
      <c r="O4565" t="s">
        <v>24</v>
      </c>
      <c r="P4565" t="s">
        <v>27</v>
      </c>
      <c r="Q4565" t="s">
        <v>23</v>
      </c>
      <c r="R4565" t="s">
        <v>35</v>
      </c>
      <c r="S4565" t="s">
        <v>7459</v>
      </c>
      <c r="T4565" t="s">
        <v>12198</v>
      </c>
      <c r="U4565" t="s">
        <v>23</v>
      </c>
    </row>
    <row r="4566" spans="1:21">
      <c r="A4566" t="s">
        <v>4601</v>
      </c>
      <c r="B4566" t="s">
        <v>30</v>
      </c>
      <c r="C4566">
        <v>0</v>
      </c>
      <c r="D4566" t="s">
        <v>24</v>
      </c>
      <c r="E4566" t="s">
        <v>24</v>
      </c>
      <c r="F4566">
        <v>1</v>
      </c>
      <c r="G4566" t="s">
        <v>23</v>
      </c>
      <c r="H4566" t="s">
        <v>24</v>
      </c>
      <c r="I4566" t="s">
        <v>24</v>
      </c>
      <c r="J4566" t="s">
        <v>46</v>
      </c>
      <c r="K4566" t="s">
        <v>46</v>
      </c>
      <c r="L4566" t="s">
        <v>46</v>
      </c>
      <c r="M4566" t="s">
        <v>46</v>
      </c>
      <c r="N4566" t="s">
        <v>46</v>
      </c>
      <c r="O4566" t="s">
        <v>46</v>
      </c>
      <c r="P4566" t="s">
        <v>27</v>
      </c>
      <c r="Q4566" t="s">
        <v>24</v>
      </c>
      <c r="R4566" t="s">
        <v>32</v>
      </c>
      <c r="S4566">
        <v>20</v>
      </c>
      <c r="T4566">
        <v>20</v>
      </c>
      <c r="U4566" t="s">
        <v>23</v>
      </c>
    </row>
    <row r="4567" spans="1:21">
      <c r="A4567" t="s">
        <v>4602</v>
      </c>
      <c r="B4567" t="s">
        <v>22</v>
      </c>
      <c r="C4567">
        <v>0</v>
      </c>
      <c r="D4567" t="s">
        <v>23</v>
      </c>
      <c r="E4567" t="s">
        <v>24</v>
      </c>
      <c r="F4567">
        <v>71</v>
      </c>
      <c r="G4567" t="s">
        <v>24</v>
      </c>
      <c r="H4567" t="s">
        <v>25</v>
      </c>
      <c r="I4567" t="s">
        <v>26</v>
      </c>
      <c r="J4567" t="s">
        <v>23</v>
      </c>
      <c r="K4567" t="s">
        <v>23</v>
      </c>
      <c r="L4567" t="s">
        <v>23</v>
      </c>
      <c r="M4567" t="s">
        <v>23</v>
      </c>
      <c r="N4567" t="s">
        <v>23</v>
      </c>
      <c r="O4567" t="s">
        <v>23</v>
      </c>
      <c r="P4567" t="s">
        <v>31</v>
      </c>
      <c r="Q4567" t="s">
        <v>24</v>
      </c>
      <c r="R4567" t="s">
        <v>35</v>
      </c>
      <c r="S4567" t="s">
        <v>9058</v>
      </c>
      <c r="T4567" t="s">
        <v>12199</v>
      </c>
      <c r="U4567" t="s">
        <v>24</v>
      </c>
    </row>
    <row r="4568" spans="1:21">
      <c r="A4568" t="s">
        <v>4603</v>
      </c>
      <c r="B4568" t="s">
        <v>30</v>
      </c>
      <c r="C4568">
        <v>0</v>
      </c>
      <c r="D4568" t="s">
        <v>23</v>
      </c>
      <c r="E4568" t="s">
        <v>24</v>
      </c>
      <c r="F4568">
        <v>68</v>
      </c>
      <c r="G4568" t="s">
        <v>23</v>
      </c>
      <c r="H4568" t="s">
        <v>24</v>
      </c>
      <c r="I4568" t="s">
        <v>37</v>
      </c>
      <c r="J4568" t="s">
        <v>24</v>
      </c>
      <c r="K4568" t="s">
        <v>23</v>
      </c>
      <c r="L4568" t="s">
        <v>24</v>
      </c>
      <c r="M4568" t="s">
        <v>23</v>
      </c>
      <c r="N4568" t="s">
        <v>23</v>
      </c>
      <c r="O4568" t="s">
        <v>23</v>
      </c>
      <c r="P4568" t="s">
        <v>31</v>
      </c>
      <c r="Q4568" t="s">
        <v>23</v>
      </c>
      <c r="R4568" t="s">
        <v>28</v>
      </c>
      <c r="S4568" t="s">
        <v>8018</v>
      </c>
      <c r="T4568" t="s">
        <v>12200</v>
      </c>
      <c r="U4568" t="s">
        <v>24</v>
      </c>
    </row>
    <row r="4569" spans="1:21">
      <c r="A4569" t="s">
        <v>4604</v>
      </c>
      <c r="B4569" t="s">
        <v>30</v>
      </c>
      <c r="C4569">
        <v>0</v>
      </c>
      <c r="D4569" t="s">
        <v>24</v>
      </c>
      <c r="E4569" t="s">
        <v>24</v>
      </c>
      <c r="F4569">
        <v>34</v>
      </c>
      <c r="G4569" t="s">
        <v>23</v>
      </c>
      <c r="H4569" t="s">
        <v>23</v>
      </c>
      <c r="I4569" t="s">
        <v>37</v>
      </c>
      <c r="J4569" t="s">
        <v>24</v>
      </c>
      <c r="K4569" t="s">
        <v>23</v>
      </c>
      <c r="L4569" t="s">
        <v>24</v>
      </c>
      <c r="M4569" t="s">
        <v>23</v>
      </c>
      <c r="N4569" t="s">
        <v>23</v>
      </c>
      <c r="O4569" t="s">
        <v>23</v>
      </c>
      <c r="P4569" t="s">
        <v>27</v>
      </c>
      <c r="Q4569" t="s">
        <v>23</v>
      </c>
      <c r="R4569" t="s">
        <v>28</v>
      </c>
      <c r="S4569" t="s">
        <v>7426</v>
      </c>
      <c r="T4569" t="s">
        <v>12201</v>
      </c>
      <c r="U4569" t="s">
        <v>24</v>
      </c>
    </row>
    <row r="4570" spans="1:21">
      <c r="A4570" t="s">
        <v>4605</v>
      </c>
      <c r="B4570" t="s">
        <v>30</v>
      </c>
      <c r="C4570">
        <v>0</v>
      </c>
      <c r="D4570" t="s">
        <v>24</v>
      </c>
      <c r="E4570" t="s">
        <v>24</v>
      </c>
      <c r="F4570">
        <v>26</v>
      </c>
      <c r="G4570" t="s">
        <v>23</v>
      </c>
      <c r="H4570" t="s">
        <v>24</v>
      </c>
      <c r="I4570" t="s">
        <v>37</v>
      </c>
      <c r="J4570" t="s">
        <v>24</v>
      </c>
      <c r="K4570" t="s">
        <v>23</v>
      </c>
      <c r="L4570" t="s">
        <v>23</v>
      </c>
      <c r="M4570" t="s">
        <v>23</v>
      </c>
      <c r="N4570" t="s">
        <v>24</v>
      </c>
      <c r="O4570" t="s">
        <v>24</v>
      </c>
      <c r="P4570" t="s">
        <v>31</v>
      </c>
      <c r="Q4570" t="s">
        <v>23</v>
      </c>
      <c r="R4570" t="s">
        <v>28</v>
      </c>
      <c r="S4570" t="s">
        <v>7327</v>
      </c>
      <c r="T4570" t="s">
        <v>12202</v>
      </c>
      <c r="U4570" t="s">
        <v>24</v>
      </c>
    </row>
    <row r="4571" spans="1:21">
      <c r="A4571" t="s">
        <v>4606</v>
      </c>
      <c r="B4571" t="s">
        <v>22</v>
      </c>
      <c r="C4571">
        <v>0</v>
      </c>
      <c r="D4571" t="s">
        <v>24</v>
      </c>
      <c r="E4571" t="s">
        <v>24</v>
      </c>
      <c r="F4571">
        <v>22</v>
      </c>
      <c r="G4571" t="s">
        <v>23</v>
      </c>
      <c r="H4571" t="s">
        <v>24</v>
      </c>
      <c r="I4571" t="s">
        <v>26</v>
      </c>
      <c r="J4571" t="s">
        <v>23</v>
      </c>
      <c r="K4571" t="s">
        <v>24</v>
      </c>
      <c r="L4571" t="s">
        <v>24</v>
      </c>
      <c r="M4571" t="s">
        <v>24</v>
      </c>
      <c r="N4571" t="s">
        <v>24</v>
      </c>
      <c r="O4571" t="s">
        <v>24</v>
      </c>
      <c r="P4571" t="s">
        <v>27</v>
      </c>
      <c r="Q4571" t="s">
        <v>23</v>
      </c>
      <c r="R4571" t="s">
        <v>40</v>
      </c>
      <c r="S4571" t="s">
        <v>9146</v>
      </c>
      <c r="T4571" t="s">
        <v>12203</v>
      </c>
      <c r="U4571" t="s">
        <v>23</v>
      </c>
    </row>
    <row r="4572" spans="1:21">
      <c r="A4572" t="s">
        <v>4607</v>
      </c>
      <c r="B4572" t="s">
        <v>30</v>
      </c>
      <c r="C4572">
        <v>0</v>
      </c>
      <c r="D4572" t="s">
        <v>24</v>
      </c>
      <c r="E4572" t="s">
        <v>24</v>
      </c>
      <c r="F4572">
        <v>7</v>
      </c>
      <c r="G4572" t="s">
        <v>23</v>
      </c>
      <c r="H4572" t="s">
        <v>24</v>
      </c>
      <c r="I4572" t="s">
        <v>24</v>
      </c>
      <c r="J4572" t="s">
        <v>46</v>
      </c>
      <c r="K4572" t="s">
        <v>46</v>
      </c>
      <c r="L4572" t="s">
        <v>46</v>
      </c>
      <c r="M4572" t="s">
        <v>46</v>
      </c>
      <c r="N4572" t="s">
        <v>46</v>
      </c>
      <c r="O4572" t="s">
        <v>46</v>
      </c>
      <c r="P4572" t="s">
        <v>27</v>
      </c>
      <c r="Q4572" t="s">
        <v>23</v>
      </c>
      <c r="R4572" t="s">
        <v>32</v>
      </c>
      <c r="S4572" t="s">
        <v>7139</v>
      </c>
      <c r="T4572" t="s">
        <v>12204</v>
      </c>
      <c r="U4572" t="s">
        <v>24</v>
      </c>
    </row>
    <row r="4573" spans="1:21">
      <c r="A4573" t="s">
        <v>4608</v>
      </c>
      <c r="B4573" t="s">
        <v>22</v>
      </c>
      <c r="C4573">
        <v>0</v>
      </c>
      <c r="D4573" t="s">
        <v>23</v>
      </c>
      <c r="E4573" t="s">
        <v>24</v>
      </c>
      <c r="F4573">
        <v>20</v>
      </c>
      <c r="G4573" t="s">
        <v>23</v>
      </c>
      <c r="H4573" t="s">
        <v>24</v>
      </c>
      <c r="I4573" t="s">
        <v>37</v>
      </c>
      <c r="J4573" t="s">
        <v>24</v>
      </c>
      <c r="K4573" t="s">
        <v>24</v>
      </c>
      <c r="L4573" t="s">
        <v>24</v>
      </c>
      <c r="M4573" t="s">
        <v>24</v>
      </c>
      <c r="N4573" t="s">
        <v>24</v>
      </c>
      <c r="O4573" t="s">
        <v>24</v>
      </c>
      <c r="P4573" t="s">
        <v>27</v>
      </c>
      <c r="Q4573" t="s">
        <v>23</v>
      </c>
      <c r="R4573" t="s">
        <v>35</v>
      </c>
      <c r="S4573" t="s">
        <v>11182</v>
      </c>
      <c r="T4573" t="s">
        <v>12205</v>
      </c>
      <c r="U4573" t="s">
        <v>24</v>
      </c>
    </row>
    <row r="4574" spans="1:21">
      <c r="A4574" t="s">
        <v>4609</v>
      </c>
      <c r="B4574" t="s">
        <v>22</v>
      </c>
      <c r="C4574">
        <v>0</v>
      </c>
      <c r="D4574" t="s">
        <v>23</v>
      </c>
      <c r="E4574" t="s">
        <v>24</v>
      </c>
      <c r="F4574">
        <v>60</v>
      </c>
      <c r="G4574" t="s">
        <v>23</v>
      </c>
      <c r="H4574" t="s">
        <v>23</v>
      </c>
      <c r="I4574" t="s">
        <v>37</v>
      </c>
      <c r="J4574" t="s">
        <v>24</v>
      </c>
      <c r="K4574" t="s">
        <v>23</v>
      </c>
      <c r="L4574" t="s">
        <v>23</v>
      </c>
      <c r="M4574" t="s">
        <v>24</v>
      </c>
      <c r="N4574" t="s">
        <v>23</v>
      </c>
      <c r="O4574" t="s">
        <v>23</v>
      </c>
      <c r="P4574" t="s">
        <v>27</v>
      </c>
      <c r="Q4574" t="s">
        <v>23</v>
      </c>
      <c r="R4574" t="s">
        <v>28</v>
      </c>
      <c r="S4574" t="s">
        <v>11226</v>
      </c>
      <c r="T4574" t="s">
        <v>12206</v>
      </c>
      <c r="U4574" t="s">
        <v>24</v>
      </c>
    </row>
    <row r="4575" spans="1:21">
      <c r="A4575" t="s">
        <v>4610</v>
      </c>
      <c r="B4575" t="s">
        <v>30</v>
      </c>
      <c r="C4575">
        <v>0</v>
      </c>
      <c r="D4575" t="s">
        <v>23</v>
      </c>
      <c r="E4575" t="s">
        <v>23</v>
      </c>
      <c r="F4575">
        <v>72</v>
      </c>
      <c r="G4575" t="s">
        <v>23</v>
      </c>
      <c r="H4575" t="s">
        <v>24</v>
      </c>
      <c r="I4575" t="s">
        <v>24</v>
      </c>
      <c r="J4575" t="s">
        <v>46</v>
      </c>
      <c r="K4575" t="s">
        <v>46</v>
      </c>
      <c r="L4575" t="s">
        <v>46</v>
      </c>
      <c r="M4575" t="s">
        <v>46</v>
      </c>
      <c r="N4575" t="s">
        <v>46</v>
      </c>
      <c r="O4575" t="s">
        <v>46</v>
      </c>
      <c r="P4575" t="s">
        <v>47</v>
      </c>
      <c r="Q4575" t="s">
        <v>24</v>
      </c>
      <c r="R4575" t="s">
        <v>28</v>
      </c>
      <c r="S4575" t="s">
        <v>7418</v>
      </c>
      <c r="T4575" t="s">
        <v>12207</v>
      </c>
      <c r="U4575" t="s">
        <v>24</v>
      </c>
    </row>
    <row r="4576" spans="1:21">
      <c r="A4576" t="s">
        <v>4611</v>
      </c>
      <c r="B4576" t="s">
        <v>22</v>
      </c>
      <c r="C4576">
        <v>1</v>
      </c>
      <c r="D4576" t="s">
        <v>23</v>
      </c>
      <c r="E4576" t="s">
        <v>24</v>
      </c>
      <c r="F4576">
        <v>72</v>
      </c>
      <c r="G4576" t="s">
        <v>23</v>
      </c>
      <c r="H4576" t="s">
        <v>23</v>
      </c>
      <c r="I4576" t="s">
        <v>37</v>
      </c>
      <c r="J4576" t="s">
        <v>24</v>
      </c>
      <c r="K4576" t="s">
        <v>23</v>
      </c>
      <c r="L4576" t="s">
        <v>23</v>
      </c>
      <c r="M4576" t="s">
        <v>24</v>
      </c>
      <c r="N4576" t="s">
        <v>23</v>
      </c>
      <c r="O4576" t="s">
        <v>23</v>
      </c>
      <c r="P4576" t="s">
        <v>31</v>
      </c>
      <c r="Q4576" t="s">
        <v>23</v>
      </c>
      <c r="R4576" t="s">
        <v>40</v>
      </c>
      <c r="S4576" t="s">
        <v>9796</v>
      </c>
      <c r="T4576" t="s">
        <v>12208</v>
      </c>
      <c r="U4576" t="s">
        <v>24</v>
      </c>
    </row>
    <row r="4577" spans="1:21">
      <c r="A4577" t="s">
        <v>4612</v>
      </c>
      <c r="B4577" t="s">
        <v>30</v>
      </c>
      <c r="C4577">
        <v>0</v>
      </c>
      <c r="D4577" t="s">
        <v>24</v>
      </c>
      <c r="E4577" t="s">
        <v>24</v>
      </c>
      <c r="F4577">
        <v>4</v>
      </c>
      <c r="G4577" t="s">
        <v>23</v>
      </c>
      <c r="H4577" t="s">
        <v>23</v>
      </c>
      <c r="I4577" t="s">
        <v>24</v>
      </c>
      <c r="J4577" t="s">
        <v>46</v>
      </c>
      <c r="K4577" t="s">
        <v>46</v>
      </c>
      <c r="L4577" t="s">
        <v>46</v>
      </c>
      <c r="M4577" t="s">
        <v>46</v>
      </c>
      <c r="N4577" t="s">
        <v>46</v>
      </c>
      <c r="O4577" t="s">
        <v>46</v>
      </c>
      <c r="P4577" t="s">
        <v>27</v>
      </c>
      <c r="Q4577" t="s">
        <v>24</v>
      </c>
      <c r="R4577" t="s">
        <v>32</v>
      </c>
      <c r="S4577" t="s">
        <v>7476</v>
      </c>
      <c r="T4577" t="s">
        <v>7457</v>
      </c>
      <c r="U4577" t="s">
        <v>24</v>
      </c>
    </row>
    <row r="4578" spans="1:21">
      <c r="A4578" t="s">
        <v>4613</v>
      </c>
      <c r="B4578" t="s">
        <v>30</v>
      </c>
      <c r="C4578">
        <v>0</v>
      </c>
      <c r="D4578" t="s">
        <v>23</v>
      </c>
      <c r="E4578" t="s">
        <v>23</v>
      </c>
      <c r="F4578">
        <v>16</v>
      </c>
      <c r="G4578" t="s">
        <v>23</v>
      </c>
      <c r="H4578" t="s">
        <v>24</v>
      </c>
      <c r="I4578" t="s">
        <v>24</v>
      </c>
      <c r="J4578" t="s">
        <v>46</v>
      </c>
      <c r="K4578" t="s">
        <v>46</v>
      </c>
      <c r="L4578" t="s">
        <v>46</v>
      </c>
      <c r="M4578" t="s">
        <v>46</v>
      </c>
      <c r="N4578" t="s">
        <v>46</v>
      </c>
      <c r="O4578" t="s">
        <v>46</v>
      </c>
      <c r="P4578" t="s">
        <v>27</v>
      </c>
      <c r="Q4578" t="s">
        <v>24</v>
      </c>
      <c r="R4578" t="s">
        <v>28</v>
      </c>
      <c r="S4578" t="s">
        <v>7345</v>
      </c>
      <c r="T4578" t="s">
        <v>12209</v>
      </c>
      <c r="U4578" t="s">
        <v>24</v>
      </c>
    </row>
    <row r="4579" spans="1:21">
      <c r="A4579" t="s">
        <v>4614</v>
      </c>
      <c r="B4579" t="s">
        <v>22</v>
      </c>
      <c r="C4579">
        <v>1</v>
      </c>
      <c r="D4579" t="s">
        <v>23</v>
      </c>
      <c r="E4579" t="s">
        <v>24</v>
      </c>
      <c r="F4579">
        <v>62</v>
      </c>
      <c r="G4579" t="s">
        <v>23</v>
      </c>
      <c r="H4579" t="s">
        <v>23</v>
      </c>
      <c r="I4579" t="s">
        <v>37</v>
      </c>
      <c r="J4579" t="s">
        <v>23</v>
      </c>
      <c r="K4579" t="s">
        <v>24</v>
      </c>
      <c r="L4579" t="s">
        <v>23</v>
      </c>
      <c r="M4579" t="s">
        <v>24</v>
      </c>
      <c r="N4579" t="s">
        <v>23</v>
      </c>
      <c r="O4579" t="s">
        <v>23</v>
      </c>
      <c r="P4579" t="s">
        <v>31</v>
      </c>
      <c r="Q4579" t="s">
        <v>23</v>
      </c>
      <c r="R4579" t="s">
        <v>28</v>
      </c>
      <c r="S4579" t="s">
        <v>8832</v>
      </c>
      <c r="T4579" t="s">
        <v>12210</v>
      </c>
      <c r="U4579" t="s">
        <v>24</v>
      </c>
    </row>
    <row r="4580" spans="1:21">
      <c r="A4580" t="s">
        <v>4615</v>
      </c>
      <c r="B4580" t="s">
        <v>22</v>
      </c>
      <c r="C4580">
        <v>0</v>
      </c>
      <c r="D4580" t="s">
        <v>24</v>
      </c>
      <c r="E4580" t="s">
        <v>24</v>
      </c>
      <c r="F4580">
        <v>10</v>
      </c>
      <c r="G4580" t="s">
        <v>23</v>
      </c>
      <c r="H4580" t="s">
        <v>24</v>
      </c>
      <c r="I4580" t="s">
        <v>26</v>
      </c>
      <c r="J4580" t="s">
        <v>24</v>
      </c>
      <c r="K4580" t="s">
        <v>24</v>
      </c>
      <c r="L4580" t="s">
        <v>24</v>
      </c>
      <c r="M4580" t="s">
        <v>23</v>
      </c>
      <c r="N4580" t="s">
        <v>24</v>
      </c>
      <c r="O4580" t="s">
        <v>23</v>
      </c>
      <c r="P4580" t="s">
        <v>27</v>
      </c>
      <c r="Q4580" t="s">
        <v>23</v>
      </c>
      <c r="R4580" t="s">
        <v>32</v>
      </c>
      <c r="S4580" t="s">
        <v>9027</v>
      </c>
      <c r="T4580" t="s">
        <v>12211</v>
      </c>
      <c r="U4580" t="s">
        <v>24</v>
      </c>
    </row>
    <row r="4581" spans="1:21">
      <c r="A4581" t="s">
        <v>4616</v>
      </c>
      <c r="B4581" t="s">
        <v>30</v>
      </c>
      <c r="C4581">
        <v>0</v>
      </c>
      <c r="D4581" t="s">
        <v>24</v>
      </c>
      <c r="E4581" t="s">
        <v>24</v>
      </c>
      <c r="F4581">
        <v>31</v>
      </c>
      <c r="G4581" t="s">
        <v>23</v>
      </c>
      <c r="H4581" t="s">
        <v>23</v>
      </c>
      <c r="I4581" t="s">
        <v>37</v>
      </c>
      <c r="J4581" t="s">
        <v>24</v>
      </c>
      <c r="K4581" t="s">
        <v>23</v>
      </c>
      <c r="L4581" t="s">
        <v>24</v>
      </c>
      <c r="M4581" t="s">
        <v>24</v>
      </c>
      <c r="N4581" t="s">
        <v>24</v>
      </c>
      <c r="O4581" t="s">
        <v>24</v>
      </c>
      <c r="P4581" t="s">
        <v>27</v>
      </c>
      <c r="Q4581" t="s">
        <v>23</v>
      </c>
      <c r="R4581" t="s">
        <v>28</v>
      </c>
      <c r="S4581" t="s">
        <v>7498</v>
      </c>
      <c r="T4581" t="s">
        <v>11676</v>
      </c>
      <c r="U4581" t="s">
        <v>24</v>
      </c>
    </row>
    <row r="4582" spans="1:21">
      <c r="A4582" t="s">
        <v>4617</v>
      </c>
      <c r="B4582" t="s">
        <v>22</v>
      </c>
      <c r="C4582">
        <v>0</v>
      </c>
      <c r="D4582" t="s">
        <v>23</v>
      </c>
      <c r="E4582" t="s">
        <v>24</v>
      </c>
      <c r="F4582">
        <v>71</v>
      </c>
      <c r="G4582" t="s">
        <v>23</v>
      </c>
      <c r="H4582" t="s">
        <v>24</v>
      </c>
      <c r="I4582" t="s">
        <v>24</v>
      </c>
      <c r="J4582" t="s">
        <v>46</v>
      </c>
      <c r="K4582" t="s">
        <v>46</v>
      </c>
      <c r="L4582" t="s">
        <v>46</v>
      </c>
      <c r="M4582" t="s">
        <v>46</v>
      </c>
      <c r="N4582" t="s">
        <v>46</v>
      </c>
      <c r="O4582" t="s">
        <v>46</v>
      </c>
      <c r="P4582" t="s">
        <v>47</v>
      </c>
      <c r="Q4582" t="s">
        <v>24</v>
      </c>
      <c r="R4582" t="s">
        <v>40</v>
      </c>
      <c r="S4582" t="s">
        <v>10490</v>
      </c>
      <c r="T4582" t="s">
        <v>12212</v>
      </c>
      <c r="U4582" t="s">
        <v>24</v>
      </c>
    </row>
    <row r="4583" spans="1:21">
      <c r="A4583" t="s">
        <v>4618</v>
      </c>
      <c r="B4583" t="s">
        <v>30</v>
      </c>
      <c r="C4583">
        <v>0</v>
      </c>
      <c r="D4583" t="s">
        <v>24</v>
      </c>
      <c r="E4583" t="s">
        <v>24</v>
      </c>
      <c r="F4583">
        <v>58</v>
      </c>
      <c r="G4583" t="s">
        <v>23</v>
      </c>
      <c r="H4583" t="s">
        <v>24</v>
      </c>
      <c r="I4583" t="s">
        <v>24</v>
      </c>
      <c r="J4583" t="s">
        <v>46</v>
      </c>
      <c r="K4583" t="s">
        <v>46</v>
      </c>
      <c r="L4583" t="s">
        <v>46</v>
      </c>
      <c r="M4583" t="s">
        <v>46</v>
      </c>
      <c r="N4583" t="s">
        <v>46</v>
      </c>
      <c r="O4583" t="s">
        <v>46</v>
      </c>
      <c r="P4583" t="s">
        <v>47</v>
      </c>
      <c r="Q4583" t="s">
        <v>24</v>
      </c>
      <c r="R4583" t="s">
        <v>32</v>
      </c>
      <c r="S4583" t="s">
        <v>8276</v>
      </c>
      <c r="T4583" t="s">
        <v>12213</v>
      </c>
      <c r="U4583" t="s">
        <v>24</v>
      </c>
    </row>
    <row r="4584" spans="1:21">
      <c r="A4584" t="s">
        <v>4619</v>
      </c>
      <c r="B4584" t="s">
        <v>30</v>
      </c>
      <c r="C4584">
        <v>0</v>
      </c>
      <c r="D4584" t="s">
        <v>23</v>
      </c>
      <c r="E4584" t="s">
        <v>23</v>
      </c>
      <c r="F4584">
        <v>70</v>
      </c>
      <c r="G4584" t="s">
        <v>23</v>
      </c>
      <c r="H4584" t="s">
        <v>23</v>
      </c>
      <c r="I4584" t="s">
        <v>26</v>
      </c>
      <c r="J4584" t="s">
        <v>23</v>
      </c>
      <c r="K4584" t="s">
        <v>23</v>
      </c>
      <c r="L4584" t="s">
        <v>23</v>
      </c>
      <c r="M4584" t="s">
        <v>23</v>
      </c>
      <c r="N4584" t="s">
        <v>23</v>
      </c>
      <c r="O4584" t="s">
        <v>23</v>
      </c>
      <c r="P4584" t="s">
        <v>47</v>
      </c>
      <c r="Q4584" t="s">
        <v>23</v>
      </c>
      <c r="R4584" t="s">
        <v>40</v>
      </c>
      <c r="S4584" t="s">
        <v>8241</v>
      </c>
      <c r="T4584" t="s">
        <v>12214</v>
      </c>
      <c r="U4584" t="s">
        <v>24</v>
      </c>
    </row>
    <row r="4585" spans="1:21">
      <c r="A4585" t="s">
        <v>4620</v>
      </c>
      <c r="B4585" t="s">
        <v>22</v>
      </c>
      <c r="C4585">
        <v>0</v>
      </c>
      <c r="D4585" t="s">
        <v>23</v>
      </c>
      <c r="E4585" t="s">
        <v>24</v>
      </c>
      <c r="F4585">
        <v>71</v>
      </c>
      <c r="G4585" t="s">
        <v>23</v>
      </c>
      <c r="H4585" t="s">
        <v>23</v>
      </c>
      <c r="I4585" t="s">
        <v>26</v>
      </c>
      <c r="J4585" t="s">
        <v>23</v>
      </c>
      <c r="K4585" t="s">
        <v>23</v>
      </c>
      <c r="L4585" t="s">
        <v>23</v>
      </c>
      <c r="M4585" t="s">
        <v>23</v>
      </c>
      <c r="N4585" t="s">
        <v>23</v>
      </c>
      <c r="O4585" t="s">
        <v>23</v>
      </c>
      <c r="P4585" t="s">
        <v>47</v>
      </c>
      <c r="Q4585" t="s">
        <v>24</v>
      </c>
      <c r="R4585" t="s">
        <v>28</v>
      </c>
      <c r="S4585" t="s">
        <v>8594</v>
      </c>
      <c r="T4585" t="s">
        <v>12215</v>
      </c>
      <c r="U4585" t="s">
        <v>24</v>
      </c>
    </row>
    <row r="4586" spans="1:21">
      <c r="A4586" t="s">
        <v>4621</v>
      </c>
      <c r="B4586" t="s">
        <v>30</v>
      </c>
      <c r="C4586">
        <v>1</v>
      </c>
      <c r="D4586" t="s">
        <v>24</v>
      </c>
      <c r="E4586" t="s">
        <v>24</v>
      </c>
      <c r="F4586">
        <v>69</v>
      </c>
      <c r="G4586" t="s">
        <v>23</v>
      </c>
      <c r="H4586" t="s">
        <v>23</v>
      </c>
      <c r="I4586" t="s">
        <v>26</v>
      </c>
      <c r="J4586" t="s">
        <v>23</v>
      </c>
      <c r="K4586" t="s">
        <v>24</v>
      </c>
      <c r="L4586" t="s">
        <v>23</v>
      </c>
      <c r="M4586" t="s">
        <v>23</v>
      </c>
      <c r="N4586" t="s">
        <v>24</v>
      </c>
      <c r="O4586" t="s">
        <v>23</v>
      </c>
      <c r="P4586" t="s">
        <v>47</v>
      </c>
      <c r="Q4586" t="s">
        <v>24</v>
      </c>
      <c r="R4586" t="s">
        <v>40</v>
      </c>
      <c r="S4586" t="s">
        <v>8374</v>
      </c>
      <c r="T4586">
        <v>5031</v>
      </c>
      <c r="U4586" t="s">
        <v>24</v>
      </c>
    </row>
    <row r="4587" spans="1:21">
      <c r="A4587" t="s">
        <v>4622</v>
      </c>
      <c r="B4587" t="s">
        <v>22</v>
      </c>
      <c r="C4587">
        <v>1</v>
      </c>
      <c r="D4587" t="s">
        <v>24</v>
      </c>
      <c r="E4587" t="s">
        <v>24</v>
      </c>
      <c r="F4587">
        <v>1</v>
      </c>
      <c r="G4587" t="s">
        <v>23</v>
      </c>
      <c r="H4587" t="s">
        <v>23</v>
      </c>
      <c r="I4587" t="s">
        <v>37</v>
      </c>
      <c r="J4587" t="s">
        <v>24</v>
      </c>
      <c r="K4587" t="s">
        <v>24</v>
      </c>
      <c r="L4587" t="s">
        <v>24</v>
      </c>
      <c r="M4587" t="s">
        <v>24</v>
      </c>
      <c r="N4587" t="s">
        <v>24</v>
      </c>
      <c r="O4587" t="s">
        <v>23</v>
      </c>
      <c r="P4587" t="s">
        <v>27</v>
      </c>
      <c r="Q4587" t="s">
        <v>23</v>
      </c>
      <c r="R4587" t="s">
        <v>28</v>
      </c>
      <c r="S4587" t="s">
        <v>8090</v>
      </c>
      <c r="T4587" t="s">
        <v>8090</v>
      </c>
      <c r="U4587" t="s">
        <v>23</v>
      </c>
    </row>
    <row r="4588" spans="1:21">
      <c r="A4588" t="s">
        <v>4623</v>
      </c>
      <c r="B4588" t="s">
        <v>22</v>
      </c>
      <c r="C4588">
        <v>0</v>
      </c>
      <c r="D4588" t="s">
        <v>23</v>
      </c>
      <c r="E4588" t="s">
        <v>23</v>
      </c>
      <c r="F4588">
        <v>72</v>
      </c>
      <c r="G4588" t="s">
        <v>23</v>
      </c>
      <c r="H4588" t="s">
        <v>23</v>
      </c>
      <c r="I4588" t="s">
        <v>37</v>
      </c>
      <c r="J4588" t="s">
        <v>23</v>
      </c>
      <c r="K4588" t="s">
        <v>23</v>
      </c>
      <c r="L4588" t="s">
        <v>23</v>
      </c>
      <c r="M4588" t="s">
        <v>23</v>
      </c>
      <c r="N4588" t="s">
        <v>23</v>
      </c>
      <c r="O4588" t="s">
        <v>23</v>
      </c>
      <c r="P4588" t="s">
        <v>47</v>
      </c>
      <c r="Q4588" t="s">
        <v>23</v>
      </c>
      <c r="R4588" t="s">
        <v>35</v>
      </c>
      <c r="S4588" t="s">
        <v>12216</v>
      </c>
      <c r="T4588" t="s">
        <v>12217</v>
      </c>
      <c r="U4588" t="s">
        <v>24</v>
      </c>
    </row>
    <row r="4589" spans="1:21">
      <c r="A4589" t="s">
        <v>4624</v>
      </c>
      <c r="B4589" t="s">
        <v>22</v>
      </c>
      <c r="C4589">
        <v>0</v>
      </c>
      <c r="D4589" t="s">
        <v>23</v>
      </c>
      <c r="E4589" t="s">
        <v>24</v>
      </c>
      <c r="F4589">
        <v>26</v>
      </c>
      <c r="G4589" t="s">
        <v>23</v>
      </c>
      <c r="H4589" t="s">
        <v>24</v>
      </c>
      <c r="I4589" t="s">
        <v>37</v>
      </c>
      <c r="J4589" t="s">
        <v>24</v>
      </c>
      <c r="K4589" t="s">
        <v>24</v>
      </c>
      <c r="L4589" t="s">
        <v>24</v>
      </c>
      <c r="M4589" t="s">
        <v>23</v>
      </c>
      <c r="N4589" t="s">
        <v>24</v>
      </c>
      <c r="O4589" t="s">
        <v>23</v>
      </c>
      <c r="P4589" t="s">
        <v>27</v>
      </c>
      <c r="Q4589" t="s">
        <v>24</v>
      </c>
      <c r="R4589" t="s">
        <v>40</v>
      </c>
      <c r="S4589" t="s">
        <v>8273</v>
      </c>
      <c r="T4589" t="s">
        <v>12218</v>
      </c>
      <c r="U4589" t="s">
        <v>24</v>
      </c>
    </row>
    <row r="4590" spans="1:21">
      <c r="A4590" t="s">
        <v>4625</v>
      </c>
      <c r="B4590" t="s">
        <v>22</v>
      </c>
      <c r="C4590">
        <v>0</v>
      </c>
      <c r="D4590" t="s">
        <v>23</v>
      </c>
      <c r="E4590" t="s">
        <v>24</v>
      </c>
      <c r="F4590">
        <v>33</v>
      </c>
      <c r="G4590" t="s">
        <v>23</v>
      </c>
      <c r="H4590" t="s">
        <v>23</v>
      </c>
      <c r="I4590" t="s">
        <v>37</v>
      </c>
      <c r="J4590" t="s">
        <v>24</v>
      </c>
      <c r="K4590" t="s">
        <v>24</v>
      </c>
      <c r="L4590" t="s">
        <v>23</v>
      </c>
      <c r="M4590" t="s">
        <v>23</v>
      </c>
      <c r="N4590" t="s">
        <v>24</v>
      </c>
      <c r="O4590" t="s">
        <v>23</v>
      </c>
      <c r="P4590" t="s">
        <v>27</v>
      </c>
      <c r="Q4590" t="s">
        <v>23</v>
      </c>
      <c r="R4590" t="s">
        <v>40</v>
      </c>
      <c r="S4590">
        <v>95</v>
      </c>
      <c r="T4590" t="s">
        <v>12219</v>
      </c>
      <c r="U4590" t="s">
        <v>24</v>
      </c>
    </row>
    <row r="4591" spans="1:21">
      <c r="A4591" t="s">
        <v>4626</v>
      </c>
      <c r="B4591" t="s">
        <v>22</v>
      </c>
      <c r="C4591">
        <v>0</v>
      </c>
      <c r="D4591" t="s">
        <v>23</v>
      </c>
      <c r="E4591" t="s">
        <v>23</v>
      </c>
      <c r="F4591">
        <v>10</v>
      </c>
      <c r="G4591" t="s">
        <v>23</v>
      </c>
      <c r="H4591" t="s">
        <v>24</v>
      </c>
      <c r="I4591" t="s">
        <v>24</v>
      </c>
      <c r="J4591" t="s">
        <v>46</v>
      </c>
      <c r="K4591" t="s">
        <v>46</v>
      </c>
      <c r="L4591" t="s">
        <v>46</v>
      </c>
      <c r="M4591" t="s">
        <v>46</v>
      </c>
      <c r="N4591" t="s">
        <v>46</v>
      </c>
      <c r="O4591" t="s">
        <v>46</v>
      </c>
      <c r="P4591" t="s">
        <v>47</v>
      </c>
      <c r="Q4591" t="s">
        <v>24</v>
      </c>
      <c r="R4591" t="s">
        <v>32</v>
      </c>
      <c r="S4591" t="s">
        <v>7160</v>
      </c>
      <c r="T4591" t="s">
        <v>12220</v>
      </c>
      <c r="U4591" t="s">
        <v>24</v>
      </c>
    </row>
    <row r="4592" spans="1:21">
      <c r="A4592" t="s">
        <v>4627</v>
      </c>
      <c r="B4592" t="s">
        <v>22</v>
      </c>
      <c r="C4592">
        <v>1</v>
      </c>
      <c r="D4592" t="s">
        <v>24</v>
      </c>
      <c r="E4592" t="s">
        <v>24</v>
      </c>
      <c r="F4592">
        <v>57</v>
      </c>
      <c r="G4592" t="s">
        <v>23</v>
      </c>
      <c r="H4592" t="s">
        <v>23</v>
      </c>
      <c r="I4592" t="s">
        <v>37</v>
      </c>
      <c r="J4592" t="s">
        <v>23</v>
      </c>
      <c r="K4592" t="s">
        <v>24</v>
      </c>
      <c r="L4592" t="s">
        <v>23</v>
      </c>
      <c r="M4592" t="s">
        <v>23</v>
      </c>
      <c r="N4592" t="s">
        <v>24</v>
      </c>
      <c r="O4592" t="s">
        <v>23</v>
      </c>
      <c r="P4592" t="s">
        <v>47</v>
      </c>
      <c r="Q4592" t="s">
        <v>24</v>
      </c>
      <c r="R4592" t="s">
        <v>40</v>
      </c>
      <c r="S4592" t="s">
        <v>8342</v>
      </c>
      <c r="T4592" t="s">
        <v>12221</v>
      </c>
      <c r="U4592" t="s">
        <v>24</v>
      </c>
    </row>
    <row r="4593" spans="1:21">
      <c r="A4593" t="s">
        <v>4628</v>
      </c>
      <c r="B4593" t="s">
        <v>22</v>
      </c>
      <c r="C4593">
        <v>0</v>
      </c>
      <c r="D4593" t="s">
        <v>24</v>
      </c>
      <c r="E4593" t="s">
        <v>24</v>
      </c>
      <c r="F4593">
        <v>10</v>
      </c>
      <c r="G4593" t="s">
        <v>23</v>
      </c>
      <c r="H4593" t="s">
        <v>24</v>
      </c>
      <c r="I4593" t="s">
        <v>24</v>
      </c>
      <c r="J4593" t="s">
        <v>46</v>
      </c>
      <c r="K4593" t="s">
        <v>46</v>
      </c>
      <c r="L4593" t="s">
        <v>46</v>
      </c>
      <c r="M4593" t="s">
        <v>46</v>
      </c>
      <c r="N4593" t="s">
        <v>46</v>
      </c>
      <c r="O4593" t="s">
        <v>46</v>
      </c>
      <c r="P4593" t="s">
        <v>27</v>
      </c>
      <c r="Q4593" t="s">
        <v>23</v>
      </c>
      <c r="R4593" t="s">
        <v>28</v>
      </c>
      <c r="S4593" t="s">
        <v>9959</v>
      </c>
      <c r="T4593" t="s">
        <v>12222</v>
      </c>
      <c r="U4593" t="s">
        <v>24</v>
      </c>
    </row>
    <row r="4594" spans="1:21">
      <c r="A4594" t="s">
        <v>4629</v>
      </c>
      <c r="B4594" t="s">
        <v>22</v>
      </c>
      <c r="C4594">
        <v>0</v>
      </c>
      <c r="D4594" t="s">
        <v>23</v>
      </c>
      <c r="E4594" t="s">
        <v>23</v>
      </c>
      <c r="F4594">
        <v>39</v>
      </c>
      <c r="G4594" t="s">
        <v>23</v>
      </c>
      <c r="H4594" t="s">
        <v>23</v>
      </c>
      <c r="I4594" t="s">
        <v>24</v>
      </c>
      <c r="J4594" t="s">
        <v>46</v>
      </c>
      <c r="K4594" t="s">
        <v>46</v>
      </c>
      <c r="L4594" t="s">
        <v>46</v>
      </c>
      <c r="M4594" t="s">
        <v>46</v>
      </c>
      <c r="N4594" t="s">
        <v>46</v>
      </c>
      <c r="O4594" t="s">
        <v>46</v>
      </c>
      <c r="P4594" t="s">
        <v>31</v>
      </c>
      <c r="Q4594" t="s">
        <v>23</v>
      </c>
      <c r="R4594" t="s">
        <v>32</v>
      </c>
      <c r="S4594" t="s">
        <v>12223</v>
      </c>
      <c r="T4594" t="s">
        <v>12224</v>
      </c>
      <c r="U4594" t="s">
        <v>24</v>
      </c>
    </row>
    <row r="4595" spans="1:21">
      <c r="A4595" t="s">
        <v>4630</v>
      </c>
      <c r="B4595" t="s">
        <v>22</v>
      </c>
      <c r="C4595">
        <v>0</v>
      </c>
      <c r="D4595" t="s">
        <v>24</v>
      </c>
      <c r="E4595" t="s">
        <v>24</v>
      </c>
      <c r="F4595">
        <v>11</v>
      </c>
      <c r="G4595" t="s">
        <v>23</v>
      </c>
      <c r="H4595" t="s">
        <v>24</v>
      </c>
      <c r="I4595" t="s">
        <v>24</v>
      </c>
      <c r="J4595" t="s">
        <v>46</v>
      </c>
      <c r="K4595" t="s">
        <v>46</v>
      </c>
      <c r="L4595" t="s">
        <v>46</v>
      </c>
      <c r="M4595" t="s">
        <v>46</v>
      </c>
      <c r="N4595" t="s">
        <v>46</v>
      </c>
      <c r="O4595" t="s">
        <v>46</v>
      </c>
      <c r="P4595" t="s">
        <v>27</v>
      </c>
      <c r="Q4595" t="s">
        <v>24</v>
      </c>
      <c r="R4595" t="s">
        <v>35</v>
      </c>
      <c r="S4595" t="s">
        <v>9579</v>
      </c>
      <c r="T4595" t="s">
        <v>12225</v>
      </c>
      <c r="U4595" t="s">
        <v>24</v>
      </c>
    </row>
    <row r="4596" spans="1:21">
      <c r="A4596" t="s">
        <v>4631</v>
      </c>
      <c r="B4596" t="s">
        <v>22</v>
      </c>
      <c r="C4596">
        <v>0</v>
      </c>
      <c r="D4596" t="s">
        <v>23</v>
      </c>
      <c r="E4596" t="s">
        <v>23</v>
      </c>
      <c r="F4596">
        <v>21</v>
      </c>
      <c r="G4596" t="s">
        <v>23</v>
      </c>
      <c r="H4596" t="s">
        <v>24</v>
      </c>
      <c r="I4596" t="s">
        <v>37</v>
      </c>
      <c r="J4596" t="s">
        <v>24</v>
      </c>
      <c r="K4596" t="s">
        <v>23</v>
      </c>
      <c r="L4596" t="s">
        <v>23</v>
      </c>
      <c r="M4596" t="s">
        <v>23</v>
      </c>
      <c r="N4596" t="s">
        <v>23</v>
      </c>
      <c r="O4596" t="s">
        <v>23</v>
      </c>
      <c r="P4596" t="s">
        <v>27</v>
      </c>
      <c r="Q4596" t="s">
        <v>23</v>
      </c>
      <c r="R4596" t="s">
        <v>28</v>
      </c>
      <c r="S4596" t="s">
        <v>12226</v>
      </c>
      <c r="T4596" t="s">
        <v>12227</v>
      </c>
      <c r="U4596" t="s">
        <v>23</v>
      </c>
    </row>
    <row r="4597" spans="1:21">
      <c r="A4597" t="s">
        <v>4632</v>
      </c>
      <c r="B4597" t="s">
        <v>22</v>
      </c>
      <c r="C4597">
        <v>0</v>
      </c>
      <c r="D4597" t="s">
        <v>23</v>
      </c>
      <c r="E4597" t="s">
        <v>23</v>
      </c>
      <c r="F4597">
        <v>68</v>
      </c>
      <c r="G4597" t="s">
        <v>23</v>
      </c>
      <c r="H4597" t="s">
        <v>23</v>
      </c>
      <c r="I4597" t="s">
        <v>26</v>
      </c>
      <c r="J4597" t="s">
        <v>24</v>
      </c>
      <c r="K4597" t="s">
        <v>23</v>
      </c>
      <c r="L4597" t="s">
        <v>23</v>
      </c>
      <c r="M4597" t="s">
        <v>23</v>
      </c>
      <c r="N4597" t="s">
        <v>23</v>
      </c>
      <c r="O4597" t="s">
        <v>23</v>
      </c>
      <c r="P4597" t="s">
        <v>47</v>
      </c>
      <c r="Q4597" t="s">
        <v>24</v>
      </c>
      <c r="R4597" t="s">
        <v>35</v>
      </c>
      <c r="S4597" t="s">
        <v>7501</v>
      </c>
      <c r="T4597">
        <v>5560</v>
      </c>
      <c r="U4597" t="s">
        <v>24</v>
      </c>
    </row>
    <row r="4598" spans="1:21">
      <c r="A4598" t="s">
        <v>4633</v>
      </c>
      <c r="B4598" t="s">
        <v>30</v>
      </c>
      <c r="C4598">
        <v>0</v>
      </c>
      <c r="D4598" t="s">
        <v>24</v>
      </c>
      <c r="E4598" t="s">
        <v>24</v>
      </c>
      <c r="F4598">
        <v>18</v>
      </c>
      <c r="G4598" t="s">
        <v>23</v>
      </c>
      <c r="H4598" t="s">
        <v>23</v>
      </c>
      <c r="I4598" t="s">
        <v>37</v>
      </c>
      <c r="J4598" t="s">
        <v>24</v>
      </c>
      <c r="K4598" t="s">
        <v>24</v>
      </c>
      <c r="L4598" t="s">
        <v>23</v>
      </c>
      <c r="M4598" t="s">
        <v>24</v>
      </c>
      <c r="N4598" t="s">
        <v>23</v>
      </c>
      <c r="O4598" t="s">
        <v>24</v>
      </c>
      <c r="P4598" t="s">
        <v>31</v>
      </c>
      <c r="Q4598" t="s">
        <v>23</v>
      </c>
      <c r="R4598" t="s">
        <v>40</v>
      </c>
      <c r="S4598" t="s">
        <v>8922</v>
      </c>
      <c r="T4598">
        <v>1633</v>
      </c>
      <c r="U4598" t="s">
        <v>24</v>
      </c>
    </row>
    <row r="4599" spans="1:21">
      <c r="A4599" t="s">
        <v>4634</v>
      </c>
      <c r="B4599" t="s">
        <v>22</v>
      </c>
      <c r="C4599">
        <v>0</v>
      </c>
      <c r="D4599" t="s">
        <v>24</v>
      </c>
      <c r="E4599" t="s">
        <v>24</v>
      </c>
      <c r="F4599">
        <v>6</v>
      </c>
      <c r="G4599" t="s">
        <v>23</v>
      </c>
      <c r="H4599" t="s">
        <v>24</v>
      </c>
      <c r="I4599" t="s">
        <v>37</v>
      </c>
      <c r="J4599" t="s">
        <v>24</v>
      </c>
      <c r="K4599" t="s">
        <v>24</v>
      </c>
      <c r="L4599" t="s">
        <v>23</v>
      </c>
      <c r="M4599" t="s">
        <v>23</v>
      </c>
      <c r="N4599" t="s">
        <v>23</v>
      </c>
      <c r="O4599" t="s">
        <v>23</v>
      </c>
      <c r="P4599" t="s">
        <v>27</v>
      </c>
      <c r="Q4599" t="s">
        <v>23</v>
      </c>
      <c r="R4599" t="s">
        <v>32</v>
      </c>
      <c r="S4599" t="s">
        <v>9123</v>
      </c>
      <c r="T4599" t="s">
        <v>12228</v>
      </c>
      <c r="U4599" t="s">
        <v>23</v>
      </c>
    </row>
    <row r="4600" spans="1:21">
      <c r="A4600" t="s">
        <v>4635</v>
      </c>
      <c r="B4600" t="s">
        <v>30</v>
      </c>
      <c r="C4600">
        <v>0</v>
      </c>
      <c r="D4600" t="s">
        <v>24</v>
      </c>
      <c r="E4600" t="s">
        <v>24</v>
      </c>
      <c r="F4600">
        <v>18</v>
      </c>
      <c r="G4600" t="s">
        <v>23</v>
      </c>
      <c r="H4600" t="s">
        <v>23</v>
      </c>
      <c r="I4600" t="s">
        <v>26</v>
      </c>
      <c r="J4600" t="s">
        <v>23</v>
      </c>
      <c r="K4600" t="s">
        <v>24</v>
      </c>
      <c r="L4600" t="s">
        <v>24</v>
      </c>
      <c r="M4600" t="s">
        <v>24</v>
      </c>
      <c r="N4600" t="s">
        <v>24</v>
      </c>
      <c r="O4600" t="s">
        <v>24</v>
      </c>
      <c r="P4600" t="s">
        <v>27</v>
      </c>
      <c r="Q4600" t="s">
        <v>24</v>
      </c>
      <c r="R4600" t="s">
        <v>32</v>
      </c>
      <c r="S4600" t="s">
        <v>9002</v>
      </c>
      <c r="T4600" t="s">
        <v>12229</v>
      </c>
      <c r="U4600" t="s">
        <v>24</v>
      </c>
    </row>
    <row r="4601" spans="1:21">
      <c r="A4601" t="s">
        <v>4636</v>
      </c>
      <c r="B4601" t="s">
        <v>22</v>
      </c>
      <c r="C4601">
        <v>0</v>
      </c>
      <c r="D4601" t="s">
        <v>23</v>
      </c>
      <c r="E4601" t="s">
        <v>23</v>
      </c>
      <c r="F4601">
        <v>52</v>
      </c>
      <c r="G4601" t="s">
        <v>23</v>
      </c>
      <c r="H4601" t="s">
        <v>24</v>
      </c>
      <c r="I4601" t="s">
        <v>26</v>
      </c>
      <c r="J4601" t="s">
        <v>24</v>
      </c>
      <c r="K4601" t="s">
        <v>24</v>
      </c>
      <c r="L4601" t="s">
        <v>23</v>
      </c>
      <c r="M4601" t="s">
        <v>24</v>
      </c>
      <c r="N4601" t="s">
        <v>24</v>
      </c>
      <c r="O4601" t="s">
        <v>24</v>
      </c>
      <c r="P4601" t="s">
        <v>31</v>
      </c>
      <c r="Q4601" t="s">
        <v>23</v>
      </c>
      <c r="R4601" t="s">
        <v>35</v>
      </c>
      <c r="S4601" t="s">
        <v>9339</v>
      </c>
      <c r="T4601" t="s">
        <v>12230</v>
      </c>
      <c r="U4601" t="s">
        <v>24</v>
      </c>
    </row>
    <row r="4602" spans="1:21">
      <c r="A4602" t="s">
        <v>4637</v>
      </c>
      <c r="B4602" t="s">
        <v>30</v>
      </c>
      <c r="C4602">
        <v>0</v>
      </c>
      <c r="D4602" t="s">
        <v>23</v>
      </c>
      <c r="E4602" t="s">
        <v>23</v>
      </c>
      <c r="F4602">
        <v>56</v>
      </c>
      <c r="G4602" t="s">
        <v>23</v>
      </c>
      <c r="H4602" t="s">
        <v>23</v>
      </c>
      <c r="I4602" t="s">
        <v>37</v>
      </c>
      <c r="J4602" t="s">
        <v>23</v>
      </c>
      <c r="K4602" t="s">
        <v>23</v>
      </c>
      <c r="L4602" t="s">
        <v>23</v>
      </c>
      <c r="M4602" t="s">
        <v>23</v>
      </c>
      <c r="N4602" t="s">
        <v>23</v>
      </c>
      <c r="O4602" t="s">
        <v>23</v>
      </c>
      <c r="P4602" t="s">
        <v>47</v>
      </c>
      <c r="Q4602" t="s">
        <v>24</v>
      </c>
      <c r="R4602" t="s">
        <v>32</v>
      </c>
      <c r="S4602" t="s">
        <v>12231</v>
      </c>
      <c r="T4602" t="s">
        <v>12232</v>
      </c>
      <c r="U4602" t="s">
        <v>24</v>
      </c>
    </row>
    <row r="4603" spans="1:21">
      <c r="A4603" t="s">
        <v>4638</v>
      </c>
      <c r="B4603" t="s">
        <v>30</v>
      </c>
      <c r="C4603">
        <v>0</v>
      </c>
      <c r="D4603" t="s">
        <v>24</v>
      </c>
      <c r="E4603" t="s">
        <v>24</v>
      </c>
      <c r="F4603">
        <v>45</v>
      </c>
      <c r="G4603" t="s">
        <v>23</v>
      </c>
      <c r="H4603" t="s">
        <v>23</v>
      </c>
      <c r="I4603" t="s">
        <v>37</v>
      </c>
      <c r="J4603" t="s">
        <v>24</v>
      </c>
      <c r="K4603" t="s">
        <v>24</v>
      </c>
      <c r="L4603" t="s">
        <v>23</v>
      </c>
      <c r="M4603" t="s">
        <v>23</v>
      </c>
      <c r="N4603" t="s">
        <v>23</v>
      </c>
      <c r="O4603" t="s">
        <v>23</v>
      </c>
      <c r="P4603" t="s">
        <v>27</v>
      </c>
      <c r="Q4603" t="s">
        <v>23</v>
      </c>
      <c r="R4603" t="s">
        <v>35</v>
      </c>
      <c r="S4603" t="s">
        <v>11824</v>
      </c>
      <c r="T4603" t="s">
        <v>12233</v>
      </c>
      <c r="U4603" t="s">
        <v>24</v>
      </c>
    </row>
    <row r="4604" spans="1:21">
      <c r="A4604" t="s">
        <v>4639</v>
      </c>
      <c r="B4604" t="s">
        <v>22</v>
      </c>
      <c r="C4604">
        <v>0</v>
      </c>
      <c r="D4604" t="s">
        <v>24</v>
      </c>
      <c r="E4604" t="s">
        <v>24</v>
      </c>
      <c r="F4604">
        <v>67</v>
      </c>
      <c r="G4604" t="s">
        <v>23</v>
      </c>
      <c r="H4604" t="s">
        <v>23</v>
      </c>
      <c r="I4604" t="s">
        <v>24</v>
      </c>
      <c r="J4604" t="s">
        <v>46</v>
      </c>
      <c r="K4604" t="s">
        <v>46</v>
      </c>
      <c r="L4604" t="s">
        <v>46</v>
      </c>
      <c r="M4604" t="s">
        <v>46</v>
      </c>
      <c r="N4604" t="s">
        <v>46</v>
      </c>
      <c r="O4604" t="s">
        <v>46</v>
      </c>
      <c r="P4604" t="s">
        <v>47</v>
      </c>
      <c r="Q4604" t="s">
        <v>23</v>
      </c>
      <c r="R4604" t="s">
        <v>32</v>
      </c>
      <c r="S4604" t="s">
        <v>8578</v>
      </c>
      <c r="T4604" t="s">
        <v>12234</v>
      </c>
      <c r="U4604" t="s">
        <v>24</v>
      </c>
    </row>
    <row r="4605" spans="1:21">
      <c r="A4605" t="s">
        <v>4640</v>
      </c>
      <c r="B4605" t="s">
        <v>30</v>
      </c>
      <c r="C4605">
        <v>0</v>
      </c>
      <c r="D4605" t="s">
        <v>23</v>
      </c>
      <c r="E4605" t="s">
        <v>24</v>
      </c>
      <c r="F4605">
        <v>3</v>
      </c>
      <c r="G4605" t="s">
        <v>24</v>
      </c>
      <c r="H4605" t="s">
        <v>25</v>
      </c>
      <c r="I4605" t="s">
        <v>26</v>
      </c>
      <c r="J4605" t="s">
        <v>23</v>
      </c>
      <c r="K4605" t="s">
        <v>24</v>
      </c>
      <c r="L4605" t="s">
        <v>24</v>
      </c>
      <c r="M4605" t="s">
        <v>23</v>
      </c>
      <c r="N4605" t="s">
        <v>24</v>
      </c>
      <c r="O4605" t="s">
        <v>24</v>
      </c>
      <c r="P4605" t="s">
        <v>27</v>
      </c>
      <c r="Q4605" t="s">
        <v>24</v>
      </c>
      <c r="R4605" t="s">
        <v>32</v>
      </c>
      <c r="S4605" t="s">
        <v>9606</v>
      </c>
      <c r="T4605" t="s">
        <v>9110</v>
      </c>
      <c r="U4605" t="s">
        <v>24</v>
      </c>
    </row>
    <row r="4606" spans="1:21">
      <c r="A4606" t="s">
        <v>4641</v>
      </c>
      <c r="B4606" t="s">
        <v>30</v>
      </c>
      <c r="C4606">
        <v>1</v>
      </c>
      <c r="D4606" t="s">
        <v>24</v>
      </c>
      <c r="E4606" t="s">
        <v>24</v>
      </c>
      <c r="F4606">
        <v>65</v>
      </c>
      <c r="G4606" t="s">
        <v>23</v>
      </c>
      <c r="H4606" t="s">
        <v>24</v>
      </c>
      <c r="I4606" t="s">
        <v>37</v>
      </c>
      <c r="J4606" t="s">
        <v>24</v>
      </c>
      <c r="K4606" t="s">
        <v>23</v>
      </c>
      <c r="L4606" t="s">
        <v>23</v>
      </c>
      <c r="M4606" t="s">
        <v>24</v>
      </c>
      <c r="N4606" t="s">
        <v>23</v>
      </c>
      <c r="O4606" t="s">
        <v>23</v>
      </c>
      <c r="P4606" t="s">
        <v>27</v>
      </c>
      <c r="Q4606" t="s">
        <v>23</v>
      </c>
      <c r="R4606" t="s">
        <v>35</v>
      </c>
      <c r="S4606" t="s">
        <v>7212</v>
      </c>
      <c r="T4606" t="s">
        <v>12235</v>
      </c>
      <c r="U4606" t="s">
        <v>24</v>
      </c>
    </row>
    <row r="4607" spans="1:21">
      <c r="A4607" t="s">
        <v>4642</v>
      </c>
      <c r="B4607" t="s">
        <v>30</v>
      </c>
      <c r="C4607">
        <v>0</v>
      </c>
      <c r="D4607" t="s">
        <v>23</v>
      </c>
      <c r="E4607" t="s">
        <v>24</v>
      </c>
      <c r="F4607">
        <v>63</v>
      </c>
      <c r="G4607" t="s">
        <v>23</v>
      </c>
      <c r="H4607" t="s">
        <v>23</v>
      </c>
      <c r="I4607" t="s">
        <v>26</v>
      </c>
      <c r="J4607" t="s">
        <v>24</v>
      </c>
      <c r="K4607" t="s">
        <v>23</v>
      </c>
      <c r="L4607" t="s">
        <v>24</v>
      </c>
      <c r="M4607" t="s">
        <v>23</v>
      </c>
      <c r="N4607" t="s">
        <v>24</v>
      </c>
      <c r="O4607" t="s">
        <v>23</v>
      </c>
      <c r="P4607" t="s">
        <v>47</v>
      </c>
      <c r="Q4607" t="s">
        <v>24</v>
      </c>
      <c r="R4607" t="s">
        <v>32</v>
      </c>
      <c r="S4607" t="s">
        <v>9270</v>
      </c>
      <c r="T4607" t="s">
        <v>12236</v>
      </c>
      <c r="U4607" t="s">
        <v>24</v>
      </c>
    </row>
    <row r="4608" spans="1:21">
      <c r="A4608" t="s">
        <v>4643</v>
      </c>
      <c r="B4608" t="s">
        <v>22</v>
      </c>
      <c r="C4608">
        <v>0</v>
      </c>
      <c r="D4608" t="s">
        <v>23</v>
      </c>
      <c r="E4608" t="s">
        <v>23</v>
      </c>
      <c r="F4608">
        <v>11</v>
      </c>
      <c r="G4608" t="s">
        <v>23</v>
      </c>
      <c r="H4608" t="s">
        <v>23</v>
      </c>
      <c r="I4608" t="s">
        <v>24</v>
      </c>
      <c r="J4608" t="s">
        <v>46</v>
      </c>
      <c r="K4608" t="s">
        <v>46</v>
      </c>
      <c r="L4608" t="s">
        <v>46</v>
      </c>
      <c r="M4608" t="s">
        <v>46</v>
      </c>
      <c r="N4608" t="s">
        <v>46</v>
      </c>
      <c r="O4608" t="s">
        <v>46</v>
      </c>
      <c r="P4608" t="s">
        <v>47</v>
      </c>
      <c r="Q4608" t="s">
        <v>24</v>
      </c>
      <c r="R4608" t="s">
        <v>32</v>
      </c>
      <c r="S4608">
        <v>25</v>
      </c>
      <c r="T4608" t="s">
        <v>12237</v>
      </c>
      <c r="U4608" t="s">
        <v>24</v>
      </c>
    </row>
    <row r="4609" spans="1:21">
      <c r="A4609" t="s">
        <v>4644</v>
      </c>
      <c r="B4609" t="s">
        <v>30</v>
      </c>
      <c r="C4609">
        <v>0</v>
      </c>
      <c r="D4609" t="s">
        <v>24</v>
      </c>
      <c r="E4609" t="s">
        <v>23</v>
      </c>
      <c r="F4609">
        <v>1</v>
      </c>
      <c r="G4609" t="s">
        <v>23</v>
      </c>
      <c r="H4609" t="s">
        <v>24</v>
      </c>
      <c r="I4609" t="s">
        <v>26</v>
      </c>
      <c r="J4609" t="s">
        <v>24</v>
      </c>
      <c r="K4609" t="s">
        <v>24</v>
      </c>
      <c r="L4609" t="s">
        <v>24</v>
      </c>
      <c r="M4609" t="s">
        <v>23</v>
      </c>
      <c r="N4609" t="s">
        <v>24</v>
      </c>
      <c r="O4609" t="s">
        <v>23</v>
      </c>
      <c r="P4609" t="s">
        <v>27</v>
      </c>
      <c r="Q4609" t="s">
        <v>23</v>
      </c>
      <c r="R4609" t="s">
        <v>32</v>
      </c>
      <c r="S4609" t="s">
        <v>7539</v>
      </c>
      <c r="T4609" t="s">
        <v>7539</v>
      </c>
      <c r="U4609" t="s">
        <v>24</v>
      </c>
    </row>
    <row r="4610" spans="1:21">
      <c r="A4610" t="s">
        <v>4645</v>
      </c>
      <c r="B4610" t="s">
        <v>30</v>
      </c>
      <c r="C4610">
        <v>0</v>
      </c>
      <c r="D4610" t="s">
        <v>24</v>
      </c>
      <c r="E4610" t="s">
        <v>24</v>
      </c>
      <c r="F4610">
        <v>55</v>
      </c>
      <c r="G4610" t="s">
        <v>23</v>
      </c>
      <c r="H4610" t="s">
        <v>23</v>
      </c>
      <c r="I4610" t="s">
        <v>26</v>
      </c>
      <c r="J4610" t="s">
        <v>24</v>
      </c>
      <c r="K4610" t="s">
        <v>24</v>
      </c>
      <c r="L4610" t="s">
        <v>23</v>
      </c>
      <c r="M4610" t="s">
        <v>24</v>
      </c>
      <c r="N4610" t="s">
        <v>23</v>
      </c>
      <c r="O4610" t="s">
        <v>23</v>
      </c>
      <c r="P4610" t="s">
        <v>47</v>
      </c>
      <c r="Q4610" t="s">
        <v>23</v>
      </c>
      <c r="R4610" t="s">
        <v>35</v>
      </c>
      <c r="S4610" t="s">
        <v>11237</v>
      </c>
      <c r="T4610" t="s">
        <v>12238</v>
      </c>
      <c r="U4610" t="s">
        <v>24</v>
      </c>
    </row>
    <row r="4611" spans="1:21">
      <c r="A4611" t="s">
        <v>4646</v>
      </c>
      <c r="B4611" t="s">
        <v>30</v>
      </c>
      <c r="C4611">
        <v>0</v>
      </c>
      <c r="D4611" t="s">
        <v>23</v>
      </c>
      <c r="E4611" t="s">
        <v>23</v>
      </c>
      <c r="F4611">
        <v>25</v>
      </c>
      <c r="G4611" t="s">
        <v>23</v>
      </c>
      <c r="H4611" t="s">
        <v>23</v>
      </c>
      <c r="I4611" t="s">
        <v>26</v>
      </c>
      <c r="J4611" t="s">
        <v>24</v>
      </c>
      <c r="K4611" t="s">
        <v>24</v>
      </c>
      <c r="L4611" t="s">
        <v>24</v>
      </c>
      <c r="M4611" t="s">
        <v>23</v>
      </c>
      <c r="N4611" t="s">
        <v>24</v>
      </c>
      <c r="O4611" t="s">
        <v>24</v>
      </c>
      <c r="P4611" t="s">
        <v>31</v>
      </c>
      <c r="Q4611" t="s">
        <v>23</v>
      </c>
      <c r="R4611" t="s">
        <v>32</v>
      </c>
      <c r="S4611" t="s">
        <v>8530</v>
      </c>
      <c r="T4611" t="s">
        <v>12239</v>
      </c>
      <c r="U4611" t="s">
        <v>24</v>
      </c>
    </row>
    <row r="4612" spans="1:21">
      <c r="A4612" t="s">
        <v>4647</v>
      </c>
      <c r="B4612" t="s">
        <v>30</v>
      </c>
      <c r="C4612">
        <v>0</v>
      </c>
      <c r="D4612" t="s">
        <v>23</v>
      </c>
      <c r="E4612" t="s">
        <v>24</v>
      </c>
      <c r="F4612">
        <v>72</v>
      </c>
      <c r="G4612" t="s">
        <v>23</v>
      </c>
      <c r="H4612" t="s">
        <v>23</v>
      </c>
      <c r="I4612" t="s">
        <v>37</v>
      </c>
      <c r="J4612" t="s">
        <v>23</v>
      </c>
      <c r="K4612" t="s">
        <v>23</v>
      </c>
      <c r="L4612" t="s">
        <v>23</v>
      </c>
      <c r="M4612" t="s">
        <v>23</v>
      </c>
      <c r="N4612" t="s">
        <v>23</v>
      </c>
      <c r="O4612" t="s">
        <v>23</v>
      </c>
      <c r="P4612" t="s">
        <v>31</v>
      </c>
      <c r="Q4612" t="s">
        <v>23</v>
      </c>
      <c r="R4612" t="s">
        <v>35</v>
      </c>
      <c r="S4612" t="s">
        <v>12240</v>
      </c>
      <c r="T4612" t="s">
        <v>12241</v>
      </c>
      <c r="U4612" t="s">
        <v>23</v>
      </c>
    </row>
    <row r="4613" spans="1:21">
      <c r="A4613" t="s">
        <v>4648</v>
      </c>
      <c r="B4613" t="s">
        <v>22</v>
      </c>
      <c r="C4613">
        <v>0</v>
      </c>
      <c r="D4613" t="s">
        <v>23</v>
      </c>
      <c r="E4613" t="s">
        <v>24</v>
      </c>
      <c r="F4613">
        <v>72</v>
      </c>
      <c r="G4613" t="s">
        <v>23</v>
      </c>
      <c r="H4613" t="s">
        <v>23</v>
      </c>
      <c r="I4613" t="s">
        <v>24</v>
      </c>
      <c r="J4613" t="s">
        <v>46</v>
      </c>
      <c r="K4613" t="s">
        <v>46</v>
      </c>
      <c r="L4613" t="s">
        <v>46</v>
      </c>
      <c r="M4613" t="s">
        <v>46</v>
      </c>
      <c r="N4613" t="s">
        <v>46</v>
      </c>
      <c r="O4613" t="s">
        <v>46</v>
      </c>
      <c r="P4613" t="s">
        <v>47</v>
      </c>
      <c r="Q4613" t="s">
        <v>23</v>
      </c>
      <c r="R4613" t="s">
        <v>40</v>
      </c>
      <c r="S4613" t="s">
        <v>8491</v>
      </c>
      <c r="T4613" t="s">
        <v>12242</v>
      </c>
      <c r="U4613" t="s">
        <v>24</v>
      </c>
    </row>
    <row r="4614" spans="1:21">
      <c r="A4614" t="s">
        <v>4649</v>
      </c>
      <c r="B4614" t="s">
        <v>22</v>
      </c>
      <c r="C4614">
        <v>0</v>
      </c>
      <c r="D4614" t="s">
        <v>24</v>
      </c>
      <c r="E4614" t="s">
        <v>23</v>
      </c>
      <c r="F4614">
        <v>65</v>
      </c>
      <c r="G4614" t="s">
        <v>24</v>
      </c>
      <c r="H4614" t="s">
        <v>25</v>
      </c>
      <c r="I4614" t="s">
        <v>26</v>
      </c>
      <c r="J4614" t="s">
        <v>24</v>
      </c>
      <c r="K4614" t="s">
        <v>23</v>
      </c>
      <c r="L4614" t="s">
        <v>24</v>
      </c>
      <c r="M4614" t="s">
        <v>23</v>
      </c>
      <c r="N4614" t="s">
        <v>23</v>
      </c>
      <c r="O4614" t="s">
        <v>24</v>
      </c>
      <c r="P4614" t="s">
        <v>47</v>
      </c>
      <c r="Q4614" t="s">
        <v>24</v>
      </c>
      <c r="R4614" t="s">
        <v>32</v>
      </c>
      <c r="S4614" t="s">
        <v>7181</v>
      </c>
      <c r="T4614" t="s">
        <v>12243</v>
      </c>
      <c r="U4614" t="s">
        <v>24</v>
      </c>
    </row>
    <row r="4615" spans="1:21">
      <c r="A4615" t="s">
        <v>4650</v>
      </c>
      <c r="B4615" t="s">
        <v>22</v>
      </c>
      <c r="C4615">
        <v>1</v>
      </c>
      <c r="D4615" t="s">
        <v>24</v>
      </c>
      <c r="E4615" t="s">
        <v>24</v>
      </c>
      <c r="F4615">
        <v>54</v>
      </c>
      <c r="G4615" t="s">
        <v>23</v>
      </c>
      <c r="H4615" t="s">
        <v>23</v>
      </c>
      <c r="I4615" t="s">
        <v>37</v>
      </c>
      <c r="J4615" t="s">
        <v>24</v>
      </c>
      <c r="K4615" t="s">
        <v>23</v>
      </c>
      <c r="L4615" t="s">
        <v>24</v>
      </c>
      <c r="M4615" t="s">
        <v>24</v>
      </c>
      <c r="N4615" t="s">
        <v>24</v>
      </c>
      <c r="O4615" t="s">
        <v>24</v>
      </c>
      <c r="P4615" t="s">
        <v>27</v>
      </c>
      <c r="Q4615" t="s">
        <v>23</v>
      </c>
      <c r="R4615" t="s">
        <v>28</v>
      </c>
      <c r="S4615" t="s">
        <v>9196</v>
      </c>
      <c r="T4615" t="s">
        <v>12244</v>
      </c>
      <c r="U4615" t="s">
        <v>23</v>
      </c>
    </row>
    <row r="4616" spans="1:21">
      <c r="A4616" t="s">
        <v>4651</v>
      </c>
      <c r="B4616" t="s">
        <v>30</v>
      </c>
      <c r="C4616">
        <v>0</v>
      </c>
      <c r="D4616" t="s">
        <v>23</v>
      </c>
      <c r="E4616" t="s">
        <v>23</v>
      </c>
      <c r="F4616">
        <v>7</v>
      </c>
      <c r="G4616" t="s">
        <v>23</v>
      </c>
      <c r="H4616" t="s">
        <v>24</v>
      </c>
      <c r="I4616" t="s">
        <v>24</v>
      </c>
      <c r="J4616" t="s">
        <v>46</v>
      </c>
      <c r="K4616" t="s">
        <v>46</v>
      </c>
      <c r="L4616" t="s">
        <v>46</v>
      </c>
      <c r="M4616" t="s">
        <v>46</v>
      </c>
      <c r="N4616" t="s">
        <v>46</v>
      </c>
      <c r="O4616" t="s">
        <v>46</v>
      </c>
      <c r="P4616" t="s">
        <v>27</v>
      </c>
      <c r="Q4616" t="s">
        <v>24</v>
      </c>
      <c r="R4616" t="s">
        <v>32</v>
      </c>
      <c r="S4616" t="s">
        <v>7507</v>
      </c>
      <c r="T4616" t="s">
        <v>12245</v>
      </c>
      <c r="U4616" t="s">
        <v>24</v>
      </c>
    </row>
    <row r="4617" spans="1:21">
      <c r="A4617" t="s">
        <v>4652</v>
      </c>
      <c r="B4617" t="s">
        <v>22</v>
      </c>
      <c r="C4617">
        <v>0</v>
      </c>
      <c r="D4617" t="s">
        <v>23</v>
      </c>
      <c r="E4617" t="s">
        <v>24</v>
      </c>
      <c r="F4617">
        <v>72</v>
      </c>
      <c r="G4617" t="s">
        <v>23</v>
      </c>
      <c r="H4617" t="s">
        <v>23</v>
      </c>
      <c r="I4617" t="s">
        <v>26</v>
      </c>
      <c r="J4617" t="s">
        <v>23</v>
      </c>
      <c r="K4617" t="s">
        <v>23</v>
      </c>
      <c r="L4617" t="s">
        <v>24</v>
      </c>
      <c r="M4617" t="s">
        <v>23</v>
      </c>
      <c r="N4617" t="s">
        <v>24</v>
      </c>
      <c r="O4617" t="s">
        <v>24</v>
      </c>
      <c r="P4617" t="s">
        <v>47</v>
      </c>
      <c r="Q4617" t="s">
        <v>24</v>
      </c>
      <c r="R4617" t="s">
        <v>35</v>
      </c>
      <c r="S4617" t="s">
        <v>8435</v>
      </c>
      <c r="T4617" t="s">
        <v>12246</v>
      </c>
      <c r="U4617" t="s">
        <v>24</v>
      </c>
    </row>
    <row r="4618" spans="1:21">
      <c r="A4618" t="s">
        <v>4653</v>
      </c>
      <c r="B4618" t="s">
        <v>30</v>
      </c>
      <c r="C4618">
        <v>0</v>
      </c>
      <c r="D4618" t="s">
        <v>23</v>
      </c>
      <c r="E4618" t="s">
        <v>24</v>
      </c>
      <c r="F4618">
        <v>21</v>
      </c>
      <c r="G4618" t="s">
        <v>23</v>
      </c>
      <c r="H4618" t="s">
        <v>24</v>
      </c>
      <c r="I4618" t="s">
        <v>26</v>
      </c>
      <c r="J4618" t="s">
        <v>24</v>
      </c>
      <c r="K4618" t="s">
        <v>24</v>
      </c>
      <c r="L4618" t="s">
        <v>24</v>
      </c>
      <c r="M4618" t="s">
        <v>24</v>
      </c>
      <c r="N4618" t="s">
        <v>23</v>
      </c>
      <c r="O4618" t="s">
        <v>24</v>
      </c>
      <c r="P4618" t="s">
        <v>27</v>
      </c>
      <c r="Q4618" t="s">
        <v>24</v>
      </c>
      <c r="R4618" t="s">
        <v>35</v>
      </c>
      <c r="S4618" t="s">
        <v>7318</v>
      </c>
      <c r="T4618" t="s">
        <v>12247</v>
      </c>
      <c r="U4618" t="s">
        <v>24</v>
      </c>
    </row>
    <row r="4619" spans="1:21">
      <c r="A4619" t="s">
        <v>4654</v>
      </c>
      <c r="B4619" t="s">
        <v>22</v>
      </c>
      <c r="C4619">
        <v>0</v>
      </c>
      <c r="D4619" t="s">
        <v>24</v>
      </c>
      <c r="E4619" t="s">
        <v>24</v>
      </c>
      <c r="F4619">
        <v>2</v>
      </c>
      <c r="G4619" t="s">
        <v>23</v>
      </c>
      <c r="H4619" t="s">
        <v>24</v>
      </c>
      <c r="I4619" t="s">
        <v>24</v>
      </c>
      <c r="J4619" t="s">
        <v>46</v>
      </c>
      <c r="K4619" t="s">
        <v>46</v>
      </c>
      <c r="L4619" t="s">
        <v>46</v>
      </c>
      <c r="M4619" t="s">
        <v>46</v>
      </c>
      <c r="N4619" t="s">
        <v>46</v>
      </c>
      <c r="O4619" t="s">
        <v>46</v>
      </c>
      <c r="P4619" t="s">
        <v>27</v>
      </c>
      <c r="Q4619" t="s">
        <v>23</v>
      </c>
      <c r="R4619" t="s">
        <v>35</v>
      </c>
      <c r="S4619" t="s">
        <v>7331</v>
      </c>
      <c r="T4619" t="s">
        <v>11830</v>
      </c>
      <c r="U4619" t="s">
        <v>24</v>
      </c>
    </row>
    <row r="4620" spans="1:21">
      <c r="A4620" t="s">
        <v>4655</v>
      </c>
      <c r="B4620" t="s">
        <v>30</v>
      </c>
      <c r="C4620">
        <v>1</v>
      </c>
      <c r="D4620" t="s">
        <v>24</v>
      </c>
      <c r="E4620" t="s">
        <v>24</v>
      </c>
      <c r="F4620">
        <v>4</v>
      </c>
      <c r="G4620" t="s">
        <v>23</v>
      </c>
      <c r="H4620" t="s">
        <v>24</v>
      </c>
      <c r="I4620" t="s">
        <v>37</v>
      </c>
      <c r="J4620" t="s">
        <v>24</v>
      </c>
      <c r="K4620" t="s">
        <v>24</v>
      </c>
      <c r="L4620" t="s">
        <v>23</v>
      </c>
      <c r="M4620" t="s">
        <v>24</v>
      </c>
      <c r="N4620" t="s">
        <v>23</v>
      </c>
      <c r="O4620" t="s">
        <v>23</v>
      </c>
      <c r="P4620" t="s">
        <v>27</v>
      </c>
      <c r="Q4620" t="s">
        <v>23</v>
      </c>
      <c r="R4620" t="s">
        <v>28</v>
      </c>
      <c r="S4620" t="s">
        <v>7843</v>
      </c>
      <c r="T4620" t="s">
        <v>12248</v>
      </c>
      <c r="U4620" t="s">
        <v>24</v>
      </c>
    </row>
    <row r="4621" spans="1:21">
      <c r="A4621" t="s">
        <v>4656</v>
      </c>
      <c r="B4621" t="s">
        <v>30</v>
      </c>
      <c r="C4621">
        <v>0</v>
      </c>
      <c r="D4621" t="s">
        <v>23</v>
      </c>
      <c r="E4621" t="s">
        <v>24</v>
      </c>
      <c r="F4621">
        <v>3</v>
      </c>
      <c r="G4621" t="s">
        <v>23</v>
      </c>
      <c r="H4621" t="s">
        <v>23</v>
      </c>
      <c r="I4621" t="s">
        <v>37</v>
      </c>
      <c r="J4621" t="s">
        <v>24</v>
      </c>
      <c r="K4621" t="s">
        <v>24</v>
      </c>
      <c r="L4621" t="s">
        <v>24</v>
      </c>
      <c r="M4621" t="s">
        <v>23</v>
      </c>
      <c r="N4621" t="s">
        <v>24</v>
      </c>
      <c r="O4621" t="s">
        <v>24</v>
      </c>
      <c r="P4621" t="s">
        <v>27</v>
      </c>
      <c r="Q4621" t="s">
        <v>23</v>
      </c>
      <c r="R4621" t="s">
        <v>35</v>
      </c>
      <c r="S4621" t="s">
        <v>10469</v>
      </c>
      <c r="T4621" t="s">
        <v>12249</v>
      </c>
      <c r="U4621" t="s">
        <v>23</v>
      </c>
    </row>
    <row r="4622" spans="1:21">
      <c r="A4622" t="s">
        <v>4657</v>
      </c>
      <c r="B4622" t="s">
        <v>30</v>
      </c>
      <c r="C4622">
        <v>0</v>
      </c>
      <c r="D4622" t="s">
        <v>23</v>
      </c>
      <c r="E4622" t="s">
        <v>24</v>
      </c>
      <c r="F4622">
        <v>72</v>
      </c>
      <c r="G4622" t="s">
        <v>23</v>
      </c>
      <c r="H4622" t="s">
        <v>23</v>
      </c>
      <c r="I4622" t="s">
        <v>37</v>
      </c>
      <c r="J4622" t="s">
        <v>23</v>
      </c>
      <c r="K4622" t="s">
        <v>23</v>
      </c>
      <c r="L4622" t="s">
        <v>23</v>
      </c>
      <c r="M4622" t="s">
        <v>23</v>
      </c>
      <c r="N4622" t="s">
        <v>23</v>
      </c>
      <c r="O4622" t="s">
        <v>23</v>
      </c>
      <c r="P4622" t="s">
        <v>47</v>
      </c>
      <c r="Q4622" t="s">
        <v>24</v>
      </c>
      <c r="R4622" t="s">
        <v>40</v>
      </c>
      <c r="S4622" t="s">
        <v>8399</v>
      </c>
      <c r="T4622" t="s">
        <v>12250</v>
      </c>
      <c r="U4622" t="s">
        <v>24</v>
      </c>
    </row>
    <row r="4623" spans="1:21">
      <c r="A4623" t="s">
        <v>4658</v>
      </c>
      <c r="B4623" t="s">
        <v>22</v>
      </c>
      <c r="C4623">
        <v>0</v>
      </c>
      <c r="D4623" t="s">
        <v>24</v>
      </c>
      <c r="E4623" t="s">
        <v>24</v>
      </c>
      <c r="F4623">
        <v>6</v>
      </c>
      <c r="G4623" t="s">
        <v>23</v>
      </c>
      <c r="H4623" t="s">
        <v>24</v>
      </c>
      <c r="I4623" t="s">
        <v>26</v>
      </c>
      <c r="J4623" t="s">
        <v>23</v>
      </c>
      <c r="K4623" t="s">
        <v>24</v>
      </c>
      <c r="L4623" t="s">
        <v>24</v>
      </c>
      <c r="M4623" t="s">
        <v>24</v>
      </c>
      <c r="N4623" t="s">
        <v>24</v>
      </c>
      <c r="O4623" t="s">
        <v>24</v>
      </c>
      <c r="P4623" t="s">
        <v>27</v>
      </c>
      <c r="Q4623" t="s">
        <v>23</v>
      </c>
      <c r="R4623" t="s">
        <v>28</v>
      </c>
      <c r="S4623" t="s">
        <v>11001</v>
      </c>
      <c r="T4623" t="s">
        <v>12251</v>
      </c>
      <c r="U4623" t="s">
        <v>24</v>
      </c>
    </row>
    <row r="4624" spans="1:21">
      <c r="A4624" t="s">
        <v>4659</v>
      </c>
      <c r="B4624" t="s">
        <v>30</v>
      </c>
      <c r="C4624">
        <v>0</v>
      </c>
      <c r="D4624" t="s">
        <v>24</v>
      </c>
      <c r="E4624" t="s">
        <v>24</v>
      </c>
      <c r="F4624">
        <v>52</v>
      </c>
      <c r="G4624" t="s">
        <v>23</v>
      </c>
      <c r="H4624" t="s">
        <v>24</v>
      </c>
      <c r="I4624" t="s">
        <v>37</v>
      </c>
      <c r="J4624" t="s">
        <v>24</v>
      </c>
      <c r="K4624" t="s">
        <v>24</v>
      </c>
      <c r="L4624" t="s">
        <v>23</v>
      </c>
      <c r="M4624" t="s">
        <v>24</v>
      </c>
      <c r="N4624" t="s">
        <v>24</v>
      </c>
      <c r="O4624" t="s">
        <v>23</v>
      </c>
      <c r="P4624" t="s">
        <v>27</v>
      </c>
      <c r="Q4624" t="s">
        <v>23</v>
      </c>
      <c r="R4624" t="s">
        <v>40</v>
      </c>
      <c r="S4624" t="s">
        <v>9460</v>
      </c>
      <c r="T4624" t="s">
        <v>12252</v>
      </c>
      <c r="U4624" t="s">
        <v>24</v>
      </c>
    </row>
    <row r="4625" spans="1:21">
      <c r="A4625" t="s">
        <v>4660</v>
      </c>
      <c r="B4625" t="s">
        <v>30</v>
      </c>
      <c r="C4625">
        <v>1</v>
      </c>
      <c r="D4625" t="s">
        <v>23</v>
      </c>
      <c r="E4625" t="s">
        <v>24</v>
      </c>
      <c r="F4625">
        <v>69</v>
      </c>
      <c r="G4625" t="s">
        <v>23</v>
      </c>
      <c r="H4625" t="s">
        <v>23</v>
      </c>
      <c r="I4625" t="s">
        <v>37</v>
      </c>
      <c r="J4625" t="s">
        <v>24</v>
      </c>
      <c r="K4625" t="s">
        <v>23</v>
      </c>
      <c r="L4625" t="s">
        <v>23</v>
      </c>
      <c r="M4625" t="s">
        <v>24</v>
      </c>
      <c r="N4625" t="s">
        <v>24</v>
      </c>
      <c r="O4625" t="s">
        <v>23</v>
      </c>
      <c r="P4625" t="s">
        <v>27</v>
      </c>
      <c r="Q4625" t="s">
        <v>23</v>
      </c>
      <c r="R4625" t="s">
        <v>35</v>
      </c>
      <c r="S4625" t="s">
        <v>8586</v>
      </c>
      <c r="T4625">
        <v>6382</v>
      </c>
      <c r="U4625" t="s">
        <v>24</v>
      </c>
    </row>
    <row r="4626" spans="1:21">
      <c r="A4626" t="s">
        <v>4661</v>
      </c>
      <c r="B4626" t="s">
        <v>30</v>
      </c>
      <c r="C4626">
        <v>0</v>
      </c>
      <c r="D4626" t="s">
        <v>24</v>
      </c>
      <c r="E4626" t="s">
        <v>24</v>
      </c>
      <c r="F4626">
        <v>8</v>
      </c>
      <c r="G4626" t="s">
        <v>23</v>
      </c>
      <c r="H4626" t="s">
        <v>24</v>
      </c>
      <c r="I4626" t="s">
        <v>37</v>
      </c>
      <c r="J4626" t="s">
        <v>24</v>
      </c>
      <c r="K4626" t="s">
        <v>24</v>
      </c>
      <c r="L4626" t="s">
        <v>23</v>
      </c>
      <c r="M4626" t="s">
        <v>24</v>
      </c>
      <c r="N4626" t="s">
        <v>23</v>
      </c>
      <c r="O4626" t="s">
        <v>23</v>
      </c>
      <c r="P4626" t="s">
        <v>27</v>
      </c>
      <c r="Q4626" t="s">
        <v>23</v>
      </c>
      <c r="R4626" t="s">
        <v>28</v>
      </c>
      <c r="S4626" t="s">
        <v>7955</v>
      </c>
      <c r="T4626" t="s">
        <v>12253</v>
      </c>
      <c r="U4626" t="s">
        <v>23</v>
      </c>
    </row>
    <row r="4627" spans="1:21">
      <c r="A4627" t="s">
        <v>4662</v>
      </c>
      <c r="B4627" t="s">
        <v>22</v>
      </c>
      <c r="C4627">
        <v>1</v>
      </c>
      <c r="D4627" t="s">
        <v>24</v>
      </c>
      <c r="E4627" t="s">
        <v>24</v>
      </c>
      <c r="F4627">
        <v>8</v>
      </c>
      <c r="G4627" t="s">
        <v>23</v>
      </c>
      <c r="H4627" t="s">
        <v>24</v>
      </c>
      <c r="I4627" t="s">
        <v>37</v>
      </c>
      <c r="J4627" t="s">
        <v>24</v>
      </c>
      <c r="K4627" t="s">
        <v>24</v>
      </c>
      <c r="L4627" t="s">
        <v>23</v>
      </c>
      <c r="M4627" t="s">
        <v>24</v>
      </c>
      <c r="N4627" t="s">
        <v>24</v>
      </c>
      <c r="O4627" t="s">
        <v>24</v>
      </c>
      <c r="P4627" t="s">
        <v>27</v>
      </c>
      <c r="Q4627" t="s">
        <v>23</v>
      </c>
      <c r="R4627" t="s">
        <v>35</v>
      </c>
      <c r="S4627" t="s">
        <v>10874</v>
      </c>
      <c r="T4627" t="s">
        <v>12254</v>
      </c>
      <c r="U4627" t="s">
        <v>24</v>
      </c>
    </row>
    <row r="4628" spans="1:21">
      <c r="A4628" t="s">
        <v>4663</v>
      </c>
      <c r="B4628" t="s">
        <v>22</v>
      </c>
      <c r="C4628">
        <v>1</v>
      </c>
      <c r="D4628" t="s">
        <v>24</v>
      </c>
      <c r="E4628" t="s">
        <v>24</v>
      </c>
      <c r="F4628">
        <v>63</v>
      </c>
      <c r="G4628" t="s">
        <v>23</v>
      </c>
      <c r="H4628" t="s">
        <v>23</v>
      </c>
      <c r="I4628" t="s">
        <v>37</v>
      </c>
      <c r="J4628" t="s">
        <v>24</v>
      </c>
      <c r="K4628" t="s">
        <v>24</v>
      </c>
      <c r="L4628" t="s">
        <v>23</v>
      </c>
      <c r="M4628" t="s">
        <v>24</v>
      </c>
      <c r="N4628" t="s">
        <v>24</v>
      </c>
      <c r="O4628" t="s">
        <v>23</v>
      </c>
      <c r="P4628" t="s">
        <v>27</v>
      </c>
      <c r="Q4628" t="s">
        <v>23</v>
      </c>
      <c r="R4628" t="s">
        <v>35</v>
      </c>
      <c r="S4628" t="s">
        <v>8922</v>
      </c>
      <c r="T4628" t="s">
        <v>12255</v>
      </c>
      <c r="U4628" t="s">
        <v>24</v>
      </c>
    </row>
    <row r="4629" spans="1:21">
      <c r="A4629" t="s">
        <v>4664</v>
      </c>
      <c r="B4629" t="s">
        <v>30</v>
      </c>
      <c r="C4629">
        <v>0</v>
      </c>
      <c r="D4629" t="s">
        <v>24</v>
      </c>
      <c r="E4629" t="s">
        <v>24</v>
      </c>
      <c r="F4629">
        <v>60</v>
      </c>
      <c r="G4629" t="s">
        <v>23</v>
      </c>
      <c r="H4629" t="s">
        <v>23</v>
      </c>
      <c r="I4629" t="s">
        <v>37</v>
      </c>
      <c r="J4629" t="s">
        <v>23</v>
      </c>
      <c r="K4629" t="s">
        <v>23</v>
      </c>
      <c r="L4629" t="s">
        <v>23</v>
      </c>
      <c r="M4629" t="s">
        <v>23</v>
      </c>
      <c r="N4629" t="s">
        <v>23</v>
      </c>
      <c r="O4629" t="s">
        <v>23</v>
      </c>
      <c r="P4629" t="s">
        <v>31</v>
      </c>
      <c r="Q4629" t="s">
        <v>23</v>
      </c>
      <c r="R4629" t="s">
        <v>40</v>
      </c>
      <c r="S4629" t="s">
        <v>12256</v>
      </c>
      <c r="T4629" t="s">
        <v>12257</v>
      </c>
      <c r="U4629" t="s">
        <v>24</v>
      </c>
    </row>
    <row r="4630" spans="1:21">
      <c r="A4630" t="s">
        <v>4665</v>
      </c>
      <c r="B4630" t="s">
        <v>22</v>
      </c>
      <c r="C4630">
        <v>0</v>
      </c>
      <c r="D4630" t="s">
        <v>23</v>
      </c>
      <c r="E4630" t="s">
        <v>24</v>
      </c>
      <c r="F4630">
        <v>12</v>
      </c>
      <c r="G4630" t="s">
        <v>23</v>
      </c>
      <c r="H4630" t="s">
        <v>24</v>
      </c>
      <c r="I4630" t="s">
        <v>26</v>
      </c>
      <c r="J4630" t="s">
        <v>23</v>
      </c>
      <c r="K4630" t="s">
        <v>24</v>
      </c>
      <c r="L4630" t="s">
        <v>24</v>
      </c>
      <c r="M4630" t="s">
        <v>23</v>
      </c>
      <c r="N4630" t="s">
        <v>24</v>
      </c>
      <c r="O4630" t="s">
        <v>24</v>
      </c>
      <c r="P4630" t="s">
        <v>27</v>
      </c>
      <c r="Q4630" t="s">
        <v>24</v>
      </c>
      <c r="R4630" t="s">
        <v>35</v>
      </c>
      <c r="S4630" t="s">
        <v>9581</v>
      </c>
      <c r="T4630" t="s">
        <v>12258</v>
      </c>
      <c r="U4630" t="s">
        <v>24</v>
      </c>
    </row>
    <row r="4631" spans="1:21">
      <c r="A4631" t="s">
        <v>4666</v>
      </c>
      <c r="B4631" t="s">
        <v>22</v>
      </c>
      <c r="C4631">
        <v>0</v>
      </c>
      <c r="D4631" t="s">
        <v>24</v>
      </c>
      <c r="E4631" t="s">
        <v>24</v>
      </c>
      <c r="F4631">
        <v>13</v>
      </c>
      <c r="G4631" t="s">
        <v>23</v>
      </c>
      <c r="H4631" t="s">
        <v>24</v>
      </c>
      <c r="I4631" t="s">
        <v>24</v>
      </c>
      <c r="J4631" t="s">
        <v>46</v>
      </c>
      <c r="K4631" t="s">
        <v>46</v>
      </c>
      <c r="L4631" t="s">
        <v>46</v>
      </c>
      <c r="M4631" t="s">
        <v>46</v>
      </c>
      <c r="N4631" t="s">
        <v>46</v>
      </c>
      <c r="O4631" t="s">
        <v>46</v>
      </c>
      <c r="P4631" t="s">
        <v>27</v>
      </c>
      <c r="Q4631" t="s">
        <v>23</v>
      </c>
      <c r="R4631" t="s">
        <v>32</v>
      </c>
      <c r="S4631" t="s">
        <v>7447</v>
      </c>
      <c r="T4631" t="s">
        <v>12259</v>
      </c>
      <c r="U4631" t="s">
        <v>24</v>
      </c>
    </row>
    <row r="4632" spans="1:21">
      <c r="A4632" t="s">
        <v>4667</v>
      </c>
      <c r="B4632" t="s">
        <v>30</v>
      </c>
      <c r="C4632">
        <v>0</v>
      </c>
      <c r="D4632" t="s">
        <v>24</v>
      </c>
      <c r="E4632" t="s">
        <v>24</v>
      </c>
      <c r="F4632">
        <v>22</v>
      </c>
      <c r="G4632" t="s">
        <v>23</v>
      </c>
      <c r="H4632" t="s">
        <v>23</v>
      </c>
      <c r="I4632" t="s">
        <v>26</v>
      </c>
      <c r="J4632" t="s">
        <v>23</v>
      </c>
      <c r="K4632" t="s">
        <v>23</v>
      </c>
      <c r="L4632" t="s">
        <v>23</v>
      </c>
      <c r="M4632" t="s">
        <v>24</v>
      </c>
      <c r="N4632" t="s">
        <v>24</v>
      </c>
      <c r="O4632" t="s">
        <v>24</v>
      </c>
      <c r="P4632" t="s">
        <v>27</v>
      </c>
      <c r="Q4632" t="s">
        <v>24</v>
      </c>
      <c r="R4632" t="s">
        <v>32</v>
      </c>
      <c r="S4632" t="s">
        <v>12260</v>
      </c>
      <c r="T4632" t="s">
        <v>12261</v>
      </c>
      <c r="U4632" t="s">
        <v>24</v>
      </c>
    </row>
    <row r="4633" spans="1:21">
      <c r="A4633" t="s">
        <v>4668</v>
      </c>
      <c r="B4633" t="s">
        <v>30</v>
      </c>
      <c r="C4633">
        <v>0</v>
      </c>
      <c r="D4633" t="s">
        <v>24</v>
      </c>
      <c r="E4633" t="s">
        <v>24</v>
      </c>
      <c r="F4633">
        <v>5</v>
      </c>
      <c r="G4633" t="s">
        <v>23</v>
      </c>
      <c r="H4633" t="s">
        <v>23</v>
      </c>
      <c r="I4633" t="s">
        <v>37</v>
      </c>
      <c r="J4633" t="s">
        <v>24</v>
      </c>
      <c r="K4633" t="s">
        <v>24</v>
      </c>
      <c r="L4633" t="s">
        <v>23</v>
      </c>
      <c r="M4633" t="s">
        <v>24</v>
      </c>
      <c r="N4633" t="s">
        <v>23</v>
      </c>
      <c r="O4633" t="s">
        <v>24</v>
      </c>
      <c r="P4633" t="s">
        <v>27</v>
      </c>
      <c r="Q4633" t="s">
        <v>23</v>
      </c>
      <c r="R4633" t="s">
        <v>28</v>
      </c>
      <c r="S4633" t="s">
        <v>8300</v>
      </c>
      <c r="T4633" t="s">
        <v>12262</v>
      </c>
      <c r="U4633" t="s">
        <v>23</v>
      </c>
    </row>
    <row r="4634" spans="1:21">
      <c r="A4634" t="s">
        <v>4669</v>
      </c>
      <c r="B4634" t="s">
        <v>22</v>
      </c>
      <c r="C4634">
        <v>0</v>
      </c>
      <c r="D4634" t="s">
        <v>23</v>
      </c>
      <c r="E4634" t="s">
        <v>23</v>
      </c>
      <c r="F4634">
        <v>1</v>
      </c>
      <c r="G4634" t="s">
        <v>23</v>
      </c>
      <c r="H4634" t="s">
        <v>24</v>
      </c>
      <c r="I4634" t="s">
        <v>24</v>
      </c>
      <c r="J4634" t="s">
        <v>46</v>
      </c>
      <c r="K4634" t="s">
        <v>46</v>
      </c>
      <c r="L4634" t="s">
        <v>46</v>
      </c>
      <c r="M4634" t="s">
        <v>46</v>
      </c>
      <c r="N4634" t="s">
        <v>46</v>
      </c>
      <c r="O4634" t="s">
        <v>46</v>
      </c>
      <c r="P4634" t="s">
        <v>27</v>
      </c>
      <c r="Q4634" t="s">
        <v>24</v>
      </c>
      <c r="R4634" t="s">
        <v>32</v>
      </c>
      <c r="S4634" t="s">
        <v>7295</v>
      </c>
      <c r="T4634" t="s">
        <v>7295</v>
      </c>
      <c r="U4634" t="s">
        <v>23</v>
      </c>
    </row>
    <row r="4635" spans="1:21">
      <c r="A4635" t="s">
        <v>4670</v>
      </c>
      <c r="B4635" t="s">
        <v>22</v>
      </c>
      <c r="C4635">
        <v>0</v>
      </c>
      <c r="D4635" t="s">
        <v>23</v>
      </c>
      <c r="E4635" t="s">
        <v>23</v>
      </c>
      <c r="F4635">
        <v>72</v>
      </c>
      <c r="G4635" t="s">
        <v>23</v>
      </c>
      <c r="H4635" t="s">
        <v>23</v>
      </c>
      <c r="I4635" t="s">
        <v>24</v>
      </c>
      <c r="J4635" t="s">
        <v>46</v>
      </c>
      <c r="K4635" t="s">
        <v>46</v>
      </c>
      <c r="L4635" t="s">
        <v>46</v>
      </c>
      <c r="M4635" t="s">
        <v>46</v>
      </c>
      <c r="N4635" t="s">
        <v>46</v>
      </c>
      <c r="O4635" t="s">
        <v>46</v>
      </c>
      <c r="P4635" t="s">
        <v>47</v>
      </c>
      <c r="Q4635" t="s">
        <v>23</v>
      </c>
      <c r="R4635" t="s">
        <v>35</v>
      </c>
      <c r="S4635" t="s">
        <v>10609</v>
      </c>
      <c r="T4635" t="s">
        <v>12263</v>
      </c>
      <c r="U4635" t="s">
        <v>24</v>
      </c>
    </row>
    <row r="4636" spans="1:21">
      <c r="A4636" t="s">
        <v>4671</v>
      </c>
      <c r="B4636" t="s">
        <v>22</v>
      </c>
      <c r="C4636">
        <v>0</v>
      </c>
      <c r="D4636" t="s">
        <v>24</v>
      </c>
      <c r="E4636" t="s">
        <v>24</v>
      </c>
      <c r="F4636">
        <v>2</v>
      </c>
      <c r="G4636" t="s">
        <v>23</v>
      </c>
      <c r="H4636" t="s">
        <v>24</v>
      </c>
      <c r="I4636" t="s">
        <v>24</v>
      </c>
      <c r="J4636" t="s">
        <v>46</v>
      </c>
      <c r="K4636" t="s">
        <v>46</v>
      </c>
      <c r="L4636" t="s">
        <v>46</v>
      </c>
      <c r="M4636" t="s">
        <v>46</v>
      </c>
      <c r="N4636" t="s">
        <v>46</v>
      </c>
      <c r="O4636" t="s">
        <v>46</v>
      </c>
      <c r="P4636" t="s">
        <v>27</v>
      </c>
      <c r="Q4636" t="s">
        <v>24</v>
      </c>
      <c r="R4636" t="s">
        <v>35</v>
      </c>
      <c r="S4636" t="s">
        <v>12264</v>
      </c>
      <c r="T4636" t="s">
        <v>12265</v>
      </c>
      <c r="U4636" t="s">
        <v>24</v>
      </c>
    </row>
    <row r="4637" spans="1:21">
      <c r="A4637" t="s">
        <v>4672</v>
      </c>
      <c r="B4637" t="s">
        <v>22</v>
      </c>
      <c r="C4637">
        <v>0</v>
      </c>
      <c r="D4637" t="s">
        <v>23</v>
      </c>
      <c r="E4637" t="s">
        <v>23</v>
      </c>
      <c r="F4637">
        <v>40</v>
      </c>
      <c r="G4637" t="s">
        <v>23</v>
      </c>
      <c r="H4637" t="s">
        <v>24</v>
      </c>
      <c r="I4637" t="s">
        <v>24</v>
      </c>
      <c r="J4637" t="s">
        <v>46</v>
      </c>
      <c r="K4637" t="s">
        <v>46</v>
      </c>
      <c r="L4637" t="s">
        <v>46</v>
      </c>
      <c r="M4637" t="s">
        <v>46</v>
      </c>
      <c r="N4637" t="s">
        <v>46</v>
      </c>
      <c r="O4637" t="s">
        <v>46</v>
      </c>
      <c r="P4637" t="s">
        <v>47</v>
      </c>
      <c r="Q4637" t="s">
        <v>24</v>
      </c>
      <c r="R4637" t="s">
        <v>35</v>
      </c>
      <c r="S4637" t="s">
        <v>7160</v>
      </c>
      <c r="T4637" t="s">
        <v>12266</v>
      </c>
      <c r="U4637" t="s">
        <v>24</v>
      </c>
    </row>
    <row r="4638" spans="1:21">
      <c r="A4638" t="s">
        <v>4673</v>
      </c>
      <c r="B4638" t="s">
        <v>30</v>
      </c>
      <c r="C4638">
        <v>0</v>
      </c>
      <c r="D4638" t="s">
        <v>23</v>
      </c>
      <c r="E4638" t="s">
        <v>23</v>
      </c>
      <c r="F4638">
        <v>44</v>
      </c>
      <c r="G4638" t="s">
        <v>23</v>
      </c>
      <c r="H4638" t="s">
        <v>24</v>
      </c>
      <c r="I4638" t="s">
        <v>24</v>
      </c>
      <c r="J4638" t="s">
        <v>46</v>
      </c>
      <c r="K4638" t="s">
        <v>46</v>
      </c>
      <c r="L4638" t="s">
        <v>46</v>
      </c>
      <c r="M4638" t="s">
        <v>46</v>
      </c>
      <c r="N4638" t="s">
        <v>46</v>
      </c>
      <c r="O4638" t="s">
        <v>46</v>
      </c>
      <c r="P4638" t="s">
        <v>31</v>
      </c>
      <c r="Q4638" t="s">
        <v>24</v>
      </c>
      <c r="R4638" t="s">
        <v>35</v>
      </c>
      <c r="S4638">
        <v>20</v>
      </c>
      <c r="T4638" t="s">
        <v>12267</v>
      </c>
      <c r="U4638" t="s">
        <v>24</v>
      </c>
    </row>
    <row r="4639" spans="1:21">
      <c r="A4639" t="s">
        <v>4674</v>
      </c>
      <c r="B4639" t="s">
        <v>30</v>
      </c>
      <c r="C4639">
        <v>1</v>
      </c>
      <c r="D4639" t="s">
        <v>23</v>
      </c>
      <c r="E4639" t="s">
        <v>24</v>
      </c>
      <c r="F4639">
        <v>71</v>
      </c>
      <c r="G4639" t="s">
        <v>23</v>
      </c>
      <c r="H4639" t="s">
        <v>24</v>
      </c>
      <c r="I4639" t="s">
        <v>26</v>
      </c>
      <c r="J4639" t="s">
        <v>23</v>
      </c>
      <c r="K4639" t="s">
        <v>23</v>
      </c>
      <c r="L4639" t="s">
        <v>24</v>
      </c>
      <c r="M4639" t="s">
        <v>23</v>
      </c>
      <c r="N4639" t="s">
        <v>23</v>
      </c>
      <c r="O4639" t="s">
        <v>24</v>
      </c>
      <c r="P4639" t="s">
        <v>31</v>
      </c>
      <c r="Q4639" t="s">
        <v>23</v>
      </c>
      <c r="R4639" t="s">
        <v>35</v>
      </c>
      <c r="S4639">
        <v>71</v>
      </c>
      <c r="T4639" t="s">
        <v>12268</v>
      </c>
      <c r="U4639" t="s">
        <v>24</v>
      </c>
    </row>
    <row r="4640" spans="1:21">
      <c r="A4640" t="s">
        <v>4675</v>
      </c>
      <c r="B4640" t="s">
        <v>22</v>
      </c>
      <c r="C4640">
        <v>0</v>
      </c>
      <c r="D4640" t="s">
        <v>24</v>
      </c>
      <c r="E4640" t="s">
        <v>24</v>
      </c>
      <c r="F4640">
        <v>2</v>
      </c>
      <c r="G4640" t="s">
        <v>23</v>
      </c>
      <c r="H4640" t="s">
        <v>23</v>
      </c>
      <c r="I4640" t="s">
        <v>37</v>
      </c>
      <c r="J4640" t="s">
        <v>24</v>
      </c>
      <c r="K4640" t="s">
        <v>24</v>
      </c>
      <c r="L4640" t="s">
        <v>24</v>
      </c>
      <c r="M4640" t="s">
        <v>24</v>
      </c>
      <c r="N4640" t="s">
        <v>24</v>
      </c>
      <c r="O4640" t="s">
        <v>24</v>
      </c>
      <c r="P4640" t="s">
        <v>27</v>
      </c>
      <c r="Q4640" t="s">
        <v>23</v>
      </c>
      <c r="R4640" t="s">
        <v>28</v>
      </c>
      <c r="S4640" t="s">
        <v>7620</v>
      </c>
      <c r="T4640" t="s">
        <v>12269</v>
      </c>
      <c r="U4640" t="s">
        <v>23</v>
      </c>
    </row>
    <row r="4641" spans="1:21">
      <c r="A4641" t="s">
        <v>4676</v>
      </c>
      <c r="B4641" t="s">
        <v>30</v>
      </c>
      <c r="C4641">
        <v>1</v>
      </c>
      <c r="D4641" t="s">
        <v>24</v>
      </c>
      <c r="E4641" t="s">
        <v>24</v>
      </c>
      <c r="F4641">
        <v>26</v>
      </c>
      <c r="G4641" t="s">
        <v>23</v>
      </c>
      <c r="H4641" t="s">
        <v>23</v>
      </c>
      <c r="I4641" t="s">
        <v>37</v>
      </c>
      <c r="J4641" t="s">
        <v>24</v>
      </c>
      <c r="K4641" t="s">
        <v>24</v>
      </c>
      <c r="L4641" t="s">
        <v>24</v>
      </c>
      <c r="M4641" t="s">
        <v>24</v>
      </c>
      <c r="N4641" t="s">
        <v>23</v>
      </c>
      <c r="O4641" t="s">
        <v>23</v>
      </c>
      <c r="P4641" t="s">
        <v>27</v>
      </c>
      <c r="Q4641" t="s">
        <v>23</v>
      </c>
      <c r="R4641" t="s">
        <v>28</v>
      </c>
      <c r="S4641" t="s">
        <v>12270</v>
      </c>
      <c r="T4641" t="s">
        <v>12271</v>
      </c>
      <c r="U4641" t="s">
        <v>24</v>
      </c>
    </row>
    <row r="4642" spans="1:21">
      <c r="A4642" t="s">
        <v>4677</v>
      </c>
      <c r="B4642" t="s">
        <v>30</v>
      </c>
      <c r="C4642">
        <v>0</v>
      </c>
      <c r="D4642" t="s">
        <v>23</v>
      </c>
      <c r="E4642" t="s">
        <v>23</v>
      </c>
      <c r="F4642">
        <v>1</v>
      </c>
      <c r="G4642" t="s">
        <v>23</v>
      </c>
      <c r="H4642" t="s">
        <v>24</v>
      </c>
      <c r="I4642" t="s">
        <v>37</v>
      </c>
      <c r="J4642" t="s">
        <v>24</v>
      </c>
      <c r="K4642" t="s">
        <v>24</v>
      </c>
      <c r="L4642" t="s">
        <v>24</v>
      </c>
      <c r="M4642" t="s">
        <v>24</v>
      </c>
      <c r="N4642" t="s">
        <v>24</v>
      </c>
      <c r="O4642" t="s">
        <v>24</v>
      </c>
      <c r="P4642" t="s">
        <v>27</v>
      </c>
      <c r="Q4642" t="s">
        <v>23</v>
      </c>
      <c r="R4642" t="s">
        <v>28</v>
      </c>
      <c r="S4642">
        <v>70</v>
      </c>
      <c r="T4642">
        <v>70</v>
      </c>
      <c r="U4642" t="s">
        <v>23</v>
      </c>
    </row>
    <row r="4643" spans="1:21">
      <c r="A4643" t="s">
        <v>4678</v>
      </c>
      <c r="B4643" t="s">
        <v>22</v>
      </c>
      <c r="C4643">
        <v>0</v>
      </c>
      <c r="D4643" t="s">
        <v>24</v>
      </c>
      <c r="E4643" t="s">
        <v>24</v>
      </c>
      <c r="F4643">
        <v>1</v>
      </c>
      <c r="G4643" t="s">
        <v>24</v>
      </c>
      <c r="H4643" t="s">
        <v>25</v>
      </c>
      <c r="I4643" t="s">
        <v>26</v>
      </c>
      <c r="J4643" t="s">
        <v>24</v>
      </c>
      <c r="K4643" t="s">
        <v>24</v>
      </c>
      <c r="L4643" t="s">
        <v>24</v>
      </c>
      <c r="M4643" t="s">
        <v>24</v>
      </c>
      <c r="N4643" t="s">
        <v>24</v>
      </c>
      <c r="O4643" t="s">
        <v>24</v>
      </c>
      <c r="P4643" t="s">
        <v>27</v>
      </c>
      <c r="Q4643" t="s">
        <v>24</v>
      </c>
      <c r="R4643" t="s">
        <v>32</v>
      </c>
      <c r="S4643" t="s">
        <v>7853</v>
      </c>
      <c r="T4643" t="s">
        <v>7853</v>
      </c>
      <c r="U4643" t="s">
        <v>24</v>
      </c>
    </row>
    <row r="4644" spans="1:21">
      <c r="A4644" t="s">
        <v>4679</v>
      </c>
      <c r="B4644" t="s">
        <v>30</v>
      </c>
      <c r="C4644">
        <v>0</v>
      </c>
      <c r="D4644" t="s">
        <v>23</v>
      </c>
      <c r="E4644" t="s">
        <v>23</v>
      </c>
      <c r="F4644">
        <v>65</v>
      </c>
      <c r="G4644" t="s">
        <v>23</v>
      </c>
      <c r="H4644" t="s">
        <v>24</v>
      </c>
      <c r="I4644" t="s">
        <v>26</v>
      </c>
      <c r="J4644" t="s">
        <v>23</v>
      </c>
      <c r="K4644" t="s">
        <v>24</v>
      </c>
      <c r="L4644" t="s">
        <v>24</v>
      </c>
      <c r="M4644" t="s">
        <v>23</v>
      </c>
      <c r="N4644" t="s">
        <v>23</v>
      </c>
      <c r="O4644" t="s">
        <v>23</v>
      </c>
      <c r="P4644" t="s">
        <v>47</v>
      </c>
      <c r="Q4644" t="s">
        <v>23</v>
      </c>
      <c r="R4644" t="s">
        <v>35</v>
      </c>
      <c r="S4644" t="s">
        <v>7186</v>
      </c>
      <c r="T4644" t="s">
        <v>12272</v>
      </c>
      <c r="U4644" t="s">
        <v>23</v>
      </c>
    </row>
    <row r="4645" spans="1:21">
      <c r="A4645" t="s">
        <v>4680</v>
      </c>
      <c r="B4645" t="s">
        <v>30</v>
      </c>
      <c r="C4645">
        <v>0</v>
      </c>
      <c r="D4645" t="s">
        <v>24</v>
      </c>
      <c r="E4645" t="s">
        <v>24</v>
      </c>
      <c r="F4645">
        <v>3</v>
      </c>
      <c r="G4645" t="s">
        <v>23</v>
      </c>
      <c r="H4645" t="s">
        <v>23</v>
      </c>
      <c r="I4645" t="s">
        <v>26</v>
      </c>
      <c r="J4645" t="s">
        <v>24</v>
      </c>
      <c r="K4645" t="s">
        <v>24</v>
      </c>
      <c r="L4645" t="s">
        <v>24</v>
      </c>
      <c r="M4645" t="s">
        <v>23</v>
      </c>
      <c r="N4645" t="s">
        <v>23</v>
      </c>
      <c r="O4645" t="s">
        <v>24</v>
      </c>
      <c r="P4645" t="s">
        <v>27</v>
      </c>
      <c r="Q4645" t="s">
        <v>23</v>
      </c>
      <c r="R4645" t="s">
        <v>32</v>
      </c>
      <c r="S4645" t="s">
        <v>10371</v>
      </c>
      <c r="T4645" t="s">
        <v>12273</v>
      </c>
      <c r="U4645" t="s">
        <v>24</v>
      </c>
    </row>
    <row r="4646" spans="1:21">
      <c r="A4646" t="s">
        <v>4681</v>
      </c>
      <c r="B4646" t="s">
        <v>30</v>
      </c>
      <c r="C4646">
        <v>0</v>
      </c>
      <c r="D4646" t="s">
        <v>24</v>
      </c>
      <c r="E4646" t="s">
        <v>24</v>
      </c>
      <c r="F4646">
        <v>13</v>
      </c>
      <c r="G4646" t="s">
        <v>23</v>
      </c>
      <c r="H4646" t="s">
        <v>24</v>
      </c>
      <c r="I4646" t="s">
        <v>26</v>
      </c>
      <c r="J4646" t="s">
        <v>24</v>
      </c>
      <c r="K4646" t="s">
        <v>24</v>
      </c>
      <c r="L4646" t="s">
        <v>24</v>
      </c>
      <c r="M4646" t="s">
        <v>23</v>
      </c>
      <c r="N4646" t="s">
        <v>24</v>
      </c>
      <c r="O4646" t="s">
        <v>24</v>
      </c>
      <c r="P4646" t="s">
        <v>27</v>
      </c>
      <c r="Q4646" t="s">
        <v>23</v>
      </c>
      <c r="R4646" t="s">
        <v>32</v>
      </c>
      <c r="S4646" t="s">
        <v>7264</v>
      </c>
      <c r="T4646" t="s">
        <v>12274</v>
      </c>
      <c r="U4646" t="s">
        <v>24</v>
      </c>
    </row>
    <row r="4647" spans="1:21">
      <c r="A4647" t="s">
        <v>4682</v>
      </c>
      <c r="B4647" t="s">
        <v>22</v>
      </c>
      <c r="C4647">
        <v>0</v>
      </c>
      <c r="D4647" t="s">
        <v>23</v>
      </c>
      <c r="E4647" t="s">
        <v>24</v>
      </c>
      <c r="F4647">
        <v>33</v>
      </c>
      <c r="G4647" t="s">
        <v>23</v>
      </c>
      <c r="H4647" t="s">
        <v>23</v>
      </c>
      <c r="I4647" t="s">
        <v>37</v>
      </c>
      <c r="J4647" t="s">
        <v>24</v>
      </c>
      <c r="K4647" t="s">
        <v>23</v>
      </c>
      <c r="L4647" t="s">
        <v>23</v>
      </c>
      <c r="M4647" t="s">
        <v>24</v>
      </c>
      <c r="N4647" t="s">
        <v>23</v>
      </c>
      <c r="O4647" t="s">
        <v>23</v>
      </c>
      <c r="P4647" t="s">
        <v>27</v>
      </c>
      <c r="Q4647" t="s">
        <v>23</v>
      </c>
      <c r="R4647" t="s">
        <v>28</v>
      </c>
      <c r="S4647" t="s">
        <v>7412</v>
      </c>
      <c r="T4647" t="s">
        <v>12275</v>
      </c>
      <c r="U4647" t="s">
        <v>23</v>
      </c>
    </row>
    <row r="4648" spans="1:21">
      <c r="A4648" t="s">
        <v>4683</v>
      </c>
      <c r="B4648" t="s">
        <v>22</v>
      </c>
      <c r="C4648">
        <v>0</v>
      </c>
      <c r="D4648" t="s">
        <v>24</v>
      </c>
      <c r="E4648" t="s">
        <v>24</v>
      </c>
      <c r="F4648">
        <v>1</v>
      </c>
      <c r="G4648" t="s">
        <v>23</v>
      </c>
      <c r="H4648" t="s">
        <v>24</v>
      </c>
      <c r="I4648" t="s">
        <v>37</v>
      </c>
      <c r="J4648" t="s">
        <v>24</v>
      </c>
      <c r="K4648" t="s">
        <v>24</v>
      </c>
      <c r="L4648" t="s">
        <v>24</v>
      </c>
      <c r="M4648" t="s">
        <v>24</v>
      </c>
      <c r="N4648" t="s">
        <v>24</v>
      </c>
      <c r="O4648" t="s">
        <v>24</v>
      </c>
      <c r="P4648" t="s">
        <v>27</v>
      </c>
      <c r="Q4648" t="s">
        <v>23</v>
      </c>
      <c r="R4648" t="s">
        <v>32</v>
      </c>
      <c r="S4648" t="s">
        <v>7125</v>
      </c>
      <c r="T4648" t="s">
        <v>7125</v>
      </c>
      <c r="U4648" t="s">
        <v>24</v>
      </c>
    </row>
    <row r="4649" spans="1:21">
      <c r="A4649" t="s">
        <v>4684</v>
      </c>
      <c r="B4649" t="s">
        <v>30</v>
      </c>
      <c r="C4649">
        <v>0</v>
      </c>
      <c r="D4649" t="s">
        <v>23</v>
      </c>
      <c r="E4649" t="s">
        <v>23</v>
      </c>
      <c r="F4649">
        <v>4</v>
      </c>
      <c r="G4649" t="s">
        <v>23</v>
      </c>
      <c r="H4649" t="s">
        <v>24</v>
      </c>
      <c r="I4649" t="s">
        <v>26</v>
      </c>
      <c r="J4649" t="s">
        <v>24</v>
      </c>
      <c r="K4649" t="s">
        <v>24</v>
      </c>
      <c r="L4649" t="s">
        <v>24</v>
      </c>
      <c r="M4649" t="s">
        <v>24</v>
      </c>
      <c r="N4649" t="s">
        <v>24</v>
      </c>
      <c r="O4649" t="s">
        <v>24</v>
      </c>
      <c r="P4649" t="s">
        <v>27</v>
      </c>
      <c r="Q4649" t="s">
        <v>24</v>
      </c>
      <c r="R4649" t="s">
        <v>32</v>
      </c>
      <c r="S4649" t="s">
        <v>7181</v>
      </c>
      <c r="T4649" t="s">
        <v>11752</v>
      </c>
      <c r="U4649" t="s">
        <v>24</v>
      </c>
    </row>
    <row r="4650" spans="1:21">
      <c r="A4650" t="s">
        <v>4685</v>
      </c>
      <c r="B4650" t="s">
        <v>30</v>
      </c>
      <c r="C4650">
        <v>0</v>
      </c>
      <c r="D4650" t="s">
        <v>24</v>
      </c>
      <c r="E4650" t="s">
        <v>24</v>
      </c>
      <c r="F4650">
        <v>2</v>
      </c>
      <c r="G4650" t="s">
        <v>23</v>
      </c>
      <c r="H4650" t="s">
        <v>24</v>
      </c>
      <c r="I4650" t="s">
        <v>37</v>
      </c>
      <c r="J4650" t="s">
        <v>24</v>
      </c>
      <c r="K4650" t="s">
        <v>24</v>
      </c>
      <c r="L4650" t="s">
        <v>24</v>
      </c>
      <c r="M4650" t="s">
        <v>24</v>
      </c>
      <c r="N4650" t="s">
        <v>24</v>
      </c>
      <c r="O4650" t="s">
        <v>24</v>
      </c>
      <c r="P4650" t="s">
        <v>27</v>
      </c>
      <c r="Q4650" t="s">
        <v>23</v>
      </c>
      <c r="R4650" t="s">
        <v>28</v>
      </c>
      <c r="S4650" t="s">
        <v>8279</v>
      </c>
      <c r="T4650">
        <v>144</v>
      </c>
      <c r="U4650" t="s">
        <v>24</v>
      </c>
    </row>
    <row r="4651" spans="1:21">
      <c r="A4651" t="s">
        <v>4686</v>
      </c>
      <c r="B4651" t="s">
        <v>30</v>
      </c>
      <c r="C4651">
        <v>0</v>
      </c>
      <c r="D4651" t="s">
        <v>23</v>
      </c>
      <c r="E4651" t="s">
        <v>24</v>
      </c>
      <c r="F4651">
        <v>72</v>
      </c>
      <c r="G4651" t="s">
        <v>23</v>
      </c>
      <c r="H4651" t="s">
        <v>23</v>
      </c>
      <c r="I4651" t="s">
        <v>37</v>
      </c>
      <c r="J4651" t="s">
        <v>23</v>
      </c>
      <c r="K4651" t="s">
        <v>23</v>
      </c>
      <c r="L4651" t="s">
        <v>24</v>
      </c>
      <c r="M4651" t="s">
        <v>23</v>
      </c>
      <c r="N4651" t="s">
        <v>23</v>
      </c>
      <c r="O4651" t="s">
        <v>23</v>
      </c>
      <c r="P4651" t="s">
        <v>47</v>
      </c>
      <c r="Q4651" t="s">
        <v>23</v>
      </c>
      <c r="R4651" t="s">
        <v>40</v>
      </c>
      <c r="S4651" t="s">
        <v>9986</v>
      </c>
      <c r="T4651">
        <v>7875</v>
      </c>
      <c r="U4651" t="s">
        <v>24</v>
      </c>
    </row>
    <row r="4652" spans="1:21">
      <c r="A4652" t="s">
        <v>4687</v>
      </c>
      <c r="B4652" t="s">
        <v>22</v>
      </c>
      <c r="C4652">
        <v>0</v>
      </c>
      <c r="D4652" t="s">
        <v>23</v>
      </c>
      <c r="E4652" t="s">
        <v>23</v>
      </c>
      <c r="F4652">
        <v>37</v>
      </c>
      <c r="G4652" t="s">
        <v>23</v>
      </c>
      <c r="H4652" t="s">
        <v>23</v>
      </c>
      <c r="I4652" t="s">
        <v>24</v>
      </c>
      <c r="J4652" t="s">
        <v>46</v>
      </c>
      <c r="K4652" t="s">
        <v>46</v>
      </c>
      <c r="L4652" t="s">
        <v>46</v>
      </c>
      <c r="M4652" t="s">
        <v>46</v>
      </c>
      <c r="N4652" t="s">
        <v>46</v>
      </c>
      <c r="O4652" t="s">
        <v>46</v>
      </c>
      <c r="P4652" t="s">
        <v>27</v>
      </c>
      <c r="Q4652" t="s">
        <v>24</v>
      </c>
      <c r="R4652" t="s">
        <v>32</v>
      </c>
      <c r="S4652" t="s">
        <v>10676</v>
      </c>
      <c r="T4652" t="s">
        <v>12276</v>
      </c>
      <c r="U4652" t="s">
        <v>24</v>
      </c>
    </row>
    <row r="4653" spans="1:21">
      <c r="A4653" t="s">
        <v>4688</v>
      </c>
      <c r="B4653" t="s">
        <v>22</v>
      </c>
      <c r="C4653">
        <v>0</v>
      </c>
      <c r="D4653" t="s">
        <v>24</v>
      </c>
      <c r="E4653" t="s">
        <v>24</v>
      </c>
      <c r="F4653">
        <v>15</v>
      </c>
      <c r="G4653" t="s">
        <v>23</v>
      </c>
      <c r="H4653" t="s">
        <v>24</v>
      </c>
      <c r="I4653" t="s">
        <v>37</v>
      </c>
      <c r="J4653" t="s">
        <v>23</v>
      </c>
      <c r="K4653" t="s">
        <v>24</v>
      </c>
      <c r="L4653" t="s">
        <v>24</v>
      </c>
      <c r="M4653" t="s">
        <v>24</v>
      </c>
      <c r="N4653" t="s">
        <v>23</v>
      </c>
      <c r="O4653" t="s">
        <v>24</v>
      </c>
      <c r="P4653" t="s">
        <v>27</v>
      </c>
      <c r="Q4653" t="s">
        <v>24</v>
      </c>
      <c r="R4653" t="s">
        <v>28</v>
      </c>
      <c r="S4653" t="s">
        <v>7741</v>
      </c>
      <c r="T4653" t="s">
        <v>12277</v>
      </c>
      <c r="U4653" t="s">
        <v>23</v>
      </c>
    </row>
    <row r="4654" spans="1:21">
      <c r="A4654" t="s">
        <v>4689</v>
      </c>
      <c r="B4654" t="s">
        <v>22</v>
      </c>
      <c r="C4654">
        <v>0</v>
      </c>
      <c r="D4654" t="s">
        <v>24</v>
      </c>
      <c r="E4654" t="s">
        <v>24</v>
      </c>
      <c r="F4654">
        <v>23</v>
      </c>
      <c r="G4654" t="s">
        <v>23</v>
      </c>
      <c r="H4654" t="s">
        <v>24</v>
      </c>
      <c r="I4654" t="s">
        <v>24</v>
      </c>
      <c r="J4654" t="s">
        <v>46</v>
      </c>
      <c r="K4654" t="s">
        <v>46</v>
      </c>
      <c r="L4654" t="s">
        <v>46</v>
      </c>
      <c r="M4654" t="s">
        <v>46</v>
      </c>
      <c r="N4654" t="s">
        <v>46</v>
      </c>
      <c r="O4654" t="s">
        <v>46</v>
      </c>
      <c r="P4654" t="s">
        <v>31</v>
      </c>
      <c r="Q4654" t="s">
        <v>23</v>
      </c>
      <c r="R4654" t="s">
        <v>40</v>
      </c>
      <c r="S4654" t="s">
        <v>7438</v>
      </c>
      <c r="T4654" t="s">
        <v>12278</v>
      </c>
      <c r="U4654" t="s">
        <v>24</v>
      </c>
    </row>
    <row r="4655" spans="1:21">
      <c r="A4655" t="s">
        <v>4690</v>
      </c>
      <c r="B4655" t="s">
        <v>22</v>
      </c>
      <c r="C4655">
        <v>0</v>
      </c>
      <c r="D4655" t="s">
        <v>23</v>
      </c>
      <c r="E4655" t="s">
        <v>23</v>
      </c>
      <c r="F4655">
        <v>30</v>
      </c>
      <c r="G4655" t="s">
        <v>24</v>
      </c>
      <c r="H4655" t="s">
        <v>25</v>
      </c>
      <c r="I4655" t="s">
        <v>26</v>
      </c>
      <c r="J4655" t="s">
        <v>24</v>
      </c>
      <c r="K4655" t="s">
        <v>24</v>
      </c>
      <c r="L4655" t="s">
        <v>24</v>
      </c>
      <c r="M4655" t="s">
        <v>23</v>
      </c>
      <c r="N4655" t="s">
        <v>23</v>
      </c>
      <c r="O4655" t="s">
        <v>23</v>
      </c>
      <c r="P4655" t="s">
        <v>27</v>
      </c>
      <c r="Q4655" t="s">
        <v>24</v>
      </c>
      <c r="R4655" t="s">
        <v>40</v>
      </c>
      <c r="S4655" t="s">
        <v>7581</v>
      </c>
      <c r="T4655" t="s">
        <v>12279</v>
      </c>
      <c r="U4655" t="s">
        <v>23</v>
      </c>
    </row>
    <row r="4656" spans="1:21">
      <c r="A4656" t="s">
        <v>4691</v>
      </c>
      <c r="B4656" t="s">
        <v>22</v>
      </c>
      <c r="C4656">
        <v>0</v>
      </c>
      <c r="D4656" t="s">
        <v>23</v>
      </c>
      <c r="E4656" t="s">
        <v>23</v>
      </c>
      <c r="F4656">
        <v>42</v>
      </c>
      <c r="G4656" t="s">
        <v>23</v>
      </c>
      <c r="H4656" t="s">
        <v>24</v>
      </c>
      <c r="I4656" t="s">
        <v>24</v>
      </c>
      <c r="J4656" t="s">
        <v>46</v>
      </c>
      <c r="K4656" t="s">
        <v>46</v>
      </c>
      <c r="L4656" t="s">
        <v>46</v>
      </c>
      <c r="M4656" t="s">
        <v>46</v>
      </c>
      <c r="N4656" t="s">
        <v>46</v>
      </c>
      <c r="O4656" t="s">
        <v>46</v>
      </c>
      <c r="P4656" t="s">
        <v>31</v>
      </c>
      <c r="Q4656" t="s">
        <v>23</v>
      </c>
      <c r="R4656" t="s">
        <v>28</v>
      </c>
      <c r="S4656" t="s">
        <v>9474</v>
      </c>
      <c r="T4656" t="s">
        <v>12280</v>
      </c>
      <c r="U4656" t="s">
        <v>24</v>
      </c>
    </row>
    <row r="4657" spans="1:21">
      <c r="A4657" t="s">
        <v>4692</v>
      </c>
      <c r="B4657" t="s">
        <v>22</v>
      </c>
      <c r="C4657">
        <v>0</v>
      </c>
      <c r="D4657" t="s">
        <v>24</v>
      </c>
      <c r="E4657" t="s">
        <v>24</v>
      </c>
      <c r="F4657">
        <v>32</v>
      </c>
      <c r="G4657" t="s">
        <v>23</v>
      </c>
      <c r="H4657" t="s">
        <v>23</v>
      </c>
      <c r="I4657" t="s">
        <v>26</v>
      </c>
      <c r="J4657" t="s">
        <v>23</v>
      </c>
      <c r="K4657" t="s">
        <v>24</v>
      </c>
      <c r="L4657" t="s">
        <v>24</v>
      </c>
      <c r="M4657" t="s">
        <v>24</v>
      </c>
      <c r="N4657" t="s">
        <v>23</v>
      </c>
      <c r="O4657" t="s">
        <v>23</v>
      </c>
      <c r="P4657" t="s">
        <v>31</v>
      </c>
      <c r="Q4657" t="s">
        <v>24</v>
      </c>
      <c r="R4657" t="s">
        <v>32</v>
      </c>
      <c r="S4657" t="s">
        <v>7259</v>
      </c>
      <c r="T4657" t="s">
        <v>12281</v>
      </c>
      <c r="U4657" t="s">
        <v>24</v>
      </c>
    </row>
    <row r="4658" spans="1:21">
      <c r="A4658" t="s">
        <v>4693</v>
      </c>
      <c r="B4658" t="s">
        <v>22</v>
      </c>
      <c r="C4658">
        <v>0</v>
      </c>
      <c r="D4658" t="s">
        <v>23</v>
      </c>
      <c r="E4658" t="s">
        <v>23</v>
      </c>
      <c r="F4658">
        <v>22</v>
      </c>
      <c r="G4658" t="s">
        <v>23</v>
      </c>
      <c r="H4658" t="s">
        <v>23</v>
      </c>
      <c r="I4658" t="s">
        <v>37</v>
      </c>
      <c r="J4658" t="s">
        <v>24</v>
      </c>
      <c r="K4658" t="s">
        <v>24</v>
      </c>
      <c r="L4658" t="s">
        <v>24</v>
      </c>
      <c r="M4658" t="s">
        <v>24</v>
      </c>
      <c r="N4658" t="s">
        <v>24</v>
      </c>
      <c r="O4658" t="s">
        <v>24</v>
      </c>
      <c r="P4658" t="s">
        <v>27</v>
      </c>
      <c r="Q4658" t="s">
        <v>23</v>
      </c>
      <c r="R4658" t="s">
        <v>35</v>
      </c>
      <c r="S4658" t="s">
        <v>7668</v>
      </c>
      <c r="T4658" t="s">
        <v>12282</v>
      </c>
      <c r="U4658" t="s">
        <v>24</v>
      </c>
    </row>
    <row r="4659" spans="1:21">
      <c r="A4659" t="s">
        <v>4694</v>
      </c>
      <c r="B4659" t="s">
        <v>30</v>
      </c>
      <c r="C4659">
        <v>0</v>
      </c>
      <c r="D4659" t="s">
        <v>23</v>
      </c>
      <c r="E4659" t="s">
        <v>24</v>
      </c>
      <c r="F4659">
        <v>42</v>
      </c>
      <c r="G4659" t="s">
        <v>24</v>
      </c>
      <c r="H4659" t="s">
        <v>25</v>
      </c>
      <c r="I4659" t="s">
        <v>26</v>
      </c>
      <c r="J4659" t="s">
        <v>24</v>
      </c>
      <c r="K4659" t="s">
        <v>24</v>
      </c>
      <c r="L4659" t="s">
        <v>24</v>
      </c>
      <c r="M4659" t="s">
        <v>24</v>
      </c>
      <c r="N4659" t="s">
        <v>24</v>
      </c>
      <c r="O4659" t="s">
        <v>24</v>
      </c>
      <c r="P4659" t="s">
        <v>27</v>
      </c>
      <c r="Q4659" t="s">
        <v>23</v>
      </c>
      <c r="R4659" t="s">
        <v>40</v>
      </c>
      <c r="S4659" t="s">
        <v>8637</v>
      </c>
      <c r="T4659" t="s">
        <v>12283</v>
      </c>
      <c r="U4659" t="s">
        <v>24</v>
      </c>
    </row>
    <row r="4660" spans="1:21">
      <c r="A4660" t="s">
        <v>4695</v>
      </c>
      <c r="B4660" t="s">
        <v>22</v>
      </c>
      <c r="C4660">
        <v>0</v>
      </c>
      <c r="D4660" t="s">
        <v>24</v>
      </c>
      <c r="E4660" t="s">
        <v>24</v>
      </c>
      <c r="F4660">
        <v>8</v>
      </c>
      <c r="G4660" t="s">
        <v>23</v>
      </c>
      <c r="H4660" t="s">
        <v>24</v>
      </c>
      <c r="I4660" t="s">
        <v>26</v>
      </c>
      <c r="J4660" t="s">
        <v>24</v>
      </c>
      <c r="K4660" t="s">
        <v>24</v>
      </c>
      <c r="L4660" t="s">
        <v>24</v>
      </c>
      <c r="M4660" t="s">
        <v>24</v>
      </c>
      <c r="N4660" t="s">
        <v>24</v>
      </c>
      <c r="O4660" t="s">
        <v>24</v>
      </c>
      <c r="P4660" t="s">
        <v>27</v>
      </c>
      <c r="Q4660" t="s">
        <v>24</v>
      </c>
      <c r="R4660" t="s">
        <v>32</v>
      </c>
      <c r="S4660" t="s">
        <v>7822</v>
      </c>
      <c r="T4660" t="s">
        <v>12284</v>
      </c>
      <c r="U4660" t="s">
        <v>24</v>
      </c>
    </row>
    <row r="4661" spans="1:21">
      <c r="A4661" t="s">
        <v>4696</v>
      </c>
      <c r="B4661" t="s">
        <v>22</v>
      </c>
      <c r="C4661">
        <v>0</v>
      </c>
      <c r="D4661" t="s">
        <v>23</v>
      </c>
      <c r="E4661" t="s">
        <v>23</v>
      </c>
      <c r="F4661">
        <v>65</v>
      </c>
      <c r="G4661" t="s">
        <v>23</v>
      </c>
      <c r="H4661" t="s">
        <v>23</v>
      </c>
      <c r="I4661" t="s">
        <v>37</v>
      </c>
      <c r="J4661" t="s">
        <v>23</v>
      </c>
      <c r="K4661" t="s">
        <v>24</v>
      </c>
      <c r="L4661" t="s">
        <v>23</v>
      </c>
      <c r="M4661" t="s">
        <v>24</v>
      </c>
      <c r="N4661" t="s">
        <v>23</v>
      </c>
      <c r="O4661" t="s">
        <v>23</v>
      </c>
      <c r="P4661" t="s">
        <v>47</v>
      </c>
      <c r="Q4661" t="s">
        <v>23</v>
      </c>
      <c r="R4661" t="s">
        <v>40</v>
      </c>
      <c r="S4661" t="s">
        <v>8420</v>
      </c>
      <c r="T4661" t="s">
        <v>12285</v>
      </c>
      <c r="U4661" t="s">
        <v>24</v>
      </c>
    </row>
    <row r="4662" spans="1:21">
      <c r="A4662" t="s">
        <v>4697</v>
      </c>
      <c r="B4662" t="s">
        <v>22</v>
      </c>
      <c r="C4662">
        <v>0</v>
      </c>
      <c r="D4662" t="s">
        <v>24</v>
      </c>
      <c r="E4662" t="s">
        <v>24</v>
      </c>
      <c r="F4662">
        <v>2</v>
      </c>
      <c r="G4662" t="s">
        <v>23</v>
      </c>
      <c r="H4662" t="s">
        <v>24</v>
      </c>
      <c r="I4662" t="s">
        <v>24</v>
      </c>
      <c r="J4662" t="s">
        <v>46</v>
      </c>
      <c r="K4662" t="s">
        <v>46</v>
      </c>
      <c r="L4662" t="s">
        <v>46</v>
      </c>
      <c r="M4662" t="s">
        <v>46</v>
      </c>
      <c r="N4662" t="s">
        <v>46</v>
      </c>
      <c r="O4662" t="s">
        <v>46</v>
      </c>
      <c r="P4662" t="s">
        <v>27</v>
      </c>
      <c r="Q4662" t="s">
        <v>24</v>
      </c>
      <c r="R4662" t="s">
        <v>32</v>
      </c>
      <c r="S4662" t="s">
        <v>8141</v>
      </c>
      <c r="T4662" t="s">
        <v>12286</v>
      </c>
      <c r="U4662" t="s">
        <v>23</v>
      </c>
    </row>
    <row r="4663" spans="1:21">
      <c r="A4663" t="s">
        <v>4698</v>
      </c>
      <c r="B4663" t="s">
        <v>22</v>
      </c>
      <c r="C4663">
        <v>0</v>
      </c>
      <c r="D4663" t="s">
        <v>23</v>
      </c>
      <c r="E4663" t="s">
        <v>23</v>
      </c>
      <c r="F4663">
        <v>70</v>
      </c>
      <c r="G4663" t="s">
        <v>23</v>
      </c>
      <c r="H4663" t="s">
        <v>23</v>
      </c>
      <c r="I4663" t="s">
        <v>26</v>
      </c>
      <c r="J4663" t="s">
        <v>23</v>
      </c>
      <c r="K4663" t="s">
        <v>23</v>
      </c>
      <c r="L4663" t="s">
        <v>23</v>
      </c>
      <c r="M4663" t="s">
        <v>23</v>
      </c>
      <c r="N4663" t="s">
        <v>23</v>
      </c>
      <c r="O4663" t="s">
        <v>23</v>
      </c>
      <c r="P4663" t="s">
        <v>47</v>
      </c>
      <c r="Q4663" t="s">
        <v>23</v>
      </c>
      <c r="R4663" t="s">
        <v>35</v>
      </c>
      <c r="S4663">
        <v>89</v>
      </c>
      <c r="T4663" t="s">
        <v>12287</v>
      </c>
      <c r="U4663" t="s">
        <v>24</v>
      </c>
    </row>
    <row r="4664" spans="1:21">
      <c r="A4664" t="s">
        <v>4699</v>
      </c>
      <c r="B4664" t="s">
        <v>30</v>
      </c>
      <c r="C4664">
        <v>0</v>
      </c>
      <c r="D4664" t="s">
        <v>24</v>
      </c>
      <c r="E4664" t="s">
        <v>23</v>
      </c>
      <c r="F4664">
        <v>22</v>
      </c>
      <c r="G4664" t="s">
        <v>23</v>
      </c>
      <c r="H4664" t="s">
        <v>24</v>
      </c>
      <c r="I4664" t="s">
        <v>24</v>
      </c>
      <c r="J4664" t="s">
        <v>46</v>
      </c>
      <c r="K4664" t="s">
        <v>46</v>
      </c>
      <c r="L4664" t="s">
        <v>46</v>
      </c>
      <c r="M4664" t="s">
        <v>46</v>
      </c>
      <c r="N4664" t="s">
        <v>46</v>
      </c>
      <c r="O4664" t="s">
        <v>46</v>
      </c>
      <c r="P4664" t="s">
        <v>27</v>
      </c>
      <c r="Q4664" t="s">
        <v>24</v>
      </c>
      <c r="R4664" t="s">
        <v>40</v>
      </c>
      <c r="S4664" t="s">
        <v>7160</v>
      </c>
      <c r="T4664" t="s">
        <v>12288</v>
      </c>
      <c r="U4664" t="s">
        <v>24</v>
      </c>
    </row>
    <row r="4665" spans="1:21">
      <c r="A4665" t="s">
        <v>4700</v>
      </c>
      <c r="B4665" t="s">
        <v>22</v>
      </c>
      <c r="C4665">
        <v>1</v>
      </c>
      <c r="D4665" t="s">
        <v>24</v>
      </c>
      <c r="E4665" t="s">
        <v>24</v>
      </c>
      <c r="F4665">
        <v>4</v>
      </c>
      <c r="G4665" t="s">
        <v>23</v>
      </c>
      <c r="H4665" t="s">
        <v>23</v>
      </c>
      <c r="I4665" t="s">
        <v>37</v>
      </c>
      <c r="J4665" t="s">
        <v>24</v>
      </c>
      <c r="K4665" t="s">
        <v>24</v>
      </c>
      <c r="L4665" t="s">
        <v>24</v>
      </c>
      <c r="M4665" t="s">
        <v>24</v>
      </c>
      <c r="N4665" t="s">
        <v>24</v>
      </c>
      <c r="O4665" t="s">
        <v>24</v>
      </c>
      <c r="P4665" t="s">
        <v>27</v>
      </c>
      <c r="Q4665" t="s">
        <v>23</v>
      </c>
      <c r="R4665" t="s">
        <v>28</v>
      </c>
      <c r="S4665" t="s">
        <v>7618</v>
      </c>
      <c r="T4665" t="s">
        <v>12289</v>
      </c>
      <c r="U4665" t="s">
        <v>23</v>
      </c>
    </row>
    <row r="4666" spans="1:21">
      <c r="A4666" t="s">
        <v>4701</v>
      </c>
      <c r="B4666" t="s">
        <v>22</v>
      </c>
      <c r="C4666">
        <v>0</v>
      </c>
      <c r="D4666" t="s">
        <v>24</v>
      </c>
      <c r="E4666" t="s">
        <v>24</v>
      </c>
      <c r="F4666">
        <v>2</v>
      </c>
      <c r="G4666" t="s">
        <v>23</v>
      </c>
      <c r="H4666" t="s">
        <v>23</v>
      </c>
      <c r="I4666" t="s">
        <v>37</v>
      </c>
      <c r="J4666" t="s">
        <v>24</v>
      </c>
      <c r="K4666" t="s">
        <v>24</v>
      </c>
      <c r="L4666" t="s">
        <v>24</v>
      </c>
      <c r="M4666" t="s">
        <v>24</v>
      </c>
      <c r="N4666" t="s">
        <v>24</v>
      </c>
      <c r="O4666" t="s">
        <v>24</v>
      </c>
      <c r="P4666" t="s">
        <v>27</v>
      </c>
      <c r="Q4666" t="s">
        <v>24</v>
      </c>
      <c r="R4666" t="s">
        <v>40</v>
      </c>
      <c r="S4666" t="s">
        <v>7618</v>
      </c>
      <c r="T4666" t="s">
        <v>7533</v>
      </c>
      <c r="U4666" t="s">
        <v>23</v>
      </c>
    </row>
    <row r="4667" spans="1:21">
      <c r="A4667" t="s">
        <v>4702</v>
      </c>
      <c r="B4667" t="s">
        <v>22</v>
      </c>
      <c r="C4667">
        <v>0</v>
      </c>
      <c r="D4667" t="s">
        <v>23</v>
      </c>
      <c r="E4667" t="s">
        <v>23</v>
      </c>
      <c r="F4667">
        <v>67</v>
      </c>
      <c r="G4667" t="s">
        <v>24</v>
      </c>
      <c r="H4667" t="s">
        <v>25</v>
      </c>
      <c r="I4667" t="s">
        <v>26</v>
      </c>
      <c r="J4667" t="s">
        <v>23</v>
      </c>
      <c r="K4667" t="s">
        <v>23</v>
      </c>
      <c r="L4667" t="s">
        <v>24</v>
      </c>
      <c r="M4667" t="s">
        <v>24</v>
      </c>
      <c r="N4667" t="s">
        <v>24</v>
      </c>
      <c r="O4667" t="s">
        <v>24</v>
      </c>
      <c r="P4667" t="s">
        <v>47</v>
      </c>
      <c r="Q4667" t="s">
        <v>24</v>
      </c>
      <c r="R4667" t="s">
        <v>35</v>
      </c>
      <c r="S4667" t="s">
        <v>12290</v>
      </c>
      <c r="T4667" t="s">
        <v>12291</v>
      </c>
      <c r="U4667" t="s">
        <v>24</v>
      </c>
    </row>
    <row r="4668" spans="1:21">
      <c r="A4668" t="s">
        <v>4703</v>
      </c>
      <c r="B4668" t="s">
        <v>22</v>
      </c>
      <c r="C4668">
        <v>0</v>
      </c>
      <c r="D4668" t="s">
        <v>24</v>
      </c>
      <c r="E4668" t="s">
        <v>24</v>
      </c>
      <c r="F4668">
        <v>25</v>
      </c>
      <c r="G4668" t="s">
        <v>23</v>
      </c>
      <c r="H4668" t="s">
        <v>24</v>
      </c>
      <c r="I4668" t="s">
        <v>24</v>
      </c>
      <c r="J4668" t="s">
        <v>46</v>
      </c>
      <c r="K4668" t="s">
        <v>46</v>
      </c>
      <c r="L4668" t="s">
        <v>46</v>
      </c>
      <c r="M4668" t="s">
        <v>46</v>
      </c>
      <c r="N4668" t="s">
        <v>46</v>
      </c>
      <c r="O4668" t="s">
        <v>46</v>
      </c>
      <c r="P4668" t="s">
        <v>27</v>
      </c>
      <c r="Q4668" t="s">
        <v>23</v>
      </c>
      <c r="R4668" t="s">
        <v>40</v>
      </c>
      <c r="S4668" t="s">
        <v>7661</v>
      </c>
      <c r="T4668" t="s">
        <v>12292</v>
      </c>
      <c r="U4668" t="s">
        <v>24</v>
      </c>
    </row>
    <row r="4669" spans="1:21">
      <c r="A4669" t="s">
        <v>4704</v>
      </c>
      <c r="B4669" t="s">
        <v>22</v>
      </c>
      <c r="C4669">
        <v>0</v>
      </c>
      <c r="D4669" t="s">
        <v>23</v>
      </c>
      <c r="E4669" t="s">
        <v>24</v>
      </c>
      <c r="F4669">
        <v>20</v>
      </c>
      <c r="G4669" t="s">
        <v>23</v>
      </c>
      <c r="H4669" t="s">
        <v>24</v>
      </c>
      <c r="I4669" t="s">
        <v>24</v>
      </c>
      <c r="J4669" t="s">
        <v>46</v>
      </c>
      <c r="K4669" t="s">
        <v>46</v>
      </c>
      <c r="L4669" t="s">
        <v>46</v>
      </c>
      <c r="M4669" t="s">
        <v>46</v>
      </c>
      <c r="N4669" t="s">
        <v>46</v>
      </c>
      <c r="O4669" t="s">
        <v>46</v>
      </c>
      <c r="P4669" t="s">
        <v>27</v>
      </c>
      <c r="Q4669" t="s">
        <v>24</v>
      </c>
      <c r="R4669" t="s">
        <v>35</v>
      </c>
      <c r="S4669" t="s">
        <v>7626</v>
      </c>
      <c r="T4669" t="s">
        <v>12293</v>
      </c>
      <c r="U4669" t="s">
        <v>24</v>
      </c>
    </row>
    <row r="4670" spans="1:21">
      <c r="A4670" t="s">
        <v>4705</v>
      </c>
      <c r="B4670" t="s">
        <v>22</v>
      </c>
      <c r="C4670">
        <v>0</v>
      </c>
      <c r="D4670" t="s">
        <v>24</v>
      </c>
      <c r="E4670" t="s">
        <v>23</v>
      </c>
      <c r="F4670">
        <v>2</v>
      </c>
      <c r="G4670" t="s">
        <v>23</v>
      </c>
      <c r="H4670" t="s">
        <v>24</v>
      </c>
      <c r="I4670" t="s">
        <v>26</v>
      </c>
      <c r="J4670" t="s">
        <v>23</v>
      </c>
      <c r="K4670" t="s">
        <v>24</v>
      </c>
      <c r="L4670" t="s">
        <v>24</v>
      </c>
      <c r="M4670" t="s">
        <v>24</v>
      </c>
      <c r="N4670" t="s">
        <v>24</v>
      </c>
      <c r="O4670" t="s">
        <v>23</v>
      </c>
      <c r="P4670" t="s">
        <v>27</v>
      </c>
      <c r="Q4670" t="s">
        <v>23</v>
      </c>
      <c r="R4670" t="s">
        <v>40</v>
      </c>
      <c r="S4670" t="s">
        <v>7596</v>
      </c>
      <c r="T4670" t="s">
        <v>12294</v>
      </c>
      <c r="U4670" t="s">
        <v>24</v>
      </c>
    </row>
    <row r="4671" spans="1:21">
      <c r="A4671" t="s">
        <v>4706</v>
      </c>
      <c r="B4671" t="s">
        <v>30</v>
      </c>
      <c r="C4671">
        <v>0</v>
      </c>
      <c r="D4671" t="s">
        <v>24</v>
      </c>
      <c r="E4671" t="s">
        <v>24</v>
      </c>
      <c r="F4671">
        <v>51</v>
      </c>
      <c r="G4671" t="s">
        <v>23</v>
      </c>
      <c r="H4671" t="s">
        <v>24</v>
      </c>
      <c r="I4671" t="s">
        <v>24</v>
      </c>
      <c r="J4671" t="s">
        <v>46</v>
      </c>
      <c r="K4671" t="s">
        <v>46</v>
      </c>
      <c r="L4671" t="s">
        <v>46</v>
      </c>
      <c r="M4671" t="s">
        <v>46</v>
      </c>
      <c r="N4671" t="s">
        <v>46</v>
      </c>
      <c r="O4671" t="s">
        <v>46</v>
      </c>
      <c r="P4671" t="s">
        <v>47</v>
      </c>
      <c r="Q4671" t="s">
        <v>24</v>
      </c>
      <c r="R4671" t="s">
        <v>32</v>
      </c>
      <c r="S4671" t="s">
        <v>8182</v>
      </c>
      <c r="T4671" t="s">
        <v>12295</v>
      </c>
      <c r="U4671" t="s">
        <v>24</v>
      </c>
    </row>
    <row r="4672" spans="1:21">
      <c r="A4672" t="s">
        <v>4707</v>
      </c>
      <c r="B4672" t="s">
        <v>22</v>
      </c>
      <c r="C4672">
        <v>0</v>
      </c>
      <c r="D4672" t="s">
        <v>23</v>
      </c>
      <c r="E4672" t="s">
        <v>23</v>
      </c>
      <c r="F4672">
        <v>46</v>
      </c>
      <c r="G4672" t="s">
        <v>24</v>
      </c>
      <c r="H4672" t="s">
        <v>25</v>
      </c>
      <c r="I4672" t="s">
        <v>26</v>
      </c>
      <c r="J4672" t="s">
        <v>23</v>
      </c>
      <c r="K4672" t="s">
        <v>23</v>
      </c>
      <c r="L4672" t="s">
        <v>24</v>
      </c>
      <c r="M4672" t="s">
        <v>24</v>
      </c>
      <c r="N4672" t="s">
        <v>24</v>
      </c>
      <c r="O4672" t="s">
        <v>24</v>
      </c>
      <c r="P4672" t="s">
        <v>27</v>
      </c>
      <c r="Q4672" t="s">
        <v>24</v>
      </c>
      <c r="R4672" t="s">
        <v>35</v>
      </c>
      <c r="S4672" t="s">
        <v>11462</v>
      </c>
      <c r="T4672" t="s">
        <v>12296</v>
      </c>
      <c r="U4672" t="s">
        <v>24</v>
      </c>
    </row>
    <row r="4673" spans="1:21">
      <c r="A4673" t="s">
        <v>4708</v>
      </c>
      <c r="B4673" t="s">
        <v>22</v>
      </c>
      <c r="C4673">
        <v>0</v>
      </c>
      <c r="D4673" t="s">
        <v>24</v>
      </c>
      <c r="E4673" t="s">
        <v>24</v>
      </c>
      <c r="F4673">
        <v>25</v>
      </c>
      <c r="G4673" t="s">
        <v>23</v>
      </c>
      <c r="H4673" t="s">
        <v>23</v>
      </c>
      <c r="I4673" t="s">
        <v>37</v>
      </c>
      <c r="J4673" t="s">
        <v>24</v>
      </c>
      <c r="K4673" t="s">
        <v>23</v>
      </c>
      <c r="L4673" t="s">
        <v>24</v>
      </c>
      <c r="M4673" t="s">
        <v>24</v>
      </c>
      <c r="N4673" t="s">
        <v>23</v>
      </c>
      <c r="O4673" t="s">
        <v>23</v>
      </c>
      <c r="P4673" t="s">
        <v>27</v>
      </c>
      <c r="Q4673" t="s">
        <v>23</v>
      </c>
      <c r="R4673" t="s">
        <v>28</v>
      </c>
      <c r="S4673" t="s">
        <v>7324</v>
      </c>
      <c r="T4673" t="s">
        <v>12297</v>
      </c>
      <c r="U4673" t="s">
        <v>23</v>
      </c>
    </row>
    <row r="4674" spans="1:21">
      <c r="A4674" t="s">
        <v>4709</v>
      </c>
      <c r="B4674" t="s">
        <v>30</v>
      </c>
      <c r="C4674">
        <v>0</v>
      </c>
      <c r="D4674" t="s">
        <v>24</v>
      </c>
      <c r="E4674" t="s">
        <v>23</v>
      </c>
      <c r="F4674">
        <v>13</v>
      </c>
      <c r="G4674" t="s">
        <v>23</v>
      </c>
      <c r="H4674" t="s">
        <v>24</v>
      </c>
      <c r="I4674" t="s">
        <v>26</v>
      </c>
      <c r="J4674" t="s">
        <v>24</v>
      </c>
      <c r="K4674" t="s">
        <v>24</v>
      </c>
      <c r="L4674" t="s">
        <v>24</v>
      </c>
      <c r="M4674" t="s">
        <v>24</v>
      </c>
      <c r="N4674" t="s">
        <v>24</v>
      </c>
      <c r="O4674" t="s">
        <v>24</v>
      </c>
      <c r="P4674" t="s">
        <v>27</v>
      </c>
      <c r="Q4674" t="s">
        <v>24</v>
      </c>
      <c r="R4674" t="s">
        <v>32</v>
      </c>
      <c r="S4674">
        <v>44</v>
      </c>
      <c r="T4674" t="s">
        <v>12298</v>
      </c>
      <c r="U4674" t="s">
        <v>24</v>
      </c>
    </row>
    <row r="4675" spans="1:21">
      <c r="A4675" t="s">
        <v>4710</v>
      </c>
      <c r="B4675" t="s">
        <v>22</v>
      </c>
      <c r="C4675">
        <v>1</v>
      </c>
      <c r="D4675" t="s">
        <v>24</v>
      </c>
      <c r="E4675" t="s">
        <v>24</v>
      </c>
      <c r="F4675">
        <v>25</v>
      </c>
      <c r="G4675" t="s">
        <v>23</v>
      </c>
      <c r="H4675" t="s">
        <v>23</v>
      </c>
      <c r="I4675" t="s">
        <v>37</v>
      </c>
      <c r="J4675" t="s">
        <v>23</v>
      </c>
      <c r="K4675" t="s">
        <v>23</v>
      </c>
      <c r="L4675" t="s">
        <v>24</v>
      </c>
      <c r="M4675" t="s">
        <v>24</v>
      </c>
      <c r="N4675" t="s">
        <v>23</v>
      </c>
      <c r="O4675" t="s">
        <v>23</v>
      </c>
      <c r="P4675" t="s">
        <v>27</v>
      </c>
      <c r="Q4675" t="s">
        <v>23</v>
      </c>
      <c r="R4675" t="s">
        <v>32</v>
      </c>
      <c r="S4675" t="s">
        <v>12226</v>
      </c>
      <c r="T4675" t="s">
        <v>12299</v>
      </c>
      <c r="U4675" t="s">
        <v>23</v>
      </c>
    </row>
    <row r="4676" spans="1:21">
      <c r="A4676" t="s">
        <v>4711</v>
      </c>
      <c r="B4676" t="s">
        <v>30</v>
      </c>
      <c r="C4676">
        <v>0</v>
      </c>
      <c r="D4676" t="s">
        <v>23</v>
      </c>
      <c r="E4676" t="s">
        <v>23</v>
      </c>
      <c r="F4676">
        <v>26</v>
      </c>
      <c r="G4676" t="s">
        <v>23</v>
      </c>
      <c r="H4676" t="s">
        <v>24</v>
      </c>
      <c r="I4676" t="s">
        <v>26</v>
      </c>
      <c r="J4676" t="s">
        <v>24</v>
      </c>
      <c r="K4676" t="s">
        <v>24</v>
      </c>
      <c r="L4676" t="s">
        <v>23</v>
      </c>
      <c r="M4676" t="s">
        <v>24</v>
      </c>
      <c r="N4676" t="s">
        <v>24</v>
      </c>
      <c r="O4676" t="s">
        <v>24</v>
      </c>
      <c r="P4676" t="s">
        <v>31</v>
      </c>
      <c r="Q4676" t="s">
        <v>24</v>
      </c>
      <c r="R4676" t="s">
        <v>32</v>
      </c>
      <c r="S4676" t="s">
        <v>8215</v>
      </c>
      <c r="T4676" t="s">
        <v>12300</v>
      </c>
      <c r="U4676" t="s">
        <v>24</v>
      </c>
    </row>
    <row r="4677" spans="1:21">
      <c r="A4677" t="s">
        <v>4712</v>
      </c>
      <c r="B4677" t="s">
        <v>30</v>
      </c>
      <c r="C4677">
        <v>0</v>
      </c>
      <c r="D4677" t="s">
        <v>24</v>
      </c>
      <c r="E4677" t="s">
        <v>24</v>
      </c>
      <c r="F4677">
        <v>43</v>
      </c>
      <c r="G4677" t="s">
        <v>23</v>
      </c>
      <c r="H4677" t="s">
        <v>23</v>
      </c>
      <c r="I4677" t="s">
        <v>37</v>
      </c>
      <c r="J4677" t="s">
        <v>24</v>
      </c>
      <c r="K4677" t="s">
        <v>24</v>
      </c>
      <c r="L4677" t="s">
        <v>24</v>
      </c>
      <c r="M4677" t="s">
        <v>23</v>
      </c>
      <c r="N4677" t="s">
        <v>23</v>
      </c>
      <c r="O4677" t="s">
        <v>23</v>
      </c>
      <c r="P4677" t="s">
        <v>31</v>
      </c>
      <c r="Q4677" t="s">
        <v>23</v>
      </c>
      <c r="R4677" t="s">
        <v>28</v>
      </c>
      <c r="S4677">
        <v>100</v>
      </c>
      <c r="T4677" t="s">
        <v>12301</v>
      </c>
      <c r="U4677" t="s">
        <v>23</v>
      </c>
    </row>
    <row r="4678" spans="1:21">
      <c r="A4678" t="s">
        <v>4713</v>
      </c>
      <c r="B4678" t="s">
        <v>30</v>
      </c>
      <c r="C4678">
        <v>0</v>
      </c>
      <c r="D4678" t="s">
        <v>24</v>
      </c>
      <c r="E4678" t="s">
        <v>23</v>
      </c>
      <c r="F4678">
        <v>19</v>
      </c>
      <c r="G4678" t="s">
        <v>23</v>
      </c>
      <c r="H4678" t="s">
        <v>24</v>
      </c>
      <c r="I4678" t="s">
        <v>24</v>
      </c>
      <c r="J4678" t="s">
        <v>46</v>
      </c>
      <c r="K4678" t="s">
        <v>46</v>
      </c>
      <c r="L4678" t="s">
        <v>46</v>
      </c>
      <c r="M4678" t="s">
        <v>46</v>
      </c>
      <c r="N4678" t="s">
        <v>46</v>
      </c>
      <c r="O4678" t="s">
        <v>46</v>
      </c>
      <c r="P4678" t="s">
        <v>27</v>
      </c>
      <c r="Q4678" t="s">
        <v>23</v>
      </c>
      <c r="R4678" t="s">
        <v>28</v>
      </c>
      <c r="S4678">
        <v>20</v>
      </c>
      <c r="T4678" t="s">
        <v>12302</v>
      </c>
      <c r="U4678" t="s">
        <v>24</v>
      </c>
    </row>
    <row r="4679" spans="1:21">
      <c r="A4679" t="s">
        <v>4714</v>
      </c>
      <c r="B4679" t="s">
        <v>30</v>
      </c>
      <c r="C4679">
        <v>0</v>
      </c>
      <c r="D4679" t="s">
        <v>23</v>
      </c>
      <c r="E4679" t="s">
        <v>24</v>
      </c>
      <c r="F4679">
        <v>10</v>
      </c>
      <c r="G4679" t="s">
        <v>23</v>
      </c>
      <c r="H4679" t="s">
        <v>24</v>
      </c>
      <c r="I4679" t="s">
        <v>37</v>
      </c>
      <c r="J4679" t="s">
        <v>24</v>
      </c>
      <c r="K4679" t="s">
        <v>23</v>
      </c>
      <c r="L4679" t="s">
        <v>24</v>
      </c>
      <c r="M4679" t="s">
        <v>23</v>
      </c>
      <c r="N4679" t="s">
        <v>23</v>
      </c>
      <c r="O4679" t="s">
        <v>23</v>
      </c>
      <c r="P4679" t="s">
        <v>27</v>
      </c>
      <c r="Q4679" t="s">
        <v>23</v>
      </c>
      <c r="R4679" t="s">
        <v>28</v>
      </c>
      <c r="S4679" t="s">
        <v>9975</v>
      </c>
      <c r="T4679" t="s">
        <v>12303</v>
      </c>
      <c r="U4679" t="s">
        <v>23</v>
      </c>
    </row>
    <row r="4680" spans="1:21">
      <c r="A4680" t="s">
        <v>4715</v>
      </c>
      <c r="B4680" t="s">
        <v>22</v>
      </c>
      <c r="C4680">
        <v>0</v>
      </c>
      <c r="D4680" t="s">
        <v>24</v>
      </c>
      <c r="E4680" t="s">
        <v>23</v>
      </c>
      <c r="F4680">
        <v>2</v>
      </c>
      <c r="G4680" t="s">
        <v>23</v>
      </c>
      <c r="H4680" t="s">
        <v>23</v>
      </c>
      <c r="I4680" t="s">
        <v>37</v>
      </c>
      <c r="J4680" t="s">
        <v>24</v>
      </c>
      <c r="K4680" t="s">
        <v>24</v>
      </c>
      <c r="L4680" t="s">
        <v>24</v>
      </c>
      <c r="M4680" t="s">
        <v>24</v>
      </c>
      <c r="N4680" t="s">
        <v>23</v>
      </c>
      <c r="O4680" t="s">
        <v>23</v>
      </c>
      <c r="P4680" t="s">
        <v>27</v>
      </c>
      <c r="Q4680" t="s">
        <v>23</v>
      </c>
      <c r="R4680" t="s">
        <v>35</v>
      </c>
      <c r="S4680" t="s">
        <v>7925</v>
      </c>
      <c r="T4680" t="s">
        <v>12304</v>
      </c>
      <c r="U4680" t="s">
        <v>23</v>
      </c>
    </row>
    <row r="4681" spans="1:21">
      <c r="A4681" t="s">
        <v>4716</v>
      </c>
      <c r="B4681" t="s">
        <v>22</v>
      </c>
      <c r="C4681">
        <v>0</v>
      </c>
      <c r="D4681" t="s">
        <v>23</v>
      </c>
      <c r="E4681" t="s">
        <v>24</v>
      </c>
      <c r="F4681">
        <v>72</v>
      </c>
      <c r="G4681" t="s">
        <v>23</v>
      </c>
      <c r="H4681" t="s">
        <v>23</v>
      </c>
      <c r="I4681" t="s">
        <v>26</v>
      </c>
      <c r="J4681" t="s">
        <v>23</v>
      </c>
      <c r="K4681" t="s">
        <v>23</v>
      </c>
      <c r="L4681" t="s">
        <v>24</v>
      </c>
      <c r="M4681" t="s">
        <v>23</v>
      </c>
      <c r="N4681" t="s">
        <v>23</v>
      </c>
      <c r="O4681" t="s">
        <v>23</v>
      </c>
      <c r="P4681" t="s">
        <v>47</v>
      </c>
      <c r="Q4681" t="s">
        <v>23</v>
      </c>
      <c r="R4681" t="s">
        <v>35</v>
      </c>
      <c r="S4681" t="s">
        <v>10412</v>
      </c>
      <c r="T4681" t="s">
        <v>12305</v>
      </c>
      <c r="U4681" t="s">
        <v>24</v>
      </c>
    </row>
    <row r="4682" spans="1:21">
      <c r="A4682" t="s">
        <v>4717</v>
      </c>
      <c r="B4682" t="s">
        <v>30</v>
      </c>
      <c r="C4682">
        <v>1</v>
      </c>
      <c r="D4682" t="s">
        <v>24</v>
      </c>
      <c r="E4682" t="s">
        <v>24</v>
      </c>
      <c r="F4682">
        <v>18</v>
      </c>
      <c r="G4682" t="s">
        <v>23</v>
      </c>
      <c r="H4682" t="s">
        <v>23</v>
      </c>
      <c r="I4682" t="s">
        <v>26</v>
      </c>
      <c r="J4682" t="s">
        <v>23</v>
      </c>
      <c r="K4682" t="s">
        <v>23</v>
      </c>
      <c r="L4682" t="s">
        <v>24</v>
      </c>
      <c r="M4682" t="s">
        <v>24</v>
      </c>
      <c r="N4682" t="s">
        <v>24</v>
      </c>
      <c r="O4682" t="s">
        <v>24</v>
      </c>
      <c r="P4682" t="s">
        <v>27</v>
      </c>
      <c r="Q4682" t="s">
        <v>23</v>
      </c>
      <c r="R4682" t="s">
        <v>40</v>
      </c>
      <c r="S4682" t="s">
        <v>12306</v>
      </c>
      <c r="T4682" t="s">
        <v>12307</v>
      </c>
      <c r="U4682" t="s">
        <v>24</v>
      </c>
    </row>
    <row r="4683" spans="1:21">
      <c r="A4683" t="s">
        <v>4718</v>
      </c>
      <c r="B4683" t="s">
        <v>30</v>
      </c>
      <c r="C4683">
        <v>1</v>
      </c>
      <c r="D4683" t="s">
        <v>24</v>
      </c>
      <c r="E4683" t="s">
        <v>24</v>
      </c>
      <c r="F4683">
        <v>9</v>
      </c>
      <c r="G4683" t="s">
        <v>23</v>
      </c>
      <c r="H4683" t="s">
        <v>23</v>
      </c>
      <c r="I4683" t="s">
        <v>37</v>
      </c>
      <c r="J4683" t="s">
        <v>24</v>
      </c>
      <c r="K4683" t="s">
        <v>24</v>
      </c>
      <c r="L4683" t="s">
        <v>24</v>
      </c>
      <c r="M4683" t="s">
        <v>24</v>
      </c>
      <c r="N4683" t="s">
        <v>24</v>
      </c>
      <c r="O4683" t="s">
        <v>23</v>
      </c>
      <c r="P4683" t="s">
        <v>27</v>
      </c>
      <c r="Q4683" t="s">
        <v>23</v>
      </c>
      <c r="R4683" t="s">
        <v>28</v>
      </c>
      <c r="S4683" t="s">
        <v>11216</v>
      </c>
      <c r="T4683" t="s">
        <v>12308</v>
      </c>
      <c r="U4683" t="s">
        <v>23</v>
      </c>
    </row>
    <row r="4684" spans="1:21">
      <c r="A4684" t="s">
        <v>4719</v>
      </c>
      <c r="B4684" t="s">
        <v>22</v>
      </c>
      <c r="C4684">
        <v>1</v>
      </c>
      <c r="D4684" t="s">
        <v>24</v>
      </c>
      <c r="E4684" t="s">
        <v>24</v>
      </c>
      <c r="F4684">
        <v>27</v>
      </c>
      <c r="G4684" t="s">
        <v>23</v>
      </c>
      <c r="H4684" t="s">
        <v>23</v>
      </c>
      <c r="I4684" t="s">
        <v>37</v>
      </c>
      <c r="J4684" t="s">
        <v>24</v>
      </c>
      <c r="K4684" t="s">
        <v>24</v>
      </c>
      <c r="L4684" t="s">
        <v>23</v>
      </c>
      <c r="M4684" t="s">
        <v>24</v>
      </c>
      <c r="N4684" t="s">
        <v>24</v>
      </c>
      <c r="O4684" t="s">
        <v>23</v>
      </c>
      <c r="P4684" t="s">
        <v>27</v>
      </c>
      <c r="Q4684" t="s">
        <v>24</v>
      </c>
      <c r="R4684" t="s">
        <v>40</v>
      </c>
      <c r="S4684" t="s">
        <v>8627</v>
      </c>
      <c r="T4684" t="s">
        <v>12309</v>
      </c>
      <c r="U4684" t="s">
        <v>23</v>
      </c>
    </row>
    <row r="4685" spans="1:21">
      <c r="A4685" t="s">
        <v>4720</v>
      </c>
      <c r="B4685" t="s">
        <v>30</v>
      </c>
      <c r="C4685">
        <v>0</v>
      </c>
      <c r="D4685" t="s">
        <v>24</v>
      </c>
      <c r="E4685" t="s">
        <v>24</v>
      </c>
      <c r="F4685">
        <v>24</v>
      </c>
      <c r="G4685" t="s">
        <v>23</v>
      </c>
      <c r="H4685" t="s">
        <v>23</v>
      </c>
      <c r="I4685" t="s">
        <v>37</v>
      </c>
      <c r="J4685" t="s">
        <v>24</v>
      </c>
      <c r="K4685" t="s">
        <v>24</v>
      </c>
      <c r="L4685" t="s">
        <v>24</v>
      </c>
      <c r="M4685" t="s">
        <v>24</v>
      </c>
      <c r="N4685" t="s">
        <v>23</v>
      </c>
      <c r="O4685" t="s">
        <v>23</v>
      </c>
      <c r="P4685" t="s">
        <v>27</v>
      </c>
      <c r="Q4685" t="s">
        <v>23</v>
      </c>
      <c r="R4685" t="s">
        <v>28</v>
      </c>
      <c r="S4685" t="s">
        <v>7922</v>
      </c>
      <c r="T4685" t="s">
        <v>12310</v>
      </c>
      <c r="U4685" t="s">
        <v>24</v>
      </c>
    </row>
    <row r="4686" spans="1:21">
      <c r="A4686" t="s">
        <v>4721</v>
      </c>
      <c r="B4686" t="s">
        <v>30</v>
      </c>
      <c r="C4686">
        <v>0</v>
      </c>
      <c r="D4686" t="s">
        <v>24</v>
      </c>
      <c r="E4686" t="s">
        <v>24</v>
      </c>
      <c r="F4686">
        <v>69</v>
      </c>
      <c r="G4686" t="s">
        <v>23</v>
      </c>
      <c r="H4686" t="s">
        <v>24</v>
      </c>
      <c r="I4686" t="s">
        <v>37</v>
      </c>
      <c r="J4686" t="s">
        <v>24</v>
      </c>
      <c r="K4686" t="s">
        <v>23</v>
      </c>
      <c r="L4686" t="s">
        <v>23</v>
      </c>
      <c r="M4686" t="s">
        <v>23</v>
      </c>
      <c r="N4686" t="s">
        <v>23</v>
      </c>
      <c r="O4686" t="s">
        <v>23</v>
      </c>
      <c r="P4686" t="s">
        <v>31</v>
      </c>
      <c r="Q4686" t="s">
        <v>23</v>
      </c>
      <c r="R4686" t="s">
        <v>35</v>
      </c>
      <c r="S4686" t="s">
        <v>8757</v>
      </c>
      <c r="T4686">
        <v>7262</v>
      </c>
      <c r="U4686" t="s">
        <v>23</v>
      </c>
    </row>
    <row r="4687" spans="1:21">
      <c r="A4687" t="s">
        <v>4722</v>
      </c>
      <c r="B4687" t="s">
        <v>22</v>
      </c>
      <c r="C4687">
        <v>0</v>
      </c>
      <c r="D4687" t="s">
        <v>23</v>
      </c>
      <c r="E4687" t="s">
        <v>24</v>
      </c>
      <c r="F4687">
        <v>46</v>
      </c>
      <c r="G4687" t="s">
        <v>23</v>
      </c>
      <c r="H4687" t="s">
        <v>23</v>
      </c>
      <c r="I4687" t="s">
        <v>37</v>
      </c>
      <c r="J4687" t="s">
        <v>24</v>
      </c>
      <c r="K4687" t="s">
        <v>23</v>
      </c>
      <c r="L4687" t="s">
        <v>23</v>
      </c>
      <c r="M4687" t="s">
        <v>23</v>
      </c>
      <c r="N4687" t="s">
        <v>23</v>
      </c>
      <c r="O4687" t="s">
        <v>23</v>
      </c>
      <c r="P4687" t="s">
        <v>47</v>
      </c>
      <c r="Q4687" t="s">
        <v>23</v>
      </c>
      <c r="R4687" t="s">
        <v>40</v>
      </c>
      <c r="S4687" t="s">
        <v>10571</v>
      </c>
      <c r="T4687" t="s">
        <v>12311</v>
      </c>
      <c r="U4687" t="s">
        <v>24</v>
      </c>
    </row>
    <row r="4688" spans="1:21">
      <c r="A4688" t="s">
        <v>4723</v>
      </c>
      <c r="B4688" t="s">
        <v>22</v>
      </c>
      <c r="C4688">
        <v>1</v>
      </c>
      <c r="D4688" t="s">
        <v>24</v>
      </c>
      <c r="E4688" t="s">
        <v>24</v>
      </c>
      <c r="F4688">
        <v>72</v>
      </c>
      <c r="G4688" t="s">
        <v>23</v>
      </c>
      <c r="H4688" t="s">
        <v>23</v>
      </c>
      <c r="I4688" t="s">
        <v>37</v>
      </c>
      <c r="J4688" t="s">
        <v>23</v>
      </c>
      <c r="K4688" t="s">
        <v>23</v>
      </c>
      <c r="L4688" t="s">
        <v>23</v>
      </c>
      <c r="M4688" t="s">
        <v>23</v>
      </c>
      <c r="N4688" t="s">
        <v>24</v>
      </c>
      <c r="O4688" t="s">
        <v>23</v>
      </c>
      <c r="P4688" t="s">
        <v>47</v>
      </c>
      <c r="Q4688" t="s">
        <v>23</v>
      </c>
      <c r="R4688" t="s">
        <v>35</v>
      </c>
      <c r="S4688" t="s">
        <v>12312</v>
      </c>
      <c r="T4688" t="s">
        <v>12313</v>
      </c>
      <c r="U4688" t="s">
        <v>24</v>
      </c>
    </row>
    <row r="4689" spans="1:21">
      <c r="A4689" t="s">
        <v>4724</v>
      </c>
      <c r="B4689" t="s">
        <v>30</v>
      </c>
      <c r="C4689">
        <v>0</v>
      </c>
      <c r="D4689" t="s">
        <v>23</v>
      </c>
      <c r="E4689" t="s">
        <v>24</v>
      </c>
      <c r="F4689">
        <v>22</v>
      </c>
      <c r="G4689" t="s">
        <v>23</v>
      </c>
      <c r="H4689" t="s">
        <v>24</v>
      </c>
      <c r="I4689" t="s">
        <v>37</v>
      </c>
      <c r="J4689" t="s">
        <v>24</v>
      </c>
      <c r="K4689" t="s">
        <v>24</v>
      </c>
      <c r="L4689" t="s">
        <v>23</v>
      </c>
      <c r="M4689" t="s">
        <v>24</v>
      </c>
      <c r="N4689" t="s">
        <v>23</v>
      </c>
      <c r="O4689" t="s">
        <v>23</v>
      </c>
      <c r="P4689" t="s">
        <v>27</v>
      </c>
      <c r="Q4689" t="s">
        <v>23</v>
      </c>
      <c r="R4689" t="s">
        <v>40</v>
      </c>
      <c r="S4689" t="s">
        <v>7955</v>
      </c>
      <c r="T4689" t="s">
        <v>12314</v>
      </c>
      <c r="U4689" t="s">
        <v>23</v>
      </c>
    </row>
    <row r="4690" spans="1:21">
      <c r="A4690" t="s">
        <v>4725</v>
      </c>
      <c r="B4690" t="s">
        <v>22</v>
      </c>
      <c r="C4690">
        <v>1</v>
      </c>
      <c r="D4690" t="s">
        <v>23</v>
      </c>
      <c r="E4690" t="s">
        <v>24</v>
      </c>
      <c r="F4690">
        <v>70</v>
      </c>
      <c r="G4690" t="s">
        <v>23</v>
      </c>
      <c r="H4690" t="s">
        <v>23</v>
      </c>
      <c r="I4690" t="s">
        <v>37</v>
      </c>
      <c r="J4690" t="s">
        <v>23</v>
      </c>
      <c r="K4690" t="s">
        <v>24</v>
      </c>
      <c r="L4690" t="s">
        <v>24</v>
      </c>
      <c r="M4690" t="s">
        <v>24</v>
      </c>
      <c r="N4690" t="s">
        <v>24</v>
      </c>
      <c r="O4690" t="s">
        <v>23</v>
      </c>
      <c r="P4690" t="s">
        <v>27</v>
      </c>
      <c r="Q4690" t="s">
        <v>23</v>
      </c>
      <c r="R4690" t="s">
        <v>28</v>
      </c>
      <c r="S4690" t="s">
        <v>7746</v>
      </c>
      <c r="T4690" t="s">
        <v>12315</v>
      </c>
      <c r="U4690" t="s">
        <v>24</v>
      </c>
    </row>
    <row r="4691" spans="1:21">
      <c r="A4691" t="s">
        <v>4726</v>
      </c>
      <c r="B4691" t="s">
        <v>22</v>
      </c>
      <c r="C4691">
        <v>0</v>
      </c>
      <c r="D4691" t="s">
        <v>24</v>
      </c>
      <c r="E4691" t="s">
        <v>24</v>
      </c>
      <c r="F4691">
        <v>2</v>
      </c>
      <c r="G4691" t="s">
        <v>23</v>
      </c>
      <c r="H4691" t="s">
        <v>24</v>
      </c>
      <c r="I4691" t="s">
        <v>24</v>
      </c>
      <c r="J4691" t="s">
        <v>46</v>
      </c>
      <c r="K4691" t="s">
        <v>46</v>
      </c>
      <c r="L4691" t="s">
        <v>46</v>
      </c>
      <c r="M4691" t="s">
        <v>46</v>
      </c>
      <c r="N4691" t="s">
        <v>46</v>
      </c>
      <c r="O4691" t="s">
        <v>46</v>
      </c>
      <c r="P4691" t="s">
        <v>27</v>
      </c>
      <c r="Q4691" t="s">
        <v>24</v>
      </c>
      <c r="R4691" t="s">
        <v>28</v>
      </c>
      <c r="S4691" t="s">
        <v>7402</v>
      </c>
      <c r="T4691" t="s">
        <v>11995</v>
      </c>
      <c r="U4691" t="s">
        <v>24</v>
      </c>
    </row>
    <row r="4692" spans="1:21">
      <c r="A4692" t="s">
        <v>4727</v>
      </c>
      <c r="B4692" t="s">
        <v>30</v>
      </c>
      <c r="C4692">
        <v>0</v>
      </c>
      <c r="D4692" t="s">
        <v>23</v>
      </c>
      <c r="E4692" t="s">
        <v>24</v>
      </c>
      <c r="F4692">
        <v>31</v>
      </c>
      <c r="G4692" t="s">
        <v>23</v>
      </c>
      <c r="H4692" t="s">
        <v>24</v>
      </c>
      <c r="I4692" t="s">
        <v>26</v>
      </c>
      <c r="J4692" t="s">
        <v>24</v>
      </c>
      <c r="K4692" t="s">
        <v>24</v>
      </c>
      <c r="L4692" t="s">
        <v>23</v>
      </c>
      <c r="M4692" t="s">
        <v>23</v>
      </c>
      <c r="N4692" t="s">
        <v>24</v>
      </c>
      <c r="O4692" t="s">
        <v>23</v>
      </c>
      <c r="P4692" t="s">
        <v>27</v>
      </c>
      <c r="Q4692" t="s">
        <v>23</v>
      </c>
      <c r="R4692" t="s">
        <v>40</v>
      </c>
      <c r="S4692" t="s">
        <v>9600</v>
      </c>
      <c r="T4692" t="s">
        <v>12316</v>
      </c>
      <c r="U4692" t="s">
        <v>24</v>
      </c>
    </row>
    <row r="4693" spans="1:21">
      <c r="A4693" t="s">
        <v>4728</v>
      </c>
      <c r="B4693" t="s">
        <v>22</v>
      </c>
      <c r="C4693">
        <v>1</v>
      </c>
      <c r="D4693" t="s">
        <v>23</v>
      </c>
      <c r="E4693" t="s">
        <v>24</v>
      </c>
      <c r="F4693">
        <v>56</v>
      </c>
      <c r="G4693" t="s">
        <v>23</v>
      </c>
      <c r="H4693" t="s">
        <v>23</v>
      </c>
      <c r="I4693" t="s">
        <v>37</v>
      </c>
      <c r="J4693" t="s">
        <v>24</v>
      </c>
      <c r="K4693" t="s">
        <v>24</v>
      </c>
      <c r="L4693" t="s">
        <v>23</v>
      </c>
      <c r="M4693" t="s">
        <v>24</v>
      </c>
      <c r="N4693" t="s">
        <v>23</v>
      </c>
      <c r="O4693" t="s">
        <v>23</v>
      </c>
      <c r="P4693" t="s">
        <v>27</v>
      </c>
      <c r="Q4693" t="s">
        <v>23</v>
      </c>
      <c r="R4693" t="s">
        <v>35</v>
      </c>
      <c r="S4693" t="s">
        <v>10472</v>
      </c>
      <c r="T4693" t="s">
        <v>12317</v>
      </c>
      <c r="U4693" t="s">
        <v>23</v>
      </c>
    </row>
    <row r="4694" spans="1:21">
      <c r="A4694" t="s">
        <v>4729</v>
      </c>
      <c r="B4694" t="s">
        <v>22</v>
      </c>
      <c r="C4694">
        <v>0</v>
      </c>
      <c r="D4694" t="s">
        <v>23</v>
      </c>
      <c r="E4694" t="s">
        <v>23</v>
      </c>
      <c r="F4694">
        <v>16</v>
      </c>
      <c r="G4694" t="s">
        <v>23</v>
      </c>
      <c r="H4694" t="s">
        <v>24</v>
      </c>
      <c r="I4694" t="s">
        <v>37</v>
      </c>
      <c r="J4694" t="s">
        <v>23</v>
      </c>
      <c r="K4694" t="s">
        <v>24</v>
      </c>
      <c r="L4694" t="s">
        <v>23</v>
      </c>
      <c r="M4694" t="s">
        <v>24</v>
      </c>
      <c r="N4694" t="s">
        <v>23</v>
      </c>
      <c r="O4694" t="s">
        <v>23</v>
      </c>
      <c r="P4694" t="s">
        <v>27</v>
      </c>
      <c r="Q4694" t="s">
        <v>24</v>
      </c>
      <c r="R4694" t="s">
        <v>35</v>
      </c>
      <c r="S4694" t="s">
        <v>10263</v>
      </c>
      <c r="T4694" t="s">
        <v>12318</v>
      </c>
      <c r="U4694" t="s">
        <v>24</v>
      </c>
    </row>
    <row r="4695" spans="1:21">
      <c r="A4695" t="s">
        <v>4730</v>
      </c>
      <c r="B4695" t="s">
        <v>30</v>
      </c>
      <c r="C4695">
        <v>0</v>
      </c>
      <c r="D4695" t="s">
        <v>24</v>
      </c>
      <c r="E4695" t="s">
        <v>23</v>
      </c>
      <c r="F4695">
        <v>52</v>
      </c>
      <c r="G4695" t="s">
        <v>23</v>
      </c>
      <c r="H4695" t="s">
        <v>23</v>
      </c>
      <c r="I4695" t="s">
        <v>24</v>
      </c>
      <c r="J4695" t="s">
        <v>46</v>
      </c>
      <c r="K4695" t="s">
        <v>46</v>
      </c>
      <c r="L4695" t="s">
        <v>46</v>
      </c>
      <c r="M4695" t="s">
        <v>46</v>
      </c>
      <c r="N4695" t="s">
        <v>46</v>
      </c>
      <c r="O4695" t="s">
        <v>46</v>
      </c>
      <c r="P4695" t="s">
        <v>47</v>
      </c>
      <c r="Q4695" t="s">
        <v>24</v>
      </c>
      <c r="R4695" t="s">
        <v>40</v>
      </c>
      <c r="S4695" t="s">
        <v>7991</v>
      </c>
      <c r="T4695" t="s">
        <v>12319</v>
      </c>
      <c r="U4695" t="s">
        <v>24</v>
      </c>
    </row>
    <row r="4696" spans="1:21">
      <c r="A4696" t="s">
        <v>4731</v>
      </c>
      <c r="B4696" t="s">
        <v>30</v>
      </c>
      <c r="C4696">
        <v>0</v>
      </c>
      <c r="D4696" t="s">
        <v>23</v>
      </c>
      <c r="E4696" t="s">
        <v>23</v>
      </c>
      <c r="F4696">
        <v>13</v>
      </c>
      <c r="G4696" t="s">
        <v>23</v>
      </c>
      <c r="H4696" t="s">
        <v>24</v>
      </c>
      <c r="I4696" t="s">
        <v>24</v>
      </c>
      <c r="J4696" t="s">
        <v>46</v>
      </c>
      <c r="K4696" t="s">
        <v>46</v>
      </c>
      <c r="L4696" t="s">
        <v>46</v>
      </c>
      <c r="M4696" t="s">
        <v>46</v>
      </c>
      <c r="N4696" t="s">
        <v>46</v>
      </c>
      <c r="O4696" t="s">
        <v>46</v>
      </c>
      <c r="P4696" t="s">
        <v>27</v>
      </c>
      <c r="Q4696" t="s">
        <v>23</v>
      </c>
      <c r="R4696" t="s">
        <v>32</v>
      </c>
      <c r="S4696" t="s">
        <v>7537</v>
      </c>
      <c r="T4696">
        <v>252</v>
      </c>
      <c r="U4696" t="s">
        <v>24</v>
      </c>
    </row>
    <row r="4697" spans="1:21">
      <c r="A4697" t="s">
        <v>4732</v>
      </c>
      <c r="B4697" t="s">
        <v>22</v>
      </c>
      <c r="C4697">
        <v>0</v>
      </c>
      <c r="D4697" t="s">
        <v>24</v>
      </c>
      <c r="E4697" t="s">
        <v>24</v>
      </c>
      <c r="F4697">
        <v>35</v>
      </c>
      <c r="G4697" t="s">
        <v>23</v>
      </c>
      <c r="H4697" t="s">
        <v>24</v>
      </c>
      <c r="I4697" t="s">
        <v>24</v>
      </c>
      <c r="J4697" t="s">
        <v>46</v>
      </c>
      <c r="K4697" t="s">
        <v>46</v>
      </c>
      <c r="L4697" t="s">
        <v>46</v>
      </c>
      <c r="M4697" t="s">
        <v>46</v>
      </c>
      <c r="N4697" t="s">
        <v>46</v>
      </c>
      <c r="O4697" t="s">
        <v>46</v>
      </c>
      <c r="P4697" t="s">
        <v>31</v>
      </c>
      <c r="Q4697" t="s">
        <v>24</v>
      </c>
      <c r="R4697" t="s">
        <v>32</v>
      </c>
      <c r="S4697" t="s">
        <v>7196</v>
      </c>
      <c r="T4697" t="s">
        <v>12320</v>
      </c>
      <c r="U4697" t="s">
        <v>24</v>
      </c>
    </row>
    <row r="4698" spans="1:21">
      <c r="A4698" t="s">
        <v>4733</v>
      </c>
      <c r="B4698" t="s">
        <v>22</v>
      </c>
      <c r="C4698">
        <v>0</v>
      </c>
      <c r="D4698" t="s">
        <v>24</v>
      </c>
      <c r="E4698" t="s">
        <v>24</v>
      </c>
      <c r="F4698">
        <v>59</v>
      </c>
      <c r="G4698" t="s">
        <v>23</v>
      </c>
      <c r="H4698" t="s">
        <v>24</v>
      </c>
      <c r="I4698" t="s">
        <v>37</v>
      </c>
      <c r="J4698" t="s">
        <v>24</v>
      </c>
      <c r="K4698" t="s">
        <v>24</v>
      </c>
      <c r="L4698" t="s">
        <v>23</v>
      </c>
      <c r="M4698" t="s">
        <v>24</v>
      </c>
      <c r="N4698" t="s">
        <v>23</v>
      </c>
      <c r="O4698" t="s">
        <v>23</v>
      </c>
      <c r="P4698" t="s">
        <v>47</v>
      </c>
      <c r="Q4698" t="s">
        <v>24</v>
      </c>
      <c r="R4698" t="s">
        <v>28</v>
      </c>
      <c r="S4698" t="s">
        <v>8295</v>
      </c>
      <c r="T4698" t="s">
        <v>12321</v>
      </c>
      <c r="U4698" t="s">
        <v>24</v>
      </c>
    </row>
    <row r="4699" spans="1:21">
      <c r="A4699" t="s">
        <v>4734</v>
      </c>
      <c r="B4699" t="s">
        <v>30</v>
      </c>
      <c r="C4699">
        <v>0</v>
      </c>
      <c r="D4699" t="s">
        <v>23</v>
      </c>
      <c r="E4699" t="s">
        <v>24</v>
      </c>
      <c r="F4699">
        <v>72</v>
      </c>
      <c r="G4699" t="s">
        <v>23</v>
      </c>
      <c r="H4699" t="s">
        <v>24</v>
      </c>
      <c r="I4699" t="s">
        <v>37</v>
      </c>
      <c r="J4699" t="s">
        <v>24</v>
      </c>
      <c r="K4699" t="s">
        <v>24</v>
      </c>
      <c r="L4699" t="s">
        <v>23</v>
      </c>
      <c r="M4699" t="s">
        <v>24</v>
      </c>
      <c r="N4699" t="s">
        <v>23</v>
      </c>
      <c r="O4699" t="s">
        <v>23</v>
      </c>
      <c r="P4699" t="s">
        <v>27</v>
      </c>
      <c r="Q4699" t="s">
        <v>23</v>
      </c>
      <c r="R4699" t="s">
        <v>28</v>
      </c>
      <c r="S4699" t="s">
        <v>8416</v>
      </c>
      <c r="T4699" t="s">
        <v>12322</v>
      </c>
      <c r="U4699" t="s">
        <v>24</v>
      </c>
    </row>
    <row r="4700" spans="1:21">
      <c r="A4700" t="s">
        <v>4735</v>
      </c>
      <c r="B4700" t="s">
        <v>22</v>
      </c>
      <c r="C4700">
        <v>1</v>
      </c>
      <c r="D4700" t="s">
        <v>23</v>
      </c>
      <c r="E4700" t="s">
        <v>24</v>
      </c>
      <c r="F4700">
        <v>66</v>
      </c>
      <c r="G4700" t="s">
        <v>23</v>
      </c>
      <c r="H4700" t="s">
        <v>23</v>
      </c>
      <c r="I4700" t="s">
        <v>26</v>
      </c>
      <c r="J4700" t="s">
        <v>24</v>
      </c>
      <c r="K4700" t="s">
        <v>23</v>
      </c>
      <c r="L4700" t="s">
        <v>23</v>
      </c>
      <c r="M4700" t="s">
        <v>24</v>
      </c>
      <c r="N4700" t="s">
        <v>23</v>
      </c>
      <c r="O4700" t="s">
        <v>23</v>
      </c>
      <c r="P4700" t="s">
        <v>47</v>
      </c>
      <c r="Q4700" t="s">
        <v>23</v>
      </c>
      <c r="R4700" t="s">
        <v>35</v>
      </c>
      <c r="S4700" t="s">
        <v>7546</v>
      </c>
      <c r="T4700" t="s">
        <v>12323</v>
      </c>
      <c r="U4700" t="s">
        <v>23</v>
      </c>
    </row>
    <row r="4701" spans="1:21">
      <c r="A4701" t="s">
        <v>4736</v>
      </c>
      <c r="B4701" t="s">
        <v>22</v>
      </c>
      <c r="C4701">
        <v>0</v>
      </c>
      <c r="D4701" t="s">
        <v>23</v>
      </c>
      <c r="E4701" t="s">
        <v>24</v>
      </c>
      <c r="F4701">
        <v>49</v>
      </c>
      <c r="G4701" t="s">
        <v>23</v>
      </c>
      <c r="H4701" t="s">
        <v>23</v>
      </c>
      <c r="I4701" t="s">
        <v>37</v>
      </c>
      <c r="J4701" t="s">
        <v>23</v>
      </c>
      <c r="K4701" t="s">
        <v>23</v>
      </c>
      <c r="L4701" t="s">
        <v>23</v>
      </c>
      <c r="M4701" t="s">
        <v>23</v>
      </c>
      <c r="N4701" t="s">
        <v>24</v>
      </c>
      <c r="O4701" t="s">
        <v>23</v>
      </c>
      <c r="P4701" t="s">
        <v>47</v>
      </c>
      <c r="Q4701" t="s">
        <v>24</v>
      </c>
      <c r="R4701" t="s">
        <v>40</v>
      </c>
      <c r="S4701" t="s">
        <v>10522</v>
      </c>
      <c r="T4701" t="s">
        <v>12324</v>
      </c>
      <c r="U4701" t="s">
        <v>24</v>
      </c>
    </row>
    <row r="4702" spans="1:21">
      <c r="A4702" t="s">
        <v>4737</v>
      </c>
      <c r="B4702" t="s">
        <v>22</v>
      </c>
      <c r="C4702">
        <v>0</v>
      </c>
      <c r="D4702" t="s">
        <v>24</v>
      </c>
      <c r="E4702" t="s">
        <v>24</v>
      </c>
      <c r="F4702">
        <v>2</v>
      </c>
      <c r="G4702" t="s">
        <v>23</v>
      </c>
      <c r="H4702" t="s">
        <v>24</v>
      </c>
      <c r="I4702" t="s">
        <v>26</v>
      </c>
      <c r="J4702" t="s">
        <v>24</v>
      </c>
      <c r="K4702" t="s">
        <v>24</v>
      </c>
      <c r="L4702" t="s">
        <v>24</v>
      </c>
      <c r="M4702" t="s">
        <v>24</v>
      </c>
      <c r="N4702" t="s">
        <v>24</v>
      </c>
      <c r="O4702" t="s">
        <v>24</v>
      </c>
      <c r="P4702" t="s">
        <v>27</v>
      </c>
      <c r="Q4702" t="s">
        <v>23</v>
      </c>
      <c r="R4702" t="s">
        <v>32</v>
      </c>
      <c r="S4702" t="s">
        <v>8873</v>
      </c>
      <c r="T4702" t="s">
        <v>8469</v>
      </c>
      <c r="U4702" t="s">
        <v>24</v>
      </c>
    </row>
    <row r="4703" spans="1:21">
      <c r="A4703" t="s">
        <v>4738</v>
      </c>
      <c r="B4703" t="s">
        <v>30</v>
      </c>
      <c r="C4703">
        <v>1</v>
      </c>
      <c r="D4703" t="s">
        <v>24</v>
      </c>
      <c r="E4703" t="s">
        <v>24</v>
      </c>
      <c r="F4703">
        <v>21</v>
      </c>
      <c r="G4703" t="s">
        <v>23</v>
      </c>
      <c r="H4703" t="s">
        <v>23</v>
      </c>
      <c r="I4703" t="s">
        <v>37</v>
      </c>
      <c r="J4703" t="s">
        <v>24</v>
      </c>
      <c r="K4703" t="s">
        <v>23</v>
      </c>
      <c r="L4703" t="s">
        <v>23</v>
      </c>
      <c r="M4703" t="s">
        <v>24</v>
      </c>
      <c r="N4703" t="s">
        <v>23</v>
      </c>
      <c r="O4703" t="s">
        <v>23</v>
      </c>
      <c r="P4703" t="s">
        <v>27</v>
      </c>
      <c r="Q4703" t="s">
        <v>23</v>
      </c>
      <c r="R4703" t="s">
        <v>28</v>
      </c>
      <c r="S4703" t="s">
        <v>9531</v>
      </c>
      <c r="T4703" t="s">
        <v>12325</v>
      </c>
      <c r="U4703" t="s">
        <v>24</v>
      </c>
    </row>
    <row r="4704" spans="1:21">
      <c r="A4704" t="s">
        <v>4739</v>
      </c>
      <c r="B4704" t="s">
        <v>30</v>
      </c>
      <c r="C4704">
        <v>1</v>
      </c>
      <c r="D4704" t="s">
        <v>24</v>
      </c>
      <c r="E4704" t="s">
        <v>24</v>
      </c>
      <c r="F4704">
        <v>54</v>
      </c>
      <c r="G4704" t="s">
        <v>24</v>
      </c>
      <c r="H4704" t="s">
        <v>25</v>
      </c>
      <c r="I4704" t="s">
        <v>26</v>
      </c>
      <c r="J4704" t="s">
        <v>24</v>
      </c>
      <c r="K4704" t="s">
        <v>23</v>
      </c>
      <c r="L4704" t="s">
        <v>23</v>
      </c>
      <c r="M4704" t="s">
        <v>24</v>
      </c>
      <c r="N4704" t="s">
        <v>23</v>
      </c>
      <c r="O4704" t="s">
        <v>23</v>
      </c>
      <c r="P4704" t="s">
        <v>31</v>
      </c>
      <c r="Q4704" t="s">
        <v>23</v>
      </c>
      <c r="R4704" t="s">
        <v>28</v>
      </c>
      <c r="S4704" t="s">
        <v>7469</v>
      </c>
      <c r="T4704" t="s">
        <v>12326</v>
      </c>
      <c r="U4704" t="s">
        <v>24</v>
      </c>
    </row>
    <row r="4705" spans="1:21">
      <c r="A4705" t="s">
        <v>4740</v>
      </c>
      <c r="B4705" t="s">
        <v>30</v>
      </c>
      <c r="C4705">
        <v>1</v>
      </c>
      <c r="D4705" t="s">
        <v>23</v>
      </c>
      <c r="E4705" t="s">
        <v>24</v>
      </c>
      <c r="F4705">
        <v>24</v>
      </c>
      <c r="G4705" t="s">
        <v>23</v>
      </c>
      <c r="H4705" t="s">
        <v>23</v>
      </c>
      <c r="I4705" t="s">
        <v>37</v>
      </c>
      <c r="J4705" t="s">
        <v>23</v>
      </c>
      <c r="K4705" t="s">
        <v>24</v>
      </c>
      <c r="L4705" t="s">
        <v>24</v>
      </c>
      <c r="M4705" t="s">
        <v>24</v>
      </c>
      <c r="N4705" t="s">
        <v>24</v>
      </c>
      <c r="O4705" t="s">
        <v>24</v>
      </c>
      <c r="P4705" t="s">
        <v>27</v>
      </c>
      <c r="Q4705" t="s">
        <v>23</v>
      </c>
      <c r="R4705" t="s">
        <v>28</v>
      </c>
      <c r="S4705" t="s">
        <v>8285</v>
      </c>
      <c r="T4705" t="s">
        <v>12327</v>
      </c>
      <c r="U4705" t="s">
        <v>23</v>
      </c>
    </row>
    <row r="4706" spans="1:21">
      <c r="A4706" t="s">
        <v>4741</v>
      </c>
      <c r="B4706" t="s">
        <v>30</v>
      </c>
      <c r="C4706">
        <v>0</v>
      </c>
      <c r="D4706" t="s">
        <v>24</v>
      </c>
      <c r="E4706" t="s">
        <v>24</v>
      </c>
      <c r="F4706">
        <v>1</v>
      </c>
      <c r="G4706" t="s">
        <v>23</v>
      </c>
      <c r="H4706" t="s">
        <v>23</v>
      </c>
      <c r="I4706" t="s">
        <v>26</v>
      </c>
      <c r="J4706" t="s">
        <v>23</v>
      </c>
      <c r="K4706" t="s">
        <v>23</v>
      </c>
      <c r="L4706" t="s">
        <v>24</v>
      </c>
      <c r="M4706" t="s">
        <v>24</v>
      </c>
      <c r="N4706" t="s">
        <v>24</v>
      </c>
      <c r="O4706" t="s">
        <v>24</v>
      </c>
      <c r="P4706" t="s">
        <v>27</v>
      </c>
      <c r="Q4706" t="s">
        <v>24</v>
      </c>
      <c r="R4706" t="s">
        <v>28</v>
      </c>
      <c r="S4706" t="s">
        <v>10620</v>
      </c>
      <c r="T4706" t="s">
        <v>10620</v>
      </c>
      <c r="U4706" t="s">
        <v>24</v>
      </c>
    </row>
    <row r="4707" spans="1:21">
      <c r="A4707" t="s">
        <v>4742</v>
      </c>
      <c r="B4707" t="s">
        <v>30</v>
      </c>
      <c r="C4707">
        <v>0</v>
      </c>
      <c r="D4707" t="s">
        <v>24</v>
      </c>
      <c r="E4707" t="s">
        <v>24</v>
      </c>
      <c r="F4707">
        <v>6</v>
      </c>
      <c r="G4707" t="s">
        <v>23</v>
      </c>
      <c r="H4707" t="s">
        <v>24</v>
      </c>
      <c r="I4707" t="s">
        <v>37</v>
      </c>
      <c r="J4707" t="s">
        <v>23</v>
      </c>
      <c r="K4707" t="s">
        <v>23</v>
      </c>
      <c r="L4707" t="s">
        <v>24</v>
      </c>
      <c r="M4707" t="s">
        <v>24</v>
      </c>
      <c r="N4707" t="s">
        <v>24</v>
      </c>
      <c r="O4707" t="s">
        <v>24</v>
      </c>
      <c r="P4707" t="s">
        <v>27</v>
      </c>
      <c r="Q4707" t="s">
        <v>23</v>
      </c>
      <c r="R4707" t="s">
        <v>28</v>
      </c>
      <c r="S4707" t="s">
        <v>7286</v>
      </c>
      <c r="T4707" t="s">
        <v>12328</v>
      </c>
      <c r="U4707" t="s">
        <v>24</v>
      </c>
    </row>
    <row r="4708" spans="1:21">
      <c r="A4708" t="s">
        <v>4743</v>
      </c>
      <c r="B4708" t="s">
        <v>22</v>
      </c>
      <c r="C4708">
        <v>0</v>
      </c>
      <c r="D4708" t="s">
        <v>24</v>
      </c>
      <c r="E4708" t="s">
        <v>24</v>
      </c>
      <c r="F4708">
        <v>1</v>
      </c>
      <c r="G4708" t="s">
        <v>23</v>
      </c>
      <c r="H4708" t="s">
        <v>24</v>
      </c>
      <c r="I4708" t="s">
        <v>26</v>
      </c>
      <c r="J4708" t="s">
        <v>24</v>
      </c>
      <c r="K4708" t="s">
        <v>24</v>
      </c>
      <c r="L4708" t="s">
        <v>24</v>
      </c>
      <c r="M4708" t="s">
        <v>24</v>
      </c>
      <c r="N4708" t="s">
        <v>24</v>
      </c>
      <c r="O4708" t="s">
        <v>24</v>
      </c>
      <c r="P4708" t="s">
        <v>27</v>
      </c>
      <c r="Q4708" t="s">
        <v>23</v>
      </c>
      <c r="R4708" t="s">
        <v>32</v>
      </c>
      <c r="S4708" t="s">
        <v>7822</v>
      </c>
      <c r="T4708" t="s">
        <v>7822</v>
      </c>
      <c r="U4708" t="s">
        <v>23</v>
      </c>
    </row>
    <row r="4709" spans="1:21">
      <c r="A4709" t="s">
        <v>4744</v>
      </c>
      <c r="B4709" t="s">
        <v>30</v>
      </c>
      <c r="C4709">
        <v>0</v>
      </c>
      <c r="D4709" t="s">
        <v>24</v>
      </c>
      <c r="E4709" t="s">
        <v>23</v>
      </c>
      <c r="F4709">
        <v>49</v>
      </c>
      <c r="G4709" t="s">
        <v>23</v>
      </c>
      <c r="H4709" t="s">
        <v>23</v>
      </c>
      <c r="I4709" t="s">
        <v>37</v>
      </c>
      <c r="J4709" t="s">
        <v>23</v>
      </c>
      <c r="K4709" t="s">
        <v>23</v>
      </c>
      <c r="L4709" t="s">
        <v>23</v>
      </c>
      <c r="M4709" t="s">
        <v>24</v>
      </c>
      <c r="N4709" t="s">
        <v>23</v>
      </c>
      <c r="O4709" t="s">
        <v>23</v>
      </c>
      <c r="P4709" t="s">
        <v>31</v>
      </c>
      <c r="Q4709" t="s">
        <v>23</v>
      </c>
      <c r="R4709" t="s">
        <v>40</v>
      </c>
      <c r="S4709" t="s">
        <v>7519</v>
      </c>
      <c r="T4709" t="s">
        <v>12329</v>
      </c>
      <c r="U4709" t="s">
        <v>24</v>
      </c>
    </row>
    <row r="4710" spans="1:21">
      <c r="A4710" t="s">
        <v>4745</v>
      </c>
      <c r="B4710" t="s">
        <v>22</v>
      </c>
      <c r="C4710">
        <v>0</v>
      </c>
      <c r="D4710" t="s">
        <v>23</v>
      </c>
      <c r="E4710" t="s">
        <v>23</v>
      </c>
      <c r="F4710">
        <v>56</v>
      </c>
      <c r="G4710" t="s">
        <v>23</v>
      </c>
      <c r="H4710" t="s">
        <v>24</v>
      </c>
      <c r="I4710" t="s">
        <v>26</v>
      </c>
      <c r="J4710" t="s">
        <v>23</v>
      </c>
      <c r="K4710" t="s">
        <v>23</v>
      </c>
      <c r="L4710" t="s">
        <v>23</v>
      </c>
      <c r="M4710" t="s">
        <v>24</v>
      </c>
      <c r="N4710" t="s">
        <v>24</v>
      </c>
      <c r="O4710" t="s">
        <v>24</v>
      </c>
      <c r="P4710" t="s">
        <v>47</v>
      </c>
      <c r="Q4710" t="s">
        <v>23</v>
      </c>
      <c r="R4710" t="s">
        <v>40</v>
      </c>
      <c r="S4710" t="s">
        <v>12330</v>
      </c>
      <c r="T4710" t="s">
        <v>12331</v>
      </c>
      <c r="U4710" t="s">
        <v>24</v>
      </c>
    </row>
    <row r="4711" spans="1:21">
      <c r="A4711" t="s">
        <v>4746</v>
      </c>
      <c r="B4711" t="s">
        <v>22</v>
      </c>
      <c r="C4711">
        <v>1</v>
      </c>
      <c r="D4711" t="s">
        <v>24</v>
      </c>
      <c r="E4711" t="s">
        <v>24</v>
      </c>
      <c r="F4711">
        <v>56</v>
      </c>
      <c r="G4711" t="s">
        <v>23</v>
      </c>
      <c r="H4711" t="s">
        <v>23</v>
      </c>
      <c r="I4711" t="s">
        <v>37</v>
      </c>
      <c r="J4711" t="s">
        <v>23</v>
      </c>
      <c r="K4711" t="s">
        <v>23</v>
      </c>
      <c r="L4711" t="s">
        <v>24</v>
      </c>
      <c r="M4711" t="s">
        <v>24</v>
      </c>
      <c r="N4711" t="s">
        <v>24</v>
      </c>
      <c r="O4711" t="s">
        <v>23</v>
      </c>
      <c r="P4711" t="s">
        <v>27</v>
      </c>
      <c r="Q4711" t="s">
        <v>23</v>
      </c>
      <c r="R4711" t="s">
        <v>28</v>
      </c>
      <c r="S4711" t="s">
        <v>9183</v>
      </c>
      <c r="T4711" t="s">
        <v>12332</v>
      </c>
      <c r="U4711" t="s">
        <v>24</v>
      </c>
    </row>
    <row r="4712" spans="1:21">
      <c r="A4712" t="s">
        <v>4747</v>
      </c>
      <c r="B4712" t="s">
        <v>22</v>
      </c>
      <c r="C4712">
        <v>0</v>
      </c>
      <c r="D4712" t="s">
        <v>23</v>
      </c>
      <c r="E4712" t="s">
        <v>23</v>
      </c>
      <c r="F4712">
        <v>6</v>
      </c>
      <c r="G4712" t="s">
        <v>24</v>
      </c>
      <c r="H4712" t="s">
        <v>25</v>
      </c>
      <c r="I4712" t="s">
        <v>26</v>
      </c>
      <c r="J4712" t="s">
        <v>24</v>
      </c>
      <c r="K4712" t="s">
        <v>23</v>
      </c>
      <c r="L4712" t="s">
        <v>23</v>
      </c>
      <c r="M4712" t="s">
        <v>23</v>
      </c>
      <c r="N4712" t="s">
        <v>24</v>
      </c>
      <c r="O4712" t="s">
        <v>24</v>
      </c>
      <c r="P4712" t="s">
        <v>47</v>
      </c>
      <c r="Q4712" t="s">
        <v>24</v>
      </c>
      <c r="R4712" t="s">
        <v>32</v>
      </c>
      <c r="S4712" t="s">
        <v>10319</v>
      </c>
      <c r="T4712" t="s">
        <v>12333</v>
      </c>
      <c r="U4712" t="s">
        <v>24</v>
      </c>
    </row>
    <row r="4713" spans="1:21">
      <c r="A4713" t="s">
        <v>4748</v>
      </c>
      <c r="B4713" t="s">
        <v>30</v>
      </c>
      <c r="C4713">
        <v>0</v>
      </c>
      <c r="D4713" t="s">
        <v>24</v>
      </c>
      <c r="E4713" t="s">
        <v>24</v>
      </c>
      <c r="F4713">
        <v>32</v>
      </c>
      <c r="G4713" t="s">
        <v>23</v>
      </c>
      <c r="H4713" t="s">
        <v>24</v>
      </c>
      <c r="I4713" t="s">
        <v>24</v>
      </c>
      <c r="J4713" t="s">
        <v>46</v>
      </c>
      <c r="K4713" t="s">
        <v>46</v>
      </c>
      <c r="L4713" t="s">
        <v>46</v>
      </c>
      <c r="M4713" t="s">
        <v>46</v>
      </c>
      <c r="N4713" t="s">
        <v>46</v>
      </c>
      <c r="O4713" t="s">
        <v>46</v>
      </c>
      <c r="P4713" t="s">
        <v>31</v>
      </c>
      <c r="Q4713" t="s">
        <v>24</v>
      </c>
      <c r="R4713" t="s">
        <v>32</v>
      </c>
      <c r="S4713" t="s">
        <v>7158</v>
      </c>
      <c r="T4713" t="s">
        <v>12334</v>
      </c>
      <c r="U4713" t="s">
        <v>24</v>
      </c>
    </row>
    <row r="4714" spans="1:21">
      <c r="A4714" t="s">
        <v>4749</v>
      </c>
      <c r="B4714" t="s">
        <v>30</v>
      </c>
      <c r="C4714">
        <v>0</v>
      </c>
      <c r="D4714" t="s">
        <v>23</v>
      </c>
      <c r="E4714" t="s">
        <v>23</v>
      </c>
      <c r="F4714">
        <v>50</v>
      </c>
      <c r="G4714" t="s">
        <v>23</v>
      </c>
      <c r="H4714" t="s">
        <v>23</v>
      </c>
      <c r="I4714" t="s">
        <v>37</v>
      </c>
      <c r="J4714" t="s">
        <v>23</v>
      </c>
      <c r="K4714" t="s">
        <v>23</v>
      </c>
      <c r="L4714" t="s">
        <v>23</v>
      </c>
      <c r="M4714" t="s">
        <v>24</v>
      </c>
      <c r="N4714" t="s">
        <v>23</v>
      </c>
      <c r="O4714" t="s">
        <v>23</v>
      </c>
      <c r="P4714" t="s">
        <v>31</v>
      </c>
      <c r="Q4714" t="s">
        <v>23</v>
      </c>
      <c r="R4714" t="s">
        <v>28</v>
      </c>
      <c r="S4714" t="s">
        <v>10363</v>
      </c>
      <c r="T4714" t="s">
        <v>12335</v>
      </c>
      <c r="U4714" t="s">
        <v>24</v>
      </c>
    </row>
    <row r="4715" spans="1:21">
      <c r="A4715" t="s">
        <v>4750</v>
      </c>
      <c r="B4715" t="s">
        <v>30</v>
      </c>
      <c r="C4715">
        <v>0</v>
      </c>
      <c r="D4715" t="s">
        <v>23</v>
      </c>
      <c r="E4715" t="s">
        <v>23</v>
      </c>
      <c r="F4715">
        <v>58</v>
      </c>
      <c r="G4715" t="s">
        <v>23</v>
      </c>
      <c r="H4715" t="s">
        <v>23</v>
      </c>
      <c r="I4715" t="s">
        <v>37</v>
      </c>
      <c r="J4715" t="s">
        <v>24</v>
      </c>
      <c r="K4715" t="s">
        <v>24</v>
      </c>
      <c r="L4715" t="s">
        <v>23</v>
      </c>
      <c r="M4715" t="s">
        <v>23</v>
      </c>
      <c r="N4715" t="s">
        <v>23</v>
      </c>
      <c r="O4715" t="s">
        <v>23</v>
      </c>
      <c r="P4715" t="s">
        <v>31</v>
      </c>
      <c r="Q4715" t="s">
        <v>23</v>
      </c>
      <c r="R4715" t="s">
        <v>35</v>
      </c>
      <c r="S4715" t="s">
        <v>7573</v>
      </c>
      <c r="T4715" t="s">
        <v>12336</v>
      </c>
      <c r="U4715" t="s">
        <v>24</v>
      </c>
    </row>
    <row r="4716" spans="1:21">
      <c r="A4716" t="s">
        <v>4751</v>
      </c>
      <c r="B4716" t="s">
        <v>22</v>
      </c>
      <c r="C4716">
        <v>0</v>
      </c>
      <c r="D4716" t="s">
        <v>23</v>
      </c>
      <c r="E4716" t="s">
        <v>23</v>
      </c>
      <c r="F4716">
        <v>65</v>
      </c>
      <c r="G4716" t="s">
        <v>23</v>
      </c>
      <c r="H4716" t="s">
        <v>23</v>
      </c>
      <c r="I4716" t="s">
        <v>26</v>
      </c>
      <c r="J4716" t="s">
        <v>23</v>
      </c>
      <c r="K4716" t="s">
        <v>23</v>
      </c>
      <c r="L4716" t="s">
        <v>23</v>
      </c>
      <c r="M4716" t="s">
        <v>23</v>
      </c>
      <c r="N4716" t="s">
        <v>23</v>
      </c>
      <c r="O4716" t="s">
        <v>23</v>
      </c>
      <c r="P4716" t="s">
        <v>47</v>
      </c>
      <c r="Q4716" t="s">
        <v>23</v>
      </c>
      <c r="R4716" t="s">
        <v>32</v>
      </c>
      <c r="S4716" t="s">
        <v>8644</v>
      </c>
      <c r="T4716" t="s">
        <v>12337</v>
      </c>
      <c r="U4716" t="s">
        <v>24</v>
      </c>
    </row>
    <row r="4717" spans="1:21">
      <c r="A4717" t="s">
        <v>4752</v>
      </c>
      <c r="B4717" t="s">
        <v>22</v>
      </c>
      <c r="C4717">
        <v>0</v>
      </c>
      <c r="D4717" t="s">
        <v>24</v>
      </c>
      <c r="E4717" t="s">
        <v>24</v>
      </c>
      <c r="F4717">
        <v>64</v>
      </c>
      <c r="G4717" t="s">
        <v>23</v>
      </c>
      <c r="H4717" t="s">
        <v>23</v>
      </c>
      <c r="I4717" t="s">
        <v>26</v>
      </c>
      <c r="J4717" t="s">
        <v>23</v>
      </c>
      <c r="K4717" t="s">
        <v>23</v>
      </c>
      <c r="L4717" t="s">
        <v>23</v>
      </c>
      <c r="M4717" t="s">
        <v>23</v>
      </c>
      <c r="N4717" t="s">
        <v>23</v>
      </c>
      <c r="O4717" t="s">
        <v>23</v>
      </c>
      <c r="P4717" t="s">
        <v>47</v>
      </c>
      <c r="Q4717" t="s">
        <v>23</v>
      </c>
      <c r="R4717" t="s">
        <v>40</v>
      </c>
      <c r="S4717" t="s">
        <v>10412</v>
      </c>
      <c r="T4717" t="s">
        <v>12338</v>
      </c>
      <c r="U4717" t="s">
        <v>24</v>
      </c>
    </row>
    <row r="4718" spans="1:21">
      <c r="A4718" t="s">
        <v>4753</v>
      </c>
      <c r="B4718" t="s">
        <v>22</v>
      </c>
      <c r="C4718">
        <v>0</v>
      </c>
      <c r="D4718" t="s">
        <v>23</v>
      </c>
      <c r="E4718" t="s">
        <v>24</v>
      </c>
      <c r="F4718">
        <v>66</v>
      </c>
      <c r="G4718" t="s">
        <v>23</v>
      </c>
      <c r="H4718" t="s">
        <v>23</v>
      </c>
      <c r="I4718" t="s">
        <v>26</v>
      </c>
      <c r="J4718" t="s">
        <v>23</v>
      </c>
      <c r="K4718" t="s">
        <v>23</v>
      </c>
      <c r="L4718" t="s">
        <v>23</v>
      </c>
      <c r="M4718" t="s">
        <v>24</v>
      </c>
      <c r="N4718" t="s">
        <v>24</v>
      </c>
      <c r="O4718" t="s">
        <v>24</v>
      </c>
      <c r="P4718" t="s">
        <v>47</v>
      </c>
      <c r="Q4718" t="s">
        <v>24</v>
      </c>
      <c r="R4718" t="s">
        <v>35</v>
      </c>
      <c r="S4718" t="s">
        <v>12339</v>
      </c>
      <c r="T4718" t="s">
        <v>12244</v>
      </c>
      <c r="U4718" t="s">
        <v>24</v>
      </c>
    </row>
    <row r="4719" spans="1:21">
      <c r="A4719" t="s">
        <v>4754</v>
      </c>
      <c r="B4719" t="s">
        <v>30</v>
      </c>
      <c r="C4719">
        <v>0</v>
      </c>
      <c r="D4719" t="s">
        <v>23</v>
      </c>
      <c r="E4719" t="s">
        <v>24</v>
      </c>
      <c r="F4719">
        <v>38</v>
      </c>
      <c r="G4719" t="s">
        <v>23</v>
      </c>
      <c r="H4719" t="s">
        <v>23</v>
      </c>
      <c r="I4719" t="s">
        <v>37</v>
      </c>
      <c r="J4719" t="s">
        <v>23</v>
      </c>
      <c r="K4719" t="s">
        <v>24</v>
      </c>
      <c r="L4719" t="s">
        <v>23</v>
      </c>
      <c r="M4719" t="s">
        <v>23</v>
      </c>
      <c r="N4719" t="s">
        <v>23</v>
      </c>
      <c r="O4719" t="s">
        <v>23</v>
      </c>
      <c r="P4719" t="s">
        <v>31</v>
      </c>
      <c r="Q4719" t="s">
        <v>23</v>
      </c>
      <c r="R4719" t="s">
        <v>28</v>
      </c>
      <c r="S4719" t="s">
        <v>12340</v>
      </c>
      <c r="T4719" t="s">
        <v>12341</v>
      </c>
      <c r="U4719" t="s">
        <v>24</v>
      </c>
    </row>
    <row r="4720" spans="1:21">
      <c r="A4720" t="s">
        <v>4755</v>
      </c>
      <c r="B4720" t="s">
        <v>22</v>
      </c>
      <c r="C4720">
        <v>0</v>
      </c>
      <c r="D4720" t="s">
        <v>23</v>
      </c>
      <c r="E4720" t="s">
        <v>24</v>
      </c>
      <c r="F4720">
        <v>20</v>
      </c>
      <c r="G4720" t="s">
        <v>23</v>
      </c>
      <c r="H4720" t="s">
        <v>24</v>
      </c>
      <c r="I4720" t="s">
        <v>24</v>
      </c>
      <c r="J4720" t="s">
        <v>46</v>
      </c>
      <c r="K4720" t="s">
        <v>46</v>
      </c>
      <c r="L4720" t="s">
        <v>46</v>
      </c>
      <c r="M4720" t="s">
        <v>46</v>
      </c>
      <c r="N4720" t="s">
        <v>46</v>
      </c>
      <c r="O4720" t="s">
        <v>46</v>
      </c>
      <c r="P4720" t="s">
        <v>31</v>
      </c>
      <c r="Q4720" t="s">
        <v>23</v>
      </c>
      <c r="R4720" t="s">
        <v>32</v>
      </c>
      <c r="S4720">
        <v>20</v>
      </c>
      <c r="T4720" t="s">
        <v>11402</v>
      </c>
      <c r="U4720" t="s">
        <v>24</v>
      </c>
    </row>
    <row r="4721" spans="1:21">
      <c r="A4721" t="s">
        <v>4756</v>
      </c>
      <c r="B4721" t="s">
        <v>30</v>
      </c>
      <c r="C4721">
        <v>0</v>
      </c>
      <c r="D4721" t="s">
        <v>24</v>
      </c>
      <c r="E4721" t="s">
        <v>24</v>
      </c>
      <c r="F4721">
        <v>36</v>
      </c>
      <c r="G4721" t="s">
        <v>23</v>
      </c>
      <c r="H4721" t="s">
        <v>23</v>
      </c>
      <c r="I4721" t="s">
        <v>37</v>
      </c>
      <c r="J4721" t="s">
        <v>24</v>
      </c>
      <c r="K4721" t="s">
        <v>24</v>
      </c>
      <c r="L4721" t="s">
        <v>24</v>
      </c>
      <c r="M4721" t="s">
        <v>24</v>
      </c>
      <c r="N4721" t="s">
        <v>24</v>
      </c>
      <c r="O4721" t="s">
        <v>23</v>
      </c>
      <c r="P4721" t="s">
        <v>27</v>
      </c>
      <c r="Q4721" t="s">
        <v>23</v>
      </c>
      <c r="R4721" t="s">
        <v>28</v>
      </c>
      <c r="S4721" t="s">
        <v>8199</v>
      </c>
      <c r="T4721" t="s">
        <v>12342</v>
      </c>
      <c r="U4721" t="s">
        <v>23</v>
      </c>
    </row>
    <row r="4722" spans="1:21">
      <c r="A4722" t="s">
        <v>4757</v>
      </c>
      <c r="B4722" t="s">
        <v>30</v>
      </c>
      <c r="C4722">
        <v>1</v>
      </c>
      <c r="D4722" t="s">
        <v>24</v>
      </c>
      <c r="E4722" t="s">
        <v>24</v>
      </c>
      <c r="F4722">
        <v>64</v>
      </c>
      <c r="G4722" t="s">
        <v>23</v>
      </c>
      <c r="H4722" t="s">
        <v>23</v>
      </c>
      <c r="I4722" t="s">
        <v>37</v>
      </c>
      <c r="J4722" t="s">
        <v>24</v>
      </c>
      <c r="K4722" t="s">
        <v>24</v>
      </c>
      <c r="L4722" t="s">
        <v>23</v>
      </c>
      <c r="M4722" t="s">
        <v>23</v>
      </c>
      <c r="N4722" t="s">
        <v>23</v>
      </c>
      <c r="O4722" t="s">
        <v>23</v>
      </c>
      <c r="P4722" t="s">
        <v>31</v>
      </c>
      <c r="Q4722" t="s">
        <v>24</v>
      </c>
      <c r="R4722" t="s">
        <v>28</v>
      </c>
      <c r="S4722" t="s">
        <v>7869</v>
      </c>
      <c r="T4722" t="s">
        <v>12343</v>
      </c>
      <c r="U4722" t="s">
        <v>24</v>
      </c>
    </row>
    <row r="4723" spans="1:21">
      <c r="A4723" t="s">
        <v>4758</v>
      </c>
      <c r="B4723" t="s">
        <v>30</v>
      </c>
      <c r="C4723">
        <v>0</v>
      </c>
      <c r="D4723" t="s">
        <v>24</v>
      </c>
      <c r="E4723" t="s">
        <v>24</v>
      </c>
      <c r="F4723">
        <v>1</v>
      </c>
      <c r="G4723" t="s">
        <v>23</v>
      </c>
      <c r="H4723" t="s">
        <v>24</v>
      </c>
      <c r="I4723" t="s">
        <v>24</v>
      </c>
      <c r="J4723" t="s">
        <v>46</v>
      </c>
      <c r="K4723" t="s">
        <v>46</v>
      </c>
      <c r="L4723" t="s">
        <v>46</v>
      </c>
      <c r="M4723" t="s">
        <v>46</v>
      </c>
      <c r="N4723" t="s">
        <v>46</v>
      </c>
      <c r="O4723" t="s">
        <v>46</v>
      </c>
      <c r="P4723" t="s">
        <v>27</v>
      </c>
      <c r="Q4723" t="s">
        <v>24</v>
      </c>
      <c r="R4723" t="s">
        <v>32</v>
      </c>
      <c r="S4723" t="s">
        <v>7507</v>
      </c>
      <c r="T4723" t="s">
        <v>7507</v>
      </c>
      <c r="U4723" t="s">
        <v>23</v>
      </c>
    </row>
    <row r="4724" spans="1:21">
      <c r="A4724" t="s">
        <v>4759</v>
      </c>
      <c r="B4724" t="s">
        <v>22</v>
      </c>
      <c r="C4724">
        <v>0</v>
      </c>
      <c r="D4724" t="s">
        <v>24</v>
      </c>
      <c r="E4724" t="s">
        <v>24</v>
      </c>
      <c r="F4724">
        <v>60</v>
      </c>
      <c r="G4724" t="s">
        <v>23</v>
      </c>
      <c r="H4724" t="s">
        <v>24</v>
      </c>
      <c r="I4724" t="s">
        <v>26</v>
      </c>
      <c r="J4724" t="s">
        <v>24</v>
      </c>
      <c r="K4724" t="s">
        <v>23</v>
      </c>
      <c r="L4724" t="s">
        <v>23</v>
      </c>
      <c r="M4724" t="s">
        <v>23</v>
      </c>
      <c r="N4724" t="s">
        <v>23</v>
      </c>
      <c r="O4724" t="s">
        <v>24</v>
      </c>
      <c r="P4724" t="s">
        <v>31</v>
      </c>
      <c r="Q4724" t="s">
        <v>23</v>
      </c>
      <c r="R4724" t="s">
        <v>40</v>
      </c>
      <c r="S4724" t="s">
        <v>7488</v>
      </c>
      <c r="T4724" t="s">
        <v>12344</v>
      </c>
      <c r="U4724" t="s">
        <v>24</v>
      </c>
    </row>
    <row r="4725" spans="1:21">
      <c r="A4725" t="s">
        <v>4760</v>
      </c>
      <c r="B4725" t="s">
        <v>30</v>
      </c>
      <c r="C4725">
        <v>0</v>
      </c>
      <c r="D4725" t="s">
        <v>24</v>
      </c>
      <c r="E4725" t="s">
        <v>24</v>
      </c>
      <c r="F4725">
        <v>1</v>
      </c>
      <c r="G4725" t="s">
        <v>23</v>
      </c>
      <c r="H4725" t="s">
        <v>24</v>
      </c>
      <c r="I4725" t="s">
        <v>37</v>
      </c>
      <c r="J4725" t="s">
        <v>24</v>
      </c>
      <c r="K4725" t="s">
        <v>23</v>
      </c>
      <c r="L4725" t="s">
        <v>24</v>
      </c>
      <c r="M4725" t="s">
        <v>24</v>
      </c>
      <c r="N4725" t="s">
        <v>24</v>
      </c>
      <c r="O4725" t="s">
        <v>24</v>
      </c>
      <c r="P4725" t="s">
        <v>27</v>
      </c>
      <c r="Q4725" t="s">
        <v>23</v>
      </c>
      <c r="R4725" t="s">
        <v>28</v>
      </c>
      <c r="S4725" t="s">
        <v>7899</v>
      </c>
      <c r="T4725" t="s">
        <v>7899</v>
      </c>
      <c r="U4725" t="s">
        <v>23</v>
      </c>
    </row>
    <row r="4726" spans="1:21">
      <c r="A4726" t="s">
        <v>4761</v>
      </c>
      <c r="B4726" t="s">
        <v>22</v>
      </c>
      <c r="C4726">
        <v>0</v>
      </c>
      <c r="D4726" t="s">
        <v>23</v>
      </c>
      <c r="E4726" t="s">
        <v>23</v>
      </c>
      <c r="F4726">
        <v>50</v>
      </c>
      <c r="G4726" t="s">
        <v>23</v>
      </c>
      <c r="H4726" t="s">
        <v>23</v>
      </c>
      <c r="I4726" t="s">
        <v>26</v>
      </c>
      <c r="J4726" t="s">
        <v>23</v>
      </c>
      <c r="K4726" t="s">
        <v>23</v>
      </c>
      <c r="L4726" t="s">
        <v>23</v>
      </c>
      <c r="M4726" t="s">
        <v>23</v>
      </c>
      <c r="N4726" t="s">
        <v>24</v>
      </c>
      <c r="O4726" t="s">
        <v>23</v>
      </c>
      <c r="P4726" t="s">
        <v>31</v>
      </c>
      <c r="Q4726" t="s">
        <v>23</v>
      </c>
      <c r="R4726" t="s">
        <v>35</v>
      </c>
      <c r="S4726" t="s">
        <v>7459</v>
      </c>
      <c r="T4726" t="s">
        <v>12345</v>
      </c>
      <c r="U4726" t="s">
        <v>24</v>
      </c>
    </row>
    <row r="4727" spans="1:21">
      <c r="A4727" t="s">
        <v>4762</v>
      </c>
      <c r="B4727" t="s">
        <v>30</v>
      </c>
      <c r="C4727">
        <v>0</v>
      </c>
      <c r="D4727" t="s">
        <v>24</v>
      </c>
      <c r="E4727" t="s">
        <v>24</v>
      </c>
      <c r="F4727">
        <v>1</v>
      </c>
      <c r="G4727" t="s">
        <v>23</v>
      </c>
      <c r="H4727" t="s">
        <v>23</v>
      </c>
      <c r="I4727" t="s">
        <v>26</v>
      </c>
      <c r="J4727" t="s">
        <v>24</v>
      </c>
      <c r="K4727" t="s">
        <v>24</v>
      </c>
      <c r="L4727" t="s">
        <v>23</v>
      </c>
      <c r="M4727" t="s">
        <v>23</v>
      </c>
      <c r="N4727" t="s">
        <v>24</v>
      </c>
      <c r="O4727" t="s">
        <v>24</v>
      </c>
      <c r="P4727" t="s">
        <v>27</v>
      </c>
      <c r="Q4727" t="s">
        <v>24</v>
      </c>
      <c r="R4727" t="s">
        <v>32</v>
      </c>
      <c r="S4727" t="s">
        <v>11098</v>
      </c>
      <c r="T4727" t="s">
        <v>11098</v>
      </c>
      <c r="U4727" t="s">
        <v>23</v>
      </c>
    </row>
    <row r="4728" spans="1:21">
      <c r="A4728" t="s">
        <v>4763</v>
      </c>
      <c r="B4728" t="s">
        <v>22</v>
      </c>
      <c r="C4728">
        <v>0</v>
      </c>
      <c r="D4728" t="s">
        <v>23</v>
      </c>
      <c r="E4728" t="s">
        <v>24</v>
      </c>
      <c r="F4728">
        <v>72</v>
      </c>
      <c r="G4728" t="s">
        <v>24</v>
      </c>
      <c r="H4728" t="s">
        <v>25</v>
      </c>
      <c r="I4728" t="s">
        <v>26</v>
      </c>
      <c r="J4728" t="s">
        <v>23</v>
      </c>
      <c r="K4728" t="s">
        <v>23</v>
      </c>
      <c r="L4728" t="s">
        <v>23</v>
      </c>
      <c r="M4728" t="s">
        <v>24</v>
      </c>
      <c r="N4728" t="s">
        <v>24</v>
      </c>
      <c r="O4728" t="s">
        <v>23</v>
      </c>
      <c r="P4728" t="s">
        <v>47</v>
      </c>
      <c r="Q4728" t="s">
        <v>23</v>
      </c>
      <c r="R4728" t="s">
        <v>28</v>
      </c>
      <c r="S4728" t="s">
        <v>9160</v>
      </c>
      <c r="T4728" t="s">
        <v>12346</v>
      </c>
      <c r="U4728" t="s">
        <v>24</v>
      </c>
    </row>
    <row r="4729" spans="1:21">
      <c r="A4729" t="s">
        <v>4764</v>
      </c>
      <c r="B4729" t="s">
        <v>30</v>
      </c>
      <c r="C4729">
        <v>0</v>
      </c>
      <c r="D4729" t="s">
        <v>23</v>
      </c>
      <c r="E4729" t="s">
        <v>24</v>
      </c>
      <c r="F4729">
        <v>60</v>
      </c>
      <c r="G4729" t="s">
        <v>23</v>
      </c>
      <c r="H4729" t="s">
        <v>24</v>
      </c>
      <c r="I4729" t="s">
        <v>24</v>
      </c>
      <c r="J4729" t="s">
        <v>46</v>
      </c>
      <c r="K4729" t="s">
        <v>46</v>
      </c>
      <c r="L4729" t="s">
        <v>46</v>
      </c>
      <c r="M4729" t="s">
        <v>46</v>
      </c>
      <c r="N4729" t="s">
        <v>46</v>
      </c>
      <c r="O4729" t="s">
        <v>46</v>
      </c>
      <c r="P4729" t="s">
        <v>47</v>
      </c>
      <c r="Q4729" t="s">
        <v>23</v>
      </c>
      <c r="R4729" t="s">
        <v>35</v>
      </c>
      <c r="S4729" t="s">
        <v>7682</v>
      </c>
      <c r="T4729" t="s">
        <v>12347</v>
      </c>
      <c r="U4729" t="s">
        <v>24</v>
      </c>
    </row>
    <row r="4730" spans="1:21">
      <c r="A4730" t="s">
        <v>4765</v>
      </c>
      <c r="B4730" t="s">
        <v>30</v>
      </c>
      <c r="C4730">
        <v>0</v>
      </c>
      <c r="D4730" t="s">
        <v>24</v>
      </c>
      <c r="E4730" t="s">
        <v>24</v>
      </c>
      <c r="F4730">
        <v>46</v>
      </c>
      <c r="G4730" t="s">
        <v>24</v>
      </c>
      <c r="H4730" t="s">
        <v>25</v>
      </c>
      <c r="I4730" t="s">
        <v>26</v>
      </c>
      <c r="J4730" t="s">
        <v>23</v>
      </c>
      <c r="K4730" t="s">
        <v>24</v>
      </c>
      <c r="L4730" t="s">
        <v>23</v>
      </c>
      <c r="M4730" t="s">
        <v>23</v>
      </c>
      <c r="N4730" t="s">
        <v>24</v>
      </c>
      <c r="O4730" t="s">
        <v>24</v>
      </c>
      <c r="P4730" t="s">
        <v>47</v>
      </c>
      <c r="Q4730" t="s">
        <v>24</v>
      </c>
      <c r="R4730" t="s">
        <v>32</v>
      </c>
      <c r="S4730" t="s">
        <v>12348</v>
      </c>
      <c r="T4730" t="s">
        <v>12349</v>
      </c>
      <c r="U4730" t="s">
        <v>24</v>
      </c>
    </row>
    <row r="4731" spans="1:21">
      <c r="A4731" t="s">
        <v>4766</v>
      </c>
      <c r="B4731" t="s">
        <v>22</v>
      </c>
      <c r="C4731">
        <v>0</v>
      </c>
      <c r="D4731" t="s">
        <v>23</v>
      </c>
      <c r="E4731" t="s">
        <v>23</v>
      </c>
      <c r="F4731">
        <v>69</v>
      </c>
      <c r="G4731" t="s">
        <v>24</v>
      </c>
      <c r="H4731" t="s">
        <v>25</v>
      </c>
      <c r="I4731" t="s">
        <v>26</v>
      </c>
      <c r="J4731" t="s">
        <v>24</v>
      </c>
      <c r="K4731" t="s">
        <v>23</v>
      </c>
      <c r="L4731" t="s">
        <v>23</v>
      </c>
      <c r="M4731" t="s">
        <v>24</v>
      </c>
      <c r="N4731" t="s">
        <v>23</v>
      </c>
      <c r="O4731" t="s">
        <v>23</v>
      </c>
      <c r="P4731" t="s">
        <v>47</v>
      </c>
      <c r="Q4731" t="s">
        <v>23</v>
      </c>
      <c r="R4731" t="s">
        <v>40</v>
      </c>
      <c r="S4731" t="s">
        <v>8564</v>
      </c>
      <c r="T4731" t="s">
        <v>12350</v>
      </c>
      <c r="U4731" t="s">
        <v>24</v>
      </c>
    </row>
    <row r="4732" spans="1:21">
      <c r="A4732" t="s">
        <v>4767</v>
      </c>
      <c r="B4732" t="s">
        <v>30</v>
      </c>
      <c r="C4732">
        <v>1</v>
      </c>
      <c r="D4732" t="s">
        <v>24</v>
      </c>
      <c r="E4732" t="s">
        <v>24</v>
      </c>
      <c r="F4732">
        <v>31</v>
      </c>
      <c r="G4732" t="s">
        <v>23</v>
      </c>
      <c r="H4732" t="s">
        <v>23</v>
      </c>
      <c r="I4732" t="s">
        <v>37</v>
      </c>
      <c r="J4732" t="s">
        <v>24</v>
      </c>
      <c r="K4732" t="s">
        <v>24</v>
      </c>
      <c r="L4732" t="s">
        <v>23</v>
      </c>
      <c r="M4732" t="s">
        <v>23</v>
      </c>
      <c r="N4732" t="s">
        <v>23</v>
      </c>
      <c r="O4732" t="s">
        <v>24</v>
      </c>
      <c r="P4732" t="s">
        <v>27</v>
      </c>
      <c r="Q4732" t="s">
        <v>23</v>
      </c>
      <c r="R4732" t="s">
        <v>35</v>
      </c>
      <c r="S4732" t="s">
        <v>9498</v>
      </c>
      <c r="T4732" t="s">
        <v>12351</v>
      </c>
      <c r="U4732" t="s">
        <v>24</v>
      </c>
    </row>
    <row r="4733" spans="1:21">
      <c r="A4733" t="s">
        <v>4768</v>
      </c>
      <c r="B4733" t="s">
        <v>30</v>
      </c>
      <c r="C4733">
        <v>0</v>
      </c>
      <c r="D4733" t="s">
        <v>23</v>
      </c>
      <c r="E4733" t="s">
        <v>23</v>
      </c>
      <c r="F4733">
        <v>19</v>
      </c>
      <c r="G4733" t="s">
        <v>23</v>
      </c>
      <c r="H4733" t="s">
        <v>24</v>
      </c>
      <c r="I4733" t="s">
        <v>24</v>
      </c>
      <c r="J4733" t="s">
        <v>46</v>
      </c>
      <c r="K4733" t="s">
        <v>46</v>
      </c>
      <c r="L4733" t="s">
        <v>46</v>
      </c>
      <c r="M4733" t="s">
        <v>46</v>
      </c>
      <c r="N4733" t="s">
        <v>46</v>
      </c>
      <c r="O4733" t="s">
        <v>46</v>
      </c>
      <c r="P4733" t="s">
        <v>31</v>
      </c>
      <c r="Q4733" t="s">
        <v>24</v>
      </c>
      <c r="R4733" t="s">
        <v>32</v>
      </c>
      <c r="S4733" t="s">
        <v>7402</v>
      </c>
      <c r="T4733" t="s">
        <v>12352</v>
      </c>
      <c r="U4733" t="s">
        <v>24</v>
      </c>
    </row>
    <row r="4734" spans="1:21">
      <c r="A4734" t="s">
        <v>4769</v>
      </c>
      <c r="B4734" t="s">
        <v>22</v>
      </c>
      <c r="C4734">
        <v>0</v>
      </c>
      <c r="D4734" t="s">
        <v>23</v>
      </c>
      <c r="E4734" t="s">
        <v>23</v>
      </c>
      <c r="F4734">
        <v>71</v>
      </c>
      <c r="G4734" t="s">
        <v>23</v>
      </c>
      <c r="H4734" t="s">
        <v>24</v>
      </c>
      <c r="I4734" t="s">
        <v>24</v>
      </c>
      <c r="J4734" t="s">
        <v>46</v>
      </c>
      <c r="K4734" t="s">
        <v>46</v>
      </c>
      <c r="L4734" t="s">
        <v>46</v>
      </c>
      <c r="M4734" t="s">
        <v>46</v>
      </c>
      <c r="N4734" t="s">
        <v>46</v>
      </c>
      <c r="O4734" t="s">
        <v>46</v>
      </c>
      <c r="P4734" t="s">
        <v>47</v>
      </c>
      <c r="Q4734" t="s">
        <v>24</v>
      </c>
      <c r="R4734" t="s">
        <v>40</v>
      </c>
      <c r="S4734" t="s">
        <v>7402</v>
      </c>
      <c r="T4734" t="s">
        <v>12353</v>
      </c>
      <c r="U4734" t="s">
        <v>24</v>
      </c>
    </row>
    <row r="4735" spans="1:21">
      <c r="A4735" t="s">
        <v>4770</v>
      </c>
      <c r="B4735" t="s">
        <v>30</v>
      </c>
      <c r="C4735">
        <v>0</v>
      </c>
      <c r="D4735" t="s">
        <v>23</v>
      </c>
      <c r="E4735" t="s">
        <v>24</v>
      </c>
      <c r="F4735">
        <v>12</v>
      </c>
      <c r="G4735" t="s">
        <v>23</v>
      </c>
      <c r="H4735" t="s">
        <v>24</v>
      </c>
      <c r="I4735" t="s">
        <v>37</v>
      </c>
      <c r="J4735" t="s">
        <v>23</v>
      </c>
      <c r="K4735" t="s">
        <v>23</v>
      </c>
      <c r="L4735" t="s">
        <v>23</v>
      </c>
      <c r="M4735" t="s">
        <v>24</v>
      </c>
      <c r="N4735" t="s">
        <v>24</v>
      </c>
      <c r="O4735" t="s">
        <v>24</v>
      </c>
      <c r="P4735" t="s">
        <v>27</v>
      </c>
      <c r="Q4735" t="s">
        <v>23</v>
      </c>
      <c r="R4735" t="s">
        <v>28</v>
      </c>
      <c r="S4735" t="s">
        <v>7506</v>
      </c>
      <c r="T4735" t="s">
        <v>12354</v>
      </c>
      <c r="U4735" t="s">
        <v>24</v>
      </c>
    </row>
    <row r="4736" spans="1:21">
      <c r="A4736" t="s">
        <v>4771</v>
      </c>
      <c r="B4736" t="s">
        <v>30</v>
      </c>
      <c r="C4736">
        <v>0</v>
      </c>
      <c r="D4736" t="s">
        <v>23</v>
      </c>
      <c r="E4736" t="s">
        <v>23</v>
      </c>
      <c r="F4736">
        <v>39</v>
      </c>
      <c r="G4736" t="s">
        <v>23</v>
      </c>
      <c r="H4736" t="s">
        <v>24</v>
      </c>
      <c r="I4736" t="s">
        <v>26</v>
      </c>
      <c r="J4736" t="s">
        <v>23</v>
      </c>
      <c r="K4736" t="s">
        <v>24</v>
      </c>
      <c r="L4736" t="s">
        <v>23</v>
      </c>
      <c r="M4736" t="s">
        <v>23</v>
      </c>
      <c r="N4736" t="s">
        <v>23</v>
      </c>
      <c r="O4736" t="s">
        <v>23</v>
      </c>
      <c r="P4736" t="s">
        <v>31</v>
      </c>
      <c r="Q4736" t="s">
        <v>24</v>
      </c>
      <c r="R4736" t="s">
        <v>40</v>
      </c>
      <c r="S4736">
        <v>80</v>
      </c>
      <c r="T4736" t="s">
        <v>12355</v>
      </c>
      <c r="U4736" t="s">
        <v>23</v>
      </c>
    </row>
    <row r="4737" spans="1:21">
      <c r="A4737" t="s">
        <v>4772</v>
      </c>
      <c r="B4737" t="s">
        <v>30</v>
      </c>
      <c r="C4737">
        <v>0</v>
      </c>
      <c r="D4737" t="s">
        <v>24</v>
      </c>
      <c r="E4737" t="s">
        <v>24</v>
      </c>
      <c r="F4737">
        <v>44</v>
      </c>
      <c r="G4737" t="s">
        <v>23</v>
      </c>
      <c r="H4737" t="s">
        <v>23</v>
      </c>
      <c r="I4737" t="s">
        <v>26</v>
      </c>
      <c r="J4737" t="s">
        <v>24</v>
      </c>
      <c r="K4737" t="s">
        <v>23</v>
      </c>
      <c r="L4737" t="s">
        <v>23</v>
      </c>
      <c r="M4737" t="s">
        <v>23</v>
      </c>
      <c r="N4737" t="s">
        <v>23</v>
      </c>
      <c r="O4737" t="s">
        <v>23</v>
      </c>
      <c r="P4737" t="s">
        <v>31</v>
      </c>
      <c r="Q4737" t="s">
        <v>23</v>
      </c>
      <c r="R4737" t="s">
        <v>35</v>
      </c>
      <c r="S4737" t="s">
        <v>8113</v>
      </c>
      <c r="T4737" t="s">
        <v>12356</v>
      </c>
      <c r="U4737" t="s">
        <v>24</v>
      </c>
    </row>
    <row r="4738" spans="1:21">
      <c r="A4738" t="s">
        <v>4773</v>
      </c>
      <c r="B4738" t="s">
        <v>22</v>
      </c>
      <c r="C4738">
        <v>0</v>
      </c>
      <c r="D4738" t="s">
        <v>23</v>
      </c>
      <c r="E4738" t="s">
        <v>23</v>
      </c>
      <c r="F4738">
        <v>56</v>
      </c>
      <c r="G4738" t="s">
        <v>23</v>
      </c>
      <c r="H4738" t="s">
        <v>23</v>
      </c>
      <c r="I4738" t="s">
        <v>26</v>
      </c>
      <c r="J4738" t="s">
        <v>23</v>
      </c>
      <c r="K4738" t="s">
        <v>23</v>
      </c>
      <c r="L4738" t="s">
        <v>23</v>
      </c>
      <c r="M4738" t="s">
        <v>23</v>
      </c>
      <c r="N4738" t="s">
        <v>23</v>
      </c>
      <c r="O4738" t="s">
        <v>24</v>
      </c>
      <c r="P4738" t="s">
        <v>47</v>
      </c>
      <c r="Q4738" t="s">
        <v>24</v>
      </c>
      <c r="R4738" t="s">
        <v>40</v>
      </c>
      <c r="S4738" t="s">
        <v>7355</v>
      </c>
      <c r="T4738" t="s">
        <v>12357</v>
      </c>
      <c r="U4738" t="s">
        <v>24</v>
      </c>
    </row>
    <row r="4739" spans="1:21">
      <c r="A4739" t="s">
        <v>4774</v>
      </c>
      <c r="B4739" t="s">
        <v>22</v>
      </c>
      <c r="C4739">
        <v>0</v>
      </c>
      <c r="D4739" t="s">
        <v>23</v>
      </c>
      <c r="E4739" t="s">
        <v>24</v>
      </c>
      <c r="F4739">
        <v>72</v>
      </c>
      <c r="G4739" t="s">
        <v>23</v>
      </c>
      <c r="H4739" t="s">
        <v>23</v>
      </c>
      <c r="I4739" t="s">
        <v>37</v>
      </c>
      <c r="J4739" t="s">
        <v>23</v>
      </c>
      <c r="K4739" t="s">
        <v>23</v>
      </c>
      <c r="L4739" t="s">
        <v>23</v>
      </c>
      <c r="M4739" t="s">
        <v>23</v>
      </c>
      <c r="N4739" t="s">
        <v>23</v>
      </c>
      <c r="O4739" t="s">
        <v>23</v>
      </c>
      <c r="P4739" t="s">
        <v>47</v>
      </c>
      <c r="Q4739" t="s">
        <v>23</v>
      </c>
      <c r="R4739" t="s">
        <v>35</v>
      </c>
      <c r="S4739" t="s">
        <v>11606</v>
      </c>
      <c r="T4739" t="s">
        <v>12358</v>
      </c>
      <c r="U4739" t="s">
        <v>24</v>
      </c>
    </row>
    <row r="4740" spans="1:21">
      <c r="A4740" t="s">
        <v>4775</v>
      </c>
      <c r="B4740" t="s">
        <v>30</v>
      </c>
      <c r="C4740">
        <v>0</v>
      </c>
      <c r="D4740" t="s">
        <v>24</v>
      </c>
      <c r="E4740" t="s">
        <v>24</v>
      </c>
      <c r="F4740">
        <v>5</v>
      </c>
      <c r="G4740" t="s">
        <v>23</v>
      </c>
      <c r="H4740" t="s">
        <v>23</v>
      </c>
      <c r="I4740" t="s">
        <v>37</v>
      </c>
      <c r="J4740" t="s">
        <v>24</v>
      </c>
      <c r="K4740" t="s">
        <v>23</v>
      </c>
      <c r="L4740" t="s">
        <v>23</v>
      </c>
      <c r="M4740" t="s">
        <v>24</v>
      </c>
      <c r="N4740" t="s">
        <v>23</v>
      </c>
      <c r="O4740" t="s">
        <v>23</v>
      </c>
      <c r="P4740" t="s">
        <v>27</v>
      </c>
      <c r="Q4740" t="s">
        <v>24</v>
      </c>
      <c r="R4740" t="s">
        <v>32</v>
      </c>
      <c r="S4740" t="s">
        <v>8521</v>
      </c>
      <c r="T4740" t="s">
        <v>12359</v>
      </c>
      <c r="U4740" t="s">
        <v>23</v>
      </c>
    </row>
    <row r="4741" spans="1:21">
      <c r="A4741" t="s">
        <v>4776</v>
      </c>
      <c r="B4741" t="s">
        <v>22</v>
      </c>
      <c r="C4741">
        <v>0</v>
      </c>
      <c r="D4741" t="s">
        <v>24</v>
      </c>
      <c r="E4741" t="s">
        <v>24</v>
      </c>
      <c r="F4741">
        <v>11</v>
      </c>
      <c r="G4741" t="s">
        <v>23</v>
      </c>
      <c r="H4741" t="s">
        <v>23</v>
      </c>
      <c r="I4741" t="s">
        <v>37</v>
      </c>
      <c r="J4741" t="s">
        <v>23</v>
      </c>
      <c r="K4741" t="s">
        <v>24</v>
      </c>
      <c r="L4741" t="s">
        <v>24</v>
      </c>
      <c r="M4741" t="s">
        <v>24</v>
      </c>
      <c r="N4741" t="s">
        <v>24</v>
      </c>
      <c r="O4741" t="s">
        <v>24</v>
      </c>
      <c r="P4741" t="s">
        <v>27</v>
      </c>
      <c r="Q4741" t="s">
        <v>23</v>
      </c>
      <c r="R4741" t="s">
        <v>35</v>
      </c>
      <c r="S4741">
        <v>79</v>
      </c>
      <c r="T4741" t="s">
        <v>12360</v>
      </c>
      <c r="U4741" t="s">
        <v>24</v>
      </c>
    </row>
    <row r="4742" spans="1:21">
      <c r="A4742" t="s">
        <v>4777</v>
      </c>
      <c r="B4742" t="s">
        <v>30</v>
      </c>
      <c r="C4742">
        <v>1</v>
      </c>
      <c r="D4742" t="s">
        <v>23</v>
      </c>
      <c r="E4742" t="s">
        <v>24</v>
      </c>
      <c r="F4742">
        <v>24</v>
      </c>
      <c r="G4742" t="s">
        <v>24</v>
      </c>
      <c r="H4742" t="s">
        <v>25</v>
      </c>
      <c r="I4742" t="s">
        <v>26</v>
      </c>
      <c r="J4742" t="s">
        <v>23</v>
      </c>
      <c r="K4742" t="s">
        <v>24</v>
      </c>
      <c r="L4742" t="s">
        <v>24</v>
      </c>
      <c r="M4742" t="s">
        <v>24</v>
      </c>
      <c r="N4742" t="s">
        <v>24</v>
      </c>
      <c r="O4742" t="s">
        <v>23</v>
      </c>
      <c r="P4742" t="s">
        <v>27</v>
      </c>
      <c r="Q4742" t="s">
        <v>24</v>
      </c>
      <c r="R4742" t="s">
        <v>35</v>
      </c>
      <c r="S4742" t="s">
        <v>9996</v>
      </c>
      <c r="T4742" t="s">
        <v>12361</v>
      </c>
      <c r="U4742" t="s">
        <v>23</v>
      </c>
    </row>
    <row r="4743" spans="1:21">
      <c r="A4743" t="s">
        <v>4778</v>
      </c>
      <c r="B4743" t="s">
        <v>22</v>
      </c>
      <c r="C4743">
        <v>1</v>
      </c>
      <c r="D4743" t="s">
        <v>23</v>
      </c>
      <c r="E4743" t="s">
        <v>24</v>
      </c>
      <c r="F4743">
        <v>15</v>
      </c>
      <c r="G4743" t="s">
        <v>23</v>
      </c>
      <c r="H4743" t="s">
        <v>24</v>
      </c>
      <c r="I4743" t="s">
        <v>37</v>
      </c>
      <c r="J4743" t="s">
        <v>24</v>
      </c>
      <c r="K4743" t="s">
        <v>23</v>
      </c>
      <c r="L4743" t="s">
        <v>24</v>
      </c>
      <c r="M4743" t="s">
        <v>24</v>
      </c>
      <c r="N4743" t="s">
        <v>23</v>
      </c>
      <c r="O4743" t="s">
        <v>23</v>
      </c>
      <c r="P4743" t="s">
        <v>27</v>
      </c>
      <c r="Q4743" t="s">
        <v>23</v>
      </c>
      <c r="R4743" t="s">
        <v>28</v>
      </c>
      <c r="S4743" t="s">
        <v>8416</v>
      </c>
      <c r="T4743" t="s">
        <v>12362</v>
      </c>
      <c r="U4743" t="s">
        <v>24</v>
      </c>
    </row>
    <row r="4744" spans="1:21">
      <c r="A4744" t="s">
        <v>4779</v>
      </c>
      <c r="B4744" t="s">
        <v>30</v>
      </c>
      <c r="C4744">
        <v>0</v>
      </c>
      <c r="D4744" t="s">
        <v>24</v>
      </c>
      <c r="E4744" t="s">
        <v>24</v>
      </c>
      <c r="F4744">
        <v>72</v>
      </c>
      <c r="G4744" t="s">
        <v>23</v>
      </c>
      <c r="H4744" t="s">
        <v>24</v>
      </c>
      <c r="I4744" t="s">
        <v>24</v>
      </c>
      <c r="J4744" t="s">
        <v>46</v>
      </c>
      <c r="K4744" t="s">
        <v>46</v>
      </c>
      <c r="L4744" t="s">
        <v>46</v>
      </c>
      <c r="M4744" t="s">
        <v>46</v>
      </c>
      <c r="N4744" t="s">
        <v>46</v>
      </c>
      <c r="O4744" t="s">
        <v>46</v>
      </c>
      <c r="P4744" t="s">
        <v>47</v>
      </c>
      <c r="Q4744" t="s">
        <v>23</v>
      </c>
      <c r="R4744" t="s">
        <v>32</v>
      </c>
      <c r="S4744" t="s">
        <v>8276</v>
      </c>
      <c r="T4744" t="s">
        <v>12363</v>
      </c>
      <c r="U4744" t="s">
        <v>24</v>
      </c>
    </row>
    <row r="4745" spans="1:21">
      <c r="A4745" t="s">
        <v>4780</v>
      </c>
      <c r="B4745" t="s">
        <v>30</v>
      </c>
      <c r="C4745">
        <v>0</v>
      </c>
      <c r="D4745" t="s">
        <v>23</v>
      </c>
      <c r="E4745" t="s">
        <v>24</v>
      </c>
      <c r="F4745">
        <v>56</v>
      </c>
      <c r="G4745" t="s">
        <v>23</v>
      </c>
      <c r="H4745" t="s">
        <v>23</v>
      </c>
      <c r="I4745" t="s">
        <v>26</v>
      </c>
      <c r="J4745" t="s">
        <v>24</v>
      </c>
      <c r="K4745" t="s">
        <v>23</v>
      </c>
      <c r="L4745" t="s">
        <v>23</v>
      </c>
      <c r="M4745" t="s">
        <v>24</v>
      </c>
      <c r="N4745" t="s">
        <v>24</v>
      </c>
      <c r="O4745" t="s">
        <v>24</v>
      </c>
      <c r="P4745" t="s">
        <v>47</v>
      </c>
      <c r="Q4745" t="s">
        <v>24</v>
      </c>
      <c r="R4745" t="s">
        <v>40</v>
      </c>
      <c r="S4745" t="s">
        <v>8740</v>
      </c>
      <c r="T4745" t="s">
        <v>12364</v>
      </c>
      <c r="U4745" t="s">
        <v>24</v>
      </c>
    </row>
    <row r="4746" spans="1:21">
      <c r="A4746" t="s">
        <v>4781</v>
      </c>
      <c r="B4746" t="s">
        <v>30</v>
      </c>
      <c r="C4746">
        <v>1</v>
      </c>
      <c r="D4746" t="s">
        <v>24</v>
      </c>
      <c r="E4746" t="s">
        <v>24</v>
      </c>
      <c r="F4746">
        <v>64</v>
      </c>
      <c r="G4746" t="s">
        <v>23</v>
      </c>
      <c r="H4746" t="s">
        <v>24</v>
      </c>
      <c r="I4746" t="s">
        <v>24</v>
      </c>
      <c r="J4746" t="s">
        <v>46</v>
      </c>
      <c r="K4746" t="s">
        <v>46</v>
      </c>
      <c r="L4746" t="s">
        <v>46</v>
      </c>
      <c r="M4746" t="s">
        <v>46</v>
      </c>
      <c r="N4746" t="s">
        <v>46</v>
      </c>
      <c r="O4746" t="s">
        <v>46</v>
      </c>
      <c r="P4746" t="s">
        <v>47</v>
      </c>
      <c r="Q4746" t="s">
        <v>23</v>
      </c>
      <c r="R4746" t="s">
        <v>35</v>
      </c>
      <c r="S4746" t="s">
        <v>7768</v>
      </c>
      <c r="T4746" t="s">
        <v>12365</v>
      </c>
      <c r="U4746" t="s">
        <v>24</v>
      </c>
    </row>
    <row r="4747" spans="1:21">
      <c r="A4747" t="s">
        <v>4782</v>
      </c>
      <c r="B4747" t="s">
        <v>22</v>
      </c>
      <c r="C4747">
        <v>0</v>
      </c>
      <c r="D4747" t="s">
        <v>23</v>
      </c>
      <c r="E4747" t="s">
        <v>24</v>
      </c>
      <c r="F4747">
        <v>34</v>
      </c>
      <c r="G4747" t="s">
        <v>23</v>
      </c>
      <c r="H4747" t="s">
        <v>23</v>
      </c>
      <c r="I4747" t="s">
        <v>37</v>
      </c>
      <c r="J4747" t="s">
        <v>24</v>
      </c>
      <c r="K4747" t="s">
        <v>24</v>
      </c>
      <c r="L4747" t="s">
        <v>23</v>
      </c>
      <c r="M4747" t="s">
        <v>24</v>
      </c>
      <c r="N4747" t="s">
        <v>23</v>
      </c>
      <c r="O4747" t="s">
        <v>23</v>
      </c>
      <c r="P4747" t="s">
        <v>27</v>
      </c>
      <c r="Q4747" t="s">
        <v>23</v>
      </c>
      <c r="R4747" t="s">
        <v>28</v>
      </c>
      <c r="S4747" t="s">
        <v>8706</v>
      </c>
      <c r="T4747" t="s">
        <v>12366</v>
      </c>
      <c r="U4747" t="s">
        <v>24</v>
      </c>
    </row>
    <row r="4748" spans="1:21">
      <c r="A4748" t="s">
        <v>4783</v>
      </c>
      <c r="B4748" t="s">
        <v>30</v>
      </c>
      <c r="C4748">
        <v>0</v>
      </c>
      <c r="D4748" t="s">
        <v>24</v>
      </c>
      <c r="E4748" t="s">
        <v>24</v>
      </c>
      <c r="F4748">
        <v>2</v>
      </c>
      <c r="G4748" t="s">
        <v>23</v>
      </c>
      <c r="H4748" t="s">
        <v>23</v>
      </c>
      <c r="I4748" t="s">
        <v>37</v>
      </c>
      <c r="J4748" t="s">
        <v>24</v>
      </c>
      <c r="K4748" t="s">
        <v>24</v>
      </c>
      <c r="L4748" t="s">
        <v>24</v>
      </c>
      <c r="M4748" t="s">
        <v>24</v>
      </c>
      <c r="N4748" t="s">
        <v>24</v>
      </c>
      <c r="O4748" t="s">
        <v>24</v>
      </c>
      <c r="P4748" t="s">
        <v>27</v>
      </c>
      <c r="Q4748" t="s">
        <v>23</v>
      </c>
      <c r="R4748" t="s">
        <v>28</v>
      </c>
      <c r="S4748" t="s">
        <v>7316</v>
      </c>
      <c r="T4748" t="s">
        <v>8613</v>
      </c>
      <c r="U4748" t="s">
        <v>23</v>
      </c>
    </row>
    <row r="4749" spans="1:21">
      <c r="A4749" t="s">
        <v>4784</v>
      </c>
      <c r="B4749" t="s">
        <v>30</v>
      </c>
      <c r="C4749">
        <v>0</v>
      </c>
      <c r="D4749" t="s">
        <v>24</v>
      </c>
      <c r="E4749" t="s">
        <v>24</v>
      </c>
      <c r="F4749">
        <v>35</v>
      </c>
      <c r="G4749" t="s">
        <v>23</v>
      </c>
      <c r="H4749" t="s">
        <v>24</v>
      </c>
      <c r="I4749" t="s">
        <v>24</v>
      </c>
      <c r="J4749" t="s">
        <v>46</v>
      </c>
      <c r="K4749" t="s">
        <v>46</v>
      </c>
      <c r="L4749" t="s">
        <v>46</v>
      </c>
      <c r="M4749" t="s">
        <v>46</v>
      </c>
      <c r="N4749" t="s">
        <v>46</v>
      </c>
      <c r="O4749" t="s">
        <v>46</v>
      </c>
      <c r="P4749" t="s">
        <v>31</v>
      </c>
      <c r="Q4749" t="s">
        <v>24</v>
      </c>
      <c r="R4749" t="s">
        <v>35</v>
      </c>
      <c r="S4749" t="s">
        <v>7400</v>
      </c>
      <c r="T4749">
        <v>754</v>
      </c>
      <c r="U4749" t="s">
        <v>24</v>
      </c>
    </row>
    <row r="4750" spans="1:21">
      <c r="A4750" t="s">
        <v>4785</v>
      </c>
      <c r="B4750" t="s">
        <v>30</v>
      </c>
      <c r="C4750">
        <v>0</v>
      </c>
      <c r="D4750" t="s">
        <v>24</v>
      </c>
      <c r="E4750" t="s">
        <v>24</v>
      </c>
      <c r="F4750">
        <v>22</v>
      </c>
      <c r="G4750" t="s">
        <v>23</v>
      </c>
      <c r="H4750" t="s">
        <v>24</v>
      </c>
      <c r="I4750" t="s">
        <v>24</v>
      </c>
      <c r="J4750" t="s">
        <v>46</v>
      </c>
      <c r="K4750" t="s">
        <v>46</v>
      </c>
      <c r="L4750" t="s">
        <v>46</v>
      </c>
      <c r="M4750" t="s">
        <v>46</v>
      </c>
      <c r="N4750" t="s">
        <v>46</v>
      </c>
      <c r="O4750" t="s">
        <v>46</v>
      </c>
      <c r="P4750" t="s">
        <v>31</v>
      </c>
      <c r="Q4750" t="s">
        <v>24</v>
      </c>
      <c r="R4750" t="s">
        <v>40</v>
      </c>
      <c r="S4750" t="s">
        <v>9579</v>
      </c>
      <c r="T4750" t="s">
        <v>9852</v>
      </c>
      <c r="U4750" t="s">
        <v>24</v>
      </c>
    </row>
    <row r="4751" spans="1:21">
      <c r="A4751" t="s">
        <v>4786</v>
      </c>
      <c r="B4751" t="s">
        <v>30</v>
      </c>
      <c r="C4751">
        <v>0</v>
      </c>
      <c r="D4751" t="s">
        <v>24</v>
      </c>
      <c r="E4751" t="s">
        <v>24</v>
      </c>
      <c r="F4751">
        <v>5</v>
      </c>
      <c r="G4751" t="s">
        <v>23</v>
      </c>
      <c r="H4751" t="s">
        <v>24</v>
      </c>
      <c r="I4751" t="s">
        <v>26</v>
      </c>
      <c r="J4751" t="s">
        <v>24</v>
      </c>
      <c r="K4751" t="s">
        <v>24</v>
      </c>
      <c r="L4751" t="s">
        <v>24</v>
      </c>
      <c r="M4751" t="s">
        <v>23</v>
      </c>
      <c r="N4751" t="s">
        <v>24</v>
      </c>
      <c r="O4751" t="s">
        <v>24</v>
      </c>
      <c r="P4751" t="s">
        <v>27</v>
      </c>
      <c r="Q4751" t="s">
        <v>23</v>
      </c>
      <c r="R4751" t="s">
        <v>28</v>
      </c>
      <c r="S4751" t="s">
        <v>9160</v>
      </c>
      <c r="T4751" t="s">
        <v>12367</v>
      </c>
      <c r="U4751" t="s">
        <v>23</v>
      </c>
    </row>
    <row r="4752" spans="1:21">
      <c r="A4752" t="s">
        <v>4787</v>
      </c>
      <c r="B4752" t="s">
        <v>30</v>
      </c>
      <c r="C4752">
        <v>0</v>
      </c>
      <c r="D4752" t="s">
        <v>24</v>
      </c>
      <c r="E4752" t="s">
        <v>24</v>
      </c>
      <c r="F4752">
        <v>9</v>
      </c>
      <c r="G4752" t="s">
        <v>24</v>
      </c>
      <c r="H4752" t="s">
        <v>25</v>
      </c>
      <c r="I4752" t="s">
        <v>26</v>
      </c>
      <c r="J4752" t="s">
        <v>23</v>
      </c>
      <c r="K4752" t="s">
        <v>23</v>
      </c>
      <c r="L4752" t="s">
        <v>23</v>
      </c>
      <c r="M4752" t="s">
        <v>24</v>
      </c>
      <c r="N4752" t="s">
        <v>24</v>
      </c>
      <c r="O4752" t="s">
        <v>24</v>
      </c>
      <c r="P4752" t="s">
        <v>31</v>
      </c>
      <c r="Q4752" t="s">
        <v>24</v>
      </c>
      <c r="R4752" t="s">
        <v>32</v>
      </c>
      <c r="S4752" t="s">
        <v>12368</v>
      </c>
      <c r="T4752">
        <v>373</v>
      </c>
      <c r="U4752" t="s">
        <v>24</v>
      </c>
    </row>
    <row r="4753" spans="1:21">
      <c r="A4753" t="s">
        <v>4788</v>
      </c>
      <c r="B4753" t="s">
        <v>30</v>
      </c>
      <c r="C4753">
        <v>0</v>
      </c>
      <c r="D4753" t="s">
        <v>24</v>
      </c>
      <c r="E4753" t="s">
        <v>24</v>
      </c>
      <c r="F4753">
        <v>11</v>
      </c>
      <c r="G4753" t="s">
        <v>23</v>
      </c>
      <c r="H4753" t="s">
        <v>23</v>
      </c>
      <c r="I4753" t="s">
        <v>24</v>
      </c>
      <c r="J4753" t="s">
        <v>46</v>
      </c>
      <c r="K4753" t="s">
        <v>46</v>
      </c>
      <c r="L4753" t="s">
        <v>46</v>
      </c>
      <c r="M4753" t="s">
        <v>46</v>
      </c>
      <c r="N4753" t="s">
        <v>46</v>
      </c>
      <c r="O4753" t="s">
        <v>46</v>
      </c>
      <c r="P4753" t="s">
        <v>27</v>
      </c>
      <c r="Q4753" t="s">
        <v>24</v>
      </c>
      <c r="R4753" t="s">
        <v>40</v>
      </c>
      <c r="S4753" t="s">
        <v>12369</v>
      </c>
      <c r="T4753" t="s">
        <v>12370</v>
      </c>
      <c r="U4753" t="s">
        <v>23</v>
      </c>
    </row>
    <row r="4754" spans="1:21">
      <c r="A4754" t="s">
        <v>4789</v>
      </c>
      <c r="B4754" t="s">
        <v>30</v>
      </c>
      <c r="C4754">
        <v>0</v>
      </c>
      <c r="D4754" t="s">
        <v>24</v>
      </c>
      <c r="E4754" t="s">
        <v>24</v>
      </c>
      <c r="F4754">
        <v>23</v>
      </c>
      <c r="G4754" t="s">
        <v>23</v>
      </c>
      <c r="H4754" t="s">
        <v>24</v>
      </c>
      <c r="I4754" t="s">
        <v>24</v>
      </c>
      <c r="J4754" t="s">
        <v>46</v>
      </c>
      <c r="K4754" t="s">
        <v>46</v>
      </c>
      <c r="L4754" t="s">
        <v>46</v>
      </c>
      <c r="M4754" t="s">
        <v>46</v>
      </c>
      <c r="N4754" t="s">
        <v>46</v>
      </c>
      <c r="O4754" t="s">
        <v>46</v>
      </c>
      <c r="P4754" t="s">
        <v>31</v>
      </c>
      <c r="Q4754" t="s">
        <v>24</v>
      </c>
      <c r="R4754" t="s">
        <v>32</v>
      </c>
      <c r="S4754" t="s">
        <v>8182</v>
      </c>
      <c r="T4754" t="s">
        <v>12371</v>
      </c>
      <c r="U4754" t="s">
        <v>24</v>
      </c>
    </row>
    <row r="4755" spans="1:21">
      <c r="A4755" t="s">
        <v>4790</v>
      </c>
      <c r="B4755" t="s">
        <v>22</v>
      </c>
      <c r="C4755">
        <v>0</v>
      </c>
      <c r="D4755" t="s">
        <v>23</v>
      </c>
      <c r="E4755" t="s">
        <v>23</v>
      </c>
      <c r="F4755">
        <v>4</v>
      </c>
      <c r="G4755" t="s">
        <v>23</v>
      </c>
      <c r="H4755" t="s">
        <v>24</v>
      </c>
      <c r="I4755" t="s">
        <v>37</v>
      </c>
      <c r="J4755" t="s">
        <v>24</v>
      </c>
      <c r="K4755" t="s">
        <v>24</v>
      </c>
      <c r="L4755" t="s">
        <v>24</v>
      </c>
      <c r="M4755" t="s">
        <v>24</v>
      </c>
      <c r="N4755" t="s">
        <v>24</v>
      </c>
      <c r="O4755" t="s">
        <v>23</v>
      </c>
      <c r="P4755" t="s">
        <v>27</v>
      </c>
      <c r="Q4755" t="s">
        <v>24</v>
      </c>
      <c r="R4755" t="s">
        <v>28</v>
      </c>
      <c r="S4755" t="s">
        <v>8228</v>
      </c>
      <c r="T4755" t="s">
        <v>12372</v>
      </c>
      <c r="U4755" t="s">
        <v>23</v>
      </c>
    </row>
    <row r="4756" spans="1:21">
      <c r="A4756" t="s">
        <v>4791</v>
      </c>
      <c r="B4756" t="s">
        <v>30</v>
      </c>
      <c r="C4756">
        <v>0</v>
      </c>
      <c r="D4756" t="s">
        <v>23</v>
      </c>
      <c r="E4756" t="s">
        <v>24</v>
      </c>
      <c r="F4756">
        <v>68</v>
      </c>
      <c r="G4756" t="s">
        <v>23</v>
      </c>
      <c r="H4756" t="s">
        <v>23</v>
      </c>
      <c r="I4756" t="s">
        <v>24</v>
      </c>
      <c r="J4756" t="s">
        <v>46</v>
      </c>
      <c r="K4756" t="s">
        <v>46</v>
      </c>
      <c r="L4756" t="s">
        <v>46</v>
      </c>
      <c r="M4756" t="s">
        <v>46</v>
      </c>
      <c r="N4756" t="s">
        <v>46</v>
      </c>
      <c r="O4756" t="s">
        <v>46</v>
      </c>
      <c r="P4756" t="s">
        <v>47</v>
      </c>
      <c r="Q4756" t="s">
        <v>24</v>
      </c>
      <c r="R4756" t="s">
        <v>35</v>
      </c>
      <c r="S4756" t="s">
        <v>7476</v>
      </c>
      <c r="T4756" t="s">
        <v>12373</v>
      </c>
      <c r="U4756" t="s">
        <v>24</v>
      </c>
    </row>
    <row r="4757" spans="1:21">
      <c r="A4757" t="s">
        <v>4792</v>
      </c>
      <c r="B4757" t="s">
        <v>30</v>
      </c>
      <c r="C4757">
        <v>0</v>
      </c>
      <c r="D4757" t="s">
        <v>23</v>
      </c>
      <c r="E4757" t="s">
        <v>24</v>
      </c>
      <c r="F4757">
        <v>33</v>
      </c>
      <c r="G4757" t="s">
        <v>23</v>
      </c>
      <c r="H4757" t="s">
        <v>24</v>
      </c>
      <c r="I4757" t="s">
        <v>37</v>
      </c>
      <c r="J4757" t="s">
        <v>24</v>
      </c>
      <c r="K4757" t="s">
        <v>24</v>
      </c>
      <c r="L4757" t="s">
        <v>24</v>
      </c>
      <c r="M4757" t="s">
        <v>24</v>
      </c>
      <c r="N4757" t="s">
        <v>23</v>
      </c>
      <c r="O4757" t="s">
        <v>23</v>
      </c>
      <c r="P4757" t="s">
        <v>27</v>
      </c>
      <c r="Q4757" t="s">
        <v>24</v>
      </c>
      <c r="R4757" t="s">
        <v>28</v>
      </c>
      <c r="S4757" t="s">
        <v>7951</v>
      </c>
      <c r="T4757" t="s">
        <v>12374</v>
      </c>
      <c r="U4757" t="s">
        <v>24</v>
      </c>
    </row>
    <row r="4758" spans="1:21">
      <c r="A4758" t="s">
        <v>4793</v>
      </c>
      <c r="B4758" t="s">
        <v>30</v>
      </c>
      <c r="C4758">
        <v>0</v>
      </c>
      <c r="D4758" t="s">
        <v>24</v>
      </c>
      <c r="E4758" t="s">
        <v>24</v>
      </c>
      <c r="F4758">
        <v>31</v>
      </c>
      <c r="G4758" t="s">
        <v>23</v>
      </c>
      <c r="H4758" t="s">
        <v>24</v>
      </c>
      <c r="I4758" t="s">
        <v>26</v>
      </c>
      <c r="J4758" t="s">
        <v>23</v>
      </c>
      <c r="K4758" t="s">
        <v>23</v>
      </c>
      <c r="L4758" t="s">
        <v>23</v>
      </c>
      <c r="M4758" t="s">
        <v>23</v>
      </c>
      <c r="N4758" t="s">
        <v>23</v>
      </c>
      <c r="O4758" t="s">
        <v>24</v>
      </c>
      <c r="P4758" t="s">
        <v>27</v>
      </c>
      <c r="Q4758" t="s">
        <v>23</v>
      </c>
      <c r="R4758" t="s">
        <v>35</v>
      </c>
      <c r="S4758" t="s">
        <v>12375</v>
      </c>
      <c r="T4758" t="s">
        <v>12376</v>
      </c>
      <c r="U4758" t="s">
        <v>24</v>
      </c>
    </row>
    <row r="4759" spans="1:21">
      <c r="A4759" t="s">
        <v>4794</v>
      </c>
      <c r="B4759" t="s">
        <v>30</v>
      </c>
      <c r="C4759">
        <v>0</v>
      </c>
      <c r="D4759" t="s">
        <v>24</v>
      </c>
      <c r="E4759" t="s">
        <v>24</v>
      </c>
      <c r="F4759">
        <v>1</v>
      </c>
      <c r="G4759" t="s">
        <v>23</v>
      </c>
      <c r="H4759" t="s">
        <v>23</v>
      </c>
      <c r="I4759" t="s">
        <v>26</v>
      </c>
      <c r="J4759" t="s">
        <v>24</v>
      </c>
      <c r="K4759" t="s">
        <v>23</v>
      </c>
      <c r="L4759" t="s">
        <v>24</v>
      </c>
      <c r="M4759" t="s">
        <v>23</v>
      </c>
      <c r="N4759" t="s">
        <v>24</v>
      </c>
      <c r="O4759" t="s">
        <v>24</v>
      </c>
      <c r="P4759" t="s">
        <v>27</v>
      </c>
      <c r="Q4759" t="s">
        <v>24</v>
      </c>
      <c r="R4759" t="s">
        <v>32</v>
      </c>
      <c r="S4759" t="s">
        <v>12377</v>
      </c>
      <c r="T4759" t="s">
        <v>12377</v>
      </c>
      <c r="U4759" t="s">
        <v>23</v>
      </c>
    </row>
    <row r="4760" spans="1:21">
      <c r="A4760" t="s">
        <v>4795</v>
      </c>
      <c r="B4760" t="s">
        <v>22</v>
      </c>
      <c r="C4760">
        <v>0</v>
      </c>
      <c r="D4760" t="s">
        <v>24</v>
      </c>
      <c r="E4760" t="s">
        <v>24</v>
      </c>
      <c r="F4760">
        <v>56</v>
      </c>
      <c r="G4760" t="s">
        <v>23</v>
      </c>
      <c r="H4760" t="s">
        <v>24</v>
      </c>
      <c r="I4760" t="s">
        <v>24</v>
      </c>
      <c r="J4760" t="s">
        <v>46</v>
      </c>
      <c r="K4760" t="s">
        <v>46</v>
      </c>
      <c r="L4760" t="s">
        <v>46</v>
      </c>
      <c r="M4760" t="s">
        <v>46</v>
      </c>
      <c r="N4760" t="s">
        <v>46</v>
      </c>
      <c r="O4760" t="s">
        <v>46</v>
      </c>
      <c r="P4760" t="s">
        <v>47</v>
      </c>
      <c r="Q4760" t="s">
        <v>24</v>
      </c>
      <c r="R4760" t="s">
        <v>35</v>
      </c>
      <c r="S4760" t="s">
        <v>7385</v>
      </c>
      <c r="T4760" t="s">
        <v>12378</v>
      </c>
      <c r="U4760" t="s">
        <v>24</v>
      </c>
    </row>
    <row r="4761" spans="1:21">
      <c r="A4761" t="s">
        <v>4796</v>
      </c>
      <c r="B4761" t="s">
        <v>30</v>
      </c>
      <c r="C4761">
        <v>0</v>
      </c>
      <c r="D4761" t="s">
        <v>24</v>
      </c>
      <c r="E4761" t="s">
        <v>24</v>
      </c>
      <c r="F4761">
        <v>1</v>
      </c>
      <c r="G4761" t="s">
        <v>23</v>
      </c>
      <c r="H4761" t="s">
        <v>24</v>
      </c>
      <c r="I4761" t="s">
        <v>37</v>
      </c>
      <c r="J4761" t="s">
        <v>24</v>
      </c>
      <c r="K4761" t="s">
        <v>24</v>
      </c>
      <c r="L4761" t="s">
        <v>24</v>
      </c>
      <c r="M4761" t="s">
        <v>24</v>
      </c>
      <c r="N4761" t="s">
        <v>23</v>
      </c>
      <c r="O4761" t="s">
        <v>24</v>
      </c>
      <c r="P4761" t="s">
        <v>27</v>
      </c>
      <c r="Q4761" t="s">
        <v>23</v>
      </c>
      <c r="R4761" t="s">
        <v>28</v>
      </c>
      <c r="S4761" t="s">
        <v>7286</v>
      </c>
      <c r="T4761" t="s">
        <v>7286</v>
      </c>
      <c r="U4761" t="s">
        <v>23</v>
      </c>
    </row>
    <row r="4762" spans="1:21">
      <c r="A4762" t="s">
        <v>4797</v>
      </c>
      <c r="B4762" t="s">
        <v>30</v>
      </c>
      <c r="C4762">
        <v>0</v>
      </c>
      <c r="D4762" t="s">
        <v>23</v>
      </c>
      <c r="E4762" t="s">
        <v>23</v>
      </c>
      <c r="F4762">
        <v>66</v>
      </c>
      <c r="G4762" t="s">
        <v>23</v>
      </c>
      <c r="H4762" t="s">
        <v>24</v>
      </c>
      <c r="I4762" t="s">
        <v>26</v>
      </c>
      <c r="J4762" t="s">
        <v>23</v>
      </c>
      <c r="K4762" t="s">
        <v>23</v>
      </c>
      <c r="L4762" t="s">
        <v>23</v>
      </c>
      <c r="M4762" t="s">
        <v>23</v>
      </c>
      <c r="N4762" t="s">
        <v>23</v>
      </c>
      <c r="O4762" t="s">
        <v>24</v>
      </c>
      <c r="P4762" t="s">
        <v>31</v>
      </c>
      <c r="Q4762" t="s">
        <v>23</v>
      </c>
      <c r="R4762" t="s">
        <v>28</v>
      </c>
      <c r="S4762" t="s">
        <v>7860</v>
      </c>
      <c r="T4762">
        <v>5013</v>
      </c>
      <c r="U4762" t="s">
        <v>24</v>
      </c>
    </row>
    <row r="4763" spans="1:21">
      <c r="A4763" t="s">
        <v>4798</v>
      </c>
      <c r="B4763" t="s">
        <v>30</v>
      </c>
      <c r="C4763">
        <v>0</v>
      </c>
      <c r="D4763" t="s">
        <v>23</v>
      </c>
      <c r="E4763" t="s">
        <v>23</v>
      </c>
      <c r="F4763">
        <v>72</v>
      </c>
      <c r="G4763" t="s">
        <v>23</v>
      </c>
      <c r="H4763" t="s">
        <v>23</v>
      </c>
      <c r="I4763" t="s">
        <v>24</v>
      </c>
      <c r="J4763" t="s">
        <v>46</v>
      </c>
      <c r="K4763" t="s">
        <v>46</v>
      </c>
      <c r="L4763" t="s">
        <v>46</v>
      </c>
      <c r="M4763" t="s">
        <v>46</v>
      </c>
      <c r="N4763" t="s">
        <v>46</v>
      </c>
      <c r="O4763" t="s">
        <v>46</v>
      </c>
      <c r="P4763" t="s">
        <v>47</v>
      </c>
      <c r="Q4763" t="s">
        <v>24</v>
      </c>
      <c r="R4763" t="s">
        <v>35</v>
      </c>
      <c r="S4763">
        <v>25</v>
      </c>
      <c r="T4763" t="s">
        <v>12379</v>
      </c>
      <c r="U4763" t="s">
        <v>24</v>
      </c>
    </row>
    <row r="4764" spans="1:21">
      <c r="A4764" t="s">
        <v>4799</v>
      </c>
      <c r="B4764" t="s">
        <v>30</v>
      </c>
      <c r="C4764">
        <v>1</v>
      </c>
      <c r="D4764" t="s">
        <v>24</v>
      </c>
      <c r="E4764" t="s">
        <v>24</v>
      </c>
      <c r="F4764">
        <v>34</v>
      </c>
      <c r="G4764" t="s">
        <v>23</v>
      </c>
      <c r="H4764" t="s">
        <v>24</v>
      </c>
      <c r="I4764" t="s">
        <v>37</v>
      </c>
      <c r="J4764" t="s">
        <v>24</v>
      </c>
      <c r="K4764" t="s">
        <v>24</v>
      </c>
      <c r="L4764" t="s">
        <v>24</v>
      </c>
      <c r="M4764" t="s">
        <v>24</v>
      </c>
      <c r="N4764" t="s">
        <v>24</v>
      </c>
      <c r="O4764" t="s">
        <v>24</v>
      </c>
      <c r="P4764" t="s">
        <v>27</v>
      </c>
      <c r="Q4764" t="s">
        <v>24</v>
      </c>
      <c r="R4764" t="s">
        <v>40</v>
      </c>
      <c r="S4764" t="s">
        <v>8834</v>
      </c>
      <c r="T4764" t="s">
        <v>12380</v>
      </c>
      <c r="U4764" t="s">
        <v>24</v>
      </c>
    </row>
    <row r="4765" spans="1:21">
      <c r="A4765" t="s">
        <v>4800</v>
      </c>
      <c r="B4765" t="s">
        <v>22</v>
      </c>
      <c r="C4765">
        <v>0</v>
      </c>
      <c r="D4765" t="s">
        <v>23</v>
      </c>
      <c r="E4765" t="s">
        <v>23</v>
      </c>
      <c r="F4765">
        <v>58</v>
      </c>
      <c r="G4765" t="s">
        <v>23</v>
      </c>
      <c r="H4765" t="s">
        <v>24</v>
      </c>
      <c r="I4765" t="s">
        <v>37</v>
      </c>
      <c r="J4765" t="s">
        <v>24</v>
      </c>
      <c r="K4765" t="s">
        <v>23</v>
      </c>
      <c r="L4765" t="s">
        <v>23</v>
      </c>
      <c r="M4765" t="s">
        <v>24</v>
      </c>
      <c r="N4765" t="s">
        <v>23</v>
      </c>
      <c r="O4765" t="s">
        <v>24</v>
      </c>
      <c r="P4765" t="s">
        <v>27</v>
      </c>
      <c r="Q4765" t="s">
        <v>23</v>
      </c>
      <c r="R4765" t="s">
        <v>28</v>
      </c>
      <c r="S4765" t="s">
        <v>10047</v>
      </c>
      <c r="T4765" t="s">
        <v>12381</v>
      </c>
      <c r="U4765" t="s">
        <v>24</v>
      </c>
    </row>
    <row r="4766" spans="1:21">
      <c r="A4766" t="s">
        <v>4801</v>
      </c>
      <c r="B4766" t="s">
        <v>30</v>
      </c>
      <c r="C4766">
        <v>0</v>
      </c>
      <c r="D4766" t="s">
        <v>24</v>
      </c>
      <c r="E4766" t="s">
        <v>24</v>
      </c>
      <c r="F4766">
        <v>2</v>
      </c>
      <c r="G4766" t="s">
        <v>23</v>
      </c>
      <c r="H4766" t="s">
        <v>24</v>
      </c>
      <c r="I4766" t="s">
        <v>26</v>
      </c>
      <c r="J4766" t="s">
        <v>24</v>
      </c>
      <c r="K4766" t="s">
        <v>24</v>
      </c>
      <c r="L4766" t="s">
        <v>24</v>
      </c>
      <c r="M4766" t="s">
        <v>24</v>
      </c>
      <c r="N4766" t="s">
        <v>24</v>
      </c>
      <c r="O4766" t="s">
        <v>24</v>
      </c>
      <c r="P4766" t="s">
        <v>27</v>
      </c>
      <c r="Q4766" t="s">
        <v>23</v>
      </c>
      <c r="R4766" t="s">
        <v>28</v>
      </c>
      <c r="S4766" t="s">
        <v>9608</v>
      </c>
      <c r="T4766" t="s">
        <v>7293</v>
      </c>
      <c r="U4766" t="s">
        <v>23</v>
      </c>
    </row>
    <row r="4767" spans="1:21">
      <c r="A4767" t="s">
        <v>4802</v>
      </c>
      <c r="B4767" t="s">
        <v>30</v>
      </c>
      <c r="C4767">
        <v>0</v>
      </c>
      <c r="D4767" t="s">
        <v>24</v>
      </c>
      <c r="E4767" t="s">
        <v>24</v>
      </c>
      <c r="F4767">
        <v>37</v>
      </c>
      <c r="G4767" t="s">
        <v>24</v>
      </c>
      <c r="H4767" t="s">
        <v>25</v>
      </c>
      <c r="I4767" t="s">
        <v>26</v>
      </c>
      <c r="J4767" t="s">
        <v>24</v>
      </c>
      <c r="K4767" t="s">
        <v>24</v>
      </c>
      <c r="L4767" t="s">
        <v>24</v>
      </c>
      <c r="M4767" t="s">
        <v>24</v>
      </c>
      <c r="N4767" t="s">
        <v>23</v>
      </c>
      <c r="O4767" t="s">
        <v>24</v>
      </c>
      <c r="P4767" t="s">
        <v>47</v>
      </c>
      <c r="Q4767" t="s">
        <v>24</v>
      </c>
      <c r="R4767" t="s">
        <v>40</v>
      </c>
      <c r="S4767" t="s">
        <v>8283</v>
      </c>
      <c r="T4767" t="s">
        <v>12382</v>
      </c>
      <c r="U4767" t="s">
        <v>24</v>
      </c>
    </row>
    <row r="4768" spans="1:21">
      <c r="A4768" t="s">
        <v>4803</v>
      </c>
      <c r="B4768" t="s">
        <v>22</v>
      </c>
      <c r="C4768">
        <v>0</v>
      </c>
      <c r="D4768" t="s">
        <v>24</v>
      </c>
      <c r="E4768" t="s">
        <v>24</v>
      </c>
      <c r="F4768">
        <v>71</v>
      </c>
      <c r="G4768" t="s">
        <v>23</v>
      </c>
      <c r="H4768" t="s">
        <v>23</v>
      </c>
      <c r="I4768" t="s">
        <v>37</v>
      </c>
      <c r="J4768" t="s">
        <v>23</v>
      </c>
      <c r="K4768" t="s">
        <v>23</v>
      </c>
      <c r="L4768" t="s">
        <v>23</v>
      </c>
      <c r="M4768" t="s">
        <v>23</v>
      </c>
      <c r="N4768" t="s">
        <v>23</v>
      </c>
      <c r="O4768" t="s">
        <v>23</v>
      </c>
      <c r="P4768" t="s">
        <v>47</v>
      </c>
      <c r="Q4768" t="s">
        <v>23</v>
      </c>
      <c r="R4768" t="s">
        <v>40</v>
      </c>
      <c r="S4768" t="s">
        <v>12383</v>
      </c>
      <c r="T4768" t="s">
        <v>12384</v>
      </c>
      <c r="U4768" t="s">
        <v>24</v>
      </c>
    </row>
    <row r="4769" spans="1:21">
      <c r="A4769" t="s">
        <v>4804</v>
      </c>
      <c r="B4769" t="s">
        <v>30</v>
      </c>
      <c r="C4769">
        <v>0</v>
      </c>
      <c r="D4769" t="s">
        <v>23</v>
      </c>
      <c r="E4769" t="s">
        <v>23</v>
      </c>
      <c r="F4769">
        <v>1</v>
      </c>
      <c r="G4769" t="s">
        <v>23</v>
      </c>
      <c r="H4769" t="s">
        <v>24</v>
      </c>
      <c r="I4769" t="s">
        <v>24</v>
      </c>
      <c r="J4769" t="s">
        <v>46</v>
      </c>
      <c r="K4769" t="s">
        <v>46</v>
      </c>
      <c r="L4769" t="s">
        <v>46</v>
      </c>
      <c r="M4769" t="s">
        <v>46</v>
      </c>
      <c r="N4769" t="s">
        <v>46</v>
      </c>
      <c r="O4769" t="s">
        <v>46</v>
      </c>
      <c r="P4769" t="s">
        <v>31</v>
      </c>
      <c r="Q4769" t="s">
        <v>24</v>
      </c>
      <c r="R4769" t="s">
        <v>40</v>
      </c>
      <c r="S4769" t="s">
        <v>7537</v>
      </c>
      <c r="T4769" t="s">
        <v>7537</v>
      </c>
      <c r="U4769" t="s">
        <v>24</v>
      </c>
    </row>
    <row r="4770" spans="1:21">
      <c r="A4770" t="s">
        <v>4805</v>
      </c>
      <c r="B4770" t="s">
        <v>30</v>
      </c>
      <c r="C4770">
        <v>1</v>
      </c>
      <c r="D4770" t="s">
        <v>23</v>
      </c>
      <c r="E4770" t="s">
        <v>23</v>
      </c>
      <c r="F4770">
        <v>71</v>
      </c>
      <c r="G4770" t="s">
        <v>23</v>
      </c>
      <c r="H4770" t="s">
        <v>24</v>
      </c>
      <c r="I4770" t="s">
        <v>24</v>
      </c>
      <c r="J4770" t="s">
        <v>46</v>
      </c>
      <c r="K4770" t="s">
        <v>46</v>
      </c>
      <c r="L4770" t="s">
        <v>46</v>
      </c>
      <c r="M4770" t="s">
        <v>46</v>
      </c>
      <c r="N4770" t="s">
        <v>46</v>
      </c>
      <c r="O4770" t="s">
        <v>46</v>
      </c>
      <c r="P4770" t="s">
        <v>47</v>
      </c>
      <c r="Q4770" t="s">
        <v>24</v>
      </c>
      <c r="R4770" t="s">
        <v>40</v>
      </c>
      <c r="S4770" t="s">
        <v>7158</v>
      </c>
      <c r="T4770" t="s">
        <v>12385</v>
      </c>
      <c r="U4770" t="s">
        <v>24</v>
      </c>
    </row>
    <row r="4771" spans="1:21">
      <c r="A4771" t="s">
        <v>4806</v>
      </c>
      <c r="B4771" t="s">
        <v>30</v>
      </c>
      <c r="C4771">
        <v>0</v>
      </c>
      <c r="D4771" t="s">
        <v>23</v>
      </c>
      <c r="E4771" t="s">
        <v>23</v>
      </c>
      <c r="F4771">
        <v>35</v>
      </c>
      <c r="G4771" t="s">
        <v>23</v>
      </c>
      <c r="H4771" t="s">
        <v>24</v>
      </c>
      <c r="I4771" t="s">
        <v>24</v>
      </c>
      <c r="J4771" t="s">
        <v>46</v>
      </c>
      <c r="K4771" t="s">
        <v>46</v>
      </c>
      <c r="L4771" t="s">
        <v>46</v>
      </c>
      <c r="M4771" t="s">
        <v>46</v>
      </c>
      <c r="N4771" t="s">
        <v>46</v>
      </c>
      <c r="O4771" t="s">
        <v>46</v>
      </c>
      <c r="P4771" t="s">
        <v>31</v>
      </c>
      <c r="Q4771" t="s">
        <v>24</v>
      </c>
      <c r="R4771" t="s">
        <v>28</v>
      </c>
      <c r="S4771" t="s">
        <v>7402</v>
      </c>
      <c r="T4771">
        <v>666</v>
      </c>
      <c r="U4771" t="s">
        <v>24</v>
      </c>
    </row>
    <row r="4772" spans="1:21">
      <c r="A4772" t="s">
        <v>4807</v>
      </c>
      <c r="B4772" t="s">
        <v>22</v>
      </c>
      <c r="C4772">
        <v>0</v>
      </c>
      <c r="D4772" t="s">
        <v>23</v>
      </c>
      <c r="E4772" t="s">
        <v>23</v>
      </c>
      <c r="F4772">
        <v>6</v>
      </c>
      <c r="G4772" t="s">
        <v>23</v>
      </c>
      <c r="H4772" t="s">
        <v>24</v>
      </c>
      <c r="I4772" t="s">
        <v>24</v>
      </c>
      <c r="J4772" t="s">
        <v>46</v>
      </c>
      <c r="K4772" t="s">
        <v>46</v>
      </c>
      <c r="L4772" t="s">
        <v>46</v>
      </c>
      <c r="M4772" t="s">
        <v>46</v>
      </c>
      <c r="N4772" t="s">
        <v>46</v>
      </c>
      <c r="O4772" t="s">
        <v>46</v>
      </c>
      <c r="P4772" t="s">
        <v>31</v>
      </c>
      <c r="Q4772" t="s">
        <v>24</v>
      </c>
      <c r="R4772" t="s">
        <v>32</v>
      </c>
      <c r="S4772" t="s">
        <v>7385</v>
      </c>
      <c r="T4772" t="s">
        <v>7564</v>
      </c>
      <c r="U4772" t="s">
        <v>24</v>
      </c>
    </row>
    <row r="4773" spans="1:21">
      <c r="A4773" t="s">
        <v>4808</v>
      </c>
      <c r="B4773" t="s">
        <v>22</v>
      </c>
      <c r="C4773">
        <v>0</v>
      </c>
      <c r="D4773" t="s">
        <v>24</v>
      </c>
      <c r="E4773" t="s">
        <v>24</v>
      </c>
      <c r="F4773">
        <v>3</v>
      </c>
      <c r="G4773" t="s">
        <v>23</v>
      </c>
      <c r="H4773" t="s">
        <v>24</v>
      </c>
      <c r="I4773" t="s">
        <v>37</v>
      </c>
      <c r="J4773" t="s">
        <v>24</v>
      </c>
      <c r="K4773" t="s">
        <v>24</v>
      </c>
      <c r="L4773" t="s">
        <v>24</v>
      </c>
      <c r="M4773" t="s">
        <v>24</v>
      </c>
      <c r="N4773" t="s">
        <v>23</v>
      </c>
      <c r="O4773" t="s">
        <v>24</v>
      </c>
      <c r="P4773" t="s">
        <v>27</v>
      </c>
      <c r="Q4773" t="s">
        <v>23</v>
      </c>
      <c r="R4773" t="s">
        <v>28</v>
      </c>
      <c r="S4773" t="s">
        <v>8500</v>
      </c>
      <c r="T4773" t="s">
        <v>12386</v>
      </c>
      <c r="U4773" t="s">
        <v>23</v>
      </c>
    </row>
    <row r="4774" spans="1:21">
      <c r="A4774" t="s">
        <v>4809</v>
      </c>
      <c r="B4774" t="s">
        <v>22</v>
      </c>
      <c r="C4774">
        <v>0</v>
      </c>
      <c r="D4774" t="s">
        <v>23</v>
      </c>
      <c r="E4774" t="s">
        <v>23</v>
      </c>
      <c r="F4774">
        <v>69</v>
      </c>
      <c r="G4774" t="s">
        <v>23</v>
      </c>
      <c r="H4774" t="s">
        <v>24</v>
      </c>
      <c r="I4774" t="s">
        <v>26</v>
      </c>
      <c r="J4774" t="s">
        <v>24</v>
      </c>
      <c r="K4774" t="s">
        <v>23</v>
      </c>
      <c r="L4774" t="s">
        <v>23</v>
      </c>
      <c r="M4774" t="s">
        <v>23</v>
      </c>
      <c r="N4774" t="s">
        <v>24</v>
      </c>
      <c r="O4774" t="s">
        <v>24</v>
      </c>
      <c r="P4774" t="s">
        <v>31</v>
      </c>
      <c r="Q4774" t="s">
        <v>24</v>
      </c>
      <c r="R4774" t="s">
        <v>35</v>
      </c>
      <c r="S4774" t="s">
        <v>9844</v>
      </c>
      <c r="T4774" t="s">
        <v>12387</v>
      </c>
      <c r="U4774" t="s">
        <v>24</v>
      </c>
    </row>
    <row r="4775" spans="1:21">
      <c r="A4775" t="s">
        <v>4810</v>
      </c>
      <c r="B4775" t="s">
        <v>30</v>
      </c>
      <c r="C4775">
        <v>0</v>
      </c>
      <c r="D4775" t="s">
        <v>24</v>
      </c>
      <c r="E4775" t="s">
        <v>24</v>
      </c>
      <c r="F4775">
        <v>44</v>
      </c>
      <c r="G4775" t="s">
        <v>24</v>
      </c>
      <c r="H4775" t="s">
        <v>25</v>
      </c>
      <c r="I4775" t="s">
        <v>26</v>
      </c>
      <c r="J4775" t="s">
        <v>24</v>
      </c>
      <c r="K4775" t="s">
        <v>23</v>
      </c>
      <c r="L4775" t="s">
        <v>23</v>
      </c>
      <c r="M4775" t="s">
        <v>24</v>
      </c>
      <c r="N4775" t="s">
        <v>23</v>
      </c>
      <c r="O4775" t="s">
        <v>23</v>
      </c>
      <c r="P4775" t="s">
        <v>31</v>
      </c>
      <c r="Q4775" t="s">
        <v>23</v>
      </c>
      <c r="R4775" t="s">
        <v>32</v>
      </c>
      <c r="S4775" t="s">
        <v>10497</v>
      </c>
      <c r="T4775" t="s">
        <v>12388</v>
      </c>
      <c r="U4775" t="s">
        <v>23</v>
      </c>
    </row>
    <row r="4776" spans="1:21">
      <c r="A4776" t="s">
        <v>4811</v>
      </c>
      <c r="B4776" t="s">
        <v>22</v>
      </c>
      <c r="C4776">
        <v>0</v>
      </c>
      <c r="D4776" t="s">
        <v>23</v>
      </c>
      <c r="E4776" t="s">
        <v>24</v>
      </c>
      <c r="F4776">
        <v>53</v>
      </c>
      <c r="G4776" t="s">
        <v>23</v>
      </c>
      <c r="H4776" t="s">
        <v>23</v>
      </c>
      <c r="I4776" t="s">
        <v>37</v>
      </c>
      <c r="J4776" t="s">
        <v>24</v>
      </c>
      <c r="K4776" t="s">
        <v>24</v>
      </c>
      <c r="L4776" t="s">
        <v>24</v>
      </c>
      <c r="M4776" t="s">
        <v>23</v>
      </c>
      <c r="N4776" t="s">
        <v>24</v>
      </c>
      <c r="O4776" t="s">
        <v>23</v>
      </c>
      <c r="P4776" t="s">
        <v>31</v>
      </c>
      <c r="Q4776" t="s">
        <v>23</v>
      </c>
      <c r="R4776" t="s">
        <v>28</v>
      </c>
      <c r="S4776" t="s">
        <v>9528</v>
      </c>
      <c r="T4776" t="s">
        <v>12389</v>
      </c>
      <c r="U4776" t="s">
        <v>24</v>
      </c>
    </row>
    <row r="4777" spans="1:21">
      <c r="A4777" t="s">
        <v>4812</v>
      </c>
      <c r="B4777" t="s">
        <v>22</v>
      </c>
      <c r="C4777">
        <v>0</v>
      </c>
      <c r="D4777" t="s">
        <v>23</v>
      </c>
      <c r="E4777" t="s">
        <v>24</v>
      </c>
      <c r="F4777">
        <v>24</v>
      </c>
      <c r="G4777" t="s">
        <v>23</v>
      </c>
      <c r="H4777" t="s">
        <v>24</v>
      </c>
      <c r="I4777" t="s">
        <v>37</v>
      </c>
      <c r="J4777" t="s">
        <v>24</v>
      </c>
      <c r="K4777" t="s">
        <v>23</v>
      </c>
      <c r="L4777" t="s">
        <v>23</v>
      </c>
      <c r="M4777" t="s">
        <v>24</v>
      </c>
      <c r="N4777" t="s">
        <v>23</v>
      </c>
      <c r="O4777" t="s">
        <v>23</v>
      </c>
      <c r="P4777" t="s">
        <v>27</v>
      </c>
      <c r="Q4777" t="s">
        <v>23</v>
      </c>
      <c r="R4777" t="s">
        <v>40</v>
      </c>
      <c r="S4777" t="s">
        <v>7271</v>
      </c>
      <c r="T4777" t="s">
        <v>12390</v>
      </c>
      <c r="U4777" t="s">
        <v>23</v>
      </c>
    </row>
    <row r="4778" spans="1:21">
      <c r="A4778" t="s">
        <v>4813</v>
      </c>
      <c r="B4778" t="s">
        <v>22</v>
      </c>
      <c r="C4778">
        <v>0</v>
      </c>
      <c r="D4778" t="s">
        <v>23</v>
      </c>
      <c r="E4778" t="s">
        <v>24</v>
      </c>
      <c r="F4778">
        <v>5</v>
      </c>
      <c r="G4778" t="s">
        <v>23</v>
      </c>
      <c r="H4778" t="s">
        <v>24</v>
      </c>
      <c r="I4778" t="s">
        <v>37</v>
      </c>
      <c r="J4778" t="s">
        <v>24</v>
      </c>
      <c r="K4778" t="s">
        <v>24</v>
      </c>
      <c r="L4778" t="s">
        <v>24</v>
      </c>
      <c r="M4778" t="s">
        <v>24</v>
      </c>
      <c r="N4778" t="s">
        <v>24</v>
      </c>
      <c r="O4778" t="s">
        <v>24</v>
      </c>
      <c r="P4778" t="s">
        <v>27</v>
      </c>
      <c r="Q4778" t="s">
        <v>23</v>
      </c>
      <c r="R4778" t="s">
        <v>28</v>
      </c>
      <c r="S4778" t="s">
        <v>8596</v>
      </c>
      <c r="T4778" t="s">
        <v>12391</v>
      </c>
      <c r="U4778" t="s">
        <v>24</v>
      </c>
    </row>
    <row r="4779" spans="1:21">
      <c r="A4779" t="s">
        <v>4814</v>
      </c>
      <c r="B4779" t="s">
        <v>22</v>
      </c>
      <c r="C4779">
        <v>0</v>
      </c>
      <c r="D4779" t="s">
        <v>24</v>
      </c>
      <c r="E4779" t="s">
        <v>23</v>
      </c>
      <c r="F4779">
        <v>2</v>
      </c>
      <c r="G4779" t="s">
        <v>23</v>
      </c>
      <c r="H4779" t="s">
        <v>24</v>
      </c>
      <c r="I4779" t="s">
        <v>26</v>
      </c>
      <c r="J4779" t="s">
        <v>24</v>
      </c>
      <c r="K4779" t="s">
        <v>23</v>
      </c>
      <c r="L4779" t="s">
        <v>24</v>
      </c>
      <c r="M4779" t="s">
        <v>24</v>
      </c>
      <c r="N4779" t="s">
        <v>24</v>
      </c>
      <c r="O4779" t="s">
        <v>24</v>
      </c>
      <c r="P4779" t="s">
        <v>27</v>
      </c>
      <c r="Q4779" t="s">
        <v>24</v>
      </c>
      <c r="R4779" t="s">
        <v>32</v>
      </c>
      <c r="S4779" t="s">
        <v>8805</v>
      </c>
      <c r="T4779" t="s">
        <v>12392</v>
      </c>
      <c r="U4779" t="s">
        <v>24</v>
      </c>
    </row>
    <row r="4780" spans="1:21">
      <c r="A4780" t="s">
        <v>4815</v>
      </c>
      <c r="B4780" t="s">
        <v>30</v>
      </c>
      <c r="C4780">
        <v>0</v>
      </c>
      <c r="D4780" t="s">
        <v>24</v>
      </c>
      <c r="E4780" t="s">
        <v>23</v>
      </c>
      <c r="F4780">
        <v>62</v>
      </c>
      <c r="G4780" t="s">
        <v>23</v>
      </c>
      <c r="H4780" t="s">
        <v>23</v>
      </c>
      <c r="I4780" t="s">
        <v>24</v>
      </c>
      <c r="J4780" t="s">
        <v>46</v>
      </c>
      <c r="K4780" t="s">
        <v>46</v>
      </c>
      <c r="L4780" t="s">
        <v>46</v>
      </c>
      <c r="M4780" t="s">
        <v>46</v>
      </c>
      <c r="N4780" t="s">
        <v>46</v>
      </c>
      <c r="O4780" t="s">
        <v>46</v>
      </c>
      <c r="P4780" t="s">
        <v>47</v>
      </c>
      <c r="Q4780" t="s">
        <v>23</v>
      </c>
      <c r="R4780" t="s">
        <v>32</v>
      </c>
      <c r="S4780" t="s">
        <v>7853</v>
      </c>
      <c r="T4780">
        <v>1413</v>
      </c>
      <c r="U4780" t="s">
        <v>24</v>
      </c>
    </row>
    <row r="4781" spans="1:21">
      <c r="A4781" t="s">
        <v>4816</v>
      </c>
      <c r="B4781" t="s">
        <v>22</v>
      </c>
      <c r="C4781">
        <v>0</v>
      </c>
      <c r="D4781" t="s">
        <v>23</v>
      </c>
      <c r="E4781" t="s">
        <v>24</v>
      </c>
      <c r="F4781">
        <v>19</v>
      </c>
      <c r="G4781" t="s">
        <v>23</v>
      </c>
      <c r="H4781" t="s">
        <v>24</v>
      </c>
      <c r="I4781" t="s">
        <v>37</v>
      </c>
      <c r="J4781" t="s">
        <v>24</v>
      </c>
      <c r="K4781" t="s">
        <v>24</v>
      </c>
      <c r="L4781" t="s">
        <v>23</v>
      </c>
      <c r="M4781" t="s">
        <v>24</v>
      </c>
      <c r="N4781" t="s">
        <v>23</v>
      </c>
      <c r="O4781" t="s">
        <v>23</v>
      </c>
      <c r="P4781" t="s">
        <v>27</v>
      </c>
      <c r="Q4781" t="s">
        <v>23</v>
      </c>
      <c r="R4781" t="s">
        <v>28</v>
      </c>
      <c r="S4781" t="s">
        <v>9814</v>
      </c>
      <c r="T4781" t="s">
        <v>12393</v>
      </c>
      <c r="U4781" t="s">
        <v>24</v>
      </c>
    </row>
    <row r="4782" spans="1:21">
      <c r="A4782" t="s">
        <v>4817</v>
      </c>
      <c r="B4782" t="s">
        <v>30</v>
      </c>
      <c r="C4782">
        <v>0</v>
      </c>
      <c r="D4782" t="s">
        <v>24</v>
      </c>
      <c r="E4782" t="s">
        <v>24</v>
      </c>
      <c r="F4782">
        <v>9</v>
      </c>
      <c r="G4782" t="s">
        <v>23</v>
      </c>
      <c r="H4782" t="s">
        <v>24</v>
      </c>
      <c r="I4782" t="s">
        <v>37</v>
      </c>
      <c r="J4782" t="s">
        <v>24</v>
      </c>
      <c r="K4782" t="s">
        <v>24</v>
      </c>
      <c r="L4782" t="s">
        <v>24</v>
      </c>
      <c r="M4782" t="s">
        <v>24</v>
      </c>
      <c r="N4782" t="s">
        <v>24</v>
      </c>
      <c r="O4782" t="s">
        <v>24</v>
      </c>
      <c r="P4782" t="s">
        <v>27</v>
      </c>
      <c r="Q4782" t="s">
        <v>24</v>
      </c>
      <c r="R4782" t="s">
        <v>32</v>
      </c>
      <c r="S4782" t="s">
        <v>7877</v>
      </c>
      <c r="T4782" t="s">
        <v>12394</v>
      </c>
      <c r="U4782" t="s">
        <v>24</v>
      </c>
    </row>
    <row r="4783" spans="1:21">
      <c r="A4783" t="s">
        <v>4818</v>
      </c>
      <c r="B4783" t="s">
        <v>30</v>
      </c>
      <c r="C4783">
        <v>0</v>
      </c>
      <c r="D4783" t="s">
        <v>24</v>
      </c>
      <c r="E4783" t="s">
        <v>24</v>
      </c>
      <c r="F4783">
        <v>53</v>
      </c>
      <c r="G4783" t="s">
        <v>23</v>
      </c>
      <c r="H4783" t="s">
        <v>24</v>
      </c>
      <c r="I4783" t="s">
        <v>24</v>
      </c>
      <c r="J4783" t="s">
        <v>46</v>
      </c>
      <c r="K4783" t="s">
        <v>46</v>
      </c>
      <c r="L4783" t="s">
        <v>46</v>
      </c>
      <c r="M4783" t="s">
        <v>46</v>
      </c>
      <c r="N4783" t="s">
        <v>46</v>
      </c>
      <c r="O4783" t="s">
        <v>46</v>
      </c>
      <c r="P4783" t="s">
        <v>47</v>
      </c>
      <c r="Q4783" t="s">
        <v>24</v>
      </c>
      <c r="R4783" t="s">
        <v>40</v>
      </c>
      <c r="S4783" t="s">
        <v>8141</v>
      </c>
      <c r="T4783" t="s">
        <v>12395</v>
      </c>
      <c r="U4783" t="s">
        <v>24</v>
      </c>
    </row>
    <row r="4784" spans="1:21">
      <c r="A4784" t="s">
        <v>4819</v>
      </c>
      <c r="B4784" t="s">
        <v>30</v>
      </c>
      <c r="C4784">
        <v>0</v>
      </c>
      <c r="D4784" t="s">
        <v>24</v>
      </c>
      <c r="E4784" t="s">
        <v>24</v>
      </c>
      <c r="F4784">
        <v>5</v>
      </c>
      <c r="G4784" t="s">
        <v>23</v>
      </c>
      <c r="H4784" t="s">
        <v>24</v>
      </c>
      <c r="I4784" t="s">
        <v>37</v>
      </c>
      <c r="J4784" t="s">
        <v>24</v>
      </c>
      <c r="K4784" t="s">
        <v>24</v>
      </c>
      <c r="L4784" t="s">
        <v>24</v>
      </c>
      <c r="M4784" t="s">
        <v>24</v>
      </c>
      <c r="N4784" t="s">
        <v>24</v>
      </c>
      <c r="O4784" t="s">
        <v>23</v>
      </c>
      <c r="P4784" t="s">
        <v>27</v>
      </c>
      <c r="Q4784" t="s">
        <v>24</v>
      </c>
      <c r="R4784" t="s">
        <v>32</v>
      </c>
      <c r="S4784" t="s">
        <v>7624</v>
      </c>
      <c r="T4784" t="s">
        <v>12396</v>
      </c>
      <c r="U4784" t="s">
        <v>24</v>
      </c>
    </row>
    <row r="4785" spans="1:21">
      <c r="A4785" t="s">
        <v>4820</v>
      </c>
      <c r="B4785" t="s">
        <v>22</v>
      </c>
      <c r="C4785">
        <v>1</v>
      </c>
      <c r="D4785" t="s">
        <v>23</v>
      </c>
      <c r="E4785" t="s">
        <v>23</v>
      </c>
      <c r="F4785">
        <v>71</v>
      </c>
      <c r="G4785" t="s">
        <v>23</v>
      </c>
      <c r="H4785" t="s">
        <v>23</v>
      </c>
      <c r="I4785" t="s">
        <v>26</v>
      </c>
      <c r="J4785" t="s">
        <v>23</v>
      </c>
      <c r="K4785" t="s">
        <v>23</v>
      </c>
      <c r="L4785" t="s">
        <v>24</v>
      </c>
      <c r="M4785" t="s">
        <v>24</v>
      </c>
      <c r="N4785" t="s">
        <v>23</v>
      </c>
      <c r="O4785" t="s">
        <v>24</v>
      </c>
      <c r="P4785" t="s">
        <v>31</v>
      </c>
      <c r="Q4785" t="s">
        <v>24</v>
      </c>
      <c r="R4785" t="s">
        <v>28</v>
      </c>
      <c r="S4785" t="s">
        <v>7194</v>
      </c>
      <c r="T4785" t="s">
        <v>12397</v>
      </c>
      <c r="U4785" t="s">
        <v>24</v>
      </c>
    </row>
    <row r="4786" spans="1:21">
      <c r="A4786" t="s">
        <v>4821</v>
      </c>
      <c r="B4786" t="s">
        <v>22</v>
      </c>
      <c r="C4786">
        <v>0</v>
      </c>
      <c r="D4786" t="s">
        <v>24</v>
      </c>
      <c r="E4786" t="s">
        <v>24</v>
      </c>
      <c r="F4786">
        <v>1</v>
      </c>
      <c r="G4786" t="s">
        <v>23</v>
      </c>
      <c r="H4786" t="s">
        <v>24</v>
      </c>
      <c r="I4786" t="s">
        <v>24</v>
      </c>
      <c r="J4786" t="s">
        <v>46</v>
      </c>
      <c r="K4786" t="s">
        <v>46</v>
      </c>
      <c r="L4786" t="s">
        <v>46</v>
      </c>
      <c r="M4786" t="s">
        <v>46</v>
      </c>
      <c r="N4786" t="s">
        <v>46</v>
      </c>
      <c r="O4786" t="s">
        <v>46</v>
      </c>
      <c r="P4786" t="s">
        <v>27</v>
      </c>
      <c r="Q4786" t="s">
        <v>23</v>
      </c>
      <c r="R4786" t="s">
        <v>32</v>
      </c>
      <c r="S4786" t="s">
        <v>7978</v>
      </c>
      <c r="T4786" t="s">
        <v>7978</v>
      </c>
      <c r="U4786" t="s">
        <v>24</v>
      </c>
    </row>
    <row r="4787" spans="1:21">
      <c r="A4787" t="s">
        <v>4822</v>
      </c>
      <c r="B4787" t="s">
        <v>30</v>
      </c>
      <c r="C4787">
        <v>0</v>
      </c>
      <c r="D4787" t="s">
        <v>24</v>
      </c>
      <c r="E4787" t="s">
        <v>24</v>
      </c>
      <c r="F4787">
        <v>18</v>
      </c>
      <c r="G4787" t="s">
        <v>23</v>
      </c>
      <c r="H4787" t="s">
        <v>23</v>
      </c>
      <c r="I4787" t="s">
        <v>37</v>
      </c>
      <c r="J4787" t="s">
        <v>24</v>
      </c>
      <c r="K4787" t="s">
        <v>23</v>
      </c>
      <c r="L4787" t="s">
        <v>24</v>
      </c>
      <c r="M4787" t="s">
        <v>24</v>
      </c>
      <c r="N4787" t="s">
        <v>24</v>
      </c>
      <c r="O4787" t="s">
        <v>24</v>
      </c>
      <c r="P4787" t="s">
        <v>27</v>
      </c>
      <c r="Q4787" t="s">
        <v>23</v>
      </c>
      <c r="R4787" t="s">
        <v>28</v>
      </c>
      <c r="S4787" t="s">
        <v>7205</v>
      </c>
      <c r="T4787" t="s">
        <v>12398</v>
      </c>
      <c r="U4787" t="s">
        <v>23</v>
      </c>
    </row>
    <row r="4788" spans="1:21">
      <c r="A4788" t="s">
        <v>4823</v>
      </c>
      <c r="B4788" t="s">
        <v>30</v>
      </c>
      <c r="C4788">
        <v>0</v>
      </c>
      <c r="D4788" t="s">
        <v>24</v>
      </c>
      <c r="E4788" t="s">
        <v>24</v>
      </c>
      <c r="F4788">
        <v>72</v>
      </c>
      <c r="G4788" t="s">
        <v>23</v>
      </c>
      <c r="H4788" t="s">
        <v>23</v>
      </c>
      <c r="I4788" t="s">
        <v>37</v>
      </c>
      <c r="J4788" t="s">
        <v>24</v>
      </c>
      <c r="K4788" t="s">
        <v>23</v>
      </c>
      <c r="L4788" t="s">
        <v>23</v>
      </c>
      <c r="M4788" t="s">
        <v>24</v>
      </c>
      <c r="N4788" t="s">
        <v>23</v>
      </c>
      <c r="O4788" t="s">
        <v>23</v>
      </c>
      <c r="P4788" t="s">
        <v>47</v>
      </c>
      <c r="Q4788" t="s">
        <v>23</v>
      </c>
      <c r="R4788" t="s">
        <v>28</v>
      </c>
      <c r="S4788" t="s">
        <v>11824</v>
      </c>
      <c r="T4788" t="s">
        <v>12399</v>
      </c>
      <c r="U4788" t="s">
        <v>24</v>
      </c>
    </row>
    <row r="4789" spans="1:21">
      <c r="A4789" t="s">
        <v>4824</v>
      </c>
      <c r="B4789" t="s">
        <v>22</v>
      </c>
      <c r="C4789">
        <v>0</v>
      </c>
      <c r="D4789" t="s">
        <v>23</v>
      </c>
      <c r="E4789" t="s">
        <v>24</v>
      </c>
      <c r="F4789">
        <v>4</v>
      </c>
      <c r="G4789" t="s">
        <v>23</v>
      </c>
      <c r="H4789" t="s">
        <v>24</v>
      </c>
      <c r="I4789" t="s">
        <v>26</v>
      </c>
      <c r="J4789" t="s">
        <v>23</v>
      </c>
      <c r="K4789" t="s">
        <v>23</v>
      </c>
      <c r="L4789" t="s">
        <v>24</v>
      </c>
      <c r="M4789" t="s">
        <v>24</v>
      </c>
      <c r="N4789" t="s">
        <v>24</v>
      </c>
      <c r="O4789" t="s">
        <v>24</v>
      </c>
      <c r="P4789" t="s">
        <v>27</v>
      </c>
      <c r="Q4789" t="s">
        <v>24</v>
      </c>
      <c r="R4789" t="s">
        <v>32</v>
      </c>
      <c r="S4789" t="s">
        <v>9012</v>
      </c>
      <c r="T4789" t="s">
        <v>12139</v>
      </c>
      <c r="U4789" t="s">
        <v>24</v>
      </c>
    </row>
    <row r="4790" spans="1:21">
      <c r="A4790" t="s">
        <v>4825</v>
      </c>
      <c r="B4790" t="s">
        <v>30</v>
      </c>
      <c r="C4790">
        <v>0</v>
      </c>
      <c r="D4790" t="s">
        <v>24</v>
      </c>
      <c r="E4790" t="s">
        <v>24</v>
      </c>
      <c r="F4790">
        <v>59</v>
      </c>
      <c r="G4790" t="s">
        <v>23</v>
      </c>
      <c r="H4790" t="s">
        <v>23</v>
      </c>
      <c r="I4790" t="s">
        <v>26</v>
      </c>
      <c r="J4790" t="s">
        <v>24</v>
      </c>
      <c r="K4790" t="s">
        <v>24</v>
      </c>
      <c r="L4790" t="s">
        <v>23</v>
      </c>
      <c r="M4790" t="s">
        <v>24</v>
      </c>
      <c r="N4790" t="s">
        <v>24</v>
      </c>
      <c r="O4790" t="s">
        <v>24</v>
      </c>
      <c r="P4790" t="s">
        <v>47</v>
      </c>
      <c r="Q4790" t="s">
        <v>24</v>
      </c>
      <c r="R4790" t="s">
        <v>40</v>
      </c>
      <c r="S4790" t="s">
        <v>11424</v>
      </c>
      <c r="T4790" t="s">
        <v>12400</v>
      </c>
      <c r="U4790" t="s">
        <v>24</v>
      </c>
    </row>
    <row r="4791" spans="1:21">
      <c r="A4791" t="s">
        <v>4826</v>
      </c>
      <c r="B4791" t="s">
        <v>22</v>
      </c>
      <c r="C4791">
        <v>0</v>
      </c>
      <c r="D4791" t="s">
        <v>24</v>
      </c>
      <c r="E4791" t="s">
        <v>24</v>
      </c>
      <c r="F4791">
        <v>1</v>
      </c>
      <c r="G4791" t="s">
        <v>23</v>
      </c>
      <c r="H4791" t="s">
        <v>24</v>
      </c>
      <c r="I4791" t="s">
        <v>37</v>
      </c>
      <c r="J4791" t="s">
        <v>24</v>
      </c>
      <c r="K4791" t="s">
        <v>24</v>
      </c>
      <c r="L4791" t="s">
        <v>24</v>
      </c>
      <c r="M4791" t="s">
        <v>24</v>
      </c>
      <c r="N4791" t="s">
        <v>24</v>
      </c>
      <c r="O4791" t="s">
        <v>24</v>
      </c>
      <c r="P4791" t="s">
        <v>27</v>
      </c>
      <c r="Q4791" t="s">
        <v>24</v>
      </c>
      <c r="R4791" t="s">
        <v>32</v>
      </c>
      <c r="S4791" t="s">
        <v>8173</v>
      </c>
      <c r="T4791" t="s">
        <v>8173</v>
      </c>
      <c r="U4791" t="s">
        <v>23</v>
      </c>
    </row>
    <row r="4792" spans="1:21">
      <c r="A4792" t="s">
        <v>4827</v>
      </c>
      <c r="B4792" t="s">
        <v>22</v>
      </c>
      <c r="C4792">
        <v>1</v>
      </c>
      <c r="D4792" t="s">
        <v>23</v>
      </c>
      <c r="E4792" t="s">
        <v>24</v>
      </c>
      <c r="F4792">
        <v>31</v>
      </c>
      <c r="G4792" t="s">
        <v>23</v>
      </c>
      <c r="H4792" t="s">
        <v>23</v>
      </c>
      <c r="I4792" t="s">
        <v>37</v>
      </c>
      <c r="J4792" t="s">
        <v>24</v>
      </c>
      <c r="K4792" t="s">
        <v>24</v>
      </c>
      <c r="L4792" t="s">
        <v>24</v>
      </c>
      <c r="M4792" t="s">
        <v>24</v>
      </c>
      <c r="N4792" t="s">
        <v>24</v>
      </c>
      <c r="O4792" t="s">
        <v>23</v>
      </c>
      <c r="P4792" t="s">
        <v>27</v>
      </c>
      <c r="Q4792" t="s">
        <v>23</v>
      </c>
      <c r="R4792" t="s">
        <v>28</v>
      </c>
      <c r="S4792" t="s">
        <v>8392</v>
      </c>
      <c r="T4792" t="s">
        <v>12401</v>
      </c>
      <c r="U4792" t="s">
        <v>24</v>
      </c>
    </row>
    <row r="4793" spans="1:21">
      <c r="A4793" t="s">
        <v>4828</v>
      </c>
      <c r="B4793" t="s">
        <v>30</v>
      </c>
      <c r="C4793">
        <v>0</v>
      </c>
      <c r="D4793" t="s">
        <v>23</v>
      </c>
      <c r="E4793" t="s">
        <v>24</v>
      </c>
      <c r="F4793">
        <v>3</v>
      </c>
      <c r="G4793" t="s">
        <v>23</v>
      </c>
      <c r="H4793" t="s">
        <v>24</v>
      </c>
      <c r="I4793" t="s">
        <v>24</v>
      </c>
      <c r="J4793" t="s">
        <v>46</v>
      </c>
      <c r="K4793" t="s">
        <v>46</v>
      </c>
      <c r="L4793" t="s">
        <v>46</v>
      </c>
      <c r="M4793" t="s">
        <v>46</v>
      </c>
      <c r="N4793" t="s">
        <v>46</v>
      </c>
      <c r="O4793" t="s">
        <v>46</v>
      </c>
      <c r="P4793" t="s">
        <v>27</v>
      </c>
      <c r="Q4793" t="s">
        <v>24</v>
      </c>
      <c r="R4793" t="s">
        <v>35</v>
      </c>
      <c r="S4793">
        <v>20</v>
      </c>
      <c r="T4793" t="s">
        <v>9022</v>
      </c>
      <c r="U4793" t="s">
        <v>24</v>
      </c>
    </row>
    <row r="4794" spans="1:21">
      <c r="A4794" t="s">
        <v>4829</v>
      </c>
      <c r="B4794" t="s">
        <v>22</v>
      </c>
      <c r="C4794">
        <v>1</v>
      </c>
      <c r="D4794" t="s">
        <v>23</v>
      </c>
      <c r="E4794" t="s">
        <v>24</v>
      </c>
      <c r="F4794">
        <v>65</v>
      </c>
      <c r="G4794" t="s">
        <v>23</v>
      </c>
      <c r="H4794" t="s">
        <v>23</v>
      </c>
      <c r="I4794" t="s">
        <v>37</v>
      </c>
      <c r="J4794" t="s">
        <v>24</v>
      </c>
      <c r="K4794" t="s">
        <v>23</v>
      </c>
      <c r="L4794" t="s">
        <v>23</v>
      </c>
      <c r="M4794" t="s">
        <v>24</v>
      </c>
      <c r="N4794" t="s">
        <v>23</v>
      </c>
      <c r="O4794" t="s">
        <v>23</v>
      </c>
      <c r="P4794" t="s">
        <v>31</v>
      </c>
      <c r="Q4794" t="s">
        <v>23</v>
      </c>
      <c r="R4794" t="s">
        <v>28</v>
      </c>
      <c r="S4794" t="s">
        <v>12402</v>
      </c>
      <c r="T4794" t="s">
        <v>12403</v>
      </c>
      <c r="U4794" t="s">
        <v>23</v>
      </c>
    </row>
    <row r="4795" spans="1:21">
      <c r="A4795" t="s">
        <v>4830</v>
      </c>
      <c r="B4795" t="s">
        <v>30</v>
      </c>
      <c r="C4795">
        <v>0</v>
      </c>
      <c r="D4795" t="s">
        <v>23</v>
      </c>
      <c r="E4795" t="s">
        <v>24</v>
      </c>
      <c r="F4795">
        <v>49</v>
      </c>
      <c r="G4795" t="s">
        <v>23</v>
      </c>
      <c r="H4795" t="s">
        <v>24</v>
      </c>
      <c r="I4795" t="s">
        <v>37</v>
      </c>
      <c r="J4795" t="s">
        <v>24</v>
      </c>
      <c r="K4795" t="s">
        <v>24</v>
      </c>
      <c r="L4795" t="s">
        <v>23</v>
      </c>
      <c r="M4795" t="s">
        <v>23</v>
      </c>
      <c r="N4795" t="s">
        <v>23</v>
      </c>
      <c r="O4795" t="s">
        <v>23</v>
      </c>
      <c r="P4795" t="s">
        <v>31</v>
      </c>
      <c r="Q4795" t="s">
        <v>23</v>
      </c>
      <c r="R4795" t="s">
        <v>40</v>
      </c>
      <c r="S4795" t="s">
        <v>8830</v>
      </c>
      <c r="T4795" t="s">
        <v>12404</v>
      </c>
      <c r="U4795" t="s">
        <v>24</v>
      </c>
    </row>
    <row r="4796" spans="1:21">
      <c r="A4796" t="s">
        <v>4831</v>
      </c>
      <c r="B4796" t="s">
        <v>30</v>
      </c>
      <c r="C4796">
        <v>0</v>
      </c>
      <c r="D4796" t="s">
        <v>24</v>
      </c>
      <c r="E4796" t="s">
        <v>24</v>
      </c>
      <c r="F4796">
        <v>2</v>
      </c>
      <c r="G4796" t="s">
        <v>23</v>
      </c>
      <c r="H4796" t="s">
        <v>24</v>
      </c>
      <c r="I4796" t="s">
        <v>24</v>
      </c>
      <c r="J4796" t="s">
        <v>46</v>
      </c>
      <c r="K4796" t="s">
        <v>46</v>
      </c>
      <c r="L4796" t="s">
        <v>46</v>
      </c>
      <c r="M4796" t="s">
        <v>46</v>
      </c>
      <c r="N4796" t="s">
        <v>46</v>
      </c>
      <c r="O4796" t="s">
        <v>46</v>
      </c>
      <c r="P4796" t="s">
        <v>27</v>
      </c>
      <c r="Q4796" t="s">
        <v>24</v>
      </c>
      <c r="R4796" t="s">
        <v>32</v>
      </c>
      <c r="S4796" t="s">
        <v>7494</v>
      </c>
      <c r="T4796" t="s">
        <v>9756</v>
      </c>
      <c r="U4796" t="s">
        <v>24</v>
      </c>
    </row>
    <row r="4797" spans="1:21">
      <c r="A4797" t="s">
        <v>4832</v>
      </c>
      <c r="B4797" t="s">
        <v>22</v>
      </c>
      <c r="C4797">
        <v>0</v>
      </c>
      <c r="D4797" t="s">
        <v>23</v>
      </c>
      <c r="E4797" t="s">
        <v>24</v>
      </c>
      <c r="F4797">
        <v>53</v>
      </c>
      <c r="G4797" t="s">
        <v>23</v>
      </c>
      <c r="H4797" t="s">
        <v>24</v>
      </c>
      <c r="I4797" t="s">
        <v>24</v>
      </c>
      <c r="J4797" t="s">
        <v>46</v>
      </c>
      <c r="K4797" t="s">
        <v>46</v>
      </c>
      <c r="L4797" t="s">
        <v>46</v>
      </c>
      <c r="M4797" t="s">
        <v>46</v>
      </c>
      <c r="N4797" t="s">
        <v>46</v>
      </c>
      <c r="O4797" t="s">
        <v>46</v>
      </c>
      <c r="P4797" t="s">
        <v>31</v>
      </c>
      <c r="Q4797" t="s">
        <v>24</v>
      </c>
      <c r="R4797" t="s">
        <v>35</v>
      </c>
      <c r="S4797" t="s">
        <v>8276</v>
      </c>
      <c r="T4797" t="s">
        <v>12405</v>
      </c>
      <c r="U4797" t="s">
        <v>23</v>
      </c>
    </row>
    <row r="4798" spans="1:21">
      <c r="A4798" t="s">
        <v>4833</v>
      </c>
      <c r="B4798" t="s">
        <v>22</v>
      </c>
      <c r="C4798">
        <v>0</v>
      </c>
      <c r="D4798" t="s">
        <v>23</v>
      </c>
      <c r="E4798" t="s">
        <v>24</v>
      </c>
      <c r="F4798">
        <v>55</v>
      </c>
      <c r="G4798" t="s">
        <v>23</v>
      </c>
      <c r="H4798" t="s">
        <v>24</v>
      </c>
      <c r="I4798" t="s">
        <v>37</v>
      </c>
      <c r="J4798" t="s">
        <v>23</v>
      </c>
      <c r="K4798" t="s">
        <v>24</v>
      </c>
      <c r="L4798" t="s">
        <v>24</v>
      </c>
      <c r="M4798" t="s">
        <v>24</v>
      </c>
      <c r="N4798" t="s">
        <v>23</v>
      </c>
      <c r="O4798" t="s">
        <v>23</v>
      </c>
      <c r="P4798" t="s">
        <v>31</v>
      </c>
      <c r="Q4798" t="s">
        <v>23</v>
      </c>
      <c r="R4798" t="s">
        <v>28</v>
      </c>
      <c r="S4798" t="s">
        <v>7843</v>
      </c>
      <c r="T4798" t="s">
        <v>12406</v>
      </c>
      <c r="U4798" t="s">
        <v>24</v>
      </c>
    </row>
    <row r="4799" spans="1:21">
      <c r="A4799" t="s">
        <v>4834</v>
      </c>
      <c r="B4799" t="s">
        <v>30</v>
      </c>
      <c r="C4799">
        <v>0</v>
      </c>
      <c r="D4799" t="s">
        <v>23</v>
      </c>
      <c r="E4799" t="s">
        <v>23</v>
      </c>
      <c r="F4799">
        <v>72</v>
      </c>
      <c r="G4799" t="s">
        <v>23</v>
      </c>
      <c r="H4799" t="s">
        <v>23</v>
      </c>
      <c r="I4799" t="s">
        <v>37</v>
      </c>
      <c r="J4799" t="s">
        <v>23</v>
      </c>
      <c r="K4799" t="s">
        <v>23</v>
      </c>
      <c r="L4799" t="s">
        <v>23</v>
      </c>
      <c r="M4799" t="s">
        <v>23</v>
      </c>
      <c r="N4799" t="s">
        <v>23</v>
      </c>
      <c r="O4799" t="s">
        <v>23</v>
      </c>
      <c r="P4799" t="s">
        <v>47</v>
      </c>
      <c r="Q4799" t="s">
        <v>23</v>
      </c>
      <c r="R4799" t="s">
        <v>40</v>
      </c>
      <c r="S4799" t="s">
        <v>7825</v>
      </c>
      <c r="T4799" t="s">
        <v>12407</v>
      </c>
      <c r="U4799" t="s">
        <v>24</v>
      </c>
    </row>
    <row r="4800" spans="1:21">
      <c r="A4800" t="s">
        <v>4835</v>
      </c>
      <c r="B4800" t="s">
        <v>22</v>
      </c>
      <c r="C4800">
        <v>1</v>
      </c>
      <c r="D4800" t="s">
        <v>24</v>
      </c>
      <c r="E4800" t="s">
        <v>24</v>
      </c>
      <c r="F4800">
        <v>36</v>
      </c>
      <c r="G4800" t="s">
        <v>23</v>
      </c>
      <c r="H4800" t="s">
        <v>23</v>
      </c>
      <c r="I4800" t="s">
        <v>37</v>
      </c>
      <c r="J4800" t="s">
        <v>24</v>
      </c>
      <c r="K4800" t="s">
        <v>24</v>
      </c>
      <c r="L4800" t="s">
        <v>24</v>
      </c>
      <c r="M4800" t="s">
        <v>24</v>
      </c>
      <c r="N4800" t="s">
        <v>24</v>
      </c>
      <c r="O4800" t="s">
        <v>24</v>
      </c>
      <c r="P4800" t="s">
        <v>27</v>
      </c>
      <c r="Q4800" t="s">
        <v>23</v>
      </c>
      <c r="R4800" t="s">
        <v>35</v>
      </c>
      <c r="S4800" t="s">
        <v>7618</v>
      </c>
      <c r="T4800" t="s">
        <v>12408</v>
      </c>
      <c r="U4800" t="s">
        <v>24</v>
      </c>
    </row>
    <row r="4801" spans="1:21">
      <c r="A4801" t="s">
        <v>4836</v>
      </c>
      <c r="B4801" t="s">
        <v>22</v>
      </c>
      <c r="C4801">
        <v>0</v>
      </c>
      <c r="D4801" t="s">
        <v>23</v>
      </c>
      <c r="E4801" t="s">
        <v>23</v>
      </c>
      <c r="F4801">
        <v>10</v>
      </c>
      <c r="G4801" t="s">
        <v>23</v>
      </c>
      <c r="H4801" t="s">
        <v>24</v>
      </c>
      <c r="I4801" t="s">
        <v>24</v>
      </c>
      <c r="J4801" t="s">
        <v>46</v>
      </c>
      <c r="K4801" t="s">
        <v>46</v>
      </c>
      <c r="L4801" t="s">
        <v>46</v>
      </c>
      <c r="M4801" t="s">
        <v>46</v>
      </c>
      <c r="N4801" t="s">
        <v>46</v>
      </c>
      <c r="O4801" t="s">
        <v>46</v>
      </c>
      <c r="P4801" t="s">
        <v>27</v>
      </c>
      <c r="Q4801" t="s">
        <v>23</v>
      </c>
      <c r="R4801" t="s">
        <v>35</v>
      </c>
      <c r="S4801" t="s">
        <v>7158</v>
      </c>
      <c r="T4801" t="s">
        <v>11475</v>
      </c>
      <c r="U4801" t="s">
        <v>24</v>
      </c>
    </row>
    <row r="4802" spans="1:21">
      <c r="A4802" t="s">
        <v>4837</v>
      </c>
      <c r="B4802" t="s">
        <v>30</v>
      </c>
      <c r="C4802">
        <v>1</v>
      </c>
      <c r="D4802" t="s">
        <v>24</v>
      </c>
      <c r="E4802" t="s">
        <v>24</v>
      </c>
      <c r="F4802">
        <v>1</v>
      </c>
      <c r="G4802" t="s">
        <v>23</v>
      </c>
      <c r="H4802" t="s">
        <v>23</v>
      </c>
      <c r="I4802" t="s">
        <v>37</v>
      </c>
      <c r="J4802" t="s">
        <v>24</v>
      </c>
      <c r="K4802" t="s">
        <v>24</v>
      </c>
      <c r="L4802" t="s">
        <v>24</v>
      </c>
      <c r="M4802" t="s">
        <v>24</v>
      </c>
      <c r="N4802" t="s">
        <v>23</v>
      </c>
      <c r="O4802" t="s">
        <v>23</v>
      </c>
      <c r="P4802" t="s">
        <v>27</v>
      </c>
      <c r="Q4802" t="s">
        <v>23</v>
      </c>
      <c r="R4802" t="s">
        <v>28</v>
      </c>
      <c r="S4802">
        <v>94</v>
      </c>
      <c r="T4802">
        <v>94</v>
      </c>
      <c r="U4802" t="s">
        <v>23</v>
      </c>
    </row>
    <row r="4803" spans="1:21">
      <c r="A4803" t="s">
        <v>4838</v>
      </c>
      <c r="B4803" t="s">
        <v>22</v>
      </c>
      <c r="C4803">
        <v>0</v>
      </c>
      <c r="D4803" t="s">
        <v>23</v>
      </c>
      <c r="E4803" t="s">
        <v>23</v>
      </c>
      <c r="F4803">
        <v>72</v>
      </c>
      <c r="G4803" t="s">
        <v>23</v>
      </c>
      <c r="H4803" t="s">
        <v>23</v>
      </c>
      <c r="I4803" t="s">
        <v>26</v>
      </c>
      <c r="J4803" t="s">
        <v>23</v>
      </c>
      <c r="K4803" t="s">
        <v>23</v>
      </c>
      <c r="L4803" t="s">
        <v>23</v>
      </c>
      <c r="M4803" t="s">
        <v>23</v>
      </c>
      <c r="N4803" t="s">
        <v>24</v>
      </c>
      <c r="O4803" t="s">
        <v>23</v>
      </c>
      <c r="P4803" t="s">
        <v>47</v>
      </c>
      <c r="Q4803" t="s">
        <v>24</v>
      </c>
      <c r="R4803" t="s">
        <v>35</v>
      </c>
      <c r="S4803" t="s">
        <v>8228</v>
      </c>
      <c r="T4803" t="s">
        <v>12409</v>
      </c>
      <c r="U4803" t="s">
        <v>24</v>
      </c>
    </row>
    <row r="4804" spans="1:21">
      <c r="A4804" t="s">
        <v>4839</v>
      </c>
      <c r="B4804" t="s">
        <v>22</v>
      </c>
      <c r="C4804">
        <v>0</v>
      </c>
      <c r="D4804" t="s">
        <v>24</v>
      </c>
      <c r="E4804" t="s">
        <v>24</v>
      </c>
      <c r="F4804">
        <v>28</v>
      </c>
      <c r="G4804" t="s">
        <v>23</v>
      </c>
      <c r="H4804" t="s">
        <v>24</v>
      </c>
      <c r="I4804" t="s">
        <v>26</v>
      </c>
      <c r="J4804" t="s">
        <v>24</v>
      </c>
      <c r="K4804" t="s">
        <v>23</v>
      </c>
      <c r="L4804" t="s">
        <v>24</v>
      </c>
      <c r="M4804" t="s">
        <v>23</v>
      </c>
      <c r="N4804" t="s">
        <v>24</v>
      </c>
      <c r="O4804" t="s">
        <v>24</v>
      </c>
      <c r="P4804" t="s">
        <v>27</v>
      </c>
      <c r="Q4804" t="s">
        <v>24</v>
      </c>
      <c r="R4804" t="s">
        <v>35</v>
      </c>
      <c r="S4804" t="s">
        <v>7257</v>
      </c>
      <c r="T4804" t="s">
        <v>12410</v>
      </c>
      <c r="U4804" t="s">
        <v>24</v>
      </c>
    </row>
    <row r="4805" spans="1:21">
      <c r="A4805" t="s">
        <v>4840</v>
      </c>
      <c r="B4805" t="s">
        <v>30</v>
      </c>
      <c r="C4805">
        <v>0</v>
      </c>
      <c r="D4805" t="s">
        <v>23</v>
      </c>
      <c r="E4805" t="s">
        <v>24</v>
      </c>
      <c r="F4805">
        <v>38</v>
      </c>
      <c r="G4805" t="s">
        <v>23</v>
      </c>
      <c r="H4805" t="s">
        <v>23</v>
      </c>
      <c r="I4805" t="s">
        <v>37</v>
      </c>
      <c r="J4805" t="s">
        <v>23</v>
      </c>
      <c r="K4805" t="s">
        <v>24</v>
      </c>
      <c r="L4805" t="s">
        <v>24</v>
      </c>
      <c r="M4805" t="s">
        <v>24</v>
      </c>
      <c r="N4805" t="s">
        <v>23</v>
      </c>
      <c r="O4805" t="s">
        <v>24</v>
      </c>
      <c r="P4805" t="s">
        <v>27</v>
      </c>
      <c r="Q4805" t="s">
        <v>24</v>
      </c>
      <c r="R4805" t="s">
        <v>35</v>
      </c>
      <c r="S4805" t="s">
        <v>8230</v>
      </c>
      <c r="T4805" t="s">
        <v>12411</v>
      </c>
      <c r="U4805" t="s">
        <v>24</v>
      </c>
    </row>
    <row r="4806" spans="1:21">
      <c r="A4806" t="s">
        <v>4841</v>
      </c>
      <c r="B4806" t="s">
        <v>22</v>
      </c>
      <c r="C4806">
        <v>0</v>
      </c>
      <c r="D4806" t="s">
        <v>24</v>
      </c>
      <c r="E4806" t="s">
        <v>24</v>
      </c>
      <c r="F4806">
        <v>61</v>
      </c>
      <c r="G4806" t="s">
        <v>23</v>
      </c>
      <c r="H4806" t="s">
        <v>23</v>
      </c>
      <c r="I4806" t="s">
        <v>37</v>
      </c>
      <c r="J4806" t="s">
        <v>23</v>
      </c>
      <c r="K4806" t="s">
        <v>23</v>
      </c>
      <c r="L4806" t="s">
        <v>23</v>
      </c>
      <c r="M4806" t="s">
        <v>23</v>
      </c>
      <c r="N4806" t="s">
        <v>23</v>
      </c>
      <c r="O4806" t="s">
        <v>23</v>
      </c>
      <c r="P4806" t="s">
        <v>31</v>
      </c>
      <c r="Q4806" t="s">
        <v>23</v>
      </c>
      <c r="R4806" t="s">
        <v>28</v>
      </c>
      <c r="S4806" t="s">
        <v>11602</v>
      </c>
      <c r="T4806" t="s">
        <v>12412</v>
      </c>
      <c r="U4806" t="s">
        <v>24</v>
      </c>
    </row>
    <row r="4807" spans="1:21">
      <c r="A4807" t="s">
        <v>4842</v>
      </c>
      <c r="B4807" t="s">
        <v>30</v>
      </c>
      <c r="C4807">
        <v>0</v>
      </c>
      <c r="D4807" t="s">
        <v>23</v>
      </c>
      <c r="E4807" t="s">
        <v>23</v>
      </c>
      <c r="F4807">
        <v>52</v>
      </c>
      <c r="G4807" t="s">
        <v>23</v>
      </c>
      <c r="H4807" t="s">
        <v>23</v>
      </c>
      <c r="I4807" t="s">
        <v>24</v>
      </c>
      <c r="J4807" t="s">
        <v>46</v>
      </c>
      <c r="K4807" t="s">
        <v>46</v>
      </c>
      <c r="L4807" t="s">
        <v>46</v>
      </c>
      <c r="M4807" t="s">
        <v>46</v>
      </c>
      <c r="N4807" t="s">
        <v>46</v>
      </c>
      <c r="O4807" t="s">
        <v>46</v>
      </c>
      <c r="P4807" t="s">
        <v>47</v>
      </c>
      <c r="Q4807" t="s">
        <v>24</v>
      </c>
      <c r="R4807" t="s">
        <v>32</v>
      </c>
      <c r="S4807" t="s">
        <v>8159</v>
      </c>
      <c r="T4807" t="s">
        <v>12413</v>
      </c>
      <c r="U4807" t="s">
        <v>24</v>
      </c>
    </row>
    <row r="4808" spans="1:21">
      <c r="A4808" t="s">
        <v>4843</v>
      </c>
      <c r="B4808" t="s">
        <v>30</v>
      </c>
      <c r="C4808">
        <v>0</v>
      </c>
      <c r="D4808" t="s">
        <v>24</v>
      </c>
      <c r="E4808" t="s">
        <v>24</v>
      </c>
      <c r="F4808">
        <v>67</v>
      </c>
      <c r="G4808" t="s">
        <v>23</v>
      </c>
      <c r="H4808" t="s">
        <v>24</v>
      </c>
      <c r="I4808" t="s">
        <v>24</v>
      </c>
      <c r="J4808" t="s">
        <v>46</v>
      </c>
      <c r="K4808" t="s">
        <v>46</v>
      </c>
      <c r="L4808" t="s">
        <v>46</v>
      </c>
      <c r="M4808" t="s">
        <v>46</v>
      </c>
      <c r="N4808" t="s">
        <v>46</v>
      </c>
      <c r="O4808" t="s">
        <v>46</v>
      </c>
      <c r="P4808" t="s">
        <v>31</v>
      </c>
      <c r="Q4808" t="s">
        <v>23</v>
      </c>
      <c r="R4808" t="s">
        <v>32</v>
      </c>
      <c r="S4808" t="s">
        <v>7295</v>
      </c>
      <c r="T4808" t="s">
        <v>12414</v>
      </c>
      <c r="U4808" t="s">
        <v>24</v>
      </c>
    </row>
    <row r="4809" spans="1:21">
      <c r="A4809" t="s">
        <v>4844</v>
      </c>
      <c r="B4809" t="s">
        <v>22</v>
      </c>
      <c r="C4809">
        <v>0</v>
      </c>
      <c r="D4809" t="s">
        <v>24</v>
      </c>
      <c r="E4809" t="s">
        <v>23</v>
      </c>
      <c r="F4809">
        <v>34</v>
      </c>
      <c r="G4809" t="s">
        <v>23</v>
      </c>
      <c r="H4809" t="s">
        <v>23</v>
      </c>
      <c r="I4809" t="s">
        <v>37</v>
      </c>
      <c r="J4809" t="s">
        <v>23</v>
      </c>
      <c r="K4809" t="s">
        <v>23</v>
      </c>
      <c r="L4809" t="s">
        <v>23</v>
      </c>
      <c r="M4809" t="s">
        <v>23</v>
      </c>
      <c r="N4809" t="s">
        <v>23</v>
      </c>
      <c r="O4809" t="s">
        <v>23</v>
      </c>
      <c r="P4809" t="s">
        <v>47</v>
      </c>
      <c r="Q4809" t="s">
        <v>23</v>
      </c>
      <c r="R4809" t="s">
        <v>40</v>
      </c>
      <c r="S4809" t="s">
        <v>12415</v>
      </c>
      <c r="T4809" t="s">
        <v>12416</v>
      </c>
      <c r="U4809" t="s">
        <v>24</v>
      </c>
    </row>
    <row r="4810" spans="1:21">
      <c r="A4810" t="s">
        <v>4845</v>
      </c>
      <c r="B4810" t="s">
        <v>22</v>
      </c>
      <c r="C4810">
        <v>0</v>
      </c>
      <c r="D4810" t="s">
        <v>24</v>
      </c>
      <c r="E4810" t="s">
        <v>24</v>
      </c>
      <c r="F4810">
        <v>54</v>
      </c>
      <c r="G4810" t="s">
        <v>23</v>
      </c>
      <c r="H4810" t="s">
        <v>24</v>
      </c>
      <c r="I4810" t="s">
        <v>26</v>
      </c>
      <c r="J4810" t="s">
        <v>23</v>
      </c>
      <c r="K4810" t="s">
        <v>24</v>
      </c>
      <c r="L4810" t="s">
        <v>23</v>
      </c>
      <c r="M4810" t="s">
        <v>23</v>
      </c>
      <c r="N4810" t="s">
        <v>23</v>
      </c>
      <c r="O4810" t="s">
        <v>23</v>
      </c>
      <c r="P4810" t="s">
        <v>47</v>
      </c>
      <c r="Q4810" t="s">
        <v>24</v>
      </c>
      <c r="R4810" t="s">
        <v>28</v>
      </c>
      <c r="S4810" t="s">
        <v>7632</v>
      </c>
      <c r="T4810" t="s">
        <v>12417</v>
      </c>
      <c r="U4810" t="s">
        <v>24</v>
      </c>
    </row>
    <row r="4811" spans="1:21">
      <c r="A4811" t="s">
        <v>4846</v>
      </c>
      <c r="B4811" t="s">
        <v>22</v>
      </c>
      <c r="C4811">
        <v>0</v>
      </c>
      <c r="D4811" t="s">
        <v>23</v>
      </c>
      <c r="E4811" t="s">
        <v>24</v>
      </c>
      <c r="F4811">
        <v>1</v>
      </c>
      <c r="G4811" t="s">
        <v>23</v>
      </c>
      <c r="H4811" t="s">
        <v>24</v>
      </c>
      <c r="I4811" t="s">
        <v>24</v>
      </c>
      <c r="J4811" t="s">
        <v>46</v>
      </c>
      <c r="K4811" t="s">
        <v>46</v>
      </c>
      <c r="L4811" t="s">
        <v>46</v>
      </c>
      <c r="M4811" t="s">
        <v>46</v>
      </c>
      <c r="N4811" t="s">
        <v>46</v>
      </c>
      <c r="O4811" t="s">
        <v>46</v>
      </c>
      <c r="P4811" t="s">
        <v>27</v>
      </c>
      <c r="Q4811" t="s">
        <v>23</v>
      </c>
      <c r="R4811" t="s">
        <v>35</v>
      </c>
      <c r="S4811" t="s">
        <v>9579</v>
      </c>
      <c r="T4811" t="s">
        <v>9579</v>
      </c>
      <c r="U4811" t="s">
        <v>24</v>
      </c>
    </row>
    <row r="4812" spans="1:21">
      <c r="A4812" t="s">
        <v>4847</v>
      </c>
      <c r="B4812" t="s">
        <v>22</v>
      </c>
      <c r="C4812">
        <v>1</v>
      </c>
      <c r="D4812" t="s">
        <v>24</v>
      </c>
      <c r="E4812" t="s">
        <v>24</v>
      </c>
      <c r="F4812">
        <v>15</v>
      </c>
      <c r="G4812" t="s">
        <v>23</v>
      </c>
      <c r="H4812" t="s">
        <v>23</v>
      </c>
      <c r="I4812" t="s">
        <v>37</v>
      </c>
      <c r="J4812" t="s">
        <v>24</v>
      </c>
      <c r="K4812" t="s">
        <v>23</v>
      </c>
      <c r="L4812" t="s">
        <v>24</v>
      </c>
      <c r="M4812" t="s">
        <v>24</v>
      </c>
      <c r="N4812" t="s">
        <v>24</v>
      </c>
      <c r="O4812" t="s">
        <v>23</v>
      </c>
      <c r="P4812" t="s">
        <v>27</v>
      </c>
      <c r="Q4812" t="s">
        <v>24</v>
      </c>
      <c r="R4812" t="s">
        <v>28</v>
      </c>
      <c r="S4812" t="s">
        <v>7320</v>
      </c>
      <c r="T4812" t="s">
        <v>12418</v>
      </c>
      <c r="U4812" t="s">
        <v>23</v>
      </c>
    </row>
    <row r="4813" spans="1:21">
      <c r="A4813" t="s">
        <v>4848</v>
      </c>
      <c r="B4813" t="s">
        <v>22</v>
      </c>
      <c r="C4813">
        <v>0</v>
      </c>
      <c r="D4813" t="s">
        <v>24</v>
      </c>
      <c r="E4813" t="s">
        <v>24</v>
      </c>
      <c r="F4813">
        <v>4</v>
      </c>
      <c r="G4813" t="s">
        <v>23</v>
      </c>
      <c r="H4813" t="s">
        <v>24</v>
      </c>
      <c r="I4813" t="s">
        <v>26</v>
      </c>
      <c r="J4813" t="s">
        <v>24</v>
      </c>
      <c r="K4813" t="s">
        <v>24</v>
      </c>
      <c r="L4813" t="s">
        <v>24</v>
      </c>
      <c r="M4813" t="s">
        <v>24</v>
      </c>
      <c r="N4813" t="s">
        <v>24</v>
      </c>
      <c r="O4813" t="s">
        <v>24</v>
      </c>
      <c r="P4813" t="s">
        <v>27</v>
      </c>
      <c r="Q4813" t="s">
        <v>23</v>
      </c>
      <c r="R4813" t="s">
        <v>32</v>
      </c>
      <c r="S4813">
        <v>46</v>
      </c>
      <c r="T4813" t="s">
        <v>9128</v>
      </c>
      <c r="U4813" t="s">
        <v>23</v>
      </c>
    </row>
    <row r="4814" spans="1:21">
      <c r="A4814" t="s">
        <v>4849</v>
      </c>
      <c r="B4814" t="s">
        <v>22</v>
      </c>
      <c r="C4814">
        <v>0</v>
      </c>
      <c r="D4814" t="s">
        <v>24</v>
      </c>
      <c r="E4814" t="s">
        <v>24</v>
      </c>
      <c r="F4814">
        <v>9</v>
      </c>
      <c r="G4814" t="s">
        <v>23</v>
      </c>
      <c r="H4814" t="s">
        <v>24</v>
      </c>
      <c r="I4814" t="s">
        <v>26</v>
      </c>
      <c r="J4814" t="s">
        <v>24</v>
      </c>
      <c r="K4814" t="s">
        <v>23</v>
      </c>
      <c r="L4814" t="s">
        <v>24</v>
      </c>
      <c r="M4814" t="s">
        <v>23</v>
      </c>
      <c r="N4814" t="s">
        <v>23</v>
      </c>
      <c r="O4814" t="s">
        <v>24</v>
      </c>
      <c r="P4814" t="s">
        <v>27</v>
      </c>
      <c r="Q4814" t="s">
        <v>24</v>
      </c>
      <c r="R4814" t="s">
        <v>32</v>
      </c>
      <c r="S4814" t="s">
        <v>8753</v>
      </c>
      <c r="T4814" t="s">
        <v>9076</v>
      </c>
      <c r="U4814" t="s">
        <v>23</v>
      </c>
    </row>
    <row r="4815" spans="1:21">
      <c r="A4815" t="s">
        <v>4850</v>
      </c>
      <c r="B4815" t="s">
        <v>22</v>
      </c>
      <c r="C4815">
        <v>0</v>
      </c>
      <c r="D4815" t="s">
        <v>24</v>
      </c>
      <c r="E4815" t="s">
        <v>23</v>
      </c>
      <c r="F4815">
        <v>46</v>
      </c>
      <c r="G4815" t="s">
        <v>23</v>
      </c>
      <c r="H4815" t="s">
        <v>24</v>
      </c>
      <c r="I4815" t="s">
        <v>37</v>
      </c>
      <c r="J4815" t="s">
        <v>24</v>
      </c>
      <c r="K4815" t="s">
        <v>23</v>
      </c>
      <c r="L4815" t="s">
        <v>23</v>
      </c>
      <c r="M4815" t="s">
        <v>24</v>
      </c>
      <c r="N4815" t="s">
        <v>23</v>
      </c>
      <c r="O4815" t="s">
        <v>23</v>
      </c>
      <c r="P4815" t="s">
        <v>27</v>
      </c>
      <c r="Q4815" t="s">
        <v>23</v>
      </c>
      <c r="R4815" t="s">
        <v>28</v>
      </c>
      <c r="S4815" t="s">
        <v>7329</v>
      </c>
      <c r="T4815" t="s">
        <v>12419</v>
      </c>
      <c r="U4815" t="s">
        <v>24</v>
      </c>
    </row>
    <row r="4816" spans="1:21">
      <c r="A4816" t="s">
        <v>4851</v>
      </c>
      <c r="B4816" t="s">
        <v>22</v>
      </c>
      <c r="C4816">
        <v>0</v>
      </c>
      <c r="D4816" t="s">
        <v>24</v>
      </c>
      <c r="E4816" t="s">
        <v>24</v>
      </c>
      <c r="F4816">
        <v>22</v>
      </c>
      <c r="G4816" t="s">
        <v>23</v>
      </c>
      <c r="H4816" t="s">
        <v>23</v>
      </c>
      <c r="I4816" t="s">
        <v>37</v>
      </c>
      <c r="J4816" t="s">
        <v>24</v>
      </c>
      <c r="K4816" t="s">
        <v>24</v>
      </c>
      <c r="L4816" t="s">
        <v>24</v>
      </c>
      <c r="M4816" t="s">
        <v>23</v>
      </c>
      <c r="N4816" t="s">
        <v>23</v>
      </c>
      <c r="O4816" t="s">
        <v>24</v>
      </c>
      <c r="P4816" t="s">
        <v>27</v>
      </c>
      <c r="Q4816" t="s">
        <v>23</v>
      </c>
      <c r="R4816" t="s">
        <v>28</v>
      </c>
      <c r="S4816">
        <v>90</v>
      </c>
      <c r="T4816" t="s">
        <v>12420</v>
      </c>
      <c r="U4816" t="s">
        <v>23</v>
      </c>
    </row>
    <row r="4817" spans="1:21">
      <c r="A4817" t="s">
        <v>4852</v>
      </c>
      <c r="B4817" t="s">
        <v>30</v>
      </c>
      <c r="C4817">
        <v>0</v>
      </c>
      <c r="D4817" t="s">
        <v>24</v>
      </c>
      <c r="E4817" t="s">
        <v>24</v>
      </c>
      <c r="F4817">
        <v>38</v>
      </c>
      <c r="G4817" t="s">
        <v>23</v>
      </c>
      <c r="H4817" t="s">
        <v>24</v>
      </c>
      <c r="I4817" t="s">
        <v>37</v>
      </c>
      <c r="J4817" t="s">
        <v>24</v>
      </c>
      <c r="K4817" t="s">
        <v>24</v>
      </c>
      <c r="L4817" t="s">
        <v>24</v>
      </c>
      <c r="M4817" t="s">
        <v>24</v>
      </c>
      <c r="N4817" t="s">
        <v>24</v>
      </c>
      <c r="O4817" t="s">
        <v>24</v>
      </c>
      <c r="P4817" t="s">
        <v>31</v>
      </c>
      <c r="Q4817" t="s">
        <v>23</v>
      </c>
      <c r="R4817" t="s">
        <v>35</v>
      </c>
      <c r="S4817" t="s">
        <v>7362</v>
      </c>
      <c r="T4817" t="s">
        <v>12421</v>
      </c>
      <c r="U4817" t="s">
        <v>23</v>
      </c>
    </row>
    <row r="4818" spans="1:21">
      <c r="A4818" t="s">
        <v>4853</v>
      </c>
      <c r="B4818" t="s">
        <v>22</v>
      </c>
      <c r="C4818">
        <v>0</v>
      </c>
      <c r="D4818" t="s">
        <v>23</v>
      </c>
      <c r="E4818" t="s">
        <v>23</v>
      </c>
      <c r="F4818">
        <v>55</v>
      </c>
      <c r="G4818" t="s">
        <v>23</v>
      </c>
      <c r="H4818" t="s">
        <v>23</v>
      </c>
      <c r="I4818" t="s">
        <v>26</v>
      </c>
      <c r="J4818" t="s">
        <v>23</v>
      </c>
      <c r="K4818" t="s">
        <v>23</v>
      </c>
      <c r="L4818" t="s">
        <v>24</v>
      </c>
      <c r="M4818" t="s">
        <v>23</v>
      </c>
      <c r="N4818" t="s">
        <v>23</v>
      </c>
      <c r="O4818" t="s">
        <v>24</v>
      </c>
      <c r="P4818" t="s">
        <v>31</v>
      </c>
      <c r="Q4818" t="s">
        <v>23</v>
      </c>
      <c r="R4818" t="s">
        <v>40</v>
      </c>
      <c r="S4818">
        <v>75</v>
      </c>
      <c r="T4818" t="s">
        <v>12422</v>
      </c>
      <c r="U4818" t="s">
        <v>24</v>
      </c>
    </row>
    <row r="4819" spans="1:21">
      <c r="A4819" t="s">
        <v>4854</v>
      </c>
      <c r="B4819" t="s">
        <v>22</v>
      </c>
      <c r="C4819">
        <v>0</v>
      </c>
      <c r="D4819" t="s">
        <v>24</v>
      </c>
      <c r="E4819" t="s">
        <v>24</v>
      </c>
      <c r="F4819">
        <v>1</v>
      </c>
      <c r="G4819" t="s">
        <v>23</v>
      </c>
      <c r="H4819" t="s">
        <v>24</v>
      </c>
      <c r="I4819" t="s">
        <v>24</v>
      </c>
      <c r="J4819" t="s">
        <v>46</v>
      </c>
      <c r="K4819" t="s">
        <v>46</v>
      </c>
      <c r="L4819" t="s">
        <v>46</v>
      </c>
      <c r="M4819" t="s">
        <v>46</v>
      </c>
      <c r="N4819" t="s">
        <v>46</v>
      </c>
      <c r="O4819" t="s">
        <v>46</v>
      </c>
      <c r="P4819" t="s">
        <v>27</v>
      </c>
      <c r="Q4819" t="s">
        <v>24</v>
      </c>
      <c r="R4819" t="s">
        <v>32</v>
      </c>
      <c r="S4819" t="s">
        <v>7402</v>
      </c>
      <c r="T4819" t="s">
        <v>7402</v>
      </c>
      <c r="U4819" t="s">
        <v>24</v>
      </c>
    </row>
    <row r="4820" spans="1:21">
      <c r="A4820" t="s">
        <v>4855</v>
      </c>
      <c r="B4820" t="s">
        <v>30</v>
      </c>
      <c r="C4820">
        <v>1</v>
      </c>
      <c r="D4820" t="s">
        <v>23</v>
      </c>
      <c r="E4820" t="s">
        <v>24</v>
      </c>
      <c r="F4820">
        <v>64</v>
      </c>
      <c r="G4820" t="s">
        <v>23</v>
      </c>
      <c r="H4820" t="s">
        <v>24</v>
      </c>
      <c r="I4820" t="s">
        <v>37</v>
      </c>
      <c r="J4820" t="s">
        <v>23</v>
      </c>
      <c r="K4820" t="s">
        <v>24</v>
      </c>
      <c r="L4820" t="s">
        <v>23</v>
      </c>
      <c r="M4820" t="s">
        <v>24</v>
      </c>
      <c r="N4820" t="s">
        <v>24</v>
      </c>
      <c r="O4820" t="s">
        <v>24</v>
      </c>
      <c r="P4820" t="s">
        <v>31</v>
      </c>
      <c r="Q4820" t="s">
        <v>24</v>
      </c>
      <c r="R4820" t="s">
        <v>40</v>
      </c>
      <c r="S4820" t="s">
        <v>7637</v>
      </c>
      <c r="T4820" t="s">
        <v>12423</v>
      </c>
      <c r="U4820" t="s">
        <v>24</v>
      </c>
    </row>
    <row r="4821" spans="1:21">
      <c r="A4821" t="s">
        <v>4856</v>
      </c>
      <c r="B4821" t="s">
        <v>30</v>
      </c>
      <c r="C4821">
        <v>0</v>
      </c>
      <c r="D4821" t="s">
        <v>24</v>
      </c>
      <c r="E4821" t="s">
        <v>23</v>
      </c>
      <c r="F4821">
        <v>53</v>
      </c>
      <c r="G4821" t="s">
        <v>23</v>
      </c>
      <c r="H4821" t="s">
        <v>24</v>
      </c>
      <c r="I4821" t="s">
        <v>24</v>
      </c>
      <c r="J4821" t="s">
        <v>46</v>
      </c>
      <c r="K4821" t="s">
        <v>46</v>
      </c>
      <c r="L4821" t="s">
        <v>46</v>
      </c>
      <c r="M4821" t="s">
        <v>46</v>
      </c>
      <c r="N4821" t="s">
        <v>46</v>
      </c>
      <c r="O4821" t="s">
        <v>46</v>
      </c>
      <c r="P4821" t="s">
        <v>47</v>
      </c>
      <c r="Q4821" t="s">
        <v>24</v>
      </c>
      <c r="R4821" t="s">
        <v>35</v>
      </c>
      <c r="S4821" t="s">
        <v>7345</v>
      </c>
      <c r="T4821" t="s">
        <v>12424</v>
      </c>
      <c r="U4821" t="s">
        <v>23</v>
      </c>
    </row>
    <row r="4822" spans="1:21">
      <c r="A4822" t="s">
        <v>4857</v>
      </c>
      <c r="B4822" t="s">
        <v>22</v>
      </c>
      <c r="C4822">
        <v>0</v>
      </c>
      <c r="D4822" t="s">
        <v>23</v>
      </c>
      <c r="E4822" t="s">
        <v>24</v>
      </c>
      <c r="F4822">
        <v>58</v>
      </c>
      <c r="G4822" t="s">
        <v>23</v>
      </c>
      <c r="H4822" t="s">
        <v>23</v>
      </c>
      <c r="I4822" t="s">
        <v>26</v>
      </c>
      <c r="J4822" t="s">
        <v>23</v>
      </c>
      <c r="K4822" t="s">
        <v>24</v>
      </c>
      <c r="L4822" t="s">
        <v>23</v>
      </c>
      <c r="M4822" t="s">
        <v>23</v>
      </c>
      <c r="N4822" t="s">
        <v>23</v>
      </c>
      <c r="O4822" t="s">
        <v>23</v>
      </c>
      <c r="P4822" t="s">
        <v>47</v>
      </c>
      <c r="Q4822" t="s">
        <v>23</v>
      </c>
      <c r="R4822" t="s">
        <v>28</v>
      </c>
      <c r="S4822" t="s">
        <v>7369</v>
      </c>
      <c r="T4822" t="s">
        <v>12425</v>
      </c>
      <c r="U4822" t="s">
        <v>24</v>
      </c>
    </row>
    <row r="4823" spans="1:21">
      <c r="A4823" t="s">
        <v>4858</v>
      </c>
      <c r="B4823" t="s">
        <v>30</v>
      </c>
      <c r="C4823">
        <v>0</v>
      </c>
      <c r="D4823" t="s">
        <v>23</v>
      </c>
      <c r="E4823" t="s">
        <v>24</v>
      </c>
      <c r="F4823">
        <v>56</v>
      </c>
      <c r="G4823" t="s">
        <v>24</v>
      </c>
      <c r="H4823" t="s">
        <v>25</v>
      </c>
      <c r="I4823" t="s">
        <v>26</v>
      </c>
      <c r="J4823" t="s">
        <v>24</v>
      </c>
      <c r="K4823" t="s">
        <v>24</v>
      </c>
      <c r="L4823" t="s">
        <v>23</v>
      </c>
      <c r="M4823" t="s">
        <v>23</v>
      </c>
      <c r="N4823" t="s">
        <v>23</v>
      </c>
      <c r="O4823" t="s">
        <v>23</v>
      </c>
      <c r="P4823" t="s">
        <v>31</v>
      </c>
      <c r="Q4823" t="s">
        <v>23</v>
      </c>
      <c r="R4823" t="s">
        <v>35</v>
      </c>
      <c r="S4823" t="s">
        <v>12426</v>
      </c>
      <c r="T4823" t="s">
        <v>12427</v>
      </c>
      <c r="U4823" t="s">
        <v>24</v>
      </c>
    </row>
    <row r="4824" spans="1:21">
      <c r="A4824" t="s">
        <v>4859</v>
      </c>
      <c r="B4824" t="s">
        <v>30</v>
      </c>
      <c r="C4824">
        <v>0</v>
      </c>
      <c r="D4824" t="s">
        <v>23</v>
      </c>
      <c r="E4824" t="s">
        <v>23</v>
      </c>
      <c r="F4824">
        <v>72</v>
      </c>
      <c r="G4824" t="s">
        <v>23</v>
      </c>
      <c r="H4824" t="s">
        <v>24</v>
      </c>
      <c r="I4824" t="s">
        <v>37</v>
      </c>
      <c r="J4824" t="s">
        <v>23</v>
      </c>
      <c r="K4824" t="s">
        <v>24</v>
      </c>
      <c r="L4824" t="s">
        <v>23</v>
      </c>
      <c r="M4824" t="s">
        <v>23</v>
      </c>
      <c r="N4824" t="s">
        <v>23</v>
      </c>
      <c r="O4824" t="s">
        <v>23</v>
      </c>
      <c r="P4824" t="s">
        <v>47</v>
      </c>
      <c r="Q4824" t="s">
        <v>23</v>
      </c>
      <c r="R4824" t="s">
        <v>40</v>
      </c>
      <c r="S4824" t="s">
        <v>9971</v>
      </c>
      <c r="T4824" t="s">
        <v>12428</v>
      </c>
      <c r="U4824" t="s">
        <v>24</v>
      </c>
    </row>
    <row r="4825" spans="1:21">
      <c r="A4825" t="s">
        <v>4860</v>
      </c>
      <c r="B4825" t="s">
        <v>30</v>
      </c>
      <c r="C4825">
        <v>0</v>
      </c>
      <c r="D4825" t="s">
        <v>24</v>
      </c>
      <c r="E4825" t="s">
        <v>24</v>
      </c>
      <c r="F4825">
        <v>1</v>
      </c>
      <c r="G4825" t="s">
        <v>23</v>
      </c>
      <c r="H4825" t="s">
        <v>24</v>
      </c>
      <c r="I4825" t="s">
        <v>26</v>
      </c>
      <c r="J4825" t="s">
        <v>23</v>
      </c>
      <c r="K4825" t="s">
        <v>24</v>
      </c>
      <c r="L4825" t="s">
        <v>24</v>
      </c>
      <c r="M4825" t="s">
        <v>23</v>
      </c>
      <c r="N4825" t="s">
        <v>24</v>
      </c>
      <c r="O4825" t="s">
        <v>24</v>
      </c>
      <c r="P4825" t="s">
        <v>27</v>
      </c>
      <c r="Q4825" t="s">
        <v>23</v>
      </c>
      <c r="R4825" t="s">
        <v>28</v>
      </c>
      <c r="S4825" t="s">
        <v>10497</v>
      </c>
      <c r="T4825" t="s">
        <v>10497</v>
      </c>
      <c r="U4825" t="s">
        <v>23</v>
      </c>
    </row>
    <row r="4826" spans="1:21">
      <c r="A4826" t="s">
        <v>4861</v>
      </c>
      <c r="B4826" t="s">
        <v>30</v>
      </c>
      <c r="C4826">
        <v>1</v>
      </c>
      <c r="D4826" t="s">
        <v>23</v>
      </c>
      <c r="E4826" t="s">
        <v>24</v>
      </c>
      <c r="F4826">
        <v>72</v>
      </c>
      <c r="G4826" t="s">
        <v>23</v>
      </c>
      <c r="H4826" t="s">
        <v>23</v>
      </c>
      <c r="I4826" t="s">
        <v>37</v>
      </c>
      <c r="J4826" t="s">
        <v>24</v>
      </c>
      <c r="K4826" t="s">
        <v>23</v>
      </c>
      <c r="L4826" t="s">
        <v>24</v>
      </c>
      <c r="M4826" t="s">
        <v>24</v>
      </c>
      <c r="N4826" t="s">
        <v>23</v>
      </c>
      <c r="O4826" t="s">
        <v>23</v>
      </c>
      <c r="P4826" t="s">
        <v>31</v>
      </c>
      <c r="Q4826" t="s">
        <v>23</v>
      </c>
      <c r="R4826" t="s">
        <v>40</v>
      </c>
      <c r="S4826" t="s">
        <v>12429</v>
      </c>
      <c r="T4826" t="s">
        <v>12430</v>
      </c>
      <c r="U4826" t="s">
        <v>24</v>
      </c>
    </row>
    <row r="4827" spans="1:21">
      <c r="A4827" t="s">
        <v>4862</v>
      </c>
      <c r="B4827" t="s">
        <v>30</v>
      </c>
      <c r="C4827">
        <v>0</v>
      </c>
      <c r="D4827" t="s">
        <v>24</v>
      </c>
      <c r="E4827" t="s">
        <v>24</v>
      </c>
      <c r="F4827">
        <v>22</v>
      </c>
      <c r="G4827" t="s">
        <v>23</v>
      </c>
      <c r="H4827" t="s">
        <v>23</v>
      </c>
      <c r="I4827" t="s">
        <v>37</v>
      </c>
      <c r="J4827" t="s">
        <v>24</v>
      </c>
      <c r="K4827" t="s">
        <v>24</v>
      </c>
      <c r="L4827" t="s">
        <v>24</v>
      </c>
      <c r="M4827" t="s">
        <v>24</v>
      </c>
      <c r="N4827" t="s">
        <v>24</v>
      </c>
      <c r="O4827" t="s">
        <v>23</v>
      </c>
      <c r="P4827" t="s">
        <v>27</v>
      </c>
      <c r="Q4827" t="s">
        <v>24</v>
      </c>
      <c r="R4827" t="s">
        <v>28</v>
      </c>
      <c r="S4827" t="s">
        <v>10101</v>
      </c>
      <c r="T4827" t="s">
        <v>12431</v>
      </c>
      <c r="U4827" t="s">
        <v>24</v>
      </c>
    </row>
    <row r="4828" spans="1:21">
      <c r="A4828" t="s">
        <v>4863</v>
      </c>
      <c r="B4828" t="s">
        <v>22</v>
      </c>
      <c r="C4828">
        <v>1</v>
      </c>
      <c r="D4828" t="s">
        <v>24</v>
      </c>
      <c r="E4828" t="s">
        <v>24</v>
      </c>
      <c r="F4828">
        <v>8</v>
      </c>
      <c r="G4828" t="s">
        <v>23</v>
      </c>
      <c r="H4828" t="s">
        <v>23</v>
      </c>
      <c r="I4828" t="s">
        <v>37</v>
      </c>
      <c r="J4828" t="s">
        <v>24</v>
      </c>
      <c r="K4828" t="s">
        <v>23</v>
      </c>
      <c r="L4828" t="s">
        <v>23</v>
      </c>
      <c r="M4828" t="s">
        <v>24</v>
      </c>
      <c r="N4828" t="s">
        <v>23</v>
      </c>
      <c r="O4828" t="s">
        <v>23</v>
      </c>
      <c r="P4828" t="s">
        <v>27</v>
      </c>
      <c r="Q4828" t="s">
        <v>23</v>
      </c>
      <c r="R4828" t="s">
        <v>28</v>
      </c>
      <c r="S4828" t="s">
        <v>7145</v>
      </c>
      <c r="T4828" t="s">
        <v>12432</v>
      </c>
      <c r="U4828" t="s">
        <v>23</v>
      </c>
    </row>
    <row r="4829" spans="1:21">
      <c r="A4829" t="s">
        <v>4864</v>
      </c>
      <c r="B4829" t="s">
        <v>22</v>
      </c>
      <c r="C4829">
        <v>0</v>
      </c>
      <c r="D4829" t="s">
        <v>24</v>
      </c>
      <c r="E4829" t="s">
        <v>23</v>
      </c>
      <c r="F4829">
        <v>16</v>
      </c>
      <c r="G4829" t="s">
        <v>23</v>
      </c>
      <c r="H4829" t="s">
        <v>24</v>
      </c>
      <c r="I4829" t="s">
        <v>37</v>
      </c>
      <c r="J4829" t="s">
        <v>24</v>
      </c>
      <c r="K4829" t="s">
        <v>24</v>
      </c>
      <c r="L4829" t="s">
        <v>24</v>
      </c>
      <c r="M4829" t="s">
        <v>24</v>
      </c>
      <c r="N4829" t="s">
        <v>23</v>
      </c>
      <c r="O4829" t="s">
        <v>24</v>
      </c>
      <c r="P4829" t="s">
        <v>27</v>
      </c>
      <c r="Q4829" t="s">
        <v>23</v>
      </c>
      <c r="R4829" t="s">
        <v>28</v>
      </c>
      <c r="S4829">
        <v>81</v>
      </c>
      <c r="T4829" t="s">
        <v>12433</v>
      </c>
      <c r="U4829" t="s">
        <v>23</v>
      </c>
    </row>
    <row r="4830" spans="1:21">
      <c r="A4830" t="s">
        <v>4865</v>
      </c>
      <c r="B4830" t="s">
        <v>22</v>
      </c>
      <c r="C4830">
        <v>0</v>
      </c>
      <c r="D4830" t="s">
        <v>24</v>
      </c>
      <c r="E4830" t="s">
        <v>24</v>
      </c>
      <c r="F4830">
        <v>39</v>
      </c>
      <c r="G4830" t="s">
        <v>24</v>
      </c>
      <c r="H4830" t="s">
        <v>25</v>
      </c>
      <c r="I4830" t="s">
        <v>26</v>
      </c>
      <c r="J4830" t="s">
        <v>24</v>
      </c>
      <c r="K4830" t="s">
        <v>23</v>
      </c>
      <c r="L4830" t="s">
        <v>23</v>
      </c>
      <c r="M4830" t="s">
        <v>23</v>
      </c>
      <c r="N4830" t="s">
        <v>24</v>
      </c>
      <c r="O4830" t="s">
        <v>24</v>
      </c>
      <c r="P4830" t="s">
        <v>27</v>
      </c>
      <c r="Q4830" t="s">
        <v>24</v>
      </c>
      <c r="R4830" t="s">
        <v>35</v>
      </c>
      <c r="S4830" t="s">
        <v>12434</v>
      </c>
      <c r="T4830" t="s">
        <v>12435</v>
      </c>
      <c r="U4830" t="s">
        <v>24</v>
      </c>
    </row>
    <row r="4831" spans="1:21">
      <c r="A4831" t="s">
        <v>4866</v>
      </c>
      <c r="B4831" t="s">
        <v>22</v>
      </c>
      <c r="C4831">
        <v>0</v>
      </c>
      <c r="D4831" t="s">
        <v>24</v>
      </c>
      <c r="E4831" t="s">
        <v>24</v>
      </c>
      <c r="F4831">
        <v>12</v>
      </c>
      <c r="G4831" t="s">
        <v>23</v>
      </c>
      <c r="H4831" t="s">
        <v>24</v>
      </c>
      <c r="I4831" t="s">
        <v>26</v>
      </c>
      <c r="J4831" t="s">
        <v>24</v>
      </c>
      <c r="K4831" t="s">
        <v>24</v>
      </c>
      <c r="L4831" t="s">
        <v>24</v>
      </c>
      <c r="M4831" t="s">
        <v>24</v>
      </c>
      <c r="N4831" t="s">
        <v>24</v>
      </c>
      <c r="O4831" t="s">
        <v>24</v>
      </c>
      <c r="P4831" t="s">
        <v>27</v>
      </c>
      <c r="Q4831" t="s">
        <v>23</v>
      </c>
      <c r="R4831" t="s">
        <v>35</v>
      </c>
      <c r="S4831">
        <v>45</v>
      </c>
      <c r="T4831" t="s">
        <v>12436</v>
      </c>
      <c r="U4831" t="s">
        <v>24</v>
      </c>
    </row>
    <row r="4832" spans="1:21">
      <c r="A4832" t="s">
        <v>4867</v>
      </c>
      <c r="B4832" t="s">
        <v>30</v>
      </c>
      <c r="C4832">
        <v>0</v>
      </c>
      <c r="D4832" t="s">
        <v>23</v>
      </c>
      <c r="E4832" t="s">
        <v>24</v>
      </c>
      <c r="F4832">
        <v>54</v>
      </c>
      <c r="G4832" t="s">
        <v>23</v>
      </c>
      <c r="H4832" t="s">
        <v>24</v>
      </c>
      <c r="I4832" t="s">
        <v>26</v>
      </c>
      <c r="J4832" t="s">
        <v>23</v>
      </c>
      <c r="K4832" t="s">
        <v>23</v>
      </c>
      <c r="L4832" t="s">
        <v>24</v>
      </c>
      <c r="M4832" t="s">
        <v>24</v>
      </c>
      <c r="N4832" t="s">
        <v>23</v>
      </c>
      <c r="O4832" t="s">
        <v>23</v>
      </c>
      <c r="P4832" t="s">
        <v>47</v>
      </c>
      <c r="Q4832" t="s">
        <v>23</v>
      </c>
      <c r="R4832" t="s">
        <v>35</v>
      </c>
      <c r="S4832" t="s">
        <v>7606</v>
      </c>
      <c r="T4832" t="s">
        <v>12437</v>
      </c>
      <c r="U4832" t="s">
        <v>24</v>
      </c>
    </row>
    <row r="4833" spans="1:21">
      <c r="A4833" t="s">
        <v>4868</v>
      </c>
      <c r="B4833" t="s">
        <v>22</v>
      </c>
      <c r="C4833">
        <v>0</v>
      </c>
      <c r="D4833" t="s">
        <v>24</v>
      </c>
      <c r="E4833" t="s">
        <v>24</v>
      </c>
      <c r="F4833">
        <v>18</v>
      </c>
      <c r="G4833" t="s">
        <v>24</v>
      </c>
      <c r="H4833" t="s">
        <v>25</v>
      </c>
      <c r="I4833" t="s">
        <v>26</v>
      </c>
      <c r="J4833" t="s">
        <v>23</v>
      </c>
      <c r="K4833" t="s">
        <v>23</v>
      </c>
      <c r="L4833" t="s">
        <v>24</v>
      </c>
      <c r="M4833" t="s">
        <v>23</v>
      </c>
      <c r="N4833" t="s">
        <v>24</v>
      </c>
      <c r="O4833" t="s">
        <v>24</v>
      </c>
      <c r="P4833" t="s">
        <v>31</v>
      </c>
      <c r="Q4833" t="s">
        <v>23</v>
      </c>
      <c r="R4833" t="s">
        <v>32</v>
      </c>
      <c r="S4833" t="s">
        <v>7534</v>
      </c>
      <c r="T4833" t="s">
        <v>12438</v>
      </c>
      <c r="U4833" t="s">
        <v>24</v>
      </c>
    </row>
    <row r="4834" spans="1:21">
      <c r="A4834" t="s">
        <v>4869</v>
      </c>
      <c r="B4834" t="s">
        <v>30</v>
      </c>
      <c r="C4834">
        <v>0</v>
      </c>
      <c r="D4834" t="s">
        <v>23</v>
      </c>
      <c r="E4834" t="s">
        <v>24</v>
      </c>
      <c r="F4834">
        <v>32</v>
      </c>
      <c r="G4834" t="s">
        <v>23</v>
      </c>
      <c r="H4834" t="s">
        <v>24</v>
      </c>
      <c r="I4834" t="s">
        <v>26</v>
      </c>
      <c r="J4834" t="s">
        <v>23</v>
      </c>
      <c r="K4834" t="s">
        <v>23</v>
      </c>
      <c r="L4834" t="s">
        <v>24</v>
      </c>
      <c r="M4834" t="s">
        <v>23</v>
      </c>
      <c r="N4834" t="s">
        <v>24</v>
      </c>
      <c r="O4834" t="s">
        <v>23</v>
      </c>
      <c r="P4834" t="s">
        <v>31</v>
      </c>
      <c r="Q4834" t="s">
        <v>24</v>
      </c>
      <c r="R4834" t="s">
        <v>32</v>
      </c>
      <c r="S4834" t="s">
        <v>8025</v>
      </c>
      <c r="T4834" t="s">
        <v>12439</v>
      </c>
      <c r="U4834" t="s">
        <v>24</v>
      </c>
    </row>
    <row r="4835" spans="1:21">
      <c r="A4835" t="s">
        <v>4870</v>
      </c>
      <c r="B4835" t="s">
        <v>22</v>
      </c>
      <c r="C4835">
        <v>0</v>
      </c>
      <c r="D4835" t="s">
        <v>24</v>
      </c>
      <c r="E4835" t="s">
        <v>24</v>
      </c>
      <c r="F4835">
        <v>41</v>
      </c>
      <c r="G4835" t="s">
        <v>23</v>
      </c>
      <c r="H4835" t="s">
        <v>24</v>
      </c>
      <c r="I4835" t="s">
        <v>24</v>
      </c>
      <c r="J4835" t="s">
        <v>46</v>
      </c>
      <c r="K4835" t="s">
        <v>46</v>
      </c>
      <c r="L4835" t="s">
        <v>46</v>
      </c>
      <c r="M4835" t="s">
        <v>46</v>
      </c>
      <c r="N4835" t="s">
        <v>46</v>
      </c>
      <c r="O4835" t="s">
        <v>46</v>
      </c>
      <c r="P4835" t="s">
        <v>31</v>
      </c>
      <c r="Q4835" t="s">
        <v>23</v>
      </c>
      <c r="R4835" t="s">
        <v>32</v>
      </c>
      <c r="S4835" t="s">
        <v>7345</v>
      </c>
      <c r="T4835" t="s">
        <v>12440</v>
      </c>
      <c r="U4835" t="s">
        <v>24</v>
      </c>
    </row>
    <row r="4836" spans="1:21">
      <c r="A4836" t="s">
        <v>4871</v>
      </c>
      <c r="B4836" t="s">
        <v>30</v>
      </c>
      <c r="C4836">
        <v>0</v>
      </c>
      <c r="D4836" t="s">
        <v>23</v>
      </c>
      <c r="E4836" t="s">
        <v>23</v>
      </c>
      <c r="F4836">
        <v>67</v>
      </c>
      <c r="G4836" t="s">
        <v>23</v>
      </c>
      <c r="H4836" t="s">
        <v>23</v>
      </c>
      <c r="I4836" t="s">
        <v>24</v>
      </c>
      <c r="J4836" t="s">
        <v>46</v>
      </c>
      <c r="K4836" t="s">
        <v>46</v>
      </c>
      <c r="L4836" t="s">
        <v>46</v>
      </c>
      <c r="M4836" t="s">
        <v>46</v>
      </c>
      <c r="N4836" t="s">
        <v>46</v>
      </c>
      <c r="O4836" t="s">
        <v>46</v>
      </c>
      <c r="P4836" t="s">
        <v>47</v>
      </c>
      <c r="Q4836" t="s">
        <v>24</v>
      </c>
      <c r="R4836" t="s">
        <v>35</v>
      </c>
      <c r="S4836" t="s">
        <v>8785</v>
      </c>
      <c r="T4836" t="s">
        <v>12441</v>
      </c>
      <c r="U4836" t="s">
        <v>24</v>
      </c>
    </row>
    <row r="4837" spans="1:21">
      <c r="A4837" t="s">
        <v>4872</v>
      </c>
      <c r="B4837" t="s">
        <v>30</v>
      </c>
      <c r="C4837">
        <v>0</v>
      </c>
      <c r="D4837" t="s">
        <v>23</v>
      </c>
      <c r="E4837" t="s">
        <v>24</v>
      </c>
      <c r="F4837">
        <v>65</v>
      </c>
      <c r="G4837" t="s">
        <v>23</v>
      </c>
      <c r="H4837" t="s">
        <v>23</v>
      </c>
      <c r="I4837" t="s">
        <v>37</v>
      </c>
      <c r="J4837" t="s">
        <v>23</v>
      </c>
      <c r="K4837" t="s">
        <v>24</v>
      </c>
      <c r="L4837" t="s">
        <v>23</v>
      </c>
      <c r="M4837" t="s">
        <v>24</v>
      </c>
      <c r="N4837" t="s">
        <v>23</v>
      </c>
      <c r="O4837" t="s">
        <v>23</v>
      </c>
      <c r="P4837" t="s">
        <v>27</v>
      </c>
      <c r="Q4837" t="s">
        <v>23</v>
      </c>
      <c r="R4837" t="s">
        <v>28</v>
      </c>
      <c r="S4837" t="s">
        <v>11254</v>
      </c>
      <c r="T4837" t="s">
        <v>12442</v>
      </c>
      <c r="U4837" t="s">
        <v>24</v>
      </c>
    </row>
    <row r="4838" spans="1:21">
      <c r="A4838" t="s">
        <v>4873</v>
      </c>
      <c r="B4838" t="s">
        <v>22</v>
      </c>
      <c r="C4838">
        <v>0</v>
      </c>
      <c r="D4838" t="s">
        <v>24</v>
      </c>
      <c r="E4838" t="s">
        <v>24</v>
      </c>
      <c r="F4838">
        <v>25</v>
      </c>
      <c r="G4838" t="s">
        <v>23</v>
      </c>
      <c r="H4838" t="s">
        <v>23</v>
      </c>
      <c r="I4838" t="s">
        <v>26</v>
      </c>
      <c r="J4838" t="s">
        <v>23</v>
      </c>
      <c r="K4838" t="s">
        <v>23</v>
      </c>
      <c r="L4838" t="s">
        <v>23</v>
      </c>
      <c r="M4838" t="s">
        <v>23</v>
      </c>
      <c r="N4838" t="s">
        <v>23</v>
      </c>
      <c r="O4838" t="s">
        <v>24</v>
      </c>
      <c r="P4838" t="s">
        <v>27</v>
      </c>
      <c r="Q4838" t="s">
        <v>23</v>
      </c>
      <c r="R4838" t="s">
        <v>35</v>
      </c>
      <c r="S4838" t="s">
        <v>10007</v>
      </c>
      <c r="T4838" t="s">
        <v>12443</v>
      </c>
      <c r="U4838" t="s">
        <v>24</v>
      </c>
    </row>
    <row r="4839" spans="1:21">
      <c r="A4839" t="s">
        <v>4874</v>
      </c>
      <c r="B4839" t="s">
        <v>22</v>
      </c>
      <c r="C4839">
        <v>0</v>
      </c>
      <c r="D4839" t="s">
        <v>23</v>
      </c>
      <c r="E4839" t="s">
        <v>23</v>
      </c>
      <c r="F4839">
        <v>1</v>
      </c>
      <c r="G4839" t="s">
        <v>23</v>
      </c>
      <c r="H4839" t="s">
        <v>24</v>
      </c>
      <c r="I4839" t="s">
        <v>37</v>
      </c>
      <c r="J4839" t="s">
        <v>24</v>
      </c>
      <c r="K4839" t="s">
        <v>24</v>
      </c>
      <c r="L4839" t="s">
        <v>24</v>
      </c>
      <c r="M4839" t="s">
        <v>24</v>
      </c>
      <c r="N4839" t="s">
        <v>24</v>
      </c>
      <c r="O4839" t="s">
        <v>24</v>
      </c>
      <c r="P4839" t="s">
        <v>27</v>
      </c>
      <c r="Q4839" t="s">
        <v>23</v>
      </c>
      <c r="R4839" t="s">
        <v>28</v>
      </c>
      <c r="S4839" t="s">
        <v>11182</v>
      </c>
      <c r="T4839" t="s">
        <v>11182</v>
      </c>
      <c r="U4839" t="s">
        <v>23</v>
      </c>
    </row>
    <row r="4840" spans="1:21">
      <c r="A4840" t="s">
        <v>4875</v>
      </c>
      <c r="B4840" t="s">
        <v>22</v>
      </c>
      <c r="C4840">
        <v>0</v>
      </c>
      <c r="D4840" t="s">
        <v>23</v>
      </c>
      <c r="E4840" t="s">
        <v>24</v>
      </c>
      <c r="F4840">
        <v>67</v>
      </c>
      <c r="G4840" t="s">
        <v>23</v>
      </c>
      <c r="H4840" t="s">
        <v>23</v>
      </c>
      <c r="I4840" t="s">
        <v>37</v>
      </c>
      <c r="J4840" t="s">
        <v>24</v>
      </c>
      <c r="K4840" t="s">
        <v>23</v>
      </c>
      <c r="L4840" t="s">
        <v>23</v>
      </c>
      <c r="M4840" t="s">
        <v>23</v>
      </c>
      <c r="N4840" t="s">
        <v>23</v>
      </c>
      <c r="O4840" t="s">
        <v>23</v>
      </c>
      <c r="P4840" t="s">
        <v>31</v>
      </c>
      <c r="Q4840" t="s">
        <v>23</v>
      </c>
      <c r="R4840" t="s">
        <v>40</v>
      </c>
      <c r="S4840" t="s">
        <v>7445</v>
      </c>
      <c r="T4840" t="s">
        <v>12444</v>
      </c>
      <c r="U4840" t="s">
        <v>24</v>
      </c>
    </row>
    <row r="4841" spans="1:21">
      <c r="A4841" t="s">
        <v>4876</v>
      </c>
      <c r="B4841" t="s">
        <v>30</v>
      </c>
      <c r="C4841">
        <v>1</v>
      </c>
      <c r="D4841" t="s">
        <v>24</v>
      </c>
      <c r="E4841" t="s">
        <v>24</v>
      </c>
      <c r="F4841">
        <v>7</v>
      </c>
      <c r="G4841" t="s">
        <v>23</v>
      </c>
      <c r="H4841" t="s">
        <v>23</v>
      </c>
      <c r="I4841" t="s">
        <v>37</v>
      </c>
      <c r="J4841" t="s">
        <v>24</v>
      </c>
      <c r="K4841" t="s">
        <v>24</v>
      </c>
      <c r="L4841" t="s">
        <v>24</v>
      </c>
      <c r="M4841" t="s">
        <v>24</v>
      </c>
      <c r="N4841" t="s">
        <v>24</v>
      </c>
      <c r="O4841" t="s">
        <v>24</v>
      </c>
      <c r="P4841" t="s">
        <v>27</v>
      </c>
      <c r="Q4841" t="s">
        <v>24</v>
      </c>
      <c r="R4841" t="s">
        <v>32</v>
      </c>
      <c r="S4841" t="s">
        <v>9162</v>
      </c>
      <c r="T4841" t="s">
        <v>12445</v>
      </c>
      <c r="U4841" t="s">
        <v>23</v>
      </c>
    </row>
    <row r="4842" spans="1:21">
      <c r="A4842" t="s">
        <v>4877</v>
      </c>
      <c r="B4842" t="s">
        <v>22</v>
      </c>
      <c r="C4842">
        <v>1</v>
      </c>
      <c r="D4842" t="s">
        <v>24</v>
      </c>
      <c r="E4842" t="s">
        <v>24</v>
      </c>
      <c r="F4842">
        <v>43</v>
      </c>
      <c r="G4842" t="s">
        <v>24</v>
      </c>
      <c r="H4842" t="s">
        <v>25</v>
      </c>
      <c r="I4842" t="s">
        <v>26</v>
      </c>
      <c r="J4842" t="s">
        <v>23</v>
      </c>
      <c r="K4842" t="s">
        <v>23</v>
      </c>
      <c r="L4842" t="s">
        <v>24</v>
      </c>
      <c r="M4842" t="s">
        <v>24</v>
      </c>
      <c r="N4842" t="s">
        <v>24</v>
      </c>
      <c r="O4842" t="s">
        <v>24</v>
      </c>
      <c r="P4842" t="s">
        <v>27</v>
      </c>
      <c r="Q4842" t="s">
        <v>23</v>
      </c>
      <c r="R4842" t="s">
        <v>40</v>
      </c>
      <c r="S4842" t="s">
        <v>12446</v>
      </c>
      <c r="T4842" t="s">
        <v>12447</v>
      </c>
      <c r="U4842" t="s">
        <v>24</v>
      </c>
    </row>
    <row r="4843" spans="1:21">
      <c r="A4843" t="s">
        <v>4878</v>
      </c>
      <c r="B4843" t="s">
        <v>22</v>
      </c>
      <c r="C4843">
        <v>0</v>
      </c>
      <c r="D4843" t="s">
        <v>24</v>
      </c>
      <c r="E4843" t="s">
        <v>24</v>
      </c>
      <c r="F4843">
        <v>24</v>
      </c>
      <c r="G4843" t="s">
        <v>23</v>
      </c>
      <c r="H4843" t="s">
        <v>24</v>
      </c>
      <c r="I4843" t="s">
        <v>37</v>
      </c>
      <c r="J4843" t="s">
        <v>23</v>
      </c>
      <c r="K4843" t="s">
        <v>24</v>
      </c>
      <c r="L4843" t="s">
        <v>24</v>
      </c>
      <c r="M4843" t="s">
        <v>24</v>
      </c>
      <c r="N4843" t="s">
        <v>23</v>
      </c>
      <c r="O4843" t="s">
        <v>23</v>
      </c>
      <c r="P4843" t="s">
        <v>27</v>
      </c>
      <c r="Q4843" t="s">
        <v>23</v>
      </c>
      <c r="R4843" t="s">
        <v>28</v>
      </c>
      <c r="S4843" t="s">
        <v>10365</v>
      </c>
      <c r="T4843" t="s">
        <v>12448</v>
      </c>
      <c r="U4843" t="s">
        <v>24</v>
      </c>
    </row>
    <row r="4844" spans="1:21">
      <c r="A4844" t="s">
        <v>4879</v>
      </c>
      <c r="B4844" t="s">
        <v>30</v>
      </c>
      <c r="C4844">
        <v>1</v>
      </c>
      <c r="D4844" t="s">
        <v>24</v>
      </c>
      <c r="E4844" t="s">
        <v>24</v>
      </c>
      <c r="F4844">
        <v>9</v>
      </c>
      <c r="G4844" t="s">
        <v>23</v>
      </c>
      <c r="H4844" t="s">
        <v>23</v>
      </c>
      <c r="I4844" t="s">
        <v>26</v>
      </c>
      <c r="J4844" t="s">
        <v>23</v>
      </c>
      <c r="K4844" t="s">
        <v>24</v>
      </c>
      <c r="L4844" t="s">
        <v>24</v>
      </c>
      <c r="M4844" t="s">
        <v>24</v>
      </c>
      <c r="N4844" t="s">
        <v>24</v>
      </c>
      <c r="O4844" t="s">
        <v>24</v>
      </c>
      <c r="P4844" t="s">
        <v>27</v>
      </c>
      <c r="Q4844" t="s">
        <v>24</v>
      </c>
      <c r="R4844" t="s">
        <v>28</v>
      </c>
      <c r="S4844" t="s">
        <v>8106</v>
      </c>
      <c r="T4844" t="s">
        <v>12449</v>
      </c>
      <c r="U4844" t="s">
        <v>23</v>
      </c>
    </row>
    <row r="4845" spans="1:21">
      <c r="A4845" t="s">
        <v>4880</v>
      </c>
      <c r="B4845" t="s">
        <v>30</v>
      </c>
      <c r="C4845">
        <v>0</v>
      </c>
      <c r="D4845" t="s">
        <v>23</v>
      </c>
      <c r="E4845" t="s">
        <v>23</v>
      </c>
      <c r="F4845">
        <v>69</v>
      </c>
      <c r="G4845" t="s">
        <v>23</v>
      </c>
      <c r="H4845" t="s">
        <v>24</v>
      </c>
      <c r="I4845" t="s">
        <v>24</v>
      </c>
      <c r="J4845" t="s">
        <v>46</v>
      </c>
      <c r="K4845" t="s">
        <v>46</v>
      </c>
      <c r="L4845" t="s">
        <v>46</v>
      </c>
      <c r="M4845" t="s">
        <v>46</v>
      </c>
      <c r="N4845" t="s">
        <v>46</v>
      </c>
      <c r="O4845" t="s">
        <v>46</v>
      </c>
      <c r="P4845" t="s">
        <v>47</v>
      </c>
      <c r="Q4845" t="s">
        <v>24</v>
      </c>
      <c r="R4845" t="s">
        <v>35</v>
      </c>
      <c r="S4845" t="s">
        <v>7180</v>
      </c>
      <c r="T4845" t="s">
        <v>12450</v>
      </c>
      <c r="U4845" t="s">
        <v>24</v>
      </c>
    </row>
    <row r="4846" spans="1:21">
      <c r="A4846" t="s">
        <v>4881</v>
      </c>
      <c r="B4846" t="s">
        <v>22</v>
      </c>
      <c r="C4846">
        <v>0</v>
      </c>
      <c r="D4846" t="s">
        <v>24</v>
      </c>
      <c r="E4846" t="s">
        <v>23</v>
      </c>
      <c r="F4846">
        <v>37</v>
      </c>
      <c r="G4846" t="s">
        <v>23</v>
      </c>
      <c r="H4846" t="s">
        <v>24</v>
      </c>
      <c r="I4846" t="s">
        <v>24</v>
      </c>
      <c r="J4846" t="s">
        <v>46</v>
      </c>
      <c r="K4846" t="s">
        <v>46</v>
      </c>
      <c r="L4846" t="s">
        <v>46</v>
      </c>
      <c r="M4846" t="s">
        <v>46</v>
      </c>
      <c r="N4846" t="s">
        <v>46</v>
      </c>
      <c r="O4846" t="s">
        <v>46</v>
      </c>
      <c r="P4846" t="s">
        <v>31</v>
      </c>
      <c r="Q4846" t="s">
        <v>24</v>
      </c>
      <c r="R4846" t="s">
        <v>35</v>
      </c>
      <c r="S4846" t="s">
        <v>9579</v>
      </c>
      <c r="T4846" t="s">
        <v>12451</v>
      </c>
      <c r="U4846" t="s">
        <v>24</v>
      </c>
    </row>
    <row r="4847" spans="1:21">
      <c r="A4847" t="s">
        <v>4882</v>
      </c>
      <c r="B4847" t="s">
        <v>30</v>
      </c>
      <c r="C4847">
        <v>0</v>
      </c>
      <c r="D4847" t="s">
        <v>23</v>
      </c>
      <c r="E4847" t="s">
        <v>23</v>
      </c>
      <c r="F4847">
        <v>20</v>
      </c>
      <c r="G4847" t="s">
        <v>24</v>
      </c>
      <c r="H4847" t="s">
        <v>25</v>
      </c>
      <c r="I4847" t="s">
        <v>26</v>
      </c>
      <c r="J4847" t="s">
        <v>23</v>
      </c>
      <c r="K4847" t="s">
        <v>24</v>
      </c>
      <c r="L4847" t="s">
        <v>23</v>
      </c>
      <c r="M4847" t="s">
        <v>23</v>
      </c>
      <c r="N4847" t="s">
        <v>24</v>
      </c>
      <c r="O4847" t="s">
        <v>24</v>
      </c>
      <c r="P4847" t="s">
        <v>47</v>
      </c>
      <c r="Q4847" t="s">
        <v>23</v>
      </c>
      <c r="R4847" t="s">
        <v>40</v>
      </c>
      <c r="S4847" t="s">
        <v>12452</v>
      </c>
      <c r="T4847" t="s">
        <v>12453</v>
      </c>
      <c r="U4847" t="s">
        <v>24</v>
      </c>
    </row>
    <row r="4848" spans="1:21">
      <c r="A4848" t="s">
        <v>4883</v>
      </c>
      <c r="B4848" t="s">
        <v>30</v>
      </c>
      <c r="C4848">
        <v>0</v>
      </c>
      <c r="D4848" t="s">
        <v>24</v>
      </c>
      <c r="E4848" t="s">
        <v>24</v>
      </c>
      <c r="F4848">
        <v>7</v>
      </c>
      <c r="G4848" t="s">
        <v>23</v>
      </c>
      <c r="H4848" t="s">
        <v>24</v>
      </c>
      <c r="I4848" t="s">
        <v>37</v>
      </c>
      <c r="J4848" t="s">
        <v>24</v>
      </c>
      <c r="K4848" t="s">
        <v>24</v>
      </c>
      <c r="L4848" t="s">
        <v>24</v>
      </c>
      <c r="M4848" t="s">
        <v>24</v>
      </c>
      <c r="N4848" t="s">
        <v>24</v>
      </c>
      <c r="O4848" t="s">
        <v>24</v>
      </c>
      <c r="P4848" t="s">
        <v>27</v>
      </c>
      <c r="Q4848" t="s">
        <v>24</v>
      </c>
      <c r="R4848" t="s">
        <v>35</v>
      </c>
      <c r="S4848" t="s">
        <v>8834</v>
      </c>
      <c r="T4848" t="s">
        <v>12454</v>
      </c>
      <c r="U4848" t="s">
        <v>24</v>
      </c>
    </row>
    <row r="4849" spans="1:21">
      <c r="A4849" t="s">
        <v>4884</v>
      </c>
      <c r="B4849" t="s">
        <v>22</v>
      </c>
      <c r="C4849">
        <v>1</v>
      </c>
      <c r="D4849" t="s">
        <v>24</v>
      </c>
      <c r="E4849" t="s">
        <v>24</v>
      </c>
      <c r="F4849">
        <v>37</v>
      </c>
      <c r="G4849" t="s">
        <v>23</v>
      </c>
      <c r="H4849" t="s">
        <v>23</v>
      </c>
      <c r="I4849" t="s">
        <v>37</v>
      </c>
      <c r="J4849" t="s">
        <v>24</v>
      </c>
      <c r="K4849" t="s">
        <v>24</v>
      </c>
      <c r="L4849" t="s">
        <v>24</v>
      </c>
      <c r="M4849" t="s">
        <v>24</v>
      </c>
      <c r="N4849" t="s">
        <v>24</v>
      </c>
      <c r="O4849" t="s">
        <v>24</v>
      </c>
      <c r="P4849" t="s">
        <v>27</v>
      </c>
      <c r="Q4849" t="s">
        <v>23</v>
      </c>
      <c r="R4849" t="s">
        <v>28</v>
      </c>
      <c r="S4849" t="s">
        <v>12455</v>
      </c>
      <c r="T4849" t="s">
        <v>12456</v>
      </c>
      <c r="U4849" t="s">
        <v>23</v>
      </c>
    </row>
    <row r="4850" spans="1:21">
      <c r="A4850" t="s">
        <v>4885</v>
      </c>
      <c r="B4850" t="s">
        <v>22</v>
      </c>
      <c r="C4850">
        <v>0</v>
      </c>
      <c r="D4850" t="s">
        <v>24</v>
      </c>
      <c r="E4850" t="s">
        <v>24</v>
      </c>
      <c r="F4850">
        <v>5</v>
      </c>
      <c r="G4850" t="s">
        <v>23</v>
      </c>
      <c r="H4850" t="s">
        <v>23</v>
      </c>
      <c r="I4850" t="s">
        <v>37</v>
      </c>
      <c r="J4850" t="s">
        <v>24</v>
      </c>
      <c r="K4850" t="s">
        <v>24</v>
      </c>
      <c r="L4850" t="s">
        <v>24</v>
      </c>
      <c r="M4850" t="s">
        <v>24</v>
      </c>
      <c r="N4850" t="s">
        <v>23</v>
      </c>
      <c r="O4850" t="s">
        <v>23</v>
      </c>
      <c r="P4850" t="s">
        <v>27</v>
      </c>
      <c r="Q4850" t="s">
        <v>23</v>
      </c>
      <c r="R4850" t="s">
        <v>32</v>
      </c>
      <c r="S4850" t="s">
        <v>10061</v>
      </c>
      <c r="T4850" t="s">
        <v>12457</v>
      </c>
      <c r="U4850" t="s">
        <v>23</v>
      </c>
    </row>
    <row r="4851" spans="1:21">
      <c r="A4851" t="s">
        <v>4886</v>
      </c>
      <c r="B4851" t="s">
        <v>30</v>
      </c>
      <c r="C4851">
        <v>0</v>
      </c>
      <c r="D4851" t="s">
        <v>24</v>
      </c>
      <c r="E4851" t="s">
        <v>24</v>
      </c>
      <c r="F4851">
        <v>41</v>
      </c>
      <c r="G4851" t="s">
        <v>24</v>
      </c>
      <c r="H4851" t="s">
        <v>25</v>
      </c>
      <c r="I4851" t="s">
        <v>26</v>
      </c>
      <c r="J4851" t="s">
        <v>24</v>
      </c>
      <c r="K4851" t="s">
        <v>24</v>
      </c>
      <c r="L4851" t="s">
        <v>23</v>
      </c>
      <c r="M4851" t="s">
        <v>24</v>
      </c>
      <c r="N4851" t="s">
        <v>23</v>
      </c>
      <c r="O4851" t="s">
        <v>23</v>
      </c>
      <c r="P4851" t="s">
        <v>31</v>
      </c>
      <c r="Q4851" t="s">
        <v>23</v>
      </c>
      <c r="R4851" t="s">
        <v>28</v>
      </c>
      <c r="S4851" t="s">
        <v>9573</v>
      </c>
      <c r="T4851" t="s">
        <v>12458</v>
      </c>
      <c r="U4851" t="s">
        <v>24</v>
      </c>
    </row>
    <row r="4852" spans="1:21">
      <c r="A4852" t="s">
        <v>4887</v>
      </c>
      <c r="B4852" t="s">
        <v>22</v>
      </c>
      <c r="C4852">
        <v>0</v>
      </c>
      <c r="D4852" t="s">
        <v>24</v>
      </c>
      <c r="E4852" t="s">
        <v>24</v>
      </c>
      <c r="F4852">
        <v>54</v>
      </c>
      <c r="G4852" t="s">
        <v>23</v>
      </c>
      <c r="H4852" t="s">
        <v>24</v>
      </c>
      <c r="I4852" t="s">
        <v>37</v>
      </c>
      <c r="J4852" t="s">
        <v>23</v>
      </c>
      <c r="K4852" t="s">
        <v>23</v>
      </c>
      <c r="L4852" t="s">
        <v>24</v>
      </c>
      <c r="M4852" t="s">
        <v>24</v>
      </c>
      <c r="N4852" t="s">
        <v>23</v>
      </c>
      <c r="O4852" t="s">
        <v>23</v>
      </c>
      <c r="P4852" t="s">
        <v>31</v>
      </c>
      <c r="Q4852" t="s">
        <v>23</v>
      </c>
      <c r="R4852" t="s">
        <v>40</v>
      </c>
      <c r="S4852" t="s">
        <v>7950</v>
      </c>
      <c r="T4852" t="s">
        <v>12459</v>
      </c>
      <c r="U4852" t="s">
        <v>24</v>
      </c>
    </row>
    <row r="4853" spans="1:21">
      <c r="A4853" t="s">
        <v>4888</v>
      </c>
      <c r="B4853" t="s">
        <v>22</v>
      </c>
      <c r="C4853">
        <v>1</v>
      </c>
      <c r="D4853" t="s">
        <v>24</v>
      </c>
      <c r="E4853" t="s">
        <v>24</v>
      </c>
      <c r="F4853">
        <v>3</v>
      </c>
      <c r="G4853" t="s">
        <v>23</v>
      </c>
      <c r="H4853" t="s">
        <v>24</v>
      </c>
      <c r="I4853" t="s">
        <v>37</v>
      </c>
      <c r="J4853" t="s">
        <v>24</v>
      </c>
      <c r="K4853" t="s">
        <v>24</v>
      </c>
      <c r="L4853" t="s">
        <v>24</v>
      </c>
      <c r="M4853" t="s">
        <v>24</v>
      </c>
      <c r="N4853" t="s">
        <v>24</v>
      </c>
      <c r="O4853" t="s">
        <v>24</v>
      </c>
      <c r="P4853" t="s">
        <v>27</v>
      </c>
      <c r="Q4853" t="s">
        <v>23</v>
      </c>
      <c r="R4853" t="s">
        <v>28</v>
      </c>
      <c r="S4853" t="s">
        <v>7532</v>
      </c>
      <c r="T4853" t="s">
        <v>12460</v>
      </c>
      <c r="U4853" t="s">
        <v>23</v>
      </c>
    </row>
    <row r="4854" spans="1:21">
      <c r="A4854" t="s">
        <v>4889</v>
      </c>
      <c r="B4854" t="s">
        <v>30</v>
      </c>
      <c r="C4854">
        <v>1</v>
      </c>
      <c r="D4854" t="s">
        <v>24</v>
      </c>
      <c r="E4854" t="s">
        <v>24</v>
      </c>
      <c r="F4854">
        <v>69</v>
      </c>
      <c r="G4854" t="s">
        <v>23</v>
      </c>
      <c r="H4854" t="s">
        <v>24</v>
      </c>
      <c r="I4854" t="s">
        <v>24</v>
      </c>
      <c r="J4854" t="s">
        <v>46</v>
      </c>
      <c r="K4854" t="s">
        <v>46</v>
      </c>
      <c r="L4854" t="s">
        <v>46</v>
      </c>
      <c r="M4854" t="s">
        <v>46</v>
      </c>
      <c r="N4854" t="s">
        <v>46</v>
      </c>
      <c r="O4854" t="s">
        <v>46</v>
      </c>
      <c r="P4854" t="s">
        <v>47</v>
      </c>
      <c r="Q4854" t="s">
        <v>24</v>
      </c>
      <c r="R4854" t="s">
        <v>40</v>
      </c>
      <c r="S4854" t="s">
        <v>9579</v>
      </c>
      <c r="T4854" t="s">
        <v>12461</v>
      </c>
      <c r="U4854" t="s">
        <v>24</v>
      </c>
    </row>
    <row r="4855" spans="1:21">
      <c r="A4855" t="s">
        <v>4890</v>
      </c>
      <c r="B4855" t="s">
        <v>22</v>
      </c>
      <c r="C4855">
        <v>0</v>
      </c>
      <c r="D4855" t="s">
        <v>24</v>
      </c>
      <c r="E4855" t="s">
        <v>24</v>
      </c>
      <c r="F4855">
        <v>53</v>
      </c>
      <c r="G4855" t="s">
        <v>23</v>
      </c>
      <c r="H4855" t="s">
        <v>24</v>
      </c>
      <c r="I4855" t="s">
        <v>37</v>
      </c>
      <c r="J4855" t="s">
        <v>24</v>
      </c>
      <c r="K4855" t="s">
        <v>23</v>
      </c>
      <c r="L4855" t="s">
        <v>23</v>
      </c>
      <c r="M4855" t="s">
        <v>23</v>
      </c>
      <c r="N4855" t="s">
        <v>24</v>
      </c>
      <c r="O4855" t="s">
        <v>23</v>
      </c>
      <c r="P4855" t="s">
        <v>31</v>
      </c>
      <c r="Q4855" t="s">
        <v>23</v>
      </c>
      <c r="R4855" t="s">
        <v>40</v>
      </c>
      <c r="S4855" t="s">
        <v>7564</v>
      </c>
      <c r="T4855" t="s">
        <v>12462</v>
      </c>
      <c r="U4855" t="s">
        <v>24</v>
      </c>
    </row>
    <row r="4856" spans="1:21">
      <c r="A4856" t="s">
        <v>4891</v>
      </c>
      <c r="B4856" t="s">
        <v>30</v>
      </c>
      <c r="C4856">
        <v>0</v>
      </c>
      <c r="D4856" t="s">
        <v>23</v>
      </c>
      <c r="E4856" t="s">
        <v>23</v>
      </c>
      <c r="F4856">
        <v>18</v>
      </c>
      <c r="G4856" t="s">
        <v>24</v>
      </c>
      <c r="H4856" t="s">
        <v>25</v>
      </c>
      <c r="I4856" t="s">
        <v>26</v>
      </c>
      <c r="J4856" t="s">
        <v>24</v>
      </c>
      <c r="K4856" t="s">
        <v>23</v>
      </c>
      <c r="L4856" t="s">
        <v>23</v>
      </c>
      <c r="M4856" t="s">
        <v>24</v>
      </c>
      <c r="N4856" t="s">
        <v>23</v>
      </c>
      <c r="O4856" t="s">
        <v>24</v>
      </c>
      <c r="P4856" t="s">
        <v>31</v>
      </c>
      <c r="Q4856" t="s">
        <v>24</v>
      </c>
      <c r="R4856" t="s">
        <v>40</v>
      </c>
      <c r="S4856" t="s">
        <v>10517</v>
      </c>
      <c r="T4856" t="s">
        <v>12463</v>
      </c>
      <c r="U4856" t="s">
        <v>24</v>
      </c>
    </row>
    <row r="4857" spans="1:21">
      <c r="A4857" t="s">
        <v>4892</v>
      </c>
      <c r="B4857" t="s">
        <v>30</v>
      </c>
      <c r="C4857">
        <v>0</v>
      </c>
      <c r="D4857" t="s">
        <v>23</v>
      </c>
      <c r="E4857" t="s">
        <v>24</v>
      </c>
      <c r="F4857">
        <v>64</v>
      </c>
      <c r="G4857" t="s">
        <v>23</v>
      </c>
      <c r="H4857" t="s">
        <v>24</v>
      </c>
      <c r="I4857" t="s">
        <v>37</v>
      </c>
      <c r="J4857" t="s">
        <v>23</v>
      </c>
      <c r="K4857" t="s">
        <v>23</v>
      </c>
      <c r="L4857" t="s">
        <v>24</v>
      </c>
      <c r="M4857" t="s">
        <v>23</v>
      </c>
      <c r="N4857" t="s">
        <v>23</v>
      </c>
      <c r="O4857" t="s">
        <v>23</v>
      </c>
      <c r="P4857" t="s">
        <v>47</v>
      </c>
      <c r="Q4857" t="s">
        <v>23</v>
      </c>
      <c r="R4857" t="s">
        <v>40</v>
      </c>
      <c r="S4857" t="s">
        <v>8757</v>
      </c>
      <c r="T4857" t="s">
        <v>12464</v>
      </c>
      <c r="U4857" t="s">
        <v>24</v>
      </c>
    </row>
    <row r="4858" spans="1:21">
      <c r="A4858" t="s">
        <v>4893</v>
      </c>
      <c r="B4858" t="s">
        <v>22</v>
      </c>
      <c r="C4858">
        <v>0</v>
      </c>
      <c r="D4858" t="s">
        <v>23</v>
      </c>
      <c r="E4858" t="s">
        <v>23</v>
      </c>
      <c r="F4858">
        <v>31</v>
      </c>
      <c r="G4858" t="s">
        <v>23</v>
      </c>
      <c r="H4858" t="s">
        <v>23</v>
      </c>
      <c r="I4858" t="s">
        <v>37</v>
      </c>
      <c r="J4858" t="s">
        <v>24</v>
      </c>
      <c r="K4858" t="s">
        <v>23</v>
      </c>
      <c r="L4858" t="s">
        <v>24</v>
      </c>
      <c r="M4858" t="s">
        <v>24</v>
      </c>
      <c r="N4858" t="s">
        <v>24</v>
      </c>
      <c r="O4858" t="s">
        <v>23</v>
      </c>
      <c r="P4858" t="s">
        <v>27</v>
      </c>
      <c r="Q4858" t="s">
        <v>23</v>
      </c>
      <c r="R4858" t="s">
        <v>28</v>
      </c>
      <c r="S4858" t="s">
        <v>9528</v>
      </c>
      <c r="T4858" t="s">
        <v>12465</v>
      </c>
      <c r="U4858" t="s">
        <v>23</v>
      </c>
    </row>
    <row r="4859" spans="1:21">
      <c r="A4859" t="s">
        <v>4894</v>
      </c>
      <c r="B4859" t="s">
        <v>22</v>
      </c>
      <c r="C4859">
        <v>0</v>
      </c>
      <c r="D4859" t="s">
        <v>24</v>
      </c>
      <c r="E4859" t="s">
        <v>24</v>
      </c>
      <c r="F4859">
        <v>20</v>
      </c>
      <c r="G4859" t="s">
        <v>24</v>
      </c>
      <c r="H4859" t="s">
        <v>25</v>
      </c>
      <c r="I4859" t="s">
        <v>26</v>
      </c>
      <c r="J4859" t="s">
        <v>24</v>
      </c>
      <c r="K4859" t="s">
        <v>24</v>
      </c>
      <c r="L4859" t="s">
        <v>24</v>
      </c>
      <c r="M4859" t="s">
        <v>24</v>
      </c>
      <c r="N4859" t="s">
        <v>24</v>
      </c>
      <c r="O4859" t="s">
        <v>24</v>
      </c>
      <c r="P4859" t="s">
        <v>27</v>
      </c>
      <c r="Q4859" t="s">
        <v>24</v>
      </c>
      <c r="R4859" t="s">
        <v>40</v>
      </c>
      <c r="S4859" t="s">
        <v>7559</v>
      </c>
      <c r="T4859" t="s">
        <v>12466</v>
      </c>
      <c r="U4859" t="s">
        <v>24</v>
      </c>
    </row>
    <row r="4860" spans="1:21">
      <c r="A4860" t="s">
        <v>4895</v>
      </c>
      <c r="B4860" t="s">
        <v>30</v>
      </c>
      <c r="C4860">
        <v>0</v>
      </c>
      <c r="D4860" t="s">
        <v>23</v>
      </c>
      <c r="E4860" t="s">
        <v>23</v>
      </c>
      <c r="F4860">
        <v>57</v>
      </c>
      <c r="G4860" t="s">
        <v>23</v>
      </c>
      <c r="H4860" t="s">
        <v>24</v>
      </c>
      <c r="I4860" t="s">
        <v>26</v>
      </c>
      <c r="J4860" t="s">
        <v>23</v>
      </c>
      <c r="K4860" t="s">
        <v>23</v>
      </c>
      <c r="L4860" t="s">
        <v>24</v>
      </c>
      <c r="M4860" t="s">
        <v>23</v>
      </c>
      <c r="N4860" t="s">
        <v>24</v>
      </c>
      <c r="O4860" t="s">
        <v>24</v>
      </c>
      <c r="P4860" t="s">
        <v>31</v>
      </c>
      <c r="Q4860" t="s">
        <v>24</v>
      </c>
      <c r="R4860" t="s">
        <v>32</v>
      </c>
      <c r="S4860" t="s">
        <v>7163</v>
      </c>
      <c r="T4860" t="s">
        <v>12467</v>
      </c>
      <c r="U4860" t="s">
        <v>24</v>
      </c>
    </row>
    <row r="4861" spans="1:21">
      <c r="A4861" t="s">
        <v>4896</v>
      </c>
      <c r="B4861" t="s">
        <v>30</v>
      </c>
      <c r="C4861">
        <v>1</v>
      </c>
      <c r="D4861" t="s">
        <v>23</v>
      </c>
      <c r="E4861" t="s">
        <v>24</v>
      </c>
      <c r="F4861">
        <v>63</v>
      </c>
      <c r="G4861" t="s">
        <v>23</v>
      </c>
      <c r="H4861" t="s">
        <v>23</v>
      </c>
      <c r="I4861" t="s">
        <v>37</v>
      </c>
      <c r="J4861" t="s">
        <v>23</v>
      </c>
      <c r="K4861" t="s">
        <v>23</v>
      </c>
      <c r="L4861" t="s">
        <v>23</v>
      </c>
      <c r="M4861" t="s">
        <v>24</v>
      </c>
      <c r="N4861" t="s">
        <v>23</v>
      </c>
      <c r="O4861" t="s">
        <v>23</v>
      </c>
      <c r="P4861" t="s">
        <v>47</v>
      </c>
      <c r="Q4861" t="s">
        <v>24</v>
      </c>
      <c r="R4861" t="s">
        <v>40</v>
      </c>
      <c r="S4861" t="s">
        <v>7890</v>
      </c>
      <c r="T4861" t="s">
        <v>12468</v>
      </c>
      <c r="U4861" t="s">
        <v>24</v>
      </c>
    </row>
    <row r="4862" spans="1:21">
      <c r="A4862" t="s">
        <v>4897</v>
      </c>
      <c r="B4862" t="s">
        <v>30</v>
      </c>
      <c r="C4862">
        <v>0</v>
      </c>
      <c r="D4862" t="s">
        <v>23</v>
      </c>
      <c r="E4862" t="s">
        <v>23</v>
      </c>
      <c r="F4862">
        <v>13</v>
      </c>
      <c r="G4862" t="s">
        <v>24</v>
      </c>
      <c r="H4862" t="s">
        <v>25</v>
      </c>
      <c r="I4862" t="s">
        <v>26</v>
      </c>
      <c r="J4862" t="s">
        <v>23</v>
      </c>
      <c r="K4862" t="s">
        <v>23</v>
      </c>
      <c r="L4862" t="s">
        <v>24</v>
      </c>
      <c r="M4862" t="s">
        <v>23</v>
      </c>
      <c r="N4862" t="s">
        <v>24</v>
      </c>
      <c r="O4862" t="s">
        <v>24</v>
      </c>
      <c r="P4862" t="s">
        <v>47</v>
      </c>
      <c r="Q4862" t="s">
        <v>24</v>
      </c>
      <c r="R4862" t="s">
        <v>32</v>
      </c>
      <c r="S4862" t="s">
        <v>10319</v>
      </c>
      <c r="T4862" t="s">
        <v>12469</v>
      </c>
      <c r="U4862" t="s">
        <v>24</v>
      </c>
    </row>
    <row r="4863" spans="1:21">
      <c r="A4863" t="s">
        <v>4898</v>
      </c>
      <c r="B4863" t="s">
        <v>22</v>
      </c>
      <c r="C4863">
        <v>1</v>
      </c>
      <c r="D4863" t="s">
        <v>23</v>
      </c>
      <c r="E4863" t="s">
        <v>24</v>
      </c>
      <c r="F4863">
        <v>48</v>
      </c>
      <c r="G4863" t="s">
        <v>23</v>
      </c>
      <c r="H4863" t="s">
        <v>24</v>
      </c>
      <c r="I4863" t="s">
        <v>26</v>
      </c>
      <c r="J4863" t="s">
        <v>24</v>
      </c>
      <c r="K4863" t="s">
        <v>23</v>
      </c>
      <c r="L4863" t="s">
        <v>24</v>
      </c>
      <c r="M4863" t="s">
        <v>24</v>
      </c>
      <c r="N4863" t="s">
        <v>24</v>
      </c>
      <c r="O4863" t="s">
        <v>23</v>
      </c>
      <c r="P4863" t="s">
        <v>31</v>
      </c>
      <c r="Q4863" t="s">
        <v>23</v>
      </c>
      <c r="R4863" t="s">
        <v>35</v>
      </c>
      <c r="S4863" t="s">
        <v>7976</v>
      </c>
      <c r="T4863" t="s">
        <v>12470</v>
      </c>
      <c r="U4863" t="s">
        <v>24</v>
      </c>
    </row>
    <row r="4864" spans="1:21">
      <c r="A4864" t="s">
        <v>4899</v>
      </c>
      <c r="B4864" t="s">
        <v>22</v>
      </c>
      <c r="C4864">
        <v>0</v>
      </c>
      <c r="D4864" t="s">
        <v>24</v>
      </c>
      <c r="E4864" t="s">
        <v>24</v>
      </c>
      <c r="F4864">
        <v>2</v>
      </c>
      <c r="G4864" t="s">
        <v>23</v>
      </c>
      <c r="H4864" t="s">
        <v>24</v>
      </c>
      <c r="I4864" t="s">
        <v>37</v>
      </c>
      <c r="J4864" t="s">
        <v>24</v>
      </c>
      <c r="K4864" t="s">
        <v>24</v>
      </c>
      <c r="L4864" t="s">
        <v>24</v>
      </c>
      <c r="M4864" t="s">
        <v>24</v>
      </c>
      <c r="N4864" t="s">
        <v>24</v>
      </c>
      <c r="O4864" t="s">
        <v>24</v>
      </c>
      <c r="P4864" t="s">
        <v>27</v>
      </c>
      <c r="Q4864" t="s">
        <v>23</v>
      </c>
      <c r="R4864" t="s">
        <v>28</v>
      </c>
      <c r="S4864" t="s">
        <v>8984</v>
      </c>
      <c r="T4864" t="s">
        <v>12471</v>
      </c>
      <c r="U4864" t="s">
        <v>23</v>
      </c>
    </row>
    <row r="4865" spans="1:21">
      <c r="A4865" t="s">
        <v>4900</v>
      </c>
      <c r="B4865" t="s">
        <v>30</v>
      </c>
      <c r="C4865">
        <v>0</v>
      </c>
      <c r="D4865" t="s">
        <v>23</v>
      </c>
      <c r="E4865" t="s">
        <v>23</v>
      </c>
      <c r="F4865">
        <v>57</v>
      </c>
      <c r="G4865" t="s">
        <v>23</v>
      </c>
      <c r="H4865" t="s">
        <v>24</v>
      </c>
      <c r="I4865" t="s">
        <v>24</v>
      </c>
      <c r="J4865" t="s">
        <v>46</v>
      </c>
      <c r="K4865" t="s">
        <v>46</v>
      </c>
      <c r="L4865" t="s">
        <v>46</v>
      </c>
      <c r="M4865" t="s">
        <v>46</v>
      </c>
      <c r="N4865" t="s">
        <v>46</v>
      </c>
      <c r="O4865" t="s">
        <v>46</v>
      </c>
      <c r="P4865" t="s">
        <v>47</v>
      </c>
      <c r="Q4865" t="s">
        <v>24</v>
      </c>
      <c r="R4865" t="s">
        <v>32</v>
      </c>
      <c r="S4865" t="s">
        <v>7196</v>
      </c>
      <c r="T4865" t="s">
        <v>12472</v>
      </c>
      <c r="U4865" t="s">
        <v>24</v>
      </c>
    </row>
    <row r="4866" spans="1:21">
      <c r="A4866" t="s">
        <v>4901</v>
      </c>
      <c r="B4866" t="s">
        <v>30</v>
      </c>
      <c r="C4866">
        <v>0</v>
      </c>
      <c r="D4866" t="s">
        <v>23</v>
      </c>
      <c r="E4866" t="s">
        <v>24</v>
      </c>
      <c r="F4866">
        <v>71</v>
      </c>
      <c r="G4866" t="s">
        <v>23</v>
      </c>
      <c r="H4866" t="s">
        <v>23</v>
      </c>
      <c r="I4866" t="s">
        <v>37</v>
      </c>
      <c r="J4866" t="s">
        <v>24</v>
      </c>
      <c r="K4866" t="s">
        <v>23</v>
      </c>
      <c r="L4866" t="s">
        <v>23</v>
      </c>
      <c r="M4866" t="s">
        <v>23</v>
      </c>
      <c r="N4866" t="s">
        <v>23</v>
      </c>
      <c r="O4866" t="s">
        <v>23</v>
      </c>
      <c r="P4866" t="s">
        <v>31</v>
      </c>
      <c r="Q4866" t="s">
        <v>23</v>
      </c>
      <c r="R4866" t="s">
        <v>35</v>
      </c>
      <c r="S4866" t="s">
        <v>12383</v>
      </c>
      <c r="T4866" t="s">
        <v>12473</v>
      </c>
      <c r="U4866" t="s">
        <v>24</v>
      </c>
    </row>
    <row r="4867" spans="1:21">
      <c r="A4867" t="s">
        <v>4902</v>
      </c>
      <c r="B4867" t="s">
        <v>22</v>
      </c>
      <c r="C4867">
        <v>0</v>
      </c>
      <c r="D4867" t="s">
        <v>23</v>
      </c>
      <c r="E4867" t="s">
        <v>23</v>
      </c>
      <c r="F4867">
        <v>7</v>
      </c>
      <c r="G4867" t="s">
        <v>23</v>
      </c>
      <c r="H4867" t="s">
        <v>23</v>
      </c>
      <c r="I4867" t="s">
        <v>26</v>
      </c>
      <c r="J4867" t="s">
        <v>24</v>
      </c>
      <c r="K4867" t="s">
        <v>24</v>
      </c>
      <c r="L4867" t="s">
        <v>24</v>
      </c>
      <c r="M4867" t="s">
        <v>24</v>
      </c>
      <c r="N4867" t="s">
        <v>24</v>
      </c>
      <c r="O4867" t="s">
        <v>24</v>
      </c>
      <c r="P4867" t="s">
        <v>27</v>
      </c>
      <c r="Q4867" t="s">
        <v>24</v>
      </c>
      <c r="R4867" t="s">
        <v>28</v>
      </c>
      <c r="S4867" t="s">
        <v>9146</v>
      </c>
      <c r="T4867" t="s">
        <v>12474</v>
      </c>
      <c r="U4867" t="s">
        <v>24</v>
      </c>
    </row>
    <row r="4868" spans="1:21">
      <c r="A4868" t="s">
        <v>4903</v>
      </c>
      <c r="B4868" t="s">
        <v>22</v>
      </c>
      <c r="C4868">
        <v>0</v>
      </c>
      <c r="D4868" t="s">
        <v>24</v>
      </c>
      <c r="E4868" t="s">
        <v>24</v>
      </c>
      <c r="F4868">
        <v>16</v>
      </c>
      <c r="G4868" t="s">
        <v>23</v>
      </c>
      <c r="H4868" t="s">
        <v>23</v>
      </c>
      <c r="I4868" t="s">
        <v>26</v>
      </c>
      <c r="J4868" t="s">
        <v>24</v>
      </c>
      <c r="K4868" t="s">
        <v>24</v>
      </c>
      <c r="L4868" t="s">
        <v>24</v>
      </c>
      <c r="M4868" t="s">
        <v>24</v>
      </c>
      <c r="N4868" t="s">
        <v>24</v>
      </c>
      <c r="O4868" t="s">
        <v>23</v>
      </c>
      <c r="P4868" t="s">
        <v>27</v>
      </c>
      <c r="Q4868" t="s">
        <v>23</v>
      </c>
      <c r="R4868" t="s">
        <v>35</v>
      </c>
      <c r="S4868" t="s">
        <v>12475</v>
      </c>
      <c r="T4868" t="s">
        <v>12476</v>
      </c>
      <c r="U4868" t="s">
        <v>24</v>
      </c>
    </row>
    <row r="4869" spans="1:21">
      <c r="A4869" t="s">
        <v>4904</v>
      </c>
      <c r="B4869" t="s">
        <v>30</v>
      </c>
      <c r="C4869">
        <v>0</v>
      </c>
      <c r="D4869" t="s">
        <v>23</v>
      </c>
      <c r="E4869" t="s">
        <v>24</v>
      </c>
      <c r="F4869">
        <v>34</v>
      </c>
      <c r="G4869" t="s">
        <v>23</v>
      </c>
      <c r="H4869" t="s">
        <v>23</v>
      </c>
      <c r="I4869" t="s">
        <v>37</v>
      </c>
      <c r="J4869" t="s">
        <v>24</v>
      </c>
      <c r="K4869" t="s">
        <v>24</v>
      </c>
      <c r="L4869" t="s">
        <v>23</v>
      </c>
      <c r="M4869" t="s">
        <v>24</v>
      </c>
      <c r="N4869" t="s">
        <v>23</v>
      </c>
      <c r="O4869" t="s">
        <v>23</v>
      </c>
      <c r="P4869" t="s">
        <v>27</v>
      </c>
      <c r="Q4869" t="s">
        <v>24</v>
      </c>
      <c r="R4869" t="s">
        <v>28</v>
      </c>
      <c r="S4869" t="s">
        <v>8877</v>
      </c>
      <c r="T4869" t="s">
        <v>12477</v>
      </c>
      <c r="U4869" t="s">
        <v>24</v>
      </c>
    </row>
    <row r="4870" spans="1:21">
      <c r="A4870" t="s">
        <v>4905</v>
      </c>
      <c r="B4870" t="s">
        <v>22</v>
      </c>
      <c r="C4870">
        <v>0</v>
      </c>
      <c r="D4870" t="s">
        <v>23</v>
      </c>
      <c r="E4870" t="s">
        <v>24</v>
      </c>
      <c r="F4870">
        <v>37</v>
      </c>
      <c r="G4870" t="s">
        <v>23</v>
      </c>
      <c r="H4870" t="s">
        <v>23</v>
      </c>
      <c r="I4870" t="s">
        <v>37</v>
      </c>
      <c r="J4870" t="s">
        <v>24</v>
      </c>
      <c r="K4870" t="s">
        <v>24</v>
      </c>
      <c r="L4870" t="s">
        <v>23</v>
      </c>
      <c r="M4870" t="s">
        <v>24</v>
      </c>
      <c r="N4870" t="s">
        <v>23</v>
      </c>
      <c r="O4870" t="s">
        <v>23</v>
      </c>
      <c r="P4870" t="s">
        <v>27</v>
      </c>
      <c r="Q4870" t="s">
        <v>23</v>
      </c>
      <c r="R4870" t="s">
        <v>28</v>
      </c>
      <c r="S4870" t="s">
        <v>8004</v>
      </c>
      <c r="T4870">
        <v>3762</v>
      </c>
      <c r="U4870" t="s">
        <v>23</v>
      </c>
    </row>
    <row r="4871" spans="1:21">
      <c r="A4871" t="s">
        <v>4906</v>
      </c>
      <c r="B4871" t="s">
        <v>30</v>
      </c>
      <c r="C4871">
        <v>0</v>
      </c>
      <c r="D4871" t="s">
        <v>24</v>
      </c>
      <c r="E4871" t="s">
        <v>24</v>
      </c>
      <c r="F4871">
        <v>16</v>
      </c>
      <c r="G4871" t="s">
        <v>23</v>
      </c>
      <c r="H4871" t="s">
        <v>23</v>
      </c>
      <c r="I4871" t="s">
        <v>37</v>
      </c>
      <c r="J4871" t="s">
        <v>24</v>
      </c>
      <c r="K4871" t="s">
        <v>23</v>
      </c>
      <c r="L4871" t="s">
        <v>24</v>
      </c>
      <c r="M4871" t="s">
        <v>24</v>
      </c>
      <c r="N4871" t="s">
        <v>24</v>
      </c>
      <c r="O4871" t="s">
        <v>24</v>
      </c>
      <c r="P4871" t="s">
        <v>27</v>
      </c>
      <c r="Q4871" t="s">
        <v>23</v>
      </c>
      <c r="R4871" t="s">
        <v>32</v>
      </c>
      <c r="S4871" t="s">
        <v>7546</v>
      </c>
      <c r="T4871" t="s">
        <v>12478</v>
      </c>
      <c r="U4871" t="s">
        <v>24</v>
      </c>
    </row>
    <row r="4872" spans="1:21">
      <c r="A4872" t="s">
        <v>4907</v>
      </c>
      <c r="B4872" t="s">
        <v>30</v>
      </c>
      <c r="C4872">
        <v>0</v>
      </c>
      <c r="D4872" t="s">
        <v>24</v>
      </c>
      <c r="E4872" t="s">
        <v>23</v>
      </c>
      <c r="F4872">
        <v>48</v>
      </c>
      <c r="G4872" t="s">
        <v>23</v>
      </c>
      <c r="H4872" t="s">
        <v>23</v>
      </c>
      <c r="I4872" t="s">
        <v>26</v>
      </c>
      <c r="J4872" t="s">
        <v>23</v>
      </c>
      <c r="K4872" t="s">
        <v>23</v>
      </c>
      <c r="L4872" t="s">
        <v>23</v>
      </c>
      <c r="M4872" t="s">
        <v>24</v>
      </c>
      <c r="N4872" t="s">
        <v>24</v>
      </c>
      <c r="O4872" t="s">
        <v>24</v>
      </c>
      <c r="P4872" t="s">
        <v>31</v>
      </c>
      <c r="Q4872" t="s">
        <v>23</v>
      </c>
      <c r="R4872" t="s">
        <v>35</v>
      </c>
      <c r="S4872" t="s">
        <v>8169</v>
      </c>
      <c r="T4872" t="s">
        <v>12479</v>
      </c>
      <c r="U4872" t="s">
        <v>24</v>
      </c>
    </row>
    <row r="4873" spans="1:21">
      <c r="A4873" t="s">
        <v>4908</v>
      </c>
      <c r="B4873" t="s">
        <v>30</v>
      </c>
      <c r="C4873">
        <v>0</v>
      </c>
      <c r="D4873" t="s">
        <v>23</v>
      </c>
      <c r="E4873" t="s">
        <v>23</v>
      </c>
      <c r="F4873">
        <v>58</v>
      </c>
      <c r="G4873" t="s">
        <v>23</v>
      </c>
      <c r="H4873" t="s">
        <v>24</v>
      </c>
      <c r="I4873" t="s">
        <v>26</v>
      </c>
      <c r="J4873" t="s">
        <v>24</v>
      </c>
      <c r="K4873" t="s">
        <v>23</v>
      </c>
      <c r="L4873" t="s">
        <v>24</v>
      </c>
      <c r="M4873" t="s">
        <v>23</v>
      </c>
      <c r="N4873" t="s">
        <v>23</v>
      </c>
      <c r="O4873" t="s">
        <v>23</v>
      </c>
      <c r="P4873" t="s">
        <v>31</v>
      </c>
      <c r="Q4873" t="s">
        <v>23</v>
      </c>
      <c r="R4873" t="s">
        <v>40</v>
      </c>
      <c r="S4873" t="s">
        <v>7941</v>
      </c>
      <c r="T4873" t="s">
        <v>12480</v>
      </c>
      <c r="U4873" t="s">
        <v>24</v>
      </c>
    </row>
    <row r="4874" spans="1:21">
      <c r="A4874" t="s">
        <v>4909</v>
      </c>
      <c r="B4874" t="s">
        <v>22</v>
      </c>
      <c r="C4874">
        <v>0</v>
      </c>
      <c r="D4874" t="s">
        <v>23</v>
      </c>
      <c r="E4874" t="s">
        <v>24</v>
      </c>
      <c r="F4874">
        <v>72</v>
      </c>
      <c r="G4874" t="s">
        <v>23</v>
      </c>
      <c r="H4874" t="s">
        <v>23</v>
      </c>
      <c r="I4874" t="s">
        <v>26</v>
      </c>
      <c r="J4874" t="s">
        <v>23</v>
      </c>
      <c r="K4874" t="s">
        <v>24</v>
      </c>
      <c r="L4874" t="s">
        <v>23</v>
      </c>
      <c r="M4874" t="s">
        <v>23</v>
      </c>
      <c r="N4874" t="s">
        <v>23</v>
      </c>
      <c r="O4874" t="s">
        <v>23</v>
      </c>
      <c r="P4874" t="s">
        <v>47</v>
      </c>
      <c r="Q4874" t="s">
        <v>23</v>
      </c>
      <c r="R4874" t="s">
        <v>35</v>
      </c>
      <c r="S4874" t="s">
        <v>8199</v>
      </c>
      <c r="T4874" t="s">
        <v>12481</v>
      </c>
      <c r="U4874" t="s">
        <v>24</v>
      </c>
    </row>
    <row r="4875" spans="1:21">
      <c r="A4875" t="s">
        <v>4910</v>
      </c>
      <c r="B4875" t="s">
        <v>22</v>
      </c>
      <c r="C4875">
        <v>0</v>
      </c>
      <c r="D4875" t="s">
        <v>24</v>
      </c>
      <c r="E4875" t="s">
        <v>24</v>
      </c>
      <c r="F4875">
        <v>7</v>
      </c>
      <c r="G4875" t="s">
        <v>23</v>
      </c>
      <c r="H4875" t="s">
        <v>24</v>
      </c>
      <c r="I4875" t="s">
        <v>24</v>
      </c>
      <c r="J4875" t="s">
        <v>46</v>
      </c>
      <c r="K4875" t="s">
        <v>46</v>
      </c>
      <c r="L4875" t="s">
        <v>46</v>
      </c>
      <c r="M4875" t="s">
        <v>46</v>
      </c>
      <c r="N4875" t="s">
        <v>46</v>
      </c>
      <c r="O4875" t="s">
        <v>46</v>
      </c>
      <c r="P4875" t="s">
        <v>27</v>
      </c>
      <c r="Q4875" t="s">
        <v>24</v>
      </c>
      <c r="R4875" t="s">
        <v>32</v>
      </c>
      <c r="S4875" t="s">
        <v>7447</v>
      </c>
      <c r="T4875" t="s">
        <v>12482</v>
      </c>
      <c r="U4875" t="s">
        <v>24</v>
      </c>
    </row>
    <row r="4876" spans="1:21">
      <c r="A4876" t="s">
        <v>4911</v>
      </c>
      <c r="B4876" t="s">
        <v>22</v>
      </c>
      <c r="C4876">
        <v>0</v>
      </c>
      <c r="D4876" t="s">
        <v>24</v>
      </c>
      <c r="E4876" t="s">
        <v>24</v>
      </c>
      <c r="F4876">
        <v>38</v>
      </c>
      <c r="G4876" t="s">
        <v>23</v>
      </c>
      <c r="H4876" t="s">
        <v>24</v>
      </c>
      <c r="I4876" t="s">
        <v>37</v>
      </c>
      <c r="J4876" t="s">
        <v>23</v>
      </c>
      <c r="K4876" t="s">
        <v>23</v>
      </c>
      <c r="L4876" t="s">
        <v>23</v>
      </c>
      <c r="M4876" t="s">
        <v>24</v>
      </c>
      <c r="N4876" t="s">
        <v>24</v>
      </c>
      <c r="O4876" t="s">
        <v>24</v>
      </c>
      <c r="P4876" t="s">
        <v>27</v>
      </c>
      <c r="Q4876" t="s">
        <v>23</v>
      </c>
      <c r="R4876" t="s">
        <v>40</v>
      </c>
      <c r="S4876" t="s">
        <v>8441</v>
      </c>
      <c r="T4876" t="s">
        <v>12483</v>
      </c>
      <c r="U4876" t="s">
        <v>23</v>
      </c>
    </row>
    <row r="4877" spans="1:21">
      <c r="A4877" t="s">
        <v>4912</v>
      </c>
      <c r="B4877" t="s">
        <v>22</v>
      </c>
      <c r="C4877">
        <v>1</v>
      </c>
      <c r="D4877" t="s">
        <v>23</v>
      </c>
      <c r="E4877" t="s">
        <v>24</v>
      </c>
      <c r="F4877">
        <v>48</v>
      </c>
      <c r="G4877" t="s">
        <v>23</v>
      </c>
      <c r="H4877" t="s">
        <v>23</v>
      </c>
      <c r="I4877" t="s">
        <v>37</v>
      </c>
      <c r="J4877" t="s">
        <v>23</v>
      </c>
      <c r="K4877" t="s">
        <v>23</v>
      </c>
      <c r="L4877" t="s">
        <v>23</v>
      </c>
      <c r="M4877" t="s">
        <v>23</v>
      </c>
      <c r="N4877" t="s">
        <v>23</v>
      </c>
      <c r="O4877" t="s">
        <v>23</v>
      </c>
      <c r="P4877" t="s">
        <v>27</v>
      </c>
      <c r="Q4877" t="s">
        <v>24</v>
      </c>
      <c r="R4877" t="s">
        <v>28</v>
      </c>
      <c r="S4877" t="s">
        <v>12484</v>
      </c>
      <c r="T4877" t="s">
        <v>12485</v>
      </c>
      <c r="U4877" t="s">
        <v>23</v>
      </c>
    </row>
    <row r="4878" spans="1:21">
      <c r="A4878" t="s">
        <v>4913</v>
      </c>
      <c r="B4878" t="s">
        <v>30</v>
      </c>
      <c r="C4878">
        <v>0</v>
      </c>
      <c r="D4878" t="s">
        <v>24</v>
      </c>
      <c r="E4878" t="s">
        <v>24</v>
      </c>
      <c r="F4878">
        <v>10</v>
      </c>
      <c r="G4878" t="s">
        <v>23</v>
      </c>
      <c r="H4878" t="s">
        <v>24</v>
      </c>
      <c r="I4878" t="s">
        <v>37</v>
      </c>
      <c r="J4878" t="s">
        <v>23</v>
      </c>
      <c r="K4878" t="s">
        <v>23</v>
      </c>
      <c r="L4878" t="s">
        <v>23</v>
      </c>
      <c r="M4878" t="s">
        <v>24</v>
      </c>
      <c r="N4878" t="s">
        <v>23</v>
      </c>
      <c r="O4878" t="s">
        <v>23</v>
      </c>
      <c r="P4878" t="s">
        <v>27</v>
      </c>
      <c r="Q4878" t="s">
        <v>23</v>
      </c>
      <c r="R4878" t="s">
        <v>28</v>
      </c>
      <c r="S4878" t="s">
        <v>7412</v>
      </c>
      <c r="T4878" t="s">
        <v>12486</v>
      </c>
      <c r="U4878" t="s">
        <v>23</v>
      </c>
    </row>
    <row r="4879" spans="1:21">
      <c r="A4879" t="s">
        <v>4914</v>
      </c>
      <c r="B4879" t="s">
        <v>22</v>
      </c>
      <c r="C4879">
        <v>0</v>
      </c>
      <c r="D4879" t="s">
        <v>24</v>
      </c>
      <c r="E4879" t="s">
        <v>24</v>
      </c>
      <c r="F4879">
        <v>30</v>
      </c>
      <c r="G4879" t="s">
        <v>23</v>
      </c>
      <c r="H4879" t="s">
        <v>24</v>
      </c>
      <c r="I4879" t="s">
        <v>26</v>
      </c>
      <c r="J4879" t="s">
        <v>23</v>
      </c>
      <c r="K4879" t="s">
        <v>23</v>
      </c>
      <c r="L4879" t="s">
        <v>23</v>
      </c>
      <c r="M4879" t="s">
        <v>23</v>
      </c>
      <c r="N4879" t="s">
        <v>23</v>
      </c>
      <c r="O4879" t="s">
        <v>24</v>
      </c>
      <c r="P4879" t="s">
        <v>31</v>
      </c>
      <c r="Q4879" t="s">
        <v>24</v>
      </c>
      <c r="R4879" t="s">
        <v>40</v>
      </c>
      <c r="S4879" t="s">
        <v>8751</v>
      </c>
      <c r="T4879" t="s">
        <v>12487</v>
      </c>
      <c r="U4879" t="s">
        <v>24</v>
      </c>
    </row>
    <row r="4880" spans="1:21">
      <c r="A4880" t="s">
        <v>4915</v>
      </c>
      <c r="B4880" t="s">
        <v>30</v>
      </c>
      <c r="C4880">
        <v>0</v>
      </c>
      <c r="D4880" t="s">
        <v>23</v>
      </c>
      <c r="E4880" t="s">
        <v>24</v>
      </c>
      <c r="F4880">
        <v>31</v>
      </c>
      <c r="G4880" t="s">
        <v>23</v>
      </c>
      <c r="H4880" t="s">
        <v>23</v>
      </c>
      <c r="I4880" t="s">
        <v>26</v>
      </c>
      <c r="J4880" t="s">
        <v>24</v>
      </c>
      <c r="K4880" t="s">
        <v>24</v>
      </c>
      <c r="L4880" t="s">
        <v>24</v>
      </c>
      <c r="M4880" t="s">
        <v>24</v>
      </c>
      <c r="N4880" t="s">
        <v>23</v>
      </c>
      <c r="O4880" t="s">
        <v>24</v>
      </c>
      <c r="P4880" t="s">
        <v>27</v>
      </c>
      <c r="Q4880" t="s">
        <v>23</v>
      </c>
      <c r="R4880" t="s">
        <v>40</v>
      </c>
      <c r="S4880" t="s">
        <v>8912</v>
      </c>
      <c r="T4880" t="s">
        <v>12488</v>
      </c>
      <c r="U4880" t="s">
        <v>24</v>
      </c>
    </row>
    <row r="4881" spans="1:21">
      <c r="A4881" t="s">
        <v>4916</v>
      </c>
      <c r="B4881" t="s">
        <v>22</v>
      </c>
      <c r="C4881">
        <v>1</v>
      </c>
      <c r="D4881" t="s">
        <v>24</v>
      </c>
      <c r="E4881" t="s">
        <v>24</v>
      </c>
      <c r="F4881">
        <v>46</v>
      </c>
      <c r="G4881" t="s">
        <v>23</v>
      </c>
      <c r="H4881" t="s">
        <v>23</v>
      </c>
      <c r="I4881" t="s">
        <v>26</v>
      </c>
      <c r="J4881" t="s">
        <v>24</v>
      </c>
      <c r="K4881" t="s">
        <v>24</v>
      </c>
      <c r="L4881" t="s">
        <v>23</v>
      </c>
      <c r="M4881" t="s">
        <v>23</v>
      </c>
      <c r="N4881" t="s">
        <v>24</v>
      </c>
      <c r="O4881" t="s">
        <v>23</v>
      </c>
      <c r="P4881" t="s">
        <v>31</v>
      </c>
      <c r="Q4881" t="s">
        <v>23</v>
      </c>
      <c r="R4881" t="s">
        <v>40</v>
      </c>
      <c r="S4881" t="s">
        <v>9447</v>
      </c>
      <c r="T4881" t="s">
        <v>12489</v>
      </c>
      <c r="U4881" t="s">
        <v>24</v>
      </c>
    </row>
    <row r="4882" spans="1:21">
      <c r="A4882" t="s">
        <v>4917</v>
      </c>
      <c r="B4882" t="s">
        <v>30</v>
      </c>
      <c r="C4882">
        <v>0</v>
      </c>
      <c r="D4882" t="s">
        <v>23</v>
      </c>
      <c r="E4882" t="s">
        <v>24</v>
      </c>
      <c r="F4882">
        <v>50</v>
      </c>
      <c r="G4882" t="s">
        <v>23</v>
      </c>
      <c r="H4882" t="s">
        <v>24</v>
      </c>
      <c r="I4882" t="s">
        <v>24</v>
      </c>
      <c r="J4882" t="s">
        <v>46</v>
      </c>
      <c r="K4882" t="s">
        <v>46</v>
      </c>
      <c r="L4882" t="s">
        <v>46</v>
      </c>
      <c r="M4882" t="s">
        <v>46</v>
      </c>
      <c r="N4882" t="s">
        <v>46</v>
      </c>
      <c r="O4882" t="s">
        <v>46</v>
      </c>
      <c r="P4882" t="s">
        <v>47</v>
      </c>
      <c r="Q4882" t="s">
        <v>24</v>
      </c>
      <c r="R4882" t="s">
        <v>32</v>
      </c>
      <c r="S4882" t="s">
        <v>7418</v>
      </c>
      <c r="T4882" t="s">
        <v>12490</v>
      </c>
      <c r="U4882" t="s">
        <v>24</v>
      </c>
    </row>
    <row r="4883" spans="1:21">
      <c r="A4883" t="s">
        <v>4918</v>
      </c>
      <c r="B4883" t="s">
        <v>30</v>
      </c>
      <c r="C4883">
        <v>0</v>
      </c>
      <c r="D4883" t="s">
        <v>23</v>
      </c>
      <c r="E4883" t="s">
        <v>24</v>
      </c>
      <c r="F4883">
        <v>28</v>
      </c>
      <c r="G4883" t="s">
        <v>23</v>
      </c>
      <c r="H4883" t="s">
        <v>24</v>
      </c>
      <c r="I4883" t="s">
        <v>37</v>
      </c>
      <c r="J4883" t="s">
        <v>24</v>
      </c>
      <c r="K4883" t="s">
        <v>24</v>
      </c>
      <c r="L4883" t="s">
        <v>24</v>
      </c>
      <c r="M4883" t="s">
        <v>23</v>
      </c>
      <c r="N4883" t="s">
        <v>24</v>
      </c>
      <c r="O4883" t="s">
        <v>24</v>
      </c>
      <c r="P4883" t="s">
        <v>27</v>
      </c>
      <c r="Q4883" t="s">
        <v>24</v>
      </c>
      <c r="R4883" t="s">
        <v>35</v>
      </c>
      <c r="S4883" t="s">
        <v>12491</v>
      </c>
      <c r="T4883" t="s">
        <v>12492</v>
      </c>
      <c r="U4883" t="s">
        <v>24</v>
      </c>
    </row>
    <row r="4884" spans="1:21">
      <c r="A4884" t="s">
        <v>4919</v>
      </c>
      <c r="B4884" t="s">
        <v>22</v>
      </c>
      <c r="C4884">
        <v>0</v>
      </c>
      <c r="D4884" t="s">
        <v>24</v>
      </c>
      <c r="E4884" t="s">
        <v>24</v>
      </c>
      <c r="F4884">
        <v>66</v>
      </c>
      <c r="G4884" t="s">
        <v>24</v>
      </c>
      <c r="H4884" t="s">
        <v>25</v>
      </c>
      <c r="I4884" t="s">
        <v>26</v>
      </c>
      <c r="J4884" t="s">
        <v>23</v>
      </c>
      <c r="K4884" t="s">
        <v>23</v>
      </c>
      <c r="L4884" t="s">
        <v>23</v>
      </c>
      <c r="M4884" t="s">
        <v>23</v>
      </c>
      <c r="N4884" t="s">
        <v>23</v>
      </c>
      <c r="O4884" t="s">
        <v>23</v>
      </c>
      <c r="P4884" t="s">
        <v>47</v>
      </c>
      <c r="Q4884" t="s">
        <v>23</v>
      </c>
      <c r="R4884" t="s">
        <v>35</v>
      </c>
      <c r="S4884" t="s">
        <v>12493</v>
      </c>
      <c r="T4884" t="s">
        <v>12494</v>
      </c>
      <c r="U4884" t="s">
        <v>24</v>
      </c>
    </row>
    <row r="4885" spans="1:21">
      <c r="A4885" t="s">
        <v>4920</v>
      </c>
      <c r="B4885" t="s">
        <v>30</v>
      </c>
      <c r="C4885">
        <v>1</v>
      </c>
      <c r="D4885" t="s">
        <v>24</v>
      </c>
      <c r="E4885" t="s">
        <v>24</v>
      </c>
      <c r="F4885">
        <v>8</v>
      </c>
      <c r="G4885" t="s">
        <v>24</v>
      </c>
      <c r="H4885" t="s">
        <v>25</v>
      </c>
      <c r="I4885" t="s">
        <v>26</v>
      </c>
      <c r="J4885" t="s">
        <v>24</v>
      </c>
      <c r="K4885" t="s">
        <v>24</v>
      </c>
      <c r="L4885" t="s">
        <v>23</v>
      </c>
      <c r="M4885" t="s">
        <v>24</v>
      </c>
      <c r="N4885" t="s">
        <v>24</v>
      </c>
      <c r="O4885" t="s">
        <v>24</v>
      </c>
      <c r="P4885" t="s">
        <v>27</v>
      </c>
      <c r="Q4885" t="s">
        <v>23</v>
      </c>
      <c r="R4885" t="s">
        <v>28</v>
      </c>
      <c r="S4885" t="s">
        <v>12495</v>
      </c>
      <c r="T4885" t="s">
        <v>12496</v>
      </c>
      <c r="U4885" t="s">
        <v>23</v>
      </c>
    </row>
    <row r="4886" spans="1:21">
      <c r="A4886" t="s">
        <v>4921</v>
      </c>
      <c r="B4886" t="s">
        <v>22</v>
      </c>
      <c r="C4886">
        <v>0</v>
      </c>
      <c r="D4886" t="s">
        <v>23</v>
      </c>
      <c r="E4886" t="s">
        <v>23</v>
      </c>
      <c r="F4886">
        <v>41</v>
      </c>
      <c r="G4886" t="s">
        <v>23</v>
      </c>
      <c r="H4886" t="s">
        <v>24</v>
      </c>
      <c r="I4886" t="s">
        <v>37</v>
      </c>
      <c r="J4886" t="s">
        <v>24</v>
      </c>
      <c r="K4886" t="s">
        <v>24</v>
      </c>
      <c r="L4886" t="s">
        <v>23</v>
      </c>
      <c r="M4886" t="s">
        <v>24</v>
      </c>
      <c r="N4886" t="s">
        <v>23</v>
      </c>
      <c r="O4886" t="s">
        <v>23</v>
      </c>
      <c r="P4886" t="s">
        <v>27</v>
      </c>
      <c r="Q4886" t="s">
        <v>23</v>
      </c>
      <c r="R4886" t="s">
        <v>35</v>
      </c>
      <c r="S4886" t="s">
        <v>7663</v>
      </c>
      <c r="T4886">
        <v>3848</v>
      </c>
      <c r="U4886" t="s">
        <v>24</v>
      </c>
    </row>
    <row r="4887" spans="1:21">
      <c r="A4887" t="s">
        <v>4922</v>
      </c>
      <c r="B4887" t="s">
        <v>30</v>
      </c>
      <c r="C4887">
        <v>1</v>
      </c>
      <c r="D4887" t="s">
        <v>23</v>
      </c>
      <c r="E4887" t="s">
        <v>24</v>
      </c>
      <c r="F4887">
        <v>72</v>
      </c>
      <c r="G4887" t="s">
        <v>23</v>
      </c>
      <c r="H4887" t="s">
        <v>23</v>
      </c>
      <c r="I4887" t="s">
        <v>37</v>
      </c>
      <c r="J4887" t="s">
        <v>24</v>
      </c>
      <c r="K4887" t="s">
        <v>23</v>
      </c>
      <c r="L4887" t="s">
        <v>23</v>
      </c>
      <c r="M4887" t="s">
        <v>23</v>
      </c>
      <c r="N4887" t="s">
        <v>23</v>
      </c>
      <c r="O4887" t="s">
        <v>23</v>
      </c>
      <c r="P4887" t="s">
        <v>47</v>
      </c>
      <c r="Q4887" t="s">
        <v>23</v>
      </c>
      <c r="R4887" t="s">
        <v>35</v>
      </c>
      <c r="S4887" t="s">
        <v>8097</v>
      </c>
      <c r="T4887" t="s">
        <v>12497</v>
      </c>
      <c r="U4887" t="s">
        <v>24</v>
      </c>
    </row>
    <row r="4888" spans="1:21">
      <c r="A4888" t="s">
        <v>4923</v>
      </c>
      <c r="B4888" t="s">
        <v>22</v>
      </c>
      <c r="C4888">
        <v>0</v>
      </c>
      <c r="D4888" t="s">
        <v>24</v>
      </c>
      <c r="E4888" t="s">
        <v>24</v>
      </c>
      <c r="F4888">
        <v>7</v>
      </c>
      <c r="G4888" t="s">
        <v>23</v>
      </c>
      <c r="H4888" t="s">
        <v>24</v>
      </c>
      <c r="I4888" t="s">
        <v>24</v>
      </c>
      <c r="J4888" t="s">
        <v>46</v>
      </c>
      <c r="K4888" t="s">
        <v>46</v>
      </c>
      <c r="L4888" t="s">
        <v>46</v>
      </c>
      <c r="M4888" t="s">
        <v>46</v>
      </c>
      <c r="N4888" t="s">
        <v>46</v>
      </c>
      <c r="O4888" t="s">
        <v>46</v>
      </c>
      <c r="P4888" t="s">
        <v>31</v>
      </c>
      <c r="Q4888" t="s">
        <v>24</v>
      </c>
      <c r="R4888" t="s">
        <v>32</v>
      </c>
      <c r="S4888" t="s">
        <v>7402</v>
      </c>
      <c r="T4888" t="s">
        <v>12498</v>
      </c>
      <c r="U4888" t="s">
        <v>24</v>
      </c>
    </row>
    <row r="4889" spans="1:21">
      <c r="A4889" t="s">
        <v>4924</v>
      </c>
      <c r="B4889" t="s">
        <v>22</v>
      </c>
      <c r="C4889">
        <v>0</v>
      </c>
      <c r="D4889" t="s">
        <v>23</v>
      </c>
      <c r="E4889" t="s">
        <v>23</v>
      </c>
      <c r="F4889">
        <v>38</v>
      </c>
      <c r="G4889" t="s">
        <v>23</v>
      </c>
      <c r="H4889" t="s">
        <v>24</v>
      </c>
      <c r="I4889" t="s">
        <v>24</v>
      </c>
      <c r="J4889" t="s">
        <v>46</v>
      </c>
      <c r="K4889" t="s">
        <v>46</v>
      </c>
      <c r="L4889" t="s">
        <v>46</v>
      </c>
      <c r="M4889" t="s">
        <v>46</v>
      </c>
      <c r="N4889" t="s">
        <v>46</v>
      </c>
      <c r="O4889" t="s">
        <v>46</v>
      </c>
      <c r="P4889" t="s">
        <v>27</v>
      </c>
      <c r="Q4889" t="s">
        <v>24</v>
      </c>
      <c r="R4889" t="s">
        <v>32</v>
      </c>
      <c r="S4889" t="s">
        <v>8182</v>
      </c>
      <c r="T4889" t="s">
        <v>12499</v>
      </c>
      <c r="U4889" t="s">
        <v>24</v>
      </c>
    </row>
    <row r="4890" spans="1:21">
      <c r="A4890" t="s">
        <v>4925</v>
      </c>
      <c r="B4890" t="s">
        <v>30</v>
      </c>
      <c r="C4890">
        <v>0</v>
      </c>
      <c r="D4890" t="s">
        <v>24</v>
      </c>
      <c r="E4890" t="s">
        <v>24</v>
      </c>
      <c r="F4890">
        <v>44</v>
      </c>
      <c r="G4890" t="s">
        <v>23</v>
      </c>
      <c r="H4890" t="s">
        <v>24</v>
      </c>
      <c r="I4890" t="s">
        <v>37</v>
      </c>
      <c r="J4890" t="s">
        <v>23</v>
      </c>
      <c r="K4890" t="s">
        <v>23</v>
      </c>
      <c r="L4890" t="s">
        <v>23</v>
      </c>
      <c r="M4890" t="s">
        <v>24</v>
      </c>
      <c r="N4890" t="s">
        <v>23</v>
      </c>
      <c r="O4890" t="s">
        <v>23</v>
      </c>
      <c r="P4890" t="s">
        <v>31</v>
      </c>
      <c r="Q4890" t="s">
        <v>23</v>
      </c>
      <c r="R4890" t="s">
        <v>28</v>
      </c>
      <c r="S4890" t="s">
        <v>9150</v>
      </c>
      <c r="T4890" t="s">
        <v>12500</v>
      </c>
      <c r="U4890" t="s">
        <v>24</v>
      </c>
    </row>
    <row r="4891" spans="1:21">
      <c r="A4891" t="s">
        <v>4926</v>
      </c>
      <c r="B4891" t="s">
        <v>30</v>
      </c>
      <c r="C4891">
        <v>0</v>
      </c>
      <c r="D4891" t="s">
        <v>23</v>
      </c>
      <c r="E4891" t="s">
        <v>23</v>
      </c>
      <c r="F4891">
        <v>47</v>
      </c>
      <c r="G4891" t="s">
        <v>23</v>
      </c>
      <c r="H4891" t="s">
        <v>23</v>
      </c>
      <c r="I4891" t="s">
        <v>37</v>
      </c>
      <c r="J4891" t="s">
        <v>23</v>
      </c>
      <c r="K4891" t="s">
        <v>23</v>
      </c>
      <c r="L4891" t="s">
        <v>23</v>
      </c>
      <c r="M4891" t="s">
        <v>23</v>
      </c>
      <c r="N4891" t="s">
        <v>23</v>
      </c>
      <c r="O4891" t="s">
        <v>23</v>
      </c>
      <c r="P4891" t="s">
        <v>31</v>
      </c>
      <c r="Q4891" t="s">
        <v>23</v>
      </c>
      <c r="R4891" t="s">
        <v>35</v>
      </c>
      <c r="S4891" t="s">
        <v>12501</v>
      </c>
      <c r="T4891" t="s">
        <v>12502</v>
      </c>
      <c r="U4891" t="s">
        <v>24</v>
      </c>
    </row>
    <row r="4892" spans="1:21">
      <c r="A4892" t="s">
        <v>4927</v>
      </c>
      <c r="B4892" t="s">
        <v>30</v>
      </c>
      <c r="C4892">
        <v>0</v>
      </c>
      <c r="D4892" t="s">
        <v>23</v>
      </c>
      <c r="E4892" t="s">
        <v>23</v>
      </c>
      <c r="F4892">
        <v>53</v>
      </c>
      <c r="G4892" t="s">
        <v>23</v>
      </c>
      <c r="H4892" t="s">
        <v>24</v>
      </c>
      <c r="I4892" t="s">
        <v>37</v>
      </c>
      <c r="J4892" t="s">
        <v>24</v>
      </c>
      <c r="K4892" t="s">
        <v>23</v>
      </c>
      <c r="L4892" t="s">
        <v>24</v>
      </c>
      <c r="M4892" t="s">
        <v>23</v>
      </c>
      <c r="N4892" t="s">
        <v>23</v>
      </c>
      <c r="O4892" t="s">
        <v>24</v>
      </c>
      <c r="P4892" t="s">
        <v>27</v>
      </c>
      <c r="Q4892" t="s">
        <v>23</v>
      </c>
      <c r="R4892" t="s">
        <v>28</v>
      </c>
      <c r="S4892" t="s">
        <v>9094</v>
      </c>
      <c r="T4892" t="s">
        <v>12503</v>
      </c>
      <c r="U4892" t="s">
        <v>24</v>
      </c>
    </row>
    <row r="4893" spans="1:21">
      <c r="A4893" t="s">
        <v>4928</v>
      </c>
      <c r="B4893" t="s">
        <v>30</v>
      </c>
      <c r="C4893">
        <v>0</v>
      </c>
      <c r="D4893" t="s">
        <v>23</v>
      </c>
      <c r="E4893" t="s">
        <v>24</v>
      </c>
      <c r="F4893">
        <v>4</v>
      </c>
      <c r="G4893" t="s">
        <v>23</v>
      </c>
      <c r="H4893" t="s">
        <v>23</v>
      </c>
      <c r="I4893" t="s">
        <v>26</v>
      </c>
      <c r="J4893" t="s">
        <v>24</v>
      </c>
      <c r="K4893" t="s">
        <v>24</v>
      </c>
      <c r="L4893" t="s">
        <v>23</v>
      </c>
      <c r="M4893" t="s">
        <v>24</v>
      </c>
      <c r="N4893" t="s">
        <v>23</v>
      </c>
      <c r="O4893" t="s">
        <v>24</v>
      </c>
      <c r="P4893" t="s">
        <v>27</v>
      </c>
      <c r="Q4893" t="s">
        <v>24</v>
      </c>
      <c r="R4893" t="s">
        <v>28</v>
      </c>
      <c r="S4893" t="s">
        <v>10029</v>
      </c>
      <c r="T4893" t="s">
        <v>12504</v>
      </c>
      <c r="U4893" t="s">
        <v>24</v>
      </c>
    </row>
    <row r="4894" spans="1:21">
      <c r="A4894" t="s">
        <v>4929</v>
      </c>
      <c r="B4894" t="s">
        <v>30</v>
      </c>
      <c r="C4894">
        <v>1</v>
      </c>
      <c r="D4894" t="s">
        <v>24</v>
      </c>
      <c r="E4894" t="s">
        <v>24</v>
      </c>
      <c r="F4894">
        <v>20</v>
      </c>
      <c r="G4894" t="s">
        <v>23</v>
      </c>
      <c r="H4894" t="s">
        <v>23</v>
      </c>
      <c r="I4894" t="s">
        <v>37</v>
      </c>
      <c r="J4894" t="s">
        <v>24</v>
      </c>
      <c r="K4894" t="s">
        <v>24</v>
      </c>
      <c r="L4894" t="s">
        <v>24</v>
      </c>
      <c r="M4894" t="s">
        <v>24</v>
      </c>
      <c r="N4894" t="s">
        <v>23</v>
      </c>
      <c r="O4894" t="s">
        <v>24</v>
      </c>
      <c r="P4894" t="s">
        <v>27</v>
      </c>
      <c r="Q4894" t="s">
        <v>23</v>
      </c>
      <c r="R4894" t="s">
        <v>28</v>
      </c>
      <c r="S4894" t="s">
        <v>8445</v>
      </c>
      <c r="T4894" t="s">
        <v>12505</v>
      </c>
      <c r="U4894" t="s">
        <v>24</v>
      </c>
    </row>
    <row r="4895" spans="1:21">
      <c r="A4895" t="s">
        <v>4930</v>
      </c>
      <c r="B4895" t="s">
        <v>30</v>
      </c>
      <c r="C4895">
        <v>0</v>
      </c>
      <c r="D4895" t="s">
        <v>24</v>
      </c>
      <c r="E4895" t="s">
        <v>24</v>
      </c>
      <c r="F4895">
        <v>2</v>
      </c>
      <c r="G4895" t="s">
        <v>23</v>
      </c>
      <c r="H4895" t="s">
        <v>24</v>
      </c>
      <c r="I4895" t="s">
        <v>26</v>
      </c>
      <c r="J4895" t="s">
        <v>24</v>
      </c>
      <c r="K4895" t="s">
        <v>24</v>
      </c>
      <c r="L4895" t="s">
        <v>24</v>
      </c>
      <c r="M4895" t="s">
        <v>24</v>
      </c>
      <c r="N4895" t="s">
        <v>24</v>
      </c>
      <c r="O4895" t="s">
        <v>24</v>
      </c>
      <c r="P4895" t="s">
        <v>27</v>
      </c>
      <c r="Q4895" t="s">
        <v>24</v>
      </c>
      <c r="R4895" t="s">
        <v>32</v>
      </c>
      <c r="S4895" t="s">
        <v>9637</v>
      </c>
      <c r="T4895" t="s">
        <v>7618</v>
      </c>
      <c r="U4895" t="s">
        <v>23</v>
      </c>
    </row>
    <row r="4896" spans="1:21">
      <c r="A4896" t="s">
        <v>4931</v>
      </c>
      <c r="B4896" t="s">
        <v>30</v>
      </c>
      <c r="C4896">
        <v>1</v>
      </c>
      <c r="D4896" t="s">
        <v>23</v>
      </c>
      <c r="E4896" t="s">
        <v>24</v>
      </c>
      <c r="F4896">
        <v>57</v>
      </c>
      <c r="G4896" t="s">
        <v>23</v>
      </c>
      <c r="H4896" t="s">
        <v>23</v>
      </c>
      <c r="I4896" t="s">
        <v>26</v>
      </c>
      <c r="J4896" t="s">
        <v>24</v>
      </c>
      <c r="K4896" t="s">
        <v>23</v>
      </c>
      <c r="L4896" t="s">
        <v>23</v>
      </c>
      <c r="M4896" t="s">
        <v>24</v>
      </c>
      <c r="N4896" t="s">
        <v>23</v>
      </c>
      <c r="O4896" t="s">
        <v>24</v>
      </c>
      <c r="P4896" t="s">
        <v>31</v>
      </c>
      <c r="Q4896" t="s">
        <v>23</v>
      </c>
      <c r="R4896" t="s">
        <v>40</v>
      </c>
      <c r="S4896" t="s">
        <v>8173</v>
      </c>
      <c r="T4896" t="s">
        <v>12506</v>
      </c>
      <c r="U4896" t="s">
        <v>24</v>
      </c>
    </row>
    <row r="4897" spans="1:21">
      <c r="A4897" t="s">
        <v>4932</v>
      </c>
      <c r="B4897" t="s">
        <v>22</v>
      </c>
      <c r="C4897">
        <v>1</v>
      </c>
      <c r="D4897" t="s">
        <v>23</v>
      </c>
      <c r="E4897" t="s">
        <v>24</v>
      </c>
      <c r="F4897">
        <v>44</v>
      </c>
      <c r="G4897" t="s">
        <v>23</v>
      </c>
      <c r="H4897" t="s">
        <v>24</v>
      </c>
      <c r="I4897" t="s">
        <v>37</v>
      </c>
      <c r="J4897" t="s">
        <v>23</v>
      </c>
      <c r="K4897" t="s">
        <v>23</v>
      </c>
      <c r="L4897" t="s">
        <v>24</v>
      </c>
      <c r="M4897" t="s">
        <v>23</v>
      </c>
      <c r="N4897" t="s">
        <v>24</v>
      </c>
      <c r="O4897" t="s">
        <v>24</v>
      </c>
      <c r="P4897" t="s">
        <v>27</v>
      </c>
      <c r="Q4897" t="s">
        <v>23</v>
      </c>
      <c r="R4897" t="s">
        <v>28</v>
      </c>
      <c r="S4897" t="s">
        <v>8187</v>
      </c>
      <c r="T4897" t="s">
        <v>12507</v>
      </c>
      <c r="U4897" t="s">
        <v>24</v>
      </c>
    </row>
    <row r="4898" spans="1:21">
      <c r="A4898" t="s">
        <v>4933</v>
      </c>
      <c r="B4898" t="s">
        <v>30</v>
      </c>
      <c r="C4898">
        <v>0</v>
      </c>
      <c r="D4898" t="s">
        <v>24</v>
      </c>
      <c r="E4898" t="s">
        <v>24</v>
      </c>
      <c r="F4898">
        <v>24</v>
      </c>
      <c r="G4898" t="s">
        <v>23</v>
      </c>
      <c r="H4898" t="s">
        <v>24</v>
      </c>
      <c r="I4898" t="s">
        <v>26</v>
      </c>
      <c r="J4898" t="s">
        <v>24</v>
      </c>
      <c r="K4898" t="s">
        <v>24</v>
      </c>
      <c r="L4898" t="s">
        <v>23</v>
      </c>
      <c r="M4898" t="s">
        <v>24</v>
      </c>
      <c r="N4898" t="s">
        <v>24</v>
      </c>
      <c r="O4898" t="s">
        <v>24</v>
      </c>
      <c r="P4898" t="s">
        <v>27</v>
      </c>
      <c r="Q4898" t="s">
        <v>23</v>
      </c>
      <c r="R4898" t="s">
        <v>32</v>
      </c>
      <c r="S4898" t="s">
        <v>12508</v>
      </c>
      <c r="T4898" t="s">
        <v>12509</v>
      </c>
      <c r="U4898" t="s">
        <v>24</v>
      </c>
    </row>
    <row r="4899" spans="1:21">
      <c r="A4899" t="s">
        <v>4934</v>
      </c>
      <c r="B4899" t="s">
        <v>30</v>
      </c>
      <c r="C4899">
        <v>0</v>
      </c>
      <c r="D4899" t="s">
        <v>23</v>
      </c>
      <c r="E4899" t="s">
        <v>23</v>
      </c>
      <c r="F4899">
        <v>15</v>
      </c>
      <c r="G4899" t="s">
        <v>24</v>
      </c>
      <c r="H4899" t="s">
        <v>25</v>
      </c>
      <c r="I4899" t="s">
        <v>26</v>
      </c>
      <c r="J4899" t="s">
        <v>23</v>
      </c>
      <c r="K4899" t="s">
        <v>24</v>
      </c>
      <c r="L4899" t="s">
        <v>24</v>
      </c>
      <c r="M4899" t="s">
        <v>24</v>
      </c>
      <c r="N4899" t="s">
        <v>24</v>
      </c>
      <c r="O4899" t="s">
        <v>24</v>
      </c>
      <c r="P4899" t="s">
        <v>27</v>
      </c>
      <c r="Q4899" t="s">
        <v>23</v>
      </c>
      <c r="R4899" t="s">
        <v>35</v>
      </c>
      <c r="S4899" t="s">
        <v>7169</v>
      </c>
      <c r="T4899" t="s">
        <v>12510</v>
      </c>
      <c r="U4899" t="s">
        <v>24</v>
      </c>
    </row>
    <row r="4900" spans="1:21">
      <c r="A4900" t="s">
        <v>4935</v>
      </c>
      <c r="B4900" t="s">
        <v>22</v>
      </c>
      <c r="C4900">
        <v>0</v>
      </c>
      <c r="D4900" t="s">
        <v>24</v>
      </c>
      <c r="E4900" t="s">
        <v>24</v>
      </c>
      <c r="F4900">
        <v>3</v>
      </c>
      <c r="G4900" t="s">
        <v>24</v>
      </c>
      <c r="H4900" t="s">
        <v>25</v>
      </c>
      <c r="I4900" t="s">
        <v>26</v>
      </c>
      <c r="J4900" t="s">
        <v>24</v>
      </c>
      <c r="K4900" t="s">
        <v>24</v>
      </c>
      <c r="L4900" t="s">
        <v>24</v>
      </c>
      <c r="M4900" t="s">
        <v>24</v>
      </c>
      <c r="N4900" t="s">
        <v>24</v>
      </c>
      <c r="O4900" t="s">
        <v>24</v>
      </c>
      <c r="P4900" t="s">
        <v>27</v>
      </c>
      <c r="Q4900" t="s">
        <v>24</v>
      </c>
      <c r="R4900" t="s">
        <v>28</v>
      </c>
      <c r="S4900" t="s">
        <v>7476</v>
      </c>
      <c r="T4900" t="s">
        <v>9613</v>
      </c>
      <c r="U4900" t="s">
        <v>23</v>
      </c>
    </row>
    <row r="4901" spans="1:21">
      <c r="A4901" t="s">
        <v>4936</v>
      </c>
      <c r="B4901" t="s">
        <v>22</v>
      </c>
      <c r="C4901">
        <v>0</v>
      </c>
      <c r="D4901" t="s">
        <v>24</v>
      </c>
      <c r="E4901" t="s">
        <v>23</v>
      </c>
      <c r="F4901">
        <v>4</v>
      </c>
      <c r="G4901" t="s">
        <v>23</v>
      </c>
      <c r="H4901" t="s">
        <v>23</v>
      </c>
      <c r="I4901" t="s">
        <v>37</v>
      </c>
      <c r="J4901" t="s">
        <v>24</v>
      </c>
      <c r="K4901" t="s">
        <v>23</v>
      </c>
      <c r="L4901" t="s">
        <v>23</v>
      </c>
      <c r="M4901" t="s">
        <v>24</v>
      </c>
      <c r="N4901" t="s">
        <v>24</v>
      </c>
      <c r="O4901" t="s">
        <v>24</v>
      </c>
      <c r="P4901" t="s">
        <v>27</v>
      </c>
      <c r="Q4901" t="s">
        <v>24</v>
      </c>
      <c r="R4901" t="s">
        <v>35</v>
      </c>
      <c r="S4901" t="s">
        <v>7918</v>
      </c>
      <c r="T4901" t="s">
        <v>12511</v>
      </c>
      <c r="U4901" t="s">
        <v>23</v>
      </c>
    </row>
    <row r="4902" spans="1:21">
      <c r="A4902" t="s">
        <v>4937</v>
      </c>
      <c r="B4902" t="s">
        <v>30</v>
      </c>
      <c r="C4902">
        <v>1</v>
      </c>
      <c r="D4902" t="s">
        <v>23</v>
      </c>
      <c r="E4902" t="s">
        <v>24</v>
      </c>
      <c r="F4902">
        <v>37</v>
      </c>
      <c r="G4902" t="s">
        <v>23</v>
      </c>
      <c r="H4902" t="s">
        <v>23</v>
      </c>
      <c r="I4902" t="s">
        <v>37</v>
      </c>
      <c r="J4902" t="s">
        <v>24</v>
      </c>
      <c r="K4902" t="s">
        <v>24</v>
      </c>
      <c r="L4902" t="s">
        <v>24</v>
      </c>
      <c r="M4902" t="s">
        <v>24</v>
      </c>
      <c r="N4902" t="s">
        <v>23</v>
      </c>
      <c r="O4902" t="s">
        <v>24</v>
      </c>
      <c r="P4902" t="s">
        <v>27</v>
      </c>
      <c r="Q4902" t="s">
        <v>23</v>
      </c>
      <c r="R4902" t="s">
        <v>28</v>
      </c>
      <c r="S4902" t="s">
        <v>8034</v>
      </c>
      <c r="T4902" t="s">
        <v>12512</v>
      </c>
      <c r="U4902" t="s">
        <v>23</v>
      </c>
    </row>
    <row r="4903" spans="1:21">
      <c r="A4903" t="s">
        <v>4938</v>
      </c>
      <c r="B4903" t="s">
        <v>22</v>
      </c>
      <c r="C4903">
        <v>0</v>
      </c>
      <c r="D4903" t="s">
        <v>24</v>
      </c>
      <c r="E4903" t="s">
        <v>24</v>
      </c>
      <c r="F4903">
        <v>1</v>
      </c>
      <c r="G4903" t="s">
        <v>23</v>
      </c>
      <c r="H4903" t="s">
        <v>24</v>
      </c>
      <c r="I4903" t="s">
        <v>37</v>
      </c>
      <c r="J4903" t="s">
        <v>24</v>
      </c>
      <c r="K4903" t="s">
        <v>23</v>
      </c>
      <c r="L4903" t="s">
        <v>24</v>
      </c>
      <c r="M4903" t="s">
        <v>24</v>
      </c>
      <c r="N4903" t="s">
        <v>24</v>
      </c>
      <c r="O4903" t="s">
        <v>24</v>
      </c>
      <c r="P4903" t="s">
        <v>27</v>
      </c>
      <c r="Q4903" t="s">
        <v>23</v>
      </c>
      <c r="R4903" t="s">
        <v>28</v>
      </c>
      <c r="S4903" t="s">
        <v>7281</v>
      </c>
      <c r="T4903" t="s">
        <v>7281</v>
      </c>
      <c r="U4903" t="s">
        <v>23</v>
      </c>
    </row>
    <row r="4904" spans="1:21">
      <c r="A4904" t="s">
        <v>4939</v>
      </c>
      <c r="B4904" t="s">
        <v>22</v>
      </c>
      <c r="C4904">
        <v>0</v>
      </c>
      <c r="D4904" t="s">
        <v>24</v>
      </c>
      <c r="E4904" t="s">
        <v>24</v>
      </c>
      <c r="F4904">
        <v>24</v>
      </c>
      <c r="G4904" t="s">
        <v>23</v>
      </c>
      <c r="H4904" t="s">
        <v>24</v>
      </c>
      <c r="I4904" t="s">
        <v>26</v>
      </c>
      <c r="J4904" t="s">
        <v>23</v>
      </c>
      <c r="K4904" t="s">
        <v>24</v>
      </c>
      <c r="L4904" t="s">
        <v>24</v>
      </c>
      <c r="M4904" t="s">
        <v>23</v>
      </c>
      <c r="N4904" t="s">
        <v>24</v>
      </c>
      <c r="O4904" t="s">
        <v>24</v>
      </c>
      <c r="P4904" t="s">
        <v>27</v>
      </c>
      <c r="Q4904" t="s">
        <v>24</v>
      </c>
      <c r="R4904" t="s">
        <v>40</v>
      </c>
      <c r="S4904" t="s">
        <v>11495</v>
      </c>
      <c r="T4904" t="s">
        <v>12513</v>
      </c>
      <c r="U4904" t="s">
        <v>24</v>
      </c>
    </row>
    <row r="4905" spans="1:21">
      <c r="A4905" t="s">
        <v>4940</v>
      </c>
      <c r="B4905" t="s">
        <v>22</v>
      </c>
      <c r="C4905">
        <v>0</v>
      </c>
      <c r="D4905" t="s">
        <v>24</v>
      </c>
      <c r="E4905" t="s">
        <v>24</v>
      </c>
      <c r="F4905">
        <v>5</v>
      </c>
      <c r="G4905" t="s">
        <v>23</v>
      </c>
      <c r="H4905" t="s">
        <v>23</v>
      </c>
      <c r="I4905" t="s">
        <v>37</v>
      </c>
      <c r="J4905" t="s">
        <v>24</v>
      </c>
      <c r="K4905" t="s">
        <v>23</v>
      </c>
      <c r="L4905" t="s">
        <v>24</v>
      </c>
      <c r="M4905" t="s">
        <v>24</v>
      </c>
      <c r="N4905" t="s">
        <v>23</v>
      </c>
      <c r="O4905" t="s">
        <v>24</v>
      </c>
      <c r="P4905" t="s">
        <v>27</v>
      </c>
      <c r="Q4905" t="s">
        <v>23</v>
      </c>
      <c r="R4905" t="s">
        <v>28</v>
      </c>
      <c r="S4905" t="s">
        <v>9388</v>
      </c>
      <c r="T4905" t="s">
        <v>12514</v>
      </c>
      <c r="U4905" t="s">
        <v>23</v>
      </c>
    </row>
    <row r="4906" spans="1:21">
      <c r="A4906" t="s">
        <v>4941</v>
      </c>
      <c r="B4906" t="s">
        <v>22</v>
      </c>
      <c r="C4906">
        <v>0</v>
      </c>
      <c r="D4906" t="s">
        <v>24</v>
      </c>
      <c r="E4906" t="s">
        <v>24</v>
      </c>
      <c r="F4906">
        <v>33</v>
      </c>
      <c r="G4906" t="s">
        <v>23</v>
      </c>
      <c r="H4906" t="s">
        <v>23</v>
      </c>
      <c r="I4906" t="s">
        <v>37</v>
      </c>
      <c r="J4906" t="s">
        <v>24</v>
      </c>
      <c r="K4906" t="s">
        <v>23</v>
      </c>
      <c r="L4906" t="s">
        <v>23</v>
      </c>
      <c r="M4906" t="s">
        <v>24</v>
      </c>
      <c r="N4906" t="s">
        <v>23</v>
      </c>
      <c r="O4906" t="s">
        <v>23</v>
      </c>
      <c r="P4906" t="s">
        <v>27</v>
      </c>
      <c r="Q4906" t="s">
        <v>24</v>
      </c>
      <c r="R4906" t="s">
        <v>28</v>
      </c>
      <c r="S4906" t="s">
        <v>12515</v>
      </c>
      <c r="T4906" t="s">
        <v>11659</v>
      </c>
      <c r="U4906" t="s">
        <v>24</v>
      </c>
    </row>
    <row r="4907" spans="1:21">
      <c r="A4907" t="s">
        <v>4942</v>
      </c>
      <c r="B4907" t="s">
        <v>22</v>
      </c>
      <c r="C4907">
        <v>0</v>
      </c>
      <c r="D4907" t="s">
        <v>23</v>
      </c>
      <c r="E4907" t="s">
        <v>23</v>
      </c>
      <c r="F4907">
        <v>58</v>
      </c>
      <c r="G4907" t="s">
        <v>23</v>
      </c>
      <c r="H4907" t="s">
        <v>24</v>
      </c>
      <c r="I4907" t="s">
        <v>24</v>
      </c>
      <c r="J4907" t="s">
        <v>46</v>
      </c>
      <c r="K4907" t="s">
        <v>46</v>
      </c>
      <c r="L4907" t="s">
        <v>46</v>
      </c>
      <c r="M4907" t="s">
        <v>46</v>
      </c>
      <c r="N4907" t="s">
        <v>46</v>
      </c>
      <c r="O4907" t="s">
        <v>46</v>
      </c>
      <c r="P4907" t="s">
        <v>47</v>
      </c>
      <c r="Q4907" t="s">
        <v>23</v>
      </c>
      <c r="R4907" t="s">
        <v>32</v>
      </c>
      <c r="S4907" t="s">
        <v>7537</v>
      </c>
      <c r="T4907" t="s">
        <v>12516</v>
      </c>
      <c r="U4907" t="s">
        <v>24</v>
      </c>
    </row>
    <row r="4908" spans="1:21">
      <c r="A4908" t="s">
        <v>4943</v>
      </c>
      <c r="B4908" t="s">
        <v>22</v>
      </c>
      <c r="C4908">
        <v>0</v>
      </c>
      <c r="D4908" t="s">
        <v>23</v>
      </c>
      <c r="E4908" t="s">
        <v>23</v>
      </c>
      <c r="F4908">
        <v>72</v>
      </c>
      <c r="G4908" t="s">
        <v>23</v>
      </c>
      <c r="H4908" t="s">
        <v>23</v>
      </c>
      <c r="I4908" t="s">
        <v>37</v>
      </c>
      <c r="J4908" t="s">
        <v>23</v>
      </c>
      <c r="K4908" t="s">
        <v>23</v>
      </c>
      <c r="L4908" t="s">
        <v>24</v>
      </c>
      <c r="M4908" t="s">
        <v>24</v>
      </c>
      <c r="N4908" t="s">
        <v>23</v>
      </c>
      <c r="O4908" t="s">
        <v>24</v>
      </c>
      <c r="P4908" t="s">
        <v>47</v>
      </c>
      <c r="Q4908" t="s">
        <v>23</v>
      </c>
      <c r="R4908" t="s">
        <v>35</v>
      </c>
      <c r="S4908" t="s">
        <v>8604</v>
      </c>
      <c r="T4908" t="s">
        <v>12517</v>
      </c>
      <c r="U4908" t="s">
        <v>24</v>
      </c>
    </row>
    <row r="4909" spans="1:21">
      <c r="A4909" t="s">
        <v>4944</v>
      </c>
      <c r="B4909" t="s">
        <v>22</v>
      </c>
      <c r="C4909">
        <v>0</v>
      </c>
      <c r="D4909" t="s">
        <v>23</v>
      </c>
      <c r="E4909" t="s">
        <v>24</v>
      </c>
      <c r="F4909">
        <v>71</v>
      </c>
      <c r="G4909" t="s">
        <v>23</v>
      </c>
      <c r="H4909" t="s">
        <v>23</v>
      </c>
      <c r="I4909" t="s">
        <v>24</v>
      </c>
      <c r="J4909" t="s">
        <v>46</v>
      </c>
      <c r="K4909" t="s">
        <v>46</v>
      </c>
      <c r="L4909" t="s">
        <v>46</v>
      </c>
      <c r="M4909" t="s">
        <v>46</v>
      </c>
      <c r="N4909" t="s">
        <v>46</v>
      </c>
      <c r="O4909" t="s">
        <v>46</v>
      </c>
      <c r="P4909" t="s">
        <v>47</v>
      </c>
      <c r="Q4909" t="s">
        <v>24</v>
      </c>
      <c r="R4909" t="s">
        <v>32</v>
      </c>
      <c r="S4909" t="s">
        <v>12518</v>
      </c>
      <c r="T4909" t="s">
        <v>12519</v>
      </c>
      <c r="U4909" t="s">
        <v>24</v>
      </c>
    </row>
    <row r="4910" spans="1:21">
      <c r="A4910" t="s">
        <v>4945</v>
      </c>
      <c r="B4910" t="s">
        <v>22</v>
      </c>
      <c r="C4910">
        <v>1</v>
      </c>
      <c r="D4910" t="s">
        <v>24</v>
      </c>
      <c r="E4910" t="s">
        <v>24</v>
      </c>
      <c r="F4910">
        <v>28</v>
      </c>
      <c r="G4910" t="s">
        <v>23</v>
      </c>
      <c r="H4910" t="s">
        <v>23</v>
      </c>
      <c r="I4910" t="s">
        <v>37</v>
      </c>
      <c r="J4910" t="s">
        <v>24</v>
      </c>
      <c r="K4910" t="s">
        <v>23</v>
      </c>
      <c r="L4910" t="s">
        <v>23</v>
      </c>
      <c r="M4910" t="s">
        <v>24</v>
      </c>
      <c r="N4910" t="s">
        <v>23</v>
      </c>
      <c r="O4910" t="s">
        <v>23</v>
      </c>
      <c r="P4910" t="s">
        <v>27</v>
      </c>
      <c r="Q4910" t="s">
        <v>23</v>
      </c>
      <c r="R4910" t="s">
        <v>28</v>
      </c>
      <c r="S4910" t="s">
        <v>11226</v>
      </c>
      <c r="T4910" t="s">
        <v>12520</v>
      </c>
      <c r="U4910" t="s">
        <v>23</v>
      </c>
    </row>
    <row r="4911" spans="1:21">
      <c r="A4911" t="s">
        <v>4946</v>
      </c>
      <c r="B4911" t="s">
        <v>30</v>
      </c>
      <c r="C4911">
        <v>0</v>
      </c>
      <c r="D4911" t="s">
        <v>23</v>
      </c>
      <c r="E4911" t="s">
        <v>24</v>
      </c>
      <c r="F4911">
        <v>51</v>
      </c>
      <c r="G4911" t="s">
        <v>23</v>
      </c>
      <c r="H4911" t="s">
        <v>24</v>
      </c>
      <c r="I4911" t="s">
        <v>26</v>
      </c>
      <c r="J4911" t="s">
        <v>23</v>
      </c>
      <c r="K4911" t="s">
        <v>23</v>
      </c>
      <c r="L4911" t="s">
        <v>23</v>
      </c>
      <c r="M4911" t="s">
        <v>23</v>
      </c>
      <c r="N4911" t="s">
        <v>23</v>
      </c>
      <c r="O4911" t="s">
        <v>23</v>
      </c>
      <c r="P4911" t="s">
        <v>47</v>
      </c>
      <c r="Q4911" t="s">
        <v>23</v>
      </c>
      <c r="R4911" t="s">
        <v>40</v>
      </c>
      <c r="S4911" t="s">
        <v>11216</v>
      </c>
      <c r="T4911" t="s">
        <v>12521</v>
      </c>
      <c r="U4911" t="s">
        <v>24</v>
      </c>
    </row>
    <row r="4912" spans="1:21">
      <c r="A4912" t="s">
        <v>4947</v>
      </c>
      <c r="B4912" t="s">
        <v>22</v>
      </c>
      <c r="C4912">
        <v>0</v>
      </c>
      <c r="D4912" t="s">
        <v>24</v>
      </c>
      <c r="E4912" t="s">
        <v>24</v>
      </c>
      <c r="F4912">
        <v>30</v>
      </c>
      <c r="G4912" t="s">
        <v>23</v>
      </c>
      <c r="H4912" t="s">
        <v>24</v>
      </c>
      <c r="I4912" t="s">
        <v>26</v>
      </c>
      <c r="J4912" t="s">
        <v>23</v>
      </c>
      <c r="K4912" t="s">
        <v>23</v>
      </c>
      <c r="L4912" t="s">
        <v>23</v>
      </c>
      <c r="M4912" t="s">
        <v>23</v>
      </c>
      <c r="N4912" t="s">
        <v>23</v>
      </c>
      <c r="O4912" t="s">
        <v>23</v>
      </c>
      <c r="P4912" t="s">
        <v>31</v>
      </c>
      <c r="Q4912" t="s">
        <v>24</v>
      </c>
      <c r="R4912" t="s">
        <v>35</v>
      </c>
      <c r="S4912" t="s">
        <v>8336</v>
      </c>
      <c r="T4912" t="s">
        <v>12522</v>
      </c>
      <c r="U4912" t="s">
        <v>23</v>
      </c>
    </row>
    <row r="4913" spans="1:21">
      <c r="A4913" t="s">
        <v>4948</v>
      </c>
      <c r="B4913" t="s">
        <v>30</v>
      </c>
      <c r="C4913">
        <v>1</v>
      </c>
      <c r="D4913" t="s">
        <v>23</v>
      </c>
      <c r="E4913" t="s">
        <v>24</v>
      </c>
      <c r="F4913">
        <v>72</v>
      </c>
      <c r="G4913" t="s">
        <v>23</v>
      </c>
      <c r="H4913" t="s">
        <v>24</v>
      </c>
      <c r="I4913" t="s">
        <v>37</v>
      </c>
      <c r="J4913" t="s">
        <v>23</v>
      </c>
      <c r="K4913" t="s">
        <v>23</v>
      </c>
      <c r="L4913" t="s">
        <v>24</v>
      </c>
      <c r="M4913" t="s">
        <v>23</v>
      </c>
      <c r="N4913" t="s">
        <v>24</v>
      </c>
      <c r="O4913" t="s">
        <v>24</v>
      </c>
      <c r="P4913" t="s">
        <v>47</v>
      </c>
      <c r="Q4913" t="s">
        <v>23</v>
      </c>
      <c r="R4913" t="s">
        <v>40</v>
      </c>
      <c r="S4913" t="s">
        <v>7695</v>
      </c>
      <c r="T4913" t="s">
        <v>12523</v>
      </c>
      <c r="U4913" t="s">
        <v>24</v>
      </c>
    </row>
    <row r="4914" spans="1:21">
      <c r="A4914" t="s">
        <v>4949</v>
      </c>
      <c r="B4914" t="s">
        <v>30</v>
      </c>
      <c r="C4914">
        <v>1</v>
      </c>
      <c r="D4914" t="s">
        <v>24</v>
      </c>
      <c r="E4914" t="s">
        <v>24</v>
      </c>
      <c r="F4914">
        <v>36</v>
      </c>
      <c r="G4914" t="s">
        <v>23</v>
      </c>
      <c r="H4914" t="s">
        <v>23</v>
      </c>
      <c r="I4914" t="s">
        <v>37</v>
      </c>
      <c r="J4914" t="s">
        <v>23</v>
      </c>
      <c r="K4914" t="s">
        <v>24</v>
      </c>
      <c r="L4914" t="s">
        <v>24</v>
      </c>
      <c r="M4914" t="s">
        <v>24</v>
      </c>
      <c r="N4914" t="s">
        <v>23</v>
      </c>
      <c r="O4914" t="s">
        <v>24</v>
      </c>
      <c r="P4914" t="s">
        <v>27</v>
      </c>
      <c r="Q4914" t="s">
        <v>23</v>
      </c>
      <c r="R4914" t="s">
        <v>28</v>
      </c>
      <c r="S4914" t="s">
        <v>7746</v>
      </c>
      <c r="T4914" t="s">
        <v>12524</v>
      </c>
      <c r="U4914" t="s">
        <v>23</v>
      </c>
    </row>
    <row r="4915" spans="1:21">
      <c r="A4915" t="s">
        <v>4950</v>
      </c>
      <c r="B4915" t="s">
        <v>30</v>
      </c>
      <c r="C4915">
        <v>0</v>
      </c>
      <c r="D4915" t="s">
        <v>24</v>
      </c>
      <c r="E4915" t="s">
        <v>23</v>
      </c>
      <c r="F4915">
        <v>14</v>
      </c>
      <c r="G4915" t="s">
        <v>23</v>
      </c>
      <c r="H4915" t="s">
        <v>24</v>
      </c>
      <c r="I4915" t="s">
        <v>26</v>
      </c>
      <c r="J4915" t="s">
        <v>23</v>
      </c>
      <c r="K4915" t="s">
        <v>23</v>
      </c>
      <c r="L4915" t="s">
        <v>23</v>
      </c>
      <c r="M4915" t="s">
        <v>23</v>
      </c>
      <c r="N4915" t="s">
        <v>24</v>
      </c>
      <c r="O4915" t="s">
        <v>23</v>
      </c>
      <c r="P4915" t="s">
        <v>47</v>
      </c>
      <c r="Q4915" t="s">
        <v>24</v>
      </c>
      <c r="R4915" t="s">
        <v>35</v>
      </c>
      <c r="S4915" t="s">
        <v>7594</v>
      </c>
      <c r="T4915" t="s">
        <v>12525</v>
      </c>
      <c r="U4915" t="s">
        <v>24</v>
      </c>
    </row>
    <row r="4916" spans="1:21">
      <c r="A4916" t="s">
        <v>4951</v>
      </c>
      <c r="B4916" t="s">
        <v>22</v>
      </c>
      <c r="C4916">
        <v>0</v>
      </c>
      <c r="D4916" t="s">
        <v>23</v>
      </c>
      <c r="E4916" t="s">
        <v>23</v>
      </c>
      <c r="F4916">
        <v>72</v>
      </c>
      <c r="G4916" t="s">
        <v>23</v>
      </c>
      <c r="H4916" t="s">
        <v>23</v>
      </c>
      <c r="I4916" t="s">
        <v>26</v>
      </c>
      <c r="J4916" t="s">
        <v>23</v>
      </c>
      <c r="K4916" t="s">
        <v>23</v>
      </c>
      <c r="L4916" t="s">
        <v>24</v>
      </c>
      <c r="M4916" t="s">
        <v>23</v>
      </c>
      <c r="N4916" t="s">
        <v>23</v>
      </c>
      <c r="O4916" t="s">
        <v>24</v>
      </c>
      <c r="P4916" t="s">
        <v>47</v>
      </c>
      <c r="Q4916" t="s">
        <v>24</v>
      </c>
      <c r="R4916" t="s">
        <v>32</v>
      </c>
      <c r="S4916" t="s">
        <v>7606</v>
      </c>
      <c r="T4916" t="s">
        <v>12526</v>
      </c>
      <c r="U4916" t="s">
        <v>24</v>
      </c>
    </row>
    <row r="4917" spans="1:21">
      <c r="A4917" t="s">
        <v>4952</v>
      </c>
      <c r="B4917" t="s">
        <v>22</v>
      </c>
      <c r="C4917">
        <v>0</v>
      </c>
      <c r="D4917" t="s">
        <v>23</v>
      </c>
      <c r="E4917" t="s">
        <v>23</v>
      </c>
      <c r="F4917">
        <v>22</v>
      </c>
      <c r="G4917" t="s">
        <v>24</v>
      </c>
      <c r="H4917" t="s">
        <v>25</v>
      </c>
      <c r="I4917" t="s">
        <v>26</v>
      </c>
      <c r="J4917" t="s">
        <v>24</v>
      </c>
      <c r="K4917" t="s">
        <v>23</v>
      </c>
      <c r="L4917" t="s">
        <v>24</v>
      </c>
      <c r="M4917" t="s">
        <v>24</v>
      </c>
      <c r="N4917" t="s">
        <v>23</v>
      </c>
      <c r="O4917" t="s">
        <v>24</v>
      </c>
      <c r="P4917" t="s">
        <v>27</v>
      </c>
      <c r="Q4917" t="s">
        <v>24</v>
      </c>
      <c r="R4917" t="s">
        <v>28</v>
      </c>
      <c r="S4917" t="s">
        <v>10143</v>
      </c>
      <c r="T4917" t="s">
        <v>11720</v>
      </c>
      <c r="U4917" t="s">
        <v>24</v>
      </c>
    </row>
    <row r="4918" spans="1:21">
      <c r="A4918" t="s">
        <v>4953</v>
      </c>
      <c r="B4918" t="s">
        <v>22</v>
      </c>
      <c r="C4918">
        <v>0</v>
      </c>
      <c r="D4918" t="s">
        <v>24</v>
      </c>
      <c r="E4918" t="s">
        <v>24</v>
      </c>
      <c r="F4918">
        <v>2</v>
      </c>
      <c r="G4918" t="s">
        <v>23</v>
      </c>
      <c r="H4918" t="s">
        <v>23</v>
      </c>
      <c r="I4918" t="s">
        <v>37</v>
      </c>
      <c r="J4918" t="s">
        <v>24</v>
      </c>
      <c r="K4918" t="s">
        <v>23</v>
      </c>
      <c r="L4918" t="s">
        <v>24</v>
      </c>
      <c r="M4918" t="s">
        <v>24</v>
      </c>
      <c r="N4918" t="s">
        <v>24</v>
      </c>
      <c r="O4918" t="s">
        <v>24</v>
      </c>
      <c r="P4918" t="s">
        <v>27</v>
      </c>
      <c r="Q4918" t="s">
        <v>24</v>
      </c>
      <c r="R4918" t="s">
        <v>28</v>
      </c>
      <c r="S4918" t="s">
        <v>9863</v>
      </c>
      <c r="T4918" t="s">
        <v>12527</v>
      </c>
      <c r="U4918" t="s">
        <v>24</v>
      </c>
    </row>
    <row r="4919" spans="1:21">
      <c r="A4919" t="s">
        <v>4954</v>
      </c>
      <c r="B4919" t="s">
        <v>22</v>
      </c>
      <c r="C4919">
        <v>0</v>
      </c>
      <c r="D4919" t="s">
        <v>24</v>
      </c>
      <c r="E4919" t="s">
        <v>24</v>
      </c>
      <c r="F4919">
        <v>15</v>
      </c>
      <c r="G4919" t="s">
        <v>23</v>
      </c>
      <c r="H4919" t="s">
        <v>24</v>
      </c>
      <c r="I4919" t="s">
        <v>24</v>
      </c>
      <c r="J4919" t="s">
        <v>46</v>
      </c>
      <c r="K4919" t="s">
        <v>46</v>
      </c>
      <c r="L4919" t="s">
        <v>46</v>
      </c>
      <c r="M4919" t="s">
        <v>46</v>
      </c>
      <c r="N4919" t="s">
        <v>46</v>
      </c>
      <c r="O4919" t="s">
        <v>46</v>
      </c>
      <c r="P4919" t="s">
        <v>27</v>
      </c>
      <c r="Q4919" t="s">
        <v>24</v>
      </c>
      <c r="R4919" t="s">
        <v>32</v>
      </c>
      <c r="S4919" t="s">
        <v>7360</v>
      </c>
      <c r="T4919" t="s">
        <v>12528</v>
      </c>
      <c r="U4919" t="s">
        <v>24</v>
      </c>
    </row>
    <row r="4920" spans="1:21">
      <c r="A4920" t="s">
        <v>4955</v>
      </c>
      <c r="B4920" t="s">
        <v>30</v>
      </c>
      <c r="C4920">
        <v>0</v>
      </c>
      <c r="D4920" t="s">
        <v>23</v>
      </c>
      <c r="E4920" t="s">
        <v>23</v>
      </c>
      <c r="F4920">
        <v>51</v>
      </c>
      <c r="G4920" t="s">
        <v>23</v>
      </c>
      <c r="H4920" t="s">
        <v>24</v>
      </c>
      <c r="I4920" t="s">
        <v>24</v>
      </c>
      <c r="J4920" t="s">
        <v>46</v>
      </c>
      <c r="K4920" t="s">
        <v>46</v>
      </c>
      <c r="L4920" t="s">
        <v>46</v>
      </c>
      <c r="M4920" t="s">
        <v>46</v>
      </c>
      <c r="N4920" t="s">
        <v>46</v>
      </c>
      <c r="O4920" t="s">
        <v>46</v>
      </c>
      <c r="P4920" t="s">
        <v>47</v>
      </c>
      <c r="Q4920" t="s">
        <v>24</v>
      </c>
      <c r="R4920" t="s">
        <v>40</v>
      </c>
      <c r="S4920" t="s">
        <v>7978</v>
      </c>
      <c r="T4920" t="s">
        <v>12529</v>
      </c>
      <c r="U4920" t="s">
        <v>24</v>
      </c>
    </row>
    <row r="4921" spans="1:21">
      <c r="A4921" t="s">
        <v>4956</v>
      </c>
      <c r="B4921" t="s">
        <v>30</v>
      </c>
      <c r="C4921">
        <v>0</v>
      </c>
      <c r="D4921" t="s">
        <v>23</v>
      </c>
      <c r="E4921" t="s">
        <v>24</v>
      </c>
      <c r="F4921">
        <v>70</v>
      </c>
      <c r="G4921" t="s">
        <v>24</v>
      </c>
      <c r="H4921" t="s">
        <v>25</v>
      </c>
      <c r="I4921" t="s">
        <v>26</v>
      </c>
      <c r="J4921" t="s">
        <v>23</v>
      </c>
      <c r="K4921" t="s">
        <v>24</v>
      </c>
      <c r="L4921" t="s">
        <v>23</v>
      </c>
      <c r="M4921" t="s">
        <v>23</v>
      </c>
      <c r="N4921" t="s">
        <v>24</v>
      </c>
      <c r="O4921" t="s">
        <v>24</v>
      </c>
      <c r="P4921" t="s">
        <v>47</v>
      </c>
      <c r="Q4921" t="s">
        <v>23</v>
      </c>
      <c r="R4921" t="s">
        <v>40</v>
      </c>
      <c r="S4921" t="s">
        <v>12530</v>
      </c>
      <c r="T4921" t="s">
        <v>12531</v>
      </c>
      <c r="U4921" t="s">
        <v>24</v>
      </c>
    </row>
    <row r="4922" spans="1:21">
      <c r="A4922" t="s">
        <v>4957</v>
      </c>
      <c r="B4922" t="s">
        <v>22</v>
      </c>
      <c r="C4922">
        <v>0</v>
      </c>
      <c r="D4922" t="s">
        <v>23</v>
      </c>
      <c r="E4922" t="s">
        <v>23</v>
      </c>
      <c r="F4922">
        <v>71</v>
      </c>
      <c r="G4922" t="s">
        <v>23</v>
      </c>
      <c r="H4922" t="s">
        <v>24</v>
      </c>
      <c r="I4922" t="s">
        <v>24</v>
      </c>
      <c r="J4922" t="s">
        <v>46</v>
      </c>
      <c r="K4922" t="s">
        <v>46</v>
      </c>
      <c r="L4922" t="s">
        <v>46</v>
      </c>
      <c r="M4922" t="s">
        <v>46</v>
      </c>
      <c r="N4922" t="s">
        <v>46</v>
      </c>
      <c r="O4922" t="s">
        <v>46</v>
      </c>
      <c r="P4922" t="s">
        <v>47</v>
      </c>
      <c r="Q4922" t="s">
        <v>24</v>
      </c>
      <c r="R4922" t="s">
        <v>35</v>
      </c>
      <c r="S4922" t="s">
        <v>8037</v>
      </c>
      <c r="T4922" t="s">
        <v>12532</v>
      </c>
      <c r="U4922" t="s">
        <v>24</v>
      </c>
    </row>
    <row r="4923" spans="1:21">
      <c r="A4923" t="s">
        <v>4958</v>
      </c>
      <c r="B4923" t="s">
        <v>22</v>
      </c>
      <c r="C4923">
        <v>0</v>
      </c>
      <c r="D4923" t="s">
        <v>23</v>
      </c>
      <c r="E4923" t="s">
        <v>23</v>
      </c>
      <c r="F4923">
        <v>39</v>
      </c>
      <c r="G4923" t="s">
        <v>23</v>
      </c>
      <c r="H4923" t="s">
        <v>23</v>
      </c>
      <c r="I4923" t="s">
        <v>37</v>
      </c>
      <c r="J4923" t="s">
        <v>24</v>
      </c>
      <c r="K4923" t="s">
        <v>24</v>
      </c>
      <c r="L4923" t="s">
        <v>24</v>
      </c>
      <c r="M4923" t="s">
        <v>23</v>
      </c>
      <c r="N4923" t="s">
        <v>23</v>
      </c>
      <c r="O4923" t="s">
        <v>23</v>
      </c>
      <c r="P4923" t="s">
        <v>27</v>
      </c>
      <c r="Q4923" t="s">
        <v>23</v>
      </c>
      <c r="R4923" t="s">
        <v>40</v>
      </c>
      <c r="S4923" t="s">
        <v>9123</v>
      </c>
      <c r="T4923" t="s">
        <v>12533</v>
      </c>
      <c r="U4923" t="s">
        <v>24</v>
      </c>
    </row>
    <row r="4924" spans="1:21">
      <c r="A4924" t="s">
        <v>4959</v>
      </c>
      <c r="B4924" t="s">
        <v>22</v>
      </c>
      <c r="C4924">
        <v>0</v>
      </c>
      <c r="D4924" t="s">
        <v>23</v>
      </c>
      <c r="E4924" t="s">
        <v>23</v>
      </c>
      <c r="F4924">
        <v>61</v>
      </c>
      <c r="G4924" t="s">
        <v>23</v>
      </c>
      <c r="H4924" t="s">
        <v>23</v>
      </c>
      <c r="I4924" t="s">
        <v>26</v>
      </c>
      <c r="J4924" t="s">
        <v>23</v>
      </c>
      <c r="K4924" t="s">
        <v>23</v>
      </c>
      <c r="L4924" t="s">
        <v>24</v>
      </c>
      <c r="M4924" t="s">
        <v>24</v>
      </c>
      <c r="N4924" t="s">
        <v>24</v>
      </c>
      <c r="O4924" t="s">
        <v>24</v>
      </c>
      <c r="P4924" t="s">
        <v>27</v>
      </c>
      <c r="Q4924" t="s">
        <v>24</v>
      </c>
      <c r="R4924" t="s">
        <v>28</v>
      </c>
      <c r="S4924" t="s">
        <v>10213</v>
      </c>
      <c r="T4924" t="s">
        <v>12534</v>
      </c>
      <c r="U4924" t="s">
        <v>24</v>
      </c>
    </row>
    <row r="4925" spans="1:21">
      <c r="A4925" t="s">
        <v>4960</v>
      </c>
      <c r="B4925" t="s">
        <v>22</v>
      </c>
      <c r="C4925">
        <v>0</v>
      </c>
      <c r="D4925" t="s">
        <v>24</v>
      </c>
      <c r="E4925" t="s">
        <v>24</v>
      </c>
      <c r="F4925">
        <v>52</v>
      </c>
      <c r="G4925" t="s">
        <v>23</v>
      </c>
      <c r="H4925" t="s">
        <v>24</v>
      </c>
      <c r="I4925" t="s">
        <v>26</v>
      </c>
      <c r="J4925" t="s">
        <v>23</v>
      </c>
      <c r="K4925" t="s">
        <v>24</v>
      </c>
      <c r="L4925" t="s">
        <v>24</v>
      </c>
      <c r="M4925" t="s">
        <v>24</v>
      </c>
      <c r="N4925" t="s">
        <v>24</v>
      </c>
      <c r="O4925" t="s">
        <v>24</v>
      </c>
      <c r="P4925" t="s">
        <v>27</v>
      </c>
      <c r="Q4925" t="s">
        <v>23</v>
      </c>
      <c r="R4925" t="s">
        <v>35</v>
      </c>
      <c r="S4925" t="s">
        <v>12535</v>
      </c>
      <c r="T4925" t="s">
        <v>12536</v>
      </c>
      <c r="U4925" t="s">
        <v>24</v>
      </c>
    </row>
    <row r="4926" spans="1:21">
      <c r="A4926" t="s">
        <v>4961</v>
      </c>
      <c r="B4926" t="s">
        <v>22</v>
      </c>
      <c r="C4926">
        <v>0</v>
      </c>
      <c r="D4926" t="s">
        <v>24</v>
      </c>
      <c r="E4926" t="s">
        <v>24</v>
      </c>
      <c r="F4926">
        <v>1</v>
      </c>
      <c r="G4926" t="s">
        <v>24</v>
      </c>
      <c r="H4926" t="s">
        <v>25</v>
      </c>
      <c r="I4926" t="s">
        <v>26</v>
      </c>
      <c r="J4926" t="s">
        <v>24</v>
      </c>
      <c r="K4926" t="s">
        <v>24</v>
      </c>
      <c r="L4926" t="s">
        <v>24</v>
      </c>
      <c r="M4926" t="s">
        <v>24</v>
      </c>
      <c r="N4926" t="s">
        <v>23</v>
      </c>
      <c r="O4926" t="s">
        <v>24</v>
      </c>
      <c r="P4926" t="s">
        <v>27</v>
      </c>
      <c r="Q4926" t="s">
        <v>23</v>
      </c>
      <c r="R4926" t="s">
        <v>28</v>
      </c>
      <c r="S4926" t="s">
        <v>7726</v>
      </c>
      <c r="T4926" t="s">
        <v>7726</v>
      </c>
      <c r="U4926" t="s">
        <v>23</v>
      </c>
    </row>
    <row r="4927" spans="1:21">
      <c r="A4927" t="s">
        <v>4962</v>
      </c>
      <c r="B4927" t="s">
        <v>30</v>
      </c>
      <c r="C4927">
        <v>0</v>
      </c>
      <c r="D4927" t="s">
        <v>23</v>
      </c>
      <c r="E4927" t="s">
        <v>24</v>
      </c>
      <c r="F4927">
        <v>64</v>
      </c>
      <c r="G4927" t="s">
        <v>23</v>
      </c>
      <c r="H4927" t="s">
        <v>23</v>
      </c>
      <c r="I4927" t="s">
        <v>37</v>
      </c>
      <c r="J4927" t="s">
        <v>23</v>
      </c>
      <c r="K4927" t="s">
        <v>24</v>
      </c>
      <c r="L4927" t="s">
        <v>23</v>
      </c>
      <c r="M4927" t="s">
        <v>23</v>
      </c>
      <c r="N4927" t="s">
        <v>23</v>
      </c>
      <c r="O4927" t="s">
        <v>23</v>
      </c>
      <c r="P4927" t="s">
        <v>31</v>
      </c>
      <c r="Q4927" t="s">
        <v>23</v>
      </c>
      <c r="R4927" t="s">
        <v>32</v>
      </c>
      <c r="S4927" t="s">
        <v>7890</v>
      </c>
      <c r="T4927" t="s">
        <v>12537</v>
      </c>
      <c r="U4927" t="s">
        <v>24</v>
      </c>
    </row>
    <row r="4928" spans="1:21">
      <c r="A4928" t="s">
        <v>4963</v>
      </c>
      <c r="B4928" t="s">
        <v>30</v>
      </c>
      <c r="C4928">
        <v>0</v>
      </c>
      <c r="D4928" t="s">
        <v>23</v>
      </c>
      <c r="E4928" t="s">
        <v>24</v>
      </c>
      <c r="F4928">
        <v>62</v>
      </c>
      <c r="G4928" t="s">
        <v>23</v>
      </c>
      <c r="H4928" t="s">
        <v>24</v>
      </c>
      <c r="I4928" t="s">
        <v>26</v>
      </c>
      <c r="J4928" t="s">
        <v>24</v>
      </c>
      <c r="K4928" t="s">
        <v>23</v>
      </c>
      <c r="L4928" t="s">
        <v>23</v>
      </c>
      <c r="M4928" t="s">
        <v>23</v>
      </c>
      <c r="N4928" t="s">
        <v>24</v>
      </c>
      <c r="O4928" t="s">
        <v>24</v>
      </c>
      <c r="P4928" t="s">
        <v>47</v>
      </c>
      <c r="Q4928" t="s">
        <v>23</v>
      </c>
      <c r="R4928" t="s">
        <v>40</v>
      </c>
      <c r="S4928" t="s">
        <v>8434</v>
      </c>
      <c r="T4928" t="s">
        <v>12538</v>
      </c>
      <c r="U4928" t="s">
        <v>24</v>
      </c>
    </row>
    <row r="4929" spans="1:21">
      <c r="A4929" t="s">
        <v>4964</v>
      </c>
      <c r="B4929" t="s">
        <v>30</v>
      </c>
      <c r="C4929">
        <v>0</v>
      </c>
      <c r="D4929" t="s">
        <v>23</v>
      </c>
      <c r="E4929" t="s">
        <v>24</v>
      </c>
      <c r="F4929">
        <v>30</v>
      </c>
      <c r="G4929" t="s">
        <v>23</v>
      </c>
      <c r="H4929" t="s">
        <v>24</v>
      </c>
      <c r="I4929" t="s">
        <v>24</v>
      </c>
      <c r="J4929" t="s">
        <v>46</v>
      </c>
      <c r="K4929" t="s">
        <v>46</v>
      </c>
      <c r="L4929" t="s">
        <v>46</v>
      </c>
      <c r="M4929" t="s">
        <v>46</v>
      </c>
      <c r="N4929" t="s">
        <v>46</v>
      </c>
      <c r="O4929" t="s">
        <v>46</v>
      </c>
      <c r="P4929" t="s">
        <v>47</v>
      </c>
      <c r="Q4929" t="s">
        <v>24</v>
      </c>
      <c r="R4929" t="s">
        <v>32</v>
      </c>
      <c r="S4929" t="s">
        <v>9474</v>
      </c>
      <c r="T4929" t="s">
        <v>12539</v>
      </c>
      <c r="U4929" t="s">
        <v>24</v>
      </c>
    </row>
    <row r="4930" spans="1:21">
      <c r="A4930" t="s">
        <v>4965</v>
      </c>
      <c r="B4930" t="s">
        <v>22</v>
      </c>
      <c r="C4930">
        <v>1</v>
      </c>
      <c r="D4930" t="s">
        <v>23</v>
      </c>
      <c r="E4930" t="s">
        <v>23</v>
      </c>
      <c r="F4930">
        <v>4</v>
      </c>
      <c r="G4930" t="s">
        <v>23</v>
      </c>
      <c r="H4930" t="s">
        <v>24</v>
      </c>
      <c r="I4930" t="s">
        <v>26</v>
      </c>
      <c r="J4930" t="s">
        <v>24</v>
      </c>
      <c r="K4930" t="s">
        <v>24</v>
      </c>
      <c r="L4930" t="s">
        <v>24</v>
      </c>
      <c r="M4930" t="s">
        <v>24</v>
      </c>
      <c r="N4930" t="s">
        <v>24</v>
      </c>
      <c r="O4930" t="s">
        <v>24</v>
      </c>
      <c r="P4930" t="s">
        <v>27</v>
      </c>
      <c r="Q4930" t="s">
        <v>24</v>
      </c>
      <c r="R4930" t="s">
        <v>28</v>
      </c>
      <c r="S4930">
        <v>46</v>
      </c>
      <c r="T4930" t="s">
        <v>12540</v>
      </c>
      <c r="U4930" t="s">
        <v>23</v>
      </c>
    </row>
    <row r="4931" spans="1:21">
      <c r="A4931" t="s">
        <v>4966</v>
      </c>
      <c r="B4931" t="s">
        <v>30</v>
      </c>
      <c r="C4931">
        <v>1</v>
      </c>
      <c r="D4931" t="s">
        <v>23</v>
      </c>
      <c r="E4931" t="s">
        <v>24</v>
      </c>
      <c r="F4931">
        <v>63</v>
      </c>
      <c r="G4931" t="s">
        <v>23</v>
      </c>
      <c r="H4931" t="s">
        <v>24</v>
      </c>
      <c r="I4931" t="s">
        <v>26</v>
      </c>
      <c r="J4931" t="s">
        <v>23</v>
      </c>
      <c r="K4931" t="s">
        <v>23</v>
      </c>
      <c r="L4931" t="s">
        <v>23</v>
      </c>
      <c r="M4931" t="s">
        <v>23</v>
      </c>
      <c r="N4931" t="s">
        <v>23</v>
      </c>
      <c r="O4931" t="s">
        <v>23</v>
      </c>
      <c r="P4931" t="s">
        <v>31</v>
      </c>
      <c r="Q4931" t="s">
        <v>23</v>
      </c>
      <c r="R4931" t="s">
        <v>35</v>
      </c>
      <c r="S4931">
        <v>84</v>
      </c>
      <c r="T4931" t="s">
        <v>12541</v>
      </c>
      <c r="U4931" t="s">
        <v>24</v>
      </c>
    </row>
    <row r="4932" spans="1:21">
      <c r="A4932" t="s">
        <v>4967</v>
      </c>
      <c r="B4932" t="s">
        <v>22</v>
      </c>
      <c r="C4932">
        <v>0</v>
      </c>
      <c r="D4932" t="s">
        <v>24</v>
      </c>
      <c r="E4932" t="s">
        <v>24</v>
      </c>
      <c r="F4932">
        <v>1</v>
      </c>
      <c r="G4932" t="s">
        <v>23</v>
      </c>
      <c r="H4932" t="s">
        <v>24</v>
      </c>
      <c r="I4932" t="s">
        <v>26</v>
      </c>
      <c r="J4932" t="s">
        <v>24</v>
      </c>
      <c r="K4932" t="s">
        <v>24</v>
      </c>
      <c r="L4932" t="s">
        <v>24</v>
      </c>
      <c r="M4932" t="s">
        <v>24</v>
      </c>
      <c r="N4932" t="s">
        <v>24</v>
      </c>
      <c r="O4932" t="s">
        <v>24</v>
      </c>
      <c r="P4932" t="s">
        <v>27</v>
      </c>
      <c r="Q4932" t="s">
        <v>23</v>
      </c>
      <c r="R4932" t="s">
        <v>40</v>
      </c>
      <c r="S4932" t="s">
        <v>9091</v>
      </c>
      <c r="T4932" t="s">
        <v>9091</v>
      </c>
      <c r="U4932" t="s">
        <v>24</v>
      </c>
    </row>
    <row r="4933" spans="1:21">
      <c r="A4933" t="s">
        <v>4968</v>
      </c>
      <c r="B4933" t="s">
        <v>30</v>
      </c>
      <c r="C4933">
        <v>0</v>
      </c>
      <c r="D4933" t="s">
        <v>23</v>
      </c>
      <c r="E4933" t="s">
        <v>24</v>
      </c>
      <c r="F4933">
        <v>15</v>
      </c>
      <c r="G4933" t="s">
        <v>23</v>
      </c>
      <c r="H4933" t="s">
        <v>23</v>
      </c>
      <c r="I4933" t="s">
        <v>37</v>
      </c>
      <c r="J4933" t="s">
        <v>24</v>
      </c>
      <c r="K4933" t="s">
        <v>24</v>
      </c>
      <c r="L4933" t="s">
        <v>23</v>
      </c>
      <c r="M4933" t="s">
        <v>23</v>
      </c>
      <c r="N4933" t="s">
        <v>23</v>
      </c>
      <c r="O4933" t="s">
        <v>23</v>
      </c>
      <c r="P4933" t="s">
        <v>27</v>
      </c>
      <c r="Q4933" t="s">
        <v>23</v>
      </c>
      <c r="R4933" t="s">
        <v>28</v>
      </c>
      <c r="S4933" t="s">
        <v>11065</v>
      </c>
      <c r="T4933" t="s">
        <v>12542</v>
      </c>
      <c r="U4933" t="s">
        <v>24</v>
      </c>
    </row>
    <row r="4934" spans="1:21">
      <c r="A4934" t="s">
        <v>4969</v>
      </c>
      <c r="B4934" t="s">
        <v>30</v>
      </c>
      <c r="C4934">
        <v>0</v>
      </c>
      <c r="D4934" t="s">
        <v>23</v>
      </c>
      <c r="E4934" t="s">
        <v>23</v>
      </c>
      <c r="F4934">
        <v>27</v>
      </c>
      <c r="G4934" t="s">
        <v>23</v>
      </c>
      <c r="H4934" t="s">
        <v>24</v>
      </c>
      <c r="I4934" t="s">
        <v>37</v>
      </c>
      <c r="J4934" t="s">
        <v>23</v>
      </c>
      <c r="K4934" t="s">
        <v>23</v>
      </c>
      <c r="L4934" t="s">
        <v>24</v>
      </c>
      <c r="M4934" t="s">
        <v>24</v>
      </c>
      <c r="N4934" t="s">
        <v>24</v>
      </c>
      <c r="O4934" t="s">
        <v>24</v>
      </c>
      <c r="P4934" t="s">
        <v>31</v>
      </c>
      <c r="Q4934" t="s">
        <v>23</v>
      </c>
      <c r="R4934" t="s">
        <v>40</v>
      </c>
      <c r="S4934" t="s">
        <v>7205</v>
      </c>
      <c r="T4934" t="s">
        <v>12543</v>
      </c>
      <c r="U4934" t="s">
        <v>24</v>
      </c>
    </row>
    <row r="4935" spans="1:21">
      <c r="A4935" t="s">
        <v>4970</v>
      </c>
      <c r="B4935" t="s">
        <v>22</v>
      </c>
      <c r="C4935">
        <v>0</v>
      </c>
      <c r="D4935" t="s">
        <v>24</v>
      </c>
      <c r="E4935" t="s">
        <v>23</v>
      </c>
      <c r="F4935">
        <v>4</v>
      </c>
      <c r="G4935" t="s">
        <v>24</v>
      </c>
      <c r="H4935" t="s">
        <v>25</v>
      </c>
      <c r="I4935" t="s">
        <v>26</v>
      </c>
      <c r="J4935" t="s">
        <v>23</v>
      </c>
      <c r="K4935" t="s">
        <v>23</v>
      </c>
      <c r="L4935" t="s">
        <v>23</v>
      </c>
      <c r="M4935" t="s">
        <v>24</v>
      </c>
      <c r="N4935" t="s">
        <v>23</v>
      </c>
      <c r="O4935" t="s">
        <v>23</v>
      </c>
      <c r="P4935" t="s">
        <v>27</v>
      </c>
      <c r="Q4935" t="s">
        <v>23</v>
      </c>
      <c r="R4935" t="s">
        <v>32</v>
      </c>
      <c r="S4935" t="s">
        <v>8272</v>
      </c>
      <c r="T4935" t="s">
        <v>12544</v>
      </c>
      <c r="U4935" t="s">
        <v>24</v>
      </c>
    </row>
    <row r="4936" spans="1:21">
      <c r="A4936" t="s">
        <v>4971</v>
      </c>
      <c r="B4936" t="s">
        <v>22</v>
      </c>
      <c r="C4936">
        <v>0</v>
      </c>
      <c r="D4936" t="s">
        <v>23</v>
      </c>
      <c r="E4936" t="s">
        <v>24</v>
      </c>
      <c r="F4936">
        <v>72</v>
      </c>
      <c r="G4936" t="s">
        <v>23</v>
      </c>
      <c r="H4936" t="s">
        <v>23</v>
      </c>
      <c r="I4936" t="s">
        <v>37</v>
      </c>
      <c r="J4936" t="s">
        <v>23</v>
      </c>
      <c r="K4936" t="s">
        <v>23</v>
      </c>
      <c r="L4936" t="s">
        <v>23</v>
      </c>
      <c r="M4936" t="s">
        <v>24</v>
      </c>
      <c r="N4936" t="s">
        <v>23</v>
      </c>
      <c r="O4936" t="s">
        <v>23</v>
      </c>
      <c r="P4936" t="s">
        <v>47</v>
      </c>
      <c r="Q4936" t="s">
        <v>23</v>
      </c>
      <c r="R4936" t="s">
        <v>28</v>
      </c>
      <c r="S4936" t="s">
        <v>8100</v>
      </c>
      <c r="T4936" t="s">
        <v>12545</v>
      </c>
      <c r="U4936" t="s">
        <v>24</v>
      </c>
    </row>
    <row r="4937" spans="1:21">
      <c r="A4937" t="s">
        <v>4972</v>
      </c>
      <c r="B4937" t="s">
        <v>30</v>
      </c>
      <c r="C4937">
        <v>1</v>
      </c>
      <c r="D4937" t="s">
        <v>23</v>
      </c>
      <c r="E4937" t="s">
        <v>24</v>
      </c>
      <c r="F4937">
        <v>45</v>
      </c>
      <c r="G4937" t="s">
        <v>23</v>
      </c>
      <c r="H4937" t="s">
        <v>23</v>
      </c>
      <c r="I4937" t="s">
        <v>24</v>
      </c>
      <c r="J4937" t="s">
        <v>46</v>
      </c>
      <c r="K4937" t="s">
        <v>46</v>
      </c>
      <c r="L4937" t="s">
        <v>46</v>
      </c>
      <c r="M4937" t="s">
        <v>46</v>
      </c>
      <c r="N4937" t="s">
        <v>46</v>
      </c>
      <c r="O4937" t="s">
        <v>46</v>
      </c>
      <c r="P4937" t="s">
        <v>31</v>
      </c>
      <c r="Q4937" t="s">
        <v>24</v>
      </c>
      <c r="R4937" t="s">
        <v>40</v>
      </c>
      <c r="S4937" t="s">
        <v>7420</v>
      </c>
      <c r="T4937" t="s">
        <v>12546</v>
      </c>
      <c r="U4937" t="s">
        <v>24</v>
      </c>
    </row>
    <row r="4938" spans="1:21">
      <c r="A4938" t="s">
        <v>4973</v>
      </c>
      <c r="B4938" t="s">
        <v>22</v>
      </c>
      <c r="C4938">
        <v>1</v>
      </c>
      <c r="D4938" t="s">
        <v>24</v>
      </c>
      <c r="E4938" t="s">
        <v>24</v>
      </c>
      <c r="F4938">
        <v>45</v>
      </c>
      <c r="G4938" t="s">
        <v>23</v>
      </c>
      <c r="H4938" t="s">
        <v>23</v>
      </c>
      <c r="I4938" t="s">
        <v>37</v>
      </c>
      <c r="J4938" t="s">
        <v>23</v>
      </c>
      <c r="K4938" t="s">
        <v>23</v>
      </c>
      <c r="L4938" t="s">
        <v>24</v>
      </c>
      <c r="M4938" t="s">
        <v>23</v>
      </c>
      <c r="N4938" t="s">
        <v>23</v>
      </c>
      <c r="O4938" t="s">
        <v>24</v>
      </c>
      <c r="P4938" t="s">
        <v>27</v>
      </c>
      <c r="Q4938" t="s">
        <v>23</v>
      </c>
      <c r="R4938" t="s">
        <v>28</v>
      </c>
      <c r="S4938" t="s">
        <v>11957</v>
      </c>
      <c r="T4938" t="s">
        <v>12547</v>
      </c>
      <c r="U4938" t="s">
        <v>24</v>
      </c>
    </row>
    <row r="4939" spans="1:21">
      <c r="A4939" t="s">
        <v>4974</v>
      </c>
      <c r="B4939" t="s">
        <v>22</v>
      </c>
      <c r="C4939">
        <v>0</v>
      </c>
      <c r="D4939" t="s">
        <v>24</v>
      </c>
      <c r="E4939" t="s">
        <v>24</v>
      </c>
      <c r="F4939">
        <v>36</v>
      </c>
      <c r="G4939" t="s">
        <v>23</v>
      </c>
      <c r="H4939" t="s">
        <v>24</v>
      </c>
      <c r="I4939" t="s">
        <v>26</v>
      </c>
      <c r="J4939" t="s">
        <v>23</v>
      </c>
      <c r="K4939" t="s">
        <v>23</v>
      </c>
      <c r="L4939" t="s">
        <v>23</v>
      </c>
      <c r="M4939" t="s">
        <v>23</v>
      </c>
      <c r="N4939" t="s">
        <v>23</v>
      </c>
      <c r="O4939" t="s">
        <v>24</v>
      </c>
      <c r="P4939" t="s">
        <v>31</v>
      </c>
      <c r="Q4939" t="s">
        <v>23</v>
      </c>
      <c r="R4939" t="s">
        <v>32</v>
      </c>
      <c r="S4939" t="s">
        <v>8998</v>
      </c>
      <c r="T4939" t="s">
        <v>12548</v>
      </c>
      <c r="U4939" t="s">
        <v>24</v>
      </c>
    </row>
    <row r="4940" spans="1:21">
      <c r="A4940" t="s">
        <v>4975</v>
      </c>
      <c r="B4940" t="s">
        <v>30</v>
      </c>
      <c r="C4940">
        <v>0</v>
      </c>
      <c r="D4940" t="s">
        <v>23</v>
      </c>
      <c r="E4940" t="s">
        <v>23</v>
      </c>
      <c r="F4940">
        <v>17</v>
      </c>
      <c r="G4940" t="s">
        <v>23</v>
      </c>
      <c r="H4940" t="s">
        <v>24</v>
      </c>
      <c r="I4940" t="s">
        <v>37</v>
      </c>
      <c r="J4940" t="s">
        <v>23</v>
      </c>
      <c r="K4940" t="s">
        <v>24</v>
      </c>
      <c r="L4940" t="s">
        <v>23</v>
      </c>
      <c r="M4940" t="s">
        <v>24</v>
      </c>
      <c r="N4940" t="s">
        <v>23</v>
      </c>
      <c r="O4940" t="s">
        <v>24</v>
      </c>
      <c r="P4940" t="s">
        <v>27</v>
      </c>
      <c r="Q4940" t="s">
        <v>23</v>
      </c>
      <c r="R4940" t="s">
        <v>28</v>
      </c>
      <c r="S4940" t="s">
        <v>10096</v>
      </c>
      <c r="T4940" t="s">
        <v>12549</v>
      </c>
      <c r="U4940" t="s">
        <v>23</v>
      </c>
    </row>
    <row r="4941" spans="1:21">
      <c r="A4941" t="s">
        <v>4976</v>
      </c>
      <c r="B4941" t="s">
        <v>30</v>
      </c>
      <c r="C4941">
        <v>0</v>
      </c>
      <c r="D4941" t="s">
        <v>24</v>
      </c>
      <c r="E4941" t="s">
        <v>24</v>
      </c>
      <c r="F4941">
        <v>1</v>
      </c>
      <c r="G4941" t="s">
        <v>23</v>
      </c>
      <c r="H4941" t="s">
        <v>24</v>
      </c>
      <c r="I4941" t="s">
        <v>24</v>
      </c>
      <c r="J4941" t="s">
        <v>46</v>
      </c>
      <c r="K4941" t="s">
        <v>46</v>
      </c>
      <c r="L4941" t="s">
        <v>46</v>
      </c>
      <c r="M4941" t="s">
        <v>46</v>
      </c>
      <c r="N4941" t="s">
        <v>46</v>
      </c>
      <c r="O4941" t="s">
        <v>46</v>
      </c>
      <c r="P4941" t="s">
        <v>27</v>
      </c>
      <c r="Q4941" t="s">
        <v>24</v>
      </c>
      <c r="R4941" t="s">
        <v>32</v>
      </c>
      <c r="S4941" t="s">
        <v>12550</v>
      </c>
      <c r="T4941" t="s">
        <v>12550</v>
      </c>
      <c r="U4941" t="s">
        <v>24</v>
      </c>
    </row>
    <row r="4942" spans="1:21">
      <c r="A4942" t="s">
        <v>4977</v>
      </c>
      <c r="B4942" t="s">
        <v>30</v>
      </c>
      <c r="C4942">
        <v>1</v>
      </c>
      <c r="D4942" t="s">
        <v>24</v>
      </c>
      <c r="E4942" t="s">
        <v>24</v>
      </c>
      <c r="F4942">
        <v>16</v>
      </c>
      <c r="G4942" t="s">
        <v>23</v>
      </c>
      <c r="H4942" t="s">
        <v>23</v>
      </c>
      <c r="I4942" t="s">
        <v>37</v>
      </c>
      <c r="J4942" t="s">
        <v>24</v>
      </c>
      <c r="K4942" t="s">
        <v>24</v>
      </c>
      <c r="L4942" t="s">
        <v>24</v>
      </c>
      <c r="M4942" t="s">
        <v>24</v>
      </c>
      <c r="N4942" t="s">
        <v>24</v>
      </c>
      <c r="O4942" t="s">
        <v>24</v>
      </c>
      <c r="P4942" t="s">
        <v>27</v>
      </c>
      <c r="Q4942" t="s">
        <v>23</v>
      </c>
      <c r="R4942" t="s">
        <v>35</v>
      </c>
      <c r="S4942" t="s">
        <v>7422</v>
      </c>
      <c r="T4942" t="s">
        <v>12551</v>
      </c>
      <c r="U4942" t="s">
        <v>24</v>
      </c>
    </row>
    <row r="4943" spans="1:21">
      <c r="A4943" t="s">
        <v>4978</v>
      </c>
      <c r="B4943" t="s">
        <v>30</v>
      </c>
      <c r="C4943">
        <v>0</v>
      </c>
      <c r="D4943" t="s">
        <v>24</v>
      </c>
      <c r="E4943" t="s">
        <v>24</v>
      </c>
      <c r="F4943">
        <v>3</v>
      </c>
      <c r="G4943" t="s">
        <v>23</v>
      </c>
      <c r="H4943" t="s">
        <v>24</v>
      </c>
      <c r="I4943" t="s">
        <v>24</v>
      </c>
      <c r="J4943" t="s">
        <v>46</v>
      </c>
      <c r="K4943" t="s">
        <v>46</v>
      </c>
      <c r="L4943" t="s">
        <v>46</v>
      </c>
      <c r="M4943" t="s">
        <v>46</v>
      </c>
      <c r="N4943" t="s">
        <v>46</v>
      </c>
      <c r="O4943" t="s">
        <v>46</v>
      </c>
      <c r="P4943" t="s">
        <v>27</v>
      </c>
      <c r="Q4943" t="s">
        <v>23</v>
      </c>
      <c r="R4943" t="s">
        <v>32</v>
      </c>
      <c r="S4943" t="s">
        <v>7158</v>
      </c>
      <c r="T4943" t="s">
        <v>12552</v>
      </c>
      <c r="U4943" t="s">
        <v>23</v>
      </c>
    </row>
    <row r="4944" spans="1:21">
      <c r="A4944" t="s">
        <v>4979</v>
      </c>
      <c r="B4944" t="s">
        <v>30</v>
      </c>
      <c r="C4944">
        <v>0</v>
      </c>
      <c r="D4944" t="s">
        <v>23</v>
      </c>
      <c r="E4944" t="s">
        <v>23</v>
      </c>
      <c r="F4944">
        <v>4</v>
      </c>
      <c r="G4944" t="s">
        <v>23</v>
      </c>
      <c r="H4944" t="s">
        <v>23</v>
      </c>
      <c r="I4944" t="s">
        <v>26</v>
      </c>
      <c r="J4944" t="s">
        <v>24</v>
      </c>
      <c r="K4944" t="s">
        <v>24</v>
      </c>
      <c r="L4944" t="s">
        <v>24</v>
      </c>
      <c r="M4944" t="s">
        <v>24</v>
      </c>
      <c r="N4944" t="s">
        <v>24</v>
      </c>
      <c r="O4944" t="s">
        <v>24</v>
      </c>
      <c r="P4944" t="s">
        <v>27</v>
      </c>
      <c r="Q4944" t="s">
        <v>23</v>
      </c>
      <c r="R4944" t="s">
        <v>28</v>
      </c>
      <c r="S4944" t="s">
        <v>9584</v>
      </c>
      <c r="T4944" t="s">
        <v>12553</v>
      </c>
      <c r="U4944" t="s">
        <v>23</v>
      </c>
    </row>
    <row r="4945" spans="1:21">
      <c r="A4945" t="s">
        <v>4980</v>
      </c>
      <c r="B4945" t="s">
        <v>22</v>
      </c>
      <c r="C4945">
        <v>0</v>
      </c>
      <c r="D4945" t="s">
        <v>23</v>
      </c>
      <c r="E4945" t="s">
        <v>24</v>
      </c>
      <c r="F4945">
        <v>71</v>
      </c>
      <c r="G4945" t="s">
        <v>23</v>
      </c>
      <c r="H4945" t="s">
        <v>24</v>
      </c>
      <c r="I4945" t="s">
        <v>26</v>
      </c>
      <c r="J4945" t="s">
        <v>23</v>
      </c>
      <c r="K4945" t="s">
        <v>23</v>
      </c>
      <c r="L4945" t="s">
        <v>23</v>
      </c>
      <c r="M4945" t="s">
        <v>23</v>
      </c>
      <c r="N4945" t="s">
        <v>23</v>
      </c>
      <c r="O4945" t="s">
        <v>23</v>
      </c>
      <c r="P4945" t="s">
        <v>47</v>
      </c>
      <c r="Q4945" t="s">
        <v>23</v>
      </c>
      <c r="R4945" t="s">
        <v>40</v>
      </c>
      <c r="S4945" t="s">
        <v>9047</v>
      </c>
      <c r="T4945" t="s">
        <v>9473</v>
      </c>
      <c r="U4945" t="s">
        <v>24</v>
      </c>
    </row>
    <row r="4946" spans="1:21">
      <c r="A4946" t="s">
        <v>4981</v>
      </c>
      <c r="B4946" t="s">
        <v>30</v>
      </c>
      <c r="C4946">
        <v>0</v>
      </c>
      <c r="D4946" t="s">
        <v>23</v>
      </c>
      <c r="E4946" t="s">
        <v>23</v>
      </c>
      <c r="F4946">
        <v>10</v>
      </c>
      <c r="G4946" t="s">
        <v>23</v>
      </c>
      <c r="H4946" t="s">
        <v>23</v>
      </c>
      <c r="I4946" t="s">
        <v>24</v>
      </c>
      <c r="J4946" t="s">
        <v>46</v>
      </c>
      <c r="K4946" t="s">
        <v>46</v>
      </c>
      <c r="L4946" t="s">
        <v>46</v>
      </c>
      <c r="M4946" t="s">
        <v>46</v>
      </c>
      <c r="N4946" t="s">
        <v>46</v>
      </c>
      <c r="O4946" t="s">
        <v>46</v>
      </c>
      <c r="P4946" t="s">
        <v>27</v>
      </c>
      <c r="Q4946" t="s">
        <v>23</v>
      </c>
      <c r="R4946" t="s">
        <v>32</v>
      </c>
      <c r="S4946" t="s">
        <v>7853</v>
      </c>
      <c r="T4946" t="s">
        <v>12554</v>
      </c>
      <c r="U4946" t="s">
        <v>24</v>
      </c>
    </row>
    <row r="4947" spans="1:21">
      <c r="A4947" t="s">
        <v>4982</v>
      </c>
      <c r="B4947" t="s">
        <v>30</v>
      </c>
      <c r="C4947">
        <v>0</v>
      </c>
      <c r="D4947" t="s">
        <v>23</v>
      </c>
      <c r="E4947" t="s">
        <v>23</v>
      </c>
      <c r="F4947">
        <v>20</v>
      </c>
      <c r="G4947" t="s">
        <v>23</v>
      </c>
      <c r="H4947" t="s">
        <v>24</v>
      </c>
      <c r="I4947" t="s">
        <v>24</v>
      </c>
      <c r="J4947" t="s">
        <v>46</v>
      </c>
      <c r="K4947" t="s">
        <v>46</v>
      </c>
      <c r="L4947" t="s">
        <v>46</v>
      </c>
      <c r="M4947" t="s">
        <v>46</v>
      </c>
      <c r="N4947" t="s">
        <v>46</v>
      </c>
      <c r="O4947" t="s">
        <v>46</v>
      </c>
      <c r="P4947" t="s">
        <v>47</v>
      </c>
      <c r="Q4947" t="s">
        <v>24</v>
      </c>
      <c r="R4947" t="s">
        <v>32</v>
      </c>
      <c r="S4947" t="s">
        <v>7768</v>
      </c>
      <c r="T4947">
        <v>400</v>
      </c>
      <c r="U4947" t="s">
        <v>24</v>
      </c>
    </row>
    <row r="4948" spans="1:21">
      <c r="A4948" t="s">
        <v>4983</v>
      </c>
      <c r="B4948" t="s">
        <v>30</v>
      </c>
      <c r="C4948">
        <v>0</v>
      </c>
      <c r="D4948" t="s">
        <v>24</v>
      </c>
      <c r="E4948" t="s">
        <v>24</v>
      </c>
      <c r="F4948">
        <v>4</v>
      </c>
      <c r="G4948" t="s">
        <v>23</v>
      </c>
      <c r="H4948" t="s">
        <v>24</v>
      </c>
      <c r="I4948" t="s">
        <v>37</v>
      </c>
      <c r="J4948" t="s">
        <v>24</v>
      </c>
      <c r="K4948" t="s">
        <v>24</v>
      </c>
      <c r="L4948" t="s">
        <v>24</v>
      </c>
      <c r="M4948" t="s">
        <v>24</v>
      </c>
      <c r="N4948" t="s">
        <v>23</v>
      </c>
      <c r="O4948" t="s">
        <v>24</v>
      </c>
      <c r="P4948" t="s">
        <v>27</v>
      </c>
      <c r="Q4948" t="s">
        <v>23</v>
      </c>
      <c r="R4948" t="s">
        <v>28</v>
      </c>
      <c r="S4948">
        <v>81</v>
      </c>
      <c r="T4948" t="s">
        <v>8842</v>
      </c>
      <c r="U4948" t="s">
        <v>23</v>
      </c>
    </row>
    <row r="4949" spans="1:21">
      <c r="A4949" t="s">
        <v>4984</v>
      </c>
      <c r="B4949" t="s">
        <v>30</v>
      </c>
      <c r="C4949">
        <v>0</v>
      </c>
      <c r="D4949" t="s">
        <v>24</v>
      </c>
      <c r="E4949" t="s">
        <v>24</v>
      </c>
      <c r="F4949">
        <v>26</v>
      </c>
      <c r="G4949" t="s">
        <v>23</v>
      </c>
      <c r="H4949" t="s">
        <v>23</v>
      </c>
      <c r="I4949" t="s">
        <v>37</v>
      </c>
      <c r="J4949" t="s">
        <v>24</v>
      </c>
      <c r="K4949" t="s">
        <v>24</v>
      </c>
      <c r="L4949" t="s">
        <v>23</v>
      </c>
      <c r="M4949" t="s">
        <v>24</v>
      </c>
      <c r="N4949" t="s">
        <v>23</v>
      </c>
      <c r="O4949" t="s">
        <v>23</v>
      </c>
      <c r="P4949" t="s">
        <v>27</v>
      </c>
      <c r="Q4949" t="s">
        <v>23</v>
      </c>
      <c r="R4949" t="s">
        <v>28</v>
      </c>
      <c r="S4949" t="s">
        <v>8768</v>
      </c>
      <c r="T4949" t="s">
        <v>12555</v>
      </c>
      <c r="U4949" t="s">
        <v>23</v>
      </c>
    </row>
    <row r="4950" spans="1:21">
      <c r="A4950" t="s">
        <v>4985</v>
      </c>
      <c r="B4950" t="s">
        <v>22</v>
      </c>
      <c r="C4950">
        <v>0</v>
      </c>
      <c r="D4950" t="s">
        <v>24</v>
      </c>
      <c r="E4950" t="s">
        <v>24</v>
      </c>
      <c r="F4950">
        <v>4</v>
      </c>
      <c r="G4950" t="s">
        <v>23</v>
      </c>
      <c r="H4950" t="s">
        <v>24</v>
      </c>
      <c r="I4950" t="s">
        <v>26</v>
      </c>
      <c r="J4950" t="s">
        <v>24</v>
      </c>
      <c r="K4950" t="s">
        <v>24</v>
      </c>
      <c r="L4950" t="s">
        <v>24</v>
      </c>
      <c r="M4950" t="s">
        <v>24</v>
      </c>
      <c r="N4950" t="s">
        <v>23</v>
      </c>
      <c r="O4950" t="s">
        <v>24</v>
      </c>
      <c r="P4950" t="s">
        <v>27</v>
      </c>
      <c r="Q4950" t="s">
        <v>24</v>
      </c>
      <c r="R4950" t="s">
        <v>40</v>
      </c>
      <c r="S4950" t="s">
        <v>9101</v>
      </c>
      <c r="T4950" t="s">
        <v>12556</v>
      </c>
      <c r="U4950" t="s">
        <v>24</v>
      </c>
    </row>
    <row r="4951" spans="1:21">
      <c r="A4951" t="s">
        <v>4986</v>
      </c>
      <c r="B4951" t="s">
        <v>30</v>
      </c>
      <c r="C4951">
        <v>0</v>
      </c>
      <c r="D4951" t="s">
        <v>24</v>
      </c>
      <c r="E4951" t="s">
        <v>24</v>
      </c>
      <c r="F4951">
        <v>5</v>
      </c>
      <c r="G4951" t="s">
        <v>24</v>
      </c>
      <c r="H4951" t="s">
        <v>25</v>
      </c>
      <c r="I4951" t="s">
        <v>26</v>
      </c>
      <c r="J4951" t="s">
        <v>24</v>
      </c>
      <c r="K4951" t="s">
        <v>23</v>
      </c>
      <c r="L4951" t="s">
        <v>24</v>
      </c>
      <c r="M4951" t="s">
        <v>24</v>
      </c>
      <c r="N4951" t="s">
        <v>23</v>
      </c>
      <c r="O4951" t="s">
        <v>23</v>
      </c>
      <c r="P4951" t="s">
        <v>27</v>
      </c>
      <c r="Q4951" t="s">
        <v>23</v>
      </c>
      <c r="R4951" t="s">
        <v>32</v>
      </c>
      <c r="S4951">
        <v>51</v>
      </c>
      <c r="T4951" t="s">
        <v>12557</v>
      </c>
      <c r="U4951" t="s">
        <v>23</v>
      </c>
    </row>
    <row r="4952" spans="1:21">
      <c r="A4952" t="s">
        <v>4987</v>
      </c>
      <c r="B4952" t="s">
        <v>22</v>
      </c>
      <c r="C4952">
        <v>0</v>
      </c>
      <c r="D4952" t="s">
        <v>23</v>
      </c>
      <c r="E4952" t="s">
        <v>24</v>
      </c>
      <c r="F4952">
        <v>4</v>
      </c>
      <c r="G4952" t="s">
        <v>23</v>
      </c>
      <c r="H4952" t="s">
        <v>23</v>
      </c>
      <c r="I4952" t="s">
        <v>37</v>
      </c>
      <c r="J4952" t="s">
        <v>24</v>
      </c>
      <c r="K4952" t="s">
        <v>23</v>
      </c>
      <c r="L4952" t="s">
        <v>24</v>
      </c>
      <c r="M4952" t="s">
        <v>24</v>
      </c>
      <c r="N4952" t="s">
        <v>23</v>
      </c>
      <c r="O4952" t="s">
        <v>24</v>
      </c>
      <c r="P4952" t="s">
        <v>27</v>
      </c>
      <c r="Q4952" t="s">
        <v>23</v>
      </c>
      <c r="R4952" t="s">
        <v>28</v>
      </c>
      <c r="S4952" t="s">
        <v>7314</v>
      </c>
      <c r="T4952" t="s">
        <v>12558</v>
      </c>
      <c r="U4952" t="s">
        <v>23</v>
      </c>
    </row>
    <row r="4953" spans="1:21">
      <c r="A4953" t="s">
        <v>4988</v>
      </c>
      <c r="B4953" t="s">
        <v>30</v>
      </c>
      <c r="C4953">
        <v>1</v>
      </c>
      <c r="D4953" t="s">
        <v>23</v>
      </c>
      <c r="E4953" t="s">
        <v>24</v>
      </c>
      <c r="F4953">
        <v>29</v>
      </c>
      <c r="G4953" t="s">
        <v>23</v>
      </c>
      <c r="H4953" t="s">
        <v>23</v>
      </c>
      <c r="I4953" t="s">
        <v>37</v>
      </c>
      <c r="J4953" t="s">
        <v>24</v>
      </c>
      <c r="K4953" t="s">
        <v>24</v>
      </c>
      <c r="L4953" t="s">
        <v>24</v>
      </c>
      <c r="M4953" t="s">
        <v>24</v>
      </c>
      <c r="N4953" t="s">
        <v>24</v>
      </c>
      <c r="O4953" t="s">
        <v>23</v>
      </c>
      <c r="P4953" t="s">
        <v>27</v>
      </c>
      <c r="Q4953" t="s">
        <v>23</v>
      </c>
      <c r="R4953" t="s">
        <v>28</v>
      </c>
      <c r="S4953" t="s">
        <v>7369</v>
      </c>
      <c r="T4953" t="s">
        <v>12559</v>
      </c>
      <c r="U4953" t="s">
        <v>24</v>
      </c>
    </row>
    <row r="4954" spans="1:21">
      <c r="A4954" t="s">
        <v>4989</v>
      </c>
      <c r="B4954" t="s">
        <v>30</v>
      </c>
      <c r="C4954">
        <v>0</v>
      </c>
      <c r="D4954" t="s">
        <v>24</v>
      </c>
      <c r="E4954" t="s">
        <v>24</v>
      </c>
      <c r="F4954">
        <v>2</v>
      </c>
      <c r="G4954" t="s">
        <v>23</v>
      </c>
      <c r="H4954" t="s">
        <v>24</v>
      </c>
      <c r="I4954" t="s">
        <v>37</v>
      </c>
      <c r="J4954" t="s">
        <v>23</v>
      </c>
      <c r="K4954" t="s">
        <v>23</v>
      </c>
      <c r="L4954" t="s">
        <v>24</v>
      </c>
      <c r="M4954" t="s">
        <v>24</v>
      </c>
      <c r="N4954" t="s">
        <v>23</v>
      </c>
      <c r="O4954" t="s">
        <v>23</v>
      </c>
      <c r="P4954" t="s">
        <v>27</v>
      </c>
      <c r="Q4954" t="s">
        <v>24</v>
      </c>
      <c r="R4954" t="s">
        <v>28</v>
      </c>
      <c r="S4954" t="s">
        <v>7301</v>
      </c>
      <c r="T4954" t="s">
        <v>12560</v>
      </c>
      <c r="U4954" t="s">
        <v>24</v>
      </c>
    </row>
    <row r="4955" spans="1:21">
      <c r="A4955" t="s">
        <v>4990</v>
      </c>
      <c r="B4955" t="s">
        <v>22</v>
      </c>
      <c r="C4955">
        <v>0</v>
      </c>
      <c r="D4955" t="s">
        <v>24</v>
      </c>
      <c r="E4955" t="s">
        <v>24</v>
      </c>
      <c r="F4955">
        <v>29</v>
      </c>
      <c r="G4955" t="s">
        <v>23</v>
      </c>
      <c r="H4955" t="s">
        <v>24</v>
      </c>
      <c r="I4955" t="s">
        <v>24</v>
      </c>
      <c r="J4955" t="s">
        <v>46</v>
      </c>
      <c r="K4955" t="s">
        <v>46</v>
      </c>
      <c r="L4955" t="s">
        <v>46</v>
      </c>
      <c r="M4955" t="s">
        <v>46</v>
      </c>
      <c r="N4955" t="s">
        <v>46</v>
      </c>
      <c r="O4955" t="s">
        <v>46</v>
      </c>
      <c r="P4955" t="s">
        <v>47</v>
      </c>
      <c r="Q4955" t="s">
        <v>24</v>
      </c>
      <c r="R4955" t="s">
        <v>32</v>
      </c>
      <c r="S4955" t="s">
        <v>7308</v>
      </c>
      <c r="T4955" t="s">
        <v>12561</v>
      </c>
      <c r="U4955" t="s">
        <v>24</v>
      </c>
    </row>
    <row r="4956" spans="1:21">
      <c r="A4956" t="s">
        <v>4991</v>
      </c>
      <c r="B4956" t="s">
        <v>30</v>
      </c>
      <c r="C4956">
        <v>0</v>
      </c>
      <c r="D4956" t="s">
        <v>24</v>
      </c>
      <c r="E4956" t="s">
        <v>23</v>
      </c>
      <c r="F4956">
        <v>1</v>
      </c>
      <c r="G4956" t="s">
        <v>23</v>
      </c>
      <c r="H4956" t="s">
        <v>24</v>
      </c>
      <c r="I4956" t="s">
        <v>37</v>
      </c>
      <c r="J4956" t="s">
        <v>24</v>
      </c>
      <c r="K4956" t="s">
        <v>24</v>
      </c>
      <c r="L4956" t="s">
        <v>24</v>
      </c>
      <c r="M4956" t="s">
        <v>24</v>
      </c>
      <c r="N4956" t="s">
        <v>23</v>
      </c>
      <c r="O4956" t="s">
        <v>23</v>
      </c>
      <c r="P4956" t="s">
        <v>27</v>
      </c>
      <c r="Q4956" t="s">
        <v>23</v>
      </c>
      <c r="R4956" t="s">
        <v>28</v>
      </c>
      <c r="S4956" t="s">
        <v>7746</v>
      </c>
      <c r="T4956" t="s">
        <v>7746</v>
      </c>
      <c r="U4956" t="s">
        <v>23</v>
      </c>
    </row>
    <row r="4957" spans="1:21">
      <c r="A4957" t="s">
        <v>4992</v>
      </c>
      <c r="B4957" t="s">
        <v>30</v>
      </c>
      <c r="C4957">
        <v>0</v>
      </c>
      <c r="D4957" t="s">
        <v>24</v>
      </c>
      <c r="E4957" t="s">
        <v>24</v>
      </c>
      <c r="F4957">
        <v>1</v>
      </c>
      <c r="G4957" t="s">
        <v>23</v>
      </c>
      <c r="H4957" t="s">
        <v>24</v>
      </c>
      <c r="I4957" t="s">
        <v>37</v>
      </c>
      <c r="J4957" t="s">
        <v>24</v>
      </c>
      <c r="K4957" t="s">
        <v>24</v>
      </c>
      <c r="L4957" t="s">
        <v>24</v>
      </c>
      <c r="M4957" t="s">
        <v>24</v>
      </c>
      <c r="N4957" t="s">
        <v>24</v>
      </c>
      <c r="O4957" t="s">
        <v>24</v>
      </c>
      <c r="P4957" t="s">
        <v>27</v>
      </c>
      <c r="Q4957" t="s">
        <v>24</v>
      </c>
      <c r="R4957" t="s">
        <v>32</v>
      </c>
      <c r="S4957" t="s">
        <v>8853</v>
      </c>
      <c r="T4957" t="s">
        <v>8853</v>
      </c>
      <c r="U4957" t="s">
        <v>23</v>
      </c>
    </row>
    <row r="4958" spans="1:21">
      <c r="A4958" t="s">
        <v>4993</v>
      </c>
      <c r="B4958" t="s">
        <v>22</v>
      </c>
      <c r="C4958">
        <v>1</v>
      </c>
      <c r="D4958" t="s">
        <v>24</v>
      </c>
      <c r="E4958" t="s">
        <v>24</v>
      </c>
      <c r="F4958">
        <v>8</v>
      </c>
      <c r="G4958" t="s">
        <v>23</v>
      </c>
      <c r="H4958" t="s">
        <v>24</v>
      </c>
      <c r="I4958" t="s">
        <v>37</v>
      </c>
      <c r="J4958" t="s">
        <v>24</v>
      </c>
      <c r="K4958" t="s">
        <v>24</v>
      </c>
      <c r="L4958" t="s">
        <v>23</v>
      </c>
      <c r="M4958" t="s">
        <v>24</v>
      </c>
      <c r="N4958" t="s">
        <v>23</v>
      </c>
      <c r="O4958" t="s">
        <v>23</v>
      </c>
      <c r="P4958" t="s">
        <v>27</v>
      </c>
      <c r="Q4958" t="s">
        <v>23</v>
      </c>
      <c r="R4958" t="s">
        <v>40</v>
      </c>
      <c r="S4958" t="s">
        <v>7564</v>
      </c>
      <c r="T4958" t="s">
        <v>12562</v>
      </c>
      <c r="U4958" t="s">
        <v>23</v>
      </c>
    </row>
    <row r="4959" spans="1:21">
      <c r="A4959" t="s">
        <v>4994</v>
      </c>
      <c r="B4959" t="s">
        <v>30</v>
      </c>
      <c r="C4959">
        <v>0</v>
      </c>
      <c r="D4959" t="s">
        <v>24</v>
      </c>
      <c r="E4959" t="s">
        <v>24</v>
      </c>
      <c r="F4959">
        <v>13</v>
      </c>
      <c r="G4959" t="s">
        <v>23</v>
      </c>
      <c r="H4959" t="s">
        <v>24</v>
      </c>
      <c r="I4959" t="s">
        <v>24</v>
      </c>
      <c r="J4959" t="s">
        <v>46</v>
      </c>
      <c r="K4959" t="s">
        <v>46</v>
      </c>
      <c r="L4959" t="s">
        <v>46</v>
      </c>
      <c r="M4959" t="s">
        <v>46</v>
      </c>
      <c r="N4959" t="s">
        <v>46</v>
      </c>
      <c r="O4959" t="s">
        <v>46</v>
      </c>
      <c r="P4959" t="s">
        <v>27</v>
      </c>
      <c r="Q4959" t="s">
        <v>23</v>
      </c>
      <c r="R4959" t="s">
        <v>28</v>
      </c>
      <c r="S4959" t="s">
        <v>7246</v>
      </c>
      <c r="T4959" t="s">
        <v>12563</v>
      </c>
      <c r="U4959" t="s">
        <v>24</v>
      </c>
    </row>
    <row r="4960" spans="1:21">
      <c r="A4960" t="s">
        <v>4995</v>
      </c>
      <c r="B4960" t="s">
        <v>22</v>
      </c>
      <c r="C4960">
        <v>0</v>
      </c>
      <c r="D4960" t="s">
        <v>23</v>
      </c>
      <c r="E4960" t="s">
        <v>24</v>
      </c>
      <c r="F4960">
        <v>59</v>
      </c>
      <c r="G4960" t="s">
        <v>23</v>
      </c>
      <c r="H4960" t="s">
        <v>23</v>
      </c>
      <c r="I4960" t="s">
        <v>37</v>
      </c>
      <c r="J4960" t="s">
        <v>23</v>
      </c>
      <c r="K4960" t="s">
        <v>23</v>
      </c>
      <c r="L4960" t="s">
        <v>24</v>
      </c>
      <c r="M4960" t="s">
        <v>24</v>
      </c>
      <c r="N4960" t="s">
        <v>23</v>
      </c>
      <c r="O4960" t="s">
        <v>24</v>
      </c>
      <c r="P4960" t="s">
        <v>27</v>
      </c>
      <c r="Q4960" t="s">
        <v>23</v>
      </c>
      <c r="R4960" t="s">
        <v>28</v>
      </c>
      <c r="S4960" t="s">
        <v>7843</v>
      </c>
      <c r="T4960" t="s">
        <v>10097</v>
      </c>
      <c r="U4960" t="s">
        <v>24</v>
      </c>
    </row>
    <row r="4961" spans="1:21">
      <c r="A4961" t="s">
        <v>4996</v>
      </c>
      <c r="B4961" t="s">
        <v>22</v>
      </c>
      <c r="C4961">
        <v>0</v>
      </c>
      <c r="D4961" t="s">
        <v>23</v>
      </c>
      <c r="E4961" t="s">
        <v>23</v>
      </c>
      <c r="F4961">
        <v>1</v>
      </c>
      <c r="G4961" t="s">
        <v>23</v>
      </c>
      <c r="H4961" t="s">
        <v>24</v>
      </c>
      <c r="I4961" t="s">
        <v>24</v>
      </c>
      <c r="J4961" t="s">
        <v>46</v>
      </c>
      <c r="K4961" t="s">
        <v>46</v>
      </c>
      <c r="L4961" t="s">
        <v>46</v>
      </c>
      <c r="M4961" t="s">
        <v>46</v>
      </c>
      <c r="N4961" t="s">
        <v>46</v>
      </c>
      <c r="O4961" t="s">
        <v>46</v>
      </c>
      <c r="P4961" t="s">
        <v>27</v>
      </c>
      <c r="Q4961" t="s">
        <v>23</v>
      </c>
      <c r="R4961" t="s">
        <v>40</v>
      </c>
      <c r="S4961" t="s">
        <v>7160</v>
      </c>
      <c r="T4961" t="s">
        <v>7160</v>
      </c>
      <c r="U4961" t="s">
        <v>23</v>
      </c>
    </row>
    <row r="4962" spans="1:21">
      <c r="A4962" t="s">
        <v>4997</v>
      </c>
      <c r="B4962" t="s">
        <v>30</v>
      </c>
      <c r="C4962">
        <v>1</v>
      </c>
      <c r="D4962" t="s">
        <v>24</v>
      </c>
      <c r="E4962" t="s">
        <v>24</v>
      </c>
      <c r="F4962">
        <v>50</v>
      </c>
      <c r="G4962" t="s">
        <v>23</v>
      </c>
      <c r="H4962" t="s">
        <v>23</v>
      </c>
      <c r="I4962" t="s">
        <v>37</v>
      </c>
      <c r="J4962" t="s">
        <v>24</v>
      </c>
      <c r="K4962" t="s">
        <v>24</v>
      </c>
      <c r="L4962" t="s">
        <v>24</v>
      </c>
      <c r="M4962" t="s">
        <v>24</v>
      </c>
      <c r="N4962" t="s">
        <v>23</v>
      </c>
      <c r="O4962" t="s">
        <v>23</v>
      </c>
      <c r="P4962" t="s">
        <v>27</v>
      </c>
      <c r="Q4962" t="s">
        <v>23</v>
      </c>
      <c r="R4962" t="s">
        <v>28</v>
      </c>
      <c r="S4962" t="s">
        <v>9793</v>
      </c>
      <c r="T4962" t="s">
        <v>12564</v>
      </c>
      <c r="U4962" t="s">
        <v>23</v>
      </c>
    </row>
    <row r="4963" spans="1:21">
      <c r="A4963" t="s">
        <v>4998</v>
      </c>
      <c r="B4963" t="s">
        <v>30</v>
      </c>
      <c r="C4963">
        <v>0</v>
      </c>
      <c r="D4963" t="s">
        <v>23</v>
      </c>
      <c r="E4963" t="s">
        <v>24</v>
      </c>
      <c r="F4963">
        <v>18</v>
      </c>
      <c r="G4963" t="s">
        <v>23</v>
      </c>
      <c r="H4963" t="s">
        <v>24</v>
      </c>
      <c r="I4963" t="s">
        <v>26</v>
      </c>
      <c r="J4963" t="s">
        <v>24</v>
      </c>
      <c r="K4963" t="s">
        <v>24</v>
      </c>
      <c r="L4963" t="s">
        <v>24</v>
      </c>
      <c r="M4963" t="s">
        <v>24</v>
      </c>
      <c r="N4963" t="s">
        <v>24</v>
      </c>
      <c r="O4963" t="s">
        <v>24</v>
      </c>
      <c r="P4963" t="s">
        <v>27</v>
      </c>
      <c r="Q4963" t="s">
        <v>23</v>
      </c>
      <c r="R4963" t="s">
        <v>35</v>
      </c>
      <c r="S4963" t="s">
        <v>7354</v>
      </c>
      <c r="T4963" t="s">
        <v>12565</v>
      </c>
      <c r="U4963" t="s">
        <v>24</v>
      </c>
    </row>
    <row r="4964" spans="1:21">
      <c r="A4964" t="s">
        <v>4999</v>
      </c>
      <c r="B4964" t="s">
        <v>22</v>
      </c>
      <c r="C4964">
        <v>0</v>
      </c>
      <c r="D4964" t="s">
        <v>23</v>
      </c>
      <c r="E4964" t="s">
        <v>23</v>
      </c>
      <c r="F4964">
        <v>17</v>
      </c>
      <c r="G4964" t="s">
        <v>23</v>
      </c>
      <c r="H4964" t="s">
        <v>24</v>
      </c>
      <c r="I4964" t="s">
        <v>26</v>
      </c>
      <c r="J4964" t="s">
        <v>23</v>
      </c>
      <c r="K4964" t="s">
        <v>23</v>
      </c>
      <c r="L4964" t="s">
        <v>24</v>
      </c>
      <c r="M4964" t="s">
        <v>24</v>
      </c>
      <c r="N4964" t="s">
        <v>23</v>
      </c>
      <c r="O4964" t="s">
        <v>23</v>
      </c>
      <c r="P4964" t="s">
        <v>27</v>
      </c>
      <c r="Q4964" t="s">
        <v>24</v>
      </c>
      <c r="R4964" t="s">
        <v>32</v>
      </c>
      <c r="S4964" t="s">
        <v>7606</v>
      </c>
      <c r="T4964" t="s">
        <v>12566</v>
      </c>
      <c r="U4964" t="s">
        <v>24</v>
      </c>
    </row>
    <row r="4965" spans="1:21">
      <c r="A4965" t="s">
        <v>5000</v>
      </c>
      <c r="B4965" t="s">
        <v>30</v>
      </c>
      <c r="C4965">
        <v>0</v>
      </c>
      <c r="D4965" t="s">
        <v>23</v>
      </c>
      <c r="E4965" t="s">
        <v>24</v>
      </c>
      <c r="F4965">
        <v>47</v>
      </c>
      <c r="G4965" t="s">
        <v>23</v>
      </c>
      <c r="H4965" t="s">
        <v>24</v>
      </c>
      <c r="I4965" t="s">
        <v>26</v>
      </c>
      <c r="J4965" t="s">
        <v>24</v>
      </c>
      <c r="K4965" t="s">
        <v>23</v>
      </c>
      <c r="L4965" t="s">
        <v>23</v>
      </c>
      <c r="M4965" t="s">
        <v>24</v>
      </c>
      <c r="N4965" t="s">
        <v>23</v>
      </c>
      <c r="O4965" t="s">
        <v>23</v>
      </c>
      <c r="P4965" t="s">
        <v>47</v>
      </c>
      <c r="Q4965" t="s">
        <v>24</v>
      </c>
      <c r="R4965" t="s">
        <v>28</v>
      </c>
      <c r="S4965" t="s">
        <v>7608</v>
      </c>
      <c r="T4965" t="s">
        <v>12567</v>
      </c>
      <c r="U4965" t="s">
        <v>24</v>
      </c>
    </row>
    <row r="4966" spans="1:21">
      <c r="A4966" t="s">
        <v>5001</v>
      </c>
      <c r="B4966" t="s">
        <v>22</v>
      </c>
      <c r="C4966">
        <v>0</v>
      </c>
      <c r="D4966" t="s">
        <v>24</v>
      </c>
      <c r="E4966" t="s">
        <v>24</v>
      </c>
      <c r="F4966">
        <v>26</v>
      </c>
      <c r="G4966" t="s">
        <v>23</v>
      </c>
      <c r="H4966" t="s">
        <v>23</v>
      </c>
      <c r="I4966" t="s">
        <v>37</v>
      </c>
      <c r="J4966" t="s">
        <v>24</v>
      </c>
      <c r="K4966" t="s">
        <v>24</v>
      </c>
      <c r="L4966" t="s">
        <v>24</v>
      </c>
      <c r="M4966" t="s">
        <v>24</v>
      </c>
      <c r="N4966" t="s">
        <v>24</v>
      </c>
      <c r="O4966" t="s">
        <v>24</v>
      </c>
      <c r="P4966" t="s">
        <v>27</v>
      </c>
      <c r="Q4966" t="s">
        <v>23</v>
      </c>
      <c r="R4966" t="s">
        <v>35</v>
      </c>
      <c r="S4966" t="s">
        <v>7785</v>
      </c>
      <c r="T4966" t="s">
        <v>12568</v>
      </c>
      <c r="U4966" t="s">
        <v>23</v>
      </c>
    </row>
    <row r="4967" spans="1:21">
      <c r="A4967" t="s">
        <v>5002</v>
      </c>
      <c r="B4967" t="s">
        <v>22</v>
      </c>
      <c r="C4967">
        <v>0</v>
      </c>
      <c r="D4967" t="s">
        <v>24</v>
      </c>
      <c r="E4967" t="s">
        <v>24</v>
      </c>
      <c r="F4967">
        <v>6</v>
      </c>
      <c r="G4967" t="s">
        <v>24</v>
      </c>
      <c r="H4967" t="s">
        <v>25</v>
      </c>
      <c r="I4967" t="s">
        <v>26</v>
      </c>
      <c r="J4967" t="s">
        <v>24</v>
      </c>
      <c r="K4967" t="s">
        <v>24</v>
      </c>
      <c r="L4967" t="s">
        <v>23</v>
      </c>
      <c r="M4967" t="s">
        <v>24</v>
      </c>
      <c r="N4967" t="s">
        <v>23</v>
      </c>
      <c r="O4967" t="s">
        <v>23</v>
      </c>
      <c r="P4967" t="s">
        <v>27</v>
      </c>
      <c r="Q4967" t="s">
        <v>23</v>
      </c>
      <c r="R4967" t="s">
        <v>28</v>
      </c>
      <c r="S4967" t="s">
        <v>9592</v>
      </c>
      <c r="T4967" t="s">
        <v>12569</v>
      </c>
      <c r="U4967" t="s">
        <v>23</v>
      </c>
    </row>
    <row r="4968" spans="1:21">
      <c r="A4968" t="s">
        <v>5003</v>
      </c>
      <c r="B4968" t="s">
        <v>30</v>
      </c>
      <c r="C4968">
        <v>0</v>
      </c>
      <c r="D4968" t="s">
        <v>23</v>
      </c>
      <c r="E4968" t="s">
        <v>23</v>
      </c>
      <c r="F4968">
        <v>19</v>
      </c>
      <c r="G4968" t="s">
        <v>23</v>
      </c>
      <c r="H4968" t="s">
        <v>23</v>
      </c>
      <c r="I4968" t="s">
        <v>26</v>
      </c>
      <c r="J4968" t="s">
        <v>24</v>
      </c>
      <c r="K4968" t="s">
        <v>24</v>
      </c>
      <c r="L4968" t="s">
        <v>24</v>
      </c>
      <c r="M4968" t="s">
        <v>24</v>
      </c>
      <c r="N4968" t="s">
        <v>24</v>
      </c>
      <c r="O4968" t="s">
        <v>24</v>
      </c>
      <c r="P4968" t="s">
        <v>27</v>
      </c>
      <c r="Q4968" t="s">
        <v>24</v>
      </c>
      <c r="R4968" t="s">
        <v>40</v>
      </c>
      <c r="S4968" t="s">
        <v>9919</v>
      </c>
      <c r="T4968" t="s">
        <v>12570</v>
      </c>
      <c r="U4968" t="s">
        <v>24</v>
      </c>
    </row>
    <row r="4969" spans="1:21">
      <c r="A4969" t="s">
        <v>5004</v>
      </c>
      <c r="B4969" t="s">
        <v>22</v>
      </c>
      <c r="C4969">
        <v>0</v>
      </c>
      <c r="D4969" t="s">
        <v>24</v>
      </c>
      <c r="E4969" t="s">
        <v>24</v>
      </c>
      <c r="F4969">
        <v>3</v>
      </c>
      <c r="G4969" t="s">
        <v>23</v>
      </c>
      <c r="H4969" t="s">
        <v>23</v>
      </c>
      <c r="I4969" t="s">
        <v>26</v>
      </c>
      <c r="J4969" t="s">
        <v>24</v>
      </c>
      <c r="K4969" t="s">
        <v>24</v>
      </c>
      <c r="L4969" t="s">
        <v>24</v>
      </c>
      <c r="M4969" t="s">
        <v>23</v>
      </c>
      <c r="N4969" t="s">
        <v>23</v>
      </c>
      <c r="O4969" t="s">
        <v>24</v>
      </c>
      <c r="P4969" t="s">
        <v>27</v>
      </c>
      <c r="Q4969" t="s">
        <v>23</v>
      </c>
      <c r="R4969" t="s">
        <v>28</v>
      </c>
      <c r="S4969" t="s">
        <v>10948</v>
      </c>
      <c r="T4969" t="s">
        <v>12571</v>
      </c>
      <c r="U4969" t="s">
        <v>23</v>
      </c>
    </row>
    <row r="4970" spans="1:21">
      <c r="A4970" t="s">
        <v>5005</v>
      </c>
      <c r="B4970" t="s">
        <v>22</v>
      </c>
      <c r="C4970">
        <v>1</v>
      </c>
      <c r="D4970" t="s">
        <v>23</v>
      </c>
      <c r="E4970" t="s">
        <v>23</v>
      </c>
      <c r="F4970">
        <v>68</v>
      </c>
      <c r="G4970" t="s">
        <v>24</v>
      </c>
      <c r="H4970" t="s">
        <v>25</v>
      </c>
      <c r="I4970" t="s">
        <v>26</v>
      </c>
      <c r="J4970" t="s">
        <v>24</v>
      </c>
      <c r="K4970" t="s">
        <v>23</v>
      </c>
      <c r="L4970" t="s">
        <v>23</v>
      </c>
      <c r="M4970" t="s">
        <v>24</v>
      </c>
      <c r="N4970" t="s">
        <v>23</v>
      </c>
      <c r="O4970" t="s">
        <v>23</v>
      </c>
      <c r="P4970" t="s">
        <v>47</v>
      </c>
      <c r="Q4970" t="s">
        <v>23</v>
      </c>
      <c r="R4970" t="s">
        <v>28</v>
      </c>
      <c r="S4970">
        <v>53</v>
      </c>
      <c r="T4970" t="s">
        <v>12572</v>
      </c>
      <c r="U4970" t="s">
        <v>24</v>
      </c>
    </row>
    <row r="4971" spans="1:21">
      <c r="A4971" t="s">
        <v>5006</v>
      </c>
      <c r="B4971" t="s">
        <v>22</v>
      </c>
      <c r="C4971">
        <v>0</v>
      </c>
      <c r="D4971" t="s">
        <v>23</v>
      </c>
      <c r="E4971" t="s">
        <v>24</v>
      </c>
      <c r="F4971">
        <v>2</v>
      </c>
      <c r="G4971" t="s">
        <v>23</v>
      </c>
      <c r="H4971" t="s">
        <v>24</v>
      </c>
      <c r="I4971" t="s">
        <v>24</v>
      </c>
      <c r="J4971" t="s">
        <v>46</v>
      </c>
      <c r="K4971" t="s">
        <v>46</v>
      </c>
      <c r="L4971" t="s">
        <v>46</v>
      </c>
      <c r="M4971" t="s">
        <v>46</v>
      </c>
      <c r="N4971" t="s">
        <v>46</v>
      </c>
      <c r="O4971" t="s">
        <v>46</v>
      </c>
      <c r="P4971" t="s">
        <v>27</v>
      </c>
      <c r="Q4971" t="s">
        <v>24</v>
      </c>
      <c r="R4971" t="s">
        <v>35</v>
      </c>
      <c r="S4971" t="s">
        <v>7537</v>
      </c>
      <c r="T4971">
        <v>52</v>
      </c>
      <c r="U4971" t="s">
        <v>24</v>
      </c>
    </row>
    <row r="4972" spans="1:21">
      <c r="A4972" t="s">
        <v>5007</v>
      </c>
      <c r="B4972" t="s">
        <v>30</v>
      </c>
      <c r="C4972">
        <v>0</v>
      </c>
      <c r="D4972" t="s">
        <v>24</v>
      </c>
      <c r="E4972" t="s">
        <v>24</v>
      </c>
      <c r="F4972">
        <v>7</v>
      </c>
      <c r="G4972" t="s">
        <v>24</v>
      </c>
      <c r="H4972" t="s">
        <v>25</v>
      </c>
      <c r="I4972" t="s">
        <v>26</v>
      </c>
      <c r="J4972" t="s">
        <v>24</v>
      </c>
      <c r="K4972" t="s">
        <v>24</v>
      </c>
      <c r="L4972" t="s">
        <v>24</v>
      </c>
      <c r="M4972" t="s">
        <v>24</v>
      </c>
      <c r="N4972" t="s">
        <v>24</v>
      </c>
      <c r="O4972" t="s">
        <v>24</v>
      </c>
      <c r="P4972" t="s">
        <v>31</v>
      </c>
      <c r="Q4972" t="s">
        <v>23</v>
      </c>
      <c r="R4972" t="s">
        <v>40</v>
      </c>
      <c r="S4972" t="s">
        <v>8575</v>
      </c>
      <c r="T4972" t="s">
        <v>12573</v>
      </c>
      <c r="U4972" t="s">
        <v>24</v>
      </c>
    </row>
    <row r="4973" spans="1:21">
      <c r="A4973" t="s">
        <v>5008</v>
      </c>
      <c r="B4973" t="s">
        <v>22</v>
      </c>
      <c r="C4973">
        <v>0</v>
      </c>
      <c r="D4973" t="s">
        <v>24</v>
      </c>
      <c r="E4973" t="s">
        <v>24</v>
      </c>
      <c r="F4973">
        <v>18</v>
      </c>
      <c r="G4973" t="s">
        <v>23</v>
      </c>
      <c r="H4973" t="s">
        <v>24</v>
      </c>
      <c r="I4973" t="s">
        <v>24</v>
      </c>
      <c r="J4973" t="s">
        <v>46</v>
      </c>
      <c r="K4973" t="s">
        <v>46</v>
      </c>
      <c r="L4973" t="s">
        <v>46</v>
      </c>
      <c r="M4973" t="s">
        <v>46</v>
      </c>
      <c r="N4973" t="s">
        <v>46</v>
      </c>
      <c r="O4973" t="s">
        <v>46</v>
      </c>
      <c r="P4973" t="s">
        <v>27</v>
      </c>
      <c r="Q4973" t="s">
        <v>23</v>
      </c>
      <c r="R4973" t="s">
        <v>32</v>
      </c>
      <c r="S4973" t="s">
        <v>7978</v>
      </c>
      <c r="T4973" t="s">
        <v>12574</v>
      </c>
      <c r="U4973" t="s">
        <v>24</v>
      </c>
    </row>
    <row r="4974" spans="1:21">
      <c r="A4974" t="s">
        <v>5009</v>
      </c>
      <c r="B4974" t="s">
        <v>22</v>
      </c>
      <c r="C4974">
        <v>0</v>
      </c>
      <c r="D4974" t="s">
        <v>23</v>
      </c>
      <c r="E4974" t="s">
        <v>24</v>
      </c>
      <c r="F4974">
        <v>71</v>
      </c>
      <c r="G4974" t="s">
        <v>23</v>
      </c>
      <c r="H4974" t="s">
        <v>23</v>
      </c>
      <c r="I4974" t="s">
        <v>24</v>
      </c>
      <c r="J4974" t="s">
        <v>46</v>
      </c>
      <c r="K4974" t="s">
        <v>46</v>
      </c>
      <c r="L4974" t="s">
        <v>46</v>
      </c>
      <c r="M4974" t="s">
        <v>46</v>
      </c>
      <c r="N4974" t="s">
        <v>46</v>
      </c>
      <c r="O4974" t="s">
        <v>46</v>
      </c>
      <c r="P4974" t="s">
        <v>47</v>
      </c>
      <c r="Q4974" t="s">
        <v>24</v>
      </c>
      <c r="R4974" t="s">
        <v>40</v>
      </c>
      <c r="S4974" t="s">
        <v>7841</v>
      </c>
      <c r="T4974" t="s">
        <v>10658</v>
      </c>
      <c r="U4974" t="s">
        <v>24</v>
      </c>
    </row>
    <row r="4975" spans="1:21">
      <c r="A4975" t="s">
        <v>5010</v>
      </c>
      <c r="B4975" t="s">
        <v>30</v>
      </c>
      <c r="C4975">
        <v>1</v>
      </c>
      <c r="D4975" t="s">
        <v>23</v>
      </c>
      <c r="E4975" t="s">
        <v>24</v>
      </c>
      <c r="F4975">
        <v>13</v>
      </c>
      <c r="G4975" t="s">
        <v>23</v>
      </c>
      <c r="H4975" t="s">
        <v>23</v>
      </c>
      <c r="I4975" t="s">
        <v>37</v>
      </c>
      <c r="J4975" t="s">
        <v>23</v>
      </c>
      <c r="K4975" t="s">
        <v>23</v>
      </c>
      <c r="L4975" t="s">
        <v>24</v>
      </c>
      <c r="M4975" t="s">
        <v>24</v>
      </c>
      <c r="N4975" t="s">
        <v>24</v>
      </c>
      <c r="O4975" t="s">
        <v>23</v>
      </c>
      <c r="P4975" t="s">
        <v>27</v>
      </c>
      <c r="Q4975" t="s">
        <v>24</v>
      </c>
      <c r="R4975" t="s">
        <v>40</v>
      </c>
      <c r="S4975" t="s">
        <v>9627</v>
      </c>
      <c r="T4975">
        <v>1261</v>
      </c>
      <c r="U4975" t="s">
        <v>24</v>
      </c>
    </row>
    <row r="4976" spans="1:21">
      <c r="A4976" t="s">
        <v>5011</v>
      </c>
      <c r="B4976" t="s">
        <v>30</v>
      </c>
      <c r="C4976">
        <v>0</v>
      </c>
      <c r="D4976" t="s">
        <v>24</v>
      </c>
      <c r="E4976" t="s">
        <v>24</v>
      </c>
      <c r="F4976">
        <v>3</v>
      </c>
      <c r="G4976" t="s">
        <v>24</v>
      </c>
      <c r="H4976" t="s">
        <v>25</v>
      </c>
      <c r="I4976" t="s">
        <v>26</v>
      </c>
      <c r="J4976" t="s">
        <v>24</v>
      </c>
      <c r="K4976" t="s">
        <v>23</v>
      </c>
      <c r="L4976" t="s">
        <v>24</v>
      </c>
      <c r="M4976" t="s">
        <v>23</v>
      </c>
      <c r="N4976" t="s">
        <v>24</v>
      </c>
      <c r="O4976" t="s">
        <v>24</v>
      </c>
      <c r="P4976" t="s">
        <v>27</v>
      </c>
      <c r="Q4976" t="s">
        <v>23</v>
      </c>
      <c r="R4976" t="s">
        <v>32</v>
      </c>
      <c r="S4976" t="s">
        <v>12575</v>
      </c>
      <c r="T4976" t="s">
        <v>12576</v>
      </c>
      <c r="U4976" t="s">
        <v>23</v>
      </c>
    </row>
    <row r="4977" spans="1:21">
      <c r="A4977" t="s">
        <v>5012</v>
      </c>
      <c r="B4977" t="s">
        <v>30</v>
      </c>
      <c r="C4977">
        <v>0</v>
      </c>
      <c r="D4977" t="s">
        <v>23</v>
      </c>
      <c r="E4977" t="s">
        <v>24</v>
      </c>
      <c r="F4977">
        <v>72</v>
      </c>
      <c r="G4977" t="s">
        <v>23</v>
      </c>
      <c r="H4977" t="s">
        <v>23</v>
      </c>
      <c r="I4977" t="s">
        <v>37</v>
      </c>
      <c r="J4977" t="s">
        <v>24</v>
      </c>
      <c r="K4977" t="s">
        <v>23</v>
      </c>
      <c r="L4977" t="s">
        <v>23</v>
      </c>
      <c r="M4977" t="s">
        <v>24</v>
      </c>
      <c r="N4977" t="s">
        <v>23</v>
      </c>
      <c r="O4977" t="s">
        <v>23</v>
      </c>
      <c r="P4977" t="s">
        <v>47</v>
      </c>
      <c r="Q4977" t="s">
        <v>23</v>
      </c>
      <c r="R4977" t="s">
        <v>35</v>
      </c>
      <c r="S4977" t="s">
        <v>8171</v>
      </c>
      <c r="T4977" t="s">
        <v>12577</v>
      </c>
      <c r="U4977" t="s">
        <v>24</v>
      </c>
    </row>
    <row r="4978" spans="1:21">
      <c r="A4978" t="s">
        <v>5013</v>
      </c>
      <c r="B4978" t="s">
        <v>30</v>
      </c>
      <c r="C4978">
        <v>0</v>
      </c>
      <c r="D4978" t="s">
        <v>23</v>
      </c>
      <c r="E4978" t="s">
        <v>23</v>
      </c>
      <c r="F4978">
        <v>66</v>
      </c>
      <c r="G4978" t="s">
        <v>24</v>
      </c>
      <c r="H4978" t="s">
        <v>25</v>
      </c>
      <c r="I4978" t="s">
        <v>26</v>
      </c>
      <c r="J4978" t="s">
        <v>24</v>
      </c>
      <c r="K4978" t="s">
        <v>23</v>
      </c>
      <c r="L4978" t="s">
        <v>23</v>
      </c>
      <c r="M4978" t="s">
        <v>24</v>
      </c>
      <c r="N4978" t="s">
        <v>23</v>
      </c>
      <c r="O4978" t="s">
        <v>23</v>
      </c>
      <c r="P4978" t="s">
        <v>47</v>
      </c>
      <c r="Q4978" t="s">
        <v>23</v>
      </c>
      <c r="R4978" t="s">
        <v>40</v>
      </c>
      <c r="S4978" t="s">
        <v>8537</v>
      </c>
      <c r="T4978" t="s">
        <v>12578</v>
      </c>
      <c r="U4978" t="s">
        <v>24</v>
      </c>
    </row>
    <row r="4979" spans="1:21">
      <c r="A4979" t="s">
        <v>5014</v>
      </c>
      <c r="B4979" t="s">
        <v>30</v>
      </c>
      <c r="C4979">
        <v>0</v>
      </c>
      <c r="D4979" t="s">
        <v>23</v>
      </c>
      <c r="E4979" t="s">
        <v>23</v>
      </c>
      <c r="F4979">
        <v>24</v>
      </c>
      <c r="G4979" t="s">
        <v>23</v>
      </c>
      <c r="H4979" t="s">
        <v>24</v>
      </c>
      <c r="I4979" t="s">
        <v>24</v>
      </c>
      <c r="J4979" t="s">
        <v>46</v>
      </c>
      <c r="K4979" t="s">
        <v>46</v>
      </c>
      <c r="L4979" t="s">
        <v>46</v>
      </c>
      <c r="M4979" t="s">
        <v>46</v>
      </c>
      <c r="N4979" t="s">
        <v>46</v>
      </c>
      <c r="O4979" t="s">
        <v>46</v>
      </c>
      <c r="P4979" t="s">
        <v>31</v>
      </c>
      <c r="Q4979" t="s">
        <v>23</v>
      </c>
      <c r="R4979" t="s">
        <v>40</v>
      </c>
      <c r="S4979" t="s">
        <v>8276</v>
      </c>
      <c r="T4979" t="s">
        <v>12510</v>
      </c>
      <c r="U4979" t="s">
        <v>24</v>
      </c>
    </row>
    <row r="4980" spans="1:21">
      <c r="A4980" t="s">
        <v>5015</v>
      </c>
      <c r="B4980" t="s">
        <v>22</v>
      </c>
      <c r="C4980">
        <v>0</v>
      </c>
      <c r="D4980" t="s">
        <v>24</v>
      </c>
      <c r="E4980" t="s">
        <v>24</v>
      </c>
      <c r="F4980">
        <v>1</v>
      </c>
      <c r="G4980" t="s">
        <v>23</v>
      </c>
      <c r="H4980" t="s">
        <v>24</v>
      </c>
      <c r="I4980" t="s">
        <v>26</v>
      </c>
      <c r="J4980" t="s">
        <v>24</v>
      </c>
      <c r="K4980" t="s">
        <v>24</v>
      </c>
      <c r="L4980" t="s">
        <v>24</v>
      </c>
      <c r="M4980" t="s">
        <v>24</v>
      </c>
      <c r="N4980" t="s">
        <v>24</v>
      </c>
      <c r="O4980" t="s">
        <v>24</v>
      </c>
      <c r="P4980" t="s">
        <v>27</v>
      </c>
      <c r="Q4980" t="s">
        <v>23</v>
      </c>
      <c r="R4980" t="s">
        <v>28</v>
      </c>
      <c r="S4980" t="s">
        <v>11109</v>
      </c>
      <c r="T4980" t="s">
        <v>11109</v>
      </c>
      <c r="U4980" t="s">
        <v>23</v>
      </c>
    </row>
    <row r="4981" spans="1:21">
      <c r="A4981" t="s">
        <v>5016</v>
      </c>
      <c r="B4981" t="s">
        <v>22</v>
      </c>
      <c r="C4981">
        <v>0</v>
      </c>
      <c r="D4981" t="s">
        <v>23</v>
      </c>
      <c r="E4981" t="s">
        <v>23</v>
      </c>
      <c r="F4981">
        <v>56</v>
      </c>
      <c r="G4981" t="s">
        <v>23</v>
      </c>
      <c r="H4981" t="s">
        <v>23</v>
      </c>
      <c r="I4981" t="s">
        <v>24</v>
      </c>
      <c r="J4981" t="s">
        <v>46</v>
      </c>
      <c r="K4981" t="s">
        <v>46</v>
      </c>
      <c r="L4981" t="s">
        <v>46</v>
      </c>
      <c r="M4981" t="s">
        <v>46</v>
      </c>
      <c r="N4981" t="s">
        <v>46</v>
      </c>
      <c r="O4981" t="s">
        <v>46</v>
      </c>
      <c r="P4981" t="s">
        <v>47</v>
      </c>
      <c r="Q4981" t="s">
        <v>23</v>
      </c>
      <c r="R4981" t="s">
        <v>32</v>
      </c>
      <c r="S4981" t="s">
        <v>7783</v>
      </c>
      <c r="T4981" t="s">
        <v>12579</v>
      </c>
      <c r="U4981" t="s">
        <v>24</v>
      </c>
    </row>
    <row r="4982" spans="1:21">
      <c r="A4982" t="s">
        <v>5017</v>
      </c>
      <c r="B4982" t="s">
        <v>22</v>
      </c>
      <c r="C4982">
        <v>1</v>
      </c>
      <c r="D4982" t="s">
        <v>23</v>
      </c>
      <c r="E4982" t="s">
        <v>24</v>
      </c>
      <c r="F4982">
        <v>22</v>
      </c>
      <c r="G4982" t="s">
        <v>23</v>
      </c>
      <c r="H4982" t="s">
        <v>23</v>
      </c>
      <c r="I4982" t="s">
        <v>24</v>
      </c>
      <c r="J4982" t="s">
        <v>46</v>
      </c>
      <c r="K4982" t="s">
        <v>46</v>
      </c>
      <c r="L4982" t="s">
        <v>46</v>
      </c>
      <c r="M4982" t="s">
        <v>46</v>
      </c>
      <c r="N4982" t="s">
        <v>46</v>
      </c>
      <c r="O4982" t="s">
        <v>46</v>
      </c>
      <c r="P4982" t="s">
        <v>31</v>
      </c>
      <c r="Q4982" t="s">
        <v>24</v>
      </c>
      <c r="R4982" t="s">
        <v>35</v>
      </c>
      <c r="S4982" t="s">
        <v>7991</v>
      </c>
      <c r="T4982" t="s">
        <v>12580</v>
      </c>
      <c r="U4982" t="s">
        <v>24</v>
      </c>
    </row>
    <row r="4983" spans="1:21">
      <c r="A4983" t="s">
        <v>5018</v>
      </c>
      <c r="B4983" t="s">
        <v>30</v>
      </c>
      <c r="C4983">
        <v>0</v>
      </c>
      <c r="D4983" t="s">
        <v>24</v>
      </c>
      <c r="E4983" t="s">
        <v>24</v>
      </c>
      <c r="F4983">
        <v>14</v>
      </c>
      <c r="G4983" t="s">
        <v>24</v>
      </c>
      <c r="H4983" t="s">
        <v>25</v>
      </c>
      <c r="I4983" t="s">
        <v>26</v>
      </c>
      <c r="J4983" t="s">
        <v>24</v>
      </c>
      <c r="K4983" t="s">
        <v>24</v>
      </c>
      <c r="L4983" t="s">
        <v>23</v>
      </c>
      <c r="M4983" t="s">
        <v>24</v>
      </c>
      <c r="N4983" t="s">
        <v>23</v>
      </c>
      <c r="O4983" t="s">
        <v>23</v>
      </c>
      <c r="P4983" t="s">
        <v>27</v>
      </c>
      <c r="Q4983" t="s">
        <v>23</v>
      </c>
      <c r="R4983" t="s">
        <v>28</v>
      </c>
      <c r="S4983" t="s">
        <v>11311</v>
      </c>
      <c r="T4983" t="s">
        <v>12581</v>
      </c>
      <c r="U4983" t="s">
        <v>23</v>
      </c>
    </row>
    <row r="4984" spans="1:21">
      <c r="A4984" t="s">
        <v>5019</v>
      </c>
      <c r="B4984" t="s">
        <v>22</v>
      </c>
      <c r="C4984">
        <v>1</v>
      </c>
      <c r="D4984" t="s">
        <v>23</v>
      </c>
      <c r="E4984" t="s">
        <v>24</v>
      </c>
      <c r="F4984">
        <v>61</v>
      </c>
      <c r="G4984" t="s">
        <v>23</v>
      </c>
      <c r="H4984" t="s">
        <v>23</v>
      </c>
      <c r="I4984" t="s">
        <v>37</v>
      </c>
      <c r="J4984" t="s">
        <v>24</v>
      </c>
      <c r="K4984" t="s">
        <v>23</v>
      </c>
      <c r="L4984" t="s">
        <v>23</v>
      </c>
      <c r="M4984" t="s">
        <v>24</v>
      </c>
      <c r="N4984" t="s">
        <v>23</v>
      </c>
      <c r="O4984" t="s">
        <v>23</v>
      </c>
      <c r="P4984" t="s">
        <v>31</v>
      </c>
      <c r="Q4984" t="s">
        <v>23</v>
      </c>
      <c r="R4984" t="s">
        <v>40</v>
      </c>
      <c r="S4984" t="s">
        <v>7412</v>
      </c>
      <c r="T4984">
        <v>6405</v>
      </c>
      <c r="U4984" t="s">
        <v>23</v>
      </c>
    </row>
    <row r="4985" spans="1:21">
      <c r="A4985" t="s">
        <v>5020</v>
      </c>
      <c r="B4985" t="s">
        <v>22</v>
      </c>
      <c r="C4985">
        <v>1</v>
      </c>
      <c r="D4985" t="s">
        <v>23</v>
      </c>
      <c r="E4985" t="s">
        <v>24</v>
      </c>
      <c r="F4985">
        <v>40</v>
      </c>
      <c r="G4985" t="s">
        <v>24</v>
      </c>
      <c r="H4985" t="s">
        <v>25</v>
      </c>
      <c r="I4985" t="s">
        <v>26</v>
      </c>
      <c r="J4985" t="s">
        <v>24</v>
      </c>
      <c r="K4985" t="s">
        <v>23</v>
      </c>
      <c r="L4985" t="s">
        <v>24</v>
      </c>
      <c r="M4985" t="s">
        <v>24</v>
      </c>
      <c r="N4985" t="s">
        <v>23</v>
      </c>
      <c r="O4985" t="s">
        <v>24</v>
      </c>
      <c r="P4985" t="s">
        <v>27</v>
      </c>
      <c r="Q4985" t="s">
        <v>23</v>
      </c>
      <c r="R4985" t="s">
        <v>28</v>
      </c>
      <c r="S4985" t="s">
        <v>11817</v>
      </c>
      <c r="T4985" t="s">
        <v>12582</v>
      </c>
      <c r="U4985" t="s">
        <v>23</v>
      </c>
    </row>
    <row r="4986" spans="1:21">
      <c r="A4986" t="s">
        <v>5021</v>
      </c>
      <c r="B4986" t="s">
        <v>22</v>
      </c>
      <c r="C4986">
        <v>0</v>
      </c>
      <c r="D4986" t="s">
        <v>24</v>
      </c>
      <c r="E4986" t="s">
        <v>24</v>
      </c>
      <c r="F4986">
        <v>42</v>
      </c>
      <c r="G4986" t="s">
        <v>23</v>
      </c>
      <c r="H4986" t="s">
        <v>24</v>
      </c>
      <c r="I4986" t="s">
        <v>26</v>
      </c>
      <c r="J4986" t="s">
        <v>23</v>
      </c>
      <c r="K4986" t="s">
        <v>23</v>
      </c>
      <c r="L4986" t="s">
        <v>23</v>
      </c>
      <c r="M4986" t="s">
        <v>24</v>
      </c>
      <c r="N4986" t="s">
        <v>24</v>
      </c>
      <c r="O4986" t="s">
        <v>24</v>
      </c>
      <c r="P4986" t="s">
        <v>27</v>
      </c>
      <c r="Q4986" t="s">
        <v>24</v>
      </c>
      <c r="R4986" t="s">
        <v>35</v>
      </c>
      <c r="S4986" t="s">
        <v>10230</v>
      </c>
      <c r="T4986" t="s">
        <v>12583</v>
      </c>
      <c r="U4986" t="s">
        <v>24</v>
      </c>
    </row>
    <row r="4987" spans="1:21">
      <c r="A4987" t="s">
        <v>5022</v>
      </c>
      <c r="B4987" t="s">
        <v>22</v>
      </c>
      <c r="C4987">
        <v>0</v>
      </c>
      <c r="D4987" t="s">
        <v>23</v>
      </c>
      <c r="E4987" t="s">
        <v>23</v>
      </c>
      <c r="F4987">
        <v>72</v>
      </c>
      <c r="G4987" t="s">
        <v>23</v>
      </c>
      <c r="H4987" t="s">
        <v>23</v>
      </c>
      <c r="I4987" t="s">
        <v>26</v>
      </c>
      <c r="J4987" t="s">
        <v>23</v>
      </c>
      <c r="K4987" t="s">
        <v>24</v>
      </c>
      <c r="L4987" t="s">
        <v>23</v>
      </c>
      <c r="M4987" t="s">
        <v>23</v>
      </c>
      <c r="N4987" t="s">
        <v>23</v>
      </c>
      <c r="O4987" t="s">
        <v>23</v>
      </c>
      <c r="P4987" t="s">
        <v>47</v>
      </c>
      <c r="Q4987" t="s">
        <v>23</v>
      </c>
      <c r="R4987" t="s">
        <v>35</v>
      </c>
      <c r="S4987" t="s">
        <v>7795</v>
      </c>
      <c r="T4987" t="s">
        <v>12584</v>
      </c>
      <c r="U4987" t="s">
        <v>24</v>
      </c>
    </row>
    <row r="4988" spans="1:21">
      <c r="A4988" t="s">
        <v>5023</v>
      </c>
      <c r="B4988" t="s">
        <v>22</v>
      </c>
      <c r="C4988">
        <v>0</v>
      </c>
      <c r="D4988" t="s">
        <v>24</v>
      </c>
      <c r="E4988" t="s">
        <v>24</v>
      </c>
      <c r="F4988">
        <v>12</v>
      </c>
      <c r="G4988" t="s">
        <v>23</v>
      </c>
      <c r="H4988" t="s">
        <v>23</v>
      </c>
      <c r="I4988" t="s">
        <v>37</v>
      </c>
      <c r="J4988" t="s">
        <v>24</v>
      </c>
      <c r="K4988" t="s">
        <v>24</v>
      </c>
      <c r="L4988" t="s">
        <v>24</v>
      </c>
      <c r="M4988" t="s">
        <v>23</v>
      </c>
      <c r="N4988" t="s">
        <v>24</v>
      </c>
      <c r="O4988" t="s">
        <v>24</v>
      </c>
      <c r="P4988" t="s">
        <v>27</v>
      </c>
      <c r="Q4988" t="s">
        <v>23</v>
      </c>
      <c r="R4988" t="s">
        <v>40</v>
      </c>
      <c r="S4988" t="s">
        <v>9863</v>
      </c>
      <c r="T4988" t="s">
        <v>12585</v>
      </c>
      <c r="U4988" t="s">
        <v>24</v>
      </c>
    </row>
    <row r="4989" spans="1:21">
      <c r="A4989" t="s">
        <v>5024</v>
      </c>
      <c r="B4989" t="s">
        <v>30</v>
      </c>
      <c r="C4989">
        <v>0</v>
      </c>
      <c r="D4989" t="s">
        <v>23</v>
      </c>
      <c r="E4989" t="s">
        <v>24</v>
      </c>
      <c r="F4989">
        <v>71</v>
      </c>
      <c r="G4989" t="s">
        <v>23</v>
      </c>
      <c r="H4989" t="s">
        <v>23</v>
      </c>
      <c r="I4989" t="s">
        <v>24</v>
      </c>
      <c r="J4989" t="s">
        <v>46</v>
      </c>
      <c r="K4989" t="s">
        <v>46</v>
      </c>
      <c r="L4989" t="s">
        <v>46</v>
      </c>
      <c r="M4989" t="s">
        <v>46</v>
      </c>
      <c r="N4989" t="s">
        <v>46</v>
      </c>
      <c r="O4989" t="s">
        <v>46</v>
      </c>
      <c r="P4989" t="s">
        <v>47</v>
      </c>
      <c r="Q4989" t="s">
        <v>24</v>
      </c>
      <c r="R4989" t="s">
        <v>35</v>
      </c>
      <c r="S4989" t="s">
        <v>7783</v>
      </c>
      <c r="T4989" t="s">
        <v>12586</v>
      </c>
      <c r="U4989" t="s">
        <v>24</v>
      </c>
    </row>
    <row r="4990" spans="1:21">
      <c r="A4990" t="s">
        <v>5025</v>
      </c>
      <c r="B4990" t="s">
        <v>22</v>
      </c>
      <c r="C4990">
        <v>0</v>
      </c>
      <c r="D4990" t="s">
        <v>23</v>
      </c>
      <c r="E4990" t="s">
        <v>24</v>
      </c>
      <c r="F4990">
        <v>26</v>
      </c>
      <c r="G4990" t="s">
        <v>23</v>
      </c>
      <c r="H4990" t="s">
        <v>24</v>
      </c>
      <c r="I4990" t="s">
        <v>24</v>
      </c>
      <c r="J4990" t="s">
        <v>46</v>
      </c>
      <c r="K4990" t="s">
        <v>46</v>
      </c>
      <c r="L4990" t="s">
        <v>46</v>
      </c>
      <c r="M4990" t="s">
        <v>46</v>
      </c>
      <c r="N4990" t="s">
        <v>46</v>
      </c>
      <c r="O4990" t="s">
        <v>46</v>
      </c>
      <c r="P4990" t="s">
        <v>31</v>
      </c>
      <c r="Q4990" t="s">
        <v>24</v>
      </c>
      <c r="R4990" t="s">
        <v>32</v>
      </c>
      <c r="S4990" t="s">
        <v>7661</v>
      </c>
      <c r="T4990" t="s">
        <v>12587</v>
      </c>
      <c r="U4990" t="s">
        <v>24</v>
      </c>
    </row>
    <row r="4991" spans="1:21">
      <c r="A4991" t="s">
        <v>5026</v>
      </c>
      <c r="B4991" t="s">
        <v>22</v>
      </c>
      <c r="C4991">
        <v>0</v>
      </c>
      <c r="D4991" t="s">
        <v>24</v>
      </c>
      <c r="E4991" t="s">
        <v>23</v>
      </c>
      <c r="F4991">
        <v>7</v>
      </c>
      <c r="G4991" t="s">
        <v>24</v>
      </c>
      <c r="H4991" t="s">
        <v>25</v>
      </c>
      <c r="I4991" t="s">
        <v>26</v>
      </c>
      <c r="J4991" t="s">
        <v>23</v>
      </c>
      <c r="K4991" t="s">
        <v>24</v>
      </c>
      <c r="L4991" t="s">
        <v>24</v>
      </c>
      <c r="M4991" t="s">
        <v>24</v>
      </c>
      <c r="N4991" t="s">
        <v>24</v>
      </c>
      <c r="O4991" t="s">
        <v>24</v>
      </c>
      <c r="P4991" t="s">
        <v>27</v>
      </c>
      <c r="Q4991" t="s">
        <v>24</v>
      </c>
      <c r="R4991" t="s">
        <v>32</v>
      </c>
      <c r="S4991" t="s">
        <v>8542</v>
      </c>
      <c r="T4991" t="s">
        <v>12588</v>
      </c>
      <c r="U4991" t="s">
        <v>24</v>
      </c>
    </row>
    <row r="4992" spans="1:21">
      <c r="A4992" t="s">
        <v>5027</v>
      </c>
      <c r="B4992" t="s">
        <v>22</v>
      </c>
      <c r="C4992">
        <v>0</v>
      </c>
      <c r="D4992" t="s">
        <v>23</v>
      </c>
      <c r="E4992" t="s">
        <v>23</v>
      </c>
      <c r="F4992">
        <v>6</v>
      </c>
      <c r="G4992" t="s">
        <v>23</v>
      </c>
      <c r="H4992" t="s">
        <v>24</v>
      </c>
      <c r="I4992" t="s">
        <v>26</v>
      </c>
      <c r="J4992" t="s">
        <v>24</v>
      </c>
      <c r="K4992" t="s">
        <v>24</v>
      </c>
      <c r="L4992" t="s">
        <v>24</v>
      </c>
      <c r="M4992" t="s">
        <v>24</v>
      </c>
      <c r="N4992" t="s">
        <v>24</v>
      </c>
      <c r="O4992" t="s">
        <v>24</v>
      </c>
      <c r="P4992" t="s">
        <v>27</v>
      </c>
      <c r="Q4992" t="s">
        <v>24</v>
      </c>
      <c r="R4992" t="s">
        <v>32</v>
      </c>
      <c r="S4992" t="s">
        <v>12589</v>
      </c>
      <c r="T4992" t="s">
        <v>12590</v>
      </c>
      <c r="U4992" t="s">
        <v>24</v>
      </c>
    </row>
    <row r="4993" spans="1:21">
      <c r="A4993" t="s">
        <v>5028</v>
      </c>
      <c r="B4993" t="s">
        <v>22</v>
      </c>
      <c r="C4993">
        <v>0</v>
      </c>
      <c r="D4993" t="s">
        <v>24</v>
      </c>
      <c r="E4993" t="s">
        <v>24</v>
      </c>
      <c r="F4993">
        <v>58</v>
      </c>
      <c r="G4993" t="s">
        <v>23</v>
      </c>
      <c r="H4993" t="s">
        <v>24</v>
      </c>
      <c r="I4993" t="s">
        <v>37</v>
      </c>
      <c r="J4993" t="s">
        <v>23</v>
      </c>
      <c r="K4993" t="s">
        <v>23</v>
      </c>
      <c r="L4993" t="s">
        <v>23</v>
      </c>
      <c r="M4993" t="s">
        <v>24</v>
      </c>
      <c r="N4993" t="s">
        <v>23</v>
      </c>
      <c r="O4993" t="s">
        <v>23</v>
      </c>
      <c r="P4993" t="s">
        <v>31</v>
      </c>
      <c r="Q4993" t="s">
        <v>23</v>
      </c>
      <c r="R4993" t="s">
        <v>28</v>
      </c>
      <c r="S4993" t="s">
        <v>7931</v>
      </c>
      <c r="T4993" t="s">
        <v>12591</v>
      </c>
      <c r="U4993" t="s">
        <v>23</v>
      </c>
    </row>
    <row r="4994" spans="1:21">
      <c r="A4994" t="s">
        <v>5029</v>
      </c>
      <c r="B4994" t="s">
        <v>30</v>
      </c>
      <c r="C4994">
        <v>0</v>
      </c>
      <c r="D4994" t="s">
        <v>23</v>
      </c>
      <c r="E4994" t="s">
        <v>24</v>
      </c>
      <c r="F4994">
        <v>51</v>
      </c>
      <c r="G4994" t="s">
        <v>24</v>
      </c>
      <c r="H4994" t="s">
        <v>25</v>
      </c>
      <c r="I4994" t="s">
        <v>26</v>
      </c>
      <c r="J4994" t="s">
        <v>24</v>
      </c>
      <c r="K4994" t="s">
        <v>23</v>
      </c>
      <c r="L4994" t="s">
        <v>24</v>
      </c>
      <c r="M4994" t="s">
        <v>24</v>
      </c>
      <c r="N4994" t="s">
        <v>24</v>
      </c>
      <c r="O4994" t="s">
        <v>24</v>
      </c>
      <c r="P4994" t="s">
        <v>27</v>
      </c>
      <c r="Q4994" t="s">
        <v>23</v>
      </c>
      <c r="R4994" t="s">
        <v>40</v>
      </c>
      <c r="S4994" t="s">
        <v>12592</v>
      </c>
      <c r="T4994" t="s">
        <v>12593</v>
      </c>
      <c r="U4994" t="s">
        <v>24</v>
      </c>
    </row>
    <row r="4995" spans="1:21">
      <c r="A4995" t="s">
        <v>5030</v>
      </c>
      <c r="B4995" t="s">
        <v>30</v>
      </c>
      <c r="C4995">
        <v>0</v>
      </c>
      <c r="D4995" t="s">
        <v>23</v>
      </c>
      <c r="E4995" t="s">
        <v>23</v>
      </c>
      <c r="F4995">
        <v>72</v>
      </c>
      <c r="G4995" t="s">
        <v>24</v>
      </c>
      <c r="H4995" t="s">
        <v>25</v>
      </c>
      <c r="I4995" t="s">
        <v>26</v>
      </c>
      <c r="J4995" t="s">
        <v>23</v>
      </c>
      <c r="K4995" t="s">
        <v>23</v>
      </c>
      <c r="L4995" t="s">
        <v>23</v>
      </c>
      <c r="M4995" t="s">
        <v>23</v>
      </c>
      <c r="N4995" t="s">
        <v>23</v>
      </c>
      <c r="O4995" t="s">
        <v>23</v>
      </c>
      <c r="P4995" t="s">
        <v>47</v>
      </c>
      <c r="Q4995" t="s">
        <v>23</v>
      </c>
      <c r="R4995" t="s">
        <v>35</v>
      </c>
      <c r="S4995" t="s">
        <v>9024</v>
      </c>
      <c r="T4995" t="s">
        <v>12594</v>
      </c>
      <c r="U4995" t="s">
        <v>24</v>
      </c>
    </row>
    <row r="4996" spans="1:21">
      <c r="A4996" t="s">
        <v>5031</v>
      </c>
      <c r="B4996" t="s">
        <v>22</v>
      </c>
      <c r="C4996">
        <v>0</v>
      </c>
      <c r="D4996" t="s">
        <v>24</v>
      </c>
      <c r="E4996" t="s">
        <v>24</v>
      </c>
      <c r="F4996">
        <v>18</v>
      </c>
      <c r="G4996" t="s">
        <v>23</v>
      </c>
      <c r="H4996" t="s">
        <v>24</v>
      </c>
      <c r="I4996" t="s">
        <v>37</v>
      </c>
      <c r="J4996" t="s">
        <v>23</v>
      </c>
      <c r="K4996" t="s">
        <v>24</v>
      </c>
      <c r="L4996" t="s">
        <v>24</v>
      </c>
      <c r="M4996" t="s">
        <v>24</v>
      </c>
      <c r="N4996" t="s">
        <v>23</v>
      </c>
      <c r="O4996" t="s">
        <v>23</v>
      </c>
      <c r="P4996" t="s">
        <v>27</v>
      </c>
      <c r="Q4996" t="s">
        <v>23</v>
      </c>
      <c r="R4996" t="s">
        <v>28</v>
      </c>
      <c r="S4996" t="s">
        <v>8138</v>
      </c>
      <c r="T4996" t="s">
        <v>12595</v>
      </c>
      <c r="U4996" t="s">
        <v>23</v>
      </c>
    </row>
    <row r="4997" spans="1:21">
      <c r="A4997" t="s">
        <v>5032</v>
      </c>
      <c r="B4997" t="s">
        <v>22</v>
      </c>
      <c r="C4997">
        <v>0</v>
      </c>
      <c r="D4997" t="s">
        <v>24</v>
      </c>
      <c r="E4997" t="s">
        <v>24</v>
      </c>
      <c r="F4997">
        <v>7</v>
      </c>
      <c r="G4997" t="s">
        <v>23</v>
      </c>
      <c r="H4997" t="s">
        <v>23</v>
      </c>
      <c r="I4997" t="s">
        <v>37</v>
      </c>
      <c r="J4997" t="s">
        <v>24</v>
      </c>
      <c r="K4997" t="s">
        <v>24</v>
      </c>
      <c r="L4997" t="s">
        <v>24</v>
      </c>
      <c r="M4997" t="s">
        <v>24</v>
      </c>
      <c r="N4997" t="s">
        <v>24</v>
      </c>
      <c r="O4997" t="s">
        <v>24</v>
      </c>
      <c r="P4997" t="s">
        <v>27</v>
      </c>
      <c r="Q4997" t="s">
        <v>23</v>
      </c>
      <c r="R4997" t="s">
        <v>35</v>
      </c>
      <c r="S4997" t="s">
        <v>7860</v>
      </c>
      <c r="T4997" t="s">
        <v>12596</v>
      </c>
      <c r="U4997" t="s">
        <v>23</v>
      </c>
    </row>
    <row r="4998" spans="1:21">
      <c r="A4998" t="s">
        <v>5033</v>
      </c>
      <c r="B4998" t="s">
        <v>22</v>
      </c>
      <c r="C4998">
        <v>0</v>
      </c>
      <c r="D4998" t="s">
        <v>24</v>
      </c>
      <c r="E4998" t="s">
        <v>24</v>
      </c>
      <c r="F4998">
        <v>47</v>
      </c>
      <c r="G4998" t="s">
        <v>23</v>
      </c>
      <c r="H4998" t="s">
        <v>23</v>
      </c>
      <c r="I4998" t="s">
        <v>26</v>
      </c>
      <c r="J4998" t="s">
        <v>23</v>
      </c>
      <c r="K4998" t="s">
        <v>23</v>
      </c>
      <c r="L4998" t="s">
        <v>24</v>
      </c>
      <c r="M4998" t="s">
        <v>23</v>
      </c>
      <c r="N4998" t="s">
        <v>24</v>
      </c>
      <c r="O4998" t="s">
        <v>23</v>
      </c>
      <c r="P4998" t="s">
        <v>47</v>
      </c>
      <c r="Q4998" t="s">
        <v>24</v>
      </c>
      <c r="R4998" t="s">
        <v>32</v>
      </c>
      <c r="S4998" t="s">
        <v>10874</v>
      </c>
      <c r="T4998" t="s">
        <v>11504</v>
      </c>
      <c r="U4998" t="s">
        <v>24</v>
      </c>
    </row>
    <row r="4999" spans="1:21">
      <c r="A4999" t="s">
        <v>5034</v>
      </c>
      <c r="B4999" t="s">
        <v>30</v>
      </c>
      <c r="C4999">
        <v>1</v>
      </c>
      <c r="D4999" t="s">
        <v>24</v>
      </c>
      <c r="E4999" t="s">
        <v>24</v>
      </c>
      <c r="F4999">
        <v>2</v>
      </c>
      <c r="G4999" t="s">
        <v>23</v>
      </c>
      <c r="H4999" t="s">
        <v>24</v>
      </c>
      <c r="I4999" t="s">
        <v>26</v>
      </c>
      <c r="J4999" t="s">
        <v>24</v>
      </c>
      <c r="K4999" t="s">
        <v>24</v>
      </c>
      <c r="L4999" t="s">
        <v>24</v>
      </c>
      <c r="M4999" t="s">
        <v>24</v>
      </c>
      <c r="N4999" t="s">
        <v>24</v>
      </c>
      <c r="O4999" t="s">
        <v>24</v>
      </c>
      <c r="P4999" t="s">
        <v>27</v>
      </c>
      <c r="Q4999" t="s">
        <v>23</v>
      </c>
      <c r="R4999" t="s">
        <v>28</v>
      </c>
      <c r="S4999" t="s">
        <v>8534</v>
      </c>
      <c r="T4999" t="s">
        <v>10348</v>
      </c>
      <c r="U4999" t="s">
        <v>23</v>
      </c>
    </row>
    <row r="5000" spans="1:21">
      <c r="A5000" t="s">
        <v>5035</v>
      </c>
      <c r="B5000" t="s">
        <v>30</v>
      </c>
      <c r="C5000">
        <v>1</v>
      </c>
      <c r="D5000" t="s">
        <v>24</v>
      </c>
      <c r="E5000" t="s">
        <v>24</v>
      </c>
      <c r="F5000">
        <v>62</v>
      </c>
      <c r="G5000" t="s">
        <v>23</v>
      </c>
      <c r="H5000" t="s">
        <v>23</v>
      </c>
      <c r="I5000" t="s">
        <v>37</v>
      </c>
      <c r="J5000" t="s">
        <v>24</v>
      </c>
      <c r="K5000" t="s">
        <v>23</v>
      </c>
      <c r="L5000" t="s">
        <v>23</v>
      </c>
      <c r="M5000" t="s">
        <v>23</v>
      </c>
      <c r="N5000" t="s">
        <v>23</v>
      </c>
      <c r="O5000" t="s">
        <v>23</v>
      </c>
      <c r="P5000" t="s">
        <v>31</v>
      </c>
      <c r="Q5000" t="s">
        <v>23</v>
      </c>
      <c r="R5000" t="s">
        <v>35</v>
      </c>
      <c r="S5000" t="s">
        <v>8100</v>
      </c>
      <c r="T5000" t="s">
        <v>12597</v>
      </c>
      <c r="U5000" t="s">
        <v>24</v>
      </c>
    </row>
    <row r="5001" spans="1:21">
      <c r="A5001" t="s">
        <v>5036</v>
      </c>
      <c r="B5001" t="s">
        <v>22</v>
      </c>
      <c r="C5001">
        <v>0</v>
      </c>
      <c r="D5001" t="s">
        <v>23</v>
      </c>
      <c r="E5001" t="s">
        <v>23</v>
      </c>
      <c r="F5001">
        <v>16</v>
      </c>
      <c r="G5001" t="s">
        <v>23</v>
      </c>
      <c r="H5001" t="s">
        <v>24</v>
      </c>
      <c r="I5001" t="s">
        <v>24</v>
      </c>
      <c r="J5001" t="s">
        <v>46</v>
      </c>
      <c r="K5001" t="s">
        <v>46</v>
      </c>
      <c r="L5001" t="s">
        <v>46</v>
      </c>
      <c r="M5001" t="s">
        <v>46</v>
      </c>
      <c r="N5001" t="s">
        <v>46</v>
      </c>
      <c r="O5001" t="s">
        <v>46</v>
      </c>
      <c r="P5001" t="s">
        <v>47</v>
      </c>
      <c r="Q5001" t="s">
        <v>24</v>
      </c>
      <c r="R5001" t="s">
        <v>32</v>
      </c>
      <c r="S5001" t="s">
        <v>7385</v>
      </c>
      <c r="T5001" t="s">
        <v>12598</v>
      </c>
      <c r="U5001" t="s">
        <v>24</v>
      </c>
    </row>
    <row r="5002" spans="1:21">
      <c r="A5002" t="s">
        <v>5037</v>
      </c>
      <c r="B5002" t="s">
        <v>30</v>
      </c>
      <c r="C5002">
        <v>0</v>
      </c>
      <c r="D5002" t="s">
        <v>24</v>
      </c>
      <c r="E5002" t="s">
        <v>24</v>
      </c>
      <c r="F5002">
        <v>6</v>
      </c>
      <c r="G5002" t="s">
        <v>23</v>
      </c>
      <c r="H5002" t="s">
        <v>24</v>
      </c>
      <c r="I5002" t="s">
        <v>26</v>
      </c>
      <c r="J5002" t="s">
        <v>24</v>
      </c>
      <c r="K5002" t="s">
        <v>24</v>
      </c>
      <c r="L5002" t="s">
        <v>24</v>
      </c>
      <c r="M5002" t="s">
        <v>23</v>
      </c>
      <c r="N5002" t="s">
        <v>24</v>
      </c>
      <c r="O5002" t="s">
        <v>24</v>
      </c>
      <c r="P5002" t="s">
        <v>27</v>
      </c>
      <c r="Q5002" t="s">
        <v>23</v>
      </c>
      <c r="R5002" t="s">
        <v>40</v>
      </c>
      <c r="S5002" t="s">
        <v>8606</v>
      </c>
      <c r="T5002" t="s">
        <v>12599</v>
      </c>
      <c r="U5002" t="s">
        <v>24</v>
      </c>
    </row>
    <row r="5003" spans="1:21">
      <c r="A5003" t="s">
        <v>5038</v>
      </c>
      <c r="B5003" t="s">
        <v>30</v>
      </c>
      <c r="C5003">
        <v>0</v>
      </c>
      <c r="D5003" t="s">
        <v>24</v>
      </c>
      <c r="E5003" t="s">
        <v>24</v>
      </c>
      <c r="F5003">
        <v>19</v>
      </c>
      <c r="G5003" t="s">
        <v>23</v>
      </c>
      <c r="H5003" t="s">
        <v>24</v>
      </c>
      <c r="I5003" t="s">
        <v>26</v>
      </c>
      <c r="J5003" t="s">
        <v>24</v>
      </c>
      <c r="K5003" t="s">
        <v>24</v>
      </c>
      <c r="L5003" t="s">
        <v>23</v>
      </c>
      <c r="M5003" t="s">
        <v>23</v>
      </c>
      <c r="N5003" t="s">
        <v>24</v>
      </c>
      <c r="O5003" t="s">
        <v>24</v>
      </c>
      <c r="P5003" t="s">
        <v>27</v>
      </c>
      <c r="Q5003" t="s">
        <v>23</v>
      </c>
      <c r="R5003" t="s">
        <v>40</v>
      </c>
      <c r="S5003">
        <v>55</v>
      </c>
      <c r="T5003" t="s">
        <v>8647</v>
      </c>
      <c r="U5003" t="s">
        <v>23</v>
      </c>
    </row>
    <row r="5004" spans="1:21">
      <c r="A5004" t="s">
        <v>5039</v>
      </c>
      <c r="B5004" t="s">
        <v>22</v>
      </c>
      <c r="C5004">
        <v>0</v>
      </c>
      <c r="D5004" t="s">
        <v>23</v>
      </c>
      <c r="E5004" t="s">
        <v>23</v>
      </c>
      <c r="F5004">
        <v>69</v>
      </c>
      <c r="G5004" t="s">
        <v>24</v>
      </c>
      <c r="H5004" t="s">
        <v>25</v>
      </c>
      <c r="I5004" t="s">
        <v>26</v>
      </c>
      <c r="J5004" t="s">
        <v>23</v>
      </c>
      <c r="K5004" t="s">
        <v>24</v>
      </c>
      <c r="L5004" t="s">
        <v>23</v>
      </c>
      <c r="M5004" t="s">
        <v>24</v>
      </c>
      <c r="N5004" t="s">
        <v>24</v>
      </c>
      <c r="O5004" t="s">
        <v>23</v>
      </c>
      <c r="P5004" t="s">
        <v>47</v>
      </c>
      <c r="Q5004" t="s">
        <v>23</v>
      </c>
      <c r="R5004" t="s">
        <v>40</v>
      </c>
      <c r="S5004" t="s">
        <v>9652</v>
      </c>
      <c r="T5004" t="s">
        <v>12600</v>
      </c>
      <c r="U5004" t="s">
        <v>24</v>
      </c>
    </row>
    <row r="5005" spans="1:21">
      <c r="A5005" t="s">
        <v>5040</v>
      </c>
      <c r="B5005" t="s">
        <v>30</v>
      </c>
      <c r="C5005">
        <v>0</v>
      </c>
      <c r="D5005" t="s">
        <v>23</v>
      </c>
      <c r="E5005" t="s">
        <v>23</v>
      </c>
      <c r="F5005">
        <v>11</v>
      </c>
      <c r="G5005" t="s">
        <v>23</v>
      </c>
      <c r="H5005" t="s">
        <v>23</v>
      </c>
      <c r="I5005" t="s">
        <v>37</v>
      </c>
      <c r="J5005" t="s">
        <v>24</v>
      </c>
      <c r="K5005" t="s">
        <v>24</v>
      </c>
      <c r="L5005" t="s">
        <v>24</v>
      </c>
      <c r="M5005" t="s">
        <v>24</v>
      </c>
      <c r="N5005" t="s">
        <v>24</v>
      </c>
      <c r="O5005" t="s">
        <v>24</v>
      </c>
      <c r="P5005" t="s">
        <v>27</v>
      </c>
      <c r="Q5005" t="s">
        <v>23</v>
      </c>
      <c r="R5005" t="s">
        <v>28</v>
      </c>
      <c r="S5005" t="s">
        <v>7899</v>
      </c>
      <c r="T5005" t="s">
        <v>12601</v>
      </c>
      <c r="U5005" t="s">
        <v>23</v>
      </c>
    </row>
    <row r="5006" spans="1:21">
      <c r="A5006" t="s">
        <v>5041</v>
      </c>
      <c r="B5006" t="s">
        <v>22</v>
      </c>
      <c r="C5006">
        <v>0</v>
      </c>
      <c r="D5006" t="s">
        <v>23</v>
      </c>
      <c r="E5006" t="s">
        <v>24</v>
      </c>
      <c r="F5006">
        <v>64</v>
      </c>
      <c r="G5006" t="s">
        <v>23</v>
      </c>
      <c r="H5006" t="s">
        <v>23</v>
      </c>
      <c r="I5006" t="s">
        <v>37</v>
      </c>
      <c r="J5006" t="s">
        <v>24</v>
      </c>
      <c r="K5006" t="s">
        <v>23</v>
      </c>
      <c r="L5006" t="s">
        <v>23</v>
      </c>
      <c r="M5006" t="s">
        <v>23</v>
      </c>
      <c r="N5006" t="s">
        <v>23</v>
      </c>
      <c r="O5006" t="s">
        <v>23</v>
      </c>
      <c r="P5006" t="s">
        <v>27</v>
      </c>
      <c r="Q5006" t="s">
        <v>23</v>
      </c>
      <c r="R5006" t="s">
        <v>28</v>
      </c>
      <c r="S5006" t="s">
        <v>9138</v>
      </c>
      <c r="T5006" t="s">
        <v>12602</v>
      </c>
      <c r="U5006" t="s">
        <v>24</v>
      </c>
    </row>
    <row r="5007" spans="1:21">
      <c r="A5007" t="s">
        <v>5042</v>
      </c>
      <c r="B5007" t="s">
        <v>22</v>
      </c>
      <c r="C5007">
        <v>0</v>
      </c>
      <c r="D5007" t="s">
        <v>23</v>
      </c>
      <c r="E5007" t="s">
        <v>24</v>
      </c>
      <c r="F5007">
        <v>39</v>
      </c>
      <c r="G5007" t="s">
        <v>23</v>
      </c>
      <c r="H5007" t="s">
        <v>24</v>
      </c>
      <c r="I5007" t="s">
        <v>37</v>
      </c>
      <c r="J5007" t="s">
        <v>23</v>
      </c>
      <c r="K5007" t="s">
        <v>24</v>
      </c>
      <c r="L5007" t="s">
        <v>23</v>
      </c>
      <c r="M5007" t="s">
        <v>23</v>
      </c>
      <c r="N5007" t="s">
        <v>23</v>
      </c>
      <c r="O5007" t="s">
        <v>23</v>
      </c>
      <c r="P5007" t="s">
        <v>31</v>
      </c>
      <c r="Q5007" t="s">
        <v>23</v>
      </c>
      <c r="R5007" t="s">
        <v>40</v>
      </c>
      <c r="S5007" t="s">
        <v>9178</v>
      </c>
      <c r="T5007" t="s">
        <v>12603</v>
      </c>
      <c r="U5007" t="s">
        <v>23</v>
      </c>
    </row>
    <row r="5008" spans="1:21">
      <c r="A5008" t="s">
        <v>5043</v>
      </c>
      <c r="B5008" t="s">
        <v>22</v>
      </c>
      <c r="C5008">
        <v>0</v>
      </c>
      <c r="D5008" t="s">
        <v>24</v>
      </c>
      <c r="E5008" t="s">
        <v>24</v>
      </c>
      <c r="F5008">
        <v>15</v>
      </c>
      <c r="G5008" t="s">
        <v>23</v>
      </c>
      <c r="H5008" t="s">
        <v>23</v>
      </c>
      <c r="I5008" t="s">
        <v>26</v>
      </c>
      <c r="J5008" t="s">
        <v>23</v>
      </c>
      <c r="K5008" t="s">
        <v>24</v>
      </c>
      <c r="L5008" t="s">
        <v>24</v>
      </c>
      <c r="M5008" t="s">
        <v>24</v>
      </c>
      <c r="N5008" t="s">
        <v>24</v>
      </c>
      <c r="O5008" t="s">
        <v>24</v>
      </c>
      <c r="P5008" t="s">
        <v>27</v>
      </c>
      <c r="Q5008" t="s">
        <v>23</v>
      </c>
      <c r="R5008" t="s">
        <v>32</v>
      </c>
      <c r="S5008" t="s">
        <v>8677</v>
      </c>
      <c r="T5008" t="s">
        <v>12604</v>
      </c>
      <c r="U5008" t="s">
        <v>23</v>
      </c>
    </row>
    <row r="5009" spans="1:21">
      <c r="A5009" t="s">
        <v>5044</v>
      </c>
      <c r="B5009" t="s">
        <v>30</v>
      </c>
      <c r="C5009">
        <v>0</v>
      </c>
      <c r="D5009" t="s">
        <v>24</v>
      </c>
      <c r="E5009" t="s">
        <v>24</v>
      </c>
      <c r="F5009">
        <v>25</v>
      </c>
      <c r="G5009" t="s">
        <v>23</v>
      </c>
      <c r="H5009" t="s">
        <v>24</v>
      </c>
      <c r="I5009" t="s">
        <v>24</v>
      </c>
      <c r="J5009" t="s">
        <v>46</v>
      </c>
      <c r="K5009" t="s">
        <v>46</v>
      </c>
      <c r="L5009" t="s">
        <v>46</v>
      </c>
      <c r="M5009" t="s">
        <v>46</v>
      </c>
      <c r="N5009" t="s">
        <v>46</v>
      </c>
      <c r="O5009" t="s">
        <v>46</v>
      </c>
      <c r="P5009" t="s">
        <v>27</v>
      </c>
      <c r="Q5009" t="s">
        <v>24</v>
      </c>
      <c r="R5009" t="s">
        <v>32</v>
      </c>
      <c r="S5009" t="s">
        <v>7400</v>
      </c>
      <c r="T5009" t="s">
        <v>12605</v>
      </c>
      <c r="U5009" t="s">
        <v>24</v>
      </c>
    </row>
    <row r="5010" spans="1:21">
      <c r="A5010" t="s">
        <v>5045</v>
      </c>
      <c r="B5010" t="s">
        <v>22</v>
      </c>
      <c r="C5010">
        <v>0</v>
      </c>
      <c r="D5010" t="s">
        <v>24</v>
      </c>
      <c r="E5010" t="s">
        <v>24</v>
      </c>
      <c r="F5010">
        <v>6</v>
      </c>
      <c r="G5010" t="s">
        <v>23</v>
      </c>
      <c r="H5010" t="s">
        <v>24</v>
      </c>
      <c r="I5010" t="s">
        <v>24</v>
      </c>
      <c r="J5010" t="s">
        <v>46</v>
      </c>
      <c r="K5010" t="s">
        <v>46</v>
      </c>
      <c r="L5010" t="s">
        <v>46</v>
      </c>
      <c r="M5010" t="s">
        <v>46</v>
      </c>
      <c r="N5010" t="s">
        <v>46</v>
      </c>
      <c r="O5010" t="s">
        <v>46</v>
      </c>
      <c r="P5010" t="s">
        <v>47</v>
      </c>
      <c r="Q5010" t="s">
        <v>24</v>
      </c>
      <c r="R5010" t="s">
        <v>40</v>
      </c>
      <c r="S5010" t="s">
        <v>7438</v>
      </c>
      <c r="T5010" t="s">
        <v>9794</v>
      </c>
      <c r="U5010" t="s">
        <v>24</v>
      </c>
    </row>
    <row r="5011" spans="1:21">
      <c r="A5011" t="s">
        <v>5046</v>
      </c>
      <c r="B5011" t="s">
        <v>30</v>
      </c>
      <c r="C5011">
        <v>0</v>
      </c>
      <c r="D5011" t="s">
        <v>23</v>
      </c>
      <c r="E5011" t="s">
        <v>24</v>
      </c>
      <c r="F5011">
        <v>66</v>
      </c>
      <c r="G5011" t="s">
        <v>23</v>
      </c>
      <c r="H5011" t="s">
        <v>23</v>
      </c>
      <c r="I5011" t="s">
        <v>37</v>
      </c>
      <c r="J5011" t="s">
        <v>23</v>
      </c>
      <c r="K5011" t="s">
        <v>23</v>
      </c>
      <c r="L5011" t="s">
        <v>23</v>
      </c>
      <c r="M5011" t="s">
        <v>23</v>
      </c>
      <c r="N5011" t="s">
        <v>23</v>
      </c>
      <c r="O5011" t="s">
        <v>23</v>
      </c>
      <c r="P5011" t="s">
        <v>31</v>
      </c>
      <c r="Q5011" t="s">
        <v>24</v>
      </c>
      <c r="R5011" t="s">
        <v>35</v>
      </c>
      <c r="S5011" t="s">
        <v>8399</v>
      </c>
      <c r="T5011" t="s">
        <v>12606</v>
      </c>
      <c r="U5011" t="s">
        <v>24</v>
      </c>
    </row>
    <row r="5012" spans="1:21">
      <c r="A5012" t="s">
        <v>5047</v>
      </c>
      <c r="B5012" t="s">
        <v>22</v>
      </c>
      <c r="C5012">
        <v>0</v>
      </c>
      <c r="D5012" t="s">
        <v>24</v>
      </c>
      <c r="E5012" t="s">
        <v>24</v>
      </c>
      <c r="F5012">
        <v>61</v>
      </c>
      <c r="G5012" t="s">
        <v>23</v>
      </c>
      <c r="H5012" t="s">
        <v>23</v>
      </c>
      <c r="I5012" t="s">
        <v>26</v>
      </c>
      <c r="J5012" t="s">
        <v>24</v>
      </c>
      <c r="K5012" t="s">
        <v>23</v>
      </c>
      <c r="L5012" t="s">
        <v>23</v>
      </c>
      <c r="M5012" t="s">
        <v>23</v>
      </c>
      <c r="N5012" t="s">
        <v>23</v>
      </c>
      <c r="O5012" t="s">
        <v>23</v>
      </c>
      <c r="P5012" t="s">
        <v>47</v>
      </c>
      <c r="Q5012" t="s">
        <v>24</v>
      </c>
      <c r="R5012" t="s">
        <v>40</v>
      </c>
      <c r="S5012" t="s">
        <v>9168</v>
      </c>
      <c r="T5012" t="s">
        <v>12607</v>
      </c>
      <c r="U5012" t="s">
        <v>24</v>
      </c>
    </row>
    <row r="5013" spans="1:21">
      <c r="A5013" t="s">
        <v>5048</v>
      </c>
      <c r="B5013" t="s">
        <v>22</v>
      </c>
      <c r="C5013">
        <v>1</v>
      </c>
      <c r="D5013" t="s">
        <v>23</v>
      </c>
      <c r="E5013" t="s">
        <v>24</v>
      </c>
      <c r="F5013">
        <v>43</v>
      </c>
      <c r="G5013" t="s">
        <v>23</v>
      </c>
      <c r="H5013" t="s">
        <v>23</v>
      </c>
      <c r="I5013" t="s">
        <v>37</v>
      </c>
      <c r="J5013" t="s">
        <v>23</v>
      </c>
      <c r="K5013" t="s">
        <v>23</v>
      </c>
      <c r="L5013" t="s">
        <v>24</v>
      </c>
      <c r="M5013" t="s">
        <v>24</v>
      </c>
      <c r="N5013" t="s">
        <v>23</v>
      </c>
      <c r="O5013" t="s">
        <v>24</v>
      </c>
      <c r="P5013" t="s">
        <v>27</v>
      </c>
      <c r="Q5013" t="s">
        <v>23</v>
      </c>
      <c r="R5013" t="s">
        <v>28</v>
      </c>
      <c r="S5013" t="s">
        <v>8222</v>
      </c>
      <c r="T5013" t="s">
        <v>12608</v>
      </c>
      <c r="U5013" t="s">
        <v>24</v>
      </c>
    </row>
    <row r="5014" spans="1:21">
      <c r="A5014" t="s">
        <v>5049</v>
      </c>
      <c r="B5014" t="s">
        <v>22</v>
      </c>
      <c r="C5014">
        <v>0</v>
      </c>
      <c r="D5014" t="s">
        <v>24</v>
      </c>
      <c r="E5014" t="s">
        <v>24</v>
      </c>
      <c r="F5014">
        <v>12</v>
      </c>
      <c r="G5014" t="s">
        <v>23</v>
      </c>
      <c r="H5014" t="s">
        <v>24</v>
      </c>
      <c r="I5014" t="s">
        <v>24</v>
      </c>
      <c r="J5014" t="s">
        <v>46</v>
      </c>
      <c r="K5014" t="s">
        <v>46</v>
      </c>
      <c r="L5014" t="s">
        <v>46</v>
      </c>
      <c r="M5014" t="s">
        <v>46</v>
      </c>
      <c r="N5014" t="s">
        <v>46</v>
      </c>
      <c r="O5014" t="s">
        <v>46</v>
      </c>
      <c r="P5014" t="s">
        <v>27</v>
      </c>
      <c r="Q5014" t="s">
        <v>24</v>
      </c>
      <c r="R5014" t="s">
        <v>32</v>
      </c>
      <c r="S5014" t="s">
        <v>8037</v>
      </c>
      <c r="T5014" t="s">
        <v>12609</v>
      </c>
      <c r="U5014" t="s">
        <v>24</v>
      </c>
    </row>
    <row r="5015" spans="1:21">
      <c r="A5015" t="s">
        <v>5050</v>
      </c>
      <c r="B5015" t="s">
        <v>30</v>
      </c>
      <c r="C5015">
        <v>1</v>
      </c>
      <c r="D5015" t="s">
        <v>24</v>
      </c>
      <c r="E5015" t="s">
        <v>24</v>
      </c>
      <c r="F5015">
        <v>23</v>
      </c>
      <c r="G5015" t="s">
        <v>24</v>
      </c>
      <c r="H5015" t="s">
        <v>25</v>
      </c>
      <c r="I5015" t="s">
        <v>26</v>
      </c>
      <c r="J5015" t="s">
        <v>24</v>
      </c>
      <c r="K5015" t="s">
        <v>24</v>
      </c>
      <c r="L5015" t="s">
        <v>24</v>
      </c>
      <c r="M5015" t="s">
        <v>24</v>
      </c>
      <c r="N5015" t="s">
        <v>24</v>
      </c>
      <c r="O5015" t="s">
        <v>23</v>
      </c>
      <c r="P5015" t="s">
        <v>27</v>
      </c>
      <c r="Q5015" t="s">
        <v>23</v>
      </c>
      <c r="R5015" t="s">
        <v>35</v>
      </c>
      <c r="S5015" t="s">
        <v>9274</v>
      </c>
      <c r="T5015" t="s">
        <v>12610</v>
      </c>
      <c r="U5015" t="s">
        <v>24</v>
      </c>
    </row>
    <row r="5016" spans="1:21">
      <c r="A5016" t="s">
        <v>5051</v>
      </c>
      <c r="B5016" t="s">
        <v>30</v>
      </c>
      <c r="C5016">
        <v>1</v>
      </c>
      <c r="D5016" t="s">
        <v>23</v>
      </c>
      <c r="E5016" t="s">
        <v>24</v>
      </c>
      <c r="F5016">
        <v>71</v>
      </c>
      <c r="G5016" t="s">
        <v>24</v>
      </c>
      <c r="H5016" t="s">
        <v>25</v>
      </c>
      <c r="I5016" t="s">
        <v>26</v>
      </c>
      <c r="J5016" t="s">
        <v>24</v>
      </c>
      <c r="K5016" t="s">
        <v>23</v>
      </c>
      <c r="L5016" t="s">
        <v>23</v>
      </c>
      <c r="M5016" t="s">
        <v>24</v>
      </c>
      <c r="N5016" t="s">
        <v>23</v>
      </c>
      <c r="O5016" t="s">
        <v>23</v>
      </c>
      <c r="P5016" t="s">
        <v>27</v>
      </c>
      <c r="Q5016" t="s">
        <v>23</v>
      </c>
      <c r="R5016" t="s">
        <v>35</v>
      </c>
      <c r="S5016" t="s">
        <v>12611</v>
      </c>
      <c r="T5016" t="s">
        <v>12612</v>
      </c>
      <c r="U5016" t="s">
        <v>24</v>
      </c>
    </row>
    <row r="5017" spans="1:21">
      <c r="A5017" t="s">
        <v>5052</v>
      </c>
      <c r="B5017" t="s">
        <v>22</v>
      </c>
      <c r="C5017">
        <v>0</v>
      </c>
      <c r="D5017" t="s">
        <v>24</v>
      </c>
      <c r="E5017" t="s">
        <v>24</v>
      </c>
      <c r="F5017">
        <v>34</v>
      </c>
      <c r="G5017" t="s">
        <v>23</v>
      </c>
      <c r="H5017" t="s">
        <v>23</v>
      </c>
      <c r="I5017" t="s">
        <v>26</v>
      </c>
      <c r="J5017" t="s">
        <v>24</v>
      </c>
      <c r="K5017" t="s">
        <v>24</v>
      </c>
      <c r="L5017" t="s">
        <v>24</v>
      </c>
      <c r="M5017" t="s">
        <v>23</v>
      </c>
      <c r="N5017" t="s">
        <v>23</v>
      </c>
      <c r="O5017" t="s">
        <v>24</v>
      </c>
      <c r="P5017" t="s">
        <v>27</v>
      </c>
      <c r="Q5017" t="s">
        <v>24</v>
      </c>
      <c r="R5017" t="s">
        <v>32</v>
      </c>
      <c r="S5017">
        <v>65</v>
      </c>
      <c r="T5017" t="s">
        <v>12613</v>
      </c>
      <c r="U5017" t="s">
        <v>24</v>
      </c>
    </row>
    <row r="5018" spans="1:21">
      <c r="A5018" t="s">
        <v>5053</v>
      </c>
      <c r="B5018" t="s">
        <v>22</v>
      </c>
      <c r="C5018">
        <v>0</v>
      </c>
      <c r="D5018" t="s">
        <v>24</v>
      </c>
      <c r="E5018" t="s">
        <v>24</v>
      </c>
      <c r="F5018">
        <v>5</v>
      </c>
      <c r="G5018" t="s">
        <v>23</v>
      </c>
      <c r="H5018" t="s">
        <v>24</v>
      </c>
      <c r="I5018" t="s">
        <v>24</v>
      </c>
      <c r="J5018" t="s">
        <v>46</v>
      </c>
      <c r="K5018" t="s">
        <v>46</v>
      </c>
      <c r="L5018" t="s">
        <v>46</v>
      </c>
      <c r="M5018" t="s">
        <v>46</v>
      </c>
      <c r="N5018" t="s">
        <v>46</v>
      </c>
      <c r="O5018" t="s">
        <v>46</v>
      </c>
      <c r="P5018" t="s">
        <v>27</v>
      </c>
      <c r="Q5018" t="s">
        <v>24</v>
      </c>
      <c r="R5018" t="s">
        <v>40</v>
      </c>
      <c r="S5018" t="s">
        <v>7537</v>
      </c>
      <c r="T5018" t="s">
        <v>8514</v>
      </c>
      <c r="U5018" t="s">
        <v>23</v>
      </c>
    </row>
    <row r="5019" spans="1:21">
      <c r="A5019" t="s">
        <v>5054</v>
      </c>
      <c r="B5019" t="s">
        <v>22</v>
      </c>
      <c r="C5019">
        <v>0</v>
      </c>
      <c r="D5019" t="s">
        <v>23</v>
      </c>
      <c r="E5019" t="s">
        <v>24</v>
      </c>
      <c r="F5019">
        <v>41</v>
      </c>
      <c r="G5019" t="s">
        <v>24</v>
      </c>
      <c r="H5019" t="s">
        <v>25</v>
      </c>
      <c r="I5019" t="s">
        <v>26</v>
      </c>
      <c r="J5019" t="s">
        <v>24</v>
      </c>
      <c r="K5019" t="s">
        <v>23</v>
      </c>
      <c r="L5019" t="s">
        <v>24</v>
      </c>
      <c r="M5019" t="s">
        <v>23</v>
      </c>
      <c r="N5019" t="s">
        <v>24</v>
      </c>
      <c r="O5019" t="s">
        <v>24</v>
      </c>
      <c r="P5019" t="s">
        <v>31</v>
      </c>
      <c r="Q5019" t="s">
        <v>24</v>
      </c>
      <c r="R5019" t="s">
        <v>32</v>
      </c>
      <c r="S5019" t="s">
        <v>7353</v>
      </c>
      <c r="T5019" t="s">
        <v>12614</v>
      </c>
      <c r="U5019" t="s">
        <v>24</v>
      </c>
    </row>
    <row r="5020" spans="1:21">
      <c r="A5020" t="s">
        <v>5055</v>
      </c>
      <c r="B5020" t="s">
        <v>22</v>
      </c>
      <c r="C5020">
        <v>0</v>
      </c>
      <c r="D5020" t="s">
        <v>23</v>
      </c>
      <c r="E5020" t="s">
        <v>23</v>
      </c>
      <c r="F5020">
        <v>72</v>
      </c>
      <c r="G5020" t="s">
        <v>23</v>
      </c>
      <c r="H5020" t="s">
        <v>24</v>
      </c>
      <c r="I5020" t="s">
        <v>24</v>
      </c>
      <c r="J5020" t="s">
        <v>46</v>
      </c>
      <c r="K5020" t="s">
        <v>46</v>
      </c>
      <c r="L5020" t="s">
        <v>46</v>
      </c>
      <c r="M5020" t="s">
        <v>46</v>
      </c>
      <c r="N5020" t="s">
        <v>46</v>
      </c>
      <c r="O5020" t="s">
        <v>46</v>
      </c>
      <c r="P5020" t="s">
        <v>47</v>
      </c>
      <c r="Q5020" t="s">
        <v>24</v>
      </c>
      <c r="R5020" t="s">
        <v>40</v>
      </c>
      <c r="S5020" t="s">
        <v>7385</v>
      </c>
      <c r="T5020" t="s">
        <v>12615</v>
      </c>
      <c r="U5020" t="s">
        <v>24</v>
      </c>
    </row>
    <row r="5021" spans="1:21">
      <c r="A5021" t="s">
        <v>5056</v>
      </c>
      <c r="B5021" t="s">
        <v>30</v>
      </c>
      <c r="C5021">
        <v>1</v>
      </c>
      <c r="D5021" t="s">
        <v>24</v>
      </c>
      <c r="E5021" t="s">
        <v>24</v>
      </c>
      <c r="F5021">
        <v>14</v>
      </c>
      <c r="G5021" t="s">
        <v>23</v>
      </c>
      <c r="H5021" t="s">
        <v>23</v>
      </c>
      <c r="I5021" t="s">
        <v>37</v>
      </c>
      <c r="J5021" t="s">
        <v>24</v>
      </c>
      <c r="K5021" t="s">
        <v>24</v>
      </c>
      <c r="L5021" t="s">
        <v>24</v>
      </c>
      <c r="M5021" t="s">
        <v>24</v>
      </c>
      <c r="N5021" t="s">
        <v>23</v>
      </c>
      <c r="O5021" t="s">
        <v>23</v>
      </c>
      <c r="P5021" t="s">
        <v>27</v>
      </c>
      <c r="Q5021" t="s">
        <v>23</v>
      </c>
      <c r="R5021" t="s">
        <v>28</v>
      </c>
      <c r="S5021" t="s">
        <v>7754</v>
      </c>
      <c r="T5021" t="s">
        <v>12616</v>
      </c>
      <c r="U5021" t="s">
        <v>24</v>
      </c>
    </row>
    <row r="5022" spans="1:21">
      <c r="A5022" t="s">
        <v>5057</v>
      </c>
      <c r="B5022" t="s">
        <v>22</v>
      </c>
      <c r="C5022">
        <v>0</v>
      </c>
      <c r="D5022" t="s">
        <v>24</v>
      </c>
      <c r="E5022" t="s">
        <v>24</v>
      </c>
      <c r="F5022">
        <v>41</v>
      </c>
      <c r="G5022" t="s">
        <v>23</v>
      </c>
      <c r="H5022" t="s">
        <v>24</v>
      </c>
      <c r="I5022" t="s">
        <v>24</v>
      </c>
      <c r="J5022" t="s">
        <v>46</v>
      </c>
      <c r="K5022" t="s">
        <v>46</v>
      </c>
      <c r="L5022" t="s">
        <v>46</v>
      </c>
      <c r="M5022" t="s">
        <v>46</v>
      </c>
      <c r="N5022" t="s">
        <v>46</v>
      </c>
      <c r="O5022" t="s">
        <v>46</v>
      </c>
      <c r="P5022" t="s">
        <v>47</v>
      </c>
      <c r="Q5022" t="s">
        <v>23</v>
      </c>
      <c r="R5022" t="s">
        <v>32</v>
      </c>
      <c r="S5022" t="s">
        <v>7537</v>
      </c>
      <c r="T5022" t="s">
        <v>12617</v>
      </c>
      <c r="U5022" t="s">
        <v>24</v>
      </c>
    </row>
    <row r="5023" spans="1:21">
      <c r="A5023" t="s">
        <v>5058</v>
      </c>
      <c r="B5023" t="s">
        <v>22</v>
      </c>
      <c r="C5023">
        <v>0</v>
      </c>
      <c r="D5023" t="s">
        <v>23</v>
      </c>
      <c r="E5023" t="s">
        <v>23</v>
      </c>
      <c r="F5023">
        <v>23</v>
      </c>
      <c r="G5023" t="s">
        <v>23</v>
      </c>
      <c r="H5023" t="s">
        <v>23</v>
      </c>
      <c r="I5023" t="s">
        <v>37</v>
      </c>
      <c r="J5023" t="s">
        <v>23</v>
      </c>
      <c r="K5023" t="s">
        <v>24</v>
      </c>
      <c r="L5023" t="s">
        <v>24</v>
      </c>
      <c r="M5023" t="s">
        <v>24</v>
      </c>
      <c r="N5023" t="s">
        <v>24</v>
      </c>
      <c r="O5023" t="s">
        <v>24</v>
      </c>
      <c r="P5023" t="s">
        <v>31</v>
      </c>
      <c r="Q5023" t="s">
        <v>24</v>
      </c>
      <c r="R5023" t="s">
        <v>40</v>
      </c>
      <c r="S5023" t="s">
        <v>7615</v>
      </c>
      <c r="T5023" t="s">
        <v>12618</v>
      </c>
      <c r="U5023" t="s">
        <v>24</v>
      </c>
    </row>
    <row r="5024" spans="1:21">
      <c r="A5024" t="s">
        <v>5059</v>
      </c>
      <c r="B5024" t="s">
        <v>30</v>
      </c>
      <c r="C5024">
        <v>0</v>
      </c>
      <c r="D5024" t="s">
        <v>23</v>
      </c>
      <c r="E5024" t="s">
        <v>23</v>
      </c>
      <c r="F5024">
        <v>71</v>
      </c>
      <c r="G5024" t="s">
        <v>23</v>
      </c>
      <c r="H5024" t="s">
        <v>24</v>
      </c>
      <c r="I5024" t="s">
        <v>37</v>
      </c>
      <c r="J5024" t="s">
        <v>23</v>
      </c>
      <c r="K5024" t="s">
        <v>23</v>
      </c>
      <c r="L5024" t="s">
        <v>23</v>
      </c>
      <c r="M5024" t="s">
        <v>23</v>
      </c>
      <c r="N5024" t="s">
        <v>23</v>
      </c>
      <c r="O5024" t="s">
        <v>23</v>
      </c>
      <c r="P5024" t="s">
        <v>47</v>
      </c>
      <c r="Q5024" t="s">
        <v>24</v>
      </c>
      <c r="R5024" t="s">
        <v>40</v>
      </c>
      <c r="S5024" t="s">
        <v>10746</v>
      </c>
      <c r="T5024" t="s">
        <v>12619</v>
      </c>
      <c r="U5024" t="s">
        <v>24</v>
      </c>
    </row>
    <row r="5025" spans="1:21">
      <c r="A5025" t="s">
        <v>5060</v>
      </c>
      <c r="B5025" t="s">
        <v>22</v>
      </c>
      <c r="C5025">
        <v>0</v>
      </c>
      <c r="D5025" t="s">
        <v>24</v>
      </c>
      <c r="E5025" t="s">
        <v>24</v>
      </c>
      <c r="F5025">
        <v>1</v>
      </c>
      <c r="G5025" t="s">
        <v>23</v>
      </c>
      <c r="H5025" t="s">
        <v>24</v>
      </c>
      <c r="I5025" t="s">
        <v>37</v>
      </c>
      <c r="J5025" t="s">
        <v>24</v>
      </c>
      <c r="K5025" t="s">
        <v>24</v>
      </c>
      <c r="L5025" t="s">
        <v>24</v>
      </c>
      <c r="M5025" t="s">
        <v>24</v>
      </c>
      <c r="N5025" t="s">
        <v>24</v>
      </c>
      <c r="O5025" t="s">
        <v>24</v>
      </c>
      <c r="P5025" t="s">
        <v>27</v>
      </c>
      <c r="Q5025" t="s">
        <v>23</v>
      </c>
      <c r="R5025" t="s">
        <v>28</v>
      </c>
      <c r="S5025" t="s">
        <v>8279</v>
      </c>
      <c r="T5025" t="s">
        <v>8279</v>
      </c>
      <c r="U5025" t="s">
        <v>23</v>
      </c>
    </row>
    <row r="5026" spans="1:21">
      <c r="A5026" t="s">
        <v>5061</v>
      </c>
      <c r="B5026" t="s">
        <v>30</v>
      </c>
      <c r="C5026">
        <v>0</v>
      </c>
      <c r="D5026" t="s">
        <v>23</v>
      </c>
      <c r="E5026" t="s">
        <v>24</v>
      </c>
      <c r="F5026">
        <v>72</v>
      </c>
      <c r="G5026" t="s">
        <v>23</v>
      </c>
      <c r="H5026" t="s">
        <v>23</v>
      </c>
      <c r="I5026" t="s">
        <v>24</v>
      </c>
      <c r="J5026" t="s">
        <v>46</v>
      </c>
      <c r="K5026" t="s">
        <v>46</v>
      </c>
      <c r="L5026" t="s">
        <v>46</v>
      </c>
      <c r="M5026" t="s">
        <v>46</v>
      </c>
      <c r="N5026" t="s">
        <v>46</v>
      </c>
      <c r="O5026" t="s">
        <v>46</v>
      </c>
      <c r="P5026" t="s">
        <v>47</v>
      </c>
      <c r="Q5026" t="s">
        <v>24</v>
      </c>
      <c r="R5026" t="s">
        <v>32</v>
      </c>
      <c r="S5026" t="s">
        <v>7583</v>
      </c>
      <c r="T5026" t="s">
        <v>12620</v>
      </c>
      <c r="U5026" t="s">
        <v>24</v>
      </c>
    </row>
    <row r="5027" spans="1:21">
      <c r="A5027" t="s">
        <v>5062</v>
      </c>
      <c r="B5027" t="s">
        <v>30</v>
      </c>
      <c r="C5027">
        <v>0</v>
      </c>
      <c r="D5027" t="s">
        <v>23</v>
      </c>
      <c r="E5027" t="s">
        <v>23</v>
      </c>
      <c r="F5027">
        <v>6</v>
      </c>
      <c r="G5027" t="s">
        <v>23</v>
      </c>
      <c r="H5027" t="s">
        <v>24</v>
      </c>
      <c r="I5027" t="s">
        <v>37</v>
      </c>
      <c r="J5027" t="s">
        <v>24</v>
      </c>
      <c r="K5027" t="s">
        <v>24</v>
      </c>
      <c r="L5027" t="s">
        <v>24</v>
      </c>
      <c r="M5027" t="s">
        <v>24</v>
      </c>
      <c r="N5027" t="s">
        <v>24</v>
      </c>
      <c r="O5027" t="s">
        <v>24</v>
      </c>
      <c r="P5027" t="s">
        <v>27</v>
      </c>
      <c r="Q5027" t="s">
        <v>23</v>
      </c>
      <c r="R5027" t="s">
        <v>28</v>
      </c>
      <c r="S5027" t="s">
        <v>11182</v>
      </c>
      <c r="T5027" t="s">
        <v>12621</v>
      </c>
      <c r="U5027" t="s">
        <v>24</v>
      </c>
    </row>
    <row r="5028" spans="1:21">
      <c r="A5028" t="s">
        <v>5063</v>
      </c>
      <c r="B5028" t="s">
        <v>30</v>
      </c>
      <c r="C5028">
        <v>0</v>
      </c>
      <c r="D5028" t="s">
        <v>23</v>
      </c>
      <c r="E5028" t="s">
        <v>23</v>
      </c>
      <c r="F5028">
        <v>23</v>
      </c>
      <c r="G5028" t="s">
        <v>23</v>
      </c>
      <c r="H5028" t="s">
        <v>24</v>
      </c>
      <c r="I5028" t="s">
        <v>24</v>
      </c>
      <c r="J5028" t="s">
        <v>46</v>
      </c>
      <c r="K5028" t="s">
        <v>46</v>
      </c>
      <c r="L5028" t="s">
        <v>46</v>
      </c>
      <c r="M5028" t="s">
        <v>46</v>
      </c>
      <c r="N5028" t="s">
        <v>46</v>
      </c>
      <c r="O5028" t="s">
        <v>46</v>
      </c>
      <c r="P5028" t="s">
        <v>31</v>
      </c>
      <c r="Q5028" t="s">
        <v>23</v>
      </c>
      <c r="R5028" t="s">
        <v>40</v>
      </c>
      <c r="S5028">
        <v>20</v>
      </c>
      <c r="T5028" t="s">
        <v>12622</v>
      </c>
      <c r="U5028" t="s">
        <v>24</v>
      </c>
    </row>
    <row r="5029" spans="1:21">
      <c r="A5029" t="s">
        <v>5064</v>
      </c>
      <c r="B5029" t="s">
        <v>30</v>
      </c>
      <c r="C5029">
        <v>1</v>
      </c>
      <c r="D5029" t="s">
        <v>23</v>
      </c>
      <c r="E5029" t="s">
        <v>24</v>
      </c>
      <c r="F5029">
        <v>10</v>
      </c>
      <c r="G5029" t="s">
        <v>23</v>
      </c>
      <c r="H5029" t="s">
        <v>23</v>
      </c>
      <c r="I5029" t="s">
        <v>37</v>
      </c>
      <c r="J5029" t="s">
        <v>24</v>
      </c>
      <c r="K5029" t="s">
        <v>24</v>
      </c>
      <c r="L5029" t="s">
        <v>24</v>
      </c>
      <c r="M5029" t="s">
        <v>24</v>
      </c>
      <c r="N5029" t="s">
        <v>24</v>
      </c>
      <c r="O5029" t="s">
        <v>23</v>
      </c>
      <c r="P5029" t="s">
        <v>27</v>
      </c>
      <c r="Q5029" t="s">
        <v>24</v>
      </c>
      <c r="R5029" t="s">
        <v>28</v>
      </c>
      <c r="S5029" t="s">
        <v>8421</v>
      </c>
      <c r="T5029" t="s">
        <v>12623</v>
      </c>
      <c r="U5029" t="s">
        <v>23</v>
      </c>
    </row>
    <row r="5030" spans="1:21">
      <c r="A5030" t="s">
        <v>5065</v>
      </c>
      <c r="B5030" t="s">
        <v>22</v>
      </c>
      <c r="C5030">
        <v>0</v>
      </c>
      <c r="D5030" t="s">
        <v>24</v>
      </c>
      <c r="E5030" t="s">
        <v>24</v>
      </c>
      <c r="F5030">
        <v>72</v>
      </c>
      <c r="G5030" t="s">
        <v>23</v>
      </c>
      <c r="H5030" t="s">
        <v>24</v>
      </c>
      <c r="I5030" t="s">
        <v>37</v>
      </c>
      <c r="J5030" t="s">
        <v>23</v>
      </c>
      <c r="K5030" t="s">
        <v>23</v>
      </c>
      <c r="L5030" t="s">
        <v>23</v>
      </c>
      <c r="M5030" t="s">
        <v>23</v>
      </c>
      <c r="N5030" t="s">
        <v>23</v>
      </c>
      <c r="O5030" t="s">
        <v>23</v>
      </c>
      <c r="P5030" t="s">
        <v>47</v>
      </c>
      <c r="Q5030" t="s">
        <v>23</v>
      </c>
      <c r="R5030" t="s">
        <v>28</v>
      </c>
      <c r="S5030" t="s">
        <v>7763</v>
      </c>
      <c r="T5030" t="s">
        <v>12624</v>
      </c>
      <c r="U5030" t="s">
        <v>24</v>
      </c>
    </row>
    <row r="5031" spans="1:21">
      <c r="A5031" t="s">
        <v>5066</v>
      </c>
      <c r="B5031" t="s">
        <v>22</v>
      </c>
      <c r="C5031">
        <v>0</v>
      </c>
      <c r="D5031" t="s">
        <v>23</v>
      </c>
      <c r="E5031" t="s">
        <v>24</v>
      </c>
      <c r="F5031">
        <v>7</v>
      </c>
      <c r="G5031" t="s">
        <v>23</v>
      </c>
      <c r="H5031" t="s">
        <v>24</v>
      </c>
      <c r="I5031" t="s">
        <v>26</v>
      </c>
      <c r="J5031" t="s">
        <v>23</v>
      </c>
      <c r="K5031" t="s">
        <v>24</v>
      </c>
      <c r="L5031" t="s">
        <v>24</v>
      </c>
      <c r="M5031" t="s">
        <v>24</v>
      </c>
      <c r="N5031" t="s">
        <v>24</v>
      </c>
      <c r="O5031" t="s">
        <v>24</v>
      </c>
      <c r="P5031" t="s">
        <v>27</v>
      </c>
      <c r="Q5031" t="s">
        <v>23</v>
      </c>
      <c r="R5031" t="s">
        <v>35</v>
      </c>
      <c r="S5031" t="s">
        <v>7710</v>
      </c>
      <c r="T5031" t="s">
        <v>12625</v>
      </c>
      <c r="U5031" t="s">
        <v>24</v>
      </c>
    </row>
    <row r="5032" spans="1:21">
      <c r="A5032" t="s">
        <v>5067</v>
      </c>
      <c r="B5032" t="s">
        <v>30</v>
      </c>
      <c r="C5032">
        <v>0</v>
      </c>
      <c r="D5032" t="s">
        <v>24</v>
      </c>
      <c r="E5032" t="s">
        <v>23</v>
      </c>
      <c r="F5032">
        <v>6</v>
      </c>
      <c r="G5032" t="s">
        <v>23</v>
      </c>
      <c r="H5032" t="s">
        <v>24</v>
      </c>
      <c r="I5032" t="s">
        <v>37</v>
      </c>
      <c r="J5032" t="s">
        <v>24</v>
      </c>
      <c r="K5032" t="s">
        <v>24</v>
      </c>
      <c r="L5032" t="s">
        <v>23</v>
      </c>
      <c r="M5032" t="s">
        <v>24</v>
      </c>
      <c r="N5032" t="s">
        <v>23</v>
      </c>
      <c r="O5032" t="s">
        <v>23</v>
      </c>
      <c r="P5032" t="s">
        <v>27</v>
      </c>
      <c r="Q5032" t="s">
        <v>24</v>
      </c>
      <c r="R5032" t="s">
        <v>32</v>
      </c>
      <c r="S5032" t="s">
        <v>8222</v>
      </c>
      <c r="T5032" t="s">
        <v>12626</v>
      </c>
      <c r="U5032" t="s">
        <v>23</v>
      </c>
    </row>
    <row r="5033" spans="1:21">
      <c r="A5033" t="s">
        <v>5068</v>
      </c>
      <c r="B5033" t="s">
        <v>30</v>
      </c>
      <c r="C5033">
        <v>0</v>
      </c>
      <c r="D5033" t="s">
        <v>23</v>
      </c>
      <c r="E5033" t="s">
        <v>23</v>
      </c>
      <c r="F5033">
        <v>9</v>
      </c>
      <c r="G5033" t="s">
        <v>23</v>
      </c>
      <c r="H5033" t="s">
        <v>24</v>
      </c>
      <c r="I5033" t="s">
        <v>37</v>
      </c>
      <c r="J5033" t="s">
        <v>24</v>
      </c>
      <c r="K5033" t="s">
        <v>23</v>
      </c>
      <c r="L5033" t="s">
        <v>24</v>
      </c>
      <c r="M5033" t="s">
        <v>23</v>
      </c>
      <c r="N5033" t="s">
        <v>23</v>
      </c>
      <c r="O5033" t="s">
        <v>23</v>
      </c>
      <c r="P5033" t="s">
        <v>27</v>
      </c>
      <c r="Q5033" t="s">
        <v>23</v>
      </c>
      <c r="R5033" t="s">
        <v>28</v>
      </c>
      <c r="S5033" t="s">
        <v>11696</v>
      </c>
      <c r="T5033" t="s">
        <v>11273</v>
      </c>
      <c r="U5033" t="s">
        <v>24</v>
      </c>
    </row>
    <row r="5034" spans="1:21">
      <c r="A5034" t="s">
        <v>5069</v>
      </c>
      <c r="B5034" t="s">
        <v>22</v>
      </c>
      <c r="C5034">
        <v>0</v>
      </c>
      <c r="D5034" t="s">
        <v>24</v>
      </c>
      <c r="E5034" t="s">
        <v>24</v>
      </c>
      <c r="F5034">
        <v>12</v>
      </c>
      <c r="G5034" t="s">
        <v>23</v>
      </c>
      <c r="H5034" t="s">
        <v>23</v>
      </c>
      <c r="I5034" t="s">
        <v>37</v>
      </c>
      <c r="J5034" t="s">
        <v>24</v>
      </c>
      <c r="K5034" t="s">
        <v>23</v>
      </c>
      <c r="L5034" t="s">
        <v>24</v>
      </c>
      <c r="M5034" t="s">
        <v>24</v>
      </c>
      <c r="N5034" t="s">
        <v>24</v>
      </c>
      <c r="O5034" t="s">
        <v>23</v>
      </c>
      <c r="P5034" t="s">
        <v>27</v>
      </c>
      <c r="Q5034" t="s">
        <v>23</v>
      </c>
      <c r="R5034" t="s">
        <v>28</v>
      </c>
      <c r="S5034" t="s">
        <v>7693</v>
      </c>
      <c r="T5034" t="s">
        <v>12627</v>
      </c>
      <c r="U5034" t="s">
        <v>24</v>
      </c>
    </row>
    <row r="5035" spans="1:21">
      <c r="A5035" t="s">
        <v>5070</v>
      </c>
      <c r="B5035" t="s">
        <v>22</v>
      </c>
      <c r="C5035">
        <v>0</v>
      </c>
      <c r="D5035" t="s">
        <v>24</v>
      </c>
      <c r="E5035" t="s">
        <v>24</v>
      </c>
      <c r="F5035">
        <v>1</v>
      </c>
      <c r="G5035" t="s">
        <v>23</v>
      </c>
      <c r="H5035" t="s">
        <v>24</v>
      </c>
      <c r="I5035" t="s">
        <v>24</v>
      </c>
      <c r="J5035" t="s">
        <v>46</v>
      </c>
      <c r="K5035" t="s">
        <v>46</v>
      </c>
      <c r="L5035" t="s">
        <v>46</v>
      </c>
      <c r="M5035" t="s">
        <v>46</v>
      </c>
      <c r="N5035" t="s">
        <v>46</v>
      </c>
      <c r="O5035" t="s">
        <v>46</v>
      </c>
      <c r="P5035" t="s">
        <v>27</v>
      </c>
      <c r="Q5035" t="s">
        <v>23</v>
      </c>
      <c r="R5035" t="s">
        <v>32</v>
      </c>
      <c r="S5035" t="s">
        <v>7308</v>
      </c>
      <c r="T5035" t="s">
        <v>7308</v>
      </c>
      <c r="U5035" t="s">
        <v>24</v>
      </c>
    </row>
    <row r="5036" spans="1:21">
      <c r="A5036" t="s">
        <v>5071</v>
      </c>
      <c r="B5036" t="s">
        <v>22</v>
      </c>
      <c r="C5036">
        <v>1</v>
      </c>
      <c r="D5036" t="s">
        <v>23</v>
      </c>
      <c r="E5036" t="s">
        <v>23</v>
      </c>
      <c r="F5036">
        <v>48</v>
      </c>
      <c r="G5036" t="s">
        <v>24</v>
      </c>
      <c r="H5036" t="s">
        <v>25</v>
      </c>
      <c r="I5036" t="s">
        <v>26</v>
      </c>
      <c r="J5036" t="s">
        <v>24</v>
      </c>
      <c r="K5036" t="s">
        <v>23</v>
      </c>
      <c r="L5036" t="s">
        <v>24</v>
      </c>
      <c r="M5036" t="s">
        <v>24</v>
      </c>
      <c r="N5036" t="s">
        <v>24</v>
      </c>
      <c r="O5036" t="s">
        <v>24</v>
      </c>
      <c r="P5036" t="s">
        <v>31</v>
      </c>
      <c r="Q5036" t="s">
        <v>24</v>
      </c>
      <c r="R5036" t="s">
        <v>35</v>
      </c>
      <c r="S5036" t="s">
        <v>10994</v>
      </c>
      <c r="T5036" t="s">
        <v>12628</v>
      </c>
      <c r="U5036" t="s">
        <v>24</v>
      </c>
    </row>
    <row r="5037" spans="1:21">
      <c r="A5037" t="s">
        <v>5072</v>
      </c>
      <c r="B5037" t="s">
        <v>30</v>
      </c>
      <c r="C5037">
        <v>0</v>
      </c>
      <c r="D5037" t="s">
        <v>24</v>
      </c>
      <c r="E5037" t="s">
        <v>24</v>
      </c>
      <c r="F5037">
        <v>20</v>
      </c>
      <c r="G5037" t="s">
        <v>23</v>
      </c>
      <c r="H5037" t="s">
        <v>24</v>
      </c>
      <c r="I5037" t="s">
        <v>37</v>
      </c>
      <c r="J5037" t="s">
        <v>24</v>
      </c>
      <c r="K5037" t="s">
        <v>24</v>
      </c>
      <c r="L5037" t="s">
        <v>24</v>
      </c>
      <c r="M5037" t="s">
        <v>24</v>
      </c>
      <c r="N5037" t="s">
        <v>23</v>
      </c>
      <c r="O5037" t="s">
        <v>24</v>
      </c>
      <c r="P5037" t="s">
        <v>27</v>
      </c>
      <c r="Q5037" t="s">
        <v>24</v>
      </c>
      <c r="R5037" t="s">
        <v>28</v>
      </c>
      <c r="S5037" t="s">
        <v>8135</v>
      </c>
      <c r="T5037" t="s">
        <v>12629</v>
      </c>
      <c r="U5037" t="s">
        <v>24</v>
      </c>
    </row>
    <row r="5038" spans="1:21">
      <c r="A5038" t="s">
        <v>5073</v>
      </c>
      <c r="B5038" t="s">
        <v>22</v>
      </c>
      <c r="C5038">
        <v>1</v>
      </c>
      <c r="D5038" t="s">
        <v>23</v>
      </c>
      <c r="E5038" t="s">
        <v>24</v>
      </c>
      <c r="F5038">
        <v>16</v>
      </c>
      <c r="G5038" t="s">
        <v>23</v>
      </c>
      <c r="H5038" t="s">
        <v>23</v>
      </c>
      <c r="I5038" t="s">
        <v>37</v>
      </c>
      <c r="J5038" t="s">
        <v>24</v>
      </c>
      <c r="K5038" t="s">
        <v>24</v>
      </c>
      <c r="L5038" t="s">
        <v>24</v>
      </c>
      <c r="M5038" t="s">
        <v>24</v>
      </c>
      <c r="N5038" t="s">
        <v>24</v>
      </c>
      <c r="O5038" t="s">
        <v>23</v>
      </c>
      <c r="P5038" t="s">
        <v>27</v>
      </c>
      <c r="Q5038" t="s">
        <v>23</v>
      </c>
      <c r="R5038" t="s">
        <v>40</v>
      </c>
      <c r="S5038" t="s">
        <v>8336</v>
      </c>
      <c r="T5038" t="s">
        <v>12630</v>
      </c>
      <c r="U5038" t="s">
        <v>23</v>
      </c>
    </row>
    <row r="5039" spans="1:21">
      <c r="A5039" t="s">
        <v>5074</v>
      </c>
      <c r="B5039" t="s">
        <v>22</v>
      </c>
      <c r="C5039">
        <v>0</v>
      </c>
      <c r="D5039" t="s">
        <v>24</v>
      </c>
      <c r="E5039" t="s">
        <v>24</v>
      </c>
      <c r="F5039">
        <v>2</v>
      </c>
      <c r="G5039" t="s">
        <v>23</v>
      </c>
      <c r="H5039" t="s">
        <v>24</v>
      </c>
      <c r="I5039" t="s">
        <v>37</v>
      </c>
      <c r="J5039" t="s">
        <v>24</v>
      </c>
      <c r="K5039" t="s">
        <v>24</v>
      </c>
      <c r="L5039" t="s">
        <v>24</v>
      </c>
      <c r="M5039" t="s">
        <v>24</v>
      </c>
      <c r="N5039" t="s">
        <v>23</v>
      </c>
      <c r="O5039" t="s">
        <v>24</v>
      </c>
      <c r="P5039" t="s">
        <v>27</v>
      </c>
      <c r="Q5039" t="s">
        <v>23</v>
      </c>
      <c r="R5039" t="s">
        <v>32</v>
      </c>
      <c r="S5039" t="s">
        <v>10469</v>
      </c>
      <c r="T5039" t="s">
        <v>12631</v>
      </c>
      <c r="U5039" t="s">
        <v>23</v>
      </c>
    </row>
    <row r="5040" spans="1:21">
      <c r="A5040" t="s">
        <v>5075</v>
      </c>
      <c r="B5040" t="s">
        <v>22</v>
      </c>
      <c r="C5040">
        <v>0</v>
      </c>
      <c r="D5040" t="s">
        <v>24</v>
      </c>
      <c r="E5040" t="s">
        <v>24</v>
      </c>
      <c r="F5040">
        <v>10</v>
      </c>
      <c r="G5040" t="s">
        <v>23</v>
      </c>
      <c r="H5040" t="s">
        <v>24</v>
      </c>
      <c r="I5040" t="s">
        <v>24</v>
      </c>
      <c r="J5040" t="s">
        <v>46</v>
      </c>
      <c r="K5040" t="s">
        <v>46</v>
      </c>
      <c r="L5040" t="s">
        <v>46</v>
      </c>
      <c r="M5040" t="s">
        <v>46</v>
      </c>
      <c r="N5040" t="s">
        <v>46</v>
      </c>
      <c r="O5040" t="s">
        <v>46</v>
      </c>
      <c r="P5040" t="s">
        <v>31</v>
      </c>
      <c r="Q5040" t="s">
        <v>23</v>
      </c>
      <c r="R5040" t="s">
        <v>32</v>
      </c>
      <c r="S5040" t="s">
        <v>7447</v>
      </c>
      <c r="T5040" t="s">
        <v>12632</v>
      </c>
      <c r="U5040" t="s">
        <v>24</v>
      </c>
    </row>
    <row r="5041" spans="1:21">
      <c r="A5041" t="s">
        <v>5076</v>
      </c>
      <c r="B5041" t="s">
        <v>22</v>
      </c>
      <c r="C5041">
        <v>1</v>
      </c>
      <c r="D5041" t="s">
        <v>24</v>
      </c>
      <c r="E5041" t="s">
        <v>24</v>
      </c>
      <c r="F5041">
        <v>2</v>
      </c>
      <c r="G5041" t="s">
        <v>23</v>
      </c>
      <c r="H5041" t="s">
        <v>24</v>
      </c>
      <c r="I5041" t="s">
        <v>37</v>
      </c>
      <c r="J5041" t="s">
        <v>24</v>
      </c>
      <c r="K5041" t="s">
        <v>24</v>
      </c>
      <c r="L5041" t="s">
        <v>24</v>
      </c>
      <c r="M5041" t="s">
        <v>24</v>
      </c>
      <c r="N5041" t="s">
        <v>24</v>
      </c>
      <c r="O5041" t="s">
        <v>23</v>
      </c>
      <c r="P5041" t="s">
        <v>27</v>
      </c>
      <c r="Q5041" t="s">
        <v>23</v>
      </c>
      <c r="R5041" t="s">
        <v>28</v>
      </c>
      <c r="S5041" t="s">
        <v>10967</v>
      </c>
      <c r="T5041" t="s">
        <v>12633</v>
      </c>
      <c r="U5041" t="s">
        <v>23</v>
      </c>
    </row>
    <row r="5042" spans="1:21">
      <c r="A5042" t="s">
        <v>5077</v>
      </c>
      <c r="B5042" t="s">
        <v>30</v>
      </c>
      <c r="C5042">
        <v>0</v>
      </c>
      <c r="D5042" t="s">
        <v>23</v>
      </c>
      <c r="E5042" t="s">
        <v>23</v>
      </c>
      <c r="F5042">
        <v>20</v>
      </c>
      <c r="G5042" t="s">
        <v>23</v>
      </c>
      <c r="H5042" t="s">
        <v>23</v>
      </c>
      <c r="I5042" t="s">
        <v>37</v>
      </c>
      <c r="J5042" t="s">
        <v>24</v>
      </c>
      <c r="K5042" t="s">
        <v>23</v>
      </c>
      <c r="L5042" t="s">
        <v>24</v>
      </c>
      <c r="M5042" t="s">
        <v>23</v>
      </c>
      <c r="N5042" t="s">
        <v>23</v>
      </c>
      <c r="O5042" t="s">
        <v>24</v>
      </c>
      <c r="P5042" t="s">
        <v>27</v>
      </c>
      <c r="Q5042" t="s">
        <v>24</v>
      </c>
      <c r="R5042" t="s">
        <v>32</v>
      </c>
      <c r="S5042" t="s">
        <v>9814</v>
      </c>
      <c r="T5042" t="s">
        <v>12634</v>
      </c>
      <c r="U5042" t="s">
        <v>24</v>
      </c>
    </row>
    <row r="5043" spans="1:21">
      <c r="A5043" t="s">
        <v>5078</v>
      </c>
      <c r="B5043" t="s">
        <v>30</v>
      </c>
      <c r="C5043">
        <v>0</v>
      </c>
      <c r="D5043" t="s">
        <v>23</v>
      </c>
      <c r="E5043" t="s">
        <v>24</v>
      </c>
      <c r="F5043">
        <v>20</v>
      </c>
      <c r="G5043" t="s">
        <v>23</v>
      </c>
      <c r="H5043" t="s">
        <v>24</v>
      </c>
      <c r="I5043" t="s">
        <v>24</v>
      </c>
      <c r="J5043" t="s">
        <v>46</v>
      </c>
      <c r="K5043" t="s">
        <v>46</v>
      </c>
      <c r="L5043" t="s">
        <v>46</v>
      </c>
      <c r="M5043" t="s">
        <v>46</v>
      </c>
      <c r="N5043" t="s">
        <v>46</v>
      </c>
      <c r="O5043" t="s">
        <v>46</v>
      </c>
      <c r="P5043" t="s">
        <v>31</v>
      </c>
      <c r="Q5043" t="s">
        <v>24</v>
      </c>
      <c r="R5043" t="s">
        <v>32</v>
      </c>
      <c r="S5043" t="s">
        <v>7149</v>
      </c>
      <c r="T5043" t="s">
        <v>12635</v>
      </c>
      <c r="U5043" t="s">
        <v>24</v>
      </c>
    </row>
    <row r="5044" spans="1:21">
      <c r="A5044" t="s">
        <v>5079</v>
      </c>
      <c r="B5044" t="s">
        <v>30</v>
      </c>
      <c r="C5044">
        <v>0</v>
      </c>
      <c r="D5044" t="s">
        <v>23</v>
      </c>
      <c r="E5044" t="s">
        <v>23</v>
      </c>
      <c r="F5044">
        <v>19</v>
      </c>
      <c r="G5044" t="s">
        <v>23</v>
      </c>
      <c r="H5044" t="s">
        <v>24</v>
      </c>
      <c r="I5044" t="s">
        <v>24</v>
      </c>
      <c r="J5044" t="s">
        <v>46</v>
      </c>
      <c r="K5044" t="s">
        <v>46</v>
      </c>
      <c r="L5044" t="s">
        <v>46</v>
      </c>
      <c r="M5044" t="s">
        <v>46</v>
      </c>
      <c r="N5044" t="s">
        <v>46</v>
      </c>
      <c r="O5044" t="s">
        <v>46</v>
      </c>
      <c r="P5044" t="s">
        <v>31</v>
      </c>
      <c r="Q5044" t="s">
        <v>24</v>
      </c>
      <c r="R5044" t="s">
        <v>32</v>
      </c>
      <c r="S5044" t="s">
        <v>7158</v>
      </c>
      <c r="T5044" t="s">
        <v>12636</v>
      </c>
      <c r="U5044" t="s">
        <v>24</v>
      </c>
    </row>
    <row r="5045" spans="1:21">
      <c r="A5045" t="s">
        <v>5080</v>
      </c>
      <c r="B5045" t="s">
        <v>30</v>
      </c>
      <c r="C5045">
        <v>1</v>
      </c>
      <c r="D5045" t="s">
        <v>24</v>
      </c>
      <c r="E5045" t="s">
        <v>24</v>
      </c>
      <c r="F5045">
        <v>19</v>
      </c>
      <c r="G5045" t="s">
        <v>23</v>
      </c>
      <c r="H5045" t="s">
        <v>23</v>
      </c>
      <c r="I5045" t="s">
        <v>37</v>
      </c>
      <c r="J5045" t="s">
        <v>23</v>
      </c>
      <c r="K5045" t="s">
        <v>24</v>
      </c>
      <c r="L5045" t="s">
        <v>24</v>
      </c>
      <c r="M5045" t="s">
        <v>24</v>
      </c>
      <c r="N5045" t="s">
        <v>23</v>
      </c>
      <c r="O5045" t="s">
        <v>24</v>
      </c>
      <c r="P5045" t="s">
        <v>27</v>
      </c>
      <c r="Q5045" t="s">
        <v>23</v>
      </c>
      <c r="R5045" t="s">
        <v>28</v>
      </c>
      <c r="S5045" t="s">
        <v>8669</v>
      </c>
      <c r="T5045">
        <v>1660</v>
      </c>
      <c r="U5045" t="s">
        <v>23</v>
      </c>
    </row>
    <row r="5046" spans="1:21">
      <c r="A5046" t="s">
        <v>5081</v>
      </c>
      <c r="B5046" t="s">
        <v>30</v>
      </c>
      <c r="C5046">
        <v>0</v>
      </c>
      <c r="D5046" t="s">
        <v>23</v>
      </c>
      <c r="E5046" t="s">
        <v>24</v>
      </c>
      <c r="F5046">
        <v>22</v>
      </c>
      <c r="G5046" t="s">
        <v>23</v>
      </c>
      <c r="H5046" t="s">
        <v>24</v>
      </c>
      <c r="I5046" t="s">
        <v>37</v>
      </c>
      <c r="J5046" t="s">
        <v>23</v>
      </c>
      <c r="K5046" t="s">
        <v>23</v>
      </c>
      <c r="L5046" t="s">
        <v>24</v>
      </c>
      <c r="M5046" t="s">
        <v>23</v>
      </c>
      <c r="N5046" t="s">
        <v>23</v>
      </c>
      <c r="O5046" t="s">
        <v>23</v>
      </c>
      <c r="P5046" t="s">
        <v>27</v>
      </c>
      <c r="Q5046" t="s">
        <v>23</v>
      </c>
      <c r="R5046" t="s">
        <v>28</v>
      </c>
      <c r="S5046" t="s">
        <v>7670</v>
      </c>
      <c r="T5046" t="s">
        <v>10780</v>
      </c>
      <c r="U5046" t="s">
        <v>24</v>
      </c>
    </row>
    <row r="5047" spans="1:21">
      <c r="A5047" t="s">
        <v>5082</v>
      </c>
      <c r="B5047" t="s">
        <v>22</v>
      </c>
      <c r="C5047">
        <v>0</v>
      </c>
      <c r="D5047" t="s">
        <v>24</v>
      </c>
      <c r="E5047" t="s">
        <v>24</v>
      </c>
      <c r="F5047">
        <v>35</v>
      </c>
      <c r="G5047" t="s">
        <v>23</v>
      </c>
      <c r="H5047" t="s">
        <v>23</v>
      </c>
      <c r="I5047" t="s">
        <v>37</v>
      </c>
      <c r="J5047" t="s">
        <v>24</v>
      </c>
      <c r="K5047" t="s">
        <v>24</v>
      </c>
      <c r="L5047" t="s">
        <v>24</v>
      </c>
      <c r="M5047" t="s">
        <v>23</v>
      </c>
      <c r="N5047" t="s">
        <v>24</v>
      </c>
      <c r="O5047" t="s">
        <v>24</v>
      </c>
      <c r="P5047" t="s">
        <v>27</v>
      </c>
      <c r="Q5047" t="s">
        <v>24</v>
      </c>
      <c r="R5047" t="s">
        <v>40</v>
      </c>
      <c r="S5047" t="s">
        <v>7459</v>
      </c>
      <c r="T5047" t="s">
        <v>12637</v>
      </c>
      <c r="U5047" t="s">
        <v>24</v>
      </c>
    </row>
    <row r="5048" spans="1:21">
      <c r="A5048" t="s">
        <v>5083</v>
      </c>
      <c r="B5048" t="s">
        <v>22</v>
      </c>
      <c r="C5048">
        <v>0</v>
      </c>
      <c r="D5048" t="s">
        <v>24</v>
      </c>
      <c r="E5048" t="s">
        <v>24</v>
      </c>
      <c r="F5048">
        <v>1</v>
      </c>
      <c r="G5048" t="s">
        <v>23</v>
      </c>
      <c r="H5048" t="s">
        <v>24</v>
      </c>
      <c r="I5048" t="s">
        <v>26</v>
      </c>
      <c r="J5048" t="s">
        <v>24</v>
      </c>
      <c r="K5048" t="s">
        <v>24</v>
      </c>
      <c r="L5048" t="s">
        <v>24</v>
      </c>
      <c r="M5048" t="s">
        <v>24</v>
      </c>
      <c r="N5048" t="s">
        <v>24</v>
      </c>
      <c r="O5048" t="s">
        <v>24</v>
      </c>
      <c r="P5048" t="s">
        <v>27</v>
      </c>
      <c r="Q5048" t="s">
        <v>24</v>
      </c>
      <c r="R5048" t="s">
        <v>32</v>
      </c>
      <c r="S5048" t="s">
        <v>9608</v>
      </c>
      <c r="T5048" t="s">
        <v>9608</v>
      </c>
      <c r="U5048" t="s">
        <v>24</v>
      </c>
    </row>
    <row r="5049" spans="1:21">
      <c r="A5049" t="s">
        <v>5084</v>
      </c>
      <c r="B5049" t="s">
        <v>30</v>
      </c>
      <c r="C5049">
        <v>0</v>
      </c>
      <c r="D5049" t="s">
        <v>24</v>
      </c>
      <c r="E5049" t="s">
        <v>24</v>
      </c>
      <c r="F5049">
        <v>39</v>
      </c>
      <c r="G5049" t="s">
        <v>23</v>
      </c>
      <c r="H5049" t="s">
        <v>23</v>
      </c>
      <c r="I5049" t="s">
        <v>37</v>
      </c>
      <c r="J5049" t="s">
        <v>24</v>
      </c>
      <c r="K5049" t="s">
        <v>24</v>
      </c>
      <c r="L5049" t="s">
        <v>24</v>
      </c>
      <c r="M5049" t="s">
        <v>24</v>
      </c>
      <c r="N5049" t="s">
        <v>24</v>
      </c>
      <c r="O5049" t="s">
        <v>24</v>
      </c>
      <c r="P5049" t="s">
        <v>27</v>
      </c>
      <c r="Q5049" t="s">
        <v>23</v>
      </c>
      <c r="R5049" t="s">
        <v>40</v>
      </c>
      <c r="S5049" t="s">
        <v>7513</v>
      </c>
      <c r="T5049" t="s">
        <v>12638</v>
      </c>
      <c r="U5049" t="s">
        <v>24</v>
      </c>
    </row>
    <row r="5050" spans="1:21">
      <c r="A5050" t="s">
        <v>5085</v>
      </c>
      <c r="B5050" t="s">
        <v>22</v>
      </c>
      <c r="C5050">
        <v>1</v>
      </c>
      <c r="D5050" t="s">
        <v>23</v>
      </c>
      <c r="E5050" t="s">
        <v>24</v>
      </c>
      <c r="F5050">
        <v>54</v>
      </c>
      <c r="G5050" t="s">
        <v>23</v>
      </c>
      <c r="H5050" t="s">
        <v>24</v>
      </c>
      <c r="I5050" t="s">
        <v>37</v>
      </c>
      <c r="J5050" t="s">
        <v>24</v>
      </c>
      <c r="K5050" t="s">
        <v>24</v>
      </c>
      <c r="L5050" t="s">
        <v>23</v>
      </c>
      <c r="M5050" t="s">
        <v>23</v>
      </c>
      <c r="N5050" t="s">
        <v>23</v>
      </c>
      <c r="O5050" t="s">
        <v>23</v>
      </c>
      <c r="P5050" t="s">
        <v>31</v>
      </c>
      <c r="Q5050" t="s">
        <v>23</v>
      </c>
      <c r="R5050" t="s">
        <v>28</v>
      </c>
      <c r="S5050" t="s">
        <v>7212</v>
      </c>
      <c r="T5050" t="s">
        <v>12639</v>
      </c>
      <c r="U5050" t="s">
        <v>24</v>
      </c>
    </row>
    <row r="5051" spans="1:21">
      <c r="A5051" t="s">
        <v>5086</v>
      </c>
      <c r="B5051" t="s">
        <v>22</v>
      </c>
      <c r="C5051">
        <v>0</v>
      </c>
      <c r="D5051" t="s">
        <v>24</v>
      </c>
      <c r="E5051" t="s">
        <v>24</v>
      </c>
      <c r="F5051">
        <v>1</v>
      </c>
      <c r="G5051" t="s">
        <v>23</v>
      </c>
      <c r="H5051" t="s">
        <v>24</v>
      </c>
      <c r="I5051" t="s">
        <v>24</v>
      </c>
      <c r="J5051" t="s">
        <v>46</v>
      </c>
      <c r="K5051" t="s">
        <v>46</v>
      </c>
      <c r="L5051" t="s">
        <v>46</v>
      </c>
      <c r="M5051" t="s">
        <v>46</v>
      </c>
      <c r="N5051" t="s">
        <v>46</v>
      </c>
      <c r="O5051" t="s">
        <v>46</v>
      </c>
      <c r="P5051" t="s">
        <v>27</v>
      </c>
      <c r="Q5051" t="s">
        <v>23</v>
      </c>
      <c r="R5051" t="s">
        <v>35</v>
      </c>
      <c r="S5051" t="s">
        <v>7180</v>
      </c>
      <c r="T5051" t="s">
        <v>7180</v>
      </c>
      <c r="U5051" t="s">
        <v>23</v>
      </c>
    </row>
    <row r="5052" spans="1:21">
      <c r="A5052" t="s">
        <v>5087</v>
      </c>
      <c r="B5052" t="s">
        <v>30</v>
      </c>
      <c r="C5052">
        <v>0</v>
      </c>
      <c r="D5052" t="s">
        <v>23</v>
      </c>
      <c r="E5052" t="s">
        <v>24</v>
      </c>
      <c r="F5052">
        <v>66</v>
      </c>
      <c r="G5052" t="s">
        <v>23</v>
      </c>
      <c r="H5052" t="s">
        <v>23</v>
      </c>
      <c r="I5052" t="s">
        <v>37</v>
      </c>
      <c r="J5052" t="s">
        <v>23</v>
      </c>
      <c r="K5052" t="s">
        <v>24</v>
      </c>
      <c r="L5052" t="s">
        <v>23</v>
      </c>
      <c r="M5052" t="s">
        <v>24</v>
      </c>
      <c r="N5052" t="s">
        <v>23</v>
      </c>
      <c r="O5052" t="s">
        <v>23</v>
      </c>
      <c r="P5052" t="s">
        <v>47</v>
      </c>
      <c r="Q5052" t="s">
        <v>23</v>
      </c>
      <c r="R5052" t="s">
        <v>40</v>
      </c>
      <c r="S5052" t="s">
        <v>9150</v>
      </c>
      <c r="T5052" t="s">
        <v>12640</v>
      </c>
      <c r="U5052" t="s">
        <v>23</v>
      </c>
    </row>
    <row r="5053" spans="1:21">
      <c r="A5053" t="s">
        <v>5088</v>
      </c>
      <c r="B5053" t="s">
        <v>30</v>
      </c>
      <c r="C5053">
        <v>0</v>
      </c>
      <c r="D5053" t="s">
        <v>24</v>
      </c>
      <c r="E5053" t="s">
        <v>24</v>
      </c>
      <c r="F5053">
        <v>56</v>
      </c>
      <c r="G5053" t="s">
        <v>23</v>
      </c>
      <c r="H5053" t="s">
        <v>23</v>
      </c>
      <c r="I5053" t="s">
        <v>37</v>
      </c>
      <c r="J5053" t="s">
        <v>23</v>
      </c>
      <c r="K5053" t="s">
        <v>24</v>
      </c>
      <c r="L5053" t="s">
        <v>24</v>
      </c>
      <c r="M5053" t="s">
        <v>23</v>
      </c>
      <c r="N5053" t="s">
        <v>23</v>
      </c>
      <c r="O5053" t="s">
        <v>23</v>
      </c>
      <c r="P5053" t="s">
        <v>27</v>
      </c>
      <c r="Q5053" t="s">
        <v>23</v>
      </c>
      <c r="R5053" t="s">
        <v>32</v>
      </c>
      <c r="S5053" t="s">
        <v>7426</v>
      </c>
      <c r="T5053" t="s">
        <v>12641</v>
      </c>
      <c r="U5053" t="s">
        <v>24</v>
      </c>
    </row>
    <row r="5054" spans="1:21">
      <c r="A5054" t="s">
        <v>5089</v>
      </c>
      <c r="B5054" t="s">
        <v>30</v>
      </c>
      <c r="C5054">
        <v>0</v>
      </c>
      <c r="D5054" t="s">
        <v>24</v>
      </c>
      <c r="E5054" t="s">
        <v>23</v>
      </c>
      <c r="F5054">
        <v>18</v>
      </c>
      <c r="G5054" t="s">
        <v>23</v>
      </c>
      <c r="H5054" t="s">
        <v>24</v>
      </c>
      <c r="I5054" t="s">
        <v>26</v>
      </c>
      <c r="J5054" t="s">
        <v>24</v>
      </c>
      <c r="K5054" t="s">
        <v>24</v>
      </c>
      <c r="L5054" t="s">
        <v>24</v>
      </c>
      <c r="M5054" t="s">
        <v>24</v>
      </c>
      <c r="N5054" t="s">
        <v>24</v>
      </c>
      <c r="O5054" t="s">
        <v>24</v>
      </c>
      <c r="P5054" t="s">
        <v>27</v>
      </c>
      <c r="Q5054" t="s">
        <v>23</v>
      </c>
      <c r="R5054" t="s">
        <v>40</v>
      </c>
      <c r="S5054" t="s">
        <v>7376</v>
      </c>
      <c r="T5054" t="s">
        <v>12642</v>
      </c>
      <c r="U5054" t="s">
        <v>24</v>
      </c>
    </row>
    <row r="5055" spans="1:21">
      <c r="A5055" t="s">
        <v>5090</v>
      </c>
      <c r="B5055" t="s">
        <v>22</v>
      </c>
      <c r="C5055">
        <v>0</v>
      </c>
      <c r="D5055" t="s">
        <v>23</v>
      </c>
      <c r="E5055" t="s">
        <v>23</v>
      </c>
      <c r="F5055">
        <v>16</v>
      </c>
      <c r="G5055" t="s">
        <v>23</v>
      </c>
      <c r="H5055" t="s">
        <v>23</v>
      </c>
      <c r="I5055" t="s">
        <v>37</v>
      </c>
      <c r="J5055" t="s">
        <v>24</v>
      </c>
      <c r="K5055" t="s">
        <v>23</v>
      </c>
      <c r="L5055" t="s">
        <v>24</v>
      </c>
      <c r="M5055" t="s">
        <v>24</v>
      </c>
      <c r="N5055" t="s">
        <v>24</v>
      </c>
      <c r="O5055" t="s">
        <v>24</v>
      </c>
      <c r="P5055" t="s">
        <v>27</v>
      </c>
      <c r="Q5055" t="s">
        <v>23</v>
      </c>
      <c r="R5055" t="s">
        <v>40</v>
      </c>
      <c r="S5055" t="s">
        <v>7467</v>
      </c>
      <c r="T5055" t="s">
        <v>12643</v>
      </c>
      <c r="U5055" t="s">
        <v>24</v>
      </c>
    </row>
    <row r="5056" spans="1:21">
      <c r="A5056" t="s">
        <v>5091</v>
      </c>
      <c r="B5056" t="s">
        <v>22</v>
      </c>
      <c r="C5056">
        <v>0</v>
      </c>
      <c r="D5056" t="s">
        <v>24</v>
      </c>
      <c r="E5056" t="s">
        <v>24</v>
      </c>
      <c r="F5056">
        <v>68</v>
      </c>
      <c r="G5056" t="s">
        <v>23</v>
      </c>
      <c r="H5056" t="s">
        <v>24</v>
      </c>
      <c r="I5056" t="s">
        <v>26</v>
      </c>
      <c r="J5056" t="s">
        <v>23</v>
      </c>
      <c r="K5056" t="s">
        <v>24</v>
      </c>
      <c r="L5056" t="s">
        <v>23</v>
      </c>
      <c r="M5056" t="s">
        <v>24</v>
      </c>
      <c r="N5056" t="s">
        <v>24</v>
      </c>
      <c r="O5056" t="s">
        <v>24</v>
      </c>
      <c r="P5056" t="s">
        <v>31</v>
      </c>
      <c r="Q5056" t="s">
        <v>23</v>
      </c>
      <c r="R5056" t="s">
        <v>40</v>
      </c>
      <c r="S5056" t="s">
        <v>7584</v>
      </c>
      <c r="T5056" t="s">
        <v>12644</v>
      </c>
      <c r="U5056" t="s">
        <v>24</v>
      </c>
    </row>
    <row r="5057" spans="1:21">
      <c r="A5057" t="s">
        <v>5092</v>
      </c>
      <c r="B5057" t="s">
        <v>22</v>
      </c>
      <c r="C5057">
        <v>1</v>
      </c>
      <c r="D5057" t="s">
        <v>23</v>
      </c>
      <c r="E5057" t="s">
        <v>24</v>
      </c>
      <c r="F5057">
        <v>53</v>
      </c>
      <c r="G5057" t="s">
        <v>23</v>
      </c>
      <c r="H5057" t="s">
        <v>23</v>
      </c>
      <c r="I5057" t="s">
        <v>24</v>
      </c>
      <c r="J5057" t="s">
        <v>46</v>
      </c>
      <c r="K5057" t="s">
        <v>46</v>
      </c>
      <c r="L5057" t="s">
        <v>46</v>
      </c>
      <c r="M5057" t="s">
        <v>46</v>
      </c>
      <c r="N5057" t="s">
        <v>46</v>
      </c>
      <c r="O5057" t="s">
        <v>46</v>
      </c>
      <c r="P5057" t="s">
        <v>47</v>
      </c>
      <c r="Q5057" t="s">
        <v>24</v>
      </c>
      <c r="R5057" t="s">
        <v>40</v>
      </c>
      <c r="S5057" t="s">
        <v>8637</v>
      </c>
      <c r="T5057" t="s">
        <v>12645</v>
      </c>
      <c r="U5057" t="s">
        <v>24</v>
      </c>
    </row>
    <row r="5058" spans="1:21">
      <c r="A5058" t="s">
        <v>5093</v>
      </c>
      <c r="B5058" t="s">
        <v>22</v>
      </c>
      <c r="C5058">
        <v>0</v>
      </c>
      <c r="D5058" t="s">
        <v>23</v>
      </c>
      <c r="E5058" t="s">
        <v>23</v>
      </c>
      <c r="F5058">
        <v>72</v>
      </c>
      <c r="G5058" t="s">
        <v>23</v>
      </c>
      <c r="H5058" t="s">
        <v>23</v>
      </c>
      <c r="I5058" t="s">
        <v>26</v>
      </c>
      <c r="J5058" t="s">
        <v>23</v>
      </c>
      <c r="K5058" t="s">
        <v>24</v>
      </c>
      <c r="L5058" t="s">
        <v>23</v>
      </c>
      <c r="M5058" t="s">
        <v>23</v>
      </c>
      <c r="N5058" t="s">
        <v>23</v>
      </c>
      <c r="O5058" t="s">
        <v>23</v>
      </c>
      <c r="P5058" t="s">
        <v>47</v>
      </c>
      <c r="Q5058" t="s">
        <v>24</v>
      </c>
      <c r="R5058" t="s">
        <v>40</v>
      </c>
      <c r="S5058" t="s">
        <v>8618</v>
      </c>
      <c r="T5058" t="s">
        <v>12646</v>
      </c>
      <c r="U5058" t="s">
        <v>24</v>
      </c>
    </row>
    <row r="5059" spans="1:21">
      <c r="A5059" t="s">
        <v>5094</v>
      </c>
      <c r="B5059" t="s">
        <v>30</v>
      </c>
      <c r="C5059">
        <v>0</v>
      </c>
      <c r="D5059" t="s">
        <v>24</v>
      </c>
      <c r="E5059" t="s">
        <v>24</v>
      </c>
      <c r="F5059">
        <v>9</v>
      </c>
      <c r="G5059" t="s">
        <v>23</v>
      </c>
      <c r="H5059" t="s">
        <v>23</v>
      </c>
      <c r="I5059" t="s">
        <v>37</v>
      </c>
      <c r="J5059" t="s">
        <v>24</v>
      </c>
      <c r="K5059" t="s">
        <v>24</v>
      </c>
      <c r="L5059" t="s">
        <v>24</v>
      </c>
      <c r="M5059" t="s">
        <v>24</v>
      </c>
      <c r="N5059" t="s">
        <v>24</v>
      </c>
      <c r="O5059" t="s">
        <v>24</v>
      </c>
      <c r="P5059" t="s">
        <v>27</v>
      </c>
      <c r="Q5059" t="s">
        <v>23</v>
      </c>
      <c r="R5059" t="s">
        <v>28</v>
      </c>
      <c r="S5059" t="s">
        <v>9891</v>
      </c>
      <c r="T5059" t="s">
        <v>12647</v>
      </c>
      <c r="U5059" t="s">
        <v>24</v>
      </c>
    </row>
    <row r="5060" spans="1:21">
      <c r="A5060" t="s">
        <v>5095</v>
      </c>
      <c r="B5060" t="s">
        <v>22</v>
      </c>
      <c r="C5060">
        <v>0</v>
      </c>
      <c r="D5060" t="s">
        <v>24</v>
      </c>
      <c r="E5060" t="s">
        <v>24</v>
      </c>
      <c r="F5060">
        <v>30</v>
      </c>
      <c r="G5060" t="s">
        <v>23</v>
      </c>
      <c r="H5060" t="s">
        <v>24</v>
      </c>
      <c r="I5060" t="s">
        <v>26</v>
      </c>
      <c r="J5060" t="s">
        <v>23</v>
      </c>
      <c r="K5060" t="s">
        <v>24</v>
      </c>
      <c r="L5060" t="s">
        <v>24</v>
      </c>
      <c r="M5060" t="s">
        <v>24</v>
      </c>
      <c r="N5060" t="s">
        <v>24</v>
      </c>
      <c r="O5060" t="s">
        <v>24</v>
      </c>
      <c r="P5060" t="s">
        <v>27</v>
      </c>
      <c r="Q5060" t="s">
        <v>23</v>
      </c>
      <c r="R5060" t="s">
        <v>32</v>
      </c>
      <c r="S5060" t="s">
        <v>9146</v>
      </c>
      <c r="T5060" t="s">
        <v>12648</v>
      </c>
      <c r="U5060" t="s">
        <v>24</v>
      </c>
    </row>
    <row r="5061" spans="1:21">
      <c r="A5061" t="s">
        <v>5096</v>
      </c>
      <c r="B5061" t="s">
        <v>22</v>
      </c>
      <c r="C5061">
        <v>0</v>
      </c>
      <c r="D5061" t="s">
        <v>24</v>
      </c>
      <c r="E5061" t="s">
        <v>24</v>
      </c>
      <c r="F5061">
        <v>36</v>
      </c>
      <c r="G5061" t="s">
        <v>23</v>
      </c>
      <c r="H5061" t="s">
        <v>23</v>
      </c>
      <c r="I5061" t="s">
        <v>37</v>
      </c>
      <c r="J5061" t="s">
        <v>24</v>
      </c>
      <c r="K5061" t="s">
        <v>23</v>
      </c>
      <c r="L5061" t="s">
        <v>24</v>
      </c>
      <c r="M5061" t="s">
        <v>24</v>
      </c>
      <c r="N5061" t="s">
        <v>23</v>
      </c>
      <c r="O5061" t="s">
        <v>23</v>
      </c>
      <c r="P5061" t="s">
        <v>27</v>
      </c>
      <c r="Q5061" t="s">
        <v>23</v>
      </c>
      <c r="R5061" t="s">
        <v>28</v>
      </c>
      <c r="S5061" t="s">
        <v>8038</v>
      </c>
      <c r="T5061" t="s">
        <v>12649</v>
      </c>
      <c r="U5061" t="s">
        <v>23</v>
      </c>
    </row>
    <row r="5062" spans="1:21">
      <c r="A5062" t="s">
        <v>5097</v>
      </c>
      <c r="B5062" t="s">
        <v>22</v>
      </c>
      <c r="C5062">
        <v>0</v>
      </c>
      <c r="D5062" t="s">
        <v>24</v>
      </c>
      <c r="E5062" t="s">
        <v>24</v>
      </c>
      <c r="F5062">
        <v>18</v>
      </c>
      <c r="G5062" t="s">
        <v>24</v>
      </c>
      <c r="H5062" t="s">
        <v>25</v>
      </c>
      <c r="I5062" t="s">
        <v>26</v>
      </c>
      <c r="J5062" t="s">
        <v>24</v>
      </c>
      <c r="K5062" t="s">
        <v>24</v>
      </c>
      <c r="L5062" t="s">
        <v>23</v>
      </c>
      <c r="M5062" t="s">
        <v>23</v>
      </c>
      <c r="N5062" t="s">
        <v>24</v>
      </c>
      <c r="O5062" t="s">
        <v>24</v>
      </c>
      <c r="P5062" t="s">
        <v>27</v>
      </c>
      <c r="Q5062" t="s">
        <v>23</v>
      </c>
      <c r="R5062" t="s">
        <v>28</v>
      </c>
      <c r="S5062" t="s">
        <v>11614</v>
      </c>
      <c r="T5062" t="s">
        <v>12650</v>
      </c>
      <c r="U5062" t="s">
        <v>24</v>
      </c>
    </row>
    <row r="5063" spans="1:21">
      <c r="A5063" t="s">
        <v>5098</v>
      </c>
      <c r="B5063" t="s">
        <v>22</v>
      </c>
      <c r="C5063">
        <v>1</v>
      </c>
      <c r="D5063" t="s">
        <v>23</v>
      </c>
      <c r="E5063" t="s">
        <v>23</v>
      </c>
      <c r="F5063">
        <v>55</v>
      </c>
      <c r="G5063" t="s">
        <v>23</v>
      </c>
      <c r="H5063" t="s">
        <v>23</v>
      </c>
      <c r="I5063" t="s">
        <v>26</v>
      </c>
      <c r="J5063" t="s">
        <v>23</v>
      </c>
      <c r="K5063" t="s">
        <v>24</v>
      </c>
      <c r="L5063" t="s">
        <v>23</v>
      </c>
      <c r="M5063" t="s">
        <v>23</v>
      </c>
      <c r="N5063" t="s">
        <v>23</v>
      </c>
      <c r="O5063" t="s">
        <v>24</v>
      </c>
      <c r="P5063" t="s">
        <v>31</v>
      </c>
      <c r="Q5063" t="s">
        <v>24</v>
      </c>
      <c r="R5063" t="s">
        <v>28</v>
      </c>
      <c r="S5063" t="s">
        <v>12455</v>
      </c>
      <c r="T5063" t="s">
        <v>12651</v>
      </c>
      <c r="U5063" t="s">
        <v>24</v>
      </c>
    </row>
    <row r="5064" spans="1:21">
      <c r="A5064" t="s">
        <v>5099</v>
      </c>
      <c r="B5064" t="s">
        <v>22</v>
      </c>
      <c r="C5064">
        <v>0</v>
      </c>
      <c r="D5064" t="s">
        <v>23</v>
      </c>
      <c r="E5064" t="s">
        <v>24</v>
      </c>
      <c r="F5064">
        <v>39</v>
      </c>
      <c r="G5064" t="s">
        <v>24</v>
      </c>
      <c r="H5064" t="s">
        <v>25</v>
      </c>
      <c r="I5064" t="s">
        <v>26</v>
      </c>
      <c r="J5064" t="s">
        <v>23</v>
      </c>
      <c r="K5064" t="s">
        <v>24</v>
      </c>
      <c r="L5064" t="s">
        <v>23</v>
      </c>
      <c r="M5064" t="s">
        <v>24</v>
      </c>
      <c r="N5064" t="s">
        <v>23</v>
      </c>
      <c r="O5064" t="s">
        <v>23</v>
      </c>
      <c r="P5064" t="s">
        <v>27</v>
      </c>
      <c r="Q5064" t="s">
        <v>24</v>
      </c>
      <c r="R5064" t="s">
        <v>28</v>
      </c>
      <c r="S5064" t="s">
        <v>7774</v>
      </c>
      <c r="T5064" t="s">
        <v>12652</v>
      </c>
      <c r="U5064" t="s">
        <v>23</v>
      </c>
    </row>
    <row r="5065" spans="1:21">
      <c r="A5065" t="s">
        <v>5100</v>
      </c>
      <c r="B5065" t="s">
        <v>30</v>
      </c>
      <c r="C5065">
        <v>0</v>
      </c>
      <c r="D5065" t="s">
        <v>24</v>
      </c>
      <c r="E5065" t="s">
        <v>24</v>
      </c>
      <c r="F5065">
        <v>21</v>
      </c>
      <c r="G5065" t="s">
        <v>23</v>
      </c>
      <c r="H5065" t="s">
        <v>23</v>
      </c>
      <c r="I5065" t="s">
        <v>37</v>
      </c>
      <c r="J5065" t="s">
        <v>24</v>
      </c>
      <c r="K5065" t="s">
        <v>23</v>
      </c>
      <c r="L5065" t="s">
        <v>24</v>
      </c>
      <c r="M5065" t="s">
        <v>24</v>
      </c>
      <c r="N5065" t="s">
        <v>24</v>
      </c>
      <c r="O5065" t="s">
        <v>24</v>
      </c>
      <c r="P5065" t="s">
        <v>27</v>
      </c>
      <c r="Q5065" t="s">
        <v>23</v>
      </c>
      <c r="R5065" t="s">
        <v>28</v>
      </c>
      <c r="S5065" t="s">
        <v>12653</v>
      </c>
      <c r="T5065" t="s">
        <v>12654</v>
      </c>
      <c r="U5065" t="s">
        <v>23</v>
      </c>
    </row>
    <row r="5066" spans="1:21">
      <c r="A5066" t="s">
        <v>5101</v>
      </c>
      <c r="B5066" t="s">
        <v>30</v>
      </c>
      <c r="C5066">
        <v>0</v>
      </c>
      <c r="D5066" t="s">
        <v>24</v>
      </c>
      <c r="E5066" t="s">
        <v>24</v>
      </c>
      <c r="F5066">
        <v>2</v>
      </c>
      <c r="G5066" t="s">
        <v>24</v>
      </c>
      <c r="H5066" t="s">
        <v>25</v>
      </c>
      <c r="I5066" t="s">
        <v>26</v>
      </c>
      <c r="J5066" t="s">
        <v>24</v>
      </c>
      <c r="K5066" t="s">
        <v>23</v>
      </c>
      <c r="L5066" t="s">
        <v>23</v>
      </c>
      <c r="M5066" t="s">
        <v>23</v>
      </c>
      <c r="N5066" t="s">
        <v>24</v>
      </c>
      <c r="O5066" t="s">
        <v>24</v>
      </c>
      <c r="P5066" t="s">
        <v>27</v>
      </c>
      <c r="Q5066" t="s">
        <v>23</v>
      </c>
      <c r="R5066" t="s">
        <v>40</v>
      </c>
      <c r="S5066" t="s">
        <v>8014</v>
      </c>
      <c r="T5066" t="s">
        <v>10245</v>
      </c>
      <c r="U5066" t="s">
        <v>23</v>
      </c>
    </row>
    <row r="5067" spans="1:21">
      <c r="A5067" t="s">
        <v>5102</v>
      </c>
      <c r="B5067" t="s">
        <v>30</v>
      </c>
      <c r="C5067">
        <v>1</v>
      </c>
      <c r="D5067" t="s">
        <v>24</v>
      </c>
      <c r="E5067" t="s">
        <v>24</v>
      </c>
      <c r="F5067">
        <v>33</v>
      </c>
      <c r="G5067" t="s">
        <v>23</v>
      </c>
      <c r="H5067" t="s">
        <v>23</v>
      </c>
      <c r="I5067" t="s">
        <v>24</v>
      </c>
      <c r="J5067" t="s">
        <v>46</v>
      </c>
      <c r="K5067" t="s">
        <v>46</v>
      </c>
      <c r="L5067" t="s">
        <v>46</v>
      </c>
      <c r="M5067" t="s">
        <v>46</v>
      </c>
      <c r="N5067" t="s">
        <v>46</v>
      </c>
      <c r="O5067" t="s">
        <v>46</v>
      </c>
      <c r="P5067" t="s">
        <v>31</v>
      </c>
      <c r="Q5067" t="s">
        <v>23</v>
      </c>
      <c r="R5067" t="s">
        <v>35</v>
      </c>
      <c r="S5067" t="s">
        <v>7559</v>
      </c>
      <c r="T5067" t="s">
        <v>12655</v>
      </c>
      <c r="U5067" t="s">
        <v>24</v>
      </c>
    </row>
    <row r="5068" spans="1:21">
      <c r="A5068" t="s">
        <v>5103</v>
      </c>
      <c r="B5068" t="s">
        <v>30</v>
      </c>
      <c r="C5068">
        <v>0</v>
      </c>
      <c r="D5068" t="s">
        <v>23</v>
      </c>
      <c r="E5068" t="s">
        <v>24</v>
      </c>
      <c r="F5068">
        <v>44</v>
      </c>
      <c r="G5068" t="s">
        <v>24</v>
      </c>
      <c r="H5068" t="s">
        <v>25</v>
      </c>
      <c r="I5068" t="s">
        <v>26</v>
      </c>
      <c r="J5068" t="s">
        <v>24</v>
      </c>
      <c r="K5068" t="s">
        <v>23</v>
      </c>
      <c r="L5068" t="s">
        <v>23</v>
      </c>
      <c r="M5068" t="s">
        <v>24</v>
      </c>
      <c r="N5068" t="s">
        <v>23</v>
      </c>
      <c r="O5068" t="s">
        <v>23</v>
      </c>
      <c r="P5068" t="s">
        <v>47</v>
      </c>
      <c r="Q5068" t="s">
        <v>24</v>
      </c>
      <c r="R5068" t="s">
        <v>35</v>
      </c>
      <c r="S5068" t="s">
        <v>7938</v>
      </c>
      <c r="T5068" t="s">
        <v>12656</v>
      </c>
      <c r="U5068" t="s">
        <v>24</v>
      </c>
    </row>
    <row r="5069" spans="1:21">
      <c r="A5069" t="s">
        <v>5104</v>
      </c>
      <c r="B5069" t="s">
        <v>22</v>
      </c>
      <c r="C5069">
        <v>0</v>
      </c>
      <c r="D5069" t="s">
        <v>23</v>
      </c>
      <c r="E5069" t="s">
        <v>23</v>
      </c>
      <c r="F5069">
        <v>30</v>
      </c>
      <c r="G5069" t="s">
        <v>23</v>
      </c>
      <c r="H5069" t="s">
        <v>24</v>
      </c>
      <c r="I5069" t="s">
        <v>26</v>
      </c>
      <c r="J5069" t="s">
        <v>23</v>
      </c>
      <c r="K5069" t="s">
        <v>24</v>
      </c>
      <c r="L5069" t="s">
        <v>24</v>
      </c>
      <c r="M5069" t="s">
        <v>23</v>
      </c>
      <c r="N5069" t="s">
        <v>24</v>
      </c>
      <c r="O5069" t="s">
        <v>23</v>
      </c>
      <c r="P5069" t="s">
        <v>27</v>
      </c>
      <c r="Q5069" t="s">
        <v>24</v>
      </c>
      <c r="R5069" t="s">
        <v>35</v>
      </c>
      <c r="S5069" t="s">
        <v>11627</v>
      </c>
      <c r="T5069" t="s">
        <v>12657</v>
      </c>
      <c r="U5069" t="s">
        <v>24</v>
      </c>
    </row>
    <row r="5070" spans="1:21">
      <c r="A5070" t="s">
        <v>5105</v>
      </c>
      <c r="B5070" t="s">
        <v>22</v>
      </c>
      <c r="C5070">
        <v>0</v>
      </c>
      <c r="D5070" t="s">
        <v>23</v>
      </c>
      <c r="E5070" t="s">
        <v>24</v>
      </c>
      <c r="F5070">
        <v>71</v>
      </c>
      <c r="G5070" t="s">
        <v>23</v>
      </c>
      <c r="H5070" t="s">
        <v>24</v>
      </c>
      <c r="I5070" t="s">
        <v>24</v>
      </c>
      <c r="J5070" t="s">
        <v>46</v>
      </c>
      <c r="K5070" t="s">
        <v>46</v>
      </c>
      <c r="L5070" t="s">
        <v>46</v>
      </c>
      <c r="M5070" t="s">
        <v>46</v>
      </c>
      <c r="N5070" t="s">
        <v>46</v>
      </c>
      <c r="O5070" t="s">
        <v>46</v>
      </c>
      <c r="P5070" t="s">
        <v>47</v>
      </c>
      <c r="Q5070" t="s">
        <v>23</v>
      </c>
      <c r="R5070" t="s">
        <v>35</v>
      </c>
      <c r="S5070" t="s">
        <v>8988</v>
      </c>
      <c r="T5070" t="s">
        <v>10837</v>
      </c>
      <c r="U5070" t="s">
        <v>24</v>
      </c>
    </row>
    <row r="5071" spans="1:21">
      <c r="A5071" t="s">
        <v>5106</v>
      </c>
      <c r="B5071" t="s">
        <v>22</v>
      </c>
      <c r="C5071">
        <v>0</v>
      </c>
      <c r="D5071" t="s">
        <v>24</v>
      </c>
      <c r="E5071" t="s">
        <v>24</v>
      </c>
      <c r="F5071">
        <v>4</v>
      </c>
      <c r="G5071" t="s">
        <v>23</v>
      </c>
      <c r="H5071" t="s">
        <v>23</v>
      </c>
      <c r="I5071" t="s">
        <v>37</v>
      </c>
      <c r="J5071" t="s">
        <v>24</v>
      </c>
      <c r="K5071" t="s">
        <v>24</v>
      </c>
      <c r="L5071" t="s">
        <v>24</v>
      </c>
      <c r="M5071" t="s">
        <v>24</v>
      </c>
      <c r="N5071" t="s">
        <v>24</v>
      </c>
      <c r="O5071" t="s">
        <v>24</v>
      </c>
      <c r="P5071" t="s">
        <v>27</v>
      </c>
      <c r="Q5071" t="s">
        <v>24</v>
      </c>
      <c r="R5071" t="s">
        <v>28</v>
      </c>
      <c r="S5071" t="s">
        <v>7525</v>
      </c>
      <c r="T5071" t="s">
        <v>12658</v>
      </c>
      <c r="U5071" t="s">
        <v>23</v>
      </c>
    </row>
    <row r="5072" spans="1:21">
      <c r="A5072" t="s">
        <v>5107</v>
      </c>
      <c r="B5072" t="s">
        <v>30</v>
      </c>
      <c r="C5072">
        <v>0</v>
      </c>
      <c r="D5072" t="s">
        <v>24</v>
      </c>
      <c r="E5072" t="s">
        <v>23</v>
      </c>
      <c r="F5072">
        <v>35</v>
      </c>
      <c r="G5072" t="s">
        <v>23</v>
      </c>
      <c r="H5072" t="s">
        <v>24</v>
      </c>
      <c r="I5072" t="s">
        <v>37</v>
      </c>
      <c r="J5072" t="s">
        <v>24</v>
      </c>
      <c r="K5072" t="s">
        <v>24</v>
      </c>
      <c r="L5072" t="s">
        <v>23</v>
      </c>
      <c r="M5072" t="s">
        <v>24</v>
      </c>
      <c r="N5072" t="s">
        <v>23</v>
      </c>
      <c r="O5072" t="s">
        <v>24</v>
      </c>
      <c r="P5072" t="s">
        <v>31</v>
      </c>
      <c r="Q5072" t="s">
        <v>23</v>
      </c>
      <c r="R5072" t="s">
        <v>28</v>
      </c>
      <c r="S5072" t="s">
        <v>8187</v>
      </c>
      <c r="T5072" t="s">
        <v>12659</v>
      </c>
      <c r="U5072" t="s">
        <v>23</v>
      </c>
    </row>
    <row r="5073" spans="1:21">
      <c r="A5073" t="s">
        <v>5108</v>
      </c>
      <c r="B5073" t="s">
        <v>30</v>
      </c>
      <c r="C5073">
        <v>0</v>
      </c>
      <c r="D5073" t="s">
        <v>23</v>
      </c>
      <c r="E5073" t="s">
        <v>24</v>
      </c>
      <c r="F5073">
        <v>1</v>
      </c>
      <c r="G5073" t="s">
        <v>23</v>
      </c>
      <c r="H5073" t="s">
        <v>24</v>
      </c>
      <c r="I5073" t="s">
        <v>37</v>
      </c>
      <c r="J5073" t="s">
        <v>24</v>
      </c>
      <c r="K5073" t="s">
        <v>24</v>
      </c>
      <c r="L5073" t="s">
        <v>23</v>
      </c>
      <c r="M5073" t="s">
        <v>24</v>
      </c>
      <c r="N5073" t="s">
        <v>24</v>
      </c>
      <c r="O5073" t="s">
        <v>24</v>
      </c>
      <c r="P5073" t="s">
        <v>27</v>
      </c>
      <c r="Q5073" t="s">
        <v>24</v>
      </c>
      <c r="R5073" t="s">
        <v>40</v>
      </c>
      <c r="S5073" t="s">
        <v>7525</v>
      </c>
      <c r="T5073" t="s">
        <v>7525</v>
      </c>
      <c r="U5073" t="s">
        <v>24</v>
      </c>
    </row>
    <row r="5074" spans="1:21">
      <c r="A5074" t="s">
        <v>5109</v>
      </c>
      <c r="B5074" t="s">
        <v>30</v>
      </c>
      <c r="C5074">
        <v>1</v>
      </c>
      <c r="D5074" t="s">
        <v>23</v>
      </c>
      <c r="E5074" t="s">
        <v>24</v>
      </c>
      <c r="F5074">
        <v>23</v>
      </c>
      <c r="G5074" t="s">
        <v>23</v>
      </c>
      <c r="H5074" t="s">
        <v>23</v>
      </c>
      <c r="I5074" t="s">
        <v>37</v>
      </c>
      <c r="J5074" t="s">
        <v>24</v>
      </c>
      <c r="K5074" t="s">
        <v>23</v>
      </c>
      <c r="L5074" t="s">
        <v>23</v>
      </c>
      <c r="M5074" t="s">
        <v>24</v>
      </c>
      <c r="N5074" t="s">
        <v>23</v>
      </c>
      <c r="O5074" t="s">
        <v>23</v>
      </c>
      <c r="P5074" t="s">
        <v>27</v>
      </c>
      <c r="Q5074" t="s">
        <v>23</v>
      </c>
      <c r="R5074" t="s">
        <v>28</v>
      </c>
      <c r="S5074" t="s">
        <v>9485</v>
      </c>
      <c r="T5074" t="s">
        <v>12660</v>
      </c>
      <c r="U5074" t="s">
        <v>24</v>
      </c>
    </row>
    <row r="5075" spans="1:21">
      <c r="A5075" t="s">
        <v>5110</v>
      </c>
      <c r="B5075" t="s">
        <v>22</v>
      </c>
      <c r="C5075">
        <v>0</v>
      </c>
      <c r="D5075" t="s">
        <v>24</v>
      </c>
      <c r="E5075" t="s">
        <v>23</v>
      </c>
      <c r="F5075">
        <v>22</v>
      </c>
      <c r="G5075" t="s">
        <v>24</v>
      </c>
      <c r="H5075" t="s">
        <v>25</v>
      </c>
      <c r="I5075" t="s">
        <v>26</v>
      </c>
      <c r="J5075" t="s">
        <v>24</v>
      </c>
      <c r="K5075" t="s">
        <v>24</v>
      </c>
      <c r="L5075" t="s">
        <v>23</v>
      </c>
      <c r="M5075" t="s">
        <v>24</v>
      </c>
      <c r="N5075" t="s">
        <v>23</v>
      </c>
      <c r="O5075" t="s">
        <v>23</v>
      </c>
      <c r="P5075" t="s">
        <v>31</v>
      </c>
      <c r="Q5075" t="s">
        <v>23</v>
      </c>
      <c r="R5075" t="s">
        <v>40</v>
      </c>
      <c r="S5075" t="s">
        <v>11001</v>
      </c>
      <c r="T5075" t="s">
        <v>12661</v>
      </c>
      <c r="U5075" t="s">
        <v>24</v>
      </c>
    </row>
    <row r="5076" spans="1:21">
      <c r="A5076" t="s">
        <v>5111</v>
      </c>
      <c r="B5076" t="s">
        <v>22</v>
      </c>
      <c r="C5076">
        <v>0</v>
      </c>
      <c r="D5076" t="s">
        <v>24</v>
      </c>
      <c r="E5076" t="s">
        <v>23</v>
      </c>
      <c r="F5076">
        <v>49</v>
      </c>
      <c r="G5076" t="s">
        <v>23</v>
      </c>
      <c r="H5076" t="s">
        <v>24</v>
      </c>
      <c r="I5076" t="s">
        <v>24</v>
      </c>
      <c r="J5076" t="s">
        <v>46</v>
      </c>
      <c r="K5076" t="s">
        <v>46</v>
      </c>
      <c r="L5076" t="s">
        <v>46</v>
      </c>
      <c r="M5076" t="s">
        <v>46</v>
      </c>
      <c r="N5076" t="s">
        <v>46</v>
      </c>
      <c r="O5076" t="s">
        <v>46</v>
      </c>
      <c r="P5076" t="s">
        <v>31</v>
      </c>
      <c r="Q5076" t="s">
        <v>24</v>
      </c>
      <c r="R5076" t="s">
        <v>40</v>
      </c>
      <c r="S5076" t="s">
        <v>7295</v>
      </c>
      <c r="T5076" t="s">
        <v>12662</v>
      </c>
      <c r="U5076" t="s">
        <v>24</v>
      </c>
    </row>
    <row r="5077" spans="1:21">
      <c r="A5077" t="s">
        <v>5112</v>
      </c>
      <c r="B5077" t="s">
        <v>22</v>
      </c>
      <c r="C5077">
        <v>0</v>
      </c>
      <c r="D5077" t="s">
        <v>23</v>
      </c>
      <c r="E5077" t="s">
        <v>23</v>
      </c>
      <c r="F5077">
        <v>42</v>
      </c>
      <c r="G5077" t="s">
        <v>23</v>
      </c>
      <c r="H5077" t="s">
        <v>24</v>
      </c>
      <c r="I5077" t="s">
        <v>37</v>
      </c>
      <c r="J5077" t="s">
        <v>24</v>
      </c>
      <c r="K5077" t="s">
        <v>24</v>
      </c>
      <c r="L5077" t="s">
        <v>23</v>
      </c>
      <c r="M5077" t="s">
        <v>24</v>
      </c>
      <c r="N5077" t="s">
        <v>23</v>
      </c>
      <c r="O5077" t="s">
        <v>23</v>
      </c>
      <c r="P5077" t="s">
        <v>27</v>
      </c>
      <c r="Q5077" t="s">
        <v>23</v>
      </c>
      <c r="R5077" t="s">
        <v>28</v>
      </c>
      <c r="S5077" t="s">
        <v>11175</v>
      </c>
      <c r="T5077" t="s">
        <v>12663</v>
      </c>
      <c r="U5077" t="s">
        <v>24</v>
      </c>
    </row>
    <row r="5078" spans="1:21">
      <c r="A5078" t="s">
        <v>5113</v>
      </c>
      <c r="B5078" t="s">
        <v>22</v>
      </c>
      <c r="C5078">
        <v>0</v>
      </c>
      <c r="D5078" t="s">
        <v>23</v>
      </c>
      <c r="E5078" t="s">
        <v>23</v>
      </c>
      <c r="F5078">
        <v>33</v>
      </c>
      <c r="G5078" t="s">
        <v>23</v>
      </c>
      <c r="H5078" t="s">
        <v>24</v>
      </c>
      <c r="I5078" t="s">
        <v>37</v>
      </c>
      <c r="J5078" t="s">
        <v>24</v>
      </c>
      <c r="K5078" t="s">
        <v>24</v>
      </c>
      <c r="L5078" t="s">
        <v>23</v>
      </c>
      <c r="M5078" t="s">
        <v>24</v>
      </c>
      <c r="N5078" t="s">
        <v>23</v>
      </c>
      <c r="O5078" t="s">
        <v>23</v>
      </c>
      <c r="P5078" t="s">
        <v>31</v>
      </c>
      <c r="Q5078" t="s">
        <v>23</v>
      </c>
      <c r="R5078" t="s">
        <v>28</v>
      </c>
      <c r="S5078" t="s">
        <v>9627</v>
      </c>
      <c r="T5078" t="s">
        <v>12664</v>
      </c>
      <c r="U5078" t="s">
        <v>23</v>
      </c>
    </row>
    <row r="5079" spans="1:21">
      <c r="A5079" t="s">
        <v>5114</v>
      </c>
      <c r="B5079" t="s">
        <v>22</v>
      </c>
      <c r="C5079">
        <v>0</v>
      </c>
      <c r="D5079" t="s">
        <v>23</v>
      </c>
      <c r="E5079" t="s">
        <v>23</v>
      </c>
      <c r="F5079">
        <v>7</v>
      </c>
      <c r="G5079" t="s">
        <v>23</v>
      </c>
      <c r="H5079" t="s">
        <v>24</v>
      </c>
      <c r="I5079" t="s">
        <v>24</v>
      </c>
      <c r="J5079" t="s">
        <v>46</v>
      </c>
      <c r="K5079" t="s">
        <v>46</v>
      </c>
      <c r="L5079" t="s">
        <v>46</v>
      </c>
      <c r="M5079" t="s">
        <v>46</v>
      </c>
      <c r="N5079" t="s">
        <v>46</v>
      </c>
      <c r="O5079" t="s">
        <v>46</v>
      </c>
      <c r="P5079" t="s">
        <v>47</v>
      </c>
      <c r="Q5079" t="s">
        <v>24</v>
      </c>
      <c r="R5079" t="s">
        <v>32</v>
      </c>
      <c r="S5079" t="s">
        <v>7537</v>
      </c>
      <c r="T5079" t="s">
        <v>7206</v>
      </c>
      <c r="U5079" t="s">
        <v>24</v>
      </c>
    </row>
    <row r="5080" spans="1:21">
      <c r="A5080" t="s">
        <v>5115</v>
      </c>
      <c r="B5080" t="s">
        <v>22</v>
      </c>
      <c r="C5080">
        <v>0</v>
      </c>
      <c r="D5080" t="s">
        <v>23</v>
      </c>
      <c r="E5080" t="s">
        <v>23</v>
      </c>
      <c r="F5080">
        <v>67</v>
      </c>
      <c r="G5080" t="s">
        <v>23</v>
      </c>
      <c r="H5080" t="s">
        <v>23</v>
      </c>
      <c r="I5080" t="s">
        <v>37</v>
      </c>
      <c r="J5080" t="s">
        <v>23</v>
      </c>
      <c r="K5080" t="s">
        <v>24</v>
      </c>
      <c r="L5080" t="s">
        <v>23</v>
      </c>
      <c r="M5080" t="s">
        <v>23</v>
      </c>
      <c r="N5080" t="s">
        <v>24</v>
      </c>
      <c r="O5080" t="s">
        <v>23</v>
      </c>
      <c r="P5080" t="s">
        <v>31</v>
      </c>
      <c r="Q5080" t="s">
        <v>23</v>
      </c>
      <c r="R5080" t="s">
        <v>35</v>
      </c>
      <c r="S5080" t="s">
        <v>7324</v>
      </c>
      <c r="T5080">
        <v>6689</v>
      </c>
      <c r="U5080" t="s">
        <v>24</v>
      </c>
    </row>
    <row r="5081" spans="1:21">
      <c r="A5081" t="s">
        <v>5116</v>
      </c>
      <c r="B5081" t="s">
        <v>30</v>
      </c>
      <c r="C5081">
        <v>0</v>
      </c>
      <c r="D5081" t="s">
        <v>24</v>
      </c>
      <c r="E5081" t="s">
        <v>24</v>
      </c>
      <c r="F5081">
        <v>15</v>
      </c>
      <c r="G5081" t="s">
        <v>23</v>
      </c>
      <c r="H5081" t="s">
        <v>23</v>
      </c>
      <c r="I5081" t="s">
        <v>37</v>
      </c>
      <c r="J5081" t="s">
        <v>24</v>
      </c>
      <c r="K5081" t="s">
        <v>23</v>
      </c>
      <c r="L5081" t="s">
        <v>24</v>
      </c>
      <c r="M5081" t="s">
        <v>23</v>
      </c>
      <c r="N5081" t="s">
        <v>24</v>
      </c>
      <c r="O5081" t="s">
        <v>23</v>
      </c>
      <c r="P5081" t="s">
        <v>27</v>
      </c>
      <c r="Q5081" t="s">
        <v>24</v>
      </c>
      <c r="R5081" t="s">
        <v>28</v>
      </c>
      <c r="S5081" t="s">
        <v>9793</v>
      </c>
      <c r="T5081" t="s">
        <v>12665</v>
      </c>
      <c r="U5081" t="s">
        <v>24</v>
      </c>
    </row>
    <row r="5082" spans="1:21">
      <c r="A5082" t="s">
        <v>5117</v>
      </c>
      <c r="B5082" t="s">
        <v>30</v>
      </c>
      <c r="C5082">
        <v>0</v>
      </c>
      <c r="D5082" t="s">
        <v>23</v>
      </c>
      <c r="E5082" t="s">
        <v>24</v>
      </c>
      <c r="F5082">
        <v>67</v>
      </c>
      <c r="G5082" t="s">
        <v>23</v>
      </c>
      <c r="H5082" t="s">
        <v>23</v>
      </c>
      <c r="I5082" t="s">
        <v>37</v>
      </c>
      <c r="J5082" t="s">
        <v>24</v>
      </c>
      <c r="K5082" t="s">
        <v>23</v>
      </c>
      <c r="L5082" t="s">
        <v>23</v>
      </c>
      <c r="M5082" t="s">
        <v>24</v>
      </c>
      <c r="N5082" t="s">
        <v>24</v>
      </c>
      <c r="O5082" t="s">
        <v>23</v>
      </c>
      <c r="P5082" t="s">
        <v>47</v>
      </c>
      <c r="Q5082" t="s">
        <v>23</v>
      </c>
      <c r="R5082" t="s">
        <v>28</v>
      </c>
      <c r="S5082" t="s">
        <v>7639</v>
      </c>
      <c r="T5082" t="s">
        <v>12666</v>
      </c>
      <c r="U5082" t="s">
        <v>24</v>
      </c>
    </row>
    <row r="5083" spans="1:21">
      <c r="A5083" t="s">
        <v>5118</v>
      </c>
      <c r="B5083" t="s">
        <v>30</v>
      </c>
      <c r="C5083">
        <v>0</v>
      </c>
      <c r="D5083" t="s">
        <v>23</v>
      </c>
      <c r="E5083" t="s">
        <v>23</v>
      </c>
      <c r="F5083">
        <v>53</v>
      </c>
      <c r="G5083" t="s">
        <v>23</v>
      </c>
      <c r="H5083" t="s">
        <v>24</v>
      </c>
      <c r="I5083" t="s">
        <v>26</v>
      </c>
      <c r="J5083" t="s">
        <v>23</v>
      </c>
      <c r="K5083" t="s">
        <v>23</v>
      </c>
      <c r="L5083" t="s">
        <v>24</v>
      </c>
      <c r="M5083" t="s">
        <v>23</v>
      </c>
      <c r="N5083" t="s">
        <v>23</v>
      </c>
      <c r="O5083" t="s">
        <v>24</v>
      </c>
      <c r="P5083" t="s">
        <v>47</v>
      </c>
      <c r="Q5083" t="s">
        <v>23</v>
      </c>
      <c r="R5083" t="s">
        <v>32</v>
      </c>
      <c r="S5083" t="s">
        <v>7184</v>
      </c>
      <c r="T5083" t="s">
        <v>12667</v>
      </c>
      <c r="U5083" t="s">
        <v>24</v>
      </c>
    </row>
    <row r="5084" spans="1:21">
      <c r="A5084" t="s">
        <v>5119</v>
      </c>
      <c r="B5084" t="s">
        <v>30</v>
      </c>
      <c r="C5084">
        <v>0</v>
      </c>
      <c r="D5084" t="s">
        <v>23</v>
      </c>
      <c r="E5084" t="s">
        <v>23</v>
      </c>
      <c r="F5084">
        <v>21</v>
      </c>
      <c r="G5084" t="s">
        <v>23</v>
      </c>
      <c r="H5084" t="s">
        <v>24</v>
      </c>
      <c r="I5084" t="s">
        <v>24</v>
      </c>
      <c r="J5084" t="s">
        <v>46</v>
      </c>
      <c r="K5084" t="s">
        <v>46</v>
      </c>
      <c r="L5084" t="s">
        <v>46</v>
      </c>
      <c r="M5084" t="s">
        <v>46</v>
      </c>
      <c r="N5084" t="s">
        <v>46</v>
      </c>
      <c r="O5084" t="s">
        <v>46</v>
      </c>
      <c r="P5084" t="s">
        <v>31</v>
      </c>
      <c r="Q5084" t="s">
        <v>24</v>
      </c>
      <c r="R5084" t="s">
        <v>32</v>
      </c>
      <c r="S5084" t="s">
        <v>7158</v>
      </c>
      <c r="T5084" t="s">
        <v>12668</v>
      </c>
      <c r="U5084" t="s">
        <v>24</v>
      </c>
    </row>
    <row r="5085" spans="1:21">
      <c r="A5085" t="s">
        <v>5120</v>
      </c>
      <c r="B5085" t="s">
        <v>22</v>
      </c>
      <c r="C5085">
        <v>0</v>
      </c>
      <c r="D5085" t="s">
        <v>23</v>
      </c>
      <c r="E5085" t="s">
        <v>23</v>
      </c>
      <c r="F5085">
        <v>40</v>
      </c>
      <c r="G5085" t="s">
        <v>23</v>
      </c>
      <c r="H5085" t="s">
        <v>24</v>
      </c>
      <c r="I5085" t="s">
        <v>26</v>
      </c>
      <c r="J5085" t="s">
        <v>23</v>
      </c>
      <c r="K5085" t="s">
        <v>23</v>
      </c>
      <c r="L5085" t="s">
        <v>24</v>
      </c>
      <c r="M5085" t="s">
        <v>23</v>
      </c>
      <c r="N5085" t="s">
        <v>24</v>
      </c>
      <c r="O5085" t="s">
        <v>23</v>
      </c>
      <c r="P5085" t="s">
        <v>27</v>
      </c>
      <c r="Q5085" t="s">
        <v>23</v>
      </c>
      <c r="R5085" t="s">
        <v>32</v>
      </c>
      <c r="S5085" t="s">
        <v>8267</v>
      </c>
      <c r="T5085" t="s">
        <v>12669</v>
      </c>
      <c r="U5085" t="s">
        <v>24</v>
      </c>
    </row>
    <row r="5086" spans="1:21">
      <c r="A5086" t="s">
        <v>5121</v>
      </c>
      <c r="B5086" t="s">
        <v>22</v>
      </c>
      <c r="C5086">
        <v>0</v>
      </c>
      <c r="D5086" t="s">
        <v>23</v>
      </c>
      <c r="E5086" t="s">
        <v>23</v>
      </c>
      <c r="F5086">
        <v>22</v>
      </c>
      <c r="G5086" t="s">
        <v>23</v>
      </c>
      <c r="H5086" t="s">
        <v>24</v>
      </c>
      <c r="I5086" t="s">
        <v>24</v>
      </c>
      <c r="J5086" t="s">
        <v>46</v>
      </c>
      <c r="K5086" t="s">
        <v>46</v>
      </c>
      <c r="L5086" t="s">
        <v>46</v>
      </c>
      <c r="M5086" t="s">
        <v>46</v>
      </c>
      <c r="N5086" t="s">
        <v>46</v>
      </c>
      <c r="O5086" t="s">
        <v>46</v>
      </c>
      <c r="P5086" t="s">
        <v>31</v>
      </c>
      <c r="Q5086" t="s">
        <v>24</v>
      </c>
      <c r="R5086" t="s">
        <v>35</v>
      </c>
      <c r="S5086" t="s">
        <v>7196</v>
      </c>
      <c r="T5086" t="s">
        <v>12670</v>
      </c>
      <c r="U5086" t="s">
        <v>24</v>
      </c>
    </row>
    <row r="5087" spans="1:21">
      <c r="A5087" t="s">
        <v>5122</v>
      </c>
      <c r="B5087" t="s">
        <v>30</v>
      </c>
      <c r="C5087">
        <v>0</v>
      </c>
      <c r="D5087" t="s">
        <v>24</v>
      </c>
      <c r="E5087" t="s">
        <v>24</v>
      </c>
      <c r="F5087">
        <v>39</v>
      </c>
      <c r="G5087" t="s">
        <v>24</v>
      </c>
      <c r="H5087" t="s">
        <v>25</v>
      </c>
      <c r="I5087" t="s">
        <v>26</v>
      </c>
      <c r="J5087" t="s">
        <v>24</v>
      </c>
      <c r="K5087" t="s">
        <v>24</v>
      </c>
      <c r="L5087" t="s">
        <v>24</v>
      </c>
      <c r="M5087" t="s">
        <v>23</v>
      </c>
      <c r="N5087" t="s">
        <v>24</v>
      </c>
      <c r="O5087" t="s">
        <v>23</v>
      </c>
      <c r="P5087" t="s">
        <v>27</v>
      </c>
      <c r="Q5087" t="s">
        <v>23</v>
      </c>
      <c r="R5087" t="s">
        <v>28</v>
      </c>
      <c r="S5087" t="s">
        <v>8308</v>
      </c>
      <c r="T5087" t="s">
        <v>12671</v>
      </c>
      <c r="U5087" t="s">
        <v>24</v>
      </c>
    </row>
    <row r="5088" spans="1:21">
      <c r="A5088" t="s">
        <v>5123</v>
      </c>
      <c r="B5088" t="s">
        <v>30</v>
      </c>
      <c r="C5088">
        <v>0</v>
      </c>
      <c r="D5088" t="s">
        <v>24</v>
      </c>
      <c r="E5088" t="s">
        <v>24</v>
      </c>
      <c r="F5088">
        <v>45</v>
      </c>
      <c r="G5088" t="s">
        <v>23</v>
      </c>
      <c r="H5088" t="s">
        <v>24</v>
      </c>
      <c r="I5088" t="s">
        <v>24</v>
      </c>
      <c r="J5088" t="s">
        <v>46</v>
      </c>
      <c r="K5088" t="s">
        <v>46</v>
      </c>
      <c r="L5088" t="s">
        <v>46</v>
      </c>
      <c r="M5088" t="s">
        <v>46</v>
      </c>
      <c r="N5088" t="s">
        <v>46</v>
      </c>
      <c r="O5088" t="s">
        <v>46</v>
      </c>
      <c r="P5088" t="s">
        <v>31</v>
      </c>
      <c r="Q5088" t="s">
        <v>23</v>
      </c>
      <c r="R5088" t="s">
        <v>28</v>
      </c>
      <c r="S5088" t="s">
        <v>7246</v>
      </c>
      <c r="T5088" t="s">
        <v>12672</v>
      </c>
      <c r="U5088" t="s">
        <v>23</v>
      </c>
    </row>
    <row r="5089" spans="1:21">
      <c r="A5089" t="s">
        <v>5124</v>
      </c>
      <c r="B5089" t="s">
        <v>22</v>
      </c>
      <c r="C5089">
        <v>0</v>
      </c>
      <c r="D5089" t="s">
        <v>23</v>
      </c>
      <c r="E5089" t="s">
        <v>24</v>
      </c>
      <c r="F5089">
        <v>2</v>
      </c>
      <c r="G5089" t="s">
        <v>23</v>
      </c>
      <c r="H5089" t="s">
        <v>24</v>
      </c>
      <c r="I5089" t="s">
        <v>24</v>
      </c>
      <c r="J5089" t="s">
        <v>46</v>
      </c>
      <c r="K5089" t="s">
        <v>46</v>
      </c>
      <c r="L5089" t="s">
        <v>46</v>
      </c>
      <c r="M5089" t="s">
        <v>46</v>
      </c>
      <c r="N5089" t="s">
        <v>46</v>
      </c>
      <c r="O5089" t="s">
        <v>46</v>
      </c>
      <c r="P5089" t="s">
        <v>27</v>
      </c>
      <c r="Q5089" t="s">
        <v>24</v>
      </c>
      <c r="R5089" t="s">
        <v>32</v>
      </c>
      <c r="S5089" t="s">
        <v>8104</v>
      </c>
      <c r="T5089" t="s">
        <v>11867</v>
      </c>
      <c r="U5089" t="s">
        <v>24</v>
      </c>
    </row>
    <row r="5090" spans="1:21">
      <c r="A5090" t="s">
        <v>5125</v>
      </c>
      <c r="B5090" t="s">
        <v>22</v>
      </c>
      <c r="C5090">
        <v>0</v>
      </c>
      <c r="D5090" t="s">
        <v>23</v>
      </c>
      <c r="E5090" t="s">
        <v>23</v>
      </c>
      <c r="F5090">
        <v>57</v>
      </c>
      <c r="G5090" t="s">
        <v>23</v>
      </c>
      <c r="H5090" t="s">
        <v>24</v>
      </c>
      <c r="I5090" t="s">
        <v>24</v>
      </c>
      <c r="J5090" t="s">
        <v>46</v>
      </c>
      <c r="K5090" t="s">
        <v>46</v>
      </c>
      <c r="L5090" t="s">
        <v>46</v>
      </c>
      <c r="M5090" t="s">
        <v>46</v>
      </c>
      <c r="N5090" t="s">
        <v>46</v>
      </c>
      <c r="O5090" t="s">
        <v>46</v>
      </c>
      <c r="P5090" t="s">
        <v>47</v>
      </c>
      <c r="Q5090" t="s">
        <v>24</v>
      </c>
      <c r="R5090" t="s">
        <v>35</v>
      </c>
      <c r="S5090" t="s">
        <v>7345</v>
      </c>
      <c r="T5090" t="s">
        <v>12673</v>
      </c>
      <c r="U5090" t="s">
        <v>24</v>
      </c>
    </row>
    <row r="5091" spans="1:21">
      <c r="A5091" t="s">
        <v>5126</v>
      </c>
      <c r="B5091" t="s">
        <v>30</v>
      </c>
      <c r="C5091">
        <v>0</v>
      </c>
      <c r="D5091" t="s">
        <v>23</v>
      </c>
      <c r="E5091" t="s">
        <v>23</v>
      </c>
      <c r="F5091">
        <v>8</v>
      </c>
      <c r="G5091" t="s">
        <v>23</v>
      </c>
      <c r="H5091" t="s">
        <v>24</v>
      </c>
      <c r="I5091" t="s">
        <v>26</v>
      </c>
      <c r="J5091" t="s">
        <v>24</v>
      </c>
      <c r="K5091" t="s">
        <v>24</v>
      </c>
      <c r="L5091" t="s">
        <v>24</v>
      </c>
      <c r="M5091" t="s">
        <v>24</v>
      </c>
      <c r="N5091" t="s">
        <v>23</v>
      </c>
      <c r="O5091" t="s">
        <v>24</v>
      </c>
      <c r="P5091" t="s">
        <v>27</v>
      </c>
      <c r="Q5091" t="s">
        <v>23</v>
      </c>
      <c r="R5091" t="s">
        <v>28</v>
      </c>
      <c r="S5091" t="s">
        <v>7233</v>
      </c>
      <c r="T5091" t="s">
        <v>12674</v>
      </c>
      <c r="U5091" t="s">
        <v>24</v>
      </c>
    </row>
    <row r="5092" spans="1:21">
      <c r="A5092" t="s">
        <v>5127</v>
      </c>
      <c r="B5092" t="s">
        <v>30</v>
      </c>
      <c r="C5092">
        <v>1</v>
      </c>
      <c r="D5092" t="s">
        <v>23</v>
      </c>
      <c r="E5092" t="s">
        <v>24</v>
      </c>
      <c r="F5092">
        <v>7</v>
      </c>
      <c r="G5092" t="s">
        <v>23</v>
      </c>
      <c r="H5092" t="s">
        <v>23</v>
      </c>
      <c r="I5092" t="s">
        <v>37</v>
      </c>
      <c r="J5092" t="s">
        <v>23</v>
      </c>
      <c r="K5092" t="s">
        <v>23</v>
      </c>
      <c r="L5092" t="s">
        <v>24</v>
      </c>
      <c r="M5092" t="s">
        <v>24</v>
      </c>
      <c r="N5092" t="s">
        <v>24</v>
      </c>
      <c r="O5092" t="s">
        <v>23</v>
      </c>
      <c r="P5092" t="s">
        <v>27</v>
      </c>
      <c r="Q5092" t="s">
        <v>23</v>
      </c>
      <c r="R5092" t="s">
        <v>40</v>
      </c>
      <c r="S5092" t="s">
        <v>7955</v>
      </c>
      <c r="T5092" t="s">
        <v>12675</v>
      </c>
      <c r="U5092" t="s">
        <v>23</v>
      </c>
    </row>
    <row r="5093" spans="1:21">
      <c r="A5093" t="s">
        <v>5128</v>
      </c>
      <c r="B5093" t="s">
        <v>30</v>
      </c>
      <c r="C5093">
        <v>0</v>
      </c>
      <c r="D5093" t="s">
        <v>24</v>
      </c>
      <c r="E5093" t="s">
        <v>24</v>
      </c>
      <c r="F5093">
        <v>6</v>
      </c>
      <c r="G5093" t="s">
        <v>24</v>
      </c>
      <c r="H5093" t="s">
        <v>25</v>
      </c>
      <c r="I5093" t="s">
        <v>26</v>
      </c>
      <c r="J5093" t="s">
        <v>24</v>
      </c>
      <c r="K5093" t="s">
        <v>23</v>
      </c>
      <c r="L5093" t="s">
        <v>24</v>
      </c>
      <c r="M5093" t="s">
        <v>24</v>
      </c>
      <c r="N5093" t="s">
        <v>24</v>
      </c>
      <c r="O5093" t="s">
        <v>24</v>
      </c>
      <c r="P5093" t="s">
        <v>27</v>
      </c>
      <c r="Q5093" t="s">
        <v>23</v>
      </c>
      <c r="R5093" t="s">
        <v>40</v>
      </c>
      <c r="S5093" t="s">
        <v>9670</v>
      </c>
      <c r="T5093" t="s">
        <v>12676</v>
      </c>
      <c r="U5093" t="s">
        <v>23</v>
      </c>
    </row>
    <row r="5094" spans="1:21">
      <c r="A5094" t="s">
        <v>5129</v>
      </c>
      <c r="B5094" t="s">
        <v>22</v>
      </c>
      <c r="C5094">
        <v>0</v>
      </c>
      <c r="D5094" t="s">
        <v>23</v>
      </c>
      <c r="E5094" t="s">
        <v>23</v>
      </c>
      <c r="F5094">
        <v>7</v>
      </c>
      <c r="G5094" t="s">
        <v>23</v>
      </c>
      <c r="H5094" t="s">
        <v>24</v>
      </c>
      <c r="I5094" t="s">
        <v>24</v>
      </c>
      <c r="J5094" t="s">
        <v>46</v>
      </c>
      <c r="K5094" t="s">
        <v>46</v>
      </c>
      <c r="L5094" t="s">
        <v>46</v>
      </c>
      <c r="M5094" t="s">
        <v>46</v>
      </c>
      <c r="N5094" t="s">
        <v>46</v>
      </c>
      <c r="O5094" t="s">
        <v>46</v>
      </c>
      <c r="P5094" t="s">
        <v>27</v>
      </c>
      <c r="Q5094" t="s">
        <v>24</v>
      </c>
      <c r="R5094" t="s">
        <v>32</v>
      </c>
      <c r="S5094" t="s">
        <v>8182</v>
      </c>
      <c r="T5094" t="s">
        <v>12677</v>
      </c>
      <c r="U5094" t="s">
        <v>24</v>
      </c>
    </row>
    <row r="5095" spans="1:21">
      <c r="A5095" t="s">
        <v>5130</v>
      </c>
      <c r="B5095" t="s">
        <v>30</v>
      </c>
      <c r="C5095">
        <v>0</v>
      </c>
      <c r="D5095" t="s">
        <v>24</v>
      </c>
      <c r="E5095" t="s">
        <v>24</v>
      </c>
      <c r="F5095">
        <v>49</v>
      </c>
      <c r="G5095" t="s">
        <v>23</v>
      </c>
      <c r="H5095" t="s">
        <v>23</v>
      </c>
      <c r="I5095" t="s">
        <v>26</v>
      </c>
      <c r="J5095" t="s">
        <v>24</v>
      </c>
      <c r="K5095" t="s">
        <v>24</v>
      </c>
      <c r="L5095" t="s">
        <v>24</v>
      </c>
      <c r="M5095" t="s">
        <v>23</v>
      </c>
      <c r="N5095" t="s">
        <v>23</v>
      </c>
      <c r="O5095" t="s">
        <v>24</v>
      </c>
      <c r="P5095" t="s">
        <v>47</v>
      </c>
      <c r="Q5095" t="s">
        <v>23</v>
      </c>
      <c r="R5095" t="s">
        <v>35</v>
      </c>
      <c r="S5095" t="s">
        <v>7178</v>
      </c>
      <c r="T5095">
        <v>3199</v>
      </c>
      <c r="U5095" t="s">
        <v>24</v>
      </c>
    </row>
    <row r="5096" spans="1:21">
      <c r="A5096" t="s">
        <v>5131</v>
      </c>
      <c r="B5096" t="s">
        <v>22</v>
      </c>
      <c r="C5096">
        <v>0</v>
      </c>
      <c r="D5096" t="s">
        <v>24</v>
      </c>
      <c r="E5096" t="s">
        <v>24</v>
      </c>
      <c r="F5096">
        <v>65</v>
      </c>
      <c r="G5096" t="s">
        <v>23</v>
      </c>
      <c r="H5096" t="s">
        <v>23</v>
      </c>
      <c r="I5096" t="s">
        <v>37</v>
      </c>
      <c r="J5096" t="s">
        <v>23</v>
      </c>
      <c r="K5096" t="s">
        <v>23</v>
      </c>
      <c r="L5096" t="s">
        <v>24</v>
      </c>
      <c r="M5096" t="s">
        <v>23</v>
      </c>
      <c r="N5096" t="s">
        <v>24</v>
      </c>
      <c r="O5096" t="s">
        <v>24</v>
      </c>
      <c r="P5096" t="s">
        <v>31</v>
      </c>
      <c r="Q5096" t="s">
        <v>23</v>
      </c>
      <c r="R5096" t="s">
        <v>28</v>
      </c>
      <c r="S5096" t="s">
        <v>7320</v>
      </c>
      <c r="T5096" t="s">
        <v>12678</v>
      </c>
      <c r="U5096" t="s">
        <v>24</v>
      </c>
    </row>
    <row r="5097" spans="1:21">
      <c r="A5097" t="s">
        <v>5132</v>
      </c>
      <c r="B5097" t="s">
        <v>22</v>
      </c>
      <c r="C5097">
        <v>0</v>
      </c>
      <c r="D5097" t="s">
        <v>24</v>
      </c>
      <c r="E5097" t="s">
        <v>24</v>
      </c>
      <c r="F5097">
        <v>55</v>
      </c>
      <c r="G5097" t="s">
        <v>23</v>
      </c>
      <c r="H5097" t="s">
        <v>24</v>
      </c>
      <c r="I5097" t="s">
        <v>26</v>
      </c>
      <c r="J5097" t="s">
        <v>24</v>
      </c>
      <c r="K5097" t="s">
        <v>24</v>
      </c>
      <c r="L5097" t="s">
        <v>24</v>
      </c>
      <c r="M5097" t="s">
        <v>24</v>
      </c>
      <c r="N5097" t="s">
        <v>24</v>
      </c>
      <c r="O5097" t="s">
        <v>24</v>
      </c>
      <c r="P5097" t="s">
        <v>31</v>
      </c>
      <c r="Q5097" t="s">
        <v>24</v>
      </c>
      <c r="R5097" t="s">
        <v>35</v>
      </c>
      <c r="S5097" t="s">
        <v>8905</v>
      </c>
      <c r="T5097" t="s">
        <v>12679</v>
      </c>
      <c r="U5097" t="s">
        <v>24</v>
      </c>
    </row>
    <row r="5098" spans="1:21">
      <c r="A5098" t="s">
        <v>5133</v>
      </c>
      <c r="B5098" t="s">
        <v>30</v>
      </c>
      <c r="C5098">
        <v>0</v>
      </c>
      <c r="D5098" t="s">
        <v>23</v>
      </c>
      <c r="E5098" t="s">
        <v>23</v>
      </c>
      <c r="F5098">
        <v>71</v>
      </c>
      <c r="G5098" t="s">
        <v>23</v>
      </c>
      <c r="H5098" t="s">
        <v>23</v>
      </c>
      <c r="I5098" t="s">
        <v>26</v>
      </c>
      <c r="J5098" t="s">
        <v>23</v>
      </c>
      <c r="K5098" t="s">
        <v>23</v>
      </c>
      <c r="L5098" t="s">
        <v>23</v>
      </c>
      <c r="M5098" t="s">
        <v>23</v>
      </c>
      <c r="N5098" t="s">
        <v>23</v>
      </c>
      <c r="O5098" t="s">
        <v>23</v>
      </c>
      <c r="P5098" t="s">
        <v>47</v>
      </c>
      <c r="Q5098" t="s">
        <v>24</v>
      </c>
      <c r="R5098" t="s">
        <v>35</v>
      </c>
      <c r="S5098" t="s">
        <v>10045</v>
      </c>
      <c r="T5098" t="s">
        <v>12680</v>
      </c>
      <c r="U5098" t="s">
        <v>24</v>
      </c>
    </row>
    <row r="5099" spans="1:21">
      <c r="A5099" t="s">
        <v>5134</v>
      </c>
      <c r="B5099" t="s">
        <v>30</v>
      </c>
      <c r="C5099">
        <v>0</v>
      </c>
      <c r="D5099" t="s">
        <v>24</v>
      </c>
      <c r="E5099" t="s">
        <v>24</v>
      </c>
      <c r="F5099">
        <v>35</v>
      </c>
      <c r="G5099" t="s">
        <v>23</v>
      </c>
      <c r="H5099" t="s">
        <v>23</v>
      </c>
      <c r="I5099" t="s">
        <v>37</v>
      </c>
      <c r="J5099" t="s">
        <v>23</v>
      </c>
      <c r="K5099" t="s">
        <v>23</v>
      </c>
      <c r="L5099" t="s">
        <v>23</v>
      </c>
      <c r="M5099" t="s">
        <v>23</v>
      </c>
      <c r="N5099" t="s">
        <v>24</v>
      </c>
      <c r="O5099" t="s">
        <v>24</v>
      </c>
      <c r="P5099" t="s">
        <v>27</v>
      </c>
      <c r="Q5099" t="s">
        <v>23</v>
      </c>
      <c r="R5099" t="s">
        <v>32</v>
      </c>
      <c r="S5099" t="s">
        <v>7310</v>
      </c>
      <c r="T5099" t="s">
        <v>12681</v>
      </c>
      <c r="U5099" t="s">
        <v>24</v>
      </c>
    </row>
    <row r="5100" spans="1:21">
      <c r="A5100" t="s">
        <v>5135</v>
      </c>
      <c r="B5100" t="s">
        <v>30</v>
      </c>
      <c r="C5100">
        <v>1</v>
      </c>
      <c r="D5100" t="s">
        <v>24</v>
      </c>
      <c r="E5100" t="s">
        <v>24</v>
      </c>
      <c r="F5100">
        <v>3</v>
      </c>
      <c r="G5100" t="s">
        <v>23</v>
      </c>
      <c r="H5100" t="s">
        <v>23</v>
      </c>
      <c r="I5100" t="s">
        <v>37</v>
      </c>
      <c r="J5100" t="s">
        <v>24</v>
      </c>
      <c r="K5100" t="s">
        <v>24</v>
      </c>
      <c r="L5100" t="s">
        <v>24</v>
      </c>
      <c r="M5100" t="s">
        <v>24</v>
      </c>
      <c r="N5100" t="s">
        <v>24</v>
      </c>
      <c r="O5100" t="s">
        <v>24</v>
      </c>
      <c r="P5100" t="s">
        <v>27</v>
      </c>
      <c r="Q5100" t="s">
        <v>23</v>
      </c>
      <c r="R5100" t="s">
        <v>28</v>
      </c>
      <c r="S5100">
        <v>77</v>
      </c>
      <c r="T5100" t="s">
        <v>12682</v>
      </c>
      <c r="U5100" t="s">
        <v>23</v>
      </c>
    </row>
    <row r="5101" spans="1:21">
      <c r="A5101" t="s">
        <v>5136</v>
      </c>
      <c r="B5101" t="s">
        <v>22</v>
      </c>
      <c r="C5101">
        <v>0</v>
      </c>
      <c r="D5101" t="s">
        <v>24</v>
      </c>
      <c r="E5101" t="s">
        <v>23</v>
      </c>
      <c r="F5101">
        <v>11</v>
      </c>
      <c r="G5101" t="s">
        <v>23</v>
      </c>
      <c r="H5101" t="s">
        <v>24</v>
      </c>
      <c r="I5101" t="s">
        <v>24</v>
      </c>
      <c r="J5101" t="s">
        <v>46</v>
      </c>
      <c r="K5101" t="s">
        <v>46</v>
      </c>
      <c r="L5101" t="s">
        <v>46</v>
      </c>
      <c r="M5101" t="s">
        <v>46</v>
      </c>
      <c r="N5101" t="s">
        <v>46</v>
      </c>
      <c r="O5101" t="s">
        <v>46</v>
      </c>
      <c r="P5101" t="s">
        <v>27</v>
      </c>
      <c r="Q5101" t="s">
        <v>24</v>
      </c>
      <c r="R5101" t="s">
        <v>40</v>
      </c>
      <c r="S5101" t="s">
        <v>8037</v>
      </c>
      <c r="T5101" t="s">
        <v>12683</v>
      </c>
      <c r="U5101" t="s">
        <v>23</v>
      </c>
    </row>
    <row r="5102" spans="1:21">
      <c r="A5102" t="s">
        <v>5137</v>
      </c>
      <c r="B5102" t="s">
        <v>22</v>
      </c>
      <c r="C5102">
        <v>0</v>
      </c>
      <c r="D5102" t="s">
        <v>24</v>
      </c>
      <c r="E5102" t="s">
        <v>24</v>
      </c>
      <c r="F5102">
        <v>1</v>
      </c>
      <c r="G5102" t="s">
        <v>23</v>
      </c>
      <c r="H5102" t="s">
        <v>24</v>
      </c>
      <c r="I5102" t="s">
        <v>37</v>
      </c>
      <c r="J5102" t="s">
        <v>24</v>
      </c>
      <c r="K5102" t="s">
        <v>24</v>
      </c>
      <c r="L5102" t="s">
        <v>23</v>
      </c>
      <c r="M5102" t="s">
        <v>24</v>
      </c>
      <c r="N5102" t="s">
        <v>24</v>
      </c>
      <c r="O5102" t="s">
        <v>24</v>
      </c>
      <c r="P5102" t="s">
        <v>27</v>
      </c>
      <c r="Q5102" t="s">
        <v>24</v>
      </c>
      <c r="R5102" t="s">
        <v>28</v>
      </c>
      <c r="S5102" t="s">
        <v>7237</v>
      </c>
      <c r="T5102" t="s">
        <v>7237</v>
      </c>
      <c r="U5102" t="s">
        <v>23</v>
      </c>
    </row>
    <row r="5103" spans="1:21">
      <c r="A5103" t="s">
        <v>5138</v>
      </c>
      <c r="B5103" t="s">
        <v>30</v>
      </c>
      <c r="C5103">
        <v>0</v>
      </c>
      <c r="D5103" t="s">
        <v>24</v>
      </c>
      <c r="E5103" t="s">
        <v>24</v>
      </c>
      <c r="F5103">
        <v>17</v>
      </c>
      <c r="G5103" t="s">
        <v>23</v>
      </c>
      <c r="H5103" t="s">
        <v>23</v>
      </c>
      <c r="I5103" t="s">
        <v>37</v>
      </c>
      <c r="J5103" t="s">
        <v>23</v>
      </c>
      <c r="K5103" t="s">
        <v>23</v>
      </c>
      <c r="L5103" t="s">
        <v>23</v>
      </c>
      <c r="M5103" t="s">
        <v>23</v>
      </c>
      <c r="N5103" t="s">
        <v>23</v>
      </c>
      <c r="O5103" t="s">
        <v>24</v>
      </c>
      <c r="P5103" t="s">
        <v>27</v>
      </c>
      <c r="Q5103" t="s">
        <v>23</v>
      </c>
      <c r="R5103" t="s">
        <v>35</v>
      </c>
      <c r="S5103" t="s">
        <v>10522</v>
      </c>
      <c r="T5103" t="s">
        <v>12519</v>
      </c>
      <c r="U5103" t="s">
        <v>24</v>
      </c>
    </row>
    <row r="5104" spans="1:21">
      <c r="A5104" t="s">
        <v>5139</v>
      </c>
      <c r="B5104" t="s">
        <v>22</v>
      </c>
      <c r="C5104">
        <v>0</v>
      </c>
      <c r="D5104" t="s">
        <v>23</v>
      </c>
      <c r="E5104" t="s">
        <v>24</v>
      </c>
      <c r="F5104">
        <v>72</v>
      </c>
      <c r="G5104" t="s">
        <v>23</v>
      </c>
      <c r="H5104" t="s">
        <v>23</v>
      </c>
      <c r="I5104" t="s">
        <v>37</v>
      </c>
      <c r="J5104" t="s">
        <v>23</v>
      </c>
      <c r="K5104" t="s">
        <v>24</v>
      </c>
      <c r="L5104" t="s">
        <v>23</v>
      </c>
      <c r="M5104" t="s">
        <v>23</v>
      </c>
      <c r="N5104" t="s">
        <v>23</v>
      </c>
      <c r="O5104" t="s">
        <v>23</v>
      </c>
      <c r="P5104" t="s">
        <v>47</v>
      </c>
      <c r="Q5104" t="s">
        <v>23</v>
      </c>
      <c r="R5104" t="s">
        <v>40</v>
      </c>
      <c r="S5104" t="s">
        <v>8929</v>
      </c>
      <c r="T5104" t="s">
        <v>12684</v>
      </c>
      <c r="U5104" t="s">
        <v>24</v>
      </c>
    </row>
    <row r="5105" spans="1:21">
      <c r="A5105" t="s">
        <v>5140</v>
      </c>
      <c r="B5105" t="s">
        <v>22</v>
      </c>
      <c r="C5105">
        <v>0</v>
      </c>
      <c r="D5105" t="s">
        <v>23</v>
      </c>
      <c r="E5105" t="s">
        <v>23</v>
      </c>
      <c r="F5105">
        <v>28</v>
      </c>
      <c r="G5105" t="s">
        <v>23</v>
      </c>
      <c r="H5105" t="s">
        <v>24</v>
      </c>
      <c r="I5105" t="s">
        <v>37</v>
      </c>
      <c r="J5105" t="s">
        <v>23</v>
      </c>
      <c r="K5105" t="s">
        <v>24</v>
      </c>
      <c r="L5105" t="s">
        <v>24</v>
      </c>
      <c r="M5105" t="s">
        <v>24</v>
      </c>
      <c r="N5105" t="s">
        <v>24</v>
      </c>
      <c r="O5105" t="s">
        <v>23</v>
      </c>
      <c r="P5105" t="s">
        <v>31</v>
      </c>
      <c r="Q5105" t="s">
        <v>23</v>
      </c>
      <c r="R5105" t="s">
        <v>35</v>
      </c>
      <c r="S5105" t="s">
        <v>9080</v>
      </c>
      <c r="T5105" t="s">
        <v>12685</v>
      </c>
      <c r="U5105" t="s">
        <v>24</v>
      </c>
    </row>
    <row r="5106" spans="1:21">
      <c r="A5106" t="s">
        <v>5141</v>
      </c>
      <c r="B5106" t="s">
        <v>22</v>
      </c>
      <c r="C5106">
        <v>0</v>
      </c>
      <c r="D5106" t="s">
        <v>23</v>
      </c>
      <c r="E5106" t="s">
        <v>24</v>
      </c>
      <c r="F5106">
        <v>18</v>
      </c>
      <c r="G5106" t="s">
        <v>23</v>
      </c>
      <c r="H5106" t="s">
        <v>24</v>
      </c>
      <c r="I5106" t="s">
        <v>24</v>
      </c>
      <c r="J5106" t="s">
        <v>46</v>
      </c>
      <c r="K5106" t="s">
        <v>46</v>
      </c>
      <c r="L5106" t="s">
        <v>46</v>
      </c>
      <c r="M5106" t="s">
        <v>46</v>
      </c>
      <c r="N5106" t="s">
        <v>46</v>
      </c>
      <c r="O5106" t="s">
        <v>46</v>
      </c>
      <c r="P5106" t="s">
        <v>47</v>
      </c>
      <c r="Q5106" t="s">
        <v>24</v>
      </c>
      <c r="R5106" t="s">
        <v>32</v>
      </c>
      <c r="S5106" t="s">
        <v>8037</v>
      </c>
      <c r="T5106" t="s">
        <v>12686</v>
      </c>
      <c r="U5106" t="s">
        <v>24</v>
      </c>
    </row>
    <row r="5107" spans="1:21">
      <c r="A5107" t="s">
        <v>5142</v>
      </c>
      <c r="B5107" t="s">
        <v>22</v>
      </c>
      <c r="C5107">
        <v>1</v>
      </c>
      <c r="D5107" t="s">
        <v>23</v>
      </c>
      <c r="E5107" t="s">
        <v>24</v>
      </c>
      <c r="F5107">
        <v>40</v>
      </c>
      <c r="G5107" t="s">
        <v>23</v>
      </c>
      <c r="H5107" t="s">
        <v>24</v>
      </c>
      <c r="I5107" t="s">
        <v>37</v>
      </c>
      <c r="J5107" t="s">
        <v>24</v>
      </c>
      <c r="K5107" t="s">
        <v>23</v>
      </c>
      <c r="L5107" t="s">
        <v>24</v>
      </c>
      <c r="M5107" t="s">
        <v>23</v>
      </c>
      <c r="N5107" t="s">
        <v>23</v>
      </c>
      <c r="O5107" t="s">
        <v>23</v>
      </c>
      <c r="P5107" t="s">
        <v>31</v>
      </c>
      <c r="Q5107" t="s">
        <v>23</v>
      </c>
      <c r="R5107" t="s">
        <v>40</v>
      </c>
      <c r="S5107" t="s">
        <v>9186</v>
      </c>
      <c r="T5107" t="s">
        <v>12687</v>
      </c>
      <c r="U5107" t="s">
        <v>23</v>
      </c>
    </row>
    <row r="5108" spans="1:21">
      <c r="A5108" t="s">
        <v>5143</v>
      </c>
      <c r="B5108" t="s">
        <v>22</v>
      </c>
      <c r="C5108">
        <v>0</v>
      </c>
      <c r="D5108" t="s">
        <v>24</v>
      </c>
      <c r="E5108" t="s">
        <v>24</v>
      </c>
      <c r="F5108">
        <v>52</v>
      </c>
      <c r="G5108" t="s">
        <v>23</v>
      </c>
      <c r="H5108" t="s">
        <v>24</v>
      </c>
      <c r="I5108" t="s">
        <v>26</v>
      </c>
      <c r="J5108" t="s">
        <v>24</v>
      </c>
      <c r="K5108" t="s">
        <v>24</v>
      </c>
      <c r="L5108" t="s">
        <v>23</v>
      </c>
      <c r="M5108" t="s">
        <v>24</v>
      </c>
      <c r="N5108" t="s">
        <v>24</v>
      </c>
      <c r="O5108" t="s">
        <v>23</v>
      </c>
      <c r="P5108" t="s">
        <v>27</v>
      </c>
      <c r="Q5108" t="s">
        <v>23</v>
      </c>
      <c r="R5108" t="s">
        <v>28</v>
      </c>
      <c r="S5108" t="s">
        <v>9343</v>
      </c>
      <c r="T5108" t="s">
        <v>12688</v>
      </c>
      <c r="U5108" t="s">
        <v>24</v>
      </c>
    </row>
    <row r="5109" spans="1:21">
      <c r="A5109" t="s">
        <v>5144</v>
      </c>
      <c r="B5109" t="s">
        <v>22</v>
      </c>
      <c r="C5109">
        <v>0</v>
      </c>
      <c r="D5109" t="s">
        <v>23</v>
      </c>
      <c r="E5109" t="s">
        <v>24</v>
      </c>
      <c r="F5109">
        <v>47</v>
      </c>
      <c r="G5109" t="s">
        <v>23</v>
      </c>
      <c r="H5109" t="s">
        <v>24</v>
      </c>
      <c r="I5109" t="s">
        <v>26</v>
      </c>
      <c r="J5109" t="s">
        <v>24</v>
      </c>
      <c r="K5109" t="s">
        <v>23</v>
      </c>
      <c r="L5109" t="s">
        <v>24</v>
      </c>
      <c r="M5109" t="s">
        <v>24</v>
      </c>
      <c r="N5109" t="s">
        <v>23</v>
      </c>
      <c r="O5109" t="s">
        <v>24</v>
      </c>
      <c r="P5109" t="s">
        <v>27</v>
      </c>
      <c r="Q5109" t="s">
        <v>23</v>
      </c>
      <c r="R5109" t="s">
        <v>35</v>
      </c>
      <c r="S5109" t="s">
        <v>7350</v>
      </c>
      <c r="T5109" t="s">
        <v>12689</v>
      </c>
      <c r="U5109" t="s">
        <v>24</v>
      </c>
    </row>
    <row r="5110" spans="1:21">
      <c r="A5110" t="s">
        <v>5145</v>
      </c>
      <c r="B5110" t="s">
        <v>22</v>
      </c>
      <c r="C5110">
        <v>0</v>
      </c>
      <c r="D5110" t="s">
        <v>24</v>
      </c>
      <c r="E5110" t="s">
        <v>24</v>
      </c>
      <c r="F5110">
        <v>23</v>
      </c>
      <c r="G5110" t="s">
        <v>23</v>
      </c>
      <c r="H5110" t="s">
        <v>24</v>
      </c>
      <c r="I5110" t="s">
        <v>26</v>
      </c>
      <c r="J5110" t="s">
        <v>24</v>
      </c>
      <c r="K5110" t="s">
        <v>24</v>
      </c>
      <c r="L5110" t="s">
        <v>23</v>
      </c>
      <c r="M5110" t="s">
        <v>24</v>
      </c>
      <c r="N5110" t="s">
        <v>24</v>
      </c>
      <c r="O5110" t="s">
        <v>24</v>
      </c>
      <c r="P5110" t="s">
        <v>27</v>
      </c>
      <c r="Q5110" t="s">
        <v>24</v>
      </c>
      <c r="R5110" t="s">
        <v>40</v>
      </c>
      <c r="S5110" t="s">
        <v>12508</v>
      </c>
      <c r="T5110" t="s">
        <v>12690</v>
      </c>
      <c r="U5110" t="s">
        <v>24</v>
      </c>
    </row>
    <row r="5111" spans="1:21">
      <c r="A5111" t="s">
        <v>5146</v>
      </c>
      <c r="B5111" t="s">
        <v>30</v>
      </c>
      <c r="C5111">
        <v>0</v>
      </c>
      <c r="D5111" t="s">
        <v>23</v>
      </c>
      <c r="E5111" t="s">
        <v>23</v>
      </c>
      <c r="F5111">
        <v>66</v>
      </c>
      <c r="G5111" t="s">
        <v>23</v>
      </c>
      <c r="H5111" t="s">
        <v>24</v>
      </c>
      <c r="I5111" t="s">
        <v>26</v>
      </c>
      <c r="J5111" t="s">
        <v>23</v>
      </c>
      <c r="K5111" t="s">
        <v>23</v>
      </c>
      <c r="L5111" t="s">
        <v>23</v>
      </c>
      <c r="M5111" t="s">
        <v>23</v>
      </c>
      <c r="N5111" t="s">
        <v>24</v>
      </c>
      <c r="O5111" t="s">
        <v>24</v>
      </c>
      <c r="P5111" t="s">
        <v>47</v>
      </c>
      <c r="Q5111" t="s">
        <v>24</v>
      </c>
      <c r="R5111" t="s">
        <v>32</v>
      </c>
      <c r="S5111" t="s">
        <v>8994</v>
      </c>
      <c r="T5111" t="s">
        <v>12691</v>
      </c>
      <c r="U5111" t="s">
        <v>24</v>
      </c>
    </row>
    <row r="5112" spans="1:21">
      <c r="A5112" t="s">
        <v>5147</v>
      </c>
      <c r="B5112" t="s">
        <v>22</v>
      </c>
      <c r="C5112">
        <v>0</v>
      </c>
      <c r="D5112" t="s">
        <v>24</v>
      </c>
      <c r="E5112" t="s">
        <v>24</v>
      </c>
      <c r="F5112">
        <v>8</v>
      </c>
      <c r="G5112" t="s">
        <v>23</v>
      </c>
      <c r="H5112" t="s">
        <v>23</v>
      </c>
      <c r="I5112" t="s">
        <v>37</v>
      </c>
      <c r="J5112" t="s">
        <v>24</v>
      </c>
      <c r="K5112" t="s">
        <v>24</v>
      </c>
      <c r="L5112" t="s">
        <v>24</v>
      </c>
      <c r="M5112" t="s">
        <v>24</v>
      </c>
      <c r="N5112" t="s">
        <v>24</v>
      </c>
      <c r="O5112" t="s">
        <v>24</v>
      </c>
      <c r="P5112" t="s">
        <v>27</v>
      </c>
      <c r="Q5112" t="s">
        <v>23</v>
      </c>
      <c r="R5112" t="s">
        <v>28</v>
      </c>
      <c r="S5112" t="s">
        <v>8011</v>
      </c>
      <c r="T5112" t="s">
        <v>12692</v>
      </c>
      <c r="U5112" t="s">
        <v>24</v>
      </c>
    </row>
    <row r="5113" spans="1:21">
      <c r="A5113" t="s">
        <v>5148</v>
      </c>
      <c r="B5113" t="s">
        <v>30</v>
      </c>
      <c r="C5113">
        <v>1</v>
      </c>
      <c r="D5113" t="s">
        <v>24</v>
      </c>
      <c r="E5113" t="s">
        <v>24</v>
      </c>
      <c r="F5113">
        <v>47</v>
      </c>
      <c r="G5113" t="s">
        <v>23</v>
      </c>
      <c r="H5113" t="s">
        <v>24</v>
      </c>
      <c r="I5113" t="s">
        <v>37</v>
      </c>
      <c r="J5113" t="s">
        <v>23</v>
      </c>
      <c r="K5113" t="s">
        <v>24</v>
      </c>
      <c r="L5113" t="s">
        <v>24</v>
      </c>
      <c r="M5113" t="s">
        <v>24</v>
      </c>
      <c r="N5113" t="s">
        <v>24</v>
      </c>
      <c r="O5113" t="s">
        <v>23</v>
      </c>
      <c r="P5113" t="s">
        <v>27</v>
      </c>
      <c r="Q5113" t="s">
        <v>24</v>
      </c>
      <c r="R5113" t="s">
        <v>32</v>
      </c>
      <c r="S5113" t="s">
        <v>7947</v>
      </c>
      <c r="T5113" t="s">
        <v>12693</v>
      </c>
      <c r="U5113" t="s">
        <v>23</v>
      </c>
    </row>
    <row r="5114" spans="1:21">
      <c r="A5114" t="s">
        <v>5149</v>
      </c>
      <c r="B5114" t="s">
        <v>22</v>
      </c>
      <c r="C5114">
        <v>0</v>
      </c>
      <c r="D5114" t="s">
        <v>24</v>
      </c>
      <c r="E5114" t="s">
        <v>24</v>
      </c>
      <c r="F5114">
        <v>7</v>
      </c>
      <c r="G5114" t="s">
        <v>23</v>
      </c>
      <c r="H5114" t="s">
        <v>24</v>
      </c>
      <c r="I5114" t="s">
        <v>24</v>
      </c>
      <c r="J5114" t="s">
        <v>46</v>
      </c>
      <c r="K5114" t="s">
        <v>46</v>
      </c>
      <c r="L5114" t="s">
        <v>46</v>
      </c>
      <c r="M5114" t="s">
        <v>46</v>
      </c>
      <c r="N5114" t="s">
        <v>46</v>
      </c>
      <c r="O5114" t="s">
        <v>46</v>
      </c>
      <c r="P5114" t="s">
        <v>27</v>
      </c>
      <c r="Q5114" t="s">
        <v>24</v>
      </c>
      <c r="R5114" t="s">
        <v>32</v>
      </c>
      <c r="S5114" t="s">
        <v>7768</v>
      </c>
      <c r="T5114" t="s">
        <v>12694</v>
      </c>
      <c r="U5114" t="s">
        <v>23</v>
      </c>
    </row>
    <row r="5115" spans="1:21">
      <c r="A5115" t="s">
        <v>5150</v>
      </c>
      <c r="B5115" t="s">
        <v>22</v>
      </c>
      <c r="C5115">
        <v>0</v>
      </c>
      <c r="D5115" t="s">
        <v>23</v>
      </c>
      <c r="E5115" t="s">
        <v>23</v>
      </c>
      <c r="F5115">
        <v>71</v>
      </c>
      <c r="G5115" t="s">
        <v>23</v>
      </c>
      <c r="H5115" t="s">
        <v>23</v>
      </c>
      <c r="I5115" t="s">
        <v>37</v>
      </c>
      <c r="J5115" t="s">
        <v>23</v>
      </c>
      <c r="K5115" t="s">
        <v>23</v>
      </c>
      <c r="L5115" t="s">
        <v>23</v>
      </c>
      <c r="M5115" t="s">
        <v>23</v>
      </c>
      <c r="N5115" t="s">
        <v>23</v>
      </c>
      <c r="O5115" t="s">
        <v>23</v>
      </c>
      <c r="P5115" t="s">
        <v>47</v>
      </c>
      <c r="Q5115" t="s">
        <v>24</v>
      </c>
      <c r="R5115" t="s">
        <v>40</v>
      </c>
      <c r="S5115" t="s">
        <v>10042</v>
      </c>
      <c r="T5115" t="s">
        <v>12695</v>
      </c>
      <c r="U5115" t="s">
        <v>24</v>
      </c>
    </row>
    <row r="5116" spans="1:21">
      <c r="A5116" t="s">
        <v>5151</v>
      </c>
      <c r="B5116" t="s">
        <v>22</v>
      </c>
      <c r="C5116">
        <v>1</v>
      </c>
      <c r="D5116" t="s">
        <v>24</v>
      </c>
      <c r="E5116" t="s">
        <v>24</v>
      </c>
      <c r="F5116">
        <v>50</v>
      </c>
      <c r="G5116" t="s">
        <v>23</v>
      </c>
      <c r="H5116" t="s">
        <v>23</v>
      </c>
      <c r="I5116" t="s">
        <v>37</v>
      </c>
      <c r="J5116" t="s">
        <v>23</v>
      </c>
      <c r="K5116" t="s">
        <v>23</v>
      </c>
      <c r="L5116" t="s">
        <v>24</v>
      </c>
      <c r="M5116" t="s">
        <v>24</v>
      </c>
      <c r="N5116" t="s">
        <v>24</v>
      </c>
      <c r="O5116" t="s">
        <v>24</v>
      </c>
      <c r="P5116" t="s">
        <v>27</v>
      </c>
      <c r="Q5116" t="s">
        <v>23</v>
      </c>
      <c r="R5116" t="s">
        <v>28</v>
      </c>
      <c r="S5116" t="s">
        <v>8180</v>
      </c>
      <c r="T5116" t="s">
        <v>12696</v>
      </c>
      <c r="U5116" t="s">
        <v>24</v>
      </c>
    </row>
    <row r="5117" spans="1:21">
      <c r="A5117" t="s">
        <v>5152</v>
      </c>
      <c r="B5117" t="s">
        <v>30</v>
      </c>
      <c r="C5117">
        <v>0</v>
      </c>
      <c r="D5117" t="s">
        <v>23</v>
      </c>
      <c r="E5117" t="s">
        <v>24</v>
      </c>
      <c r="F5117">
        <v>46</v>
      </c>
      <c r="G5117" t="s">
        <v>23</v>
      </c>
      <c r="H5117" t="s">
        <v>24</v>
      </c>
      <c r="I5117" t="s">
        <v>26</v>
      </c>
      <c r="J5117" t="s">
        <v>23</v>
      </c>
      <c r="K5117" t="s">
        <v>23</v>
      </c>
      <c r="L5117" t="s">
        <v>23</v>
      </c>
      <c r="M5117" t="s">
        <v>23</v>
      </c>
      <c r="N5117" t="s">
        <v>24</v>
      </c>
      <c r="O5117" t="s">
        <v>24</v>
      </c>
      <c r="P5117" t="s">
        <v>47</v>
      </c>
      <c r="Q5117" t="s">
        <v>24</v>
      </c>
      <c r="R5117" t="s">
        <v>32</v>
      </c>
      <c r="S5117" t="s">
        <v>9024</v>
      </c>
      <c r="T5117" t="s">
        <v>12697</v>
      </c>
      <c r="U5117" t="s">
        <v>24</v>
      </c>
    </row>
    <row r="5118" spans="1:21">
      <c r="A5118" t="s">
        <v>5153</v>
      </c>
      <c r="B5118" t="s">
        <v>30</v>
      </c>
      <c r="C5118">
        <v>0</v>
      </c>
      <c r="D5118" t="s">
        <v>24</v>
      </c>
      <c r="E5118" t="s">
        <v>24</v>
      </c>
      <c r="F5118">
        <v>1</v>
      </c>
      <c r="G5118" t="s">
        <v>23</v>
      </c>
      <c r="H5118" t="s">
        <v>24</v>
      </c>
      <c r="I5118" t="s">
        <v>37</v>
      </c>
      <c r="J5118" t="s">
        <v>24</v>
      </c>
      <c r="K5118" t="s">
        <v>24</v>
      </c>
      <c r="L5118" t="s">
        <v>24</v>
      </c>
      <c r="M5118" t="s">
        <v>24</v>
      </c>
      <c r="N5118" t="s">
        <v>24</v>
      </c>
      <c r="O5118" t="s">
        <v>24</v>
      </c>
      <c r="P5118" t="s">
        <v>27</v>
      </c>
      <c r="Q5118" t="s">
        <v>24</v>
      </c>
      <c r="R5118" t="s">
        <v>28</v>
      </c>
      <c r="S5118" t="s">
        <v>7532</v>
      </c>
      <c r="T5118" t="s">
        <v>7532</v>
      </c>
      <c r="U5118" t="s">
        <v>23</v>
      </c>
    </row>
    <row r="5119" spans="1:21">
      <c r="A5119" t="s">
        <v>5154</v>
      </c>
      <c r="B5119" t="s">
        <v>22</v>
      </c>
      <c r="C5119">
        <v>0</v>
      </c>
      <c r="D5119" t="s">
        <v>24</v>
      </c>
      <c r="E5119" t="s">
        <v>24</v>
      </c>
      <c r="F5119">
        <v>66</v>
      </c>
      <c r="G5119" t="s">
        <v>24</v>
      </c>
      <c r="H5119" t="s">
        <v>25</v>
      </c>
      <c r="I5119" t="s">
        <v>26</v>
      </c>
      <c r="J5119" t="s">
        <v>23</v>
      </c>
      <c r="K5119" t="s">
        <v>24</v>
      </c>
      <c r="L5119" t="s">
        <v>23</v>
      </c>
      <c r="M5119" t="s">
        <v>23</v>
      </c>
      <c r="N5119" t="s">
        <v>23</v>
      </c>
      <c r="O5119" t="s">
        <v>23</v>
      </c>
      <c r="P5119" t="s">
        <v>47</v>
      </c>
      <c r="Q5119" t="s">
        <v>23</v>
      </c>
      <c r="R5119" t="s">
        <v>35</v>
      </c>
      <c r="S5119" t="s">
        <v>7375</v>
      </c>
      <c r="T5119" t="s">
        <v>12698</v>
      </c>
      <c r="U5119" t="s">
        <v>24</v>
      </c>
    </row>
    <row r="5120" spans="1:21">
      <c r="A5120" t="s">
        <v>5155</v>
      </c>
      <c r="B5120" t="s">
        <v>22</v>
      </c>
      <c r="C5120">
        <v>0</v>
      </c>
      <c r="D5120" t="s">
        <v>23</v>
      </c>
      <c r="E5120" t="s">
        <v>24</v>
      </c>
      <c r="F5120">
        <v>42</v>
      </c>
      <c r="G5120" t="s">
        <v>23</v>
      </c>
      <c r="H5120" t="s">
        <v>23</v>
      </c>
      <c r="I5120" t="s">
        <v>37</v>
      </c>
      <c r="J5120" t="s">
        <v>24</v>
      </c>
      <c r="K5120" t="s">
        <v>24</v>
      </c>
      <c r="L5120" t="s">
        <v>23</v>
      </c>
      <c r="M5120" t="s">
        <v>23</v>
      </c>
      <c r="N5120" t="s">
        <v>24</v>
      </c>
      <c r="O5120" t="s">
        <v>24</v>
      </c>
      <c r="P5120" t="s">
        <v>27</v>
      </c>
      <c r="Q5120" t="s">
        <v>23</v>
      </c>
      <c r="R5120" t="s">
        <v>40</v>
      </c>
      <c r="S5120" t="s">
        <v>8273</v>
      </c>
      <c r="T5120" t="s">
        <v>12699</v>
      </c>
      <c r="U5120" t="s">
        <v>24</v>
      </c>
    </row>
    <row r="5121" spans="1:21">
      <c r="A5121" t="s">
        <v>5156</v>
      </c>
      <c r="B5121" t="s">
        <v>22</v>
      </c>
      <c r="C5121">
        <v>0</v>
      </c>
      <c r="D5121" t="s">
        <v>24</v>
      </c>
      <c r="E5121" t="s">
        <v>24</v>
      </c>
      <c r="F5121">
        <v>5</v>
      </c>
      <c r="G5121" t="s">
        <v>23</v>
      </c>
      <c r="H5121" t="s">
        <v>24</v>
      </c>
      <c r="I5121" t="s">
        <v>37</v>
      </c>
      <c r="J5121" t="s">
        <v>24</v>
      </c>
      <c r="K5121" t="s">
        <v>24</v>
      </c>
      <c r="L5121" t="s">
        <v>24</v>
      </c>
      <c r="M5121" t="s">
        <v>23</v>
      </c>
      <c r="N5121" t="s">
        <v>24</v>
      </c>
      <c r="O5121" t="s">
        <v>24</v>
      </c>
      <c r="P5121" t="s">
        <v>27</v>
      </c>
      <c r="Q5121" t="s">
        <v>23</v>
      </c>
      <c r="R5121" t="s">
        <v>32</v>
      </c>
      <c r="S5121" t="s">
        <v>8330</v>
      </c>
      <c r="T5121" t="s">
        <v>12700</v>
      </c>
      <c r="U5121" t="s">
        <v>24</v>
      </c>
    </row>
    <row r="5122" spans="1:21">
      <c r="A5122" t="s">
        <v>5157</v>
      </c>
      <c r="B5122" t="s">
        <v>30</v>
      </c>
      <c r="C5122">
        <v>0</v>
      </c>
      <c r="D5122" t="s">
        <v>23</v>
      </c>
      <c r="E5122" t="s">
        <v>23</v>
      </c>
      <c r="F5122">
        <v>7</v>
      </c>
      <c r="G5122" t="s">
        <v>23</v>
      </c>
      <c r="H5122" t="s">
        <v>24</v>
      </c>
      <c r="I5122" t="s">
        <v>26</v>
      </c>
      <c r="J5122" t="s">
        <v>23</v>
      </c>
      <c r="K5122" t="s">
        <v>24</v>
      </c>
      <c r="L5122" t="s">
        <v>24</v>
      </c>
      <c r="M5122" t="s">
        <v>24</v>
      </c>
      <c r="N5122" t="s">
        <v>24</v>
      </c>
      <c r="O5122" t="s">
        <v>24</v>
      </c>
      <c r="P5122" t="s">
        <v>31</v>
      </c>
      <c r="Q5122" t="s">
        <v>23</v>
      </c>
      <c r="R5122" t="s">
        <v>28</v>
      </c>
      <c r="S5122" t="s">
        <v>12535</v>
      </c>
      <c r="T5122" t="s">
        <v>12701</v>
      </c>
      <c r="U5122" t="s">
        <v>23</v>
      </c>
    </row>
    <row r="5123" spans="1:21">
      <c r="A5123" t="s">
        <v>5158</v>
      </c>
      <c r="B5123" t="s">
        <v>30</v>
      </c>
      <c r="C5123">
        <v>0</v>
      </c>
      <c r="D5123" t="s">
        <v>24</v>
      </c>
      <c r="E5123" t="s">
        <v>24</v>
      </c>
      <c r="F5123">
        <v>29</v>
      </c>
      <c r="G5123" t="s">
        <v>23</v>
      </c>
      <c r="H5123" t="s">
        <v>23</v>
      </c>
      <c r="I5123" t="s">
        <v>26</v>
      </c>
      <c r="J5123" t="s">
        <v>24</v>
      </c>
      <c r="K5123" t="s">
        <v>23</v>
      </c>
      <c r="L5123" t="s">
        <v>23</v>
      </c>
      <c r="M5123" t="s">
        <v>24</v>
      </c>
      <c r="N5123" t="s">
        <v>24</v>
      </c>
      <c r="O5123" t="s">
        <v>23</v>
      </c>
      <c r="P5123" t="s">
        <v>31</v>
      </c>
      <c r="Q5123" t="s">
        <v>24</v>
      </c>
      <c r="R5123" t="s">
        <v>40</v>
      </c>
      <c r="S5123" t="s">
        <v>7404</v>
      </c>
      <c r="T5123" t="s">
        <v>12702</v>
      </c>
      <c r="U5123" t="s">
        <v>24</v>
      </c>
    </row>
    <row r="5124" spans="1:21">
      <c r="A5124" t="s">
        <v>5159</v>
      </c>
      <c r="B5124" t="s">
        <v>22</v>
      </c>
      <c r="C5124">
        <v>0</v>
      </c>
      <c r="D5124" t="s">
        <v>23</v>
      </c>
      <c r="E5124" t="s">
        <v>23</v>
      </c>
      <c r="F5124">
        <v>27</v>
      </c>
      <c r="G5124" t="s">
        <v>23</v>
      </c>
      <c r="H5124" t="s">
        <v>24</v>
      </c>
      <c r="I5124" t="s">
        <v>26</v>
      </c>
      <c r="J5124" t="s">
        <v>24</v>
      </c>
      <c r="K5124" t="s">
        <v>23</v>
      </c>
      <c r="L5124" t="s">
        <v>24</v>
      </c>
      <c r="M5124" t="s">
        <v>24</v>
      </c>
      <c r="N5124" t="s">
        <v>24</v>
      </c>
      <c r="O5124" t="s">
        <v>24</v>
      </c>
      <c r="P5124" t="s">
        <v>27</v>
      </c>
      <c r="Q5124" t="s">
        <v>24</v>
      </c>
      <c r="R5124" t="s">
        <v>32</v>
      </c>
      <c r="S5124" t="s">
        <v>7553</v>
      </c>
      <c r="T5124" t="s">
        <v>12703</v>
      </c>
      <c r="U5124" t="s">
        <v>24</v>
      </c>
    </row>
    <row r="5125" spans="1:21">
      <c r="A5125" t="s">
        <v>5160</v>
      </c>
      <c r="B5125" t="s">
        <v>22</v>
      </c>
      <c r="C5125">
        <v>1</v>
      </c>
      <c r="D5125" t="s">
        <v>24</v>
      </c>
      <c r="E5125" t="s">
        <v>24</v>
      </c>
      <c r="F5125">
        <v>15</v>
      </c>
      <c r="G5125" t="s">
        <v>23</v>
      </c>
      <c r="H5125" t="s">
        <v>24</v>
      </c>
      <c r="I5125" t="s">
        <v>37</v>
      </c>
      <c r="J5125" t="s">
        <v>24</v>
      </c>
      <c r="K5125" t="s">
        <v>23</v>
      </c>
      <c r="L5125" t="s">
        <v>24</v>
      </c>
      <c r="M5125" t="s">
        <v>24</v>
      </c>
      <c r="N5125" t="s">
        <v>24</v>
      </c>
      <c r="O5125" t="s">
        <v>24</v>
      </c>
      <c r="P5125" t="s">
        <v>27</v>
      </c>
      <c r="Q5125" t="s">
        <v>23</v>
      </c>
      <c r="R5125" t="s">
        <v>40</v>
      </c>
      <c r="S5125" t="s">
        <v>7237</v>
      </c>
      <c r="T5125" t="s">
        <v>12704</v>
      </c>
      <c r="U5125" t="s">
        <v>23</v>
      </c>
    </row>
    <row r="5126" spans="1:21">
      <c r="A5126" t="s">
        <v>5161</v>
      </c>
      <c r="B5126" t="s">
        <v>22</v>
      </c>
      <c r="C5126">
        <v>0</v>
      </c>
      <c r="D5126" t="s">
        <v>23</v>
      </c>
      <c r="E5126" t="s">
        <v>23</v>
      </c>
      <c r="F5126">
        <v>25</v>
      </c>
      <c r="G5126" t="s">
        <v>23</v>
      </c>
      <c r="H5126" t="s">
        <v>24</v>
      </c>
      <c r="I5126" t="s">
        <v>24</v>
      </c>
      <c r="J5126" t="s">
        <v>46</v>
      </c>
      <c r="K5126" t="s">
        <v>46</v>
      </c>
      <c r="L5126" t="s">
        <v>46</v>
      </c>
      <c r="M5126" t="s">
        <v>46</v>
      </c>
      <c r="N5126" t="s">
        <v>46</v>
      </c>
      <c r="O5126" t="s">
        <v>46</v>
      </c>
      <c r="P5126" t="s">
        <v>47</v>
      </c>
      <c r="Q5126" t="s">
        <v>24</v>
      </c>
      <c r="R5126" t="s">
        <v>32</v>
      </c>
      <c r="S5126" t="s">
        <v>8037</v>
      </c>
      <c r="T5126" t="s">
        <v>12705</v>
      </c>
      <c r="U5126" t="s">
        <v>24</v>
      </c>
    </row>
    <row r="5127" spans="1:21">
      <c r="A5127" t="s">
        <v>5162</v>
      </c>
      <c r="B5127" t="s">
        <v>22</v>
      </c>
      <c r="C5127">
        <v>0</v>
      </c>
      <c r="D5127" t="s">
        <v>23</v>
      </c>
      <c r="E5127" t="s">
        <v>24</v>
      </c>
      <c r="F5127">
        <v>11</v>
      </c>
      <c r="G5127" t="s">
        <v>23</v>
      </c>
      <c r="H5127" t="s">
        <v>23</v>
      </c>
      <c r="I5127" t="s">
        <v>37</v>
      </c>
      <c r="J5127" t="s">
        <v>24</v>
      </c>
      <c r="K5127" t="s">
        <v>24</v>
      </c>
      <c r="L5127" t="s">
        <v>24</v>
      </c>
      <c r="M5127" t="s">
        <v>24</v>
      </c>
      <c r="N5127" t="s">
        <v>23</v>
      </c>
      <c r="O5127" t="s">
        <v>23</v>
      </c>
      <c r="P5127" t="s">
        <v>27</v>
      </c>
      <c r="Q5127" t="s">
        <v>23</v>
      </c>
      <c r="R5127" t="s">
        <v>28</v>
      </c>
      <c r="S5127">
        <v>94</v>
      </c>
      <c r="T5127" t="s">
        <v>12706</v>
      </c>
      <c r="U5127" t="s">
        <v>23</v>
      </c>
    </row>
    <row r="5128" spans="1:21">
      <c r="A5128" t="s">
        <v>5163</v>
      </c>
      <c r="B5128" t="s">
        <v>30</v>
      </c>
      <c r="C5128">
        <v>0</v>
      </c>
      <c r="D5128" t="s">
        <v>23</v>
      </c>
      <c r="E5128" t="s">
        <v>24</v>
      </c>
      <c r="F5128">
        <v>57</v>
      </c>
      <c r="G5128" t="s">
        <v>23</v>
      </c>
      <c r="H5128" t="s">
        <v>23</v>
      </c>
      <c r="I5128" t="s">
        <v>37</v>
      </c>
      <c r="J5128" t="s">
        <v>23</v>
      </c>
      <c r="K5128" t="s">
        <v>23</v>
      </c>
      <c r="L5128" t="s">
        <v>23</v>
      </c>
      <c r="M5128" t="s">
        <v>23</v>
      </c>
      <c r="N5128" t="s">
        <v>23</v>
      </c>
      <c r="O5128" t="s">
        <v>24</v>
      </c>
      <c r="P5128" t="s">
        <v>27</v>
      </c>
      <c r="Q5128" t="s">
        <v>23</v>
      </c>
      <c r="R5128" t="s">
        <v>28</v>
      </c>
      <c r="S5128" t="s">
        <v>10704</v>
      </c>
      <c r="T5128" t="s">
        <v>12707</v>
      </c>
      <c r="U5128" t="s">
        <v>24</v>
      </c>
    </row>
    <row r="5129" spans="1:21">
      <c r="A5129" t="s">
        <v>5164</v>
      </c>
      <c r="B5129" t="s">
        <v>30</v>
      </c>
      <c r="C5129">
        <v>0</v>
      </c>
      <c r="D5129" t="s">
        <v>24</v>
      </c>
      <c r="E5129" t="s">
        <v>24</v>
      </c>
      <c r="F5129">
        <v>67</v>
      </c>
      <c r="G5129" t="s">
        <v>23</v>
      </c>
      <c r="H5129" t="s">
        <v>23</v>
      </c>
      <c r="I5129" t="s">
        <v>37</v>
      </c>
      <c r="J5129" t="s">
        <v>23</v>
      </c>
      <c r="K5129" t="s">
        <v>23</v>
      </c>
      <c r="L5129" t="s">
        <v>23</v>
      </c>
      <c r="M5129" t="s">
        <v>23</v>
      </c>
      <c r="N5129" t="s">
        <v>23</v>
      </c>
      <c r="O5129" t="s">
        <v>23</v>
      </c>
      <c r="P5129" t="s">
        <v>31</v>
      </c>
      <c r="Q5129" t="s">
        <v>23</v>
      </c>
      <c r="R5129" t="s">
        <v>35</v>
      </c>
      <c r="S5129" t="s">
        <v>12708</v>
      </c>
      <c r="T5129" t="s">
        <v>12709</v>
      </c>
      <c r="U5129" t="s">
        <v>23</v>
      </c>
    </row>
    <row r="5130" spans="1:21">
      <c r="A5130" t="s">
        <v>5165</v>
      </c>
      <c r="B5130" t="s">
        <v>22</v>
      </c>
      <c r="C5130">
        <v>1</v>
      </c>
      <c r="D5130" t="s">
        <v>23</v>
      </c>
      <c r="E5130" t="s">
        <v>24</v>
      </c>
      <c r="F5130">
        <v>47</v>
      </c>
      <c r="G5130" t="s">
        <v>23</v>
      </c>
      <c r="H5130" t="s">
        <v>23</v>
      </c>
      <c r="I5130" t="s">
        <v>37</v>
      </c>
      <c r="J5130" t="s">
        <v>24</v>
      </c>
      <c r="K5130" t="s">
        <v>24</v>
      </c>
      <c r="L5130" t="s">
        <v>23</v>
      </c>
      <c r="M5130" t="s">
        <v>24</v>
      </c>
      <c r="N5130" t="s">
        <v>23</v>
      </c>
      <c r="O5130" t="s">
        <v>23</v>
      </c>
      <c r="P5130" t="s">
        <v>27</v>
      </c>
      <c r="Q5130" t="s">
        <v>24</v>
      </c>
      <c r="R5130" t="s">
        <v>28</v>
      </c>
      <c r="S5130" t="s">
        <v>7912</v>
      </c>
      <c r="T5130" t="s">
        <v>12710</v>
      </c>
      <c r="U5130" t="s">
        <v>24</v>
      </c>
    </row>
    <row r="5131" spans="1:21">
      <c r="A5131" t="s">
        <v>5166</v>
      </c>
      <c r="B5131" t="s">
        <v>22</v>
      </c>
      <c r="C5131">
        <v>0</v>
      </c>
      <c r="D5131" t="s">
        <v>24</v>
      </c>
      <c r="E5131" t="s">
        <v>24</v>
      </c>
      <c r="F5131">
        <v>13</v>
      </c>
      <c r="G5131" t="s">
        <v>23</v>
      </c>
      <c r="H5131" t="s">
        <v>24</v>
      </c>
      <c r="I5131" t="s">
        <v>37</v>
      </c>
      <c r="J5131" t="s">
        <v>24</v>
      </c>
      <c r="K5131" t="s">
        <v>24</v>
      </c>
      <c r="L5131" t="s">
        <v>24</v>
      </c>
      <c r="M5131" t="s">
        <v>24</v>
      </c>
      <c r="N5131" t="s">
        <v>23</v>
      </c>
      <c r="O5131" t="s">
        <v>24</v>
      </c>
      <c r="P5131" t="s">
        <v>27</v>
      </c>
      <c r="Q5131" t="s">
        <v>23</v>
      </c>
      <c r="R5131" t="s">
        <v>32</v>
      </c>
      <c r="S5131" t="s">
        <v>11387</v>
      </c>
      <c r="T5131" t="s">
        <v>12711</v>
      </c>
      <c r="U5131" t="s">
        <v>24</v>
      </c>
    </row>
    <row r="5132" spans="1:21">
      <c r="A5132" t="s">
        <v>5167</v>
      </c>
      <c r="B5132" t="s">
        <v>30</v>
      </c>
      <c r="C5132">
        <v>0</v>
      </c>
      <c r="D5132" t="s">
        <v>24</v>
      </c>
      <c r="E5132" t="s">
        <v>24</v>
      </c>
      <c r="F5132">
        <v>8</v>
      </c>
      <c r="G5132" t="s">
        <v>24</v>
      </c>
      <c r="H5132" t="s">
        <v>25</v>
      </c>
      <c r="I5132" t="s">
        <v>26</v>
      </c>
      <c r="J5132" t="s">
        <v>23</v>
      </c>
      <c r="K5132" t="s">
        <v>24</v>
      </c>
      <c r="L5132" t="s">
        <v>24</v>
      </c>
      <c r="M5132" t="s">
        <v>24</v>
      </c>
      <c r="N5132" t="s">
        <v>24</v>
      </c>
      <c r="O5132" t="s">
        <v>24</v>
      </c>
      <c r="P5132" t="s">
        <v>27</v>
      </c>
      <c r="Q5132" t="s">
        <v>23</v>
      </c>
      <c r="R5132" t="s">
        <v>28</v>
      </c>
      <c r="S5132" t="s">
        <v>12712</v>
      </c>
      <c r="T5132" t="s">
        <v>12713</v>
      </c>
      <c r="U5132" t="s">
        <v>23</v>
      </c>
    </row>
    <row r="5133" spans="1:21">
      <c r="A5133" t="s">
        <v>5168</v>
      </c>
      <c r="B5133" t="s">
        <v>22</v>
      </c>
      <c r="C5133">
        <v>0</v>
      </c>
      <c r="D5133" t="s">
        <v>23</v>
      </c>
      <c r="E5133" t="s">
        <v>24</v>
      </c>
      <c r="F5133">
        <v>44</v>
      </c>
      <c r="G5133" t="s">
        <v>23</v>
      </c>
      <c r="H5133" t="s">
        <v>23</v>
      </c>
      <c r="I5133" t="s">
        <v>37</v>
      </c>
      <c r="J5133" t="s">
        <v>24</v>
      </c>
      <c r="K5133" t="s">
        <v>24</v>
      </c>
      <c r="L5133" t="s">
        <v>24</v>
      </c>
      <c r="M5133" t="s">
        <v>24</v>
      </c>
      <c r="N5133" t="s">
        <v>23</v>
      </c>
      <c r="O5133" t="s">
        <v>23</v>
      </c>
      <c r="P5133" t="s">
        <v>27</v>
      </c>
      <c r="Q5133" t="s">
        <v>23</v>
      </c>
      <c r="R5133" t="s">
        <v>28</v>
      </c>
      <c r="S5133" t="s">
        <v>7730</v>
      </c>
      <c r="T5133" t="s">
        <v>12714</v>
      </c>
      <c r="U5133" t="s">
        <v>23</v>
      </c>
    </row>
    <row r="5134" spans="1:21">
      <c r="A5134" t="s">
        <v>5169</v>
      </c>
      <c r="B5134" t="s">
        <v>30</v>
      </c>
      <c r="C5134">
        <v>0</v>
      </c>
      <c r="D5134" t="s">
        <v>23</v>
      </c>
      <c r="E5134" t="s">
        <v>23</v>
      </c>
      <c r="F5134">
        <v>71</v>
      </c>
      <c r="G5134" t="s">
        <v>23</v>
      </c>
      <c r="H5134" t="s">
        <v>23</v>
      </c>
      <c r="I5134" t="s">
        <v>26</v>
      </c>
      <c r="J5134" t="s">
        <v>23</v>
      </c>
      <c r="K5134" t="s">
        <v>24</v>
      </c>
      <c r="L5134" t="s">
        <v>24</v>
      </c>
      <c r="M5134" t="s">
        <v>24</v>
      </c>
      <c r="N5134" t="s">
        <v>23</v>
      </c>
      <c r="O5134" t="s">
        <v>24</v>
      </c>
      <c r="P5134" t="s">
        <v>31</v>
      </c>
      <c r="Q5134" t="s">
        <v>23</v>
      </c>
      <c r="R5134" t="s">
        <v>28</v>
      </c>
      <c r="S5134" t="s">
        <v>12715</v>
      </c>
      <c r="T5134" t="s">
        <v>12716</v>
      </c>
      <c r="U5134" t="s">
        <v>24</v>
      </c>
    </row>
    <row r="5135" spans="1:21">
      <c r="A5135" t="s">
        <v>5170</v>
      </c>
      <c r="B5135" t="s">
        <v>30</v>
      </c>
      <c r="C5135">
        <v>1</v>
      </c>
      <c r="D5135" t="s">
        <v>23</v>
      </c>
      <c r="E5135" t="s">
        <v>24</v>
      </c>
      <c r="F5135">
        <v>24</v>
      </c>
      <c r="G5135" t="s">
        <v>23</v>
      </c>
      <c r="H5135" t="s">
        <v>23</v>
      </c>
      <c r="I5135" t="s">
        <v>37</v>
      </c>
      <c r="J5135" t="s">
        <v>24</v>
      </c>
      <c r="K5135" t="s">
        <v>23</v>
      </c>
      <c r="L5135" t="s">
        <v>23</v>
      </c>
      <c r="M5135" t="s">
        <v>24</v>
      </c>
      <c r="N5135" t="s">
        <v>23</v>
      </c>
      <c r="O5135" t="s">
        <v>23</v>
      </c>
      <c r="P5135" t="s">
        <v>27</v>
      </c>
      <c r="Q5135" t="s">
        <v>23</v>
      </c>
      <c r="R5135" t="s">
        <v>28</v>
      </c>
      <c r="S5135" t="s">
        <v>11254</v>
      </c>
      <c r="T5135" t="s">
        <v>12717</v>
      </c>
      <c r="U5135" t="s">
        <v>23</v>
      </c>
    </row>
    <row r="5136" spans="1:21">
      <c r="A5136" t="s">
        <v>5171</v>
      </c>
      <c r="B5136" t="s">
        <v>30</v>
      </c>
      <c r="C5136">
        <v>1</v>
      </c>
      <c r="D5136" t="s">
        <v>24</v>
      </c>
      <c r="E5136" t="s">
        <v>24</v>
      </c>
      <c r="F5136">
        <v>15</v>
      </c>
      <c r="G5136" t="s">
        <v>23</v>
      </c>
      <c r="H5136" t="s">
        <v>23</v>
      </c>
      <c r="I5136" t="s">
        <v>37</v>
      </c>
      <c r="J5136" t="s">
        <v>24</v>
      </c>
      <c r="K5136" t="s">
        <v>23</v>
      </c>
      <c r="L5136" t="s">
        <v>24</v>
      </c>
      <c r="M5136" t="s">
        <v>24</v>
      </c>
      <c r="N5136" t="s">
        <v>24</v>
      </c>
      <c r="O5136" t="s">
        <v>24</v>
      </c>
      <c r="P5136" t="s">
        <v>27</v>
      </c>
      <c r="Q5136" t="s">
        <v>23</v>
      </c>
      <c r="R5136" t="s">
        <v>28</v>
      </c>
      <c r="S5136" t="s">
        <v>9775</v>
      </c>
      <c r="T5136" t="s">
        <v>12718</v>
      </c>
      <c r="U5136" t="s">
        <v>23</v>
      </c>
    </row>
    <row r="5137" spans="1:21">
      <c r="A5137" t="s">
        <v>5172</v>
      </c>
      <c r="B5137" t="s">
        <v>22</v>
      </c>
      <c r="C5137">
        <v>0</v>
      </c>
      <c r="D5137" t="s">
        <v>24</v>
      </c>
      <c r="E5137" t="s">
        <v>24</v>
      </c>
      <c r="F5137">
        <v>1</v>
      </c>
      <c r="G5137" t="s">
        <v>23</v>
      </c>
      <c r="H5137" t="s">
        <v>24</v>
      </c>
      <c r="I5137" t="s">
        <v>24</v>
      </c>
      <c r="J5137" t="s">
        <v>46</v>
      </c>
      <c r="K5137" t="s">
        <v>46</v>
      </c>
      <c r="L5137" t="s">
        <v>46</v>
      </c>
      <c r="M5137" t="s">
        <v>46</v>
      </c>
      <c r="N5137" t="s">
        <v>46</v>
      </c>
      <c r="O5137" t="s">
        <v>46</v>
      </c>
      <c r="P5137" t="s">
        <v>27</v>
      </c>
      <c r="Q5137" t="s">
        <v>24</v>
      </c>
      <c r="R5137" t="s">
        <v>28</v>
      </c>
      <c r="S5137" t="s">
        <v>7345</v>
      </c>
      <c r="T5137" t="s">
        <v>7345</v>
      </c>
      <c r="U5137" t="s">
        <v>24</v>
      </c>
    </row>
    <row r="5138" spans="1:21">
      <c r="A5138" t="s">
        <v>5173</v>
      </c>
      <c r="B5138" t="s">
        <v>30</v>
      </c>
      <c r="C5138">
        <v>1</v>
      </c>
      <c r="D5138" t="s">
        <v>24</v>
      </c>
      <c r="E5138" t="s">
        <v>24</v>
      </c>
      <c r="F5138">
        <v>2</v>
      </c>
      <c r="G5138" t="s">
        <v>23</v>
      </c>
      <c r="H5138" t="s">
        <v>23</v>
      </c>
      <c r="I5138" t="s">
        <v>37</v>
      </c>
      <c r="J5138" t="s">
        <v>24</v>
      </c>
      <c r="K5138" t="s">
        <v>24</v>
      </c>
      <c r="L5138" t="s">
        <v>24</v>
      </c>
      <c r="M5138" t="s">
        <v>24</v>
      </c>
      <c r="N5138" t="s">
        <v>24</v>
      </c>
      <c r="O5138" t="s">
        <v>24</v>
      </c>
      <c r="P5138" t="s">
        <v>27</v>
      </c>
      <c r="Q5138" t="s">
        <v>23</v>
      </c>
      <c r="R5138" t="s">
        <v>32</v>
      </c>
      <c r="S5138" t="s">
        <v>10510</v>
      </c>
      <c r="T5138" t="s">
        <v>12719</v>
      </c>
      <c r="U5138" t="s">
        <v>24</v>
      </c>
    </row>
    <row r="5139" spans="1:21">
      <c r="A5139" t="s">
        <v>5174</v>
      </c>
      <c r="B5139" t="s">
        <v>30</v>
      </c>
      <c r="C5139">
        <v>1</v>
      </c>
      <c r="D5139" t="s">
        <v>24</v>
      </c>
      <c r="E5139" t="s">
        <v>24</v>
      </c>
      <c r="F5139">
        <v>55</v>
      </c>
      <c r="G5139" t="s">
        <v>23</v>
      </c>
      <c r="H5139" t="s">
        <v>23</v>
      </c>
      <c r="I5139" t="s">
        <v>37</v>
      </c>
      <c r="J5139" t="s">
        <v>23</v>
      </c>
      <c r="K5139" t="s">
        <v>23</v>
      </c>
      <c r="L5139" t="s">
        <v>23</v>
      </c>
      <c r="M5139" t="s">
        <v>23</v>
      </c>
      <c r="N5139" t="s">
        <v>23</v>
      </c>
      <c r="O5139" t="s">
        <v>23</v>
      </c>
      <c r="P5139" t="s">
        <v>27</v>
      </c>
      <c r="Q5139" t="s">
        <v>23</v>
      </c>
      <c r="R5139" t="s">
        <v>28</v>
      </c>
      <c r="S5139" t="s">
        <v>12720</v>
      </c>
      <c r="T5139" t="s">
        <v>12721</v>
      </c>
      <c r="U5139" t="s">
        <v>24</v>
      </c>
    </row>
    <row r="5140" spans="1:21">
      <c r="A5140" t="s">
        <v>5175</v>
      </c>
      <c r="B5140" t="s">
        <v>30</v>
      </c>
      <c r="C5140">
        <v>1</v>
      </c>
      <c r="D5140" t="s">
        <v>24</v>
      </c>
      <c r="E5140" t="s">
        <v>24</v>
      </c>
      <c r="F5140">
        <v>71</v>
      </c>
      <c r="G5140" t="s">
        <v>23</v>
      </c>
      <c r="H5140" t="s">
        <v>23</v>
      </c>
      <c r="I5140" t="s">
        <v>37</v>
      </c>
      <c r="J5140" t="s">
        <v>24</v>
      </c>
      <c r="K5140" t="s">
        <v>23</v>
      </c>
      <c r="L5140" t="s">
        <v>24</v>
      </c>
      <c r="M5140" t="s">
        <v>23</v>
      </c>
      <c r="N5140" t="s">
        <v>23</v>
      </c>
      <c r="O5140" t="s">
        <v>23</v>
      </c>
      <c r="P5140" t="s">
        <v>47</v>
      </c>
      <c r="Q5140" t="s">
        <v>23</v>
      </c>
      <c r="R5140" t="s">
        <v>28</v>
      </c>
      <c r="S5140" t="s">
        <v>9143</v>
      </c>
      <c r="T5140" t="s">
        <v>12722</v>
      </c>
      <c r="U5140" t="s">
        <v>24</v>
      </c>
    </row>
    <row r="5141" spans="1:21">
      <c r="A5141" t="s">
        <v>5176</v>
      </c>
      <c r="B5141" t="s">
        <v>30</v>
      </c>
      <c r="C5141">
        <v>0</v>
      </c>
      <c r="D5141" t="s">
        <v>23</v>
      </c>
      <c r="E5141" t="s">
        <v>23</v>
      </c>
      <c r="F5141">
        <v>50</v>
      </c>
      <c r="G5141" t="s">
        <v>23</v>
      </c>
      <c r="H5141" t="s">
        <v>23</v>
      </c>
      <c r="I5141" t="s">
        <v>24</v>
      </c>
      <c r="J5141" t="s">
        <v>46</v>
      </c>
      <c r="K5141" t="s">
        <v>46</v>
      </c>
      <c r="L5141" t="s">
        <v>46</v>
      </c>
      <c r="M5141" t="s">
        <v>46</v>
      </c>
      <c r="N5141" t="s">
        <v>46</v>
      </c>
      <c r="O5141" t="s">
        <v>46</v>
      </c>
      <c r="P5141" t="s">
        <v>47</v>
      </c>
      <c r="Q5141" t="s">
        <v>24</v>
      </c>
      <c r="R5141" t="s">
        <v>32</v>
      </c>
      <c r="S5141" t="s">
        <v>7224</v>
      </c>
      <c r="T5141" t="s">
        <v>12723</v>
      </c>
      <c r="U5141" t="s">
        <v>24</v>
      </c>
    </row>
    <row r="5142" spans="1:21">
      <c r="A5142" t="s">
        <v>5177</v>
      </c>
      <c r="B5142" t="s">
        <v>30</v>
      </c>
      <c r="C5142">
        <v>0</v>
      </c>
      <c r="D5142" t="s">
        <v>24</v>
      </c>
      <c r="E5142" t="s">
        <v>24</v>
      </c>
      <c r="F5142">
        <v>1</v>
      </c>
      <c r="G5142" t="s">
        <v>23</v>
      </c>
      <c r="H5142" t="s">
        <v>24</v>
      </c>
      <c r="I5142" t="s">
        <v>37</v>
      </c>
      <c r="J5142" t="s">
        <v>24</v>
      </c>
      <c r="K5142" t="s">
        <v>24</v>
      </c>
      <c r="L5142" t="s">
        <v>24</v>
      </c>
      <c r="M5142" t="s">
        <v>24</v>
      </c>
      <c r="N5142" t="s">
        <v>23</v>
      </c>
      <c r="O5142" t="s">
        <v>23</v>
      </c>
      <c r="P5142" t="s">
        <v>27</v>
      </c>
      <c r="Q5142" t="s">
        <v>23</v>
      </c>
      <c r="R5142" t="s">
        <v>28</v>
      </c>
      <c r="S5142" t="s">
        <v>8277</v>
      </c>
      <c r="T5142" t="s">
        <v>8277</v>
      </c>
      <c r="U5142" t="s">
        <v>24</v>
      </c>
    </row>
    <row r="5143" spans="1:21">
      <c r="A5143" t="s">
        <v>5178</v>
      </c>
      <c r="B5143" t="s">
        <v>30</v>
      </c>
      <c r="C5143">
        <v>0</v>
      </c>
      <c r="D5143" t="s">
        <v>24</v>
      </c>
      <c r="E5143" t="s">
        <v>24</v>
      </c>
      <c r="F5143">
        <v>5</v>
      </c>
      <c r="G5143" t="s">
        <v>23</v>
      </c>
      <c r="H5143" t="s">
        <v>24</v>
      </c>
      <c r="I5143" t="s">
        <v>24</v>
      </c>
      <c r="J5143" t="s">
        <v>46</v>
      </c>
      <c r="K5143" t="s">
        <v>46</v>
      </c>
      <c r="L5143" t="s">
        <v>46</v>
      </c>
      <c r="M5143" t="s">
        <v>46</v>
      </c>
      <c r="N5143" t="s">
        <v>46</v>
      </c>
      <c r="O5143" t="s">
        <v>46</v>
      </c>
      <c r="P5143" t="s">
        <v>27</v>
      </c>
      <c r="Q5143" t="s">
        <v>23</v>
      </c>
      <c r="R5143" t="s">
        <v>32</v>
      </c>
      <c r="S5143" t="s">
        <v>7626</v>
      </c>
      <c r="T5143" t="s">
        <v>7979</v>
      </c>
      <c r="U5143" t="s">
        <v>24</v>
      </c>
    </row>
    <row r="5144" spans="1:21">
      <c r="A5144" t="s">
        <v>5179</v>
      </c>
      <c r="B5144" t="s">
        <v>22</v>
      </c>
      <c r="C5144">
        <v>0</v>
      </c>
      <c r="D5144" t="s">
        <v>24</v>
      </c>
      <c r="E5144" t="s">
        <v>24</v>
      </c>
      <c r="F5144">
        <v>66</v>
      </c>
      <c r="G5144" t="s">
        <v>23</v>
      </c>
      <c r="H5144" t="s">
        <v>23</v>
      </c>
      <c r="I5144" t="s">
        <v>37</v>
      </c>
      <c r="J5144" t="s">
        <v>23</v>
      </c>
      <c r="K5144" t="s">
        <v>23</v>
      </c>
      <c r="L5144" t="s">
        <v>23</v>
      </c>
      <c r="M5144" t="s">
        <v>23</v>
      </c>
      <c r="N5144" t="s">
        <v>23</v>
      </c>
      <c r="O5144" t="s">
        <v>24</v>
      </c>
      <c r="P5144" t="s">
        <v>31</v>
      </c>
      <c r="Q5144" t="s">
        <v>23</v>
      </c>
      <c r="R5144" t="s">
        <v>35</v>
      </c>
      <c r="S5144" t="s">
        <v>8111</v>
      </c>
      <c r="T5144" t="s">
        <v>12724</v>
      </c>
      <c r="U5144" t="s">
        <v>24</v>
      </c>
    </row>
    <row r="5145" spans="1:21">
      <c r="A5145" t="s">
        <v>5180</v>
      </c>
      <c r="B5145" t="s">
        <v>22</v>
      </c>
      <c r="C5145">
        <v>0</v>
      </c>
      <c r="D5145" t="s">
        <v>23</v>
      </c>
      <c r="E5145" t="s">
        <v>23</v>
      </c>
      <c r="F5145">
        <v>49</v>
      </c>
      <c r="G5145" t="s">
        <v>23</v>
      </c>
      <c r="H5145" t="s">
        <v>24</v>
      </c>
      <c r="I5145" t="s">
        <v>26</v>
      </c>
      <c r="J5145" t="s">
        <v>23</v>
      </c>
      <c r="K5145" t="s">
        <v>23</v>
      </c>
      <c r="L5145" t="s">
        <v>23</v>
      </c>
      <c r="M5145" t="s">
        <v>23</v>
      </c>
      <c r="N5145" t="s">
        <v>23</v>
      </c>
      <c r="O5145" t="s">
        <v>23</v>
      </c>
      <c r="P5145" t="s">
        <v>31</v>
      </c>
      <c r="Q5145" t="s">
        <v>23</v>
      </c>
      <c r="R5145" t="s">
        <v>32</v>
      </c>
      <c r="S5145" t="s">
        <v>8880</v>
      </c>
      <c r="T5145">
        <v>4345</v>
      </c>
      <c r="U5145" t="s">
        <v>24</v>
      </c>
    </row>
    <row r="5146" spans="1:21">
      <c r="A5146" t="s">
        <v>5181</v>
      </c>
      <c r="B5146" t="s">
        <v>22</v>
      </c>
      <c r="C5146">
        <v>1</v>
      </c>
      <c r="D5146" t="s">
        <v>23</v>
      </c>
      <c r="E5146" t="s">
        <v>24</v>
      </c>
      <c r="F5146">
        <v>3</v>
      </c>
      <c r="G5146" t="s">
        <v>24</v>
      </c>
      <c r="H5146" t="s">
        <v>25</v>
      </c>
      <c r="I5146" t="s">
        <v>26</v>
      </c>
      <c r="J5146" t="s">
        <v>24</v>
      </c>
      <c r="K5146" t="s">
        <v>23</v>
      </c>
      <c r="L5146" t="s">
        <v>24</v>
      </c>
      <c r="M5146" t="s">
        <v>24</v>
      </c>
      <c r="N5146" t="s">
        <v>24</v>
      </c>
      <c r="O5146" t="s">
        <v>24</v>
      </c>
      <c r="P5146" t="s">
        <v>27</v>
      </c>
      <c r="Q5146" t="s">
        <v>23</v>
      </c>
      <c r="R5146" t="s">
        <v>28</v>
      </c>
      <c r="S5146" t="s">
        <v>7703</v>
      </c>
      <c r="T5146" t="s">
        <v>9080</v>
      </c>
      <c r="U5146" t="s">
        <v>24</v>
      </c>
    </row>
    <row r="5147" spans="1:21">
      <c r="A5147" t="s">
        <v>5182</v>
      </c>
      <c r="B5147" t="s">
        <v>30</v>
      </c>
      <c r="C5147">
        <v>0</v>
      </c>
      <c r="D5147" t="s">
        <v>23</v>
      </c>
      <c r="E5147" t="s">
        <v>23</v>
      </c>
      <c r="F5147">
        <v>66</v>
      </c>
      <c r="G5147" t="s">
        <v>23</v>
      </c>
      <c r="H5147" t="s">
        <v>23</v>
      </c>
      <c r="I5147" t="s">
        <v>24</v>
      </c>
      <c r="J5147" t="s">
        <v>46</v>
      </c>
      <c r="K5147" t="s">
        <v>46</v>
      </c>
      <c r="L5147" t="s">
        <v>46</v>
      </c>
      <c r="M5147" t="s">
        <v>46</v>
      </c>
      <c r="N5147" t="s">
        <v>46</v>
      </c>
      <c r="O5147" t="s">
        <v>46</v>
      </c>
      <c r="P5147" t="s">
        <v>31</v>
      </c>
      <c r="Q5147" t="s">
        <v>23</v>
      </c>
      <c r="R5147" t="s">
        <v>40</v>
      </c>
      <c r="S5147" t="s">
        <v>7356</v>
      </c>
      <c r="T5147" t="s">
        <v>12725</v>
      </c>
      <c r="U5147" t="s">
        <v>24</v>
      </c>
    </row>
    <row r="5148" spans="1:21">
      <c r="A5148" t="s">
        <v>5183</v>
      </c>
      <c r="B5148" t="s">
        <v>30</v>
      </c>
      <c r="C5148">
        <v>0</v>
      </c>
      <c r="D5148" t="s">
        <v>24</v>
      </c>
      <c r="E5148" t="s">
        <v>23</v>
      </c>
      <c r="F5148">
        <v>11</v>
      </c>
      <c r="G5148" t="s">
        <v>23</v>
      </c>
      <c r="H5148" t="s">
        <v>23</v>
      </c>
      <c r="I5148" t="s">
        <v>37</v>
      </c>
      <c r="J5148" t="s">
        <v>24</v>
      </c>
      <c r="K5148" t="s">
        <v>24</v>
      </c>
      <c r="L5148" t="s">
        <v>24</v>
      </c>
      <c r="M5148" t="s">
        <v>24</v>
      </c>
      <c r="N5148" t="s">
        <v>24</v>
      </c>
      <c r="O5148" t="s">
        <v>23</v>
      </c>
      <c r="P5148" t="s">
        <v>27</v>
      </c>
      <c r="Q5148" t="s">
        <v>24</v>
      </c>
      <c r="R5148" t="s">
        <v>28</v>
      </c>
      <c r="S5148" t="s">
        <v>7741</v>
      </c>
      <c r="T5148" t="s">
        <v>12726</v>
      </c>
      <c r="U5148" t="s">
        <v>24</v>
      </c>
    </row>
    <row r="5149" spans="1:21">
      <c r="A5149" t="s">
        <v>5184</v>
      </c>
      <c r="B5149" t="s">
        <v>30</v>
      </c>
      <c r="C5149">
        <v>0</v>
      </c>
      <c r="D5149" t="s">
        <v>24</v>
      </c>
      <c r="E5149" t="s">
        <v>24</v>
      </c>
      <c r="F5149">
        <v>28</v>
      </c>
      <c r="G5149" t="s">
        <v>24</v>
      </c>
      <c r="H5149" t="s">
        <v>25</v>
      </c>
      <c r="I5149" t="s">
        <v>26</v>
      </c>
      <c r="J5149" t="s">
        <v>24</v>
      </c>
      <c r="K5149" t="s">
        <v>24</v>
      </c>
      <c r="L5149" t="s">
        <v>24</v>
      </c>
      <c r="M5149" t="s">
        <v>23</v>
      </c>
      <c r="N5149" t="s">
        <v>24</v>
      </c>
      <c r="O5149" t="s">
        <v>24</v>
      </c>
      <c r="P5149" t="s">
        <v>27</v>
      </c>
      <c r="Q5149" t="s">
        <v>23</v>
      </c>
      <c r="R5149" t="s">
        <v>40</v>
      </c>
      <c r="S5149" t="s">
        <v>8178</v>
      </c>
      <c r="T5149" t="s">
        <v>12727</v>
      </c>
      <c r="U5149" t="s">
        <v>24</v>
      </c>
    </row>
    <row r="5150" spans="1:21">
      <c r="A5150" t="s">
        <v>5185</v>
      </c>
      <c r="B5150" t="s">
        <v>30</v>
      </c>
      <c r="C5150">
        <v>0</v>
      </c>
      <c r="D5150" t="s">
        <v>23</v>
      </c>
      <c r="E5150" t="s">
        <v>24</v>
      </c>
      <c r="F5150">
        <v>65</v>
      </c>
      <c r="G5150" t="s">
        <v>23</v>
      </c>
      <c r="H5150" t="s">
        <v>23</v>
      </c>
      <c r="I5150" t="s">
        <v>37</v>
      </c>
      <c r="J5150" t="s">
        <v>23</v>
      </c>
      <c r="K5150" t="s">
        <v>23</v>
      </c>
      <c r="L5150" t="s">
        <v>23</v>
      </c>
      <c r="M5150" t="s">
        <v>24</v>
      </c>
      <c r="N5150" t="s">
        <v>23</v>
      </c>
      <c r="O5150" t="s">
        <v>24</v>
      </c>
      <c r="P5150" t="s">
        <v>47</v>
      </c>
      <c r="Q5150" t="s">
        <v>23</v>
      </c>
      <c r="R5150" t="s">
        <v>28</v>
      </c>
      <c r="S5150" t="s">
        <v>7167</v>
      </c>
      <c r="T5150" t="s">
        <v>12728</v>
      </c>
      <c r="U5150" t="s">
        <v>24</v>
      </c>
    </row>
    <row r="5151" spans="1:21">
      <c r="A5151" t="s">
        <v>5186</v>
      </c>
      <c r="B5151" t="s">
        <v>22</v>
      </c>
      <c r="C5151">
        <v>0</v>
      </c>
      <c r="D5151" t="s">
        <v>24</v>
      </c>
      <c r="E5151" t="s">
        <v>24</v>
      </c>
      <c r="F5151">
        <v>62</v>
      </c>
      <c r="G5151" t="s">
        <v>23</v>
      </c>
      <c r="H5151" t="s">
        <v>24</v>
      </c>
      <c r="I5151" t="s">
        <v>24</v>
      </c>
      <c r="J5151" t="s">
        <v>46</v>
      </c>
      <c r="K5151" t="s">
        <v>46</v>
      </c>
      <c r="L5151" t="s">
        <v>46</v>
      </c>
      <c r="M5151" t="s">
        <v>46</v>
      </c>
      <c r="N5151" t="s">
        <v>46</v>
      </c>
      <c r="O5151" t="s">
        <v>46</v>
      </c>
      <c r="P5151" t="s">
        <v>47</v>
      </c>
      <c r="Q5151" t="s">
        <v>23</v>
      </c>
      <c r="R5151" t="s">
        <v>40</v>
      </c>
      <c r="S5151" t="s">
        <v>7661</v>
      </c>
      <c r="T5151" t="s">
        <v>12729</v>
      </c>
      <c r="U5151" t="s">
        <v>24</v>
      </c>
    </row>
    <row r="5152" spans="1:21">
      <c r="A5152" t="s">
        <v>5187</v>
      </c>
      <c r="B5152" t="s">
        <v>22</v>
      </c>
      <c r="C5152">
        <v>0</v>
      </c>
      <c r="D5152" t="s">
        <v>23</v>
      </c>
      <c r="E5152" t="s">
        <v>24</v>
      </c>
      <c r="F5152">
        <v>2</v>
      </c>
      <c r="G5152" t="s">
        <v>23</v>
      </c>
      <c r="H5152" t="s">
        <v>24</v>
      </c>
      <c r="I5152" t="s">
        <v>24</v>
      </c>
      <c r="J5152" t="s">
        <v>46</v>
      </c>
      <c r="K5152" t="s">
        <v>46</v>
      </c>
      <c r="L5152" t="s">
        <v>46</v>
      </c>
      <c r="M5152" t="s">
        <v>46</v>
      </c>
      <c r="N5152" t="s">
        <v>46</v>
      </c>
      <c r="O5152" t="s">
        <v>46</v>
      </c>
      <c r="P5152" t="s">
        <v>27</v>
      </c>
      <c r="Q5152" t="s">
        <v>24</v>
      </c>
      <c r="R5152" t="s">
        <v>35</v>
      </c>
      <c r="S5152" t="s">
        <v>8037</v>
      </c>
      <c r="T5152" t="s">
        <v>12730</v>
      </c>
      <c r="U5152" t="s">
        <v>24</v>
      </c>
    </row>
    <row r="5153" spans="1:21">
      <c r="A5153" t="s">
        <v>5188</v>
      </c>
      <c r="B5153" t="s">
        <v>22</v>
      </c>
      <c r="C5153">
        <v>0</v>
      </c>
      <c r="D5153" t="s">
        <v>24</v>
      </c>
      <c r="E5153" t="s">
        <v>24</v>
      </c>
      <c r="F5153">
        <v>2</v>
      </c>
      <c r="G5153" t="s">
        <v>23</v>
      </c>
      <c r="H5153" t="s">
        <v>24</v>
      </c>
      <c r="I5153" t="s">
        <v>24</v>
      </c>
      <c r="J5153" t="s">
        <v>46</v>
      </c>
      <c r="K5153" t="s">
        <v>46</v>
      </c>
      <c r="L5153" t="s">
        <v>46</v>
      </c>
      <c r="M5153" t="s">
        <v>46</v>
      </c>
      <c r="N5153" t="s">
        <v>46</v>
      </c>
      <c r="O5153" t="s">
        <v>46</v>
      </c>
      <c r="P5153" t="s">
        <v>27</v>
      </c>
      <c r="Q5153" t="s">
        <v>24</v>
      </c>
      <c r="R5153" t="s">
        <v>40</v>
      </c>
      <c r="S5153" t="s">
        <v>8104</v>
      </c>
      <c r="T5153" t="s">
        <v>9606</v>
      </c>
      <c r="U5153" t="s">
        <v>24</v>
      </c>
    </row>
    <row r="5154" spans="1:21">
      <c r="A5154" t="s">
        <v>5189</v>
      </c>
      <c r="B5154" t="s">
        <v>22</v>
      </c>
      <c r="C5154">
        <v>0</v>
      </c>
      <c r="D5154" t="s">
        <v>23</v>
      </c>
      <c r="E5154" t="s">
        <v>23</v>
      </c>
      <c r="F5154">
        <v>55</v>
      </c>
      <c r="G5154" t="s">
        <v>23</v>
      </c>
      <c r="H5154" t="s">
        <v>23</v>
      </c>
      <c r="I5154" t="s">
        <v>24</v>
      </c>
      <c r="J5154" t="s">
        <v>46</v>
      </c>
      <c r="K5154" t="s">
        <v>46</v>
      </c>
      <c r="L5154" t="s">
        <v>46</v>
      </c>
      <c r="M5154" t="s">
        <v>46</v>
      </c>
      <c r="N5154" t="s">
        <v>46</v>
      </c>
      <c r="O5154" t="s">
        <v>46</v>
      </c>
      <c r="P5154" t="s">
        <v>47</v>
      </c>
      <c r="Q5154" t="s">
        <v>23</v>
      </c>
      <c r="R5154" t="s">
        <v>40</v>
      </c>
      <c r="S5154" t="s">
        <v>10493</v>
      </c>
      <c r="T5154">
        <v>1388</v>
      </c>
      <c r="U5154" t="s">
        <v>24</v>
      </c>
    </row>
    <row r="5155" spans="1:21">
      <c r="A5155" t="s">
        <v>5190</v>
      </c>
      <c r="B5155" t="s">
        <v>30</v>
      </c>
      <c r="C5155">
        <v>1</v>
      </c>
      <c r="D5155" t="s">
        <v>23</v>
      </c>
      <c r="E5155" t="s">
        <v>24</v>
      </c>
      <c r="F5155">
        <v>41</v>
      </c>
      <c r="G5155" t="s">
        <v>23</v>
      </c>
      <c r="H5155" t="s">
        <v>24</v>
      </c>
      <c r="I5155" t="s">
        <v>37</v>
      </c>
      <c r="J5155" t="s">
        <v>24</v>
      </c>
      <c r="K5155" t="s">
        <v>23</v>
      </c>
      <c r="L5155" t="s">
        <v>24</v>
      </c>
      <c r="M5155" t="s">
        <v>24</v>
      </c>
      <c r="N5155" t="s">
        <v>23</v>
      </c>
      <c r="O5155" t="s">
        <v>23</v>
      </c>
      <c r="P5155" t="s">
        <v>27</v>
      </c>
      <c r="Q5155" t="s">
        <v>23</v>
      </c>
      <c r="R5155" t="s">
        <v>28</v>
      </c>
      <c r="S5155" t="s">
        <v>8027</v>
      </c>
      <c r="T5155" t="s">
        <v>12731</v>
      </c>
      <c r="U5155" t="s">
        <v>24</v>
      </c>
    </row>
    <row r="5156" spans="1:21">
      <c r="A5156" t="s">
        <v>5191</v>
      </c>
      <c r="B5156" t="s">
        <v>22</v>
      </c>
      <c r="C5156">
        <v>0</v>
      </c>
      <c r="D5156" t="s">
        <v>23</v>
      </c>
      <c r="E5156" t="s">
        <v>23</v>
      </c>
      <c r="F5156">
        <v>17</v>
      </c>
      <c r="G5156" t="s">
        <v>23</v>
      </c>
      <c r="H5156" t="s">
        <v>23</v>
      </c>
      <c r="I5156" t="s">
        <v>37</v>
      </c>
      <c r="J5156" t="s">
        <v>23</v>
      </c>
      <c r="K5156" t="s">
        <v>24</v>
      </c>
      <c r="L5156" t="s">
        <v>23</v>
      </c>
      <c r="M5156" t="s">
        <v>24</v>
      </c>
      <c r="N5156" t="s">
        <v>23</v>
      </c>
      <c r="O5156" t="s">
        <v>23</v>
      </c>
      <c r="P5156" t="s">
        <v>27</v>
      </c>
      <c r="Q5156" t="s">
        <v>23</v>
      </c>
      <c r="R5156" t="s">
        <v>28</v>
      </c>
      <c r="S5156" t="s">
        <v>11133</v>
      </c>
      <c r="T5156" t="s">
        <v>12732</v>
      </c>
      <c r="U5156" t="s">
        <v>23</v>
      </c>
    </row>
    <row r="5157" spans="1:21">
      <c r="A5157" t="s">
        <v>5192</v>
      </c>
      <c r="B5157" t="s">
        <v>22</v>
      </c>
      <c r="C5157">
        <v>0</v>
      </c>
      <c r="D5157" t="s">
        <v>24</v>
      </c>
      <c r="E5157" t="s">
        <v>24</v>
      </c>
      <c r="F5157">
        <v>30</v>
      </c>
      <c r="G5157" t="s">
        <v>23</v>
      </c>
      <c r="H5157" t="s">
        <v>24</v>
      </c>
      <c r="I5157" t="s">
        <v>37</v>
      </c>
      <c r="J5157" t="s">
        <v>24</v>
      </c>
      <c r="K5157" t="s">
        <v>24</v>
      </c>
      <c r="L5157" t="s">
        <v>24</v>
      </c>
      <c r="M5157" t="s">
        <v>23</v>
      </c>
      <c r="N5157" t="s">
        <v>23</v>
      </c>
      <c r="O5157" t="s">
        <v>23</v>
      </c>
      <c r="P5157" t="s">
        <v>31</v>
      </c>
      <c r="Q5157" t="s">
        <v>23</v>
      </c>
      <c r="R5157" t="s">
        <v>35</v>
      </c>
      <c r="S5157" t="s">
        <v>7235</v>
      </c>
      <c r="T5157" t="s">
        <v>12733</v>
      </c>
      <c r="U5157" t="s">
        <v>24</v>
      </c>
    </row>
    <row r="5158" spans="1:21">
      <c r="A5158" t="s">
        <v>5193</v>
      </c>
      <c r="B5158" t="s">
        <v>30</v>
      </c>
      <c r="C5158">
        <v>0</v>
      </c>
      <c r="D5158" t="s">
        <v>24</v>
      </c>
      <c r="E5158" t="s">
        <v>24</v>
      </c>
      <c r="F5158">
        <v>17</v>
      </c>
      <c r="G5158" t="s">
        <v>23</v>
      </c>
      <c r="H5158" t="s">
        <v>24</v>
      </c>
      <c r="I5158" t="s">
        <v>26</v>
      </c>
      <c r="J5158" t="s">
        <v>23</v>
      </c>
      <c r="K5158" t="s">
        <v>23</v>
      </c>
      <c r="L5158" t="s">
        <v>24</v>
      </c>
      <c r="M5158" t="s">
        <v>24</v>
      </c>
      <c r="N5158" t="s">
        <v>24</v>
      </c>
      <c r="O5158" t="s">
        <v>24</v>
      </c>
      <c r="P5158" t="s">
        <v>31</v>
      </c>
      <c r="Q5158" t="s">
        <v>24</v>
      </c>
      <c r="R5158" t="s">
        <v>32</v>
      </c>
      <c r="S5158" t="s">
        <v>11599</v>
      </c>
      <c r="T5158" t="s">
        <v>12734</v>
      </c>
      <c r="U5158" t="s">
        <v>24</v>
      </c>
    </row>
    <row r="5159" spans="1:21">
      <c r="A5159" t="s">
        <v>5194</v>
      </c>
      <c r="B5159" t="s">
        <v>22</v>
      </c>
      <c r="C5159">
        <v>0</v>
      </c>
      <c r="D5159" t="s">
        <v>23</v>
      </c>
      <c r="E5159" t="s">
        <v>23</v>
      </c>
      <c r="F5159">
        <v>16</v>
      </c>
      <c r="G5159" t="s">
        <v>23</v>
      </c>
      <c r="H5159" t="s">
        <v>24</v>
      </c>
      <c r="I5159" t="s">
        <v>26</v>
      </c>
      <c r="J5159" t="s">
        <v>23</v>
      </c>
      <c r="K5159" t="s">
        <v>23</v>
      </c>
      <c r="L5159" t="s">
        <v>24</v>
      </c>
      <c r="M5159" t="s">
        <v>23</v>
      </c>
      <c r="N5159" t="s">
        <v>24</v>
      </c>
      <c r="O5159" t="s">
        <v>23</v>
      </c>
      <c r="P5159" t="s">
        <v>47</v>
      </c>
      <c r="Q5159" t="s">
        <v>24</v>
      </c>
      <c r="R5159" t="s">
        <v>35</v>
      </c>
      <c r="S5159" t="s">
        <v>11036</v>
      </c>
      <c r="T5159" t="s">
        <v>12735</v>
      </c>
      <c r="U5159" t="s">
        <v>24</v>
      </c>
    </row>
    <row r="5160" spans="1:21">
      <c r="A5160" t="s">
        <v>5195</v>
      </c>
      <c r="B5160" t="s">
        <v>30</v>
      </c>
      <c r="C5160">
        <v>0</v>
      </c>
      <c r="D5160" t="s">
        <v>24</v>
      </c>
      <c r="E5160" t="s">
        <v>24</v>
      </c>
      <c r="F5160">
        <v>72</v>
      </c>
      <c r="G5160" t="s">
        <v>23</v>
      </c>
      <c r="H5160" t="s">
        <v>23</v>
      </c>
      <c r="I5160" t="s">
        <v>24</v>
      </c>
      <c r="J5160" t="s">
        <v>46</v>
      </c>
      <c r="K5160" t="s">
        <v>46</v>
      </c>
      <c r="L5160" t="s">
        <v>46</v>
      </c>
      <c r="M5160" t="s">
        <v>46</v>
      </c>
      <c r="N5160" t="s">
        <v>46</v>
      </c>
      <c r="O5160" t="s">
        <v>46</v>
      </c>
      <c r="P5160" t="s">
        <v>47</v>
      </c>
      <c r="Q5160" t="s">
        <v>24</v>
      </c>
      <c r="R5160" t="s">
        <v>35</v>
      </c>
      <c r="S5160" t="s">
        <v>7490</v>
      </c>
      <c r="T5160" t="s">
        <v>12736</v>
      </c>
      <c r="U5160" t="s">
        <v>24</v>
      </c>
    </row>
    <row r="5161" spans="1:21">
      <c r="A5161" t="s">
        <v>5196</v>
      </c>
      <c r="B5161" t="s">
        <v>30</v>
      </c>
      <c r="C5161">
        <v>0</v>
      </c>
      <c r="D5161" t="s">
        <v>24</v>
      </c>
      <c r="E5161" t="s">
        <v>24</v>
      </c>
      <c r="F5161">
        <v>9</v>
      </c>
      <c r="G5161" t="s">
        <v>23</v>
      </c>
      <c r="H5161" t="s">
        <v>23</v>
      </c>
      <c r="I5161" t="s">
        <v>37</v>
      </c>
      <c r="J5161" t="s">
        <v>24</v>
      </c>
      <c r="K5161" t="s">
        <v>24</v>
      </c>
      <c r="L5161" t="s">
        <v>24</v>
      </c>
      <c r="M5161" t="s">
        <v>24</v>
      </c>
      <c r="N5161" t="s">
        <v>24</v>
      </c>
      <c r="O5161" t="s">
        <v>24</v>
      </c>
      <c r="P5161" t="s">
        <v>27</v>
      </c>
      <c r="Q5161" t="s">
        <v>23</v>
      </c>
      <c r="R5161" t="s">
        <v>28</v>
      </c>
      <c r="S5161" t="s">
        <v>12455</v>
      </c>
      <c r="T5161" t="s">
        <v>12737</v>
      </c>
      <c r="U5161" t="s">
        <v>24</v>
      </c>
    </row>
    <row r="5162" spans="1:21">
      <c r="A5162" t="s">
        <v>5197</v>
      </c>
      <c r="B5162" t="s">
        <v>22</v>
      </c>
      <c r="C5162">
        <v>0</v>
      </c>
      <c r="D5162" t="s">
        <v>24</v>
      </c>
      <c r="E5162" t="s">
        <v>24</v>
      </c>
      <c r="F5162">
        <v>1</v>
      </c>
      <c r="G5162" t="s">
        <v>23</v>
      </c>
      <c r="H5162" t="s">
        <v>24</v>
      </c>
      <c r="I5162" t="s">
        <v>37</v>
      </c>
      <c r="J5162" t="s">
        <v>24</v>
      </c>
      <c r="K5162" t="s">
        <v>23</v>
      </c>
      <c r="L5162" t="s">
        <v>24</v>
      </c>
      <c r="M5162" t="s">
        <v>24</v>
      </c>
      <c r="N5162" t="s">
        <v>24</v>
      </c>
      <c r="O5162" t="s">
        <v>24</v>
      </c>
      <c r="P5162" t="s">
        <v>27</v>
      </c>
      <c r="Q5162" t="s">
        <v>24</v>
      </c>
      <c r="R5162" t="s">
        <v>28</v>
      </c>
      <c r="S5162" t="s">
        <v>7899</v>
      </c>
      <c r="T5162" t="s">
        <v>7899</v>
      </c>
      <c r="U5162" t="s">
        <v>24</v>
      </c>
    </row>
    <row r="5163" spans="1:21">
      <c r="A5163" t="s">
        <v>5198</v>
      </c>
      <c r="B5163" t="s">
        <v>30</v>
      </c>
      <c r="C5163">
        <v>0</v>
      </c>
      <c r="D5163" t="s">
        <v>24</v>
      </c>
      <c r="E5163" t="s">
        <v>23</v>
      </c>
      <c r="F5163">
        <v>23</v>
      </c>
      <c r="G5163" t="s">
        <v>23</v>
      </c>
      <c r="H5163" t="s">
        <v>24</v>
      </c>
      <c r="I5163" t="s">
        <v>26</v>
      </c>
      <c r="J5163" t="s">
        <v>24</v>
      </c>
      <c r="K5163" t="s">
        <v>23</v>
      </c>
      <c r="L5163" t="s">
        <v>24</v>
      </c>
      <c r="M5163" t="s">
        <v>23</v>
      </c>
      <c r="N5163" t="s">
        <v>24</v>
      </c>
      <c r="O5163" t="s">
        <v>24</v>
      </c>
      <c r="P5163" t="s">
        <v>27</v>
      </c>
      <c r="Q5163" t="s">
        <v>24</v>
      </c>
      <c r="R5163" t="s">
        <v>28</v>
      </c>
      <c r="S5163" t="s">
        <v>11424</v>
      </c>
      <c r="T5163" t="s">
        <v>12738</v>
      </c>
      <c r="U5163" t="s">
        <v>24</v>
      </c>
    </row>
    <row r="5164" spans="1:21">
      <c r="A5164" t="s">
        <v>5199</v>
      </c>
      <c r="B5164" t="s">
        <v>30</v>
      </c>
      <c r="C5164">
        <v>0</v>
      </c>
      <c r="D5164" t="s">
        <v>24</v>
      </c>
      <c r="E5164" t="s">
        <v>23</v>
      </c>
      <c r="F5164">
        <v>8</v>
      </c>
      <c r="G5164" t="s">
        <v>23</v>
      </c>
      <c r="H5164" t="s">
        <v>24</v>
      </c>
      <c r="I5164" t="s">
        <v>24</v>
      </c>
      <c r="J5164" t="s">
        <v>46</v>
      </c>
      <c r="K5164" t="s">
        <v>46</v>
      </c>
      <c r="L5164" t="s">
        <v>46</v>
      </c>
      <c r="M5164" t="s">
        <v>46</v>
      </c>
      <c r="N5164" t="s">
        <v>46</v>
      </c>
      <c r="O5164" t="s">
        <v>46</v>
      </c>
      <c r="P5164" t="s">
        <v>27</v>
      </c>
      <c r="Q5164" t="s">
        <v>24</v>
      </c>
      <c r="R5164" t="s">
        <v>35</v>
      </c>
      <c r="S5164" t="s">
        <v>7295</v>
      </c>
      <c r="T5164" t="s">
        <v>12739</v>
      </c>
      <c r="U5164" t="s">
        <v>24</v>
      </c>
    </row>
    <row r="5165" spans="1:21">
      <c r="A5165" t="s">
        <v>5200</v>
      </c>
      <c r="B5165" t="s">
        <v>30</v>
      </c>
      <c r="C5165">
        <v>0</v>
      </c>
      <c r="D5165" t="s">
        <v>23</v>
      </c>
      <c r="E5165" t="s">
        <v>23</v>
      </c>
      <c r="F5165">
        <v>19</v>
      </c>
      <c r="G5165" t="s">
        <v>24</v>
      </c>
      <c r="H5165" t="s">
        <v>25</v>
      </c>
      <c r="I5165" t="s">
        <v>26</v>
      </c>
      <c r="J5165" t="s">
        <v>23</v>
      </c>
      <c r="K5165" t="s">
        <v>23</v>
      </c>
      <c r="L5165" t="s">
        <v>24</v>
      </c>
      <c r="M5165" t="s">
        <v>24</v>
      </c>
      <c r="N5165" t="s">
        <v>24</v>
      </c>
      <c r="O5165" t="s">
        <v>24</v>
      </c>
      <c r="P5165" t="s">
        <v>27</v>
      </c>
      <c r="Q5165" t="s">
        <v>23</v>
      </c>
      <c r="R5165" t="s">
        <v>32</v>
      </c>
      <c r="S5165" t="s">
        <v>12740</v>
      </c>
      <c r="T5165" t="s">
        <v>12741</v>
      </c>
      <c r="U5165" t="s">
        <v>24</v>
      </c>
    </row>
    <row r="5166" spans="1:21">
      <c r="A5166" t="s">
        <v>5201</v>
      </c>
      <c r="B5166" t="s">
        <v>22</v>
      </c>
      <c r="C5166">
        <v>0</v>
      </c>
      <c r="D5166" t="s">
        <v>24</v>
      </c>
      <c r="E5166" t="s">
        <v>24</v>
      </c>
      <c r="F5166">
        <v>7</v>
      </c>
      <c r="G5166" t="s">
        <v>23</v>
      </c>
      <c r="H5166" t="s">
        <v>23</v>
      </c>
      <c r="I5166" t="s">
        <v>26</v>
      </c>
      <c r="J5166" t="s">
        <v>23</v>
      </c>
      <c r="K5166" t="s">
        <v>24</v>
      </c>
      <c r="L5166" t="s">
        <v>24</v>
      </c>
      <c r="M5166" t="s">
        <v>24</v>
      </c>
      <c r="N5166" t="s">
        <v>24</v>
      </c>
      <c r="O5166" t="s">
        <v>24</v>
      </c>
      <c r="P5166" t="s">
        <v>27</v>
      </c>
      <c r="Q5166" t="s">
        <v>23</v>
      </c>
      <c r="R5166" t="s">
        <v>28</v>
      </c>
      <c r="S5166" t="s">
        <v>8609</v>
      </c>
      <c r="T5166" t="s">
        <v>12742</v>
      </c>
      <c r="U5166" t="s">
        <v>24</v>
      </c>
    </row>
    <row r="5167" spans="1:21">
      <c r="A5167" t="s">
        <v>5202</v>
      </c>
      <c r="B5167" t="s">
        <v>30</v>
      </c>
      <c r="C5167">
        <v>1</v>
      </c>
      <c r="D5167" t="s">
        <v>24</v>
      </c>
      <c r="E5167" t="s">
        <v>24</v>
      </c>
      <c r="F5167">
        <v>1</v>
      </c>
      <c r="G5167" t="s">
        <v>23</v>
      </c>
      <c r="H5167" t="s">
        <v>24</v>
      </c>
      <c r="I5167" t="s">
        <v>37</v>
      </c>
      <c r="J5167" t="s">
        <v>24</v>
      </c>
      <c r="K5167" t="s">
        <v>24</v>
      </c>
      <c r="L5167" t="s">
        <v>24</v>
      </c>
      <c r="M5167" t="s">
        <v>24</v>
      </c>
      <c r="N5167" t="s">
        <v>24</v>
      </c>
      <c r="O5167" t="s">
        <v>24</v>
      </c>
      <c r="P5167" t="s">
        <v>27</v>
      </c>
      <c r="Q5167" t="s">
        <v>23</v>
      </c>
      <c r="R5167" t="s">
        <v>28</v>
      </c>
      <c r="S5167" t="s">
        <v>8121</v>
      </c>
      <c r="T5167" t="s">
        <v>8121</v>
      </c>
      <c r="U5167" t="s">
        <v>23</v>
      </c>
    </row>
    <row r="5168" spans="1:21">
      <c r="A5168" t="s">
        <v>5203</v>
      </c>
      <c r="B5168" t="s">
        <v>30</v>
      </c>
      <c r="C5168">
        <v>0</v>
      </c>
      <c r="D5168" t="s">
        <v>24</v>
      </c>
      <c r="E5168" t="s">
        <v>24</v>
      </c>
      <c r="F5168">
        <v>61</v>
      </c>
      <c r="G5168" t="s">
        <v>23</v>
      </c>
      <c r="H5168" t="s">
        <v>23</v>
      </c>
      <c r="I5168" t="s">
        <v>37</v>
      </c>
      <c r="J5168" t="s">
        <v>23</v>
      </c>
      <c r="K5168" t="s">
        <v>24</v>
      </c>
      <c r="L5168" t="s">
        <v>23</v>
      </c>
      <c r="M5168" t="s">
        <v>24</v>
      </c>
      <c r="N5168" t="s">
        <v>23</v>
      </c>
      <c r="O5168" t="s">
        <v>23</v>
      </c>
      <c r="P5168" t="s">
        <v>31</v>
      </c>
      <c r="Q5168" t="s">
        <v>24</v>
      </c>
      <c r="R5168" t="s">
        <v>28</v>
      </c>
      <c r="S5168">
        <v>104</v>
      </c>
      <c r="T5168" t="s">
        <v>12743</v>
      </c>
      <c r="U5168" t="s">
        <v>24</v>
      </c>
    </row>
    <row r="5169" spans="1:21">
      <c r="A5169" t="s">
        <v>5204</v>
      </c>
      <c r="B5169" t="s">
        <v>22</v>
      </c>
      <c r="C5169">
        <v>0</v>
      </c>
      <c r="D5169" t="s">
        <v>23</v>
      </c>
      <c r="E5169" t="s">
        <v>24</v>
      </c>
      <c r="F5169">
        <v>57</v>
      </c>
      <c r="G5169" t="s">
        <v>23</v>
      </c>
      <c r="H5169" t="s">
        <v>24</v>
      </c>
      <c r="I5169" t="s">
        <v>26</v>
      </c>
      <c r="J5169" t="s">
        <v>23</v>
      </c>
      <c r="K5169" t="s">
        <v>23</v>
      </c>
      <c r="L5169" t="s">
        <v>24</v>
      </c>
      <c r="M5169" t="s">
        <v>23</v>
      </c>
      <c r="N5169" t="s">
        <v>23</v>
      </c>
      <c r="O5169" t="s">
        <v>24</v>
      </c>
      <c r="P5169" t="s">
        <v>47</v>
      </c>
      <c r="Q5169" t="s">
        <v>23</v>
      </c>
      <c r="R5169" t="s">
        <v>40</v>
      </c>
      <c r="S5169" t="s">
        <v>7654</v>
      </c>
      <c r="T5169" t="s">
        <v>12744</v>
      </c>
      <c r="U5169" t="s">
        <v>24</v>
      </c>
    </row>
    <row r="5170" spans="1:21">
      <c r="A5170" t="s">
        <v>5205</v>
      </c>
      <c r="B5170" t="s">
        <v>30</v>
      </c>
      <c r="C5170">
        <v>0</v>
      </c>
      <c r="D5170" t="s">
        <v>24</v>
      </c>
      <c r="E5170" t="s">
        <v>24</v>
      </c>
      <c r="F5170">
        <v>9</v>
      </c>
      <c r="G5170" t="s">
        <v>23</v>
      </c>
      <c r="H5170" t="s">
        <v>24</v>
      </c>
      <c r="I5170" t="s">
        <v>37</v>
      </c>
      <c r="J5170" t="s">
        <v>24</v>
      </c>
      <c r="K5170" t="s">
        <v>24</v>
      </c>
      <c r="L5170" t="s">
        <v>24</v>
      </c>
      <c r="M5170" t="s">
        <v>24</v>
      </c>
      <c r="N5170" t="s">
        <v>24</v>
      </c>
      <c r="O5170" t="s">
        <v>23</v>
      </c>
      <c r="P5170" t="s">
        <v>27</v>
      </c>
      <c r="Q5170" t="s">
        <v>23</v>
      </c>
      <c r="R5170" t="s">
        <v>28</v>
      </c>
      <c r="S5170" t="s">
        <v>7858</v>
      </c>
      <c r="T5170" t="s">
        <v>12745</v>
      </c>
      <c r="U5170" t="s">
        <v>23</v>
      </c>
    </row>
    <row r="5171" spans="1:21">
      <c r="A5171" t="s">
        <v>5206</v>
      </c>
      <c r="B5171" t="s">
        <v>30</v>
      </c>
      <c r="C5171">
        <v>0</v>
      </c>
      <c r="D5171" t="s">
        <v>24</v>
      </c>
      <c r="E5171" t="s">
        <v>23</v>
      </c>
      <c r="F5171">
        <v>15</v>
      </c>
      <c r="G5171" t="s">
        <v>23</v>
      </c>
      <c r="H5171" t="s">
        <v>24</v>
      </c>
      <c r="I5171" t="s">
        <v>26</v>
      </c>
      <c r="J5171" t="s">
        <v>23</v>
      </c>
      <c r="K5171" t="s">
        <v>24</v>
      </c>
      <c r="L5171" t="s">
        <v>23</v>
      </c>
      <c r="M5171" t="s">
        <v>24</v>
      </c>
      <c r="N5171" t="s">
        <v>24</v>
      </c>
      <c r="O5171" t="s">
        <v>23</v>
      </c>
      <c r="P5171" t="s">
        <v>31</v>
      </c>
      <c r="Q5171" t="s">
        <v>24</v>
      </c>
      <c r="R5171" t="s">
        <v>32</v>
      </c>
      <c r="S5171" t="s">
        <v>9119</v>
      </c>
      <c r="T5171" t="s">
        <v>12746</v>
      </c>
      <c r="U5171" t="s">
        <v>24</v>
      </c>
    </row>
    <row r="5172" spans="1:21">
      <c r="A5172" t="s">
        <v>5207</v>
      </c>
      <c r="B5172" t="s">
        <v>22</v>
      </c>
      <c r="C5172">
        <v>0</v>
      </c>
      <c r="D5172" t="s">
        <v>24</v>
      </c>
      <c r="E5172" t="s">
        <v>24</v>
      </c>
      <c r="F5172">
        <v>1</v>
      </c>
      <c r="G5172" t="s">
        <v>23</v>
      </c>
      <c r="H5172" t="s">
        <v>24</v>
      </c>
      <c r="I5172" t="s">
        <v>24</v>
      </c>
      <c r="J5172" t="s">
        <v>46</v>
      </c>
      <c r="K5172" t="s">
        <v>46</v>
      </c>
      <c r="L5172" t="s">
        <v>46</v>
      </c>
      <c r="M5172" t="s">
        <v>46</v>
      </c>
      <c r="N5172" t="s">
        <v>46</v>
      </c>
      <c r="O5172" t="s">
        <v>46</v>
      </c>
      <c r="P5172" t="s">
        <v>27</v>
      </c>
      <c r="Q5172" t="s">
        <v>24</v>
      </c>
      <c r="R5172" t="s">
        <v>32</v>
      </c>
      <c r="S5172" t="s">
        <v>7438</v>
      </c>
      <c r="T5172" t="s">
        <v>7438</v>
      </c>
      <c r="U5172" t="s">
        <v>24</v>
      </c>
    </row>
    <row r="5173" spans="1:21">
      <c r="A5173" t="s">
        <v>5208</v>
      </c>
      <c r="B5173" t="s">
        <v>22</v>
      </c>
      <c r="C5173">
        <v>0</v>
      </c>
      <c r="D5173" t="s">
        <v>23</v>
      </c>
      <c r="E5173" t="s">
        <v>24</v>
      </c>
      <c r="F5173">
        <v>12</v>
      </c>
      <c r="G5173" t="s">
        <v>23</v>
      </c>
      <c r="H5173" t="s">
        <v>24</v>
      </c>
      <c r="I5173" t="s">
        <v>26</v>
      </c>
      <c r="J5173" t="s">
        <v>24</v>
      </c>
      <c r="K5173" t="s">
        <v>24</v>
      </c>
      <c r="L5173" t="s">
        <v>24</v>
      </c>
      <c r="M5173" t="s">
        <v>24</v>
      </c>
      <c r="N5173" t="s">
        <v>24</v>
      </c>
      <c r="O5173" t="s">
        <v>24</v>
      </c>
      <c r="P5173" t="s">
        <v>27</v>
      </c>
      <c r="Q5173" t="s">
        <v>24</v>
      </c>
      <c r="R5173" t="s">
        <v>35</v>
      </c>
      <c r="S5173" t="s">
        <v>11218</v>
      </c>
      <c r="T5173" t="s">
        <v>12466</v>
      </c>
      <c r="U5173" t="s">
        <v>24</v>
      </c>
    </row>
    <row r="5174" spans="1:21">
      <c r="A5174" t="s">
        <v>5209</v>
      </c>
      <c r="B5174" t="s">
        <v>30</v>
      </c>
      <c r="C5174">
        <v>0</v>
      </c>
      <c r="D5174" t="s">
        <v>24</v>
      </c>
      <c r="E5174" t="s">
        <v>24</v>
      </c>
      <c r="F5174">
        <v>54</v>
      </c>
      <c r="G5174" t="s">
        <v>23</v>
      </c>
      <c r="H5174" t="s">
        <v>24</v>
      </c>
      <c r="I5174" t="s">
        <v>24</v>
      </c>
      <c r="J5174" t="s">
        <v>46</v>
      </c>
      <c r="K5174" t="s">
        <v>46</v>
      </c>
      <c r="L5174" t="s">
        <v>46</v>
      </c>
      <c r="M5174" t="s">
        <v>46</v>
      </c>
      <c r="N5174" t="s">
        <v>46</v>
      </c>
      <c r="O5174" t="s">
        <v>46</v>
      </c>
      <c r="P5174" t="s">
        <v>47</v>
      </c>
      <c r="Q5174" t="s">
        <v>24</v>
      </c>
      <c r="R5174" t="s">
        <v>32</v>
      </c>
      <c r="S5174">
        <v>20</v>
      </c>
      <c r="T5174" t="s">
        <v>8856</v>
      </c>
      <c r="U5174" t="s">
        <v>24</v>
      </c>
    </row>
    <row r="5175" spans="1:21">
      <c r="A5175" t="s">
        <v>5210</v>
      </c>
      <c r="B5175" t="s">
        <v>30</v>
      </c>
      <c r="C5175">
        <v>0</v>
      </c>
      <c r="D5175" t="s">
        <v>23</v>
      </c>
      <c r="E5175" t="s">
        <v>23</v>
      </c>
      <c r="F5175">
        <v>4</v>
      </c>
      <c r="G5175" t="s">
        <v>23</v>
      </c>
      <c r="H5175" t="s">
        <v>24</v>
      </c>
      <c r="I5175" t="s">
        <v>26</v>
      </c>
      <c r="J5175" t="s">
        <v>24</v>
      </c>
      <c r="K5175" t="s">
        <v>24</v>
      </c>
      <c r="L5175" t="s">
        <v>24</v>
      </c>
      <c r="M5175" t="s">
        <v>24</v>
      </c>
      <c r="N5175" t="s">
        <v>24</v>
      </c>
      <c r="O5175" t="s">
        <v>24</v>
      </c>
      <c r="P5175" t="s">
        <v>27</v>
      </c>
      <c r="Q5175" t="s">
        <v>24</v>
      </c>
      <c r="R5175" t="s">
        <v>28</v>
      </c>
      <c r="S5175" t="s">
        <v>7645</v>
      </c>
      <c r="T5175" t="s">
        <v>12747</v>
      </c>
      <c r="U5175" t="s">
        <v>24</v>
      </c>
    </row>
    <row r="5176" spans="1:21">
      <c r="A5176" t="s">
        <v>5211</v>
      </c>
      <c r="B5176" t="s">
        <v>22</v>
      </c>
      <c r="C5176">
        <v>0</v>
      </c>
      <c r="D5176" t="s">
        <v>24</v>
      </c>
      <c r="E5176" t="s">
        <v>24</v>
      </c>
      <c r="F5176">
        <v>7</v>
      </c>
      <c r="G5176" t="s">
        <v>23</v>
      </c>
      <c r="H5176" t="s">
        <v>24</v>
      </c>
      <c r="I5176" t="s">
        <v>37</v>
      </c>
      <c r="J5176" t="s">
        <v>24</v>
      </c>
      <c r="K5176" t="s">
        <v>24</v>
      </c>
      <c r="L5176" t="s">
        <v>24</v>
      </c>
      <c r="M5176" t="s">
        <v>24</v>
      </c>
      <c r="N5176" t="s">
        <v>23</v>
      </c>
      <c r="O5176" t="s">
        <v>24</v>
      </c>
      <c r="P5176" t="s">
        <v>27</v>
      </c>
      <c r="Q5176" t="s">
        <v>23</v>
      </c>
      <c r="R5176" t="s">
        <v>32</v>
      </c>
      <c r="S5176" t="s">
        <v>7637</v>
      </c>
      <c r="T5176" t="s">
        <v>12748</v>
      </c>
      <c r="U5176" t="s">
        <v>23</v>
      </c>
    </row>
    <row r="5177" spans="1:21">
      <c r="A5177" t="s">
        <v>5212</v>
      </c>
      <c r="B5177" t="s">
        <v>22</v>
      </c>
      <c r="C5177">
        <v>0</v>
      </c>
      <c r="D5177" t="s">
        <v>23</v>
      </c>
      <c r="E5177" t="s">
        <v>24</v>
      </c>
      <c r="F5177">
        <v>20</v>
      </c>
      <c r="G5177" t="s">
        <v>23</v>
      </c>
      <c r="H5177" t="s">
        <v>24</v>
      </c>
      <c r="I5177" t="s">
        <v>24</v>
      </c>
      <c r="J5177" t="s">
        <v>46</v>
      </c>
      <c r="K5177" t="s">
        <v>46</v>
      </c>
      <c r="L5177" t="s">
        <v>46</v>
      </c>
      <c r="M5177" t="s">
        <v>46</v>
      </c>
      <c r="N5177" t="s">
        <v>46</v>
      </c>
      <c r="O5177" t="s">
        <v>46</v>
      </c>
      <c r="P5177" t="s">
        <v>31</v>
      </c>
      <c r="Q5177" t="s">
        <v>24</v>
      </c>
      <c r="R5177" t="s">
        <v>32</v>
      </c>
      <c r="S5177" t="s">
        <v>8104</v>
      </c>
      <c r="T5177" t="s">
        <v>12749</v>
      </c>
      <c r="U5177" t="s">
        <v>24</v>
      </c>
    </row>
    <row r="5178" spans="1:21">
      <c r="A5178" t="s">
        <v>5213</v>
      </c>
      <c r="B5178" t="s">
        <v>22</v>
      </c>
      <c r="C5178">
        <v>0</v>
      </c>
      <c r="D5178" t="s">
        <v>24</v>
      </c>
      <c r="E5178" t="s">
        <v>23</v>
      </c>
      <c r="F5178">
        <v>26</v>
      </c>
      <c r="G5178" t="s">
        <v>24</v>
      </c>
      <c r="H5178" t="s">
        <v>25</v>
      </c>
      <c r="I5178" t="s">
        <v>26</v>
      </c>
      <c r="J5178" t="s">
        <v>23</v>
      </c>
      <c r="K5178" t="s">
        <v>24</v>
      </c>
      <c r="L5178" t="s">
        <v>24</v>
      </c>
      <c r="M5178" t="s">
        <v>23</v>
      </c>
      <c r="N5178" t="s">
        <v>24</v>
      </c>
      <c r="O5178" t="s">
        <v>23</v>
      </c>
      <c r="P5178" t="s">
        <v>27</v>
      </c>
      <c r="Q5178" t="s">
        <v>24</v>
      </c>
      <c r="R5178" t="s">
        <v>32</v>
      </c>
      <c r="S5178" t="s">
        <v>10838</v>
      </c>
      <c r="T5178">
        <v>1147</v>
      </c>
      <c r="U5178" t="s">
        <v>24</v>
      </c>
    </row>
    <row r="5179" spans="1:21">
      <c r="A5179" t="s">
        <v>5214</v>
      </c>
      <c r="B5179" t="s">
        <v>30</v>
      </c>
      <c r="C5179">
        <v>1</v>
      </c>
      <c r="D5179" t="s">
        <v>23</v>
      </c>
      <c r="E5179" t="s">
        <v>24</v>
      </c>
      <c r="F5179">
        <v>36</v>
      </c>
      <c r="G5179" t="s">
        <v>23</v>
      </c>
      <c r="H5179" t="s">
        <v>23</v>
      </c>
      <c r="I5179" t="s">
        <v>37</v>
      </c>
      <c r="J5179" t="s">
        <v>24</v>
      </c>
      <c r="K5179" t="s">
        <v>24</v>
      </c>
      <c r="L5179" t="s">
        <v>24</v>
      </c>
      <c r="M5179" t="s">
        <v>24</v>
      </c>
      <c r="N5179" t="s">
        <v>24</v>
      </c>
      <c r="O5179" t="s">
        <v>23</v>
      </c>
      <c r="P5179" t="s">
        <v>27</v>
      </c>
      <c r="Q5179" t="s">
        <v>23</v>
      </c>
      <c r="R5179" t="s">
        <v>28</v>
      </c>
      <c r="S5179" t="s">
        <v>9849</v>
      </c>
      <c r="T5179" t="s">
        <v>12750</v>
      </c>
      <c r="U5179" t="s">
        <v>23</v>
      </c>
    </row>
    <row r="5180" spans="1:21">
      <c r="A5180" t="s">
        <v>5215</v>
      </c>
      <c r="B5180" t="s">
        <v>22</v>
      </c>
      <c r="C5180">
        <v>0</v>
      </c>
      <c r="D5180" t="s">
        <v>23</v>
      </c>
      <c r="E5180" t="s">
        <v>24</v>
      </c>
      <c r="F5180">
        <v>53</v>
      </c>
      <c r="G5180" t="s">
        <v>23</v>
      </c>
      <c r="H5180" t="s">
        <v>23</v>
      </c>
      <c r="I5180" t="s">
        <v>37</v>
      </c>
      <c r="J5180" t="s">
        <v>24</v>
      </c>
      <c r="K5180" t="s">
        <v>23</v>
      </c>
      <c r="L5180" t="s">
        <v>23</v>
      </c>
      <c r="M5180" t="s">
        <v>23</v>
      </c>
      <c r="N5180" t="s">
        <v>23</v>
      </c>
      <c r="O5180" t="s">
        <v>23</v>
      </c>
      <c r="P5180" t="s">
        <v>31</v>
      </c>
      <c r="Q5180" t="s">
        <v>23</v>
      </c>
      <c r="R5180" t="s">
        <v>35</v>
      </c>
      <c r="S5180" t="s">
        <v>9986</v>
      </c>
      <c r="T5180" t="s">
        <v>12751</v>
      </c>
      <c r="U5180" t="s">
        <v>24</v>
      </c>
    </row>
    <row r="5181" spans="1:21">
      <c r="A5181" t="s">
        <v>5216</v>
      </c>
      <c r="B5181" t="s">
        <v>30</v>
      </c>
      <c r="C5181">
        <v>0</v>
      </c>
      <c r="D5181" t="s">
        <v>24</v>
      </c>
      <c r="E5181" t="s">
        <v>24</v>
      </c>
      <c r="F5181">
        <v>3</v>
      </c>
      <c r="G5181" t="s">
        <v>23</v>
      </c>
      <c r="H5181" t="s">
        <v>24</v>
      </c>
      <c r="I5181" t="s">
        <v>26</v>
      </c>
      <c r="J5181" t="s">
        <v>24</v>
      </c>
      <c r="K5181" t="s">
        <v>24</v>
      </c>
      <c r="L5181" t="s">
        <v>24</v>
      </c>
      <c r="M5181" t="s">
        <v>23</v>
      </c>
      <c r="N5181" t="s">
        <v>23</v>
      </c>
      <c r="O5181" t="s">
        <v>23</v>
      </c>
      <c r="P5181" t="s">
        <v>27</v>
      </c>
      <c r="Q5181" t="s">
        <v>23</v>
      </c>
      <c r="R5181" t="s">
        <v>28</v>
      </c>
      <c r="S5181" t="s">
        <v>7630</v>
      </c>
      <c r="T5181" t="s">
        <v>12752</v>
      </c>
      <c r="U5181" t="s">
        <v>23</v>
      </c>
    </row>
    <row r="5182" spans="1:21">
      <c r="A5182" t="s">
        <v>5217</v>
      </c>
      <c r="B5182" t="s">
        <v>22</v>
      </c>
      <c r="C5182">
        <v>0</v>
      </c>
      <c r="D5182" t="s">
        <v>24</v>
      </c>
      <c r="E5182" t="s">
        <v>24</v>
      </c>
      <c r="F5182">
        <v>68</v>
      </c>
      <c r="G5182" t="s">
        <v>24</v>
      </c>
      <c r="H5182" t="s">
        <v>25</v>
      </c>
      <c r="I5182" t="s">
        <v>26</v>
      </c>
      <c r="J5182" t="s">
        <v>23</v>
      </c>
      <c r="K5182" t="s">
        <v>23</v>
      </c>
      <c r="L5182" t="s">
        <v>23</v>
      </c>
      <c r="M5182" t="s">
        <v>23</v>
      </c>
      <c r="N5182" t="s">
        <v>23</v>
      </c>
      <c r="O5182" t="s">
        <v>23</v>
      </c>
      <c r="P5182" t="s">
        <v>47</v>
      </c>
      <c r="Q5182" t="s">
        <v>24</v>
      </c>
      <c r="R5182" t="s">
        <v>40</v>
      </c>
      <c r="S5182" t="s">
        <v>8402</v>
      </c>
      <c r="T5182" t="s">
        <v>12753</v>
      </c>
      <c r="U5182" t="s">
        <v>24</v>
      </c>
    </row>
    <row r="5183" spans="1:21">
      <c r="A5183" t="s">
        <v>5218</v>
      </c>
      <c r="B5183" t="s">
        <v>30</v>
      </c>
      <c r="C5183">
        <v>0</v>
      </c>
      <c r="D5183" t="s">
        <v>23</v>
      </c>
      <c r="E5183" t="s">
        <v>23</v>
      </c>
      <c r="F5183">
        <v>72</v>
      </c>
      <c r="G5183" t="s">
        <v>23</v>
      </c>
      <c r="H5183" t="s">
        <v>23</v>
      </c>
      <c r="I5183" t="s">
        <v>26</v>
      </c>
      <c r="J5183" t="s">
        <v>23</v>
      </c>
      <c r="K5183" t="s">
        <v>23</v>
      </c>
      <c r="L5183" t="s">
        <v>23</v>
      </c>
      <c r="M5183" t="s">
        <v>23</v>
      </c>
      <c r="N5183" t="s">
        <v>23</v>
      </c>
      <c r="O5183" t="s">
        <v>23</v>
      </c>
      <c r="P5183" t="s">
        <v>47</v>
      </c>
      <c r="Q5183" t="s">
        <v>23</v>
      </c>
      <c r="R5183" t="s">
        <v>40</v>
      </c>
      <c r="S5183" t="s">
        <v>9388</v>
      </c>
      <c r="T5183" t="s">
        <v>12754</v>
      </c>
      <c r="U5183" t="s">
        <v>24</v>
      </c>
    </row>
    <row r="5184" spans="1:21">
      <c r="A5184" t="s">
        <v>5219</v>
      </c>
      <c r="B5184" t="s">
        <v>30</v>
      </c>
      <c r="C5184">
        <v>0</v>
      </c>
      <c r="D5184" t="s">
        <v>24</v>
      </c>
      <c r="E5184" t="s">
        <v>24</v>
      </c>
      <c r="F5184">
        <v>12</v>
      </c>
      <c r="G5184" t="s">
        <v>23</v>
      </c>
      <c r="H5184" t="s">
        <v>23</v>
      </c>
      <c r="I5184" t="s">
        <v>24</v>
      </c>
      <c r="J5184" t="s">
        <v>46</v>
      </c>
      <c r="K5184" t="s">
        <v>46</v>
      </c>
      <c r="L5184" t="s">
        <v>46</v>
      </c>
      <c r="M5184" t="s">
        <v>46</v>
      </c>
      <c r="N5184" t="s">
        <v>46</v>
      </c>
      <c r="O5184" t="s">
        <v>46</v>
      </c>
      <c r="P5184" t="s">
        <v>31</v>
      </c>
      <c r="Q5184" t="s">
        <v>24</v>
      </c>
      <c r="R5184" t="s">
        <v>40</v>
      </c>
      <c r="S5184" t="s">
        <v>7224</v>
      </c>
      <c r="T5184" t="s">
        <v>12755</v>
      </c>
      <c r="U5184" t="s">
        <v>24</v>
      </c>
    </row>
    <row r="5185" spans="1:21">
      <c r="A5185" t="s">
        <v>5220</v>
      </c>
      <c r="B5185" t="s">
        <v>22</v>
      </c>
      <c r="C5185">
        <v>1</v>
      </c>
      <c r="D5185" t="s">
        <v>23</v>
      </c>
      <c r="E5185" t="s">
        <v>23</v>
      </c>
      <c r="F5185">
        <v>34</v>
      </c>
      <c r="G5185" t="s">
        <v>23</v>
      </c>
      <c r="H5185" t="s">
        <v>23</v>
      </c>
      <c r="I5185" t="s">
        <v>37</v>
      </c>
      <c r="J5185" t="s">
        <v>24</v>
      </c>
      <c r="K5185" t="s">
        <v>23</v>
      </c>
      <c r="L5185" t="s">
        <v>24</v>
      </c>
      <c r="M5185" t="s">
        <v>24</v>
      </c>
      <c r="N5185" t="s">
        <v>24</v>
      </c>
      <c r="O5185" t="s">
        <v>24</v>
      </c>
      <c r="P5185" t="s">
        <v>27</v>
      </c>
      <c r="Q5185" t="s">
        <v>23</v>
      </c>
      <c r="R5185" t="s">
        <v>32</v>
      </c>
      <c r="S5185" t="s">
        <v>10967</v>
      </c>
      <c r="T5185" t="s">
        <v>12756</v>
      </c>
      <c r="U5185" t="s">
        <v>23</v>
      </c>
    </row>
    <row r="5186" spans="1:21">
      <c r="A5186" t="s">
        <v>5221</v>
      </c>
      <c r="B5186" t="s">
        <v>22</v>
      </c>
      <c r="C5186">
        <v>0</v>
      </c>
      <c r="D5186" t="s">
        <v>23</v>
      </c>
      <c r="E5186" t="s">
        <v>24</v>
      </c>
      <c r="F5186">
        <v>68</v>
      </c>
      <c r="G5186" t="s">
        <v>23</v>
      </c>
      <c r="H5186" t="s">
        <v>23</v>
      </c>
      <c r="I5186" t="s">
        <v>37</v>
      </c>
      <c r="J5186" t="s">
        <v>23</v>
      </c>
      <c r="K5186" t="s">
        <v>23</v>
      </c>
      <c r="L5186" t="s">
        <v>24</v>
      </c>
      <c r="M5186" t="s">
        <v>24</v>
      </c>
      <c r="N5186" t="s">
        <v>24</v>
      </c>
      <c r="O5186" t="s">
        <v>24</v>
      </c>
      <c r="P5186" t="s">
        <v>47</v>
      </c>
      <c r="Q5186" t="s">
        <v>23</v>
      </c>
      <c r="R5186" t="s">
        <v>35</v>
      </c>
      <c r="S5186" t="s">
        <v>8618</v>
      </c>
      <c r="T5186" t="s">
        <v>12757</v>
      </c>
      <c r="U5186" t="s">
        <v>24</v>
      </c>
    </row>
    <row r="5187" spans="1:21">
      <c r="A5187" t="s">
        <v>5222</v>
      </c>
      <c r="B5187" t="s">
        <v>22</v>
      </c>
      <c r="C5187">
        <v>0</v>
      </c>
      <c r="D5187" t="s">
        <v>24</v>
      </c>
      <c r="E5187" t="s">
        <v>23</v>
      </c>
      <c r="F5187">
        <v>50</v>
      </c>
      <c r="G5187" t="s">
        <v>23</v>
      </c>
      <c r="H5187" t="s">
        <v>24</v>
      </c>
      <c r="I5187" t="s">
        <v>26</v>
      </c>
      <c r="J5187" t="s">
        <v>23</v>
      </c>
      <c r="K5187" t="s">
        <v>24</v>
      </c>
      <c r="L5187" t="s">
        <v>23</v>
      </c>
      <c r="M5187" t="s">
        <v>23</v>
      </c>
      <c r="N5187" t="s">
        <v>23</v>
      </c>
      <c r="O5187" t="s">
        <v>24</v>
      </c>
      <c r="P5187" t="s">
        <v>31</v>
      </c>
      <c r="Q5187" t="s">
        <v>23</v>
      </c>
      <c r="R5187" t="s">
        <v>40</v>
      </c>
      <c r="S5187" t="s">
        <v>9393</v>
      </c>
      <c r="T5187" t="s">
        <v>12758</v>
      </c>
      <c r="U5187" t="s">
        <v>24</v>
      </c>
    </row>
    <row r="5188" spans="1:21">
      <c r="A5188" t="s">
        <v>5223</v>
      </c>
      <c r="B5188" t="s">
        <v>22</v>
      </c>
      <c r="C5188">
        <v>1</v>
      </c>
      <c r="D5188" t="s">
        <v>24</v>
      </c>
      <c r="E5188" t="s">
        <v>24</v>
      </c>
      <c r="F5188">
        <v>1</v>
      </c>
      <c r="G5188" t="s">
        <v>24</v>
      </c>
      <c r="H5188" t="s">
        <v>25</v>
      </c>
      <c r="I5188" t="s">
        <v>26</v>
      </c>
      <c r="J5188" t="s">
        <v>24</v>
      </c>
      <c r="K5188" t="s">
        <v>24</v>
      </c>
      <c r="L5188" t="s">
        <v>24</v>
      </c>
      <c r="M5188" t="s">
        <v>24</v>
      </c>
      <c r="N5188" t="s">
        <v>23</v>
      </c>
      <c r="O5188" t="s">
        <v>24</v>
      </c>
      <c r="P5188" t="s">
        <v>27</v>
      </c>
      <c r="Q5188" t="s">
        <v>23</v>
      </c>
      <c r="R5188" t="s">
        <v>28</v>
      </c>
      <c r="S5188" t="s">
        <v>10952</v>
      </c>
      <c r="T5188" t="s">
        <v>10952</v>
      </c>
      <c r="U5188" t="s">
        <v>23</v>
      </c>
    </row>
    <row r="5189" spans="1:21">
      <c r="A5189" t="s">
        <v>5224</v>
      </c>
      <c r="B5189" t="s">
        <v>22</v>
      </c>
      <c r="C5189">
        <v>1</v>
      </c>
      <c r="D5189" t="s">
        <v>24</v>
      </c>
      <c r="E5189" t="s">
        <v>24</v>
      </c>
      <c r="F5189">
        <v>41</v>
      </c>
      <c r="G5189" t="s">
        <v>23</v>
      </c>
      <c r="H5189" t="s">
        <v>23</v>
      </c>
      <c r="I5189" t="s">
        <v>37</v>
      </c>
      <c r="J5189" t="s">
        <v>24</v>
      </c>
      <c r="K5189" t="s">
        <v>23</v>
      </c>
      <c r="L5189" t="s">
        <v>23</v>
      </c>
      <c r="M5189" t="s">
        <v>24</v>
      </c>
      <c r="N5189" t="s">
        <v>23</v>
      </c>
      <c r="O5189" t="s">
        <v>23</v>
      </c>
      <c r="P5189" t="s">
        <v>27</v>
      </c>
      <c r="Q5189" t="s">
        <v>23</v>
      </c>
      <c r="R5189" t="s">
        <v>28</v>
      </c>
      <c r="S5189" t="s">
        <v>7412</v>
      </c>
      <c r="T5189" t="s">
        <v>12759</v>
      </c>
      <c r="U5189" t="s">
        <v>24</v>
      </c>
    </row>
    <row r="5190" spans="1:21">
      <c r="A5190" t="s">
        <v>5225</v>
      </c>
      <c r="B5190" t="s">
        <v>30</v>
      </c>
      <c r="C5190">
        <v>1</v>
      </c>
      <c r="D5190" t="s">
        <v>23</v>
      </c>
      <c r="E5190" t="s">
        <v>24</v>
      </c>
      <c r="F5190">
        <v>30</v>
      </c>
      <c r="G5190" t="s">
        <v>23</v>
      </c>
      <c r="H5190" t="s">
        <v>23</v>
      </c>
      <c r="I5190" t="s">
        <v>37</v>
      </c>
      <c r="J5190" t="s">
        <v>24</v>
      </c>
      <c r="K5190" t="s">
        <v>24</v>
      </c>
      <c r="L5190" t="s">
        <v>24</v>
      </c>
      <c r="M5190" t="s">
        <v>23</v>
      </c>
      <c r="N5190" t="s">
        <v>23</v>
      </c>
      <c r="O5190" t="s">
        <v>23</v>
      </c>
      <c r="P5190" t="s">
        <v>27</v>
      </c>
      <c r="Q5190" t="s">
        <v>23</v>
      </c>
      <c r="R5190" t="s">
        <v>28</v>
      </c>
      <c r="S5190" t="s">
        <v>11696</v>
      </c>
      <c r="T5190" t="s">
        <v>12760</v>
      </c>
      <c r="U5190" t="s">
        <v>24</v>
      </c>
    </row>
    <row r="5191" spans="1:21">
      <c r="A5191" t="s">
        <v>5226</v>
      </c>
      <c r="B5191" t="s">
        <v>30</v>
      </c>
      <c r="C5191">
        <v>0</v>
      </c>
      <c r="D5191" t="s">
        <v>24</v>
      </c>
      <c r="E5191" t="s">
        <v>24</v>
      </c>
      <c r="F5191">
        <v>1</v>
      </c>
      <c r="G5191" t="s">
        <v>23</v>
      </c>
      <c r="H5191" t="s">
        <v>23</v>
      </c>
      <c r="I5191" t="s">
        <v>26</v>
      </c>
      <c r="J5191" t="s">
        <v>24</v>
      </c>
      <c r="K5191" t="s">
        <v>23</v>
      </c>
      <c r="L5191" t="s">
        <v>24</v>
      </c>
      <c r="M5191" t="s">
        <v>24</v>
      </c>
      <c r="N5191" t="s">
        <v>24</v>
      </c>
      <c r="O5191" t="s">
        <v>24</v>
      </c>
      <c r="P5191" t="s">
        <v>27</v>
      </c>
      <c r="Q5191" t="s">
        <v>24</v>
      </c>
      <c r="R5191" t="s">
        <v>28</v>
      </c>
      <c r="S5191" t="s">
        <v>7938</v>
      </c>
      <c r="T5191" t="s">
        <v>7938</v>
      </c>
      <c r="U5191" t="s">
        <v>24</v>
      </c>
    </row>
    <row r="5192" spans="1:21">
      <c r="A5192" t="s">
        <v>5227</v>
      </c>
      <c r="B5192" t="s">
        <v>30</v>
      </c>
      <c r="C5192">
        <v>1</v>
      </c>
      <c r="D5192" t="s">
        <v>23</v>
      </c>
      <c r="E5192" t="s">
        <v>23</v>
      </c>
      <c r="F5192">
        <v>29</v>
      </c>
      <c r="G5192" t="s">
        <v>23</v>
      </c>
      <c r="H5192" t="s">
        <v>23</v>
      </c>
      <c r="I5192" t="s">
        <v>37</v>
      </c>
      <c r="J5192" t="s">
        <v>24</v>
      </c>
      <c r="K5192" t="s">
        <v>24</v>
      </c>
      <c r="L5192" t="s">
        <v>23</v>
      </c>
      <c r="M5192" t="s">
        <v>24</v>
      </c>
      <c r="N5192" t="s">
        <v>23</v>
      </c>
      <c r="O5192" t="s">
        <v>23</v>
      </c>
      <c r="P5192" t="s">
        <v>27</v>
      </c>
      <c r="Q5192" t="s">
        <v>23</v>
      </c>
      <c r="R5192" t="s">
        <v>28</v>
      </c>
      <c r="S5192" t="s">
        <v>11351</v>
      </c>
      <c r="T5192" t="s">
        <v>12761</v>
      </c>
      <c r="U5192" t="s">
        <v>24</v>
      </c>
    </row>
    <row r="5193" spans="1:21">
      <c r="A5193" t="s">
        <v>5228</v>
      </c>
      <c r="B5193" t="s">
        <v>22</v>
      </c>
      <c r="C5193">
        <v>0</v>
      </c>
      <c r="D5193" t="s">
        <v>23</v>
      </c>
      <c r="E5193" t="s">
        <v>23</v>
      </c>
      <c r="F5193">
        <v>23</v>
      </c>
      <c r="G5193" t="s">
        <v>23</v>
      </c>
      <c r="H5193" t="s">
        <v>23</v>
      </c>
      <c r="I5193" t="s">
        <v>26</v>
      </c>
      <c r="J5193" t="s">
        <v>23</v>
      </c>
      <c r="K5193" t="s">
        <v>23</v>
      </c>
      <c r="L5193" t="s">
        <v>23</v>
      </c>
      <c r="M5193" t="s">
        <v>23</v>
      </c>
      <c r="N5193" t="s">
        <v>23</v>
      </c>
      <c r="O5193" t="s">
        <v>23</v>
      </c>
      <c r="P5193" t="s">
        <v>47</v>
      </c>
      <c r="Q5193" t="s">
        <v>23</v>
      </c>
      <c r="R5193" t="s">
        <v>40</v>
      </c>
      <c r="S5193" t="s">
        <v>8177</v>
      </c>
      <c r="T5193" t="s">
        <v>12762</v>
      </c>
      <c r="U5193" t="s">
        <v>24</v>
      </c>
    </row>
    <row r="5194" spans="1:21">
      <c r="A5194" t="s">
        <v>5229</v>
      </c>
      <c r="B5194" t="s">
        <v>30</v>
      </c>
      <c r="C5194">
        <v>0</v>
      </c>
      <c r="D5194" t="s">
        <v>24</v>
      </c>
      <c r="E5194" t="s">
        <v>23</v>
      </c>
      <c r="F5194">
        <v>60</v>
      </c>
      <c r="G5194" t="s">
        <v>23</v>
      </c>
      <c r="H5194" t="s">
        <v>24</v>
      </c>
      <c r="I5194" t="s">
        <v>24</v>
      </c>
      <c r="J5194" t="s">
        <v>46</v>
      </c>
      <c r="K5194" t="s">
        <v>46</v>
      </c>
      <c r="L5194" t="s">
        <v>46</v>
      </c>
      <c r="M5194" t="s">
        <v>46</v>
      </c>
      <c r="N5194" t="s">
        <v>46</v>
      </c>
      <c r="O5194" t="s">
        <v>46</v>
      </c>
      <c r="P5194" t="s">
        <v>47</v>
      </c>
      <c r="Q5194" t="s">
        <v>24</v>
      </c>
      <c r="R5194" t="s">
        <v>32</v>
      </c>
      <c r="S5194" t="s">
        <v>7275</v>
      </c>
      <c r="T5194" t="s">
        <v>12763</v>
      </c>
      <c r="U5194" t="s">
        <v>24</v>
      </c>
    </row>
    <row r="5195" spans="1:21">
      <c r="A5195" t="s">
        <v>5230</v>
      </c>
      <c r="B5195" t="s">
        <v>22</v>
      </c>
      <c r="C5195">
        <v>0</v>
      </c>
      <c r="D5195" t="s">
        <v>23</v>
      </c>
      <c r="E5195" t="s">
        <v>24</v>
      </c>
      <c r="F5195">
        <v>72</v>
      </c>
      <c r="G5195" t="s">
        <v>23</v>
      </c>
      <c r="H5195" t="s">
        <v>23</v>
      </c>
      <c r="I5195" t="s">
        <v>24</v>
      </c>
      <c r="J5195" t="s">
        <v>46</v>
      </c>
      <c r="K5195" t="s">
        <v>46</v>
      </c>
      <c r="L5195" t="s">
        <v>46</v>
      </c>
      <c r="M5195" t="s">
        <v>46</v>
      </c>
      <c r="N5195" t="s">
        <v>46</v>
      </c>
      <c r="O5195" t="s">
        <v>46</v>
      </c>
      <c r="P5195" t="s">
        <v>47</v>
      </c>
      <c r="Q5195" t="s">
        <v>24</v>
      </c>
      <c r="R5195" t="s">
        <v>40</v>
      </c>
      <c r="S5195" t="s">
        <v>10676</v>
      </c>
      <c r="T5195" t="s">
        <v>12764</v>
      </c>
      <c r="U5195" t="s">
        <v>24</v>
      </c>
    </row>
    <row r="5196" spans="1:21">
      <c r="A5196" t="s">
        <v>5231</v>
      </c>
      <c r="B5196" t="s">
        <v>30</v>
      </c>
      <c r="C5196">
        <v>0</v>
      </c>
      <c r="D5196" t="s">
        <v>24</v>
      </c>
      <c r="E5196" t="s">
        <v>23</v>
      </c>
      <c r="F5196">
        <v>22</v>
      </c>
      <c r="G5196" t="s">
        <v>23</v>
      </c>
      <c r="H5196" t="s">
        <v>24</v>
      </c>
      <c r="I5196" t="s">
        <v>37</v>
      </c>
      <c r="J5196" t="s">
        <v>24</v>
      </c>
      <c r="K5196" t="s">
        <v>23</v>
      </c>
      <c r="L5196" t="s">
        <v>23</v>
      </c>
      <c r="M5196" t="s">
        <v>24</v>
      </c>
      <c r="N5196" t="s">
        <v>23</v>
      </c>
      <c r="O5196" t="s">
        <v>24</v>
      </c>
      <c r="P5196" t="s">
        <v>27</v>
      </c>
      <c r="Q5196" t="s">
        <v>23</v>
      </c>
      <c r="R5196" t="s">
        <v>28</v>
      </c>
      <c r="S5196" t="s">
        <v>10096</v>
      </c>
      <c r="T5196" t="s">
        <v>12765</v>
      </c>
      <c r="U5196" t="s">
        <v>23</v>
      </c>
    </row>
    <row r="5197" spans="1:21">
      <c r="A5197" t="s">
        <v>5232</v>
      </c>
      <c r="B5197" t="s">
        <v>30</v>
      </c>
      <c r="C5197">
        <v>0</v>
      </c>
      <c r="D5197" t="s">
        <v>24</v>
      </c>
      <c r="E5197" t="s">
        <v>24</v>
      </c>
      <c r="F5197">
        <v>72</v>
      </c>
      <c r="G5197" t="s">
        <v>23</v>
      </c>
      <c r="H5197" t="s">
        <v>24</v>
      </c>
      <c r="I5197" t="s">
        <v>26</v>
      </c>
      <c r="J5197" t="s">
        <v>23</v>
      </c>
      <c r="K5197" t="s">
        <v>23</v>
      </c>
      <c r="L5197" t="s">
        <v>23</v>
      </c>
      <c r="M5197" t="s">
        <v>23</v>
      </c>
      <c r="N5197" t="s">
        <v>23</v>
      </c>
      <c r="O5197" t="s">
        <v>24</v>
      </c>
      <c r="P5197" t="s">
        <v>47</v>
      </c>
      <c r="Q5197" t="s">
        <v>23</v>
      </c>
      <c r="R5197" t="s">
        <v>35</v>
      </c>
      <c r="S5197" t="s">
        <v>7860</v>
      </c>
      <c r="T5197" t="s">
        <v>12766</v>
      </c>
      <c r="U5197" t="s">
        <v>24</v>
      </c>
    </row>
    <row r="5198" spans="1:21">
      <c r="A5198" t="s">
        <v>5233</v>
      </c>
      <c r="B5198" t="s">
        <v>22</v>
      </c>
      <c r="C5198">
        <v>1</v>
      </c>
      <c r="D5198" t="s">
        <v>24</v>
      </c>
      <c r="E5198" t="s">
        <v>24</v>
      </c>
      <c r="F5198">
        <v>66</v>
      </c>
      <c r="G5198" t="s">
        <v>23</v>
      </c>
      <c r="H5198" t="s">
        <v>23</v>
      </c>
      <c r="I5198" t="s">
        <v>37</v>
      </c>
      <c r="J5198" t="s">
        <v>24</v>
      </c>
      <c r="K5198" t="s">
        <v>23</v>
      </c>
      <c r="L5198" t="s">
        <v>23</v>
      </c>
      <c r="M5198" t="s">
        <v>24</v>
      </c>
      <c r="N5198" t="s">
        <v>23</v>
      </c>
      <c r="O5198" t="s">
        <v>23</v>
      </c>
      <c r="P5198" t="s">
        <v>31</v>
      </c>
      <c r="Q5198" t="s">
        <v>24</v>
      </c>
      <c r="R5198" t="s">
        <v>35</v>
      </c>
      <c r="S5198" t="s">
        <v>7747</v>
      </c>
      <c r="T5198" t="s">
        <v>12767</v>
      </c>
      <c r="U5198" t="s">
        <v>24</v>
      </c>
    </row>
    <row r="5199" spans="1:21">
      <c r="A5199" t="s">
        <v>5234</v>
      </c>
      <c r="B5199" t="s">
        <v>22</v>
      </c>
      <c r="C5199">
        <v>0</v>
      </c>
      <c r="D5199" t="s">
        <v>23</v>
      </c>
      <c r="E5199" t="s">
        <v>24</v>
      </c>
      <c r="F5199">
        <v>72</v>
      </c>
      <c r="G5199" t="s">
        <v>23</v>
      </c>
      <c r="H5199" t="s">
        <v>23</v>
      </c>
      <c r="I5199" t="s">
        <v>37</v>
      </c>
      <c r="J5199" t="s">
        <v>24</v>
      </c>
      <c r="K5199" t="s">
        <v>23</v>
      </c>
      <c r="L5199" t="s">
        <v>23</v>
      </c>
      <c r="M5199" t="s">
        <v>23</v>
      </c>
      <c r="N5199" t="s">
        <v>23</v>
      </c>
      <c r="O5199" t="s">
        <v>23</v>
      </c>
      <c r="P5199" t="s">
        <v>47</v>
      </c>
      <c r="Q5199" t="s">
        <v>23</v>
      </c>
      <c r="R5199" t="s">
        <v>28</v>
      </c>
      <c r="S5199" t="s">
        <v>8929</v>
      </c>
      <c r="T5199" t="s">
        <v>12768</v>
      </c>
      <c r="U5199" t="s">
        <v>24</v>
      </c>
    </row>
    <row r="5200" spans="1:21">
      <c r="A5200" t="s">
        <v>5235</v>
      </c>
      <c r="B5200" t="s">
        <v>22</v>
      </c>
      <c r="C5200">
        <v>1</v>
      </c>
      <c r="D5200" t="s">
        <v>23</v>
      </c>
      <c r="E5200" t="s">
        <v>24</v>
      </c>
      <c r="F5200">
        <v>47</v>
      </c>
      <c r="G5200" t="s">
        <v>23</v>
      </c>
      <c r="H5200" t="s">
        <v>23</v>
      </c>
      <c r="I5200" t="s">
        <v>37</v>
      </c>
      <c r="J5200" t="s">
        <v>23</v>
      </c>
      <c r="K5200" t="s">
        <v>24</v>
      </c>
      <c r="L5200" t="s">
        <v>24</v>
      </c>
      <c r="M5200" t="s">
        <v>24</v>
      </c>
      <c r="N5200" t="s">
        <v>24</v>
      </c>
      <c r="O5200" t="s">
        <v>24</v>
      </c>
      <c r="P5200" t="s">
        <v>27</v>
      </c>
      <c r="Q5200" t="s">
        <v>24</v>
      </c>
      <c r="R5200" t="s">
        <v>28</v>
      </c>
      <c r="S5200" t="s">
        <v>7993</v>
      </c>
      <c r="T5200" t="s">
        <v>12769</v>
      </c>
      <c r="U5200" t="s">
        <v>23</v>
      </c>
    </row>
    <row r="5201" spans="1:21">
      <c r="A5201" t="s">
        <v>5236</v>
      </c>
      <c r="B5201" t="s">
        <v>22</v>
      </c>
      <c r="C5201">
        <v>0</v>
      </c>
      <c r="D5201" t="s">
        <v>24</v>
      </c>
      <c r="E5201" t="s">
        <v>24</v>
      </c>
      <c r="F5201">
        <v>51</v>
      </c>
      <c r="G5201" t="s">
        <v>23</v>
      </c>
      <c r="H5201" t="s">
        <v>23</v>
      </c>
      <c r="I5201" t="s">
        <v>37</v>
      </c>
      <c r="J5201" t="s">
        <v>24</v>
      </c>
      <c r="K5201" t="s">
        <v>23</v>
      </c>
      <c r="L5201" t="s">
        <v>23</v>
      </c>
      <c r="M5201" t="s">
        <v>23</v>
      </c>
      <c r="N5201" t="s">
        <v>23</v>
      </c>
      <c r="O5201" t="s">
        <v>23</v>
      </c>
      <c r="P5201" t="s">
        <v>31</v>
      </c>
      <c r="Q5201" t="s">
        <v>23</v>
      </c>
      <c r="R5201" t="s">
        <v>28</v>
      </c>
      <c r="S5201" t="s">
        <v>11408</v>
      </c>
      <c r="T5201" t="s">
        <v>12770</v>
      </c>
      <c r="U5201" t="s">
        <v>24</v>
      </c>
    </row>
    <row r="5202" spans="1:21">
      <c r="A5202" t="s">
        <v>5237</v>
      </c>
      <c r="B5202" t="s">
        <v>22</v>
      </c>
      <c r="C5202">
        <v>0</v>
      </c>
      <c r="D5202" t="s">
        <v>23</v>
      </c>
      <c r="E5202" t="s">
        <v>23</v>
      </c>
      <c r="F5202">
        <v>70</v>
      </c>
      <c r="G5202" t="s">
        <v>23</v>
      </c>
      <c r="H5202" t="s">
        <v>23</v>
      </c>
      <c r="I5202" t="s">
        <v>37</v>
      </c>
      <c r="J5202" t="s">
        <v>24</v>
      </c>
      <c r="K5202" t="s">
        <v>23</v>
      </c>
      <c r="L5202" t="s">
        <v>23</v>
      </c>
      <c r="M5202" t="s">
        <v>24</v>
      </c>
      <c r="N5202" t="s">
        <v>23</v>
      </c>
      <c r="O5202" t="s">
        <v>23</v>
      </c>
      <c r="P5202" t="s">
        <v>31</v>
      </c>
      <c r="Q5202" t="s">
        <v>23</v>
      </c>
      <c r="R5202" t="s">
        <v>28</v>
      </c>
      <c r="S5202" t="s">
        <v>11468</v>
      </c>
      <c r="T5202">
        <v>7397</v>
      </c>
      <c r="U5202" t="s">
        <v>24</v>
      </c>
    </row>
    <row r="5203" spans="1:21">
      <c r="A5203" t="s">
        <v>5238</v>
      </c>
      <c r="B5203" t="s">
        <v>30</v>
      </c>
      <c r="C5203">
        <v>0</v>
      </c>
      <c r="D5203" t="s">
        <v>24</v>
      </c>
      <c r="E5203" t="s">
        <v>24</v>
      </c>
      <c r="F5203">
        <v>9</v>
      </c>
      <c r="G5203" t="s">
        <v>23</v>
      </c>
      <c r="H5203" t="s">
        <v>24</v>
      </c>
      <c r="I5203" t="s">
        <v>24</v>
      </c>
      <c r="J5203" t="s">
        <v>46</v>
      </c>
      <c r="K5203" t="s">
        <v>46</v>
      </c>
      <c r="L5203" t="s">
        <v>46</v>
      </c>
      <c r="M5203" t="s">
        <v>46</v>
      </c>
      <c r="N5203" t="s">
        <v>46</v>
      </c>
      <c r="O5203" t="s">
        <v>46</v>
      </c>
      <c r="P5203" t="s">
        <v>31</v>
      </c>
      <c r="Q5203" t="s">
        <v>23</v>
      </c>
      <c r="R5203" t="s">
        <v>28</v>
      </c>
      <c r="S5203" t="s">
        <v>7402</v>
      </c>
      <c r="T5203" t="s">
        <v>12771</v>
      </c>
      <c r="U5203" t="s">
        <v>24</v>
      </c>
    </row>
    <row r="5204" spans="1:21">
      <c r="A5204" t="s">
        <v>5239</v>
      </c>
      <c r="B5204" t="s">
        <v>30</v>
      </c>
      <c r="C5204">
        <v>0</v>
      </c>
      <c r="D5204" t="s">
        <v>23</v>
      </c>
      <c r="E5204" t="s">
        <v>23</v>
      </c>
      <c r="F5204">
        <v>59</v>
      </c>
      <c r="G5204" t="s">
        <v>23</v>
      </c>
      <c r="H5204" t="s">
        <v>23</v>
      </c>
      <c r="I5204" t="s">
        <v>37</v>
      </c>
      <c r="J5204" t="s">
        <v>23</v>
      </c>
      <c r="K5204" t="s">
        <v>23</v>
      </c>
      <c r="L5204" t="s">
        <v>24</v>
      </c>
      <c r="M5204" t="s">
        <v>23</v>
      </c>
      <c r="N5204" t="s">
        <v>23</v>
      </c>
      <c r="O5204" t="s">
        <v>23</v>
      </c>
      <c r="P5204" t="s">
        <v>47</v>
      </c>
      <c r="Q5204" t="s">
        <v>23</v>
      </c>
      <c r="R5204" t="s">
        <v>32</v>
      </c>
      <c r="S5204" t="s">
        <v>12772</v>
      </c>
      <c r="T5204" t="s">
        <v>12773</v>
      </c>
      <c r="U5204" t="s">
        <v>24</v>
      </c>
    </row>
    <row r="5205" spans="1:21">
      <c r="A5205" t="s">
        <v>5240</v>
      </c>
      <c r="B5205" t="s">
        <v>30</v>
      </c>
      <c r="C5205">
        <v>0</v>
      </c>
      <c r="D5205" t="s">
        <v>24</v>
      </c>
      <c r="E5205" t="s">
        <v>23</v>
      </c>
      <c r="F5205">
        <v>3</v>
      </c>
      <c r="G5205" t="s">
        <v>23</v>
      </c>
      <c r="H5205" t="s">
        <v>24</v>
      </c>
      <c r="I5205" t="s">
        <v>26</v>
      </c>
      <c r="J5205" t="s">
        <v>24</v>
      </c>
      <c r="K5205" t="s">
        <v>24</v>
      </c>
      <c r="L5205" t="s">
        <v>24</v>
      </c>
      <c r="M5205" t="s">
        <v>23</v>
      </c>
      <c r="N5205" t="s">
        <v>23</v>
      </c>
      <c r="O5205" t="s">
        <v>23</v>
      </c>
      <c r="P5205" t="s">
        <v>27</v>
      </c>
      <c r="Q5205" t="s">
        <v>24</v>
      </c>
      <c r="R5205" t="s">
        <v>32</v>
      </c>
      <c r="S5205" t="s">
        <v>7125</v>
      </c>
      <c r="T5205" t="s">
        <v>12774</v>
      </c>
      <c r="U5205" t="s">
        <v>24</v>
      </c>
    </row>
    <row r="5206" spans="1:21">
      <c r="A5206" t="s">
        <v>5241</v>
      </c>
      <c r="B5206" t="s">
        <v>30</v>
      </c>
      <c r="C5206">
        <v>1</v>
      </c>
      <c r="D5206" t="s">
        <v>23</v>
      </c>
      <c r="E5206" t="s">
        <v>24</v>
      </c>
      <c r="F5206">
        <v>38</v>
      </c>
      <c r="G5206" t="s">
        <v>24</v>
      </c>
      <c r="H5206" t="s">
        <v>25</v>
      </c>
      <c r="I5206" t="s">
        <v>26</v>
      </c>
      <c r="J5206" t="s">
        <v>24</v>
      </c>
      <c r="K5206" t="s">
        <v>24</v>
      </c>
      <c r="L5206" t="s">
        <v>24</v>
      </c>
      <c r="M5206" t="s">
        <v>24</v>
      </c>
      <c r="N5206" t="s">
        <v>24</v>
      </c>
      <c r="O5206" t="s">
        <v>24</v>
      </c>
      <c r="P5206" t="s">
        <v>27</v>
      </c>
      <c r="Q5206" t="s">
        <v>23</v>
      </c>
      <c r="R5206" t="s">
        <v>28</v>
      </c>
      <c r="S5206" t="s">
        <v>8153</v>
      </c>
      <c r="T5206" t="s">
        <v>12775</v>
      </c>
      <c r="U5206" t="s">
        <v>24</v>
      </c>
    </row>
    <row r="5207" spans="1:21">
      <c r="A5207" t="s">
        <v>5242</v>
      </c>
      <c r="B5207" t="s">
        <v>22</v>
      </c>
      <c r="C5207">
        <v>0</v>
      </c>
      <c r="D5207" t="s">
        <v>24</v>
      </c>
      <c r="E5207" t="s">
        <v>24</v>
      </c>
      <c r="F5207">
        <v>37</v>
      </c>
      <c r="G5207" t="s">
        <v>23</v>
      </c>
      <c r="H5207" t="s">
        <v>23</v>
      </c>
      <c r="I5207" t="s">
        <v>37</v>
      </c>
      <c r="J5207" t="s">
        <v>23</v>
      </c>
      <c r="K5207" t="s">
        <v>23</v>
      </c>
      <c r="L5207" t="s">
        <v>23</v>
      </c>
      <c r="M5207" t="s">
        <v>24</v>
      </c>
      <c r="N5207" t="s">
        <v>24</v>
      </c>
      <c r="O5207" t="s">
        <v>24</v>
      </c>
      <c r="P5207" t="s">
        <v>27</v>
      </c>
      <c r="Q5207" t="s">
        <v>24</v>
      </c>
      <c r="R5207" t="s">
        <v>35</v>
      </c>
      <c r="S5207" t="s">
        <v>8448</v>
      </c>
      <c r="T5207" t="s">
        <v>12776</v>
      </c>
      <c r="U5207" t="s">
        <v>24</v>
      </c>
    </row>
    <row r="5208" spans="1:21">
      <c r="A5208" t="s">
        <v>5243</v>
      </c>
      <c r="B5208" t="s">
        <v>30</v>
      </c>
      <c r="C5208">
        <v>0</v>
      </c>
      <c r="D5208" t="s">
        <v>24</v>
      </c>
      <c r="E5208" t="s">
        <v>24</v>
      </c>
      <c r="F5208">
        <v>37</v>
      </c>
      <c r="G5208" t="s">
        <v>23</v>
      </c>
      <c r="H5208" t="s">
        <v>24</v>
      </c>
      <c r="I5208" t="s">
        <v>26</v>
      </c>
      <c r="J5208" t="s">
        <v>23</v>
      </c>
      <c r="K5208" t="s">
        <v>23</v>
      </c>
      <c r="L5208" t="s">
        <v>23</v>
      </c>
      <c r="M5208" t="s">
        <v>23</v>
      </c>
      <c r="N5208" t="s">
        <v>24</v>
      </c>
      <c r="O5208" t="s">
        <v>24</v>
      </c>
      <c r="P5208" t="s">
        <v>47</v>
      </c>
      <c r="Q5208" t="s">
        <v>24</v>
      </c>
      <c r="R5208" t="s">
        <v>35</v>
      </c>
      <c r="S5208" t="s">
        <v>10029</v>
      </c>
      <c r="T5208" t="s">
        <v>12777</v>
      </c>
      <c r="U5208" t="s">
        <v>24</v>
      </c>
    </row>
    <row r="5209" spans="1:21">
      <c r="A5209" t="s">
        <v>5244</v>
      </c>
      <c r="B5209" t="s">
        <v>22</v>
      </c>
      <c r="C5209">
        <v>1</v>
      </c>
      <c r="D5209" t="s">
        <v>23</v>
      </c>
      <c r="E5209" t="s">
        <v>24</v>
      </c>
      <c r="F5209">
        <v>24</v>
      </c>
      <c r="G5209" t="s">
        <v>24</v>
      </c>
      <c r="H5209" t="s">
        <v>25</v>
      </c>
      <c r="I5209" t="s">
        <v>26</v>
      </c>
      <c r="J5209" t="s">
        <v>24</v>
      </c>
      <c r="K5209" t="s">
        <v>24</v>
      </c>
      <c r="L5209" t="s">
        <v>23</v>
      </c>
      <c r="M5209" t="s">
        <v>24</v>
      </c>
      <c r="N5209" t="s">
        <v>24</v>
      </c>
      <c r="O5209" t="s">
        <v>23</v>
      </c>
      <c r="P5209" t="s">
        <v>27</v>
      </c>
      <c r="Q5209" t="s">
        <v>23</v>
      </c>
      <c r="R5209" t="s">
        <v>40</v>
      </c>
      <c r="S5209" t="s">
        <v>10423</v>
      </c>
      <c r="T5209" t="s">
        <v>12778</v>
      </c>
      <c r="U5209" t="s">
        <v>23</v>
      </c>
    </row>
    <row r="5210" spans="1:21">
      <c r="A5210" t="s">
        <v>5245</v>
      </c>
      <c r="B5210" t="s">
        <v>22</v>
      </c>
      <c r="C5210">
        <v>0</v>
      </c>
      <c r="D5210" t="s">
        <v>23</v>
      </c>
      <c r="E5210" t="s">
        <v>23</v>
      </c>
      <c r="F5210">
        <v>14</v>
      </c>
      <c r="G5210" t="s">
        <v>23</v>
      </c>
      <c r="H5210" t="s">
        <v>24</v>
      </c>
      <c r="I5210" t="s">
        <v>26</v>
      </c>
      <c r="J5210" t="s">
        <v>23</v>
      </c>
      <c r="K5210" t="s">
        <v>23</v>
      </c>
      <c r="L5210" t="s">
        <v>24</v>
      </c>
      <c r="M5210" t="s">
        <v>23</v>
      </c>
      <c r="N5210" t="s">
        <v>24</v>
      </c>
      <c r="O5210" t="s">
        <v>24</v>
      </c>
      <c r="P5210" t="s">
        <v>27</v>
      </c>
      <c r="Q5210" t="s">
        <v>24</v>
      </c>
      <c r="R5210" t="s">
        <v>35</v>
      </c>
      <c r="S5210" t="s">
        <v>9343</v>
      </c>
      <c r="T5210" t="s">
        <v>12779</v>
      </c>
      <c r="U5210" t="s">
        <v>24</v>
      </c>
    </row>
    <row r="5211" spans="1:21">
      <c r="A5211" t="s">
        <v>5246</v>
      </c>
      <c r="B5211" t="s">
        <v>30</v>
      </c>
      <c r="C5211">
        <v>0</v>
      </c>
      <c r="D5211" t="s">
        <v>23</v>
      </c>
      <c r="E5211" t="s">
        <v>24</v>
      </c>
      <c r="F5211">
        <v>72</v>
      </c>
      <c r="G5211" t="s">
        <v>23</v>
      </c>
      <c r="H5211" t="s">
        <v>23</v>
      </c>
      <c r="I5211" t="s">
        <v>37</v>
      </c>
      <c r="J5211" t="s">
        <v>23</v>
      </c>
      <c r="K5211" t="s">
        <v>23</v>
      </c>
      <c r="L5211" t="s">
        <v>24</v>
      </c>
      <c r="M5211" t="s">
        <v>23</v>
      </c>
      <c r="N5211" t="s">
        <v>23</v>
      </c>
      <c r="O5211" t="s">
        <v>23</v>
      </c>
      <c r="P5211" t="s">
        <v>47</v>
      </c>
      <c r="Q5211" t="s">
        <v>23</v>
      </c>
      <c r="R5211" t="s">
        <v>40</v>
      </c>
      <c r="S5211" t="s">
        <v>11067</v>
      </c>
      <c r="T5211" t="s">
        <v>12780</v>
      </c>
      <c r="U5211" t="s">
        <v>24</v>
      </c>
    </row>
    <row r="5212" spans="1:21">
      <c r="A5212" t="s">
        <v>5247</v>
      </c>
      <c r="B5212" t="s">
        <v>30</v>
      </c>
      <c r="C5212">
        <v>0</v>
      </c>
      <c r="D5212" t="s">
        <v>23</v>
      </c>
      <c r="E5212" t="s">
        <v>24</v>
      </c>
      <c r="F5212">
        <v>53</v>
      </c>
      <c r="G5212" t="s">
        <v>24</v>
      </c>
      <c r="H5212" t="s">
        <v>25</v>
      </c>
      <c r="I5212" t="s">
        <v>26</v>
      </c>
      <c r="J5212" t="s">
        <v>24</v>
      </c>
      <c r="K5212" t="s">
        <v>23</v>
      </c>
      <c r="L5212" t="s">
        <v>23</v>
      </c>
      <c r="M5212" t="s">
        <v>23</v>
      </c>
      <c r="N5212" t="s">
        <v>23</v>
      </c>
      <c r="O5212" t="s">
        <v>23</v>
      </c>
      <c r="P5212" t="s">
        <v>31</v>
      </c>
      <c r="Q5212" t="s">
        <v>23</v>
      </c>
      <c r="R5212" t="s">
        <v>28</v>
      </c>
      <c r="S5212" t="s">
        <v>10267</v>
      </c>
      <c r="T5212" t="s">
        <v>12781</v>
      </c>
      <c r="U5212" t="s">
        <v>23</v>
      </c>
    </row>
    <row r="5213" spans="1:21">
      <c r="A5213" t="s">
        <v>5248</v>
      </c>
      <c r="B5213" t="s">
        <v>22</v>
      </c>
      <c r="C5213">
        <v>0</v>
      </c>
      <c r="D5213" t="s">
        <v>23</v>
      </c>
      <c r="E5213" t="s">
        <v>24</v>
      </c>
      <c r="F5213">
        <v>8</v>
      </c>
      <c r="G5213" t="s">
        <v>23</v>
      </c>
      <c r="H5213" t="s">
        <v>23</v>
      </c>
      <c r="I5213" t="s">
        <v>37</v>
      </c>
      <c r="J5213" t="s">
        <v>24</v>
      </c>
      <c r="K5213" t="s">
        <v>24</v>
      </c>
      <c r="L5213" t="s">
        <v>24</v>
      </c>
      <c r="M5213" t="s">
        <v>24</v>
      </c>
      <c r="N5213" t="s">
        <v>24</v>
      </c>
      <c r="O5213" t="s">
        <v>23</v>
      </c>
      <c r="P5213" t="s">
        <v>27</v>
      </c>
      <c r="Q5213" t="s">
        <v>23</v>
      </c>
      <c r="R5213" t="s">
        <v>28</v>
      </c>
      <c r="S5213" t="s">
        <v>8199</v>
      </c>
      <c r="T5213" t="s">
        <v>12782</v>
      </c>
      <c r="U5213" t="s">
        <v>23</v>
      </c>
    </row>
    <row r="5214" spans="1:21">
      <c r="A5214" t="s">
        <v>5249</v>
      </c>
      <c r="B5214" t="s">
        <v>30</v>
      </c>
      <c r="C5214">
        <v>0</v>
      </c>
      <c r="D5214" t="s">
        <v>23</v>
      </c>
      <c r="E5214" t="s">
        <v>23</v>
      </c>
      <c r="F5214">
        <v>72</v>
      </c>
      <c r="G5214" t="s">
        <v>24</v>
      </c>
      <c r="H5214" t="s">
        <v>25</v>
      </c>
      <c r="I5214" t="s">
        <v>26</v>
      </c>
      <c r="J5214" t="s">
        <v>23</v>
      </c>
      <c r="K5214" t="s">
        <v>23</v>
      </c>
      <c r="L5214" t="s">
        <v>23</v>
      </c>
      <c r="M5214" t="s">
        <v>24</v>
      </c>
      <c r="N5214" t="s">
        <v>24</v>
      </c>
      <c r="O5214" t="s">
        <v>24</v>
      </c>
      <c r="P5214" t="s">
        <v>47</v>
      </c>
      <c r="Q5214" t="s">
        <v>24</v>
      </c>
      <c r="R5214" t="s">
        <v>40</v>
      </c>
      <c r="S5214" t="s">
        <v>11690</v>
      </c>
      <c r="T5214">
        <v>2763</v>
      </c>
      <c r="U5214" t="s">
        <v>24</v>
      </c>
    </row>
    <row r="5215" spans="1:21">
      <c r="A5215" t="s">
        <v>5250</v>
      </c>
      <c r="B5215" t="s">
        <v>22</v>
      </c>
      <c r="C5215">
        <v>1</v>
      </c>
      <c r="D5215" t="s">
        <v>23</v>
      </c>
      <c r="E5215" t="s">
        <v>24</v>
      </c>
      <c r="F5215">
        <v>17</v>
      </c>
      <c r="G5215" t="s">
        <v>23</v>
      </c>
      <c r="H5215" t="s">
        <v>23</v>
      </c>
      <c r="I5215" t="s">
        <v>37</v>
      </c>
      <c r="J5215" t="s">
        <v>24</v>
      </c>
      <c r="K5215" t="s">
        <v>24</v>
      </c>
      <c r="L5215" t="s">
        <v>24</v>
      </c>
      <c r="M5215" t="s">
        <v>24</v>
      </c>
      <c r="N5215" t="s">
        <v>23</v>
      </c>
      <c r="O5215" t="s">
        <v>23</v>
      </c>
      <c r="P5215" t="s">
        <v>27</v>
      </c>
      <c r="Q5215" t="s">
        <v>23</v>
      </c>
      <c r="R5215" t="s">
        <v>28</v>
      </c>
      <c r="S5215" t="s">
        <v>9094</v>
      </c>
      <c r="T5215" t="s">
        <v>12783</v>
      </c>
      <c r="U5215" t="s">
        <v>24</v>
      </c>
    </row>
    <row r="5216" spans="1:21">
      <c r="A5216" t="s">
        <v>5251</v>
      </c>
      <c r="B5216" t="s">
        <v>22</v>
      </c>
      <c r="C5216">
        <v>0</v>
      </c>
      <c r="D5216" t="s">
        <v>23</v>
      </c>
      <c r="E5216" t="s">
        <v>23</v>
      </c>
      <c r="F5216">
        <v>2</v>
      </c>
      <c r="G5216" t="s">
        <v>23</v>
      </c>
      <c r="H5216" t="s">
        <v>24</v>
      </c>
      <c r="I5216" t="s">
        <v>37</v>
      </c>
      <c r="J5216" t="s">
        <v>24</v>
      </c>
      <c r="K5216" t="s">
        <v>23</v>
      </c>
      <c r="L5216" t="s">
        <v>24</v>
      </c>
      <c r="M5216" t="s">
        <v>24</v>
      </c>
      <c r="N5216" t="s">
        <v>24</v>
      </c>
      <c r="O5216" t="s">
        <v>24</v>
      </c>
      <c r="P5216" t="s">
        <v>27</v>
      </c>
      <c r="Q5216" t="s">
        <v>23</v>
      </c>
      <c r="R5216" t="s">
        <v>35</v>
      </c>
      <c r="S5216" t="s">
        <v>8486</v>
      </c>
      <c r="T5216" t="s">
        <v>12784</v>
      </c>
      <c r="U5216" t="s">
        <v>23</v>
      </c>
    </row>
    <row r="5217" spans="1:21">
      <c r="A5217" t="s">
        <v>5252</v>
      </c>
      <c r="B5217" t="s">
        <v>22</v>
      </c>
      <c r="C5217">
        <v>0</v>
      </c>
      <c r="D5217" t="s">
        <v>23</v>
      </c>
      <c r="E5217" t="s">
        <v>24</v>
      </c>
      <c r="F5217">
        <v>8</v>
      </c>
      <c r="G5217" t="s">
        <v>23</v>
      </c>
      <c r="H5217" t="s">
        <v>24</v>
      </c>
      <c r="I5217" t="s">
        <v>24</v>
      </c>
      <c r="J5217" t="s">
        <v>46</v>
      </c>
      <c r="K5217" t="s">
        <v>46</v>
      </c>
      <c r="L5217" t="s">
        <v>46</v>
      </c>
      <c r="M5217" t="s">
        <v>46</v>
      </c>
      <c r="N5217" t="s">
        <v>46</v>
      </c>
      <c r="O5217" t="s">
        <v>46</v>
      </c>
      <c r="P5217" t="s">
        <v>27</v>
      </c>
      <c r="Q5217" t="s">
        <v>24</v>
      </c>
      <c r="R5217" t="s">
        <v>35</v>
      </c>
      <c r="S5217" t="s">
        <v>7160</v>
      </c>
      <c r="T5217" t="s">
        <v>12785</v>
      </c>
      <c r="U5217" t="s">
        <v>23</v>
      </c>
    </row>
    <row r="5218" spans="1:21">
      <c r="A5218" t="s">
        <v>5253</v>
      </c>
      <c r="B5218" t="s">
        <v>22</v>
      </c>
      <c r="C5218">
        <v>0</v>
      </c>
      <c r="D5218" t="s">
        <v>23</v>
      </c>
      <c r="E5218" t="s">
        <v>24</v>
      </c>
      <c r="F5218">
        <v>48</v>
      </c>
      <c r="G5218" t="s">
        <v>24</v>
      </c>
      <c r="H5218" t="s">
        <v>25</v>
      </c>
      <c r="I5218" t="s">
        <v>26</v>
      </c>
      <c r="J5218" t="s">
        <v>24</v>
      </c>
      <c r="K5218" t="s">
        <v>23</v>
      </c>
      <c r="L5218" t="s">
        <v>23</v>
      </c>
      <c r="M5218" t="s">
        <v>24</v>
      </c>
      <c r="N5218" t="s">
        <v>24</v>
      </c>
      <c r="O5218" t="s">
        <v>24</v>
      </c>
      <c r="P5218" t="s">
        <v>31</v>
      </c>
      <c r="Q5218" t="s">
        <v>24</v>
      </c>
      <c r="R5218" t="s">
        <v>32</v>
      </c>
      <c r="S5218" t="s">
        <v>8161</v>
      </c>
      <c r="T5218" t="s">
        <v>12786</v>
      </c>
      <c r="U5218" t="s">
        <v>23</v>
      </c>
    </row>
    <row r="5219" spans="1:21">
      <c r="A5219" t="s">
        <v>5254</v>
      </c>
      <c r="B5219" t="s">
        <v>22</v>
      </c>
      <c r="C5219">
        <v>0</v>
      </c>
      <c r="D5219" t="s">
        <v>24</v>
      </c>
      <c r="E5219" t="s">
        <v>24</v>
      </c>
      <c r="F5219">
        <v>10</v>
      </c>
      <c r="G5219" t="s">
        <v>23</v>
      </c>
      <c r="H5219" t="s">
        <v>23</v>
      </c>
      <c r="I5219" t="s">
        <v>24</v>
      </c>
      <c r="J5219" t="s">
        <v>46</v>
      </c>
      <c r="K5219" t="s">
        <v>46</v>
      </c>
      <c r="L5219" t="s">
        <v>46</v>
      </c>
      <c r="M5219" t="s">
        <v>46</v>
      </c>
      <c r="N5219" t="s">
        <v>46</v>
      </c>
      <c r="O5219" t="s">
        <v>46</v>
      </c>
      <c r="P5219" t="s">
        <v>27</v>
      </c>
      <c r="Q5219" t="s">
        <v>23</v>
      </c>
      <c r="R5219" t="s">
        <v>32</v>
      </c>
      <c r="S5219" t="s">
        <v>8688</v>
      </c>
      <c r="T5219" t="s">
        <v>12787</v>
      </c>
      <c r="U5219" t="s">
        <v>24</v>
      </c>
    </row>
    <row r="5220" spans="1:21">
      <c r="A5220" t="s">
        <v>5255</v>
      </c>
      <c r="B5220" t="s">
        <v>30</v>
      </c>
      <c r="C5220">
        <v>0</v>
      </c>
      <c r="D5220" t="s">
        <v>23</v>
      </c>
      <c r="E5220" t="s">
        <v>23</v>
      </c>
      <c r="F5220">
        <v>0</v>
      </c>
      <c r="G5220" t="s">
        <v>23</v>
      </c>
      <c r="H5220" t="s">
        <v>24</v>
      </c>
      <c r="I5220" t="s">
        <v>24</v>
      </c>
      <c r="J5220" t="s">
        <v>46</v>
      </c>
      <c r="K5220" t="s">
        <v>46</v>
      </c>
      <c r="L5220" t="s">
        <v>46</v>
      </c>
      <c r="M5220" t="s">
        <v>46</v>
      </c>
      <c r="N5220" t="s">
        <v>46</v>
      </c>
      <c r="O5220" t="s">
        <v>46</v>
      </c>
      <c r="P5220" t="s">
        <v>31</v>
      </c>
      <c r="Q5220" t="s">
        <v>23</v>
      </c>
      <c r="R5220" t="s">
        <v>32</v>
      </c>
      <c r="S5220" t="s">
        <v>7385</v>
      </c>
      <c r="T5220" t="s">
        <v>525</v>
      </c>
      <c r="U5220" t="s">
        <v>24</v>
      </c>
    </row>
    <row r="5221" spans="1:21">
      <c r="A5221" t="s">
        <v>5256</v>
      </c>
      <c r="B5221" t="s">
        <v>30</v>
      </c>
      <c r="C5221">
        <v>0</v>
      </c>
      <c r="D5221" t="s">
        <v>24</v>
      </c>
      <c r="E5221" t="s">
        <v>24</v>
      </c>
      <c r="F5221">
        <v>1</v>
      </c>
      <c r="G5221" t="s">
        <v>23</v>
      </c>
      <c r="H5221" t="s">
        <v>24</v>
      </c>
      <c r="I5221" t="s">
        <v>24</v>
      </c>
      <c r="J5221" t="s">
        <v>46</v>
      </c>
      <c r="K5221" t="s">
        <v>46</v>
      </c>
      <c r="L5221" t="s">
        <v>46</v>
      </c>
      <c r="M5221" t="s">
        <v>46</v>
      </c>
      <c r="N5221" t="s">
        <v>46</v>
      </c>
      <c r="O5221" t="s">
        <v>46</v>
      </c>
      <c r="P5221" t="s">
        <v>27</v>
      </c>
      <c r="Q5221" t="s">
        <v>24</v>
      </c>
      <c r="R5221" t="s">
        <v>32</v>
      </c>
      <c r="S5221" t="s">
        <v>7400</v>
      </c>
      <c r="T5221" t="s">
        <v>7400</v>
      </c>
      <c r="U5221" t="s">
        <v>24</v>
      </c>
    </row>
    <row r="5222" spans="1:21">
      <c r="A5222" t="s">
        <v>5257</v>
      </c>
      <c r="B5222" t="s">
        <v>22</v>
      </c>
      <c r="C5222">
        <v>0</v>
      </c>
      <c r="D5222" t="s">
        <v>24</v>
      </c>
      <c r="E5222" t="s">
        <v>24</v>
      </c>
      <c r="F5222">
        <v>29</v>
      </c>
      <c r="G5222" t="s">
        <v>23</v>
      </c>
      <c r="H5222" t="s">
        <v>24</v>
      </c>
      <c r="I5222" t="s">
        <v>26</v>
      </c>
      <c r="J5222" t="s">
        <v>23</v>
      </c>
      <c r="K5222" t="s">
        <v>24</v>
      </c>
      <c r="L5222" t="s">
        <v>23</v>
      </c>
      <c r="M5222" t="s">
        <v>23</v>
      </c>
      <c r="N5222" t="s">
        <v>24</v>
      </c>
      <c r="O5222" t="s">
        <v>24</v>
      </c>
      <c r="P5222" t="s">
        <v>31</v>
      </c>
      <c r="Q5222" t="s">
        <v>24</v>
      </c>
      <c r="R5222" t="s">
        <v>40</v>
      </c>
      <c r="S5222">
        <v>58</v>
      </c>
      <c r="T5222" t="s">
        <v>11302</v>
      </c>
      <c r="U5222" t="s">
        <v>24</v>
      </c>
    </row>
    <row r="5223" spans="1:21">
      <c r="A5223" t="s">
        <v>5258</v>
      </c>
      <c r="B5223" t="s">
        <v>22</v>
      </c>
      <c r="C5223">
        <v>1</v>
      </c>
      <c r="D5223" t="s">
        <v>23</v>
      </c>
      <c r="E5223" t="s">
        <v>23</v>
      </c>
      <c r="F5223">
        <v>65</v>
      </c>
      <c r="G5223" t="s">
        <v>23</v>
      </c>
      <c r="H5223" t="s">
        <v>23</v>
      </c>
      <c r="I5223" t="s">
        <v>37</v>
      </c>
      <c r="J5223" t="s">
        <v>24</v>
      </c>
      <c r="K5223" t="s">
        <v>23</v>
      </c>
      <c r="L5223" t="s">
        <v>23</v>
      </c>
      <c r="M5223" t="s">
        <v>24</v>
      </c>
      <c r="N5223" t="s">
        <v>23</v>
      </c>
      <c r="O5223" t="s">
        <v>23</v>
      </c>
      <c r="P5223" t="s">
        <v>31</v>
      </c>
      <c r="Q5223" t="s">
        <v>23</v>
      </c>
      <c r="R5223" t="s">
        <v>28</v>
      </c>
      <c r="S5223" t="s">
        <v>8709</v>
      </c>
      <c r="T5223" t="s">
        <v>12788</v>
      </c>
      <c r="U5223" t="s">
        <v>24</v>
      </c>
    </row>
    <row r="5224" spans="1:21">
      <c r="A5224" t="s">
        <v>5259</v>
      </c>
      <c r="B5224" t="s">
        <v>22</v>
      </c>
      <c r="C5224">
        <v>0</v>
      </c>
      <c r="D5224" t="s">
        <v>24</v>
      </c>
      <c r="E5224" t="s">
        <v>24</v>
      </c>
      <c r="F5224">
        <v>8</v>
      </c>
      <c r="G5224" t="s">
        <v>23</v>
      </c>
      <c r="H5224" t="s">
        <v>23</v>
      </c>
      <c r="I5224" t="s">
        <v>26</v>
      </c>
      <c r="J5224" t="s">
        <v>23</v>
      </c>
      <c r="K5224" t="s">
        <v>23</v>
      </c>
      <c r="L5224" t="s">
        <v>23</v>
      </c>
      <c r="M5224" t="s">
        <v>24</v>
      </c>
      <c r="N5224" t="s">
        <v>24</v>
      </c>
      <c r="O5224" t="s">
        <v>24</v>
      </c>
      <c r="P5224" t="s">
        <v>27</v>
      </c>
      <c r="Q5224" t="s">
        <v>23</v>
      </c>
      <c r="R5224" t="s">
        <v>35</v>
      </c>
      <c r="S5224" t="s">
        <v>8519</v>
      </c>
      <c r="T5224" t="s">
        <v>12789</v>
      </c>
      <c r="U5224" t="s">
        <v>24</v>
      </c>
    </row>
    <row r="5225" spans="1:21">
      <c r="A5225" t="s">
        <v>5260</v>
      </c>
      <c r="B5225" t="s">
        <v>30</v>
      </c>
      <c r="C5225">
        <v>0</v>
      </c>
      <c r="D5225" t="s">
        <v>23</v>
      </c>
      <c r="E5225" t="s">
        <v>24</v>
      </c>
      <c r="F5225">
        <v>61</v>
      </c>
      <c r="G5225" t="s">
        <v>23</v>
      </c>
      <c r="H5225" t="s">
        <v>23</v>
      </c>
      <c r="I5225" t="s">
        <v>24</v>
      </c>
      <c r="J5225" t="s">
        <v>46</v>
      </c>
      <c r="K5225" t="s">
        <v>46</v>
      </c>
      <c r="L5225" t="s">
        <v>46</v>
      </c>
      <c r="M5225" t="s">
        <v>46</v>
      </c>
      <c r="N5225" t="s">
        <v>46</v>
      </c>
      <c r="O5225" t="s">
        <v>46</v>
      </c>
      <c r="P5225" t="s">
        <v>47</v>
      </c>
      <c r="Q5225" t="s">
        <v>24</v>
      </c>
      <c r="R5225" t="s">
        <v>35</v>
      </c>
      <c r="S5225" t="s">
        <v>8535</v>
      </c>
      <c r="T5225" t="s">
        <v>12790</v>
      </c>
      <c r="U5225" t="s">
        <v>24</v>
      </c>
    </row>
    <row r="5226" spans="1:21">
      <c r="A5226" t="s">
        <v>5261</v>
      </c>
      <c r="B5226" t="s">
        <v>22</v>
      </c>
      <c r="C5226">
        <v>1</v>
      </c>
      <c r="D5226" t="s">
        <v>24</v>
      </c>
      <c r="E5226" t="s">
        <v>24</v>
      </c>
      <c r="F5226">
        <v>45</v>
      </c>
      <c r="G5226" t="s">
        <v>23</v>
      </c>
      <c r="H5226" t="s">
        <v>23</v>
      </c>
      <c r="I5226" t="s">
        <v>37</v>
      </c>
      <c r="J5226" t="s">
        <v>24</v>
      </c>
      <c r="K5226" t="s">
        <v>24</v>
      </c>
      <c r="L5226" t="s">
        <v>23</v>
      </c>
      <c r="M5226" t="s">
        <v>24</v>
      </c>
      <c r="N5226" t="s">
        <v>23</v>
      </c>
      <c r="O5226" t="s">
        <v>23</v>
      </c>
      <c r="P5226" t="s">
        <v>31</v>
      </c>
      <c r="Q5226" t="s">
        <v>23</v>
      </c>
      <c r="R5226" t="s">
        <v>35</v>
      </c>
      <c r="S5226" t="s">
        <v>7895</v>
      </c>
      <c r="T5226" t="s">
        <v>12791</v>
      </c>
      <c r="U5226" t="s">
        <v>24</v>
      </c>
    </row>
    <row r="5227" spans="1:21">
      <c r="A5227" t="s">
        <v>5262</v>
      </c>
      <c r="B5227" t="s">
        <v>30</v>
      </c>
      <c r="C5227">
        <v>0</v>
      </c>
      <c r="D5227" t="s">
        <v>23</v>
      </c>
      <c r="E5227" t="s">
        <v>23</v>
      </c>
      <c r="F5227">
        <v>72</v>
      </c>
      <c r="G5227" t="s">
        <v>23</v>
      </c>
      <c r="H5227" t="s">
        <v>23</v>
      </c>
      <c r="I5227" t="s">
        <v>37</v>
      </c>
      <c r="J5227" t="s">
        <v>24</v>
      </c>
      <c r="K5227" t="s">
        <v>23</v>
      </c>
      <c r="L5227" t="s">
        <v>23</v>
      </c>
      <c r="M5227" t="s">
        <v>24</v>
      </c>
      <c r="N5227" t="s">
        <v>23</v>
      </c>
      <c r="O5227" t="s">
        <v>23</v>
      </c>
      <c r="P5227" t="s">
        <v>31</v>
      </c>
      <c r="Q5227" t="s">
        <v>23</v>
      </c>
      <c r="R5227" t="s">
        <v>40</v>
      </c>
      <c r="S5227" t="s">
        <v>9485</v>
      </c>
      <c r="T5227">
        <v>7459</v>
      </c>
      <c r="U5227" t="s">
        <v>24</v>
      </c>
    </row>
    <row r="5228" spans="1:21">
      <c r="A5228" t="s">
        <v>5263</v>
      </c>
      <c r="B5228" t="s">
        <v>30</v>
      </c>
      <c r="C5228">
        <v>0</v>
      </c>
      <c r="D5228" t="s">
        <v>23</v>
      </c>
      <c r="E5228" t="s">
        <v>23</v>
      </c>
      <c r="F5228">
        <v>12</v>
      </c>
      <c r="G5228" t="s">
        <v>23</v>
      </c>
      <c r="H5228" t="s">
        <v>24</v>
      </c>
      <c r="I5228" t="s">
        <v>24</v>
      </c>
      <c r="J5228" t="s">
        <v>46</v>
      </c>
      <c r="K5228" t="s">
        <v>46</v>
      </c>
      <c r="L5228" t="s">
        <v>46</v>
      </c>
      <c r="M5228" t="s">
        <v>46</v>
      </c>
      <c r="N5228" t="s">
        <v>46</v>
      </c>
      <c r="O5228" t="s">
        <v>46</v>
      </c>
      <c r="P5228" t="s">
        <v>27</v>
      </c>
      <c r="Q5228" t="s">
        <v>23</v>
      </c>
      <c r="R5228" t="s">
        <v>28</v>
      </c>
      <c r="S5228" t="s">
        <v>12792</v>
      </c>
      <c r="T5228" t="s">
        <v>12793</v>
      </c>
      <c r="U5228" t="s">
        <v>24</v>
      </c>
    </row>
    <row r="5229" spans="1:21">
      <c r="A5229" t="s">
        <v>5264</v>
      </c>
      <c r="B5229" t="s">
        <v>30</v>
      </c>
      <c r="C5229">
        <v>0</v>
      </c>
      <c r="D5229" t="s">
        <v>24</v>
      </c>
      <c r="E5229" t="s">
        <v>24</v>
      </c>
      <c r="F5229">
        <v>7</v>
      </c>
      <c r="G5229" t="s">
        <v>23</v>
      </c>
      <c r="H5229" t="s">
        <v>23</v>
      </c>
      <c r="I5229" t="s">
        <v>37</v>
      </c>
      <c r="J5229" t="s">
        <v>24</v>
      </c>
      <c r="K5229" t="s">
        <v>24</v>
      </c>
      <c r="L5229" t="s">
        <v>24</v>
      </c>
      <c r="M5229" t="s">
        <v>24</v>
      </c>
      <c r="N5229" t="s">
        <v>23</v>
      </c>
      <c r="O5229" t="s">
        <v>23</v>
      </c>
      <c r="P5229" t="s">
        <v>27</v>
      </c>
      <c r="Q5229" t="s">
        <v>24</v>
      </c>
      <c r="R5229" t="s">
        <v>28</v>
      </c>
      <c r="S5229" t="s">
        <v>11296</v>
      </c>
      <c r="T5229" t="s">
        <v>12794</v>
      </c>
      <c r="U5229" t="s">
        <v>24</v>
      </c>
    </row>
    <row r="5230" spans="1:21">
      <c r="A5230" t="s">
        <v>5265</v>
      </c>
      <c r="B5230" t="s">
        <v>30</v>
      </c>
      <c r="C5230">
        <v>0</v>
      </c>
      <c r="D5230" t="s">
        <v>24</v>
      </c>
      <c r="E5230" t="s">
        <v>24</v>
      </c>
      <c r="F5230">
        <v>9</v>
      </c>
      <c r="G5230" t="s">
        <v>23</v>
      </c>
      <c r="H5230" t="s">
        <v>24</v>
      </c>
      <c r="I5230" t="s">
        <v>26</v>
      </c>
      <c r="J5230" t="s">
        <v>24</v>
      </c>
      <c r="K5230" t="s">
        <v>24</v>
      </c>
      <c r="L5230" t="s">
        <v>24</v>
      </c>
      <c r="M5230" t="s">
        <v>24</v>
      </c>
      <c r="N5230" t="s">
        <v>24</v>
      </c>
      <c r="O5230" t="s">
        <v>24</v>
      </c>
      <c r="P5230" t="s">
        <v>27</v>
      </c>
      <c r="Q5230" t="s">
        <v>23</v>
      </c>
      <c r="R5230" t="s">
        <v>32</v>
      </c>
      <c r="S5230" t="s">
        <v>8383</v>
      </c>
      <c r="T5230" t="s">
        <v>12795</v>
      </c>
      <c r="U5230" t="s">
        <v>24</v>
      </c>
    </row>
    <row r="5231" spans="1:21">
      <c r="A5231" t="s">
        <v>5266</v>
      </c>
      <c r="B5231" t="s">
        <v>22</v>
      </c>
      <c r="C5231">
        <v>1</v>
      </c>
      <c r="D5231" t="s">
        <v>23</v>
      </c>
      <c r="E5231" t="s">
        <v>24</v>
      </c>
      <c r="F5231">
        <v>43</v>
      </c>
      <c r="G5231" t="s">
        <v>23</v>
      </c>
      <c r="H5231" t="s">
        <v>23</v>
      </c>
      <c r="I5231" t="s">
        <v>37</v>
      </c>
      <c r="J5231" t="s">
        <v>24</v>
      </c>
      <c r="K5231" t="s">
        <v>24</v>
      </c>
      <c r="L5231" t="s">
        <v>23</v>
      </c>
      <c r="M5231" t="s">
        <v>23</v>
      </c>
      <c r="N5231" t="s">
        <v>23</v>
      </c>
      <c r="O5231" t="s">
        <v>23</v>
      </c>
      <c r="P5231" t="s">
        <v>31</v>
      </c>
      <c r="Q5231" t="s">
        <v>23</v>
      </c>
      <c r="R5231" t="s">
        <v>28</v>
      </c>
      <c r="S5231" t="s">
        <v>12515</v>
      </c>
      <c r="T5231" t="s">
        <v>12796</v>
      </c>
      <c r="U5231" t="s">
        <v>23</v>
      </c>
    </row>
    <row r="5232" spans="1:21">
      <c r="A5232" t="s">
        <v>5267</v>
      </c>
      <c r="B5232" t="s">
        <v>30</v>
      </c>
      <c r="C5232">
        <v>0</v>
      </c>
      <c r="D5232" t="s">
        <v>23</v>
      </c>
      <c r="E5232" t="s">
        <v>23</v>
      </c>
      <c r="F5232">
        <v>58</v>
      </c>
      <c r="G5232" t="s">
        <v>23</v>
      </c>
      <c r="H5232" t="s">
        <v>23</v>
      </c>
      <c r="I5232" t="s">
        <v>37</v>
      </c>
      <c r="J5232" t="s">
        <v>24</v>
      </c>
      <c r="K5232" t="s">
        <v>24</v>
      </c>
      <c r="L5232" t="s">
        <v>23</v>
      </c>
      <c r="M5232" t="s">
        <v>23</v>
      </c>
      <c r="N5232" t="s">
        <v>24</v>
      </c>
      <c r="O5232" t="s">
        <v>23</v>
      </c>
      <c r="P5232" t="s">
        <v>47</v>
      </c>
      <c r="Q5232" t="s">
        <v>24</v>
      </c>
      <c r="R5232" t="s">
        <v>35</v>
      </c>
      <c r="S5232" t="s">
        <v>7306</v>
      </c>
      <c r="T5232" t="s">
        <v>12797</v>
      </c>
      <c r="U5232" t="s">
        <v>24</v>
      </c>
    </row>
    <row r="5233" spans="1:21">
      <c r="A5233" t="s">
        <v>5268</v>
      </c>
      <c r="B5233" t="s">
        <v>30</v>
      </c>
      <c r="C5233">
        <v>1</v>
      </c>
      <c r="D5233" t="s">
        <v>23</v>
      </c>
      <c r="E5233" t="s">
        <v>24</v>
      </c>
      <c r="F5233">
        <v>16</v>
      </c>
      <c r="G5233" t="s">
        <v>23</v>
      </c>
      <c r="H5233" t="s">
        <v>23</v>
      </c>
      <c r="I5233" t="s">
        <v>37</v>
      </c>
      <c r="J5233" t="s">
        <v>24</v>
      </c>
      <c r="K5233" t="s">
        <v>24</v>
      </c>
      <c r="L5233" t="s">
        <v>23</v>
      </c>
      <c r="M5233" t="s">
        <v>24</v>
      </c>
      <c r="N5233" t="s">
        <v>23</v>
      </c>
      <c r="O5233" t="s">
        <v>23</v>
      </c>
      <c r="P5233" t="s">
        <v>27</v>
      </c>
      <c r="Q5233" t="s">
        <v>23</v>
      </c>
      <c r="R5233" t="s">
        <v>28</v>
      </c>
      <c r="S5233" t="s">
        <v>9171</v>
      </c>
      <c r="T5233" t="s">
        <v>12798</v>
      </c>
      <c r="U5233" t="s">
        <v>23</v>
      </c>
    </row>
    <row r="5234" spans="1:21">
      <c r="A5234" t="s">
        <v>5269</v>
      </c>
      <c r="B5234" t="s">
        <v>30</v>
      </c>
      <c r="C5234">
        <v>0</v>
      </c>
      <c r="D5234" t="s">
        <v>23</v>
      </c>
      <c r="E5234" t="s">
        <v>23</v>
      </c>
      <c r="F5234">
        <v>2</v>
      </c>
      <c r="G5234" t="s">
        <v>23</v>
      </c>
      <c r="H5234" t="s">
        <v>24</v>
      </c>
      <c r="I5234" t="s">
        <v>24</v>
      </c>
      <c r="J5234" t="s">
        <v>46</v>
      </c>
      <c r="K5234" t="s">
        <v>46</v>
      </c>
      <c r="L5234" t="s">
        <v>46</v>
      </c>
      <c r="M5234" t="s">
        <v>46</v>
      </c>
      <c r="N5234" t="s">
        <v>46</v>
      </c>
      <c r="O5234" t="s">
        <v>46</v>
      </c>
      <c r="P5234" t="s">
        <v>27</v>
      </c>
      <c r="Q5234" t="s">
        <v>24</v>
      </c>
      <c r="R5234" t="s">
        <v>32</v>
      </c>
      <c r="S5234" t="s">
        <v>9579</v>
      </c>
      <c r="T5234" t="s">
        <v>10708</v>
      </c>
      <c r="U5234" t="s">
        <v>24</v>
      </c>
    </row>
    <row r="5235" spans="1:21">
      <c r="A5235" t="s">
        <v>5270</v>
      </c>
      <c r="B5235" t="s">
        <v>22</v>
      </c>
      <c r="C5235">
        <v>0</v>
      </c>
      <c r="D5235" t="s">
        <v>23</v>
      </c>
      <c r="E5235" t="s">
        <v>24</v>
      </c>
      <c r="F5235">
        <v>8</v>
      </c>
      <c r="G5235" t="s">
        <v>23</v>
      </c>
      <c r="H5235" t="s">
        <v>24</v>
      </c>
      <c r="I5235" t="s">
        <v>37</v>
      </c>
      <c r="J5235" t="s">
        <v>24</v>
      </c>
      <c r="K5235" t="s">
        <v>23</v>
      </c>
      <c r="L5235" t="s">
        <v>23</v>
      </c>
      <c r="M5235" t="s">
        <v>24</v>
      </c>
      <c r="N5235" t="s">
        <v>23</v>
      </c>
      <c r="O5235" t="s">
        <v>23</v>
      </c>
      <c r="P5235" t="s">
        <v>27</v>
      </c>
      <c r="Q5235" t="s">
        <v>24</v>
      </c>
      <c r="R5235" t="s">
        <v>28</v>
      </c>
      <c r="S5235" t="s">
        <v>7622</v>
      </c>
      <c r="T5235" t="s">
        <v>12799</v>
      </c>
      <c r="U5235" t="s">
        <v>23</v>
      </c>
    </row>
    <row r="5236" spans="1:21">
      <c r="A5236" t="s">
        <v>5271</v>
      </c>
      <c r="B5236" t="s">
        <v>22</v>
      </c>
      <c r="C5236">
        <v>0</v>
      </c>
      <c r="D5236" t="s">
        <v>23</v>
      </c>
      <c r="E5236" t="s">
        <v>24</v>
      </c>
      <c r="F5236">
        <v>40</v>
      </c>
      <c r="G5236" t="s">
        <v>23</v>
      </c>
      <c r="H5236" t="s">
        <v>23</v>
      </c>
      <c r="I5236" t="s">
        <v>37</v>
      </c>
      <c r="J5236" t="s">
        <v>23</v>
      </c>
      <c r="K5236" t="s">
        <v>24</v>
      </c>
      <c r="L5236" t="s">
        <v>23</v>
      </c>
      <c r="M5236" t="s">
        <v>24</v>
      </c>
      <c r="N5236" t="s">
        <v>23</v>
      </c>
      <c r="O5236" t="s">
        <v>23</v>
      </c>
      <c r="P5236" t="s">
        <v>31</v>
      </c>
      <c r="Q5236" t="s">
        <v>24</v>
      </c>
      <c r="R5236" t="s">
        <v>35</v>
      </c>
      <c r="S5236" t="s">
        <v>9796</v>
      </c>
      <c r="T5236" t="s">
        <v>12800</v>
      </c>
      <c r="U5236" t="s">
        <v>24</v>
      </c>
    </row>
    <row r="5237" spans="1:21">
      <c r="A5237" t="s">
        <v>5272</v>
      </c>
      <c r="B5237" t="s">
        <v>30</v>
      </c>
      <c r="C5237">
        <v>0</v>
      </c>
      <c r="D5237" t="s">
        <v>24</v>
      </c>
      <c r="E5237" t="s">
        <v>24</v>
      </c>
      <c r="F5237">
        <v>9</v>
      </c>
      <c r="G5237" t="s">
        <v>23</v>
      </c>
      <c r="H5237" t="s">
        <v>23</v>
      </c>
      <c r="I5237" t="s">
        <v>37</v>
      </c>
      <c r="J5237" t="s">
        <v>23</v>
      </c>
      <c r="K5237" t="s">
        <v>24</v>
      </c>
      <c r="L5237" t="s">
        <v>24</v>
      </c>
      <c r="M5237" t="s">
        <v>24</v>
      </c>
      <c r="N5237" t="s">
        <v>24</v>
      </c>
      <c r="O5237" t="s">
        <v>24</v>
      </c>
      <c r="P5237" t="s">
        <v>27</v>
      </c>
      <c r="Q5237" t="s">
        <v>23</v>
      </c>
      <c r="R5237" t="s">
        <v>28</v>
      </c>
      <c r="S5237" t="s">
        <v>7498</v>
      </c>
      <c r="T5237" t="s">
        <v>12801</v>
      </c>
      <c r="U5237" t="s">
        <v>24</v>
      </c>
    </row>
    <row r="5238" spans="1:21">
      <c r="A5238" t="s">
        <v>5273</v>
      </c>
      <c r="B5238" t="s">
        <v>30</v>
      </c>
      <c r="C5238">
        <v>0</v>
      </c>
      <c r="D5238" t="s">
        <v>24</v>
      </c>
      <c r="E5238" t="s">
        <v>24</v>
      </c>
      <c r="F5238">
        <v>41</v>
      </c>
      <c r="G5238" t="s">
        <v>23</v>
      </c>
      <c r="H5238" t="s">
        <v>24</v>
      </c>
      <c r="I5238" t="s">
        <v>37</v>
      </c>
      <c r="J5238" t="s">
        <v>24</v>
      </c>
      <c r="K5238" t="s">
        <v>23</v>
      </c>
      <c r="L5238" t="s">
        <v>24</v>
      </c>
      <c r="M5238" t="s">
        <v>23</v>
      </c>
      <c r="N5238" t="s">
        <v>23</v>
      </c>
      <c r="O5238" t="s">
        <v>24</v>
      </c>
      <c r="P5238" t="s">
        <v>31</v>
      </c>
      <c r="Q5238" t="s">
        <v>23</v>
      </c>
      <c r="R5238" t="s">
        <v>28</v>
      </c>
      <c r="S5238" t="s">
        <v>7965</v>
      </c>
      <c r="T5238" t="s">
        <v>12699</v>
      </c>
      <c r="U5238" t="s">
        <v>24</v>
      </c>
    </row>
    <row r="5239" spans="1:21">
      <c r="A5239" t="s">
        <v>5274</v>
      </c>
      <c r="B5239" t="s">
        <v>22</v>
      </c>
      <c r="C5239">
        <v>0</v>
      </c>
      <c r="D5239" t="s">
        <v>24</v>
      </c>
      <c r="E5239" t="s">
        <v>24</v>
      </c>
      <c r="F5239">
        <v>26</v>
      </c>
      <c r="G5239" t="s">
        <v>23</v>
      </c>
      <c r="H5239" t="s">
        <v>24</v>
      </c>
      <c r="I5239" t="s">
        <v>26</v>
      </c>
      <c r="J5239" t="s">
        <v>24</v>
      </c>
      <c r="K5239" t="s">
        <v>23</v>
      </c>
      <c r="L5239" t="s">
        <v>23</v>
      </c>
      <c r="M5239" t="s">
        <v>24</v>
      </c>
      <c r="N5239" t="s">
        <v>24</v>
      </c>
      <c r="O5239" t="s">
        <v>24</v>
      </c>
      <c r="P5239" t="s">
        <v>27</v>
      </c>
      <c r="Q5239" t="s">
        <v>23</v>
      </c>
      <c r="R5239" t="s">
        <v>40</v>
      </c>
      <c r="S5239" t="s">
        <v>7752</v>
      </c>
      <c r="T5239" t="s">
        <v>12802</v>
      </c>
      <c r="U5239" t="s">
        <v>24</v>
      </c>
    </row>
    <row r="5240" spans="1:21">
      <c r="A5240" t="s">
        <v>5275</v>
      </c>
      <c r="B5240" t="s">
        <v>22</v>
      </c>
      <c r="C5240">
        <v>0</v>
      </c>
      <c r="D5240" t="s">
        <v>23</v>
      </c>
      <c r="E5240" t="s">
        <v>24</v>
      </c>
      <c r="F5240">
        <v>33</v>
      </c>
      <c r="G5240" t="s">
        <v>23</v>
      </c>
      <c r="H5240" t="s">
        <v>24</v>
      </c>
      <c r="I5240" t="s">
        <v>26</v>
      </c>
      <c r="J5240" t="s">
        <v>24</v>
      </c>
      <c r="K5240" t="s">
        <v>23</v>
      </c>
      <c r="L5240" t="s">
        <v>24</v>
      </c>
      <c r="M5240" t="s">
        <v>23</v>
      </c>
      <c r="N5240" t="s">
        <v>24</v>
      </c>
      <c r="O5240" t="s">
        <v>24</v>
      </c>
      <c r="P5240" t="s">
        <v>31</v>
      </c>
      <c r="Q5240" t="s">
        <v>23</v>
      </c>
      <c r="R5240" t="s">
        <v>40</v>
      </c>
      <c r="S5240" t="s">
        <v>8822</v>
      </c>
      <c r="T5240" t="s">
        <v>12803</v>
      </c>
      <c r="U5240" t="s">
        <v>24</v>
      </c>
    </row>
    <row r="5241" spans="1:21">
      <c r="A5241" t="s">
        <v>5276</v>
      </c>
      <c r="B5241" t="s">
        <v>30</v>
      </c>
      <c r="C5241">
        <v>0</v>
      </c>
      <c r="D5241" t="s">
        <v>23</v>
      </c>
      <c r="E5241" t="s">
        <v>23</v>
      </c>
      <c r="F5241">
        <v>68</v>
      </c>
      <c r="G5241" t="s">
        <v>23</v>
      </c>
      <c r="H5241" t="s">
        <v>24</v>
      </c>
      <c r="I5241" t="s">
        <v>37</v>
      </c>
      <c r="J5241" t="s">
        <v>24</v>
      </c>
      <c r="K5241" t="s">
        <v>23</v>
      </c>
      <c r="L5241" t="s">
        <v>23</v>
      </c>
      <c r="M5241" t="s">
        <v>23</v>
      </c>
      <c r="N5241" t="s">
        <v>23</v>
      </c>
      <c r="O5241" t="s">
        <v>23</v>
      </c>
      <c r="P5241" t="s">
        <v>31</v>
      </c>
      <c r="Q5241" t="s">
        <v>24</v>
      </c>
      <c r="R5241" t="s">
        <v>40</v>
      </c>
      <c r="S5241" t="s">
        <v>9796</v>
      </c>
      <c r="T5241" t="s">
        <v>12804</v>
      </c>
      <c r="U5241" t="s">
        <v>24</v>
      </c>
    </row>
    <row r="5242" spans="1:21">
      <c r="A5242" t="s">
        <v>5277</v>
      </c>
      <c r="B5242" t="s">
        <v>22</v>
      </c>
      <c r="C5242">
        <v>1</v>
      </c>
      <c r="D5242" t="s">
        <v>23</v>
      </c>
      <c r="E5242" t="s">
        <v>24</v>
      </c>
      <c r="F5242">
        <v>65</v>
      </c>
      <c r="G5242" t="s">
        <v>23</v>
      </c>
      <c r="H5242" t="s">
        <v>24</v>
      </c>
      <c r="I5242" t="s">
        <v>37</v>
      </c>
      <c r="J5242" t="s">
        <v>24</v>
      </c>
      <c r="K5242" t="s">
        <v>23</v>
      </c>
      <c r="L5242" t="s">
        <v>23</v>
      </c>
      <c r="M5242" t="s">
        <v>23</v>
      </c>
      <c r="N5242" t="s">
        <v>23</v>
      </c>
      <c r="O5242" t="s">
        <v>23</v>
      </c>
      <c r="P5242" t="s">
        <v>47</v>
      </c>
      <c r="Q5242" t="s">
        <v>23</v>
      </c>
      <c r="R5242" t="s">
        <v>40</v>
      </c>
      <c r="S5242" t="s">
        <v>8885</v>
      </c>
      <c r="T5242" t="s">
        <v>12805</v>
      </c>
      <c r="U5242" t="s">
        <v>24</v>
      </c>
    </row>
    <row r="5243" spans="1:21">
      <c r="A5243" t="s">
        <v>5278</v>
      </c>
      <c r="B5243" t="s">
        <v>30</v>
      </c>
      <c r="C5243">
        <v>0</v>
      </c>
      <c r="D5243" t="s">
        <v>24</v>
      </c>
      <c r="E5243" t="s">
        <v>24</v>
      </c>
      <c r="F5243">
        <v>55</v>
      </c>
      <c r="G5243" t="s">
        <v>23</v>
      </c>
      <c r="H5243" t="s">
        <v>24</v>
      </c>
      <c r="I5243" t="s">
        <v>26</v>
      </c>
      <c r="J5243" t="s">
        <v>24</v>
      </c>
      <c r="K5243" t="s">
        <v>23</v>
      </c>
      <c r="L5243" t="s">
        <v>24</v>
      </c>
      <c r="M5243" t="s">
        <v>23</v>
      </c>
      <c r="N5243" t="s">
        <v>24</v>
      </c>
      <c r="O5243" t="s">
        <v>23</v>
      </c>
      <c r="P5243" t="s">
        <v>31</v>
      </c>
      <c r="Q5243" t="s">
        <v>23</v>
      </c>
      <c r="R5243" t="s">
        <v>28</v>
      </c>
      <c r="S5243" t="s">
        <v>8324</v>
      </c>
      <c r="T5243" t="s">
        <v>12806</v>
      </c>
      <c r="U5243" t="s">
        <v>24</v>
      </c>
    </row>
    <row r="5244" spans="1:21">
      <c r="A5244" t="s">
        <v>5279</v>
      </c>
      <c r="B5244" t="s">
        <v>30</v>
      </c>
      <c r="C5244">
        <v>0</v>
      </c>
      <c r="D5244" t="s">
        <v>24</v>
      </c>
      <c r="E5244" t="s">
        <v>24</v>
      </c>
      <c r="F5244">
        <v>20</v>
      </c>
      <c r="G5244" t="s">
        <v>23</v>
      </c>
      <c r="H5244" t="s">
        <v>23</v>
      </c>
      <c r="I5244" t="s">
        <v>37</v>
      </c>
      <c r="J5244" t="s">
        <v>24</v>
      </c>
      <c r="K5244" t="s">
        <v>24</v>
      </c>
      <c r="L5244" t="s">
        <v>23</v>
      </c>
      <c r="M5244" t="s">
        <v>24</v>
      </c>
      <c r="N5244" t="s">
        <v>23</v>
      </c>
      <c r="O5244" t="s">
        <v>24</v>
      </c>
      <c r="P5244" t="s">
        <v>27</v>
      </c>
      <c r="Q5244" t="s">
        <v>23</v>
      </c>
      <c r="R5244" t="s">
        <v>28</v>
      </c>
      <c r="S5244" t="s">
        <v>11528</v>
      </c>
      <c r="T5244" t="s">
        <v>12807</v>
      </c>
      <c r="U5244" t="s">
        <v>23</v>
      </c>
    </row>
    <row r="5245" spans="1:21">
      <c r="A5245" t="s">
        <v>5280</v>
      </c>
      <c r="B5245" t="s">
        <v>30</v>
      </c>
      <c r="C5245">
        <v>0</v>
      </c>
      <c r="D5245" t="s">
        <v>24</v>
      </c>
      <c r="E5245" t="s">
        <v>24</v>
      </c>
      <c r="F5245">
        <v>19</v>
      </c>
      <c r="G5245" t="s">
        <v>23</v>
      </c>
      <c r="H5245" t="s">
        <v>24</v>
      </c>
      <c r="I5245" t="s">
        <v>37</v>
      </c>
      <c r="J5245" t="s">
        <v>24</v>
      </c>
      <c r="K5245" t="s">
        <v>24</v>
      </c>
      <c r="L5245" t="s">
        <v>24</v>
      </c>
      <c r="M5245" t="s">
        <v>23</v>
      </c>
      <c r="N5245" t="s">
        <v>24</v>
      </c>
      <c r="O5245" t="s">
        <v>23</v>
      </c>
      <c r="P5245" t="s">
        <v>31</v>
      </c>
      <c r="Q5245" t="s">
        <v>23</v>
      </c>
      <c r="R5245" t="s">
        <v>40</v>
      </c>
      <c r="S5245" t="s">
        <v>12808</v>
      </c>
      <c r="T5245" t="s">
        <v>12809</v>
      </c>
      <c r="U5245" t="s">
        <v>24</v>
      </c>
    </row>
    <row r="5246" spans="1:21">
      <c r="A5246" t="s">
        <v>5281</v>
      </c>
      <c r="B5246" t="s">
        <v>22</v>
      </c>
      <c r="C5246">
        <v>0</v>
      </c>
      <c r="D5246" t="s">
        <v>24</v>
      </c>
      <c r="E5246" t="s">
        <v>24</v>
      </c>
      <c r="F5246">
        <v>45</v>
      </c>
      <c r="G5246" t="s">
        <v>23</v>
      </c>
      <c r="H5246" t="s">
        <v>23</v>
      </c>
      <c r="I5246" t="s">
        <v>37</v>
      </c>
      <c r="J5246" t="s">
        <v>24</v>
      </c>
      <c r="K5246" t="s">
        <v>24</v>
      </c>
      <c r="L5246" t="s">
        <v>23</v>
      </c>
      <c r="M5246" t="s">
        <v>24</v>
      </c>
      <c r="N5246" t="s">
        <v>24</v>
      </c>
      <c r="O5246" t="s">
        <v>23</v>
      </c>
      <c r="P5246" t="s">
        <v>27</v>
      </c>
      <c r="Q5246" t="s">
        <v>23</v>
      </c>
      <c r="R5246" t="s">
        <v>40</v>
      </c>
      <c r="S5246" t="s">
        <v>7758</v>
      </c>
      <c r="T5246" t="s">
        <v>12810</v>
      </c>
      <c r="U5246" t="s">
        <v>24</v>
      </c>
    </row>
    <row r="5247" spans="1:21">
      <c r="A5247" t="s">
        <v>5282</v>
      </c>
      <c r="B5247" t="s">
        <v>22</v>
      </c>
      <c r="C5247">
        <v>0</v>
      </c>
      <c r="D5247" t="s">
        <v>23</v>
      </c>
      <c r="E5247" t="s">
        <v>23</v>
      </c>
      <c r="F5247">
        <v>70</v>
      </c>
      <c r="G5247" t="s">
        <v>23</v>
      </c>
      <c r="H5247" t="s">
        <v>24</v>
      </c>
      <c r="I5247" t="s">
        <v>24</v>
      </c>
      <c r="J5247" t="s">
        <v>46</v>
      </c>
      <c r="K5247" t="s">
        <v>46</v>
      </c>
      <c r="L5247" t="s">
        <v>46</v>
      </c>
      <c r="M5247" t="s">
        <v>46</v>
      </c>
      <c r="N5247" t="s">
        <v>46</v>
      </c>
      <c r="O5247" t="s">
        <v>46</v>
      </c>
      <c r="P5247" t="s">
        <v>47</v>
      </c>
      <c r="Q5247" t="s">
        <v>23</v>
      </c>
      <c r="R5247" t="s">
        <v>40</v>
      </c>
      <c r="S5247" t="s">
        <v>7160</v>
      </c>
      <c r="T5247" t="s">
        <v>12811</v>
      </c>
      <c r="U5247" t="s">
        <v>24</v>
      </c>
    </row>
    <row r="5248" spans="1:21">
      <c r="A5248" t="s">
        <v>5283</v>
      </c>
      <c r="B5248" t="s">
        <v>22</v>
      </c>
      <c r="C5248">
        <v>0</v>
      </c>
      <c r="D5248" t="s">
        <v>24</v>
      </c>
      <c r="E5248" t="s">
        <v>24</v>
      </c>
      <c r="F5248">
        <v>2</v>
      </c>
      <c r="G5248" t="s">
        <v>23</v>
      </c>
      <c r="H5248" t="s">
        <v>24</v>
      </c>
      <c r="I5248" t="s">
        <v>37</v>
      </c>
      <c r="J5248" t="s">
        <v>24</v>
      </c>
      <c r="K5248" t="s">
        <v>24</v>
      </c>
      <c r="L5248" t="s">
        <v>24</v>
      </c>
      <c r="M5248" t="s">
        <v>24</v>
      </c>
      <c r="N5248" t="s">
        <v>23</v>
      </c>
      <c r="O5248" t="s">
        <v>24</v>
      </c>
      <c r="P5248" t="s">
        <v>27</v>
      </c>
      <c r="Q5248" t="s">
        <v>23</v>
      </c>
      <c r="R5248" t="s">
        <v>28</v>
      </c>
      <c r="S5248" t="s">
        <v>7207</v>
      </c>
      <c r="T5248" t="s">
        <v>12812</v>
      </c>
      <c r="U5248" t="s">
        <v>23</v>
      </c>
    </row>
    <row r="5249" spans="1:21">
      <c r="A5249" t="s">
        <v>5284</v>
      </c>
      <c r="B5249" t="s">
        <v>22</v>
      </c>
      <c r="C5249">
        <v>0</v>
      </c>
      <c r="D5249" t="s">
        <v>24</v>
      </c>
      <c r="E5249" t="s">
        <v>24</v>
      </c>
      <c r="F5249">
        <v>27</v>
      </c>
      <c r="G5249" t="s">
        <v>23</v>
      </c>
      <c r="H5249" t="s">
        <v>23</v>
      </c>
      <c r="I5249" t="s">
        <v>37</v>
      </c>
      <c r="J5249" t="s">
        <v>24</v>
      </c>
      <c r="K5249" t="s">
        <v>24</v>
      </c>
      <c r="L5249" t="s">
        <v>24</v>
      </c>
      <c r="M5249" t="s">
        <v>24</v>
      </c>
      <c r="N5249" t="s">
        <v>23</v>
      </c>
      <c r="O5249" t="s">
        <v>23</v>
      </c>
      <c r="P5249" t="s">
        <v>27</v>
      </c>
      <c r="Q5249" t="s">
        <v>23</v>
      </c>
      <c r="R5249" t="s">
        <v>32</v>
      </c>
      <c r="S5249" t="s">
        <v>8027</v>
      </c>
      <c r="T5249" t="s">
        <v>12813</v>
      </c>
      <c r="U5249" t="s">
        <v>23</v>
      </c>
    </row>
    <row r="5250" spans="1:21">
      <c r="A5250" t="s">
        <v>5285</v>
      </c>
      <c r="B5250" t="s">
        <v>22</v>
      </c>
      <c r="C5250">
        <v>0</v>
      </c>
      <c r="D5250" t="s">
        <v>23</v>
      </c>
      <c r="E5250" t="s">
        <v>24</v>
      </c>
      <c r="F5250">
        <v>12</v>
      </c>
      <c r="G5250" t="s">
        <v>23</v>
      </c>
      <c r="H5250" t="s">
        <v>24</v>
      </c>
      <c r="I5250" t="s">
        <v>24</v>
      </c>
      <c r="J5250" t="s">
        <v>46</v>
      </c>
      <c r="K5250" t="s">
        <v>46</v>
      </c>
      <c r="L5250" t="s">
        <v>46</v>
      </c>
      <c r="M5250" t="s">
        <v>46</v>
      </c>
      <c r="N5250" t="s">
        <v>46</v>
      </c>
      <c r="O5250" t="s">
        <v>46</v>
      </c>
      <c r="P5250" t="s">
        <v>47</v>
      </c>
      <c r="Q5250" t="s">
        <v>23</v>
      </c>
      <c r="R5250" t="s">
        <v>28</v>
      </c>
      <c r="S5250" t="s">
        <v>7768</v>
      </c>
      <c r="T5250" t="s">
        <v>12814</v>
      </c>
      <c r="U5250" t="s">
        <v>24</v>
      </c>
    </row>
    <row r="5251" spans="1:21">
      <c r="A5251" t="s">
        <v>5286</v>
      </c>
      <c r="B5251" t="s">
        <v>30</v>
      </c>
      <c r="C5251">
        <v>0</v>
      </c>
      <c r="D5251" t="s">
        <v>24</v>
      </c>
      <c r="E5251" t="s">
        <v>23</v>
      </c>
      <c r="F5251">
        <v>72</v>
      </c>
      <c r="G5251" t="s">
        <v>24</v>
      </c>
      <c r="H5251" t="s">
        <v>25</v>
      </c>
      <c r="I5251" t="s">
        <v>26</v>
      </c>
      <c r="J5251" t="s">
        <v>23</v>
      </c>
      <c r="K5251" t="s">
        <v>23</v>
      </c>
      <c r="L5251" t="s">
        <v>23</v>
      </c>
      <c r="M5251" t="s">
        <v>23</v>
      </c>
      <c r="N5251" t="s">
        <v>23</v>
      </c>
      <c r="O5251" t="s">
        <v>23</v>
      </c>
      <c r="P5251" t="s">
        <v>47</v>
      </c>
      <c r="Q5251" t="s">
        <v>24</v>
      </c>
      <c r="R5251" t="s">
        <v>40</v>
      </c>
      <c r="S5251" t="s">
        <v>12815</v>
      </c>
      <c r="T5251" t="s">
        <v>12816</v>
      </c>
      <c r="U5251" t="s">
        <v>24</v>
      </c>
    </row>
    <row r="5252" spans="1:21">
      <c r="A5252" t="s">
        <v>5287</v>
      </c>
      <c r="B5252" t="s">
        <v>30</v>
      </c>
      <c r="C5252">
        <v>0</v>
      </c>
      <c r="D5252" t="s">
        <v>24</v>
      </c>
      <c r="E5252" t="s">
        <v>24</v>
      </c>
      <c r="F5252">
        <v>12</v>
      </c>
      <c r="G5252" t="s">
        <v>23</v>
      </c>
      <c r="H5252" t="s">
        <v>23</v>
      </c>
      <c r="I5252" t="s">
        <v>37</v>
      </c>
      <c r="J5252" t="s">
        <v>24</v>
      </c>
      <c r="K5252" t="s">
        <v>24</v>
      </c>
      <c r="L5252" t="s">
        <v>24</v>
      </c>
      <c r="M5252" t="s">
        <v>24</v>
      </c>
      <c r="N5252" t="s">
        <v>23</v>
      </c>
      <c r="O5252" t="s">
        <v>23</v>
      </c>
      <c r="P5252" t="s">
        <v>27</v>
      </c>
      <c r="Q5252" t="s">
        <v>24</v>
      </c>
      <c r="R5252" t="s">
        <v>28</v>
      </c>
      <c r="S5252" t="s">
        <v>8027</v>
      </c>
      <c r="T5252" t="s">
        <v>12817</v>
      </c>
      <c r="U5252" t="s">
        <v>24</v>
      </c>
    </row>
    <row r="5253" spans="1:21">
      <c r="A5253" t="s">
        <v>5288</v>
      </c>
      <c r="B5253" t="s">
        <v>22</v>
      </c>
      <c r="C5253">
        <v>1</v>
      </c>
      <c r="D5253" t="s">
        <v>24</v>
      </c>
      <c r="E5253" t="s">
        <v>24</v>
      </c>
      <c r="F5253">
        <v>5</v>
      </c>
      <c r="G5253" t="s">
        <v>23</v>
      </c>
      <c r="H5253" t="s">
        <v>24</v>
      </c>
      <c r="I5253" t="s">
        <v>37</v>
      </c>
      <c r="J5253" t="s">
        <v>24</v>
      </c>
      <c r="K5253" t="s">
        <v>24</v>
      </c>
      <c r="L5253" t="s">
        <v>24</v>
      </c>
      <c r="M5253" t="s">
        <v>24</v>
      </c>
      <c r="N5253" t="s">
        <v>24</v>
      </c>
      <c r="O5253" t="s">
        <v>24</v>
      </c>
      <c r="P5253" t="s">
        <v>27</v>
      </c>
      <c r="Q5253" t="s">
        <v>23</v>
      </c>
      <c r="R5253" t="s">
        <v>32</v>
      </c>
      <c r="S5253" t="s">
        <v>10763</v>
      </c>
      <c r="T5253" t="s">
        <v>12818</v>
      </c>
      <c r="U5253" t="s">
        <v>23</v>
      </c>
    </row>
    <row r="5254" spans="1:21">
      <c r="A5254" t="s">
        <v>5289</v>
      </c>
      <c r="B5254" t="s">
        <v>30</v>
      </c>
      <c r="C5254">
        <v>1</v>
      </c>
      <c r="D5254" t="s">
        <v>23</v>
      </c>
      <c r="E5254" t="s">
        <v>24</v>
      </c>
      <c r="F5254">
        <v>71</v>
      </c>
      <c r="G5254" t="s">
        <v>23</v>
      </c>
      <c r="H5254" t="s">
        <v>23</v>
      </c>
      <c r="I5254" t="s">
        <v>37</v>
      </c>
      <c r="J5254" t="s">
        <v>23</v>
      </c>
      <c r="K5254" t="s">
        <v>23</v>
      </c>
      <c r="L5254" t="s">
        <v>23</v>
      </c>
      <c r="M5254" t="s">
        <v>24</v>
      </c>
      <c r="N5254" t="s">
        <v>23</v>
      </c>
      <c r="O5254" t="s">
        <v>23</v>
      </c>
      <c r="P5254" t="s">
        <v>27</v>
      </c>
      <c r="Q5254" t="s">
        <v>23</v>
      </c>
      <c r="R5254" t="s">
        <v>28</v>
      </c>
      <c r="S5254" t="s">
        <v>7226</v>
      </c>
      <c r="T5254" t="s">
        <v>12819</v>
      </c>
      <c r="U5254" t="s">
        <v>24</v>
      </c>
    </row>
    <row r="5255" spans="1:21">
      <c r="A5255" t="s">
        <v>5290</v>
      </c>
      <c r="B5255" t="s">
        <v>30</v>
      </c>
      <c r="C5255">
        <v>1</v>
      </c>
      <c r="D5255" t="s">
        <v>24</v>
      </c>
      <c r="E5255" t="s">
        <v>24</v>
      </c>
      <c r="F5255">
        <v>35</v>
      </c>
      <c r="G5255" t="s">
        <v>23</v>
      </c>
      <c r="H5255" t="s">
        <v>24</v>
      </c>
      <c r="I5255" t="s">
        <v>26</v>
      </c>
      <c r="J5255" t="s">
        <v>24</v>
      </c>
      <c r="K5255" t="s">
        <v>24</v>
      </c>
      <c r="L5255" t="s">
        <v>23</v>
      </c>
      <c r="M5255" t="s">
        <v>23</v>
      </c>
      <c r="N5255" t="s">
        <v>23</v>
      </c>
      <c r="O5255" t="s">
        <v>23</v>
      </c>
      <c r="P5255" t="s">
        <v>31</v>
      </c>
      <c r="Q5255" t="s">
        <v>23</v>
      </c>
      <c r="R5255" t="s">
        <v>28</v>
      </c>
      <c r="S5255">
        <v>73</v>
      </c>
      <c r="T5255" t="s">
        <v>12820</v>
      </c>
      <c r="U5255" t="s">
        <v>24</v>
      </c>
    </row>
    <row r="5256" spans="1:21">
      <c r="A5256" t="s">
        <v>5291</v>
      </c>
      <c r="B5256" t="s">
        <v>30</v>
      </c>
      <c r="C5256">
        <v>0</v>
      </c>
      <c r="D5256" t="s">
        <v>23</v>
      </c>
      <c r="E5256" t="s">
        <v>23</v>
      </c>
      <c r="F5256">
        <v>70</v>
      </c>
      <c r="G5256" t="s">
        <v>23</v>
      </c>
      <c r="H5256" t="s">
        <v>23</v>
      </c>
      <c r="I5256" t="s">
        <v>37</v>
      </c>
      <c r="J5256" t="s">
        <v>23</v>
      </c>
      <c r="K5256" t="s">
        <v>23</v>
      </c>
      <c r="L5256" t="s">
        <v>23</v>
      </c>
      <c r="M5256" t="s">
        <v>23</v>
      </c>
      <c r="N5256" t="s">
        <v>23</v>
      </c>
      <c r="O5256" t="s">
        <v>23</v>
      </c>
      <c r="P5256" t="s">
        <v>47</v>
      </c>
      <c r="Q5256" t="s">
        <v>24</v>
      </c>
      <c r="R5256" t="s">
        <v>40</v>
      </c>
      <c r="S5256" t="s">
        <v>12821</v>
      </c>
      <c r="T5256" t="s">
        <v>12822</v>
      </c>
      <c r="U5256" t="s">
        <v>24</v>
      </c>
    </row>
    <row r="5257" spans="1:21">
      <c r="A5257" t="s">
        <v>5292</v>
      </c>
      <c r="B5257" t="s">
        <v>22</v>
      </c>
      <c r="C5257">
        <v>0</v>
      </c>
      <c r="D5257" t="s">
        <v>24</v>
      </c>
      <c r="E5257" t="s">
        <v>24</v>
      </c>
      <c r="F5257">
        <v>31</v>
      </c>
      <c r="G5257" t="s">
        <v>23</v>
      </c>
      <c r="H5257" t="s">
        <v>23</v>
      </c>
      <c r="I5257" t="s">
        <v>37</v>
      </c>
      <c r="J5257" t="s">
        <v>24</v>
      </c>
      <c r="K5257" t="s">
        <v>24</v>
      </c>
      <c r="L5257" t="s">
        <v>24</v>
      </c>
      <c r="M5257" t="s">
        <v>24</v>
      </c>
      <c r="N5257" t="s">
        <v>24</v>
      </c>
      <c r="O5257" t="s">
        <v>24</v>
      </c>
      <c r="P5257" t="s">
        <v>27</v>
      </c>
      <c r="Q5257" t="s">
        <v>23</v>
      </c>
      <c r="R5257" t="s">
        <v>28</v>
      </c>
      <c r="S5257" t="s">
        <v>7602</v>
      </c>
      <c r="T5257" t="s">
        <v>12823</v>
      </c>
      <c r="U5257" t="s">
        <v>24</v>
      </c>
    </row>
    <row r="5258" spans="1:21">
      <c r="A5258" t="s">
        <v>5293</v>
      </c>
      <c r="B5258" t="s">
        <v>30</v>
      </c>
      <c r="C5258">
        <v>0</v>
      </c>
      <c r="D5258" t="s">
        <v>23</v>
      </c>
      <c r="E5258" t="s">
        <v>23</v>
      </c>
      <c r="F5258">
        <v>52</v>
      </c>
      <c r="G5258" t="s">
        <v>23</v>
      </c>
      <c r="H5258" t="s">
        <v>23</v>
      </c>
      <c r="I5258" t="s">
        <v>37</v>
      </c>
      <c r="J5258" t="s">
        <v>24</v>
      </c>
      <c r="K5258" t="s">
        <v>24</v>
      </c>
      <c r="L5258" t="s">
        <v>23</v>
      </c>
      <c r="M5258" t="s">
        <v>23</v>
      </c>
      <c r="N5258" t="s">
        <v>24</v>
      </c>
      <c r="O5258" t="s">
        <v>23</v>
      </c>
      <c r="P5258" t="s">
        <v>47</v>
      </c>
      <c r="Q5258" t="s">
        <v>23</v>
      </c>
      <c r="R5258" t="s">
        <v>35</v>
      </c>
      <c r="S5258" t="s">
        <v>10185</v>
      </c>
      <c r="T5258" t="s">
        <v>12824</v>
      </c>
      <c r="U5258" t="s">
        <v>23</v>
      </c>
    </row>
    <row r="5259" spans="1:21">
      <c r="A5259" t="s">
        <v>5294</v>
      </c>
      <c r="B5259" t="s">
        <v>30</v>
      </c>
      <c r="C5259">
        <v>1</v>
      </c>
      <c r="D5259" t="s">
        <v>24</v>
      </c>
      <c r="E5259" t="s">
        <v>24</v>
      </c>
      <c r="F5259">
        <v>37</v>
      </c>
      <c r="G5259" t="s">
        <v>23</v>
      </c>
      <c r="H5259" t="s">
        <v>23</v>
      </c>
      <c r="I5259" t="s">
        <v>37</v>
      </c>
      <c r="J5259" t="s">
        <v>24</v>
      </c>
      <c r="K5259" t="s">
        <v>24</v>
      </c>
      <c r="L5259" t="s">
        <v>23</v>
      </c>
      <c r="M5259" t="s">
        <v>24</v>
      </c>
      <c r="N5259" t="s">
        <v>23</v>
      </c>
      <c r="O5259" t="s">
        <v>23</v>
      </c>
      <c r="P5259" t="s">
        <v>27</v>
      </c>
      <c r="Q5259" t="s">
        <v>23</v>
      </c>
      <c r="R5259" t="s">
        <v>28</v>
      </c>
      <c r="S5259" t="s">
        <v>9110</v>
      </c>
      <c r="T5259" t="s">
        <v>12825</v>
      </c>
      <c r="U5259" t="s">
        <v>23</v>
      </c>
    </row>
    <row r="5260" spans="1:21">
      <c r="A5260" t="s">
        <v>5295</v>
      </c>
      <c r="B5260" t="s">
        <v>30</v>
      </c>
      <c r="C5260">
        <v>0</v>
      </c>
      <c r="D5260" t="s">
        <v>24</v>
      </c>
      <c r="E5260" t="s">
        <v>24</v>
      </c>
      <c r="F5260">
        <v>69</v>
      </c>
      <c r="G5260" t="s">
        <v>23</v>
      </c>
      <c r="H5260" t="s">
        <v>23</v>
      </c>
      <c r="I5260" t="s">
        <v>37</v>
      </c>
      <c r="J5260" t="s">
        <v>24</v>
      </c>
      <c r="K5260" t="s">
        <v>23</v>
      </c>
      <c r="L5260" t="s">
        <v>24</v>
      </c>
      <c r="M5260" t="s">
        <v>23</v>
      </c>
      <c r="N5260" t="s">
        <v>23</v>
      </c>
      <c r="O5260" t="s">
        <v>23</v>
      </c>
      <c r="P5260" t="s">
        <v>31</v>
      </c>
      <c r="Q5260" t="s">
        <v>23</v>
      </c>
      <c r="R5260" t="s">
        <v>35</v>
      </c>
      <c r="S5260" t="s">
        <v>9178</v>
      </c>
      <c r="T5260" t="s">
        <v>12826</v>
      </c>
      <c r="U5260" t="s">
        <v>23</v>
      </c>
    </row>
    <row r="5261" spans="1:21">
      <c r="A5261" t="s">
        <v>5296</v>
      </c>
      <c r="B5261" t="s">
        <v>30</v>
      </c>
      <c r="C5261">
        <v>1</v>
      </c>
      <c r="D5261" t="s">
        <v>23</v>
      </c>
      <c r="E5261" t="s">
        <v>24</v>
      </c>
      <c r="F5261">
        <v>30</v>
      </c>
      <c r="G5261" t="s">
        <v>23</v>
      </c>
      <c r="H5261" t="s">
        <v>23</v>
      </c>
      <c r="I5261" t="s">
        <v>37</v>
      </c>
      <c r="J5261" t="s">
        <v>24</v>
      </c>
      <c r="K5261" t="s">
        <v>24</v>
      </c>
      <c r="L5261" t="s">
        <v>24</v>
      </c>
      <c r="M5261" t="s">
        <v>24</v>
      </c>
      <c r="N5261" t="s">
        <v>24</v>
      </c>
      <c r="O5261" t="s">
        <v>24</v>
      </c>
      <c r="P5261" t="s">
        <v>27</v>
      </c>
      <c r="Q5261" t="s">
        <v>24</v>
      </c>
      <c r="R5261" t="s">
        <v>32</v>
      </c>
      <c r="S5261" t="s">
        <v>12827</v>
      </c>
      <c r="T5261" t="s">
        <v>12828</v>
      </c>
      <c r="U5261" t="s">
        <v>24</v>
      </c>
    </row>
    <row r="5262" spans="1:21">
      <c r="A5262" t="s">
        <v>5297</v>
      </c>
      <c r="B5262" t="s">
        <v>22</v>
      </c>
      <c r="C5262">
        <v>0</v>
      </c>
      <c r="D5262" t="s">
        <v>24</v>
      </c>
      <c r="E5262" t="s">
        <v>24</v>
      </c>
      <c r="F5262">
        <v>33</v>
      </c>
      <c r="G5262" t="s">
        <v>23</v>
      </c>
      <c r="H5262" t="s">
        <v>23</v>
      </c>
      <c r="I5262" t="s">
        <v>37</v>
      </c>
      <c r="J5262" t="s">
        <v>23</v>
      </c>
      <c r="K5262" t="s">
        <v>24</v>
      </c>
      <c r="L5262" t="s">
        <v>24</v>
      </c>
      <c r="M5262" t="s">
        <v>24</v>
      </c>
      <c r="N5262" t="s">
        <v>24</v>
      </c>
      <c r="O5262" t="s">
        <v>23</v>
      </c>
      <c r="P5262" t="s">
        <v>27</v>
      </c>
      <c r="Q5262" t="s">
        <v>23</v>
      </c>
      <c r="R5262" t="s">
        <v>28</v>
      </c>
      <c r="S5262" t="s">
        <v>9583</v>
      </c>
      <c r="T5262" t="s">
        <v>12829</v>
      </c>
      <c r="U5262" t="s">
        <v>24</v>
      </c>
    </row>
    <row r="5263" spans="1:21">
      <c r="A5263" t="s">
        <v>5298</v>
      </c>
      <c r="B5263" t="s">
        <v>30</v>
      </c>
      <c r="C5263">
        <v>1</v>
      </c>
      <c r="D5263" t="s">
        <v>23</v>
      </c>
      <c r="E5263" t="s">
        <v>24</v>
      </c>
      <c r="F5263">
        <v>54</v>
      </c>
      <c r="G5263" t="s">
        <v>23</v>
      </c>
      <c r="H5263" t="s">
        <v>23</v>
      </c>
      <c r="I5263" t="s">
        <v>37</v>
      </c>
      <c r="J5263" t="s">
        <v>24</v>
      </c>
      <c r="K5263" t="s">
        <v>23</v>
      </c>
      <c r="L5263" t="s">
        <v>23</v>
      </c>
      <c r="M5263" t="s">
        <v>23</v>
      </c>
      <c r="N5263" t="s">
        <v>23</v>
      </c>
      <c r="O5263" t="s">
        <v>23</v>
      </c>
      <c r="P5263" t="s">
        <v>47</v>
      </c>
      <c r="Q5263" t="s">
        <v>23</v>
      </c>
      <c r="R5263" t="s">
        <v>28</v>
      </c>
      <c r="S5263" t="s">
        <v>8244</v>
      </c>
      <c r="T5263" t="s">
        <v>12830</v>
      </c>
      <c r="U5263" t="s">
        <v>24</v>
      </c>
    </row>
    <row r="5264" spans="1:21">
      <c r="A5264" t="s">
        <v>5299</v>
      </c>
      <c r="B5264" t="s">
        <v>22</v>
      </c>
      <c r="C5264">
        <v>0</v>
      </c>
      <c r="D5264" t="s">
        <v>24</v>
      </c>
      <c r="E5264" t="s">
        <v>24</v>
      </c>
      <c r="F5264">
        <v>59</v>
      </c>
      <c r="G5264" t="s">
        <v>23</v>
      </c>
      <c r="H5264" t="s">
        <v>23</v>
      </c>
      <c r="I5264" t="s">
        <v>26</v>
      </c>
      <c r="J5264" t="s">
        <v>23</v>
      </c>
      <c r="K5264" t="s">
        <v>24</v>
      </c>
      <c r="L5264" t="s">
        <v>24</v>
      </c>
      <c r="M5264" t="s">
        <v>23</v>
      </c>
      <c r="N5264" t="s">
        <v>24</v>
      </c>
      <c r="O5264" t="s">
        <v>23</v>
      </c>
      <c r="P5264" t="s">
        <v>31</v>
      </c>
      <c r="Q5264" t="s">
        <v>24</v>
      </c>
      <c r="R5264" t="s">
        <v>35</v>
      </c>
      <c r="S5264" t="s">
        <v>12831</v>
      </c>
      <c r="T5264" t="s">
        <v>12832</v>
      </c>
      <c r="U5264" t="s">
        <v>24</v>
      </c>
    </row>
    <row r="5265" spans="1:21">
      <c r="A5265" t="s">
        <v>5300</v>
      </c>
      <c r="B5265" t="s">
        <v>30</v>
      </c>
      <c r="C5265">
        <v>1</v>
      </c>
      <c r="D5265" t="s">
        <v>24</v>
      </c>
      <c r="E5265" t="s">
        <v>24</v>
      </c>
      <c r="F5265">
        <v>55</v>
      </c>
      <c r="G5265" t="s">
        <v>24</v>
      </c>
      <c r="H5265" t="s">
        <v>25</v>
      </c>
      <c r="I5265" t="s">
        <v>26</v>
      </c>
      <c r="J5265" t="s">
        <v>23</v>
      </c>
      <c r="K5265" t="s">
        <v>23</v>
      </c>
      <c r="L5265" t="s">
        <v>24</v>
      </c>
      <c r="M5265" t="s">
        <v>24</v>
      </c>
      <c r="N5265" t="s">
        <v>23</v>
      </c>
      <c r="O5265" t="s">
        <v>24</v>
      </c>
      <c r="P5265" t="s">
        <v>27</v>
      </c>
      <c r="Q5265" t="s">
        <v>23</v>
      </c>
      <c r="R5265" t="s">
        <v>28</v>
      </c>
      <c r="S5265" t="s">
        <v>7592</v>
      </c>
      <c r="T5265" t="s">
        <v>12833</v>
      </c>
      <c r="U5265" t="s">
        <v>24</v>
      </c>
    </row>
    <row r="5266" spans="1:21">
      <c r="A5266" t="s">
        <v>5301</v>
      </c>
      <c r="B5266" t="s">
        <v>30</v>
      </c>
      <c r="C5266">
        <v>1</v>
      </c>
      <c r="D5266" t="s">
        <v>23</v>
      </c>
      <c r="E5266" t="s">
        <v>24</v>
      </c>
      <c r="F5266">
        <v>69</v>
      </c>
      <c r="G5266" t="s">
        <v>24</v>
      </c>
      <c r="H5266" t="s">
        <v>25</v>
      </c>
      <c r="I5266" t="s">
        <v>26</v>
      </c>
      <c r="J5266" t="s">
        <v>24</v>
      </c>
      <c r="K5266" t="s">
        <v>24</v>
      </c>
      <c r="L5266" t="s">
        <v>23</v>
      </c>
      <c r="M5266" t="s">
        <v>24</v>
      </c>
      <c r="N5266" t="s">
        <v>24</v>
      </c>
      <c r="O5266" t="s">
        <v>24</v>
      </c>
      <c r="P5266" t="s">
        <v>31</v>
      </c>
      <c r="Q5266" t="s">
        <v>23</v>
      </c>
      <c r="R5266" t="s">
        <v>40</v>
      </c>
      <c r="S5266" t="s">
        <v>8542</v>
      </c>
      <c r="T5266" t="s">
        <v>12834</v>
      </c>
      <c r="U5266" t="s">
        <v>24</v>
      </c>
    </row>
    <row r="5267" spans="1:21">
      <c r="A5267" t="s">
        <v>5302</v>
      </c>
      <c r="B5267" t="s">
        <v>22</v>
      </c>
      <c r="C5267">
        <v>0</v>
      </c>
      <c r="D5267" t="s">
        <v>24</v>
      </c>
      <c r="E5267" t="s">
        <v>24</v>
      </c>
      <c r="F5267">
        <v>66</v>
      </c>
      <c r="G5267" t="s">
        <v>23</v>
      </c>
      <c r="H5267" t="s">
        <v>23</v>
      </c>
      <c r="I5267" t="s">
        <v>37</v>
      </c>
      <c r="J5267" t="s">
        <v>24</v>
      </c>
      <c r="K5267" t="s">
        <v>23</v>
      </c>
      <c r="L5267" t="s">
        <v>24</v>
      </c>
      <c r="M5267" t="s">
        <v>24</v>
      </c>
      <c r="N5267" t="s">
        <v>23</v>
      </c>
      <c r="O5267" t="s">
        <v>24</v>
      </c>
      <c r="P5267" t="s">
        <v>31</v>
      </c>
      <c r="Q5267" t="s">
        <v>23</v>
      </c>
      <c r="R5267" t="s">
        <v>35</v>
      </c>
      <c r="S5267" t="s">
        <v>8293</v>
      </c>
      <c r="T5267" t="s">
        <v>12835</v>
      </c>
      <c r="U5267" t="s">
        <v>24</v>
      </c>
    </row>
    <row r="5268" spans="1:21">
      <c r="A5268" t="s">
        <v>5303</v>
      </c>
      <c r="B5268" t="s">
        <v>30</v>
      </c>
      <c r="C5268">
        <v>0</v>
      </c>
      <c r="D5268" t="s">
        <v>23</v>
      </c>
      <c r="E5268" t="s">
        <v>23</v>
      </c>
      <c r="F5268">
        <v>37</v>
      </c>
      <c r="G5268" t="s">
        <v>23</v>
      </c>
      <c r="H5268" t="s">
        <v>24</v>
      </c>
      <c r="I5268" t="s">
        <v>26</v>
      </c>
      <c r="J5268" t="s">
        <v>23</v>
      </c>
      <c r="K5268" t="s">
        <v>24</v>
      </c>
      <c r="L5268" t="s">
        <v>23</v>
      </c>
      <c r="M5268" t="s">
        <v>23</v>
      </c>
      <c r="N5268" t="s">
        <v>24</v>
      </c>
      <c r="O5268" t="s">
        <v>24</v>
      </c>
      <c r="P5268" t="s">
        <v>31</v>
      </c>
      <c r="Q5268" t="s">
        <v>23</v>
      </c>
      <c r="R5268" t="s">
        <v>32</v>
      </c>
      <c r="S5268" t="s">
        <v>7481</v>
      </c>
      <c r="T5268" t="s">
        <v>12836</v>
      </c>
      <c r="U5268" t="s">
        <v>24</v>
      </c>
    </row>
    <row r="5269" spans="1:21">
      <c r="A5269" t="s">
        <v>5304</v>
      </c>
      <c r="B5269" t="s">
        <v>30</v>
      </c>
      <c r="C5269">
        <v>1</v>
      </c>
      <c r="D5269" t="s">
        <v>23</v>
      </c>
      <c r="E5269" t="s">
        <v>24</v>
      </c>
      <c r="F5269">
        <v>9</v>
      </c>
      <c r="G5269" t="s">
        <v>23</v>
      </c>
      <c r="H5269" t="s">
        <v>24</v>
      </c>
      <c r="I5269" t="s">
        <v>24</v>
      </c>
      <c r="J5269" t="s">
        <v>46</v>
      </c>
      <c r="K5269" t="s">
        <v>46</v>
      </c>
      <c r="L5269" t="s">
        <v>46</v>
      </c>
      <c r="M5269" t="s">
        <v>46</v>
      </c>
      <c r="N5269" t="s">
        <v>46</v>
      </c>
      <c r="O5269" t="s">
        <v>46</v>
      </c>
      <c r="P5269" t="s">
        <v>31</v>
      </c>
      <c r="Q5269" t="s">
        <v>24</v>
      </c>
      <c r="R5269" t="s">
        <v>40</v>
      </c>
      <c r="S5269" t="s">
        <v>7537</v>
      </c>
      <c r="T5269" t="s">
        <v>12837</v>
      </c>
      <c r="U5269" t="s">
        <v>24</v>
      </c>
    </row>
    <row r="5270" spans="1:21">
      <c r="A5270" t="s">
        <v>5305</v>
      </c>
      <c r="B5270" t="s">
        <v>30</v>
      </c>
      <c r="C5270">
        <v>0</v>
      </c>
      <c r="D5270" t="s">
        <v>23</v>
      </c>
      <c r="E5270" t="s">
        <v>23</v>
      </c>
      <c r="F5270">
        <v>69</v>
      </c>
      <c r="G5270" t="s">
        <v>23</v>
      </c>
      <c r="H5270" t="s">
        <v>23</v>
      </c>
      <c r="I5270" t="s">
        <v>26</v>
      </c>
      <c r="J5270" t="s">
        <v>23</v>
      </c>
      <c r="K5270" t="s">
        <v>24</v>
      </c>
      <c r="L5270" t="s">
        <v>23</v>
      </c>
      <c r="M5270" t="s">
        <v>23</v>
      </c>
      <c r="N5270" t="s">
        <v>23</v>
      </c>
      <c r="O5270" t="s">
        <v>23</v>
      </c>
      <c r="P5270" t="s">
        <v>47</v>
      </c>
      <c r="Q5270" t="s">
        <v>24</v>
      </c>
      <c r="R5270" t="s">
        <v>35</v>
      </c>
      <c r="S5270" t="s">
        <v>12838</v>
      </c>
      <c r="T5270" t="s">
        <v>12839</v>
      </c>
      <c r="U5270" t="s">
        <v>24</v>
      </c>
    </row>
    <row r="5271" spans="1:21">
      <c r="A5271" t="s">
        <v>5306</v>
      </c>
      <c r="B5271" t="s">
        <v>30</v>
      </c>
      <c r="C5271">
        <v>0</v>
      </c>
      <c r="D5271" t="s">
        <v>24</v>
      </c>
      <c r="E5271" t="s">
        <v>24</v>
      </c>
      <c r="F5271">
        <v>10</v>
      </c>
      <c r="G5271" t="s">
        <v>23</v>
      </c>
      <c r="H5271" t="s">
        <v>24</v>
      </c>
      <c r="I5271" t="s">
        <v>26</v>
      </c>
      <c r="J5271" t="s">
        <v>24</v>
      </c>
      <c r="K5271" t="s">
        <v>23</v>
      </c>
      <c r="L5271" t="s">
        <v>24</v>
      </c>
      <c r="M5271" t="s">
        <v>24</v>
      </c>
      <c r="N5271" t="s">
        <v>23</v>
      </c>
      <c r="O5271" t="s">
        <v>24</v>
      </c>
      <c r="P5271" t="s">
        <v>27</v>
      </c>
      <c r="Q5271" t="s">
        <v>23</v>
      </c>
      <c r="R5271" t="s">
        <v>32</v>
      </c>
      <c r="S5271" t="s">
        <v>10230</v>
      </c>
      <c r="T5271" t="s">
        <v>12840</v>
      </c>
      <c r="U5271" t="s">
        <v>24</v>
      </c>
    </row>
    <row r="5272" spans="1:21">
      <c r="A5272" t="s">
        <v>5307</v>
      </c>
      <c r="B5272" t="s">
        <v>30</v>
      </c>
      <c r="C5272">
        <v>0</v>
      </c>
      <c r="D5272" t="s">
        <v>24</v>
      </c>
      <c r="E5272" t="s">
        <v>23</v>
      </c>
      <c r="F5272">
        <v>40</v>
      </c>
      <c r="G5272" t="s">
        <v>23</v>
      </c>
      <c r="H5272" t="s">
        <v>24</v>
      </c>
      <c r="I5272" t="s">
        <v>26</v>
      </c>
      <c r="J5272" t="s">
        <v>23</v>
      </c>
      <c r="K5272" t="s">
        <v>23</v>
      </c>
      <c r="L5272" t="s">
        <v>24</v>
      </c>
      <c r="M5272" t="s">
        <v>24</v>
      </c>
      <c r="N5272" t="s">
        <v>24</v>
      </c>
      <c r="O5272" t="s">
        <v>24</v>
      </c>
      <c r="P5272" t="s">
        <v>27</v>
      </c>
      <c r="Q5272" t="s">
        <v>23</v>
      </c>
      <c r="R5272" t="s">
        <v>32</v>
      </c>
      <c r="S5272" t="s">
        <v>9228</v>
      </c>
      <c r="T5272" t="s">
        <v>12841</v>
      </c>
      <c r="U5272" t="s">
        <v>23</v>
      </c>
    </row>
    <row r="5273" spans="1:21">
      <c r="A5273" t="s">
        <v>5308</v>
      </c>
      <c r="B5273" t="s">
        <v>30</v>
      </c>
      <c r="C5273">
        <v>0</v>
      </c>
      <c r="D5273" t="s">
        <v>24</v>
      </c>
      <c r="E5273" t="s">
        <v>23</v>
      </c>
      <c r="F5273">
        <v>13</v>
      </c>
      <c r="G5273" t="s">
        <v>23</v>
      </c>
      <c r="H5273" t="s">
        <v>24</v>
      </c>
      <c r="I5273" t="s">
        <v>26</v>
      </c>
      <c r="J5273" t="s">
        <v>24</v>
      </c>
      <c r="K5273" t="s">
        <v>24</v>
      </c>
      <c r="L5273" t="s">
        <v>24</v>
      </c>
      <c r="M5273" t="s">
        <v>24</v>
      </c>
      <c r="N5273" t="s">
        <v>23</v>
      </c>
      <c r="O5273" t="s">
        <v>23</v>
      </c>
      <c r="P5273" t="s">
        <v>27</v>
      </c>
      <c r="Q5273" t="s">
        <v>24</v>
      </c>
      <c r="R5273" t="s">
        <v>40</v>
      </c>
      <c r="S5273" t="s">
        <v>9600</v>
      </c>
      <c r="T5273" t="s">
        <v>12842</v>
      </c>
      <c r="U5273" t="s">
        <v>24</v>
      </c>
    </row>
    <row r="5274" spans="1:21">
      <c r="A5274" t="s">
        <v>5309</v>
      </c>
      <c r="B5274" t="s">
        <v>22</v>
      </c>
      <c r="C5274">
        <v>0</v>
      </c>
      <c r="D5274" t="s">
        <v>24</v>
      </c>
      <c r="E5274" t="s">
        <v>24</v>
      </c>
      <c r="F5274">
        <v>6</v>
      </c>
      <c r="G5274" t="s">
        <v>23</v>
      </c>
      <c r="H5274" t="s">
        <v>23</v>
      </c>
      <c r="I5274" t="s">
        <v>37</v>
      </c>
      <c r="J5274" t="s">
        <v>24</v>
      </c>
      <c r="K5274" t="s">
        <v>23</v>
      </c>
      <c r="L5274" t="s">
        <v>24</v>
      </c>
      <c r="M5274" t="s">
        <v>24</v>
      </c>
      <c r="N5274" t="s">
        <v>23</v>
      </c>
      <c r="O5274" t="s">
        <v>24</v>
      </c>
      <c r="P5274" t="s">
        <v>27</v>
      </c>
      <c r="Q5274" t="s">
        <v>23</v>
      </c>
      <c r="R5274" t="s">
        <v>28</v>
      </c>
      <c r="S5274" t="s">
        <v>8594</v>
      </c>
      <c r="T5274" t="s">
        <v>12843</v>
      </c>
      <c r="U5274" t="s">
        <v>23</v>
      </c>
    </row>
    <row r="5275" spans="1:21">
      <c r="A5275" t="s">
        <v>5310</v>
      </c>
      <c r="B5275" t="s">
        <v>22</v>
      </c>
      <c r="C5275">
        <v>0</v>
      </c>
      <c r="D5275" t="s">
        <v>23</v>
      </c>
      <c r="E5275" t="s">
        <v>23</v>
      </c>
      <c r="F5275">
        <v>69</v>
      </c>
      <c r="G5275" t="s">
        <v>23</v>
      </c>
      <c r="H5275" t="s">
        <v>24</v>
      </c>
      <c r="I5275" t="s">
        <v>24</v>
      </c>
      <c r="J5275" t="s">
        <v>46</v>
      </c>
      <c r="K5275" t="s">
        <v>46</v>
      </c>
      <c r="L5275" t="s">
        <v>46</v>
      </c>
      <c r="M5275" t="s">
        <v>46</v>
      </c>
      <c r="N5275" t="s">
        <v>46</v>
      </c>
      <c r="O5275" t="s">
        <v>46</v>
      </c>
      <c r="P5275" t="s">
        <v>47</v>
      </c>
      <c r="Q5275" t="s">
        <v>24</v>
      </c>
      <c r="R5275" t="s">
        <v>35</v>
      </c>
      <c r="S5275" t="s">
        <v>7160</v>
      </c>
      <c r="T5275" t="s">
        <v>12844</v>
      </c>
      <c r="U5275" t="s">
        <v>24</v>
      </c>
    </row>
    <row r="5276" spans="1:21">
      <c r="A5276" t="s">
        <v>5311</v>
      </c>
      <c r="B5276" t="s">
        <v>22</v>
      </c>
      <c r="C5276">
        <v>1</v>
      </c>
      <c r="D5276" t="s">
        <v>23</v>
      </c>
      <c r="E5276" t="s">
        <v>24</v>
      </c>
      <c r="F5276">
        <v>66</v>
      </c>
      <c r="G5276" t="s">
        <v>23</v>
      </c>
      <c r="H5276" t="s">
        <v>23</v>
      </c>
      <c r="I5276" t="s">
        <v>37</v>
      </c>
      <c r="J5276" t="s">
        <v>24</v>
      </c>
      <c r="K5276" t="s">
        <v>23</v>
      </c>
      <c r="L5276" t="s">
        <v>23</v>
      </c>
      <c r="M5276" t="s">
        <v>23</v>
      </c>
      <c r="N5276" t="s">
        <v>23</v>
      </c>
      <c r="O5276" t="s">
        <v>23</v>
      </c>
      <c r="P5276" t="s">
        <v>31</v>
      </c>
      <c r="Q5276" t="s">
        <v>23</v>
      </c>
      <c r="R5276" t="s">
        <v>40</v>
      </c>
      <c r="S5276" t="s">
        <v>7747</v>
      </c>
      <c r="T5276" t="s">
        <v>12845</v>
      </c>
      <c r="U5276" t="s">
        <v>24</v>
      </c>
    </row>
    <row r="5277" spans="1:21">
      <c r="A5277" t="s">
        <v>5312</v>
      </c>
      <c r="B5277" t="s">
        <v>30</v>
      </c>
      <c r="C5277">
        <v>0</v>
      </c>
      <c r="D5277" t="s">
        <v>24</v>
      </c>
      <c r="E5277" t="s">
        <v>24</v>
      </c>
      <c r="F5277">
        <v>11</v>
      </c>
      <c r="G5277" t="s">
        <v>23</v>
      </c>
      <c r="H5277" t="s">
        <v>23</v>
      </c>
      <c r="I5277" t="s">
        <v>26</v>
      </c>
      <c r="J5277" t="s">
        <v>24</v>
      </c>
      <c r="K5277" t="s">
        <v>24</v>
      </c>
      <c r="L5277" t="s">
        <v>23</v>
      </c>
      <c r="M5277" t="s">
        <v>24</v>
      </c>
      <c r="N5277" t="s">
        <v>24</v>
      </c>
      <c r="O5277" t="s">
        <v>24</v>
      </c>
      <c r="P5277" t="s">
        <v>27</v>
      </c>
      <c r="Q5277" t="s">
        <v>24</v>
      </c>
      <c r="R5277" t="s">
        <v>28</v>
      </c>
      <c r="S5277" t="s">
        <v>8822</v>
      </c>
      <c r="T5277">
        <v>608</v>
      </c>
      <c r="U5277" t="s">
        <v>23</v>
      </c>
    </row>
    <row r="5278" spans="1:21">
      <c r="A5278" t="s">
        <v>5313</v>
      </c>
      <c r="B5278" t="s">
        <v>30</v>
      </c>
      <c r="C5278">
        <v>0</v>
      </c>
      <c r="D5278" t="s">
        <v>23</v>
      </c>
      <c r="E5278" t="s">
        <v>23</v>
      </c>
      <c r="F5278">
        <v>46</v>
      </c>
      <c r="G5278" t="s">
        <v>23</v>
      </c>
      <c r="H5278" t="s">
        <v>24</v>
      </c>
      <c r="I5278" t="s">
        <v>26</v>
      </c>
      <c r="J5278" t="s">
        <v>23</v>
      </c>
      <c r="K5278" t="s">
        <v>24</v>
      </c>
      <c r="L5278" t="s">
        <v>23</v>
      </c>
      <c r="M5278" t="s">
        <v>23</v>
      </c>
      <c r="N5278" t="s">
        <v>24</v>
      </c>
      <c r="O5278" t="s">
        <v>24</v>
      </c>
      <c r="P5278" t="s">
        <v>31</v>
      </c>
      <c r="Q5278" t="s">
        <v>24</v>
      </c>
      <c r="R5278" t="s">
        <v>32</v>
      </c>
      <c r="S5278" t="s">
        <v>12846</v>
      </c>
      <c r="T5278" t="s">
        <v>11726</v>
      </c>
      <c r="U5278" t="s">
        <v>24</v>
      </c>
    </row>
    <row r="5279" spans="1:21">
      <c r="A5279" t="s">
        <v>5314</v>
      </c>
      <c r="B5279" t="s">
        <v>22</v>
      </c>
      <c r="C5279">
        <v>0</v>
      </c>
      <c r="D5279" t="s">
        <v>24</v>
      </c>
      <c r="E5279" t="s">
        <v>24</v>
      </c>
      <c r="F5279">
        <v>6</v>
      </c>
      <c r="G5279" t="s">
        <v>23</v>
      </c>
      <c r="H5279" t="s">
        <v>24</v>
      </c>
      <c r="I5279" t="s">
        <v>37</v>
      </c>
      <c r="J5279" t="s">
        <v>24</v>
      </c>
      <c r="K5279" t="s">
        <v>24</v>
      </c>
      <c r="L5279" t="s">
        <v>24</v>
      </c>
      <c r="M5279" t="s">
        <v>24</v>
      </c>
      <c r="N5279" t="s">
        <v>23</v>
      </c>
      <c r="O5279" t="s">
        <v>23</v>
      </c>
      <c r="P5279" t="s">
        <v>27</v>
      </c>
      <c r="Q5279" t="s">
        <v>24</v>
      </c>
      <c r="R5279" t="s">
        <v>28</v>
      </c>
      <c r="S5279" t="s">
        <v>7758</v>
      </c>
      <c r="T5279" t="s">
        <v>12847</v>
      </c>
      <c r="U5279" t="s">
        <v>23</v>
      </c>
    </row>
    <row r="5280" spans="1:21">
      <c r="A5280" t="s">
        <v>5315</v>
      </c>
      <c r="B5280" t="s">
        <v>22</v>
      </c>
      <c r="C5280">
        <v>0</v>
      </c>
      <c r="D5280" t="s">
        <v>23</v>
      </c>
      <c r="E5280" t="s">
        <v>23</v>
      </c>
      <c r="F5280">
        <v>56</v>
      </c>
      <c r="G5280" t="s">
        <v>23</v>
      </c>
      <c r="H5280" t="s">
        <v>23</v>
      </c>
      <c r="I5280" t="s">
        <v>37</v>
      </c>
      <c r="J5280" t="s">
        <v>23</v>
      </c>
      <c r="K5280" t="s">
        <v>24</v>
      </c>
      <c r="L5280" t="s">
        <v>23</v>
      </c>
      <c r="M5280" t="s">
        <v>23</v>
      </c>
      <c r="N5280" t="s">
        <v>23</v>
      </c>
      <c r="O5280" t="s">
        <v>23</v>
      </c>
      <c r="P5280" t="s">
        <v>27</v>
      </c>
      <c r="Q5280" t="s">
        <v>23</v>
      </c>
      <c r="R5280" t="s">
        <v>32</v>
      </c>
      <c r="S5280" t="s">
        <v>10387</v>
      </c>
      <c r="T5280">
        <v>5953</v>
      </c>
      <c r="U5280" t="s">
        <v>24</v>
      </c>
    </row>
    <row r="5281" spans="1:21">
      <c r="A5281" t="s">
        <v>5316</v>
      </c>
      <c r="B5281" t="s">
        <v>30</v>
      </c>
      <c r="C5281">
        <v>0</v>
      </c>
      <c r="D5281" t="s">
        <v>23</v>
      </c>
      <c r="E5281" t="s">
        <v>23</v>
      </c>
      <c r="F5281">
        <v>70</v>
      </c>
      <c r="G5281" t="s">
        <v>23</v>
      </c>
      <c r="H5281" t="s">
        <v>23</v>
      </c>
      <c r="I5281" t="s">
        <v>24</v>
      </c>
      <c r="J5281" t="s">
        <v>46</v>
      </c>
      <c r="K5281" t="s">
        <v>46</v>
      </c>
      <c r="L5281" t="s">
        <v>46</v>
      </c>
      <c r="M5281" t="s">
        <v>46</v>
      </c>
      <c r="N5281" t="s">
        <v>46</v>
      </c>
      <c r="O5281" t="s">
        <v>46</v>
      </c>
      <c r="P5281" t="s">
        <v>47</v>
      </c>
      <c r="Q5281" t="s">
        <v>24</v>
      </c>
      <c r="R5281" t="s">
        <v>40</v>
      </c>
      <c r="S5281" t="s">
        <v>7509</v>
      </c>
      <c r="T5281" t="s">
        <v>12848</v>
      </c>
      <c r="U5281" t="s">
        <v>24</v>
      </c>
    </row>
    <row r="5282" spans="1:21">
      <c r="A5282" t="s">
        <v>5317</v>
      </c>
      <c r="B5282" t="s">
        <v>22</v>
      </c>
      <c r="C5282">
        <v>0</v>
      </c>
      <c r="D5282" t="s">
        <v>23</v>
      </c>
      <c r="E5282" t="s">
        <v>23</v>
      </c>
      <c r="F5282">
        <v>33</v>
      </c>
      <c r="G5282" t="s">
        <v>23</v>
      </c>
      <c r="H5282" t="s">
        <v>23</v>
      </c>
      <c r="I5282" t="s">
        <v>26</v>
      </c>
      <c r="J5282" t="s">
        <v>24</v>
      </c>
      <c r="K5282" t="s">
        <v>24</v>
      </c>
      <c r="L5282" t="s">
        <v>23</v>
      </c>
      <c r="M5282" t="s">
        <v>23</v>
      </c>
      <c r="N5282" t="s">
        <v>23</v>
      </c>
      <c r="O5282" t="s">
        <v>23</v>
      </c>
      <c r="P5282" t="s">
        <v>31</v>
      </c>
      <c r="Q5282" t="s">
        <v>23</v>
      </c>
      <c r="R5282" t="s">
        <v>28</v>
      </c>
      <c r="S5282" t="s">
        <v>8357</v>
      </c>
      <c r="T5282" t="s">
        <v>12849</v>
      </c>
      <c r="U5282" t="s">
        <v>24</v>
      </c>
    </row>
    <row r="5283" spans="1:21">
      <c r="A5283" t="s">
        <v>5318</v>
      </c>
      <c r="B5283" t="s">
        <v>22</v>
      </c>
      <c r="C5283">
        <v>0</v>
      </c>
      <c r="D5283" t="s">
        <v>23</v>
      </c>
      <c r="E5283" t="s">
        <v>23</v>
      </c>
      <c r="F5283">
        <v>72</v>
      </c>
      <c r="G5283" t="s">
        <v>23</v>
      </c>
      <c r="H5283" t="s">
        <v>23</v>
      </c>
      <c r="I5283" t="s">
        <v>26</v>
      </c>
      <c r="J5283" t="s">
        <v>23</v>
      </c>
      <c r="K5283" t="s">
        <v>23</v>
      </c>
      <c r="L5283" t="s">
        <v>24</v>
      </c>
      <c r="M5283" t="s">
        <v>23</v>
      </c>
      <c r="N5283" t="s">
        <v>24</v>
      </c>
      <c r="O5283" t="s">
        <v>24</v>
      </c>
      <c r="P5283" t="s">
        <v>47</v>
      </c>
      <c r="Q5283" t="s">
        <v>24</v>
      </c>
      <c r="R5283" t="s">
        <v>40</v>
      </c>
      <c r="S5283" t="s">
        <v>12850</v>
      </c>
      <c r="T5283" t="s">
        <v>12851</v>
      </c>
      <c r="U5283" t="s">
        <v>24</v>
      </c>
    </row>
    <row r="5284" spans="1:21">
      <c r="A5284" t="s">
        <v>5319</v>
      </c>
      <c r="B5284" t="s">
        <v>22</v>
      </c>
      <c r="C5284">
        <v>0</v>
      </c>
      <c r="D5284" t="s">
        <v>23</v>
      </c>
      <c r="E5284" t="s">
        <v>24</v>
      </c>
      <c r="F5284">
        <v>3</v>
      </c>
      <c r="G5284" t="s">
        <v>23</v>
      </c>
      <c r="H5284" t="s">
        <v>23</v>
      </c>
      <c r="I5284" t="s">
        <v>37</v>
      </c>
      <c r="J5284" t="s">
        <v>24</v>
      </c>
      <c r="K5284" t="s">
        <v>24</v>
      </c>
      <c r="L5284" t="s">
        <v>24</v>
      </c>
      <c r="M5284" t="s">
        <v>24</v>
      </c>
      <c r="N5284" t="s">
        <v>23</v>
      </c>
      <c r="O5284" t="s">
        <v>23</v>
      </c>
      <c r="P5284" t="s">
        <v>27</v>
      </c>
      <c r="Q5284" t="s">
        <v>23</v>
      </c>
      <c r="R5284" t="s">
        <v>28</v>
      </c>
      <c r="S5284" t="s">
        <v>8924</v>
      </c>
      <c r="T5284" t="s">
        <v>12852</v>
      </c>
      <c r="U5284" t="s">
        <v>23</v>
      </c>
    </row>
    <row r="5285" spans="1:21">
      <c r="A5285" t="s">
        <v>5320</v>
      </c>
      <c r="B5285" t="s">
        <v>22</v>
      </c>
      <c r="C5285">
        <v>0</v>
      </c>
      <c r="D5285" t="s">
        <v>24</v>
      </c>
      <c r="E5285" t="s">
        <v>23</v>
      </c>
      <c r="F5285">
        <v>19</v>
      </c>
      <c r="G5285" t="s">
        <v>23</v>
      </c>
      <c r="H5285" t="s">
        <v>24</v>
      </c>
      <c r="I5285" t="s">
        <v>26</v>
      </c>
      <c r="J5285" t="s">
        <v>24</v>
      </c>
      <c r="K5285" t="s">
        <v>24</v>
      </c>
      <c r="L5285" t="s">
        <v>24</v>
      </c>
      <c r="M5285" t="s">
        <v>23</v>
      </c>
      <c r="N5285" t="s">
        <v>24</v>
      </c>
      <c r="O5285" t="s">
        <v>24</v>
      </c>
      <c r="P5285" t="s">
        <v>27</v>
      </c>
      <c r="Q5285" t="s">
        <v>24</v>
      </c>
      <c r="R5285" t="s">
        <v>32</v>
      </c>
      <c r="S5285" t="s">
        <v>9146</v>
      </c>
      <c r="T5285" t="s">
        <v>12853</v>
      </c>
      <c r="U5285" t="s">
        <v>24</v>
      </c>
    </row>
    <row r="5286" spans="1:21">
      <c r="A5286" t="s">
        <v>5321</v>
      </c>
      <c r="B5286" t="s">
        <v>22</v>
      </c>
      <c r="C5286">
        <v>1</v>
      </c>
      <c r="D5286" t="s">
        <v>24</v>
      </c>
      <c r="E5286" t="s">
        <v>24</v>
      </c>
      <c r="F5286">
        <v>5</v>
      </c>
      <c r="G5286" t="s">
        <v>24</v>
      </c>
      <c r="H5286" t="s">
        <v>25</v>
      </c>
      <c r="I5286" t="s">
        <v>26</v>
      </c>
      <c r="J5286" t="s">
        <v>24</v>
      </c>
      <c r="K5286" t="s">
        <v>24</v>
      </c>
      <c r="L5286" t="s">
        <v>24</v>
      </c>
      <c r="M5286" t="s">
        <v>24</v>
      </c>
      <c r="N5286" t="s">
        <v>23</v>
      </c>
      <c r="O5286" t="s">
        <v>23</v>
      </c>
      <c r="P5286" t="s">
        <v>27</v>
      </c>
      <c r="Q5286" t="s">
        <v>24</v>
      </c>
      <c r="R5286" t="s">
        <v>28</v>
      </c>
      <c r="S5286" t="s">
        <v>8120</v>
      </c>
      <c r="T5286">
        <v>198</v>
      </c>
      <c r="U5286" t="s">
        <v>23</v>
      </c>
    </row>
    <row r="5287" spans="1:21">
      <c r="A5287" t="s">
        <v>5322</v>
      </c>
      <c r="B5287" t="s">
        <v>22</v>
      </c>
      <c r="C5287">
        <v>0</v>
      </c>
      <c r="D5287" t="s">
        <v>23</v>
      </c>
      <c r="E5287" t="s">
        <v>24</v>
      </c>
      <c r="F5287">
        <v>71</v>
      </c>
      <c r="G5287" t="s">
        <v>23</v>
      </c>
      <c r="H5287" t="s">
        <v>24</v>
      </c>
      <c r="I5287" t="s">
        <v>26</v>
      </c>
      <c r="J5287" t="s">
        <v>24</v>
      </c>
      <c r="K5287" t="s">
        <v>23</v>
      </c>
      <c r="L5287" t="s">
        <v>23</v>
      </c>
      <c r="M5287" t="s">
        <v>23</v>
      </c>
      <c r="N5287" t="s">
        <v>23</v>
      </c>
      <c r="O5287" t="s">
        <v>23</v>
      </c>
      <c r="P5287" t="s">
        <v>47</v>
      </c>
      <c r="Q5287" t="s">
        <v>23</v>
      </c>
      <c r="R5287" t="s">
        <v>40</v>
      </c>
      <c r="S5287" t="s">
        <v>7916</v>
      </c>
      <c r="T5287" t="s">
        <v>12854</v>
      </c>
      <c r="U5287" t="s">
        <v>24</v>
      </c>
    </row>
    <row r="5288" spans="1:21">
      <c r="A5288" t="s">
        <v>5323</v>
      </c>
      <c r="B5288" t="s">
        <v>30</v>
      </c>
      <c r="C5288">
        <v>0</v>
      </c>
      <c r="D5288" t="s">
        <v>23</v>
      </c>
      <c r="E5288" t="s">
        <v>24</v>
      </c>
      <c r="F5288">
        <v>8</v>
      </c>
      <c r="G5288" t="s">
        <v>23</v>
      </c>
      <c r="H5288" t="s">
        <v>24</v>
      </c>
      <c r="I5288" t="s">
        <v>37</v>
      </c>
      <c r="J5288" t="s">
        <v>23</v>
      </c>
      <c r="K5288" t="s">
        <v>24</v>
      </c>
      <c r="L5288" t="s">
        <v>24</v>
      </c>
      <c r="M5288" t="s">
        <v>24</v>
      </c>
      <c r="N5288" t="s">
        <v>24</v>
      </c>
      <c r="O5288" t="s">
        <v>24</v>
      </c>
      <c r="P5288" t="s">
        <v>27</v>
      </c>
      <c r="Q5288" t="s">
        <v>23</v>
      </c>
      <c r="R5288" t="s">
        <v>28</v>
      </c>
      <c r="S5288" t="s">
        <v>7590</v>
      </c>
      <c r="T5288" t="s">
        <v>12855</v>
      </c>
      <c r="U5288" t="s">
        <v>23</v>
      </c>
    </row>
    <row r="5289" spans="1:21">
      <c r="A5289" t="s">
        <v>5324</v>
      </c>
      <c r="B5289" t="s">
        <v>30</v>
      </c>
      <c r="C5289">
        <v>0</v>
      </c>
      <c r="D5289" t="s">
        <v>24</v>
      </c>
      <c r="E5289" t="s">
        <v>24</v>
      </c>
      <c r="F5289">
        <v>1</v>
      </c>
      <c r="G5289" t="s">
        <v>23</v>
      </c>
      <c r="H5289" t="s">
        <v>24</v>
      </c>
      <c r="I5289" t="s">
        <v>24</v>
      </c>
      <c r="J5289" t="s">
        <v>46</v>
      </c>
      <c r="K5289" t="s">
        <v>46</v>
      </c>
      <c r="L5289" t="s">
        <v>46</v>
      </c>
      <c r="M5289" t="s">
        <v>46</v>
      </c>
      <c r="N5289" t="s">
        <v>46</v>
      </c>
      <c r="O5289" t="s">
        <v>46</v>
      </c>
      <c r="P5289" t="s">
        <v>27</v>
      </c>
      <c r="Q5289" t="s">
        <v>24</v>
      </c>
      <c r="R5289" t="s">
        <v>40</v>
      </c>
      <c r="S5289" t="s">
        <v>7418</v>
      </c>
      <c r="T5289" t="s">
        <v>7418</v>
      </c>
      <c r="U5289" t="s">
        <v>24</v>
      </c>
    </row>
    <row r="5290" spans="1:21">
      <c r="A5290" t="s">
        <v>5325</v>
      </c>
      <c r="B5290" t="s">
        <v>22</v>
      </c>
      <c r="C5290">
        <v>0</v>
      </c>
      <c r="D5290" t="s">
        <v>24</v>
      </c>
      <c r="E5290" t="s">
        <v>24</v>
      </c>
      <c r="F5290">
        <v>1</v>
      </c>
      <c r="G5290" t="s">
        <v>23</v>
      </c>
      <c r="H5290" t="s">
        <v>24</v>
      </c>
      <c r="I5290" t="s">
        <v>37</v>
      </c>
      <c r="J5290" t="s">
        <v>24</v>
      </c>
      <c r="K5290" t="s">
        <v>24</v>
      </c>
      <c r="L5290" t="s">
        <v>24</v>
      </c>
      <c r="M5290" t="s">
        <v>24</v>
      </c>
      <c r="N5290" t="s">
        <v>23</v>
      </c>
      <c r="O5290" t="s">
        <v>24</v>
      </c>
      <c r="P5290" t="s">
        <v>27</v>
      </c>
      <c r="Q5290" t="s">
        <v>23</v>
      </c>
      <c r="R5290" t="s">
        <v>28</v>
      </c>
      <c r="S5290" t="s">
        <v>10469</v>
      </c>
      <c r="T5290" t="s">
        <v>10469</v>
      </c>
      <c r="U5290" t="s">
        <v>23</v>
      </c>
    </row>
    <row r="5291" spans="1:21">
      <c r="A5291" t="s">
        <v>5326</v>
      </c>
      <c r="B5291" t="s">
        <v>22</v>
      </c>
      <c r="C5291">
        <v>0</v>
      </c>
      <c r="D5291" t="s">
        <v>24</v>
      </c>
      <c r="E5291" t="s">
        <v>24</v>
      </c>
      <c r="F5291">
        <v>61</v>
      </c>
      <c r="G5291" t="s">
        <v>23</v>
      </c>
      <c r="H5291" t="s">
        <v>23</v>
      </c>
      <c r="I5291" t="s">
        <v>37</v>
      </c>
      <c r="J5291" t="s">
        <v>23</v>
      </c>
      <c r="K5291" t="s">
        <v>23</v>
      </c>
      <c r="L5291" t="s">
        <v>23</v>
      </c>
      <c r="M5291" t="s">
        <v>23</v>
      </c>
      <c r="N5291" t="s">
        <v>23</v>
      </c>
      <c r="O5291" t="s">
        <v>23</v>
      </c>
      <c r="P5291" t="s">
        <v>31</v>
      </c>
      <c r="Q5291" t="s">
        <v>23</v>
      </c>
      <c r="R5291" t="s">
        <v>32</v>
      </c>
      <c r="S5291" t="s">
        <v>7541</v>
      </c>
      <c r="T5291" t="s">
        <v>12856</v>
      </c>
      <c r="U5291" t="s">
        <v>24</v>
      </c>
    </row>
    <row r="5292" spans="1:21">
      <c r="A5292" t="s">
        <v>5327</v>
      </c>
      <c r="B5292" t="s">
        <v>22</v>
      </c>
      <c r="C5292">
        <v>0</v>
      </c>
      <c r="D5292" t="s">
        <v>23</v>
      </c>
      <c r="E5292" t="s">
        <v>23</v>
      </c>
      <c r="F5292">
        <v>71</v>
      </c>
      <c r="G5292" t="s">
        <v>24</v>
      </c>
      <c r="H5292" t="s">
        <v>25</v>
      </c>
      <c r="I5292" t="s">
        <v>26</v>
      </c>
      <c r="J5292" t="s">
        <v>23</v>
      </c>
      <c r="K5292" t="s">
        <v>23</v>
      </c>
      <c r="L5292" t="s">
        <v>24</v>
      </c>
      <c r="M5292" t="s">
        <v>23</v>
      </c>
      <c r="N5292" t="s">
        <v>23</v>
      </c>
      <c r="O5292" t="s">
        <v>23</v>
      </c>
      <c r="P5292" t="s">
        <v>47</v>
      </c>
      <c r="Q5292" t="s">
        <v>24</v>
      </c>
      <c r="R5292" t="s">
        <v>35</v>
      </c>
      <c r="S5292" t="s">
        <v>10005</v>
      </c>
      <c r="T5292" t="s">
        <v>12857</v>
      </c>
      <c r="U5292" t="s">
        <v>24</v>
      </c>
    </row>
    <row r="5293" spans="1:21">
      <c r="A5293" t="s">
        <v>5328</v>
      </c>
      <c r="B5293" t="s">
        <v>22</v>
      </c>
      <c r="C5293">
        <v>0</v>
      </c>
      <c r="D5293" t="s">
        <v>23</v>
      </c>
      <c r="E5293" t="s">
        <v>24</v>
      </c>
      <c r="F5293">
        <v>68</v>
      </c>
      <c r="G5293" t="s">
        <v>23</v>
      </c>
      <c r="H5293" t="s">
        <v>23</v>
      </c>
      <c r="I5293" t="s">
        <v>37</v>
      </c>
      <c r="J5293" t="s">
        <v>24</v>
      </c>
      <c r="K5293" t="s">
        <v>23</v>
      </c>
      <c r="L5293" t="s">
        <v>23</v>
      </c>
      <c r="M5293" t="s">
        <v>24</v>
      </c>
      <c r="N5293" t="s">
        <v>24</v>
      </c>
      <c r="O5293" t="s">
        <v>24</v>
      </c>
      <c r="P5293" t="s">
        <v>31</v>
      </c>
      <c r="Q5293" t="s">
        <v>24</v>
      </c>
      <c r="R5293" t="s">
        <v>40</v>
      </c>
      <c r="S5293" t="s">
        <v>8504</v>
      </c>
      <c r="T5293" t="s">
        <v>12858</v>
      </c>
      <c r="U5293" t="s">
        <v>24</v>
      </c>
    </row>
    <row r="5294" spans="1:21">
      <c r="A5294" t="s">
        <v>5329</v>
      </c>
      <c r="B5294" t="s">
        <v>30</v>
      </c>
      <c r="C5294">
        <v>0</v>
      </c>
      <c r="D5294" t="s">
        <v>24</v>
      </c>
      <c r="E5294" t="s">
        <v>24</v>
      </c>
      <c r="F5294">
        <v>46</v>
      </c>
      <c r="G5294" t="s">
        <v>24</v>
      </c>
      <c r="H5294" t="s">
        <v>25</v>
      </c>
      <c r="I5294" t="s">
        <v>26</v>
      </c>
      <c r="J5294" t="s">
        <v>24</v>
      </c>
      <c r="K5294" t="s">
        <v>24</v>
      </c>
      <c r="L5294" t="s">
        <v>23</v>
      </c>
      <c r="M5294" t="s">
        <v>23</v>
      </c>
      <c r="N5294" t="s">
        <v>24</v>
      </c>
      <c r="O5294" t="s">
        <v>24</v>
      </c>
      <c r="P5294" t="s">
        <v>31</v>
      </c>
      <c r="Q5294" t="s">
        <v>24</v>
      </c>
      <c r="R5294" t="s">
        <v>40</v>
      </c>
      <c r="S5294" t="s">
        <v>10334</v>
      </c>
      <c r="T5294" t="s">
        <v>12859</v>
      </c>
      <c r="U5294" t="s">
        <v>24</v>
      </c>
    </row>
    <row r="5295" spans="1:21">
      <c r="A5295" t="s">
        <v>5330</v>
      </c>
      <c r="B5295" t="s">
        <v>30</v>
      </c>
      <c r="C5295">
        <v>0</v>
      </c>
      <c r="D5295" t="s">
        <v>24</v>
      </c>
      <c r="E5295" t="s">
        <v>24</v>
      </c>
      <c r="F5295">
        <v>33</v>
      </c>
      <c r="G5295" t="s">
        <v>23</v>
      </c>
      <c r="H5295" t="s">
        <v>23</v>
      </c>
      <c r="I5295" t="s">
        <v>37</v>
      </c>
      <c r="J5295" t="s">
        <v>23</v>
      </c>
      <c r="K5295" t="s">
        <v>24</v>
      </c>
      <c r="L5295" t="s">
        <v>24</v>
      </c>
      <c r="M5295" t="s">
        <v>24</v>
      </c>
      <c r="N5295" t="s">
        <v>24</v>
      </c>
      <c r="O5295" t="s">
        <v>24</v>
      </c>
      <c r="P5295" t="s">
        <v>31</v>
      </c>
      <c r="Q5295" t="s">
        <v>24</v>
      </c>
      <c r="R5295" t="s">
        <v>35</v>
      </c>
      <c r="S5295" t="s">
        <v>8207</v>
      </c>
      <c r="T5295" t="s">
        <v>12860</v>
      </c>
      <c r="U5295" t="s">
        <v>24</v>
      </c>
    </row>
    <row r="5296" spans="1:21">
      <c r="A5296" t="s">
        <v>5331</v>
      </c>
      <c r="B5296" t="s">
        <v>22</v>
      </c>
      <c r="C5296">
        <v>0</v>
      </c>
      <c r="D5296" t="s">
        <v>23</v>
      </c>
      <c r="E5296" t="s">
        <v>23</v>
      </c>
      <c r="F5296">
        <v>53</v>
      </c>
      <c r="G5296" t="s">
        <v>23</v>
      </c>
      <c r="H5296" t="s">
        <v>23</v>
      </c>
      <c r="I5296" t="s">
        <v>37</v>
      </c>
      <c r="J5296" t="s">
        <v>23</v>
      </c>
      <c r="K5296" t="s">
        <v>23</v>
      </c>
      <c r="L5296" t="s">
        <v>23</v>
      </c>
      <c r="M5296" t="s">
        <v>23</v>
      </c>
      <c r="N5296" t="s">
        <v>24</v>
      </c>
      <c r="O5296" t="s">
        <v>23</v>
      </c>
      <c r="P5296" t="s">
        <v>47</v>
      </c>
      <c r="Q5296" t="s">
        <v>23</v>
      </c>
      <c r="R5296" t="s">
        <v>35</v>
      </c>
      <c r="S5296" t="s">
        <v>8757</v>
      </c>
      <c r="T5296" t="s">
        <v>12861</v>
      </c>
      <c r="U5296" t="s">
        <v>24</v>
      </c>
    </row>
    <row r="5297" spans="1:21">
      <c r="A5297" t="s">
        <v>5332</v>
      </c>
      <c r="B5297" t="s">
        <v>22</v>
      </c>
      <c r="C5297">
        <v>1</v>
      </c>
      <c r="D5297" t="s">
        <v>23</v>
      </c>
      <c r="E5297" t="s">
        <v>24</v>
      </c>
      <c r="F5297">
        <v>50</v>
      </c>
      <c r="G5297" t="s">
        <v>23</v>
      </c>
      <c r="H5297" t="s">
        <v>23</v>
      </c>
      <c r="I5297" t="s">
        <v>37</v>
      </c>
      <c r="J5297" t="s">
        <v>23</v>
      </c>
      <c r="K5297" t="s">
        <v>23</v>
      </c>
      <c r="L5297" t="s">
        <v>23</v>
      </c>
      <c r="M5297" t="s">
        <v>24</v>
      </c>
      <c r="N5297" t="s">
        <v>23</v>
      </c>
      <c r="O5297" t="s">
        <v>23</v>
      </c>
      <c r="P5297" t="s">
        <v>27</v>
      </c>
      <c r="Q5297" t="s">
        <v>24</v>
      </c>
      <c r="R5297" t="s">
        <v>35</v>
      </c>
      <c r="S5297" t="s">
        <v>11427</v>
      </c>
      <c r="T5297" t="s">
        <v>12862</v>
      </c>
      <c r="U5297" t="s">
        <v>24</v>
      </c>
    </row>
    <row r="5298" spans="1:21">
      <c r="A5298" t="s">
        <v>5333</v>
      </c>
      <c r="B5298" t="s">
        <v>22</v>
      </c>
      <c r="C5298">
        <v>0</v>
      </c>
      <c r="D5298" t="s">
        <v>24</v>
      </c>
      <c r="E5298" t="s">
        <v>24</v>
      </c>
      <c r="F5298">
        <v>57</v>
      </c>
      <c r="G5298" t="s">
        <v>24</v>
      </c>
      <c r="H5298" t="s">
        <v>25</v>
      </c>
      <c r="I5298" t="s">
        <v>26</v>
      </c>
      <c r="J5298" t="s">
        <v>23</v>
      </c>
      <c r="K5298" t="s">
        <v>24</v>
      </c>
      <c r="L5298" t="s">
        <v>23</v>
      </c>
      <c r="M5298" t="s">
        <v>23</v>
      </c>
      <c r="N5298" t="s">
        <v>24</v>
      </c>
      <c r="O5298" t="s">
        <v>24</v>
      </c>
      <c r="P5298" t="s">
        <v>31</v>
      </c>
      <c r="Q5298" t="s">
        <v>23</v>
      </c>
      <c r="R5298" t="s">
        <v>40</v>
      </c>
      <c r="S5298" t="s">
        <v>12434</v>
      </c>
      <c r="T5298" t="s">
        <v>12863</v>
      </c>
      <c r="U5298" t="s">
        <v>24</v>
      </c>
    </row>
    <row r="5299" spans="1:21">
      <c r="A5299" t="s">
        <v>5334</v>
      </c>
      <c r="B5299" t="s">
        <v>22</v>
      </c>
      <c r="C5299">
        <v>0</v>
      </c>
      <c r="D5299" t="s">
        <v>23</v>
      </c>
      <c r="E5299" t="s">
        <v>23</v>
      </c>
      <c r="F5299">
        <v>54</v>
      </c>
      <c r="G5299" t="s">
        <v>23</v>
      </c>
      <c r="H5299" t="s">
        <v>24</v>
      </c>
      <c r="I5299" t="s">
        <v>24</v>
      </c>
      <c r="J5299" t="s">
        <v>46</v>
      </c>
      <c r="K5299" t="s">
        <v>46</v>
      </c>
      <c r="L5299" t="s">
        <v>46</v>
      </c>
      <c r="M5299" t="s">
        <v>46</v>
      </c>
      <c r="N5299" t="s">
        <v>46</v>
      </c>
      <c r="O5299" t="s">
        <v>46</v>
      </c>
      <c r="P5299" t="s">
        <v>47</v>
      </c>
      <c r="Q5299" t="s">
        <v>23</v>
      </c>
      <c r="R5299" t="s">
        <v>35</v>
      </c>
      <c r="S5299" t="s">
        <v>8104</v>
      </c>
      <c r="T5299" t="s">
        <v>12864</v>
      </c>
      <c r="U5299" t="s">
        <v>24</v>
      </c>
    </row>
    <row r="5300" spans="1:21">
      <c r="A5300" t="s">
        <v>5335</v>
      </c>
      <c r="B5300" t="s">
        <v>22</v>
      </c>
      <c r="C5300">
        <v>1</v>
      </c>
      <c r="D5300" t="s">
        <v>23</v>
      </c>
      <c r="E5300" t="s">
        <v>24</v>
      </c>
      <c r="F5300">
        <v>60</v>
      </c>
      <c r="G5300" t="s">
        <v>23</v>
      </c>
      <c r="H5300" t="s">
        <v>23</v>
      </c>
      <c r="I5300" t="s">
        <v>37</v>
      </c>
      <c r="J5300" t="s">
        <v>24</v>
      </c>
      <c r="K5300" t="s">
        <v>23</v>
      </c>
      <c r="L5300" t="s">
        <v>23</v>
      </c>
      <c r="M5300" t="s">
        <v>24</v>
      </c>
      <c r="N5300" t="s">
        <v>23</v>
      </c>
      <c r="O5300" t="s">
        <v>23</v>
      </c>
      <c r="P5300" t="s">
        <v>27</v>
      </c>
      <c r="Q5300" t="s">
        <v>23</v>
      </c>
      <c r="R5300" t="s">
        <v>28</v>
      </c>
      <c r="S5300" t="s">
        <v>7838</v>
      </c>
      <c r="T5300" t="s">
        <v>12865</v>
      </c>
      <c r="U5300" t="s">
        <v>24</v>
      </c>
    </row>
    <row r="5301" spans="1:21">
      <c r="A5301" t="s">
        <v>5336</v>
      </c>
      <c r="B5301" t="s">
        <v>22</v>
      </c>
      <c r="C5301">
        <v>1</v>
      </c>
      <c r="D5301" t="s">
        <v>23</v>
      </c>
      <c r="E5301" t="s">
        <v>24</v>
      </c>
      <c r="F5301">
        <v>28</v>
      </c>
      <c r="G5301" t="s">
        <v>23</v>
      </c>
      <c r="H5301" t="s">
        <v>23</v>
      </c>
      <c r="I5301" t="s">
        <v>37</v>
      </c>
      <c r="J5301" t="s">
        <v>24</v>
      </c>
      <c r="K5301" t="s">
        <v>24</v>
      </c>
      <c r="L5301" t="s">
        <v>24</v>
      </c>
      <c r="M5301" t="s">
        <v>23</v>
      </c>
      <c r="N5301" t="s">
        <v>23</v>
      </c>
      <c r="O5301" t="s">
        <v>23</v>
      </c>
      <c r="P5301" t="s">
        <v>27</v>
      </c>
      <c r="Q5301" t="s">
        <v>23</v>
      </c>
      <c r="R5301" t="s">
        <v>40</v>
      </c>
      <c r="S5301" t="s">
        <v>8342</v>
      </c>
      <c r="T5301" t="s">
        <v>12866</v>
      </c>
      <c r="U5301" t="s">
        <v>23</v>
      </c>
    </row>
    <row r="5302" spans="1:21">
      <c r="A5302" t="s">
        <v>5337</v>
      </c>
      <c r="B5302" t="s">
        <v>22</v>
      </c>
      <c r="C5302">
        <v>0</v>
      </c>
      <c r="D5302" t="s">
        <v>23</v>
      </c>
      <c r="E5302" t="s">
        <v>23</v>
      </c>
      <c r="F5302">
        <v>1</v>
      </c>
      <c r="G5302" t="s">
        <v>23</v>
      </c>
      <c r="H5302" t="s">
        <v>24</v>
      </c>
      <c r="I5302" t="s">
        <v>37</v>
      </c>
      <c r="J5302" t="s">
        <v>24</v>
      </c>
      <c r="K5302" t="s">
        <v>24</v>
      </c>
      <c r="L5302" t="s">
        <v>24</v>
      </c>
      <c r="M5302" t="s">
        <v>24</v>
      </c>
      <c r="N5302" t="s">
        <v>23</v>
      </c>
      <c r="O5302" t="s">
        <v>24</v>
      </c>
      <c r="P5302" t="s">
        <v>27</v>
      </c>
      <c r="Q5302" t="s">
        <v>23</v>
      </c>
      <c r="R5302" t="s">
        <v>32</v>
      </c>
      <c r="S5302" t="s">
        <v>7459</v>
      </c>
      <c r="T5302" t="s">
        <v>7459</v>
      </c>
      <c r="U5302" t="s">
        <v>23</v>
      </c>
    </row>
    <row r="5303" spans="1:21">
      <c r="A5303" t="s">
        <v>5338</v>
      </c>
      <c r="B5303" t="s">
        <v>30</v>
      </c>
      <c r="C5303">
        <v>0</v>
      </c>
      <c r="D5303" t="s">
        <v>23</v>
      </c>
      <c r="E5303" t="s">
        <v>23</v>
      </c>
      <c r="F5303">
        <v>29</v>
      </c>
      <c r="G5303" t="s">
        <v>23</v>
      </c>
      <c r="H5303" t="s">
        <v>23</v>
      </c>
      <c r="I5303" t="s">
        <v>37</v>
      </c>
      <c r="J5303" t="s">
        <v>24</v>
      </c>
      <c r="K5303" t="s">
        <v>24</v>
      </c>
      <c r="L5303" t="s">
        <v>23</v>
      </c>
      <c r="M5303" t="s">
        <v>24</v>
      </c>
      <c r="N5303" t="s">
        <v>24</v>
      </c>
      <c r="O5303" t="s">
        <v>23</v>
      </c>
      <c r="P5303" t="s">
        <v>27</v>
      </c>
      <c r="Q5303" t="s">
        <v>23</v>
      </c>
      <c r="R5303" t="s">
        <v>28</v>
      </c>
      <c r="S5303" t="s">
        <v>8031</v>
      </c>
      <c r="T5303" t="s">
        <v>12867</v>
      </c>
      <c r="U5303" t="s">
        <v>23</v>
      </c>
    </row>
    <row r="5304" spans="1:21">
      <c r="A5304" t="s">
        <v>5339</v>
      </c>
      <c r="B5304" t="s">
        <v>22</v>
      </c>
      <c r="C5304">
        <v>0</v>
      </c>
      <c r="D5304" t="s">
        <v>23</v>
      </c>
      <c r="E5304" t="s">
        <v>23</v>
      </c>
      <c r="F5304">
        <v>10</v>
      </c>
      <c r="G5304" t="s">
        <v>23</v>
      </c>
      <c r="H5304" t="s">
        <v>24</v>
      </c>
      <c r="I5304" t="s">
        <v>26</v>
      </c>
      <c r="J5304" t="s">
        <v>24</v>
      </c>
      <c r="K5304" t="s">
        <v>23</v>
      </c>
      <c r="L5304" t="s">
        <v>24</v>
      </c>
      <c r="M5304" t="s">
        <v>23</v>
      </c>
      <c r="N5304" t="s">
        <v>24</v>
      </c>
      <c r="O5304" t="s">
        <v>23</v>
      </c>
      <c r="P5304" t="s">
        <v>27</v>
      </c>
      <c r="Q5304" t="s">
        <v>23</v>
      </c>
      <c r="R5304" t="s">
        <v>28</v>
      </c>
      <c r="S5304" t="s">
        <v>8519</v>
      </c>
      <c r="T5304" t="s">
        <v>12868</v>
      </c>
      <c r="U5304" t="s">
        <v>24</v>
      </c>
    </row>
    <row r="5305" spans="1:21">
      <c r="A5305" t="s">
        <v>5340</v>
      </c>
      <c r="B5305" t="s">
        <v>30</v>
      </c>
      <c r="C5305">
        <v>0</v>
      </c>
      <c r="D5305" t="s">
        <v>24</v>
      </c>
      <c r="E5305" t="s">
        <v>23</v>
      </c>
      <c r="F5305">
        <v>43</v>
      </c>
      <c r="G5305" t="s">
        <v>24</v>
      </c>
      <c r="H5305" t="s">
        <v>25</v>
      </c>
      <c r="I5305" t="s">
        <v>26</v>
      </c>
      <c r="J5305" t="s">
        <v>23</v>
      </c>
      <c r="K5305" t="s">
        <v>23</v>
      </c>
      <c r="L5305" t="s">
        <v>23</v>
      </c>
      <c r="M5305" t="s">
        <v>24</v>
      </c>
      <c r="N5305" t="s">
        <v>24</v>
      </c>
      <c r="O5305" t="s">
        <v>24</v>
      </c>
      <c r="P5305" t="s">
        <v>27</v>
      </c>
      <c r="Q5305" t="s">
        <v>23</v>
      </c>
      <c r="R5305" t="s">
        <v>28</v>
      </c>
      <c r="S5305" t="s">
        <v>12869</v>
      </c>
      <c r="T5305" t="s">
        <v>12870</v>
      </c>
      <c r="U5305" t="s">
        <v>24</v>
      </c>
    </row>
    <row r="5306" spans="1:21">
      <c r="A5306" t="s">
        <v>5341</v>
      </c>
      <c r="B5306" t="s">
        <v>30</v>
      </c>
      <c r="C5306">
        <v>1</v>
      </c>
      <c r="D5306" t="s">
        <v>23</v>
      </c>
      <c r="E5306" t="s">
        <v>24</v>
      </c>
      <c r="F5306">
        <v>13</v>
      </c>
      <c r="G5306" t="s">
        <v>23</v>
      </c>
      <c r="H5306" t="s">
        <v>24</v>
      </c>
      <c r="I5306" t="s">
        <v>37</v>
      </c>
      <c r="J5306" t="s">
        <v>24</v>
      </c>
      <c r="K5306" t="s">
        <v>24</v>
      </c>
      <c r="L5306" t="s">
        <v>24</v>
      </c>
      <c r="M5306" t="s">
        <v>24</v>
      </c>
      <c r="N5306" t="s">
        <v>24</v>
      </c>
      <c r="O5306" t="s">
        <v>24</v>
      </c>
      <c r="P5306" t="s">
        <v>27</v>
      </c>
      <c r="Q5306" t="s">
        <v>24</v>
      </c>
      <c r="R5306" t="s">
        <v>35</v>
      </c>
      <c r="S5306" t="s">
        <v>7362</v>
      </c>
      <c r="T5306" t="s">
        <v>12871</v>
      </c>
      <c r="U5306" t="s">
        <v>24</v>
      </c>
    </row>
    <row r="5307" spans="1:21">
      <c r="A5307" t="s">
        <v>5342</v>
      </c>
      <c r="B5307" t="s">
        <v>22</v>
      </c>
      <c r="C5307">
        <v>0</v>
      </c>
      <c r="D5307" t="s">
        <v>23</v>
      </c>
      <c r="E5307" t="s">
        <v>24</v>
      </c>
      <c r="F5307">
        <v>43</v>
      </c>
      <c r="G5307" t="s">
        <v>23</v>
      </c>
      <c r="H5307" t="s">
        <v>24</v>
      </c>
      <c r="I5307" t="s">
        <v>26</v>
      </c>
      <c r="J5307" t="s">
        <v>23</v>
      </c>
      <c r="K5307" t="s">
        <v>24</v>
      </c>
      <c r="L5307" t="s">
        <v>23</v>
      </c>
      <c r="M5307" t="s">
        <v>23</v>
      </c>
      <c r="N5307" t="s">
        <v>23</v>
      </c>
      <c r="O5307" t="s">
        <v>23</v>
      </c>
      <c r="P5307" t="s">
        <v>47</v>
      </c>
      <c r="Q5307" t="s">
        <v>23</v>
      </c>
      <c r="R5307" t="s">
        <v>28</v>
      </c>
      <c r="S5307" t="s">
        <v>8135</v>
      </c>
      <c r="T5307" t="s">
        <v>12872</v>
      </c>
      <c r="U5307" t="s">
        <v>24</v>
      </c>
    </row>
    <row r="5308" spans="1:21">
      <c r="A5308" t="s">
        <v>5343</v>
      </c>
      <c r="B5308" t="s">
        <v>30</v>
      </c>
      <c r="C5308">
        <v>0</v>
      </c>
      <c r="D5308" t="s">
        <v>23</v>
      </c>
      <c r="E5308" t="s">
        <v>23</v>
      </c>
      <c r="F5308">
        <v>19</v>
      </c>
      <c r="G5308" t="s">
        <v>23</v>
      </c>
      <c r="H5308" t="s">
        <v>23</v>
      </c>
      <c r="I5308" t="s">
        <v>37</v>
      </c>
      <c r="J5308" t="s">
        <v>24</v>
      </c>
      <c r="K5308" t="s">
        <v>24</v>
      </c>
      <c r="L5308" t="s">
        <v>24</v>
      </c>
      <c r="M5308" t="s">
        <v>24</v>
      </c>
      <c r="N5308" t="s">
        <v>24</v>
      </c>
      <c r="O5308" t="s">
        <v>23</v>
      </c>
      <c r="P5308" t="s">
        <v>27</v>
      </c>
      <c r="Q5308" t="s">
        <v>23</v>
      </c>
      <c r="R5308" t="s">
        <v>28</v>
      </c>
      <c r="S5308" t="s">
        <v>12873</v>
      </c>
      <c r="T5308" t="s">
        <v>12874</v>
      </c>
      <c r="U5308" t="s">
        <v>23</v>
      </c>
    </row>
    <row r="5309" spans="1:21">
      <c r="A5309" t="s">
        <v>5344</v>
      </c>
      <c r="B5309" t="s">
        <v>30</v>
      </c>
      <c r="C5309">
        <v>0</v>
      </c>
      <c r="D5309" t="s">
        <v>23</v>
      </c>
      <c r="E5309" t="s">
        <v>23</v>
      </c>
      <c r="F5309">
        <v>1</v>
      </c>
      <c r="G5309" t="s">
        <v>23</v>
      </c>
      <c r="H5309" t="s">
        <v>24</v>
      </c>
      <c r="I5309" t="s">
        <v>37</v>
      </c>
      <c r="J5309" t="s">
        <v>24</v>
      </c>
      <c r="K5309" t="s">
        <v>24</v>
      </c>
      <c r="L5309" t="s">
        <v>24</v>
      </c>
      <c r="M5309" t="s">
        <v>24</v>
      </c>
      <c r="N5309" t="s">
        <v>23</v>
      </c>
      <c r="O5309" t="s">
        <v>23</v>
      </c>
      <c r="P5309" t="s">
        <v>27</v>
      </c>
      <c r="Q5309" t="s">
        <v>23</v>
      </c>
      <c r="R5309" t="s">
        <v>28</v>
      </c>
      <c r="S5309" t="s">
        <v>8594</v>
      </c>
      <c r="T5309" t="s">
        <v>8594</v>
      </c>
      <c r="U5309" t="s">
        <v>24</v>
      </c>
    </row>
    <row r="5310" spans="1:21">
      <c r="A5310" t="s">
        <v>5345</v>
      </c>
      <c r="B5310" t="s">
        <v>22</v>
      </c>
      <c r="C5310">
        <v>0</v>
      </c>
      <c r="D5310" t="s">
        <v>24</v>
      </c>
      <c r="E5310" t="s">
        <v>24</v>
      </c>
      <c r="F5310">
        <v>69</v>
      </c>
      <c r="G5310" t="s">
        <v>23</v>
      </c>
      <c r="H5310" t="s">
        <v>24</v>
      </c>
      <c r="I5310" t="s">
        <v>26</v>
      </c>
      <c r="J5310" t="s">
        <v>23</v>
      </c>
      <c r="K5310" t="s">
        <v>24</v>
      </c>
      <c r="L5310" t="s">
        <v>23</v>
      </c>
      <c r="M5310" t="s">
        <v>23</v>
      </c>
      <c r="N5310" t="s">
        <v>23</v>
      </c>
      <c r="O5310" t="s">
        <v>23</v>
      </c>
      <c r="P5310" t="s">
        <v>47</v>
      </c>
      <c r="Q5310" t="s">
        <v>23</v>
      </c>
      <c r="R5310" t="s">
        <v>40</v>
      </c>
      <c r="S5310" t="s">
        <v>7643</v>
      </c>
      <c r="T5310" t="s">
        <v>12875</v>
      </c>
      <c r="U5310" t="s">
        <v>24</v>
      </c>
    </row>
    <row r="5311" spans="1:21">
      <c r="A5311" t="s">
        <v>5346</v>
      </c>
      <c r="B5311" t="s">
        <v>22</v>
      </c>
      <c r="C5311">
        <v>0</v>
      </c>
      <c r="D5311" t="s">
        <v>23</v>
      </c>
      <c r="E5311" t="s">
        <v>24</v>
      </c>
      <c r="F5311">
        <v>61</v>
      </c>
      <c r="G5311" t="s">
        <v>23</v>
      </c>
      <c r="H5311" t="s">
        <v>24</v>
      </c>
      <c r="I5311" t="s">
        <v>24</v>
      </c>
      <c r="J5311" t="s">
        <v>46</v>
      </c>
      <c r="K5311" t="s">
        <v>46</v>
      </c>
      <c r="L5311" t="s">
        <v>46</v>
      </c>
      <c r="M5311" t="s">
        <v>46</v>
      </c>
      <c r="N5311" t="s">
        <v>46</v>
      </c>
      <c r="O5311" t="s">
        <v>46</v>
      </c>
      <c r="P5311" t="s">
        <v>47</v>
      </c>
      <c r="Q5311" t="s">
        <v>24</v>
      </c>
      <c r="R5311" t="s">
        <v>40</v>
      </c>
      <c r="S5311" t="s">
        <v>7507</v>
      </c>
      <c r="T5311" t="s">
        <v>12876</v>
      </c>
      <c r="U5311" t="s">
        <v>24</v>
      </c>
    </row>
    <row r="5312" spans="1:21">
      <c r="A5312" t="s">
        <v>5347</v>
      </c>
      <c r="B5312" t="s">
        <v>30</v>
      </c>
      <c r="C5312">
        <v>0</v>
      </c>
      <c r="D5312" t="s">
        <v>23</v>
      </c>
      <c r="E5312" t="s">
        <v>24</v>
      </c>
      <c r="F5312">
        <v>43</v>
      </c>
      <c r="G5312" t="s">
        <v>23</v>
      </c>
      <c r="H5312" t="s">
        <v>23</v>
      </c>
      <c r="I5312" t="s">
        <v>26</v>
      </c>
      <c r="J5312" t="s">
        <v>23</v>
      </c>
      <c r="K5312" t="s">
        <v>23</v>
      </c>
      <c r="L5312" t="s">
        <v>24</v>
      </c>
      <c r="M5312" t="s">
        <v>23</v>
      </c>
      <c r="N5312" t="s">
        <v>24</v>
      </c>
      <c r="O5312" t="s">
        <v>24</v>
      </c>
      <c r="P5312" t="s">
        <v>27</v>
      </c>
      <c r="Q5312" t="s">
        <v>24</v>
      </c>
      <c r="R5312" t="s">
        <v>35</v>
      </c>
      <c r="S5312" t="s">
        <v>8753</v>
      </c>
      <c r="T5312" t="s">
        <v>12877</v>
      </c>
      <c r="U5312" t="s">
        <v>24</v>
      </c>
    </row>
    <row r="5313" spans="1:21">
      <c r="A5313" t="s">
        <v>5348</v>
      </c>
      <c r="B5313" t="s">
        <v>22</v>
      </c>
      <c r="C5313">
        <v>0</v>
      </c>
      <c r="D5313" t="s">
        <v>23</v>
      </c>
      <c r="E5313" t="s">
        <v>24</v>
      </c>
      <c r="F5313">
        <v>6</v>
      </c>
      <c r="G5313" t="s">
        <v>23</v>
      </c>
      <c r="H5313" t="s">
        <v>24</v>
      </c>
      <c r="I5313" t="s">
        <v>24</v>
      </c>
      <c r="J5313" t="s">
        <v>46</v>
      </c>
      <c r="K5313" t="s">
        <v>46</v>
      </c>
      <c r="L5313" t="s">
        <v>46</v>
      </c>
      <c r="M5313" t="s">
        <v>46</v>
      </c>
      <c r="N5313" t="s">
        <v>46</v>
      </c>
      <c r="O5313" t="s">
        <v>46</v>
      </c>
      <c r="P5313" t="s">
        <v>27</v>
      </c>
      <c r="Q5313" t="s">
        <v>24</v>
      </c>
      <c r="R5313" t="s">
        <v>35</v>
      </c>
      <c r="S5313" t="s">
        <v>8141</v>
      </c>
      <c r="T5313" t="s">
        <v>12878</v>
      </c>
      <c r="U5313" t="s">
        <v>23</v>
      </c>
    </row>
    <row r="5314" spans="1:21">
      <c r="A5314" t="s">
        <v>5349</v>
      </c>
      <c r="B5314" t="s">
        <v>30</v>
      </c>
      <c r="C5314">
        <v>0</v>
      </c>
      <c r="D5314" t="s">
        <v>24</v>
      </c>
      <c r="E5314" t="s">
        <v>24</v>
      </c>
      <c r="F5314">
        <v>1</v>
      </c>
      <c r="G5314" t="s">
        <v>23</v>
      </c>
      <c r="H5314" t="s">
        <v>24</v>
      </c>
      <c r="I5314" t="s">
        <v>26</v>
      </c>
      <c r="J5314" t="s">
        <v>24</v>
      </c>
      <c r="K5314" t="s">
        <v>24</v>
      </c>
      <c r="L5314" t="s">
        <v>24</v>
      </c>
      <c r="M5314" t="s">
        <v>23</v>
      </c>
      <c r="N5314" t="s">
        <v>24</v>
      </c>
      <c r="O5314" t="s">
        <v>24</v>
      </c>
      <c r="P5314" t="s">
        <v>27</v>
      </c>
      <c r="Q5314" t="s">
        <v>24</v>
      </c>
      <c r="R5314" t="s">
        <v>32</v>
      </c>
      <c r="S5314" t="s">
        <v>8920</v>
      </c>
      <c r="T5314" t="s">
        <v>8920</v>
      </c>
      <c r="U5314" t="s">
        <v>23</v>
      </c>
    </row>
    <row r="5315" spans="1:21">
      <c r="A5315" t="s">
        <v>5350</v>
      </c>
      <c r="B5315" t="s">
        <v>30</v>
      </c>
      <c r="C5315">
        <v>0</v>
      </c>
      <c r="D5315" t="s">
        <v>23</v>
      </c>
      <c r="E5315" t="s">
        <v>24</v>
      </c>
      <c r="F5315">
        <v>56</v>
      </c>
      <c r="G5315" t="s">
        <v>23</v>
      </c>
      <c r="H5315" t="s">
        <v>24</v>
      </c>
      <c r="I5315" t="s">
        <v>37</v>
      </c>
      <c r="J5315" t="s">
        <v>24</v>
      </c>
      <c r="K5315" t="s">
        <v>24</v>
      </c>
      <c r="L5315" t="s">
        <v>24</v>
      </c>
      <c r="M5315" t="s">
        <v>24</v>
      </c>
      <c r="N5315" t="s">
        <v>23</v>
      </c>
      <c r="O5315" t="s">
        <v>23</v>
      </c>
      <c r="P5315" t="s">
        <v>27</v>
      </c>
      <c r="Q5315" t="s">
        <v>24</v>
      </c>
      <c r="R5315" t="s">
        <v>32</v>
      </c>
      <c r="S5315" t="s">
        <v>7871</v>
      </c>
      <c r="T5315" t="s">
        <v>12879</v>
      </c>
      <c r="U5315" t="s">
        <v>24</v>
      </c>
    </row>
    <row r="5316" spans="1:21">
      <c r="A5316" t="s">
        <v>5351</v>
      </c>
      <c r="B5316" t="s">
        <v>22</v>
      </c>
      <c r="C5316">
        <v>0</v>
      </c>
      <c r="D5316" t="s">
        <v>23</v>
      </c>
      <c r="E5316" t="s">
        <v>24</v>
      </c>
      <c r="F5316">
        <v>70</v>
      </c>
      <c r="G5316" t="s">
        <v>24</v>
      </c>
      <c r="H5316" t="s">
        <v>25</v>
      </c>
      <c r="I5316" t="s">
        <v>26</v>
      </c>
      <c r="J5316" t="s">
        <v>23</v>
      </c>
      <c r="K5316" t="s">
        <v>23</v>
      </c>
      <c r="L5316" t="s">
        <v>23</v>
      </c>
      <c r="M5316" t="s">
        <v>23</v>
      </c>
      <c r="N5316" t="s">
        <v>23</v>
      </c>
      <c r="O5316" t="s">
        <v>23</v>
      </c>
      <c r="P5316" t="s">
        <v>47</v>
      </c>
      <c r="Q5316" t="s">
        <v>24</v>
      </c>
      <c r="R5316" t="s">
        <v>35</v>
      </c>
      <c r="S5316" t="s">
        <v>12880</v>
      </c>
      <c r="T5316" t="s">
        <v>12881</v>
      </c>
      <c r="U5316" t="s">
        <v>24</v>
      </c>
    </row>
    <row r="5317" spans="1:21">
      <c r="A5317" t="s">
        <v>5352</v>
      </c>
      <c r="B5317" t="s">
        <v>30</v>
      </c>
      <c r="C5317">
        <v>0</v>
      </c>
      <c r="D5317" t="s">
        <v>24</v>
      </c>
      <c r="E5317" t="s">
        <v>24</v>
      </c>
      <c r="F5317">
        <v>1</v>
      </c>
      <c r="G5317" t="s">
        <v>23</v>
      </c>
      <c r="H5317" t="s">
        <v>24</v>
      </c>
      <c r="I5317" t="s">
        <v>26</v>
      </c>
      <c r="J5317" t="s">
        <v>24</v>
      </c>
      <c r="K5317" t="s">
        <v>24</v>
      </c>
      <c r="L5317" t="s">
        <v>24</v>
      </c>
      <c r="M5317" t="s">
        <v>24</v>
      </c>
      <c r="N5317" t="s">
        <v>24</v>
      </c>
      <c r="O5317" t="s">
        <v>24</v>
      </c>
      <c r="P5317" t="s">
        <v>27</v>
      </c>
      <c r="Q5317" t="s">
        <v>23</v>
      </c>
      <c r="R5317" t="s">
        <v>28</v>
      </c>
      <c r="S5317" t="s">
        <v>8046</v>
      </c>
      <c r="T5317" t="s">
        <v>8046</v>
      </c>
      <c r="U5317" t="s">
        <v>23</v>
      </c>
    </row>
    <row r="5318" spans="1:21">
      <c r="A5318" t="s">
        <v>5353</v>
      </c>
      <c r="B5318" t="s">
        <v>30</v>
      </c>
      <c r="C5318">
        <v>0</v>
      </c>
      <c r="D5318" t="s">
        <v>23</v>
      </c>
      <c r="E5318" t="s">
        <v>23</v>
      </c>
      <c r="F5318">
        <v>49</v>
      </c>
      <c r="G5318" t="s">
        <v>23</v>
      </c>
      <c r="H5318" t="s">
        <v>23</v>
      </c>
      <c r="I5318" t="s">
        <v>37</v>
      </c>
      <c r="J5318" t="s">
        <v>24</v>
      </c>
      <c r="K5318" t="s">
        <v>23</v>
      </c>
      <c r="L5318" t="s">
        <v>23</v>
      </c>
      <c r="M5318" t="s">
        <v>24</v>
      </c>
      <c r="N5318" t="s">
        <v>23</v>
      </c>
      <c r="O5318" t="s">
        <v>24</v>
      </c>
      <c r="P5318" t="s">
        <v>31</v>
      </c>
      <c r="Q5318" t="s">
        <v>23</v>
      </c>
      <c r="R5318" t="s">
        <v>28</v>
      </c>
      <c r="S5318" t="s">
        <v>12882</v>
      </c>
      <c r="T5318" t="s">
        <v>12883</v>
      </c>
      <c r="U5318" t="s">
        <v>24</v>
      </c>
    </row>
    <row r="5319" spans="1:21">
      <c r="A5319" t="s">
        <v>5354</v>
      </c>
      <c r="B5319" t="s">
        <v>22</v>
      </c>
      <c r="C5319">
        <v>0</v>
      </c>
      <c r="D5319" t="s">
        <v>24</v>
      </c>
      <c r="E5319" t="s">
        <v>24</v>
      </c>
      <c r="F5319">
        <v>6</v>
      </c>
      <c r="G5319" t="s">
        <v>23</v>
      </c>
      <c r="H5319" t="s">
        <v>24</v>
      </c>
      <c r="I5319" t="s">
        <v>26</v>
      </c>
      <c r="J5319" t="s">
        <v>24</v>
      </c>
      <c r="K5319" t="s">
        <v>24</v>
      </c>
      <c r="L5319" t="s">
        <v>24</v>
      </c>
      <c r="M5319" t="s">
        <v>23</v>
      </c>
      <c r="N5319" t="s">
        <v>24</v>
      </c>
      <c r="O5319" t="s">
        <v>24</v>
      </c>
      <c r="P5319" t="s">
        <v>27</v>
      </c>
      <c r="Q5319" t="s">
        <v>23</v>
      </c>
      <c r="R5319" t="s">
        <v>35</v>
      </c>
      <c r="S5319" t="s">
        <v>9022</v>
      </c>
      <c r="T5319" t="s">
        <v>11262</v>
      </c>
      <c r="U5319" t="s">
        <v>23</v>
      </c>
    </row>
    <row r="5320" spans="1:21">
      <c r="A5320" t="s">
        <v>5355</v>
      </c>
      <c r="B5320" t="s">
        <v>22</v>
      </c>
      <c r="C5320">
        <v>0</v>
      </c>
      <c r="D5320" t="s">
        <v>23</v>
      </c>
      <c r="E5320" t="s">
        <v>23</v>
      </c>
      <c r="F5320">
        <v>32</v>
      </c>
      <c r="G5320" t="s">
        <v>23</v>
      </c>
      <c r="H5320" t="s">
        <v>24</v>
      </c>
      <c r="I5320" t="s">
        <v>26</v>
      </c>
      <c r="J5320" t="s">
        <v>23</v>
      </c>
      <c r="K5320" t="s">
        <v>23</v>
      </c>
      <c r="L5320" t="s">
        <v>23</v>
      </c>
      <c r="M5320" t="s">
        <v>23</v>
      </c>
      <c r="N5320" t="s">
        <v>24</v>
      </c>
      <c r="O5320" t="s">
        <v>23</v>
      </c>
      <c r="P5320" t="s">
        <v>47</v>
      </c>
      <c r="Q5320" t="s">
        <v>24</v>
      </c>
      <c r="R5320" t="s">
        <v>32</v>
      </c>
      <c r="S5320" t="s">
        <v>7608</v>
      </c>
      <c r="T5320" t="s">
        <v>12884</v>
      </c>
      <c r="U5320" t="s">
        <v>24</v>
      </c>
    </row>
    <row r="5321" spans="1:21">
      <c r="A5321" t="s">
        <v>5356</v>
      </c>
      <c r="B5321" t="s">
        <v>22</v>
      </c>
      <c r="C5321">
        <v>1</v>
      </c>
      <c r="D5321" t="s">
        <v>23</v>
      </c>
      <c r="E5321" t="s">
        <v>24</v>
      </c>
      <c r="F5321">
        <v>72</v>
      </c>
      <c r="G5321" t="s">
        <v>23</v>
      </c>
      <c r="H5321" t="s">
        <v>23</v>
      </c>
      <c r="I5321" t="s">
        <v>37</v>
      </c>
      <c r="J5321" t="s">
        <v>23</v>
      </c>
      <c r="K5321" t="s">
        <v>24</v>
      </c>
      <c r="L5321" t="s">
        <v>23</v>
      </c>
      <c r="M5321" t="s">
        <v>23</v>
      </c>
      <c r="N5321" t="s">
        <v>23</v>
      </c>
      <c r="O5321" t="s">
        <v>23</v>
      </c>
      <c r="P5321" t="s">
        <v>47</v>
      </c>
      <c r="Q5321" t="s">
        <v>23</v>
      </c>
      <c r="R5321" t="s">
        <v>32</v>
      </c>
      <c r="S5321" t="s">
        <v>11507</v>
      </c>
      <c r="T5321" t="s">
        <v>12885</v>
      </c>
      <c r="U5321" t="s">
        <v>24</v>
      </c>
    </row>
    <row r="5322" spans="1:21">
      <c r="A5322" t="s">
        <v>5357</v>
      </c>
      <c r="B5322" t="s">
        <v>30</v>
      </c>
      <c r="C5322">
        <v>0</v>
      </c>
      <c r="D5322" t="s">
        <v>24</v>
      </c>
      <c r="E5322" t="s">
        <v>23</v>
      </c>
      <c r="F5322">
        <v>37</v>
      </c>
      <c r="G5322" t="s">
        <v>23</v>
      </c>
      <c r="H5322" t="s">
        <v>24</v>
      </c>
      <c r="I5322" t="s">
        <v>26</v>
      </c>
      <c r="J5322" t="s">
        <v>23</v>
      </c>
      <c r="K5322" t="s">
        <v>23</v>
      </c>
      <c r="L5322" t="s">
        <v>24</v>
      </c>
      <c r="M5322" t="s">
        <v>23</v>
      </c>
      <c r="N5322" t="s">
        <v>24</v>
      </c>
      <c r="O5322" t="s">
        <v>24</v>
      </c>
      <c r="P5322" t="s">
        <v>47</v>
      </c>
      <c r="Q5322" t="s">
        <v>24</v>
      </c>
      <c r="R5322" t="s">
        <v>40</v>
      </c>
      <c r="S5322" t="s">
        <v>9200</v>
      </c>
      <c r="T5322" t="s">
        <v>12886</v>
      </c>
      <c r="U5322" t="s">
        <v>24</v>
      </c>
    </row>
    <row r="5323" spans="1:21">
      <c r="A5323" t="s">
        <v>5358</v>
      </c>
      <c r="B5323" t="s">
        <v>22</v>
      </c>
      <c r="C5323">
        <v>0</v>
      </c>
      <c r="D5323" t="s">
        <v>23</v>
      </c>
      <c r="E5323" t="s">
        <v>24</v>
      </c>
      <c r="F5323">
        <v>69</v>
      </c>
      <c r="G5323" t="s">
        <v>23</v>
      </c>
      <c r="H5323" t="s">
        <v>24</v>
      </c>
      <c r="I5323" t="s">
        <v>37</v>
      </c>
      <c r="J5323" t="s">
        <v>23</v>
      </c>
      <c r="K5323" t="s">
        <v>23</v>
      </c>
      <c r="L5323" t="s">
        <v>24</v>
      </c>
      <c r="M5323" t="s">
        <v>23</v>
      </c>
      <c r="N5323" t="s">
        <v>23</v>
      </c>
      <c r="O5323" t="s">
        <v>23</v>
      </c>
      <c r="P5323" t="s">
        <v>31</v>
      </c>
      <c r="Q5323" t="s">
        <v>23</v>
      </c>
      <c r="R5323" t="s">
        <v>40</v>
      </c>
      <c r="S5323" t="s">
        <v>10121</v>
      </c>
      <c r="T5323" t="s">
        <v>12887</v>
      </c>
      <c r="U5323" t="s">
        <v>24</v>
      </c>
    </row>
    <row r="5324" spans="1:21">
      <c r="A5324" t="s">
        <v>5359</v>
      </c>
      <c r="B5324" t="s">
        <v>22</v>
      </c>
      <c r="C5324">
        <v>0</v>
      </c>
      <c r="D5324" t="s">
        <v>23</v>
      </c>
      <c r="E5324" t="s">
        <v>24</v>
      </c>
      <c r="F5324">
        <v>26</v>
      </c>
      <c r="G5324" t="s">
        <v>23</v>
      </c>
      <c r="H5324" t="s">
        <v>24</v>
      </c>
      <c r="I5324" t="s">
        <v>26</v>
      </c>
      <c r="J5324" t="s">
        <v>24</v>
      </c>
      <c r="K5324" t="s">
        <v>23</v>
      </c>
      <c r="L5324" t="s">
        <v>23</v>
      </c>
      <c r="M5324" t="s">
        <v>23</v>
      </c>
      <c r="N5324" t="s">
        <v>23</v>
      </c>
      <c r="O5324" t="s">
        <v>23</v>
      </c>
      <c r="P5324" t="s">
        <v>27</v>
      </c>
      <c r="Q5324" t="s">
        <v>24</v>
      </c>
      <c r="R5324" t="s">
        <v>35</v>
      </c>
      <c r="S5324" t="s">
        <v>11387</v>
      </c>
      <c r="T5324" t="s">
        <v>12888</v>
      </c>
      <c r="U5324" t="s">
        <v>24</v>
      </c>
    </row>
    <row r="5325" spans="1:21">
      <c r="A5325" t="s">
        <v>5360</v>
      </c>
      <c r="B5325" t="s">
        <v>22</v>
      </c>
      <c r="C5325">
        <v>0</v>
      </c>
      <c r="D5325" t="s">
        <v>23</v>
      </c>
      <c r="E5325" t="s">
        <v>23</v>
      </c>
      <c r="F5325">
        <v>58</v>
      </c>
      <c r="G5325" t="s">
        <v>23</v>
      </c>
      <c r="H5325" t="s">
        <v>23</v>
      </c>
      <c r="I5325" t="s">
        <v>37</v>
      </c>
      <c r="J5325" t="s">
        <v>24</v>
      </c>
      <c r="K5325" t="s">
        <v>23</v>
      </c>
      <c r="L5325" t="s">
        <v>23</v>
      </c>
      <c r="M5325" t="s">
        <v>24</v>
      </c>
      <c r="N5325" t="s">
        <v>23</v>
      </c>
      <c r="O5325" t="s">
        <v>23</v>
      </c>
      <c r="P5325" t="s">
        <v>31</v>
      </c>
      <c r="Q5325" t="s">
        <v>23</v>
      </c>
      <c r="R5325" t="s">
        <v>40</v>
      </c>
      <c r="S5325" t="s">
        <v>8722</v>
      </c>
      <c r="T5325" t="s">
        <v>12889</v>
      </c>
      <c r="U5325" t="s">
        <v>24</v>
      </c>
    </row>
    <row r="5326" spans="1:21">
      <c r="A5326" t="s">
        <v>5361</v>
      </c>
      <c r="B5326" t="s">
        <v>30</v>
      </c>
      <c r="C5326">
        <v>0</v>
      </c>
      <c r="D5326" t="s">
        <v>24</v>
      </c>
      <c r="E5326" t="s">
        <v>24</v>
      </c>
      <c r="F5326">
        <v>24</v>
      </c>
      <c r="G5326" t="s">
        <v>23</v>
      </c>
      <c r="H5326" t="s">
        <v>23</v>
      </c>
      <c r="I5326" t="s">
        <v>26</v>
      </c>
      <c r="J5326" t="s">
        <v>24</v>
      </c>
      <c r="K5326" t="s">
        <v>24</v>
      </c>
      <c r="L5326" t="s">
        <v>24</v>
      </c>
      <c r="M5326" t="s">
        <v>23</v>
      </c>
      <c r="N5326" t="s">
        <v>24</v>
      </c>
      <c r="O5326" t="s">
        <v>24</v>
      </c>
      <c r="P5326" t="s">
        <v>31</v>
      </c>
      <c r="Q5326" t="s">
        <v>24</v>
      </c>
      <c r="R5326" t="s">
        <v>35</v>
      </c>
      <c r="S5326" t="s">
        <v>7318</v>
      </c>
      <c r="T5326" t="s">
        <v>12890</v>
      </c>
      <c r="U5326" t="s">
        <v>24</v>
      </c>
    </row>
    <row r="5327" spans="1:21">
      <c r="A5327" t="s">
        <v>5362</v>
      </c>
      <c r="B5327" t="s">
        <v>30</v>
      </c>
      <c r="C5327">
        <v>0</v>
      </c>
      <c r="D5327" t="s">
        <v>23</v>
      </c>
      <c r="E5327" t="s">
        <v>23</v>
      </c>
      <c r="F5327">
        <v>5</v>
      </c>
      <c r="G5327" t="s">
        <v>23</v>
      </c>
      <c r="H5327" t="s">
        <v>24</v>
      </c>
      <c r="I5327" t="s">
        <v>24</v>
      </c>
      <c r="J5327" t="s">
        <v>46</v>
      </c>
      <c r="K5327" t="s">
        <v>46</v>
      </c>
      <c r="L5327" t="s">
        <v>46</v>
      </c>
      <c r="M5327" t="s">
        <v>46</v>
      </c>
      <c r="N5327" t="s">
        <v>46</v>
      </c>
      <c r="O5327" t="s">
        <v>46</v>
      </c>
      <c r="P5327" t="s">
        <v>31</v>
      </c>
      <c r="Q5327" t="s">
        <v>24</v>
      </c>
      <c r="R5327" t="s">
        <v>28</v>
      </c>
      <c r="S5327" t="s">
        <v>7418</v>
      </c>
      <c r="T5327" t="s">
        <v>7772</v>
      </c>
      <c r="U5327" t="s">
        <v>24</v>
      </c>
    </row>
    <row r="5328" spans="1:21">
      <c r="A5328" t="s">
        <v>5363</v>
      </c>
      <c r="B5328" t="s">
        <v>30</v>
      </c>
      <c r="C5328">
        <v>0</v>
      </c>
      <c r="D5328" t="s">
        <v>23</v>
      </c>
      <c r="E5328" t="s">
        <v>23</v>
      </c>
      <c r="F5328">
        <v>15</v>
      </c>
      <c r="G5328" t="s">
        <v>23</v>
      </c>
      <c r="H5328" t="s">
        <v>24</v>
      </c>
      <c r="I5328" t="s">
        <v>24</v>
      </c>
      <c r="J5328" t="s">
        <v>46</v>
      </c>
      <c r="K5328" t="s">
        <v>46</v>
      </c>
      <c r="L5328" t="s">
        <v>46</v>
      </c>
      <c r="M5328" t="s">
        <v>46</v>
      </c>
      <c r="N5328" t="s">
        <v>46</v>
      </c>
      <c r="O5328" t="s">
        <v>46</v>
      </c>
      <c r="P5328" t="s">
        <v>27</v>
      </c>
      <c r="Q5328" t="s">
        <v>23</v>
      </c>
      <c r="R5328" t="s">
        <v>28</v>
      </c>
      <c r="S5328">
        <v>20</v>
      </c>
      <c r="T5328" t="s">
        <v>11897</v>
      </c>
      <c r="U5328" t="s">
        <v>23</v>
      </c>
    </row>
    <row r="5329" spans="1:21">
      <c r="A5329" t="s">
        <v>5364</v>
      </c>
      <c r="B5329" t="s">
        <v>22</v>
      </c>
      <c r="C5329">
        <v>0</v>
      </c>
      <c r="D5329" t="s">
        <v>23</v>
      </c>
      <c r="E5329" t="s">
        <v>23</v>
      </c>
      <c r="F5329">
        <v>30</v>
      </c>
      <c r="G5329" t="s">
        <v>23</v>
      </c>
      <c r="H5329" t="s">
        <v>24</v>
      </c>
      <c r="I5329" t="s">
        <v>24</v>
      </c>
      <c r="J5329" t="s">
        <v>46</v>
      </c>
      <c r="K5329" t="s">
        <v>46</v>
      </c>
      <c r="L5329" t="s">
        <v>46</v>
      </c>
      <c r="M5329" t="s">
        <v>46</v>
      </c>
      <c r="N5329" t="s">
        <v>46</v>
      </c>
      <c r="O5329" t="s">
        <v>46</v>
      </c>
      <c r="P5329" t="s">
        <v>47</v>
      </c>
      <c r="Q5329" t="s">
        <v>24</v>
      </c>
      <c r="R5329" t="s">
        <v>32</v>
      </c>
      <c r="S5329" t="s">
        <v>7385</v>
      </c>
      <c r="T5329" t="s">
        <v>12891</v>
      </c>
      <c r="U5329" t="s">
        <v>24</v>
      </c>
    </row>
    <row r="5330" spans="1:21">
      <c r="A5330" t="s">
        <v>5365</v>
      </c>
      <c r="B5330" t="s">
        <v>22</v>
      </c>
      <c r="C5330">
        <v>0</v>
      </c>
      <c r="D5330" t="s">
        <v>23</v>
      </c>
      <c r="E5330" t="s">
        <v>24</v>
      </c>
      <c r="F5330">
        <v>55</v>
      </c>
      <c r="G5330" t="s">
        <v>23</v>
      </c>
      <c r="H5330" t="s">
        <v>23</v>
      </c>
      <c r="I5330" t="s">
        <v>26</v>
      </c>
      <c r="J5330" t="s">
        <v>23</v>
      </c>
      <c r="K5330" t="s">
        <v>23</v>
      </c>
      <c r="L5330" t="s">
        <v>24</v>
      </c>
      <c r="M5330" t="s">
        <v>23</v>
      </c>
      <c r="N5330" t="s">
        <v>24</v>
      </c>
      <c r="O5330" t="s">
        <v>24</v>
      </c>
      <c r="P5330" t="s">
        <v>31</v>
      </c>
      <c r="Q5330" t="s">
        <v>23</v>
      </c>
      <c r="R5330" t="s">
        <v>40</v>
      </c>
      <c r="S5330" t="s">
        <v>9533</v>
      </c>
      <c r="T5330" t="s">
        <v>12892</v>
      </c>
      <c r="U5330" t="s">
        <v>24</v>
      </c>
    </row>
    <row r="5331" spans="1:21">
      <c r="A5331" t="s">
        <v>5366</v>
      </c>
      <c r="B5331" t="s">
        <v>22</v>
      </c>
      <c r="C5331">
        <v>0</v>
      </c>
      <c r="D5331" t="s">
        <v>23</v>
      </c>
      <c r="E5331" t="s">
        <v>24</v>
      </c>
      <c r="F5331">
        <v>25</v>
      </c>
      <c r="G5331" t="s">
        <v>24</v>
      </c>
      <c r="H5331" t="s">
        <v>25</v>
      </c>
      <c r="I5331" t="s">
        <v>26</v>
      </c>
      <c r="J5331" t="s">
        <v>24</v>
      </c>
      <c r="K5331" t="s">
        <v>24</v>
      </c>
      <c r="L5331" t="s">
        <v>24</v>
      </c>
      <c r="M5331" t="s">
        <v>24</v>
      </c>
      <c r="N5331" t="s">
        <v>23</v>
      </c>
      <c r="O5331" t="s">
        <v>24</v>
      </c>
      <c r="P5331" t="s">
        <v>27</v>
      </c>
      <c r="Q5331" t="s">
        <v>23</v>
      </c>
      <c r="R5331" t="s">
        <v>35</v>
      </c>
      <c r="S5331">
        <v>34</v>
      </c>
      <c r="T5331">
        <v>853</v>
      </c>
      <c r="U5331" t="s">
        <v>23</v>
      </c>
    </row>
    <row r="5332" spans="1:21">
      <c r="A5332" t="s">
        <v>5367</v>
      </c>
      <c r="B5332" t="s">
        <v>30</v>
      </c>
      <c r="C5332">
        <v>1</v>
      </c>
      <c r="D5332" t="s">
        <v>23</v>
      </c>
      <c r="E5332" t="s">
        <v>24</v>
      </c>
      <c r="F5332">
        <v>10</v>
      </c>
      <c r="G5332" t="s">
        <v>23</v>
      </c>
      <c r="H5332" t="s">
        <v>24</v>
      </c>
      <c r="I5332" t="s">
        <v>37</v>
      </c>
      <c r="J5332" t="s">
        <v>24</v>
      </c>
      <c r="K5332" t="s">
        <v>23</v>
      </c>
      <c r="L5332" t="s">
        <v>23</v>
      </c>
      <c r="M5332" t="s">
        <v>23</v>
      </c>
      <c r="N5332" t="s">
        <v>23</v>
      </c>
      <c r="O5332" t="s">
        <v>24</v>
      </c>
      <c r="P5332" t="s">
        <v>27</v>
      </c>
      <c r="Q5332" t="s">
        <v>23</v>
      </c>
      <c r="R5332" t="s">
        <v>32</v>
      </c>
      <c r="S5332" t="s">
        <v>8300</v>
      </c>
      <c r="T5332" t="s">
        <v>12893</v>
      </c>
      <c r="U5332" t="s">
        <v>23</v>
      </c>
    </row>
    <row r="5333" spans="1:21">
      <c r="A5333" t="s">
        <v>5368</v>
      </c>
      <c r="B5333" t="s">
        <v>30</v>
      </c>
      <c r="C5333">
        <v>0</v>
      </c>
      <c r="D5333" t="s">
        <v>23</v>
      </c>
      <c r="E5333" t="s">
        <v>23</v>
      </c>
      <c r="F5333">
        <v>44</v>
      </c>
      <c r="G5333" t="s">
        <v>24</v>
      </c>
      <c r="H5333" t="s">
        <v>25</v>
      </c>
      <c r="I5333" t="s">
        <v>26</v>
      </c>
      <c r="J5333" t="s">
        <v>23</v>
      </c>
      <c r="K5333" t="s">
        <v>23</v>
      </c>
      <c r="L5333" t="s">
        <v>23</v>
      </c>
      <c r="M5333" t="s">
        <v>23</v>
      </c>
      <c r="N5333" t="s">
        <v>24</v>
      </c>
      <c r="O5333" t="s">
        <v>23</v>
      </c>
      <c r="P5333" t="s">
        <v>47</v>
      </c>
      <c r="Q5333" t="s">
        <v>23</v>
      </c>
      <c r="R5333" t="s">
        <v>40</v>
      </c>
      <c r="S5333" t="s">
        <v>12426</v>
      </c>
      <c r="T5333" t="s">
        <v>12894</v>
      </c>
      <c r="U5333" t="s">
        <v>24</v>
      </c>
    </row>
    <row r="5334" spans="1:21">
      <c r="A5334" t="s">
        <v>5369</v>
      </c>
      <c r="B5334" t="s">
        <v>22</v>
      </c>
      <c r="C5334">
        <v>0</v>
      </c>
      <c r="D5334" t="s">
        <v>24</v>
      </c>
      <c r="E5334" t="s">
        <v>24</v>
      </c>
      <c r="F5334">
        <v>47</v>
      </c>
      <c r="G5334" t="s">
        <v>23</v>
      </c>
      <c r="H5334" t="s">
        <v>24</v>
      </c>
      <c r="I5334" t="s">
        <v>26</v>
      </c>
      <c r="J5334" t="s">
        <v>23</v>
      </c>
      <c r="K5334" t="s">
        <v>23</v>
      </c>
      <c r="L5334" t="s">
        <v>24</v>
      </c>
      <c r="M5334" t="s">
        <v>23</v>
      </c>
      <c r="N5334" t="s">
        <v>24</v>
      </c>
      <c r="O5334" t="s">
        <v>24</v>
      </c>
      <c r="P5334" t="s">
        <v>31</v>
      </c>
      <c r="Q5334" t="s">
        <v>23</v>
      </c>
      <c r="R5334" t="s">
        <v>32</v>
      </c>
      <c r="S5334" t="s">
        <v>9613</v>
      </c>
      <c r="T5334" t="s">
        <v>12895</v>
      </c>
      <c r="U5334" t="s">
        <v>24</v>
      </c>
    </row>
    <row r="5335" spans="1:21">
      <c r="A5335" t="s">
        <v>5370</v>
      </c>
      <c r="B5335" t="s">
        <v>22</v>
      </c>
      <c r="C5335">
        <v>0</v>
      </c>
      <c r="D5335" t="s">
        <v>23</v>
      </c>
      <c r="E5335" t="s">
        <v>23</v>
      </c>
      <c r="F5335">
        <v>13</v>
      </c>
      <c r="G5335" t="s">
        <v>23</v>
      </c>
      <c r="H5335" t="s">
        <v>24</v>
      </c>
      <c r="I5335" t="s">
        <v>37</v>
      </c>
      <c r="J5335" t="s">
        <v>24</v>
      </c>
      <c r="K5335" t="s">
        <v>24</v>
      </c>
      <c r="L5335" t="s">
        <v>24</v>
      </c>
      <c r="M5335" t="s">
        <v>24</v>
      </c>
      <c r="N5335" t="s">
        <v>23</v>
      </c>
      <c r="O5335" t="s">
        <v>23</v>
      </c>
      <c r="P5335" t="s">
        <v>27</v>
      </c>
      <c r="Q5335" t="s">
        <v>24</v>
      </c>
      <c r="R5335" t="s">
        <v>28</v>
      </c>
      <c r="S5335" t="s">
        <v>9030</v>
      </c>
      <c r="T5335" t="s">
        <v>12896</v>
      </c>
      <c r="U5335" t="s">
        <v>23</v>
      </c>
    </row>
    <row r="5336" spans="1:21">
      <c r="A5336" t="s">
        <v>5371</v>
      </c>
      <c r="B5336" t="s">
        <v>22</v>
      </c>
      <c r="C5336">
        <v>0</v>
      </c>
      <c r="D5336" t="s">
        <v>23</v>
      </c>
      <c r="E5336" t="s">
        <v>23</v>
      </c>
      <c r="F5336">
        <v>49</v>
      </c>
      <c r="G5336" t="s">
        <v>23</v>
      </c>
      <c r="H5336" t="s">
        <v>23</v>
      </c>
      <c r="I5336" t="s">
        <v>37</v>
      </c>
      <c r="J5336" t="s">
        <v>24</v>
      </c>
      <c r="K5336" t="s">
        <v>23</v>
      </c>
      <c r="L5336" t="s">
        <v>23</v>
      </c>
      <c r="M5336" t="s">
        <v>23</v>
      </c>
      <c r="N5336" t="s">
        <v>23</v>
      </c>
      <c r="O5336" t="s">
        <v>23</v>
      </c>
      <c r="P5336" t="s">
        <v>47</v>
      </c>
      <c r="Q5336" t="s">
        <v>23</v>
      </c>
      <c r="R5336" t="s">
        <v>35</v>
      </c>
      <c r="S5336" t="s">
        <v>8163</v>
      </c>
      <c r="T5336" t="s">
        <v>12897</v>
      </c>
      <c r="U5336" t="s">
        <v>23</v>
      </c>
    </row>
    <row r="5337" spans="1:21">
      <c r="A5337" t="s">
        <v>5372</v>
      </c>
      <c r="B5337" t="s">
        <v>22</v>
      </c>
      <c r="C5337">
        <v>0</v>
      </c>
      <c r="D5337" t="s">
        <v>23</v>
      </c>
      <c r="E5337" t="s">
        <v>24</v>
      </c>
      <c r="F5337">
        <v>64</v>
      </c>
      <c r="G5337" t="s">
        <v>23</v>
      </c>
      <c r="H5337" t="s">
        <v>24</v>
      </c>
      <c r="I5337" t="s">
        <v>37</v>
      </c>
      <c r="J5337" t="s">
        <v>23</v>
      </c>
      <c r="K5337" t="s">
        <v>24</v>
      </c>
      <c r="L5337" t="s">
        <v>24</v>
      </c>
      <c r="M5337" t="s">
        <v>23</v>
      </c>
      <c r="N5337" t="s">
        <v>23</v>
      </c>
      <c r="O5337" t="s">
        <v>23</v>
      </c>
      <c r="P5337" t="s">
        <v>31</v>
      </c>
      <c r="Q5337" t="s">
        <v>23</v>
      </c>
      <c r="R5337" t="s">
        <v>32</v>
      </c>
      <c r="S5337" t="s">
        <v>9317</v>
      </c>
      <c r="T5337" t="s">
        <v>12898</v>
      </c>
      <c r="U5337" t="s">
        <v>24</v>
      </c>
    </row>
    <row r="5338" spans="1:21">
      <c r="A5338" t="s">
        <v>5373</v>
      </c>
      <c r="B5338" t="s">
        <v>30</v>
      </c>
      <c r="C5338">
        <v>0</v>
      </c>
      <c r="D5338" t="s">
        <v>24</v>
      </c>
      <c r="E5338" t="s">
        <v>24</v>
      </c>
      <c r="F5338">
        <v>1</v>
      </c>
      <c r="G5338" t="s">
        <v>23</v>
      </c>
      <c r="H5338" t="s">
        <v>24</v>
      </c>
      <c r="I5338" t="s">
        <v>24</v>
      </c>
      <c r="J5338" t="s">
        <v>46</v>
      </c>
      <c r="K5338" t="s">
        <v>46</v>
      </c>
      <c r="L5338" t="s">
        <v>46</v>
      </c>
      <c r="M5338" t="s">
        <v>46</v>
      </c>
      <c r="N5338" t="s">
        <v>46</v>
      </c>
      <c r="O5338" t="s">
        <v>46</v>
      </c>
      <c r="P5338" t="s">
        <v>27</v>
      </c>
      <c r="Q5338" t="s">
        <v>24</v>
      </c>
      <c r="R5338" t="s">
        <v>32</v>
      </c>
      <c r="S5338" t="s">
        <v>10490</v>
      </c>
      <c r="T5338" t="s">
        <v>10490</v>
      </c>
      <c r="U5338" t="s">
        <v>24</v>
      </c>
    </row>
    <row r="5339" spans="1:21">
      <c r="A5339" t="s">
        <v>5374</v>
      </c>
      <c r="B5339" t="s">
        <v>30</v>
      </c>
      <c r="C5339">
        <v>0</v>
      </c>
      <c r="D5339" t="s">
        <v>24</v>
      </c>
      <c r="E5339" t="s">
        <v>24</v>
      </c>
      <c r="F5339">
        <v>20</v>
      </c>
      <c r="G5339" t="s">
        <v>23</v>
      </c>
      <c r="H5339" t="s">
        <v>24</v>
      </c>
      <c r="I5339" t="s">
        <v>26</v>
      </c>
      <c r="J5339" t="s">
        <v>24</v>
      </c>
      <c r="K5339" t="s">
        <v>24</v>
      </c>
      <c r="L5339" t="s">
        <v>24</v>
      </c>
      <c r="M5339" t="s">
        <v>23</v>
      </c>
      <c r="N5339" t="s">
        <v>24</v>
      </c>
      <c r="O5339" t="s">
        <v>24</v>
      </c>
      <c r="P5339" t="s">
        <v>27</v>
      </c>
      <c r="Q5339" t="s">
        <v>24</v>
      </c>
      <c r="R5339" t="s">
        <v>32</v>
      </c>
      <c r="S5339">
        <v>50</v>
      </c>
      <c r="T5339" t="s">
        <v>12899</v>
      </c>
      <c r="U5339" t="s">
        <v>24</v>
      </c>
    </row>
    <row r="5340" spans="1:21">
      <c r="A5340" t="s">
        <v>5375</v>
      </c>
      <c r="B5340" t="s">
        <v>22</v>
      </c>
      <c r="C5340">
        <v>0</v>
      </c>
      <c r="D5340" t="s">
        <v>23</v>
      </c>
      <c r="E5340" t="s">
        <v>24</v>
      </c>
      <c r="F5340">
        <v>37</v>
      </c>
      <c r="G5340" t="s">
        <v>24</v>
      </c>
      <c r="H5340" t="s">
        <v>25</v>
      </c>
      <c r="I5340" t="s">
        <v>26</v>
      </c>
      <c r="J5340" t="s">
        <v>23</v>
      </c>
      <c r="K5340" t="s">
        <v>24</v>
      </c>
      <c r="L5340" t="s">
        <v>24</v>
      </c>
      <c r="M5340" t="s">
        <v>23</v>
      </c>
      <c r="N5340" t="s">
        <v>23</v>
      </c>
      <c r="O5340" t="s">
        <v>24</v>
      </c>
      <c r="P5340" t="s">
        <v>47</v>
      </c>
      <c r="Q5340" t="s">
        <v>24</v>
      </c>
      <c r="R5340" t="s">
        <v>28</v>
      </c>
      <c r="S5340" t="s">
        <v>7819</v>
      </c>
      <c r="T5340" t="s">
        <v>12900</v>
      </c>
      <c r="U5340" t="s">
        <v>24</v>
      </c>
    </row>
    <row r="5341" spans="1:21">
      <c r="A5341" t="s">
        <v>5376</v>
      </c>
      <c r="B5341" t="s">
        <v>30</v>
      </c>
      <c r="C5341">
        <v>0</v>
      </c>
      <c r="D5341" t="s">
        <v>23</v>
      </c>
      <c r="E5341" t="s">
        <v>23</v>
      </c>
      <c r="F5341">
        <v>30</v>
      </c>
      <c r="G5341" t="s">
        <v>23</v>
      </c>
      <c r="H5341" t="s">
        <v>23</v>
      </c>
      <c r="I5341" t="s">
        <v>37</v>
      </c>
      <c r="J5341" t="s">
        <v>24</v>
      </c>
      <c r="K5341" t="s">
        <v>24</v>
      </c>
      <c r="L5341" t="s">
        <v>24</v>
      </c>
      <c r="M5341" t="s">
        <v>24</v>
      </c>
      <c r="N5341" t="s">
        <v>23</v>
      </c>
      <c r="O5341" t="s">
        <v>24</v>
      </c>
      <c r="P5341" t="s">
        <v>27</v>
      </c>
      <c r="Q5341" t="s">
        <v>24</v>
      </c>
      <c r="R5341" t="s">
        <v>28</v>
      </c>
      <c r="S5341" t="s">
        <v>7750</v>
      </c>
      <c r="T5341" t="s">
        <v>12901</v>
      </c>
      <c r="U5341" t="s">
        <v>24</v>
      </c>
    </row>
    <row r="5342" spans="1:21">
      <c r="A5342" t="s">
        <v>5377</v>
      </c>
      <c r="B5342" t="s">
        <v>22</v>
      </c>
      <c r="C5342">
        <v>0</v>
      </c>
      <c r="D5342" t="s">
        <v>24</v>
      </c>
      <c r="E5342" t="s">
        <v>24</v>
      </c>
      <c r="F5342">
        <v>38</v>
      </c>
      <c r="G5342" t="s">
        <v>23</v>
      </c>
      <c r="H5342" t="s">
        <v>23</v>
      </c>
      <c r="I5342" t="s">
        <v>26</v>
      </c>
      <c r="J5342" t="s">
        <v>23</v>
      </c>
      <c r="K5342" t="s">
        <v>23</v>
      </c>
      <c r="L5342" t="s">
        <v>23</v>
      </c>
      <c r="M5342" t="s">
        <v>24</v>
      </c>
      <c r="N5342" t="s">
        <v>23</v>
      </c>
      <c r="O5342" t="s">
        <v>23</v>
      </c>
      <c r="P5342" t="s">
        <v>31</v>
      </c>
      <c r="Q5342" t="s">
        <v>24</v>
      </c>
      <c r="R5342" t="s">
        <v>35</v>
      </c>
      <c r="S5342" t="s">
        <v>9849</v>
      </c>
      <c r="T5342" t="s">
        <v>7521</v>
      </c>
      <c r="U5342" t="s">
        <v>24</v>
      </c>
    </row>
    <row r="5343" spans="1:21">
      <c r="A5343" t="s">
        <v>5378</v>
      </c>
      <c r="B5343" t="s">
        <v>22</v>
      </c>
      <c r="C5343">
        <v>1</v>
      </c>
      <c r="D5343" t="s">
        <v>24</v>
      </c>
      <c r="E5343" t="s">
        <v>24</v>
      </c>
      <c r="F5343">
        <v>1</v>
      </c>
      <c r="G5343" t="s">
        <v>23</v>
      </c>
      <c r="H5343" t="s">
        <v>23</v>
      </c>
      <c r="I5343" t="s">
        <v>37</v>
      </c>
      <c r="J5343" t="s">
        <v>24</v>
      </c>
      <c r="K5343" t="s">
        <v>24</v>
      </c>
      <c r="L5343" t="s">
        <v>24</v>
      </c>
      <c r="M5343" t="s">
        <v>24</v>
      </c>
      <c r="N5343" t="s">
        <v>24</v>
      </c>
      <c r="O5343" t="s">
        <v>24</v>
      </c>
      <c r="P5343" t="s">
        <v>27</v>
      </c>
      <c r="Q5343" t="s">
        <v>23</v>
      </c>
      <c r="R5343" t="s">
        <v>32</v>
      </c>
      <c r="S5343" t="s">
        <v>7422</v>
      </c>
      <c r="T5343" t="s">
        <v>7422</v>
      </c>
      <c r="U5343" t="s">
        <v>23</v>
      </c>
    </row>
    <row r="5344" spans="1:21">
      <c r="A5344" t="s">
        <v>5379</v>
      </c>
      <c r="B5344" t="s">
        <v>22</v>
      </c>
      <c r="C5344">
        <v>0</v>
      </c>
      <c r="D5344" t="s">
        <v>24</v>
      </c>
      <c r="E5344" t="s">
        <v>24</v>
      </c>
      <c r="F5344">
        <v>37</v>
      </c>
      <c r="G5344" t="s">
        <v>23</v>
      </c>
      <c r="H5344" t="s">
        <v>24</v>
      </c>
      <c r="I5344" t="s">
        <v>26</v>
      </c>
      <c r="J5344" t="s">
        <v>24</v>
      </c>
      <c r="K5344" t="s">
        <v>24</v>
      </c>
      <c r="L5344" t="s">
        <v>24</v>
      </c>
      <c r="M5344" t="s">
        <v>24</v>
      </c>
      <c r="N5344" t="s">
        <v>23</v>
      </c>
      <c r="O5344" t="s">
        <v>23</v>
      </c>
      <c r="P5344" t="s">
        <v>27</v>
      </c>
      <c r="Q5344" t="s">
        <v>23</v>
      </c>
      <c r="R5344" t="s">
        <v>28</v>
      </c>
      <c r="S5344" t="s">
        <v>8435</v>
      </c>
      <c r="T5344" t="s">
        <v>12902</v>
      </c>
      <c r="U5344" t="s">
        <v>23</v>
      </c>
    </row>
    <row r="5345" spans="1:21">
      <c r="A5345" t="s">
        <v>5380</v>
      </c>
      <c r="B5345" t="s">
        <v>22</v>
      </c>
      <c r="C5345">
        <v>0</v>
      </c>
      <c r="D5345" t="s">
        <v>23</v>
      </c>
      <c r="E5345" t="s">
        <v>24</v>
      </c>
      <c r="F5345">
        <v>52</v>
      </c>
      <c r="G5345" t="s">
        <v>24</v>
      </c>
      <c r="H5345" t="s">
        <v>25</v>
      </c>
      <c r="I5345" t="s">
        <v>26</v>
      </c>
      <c r="J5345" t="s">
        <v>23</v>
      </c>
      <c r="K5345" t="s">
        <v>23</v>
      </c>
      <c r="L5345" t="s">
        <v>23</v>
      </c>
      <c r="M5345" t="s">
        <v>23</v>
      </c>
      <c r="N5345" t="s">
        <v>23</v>
      </c>
      <c r="O5345" t="s">
        <v>23</v>
      </c>
      <c r="P5345" t="s">
        <v>47</v>
      </c>
      <c r="Q5345" t="s">
        <v>24</v>
      </c>
      <c r="R5345" t="s">
        <v>40</v>
      </c>
      <c r="S5345" t="s">
        <v>8753</v>
      </c>
      <c r="T5345" t="s">
        <v>12903</v>
      </c>
      <c r="U5345" t="s">
        <v>24</v>
      </c>
    </row>
    <row r="5346" spans="1:21">
      <c r="A5346" t="s">
        <v>5381</v>
      </c>
      <c r="B5346" t="s">
        <v>30</v>
      </c>
      <c r="C5346">
        <v>0</v>
      </c>
      <c r="D5346" t="s">
        <v>24</v>
      </c>
      <c r="E5346" t="s">
        <v>23</v>
      </c>
      <c r="F5346">
        <v>71</v>
      </c>
      <c r="G5346" t="s">
        <v>23</v>
      </c>
      <c r="H5346" t="s">
        <v>24</v>
      </c>
      <c r="I5346" t="s">
        <v>26</v>
      </c>
      <c r="J5346" t="s">
        <v>23</v>
      </c>
      <c r="K5346" t="s">
        <v>23</v>
      </c>
      <c r="L5346" t="s">
        <v>23</v>
      </c>
      <c r="M5346" t="s">
        <v>23</v>
      </c>
      <c r="N5346" t="s">
        <v>23</v>
      </c>
      <c r="O5346" t="s">
        <v>24</v>
      </c>
      <c r="P5346" t="s">
        <v>47</v>
      </c>
      <c r="Q5346" t="s">
        <v>23</v>
      </c>
      <c r="R5346" t="s">
        <v>40</v>
      </c>
      <c r="S5346" t="s">
        <v>8319</v>
      </c>
      <c r="T5346" t="s">
        <v>12904</v>
      </c>
      <c r="U5346" t="s">
        <v>24</v>
      </c>
    </row>
    <row r="5347" spans="1:21">
      <c r="A5347" t="s">
        <v>5382</v>
      </c>
      <c r="B5347" t="s">
        <v>30</v>
      </c>
      <c r="C5347">
        <v>0</v>
      </c>
      <c r="D5347" t="s">
        <v>24</v>
      </c>
      <c r="E5347" t="s">
        <v>24</v>
      </c>
      <c r="F5347">
        <v>26</v>
      </c>
      <c r="G5347" t="s">
        <v>23</v>
      </c>
      <c r="H5347" t="s">
        <v>24</v>
      </c>
      <c r="I5347" t="s">
        <v>37</v>
      </c>
      <c r="J5347" t="s">
        <v>24</v>
      </c>
      <c r="K5347" t="s">
        <v>23</v>
      </c>
      <c r="L5347" t="s">
        <v>23</v>
      </c>
      <c r="M5347" t="s">
        <v>24</v>
      </c>
      <c r="N5347" t="s">
        <v>23</v>
      </c>
      <c r="O5347" t="s">
        <v>24</v>
      </c>
      <c r="P5347" t="s">
        <v>27</v>
      </c>
      <c r="Q5347" t="s">
        <v>24</v>
      </c>
      <c r="R5347" t="s">
        <v>28</v>
      </c>
      <c r="S5347" t="s">
        <v>8397</v>
      </c>
      <c r="T5347" t="s">
        <v>12905</v>
      </c>
      <c r="U5347" t="s">
        <v>23</v>
      </c>
    </row>
    <row r="5348" spans="1:21">
      <c r="A5348" t="s">
        <v>5383</v>
      </c>
      <c r="B5348" t="s">
        <v>30</v>
      </c>
      <c r="C5348">
        <v>0</v>
      </c>
      <c r="D5348" t="s">
        <v>24</v>
      </c>
      <c r="E5348" t="s">
        <v>24</v>
      </c>
      <c r="F5348">
        <v>66</v>
      </c>
      <c r="G5348" t="s">
        <v>23</v>
      </c>
      <c r="H5348" t="s">
        <v>23</v>
      </c>
      <c r="I5348" t="s">
        <v>26</v>
      </c>
      <c r="J5348" t="s">
        <v>23</v>
      </c>
      <c r="K5348" t="s">
        <v>23</v>
      </c>
      <c r="L5348" t="s">
        <v>23</v>
      </c>
      <c r="M5348" t="s">
        <v>24</v>
      </c>
      <c r="N5348" t="s">
        <v>24</v>
      </c>
      <c r="O5348" t="s">
        <v>23</v>
      </c>
      <c r="P5348" t="s">
        <v>47</v>
      </c>
      <c r="Q5348" t="s">
        <v>23</v>
      </c>
      <c r="R5348" t="s">
        <v>40</v>
      </c>
      <c r="S5348" t="s">
        <v>8127</v>
      </c>
      <c r="T5348" t="s">
        <v>12906</v>
      </c>
      <c r="U5348" t="s">
        <v>24</v>
      </c>
    </row>
    <row r="5349" spans="1:21">
      <c r="A5349" t="s">
        <v>5384</v>
      </c>
      <c r="B5349" t="s">
        <v>30</v>
      </c>
      <c r="C5349">
        <v>0</v>
      </c>
      <c r="D5349" t="s">
        <v>23</v>
      </c>
      <c r="E5349" t="s">
        <v>24</v>
      </c>
      <c r="F5349">
        <v>72</v>
      </c>
      <c r="G5349" t="s">
        <v>23</v>
      </c>
      <c r="H5349" t="s">
        <v>23</v>
      </c>
      <c r="I5349" t="s">
        <v>37</v>
      </c>
      <c r="J5349" t="s">
        <v>23</v>
      </c>
      <c r="K5349" t="s">
        <v>23</v>
      </c>
      <c r="L5349" t="s">
        <v>23</v>
      </c>
      <c r="M5349" t="s">
        <v>23</v>
      </c>
      <c r="N5349" t="s">
        <v>23</v>
      </c>
      <c r="O5349" t="s">
        <v>23</v>
      </c>
      <c r="P5349" t="s">
        <v>47</v>
      </c>
      <c r="Q5349" t="s">
        <v>23</v>
      </c>
      <c r="R5349" t="s">
        <v>40</v>
      </c>
      <c r="S5349" t="s">
        <v>9595</v>
      </c>
      <c r="T5349" t="s">
        <v>12907</v>
      </c>
      <c r="U5349" t="s">
        <v>24</v>
      </c>
    </row>
    <row r="5350" spans="1:21">
      <c r="A5350" t="s">
        <v>5385</v>
      </c>
      <c r="B5350" t="s">
        <v>30</v>
      </c>
      <c r="C5350">
        <v>0</v>
      </c>
      <c r="D5350" t="s">
        <v>24</v>
      </c>
      <c r="E5350" t="s">
        <v>23</v>
      </c>
      <c r="F5350">
        <v>25</v>
      </c>
      <c r="G5350" t="s">
        <v>24</v>
      </c>
      <c r="H5350" t="s">
        <v>25</v>
      </c>
      <c r="I5350" t="s">
        <v>26</v>
      </c>
      <c r="J5350" t="s">
        <v>23</v>
      </c>
      <c r="K5350" t="s">
        <v>24</v>
      </c>
      <c r="L5350" t="s">
        <v>24</v>
      </c>
      <c r="M5350" t="s">
        <v>24</v>
      </c>
      <c r="N5350" t="s">
        <v>23</v>
      </c>
      <c r="O5350" t="s">
        <v>24</v>
      </c>
      <c r="P5350" t="s">
        <v>31</v>
      </c>
      <c r="Q5350" t="s">
        <v>23</v>
      </c>
      <c r="R5350" t="s">
        <v>40</v>
      </c>
      <c r="S5350" t="s">
        <v>10423</v>
      </c>
      <c r="T5350" t="s">
        <v>12908</v>
      </c>
      <c r="U5350" t="s">
        <v>24</v>
      </c>
    </row>
    <row r="5351" spans="1:21">
      <c r="A5351" t="s">
        <v>5386</v>
      </c>
      <c r="B5351" t="s">
        <v>30</v>
      </c>
      <c r="C5351">
        <v>0</v>
      </c>
      <c r="D5351" t="s">
        <v>23</v>
      </c>
      <c r="E5351" t="s">
        <v>23</v>
      </c>
      <c r="F5351">
        <v>69</v>
      </c>
      <c r="G5351" t="s">
        <v>23</v>
      </c>
      <c r="H5351" t="s">
        <v>23</v>
      </c>
      <c r="I5351" t="s">
        <v>37</v>
      </c>
      <c r="J5351" t="s">
        <v>23</v>
      </c>
      <c r="K5351" t="s">
        <v>23</v>
      </c>
      <c r="L5351" t="s">
        <v>23</v>
      </c>
      <c r="M5351" t="s">
        <v>23</v>
      </c>
      <c r="N5351" t="s">
        <v>23</v>
      </c>
      <c r="O5351" t="s">
        <v>23</v>
      </c>
      <c r="P5351" t="s">
        <v>47</v>
      </c>
      <c r="Q5351" t="s">
        <v>23</v>
      </c>
      <c r="R5351" t="s">
        <v>35</v>
      </c>
      <c r="S5351" t="s">
        <v>7543</v>
      </c>
      <c r="T5351" t="s">
        <v>12909</v>
      </c>
      <c r="U5351" t="s">
        <v>24</v>
      </c>
    </row>
    <row r="5352" spans="1:21">
      <c r="A5352" t="s">
        <v>5387</v>
      </c>
      <c r="B5352" t="s">
        <v>30</v>
      </c>
      <c r="C5352">
        <v>0</v>
      </c>
      <c r="D5352" t="s">
        <v>23</v>
      </c>
      <c r="E5352" t="s">
        <v>23</v>
      </c>
      <c r="F5352">
        <v>53</v>
      </c>
      <c r="G5352" t="s">
        <v>23</v>
      </c>
      <c r="H5352" t="s">
        <v>23</v>
      </c>
      <c r="I5352" t="s">
        <v>26</v>
      </c>
      <c r="J5352" t="s">
        <v>23</v>
      </c>
      <c r="K5352" t="s">
        <v>23</v>
      </c>
      <c r="L5352" t="s">
        <v>24</v>
      </c>
      <c r="M5352" t="s">
        <v>24</v>
      </c>
      <c r="N5352" t="s">
        <v>24</v>
      </c>
      <c r="O5352" t="s">
        <v>23</v>
      </c>
      <c r="P5352" t="s">
        <v>47</v>
      </c>
      <c r="Q5352" t="s">
        <v>24</v>
      </c>
      <c r="R5352" t="s">
        <v>35</v>
      </c>
      <c r="S5352" t="s">
        <v>7184</v>
      </c>
      <c r="T5352" t="s">
        <v>12910</v>
      </c>
      <c r="U5352" t="s">
        <v>24</v>
      </c>
    </row>
    <row r="5353" spans="1:21">
      <c r="A5353" t="s">
        <v>5388</v>
      </c>
      <c r="B5353" t="s">
        <v>22</v>
      </c>
      <c r="C5353">
        <v>0</v>
      </c>
      <c r="D5353" t="s">
        <v>24</v>
      </c>
      <c r="E5353" t="s">
        <v>24</v>
      </c>
      <c r="F5353">
        <v>12</v>
      </c>
      <c r="G5353" t="s">
        <v>23</v>
      </c>
      <c r="H5353" t="s">
        <v>24</v>
      </c>
      <c r="I5353" t="s">
        <v>37</v>
      </c>
      <c r="J5353" t="s">
        <v>24</v>
      </c>
      <c r="K5353" t="s">
        <v>24</v>
      </c>
      <c r="L5353" t="s">
        <v>23</v>
      </c>
      <c r="M5353" t="s">
        <v>24</v>
      </c>
      <c r="N5353" t="s">
        <v>23</v>
      </c>
      <c r="O5353" t="s">
        <v>23</v>
      </c>
      <c r="P5353" t="s">
        <v>31</v>
      </c>
      <c r="Q5353" t="s">
        <v>24</v>
      </c>
      <c r="R5353" t="s">
        <v>32</v>
      </c>
      <c r="S5353" t="s">
        <v>7176</v>
      </c>
      <c r="T5353" t="s">
        <v>12911</v>
      </c>
      <c r="U5353" t="s">
        <v>23</v>
      </c>
    </row>
    <row r="5354" spans="1:21">
      <c r="A5354" t="s">
        <v>5389</v>
      </c>
      <c r="B5354" t="s">
        <v>30</v>
      </c>
      <c r="C5354">
        <v>0</v>
      </c>
      <c r="D5354" t="s">
        <v>24</v>
      </c>
      <c r="E5354" t="s">
        <v>24</v>
      </c>
      <c r="F5354">
        <v>26</v>
      </c>
      <c r="G5354" t="s">
        <v>23</v>
      </c>
      <c r="H5354" t="s">
        <v>24</v>
      </c>
      <c r="I5354" t="s">
        <v>37</v>
      </c>
      <c r="J5354" t="s">
        <v>24</v>
      </c>
      <c r="K5354" t="s">
        <v>24</v>
      </c>
      <c r="L5354" t="s">
        <v>23</v>
      </c>
      <c r="M5354" t="s">
        <v>23</v>
      </c>
      <c r="N5354" t="s">
        <v>23</v>
      </c>
      <c r="O5354" t="s">
        <v>23</v>
      </c>
      <c r="P5354" t="s">
        <v>27</v>
      </c>
      <c r="Q5354" t="s">
        <v>23</v>
      </c>
      <c r="R5354" t="s">
        <v>28</v>
      </c>
      <c r="S5354" t="s">
        <v>7719</v>
      </c>
      <c r="T5354">
        <v>2537</v>
      </c>
      <c r="U5354" t="s">
        <v>24</v>
      </c>
    </row>
    <row r="5355" spans="1:21">
      <c r="A5355" t="s">
        <v>5390</v>
      </c>
      <c r="B5355" t="s">
        <v>30</v>
      </c>
      <c r="C5355">
        <v>0</v>
      </c>
      <c r="D5355" t="s">
        <v>24</v>
      </c>
      <c r="E5355" t="s">
        <v>24</v>
      </c>
      <c r="F5355">
        <v>21</v>
      </c>
      <c r="G5355" t="s">
        <v>23</v>
      </c>
      <c r="H5355" t="s">
        <v>24</v>
      </c>
      <c r="I5355" t="s">
        <v>26</v>
      </c>
      <c r="J5355" t="s">
        <v>24</v>
      </c>
      <c r="K5355" t="s">
        <v>24</v>
      </c>
      <c r="L5355" t="s">
        <v>23</v>
      </c>
      <c r="M5355" t="s">
        <v>24</v>
      </c>
      <c r="N5355" t="s">
        <v>24</v>
      </c>
      <c r="O5355" t="s">
        <v>23</v>
      </c>
      <c r="P5355" t="s">
        <v>27</v>
      </c>
      <c r="Q5355" t="s">
        <v>24</v>
      </c>
      <c r="R5355" t="s">
        <v>32</v>
      </c>
      <c r="S5355" t="s">
        <v>8047</v>
      </c>
      <c r="T5355" t="s">
        <v>12912</v>
      </c>
      <c r="U5355" t="s">
        <v>24</v>
      </c>
    </row>
    <row r="5356" spans="1:21">
      <c r="A5356" t="s">
        <v>5391</v>
      </c>
      <c r="B5356" t="s">
        <v>22</v>
      </c>
      <c r="C5356">
        <v>0</v>
      </c>
      <c r="D5356" t="s">
        <v>24</v>
      </c>
      <c r="E5356" t="s">
        <v>23</v>
      </c>
      <c r="F5356">
        <v>1</v>
      </c>
      <c r="G5356" t="s">
        <v>23</v>
      </c>
      <c r="H5356" t="s">
        <v>24</v>
      </c>
      <c r="I5356" t="s">
        <v>37</v>
      </c>
      <c r="J5356" t="s">
        <v>24</v>
      </c>
      <c r="K5356" t="s">
        <v>24</v>
      </c>
      <c r="L5356" t="s">
        <v>24</v>
      </c>
      <c r="M5356" t="s">
        <v>24</v>
      </c>
      <c r="N5356" t="s">
        <v>23</v>
      </c>
      <c r="O5356" t="s">
        <v>23</v>
      </c>
      <c r="P5356" t="s">
        <v>27</v>
      </c>
      <c r="Q5356" t="s">
        <v>23</v>
      </c>
      <c r="R5356" t="s">
        <v>28</v>
      </c>
      <c r="S5356" t="s">
        <v>7599</v>
      </c>
      <c r="T5356" t="s">
        <v>7599</v>
      </c>
      <c r="U5356" t="s">
        <v>24</v>
      </c>
    </row>
    <row r="5357" spans="1:21">
      <c r="A5357" t="s">
        <v>5392</v>
      </c>
      <c r="B5357" t="s">
        <v>30</v>
      </c>
      <c r="C5357">
        <v>0</v>
      </c>
      <c r="D5357" t="s">
        <v>24</v>
      </c>
      <c r="E5357" t="s">
        <v>24</v>
      </c>
      <c r="F5357">
        <v>48</v>
      </c>
      <c r="G5357" t="s">
        <v>23</v>
      </c>
      <c r="H5357" t="s">
        <v>23</v>
      </c>
      <c r="I5357" t="s">
        <v>37</v>
      </c>
      <c r="J5357" t="s">
        <v>23</v>
      </c>
      <c r="K5357" t="s">
        <v>24</v>
      </c>
      <c r="L5357" t="s">
        <v>24</v>
      </c>
      <c r="M5357" t="s">
        <v>23</v>
      </c>
      <c r="N5357" t="s">
        <v>24</v>
      </c>
      <c r="O5357" t="s">
        <v>23</v>
      </c>
      <c r="P5357" t="s">
        <v>27</v>
      </c>
      <c r="Q5357" t="s">
        <v>23</v>
      </c>
      <c r="R5357" t="s">
        <v>28</v>
      </c>
      <c r="S5357" t="s">
        <v>7778</v>
      </c>
      <c r="T5357" t="s">
        <v>12913</v>
      </c>
      <c r="U5357" t="s">
        <v>24</v>
      </c>
    </row>
    <row r="5358" spans="1:21">
      <c r="A5358" t="s">
        <v>5393</v>
      </c>
      <c r="B5358" t="s">
        <v>22</v>
      </c>
      <c r="C5358">
        <v>0</v>
      </c>
      <c r="D5358" t="s">
        <v>23</v>
      </c>
      <c r="E5358" t="s">
        <v>24</v>
      </c>
      <c r="F5358">
        <v>26</v>
      </c>
      <c r="G5358" t="s">
        <v>24</v>
      </c>
      <c r="H5358" t="s">
        <v>25</v>
      </c>
      <c r="I5358" t="s">
        <v>26</v>
      </c>
      <c r="J5358" t="s">
        <v>23</v>
      </c>
      <c r="K5358" t="s">
        <v>24</v>
      </c>
      <c r="L5358" t="s">
        <v>23</v>
      </c>
      <c r="M5358" t="s">
        <v>24</v>
      </c>
      <c r="N5358" t="s">
        <v>24</v>
      </c>
      <c r="O5358" t="s">
        <v>24</v>
      </c>
      <c r="P5358" t="s">
        <v>31</v>
      </c>
      <c r="Q5358" t="s">
        <v>24</v>
      </c>
      <c r="R5358" t="s">
        <v>40</v>
      </c>
      <c r="S5358" t="s">
        <v>9005</v>
      </c>
      <c r="T5358" t="s">
        <v>12914</v>
      </c>
      <c r="U5358" t="s">
        <v>24</v>
      </c>
    </row>
    <row r="5359" spans="1:21">
      <c r="A5359" t="s">
        <v>5394</v>
      </c>
      <c r="B5359" t="s">
        <v>30</v>
      </c>
      <c r="C5359">
        <v>0</v>
      </c>
      <c r="D5359" t="s">
        <v>23</v>
      </c>
      <c r="E5359" t="s">
        <v>24</v>
      </c>
      <c r="F5359">
        <v>60</v>
      </c>
      <c r="G5359" t="s">
        <v>23</v>
      </c>
      <c r="H5359" t="s">
        <v>24</v>
      </c>
      <c r="I5359" t="s">
        <v>24</v>
      </c>
      <c r="J5359" t="s">
        <v>46</v>
      </c>
      <c r="K5359" t="s">
        <v>46</v>
      </c>
      <c r="L5359" t="s">
        <v>46</v>
      </c>
      <c r="M5359" t="s">
        <v>46</v>
      </c>
      <c r="N5359" t="s">
        <v>46</v>
      </c>
      <c r="O5359" t="s">
        <v>46</v>
      </c>
      <c r="P5359" t="s">
        <v>47</v>
      </c>
      <c r="Q5359" t="s">
        <v>24</v>
      </c>
      <c r="R5359" t="s">
        <v>32</v>
      </c>
      <c r="S5359" t="s">
        <v>7275</v>
      </c>
      <c r="T5359" t="s">
        <v>12915</v>
      </c>
      <c r="U5359" t="s">
        <v>24</v>
      </c>
    </row>
    <row r="5360" spans="1:21">
      <c r="A5360" t="s">
        <v>5395</v>
      </c>
      <c r="B5360" t="s">
        <v>30</v>
      </c>
      <c r="C5360">
        <v>0</v>
      </c>
      <c r="D5360" t="s">
        <v>24</v>
      </c>
      <c r="E5360" t="s">
        <v>24</v>
      </c>
      <c r="F5360">
        <v>18</v>
      </c>
      <c r="G5360" t="s">
        <v>23</v>
      </c>
      <c r="H5360" t="s">
        <v>24</v>
      </c>
      <c r="I5360" t="s">
        <v>24</v>
      </c>
      <c r="J5360" t="s">
        <v>46</v>
      </c>
      <c r="K5360" t="s">
        <v>46</v>
      </c>
      <c r="L5360" t="s">
        <v>46</v>
      </c>
      <c r="M5360" t="s">
        <v>46</v>
      </c>
      <c r="N5360" t="s">
        <v>46</v>
      </c>
      <c r="O5360" t="s">
        <v>46</v>
      </c>
      <c r="P5360" t="s">
        <v>27</v>
      </c>
      <c r="Q5360" t="s">
        <v>24</v>
      </c>
      <c r="R5360" t="s">
        <v>32</v>
      </c>
      <c r="S5360" t="s">
        <v>7626</v>
      </c>
      <c r="T5360" t="s">
        <v>12916</v>
      </c>
      <c r="U5360" t="s">
        <v>24</v>
      </c>
    </row>
    <row r="5361" spans="1:21">
      <c r="A5361" t="s">
        <v>5396</v>
      </c>
      <c r="B5361" t="s">
        <v>22</v>
      </c>
      <c r="C5361">
        <v>1</v>
      </c>
      <c r="D5361" t="s">
        <v>24</v>
      </c>
      <c r="E5361" t="s">
        <v>24</v>
      </c>
      <c r="F5361">
        <v>10</v>
      </c>
      <c r="G5361" t="s">
        <v>24</v>
      </c>
      <c r="H5361" t="s">
        <v>25</v>
      </c>
      <c r="I5361" t="s">
        <v>26</v>
      </c>
      <c r="J5361" t="s">
        <v>24</v>
      </c>
      <c r="K5361" t="s">
        <v>24</v>
      </c>
      <c r="L5361" t="s">
        <v>24</v>
      </c>
      <c r="M5361" t="s">
        <v>23</v>
      </c>
      <c r="N5361" t="s">
        <v>24</v>
      </c>
      <c r="O5361" t="s">
        <v>24</v>
      </c>
      <c r="P5361" t="s">
        <v>27</v>
      </c>
      <c r="Q5361" t="s">
        <v>23</v>
      </c>
      <c r="R5361" t="s">
        <v>28</v>
      </c>
      <c r="S5361" t="s">
        <v>10165</v>
      </c>
      <c r="T5361" t="s">
        <v>12917</v>
      </c>
      <c r="U5361" t="s">
        <v>23</v>
      </c>
    </row>
    <row r="5362" spans="1:21">
      <c r="A5362" t="s">
        <v>5397</v>
      </c>
      <c r="B5362" t="s">
        <v>30</v>
      </c>
      <c r="C5362">
        <v>0</v>
      </c>
      <c r="D5362" t="s">
        <v>23</v>
      </c>
      <c r="E5362" t="s">
        <v>23</v>
      </c>
      <c r="F5362">
        <v>5</v>
      </c>
      <c r="G5362" t="s">
        <v>23</v>
      </c>
      <c r="H5362" t="s">
        <v>23</v>
      </c>
      <c r="I5362" t="s">
        <v>37</v>
      </c>
      <c r="J5362" t="s">
        <v>23</v>
      </c>
      <c r="K5362" t="s">
        <v>24</v>
      </c>
      <c r="L5362" t="s">
        <v>23</v>
      </c>
      <c r="M5362" t="s">
        <v>24</v>
      </c>
      <c r="N5362" t="s">
        <v>24</v>
      </c>
      <c r="O5362" t="s">
        <v>24</v>
      </c>
      <c r="P5362" t="s">
        <v>27</v>
      </c>
      <c r="Q5362" t="s">
        <v>23</v>
      </c>
      <c r="R5362" t="s">
        <v>28</v>
      </c>
      <c r="S5362" t="s">
        <v>7202</v>
      </c>
      <c r="T5362" t="s">
        <v>12918</v>
      </c>
      <c r="U5362" t="s">
        <v>23</v>
      </c>
    </row>
    <row r="5363" spans="1:21">
      <c r="A5363" t="s">
        <v>5398</v>
      </c>
      <c r="B5363" t="s">
        <v>22</v>
      </c>
      <c r="C5363">
        <v>0</v>
      </c>
      <c r="D5363" t="s">
        <v>24</v>
      </c>
      <c r="E5363" t="s">
        <v>23</v>
      </c>
      <c r="F5363">
        <v>4</v>
      </c>
      <c r="G5363" t="s">
        <v>23</v>
      </c>
      <c r="H5363" t="s">
        <v>24</v>
      </c>
      <c r="I5363" t="s">
        <v>24</v>
      </c>
      <c r="J5363" t="s">
        <v>46</v>
      </c>
      <c r="K5363" t="s">
        <v>46</v>
      </c>
      <c r="L5363" t="s">
        <v>46</v>
      </c>
      <c r="M5363" t="s">
        <v>46</v>
      </c>
      <c r="N5363" t="s">
        <v>46</v>
      </c>
      <c r="O5363" t="s">
        <v>46</v>
      </c>
      <c r="P5363" t="s">
        <v>31</v>
      </c>
      <c r="Q5363" t="s">
        <v>23</v>
      </c>
      <c r="R5363" t="s">
        <v>32</v>
      </c>
      <c r="S5363" t="s">
        <v>7246</v>
      </c>
      <c r="T5363" t="s">
        <v>9490</v>
      </c>
      <c r="U5363" t="s">
        <v>24</v>
      </c>
    </row>
    <row r="5364" spans="1:21">
      <c r="A5364" t="s">
        <v>5399</v>
      </c>
      <c r="B5364" t="s">
        <v>30</v>
      </c>
      <c r="C5364">
        <v>0</v>
      </c>
      <c r="D5364" t="s">
        <v>23</v>
      </c>
      <c r="E5364" t="s">
        <v>23</v>
      </c>
      <c r="F5364">
        <v>65</v>
      </c>
      <c r="G5364" t="s">
        <v>23</v>
      </c>
      <c r="H5364" t="s">
        <v>23</v>
      </c>
      <c r="I5364" t="s">
        <v>24</v>
      </c>
      <c r="J5364" t="s">
        <v>46</v>
      </c>
      <c r="K5364" t="s">
        <v>46</v>
      </c>
      <c r="L5364" t="s">
        <v>46</v>
      </c>
      <c r="M5364" t="s">
        <v>46</v>
      </c>
      <c r="N5364" t="s">
        <v>46</v>
      </c>
      <c r="O5364" t="s">
        <v>46</v>
      </c>
      <c r="P5364" t="s">
        <v>47</v>
      </c>
      <c r="Q5364" t="s">
        <v>24</v>
      </c>
      <c r="R5364" t="s">
        <v>40</v>
      </c>
      <c r="S5364" t="s">
        <v>7490</v>
      </c>
      <c r="T5364" t="s">
        <v>12919</v>
      </c>
      <c r="U5364" t="s">
        <v>24</v>
      </c>
    </row>
    <row r="5365" spans="1:21">
      <c r="A5365" t="s">
        <v>5400</v>
      </c>
      <c r="B5365" t="s">
        <v>30</v>
      </c>
      <c r="C5365">
        <v>0</v>
      </c>
      <c r="D5365" t="s">
        <v>23</v>
      </c>
      <c r="E5365" t="s">
        <v>23</v>
      </c>
      <c r="F5365">
        <v>70</v>
      </c>
      <c r="G5365" t="s">
        <v>23</v>
      </c>
      <c r="H5365" t="s">
        <v>23</v>
      </c>
      <c r="I5365" t="s">
        <v>24</v>
      </c>
      <c r="J5365" t="s">
        <v>46</v>
      </c>
      <c r="K5365" t="s">
        <v>46</v>
      </c>
      <c r="L5365" t="s">
        <v>46</v>
      </c>
      <c r="M5365" t="s">
        <v>46</v>
      </c>
      <c r="N5365" t="s">
        <v>46</v>
      </c>
      <c r="O5365" t="s">
        <v>46</v>
      </c>
      <c r="P5365" t="s">
        <v>47</v>
      </c>
      <c r="Q5365" t="s">
        <v>24</v>
      </c>
      <c r="R5365" t="s">
        <v>32</v>
      </c>
      <c r="S5365" t="s">
        <v>7734</v>
      </c>
      <c r="T5365" t="s">
        <v>12920</v>
      </c>
      <c r="U5365" t="s">
        <v>24</v>
      </c>
    </row>
    <row r="5366" spans="1:21">
      <c r="A5366" t="s">
        <v>5401</v>
      </c>
      <c r="B5366" t="s">
        <v>30</v>
      </c>
      <c r="C5366">
        <v>0</v>
      </c>
      <c r="D5366" t="s">
        <v>24</v>
      </c>
      <c r="E5366" t="s">
        <v>24</v>
      </c>
      <c r="F5366">
        <v>18</v>
      </c>
      <c r="G5366" t="s">
        <v>23</v>
      </c>
      <c r="H5366" t="s">
        <v>23</v>
      </c>
      <c r="I5366" t="s">
        <v>37</v>
      </c>
      <c r="J5366" t="s">
        <v>24</v>
      </c>
      <c r="K5366" t="s">
        <v>24</v>
      </c>
      <c r="L5366" t="s">
        <v>23</v>
      </c>
      <c r="M5366" t="s">
        <v>24</v>
      </c>
      <c r="N5366" t="s">
        <v>24</v>
      </c>
      <c r="O5366" t="s">
        <v>23</v>
      </c>
      <c r="P5366" t="s">
        <v>27</v>
      </c>
      <c r="Q5366" t="s">
        <v>23</v>
      </c>
      <c r="R5366" t="s">
        <v>40</v>
      </c>
      <c r="S5366" t="s">
        <v>9740</v>
      </c>
      <c r="T5366" t="s">
        <v>12921</v>
      </c>
      <c r="U5366" t="s">
        <v>23</v>
      </c>
    </row>
    <row r="5367" spans="1:21">
      <c r="A5367" t="s">
        <v>5402</v>
      </c>
      <c r="B5367" t="s">
        <v>30</v>
      </c>
      <c r="C5367">
        <v>0</v>
      </c>
      <c r="D5367" t="s">
        <v>24</v>
      </c>
      <c r="E5367" t="s">
        <v>23</v>
      </c>
      <c r="F5367">
        <v>62</v>
      </c>
      <c r="G5367" t="s">
        <v>23</v>
      </c>
      <c r="H5367" t="s">
        <v>24</v>
      </c>
      <c r="I5367" t="s">
        <v>24</v>
      </c>
      <c r="J5367" t="s">
        <v>46</v>
      </c>
      <c r="K5367" t="s">
        <v>46</v>
      </c>
      <c r="L5367" t="s">
        <v>46</v>
      </c>
      <c r="M5367" t="s">
        <v>46</v>
      </c>
      <c r="N5367" t="s">
        <v>46</v>
      </c>
      <c r="O5367" t="s">
        <v>46</v>
      </c>
      <c r="P5367" t="s">
        <v>47</v>
      </c>
      <c r="Q5367" t="s">
        <v>24</v>
      </c>
      <c r="R5367" t="s">
        <v>35</v>
      </c>
      <c r="S5367">
        <v>20</v>
      </c>
      <c r="T5367" t="s">
        <v>12922</v>
      </c>
      <c r="U5367" t="s">
        <v>24</v>
      </c>
    </row>
    <row r="5368" spans="1:21">
      <c r="A5368" t="s">
        <v>5403</v>
      </c>
      <c r="B5368" t="s">
        <v>22</v>
      </c>
      <c r="C5368">
        <v>0</v>
      </c>
      <c r="D5368" t="s">
        <v>23</v>
      </c>
      <c r="E5368" t="s">
        <v>23</v>
      </c>
      <c r="F5368">
        <v>66</v>
      </c>
      <c r="G5368" t="s">
        <v>23</v>
      </c>
      <c r="H5368" t="s">
        <v>24</v>
      </c>
      <c r="I5368" t="s">
        <v>26</v>
      </c>
      <c r="J5368" t="s">
        <v>23</v>
      </c>
      <c r="K5368" t="s">
        <v>24</v>
      </c>
      <c r="L5368" t="s">
        <v>24</v>
      </c>
      <c r="M5368" t="s">
        <v>24</v>
      </c>
      <c r="N5368" t="s">
        <v>23</v>
      </c>
      <c r="O5368" t="s">
        <v>24</v>
      </c>
      <c r="P5368" t="s">
        <v>47</v>
      </c>
      <c r="Q5368" t="s">
        <v>23</v>
      </c>
      <c r="R5368" t="s">
        <v>28</v>
      </c>
      <c r="S5368" t="s">
        <v>7566</v>
      </c>
      <c r="T5368" t="s">
        <v>12923</v>
      </c>
      <c r="U5368" t="s">
        <v>24</v>
      </c>
    </row>
    <row r="5369" spans="1:21">
      <c r="A5369" t="s">
        <v>5404</v>
      </c>
      <c r="B5369" t="s">
        <v>22</v>
      </c>
      <c r="C5369">
        <v>0</v>
      </c>
      <c r="D5369" t="s">
        <v>23</v>
      </c>
      <c r="E5369" t="s">
        <v>23</v>
      </c>
      <c r="F5369">
        <v>65</v>
      </c>
      <c r="G5369" t="s">
        <v>23</v>
      </c>
      <c r="H5369" t="s">
        <v>23</v>
      </c>
      <c r="I5369" t="s">
        <v>26</v>
      </c>
      <c r="J5369" t="s">
        <v>23</v>
      </c>
      <c r="K5369" t="s">
        <v>23</v>
      </c>
      <c r="L5369" t="s">
        <v>24</v>
      </c>
      <c r="M5369" t="s">
        <v>23</v>
      </c>
      <c r="N5369" t="s">
        <v>23</v>
      </c>
      <c r="O5369" t="s">
        <v>23</v>
      </c>
      <c r="P5369" t="s">
        <v>47</v>
      </c>
      <c r="Q5369" t="s">
        <v>23</v>
      </c>
      <c r="R5369" t="s">
        <v>35</v>
      </c>
      <c r="S5369" t="s">
        <v>8744</v>
      </c>
      <c r="T5369" t="s">
        <v>12924</v>
      </c>
      <c r="U5369" t="s">
        <v>24</v>
      </c>
    </row>
    <row r="5370" spans="1:21">
      <c r="A5370" t="s">
        <v>5405</v>
      </c>
      <c r="B5370" t="s">
        <v>22</v>
      </c>
      <c r="C5370">
        <v>1</v>
      </c>
      <c r="D5370" t="s">
        <v>24</v>
      </c>
      <c r="E5370" t="s">
        <v>24</v>
      </c>
      <c r="F5370">
        <v>3</v>
      </c>
      <c r="G5370" t="s">
        <v>23</v>
      </c>
      <c r="H5370" t="s">
        <v>24</v>
      </c>
      <c r="I5370" t="s">
        <v>37</v>
      </c>
      <c r="J5370" t="s">
        <v>24</v>
      </c>
      <c r="K5370" t="s">
        <v>24</v>
      </c>
      <c r="L5370" t="s">
        <v>24</v>
      </c>
      <c r="M5370" t="s">
        <v>24</v>
      </c>
      <c r="N5370" t="s">
        <v>24</v>
      </c>
      <c r="O5370" t="s">
        <v>24</v>
      </c>
      <c r="P5370" t="s">
        <v>27</v>
      </c>
      <c r="Q5370" t="s">
        <v>23</v>
      </c>
      <c r="R5370" t="s">
        <v>28</v>
      </c>
      <c r="S5370" t="s">
        <v>8279</v>
      </c>
      <c r="T5370" t="s">
        <v>12925</v>
      </c>
      <c r="U5370" t="s">
        <v>23</v>
      </c>
    </row>
    <row r="5371" spans="1:21">
      <c r="A5371" t="s">
        <v>5406</v>
      </c>
      <c r="B5371" t="s">
        <v>22</v>
      </c>
      <c r="C5371">
        <v>0</v>
      </c>
      <c r="D5371" t="s">
        <v>24</v>
      </c>
      <c r="E5371" t="s">
        <v>24</v>
      </c>
      <c r="F5371">
        <v>34</v>
      </c>
      <c r="G5371" t="s">
        <v>23</v>
      </c>
      <c r="H5371" t="s">
        <v>24</v>
      </c>
      <c r="I5371" t="s">
        <v>24</v>
      </c>
      <c r="J5371" t="s">
        <v>46</v>
      </c>
      <c r="K5371" t="s">
        <v>46</v>
      </c>
      <c r="L5371" t="s">
        <v>46</v>
      </c>
      <c r="M5371" t="s">
        <v>46</v>
      </c>
      <c r="N5371" t="s">
        <v>46</v>
      </c>
      <c r="O5371" t="s">
        <v>46</v>
      </c>
      <c r="P5371" t="s">
        <v>27</v>
      </c>
      <c r="Q5371" t="s">
        <v>24</v>
      </c>
      <c r="R5371" t="s">
        <v>32</v>
      </c>
      <c r="S5371" t="s">
        <v>8104</v>
      </c>
      <c r="T5371" t="s">
        <v>12926</v>
      </c>
      <c r="U5371" t="s">
        <v>24</v>
      </c>
    </row>
    <row r="5372" spans="1:21">
      <c r="A5372" t="s">
        <v>5407</v>
      </c>
      <c r="B5372" t="s">
        <v>30</v>
      </c>
      <c r="C5372">
        <v>0</v>
      </c>
      <c r="D5372" t="s">
        <v>23</v>
      </c>
      <c r="E5372" t="s">
        <v>23</v>
      </c>
      <c r="F5372">
        <v>16</v>
      </c>
      <c r="G5372" t="s">
        <v>23</v>
      </c>
      <c r="H5372" t="s">
        <v>23</v>
      </c>
      <c r="I5372" t="s">
        <v>37</v>
      </c>
      <c r="J5372" t="s">
        <v>24</v>
      </c>
      <c r="K5372" t="s">
        <v>24</v>
      </c>
      <c r="L5372" t="s">
        <v>23</v>
      </c>
      <c r="M5372" t="s">
        <v>24</v>
      </c>
      <c r="N5372" t="s">
        <v>23</v>
      </c>
      <c r="O5372" t="s">
        <v>24</v>
      </c>
      <c r="P5372" t="s">
        <v>27</v>
      </c>
      <c r="Q5372" t="s">
        <v>23</v>
      </c>
      <c r="R5372" t="s">
        <v>35</v>
      </c>
      <c r="S5372" t="s">
        <v>9388</v>
      </c>
      <c r="T5372" t="s">
        <v>12927</v>
      </c>
      <c r="U5372" t="s">
        <v>24</v>
      </c>
    </row>
    <row r="5373" spans="1:21">
      <c r="A5373" t="s">
        <v>5408</v>
      </c>
      <c r="B5373" t="s">
        <v>22</v>
      </c>
      <c r="C5373">
        <v>0</v>
      </c>
      <c r="D5373" t="s">
        <v>24</v>
      </c>
      <c r="E5373" t="s">
        <v>24</v>
      </c>
      <c r="F5373">
        <v>54</v>
      </c>
      <c r="G5373" t="s">
        <v>23</v>
      </c>
      <c r="H5373" t="s">
        <v>23</v>
      </c>
      <c r="I5373" t="s">
        <v>37</v>
      </c>
      <c r="J5373" t="s">
        <v>23</v>
      </c>
      <c r="K5373" t="s">
        <v>24</v>
      </c>
      <c r="L5373" t="s">
        <v>23</v>
      </c>
      <c r="M5373" t="s">
        <v>24</v>
      </c>
      <c r="N5373" t="s">
        <v>23</v>
      </c>
      <c r="O5373" t="s">
        <v>23</v>
      </c>
      <c r="P5373" t="s">
        <v>31</v>
      </c>
      <c r="Q5373" t="s">
        <v>23</v>
      </c>
      <c r="R5373" t="s">
        <v>35</v>
      </c>
      <c r="S5373" t="s">
        <v>11351</v>
      </c>
      <c r="T5373" t="s">
        <v>12928</v>
      </c>
      <c r="U5373" t="s">
        <v>23</v>
      </c>
    </row>
    <row r="5374" spans="1:21">
      <c r="A5374" t="s">
        <v>5409</v>
      </c>
      <c r="B5374" t="s">
        <v>22</v>
      </c>
      <c r="C5374">
        <v>1</v>
      </c>
      <c r="D5374" t="s">
        <v>24</v>
      </c>
      <c r="E5374" t="s">
        <v>24</v>
      </c>
      <c r="F5374">
        <v>50</v>
      </c>
      <c r="G5374" t="s">
        <v>23</v>
      </c>
      <c r="H5374" t="s">
        <v>23</v>
      </c>
      <c r="I5374" t="s">
        <v>37</v>
      </c>
      <c r="J5374" t="s">
        <v>24</v>
      </c>
      <c r="K5374" t="s">
        <v>24</v>
      </c>
      <c r="L5374" t="s">
        <v>23</v>
      </c>
      <c r="M5374" t="s">
        <v>23</v>
      </c>
      <c r="N5374" t="s">
        <v>23</v>
      </c>
      <c r="O5374" t="s">
        <v>23</v>
      </c>
      <c r="P5374" t="s">
        <v>27</v>
      </c>
      <c r="Q5374" t="s">
        <v>23</v>
      </c>
      <c r="R5374" t="s">
        <v>28</v>
      </c>
      <c r="S5374" t="s">
        <v>7735</v>
      </c>
      <c r="T5374" t="s">
        <v>12929</v>
      </c>
      <c r="U5374" t="s">
        <v>24</v>
      </c>
    </row>
    <row r="5375" spans="1:21">
      <c r="A5375" t="s">
        <v>5410</v>
      </c>
      <c r="B5375" t="s">
        <v>30</v>
      </c>
      <c r="C5375">
        <v>0</v>
      </c>
      <c r="D5375" t="s">
        <v>23</v>
      </c>
      <c r="E5375" t="s">
        <v>24</v>
      </c>
      <c r="F5375">
        <v>71</v>
      </c>
      <c r="G5375" t="s">
        <v>23</v>
      </c>
      <c r="H5375" t="s">
        <v>24</v>
      </c>
      <c r="I5375" t="s">
        <v>37</v>
      </c>
      <c r="J5375" t="s">
        <v>24</v>
      </c>
      <c r="K5375" t="s">
        <v>23</v>
      </c>
      <c r="L5375" t="s">
        <v>23</v>
      </c>
      <c r="M5375" t="s">
        <v>23</v>
      </c>
      <c r="N5375" t="s">
        <v>23</v>
      </c>
      <c r="O5375" t="s">
        <v>23</v>
      </c>
      <c r="P5375" t="s">
        <v>47</v>
      </c>
      <c r="Q5375" t="s">
        <v>23</v>
      </c>
      <c r="R5375" t="s">
        <v>28</v>
      </c>
      <c r="S5375" t="s">
        <v>7701</v>
      </c>
      <c r="T5375" t="s">
        <v>12930</v>
      </c>
      <c r="U5375" t="s">
        <v>24</v>
      </c>
    </row>
    <row r="5376" spans="1:21">
      <c r="A5376" t="s">
        <v>5411</v>
      </c>
      <c r="B5376" t="s">
        <v>22</v>
      </c>
      <c r="C5376">
        <v>0</v>
      </c>
      <c r="D5376" t="s">
        <v>24</v>
      </c>
      <c r="E5376" t="s">
        <v>24</v>
      </c>
      <c r="F5376">
        <v>10</v>
      </c>
      <c r="G5376" t="s">
        <v>23</v>
      </c>
      <c r="H5376" t="s">
        <v>23</v>
      </c>
      <c r="I5376" t="s">
        <v>37</v>
      </c>
      <c r="J5376" t="s">
        <v>24</v>
      </c>
      <c r="K5376" t="s">
        <v>24</v>
      </c>
      <c r="L5376" t="s">
        <v>24</v>
      </c>
      <c r="M5376" t="s">
        <v>24</v>
      </c>
      <c r="N5376" t="s">
        <v>24</v>
      </c>
      <c r="O5376" t="s">
        <v>24</v>
      </c>
      <c r="P5376" t="s">
        <v>27</v>
      </c>
      <c r="Q5376" t="s">
        <v>23</v>
      </c>
      <c r="R5376" t="s">
        <v>28</v>
      </c>
      <c r="S5376" t="s">
        <v>7259</v>
      </c>
      <c r="T5376" t="s">
        <v>12931</v>
      </c>
      <c r="U5376" t="s">
        <v>23</v>
      </c>
    </row>
    <row r="5377" spans="1:21">
      <c r="A5377" t="s">
        <v>5412</v>
      </c>
      <c r="B5377" t="s">
        <v>22</v>
      </c>
      <c r="C5377">
        <v>0</v>
      </c>
      <c r="D5377" t="s">
        <v>24</v>
      </c>
      <c r="E5377" t="s">
        <v>24</v>
      </c>
      <c r="F5377">
        <v>1</v>
      </c>
      <c r="G5377" t="s">
        <v>23</v>
      </c>
      <c r="H5377" t="s">
        <v>24</v>
      </c>
      <c r="I5377" t="s">
        <v>26</v>
      </c>
      <c r="J5377" t="s">
        <v>24</v>
      </c>
      <c r="K5377" t="s">
        <v>24</v>
      </c>
      <c r="L5377" t="s">
        <v>24</v>
      </c>
      <c r="M5377" t="s">
        <v>23</v>
      </c>
      <c r="N5377" t="s">
        <v>24</v>
      </c>
      <c r="O5377" t="s">
        <v>24</v>
      </c>
      <c r="P5377" t="s">
        <v>27</v>
      </c>
      <c r="Q5377" t="s">
        <v>23</v>
      </c>
      <c r="R5377" t="s">
        <v>28</v>
      </c>
      <c r="S5377" t="s">
        <v>8407</v>
      </c>
      <c r="T5377" t="s">
        <v>8407</v>
      </c>
      <c r="U5377" t="s">
        <v>23</v>
      </c>
    </row>
    <row r="5378" spans="1:21">
      <c r="A5378" t="s">
        <v>5413</v>
      </c>
      <c r="B5378" t="s">
        <v>30</v>
      </c>
      <c r="C5378">
        <v>0</v>
      </c>
      <c r="D5378" t="s">
        <v>24</v>
      </c>
      <c r="E5378" t="s">
        <v>24</v>
      </c>
      <c r="F5378">
        <v>18</v>
      </c>
      <c r="G5378" t="s">
        <v>23</v>
      </c>
      <c r="H5378" t="s">
        <v>23</v>
      </c>
      <c r="I5378" t="s">
        <v>24</v>
      </c>
      <c r="J5378" t="s">
        <v>46</v>
      </c>
      <c r="K5378" t="s">
        <v>46</v>
      </c>
      <c r="L5378" t="s">
        <v>46</v>
      </c>
      <c r="M5378" t="s">
        <v>46</v>
      </c>
      <c r="N5378" t="s">
        <v>46</v>
      </c>
      <c r="O5378" t="s">
        <v>46</v>
      </c>
      <c r="P5378" t="s">
        <v>31</v>
      </c>
      <c r="Q5378" t="s">
        <v>24</v>
      </c>
      <c r="R5378" t="s">
        <v>32</v>
      </c>
      <c r="S5378" t="s">
        <v>8567</v>
      </c>
      <c r="T5378" t="s">
        <v>12932</v>
      </c>
      <c r="U5378" t="s">
        <v>24</v>
      </c>
    </row>
    <row r="5379" spans="1:21">
      <c r="A5379" t="s">
        <v>5414</v>
      </c>
      <c r="B5379" t="s">
        <v>30</v>
      </c>
      <c r="C5379">
        <v>0</v>
      </c>
      <c r="D5379" t="s">
        <v>24</v>
      </c>
      <c r="E5379" t="s">
        <v>24</v>
      </c>
      <c r="F5379">
        <v>4</v>
      </c>
      <c r="G5379" t="s">
        <v>23</v>
      </c>
      <c r="H5379" t="s">
        <v>24</v>
      </c>
      <c r="I5379" t="s">
        <v>26</v>
      </c>
      <c r="J5379" t="s">
        <v>24</v>
      </c>
      <c r="K5379" t="s">
        <v>24</v>
      </c>
      <c r="L5379" t="s">
        <v>24</v>
      </c>
      <c r="M5379" t="s">
        <v>23</v>
      </c>
      <c r="N5379" t="s">
        <v>23</v>
      </c>
      <c r="O5379" t="s">
        <v>24</v>
      </c>
      <c r="P5379" t="s">
        <v>27</v>
      </c>
      <c r="Q5379" t="s">
        <v>23</v>
      </c>
      <c r="R5379" t="s">
        <v>28</v>
      </c>
      <c r="S5379" t="s">
        <v>12330</v>
      </c>
      <c r="T5379" t="s">
        <v>12933</v>
      </c>
      <c r="U5379" t="s">
        <v>24</v>
      </c>
    </row>
    <row r="5380" spans="1:21">
      <c r="A5380" t="s">
        <v>5415</v>
      </c>
      <c r="B5380" t="s">
        <v>22</v>
      </c>
      <c r="C5380">
        <v>0</v>
      </c>
      <c r="D5380" t="s">
        <v>23</v>
      </c>
      <c r="E5380" t="s">
        <v>23</v>
      </c>
      <c r="F5380">
        <v>58</v>
      </c>
      <c r="G5380" t="s">
        <v>23</v>
      </c>
      <c r="H5380" t="s">
        <v>23</v>
      </c>
      <c r="I5380" t="s">
        <v>26</v>
      </c>
      <c r="J5380" t="s">
        <v>23</v>
      </c>
      <c r="K5380" t="s">
        <v>24</v>
      </c>
      <c r="L5380" t="s">
        <v>23</v>
      </c>
      <c r="M5380" t="s">
        <v>23</v>
      </c>
      <c r="N5380" t="s">
        <v>23</v>
      </c>
      <c r="O5380" t="s">
        <v>24</v>
      </c>
      <c r="P5380" t="s">
        <v>47</v>
      </c>
      <c r="Q5380" t="s">
        <v>24</v>
      </c>
      <c r="R5380" t="s">
        <v>32</v>
      </c>
      <c r="S5380" t="s">
        <v>7668</v>
      </c>
      <c r="T5380" t="s">
        <v>12934</v>
      </c>
      <c r="U5380" t="s">
        <v>24</v>
      </c>
    </row>
    <row r="5381" spans="1:21">
      <c r="A5381" t="s">
        <v>5416</v>
      </c>
      <c r="B5381" t="s">
        <v>22</v>
      </c>
      <c r="C5381">
        <v>0</v>
      </c>
      <c r="D5381" t="s">
        <v>23</v>
      </c>
      <c r="E5381" t="s">
        <v>24</v>
      </c>
      <c r="F5381">
        <v>56</v>
      </c>
      <c r="G5381" t="s">
        <v>23</v>
      </c>
      <c r="H5381" t="s">
        <v>23</v>
      </c>
      <c r="I5381" t="s">
        <v>37</v>
      </c>
      <c r="J5381" t="s">
        <v>23</v>
      </c>
      <c r="K5381" t="s">
        <v>24</v>
      </c>
      <c r="L5381" t="s">
        <v>24</v>
      </c>
      <c r="M5381" t="s">
        <v>24</v>
      </c>
      <c r="N5381" t="s">
        <v>23</v>
      </c>
      <c r="O5381" t="s">
        <v>23</v>
      </c>
      <c r="P5381" t="s">
        <v>31</v>
      </c>
      <c r="Q5381" t="s">
        <v>23</v>
      </c>
      <c r="R5381" t="s">
        <v>28</v>
      </c>
      <c r="S5381">
        <v>98</v>
      </c>
      <c r="T5381" t="s">
        <v>12935</v>
      </c>
      <c r="U5381" t="s">
        <v>24</v>
      </c>
    </row>
    <row r="5382" spans="1:21">
      <c r="A5382" t="s">
        <v>5417</v>
      </c>
      <c r="B5382" t="s">
        <v>30</v>
      </c>
      <c r="C5382">
        <v>0</v>
      </c>
      <c r="D5382" t="s">
        <v>24</v>
      </c>
      <c r="E5382" t="s">
        <v>24</v>
      </c>
      <c r="F5382">
        <v>2</v>
      </c>
      <c r="G5382" t="s">
        <v>23</v>
      </c>
      <c r="H5382" t="s">
        <v>24</v>
      </c>
      <c r="I5382" t="s">
        <v>37</v>
      </c>
      <c r="J5382" t="s">
        <v>24</v>
      </c>
      <c r="K5382" t="s">
        <v>24</v>
      </c>
      <c r="L5382" t="s">
        <v>24</v>
      </c>
      <c r="M5382" t="s">
        <v>24</v>
      </c>
      <c r="N5382" t="s">
        <v>23</v>
      </c>
      <c r="O5382" t="s">
        <v>24</v>
      </c>
      <c r="P5382" t="s">
        <v>27</v>
      </c>
      <c r="Q5382" t="s">
        <v>23</v>
      </c>
      <c r="R5382" t="s">
        <v>28</v>
      </c>
      <c r="S5382" t="s">
        <v>7699</v>
      </c>
      <c r="T5382" t="s">
        <v>8684</v>
      </c>
      <c r="U5382" t="s">
        <v>23</v>
      </c>
    </row>
    <row r="5383" spans="1:21">
      <c r="A5383" t="s">
        <v>5418</v>
      </c>
      <c r="B5383" t="s">
        <v>30</v>
      </c>
      <c r="C5383">
        <v>0</v>
      </c>
      <c r="D5383" t="s">
        <v>23</v>
      </c>
      <c r="E5383" t="s">
        <v>24</v>
      </c>
      <c r="F5383">
        <v>32</v>
      </c>
      <c r="G5383" t="s">
        <v>23</v>
      </c>
      <c r="H5383" t="s">
        <v>23</v>
      </c>
      <c r="I5383" t="s">
        <v>37</v>
      </c>
      <c r="J5383" t="s">
        <v>24</v>
      </c>
      <c r="K5383" t="s">
        <v>24</v>
      </c>
      <c r="L5383" t="s">
        <v>23</v>
      </c>
      <c r="M5383" t="s">
        <v>24</v>
      </c>
      <c r="N5383" t="s">
        <v>24</v>
      </c>
      <c r="O5383" t="s">
        <v>24</v>
      </c>
      <c r="P5383" t="s">
        <v>27</v>
      </c>
      <c r="Q5383" t="s">
        <v>23</v>
      </c>
      <c r="R5383" t="s">
        <v>28</v>
      </c>
      <c r="S5383" t="s">
        <v>7239</v>
      </c>
      <c r="T5383" t="s">
        <v>12936</v>
      </c>
      <c r="U5383" t="s">
        <v>23</v>
      </c>
    </row>
    <row r="5384" spans="1:21">
      <c r="A5384" t="s">
        <v>5419</v>
      </c>
      <c r="B5384" t="s">
        <v>30</v>
      </c>
      <c r="C5384">
        <v>0</v>
      </c>
      <c r="D5384" t="s">
        <v>23</v>
      </c>
      <c r="E5384" t="s">
        <v>23</v>
      </c>
      <c r="F5384">
        <v>56</v>
      </c>
      <c r="G5384" t="s">
        <v>24</v>
      </c>
      <c r="H5384" t="s">
        <v>25</v>
      </c>
      <c r="I5384" t="s">
        <v>26</v>
      </c>
      <c r="J5384" t="s">
        <v>23</v>
      </c>
      <c r="K5384" t="s">
        <v>23</v>
      </c>
      <c r="L5384" t="s">
        <v>24</v>
      </c>
      <c r="M5384" t="s">
        <v>23</v>
      </c>
      <c r="N5384" t="s">
        <v>23</v>
      </c>
      <c r="O5384" t="s">
        <v>24</v>
      </c>
      <c r="P5384" t="s">
        <v>31</v>
      </c>
      <c r="Q5384" t="s">
        <v>23</v>
      </c>
      <c r="R5384" t="s">
        <v>32</v>
      </c>
      <c r="S5384">
        <v>52</v>
      </c>
      <c r="T5384" t="s">
        <v>12937</v>
      </c>
      <c r="U5384" t="s">
        <v>24</v>
      </c>
    </row>
    <row r="5385" spans="1:21">
      <c r="A5385" t="s">
        <v>5420</v>
      </c>
      <c r="B5385" t="s">
        <v>30</v>
      </c>
      <c r="C5385">
        <v>0</v>
      </c>
      <c r="D5385" t="s">
        <v>24</v>
      </c>
      <c r="E5385" t="s">
        <v>24</v>
      </c>
      <c r="F5385">
        <v>36</v>
      </c>
      <c r="G5385" t="s">
        <v>23</v>
      </c>
      <c r="H5385" t="s">
        <v>23</v>
      </c>
      <c r="I5385" t="s">
        <v>37</v>
      </c>
      <c r="J5385" t="s">
        <v>24</v>
      </c>
      <c r="K5385" t="s">
        <v>24</v>
      </c>
      <c r="L5385" t="s">
        <v>24</v>
      </c>
      <c r="M5385" t="s">
        <v>24</v>
      </c>
      <c r="N5385" t="s">
        <v>24</v>
      </c>
      <c r="O5385" t="s">
        <v>23</v>
      </c>
      <c r="P5385" t="s">
        <v>27</v>
      </c>
      <c r="Q5385" t="s">
        <v>23</v>
      </c>
      <c r="R5385" t="s">
        <v>28</v>
      </c>
      <c r="S5385" t="s">
        <v>9490</v>
      </c>
      <c r="T5385" t="s">
        <v>12938</v>
      </c>
      <c r="U5385" t="s">
        <v>23</v>
      </c>
    </row>
    <row r="5386" spans="1:21">
      <c r="A5386" t="s">
        <v>5421</v>
      </c>
      <c r="B5386" t="s">
        <v>22</v>
      </c>
      <c r="C5386">
        <v>0</v>
      </c>
      <c r="D5386" t="s">
        <v>24</v>
      </c>
      <c r="E5386" t="s">
        <v>24</v>
      </c>
      <c r="F5386">
        <v>4</v>
      </c>
      <c r="G5386" t="s">
        <v>23</v>
      </c>
      <c r="H5386" t="s">
        <v>23</v>
      </c>
      <c r="I5386" t="s">
        <v>26</v>
      </c>
      <c r="J5386" t="s">
        <v>24</v>
      </c>
      <c r="K5386" t="s">
        <v>24</v>
      </c>
      <c r="L5386" t="s">
        <v>24</v>
      </c>
      <c r="M5386" t="s">
        <v>23</v>
      </c>
      <c r="N5386" t="s">
        <v>23</v>
      </c>
      <c r="O5386" t="s">
        <v>24</v>
      </c>
      <c r="P5386" t="s">
        <v>27</v>
      </c>
      <c r="Q5386" t="s">
        <v>23</v>
      </c>
      <c r="R5386" t="s">
        <v>32</v>
      </c>
      <c r="S5386" t="s">
        <v>8169</v>
      </c>
      <c r="T5386">
        <v>253</v>
      </c>
      <c r="U5386" t="s">
        <v>24</v>
      </c>
    </row>
    <row r="5387" spans="1:21">
      <c r="A5387" t="s">
        <v>5422</v>
      </c>
      <c r="B5387" t="s">
        <v>30</v>
      </c>
      <c r="C5387">
        <v>0</v>
      </c>
      <c r="D5387" t="s">
        <v>24</v>
      </c>
      <c r="E5387" t="s">
        <v>24</v>
      </c>
      <c r="F5387">
        <v>53</v>
      </c>
      <c r="G5387" t="s">
        <v>23</v>
      </c>
      <c r="H5387" t="s">
        <v>23</v>
      </c>
      <c r="I5387" t="s">
        <v>37</v>
      </c>
      <c r="J5387" t="s">
        <v>24</v>
      </c>
      <c r="K5387" t="s">
        <v>24</v>
      </c>
      <c r="L5387" t="s">
        <v>24</v>
      </c>
      <c r="M5387" t="s">
        <v>24</v>
      </c>
      <c r="N5387" t="s">
        <v>23</v>
      </c>
      <c r="O5387" t="s">
        <v>24</v>
      </c>
      <c r="P5387" t="s">
        <v>27</v>
      </c>
      <c r="Q5387" t="s">
        <v>24</v>
      </c>
      <c r="R5387" t="s">
        <v>35</v>
      </c>
      <c r="S5387" t="s">
        <v>7750</v>
      </c>
      <c r="T5387" t="s">
        <v>12939</v>
      </c>
      <c r="U5387" t="s">
        <v>23</v>
      </c>
    </row>
    <row r="5388" spans="1:21">
      <c r="A5388" t="s">
        <v>5423</v>
      </c>
      <c r="B5388" t="s">
        <v>30</v>
      </c>
      <c r="C5388">
        <v>0</v>
      </c>
      <c r="D5388" t="s">
        <v>24</v>
      </c>
      <c r="E5388" t="s">
        <v>24</v>
      </c>
      <c r="F5388">
        <v>10</v>
      </c>
      <c r="G5388" t="s">
        <v>23</v>
      </c>
      <c r="H5388" t="s">
        <v>24</v>
      </c>
      <c r="I5388" t="s">
        <v>26</v>
      </c>
      <c r="J5388" t="s">
        <v>24</v>
      </c>
      <c r="K5388" t="s">
        <v>24</v>
      </c>
      <c r="L5388" t="s">
        <v>24</v>
      </c>
      <c r="M5388" t="s">
        <v>24</v>
      </c>
      <c r="N5388" t="s">
        <v>24</v>
      </c>
      <c r="O5388" t="s">
        <v>24</v>
      </c>
      <c r="P5388" t="s">
        <v>27</v>
      </c>
      <c r="Q5388" t="s">
        <v>23</v>
      </c>
      <c r="R5388" t="s">
        <v>40</v>
      </c>
      <c r="S5388" t="s">
        <v>10838</v>
      </c>
      <c r="T5388" t="s">
        <v>12940</v>
      </c>
      <c r="U5388" t="s">
        <v>24</v>
      </c>
    </row>
    <row r="5389" spans="1:21">
      <c r="A5389" t="s">
        <v>5424</v>
      </c>
      <c r="B5389" t="s">
        <v>30</v>
      </c>
      <c r="C5389">
        <v>0</v>
      </c>
      <c r="D5389" t="s">
        <v>24</v>
      </c>
      <c r="E5389" t="s">
        <v>24</v>
      </c>
      <c r="F5389">
        <v>4</v>
      </c>
      <c r="G5389" t="s">
        <v>24</v>
      </c>
      <c r="H5389" t="s">
        <v>25</v>
      </c>
      <c r="I5389" t="s">
        <v>26</v>
      </c>
      <c r="J5389" t="s">
        <v>24</v>
      </c>
      <c r="K5389" t="s">
        <v>24</v>
      </c>
      <c r="L5389" t="s">
        <v>24</v>
      </c>
      <c r="M5389" t="s">
        <v>23</v>
      </c>
      <c r="N5389" t="s">
        <v>24</v>
      </c>
      <c r="O5389" t="s">
        <v>24</v>
      </c>
      <c r="P5389" t="s">
        <v>27</v>
      </c>
      <c r="Q5389" t="s">
        <v>24</v>
      </c>
      <c r="R5389" t="s">
        <v>28</v>
      </c>
      <c r="S5389" t="s">
        <v>9670</v>
      </c>
      <c r="T5389" t="s">
        <v>12941</v>
      </c>
      <c r="U5389" t="s">
        <v>24</v>
      </c>
    </row>
    <row r="5390" spans="1:21">
      <c r="A5390" t="s">
        <v>5425</v>
      </c>
      <c r="B5390" t="s">
        <v>30</v>
      </c>
      <c r="C5390">
        <v>0</v>
      </c>
      <c r="D5390" t="s">
        <v>23</v>
      </c>
      <c r="E5390" t="s">
        <v>23</v>
      </c>
      <c r="F5390">
        <v>1</v>
      </c>
      <c r="G5390" t="s">
        <v>23</v>
      </c>
      <c r="H5390" t="s">
        <v>24</v>
      </c>
      <c r="I5390" t="s">
        <v>24</v>
      </c>
      <c r="J5390" t="s">
        <v>46</v>
      </c>
      <c r="K5390" t="s">
        <v>46</v>
      </c>
      <c r="L5390" t="s">
        <v>46</v>
      </c>
      <c r="M5390" t="s">
        <v>46</v>
      </c>
      <c r="N5390" t="s">
        <v>46</v>
      </c>
      <c r="O5390" t="s">
        <v>46</v>
      </c>
      <c r="P5390" t="s">
        <v>27</v>
      </c>
      <c r="Q5390" t="s">
        <v>24</v>
      </c>
      <c r="R5390" t="s">
        <v>32</v>
      </c>
      <c r="S5390" t="s">
        <v>7402</v>
      </c>
      <c r="T5390" t="s">
        <v>7402</v>
      </c>
      <c r="U5390" t="s">
        <v>23</v>
      </c>
    </row>
    <row r="5391" spans="1:21">
      <c r="A5391" t="s">
        <v>5426</v>
      </c>
      <c r="B5391" t="s">
        <v>22</v>
      </c>
      <c r="C5391">
        <v>0</v>
      </c>
      <c r="D5391" t="s">
        <v>23</v>
      </c>
      <c r="E5391" t="s">
        <v>24</v>
      </c>
      <c r="F5391">
        <v>51</v>
      </c>
      <c r="G5391" t="s">
        <v>23</v>
      </c>
      <c r="H5391" t="s">
        <v>24</v>
      </c>
      <c r="I5391" t="s">
        <v>37</v>
      </c>
      <c r="J5391" t="s">
        <v>24</v>
      </c>
      <c r="K5391" t="s">
        <v>24</v>
      </c>
      <c r="L5391" t="s">
        <v>24</v>
      </c>
      <c r="M5391" t="s">
        <v>24</v>
      </c>
      <c r="N5391" t="s">
        <v>24</v>
      </c>
      <c r="O5391" t="s">
        <v>24</v>
      </c>
      <c r="P5391" t="s">
        <v>27</v>
      </c>
      <c r="Q5391" t="s">
        <v>24</v>
      </c>
      <c r="R5391" t="s">
        <v>32</v>
      </c>
      <c r="S5391" t="s">
        <v>8834</v>
      </c>
      <c r="T5391" t="s">
        <v>12942</v>
      </c>
      <c r="U5391" t="s">
        <v>24</v>
      </c>
    </row>
    <row r="5392" spans="1:21">
      <c r="A5392" t="s">
        <v>5427</v>
      </c>
      <c r="B5392" t="s">
        <v>30</v>
      </c>
      <c r="C5392">
        <v>1</v>
      </c>
      <c r="D5392" t="s">
        <v>24</v>
      </c>
      <c r="E5392" t="s">
        <v>24</v>
      </c>
      <c r="F5392">
        <v>12</v>
      </c>
      <c r="G5392" t="s">
        <v>23</v>
      </c>
      <c r="H5392" t="s">
        <v>23</v>
      </c>
      <c r="I5392" t="s">
        <v>37</v>
      </c>
      <c r="J5392" t="s">
        <v>24</v>
      </c>
      <c r="K5392" t="s">
        <v>24</v>
      </c>
      <c r="L5392" t="s">
        <v>23</v>
      </c>
      <c r="M5392" t="s">
        <v>24</v>
      </c>
      <c r="N5392" t="s">
        <v>23</v>
      </c>
      <c r="O5392" t="s">
        <v>23</v>
      </c>
      <c r="P5392" t="s">
        <v>27</v>
      </c>
      <c r="Q5392" t="s">
        <v>23</v>
      </c>
      <c r="R5392" t="s">
        <v>28</v>
      </c>
      <c r="S5392" t="s">
        <v>7772</v>
      </c>
      <c r="T5392" t="s">
        <v>12943</v>
      </c>
      <c r="U5392" t="s">
        <v>23</v>
      </c>
    </row>
    <row r="5393" spans="1:21">
      <c r="A5393" t="s">
        <v>5428</v>
      </c>
      <c r="B5393" t="s">
        <v>22</v>
      </c>
      <c r="C5393">
        <v>0</v>
      </c>
      <c r="D5393" t="s">
        <v>24</v>
      </c>
      <c r="E5393" t="s">
        <v>24</v>
      </c>
      <c r="F5393">
        <v>6</v>
      </c>
      <c r="G5393" t="s">
        <v>24</v>
      </c>
      <c r="H5393" t="s">
        <v>25</v>
      </c>
      <c r="I5393" t="s">
        <v>26</v>
      </c>
      <c r="J5393" t="s">
        <v>24</v>
      </c>
      <c r="K5393" t="s">
        <v>24</v>
      </c>
      <c r="L5393" t="s">
        <v>24</v>
      </c>
      <c r="M5393" t="s">
        <v>23</v>
      </c>
      <c r="N5393" t="s">
        <v>23</v>
      </c>
      <c r="O5393" t="s">
        <v>23</v>
      </c>
      <c r="P5393" t="s">
        <v>31</v>
      </c>
      <c r="Q5393" t="s">
        <v>23</v>
      </c>
      <c r="R5393" t="s">
        <v>32</v>
      </c>
      <c r="S5393" t="s">
        <v>7204</v>
      </c>
      <c r="T5393" t="s">
        <v>12944</v>
      </c>
      <c r="U5393" t="s">
        <v>24</v>
      </c>
    </row>
    <row r="5394" spans="1:21">
      <c r="A5394" t="s">
        <v>5429</v>
      </c>
      <c r="B5394" t="s">
        <v>30</v>
      </c>
      <c r="C5394">
        <v>0</v>
      </c>
      <c r="D5394" t="s">
        <v>23</v>
      </c>
      <c r="E5394" t="s">
        <v>23</v>
      </c>
      <c r="F5394">
        <v>63</v>
      </c>
      <c r="G5394" t="s">
        <v>24</v>
      </c>
      <c r="H5394" t="s">
        <v>25</v>
      </c>
      <c r="I5394" t="s">
        <v>26</v>
      </c>
      <c r="J5394" t="s">
        <v>24</v>
      </c>
      <c r="K5394" t="s">
        <v>23</v>
      </c>
      <c r="L5394" t="s">
        <v>23</v>
      </c>
      <c r="M5394" t="s">
        <v>23</v>
      </c>
      <c r="N5394" t="s">
        <v>24</v>
      </c>
      <c r="O5394" t="s">
        <v>24</v>
      </c>
      <c r="P5394" t="s">
        <v>47</v>
      </c>
      <c r="Q5394" t="s">
        <v>24</v>
      </c>
      <c r="R5394" t="s">
        <v>35</v>
      </c>
      <c r="S5394" t="s">
        <v>12945</v>
      </c>
      <c r="T5394" t="s">
        <v>12946</v>
      </c>
      <c r="U5394" t="s">
        <v>24</v>
      </c>
    </row>
    <row r="5395" spans="1:21">
      <c r="A5395" t="s">
        <v>5430</v>
      </c>
      <c r="B5395" t="s">
        <v>22</v>
      </c>
      <c r="C5395">
        <v>0</v>
      </c>
      <c r="D5395" t="s">
        <v>24</v>
      </c>
      <c r="E5395" t="s">
        <v>24</v>
      </c>
      <c r="F5395">
        <v>1</v>
      </c>
      <c r="G5395" t="s">
        <v>23</v>
      </c>
      <c r="H5395" t="s">
        <v>24</v>
      </c>
      <c r="I5395" t="s">
        <v>37</v>
      </c>
      <c r="J5395" t="s">
        <v>24</v>
      </c>
      <c r="K5395" t="s">
        <v>24</v>
      </c>
      <c r="L5395" t="s">
        <v>24</v>
      </c>
      <c r="M5395" t="s">
        <v>24</v>
      </c>
      <c r="N5395" t="s">
        <v>24</v>
      </c>
      <c r="O5395" t="s">
        <v>24</v>
      </c>
      <c r="P5395" t="s">
        <v>27</v>
      </c>
      <c r="Q5395" t="s">
        <v>23</v>
      </c>
      <c r="R5395" t="s">
        <v>28</v>
      </c>
      <c r="S5395" t="s">
        <v>7570</v>
      </c>
      <c r="T5395" t="s">
        <v>7570</v>
      </c>
      <c r="U5395" t="s">
        <v>23</v>
      </c>
    </row>
    <row r="5396" spans="1:21">
      <c r="A5396" t="s">
        <v>5431</v>
      </c>
      <c r="B5396" t="s">
        <v>22</v>
      </c>
      <c r="C5396">
        <v>0</v>
      </c>
      <c r="D5396" t="s">
        <v>23</v>
      </c>
      <c r="E5396" t="s">
        <v>24</v>
      </c>
      <c r="F5396">
        <v>48</v>
      </c>
      <c r="G5396" t="s">
        <v>23</v>
      </c>
      <c r="H5396" t="s">
        <v>23</v>
      </c>
      <c r="I5396" t="s">
        <v>37</v>
      </c>
      <c r="J5396" t="s">
        <v>24</v>
      </c>
      <c r="K5396" t="s">
        <v>23</v>
      </c>
      <c r="L5396" t="s">
        <v>24</v>
      </c>
      <c r="M5396" t="s">
        <v>23</v>
      </c>
      <c r="N5396" t="s">
        <v>23</v>
      </c>
      <c r="O5396" t="s">
        <v>23</v>
      </c>
      <c r="P5396" t="s">
        <v>27</v>
      </c>
      <c r="Q5396" t="s">
        <v>23</v>
      </c>
      <c r="R5396" t="s">
        <v>40</v>
      </c>
      <c r="S5396" t="s">
        <v>7807</v>
      </c>
      <c r="T5396" t="s">
        <v>12947</v>
      </c>
      <c r="U5396" t="s">
        <v>24</v>
      </c>
    </row>
    <row r="5397" spans="1:21">
      <c r="A5397" t="s">
        <v>5432</v>
      </c>
      <c r="B5397" t="s">
        <v>22</v>
      </c>
      <c r="C5397">
        <v>0</v>
      </c>
      <c r="D5397" t="s">
        <v>24</v>
      </c>
      <c r="E5397" t="s">
        <v>24</v>
      </c>
      <c r="F5397">
        <v>5</v>
      </c>
      <c r="G5397" t="s">
        <v>23</v>
      </c>
      <c r="H5397" t="s">
        <v>24</v>
      </c>
      <c r="I5397" t="s">
        <v>37</v>
      </c>
      <c r="J5397" t="s">
        <v>24</v>
      </c>
      <c r="K5397" t="s">
        <v>24</v>
      </c>
      <c r="L5397" t="s">
        <v>24</v>
      </c>
      <c r="M5397" t="s">
        <v>24</v>
      </c>
      <c r="N5397" t="s">
        <v>23</v>
      </c>
      <c r="O5397" t="s">
        <v>24</v>
      </c>
      <c r="P5397" t="s">
        <v>27</v>
      </c>
      <c r="Q5397" t="s">
        <v>23</v>
      </c>
      <c r="R5397" t="s">
        <v>40</v>
      </c>
      <c r="S5397">
        <v>81</v>
      </c>
      <c r="T5397" t="s">
        <v>12948</v>
      </c>
      <c r="U5397" t="s">
        <v>23</v>
      </c>
    </row>
    <row r="5398" spans="1:21">
      <c r="A5398" t="s">
        <v>5433</v>
      </c>
      <c r="B5398" t="s">
        <v>22</v>
      </c>
      <c r="C5398">
        <v>0</v>
      </c>
      <c r="D5398" t="s">
        <v>24</v>
      </c>
      <c r="E5398" t="s">
        <v>23</v>
      </c>
      <c r="F5398">
        <v>35</v>
      </c>
      <c r="G5398" t="s">
        <v>23</v>
      </c>
      <c r="H5398" t="s">
        <v>24</v>
      </c>
      <c r="I5398" t="s">
        <v>24</v>
      </c>
      <c r="J5398" t="s">
        <v>46</v>
      </c>
      <c r="K5398" t="s">
        <v>46</v>
      </c>
      <c r="L5398" t="s">
        <v>46</v>
      </c>
      <c r="M5398" t="s">
        <v>46</v>
      </c>
      <c r="N5398" t="s">
        <v>46</v>
      </c>
      <c r="O5398" t="s">
        <v>46</v>
      </c>
      <c r="P5398" t="s">
        <v>31</v>
      </c>
      <c r="Q5398" t="s">
        <v>23</v>
      </c>
      <c r="R5398" t="s">
        <v>40</v>
      </c>
      <c r="S5398" t="s">
        <v>8037</v>
      </c>
      <c r="T5398" t="s">
        <v>12949</v>
      </c>
      <c r="U5398" t="s">
        <v>24</v>
      </c>
    </row>
    <row r="5399" spans="1:21">
      <c r="A5399" t="s">
        <v>5434</v>
      </c>
      <c r="B5399" t="s">
        <v>30</v>
      </c>
      <c r="C5399">
        <v>0</v>
      </c>
      <c r="D5399" t="s">
        <v>24</v>
      </c>
      <c r="E5399" t="s">
        <v>24</v>
      </c>
      <c r="F5399">
        <v>6</v>
      </c>
      <c r="G5399" t="s">
        <v>23</v>
      </c>
      <c r="H5399" t="s">
        <v>24</v>
      </c>
      <c r="I5399" t="s">
        <v>37</v>
      </c>
      <c r="J5399" t="s">
        <v>24</v>
      </c>
      <c r="K5399" t="s">
        <v>23</v>
      </c>
      <c r="L5399" t="s">
        <v>24</v>
      </c>
      <c r="M5399" t="s">
        <v>24</v>
      </c>
      <c r="N5399" t="s">
        <v>23</v>
      </c>
      <c r="O5399" t="s">
        <v>24</v>
      </c>
      <c r="P5399" t="s">
        <v>27</v>
      </c>
      <c r="Q5399" t="s">
        <v>23</v>
      </c>
      <c r="R5399" t="s">
        <v>28</v>
      </c>
      <c r="S5399" t="s">
        <v>8392</v>
      </c>
      <c r="T5399" t="s">
        <v>12950</v>
      </c>
      <c r="U5399" t="s">
        <v>23</v>
      </c>
    </row>
    <row r="5400" spans="1:21">
      <c r="A5400" t="s">
        <v>5435</v>
      </c>
      <c r="B5400" t="s">
        <v>30</v>
      </c>
      <c r="C5400">
        <v>0</v>
      </c>
      <c r="D5400" t="s">
        <v>24</v>
      </c>
      <c r="E5400" t="s">
        <v>24</v>
      </c>
      <c r="F5400">
        <v>2</v>
      </c>
      <c r="G5400" t="s">
        <v>23</v>
      </c>
      <c r="H5400" t="s">
        <v>24</v>
      </c>
      <c r="I5400" t="s">
        <v>24</v>
      </c>
      <c r="J5400" t="s">
        <v>46</v>
      </c>
      <c r="K5400" t="s">
        <v>46</v>
      </c>
      <c r="L5400" t="s">
        <v>46</v>
      </c>
      <c r="M5400" t="s">
        <v>46</v>
      </c>
      <c r="N5400" t="s">
        <v>46</v>
      </c>
      <c r="O5400" t="s">
        <v>46</v>
      </c>
      <c r="P5400" t="s">
        <v>27</v>
      </c>
      <c r="Q5400" t="s">
        <v>24</v>
      </c>
      <c r="R5400" t="s">
        <v>32</v>
      </c>
      <c r="S5400" t="s">
        <v>7345</v>
      </c>
      <c r="T5400" t="s">
        <v>11817</v>
      </c>
      <c r="U5400" t="s">
        <v>24</v>
      </c>
    </row>
    <row r="5401" spans="1:21">
      <c r="A5401" t="s">
        <v>5436</v>
      </c>
      <c r="B5401" t="s">
        <v>22</v>
      </c>
      <c r="C5401">
        <v>0</v>
      </c>
      <c r="D5401" t="s">
        <v>24</v>
      </c>
      <c r="E5401" t="s">
        <v>24</v>
      </c>
      <c r="F5401">
        <v>50</v>
      </c>
      <c r="G5401" t="s">
        <v>23</v>
      </c>
      <c r="H5401" t="s">
        <v>24</v>
      </c>
      <c r="I5401" t="s">
        <v>24</v>
      </c>
      <c r="J5401" t="s">
        <v>46</v>
      </c>
      <c r="K5401" t="s">
        <v>46</v>
      </c>
      <c r="L5401" t="s">
        <v>46</v>
      </c>
      <c r="M5401" t="s">
        <v>46</v>
      </c>
      <c r="N5401" t="s">
        <v>46</v>
      </c>
      <c r="O5401" t="s">
        <v>46</v>
      </c>
      <c r="P5401" t="s">
        <v>31</v>
      </c>
      <c r="Q5401" t="s">
        <v>24</v>
      </c>
      <c r="R5401" t="s">
        <v>35</v>
      </c>
      <c r="S5401" t="s">
        <v>7345</v>
      </c>
      <c r="T5401" t="s">
        <v>11525</v>
      </c>
      <c r="U5401" t="s">
        <v>24</v>
      </c>
    </row>
    <row r="5402" spans="1:21">
      <c r="A5402" t="s">
        <v>5437</v>
      </c>
      <c r="B5402" t="s">
        <v>22</v>
      </c>
      <c r="C5402">
        <v>0</v>
      </c>
      <c r="D5402" t="s">
        <v>24</v>
      </c>
      <c r="E5402" t="s">
        <v>24</v>
      </c>
      <c r="F5402">
        <v>33</v>
      </c>
      <c r="G5402" t="s">
        <v>23</v>
      </c>
      <c r="H5402" t="s">
        <v>24</v>
      </c>
      <c r="I5402" t="s">
        <v>37</v>
      </c>
      <c r="J5402" t="s">
        <v>24</v>
      </c>
      <c r="K5402" t="s">
        <v>24</v>
      </c>
      <c r="L5402" t="s">
        <v>24</v>
      </c>
      <c r="M5402" t="s">
        <v>24</v>
      </c>
      <c r="N5402" t="s">
        <v>24</v>
      </c>
      <c r="O5402" t="s">
        <v>24</v>
      </c>
      <c r="P5402" t="s">
        <v>27</v>
      </c>
      <c r="Q5402" t="s">
        <v>23</v>
      </c>
      <c r="R5402" t="s">
        <v>35</v>
      </c>
      <c r="S5402" t="s">
        <v>7532</v>
      </c>
      <c r="T5402" t="s">
        <v>12951</v>
      </c>
      <c r="U5402" t="s">
        <v>24</v>
      </c>
    </row>
    <row r="5403" spans="1:21">
      <c r="A5403" t="s">
        <v>5438</v>
      </c>
      <c r="B5403" t="s">
        <v>30</v>
      </c>
      <c r="C5403">
        <v>0</v>
      </c>
      <c r="D5403" t="s">
        <v>24</v>
      </c>
      <c r="E5403" t="s">
        <v>24</v>
      </c>
      <c r="F5403">
        <v>31</v>
      </c>
      <c r="G5403" t="s">
        <v>23</v>
      </c>
      <c r="H5403" t="s">
        <v>24</v>
      </c>
      <c r="I5403" t="s">
        <v>24</v>
      </c>
      <c r="J5403" t="s">
        <v>46</v>
      </c>
      <c r="K5403" t="s">
        <v>46</v>
      </c>
      <c r="L5403" t="s">
        <v>46</v>
      </c>
      <c r="M5403" t="s">
        <v>46</v>
      </c>
      <c r="N5403" t="s">
        <v>46</v>
      </c>
      <c r="O5403" t="s">
        <v>46</v>
      </c>
      <c r="P5403" t="s">
        <v>47</v>
      </c>
      <c r="Q5403" t="s">
        <v>24</v>
      </c>
      <c r="R5403" t="s">
        <v>32</v>
      </c>
      <c r="S5403" t="s">
        <v>8182</v>
      </c>
      <c r="T5403" t="s">
        <v>12952</v>
      </c>
      <c r="U5403" t="s">
        <v>24</v>
      </c>
    </row>
    <row r="5404" spans="1:21">
      <c r="A5404" t="s">
        <v>5439</v>
      </c>
      <c r="B5404" t="s">
        <v>22</v>
      </c>
      <c r="C5404">
        <v>0</v>
      </c>
      <c r="D5404" t="s">
        <v>23</v>
      </c>
      <c r="E5404" t="s">
        <v>23</v>
      </c>
      <c r="F5404">
        <v>9</v>
      </c>
      <c r="G5404" t="s">
        <v>23</v>
      </c>
      <c r="H5404" t="s">
        <v>24</v>
      </c>
      <c r="I5404" t="s">
        <v>24</v>
      </c>
      <c r="J5404" t="s">
        <v>46</v>
      </c>
      <c r="K5404" t="s">
        <v>46</v>
      </c>
      <c r="L5404" t="s">
        <v>46</v>
      </c>
      <c r="M5404" t="s">
        <v>46</v>
      </c>
      <c r="N5404" t="s">
        <v>46</v>
      </c>
      <c r="O5404" t="s">
        <v>46</v>
      </c>
      <c r="P5404" t="s">
        <v>47</v>
      </c>
      <c r="Q5404" t="s">
        <v>24</v>
      </c>
      <c r="R5404" t="s">
        <v>32</v>
      </c>
      <c r="S5404" t="s">
        <v>8104</v>
      </c>
      <c r="T5404" t="s">
        <v>12953</v>
      </c>
      <c r="U5404" t="s">
        <v>24</v>
      </c>
    </row>
    <row r="5405" spans="1:21">
      <c r="A5405" t="s">
        <v>5440</v>
      </c>
      <c r="B5405" t="s">
        <v>22</v>
      </c>
      <c r="C5405">
        <v>0</v>
      </c>
      <c r="D5405" t="s">
        <v>23</v>
      </c>
      <c r="E5405" t="s">
        <v>23</v>
      </c>
      <c r="F5405">
        <v>54</v>
      </c>
      <c r="G5405" t="s">
        <v>23</v>
      </c>
      <c r="H5405" t="s">
        <v>23</v>
      </c>
      <c r="I5405" t="s">
        <v>26</v>
      </c>
      <c r="J5405" t="s">
        <v>24</v>
      </c>
      <c r="K5405" t="s">
        <v>23</v>
      </c>
      <c r="L5405" t="s">
        <v>23</v>
      </c>
      <c r="M5405" t="s">
        <v>23</v>
      </c>
      <c r="N5405" t="s">
        <v>23</v>
      </c>
      <c r="O5405" t="s">
        <v>23</v>
      </c>
      <c r="P5405" t="s">
        <v>27</v>
      </c>
      <c r="Q5405" t="s">
        <v>23</v>
      </c>
      <c r="R5405" t="s">
        <v>28</v>
      </c>
      <c r="S5405" t="s">
        <v>7741</v>
      </c>
      <c r="T5405" t="s">
        <v>12954</v>
      </c>
      <c r="U5405" t="s">
        <v>24</v>
      </c>
    </row>
    <row r="5406" spans="1:21">
      <c r="A5406" t="s">
        <v>5441</v>
      </c>
      <c r="B5406" t="s">
        <v>22</v>
      </c>
      <c r="C5406">
        <v>0</v>
      </c>
      <c r="D5406" t="s">
        <v>24</v>
      </c>
      <c r="E5406" t="s">
        <v>24</v>
      </c>
      <c r="F5406">
        <v>46</v>
      </c>
      <c r="G5406" t="s">
        <v>23</v>
      </c>
      <c r="H5406" t="s">
        <v>24</v>
      </c>
      <c r="I5406" t="s">
        <v>37</v>
      </c>
      <c r="J5406" t="s">
        <v>23</v>
      </c>
      <c r="K5406" t="s">
        <v>23</v>
      </c>
      <c r="L5406" t="s">
        <v>23</v>
      </c>
      <c r="M5406" t="s">
        <v>24</v>
      </c>
      <c r="N5406" t="s">
        <v>23</v>
      </c>
      <c r="O5406" t="s">
        <v>24</v>
      </c>
      <c r="P5406" t="s">
        <v>31</v>
      </c>
      <c r="Q5406" t="s">
        <v>23</v>
      </c>
      <c r="R5406" t="s">
        <v>40</v>
      </c>
      <c r="S5406" t="s">
        <v>7971</v>
      </c>
      <c r="T5406" t="s">
        <v>12955</v>
      </c>
      <c r="U5406" t="s">
        <v>24</v>
      </c>
    </row>
    <row r="5407" spans="1:21">
      <c r="A5407" t="s">
        <v>5442</v>
      </c>
      <c r="B5407" t="s">
        <v>30</v>
      </c>
      <c r="C5407">
        <v>0</v>
      </c>
      <c r="D5407" t="s">
        <v>24</v>
      </c>
      <c r="E5407" t="s">
        <v>23</v>
      </c>
      <c r="F5407">
        <v>34</v>
      </c>
      <c r="G5407" t="s">
        <v>23</v>
      </c>
      <c r="H5407" t="s">
        <v>23</v>
      </c>
      <c r="I5407" t="s">
        <v>37</v>
      </c>
      <c r="J5407" t="s">
        <v>23</v>
      </c>
      <c r="K5407" t="s">
        <v>23</v>
      </c>
      <c r="L5407" t="s">
        <v>24</v>
      </c>
      <c r="M5407" t="s">
        <v>24</v>
      </c>
      <c r="N5407" t="s">
        <v>23</v>
      </c>
      <c r="O5407" t="s">
        <v>23</v>
      </c>
      <c r="P5407" t="s">
        <v>31</v>
      </c>
      <c r="Q5407" t="s">
        <v>23</v>
      </c>
      <c r="R5407" t="s">
        <v>28</v>
      </c>
      <c r="S5407" t="s">
        <v>7268</v>
      </c>
      <c r="T5407" t="s">
        <v>12956</v>
      </c>
      <c r="U5407" t="s">
        <v>24</v>
      </c>
    </row>
    <row r="5408" spans="1:21">
      <c r="A5408" t="s">
        <v>5443</v>
      </c>
      <c r="B5408" t="s">
        <v>30</v>
      </c>
      <c r="C5408">
        <v>0</v>
      </c>
      <c r="D5408" t="s">
        <v>23</v>
      </c>
      <c r="E5408" t="s">
        <v>23</v>
      </c>
      <c r="F5408">
        <v>71</v>
      </c>
      <c r="G5408" t="s">
        <v>23</v>
      </c>
      <c r="H5408" t="s">
        <v>23</v>
      </c>
      <c r="I5408" t="s">
        <v>37</v>
      </c>
      <c r="J5408" t="s">
        <v>23</v>
      </c>
      <c r="K5408" t="s">
        <v>24</v>
      </c>
      <c r="L5408" t="s">
        <v>24</v>
      </c>
      <c r="M5408" t="s">
        <v>24</v>
      </c>
      <c r="N5408" t="s">
        <v>23</v>
      </c>
      <c r="O5408" t="s">
        <v>23</v>
      </c>
      <c r="P5408" t="s">
        <v>47</v>
      </c>
      <c r="Q5408" t="s">
        <v>23</v>
      </c>
      <c r="R5408" t="s">
        <v>28</v>
      </c>
      <c r="S5408" t="s">
        <v>9350</v>
      </c>
      <c r="T5408" t="s">
        <v>12957</v>
      </c>
      <c r="U5408" t="s">
        <v>24</v>
      </c>
    </row>
    <row r="5409" spans="1:21">
      <c r="A5409" t="s">
        <v>5444</v>
      </c>
      <c r="B5409" t="s">
        <v>22</v>
      </c>
      <c r="C5409">
        <v>0</v>
      </c>
      <c r="D5409" t="s">
        <v>23</v>
      </c>
      <c r="E5409" t="s">
        <v>23</v>
      </c>
      <c r="F5409">
        <v>63</v>
      </c>
      <c r="G5409" t="s">
        <v>23</v>
      </c>
      <c r="H5409" t="s">
        <v>24</v>
      </c>
      <c r="I5409" t="s">
        <v>26</v>
      </c>
      <c r="J5409" t="s">
        <v>23</v>
      </c>
      <c r="K5409" t="s">
        <v>23</v>
      </c>
      <c r="L5409" t="s">
        <v>23</v>
      </c>
      <c r="M5409" t="s">
        <v>23</v>
      </c>
      <c r="N5409" t="s">
        <v>24</v>
      </c>
      <c r="O5409" t="s">
        <v>24</v>
      </c>
      <c r="P5409" t="s">
        <v>47</v>
      </c>
      <c r="Q5409" t="s">
        <v>24</v>
      </c>
      <c r="R5409" t="s">
        <v>32</v>
      </c>
      <c r="S5409" t="s">
        <v>9589</v>
      </c>
      <c r="T5409" t="s">
        <v>12958</v>
      </c>
      <c r="U5409" t="s">
        <v>24</v>
      </c>
    </row>
    <row r="5410" spans="1:21">
      <c r="A5410" t="s">
        <v>5445</v>
      </c>
      <c r="B5410" t="s">
        <v>22</v>
      </c>
      <c r="C5410">
        <v>0</v>
      </c>
      <c r="D5410" t="s">
        <v>24</v>
      </c>
      <c r="E5410" t="s">
        <v>24</v>
      </c>
      <c r="F5410">
        <v>51</v>
      </c>
      <c r="G5410" t="s">
        <v>23</v>
      </c>
      <c r="H5410" t="s">
        <v>23</v>
      </c>
      <c r="I5410" t="s">
        <v>24</v>
      </c>
      <c r="J5410" t="s">
        <v>46</v>
      </c>
      <c r="K5410" t="s">
        <v>46</v>
      </c>
      <c r="L5410" t="s">
        <v>46</v>
      </c>
      <c r="M5410" t="s">
        <v>46</v>
      </c>
      <c r="N5410" t="s">
        <v>46</v>
      </c>
      <c r="O5410" t="s">
        <v>46</v>
      </c>
      <c r="P5410" t="s">
        <v>47</v>
      </c>
      <c r="Q5410" t="s">
        <v>24</v>
      </c>
      <c r="R5410" t="s">
        <v>35</v>
      </c>
      <c r="S5410" t="s">
        <v>7224</v>
      </c>
      <c r="T5410">
        <v>1288</v>
      </c>
      <c r="U5410" t="s">
        <v>24</v>
      </c>
    </row>
    <row r="5411" spans="1:21">
      <c r="A5411" t="s">
        <v>5446</v>
      </c>
      <c r="B5411" t="s">
        <v>22</v>
      </c>
      <c r="C5411">
        <v>1</v>
      </c>
      <c r="D5411" t="s">
        <v>24</v>
      </c>
      <c r="E5411" t="s">
        <v>24</v>
      </c>
      <c r="F5411">
        <v>26</v>
      </c>
      <c r="G5411" t="s">
        <v>23</v>
      </c>
      <c r="H5411" t="s">
        <v>23</v>
      </c>
      <c r="I5411" t="s">
        <v>37</v>
      </c>
      <c r="J5411" t="s">
        <v>24</v>
      </c>
      <c r="K5411" t="s">
        <v>23</v>
      </c>
      <c r="L5411" t="s">
        <v>24</v>
      </c>
      <c r="M5411" t="s">
        <v>24</v>
      </c>
      <c r="N5411" t="s">
        <v>23</v>
      </c>
      <c r="O5411" t="s">
        <v>24</v>
      </c>
      <c r="P5411" t="s">
        <v>27</v>
      </c>
      <c r="Q5411" t="s">
        <v>23</v>
      </c>
      <c r="R5411" t="s">
        <v>28</v>
      </c>
      <c r="S5411" t="s">
        <v>7693</v>
      </c>
      <c r="T5411" t="s">
        <v>12959</v>
      </c>
      <c r="U5411" t="s">
        <v>23</v>
      </c>
    </row>
    <row r="5412" spans="1:21">
      <c r="A5412" t="s">
        <v>5447</v>
      </c>
      <c r="B5412" t="s">
        <v>22</v>
      </c>
      <c r="C5412">
        <v>0</v>
      </c>
      <c r="D5412" t="s">
        <v>23</v>
      </c>
      <c r="E5412" t="s">
        <v>24</v>
      </c>
      <c r="F5412">
        <v>64</v>
      </c>
      <c r="G5412" t="s">
        <v>23</v>
      </c>
      <c r="H5412" t="s">
        <v>24</v>
      </c>
      <c r="I5412" t="s">
        <v>37</v>
      </c>
      <c r="J5412" t="s">
        <v>23</v>
      </c>
      <c r="K5412" t="s">
        <v>24</v>
      </c>
      <c r="L5412" t="s">
        <v>23</v>
      </c>
      <c r="M5412" t="s">
        <v>24</v>
      </c>
      <c r="N5412" t="s">
        <v>23</v>
      </c>
      <c r="O5412" t="s">
        <v>23</v>
      </c>
      <c r="P5412" t="s">
        <v>47</v>
      </c>
      <c r="Q5412" t="s">
        <v>23</v>
      </c>
      <c r="R5412" t="s">
        <v>35</v>
      </c>
      <c r="S5412">
        <v>99</v>
      </c>
      <c r="T5412" t="s">
        <v>12960</v>
      </c>
      <c r="U5412" t="s">
        <v>24</v>
      </c>
    </row>
    <row r="5413" spans="1:21">
      <c r="A5413" t="s">
        <v>5448</v>
      </c>
      <c r="B5413" t="s">
        <v>22</v>
      </c>
      <c r="C5413">
        <v>1</v>
      </c>
      <c r="D5413" t="s">
        <v>23</v>
      </c>
      <c r="E5413" t="s">
        <v>24</v>
      </c>
      <c r="F5413">
        <v>1</v>
      </c>
      <c r="G5413" t="s">
        <v>24</v>
      </c>
      <c r="H5413" t="s">
        <v>25</v>
      </c>
      <c r="I5413" t="s">
        <v>26</v>
      </c>
      <c r="J5413" t="s">
        <v>24</v>
      </c>
      <c r="K5413" t="s">
        <v>24</v>
      </c>
      <c r="L5413" t="s">
        <v>24</v>
      </c>
      <c r="M5413" t="s">
        <v>24</v>
      </c>
      <c r="N5413" t="s">
        <v>24</v>
      </c>
      <c r="O5413" t="s">
        <v>24</v>
      </c>
      <c r="P5413" t="s">
        <v>27</v>
      </c>
      <c r="Q5413" t="s">
        <v>23</v>
      </c>
      <c r="R5413" t="s">
        <v>28</v>
      </c>
      <c r="S5413" t="s">
        <v>7433</v>
      </c>
      <c r="T5413" t="s">
        <v>7433</v>
      </c>
      <c r="U5413" t="s">
        <v>23</v>
      </c>
    </row>
    <row r="5414" spans="1:21">
      <c r="A5414" t="s">
        <v>5449</v>
      </c>
      <c r="B5414" t="s">
        <v>30</v>
      </c>
      <c r="C5414">
        <v>1</v>
      </c>
      <c r="D5414" t="s">
        <v>23</v>
      </c>
      <c r="E5414" t="s">
        <v>24</v>
      </c>
      <c r="F5414">
        <v>61</v>
      </c>
      <c r="G5414" t="s">
        <v>23</v>
      </c>
      <c r="H5414" t="s">
        <v>23</v>
      </c>
      <c r="I5414" t="s">
        <v>37</v>
      </c>
      <c r="J5414" t="s">
        <v>24</v>
      </c>
      <c r="K5414" t="s">
        <v>23</v>
      </c>
      <c r="L5414" t="s">
        <v>24</v>
      </c>
      <c r="M5414" t="s">
        <v>23</v>
      </c>
      <c r="N5414" t="s">
        <v>24</v>
      </c>
      <c r="O5414" t="s">
        <v>24</v>
      </c>
      <c r="P5414" t="s">
        <v>31</v>
      </c>
      <c r="Q5414" t="s">
        <v>23</v>
      </c>
      <c r="R5414" t="s">
        <v>35</v>
      </c>
      <c r="S5414" t="s">
        <v>8421</v>
      </c>
      <c r="T5414" t="s">
        <v>12961</v>
      </c>
      <c r="U5414" t="s">
        <v>24</v>
      </c>
    </row>
    <row r="5415" spans="1:21">
      <c r="A5415" t="s">
        <v>5450</v>
      </c>
      <c r="B5415" t="s">
        <v>22</v>
      </c>
      <c r="C5415">
        <v>0</v>
      </c>
      <c r="D5415" t="s">
        <v>24</v>
      </c>
      <c r="E5415" t="s">
        <v>24</v>
      </c>
      <c r="F5415">
        <v>15</v>
      </c>
      <c r="G5415" t="s">
        <v>23</v>
      </c>
      <c r="H5415" t="s">
        <v>24</v>
      </c>
      <c r="I5415" t="s">
        <v>37</v>
      </c>
      <c r="J5415" t="s">
        <v>24</v>
      </c>
      <c r="K5415" t="s">
        <v>24</v>
      </c>
      <c r="L5415" t="s">
        <v>23</v>
      </c>
      <c r="M5415" t="s">
        <v>24</v>
      </c>
      <c r="N5415" t="s">
        <v>23</v>
      </c>
      <c r="O5415" t="s">
        <v>23</v>
      </c>
      <c r="P5415" t="s">
        <v>27</v>
      </c>
      <c r="Q5415" t="s">
        <v>23</v>
      </c>
      <c r="R5415" t="s">
        <v>40</v>
      </c>
      <c r="S5415">
        <v>94</v>
      </c>
      <c r="T5415" t="s">
        <v>12962</v>
      </c>
      <c r="U5415" t="s">
        <v>24</v>
      </c>
    </row>
    <row r="5416" spans="1:21">
      <c r="A5416" t="s">
        <v>5451</v>
      </c>
      <c r="B5416" t="s">
        <v>30</v>
      </c>
      <c r="C5416">
        <v>0</v>
      </c>
      <c r="D5416" t="s">
        <v>24</v>
      </c>
      <c r="E5416" t="s">
        <v>24</v>
      </c>
      <c r="F5416">
        <v>64</v>
      </c>
      <c r="G5416" t="s">
        <v>23</v>
      </c>
      <c r="H5416" t="s">
        <v>23</v>
      </c>
      <c r="I5416" t="s">
        <v>37</v>
      </c>
      <c r="J5416" t="s">
        <v>24</v>
      </c>
      <c r="K5416" t="s">
        <v>23</v>
      </c>
      <c r="L5416" t="s">
        <v>24</v>
      </c>
      <c r="M5416" t="s">
        <v>23</v>
      </c>
      <c r="N5416" t="s">
        <v>23</v>
      </c>
      <c r="O5416" t="s">
        <v>23</v>
      </c>
      <c r="P5416" t="s">
        <v>31</v>
      </c>
      <c r="Q5416" t="s">
        <v>23</v>
      </c>
      <c r="R5416" t="s">
        <v>40</v>
      </c>
      <c r="S5416" t="s">
        <v>8749</v>
      </c>
      <c r="T5416" t="s">
        <v>12963</v>
      </c>
      <c r="U5416" t="s">
        <v>23</v>
      </c>
    </row>
    <row r="5417" spans="1:21">
      <c r="A5417" t="s">
        <v>5452</v>
      </c>
      <c r="B5417" t="s">
        <v>22</v>
      </c>
      <c r="C5417">
        <v>0</v>
      </c>
      <c r="D5417" t="s">
        <v>24</v>
      </c>
      <c r="E5417" t="s">
        <v>24</v>
      </c>
      <c r="F5417">
        <v>18</v>
      </c>
      <c r="G5417" t="s">
        <v>23</v>
      </c>
      <c r="H5417" t="s">
        <v>23</v>
      </c>
      <c r="I5417" t="s">
        <v>26</v>
      </c>
      <c r="J5417" t="s">
        <v>24</v>
      </c>
      <c r="K5417" t="s">
        <v>24</v>
      </c>
      <c r="L5417" t="s">
        <v>24</v>
      </c>
      <c r="M5417" t="s">
        <v>24</v>
      </c>
      <c r="N5417" t="s">
        <v>24</v>
      </c>
      <c r="O5417" t="s">
        <v>24</v>
      </c>
      <c r="P5417" t="s">
        <v>27</v>
      </c>
      <c r="Q5417" t="s">
        <v>23</v>
      </c>
      <c r="R5417" t="s">
        <v>28</v>
      </c>
      <c r="S5417" t="s">
        <v>7710</v>
      </c>
      <c r="T5417" t="s">
        <v>12964</v>
      </c>
      <c r="U5417" t="s">
        <v>24</v>
      </c>
    </row>
    <row r="5418" spans="1:21">
      <c r="A5418" t="s">
        <v>5453</v>
      </c>
      <c r="B5418" t="s">
        <v>22</v>
      </c>
      <c r="C5418">
        <v>0</v>
      </c>
      <c r="D5418" t="s">
        <v>23</v>
      </c>
      <c r="E5418" t="s">
        <v>23</v>
      </c>
      <c r="F5418">
        <v>57</v>
      </c>
      <c r="G5418" t="s">
        <v>23</v>
      </c>
      <c r="H5418" t="s">
        <v>24</v>
      </c>
      <c r="I5418" t="s">
        <v>37</v>
      </c>
      <c r="J5418" t="s">
        <v>24</v>
      </c>
      <c r="K5418" t="s">
        <v>23</v>
      </c>
      <c r="L5418" t="s">
        <v>24</v>
      </c>
      <c r="M5418" t="s">
        <v>24</v>
      </c>
      <c r="N5418" t="s">
        <v>23</v>
      </c>
      <c r="O5418" t="s">
        <v>23</v>
      </c>
      <c r="P5418" t="s">
        <v>31</v>
      </c>
      <c r="Q5418" t="s">
        <v>23</v>
      </c>
      <c r="R5418" t="s">
        <v>28</v>
      </c>
      <c r="S5418">
        <v>95</v>
      </c>
      <c r="T5418" t="s">
        <v>12965</v>
      </c>
      <c r="U5418" t="s">
        <v>24</v>
      </c>
    </row>
    <row r="5419" spans="1:21">
      <c r="A5419" t="s">
        <v>5454</v>
      </c>
      <c r="B5419" t="s">
        <v>30</v>
      </c>
      <c r="C5419">
        <v>0</v>
      </c>
      <c r="D5419" t="s">
        <v>23</v>
      </c>
      <c r="E5419" t="s">
        <v>23</v>
      </c>
      <c r="F5419">
        <v>14</v>
      </c>
      <c r="G5419" t="s">
        <v>23</v>
      </c>
      <c r="H5419" t="s">
        <v>24</v>
      </c>
      <c r="I5419" t="s">
        <v>26</v>
      </c>
      <c r="J5419" t="s">
        <v>23</v>
      </c>
      <c r="K5419" t="s">
        <v>23</v>
      </c>
      <c r="L5419" t="s">
        <v>24</v>
      </c>
      <c r="M5419" t="s">
        <v>24</v>
      </c>
      <c r="N5419" t="s">
        <v>24</v>
      </c>
      <c r="O5419" t="s">
        <v>23</v>
      </c>
      <c r="P5419" t="s">
        <v>47</v>
      </c>
      <c r="Q5419" t="s">
        <v>23</v>
      </c>
      <c r="R5419" t="s">
        <v>35</v>
      </c>
      <c r="S5419" t="s">
        <v>10216</v>
      </c>
      <c r="T5419" t="s">
        <v>12966</v>
      </c>
      <c r="U5419" t="s">
        <v>24</v>
      </c>
    </row>
    <row r="5420" spans="1:21">
      <c r="A5420" t="s">
        <v>5455</v>
      </c>
      <c r="B5420" t="s">
        <v>30</v>
      </c>
      <c r="C5420">
        <v>1</v>
      </c>
      <c r="D5420" t="s">
        <v>24</v>
      </c>
      <c r="E5420" t="s">
        <v>24</v>
      </c>
      <c r="F5420">
        <v>18</v>
      </c>
      <c r="G5420" t="s">
        <v>23</v>
      </c>
      <c r="H5420" t="s">
        <v>23</v>
      </c>
      <c r="I5420" t="s">
        <v>37</v>
      </c>
      <c r="J5420" t="s">
        <v>24</v>
      </c>
      <c r="K5420" t="s">
        <v>23</v>
      </c>
      <c r="L5420" t="s">
        <v>24</v>
      </c>
      <c r="M5420" t="s">
        <v>24</v>
      </c>
      <c r="N5420" t="s">
        <v>24</v>
      </c>
      <c r="O5420" t="s">
        <v>24</v>
      </c>
      <c r="P5420" t="s">
        <v>27</v>
      </c>
      <c r="Q5420" t="s">
        <v>23</v>
      </c>
      <c r="R5420" t="s">
        <v>40</v>
      </c>
      <c r="S5420" t="s">
        <v>7546</v>
      </c>
      <c r="T5420" t="s">
        <v>12967</v>
      </c>
      <c r="U5420" t="s">
        <v>24</v>
      </c>
    </row>
    <row r="5421" spans="1:21">
      <c r="A5421" t="s">
        <v>5456</v>
      </c>
      <c r="B5421" t="s">
        <v>22</v>
      </c>
      <c r="C5421">
        <v>1</v>
      </c>
      <c r="D5421" t="s">
        <v>23</v>
      </c>
      <c r="E5421" t="s">
        <v>24</v>
      </c>
      <c r="F5421">
        <v>72</v>
      </c>
      <c r="G5421" t="s">
        <v>23</v>
      </c>
      <c r="H5421" t="s">
        <v>23</v>
      </c>
      <c r="I5421" t="s">
        <v>37</v>
      </c>
      <c r="J5421" t="s">
        <v>23</v>
      </c>
      <c r="K5421" t="s">
        <v>24</v>
      </c>
      <c r="L5421" t="s">
        <v>24</v>
      </c>
      <c r="M5421" t="s">
        <v>24</v>
      </c>
      <c r="N5421" t="s">
        <v>24</v>
      </c>
      <c r="O5421" t="s">
        <v>24</v>
      </c>
      <c r="P5421" t="s">
        <v>47</v>
      </c>
      <c r="Q5421" t="s">
        <v>24</v>
      </c>
      <c r="R5421" t="s">
        <v>35</v>
      </c>
      <c r="S5421" t="s">
        <v>9667</v>
      </c>
      <c r="T5421" t="s">
        <v>12968</v>
      </c>
      <c r="U5421" t="s">
        <v>24</v>
      </c>
    </row>
    <row r="5422" spans="1:21">
      <c r="A5422" t="s">
        <v>5457</v>
      </c>
      <c r="B5422" t="s">
        <v>30</v>
      </c>
      <c r="C5422">
        <v>0</v>
      </c>
      <c r="D5422" t="s">
        <v>23</v>
      </c>
      <c r="E5422" t="s">
        <v>24</v>
      </c>
      <c r="F5422">
        <v>70</v>
      </c>
      <c r="G5422" t="s">
        <v>23</v>
      </c>
      <c r="H5422" t="s">
        <v>23</v>
      </c>
      <c r="I5422" t="s">
        <v>37</v>
      </c>
      <c r="J5422" t="s">
        <v>23</v>
      </c>
      <c r="K5422" t="s">
        <v>23</v>
      </c>
      <c r="L5422" t="s">
        <v>23</v>
      </c>
      <c r="M5422" t="s">
        <v>23</v>
      </c>
      <c r="N5422" t="s">
        <v>23</v>
      </c>
      <c r="O5422" t="s">
        <v>23</v>
      </c>
      <c r="P5422" t="s">
        <v>47</v>
      </c>
      <c r="Q5422" t="s">
        <v>24</v>
      </c>
      <c r="R5422" t="s">
        <v>40</v>
      </c>
      <c r="S5422" t="s">
        <v>11723</v>
      </c>
      <c r="T5422" t="s">
        <v>12969</v>
      </c>
      <c r="U5422" t="s">
        <v>24</v>
      </c>
    </row>
    <row r="5423" spans="1:21">
      <c r="A5423" t="s">
        <v>5458</v>
      </c>
      <c r="B5423" t="s">
        <v>22</v>
      </c>
      <c r="C5423">
        <v>0</v>
      </c>
      <c r="D5423" t="s">
        <v>24</v>
      </c>
      <c r="E5423" t="s">
        <v>24</v>
      </c>
      <c r="F5423">
        <v>38</v>
      </c>
      <c r="G5423" t="s">
        <v>23</v>
      </c>
      <c r="H5423" t="s">
        <v>24</v>
      </c>
      <c r="I5423" t="s">
        <v>24</v>
      </c>
      <c r="J5423" t="s">
        <v>46</v>
      </c>
      <c r="K5423" t="s">
        <v>46</v>
      </c>
      <c r="L5423" t="s">
        <v>46</v>
      </c>
      <c r="M5423" t="s">
        <v>46</v>
      </c>
      <c r="N5423" t="s">
        <v>46</v>
      </c>
      <c r="O5423" t="s">
        <v>46</v>
      </c>
      <c r="P5423" t="s">
        <v>47</v>
      </c>
      <c r="Q5423" t="s">
        <v>24</v>
      </c>
      <c r="R5423" t="s">
        <v>32</v>
      </c>
      <c r="S5423" t="s">
        <v>7768</v>
      </c>
      <c r="T5423" t="s">
        <v>12970</v>
      </c>
      <c r="U5423" t="s">
        <v>24</v>
      </c>
    </row>
    <row r="5424" spans="1:21">
      <c r="A5424" t="s">
        <v>5459</v>
      </c>
      <c r="B5424" t="s">
        <v>30</v>
      </c>
      <c r="C5424">
        <v>0</v>
      </c>
      <c r="D5424" t="s">
        <v>23</v>
      </c>
      <c r="E5424" t="s">
        <v>23</v>
      </c>
      <c r="F5424">
        <v>68</v>
      </c>
      <c r="G5424" t="s">
        <v>23</v>
      </c>
      <c r="H5424" t="s">
        <v>24</v>
      </c>
      <c r="I5424" t="s">
        <v>26</v>
      </c>
      <c r="J5424" t="s">
        <v>23</v>
      </c>
      <c r="K5424" t="s">
        <v>23</v>
      </c>
      <c r="L5424" t="s">
        <v>23</v>
      </c>
      <c r="M5424" t="s">
        <v>23</v>
      </c>
      <c r="N5424" t="s">
        <v>24</v>
      </c>
      <c r="O5424" t="s">
        <v>24</v>
      </c>
      <c r="P5424" t="s">
        <v>47</v>
      </c>
      <c r="Q5424" t="s">
        <v>24</v>
      </c>
      <c r="R5424" t="s">
        <v>40</v>
      </c>
      <c r="S5424" t="s">
        <v>12971</v>
      </c>
      <c r="T5424" t="s">
        <v>12972</v>
      </c>
      <c r="U5424" t="s">
        <v>24</v>
      </c>
    </row>
    <row r="5425" spans="1:21">
      <c r="A5425" t="s">
        <v>5460</v>
      </c>
      <c r="B5425" t="s">
        <v>30</v>
      </c>
      <c r="C5425">
        <v>0</v>
      </c>
      <c r="D5425" t="s">
        <v>24</v>
      </c>
      <c r="E5425" t="s">
        <v>24</v>
      </c>
      <c r="F5425">
        <v>13</v>
      </c>
      <c r="G5425" t="s">
        <v>23</v>
      </c>
      <c r="H5425" t="s">
        <v>24</v>
      </c>
      <c r="I5425" t="s">
        <v>37</v>
      </c>
      <c r="J5425" t="s">
        <v>24</v>
      </c>
      <c r="K5425" t="s">
        <v>24</v>
      </c>
      <c r="L5425" t="s">
        <v>24</v>
      </c>
      <c r="M5425" t="s">
        <v>24</v>
      </c>
      <c r="N5425" t="s">
        <v>24</v>
      </c>
      <c r="O5425" t="s">
        <v>23</v>
      </c>
      <c r="P5425" t="s">
        <v>27</v>
      </c>
      <c r="Q5425" t="s">
        <v>23</v>
      </c>
      <c r="R5425" t="s">
        <v>28</v>
      </c>
      <c r="S5425" t="s">
        <v>8228</v>
      </c>
      <c r="T5425" t="s">
        <v>9212</v>
      </c>
      <c r="U5425" t="s">
        <v>23</v>
      </c>
    </row>
    <row r="5426" spans="1:21">
      <c r="A5426" t="s">
        <v>5461</v>
      </c>
      <c r="B5426" t="s">
        <v>30</v>
      </c>
      <c r="C5426">
        <v>1</v>
      </c>
      <c r="D5426" t="s">
        <v>23</v>
      </c>
      <c r="E5426" t="s">
        <v>24</v>
      </c>
      <c r="F5426">
        <v>65</v>
      </c>
      <c r="G5426" t="s">
        <v>23</v>
      </c>
      <c r="H5426" t="s">
        <v>23</v>
      </c>
      <c r="I5426" t="s">
        <v>37</v>
      </c>
      <c r="J5426" t="s">
        <v>23</v>
      </c>
      <c r="K5426" t="s">
        <v>23</v>
      </c>
      <c r="L5426" t="s">
        <v>24</v>
      </c>
      <c r="M5426" t="s">
        <v>24</v>
      </c>
      <c r="N5426" t="s">
        <v>23</v>
      </c>
      <c r="O5426" t="s">
        <v>24</v>
      </c>
      <c r="P5426" t="s">
        <v>47</v>
      </c>
      <c r="Q5426" t="s">
        <v>23</v>
      </c>
      <c r="R5426" t="s">
        <v>40</v>
      </c>
      <c r="S5426" t="s">
        <v>12180</v>
      </c>
      <c r="T5426" t="s">
        <v>12973</v>
      </c>
      <c r="U5426" t="s">
        <v>24</v>
      </c>
    </row>
    <row r="5427" spans="1:21">
      <c r="A5427" t="s">
        <v>5462</v>
      </c>
      <c r="B5427" t="s">
        <v>22</v>
      </c>
      <c r="C5427">
        <v>0</v>
      </c>
      <c r="D5427" t="s">
        <v>24</v>
      </c>
      <c r="E5427" t="s">
        <v>24</v>
      </c>
      <c r="F5427">
        <v>30</v>
      </c>
      <c r="G5427" t="s">
        <v>23</v>
      </c>
      <c r="H5427" t="s">
        <v>23</v>
      </c>
      <c r="I5427" t="s">
        <v>37</v>
      </c>
      <c r="J5427" t="s">
        <v>24</v>
      </c>
      <c r="K5427" t="s">
        <v>24</v>
      </c>
      <c r="L5427" t="s">
        <v>23</v>
      </c>
      <c r="M5427" t="s">
        <v>24</v>
      </c>
      <c r="N5427" t="s">
        <v>23</v>
      </c>
      <c r="O5427" t="s">
        <v>23</v>
      </c>
      <c r="P5427" t="s">
        <v>27</v>
      </c>
      <c r="Q5427" t="s">
        <v>24</v>
      </c>
      <c r="R5427" t="s">
        <v>28</v>
      </c>
      <c r="S5427" t="s">
        <v>8706</v>
      </c>
      <c r="T5427" t="s">
        <v>12974</v>
      </c>
      <c r="U5427" t="s">
        <v>24</v>
      </c>
    </row>
    <row r="5428" spans="1:21">
      <c r="A5428" t="s">
        <v>5463</v>
      </c>
      <c r="B5428" t="s">
        <v>30</v>
      </c>
      <c r="C5428">
        <v>0</v>
      </c>
      <c r="D5428" t="s">
        <v>23</v>
      </c>
      <c r="E5428" t="s">
        <v>24</v>
      </c>
      <c r="F5428">
        <v>51</v>
      </c>
      <c r="G5428" t="s">
        <v>23</v>
      </c>
      <c r="H5428" t="s">
        <v>23</v>
      </c>
      <c r="I5428" t="s">
        <v>26</v>
      </c>
      <c r="J5428" t="s">
        <v>24</v>
      </c>
      <c r="K5428" t="s">
        <v>24</v>
      </c>
      <c r="L5428" t="s">
        <v>24</v>
      </c>
      <c r="M5428" t="s">
        <v>23</v>
      </c>
      <c r="N5428" t="s">
        <v>23</v>
      </c>
      <c r="O5428" t="s">
        <v>23</v>
      </c>
      <c r="P5428" t="s">
        <v>47</v>
      </c>
      <c r="Q5428" t="s">
        <v>23</v>
      </c>
      <c r="R5428" t="s">
        <v>35</v>
      </c>
      <c r="S5428" t="s">
        <v>7941</v>
      </c>
      <c r="T5428" t="s">
        <v>12975</v>
      </c>
      <c r="U5428" t="s">
        <v>24</v>
      </c>
    </row>
    <row r="5429" spans="1:21">
      <c r="A5429" t="s">
        <v>5464</v>
      </c>
      <c r="B5429" t="s">
        <v>22</v>
      </c>
      <c r="C5429">
        <v>0</v>
      </c>
      <c r="D5429" t="s">
        <v>24</v>
      </c>
      <c r="E5429" t="s">
        <v>24</v>
      </c>
      <c r="F5429">
        <v>31</v>
      </c>
      <c r="G5429" t="s">
        <v>23</v>
      </c>
      <c r="H5429" t="s">
        <v>23</v>
      </c>
      <c r="I5429" t="s">
        <v>37</v>
      </c>
      <c r="J5429" t="s">
        <v>23</v>
      </c>
      <c r="K5429" t="s">
        <v>24</v>
      </c>
      <c r="L5429" t="s">
        <v>23</v>
      </c>
      <c r="M5429" t="s">
        <v>24</v>
      </c>
      <c r="N5429" t="s">
        <v>24</v>
      </c>
      <c r="O5429" t="s">
        <v>24</v>
      </c>
      <c r="P5429" t="s">
        <v>27</v>
      </c>
      <c r="Q5429" t="s">
        <v>23</v>
      </c>
      <c r="R5429" t="s">
        <v>40</v>
      </c>
      <c r="S5429" t="s">
        <v>9490</v>
      </c>
      <c r="T5429" t="s">
        <v>12976</v>
      </c>
      <c r="U5429" t="s">
        <v>24</v>
      </c>
    </row>
    <row r="5430" spans="1:21">
      <c r="A5430" t="s">
        <v>5465</v>
      </c>
      <c r="B5430" t="s">
        <v>22</v>
      </c>
      <c r="C5430">
        <v>0</v>
      </c>
      <c r="D5430" t="s">
        <v>23</v>
      </c>
      <c r="E5430" t="s">
        <v>24</v>
      </c>
      <c r="F5430">
        <v>9</v>
      </c>
      <c r="G5430" t="s">
        <v>23</v>
      </c>
      <c r="H5430" t="s">
        <v>24</v>
      </c>
      <c r="I5430" t="s">
        <v>37</v>
      </c>
      <c r="J5430" t="s">
        <v>24</v>
      </c>
      <c r="K5430" t="s">
        <v>24</v>
      </c>
      <c r="L5430" t="s">
        <v>24</v>
      </c>
      <c r="M5430" t="s">
        <v>24</v>
      </c>
      <c r="N5430" t="s">
        <v>23</v>
      </c>
      <c r="O5430" t="s">
        <v>23</v>
      </c>
      <c r="P5430" t="s">
        <v>27</v>
      </c>
      <c r="Q5430" t="s">
        <v>24</v>
      </c>
      <c r="R5430" t="s">
        <v>28</v>
      </c>
      <c r="S5430" t="s">
        <v>8365</v>
      </c>
      <c r="T5430" t="s">
        <v>12977</v>
      </c>
      <c r="U5430" t="s">
        <v>23</v>
      </c>
    </row>
    <row r="5431" spans="1:21">
      <c r="A5431" t="s">
        <v>5466</v>
      </c>
      <c r="B5431" t="s">
        <v>22</v>
      </c>
      <c r="C5431">
        <v>0</v>
      </c>
      <c r="D5431" t="s">
        <v>23</v>
      </c>
      <c r="E5431" t="s">
        <v>23</v>
      </c>
      <c r="F5431">
        <v>72</v>
      </c>
      <c r="G5431" t="s">
        <v>23</v>
      </c>
      <c r="H5431" t="s">
        <v>23</v>
      </c>
      <c r="I5431" t="s">
        <v>26</v>
      </c>
      <c r="J5431" t="s">
        <v>23</v>
      </c>
      <c r="K5431" t="s">
        <v>23</v>
      </c>
      <c r="L5431" t="s">
        <v>23</v>
      </c>
      <c r="M5431" t="s">
        <v>23</v>
      </c>
      <c r="N5431" t="s">
        <v>24</v>
      </c>
      <c r="O5431" t="s">
        <v>23</v>
      </c>
      <c r="P5431" t="s">
        <v>47</v>
      </c>
      <c r="Q5431" t="s">
        <v>23</v>
      </c>
      <c r="R5431" t="s">
        <v>35</v>
      </c>
      <c r="S5431" t="s">
        <v>9196</v>
      </c>
      <c r="T5431" t="s">
        <v>12978</v>
      </c>
      <c r="U5431" t="s">
        <v>24</v>
      </c>
    </row>
    <row r="5432" spans="1:21">
      <c r="A5432" t="s">
        <v>5467</v>
      </c>
      <c r="B5432" t="s">
        <v>30</v>
      </c>
      <c r="C5432">
        <v>0</v>
      </c>
      <c r="D5432" t="s">
        <v>24</v>
      </c>
      <c r="E5432" t="s">
        <v>24</v>
      </c>
      <c r="F5432">
        <v>10</v>
      </c>
      <c r="G5432" t="s">
        <v>23</v>
      </c>
      <c r="H5432" t="s">
        <v>23</v>
      </c>
      <c r="I5432" t="s">
        <v>26</v>
      </c>
      <c r="J5432" t="s">
        <v>24</v>
      </c>
      <c r="K5432" t="s">
        <v>24</v>
      </c>
      <c r="L5432" t="s">
        <v>24</v>
      </c>
      <c r="M5432" t="s">
        <v>24</v>
      </c>
      <c r="N5432" t="s">
        <v>23</v>
      </c>
      <c r="O5432" t="s">
        <v>23</v>
      </c>
      <c r="P5432" t="s">
        <v>27</v>
      </c>
      <c r="Q5432" t="s">
        <v>23</v>
      </c>
      <c r="R5432" t="s">
        <v>40</v>
      </c>
      <c r="S5432" t="s">
        <v>12979</v>
      </c>
      <c r="T5432" t="s">
        <v>12980</v>
      </c>
      <c r="U5432" t="s">
        <v>23</v>
      </c>
    </row>
    <row r="5433" spans="1:21">
      <c r="A5433" t="s">
        <v>5468</v>
      </c>
      <c r="B5433" t="s">
        <v>22</v>
      </c>
      <c r="C5433">
        <v>0</v>
      </c>
      <c r="D5433" t="s">
        <v>24</v>
      </c>
      <c r="E5433" t="s">
        <v>24</v>
      </c>
      <c r="F5433">
        <v>37</v>
      </c>
      <c r="G5433" t="s">
        <v>23</v>
      </c>
      <c r="H5433" t="s">
        <v>24</v>
      </c>
      <c r="I5433" t="s">
        <v>24</v>
      </c>
      <c r="J5433" t="s">
        <v>46</v>
      </c>
      <c r="K5433" t="s">
        <v>46</v>
      </c>
      <c r="L5433" t="s">
        <v>46</v>
      </c>
      <c r="M5433" t="s">
        <v>46</v>
      </c>
      <c r="N5433" t="s">
        <v>46</v>
      </c>
      <c r="O5433" t="s">
        <v>46</v>
      </c>
      <c r="P5433" t="s">
        <v>31</v>
      </c>
      <c r="Q5433" t="s">
        <v>23</v>
      </c>
      <c r="R5433" t="s">
        <v>28</v>
      </c>
      <c r="S5433" t="s">
        <v>7158</v>
      </c>
      <c r="T5433" t="s">
        <v>12981</v>
      </c>
      <c r="U5433" t="s">
        <v>24</v>
      </c>
    </row>
    <row r="5434" spans="1:21">
      <c r="A5434" t="s">
        <v>5469</v>
      </c>
      <c r="B5434" t="s">
        <v>22</v>
      </c>
      <c r="C5434">
        <v>0</v>
      </c>
      <c r="D5434" t="s">
        <v>24</v>
      </c>
      <c r="E5434" t="s">
        <v>24</v>
      </c>
      <c r="F5434">
        <v>2</v>
      </c>
      <c r="G5434" t="s">
        <v>23</v>
      </c>
      <c r="H5434" t="s">
        <v>24</v>
      </c>
      <c r="I5434" t="s">
        <v>26</v>
      </c>
      <c r="J5434" t="s">
        <v>24</v>
      </c>
      <c r="K5434" t="s">
        <v>24</v>
      </c>
      <c r="L5434" t="s">
        <v>23</v>
      </c>
      <c r="M5434" t="s">
        <v>23</v>
      </c>
      <c r="N5434" t="s">
        <v>23</v>
      </c>
      <c r="O5434" t="s">
        <v>23</v>
      </c>
      <c r="P5434" t="s">
        <v>27</v>
      </c>
      <c r="Q5434" t="s">
        <v>24</v>
      </c>
      <c r="R5434" t="s">
        <v>28</v>
      </c>
      <c r="S5434" t="s">
        <v>9832</v>
      </c>
      <c r="T5434" t="s">
        <v>12982</v>
      </c>
      <c r="U5434" t="s">
        <v>23</v>
      </c>
    </row>
    <row r="5435" spans="1:21">
      <c r="A5435" t="s">
        <v>5470</v>
      </c>
      <c r="B5435" t="s">
        <v>30</v>
      </c>
      <c r="C5435">
        <v>0</v>
      </c>
      <c r="D5435" t="s">
        <v>24</v>
      </c>
      <c r="E5435" t="s">
        <v>24</v>
      </c>
      <c r="F5435">
        <v>55</v>
      </c>
      <c r="G5435" t="s">
        <v>23</v>
      </c>
      <c r="H5435" t="s">
        <v>24</v>
      </c>
      <c r="I5435" t="s">
        <v>37</v>
      </c>
      <c r="J5435" t="s">
        <v>23</v>
      </c>
      <c r="K5435" t="s">
        <v>23</v>
      </c>
      <c r="L5435" t="s">
        <v>24</v>
      </c>
      <c r="M5435" t="s">
        <v>24</v>
      </c>
      <c r="N5435" t="s">
        <v>23</v>
      </c>
      <c r="O5435" t="s">
        <v>23</v>
      </c>
      <c r="P5435" t="s">
        <v>31</v>
      </c>
      <c r="Q5435" t="s">
        <v>23</v>
      </c>
      <c r="R5435" t="s">
        <v>32</v>
      </c>
      <c r="S5435" t="s">
        <v>7284</v>
      </c>
      <c r="T5435" t="s">
        <v>12983</v>
      </c>
      <c r="U5435" t="s">
        <v>24</v>
      </c>
    </row>
    <row r="5436" spans="1:21">
      <c r="A5436" t="s">
        <v>5471</v>
      </c>
      <c r="B5436" t="s">
        <v>30</v>
      </c>
      <c r="C5436">
        <v>0</v>
      </c>
      <c r="D5436" t="s">
        <v>24</v>
      </c>
      <c r="E5436" t="s">
        <v>23</v>
      </c>
      <c r="F5436">
        <v>33</v>
      </c>
      <c r="G5436" t="s">
        <v>23</v>
      </c>
      <c r="H5436" t="s">
        <v>23</v>
      </c>
      <c r="I5436" t="s">
        <v>37</v>
      </c>
      <c r="J5436" t="s">
        <v>23</v>
      </c>
      <c r="K5436" t="s">
        <v>24</v>
      </c>
      <c r="L5436" t="s">
        <v>23</v>
      </c>
      <c r="M5436" t="s">
        <v>24</v>
      </c>
      <c r="N5436" t="s">
        <v>24</v>
      </c>
      <c r="O5436" t="s">
        <v>23</v>
      </c>
      <c r="P5436" t="s">
        <v>27</v>
      </c>
      <c r="Q5436" t="s">
        <v>23</v>
      </c>
      <c r="R5436" t="s">
        <v>35</v>
      </c>
      <c r="S5436" t="s">
        <v>9051</v>
      </c>
      <c r="T5436" t="s">
        <v>12984</v>
      </c>
      <c r="U5436" t="s">
        <v>24</v>
      </c>
    </row>
    <row r="5437" spans="1:21">
      <c r="A5437" t="s">
        <v>5472</v>
      </c>
      <c r="B5437" t="s">
        <v>22</v>
      </c>
      <c r="C5437">
        <v>0</v>
      </c>
      <c r="D5437" t="s">
        <v>23</v>
      </c>
      <c r="E5437" t="s">
        <v>23</v>
      </c>
      <c r="F5437">
        <v>46</v>
      </c>
      <c r="G5437" t="s">
        <v>23</v>
      </c>
      <c r="H5437" t="s">
        <v>24</v>
      </c>
      <c r="I5437" t="s">
        <v>37</v>
      </c>
      <c r="J5437" t="s">
        <v>24</v>
      </c>
      <c r="K5437" t="s">
        <v>24</v>
      </c>
      <c r="L5437" t="s">
        <v>23</v>
      </c>
      <c r="M5437" t="s">
        <v>23</v>
      </c>
      <c r="N5437" t="s">
        <v>24</v>
      </c>
      <c r="O5437" t="s">
        <v>23</v>
      </c>
      <c r="P5437" t="s">
        <v>31</v>
      </c>
      <c r="Q5437" t="s">
        <v>24</v>
      </c>
      <c r="R5437" t="s">
        <v>35</v>
      </c>
      <c r="S5437" t="s">
        <v>8369</v>
      </c>
      <c r="T5437" t="s">
        <v>12985</v>
      </c>
      <c r="U5437" t="s">
        <v>24</v>
      </c>
    </row>
    <row r="5438" spans="1:21">
      <c r="A5438" t="s">
        <v>5473</v>
      </c>
      <c r="B5438" t="s">
        <v>22</v>
      </c>
      <c r="C5438">
        <v>0</v>
      </c>
      <c r="D5438" t="s">
        <v>24</v>
      </c>
      <c r="E5438" t="s">
        <v>23</v>
      </c>
      <c r="F5438">
        <v>1</v>
      </c>
      <c r="G5438" t="s">
        <v>23</v>
      </c>
      <c r="H5438" t="s">
        <v>24</v>
      </c>
      <c r="I5438" t="s">
        <v>26</v>
      </c>
      <c r="J5438" t="s">
        <v>23</v>
      </c>
      <c r="K5438" t="s">
        <v>24</v>
      </c>
      <c r="L5438" t="s">
        <v>24</v>
      </c>
      <c r="M5438" t="s">
        <v>23</v>
      </c>
      <c r="N5438" t="s">
        <v>24</v>
      </c>
      <c r="O5438" t="s">
        <v>24</v>
      </c>
      <c r="P5438" t="s">
        <v>27</v>
      </c>
      <c r="Q5438" t="s">
        <v>24</v>
      </c>
      <c r="R5438" t="s">
        <v>28</v>
      </c>
      <c r="S5438" t="s">
        <v>11004</v>
      </c>
      <c r="T5438" t="s">
        <v>11004</v>
      </c>
      <c r="U5438" t="s">
        <v>24</v>
      </c>
    </row>
    <row r="5439" spans="1:21">
      <c r="A5439" t="s">
        <v>5474</v>
      </c>
      <c r="B5439" t="s">
        <v>22</v>
      </c>
      <c r="C5439">
        <v>1</v>
      </c>
      <c r="D5439" t="s">
        <v>24</v>
      </c>
      <c r="E5439" t="s">
        <v>24</v>
      </c>
      <c r="F5439">
        <v>20</v>
      </c>
      <c r="G5439" t="s">
        <v>23</v>
      </c>
      <c r="H5439" t="s">
        <v>23</v>
      </c>
      <c r="I5439" t="s">
        <v>26</v>
      </c>
      <c r="J5439" t="s">
        <v>24</v>
      </c>
      <c r="K5439" t="s">
        <v>24</v>
      </c>
      <c r="L5439" t="s">
        <v>24</v>
      </c>
      <c r="M5439" t="s">
        <v>24</v>
      </c>
      <c r="N5439" t="s">
        <v>24</v>
      </c>
      <c r="O5439" t="s">
        <v>23</v>
      </c>
      <c r="P5439" t="s">
        <v>27</v>
      </c>
      <c r="Q5439" t="s">
        <v>23</v>
      </c>
      <c r="R5439" t="s">
        <v>32</v>
      </c>
      <c r="S5439" t="s">
        <v>8747</v>
      </c>
      <c r="T5439" t="s">
        <v>12546</v>
      </c>
      <c r="U5439" t="s">
        <v>23</v>
      </c>
    </row>
    <row r="5440" spans="1:21">
      <c r="A5440" t="s">
        <v>5475</v>
      </c>
      <c r="B5440" t="s">
        <v>30</v>
      </c>
      <c r="C5440">
        <v>0</v>
      </c>
      <c r="D5440" t="s">
        <v>23</v>
      </c>
      <c r="E5440" t="s">
        <v>24</v>
      </c>
      <c r="F5440">
        <v>9</v>
      </c>
      <c r="G5440" t="s">
        <v>23</v>
      </c>
      <c r="H5440" t="s">
        <v>24</v>
      </c>
      <c r="I5440" t="s">
        <v>37</v>
      </c>
      <c r="J5440" t="s">
        <v>24</v>
      </c>
      <c r="K5440" t="s">
        <v>23</v>
      </c>
      <c r="L5440" t="s">
        <v>23</v>
      </c>
      <c r="M5440" t="s">
        <v>24</v>
      </c>
      <c r="N5440" t="s">
        <v>24</v>
      </c>
      <c r="O5440" t="s">
        <v>24</v>
      </c>
      <c r="P5440" t="s">
        <v>27</v>
      </c>
      <c r="Q5440" t="s">
        <v>23</v>
      </c>
      <c r="R5440" t="s">
        <v>28</v>
      </c>
      <c r="S5440" t="s">
        <v>7471</v>
      </c>
      <c r="T5440" t="s">
        <v>12986</v>
      </c>
      <c r="U5440" t="s">
        <v>23</v>
      </c>
    </row>
    <row r="5441" spans="1:21">
      <c r="A5441" t="s">
        <v>5476</v>
      </c>
      <c r="B5441" t="s">
        <v>30</v>
      </c>
      <c r="C5441">
        <v>1</v>
      </c>
      <c r="D5441" t="s">
        <v>24</v>
      </c>
      <c r="E5441" t="s">
        <v>24</v>
      </c>
      <c r="F5441">
        <v>32</v>
      </c>
      <c r="G5441" t="s">
        <v>23</v>
      </c>
      <c r="H5441" t="s">
        <v>23</v>
      </c>
      <c r="I5441" t="s">
        <v>37</v>
      </c>
      <c r="J5441" t="s">
        <v>24</v>
      </c>
      <c r="K5441" t="s">
        <v>24</v>
      </c>
      <c r="L5441" t="s">
        <v>24</v>
      </c>
      <c r="M5441" t="s">
        <v>24</v>
      </c>
      <c r="N5441" t="s">
        <v>23</v>
      </c>
      <c r="O5441" t="s">
        <v>23</v>
      </c>
      <c r="P5441" t="s">
        <v>27</v>
      </c>
      <c r="Q5441" t="s">
        <v>23</v>
      </c>
      <c r="R5441" t="s">
        <v>40</v>
      </c>
      <c r="S5441" t="s">
        <v>8891</v>
      </c>
      <c r="T5441" t="s">
        <v>12987</v>
      </c>
      <c r="U5441" t="s">
        <v>23</v>
      </c>
    </row>
    <row r="5442" spans="1:21">
      <c r="A5442" t="s">
        <v>5477</v>
      </c>
      <c r="B5442" t="s">
        <v>22</v>
      </c>
      <c r="C5442">
        <v>0</v>
      </c>
      <c r="D5442" t="s">
        <v>23</v>
      </c>
      <c r="E5442" t="s">
        <v>23</v>
      </c>
      <c r="F5442">
        <v>19</v>
      </c>
      <c r="G5442" t="s">
        <v>23</v>
      </c>
      <c r="H5442" t="s">
        <v>24</v>
      </c>
      <c r="I5442" t="s">
        <v>26</v>
      </c>
      <c r="J5442" t="s">
        <v>24</v>
      </c>
      <c r="K5442" t="s">
        <v>24</v>
      </c>
      <c r="L5442" t="s">
        <v>23</v>
      </c>
      <c r="M5442" t="s">
        <v>24</v>
      </c>
      <c r="N5442" t="s">
        <v>24</v>
      </c>
      <c r="O5442" t="s">
        <v>24</v>
      </c>
      <c r="P5442" t="s">
        <v>27</v>
      </c>
      <c r="Q5442" t="s">
        <v>23</v>
      </c>
      <c r="R5442" t="s">
        <v>35</v>
      </c>
      <c r="S5442" t="s">
        <v>11956</v>
      </c>
      <c r="T5442" t="s">
        <v>12988</v>
      </c>
      <c r="U5442" t="s">
        <v>24</v>
      </c>
    </row>
    <row r="5443" spans="1:21">
      <c r="A5443" t="s">
        <v>5478</v>
      </c>
      <c r="B5443" t="s">
        <v>22</v>
      </c>
      <c r="C5443">
        <v>0</v>
      </c>
      <c r="D5443" t="s">
        <v>23</v>
      </c>
      <c r="E5443" t="s">
        <v>24</v>
      </c>
      <c r="F5443">
        <v>70</v>
      </c>
      <c r="G5443" t="s">
        <v>23</v>
      </c>
      <c r="H5443" t="s">
        <v>23</v>
      </c>
      <c r="I5443" t="s">
        <v>26</v>
      </c>
      <c r="J5443" t="s">
        <v>23</v>
      </c>
      <c r="K5443" t="s">
        <v>24</v>
      </c>
      <c r="L5443" t="s">
        <v>23</v>
      </c>
      <c r="M5443" t="s">
        <v>23</v>
      </c>
      <c r="N5443" t="s">
        <v>24</v>
      </c>
      <c r="O5443" t="s">
        <v>24</v>
      </c>
      <c r="P5443" t="s">
        <v>47</v>
      </c>
      <c r="Q5443" t="s">
        <v>24</v>
      </c>
      <c r="R5443" t="s">
        <v>40</v>
      </c>
      <c r="S5443" t="s">
        <v>12989</v>
      </c>
      <c r="T5443" t="s">
        <v>12990</v>
      </c>
      <c r="U5443" t="s">
        <v>23</v>
      </c>
    </row>
    <row r="5444" spans="1:21">
      <c r="A5444" t="s">
        <v>5479</v>
      </c>
      <c r="B5444" t="s">
        <v>22</v>
      </c>
      <c r="C5444">
        <v>0</v>
      </c>
      <c r="D5444" t="s">
        <v>24</v>
      </c>
      <c r="E5444" t="s">
        <v>23</v>
      </c>
      <c r="F5444">
        <v>61</v>
      </c>
      <c r="G5444" t="s">
        <v>23</v>
      </c>
      <c r="H5444" t="s">
        <v>23</v>
      </c>
      <c r="I5444" t="s">
        <v>24</v>
      </c>
      <c r="J5444" t="s">
        <v>46</v>
      </c>
      <c r="K5444" t="s">
        <v>46</v>
      </c>
      <c r="L5444" t="s">
        <v>46</v>
      </c>
      <c r="M5444" t="s">
        <v>46</v>
      </c>
      <c r="N5444" t="s">
        <v>46</v>
      </c>
      <c r="O5444" t="s">
        <v>46</v>
      </c>
      <c r="P5444" t="s">
        <v>47</v>
      </c>
      <c r="Q5444" t="s">
        <v>23</v>
      </c>
      <c r="R5444" t="s">
        <v>40</v>
      </c>
      <c r="S5444">
        <v>25</v>
      </c>
      <c r="T5444" t="s">
        <v>12991</v>
      </c>
      <c r="U5444" t="s">
        <v>24</v>
      </c>
    </row>
    <row r="5445" spans="1:21">
      <c r="A5445" t="s">
        <v>5480</v>
      </c>
      <c r="B5445" t="s">
        <v>30</v>
      </c>
      <c r="C5445">
        <v>0</v>
      </c>
      <c r="D5445" t="s">
        <v>24</v>
      </c>
      <c r="E5445" t="s">
        <v>24</v>
      </c>
      <c r="F5445">
        <v>26</v>
      </c>
      <c r="G5445" t="s">
        <v>23</v>
      </c>
      <c r="H5445" t="s">
        <v>24</v>
      </c>
      <c r="I5445" t="s">
        <v>26</v>
      </c>
      <c r="J5445" t="s">
        <v>24</v>
      </c>
      <c r="K5445" t="s">
        <v>24</v>
      </c>
      <c r="L5445" t="s">
        <v>24</v>
      </c>
      <c r="M5445" t="s">
        <v>24</v>
      </c>
      <c r="N5445" t="s">
        <v>24</v>
      </c>
      <c r="O5445" t="s">
        <v>24</v>
      </c>
      <c r="P5445" t="s">
        <v>27</v>
      </c>
      <c r="Q5445" t="s">
        <v>24</v>
      </c>
      <c r="R5445" t="s">
        <v>28</v>
      </c>
      <c r="S5445" t="s">
        <v>10344</v>
      </c>
      <c r="T5445" t="s">
        <v>12992</v>
      </c>
      <c r="U5445" t="s">
        <v>24</v>
      </c>
    </row>
    <row r="5446" spans="1:21">
      <c r="A5446" t="s">
        <v>5481</v>
      </c>
      <c r="B5446" t="s">
        <v>30</v>
      </c>
      <c r="C5446">
        <v>0</v>
      </c>
      <c r="D5446" t="s">
        <v>23</v>
      </c>
      <c r="E5446" t="s">
        <v>24</v>
      </c>
      <c r="F5446">
        <v>45</v>
      </c>
      <c r="G5446" t="s">
        <v>23</v>
      </c>
      <c r="H5446" t="s">
        <v>23</v>
      </c>
      <c r="I5446" t="s">
        <v>37</v>
      </c>
      <c r="J5446" t="s">
        <v>24</v>
      </c>
      <c r="K5446" t="s">
        <v>23</v>
      </c>
      <c r="L5446" t="s">
        <v>23</v>
      </c>
      <c r="M5446" t="s">
        <v>24</v>
      </c>
      <c r="N5446" t="s">
        <v>23</v>
      </c>
      <c r="O5446" t="s">
        <v>23</v>
      </c>
      <c r="P5446" t="s">
        <v>27</v>
      </c>
      <c r="Q5446" t="s">
        <v>23</v>
      </c>
      <c r="R5446" t="s">
        <v>35</v>
      </c>
      <c r="S5446" t="s">
        <v>11189</v>
      </c>
      <c r="T5446" t="s">
        <v>12993</v>
      </c>
      <c r="U5446" t="s">
        <v>24</v>
      </c>
    </row>
    <row r="5447" spans="1:21">
      <c r="A5447" t="s">
        <v>5482</v>
      </c>
      <c r="B5447" t="s">
        <v>30</v>
      </c>
      <c r="C5447">
        <v>0</v>
      </c>
      <c r="D5447" t="s">
        <v>23</v>
      </c>
      <c r="E5447" t="s">
        <v>23</v>
      </c>
      <c r="F5447">
        <v>62</v>
      </c>
      <c r="G5447" t="s">
        <v>23</v>
      </c>
      <c r="H5447" t="s">
        <v>23</v>
      </c>
      <c r="I5447" t="s">
        <v>37</v>
      </c>
      <c r="J5447" t="s">
        <v>24</v>
      </c>
      <c r="K5447" t="s">
        <v>24</v>
      </c>
      <c r="L5447" t="s">
        <v>23</v>
      </c>
      <c r="M5447" t="s">
        <v>24</v>
      </c>
      <c r="N5447" t="s">
        <v>23</v>
      </c>
      <c r="O5447" t="s">
        <v>24</v>
      </c>
      <c r="P5447" t="s">
        <v>47</v>
      </c>
      <c r="Q5447" t="s">
        <v>23</v>
      </c>
      <c r="R5447" t="s">
        <v>40</v>
      </c>
      <c r="S5447" t="s">
        <v>7129</v>
      </c>
      <c r="T5447" t="s">
        <v>12994</v>
      </c>
      <c r="U5447" t="s">
        <v>24</v>
      </c>
    </row>
    <row r="5448" spans="1:21">
      <c r="A5448" t="s">
        <v>5483</v>
      </c>
      <c r="B5448" t="s">
        <v>30</v>
      </c>
      <c r="C5448">
        <v>0</v>
      </c>
      <c r="D5448" t="s">
        <v>24</v>
      </c>
      <c r="E5448" t="s">
        <v>24</v>
      </c>
      <c r="F5448">
        <v>1</v>
      </c>
      <c r="G5448" t="s">
        <v>23</v>
      </c>
      <c r="H5448" t="s">
        <v>24</v>
      </c>
      <c r="I5448" t="s">
        <v>24</v>
      </c>
      <c r="J5448" t="s">
        <v>46</v>
      </c>
      <c r="K5448" t="s">
        <v>46</v>
      </c>
      <c r="L5448" t="s">
        <v>46</v>
      </c>
      <c r="M5448" t="s">
        <v>46</v>
      </c>
      <c r="N5448" t="s">
        <v>46</v>
      </c>
      <c r="O5448" t="s">
        <v>46</v>
      </c>
      <c r="P5448" t="s">
        <v>27</v>
      </c>
      <c r="Q5448" t="s">
        <v>24</v>
      </c>
      <c r="R5448" t="s">
        <v>32</v>
      </c>
      <c r="S5448" t="s">
        <v>7438</v>
      </c>
      <c r="T5448" t="s">
        <v>7438</v>
      </c>
      <c r="U5448" t="s">
        <v>23</v>
      </c>
    </row>
    <row r="5449" spans="1:21">
      <c r="A5449" t="s">
        <v>5484</v>
      </c>
      <c r="B5449" t="s">
        <v>22</v>
      </c>
      <c r="C5449">
        <v>0</v>
      </c>
      <c r="D5449" t="s">
        <v>24</v>
      </c>
      <c r="E5449" t="s">
        <v>24</v>
      </c>
      <c r="F5449">
        <v>3</v>
      </c>
      <c r="G5449" t="s">
        <v>23</v>
      </c>
      <c r="H5449" t="s">
        <v>24</v>
      </c>
      <c r="I5449" t="s">
        <v>26</v>
      </c>
      <c r="J5449" t="s">
        <v>24</v>
      </c>
      <c r="K5449" t="s">
        <v>24</v>
      </c>
      <c r="L5449" t="s">
        <v>24</v>
      </c>
      <c r="M5449" t="s">
        <v>24</v>
      </c>
      <c r="N5449" t="s">
        <v>24</v>
      </c>
      <c r="O5449" t="s">
        <v>24</v>
      </c>
      <c r="P5449" t="s">
        <v>27</v>
      </c>
      <c r="Q5449" t="s">
        <v>24</v>
      </c>
      <c r="R5449" t="s">
        <v>32</v>
      </c>
      <c r="S5449" t="s">
        <v>8960</v>
      </c>
      <c r="T5449" t="s">
        <v>12995</v>
      </c>
      <c r="U5449" t="s">
        <v>24</v>
      </c>
    </row>
    <row r="5450" spans="1:21">
      <c r="A5450" t="s">
        <v>5485</v>
      </c>
      <c r="B5450" t="s">
        <v>22</v>
      </c>
      <c r="C5450">
        <v>0</v>
      </c>
      <c r="D5450" t="s">
        <v>23</v>
      </c>
      <c r="E5450" t="s">
        <v>23</v>
      </c>
      <c r="F5450">
        <v>41</v>
      </c>
      <c r="G5450" t="s">
        <v>23</v>
      </c>
      <c r="H5450" t="s">
        <v>23</v>
      </c>
      <c r="I5450" t="s">
        <v>37</v>
      </c>
      <c r="J5450" t="s">
        <v>23</v>
      </c>
      <c r="K5450" t="s">
        <v>23</v>
      </c>
      <c r="L5450" t="s">
        <v>23</v>
      </c>
      <c r="M5450" t="s">
        <v>24</v>
      </c>
      <c r="N5450" t="s">
        <v>24</v>
      </c>
      <c r="O5450" t="s">
        <v>23</v>
      </c>
      <c r="P5450" t="s">
        <v>31</v>
      </c>
      <c r="Q5450" t="s">
        <v>23</v>
      </c>
      <c r="R5450" t="s">
        <v>35</v>
      </c>
      <c r="S5450" t="s">
        <v>12996</v>
      </c>
      <c r="T5450" t="s">
        <v>12997</v>
      </c>
      <c r="U5450" t="s">
        <v>24</v>
      </c>
    </row>
    <row r="5451" spans="1:21">
      <c r="A5451" t="s">
        <v>5486</v>
      </c>
      <c r="B5451" t="s">
        <v>30</v>
      </c>
      <c r="C5451">
        <v>0</v>
      </c>
      <c r="D5451" t="s">
        <v>23</v>
      </c>
      <c r="E5451" t="s">
        <v>23</v>
      </c>
      <c r="F5451">
        <v>67</v>
      </c>
      <c r="G5451" t="s">
        <v>23</v>
      </c>
      <c r="H5451" t="s">
        <v>24</v>
      </c>
      <c r="I5451" t="s">
        <v>37</v>
      </c>
      <c r="J5451" t="s">
        <v>24</v>
      </c>
      <c r="K5451" t="s">
        <v>23</v>
      </c>
      <c r="L5451" t="s">
        <v>23</v>
      </c>
      <c r="M5451" t="s">
        <v>23</v>
      </c>
      <c r="N5451" t="s">
        <v>23</v>
      </c>
      <c r="O5451" t="s">
        <v>23</v>
      </c>
      <c r="P5451" t="s">
        <v>47</v>
      </c>
      <c r="Q5451" t="s">
        <v>24</v>
      </c>
      <c r="R5451" t="s">
        <v>35</v>
      </c>
      <c r="S5451" t="s">
        <v>9408</v>
      </c>
      <c r="T5451" t="s">
        <v>12998</v>
      </c>
      <c r="U5451" t="s">
        <v>24</v>
      </c>
    </row>
    <row r="5452" spans="1:21">
      <c r="A5452" t="s">
        <v>5487</v>
      </c>
      <c r="B5452" t="s">
        <v>30</v>
      </c>
      <c r="C5452">
        <v>0</v>
      </c>
      <c r="D5452" t="s">
        <v>24</v>
      </c>
      <c r="E5452" t="s">
        <v>24</v>
      </c>
      <c r="F5452">
        <v>1</v>
      </c>
      <c r="G5452" t="s">
        <v>23</v>
      </c>
      <c r="H5452" t="s">
        <v>23</v>
      </c>
      <c r="I5452" t="s">
        <v>37</v>
      </c>
      <c r="J5452" t="s">
        <v>24</v>
      </c>
      <c r="K5452" t="s">
        <v>24</v>
      </c>
      <c r="L5452" t="s">
        <v>24</v>
      </c>
      <c r="M5452" t="s">
        <v>24</v>
      </c>
      <c r="N5452" t="s">
        <v>23</v>
      </c>
      <c r="O5452" t="s">
        <v>24</v>
      </c>
      <c r="P5452" t="s">
        <v>27</v>
      </c>
      <c r="Q5452" t="s">
        <v>23</v>
      </c>
      <c r="R5452" t="s">
        <v>32</v>
      </c>
      <c r="S5452" t="s">
        <v>9376</v>
      </c>
      <c r="T5452" t="s">
        <v>9376</v>
      </c>
      <c r="U5452" t="s">
        <v>23</v>
      </c>
    </row>
    <row r="5453" spans="1:21">
      <c r="A5453" t="s">
        <v>5488</v>
      </c>
      <c r="B5453" t="s">
        <v>22</v>
      </c>
      <c r="C5453">
        <v>0</v>
      </c>
      <c r="D5453" t="s">
        <v>23</v>
      </c>
      <c r="E5453" t="s">
        <v>24</v>
      </c>
      <c r="F5453">
        <v>71</v>
      </c>
      <c r="G5453" t="s">
        <v>23</v>
      </c>
      <c r="H5453" t="s">
        <v>23</v>
      </c>
      <c r="I5453" t="s">
        <v>37</v>
      </c>
      <c r="J5453" t="s">
        <v>23</v>
      </c>
      <c r="K5453" t="s">
        <v>23</v>
      </c>
      <c r="L5453" t="s">
        <v>24</v>
      </c>
      <c r="M5453" t="s">
        <v>24</v>
      </c>
      <c r="N5453" t="s">
        <v>23</v>
      </c>
      <c r="O5453" t="s">
        <v>24</v>
      </c>
      <c r="P5453" t="s">
        <v>31</v>
      </c>
      <c r="Q5453" t="s">
        <v>24</v>
      </c>
      <c r="R5453" t="s">
        <v>32</v>
      </c>
      <c r="S5453" t="s">
        <v>7971</v>
      </c>
      <c r="T5453" t="s">
        <v>12999</v>
      </c>
      <c r="U5453" t="s">
        <v>24</v>
      </c>
    </row>
    <row r="5454" spans="1:21">
      <c r="A5454" t="s">
        <v>5489</v>
      </c>
      <c r="B5454" t="s">
        <v>22</v>
      </c>
      <c r="C5454">
        <v>0</v>
      </c>
      <c r="D5454" t="s">
        <v>23</v>
      </c>
      <c r="E5454" t="s">
        <v>23</v>
      </c>
      <c r="F5454">
        <v>37</v>
      </c>
      <c r="G5454" t="s">
        <v>23</v>
      </c>
      <c r="H5454" t="s">
        <v>24</v>
      </c>
      <c r="I5454" t="s">
        <v>26</v>
      </c>
      <c r="J5454" t="s">
        <v>23</v>
      </c>
      <c r="K5454" t="s">
        <v>23</v>
      </c>
      <c r="L5454" t="s">
        <v>24</v>
      </c>
      <c r="M5454" t="s">
        <v>24</v>
      </c>
      <c r="N5454" t="s">
        <v>23</v>
      </c>
      <c r="O5454" t="s">
        <v>23</v>
      </c>
      <c r="P5454" t="s">
        <v>31</v>
      </c>
      <c r="Q5454" t="s">
        <v>24</v>
      </c>
      <c r="R5454" t="s">
        <v>35</v>
      </c>
      <c r="S5454" t="s">
        <v>7860</v>
      </c>
      <c r="T5454" t="s">
        <v>13000</v>
      </c>
      <c r="U5454" t="s">
        <v>24</v>
      </c>
    </row>
    <row r="5455" spans="1:21">
      <c r="A5455" t="s">
        <v>5490</v>
      </c>
      <c r="B5455" t="s">
        <v>30</v>
      </c>
      <c r="C5455">
        <v>0</v>
      </c>
      <c r="D5455" t="s">
        <v>23</v>
      </c>
      <c r="E5455" t="s">
        <v>24</v>
      </c>
      <c r="F5455">
        <v>60</v>
      </c>
      <c r="G5455" t="s">
        <v>23</v>
      </c>
      <c r="H5455" t="s">
        <v>24</v>
      </c>
      <c r="I5455" t="s">
        <v>26</v>
      </c>
      <c r="J5455" t="s">
        <v>23</v>
      </c>
      <c r="K5455" t="s">
        <v>23</v>
      </c>
      <c r="L5455" t="s">
        <v>24</v>
      </c>
      <c r="M5455" t="s">
        <v>23</v>
      </c>
      <c r="N5455" t="s">
        <v>24</v>
      </c>
      <c r="O5455" t="s">
        <v>24</v>
      </c>
      <c r="P5455" t="s">
        <v>47</v>
      </c>
      <c r="Q5455" t="s">
        <v>23</v>
      </c>
      <c r="R5455" t="s">
        <v>32</v>
      </c>
      <c r="S5455" t="s">
        <v>7375</v>
      </c>
      <c r="T5455" t="s">
        <v>13001</v>
      </c>
      <c r="U5455" t="s">
        <v>24</v>
      </c>
    </row>
    <row r="5456" spans="1:21">
      <c r="A5456" t="s">
        <v>5491</v>
      </c>
      <c r="B5456" t="s">
        <v>22</v>
      </c>
      <c r="C5456">
        <v>1</v>
      </c>
      <c r="D5456" t="s">
        <v>23</v>
      </c>
      <c r="E5456" t="s">
        <v>24</v>
      </c>
      <c r="F5456">
        <v>1</v>
      </c>
      <c r="G5456" t="s">
        <v>23</v>
      </c>
      <c r="H5456" t="s">
        <v>24</v>
      </c>
      <c r="I5456" t="s">
        <v>37</v>
      </c>
      <c r="J5456" t="s">
        <v>24</v>
      </c>
      <c r="K5456" t="s">
        <v>24</v>
      </c>
      <c r="L5456" t="s">
        <v>24</v>
      </c>
      <c r="M5456" t="s">
        <v>24</v>
      </c>
      <c r="N5456" t="s">
        <v>24</v>
      </c>
      <c r="O5456" t="s">
        <v>24</v>
      </c>
      <c r="P5456" t="s">
        <v>27</v>
      </c>
      <c r="Q5456" t="s">
        <v>23</v>
      </c>
      <c r="R5456" t="s">
        <v>28</v>
      </c>
      <c r="S5456" t="s">
        <v>7840</v>
      </c>
      <c r="T5456" t="s">
        <v>7840</v>
      </c>
      <c r="U5456" t="s">
        <v>23</v>
      </c>
    </row>
    <row r="5457" spans="1:21">
      <c r="A5457" t="s">
        <v>5492</v>
      </c>
      <c r="B5457" t="s">
        <v>22</v>
      </c>
      <c r="C5457">
        <v>0</v>
      </c>
      <c r="D5457" t="s">
        <v>24</v>
      </c>
      <c r="E5457" t="s">
        <v>24</v>
      </c>
      <c r="F5457">
        <v>6</v>
      </c>
      <c r="G5457" t="s">
        <v>23</v>
      </c>
      <c r="H5457" t="s">
        <v>24</v>
      </c>
      <c r="I5457" t="s">
        <v>24</v>
      </c>
      <c r="J5457" t="s">
        <v>46</v>
      </c>
      <c r="K5457" t="s">
        <v>46</v>
      </c>
      <c r="L5457" t="s">
        <v>46</v>
      </c>
      <c r="M5457" t="s">
        <v>46</v>
      </c>
      <c r="N5457" t="s">
        <v>46</v>
      </c>
      <c r="O5457" t="s">
        <v>46</v>
      </c>
      <c r="P5457" t="s">
        <v>27</v>
      </c>
      <c r="Q5457" t="s">
        <v>24</v>
      </c>
      <c r="R5457" t="s">
        <v>40</v>
      </c>
      <c r="S5457" t="s">
        <v>7385</v>
      </c>
      <c r="T5457" t="s">
        <v>13002</v>
      </c>
      <c r="U5457" t="s">
        <v>24</v>
      </c>
    </row>
    <row r="5458" spans="1:21">
      <c r="A5458" t="s">
        <v>5493</v>
      </c>
      <c r="B5458" t="s">
        <v>22</v>
      </c>
      <c r="C5458">
        <v>0</v>
      </c>
      <c r="D5458" t="s">
        <v>24</v>
      </c>
      <c r="E5458" t="s">
        <v>24</v>
      </c>
      <c r="F5458">
        <v>13</v>
      </c>
      <c r="G5458" t="s">
        <v>24</v>
      </c>
      <c r="H5458" t="s">
        <v>25</v>
      </c>
      <c r="I5458" t="s">
        <v>26</v>
      </c>
      <c r="J5458" t="s">
        <v>24</v>
      </c>
      <c r="K5458" t="s">
        <v>23</v>
      </c>
      <c r="L5458" t="s">
        <v>24</v>
      </c>
      <c r="M5458" t="s">
        <v>24</v>
      </c>
      <c r="N5458" t="s">
        <v>24</v>
      </c>
      <c r="O5458" t="s">
        <v>24</v>
      </c>
      <c r="P5458" t="s">
        <v>27</v>
      </c>
      <c r="Q5458" t="s">
        <v>23</v>
      </c>
      <c r="R5458" t="s">
        <v>28</v>
      </c>
      <c r="S5458" t="s">
        <v>7322</v>
      </c>
      <c r="T5458" t="s">
        <v>13003</v>
      </c>
      <c r="U5458" t="s">
        <v>23</v>
      </c>
    </row>
    <row r="5459" spans="1:21">
      <c r="A5459" t="s">
        <v>5494</v>
      </c>
      <c r="B5459" t="s">
        <v>22</v>
      </c>
      <c r="C5459">
        <v>0</v>
      </c>
      <c r="D5459" t="s">
        <v>23</v>
      </c>
      <c r="E5459" t="s">
        <v>23</v>
      </c>
      <c r="F5459">
        <v>11</v>
      </c>
      <c r="G5459" t="s">
        <v>23</v>
      </c>
      <c r="H5459" t="s">
        <v>24</v>
      </c>
      <c r="I5459" t="s">
        <v>26</v>
      </c>
      <c r="J5459" t="s">
        <v>23</v>
      </c>
      <c r="K5459" t="s">
        <v>24</v>
      </c>
      <c r="L5459" t="s">
        <v>24</v>
      </c>
      <c r="M5459" t="s">
        <v>24</v>
      </c>
      <c r="N5459" t="s">
        <v>24</v>
      </c>
      <c r="O5459" t="s">
        <v>24</v>
      </c>
      <c r="P5459" t="s">
        <v>27</v>
      </c>
      <c r="Q5459" t="s">
        <v>24</v>
      </c>
      <c r="R5459" t="s">
        <v>35</v>
      </c>
      <c r="S5459">
        <v>51</v>
      </c>
      <c r="T5459" t="s">
        <v>10063</v>
      </c>
      <c r="U5459" t="s">
        <v>24</v>
      </c>
    </row>
    <row r="5460" spans="1:21">
      <c r="A5460" t="s">
        <v>5495</v>
      </c>
      <c r="B5460" t="s">
        <v>30</v>
      </c>
      <c r="C5460">
        <v>0</v>
      </c>
      <c r="D5460" t="s">
        <v>24</v>
      </c>
      <c r="E5460" t="s">
        <v>24</v>
      </c>
      <c r="F5460">
        <v>7</v>
      </c>
      <c r="G5460" t="s">
        <v>23</v>
      </c>
      <c r="H5460" t="s">
        <v>24</v>
      </c>
      <c r="I5460" t="s">
        <v>26</v>
      </c>
      <c r="J5460" t="s">
        <v>23</v>
      </c>
      <c r="K5460" t="s">
        <v>24</v>
      </c>
      <c r="L5460" t="s">
        <v>24</v>
      </c>
      <c r="M5460" t="s">
        <v>24</v>
      </c>
      <c r="N5460" t="s">
        <v>24</v>
      </c>
      <c r="O5460" t="s">
        <v>24</v>
      </c>
      <c r="P5460" t="s">
        <v>27</v>
      </c>
      <c r="Q5460" t="s">
        <v>23</v>
      </c>
      <c r="R5460" t="s">
        <v>32</v>
      </c>
      <c r="S5460">
        <v>51</v>
      </c>
      <c r="T5460" t="s">
        <v>13004</v>
      </c>
      <c r="U5460" t="s">
        <v>23</v>
      </c>
    </row>
    <row r="5461" spans="1:21">
      <c r="A5461" t="s">
        <v>5496</v>
      </c>
      <c r="B5461" t="s">
        <v>22</v>
      </c>
      <c r="C5461">
        <v>0</v>
      </c>
      <c r="D5461" t="s">
        <v>23</v>
      </c>
      <c r="E5461" t="s">
        <v>23</v>
      </c>
      <c r="F5461">
        <v>10</v>
      </c>
      <c r="G5461" t="s">
        <v>23</v>
      </c>
      <c r="H5461" t="s">
        <v>24</v>
      </c>
      <c r="I5461" t="s">
        <v>37</v>
      </c>
      <c r="J5461" t="s">
        <v>24</v>
      </c>
      <c r="K5461" t="s">
        <v>24</v>
      </c>
      <c r="L5461" t="s">
        <v>24</v>
      </c>
      <c r="M5461" t="s">
        <v>24</v>
      </c>
      <c r="N5461" t="s">
        <v>23</v>
      </c>
      <c r="O5461" t="s">
        <v>23</v>
      </c>
      <c r="P5461" t="s">
        <v>27</v>
      </c>
      <c r="Q5461" t="s">
        <v>23</v>
      </c>
      <c r="R5461" t="s">
        <v>28</v>
      </c>
      <c r="S5461" t="s">
        <v>8133</v>
      </c>
      <c r="T5461" t="s">
        <v>13005</v>
      </c>
      <c r="U5461" t="s">
        <v>24</v>
      </c>
    </row>
    <row r="5462" spans="1:21">
      <c r="A5462" t="s">
        <v>5497</v>
      </c>
      <c r="B5462" t="s">
        <v>30</v>
      </c>
      <c r="C5462">
        <v>0</v>
      </c>
      <c r="D5462" t="s">
        <v>23</v>
      </c>
      <c r="E5462" t="s">
        <v>24</v>
      </c>
      <c r="F5462">
        <v>34</v>
      </c>
      <c r="G5462" t="s">
        <v>23</v>
      </c>
      <c r="H5462" t="s">
        <v>24</v>
      </c>
      <c r="I5462" t="s">
        <v>24</v>
      </c>
      <c r="J5462" t="s">
        <v>46</v>
      </c>
      <c r="K5462" t="s">
        <v>46</v>
      </c>
      <c r="L5462" t="s">
        <v>46</v>
      </c>
      <c r="M5462" t="s">
        <v>46</v>
      </c>
      <c r="N5462" t="s">
        <v>46</v>
      </c>
      <c r="O5462" t="s">
        <v>46</v>
      </c>
      <c r="P5462" t="s">
        <v>47</v>
      </c>
      <c r="Q5462" t="s">
        <v>24</v>
      </c>
      <c r="R5462" t="s">
        <v>40</v>
      </c>
      <c r="S5462" t="s">
        <v>7768</v>
      </c>
      <c r="T5462">
        <v>679</v>
      </c>
      <c r="U5462" t="s">
        <v>24</v>
      </c>
    </row>
    <row r="5463" spans="1:21">
      <c r="A5463" t="s">
        <v>5498</v>
      </c>
      <c r="B5463" t="s">
        <v>22</v>
      </c>
      <c r="C5463">
        <v>0</v>
      </c>
      <c r="D5463" t="s">
        <v>24</v>
      </c>
      <c r="E5463" t="s">
        <v>24</v>
      </c>
      <c r="F5463">
        <v>62</v>
      </c>
      <c r="G5463" t="s">
        <v>23</v>
      </c>
      <c r="H5463" t="s">
        <v>24</v>
      </c>
      <c r="I5463" t="s">
        <v>26</v>
      </c>
      <c r="J5463" t="s">
        <v>23</v>
      </c>
      <c r="K5463" t="s">
        <v>24</v>
      </c>
      <c r="L5463" t="s">
        <v>24</v>
      </c>
      <c r="M5463" t="s">
        <v>23</v>
      </c>
      <c r="N5463" t="s">
        <v>24</v>
      </c>
      <c r="O5463" t="s">
        <v>23</v>
      </c>
      <c r="P5463" t="s">
        <v>47</v>
      </c>
      <c r="Q5463" t="s">
        <v>23</v>
      </c>
      <c r="R5463" t="s">
        <v>32</v>
      </c>
      <c r="S5463" t="s">
        <v>9181</v>
      </c>
      <c r="T5463" t="s">
        <v>13006</v>
      </c>
      <c r="U5463" t="s">
        <v>24</v>
      </c>
    </row>
    <row r="5464" spans="1:21">
      <c r="A5464" t="s">
        <v>5499</v>
      </c>
      <c r="B5464" t="s">
        <v>30</v>
      </c>
      <c r="C5464">
        <v>0</v>
      </c>
      <c r="D5464" t="s">
        <v>23</v>
      </c>
      <c r="E5464" t="s">
        <v>24</v>
      </c>
      <c r="F5464">
        <v>64</v>
      </c>
      <c r="G5464" t="s">
        <v>23</v>
      </c>
      <c r="H5464" t="s">
        <v>23</v>
      </c>
      <c r="I5464" t="s">
        <v>26</v>
      </c>
      <c r="J5464" t="s">
        <v>24</v>
      </c>
      <c r="K5464" t="s">
        <v>23</v>
      </c>
      <c r="L5464" t="s">
        <v>24</v>
      </c>
      <c r="M5464" t="s">
        <v>23</v>
      </c>
      <c r="N5464" t="s">
        <v>24</v>
      </c>
      <c r="O5464" t="s">
        <v>23</v>
      </c>
      <c r="P5464" t="s">
        <v>31</v>
      </c>
      <c r="Q5464" t="s">
        <v>23</v>
      </c>
      <c r="R5464" t="s">
        <v>32</v>
      </c>
      <c r="S5464" t="s">
        <v>7488</v>
      </c>
      <c r="T5464" t="s">
        <v>13007</v>
      </c>
      <c r="U5464" t="s">
        <v>24</v>
      </c>
    </row>
    <row r="5465" spans="1:21">
      <c r="A5465" t="s">
        <v>5500</v>
      </c>
      <c r="B5465" t="s">
        <v>22</v>
      </c>
      <c r="C5465">
        <v>0</v>
      </c>
      <c r="D5465" t="s">
        <v>23</v>
      </c>
      <c r="E5465" t="s">
        <v>23</v>
      </c>
      <c r="F5465">
        <v>1</v>
      </c>
      <c r="G5465" t="s">
        <v>23</v>
      </c>
      <c r="H5465" t="s">
        <v>24</v>
      </c>
      <c r="I5465" t="s">
        <v>26</v>
      </c>
      <c r="J5465" t="s">
        <v>24</v>
      </c>
      <c r="K5465" t="s">
        <v>24</v>
      </c>
      <c r="L5465" t="s">
        <v>24</v>
      </c>
      <c r="M5465" t="s">
        <v>24</v>
      </c>
      <c r="N5465" t="s">
        <v>24</v>
      </c>
      <c r="O5465" t="s">
        <v>24</v>
      </c>
      <c r="P5465" t="s">
        <v>27</v>
      </c>
      <c r="Q5465" t="s">
        <v>23</v>
      </c>
      <c r="R5465" t="s">
        <v>35</v>
      </c>
      <c r="S5465" t="s">
        <v>7354</v>
      </c>
      <c r="T5465" t="s">
        <v>7354</v>
      </c>
      <c r="U5465" t="s">
        <v>23</v>
      </c>
    </row>
    <row r="5466" spans="1:21">
      <c r="A5466" t="s">
        <v>5501</v>
      </c>
      <c r="B5466" t="s">
        <v>30</v>
      </c>
      <c r="C5466">
        <v>0</v>
      </c>
      <c r="D5466" t="s">
        <v>24</v>
      </c>
      <c r="E5466" t="s">
        <v>24</v>
      </c>
      <c r="F5466">
        <v>25</v>
      </c>
      <c r="G5466" t="s">
        <v>23</v>
      </c>
      <c r="H5466" t="s">
        <v>24</v>
      </c>
      <c r="I5466" t="s">
        <v>24</v>
      </c>
      <c r="J5466" t="s">
        <v>46</v>
      </c>
      <c r="K5466" t="s">
        <v>46</v>
      </c>
      <c r="L5466" t="s">
        <v>46</v>
      </c>
      <c r="M5466" t="s">
        <v>46</v>
      </c>
      <c r="N5466" t="s">
        <v>46</v>
      </c>
      <c r="O5466" t="s">
        <v>46</v>
      </c>
      <c r="P5466" t="s">
        <v>47</v>
      </c>
      <c r="Q5466" t="s">
        <v>23</v>
      </c>
      <c r="R5466" t="s">
        <v>32</v>
      </c>
      <c r="S5466" t="s">
        <v>7196</v>
      </c>
      <c r="T5466" t="s">
        <v>13008</v>
      </c>
      <c r="U5466" t="s">
        <v>24</v>
      </c>
    </row>
    <row r="5467" spans="1:21">
      <c r="A5467" t="s">
        <v>5502</v>
      </c>
      <c r="B5467" t="s">
        <v>22</v>
      </c>
      <c r="C5467">
        <v>0</v>
      </c>
      <c r="D5467" t="s">
        <v>24</v>
      </c>
      <c r="E5467" t="s">
        <v>24</v>
      </c>
      <c r="F5467">
        <v>26</v>
      </c>
      <c r="G5467" t="s">
        <v>23</v>
      </c>
      <c r="H5467" t="s">
        <v>24</v>
      </c>
      <c r="I5467" t="s">
        <v>26</v>
      </c>
      <c r="J5467" t="s">
        <v>24</v>
      </c>
      <c r="K5467" t="s">
        <v>23</v>
      </c>
      <c r="L5467" t="s">
        <v>23</v>
      </c>
      <c r="M5467" t="s">
        <v>24</v>
      </c>
      <c r="N5467" t="s">
        <v>24</v>
      </c>
      <c r="O5467" t="s">
        <v>24</v>
      </c>
      <c r="P5467" t="s">
        <v>31</v>
      </c>
      <c r="Q5467" t="s">
        <v>23</v>
      </c>
      <c r="R5467" t="s">
        <v>32</v>
      </c>
      <c r="S5467" t="s">
        <v>9011</v>
      </c>
      <c r="T5467" t="s">
        <v>13009</v>
      </c>
      <c r="U5467" t="s">
        <v>24</v>
      </c>
    </row>
    <row r="5468" spans="1:21">
      <c r="A5468" t="s">
        <v>5503</v>
      </c>
      <c r="B5468" t="s">
        <v>30</v>
      </c>
      <c r="C5468">
        <v>0</v>
      </c>
      <c r="D5468" t="s">
        <v>24</v>
      </c>
      <c r="E5468" t="s">
        <v>23</v>
      </c>
      <c r="F5468">
        <v>10</v>
      </c>
      <c r="G5468" t="s">
        <v>23</v>
      </c>
      <c r="H5468" t="s">
        <v>24</v>
      </c>
      <c r="I5468" t="s">
        <v>24</v>
      </c>
      <c r="J5468" t="s">
        <v>46</v>
      </c>
      <c r="K5468" t="s">
        <v>46</v>
      </c>
      <c r="L5468" t="s">
        <v>46</v>
      </c>
      <c r="M5468" t="s">
        <v>46</v>
      </c>
      <c r="N5468" t="s">
        <v>46</v>
      </c>
      <c r="O5468" t="s">
        <v>46</v>
      </c>
      <c r="P5468" t="s">
        <v>31</v>
      </c>
      <c r="Q5468" t="s">
        <v>23</v>
      </c>
      <c r="R5468" t="s">
        <v>35</v>
      </c>
      <c r="S5468" t="s">
        <v>7275</v>
      </c>
      <c r="T5468" t="s">
        <v>13010</v>
      </c>
      <c r="U5468" t="s">
        <v>24</v>
      </c>
    </row>
    <row r="5469" spans="1:21">
      <c r="A5469" t="s">
        <v>5504</v>
      </c>
      <c r="B5469" t="s">
        <v>22</v>
      </c>
      <c r="C5469">
        <v>0</v>
      </c>
      <c r="D5469" t="s">
        <v>24</v>
      </c>
      <c r="E5469" t="s">
        <v>24</v>
      </c>
      <c r="F5469">
        <v>53</v>
      </c>
      <c r="G5469" t="s">
        <v>23</v>
      </c>
      <c r="H5469" t="s">
        <v>23</v>
      </c>
      <c r="I5469" t="s">
        <v>37</v>
      </c>
      <c r="J5469" t="s">
        <v>23</v>
      </c>
      <c r="K5469" t="s">
        <v>23</v>
      </c>
      <c r="L5469" t="s">
        <v>23</v>
      </c>
      <c r="M5469" t="s">
        <v>24</v>
      </c>
      <c r="N5469" t="s">
        <v>23</v>
      </c>
      <c r="O5469" t="s">
        <v>24</v>
      </c>
      <c r="P5469" t="s">
        <v>31</v>
      </c>
      <c r="Q5469" t="s">
        <v>24</v>
      </c>
      <c r="R5469" t="s">
        <v>32</v>
      </c>
      <c r="S5469" t="s">
        <v>9292</v>
      </c>
      <c r="T5469" t="s">
        <v>13011</v>
      </c>
      <c r="U5469" t="s">
        <v>24</v>
      </c>
    </row>
    <row r="5470" spans="1:21">
      <c r="A5470" t="s">
        <v>5505</v>
      </c>
      <c r="B5470" t="s">
        <v>22</v>
      </c>
      <c r="C5470">
        <v>0</v>
      </c>
      <c r="D5470" t="s">
        <v>24</v>
      </c>
      <c r="E5470" t="s">
        <v>24</v>
      </c>
      <c r="F5470">
        <v>7</v>
      </c>
      <c r="G5470" t="s">
        <v>23</v>
      </c>
      <c r="H5470" t="s">
        <v>24</v>
      </c>
      <c r="I5470" t="s">
        <v>37</v>
      </c>
      <c r="J5470" t="s">
        <v>24</v>
      </c>
      <c r="K5470" t="s">
        <v>24</v>
      </c>
      <c r="L5470" t="s">
        <v>24</v>
      </c>
      <c r="M5470" t="s">
        <v>24</v>
      </c>
      <c r="N5470" t="s">
        <v>23</v>
      </c>
      <c r="O5470" t="s">
        <v>24</v>
      </c>
      <c r="P5470" t="s">
        <v>27</v>
      </c>
      <c r="Q5470" t="s">
        <v>23</v>
      </c>
      <c r="R5470" t="s">
        <v>28</v>
      </c>
      <c r="S5470" t="s">
        <v>8495</v>
      </c>
      <c r="T5470" t="s">
        <v>13012</v>
      </c>
      <c r="U5470" t="s">
        <v>23</v>
      </c>
    </row>
    <row r="5471" spans="1:21">
      <c r="A5471" t="s">
        <v>5506</v>
      </c>
      <c r="B5471" t="s">
        <v>30</v>
      </c>
      <c r="C5471">
        <v>0</v>
      </c>
      <c r="D5471" t="s">
        <v>24</v>
      </c>
      <c r="E5471" t="s">
        <v>24</v>
      </c>
      <c r="F5471">
        <v>33</v>
      </c>
      <c r="G5471" t="s">
        <v>23</v>
      </c>
      <c r="H5471" t="s">
        <v>24</v>
      </c>
      <c r="I5471" t="s">
        <v>37</v>
      </c>
      <c r="J5471" t="s">
        <v>24</v>
      </c>
      <c r="K5471" t="s">
        <v>23</v>
      </c>
      <c r="L5471" t="s">
        <v>23</v>
      </c>
      <c r="M5471" t="s">
        <v>24</v>
      </c>
      <c r="N5471" t="s">
        <v>24</v>
      </c>
      <c r="O5471" t="s">
        <v>24</v>
      </c>
      <c r="P5471" t="s">
        <v>27</v>
      </c>
      <c r="Q5471" t="s">
        <v>23</v>
      </c>
      <c r="R5471" t="s">
        <v>40</v>
      </c>
      <c r="S5471">
        <v>79</v>
      </c>
      <c r="T5471" t="s">
        <v>13013</v>
      </c>
      <c r="U5471" t="s">
        <v>24</v>
      </c>
    </row>
    <row r="5472" spans="1:21">
      <c r="A5472" t="s">
        <v>5507</v>
      </c>
      <c r="B5472" t="s">
        <v>22</v>
      </c>
      <c r="C5472">
        <v>1</v>
      </c>
      <c r="D5472" t="s">
        <v>23</v>
      </c>
      <c r="E5472" t="s">
        <v>24</v>
      </c>
      <c r="F5472">
        <v>71</v>
      </c>
      <c r="G5472" t="s">
        <v>23</v>
      </c>
      <c r="H5472" t="s">
        <v>24</v>
      </c>
      <c r="I5472" t="s">
        <v>37</v>
      </c>
      <c r="J5472" t="s">
        <v>24</v>
      </c>
      <c r="K5472" t="s">
        <v>23</v>
      </c>
      <c r="L5472" t="s">
        <v>23</v>
      </c>
      <c r="M5472" t="s">
        <v>24</v>
      </c>
      <c r="N5472" t="s">
        <v>24</v>
      </c>
      <c r="O5472" t="s">
        <v>23</v>
      </c>
      <c r="P5472" t="s">
        <v>47</v>
      </c>
      <c r="Q5472" t="s">
        <v>24</v>
      </c>
      <c r="R5472" t="s">
        <v>40</v>
      </c>
      <c r="S5472" t="s">
        <v>8365</v>
      </c>
      <c r="T5472" t="s">
        <v>13014</v>
      </c>
      <c r="U5472" t="s">
        <v>24</v>
      </c>
    </row>
    <row r="5473" spans="1:21">
      <c r="A5473" t="s">
        <v>5508</v>
      </c>
      <c r="B5473" t="s">
        <v>22</v>
      </c>
      <c r="C5473">
        <v>0</v>
      </c>
      <c r="D5473" t="s">
        <v>24</v>
      </c>
      <c r="E5473" t="s">
        <v>24</v>
      </c>
      <c r="F5473">
        <v>29</v>
      </c>
      <c r="G5473" t="s">
        <v>23</v>
      </c>
      <c r="H5473" t="s">
        <v>23</v>
      </c>
      <c r="I5473" t="s">
        <v>37</v>
      </c>
      <c r="J5473" t="s">
        <v>24</v>
      </c>
      <c r="K5473" t="s">
        <v>24</v>
      </c>
      <c r="L5473" t="s">
        <v>24</v>
      </c>
      <c r="M5473" t="s">
        <v>24</v>
      </c>
      <c r="N5473" t="s">
        <v>24</v>
      </c>
      <c r="O5473" t="s">
        <v>24</v>
      </c>
      <c r="P5473" t="s">
        <v>27</v>
      </c>
      <c r="Q5473" t="s">
        <v>23</v>
      </c>
      <c r="R5473" t="s">
        <v>28</v>
      </c>
      <c r="S5473" t="s">
        <v>8232</v>
      </c>
      <c r="T5473" t="s">
        <v>13015</v>
      </c>
      <c r="U5473" t="s">
        <v>24</v>
      </c>
    </row>
    <row r="5474" spans="1:21">
      <c r="A5474" t="s">
        <v>5509</v>
      </c>
      <c r="B5474" t="s">
        <v>30</v>
      </c>
      <c r="C5474">
        <v>0</v>
      </c>
      <c r="D5474" t="s">
        <v>23</v>
      </c>
      <c r="E5474" t="s">
        <v>23</v>
      </c>
      <c r="F5474">
        <v>24</v>
      </c>
      <c r="G5474" t="s">
        <v>23</v>
      </c>
      <c r="H5474" t="s">
        <v>23</v>
      </c>
      <c r="I5474" t="s">
        <v>26</v>
      </c>
      <c r="J5474" t="s">
        <v>23</v>
      </c>
      <c r="K5474" t="s">
        <v>24</v>
      </c>
      <c r="L5474" t="s">
        <v>24</v>
      </c>
      <c r="M5474" t="s">
        <v>23</v>
      </c>
      <c r="N5474" t="s">
        <v>23</v>
      </c>
      <c r="O5474" t="s">
        <v>23</v>
      </c>
      <c r="P5474" t="s">
        <v>27</v>
      </c>
      <c r="Q5474" t="s">
        <v>24</v>
      </c>
      <c r="R5474" t="s">
        <v>35</v>
      </c>
      <c r="S5474">
        <v>81</v>
      </c>
      <c r="T5474" t="s">
        <v>13016</v>
      </c>
      <c r="U5474" t="s">
        <v>24</v>
      </c>
    </row>
    <row r="5475" spans="1:21">
      <c r="A5475" t="s">
        <v>5510</v>
      </c>
      <c r="B5475" t="s">
        <v>30</v>
      </c>
      <c r="C5475">
        <v>0</v>
      </c>
      <c r="D5475" t="s">
        <v>23</v>
      </c>
      <c r="E5475" t="s">
        <v>23</v>
      </c>
      <c r="F5475">
        <v>20</v>
      </c>
      <c r="G5475" t="s">
        <v>23</v>
      </c>
      <c r="H5475" t="s">
        <v>24</v>
      </c>
      <c r="I5475" t="s">
        <v>26</v>
      </c>
      <c r="J5475" t="s">
        <v>24</v>
      </c>
      <c r="K5475" t="s">
        <v>24</v>
      </c>
      <c r="L5475" t="s">
        <v>23</v>
      </c>
      <c r="M5475" t="s">
        <v>24</v>
      </c>
      <c r="N5475" t="s">
        <v>24</v>
      </c>
      <c r="O5475" t="s">
        <v>24</v>
      </c>
      <c r="P5475" t="s">
        <v>27</v>
      </c>
      <c r="Q5475" t="s">
        <v>23</v>
      </c>
      <c r="R5475" t="s">
        <v>28</v>
      </c>
      <c r="S5475" t="s">
        <v>11956</v>
      </c>
      <c r="T5475" t="s">
        <v>13017</v>
      </c>
      <c r="U5475" t="s">
        <v>24</v>
      </c>
    </row>
    <row r="5476" spans="1:21">
      <c r="A5476" t="s">
        <v>5511</v>
      </c>
      <c r="B5476" t="s">
        <v>22</v>
      </c>
      <c r="C5476">
        <v>0</v>
      </c>
      <c r="D5476" t="s">
        <v>24</v>
      </c>
      <c r="E5476" t="s">
        <v>24</v>
      </c>
      <c r="F5476">
        <v>1</v>
      </c>
      <c r="G5476" t="s">
        <v>23</v>
      </c>
      <c r="H5476" t="s">
        <v>23</v>
      </c>
      <c r="I5476" t="s">
        <v>37</v>
      </c>
      <c r="J5476" t="s">
        <v>24</v>
      </c>
      <c r="K5476" t="s">
        <v>24</v>
      </c>
      <c r="L5476" t="s">
        <v>24</v>
      </c>
      <c r="M5476" t="s">
        <v>24</v>
      </c>
      <c r="N5476" t="s">
        <v>23</v>
      </c>
      <c r="O5476" t="s">
        <v>24</v>
      </c>
      <c r="P5476" t="s">
        <v>27</v>
      </c>
      <c r="Q5476" t="s">
        <v>23</v>
      </c>
      <c r="R5476" t="s">
        <v>28</v>
      </c>
      <c r="S5476" t="s">
        <v>7506</v>
      </c>
      <c r="T5476" t="s">
        <v>7506</v>
      </c>
      <c r="U5476" t="s">
        <v>24</v>
      </c>
    </row>
    <row r="5477" spans="1:21">
      <c r="A5477" t="s">
        <v>5512</v>
      </c>
      <c r="B5477" t="s">
        <v>30</v>
      </c>
      <c r="C5477">
        <v>0</v>
      </c>
      <c r="D5477" t="s">
        <v>24</v>
      </c>
      <c r="E5477" t="s">
        <v>23</v>
      </c>
      <c r="F5477">
        <v>54</v>
      </c>
      <c r="G5477" t="s">
        <v>23</v>
      </c>
      <c r="H5477" t="s">
        <v>23</v>
      </c>
      <c r="I5477" t="s">
        <v>26</v>
      </c>
      <c r="J5477" t="s">
        <v>24</v>
      </c>
      <c r="K5477" t="s">
        <v>23</v>
      </c>
      <c r="L5477" t="s">
        <v>24</v>
      </c>
      <c r="M5477" t="s">
        <v>24</v>
      </c>
      <c r="N5477" t="s">
        <v>24</v>
      </c>
      <c r="O5477" t="s">
        <v>24</v>
      </c>
      <c r="P5477" t="s">
        <v>27</v>
      </c>
      <c r="Q5477" t="s">
        <v>23</v>
      </c>
      <c r="R5477" t="s">
        <v>40</v>
      </c>
      <c r="S5477">
        <v>55</v>
      </c>
      <c r="T5477" t="s">
        <v>13018</v>
      </c>
      <c r="U5477" t="s">
        <v>23</v>
      </c>
    </row>
    <row r="5478" spans="1:21">
      <c r="A5478" t="s">
        <v>5513</v>
      </c>
      <c r="B5478" t="s">
        <v>22</v>
      </c>
      <c r="C5478">
        <v>1</v>
      </c>
      <c r="D5478" t="s">
        <v>24</v>
      </c>
      <c r="E5478" t="s">
        <v>24</v>
      </c>
      <c r="F5478">
        <v>5</v>
      </c>
      <c r="G5478" t="s">
        <v>23</v>
      </c>
      <c r="H5478" t="s">
        <v>24</v>
      </c>
      <c r="I5478" t="s">
        <v>37</v>
      </c>
      <c r="J5478" t="s">
        <v>24</v>
      </c>
      <c r="K5478" t="s">
        <v>24</v>
      </c>
      <c r="L5478" t="s">
        <v>23</v>
      </c>
      <c r="M5478" t="s">
        <v>24</v>
      </c>
      <c r="N5478" t="s">
        <v>23</v>
      </c>
      <c r="O5478" t="s">
        <v>24</v>
      </c>
      <c r="P5478" t="s">
        <v>27</v>
      </c>
      <c r="Q5478" t="s">
        <v>23</v>
      </c>
      <c r="R5478" t="s">
        <v>32</v>
      </c>
      <c r="S5478" t="s">
        <v>8392</v>
      </c>
      <c r="T5478" t="s">
        <v>7633</v>
      </c>
      <c r="U5478" t="s">
        <v>23</v>
      </c>
    </row>
    <row r="5479" spans="1:21">
      <c r="A5479" t="s">
        <v>5514</v>
      </c>
      <c r="B5479" t="s">
        <v>22</v>
      </c>
      <c r="C5479">
        <v>0</v>
      </c>
      <c r="D5479" t="s">
        <v>23</v>
      </c>
      <c r="E5479" t="s">
        <v>23</v>
      </c>
      <c r="F5479">
        <v>72</v>
      </c>
      <c r="G5479" t="s">
        <v>23</v>
      </c>
      <c r="H5479" t="s">
        <v>23</v>
      </c>
      <c r="I5479" t="s">
        <v>26</v>
      </c>
      <c r="J5479" t="s">
        <v>23</v>
      </c>
      <c r="K5479" t="s">
        <v>24</v>
      </c>
      <c r="L5479" t="s">
        <v>23</v>
      </c>
      <c r="M5479" t="s">
        <v>23</v>
      </c>
      <c r="N5479" t="s">
        <v>23</v>
      </c>
      <c r="O5479" t="s">
        <v>23</v>
      </c>
      <c r="P5479" t="s">
        <v>47</v>
      </c>
      <c r="Q5479" t="s">
        <v>23</v>
      </c>
      <c r="R5479" t="s">
        <v>35</v>
      </c>
      <c r="S5479" t="s">
        <v>7485</v>
      </c>
      <c r="T5479" t="s">
        <v>13019</v>
      </c>
      <c r="U5479" t="s">
        <v>24</v>
      </c>
    </row>
    <row r="5480" spans="1:21">
      <c r="A5480" t="s">
        <v>5515</v>
      </c>
      <c r="B5480" t="s">
        <v>30</v>
      </c>
      <c r="C5480">
        <v>0</v>
      </c>
      <c r="D5480" t="s">
        <v>23</v>
      </c>
      <c r="E5480" t="s">
        <v>24</v>
      </c>
      <c r="F5480">
        <v>52</v>
      </c>
      <c r="G5480" t="s">
        <v>23</v>
      </c>
      <c r="H5480" t="s">
        <v>24</v>
      </c>
      <c r="I5480" t="s">
        <v>37</v>
      </c>
      <c r="J5480" t="s">
        <v>23</v>
      </c>
      <c r="K5480" t="s">
        <v>23</v>
      </c>
      <c r="L5480" t="s">
        <v>23</v>
      </c>
      <c r="M5480" t="s">
        <v>23</v>
      </c>
      <c r="N5480" t="s">
        <v>23</v>
      </c>
      <c r="O5480" t="s">
        <v>23</v>
      </c>
      <c r="P5480" t="s">
        <v>47</v>
      </c>
      <c r="Q5480" t="s">
        <v>23</v>
      </c>
      <c r="R5480" t="s">
        <v>28</v>
      </c>
      <c r="S5480" t="s">
        <v>11089</v>
      </c>
      <c r="T5480">
        <v>5487</v>
      </c>
      <c r="U5480" t="s">
        <v>24</v>
      </c>
    </row>
    <row r="5481" spans="1:21">
      <c r="A5481" t="s">
        <v>5516</v>
      </c>
      <c r="B5481" t="s">
        <v>22</v>
      </c>
      <c r="C5481">
        <v>0</v>
      </c>
      <c r="D5481" t="s">
        <v>24</v>
      </c>
      <c r="E5481" t="s">
        <v>24</v>
      </c>
      <c r="F5481">
        <v>9</v>
      </c>
      <c r="G5481" t="s">
        <v>23</v>
      </c>
      <c r="H5481" t="s">
        <v>24</v>
      </c>
      <c r="I5481" t="s">
        <v>37</v>
      </c>
      <c r="J5481" t="s">
        <v>24</v>
      </c>
      <c r="K5481" t="s">
        <v>24</v>
      </c>
      <c r="L5481" t="s">
        <v>24</v>
      </c>
      <c r="M5481" t="s">
        <v>24</v>
      </c>
      <c r="N5481" t="s">
        <v>24</v>
      </c>
      <c r="O5481" t="s">
        <v>24</v>
      </c>
      <c r="P5481" t="s">
        <v>27</v>
      </c>
      <c r="Q5481" t="s">
        <v>24</v>
      </c>
      <c r="R5481" t="s">
        <v>28</v>
      </c>
      <c r="S5481" t="s">
        <v>10763</v>
      </c>
      <c r="T5481" t="s">
        <v>13020</v>
      </c>
      <c r="U5481" t="s">
        <v>24</v>
      </c>
    </row>
    <row r="5482" spans="1:21">
      <c r="A5482" t="s">
        <v>5517</v>
      </c>
      <c r="B5482" t="s">
        <v>22</v>
      </c>
      <c r="C5482">
        <v>0</v>
      </c>
      <c r="D5482" t="s">
        <v>24</v>
      </c>
      <c r="E5482" t="s">
        <v>24</v>
      </c>
      <c r="F5482">
        <v>1</v>
      </c>
      <c r="G5482" t="s">
        <v>23</v>
      </c>
      <c r="H5482" t="s">
        <v>24</v>
      </c>
      <c r="I5482" t="s">
        <v>26</v>
      </c>
      <c r="J5482" t="s">
        <v>24</v>
      </c>
      <c r="K5482" t="s">
        <v>24</v>
      </c>
      <c r="L5482" t="s">
        <v>24</v>
      </c>
      <c r="M5482" t="s">
        <v>24</v>
      </c>
      <c r="N5482" t="s">
        <v>24</v>
      </c>
      <c r="O5482" t="s">
        <v>24</v>
      </c>
      <c r="P5482" t="s">
        <v>27</v>
      </c>
      <c r="Q5482" t="s">
        <v>23</v>
      </c>
      <c r="R5482" t="s">
        <v>32</v>
      </c>
      <c r="S5482" t="s">
        <v>7819</v>
      </c>
      <c r="T5482" t="s">
        <v>7819</v>
      </c>
      <c r="U5482" t="s">
        <v>24</v>
      </c>
    </row>
    <row r="5483" spans="1:21">
      <c r="A5483" t="s">
        <v>5518</v>
      </c>
      <c r="B5483" t="s">
        <v>30</v>
      </c>
      <c r="C5483">
        <v>1</v>
      </c>
      <c r="D5483" t="s">
        <v>24</v>
      </c>
      <c r="E5483" t="s">
        <v>24</v>
      </c>
      <c r="F5483">
        <v>1</v>
      </c>
      <c r="G5483" t="s">
        <v>23</v>
      </c>
      <c r="H5483" t="s">
        <v>23</v>
      </c>
      <c r="I5483" t="s">
        <v>37</v>
      </c>
      <c r="J5483" t="s">
        <v>24</v>
      </c>
      <c r="K5483" t="s">
        <v>24</v>
      </c>
      <c r="L5483" t="s">
        <v>24</v>
      </c>
      <c r="M5483" t="s">
        <v>24</v>
      </c>
      <c r="N5483" t="s">
        <v>24</v>
      </c>
      <c r="O5483" t="s">
        <v>24</v>
      </c>
      <c r="P5483" t="s">
        <v>27</v>
      </c>
      <c r="Q5483" t="s">
        <v>23</v>
      </c>
      <c r="R5483" t="s">
        <v>28</v>
      </c>
      <c r="S5483" t="s">
        <v>8413</v>
      </c>
      <c r="T5483" t="s">
        <v>8413</v>
      </c>
      <c r="U5483" t="s">
        <v>23</v>
      </c>
    </row>
    <row r="5484" spans="1:21">
      <c r="A5484" t="s">
        <v>5519</v>
      </c>
      <c r="B5484" t="s">
        <v>30</v>
      </c>
      <c r="C5484">
        <v>0</v>
      </c>
      <c r="D5484" t="s">
        <v>23</v>
      </c>
      <c r="E5484" t="s">
        <v>23</v>
      </c>
      <c r="F5484">
        <v>33</v>
      </c>
      <c r="G5484" t="s">
        <v>23</v>
      </c>
      <c r="H5484" t="s">
        <v>24</v>
      </c>
      <c r="I5484" t="s">
        <v>26</v>
      </c>
      <c r="J5484" t="s">
        <v>24</v>
      </c>
      <c r="K5484" t="s">
        <v>24</v>
      </c>
      <c r="L5484" t="s">
        <v>23</v>
      </c>
      <c r="M5484" t="s">
        <v>23</v>
      </c>
      <c r="N5484" t="s">
        <v>23</v>
      </c>
      <c r="O5484" t="s">
        <v>23</v>
      </c>
      <c r="P5484" t="s">
        <v>31</v>
      </c>
      <c r="Q5484" t="s">
        <v>23</v>
      </c>
      <c r="R5484" t="s">
        <v>32</v>
      </c>
      <c r="S5484" t="s">
        <v>7398</v>
      </c>
      <c r="T5484" t="s">
        <v>13021</v>
      </c>
      <c r="U5484" t="s">
        <v>23</v>
      </c>
    </row>
    <row r="5485" spans="1:21">
      <c r="A5485" t="s">
        <v>5520</v>
      </c>
      <c r="B5485" t="s">
        <v>22</v>
      </c>
      <c r="C5485">
        <v>0</v>
      </c>
      <c r="D5485" t="s">
        <v>23</v>
      </c>
      <c r="E5485" t="s">
        <v>24</v>
      </c>
      <c r="F5485">
        <v>55</v>
      </c>
      <c r="G5485" t="s">
        <v>23</v>
      </c>
      <c r="H5485" t="s">
        <v>23</v>
      </c>
      <c r="I5485" t="s">
        <v>37</v>
      </c>
      <c r="J5485" t="s">
        <v>24</v>
      </c>
      <c r="K5485" t="s">
        <v>24</v>
      </c>
      <c r="L5485" t="s">
        <v>23</v>
      </c>
      <c r="M5485" t="s">
        <v>24</v>
      </c>
      <c r="N5485" t="s">
        <v>24</v>
      </c>
      <c r="O5485" t="s">
        <v>24</v>
      </c>
      <c r="P5485" t="s">
        <v>27</v>
      </c>
      <c r="Q5485" t="s">
        <v>23</v>
      </c>
      <c r="R5485" t="s">
        <v>28</v>
      </c>
      <c r="S5485" t="s">
        <v>11490</v>
      </c>
      <c r="T5485" t="s">
        <v>13022</v>
      </c>
      <c r="U5485" t="s">
        <v>23</v>
      </c>
    </row>
    <row r="5486" spans="1:21">
      <c r="A5486" t="s">
        <v>5521</v>
      </c>
      <c r="B5486" t="s">
        <v>30</v>
      </c>
      <c r="C5486">
        <v>0</v>
      </c>
      <c r="D5486" t="s">
        <v>23</v>
      </c>
      <c r="E5486" t="s">
        <v>23</v>
      </c>
      <c r="F5486">
        <v>69</v>
      </c>
      <c r="G5486" t="s">
        <v>23</v>
      </c>
      <c r="H5486" t="s">
        <v>23</v>
      </c>
      <c r="I5486" t="s">
        <v>37</v>
      </c>
      <c r="J5486" t="s">
        <v>24</v>
      </c>
      <c r="K5486" t="s">
        <v>24</v>
      </c>
      <c r="L5486" t="s">
        <v>24</v>
      </c>
      <c r="M5486" t="s">
        <v>23</v>
      </c>
      <c r="N5486" t="s">
        <v>23</v>
      </c>
      <c r="O5486" t="s">
        <v>23</v>
      </c>
      <c r="P5486" t="s">
        <v>47</v>
      </c>
      <c r="Q5486" t="s">
        <v>23</v>
      </c>
      <c r="R5486" t="s">
        <v>28</v>
      </c>
      <c r="S5486" t="s">
        <v>7167</v>
      </c>
      <c r="T5486" t="s">
        <v>13023</v>
      </c>
      <c r="U5486" t="s">
        <v>24</v>
      </c>
    </row>
    <row r="5487" spans="1:21">
      <c r="A5487" t="s">
        <v>5522</v>
      </c>
      <c r="B5487" t="s">
        <v>30</v>
      </c>
      <c r="C5487">
        <v>0</v>
      </c>
      <c r="D5487" t="s">
        <v>24</v>
      </c>
      <c r="E5487" t="s">
        <v>24</v>
      </c>
      <c r="F5487">
        <v>1</v>
      </c>
      <c r="G5487" t="s">
        <v>23</v>
      </c>
      <c r="H5487" t="s">
        <v>24</v>
      </c>
      <c r="I5487" t="s">
        <v>26</v>
      </c>
      <c r="J5487" t="s">
        <v>23</v>
      </c>
      <c r="K5487" t="s">
        <v>24</v>
      </c>
      <c r="L5487" t="s">
        <v>24</v>
      </c>
      <c r="M5487" t="s">
        <v>24</v>
      </c>
      <c r="N5487" t="s">
        <v>24</v>
      </c>
      <c r="O5487" t="s">
        <v>24</v>
      </c>
      <c r="P5487" t="s">
        <v>27</v>
      </c>
      <c r="Q5487" t="s">
        <v>23</v>
      </c>
      <c r="R5487" t="s">
        <v>32</v>
      </c>
      <c r="S5487" t="s">
        <v>11311</v>
      </c>
      <c r="T5487" t="s">
        <v>11311</v>
      </c>
      <c r="U5487" t="s">
        <v>24</v>
      </c>
    </row>
    <row r="5488" spans="1:21">
      <c r="A5488" t="s">
        <v>5523</v>
      </c>
      <c r="B5488" t="s">
        <v>30</v>
      </c>
      <c r="C5488">
        <v>0</v>
      </c>
      <c r="D5488" t="s">
        <v>24</v>
      </c>
      <c r="E5488" t="s">
        <v>24</v>
      </c>
      <c r="F5488">
        <v>54</v>
      </c>
      <c r="G5488" t="s">
        <v>23</v>
      </c>
      <c r="H5488" t="s">
        <v>23</v>
      </c>
      <c r="I5488" t="s">
        <v>26</v>
      </c>
      <c r="J5488" t="s">
        <v>23</v>
      </c>
      <c r="K5488" t="s">
        <v>24</v>
      </c>
      <c r="L5488" t="s">
        <v>23</v>
      </c>
      <c r="M5488" t="s">
        <v>23</v>
      </c>
      <c r="N5488" t="s">
        <v>23</v>
      </c>
      <c r="O5488" t="s">
        <v>23</v>
      </c>
      <c r="P5488" t="s">
        <v>47</v>
      </c>
      <c r="Q5488" t="s">
        <v>24</v>
      </c>
      <c r="R5488" t="s">
        <v>35</v>
      </c>
      <c r="S5488" t="s">
        <v>9371</v>
      </c>
      <c r="T5488" t="s">
        <v>13024</v>
      </c>
      <c r="U5488" t="s">
        <v>24</v>
      </c>
    </row>
    <row r="5489" spans="1:21">
      <c r="A5489" t="s">
        <v>5524</v>
      </c>
      <c r="B5489" t="s">
        <v>30</v>
      </c>
      <c r="C5489">
        <v>0</v>
      </c>
      <c r="D5489" t="s">
        <v>24</v>
      </c>
      <c r="E5489" t="s">
        <v>23</v>
      </c>
      <c r="F5489">
        <v>33</v>
      </c>
      <c r="G5489" t="s">
        <v>23</v>
      </c>
      <c r="H5489" t="s">
        <v>24</v>
      </c>
      <c r="I5489" t="s">
        <v>24</v>
      </c>
      <c r="J5489" t="s">
        <v>46</v>
      </c>
      <c r="K5489" t="s">
        <v>46</v>
      </c>
      <c r="L5489" t="s">
        <v>46</v>
      </c>
      <c r="M5489" t="s">
        <v>46</v>
      </c>
      <c r="N5489" t="s">
        <v>46</v>
      </c>
      <c r="O5489" t="s">
        <v>46</v>
      </c>
      <c r="P5489" t="s">
        <v>31</v>
      </c>
      <c r="Q5489" t="s">
        <v>23</v>
      </c>
      <c r="R5489" t="s">
        <v>32</v>
      </c>
      <c r="S5489" t="s">
        <v>7160</v>
      </c>
      <c r="T5489" t="s">
        <v>13025</v>
      </c>
      <c r="U5489" t="s">
        <v>24</v>
      </c>
    </row>
    <row r="5490" spans="1:21">
      <c r="A5490" t="s">
        <v>5525</v>
      </c>
      <c r="B5490" t="s">
        <v>30</v>
      </c>
      <c r="C5490">
        <v>1</v>
      </c>
      <c r="D5490" t="s">
        <v>23</v>
      </c>
      <c r="E5490" t="s">
        <v>24</v>
      </c>
      <c r="F5490">
        <v>45</v>
      </c>
      <c r="G5490" t="s">
        <v>23</v>
      </c>
      <c r="H5490" t="s">
        <v>23</v>
      </c>
      <c r="I5490" t="s">
        <v>37</v>
      </c>
      <c r="J5490" t="s">
        <v>24</v>
      </c>
      <c r="K5490" t="s">
        <v>23</v>
      </c>
      <c r="L5490" t="s">
        <v>23</v>
      </c>
      <c r="M5490" t="s">
        <v>23</v>
      </c>
      <c r="N5490" t="s">
        <v>23</v>
      </c>
      <c r="O5490" t="s">
        <v>24</v>
      </c>
      <c r="P5490" t="s">
        <v>31</v>
      </c>
      <c r="Q5490" t="s">
        <v>23</v>
      </c>
      <c r="R5490" t="s">
        <v>35</v>
      </c>
      <c r="S5490" t="s">
        <v>7792</v>
      </c>
      <c r="T5490" t="s">
        <v>13026</v>
      </c>
      <c r="U5490" t="s">
        <v>24</v>
      </c>
    </row>
    <row r="5491" spans="1:21">
      <c r="A5491" t="s">
        <v>5526</v>
      </c>
      <c r="B5491" t="s">
        <v>22</v>
      </c>
      <c r="C5491">
        <v>0</v>
      </c>
      <c r="D5491" t="s">
        <v>24</v>
      </c>
      <c r="E5491" t="s">
        <v>23</v>
      </c>
      <c r="F5491">
        <v>11</v>
      </c>
      <c r="G5491" t="s">
        <v>24</v>
      </c>
      <c r="H5491" t="s">
        <v>25</v>
      </c>
      <c r="I5491" t="s">
        <v>26</v>
      </c>
      <c r="J5491" t="s">
        <v>24</v>
      </c>
      <c r="K5491" t="s">
        <v>24</v>
      </c>
      <c r="L5491" t="s">
        <v>24</v>
      </c>
      <c r="M5491" t="s">
        <v>24</v>
      </c>
      <c r="N5491" t="s">
        <v>24</v>
      </c>
      <c r="O5491" t="s">
        <v>24</v>
      </c>
      <c r="P5491" t="s">
        <v>27</v>
      </c>
      <c r="Q5491" t="s">
        <v>24</v>
      </c>
      <c r="R5491" t="s">
        <v>28</v>
      </c>
      <c r="S5491" t="s">
        <v>8484</v>
      </c>
      <c r="T5491" t="s">
        <v>13027</v>
      </c>
      <c r="U5491" t="s">
        <v>24</v>
      </c>
    </row>
    <row r="5492" spans="1:21">
      <c r="A5492" t="s">
        <v>5527</v>
      </c>
      <c r="B5492" t="s">
        <v>30</v>
      </c>
      <c r="C5492">
        <v>0</v>
      </c>
      <c r="D5492" t="s">
        <v>24</v>
      </c>
      <c r="E5492" t="s">
        <v>24</v>
      </c>
      <c r="F5492">
        <v>6</v>
      </c>
      <c r="G5492" t="s">
        <v>23</v>
      </c>
      <c r="H5492" t="s">
        <v>24</v>
      </c>
      <c r="I5492" t="s">
        <v>26</v>
      </c>
      <c r="J5492" t="s">
        <v>23</v>
      </c>
      <c r="K5492" t="s">
        <v>23</v>
      </c>
      <c r="L5492" t="s">
        <v>24</v>
      </c>
      <c r="M5492" t="s">
        <v>24</v>
      </c>
      <c r="N5492" t="s">
        <v>24</v>
      </c>
      <c r="O5492" t="s">
        <v>24</v>
      </c>
      <c r="P5492" t="s">
        <v>27</v>
      </c>
      <c r="Q5492" t="s">
        <v>23</v>
      </c>
      <c r="R5492" t="s">
        <v>35</v>
      </c>
      <c r="S5492" t="s">
        <v>8677</v>
      </c>
      <c r="T5492" t="s">
        <v>13028</v>
      </c>
      <c r="U5492" t="s">
        <v>24</v>
      </c>
    </row>
    <row r="5493" spans="1:21">
      <c r="A5493" t="s">
        <v>5528</v>
      </c>
      <c r="B5493" t="s">
        <v>30</v>
      </c>
      <c r="C5493">
        <v>0</v>
      </c>
      <c r="D5493" t="s">
        <v>24</v>
      </c>
      <c r="E5493" t="s">
        <v>24</v>
      </c>
      <c r="F5493">
        <v>21</v>
      </c>
      <c r="G5493" t="s">
        <v>23</v>
      </c>
      <c r="H5493" t="s">
        <v>24</v>
      </c>
      <c r="I5493" t="s">
        <v>26</v>
      </c>
      <c r="J5493" t="s">
        <v>23</v>
      </c>
      <c r="K5493" t="s">
        <v>24</v>
      </c>
      <c r="L5493" t="s">
        <v>23</v>
      </c>
      <c r="M5493" t="s">
        <v>24</v>
      </c>
      <c r="N5493" t="s">
        <v>23</v>
      </c>
      <c r="O5493" t="s">
        <v>24</v>
      </c>
      <c r="P5493" t="s">
        <v>27</v>
      </c>
      <c r="Q5493" t="s">
        <v>24</v>
      </c>
      <c r="R5493" t="s">
        <v>35</v>
      </c>
      <c r="S5493" t="s">
        <v>8475</v>
      </c>
      <c r="T5493" t="s">
        <v>13029</v>
      </c>
      <c r="U5493" t="s">
        <v>24</v>
      </c>
    </row>
    <row r="5494" spans="1:21">
      <c r="A5494" t="s">
        <v>5529</v>
      </c>
      <c r="B5494" t="s">
        <v>22</v>
      </c>
      <c r="C5494">
        <v>0</v>
      </c>
      <c r="D5494" t="s">
        <v>23</v>
      </c>
      <c r="E5494" t="s">
        <v>23</v>
      </c>
      <c r="F5494">
        <v>65</v>
      </c>
      <c r="G5494" t="s">
        <v>23</v>
      </c>
      <c r="H5494" t="s">
        <v>23</v>
      </c>
      <c r="I5494" t="s">
        <v>24</v>
      </c>
      <c r="J5494" t="s">
        <v>46</v>
      </c>
      <c r="K5494" t="s">
        <v>46</v>
      </c>
      <c r="L5494" t="s">
        <v>46</v>
      </c>
      <c r="M5494" t="s">
        <v>46</v>
      </c>
      <c r="N5494" t="s">
        <v>46</v>
      </c>
      <c r="O5494" t="s">
        <v>46</v>
      </c>
      <c r="P5494" t="s">
        <v>47</v>
      </c>
      <c r="Q5494" t="s">
        <v>23</v>
      </c>
      <c r="R5494" t="s">
        <v>35</v>
      </c>
      <c r="S5494" t="s">
        <v>9089</v>
      </c>
      <c r="T5494" t="s">
        <v>13030</v>
      </c>
      <c r="U5494" t="s">
        <v>24</v>
      </c>
    </row>
    <row r="5495" spans="1:21">
      <c r="A5495" t="s">
        <v>5530</v>
      </c>
      <c r="B5495" t="s">
        <v>22</v>
      </c>
      <c r="C5495">
        <v>1</v>
      </c>
      <c r="D5495" t="s">
        <v>23</v>
      </c>
      <c r="E5495" t="s">
        <v>24</v>
      </c>
      <c r="F5495">
        <v>6</v>
      </c>
      <c r="G5495" t="s">
        <v>23</v>
      </c>
      <c r="H5495" t="s">
        <v>23</v>
      </c>
      <c r="I5495" t="s">
        <v>37</v>
      </c>
      <c r="J5495" t="s">
        <v>24</v>
      </c>
      <c r="K5495" t="s">
        <v>24</v>
      </c>
      <c r="L5495" t="s">
        <v>24</v>
      </c>
      <c r="M5495" t="s">
        <v>24</v>
      </c>
      <c r="N5495" t="s">
        <v>24</v>
      </c>
      <c r="O5495" t="s">
        <v>23</v>
      </c>
      <c r="P5495" t="s">
        <v>27</v>
      </c>
      <c r="Q5495" t="s">
        <v>23</v>
      </c>
      <c r="R5495" t="s">
        <v>28</v>
      </c>
      <c r="S5495" t="s">
        <v>8445</v>
      </c>
      <c r="T5495" t="s">
        <v>13031</v>
      </c>
      <c r="U5495" t="s">
        <v>23</v>
      </c>
    </row>
    <row r="5496" spans="1:21">
      <c r="A5496" t="s">
        <v>5531</v>
      </c>
      <c r="B5496" t="s">
        <v>22</v>
      </c>
      <c r="C5496">
        <v>0</v>
      </c>
      <c r="D5496" t="s">
        <v>24</v>
      </c>
      <c r="E5496" t="s">
        <v>24</v>
      </c>
      <c r="F5496">
        <v>8</v>
      </c>
      <c r="G5496" t="s">
        <v>23</v>
      </c>
      <c r="H5496" t="s">
        <v>24</v>
      </c>
      <c r="I5496" t="s">
        <v>37</v>
      </c>
      <c r="J5496" t="s">
        <v>23</v>
      </c>
      <c r="K5496" t="s">
        <v>24</v>
      </c>
      <c r="L5496" t="s">
        <v>24</v>
      </c>
      <c r="M5496" t="s">
        <v>24</v>
      </c>
      <c r="N5496" t="s">
        <v>23</v>
      </c>
      <c r="O5496" t="s">
        <v>24</v>
      </c>
      <c r="P5496" t="s">
        <v>27</v>
      </c>
      <c r="Q5496" t="s">
        <v>24</v>
      </c>
      <c r="R5496" t="s">
        <v>28</v>
      </c>
      <c r="S5496" t="s">
        <v>8191</v>
      </c>
      <c r="T5496" t="s">
        <v>13032</v>
      </c>
      <c r="U5496" t="s">
        <v>23</v>
      </c>
    </row>
    <row r="5497" spans="1:21">
      <c r="A5497" t="s">
        <v>5532</v>
      </c>
      <c r="B5497" t="s">
        <v>30</v>
      </c>
      <c r="C5497">
        <v>0</v>
      </c>
      <c r="D5497" t="s">
        <v>24</v>
      </c>
      <c r="E5497" t="s">
        <v>24</v>
      </c>
      <c r="F5497">
        <v>11</v>
      </c>
      <c r="G5497" t="s">
        <v>23</v>
      </c>
      <c r="H5497" t="s">
        <v>24</v>
      </c>
      <c r="I5497" t="s">
        <v>37</v>
      </c>
      <c r="J5497" t="s">
        <v>24</v>
      </c>
      <c r="K5497" t="s">
        <v>24</v>
      </c>
      <c r="L5497" t="s">
        <v>24</v>
      </c>
      <c r="M5497" t="s">
        <v>23</v>
      </c>
      <c r="N5497" t="s">
        <v>24</v>
      </c>
      <c r="O5497" t="s">
        <v>24</v>
      </c>
      <c r="P5497" t="s">
        <v>27</v>
      </c>
      <c r="Q5497" t="s">
        <v>23</v>
      </c>
      <c r="R5497" t="s">
        <v>28</v>
      </c>
      <c r="S5497" t="s">
        <v>7665</v>
      </c>
      <c r="T5497" t="s">
        <v>13033</v>
      </c>
      <c r="U5497" t="s">
        <v>23</v>
      </c>
    </row>
    <row r="5498" spans="1:21">
      <c r="A5498" t="s">
        <v>5533</v>
      </c>
      <c r="B5498" t="s">
        <v>30</v>
      </c>
      <c r="C5498">
        <v>0</v>
      </c>
      <c r="D5498" t="s">
        <v>23</v>
      </c>
      <c r="E5498" t="s">
        <v>23</v>
      </c>
      <c r="F5498">
        <v>43</v>
      </c>
      <c r="G5498" t="s">
        <v>23</v>
      </c>
      <c r="H5498" t="s">
        <v>23</v>
      </c>
      <c r="I5498" t="s">
        <v>24</v>
      </c>
      <c r="J5498" t="s">
        <v>46</v>
      </c>
      <c r="K5498" t="s">
        <v>46</v>
      </c>
      <c r="L5498" t="s">
        <v>46</v>
      </c>
      <c r="M5498" t="s">
        <v>46</v>
      </c>
      <c r="N5498" t="s">
        <v>46</v>
      </c>
      <c r="O5498" t="s">
        <v>46</v>
      </c>
      <c r="P5498" t="s">
        <v>47</v>
      </c>
      <c r="Q5498" t="s">
        <v>24</v>
      </c>
      <c r="R5498" t="s">
        <v>32</v>
      </c>
      <c r="S5498" t="s">
        <v>7249</v>
      </c>
      <c r="T5498" t="s">
        <v>13034</v>
      </c>
      <c r="U5498" t="s">
        <v>24</v>
      </c>
    </row>
    <row r="5499" spans="1:21">
      <c r="A5499" t="s">
        <v>5534</v>
      </c>
      <c r="B5499" t="s">
        <v>30</v>
      </c>
      <c r="C5499">
        <v>0</v>
      </c>
      <c r="D5499" t="s">
        <v>23</v>
      </c>
      <c r="E5499" t="s">
        <v>23</v>
      </c>
      <c r="F5499">
        <v>49</v>
      </c>
      <c r="G5499" t="s">
        <v>24</v>
      </c>
      <c r="H5499" t="s">
        <v>25</v>
      </c>
      <c r="I5499" t="s">
        <v>26</v>
      </c>
      <c r="J5499" t="s">
        <v>24</v>
      </c>
      <c r="K5499" t="s">
        <v>23</v>
      </c>
      <c r="L5499" t="s">
        <v>24</v>
      </c>
      <c r="M5499" t="s">
        <v>24</v>
      </c>
      <c r="N5499" t="s">
        <v>23</v>
      </c>
      <c r="O5499" t="s">
        <v>23</v>
      </c>
      <c r="P5499" t="s">
        <v>31</v>
      </c>
      <c r="Q5499" t="s">
        <v>23</v>
      </c>
      <c r="R5499" t="s">
        <v>35</v>
      </c>
      <c r="S5499" t="s">
        <v>7434</v>
      </c>
      <c r="T5499" t="s">
        <v>13035</v>
      </c>
      <c r="U5499" t="s">
        <v>23</v>
      </c>
    </row>
    <row r="5500" spans="1:21">
      <c r="A5500" t="s">
        <v>5535</v>
      </c>
      <c r="B5500" t="s">
        <v>22</v>
      </c>
      <c r="C5500">
        <v>1</v>
      </c>
      <c r="D5500" t="s">
        <v>23</v>
      </c>
      <c r="E5500" t="s">
        <v>24</v>
      </c>
      <c r="F5500">
        <v>1</v>
      </c>
      <c r="G5500" t="s">
        <v>23</v>
      </c>
      <c r="H5500" t="s">
        <v>24</v>
      </c>
      <c r="I5500" t="s">
        <v>26</v>
      </c>
      <c r="J5500" t="s">
        <v>24</v>
      </c>
      <c r="K5500" t="s">
        <v>24</v>
      </c>
      <c r="L5500" t="s">
        <v>24</v>
      </c>
      <c r="M5500" t="s">
        <v>24</v>
      </c>
      <c r="N5500" t="s">
        <v>24</v>
      </c>
      <c r="O5500" t="s">
        <v>24</v>
      </c>
      <c r="P5500" t="s">
        <v>27</v>
      </c>
      <c r="Q5500" t="s">
        <v>24</v>
      </c>
      <c r="R5500" t="s">
        <v>28</v>
      </c>
      <c r="S5500">
        <v>46</v>
      </c>
      <c r="T5500">
        <v>46</v>
      </c>
      <c r="U5500" t="s">
        <v>23</v>
      </c>
    </row>
    <row r="5501" spans="1:21">
      <c r="A5501" t="s">
        <v>5536</v>
      </c>
      <c r="B5501" t="s">
        <v>30</v>
      </c>
      <c r="C5501">
        <v>1</v>
      </c>
      <c r="D5501" t="s">
        <v>24</v>
      </c>
      <c r="E5501" t="s">
        <v>24</v>
      </c>
      <c r="F5501">
        <v>15</v>
      </c>
      <c r="G5501" t="s">
        <v>23</v>
      </c>
      <c r="H5501" t="s">
        <v>24</v>
      </c>
      <c r="I5501" t="s">
        <v>37</v>
      </c>
      <c r="J5501" t="s">
        <v>24</v>
      </c>
      <c r="K5501" t="s">
        <v>24</v>
      </c>
      <c r="L5501" t="s">
        <v>24</v>
      </c>
      <c r="M5501" t="s">
        <v>24</v>
      </c>
      <c r="N5501" t="s">
        <v>24</v>
      </c>
      <c r="O5501" t="s">
        <v>23</v>
      </c>
      <c r="P5501" t="s">
        <v>27</v>
      </c>
      <c r="Q5501" t="s">
        <v>23</v>
      </c>
      <c r="R5501" t="s">
        <v>28</v>
      </c>
      <c r="S5501" t="s">
        <v>8500</v>
      </c>
      <c r="T5501" t="s">
        <v>13036</v>
      </c>
      <c r="U5501" t="s">
        <v>23</v>
      </c>
    </row>
    <row r="5502" spans="1:21">
      <c r="A5502" t="s">
        <v>5537</v>
      </c>
      <c r="B5502" t="s">
        <v>30</v>
      </c>
      <c r="C5502">
        <v>0</v>
      </c>
      <c r="D5502" t="s">
        <v>23</v>
      </c>
      <c r="E5502" t="s">
        <v>23</v>
      </c>
      <c r="F5502">
        <v>60</v>
      </c>
      <c r="G5502" t="s">
        <v>23</v>
      </c>
      <c r="H5502" t="s">
        <v>24</v>
      </c>
      <c r="I5502" t="s">
        <v>26</v>
      </c>
      <c r="J5502" t="s">
        <v>23</v>
      </c>
      <c r="K5502" t="s">
        <v>23</v>
      </c>
      <c r="L5502" t="s">
        <v>23</v>
      </c>
      <c r="M5502" t="s">
        <v>24</v>
      </c>
      <c r="N5502" t="s">
        <v>24</v>
      </c>
      <c r="O5502" t="s">
        <v>24</v>
      </c>
      <c r="P5502" t="s">
        <v>47</v>
      </c>
      <c r="Q5502" t="s">
        <v>24</v>
      </c>
      <c r="R5502" t="s">
        <v>35</v>
      </c>
      <c r="S5502" t="s">
        <v>9333</v>
      </c>
      <c r="T5502" t="s">
        <v>13037</v>
      </c>
      <c r="U5502" t="s">
        <v>24</v>
      </c>
    </row>
    <row r="5503" spans="1:21">
      <c r="A5503" t="s">
        <v>5538</v>
      </c>
      <c r="B5503" t="s">
        <v>30</v>
      </c>
      <c r="C5503">
        <v>0</v>
      </c>
      <c r="D5503" t="s">
        <v>24</v>
      </c>
      <c r="E5503" t="s">
        <v>24</v>
      </c>
      <c r="F5503">
        <v>17</v>
      </c>
      <c r="G5503" t="s">
        <v>24</v>
      </c>
      <c r="H5503" t="s">
        <v>25</v>
      </c>
      <c r="I5503" t="s">
        <v>26</v>
      </c>
      <c r="J5503" t="s">
        <v>24</v>
      </c>
      <c r="K5503" t="s">
        <v>24</v>
      </c>
      <c r="L5503" t="s">
        <v>24</v>
      </c>
      <c r="M5503" t="s">
        <v>24</v>
      </c>
      <c r="N5503" t="s">
        <v>24</v>
      </c>
      <c r="O5503" t="s">
        <v>24</v>
      </c>
      <c r="P5503" t="s">
        <v>27</v>
      </c>
      <c r="Q5503" t="s">
        <v>24</v>
      </c>
      <c r="R5503" t="s">
        <v>40</v>
      </c>
      <c r="S5503" t="s">
        <v>8637</v>
      </c>
      <c r="T5503" t="s">
        <v>13038</v>
      </c>
      <c r="U5503" t="s">
        <v>24</v>
      </c>
    </row>
    <row r="5504" spans="1:21">
      <c r="A5504" t="s">
        <v>5539</v>
      </c>
      <c r="B5504" t="s">
        <v>30</v>
      </c>
      <c r="C5504">
        <v>1</v>
      </c>
      <c r="D5504" t="s">
        <v>23</v>
      </c>
      <c r="E5504" t="s">
        <v>24</v>
      </c>
      <c r="F5504">
        <v>16</v>
      </c>
      <c r="G5504" t="s">
        <v>23</v>
      </c>
      <c r="H5504" t="s">
        <v>24</v>
      </c>
      <c r="I5504" t="s">
        <v>37</v>
      </c>
      <c r="J5504" t="s">
        <v>24</v>
      </c>
      <c r="K5504" t="s">
        <v>24</v>
      </c>
      <c r="L5504" t="s">
        <v>24</v>
      </c>
      <c r="M5504" t="s">
        <v>24</v>
      </c>
      <c r="N5504" t="s">
        <v>24</v>
      </c>
      <c r="O5504" t="s">
        <v>24</v>
      </c>
      <c r="P5504" t="s">
        <v>27</v>
      </c>
      <c r="Q5504" t="s">
        <v>23</v>
      </c>
      <c r="R5504" t="s">
        <v>35</v>
      </c>
      <c r="S5504" t="s">
        <v>13039</v>
      </c>
      <c r="T5504" t="s">
        <v>12509</v>
      </c>
      <c r="U5504" t="s">
        <v>23</v>
      </c>
    </row>
    <row r="5505" spans="1:21">
      <c r="A5505" t="s">
        <v>5540</v>
      </c>
      <c r="B5505" t="s">
        <v>30</v>
      </c>
      <c r="C5505">
        <v>0</v>
      </c>
      <c r="D5505" t="s">
        <v>23</v>
      </c>
      <c r="E5505" t="s">
        <v>23</v>
      </c>
      <c r="F5505">
        <v>35</v>
      </c>
      <c r="G5505" t="s">
        <v>23</v>
      </c>
      <c r="H5505" t="s">
        <v>24</v>
      </c>
      <c r="I5505" t="s">
        <v>24</v>
      </c>
      <c r="J5505" t="s">
        <v>46</v>
      </c>
      <c r="K5505" t="s">
        <v>46</v>
      </c>
      <c r="L5505" t="s">
        <v>46</v>
      </c>
      <c r="M5505" t="s">
        <v>46</v>
      </c>
      <c r="N5505" t="s">
        <v>46</v>
      </c>
      <c r="O5505" t="s">
        <v>46</v>
      </c>
      <c r="P5505" t="s">
        <v>31</v>
      </c>
      <c r="Q5505" t="s">
        <v>24</v>
      </c>
      <c r="R5505" t="s">
        <v>35</v>
      </c>
      <c r="S5505" t="s">
        <v>7768</v>
      </c>
      <c r="T5505" t="s">
        <v>13040</v>
      </c>
      <c r="U5505" t="s">
        <v>24</v>
      </c>
    </row>
    <row r="5506" spans="1:21">
      <c r="A5506" t="s">
        <v>5541</v>
      </c>
      <c r="B5506" t="s">
        <v>30</v>
      </c>
      <c r="C5506">
        <v>1</v>
      </c>
      <c r="D5506" t="s">
        <v>23</v>
      </c>
      <c r="E5506" t="s">
        <v>24</v>
      </c>
      <c r="F5506">
        <v>44</v>
      </c>
      <c r="G5506" t="s">
        <v>23</v>
      </c>
      <c r="H5506" t="s">
        <v>23</v>
      </c>
      <c r="I5506" t="s">
        <v>37</v>
      </c>
      <c r="J5506" t="s">
        <v>24</v>
      </c>
      <c r="K5506" t="s">
        <v>23</v>
      </c>
      <c r="L5506" t="s">
        <v>24</v>
      </c>
      <c r="M5506" t="s">
        <v>24</v>
      </c>
      <c r="N5506" t="s">
        <v>24</v>
      </c>
      <c r="O5506" t="s">
        <v>23</v>
      </c>
      <c r="P5506" t="s">
        <v>31</v>
      </c>
      <c r="Q5506" t="s">
        <v>24</v>
      </c>
      <c r="R5506" t="s">
        <v>32</v>
      </c>
      <c r="S5506" t="s">
        <v>10378</v>
      </c>
      <c r="T5506" t="s">
        <v>13041</v>
      </c>
      <c r="U5506" t="s">
        <v>23</v>
      </c>
    </row>
    <row r="5507" spans="1:21">
      <c r="A5507" t="s">
        <v>5542</v>
      </c>
      <c r="B5507" t="s">
        <v>22</v>
      </c>
      <c r="C5507">
        <v>0</v>
      </c>
      <c r="D5507" t="s">
        <v>23</v>
      </c>
      <c r="E5507" t="s">
        <v>23</v>
      </c>
      <c r="F5507">
        <v>12</v>
      </c>
      <c r="G5507" t="s">
        <v>24</v>
      </c>
      <c r="H5507" t="s">
        <v>25</v>
      </c>
      <c r="I5507" t="s">
        <v>26</v>
      </c>
      <c r="J5507" t="s">
        <v>24</v>
      </c>
      <c r="K5507" t="s">
        <v>24</v>
      </c>
      <c r="L5507" t="s">
        <v>24</v>
      </c>
      <c r="M5507" t="s">
        <v>23</v>
      </c>
      <c r="N5507" t="s">
        <v>24</v>
      </c>
      <c r="O5507" t="s">
        <v>24</v>
      </c>
      <c r="P5507" t="s">
        <v>31</v>
      </c>
      <c r="Q5507" t="s">
        <v>24</v>
      </c>
      <c r="R5507" t="s">
        <v>40</v>
      </c>
      <c r="S5507" t="s">
        <v>10177</v>
      </c>
      <c r="T5507" t="s">
        <v>13042</v>
      </c>
      <c r="U5507" t="s">
        <v>24</v>
      </c>
    </row>
    <row r="5508" spans="1:21">
      <c r="A5508" t="s">
        <v>5543</v>
      </c>
      <c r="B5508" t="s">
        <v>30</v>
      </c>
      <c r="C5508">
        <v>0</v>
      </c>
      <c r="D5508" t="s">
        <v>24</v>
      </c>
      <c r="E5508" t="s">
        <v>24</v>
      </c>
      <c r="F5508">
        <v>1</v>
      </c>
      <c r="G5508" t="s">
        <v>23</v>
      </c>
      <c r="H5508" t="s">
        <v>24</v>
      </c>
      <c r="I5508" t="s">
        <v>24</v>
      </c>
      <c r="J5508" t="s">
        <v>46</v>
      </c>
      <c r="K5508" t="s">
        <v>46</v>
      </c>
      <c r="L5508" t="s">
        <v>46</v>
      </c>
      <c r="M5508" t="s">
        <v>46</v>
      </c>
      <c r="N5508" t="s">
        <v>46</v>
      </c>
      <c r="O5508" t="s">
        <v>46</v>
      </c>
      <c r="P5508" t="s">
        <v>27</v>
      </c>
      <c r="Q5508" t="s">
        <v>24</v>
      </c>
      <c r="R5508" t="s">
        <v>32</v>
      </c>
      <c r="S5508" t="s">
        <v>7180</v>
      </c>
      <c r="T5508" t="s">
        <v>7180</v>
      </c>
      <c r="U5508" t="s">
        <v>24</v>
      </c>
    </row>
    <row r="5509" spans="1:21">
      <c r="A5509" t="s">
        <v>5544</v>
      </c>
      <c r="B5509" t="s">
        <v>22</v>
      </c>
      <c r="C5509">
        <v>0</v>
      </c>
      <c r="D5509" t="s">
        <v>24</v>
      </c>
      <c r="E5509" t="s">
        <v>24</v>
      </c>
      <c r="F5509">
        <v>28</v>
      </c>
      <c r="G5509" t="s">
        <v>23</v>
      </c>
      <c r="H5509" t="s">
        <v>24</v>
      </c>
      <c r="I5509" t="s">
        <v>26</v>
      </c>
      <c r="J5509" t="s">
        <v>23</v>
      </c>
      <c r="K5509" t="s">
        <v>23</v>
      </c>
      <c r="L5509" t="s">
        <v>24</v>
      </c>
      <c r="M5509" t="s">
        <v>23</v>
      </c>
      <c r="N5509" t="s">
        <v>24</v>
      </c>
      <c r="O5509" t="s">
        <v>24</v>
      </c>
      <c r="P5509" t="s">
        <v>31</v>
      </c>
      <c r="Q5509" t="s">
        <v>23</v>
      </c>
      <c r="R5509" t="s">
        <v>28</v>
      </c>
      <c r="S5509" t="s">
        <v>7161</v>
      </c>
      <c r="T5509" t="s">
        <v>13043</v>
      </c>
      <c r="U5509" t="s">
        <v>24</v>
      </c>
    </row>
    <row r="5510" spans="1:21">
      <c r="A5510" t="s">
        <v>5545</v>
      </c>
      <c r="B5510" t="s">
        <v>30</v>
      </c>
      <c r="C5510">
        <v>0</v>
      </c>
      <c r="D5510" t="s">
        <v>23</v>
      </c>
      <c r="E5510" t="s">
        <v>24</v>
      </c>
      <c r="F5510">
        <v>70</v>
      </c>
      <c r="G5510" t="s">
        <v>23</v>
      </c>
      <c r="H5510" t="s">
        <v>23</v>
      </c>
      <c r="I5510" t="s">
        <v>24</v>
      </c>
      <c r="J5510" t="s">
        <v>46</v>
      </c>
      <c r="K5510" t="s">
        <v>46</v>
      </c>
      <c r="L5510" t="s">
        <v>46</v>
      </c>
      <c r="M5510" t="s">
        <v>46</v>
      </c>
      <c r="N5510" t="s">
        <v>46</v>
      </c>
      <c r="O5510" t="s">
        <v>46</v>
      </c>
      <c r="P5510" t="s">
        <v>47</v>
      </c>
      <c r="Q5510" t="s">
        <v>24</v>
      </c>
      <c r="R5510" t="s">
        <v>35</v>
      </c>
      <c r="S5510" t="s">
        <v>7509</v>
      </c>
      <c r="T5510" t="s">
        <v>13044</v>
      </c>
      <c r="U5510" t="s">
        <v>24</v>
      </c>
    </row>
    <row r="5511" spans="1:21">
      <c r="A5511" t="s">
        <v>5546</v>
      </c>
      <c r="B5511" t="s">
        <v>22</v>
      </c>
      <c r="C5511">
        <v>0</v>
      </c>
      <c r="D5511" t="s">
        <v>24</v>
      </c>
      <c r="E5511" t="s">
        <v>23</v>
      </c>
      <c r="F5511">
        <v>5</v>
      </c>
      <c r="G5511" t="s">
        <v>23</v>
      </c>
      <c r="H5511" t="s">
        <v>24</v>
      </c>
      <c r="I5511" t="s">
        <v>26</v>
      </c>
      <c r="J5511" t="s">
        <v>24</v>
      </c>
      <c r="K5511" t="s">
        <v>24</v>
      </c>
      <c r="L5511" t="s">
        <v>24</v>
      </c>
      <c r="M5511" t="s">
        <v>24</v>
      </c>
      <c r="N5511" t="s">
        <v>24</v>
      </c>
      <c r="O5511" t="s">
        <v>24</v>
      </c>
      <c r="P5511" t="s">
        <v>27</v>
      </c>
      <c r="Q5511" t="s">
        <v>24</v>
      </c>
      <c r="R5511" t="s">
        <v>32</v>
      </c>
      <c r="S5511">
        <v>46</v>
      </c>
      <c r="T5511" t="s">
        <v>13045</v>
      </c>
      <c r="U5511" t="s">
        <v>23</v>
      </c>
    </row>
    <row r="5512" spans="1:21">
      <c r="A5512" t="s">
        <v>5547</v>
      </c>
      <c r="B5512" t="s">
        <v>30</v>
      </c>
      <c r="C5512">
        <v>0</v>
      </c>
      <c r="D5512" t="s">
        <v>24</v>
      </c>
      <c r="E5512" t="s">
        <v>24</v>
      </c>
      <c r="F5512">
        <v>18</v>
      </c>
      <c r="G5512" t="s">
        <v>23</v>
      </c>
      <c r="H5512" t="s">
        <v>24</v>
      </c>
      <c r="I5512" t="s">
        <v>37</v>
      </c>
      <c r="J5512" t="s">
        <v>24</v>
      </c>
      <c r="K5512" t="s">
        <v>23</v>
      </c>
      <c r="L5512" t="s">
        <v>23</v>
      </c>
      <c r="M5512" t="s">
        <v>24</v>
      </c>
      <c r="N5512" t="s">
        <v>23</v>
      </c>
      <c r="O5512" t="s">
        <v>23</v>
      </c>
      <c r="P5512" t="s">
        <v>27</v>
      </c>
      <c r="Q5512" t="s">
        <v>24</v>
      </c>
      <c r="R5512" t="s">
        <v>40</v>
      </c>
      <c r="S5512" t="s">
        <v>8342</v>
      </c>
      <c r="T5512" t="s">
        <v>13046</v>
      </c>
      <c r="U5512" t="s">
        <v>24</v>
      </c>
    </row>
    <row r="5513" spans="1:21">
      <c r="A5513" t="s">
        <v>5548</v>
      </c>
      <c r="B5513" t="s">
        <v>30</v>
      </c>
      <c r="C5513">
        <v>0</v>
      </c>
      <c r="D5513" t="s">
        <v>23</v>
      </c>
      <c r="E5513" t="s">
        <v>24</v>
      </c>
      <c r="F5513">
        <v>70</v>
      </c>
      <c r="G5513" t="s">
        <v>23</v>
      </c>
      <c r="H5513" t="s">
        <v>23</v>
      </c>
      <c r="I5513" t="s">
        <v>26</v>
      </c>
      <c r="J5513" t="s">
        <v>23</v>
      </c>
      <c r="K5513" t="s">
        <v>24</v>
      </c>
      <c r="L5513" t="s">
        <v>24</v>
      </c>
      <c r="M5513" t="s">
        <v>23</v>
      </c>
      <c r="N5513" t="s">
        <v>23</v>
      </c>
      <c r="O5513" t="s">
        <v>23</v>
      </c>
      <c r="P5513" t="s">
        <v>47</v>
      </c>
      <c r="Q5513" t="s">
        <v>23</v>
      </c>
      <c r="R5513" t="s">
        <v>40</v>
      </c>
      <c r="S5513" t="s">
        <v>8888</v>
      </c>
      <c r="T5513" t="s">
        <v>13047</v>
      </c>
      <c r="U5513" t="s">
        <v>24</v>
      </c>
    </row>
    <row r="5514" spans="1:21">
      <c r="A5514" t="s">
        <v>5549</v>
      </c>
      <c r="B5514" t="s">
        <v>22</v>
      </c>
      <c r="C5514">
        <v>0</v>
      </c>
      <c r="D5514" t="s">
        <v>23</v>
      </c>
      <c r="E5514" t="s">
        <v>23</v>
      </c>
      <c r="F5514">
        <v>9</v>
      </c>
      <c r="G5514" t="s">
        <v>23</v>
      </c>
      <c r="H5514" t="s">
        <v>23</v>
      </c>
      <c r="I5514" t="s">
        <v>26</v>
      </c>
      <c r="J5514" t="s">
        <v>24</v>
      </c>
      <c r="K5514" t="s">
        <v>23</v>
      </c>
      <c r="L5514" t="s">
        <v>24</v>
      </c>
      <c r="M5514" t="s">
        <v>24</v>
      </c>
      <c r="N5514" t="s">
        <v>24</v>
      </c>
      <c r="O5514" t="s">
        <v>24</v>
      </c>
      <c r="P5514" t="s">
        <v>27</v>
      </c>
      <c r="Q5514" t="s">
        <v>23</v>
      </c>
      <c r="R5514" t="s">
        <v>32</v>
      </c>
      <c r="S5514" t="s">
        <v>7165</v>
      </c>
      <c r="T5514" t="s">
        <v>13048</v>
      </c>
      <c r="U5514" t="s">
        <v>24</v>
      </c>
    </row>
    <row r="5515" spans="1:21">
      <c r="A5515" t="s">
        <v>5550</v>
      </c>
      <c r="B5515" t="s">
        <v>22</v>
      </c>
      <c r="C5515">
        <v>1</v>
      </c>
      <c r="D5515" t="s">
        <v>24</v>
      </c>
      <c r="E5515" t="s">
        <v>24</v>
      </c>
      <c r="F5515">
        <v>67</v>
      </c>
      <c r="G5515" t="s">
        <v>23</v>
      </c>
      <c r="H5515" t="s">
        <v>24</v>
      </c>
      <c r="I5515" t="s">
        <v>37</v>
      </c>
      <c r="J5515" t="s">
        <v>23</v>
      </c>
      <c r="K5515" t="s">
        <v>23</v>
      </c>
      <c r="L5515" t="s">
        <v>24</v>
      </c>
      <c r="M5515" t="s">
        <v>23</v>
      </c>
      <c r="N5515" t="s">
        <v>23</v>
      </c>
      <c r="O5515" t="s">
        <v>24</v>
      </c>
      <c r="P5515" t="s">
        <v>47</v>
      </c>
      <c r="Q5515" t="s">
        <v>23</v>
      </c>
      <c r="R5515" t="s">
        <v>35</v>
      </c>
      <c r="S5515" t="s">
        <v>10079</v>
      </c>
      <c r="T5515" t="s">
        <v>13049</v>
      </c>
      <c r="U5515" t="s">
        <v>24</v>
      </c>
    </row>
    <row r="5516" spans="1:21">
      <c r="A5516" t="s">
        <v>5551</v>
      </c>
      <c r="B5516" t="s">
        <v>22</v>
      </c>
      <c r="C5516">
        <v>0</v>
      </c>
      <c r="D5516" t="s">
        <v>24</v>
      </c>
      <c r="E5516" t="s">
        <v>24</v>
      </c>
      <c r="F5516">
        <v>1</v>
      </c>
      <c r="G5516" t="s">
        <v>23</v>
      </c>
      <c r="H5516" t="s">
        <v>24</v>
      </c>
      <c r="I5516" t="s">
        <v>26</v>
      </c>
      <c r="J5516" t="s">
        <v>23</v>
      </c>
      <c r="K5516" t="s">
        <v>24</v>
      </c>
      <c r="L5516" t="s">
        <v>24</v>
      </c>
      <c r="M5516" t="s">
        <v>24</v>
      </c>
      <c r="N5516" t="s">
        <v>24</v>
      </c>
      <c r="O5516" t="s">
        <v>24</v>
      </c>
      <c r="P5516" t="s">
        <v>27</v>
      </c>
      <c r="Q5516" t="s">
        <v>23</v>
      </c>
      <c r="R5516" t="s">
        <v>35</v>
      </c>
      <c r="S5516" t="s">
        <v>13050</v>
      </c>
      <c r="T5516" t="s">
        <v>13050</v>
      </c>
      <c r="U5516" t="s">
        <v>24</v>
      </c>
    </row>
    <row r="5517" spans="1:21">
      <c r="A5517" t="s">
        <v>5552</v>
      </c>
      <c r="B5517" t="s">
        <v>22</v>
      </c>
      <c r="C5517">
        <v>0</v>
      </c>
      <c r="D5517" t="s">
        <v>23</v>
      </c>
      <c r="E5517" t="s">
        <v>23</v>
      </c>
      <c r="F5517">
        <v>18</v>
      </c>
      <c r="G5517" t="s">
        <v>23</v>
      </c>
      <c r="H5517" t="s">
        <v>24</v>
      </c>
      <c r="I5517" t="s">
        <v>24</v>
      </c>
      <c r="J5517" t="s">
        <v>46</v>
      </c>
      <c r="K5517" t="s">
        <v>46</v>
      </c>
      <c r="L5517" t="s">
        <v>46</v>
      </c>
      <c r="M5517" t="s">
        <v>46</v>
      </c>
      <c r="N5517" t="s">
        <v>46</v>
      </c>
      <c r="O5517" t="s">
        <v>46</v>
      </c>
      <c r="P5517" t="s">
        <v>47</v>
      </c>
      <c r="Q5517" t="s">
        <v>24</v>
      </c>
      <c r="R5517" t="s">
        <v>32</v>
      </c>
      <c r="S5517" t="s">
        <v>7494</v>
      </c>
      <c r="T5517" t="s">
        <v>13051</v>
      </c>
      <c r="U5517" t="s">
        <v>24</v>
      </c>
    </row>
    <row r="5518" spans="1:21">
      <c r="A5518" t="s">
        <v>5553</v>
      </c>
      <c r="B5518" t="s">
        <v>30</v>
      </c>
      <c r="C5518">
        <v>0</v>
      </c>
      <c r="D5518" t="s">
        <v>24</v>
      </c>
      <c r="E5518" t="s">
        <v>24</v>
      </c>
      <c r="F5518">
        <v>4</v>
      </c>
      <c r="G5518" t="s">
        <v>23</v>
      </c>
      <c r="H5518" t="s">
        <v>23</v>
      </c>
      <c r="I5518" t="s">
        <v>26</v>
      </c>
      <c r="J5518" t="s">
        <v>24</v>
      </c>
      <c r="K5518" t="s">
        <v>24</v>
      </c>
      <c r="L5518" t="s">
        <v>24</v>
      </c>
      <c r="M5518" t="s">
        <v>24</v>
      </c>
      <c r="N5518" t="s">
        <v>24</v>
      </c>
      <c r="O5518" t="s">
        <v>24</v>
      </c>
      <c r="P5518" t="s">
        <v>27</v>
      </c>
      <c r="Q5518" t="s">
        <v>24</v>
      </c>
      <c r="R5518" t="s">
        <v>40</v>
      </c>
      <c r="S5518" t="s">
        <v>13052</v>
      </c>
      <c r="T5518" t="s">
        <v>13053</v>
      </c>
      <c r="U5518" t="s">
        <v>23</v>
      </c>
    </row>
    <row r="5519" spans="1:21">
      <c r="A5519" t="s">
        <v>5554</v>
      </c>
      <c r="B5519" t="s">
        <v>30</v>
      </c>
      <c r="C5519">
        <v>1</v>
      </c>
      <c r="D5519" t="s">
        <v>23</v>
      </c>
      <c r="E5519" t="s">
        <v>23</v>
      </c>
      <c r="F5519">
        <v>71</v>
      </c>
      <c r="G5519" t="s">
        <v>23</v>
      </c>
      <c r="H5519" t="s">
        <v>24</v>
      </c>
      <c r="I5519" t="s">
        <v>37</v>
      </c>
      <c r="J5519" t="s">
        <v>23</v>
      </c>
      <c r="K5519" t="s">
        <v>23</v>
      </c>
      <c r="L5519" t="s">
        <v>23</v>
      </c>
      <c r="M5519" t="s">
        <v>24</v>
      </c>
      <c r="N5519" t="s">
        <v>24</v>
      </c>
      <c r="O5519" t="s">
        <v>24</v>
      </c>
      <c r="P5519" t="s">
        <v>31</v>
      </c>
      <c r="Q5519" t="s">
        <v>23</v>
      </c>
      <c r="R5519" t="s">
        <v>35</v>
      </c>
      <c r="S5519" t="s">
        <v>11710</v>
      </c>
      <c r="T5519" t="s">
        <v>13054</v>
      </c>
      <c r="U5519" t="s">
        <v>24</v>
      </c>
    </row>
    <row r="5520" spans="1:21">
      <c r="A5520" t="s">
        <v>5555</v>
      </c>
      <c r="B5520" t="s">
        <v>30</v>
      </c>
      <c r="C5520">
        <v>0</v>
      </c>
      <c r="D5520" t="s">
        <v>23</v>
      </c>
      <c r="E5520" t="s">
        <v>23</v>
      </c>
      <c r="F5520">
        <v>30</v>
      </c>
      <c r="G5520" t="s">
        <v>23</v>
      </c>
      <c r="H5520" t="s">
        <v>23</v>
      </c>
      <c r="I5520" t="s">
        <v>37</v>
      </c>
      <c r="J5520" t="s">
        <v>23</v>
      </c>
      <c r="K5520" t="s">
        <v>23</v>
      </c>
      <c r="L5520" t="s">
        <v>24</v>
      </c>
      <c r="M5520" t="s">
        <v>24</v>
      </c>
      <c r="N5520" t="s">
        <v>23</v>
      </c>
      <c r="O5520" t="s">
        <v>24</v>
      </c>
      <c r="P5520" t="s">
        <v>27</v>
      </c>
      <c r="Q5520" t="s">
        <v>23</v>
      </c>
      <c r="R5520" t="s">
        <v>28</v>
      </c>
      <c r="S5520" t="s">
        <v>7235</v>
      </c>
      <c r="T5520" t="s">
        <v>13055</v>
      </c>
      <c r="U5520" t="s">
        <v>23</v>
      </c>
    </row>
    <row r="5521" spans="1:21">
      <c r="A5521" t="s">
        <v>5556</v>
      </c>
      <c r="B5521" t="s">
        <v>30</v>
      </c>
      <c r="C5521">
        <v>0</v>
      </c>
      <c r="D5521" t="s">
        <v>23</v>
      </c>
      <c r="E5521" t="s">
        <v>24</v>
      </c>
      <c r="F5521">
        <v>1</v>
      </c>
      <c r="G5521" t="s">
        <v>23</v>
      </c>
      <c r="H5521" t="s">
        <v>24</v>
      </c>
      <c r="I5521" t="s">
        <v>26</v>
      </c>
      <c r="J5521" t="s">
        <v>23</v>
      </c>
      <c r="K5521" t="s">
        <v>24</v>
      </c>
      <c r="L5521" t="s">
        <v>23</v>
      </c>
      <c r="M5521" t="s">
        <v>24</v>
      </c>
      <c r="N5521" t="s">
        <v>24</v>
      </c>
      <c r="O5521" t="s">
        <v>24</v>
      </c>
      <c r="P5521" t="s">
        <v>27</v>
      </c>
      <c r="Q5521" t="s">
        <v>24</v>
      </c>
      <c r="R5521" t="s">
        <v>32</v>
      </c>
      <c r="S5521" t="s">
        <v>8677</v>
      </c>
      <c r="T5521" t="s">
        <v>8677</v>
      </c>
      <c r="U5521" t="s">
        <v>24</v>
      </c>
    </row>
    <row r="5522" spans="1:21">
      <c r="A5522" t="s">
        <v>5557</v>
      </c>
      <c r="B5522" t="s">
        <v>22</v>
      </c>
      <c r="C5522">
        <v>0</v>
      </c>
      <c r="D5522" t="s">
        <v>24</v>
      </c>
      <c r="E5522" t="s">
        <v>24</v>
      </c>
      <c r="F5522">
        <v>55</v>
      </c>
      <c r="G5522" t="s">
        <v>23</v>
      </c>
      <c r="H5522" t="s">
        <v>23</v>
      </c>
      <c r="I5522" t="s">
        <v>37</v>
      </c>
      <c r="J5522" t="s">
        <v>23</v>
      </c>
      <c r="K5522" t="s">
        <v>24</v>
      </c>
      <c r="L5522" t="s">
        <v>23</v>
      </c>
      <c r="M5522" t="s">
        <v>24</v>
      </c>
      <c r="N5522" t="s">
        <v>24</v>
      </c>
      <c r="O5522" t="s">
        <v>24</v>
      </c>
      <c r="P5522" t="s">
        <v>31</v>
      </c>
      <c r="Q5522" t="s">
        <v>23</v>
      </c>
      <c r="R5522" t="s">
        <v>40</v>
      </c>
      <c r="S5522" t="s">
        <v>7410</v>
      </c>
      <c r="T5522" t="s">
        <v>13056</v>
      </c>
      <c r="U5522" t="s">
        <v>24</v>
      </c>
    </row>
    <row r="5523" spans="1:21">
      <c r="A5523" t="s">
        <v>5558</v>
      </c>
      <c r="B5523" t="s">
        <v>30</v>
      </c>
      <c r="C5523">
        <v>0</v>
      </c>
      <c r="D5523" t="s">
        <v>24</v>
      </c>
      <c r="E5523" t="s">
        <v>24</v>
      </c>
      <c r="F5523">
        <v>59</v>
      </c>
      <c r="G5523" t="s">
        <v>23</v>
      </c>
      <c r="H5523" t="s">
        <v>24</v>
      </c>
      <c r="I5523" t="s">
        <v>26</v>
      </c>
      <c r="J5523" t="s">
        <v>24</v>
      </c>
      <c r="K5523" t="s">
        <v>24</v>
      </c>
      <c r="L5523" t="s">
        <v>23</v>
      </c>
      <c r="M5523" t="s">
        <v>23</v>
      </c>
      <c r="N5523" t="s">
        <v>23</v>
      </c>
      <c r="O5523" t="s">
        <v>24</v>
      </c>
      <c r="P5523" t="s">
        <v>27</v>
      </c>
      <c r="Q5523" t="s">
        <v>23</v>
      </c>
      <c r="R5523" t="s">
        <v>28</v>
      </c>
      <c r="S5523" t="s">
        <v>9323</v>
      </c>
      <c r="T5523" t="s">
        <v>13057</v>
      </c>
      <c r="U5523" t="s">
        <v>24</v>
      </c>
    </row>
    <row r="5524" spans="1:21">
      <c r="A5524" t="s">
        <v>5559</v>
      </c>
      <c r="B5524" t="s">
        <v>22</v>
      </c>
      <c r="C5524">
        <v>0</v>
      </c>
      <c r="D5524" t="s">
        <v>24</v>
      </c>
      <c r="E5524" t="s">
        <v>24</v>
      </c>
      <c r="F5524">
        <v>1</v>
      </c>
      <c r="G5524" t="s">
        <v>23</v>
      </c>
      <c r="H5524" t="s">
        <v>24</v>
      </c>
      <c r="I5524" t="s">
        <v>37</v>
      </c>
      <c r="J5524" t="s">
        <v>24</v>
      </c>
      <c r="K5524" t="s">
        <v>24</v>
      </c>
      <c r="L5524" t="s">
        <v>24</v>
      </c>
      <c r="M5524" t="s">
        <v>24</v>
      </c>
      <c r="N5524" t="s">
        <v>24</v>
      </c>
      <c r="O5524" t="s">
        <v>24</v>
      </c>
      <c r="P5524" t="s">
        <v>27</v>
      </c>
      <c r="Q5524" t="s">
        <v>23</v>
      </c>
      <c r="R5524" t="s">
        <v>32</v>
      </c>
      <c r="S5524" t="s">
        <v>7488</v>
      </c>
      <c r="T5524" t="s">
        <v>7488</v>
      </c>
      <c r="U5524" t="s">
        <v>23</v>
      </c>
    </row>
    <row r="5525" spans="1:21">
      <c r="A5525" t="s">
        <v>5560</v>
      </c>
      <c r="B5525" t="s">
        <v>22</v>
      </c>
      <c r="C5525">
        <v>0</v>
      </c>
      <c r="D5525" t="s">
        <v>23</v>
      </c>
      <c r="E5525" t="s">
        <v>24</v>
      </c>
      <c r="F5525">
        <v>7</v>
      </c>
      <c r="G5525" t="s">
        <v>23</v>
      </c>
      <c r="H5525" t="s">
        <v>24</v>
      </c>
      <c r="I5525" t="s">
        <v>37</v>
      </c>
      <c r="J5525" t="s">
        <v>24</v>
      </c>
      <c r="K5525" t="s">
        <v>24</v>
      </c>
      <c r="L5525" t="s">
        <v>24</v>
      </c>
      <c r="M5525" t="s">
        <v>24</v>
      </c>
      <c r="N5525" t="s">
        <v>24</v>
      </c>
      <c r="O5525" t="s">
        <v>24</v>
      </c>
      <c r="P5525" t="s">
        <v>27</v>
      </c>
      <c r="Q5525" t="s">
        <v>23</v>
      </c>
      <c r="R5525" t="s">
        <v>35</v>
      </c>
      <c r="S5525" t="s">
        <v>7194</v>
      </c>
      <c r="T5525" t="s">
        <v>12065</v>
      </c>
      <c r="U5525" t="s">
        <v>24</v>
      </c>
    </row>
    <row r="5526" spans="1:21">
      <c r="A5526" t="s">
        <v>5561</v>
      </c>
      <c r="B5526" t="s">
        <v>30</v>
      </c>
      <c r="C5526">
        <v>0</v>
      </c>
      <c r="D5526" t="s">
        <v>23</v>
      </c>
      <c r="E5526" t="s">
        <v>23</v>
      </c>
      <c r="F5526">
        <v>45</v>
      </c>
      <c r="G5526" t="s">
        <v>23</v>
      </c>
      <c r="H5526" t="s">
        <v>24</v>
      </c>
      <c r="I5526" t="s">
        <v>26</v>
      </c>
      <c r="J5526" t="s">
        <v>23</v>
      </c>
      <c r="K5526" t="s">
        <v>24</v>
      </c>
      <c r="L5526" t="s">
        <v>24</v>
      </c>
      <c r="M5526" t="s">
        <v>23</v>
      </c>
      <c r="N5526" t="s">
        <v>24</v>
      </c>
      <c r="O5526" t="s">
        <v>24</v>
      </c>
      <c r="P5526" t="s">
        <v>47</v>
      </c>
      <c r="Q5526" t="s">
        <v>24</v>
      </c>
      <c r="R5526" t="s">
        <v>35</v>
      </c>
      <c r="S5526" t="s">
        <v>7257</v>
      </c>
      <c r="T5526" t="s">
        <v>13058</v>
      </c>
      <c r="U5526" t="s">
        <v>24</v>
      </c>
    </row>
    <row r="5527" spans="1:21">
      <c r="A5527" t="s">
        <v>5562</v>
      </c>
      <c r="B5527" t="s">
        <v>22</v>
      </c>
      <c r="C5527">
        <v>0</v>
      </c>
      <c r="D5527" t="s">
        <v>23</v>
      </c>
      <c r="E5527" t="s">
        <v>23</v>
      </c>
      <c r="F5527">
        <v>54</v>
      </c>
      <c r="G5527" t="s">
        <v>23</v>
      </c>
      <c r="H5527" t="s">
        <v>23</v>
      </c>
      <c r="I5527" t="s">
        <v>24</v>
      </c>
      <c r="J5527" t="s">
        <v>46</v>
      </c>
      <c r="K5527" t="s">
        <v>46</v>
      </c>
      <c r="L5527" t="s">
        <v>46</v>
      </c>
      <c r="M5527" t="s">
        <v>46</v>
      </c>
      <c r="N5527" t="s">
        <v>46</v>
      </c>
      <c r="O5527" t="s">
        <v>46</v>
      </c>
      <c r="P5527" t="s">
        <v>31</v>
      </c>
      <c r="Q5527" t="s">
        <v>23</v>
      </c>
      <c r="R5527" t="s">
        <v>35</v>
      </c>
      <c r="S5527" t="s">
        <v>7490</v>
      </c>
      <c r="T5527" t="s">
        <v>13059</v>
      </c>
      <c r="U5527" t="s">
        <v>24</v>
      </c>
    </row>
    <row r="5528" spans="1:21">
      <c r="A5528" t="s">
        <v>5563</v>
      </c>
      <c r="B5528" t="s">
        <v>30</v>
      </c>
      <c r="C5528">
        <v>0</v>
      </c>
      <c r="D5528" t="s">
        <v>23</v>
      </c>
      <c r="E5528" t="s">
        <v>23</v>
      </c>
      <c r="F5528">
        <v>51</v>
      </c>
      <c r="G5528" t="s">
        <v>23</v>
      </c>
      <c r="H5528" t="s">
        <v>23</v>
      </c>
      <c r="I5528" t="s">
        <v>24</v>
      </c>
      <c r="J5528" t="s">
        <v>46</v>
      </c>
      <c r="K5528" t="s">
        <v>46</v>
      </c>
      <c r="L5528" t="s">
        <v>46</v>
      </c>
      <c r="M5528" t="s">
        <v>46</v>
      </c>
      <c r="N5528" t="s">
        <v>46</v>
      </c>
      <c r="O5528" t="s">
        <v>46</v>
      </c>
      <c r="P5528" t="s">
        <v>31</v>
      </c>
      <c r="Q5528" t="s">
        <v>23</v>
      </c>
      <c r="R5528" t="s">
        <v>32</v>
      </c>
      <c r="S5528" t="s">
        <v>7371</v>
      </c>
      <c r="T5528" t="s">
        <v>13060</v>
      </c>
      <c r="U5528" t="s">
        <v>24</v>
      </c>
    </row>
    <row r="5529" spans="1:21">
      <c r="A5529" t="s">
        <v>5564</v>
      </c>
      <c r="B5529" t="s">
        <v>22</v>
      </c>
      <c r="C5529">
        <v>1</v>
      </c>
      <c r="D5529" t="s">
        <v>23</v>
      </c>
      <c r="E5529" t="s">
        <v>24</v>
      </c>
      <c r="F5529">
        <v>72</v>
      </c>
      <c r="G5529" t="s">
        <v>23</v>
      </c>
      <c r="H5529" t="s">
        <v>23</v>
      </c>
      <c r="I5529" t="s">
        <v>37</v>
      </c>
      <c r="J5529" t="s">
        <v>24</v>
      </c>
      <c r="K5529" t="s">
        <v>23</v>
      </c>
      <c r="L5529" t="s">
        <v>23</v>
      </c>
      <c r="M5529" t="s">
        <v>24</v>
      </c>
      <c r="N5529" t="s">
        <v>23</v>
      </c>
      <c r="O5529" t="s">
        <v>23</v>
      </c>
      <c r="P5529" t="s">
        <v>31</v>
      </c>
      <c r="Q5529" t="s">
        <v>24</v>
      </c>
      <c r="R5529" t="s">
        <v>40</v>
      </c>
      <c r="S5529">
        <v>105</v>
      </c>
      <c r="T5529" t="s">
        <v>13061</v>
      </c>
      <c r="U5529" t="s">
        <v>24</v>
      </c>
    </row>
    <row r="5530" spans="1:21">
      <c r="A5530" t="s">
        <v>5565</v>
      </c>
      <c r="B5530" t="s">
        <v>30</v>
      </c>
      <c r="C5530">
        <v>0</v>
      </c>
      <c r="D5530" t="s">
        <v>23</v>
      </c>
      <c r="E5530" t="s">
        <v>24</v>
      </c>
      <c r="F5530">
        <v>44</v>
      </c>
      <c r="G5530" t="s">
        <v>23</v>
      </c>
      <c r="H5530" t="s">
        <v>24</v>
      </c>
      <c r="I5530" t="s">
        <v>26</v>
      </c>
      <c r="J5530" t="s">
        <v>23</v>
      </c>
      <c r="K5530" t="s">
        <v>23</v>
      </c>
      <c r="L5530" t="s">
        <v>24</v>
      </c>
      <c r="M5530" t="s">
        <v>23</v>
      </c>
      <c r="N5530" t="s">
        <v>24</v>
      </c>
      <c r="O5530" t="s">
        <v>24</v>
      </c>
      <c r="P5530" t="s">
        <v>31</v>
      </c>
      <c r="Q5530" t="s">
        <v>23</v>
      </c>
      <c r="R5530" t="s">
        <v>35</v>
      </c>
      <c r="S5530" t="s">
        <v>8317</v>
      </c>
      <c r="T5530" t="s">
        <v>13062</v>
      </c>
      <c r="U5530" t="s">
        <v>24</v>
      </c>
    </row>
    <row r="5531" spans="1:21">
      <c r="A5531" t="s">
        <v>5566</v>
      </c>
      <c r="B5531" t="s">
        <v>30</v>
      </c>
      <c r="C5531">
        <v>0</v>
      </c>
      <c r="D5531" t="s">
        <v>24</v>
      </c>
      <c r="E5531" t="s">
        <v>24</v>
      </c>
      <c r="F5531">
        <v>2</v>
      </c>
      <c r="G5531" t="s">
        <v>23</v>
      </c>
      <c r="H5531" t="s">
        <v>24</v>
      </c>
      <c r="I5531" t="s">
        <v>24</v>
      </c>
      <c r="J5531" t="s">
        <v>46</v>
      </c>
      <c r="K5531" t="s">
        <v>46</v>
      </c>
      <c r="L5531" t="s">
        <v>46</v>
      </c>
      <c r="M5531" t="s">
        <v>46</v>
      </c>
      <c r="N5531" t="s">
        <v>46</v>
      </c>
      <c r="O5531" t="s">
        <v>46</v>
      </c>
      <c r="P5531" t="s">
        <v>27</v>
      </c>
      <c r="Q5531" t="s">
        <v>24</v>
      </c>
      <c r="R5531" t="s">
        <v>32</v>
      </c>
      <c r="S5531" t="s">
        <v>7768</v>
      </c>
      <c r="T5531" t="s">
        <v>13063</v>
      </c>
      <c r="U5531" t="s">
        <v>24</v>
      </c>
    </row>
    <row r="5532" spans="1:21">
      <c r="A5532" t="s">
        <v>5567</v>
      </c>
      <c r="B5532" t="s">
        <v>22</v>
      </c>
      <c r="C5532">
        <v>0</v>
      </c>
      <c r="D5532" t="s">
        <v>24</v>
      </c>
      <c r="E5532" t="s">
        <v>24</v>
      </c>
      <c r="F5532">
        <v>66</v>
      </c>
      <c r="G5532" t="s">
        <v>23</v>
      </c>
      <c r="H5532" t="s">
        <v>23</v>
      </c>
      <c r="I5532" t="s">
        <v>37</v>
      </c>
      <c r="J5532" t="s">
        <v>24</v>
      </c>
      <c r="K5532" t="s">
        <v>24</v>
      </c>
      <c r="L5532" t="s">
        <v>23</v>
      </c>
      <c r="M5532" t="s">
        <v>24</v>
      </c>
      <c r="N5532" t="s">
        <v>23</v>
      </c>
      <c r="O5532" t="s">
        <v>24</v>
      </c>
      <c r="P5532" t="s">
        <v>31</v>
      </c>
      <c r="Q5532" t="s">
        <v>23</v>
      </c>
      <c r="R5532" t="s">
        <v>35</v>
      </c>
      <c r="S5532" t="s">
        <v>11175</v>
      </c>
      <c r="T5532" t="s">
        <v>13064</v>
      </c>
      <c r="U5532" t="s">
        <v>24</v>
      </c>
    </row>
    <row r="5533" spans="1:21">
      <c r="A5533" t="s">
        <v>5568</v>
      </c>
      <c r="B5533" t="s">
        <v>30</v>
      </c>
      <c r="C5533">
        <v>0</v>
      </c>
      <c r="D5533" t="s">
        <v>23</v>
      </c>
      <c r="E5533" t="s">
        <v>23</v>
      </c>
      <c r="F5533">
        <v>68</v>
      </c>
      <c r="G5533" t="s">
        <v>24</v>
      </c>
      <c r="H5533" t="s">
        <v>25</v>
      </c>
      <c r="I5533" t="s">
        <v>26</v>
      </c>
      <c r="J5533" t="s">
        <v>23</v>
      </c>
      <c r="K5533" t="s">
        <v>23</v>
      </c>
      <c r="L5533" t="s">
        <v>24</v>
      </c>
      <c r="M5533" t="s">
        <v>24</v>
      </c>
      <c r="N5533" t="s">
        <v>23</v>
      </c>
      <c r="O5533" t="s">
        <v>24</v>
      </c>
      <c r="P5533" t="s">
        <v>31</v>
      </c>
      <c r="Q5533" t="s">
        <v>24</v>
      </c>
      <c r="R5533" t="s">
        <v>32</v>
      </c>
      <c r="S5533" t="s">
        <v>7645</v>
      </c>
      <c r="T5533" t="s">
        <v>13065</v>
      </c>
      <c r="U5533" t="s">
        <v>24</v>
      </c>
    </row>
    <row r="5534" spans="1:21">
      <c r="A5534" t="s">
        <v>5569</v>
      </c>
      <c r="B5534" t="s">
        <v>22</v>
      </c>
      <c r="C5534">
        <v>0</v>
      </c>
      <c r="D5534" t="s">
        <v>24</v>
      </c>
      <c r="E5534" t="s">
        <v>24</v>
      </c>
      <c r="F5534">
        <v>31</v>
      </c>
      <c r="G5534" t="s">
        <v>23</v>
      </c>
      <c r="H5534" t="s">
        <v>24</v>
      </c>
      <c r="I5534" t="s">
        <v>24</v>
      </c>
      <c r="J5534" t="s">
        <v>46</v>
      </c>
      <c r="K5534" t="s">
        <v>46</v>
      </c>
      <c r="L5534" t="s">
        <v>46</v>
      </c>
      <c r="M5534" t="s">
        <v>46</v>
      </c>
      <c r="N5534" t="s">
        <v>46</v>
      </c>
      <c r="O5534" t="s">
        <v>46</v>
      </c>
      <c r="P5534" t="s">
        <v>47</v>
      </c>
      <c r="Q5534" t="s">
        <v>24</v>
      </c>
      <c r="R5534" t="s">
        <v>40</v>
      </c>
      <c r="S5534" t="s">
        <v>8988</v>
      </c>
      <c r="T5534" t="s">
        <v>13066</v>
      </c>
      <c r="U5534" t="s">
        <v>24</v>
      </c>
    </row>
    <row r="5535" spans="1:21">
      <c r="A5535" t="s">
        <v>5570</v>
      </c>
      <c r="B5535" t="s">
        <v>22</v>
      </c>
      <c r="C5535">
        <v>1</v>
      </c>
      <c r="D5535" t="s">
        <v>24</v>
      </c>
      <c r="E5535" t="s">
        <v>24</v>
      </c>
      <c r="F5535">
        <v>21</v>
      </c>
      <c r="G5535" t="s">
        <v>23</v>
      </c>
      <c r="H5535" t="s">
        <v>23</v>
      </c>
      <c r="I5535" t="s">
        <v>37</v>
      </c>
      <c r="J5535" t="s">
        <v>24</v>
      </c>
      <c r="K5535" t="s">
        <v>24</v>
      </c>
      <c r="L5535" t="s">
        <v>24</v>
      </c>
      <c r="M5535" t="s">
        <v>24</v>
      </c>
      <c r="N5535" t="s">
        <v>23</v>
      </c>
      <c r="O5535" t="s">
        <v>23</v>
      </c>
      <c r="P5535" t="s">
        <v>27</v>
      </c>
      <c r="Q5535" t="s">
        <v>23</v>
      </c>
      <c r="R5535" t="s">
        <v>35</v>
      </c>
      <c r="S5535" t="s">
        <v>7778</v>
      </c>
      <c r="T5535" t="s">
        <v>13067</v>
      </c>
      <c r="U5535" t="s">
        <v>24</v>
      </c>
    </row>
    <row r="5536" spans="1:21">
      <c r="A5536" t="s">
        <v>5571</v>
      </c>
      <c r="B5536" t="s">
        <v>30</v>
      </c>
      <c r="C5536">
        <v>0</v>
      </c>
      <c r="D5536" t="s">
        <v>24</v>
      </c>
      <c r="E5536" t="s">
        <v>23</v>
      </c>
      <c r="F5536">
        <v>21</v>
      </c>
      <c r="G5536" t="s">
        <v>23</v>
      </c>
      <c r="H5536" t="s">
        <v>23</v>
      </c>
      <c r="I5536" t="s">
        <v>37</v>
      </c>
      <c r="J5536" t="s">
        <v>23</v>
      </c>
      <c r="K5536" t="s">
        <v>24</v>
      </c>
      <c r="L5536" t="s">
        <v>24</v>
      </c>
      <c r="M5536" t="s">
        <v>24</v>
      </c>
      <c r="N5536" t="s">
        <v>24</v>
      </c>
      <c r="O5536" t="s">
        <v>24</v>
      </c>
      <c r="P5536" t="s">
        <v>27</v>
      </c>
      <c r="Q5536" t="s">
        <v>24</v>
      </c>
      <c r="R5536" t="s">
        <v>28</v>
      </c>
      <c r="S5536" t="s">
        <v>7993</v>
      </c>
      <c r="T5536" t="s">
        <v>13068</v>
      </c>
      <c r="U5536" t="s">
        <v>24</v>
      </c>
    </row>
    <row r="5537" spans="1:21">
      <c r="A5537" t="s">
        <v>5572</v>
      </c>
      <c r="B5537" t="s">
        <v>22</v>
      </c>
      <c r="C5537">
        <v>0</v>
      </c>
      <c r="D5537" t="s">
        <v>23</v>
      </c>
      <c r="E5537" t="s">
        <v>23</v>
      </c>
      <c r="F5537">
        <v>55</v>
      </c>
      <c r="G5537" t="s">
        <v>23</v>
      </c>
      <c r="H5537" t="s">
        <v>23</v>
      </c>
      <c r="I5537" t="s">
        <v>26</v>
      </c>
      <c r="J5537" t="s">
        <v>23</v>
      </c>
      <c r="K5537" t="s">
        <v>24</v>
      </c>
      <c r="L5537" t="s">
        <v>23</v>
      </c>
      <c r="M5537" t="s">
        <v>23</v>
      </c>
      <c r="N5537" t="s">
        <v>23</v>
      </c>
      <c r="O5537" t="s">
        <v>23</v>
      </c>
      <c r="P5537" t="s">
        <v>47</v>
      </c>
      <c r="Q5537" t="s">
        <v>23</v>
      </c>
      <c r="R5537" t="s">
        <v>35</v>
      </c>
      <c r="S5537" t="s">
        <v>7732</v>
      </c>
      <c r="T5537" t="s">
        <v>13069</v>
      </c>
      <c r="U5537" t="s">
        <v>24</v>
      </c>
    </row>
    <row r="5538" spans="1:21">
      <c r="A5538" t="s">
        <v>5573</v>
      </c>
      <c r="B5538" t="s">
        <v>30</v>
      </c>
      <c r="C5538">
        <v>0</v>
      </c>
      <c r="D5538" t="s">
        <v>24</v>
      </c>
      <c r="E5538" t="s">
        <v>24</v>
      </c>
      <c r="F5538">
        <v>9</v>
      </c>
      <c r="G5538" t="s">
        <v>24</v>
      </c>
      <c r="H5538" t="s">
        <v>25</v>
      </c>
      <c r="I5538" t="s">
        <v>26</v>
      </c>
      <c r="J5538" t="s">
        <v>24</v>
      </c>
      <c r="K5538" t="s">
        <v>24</v>
      </c>
      <c r="L5538" t="s">
        <v>24</v>
      </c>
      <c r="M5538" t="s">
        <v>24</v>
      </c>
      <c r="N5538" t="s">
        <v>23</v>
      </c>
      <c r="O5538" t="s">
        <v>24</v>
      </c>
      <c r="P5538" t="s">
        <v>27</v>
      </c>
      <c r="Q5538" t="s">
        <v>23</v>
      </c>
      <c r="R5538" t="s">
        <v>40</v>
      </c>
      <c r="S5538" t="s">
        <v>8161</v>
      </c>
      <c r="T5538" t="s">
        <v>13070</v>
      </c>
      <c r="U5538" t="s">
        <v>23</v>
      </c>
    </row>
    <row r="5539" spans="1:21">
      <c r="A5539" t="s">
        <v>5574</v>
      </c>
      <c r="B5539" t="s">
        <v>30</v>
      </c>
      <c r="C5539">
        <v>1</v>
      </c>
      <c r="D5539" t="s">
        <v>23</v>
      </c>
      <c r="E5539" t="s">
        <v>24</v>
      </c>
      <c r="F5539">
        <v>71</v>
      </c>
      <c r="G5539" t="s">
        <v>23</v>
      </c>
      <c r="H5539" t="s">
        <v>23</v>
      </c>
      <c r="I5539" t="s">
        <v>37</v>
      </c>
      <c r="J5539" t="s">
        <v>23</v>
      </c>
      <c r="K5539" t="s">
        <v>23</v>
      </c>
      <c r="L5539" t="s">
        <v>23</v>
      </c>
      <c r="M5539" t="s">
        <v>23</v>
      </c>
      <c r="N5539" t="s">
        <v>23</v>
      </c>
      <c r="O5539" t="s">
        <v>23</v>
      </c>
      <c r="P5539" t="s">
        <v>47</v>
      </c>
      <c r="Q5539" t="s">
        <v>23</v>
      </c>
      <c r="R5539" t="s">
        <v>35</v>
      </c>
      <c r="S5539" t="s">
        <v>7628</v>
      </c>
      <c r="T5539" t="s">
        <v>13071</v>
      </c>
      <c r="U5539" t="s">
        <v>24</v>
      </c>
    </row>
    <row r="5540" spans="1:21">
      <c r="A5540" t="s">
        <v>5575</v>
      </c>
      <c r="B5540" t="s">
        <v>22</v>
      </c>
      <c r="C5540">
        <v>0</v>
      </c>
      <c r="D5540" t="s">
        <v>24</v>
      </c>
      <c r="E5540" t="s">
        <v>24</v>
      </c>
      <c r="F5540">
        <v>1</v>
      </c>
      <c r="G5540" t="s">
        <v>23</v>
      </c>
      <c r="H5540" t="s">
        <v>24</v>
      </c>
      <c r="I5540" t="s">
        <v>37</v>
      </c>
      <c r="J5540" t="s">
        <v>24</v>
      </c>
      <c r="K5540" t="s">
        <v>24</v>
      </c>
      <c r="L5540" t="s">
        <v>24</v>
      </c>
      <c r="M5540" t="s">
        <v>24</v>
      </c>
      <c r="N5540" t="s">
        <v>24</v>
      </c>
      <c r="O5540" t="s">
        <v>23</v>
      </c>
      <c r="P5540" t="s">
        <v>27</v>
      </c>
      <c r="Q5540" t="s">
        <v>23</v>
      </c>
      <c r="R5540" t="s">
        <v>28</v>
      </c>
      <c r="S5540" t="s">
        <v>8453</v>
      </c>
      <c r="T5540" t="s">
        <v>8453</v>
      </c>
      <c r="U5540" t="s">
        <v>23</v>
      </c>
    </row>
    <row r="5541" spans="1:21">
      <c r="A5541" t="s">
        <v>5576</v>
      </c>
      <c r="B5541" t="s">
        <v>30</v>
      </c>
      <c r="C5541">
        <v>0</v>
      </c>
      <c r="D5541" t="s">
        <v>23</v>
      </c>
      <c r="E5541" t="s">
        <v>23</v>
      </c>
      <c r="F5541">
        <v>22</v>
      </c>
      <c r="G5541" t="s">
        <v>23</v>
      </c>
      <c r="H5541" t="s">
        <v>24</v>
      </c>
      <c r="I5541" t="s">
        <v>24</v>
      </c>
      <c r="J5541" t="s">
        <v>46</v>
      </c>
      <c r="K5541" t="s">
        <v>46</v>
      </c>
      <c r="L5541" t="s">
        <v>46</v>
      </c>
      <c r="M5541" t="s">
        <v>46</v>
      </c>
      <c r="N5541" t="s">
        <v>46</v>
      </c>
      <c r="O5541" t="s">
        <v>46</v>
      </c>
      <c r="P5541" t="s">
        <v>31</v>
      </c>
      <c r="Q5541" t="s">
        <v>24</v>
      </c>
      <c r="R5541" t="s">
        <v>32</v>
      </c>
      <c r="S5541" t="s">
        <v>7275</v>
      </c>
      <c r="T5541" t="s">
        <v>13072</v>
      </c>
      <c r="U5541" t="s">
        <v>24</v>
      </c>
    </row>
    <row r="5542" spans="1:21">
      <c r="A5542" t="s">
        <v>5577</v>
      </c>
      <c r="B5542" t="s">
        <v>22</v>
      </c>
      <c r="C5542">
        <v>0</v>
      </c>
      <c r="D5542" t="s">
        <v>23</v>
      </c>
      <c r="E5542" t="s">
        <v>23</v>
      </c>
      <c r="F5542">
        <v>1</v>
      </c>
      <c r="G5542" t="s">
        <v>23</v>
      </c>
      <c r="H5542" t="s">
        <v>24</v>
      </c>
      <c r="I5542" t="s">
        <v>24</v>
      </c>
      <c r="J5542" t="s">
        <v>46</v>
      </c>
      <c r="K5542" t="s">
        <v>46</v>
      </c>
      <c r="L5542" t="s">
        <v>46</v>
      </c>
      <c r="M5542" t="s">
        <v>46</v>
      </c>
      <c r="N5542" t="s">
        <v>46</v>
      </c>
      <c r="O5542" t="s">
        <v>46</v>
      </c>
      <c r="P5542" t="s">
        <v>27</v>
      </c>
      <c r="Q5542" t="s">
        <v>24</v>
      </c>
      <c r="R5542" t="s">
        <v>32</v>
      </c>
      <c r="S5542" t="s">
        <v>7418</v>
      </c>
      <c r="T5542" t="s">
        <v>7418</v>
      </c>
      <c r="U5542" t="s">
        <v>23</v>
      </c>
    </row>
    <row r="5543" spans="1:21">
      <c r="A5543" t="s">
        <v>5578</v>
      </c>
      <c r="B5543" t="s">
        <v>22</v>
      </c>
      <c r="C5543">
        <v>0</v>
      </c>
      <c r="D5543" t="s">
        <v>24</v>
      </c>
      <c r="E5543" t="s">
        <v>24</v>
      </c>
      <c r="F5543">
        <v>61</v>
      </c>
      <c r="G5543" t="s">
        <v>23</v>
      </c>
      <c r="H5543" t="s">
        <v>23</v>
      </c>
      <c r="I5543" t="s">
        <v>37</v>
      </c>
      <c r="J5543" t="s">
        <v>24</v>
      </c>
      <c r="K5543" t="s">
        <v>24</v>
      </c>
      <c r="L5543" t="s">
        <v>23</v>
      </c>
      <c r="M5543" t="s">
        <v>23</v>
      </c>
      <c r="N5543" t="s">
        <v>23</v>
      </c>
      <c r="O5543" t="s">
        <v>23</v>
      </c>
      <c r="P5543" t="s">
        <v>47</v>
      </c>
      <c r="Q5543" t="s">
        <v>23</v>
      </c>
      <c r="R5543" t="s">
        <v>28</v>
      </c>
      <c r="S5543" t="s">
        <v>7472</v>
      </c>
      <c r="T5543" t="s">
        <v>13073</v>
      </c>
      <c r="U5543" t="s">
        <v>23</v>
      </c>
    </row>
    <row r="5544" spans="1:21">
      <c r="A5544" t="s">
        <v>5579</v>
      </c>
      <c r="B5544" t="s">
        <v>22</v>
      </c>
      <c r="C5544">
        <v>0</v>
      </c>
      <c r="D5544" t="s">
        <v>23</v>
      </c>
      <c r="E5544" t="s">
        <v>24</v>
      </c>
      <c r="F5544">
        <v>67</v>
      </c>
      <c r="G5544" t="s">
        <v>23</v>
      </c>
      <c r="H5544" t="s">
        <v>23</v>
      </c>
      <c r="I5544" t="s">
        <v>26</v>
      </c>
      <c r="J5544" t="s">
        <v>24</v>
      </c>
      <c r="K5544" t="s">
        <v>23</v>
      </c>
      <c r="L5544" t="s">
        <v>23</v>
      </c>
      <c r="M5544" t="s">
        <v>23</v>
      </c>
      <c r="N5544" t="s">
        <v>23</v>
      </c>
      <c r="O5544" t="s">
        <v>23</v>
      </c>
      <c r="P5544" t="s">
        <v>47</v>
      </c>
      <c r="Q5544" t="s">
        <v>24</v>
      </c>
      <c r="R5544" t="s">
        <v>35</v>
      </c>
      <c r="S5544" t="s">
        <v>9906</v>
      </c>
      <c r="T5544" t="s">
        <v>13074</v>
      </c>
      <c r="U5544" t="s">
        <v>24</v>
      </c>
    </row>
    <row r="5545" spans="1:21">
      <c r="A5545" t="s">
        <v>5580</v>
      </c>
      <c r="B5545" t="s">
        <v>22</v>
      </c>
      <c r="C5545">
        <v>1</v>
      </c>
      <c r="D5545" t="s">
        <v>24</v>
      </c>
      <c r="E5545" t="s">
        <v>24</v>
      </c>
      <c r="F5545">
        <v>14</v>
      </c>
      <c r="G5545" t="s">
        <v>23</v>
      </c>
      <c r="H5545" t="s">
        <v>24</v>
      </c>
      <c r="I5545" t="s">
        <v>37</v>
      </c>
      <c r="J5545" t="s">
        <v>23</v>
      </c>
      <c r="K5545" t="s">
        <v>23</v>
      </c>
      <c r="L5545" t="s">
        <v>24</v>
      </c>
      <c r="M5545" t="s">
        <v>24</v>
      </c>
      <c r="N5545" t="s">
        <v>24</v>
      </c>
      <c r="O5545" t="s">
        <v>24</v>
      </c>
      <c r="P5545" t="s">
        <v>27</v>
      </c>
      <c r="Q5545" t="s">
        <v>24</v>
      </c>
      <c r="R5545" t="s">
        <v>28</v>
      </c>
      <c r="S5545" t="s">
        <v>8285</v>
      </c>
      <c r="T5545" t="s">
        <v>13075</v>
      </c>
      <c r="U5545" t="s">
        <v>24</v>
      </c>
    </row>
    <row r="5546" spans="1:21">
      <c r="A5546" t="s">
        <v>5581</v>
      </c>
      <c r="B5546" t="s">
        <v>30</v>
      </c>
      <c r="C5546">
        <v>0</v>
      </c>
      <c r="D5546" t="s">
        <v>23</v>
      </c>
      <c r="E5546" t="s">
        <v>24</v>
      </c>
      <c r="F5546">
        <v>59</v>
      </c>
      <c r="G5546" t="s">
        <v>23</v>
      </c>
      <c r="H5546" t="s">
        <v>23</v>
      </c>
      <c r="I5546" t="s">
        <v>37</v>
      </c>
      <c r="J5546" t="s">
        <v>23</v>
      </c>
      <c r="K5546" t="s">
        <v>23</v>
      </c>
      <c r="L5546" t="s">
        <v>23</v>
      </c>
      <c r="M5546" t="s">
        <v>23</v>
      </c>
      <c r="N5546" t="s">
        <v>23</v>
      </c>
      <c r="O5546" t="s">
        <v>24</v>
      </c>
      <c r="P5546" t="s">
        <v>27</v>
      </c>
      <c r="Q5546" t="s">
        <v>23</v>
      </c>
      <c r="R5546" t="s">
        <v>28</v>
      </c>
      <c r="S5546" t="s">
        <v>11012</v>
      </c>
      <c r="T5546" t="s">
        <v>13076</v>
      </c>
      <c r="U5546" t="s">
        <v>23</v>
      </c>
    </row>
    <row r="5547" spans="1:21">
      <c r="A5547" t="s">
        <v>5582</v>
      </c>
      <c r="B5547" t="s">
        <v>30</v>
      </c>
      <c r="C5547">
        <v>1</v>
      </c>
      <c r="D5547" t="s">
        <v>23</v>
      </c>
      <c r="E5547" t="s">
        <v>24</v>
      </c>
      <c r="F5547">
        <v>21</v>
      </c>
      <c r="G5547" t="s">
        <v>23</v>
      </c>
      <c r="H5547" t="s">
        <v>24</v>
      </c>
      <c r="I5547" t="s">
        <v>37</v>
      </c>
      <c r="J5547" t="s">
        <v>24</v>
      </c>
      <c r="K5547" t="s">
        <v>24</v>
      </c>
      <c r="L5547" t="s">
        <v>23</v>
      </c>
      <c r="M5547" t="s">
        <v>24</v>
      </c>
      <c r="N5547" t="s">
        <v>23</v>
      </c>
      <c r="O5547" t="s">
        <v>24</v>
      </c>
      <c r="P5547" t="s">
        <v>27</v>
      </c>
      <c r="Q5547" t="s">
        <v>24</v>
      </c>
      <c r="R5547" t="s">
        <v>35</v>
      </c>
      <c r="S5547" t="s">
        <v>9067</v>
      </c>
      <c r="T5547" t="s">
        <v>13077</v>
      </c>
      <c r="U5547" t="s">
        <v>24</v>
      </c>
    </row>
    <row r="5548" spans="1:21">
      <c r="A5548" t="s">
        <v>5583</v>
      </c>
      <c r="B5548" t="s">
        <v>30</v>
      </c>
      <c r="C5548">
        <v>0</v>
      </c>
      <c r="D5548" t="s">
        <v>24</v>
      </c>
      <c r="E5548" t="s">
        <v>24</v>
      </c>
      <c r="F5548">
        <v>4</v>
      </c>
      <c r="G5548" t="s">
        <v>24</v>
      </c>
      <c r="H5548" t="s">
        <v>25</v>
      </c>
      <c r="I5548" t="s">
        <v>26</v>
      </c>
      <c r="J5548" t="s">
        <v>23</v>
      </c>
      <c r="K5548" t="s">
        <v>23</v>
      </c>
      <c r="L5548" t="s">
        <v>24</v>
      </c>
      <c r="M5548" t="s">
        <v>23</v>
      </c>
      <c r="N5548" t="s">
        <v>24</v>
      </c>
      <c r="O5548" t="s">
        <v>24</v>
      </c>
      <c r="P5548" t="s">
        <v>27</v>
      </c>
      <c r="Q5548" t="s">
        <v>24</v>
      </c>
      <c r="R5548" t="s">
        <v>32</v>
      </c>
      <c r="S5548" t="s">
        <v>13078</v>
      </c>
      <c r="T5548" t="s">
        <v>13079</v>
      </c>
      <c r="U5548" t="s">
        <v>24</v>
      </c>
    </row>
    <row r="5549" spans="1:21">
      <c r="A5549" t="s">
        <v>5584</v>
      </c>
      <c r="B5549" t="s">
        <v>22</v>
      </c>
      <c r="C5549">
        <v>0</v>
      </c>
      <c r="D5549" t="s">
        <v>24</v>
      </c>
      <c r="E5549" t="s">
        <v>24</v>
      </c>
      <c r="F5549">
        <v>3</v>
      </c>
      <c r="G5549" t="s">
        <v>23</v>
      </c>
      <c r="H5549" t="s">
        <v>24</v>
      </c>
      <c r="I5549" t="s">
        <v>37</v>
      </c>
      <c r="J5549" t="s">
        <v>24</v>
      </c>
      <c r="K5549" t="s">
        <v>24</v>
      </c>
      <c r="L5549" t="s">
        <v>24</v>
      </c>
      <c r="M5549" t="s">
        <v>24</v>
      </c>
      <c r="N5549" t="s">
        <v>23</v>
      </c>
      <c r="O5549" t="s">
        <v>23</v>
      </c>
      <c r="P5549" t="s">
        <v>27</v>
      </c>
      <c r="Q5549" t="s">
        <v>23</v>
      </c>
      <c r="R5549" t="s">
        <v>28</v>
      </c>
      <c r="S5549" t="s">
        <v>8365</v>
      </c>
      <c r="T5549" t="s">
        <v>13080</v>
      </c>
      <c r="U5549" t="s">
        <v>23</v>
      </c>
    </row>
    <row r="5550" spans="1:21">
      <c r="A5550" t="s">
        <v>5585</v>
      </c>
      <c r="B5550" t="s">
        <v>30</v>
      </c>
      <c r="C5550">
        <v>0</v>
      </c>
      <c r="D5550" t="s">
        <v>23</v>
      </c>
      <c r="E5550" t="s">
        <v>24</v>
      </c>
      <c r="F5550">
        <v>70</v>
      </c>
      <c r="G5550" t="s">
        <v>23</v>
      </c>
      <c r="H5550" t="s">
        <v>23</v>
      </c>
      <c r="I5550" t="s">
        <v>24</v>
      </c>
      <c r="J5550" t="s">
        <v>46</v>
      </c>
      <c r="K5550" t="s">
        <v>46</v>
      </c>
      <c r="L5550" t="s">
        <v>46</v>
      </c>
      <c r="M5550" t="s">
        <v>46</v>
      </c>
      <c r="N5550" t="s">
        <v>46</v>
      </c>
      <c r="O5550" t="s">
        <v>46</v>
      </c>
      <c r="P5550" t="s">
        <v>47</v>
      </c>
      <c r="Q5550" t="s">
        <v>24</v>
      </c>
      <c r="R5550" t="s">
        <v>35</v>
      </c>
      <c r="S5550" t="s">
        <v>7249</v>
      </c>
      <c r="T5550" t="s">
        <v>13081</v>
      </c>
      <c r="U5550" t="s">
        <v>24</v>
      </c>
    </row>
    <row r="5551" spans="1:21">
      <c r="A5551" t="s">
        <v>5586</v>
      </c>
      <c r="B5551" t="s">
        <v>22</v>
      </c>
      <c r="C5551">
        <v>0</v>
      </c>
      <c r="D5551" t="s">
        <v>24</v>
      </c>
      <c r="E5551" t="s">
        <v>24</v>
      </c>
      <c r="F5551">
        <v>3</v>
      </c>
      <c r="G5551" t="s">
        <v>23</v>
      </c>
      <c r="H5551" t="s">
        <v>24</v>
      </c>
      <c r="I5551" t="s">
        <v>37</v>
      </c>
      <c r="J5551" t="s">
        <v>24</v>
      </c>
      <c r="K5551" t="s">
        <v>23</v>
      </c>
      <c r="L5551" t="s">
        <v>24</v>
      </c>
      <c r="M5551" t="s">
        <v>23</v>
      </c>
      <c r="N5551" t="s">
        <v>23</v>
      </c>
      <c r="O5551" t="s">
        <v>23</v>
      </c>
      <c r="P5551" t="s">
        <v>27</v>
      </c>
      <c r="Q5551" t="s">
        <v>23</v>
      </c>
      <c r="R5551" t="s">
        <v>28</v>
      </c>
      <c r="S5551" t="s">
        <v>13082</v>
      </c>
      <c r="T5551" t="s">
        <v>13083</v>
      </c>
      <c r="U5551" t="s">
        <v>23</v>
      </c>
    </row>
    <row r="5552" spans="1:21">
      <c r="A5552" t="s">
        <v>5587</v>
      </c>
      <c r="B5552" t="s">
        <v>30</v>
      </c>
      <c r="C5552">
        <v>1</v>
      </c>
      <c r="D5552" t="s">
        <v>24</v>
      </c>
      <c r="E5552" t="s">
        <v>24</v>
      </c>
      <c r="F5552">
        <v>21</v>
      </c>
      <c r="G5552" t="s">
        <v>23</v>
      </c>
      <c r="H5552" t="s">
        <v>24</v>
      </c>
      <c r="I5552" t="s">
        <v>24</v>
      </c>
      <c r="J5552" t="s">
        <v>46</v>
      </c>
      <c r="K5552" t="s">
        <v>46</v>
      </c>
      <c r="L5552" t="s">
        <v>46</v>
      </c>
      <c r="M5552" t="s">
        <v>46</v>
      </c>
      <c r="N5552" t="s">
        <v>46</v>
      </c>
      <c r="O5552" t="s">
        <v>46</v>
      </c>
      <c r="P5552" t="s">
        <v>31</v>
      </c>
      <c r="Q5552" t="s">
        <v>24</v>
      </c>
      <c r="R5552" t="s">
        <v>35</v>
      </c>
      <c r="S5552" t="s">
        <v>7682</v>
      </c>
      <c r="T5552" t="s">
        <v>13084</v>
      </c>
      <c r="U5552" t="s">
        <v>24</v>
      </c>
    </row>
    <row r="5553" spans="1:21">
      <c r="A5553" t="s">
        <v>5588</v>
      </c>
      <c r="B5553" t="s">
        <v>30</v>
      </c>
      <c r="C5553">
        <v>0</v>
      </c>
      <c r="D5553" t="s">
        <v>24</v>
      </c>
      <c r="E5553" t="s">
        <v>24</v>
      </c>
      <c r="F5553">
        <v>20</v>
      </c>
      <c r="G5553" t="s">
        <v>23</v>
      </c>
      <c r="H5553" t="s">
        <v>24</v>
      </c>
      <c r="I5553" t="s">
        <v>24</v>
      </c>
      <c r="J5553" t="s">
        <v>46</v>
      </c>
      <c r="K5553" t="s">
        <v>46</v>
      </c>
      <c r="L5553" t="s">
        <v>46</v>
      </c>
      <c r="M5553" t="s">
        <v>46</v>
      </c>
      <c r="N5553" t="s">
        <v>46</v>
      </c>
      <c r="O5553" t="s">
        <v>46</v>
      </c>
      <c r="P5553" t="s">
        <v>27</v>
      </c>
      <c r="Q5553" t="s">
        <v>23</v>
      </c>
      <c r="R5553" t="s">
        <v>40</v>
      </c>
      <c r="S5553" t="s">
        <v>7360</v>
      </c>
      <c r="T5553" t="s">
        <v>13085</v>
      </c>
      <c r="U5553" t="s">
        <v>24</v>
      </c>
    </row>
    <row r="5554" spans="1:21">
      <c r="A5554" t="s">
        <v>5589</v>
      </c>
      <c r="B5554" t="s">
        <v>30</v>
      </c>
      <c r="C5554">
        <v>0</v>
      </c>
      <c r="D5554" t="s">
        <v>23</v>
      </c>
      <c r="E5554" t="s">
        <v>23</v>
      </c>
      <c r="F5554">
        <v>22</v>
      </c>
      <c r="G5554" t="s">
        <v>23</v>
      </c>
      <c r="H5554" t="s">
        <v>24</v>
      </c>
      <c r="I5554" t="s">
        <v>24</v>
      </c>
      <c r="J5554" t="s">
        <v>46</v>
      </c>
      <c r="K5554" t="s">
        <v>46</v>
      </c>
      <c r="L5554" t="s">
        <v>46</v>
      </c>
      <c r="M5554" t="s">
        <v>46</v>
      </c>
      <c r="N5554" t="s">
        <v>46</v>
      </c>
      <c r="O5554" t="s">
        <v>46</v>
      </c>
      <c r="P5554" t="s">
        <v>31</v>
      </c>
      <c r="Q5554" t="s">
        <v>24</v>
      </c>
      <c r="R5554" t="s">
        <v>35</v>
      </c>
      <c r="S5554" t="s">
        <v>7507</v>
      </c>
      <c r="T5554" t="s">
        <v>13086</v>
      </c>
      <c r="U5554" t="s">
        <v>24</v>
      </c>
    </row>
    <row r="5555" spans="1:21">
      <c r="A5555" t="s">
        <v>5590</v>
      </c>
      <c r="B5555" t="s">
        <v>30</v>
      </c>
      <c r="C5555">
        <v>0</v>
      </c>
      <c r="D5555" t="s">
        <v>24</v>
      </c>
      <c r="E5555" t="s">
        <v>24</v>
      </c>
      <c r="F5555">
        <v>1</v>
      </c>
      <c r="G5555" t="s">
        <v>23</v>
      </c>
      <c r="H5555" t="s">
        <v>24</v>
      </c>
      <c r="I5555" t="s">
        <v>26</v>
      </c>
      <c r="J5555" t="s">
        <v>24</v>
      </c>
      <c r="K5555" t="s">
        <v>24</v>
      </c>
      <c r="L5555" t="s">
        <v>24</v>
      </c>
      <c r="M5555" t="s">
        <v>24</v>
      </c>
      <c r="N5555" t="s">
        <v>24</v>
      </c>
      <c r="O5555" t="s">
        <v>23</v>
      </c>
      <c r="P5555" t="s">
        <v>27</v>
      </c>
      <c r="Q5555" t="s">
        <v>23</v>
      </c>
      <c r="R5555" t="s">
        <v>32</v>
      </c>
      <c r="S5555" t="s">
        <v>8677</v>
      </c>
      <c r="T5555" t="s">
        <v>8677</v>
      </c>
      <c r="U5555" t="s">
        <v>23</v>
      </c>
    </row>
    <row r="5556" spans="1:21">
      <c r="A5556" t="s">
        <v>5591</v>
      </c>
      <c r="B5556" t="s">
        <v>22</v>
      </c>
      <c r="C5556">
        <v>0</v>
      </c>
      <c r="D5556" t="s">
        <v>24</v>
      </c>
      <c r="E5556" t="s">
        <v>24</v>
      </c>
      <c r="F5556">
        <v>63</v>
      </c>
      <c r="G5556" t="s">
        <v>23</v>
      </c>
      <c r="H5556" t="s">
        <v>24</v>
      </c>
      <c r="I5556" t="s">
        <v>24</v>
      </c>
      <c r="J5556" t="s">
        <v>46</v>
      </c>
      <c r="K5556" t="s">
        <v>46</v>
      </c>
      <c r="L5556" t="s">
        <v>46</v>
      </c>
      <c r="M5556" t="s">
        <v>46</v>
      </c>
      <c r="N5556" t="s">
        <v>46</v>
      </c>
      <c r="O5556" t="s">
        <v>46</v>
      </c>
      <c r="P5556" t="s">
        <v>47</v>
      </c>
      <c r="Q5556" t="s">
        <v>23</v>
      </c>
      <c r="R5556" t="s">
        <v>32</v>
      </c>
      <c r="S5556" t="s">
        <v>7400</v>
      </c>
      <c r="T5556" t="s">
        <v>13087</v>
      </c>
      <c r="U5556" t="s">
        <v>24</v>
      </c>
    </row>
    <row r="5557" spans="1:21">
      <c r="A5557" t="s">
        <v>5592</v>
      </c>
      <c r="B5557" t="s">
        <v>22</v>
      </c>
      <c r="C5557">
        <v>0</v>
      </c>
      <c r="D5557" t="s">
        <v>23</v>
      </c>
      <c r="E5557" t="s">
        <v>23</v>
      </c>
      <c r="F5557">
        <v>70</v>
      </c>
      <c r="G5557" t="s">
        <v>23</v>
      </c>
      <c r="H5557" t="s">
        <v>24</v>
      </c>
      <c r="I5557" t="s">
        <v>24</v>
      </c>
      <c r="J5557" t="s">
        <v>46</v>
      </c>
      <c r="K5557" t="s">
        <v>46</v>
      </c>
      <c r="L5557" t="s">
        <v>46</v>
      </c>
      <c r="M5557" t="s">
        <v>46</v>
      </c>
      <c r="N5557" t="s">
        <v>46</v>
      </c>
      <c r="O5557" t="s">
        <v>46</v>
      </c>
      <c r="P5557" t="s">
        <v>47</v>
      </c>
      <c r="Q5557" t="s">
        <v>24</v>
      </c>
      <c r="R5557" t="s">
        <v>35</v>
      </c>
      <c r="S5557" t="s">
        <v>7158</v>
      </c>
      <c r="T5557" t="s">
        <v>13088</v>
      </c>
      <c r="U5557" t="s">
        <v>24</v>
      </c>
    </row>
    <row r="5558" spans="1:21">
      <c r="A5558" t="s">
        <v>5593</v>
      </c>
      <c r="B5558" t="s">
        <v>30</v>
      </c>
      <c r="C5558">
        <v>0</v>
      </c>
      <c r="D5558" t="s">
        <v>24</v>
      </c>
      <c r="E5558" t="s">
        <v>24</v>
      </c>
      <c r="F5558">
        <v>13</v>
      </c>
      <c r="G5558" t="s">
        <v>23</v>
      </c>
      <c r="H5558" t="s">
        <v>24</v>
      </c>
      <c r="I5558" t="s">
        <v>37</v>
      </c>
      <c r="J5558" t="s">
        <v>24</v>
      </c>
      <c r="K5558" t="s">
        <v>23</v>
      </c>
      <c r="L5558" t="s">
        <v>23</v>
      </c>
      <c r="M5558" t="s">
        <v>24</v>
      </c>
      <c r="N5558" t="s">
        <v>24</v>
      </c>
      <c r="O5558" t="s">
        <v>24</v>
      </c>
      <c r="P5558" t="s">
        <v>27</v>
      </c>
      <c r="Q5558" t="s">
        <v>23</v>
      </c>
      <c r="R5558" t="s">
        <v>28</v>
      </c>
      <c r="S5558" t="s">
        <v>10627</v>
      </c>
      <c r="T5558" t="s">
        <v>13089</v>
      </c>
      <c r="U5558" t="s">
        <v>23</v>
      </c>
    </row>
    <row r="5559" spans="1:21">
      <c r="A5559" t="s">
        <v>5594</v>
      </c>
      <c r="B5559" t="s">
        <v>22</v>
      </c>
      <c r="C5559">
        <v>0</v>
      </c>
      <c r="D5559" t="s">
        <v>24</v>
      </c>
      <c r="E5559" t="s">
        <v>24</v>
      </c>
      <c r="F5559">
        <v>5</v>
      </c>
      <c r="G5559" t="s">
        <v>23</v>
      </c>
      <c r="H5559" t="s">
        <v>24</v>
      </c>
      <c r="I5559" t="s">
        <v>37</v>
      </c>
      <c r="J5559" t="s">
        <v>24</v>
      </c>
      <c r="K5559" t="s">
        <v>24</v>
      </c>
      <c r="L5559" t="s">
        <v>24</v>
      </c>
      <c r="M5559" t="s">
        <v>24</v>
      </c>
      <c r="N5559" t="s">
        <v>23</v>
      </c>
      <c r="O5559" t="s">
        <v>24</v>
      </c>
      <c r="P5559" t="s">
        <v>27</v>
      </c>
      <c r="Q5559" t="s">
        <v>24</v>
      </c>
      <c r="R5559" t="s">
        <v>28</v>
      </c>
      <c r="S5559" t="s">
        <v>9775</v>
      </c>
      <c r="T5559" t="s">
        <v>13090</v>
      </c>
      <c r="U5559" t="s">
        <v>24</v>
      </c>
    </row>
    <row r="5560" spans="1:21">
      <c r="A5560" t="s">
        <v>5595</v>
      </c>
      <c r="B5560" t="s">
        <v>22</v>
      </c>
      <c r="C5560">
        <v>0</v>
      </c>
      <c r="D5560" t="s">
        <v>23</v>
      </c>
      <c r="E5560" t="s">
        <v>23</v>
      </c>
      <c r="F5560">
        <v>72</v>
      </c>
      <c r="G5560" t="s">
        <v>23</v>
      </c>
      <c r="H5560" t="s">
        <v>23</v>
      </c>
      <c r="I5560" t="s">
        <v>37</v>
      </c>
      <c r="J5560" t="s">
        <v>23</v>
      </c>
      <c r="K5560" t="s">
        <v>23</v>
      </c>
      <c r="L5560" t="s">
        <v>23</v>
      </c>
      <c r="M5560" t="s">
        <v>23</v>
      </c>
      <c r="N5560" t="s">
        <v>23</v>
      </c>
      <c r="O5560" t="s">
        <v>23</v>
      </c>
      <c r="P5560" t="s">
        <v>47</v>
      </c>
      <c r="Q5560" t="s">
        <v>23</v>
      </c>
      <c r="R5560" t="s">
        <v>40</v>
      </c>
      <c r="S5560" t="s">
        <v>13091</v>
      </c>
      <c r="T5560" t="s">
        <v>13092</v>
      </c>
      <c r="U5560" t="s">
        <v>24</v>
      </c>
    </row>
    <row r="5561" spans="1:21">
      <c r="A5561" t="s">
        <v>5596</v>
      </c>
      <c r="B5561" t="s">
        <v>22</v>
      </c>
      <c r="C5561">
        <v>0</v>
      </c>
      <c r="D5561" t="s">
        <v>24</v>
      </c>
      <c r="E5561" t="s">
        <v>24</v>
      </c>
      <c r="F5561">
        <v>13</v>
      </c>
      <c r="G5561" t="s">
        <v>24</v>
      </c>
      <c r="H5561" t="s">
        <v>25</v>
      </c>
      <c r="I5561" t="s">
        <v>26</v>
      </c>
      <c r="J5561" t="s">
        <v>24</v>
      </c>
      <c r="K5561" t="s">
        <v>23</v>
      </c>
      <c r="L5561" t="s">
        <v>24</v>
      </c>
      <c r="M5561" t="s">
        <v>24</v>
      </c>
      <c r="N5561" t="s">
        <v>24</v>
      </c>
      <c r="O5561" t="s">
        <v>24</v>
      </c>
      <c r="P5561" t="s">
        <v>27</v>
      </c>
      <c r="Q5561" t="s">
        <v>23</v>
      </c>
      <c r="R5561" t="s">
        <v>28</v>
      </c>
      <c r="S5561" t="s">
        <v>13093</v>
      </c>
      <c r="T5561" t="s">
        <v>13094</v>
      </c>
      <c r="U5561" t="s">
        <v>24</v>
      </c>
    </row>
    <row r="5562" spans="1:21">
      <c r="A5562" t="s">
        <v>5597</v>
      </c>
      <c r="B5562" t="s">
        <v>30</v>
      </c>
      <c r="C5562">
        <v>0</v>
      </c>
      <c r="D5562" t="s">
        <v>23</v>
      </c>
      <c r="E5562" t="s">
        <v>24</v>
      </c>
      <c r="F5562">
        <v>61</v>
      </c>
      <c r="G5562" t="s">
        <v>23</v>
      </c>
      <c r="H5562" t="s">
        <v>24</v>
      </c>
      <c r="I5562" t="s">
        <v>37</v>
      </c>
      <c r="J5562" t="s">
        <v>24</v>
      </c>
      <c r="K5562" t="s">
        <v>23</v>
      </c>
      <c r="L5562" t="s">
        <v>23</v>
      </c>
      <c r="M5562" t="s">
        <v>23</v>
      </c>
      <c r="N5562" t="s">
        <v>24</v>
      </c>
      <c r="O5562" t="s">
        <v>23</v>
      </c>
      <c r="P5562" t="s">
        <v>27</v>
      </c>
      <c r="Q5562" t="s">
        <v>24</v>
      </c>
      <c r="R5562" t="s">
        <v>40</v>
      </c>
      <c r="S5562" t="s">
        <v>8349</v>
      </c>
      <c r="T5562" t="s">
        <v>9778</v>
      </c>
      <c r="U5562" t="s">
        <v>24</v>
      </c>
    </row>
    <row r="5563" spans="1:21">
      <c r="A5563" t="s">
        <v>5598</v>
      </c>
      <c r="B5563" t="s">
        <v>30</v>
      </c>
      <c r="C5563">
        <v>0</v>
      </c>
      <c r="D5563" t="s">
        <v>24</v>
      </c>
      <c r="E5563" t="s">
        <v>24</v>
      </c>
      <c r="F5563">
        <v>1</v>
      </c>
      <c r="G5563" t="s">
        <v>23</v>
      </c>
      <c r="H5563" t="s">
        <v>24</v>
      </c>
      <c r="I5563" t="s">
        <v>24</v>
      </c>
      <c r="J5563" t="s">
        <v>46</v>
      </c>
      <c r="K5563" t="s">
        <v>46</v>
      </c>
      <c r="L5563" t="s">
        <v>46</v>
      </c>
      <c r="M5563" t="s">
        <v>46</v>
      </c>
      <c r="N5563" t="s">
        <v>46</v>
      </c>
      <c r="O5563" t="s">
        <v>46</v>
      </c>
      <c r="P5563" t="s">
        <v>27</v>
      </c>
      <c r="Q5563" t="s">
        <v>24</v>
      </c>
      <c r="R5563" t="s">
        <v>28</v>
      </c>
      <c r="S5563" t="s">
        <v>7149</v>
      </c>
      <c r="T5563" t="s">
        <v>7149</v>
      </c>
      <c r="U5563" t="s">
        <v>24</v>
      </c>
    </row>
    <row r="5564" spans="1:21">
      <c r="A5564" t="s">
        <v>5599</v>
      </c>
      <c r="B5564" t="s">
        <v>22</v>
      </c>
      <c r="C5564">
        <v>1</v>
      </c>
      <c r="D5564" t="s">
        <v>23</v>
      </c>
      <c r="E5564" t="s">
        <v>24</v>
      </c>
      <c r="F5564">
        <v>56</v>
      </c>
      <c r="G5564" t="s">
        <v>23</v>
      </c>
      <c r="H5564" t="s">
        <v>23</v>
      </c>
      <c r="I5564" t="s">
        <v>37</v>
      </c>
      <c r="J5564" t="s">
        <v>24</v>
      </c>
      <c r="K5564" t="s">
        <v>24</v>
      </c>
      <c r="L5564" t="s">
        <v>24</v>
      </c>
      <c r="M5564" t="s">
        <v>23</v>
      </c>
      <c r="N5564" t="s">
        <v>24</v>
      </c>
      <c r="O5564" t="s">
        <v>24</v>
      </c>
      <c r="P5564" t="s">
        <v>27</v>
      </c>
      <c r="Q5564" t="s">
        <v>23</v>
      </c>
      <c r="R5564" t="s">
        <v>35</v>
      </c>
      <c r="S5564" t="s">
        <v>9401</v>
      </c>
      <c r="T5564" t="s">
        <v>13095</v>
      </c>
      <c r="U5564" t="s">
        <v>24</v>
      </c>
    </row>
    <row r="5565" spans="1:21">
      <c r="A5565" t="s">
        <v>5600</v>
      </c>
      <c r="B5565" t="s">
        <v>22</v>
      </c>
      <c r="C5565">
        <v>0</v>
      </c>
      <c r="D5565" t="s">
        <v>24</v>
      </c>
      <c r="E5565" t="s">
        <v>24</v>
      </c>
      <c r="F5565">
        <v>4</v>
      </c>
      <c r="G5565" t="s">
        <v>23</v>
      </c>
      <c r="H5565" t="s">
        <v>24</v>
      </c>
      <c r="I5565" t="s">
        <v>24</v>
      </c>
      <c r="J5565" t="s">
        <v>46</v>
      </c>
      <c r="K5565" t="s">
        <v>46</v>
      </c>
      <c r="L5565" t="s">
        <v>46</v>
      </c>
      <c r="M5565" t="s">
        <v>46</v>
      </c>
      <c r="N5565" t="s">
        <v>46</v>
      </c>
      <c r="O5565" t="s">
        <v>46</v>
      </c>
      <c r="P5565" t="s">
        <v>27</v>
      </c>
      <c r="Q5565" t="s">
        <v>24</v>
      </c>
      <c r="R5565" t="s">
        <v>32</v>
      </c>
      <c r="S5565" t="s">
        <v>7160</v>
      </c>
      <c r="T5565" t="s">
        <v>7202</v>
      </c>
      <c r="U5565" t="s">
        <v>24</v>
      </c>
    </row>
    <row r="5566" spans="1:21">
      <c r="A5566" t="s">
        <v>5601</v>
      </c>
      <c r="B5566" t="s">
        <v>30</v>
      </c>
      <c r="C5566">
        <v>0</v>
      </c>
      <c r="D5566" t="s">
        <v>24</v>
      </c>
      <c r="E5566" t="s">
        <v>24</v>
      </c>
      <c r="F5566">
        <v>35</v>
      </c>
      <c r="G5566" t="s">
        <v>23</v>
      </c>
      <c r="H5566" t="s">
        <v>23</v>
      </c>
      <c r="I5566" t="s">
        <v>26</v>
      </c>
      <c r="J5566" t="s">
        <v>23</v>
      </c>
      <c r="K5566" t="s">
        <v>24</v>
      </c>
      <c r="L5566" t="s">
        <v>24</v>
      </c>
      <c r="M5566" t="s">
        <v>24</v>
      </c>
      <c r="N5566" t="s">
        <v>24</v>
      </c>
      <c r="O5566" t="s">
        <v>24</v>
      </c>
      <c r="P5566" t="s">
        <v>47</v>
      </c>
      <c r="Q5566" t="s">
        <v>24</v>
      </c>
      <c r="R5566" t="s">
        <v>32</v>
      </c>
      <c r="S5566" t="s">
        <v>9228</v>
      </c>
      <c r="T5566" t="s">
        <v>13096</v>
      </c>
      <c r="U5566" t="s">
        <v>24</v>
      </c>
    </row>
    <row r="5567" spans="1:21">
      <c r="A5567" t="s">
        <v>5602</v>
      </c>
      <c r="B5567" t="s">
        <v>22</v>
      </c>
      <c r="C5567">
        <v>0</v>
      </c>
      <c r="D5567" t="s">
        <v>23</v>
      </c>
      <c r="E5567" t="s">
        <v>24</v>
      </c>
      <c r="F5567">
        <v>18</v>
      </c>
      <c r="G5567" t="s">
        <v>24</v>
      </c>
      <c r="H5567" t="s">
        <v>25</v>
      </c>
      <c r="I5567" t="s">
        <v>26</v>
      </c>
      <c r="J5567" t="s">
        <v>24</v>
      </c>
      <c r="K5567" t="s">
        <v>24</v>
      </c>
      <c r="L5567" t="s">
        <v>23</v>
      </c>
      <c r="M5567" t="s">
        <v>24</v>
      </c>
      <c r="N5567" t="s">
        <v>23</v>
      </c>
      <c r="O5567" t="s">
        <v>24</v>
      </c>
      <c r="P5567" t="s">
        <v>27</v>
      </c>
      <c r="Q5567" t="s">
        <v>23</v>
      </c>
      <c r="R5567" t="s">
        <v>28</v>
      </c>
      <c r="S5567" t="s">
        <v>13097</v>
      </c>
      <c r="T5567" t="s">
        <v>13098</v>
      </c>
      <c r="U5567" t="s">
        <v>23</v>
      </c>
    </row>
    <row r="5568" spans="1:21">
      <c r="A5568" t="s">
        <v>5603</v>
      </c>
      <c r="B5568" t="s">
        <v>30</v>
      </c>
      <c r="C5568">
        <v>0</v>
      </c>
      <c r="D5568" t="s">
        <v>23</v>
      </c>
      <c r="E5568" t="s">
        <v>24</v>
      </c>
      <c r="F5568">
        <v>72</v>
      </c>
      <c r="G5568" t="s">
        <v>23</v>
      </c>
      <c r="H5568" t="s">
        <v>23</v>
      </c>
      <c r="I5568" t="s">
        <v>26</v>
      </c>
      <c r="J5568" t="s">
        <v>24</v>
      </c>
      <c r="K5568" t="s">
        <v>23</v>
      </c>
      <c r="L5568" t="s">
        <v>23</v>
      </c>
      <c r="M5568" t="s">
        <v>24</v>
      </c>
      <c r="N5568" t="s">
        <v>23</v>
      </c>
      <c r="O5568" t="s">
        <v>23</v>
      </c>
      <c r="P5568" t="s">
        <v>47</v>
      </c>
      <c r="Q5568" t="s">
        <v>24</v>
      </c>
      <c r="R5568" t="s">
        <v>35</v>
      </c>
      <c r="S5568" t="s">
        <v>7437</v>
      </c>
      <c r="T5568" t="s">
        <v>13099</v>
      </c>
      <c r="U5568" t="s">
        <v>24</v>
      </c>
    </row>
    <row r="5569" spans="1:21">
      <c r="A5569" t="s">
        <v>5604</v>
      </c>
      <c r="B5569" t="s">
        <v>22</v>
      </c>
      <c r="C5569">
        <v>1</v>
      </c>
      <c r="D5569" t="s">
        <v>24</v>
      </c>
      <c r="E5569" t="s">
        <v>24</v>
      </c>
      <c r="F5569">
        <v>49</v>
      </c>
      <c r="G5569" t="s">
        <v>23</v>
      </c>
      <c r="H5569" t="s">
        <v>23</v>
      </c>
      <c r="I5569" t="s">
        <v>37</v>
      </c>
      <c r="J5569" t="s">
        <v>23</v>
      </c>
      <c r="K5569" t="s">
        <v>23</v>
      </c>
      <c r="L5569" t="s">
        <v>23</v>
      </c>
      <c r="M5569" t="s">
        <v>23</v>
      </c>
      <c r="N5569" t="s">
        <v>24</v>
      </c>
      <c r="O5569" t="s">
        <v>23</v>
      </c>
      <c r="P5569" t="s">
        <v>31</v>
      </c>
      <c r="Q5569" t="s">
        <v>24</v>
      </c>
      <c r="R5569" t="s">
        <v>35</v>
      </c>
      <c r="S5569">
        <v>103</v>
      </c>
      <c r="T5569" t="s">
        <v>13100</v>
      </c>
      <c r="U5569" t="s">
        <v>24</v>
      </c>
    </row>
    <row r="5570" spans="1:21">
      <c r="A5570" t="s">
        <v>5605</v>
      </c>
      <c r="B5570" t="s">
        <v>22</v>
      </c>
      <c r="C5570">
        <v>0</v>
      </c>
      <c r="D5570" t="s">
        <v>23</v>
      </c>
      <c r="E5570" t="s">
        <v>24</v>
      </c>
      <c r="F5570">
        <v>44</v>
      </c>
      <c r="G5570" t="s">
        <v>23</v>
      </c>
      <c r="H5570" t="s">
        <v>23</v>
      </c>
      <c r="I5570" t="s">
        <v>37</v>
      </c>
      <c r="J5570" t="s">
        <v>23</v>
      </c>
      <c r="K5570" t="s">
        <v>23</v>
      </c>
      <c r="L5570" t="s">
        <v>23</v>
      </c>
      <c r="M5570" t="s">
        <v>23</v>
      </c>
      <c r="N5570" t="s">
        <v>24</v>
      </c>
      <c r="O5570" t="s">
        <v>24</v>
      </c>
      <c r="P5570" t="s">
        <v>27</v>
      </c>
      <c r="Q5570" t="s">
        <v>23</v>
      </c>
      <c r="R5570" t="s">
        <v>40</v>
      </c>
      <c r="S5570" t="s">
        <v>8131</v>
      </c>
      <c r="T5570" t="s">
        <v>13101</v>
      </c>
      <c r="U5570" t="s">
        <v>24</v>
      </c>
    </row>
    <row r="5571" spans="1:21">
      <c r="A5571" t="s">
        <v>5606</v>
      </c>
      <c r="B5571" t="s">
        <v>22</v>
      </c>
      <c r="C5571">
        <v>1</v>
      </c>
      <c r="D5571" t="s">
        <v>23</v>
      </c>
      <c r="E5571" t="s">
        <v>24</v>
      </c>
      <c r="F5571">
        <v>3</v>
      </c>
      <c r="G5571" t="s">
        <v>23</v>
      </c>
      <c r="H5571" t="s">
        <v>24</v>
      </c>
      <c r="I5571" t="s">
        <v>37</v>
      </c>
      <c r="J5571" t="s">
        <v>24</v>
      </c>
      <c r="K5571" t="s">
        <v>24</v>
      </c>
      <c r="L5571" t="s">
        <v>24</v>
      </c>
      <c r="M5571" t="s">
        <v>23</v>
      </c>
      <c r="N5571" t="s">
        <v>23</v>
      </c>
      <c r="O5571" t="s">
        <v>24</v>
      </c>
      <c r="P5571" t="s">
        <v>27</v>
      </c>
      <c r="Q5571" t="s">
        <v>23</v>
      </c>
      <c r="R5571" t="s">
        <v>32</v>
      </c>
      <c r="S5571" t="s">
        <v>8441</v>
      </c>
      <c r="T5571" t="s">
        <v>13102</v>
      </c>
      <c r="U5571" t="s">
        <v>23</v>
      </c>
    </row>
    <row r="5572" spans="1:21">
      <c r="A5572" t="s">
        <v>5607</v>
      </c>
      <c r="B5572" t="s">
        <v>22</v>
      </c>
      <c r="C5572">
        <v>0</v>
      </c>
      <c r="D5572" t="s">
        <v>23</v>
      </c>
      <c r="E5572" t="s">
        <v>23</v>
      </c>
      <c r="F5572">
        <v>37</v>
      </c>
      <c r="G5572" t="s">
        <v>23</v>
      </c>
      <c r="H5572" t="s">
        <v>23</v>
      </c>
      <c r="I5572" t="s">
        <v>37</v>
      </c>
      <c r="J5572" t="s">
        <v>24</v>
      </c>
      <c r="K5572" t="s">
        <v>23</v>
      </c>
      <c r="L5572" t="s">
        <v>23</v>
      </c>
      <c r="M5572" t="s">
        <v>24</v>
      </c>
      <c r="N5572" t="s">
        <v>24</v>
      </c>
      <c r="O5572" t="s">
        <v>23</v>
      </c>
      <c r="P5572" t="s">
        <v>27</v>
      </c>
      <c r="Q5572" t="s">
        <v>23</v>
      </c>
      <c r="R5572" t="s">
        <v>28</v>
      </c>
      <c r="S5572" t="s">
        <v>7586</v>
      </c>
      <c r="T5572" t="s">
        <v>13103</v>
      </c>
      <c r="U5572" t="s">
        <v>24</v>
      </c>
    </row>
    <row r="5573" spans="1:21">
      <c r="A5573" t="s">
        <v>5608</v>
      </c>
      <c r="B5573" t="s">
        <v>30</v>
      </c>
      <c r="C5573">
        <v>0</v>
      </c>
      <c r="D5573" t="s">
        <v>23</v>
      </c>
      <c r="E5573" t="s">
        <v>24</v>
      </c>
      <c r="F5573">
        <v>61</v>
      </c>
      <c r="G5573" t="s">
        <v>23</v>
      </c>
      <c r="H5573" t="s">
        <v>23</v>
      </c>
      <c r="I5573" t="s">
        <v>26</v>
      </c>
      <c r="J5573" t="s">
        <v>24</v>
      </c>
      <c r="K5573" t="s">
        <v>23</v>
      </c>
      <c r="L5573" t="s">
        <v>23</v>
      </c>
      <c r="M5573" t="s">
        <v>24</v>
      </c>
      <c r="N5573" t="s">
        <v>23</v>
      </c>
      <c r="O5573" t="s">
        <v>23</v>
      </c>
      <c r="P5573" t="s">
        <v>31</v>
      </c>
      <c r="Q5573" t="s">
        <v>23</v>
      </c>
      <c r="R5573" t="s">
        <v>28</v>
      </c>
      <c r="S5573" t="s">
        <v>10627</v>
      </c>
      <c r="T5573" t="s">
        <v>13104</v>
      </c>
      <c r="U5573" t="s">
        <v>24</v>
      </c>
    </row>
    <row r="5574" spans="1:21">
      <c r="A5574" t="s">
        <v>5609</v>
      </c>
      <c r="B5574" t="s">
        <v>30</v>
      </c>
      <c r="C5574">
        <v>0</v>
      </c>
      <c r="D5574" t="s">
        <v>23</v>
      </c>
      <c r="E5574" t="s">
        <v>24</v>
      </c>
      <c r="F5574">
        <v>70</v>
      </c>
      <c r="G5574" t="s">
        <v>23</v>
      </c>
      <c r="H5574" t="s">
        <v>23</v>
      </c>
      <c r="I5574" t="s">
        <v>26</v>
      </c>
      <c r="J5574" t="s">
        <v>23</v>
      </c>
      <c r="K5574" t="s">
        <v>24</v>
      </c>
      <c r="L5574" t="s">
        <v>23</v>
      </c>
      <c r="M5574" t="s">
        <v>23</v>
      </c>
      <c r="N5574" t="s">
        <v>24</v>
      </c>
      <c r="O5574" t="s">
        <v>23</v>
      </c>
      <c r="P5574" t="s">
        <v>47</v>
      </c>
      <c r="Q5574" t="s">
        <v>23</v>
      </c>
      <c r="R5574" t="s">
        <v>40</v>
      </c>
      <c r="S5574" t="s">
        <v>7186</v>
      </c>
      <c r="T5574" t="s">
        <v>13105</v>
      </c>
      <c r="U5574" t="s">
        <v>24</v>
      </c>
    </row>
    <row r="5575" spans="1:21">
      <c r="A5575" t="s">
        <v>5610</v>
      </c>
      <c r="B5575" t="s">
        <v>22</v>
      </c>
      <c r="C5575">
        <v>1</v>
      </c>
      <c r="D5575" t="s">
        <v>24</v>
      </c>
      <c r="E5575" t="s">
        <v>24</v>
      </c>
      <c r="F5575">
        <v>1</v>
      </c>
      <c r="G5575" t="s">
        <v>23</v>
      </c>
      <c r="H5575" t="s">
        <v>24</v>
      </c>
      <c r="I5575" t="s">
        <v>37</v>
      </c>
      <c r="J5575" t="s">
        <v>24</v>
      </c>
      <c r="K5575" t="s">
        <v>24</v>
      </c>
      <c r="L5575" t="s">
        <v>24</v>
      </c>
      <c r="M5575" t="s">
        <v>24</v>
      </c>
      <c r="N5575" t="s">
        <v>24</v>
      </c>
      <c r="O5575" t="s">
        <v>24</v>
      </c>
      <c r="P5575" t="s">
        <v>27</v>
      </c>
      <c r="Q5575" t="s">
        <v>23</v>
      </c>
      <c r="R5575" t="s">
        <v>28</v>
      </c>
      <c r="S5575" t="s">
        <v>7798</v>
      </c>
      <c r="T5575" t="s">
        <v>7798</v>
      </c>
      <c r="U5575" t="s">
        <v>23</v>
      </c>
    </row>
    <row r="5576" spans="1:21">
      <c r="A5576" t="s">
        <v>5611</v>
      </c>
      <c r="B5576" t="s">
        <v>22</v>
      </c>
      <c r="C5576">
        <v>0</v>
      </c>
      <c r="D5576" t="s">
        <v>24</v>
      </c>
      <c r="E5576" t="s">
        <v>24</v>
      </c>
      <c r="F5576">
        <v>41</v>
      </c>
      <c r="G5576" t="s">
        <v>23</v>
      </c>
      <c r="H5576" t="s">
        <v>24</v>
      </c>
      <c r="I5576" t="s">
        <v>24</v>
      </c>
      <c r="J5576" t="s">
        <v>46</v>
      </c>
      <c r="K5576" t="s">
        <v>46</v>
      </c>
      <c r="L5576" t="s">
        <v>46</v>
      </c>
      <c r="M5576" t="s">
        <v>46</v>
      </c>
      <c r="N5576" t="s">
        <v>46</v>
      </c>
      <c r="O5576" t="s">
        <v>46</v>
      </c>
      <c r="P5576" t="s">
        <v>27</v>
      </c>
      <c r="Q5576" t="s">
        <v>24</v>
      </c>
      <c r="R5576" t="s">
        <v>28</v>
      </c>
      <c r="S5576" t="s">
        <v>8182</v>
      </c>
      <c r="T5576" t="s">
        <v>13106</v>
      </c>
      <c r="U5576" t="s">
        <v>24</v>
      </c>
    </row>
    <row r="5577" spans="1:21">
      <c r="A5577" t="s">
        <v>5612</v>
      </c>
      <c r="B5577" t="s">
        <v>30</v>
      </c>
      <c r="C5577">
        <v>0</v>
      </c>
      <c r="D5577" t="s">
        <v>23</v>
      </c>
      <c r="E5577" t="s">
        <v>23</v>
      </c>
      <c r="F5577">
        <v>70</v>
      </c>
      <c r="G5577" t="s">
        <v>23</v>
      </c>
      <c r="H5577" t="s">
        <v>23</v>
      </c>
      <c r="I5577" t="s">
        <v>26</v>
      </c>
      <c r="J5577" t="s">
        <v>23</v>
      </c>
      <c r="K5577" t="s">
        <v>23</v>
      </c>
      <c r="L5577" t="s">
        <v>23</v>
      </c>
      <c r="M5577" t="s">
        <v>23</v>
      </c>
      <c r="N5577" t="s">
        <v>24</v>
      </c>
      <c r="O5577" t="s">
        <v>23</v>
      </c>
      <c r="P5577" t="s">
        <v>31</v>
      </c>
      <c r="Q5577" t="s">
        <v>24</v>
      </c>
      <c r="R5577" t="s">
        <v>35</v>
      </c>
      <c r="S5577" t="s">
        <v>10007</v>
      </c>
      <c r="T5577" t="s">
        <v>13107</v>
      </c>
      <c r="U5577" t="s">
        <v>24</v>
      </c>
    </row>
    <row r="5578" spans="1:21">
      <c r="A5578" t="s">
        <v>5613</v>
      </c>
      <c r="B5578" t="s">
        <v>22</v>
      </c>
      <c r="C5578">
        <v>0</v>
      </c>
      <c r="D5578" t="s">
        <v>24</v>
      </c>
      <c r="E5578" t="s">
        <v>24</v>
      </c>
      <c r="F5578">
        <v>1</v>
      </c>
      <c r="G5578" t="s">
        <v>23</v>
      </c>
      <c r="H5578" t="s">
        <v>24</v>
      </c>
      <c r="I5578" t="s">
        <v>26</v>
      </c>
      <c r="J5578" t="s">
        <v>24</v>
      </c>
      <c r="K5578" t="s">
        <v>24</v>
      </c>
      <c r="L5578" t="s">
        <v>24</v>
      </c>
      <c r="M5578" t="s">
        <v>24</v>
      </c>
      <c r="N5578" t="s">
        <v>23</v>
      </c>
      <c r="O5578" t="s">
        <v>24</v>
      </c>
      <c r="P5578" t="s">
        <v>27</v>
      </c>
      <c r="Q5578" t="s">
        <v>23</v>
      </c>
      <c r="R5578" t="s">
        <v>32</v>
      </c>
      <c r="S5578" t="s">
        <v>13108</v>
      </c>
      <c r="T5578" t="s">
        <v>13108</v>
      </c>
      <c r="U5578" t="s">
        <v>23</v>
      </c>
    </row>
    <row r="5579" spans="1:21">
      <c r="A5579" t="s">
        <v>5614</v>
      </c>
      <c r="B5579" t="s">
        <v>30</v>
      </c>
      <c r="C5579">
        <v>0</v>
      </c>
      <c r="D5579" t="s">
        <v>24</v>
      </c>
      <c r="E5579" t="s">
        <v>24</v>
      </c>
      <c r="F5579">
        <v>51</v>
      </c>
      <c r="G5579" t="s">
        <v>23</v>
      </c>
      <c r="H5579" t="s">
        <v>24</v>
      </c>
      <c r="I5579" t="s">
        <v>24</v>
      </c>
      <c r="J5579" t="s">
        <v>46</v>
      </c>
      <c r="K5579" t="s">
        <v>46</v>
      </c>
      <c r="L5579" t="s">
        <v>46</v>
      </c>
      <c r="M5579" t="s">
        <v>46</v>
      </c>
      <c r="N5579" t="s">
        <v>46</v>
      </c>
      <c r="O5579" t="s">
        <v>46</v>
      </c>
      <c r="P5579" t="s">
        <v>31</v>
      </c>
      <c r="Q5579" t="s">
        <v>24</v>
      </c>
      <c r="R5579" t="s">
        <v>28</v>
      </c>
      <c r="S5579" t="s">
        <v>10490</v>
      </c>
      <c r="T5579" t="s">
        <v>13109</v>
      </c>
      <c r="U5579" t="s">
        <v>24</v>
      </c>
    </row>
    <row r="5580" spans="1:21">
      <c r="A5580" t="s">
        <v>5615</v>
      </c>
      <c r="B5580" t="s">
        <v>22</v>
      </c>
      <c r="C5580">
        <v>0</v>
      </c>
      <c r="D5580" t="s">
        <v>23</v>
      </c>
      <c r="E5580" t="s">
        <v>23</v>
      </c>
      <c r="F5580">
        <v>42</v>
      </c>
      <c r="G5580" t="s">
        <v>23</v>
      </c>
      <c r="H5580" t="s">
        <v>24</v>
      </c>
      <c r="I5580" t="s">
        <v>24</v>
      </c>
      <c r="J5580" t="s">
        <v>46</v>
      </c>
      <c r="K5580" t="s">
        <v>46</v>
      </c>
      <c r="L5580" t="s">
        <v>46</v>
      </c>
      <c r="M5580" t="s">
        <v>46</v>
      </c>
      <c r="N5580" t="s">
        <v>46</v>
      </c>
      <c r="O5580" t="s">
        <v>46</v>
      </c>
      <c r="P5580" t="s">
        <v>47</v>
      </c>
      <c r="Q5580" t="s">
        <v>24</v>
      </c>
      <c r="R5580" t="s">
        <v>32</v>
      </c>
      <c r="S5580">
        <v>20</v>
      </c>
      <c r="T5580" t="s">
        <v>13110</v>
      </c>
      <c r="U5580" t="s">
        <v>24</v>
      </c>
    </row>
    <row r="5581" spans="1:21">
      <c r="A5581" t="s">
        <v>5616</v>
      </c>
      <c r="B5581" t="s">
        <v>22</v>
      </c>
      <c r="C5581">
        <v>0</v>
      </c>
      <c r="D5581" t="s">
        <v>23</v>
      </c>
      <c r="E5581" t="s">
        <v>23</v>
      </c>
      <c r="F5581">
        <v>70</v>
      </c>
      <c r="G5581" t="s">
        <v>23</v>
      </c>
      <c r="H5581" t="s">
        <v>23</v>
      </c>
      <c r="I5581" t="s">
        <v>37</v>
      </c>
      <c r="J5581" t="s">
        <v>23</v>
      </c>
      <c r="K5581" t="s">
        <v>23</v>
      </c>
      <c r="L5581" t="s">
        <v>23</v>
      </c>
      <c r="M5581" t="s">
        <v>23</v>
      </c>
      <c r="N5581" t="s">
        <v>24</v>
      </c>
      <c r="O5581" t="s">
        <v>24</v>
      </c>
      <c r="P5581" t="s">
        <v>47</v>
      </c>
      <c r="Q5581" t="s">
        <v>24</v>
      </c>
      <c r="R5581" t="s">
        <v>35</v>
      </c>
      <c r="S5581" t="s">
        <v>10061</v>
      </c>
      <c r="T5581" t="s">
        <v>13111</v>
      </c>
      <c r="U5581" t="s">
        <v>23</v>
      </c>
    </row>
    <row r="5582" spans="1:21">
      <c r="A5582" t="s">
        <v>5617</v>
      </c>
      <c r="B5582" t="s">
        <v>30</v>
      </c>
      <c r="C5582">
        <v>0</v>
      </c>
      <c r="D5582" t="s">
        <v>24</v>
      </c>
      <c r="E5582" t="s">
        <v>24</v>
      </c>
      <c r="F5582">
        <v>48</v>
      </c>
      <c r="G5582" t="s">
        <v>23</v>
      </c>
      <c r="H5582" t="s">
        <v>24</v>
      </c>
      <c r="I5582" t="s">
        <v>24</v>
      </c>
      <c r="J5582" t="s">
        <v>46</v>
      </c>
      <c r="K5582" t="s">
        <v>46</v>
      </c>
      <c r="L5582" t="s">
        <v>46</v>
      </c>
      <c r="M5582" t="s">
        <v>46</v>
      </c>
      <c r="N5582" t="s">
        <v>46</v>
      </c>
      <c r="O5582" t="s">
        <v>46</v>
      </c>
      <c r="P5582" t="s">
        <v>31</v>
      </c>
      <c r="Q5582" t="s">
        <v>24</v>
      </c>
      <c r="R5582" t="s">
        <v>35</v>
      </c>
      <c r="S5582" t="s">
        <v>7275</v>
      </c>
      <c r="T5582" t="s">
        <v>13112</v>
      </c>
      <c r="U5582" t="s">
        <v>24</v>
      </c>
    </row>
    <row r="5583" spans="1:21">
      <c r="A5583" t="s">
        <v>5618</v>
      </c>
      <c r="B5583" t="s">
        <v>30</v>
      </c>
      <c r="C5583">
        <v>0</v>
      </c>
      <c r="D5583" t="s">
        <v>23</v>
      </c>
      <c r="E5583" t="s">
        <v>23</v>
      </c>
      <c r="F5583">
        <v>68</v>
      </c>
      <c r="G5583" t="s">
        <v>23</v>
      </c>
      <c r="H5583" t="s">
        <v>23</v>
      </c>
      <c r="I5583" t="s">
        <v>37</v>
      </c>
      <c r="J5583" t="s">
        <v>23</v>
      </c>
      <c r="K5583" t="s">
        <v>23</v>
      </c>
      <c r="L5583" t="s">
        <v>23</v>
      </c>
      <c r="M5583" t="s">
        <v>23</v>
      </c>
      <c r="N5583" t="s">
        <v>23</v>
      </c>
      <c r="O5583" t="s">
        <v>23</v>
      </c>
      <c r="P5583" t="s">
        <v>47</v>
      </c>
      <c r="Q5583" t="s">
        <v>23</v>
      </c>
      <c r="R5583" t="s">
        <v>28</v>
      </c>
      <c r="S5583" t="s">
        <v>12383</v>
      </c>
      <c r="T5583">
        <v>7856</v>
      </c>
      <c r="U5583" t="s">
        <v>23</v>
      </c>
    </row>
    <row r="5584" spans="1:21">
      <c r="A5584" t="s">
        <v>5619</v>
      </c>
      <c r="B5584" t="s">
        <v>22</v>
      </c>
      <c r="C5584">
        <v>0</v>
      </c>
      <c r="D5584" t="s">
        <v>24</v>
      </c>
      <c r="E5584" t="s">
        <v>24</v>
      </c>
      <c r="F5584">
        <v>48</v>
      </c>
      <c r="G5584" t="s">
        <v>23</v>
      </c>
      <c r="H5584" t="s">
        <v>23</v>
      </c>
      <c r="I5584" t="s">
        <v>24</v>
      </c>
      <c r="J5584" t="s">
        <v>46</v>
      </c>
      <c r="K5584" t="s">
        <v>46</v>
      </c>
      <c r="L5584" t="s">
        <v>46</v>
      </c>
      <c r="M5584" t="s">
        <v>46</v>
      </c>
      <c r="N5584" t="s">
        <v>46</v>
      </c>
      <c r="O5584" t="s">
        <v>46</v>
      </c>
      <c r="P5584" t="s">
        <v>47</v>
      </c>
      <c r="Q5584" t="s">
        <v>24</v>
      </c>
      <c r="R5584" t="s">
        <v>40</v>
      </c>
      <c r="S5584">
        <v>24</v>
      </c>
      <c r="T5584" t="s">
        <v>9283</v>
      </c>
      <c r="U5584" t="s">
        <v>24</v>
      </c>
    </row>
    <row r="5585" spans="1:21">
      <c r="A5585" t="s">
        <v>5620</v>
      </c>
      <c r="B5585" t="s">
        <v>22</v>
      </c>
      <c r="C5585">
        <v>1</v>
      </c>
      <c r="D5585" t="s">
        <v>23</v>
      </c>
      <c r="E5585" t="s">
        <v>24</v>
      </c>
      <c r="F5585">
        <v>26</v>
      </c>
      <c r="G5585" t="s">
        <v>23</v>
      </c>
      <c r="H5585" t="s">
        <v>24</v>
      </c>
      <c r="I5585" t="s">
        <v>37</v>
      </c>
      <c r="J5585" t="s">
        <v>24</v>
      </c>
      <c r="K5585" t="s">
        <v>23</v>
      </c>
      <c r="L5585" t="s">
        <v>24</v>
      </c>
      <c r="M5585" t="s">
        <v>24</v>
      </c>
      <c r="N5585" t="s">
        <v>24</v>
      </c>
      <c r="O5585" t="s">
        <v>23</v>
      </c>
      <c r="P5585" t="s">
        <v>27</v>
      </c>
      <c r="Q5585" t="s">
        <v>24</v>
      </c>
      <c r="R5585" t="s">
        <v>28</v>
      </c>
      <c r="S5585" t="s">
        <v>8191</v>
      </c>
      <c r="T5585" t="s">
        <v>13113</v>
      </c>
      <c r="U5585" t="s">
        <v>23</v>
      </c>
    </row>
    <row r="5586" spans="1:21">
      <c r="A5586" t="s">
        <v>5621</v>
      </c>
      <c r="B5586" t="s">
        <v>30</v>
      </c>
      <c r="C5586">
        <v>0</v>
      </c>
      <c r="D5586" t="s">
        <v>23</v>
      </c>
      <c r="E5586" t="s">
        <v>24</v>
      </c>
      <c r="F5586">
        <v>11</v>
      </c>
      <c r="G5586" t="s">
        <v>23</v>
      </c>
      <c r="H5586" t="s">
        <v>23</v>
      </c>
      <c r="I5586" t="s">
        <v>37</v>
      </c>
      <c r="J5586" t="s">
        <v>24</v>
      </c>
      <c r="K5586" t="s">
        <v>23</v>
      </c>
      <c r="L5586" t="s">
        <v>24</v>
      </c>
      <c r="M5586" t="s">
        <v>24</v>
      </c>
      <c r="N5586" t="s">
        <v>24</v>
      </c>
      <c r="O5586" t="s">
        <v>24</v>
      </c>
      <c r="P5586" t="s">
        <v>27</v>
      </c>
      <c r="Q5586" t="s">
        <v>23</v>
      </c>
      <c r="R5586" t="s">
        <v>35</v>
      </c>
      <c r="S5586" t="s">
        <v>7927</v>
      </c>
      <c r="T5586" t="s">
        <v>13114</v>
      </c>
      <c r="U5586" t="s">
        <v>23</v>
      </c>
    </row>
    <row r="5587" spans="1:21">
      <c r="A5587" t="s">
        <v>5622</v>
      </c>
      <c r="B5587" t="s">
        <v>30</v>
      </c>
      <c r="C5587">
        <v>0</v>
      </c>
      <c r="D5587" t="s">
        <v>24</v>
      </c>
      <c r="E5587" t="s">
        <v>24</v>
      </c>
      <c r="F5587">
        <v>1</v>
      </c>
      <c r="G5587" t="s">
        <v>23</v>
      </c>
      <c r="H5587" t="s">
        <v>24</v>
      </c>
      <c r="I5587" t="s">
        <v>24</v>
      </c>
      <c r="J5587" t="s">
        <v>46</v>
      </c>
      <c r="K5587" t="s">
        <v>46</v>
      </c>
      <c r="L5587" t="s">
        <v>46</v>
      </c>
      <c r="M5587" t="s">
        <v>46</v>
      </c>
      <c r="N5587" t="s">
        <v>46</v>
      </c>
      <c r="O5587" t="s">
        <v>46</v>
      </c>
      <c r="P5587" t="s">
        <v>27</v>
      </c>
      <c r="Q5587" t="s">
        <v>23</v>
      </c>
      <c r="R5587" t="s">
        <v>32</v>
      </c>
      <c r="S5587" t="s">
        <v>7447</v>
      </c>
      <c r="T5587" t="s">
        <v>7447</v>
      </c>
      <c r="U5587" t="s">
        <v>23</v>
      </c>
    </row>
    <row r="5588" spans="1:21">
      <c r="A5588" t="s">
        <v>5623</v>
      </c>
      <c r="B5588" t="s">
        <v>22</v>
      </c>
      <c r="C5588">
        <v>0</v>
      </c>
      <c r="D5588" t="s">
        <v>24</v>
      </c>
      <c r="E5588" t="s">
        <v>24</v>
      </c>
      <c r="F5588">
        <v>27</v>
      </c>
      <c r="G5588" t="s">
        <v>23</v>
      </c>
      <c r="H5588" t="s">
        <v>24</v>
      </c>
      <c r="I5588" t="s">
        <v>24</v>
      </c>
      <c r="J5588" t="s">
        <v>46</v>
      </c>
      <c r="K5588" t="s">
        <v>46</v>
      </c>
      <c r="L5588" t="s">
        <v>46</v>
      </c>
      <c r="M5588" t="s">
        <v>46</v>
      </c>
      <c r="N5588" t="s">
        <v>46</v>
      </c>
      <c r="O5588" t="s">
        <v>46</v>
      </c>
      <c r="P5588" t="s">
        <v>31</v>
      </c>
      <c r="Q5588" t="s">
        <v>24</v>
      </c>
      <c r="R5588" t="s">
        <v>32</v>
      </c>
      <c r="S5588" t="s">
        <v>7718</v>
      </c>
      <c r="T5588" t="s">
        <v>13115</v>
      </c>
      <c r="U5588" t="s">
        <v>24</v>
      </c>
    </row>
    <row r="5589" spans="1:21">
      <c r="A5589" t="s">
        <v>5624</v>
      </c>
      <c r="B5589" t="s">
        <v>22</v>
      </c>
      <c r="C5589">
        <v>1</v>
      </c>
      <c r="D5589" t="s">
        <v>24</v>
      </c>
      <c r="E5589" t="s">
        <v>24</v>
      </c>
      <c r="F5589">
        <v>46</v>
      </c>
      <c r="G5589" t="s">
        <v>23</v>
      </c>
      <c r="H5589" t="s">
        <v>24</v>
      </c>
      <c r="I5589" t="s">
        <v>37</v>
      </c>
      <c r="J5589" t="s">
        <v>24</v>
      </c>
      <c r="K5589" t="s">
        <v>23</v>
      </c>
      <c r="L5589" t="s">
        <v>23</v>
      </c>
      <c r="M5589" t="s">
        <v>24</v>
      </c>
      <c r="N5589" t="s">
        <v>23</v>
      </c>
      <c r="O5589" t="s">
        <v>24</v>
      </c>
      <c r="P5589" t="s">
        <v>31</v>
      </c>
      <c r="Q5589" t="s">
        <v>23</v>
      </c>
      <c r="R5589" t="s">
        <v>35</v>
      </c>
      <c r="S5589" t="s">
        <v>9957</v>
      </c>
      <c r="T5589" t="s">
        <v>13116</v>
      </c>
      <c r="U5589" t="s">
        <v>24</v>
      </c>
    </row>
    <row r="5590" spans="1:21">
      <c r="A5590" t="s">
        <v>5625</v>
      </c>
      <c r="B5590" t="s">
        <v>30</v>
      </c>
      <c r="C5590">
        <v>0</v>
      </c>
      <c r="D5590" t="s">
        <v>24</v>
      </c>
      <c r="E5590" t="s">
        <v>24</v>
      </c>
      <c r="F5590">
        <v>1</v>
      </c>
      <c r="G5590" t="s">
        <v>23</v>
      </c>
      <c r="H5590" t="s">
        <v>24</v>
      </c>
      <c r="I5590" t="s">
        <v>26</v>
      </c>
      <c r="J5590" t="s">
        <v>24</v>
      </c>
      <c r="K5590" t="s">
        <v>24</v>
      </c>
      <c r="L5590" t="s">
        <v>23</v>
      </c>
      <c r="M5590" t="s">
        <v>24</v>
      </c>
      <c r="N5590" t="s">
        <v>24</v>
      </c>
      <c r="O5590" t="s">
        <v>24</v>
      </c>
      <c r="P5590" t="s">
        <v>27</v>
      </c>
      <c r="Q5590" t="s">
        <v>23</v>
      </c>
      <c r="R5590" t="s">
        <v>32</v>
      </c>
      <c r="S5590" t="s">
        <v>9022</v>
      </c>
      <c r="T5590" t="s">
        <v>9022</v>
      </c>
      <c r="U5590" t="s">
        <v>23</v>
      </c>
    </row>
    <row r="5591" spans="1:21">
      <c r="A5591" t="s">
        <v>5626</v>
      </c>
      <c r="B5591" t="s">
        <v>22</v>
      </c>
      <c r="C5591">
        <v>0</v>
      </c>
      <c r="D5591" t="s">
        <v>24</v>
      </c>
      <c r="E5591" t="s">
        <v>24</v>
      </c>
      <c r="F5591">
        <v>46</v>
      </c>
      <c r="G5591" t="s">
        <v>23</v>
      </c>
      <c r="H5591" t="s">
        <v>24</v>
      </c>
      <c r="I5591" t="s">
        <v>26</v>
      </c>
      <c r="J5591" t="s">
        <v>24</v>
      </c>
      <c r="K5591" t="s">
        <v>24</v>
      </c>
      <c r="L5591" t="s">
        <v>23</v>
      </c>
      <c r="M5591" t="s">
        <v>23</v>
      </c>
      <c r="N5591" t="s">
        <v>24</v>
      </c>
      <c r="O5591" t="s">
        <v>24</v>
      </c>
      <c r="P5591" t="s">
        <v>47</v>
      </c>
      <c r="Q5591" t="s">
        <v>24</v>
      </c>
      <c r="R5591" t="s">
        <v>40</v>
      </c>
      <c r="S5591" t="s">
        <v>8616</v>
      </c>
      <c r="T5591" t="s">
        <v>13117</v>
      </c>
      <c r="U5591" t="s">
        <v>23</v>
      </c>
    </row>
    <row r="5592" spans="1:21">
      <c r="A5592" t="s">
        <v>5627</v>
      </c>
      <c r="B5592" t="s">
        <v>30</v>
      </c>
      <c r="C5592">
        <v>0</v>
      </c>
      <c r="D5592" t="s">
        <v>23</v>
      </c>
      <c r="E5592" t="s">
        <v>23</v>
      </c>
      <c r="F5592">
        <v>25</v>
      </c>
      <c r="G5592" t="s">
        <v>23</v>
      </c>
      <c r="H5592" t="s">
        <v>24</v>
      </c>
      <c r="I5592" t="s">
        <v>24</v>
      </c>
      <c r="J5592" t="s">
        <v>46</v>
      </c>
      <c r="K5592" t="s">
        <v>46</v>
      </c>
      <c r="L5592" t="s">
        <v>46</v>
      </c>
      <c r="M5592" t="s">
        <v>46</v>
      </c>
      <c r="N5592" t="s">
        <v>46</v>
      </c>
      <c r="O5592" t="s">
        <v>46</v>
      </c>
      <c r="P5592" t="s">
        <v>27</v>
      </c>
      <c r="Q5592" t="s">
        <v>23</v>
      </c>
      <c r="R5592" t="s">
        <v>32</v>
      </c>
      <c r="S5592" t="s">
        <v>7718</v>
      </c>
      <c r="T5592" t="s">
        <v>13118</v>
      </c>
      <c r="U5592" t="s">
        <v>24</v>
      </c>
    </row>
    <row r="5593" spans="1:21">
      <c r="A5593" t="s">
        <v>5628</v>
      </c>
      <c r="B5593" t="s">
        <v>30</v>
      </c>
      <c r="C5593">
        <v>0</v>
      </c>
      <c r="D5593" t="s">
        <v>24</v>
      </c>
      <c r="E5593" t="s">
        <v>24</v>
      </c>
      <c r="F5593">
        <v>4</v>
      </c>
      <c r="G5593" t="s">
        <v>23</v>
      </c>
      <c r="H5593" t="s">
        <v>24</v>
      </c>
      <c r="I5593" t="s">
        <v>37</v>
      </c>
      <c r="J5593" t="s">
        <v>24</v>
      </c>
      <c r="K5593" t="s">
        <v>24</v>
      </c>
      <c r="L5593" t="s">
        <v>24</v>
      </c>
      <c r="M5593" t="s">
        <v>24</v>
      </c>
      <c r="N5593" t="s">
        <v>23</v>
      </c>
      <c r="O5593" t="s">
        <v>23</v>
      </c>
      <c r="P5593" t="s">
        <v>27</v>
      </c>
      <c r="Q5593" t="s">
        <v>23</v>
      </c>
      <c r="R5593" t="s">
        <v>28</v>
      </c>
      <c r="S5593" t="s">
        <v>9213</v>
      </c>
      <c r="T5593" t="s">
        <v>13119</v>
      </c>
      <c r="U5593" t="s">
        <v>23</v>
      </c>
    </row>
    <row r="5594" spans="1:21">
      <c r="A5594" t="s">
        <v>5629</v>
      </c>
      <c r="B5594" t="s">
        <v>30</v>
      </c>
      <c r="C5594">
        <v>0</v>
      </c>
      <c r="D5594" t="s">
        <v>24</v>
      </c>
      <c r="E5594" t="s">
        <v>24</v>
      </c>
      <c r="F5594">
        <v>13</v>
      </c>
      <c r="G5594" t="s">
        <v>23</v>
      </c>
      <c r="H5594" t="s">
        <v>24</v>
      </c>
      <c r="I5594" t="s">
        <v>24</v>
      </c>
      <c r="J5594" t="s">
        <v>46</v>
      </c>
      <c r="K5594" t="s">
        <v>46</v>
      </c>
      <c r="L5594" t="s">
        <v>46</v>
      </c>
      <c r="M5594" t="s">
        <v>46</v>
      </c>
      <c r="N5594" t="s">
        <v>46</v>
      </c>
      <c r="O5594" t="s">
        <v>46</v>
      </c>
      <c r="P5594" t="s">
        <v>47</v>
      </c>
      <c r="Q5594" t="s">
        <v>24</v>
      </c>
      <c r="R5594" t="s">
        <v>32</v>
      </c>
      <c r="S5594" t="s">
        <v>7345</v>
      </c>
      <c r="T5594" t="s">
        <v>13120</v>
      </c>
      <c r="U5594" t="s">
        <v>24</v>
      </c>
    </row>
    <row r="5595" spans="1:21">
      <c r="A5595" t="s">
        <v>5630</v>
      </c>
      <c r="B5595" t="s">
        <v>30</v>
      </c>
      <c r="C5595">
        <v>0</v>
      </c>
      <c r="D5595" t="s">
        <v>23</v>
      </c>
      <c r="E5595" t="s">
        <v>24</v>
      </c>
      <c r="F5595">
        <v>31</v>
      </c>
      <c r="G5595" t="s">
        <v>23</v>
      </c>
      <c r="H5595" t="s">
        <v>24</v>
      </c>
      <c r="I5595" t="s">
        <v>26</v>
      </c>
      <c r="J5595" t="s">
        <v>23</v>
      </c>
      <c r="K5595" t="s">
        <v>23</v>
      </c>
      <c r="L5595" t="s">
        <v>23</v>
      </c>
      <c r="M5595" t="s">
        <v>23</v>
      </c>
      <c r="N5595" t="s">
        <v>24</v>
      </c>
      <c r="O5595" t="s">
        <v>23</v>
      </c>
      <c r="P5595" t="s">
        <v>31</v>
      </c>
      <c r="Q5595" t="s">
        <v>23</v>
      </c>
      <c r="R5595" t="s">
        <v>40</v>
      </c>
      <c r="S5595" t="s">
        <v>8237</v>
      </c>
      <c r="T5595" t="s">
        <v>13121</v>
      </c>
      <c r="U5595" t="s">
        <v>24</v>
      </c>
    </row>
    <row r="5596" spans="1:21">
      <c r="A5596" t="s">
        <v>5631</v>
      </c>
      <c r="B5596" t="s">
        <v>22</v>
      </c>
      <c r="C5596">
        <v>0</v>
      </c>
      <c r="D5596" t="s">
        <v>23</v>
      </c>
      <c r="E5596" t="s">
        <v>23</v>
      </c>
      <c r="F5596">
        <v>23</v>
      </c>
      <c r="G5596" t="s">
        <v>23</v>
      </c>
      <c r="H5596" t="s">
        <v>23</v>
      </c>
      <c r="I5596" t="s">
        <v>37</v>
      </c>
      <c r="J5596" t="s">
        <v>24</v>
      </c>
      <c r="K5596" t="s">
        <v>24</v>
      </c>
      <c r="L5596" t="s">
        <v>24</v>
      </c>
      <c r="M5596" t="s">
        <v>24</v>
      </c>
      <c r="N5596" t="s">
        <v>23</v>
      </c>
      <c r="O5596" t="s">
        <v>24</v>
      </c>
      <c r="P5596" t="s">
        <v>27</v>
      </c>
      <c r="Q5596" t="s">
        <v>23</v>
      </c>
      <c r="R5596" t="s">
        <v>28</v>
      </c>
      <c r="S5596" t="s">
        <v>7707</v>
      </c>
      <c r="T5596" t="s">
        <v>13122</v>
      </c>
      <c r="U5596" t="s">
        <v>24</v>
      </c>
    </row>
    <row r="5597" spans="1:21">
      <c r="A5597" t="s">
        <v>5632</v>
      </c>
      <c r="B5597" t="s">
        <v>22</v>
      </c>
      <c r="C5597">
        <v>0</v>
      </c>
      <c r="D5597" t="s">
        <v>24</v>
      </c>
      <c r="E5597" t="s">
        <v>24</v>
      </c>
      <c r="F5597">
        <v>2</v>
      </c>
      <c r="G5597" t="s">
        <v>23</v>
      </c>
      <c r="H5597" t="s">
        <v>24</v>
      </c>
      <c r="I5597" t="s">
        <v>24</v>
      </c>
      <c r="J5597" t="s">
        <v>46</v>
      </c>
      <c r="K5597" t="s">
        <v>46</v>
      </c>
      <c r="L5597" t="s">
        <v>46</v>
      </c>
      <c r="M5597" t="s">
        <v>46</v>
      </c>
      <c r="N5597" t="s">
        <v>46</v>
      </c>
      <c r="O5597" t="s">
        <v>46</v>
      </c>
      <c r="P5597" t="s">
        <v>27</v>
      </c>
      <c r="Q5597" t="s">
        <v>24</v>
      </c>
      <c r="R5597" t="s">
        <v>32</v>
      </c>
      <c r="S5597" t="s">
        <v>7308</v>
      </c>
      <c r="T5597" t="s">
        <v>8827</v>
      </c>
      <c r="U5597" t="s">
        <v>24</v>
      </c>
    </row>
    <row r="5598" spans="1:21">
      <c r="A5598" t="s">
        <v>5633</v>
      </c>
      <c r="B5598" t="s">
        <v>22</v>
      </c>
      <c r="C5598">
        <v>0</v>
      </c>
      <c r="D5598" t="s">
        <v>24</v>
      </c>
      <c r="E5598" t="s">
        <v>24</v>
      </c>
      <c r="F5598">
        <v>65</v>
      </c>
      <c r="G5598" t="s">
        <v>23</v>
      </c>
      <c r="H5598" t="s">
        <v>23</v>
      </c>
      <c r="I5598" t="s">
        <v>24</v>
      </c>
      <c r="J5598" t="s">
        <v>46</v>
      </c>
      <c r="K5598" t="s">
        <v>46</v>
      </c>
      <c r="L5598" t="s">
        <v>46</v>
      </c>
      <c r="M5598" t="s">
        <v>46</v>
      </c>
      <c r="N5598" t="s">
        <v>46</v>
      </c>
      <c r="O5598" t="s">
        <v>46</v>
      </c>
      <c r="P5598" t="s">
        <v>47</v>
      </c>
      <c r="Q5598" t="s">
        <v>24</v>
      </c>
      <c r="R5598" t="s">
        <v>35</v>
      </c>
      <c r="S5598" t="s">
        <v>13123</v>
      </c>
      <c r="T5598" t="s">
        <v>13124</v>
      </c>
      <c r="U5598" t="s">
        <v>24</v>
      </c>
    </row>
    <row r="5599" spans="1:21">
      <c r="A5599" t="s">
        <v>5634</v>
      </c>
      <c r="B5599" t="s">
        <v>30</v>
      </c>
      <c r="C5599">
        <v>1</v>
      </c>
      <c r="D5599" t="s">
        <v>24</v>
      </c>
      <c r="E5599" t="s">
        <v>24</v>
      </c>
      <c r="F5599">
        <v>22</v>
      </c>
      <c r="G5599" t="s">
        <v>23</v>
      </c>
      <c r="H5599" t="s">
        <v>23</v>
      </c>
      <c r="I5599" t="s">
        <v>37</v>
      </c>
      <c r="J5599" t="s">
        <v>24</v>
      </c>
      <c r="K5599" t="s">
        <v>24</v>
      </c>
      <c r="L5599" t="s">
        <v>24</v>
      </c>
      <c r="M5599" t="s">
        <v>23</v>
      </c>
      <c r="N5599" t="s">
        <v>23</v>
      </c>
      <c r="O5599" t="s">
        <v>24</v>
      </c>
      <c r="P5599" t="s">
        <v>27</v>
      </c>
      <c r="Q5599" t="s">
        <v>23</v>
      </c>
      <c r="R5599" t="s">
        <v>35</v>
      </c>
      <c r="S5599" t="s">
        <v>9520</v>
      </c>
      <c r="T5599" t="s">
        <v>13125</v>
      </c>
      <c r="U5599" t="s">
        <v>23</v>
      </c>
    </row>
    <row r="5600" spans="1:21">
      <c r="A5600" t="s">
        <v>5635</v>
      </c>
      <c r="B5600" t="s">
        <v>22</v>
      </c>
      <c r="C5600">
        <v>0</v>
      </c>
      <c r="D5600" t="s">
        <v>23</v>
      </c>
      <c r="E5600" t="s">
        <v>23</v>
      </c>
      <c r="F5600">
        <v>55</v>
      </c>
      <c r="G5600" t="s">
        <v>23</v>
      </c>
      <c r="H5600" t="s">
        <v>24</v>
      </c>
      <c r="I5600" t="s">
        <v>24</v>
      </c>
      <c r="J5600" t="s">
        <v>46</v>
      </c>
      <c r="K5600" t="s">
        <v>46</v>
      </c>
      <c r="L5600" t="s">
        <v>46</v>
      </c>
      <c r="M5600" t="s">
        <v>46</v>
      </c>
      <c r="N5600" t="s">
        <v>46</v>
      </c>
      <c r="O5600" t="s">
        <v>46</v>
      </c>
      <c r="P5600" t="s">
        <v>31</v>
      </c>
      <c r="Q5600" t="s">
        <v>24</v>
      </c>
      <c r="R5600" t="s">
        <v>40</v>
      </c>
      <c r="S5600" t="s">
        <v>7718</v>
      </c>
      <c r="T5600" t="s">
        <v>13126</v>
      </c>
      <c r="U5600" t="s">
        <v>24</v>
      </c>
    </row>
    <row r="5601" spans="1:21">
      <c r="A5601" t="s">
        <v>5636</v>
      </c>
      <c r="B5601" t="s">
        <v>30</v>
      </c>
      <c r="C5601">
        <v>0</v>
      </c>
      <c r="D5601" t="s">
        <v>23</v>
      </c>
      <c r="E5601" t="s">
        <v>24</v>
      </c>
      <c r="F5601">
        <v>9</v>
      </c>
      <c r="G5601" t="s">
        <v>23</v>
      </c>
      <c r="H5601" t="s">
        <v>24</v>
      </c>
      <c r="I5601" t="s">
        <v>37</v>
      </c>
      <c r="J5601" t="s">
        <v>24</v>
      </c>
      <c r="K5601" t="s">
        <v>23</v>
      </c>
      <c r="L5601" t="s">
        <v>23</v>
      </c>
      <c r="M5601" t="s">
        <v>23</v>
      </c>
      <c r="N5601" t="s">
        <v>23</v>
      </c>
      <c r="O5601" t="s">
        <v>24</v>
      </c>
      <c r="P5601" t="s">
        <v>27</v>
      </c>
      <c r="Q5601" t="s">
        <v>23</v>
      </c>
      <c r="R5601" t="s">
        <v>32</v>
      </c>
      <c r="S5601" t="s">
        <v>7416</v>
      </c>
      <c r="T5601" t="s">
        <v>13127</v>
      </c>
      <c r="U5601" t="s">
        <v>23</v>
      </c>
    </row>
    <row r="5602" spans="1:21">
      <c r="A5602" t="s">
        <v>5637</v>
      </c>
      <c r="B5602" t="s">
        <v>30</v>
      </c>
      <c r="C5602">
        <v>0</v>
      </c>
      <c r="D5602" t="s">
        <v>23</v>
      </c>
      <c r="E5602" t="s">
        <v>23</v>
      </c>
      <c r="F5602">
        <v>7</v>
      </c>
      <c r="G5602" t="s">
        <v>23</v>
      </c>
      <c r="H5602" t="s">
        <v>24</v>
      </c>
      <c r="I5602" t="s">
        <v>37</v>
      </c>
      <c r="J5602" t="s">
        <v>24</v>
      </c>
      <c r="K5602" t="s">
        <v>24</v>
      </c>
      <c r="L5602" t="s">
        <v>24</v>
      </c>
      <c r="M5602" t="s">
        <v>24</v>
      </c>
      <c r="N5602" t="s">
        <v>24</v>
      </c>
      <c r="O5602" t="s">
        <v>24</v>
      </c>
      <c r="P5602" t="s">
        <v>27</v>
      </c>
      <c r="Q5602" t="s">
        <v>23</v>
      </c>
      <c r="R5602" t="s">
        <v>35</v>
      </c>
      <c r="S5602" t="s">
        <v>9255</v>
      </c>
      <c r="T5602" t="s">
        <v>11501</v>
      </c>
      <c r="U5602" t="s">
        <v>23</v>
      </c>
    </row>
    <row r="5603" spans="1:21">
      <c r="A5603" t="s">
        <v>5638</v>
      </c>
      <c r="B5603" t="s">
        <v>22</v>
      </c>
      <c r="C5603">
        <v>0</v>
      </c>
      <c r="D5603" t="s">
        <v>23</v>
      </c>
      <c r="E5603" t="s">
        <v>23</v>
      </c>
      <c r="F5603">
        <v>35</v>
      </c>
      <c r="G5603" t="s">
        <v>24</v>
      </c>
      <c r="H5603" t="s">
        <v>25</v>
      </c>
      <c r="I5603" t="s">
        <v>26</v>
      </c>
      <c r="J5603" t="s">
        <v>24</v>
      </c>
      <c r="K5603" t="s">
        <v>24</v>
      </c>
      <c r="L5603" t="s">
        <v>24</v>
      </c>
      <c r="M5603" t="s">
        <v>23</v>
      </c>
      <c r="N5603" t="s">
        <v>23</v>
      </c>
      <c r="O5603" t="s">
        <v>24</v>
      </c>
      <c r="P5603" t="s">
        <v>31</v>
      </c>
      <c r="Q5603" t="s">
        <v>24</v>
      </c>
      <c r="R5603" t="s">
        <v>32</v>
      </c>
      <c r="S5603" t="s">
        <v>10435</v>
      </c>
      <c r="T5603" t="s">
        <v>13128</v>
      </c>
      <c r="U5603" t="s">
        <v>24</v>
      </c>
    </row>
    <row r="5604" spans="1:21">
      <c r="A5604" t="s">
        <v>5639</v>
      </c>
      <c r="B5604" t="s">
        <v>30</v>
      </c>
      <c r="C5604">
        <v>0</v>
      </c>
      <c r="D5604" t="s">
        <v>24</v>
      </c>
      <c r="E5604" t="s">
        <v>24</v>
      </c>
      <c r="F5604">
        <v>6</v>
      </c>
      <c r="G5604" t="s">
        <v>23</v>
      </c>
      <c r="H5604" t="s">
        <v>24</v>
      </c>
      <c r="I5604" t="s">
        <v>26</v>
      </c>
      <c r="J5604" t="s">
        <v>23</v>
      </c>
      <c r="K5604" t="s">
        <v>24</v>
      </c>
      <c r="L5604" t="s">
        <v>23</v>
      </c>
      <c r="M5604" t="s">
        <v>23</v>
      </c>
      <c r="N5604" t="s">
        <v>23</v>
      </c>
      <c r="O5604" t="s">
        <v>23</v>
      </c>
      <c r="P5604" t="s">
        <v>47</v>
      </c>
      <c r="Q5604" t="s">
        <v>23</v>
      </c>
      <c r="R5604" t="s">
        <v>32</v>
      </c>
      <c r="S5604" t="s">
        <v>7699</v>
      </c>
      <c r="T5604" t="s">
        <v>8154</v>
      </c>
      <c r="U5604" t="s">
        <v>24</v>
      </c>
    </row>
    <row r="5605" spans="1:21">
      <c r="A5605" t="s">
        <v>5640</v>
      </c>
      <c r="B5605" t="s">
        <v>22</v>
      </c>
      <c r="C5605">
        <v>0</v>
      </c>
      <c r="D5605" t="s">
        <v>24</v>
      </c>
      <c r="E5605" t="s">
        <v>24</v>
      </c>
      <c r="F5605">
        <v>1</v>
      </c>
      <c r="G5605" t="s">
        <v>23</v>
      </c>
      <c r="H5605" t="s">
        <v>24</v>
      </c>
      <c r="I5605" t="s">
        <v>26</v>
      </c>
      <c r="J5605" t="s">
        <v>23</v>
      </c>
      <c r="K5605" t="s">
        <v>24</v>
      </c>
      <c r="L5605" t="s">
        <v>24</v>
      </c>
      <c r="M5605" t="s">
        <v>24</v>
      </c>
      <c r="N5605" t="s">
        <v>24</v>
      </c>
      <c r="O5605" t="s">
        <v>24</v>
      </c>
      <c r="P5605" t="s">
        <v>27</v>
      </c>
      <c r="Q5605" t="s">
        <v>23</v>
      </c>
      <c r="R5605" t="s">
        <v>40</v>
      </c>
      <c r="S5605" t="s">
        <v>7646</v>
      </c>
      <c r="T5605" t="s">
        <v>7646</v>
      </c>
      <c r="U5605" t="s">
        <v>23</v>
      </c>
    </row>
    <row r="5606" spans="1:21">
      <c r="A5606" t="s">
        <v>5641</v>
      </c>
      <c r="B5606" t="s">
        <v>30</v>
      </c>
      <c r="C5606">
        <v>0</v>
      </c>
      <c r="D5606" t="s">
        <v>24</v>
      </c>
      <c r="E5606" t="s">
        <v>24</v>
      </c>
      <c r="F5606">
        <v>17</v>
      </c>
      <c r="G5606" t="s">
        <v>23</v>
      </c>
      <c r="H5606" t="s">
        <v>24</v>
      </c>
      <c r="I5606" t="s">
        <v>37</v>
      </c>
      <c r="J5606" t="s">
        <v>24</v>
      </c>
      <c r="K5606" t="s">
        <v>24</v>
      </c>
      <c r="L5606" t="s">
        <v>24</v>
      </c>
      <c r="M5606" t="s">
        <v>24</v>
      </c>
      <c r="N5606" t="s">
        <v>24</v>
      </c>
      <c r="O5606" t="s">
        <v>24</v>
      </c>
      <c r="P5606" t="s">
        <v>27</v>
      </c>
      <c r="Q5606" t="s">
        <v>23</v>
      </c>
      <c r="R5606" t="s">
        <v>28</v>
      </c>
      <c r="S5606" t="s">
        <v>9393</v>
      </c>
      <c r="T5606">
        <v>1207</v>
      </c>
      <c r="U5606" t="s">
        <v>24</v>
      </c>
    </row>
    <row r="5607" spans="1:21">
      <c r="A5607" t="s">
        <v>5642</v>
      </c>
      <c r="B5607" t="s">
        <v>30</v>
      </c>
      <c r="C5607">
        <v>0</v>
      </c>
      <c r="D5607" t="s">
        <v>23</v>
      </c>
      <c r="E5607" t="s">
        <v>23</v>
      </c>
      <c r="F5607">
        <v>10</v>
      </c>
      <c r="G5607" t="s">
        <v>23</v>
      </c>
      <c r="H5607" t="s">
        <v>24</v>
      </c>
      <c r="I5607" t="s">
        <v>26</v>
      </c>
      <c r="J5607" t="s">
        <v>24</v>
      </c>
      <c r="K5607" t="s">
        <v>24</v>
      </c>
      <c r="L5607" t="s">
        <v>23</v>
      </c>
      <c r="M5607" t="s">
        <v>24</v>
      </c>
      <c r="N5607" t="s">
        <v>23</v>
      </c>
      <c r="O5607" t="s">
        <v>24</v>
      </c>
      <c r="P5607" t="s">
        <v>27</v>
      </c>
      <c r="Q5607" t="s">
        <v>24</v>
      </c>
      <c r="R5607" t="s">
        <v>32</v>
      </c>
      <c r="S5607" t="s">
        <v>7849</v>
      </c>
      <c r="T5607" t="s">
        <v>13129</v>
      </c>
      <c r="U5607" t="s">
        <v>24</v>
      </c>
    </row>
    <row r="5608" spans="1:21">
      <c r="A5608" t="s">
        <v>5643</v>
      </c>
      <c r="B5608" t="s">
        <v>30</v>
      </c>
      <c r="C5608">
        <v>0</v>
      </c>
      <c r="D5608" t="s">
        <v>24</v>
      </c>
      <c r="E5608" t="s">
        <v>23</v>
      </c>
      <c r="F5608">
        <v>15</v>
      </c>
      <c r="G5608" t="s">
        <v>23</v>
      </c>
      <c r="H5608" t="s">
        <v>24</v>
      </c>
      <c r="I5608" t="s">
        <v>26</v>
      </c>
      <c r="J5608" t="s">
        <v>24</v>
      </c>
      <c r="K5608" t="s">
        <v>24</v>
      </c>
      <c r="L5608" t="s">
        <v>23</v>
      </c>
      <c r="M5608" t="s">
        <v>23</v>
      </c>
      <c r="N5608" t="s">
        <v>24</v>
      </c>
      <c r="O5608" t="s">
        <v>24</v>
      </c>
      <c r="P5608" t="s">
        <v>31</v>
      </c>
      <c r="Q5608" t="s">
        <v>24</v>
      </c>
      <c r="R5608" t="s">
        <v>40</v>
      </c>
      <c r="S5608" t="s">
        <v>7153</v>
      </c>
      <c r="T5608" t="s">
        <v>13130</v>
      </c>
      <c r="U5608" t="s">
        <v>24</v>
      </c>
    </row>
    <row r="5609" spans="1:21">
      <c r="A5609" t="s">
        <v>5644</v>
      </c>
      <c r="B5609" t="s">
        <v>22</v>
      </c>
      <c r="C5609">
        <v>1</v>
      </c>
      <c r="D5609" t="s">
        <v>24</v>
      </c>
      <c r="E5609" t="s">
        <v>24</v>
      </c>
      <c r="F5609">
        <v>40</v>
      </c>
      <c r="G5609" t="s">
        <v>24</v>
      </c>
      <c r="H5609" t="s">
        <v>25</v>
      </c>
      <c r="I5609" t="s">
        <v>26</v>
      </c>
      <c r="J5609" t="s">
        <v>23</v>
      </c>
      <c r="K5609" t="s">
        <v>23</v>
      </c>
      <c r="L5609" t="s">
        <v>24</v>
      </c>
      <c r="M5609" t="s">
        <v>24</v>
      </c>
      <c r="N5609" t="s">
        <v>23</v>
      </c>
      <c r="O5609" t="s">
        <v>23</v>
      </c>
      <c r="P5609" t="s">
        <v>27</v>
      </c>
      <c r="Q5609" t="s">
        <v>23</v>
      </c>
      <c r="R5609" t="s">
        <v>28</v>
      </c>
      <c r="S5609" t="s">
        <v>9136</v>
      </c>
      <c r="T5609" t="s">
        <v>13131</v>
      </c>
      <c r="U5609" t="s">
        <v>23</v>
      </c>
    </row>
    <row r="5610" spans="1:21">
      <c r="A5610" t="s">
        <v>5645</v>
      </c>
      <c r="B5610" t="s">
        <v>22</v>
      </c>
      <c r="C5610">
        <v>0</v>
      </c>
      <c r="D5610" t="s">
        <v>23</v>
      </c>
      <c r="E5610" t="s">
        <v>23</v>
      </c>
      <c r="F5610">
        <v>13</v>
      </c>
      <c r="G5610" t="s">
        <v>23</v>
      </c>
      <c r="H5610" t="s">
        <v>24</v>
      </c>
      <c r="I5610" t="s">
        <v>26</v>
      </c>
      <c r="J5610" t="s">
        <v>23</v>
      </c>
      <c r="K5610" t="s">
        <v>24</v>
      </c>
      <c r="L5610" t="s">
        <v>24</v>
      </c>
      <c r="M5610" t="s">
        <v>23</v>
      </c>
      <c r="N5610" t="s">
        <v>24</v>
      </c>
      <c r="O5610" t="s">
        <v>24</v>
      </c>
      <c r="P5610" t="s">
        <v>31</v>
      </c>
      <c r="Q5610" t="s">
        <v>24</v>
      </c>
      <c r="R5610" t="s">
        <v>35</v>
      </c>
      <c r="S5610" t="s">
        <v>11424</v>
      </c>
      <c r="T5610" t="s">
        <v>13132</v>
      </c>
      <c r="U5610" t="s">
        <v>24</v>
      </c>
    </row>
    <row r="5611" spans="1:21">
      <c r="A5611" t="s">
        <v>5646</v>
      </c>
      <c r="B5611" t="s">
        <v>30</v>
      </c>
      <c r="C5611">
        <v>0</v>
      </c>
      <c r="D5611" t="s">
        <v>23</v>
      </c>
      <c r="E5611" t="s">
        <v>24</v>
      </c>
      <c r="F5611">
        <v>29</v>
      </c>
      <c r="G5611" t="s">
        <v>23</v>
      </c>
      <c r="H5611" t="s">
        <v>23</v>
      </c>
      <c r="I5611" t="s">
        <v>37</v>
      </c>
      <c r="J5611" t="s">
        <v>24</v>
      </c>
      <c r="K5611" t="s">
        <v>23</v>
      </c>
      <c r="L5611" t="s">
        <v>24</v>
      </c>
      <c r="M5611" t="s">
        <v>24</v>
      </c>
      <c r="N5611" t="s">
        <v>24</v>
      </c>
      <c r="O5611" t="s">
        <v>24</v>
      </c>
      <c r="P5611" t="s">
        <v>27</v>
      </c>
      <c r="Q5611" t="s">
        <v>23</v>
      </c>
      <c r="R5611" t="s">
        <v>35</v>
      </c>
      <c r="S5611" t="s">
        <v>8265</v>
      </c>
      <c r="T5611" t="s">
        <v>13133</v>
      </c>
      <c r="U5611" t="s">
        <v>23</v>
      </c>
    </row>
    <row r="5612" spans="1:21">
      <c r="A5612" t="s">
        <v>5647</v>
      </c>
      <c r="B5612" t="s">
        <v>22</v>
      </c>
      <c r="C5612">
        <v>0</v>
      </c>
      <c r="D5612" t="s">
        <v>24</v>
      </c>
      <c r="E5612" t="s">
        <v>24</v>
      </c>
      <c r="F5612">
        <v>3</v>
      </c>
      <c r="G5612" t="s">
        <v>23</v>
      </c>
      <c r="H5612" t="s">
        <v>23</v>
      </c>
      <c r="I5612" t="s">
        <v>37</v>
      </c>
      <c r="J5612" t="s">
        <v>24</v>
      </c>
      <c r="K5612" t="s">
        <v>24</v>
      </c>
      <c r="L5612" t="s">
        <v>24</v>
      </c>
      <c r="M5612" t="s">
        <v>24</v>
      </c>
      <c r="N5612" t="s">
        <v>24</v>
      </c>
      <c r="O5612" t="s">
        <v>24</v>
      </c>
      <c r="P5612" t="s">
        <v>27</v>
      </c>
      <c r="Q5612" t="s">
        <v>23</v>
      </c>
      <c r="R5612" t="s">
        <v>28</v>
      </c>
      <c r="S5612" t="s">
        <v>8237</v>
      </c>
      <c r="T5612" t="s">
        <v>13134</v>
      </c>
      <c r="U5612" t="s">
        <v>23</v>
      </c>
    </row>
    <row r="5613" spans="1:21">
      <c r="A5613" t="s">
        <v>5648</v>
      </c>
      <c r="B5613" t="s">
        <v>22</v>
      </c>
      <c r="C5613">
        <v>1</v>
      </c>
      <c r="D5613" t="s">
        <v>23</v>
      </c>
      <c r="E5613" t="s">
        <v>24</v>
      </c>
      <c r="F5613">
        <v>58</v>
      </c>
      <c r="G5613" t="s">
        <v>23</v>
      </c>
      <c r="H5613" t="s">
        <v>23</v>
      </c>
      <c r="I5613" t="s">
        <v>37</v>
      </c>
      <c r="J5613" t="s">
        <v>24</v>
      </c>
      <c r="K5613" t="s">
        <v>24</v>
      </c>
      <c r="L5613" t="s">
        <v>24</v>
      </c>
      <c r="M5613" t="s">
        <v>23</v>
      </c>
      <c r="N5613" t="s">
        <v>23</v>
      </c>
      <c r="O5613" t="s">
        <v>23</v>
      </c>
      <c r="P5613" t="s">
        <v>27</v>
      </c>
      <c r="Q5613" t="s">
        <v>23</v>
      </c>
      <c r="R5613" t="s">
        <v>35</v>
      </c>
      <c r="S5613" t="s">
        <v>8810</v>
      </c>
      <c r="T5613" t="s">
        <v>13135</v>
      </c>
      <c r="U5613" t="s">
        <v>24</v>
      </c>
    </row>
    <row r="5614" spans="1:21">
      <c r="A5614" t="s">
        <v>5649</v>
      </c>
      <c r="B5614" t="s">
        <v>22</v>
      </c>
      <c r="C5614">
        <v>0</v>
      </c>
      <c r="D5614" t="s">
        <v>24</v>
      </c>
      <c r="E5614" t="s">
        <v>24</v>
      </c>
      <c r="F5614">
        <v>45</v>
      </c>
      <c r="G5614" t="s">
        <v>23</v>
      </c>
      <c r="H5614" t="s">
        <v>24</v>
      </c>
      <c r="I5614" t="s">
        <v>26</v>
      </c>
      <c r="J5614" t="s">
        <v>23</v>
      </c>
      <c r="K5614" t="s">
        <v>23</v>
      </c>
      <c r="L5614" t="s">
        <v>24</v>
      </c>
      <c r="M5614" t="s">
        <v>23</v>
      </c>
      <c r="N5614" t="s">
        <v>24</v>
      </c>
      <c r="O5614" t="s">
        <v>24</v>
      </c>
      <c r="P5614" t="s">
        <v>31</v>
      </c>
      <c r="Q5614" t="s">
        <v>23</v>
      </c>
      <c r="R5614" t="s">
        <v>40</v>
      </c>
      <c r="S5614" t="s">
        <v>13136</v>
      </c>
      <c r="T5614" t="s">
        <v>13137</v>
      </c>
      <c r="U5614" t="s">
        <v>24</v>
      </c>
    </row>
    <row r="5615" spans="1:21">
      <c r="A5615" t="s">
        <v>5650</v>
      </c>
      <c r="B5615" t="s">
        <v>22</v>
      </c>
      <c r="C5615">
        <v>0</v>
      </c>
      <c r="D5615" t="s">
        <v>23</v>
      </c>
      <c r="E5615" t="s">
        <v>23</v>
      </c>
      <c r="F5615">
        <v>72</v>
      </c>
      <c r="G5615" t="s">
        <v>23</v>
      </c>
      <c r="H5615" t="s">
        <v>23</v>
      </c>
      <c r="I5615" t="s">
        <v>26</v>
      </c>
      <c r="J5615" t="s">
        <v>23</v>
      </c>
      <c r="K5615" t="s">
        <v>23</v>
      </c>
      <c r="L5615" t="s">
        <v>23</v>
      </c>
      <c r="M5615" t="s">
        <v>23</v>
      </c>
      <c r="N5615" t="s">
        <v>24</v>
      </c>
      <c r="O5615" t="s">
        <v>24</v>
      </c>
      <c r="P5615" t="s">
        <v>47</v>
      </c>
      <c r="Q5615" t="s">
        <v>23</v>
      </c>
      <c r="R5615" t="s">
        <v>35</v>
      </c>
      <c r="S5615" t="s">
        <v>7362</v>
      </c>
      <c r="T5615" t="s">
        <v>13138</v>
      </c>
      <c r="U5615" t="s">
        <v>24</v>
      </c>
    </row>
    <row r="5616" spans="1:21">
      <c r="A5616" t="s">
        <v>5651</v>
      </c>
      <c r="B5616" t="s">
        <v>30</v>
      </c>
      <c r="C5616">
        <v>0</v>
      </c>
      <c r="D5616" t="s">
        <v>23</v>
      </c>
      <c r="E5616" t="s">
        <v>23</v>
      </c>
      <c r="F5616">
        <v>68</v>
      </c>
      <c r="G5616" t="s">
        <v>23</v>
      </c>
      <c r="H5616" t="s">
        <v>23</v>
      </c>
      <c r="I5616" t="s">
        <v>37</v>
      </c>
      <c r="J5616" t="s">
        <v>23</v>
      </c>
      <c r="K5616" t="s">
        <v>23</v>
      </c>
      <c r="L5616" t="s">
        <v>24</v>
      </c>
      <c r="M5616" t="s">
        <v>24</v>
      </c>
      <c r="N5616" t="s">
        <v>24</v>
      </c>
      <c r="O5616" t="s">
        <v>24</v>
      </c>
      <c r="P5616" t="s">
        <v>31</v>
      </c>
      <c r="Q5616" t="s">
        <v>23</v>
      </c>
      <c r="R5616" t="s">
        <v>35</v>
      </c>
      <c r="S5616" t="s">
        <v>7947</v>
      </c>
      <c r="T5616" t="s">
        <v>13139</v>
      </c>
      <c r="U5616" t="s">
        <v>24</v>
      </c>
    </row>
    <row r="5617" spans="1:21">
      <c r="A5617" t="s">
        <v>5652</v>
      </c>
      <c r="B5617" t="s">
        <v>30</v>
      </c>
      <c r="C5617">
        <v>0</v>
      </c>
      <c r="D5617" t="s">
        <v>24</v>
      </c>
      <c r="E5617" t="s">
        <v>24</v>
      </c>
      <c r="F5617">
        <v>1</v>
      </c>
      <c r="G5617" t="s">
        <v>23</v>
      </c>
      <c r="H5617" t="s">
        <v>24</v>
      </c>
      <c r="I5617" t="s">
        <v>24</v>
      </c>
      <c r="J5617" t="s">
        <v>46</v>
      </c>
      <c r="K5617" t="s">
        <v>46</v>
      </c>
      <c r="L5617" t="s">
        <v>46</v>
      </c>
      <c r="M5617" t="s">
        <v>46</v>
      </c>
      <c r="N5617" t="s">
        <v>46</v>
      </c>
      <c r="O5617" t="s">
        <v>46</v>
      </c>
      <c r="P5617" t="s">
        <v>27</v>
      </c>
      <c r="Q5617" t="s">
        <v>23</v>
      </c>
      <c r="R5617" t="s">
        <v>35</v>
      </c>
      <c r="S5617" t="s">
        <v>7180</v>
      </c>
      <c r="T5617" t="s">
        <v>7180</v>
      </c>
      <c r="U5617" t="s">
        <v>23</v>
      </c>
    </row>
    <row r="5618" spans="1:21">
      <c r="A5618" t="s">
        <v>5653</v>
      </c>
      <c r="B5618" t="s">
        <v>22</v>
      </c>
      <c r="C5618">
        <v>0</v>
      </c>
      <c r="D5618" t="s">
        <v>23</v>
      </c>
      <c r="E5618" t="s">
        <v>23</v>
      </c>
      <c r="F5618">
        <v>38</v>
      </c>
      <c r="G5618" t="s">
        <v>23</v>
      </c>
      <c r="H5618" t="s">
        <v>24</v>
      </c>
      <c r="I5618" t="s">
        <v>26</v>
      </c>
      <c r="J5618" t="s">
        <v>23</v>
      </c>
      <c r="K5618" t="s">
        <v>23</v>
      </c>
      <c r="L5618" t="s">
        <v>24</v>
      </c>
      <c r="M5618" t="s">
        <v>24</v>
      </c>
      <c r="N5618" t="s">
        <v>24</v>
      </c>
      <c r="O5618" t="s">
        <v>24</v>
      </c>
      <c r="P5618" t="s">
        <v>27</v>
      </c>
      <c r="Q5618" t="s">
        <v>24</v>
      </c>
      <c r="R5618" t="s">
        <v>28</v>
      </c>
      <c r="S5618" t="s">
        <v>11004</v>
      </c>
      <c r="T5618" t="s">
        <v>13140</v>
      </c>
      <c r="U5618" t="s">
        <v>24</v>
      </c>
    </row>
    <row r="5619" spans="1:21">
      <c r="A5619" t="s">
        <v>5654</v>
      </c>
      <c r="B5619" t="s">
        <v>30</v>
      </c>
      <c r="C5619">
        <v>0</v>
      </c>
      <c r="D5619" t="s">
        <v>24</v>
      </c>
      <c r="E5619" t="s">
        <v>24</v>
      </c>
      <c r="F5619">
        <v>2</v>
      </c>
      <c r="G5619" t="s">
        <v>23</v>
      </c>
      <c r="H5619" t="s">
        <v>24</v>
      </c>
      <c r="I5619" t="s">
        <v>24</v>
      </c>
      <c r="J5619" t="s">
        <v>46</v>
      </c>
      <c r="K5619" t="s">
        <v>46</v>
      </c>
      <c r="L5619" t="s">
        <v>46</v>
      </c>
      <c r="M5619" t="s">
        <v>46</v>
      </c>
      <c r="N5619" t="s">
        <v>46</v>
      </c>
      <c r="O5619" t="s">
        <v>46</v>
      </c>
      <c r="P5619" t="s">
        <v>27</v>
      </c>
      <c r="Q5619" t="s">
        <v>24</v>
      </c>
      <c r="R5619" t="s">
        <v>32</v>
      </c>
      <c r="S5619" t="s">
        <v>7196</v>
      </c>
      <c r="T5619" t="s">
        <v>13141</v>
      </c>
      <c r="U5619" t="s">
        <v>24</v>
      </c>
    </row>
    <row r="5620" spans="1:21">
      <c r="A5620" t="s">
        <v>5655</v>
      </c>
      <c r="B5620" t="s">
        <v>30</v>
      </c>
      <c r="C5620">
        <v>0</v>
      </c>
      <c r="D5620" t="s">
        <v>24</v>
      </c>
      <c r="E5620" t="s">
        <v>24</v>
      </c>
      <c r="F5620">
        <v>11</v>
      </c>
      <c r="G5620" t="s">
        <v>23</v>
      </c>
      <c r="H5620" t="s">
        <v>24</v>
      </c>
      <c r="I5620" t="s">
        <v>24</v>
      </c>
      <c r="J5620" t="s">
        <v>46</v>
      </c>
      <c r="K5620" t="s">
        <v>46</v>
      </c>
      <c r="L5620" t="s">
        <v>46</v>
      </c>
      <c r="M5620" t="s">
        <v>46</v>
      </c>
      <c r="N5620" t="s">
        <v>46</v>
      </c>
      <c r="O5620" t="s">
        <v>46</v>
      </c>
      <c r="P5620" t="s">
        <v>27</v>
      </c>
      <c r="Q5620" t="s">
        <v>24</v>
      </c>
      <c r="R5620" t="s">
        <v>32</v>
      </c>
      <c r="S5620" t="s">
        <v>8104</v>
      </c>
      <c r="T5620" t="s">
        <v>13142</v>
      </c>
      <c r="U5620" t="s">
        <v>24</v>
      </c>
    </row>
    <row r="5621" spans="1:21">
      <c r="A5621" t="s">
        <v>5656</v>
      </c>
      <c r="B5621" t="s">
        <v>22</v>
      </c>
      <c r="C5621">
        <v>1</v>
      </c>
      <c r="D5621" t="s">
        <v>23</v>
      </c>
      <c r="E5621" t="s">
        <v>24</v>
      </c>
      <c r="F5621">
        <v>20</v>
      </c>
      <c r="G5621" t="s">
        <v>23</v>
      </c>
      <c r="H5621" t="s">
        <v>24</v>
      </c>
      <c r="I5621" t="s">
        <v>37</v>
      </c>
      <c r="J5621" t="s">
        <v>24</v>
      </c>
      <c r="K5621" t="s">
        <v>24</v>
      </c>
      <c r="L5621" t="s">
        <v>24</v>
      </c>
      <c r="M5621" t="s">
        <v>24</v>
      </c>
      <c r="N5621" t="s">
        <v>23</v>
      </c>
      <c r="O5621" t="s">
        <v>23</v>
      </c>
      <c r="P5621" t="s">
        <v>31</v>
      </c>
      <c r="Q5621" t="s">
        <v>23</v>
      </c>
      <c r="R5621" t="s">
        <v>35</v>
      </c>
      <c r="S5621">
        <v>91</v>
      </c>
      <c r="T5621" t="s">
        <v>13143</v>
      </c>
      <c r="U5621" t="s">
        <v>24</v>
      </c>
    </row>
    <row r="5622" spans="1:21">
      <c r="A5622" t="s">
        <v>5657</v>
      </c>
      <c r="B5622" t="s">
        <v>30</v>
      </c>
      <c r="C5622">
        <v>0</v>
      </c>
      <c r="D5622" t="s">
        <v>23</v>
      </c>
      <c r="E5622" t="s">
        <v>24</v>
      </c>
      <c r="F5622">
        <v>72</v>
      </c>
      <c r="G5622" t="s">
        <v>23</v>
      </c>
      <c r="H5622" t="s">
        <v>23</v>
      </c>
      <c r="I5622" t="s">
        <v>37</v>
      </c>
      <c r="J5622" t="s">
        <v>24</v>
      </c>
      <c r="K5622" t="s">
        <v>23</v>
      </c>
      <c r="L5622" t="s">
        <v>23</v>
      </c>
      <c r="M5622" t="s">
        <v>24</v>
      </c>
      <c r="N5622" t="s">
        <v>23</v>
      </c>
      <c r="O5622" t="s">
        <v>23</v>
      </c>
      <c r="P5622" t="s">
        <v>47</v>
      </c>
      <c r="Q5622" t="s">
        <v>23</v>
      </c>
      <c r="R5622" t="s">
        <v>35</v>
      </c>
      <c r="S5622" t="s">
        <v>7133</v>
      </c>
      <c r="T5622" t="s">
        <v>13144</v>
      </c>
      <c r="U5622" t="s">
        <v>24</v>
      </c>
    </row>
    <row r="5623" spans="1:21">
      <c r="A5623" t="s">
        <v>5658</v>
      </c>
      <c r="B5623" t="s">
        <v>22</v>
      </c>
      <c r="C5623">
        <v>0</v>
      </c>
      <c r="D5623" t="s">
        <v>23</v>
      </c>
      <c r="E5623" t="s">
        <v>24</v>
      </c>
      <c r="F5623">
        <v>3</v>
      </c>
      <c r="G5623" t="s">
        <v>23</v>
      </c>
      <c r="H5623" t="s">
        <v>23</v>
      </c>
      <c r="I5623" t="s">
        <v>37</v>
      </c>
      <c r="J5623" t="s">
        <v>24</v>
      </c>
      <c r="K5623" t="s">
        <v>24</v>
      </c>
      <c r="L5623" t="s">
        <v>24</v>
      </c>
      <c r="M5623" t="s">
        <v>24</v>
      </c>
      <c r="N5623" t="s">
        <v>24</v>
      </c>
      <c r="O5623" t="s">
        <v>24</v>
      </c>
      <c r="P5623" t="s">
        <v>27</v>
      </c>
      <c r="Q5623" t="s">
        <v>23</v>
      </c>
      <c r="R5623" t="s">
        <v>40</v>
      </c>
      <c r="S5623" t="s">
        <v>7259</v>
      </c>
      <c r="T5623" t="s">
        <v>13145</v>
      </c>
      <c r="U5623" t="s">
        <v>23</v>
      </c>
    </row>
    <row r="5624" spans="1:21">
      <c r="A5624" t="s">
        <v>5659</v>
      </c>
      <c r="B5624" t="s">
        <v>30</v>
      </c>
      <c r="C5624">
        <v>0</v>
      </c>
      <c r="D5624" t="s">
        <v>24</v>
      </c>
      <c r="E5624" t="s">
        <v>24</v>
      </c>
      <c r="F5624">
        <v>23</v>
      </c>
      <c r="G5624" t="s">
        <v>23</v>
      </c>
      <c r="H5624" t="s">
        <v>23</v>
      </c>
      <c r="I5624" t="s">
        <v>37</v>
      </c>
      <c r="J5624" t="s">
        <v>24</v>
      </c>
      <c r="K5624" t="s">
        <v>24</v>
      </c>
      <c r="L5624" t="s">
        <v>23</v>
      </c>
      <c r="M5624" t="s">
        <v>23</v>
      </c>
      <c r="N5624" t="s">
        <v>23</v>
      </c>
      <c r="O5624" t="s">
        <v>23</v>
      </c>
      <c r="P5624" t="s">
        <v>27</v>
      </c>
      <c r="Q5624" t="s">
        <v>23</v>
      </c>
      <c r="R5624" t="s">
        <v>32</v>
      </c>
      <c r="S5624" t="s">
        <v>8757</v>
      </c>
      <c r="T5624" t="s">
        <v>13146</v>
      </c>
      <c r="U5624" t="s">
        <v>23</v>
      </c>
    </row>
    <row r="5625" spans="1:21">
      <c r="A5625" t="s">
        <v>5660</v>
      </c>
      <c r="B5625" t="s">
        <v>30</v>
      </c>
      <c r="C5625">
        <v>0</v>
      </c>
      <c r="D5625" t="s">
        <v>24</v>
      </c>
      <c r="E5625" t="s">
        <v>24</v>
      </c>
      <c r="F5625">
        <v>40</v>
      </c>
      <c r="G5625" t="s">
        <v>23</v>
      </c>
      <c r="H5625" t="s">
        <v>24</v>
      </c>
      <c r="I5625" t="s">
        <v>26</v>
      </c>
      <c r="J5625" t="s">
        <v>24</v>
      </c>
      <c r="K5625" t="s">
        <v>24</v>
      </c>
      <c r="L5625" t="s">
        <v>24</v>
      </c>
      <c r="M5625" t="s">
        <v>23</v>
      </c>
      <c r="N5625" t="s">
        <v>24</v>
      </c>
      <c r="O5625" t="s">
        <v>24</v>
      </c>
      <c r="P5625" t="s">
        <v>27</v>
      </c>
      <c r="Q5625" t="s">
        <v>23</v>
      </c>
      <c r="R5625" t="s">
        <v>28</v>
      </c>
      <c r="S5625" t="s">
        <v>9677</v>
      </c>
      <c r="T5625" t="s">
        <v>13147</v>
      </c>
      <c r="U5625" t="s">
        <v>24</v>
      </c>
    </row>
    <row r="5626" spans="1:21">
      <c r="A5626" t="s">
        <v>5661</v>
      </c>
      <c r="B5626" t="s">
        <v>30</v>
      </c>
      <c r="C5626">
        <v>1</v>
      </c>
      <c r="D5626" t="s">
        <v>23</v>
      </c>
      <c r="E5626" t="s">
        <v>24</v>
      </c>
      <c r="F5626">
        <v>62</v>
      </c>
      <c r="G5626" t="s">
        <v>23</v>
      </c>
      <c r="H5626" t="s">
        <v>23</v>
      </c>
      <c r="I5626" t="s">
        <v>37</v>
      </c>
      <c r="J5626" t="s">
        <v>24</v>
      </c>
      <c r="K5626" t="s">
        <v>23</v>
      </c>
      <c r="L5626" t="s">
        <v>24</v>
      </c>
      <c r="M5626" t="s">
        <v>24</v>
      </c>
      <c r="N5626" t="s">
        <v>24</v>
      </c>
      <c r="O5626" t="s">
        <v>23</v>
      </c>
      <c r="P5626" t="s">
        <v>27</v>
      </c>
      <c r="Q5626" t="s">
        <v>23</v>
      </c>
      <c r="R5626" t="s">
        <v>35</v>
      </c>
      <c r="S5626" t="s">
        <v>8397</v>
      </c>
      <c r="T5626" t="s">
        <v>13148</v>
      </c>
      <c r="U5626" t="s">
        <v>24</v>
      </c>
    </row>
    <row r="5627" spans="1:21">
      <c r="A5627" t="s">
        <v>5662</v>
      </c>
      <c r="B5627" t="s">
        <v>22</v>
      </c>
      <c r="C5627">
        <v>0</v>
      </c>
      <c r="D5627" t="s">
        <v>24</v>
      </c>
      <c r="E5627" t="s">
        <v>23</v>
      </c>
      <c r="F5627">
        <v>22</v>
      </c>
      <c r="G5627" t="s">
        <v>23</v>
      </c>
      <c r="H5627" t="s">
        <v>24</v>
      </c>
      <c r="I5627" t="s">
        <v>24</v>
      </c>
      <c r="J5627" t="s">
        <v>46</v>
      </c>
      <c r="K5627" t="s">
        <v>46</v>
      </c>
      <c r="L5627" t="s">
        <v>46</v>
      </c>
      <c r="M5627" t="s">
        <v>46</v>
      </c>
      <c r="N5627" t="s">
        <v>46</v>
      </c>
      <c r="O5627" t="s">
        <v>46</v>
      </c>
      <c r="P5627" t="s">
        <v>27</v>
      </c>
      <c r="Q5627" t="s">
        <v>23</v>
      </c>
      <c r="R5627" t="s">
        <v>28</v>
      </c>
      <c r="S5627" t="s">
        <v>7418</v>
      </c>
      <c r="T5627" t="s">
        <v>13149</v>
      </c>
      <c r="U5627" t="s">
        <v>24</v>
      </c>
    </row>
    <row r="5628" spans="1:21">
      <c r="A5628" t="s">
        <v>5663</v>
      </c>
      <c r="B5628" t="s">
        <v>22</v>
      </c>
      <c r="C5628">
        <v>0</v>
      </c>
      <c r="D5628" t="s">
        <v>24</v>
      </c>
      <c r="E5628" t="s">
        <v>24</v>
      </c>
      <c r="F5628">
        <v>11</v>
      </c>
      <c r="G5628" t="s">
        <v>23</v>
      </c>
      <c r="H5628" t="s">
        <v>24</v>
      </c>
      <c r="I5628" t="s">
        <v>26</v>
      </c>
      <c r="J5628" t="s">
        <v>23</v>
      </c>
      <c r="K5628" t="s">
        <v>24</v>
      </c>
      <c r="L5628" t="s">
        <v>23</v>
      </c>
      <c r="M5628" t="s">
        <v>24</v>
      </c>
      <c r="N5628" t="s">
        <v>24</v>
      </c>
      <c r="O5628" t="s">
        <v>23</v>
      </c>
      <c r="P5628" t="s">
        <v>27</v>
      </c>
      <c r="Q5628" t="s">
        <v>24</v>
      </c>
      <c r="R5628" t="s">
        <v>35</v>
      </c>
      <c r="S5628" t="s">
        <v>7903</v>
      </c>
      <c r="T5628" t="s">
        <v>13150</v>
      </c>
      <c r="U5628" t="s">
        <v>24</v>
      </c>
    </row>
    <row r="5629" spans="1:21">
      <c r="A5629" t="s">
        <v>5664</v>
      </c>
      <c r="B5629" t="s">
        <v>30</v>
      </c>
      <c r="C5629">
        <v>1</v>
      </c>
      <c r="D5629" t="s">
        <v>23</v>
      </c>
      <c r="E5629" t="s">
        <v>24</v>
      </c>
      <c r="F5629">
        <v>7</v>
      </c>
      <c r="G5629" t="s">
        <v>23</v>
      </c>
      <c r="H5629" t="s">
        <v>23</v>
      </c>
      <c r="I5629" t="s">
        <v>37</v>
      </c>
      <c r="J5629" t="s">
        <v>24</v>
      </c>
      <c r="K5629" t="s">
        <v>24</v>
      </c>
      <c r="L5629" t="s">
        <v>24</v>
      </c>
      <c r="M5629" t="s">
        <v>24</v>
      </c>
      <c r="N5629" t="s">
        <v>24</v>
      </c>
      <c r="O5629" t="s">
        <v>24</v>
      </c>
      <c r="P5629" t="s">
        <v>27</v>
      </c>
      <c r="Q5629" t="s">
        <v>23</v>
      </c>
      <c r="R5629" t="s">
        <v>28</v>
      </c>
      <c r="S5629" t="s">
        <v>7217</v>
      </c>
      <c r="T5629" t="s">
        <v>13151</v>
      </c>
      <c r="U5629" t="s">
        <v>24</v>
      </c>
    </row>
    <row r="5630" spans="1:21">
      <c r="A5630" t="s">
        <v>5665</v>
      </c>
      <c r="B5630" t="s">
        <v>22</v>
      </c>
      <c r="C5630">
        <v>0</v>
      </c>
      <c r="D5630" t="s">
        <v>24</v>
      </c>
      <c r="E5630" t="s">
        <v>24</v>
      </c>
      <c r="F5630">
        <v>13</v>
      </c>
      <c r="G5630" t="s">
        <v>23</v>
      </c>
      <c r="H5630" t="s">
        <v>23</v>
      </c>
      <c r="I5630" t="s">
        <v>37</v>
      </c>
      <c r="J5630" t="s">
        <v>23</v>
      </c>
      <c r="K5630" t="s">
        <v>23</v>
      </c>
      <c r="L5630" t="s">
        <v>24</v>
      </c>
      <c r="M5630" t="s">
        <v>24</v>
      </c>
      <c r="N5630" t="s">
        <v>23</v>
      </c>
      <c r="O5630" t="s">
        <v>24</v>
      </c>
      <c r="P5630" t="s">
        <v>27</v>
      </c>
      <c r="Q5630" t="s">
        <v>23</v>
      </c>
      <c r="R5630" t="s">
        <v>28</v>
      </c>
      <c r="S5630" t="s">
        <v>8686</v>
      </c>
      <c r="T5630" t="s">
        <v>13152</v>
      </c>
      <c r="U5630" t="s">
        <v>23</v>
      </c>
    </row>
    <row r="5631" spans="1:21">
      <c r="A5631" t="s">
        <v>5666</v>
      </c>
      <c r="B5631" t="s">
        <v>30</v>
      </c>
      <c r="C5631">
        <v>1</v>
      </c>
      <c r="D5631" t="s">
        <v>24</v>
      </c>
      <c r="E5631" t="s">
        <v>24</v>
      </c>
      <c r="F5631">
        <v>1</v>
      </c>
      <c r="G5631" t="s">
        <v>23</v>
      </c>
      <c r="H5631" t="s">
        <v>24</v>
      </c>
      <c r="I5631" t="s">
        <v>24</v>
      </c>
      <c r="J5631" t="s">
        <v>46</v>
      </c>
      <c r="K5631" t="s">
        <v>46</v>
      </c>
      <c r="L5631" t="s">
        <v>46</v>
      </c>
      <c r="M5631" t="s">
        <v>46</v>
      </c>
      <c r="N5631" t="s">
        <v>46</v>
      </c>
      <c r="O5631" t="s">
        <v>46</v>
      </c>
      <c r="P5631" t="s">
        <v>27</v>
      </c>
      <c r="Q5631" t="s">
        <v>24</v>
      </c>
      <c r="R5631" t="s">
        <v>32</v>
      </c>
      <c r="S5631" t="s">
        <v>7768</v>
      </c>
      <c r="T5631" t="s">
        <v>7768</v>
      </c>
      <c r="U5631" t="s">
        <v>23</v>
      </c>
    </row>
    <row r="5632" spans="1:21">
      <c r="A5632" t="s">
        <v>5667</v>
      </c>
      <c r="B5632" t="s">
        <v>22</v>
      </c>
      <c r="C5632">
        <v>0</v>
      </c>
      <c r="D5632" t="s">
        <v>24</v>
      </c>
      <c r="E5632" t="s">
        <v>24</v>
      </c>
      <c r="F5632">
        <v>39</v>
      </c>
      <c r="G5632" t="s">
        <v>23</v>
      </c>
      <c r="H5632" t="s">
        <v>23</v>
      </c>
      <c r="I5632" t="s">
        <v>37</v>
      </c>
      <c r="J5632" t="s">
        <v>24</v>
      </c>
      <c r="K5632" t="s">
        <v>23</v>
      </c>
      <c r="L5632" t="s">
        <v>23</v>
      </c>
      <c r="M5632" t="s">
        <v>24</v>
      </c>
      <c r="N5632" t="s">
        <v>23</v>
      </c>
      <c r="O5632" t="s">
        <v>23</v>
      </c>
      <c r="P5632" t="s">
        <v>27</v>
      </c>
      <c r="Q5632" t="s">
        <v>23</v>
      </c>
      <c r="R5632" t="s">
        <v>28</v>
      </c>
      <c r="S5632" t="s">
        <v>11065</v>
      </c>
      <c r="T5632" t="s">
        <v>13153</v>
      </c>
      <c r="U5632" t="s">
        <v>23</v>
      </c>
    </row>
    <row r="5633" spans="1:21">
      <c r="A5633" t="s">
        <v>5668</v>
      </c>
      <c r="B5633" t="s">
        <v>30</v>
      </c>
      <c r="C5633">
        <v>0</v>
      </c>
      <c r="D5633" t="s">
        <v>23</v>
      </c>
      <c r="E5633" t="s">
        <v>24</v>
      </c>
      <c r="F5633">
        <v>3</v>
      </c>
      <c r="G5633" t="s">
        <v>24</v>
      </c>
      <c r="H5633" t="s">
        <v>25</v>
      </c>
      <c r="I5633" t="s">
        <v>26</v>
      </c>
      <c r="J5633" t="s">
        <v>24</v>
      </c>
      <c r="K5633" t="s">
        <v>24</v>
      </c>
      <c r="L5633" t="s">
        <v>24</v>
      </c>
      <c r="M5633" t="s">
        <v>24</v>
      </c>
      <c r="N5633" t="s">
        <v>24</v>
      </c>
      <c r="O5633" t="s">
        <v>24</v>
      </c>
      <c r="P5633" t="s">
        <v>27</v>
      </c>
      <c r="Q5633" t="s">
        <v>24</v>
      </c>
      <c r="R5633" t="s">
        <v>32</v>
      </c>
      <c r="S5633">
        <v>25</v>
      </c>
      <c r="T5633" t="s">
        <v>12004</v>
      </c>
      <c r="U5633" t="s">
        <v>24</v>
      </c>
    </row>
    <row r="5634" spans="1:21">
      <c r="A5634" t="s">
        <v>5669</v>
      </c>
      <c r="B5634" t="s">
        <v>30</v>
      </c>
      <c r="C5634">
        <v>0</v>
      </c>
      <c r="D5634" t="s">
        <v>24</v>
      </c>
      <c r="E5634" t="s">
        <v>24</v>
      </c>
      <c r="F5634">
        <v>58</v>
      </c>
      <c r="G5634" t="s">
        <v>23</v>
      </c>
      <c r="H5634" t="s">
        <v>24</v>
      </c>
      <c r="I5634" t="s">
        <v>24</v>
      </c>
      <c r="J5634" t="s">
        <v>46</v>
      </c>
      <c r="K5634" t="s">
        <v>46</v>
      </c>
      <c r="L5634" t="s">
        <v>46</v>
      </c>
      <c r="M5634" t="s">
        <v>46</v>
      </c>
      <c r="N5634" t="s">
        <v>46</v>
      </c>
      <c r="O5634" t="s">
        <v>46</v>
      </c>
      <c r="P5634" t="s">
        <v>47</v>
      </c>
      <c r="Q5634" t="s">
        <v>24</v>
      </c>
      <c r="R5634" t="s">
        <v>40</v>
      </c>
      <c r="S5634" t="s">
        <v>9579</v>
      </c>
      <c r="T5634" t="s">
        <v>13154</v>
      </c>
      <c r="U5634" t="s">
        <v>24</v>
      </c>
    </row>
    <row r="5635" spans="1:21">
      <c r="A5635" t="s">
        <v>5670</v>
      </c>
      <c r="B5635" t="s">
        <v>30</v>
      </c>
      <c r="C5635">
        <v>0</v>
      </c>
      <c r="D5635" t="s">
        <v>24</v>
      </c>
      <c r="E5635" t="s">
        <v>23</v>
      </c>
      <c r="F5635">
        <v>6</v>
      </c>
      <c r="G5635" t="s">
        <v>23</v>
      </c>
      <c r="H5635" t="s">
        <v>23</v>
      </c>
      <c r="I5635" t="s">
        <v>24</v>
      </c>
      <c r="J5635" t="s">
        <v>46</v>
      </c>
      <c r="K5635" t="s">
        <v>46</v>
      </c>
      <c r="L5635" t="s">
        <v>46</v>
      </c>
      <c r="M5635" t="s">
        <v>46</v>
      </c>
      <c r="N5635" t="s">
        <v>46</v>
      </c>
      <c r="O5635" t="s">
        <v>46</v>
      </c>
      <c r="P5635" t="s">
        <v>27</v>
      </c>
      <c r="Q5635" t="s">
        <v>24</v>
      </c>
      <c r="R5635" t="s">
        <v>32</v>
      </c>
      <c r="S5635" t="s">
        <v>10613</v>
      </c>
      <c r="T5635" t="s">
        <v>13155</v>
      </c>
      <c r="U5635" t="s">
        <v>24</v>
      </c>
    </row>
    <row r="5636" spans="1:21">
      <c r="A5636" t="s">
        <v>5671</v>
      </c>
      <c r="B5636" t="s">
        <v>22</v>
      </c>
      <c r="C5636">
        <v>0</v>
      </c>
      <c r="D5636" t="s">
        <v>23</v>
      </c>
      <c r="E5636" t="s">
        <v>23</v>
      </c>
      <c r="F5636">
        <v>1</v>
      </c>
      <c r="G5636" t="s">
        <v>23</v>
      </c>
      <c r="H5636" t="s">
        <v>24</v>
      </c>
      <c r="I5636" t="s">
        <v>24</v>
      </c>
      <c r="J5636" t="s">
        <v>46</v>
      </c>
      <c r="K5636" t="s">
        <v>46</v>
      </c>
      <c r="L5636" t="s">
        <v>46</v>
      </c>
      <c r="M5636" t="s">
        <v>46</v>
      </c>
      <c r="N5636" t="s">
        <v>46</v>
      </c>
      <c r="O5636" t="s">
        <v>46</v>
      </c>
      <c r="P5636" t="s">
        <v>27</v>
      </c>
      <c r="Q5636" t="s">
        <v>23</v>
      </c>
      <c r="R5636" t="s">
        <v>28</v>
      </c>
      <c r="S5636" t="s">
        <v>7402</v>
      </c>
      <c r="T5636" t="s">
        <v>7402</v>
      </c>
      <c r="U5636" t="s">
        <v>23</v>
      </c>
    </row>
    <row r="5637" spans="1:21">
      <c r="A5637" t="s">
        <v>5672</v>
      </c>
      <c r="B5637" t="s">
        <v>22</v>
      </c>
      <c r="C5637">
        <v>0</v>
      </c>
      <c r="D5637" t="s">
        <v>23</v>
      </c>
      <c r="E5637" t="s">
        <v>24</v>
      </c>
      <c r="F5637">
        <v>22</v>
      </c>
      <c r="G5637" t="s">
        <v>23</v>
      </c>
      <c r="H5637" t="s">
        <v>24</v>
      </c>
      <c r="I5637" t="s">
        <v>26</v>
      </c>
      <c r="J5637" t="s">
        <v>24</v>
      </c>
      <c r="K5637" t="s">
        <v>23</v>
      </c>
      <c r="L5637" t="s">
        <v>23</v>
      </c>
      <c r="M5637" t="s">
        <v>24</v>
      </c>
      <c r="N5637" t="s">
        <v>24</v>
      </c>
      <c r="O5637" t="s">
        <v>24</v>
      </c>
      <c r="P5637" t="s">
        <v>27</v>
      </c>
      <c r="Q5637" t="s">
        <v>23</v>
      </c>
      <c r="R5637" t="s">
        <v>32</v>
      </c>
      <c r="S5637" t="s">
        <v>9012</v>
      </c>
      <c r="T5637" t="s">
        <v>13156</v>
      </c>
      <c r="U5637" t="s">
        <v>24</v>
      </c>
    </row>
    <row r="5638" spans="1:21">
      <c r="A5638" t="s">
        <v>5673</v>
      </c>
      <c r="B5638" t="s">
        <v>30</v>
      </c>
      <c r="C5638">
        <v>0</v>
      </c>
      <c r="D5638" t="s">
        <v>23</v>
      </c>
      <c r="E5638" t="s">
        <v>24</v>
      </c>
      <c r="F5638">
        <v>14</v>
      </c>
      <c r="G5638" t="s">
        <v>24</v>
      </c>
      <c r="H5638" t="s">
        <v>25</v>
      </c>
      <c r="I5638" t="s">
        <v>26</v>
      </c>
      <c r="J5638" t="s">
        <v>24</v>
      </c>
      <c r="K5638" t="s">
        <v>24</v>
      </c>
      <c r="L5638" t="s">
        <v>24</v>
      </c>
      <c r="M5638" t="s">
        <v>24</v>
      </c>
      <c r="N5638" t="s">
        <v>23</v>
      </c>
      <c r="O5638" t="s">
        <v>23</v>
      </c>
      <c r="P5638" t="s">
        <v>27</v>
      </c>
      <c r="Q5638" t="s">
        <v>24</v>
      </c>
      <c r="R5638" t="s">
        <v>28</v>
      </c>
      <c r="S5638" t="s">
        <v>9756</v>
      </c>
      <c r="T5638" t="s">
        <v>13157</v>
      </c>
      <c r="U5638" t="s">
        <v>23</v>
      </c>
    </row>
    <row r="5639" spans="1:21">
      <c r="A5639" t="s">
        <v>5674</v>
      </c>
      <c r="B5639" t="s">
        <v>30</v>
      </c>
      <c r="C5639">
        <v>0</v>
      </c>
      <c r="D5639" t="s">
        <v>23</v>
      </c>
      <c r="E5639" t="s">
        <v>23</v>
      </c>
      <c r="F5639">
        <v>64</v>
      </c>
      <c r="G5639" t="s">
        <v>23</v>
      </c>
      <c r="H5639" t="s">
        <v>23</v>
      </c>
      <c r="I5639" t="s">
        <v>37</v>
      </c>
      <c r="J5639" t="s">
        <v>24</v>
      </c>
      <c r="K5639" t="s">
        <v>24</v>
      </c>
      <c r="L5639" t="s">
        <v>23</v>
      </c>
      <c r="M5639" t="s">
        <v>24</v>
      </c>
      <c r="N5639" t="s">
        <v>24</v>
      </c>
      <c r="O5639" t="s">
        <v>23</v>
      </c>
      <c r="P5639" t="s">
        <v>31</v>
      </c>
      <c r="Q5639" t="s">
        <v>24</v>
      </c>
      <c r="R5639" t="s">
        <v>40</v>
      </c>
      <c r="S5639" t="s">
        <v>7170</v>
      </c>
      <c r="T5639" t="s">
        <v>13158</v>
      </c>
      <c r="U5639" t="s">
        <v>24</v>
      </c>
    </row>
    <row r="5640" spans="1:21">
      <c r="A5640" t="s">
        <v>5675</v>
      </c>
      <c r="B5640" t="s">
        <v>30</v>
      </c>
      <c r="C5640">
        <v>0</v>
      </c>
      <c r="D5640" t="s">
        <v>24</v>
      </c>
      <c r="E5640" t="s">
        <v>24</v>
      </c>
      <c r="F5640">
        <v>1</v>
      </c>
      <c r="G5640" t="s">
        <v>23</v>
      </c>
      <c r="H5640" t="s">
        <v>24</v>
      </c>
      <c r="I5640" t="s">
        <v>24</v>
      </c>
      <c r="J5640" t="s">
        <v>46</v>
      </c>
      <c r="K5640" t="s">
        <v>46</v>
      </c>
      <c r="L5640" t="s">
        <v>46</v>
      </c>
      <c r="M5640" t="s">
        <v>46</v>
      </c>
      <c r="N5640" t="s">
        <v>46</v>
      </c>
      <c r="O5640" t="s">
        <v>46</v>
      </c>
      <c r="P5640" t="s">
        <v>27</v>
      </c>
      <c r="Q5640" t="s">
        <v>24</v>
      </c>
      <c r="R5640" t="s">
        <v>28</v>
      </c>
      <c r="S5640" t="s">
        <v>7275</v>
      </c>
      <c r="T5640" t="s">
        <v>7275</v>
      </c>
      <c r="U5640" t="s">
        <v>23</v>
      </c>
    </row>
    <row r="5641" spans="1:21">
      <c r="A5641" t="s">
        <v>5676</v>
      </c>
      <c r="B5641" t="s">
        <v>30</v>
      </c>
      <c r="C5641">
        <v>0</v>
      </c>
      <c r="D5641" t="s">
        <v>24</v>
      </c>
      <c r="E5641" t="s">
        <v>24</v>
      </c>
      <c r="F5641">
        <v>6</v>
      </c>
      <c r="G5641" t="s">
        <v>23</v>
      </c>
      <c r="H5641" t="s">
        <v>24</v>
      </c>
      <c r="I5641" t="s">
        <v>24</v>
      </c>
      <c r="J5641" t="s">
        <v>46</v>
      </c>
      <c r="K5641" t="s">
        <v>46</v>
      </c>
      <c r="L5641" t="s">
        <v>46</v>
      </c>
      <c r="M5641" t="s">
        <v>46</v>
      </c>
      <c r="N5641" t="s">
        <v>46</v>
      </c>
      <c r="O5641" t="s">
        <v>46</v>
      </c>
      <c r="P5641" t="s">
        <v>27</v>
      </c>
      <c r="Q5641" t="s">
        <v>24</v>
      </c>
      <c r="R5641" t="s">
        <v>32</v>
      </c>
      <c r="S5641" t="s">
        <v>7149</v>
      </c>
      <c r="T5641" t="s">
        <v>10746</v>
      </c>
      <c r="U5641" t="s">
        <v>24</v>
      </c>
    </row>
    <row r="5642" spans="1:21">
      <c r="A5642" t="s">
        <v>5677</v>
      </c>
      <c r="B5642" t="s">
        <v>30</v>
      </c>
      <c r="C5642">
        <v>0</v>
      </c>
      <c r="D5642" t="s">
        <v>24</v>
      </c>
      <c r="E5642" t="s">
        <v>24</v>
      </c>
      <c r="F5642">
        <v>1</v>
      </c>
      <c r="G5642" t="s">
        <v>23</v>
      </c>
      <c r="H5642" t="s">
        <v>24</v>
      </c>
      <c r="I5642" t="s">
        <v>37</v>
      </c>
      <c r="J5642" t="s">
        <v>24</v>
      </c>
      <c r="K5642" t="s">
        <v>24</v>
      </c>
      <c r="L5642" t="s">
        <v>24</v>
      </c>
      <c r="M5642" t="s">
        <v>24</v>
      </c>
      <c r="N5642" t="s">
        <v>24</v>
      </c>
      <c r="O5642" t="s">
        <v>23</v>
      </c>
      <c r="P5642" t="s">
        <v>27</v>
      </c>
      <c r="Q5642" t="s">
        <v>24</v>
      </c>
      <c r="R5642" t="s">
        <v>28</v>
      </c>
      <c r="S5642" t="s">
        <v>10967</v>
      </c>
      <c r="T5642" t="s">
        <v>10967</v>
      </c>
      <c r="U5642" t="s">
        <v>23</v>
      </c>
    </row>
    <row r="5643" spans="1:21">
      <c r="A5643" t="s">
        <v>5678</v>
      </c>
      <c r="B5643" t="s">
        <v>30</v>
      </c>
      <c r="C5643">
        <v>0</v>
      </c>
      <c r="D5643" t="s">
        <v>24</v>
      </c>
      <c r="E5643" t="s">
        <v>23</v>
      </c>
      <c r="F5643">
        <v>39</v>
      </c>
      <c r="G5643" t="s">
        <v>23</v>
      </c>
      <c r="H5643" t="s">
        <v>23</v>
      </c>
      <c r="I5643" t="s">
        <v>24</v>
      </c>
      <c r="J5643" t="s">
        <v>46</v>
      </c>
      <c r="K5643" t="s">
        <v>46</v>
      </c>
      <c r="L5643" t="s">
        <v>46</v>
      </c>
      <c r="M5643" t="s">
        <v>46</v>
      </c>
      <c r="N5643" t="s">
        <v>46</v>
      </c>
      <c r="O5643" t="s">
        <v>46</v>
      </c>
      <c r="P5643" t="s">
        <v>31</v>
      </c>
      <c r="Q5643" t="s">
        <v>24</v>
      </c>
      <c r="R5643" t="s">
        <v>35</v>
      </c>
      <c r="S5643" t="s">
        <v>8535</v>
      </c>
      <c r="T5643" t="s">
        <v>13159</v>
      </c>
      <c r="U5643" t="s">
        <v>24</v>
      </c>
    </row>
    <row r="5644" spans="1:21">
      <c r="A5644" t="s">
        <v>5679</v>
      </c>
      <c r="B5644" t="s">
        <v>22</v>
      </c>
      <c r="C5644">
        <v>0</v>
      </c>
      <c r="D5644" t="s">
        <v>24</v>
      </c>
      <c r="E5644" t="s">
        <v>24</v>
      </c>
      <c r="F5644">
        <v>20</v>
      </c>
      <c r="G5644" t="s">
        <v>23</v>
      </c>
      <c r="H5644" t="s">
        <v>24</v>
      </c>
      <c r="I5644" t="s">
        <v>24</v>
      </c>
      <c r="J5644" t="s">
        <v>46</v>
      </c>
      <c r="K5644" t="s">
        <v>46</v>
      </c>
      <c r="L5644" t="s">
        <v>46</v>
      </c>
      <c r="M5644" t="s">
        <v>46</v>
      </c>
      <c r="N5644" t="s">
        <v>46</v>
      </c>
      <c r="O5644" t="s">
        <v>46</v>
      </c>
      <c r="P5644" t="s">
        <v>31</v>
      </c>
      <c r="Q5644" t="s">
        <v>24</v>
      </c>
      <c r="R5644" t="s">
        <v>32</v>
      </c>
      <c r="S5644" t="s">
        <v>8141</v>
      </c>
      <c r="T5644" t="s">
        <v>13160</v>
      </c>
      <c r="U5644" t="s">
        <v>24</v>
      </c>
    </row>
    <row r="5645" spans="1:21">
      <c r="A5645" t="s">
        <v>5680</v>
      </c>
      <c r="B5645" t="s">
        <v>30</v>
      </c>
      <c r="C5645">
        <v>0</v>
      </c>
      <c r="D5645" t="s">
        <v>24</v>
      </c>
      <c r="E5645" t="s">
        <v>24</v>
      </c>
      <c r="F5645">
        <v>1</v>
      </c>
      <c r="G5645" t="s">
        <v>23</v>
      </c>
      <c r="H5645" t="s">
        <v>24</v>
      </c>
      <c r="I5645" t="s">
        <v>37</v>
      </c>
      <c r="J5645" t="s">
        <v>24</v>
      </c>
      <c r="K5645" t="s">
        <v>24</v>
      </c>
      <c r="L5645" t="s">
        <v>24</v>
      </c>
      <c r="M5645" t="s">
        <v>23</v>
      </c>
      <c r="N5645" t="s">
        <v>24</v>
      </c>
      <c r="O5645" t="s">
        <v>24</v>
      </c>
      <c r="P5645" t="s">
        <v>27</v>
      </c>
      <c r="Q5645" t="s">
        <v>23</v>
      </c>
      <c r="R5645" t="s">
        <v>28</v>
      </c>
      <c r="S5645" t="s">
        <v>7713</v>
      </c>
      <c r="T5645" t="s">
        <v>7713</v>
      </c>
      <c r="U5645" t="s">
        <v>23</v>
      </c>
    </row>
    <row r="5646" spans="1:21">
      <c r="A5646" t="s">
        <v>5681</v>
      </c>
      <c r="B5646" t="s">
        <v>30</v>
      </c>
      <c r="C5646">
        <v>0</v>
      </c>
      <c r="D5646" t="s">
        <v>23</v>
      </c>
      <c r="E5646" t="s">
        <v>24</v>
      </c>
      <c r="F5646">
        <v>1</v>
      </c>
      <c r="G5646" t="s">
        <v>23</v>
      </c>
      <c r="H5646" t="s">
        <v>24</v>
      </c>
      <c r="I5646" t="s">
        <v>37</v>
      </c>
      <c r="J5646" t="s">
        <v>24</v>
      </c>
      <c r="K5646" t="s">
        <v>24</v>
      </c>
      <c r="L5646" t="s">
        <v>23</v>
      </c>
      <c r="M5646" t="s">
        <v>24</v>
      </c>
      <c r="N5646" t="s">
        <v>24</v>
      </c>
      <c r="O5646" t="s">
        <v>24</v>
      </c>
      <c r="P5646" t="s">
        <v>27</v>
      </c>
      <c r="Q5646" t="s">
        <v>24</v>
      </c>
      <c r="R5646" t="s">
        <v>28</v>
      </c>
      <c r="S5646" t="s">
        <v>7200</v>
      </c>
      <c r="T5646" t="s">
        <v>7200</v>
      </c>
      <c r="U5646" t="s">
        <v>23</v>
      </c>
    </row>
    <row r="5647" spans="1:21">
      <c r="A5647" t="s">
        <v>5682</v>
      </c>
      <c r="B5647" t="s">
        <v>30</v>
      </c>
      <c r="C5647">
        <v>0</v>
      </c>
      <c r="D5647" t="s">
        <v>23</v>
      </c>
      <c r="E5647" t="s">
        <v>24</v>
      </c>
      <c r="F5647">
        <v>64</v>
      </c>
      <c r="G5647" t="s">
        <v>23</v>
      </c>
      <c r="H5647" t="s">
        <v>23</v>
      </c>
      <c r="I5647" t="s">
        <v>26</v>
      </c>
      <c r="J5647" t="s">
        <v>23</v>
      </c>
      <c r="K5647" t="s">
        <v>24</v>
      </c>
      <c r="L5647" t="s">
        <v>24</v>
      </c>
      <c r="M5647" t="s">
        <v>24</v>
      </c>
      <c r="N5647" t="s">
        <v>23</v>
      </c>
      <c r="O5647" t="s">
        <v>24</v>
      </c>
      <c r="P5647" t="s">
        <v>31</v>
      </c>
      <c r="Q5647" t="s">
        <v>23</v>
      </c>
      <c r="R5647" t="s">
        <v>40</v>
      </c>
      <c r="S5647" t="s">
        <v>7178</v>
      </c>
      <c r="T5647" t="s">
        <v>13161</v>
      </c>
      <c r="U5647" t="s">
        <v>24</v>
      </c>
    </row>
    <row r="5648" spans="1:21">
      <c r="A5648" t="s">
        <v>5683</v>
      </c>
      <c r="B5648" t="s">
        <v>30</v>
      </c>
      <c r="C5648">
        <v>0</v>
      </c>
      <c r="D5648" t="s">
        <v>24</v>
      </c>
      <c r="E5648" t="s">
        <v>23</v>
      </c>
      <c r="F5648">
        <v>1</v>
      </c>
      <c r="G5648" t="s">
        <v>23</v>
      </c>
      <c r="H5648" t="s">
        <v>24</v>
      </c>
      <c r="I5648" t="s">
        <v>24</v>
      </c>
      <c r="J5648" t="s">
        <v>46</v>
      </c>
      <c r="K5648" t="s">
        <v>46</v>
      </c>
      <c r="L5648" t="s">
        <v>46</v>
      </c>
      <c r="M5648" t="s">
        <v>46</v>
      </c>
      <c r="N5648" t="s">
        <v>46</v>
      </c>
      <c r="O5648" t="s">
        <v>46</v>
      </c>
      <c r="P5648" t="s">
        <v>27</v>
      </c>
      <c r="Q5648" t="s">
        <v>24</v>
      </c>
      <c r="R5648" t="s">
        <v>32</v>
      </c>
      <c r="S5648" t="s">
        <v>7626</v>
      </c>
      <c r="T5648" t="s">
        <v>7626</v>
      </c>
      <c r="U5648" t="s">
        <v>23</v>
      </c>
    </row>
    <row r="5649" spans="1:21">
      <c r="A5649" t="s">
        <v>5684</v>
      </c>
      <c r="B5649" t="s">
        <v>22</v>
      </c>
      <c r="C5649">
        <v>0</v>
      </c>
      <c r="D5649" t="s">
        <v>23</v>
      </c>
      <c r="E5649" t="s">
        <v>24</v>
      </c>
      <c r="F5649">
        <v>46</v>
      </c>
      <c r="G5649" t="s">
        <v>23</v>
      </c>
      <c r="H5649" t="s">
        <v>24</v>
      </c>
      <c r="I5649" t="s">
        <v>26</v>
      </c>
      <c r="J5649" t="s">
        <v>24</v>
      </c>
      <c r="K5649" t="s">
        <v>23</v>
      </c>
      <c r="L5649" t="s">
        <v>24</v>
      </c>
      <c r="M5649" t="s">
        <v>24</v>
      </c>
      <c r="N5649" t="s">
        <v>23</v>
      </c>
      <c r="O5649" t="s">
        <v>23</v>
      </c>
      <c r="P5649" t="s">
        <v>27</v>
      </c>
      <c r="Q5649" t="s">
        <v>23</v>
      </c>
      <c r="R5649" t="s">
        <v>40</v>
      </c>
      <c r="S5649" t="s">
        <v>9447</v>
      </c>
      <c r="T5649">
        <v>3168</v>
      </c>
      <c r="U5649" t="s">
        <v>24</v>
      </c>
    </row>
    <row r="5650" spans="1:21">
      <c r="A5650" t="s">
        <v>5685</v>
      </c>
      <c r="B5650" t="s">
        <v>22</v>
      </c>
      <c r="C5650">
        <v>1</v>
      </c>
      <c r="D5650" t="s">
        <v>23</v>
      </c>
      <c r="E5650" t="s">
        <v>23</v>
      </c>
      <c r="F5650">
        <v>28</v>
      </c>
      <c r="G5650" t="s">
        <v>24</v>
      </c>
      <c r="H5650" t="s">
        <v>25</v>
      </c>
      <c r="I5650" t="s">
        <v>26</v>
      </c>
      <c r="J5650" t="s">
        <v>24</v>
      </c>
      <c r="K5650" t="s">
        <v>23</v>
      </c>
      <c r="L5650" t="s">
        <v>24</v>
      </c>
      <c r="M5650" t="s">
        <v>24</v>
      </c>
      <c r="N5650" t="s">
        <v>24</v>
      </c>
      <c r="O5650" t="s">
        <v>23</v>
      </c>
      <c r="P5650" t="s">
        <v>31</v>
      </c>
      <c r="Q5650" t="s">
        <v>23</v>
      </c>
      <c r="R5650" t="s">
        <v>28</v>
      </c>
      <c r="S5650" t="s">
        <v>9996</v>
      </c>
      <c r="T5650" t="s">
        <v>13162</v>
      </c>
      <c r="U5650" t="s">
        <v>24</v>
      </c>
    </row>
    <row r="5651" spans="1:21">
      <c r="A5651" t="s">
        <v>5686</v>
      </c>
      <c r="B5651" t="s">
        <v>22</v>
      </c>
      <c r="C5651">
        <v>0</v>
      </c>
      <c r="D5651" t="s">
        <v>23</v>
      </c>
      <c r="E5651" t="s">
        <v>24</v>
      </c>
      <c r="F5651">
        <v>33</v>
      </c>
      <c r="G5651" t="s">
        <v>23</v>
      </c>
      <c r="H5651" t="s">
        <v>24</v>
      </c>
      <c r="I5651" t="s">
        <v>24</v>
      </c>
      <c r="J5651" t="s">
        <v>46</v>
      </c>
      <c r="K5651" t="s">
        <v>46</v>
      </c>
      <c r="L5651" t="s">
        <v>46</v>
      </c>
      <c r="M5651" t="s">
        <v>46</v>
      </c>
      <c r="N5651" t="s">
        <v>46</v>
      </c>
      <c r="O5651" t="s">
        <v>46</v>
      </c>
      <c r="P5651" t="s">
        <v>27</v>
      </c>
      <c r="Q5651" t="s">
        <v>24</v>
      </c>
      <c r="R5651" t="s">
        <v>32</v>
      </c>
      <c r="S5651" t="s">
        <v>7768</v>
      </c>
      <c r="T5651" t="s">
        <v>8814</v>
      </c>
      <c r="U5651" t="s">
        <v>24</v>
      </c>
    </row>
    <row r="5652" spans="1:21">
      <c r="A5652" t="s">
        <v>5687</v>
      </c>
      <c r="B5652" t="s">
        <v>30</v>
      </c>
      <c r="C5652">
        <v>0</v>
      </c>
      <c r="D5652" t="s">
        <v>23</v>
      </c>
      <c r="E5652" t="s">
        <v>23</v>
      </c>
      <c r="F5652">
        <v>39</v>
      </c>
      <c r="G5652" t="s">
        <v>23</v>
      </c>
      <c r="H5652" t="s">
        <v>24</v>
      </c>
      <c r="I5652" t="s">
        <v>26</v>
      </c>
      <c r="J5652" t="s">
        <v>23</v>
      </c>
      <c r="K5652" t="s">
        <v>23</v>
      </c>
      <c r="L5652" t="s">
        <v>23</v>
      </c>
      <c r="M5652" t="s">
        <v>24</v>
      </c>
      <c r="N5652" t="s">
        <v>24</v>
      </c>
      <c r="O5652" t="s">
        <v>24</v>
      </c>
      <c r="P5652" t="s">
        <v>31</v>
      </c>
      <c r="Q5652" t="s">
        <v>24</v>
      </c>
      <c r="R5652" t="s">
        <v>28</v>
      </c>
      <c r="S5652" t="s">
        <v>10213</v>
      </c>
      <c r="T5652" t="s">
        <v>13163</v>
      </c>
      <c r="U5652" t="s">
        <v>24</v>
      </c>
    </row>
    <row r="5653" spans="1:21">
      <c r="A5653" t="s">
        <v>5688</v>
      </c>
      <c r="B5653" t="s">
        <v>22</v>
      </c>
      <c r="C5653">
        <v>0</v>
      </c>
      <c r="D5653" t="s">
        <v>23</v>
      </c>
      <c r="E5653" t="s">
        <v>24</v>
      </c>
      <c r="F5653">
        <v>42</v>
      </c>
      <c r="G5653" t="s">
        <v>23</v>
      </c>
      <c r="H5653" t="s">
        <v>23</v>
      </c>
      <c r="I5653" t="s">
        <v>37</v>
      </c>
      <c r="J5653" t="s">
        <v>24</v>
      </c>
      <c r="K5653" t="s">
        <v>24</v>
      </c>
      <c r="L5653" t="s">
        <v>23</v>
      </c>
      <c r="M5653" t="s">
        <v>23</v>
      </c>
      <c r="N5653" t="s">
        <v>24</v>
      </c>
      <c r="O5653" t="s">
        <v>24</v>
      </c>
      <c r="P5653" t="s">
        <v>27</v>
      </c>
      <c r="Q5653" t="s">
        <v>23</v>
      </c>
      <c r="R5653" t="s">
        <v>28</v>
      </c>
      <c r="S5653" t="s">
        <v>7369</v>
      </c>
      <c r="T5653" t="s">
        <v>13164</v>
      </c>
      <c r="U5653" t="s">
        <v>23</v>
      </c>
    </row>
    <row r="5654" spans="1:21">
      <c r="A5654" t="s">
        <v>5689</v>
      </c>
      <c r="B5654" t="s">
        <v>22</v>
      </c>
      <c r="C5654">
        <v>0</v>
      </c>
      <c r="D5654" t="s">
        <v>24</v>
      </c>
      <c r="E5654" t="s">
        <v>24</v>
      </c>
      <c r="F5654">
        <v>1</v>
      </c>
      <c r="G5654" t="s">
        <v>23</v>
      </c>
      <c r="H5654" t="s">
        <v>24</v>
      </c>
      <c r="I5654" t="s">
        <v>26</v>
      </c>
      <c r="J5654" t="s">
        <v>24</v>
      </c>
      <c r="K5654" t="s">
        <v>23</v>
      </c>
      <c r="L5654" t="s">
        <v>24</v>
      </c>
      <c r="M5654" t="s">
        <v>24</v>
      </c>
      <c r="N5654" t="s">
        <v>24</v>
      </c>
      <c r="O5654" t="s">
        <v>24</v>
      </c>
      <c r="P5654" t="s">
        <v>27</v>
      </c>
      <c r="Q5654" t="s">
        <v>23</v>
      </c>
      <c r="R5654" t="s">
        <v>28</v>
      </c>
      <c r="S5654" t="s">
        <v>7646</v>
      </c>
      <c r="T5654" t="s">
        <v>7646</v>
      </c>
      <c r="U5654" t="s">
        <v>24</v>
      </c>
    </row>
    <row r="5655" spans="1:21">
      <c r="A5655" t="s">
        <v>5690</v>
      </c>
      <c r="B5655" t="s">
        <v>22</v>
      </c>
      <c r="C5655">
        <v>0</v>
      </c>
      <c r="D5655" t="s">
        <v>24</v>
      </c>
      <c r="E5655" t="s">
        <v>24</v>
      </c>
      <c r="F5655">
        <v>7</v>
      </c>
      <c r="G5655" t="s">
        <v>23</v>
      </c>
      <c r="H5655" t="s">
        <v>24</v>
      </c>
      <c r="I5655" t="s">
        <v>37</v>
      </c>
      <c r="J5655" t="s">
        <v>24</v>
      </c>
      <c r="K5655" t="s">
        <v>24</v>
      </c>
      <c r="L5655" t="s">
        <v>24</v>
      </c>
      <c r="M5655" t="s">
        <v>24</v>
      </c>
      <c r="N5655" t="s">
        <v>23</v>
      </c>
      <c r="O5655" t="s">
        <v>24</v>
      </c>
      <c r="P5655" t="s">
        <v>27</v>
      </c>
      <c r="Q5655" t="s">
        <v>23</v>
      </c>
      <c r="R5655" t="s">
        <v>28</v>
      </c>
      <c r="S5655">
        <v>79</v>
      </c>
      <c r="T5655" t="s">
        <v>8085</v>
      </c>
      <c r="U5655" t="s">
        <v>23</v>
      </c>
    </row>
    <row r="5656" spans="1:21">
      <c r="A5656" t="s">
        <v>5691</v>
      </c>
      <c r="B5656" t="s">
        <v>30</v>
      </c>
      <c r="C5656">
        <v>1</v>
      </c>
      <c r="D5656" t="s">
        <v>23</v>
      </c>
      <c r="E5656" t="s">
        <v>24</v>
      </c>
      <c r="F5656">
        <v>70</v>
      </c>
      <c r="G5656" t="s">
        <v>23</v>
      </c>
      <c r="H5656" t="s">
        <v>24</v>
      </c>
      <c r="I5656" t="s">
        <v>37</v>
      </c>
      <c r="J5656" t="s">
        <v>23</v>
      </c>
      <c r="K5656" t="s">
        <v>23</v>
      </c>
      <c r="L5656" t="s">
        <v>23</v>
      </c>
      <c r="M5656" t="s">
        <v>24</v>
      </c>
      <c r="N5656" t="s">
        <v>23</v>
      </c>
      <c r="O5656" t="s">
        <v>23</v>
      </c>
      <c r="P5656" t="s">
        <v>47</v>
      </c>
      <c r="Q5656" t="s">
        <v>24</v>
      </c>
      <c r="R5656" t="s">
        <v>40</v>
      </c>
      <c r="S5656" t="s">
        <v>7426</v>
      </c>
      <c r="T5656" t="s">
        <v>13165</v>
      </c>
      <c r="U5656" t="s">
        <v>24</v>
      </c>
    </row>
    <row r="5657" spans="1:21">
      <c r="A5657" t="s">
        <v>5692</v>
      </c>
      <c r="B5657" t="s">
        <v>30</v>
      </c>
      <c r="C5657">
        <v>0</v>
      </c>
      <c r="D5657" t="s">
        <v>24</v>
      </c>
      <c r="E5657" t="s">
        <v>24</v>
      </c>
      <c r="F5657">
        <v>65</v>
      </c>
      <c r="G5657" t="s">
        <v>23</v>
      </c>
      <c r="H5657" t="s">
        <v>23</v>
      </c>
      <c r="I5657" t="s">
        <v>24</v>
      </c>
      <c r="J5657" t="s">
        <v>46</v>
      </c>
      <c r="K5657" t="s">
        <v>46</v>
      </c>
      <c r="L5657" t="s">
        <v>46</v>
      </c>
      <c r="M5657" t="s">
        <v>46</v>
      </c>
      <c r="N5657" t="s">
        <v>46</v>
      </c>
      <c r="O5657" t="s">
        <v>46</v>
      </c>
      <c r="P5657" t="s">
        <v>47</v>
      </c>
      <c r="Q5657" t="s">
        <v>23</v>
      </c>
      <c r="R5657" t="s">
        <v>35</v>
      </c>
      <c r="S5657" t="s">
        <v>8637</v>
      </c>
      <c r="T5657">
        <v>1725</v>
      </c>
      <c r="U5657" t="s">
        <v>24</v>
      </c>
    </row>
    <row r="5658" spans="1:21">
      <c r="A5658" t="s">
        <v>5693</v>
      </c>
      <c r="B5658" t="s">
        <v>30</v>
      </c>
      <c r="C5658">
        <v>0</v>
      </c>
      <c r="D5658" t="s">
        <v>24</v>
      </c>
      <c r="E5658" t="s">
        <v>24</v>
      </c>
      <c r="F5658">
        <v>1</v>
      </c>
      <c r="G5658" t="s">
        <v>23</v>
      </c>
      <c r="H5658" t="s">
        <v>24</v>
      </c>
      <c r="I5658" t="s">
        <v>26</v>
      </c>
      <c r="J5658" t="s">
        <v>23</v>
      </c>
      <c r="K5658" t="s">
        <v>24</v>
      </c>
      <c r="L5658" t="s">
        <v>24</v>
      </c>
      <c r="M5658" t="s">
        <v>24</v>
      </c>
      <c r="N5658" t="s">
        <v>24</v>
      </c>
      <c r="O5658" t="s">
        <v>24</v>
      </c>
      <c r="P5658" t="s">
        <v>27</v>
      </c>
      <c r="Q5658" t="s">
        <v>24</v>
      </c>
      <c r="R5658" t="s">
        <v>28</v>
      </c>
      <c r="S5658" t="s">
        <v>12535</v>
      </c>
      <c r="T5658" t="s">
        <v>12535</v>
      </c>
      <c r="U5658" t="s">
        <v>24</v>
      </c>
    </row>
    <row r="5659" spans="1:21">
      <c r="A5659" t="s">
        <v>5694</v>
      </c>
      <c r="B5659" t="s">
        <v>30</v>
      </c>
      <c r="C5659">
        <v>0</v>
      </c>
      <c r="D5659" t="s">
        <v>23</v>
      </c>
      <c r="E5659" t="s">
        <v>24</v>
      </c>
      <c r="F5659">
        <v>18</v>
      </c>
      <c r="G5659" t="s">
        <v>23</v>
      </c>
      <c r="H5659" t="s">
        <v>23</v>
      </c>
      <c r="I5659" t="s">
        <v>37</v>
      </c>
      <c r="J5659" t="s">
        <v>24</v>
      </c>
      <c r="K5659" t="s">
        <v>24</v>
      </c>
      <c r="L5659" t="s">
        <v>24</v>
      </c>
      <c r="M5659" t="s">
        <v>24</v>
      </c>
      <c r="N5659" t="s">
        <v>23</v>
      </c>
      <c r="O5659" t="s">
        <v>23</v>
      </c>
      <c r="P5659" t="s">
        <v>27</v>
      </c>
      <c r="Q5659" t="s">
        <v>23</v>
      </c>
      <c r="R5659" t="s">
        <v>28</v>
      </c>
      <c r="S5659" t="s">
        <v>7843</v>
      </c>
      <c r="T5659" t="s">
        <v>13166</v>
      </c>
      <c r="U5659" t="s">
        <v>24</v>
      </c>
    </row>
    <row r="5660" spans="1:21">
      <c r="A5660" t="s">
        <v>5695</v>
      </c>
      <c r="B5660" t="s">
        <v>30</v>
      </c>
      <c r="C5660">
        <v>0</v>
      </c>
      <c r="D5660" t="s">
        <v>23</v>
      </c>
      <c r="E5660" t="s">
        <v>24</v>
      </c>
      <c r="F5660">
        <v>24</v>
      </c>
      <c r="G5660" t="s">
        <v>23</v>
      </c>
      <c r="H5660" t="s">
        <v>23</v>
      </c>
      <c r="I5660" t="s">
        <v>37</v>
      </c>
      <c r="J5660" t="s">
        <v>24</v>
      </c>
      <c r="K5660" t="s">
        <v>24</v>
      </c>
      <c r="L5660" t="s">
        <v>24</v>
      </c>
      <c r="M5660" t="s">
        <v>24</v>
      </c>
      <c r="N5660" t="s">
        <v>23</v>
      </c>
      <c r="O5660" t="s">
        <v>23</v>
      </c>
      <c r="P5660" t="s">
        <v>27</v>
      </c>
      <c r="Q5660" t="s">
        <v>23</v>
      </c>
      <c r="R5660" t="s">
        <v>28</v>
      </c>
      <c r="S5660">
        <v>93</v>
      </c>
      <c r="T5660" t="s">
        <v>13167</v>
      </c>
      <c r="U5660" t="s">
        <v>24</v>
      </c>
    </row>
    <row r="5661" spans="1:21">
      <c r="A5661" t="s">
        <v>5696</v>
      </c>
      <c r="B5661" t="s">
        <v>30</v>
      </c>
      <c r="C5661">
        <v>0</v>
      </c>
      <c r="D5661" t="s">
        <v>24</v>
      </c>
      <c r="E5661" t="s">
        <v>24</v>
      </c>
      <c r="F5661">
        <v>63</v>
      </c>
      <c r="G5661" t="s">
        <v>23</v>
      </c>
      <c r="H5661" t="s">
        <v>23</v>
      </c>
      <c r="I5661" t="s">
        <v>26</v>
      </c>
      <c r="J5661" t="s">
        <v>23</v>
      </c>
      <c r="K5661" t="s">
        <v>24</v>
      </c>
      <c r="L5661" t="s">
        <v>23</v>
      </c>
      <c r="M5661" t="s">
        <v>23</v>
      </c>
      <c r="N5661" t="s">
        <v>24</v>
      </c>
      <c r="O5661" t="s">
        <v>23</v>
      </c>
      <c r="P5661" t="s">
        <v>47</v>
      </c>
      <c r="Q5661" t="s">
        <v>23</v>
      </c>
      <c r="R5661" t="s">
        <v>35</v>
      </c>
      <c r="S5661" t="s">
        <v>7442</v>
      </c>
      <c r="T5661" t="s">
        <v>13168</v>
      </c>
      <c r="U5661" t="s">
        <v>24</v>
      </c>
    </row>
    <row r="5662" spans="1:21">
      <c r="A5662" t="s">
        <v>5697</v>
      </c>
      <c r="B5662" t="s">
        <v>22</v>
      </c>
      <c r="C5662">
        <v>0</v>
      </c>
      <c r="D5662" t="s">
        <v>24</v>
      </c>
      <c r="E5662" t="s">
        <v>23</v>
      </c>
      <c r="F5662">
        <v>44</v>
      </c>
      <c r="G5662" t="s">
        <v>23</v>
      </c>
      <c r="H5662" t="s">
        <v>23</v>
      </c>
      <c r="I5662" t="s">
        <v>26</v>
      </c>
      <c r="J5662" t="s">
        <v>24</v>
      </c>
      <c r="K5662" t="s">
        <v>23</v>
      </c>
      <c r="L5662" t="s">
        <v>24</v>
      </c>
      <c r="M5662" t="s">
        <v>24</v>
      </c>
      <c r="N5662" t="s">
        <v>23</v>
      </c>
      <c r="O5662" t="s">
        <v>23</v>
      </c>
      <c r="P5662" t="s">
        <v>31</v>
      </c>
      <c r="Q5662" t="s">
        <v>23</v>
      </c>
      <c r="R5662" t="s">
        <v>32</v>
      </c>
      <c r="S5662" t="s">
        <v>13169</v>
      </c>
      <c r="T5662" t="s">
        <v>13170</v>
      </c>
      <c r="U5662" t="s">
        <v>24</v>
      </c>
    </row>
    <row r="5663" spans="1:21">
      <c r="A5663" t="s">
        <v>5698</v>
      </c>
      <c r="B5663" t="s">
        <v>30</v>
      </c>
      <c r="C5663">
        <v>0</v>
      </c>
      <c r="D5663" t="s">
        <v>24</v>
      </c>
      <c r="E5663" t="s">
        <v>24</v>
      </c>
      <c r="F5663">
        <v>4</v>
      </c>
      <c r="G5663" t="s">
        <v>23</v>
      </c>
      <c r="H5663" t="s">
        <v>24</v>
      </c>
      <c r="I5663" t="s">
        <v>24</v>
      </c>
      <c r="J5663" t="s">
        <v>46</v>
      </c>
      <c r="K5663" t="s">
        <v>46</v>
      </c>
      <c r="L5663" t="s">
        <v>46</v>
      </c>
      <c r="M5663" t="s">
        <v>46</v>
      </c>
      <c r="N5663" t="s">
        <v>46</v>
      </c>
      <c r="O5663" t="s">
        <v>46</v>
      </c>
      <c r="P5663" t="s">
        <v>27</v>
      </c>
      <c r="Q5663" t="s">
        <v>23</v>
      </c>
      <c r="R5663" t="s">
        <v>28</v>
      </c>
      <c r="S5663" t="s">
        <v>7537</v>
      </c>
      <c r="T5663">
        <v>63</v>
      </c>
      <c r="U5663" t="s">
        <v>24</v>
      </c>
    </row>
    <row r="5664" spans="1:21">
      <c r="A5664" t="s">
        <v>5699</v>
      </c>
      <c r="B5664" t="s">
        <v>22</v>
      </c>
      <c r="C5664">
        <v>0</v>
      </c>
      <c r="D5664" t="s">
        <v>24</v>
      </c>
      <c r="E5664" t="s">
        <v>24</v>
      </c>
      <c r="F5664">
        <v>1</v>
      </c>
      <c r="G5664" t="s">
        <v>23</v>
      </c>
      <c r="H5664" t="s">
        <v>24</v>
      </c>
      <c r="I5664" t="s">
        <v>37</v>
      </c>
      <c r="J5664" t="s">
        <v>24</v>
      </c>
      <c r="K5664" t="s">
        <v>24</v>
      </c>
      <c r="L5664" t="s">
        <v>24</v>
      </c>
      <c r="M5664" t="s">
        <v>24</v>
      </c>
      <c r="N5664" t="s">
        <v>24</v>
      </c>
      <c r="O5664" t="s">
        <v>24</v>
      </c>
      <c r="P5664" t="s">
        <v>27</v>
      </c>
      <c r="Q5664" t="s">
        <v>23</v>
      </c>
      <c r="R5664" t="s">
        <v>28</v>
      </c>
      <c r="S5664" t="s">
        <v>10748</v>
      </c>
      <c r="T5664" t="s">
        <v>10748</v>
      </c>
      <c r="U5664" t="s">
        <v>23</v>
      </c>
    </row>
    <row r="5665" spans="1:21">
      <c r="A5665" t="s">
        <v>5700</v>
      </c>
      <c r="B5665" t="s">
        <v>22</v>
      </c>
      <c r="C5665">
        <v>0</v>
      </c>
      <c r="D5665" t="s">
        <v>23</v>
      </c>
      <c r="E5665" t="s">
        <v>23</v>
      </c>
      <c r="F5665">
        <v>37</v>
      </c>
      <c r="G5665" t="s">
        <v>23</v>
      </c>
      <c r="H5665" t="s">
        <v>23</v>
      </c>
      <c r="I5665" t="s">
        <v>37</v>
      </c>
      <c r="J5665" t="s">
        <v>24</v>
      </c>
      <c r="K5665" t="s">
        <v>24</v>
      </c>
      <c r="L5665" t="s">
        <v>24</v>
      </c>
      <c r="M5665" t="s">
        <v>24</v>
      </c>
      <c r="N5665" t="s">
        <v>23</v>
      </c>
      <c r="O5665" t="s">
        <v>23</v>
      </c>
      <c r="P5665" t="s">
        <v>27</v>
      </c>
      <c r="Q5665" t="s">
        <v>23</v>
      </c>
      <c r="R5665" t="s">
        <v>28</v>
      </c>
      <c r="S5665" t="s">
        <v>8917</v>
      </c>
      <c r="T5665" t="s">
        <v>13171</v>
      </c>
      <c r="U5665" t="s">
        <v>24</v>
      </c>
    </row>
    <row r="5666" spans="1:21">
      <c r="A5666" t="s">
        <v>5701</v>
      </c>
      <c r="B5666" t="s">
        <v>22</v>
      </c>
      <c r="C5666">
        <v>1</v>
      </c>
      <c r="D5666" t="s">
        <v>24</v>
      </c>
      <c r="E5666" t="s">
        <v>24</v>
      </c>
      <c r="F5666">
        <v>10</v>
      </c>
      <c r="G5666" t="s">
        <v>23</v>
      </c>
      <c r="H5666" t="s">
        <v>24</v>
      </c>
      <c r="I5666" t="s">
        <v>37</v>
      </c>
      <c r="J5666" t="s">
        <v>24</v>
      </c>
      <c r="K5666" t="s">
        <v>24</v>
      </c>
      <c r="L5666" t="s">
        <v>23</v>
      </c>
      <c r="M5666" t="s">
        <v>24</v>
      </c>
      <c r="N5666" t="s">
        <v>24</v>
      </c>
      <c r="O5666" t="s">
        <v>23</v>
      </c>
      <c r="P5666" t="s">
        <v>27</v>
      </c>
      <c r="Q5666" t="s">
        <v>23</v>
      </c>
      <c r="R5666" t="s">
        <v>40</v>
      </c>
      <c r="S5666" t="s">
        <v>7506</v>
      </c>
      <c r="T5666" t="s">
        <v>13172</v>
      </c>
      <c r="U5666" t="s">
        <v>23</v>
      </c>
    </row>
    <row r="5667" spans="1:21">
      <c r="A5667" t="s">
        <v>5702</v>
      </c>
      <c r="B5667" t="s">
        <v>30</v>
      </c>
      <c r="C5667">
        <v>0</v>
      </c>
      <c r="D5667" t="s">
        <v>24</v>
      </c>
      <c r="E5667" t="s">
        <v>24</v>
      </c>
      <c r="F5667">
        <v>34</v>
      </c>
      <c r="G5667" t="s">
        <v>24</v>
      </c>
      <c r="H5667" t="s">
        <v>25</v>
      </c>
      <c r="I5667" t="s">
        <v>26</v>
      </c>
      <c r="J5667" t="s">
        <v>24</v>
      </c>
      <c r="K5667" t="s">
        <v>24</v>
      </c>
      <c r="L5667" t="s">
        <v>24</v>
      </c>
      <c r="M5667" t="s">
        <v>24</v>
      </c>
      <c r="N5667" t="s">
        <v>24</v>
      </c>
      <c r="O5667" t="s">
        <v>24</v>
      </c>
      <c r="P5667" t="s">
        <v>27</v>
      </c>
      <c r="Q5667" t="s">
        <v>23</v>
      </c>
      <c r="R5667" t="s">
        <v>35</v>
      </c>
      <c r="S5667" t="s">
        <v>7841</v>
      </c>
      <c r="T5667" t="s">
        <v>13173</v>
      </c>
      <c r="U5667" t="s">
        <v>24</v>
      </c>
    </row>
    <row r="5668" spans="1:21">
      <c r="A5668" t="s">
        <v>5703</v>
      </c>
      <c r="B5668" t="s">
        <v>30</v>
      </c>
      <c r="C5668">
        <v>0</v>
      </c>
      <c r="D5668" t="s">
        <v>23</v>
      </c>
      <c r="E5668" t="s">
        <v>24</v>
      </c>
      <c r="F5668">
        <v>35</v>
      </c>
      <c r="G5668" t="s">
        <v>24</v>
      </c>
      <c r="H5668" t="s">
        <v>25</v>
      </c>
      <c r="I5668" t="s">
        <v>26</v>
      </c>
      <c r="J5668" t="s">
        <v>23</v>
      </c>
      <c r="K5668" t="s">
        <v>24</v>
      </c>
      <c r="L5668" t="s">
        <v>23</v>
      </c>
      <c r="M5668" t="s">
        <v>24</v>
      </c>
      <c r="N5668" t="s">
        <v>23</v>
      </c>
      <c r="O5668" t="s">
        <v>23</v>
      </c>
      <c r="P5668" t="s">
        <v>31</v>
      </c>
      <c r="Q5668" t="s">
        <v>24</v>
      </c>
      <c r="R5668" t="s">
        <v>40</v>
      </c>
      <c r="S5668" t="s">
        <v>12265</v>
      </c>
      <c r="T5668" t="s">
        <v>13174</v>
      </c>
      <c r="U5668" t="s">
        <v>24</v>
      </c>
    </row>
    <row r="5669" spans="1:21">
      <c r="A5669" t="s">
        <v>5704</v>
      </c>
      <c r="B5669" t="s">
        <v>22</v>
      </c>
      <c r="C5669">
        <v>0</v>
      </c>
      <c r="D5669" t="s">
        <v>23</v>
      </c>
      <c r="E5669" t="s">
        <v>24</v>
      </c>
      <c r="F5669">
        <v>4</v>
      </c>
      <c r="G5669" t="s">
        <v>23</v>
      </c>
      <c r="H5669" t="s">
        <v>24</v>
      </c>
      <c r="I5669" t="s">
        <v>24</v>
      </c>
      <c r="J5669" t="s">
        <v>46</v>
      </c>
      <c r="K5669" t="s">
        <v>46</v>
      </c>
      <c r="L5669" t="s">
        <v>46</v>
      </c>
      <c r="M5669" t="s">
        <v>46</v>
      </c>
      <c r="N5669" t="s">
        <v>46</v>
      </c>
      <c r="O5669" t="s">
        <v>46</v>
      </c>
      <c r="P5669" t="s">
        <v>27</v>
      </c>
      <c r="Q5669" t="s">
        <v>24</v>
      </c>
      <c r="R5669" t="s">
        <v>28</v>
      </c>
      <c r="S5669" t="s">
        <v>7160</v>
      </c>
      <c r="T5669" t="s">
        <v>9127</v>
      </c>
      <c r="U5669" t="s">
        <v>24</v>
      </c>
    </row>
    <row r="5670" spans="1:21">
      <c r="A5670" t="s">
        <v>5705</v>
      </c>
      <c r="B5670" t="s">
        <v>22</v>
      </c>
      <c r="C5670">
        <v>1</v>
      </c>
      <c r="D5670" t="s">
        <v>23</v>
      </c>
      <c r="E5670" t="s">
        <v>24</v>
      </c>
      <c r="F5670">
        <v>39</v>
      </c>
      <c r="G5670" t="s">
        <v>23</v>
      </c>
      <c r="H5670" t="s">
        <v>23</v>
      </c>
      <c r="I5670" t="s">
        <v>37</v>
      </c>
      <c r="J5670" t="s">
        <v>24</v>
      </c>
      <c r="K5670" t="s">
        <v>24</v>
      </c>
      <c r="L5670" t="s">
        <v>24</v>
      </c>
      <c r="M5670" t="s">
        <v>23</v>
      </c>
      <c r="N5670" t="s">
        <v>23</v>
      </c>
      <c r="O5670" t="s">
        <v>23</v>
      </c>
      <c r="P5670" t="s">
        <v>27</v>
      </c>
      <c r="Q5670" t="s">
        <v>23</v>
      </c>
      <c r="R5670" t="s">
        <v>28</v>
      </c>
      <c r="S5670" t="s">
        <v>11854</v>
      </c>
      <c r="T5670" t="s">
        <v>13175</v>
      </c>
      <c r="U5670" t="s">
        <v>24</v>
      </c>
    </row>
    <row r="5671" spans="1:21">
      <c r="A5671" t="s">
        <v>5706</v>
      </c>
      <c r="B5671" t="s">
        <v>30</v>
      </c>
      <c r="C5671">
        <v>1</v>
      </c>
      <c r="D5671" t="s">
        <v>23</v>
      </c>
      <c r="E5671" t="s">
        <v>24</v>
      </c>
      <c r="F5671">
        <v>43</v>
      </c>
      <c r="G5671" t="s">
        <v>23</v>
      </c>
      <c r="H5671" t="s">
        <v>24</v>
      </c>
      <c r="I5671" t="s">
        <v>37</v>
      </c>
      <c r="J5671" t="s">
        <v>24</v>
      </c>
      <c r="K5671" t="s">
        <v>23</v>
      </c>
      <c r="L5671" t="s">
        <v>23</v>
      </c>
      <c r="M5671" t="s">
        <v>24</v>
      </c>
      <c r="N5671" t="s">
        <v>23</v>
      </c>
      <c r="O5671" t="s">
        <v>23</v>
      </c>
      <c r="P5671" t="s">
        <v>31</v>
      </c>
      <c r="Q5671" t="s">
        <v>23</v>
      </c>
      <c r="R5671" t="s">
        <v>35</v>
      </c>
      <c r="S5671" t="s">
        <v>7800</v>
      </c>
      <c r="T5671">
        <v>4304</v>
      </c>
      <c r="U5671" t="s">
        <v>24</v>
      </c>
    </row>
    <row r="5672" spans="1:21">
      <c r="A5672" t="s">
        <v>5707</v>
      </c>
      <c r="B5672" t="s">
        <v>22</v>
      </c>
      <c r="C5672">
        <v>0</v>
      </c>
      <c r="D5672" t="s">
        <v>23</v>
      </c>
      <c r="E5672" t="s">
        <v>23</v>
      </c>
      <c r="F5672">
        <v>17</v>
      </c>
      <c r="G5672" t="s">
        <v>23</v>
      </c>
      <c r="H5672" t="s">
        <v>23</v>
      </c>
      <c r="I5672" t="s">
        <v>24</v>
      </c>
      <c r="J5672" t="s">
        <v>46</v>
      </c>
      <c r="K5672" t="s">
        <v>46</v>
      </c>
      <c r="L5672" t="s">
        <v>46</v>
      </c>
      <c r="M5672" t="s">
        <v>46</v>
      </c>
      <c r="N5672" t="s">
        <v>46</v>
      </c>
      <c r="O5672" t="s">
        <v>46</v>
      </c>
      <c r="P5672" t="s">
        <v>27</v>
      </c>
      <c r="Q5672" t="s">
        <v>24</v>
      </c>
      <c r="R5672" t="s">
        <v>32</v>
      </c>
      <c r="S5672" t="s">
        <v>7451</v>
      </c>
      <c r="T5672" t="s">
        <v>13176</v>
      </c>
      <c r="U5672" t="s">
        <v>23</v>
      </c>
    </row>
    <row r="5673" spans="1:21">
      <c r="A5673" t="s">
        <v>5708</v>
      </c>
      <c r="B5673" t="s">
        <v>22</v>
      </c>
      <c r="C5673">
        <v>0</v>
      </c>
      <c r="D5673" t="s">
        <v>23</v>
      </c>
      <c r="E5673" t="s">
        <v>24</v>
      </c>
      <c r="F5673">
        <v>61</v>
      </c>
      <c r="G5673" t="s">
        <v>23</v>
      </c>
      <c r="H5673" t="s">
        <v>23</v>
      </c>
      <c r="I5673" t="s">
        <v>24</v>
      </c>
      <c r="J5673" t="s">
        <v>46</v>
      </c>
      <c r="K5673" t="s">
        <v>46</v>
      </c>
      <c r="L5673" t="s">
        <v>46</v>
      </c>
      <c r="M5673" t="s">
        <v>46</v>
      </c>
      <c r="N5673" t="s">
        <v>46</v>
      </c>
      <c r="O5673" t="s">
        <v>46</v>
      </c>
      <c r="P5673" t="s">
        <v>47</v>
      </c>
      <c r="Q5673" t="s">
        <v>24</v>
      </c>
      <c r="R5673" t="s">
        <v>35</v>
      </c>
      <c r="S5673" t="s">
        <v>9089</v>
      </c>
      <c r="T5673" t="s">
        <v>13177</v>
      </c>
      <c r="U5673" t="s">
        <v>24</v>
      </c>
    </row>
    <row r="5674" spans="1:21">
      <c r="A5674" t="s">
        <v>5709</v>
      </c>
      <c r="B5674" t="s">
        <v>22</v>
      </c>
      <c r="C5674">
        <v>0</v>
      </c>
      <c r="D5674" t="s">
        <v>23</v>
      </c>
      <c r="E5674" t="s">
        <v>24</v>
      </c>
      <c r="F5674">
        <v>49</v>
      </c>
      <c r="G5674" t="s">
        <v>23</v>
      </c>
      <c r="H5674" t="s">
        <v>23</v>
      </c>
      <c r="I5674" t="s">
        <v>26</v>
      </c>
      <c r="J5674" t="s">
        <v>23</v>
      </c>
      <c r="K5674" t="s">
        <v>23</v>
      </c>
      <c r="L5674" t="s">
        <v>23</v>
      </c>
      <c r="M5674" t="s">
        <v>24</v>
      </c>
      <c r="N5674" t="s">
        <v>24</v>
      </c>
      <c r="O5674" t="s">
        <v>23</v>
      </c>
      <c r="P5674" t="s">
        <v>31</v>
      </c>
      <c r="Q5674" t="s">
        <v>24</v>
      </c>
      <c r="R5674" t="s">
        <v>28</v>
      </c>
      <c r="S5674" t="s">
        <v>13039</v>
      </c>
      <c r="T5674" t="s">
        <v>13178</v>
      </c>
      <c r="U5674" t="s">
        <v>24</v>
      </c>
    </row>
    <row r="5675" spans="1:21">
      <c r="A5675" t="s">
        <v>5710</v>
      </c>
      <c r="B5675" t="s">
        <v>30</v>
      </c>
      <c r="C5675">
        <v>0</v>
      </c>
      <c r="D5675" t="s">
        <v>24</v>
      </c>
      <c r="E5675" t="s">
        <v>24</v>
      </c>
      <c r="F5675">
        <v>4</v>
      </c>
      <c r="G5675" t="s">
        <v>23</v>
      </c>
      <c r="H5675" t="s">
        <v>24</v>
      </c>
      <c r="I5675" t="s">
        <v>24</v>
      </c>
      <c r="J5675" t="s">
        <v>46</v>
      </c>
      <c r="K5675" t="s">
        <v>46</v>
      </c>
      <c r="L5675" t="s">
        <v>46</v>
      </c>
      <c r="M5675" t="s">
        <v>46</v>
      </c>
      <c r="N5675" t="s">
        <v>46</v>
      </c>
      <c r="O5675" t="s">
        <v>46</v>
      </c>
      <c r="P5675" t="s">
        <v>31</v>
      </c>
      <c r="Q5675" t="s">
        <v>24</v>
      </c>
      <c r="R5675" t="s">
        <v>32</v>
      </c>
      <c r="S5675" t="s">
        <v>7385</v>
      </c>
      <c r="T5675" t="s">
        <v>12240</v>
      </c>
      <c r="U5675" t="s">
        <v>24</v>
      </c>
    </row>
    <row r="5676" spans="1:21">
      <c r="A5676" t="s">
        <v>5711</v>
      </c>
      <c r="B5676" t="s">
        <v>22</v>
      </c>
      <c r="C5676">
        <v>0</v>
      </c>
      <c r="D5676" t="s">
        <v>23</v>
      </c>
      <c r="E5676" t="s">
        <v>23</v>
      </c>
      <c r="F5676">
        <v>64</v>
      </c>
      <c r="G5676" t="s">
        <v>24</v>
      </c>
      <c r="H5676" t="s">
        <v>25</v>
      </c>
      <c r="I5676" t="s">
        <v>26</v>
      </c>
      <c r="J5676" t="s">
        <v>24</v>
      </c>
      <c r="K5676" t="s">
        <v>23</v>
      </c>
      <c r="L5676" t="s">
        <v>23</v>
      </c>
      <c r="M5676" t="s">
        <v>23</v>
      </c>
      <c r="N5676" t="s">
        <v>24</v>
      </c>
      <c r="O5676" t="s">
        <v>23</v>
      </c>
      <c r="P5676" t="s">
        <v>47</v>
      </c>
      <c r="Q5676" t="s">
        <v>24</v>
      </c>
      <c r="R5676" t="s">
        <v>28</v>
      </c>
      <c r="S5676" t="s">
        <v>7553</v>
      </c>
      <c r="T5676" t="s">
        <v>13179</v>
      </c>
      <c r="U5676" t="s">
        <v>24</v>
      </c>
    </row>
    <row r="5677" spans="1:21">
      <c r="A5677" t="s">
        <v>5712</v>
      </c>
      <c r="B5677" t="s">
        <v>30</v>
      </c>
      <c r="C5677">
        <v>0</v>
      </c>
      <c r="D5677" t="s">
        <v>24</v>
      </c>
      <c r="E5677" t="s">
        <v>24</v>
      </c>
      <c r="F5677">
        <v>3</v>
      </c>
      <c r="G5677" t="s">
        <v>23</v>
      </c>
      <c r="H5677" t="s">
        <v>24</v>
      </c>
      <c r="I5677" t="s">
        <v>37</v>
      </c>
      <c r="J5677" t="s">
        <v>24</v>
      </c>
      <c r="K5677" t="s">
        <v>24</v>
      </c>
      <c r="L5677" t="s">
        <v>24</v>
      </c>
      <c r="M5677" t="s">
        <v>24</v>
      </c>
      <c r="N5677" t="s">
        <v>24</v>
      </c>
      <c r="O5677" t="s">
        <v>24</v>
      </c>
      <c r="P5677" t="s">
        <v>27</v>
      </c>
      <c r="Q5677" t="s">
        <v>23</v>
      </c>
      <c r="R5677" t="s">
        <v>32</v>
      </c>
      <c r="S5677" t="s">
        <v>9472</v>
      </c>
      <c r="T5677" t="s">
        <v>13180</v>
      </c>
      <c r="U5677" t="s">
        <v>24</v>
      </c>
    </row>
    <row r="5678" spans="1:21">
      <c r="A5678" t="s">
        <v>5713</v>
      </c>
      <c r="B5678" t="s">
        <v>30</v>
      </c>
      <c r="C5678">
        <v>0</v>
      </c>
      <c r="D5678" t="s">
        <v>23</v>
      </c>
      <c r="E5678" t="s">
        <v>23</v>
      </c>
      <c r="F5678">
        <v>1</v>
      </c>
      <c r="G5678" t="s">
        <v>23</v>
      </c>
      <c r="H5678" t="s">
        <v>24</v>
      </c>
      <c r="I5678" t="s">
        <v>24</v>
      </c>
      <c r="J5678" t="s">
        <v>46</v>
      </c>
      <c r="K5678" t="s">
        <v>46</v>
      </c>
      <c r="L5678" t="s">
        <v>46</v>
      </c>
      <c r="M5678" t="s">
        <v>46</v>
      </c>
      <c r="N5678" t="s">
        <v>46</v>
      </c>
      <c r="O5678" t="s">
        <v>46</v>
      </c>
      <c r="P5678" t="s">
        <v>27</v>
      </c>
      <c r="Q5678" t="s">
        <v>24</v>
      </c>
      <c r="R5678" t="s">
        <v>28</v>
      </c>
      <c r="S5678" t="s">
        <v>7345</v>
      </c>
      <c r="T5678" t="s">
        <v>7345</v>
      </c>
      <c r="U5678" t="s">
        <v>24</v>
      </c>
    </row>
    <row r="5679" spans="1:21">
      <c r="A5679" t="s">
        <v>5714</v>
      </c>
      <c r="B5679" t="s">
        <v>30</v>
      </c>
      <c r="C5679">
        <v>0</v>
      </c>
      <c r="D5679" t="s">
        <v>23</v>
      </c>
      <c r="E5679" t="s">
        <v>24</v>
      </c>
      <c r="F5679">
        <v>40</v>
      </c>
      <c r="G5679" t="s">
        <v>23</v>
      </c>
      <c r="H5679" t="s">
        <v>24</v>
      </c>
      <c r="I5679" t="s">
        <v>37</v>
      </c>
      <c r="J5679" t="s">
        <v>24</v>
      </c>
      <c r="K5679" t="s">
        <v>23</v>
      </c>
      <c r="L5679" t="s">
        <v>23</v>
      </c>
      <c r="M5679" t="s">
        <v>24</v>
      </c>
      <c r="N5679" t="s">
        <v>24</v>
      </c>
      <c r="O5679" t="s">
        <v>24</v>
      </c>
      <c r="P5679" t="s">
        <v>31</v>
      </c>
      <c r="Q5679" t="s">
        <v>24</v>
      </c>
      <c r="R5679" t="s">
        <v>28</v>
      </c>
      <c r="S5679" t="s">
        <v>7858</v>
      </c>
      <c r="T5679" t="s">
        <v>10300</v>
      </c>
      <c r="U5679" t="s">
        <v>24</v>
      </c>
    </row>
    <row r="5680" spans="1:21">
      <c r="A5680" t="s">
        <v>5715</v>
      </c>
      <c r="B5680" t="s">
        <v>22</v>
      </c>
      <c r="C5680">
        <v>0</v>
      </c>
      <c r="D5680" t="s">
        <v>24</v>
      </c>
      <c r="E5680" t="s">
        <v>23</v>
      </c>
      <c r="F5680">
        <v>1</v>
      </c>
      <c r="G5680" t="s">
        <v>23</v>
      </c>
      <c r="H5680" t="s">
        <v>24</v>
      </c>
      <c r="I5680" t="s">
        <v>26</v>
      </c>
      <c r="J5680" t="s">
        <v>23</v>
      </c>
      <c r="K5680" t="s">
        <v>23</v>
      </c>
      <c r="L5680" t="s">
        <v>24</v>
      </c>
      <c r="M5680" t="s">
        <v>23</v>
      </c>
      <c r="N5680" t="s">
        <v>24</v>
      </c>
      <c r="O5680" t="s">
        <v>24</v>
      </c>
      <c r="P5680" t="s">
        <v>27</v>
      </c>
      <c r="Q5680" t="s">
        <v>23</v>
      </c>
      <c r="R5680" t="s">
        <v>28</v>
      </c>
      <c r="S5680">
        <v>60</v>
      </c>
      <c r="T5680">
        <v>60</v>
      </c>
      <c r="U5680" t="s">
        <v>23</v>
      </c>
    </row>
    <row r="5681" spans="1:21">
      <c r="A5681" t="s">
        <v>5716</v>
      </c>
      <c r="B5681" t="s">
        <v>30</v>
      </c>
      <c r="C5681">
        <v>0</v>
      </c>
      <c r="D5681" t="s">
        <v>24</v>
      </c>
      <c r="E5681" t="s">
        <v>24</v>
      </c>
      <c r="F5681">
        <v>8</v>
      </c>
      <c r="G5681" t="s">
        <v>23</v>
      </c>
      <c r="H5681" t="s">
        <v>23</v>
      </c>
      <c r="I5681" t="s">
        <v>37</v>
      </c>
      <c r="J5681" t="s">
        <v>24</v>
      </c>
      <c r="K5681" t="s">
        <v>24</v>
      </c>
      <c r="L5681" t="s">
        <v>24</v>
      </c>
      <c r="M5681" t="s">
        <v>24</v>
      </c>
      <c r="N5681" t="s">
        <v>24</v>
      </c>
      <c r="O5681" t="s">
        <v>23</v>
      </c>
      <c r="P5681" t="s">
        <v>27</v>
      </c>
      <c r="Q5681" t="s">
        <v>23</v>
      </c>
      <c r="R5681" t="s">
        <v>28</v>
      </c>
      <c r="S5681" t="s">
        <v>9067</v>
      </c>
      <c r="T5681" t="s">
        <v>13181</v>
      </c>
      <c r="U5681" t="s">
        <v>23</v>
      </c>
    </row>
    <row r="5682" spans="1:21">
      <c r="A5682" t="s">
        <v>5717</v>
      </c>
      <c r="B5682" t="s">
        <v>22</v>
      </c>
      <c r="C5682">
        <v>1</v>
      </c>
      <c r="D5682" t="s">
        <v>23</v>
      </c>
      <c r="E5682" t="s">
        <v>24</v>
      </c>
      <c r="F5682">
        <v>1</v>
      </c>
      <c r="G5682" t="s">
        <v>23</v>
      </c>
      <c r="H5682" t="s">
        <v>24</v>
      </c>
      <c r="I5682" t="s">
        <v>24</v>
      </c>
      <c r="J5682" t="s">
        <v>46</v>
      </c>
      <c r="K5682" t="s">
        <v>46</v>
      </c>
      <c r="L5682" t="s">
        <v>46</v>
      </c>
      <c r="M5682" t="s">
        <v>46</v>
      </c>
      <c r="N5682" t="s">
        <v>46</v>
      </c>
      <c r="O5682" t="s">
        <v>46</v>
      </c>
      <c r="P5682" t="s">
        <v>27</v>
      </c>
      <c r="Q5682" t="s">
        <v>23</v>
      </c>
      <c r="R5682" t="s">
        <v>32</v>
      </c>
      <c r="S5682" t="s">
        <v>7337</v>
      </c>
      <c r="T5682" t="s">
        <v>7337</v>
      </c>
      <c r="U5682" t="s">
        <v>23</v>
      </c>
    </row>
    <row r="5683" spans="1:21">
      <c r="A5683" t="s">
        <v>5718</v>
      </c>
      <c r="B5683" t="s">
        <v>22</v>
      </c>
      <c r="C5683">
        <v>1</v>
      </c>
      <c r="D5683" t="s">
        <v>23</v>
      </c>
      <c r="E5683" t="s">
        <v>24</v>
      </c>
      <c r="F5683">
        <v>34</v>
      </c>
      <c r="G5683" t="s">
        <v>23</v>
      </c>
      <c r="H5683" t="s">
        <v>24</v>
      </c>
      <c r="I5683" t="s">
        <v>26</v>
      </c>
      <c r="J5683" t="s">
        <v>24</v>
      </c>
      <c r="K5683" t="s">
        <v>24</v>
      </c>
      <c r="L5683" t="s">
        <v>23</v>
      </c>
      <c r="M5683" t="s">
        <v>23</v>
      </c>
      <c r="N5683" t="s">
        <v>23</v>
      </c>
      <c r="O5683" t="s">
        <v>24</v>
      </c>
      <c r="P5683" t="s">
        <v>31</v>
      </c>
      <c r="Q5683" t="s">
        <v>24</v>
      </c>
      <c r="R5683" t="s">
        <v>35</v>
      </c>
      <c r="S5683" t="s">
        <v>8324</v>
      </c>
      <c r="T5683" t="s">
        <v>13182</v>
      </c>
      <c r="U5683" t="s">
        <v>24</v>
      </c>
    </row>
    <row r="5684" spans="1:21">
      <c r="A5684" t="s">
        <v>5719</v>
      </c>
      <c r="B5684" t="s">
        <v>22</v>
      </c>
      <c r="C5684">
        <v>0</v>
      </c>
      <c r="D5684" t="s">
        <v>23</v>
      </c>
      <c r="E5684" t="s">
        <v>24</v>
      </c>
      <c r="F5684">
        <v>1</v>
      </c>
      <c r="G5684" t="s">
        <v>24</v>
      </c>
      <c r="H5684" t="s">
        <v>25</v>
      </c>
      <c r="I5684" t="s">
        <v>26</v>
      </c>
      <c r="J5684" t="s">
        <v>24</v>
      </c>
      <c r="K5684" t="s">
        <v>24</v>
      </c>
      <c r="L5684" t="s">
        <v>24</v>
      </c>
      <c r="M5684" t="s">
        <v>24</v>
      </c>
      <c r="N5684" t="s">
        <v>24</v>
      </c>
      <c r="O5684" t="s">
        <v>23</v>
      </c>
      <c r="P5684" t="s">
        <v>27</v>
      </c>
      <c r="Q5684" t="s">
        <v>24</v>
      </c>
      <c r="R5684" t="s">
        <v>28</v>
      </c>
      <c r="S5684">
        <v>35</v>
      </c>
      <c r="T5684">
        <v>35</v>
      </c>
      <c r="U5684" t="s">
        <v>24</v>
      </c>
    </row>
    <row r="5685" spans="1:21">
      <c r="A5685" t="s">
        <v>5720</v>
      </c>
      <c r="B5685" t="s">
        <v>22</v>
      </c>
      <c r="C5685">
        <v>0</v>
      </c>
      <c r="D5685" t="s">
        <v>24</v>
      </c>
      <c r="E5685" t="s">
        <v>24</v>
      </c>
      <c r="F5685">
        <v>39</v>
      </c>
      <c r="G5685" t="s">
        <v>24</v>
      </c>
      <c r="H5685" t="s">
        <v>25</v>
      </c>
      <c r="I5685" t="s">
        <v>26</v>
      </c>
      <c r="J5685" t="s">
        <v>24</v>
      </c>
      <c r="K5685" t="s">
        <v>24</v>
      </c>
      <c r="L5685" t="s">
        <v>23</v>
      </c>
      <c r="M5685" t="s">
        <v>24</v>
      </c>
      <c r="N5685" t="s">
        <v>23</v>
      </c>
      <c r="O5685" t="s">
        <v>23</v>
      </c>
      <c r="P5685" t="s">
        <v>27</v>
      </c>
      <c r="Q5685" t="s">
        <v>23</v>
      </c>
      <c r="R5685" t="s">
        <v>28</v>
      </c>
      <c r="S5685" t="s">
        <v>11311</v>
      </c>
      <c r="T5685" t="s">
        <v>13183</v>
      </c>
      <c r="U5685" t="s">
        <v>23</v>
      </c>
    </row>
    <row r="5686" spans="1:21">
      <c r="A5686" t="s">
        <v>5721</v>
      </c>
      <c r="B5686" t="s">
        <v>22</v>
      </c>
      <c r="C5686">
        <v>1</v>
      </c>
      <c r="D5686" t="s">
        <v>23</v>
      </c>
      <c r="E5686" t="s">
        <v>24</v>
      </c>
      <c r="F5686">
        <v>58</v>
      </c>
      <c r="G5686" t="s">
        <v>23</v>
      </c>
      <c r="H5686" t="s">
        <v>24</v>
      </c>
      <c r="I5686" t="s">
        <v>37</v>
      </c>
      <c r="J5686" t="s">
        <v>23</v>
      </c>
      <c r="K5686" t="s">
        <v>23</v>
      </c>
      <c r="L5686" t="s">
        <v>24</v>
      </c>
      <c r="M5686" t="s">
        <v>23</v>
      </c>
      <c r="N5686" t="s">
        <v>23</v>
      </c>
      <c r="O5686" t="s">
        <v>23</v>
      </c>
      <c r="P5686" t="s">
        <v>31</v>
      </c>
      <c r="Q5686" t="s">
        <v>23</v>
      </c>
      <c r="R5686" t="s">
        <v>40</v>
      </c>
      <c r="S5686" t="s">
        <v>7145</v>
      </c>
      <c r="T5686" t="s">
        <v>13184</v>
      </c>
      <c r="U5686" t="s">
        <v>23</v>
      </c>
    </row>
    <row r="5687" spans="1:21">
      <c r="A5687" t="s">
        <v>5722</v>
      </c>
      <c r="B5687" t="s">
        <v>30</v>
      </c>
      <c r="C5687">
        <v>0</v>
      </c>
      <c r="D5687" t="s">
        <v>23</v>
      </c>
      <c r="E5687" t="s">
        <v>23</v>
      </c>
      <c r="F5687">
        <v>45</v>
      </c>
      <c r="G5687" t="s">
        <v>23</v>
      </c>
      <c r="H5687" t="s">
        <v>24</v>
      </c>
      <c r="I5687" t="s">
        <v>24</v>
      </c>
      <c r="J5687" t="s">
        <v>46</v>
      </c>
      <c r="K5687" t="s">
        <v>46</v>
      </c>
      <c r="L5687" t="s">
        <v>46</v>
      </c>
      <c r="M5687" t="s">
        <v>46</v>
      </c>
      <c r="N5687" t="s">
        <v>46</v>
      </c>
      <c r="O5687" t="s">
        <v>46</v>
      </c>
      <c r="P5687" t="s">
        <v>47</v>
      </c>
      <c r="Q5687" t="s">
        <v>24</v>
      </c>
      <c r="R5687" t="s">
        <v>28</v>
      </c>
      <c r="S5687" t="s">
        <v>7661</v>
      </c>
      <c r="T5687" t="s">
        <v>13185</v>
      </c>
      <c r="U5687" t="s">
        <v>24</v>
      </c>
    </row>
    <row r="5688" spans="1:21">
      <c r="A5688" t="s">
        <v>5723</v>
      </c>
      <c r="B5688" t="s">
        <v>30</v>
      </c>
      <c r="C5688">
        <v>1</v>
      </c>
      <c r="D5688" t="s">
        <v>24</v>
      </c>
      <c r="E5688" t="s">
        <v>24</v>
      </c>
      <c r="F5688">
        <v>6</v>
      </c>
      <c r="G5688" t="s">
        <v>23</v>
      </c>
      <c r="H5688" t="s">
        <v>24</v>
      </c>
      <c r="I5688" t="s">
        <v>37</v>
      </c>
      <c r="J5688" t="s">
        <v>23</v>
      </c>
      <c r="K5688" t="s">
        <v>24</v>
      </c>
      <c r="L5688" t="s">
        <v>24</v>
      </c>
      <c r="M5688" t="s">
        <v>24</v>
      </c>
      <c r="N5688" t="s">
        <v>23</v>
      </c>
      <c r="O5688" t="s">
        <v>24</v>
      </c>
      <c r="P5688" t="s">
        <v>27</v>
      </c>
      <c r="Q5688" t="s">
        <v>23</v>
      </c>
      <c r="R5688" t="s">
        <v>35</v>
      </c>
      <c r="S5688" t="s">
        <v>8187</v>
      </c>
      <c r="T5688" t="s">
        <v>7425</v>
      </c>
      <c r="U5688" t="s">
        <v>23</v>
      </c>
    </row>
    <row r="5689" spans="1:21">
      <c r="A5689" t="s">
        <v>5724</v>
      </c>
      <c r="B5689" t="s">
        <v>30</v>
      </c>
      <c r="C5689">
        <v>0</v>
      </c>
      <c r="D5689" t="s">
        <v>24</v>
      </c>
      <c r="E5689" t="s">
        <v>24</v>
      </c>
      <c r="F5689">
        <v>43</v>
      </c>
      <c r="G5689" t="s">
        <v>23</v>
      </c>
      <c r="H5689" t="s">
        <v>24</v>
      </c>
      <c r="I5689" t="s">
        <v>37</v>
      </c>
      <c r="J5689" t="s">
        <v>23</v>
      </c>
      <c r="K5689" t="s">
        <v>23</v>
      </c>
      <c r="L5689" t="s">
        <v>23</v>
      </c>
      <c r="M5689" t="s">
        <v>23</v>
      </c>
      <c r="N5689" t="s">
        <v>24</v>
      </c>
      <c r="O5689" t="s">
        <v>24</v>
      </c>
      <c r="P5689" t="s">
        <v>31</v>
      </c>
      <c r="Q5689" t="s">
        <v>23</v>
      </c>
      <c r="R5689" t="s">
        <v>40</v>
      </c>
      <c r="S5689" t="s">
        <v>9583</v>
      </c>
      <c r="T5689" t="s">
        <v>13186</v>
      </c>
      <c r="U5689" t="s">
        <v>24</v>
      </c>
    </row>
    <row r="5690" spans="1:21">
      <c r="A5690" t="s">
        <v>5725</v>
      </c>
      <c r="B5690" t="s">
        <v>30</v>
      </c>
      <c r="C5690">
        <v>0</v>
      </c>
      <c r="D5690" t="s">
        <v>23</v>
      </c>
      <c r="E5690" t="s">
        <v>23</v>
      </c>
      <c r="F5690">
        <v>41</v>
      </c>
      <c r="G5690" t="s">
        <v>23</v>
      </c>
      <c r="H5690" t="s">
        <v>24</v>
      </c>
      <c r="I5690" t="s">
        <v>24</v>
      </c>
      <c r="J5690" t="s">
        <v>46</v>
      </c>
      <c r="K5690" t="s">
        <v>46</v>
      </c>
      <c r="L5690" t="s">
        <v>46</v>
      </c>
      <c r="M5690" t="s">
        <v>46</v>
      </c>
      <c r="N5690" t="s">
        <v>46</v>
      </c>
      <c r="O5690" t="s">
        <v>46</v>
      </c>
      <c r="P5690" t="s">
        <v>47</v>
      </c>
      <c r="Q5690" t="s">
        <v>23</v>
      </c>
      <c r="R5690" t="s">
        <v>32</v>
      </c>
      <c r="S5690">
        <v>20</v>
      </c>
      <c r="T5690" t="s">
        <v>13187</v>
      </c>
      <c r="U5690" t="s">
        <v>24</v>
      </c>
    </row>
    <row r="5691" spans="1:21">
      <c r="A5691" t="s">
        <v>5726</v>
      </c>
      <c r="B5691" t="s">
        <v>30</v>
      </c>
      <c r="C5691">
        <v>0</v>
      </c>
      <c r="D5691" t="s">
        <v>24</v>
      </c>
      <c r="E5691" t="s">
        <v>24</v>
      </c>
      <c r="F5691">
        <v>5</v>
      </c>
      <c r="G5691" t="s">
        <v>23</v>
      </c>
      <c r="H5691" t="s">
        <v>24</v>
      </c>
      <c r="I5691" t="s">
        <v>37</v>
      </c>
      <c r="J5691" t="s">
        <v>24</v>
      </c>
      <c r="K5691" t="s">
        <v>23</v>
      </c>
      <c r="L5691" t="s">
        <v>24</v>
      </c>
      <c r="M5691" t="s">
        <v>24</v>
      </c>
      <c r="N5691" t="s">
        <v>24</v>
      </c>
      <c r="O5691" t="s">
        <v>24</v>
      </c>
      <c r="P5691" t="s">
        <v>27</v>
      </c>
      <c r="Q5691" t="s">
        <v>23</v>
      </c>
      <c r="R5691" t="s">
        <v>28</v>
      </c>
      <c r="S5691" t="s">
        <v>8751</v>
      </c>
      <c r="T5691" t="s">
        <v>9938</v>
      </c>
      <c r="U5691" t="s">
        <v>24</v>
      </c>
    </row>
    <row r="5692" spans="1:21">
      <c r="A5692" t="s">
        <v>5727</v>
      </c>
      <c r="B5692" t="s">
        <v>30</v>
      </c>
      <c r="C5692">
        <v>0</v>
      </c>
      <c r="D5692" t="s">
        <v>24</v>
      </c>
      <c r="E5692" t="s">
        <v>24</v>
      </c>
      <c r="F5692">
        <v>72</v>
      </c>
      <c r="G5692" t="s">
        <v>24</v>
      </c>
      <c r="H5692" t="s">
        <v>25</v>
      </c>
      <c r="I5692" t="s">
        <v>26</v>
      </c>
      <c r="J5692" t="s">
        <v>23</v>
      </c>
      <c r="K5692" t="s">
        <v>24</v>
      </c>
      <c r="L5692" t="s">
        <v>23</v>
      </c>
      <c r="M5692" t="s">
        <v>23</v>
      </c>
      <c r="N5692" t="s">
        <v>23</v>
      </c>
      <c r="O5692" t="s">
        <v>23</v>
      </c>
      <c r="P5692" t="s">
        <v>47</v>
      </c>
      <c r="Q5692" t="s">
        <v>23</v>
      </c>
      <c r="R5692" t="s">
        <v>40</v>
      </c>
      <c r="S5692" t="s">
        <v>7596</v>
      </c>
      <c r="T5692" t="s">
        <v>13188</v>
      </c>
      <c r="U5692" t="s">
        <v>24</v>
      </c>
    </row>
    <row r="5693" spans="1:21">
      <c r="A5693" t="s">
        <v>5728</v>
      </c>
      <c r="B5693" t="s">
        <v>30</v>
      </c>
      <c r="C5693">
        <v>0</v>
      </c>
      <c r="D5693" t="s">
        <v>24</v>
      </c>
      <c r="E5693" t="s">
        <v>24</v>
      </c>
      <c r="F5693">
        <v>4</v>
      </c>
      <c r="G5693" t="s">
        <v>23</v>
      </c>
      <c r="H5693" t="s">
        <v>24</v>
      </c>
      <c r="I5693" t="s">
        <v>24</v>
      </c>
      <c r="J5693" t="s">
        <v>46</v>
      </c>
      <c r="K5693" t="s">
        <v>46</v>
      </c>
      <c r="L5693" t="s">
        <v>46</v>
      </c>
      <c r="M5693" t="s">
        <v>46</v>
      </c>
      <c r="N5693" t="s">
        <v>46</v>
      </c>
      <c r="O5693" t="s">
        <v>46</v>
      </c>
      <c r="P5693" t="s">
        <v>31</v>
      </c>
      <c r="Q5693" t="s">
        <v>24</v>
      </c>
      <c r="R5693" t="s">
        <v>32</v>
      </c>
      <c r="S5693" t="s">
        <v>7275</v>
      </c>
      <c r="T5693" t="s">
        <v>13189</v>
      </c>
      <c r="U5693" t="s">
        <v>24</v>
      </c>
    </row>
    <row r="5694" spans="1:21">
      <c r="A5694" t="s">
        <v>5729</v>
      </c>
      <c r="B5694" t="s">
        <v>30</v>
      </c>
      <c r="C5694">
        <v>0</v>
      </c>
      <c r="D5694" t="s">
        <v>23</v>
      </c>
      <c r="E5694" t="s">
        <v>23</v>
      </c>
      <c r="F5694">
        <v>9</v>
      </c>
      <c r="G5694" t="s">
        <v>23</v>
      </c>
      <c r="H5694" t="s">
        <v>24</v>
      </c>
      <c r="I5694" t="s">
        <v>26</v>
      </c>
      <c r="J5694" t="s">
        <v>24</v>
      </c>
      <c r="K5694" t="s">
        <v>23</v>
      </c>
      <c r="L5694" t="s">
        <v>24</v>
      </c>
      <c r="M5694" t="s">
        <v>23</v>
      </c>
      <c r="N5694" t="s">
        <v>24</v>
      </c>
      <c r="O5694" t="s">
        <v>24</v>
      </c>
      <c r="P5694" t="s">
        <v>27</v>
      </c>
      <c r="Q5694" t="s">
        <v>24</v>
      </c>
      <c r="R5694" t="s">
        <v>32</v>
      </c>
      <c r="S5694" t="s">
        <v>7523</v>
      </c>
      <c r="T5694" t="s">
        <v>13190</v>
      </c>
      <c r="U5694" t="s">
        <v>24</v>
      </c>
    </row>
    <row r="5695" spans="1:21">
      <c r="A5695" t="s">
        <v>5730</v>
      </c>
      <c r="B5695" t="s">
        <v>30</v>
      </c>
      <c r="C5695">
        <v>1</v>
      </c>
      <c r="D5695" t="s">
        <v>23</v>
      </c>
      <c r="E5695" t="s">
        <v>24</v>
      </c>
      <c r="F5695">
        <v>72</v>
      </c>
      <c r="G5695" t="s">
        <v>23</v>
      </c>
      <c r="H5695" t="s">
        <v>23</v>
      </c>
      <c r="I5695" t="s">
        <v>26</v>
      </c>
      <c r="J5695" t="s">
        <v>24</v>
      </c>
      <c r="K5695" t="s">
        <v>24</v>
      </c>
      <c r="L5695" t="s">
        <v>23</v>
      </c>
      <c r="M5695" t="s">
        <v>24</v>
      </c>
      <c r="N5695" t="s">
        <v>23</v>
      </c>
      <c r="O5695" t="s">
        <v>23</v>
      </c>
      <c r="P5695" t="s">
        <v>47</v>
      </c>
      <c r="Q5695" t="s">
        <v>23</v>
      </c>
      <c r="R5695" t="s">
        <v>40</v>
      </c>
      <c r="S5695" t="s">
        <v>10092</v>
      </c>
      <c r="T5695">
        <v>5329</v>
      </c>
      <c r="U5695" t="s">
        <v>24</v>
      </c>
    </row>
    <row r="5696" spans="1:21">
      <c r="A5696" t="s">
        <v>5731</v>
      </c>
      <c r="B5696" t="s">
        <v>22</v>
      </c>
      <c r="C5696">
        <v>0</v>
      </c>
      <c r="D5696" t="s">
        <v>23</v>
      </c>
      <c r="E5696" t="s">
        <v>24</v>
      </c>
      <c r="F5696">
        <v>33</v>
      </c>
      <c r="G5696" t="s">
        <v>23</v>
      </c>
      <c r="H5696" t="s">
        <v>24</v>
      </c>
      <c r="I5696" t="s">
        <v>26</v>
      </c>
      <c r="J5696" t="s">
        <v>24</v>
      </c>
      <c r="K5696" t="s">
        <v>24</v>
      </c>
      <c r="L5696" t="s">
        <v>24</v>
      </c>
      <c r="M5696" t="s">
        <v>23</v>
      </c>
      <c r="N5696" t="s">
        <v>24</v>
      </c>
      <c r="O5696" t="s">
        <v>24</v>
      </c>
      <c r="P5696" t="s">
        <v>31</v>
      </c>
      <c r="Q5696" t="s">
        <v>23</v>
      </c>
      <c r="R5696" t="s">
        <v>32</v>
      </c>
      <c r="S5696" t="s">
        <v>13191</v>
      </c>
      <c r="T5696" t="s">
        <v>13192</v>
      </c>
      <c r="U5696" t="s">
        <v>24</v>
      </c>
    </row>
    <row r="5697" spans="1:21">
      <c r="A5697" t="s">
        <v>5732</v>
      </c>
      <c r="B5697" t="s">
        <v>22</v>
      </c>
      <c r="C5697">
        <v>0</v>
      </c>
      <c r="D5697" t="s">
        <v>23</v>
      </c>
      <c r="E5697" t="s">
        <v>24</v>
      </c>
      <c r="F5697">
        <v>72</v>
      </c>
      <c r="G5697" t="s">
        <v>23</v>
      </c>
      <c r="H5697" t="s">
        <v>23</v>
      </c>
      <c r="I5697" t="s">
        <v>37</v>
      </c>
      <c r="J5697" t="s">
        <v>23</v>
      </c>
      <c r="K5697" t="s">
        <v>24</v>
      </c>
      <c r="L5697" t="s">
        <v>24</v>
      </c>
      <c r="M5697" t="s">
        <v>24</v>
      </c>
      <c r="N5697" t="s">
        <v>24</v>
      </c>
      <c r="O5697" t="s">
        <v>24</v>
      </c>
      <c r="P5697" t="s">
        <v>47</v>
      </c>
      <c r="Q5697" t="s">
        <v>24</v>
      </c>
      <c r="R5697" t="s">
        <v>35</v>
      </c>
      <c r="S5697" t="s">
        <v>8250</v>
      </c>
      <c r="T5697" t="s">
        <v>13193</v>
      </c>
      <c r="U5697" t="s">
        <v>24</v>
      </c>
    </row>
    <row r="5698" spans="1:21">
      <c r="A5698" t="s">
        <v>5733</v>
      </c>
      <c r="B5698" t="s">
        <v>30</v>
      </c>
      <c r="C5698">
        <v>0</v>
      </c>
      <c r="D5698" t="s">
        <v>23</v>
      </c>
      <c r="E5698" t="s">
        <v>24</v>
      </c>
      <c r="F5698">
        <v>22</v>
      </c>
      <c r="G5698" t="s">
        <v>23</v>
      </c>
      <c r="H5698" t="s">
        <v>24</v>
      </c>
      <c r="I5698" t="s">
        <v>26</v>
      </c>
      <c r="J5698" t="s">
        <v>23</v>
      </c>
      <c r="K5698" t="s">
        <v>24</v>
      </c>
      <c r="L5698" t="s">
        <v>24</v>
      </c>
      <c r="M5698" t="s">
        <v>23</v>
      </c>
      <c r="N5698" t="s">
        <v>24</v>
      </c>
      <c r="O5698" t="s">
        <v>24</v>
      </c>
      <c r="P5698" t="s">
        <v>27</v>
      </c>
      <c r="Q5698" t="s">
        <v>23</v>
      </c>
      <c r="R5698" t="s">
        <v>28</v>
      </c>
      <c r="S5698" t="s">
        <v>9581</v>
      </c>
      <c r="T5698" t="s">
        <v>13194</v>
      </c>
      <c r="U5698" t="s">
        <v>23</v>
      </c>
    </row>
    <row r="5699" spans="1:21">
      <c r="A5699" t="s">
        <v>5734</v>
      </c>
      <c r="B5699" t="s">
        <v>22</v>
      </c>
      <c r="C5699">
        <v>0</v>
      </c>
      <c r="D5699" t="s">
        <v>23</v>
      </c>
      <c r="E5699" t="s">
        <v>24</v>
      </c>
      <c r="F5699">
        <v>70</v>
      </c>
      <c r="G5699" t="s">
        <v>23</v>
      </c>
      <c r="H5699" t="s">
        <v>23</v>
      </c>
      <c r="I5699" t="s">
        <v>37</v>
      </c>
      <c r="J5699" t="s">
        <v>24</v>
      </c>
      <c r="K5699" t="s">
        <v>23</v>
      </c>
      <c r="L5699" t="s">
        <v>23</v>
      </c>
      <c r="M5699" t="s">
        <v>23</v>
      </c>
      <c r="N5699" t="s">
        <v>23</v>
      </c>
      <c r="O5699" t="s">
        <v>23</v>
      </c>
      <c r="P5699" t="s">
        <v>31</v>
      </c>
      <c r="Q5699" t="s">
        <v>23</v>
      </c>
      <c r="R5699" t="s">
        <v>28</v>
      </c>
      <c r="S5699" t="s">
        <v>11266</v>
      </c>
      <c r="T5699" t="s">
        <v>13195</v>
      </c>
      <c r="U5699" t="s">
        <v>23</v>
      </c>
    </row>
    <row r="5700" spans="1:21">
      <c r="A5700" t="s">
        <v>5735</v>
      </c>
      <c r="B5700" t="s">
        <v>30</v>
      </c>
      <c r="C5700">
        <v>0</v>
      </c>
      <c r="D5700" t="s">
        <v>23</v>
      </c>
      <c r="E5700" t="s">
        <v>23</v>
      </c>
      <c r="F5700">
        <v>21</v>
      </c>
      <c r="G5700" t="s">
        <v>23</v>
      </c>
      <c r="H5700" t="s">
        <v>23</v>
      </c>
      <c r="I5700" t="s">
        <v>37</v>
      </c>
      <c r="J5700" t="s">
        <v>24</v>
      </c>
      <c r="K5700" t="s">
        <v>23</v>
      </c>
      <c r="L5700" t="s">
        <v>23</v>
      </c>
      <c r="M5700" t="s">
        <v>24</v>
      </c>
      <c r="N5700" t="s">
        <v>23</v>
      </c>
      <c r="O5700" t="s">
        <v>23</v>
      </c>
      <c r="P5700" t="s">
        <v>27</v>
      </c>
      <c r="Q5700" t="s">
        <v>24</v>
      </c>
      <c r="R5700" t="s">
        <v>28</v>
      </c>
      <c r="S5700" t="s">
        <v>7412</v>
      </c>
      <c r="T5700" t="s">
        <v>13196</v>
      </c>
      <c r="U5700" t="s">
        <v>23</v>
      </c>
    </row>
    <row r="5701" spans="1:21">
      <c r="A5701" t="s">
        <v>5736</v>
      </c>
      <c r="B5701" t="s">
        <v>30</v>
      </c>
      <c r="C5701">
        <v>0</v>
      </c>
      <c r="D5701" t="s">
        <v>24</v>
      </c>
      <c r="E5701" t="s">
        <v>24</v>
      </c>
      <c r="F5701">
        <v>15</v>
      </c>
      <c r="G5701" t="s">
        <v>23</v>
      </c>
      <c r="H5701" t="s">
        <v>24</v>
      </c>
      <c r="I5701" t="s">
        <v>37</v>
      </c>
      <c r="J5701" t="s">
        <v>24</v>
      </c>
      <c r="K5701" t="s">
        <v>24</v>
      </c>
      <c r="L5701" t="s">
        <v>23</v>
      </c>
      <c r="M5701" t="s">
        <v>24</v>
      </c>
      <c r="N5701" t="s">
        <v>23</v>
      </c>
      <c r="O5701" t="s">
        <v>24</v>
      </c>
      <c r="P5701" t="s">
        <v>27</v>
      </c>
      <c r="Q5701" t="s">
        <v>24</v>
      </c>
      <c r="R5701" t="s">
        <v>28</v>
      </c>
      <c r="S5701" t="s">
        <v>7501</v>
      </c>
      <c r="T5701" t="s">
        <v>13197</v>
      </c>
      <c r="U5701" t="s">
        <v>24</v>
      </c>
    </row>
    <row r="5702" spans="1:21">
      <c r="A5702" t="s">
        <v>5737</v>
      </c>
      <c r="B5702" t="s">
        <v>30</v>
      </c>
      <c r="C5702">
        <v>1</v>
      </c>
      <c r="D5702" t="s">
        <v>23</v>
      </c>
      <c r="E5702" t="s">
        <v>24</v>
      </c>
      <c r="F5702">
        <v>29</v>
      </c>
      <c r="G5702" t="s">
        <v>23</v>
      </c>
      <c r="H5702" t="s">
        <v>23</v>
      </c>
      <c r="I5702" t="s">
        <v>37</v>
      </c>
      <c r="J5702" t="s">
        <v>24</v>
      </c>
      <c r="K5702" t="s">
        <v>24</v>
      </c>
      <c r="L5702" t="s">
        <v>24</v>
      </c>
      <c r="M5702" t="s">
        <v>23</v>
      </c>
      <c r="N5702" t="s">
        <v>24</v>
      </c>
      <c r="O5702" t="s">
        <v>24</v>
      </c>
      <c r="P5702" t="s">
        <v>27</v>
      </c>
      <c r="Q5702" t="s">
        <v>23</v>
      </c>
      <c r="R5702" t="s">
        <v>28</v>
      </c>
      <c r="S5702" t="s">
        <v>8908</v>
      </c>
      <c r="T5702" t="s">
        <v>13198</v>
      </c>
      <c r="U5702" t="s">
        <v>24</v>
      </c>
    </row>
    <row r="5703" spans="1:21">
      <c r="A5703" t="s">
        <v>5738</v>
      </c>
      <c r="B5703" t="s">
        <v>22</v>
      </c>
      <c r="C5703">
        <v>0</v>
      </c>
      <c r="D5703" t="s">
        <v>23</v>
      </c>
      <c r="E5703" t="s">
        <v>23</v>
      </c>
      <c r="F5703">
        <v>15</v>
      </c>
      <c r="G5703" t="s">
        <v>23</v>
      </c>
      <c r="H5703" t="s">
        <v>24</v>
      </c>
      <c r="I5703" t="s">
        <v>26</v>
      </c>
      <c r="J5703" t="s">
        <v>24</v>
      </c>
      <c r="K5703" t="s">
        <v>23</v>
      </c>
      <c r="L5703" t="s">
        <v>23</v>
      </c>
      <c r="M5703" t="s">
        <v>23</v>
      </c>
      <c r="N5703" t="s">
        <v>23</v>
      </c>
      <c r="O5703" t="s">
        <v>23</v>
      </c>
      <c r="P5703" t="s">
        <v>27</v>
      </c>
      <c r="Q5703" t="s">
        <v>24</v>
      </c>
      <c r="R5703" t="s">
        <v>35</v>
      </c>
      <c r="S5703" t="s">
        <v>7316</v>
      </c>
      <c r="T5703" t="s">
        <v>13199</v>
      </c>
      <c r="U5703" t="s">
        <v>24</v>
      </c>
    </row>
    <row r="5704" spans="1:21">
      <c r="A5704" t="s">
        <v>5739</v>
      </c>
      <c r="B5704" t="s">
        <v>30</v>
      </c>
      <c r="C5704">
        <v>1</v>
      </c>
      <c r="D5704" t="s">
        <v>23</v>
      </c>
      <c r="E5704" t="s">
        <v>23</v>
      </c>
      <c r="F5704">
        <v>71</v>
      </c>
      <c r="G5704" t="s">
        <v>23</v>
      </c>
      <c r="H5704" t="s">
        <v>23</v>
      </c>
      <c r="I5704" t="s">
        <v>37</v>
      </c>
      <c r="J5704" t="s">
        <v>23</v>
      </c>
      <c r="K5704" t="s">
        <v>23</v>
      </c>
      <c r="L5704" t="s">
        <v>24</v>
      </c>
      <c r="M5704" t="s">
        <v>24</v>
      </c>
      <c r="N5704" t="s">
        <v>23</v>
      </c>
      <c r="O5704" t="s">
        <v>23</v>
      </c>
      <c r="P5704" t="s">
        <v>27</v>
      </c>
      <c r="Q5704" t="s">
        <v>23</v>
      </c>
      <c r="R5704" t="s">
        <v>40</v>
      </c>
      <c r="S5704" t="s">
        <v>7807</v>
      </c>
      <c r="T5704" t="s">
        <v>13200</v>
      </c>
      <c r="U5704" t="s">
        <v>23</v>
      </c>
    </row>
    <row r="5705" spans="1:21">
      <c r="A5705" t="s">
        <v>5740</v>
      </c>
      <c r="B5705" t="s">
        <v>30</v>
      </c>
      <c r="C5705">
        <v>1</v>
      </c>
      <c r="D5705" t="s">
        <v>24</v>
      </c>
      <c r="E5705" t="s">
        <v>24</v>
      </c>
      <c r="F5705">
        <v>72</v>
      </c>
      <c r="G5705" t="s">
        <v>23</v>
      </c>
      <c r="H5705" t="s">
        <v>23</v>
      </c>
      <c r="I5705" t="s">
        <v>24</v>
      </c>
      <c r="J5705" t="s">
        <v>46</v>
      </c>
      <c r="K5705" t="s">
        <v>46</v>
      </c>
      <c r="L5705" t="s">
        <v>46</v>
      </c>
      <c r="M5705" t="s">
        <v>46</v>
      </c>
      <c r="N5705" t="s">
        <v>46</v>
      </c>
      <c r="O5705" t="s">
        <v>46</v>
      </c>
      <c r="P5705" t="s">
        <v>47</v>
      </c>
      <c r="Q5705" t="s">
        <v>24</v>
      </c>
      <c r="R5705" t="s">
        <v>35</v>
      </c>
      <c r="S5705" t="s">
        <v>7583</v>
      </c>
      <c r="T5705" t="s">
        <v>13201</v>
      </c>
      <c r="U5705" t="s">
        <v>24</v>
      </c>
    </row>
    <row r="5706" spans="1:21">
      <c r="A5706" t="s">
        <v>5741</v>
      </c>
      <c r="B5706" t="s">
        <v>22</v>
      </c>
      <c r="C5706">
        <v>0</v>
      </c>
      <c r="D5706" t="s">
        <v>23</v>
      </c>
      <c r="E5706" t="s">
        <v>24</v>
      </c>
      <c r="F5706">
        <v>19</v>
      </c>
      <c r="G5706" t="s">
        <v>23</v>
      </c>
      <c r="H5706" t="s">
        <v>23</v>
      </c>
      <c r="I5706" t="s">
        <v>37</v>
      </c>
      <c r="J5706" t="s">
        <v>24</v>
      </c>
      <c r="K5706" t="s">
        <v>24</v>
      </c>
      <c r="L5706" t="s">
        <v>24</v>
      </c>
      <c r="M5706" t="s">
        <v>24</v>
      </c>
      <c r="N5706" t="s">
        <v>23</v>
      </c>
      <c r="O5706" t="s">
        <v>24</v>
      </c>
      <c r="P5706" t="s">
        <v>27</v>
      </c>
      <c r="Q5706" t="s">
        <v>23</v>
      </c>
      <c r="R5706" t="s">
        <v>28</v>
      </c>
      <c r="S5706" t="s">
        <v>10045</v>
      </c>
      <c r="T5706" t="s">
        <v>13202</v>
      </c>
      <c r="U5706" t="s">
        <v>24</v>
      </c>
    </row>
    <row r="5707" spans="1:21">
      <c r="A5707" t="s">
        <v>5742</v>
      </c>
      <c r="B5707" t="s">
        <v>30</v>
      </c>
      <c r="C5707">
        <v>0</v>
      </c>
      <c r="D5707" t="s">
        <v>24</v>
      </c>
      <c r="E5707" t="s">
        <v>24</v>
      </c>
      <c r="F5707">
        <v>1</v>
      </c>
      <c r="G5707" t="s">
        <v>23</v>
      </c>
      <c r="H5707" t="s">
        <v>24</v>
      </c>
      <c r="I5707" t="s">
        <v>24</v>
      </c>
      <c r="J5707" t="s">
        <v>46</v>
      </c>
      <c r="K5707" t="s">
        <v>46</v>
      </c>
      <c r="L5707" t="s">
        <v>46</v>
      </c>
      <c r="M5707" t="s">
        <v>46</v>
      </c>
      <c r="N5707" t="s">
        <v>46</v>
      </c>
      <c r="O5707" t="s">
        <v>46</v>
      </c>
      <c r="P5707" t="s">
        <v>27</v>
      </c>
      <c r="Q5707" t="s">
        <v>24</v>
      </c>
      <c r="R5707" t="s">
        <v>32</v>
      </c>
      <c r="S5707" t="s">
        <v>7438</v>
      </c>
      <c r="T5707" t="s">
        <v>7438</v>
      </c>
      <c r="U5707" t="s">
        <v>24</v>
      </c>
    </row>
    <row r="5708" spans="1:21">
      <c r="A5708" t="s">
        <v>5743</v>
      </c>
      <c r="B5708" t="s">
        <v>22</v>
      </c>
      <c r="C5708">
        <v>0</v>
      </c>
      <c r="D5708" t="s">
        <v>24</v>
      </c>
      <c r="E5708" t="s">
        <v>24</v>
      </c>
      <c r="F5708">
        <v>1</v>
      </c>
      <c r="G5708" t="s">
        <v>23</v>
      </c>
      <c r="H5708" t="s">
        <v>24</v>
      </c>
      <c r="I5708" t="s">
        <v>37</v>
      </c>
      <c r="J5708" t="s">
        <v>24</v>
      </c>
      <c r="K5708" t="s">
        <v>23</v>
      </c>
      <c r="L5708" t="s">
        <v>24</v>
      </c>
      <c r="M5708" t="s">
        <v>24</v>
      </c>
      <c r="N5708" t="s">
        <v>24</v>
      </c>
      <c r="O5708" t="s">
        <v>24</v>
      </c>
      <c r="P5708" t="s">
        <v>27</v>
      </c>
      <c r="Q5708" t="s">
        <v>23</v>
      </c>
      <c r="R5708" t="s">
        <v>28</v>
      </c>
      <c r="S5708" t="s">
        <v>7883</v>
      </c>
      <c r="T5708" t="s">
        <v>7883</v>
      </c>
      <c r="U5708" t="s">
        <v>23</v>
      </c>
    </row>
    <row r="5709" spans="1:21">
      <c r="A5709" t="s">
        <v>5744</v>
      </c>
      <c r="B5709" t="s">
        <v>22</v>
      </c>
      <c r="C5709">
        <v>0</v>
      </c>
      <c r="D5709" t="s">
        <v>24</v>
      </c>
      <c r="E5709" t="s">
        <v>24</v>
      </c>
      <c r="F5709">
        <v>2</v>
      </c>
      <c r="G5709" t="s">
        <v>23</v>
      </c>
      <c r="H5709" t="s">
        <v>24</v>
      </c>
      <c r="I5709" t="s">
        <v>26</v>
      </c>
      <c r="J5709" t="s">
        <v>24</v>
      </c>
      <c r="K5709" t="s">
        <v>24</v>
      </c>
      <c r="L5709" t="s">
        <v>24</v>
      </c>
      <c r="M5709" t="s">
        <v>24</v>
      </c>
      <c r="N5709" t="s">
        <v>24</v>
      </c>
      <c r="O5709" t="s">
        <v>24</v>
      </c>
      <c r="P5709" t="s">
        <v>27</v>
      </c>
      <c r="Q5709" t="s">
        <v>24</v>
      </c>
      <c r="R5709" t="s">
        <v>28</v>
      </c>
      <c r="S5709" t="s">
        <v>7297</v>
      </c>
      <c r="T5709" t="s">
        <v>9047</v>
      </c>
      <c r="U5709" t="s">
        <v>24</v>
      </c>
    </row>
    <row r="5710" spans="1:21">
      <c r="A5710" t="s">
        <v>5745</v>
      </c>
      <c r="B5710" t="s">
        <v>22</v>
      </c>
      <c r="C5710">
        <v>1</v>
      </c>
      <c r="D5710" t="s">
        <v>23</v>
      </c>
      <c r="E5710" t="s">
        <v>23</v>
      </c>
      <c r="F5710">
        <v>11</v>
      </c>
      <c r="G5710" t="s">
        <v>23</v>
      </c>
      <c r="H5710" t="s">
        <v>23</v>
      </c>
      <c r="I5710" t="s">
        <v>37</v>
      </c>
      <c r="J5710" t="s">
        <v>24</v>
      </c>
      <c r="K5710" t="s">
        <v>24</v>
      </c>
      <c r="L5710" t="s">
        <v>23</v>
      </c>
      <c r="M5710" t="s">
        <v>24</v>
      </c>
      <c r="N5710" t="s">
        <v>24</v>
      </c>
      <c r="O5710" t="s">
        <v>24</v>
      </c>
      <c r="P5710" t="s">
        <v>27</v>
      </c>
      <c r="Q5710" t="s">
        <v>23</v>
      </c>
      <c r="R5710" t="s">
        <v>40</v>
      </c>
      <c r="S5710" t="s">
        <v>9543</v>
      </c>
      <c r="T5710" t="s">
        <v>13203</v>
      </c>
      <c r="U5710" t="s">
        <v>24</v>
      </c>
    </row>
    <row r="5711" spans="1:21">
      <c r="A5711" t="s">
        <v>5746</v>
      </c>
      <c r="B5711" t="s">
        <v>22</v>
      </c>
      <c r="C5711">
        <v>0</v>
      </c>
      <c r="D5711" t="s">
        <v>24</v>
      </c>
      <c r="E5711" t="s">
        <v>24</v>
      </c>
      <c r="F5711">
        <v>12</v>
      </c>
      <c r="G5711" t="s">
        <v>23</v>
      </c>
      <c r="H5711" t="s">
        <v>24</v>
      </c>
      <c r="I5711" t="s">
        <v>24</v>
      </c>
      <c r="J5711" t="s">
        <v>46</v>
      </c>
      <c r="K5711" t="s">
        <v>46</v>
      </c>
      <c r="L5711" t="s">
        <v>46</v>
      </c>
      <c r="M5711" t="s">
        <v>46</v>
      </c>
      <c r="N5711" t="s">
        <v>46</v>
      </c>
      <c r="O5711" t="s">
        <v>46</v>
      </c>
      <c r="P5711" t="s">
        <v>31</v>
      </c>
      <c r="Q5711" t="s">
        <v>24</v>
      </c>
      <c r="R5711" t="s">
        <v>32</v>
      </c>
      <c r="S5711" t="s">
        <v>7447</v>
      </c>
      <c r="T5711" t="s">
        <v>13204</v>
      </c>
      <c r="U5711" t="s">
        <v>24</v>
      </c>
    </row>
    <row r="5712" spans="1:21">
      <c r="A5712" t="s">
        <v>5747</v>
      </c>
      <c r="B5712" t="s">
        <v>22</v>
      </c>
      <c r="C5712">
        <v>0</v>
      </c>
      <c r="D5712" t="s">
        <v>23</v>
      </c>
      <c r="E5712" t="s">
        <v>24</v>
      </c>
      <c r="F5712">
        <v>70</v>
      </c>
      <c r="G5712" t="s">
        <v>23</v>
      </c>
      <c r="H5712" t="s">
        <v>23</v>
      </c>
      <c r="I5712" t="s">
        <v>37</v>
      </c>
      <c r="J5712" t="s">
        <v>24</v>
      </c>
      <c r="K5712" t="s">
        <v>23</v>
      </c>
      <c r="L5712" t="s">
        <v>23</v>
      </c>
      <c r="M5712" t="s">
        <v>23</v>
      </c>
      <c r="N5712" t="s">
        <v>23</v>
      </c>
      <c r="O5712" t="s">
        <v>23</v>
      </c>
      <c r="P5712" t="s">
        <v>47</v>
      </c>
      <c r="Q5712" t="s">
        <v>23</v>
      </c>
      <c r="R5712" t="s">
        <v>28</v>
      </c>
      <c r="S5712" t="s">
        <v>7253</v>
      </c>
      <c r="T5712" t="s">
        <v>13205</v>
      </c>
      <c r="U5712" t="s">
        <v>24</v>
      </c>
    </row>
    <row r="5713" spans="1:21">
      <c r="A5713" t="s">
        <v>5748</v>
      </c>
      <c r="B5713" t="s">
        <v>22</v>
      </c>
      <c r="C5713">
        <v>1</v>
      </c>
      <c r="D5713" t="s">
        <v>23</v>
      </c>
      <c r="E5713" t="s">
        <v>24</v>
      </c>
      <c r="F5713">
        <v>20</v>
      </c>
      <c r="G5713" t="s">
        <v>23</v>
      </c>
      <c r="H5713" t="s">
        <v>23</v>
      </c>
      <c r="I5713" t="s">
        <v>37</v>
      </c>
      <c r="J5713" t="s">
        <v>24</v>
      </c>
      <c r="K5713" t="s">
        <v>24</v>
      </c>
      <c r="L5713" t="s">
        <v>23</v>
      </c>
      <c r="M5713" t="s">
        <v>24</v>
      </c>
      <c r="N5713" t="s">
        <v>23</v>
      </c>
      <c r="O5713" t="s">
        <v>24</v>
      </c>
      <c r="P5713" t="s">
        <v>27</v>
      </c>
      <c r="Q5713" t="s">
        <v>24</v>
      </c>
      <c r="R5713" t="s">
        <v>28</v>
      </c>
      <c r="S5713" t="s">
        <v>9388</v>
      </c>
      <c r="T5713">
        <v>1951</v>
      </c>
      <c r="U5713" t="s">
        <v>23</v>
      </c>
    </row>
    <row r="5714" spans="1:21">
      <c r="A5714" t="s">
        <v>5749</v>
      </c>
      <c r="B5714" t="s">
        <v>22</v>
      </c>
      <c r="C5714">
        <v>0</v>
      </c>
      <c r="D5714" t="s">
        <v>24</v>
      </c>
      <c r="E5714" t="s">
        <v>24</v>
      </c>
      <c r="F5714">
        <v>23</v>
      </c>
      <c r="G5714" t="s">
        <v>23</v>
      </c>
      <c r="H5714" t="s">
        <v>24</v>
      </c>
      <c r="I5714" t="s">
        <v>24</v>
      </c>
      <c r="J5714" t="s">
        <v>46</v>
      </c>
      <c r="K5714" t="s">
        <v>46</v>
      </c>
      <c r="L5714" t="s">
        <v>46</v>
      </c>
      <c r="M5714" t="s">
        <v>46</v>
      </c>
      <c r="N5714" t="s">
        <v>46</v>
      </c>
      <c r="O5714" t="s">
        <v>46</v>
      </c>
      <c r="P5714" t="s">
        <v>27</v>
      </c>
      <c r="Q5714" t="s">
        <v>23</v>
      </c>
      <c r="R5714" t="s">
        <v>35</v>
      </c>
      <c r="S5714" t="s">
        <v>9579</v>
      </c>
      <c r="T5714" t="s">
        <v>13206</v>
      </c>
      <c r="U5714" t="s">
        <v>24</v>
      </c>
    </row>
    <row r="5715" spans="1:21">
      <c r="A5715" t="s">
        <v>5750</v>
      </c>
      <c r="B5715" t="s">
        <v>30</v>
      </c>
      <c r="C5715">
        <v>1</v>
      </c>
      <c r="D5715" t="s">
        <v>24</v>
      </c>
      <c r="E5715" t="s">
        <v>24</v>
      </c>
      <c r="F5715">
        <v>49</v>
      </c>
      <c r="G5715" t="s">
        <v>23</v>
      </c>
      <c r="H5715" t="s">
        <v>23</v>
      </c>
      <c r="I5715" t="s">
        <v>26</v>
      </c>
      <c r="J5715" t="s">
        <v>23</v>
      </c>
      <c r="K5715" t="s">
        <v>23</v>
      </c>
      <c r="L5715" t="s">
        <v>23</v>
      </c>
      <c r="M5715" t="s">
        <v>23</v>
      </c>
      <c r="N5715" t="s">
        <v>24</v>
      </c>
      <c r="O5715" t="s">
        <v>23</v>
      </c>
      <c r="P5715" t="s">
        <v>47</v>
      </c>
      <c r="Q5715" t="s">
        <v>24</v>
      </c>
      <c r="R5715" t="s">
        <v>40</v>
      </c>
      <c r="S5715" t="s">
        <v>7781</v>
      </c>
      <c r="T5715" t="s">
        <v>13207</v>
      </c>
      <c r="U5715" t="s">
        <v>24</v>
      </c>
    </row>
    <row r="5716" spans="1:21">
      <c r="A5716" t="s">
        <v>5751</v>
      </c>
      <c r="B5716" t="s">
        <v>22</v>
      </c>
      <c r="C5716">
        <v>0</v>
      </c>
      <c r="D5716" t="s">
        <v>23</v>
      </c>
      <c r="E5716" t="s">
        <v>23</v>
      </c>
      <c r="F5716">
        <v>4</v>
      </c>
      <c r="G5716" t="s">
        <v>23</v>
      </c>
      <c r="H5716" t="s">
        <v>23</v>
      </c>
      <c r="I5716" t="s">
        <v>37</v>
      </c>
      <c r="J5716" t="s">
        <v>24</v>
      </c>
      <c r="K5716" t="s">
        <v>23</v>
      </c>
      <c r="L5716" t="s">
        <v>24</v>
      </c>
      <c r="M5716" t="s">
        <v>24</v>
      </c>
      <c r="N5716" t="s">
        <v>23</v>
      </c>
      <c r="O5716" t="s">
        <v>23</v>
      </c>
      <c r="P5716" t="s">
        <v>27</v>
      </c>
      <c r="Q5716" t="s">
        <v>23</v>
      </c>
      <c r="R5716" t="s">
        <v>28</v>
      </c>
      <c r="S5716" t="s">
        <v>8790</v>
      </c>
      <c r="T5716" t="s">
        <v>13208</v>
      </c>
      <c r="U5716" t="s">
        <v>23</v>
      </c>
    </row>
    <row r="5717" spans="1:21">
      <c r="A5717" t="s">
        <v>5752</v>
      </c>
      <c r="B5717" t="s">
        <v>30</v>
      </c>
      <c r="C5717">
        <v>0</v>
      </c>
      <c r="D5717" t="s">
        <v>24</v>
      </c>
      <c r="E5717" t="s">
        <v>24</v>
      </c>
      <c r="F5717">
        <v>32</v>
      </c>
      <c r="G5717" t="s">
        <v>23</v>
      </c>
      <c r="H5717" t="s">
        <v>23</v>
      </c>
      <c r="I5717" t="s">
        <v>37</v>
      </c>
      <c r="J5717" t="s">
        <v>23</v>
      </c>
      <c r="K5717" t="s">
        <v>23</v>
      </c>
      <c r="L5717" t="s">
        <v>24</v>
      </c>
      <c r="M5717" t="s">
        <v>23</v>
      </c>
      <c r="N5717" t="s">
        <v>23</v>
      </c>
      <c r="O5717" t="s">
        <v>23</v>
      </c>
      <c r="P5717" t="s">
        <v>27</v>
      </c>
      <c r="Q5717" t="s">
        <v>23</v>
      </c>
      <c r="R5717" t="s">
        <v>40</v>
      </c>
      <c r="S5717" t="s">
        <v>7122</v>
      </c>
      <c r="T5717" t="s">
        <v>13209</v>
      </c>
      <c r="U5717" t="s">
        <v>23</v>
      </c>
    </row>
    <row r="5718" spans="1:21">
      <c r="A5718" t="s">
        <v>5753</v>
      </c>
      <c r="B5718" t="s">
        <v>30</v>
      </c>
      <c r="C5718">
        <v>0</v>
      </c>
      <c r="D5718" t="s">
        <v>24</v>
      </c>
      <c r="E5718" t="s">
        <v>23</v>
      </c>
      <c r="F5718">
        <v>2</v>
      </c>
      <c r="G5718" t="s">
        <v>23</v>
      </c>
      <c r="H5718" t="s">
        <v>24</v>
      </c>
      <c r="I5718" t="s">
        <v>26</v>
      </c>
      <c r="J5718" t="s">
        <v>24</v>
      </c>
      <c r="K5718" t="s">
        <v>24</v>
      </c>
      <c r="L5718" t="s">
        <v>24</v>
      </c>
      <c r="M5718" t="s">
        <v>24</v>
      </c>
      <c r="N5718" t="s">
        <v>24</v>
      </c>
      <c r="O5718" t="s">
        <v>23</v>
      </c>
      <c r="P5718" t="s">
        <v>27</v>
      </c>
      <c r="Q5718" t="s">
        <v>23</v>
      </c>
      <c r="R5718" t="s">
        <v>28</v>
      </c>
      <c r="S5718" t="s">
        <v>7165</v>
      </c>
      <c r="T5718" t="s">
        <v>8060</v>
      </c>
      <c r="U5718" t="s">
        <v>24</v>
      </c>
    </row>
    <row r="5719" spans="1:21">
      <c r="A5719" t="s">
        <v>5754</v>
      </c>
      <c r="B5719" t="s">
        <v>30</v>
      </c>
      <c r="C5719">
        <v>1</v>
      </c>
      <c r="D5719" t="s">
        <v>23</v>
      </c>
      <c r="E5719" t="s">
        <v>24</v>
      </c>
      <c r="F5719">
        <v>69</v>
      </c>
      <c r="G5719" t="s">
        <v>24</v>
      </c>
      <c r="H5719" t="s">
        <v>25</v>
      </c>
      <c r="I5719" t="s">
        <v>26</v>
      </c>
      <c r="J5719" t="s">
        <v>23</v>
      </c>
      <c r="K5719" t="s">
        <v>23</v>
      </c>
      <c r="L5719" t="s">
        <v>24</v>
      </c>
      <c r="M5719" t="s">
        <v>24</v>
      </c>
      <c r="N5719" t="s">
        <v>23</v>
      </c>
      <c r="O5719" t="s">
        <v>23</v>
      </c>
      <c r="P5719" t="s">
        <v>47</v>
      </c>
      <c r="Q5719" t="s">
        <v>24</v>
      </c>
      <c r="R5719" t="s">
        <v>40</v>
      </c>
      <c r="S5719" t="s">
        <v>13210</v>
      </c>
      <c r="T5719" t="s">
        <v>13211</v>
      </c>
      <c r="U5719" t="s">
        <v>24</v>
      </c>
    </row>
    <row r="5720" spans="1:21">
      <c r="A5720" t="s">
        <v>5755</v>
      </c>
      <c r="B5720" t="s">
        <v>30</v>
      </c>
      <c r="C5720">
        <v>0</v>
      </c>
      <c r="D5720" t="s">
        <v>24</v>
      </c>
      <c r="E5720" t="s">
        <v>24</v>
      </c>
      <c r="F5720">
        <v>6</v>
      </c>
      <c r="G5720" t="s">
        <v>23</v>
      </c>
      <c r="H5720" t="s">
        <v>24</v>
      </c>
      <c r="I5720" t="s">
        <v>37</v>
      </c>
      <c r="J5720" t="s">
        <v>24</v>
      </c>
      <c r="K5720" t="s">
        <v>24</v>
      </c>
      <c r="L5720" t="s">
        <v>24</v>
      </c>
      <c r="M5720" t="s">
        <v>24</v>
      </c>
      <c r="N5720" t="s">
        <v>23</v>
      </c>
      <c r="O5720" t="s">
        <v>24</v>
      </c>
      <c r="P5720" t="s">
        <v>27</v>
      </c>
      <c r="Q5720" t="s">
        <v>23</v>
      </c>
      <c r="R5720" t="s">
        <v>40</v>
      </c>
      <c r="S5720" t="s">
        <v>7927</v>
      </c>
      <c r="T5720" t="s">
        <v>13212</v>
      </c>
      <c r="U5720" t="s">
        <v>23</v>
      </c>
    </row>
    <row r="5721" spans="1:21">
      <c r="A5721" t="s">
        <v>5756</v>
      </c>
      <c r="B5721" t="s">
        <v>22</v>
      </c>
      <c r="C5721">
        <v>0</v>
      </c>
      <c r="D5721" t="s">
        <v>23</v>
      </c>
      <c r="E5721" t="s">
        <v>23</v>
      </c>
      <c r="F5721">
        <v>24</v>
      </c>
      <c r="G5721" t="s">
        <v>23</v>
      </c>
      <c r="H5721" t="s">
        <v>24</v>
      </c>
      <c r="I5721" t="s">
        <v>24</v>
      </c>
      <c r="J5721" t="s">
        <v>46</v>
      </c>
      <c r="K5721" t="s">
        <v>46</v>
      </c>
      <c r="L5721" t="s">
        <v>46</v>
      </c>
      <c r="M5721" t="s">
        <v>46</v>
      </c>
      <c r="N5721" t="s">
        <v>46</v>
      </c>
      <c r="O5721" t="s">
        <v>46</v>
      </c>
      <c r="P5721" t="s">
        <v>47</v>
      </c>
      <c r="Q5721" t="s">
        <v>23</v>
      </c>
      <c r="R5721" t="s">
        <v>32</v>
      </c>
      <c r="S5721" t="s">
        <v>7385</v>
      </c>
      <c r="T5721" t="s">
        <v>12449</v>
      </c>
      <c r="U5721" t="s">
        <v>24</v>
      </c>
    </row>
    <row r="5722" spans="1:21">
      <c r="A5722" t="s">
        <v>5757</v>
      </c>
      <c r="B5722" t="s">
        <v>22</v>
      </c>
      <c r="C5722">
        <v>0</v>
      </c>
      <c r="D5722" t="s">
        <v>24</v>
      </c>
      <c r="E5722" t="s">
        <v>24</v>
      </c>
      <c r="F5722">
        <v>32</v>
      </c>
      <c r="G5722" t="s">
        <v>23</v>
      </c>
      <c r="H5722" t="s">
        <v>23</v>
      </c>
      <c r="I5722" t="s">
        <v>37</v>
      </c>
      <c r="J5722" t="s">
        <v>24</v>
      </c>
      <c r="K5722" t="s">
        <v>23</v>
      </c>
      <c r="L5722" t="s">
        <v>23</v>
      </c>
      <c r="M5722" t="s">
        <v>24</v>
      </c>
      <c r="N5722" t="s">
        <v>23</v>
      </c>
      <c r="O5722" t="s">
        <v>23</v>
      </c>
      <c r="P5722" t="s">
        <v>31</v>
      </c>
      <c r="Q5722" t="s">
        <v>23</v>
      </c>
      <c r="R5722" t="s">
        <v>40</v>
      </c>
      <c r="S5722" t="s">
        <v>8757</v>
      </c>
      <c r="T5722" t="s">
        <v>13213</v>
      </c>
      <c r="U5722" t="s">
        <v>24</v>
      </c>
    </row>
    <row r="5723" spans="1:21">
      <c r="A5723" t="s">
        <v>5758</v>
      </c>
      <c r="B5723" t="s">
        <v>22</v>
      </c>
      <c r="C5723">
        <v>0</v>
      </c>
      <c r="D5723" t="s">
        <v>24</v>
      </c>
      <c r="E5723" t="s">
        <v>24</v>
      </c>
      <c r="F5723">
        <v>27</v>
      </c>
      <c r="G5723" t="s">
        <v>23</v>
      </c>
      <c r="H5723" t="s">
        <v>24</v>
      </c>
      <c r="I5723" t="s">
        <v>26</v>
      </c>
      <c r="J5723" t="s">
        <v>23</v>
      </c>
      <c r="K5723" t="s">
        <v>23</v>
      </c>
      <c r="L5723" t="s">
        <v>24</v>
      </c>
      <c r="M5723" t="s">
        <v>24</v>
      </c>
      <c r="N5723" t="s">
        <v>24</v>
      </c>
      <c r="O5723" t="s">
        <v>24</v>
      </c>
      <c r="P5723" t="s">
        <v>47</v>
      </c>
      <c r="Q5723" t="s">
        <v>24</v>
      </c>
      <c r="R5723" t="s">
        <v>35</v>
      </c>
      <c r="S5723" t="s">
        <v>13214</v>
      </c>
      <c r="T5723" t="s">
        <v>13215</v>
      </c>
      <c r="U5723" t="s">
        <v>24</v>
      </c>
    </row>
    <row r="5724" spans="1:21">
      <c r="A5724" t="s">
        <v>5759</v>
      </c>
      <c r="B5724" t="s">
        <v>22</v>
      </c>
      <c r="C5724">
        <v>1</v>
      </c>
      <c r="D5724" t="s">
        <v>23</v>
      </c>
      <c r="E5724" t="s">
        <v>24</v>
      </c>
      <c r="F5724">
        <v>27</v>
      </c>
      <c r="G5724" t="s">
        <v>23</v>
      </c>
      <c r="H5724" t="s">
        <v>23</v>
      </c>
      <c r="I5724" t="s">
        <v>37</v>
      </c>
      <c r="J5724" t="s">
        <v>23</v>
      </c>
      <c r="K5724" t="s">
        <v>24</v>
      </c>
      <c r="L5724" t="s">
        <v>24</v>
      </c>
      <c r="M5724" t="s">
        <v>23</v>
      </c>
      <c r="N5724" t="s">
        <v>23</v>
      </c>
      <c r="O5724" t="s">
        <v>23</v>
      </c>
      <c r="P5724" t="s">
        <v>27</v>
      </c>
      <c r="Q5724" t="s">
        <v>23</v>
      </c>
      <c r="R5724" t="s">
        <v>35</v>
      </c>
      <c r="S5724" t="s">
        <v>8420</v>
      </c>
      <c r="T5724" t="s">
        <v>13216</v>
      </c>
      <c r="U5724" t="s">
        <v>23</v>
      </c>
    </row>
    <row r="5725" spans="1:21">
      <c r="A5725" t="s">
        <v>5760</v>
      </c>
      <c r="B5725" t="s">
        <v>30</v>
      </c>
      <c r="C5725">
        <v>0</v>
      </c>
      <c r="D5725" t="s">
        <v>24</v>
      </c>
      <c r="E5725" t="s">
        <v>24</v>
      </c>
      <c r="F5725">
        <v>58</v>
      </c>
      <c r="G5725" t="s">
        <v>23</v>
      </c>
      <c r="H5725" t="s">
        <v>23</v>
      </c>
      <c r="I5725" t="s">
        <v>37</v>
      </c>
      <c r="J5725" t="s">
        <v>24</v>
      </c>
      <c r="K5725" t="s">
        <v>24</v>
      </c>
      <c r="L5725" t="s">
        <v>24</v>
      </c>
      <c r="M5725" t="s">
        <v>23</v>
      </c>
      <c r="N5725" t="s">
        <v>24</v>
      </c>
      <c r="O5725" t="s">
        <v>24</v>
      </c>
      <c r="P5725" t="s">
        <v>27</v>
      </c>
      <c r="Q5725" t="s">
        <v>24</v>
      </c>
      <c r="R5725" t="s">
        <v>35</v>
      </c>
      <c r="S5725" t="s">
        <v>7205</v>
      </c>
      <c r="T5725" t="s">
        <v>13217</v>
      </c>
      <c r="U5725" t="s">
        <v>24</v>
      </c>
    </row>
    <row r="5726" spans="1:21">
      <c r="A5726" t="s">
        <v>5761</v>
      </c>
      <c r="B5726" t="s">
        <v>30</v>
      </c>
      <c r="C5726">
        <v>0</v>
      </c>
      <c r="D5726" t="s">
        <v>24</v>
      </c>
      <c r="E5726" t="s">
        <v>24</v>
      </c>
      <c r="F5726">
        <v>1</v>
      </c>
      <c r="G5726" t="s">
        <v>23</v>
      </c>
      <c r="H5726" t="s">
        <v>24</v>
      </c>
      <c r="I5726" t="s">
        <v>37</v>
      </c>
      <c r="J5726" t="s">
        <v>24</v>
      </c>
      <c r="K5726" t="s">
        <v>24</v>
      </c>
      <c r="L5726" t="s">
        <v>24</v>
      </c>
      <c r="M5726" t="s">
        <v>24</v>
      </c>
      <c r="N5726" t="s">
        <v>24</v>
      </c>
      <c r="O5726" t="s">
        <v>24</v>
      </c>
      <c r="P5726" t="s">
        <v>27</v>
      </c>
      <c r="Q5726" t="s">
        <v>23</v>
      </c>
      <c r="R5726" t="s">
        <v>32</v>
      </c>
      <c r="S5726" t="s">
        <v>8267</v>
      </c>
      <c r="T5726" t="s">
        <v>8267</v>
      </c>
      <c r="U5726" t="s">
        <v>23</v>
      </c>
    </row>
    <row r="5727" spans="1:21">
      <c r="A5727" t="s">
        <v>5762</v>
      </c>
      <c r="B5727" t="s">
        <v>22</v>
      </c>
      <c r="C5727">
        <v>0</v>
      </c>
      <c r="D5727" t="s">
        <v>23</v>
      </c>
      <c r="E5727" t="s">
        <v>23</v>
      </c>
      <c r="F5727">
        <v>18</v>
      </c>
      <c r="G5727" t="s">
        <v>23</v>
      </c>
      <c r="H5727" t="s">
        <v>23</v>
      </c>
      <c r="I5727" t="s">
        <v>24</v>
      </c>
      <c r="J5727" t="s">
        <v>46</v>
      </c>
      <c r="K5727" t="s">
        <v>46</v>
      </c>
      <c r="L5727" t="s">
        <v>46</v>
      </c>
      <c r="M5727" t="s">
        <v>46</v>
      </c>
      <c r="N5727" t="s">
        <v>46</v>
      </c>
      <c r="O5727" t="s">
        <v>46</v>
      </c>
      <c r="P5727" t="s">
        <v>47</v>
      </c>
      <c r="Q5727" t="s">
        <v>23</v>
      </c>
      <c r="R5727" t="s">
        <v>40</v>
      </c>
      <c r="S5727" t="s">
        <v>8785</v>
      </c>
      <c r="T5727" t="s">
        <v>13218</v>
      </c>
      <c r="U5727" t="s">
        <v>24</v>
      </c>
    </row>
    <row r="5728" spans="1:21">
      <c r="A5728" t="s">
        <v>5763</v>
      </c>
      <c r="B5728" t="s">
        <v>22</v>
      </c>
      <c r="C5728">
        <v>0</v>
      </c>
      <c r="D5728" t="s">
        <v>23</v>
      </c>
      <c r="E5728" t="s">
        <v>23</v>
      </c>
      <c r="F5728">
        <v>47</v>
      </c>
      <c r="G5728" t="s">
        <v>23</v>
      </c>
      <c r="H5728" t="s">
        <v>24</v>
      </c>
      <c r="I5728" t="s">
        <v>24</v>
      </c>
      <c r="J5728" t="s">
        <v>46</v>
      </c>
      <c r="K5728" t="s">
        <v>46</v>
      </c>
      <c r="L5728" t="s">
        <v>46</v>
      </c>
      <c r="M5728" t="s">
        <v>46</v>
      </c>
      <c r="N5728" t="s">
        <v>46</v>
      </c>
      <c r="O5728" t="s">
        <v>46</v>
      </c>
      <c r="P5728" t="s">
        <v>47</v>
      </c>
      <c r="Q5728" t="s">
        <v>23</v>
      </c>
      <c r="R5728" t="s">
        <v>35</v>
      </c>
      <c r="S5728" t="s">
        <v>13219</v>
      </c>
      <c r="T5728" t="s">
        <v>13220</v>
      </c>
      <c r="U5728" t="s">
        <v>24</v>
      </c>
    </row>
    <row r="5729" spans="1:21">
      <c r="A5729" t="s">
        <v>5764</v>
      </c>
      <c r="B5729" t="s">
        <v>22</v>
      </c>
      <c r="C5729">
        <v>0</v>
      </c>
      <c r="D5729" t="s">
        <v>23</v>
      </c>
      <c r="E5729" t="s">
        <v>23</v>
      </c>
      <c r="F5729">
        <v>70</v>
      </c>
      <c r="G5729" t="s">
        <v>23</v>
      </c>
      <c r="H5729" t="s">
        <v>23</v>
      </c>
      <c r="I5729" t="s">
        <v>37</v>
      </c>
      <c r="J5729" t="s">
        <v>24</v>
      </c>
      <c r="K5729" t="s">
        <v>23</v>
      </c>
      <c r="L5729" t="s">
        <v>23</v>
      </c>
      <c r="M5729" t="s">
        <v>23</v>
      </c>
      <c r="N5729" t="s">
        <v>23</v>
      </c>
      <c r="O5729" t="s">
        <v>23</v>
      </c>
      <c r="P5729" t="s">
        <v>47</v>
      </c>
      <c r="Q5729" t="s">
        <v>23</v>
      </c>
      <c r="R5729" t="s">
        <v>28</v>
      </c>
      <c r="S5729" t="s">
        <v>11928</v>
      </c>
      <c r="T5729" t="s">
        <v>13221</v>
      </c>
      <c r="U5729" t="s">
        <v>24</v>
      </c>
    </row>
    <row r="5730" spans="1:21">
      <c r="A5730" t="s">
        <v>5765</v>
      </c>
      <c r="B5730" t="s">
        <v>22</v>
      </c>
      <c r="C5730">
        <v>0</v>
      </c>
      <c r="D5730" t="s">
        <v>24</v>
      </c>
      <c r="E5730" t="s">
        <v>24</v>
      </c>
      <c r="F5730">
        <v>13</v>
      </c>
      <c r="G5730" t="s">
        <v>23</v>
      </c>
      <c r="H5730" t="s">
        <v>23</v>
      </c>
      <c r="I5730" t="s">
        <v>37</v>
      </c>
      <c r="J5730" t="s">
        <v>24</v>
      </c>
      <c r="K5730" t="s">
        <v>23</v>
      </c>
      <c r="L5730" t="s">
        <v>23</v>
      </c>
      <c r="M5730" t="s">
        <v>23</v>
      </c>
      <c r="N5730" t="s">
        <v>24</v>
      </c>
      <c r="O5730" t="s">
        <v>24</v>
      </c>
      <c r="P5730" t="s">
        <v>27</v>
      </c>
      <c r="Q5730" t="s">
        <v>24</v>
      </c>
      <c r="R5730" t="s">
        <v>28</v>
      </c>
      <c r="S5730" t="s">
        <v>10096</v>
      </c>
      <c r="T5730" t="s">
        <v>13222</v>
      </c>
      <c r="U5730" t="s">
        <v>23</v>
      </c>
    </row>
    <row r="5731" spans="1:21">
      <c r="A5731" t="s">
        <v>5766</v>
      </c>
      <c r="B5731" t="s">
        <v>22</v>
      </c>
      <c r="C5731">
        <v>0</v>
      </c>
      <c r="D5731" t="s">
        <v>23</v>
      </c>
      <c r="E5731" t="s">
        <v>23</v>
      </c>
      <c r="F5731">
        <v>36</v>
      </c>
      <c r="G5731" t="s">
        <v>23</v>
      </c>
      <c r="H5731" t="s">
        <v>24</v>
      </c>
      <c r="I5731" t="s">
        <v>26</v>
      </c>
      <c r="J5731" t="s">
        <v>23</v>
      </c>
      <c r="K5731" t="s">
        <v>24</v>
      </c>
      <c r="L5731" t="s">
        <v>24</v>
      </c>
      <c r="M5731" t="s">
        <v>24</v>
      </c>
      <c r="N5731" t="s">
        <v>24</v>
      </c>
      <c r="O5731" t="s">
        <v>24</v>
      </c>
      <c r="P5731" t="s">
        <v>27</v>
      </c>
      <c r="Q5731" t="s">
        <v>24</v>
      </c>
      <c r="R5731" t="s">
        <v>40</v>
      </c>
      <c r="S5731" t="s">
        <v>8615</v>
      </c>
      <c r="T5731">
        <v>1815</v>
      </c>
      <c r="U5731" t="s">
        <v>24</v>
      </c>
    </row>
    <row r="5732" spans="1:21">
      <c r="A5732" t="s">
        <v>5767</v>
      </c>
      <c r="B5732" t="s">
        <v>30</v>
      </c>
      <c r="C5732">
        <v>0</v>
      </c>
      <c r="D5732" t="s">
        <v>24</v>
      </c>
      <c r="E5732" t="s">
        <v>24</v>
      </c>
      <c r="F5732">
        <v>67</v>
      </c>
      <c r="G5732" t="s">
        <v>23</v>
      </c>
      <c r="H5732" t="s">
        <v>24</v>
      </c>
      <c r="I5732" t="s">
        <v>24</v>
      </c>
      <c r="J5732" t="s">
        <v>46</v>
      </c>
      <c r="K5732" t="s">
        <v>46</v>
      </c>
      <c r="L5732" t="s">
        <v>46</v>
      </c>
      <c r="M5732" t="s">
        <v>46</v>
      </c>
      <c r="N5732" t="s">
        <v>46</v>
      </c>
      <c r="O5732" t="s">
        <v>46</v>
      </c>
      <c r="P5732" t="s">
        <v>47</v>
      </c>
      <c r="Q5732" t="s">
        <v>23</v>
      </c>
      <c r="R5732" t="s">
        <v>32</v>
      </c>
      <c r="S5732" t="s">
        <v>7158</v>
      </c>
      <c r="T5732" t="s">
        <v>13223</v>
      </c>
      <c r="U5732" t="s">
        <v>24</v>
      </c>
    </row>
    <row r="5733" spans="1:21">
      <c r="A5733" t="s">
        <v>5768</v>
      </c>
      <c r="B5733" t="s">
        <v>22</v>
      </c>
      <c r="C5733">
        <v>0</v>
      </c>
      <c r="D5733" t="s">
        <v>24</v>
      </c>
      <c r="E5733" t="s">
        <v>24</v>
      </c>
      <c r="F5733">
        <v>10</v>
      </c>
      <c r="G5733" t="s">
        <v>23</v>
      </c>
      <c r="H5733" t="s">
        <v>24</v>
      </c>
      <c r="I5733" t="s">
        <v>24</v>
      </c>
      <c r="J5733" t="s">
        <v>46</v>
      </c>
      <c r="K5733" t="s">
        <v>46</v>
      </c>
      <c r="L5733" t="s">
        <v>46</v>
      </c>
      <c r="M5733" t="s">
        <v>46</v>
      </c>
      <c r="N5733" t="s">
        <v>46</v>
      </c>
      <c r="O5733" t="s">
        <v>46</v>
      </c>
      <c r="P5733" t="s">
        <v>27</v>
      </c>
      <c r="Q5733" t="s">
        <v>23</v>
      </c>
      <c r="R5733" t="s">
        <v>32</v>
      </c>
      <c r="S5733" t="s">
        <v>7402</v>
      </c>
      <c r="T5733" t="s">
        <v>13224</v>
      </c>
      <c r="U5733" t="s">
        <v>24</v>
      </c>
    </row>
    <row r="5734" spans="1:21">
      <c r="A5734" t="s">
        <v>5769</v>
      </c>
      <c r="B5734" t="s">
        <v>30</v>
      </c>
      <c r="C5734">
        <v>1</v>
      </c>
      <c r="D5734" t="s">
        <v>24</v>
      </c>
      <c r="E5734" t="s">
        <v>24</v>
      </c>
      <c r="F5734">
        <v>19</v>
      </c>
      <c r="G5734" t="s">
        <v>23</v>
      </c>
      <c r="H5734" t="s">
        <v>24</v>
      </c>
      <c r="I5734" t="s">
        <v>37</v>
      </c>
      <c r="J5734" t="s">
        <v>23</v>
      </c>
      <c r="K5734" t="s">
        <v>24</v>
      </c>
      <c r="L5734" t="s">
        <v>24</v>
      </c>
      <c r="M5734" t="s">
        <v>24</v>
      </c>
      <c r="N5734" t="s">
        <v>24</v>
      </c>
      <c r="O5734" t="s">
        <v>23</v>
      </c>
      <c r="P5734" t="s">
        <v>27</v>
      </c>
      <c r="Q5734" t="s">
        <v>23</v>
      </c>
      <c r="R5734" t="s">
        <v>28</v>
      </c>
      <c r="S5734" t="s">
        <v>11359</v>
      </c>
      <c r="T5734" t="s">
        <v>13225</v>
      </c>
      <c r="U5734" t="s">
        <v>24</v>
      </c>
    </row>
    <row r="5735" spans="1:21">
      <c r="A5735" t="s">
        <v>5770</v>
      </c>
      <c r="B5735" t="s">
        <v>22</v>
      </c>
      <c r="C5735">
        <v>0</v>
      </c>
      <c r="D5735" t="s">
        <v>23</v>
      </c>
      <c r="E5735" t="s">
        <v>23</v>
      </c>
      <c r="F5735">
        <v>71</v>
      </c>
      <c r="G5735" t="s">
        <v>23</v>
      </c>
      <c r="H5735" t="s">
        <v>24</v>
      </c>
      <c r="I5735" t="s">
        <v>24</v>
      </c>
      <c r="J5735" t="s">
        <v>46</v>
      </c>
      <c r="K5735" t="s">
        <v>46</v>
      </c>
      <c r="L5735" t="s">
        <v>46</v>
      </c>
      <c r="M5735" t="s">
        <v>46</v>
      </c>
      <c r="N5735" t="s">
        <v>46</v>
      </c>
      <c r="O5735" t="s">
        <v>46</v>
      </c>
      <c r="P5735" t="s">
        <v>47</v>
      </c>
      <c r="Q5735" t="s">
        <v>24</v>
      </c>
      <c r="R5735" t="s">
        <v>35</v>
      </c>
      <c r="S5735" t="s">
        <v>7537</v>
      </c>
      <c r="T5735" t="s">
        <v>13226</v>
      </c>
      <c r="U5735" t="s">
        <v>24</v>
      </c>
    </row>
    <row r="5736" spans="1:21">
      <c r="A5736" t="s">
        <v>5771</v>
      </c>
      <c r="B5736" t="s">
        <v>30</v>
      </c>
      <c r="C5736">
        <v>0</v>
      </c>
      <c r="D5736" t="s">
        <v>23</v>
      </c>
      <c r="E5736" t="s">
        <v>23</v>
      </c>
      <c r="F5736">
        <v>72</v>
      </c>
      <c r="G5736" t="s">
        <v>23</v>
      </c>
      <c r="H5736" t="s">
        <v>23</v>
      </c>
      <c r="I5736" t="s">
        <v>26</v>
      </c>
      <c r="J5736" t="s">
        <v>23</v>
      </c>
      <c r="K5736" t="s">
        <v>23</v>
      </c>
      <c r="L5736" t="s">
        <v>23</v>
      </c>
      <c r="M5736" t="s">
        <v>23</v>
      </c>
      <c r="N5736" t="s">
        <v>23</v>
      </c>
      <c r="O5736" t="s">
        <v>23</v>
      </c>
      <c r="P5736" t="s">
        <v>47</v>
      </c>
      <c r="Q5736" t="s">
        <v>23</v>
      </c>
      <c r="R5736" t="s">
        <v>32</v>
      </c>
      <c r="S5736" t="s">
        <v>10096</v>
      </c>
      <c r="T5736" t="s">
        <v>13227</v>
      </c>
      <c r="U5736" t="s">
        <v>24</v>
      </c>
    </row>
    <row r="5737" spans="1:21">
      <c r="A5737" t="s">
        <v>5772</v>
      </c>
      <c r="B5737" t="s">
        <v>22</v>
      </c>
      <c r="C5737">
        <v>0</v>
      </c>
      <c r="D5737" t="s">
        <v>23</v>
      </c>
      <c r="E5737" t="s">
        <v>23</v>
      </c>
      <c r="F5737">
        <v>48</v>
      </c>
      <c r="G5737" t="s">
        <v>23</v>
      </c>
      <c r="H5737" t="s">
        <v>24</v>
      </c>
      <c r="I5737" t="s">
        <v>24</v>
      </c>
      <c r="J5737" t="s">
        <v>46</v>
      </c>
      <c r="K5737" t="s">
        <v>46</v>
      </c>
      <c r="L5737" t="s">
        <v>46</v>
      </c>
      <c r="M5737" t="s">
        <v>46</v>
      </c>
      <c r="N5737" t="s">
        <v>46</v>
      </c>
      <c r="O5737" t="s">
        <v>46</v>
      </c>
      <c r="P5737" t="s">
        <v>47</v>
      </c>
      <c r="Q5737" t="s">
        <v>24</v>
      </c>
      <c r="R5737" t="s">
        <v>32</v>
      </c>
      <c r="S5737">
        <v>20</v>
      </c>
      <c r="T5737" t="s">
        <v>13228</v>
      </c>
      <c r="U5737" t="s">
        <v>24</v>
      </c>
    </row>
    <row r="5738" spans="1:21">
      <c r="A5738" t="s">
        <v>5773</v>
      </c>
      <c r="B5738" t="s">
        <v>30</v>
      </c>
      <c r="C5738">
        <v>0</v>
      </c>
      <c r="D5738" t="s">
        <v>24</v>
      </c>
      <c r="E5738" t="s">
        <v>24</v>
      </c>
      <c r="F5738">
        <v>1</v>
      </c>
      <c r="G5738" t="s">
        <v>23</v>
      </c>
      <c r="H5738" t="s">
        <v>24</v>
      </c>
      <c r="I5738" t="s">
        <v>24</v>
      </c>
      <c r="J5738" t="s">
        <v>46</v>
      </c>
      <c r="K5738" t="s">
        <v>46</v>
      </c>
      <c r="L5738" t="s">
        <v>46</v>
      </c>
      <c r="M5738" t="s">
        <v>46</v>
      </c>
      <c r="N5738" t="s">
        <v>46</v>
      </c>
      <c r="O5738" t="s">
        <v>46</v>
      </c>
      <c r="P5738" t="s">
        <v>27</v>
      </c>
      <c r="Q5738" t="s">
        <v>24</v>
      </c>
      <c r="R5738" t="s">
        <v>32</v>
      </c>
      <c r="S5738" t="s">
        <v>7768</v>
      </c>
      <c r="T5738" t="s">
        <v>7768</v>
      </c>
      <c r="U5738" t="s">
        <v>24</v>
      </c>
    </row>
    <row r="5739" spans="1:21">
      <c r="A5739" t="s">
        <v>5774</v>
      </c>
      <c r="B5739" t="s">
        <v>30</v>
      </c>
      <c r="C5739">
        <v>0</v>
      </c>
      <c r="D5739" t="s">
        <v>23</v>
      </c>
      <c r="E5739" t="s">
        <v>23</v>
      </c>
      <c r="F5739">
        <v>18</v>
      </c>
      <c r="G5739" t="s">
        <v>23</v>
      </c>
      <c r="H5739" t="s">
        <v>24</v>
      </c>
      <c r="I5739" t="s">
        <v>26</v>
      </c>
      <c r="J5739" t="s">
        <v>23</v>
      </c>
      <c r="K5739" t="s">
        <v>24</v>
      </c>
      <c r="L5739" t="s">
        <v>23</v>
      </c>
      <c r="M5739" t="s">
        <v>23</v>
      </c>
      <c r="N5739" t="s">
        <v>23</v>
      </c>
      <c r="O5739" t="s">
        <v>23</v>
      </c>
      <c r="P5739" t="s">
        <v>27</v>
      </c>
      <c r="Q5739" t="s">
        <v>24</v>
      </c>
      <c r="R5739" t="s">
        <v>28</v>
      </c>
      <c r="S5739" t="s">
        <v>8511</v>
      </c>
      <c r="T5739" t="s">
        <v>13229</v>
      </c>
      <c r="U5739" t="s">
        <v>24</v>
      </c>
    </row>
    <row r="5740" spans="1:21">
      <c r="A5740" t="s">
        <v>5775</v>
      </c>
      <c r="B5740" t="s">
        <v>30</v>
      </c>
      <c r="C5740">
        <v>0</v>
      </c>
      <c r="D5740" t="s">
        <v>24</v>
      </c>
      <c r="E5740" t="s">
        <v>24</v>
      </c>
      <c r="F5740">
        <v>1</v>
      </c>
      <c r="G5740" t="s">
        <v>23</v>
      </c>
      <c r="H5740" t="s">
        <v>24</v>
      </c>
      <c r="I5740" t="s">
        <v>24</v>
      </c>
      <c r="J5740" t="s">
        <v>46</v>
      </c>
      <c r="K5740" t="s">
        <v>46</v>
      </c>
      <c r="L5740" t="s">
        <v>46</v>
      </c>
      <c r="M5740" t="s">
        <v>46</v>
      </c>
      <c r="N5740" t="s">
        <v>46</v>
      </c>
      <c r="O5740" t="s">
        <v>46</v>
      </c>
      <c r="P5740" t="s">
        <v>27</v>
      </c>
      <c r="Q5740" t="s">
        <v>24</v>
      </c>
      <c r="R5740" t="s">
        <v>32</v>
      </c>
      <c r="S5740" t="s">
        <v>7400</v>
      </c>
      <c r="T5740" t="s">
        <v>7400</v>
      </c>
      <c r="U5740" t="s">
        <v>23</v>
      </c>
    </row>
    <row r="5741" spans="1:21">
      <c r="A5741" t="s">
        <v>5776</v>
      </c>
      <c r="B5741" t="s">
        <v>30</v>
      </c>
      <c r="C5741">
        <v>1</v>
      </c>
      <c r="D5741" t="s">
        <v>23</v>
      </c>
      <c r="E5741" t="s">
        <v>24</v>
      </c>
      <c r="F5741">
        <v>67</v>
      </c>
      <c r="G5741" t="s">
        <v>23</v>
      </c>
      <c r="H5741" t="s">
        <v>23</v>
      </c>
      <c r="I5741" t="s">
        <v>37</v>
      </c>
      <c r="J5741" t="s">
        <v>24</v>
      </c>
      <c r="K5741" t="s">
        <v>23</v>
      </c>
      <c r="L5741" t="s">
        <v>24</v>
      </c>
      <c r="M5741" t="s">
        <v>23</v>
      </c>
      <c r="N5741" t="s">
        <v>23</v>
      </c>
      <c r="O5741" t="s">
        <v>23</v>
      </c>
      <c r="P5741" t="s">
        <v>47</v>
      </c>
      <c r="Q5741" t="s">
        <v>24</v>
      </c>
      <c r="R5741" t="s">
        <v>35</v>
      </c>
      <c r="S5741" t="s">
        <v>13230</v>
      </c>
      <c r="T5741" t="s">
        <v>13231</v>
      </c>
      <c r="U5741" t="s">
        <v>24</v>
      </c>
    </row>
    <row r="5742" spans="1:21">
      <c r="A5742" t="s">
        <v>5777</v>
      </c>
      <c r="B5742" t="s">
        <v>30</v>
      </c>
      <c r="C5742">
        <v>0</v>
      </c>
      <c r="D5742" t="s">
        <v>23</v>
      </c>
      <c r="E5742" t="s">
        <v>23</v>
      </c>
      <c r="F5742">
        <v>69</v>
      </c>
      <c r="G5742" t="s">
        <v>24</v>
      </c>
      <c r="H5742" t="s">
        <v>25</v>
      </c>
      <c r="I5742" t="s">
        <v>26</v>
      </c>
      <c r="J5742" t="s">
        <v>23</v>
      </c>
      <c r="K5742" t="s">
        <v>24</v>
      </c>
      <c r="L5742" t="s">
        <v>23</v>
      </c>
      <c r="M5742" t="s">
        <v>23</v>
      </c>
      <c r="N5742" t="s">
        <v>24</v>
      </c>
      <c r="O5742" t="s">
        <v>24</v>
      </c>
      <c r="P5742" t="s">
        <v>47</v>
      </c>
      <c r="Q5742" t="s">
        <v>24</v>
      </c>
      <c r="R5742" t="s">
        <v>32</v>
      </c>
      <c r="S5742" t="s">
        <v>9996</v>
      </c>
      <c r="T5742" t="s">
        <v>13232</v>
      </c>
      <c r="U5742" t="s">
        <v>24</v>
      </c>
    </row>
    <row r="5743" spans="1:21">
      <c r="A5743" t="s">
        <v>5778</v>
      </c>
      <c r="B5743" t="s">
        <v>30</v>
      </c>
      <c r="C5743">
        <v>0</v>
      </c>
      <c r="D5743" t="s">
        <v>24</v>
      </c>
      <c r="E5743" t="s">
        <v>24</v>
      </c>
      <c r="F5743">
        <v>19</v>
      </c>
      <c r="G5743" t="s">
        <v>23</v>
      </c>
      <c r="H5743" t="s">
        <v>23</v>
      </c>
      <c r="I5743" t="s">
        <v>37</v>
      </c>
      <c r="J5743" t="s">
        <v>24</v>
      </c>
      <c r="K5743" t="s">
        <v>23</v>
      </c>
      <c r="L5743" t="s">
        <v>24</v>
      </c>
      <c r="M5743" t="s">
        <v>24</v>
      </c>
      <c r="N5743" t="s">
        <v>23</v>
      </c>
      <c r="O5743" t="s">
        <v>23</v>
      </c>
      <c r="P5743" t="s">
        <v>27</v>
      </c>
      <c r="Q5743" t="s">
        <v>23</v>
      </c>
      <c r="R5743" t="s">
        <v>28</v>
      </c>
      <c r="S5743" t="s">
        <v>9123</v>
      </c>
      <c r="T5743" t="s">
        <v>13233</v>
      </c>
      <c r="U5743" t="s">
        <v>23</v>
      </c>
    </row>
    <row r="5744" spans="1:21">
      <c r="A5744" t="s">
        <v>5779</v>
      </c>
      <c r="B5744" t="s">
        <v>30</v>
      </c>
      <c r="C5744">
        <v>1</v>
      </c>
      <c r="D5744" t="s">
        <v>23</v>
      </c>
      <c r="E5744" t="s">
        <v>24</v>
      </c>
      <c r="F5744">
        <v>72</v>
      </c>
      <c r="G5744" t="s">
        <v>23</v>
      </c>
      <c r="H5744" t="s">
        <v>23</v>
      </c>
      <c r="I5744" t="s">
        <v>37</v>
      </c>
      <c r="J5744" t="s">
        <v>23</v>
      </c>
      <c r="K5744" t="s">
        <v>23</v>
      </c>
      <c r="L5744" t="s">
        <v>23</v>
      </c>
      <c r="M5744" t="s">
        <v>23</v>
      </c>
      <c r="N5744" t="s">
        <v>23</v>
      </c>
      <c r="O5744" t="s">
        <v>23</v>
      </c>
      <c r="P5744" t="s">
        <v>47</v>
      </c>
      <c r="Q5744" t="s">
        <v>23</v>
      </c>
      <c r="R5744" t="s">
        <v>32</v>
      </c>
      <c r="S5744" t="s">
        <v>8690</v>
      </c>
      <c r="T5744" t="s">
        <v>13234</v>
      </c>
      <c r="U5744" t="s">
        <v>24</v>
      </c>
    </row>
    <row r="5745" spans="1:21">
      <c r="A5745" t="s">
        <v>5780</v>
      </c>
      <c r="B5745" t="s">
        <v>22</v>
      </c>
      <c r="C5745">
        <v>1</v>
      </c>
      <c r="D5745" t="s">
        <v>24</v>
      </c>
      <c r="E5745" t="s">
        <v>24</v>
      </c>
      <c r="F5745">
        <v>38</v>
      </c>
      <c r="G5745" t="s">
        <v>23</v>
      </c>
      <c r="H5745" t="s">
        <v>24</v>
      </c>
      <c r="I5745" t="s">
        <v>24</v>
      </c>
      <c r="J5745" t="s">
        <v>46</v>
      </c>
      <c r="K5745" t="s">
        <v>46</v>
      </c>
      <c r="L5745" t="s">
        <v>46</v>
      </c>
      <c r="M5745" t="s">
        <v>46</v>
      </c>
      <c r="N5745" t="s">
        <v>46</v>
      </c>
      <c r="O5745" t="s">
        <v>46</v>
      </c>
      <c r="P5745" t="s">
        <v>47</v>
      </c>
      <c r="Q5745" t="s">
        <v>24</v>
      </c>
      <c r="R5745" t="s">
        <v>32</v>
      </c>
      <c r="S5745" t="s">
        <v>7180</v>
      </c>
      <c r="T5745" t="s">
        <v>13235</v>
      </c>
      <c r="U5745" t="s">
        <v>24</v>
      </c>
    </row>
    <row r="5746" spans="1:21">
      <c r="A5746" t="s">
        <v>5781</v>
      </c>
      <c r="B5746" t="s">
        <v>30</v>
      </c>
      <c r="C5746">
        <v>1</v>
      </c>
      <c r="D5746" t="s">
        <v>23</v>
      </c>
      <c r="E5746" t="s">
        <v>24</v>
      </c>
      <c r="F5746">
        <v>40</v>
      </c>
      <c r="G5746" t="s">
        <v>23</v>
      </c>
      <c r="H5746" t="s">
        <v>24</v>
      </c>
      <c r="I5746" t="s">
        <v>26</v>
      </c>
      <c r="J5746" t="s">
        <v>24</v>
      </c>
      <c r="K5746" t="s">
        <v>24</v>
      </c>
      <c r="L5746" t="s">
        <v>24</v>
      </c>
      <c r="M5746" t="s">
        <v>24</v>
      </c>
      <c r="N5746" t="s">
        <v>24</v>
      </c>
      <c r="O5746" t="s">
        <v>23</v>
      </c>
      <c r="P5746" t="s">
        <v>31</v>
      </c>
      <c r="Q5746" t="s">
        <v>24</v>
      </c>
      <c r="R5746" t="s">
        <v>28</v>
      </c>
      <c r="S5746" t="s">
        <v>9136</v>
      </c>
      <c r="T5746" t="s">
        <v>13236</v>
      </c>
      <c r="U5746" t="s">
        <v>24</v>
      </c>
    </row>
    <row r="5747" spans="1:21">
      <c r="A5747" t="s">
        <v>5782</v>
      </c>
      <c r="B5747" t="s">
        <v>22</v>
      </c>
      <c r="C5747">
        <v>0</v>
      </c>
      <c r="D5747" t="s">
        <v>23</v>
      </c>
      <c r="E5747" t="s">
        <v>23</v>
      </c>
      <c r="F5747">
        <v>61</v>
      </c>
      <c r="G5747" t="s">
        <v>23</v>
      </c>
      <c r="H5747" t="s">
        <v>23</v>
      </c>
      <c r="I5747" t="s">
        <v>24</v>
      </c>
      <c r="J5747" t="s">
        <v>46</v>
      </c>
      <c r="K5747" t="s">
        <v>46</v>
      </c>
      <c r="L5747" t="s">
        <v>46</v>
      </c>
      <c r="M5747" t="s">
        <v>46</v>
      </c>
      <c r="N5747" t="s">
        <v>46</v>
      </c>
      <c r="O5747" t="s">
        <v>46</v>
      </c>
      <c r="P5747" t="s">
        <v>47</v>
      </c>
      <c r="Q5747" t="s">
        <v>23</v>
      </c>
      <c r="R5747" t="s">
        <v>32</v>
      </c>
      <c r="S5747" t="s">
        <v>12223</v>
      </c>
      <c r="T5747" t="s">
        <v>13237</v>
      </c>
      <c r="U5747" t="s">
        <v>24</v>
      </c>
    </row>
    <row r="5748" spans="1:21">
      <c r="A5748" t="s">
        <v>5783</v>
      </c>
      <c r="B5748" t="s">
        <v>22</v>
      </c>
      <c r="C5748">
        <v>0</v>
      </c>
      <c r="D5748" t="s">
        <v>24</v>
      </c>
      <c r="E5748" t="s">
        <v>24</v>
      </c>
      <c r="F5748">
        <v>10</v>
      </c>
      <c r="G5748" t="s">
        <v>23</v>
      </c>
      <c r="H5748" t="s">
        <v>23</v>
      </c>
      <c r="I5748" t="s">
        <v>37</v>
      </c>
      <c r="J5748" t="s">
        <v>24</v>
      </c>
      <c r="K5748" t="s">
        <v>23</v>
      </c>
      <c r="L5748" t="s">
        <v>24</v>
      </c>
      <c r="M5748" t="s">
        <v>24</v>
      </c>
      <c r="N5748" t="s">
        <v>24</v>
      </c>
      <c r="O5748" t="s">
        <v>24</v>
      </c>
      <c r="P5748" t="s">
        <v>27</v>
      </c>
      <c r="Q5748" t="s">
        <v>23</v>
      </c>
      <c r="R5748" t="s">
        <v>40</v>
      </c>
      <c r="S5748">
        <v>81</v>
      </c>
      <c r="T5748" t="s">
        <v>13238</v>
      </c>
      <c r="U5748" t="s">
        <v>23</v>
      </c>
    </row>
    <row r="5749" spans="1:21">
      <c r="A5749" t="s">
        <v>5784</v>
      </c>
      <c r="B5749" t="s">
        <v>30</v>
      </c>
      <c r="C5749">
        <v>0</v>
      </c>
      <c r="D5749" t="s">
        <v>23</v>
      </c>
      <c r="E5749" t="s">
        <v>24</v>
      </c>
      <c r="F5749">
        <v>32</v>
      </c>
      <c r="G5749" t="s">
        <v>23</v>
      </c>
      <c r="H5749" t="s">
        <v>23</v>
      </c>
      <c r="I5749" t="s">
        <v>26</v>
      </c>
      <c r="J5749" t="s">
        <v>23</v>
      </c>
      <c r="K5749" t="s">
        <v>24</v>
      </c>
      <c r="L5749" t="s">
        <v>24</v>
      </c>
      <c r="M5749" t="s">
        <v>23</v>
      </c>
      <c r="N5749" t="s">
        <v>23</v>
      </c>
      <c r="O5749" t="s">
        <v>24</v>
      </c>
      <c r="P5749" t="s">
        <v>31</v>
      </c>
      <c r="Q5749" t="s">
        <v>23</v>
      </c>
      <c r="R5749" t="s">
        <v>40</v>
      </c>
      <c r="S5749" t="s">
        <v>10911</v>
      </c>
      <c r="T5749" t="s">
        <v>13239</v>
      </c>
      <c r="U5749" t="s">
        <v>24</v>
      </c>
    </row>
    <row r="5750" spans="1:21">
      <c r="A5750" t="s">
        <v>5785</v>
      </c>
      <c r="B5750" t="s">
        <v>22</v>
      </c>
      <c r="C5750">
        <v>0</v>
      </c>
      <c r="D5750" t="s">
        <v>24</v>
      </c>
      <c r="E5750" t="s">
        <v>24</v>
      </c>
      <c r="F5750">
        <v>21</v>
      </c>
      <c r="G5750" t="s">
        <v>23</v>
      </c>
      <c r="H5750" t="s">
        <v>23</v>
      </c>
      <c r="I5750" t="s">
        <v>37</v>
      </c>
      <c r="J5750" t="s">
        <v>24</v>
      </c>
      <c r="K5750" t="s">
        <v>23</v>
      </c>
      <c r="L5750" t="s">
        <v>24</v>
      </c>
      <c r="M5750" t="s">
        <v>24</v>
      </c>
      <c r="N5750" t="s">
        <v>23</v>
      </c>
      <c r="O5750" t="s">
        <v>23</v>
      </c>
      <c r="P5750" t="s">
        <v>27</v>
      </c>
      <c r="Q5750" t="s">
        <v>23</v>
      </c>
      <c r="R5750" t="s">
        <v>40</v>
      </c>
      <c r="S5750" t="s">
        <v>9975</v>
      </c>
      <c r="T5750" t="s">
        <v>13240</v>
      </c>
      <c r="U5750" t="s">
        <v>24</v>
      </c>
    </row>
    <row r="5751" spans="1:21">
      <c r="A5751" t="s">
        <v>5786</v>
      </c>
      <c r="B5751" t="s">
        <v>22</v>
      </c>
      <c r="C5751">
        <v>1</v>
      </c>
      <c r="D5751" t="s">
        <v>24</v>
      </c>
      <c r="E5751" t="s">
        <v>24</v>
      </c>
      <c r="F5751">
        <v>59</v>
      </c>
      <c r="G5751" t="s">
        <v>23</v>
      </c>
      <c r="H5751" t="s">
        <v>23</v>
      </c>
      <c r="I5751" t="s">
        <v>37</v>
      </c>
      <c r="J5751" t="s">
        <v>24</v>
      </c>
      <c r="K5751" t="s">
        <v>24</v>
      </c>
      <c r="L5751" t="s">
        <v>23</v>
      </c>
      <c r="M5751" t="s">
        <v>24</v>
      </c>
      <c r="N5751" t="s">
        <v>23</v>
      </c>
      <c r="O5751" t="s">
        <v>23</v>
      </c>
      <c r="P5751" t="s">
        <v>31</v>
      </c>
      <c r="Q5751" t="s">
        <v>23</v>
      </c>
      <c r="R5751" t="s">
        <v>28</v>
      </c>
      <c r="S5751" t="s">
        <v>8004</v>
      </c>
      <c r="T5751">
        <v>5890</v>
      </c>
      <c r="U5751" t="s">
        <v>24</v>
      </c>
    </row>
    <row r="5752" spans="1:21">
      <c r="A5752" t="s">
        <v>5787</v>
      </c>
      <c r="B5752" t="s">
        <v>22</v>
      </c>
      <c r="C5752">
        <v>1</v>
      </c>
      <c r="D5752" t="s">
        <v>23</v>
      </c>
      <c r="E5752" t="s">
        <v>24</v>
      </c>
      <c r="F5752">
        <v>13</v>
      </c>
      <c r="G5752" t="s">
        <v>23</v>
      </c>
      <c r="H5752" t="s">
        <v>24</v>
      </c>
      <c r="I5752" t="s">
        <v>37</v>
      </c>
      <c r="J5752" t="s">
        <v>24</v>
      </c>
      <c r="K5752" t="s">
        <v>24</v>
      </c>
      <c r="L5752" t="s">
        <v>24</v>
      </c>
      <c r="M5752" t="s">
        <v>24</v>
      </c>
      <c r="N5752" t="s">
        <v>24</v>
      </c>
      <c r="O5752" t="s">
        <v>24</v>
      </c>
      <c r="P5752" t="s">
        <v>27</v>
      </c>
      <c r="Q5752" t="s">
        <v>23</v>
      </c>
      <c r="R5752" t="s">
        <v>28</v>
      </c>
      <c r="S5752" t="s">
        <v>7488</v>
      </c>
      <c r="T5752" t="s">
        <v>13241</v>
      </c>
      <c r="U5752" t="s">
        <v>23</v>
      </c>
    </row>
    <row r="5753" spans="1:21">
      <c r="A5753" t="s">
        <v>5788</v>
      </c>
      <c r="B5753" t="s">
        <v>22</v>
      </c>
      <c r="C5753">
        <v>0</v>
      </c>
      <c r="D5753" t="s">
        <v>24</v>
      </c>
      <c r="E5753" t="s">
        <v>24</v>
      </c>
      <c r="F5753">
        <v>47</v>
      </c>
      <c r="G5753" t="s">
        <v>23</v>
      </c>
      <c r="H5753" t="s">
        <v>24</v>
      </c>
      <c r="I5753" t="s">
        <v>24</v>
      </c>
      <c r="J5753" t="s">
        <v>46</v>
      </c>
      <c r="K5753" t="s">
        <v>46</v>
      </c>
      <c r="L5753" t="s">
        <v>46</v>
      </c>
      <c r="M5753" t="s">
        <v>46</v>
      </c>
      <c r="N5753" t="s">
        <v>46</v>
      </c>
      <c r="O5753" t="s">
        <v>46</v>
      </c>
      <c r="P5753" t="s">
        <v>47</v>
      </c>
      <c r="Q5753" t="s">
        <v>24</v>
      </c>
      <c r="R5753" t="s">
        <v>40</v>
      </c>
      <c r="S5753" t="s">
        <v>7507</v>
      </c>
      <c r="T5753" t="s">
        <v>13242</v>
      </c>
      <c r="U5753" t="s">
        <v>24</v>
      </c>
    </row>
    <row r="5754" spans="1:21">
      <c r="A5754" t="s">
        <v>5789</v>
      </c>
      <c r="B5754" t="s">
        <v>30</v>
      </c>
      <c r="C5754">
        <v>0</v>
      </c>
      <c r="D5754" t="s">
        <v>23</v>
      </c>
      <c r="E5754" t="s">
        <v>23</v>
      </c>
      <c r="F5754">
        <v>69</v>
      </c>
      <c r="G5754" t="s">
        <v>23</v>
      </c>
      <c r="H5754" t="s">
        <v>23</v>
      </c>
      <c r="I5754" t="s">
        <v>24</v>
      </c>
      <c r="J5754" t="s">
        <v>46</v>
      </c>
      <c r="K5754" t="s">
        <v>46</v>
      </c>
      <c r="L5754" t="s">
        <v>46</v>
      </c>
      <c r="M5754" t="s">
        <v>46</v>
      </c>
      <c r="N5754" t="s">
        <v>46</v>
      </c>
      <c r="O5754" t="s">
        <v>46</v>
      </c>
      <c r="P5754" t="s">
        <v>47</v>
      </c>
      <c r="Q5754" t="s">
        <v>23</v>
      </c>
      <c r="R5754" t="s">
        <v>35</v>
      </c>
      <c r="S5754">
        <v>26</v>
      </c>
      <c r="T5754" t="s">
        <v>13243</v>
      </c>
      <c r="U5754" t="s">
        <v>24</v>
      </c>
    </row>
    <row r="5755" spans="1:21">
      <c r="A5755" t="s">
        <v>5790</v>
      </c>
      <c r="B5755" t="s">
        <v>30</v>
      </c>
      <c r="C5755">
        <v>0</v>
      </c>
      <c r="D5755" t="s">
        <v>24</v>
      </c>
      <c r="E5755" t="s">
        <v>24</v>
      </c>
      <c r="F5755">
        <v>2</v>
      </c>
      <c r="G5755" t="s">
        <v>23</v>
      </c>
      <c r="H5755" t="s">
        <v>24</v>
      </c>
      <c r="I5755" t="s">
        <v>24</v>
      </c>
      <c r="J5755" t="s">
        <v>46</v>
      </c>
      <c r="K5755" t="s">
        <v>46</v>
      </c>
      <c r="L5755" t="s">
        <v>46</v>
      </c>
      <c r="M5755" t="s">
        <v>46</v>
      </c>
      <c r="N5755" t="s">
        <v>46</v>
      </c>
      <c r="O5755" t="s">
        <v>46</v>
      </c>
      <c r="P5755" t="s">
        <v>27</v>
      </c>
      <c r="Q5755" t="s">
        <v>23</v>
      </c>
      <c r="R5755" t="s">
        <v>40</v>
      </c>
      <c r="S5755" t="s">
        <v>7402</v>
      </c>
      <c r="T5755" t="s">
        <v>10334</v>
      </c>
      <c r="U5755" t="s">
        <v>24</v>
      </c>
    </row>
    <row r="5756" spans="1:21">
      <c r="A5756" t="s">
        <v>5791</v>
      </c>
      <c r="B5756" t="s">
        <v>22</v>
      </c>
      <c r="C5756">
        <v>0</v>
      </c>
      <c r="D5756" t="s">
        <v>23</v>
      </c>
      <c r="E5756" t="s">
        <v>23</v>
      </c>
      <c r="F5756">
        <v>22</v>
      </c>
      <c r="G5756" t="s">
        <v>23</v>
      </c>
      <c r="H5756" t="s">
        <v>24</v>
      </c>
      <c r="I5756" t="s">
        <v>24</v>
      </c>
      <c r="J5756" t="s">
        <v>46</v>
      </c>
      <c r="K5756" t="s">
        <v>46</v>
      </c>
      <c r="L5756" t="s">
        <v>46</v>
      </c>
      <c r="M5756" t="s">
        <v>46</v>
      </c>
      <c r="N5756" t="s">
        <v>46</v>
      </c>
      <c r="O5756" t="s">
        <v>46</v>
      </c>
      <c r="P5756" t="s">
        <v>27</v>
      </c>
      <c r="Q5756" t="s">
        <v>24</v>
      </c>
      <c r="R5756" t="s">
        <v>35</v>
      </c>
      <c r="S5756" t="s">
        <v>9474</v>
      </c>
      <c r="T5756" t="s">
        <v>13244</v>
      </c>
      <c r="U5756" t="s">
        <v>24</v>
      </c>
    </row>
    <row r="5757" spans="1:21">
      <c r="A5757" t="s">
        <v>5792</v>
      </c>
      <c r="B5757" t="s">
        <v>30</v>
      </c>
      <c r="C5757">
        <v>1</v>
      </c>
      <c r="D5757" t="s">
        <v>23</v>
      </c>
      <c r="E5757" t="s">
        <v>24</v>
      </c>
      <c r="F5757">
        <v>15</v>
      </c>
      <c r="G5757" t="s">
        <v>23</v>
      </c>
      <c r="H5757" t="s">
        <v>23</v>
      </c>
      <c r="I5757" t="s">
        <v>37</v>
      </c>
      <c r="J5757" t="s">
        <v>23</v>
      </c>
      <c r="K5757" t="s">
        <v>24</v>
      </c>
      <c r="L5757" t="s">
        <v>23</v>
      </c>
      <c r="M5757" t="s">
        <v>24</v>
      </c>
      <c r="N5757" t="s">
        <v>23</v>
      </c>
      <c r="O5757" t="s">
        <v>24</v>
      </c>
      <c r="P5757" t="s">
        <v>27</v>
      </c>
      <c r="Q5757" t="s">
        <v>23</v>
      </c>
      <c r="R5757" t="s">
        <v>28</v>
      </c>
      <c r="S5757" t="s">
        <v>7715</v>
      </c>
      <c r="T5757" t="s">
        <v>13245</v>
      </c>
      <c r="U5757" t="s">
        <v>24</v>
      </c>
    </row>
    <row r="5758" spans="1:21">
      <c r="A5758" t="s">
        <v>5793</v>
      </c>
      <c r="B5758" t="s">
        <v>22</v>
      </c>
      <c r="C5758">
        <v>0</v>
      </c>
      <c r="D5758" t="s">
        <v>24</v>
      </c>
      <c r="E5758" t="s">
        <v>24</v>
      </c>
      <c r="F5758">
        <v>53</v>
      </c>
      <c r="G5758" t="s">
        <v>23</v>
      </c>
      <c r="H5758" t="s">
        <v>24</v>
      </c>
      <c r="I5758" t="s">
        <v>24</v>
      </c>
      <c r="J5758" t="s">
        <v>46</v>
      </c>
      <c r="K5758" t="s">
        <v>46</v>
      </c>
      <c r="L5758" t="s">
        <v>46</v>
      </c>
      <c r="M5758" t="s">
        <v>46</v>
      </c>
      <c r="N5758" t="s">
        <v>46</v>
      </c>
      <c r="O5758" t="s">
        <v>46</v>
      </c>
      <c r="P5758" t="s">
        <v>47</v>
      </c>
      <c r="Q5758" t="s">
        <v>24</v>
      </c>
      <c r="R5758" t="s">
        <v>40</v>
      </c>
      <c r="S5758" t="s">
        <v>7537</v>
      </c>
      <c r="T5758" t="s">
        <v>13246</v>
      </c>
      <c r="U5758" t="s">
        <v>24</v>
      </c>
    </row>
    <row r="5759" spans="1:21">
      <c r="A5759" t="s">
        <v>5794</v>
      </c>
      <c r="B5759" t="s">
        <v>22</v>
      </c>
      <c r="C5759">
        <v>1</v>
      </c>
      <c r="D5759" t="s">
        <v>23</v>
      </c>
      <c r="E5759" t="s">
        <v>24</v>
      </c>
      <c r="F5759">
        <v>28</v>
      </c>
      <c r="G5759" t="s">
        <v>23</v>
      </c>
      <c r="H5759" t="s">
        <v>23</v>
      </c>
      <c r="I5759" t="s">
        <v>24</v>
      </c>
      <c r="J5759" t="s">
        <v>46</v>
      </c>
      <c r="K5759" t="s">
        <v>46</v>
      </c>
      <c r="L5759" t="s">
        <v>46</v>
      </c>
      <c r="M5759" t="s">
        <v>46</v>
      </c>
      <c r="N5759" t="s">
        <v>46</v>
      </c>
      <c r="O5759" t="s">
        <v>46</v>
      </c>
      <c r="P5759" t="s">
        <v>27</v>
      </c>
      <c r="Q5759" t="s">
        <v>24</v>
      </c>
      <c r="R5759" t="s">
        <v>32</v>
      </c>
      <c r="S5759" t="s">
        <v>7356</v>
      </c>
      <c r="T5759" t="s">
        <v>13247</v>
      </c>
      <c r="U5759" t="s">
        <v>24</v>
      </c>
    </row>
    <row r="5760" spans="1:21">
      <c r="A5760" t="s">
        <v>5795</v>
      </c>
      <c r="B5760" t="s">
        <v>30</v>
      </c>
      <c r="C5760">
        <v>0</v>
      </c>
      <c r="D5760" t="s">
        <v>24</v>
      </c>
      <c r="E5760" t="s">
        <v>24</v>
      </c>
      <c r="F5760">
        <v>22</v>
      </c>
      <c r="G5760" t="s">
        <v>23</v>
      </c>
      <c r="H5760" t="s">
        <v>24</v>
      </c>
      <c r="I5760" t="s">
        <v>24</v>
      </c>
      <c r="J5760" t="s">
        <v>46</v>
      </c>
      <c r="K5760" t="s">
        <v>46</v>
      </c>
      <c r="L5760" t="s">
        <v>46</v>
      </c>
      <c r="M5760" t="s">
        <v>46</v>
      </c>
      <c r="N5760" t="s">
        <v>46</v>
      </c>
      <c r="O5760" t="s">
        <v>46</v>
      </c>
      <c r="P5760" t="s">
        <v>31</v>
      </c>
      <c r="Q5760" t="s">
        <v>24</v>
      </c>
      <c r="R5760" t="s">
        <v>32</v>
      </c>
      <c r="S5760" t="s">
        <v>9579</v>
      </c>
      <c r="T5760" t="s">
        <v>12674</v>
      </c>
      <c r="U5760" t="s">
        <v>24</v>
      </c>
    </row>
    <row r="5761" spans="1:21">
      <c r="A5761" t="s">
        <v>5796</v>
      </c>
      <c r="B5761" t="s">
        <v>22</v>
      </c>
      <c r="C5761">
        <v>0</v>
      </c>
      <c r="D5761" t="s">
        <v>24</v>
      </c>
      <c r="E5761" t="s">
        <v>24</v>
      </c>
      <c r="F5761">
        <v>1</v>
      </c>
      <c r="G5761" t="s">
        <v>23</v>
      </c>
      <c r="H5761" t="s">
        <v>24</v>
      </c>
      <c r="I5761" t="s">
        <v>37</v>
      </c>
      <c r="J5761" t="s">
        <v>24</v>
      </c>
      <c r="K5761" t="s">
        <v>24</v>
      </c>
      <c r="L5761" t="s">
        <v>24</v>
      </c>
      <c r="M5761" t="s">
        <v>24</v>
      </c>
      <c r="N5761" t="s">
        <v>24</v>
      </c>
      <c r="O5761" t="s">
        <v>24</v>
      </c>
      <c r="P5761" t="s">
        <v>27</v>
      </c>
      <c r="Q5761" t="s">
        <v>23</v>
      </c>
      <c r="R5761" t="s">
        <v>32</v>
      </c>
      <c r="S5761" t="s">
        <v>7488</v>
      </c>
      <c r="T5761" t="s">
        <v>7488</v>
      </c>
      <c r="U5761" t="s">
        <v>23</v>
      </c>
    </row>
    <row r="5762" spans="1:21">
      <c r="A5762" t="s">
        <v>5797</v>
      </c>
      <c r="B5762" t="s">
        <v>30</v>
      </c>
      <c r="C5762">
        <v>1</v>
      </c>
      <c r="D5762" t="s">
        <v>23</v>
      </c>
      <c r="E5762" t="s">
        <v>24</v>
      </c>
      <c r="F5762">
        <v>16</v>
      </c>
      <c r="G5762" t="s">
        <v>23</v>
      </c>
      <c r="H5762" t="s">
        <v>24</v>
      </c>
      <c r="I5762" t="s">
        <v>37</v>
      </c>
      <c r="J5762" t="s">
        <v>24</v>
      </c>
      <c r="K5762" t="s">
        <v>24</v>
      </c>
      <c r="L5762" t="s">
        <v>23</v>
      </c>
      <c r="M5762" t="s">
        <v>23</v>
      </c>
      <c r="N5762" t="s">
        <v>24</v>
      </c>
      <c r="O5762" t="s">
        <v>23</v>
      </c>
      <c r="P5762" t="s">
        <v>27</v>
      </c>
      <c r="Q5762" t="s">
        <v>23</v>
      </c>
      <c r="R5762" t="s">
        <v>28</v>
      </c>
      <c r="S5762" t="s">
        <v>10047</v>
      </c>
      <c r="T5762" t="s">
        <v>13248</v>
      </c>
      <c r="U5762" t="s">
        <v>24</v>
      </c>
    </row>
    <row r="5763" spans="1:21">
      <c r="A5763" t="s">
        <v>5798</v>
      </c>
      <c r="B5763" t="s">
        <v>22</v>
      </c>
      <c r="C5763">
        <v>0</v>
      </c>
      <c r="D5763" t="s">
        <v>23</v>
      </c>
      <c r="E5763" t="s">
        <v>23</v>
      </c>
      <c r="F5763">
        <v>48</v>
      </c>
      <c r="G5763" t="s">
        <v>24</v>
      </c>
      <c r="H5763" t="s">
        <v>25</v>
      </c>
      <c r="I5763" t="s">
        <v>26</v>
      </c>
      <c r="J5763" t="s">
        <v>23</v>
      </c>
      <c r="K5763" t="s">
        <v>23</v>
      </c>
      <c r="L5763" t="s">
        <v>24</v>
      </c>
      <c r="M5763" t="s">
        <v>23</v>
      </c>
      <c r="N5763" t="s">
        <v>24</v>
      </c>
      <c r="O5763" t="s">
        <v>24</v>
      </c>
      <c r="P5763" t="s">
        <v>47</v>
      </c>
      <c r="Q5763" t="s">
        <v>24</v>
      </c>
      <c r="R5763" t="s">
        <v>32</v>
      </c>
      <c r="S5763" t="s">
        <v>12452</v>
      </c>
      <c r="T5763" t="s">
        <v>13249</v>
      </c>
      <c r="U5763" t="s">
        <v>24</v>
      </c>
    </row>
    <row r="5764" spans="1:21">
      <c r="A5764" t="s">
        <v>5799</v>
      </c>
      <c r="B5764" t="s">
        <v>30</v>
      </c>
      <c r="C5764">
        <v>1</v>
      </c>
      <c r="D5764" t="s">
        <v>23</v>
      </c>
      <c r="E5764" t="s">
        <v>24</v>
      </c>
      <c r="F5764">
        <v>30</v>
      </c>
      <c r="G5764" t="s">
        <v>23</v>
      </c>
      <c r="H5764" t="s">
        <v>23</v>
      </c>
      <c r="I5764" t="s">
        <v>37</v>
      </c>
      <c r="J5764" t="s">
        <v>23</v>
      </c>
      <c r="K5764" t="s">
        <v>23</v>
      </c>
      <c r="L5764" t="s">
        <v>23</v>
      </c>
      <c r="M5764" t="s">
        <v>23</v>
      </c>
      <c r="N5764" t="s">
        <v>23</v>
      </c>
      <c r="O5764" t="s">
        <v>24</v>
      </c>
      <c r="P5764" t="s">
        <v>27</v>
      </c>
      <c r="Q5764" t="s">
        <v>23</v>
      </c>
      <c r="R5764" t="s">
        <v>35</v>
      </c>
      <c r="S5764" t="s">
        <v>10847</v>
      </c>
      <c r="T5764" t="s">
        <v>13250</v>
      </c>
      <c r="U5764" t="s">
        <v>24</v>
      </c>
    </row>
    <row r="5765" spans="1:21">
      <c r="A5765" t="s">
        <v>5800</v>
      </c>
      <c r="B5765" t="s">
        <v>22</v>
      </c>
      <c r="C5765">
        <v>0</v>
      </c>
      <c r="D5765" t="s">
        <v>24</v>
      </c>
      <c r="E5765" t="s">
        <v>24</v>
      </c>
      <c r="F5765">
        <v>3</v>
      </c>
      <c r="G5765" t="s">
        <v>23</v>
      </c>
      <c r="H5765" t="s">
        <v>24</v>
      </c>
      <c r="I5765" t="s">
        <v>37</v>
      </c>
      <c r="J5765" t="s">
        <v>24</v>
      </c>
      <c r="K5765" t="s">
        <v>24</v>
      </c>
      <c r="L5765" t="s">
        <v>24</v>
      </c>
      <c r="M5765" t="s">
        <v>24</v>
      </c>
      <c r="N5765" t="s">
        <v>24</v>
      </c>
      <c r="O5765" t="s">
        <v>24</v>
      </c>
      <c r="P5765" t="s">
        <v>27</v>
      </c>
      <c r="Q5765" t="s">
        <v>23</v>
      </c>
      <c r="R5765" t="s">
        <v>28</v>
      </c>
      <c r="S5765" t="s">
        <v>10748</v>
      </c>
      <c r="T5765" t="s">
        <v>13251</v>
      </c>
      <c r="U5765" t="s">
        <v>24</v>
      </c>
    </row>
    <row r="5766" spans="1:21">
      <c r="A5766" t="s">
        <v>5801</v>
      </c>
      <c r="B5766" t="s">
        <v>30</v>
      </c>
      <c r="C5766">
        <v>1</v>
      </c>
      <c r="D5766" t="s">
        <v>24</v>
      </c>
      <c r="E5766" t="s">
        <v>24</v>
      </c>
      <c r="F5766">
        <v>57</v>
      </c>
      <c r="G5766" t="s">
        <v>23</v>
      </c>
      <c r="H5766" t="s">
        <v>23</v>
      </c>
      <c r="I5766" t="s">
        <v>37</v>
      </c>
      <c r="J5766" t="s">
        <v>23</v>
      </c>
      <c r="K5766" t="s">
        <v>24</v>
      </c>
      <c r="L5766" t="s">
        <v>24</v>
      </c>
      <c r="M5766" t="s">
        <v>23</v>
      </c>
      <c r="N5766" t="s">
        <v>24</v>
      </c>
      <c r="O5766" t="s">
        <v>23</v>
      </c>
      <c r="P5766" t="s">
        <v>47</v>
      </c>
      <c r="Q5766" t="s">
        <v>24</v>
      </c>
      <c r="R5766" t="s">
        <v>28</v>
      </c>
      <c r="S5766" t="s">
        <v>13252</v>
      </c>
      <c r="T5766" t="s">
        <v>13253</v>
      </c>
      <c r="U5766" t="s">
        <v>24</v>
      </c>
    </row>
    <row r="5767" spans="1:21">
      <c r="A5767" t="s">
        <v>5802</v>
      </c>
      <c r="B5767" t="s">
        <v>22</v>
      </c>
      <c r="C5767">
        <v>1</v>
      </c>
      <c r="D5767" t="s">
        <v>23</v>
      </c>
      <c r="E5767" t="s">
        <v>24</v>
      </c>
      <c r="F5767">
        <v>68</v>
      </c>
      <c r="G5767" t="s">
        <v>23</v>
      </c>
      <c r="H5767" t="s">
        <v>23</v>
      </c>
      <c r="I5767" t="s">
        <v>37</v>
      </c>
      <c r="J5767" t="s">
        <v>23</v>
      </c>
      <c r="K5767" t="s">
        <v>23</v>
      </c>
      <c r="L5767" t="s">
        <v>24</v>
      </c>
      <c r="M5767" t="s">
        <v>24</v>
      </c>
      <c r="N5767" t="s">
        <v>24</v>
      </c>
      <c r="O5767" t="s">
        <v>23</v>
      </c>
      <c r="P5767" t="s">
        <v>31</v>
      </c>
      <c r="Q5767" t="s">
        <v>23</v>
      </c>
      <c r="R5767" t="s">
        <v>40</v>
      </c>
      <c r="S5767" t="s">
        <v>7449</v>
      </c>
      <c r="T5767" t="s">
        <v>13254</v>
      </c>
      <c r="U5767" t="s">
        <v>23</v>
      </c>
    </row>
    <row r="5768" spans="1:21">
      <c r="A5768" t="s">
        <v>5803</v>
      </c>
      <c r="B5768" t="s">
        <v>22</v>
      </c>
      <c r="C5768">
        <v>0</v>
      </c>
      <c r="D5768" t="s">
        <v>23</v>
      </c>
      <c r="E5768" t="s">
        <v>24</v>
      </c>
      <c r="F5768">
        <v>23</v>
      </c>
      <c r="G5768" t="s">
        <v>23</v>
      </c>
      <c r="H5768" t="s">
        <v>24</v>
      </c>
      <c r="I5768" t="s">
        <v>26</v>
      </c>
      <c r="J5768" t="s">
        <v>24</v>
      </c>
      <c r="K5768" t="s">
        <v>24</v>
      </c>
      <c r="L5768" t="s">
        <v>24</v>
      </c>
      <c r="M5768" t="s">
        <v>23</v>
      </c>
      <c r="N5768" t="s">
        <v>23</v>
      </c>
      <c r="O5768" t="s">
        <v>24</v>
      </c>
      <c r="P5768" t="s">
        <v>31</v>
      </c>
      <c r="Q5768" t="s">
        <v>24</v>
      </c>
      <c r="R5768" t="s">
        <v>35</v>
      </c>
      <c r="S5768">
        <v>60</v>
      </c>
      <c r="T5768" t="s">
        <v>13255</v>
      </c>
      <c r="U5768" t="s">
        <v>24</v>
      </c>
    </row>
    <row r="5769" spans="1:21">
      <c r="A5769" t="s">
        <v>5804</v>
      </c>
      <c r="B5769" t="s">
        <v>22</v>
      </c>
      <c r="C5769">
        <v>0</v>
      </c>
      <c r="D5769" t="s">
        <v>23</v>
      </c>
      <c r="E5769" t="s">
        <v>24</v>
      </c>
      <c r="F5769">
        <v>65</v>
      </c>
      <c r="G5769" t="s">
        <v>23</v>
      </c>
      <c r="H5769" t="s">
        <v>24</v>
      </c>
      <c r="I5769" t="s">
        <v>26</v>
      </c>
      <c r="J5769" t="s">
        <v>24</v>
      </c>
      <c r="K5769" t="s">
        <v>24</v>
      </c>
      <c r="L5769" t="s">
        <v>24</v>
      </c>
      <c r="M5769" t="s">
        <v>23</v>
      </c>
      <c r="N5769" t="s">
        <v>23</v>
      </c>
      <c r="O5769" t="s">
        <v>24</v>
      </c>
      <c r="P5769" t="s">
        <v>47</v>
      </c>
      <c r="Q5769" t="s">
        <v>23</v>
      </c>
      <c r="R5769" t="s">
        <v>40</v>
      </c>
      <c r="S5769" t="s">
        <v>10213</v>
      </c>
      <c r="T5769" t="s">
        <v>13256</v>
      </c>
      <c r="U5769" t="s">
        <v>24</v>
      </c>
    </row>
    <row r="5770" spans="1:21">
      <c r="A5770" t="s">
        <v>5805</v>
      </c>
      <c r="B5770" t="s">
        <v>30</v>
      </c>
      <c r="C5770">
        <v>0</v>
      </c>
      <c r="D5770" t="s">
        <v>23</v>
      </c>
      <c r="E5770" t="s">
        <v>24</v>
      </c>
      <c r="F5770">
        <v>44</v>
      </c>
      <c r="G5770" t="s">
        <v>23</v>
      </c>
      <c r="H5770" t="s">
        <v>24</v>
      </c>
      <c r="I5770" t="s">
        <v>37</v>
      </c>
      <c r="J5770" t="s">
        <v>24</v>
      </c>
      <c r="K5770" t="s">
        <v>24</v>
      </c>
      <c r="L5770" t="s">
        <v>24</v>
      </c>
      <c r="M5770" t="s">
        <v>24</v>
      </c>
      <c r="N5770" t="s">
        <v>23</v>
      </c>
      <c r="O5770" t="s">
        <v>23</v>
      </c>
      <c r="P5770" t="s">
        <v>31</v>
      </c>
      <c r="Q5770" t="s">
        <v>23</v>
      </c>
      <c r="R5770" t="s">
        <v>35</v>
      </c>
      <c r="S5770" t="s">
        <v>9583</v>
      </c>
      <c r="T5770" t="s">
        <v>13257</v>
      </c>
      <c r="U5770" t="s">
        <v>24</v>
      </c>
    </row>
    <row r="5771" spans="1:21">
      <c r="A5771" t="s">
        <v>5806</v>
      </c>
      <c r="B5771" t="s">
        <v>22</v>
      </c>
      <c r="C5771">
        <v>0</v>
      </c>
      <c r="D5771" t="s">
        <v>23</v>
      </c>
      <c r="E5771" t="s">
        <v>23</v>
      </c>
      <c r="F5771">
        <v>71</v>
      </c>
      <c r="G5771" t="s">
        <v>23</v>
      </c>
      <c r="H5771" t="s">
        <v>23</v>
      </c>
      <c r="I5771" t="s">
        <v>37</v>
      </c>
      <c r="J5771" t="s">
        <v>23</v>
      </c>
      <c r="K5771" t="s">
        <v>23</v>
      </c>
      <c r="L5771" t="s">
        <v>23</v>
      </c>
      <c r="M5771" t="s">
        <v>24</v>
      </c>
      <c r="N5771" t="s">
        <v>23</v>
      </c>
      <c r="O5771" t="s">
        <v>23</v>
      </c>
      <c r="P5771" t="s">
        <v>47</v>
      </c>
      <c r="Q5771" t="s">
        <v>23</v>
      </c>
      <c r="R5771" t="s">
        <v>35</v>
      </c>
      <c r="S5771">
        <v>109</v>
      </c>
      <c r="T5771" t="s">
        <v>13258</v>
      </c>
      <c r="U5771" t="s">
        <v>24</v>
      </c>
    </row>
    <row r="5772" spans="1:21">
      <c r="A5772" t="s">
        <v>5807</v>
      </c>
      <c r="B5772" t="s">
        <v>22</v>
      </c>
      <c r="C5772">
        <v>0</v>
      </c>
      <c r="D5772" t="s">
        <v>23</v>
      </c>
      <c r="E5772" t="s">
        <v>24</v>
      </c>
      <c r="F5772">
        <v>37</v>
      </c>
      <c r="G5772" t="s">
        <v>23</v>
      </c>
      <c r="H5772" t="s">
        <v>23</v>
      </c>
      <c r="I5772" t="s">
        <v>26</v>
      </c>
      <c r="J5772" t="s">
        <v>23</v>
      </c>
      <c r="K5772" t="s">
        <v>24</v>
      </c>
      <c r="L5772" t="s">
        <v>23</v>
      </c>
      <c r="M5772" t="s">
        <v>23</v>
      </c>
      <c r="N5772" t="s">
        <v>24</v>
      </c>
      <c r="O5772" t="s">
        <v>24</v>
      </c>
      <c r="P5772" t="s">
        <v>31</v>
      </c>
      <c r="Q5772" t="s">
        <v>24</v>
      </c>
      <c r="R5772" t="s">
        <v>40</v>
      </c>
      <c r="S5772" t="s">
        <v>13259</v>
      </c>
      <c r="T5772" t="s">
        <v>13260</v>
      </c>
      <c r="U5772" t="s">
        <v>24</v>
      </c>
    </row>
    <row r="5773" spans="1:21">
      <c r="A5773" t="s">
        <v>5808</v>
      </c>
      <c r="B5773" t="s">
        <v>22</v>
      </c>
      <c r="C5773">
        <v>0</v>
      </c>
      <c r="D5773" t="s">
        <v>24</v>
      </c>
      <c r="E5773" t="s">
        <v>24</v>
      </c>
      <c r="F5773">
        <v>12</v>
      </c>
      <c r="G5773" t="s">
        <v>23</v>
      </c>
      <c r="H5773" t="s">
        <v>24</v>
      </c>
      <c r="I5773" t="s">
        <v>24</v>
      </c>
      <c r="J5773" t="s">
        <v>46</v>
      </c>
      <c r="K5773" t="s">
        <v>46</v>
      </c>
      <c r="L5773" t="s">
        <v>46</v>
      </c>
      <c r="M5773" t="s">
        <v>46</v>
      </c>
      <c r="N5773" t="s">
        <v>46</v>
      </c>
      <c r="O5773" t="s">
        <v>46</v>
      </c>
      <c r="P5773" t="s">
        <v>27</v>
      </c>
      <c r="Q5773" t="s">
        <v>24</v>
      </c>
      <c r="R5773" t="s">
        <v>32</v>
      </c>
      <c r="S5773" t="s">
        <v>7246</v>
      </c>
      <c r="T5773" t="s">
        <v>13261</v>
      </c>
      <c r="U5773" t="s">
        <v>24</v>
      </c>
    </row>
    <row r="5774" spans="1:21">
      <c r="A5774" t="s">
        <v>5809</v>
      </c>
      <c r="B5774" t="s">
        <v>30</v>
      </c>
      <c r="C5774">
        <v>0</v>
      </c>
      <c r="D5774" t="s">
        <v>23</v>
      </c>
      <c r="E5774" t="s">
        <v>23</v>
      </c>
      <c r="F5774">
        <v>69</v>
      </c>
      <c r="G5774" t="s">
        <v>23</v>
      </c>
      <c r="H5774" t="s">
        <v>23</v>
      </c>
      <c r="I5774" t="s">
        <v>26</v>
      </c>
      <c r="J5774" t="s">
        <v>24</v>
      </c>
      <c r="K5774" t="s">
        <v>23</v>
      </c>
      <c r="L5774" t="s">
        <v>23</v>
      </c>
      <c r="M5774" t="s">
        <v>23</v>
      </c>
      <c r="N5774" t="s">
        <v>23</v>
      </c>
      <c r="O5774" t="s">
        <v>23</v>
      </c>
      <c r="P5774" t="s">
        <v>47</v>
      </c>
      <c r="Q5774" t="s">
        <v>23</v>
      </c>
      <c r="R5774" t="s">
        <v>35</v>
      </c>
      <c r="S5774" t="s">
        <v>7414</v>
      </c>
      <c r="T5774" t="s">
        <v>13262</v>
      </c>
      <c r="U5774" t="s">
        <v>24</v>
      </c>
    </row>
    <row r="5775" spans="1:21">
      <c r="A5775" t="s">
        <v>5810</v>
      </c>
      <c r="B5775" t="s">
        <v>22</v>
      </c>
      <c r="C5775">
        <v>0</v>
      </c>
      <c r="D5775" t="s">
        <v>24</v>
      </c>
      <c r="E5775" t="s">
        <v>24</v>
      </c>
      <c r="F5775">
        <v>35</v>
      </c>
      <c r="G5775" t="s">
        <v>23</v>
      </c>
      <c r="H5775" t="s">
        <v>24</v>
      </c>
      <c r="I5775" t="s">
        <v>26</v>
      </c>
      <c r="J5775" t="s">
        <v>23</v>
      </c>
      <c r="K5775" t="s">
        <v>23</v>
      </c>
      <c r="L5775" t="s">
        <v>23</v>
      </c>
      <c r="M5775" t="s">
        <v>24</v>
      </c>
      <c r="N5775" t="s">
        <v>24</v>
      </c>
      <c r="O5775" t="s">
        <v>24</v>
      </c>
      <c r="P5775" t="s">
        <v>27</v>
      </c>
      <c r="Q5775" t="s">
        <v>24</v>
      </c>
      <c r="R5775" t="s">
        <v>28</v>
      </c>
      <c r="S5775" t="s">
        <v>13263</v>
      </c>
      <c r="T5775" t="s">
        <v>13264</v>
      </c>
      <c r="U5775" t="s">
        <v>24</v>
      </c>
    </row>
    <row r="5776" spans="1:21">
      <c r="A5776" t="s">
        <v>5811</v>
      </c>
      <c r="B5776" t="s">
        <v>30</v>
      </c>
      <c r="C5776">
        <v>0</v>
      </c>
      <c r="D5776" t="s">
        <v>24</v>
      </c>
      <c r="E5776" t="s">
        <v>24</v>
      </c>
      <c r="F5776">
        <v>5</v>
      </c>
      <c r="G5776" t="s">
        <v>23</v>
      </c>
      <c r="H5776" t="s">
        <v>24</v>
      </c>
      <c r="I5776" t="s">
        <v>26</v>
      </c>
      <c r="J5776" t="s">
        <v>24</v>
      </c>
      <c r="K5776" t="s">
        <v>23</v>
      </c>
      <c r="L5776" t="s">
        <v>24</v>
      </c>
      <c r="M5776" t="s">
        <v>23</v>
      </c>
      <c r="N5776" t="s">
        <v>24</v>
      </c>
      <c r="O5776" t="s">
        <v>23</v>
      </c>
      <c r="P5776" t="s">
        <v>27</v>
      </c>
      <c r="Q5776" t="s">
        <v>23</v>
      </c>
      <c r="R5776" t="s">
        <v>35</v>
      </c>
      <c r="S5776" t="s">
        <v>10029</v>
      </c>
      <c r="T5776" t="s">
        <v>13265</v>
      </c>
      <c r="U5776" t="s">
        <v>24</v>
      </c>
    </row>
    <row r="5777" spans="1:21">
      <c r="A5777" t="s">
        <v>5812</v>
      </c>
      <c r="B5777" t="s">
        <v>30</v>
      </c>
      <c r="C5777">
        <v>0</v>
      </c>
      <c r="D5777" t="s">
        <v>23</v>
      </c>
      <c r="E5777" t="s">
        <v>23</v>
      </c>
      <c r="F5777">
        <v>58</v>
      </c>
      <c r="G5777" t="s">
        <v>23</v>
      </c>
      <c r="H5777" t="s">
        <v>23</v>
      </c>
      <c r="I5777" t="s">
        <v>37</v>
      </c>
      <c r="J5777" t="s">
        <v>24</v>
      </c>
      <c r="K5777" t="s">
        <v>24</v>
      </c>
      <c r="L5777" t="s">
        <v>24</v>
      </c>
      <c r="M5777" t="s">
        <v>24</v>
      </c>
      <c r="N5777" t="s">
        <v>23</v>
      </c>
      <c r="O5777" t="s">
        <v>24</v>
      </c>
      <c r="P5777" t="s">
        <v>47</v>
      </c>
      <c r="Q5777" t="s">
        <v>24</v>
      </c>
      <c r="R5777" t="s">
        <v>35</v>
      </c>
      <c r="S5777" t="s">
        <v>8744</v>
      </c>
      <c r="T5777" t="s">
        <v>13266</v>
      </c>
      <c r="U5777" t="s">
        <v>24</v>
      </c>
    </row>
    <row r="5778" spans="1:21">
      <c r="A5778" t="s">
        <v>5813</v>
      </c>
      <c r="B5778" t="s">
        <v>30</v>
      </c>
      <c r="C5778">
        <v>0</v>
      </c>
      <c r="D5778" t="s">
        <v>23</v>
      </c>
      <c r="E5778" t="s">
        <v>24</v>
      </c>
      <c r="F5778">
        <v>72</v>
      </c>
      <c r="G5778" t="s">
        <v>23</v>
      </c>
      <c r="H5778" t="s">
        <v>23</v>
      </c>
      <c r="I5778" t="s">
        <v>26</v>
      </c>
      <c r="J5778" t="s">
        <v>23</v>
      </c>
      <c r="K5778" t="s">
        <v>23</v>
      </c>
      <c r="L5778" t="s">
        <v>23</v>
      </c>
      <c r="M5778" t="s">
        <v>23</v>
      </c>
      <c r="N5778" t="s">
        <v>24</v>
      </c>
      <c r="O5778" t="s">
        <v>23</v>
      </c>
      <c r="P5778" t="s">
        <v>47</v>
      </c>
      <c r="Q5778" t="s">
        <v>23</v>
      </c>
      <c r="R5778" t="s">
        <v>35</v>
      </c>
      <c r="S5778" t="s">
        <v>9056</v>
      </c>
      <c r="T5778" t="s">
        <v>13267</v>
      </c>
      <c r="U5778" t="s">
        <v>24</v>
      </c>
    </row>
    <row r="5779" spans="1:21">
      <c r="A5779" t="s">
        <v>5814</v>
      </c>
      <c r="B5779" t="s">
        <v>30</v>
      </c>
      <c r="C5779">
        <v>0</v>
      </c>
      <c r="D5779" t="s">
        <v>23</v>
      </c>
      <c r="E5779" t="s">
        <v>24</v>
      </c>
      <c r="F5779">
        <v>72</v>
      </c>
      <c r="G5779" t="s">
        <v>23</v>
      </c>
      <c r="H5779" t="s">
        <v>23</v>
      </c>
      <c r="I5779" t="s">
        <v>26</v>
      </c>
      <c r="J5779" t="s">
        <v>23</v>
      </c>
      <c r="K5779" t="s">
        <v>23</v>
      </c>
      <c r="L5779" t="s">
        <v>23</v>
      </c>
      <c r="M5779" t="s">
        <v>23</v>
      </c>
      <c r="N5779" t="s">
        <v>24</v>
      </c>
      <c r="O5779" t="s">
        <v>24</v>
      </c>
      <c r="P5779" t="s">
        <v>47</v>
      </c>
      <c r="Q5779" t="s">
        <v>24</v>
      </c>
      <c r="R5779" t="s">
        <v>32</v>
      </c>
      <c r="S5779" t="s">
        <v>12151</v>
      </c>
      <c r="T5779" t="s">
        <v>13268</v>
      </c>
      <c r="U5779" t="s">
        <v>24</v>
      </c>
    </row>
    <row r="5780" spans="1:21">
      <c r="A5780" t="s">
        <v>5815</v>
      </c>
      <c r="B5780" t="s">
        <v>22</v>
      </c>
      <c r="C5780">
        <v>0</v>
      </c>
      <c r="D5780" t="s">
        <v>24</v>
      </c>
      <c r="E5780" t="s">
        <v>24</v>
      </c>
      <c r="F5780">
        <v>1</v>
      </c>
      <c r="G5780" t="s">
        <v>23</v>
      </c>
      <c r="H5780" t="s">
        <v>24</v>
      </c>
      <c r="I5780" t="s">
        <v>24</v>
      </c>
      <c r="J5780" t="s">
        <v>46</v>
      </c>
      <c r="K5780" t="s">
        <v>46</v>
      </c>
      <c r="L5780" t="s">
        <v>46</v>
      </c>
      <c r="M5780" t="s">
        <v>46</v>
      </c>
      <c r="N5780" t="s">
        <v>46</v>
      </c>
      <c r="O5780" t="s">
        <v>46</v>
      </c>
      <c r="P5780" t="s">
        <v>27</v>
      </c>
      <c r="Q5780" t="s">
        <v>24</v>
      </c>
      <c r="R5780" t="s">
        <v>40</v>
      </c>
      <c r="S5780" t="s">
        <v>9579</v>
      </c>
      <c r="T5780" t="s">
        <v>9579</v>
      </c>
      <c r="U5780" t="s">
        <v>24</v>
      </c>
    </row>
    <row r="5781" spans="1:21">
      <c r="A5781" t="s">
        <v>5816</v>
      </c>
      <c r="B5781" t="s">
        <v>22</v>
      </c>
      <c r="C5781">
        <v>0</v>
      </c>
      <c r="D5781" t="s">
        <v>24</v>
      </c>
      <c r="E5781" t="s">
        <v>24</v>
      </c>
      <c r="F5781">
        <v>39</v>
      </c>
      <c r="G5781" t="s">
        <v>23</v>
      </c>
      <c r="H5781" t="s">
        <v>24</v>
      </c>
      <c r="I5781" t="s">
        <v>37</v>
      </c>
      <c r="J5781" t="s">
        <v>23</v>
      </c>
      <c r="K5781" t="s">
        <v>24</v>
      </c>
      <c r="L5781" t="s">
        <v>23</v>
      </c>
      <c r="M5781" t="s">
        <v>23</v>
      </c>
      <c r="N5781" t="s">
        <v>23</v>
      </c>
      <c r="O5781" t="s">
        <v>24</v>
      </c>
      <c r="P5781" t="s">
        <v>31</v>
      </c>
      <c r="Q5781" t="s">
        <v>23</v>
      </c>
      <c r="R5781" t="s">
        <v>28</v>
      </c>
      <c r="S5781" t="s">
        <v>11808</v>
      </c>
      <c r="T5781" t="s">
        <v>13269</v>
      </c>
      <c r="U5781" t="s">
        <v>23</v>
      </c>
    </row>
    <row r="5782" spans="1:21">
      <c r="A5782" t="s">
        <v>5817</v>
      </c>
      <c r="B5782" t="s">
        <v>30</v>
      </c>
      <c r="C5782">
        <v>0</v>
      </c>
      <c r="D5782" t="s">
        <v>23</v>
      </c>
      <c r="E5782" t="s">
        <v>23</v>
      </c>
      <c r="F5782">
        <v>53</v>
      </c>
      <c r="G5782" t="s">
        <v>23</v>
      </c>
      <c r="H5782" t="s">
        <v>24</v>
      </c>
      <c r="I5782" t="s">
        <v>24</v>
      </c>
      <c r="J5782" t="s">
        <v>46</v>
      </c>
      <c r="K5782" t="s">
        <v>46</v>
      </c>
      <c r="L5782" t="s">
        <v>46</v>
      </c>
      <c r="M5782" t="s">
        <v>46</v>
      </c>
      <c r="N5782" t="s">
        <v>46</v>
      </c>
      <c r="O5782" t="s">
        <v>46</v>
      </c>
      <c r="P5782" t="s">
        <v>31</v>
      </c>
      <c r="Q5782" t="s">
        <v>24</v>
      </c>
      <c r="R5782" t="s">
        <v>40</v>
      </c>
      <c r="S5782" t="s">
        <v>7180</v>
      </c>
      <c r="T5782" t="s">
        <v>13270</v>
      </c>
      <c r="U5782" t="s">
        <v>24</v>
      </c>
    </row>
    <row r="5783" spans="1:21">
      <c r="A5783" t="s">
        <v>5818</v>
      </c>
      <c r="B5783" t="s">
        <v>22</v>
      </c>
      <c r="C5783">
        <v>0</v>
      </c>
      <c r="D5783" t="s">
        <v>24</v>
      </c>
      <c r="E5783" t="s">
        <v>24</v>
      </c>
      <c r="F5783">
        <v>27</v>
      </c>
      <c r="G5783" t="s">
        <v>23</v>
      </c>
      <c r="H5783" t="s">
        <v>24</v>
      </c>
      <c r="I5783" t="s">
        <v>37</v>
      </c>
      <c r="J5783" t="s">
        <v>24</v>
      </c>
      <c r="K5783" t="s">
        <v>24</v>
      </c>
      <c r="L5783" t="s">
        <v>23</v>
      </c>
      <c r="M5783" t="s">
        <v>23</v>
      </c>
      <c r="N5783" t="s">
        <v>24</v>
      </c>
      <c r="O5783" t="s">
        <v>23</v>
      </c>
      <c r="P5783" t="s">
        <v>27</v>
      </c>
      <c r="Q5783" t="s">
        <v>23</v>
      </c>
      <c r="R5783" t="s">
        <v>28</v>
      </c>
      <c r="S5783" t="s">
        <v>8031</v>
      </c>
      <c r="T5783" t="s">
        <v>13271</v>
      </c>
      <c r="U5783" t="s">
        <v>24</v>
      </c>
    </row>
    <row r="5784" spans="1:21">
      <c r="A5784" t="s">
        <v>5819</v>
      </c>
      <c r="B5784" t="s">
        <v>22</v>
      </c>
      <c r="C5784">
        <v>1</v>
      </c>
      <c r="D5784" t="s">
        <v>24</v>
      </c>
      <c r="E5784" t="s">
        <v>24</v>
      </c>
      <c r="F5784">
        <v>1</v>
      </c>
      <c r="G5784" t="s">
        <v>23</v>
      </c>
      <c r="H5784" t="s">
        <v>24</v>
      </c>
      <c r="I5784" t="s">
        <v>37</v>
      </c>
      <c r="J5784" t="s">
        <v>24</v>
      </c>
      <c r="K5784" t="s">
        <v>24</v>
      </c>
      <c r="L5784" t="s">
        <v>24</v>
      </c>
      <c r="M5784" t="s">
        <v>24</v>
      </c>
      <c r="N5784" t="s">
        <v>24</v>
      </c>
      <c r="O5784" t="s">
        <v>24</v>
      </c>
      <c r="P5784" t="s">
        <v>27</v>
      </c>
      <c r="Q5784" t="s">
        <v>23</v>
      </c>
      <c r="R5784" t="s">
        <v>28</v>
      </c>
      <c r="S5784" t="s">
        <v>8121</v>
      </c>
      <c r="T5784" t="s">
        <v>8121</v>
      </c>
      <c r="U5784" t="s">
        <v>23</v>
      </c>
    </row>
    <row r="5785" spans="1:21">
      <c r="A5785" t="s">
        <v>5820</v>
      </c>
      <c r="B5785" t="s">
        <v>22</v>
      </c>
      <c r="C5785">
        <v>1</v>
      </c>
      <c r="D5785" t="s">
        <v>24</v>
      </c>
      <c r="E5785" t="s">
        <v>24</v>
      </c>
      <c r="F5785">
        <v>1</v>
      </c>
      <c r="G5785" t="s">
        <v>23</v>
      </c>
      <c r="H5785" t="s">
        <v>24</v>
      </c>
      <c r="I5785" t="s">
        <v>37</v>
      </c>
      <c r="J5785" t="s">
        <v>24</v>
      </c>
      <c r="K5785" t="s">
        <v>24</v>
      </c>
      <c r="L5785" t="s">
        <v>24</v>
      </c>
      <c r="M5785" t="s">
        <v>24</v>
      </c>
      <c r="N5785" t="s">
        <v>23</v>
      </c>
      <c r="O5785" t="s">
        <v>23</v>
      </c>
      <c r="P5785" t="s">
        <v>27</v>
      </c>
      <c r="Q5785" t="s">
        <v>23</v>
      </c>
      <c r="R5785" t="s">
        <v>28</v>
      </c>
      <c r="S5785" t="s">
        <v>7758</v>
      </c>
      <c r="T5785" t="s">
        <v>7758</v>
      </c>
      <c r="U5785" t="s">
        <v>23</v>
      </c>
    </row>
    <row r="5786" spans="1:21">
      <c r="A5786" t="s">
        <v>5821</v>
      </c>
      <c r="B5786" t="s">
        <v>22</v>
      </c>
      <c r="C5786">
        <v>0</v>
      </c>
      <c r="D5786" t="s">
        <v>23</v>
      </c>
      <c r="E5786" t="s">
        <v>24</v>
      </c>
      <c r="F5786">
        <v>18</v>
      </c>
      <c r="G5786" t="s">
        <v>23</v>
      </c>
      <c r="H5786" t="s">
        <v>24</v>
      </c>
      <c r="I5786" t="s">
        <v>37</v>
      </c>
      <c r="J5786" t="s">
        <v>23</v>
      </c>
      <c r="K5786" t="s">
        <v>24</v>
      </c>
      <c r="L5786" t="s">
        <v>24</v>
      </c>
      <c r="M5786" t="s">
        <v>24</v>
      </c>
      <c r="N5786" t="s">
        <v>24</v>
      </c>
      <c r="O5786" t="s">
        <v>24</v>
      </c>
      <c r="P5786" t="s">
        <v>27</v>
      </c>
      <c r="Q5786" t="s">
        <v>24</v>
      </c>
      <c r="R5786" t="s">
        <v>28</v>
      </c>
      <c r="S5786" t="s">
        <v>7186</v>
      </c>
      <c r="T5786" t="s">
        <v>13272</v>
      </c>
      <c r="U5786" t="s">
        <v>24</v>
      </c>
    </row>
    <row r="5787" spans="1:21">
      <c r="A5787" t="s">
        <v>5822</v>
      </c>
      <c r="B5787" t="s">
        <v>30</v>
      </c>
      <c r="C5787">
        <v>0</v>
      </c>
      <c r="D5787" t="s">
        <v>23</v>
      </c>
      <c r="E5787" t="s">
        <v>23</v>
      </c>
      <c r="F5787">
        <v>46</v>
      </c>
      <c r="G5787" t="s">
        <v>23</v>
      </c>
      <c r="H5787" t="s">
        <v>24</v>
      </c>
      <c r="I5787" t="s">
        <v>24</v>
      </c>
      <c r="J5787" t="s">
        <v>46</v>
      </c>
      <c r="K5787" t="s">
        <v>46</v>
      </c>
      <c r="L5787" t="s">
        <v>46</v>
      </c>
      <c r="M5787" t="s">
        <v>46</v>
      </c>
      <c r="N5787" t="s">
        <v>46</v>
      </c>
      <c r="O5787" t="s">
        <v>46</v>
      </c>
      <c r="P5787" t="s">
        <v>47</v>
      </c>
      <c r="Q5787" t="s">
        <v>23</v>
      </c>
      <c r="R5787" t="s">
        <v>32</v>
      </c>
      <c r="S5787" t="s">
        <v>7180</v>
      </c>
      <c r="T5787" t="s">
        <v>13273</v>
      </c>
      <c r="U5787" t="s">
        <v>24</v>
      </c>
    </row>
    <row r="5788" spans="1:21">
      <c r="A5788" t="s">
        <v>5823</v>
      </c>
      <c r="B5788" t="s">
        <v>22</v>
      </c>
      <c r="C5788">
        <v>0</v>
      </c>
      <c r="D5788" t="s">
        <v>23</v>
      </c>
      <c r="E5788" t="s">
        <v>24</v>
      </c>
      <c r="F5788">
        <v>72</v>
      </c>
      <c r="G5788" t="s">
        <v>23</v>
      </c>
      <c r="H5788" t="s">
        <v>23</v>
      </c>
      <c r="I5788" t="s">
        <v>26</v>
      </c>
      <c r="J5788" t="s">
        <v>23</v>
      </c>
      <c r="K5788" t="s">
        <v>24</v>
      </c>
      <c r="L5788" t="s">
        <v>23</v>
      </c>
      <c r="M5788" t="s">
        <v>23</v>
      </c>
      <c r="N5788" t="s">
        <v>23</v>
      </c>
      <c r="O5788" t="s">
        <v>23</v>
      </c>
      <c r="P5788" t="s">
        <v>47</v>
      </c>
      <c r="Q5788" t="s">
        <v>23</v>
      </c>
      <c r="R5788" t="s">
        <v>40</v>
      </c>
      <c r="S5788" t="s">
        <v>9047</v>
      </c>
      <c r="T5788" t="s">
        <v>13274</v>
      </c>
      <c r="U5788" t="s">
        <v>24</v>
      </c>
    </row>
    <row r="5789" spans="1:21">
      <c r="A5789" t="s">
        <v>5824</v>
      </c>
      <c r="B5789" t="s">
        <v>22</v>
      </c>
      <c r="C5789">
        <v>0</v>
      </c>
      <c r="D5789" t="s">
        <v>24</v>
      </c>
      <c r="E5789" t="s">
        <v>24</v>
      </c>
      <c r="F5789">
        <v>36</v>
      </c>
      <c r="G5789" t="s">
        <v>23</v>
      </c>
      <c r="H5789" t="s">
        <v>24</v>
      </c>
      <c r="I5789" t="s">
        <v>37</v>
      </c>
      <c r="J5789" t="s">
        <v>24</v>
      </c>
      <c r="K5789" t="s">
        <v>24</v>
      </c>
      <c r="L5789" t="s">
        <v>23</v>
      </c>
      <c r="M5789" t="s">
        <v>23</v>
      </c>
      <c r="N5789" t="s">
        <v>24</v>
      </c>
      <c r="O5789" t="s">
        <v>23</v>
      </c>
      <c r="P5789" t="s">
        <v>27</v>
      </c>
      <c r="Q5789" t="s">
        <v>23</v>
      </c>
      <c r="R5789" t="s">
        <v>28</v>
      </c>
      <c r="S5789" t="s">
        <v>8082</v>
      </c>
      <c r="T5789" t="s">
        <v>13275</v>
      </c>
      <c r="U5789" t="s">
        <v>23</v>
      </c>
    </row>
    <row r="5790" spans="1:21">
      <c r="A5790" t="s">
        <v>5825</v>
      </c>
      <c r="B5790" t="s">
        <v>22</v>
      </c>
      <c r="C5790">
        <v>0</v>
      </c>
      <c r="D5790" t="s">
        <v>23</v>
      </c>
      <c r="E5790" t="s">
        <v>24</v>
      </c>
      <c r="F5790">
        <v>4</v>
      </c>
      <c r="G5790" t="s">
        <v>24</v>
      </c>
      <c r="H5790" t="s">
        <v>25</v>
      </c>
      <c r="I5790" t="s">
        <v>26</v>
      </c>
      <c r="J5790" t="s">
        <v>24</v>
      </c>
      <c r="K5790" t="s">
        <v>24</v>
      </c>
      <c r="L5790" t="s">
        <v>24</v>
      </c>
      <c r="M5790" t="s">
        <v>24</v>
      </c>
      <c r="N5790" t="s">
        <v>24</v>
      </c>
      <c r="O5790" t="s">
        <v>24</v>
      </c>
      <c r="P5790" t="s">
        <v>27</v>
      </c>
      <c r="Q5790" t="s">
        <v>23</v>
      </c>
      <c r="R5790" t="s">
        <v>28</v>
      </c>
      <c r="S5790" t="s">
        <v>7509</v>
      </c>
      <c r="T5790" t="s">
        <v>9123</v>
      </c>
      <c r="U5790" t="s">
        <v>24</v>
      </c>
    </row>
    <row r="5791" spans="1:21">
      <c r="A5791" t="s">
        <v>5826</v>
      </c>
      <c r="B5791" t="s">
        <v>22</v>
      </c>
      <c r="C5791">
        <v>0</v>
      </c>
      <c r="D5791" t="s">
        <v>24</v>
      </c>
      <c r="E5791" t="s">
        <v>24</v>
      </c>
      <c r="F5791">
        <v>25</v>
      </c>
      <c r="G5791" t="s">
        <v>23</v>
      </c>
      <c r="H5791" t="s">
        <v>24</v>
      </c>
      <c r="I5791" t="s">
        <v>24</v>
      </c>
      <c r="J5791" t="s">
        <v>46</v>
      </c>
      <c r="K5791" t="s">
        <v>46</v>
      </c>
      <c r="L5791" t="s">
        <v>46</v>
      </c>
      <c r="M5791" t="s">
        <v>46</v>
      </c>
      <c r="N5791" t="s">
        <v>46</v>
      </c>
      <c r="O5791" t="s">
        <v>46</v>
      </c>
      <c r="P5791" t="s">
        <v>47</v>
      </c>
      <c r="Q5791" t="s">
        <v>24</v>
      </c>
      <c r="R5791" t="s">
        <v>40</v>
      </c>
      <c r="S5791" t="s">
        <v>7158</v>
      </c>
      <c r="T5791" t="s">
        <v>13276</v>
      </c>
      <c r="U5791" t="s">
        <v>24</v>
      </c>
    </row>
    <row r="5792" spans="1:21">
      <c r="A5792" t="s">
        <v>5827</v>
      </c>
      <c r="B5792" t="s">
        <v>22</v>
      </c>
      <c r="C5792">
        <v>0</v>
      </c>
      <c r="D5792" t="s">
        <v>23</v>
      </c>
      <c r="E5792" t="s">
        <v>23</v>
      </c>
      <c r="F5792">
        <v>40</v>
      </c>
      <c r="G5792" t="s">
        <v>24</v>
      </c>
      <c r="H5792" t="s">
        <v>25</v>
      </c>
      <c r="I5792" t="s">
        <v>26</v>
      </c>
      <c r="J5792" t="s">
        <v>24</v>
      </c>
      <c r="K5792" t="s">
        <v>23</v>
      </c>
      <c r="L5792" t="s">
        <v>24</v>
      </c>
      <c r="M5792" t="s">
        <v>24</v>
      </c>
      <c r="N5792" t="s">
        <v>23</v>
      </c>
      <c r="O5792" t="s">
        <v>23</v>
      </c>
      <c r="P5792" t="s">
        <v>27</v>
      </c>
      <c r="Q5792" t="s">
        <v>23</v>
      </c>
      <c r="R5792" t="s">
        <v>28</v>
      </c>
      <c r="S5792" t="s">
        <v>11113</v>
      </c>
      <c r="T5792" t="s">
        <v>13277</v>
      </c>
      <c r="U5792" t="s">
        <v>24</v>
      </c>
    </row>
    <row r="5793" spans="1:21">
      <c r="A5793" t="s">
        <v>5828</v>
      </c>
      <c r="B5793" t="s">
        <v>30</v>
      </c>
      <c r="C5793">
        <v>0</v>
      </c>
      <c r="D5793" t="s">
        <v>23</v>
      </c>
      <c r="E5793" t="s">
        <v>24</v>
      </c>
      <c r="F5793">
        <v>63</v>
      </c>
      <c r="G5793" t="s">
        <v>23</v>
      </c>
      <c r="H5793" t="s">
        <v>23</v>
      </c>
      <c r="I5793" t="s">
        <v>37</v>
      </c>
      <c r="J5793" t="s">
        <v>24</v>
      </c>
      <c r="K5793" t="s">
        <v>23</v>
      </c>
      <c r="L5793" t="s">
        <v>23</v>
      </c>
      <c r="M5793" t="s">
        <v>24</v>
      </c>
      <c r="N5793" t="s">
        <v>23</v>
      </c>
      <c r="O5793" t="s">
        <v>23</v>
      </c>
      <c r="P5793" t="s">
        <v>27</v>
      </c>
      <c r="Q5793" t="s">
        <v>23</v>
      </c>
      <c r="R5793" t="s">
        <v>28</v>
      </c>
      <c r="S5793" t="s">
        <v>13278</v>
      </c>
      <c r="T5793" t="s">
        <v>13279</v>
      </c>
      <c r="U5793" t="s">
        <v>24</v>
      </c>
    </row>
    <row r="5794" spans="1:21">
      <c r="A5794" t="s">
        <v>5829</v>
      </c>
      <c r="B5794" t="s">
        <v>22</v>
      </c>
      <c r="C5794">
        <v>1</v>
      </c>
      <c r="D5794" t="s">
        <v>24</v>
      </c>
      <c r="E5794" t="s">
        <v>24</v>
      </c>
      <c r="F5794">
        <v>15</v>
      </c>
      <c r="G5794" t="s">
        <v>23</v>
      </c>
      <c r="H5794" t="s">
        <v>24</v>
      </c>
      <c r="I5794" t="s">
        <v>37</v>
      </c>
      <c r="J5794" t="s">
        <v>23</v>
      </c>
      <c r="K5794" t="s">
        <v>24</v>
      </c>
      <c r="L5794" t="s">
        <v>23</v>
      </c>
      <c r="M5794" t="s">
        <v>23</v>
      </c>
      <c r="N5794" t="s">
        <v>24</v>
      </c>
      <c r="O5794" t="s">
        <v>23</v>
      </c>
      <c r="P5794" t="s">
        <v>27</v>
      </c>
      <c r="Q5794" t="s">
        <v>23</v>
      </c>
      <c r="R5794" t="s">
        <v>32</v>
      </c>
      <c r="S5794" t="s">
        <v>13280</v>
      </c>
      <c r="T5794" t="s">
        <v>13281</v>
      </c>
      <c r="U5794" t="s">
        <v>23</v>
      </c>
    </row>
    <row r="5795" spans="1:21">
      <c r="A5795" t="s">
        <v>5830</v>
      </c>
      <c r="B5795" t="s">
        <v>30</v>
      </c>
      <c r="C5795">
        <v>0</v>
      </c>
      <c r="D5795" t="s">
        <v>24</v>
      </c>
      <c r="E5795" t="s">
        <v>24</v>
      </c>
      <c r="F5795">
        <v>14</v>
      </c>
      <c r="G5795" t="s">
        <v>23</v>
      </c>
      <c r="H5795" t="s">
        <v>23</v>
      </c>
      <c r="I5795" t="s">
        <v>26</v>
      </c>
      <c r="J5795" t="s">
        <v>24</v>
      </c>
      <c r="K5795" t="s">
        <v>23</v>
      </c>
      <c r="L5795" t="s">
        <v>24</v>
      </c>
      <c r="M5795" t="s">
        <v>24</v>
      </c>
      <c r="N5795" t="s">
        <v>24</v>
      </c>
      <c r="O5795" t="s">
        <v>24</v>
      </c>
      <c r="P5795" t="s">
        <v>27</v>
      </c>
      <c r="Q5795" t="s">
        <v>23</v>
      </c>
      <c r="R5795" t="s">
        <v>40</v>
      </c>
      <c r="S5795" t="s">
        <v>9101</v>
      </c>
      <c r="T5795" t="s">
        <v>13282</v>
      </c>
      <c r="U5795" t="s">
        <v>24</v>
      </c>
    </row>
    <row r="5796" spans="1:21">
      <c r="A5796" t="s">
        <v>5831</v>
      </c>
      <c r="B5796" t="s">
        <v>30</v>
      </c>
      <c r="C5796">
        <v>1</v>
      </c>
      <c r="D5796" t="s">
        <v>23</v>
      </c>
      <c r="E5796" t="s">
        <v>24</v>
      </c>
      <c r="F5796">
        <v>72</v>
      </c>
      <c r="G5796" t="s">
        <v>23</v>
      </c>
      <c r="H5796" t="s">
        <v>23</v>
      </c>
      <c r="I5796" t="s">
        <v>37</v>
      </c>
      <c r="J5796" t="s">
        <v>24</v>
      </c>
      <c r="K5796" t="s">
        <v>23</v>
      </c>
      <c r="L5796" t="s">
        <v>23</v>
      </c>
      <c r="M5796" t="s">
        <v>23</v>
      </c>
      <c r="N5796" t="s">
        <v>23</v>
      </c>
      <c r="O5796" t="s">
        <v>23</v>
      </c>
      <c r="P5796" t="s">
        <v>47</v>
      </c>
      <c r="Q5796" t="s">
        <v>23</v>
      </c>
      <c r="R5796" t="s">
        <v>35</v>
      </c>
      <c r="S5796" t="s">
        <v>11507</v>
      </c>
      <c r="T5796" t="s">
        <v>13283</v>
      </c>
      <c r="U5796" t="s">
        <v>24</v>
      </c>
    </row>
    <row r="5797" spans="1:21">
      <c r="A5797" t="s">
        <v>5832</v>
      </c>
      <c r="B5797" t="s">
        <v>30</v>
      </c>
      <c r="C5797">
        <v>0</v>
      </c>
      <c r="D5797" t="s">
        <v>24</v>
      </c>
      <c r="E5797" t="s">
        <v>24</v>
      </c>
      <c r="F5797">
        <v>39</v>
      </c>
      <c r="G5797" t="s">
        <v>23</v>
      </c>
      <c r="H5797" t="s">
        <v>23</v>
      </c>
      <c r="I5797" t="s">
        <v>37</v>
      </c>
      <c r="J5797" t="s">
        <v>23</v>
      </c>
      <c r="K5797" t="s">
        <v>23</v>
      </c>
      <c r="L5797" t="s">
        <v>24</v>
      </c>
      <c r="M5797" t="s">
        <v>24</v>
      </c>
      <c r="N5797" t="s">
        <v>23</v>
      </c>
      <c r="O5797" t="s">
        <v>23</v>
      </c>
      <c r="P5797" t="s">
        <v>27</v>
      </c>
      <c r="Q5797" t="s">
        <v>23</v>
      </c>
      <c r="R5797" t="s">
        <v>28</v>
      </c>
      <c r="S5797" t="s">
        <v>10121</v>
      </c>
      <c r="T5797" t="s">
        <v>13284</v>
      </c>
      <c r="U5797" t="s">
        <v>24</v>
      </c>
    </row>
    <row r="5798" spans="1:21">
      <c r="A5798" t="s">
        <v>5833</v>
      </c>
      <c r="B5798" t="s">
        <v>22</v>
      </c>
      <c r="C5798">
        <v>0</v>
      </c>
      <c r="D5798" t="s">
        <v>23</v>
      </c>
      <c r="E5798" t="s">
        <v>23</v>
      </c>
      <c r="F5798">
        <v>47</v>
      </c>
      <c r="G5798" t="s">
        <v>24</v>
      </c>
      <c r="H5798" t="s">
        <v>25</v>
      </c>
      <c r="I5798" t="s">
        <v>26</v>
      </c>
      <c r="J5798" t="s">
        <v>23</v>
      </c>
      <c r="K5798" t="s">
        <v>23</v>
      </c>
      <c r="L5798" t="s">
        <v>23</v>
      </c>
      <c r="M5798" t="s">
        <v>24</v>
      </c>
      <c r="N5798" t="s">
        <v>23</v>
      </c>
      <c r="O5798" t="s">
        <v>23</v>
      </c>
      <c r="P5798" t="s">
        <v>47</v>
      </c>
      <c r="Q5798" t="s">
        <v>23</v>
      </c>
      <c r="R5798" t="s">
        <v>40</v>
      </c>
      <c r="S5798">
        <v>60</v>
      </c>
      <c r="T5798" t="s">
        <v>13285</v>
      </c>
      <c r="U5798" t="s">
        <v>24</v>
      </c>
    </row>
    <row r="5799" spans="1:21">
      <c r="A5799" t="s">
        <v>5834</v>
      </c>
      <c r="B5799" t="s">
        <v>30</v>
      </c>
      <c r="C5799">
        <v>0</v>
      </c>
      <c r="D5799" t="s">
        <v>23</v>
      </c>
      <c r="E5799" t="s">
        <v>24</v>
      </c>
      <c r="F5799">
        <v>19</v>
      </c>
      <c r="G5799" t="s">
        <v>23</v>
      </c>
      <c r="H5799" t="s">
        <v>23</v>
      </c>
      <c r="I5799" t="s">
        <v>37</v>
      </c>
      <c r="J5799" t="s">
        <v>23</v>
      </c>
      <c r="K5799" t="s">
        <v>23</v>
      </c>
      <c r="L5799" t="s">
        <v>24</v>
      </c>
      <c r="M5799" t="s">
        <v>23</v>
      </c>
      <c r="N5799" t="s">
        <v>24</v>
      </c>
      <c r="O5799" t="s">
        <v>24</v>
      </c>
      <c r="P5799" t="s">
        <v>27</v>
      </c>
      <c r="Q5799" t="s">
        <v>23</v>
      </c>
      <c r="R5799" t="s">
        <v>40</v>
      </c>
      <c r="S5799" t="s">
        <v>8376</v>
      </c>
      <c r="T5799" t="s">
        <v>11681</v>
      </c>
      <c r="U5799" t="s">
        <v>24</v>
      </c>
    </row>
    <row r="5800" spans="1:21">
      <c r="A5800" t="s">
        <v>5835</v>
      </c>
      <c r="B5800" t="s">
        <v>22</v>
      </c>
      <c r="C5800">
        <v>0</v>
      </c>
      <c r="D5800" t="s">
        <v>24</v>
      </c>
      <c r="E5800" t="s">
        <v>24</v>
      </c>
      <c r="F5800">
        <v>5</v>
      </c>
      <c r="G5800" t="s">
        <v>23</v>
      </c>
      <c r="H5800" t="s">
        <v>23</v>
      </c>
      <c r="I5800" t="s">
        <v>37</v>
      </c>
      <c r="J5800" t="s">
        <v>24</v>
      </c>
      <c r="K5800" t="s">
        <v>24</v>
      </c>
      <c r="L5800" t="s">
        <v>24</v>
      </c>
      <c r="M5800" t="s">
        <v>24</v>
      </c>
      <c r="N5800" t="s">
        <v>23</v>
      </c>
      <c r="O5800" t="s">
        <v>24</v>
      </c>
      <c r="P5800" t="s">
        <v>27</v>
      </c>
      <c r="Q5800" t="s">
        <v>23</v>
      </c>
      <c r="R5800" t="s">
        <v>28</v>
      </c>
      <c r="S5800" t="s">
        <v>7327</v>
      </c>
      <c r="T5800" t="s">
        <v>13286</v>
      </c>
      <c r="U5800" t="s">
        <v>23</v>
      </c>
    </row>
    <row r="5801" spans="1:21">
      <c r="A5801" t="s">
        <v>5836</v>
      </c>
      <c r="B5801" t="s">
        <v>22</v>
      </c>
      <c r="C5801">
        <v>0</v>
      </c>
      <c r="D5801" t="s">
        <v>24</v>
      </c>
      <c r="E5801" t="s">
        <v>24</v>
      </c>
      <c r="F5801">
        <v>13</v>
      </c>
      <c r="G5801" t="s">
        <v>24</v>
      </c>
      <c r="H5801" t="s">
        <v>25</v>
      </c>
      <c r="I5801" t="s">
        <v>26</v>
      </c>
      <c r="J5801" t="s">
        <v>24</v>
      </c>
      <c r="K5801" t="s">
        <v>24</v>
      </c>
      <c r="L5801" t="s">
        <v>24</v>
      </c>
      <c r="M5801" t="s">
        <v>24</v>
      </c>
      <c r="N5801" t="s">
        <v>24</v>
      </c>
      <c r="O5801" t="s">
        <v>23</v>
      </c>
      <c r="P5801" t="s">
        <v>27</v>
      </c>
      <c r="Q5801" t="s">
        <v>23</v>
      </c>
      <c r="R5801" t="s">
        <v>28</v>
      </c>
      <c r="S5801" t="s">
        <v>9606</v>
      </c>
      <c r="T5801" t="s">
        <v>13287</v>
      </c>
      <c r="U5801" t="s">
        <v>23</v>
      </c>
    </row>
    <row r="5802" spans="1:21">
      <c r="A5802" t="s">
        <v>5837</v>
      </c>
      <c r="B5802" t="s">
        <v>22</v>
      </c>
      <c r="C5802">
        <v>0</v>
      </c>
      <c r="D5802" t="s">
        <v>24</v>
      </c>
      <c r="E5802" t="s">
        <v>24</v>
      </c>
      <c r="F5802">
        <v>17</v>
      </c>
      <c r="G5802" t="s">
        <v>23</v>
      </c>
      <c r="H5802" t="s">
        <v>23</v>
      </c>
      <c r="I5802" t="s">
        <v>37</v>
      </c>
      <c r="J5802" t="s">
        <v>24</v>
      </c>
      <c r="K5802" t="s">
        <v>24</v>
      </c>
      <c r="L5802" t="s">
        <v>23</v>
      </c>
      <c r="M5802" t="s">
        <v>24</v>
      </c>
      <c r="N5802" t="s">
        <v>24</v>
      </c>
      <c r="O5802" t="s">
        <v>24</v>
      </c>
      <c r="P5802" t="s">
        <v>27</v>
      </c>
      <c r="Q5802" t="s">
        <v>24</v>
      </c>
      <c r="R5802" t="s">
        <v>35</v>
      </c>
      <c r="S5802" t="s">
        <v>7459</v>
      </c>
      <c r="T5802" t="s">
        <v>13288</v>
      </c>
      <c r="U5802" t="s">
        <v>24</v>
      </c>
    </row>
    <row r="5803" spans="1:21">
      <c r="A5803" t="s">
        <v>5838</v>
      </c>
      <c r="B5803" t="s">
        <v>30</v>
      </c>
      <c r="C5803">
        <v>1</v>
      </c>
      <c r="D5803" t="s">
        <v>23</v>
      </c>
      <c r="E5803" t="s">
        <v>24</v>
      </c>
      <c r="F5803">
        <v>34</v>
      </c>
      <c r="G5803" t="s">
        <v>23</v>
      </c>
      <c r="H5803" t="s">
        <v>23</v>
      </c>
      <c r="I5803" t="s">
        <v>37</v>
      </c>
      <c r="J5803" t="s">
        <v>24</v>
      </c>
      <c r="K5803" t="s">
        <v>24</v>
      </c>
      <c r="L5803" t="s">
        <v>24</v>
      </c>
      <c r="M5803" t="s">
        <v>24</v>
      </c>
      <c r="N5803" t="s">
        <v>24</v>
      </c>
      <c r="O5803" t="s">
        <v>24</v>
      </c>
      <c r="P5803" t="s">
        <v>27</v>
      </c>
      <c r="Q5803" t="s">
        <v>23</v>
      </c>
      <c r="R5803" t="s">
        <v>28</v>
      </c>
      <c r="S5803" t="s">
        <v>7620</v>
      </c>
      <c r="T5803" t="s">
        <v>13289</v>
      </c>
      <c r="U5803" t="s">
        <v>24</v>
      </c>
    </row>
    <row r="5804" spans="1:21">
      <c r="A5804" t="s">
        <v>5839</v>
      </c>
      <c r="B5804" t="s">
        <v>22</v>
      </c>
      <c r="C5804">
        <v>0</v>
      </c>
      <c r="D5804" t="s">
        <v>24</v>
      </c>
      <c r="E5804" t="s">
        <v>24</v>
      </c>
      <c r="F5804">
        <v>42</v>
      </c>
      <c r="G5804" t="s">
        <v>23</v>
      </c>
      <c r="H5804" t="s">
        <v>24</v>
      </c>
      <c r="I5804" t="s">
        <v>26</v>
      </c>
      <c r="J5804" t="s">
        <v>24</v>
      </c>
      <c r="K5804" t="s">
        <v>23</v>
      </c>
      <c r="L5804" t="s">
        <v>24</v>
      </c>
      <c r="M5804" t="s">
        <v>24</v>
      </c>
      <c r="N5804" t="s">
        <v>24</v>
      </c>
      <c r="O5804" t="s">
        <v>24</v>
      </c>
      <c r="P5804" t="s">
        <v>27</v>
      </c>
      <c r="Q5804" t="s">
        <v>23</v>
      </c>
      <c r="R5804" t="s">
        <v>28</v>
      </c>
      <c r="S5804" t="s">
        <v>7192</v>
      </c>
      <c r="T5804" t="s">
        <v>13290</v>
      </c>
      <c r="U5804" t="s">
        <v>24</v>
      </c>
    </row>
    <row r="5805" spans="1:21">
      <c r="A5805" t="s">
        <v>5840</v>
      </c>
      <c r="B5805" t="s">
        <v>30</v>
      </c>
      <c r="C5805">
        <v>0</v>
      </c>
      <c r="D5805" t="s">
        <v>23</v>
      </c>
      <c r="E5805" t="s">
        <v>24</v>
      </c>
      <c r="F5805">
        <v>5</v>
      </c>
      <c r="G5805" t="s">
        <v>23</v>
      </c>
      <c r="H5805" t="s">
        <v>23</v>
      </c>
      <c r="I5805" t="s">
        <v>37</v>
      </c>
      <c r="J5805" t="s">
        <v>24</v>
      </c>
      <c r="K5805" t="s">
        <v>23</v>
      </c>
      <c r="L5805" t="s">
        <v>24</v>
      </c>
      <c r="M5805" t="s">
        <v>24</v>
      </c>
      <c r="N5805" t="s">
        <v>24</v>
      </c>
      <c r="O5805" t="s">
        <v>24</v>
      </c>
      <c r="P5805" t="s">
        <v>27</v>
      </c>
      <c r="Q5805" t="s">
        <v>23</v>
      </c>
      <c r="R5805" t="s">
        <v>28</v>
      </c>
      <c r="S5805" t="s">
        <v>10949</v>
      </c>
      <c r="T5805" t="s">
        <v>13291</v>
      </c>
      <c r="U5805" t="s">
        <v>23</v>
      </c>
    </row>
    <row r="5806" spans="1:21">
      <c r="A5806" t="s">
        <v>5841</v>
      </c>
      <c r="B5806" t="s">
        <v>22</v>
      </c>
      <c r="C5806">
        <v>0</v>
      </c>
      <c r="D5806" t="s">
        <v>23</v>
      </c>
      <c r="E5806" t="s">
        <v>23</v>
      </c>
      <c r="F5806">
        <v>71</v>
      </c>
      <c r="G5806" t="s">
        <v>23</v>
      </c>
      <c r="H5806" t="s">
        <v>23</v>
      </c>
      <c r="I5806" t="s">
        <v>24</v>
      </c>
      <c r="J5806" t="s">
        <v>46</v>
      </c>
      <c r="K5806" t="s">
        <v>46</v>
      </c>
      <c r="L5806" t="s">
        <v>46</v>
      </c>
      <c r="M5806" t="s">
        <v>46</v>
      </c>
      <c r="N5806" t="s">
        <v>46</v>
      </c>
      <c r="O5806" t="s">
        <v>46</v>
      </c>
      <c r="P5806" t="s">
        <v>47</v>
      </c>
      <c r="Q5806" t="s">
        <v>24</v>
      </c>
      <c r="R5806" t="s">
        <v>40</v>
      </c>
      <c r="S5806" t="s">
        <v>11821</v>
      </c>
      <c r="T5806" t="s">
        <v>13292</v>
      </c>
      <c r="U5806" t="s">
        <v>24</v>
      </c>
    </row>
    <row r="5807" spans="1:21">
      <c r="A5807" t="s">
        <v>5842</v>
      </c>
      <c r="B5807" t="s">
        <v>30</v>
      </c>
      <c r="C5807">
        <v>1</v>
      </c>
      <c r="D5807" t="s">
        <v>23</v>
      </c>
      <c r="E5807" t="s">
        <v>24</v>
      </c>
      <c r="F5807">
        <v>19</v>
      </c>
      <c r="G5807" t="s">
        <v>23</v>
      </c>
      <c r="H5807" t="s">
        <v>24</v>
      </c>
      <c r="I5807" t="s">
        <v>26</v>
      </c>
      <c r="J5807" t="s">
        <v>23</v>
      </c>
      <c r="K5807" t="s">
        <v>24</v>
      </c>
      <c r="L5807" t="s">
        <v>23</v>
      </c>
      <c r="M5807" t="s">
        <v>24</v>
      </c>
      <c r="N5807" t="s">
        <v>23</v>
      </c>
      <c r="O5807" t="s">
        <v>24</v>
      </c>
      <c r="P5807" t="s">
        <v>27</v>
      </c>
      <c r="Q5807" t="s">
        <v>24</v>
      </c>
      <c r="R5807" t="s">
        <v>35</v>
      </c>
      <c r="S5807" t="s">
        <v>9600</v>
      </c>
      <c r="T5807" t="s">
        <v>13293</v>
      </c>
      <c r="U5807" t="s">
        <v>24</v>
      </c>
    </row>
    <row r="5808" spans="1:21">
      <c r="A5808" t="s">
        <v>5843</v>
      </c>
      <c r="B5808" t="s">
        <v>22</v>
      </c>
      <c r="C5808">
        <v>0</v>
      </c>
      <c r="D5808" t="s">
        <v>24</v>
      </c>
      <c r="E5808" t="s">
        <v>23</v>
      </c>
      <c r="F5808">
        <v>2</v>
      </c>
      <c r="G5808" t="s">
        <v>23</v>
      </c>
      <c r="H5808" t="s">
        <v>24</v>
      </c>
      <c r="I5808" t="s">
        <v>24</v>
      </c>
      <c r="J5808" t="s">
        <v>46</v>
      </c>
      <c r="K5808" t="s">
        <v>46</v>
      </c>
      <c r="L5808" t="s">
        <v>46</v>
      </c>
      <c r="M5808" t="s">
        <v>46</v>
      </c>
      <c r="N5808" t="s">
        <v>46</v>
      </c>
      <c r="O5808" t="s">
        <v>46</v>
      </c>
      <c r="P5808" t="s">
        <v>27</v>
      </c>
      <c r="Q5808" t="s">
        <v>23</v>
      </c>
      <c r="R5808" t="s">
        <v>28</v>
      </c>
      <c r="S5808" t="s">
        <v>7360</v>
      </c>
      <c r="T5808" t="s">
        <v>13294</v>
      </c>
      <c r="U5808" t="s">
        <v>23</v>
      </c>
    </row>
    <row r="5809" spans="1:21">
      <c r="A5809" t="s">
        <v>5844</v>
      </c>
      <c r="B5809" t="s">
        <v>30</v>
      </c>
      <c r="C5809">
        <v>0</v>
      </c>
      <c r="D5809" t="s">
        <v>24</v>
      </c>
      <c r="E5809" t="s">
        <v>24</v>
      </c>
      <c r="F5809">
        <v>57</v>
      </c>
      <c r="G5809" t="s">
        <v>23</v>
      </c>
      <c r="H5809" t="s">
        <v>24</v>
      </c>
      <c r="I5809" t="s">
        <v>24</v>
      </c>
      <c r="J5809" t="s">
        <v>46</v>
      </c>
      <c r="K5809" t="s">
        <v>46</v>
      </c>
      <c r="L5809" t="s">
        <v>46</v>
      </c>
      <c r="M5809" t="s">
        <v>46</v>
      </c>
      <c r="N5809" t="s">
        <v>46</v>
      </c>
      <c r="O5809" t="s">
        <v>46</v>
      </c>
      <c r="P5809" t="s">
        <v>47</v>
      </c>
      <c r="Q5809" t="s">
        <v>24</v>
      </c>
      <c r="R5809" t="s">
        <v>40</v>
      </c>
      <c r="S5809" t="s">
        <v>9386</v>
      </c>
      <c r="T5809" t="s">
        <v>13295</v>
      </c>
      <c r="U5809" t="s">
        <v>24</v>
      </c>
    </row>
    <row r="5810" spans="1:21">
      <c r="A5810" t="s">
        <v>5845</v>
      </c>
      <c r="B5810" t="s">
        <v>30</v>
      </c>
      <c r="C5810">
        <v>0</v>
      </c>
      <c r="D5810" t="s">
        <v>23</v>
      </c>
      <c r="E5810" t="s">
        <v>24</v>
      </c>
      <c r="F5810">
        <v>72</v>
      </c>
      <c r="G5810" t="s">
        <v>23</v>
      </c>
      <c r="H5810" t="s">
        <v>23</v>
      </c>
      <c r="I5810" t="s">
        <v>37</v>
      </c>
      <c r="J5810" t="s">
        <v>24</v>
      </c>
      <c r="K5810" t="s">
        <v>23</v>
      </c>
      <c r="L5810" t="s">
        <v>23</v>
      </c>
      <c r="M5810" t="s">
        <v>23</v>
      </c>
      <c r="N5810" t="s">
        <v>23</v>
      </c>
      <c r="O5810" t="s">
        <v>23</v>
      </c>
      <c r="P5810" t="s">
        <v>47</v>
      </c>
      <c r="Q5810" t="s">
        <v>23</v>
      </c>
      <c r="R5810" t="s">
        <v>28</v>
      </c>
      <c r="S5810" t="s">
        <v>10064</v>
      </c>
      <c r="T5810" t="s">
        <v>13296</v>
      </c>
      <c r="U5810" t="s">
        <v>24</v>
      </c>
    </row>
    <row r="5811" spans="1:21">
      <c r="A5811" t="s">
        <v>5846</v>
      </c>
      <c r="B5811" t="s">
        <v>22</v>
      </c>
      <c r="C5811">
        <v>0</v>
      </c>
      <c r="D5811" t="s">
        <v>24</v>
      </c>
      <c r="E5811" t="s">
        <v>24</v>
      </c>
      <c r="F5811">
        <v>6</v>
      </c>
      <c r="G5811" t="s">
        <v>23</v>
      </c>
      <c r="H5811" t="s">
        <v>24</v>
      </c>
      <c r="I5811" t="s">
        <v>37</v>
      </c>
      <c r="J5811" t="s">
        <v>24</v>
      </c>
      <c r="K5811" t="s">
        <v>23</v>
      </c>
      <c r="L5811" t="s">
        <v>24</v>
      </c>
      <c r="M5811" t="s">
        <v>24</v>
      </c>
      <c r="N5811" t="s">
        <v>24</v>
      </c>
      <c r="O5811" t="s">
        <v>23</v>
      </c>
      <c r="P5811" t="s">
        <v>27</v>
      </c>
      <c r="Q5811" t="s">
        <v>23</v>
      </c>
      <c r="R5811" t="s">
        <v>32</v>
      </c>
      <c r="S5811" t="s">
        <v>7348</v>
      </c>
      <c r="T5811" t="s">
        <v>13297</v>
      </c>
      <c r="U5811" t="s">
        <v>24</v>
      </c>
    </row>
    <row r="5812" spans="1:21">
      <c r="A5812" t="s">
        <v>5847</v>
      </c>
      <c r="B5812" t="s">
        <v>22</v>
      </c>
      <c r="C5812">
        <v>0</v>
      </c>
      <c r="D5812" t="s">
        <v>23</v>
      </c>
      <c r="E5812" t="s">
        <v>23</v>
      </c>
      <c r="F5812">
        <v>17</v>
      </c>
      <c r="G5812" t="s">
        <v>23</v>
      </c>
      <c r="H5812" t="s">
        <v>23</v>
      </c>
      <c r="I5812" t="s">
        <v>37</v>
      </c>
      <c r="J5812" t="s">
        <v>24</v>
      </c>
      <c r="K5812" t="s">
        <v>24</v>
      </c>
      <c r="L5812" t="s">
        <v>24</v>
      </c>
      <c r="M5812" t="s">
        <v>24</v>
      </c>
      <c r="N5812" t="s">
        <v>24</v>
      </c>
      <c r="O5812" t="s">
        <v>23</v>
      </c>
      <c r="P5812" t="s">
        <v>27</v>
      </c>
      <c r="Q5812" t="s">
        <v>23</v>
      </c>
      <c r="R5812" t="s">
        <v>28</v>
      </c>
      <c r="S5812" t="s">
        <v>7750</v>
      </c>
      <c r="T5812" t="s">
        <v>13298</v>
      </c>
      <c r="U5812" t="s">
        <v>23</v>
      </c>
    </row>
    <row r="5813" spans="1:21">
      <c r="A5813" t="s">
        <v>5848</v>
      </c>
      <c r="B5813" t="s">
        <v>30</v>
      </c>
      <c r="C5813">
        <v>0</v>
      </c>
      <c r="D5813" t="s">
        <v>23</v>
      </c>
      <c r="E5813" t="s">
        <v>24</v>
      </c>
      <c r="F5813">
        <v>61</v>
      </c>
      <c r="G5813" t="s">
        <v>23</v>
      </c>
      <c r="H5813" t="s">
        <v>23</v>
      </c>
      <c r="I5813" t="s">
        <v>26</v>
      </c>
      <c r="J5813" t="s">
        <v>24</v>
      </c>
      <c r="K5813" t="s">
        <v>23</v>
      </c>
      <c r="L5813" t="s">
        <v>23</v>
      </c>
      <c r="M5813" t="s">
        <v>24</v>
      </c>
      <c r="N5813" t="s">
        <v>23</v>
      </c>
      <c r="O5813" t="s">
        <v>23</v>
      </c>
      <c r="P5813" t="s">
        <v>47</v>
      </c>
      <c r="Q5813" t="s">
        <v>24</v>
      </c>
      <c r="R5813" t="s">
        <v>35</v>
      </c>
      <c r="S5813" t="s">
        <v>7387</v>
      </c>
      <c r="T5813" t="s">
        <v>13299</v>
      </c>
      <c r="U5813" t="s">
        <v>24</v>
      </c>
    </row>
    <row r="5814" spans="1:21">
      <c r="A5814" t="s">
        <v>5849</v>
      </c>
      <c r="B5814" t="s">
        <v>30</v>
      </c>
      <c r="C5814">
        <v>0</v>
      </c>
      <c r="D5814" t="s">
        <v>23</v>
      </c>
      <c r="E5814" t="s">
        <v>23</v>
      </c>
      <c r="F5814">
        <v>1</v>
      </c>
      <c r="G5814" t="s">
        <v>23</v>
      </c>
      <c r="H5814" t="s">
        <v>24</v>
      </c>
      <c r="I5814" t="s">
        <v>37</v>
      </c>
      <c r="J5814" t="s">
        <v>24</v>
      </c>
      <c r="K5814" t="s">
        <v>24</v>
      </c>
      <c r="L5814" t="s">
        <v>24</v>
      </c>
      <c r="M5814" t="s">
        <v>24</v>
      </c>
      <c r="N5814" t="s">
        <v>24</v>
      </c>
      <c r="O5814" t="s">
        <v>24</v>
      </c>
      <c r="P5814" t="s">
        <v>27</v>
      </c>
      <c r="Q5814" t="s">
        <v>23</v>
      </c>
      <c r="R5814" t="s">
        <v>28</v>
      </c>
      <c r="S5814">
        <v>71</v>
      </c>
      <c r="T5814">
        <v>71</v>
      </c>
      <c r="U5814" t="s">
        <v>23</v>
      </c>
    </row>
    <row r="5815" spans="1:21">
      <c r="A5815" t="s">
        <v>5850</v>
      </c>
      <c r="B5815" t="s">
        <v>30</v>
      </c>
      <c r="C5815">
        <v>0</v>
      </c>
      <c r="D5815" t="s">
        <v>23</v>
      </c>
      <c r="E5815" t="s">
        <v>23</v>
      </c>
      <c r="F5815">
        <v>48</v>
      </c>
      <c r="G5815" t="s">
        <v>23</v>
      </c>
      <c r="H5815" t="s">
        <v>23</v>
      </c>
      <c r="I5815" t="s">
        <v>37</v>
      </c>
      <c r="J5815" t="s">
        <v>23</v>
      </c>
      <c r="K5815" t="s">
        <v>23</v>
      </c>
      <c r="L5815" t="s">
        <v>23</v>
      </c>
      <c r="M5815" t="s">
        <v>23</v>
      </c>
      <c r="N5815" t="s">
        <v>23</v>
      </c>
      <c r="O5815" t="s">
        <v>23</v>
      </c>
      <c r="P5815" t="s">
        <v>47</v>
      </c>
      <c r="Q5815" t="s">
        <v>24</v>
      </c>
      <c r="R5815" t="s">
        <v>40</v>
      </c>
      <c r="S5815" t="s">
        <v>9693</v>
      </c>
      <c r="T5815" t="s">
        <v>13300</v>
      </c>
      <c r="U5815" t="s">
        <v>24</v>
      </c>
    </row>
    <row r="5816" spans="1:21">
      <c r="A5816" t="s">
        <v>5851</v>
      </c>
      <c r="B5816" t="s">
        <v>30</v>
      </c>
      <c r="C5816">
        <v>0</v>
      </c>
      <c r="D5816" t="s">
        <v>24</v>
      </c>
      <c r="E5816" t="s">
        <v>24</v>
      </c>
      <c r="F5816">
        <v>16</v>
      </c>
      <c r="G5816" t="s">
        <v>23</v>
      </c>
      <c r="H5816" t="s">
        <v>24</v>
      </c>
      <c r="I5816" t="s">
        <v>24</v>
      </c>
      <c r="J5816" t="s">
        <v>46</v>
      </c>
      <c r="K5816" t="s">
        <v>46</v>
      </c>
      <c r="L5816" t="s">
        <v>46</v>
      </c>
      <c r="M5816" t="s">
        <v>46</v>
      </c>
      <c r="N5816" t="s">
        <v>46</v>
      </c>
      <c r="O5816" t="s">
        <v>46</v>
      </c>
      <c r="P5816" t="s">
        <v>27</v>
      </c>
      <c r="Q5816" t="s">
        <v>23</v>
      </c>
      <c r="R5816" t="s">
        <v>40</v>
      </c>
      <c r="S5816" t="s">
        <v>7400</v>
      </c>
      <c r="T5816" t="s">
        <v>13301</v>
      </c>
      <c r="U5816" t="s">
        <v>24</v>
      </c>
    </row>
    <row r="5817" spans="1:21">
      <c r="A5817" t="s">
        <v>5852</v>
      </c>
      <c r="B5817" t="s">
        <v>30</v>
      </c>
      <c r="C5817">
        <v>1</v>
      </c>
      <c r="D5817" t="s">
        <v>24</v>
      </c>
      <c r="E5817" t="s">
        <v>24</v>
      </c>
      <c r="F5817">
        <v>9</v>
      </c>
      <c r="G5817" t="s">
        <v>23</v>
      </c>
      <c r="H5817" t="s">
        <v>23</v>
      </c>
      <c r="I5817" t="s">
        <v>37</v>
      </c>
      <c r="J5817" t="s">
        <v>24</v>
      </c>
      <c r="K5817" t="s">
        <v>24</v>
      </c>
      <c r="L5817" t="s">
        <v>24</v>
      </c>
      <c r="M5817" t="s">
        <v>24</v>
      </c>
      <c r="N5817" t="s">
        <v>24</v>
      </c>
      <c r="O5817" t="s">
        <v>23</v>
      </c>
      <c r="P5817" t="s">
        <v>27</v>
      </c>
      <c r="Q5817" t="s">
        <v>23</v>
      </c>
      <c r="R5817" t="s">
        <v>28</v>
      </c>
      <c r="S5817" t="s">
        <v>8090</v>
      </c>
      <c r="T5817" t="s">
        <v>13302</v>
      </c>
      <c r="U5817" t="s">
        <v>23</v>
      </c>
    </row>
    <row r="5818" spans="1:21">
      <c r="A5818" t="s">
        <v>5853</v>
      </c>
      <c r="B5818" t="s">
        <v>22</v>
      </c>
      <c r="C5818">
        <v>0</v>
      </c>
      <c r="D5818" t="s">
        <v>24</v>
      </c>
      <c r="E5818" t="s">
        <v>24</v>
      </c>
      <c r="F5818">
        <v>3</v>
      </c>
      <c r="G5818" t="s">
        <v>23</v>
      </c>
      <c r="H5818" t="s">
        <v>24</v>
      </c>
      <c r="I5818" t="s">
        <v>26</v>
      </c>
      <c r="J5818" t="s">
        <v>24</v>
      </c>
      <c r="K5818" t="s">
        <v>24</v>
      </c>
      <c r="L5818" t="s">
        <v>24</v>
      </c>
      <c r="M5818" t="s">
        <v>24</v>
      </c>
      <c r="N5818" t="s">
        <v>24</v>
      </c>
      <c r="O5818" t="s">
        <v>24</v>
      </c>
      <c r="P5818" t="s">
        <v>27</v>
      </c>
      <c r="Q5818" t="s">
        <v>24</v>
      </c>
      <c r="R5818" t="s">
        <v>28</v>
      </c>
      <c r="S5818" t="s">
        <v>7545</v>
      </c>
      <c r="T5818" t="s">
        <v>13303</v>
      </c>
      <c r="U5818" t="s">
        <v>24</v>
      </c>
    </row>
    <row r="5819" spans="1:21">
      <c r="A5819" t="s">
        <v>5854</v>
      </c>
      <c r="B5819" t="s">
        <v>30</v>
      </c>
      <c r="C5819">
        <v>0</v>
      </c>
      <c r="D5819" t="s">
        <v>24</v>
      </c>
      <c r="E5819" t="s">
        <v>23</v>
      </c>
      <c r="F5819">
        <v>1</v>
      </c>
      <c r="G5819" t="s">
        <v>23</v>
      </c>
      <c r="H5819" t="s">
        <v>24</v>
      </c>
      <c r="I5819" t="s">
        <v>26</v>
      </c>
      <c r="J5819" t="s">
        <v>24</v>
      </c>
      <c r="K5819" t="s">
        <v>24</v>
      </c>
      <c r="L5819" t="s">
        <v>24</v>
      </c>
      <c r="M5819" t="s">
        <v>24</v>
      </c>
      <c r="N5819" t="s">
        <v>24</v>
      </c>
      <c r="O5819" t="s">
        <v>24</v>
      </c>
      <c r="P5819" t="s">
        <v>27</v>
      </c>
      <c r="Q5819" t="s">
        <v>23</v>
      </c>
      <c r="R5819" t="s">
        <v>28</v>
      </c>
      <c r="S5819" t="s">
        <v>8383</v>
      </c>
      <c r="T5819" t="s">
        <v>8383</v>
      </c>
      <c r="U5819" t="s">
        <v>23</v>
      </c>
    </row>
    <row r="5820" spans="1:21">
      <c r="A5820" t="s">
        <v>5855</v>
      </c>
      <c r="B5820" t="s">
        <v>30</v>
      </c>
      <c r="C5820">
        <v>0</v>
      </c>
      <c r="D5820" t="s">
        <v>24</v>
      </c>
      <c r="E5820" t="s">
        <v>24</v>
      </c>
      <c r="F5820">
        <v>65</v>
      </c>
      <c r="G5820" t="s">
        <v>23</v>
      </c>
      <c r="H5820" t="s">
        <v>23</v>
      </c>
      <c r="I5820" t="s">
        <v>37</v>
      </c>
      <c r="J5820" t="s">
        <v>24</v>
      </c>
      <c r="K5820" t="s">
        <v>23</v>
      </c>
      <c r="L5820" t="s">
        <v>23</v>
      </c>
      <c r="M5820" t="s">
        <v>24</v>
      </c>
      <c r="N5820" t="s">
        <v>23</v>
      </c>
      <c r="O5820" t="s">
        <v>23</v>
      </c>
      <c r="P5820" t="s">
        <v>47</v>
      </c>
      <c r="Q5820" t="s">
        <v>24</v>
      </c>
      <c r="R5820" t="s">
        <v>40</v>
      </c>
      <c r="S5820" t="s">
        <v>7807</v>
      </c>
      <c r="T5820" t="s">
        <v>13304</v>
      </c>
      <c r="U5820" t="s">
        <v>24</v>
      </c>
    </row>
    <row r="5821" spans="1:21">
      <c r="A5821" t="s">
        <v>5856</v>
      </c>
      <c r="B5821" t="s">
        <v>22</v>
      </c>
      <c r="C5821">
        <v>0</v>
      </c>
      <c r="D5821" t="s">
        <v>23</v>
      </c>
      <c r="E5821" t="s">
        <v>23</v>
      </c>
      <c r="F5821">
        <v>70</v>
      </c>
      <c r="G5821" t="s">
        <v>23</v>
      </c>
      <c r="H5821" t="s">
        <v>23</v>
      </c>
      <c r="I5821" t="s">
        <v>37</v>
      </c>
      <c r="J5821" t="s">
        <v>23</v>
      </c>
      <c r="K5821" t="s">
        <v>23</v>
      </c>
      <c r="L5821" t="s">
        <v>23</v>
      </c>
      <c r="M5821" t="s">
        <v>23</v>
      </c>
      <c r="N5821" t="s">
        <v>23</v>
      </c>
      <c r="O5821" t="s">
        <v>23</v>
      </c>
      <c r="P5821" t="s">
        <v>47</v>
      </c>
      <c r="Q5821" t="s">
        <v>23</v>
      </c>
      <c r="R5821" t="s">
        <v>40</v>
      </c>
      <c r="S5821" t="s">
        <v>9513</v>
      </c>
      <c r="T5821">
        <v>8250</v>
      </c>
      <c r="U5821" t="s">
        <v>24</v>
      </c>
    </row>
    <row r="5822" spans="1:21">
      <c r="A5822" t="s">
        <v>5857</v>
      </c>
      <c r="B5822" t="s">
        <v>30</v>
      </c>
      <c r="C5822">
        <v>0</v>
      </c>
      <c r="D5822" t="s">
        <v>23</v>
      </c>
      <c r="E5822" t="s">
        <v>24</v>
      </c>
      <c r="F5822">
        <v>60</v>
      </c>
      <c r="G5822" t="s">
        <v>23</v>
      </c>
      <c r="H5822" t="s">
        <v>24</v>
      </c>
      <c r="I5822" t="s">
        <v>26</v>
      </c>
      <c r="J5822" t="s">
        <v>23</v>
      </c>
      <c r="K5822" t="s">
        <v>24</v>
      </c>
      <c r="L5822" t="s">
        <v>24</v>
      </c>
      <c r="M5822" t="s">
        <v>24</v>
      </c>
      <c r="N5822" t="s">
        <v>23</v>
      </c>
      <c r="O5822" t="s">
        <v>24</v>
      </c>
      <c r="P5822" t="s">
        <v>31</v>
      </c>
      <c r="Q5822" t="s">
        <v>23</v>
      </c>
      <c r="R5822" t="s">
        <v>32</v>
      </c>
      <c r="S5822" t="s">
        <v>10213</v>
      </c>
      <c r="T5822" t="s">
        <v>13305</v>
      </c>
      <c r="U5822" t="s">
        <v>24</v>
      </c>
    </row>
    <row r="5823" spans="1:21">
      <c r="A5823" t="s">
        <v>5858</v>
      </c>
      <c r="B5823" t="s">
        <v>22</v>
      </c>
      <c r="C5823">
        <v>0</v>
      </c>
      <c r="D5823" t="s">
        <v>23</v>
      </c>
      <c r="E5823" t="s">
        <v>24</v>
      </c>
      <c r="F5823">
        <v>69</v>
      </c>
      <c r="G5823" t="s">
        <v>23</v>
      </c>
      <c r="H5823" t="s">
        <v>23</v>
      </c>
      <c r="I5823" t="s">
        <v>24</v>
      </c>
      <c r="J5823" t="s">
        <v>46</v>
      </c>
      <c r="K5823" t="s">
        <v>46</v>
      </c>
      <c r="L5823" t="s">
        <v>46</v>
      </c>
      <c r="M5823" t="s">
        <v>46</v>
      </c>
      <c r="N5823" t="s">
        <v>46</v>
      </c>
      <c r="O5823" t="s">
        <v>46</v>
      </c>
      <c r="P5823" t="s">
        <v>31</v>
      </c>
      <c r="Q5823" t="s">
        <v>23</v>
      </c>
      <c r="R5823" t="s">
        <v>28</v>
      </c>
      <c r="S5823" t="s">
        <v>9307</v>
      </c>
      <c r="T5823" t="s">
        <v>13306</v>
      </c>
      <c r="U5823" t="s">
        <v>24</v>
      </c>
    </row>
    <row r="5824" spans="1:21">
      <c r="A5824" t="s">
        <v>5859</v>
      </c>
      <c r="B5824" t="s">
        <v>22</v>
      </c>
      <c r="C5824">
        <v>1</v>
      </c>
      <c r="D5824" t="s">
        <v>24</v>
      </c>
      <c r="E5824" t="s">
        <v>24</v>
      </c>
      <c r="F5824">
        <v>35</v>
      </c>
      <c r="G5824" t="s">
        <v>23</v>
      </c>
      <c r="H5824" t="s">
        <v>24</v>
      </c>
      <c r="I5824" t="s">
        <v>37</v>
      </c>
      <c r="J5824" t="s">
        <v>24</v>
      </c>
      <c r="K5824" t="s">
        <v>24</v>
      </c>
      <c r="L5824" t="s">
        <v>24</v>
      </c>
      <c r="M5824" t="s">
        <v>24</v>
      </c>
      <c r="N5824" t="s">
        <v>24</v>
      </c>
      <c r="O5824" t="s">
        <v>24</v>
      </c>
      <c r="P5824" t="s">
        <v>27</v>
      </c>
      <c r="Q5824" t="s">
        <v>24</v>
      </c>
      <c r="R5824" t="s">
        <v>28</v>
      </c>
      <c r="S5824" t="s">
        <v>8742</v>
      </c>
      <c r="T5824">
        <v>2419</v>
      </c>
      <c r="U5824" t="s">
        <v>24</v>
      </c>
    </row>
    <row r="5825" spans="1:21">
      <c r="A5825" t="s">
        <v>5860</v>
      </c>
      <c r="B5825" t="s">
        <v>22</v>
      </c>
      <c r="C5825">
        <v>0</v>
      </c>
      <c r="D5825" t="s">
        <v>24</v>
      </c>
      <c r="E5825" t="s">
        <v>24</v>
      </c>
      <c r="F5825">
        <v>22</v>
      </c>
      <c r="G5825" t="s">
        <v>23</v>
      </c>
      <c r="H5825" t="s">
        <v>24</v>
      </c>
      <c r="I5825" t="s">
        <v>24</v>
      </c>
      <c r="J5825" t="s">
        <v>46</v>
      </c>
      <c r="K5825" t="s">
        <v>46</v>
      </c>
      <c r="L5825" t="s">
        <v>46</v>
      </c>
      <c r="M5825" t="s">
        <v>46</v>
      </c>
      <c r="N5825" t="s">
        <v>46</v>
      </c>
      <c r="O5825" t="s">
        <v>46</v>
      </c>
      <c r="P5825" t="s">
        <v>27</v>
      </c>
      <c r="Q5825" t="s">
        <v>23</v>
      </c>
      <c r="R5825" t="s">
        <v>32</v>
      </c>
      <c r="S5825" t="s">
        <v>7768</v>
      </c>
      <c r="T5825" t="s">
        <v>8614</v>
      </c>
      <c r="U5825" t="s">
        <v>24</v>
      </c>
    </row>
    <row r="5826" spans="1:21">
      <c r="A5826" t="s">
        <v>5861</v>
      </c>
      <c r="B5826" t="s">
        <v>30</v>
      </c>
      <c r="C5826">
        <v>0</v>
      </c>
      <c r="D5826" t="s">
        <v>23</v>
      </c>
      <c r="E5826" t="s">
        <v>23</v>
      </c>
      <c r="F5826">
        <v>66</v>
      </c>
      <c r="G5826" t="s">
        <v>23</v>
      </c>
      <c r="H5826" t="s">
        <v>23</v>
      </c>
      <c r="I5826" t="s">
        <v>26</v>
      </c>
      <c r="J5826" t="s">
        <v>24</v>
      </c>
      <c r="K5826" t="s">
        <v>23</v>
      </c>
      <c r="L5826" t="s">
        <v>23</v>
      </c>
      <c r="M5826" t="s">
        <v>24</v>
      </c>
      <c r="N5826" t="s">
        <v>23</v>
      </c>
      <c r="O5826" t="s">
        <v>23</v>
      </c>
      <c r="P5826" t="s">
        <v>47</v>
      </c>
      <c r="Q5826" t="s">
        <v>24</v>
      </c>
      <c r="R5826" t="s">
        <v>35</v>
      </c>
      <c r="S5826" t="s">
        <v>7198</v>
      </c>
      <c r="T5826" t="s">
        <v>13307</v>
      </c>
      <c r="U5826" t="s">
        <v>24</v>
      </c>
    </row>
    <row r="5827" spans="1:21">
      <c r="A5827" t="s">
        <v>5862</v>
      </c>
      <c r="B5827" t="s">
        <v>30</v>
      </c>
      <c r="C5827">
        <v>1</v>
      </c>
      <c r="D5827" t="s">
        <v>23</v>
      </c>
      <c r="E5827" t="s">
        <v>24</v>
      </c>
      <c r="F5827">
        <v>1</v>
      </c>
      <c r="G5827" t="s">
        <v>23</v>
      </c>
      <c r="H5827" t="s">
        <v>24</v>
      </c>
      <c r="I5827" t="s">
        <v>37</v>
      </c>
      <c r="J5827" t="s">
        <v>24</v>
      </c>
      <c r="K5827" t="s">
        <v>24</v>
      </c>
      <c r="L5827" t="s">
        <v>24</v>
      </c>
      <c r="M5827" t="s">
        <v>24</v>
      </c>
      <c r="N5827" t="s">
        <v>24</v>
      </c>
      <c r="O5827" t="s">
        <v>24</v>
      </c>
      <c r="P5827" t="s">
        <v>27</v>
      </c>
      <c r="Q5827" t="s">
        <v>23</v>
      </c>
      <c r="R5827" t="s">
        <v>28</v>
      </c>
      <c r="S5827" t="s">
        <v>8279</v>
      </c>
      <c r="T5827" t="s">
        <v>8279</v>
      </c>
      <c r="U5827" t="s">
        <v>23</v>
      </c>
    </row>
    <row r="5828" spans="1:21">
      <c r="A5828" t="s">
        <v>5863</v>
      </c>
      <c r="B5828" t="s">
        <v>22</v>
      </c>
      <c r="C5828">
        <v>0</v>
      </c>
      <c r="D5828" t="s">
        <v>23</v>
      </c>
      <c r="E5828" t="s">
        <v>24</v>
      </c>
      <c r="F5828">
        <v>1</v>
      </c>
      <c r="G5828" t="s">
        <v>23</v>
      </c>
      <c r="H5828" t="s">
        <v>24</v>
      </c>
      <c r="I5828" t="s">
        <v>37</v>
      </c>
      <c r="J5828" t="s">
        <v>24</v>
      </c>
      <c r="K5828" t="s">
        <v>24</v>
      </c>
      <c r="L5828" t="s">
        <v>24</v>
      </c>
      <c r="M5828" t="s">
        <v>24</v>
      </c>
      <c r="N5828" t="s">
        <v>23</v>
      </c>
      <c r="O5828" t="s">
        <v>24</v>
      </c>
      <c r="P5828" t="s">
        <v>27</v>
      </c>
      <c r="Q5828" t="s">
        <v>23</v>
      </c>
      <c r="R5828" t="s">
        <v>35</v>
      </c>
      <c r="S5828" t="s">
        <v>7263</v>
      </c>
      <c r="T5828" t="s">
        <v>7263</v>
      </c>
      <c r="U5828" t="s">
        <v>23</v>
      </c>
    </row>
    <row r="5829" spans="1:21">
      <c r="A5829" t="s">
        <v>5864</v>
      </c>
      <c r="B5829" t="s">
        <v>30</v>
      </c>
      <c r="C5829">
        <v>0</v>
      </c>
      <c r="D5829" t="s">
        <v>23</v>
      </c>
      <c r="E5829" t="s">
        <v>23</v>
      </c>
      <c r="F5829">
        <v>34</v>
      </c>
      <c r="G5829" t="s">
        <v>23</v>
      </c>
      <c r="H5829" t="s">
        <v>23</v>
      </c>
      <c r="I5829" t="s">
        <v>37</v>
      </c>
      <c r="J5829" t="s">
        <v>24</v>
      </c>
      <c r="K5829" t="s">
        <v>24</v>
      </c>
      <c r="L5829" t="s">
        <v>23</v>
      </c>
      <c r="M5829" t="s">
        <v>24</v>
      </c>
      <c r="N5829" t="s">
        <v>24</v>
      </c>
      <c r="O5829" t="s">
        <v>23</v>
      </c>
      <c r="P5829" t="s">
        <v>27</v>
      </c>
      <c r="Q5829" t="s">
        <v>23</v>
      </c>
      <c r="R5829" t="s">
        <v>40</v>
      </c>
      <c r="S5829" t="s">
        <v>7155</v>
      </c>
      <c r="T5829">
        <v>3097</v>
      </c>
      <c r="U5829" t="s">
        <v>24</v>
      </c>
    </row>
    <row r="5830" spans="1:21">
      <c r="A5830" t="s">
        <v>5865</v>
      </c>
      <c r="B5830" t="s">
        <v>22</v>
      </c>
      <c r="C5830">
        <v>0</v>
      </c>
      <c r="D5830" t="s">
        <v>23</v>
      </c>
      <c r="E5830" t="s">
        <v>23</v>
      </c>
      <c r="F5830">
        <v>72</v>
      </c>
      <c r="G5830" t="s">
        <v>23</v>
      </c>
      <c r="H5830" t="s">
        <v>23</v>
      </c>
      <c r="I5830" t="s">
        <v>24</v>
      </c>
      <c r="J5830" t="s">
        <v>46</v>
      </c>
      <c r="K5830" t="s">
        <v>46</v>
      </c>
      <c r="L5830" t="s">
        <v>46</v>
      </c>
      <c r="M5830" t="s">
        <v>46</v>
      </c>
      <c r="N5830" t="s">
        <v>46</v>
      </c>
      <c r="O5830" t="s">
        <v>46</v>
      </c>
      <c r="P5830" t="s">
        <v>47</v>
      </c>
      <c r="Q5830" t="s">
        <v>24</v>
      </c>
      <c r="R5830" t="s">
        <v>35</v>
      </c>
      <c r="S5830" t="s">
        <v>7783</v>
      </c>
      <c r="T5830" t="s">
        <v>13308</v>
      </c>
      <c r="U5830" t="s">
        <v>24</v>
      </c>
    </row>
    <row r="5831" spans="1:21">
      <c r="A5831" t="s">
        <v>5866</v>
      </c>
      <c r="B5831" t="s">
        <v>30</v>
      </c>
      <c r="C5831">
        <v>0</v>
      </c>
      <c r="D5831" t="s">
        <v>23</v>
      </c>
      <c r="E5831" t="s">
        <v>23</v>
      </c>
      <c r="F5831">
        <v>31</v>
      </c>
      <c r="G5831" t="s">
        <v>24</v>
      </c>
      <c r="H5831" t="s">
        <v>25</v>
      </c>
      <c r="I5831" t="s">
        <v>26</v>
      </c>
      <c r="J5831" t="s">
        <v>23</v>
      </c>
      <c r="K5831" t="s">
        <v>24</v>
      </c>
      <c r="L5831" t="s">
        <v>23</v>
      </c>
      <c r="M5831" t="s">
        <v>23</v>
      </c>
      <c r="N5831" t="s">
        <v>23</v>
      </c>
      <c r="O5831" t="s">
        <v>23</v>
      </c>
      <c r="P5831" t="s">
        <v>31</v>
      </c>
      <c r="Q5831" t="s">
        <v>24</v>
      </c>
      <c r="R5831" t="s">
        <v>28</v>
      </c>
      <c r="S5831" t="s">
        <v>7717</v>
      </c>
      <c r="T5831" t="s">
        <v>13309</v>
      </c>
      <c r="U5831" t="s">
        <v>24</v>
      </c>
    </row>
    <row r="5832" spans="1:21">
      <c r="A5832" t="s">
        <v>5867</v>
      </c>
      <c r="B5832" t="s">
        <v>30</v>
      </c>
      <c r="C5832">
        <v>0</v>
      </c>
      <c r="D5832" t="s">
        <v>24</v>
      </c>
      <c r="E5832" t="s">
        <v>23</v>
      </c>
      <c r="F5832">
        <v>30</v>
      </c>
      <c r="G5832" t="s">
        <v>23</v>
      </c>
      <c r="H5832" t="s">
        <v>23</v>
      </c>
      <c r="I5832" t="s">
        <v>24</v>
      </c>
      <c r="J5832" t="s">
        <v>46</v>
      </c>
      <c r="K5832" t="s">
        <v>46</v>
      </c>
      <c r="L5832" t="s">
        <v>46</v>
      </c>
      <c r="M5832" t="s">
        <v>46</v>
      </c>
      <c r="N5832" t="s">
        <v>46</v>
      </c>
      <c r="O5832" t="s">
        <v>46</v>
      </c>
      <c r="P5832" t="s">
        <v>31</v>
      </c>
      <c r="Q5832" t="s">
        <v>24</v>
      </c>
      <c r="R5832" t="s">
        <v>35</v>
      </c>
      <c r="S5832" t="s">
        <v>7734</v>
      </c>
      <c r="T5832" t="s">
        <v>13310</v>
      </c>
      <c r="U5832" t="s">
        <v>24</v>
      </c>
    </row>
    <row r="5833" spans="1:21">
      <c r="A5833" t="s">
        <v>5868</v>
      </c>
      <c r="B5833" t="s">
        <v>22</v>
      </c>
      <c r="C5833">
        <v>0</v>
      </c>
      <c r="D5833" t="s">
        <v>24</v>
      </c>
      <c r="E5833" t="s">
        <v>24</v>
      </c>
      <c r="F5833">
        <v>9</v>
      </c>
      <c r="G5833" t="s">
        <v>23</v>
      </c>
      <c r="H5833" t="s">
        <v>24</v>
      </c>
      <c r="I5833" t="s">
        <v>37</v>
      </c>
      <c r="J5833" t="s">
        <v>24</v>
      </c>
      <c r="K5833" t="s">
        <v>24</v>
      </c>
      <c r="L5833" t="s">
        <v>24</v>
      </c>
      <c r="M5833" t="s">
        <v>24</v>
      </c>
      <c r="N5833" t="s">
        <v>23</v>
      </c>
      <c r="O5833" t="s">
        <v>23</v>
      </c>
      <c r="P5833" t="s">
        <v>27</v>
      </c>
      <c r="Q5833" t="s">
        <v>23</v>
      </c>
      <c r="R5833" t="s">
        <v>35</v>
      </c>
      <c r="S5833" t="s">
        <v>9388</v>
      </c>
      <c r="T5833" t="s">
        <v>13311</v>
      </c>
      <c r="U5833" t="s">
        <v>23</v>
      </c>
    </row>
    <row r="5834" spans="1:21">
      <c r="A5834" t="s">
        <v>5869</v>
      </c>
      <c r="B5834" t="s">
        <v>30</v>
      </c>
      <c r="C5834">
        <v>0</v>
      </c>
      <c r="D5834" t="s">
        <v>23</v>
      </c>
      <c r="E5834" t="s">
        <v>23</v>
      </c>
      <c r="F5834">
        <v>20</v>
      </c>
      <c r="G5834" t="s">
        <v>23</v>
      </c>
      <c r="H5834" t="s">
        <v>24</v>
      </c>
      <c r="I5834" t="s">
        <v>37</v>
      </c>
      <c r="J5834" t="s">
        <v>24</v>
      </c>
      <c r="K5834" t="s">
        <v>24</v>
      </c>
      <c r="L5834" t="s">
        <v>24</v>
      </c>
      <c r="M5834" t="s">
        <v>24</v>
      </c>
      <c r="N5834" t="s">
        <v>24</v>
      </c>
      <c r="O5834" t="s">
        <v>24</v>
      </c>
      <c r="P5834" t="s">
        <v>27</v>
      </c>
      <c r="Q5834" t="s">
        <v>23</v>
      </c>
      <c r="R5834" t="s">
        <v>28</v>
      </c>
      <c r="S5834" t="s">
        <v>7362</v>
      </c>
      <c r="T5834" t="s">
        <v>13312</v>
      </c>
      <c r="U5834" t="s">
        <v>23</v>
      </c>
    </row>
    <row r="5835" spans="1:21">
      <c r="A5835" t="s">
        <v>5870</v>
      </c>
      <c r="B5835" t="s">
        <v>30</v>
      </c>
      <c r="C5835">
        <v>1</v>
      </c>
      <c r="D5835" t="s">
        <v>23</v>
      </c>
      <c r="E5835" t="s">
        <v>24</v>
      </c>
      <c r="F5835">
        <v>19</v>
      </c>
      <c r="G5835" t="s">
        <v>24</v>
      </c>
      <c r="H5835" t="s">
        <v>25</v>
      </c>
      <c r="I5835" t="s">
        <v>26</v>
      </c>
      <c r="J5835" t="s">
        <v>24</v>
      </c>
      <c r="K5835" t="s">
        <v>23</v>
      </c>
      <c r="L5835" t="s">
        <v>23</v>
      </c>
      <c r="M5835" t="s">
        <v>24</v>
      </c>
      <c r="N5835" t="s">
        <v>24</v>
      </c>
      <c r="O5835" t="s">
        <v>24</v>
      </c>
      <c r="P5835" t="s">
        <v>27</v>
      </c>
      <c r="Q5835" t="s">
        <v>23</v>
      </c>
      <c r="R5835" t="s">
        <v>40</v>
      </c>
      <c r="S5835" t="s">
        <v>13313</v>
      </c>
      <c r="T5835" t="s">
        <v>13314</v>
      </c>
      <c r="U5835" t="s">
        <v>24</v>
      </c>
    </row>
    <row r="5836" spans="1:21">
      <c r="A5836" t="s">
        <v>5871</v>
      </c>
      <c r="B5836" t="s">
        <v>22</v>
      </c>
      <c r="C5836">
        <v>0</v>
      </c>
      <c r="D5836" t="s">
        <v>23</v>
      </c>
      <c r="E5836" t="s">
        <v>24</v>
      </c>
      <c r="F5836">
        <v>65</v>
      </c>
      <c r="G5836" t="s">
        <v>23</v>
      </c>
      <c r="H5836" t="s">
        <v>23</v>
      </c>
      <c r="I5836" t="s">
        <v>37</v>
      </c>
      <c r="J5836" t="s">
        <v>23</v>
      </c>
      <c r="K5836" t="s">
        <v>24</v>
      </c>
      <c r="L5836" t="s">
        <v>23</v>
      </c>
      <c r="M5836" t="s">
        <v>24</v>
      </c>
      <c r="N5836" t="s">
        <v>23</v>
      </c>
      <c r="O5836" t="s">
        <v>23</v>
      </c>
      <c r="P5836" t="s">
        <v>27</v>
      </c>
      <c r="Q5836" t="s">
        <v>23</v>
      </c>
      <c r="R5836" t="s">
        <v>28</v>
      </c>
      <c r="S5836" t="s">
        <v>7573</v>
      </c>
      <c r="T5836" t="s">
        <v>13315</v>
      </c>
      <c r="U5836" t="s">
        <v>24</v>
      </c>
    </row>
    <row r="5837" spans="1:21">
      <c r="A5837" t="s">
        <v>5872</v>
      </c>
      <c r="B5837" t="s">
        <v>22</v>
      </c>
      <c r="C5837">
        <v>0</v>
      </c>
      <c r="D5837" t="s">
        <v>23</v>
      </c>
      <c r="E5837" t="s">
        <v>23</v>
      </c>
      <c r="F5837">
        <v>30</v>
      </c>
      <c r="G5837" t="s">
        <v>23</v>
      </c>
      <c r="H5837" t="s">
        <v>24</v>
      </c>
      <c r="I5837" t="s">
        <v>24</v>
      </c>
      <c r="J5837" t="s">
        <v>46</v>
      </c>
      <c r="K5837" t="s">
        <v>46</v>
      </c>
      <c r="L5837" t="s">
        <v>46</v>
      </c>
      <c r="M5837" t="s">
        <v>46</v>
      </c>
      <c r="N5837" t="s">
        <v>46</v>
      </c>
      <c r="O5837" t="s">
        <v>46</v>
      </c>
      <c r="P5837" t="s">
        <v>47</v>
      </c>
      <c r="Q5837" t="s">
        <v>24</v>
      </c>
      <c r="R5837" t="s">
        <v>32</v>
      </c>
      <c r="S5837" t="s">
        <v>7447</v>
      </c>
      <c r="T5837" t="s">
        <v>13316</v>
      </c>
      <c r="U5837" t="s">
        <v>24</v>
      </c>
    </row>
    <row r="5838" spans="1:21">
      <c r="A5838" t="s">
        <v>5873</v>
      </c>
      <c r="B5838" t="s">
        <v>30</v>
      </c>
      <c r="C5838">
        <v>0</v>
      </c>
      <c r="D5838" t="s">
        <v>24</v>
      </c>
      <c r="E5838" t="s">
        <v>24</v>
      </c>
      <c r="F5838">
        <v>6</v>
      </c>
      <c r="G5838" t="s">
        <v>23</v>
      </c>
      <c r="H5838" t="s">
        <v>24</v>
      </c>
      <c r="I5838" t="s">
        <v>24</v>
      </c>
      <c r="J5838" t="s">
        <v>46</v>
      </c>
      <c r="K5838" t="s">
        <v>46</v>
      </c>
      <c r="L5838" t="s">
        <v>46</v>
      </c>
      <c r="M5838" t="s">
        <v>46</v>
      </c>
      <c r="N5838" t="s">
        <v>46</v>
      </c>
      <c r="O5838" t="s">
        <v>46</v>
      </c>
      <c r="P5838" t="s">
        <v>31</v>
      </c>
      <c r="Q5838" t="s">
        <v>24</v>
      </c>
      <c r="R5838" t="s">
        <v>32</v>
      </c>
      <c r="S5838" t="s">
        <v>7718</v>
      </c>
      <c r="T5838" t="s">
        <v>13317</v>
      </c>
      <c r="U5838" t="s">
        <v>24</v>
      </c>
    </row>
    <row r="5839" spans="1:21">
      <c r="A5839" t="s">
        <v>5874</v>
      </c>
      <c r="B5839" t="s">
        <v>22</v>
      </c>
      <c r="C5839">
        <v>0</v>
      </c>
      <c r="D5839" t="s">
        <v>24</v>
      </c>
      <c r="E5839" t="s">
        <v>24</v>
      </c>
      <c r="F5839">
        <v>2</v>
      </c>
      <c r="G5839" t="s">
        <v>24</v>
      </c>
      <c r="H5839" t="s">
        <v>25</v>
      </c>
      <c r="I5839" t="s">
        <v>26</v>
      </c>
      <c r="J5839" t="s">
        <v>24</v>
      </c>
      <c r="K5839" t="s">
        <v>23</v>
      </c>
      <c r="L5839" t="s">
        <v>24</v>
      </c>
      <c r="M5839" t="s">
        <v>24</v>
      </c>
      <c r="N5839" t="s">
        <v>23</v>
      </c>
      <c r="O5839" t="s">
        <v>23</v>
      </c>
      <c r="P5839" t="s">
        <v>27</v>
      </c>
      <c r="Q5839" t="s">
        <v>24</v>
      </c>
      <c r="R5839" t="s">
        <v>28</v>
      </c>
      <c r="S5839" t="s">
        <v>13318</v>
      </c>
      <c r="T5839" t="s">
        <v>9814</v>
      </c>
      <c r="U5839" t="s">
        <v>24</v>
      </c>
    </row>
    <row r="5840" spans="1:21">
      <c r="A5840" t="s">
        <v>5875</v>
      </c>
      <c r="B5840" t="s">
        <v>30</v>
      </c>
      <c r="C5840">
        <v>0</v>
      </c>
      <c r="D5840" t="s">
        <v>23</v>
      </c>
      <c r="E5840" t="s">
        <v>23</v>
      </c>
      <c r="F5840">
        <v>53</v>
      </c>
      <c r="G5840" t="s">
        <v>23</v>
      </c>
      <c r="H5840" t="s">
        <v>23</v>
      </c>
      <c r="I5840" t="s">
        <v>26</v>
      </c>
      <c r="J5840" t="s">
        <v>23</v>
      </c>
      <c r="K5840" t="s">
        <v>24</v>
      </c>
      <c r="L5840" t="s">
        <v>24</v>
      </c>
      <c r="M5840" t="s">
        <v>23</v>
      </c>
      <c r="N5840" t="s">
        <v>24</v>
      </c>
      <c r="O5840" t="s">
        <v>23</v>
      </c>
      <c r="P5840" t="s">
        <v>27</v>
      </c>
      <c r="Q5840" t="s">
        <v>24</v>
      </c>
      <c r="R5840" t="s">
        <v>28</v>
      </c>
      <c r="S5840" t="s">
        <v>13319</v>
      </c>
      <c r="T5840" t="s">
        <v>13320</v>
      </c>
      <c r="U5840" t="s">
        <v>24</v>
      </c>
    </row>
    <row r="5841" spans="1:21">
      <c r="A5841" t="s">
        <v>5876</v>
      </c>
      <c r="B5841" t="s">
        <v>30</v>
      </c>
      <c r="C5841">
        <v>1</v>
      </c>
      <c r="D5841" t="s">
        <v>23</v>
      </c>
      <c r="E5841" t="s">
        <v>24</v>
      </c>
      <c r="F5841">
        <v>7</v>
      </c>
      <c r="G5841" t="s">
        <v>23</v>
      </c>
      <c r="H5841" t="s">
        <v>23</v>
      </c>
      <c r="I5841" t="s">
        <v>37</v>
      </c>
      <c r="J5841" t="s">
        <v>24</v>
      </c>
      <c r="K5841" t="s">
        <v>24</v>
      </c>
      <c r="L5841" t="s">
        <v>24</v>
      </c>
      <c r="M5841" t="s">
        <v>24</v>
      </c>
      <c r="N5841" t="s">
        <v>24</v>
      </c>
      <c r="O5841" t="s">
        <v>24</v>
      </c>
      <c r="P5841" t="s">
        <v>27</v>
      </c>
      <c r="Q5841" t="s">
        <v>23</v>
      </c>
      <c r="R5841" t="s">
        <v>28</v>
      </c>
      <c r="S5841" t="s">
        <v>8487</v>
      </c>
      <c r="T5841" t="s">
        <v>13321</v>
      </c>
      <c r="U5841" t="s">
        <v>24</v>
      </c>
    </row>
    <row r="5842" spans="1:21">
      <c r="A5842" t="s">
        <v>5877</v>
      </c>
      <c r="B5842" t="s">
        <v>22</v>
      </c>
      <c r="C5842">
        <v>0</v>
      </c>
      <c r="D5842" t="s">
        <v>23</v>
      </c>
      <c r="E5842" t="s">
        <v>23</v>
      </c>
      <c r="F5842">
        <v>61</v>
      </c>
      <c r="G5842" t="s">
        <v>23</v>
      </c>
      <c r="H5842" t="s">
        <v>24</v>
      </c>
      <c r="I5842" t="s">
        <v>26</v>
      </c>
      <c r="J5842" t="s">
        <v>23</v>
      </c>
      <c r="K5842" t="s">
        <v>24</v>
      </c>
      <c r="L5842" t="s">
        <v>24</v>
      </c>
      <c r="M5842" t="s">
        <v>24</v>
      </c>
      <c r="N5842" t="s">
        <v>24</v>
      </c>
      <c r="O5842" t="s">
        <v>24</v>
      </c>
      <c r="P5842" t="s">
        <v>31</v>
      </c>
      <c r="Q5842" t="s">
        <v>23</v>
      </c>
      <c r="R5842" t="s">
        <v>35</v>
      </c>
      <c r="S5842" t="s">
        <v>12508</v>
      </c>
      <c r="T5842" t="s">
        <v>13322</v>
      </c>
      <c r="U5842" t="s">
        <v>24</v>
      </c>
    </row>
    <row r="5843" spans="1:21">
      <c r="A5843" t="s">
        <v>5878</v>
      </c>
      <c r="B5843" t="s">
        <v>30</v>
      </c>
      <c r="C5843">
        <v>1</v>
      </c>
      <c r="D5843" t="s">
        <v>24</v>
      </c>
      <c r="E5843" t="s">
        <v>24</v>
      </c>
      <c r="F5843">
        <v>70</v>
      </c>
      <c r="G5843" t="s">
        <v>24</v>
      </c>
      <c r="H5843" t="s">
        <v>25</v>
      </c>
      <c r="I5843" t="s">
        <v>26</v>
      </c>
      <c r="J5843" t="s">
        <v>24</v>
      </c>
      <c r="K5843" t="s">
        <v>24</v>
      </c>
      <c r="L5843" t="s">
        <v>24</v>
      </c>
      <c r="M5843" t="s">
        <v>24</v>
      </c>
      <c r="N5843" t="s">
        <v>23</v>
      </c>
      <c r="O5843" t="s">
        <v>23</v>
      </c>
      <c r="P5843" t="s">
        <v>31</v>
      </c>
      <c r="Q5843" t="s">
        <v>23</v>
      </c>
      <c r="R5843" t="s">
        <v>28</v>
      </c>
      <c r="S5843" t="s">
        <v>7181</v>
      </c>
      <c r="T5843" t="s">
        <v>13323</v>
      </c>
      <c r="U5843" t="s">
        <v>23</v>
      </c>
    </row>
    <row r="5844" spans="1:21">
      <c r="A5844" t="s">
        <v>5879</v>
      </c>
      <c r="B5844" t="s">
        <v>22</v>
      </c>
      <c r="C5844">
        <v>0</v>
      </c>
      <c r="D5844" t="s">
        <v>24</v>
      </c>
      <c r="E5844" t="s">
        <v>24</v>
      </c>
      <c r="F5844">
        <v>13</v>
      </c>
      <c r="G5844" t="s">
        <v>23</v>
      </c>
      <c r="H5844" t="s">
        <v>23</v>
      </c>
      <c r="I5844" t="s">
        <v>26</v>
      </c>
      <c r="J5844" t="s">
        <v>23</v>
      </c>
      <c r="K5844" t="s">
        <v>24</v>
      </c>
      <c r="L5844" t="s">
        <v>23</v>
      </c>
      <c r="M5844" t="s">
        <v>24</v>
      </c>
      <c r="N5844" t="s">
        <v>23</v>
      </c>
      <c r="O5844" t="s">
        <v>23</v>
      </c>
      <c r="P5844" t="s">
        <v>27</v>
      </c>
      <c r="Q5844" t="s">
        <v>23</v>
      </c>
      <c r="R5844" t="s">
        <v>28</v>
      </c>
      <c r="S5844" t="s">
        <v>7624</v>
      </c>
      <c r="T5844" t="s">
        <v>13324</v>
      </c>
      <c r="U5844" t="s">
        <v>24</v>
      </c>
    </row>
    <row r="5845" spans="1:21">
      <c r="A5845" t="s">
        <v>5880</v>
      </c>
      <c r="B5845" t="s">
        <v>30</v>
      </c>
      <c r="C5845">
        <v>1</v>
      </c>
      <c r="D5845" t="s">
        <v>23</v>
      </c>
      <c r="E5845" t="s">
        <v>24</v>
      </c>
      <c r="F5845">
        <v>35</v>
      </c>
      <c r="G5845" t="s">
        <v>23</v>
      </c>
      <c r="H5845" t="s">
        <v>23</v>
      </c>
      <c r="I5845" t="s">
        <v>37</v>
      </c>
      <c r="J5845" t="s">
        <v>24</v>
      </c>
      <c r="K5845" t="s">
        <v>24</v>
      </c>
      <c r="L5845" t="s">
        <v>23</v>
      </c>
      <c r="M5845" t="s">
        <v>24</v>
      </c>
      <c r="N5845" t="s">
        <v>24</v>
      </c>
      <c r="O5845" t="s">
        <v>24</v>
      </c>
      <c r="P5845" t="s">
        <v>31</v>
      </c>
      <c r="Q5845" t="s">
        <v>23</v>
      </c>
      <c r="R5845" t="s">
        <v>35</v>
      </c>
      <c r="S5845" t="s">
        <v>13325</v>
      </c>
      <c r="T5845" t="s">
        <v>13326</v>
      </c>
      <c r="U5845" t="s">
        <v>24</v>
      </c>
    </row>
    <row r="5846" spans="1:21">
      <c r="A5846" t="s">
        <v>5881</v>
      </c>
      <c r="B5846" t="s">
        <v>22</v>
      </c>
      <c r="C5846">
        <v>0</v>
      </c>
      <c r="D5846" t="s">
        <v>23</v>
      </c>
      <c r="E5846" t="s">
        <v>24</v>
      </c>
      <c r="F5846">
        <v>2</v>
      </c>
      <c r="G5846" t="s">
        <v>23</v>
      </c>
      <c r="H5846" t="s">
        <v>24</v>
      </c>
      <c r="I5846" t="s">
        <v>37</v>
      </c>
      <c r="J5846" t="s">
        <v>24</v>
      </c>
      <c r="K5846" t="s">
        <v>24</v>
      </c>
      <c r="L5846" t="s">
        <v>24</v>
      </c>
      <c r="M5846" t="s">
        <v>24</v>
      </c>
      <c r="N5846" t="s">
        <v>24</v>
      </c>
      <c r="O5846" t="s">
        <v>24</v>
      </c>
      <c r="P5846" t="s">
        <v>27</v>
      </c>
      <c r="Q5846" t="s">
        <v>23</v>
      </c>
      <c r="R5846" t="s">
        <v>40</v>
      </c>
      <c r="S5846" t="s">
        <v>7532</v>
      </c>
      <c r="T5846" t="s">
        <v>13327</v>
      </c>
      <c r="U5846" t="s">
        <v>24</v>
      </c>
    </row>
    <row r="5847" spans="1:21">
      <c r="A5847" t="s">
        <v>5882</v>
      </c>
      <c r="B5847" t="s">
        <v>22</v>
      </c>
      <c r="C5847">
        <v>0</v>
      </c>
      <c r="D5847" t="s">
        <v>24</v>
      </c>
      <c r="E5847" t="s">
        <v>24</v>
      </c>
      <c r="F5847">
        <v>3</v>
      </c>
      <c r="G5847" t="s">
        <v>23</v>
      </c>
      <c r="H5847" t="s">
        <v>23</v>
      </c>
      <c r="I5847" t="s">
        <v>37</v>
      </c>
      <c r="J5847" t="s">
        <v>24</v>
      </c>
      <c r="K5847" t="s">
        <v>24</v>
      </c>
      <c r="L5847" t="s">
        <v>24</v>
      </c>
      <c r="M5847" t="s">
        <v>24</v>
      </c>
      <c r="N5847" t="s">
        <v>24</v>
      </c>
      <c r="O5847" t="s">
        <v>24</v>
      </c>
      <c r="P5847" t="s">
        <v>27</v>
      </c>
      <c r="Q5847" t="s">
        <v>23</v>
      </c>
      <c r="R5847" t="s">
        <v>28</v>
      </c>
      <c r="S5847" t="s">
        <v>7668</v>
      </c>
      <c r="T5847" t="s">
        <v>12225</v>
      </c>
      <c r="U5847" t="s">
        <v>23</v>
      </c>
    </row>
    <row r="5848" spans="1:21">
      <c r="A5848" t="s">
        <v>5883</v>
      </c>
      <c r="B5848" t="s">
        <v>22</v>
      </c>
      <c r="C5848">
        <v>0</v>
      </c>
      <c r="D5848" t="s">
        <v>24</v>
      </c>
      <c r="E5848" t="s">
        <v>24</v>
      </c>
      <c r="F5848">
        <v>3</v>
      </c>
      <c r="G5848" t="s">
        <v>23</v>
      </c>
      <c r="H5848" t="s">
        <v>23</v>
      </c>
      <c r="I5848" t="s">
        <v>37</v>
      </c>
      <c r="J5848" t="s">
        <v>24</v>
      </c>
      <c r="K5848" t="s">
        <v>24</v>
      </c>
      <c r="L5848" t="s">
        <v>24</v>
      </c>
      <c r="M5848" t="s">
        <v>24</v>
      </c>
      <c r="N5848" t="s">
        <v>24</v>
      </c>
      <c r="O5848" t="s">
        <v>24</v>
      </c>
      <c r="P5848" t="s">
        <v>27</v>
      </c>
      <c r="Q5848" t="s">
        <v>24</v>
      </c>
      <c r="R5848" t="s">
        <v>28</v>
      </c>
      <c r="S5848" t="s">
        <v>7594</v>
      </c>
      <c r="T5848" t="s">
        <v>13328</v>
      </c>
      <c r="U5848" t="s">
        <v>24</v>
      </c>
    </row>
    <row r="5849" spans="1:21">
      <c r="A5849" t="s">
        <v>5884</v>
      </c>
      <c r="B5849" t="s">
        <v>22</v>
      </c>
      <c r="C5849">
        <v>0</v>
      </c>
      <c r="D5849" t="s">
        <v>24</v>
      </c>
      <c r="E5849" t="s">
        <v>24</v>
      </c>
      <c r="F5849">
        <v>62</v>
      </c>
      <c r="G5849" t="s">
        <v>23</v>
      </c>
      <c r="H5849" t="s">
        <v>23</v>
      </c>
      <c r="I5849" t="s">
        <v>37</v>
      </c>
      <c r="J5849" t="s">
        <v>24</v>
      </c>
      <c r="K5849" t="s">
        <v>24</v>
      </c>
      <c r="L5849" t="s">
        <v>24</v>
      </c>
      <c r="M5849" t="s">
        <v>24</v>
      </c>
      <c r="N5849" t="s">
        <v>23</v>
      </c>
      <c r="O5849" t="s">
        <v>23</v>
      </c>
      <c r="P5849" t="s">
        <v>31</v>
      </c>
      <c r="Q5849" t="s">
        <v>23</v>
      </c>
      <c r="R5849" t="s">
        <v>35</v>
      </c>
      <c r="S5849">
        <v>94</v>
      </c>
      <c r="T5849" t="s">
        <v>13329</v>
      </c>
      <c r="U5849" t="s">
        <v>24</v>
      </c>
    </row>
    <row r="5850" spans="1:21">
      <c r="A5850" t="s">
        <v>5885</v>
      </c>
      <c r="B5850" t="s">
        <v>30</v>
      </c>
      <c r="C5850">
        <v>0</v>
      </c>
      <c r="D5850" t="s">
        <v>23</v>
      </c>
      <c r="E5850" t="s">
        <v>23</v>
      </c>
      <c r="F5850">
        <v>72</v>
      </c>
      <c r="G5850" t="s">
        <v>23</v>
      </c>
      <c r="H5850" t="s">
        <v>23</v>
      </c>
      <c r="I5850" t="s">
        <v>37</v>
      </c>
      <c r="J5850" t="s">
        <v>23</v>
      </c>
      <c r="K5850" t="s">
        <v>23</v>
      </c>
      <c r="L5850" t="s">
        <v>23</v>
      </c>
      <c r="M5850" t="s">
        <v>23</v>
      </c>
      <c r="N5850" t="s">
        <v>24</v>
      </c>
      <c r="O5850" t="s">
        <v>23</v>
      </c>
      <c r="P5850" t="s">
        <v>47</v>
      </c>
      <c r="Q5850" t="s">
        <v>24</v>
      </c>
      <c r="R5850" t="s">
        <v>40</v>
      </c>
      <c r="S5850" t="s">
        <v>11351</v>
      </c>
      <c r="T5850" t="s">
        <v>13330</v>
      </c>
      <c r="U5850" t="s">
        <v>24</v>
      </c>
    </row>
    <row r="5851" spans="1:21">
      <c r="A5851" t="s">
        <v>5886</v>
      </c>
      <c r="B5851" t="s">
        <v>30</v>
      </c>
      <c r="C5851">
        <v>0</v>
      </c>
      <c r="D5851" t="s">
        <v>23</v>
      </c>
      <c r="E5851" t="s">
        <v>24</v>
      </c>
      <c r="F5851">
        <v>63</v>
      </c>
      <c r="G5851" t="s">
        <v>23</v>
      </c>
      <c r="H5851" t="s">
        <v>24</v>
      </c>
      <c r="I5851" t="s">
        <v>24</v>
      </c>
      <c r="J5851" t="s">
        <v>46</v>
      </c>
      <c r="K5851" t="s">
        <v>46</v>
      </c>
      <c r="L5851" t="s">
        <v>46</v>
      </c>
      <c r="M5851" t="s">
        <v>46</v>
      </c>
      <c r="N5851" t="s">
        <v>46</v>
      </c>
      <c r="O5851" t="s">
        <v>46</v>
      </c>
      <c r="P5851" t="s">
        <v>47</v>
      </c>
      <c r="Q5851" t="s">
        <v>23</v>
      </c>
      <c r="R5851" t="s">
        <v>35</v>
      </c>
      <c r="S5851" t="s">
        <v>7275</v>
      </c>
      <c r="T5851" t="s">
        <v>13331</v>
      </c>
      <c r="U5851" t="s">
        <v>24</v>
      </c>
    </row>
    <row r="5852" spans="1:21">
      <c r="A5852" t="s">
        <v>5887</v>
      </c>
      <c r="B5852" t="s">
        <v>30</v>
      </c>
      <c r="C5852">
        <v>1</v>
      </c>
      <c r="D5852" t="s">
        <v>24</v>
      </c>
      <c r="E5852" t="s">
        <v>24</v>
      </c>
      <c r="F5852">
        <v>20</v>
      </c>
      <c r="G5852" t="s">
        <v>23</v>
      </c>
      <c r="H5852" t="s">
        <v>24</v>
      </c>
      <c r="I5852" t="s">
        <v>37</v>
      </c>
      <c r="J5852" t="s">
        <v>24</v>
      </c>
      <c r="K5852" t="s">
        <v>24</v>
      </c>
      <c r="L5852" t="s">
        <v>24</v>
      </c>
      <c r="M5852" t="s">
        <v>24</v>
      </c>
      <c r="N5852" t="s">
        <v>24</v>
      </c>
      <c r="O5852" t="s">
        <v>24</v>
      </c>
      <c r="P5852" t="s">
        <v>27</v>
      </c>
      <c r="Q5852" t="s">
        <v>24</v>
      </c>
      <c r="R5852" t="s">
        <v>40</v>
      </c>
      <c r="S5852" t="s">
        <v>11192</v>
      </c>
      <c r="T5852" t="s">
        <v>13332</v>
      </c>
      <c r="U5852" t="s">
        <v>23</v>
      </c>
    </row>
    <row r="5853" spans="1:21">
      <c r="A5853" t="s">
        <v>5888</v>
      </c>
      <c r="B5853" t="s">
        <v>22</v>
      </c>
      <c r="C5853">
        <v>1</v>
      </c>
      <c r="D5853" t="s">
        <v>24</v>
      </c>
      <c r="E5853" t="s">
        <v>24</v>
      </c>
      <c r="F5853">
        <v>35</v>
      </c>
      <c r="G5853" t="s">
        <v>23</v>
      </c>
      <c r="H5853" t="s">
        <v>23</v>
      </c>
      <c r="I5853" t="s">
        <v>37</v>
      </c>
      <c r="J5853" t="s">
        <v>23</v>
      </c>
      <c r="K5853" t="s">
        <v>23</v>
      </c>
      <c r="L5853" t="s">
        <v>23</v>
      </c>
      <c r="M5853" t="s">
        <v>23</v>
      </c>
      <c r="N5853" t="s">
        <v>23</v>
      </c>
      <c r="O5853" t="s">
        <v>23</v>
      </c>
      <c r="P5853" t="s">
        <v>31</v>
      </c>
      <c r="Q5853" t="s">
        <v>23</v>
      </c>
      <c r="R5853" t="s">
        <v>35</v>
      </c>
      <c r="S5853" t="s">
        <v>8257</v>
      </c>
      <c r="T5853" t="s">
        <v>13333</v>
      </c>
      <c r="U5853" t="s">
        <v>24</v>
      </c>
    </row>
    <row r="5854" spans="1:21">
      <c r="A5854" t="s">
        <v>5889</v>
      </c>
      <c r="B5854" t="s">
        <v>30</v>
      </c>
      <c r="C5854">
        <v>1</v>
      </c>
      <c r="D5854" t="s">
        <v>23</v>
      </c>
      <c r="E5854" t="s">
        <v>24</v>
      </c>
      <c r="F5854">
        <v>21</v>
      </c>
      <c r="G5854" t="s">
        <v>23</v>
      </c>
      <c r="H5854" t="s">
        <v>24</v>
      </c>
      <c r="I5854" t="s">
        <v>37</v>
      </c>
      <c r="J5854" t="s">
        <v>24</v>
      </c>
      <c r="K5854" t="s">
        <v>24</v>
      </c>
      <c r="L5854" t="s">
        <v>24</v>
      </c>
      <c r="M5854" t="s">
        <v>24</v>
      </c>
      <c r="N5854" t="s">
        <v>24</v>
      </c>
      <c r="O5854" t="s">
        <v>24</v>
      </c>
      <c r="P5854" t="s">
        <v>27</v>
      </c>
      <c r="Q5854" t="s">
        <v>23</v>
      </c>
      <c r="R5854" t="s">
        <v>28</v>
      </c>
      <c r="S5854" t="s">
        <v>9447</v>
      </c>
      <c r="T5854" t="s">
        <v>13334</v>
      </c>
      <c r="U5854" t="s">
        <v>23</v>
      </c>
    </row>
    <row r="5855" spans="1:21">
      <c r="A5855" t="s">
        <v>5890</v>
      </c>
      <c r="B5855" t="s">
        <v>30</v>
      </c>
      <c r="C5855">
        <v>0</v>
      </c>
      <c r="D5855" t="s">
        <v>23</v>
      </c>
      <c r="E5855" t="s">
        <v>24</v>
      </c>
      <c r="F5855">
        <v>62</v>
      </c>
      <c r="G5855" t="s">
        <v>23</v>
      </c>
      <c r="H5855" t="s">
        <v>23</v>
      </c>
      <c r="I5855" t="s">
        <v>37</v>
      </c>
      <c r="J5855" t="s">
        <v>23</v>
      </c>
      <c r="K5855" t="s">
        <v>23</v>
      </c>
      <c r="L5855" t="s">
        <v>24</v>
      </c>
      <c r="M5855" t="s">
        <v>24</v>
      </c>
      <c r="N5855" t="s">
        <v>24</v>
      </c>
      <c r="O5855" t="s">
        <v>23</v>
      </c>
      <c r="P5855" t="s">
        <v>31</v>
      </c>
      <c r="Q5855" t="s">
        <v>24</v>
      </c>
      <c r="R5855" t="s">
        <v>28</v>
      </c>
      <c r="S5855" t="s">
        <v>7730</v>
      </c>
      <c r="T5855" t="s">
        <v>13335</v>
      </c>
      <c r="U5855" t="s">
        <v>24</v>
      </c>
    </row>
    <row r="5856" spans="1:21">
      <c r="A5856" t="s">
        <v>5891</v>
      </c>
      <c r="B5856" t="s">
        <v>22</v>
      </c>
      <c r="C5856">
        <v>0</v>
      </c>
      <c r="D5856" t="s">
        <v>24</v>
      </c>
      <c r="E5856" t="s">
        <v>24</v>
      </c>
      <c r="F5856">
        <v>15</v>
      </c>
      <c r="G5856" t="s">
        <v>23</v>
      </c>
      <c r="H5856" t="s">
        <v>23</v>
      </c>
      <c r="I5856" t="s">
        <v>26</v>
      </c>
      <c r="J5856" t="s">
        <v>24</v>
      </c>
      <c r="K5856" t="s">
        <v>24</v>
      </c>
      <c r="L5856" t="s">
        <v>24</v>
      </c>
      <c r="M5856" t="s">
        <v>24</v>
      </c>
      <c r="N5856" t="s">
        <v>24</v>
      </c>
      <c r="O5856" t="s">
        <v>24</v>
      </c>
      <c r="P5856" t="s">
        <v>27</v>
      </c>
      <c r="Q5856" t="s">
        <v>23</v>
      </c>
      <c r="R5856" t="s">
        <v>32</v>
      </c>
      <c r="S5856" t="s">
        <v>9146</v>
      </c>
      <c r="T5856" t="s">
        <v>13336</v>
      </c>
      <c r="U5856" t="s">
        <v>24</v>
      </c>
    </row>
    <row r="5857" spans="1:21">
      <c r="A5857" t="s">
        <v>5892</v>
      </c>
      <c r="B5857" t="s">
        <v>22</v>
      </c>
      <c r="C5857">
        <v>0</v>
      </c>
      <c r="D5857" t="s">
        <v>24</v>
      </c>
      <c r="E5857" t="s">
        <v>24</v>
      </c>
      <c r="F5857">
        <v>55</v>
      </c>
      <c r="G5857" t="s">
        <v>23</v>
      </c>
      <c r="H5857" t="s">
        <v>24</v>
      </c>
      <c r="I5857" t="s">
        <v>26</v>
      </c>
      <c r="J5857" t="s">
        <v>23</v>
      </c>
      <c r="K5857" t="s">
        <v>24</v>
      </c>
      <c r="L5857" t="s">
        <v>24</v>
      </c>
      <c r="M5857" t="s">
        <v>24</v>
      </c>
      <c r="N5857" t="s">
        <v>24</v>
      </c>
      <c r="O5857" t="s">
        <v>24</v>
      </c>
      <c r="P5857" t="s">
        <v>27</v>
      </c>
      <c r="Q5857" t="s">
        <v>23</v>
      </c>
      <c r="R5857" t="s">
        <v>40</v>
      </c>
      <c r="S5857" t="s">
        <v>7264</v>
      </c>
      <c r="T5857" t="s">
        <v>13337</v>
      </c>
      <c r="U5857" t="s">
        <v>24</v>
      </c>
    </row>
    <row r="5858" spans="1:21">
      <c r="A5858" t="s">
        <v>5893</v>
      </c>
      <c r="B5858" t="s">
        <v>22</v>
      </c>
      <c r="C5858">
        <v>0</v>
      </c>
      <c r="D5858" t="s">
        <v>24</v>
      </c>
      <c r="E5858" t="s">
        <v>24</v>
      </c>
      <c r="F5858">
        <v>11</v>
      </c>
      <c r="G5858" t="s">
        <v>23</v>
      </c>
      <c r="H5858" t="s">
        <v>24</v>
      </c>
      <c r="I5858" t="s">
        <v>26</v>
      </c>
      <c r="J5858" t="s">
        <v>24</v>
      </c>
      <c r="K5858" t="s">
        <v>24</v>
      </c>
      <c r="L5858" t="s">
        <v>24</v>
      </c>
      <c r="M5858" t="s">
        <v>24</v>
      </c>
      <c r="N5858" t="s">
        <v>24</v>
      </c>
      <c r="O5858" t="s">
        <v>24</v>
      </c>
      <c r="P5858" t="s">
        <v>27</v>
      </c>
      <c r="Q5858" t="s">
        <v>23</v>
      </c>
      <c r="R5858" t="s">
        <v>32</v>
      </c>
      <c r="S5858" t="s">
        <v>9637</v>
      </c>
      <c r="T5858" t="s">
        <v>13338</v>
      </c>
      <c r="U5858" t="s">
        <v>24</v>
      </c>
    </row>
    <row r="5859" spans="1:21">
      <c r="A5859" t="s">
        <v>5894</v>
      </c>
      <c r="B5859" t="s">
        <v>22</v>
      </c>
      <c r="C5859">
        <v>0</v>
      </c>
      <c r="D5859" t="s">
        <v>23</v>
      </c>
      <c r="E5859" t="s">
        <v>23</v>
      </c>
      <c r="F5859">
        <v>17</v>
      </c>
      <c r="G5859" t="s">
        <v>23</v>
      </c>
      <c r="H5859" t="s">
        <v>23</v>
      </c>
      <c r="I5859" t="s">
        <v>37</v>
      </c>
      <c r="J5859" t="s">
        <v>24</v>
      </c>
      <c r="K5859" t="s">
        <v>24</v>
      </c>
      <c r="L5859" t="s">
        <v>23</v>
      </c>
      <c r="M5859" t="s">
        <v>24</v>
      </c>
      <c r="N5859" t="s">
        <v>23</v>
      </c>
      <c r="O5859" t="s">
        <v>24</v>
      </c>
      <c r="P5859" t="s">
        <v>27</v>
      </c>
      <c r="Q5859" t="s">
        <v>24</v>
      </c>
      <c r="R5859" t="s">
        <v>28</v>
      </c>
      <c r="S5859" t="s">
        <v>13339</v>
      </c>
      <c r="T5859" t="s">
        <v>13340</v>
      </c>
      <c r="U5859" t="s">
        <v>23</v>
      </c>
    </row>
    <row r="5860" spans="1:21">
      <c r="A5860" t="s">
        <v>5895</v>
      </c>
      <c r="B5860" t="s">
        <v>22</v>
      </c>
      <c r="C5860">
        <v>0</v>
      </c>
      <c r="D5860" t="s">
        <v>24</v>
      </c>
      <c r="E5860" t="s">
        <v>24</v>
      </c>
      <c r="F5860">
        <v>61</v>
      </c>
      <c r="G5860" t="s">
        <v>23</v>
      </c>
      <c r="H5860" t="s">
        <v>24</v>
      </c>
      <c r="I5860" t="s">
        <v>24</v>
      </c>
      <c r="J5860" t="s">
        <v>46</v>
      </c>
      <c r="K5860" t="s">
        <v>46</v>
      </c>
      <c r="L5860" t="s">
        <v>46</v>
      </c>
      <c r="M5860" t="s">
        <v>46</v>
      </c>
      <c r="N5860" t="s">
        <v>46</v>
      </c>
      <c r="O5860" t="s">
        <v>46</v>
      </c>
      <c r="P5860" t="s">
        <v>31</v>
      </c>
      <c r="Q5860" t="s">
        <v>24</v>
      </c>
      <c r="R5860" t="s">
        <v>35</v>
      </c>
      <c r="S5860" t="s">
        <v>7295</v>
      </c>
      <c r="T5860" t="s">
        <v>13341</v>
      </c>
      <c r="U5860" t="s">
        <v>24</v>
      </c>
    </row>
    <row r="5861" spans="1:21">
      <c r="A5861" t="s">
        <v>5896</v>
      </c>
      <c r="B5861" t="s">
        <v>22</v>
      </c>
      <c r="C5861">
        <v>0</v>
      </c>
      <c r="D5861" t="s">
        <v>23</v>
      </c>
      <c r="E5861" t="s">
        <v>24</v>
      </c>
      <c r="F5861">
        <v>71</v>
      </c>
      <c r="G5861" t="s">
        <v>23</v>
      </c>
      <c r="H5861" t="s">
        <v>23</v>
      </c>
      <c r="I5861" t="s">
        <v>26</v>
      </c>
      <c r="J5861" t="s">
        <v>23</v>
      </c>
      <c r="K5861" t="s">
        <v>23</v>
      </c>
      <c r="L5861" t="s">
        <v>23</v>
      </c>
      <c r="M5861" t="s">
        <v>23</v>
      </c>
      <c r="N5861" t="s">
        <v>23</v>
      </c>
      <c r="O5861" t="s">
        <v>23</v>
      </c>
      <c r="P5861" t="s">
        <v>47</v>
      </c>
      <c r="Q5861" t="s">
        <v>24</v>
      </c>
      <c r="R5861" t="s">
        <v>40</v>
      </c>
      <c r="S5861" t="s">
        <v>7758</v>
      </c>
      <c r="T5861" t="s">
        <v>13342</v>
      </c>
      <c r="U5861" t="s">
        <v>24</v>
      </c>
    </row>
    <row r="5862" spans="1:21">
      <c r="A5862" t="s">
        <v>5897</v>
      </c>
      <c r="B5862" t="s">
        <v>22</v>
      </c>
      <c r="C5862">
        <v>0</v>
      </c>
      <c r="D5862" t="s">
        <v>24</v>
      </c>
      <c r="E5862" t="s">
        <v>24</v>
      </c>
      <c r="F5862">
        <v>2</v>
      </c>
      <c r="G5862" t="s">
        <v>23</v>
      </c>
      <c r="H5862" t="s">
        <v>24</v>
      </c>
      <c r="I5862" t="s">
        <v>37</v>
      </c>
      <c r="J5862" t="s">
        <v>24</v>
      </c>
      <c r="K5862" t="s">
        <v>24</v>
      </c>
      <c r="L5862" t="s">
        <v>24</v>
      </c>
      <c r="M5862" t="s">
        <v>24</v>
      </c>
      <c r="N5862" t="s">
        <v>24</v>
      </c>
      <c r="O5862" t="s">
        <v>24</v>
      </c>
      <c r="P5862" t="s">
        <v>27</v>
      </c>
      <c r="Q5862" t="s">
        <v>24</v>
      </c>
      <c r="R5862" t="s">
        <v>35</v>
      </c>
      <c r="S5862">
        <v>70</v>
      </c>
      <c r="T5862" t="s">
        <v>13343</v>
      </c>
      <c r="U5862" t="s">
        <v>23</v>
      </c>
    </row>
    <row r="5863" spans="1:21">
      <c r="A5863" t="s">
        <v>5898</v>
      </c>
      <c r="B5863" t="s">
        <v>30</v>
      </c>
      <c r="C5863">
        <v>0</v>
      </c>
      <c r="D5863" t="s">
        <v>24</v>
      </c>
      <c r="E5863" t="s">
        <v>24</v>
      </c>
      <c r="F5863">
        <v>35</v>
      </c>
      <c r="G5863" t="s">
        <v>23</v>
      </c>
      <c r="H5863" t="s">
        <v>24</v>
      </c>
      <c r="I5863" t="s">
        <v>24</v>
      </c>
      <c r="J5863" t="s">
        <v>46</v>
      </c>
      <c r="K5863" t="s">
        <v>46</v>
      </c>
      <c r="L5863" t="s">
        <v>46</v>
      </c>
      <c r="M5863" t="s">
        <v>46</v>
      </c>
      <c r="N5863" t="s">
        <v>46</v>
      </c>
      <c r="O5863" t="s">
        <v>46</v>
      </c>
      <c r="P5863" t="s">
        <v>47</v>
      </c>
      <c r="Q5863" t="s">
        <v>24</v>
      </c>
      <c r="R5863" t="s">
        <v>32</v>
      </c>
      <c r="S5863" t="s">
        <v>7626</v>
      </c>
      <c r="T5863" t="s">
        <v>13344</v>
      </c>
      <c r="U5863" t="s">
        <v>24</v>
      </c>
    </row>
    <row r="5864" spans="1:21">
      <c r="A5864" t="s">
        <v>5899</v>
      </c>
      <c r="B5864" t="s">
        <v>22</v>
      </c>
      <c r="C5864">
        <v>0</v>
      </c>
      <c r="D5864" t="s">
        <v>24</v>
      </c>
      <c r="E5864" t="s">
        <v>24</v>
      </c>
      <c r="F5864">
        <v>17</v>
      </c>
      <c r="G5864" t="s">
        <v>23</v>
      </c>
      <c r="H5864" t="s">
        <v>24</v>
      </c>
      <c r="I5864" t="s">
        <v>37</v>
      </c>
      <c r="J5864" t="s">
        <v>24</v>
      </c>
      <c r="K5864" t="s">
        <v>24</v>
      </c>
      <c r="L5864" t="s">
        <v>24</v>
      </c>
      <c r="M5864" t="s">
        <v>24</v>
      </c>
      <c r="N5864" t="s">
        <v>24</v>
      </c>
      <c r="O5864" t="s">
        <v>24</v>
      </c>
      <c r="P5864" t="s">
        <v>27</v>
      </c>
      <c r="Q5864" t="s">
        <v>24</v>
      </c>
      <c r="R5864" t="s">
        <v>35</v>
      </c>
      <c r="S5864" t="s">
        <v>8025</v>
      </c>
      <c r="T5864" t="s">
        <v>13345</v>
      </c>
      <c r="U5864" t="s">
        <v>24</v>
      </c>
    </row>
    <row r="5865" spans="1:21">
      <c r="A5865" t="s">
        <v>5900</v>
      </c>
      <c r="B5865" t="s">
        <v>22</v>
      </c>
      <c r="C5865">
        <v>0</v>
      </c>
      <c r="D5865" t="s">
        <v>24</v>
      </c>
      <c r="E5865" t="s">
        <v>24</v>
      </c>
      <c r="F5865">
        <v>21</v>
      </c>
      <c r="G5865" t="s">
        <v>23</v>
      </c>
      <c r="H5865" t="s">
        <v>23</v>
      </c>
      <c r="I5865" t="s">
        <v>37</v>
      </c>
      <c r="J5865" t="s">
        <v>24</v>
      </c>
      <c r="K5865" t="s">
        <v>24</v>
      </c>
      <c r="L5865" t="s">
        <v>24</v>
      </c>
      <c r="M5865" t="s">
        <v>24</v>
      </c>
      <c r="N5865" t="s">
        <v>23</v>
      </c>
      <c r="O5865" t="s">
        <v>23</v>
      </c>
      <c r="P5865" t="s">
        <v>27</v>
      </c>
      <c r="Q5865" t="s">
        <v>23</v>
      </c>
      <c r="R5865" t="s">
        <v>28</v>
      </c>
      <c r="S5865" t="s">
        <v>13346</v>
      </c>
      <c r="T5865" t="s">
        <v>13347</v>
      </c>
      <c r="U5865" t="s">
        <v>23</v>
      </c>
    </row>
    <row r="5866" spans="1:21">
      <c r="A5866" t="s">
        <v>5901</v>
      </c>
      <c r="B5866" t="s">
        <v>22</v>
      </c>
      <c r="C5866">
        <v>0</v>
      </c>
      <c r="D5866" t="s">
        <v>23</v>
      </c>
      <c r="E5866" t="s">
        <v>24</v>
      </c>
      <c r="F5866">
        <v>47</v>
      </c>
      <c r="G5866" t="s">
        <v>23</v>
      </c>
      <c r="H5866" t="s">
        <v>24</v>
      </c>
      <c r="I5866" t="s">
        <v>24</v>
      </c>
      <c r="J5866" t="s">
        <v>46</v>
      </c>
      <c r="K5866" t="s">
        <v>46</v>
      </c>
      <c r="L5866" t="s">
        <v>46</v>
      </c>
      <c r="M5866" t="s">
        <v>46</v>
      </c>
      <c r="N5866" t="s">
        <v>46</v>
      </c>
      <c r="O5866" t="s">
        <v>46</v>
      </c>
      <c r="P5866" t="s">
        <v>47</v>
      </c>
      <c r="Q5866" t="s">
        <v>24</v>
      </c>
      <c r="R5866" t="s">
        <v>35</v>
      </c>
      <c r="S5866" t="s">
        <v>7438</v>
      </c>
      <c r="T5866" t="s">
        <v>13348</v>
      </c>
      <c r="U5866" t="s">
        <v>24</v>
      </c>
    </row>
    <row r="5867" spans="1:21">
      <c r="A5867" t="s">
        <v>5902</v>
      </c>
      <c r="B5867" t="s">
        <v>22</v>
      </c>
      <c r="C5867">
        <v>0</v>
      </c>
      <c r="D5867" t="s">
        <v>23</v>
      </c>
      <c r="E5867" t="s">
        <v>24</v>
      </c>
      <c r="F5867">
        <v>3</v>
      </c>
      <c r="G5867" t="s">
        <v>23</v>
      </c>
      <c r="H5867" t="s">
        <v>24</v>
      </c>
      <c r="I5867" t="s">
        <v>24</v>
      </c>
      <c r="J5867" t="s">
        <v>46</v>
      </c>
      <c r="K5867" t="s">
        <v>46</v>
      </c>
      <c r="L5867" t="s">
        <v>46</v>
      </c>
      <c r="M5867" t="s">
        <v>46</v>
      </c>
      <c r="N5867" t="s">
        <v>46</v>
      </c>
      <c r="O5867" t="s">
        <v>46</v>
      </c>
      <c r="P5867" t="s">
        <v>27</v>
      </c>
      <c r="Q5867" t="s">
        <v>24</v>
      </c>
      <c r="R5867" t="s">
        <v>32</v>
      </c>
      <c r="S5867" t="s">
        <v>7337</v>
      </c>
      <c r="T5867">
        <v>72</v>
      </c>
      <c r="U5867" t="s">
        <v>24</v>
      </c>
    </row>
    <row r="5868" spans="1:21">
      <c r="A5868" t="s">
        <v>5903</v>
      </c>
      <c r="B5868" t="s">
        <v>30</v>
      </c>
      <c r="C5868">
        <v>0</v>
      </c>
      <c r="D5868" t="s">
        <v>24</v>
      </c>
      <c r="E5868" t="s">
        <v>24</v>
      </c>
      <c r="F5868">
        <v>3</v>
      </c>
      <c r="G5868" t="s">
        <v>23</v>
      </c>
      <c r="H5868" t="s">
        <v>24</v>
      </c>
      <c r="I5868" t="s">
        <v>24</v>
      </c>
      <c r="J5868" t="s">
        <v>46</v>
      </c>
      <c r="K5868" t="s">
        <v>46</v>
      </c>
      <c r="L5868" t="s">
        <v>46</v>
      </c>
      <c r="M5868" t="s">
        <v>46</v>
      </c>
      <c r="N5868" t="s">
        <v>46</v>
      </c>
      <c r="O5868" t="s">
        <v>46</v>
      </c>
      <c r="P5868" t="s">
        <v>27</v>
      </c>
      <c r="Q5868" t="s">
        <v>23</v>
      </c>
      <c r="R5868" t="s">
        <v>32</v>
      </c>
      <c r="S5868" t="s">
        <v>7438</v>
      </c>
      <c r="T5868" t="s">
        <v>10407</v>
      </c>
      <c r="U5868" t="s">
        <v>24</v>
      </c>
    </row>
    <row r="5869" spans="1:21">
      <c r="A5869" t="s">
        <v>5904</v>
      </c>
      <c r="B5869" t="s">
        <v>30</v>
      </c>
      <c r="C5869">
        <v>1</v>
      </c>
      <c r="D5869" t="s">
        <v>23</v>
      </c>
      <c r="E5869" t="s">
        <v>24</v>
      </c>
      <c r="F5869">
        <v>44</v>
      </c>
      <c r="G5869" t="s">
        <v>23</v>
      </c>
      <c r="H5869" t="s">
        <v>24</v>
      </c>
      <c r="I5869" t="s">
        <v>24</v>
      </c>
      <c r="J5869" t="s">
        <v>46</v>
      </c>
      <c r="K5869" t="s">
        <v>46</v>
      </c>
      <c r="L5869" t="s">
        <v>46</v>
      </c>
      <c r="M5869" t="s">
        <v>46</v>
      </c>
      <c r="N5869" t="s">
        <v>46</v>
      </c>
      <c r="O5869" t="s">
        <v>46</v>
      </c>
      <c r="P5869" t="s">
        <v>47</v>
      </c>
      <c r="Q5869" t="s">
        <v>23</v>
      </c>
      <c r="R5869" t="s">
        <v>40</v>
      </c>
      <c r="S5869" t="s">
        <v>7494</v>
      </c>
      <c r="T5869" t="s">
        <v>13349</v>
      </c>
      <c r="U5869" t="s">
        <v>24</v>
      </c>
    </row>
    <row r="5870" spans="1:21">
      <c r="A5870" t="s">
        <v>5905</v>
      </c>
      <c r="B5870" t="s">
        <v>22</v>
      </c>
      <c r="C5870">
        <v>0</v>
      </c>
      <c r="D5870" t="s">
        <v>24</v>
      </c>
      <c r="E5870" t="s">
        <v>24</v>
      </c>
      <c r="F5870">
        <v>1</v>
      </c>
      <c r="G5870" t="s">
        <v>23</v>
      </c>
      <c r="H5870" t="s">
        <v>24</v>
      </c>
      <c r="I5870" t="s">
        <v>26</v>
      </c>
      <c r="J5870" t="s">
        <v>24</v>
      </c>
      <c r="K5870" t="s">
        <v>24</v>
      </c>
      <c r="L5870" t="s">
        <v>24</v>
      </c>
      <c r="M5870" t="s">
        <v>24</v>
      </c>
      <c r="N5870" t="s">
        <v>24</v>
      </c>
      <c r="O5870" t="s">
        <v>24</v>
      </c>
      <c r="P5870" t="s">
        <v>27</v>
      </c>
      <c r="Q5870" t="s">
        <v>23</v>
      </c>
      <c r="R5870" t="s">
        <v>32</v>
      </c>
      <c r="S5870">
        <v>44</v>
      </c>
      <c r="T5870">
        <v>44</v>
      </c>
      <c r="U5870" t="s">
        <v>24</v>
      </c>
    </row>
    <row r="5871" spans="1:21">
      <c r="A5871" t="s">
        <v>5906</v>
      </c>
      <c r="B5871" t="s">
        <v>22</v>
      </c>
      <c r="C5871">
        <v>0</v>
      </c>
      <c r="D5871" t="s">
        <v>23</v>
      </c>
      <c r="E5871" t="s">
        <v>23</v>
      </c>
      <c r="F5871">
        <v>44</v>
      </c>
      <c r="G5871" t="s">
        <v>23</v>
      </c>
      <c r="H5871" t="s">
        <v>23</v>
      </c>
      <c r="I5871" t="s">
        <v>37</v>
      </c>
      <c r="J5871" t="s">
        <v>24</v>
      </c>
      <c r="K5871" t="s">
        <v>23</v>
      </c>
      <c r="L5871" t="s">
        <v>23</v>
      </c>
      <c r="M5871" t="s">
        <v>24</v>
      </c>
      <c r="N5871" t="s">
        <v>24</v>
      </c>
      <c r="O5871" t="s">
        <v>23</v>
      </c>
      <c r="P5871" t="s">
        <v>31</v>
      </c>
      <c r="Q5871" t="s">
        <v>24</v>
      </c>
      <c r="R5871" t="s">
        <v>28</v>
      </c>
      <c r="S5871" t="s">
        <v>7235</v>
      </c>
      <c r="T5871" t="s">
        <v>13350</v>
      </c>
      <c r="U5871" t="s">
        <v>24</v>
      </c>
    </row>
    <row r="5872" spans="1:21">
      <c r="A5872" t="s">
        <v>5907</v>
      </c>
      <c r="B5872" t="s">
        <v>30</v>
      </c>
      <c r="C5872">
        <v>0</v>
      </c>
      <c r="D5872" t="s">
        <v>23</v>
      </c>
      <c r="E5872" t="s">
        <v>23</v>
      </c>
      <c r="F5872">
        <v>5</v>
      </c>
      <c r="G5872" t="s">
        <v>23</v>
      </c>
      <c r="H5872" t="s">
        <v>23</v>
      </c>
      <c r="I5872" t="s">
        <v>24</v>
      </c>
      <c r="J5872" t="s">
        <v>46</v>
      </c>
      <c r="K5872" t="s">
        <v>46</v>
      </c>
      <c r="L5872" t="s">
        <v>46</v>
      </c>
      <c r="M5872" t="s">
        <v>46</v>
      </c>
      <c r="N5872" t="s">
        <v>46</v>
      </c>
      <c r="O5872" t="s">
        <v>46</v>
      </c>
      <c r="P5872" t="s">
        <v>27</v>
      </c>
      <c r="Q5872" t="s">
        <v>23</v>
      </c>
      <c r="R5872" t="s">
        <v>35</v>
      </c>
      <c r="S5872" t="s">
        <v>7261</v>
      </c>
      <c r="T5872">
        <v>135</v>
      </c>
      <c r="U5872" t="s">
        <v>23</v>
      </c>
    </row>
    <row r="5873" spans="1:21">
      <c r="A5873" t="s">
        <v>5908</v>
      </c>
      <c r="B5873" t="s">
        <v>30</v>
      </c>
      <c r="C5873">
        <v>0</v>
      </c>
      <c r="D5873" t="s">
        <v>24</v>
      </c>
      <c r="E5873" t="s">
        <v>24</v>
      </c>
      <c r="F5873">
        <v>24</v>
      </c>
      <c r="G5873" t="s">
        <v>23</v>
      </c>
      <c r="H5873" t="s">
        <v>23</v>
      </c>
      <c r="I5873" t="s">
        <v>26</v>
      </c>
      <c r="J5873" t="s">
        <v>23</v>
      </c>
      <c r="K5873" t="s">
        <v>24</v>
      </c>
      <c r="L5873" t="s">
        <v>24</v>
      </c>
      <c r="M5873" t="s">
        <v>24</v>
      </c>
      <c r="N5873" t="s">
        <v>24</v>
      </c>
      <c r="O5873" t="s">
        <v>24</v>
      </c>
      <c r="P5873" t="s">
        <v>27</v>
      </c>
      <c r="Q5873" t="s">
        <v>23</v>
      </c>
      <c r="R5873" t="s">
        <v>35</v>
      </c>
      <c r="S5873" t="s">
        <v>7255</v>
      </c>
      <c r="T5873" t="s">
        <v>13351</v>
      </c>
      <c r="U5873" t="s">
        <v>23</v>
      </c>
    </row>
    <row r="5874" spans="1:21">
      <c r="A5874" t="s">
        <v>5909</v>
      </c>
      <c r="B5874" t="s">
        <v>22</v>
      </c>
      <c r="C5874">
        <v>0</v>
      </c>
      <c r="D5874" t="s">
        <v>24</v>
      </c>
      <c r="E5874" t="s">
        <v>23</v>
      </c>
      <c r="F5874">
        <v>1</v>
      </c>
      <c r="G5874" t="s">
        <v>23</v>
      </c>
      <c r="H5874" t="s">
        <v>24</v>
      </c>
      <c r="I5874" t="s">
        <v>37</v>
      </c>
      <c r="J5874" t="s">
        <v>24</v>
      </c>
      <c r="K5874" t="s">
        <v>24</v>
      </c>
      <c r="L5874" t="s">
        <v>24</v>
      </c>
      <c r="M5874" t="s">
        <v>24</v>
      </c>
      <c r="N5874" t="s">
        <v>24</v>
      </c>
      <c r="O5874" t="s">
        <v>24</v>
      </c>
      <c r="P5874" t="s">
        <v>27</v>
      </c>
      <c r="Q5874" t="s">
        <v>23</v>
      </c>
      <c r="R5874" t="s">
        <v>28</v>
      </c>
      <c r="S5874" t="s">
        <v>8121</v>
      </c>
      <c r="T5874" t="s">
        <v>8121</v>
      </c>
      <c r="U5874" t="s">
        <v>23</v>
      </c>
    </row>
    <row r="5875" spans="1:21">
      <c r="A5875" t="s">
        <v>5910</v>
      </c>
      <c r="B5875" t="s">
        <v>22</v>
      </c>
      <c r="C5875">
        <v>0</v>
      </c>
      <c r="D5875" t="s">
        <v>24</v>
      </c>
      <c r="E5875" t="s">
        <v>24</v>
      </c>
      <c r="F5875">
        <v>18</v>
      </c>
      <c r="G5875" t="s">
        <v>23</v>
      </c>
      <c r="H5875" t="s">
        <v>24</v>
      </c>
      <c r="I5875" t="s">
        <v>37</v>
      </c>
      <c r="J5875" t="s">
        <v>23</v>
      </c>
      <c r="K5875" t="s">
        <v>24</v>
      </c>
      <c r="L5875" t="s">
        <v>24</v>
      </c>
      <c r="M5875" t="s">
        <v>24</v>
      </c>
      <c r="N5875" t="s">
        <v>24</v>
      </c>
      <c r="O5875" t="s">
        <v>24</v>
      </c>
      <c r="P5875" t="s">
        <v>27</v>
      </c>
      <c r="Q5875" t="s">
        <v>23</v>
      </c>
      <c r="R5875" t="s">
        <v>28</v>
      </c>
      <c r="S5875" t="s">
        <v>8487</v>
      </c>
      <c r="T5875" t="s">
        <v>13352</v>
      </c>
      <c r="U5875" t="s">
        <v>24</v>
      </c>
    </row>
    <row r="5876" spans="1:21">
      <c r="A5876" t="s">
        <v>5911</v>
      </c>
      <c r="B5876" t="s">
        <v>22</v>
      </c>
      <c r="C5876">
        <v>0</v>
      </c>
      <c r="D5876" t="s">
        <v>24</v>
      </c>
      <c r="E5876" t="s">
        <v>24</v>
      </c>
      <c r="F5876">
        <v>10</v>
      </c>
      <c r="G5876" t="s">
        <v>23</v>
      </c>
      <c r="H5876" t="s">
        <v>23</v>
      </c>
      <c r="I5876" t="s">
        <v>37</v>
      </c>
      <c r="J5876" t="s">
        <v>24</v>
      </c>
      <c r="K5876" t="s">
        <v>24</v>
      </c>
      <c r="L5876" t="s">
        <v>23</v>
      </c>
      <c r="M5876" t="s">
        <v>24</v>
      </c>
      <c r="N5876" t="s">
        <v>23</v>
      </c>
      <c r="O5876" t="s">
        <v>23</v>
      </c>
      <c r="P5876" t="s">
        <v>27</v>
      </c>
      <c r="Q5876" t="s">
        <v>23</v>
      </c>
      <c r="R5876" t="s">
        <v>28</v>
      </c>
      <c r="S5876" t="s">
        <v>8623</v>
      </c>
      <c r="T5876" t="s">
        <v>10618</v>
      </c>
      <c r="U5876" t="s">
        <v>23</v>
      </c>
    </row>
    <row r="5877" spans="1:21">
      <c r="A5877" t="s">
        <v>5912</v>
      </c>
      <c r="B5877" t="s">
        <v>22</v>
      </c>
      <c r="C5877">
        <v>0</v>
      </c>
      <c r="D5877" t="s">
        <v>23</v>
      </c>
      <c r="E5877" t="s">
        <v>24</v>
      </c>
      <c r="F5877">
        <v>65</v>
      </c>
      <c r="G5877" t="s">
        <v>23</v>
      </c>
      <c r="H5877" t="s">
        <v>24</v>
      </c>
      <c r="I5877" t="s">
        <v>26</v>
      </c>
      <c r="J5877" t="s">
        <v>23</v>
      </c>
      <c r="K5877" t="s">
        <v>23</v>
      </c>
      <c r="L5877" t="s">
        <v>23</v>
      </c>
      <c r="M5877" t="s">
        <v>24</v>
      </c>
      <c r="N5877" t="s">
        <v>24</v>
      </c>
      <c r="O5877" t="s">
        <v>23</v>
      </c>
      <c r="P5877" t="s">
        <v>47</v>
      </c>
      <c r="Q5877" t="s">
        <v>24</v>
      </c>
      <c r="R5877" t="s">
        <v>35</v>
      </c>
      <c r="S5877">
        <v>71</v>
      </c>
      <c r="T5877" t="s">
        <v>13353</v>
      </c>
      <c r="U5877" t="s">
        <v>24</v>
      </c>
    </row>
    <row r="5878" spans="1:21">
      <c r="A5878" t="s">
        <v>5913</v>
      </c>
      <c r="B5878" t="s">
        <v>22</v>
      </c>
      <c r="C5878">
        <v>1</v>
      </c>
      <c r="D5878" t="s">
        <v>24</v>
      </c>
      <c r="E5878" t="s">
        <v>24</v>
      </c>
      <c r="F5878">
        <v>1</v>
      </c>
      <c r="G5878" t="s">
        <v>23</v>
      </c>
      <c r="H5878" t="s">
        <v>24</v>
      </c>
      <c r="I5878" t="s">
        <v>37</v>
      </c>
      <c r="J5878" t="s">
        <v>24</v>
      </c>
      <c r="K5878" t="s">
        <v>23</v>
      </c>
      <c r="L5878" t="s">
        <v>24</v>
      </c>
      <c r="M5878" t="s">
        <v>24</v>
      </c>
      <c r="N5878" t="s">
        <v>24</v>
      </c>
      <c r="O5878" t="s">
        <v>23</v>
      </c>
      <c r="P5878" t="s">
        <v>27</v>
      </c>
      <c r="Q5878" t="s">
        <v>23</v>
      </c>
      <c r="R5878" t="s">
        <v>28</v>
      </c>
      <c r="S5878">
        <v>86</v>
      </c>
      <c r="T5878">
        <v>86</v>
      </c>
      <c r="U5878" t="s">
        <v>23</v>
      </c>
    </row>
    <row r="5879" spans="1:21">
      <c r="A5879" t="s">
        <v>5914</v>
      </c>
      <c r="B5879" t="s">
        <v>22</v>
      </c>
      <c r="C5879">
        <v>0</v>
      </c>
      <c r="D5879" t="s">
        <v>24</v>
      </c>
      <c r="E5879" t="s">
        <v>24</v>
      </c>
      <c r="F5879">
        <v>53</v>
      </c>
      <c r="G5879" t="s">
        <v>23</v>
      </c>
      <c r="H5879" t="s">
        <v>23</v>
      </c>
      <c r="I5879" t="s">
        <v>37</v>
      </c>
      <c r="J5879" t="s">
        <v>23</v>
      </c>
      <c r="K5879" t="s">
        <v>24</v>
      </c>
      <c r="L5879" t="s">
        <v>23</v>
      </c>
      <c r="M5879" t="s">
        <v>24</v>
      </c>
      <c r="N5879" t="s">
        <v>23</v>
      </c>
      <c r="O5879" t="s">
        <v>23</v>
      </c>
      <c r="P5879" t="s">
        <v>31</v>
      </c>
      <c r="Q5879" t="s">
        <v>23</v>
      </c>
      <c r="R5879" t="s">
        <v>40</v>
      </c>
      <c r="S5879" t="s">
        <v>13354</v>
      </c>
      <c r="T5879" t="s">
        <v>13355</v>
      </c>
      <c r="U5879" t="s">
        <v>23</v>
      </c>
    </row>
    <row r="5880" spans="1:21">
      <c r="A5880" t="s">
        <v>5915</v>
      </c>
      <c r="B5880" t="s">
        <v>30</v>
      </c>
      <c r="C5880">
        <v>0</v>
      </c>
      <c r="D5880" t="s">
        <v>24</v>
      </c>
      <c r="E5880" t="s">
        <v>24</v>
      </c>
      <c r="F5880">
        <v>3</v>
      </c>
      <c r="G5880" t="s">
        <v>23</v>
      </c>
      <c r="H5880" t="s">
        <v>24</v>
      </c>
      <c r="I5880" t="s">
        <v>24</v>
      </c>
      <c r="J5880" t="s">
        <v>46</v>
      </c>
      <c r="K5880" t="s">
        <v>46</v>
      </c>
      <c r="L5880" t="s">
        <v>46</v>
      </c>
      <c r="M5880" t="s">
        <v>46</v>
      </c>
      <c r="N5880" t="s">
        <v>46</v>
      </c>
      <c r="O5880" t="s">
        <v>46</v>
      </c>
      <c r="P5880" t="s">
        <v>31</v>
      </c>
      <c r="Q5880" t="s">
        <v>24</v>
      </c>
      <c r="R5880" t="s">
        <v>32</v>
      </c>
      <c r="S5880" t="s">
        <v>9959</v>
      </c>
      <c r="T5880" t="s">
        <v>13356</v>
      </c>
      <c r="U5880" t="s">
        <v>24</v>
      </c>
    </row>
    <row r="5881" spans="1:21">
      <c r="A5881" t="s">
        <v>5916</v>
      </c>
      <c r="B5881" t="s">
        <v>30</v>
      </c>
      <c r="C5881">
        <v>0</v>
      </c>
      <c r="D5881" t="s">
        <v>23</v>
      </c>
      <c r="E5881" t="s">
        <v>24</v>
      </c>
      <c r="F5881">
        <v>33</v>
      </c>
      <c r="G5881" t="s">
        <v>23</v>
      </c>
      <c r="H5881" t="s">
        <v>24</v>
      </c>
      <c r="I5881" t="s">
        <v>26</v>
      </c>
      <c r="J5881" t="s">
        <v>23</v>
      </c>
      <c r="K5881" t="s">
        <v>23</v>
      </c>
      <c r="L5881" t="s">
        <v>24</v>
      </c>
      <c r="M5881" t="s">
        <v>23</v>
      </c>
      <c r="N5881" t="s">
        <v>24</v>
      </c>
      <c r="O5881" t="s">
        <v>24</v>
      </c>
      <c r="P5881" t="s">
        <v>47</v>
      </c>
      <c r="Q5881" t="s">
        <v>23</v>
      </c>
      <c r="R5881" t="s">
        <v>32</v>
      </c>
      <c r="S5881" t="s">
        <v>8827</v>
      </c>
      <c r="T5881" t="s">
        <v>13357</v>
      </c>
      <c r="U5881" t="s">
        <v>24</v>
      </c>
    </row>
    <row r="5882" spans="1:21">
      <c r="A5882" t="s">
        <v>5917</v>
      </c>
      <c r="B5882" t="s">
        <v>30</v>
      </c>
      <c r="C5882">
        <v>0</v>
      </c>
      <c r="D5882" t="s">
        <v>24</v>
      </c>
      <c r="E5882" t="s">
        <v>24</v>
      </c>
      <c r="F5882">
        <v>3</v>
      </c>
      <c r="G5882" t="s">
        <v>24</v>
      </c>
      <c r="H5882" t="s">
        <v>25</v>
      </c>
      <c r="I5882" t="s">
        <v>26</v>
      </c>
      <c r="J5882" t="s">
        <v>24</v>
      </c>
      <c r="K5882" t="s">
        <v>23</v>
      </c>
      <c r="L5882" t="s">
        <v>24</v>
      </c>
      <c r="M5882" t="s">
        <v>24</v>
      </c>
      <c r="N5882" t="s">
        <v>24</v>
      </c>
      <c r="O5882" t="s">
        <v>24</v>
      </c>
      <c r="P5882" t="s">
        <v>27</v>
      </c>
      <c r="Q5882" t="s">
        <v>23</v>
      </c>
      <c r="R5882" t="s">
        <v>28</v>
      </c>
      <c r="S5882" t="s">
        <v>7511</v>
      </c>
      <c r="T5882" t="s">
        <v>7920</v>
      </c>
      <c r="U5882" t="s">
        <v>23</v>
      </c>
    </row>
    <row r="5883" spans="1:21">
      <c r="A5883" t="s">
        <v>5918</v>
      </c>
      <c r="B5883" t="s">
        <v>22</v>
      </c>
      <c r="C5883">
        <v>0</v>
      </c>
      <c r="D5883" t="s">
        <v>24</v>
      </c>
      <c r="E5883" t="s">
        <v>24</v>
      </c>
      <c r="F5883">
        <v>34</v>
      </c>
      <c r="G5883" t="s">
        <v>23</v>
      </c>
      <c r="H5883" t="s">
        <v>24</v>
      </c>
      <c r="I5883" t="s">
        <v>26</v>
      </c>
      <c r="J5883" t="s">
        <v>23</v>
      </c>
      <c r="K5883" t="s">
        <v>24</v>
      </c>
      <c r="L5883" t="s">
        <v>23</v>
      </c>
      <c r="M5883" t="s">
        <v>23</v>
      </c>
      <c r="N5883" t="s">
        <v>23</v>
      </c>
      <c r="O5883" t="s">
        <v>23</v>
      </c>
      <c r="P5883" t="s">
        <v>31</v>
      </c>
      <c r="Q5883" t="s">
        <v>23</v>
      </c>
      <c r="R5883" t="s">
        <v>35</v>
      </c>
      <c r="S5883" t="s">
        <v>7467</v>
      </c>
      <c r="T5883" t="s">
        <v>13358</v>
      </c>
      <c r="U5883" t="s">
        <v>24</v>
      </c>
    </row>
    <row r="5884" spans="1:21">
      <c r="A5884" t="s">
        <v>5919</v>
      </c>
      <c r="B5884" t="s">
        <v>22</v>
      </c>
      <c r="C5884">
        <v>0</v>
      </c>
      <c r="D5884" t="s">
        <v>23</v>
      </c>
      <c r="E5884" t="s">
        <v>23</v>
      </c>
      <c r="F5884">
        <v>14</v>
      </c>
      <c r="G5884" t="s">
        <v>23</v>
      </c>
      <c r="H5884" t="s">
        <v>24</v>
      </c>
      <c r="I5884" t="s">
        <v>24</v>
      </c>
      <c r="J5884" t="s">
        <v>46</v>
      </c>
      <c r="K5884" t="s">
        <v>46</v>
      </c>
      <c r="L5884" t="s">
        <v>46</v>
      </c>
      <c r="M5884" t="s">
        <v>46</v>
      </c>
      <c r="N5884" t="s">
        <v>46</v>
      </c>
      <c r="O5884" t="s">
        <v>46</v>
      </c>
      <c r="P5884" t="s">
        <v>47</v>
      </c>
      <c r="Q5884" t="s">
        <v>23</v>
      </c>
      <c r="R5884" t="s">
        <v>32</v>
      </c>
      <c r="S5884" t="s">
        <v>7385</v>
      </c>
      <c r="T5884" t="s">
        <v>13359</v>
      </c>
      <c r="U5884" t="s">
        <v>24</v>
      </c>
    </row>
    <row r="5885" spans="1:21">
      <c r="A5885" t="s">
        <v>5920</v>
      </c>
      <c r="B5885" t="s">
        <v>22</v>
      </c>
      <c r="C5885">
        <v>0</v>
      </c>
      <c r="D5885" t="s">
        <v>24</v>
      </c>
      <c r="E5885" t="s">
        <v>24</v>
      </c>
      <c r="F5885">
        <v>13</v>
      </c>
      <c r="G5885" t="s">
        <v>23</v>
      </c>
      <c r="H5885" t="s">
        <v>24</v>
      </c>
      <c r="I5885" t="s">
        <v>24</v>
      </c>
      <c r="J5885" t="s">
        <v>46</v>
      </c>
      <c r="K5885" t="s">
        <v>46</v>
      </c>
      <c r="L5885" t="s">
        <v>46</v>
      </c>
      <c r="M5885" t="s">
        <v>46</v>
      </c>
      <c r="N5885" t="s">
        <v>46</v>
      </c>
      <c r="O5885" t="s">
        <v>46</v>
      </c>
      <c r="P5885" t="s">
        <v>27</v>
      </c>
      <c r="Q5885" t="s">
        <v>23</v>
      </c>
      <c r="R5885" t="s">
        <v>32</v>
      </c>
      <c r="S5885" t="s">
        <v>9579</v>
      </c>
      <c r="T5885" t="s">
        <v>13360</v>
      </c>
      <c r="U5885" t="s">
        <v>24</v>
      </c>
    </row>
    <row r="5886" spans="1:21">
      <c r="A5886" t="s">
        <v>5921</v>
      </c>
      <c r="B5886" t="s">
        <v>30</v>
      </c>
      <c r="C5886">
        <v>1</v>
      </c>
      <c r="D5886" t="s">
        <v>23</v>
      </c>
      <c r="E5886" t="s">
        <v>24</v>
      </c>
      <c r="F5886">
        <v>46</v>
      </c>
      <c r="G5886" t="s">
        <v>24</v>
      </c>
      <c r="H5886" t="s">
        <v>25</v>
      </c>
      <c r="I5886" t="s">
        <v>26</v>
      </c>
      <c r="J5886" t="s">
        <v>24</v>
      </c>
      <c r="K5886" t="s">
        <v>23</v>
      </c>
      <c r="L5886" t="s">
        <v>23</v>
      </c>
      <c r="M5886" t="s">
        <v>23</v>
      </c>
      <c r="N5886" t="s">
        <v>23</v>
      </c>
      <c r="O5886" t="s">
        <v>23</v>
      </c>
      <c r="P5886" t="s">
        <v>31</v>
      </c>
      <c r="Q5886" t="s">
        <v>23</v>
      </c>
      <c r="R5886" t="s">
        <v>35</v>
      </c>
      <c r="S5886" t="s">
        <v>7161</v>
      </c>
      <c r="T5886" t="s">
        <v>13361</v>
      </c>
      <c r="U5886" t="s">
        <v>23</v>
      </c>
    </row>
    <row r="5887" spans="1:21">
      <c r="A5887" t="s">
        <v>5922</v>
      </c>
      <c r="B5887" t="s">
        <v>30</v>
      </c>
      <c r="C5887">
        <v>0</v>
      </c>
      <c r="D5887" t="s">
        <v>23</v>
      </c>
      <c r="E5887" t="s">
        <v>23</v>
      </c>
      <c r="F5887">
        <v>23</v>
      </c>
      <c r="G5887" t="s">
        <v>23</v>
      </c>
      <c r="H5887" t="s">
        <v>23</v>
      </c>
      <c r="I5887" t="s">
        <v>24</v>
      </c>
      <c r="J5887" t="s">
        <v>46</v>
      </c>
      <c r="K5887" t="s">
        <v>46</v>
      </c>
      <c r="L5887" t="s">
        <v>46</v>
      </c>
      <c r="M5887" t="s">
        <v>46</v>
      </c>
      <c r="N5887" t="s">
        <v>46</v>
      </c>
      <c r="O5887" t="s">
        <v>46</v>
      </c>
      <c r="P5887" t="s">
        <v>31</v>
      </c>
      <c r="Q5887" t="s">
        <v>24</v>
      </c>
      <c r="R5887" t="s">
        <v>32</v>
      </c>
      <c r="S5887" t="s">
        <v>8575</v>
      </c>
      <c r="T5887" t="s">
        <v>13362</v>
      </c>
      <c r="U5887" t="s">
        <v>24</v>
      </c>
    </row>
    <row r="5888" spans="1:21">
      <c r="A5888" t="s">
        <v>5923</v>
      </c>
      <c r="B5888" t="s">
        <v>22</v>
      </c>
      <c r="C5888">
        <v>0</v>
      </c>
      <c r="D5888" t="s">
        <v>23</v>
      </c>
      <c r="E5888" t="s">
        <v>23</v>
      </c>
      <c r="F5888">
        <v>47</v>
      </c>
      <c r="G5888" t="s">
        <v>23</v>
      </c>
      <c r="H5888" t="s">
        <v>24</v>
      </c>
      <c r="I5888" t="s">
        <v>24</v>
      </c>
      <c r="J5888" t="s">
        <v>46</v>
      </c>
      <c r="K5888" t="s">
        <v>46</v>
      </c>
      <c r="L5888" t="s">
        <v>46</v>
      </c>
      <c r="M5888" t="s">
        <v>46</v>
      </c>
      <c r="N5888" t="s">
        <v>46</v>
      </c>
      <c r="O5888" t="s">
        <v>46</v>
      </c>
      <c r="P5888" t="s">
        <v>47</v>
      </c>
      <c r="Q5888" t="s">
        <v>24</v>
      </c>
      <c r="R5888" t="s">
        <v>32</v>
      </c>
      <c r="S5888" t="s">
        <v>7345</v>
      </c>
      <c r="T5888" t="s">
        <v>13363</v>
      </c>
      <c r="U5888" t="s">
        <v>24</v>
      </c>
    </row>
    <row r="5889" spans="1:21">
      <c r="A5889" t="s">
        <v>5924</v>
      </c>
      <c r="B5889" t="s">
        <v>30</v>
      </c>
      <c r="C5889">
        <v>0</v>
      </c>
      <c r="D5889" t="s">
        <v>24</v>
      </c>
      <c r="E5889" t="s">
        <v>23</v>
      </c>
      <c r="F5889">
        <v>17</v>
      </c>
      <c r="G5889" t="s">
        <v>23</v>
      </c>
      <c r="H5889" t="s">
        <v>24</v>
      </c>
      <c r="I5889" t="s">
        <v>26</v>
      </c>
      <c r="J5889" t="s">
        <v>23</v>
      </c>
      <c r="K5889" t="s">
        <v>24</v>
      </c>
      <c r="L5889" t="s">
        <v>24</v>
      </c>
      <c r="M5889" t="s">
        <v>24</v>
      </c>
      <c r="N5889" t="s">
        <v>24</v>
      </c>
      <c r="O5889" t="s">
        <v>24</v>
      </c>
      <c r="P5889" t="s">
        <v>27</v>
      </c>
      <c r="Q5889" t="s">
        <v>23</v>
      </c>
      <c r="R5889" t="s">
        <v>32</v>
      </c>
      <c r="S5889" t="s">
        <v>7710</v>
      </c>
      <c r="T5889" t="s">
        <v>13364</v>
      </c>
      <c r="U5889" t="s">
        <v>24</v>
      </c>
    </row>
    <row r="5890" spans="1:21">
      <c r="A5890" t="s">
        <v>5925</v>
      </c>
      <c r="B5890" t="s">
        <v>22</v>
      </c>
      <c r="C5890">
        <v>0</v>
      </c>
      <c r="D5890" t="s">
        <v>23</v>
      </c>
      <c r="E5890" t="s">
        <v>23</v>
      </c>
      <c r="F5890">
        <v>49</v>
      </c>
      <c r="G5890" t="s">
        <v>23</v>
      </c>
      <c r="H5890" t="s">
        <v>23</v>
      </c>
      <c r="I5890" t="s">
        <v>37</v>
      </c>
      <c r="J5890" t="s">
        <v>24</v>
      </c>
      <c r="K5890" t="s">
        <v>24</v>
      </c>
      <c r="L5890" t="s">
        <v>24</v>
      </c>
      <c r="M5890" t="s">
        <v>24</v>
      </c>
      <c r="N5890" t="s">
        <v>23</v>
      </c>
      <c r="O5890" t="s">
        <v>23</v>
      </c>
      <c r="P5890" t="s">
        <v>27</v>
      </c>
      <c r="Q5890" t="s">
        <v>23</v>
      </c>
      <c r="R5890" t="s">
        <v>28</v>
      </c>
      <c r="S5890" t="s">
        <v>7754</v>
      </c>
      <c r="T5890" t="s">
        <v>13365</v>
      </c>
      <c r="U5890" t="s">
        <v>23</v>
      </c>
    </row>
    <row r="5891" spans="1:21">
      <c r="A5891" t="s">
        <v>5926</v>
      </c>
      <c r="B5891" t="s">
        <v>30</v>
      </c>
      <c r="C5891">
        <v>1</v>
      </c>
      <c r="D5891" t="s">
        <v>23</v>
      </c>
      <c r="E5891" t="s">
        <v>24</v>
      </c>
      <c r="F5891">
        <v>59</v>
      </c>
      <c r="G5891" t="s">
        <v>24</v>
      </c>
      <c r="H5891" t="s">
        <v>25</v>
      </c>
      <c r="I5891" t="s">
        <v>26</v>
      </c>
      <c r="J5891" t="s">
        <v>24</v>
      </c>
      <c r="K5891" t="s">
        <v>23</v>
      </c>
      <c r="L5891" t="s">
        <v>24</v>
      </c>
      <c r="M5891" t="s">
        <v>24</v>
      </c>
      <c r="N5891" t="s">
        <v>23</v>
      </c>
      <c r="O5891" t="s">
        <v>23</v>
      </c>
      <c r="P5891" t="s">
        <v>27</v>
      </c>
      <c r="Q5891" t="s">
        <v>23</v>
      </c>
      <c r="R5891" t="s">
        <v>28</v>
      </c>
      <c r="S5891" t="s">
        <v>8653</v>
      </c>
      <c r="T5891" t="s">
        <v>13366</v>
      </c>
      <c r="U5891" t="s">
        <v>24</v>
      </c>
    </row>
    <row r="5892" spans="1:21">
      <c r="A5892" t="s">
        <v>5927</v>
      </c>
      <c r="B5892" t="s">
        <v>22</v>
      </c>
      <c r="C5892">
        <v>0</v>
      </c>
      <c r="D5892" t="s">
        <v>24</v>
      </c>
      <c r="E5892" t="s">
        <v>24</v>
      </c>
      <c r="F5892">
        <v>69</v>
      </c>
      <c r="G5892" t="s">
        <v>23</v>
      </c>
      <c r="H5892" t="s">
        <v>23</v>
      </c>
      <c r="I5892" t="s">
        <v>26</v>
      </c>
      <c r="J5892" t="s">
        <v>23</v>
      </c>
      <c r="K5892" t="s">
        <v>24</v>
      </c>
      <c r="L5892" t="s">
        <v>23</v>
      </c>
      <c r="M5892" t="s">
        <v>23</v>
      </c>
      <c r="N5892" t="s">
        <v>23</v>
      </c>
      <c r="O5892" t="s">
        <v>23</v>
      </c>
      <c r="P5892" t="s">
        <v>47</v>
      </c>
      <c r="Q5892" t="s">
        <v>23</v>
      </c>
      <c r="R5892" t="s">
        <v>40</v>
      </c>
      <c r="S5892" t="s">
        <v>8336</v>
      </c>
      <c r="T5892" t="s">
        <v>13367</v>
      </c>
      <c r="U5892" t="s">
        <v>24</v>
      </c>
    </row>
    <row r="5893" spans="1:21">
      <c r="A5893" t="s">
        <v>5928</v>
      </c>
      <c r="B5893" t="s">
        <v>30</v>
      </c>
      <c r="C5893">
        <v>0</v>
      </c>
      <c r="D5893" t="s">
        <v>24</v>
      </c>
      <c r="E5893" t="s">
        <v>24</v>
      </c>
      <c r="F5893">
        <v>11</v>
      </c>
      <c r="G5893" t="s">
        <v>24</v>
      </c>
      <c r="H5893" t="s">
        <v>25</v>
      </c>
      <c r="I5893" t="s">
        <v>26</v>
      </c>
      <c r="J5893" t="s">
        <v>24</v>
      </c>
      <c r="K5893" t="s">
        <v>24</v>
      </c>
      <c r="L5893" t="s">
        <v>23</v>
      </c>
      <c r="M5893" t="s">
        <v>24</v>
      </c>
      <c r="N5893" t="s">
        <v>23</v>
      </c>
      <c r="O5893" t="s">
        <v>24</v>
      </c>
      <c r="P5893" t="s">
        <v>31</v>
      </c>
      <c r="Q5893" t="s">
        <v>23</v>
      </c>
      <c r="R5893" t="s">
        <v>28</v>
      </c>
      <c r="S5893" t="s">
        <v>13368</v>
      </c>
      <c r="T5893" t="s">
        <v>13206</v>
      </c>
      <c r="U5893" t="s">
        <v>23</v>
      </c>
    </row>
    <row r="5894" spans="1:21">
      <c r="A5894" t="s">
        <v>5929</v>
      </c>
      <c r="B5894" t="s">
        <v>30</v>
      </c>
      <c r="C5894">
        <v>0</v>
      </c>
      <c r="D5894" t="s">
        <v>24</v>
      </c>
      <c r="E5894" t="s">
        <v>24</v>
      </c>
      <c r="F5894">
        <v>10</v>
      </c>
      <c r="G5894" t="s">
        <v>23</v>
      </c>
      <c r="H5894" t="s">
        <v>24</v>
      </c>
      <c r="I5894" t="s">
        <v>26</v>
      </c>
      <c r="J5894" t="s">
        <v>23</v>
      </c>
      <c r="K5894" t="s">
        <v>24</v>
      </c>
      <c r="L5894" t="s">
        <v>24</v>
      </c>
      <c r="M5894" t="s">
        <v>24</v>
      </c>
      <c r="N5894" t="s">
        <v>24</v>
      </c>
      <c r="O5894" t="s">
        <v>24</v>
      </c>
      <c r="P5894" t="s">
        <v>27</v>
      </c>
      <c r="Q5894" t="s">
        <v>23</v>
      </c>
      <c r="R5894" t="s">
        <v>32</v>
      </c>
      <c r="S5894" t="s">
        <v>7805</v>
      </c>
      <c r="T5894" t="s">
        <v>13369</v>
      </c>
      <c r="U5894" t="s">
        <v>24</v>
      </c>
    </row>
    <row r="5895" spans="1:21">
      <c r="A5895" t="s">
        <v>5930</v>
      </c>
      <c r="B5895" t="s">
        <v>30</v>
      </c>
      <c r="C5895">
        <v>0</v>
      </c>
      <c r="D5895" t="s">
        <v>23</v>
      </c>
      <c r="E5895" t="s">
        <v>23</v>
      </c>
      <c r="F5895">
        <v>12</v>
      </c>
      <c r="G5895" t="s">
        <v>23</v>
      </c>
      <c r="H5895" t="s">
        <v>23</v>
      </c>
      <c r="I5895" t="s">
        <v>24</v>
      </c>
      <c r="J5895" t="s">
        <v>46</v>
      </c>
      <c r="K5895" t="s">
        <v>46</v>
      </c>
      <c r="L5895" t="s">
        <v>46</v>
      </c>
      <c r="M5895" t="s">
        <v>46</v>
      </c>
      <c r="N5895" t="s">
        <v>46</v>
      </c>
      <c r="O5895" t="s">
        <v>46</v>
      </c>
      <c r="P5895" t="s">
        <v>47</v>
      </c>
      <c r="Q5895" t="s">
        <v>23</v>
      </c>
      <c r="R5895" t="s">
        <v>35</v>
      </c>
      <c r="S5895">
        <v>24</v>
      </c>
      <c r="T5895" t="s">
        <v>13370</v>
      </c>
      <c r="U5895" t="s">
        <v>24</v>
      </c>
    </row>
    <row r="5896" spans="1:21">
      <c r="A5896" t="s">
        <v>5931</v>
      </c>
      <c r="B5896" t="s">
        <v>30</v>
      </c>
      <c r="C5896">
        <v>0</v>
      </c>
      <c r="D5896" t="s">
        <v>24</v>
      </c>
      <c r="E5896" t="s">
        <v>24</v>
      </c>
      <c r="F5896">
        <v>45</v>
      </c>
      <c r="G5896" t="s">
        <v>23</v>
      </c>
      <c r="H5896" t="s">
        <v>23</v>
      </c>
      <c r="I5896" t="s">
        <v>37</v>
      </c>
      <c r="J5896" t="s">
        <v>24</v>
      </c>
      <c r="K5896" t="s">
        <v>23</v>
      </c>
      <c r="L5896" t="s">
        <v>24</v>
      </c>
      <c r="M5896" t="s">
        <v>24</v>
      </c>
      <c r="N5896" t="s">
        <v>23</v>
      </c>
      <c r="O5896" t="s">
        <v>23</v>
      </c>
      <c r="P5896" t="s">
        <v>27</v>
      </c>
      <c r="Q5896" t="s">
        <v>23</v>
      </c>
      <c r="R5896" t="s">
        <v>40</v>
      </c>
      <c r="S5896" t="s">
        <v>8877</v>
      </c>
      <c r="T5896">
        <v>4740</v>
      </c>
      <c r="U5896" t="s">
        <v>23</v>
      </c>
    </row>
    <row r="5897" spans="1:21">
      <c r="A5897" t="s">
        <v>5932</v>
      </c>
      <c r="B5897" t="s">
        <v>22</v>
      </c>
      <c r="C5897">
        <v>0</v>
      </c>
      <c r="D5897" t="s">
        <v>23</v>
      </c>
      <c r="E5897" t="s">
        <v>23</v>
      </c>
      <c r="F5897">
        <v>39</v>
      </c>
      <c r="G5897" t="s">
        <v>23</v>
      </c>
      <c r="H5897" t="s">
        <v>24</v>
      </c>
      <c r="I5897" t="s">
        <v>26</v>
      </c>
      <c r="J5897" t="s">
        <v>24</v>
      </c>
      <c r="K5897" t="s">
        <v>24</v>
      </c>
      <c r="L5897" t="s">
        <v>23</v>
      </c>
      <c r="M5897" t="s">
        <v>24</v>
      </c>
      <c r="N5897" t="s">
        <v>23</v>
      </c>
      <c r="O5897" t="s">
        <v>24</v>
      </c>
      <c r="P5897" t="s">
        <v>27</v>
      </c>
      <c r="Q5897" t="s">
        <v>23</v>
      </c>
      <c r="R5897" t="s">
        <v>32</v>
      </c>
      <c r="S5897" t="s">
        <v>8317</v>
      </c>
      <c r="T5897" t="s">
        <v>13371</v>
      </c>
      <c r="U5897" t="s">
        <v>24</v>
      </c>
    </row>
    <row r="5898" spans="1:21">
      <c r="A5898" t="s">
        <v>5933</v>
      </c>
      <c r="B5898" t="s">
        <v>30</v>
      </c>
      <c r="C5898">
        <v>1</v>
      </c>
      <c r="D5898" t="s">
        <v>23</v>
      </c>
      <c r="E5898" t="s">
        <v>24</v>
      </c>
      <c r="F5898">
        <v>71</v>
      </c>
      <c r="G5898" t="s">
        <v>23</v>
      </c>
      <c r="H5898" t="s">
        <v>23</v>
      </c>
      <c r="I5898" t="s">
        <v>24</v>
      </c>
      <c r="J5898" t="s">
        <v>46</v>
      </c>
      <c r="K5898" t="s">
        <v>46</v>
      </c>
      <c r="L5898" t="s">
        <v>46</v>
      </c>
      <c r="M5898" t="s">
        <v>46</v>
      </c>
      <c r="N5898" t="s">
        <v>46</v>
      </c>
      <c r="O5898" t="s">
        <v>46</v>
      </c>
      <c r="P5898" t="s">
        <v>47</v>
      </c>
      <c r="Q5898" t="s">
        <v>24</v>
      </c>
      <c r="R5898" t="s">
        <v>40</v>
      </c>
      <c r="S5898" t="s">
        <v>8535</v>
      </c>
      <c r="T5898" t="s">
        <v>13372</v>
      </c>
      <c r="U5898" t="s">
        <v>24</v>
      </c>
    </row>
    <row r="5899" spans="1:21">
      <c r="A5899" t="s">
        <v>5934</v>
      </c>
      <c r="B5899" t="s">
        <v>30</v>
      </c>
      <c r="C5899">
        <v>0</v>
      </c>
      <c r="D5899" t="s">
        <v>23</v>
      </c>
      <c r="E5899" t="s">
        <v>23</v>
      </c>
      <c r="F5899">
        <v>71</v>
      </c>
      <c r="G5899" t="s">
        <v>23</v>
      </c>
      <c r="H5899" t="s">
        <v>23</v>
      </c>
      <c r="I5899" t="s">
        <v>24</v>
      </c>
      <c r="J5899" t="s">
        <v>46</v>
      </c>
      <c r="K5899" t="s">
        <v>46</v>
      </c>
      <c r="L5899" t="s">
        <v>46</v>
      </c>
      <c r="M5899" t="s">
        <v>46</v>
      </c>
      <c r="N5899" t="s">
        <v>46</v>
      </c>
      <c r="O5899" t="s">
        <v>46</v>
      </c>
      <c r="P5899" t="s">
        <v>47</v>
      </c>
      <c r="Q5899" t="s">
        <v>24</v>
      </c>
      <c r="R5899" t="s">
        <v>40</v>
      </c>
      <c r="S5899" t="s">
        <v>11821</v>
      </c>
      <c r="T5899" t="s">
        <v>13373</v>
      </c>
      <c r="U5899" t="s">
        <v>24</v>
      </c>
    </row>
    <row r="5900" spans="1:21">
      <c r="A5900" t="s">
        <v>5935</v>
      </c>
      <c r="B5900" t="s">
        <v>22</v>
      </c>
      <c r="C5900">
        <v>0</v>
      </c>
      <c r="D5900" t="s">
        <v>23</v>
      </c>
      <c r="E5900" t="s">
        <v>23</v>
      </c>
      <c r="F5900">
        <v>33</v>
      </c>
      <c r="G5900" t="s">
        <v>23</v>
      </c>
      <c r="H5900" t="s">
        <v>23</v>
      </c>
      <c r="I5900" t="s">
        <v>24</v>
      </c>
      <c r="J5900" t="s">
        <v>46</v>
      </c>
      <c r="K5900" t="s">
        <v>46</v>
      </c>
      <c r="L5900" t="s">
        <v>46</v>
      </c>
      <c r="M5900" t="s">
        <v>46</v>
      </c>
      <c r="N5900" t="s">
        <v>46</v>
      </c>
      <c r="O5900" t="s">
        <v>46</v>
      </c>
      <c r="P5900" t="s">
        <v>31</v>
      </c>
      <c r="Q5900" t="s">
        <v>24</v>
      </c>
      <c r="R5900" t="s">
        <v>40</v>
      </c>
      <c r="S5900" t="s">
        <v>8491</v>
      </c>
      <c r="T5900" t="s">
        <v>13374</v>
      </c>
      <c r="U5900" t="s">
        <v>24</v>
      </c>
    </row>
    <row r="5901" spans="1:21">
      <c r="A5901" t="s">
        <v>5936</v>
      </c>
      <c r="B5901" t="s">
        <v>30</v>
      </c>
      <c r="C5901">
        <v>1</v>
      </c>
      <c r="D5901" t="s">
        <v>24</v>
      </c>
      <c r="E5901" t="s">
        <v>24</v>
      </c>
      <c r="F5901">
        <v>67</v>
      </c>
      <c r="G5901" t="s">
        <v>23</v>
      </c>
      <c r="H5901" t="s">
        <v>23</v>
      </c>
      <c r="I5901" t="s">
        <v>37</v>
      </c>
      <c r="J5901" t="s">
        <v>24</v>
      </c>
      <c r="K5901" t="s">
        <v>24</v>
      </c>
      <c r="L5901" t="s">
        <v>24</v>
      </c>
      <c r="M5901" t="s">
        <v>24</v>
      </c>
      <c r="N5901" t="s">
        <v>24</v>
      </c>
      <c r="O5901" t="s">
        <v>24</v>
      </c>
      <c r="P5901" t="s">
        <v>27</v>
      </c>
      <c r="Q5901" t="s">
        <v>23</v>
      </c>
      <c r="R5901" t="s">
        <v>32</v>
      </c>
      <c r="S5901" t="s">
        <v>7883</v>
      </c>
      <c r="T5901" t="s">
        <v>13375</v>
      </c>
      <c r="U5901" t="s">
        <v>24</v>
      </c>
    </row>
    <row r="5902" spans="1:21">
      <c r="A5902" t="s">
        <v>5937</v>
      </c>
      <c r="B5902" t="s">
        <v>30</v>
      </c>
      <c r="C5902">
        <v>0</v>
      </c>
      <c r="D5902" t="s">
        <v>23</v>
      </c>
      <c r="E5902" t="s">
        <v>23</v>
      </c>
      <c r="F5902">
        <v>37</v>
      </c>
      <c r="G5902" t="s">
        <v>24</v>
      </c>
      <c r="H5902" t="s">
        <v>25</v>
      </c>
      <c r="I5902" t="s">
        <v>26</v>
      </c>
      <c r="J5902" t="s">
        <v>23</v>
      </c>
      <c r="K5902" t="s">
        <v>23</v>
      </c>
      <c r="L5902" t="s">
        <v>23</v>
      </c>
      <c r="M5902" t="s">
        <v>24</v>
      </c>
      <c r="N5902" t="s">
        <v>24</v>
      </c>
      <c r="O5902" t="s">
        <v>24</v>
      </c>
      <c r="P5902" t="s">
        <v>27</v>
      </c>
      <c r="Q5902" t="s">
        <v>24</v>
      </c>
      <c r="R5902" t="s">
        <v>35</v>
      </c>
      <c r="S5902" t="s">
        <v>7534</v>
      </c>
      <c r="T5902" t="s">
        <v>13376</v>
      </c>
      <c r="U5902" t="s">
        <v>23</v>
      </c>
    </row>
    <row r="5903" spans="1:21">
      <c r="A5903" t="s">
        <v>5938</v>
      </c>
      <c r="B5903" t="s">
        <v>30</v>
      </c>
      <c r="C5903">
        <v>0</v>
      </c>
      <c r="D5903" t="s">
        <v>23</v>
      </c>
      <c r="E5903" t="s">
        <v>23</v>
      </c>
      <c r="F5903">
        <v>49</v>
      </c>
      <c r="G5903" t="s">
        <v>23</v>
      </c>
      <c r="H5903" t="s">
        <v>23</v>
      </c>
      <c r="I5903" t="s">
        <v>37</v>
      </c>
      <c r="J5903" t="s">
        <v>24</v>
      </c>
      <c r="K5903" t="s">
        <v>24</v>
      </c>
      <c r="L5903" t="s">
        <v>24</v>
      </c>
      <c r="M5903" t="s">
        <v>24</v>
      </c>
      <c r="N5903" t="s">
        <v>23</v>
      </c>
      <c r="O5903" t="s">
        <v>24</v>
      </c>
      <c r="P5903" t="s">
        <v>27</v>
      </c>
      <c r="Q5903" t="s">
        <v>24</v>
      </c>
      <c r="R5903" t="s">
        <v>28</v>
      </c>
      <c r="S5903" t="s">
        <v>7202</v>
      </c>
      <c r="T5903" t="s">
        <v>13377</v>
      </c>
      <c r="U5903" t="s">
        <v>23</v>
      </c>
    </row>
    <row r="5904" spans="1:21">
      <c r="A5904" t="s">
        <v>5939</v>
      </c>
      <c r="B5904" t="s">
        <v>22</v>
      </c>
      <c r="C5904">
        <v>0</v>
      </c>
      <c r="D5904" t="s">
        <v>23</v>
      </c>
      <c r="E5904" t="s">
        <v>24</v>
      </c>
      <c r="F5904">
        <v>9</v>
      </c>
      <c r="G5904" t="s">
        <v>23</v>
      </c>
      <c r="H5904" t="s">
        <v>24</v>
      </c>
      <c r="I5904" t="s">
        <v>26</v>
      </c>
      <c r="J5904" t="s">
        <v>24</v>
      </c>
      <c r="K5904" t="s">
        <v>23</v>
      </c>
      <c r="L5904" t="s">
        <v>24</v>
      </c>
      <c r="M5904" t="s">
        <v>24</v>
      </c>
      <c r="N5904" t="s">
        <v>24</v>
      </c>
      <c r="O5904" t="s">
        <v>24</v>
      </c>
      <c r="P5904" t="s">
        <v>27</v>
      </c>
      <c r="Q5904" t="s">
        <v>24</v>
      </c>
      <c r="R5904" t="s">
        <v>32</v>
      </c>
      <c r="S5904" t="s">
        <v>11113</v>
      </c>
      <c r="T5904" t="s">
        <v>13378</v>
      </c>
      <c r="U5904" t="s">
        <v>24</v>
      </c>
    </row>
    <row r="5905" spans="1:21">
      <c r="A5905" t="s">
        <v>5940</v>
      </c>
      <c r="B5905" t="s">
        <v>30</v>
      </c>
      <c r="C5905">
        <v>0</v>
      </c>
      <c r="D5905" t="s">
        <v>23</v>
      </c>
      <c r="E5905" t="s">
        <v>24</v>
      </c>
      <c r="F5905">
        <v>52</v>
      </c>
      <c r="G5905" t="s">
        <v>23</v>
      </c>
      <c r="H5905" t="s">
        <v>23</v>
      </c>
      <c r="I5905" t="s">
        <v>37</v>
      </c>
      <c r="J5905" t="s">
        <v>23</v>
      </c>
      <c r="K5905" t="s">
        <v>24</v>
      </c>
      <c r="L5905" t="s">
        <v>23</v>
      </c>
      <c r="M5905" t="s">
        <v>23</v>
      </c>
      <c r="N5905" t="s">
        <v>24</v>
      </c>
      <c r="O5905" t="s">
        <v>24</v>
      </c>
      <c r="P5905" t="s">
        <v>47</v>
      </c>
      <c r="Q5905" t="s">
        <v>23</v>
      </c>
      <c r="R5905" t="s">
        <v>40</v>
      </c>
      <c r="S5905" t="s">
        <v>13379</v>
      </c>
      <c r="T5905" t="s">
        <v>13380</v>
      </c>
      <c r="U5905" t="s">
        <v>24</v>
      </c>
    </row>
    <row r="5906" spans="1:21">
      <c r="A5906" t="s">
        <v>5941</v>
      </c>
      <c r="B5906" t="s">
        <v>22</v>
      </c>
      <c r="C5906">
        <v>0</v>
      </c>
      <c r="D5906" t="s">
        <v>24</v>
      </c>
      <c r="E5906" t="s">
        <v>24</v>
      </c>
      <c r="F5906">
        <v>70</v>
      </c>
      <c r="G5906" t="s">
        <v>23</v>
      </c>
      <c r="H5906" t="s">
        <v>23</v>
      </c>
      <c r="I5906" t="s">
        <v>37</v>
      </c>
      <c r="J5906" t="s">
        <v>24</v>
      </c>
      <c r="K5906" t="s">
        <v>23</v>
      </c>
      <c r="L5906" t="s">
        <v>24</v>
      </c>
      <c r="M5906" t="s">
        <v>24</v>
      </c>
      <c r="N5906" t="s">
        <v>23</v>
      </c>
      <c r="O5906" t="s">
        <v>23</v>
      </c>
      <c r="P5906" t="s">
        <v>31</v>
      </c>
      <c r="Q5906" t="s">
        <v>24</v>
      </c>
      <c r="R5906" t="s">
        <v>28</v>
      </c>
      <c r="S5906" t="s">
        <v>8461</v>
      </c>
      <c r="T5906" t="s">
        <v>13381</v>
      </c>
      <c r="U5906" t="s">
        <v>24</v>
      </c>
    </row>
    <row r="5907" spans="1:21">
      <c r="A5907" t="s">
        <v>5942</v>
      </c>
      <c r="B5907" t="s">
        <v>30</v>
      </c>
      <c r="C5907">
        <v>0</v>
      </c>
      <c r="D5907" t="s">
        <v>24</v>
      </c>
      <c r="E5907" t="s">
        <v>24</v>
      </c>
      <c r="F5907">
        <v>1</v>
      </c>
      <c r="G5907" t="s">
        <v>23</v>
      </c>
      <c r="H5907" t="s">
        <v>24</v>
      </c>
      <c r="I5907" t="s">
        <v>37</v>
      </c>
      <c r="J5907" t="s">
        <v>24</v>
      </c>
      <c r="K5907" t="s">
        <v>23</v>
      </c>
      <c r="L5907" t="s">
        <v>24</v>
      </c>
      <c r="M5907" t="s">
        <v>24</v>
      </c>
      <c r="N5907" t="s">
        <v>24</v>
      </c>
      <c r="O5907" t="s">
        <v>23</v>
      </c>
      <c r="P5907" t="s">
        <v>27</v>
      </c>
      <c r="Q5907" t="s">
        <v>23</v>
      </c>
      <c r="R5907" t="s">
        <v>28</v>
      </c>
      <c r="S5907">
        <v>85</v>
      </c>
      <c r="T5907">
        <v>85</v>
      </c>
      <c r="U5907" t="s">
        <v>24</v>
      </c>
    </row>
    <row r="5908" spans="1:21">
      <c r="A5908" t="s">
        <v>5943</v>
      </c>
      <c r="B5908" t="s">
        <v>22</v>
      </c>
      <c r="C5908">
        <v>1</v>
      </c>
      <c r="D5908" t="s">
        <v>24</v>
      </c>
      <c r="E5908" t="s">
        <v>24</v>
      </c>
      <c r="F5908">
        <v>14</v>
      </c>
      <c r="G5908" t="s">
        <v>23</v>
      </c>
      <c r="H5908" t="s">
        <v>23</v>
      </c>
      <c r="I5908" t="s">
        <v>37</v>
      </c>
      <c r="J5908" t="s">
        <v>24</v>
      </c>
      <c r="K5908" t="s">
        <v>23</v>
      </c>
      <c r="L5908" t="s">
        <v>24</v>
      </c>
      <c r="M5908" t="s">
        <v>24</v>
      </c>
      <c r="N5908" t="s">
        <v>24</v>
      </c>
      <c r="O5908" t="s">
        <v>24</v>
      </c>
      <c r="P5908" t="s">
        <v>27</v>
      </c>
      <c r="Q5908" t="s">
        <v>23</v>
      </c>
      <c r="R5908" t="s">
        <v>28</v>
      </c>
      <c r="S5908" t="s">
        <v>7286</v>
      </c>
      <c r="T5908" t="s">
        <v>13382</v>
      </c>
      <c r="U5908" t="s">
        <v>23</v>
      </c>
    </row>
    <row r="5909" spans="1:21">
      <c r="A5909" t="s">
        <v>5944</v>
      </c>
      <c r="B5909" t="s">
        <v>30</v>
      </c>
      <c r="C5909">
        <v>0</v>
      </c>
      <c r="D5909" t="s">
        <v>24</v>
      </c>
      <c r="E5909" t="s">
        <v>24</v>
      </c>
      <c r="F5909">
        <v>1</v>
      </c>
      <c r="G5909" t="s">
        <v>23</v>
      </c>
      <c r="H5909" t="s">
        <v>24</v>
      </c>
      <c r="I5909" t="s">
        <v>26</v>
      </c>
      <c r="J5909" t="s">
        <v>24</v>
      </c>
      <c r="K5909" t="s">
        <v>24</v>
      </c>
      <c r="L5909" t="s">
        <v>24</v>
      </c>
      <c r="M5909" t="s">
        <v>24</v>
      </c>
      <c r="N5909" t="s">
        <v>24</v>
      </c>
      <c r="O5909" t="s">
        <v>24</v>
      </c>
      <c r="P5909" t="s">
        <v>27</v>
      </c>
      <c r="Q5909" t="s">
        <v>23</v>
      </c>
      <c r="R5909" t="s">
        <v>32</v>
      </c>
      <c r="S5909" t="s">
        <v>7757</v>
      </c>
      <c r="T5909" t="s">
        <v>7757</v>
      </c>
      <c r="U5909" t="s">
        <v>24</v>
      </c>
    </row>
    <row r="5910" spans="1:21">
      <c r="A5910" t="s">
        <v>5945</v>
      </c>
      <c r="B5910" t="s">
        <v>30</v>
      </c>
      <c r="C5910">
        <v>0</v>
      </c>
      <c r="D5910" t="s">
        <v>24</v>
      </c>
      <c r="E5910" t="s">
        <v>24</v>
      </c>
      <c r="F5910">
        <v>1</v>
      </c>
      <c r="G5910" t="s">
        <v>23</v>
      </c>
      <c r="H5910" t="s">
        <v>24</v>
      </c>
      <c r="I5910" t="s">
        <v>24</v>
      </c>
      <c r="J5910" t="s">
        <v>46</v>
      </c>
      <c r="K5910" t="s">
        <v>46</v>
      </c>
      <c r="L5910" t="s">
        <v>46</v>
      </c>
      <c r="M5910" t="s">
        <v>46</v>
      </c>
      <c r="N5910" t="s">
        <v>46</v>
      </c>
      <c r="O5910" t="s">
        <v>46</v>
      </c>
      <c r="P5910" t="s">
        <v>27</v>
      </c>
      <c r="Q5910" t="s">
        <v>24</v>
      </c>
      <c r="R5910" t="s">
        <v>32</v>
      </c>
      <c r="S5910" t="s">
        <v>7180</v>
      </c>
      <c r="T5910" t="s">
        <v>7180</v>
      </c>
      <c r="U5910" t="s">
        <v>23</v>
      </c>
    </row>
    <row r="5911" spans="1:21">
      <c r="A5911" t="s">
        <v>5946</v>
      </c>
      <c r="B5911" t="s">
        <v>22</v>
      </c>
      <c r="C5911">
        <v>0</v>
      </c>
      <c r="D5911" t="s">
        <v>24</v>
      </c>
      <c r="E5911" t="s">
        <v>24</v>
      </c>
      <c r="F5911">
        <v>52</v>
      </c>
      <c r="G5911" t="s">
        <v>23</v>
      </c>
      <c r="H5911" t="s">
        <v>23</v>
      </c>
      <c r="I5911" t="s">
        <v>37</v>
      </c>
      <c r="J5911" t="s">
        <v>24</v>
      </c>
      <c r="K5911" t="s">
        <v>23</v>
      </c>
      <c r="L5911" t="s">
        <v>24</v>
      </c>
      <c r="M5911" t="s">
        <v>24</v>
      </c>
      <c r="N5911" t="s">
        <v>24</v>
      </c>
      <c r="O5911" t="s">
        <v>24</v>
      </c>
      <c r="P5911" t="s">
        <v>31</v>
      </c>
      <c r="Q5911" t="s">
        <v>23</v>
      </c>
      <c r="R5911" t="s">
        <v>32</v>
      </c>
      <c r="S5911" t="s">
        <v>9775</v>
      </c>
      <c r="T5911" t="s">
        <v>13383</v>
      </c>
      <c r="U5911" t="s">
        <v>24</v>
      </c>
    </row>
    <row r="5912" spans="1:21">
      <c r="A5912" t="s">
        <v>5947</v>
      </c>
      <c r="B5912" t="s">
        <v>30</v>
      </c>
      <c r="C5912">
        <v>0</v>
      </c>
      <c r="D5912" t="s">
        <v>24</v>
      </c>
      <c r="E5912" t="s">
        <v>24</v>
      </c>
      <c r="F5912">
        <v>6</v>
      </c>
      <c r="G5912" t="s">
        <v>23</v>
      </c>
      <c r="H5912" t="s">
        <v>24</v>
      </c>
      <c r="I5912" t="s">
        <v>26</v>
      </c>
      <c r="J5912" t="s">
        <v>24</v>
      </c>
      <c r="K5912" t="s">
        <v>24</v>
      </c>
      <c r="L5912" t="s">
        <v>23</v>
      </c>
      <c r="M5912" t="s">
        <v>24</v>
      </c>
      <c r="N5912" t="s">
        <v>23</v>
      </c>
      <c r="O5912" t="s">
        <v>24</v>
      </c>
      <c r="P5912" t="s">
        <v>27</v>
      </c>
      <c r="Q5912" t="s">
        <v>24</v>
      </c>
      <c r="R5912" t="s">
        <v>32</v>
      </c>
      <c r="S5912" t="s">
        <v>7907</v>
      </c>
      <c r="T5912" t="s">
        <v>13384</v>
      </c>
      <c r="U5912" t="s">
        <v>24</v>
      </c>
    </row>
    <row r="5913" spans="1:21">
      <c r="A5913" t="s">
        <v>5948</v>
      </c>
      <c r="B5913" t="s">
        <v>30</v>
      </c>
      <c r="C5913">
        <v>0</v>
      </c>
      <c r="D5913" t="s">
        <v>23</v>
      </c>
      <c r="E5913" t="s">
        <v>24</v>
      </c>
      <c r="F5913">
        <v>7</v>
      </c>
      <c r="G5913" t="s">
        <v>24</v>
      </c>
      <c r="H5913" t="s">
        <v>25</v>
      </c>
      <c r="I5913" t="s">
        <v>26</v>
      </c>
      <c r="J5913" t="s">
        <v>23</v>
      </c>
      <c r="K5913" t="s">
        <v>23</v>
      </c>
      <c r="L5913" t="s">
        <v>24</v>
      </c>
      <c r="M5913" t="s">
        <v>24</v>
      </c>
      <c r="N5913" t="s">
        <v>24</v>
      </c>
      <c r="O5913" t="s">
        <v>24</v>
      </c>
      <c r="P5913" t="s">
        <v>27</v>
      </c>
      <c r="Q5913" t="s">
        <v>24</v>
      </c>
      <c r="R5913" t="s">
        <v>32</v>
      </c>
      <c r="S5913" t="s">
        <v>8914</v>
      </c>
      <c r="T5913" t="s">
        <v>11911</v>
      </c>
      <c r="U5913" t="s">
        <v>24</v>
      </c>
    </row>
    <row r="5914" spans="1:21">
      <c r="A5914" t="s">
        <v>5949</v>
      </c>
      <c r="B5914" t="s">
        <v>22</v>
      </c>
      <c r="C5914">
        <v>1</v>
      </c>
      <c r="D5914" t="s">
        <v>24</v>
      </c>
      <c r="E5914" t="s">
        <v>24</v>
      </c>
      <c r="F5914">
        <v>47</v>
      </c>
      <c r="G5914" t="s">
        <v>23</v>
      </c>
      <c r="H5914" t="s">
        <v>23</v>
      </c>
      <c r="I5914" t="s">
        <v>37</v>
      </c>
      <c r="J5914" t="s">
        <v>24</v>
      </c>
      <c r="K5914" t="s">
        <v>23</v>
      </c>
      <c r="L5914" t="s">
        <v>23</v>
      </c>
      <c r="M5914" t="s">
        <v>24</v>
      </c>
      <c r="N5914" t="s">
        <v>24</v>
      </c>
      <c r="O5914" t="s">
        <v>24</v>
      </c>
      <c r="P5914" t="s">
        <v>27</v>
      </c>
      <c r="Q5914" t="s">
        <v>23</v>
      </c>
      <c r="R5914" t="s">
        <v>35</v>
      </c>
      <c r="S5914" t="s">
        <v>7327</v>
      </c>
      <c r="T5914" t="s">
        <v>13385</v>
      </c>
      <c r="U5914" t="s">
        <v>23</v>
      </c>
    </row>
    <row r="5915" spans="1:21">
      <c r="A5915" t="s">
        <v>5950</v>
      </c>
      <c r="B5915" t="s">
        <v>22</v>
      </c>
      <c r="C5915">
        <v>0</v>
      </c>
      <c r="D5915" t="s">
        <v>24</v>
      </c>
      <c r="E5915" t="s">
        <v>24</v>
      </c>
      <c r="F5915">
        <v>26</v>
      </c>
      <c r="G5915" t="s">
        <v>23</v>
      </c>
      <c r="H5915" t="s">
        <v>24</v>
      </c>
      <c r="I5915" t="s">
        <v>37</v>
      </c>
      <c r="J5915" t="s">
        <v>23</v>
      </c>
      <c r="K5915" t="s">
        <v>24</v>
      </c>
      <c r="L5915" t="s">
        <v>23</v>
      </c>
      <c r="M5915" t="s">
        <v>23</v>
      </c>
      <c r="N5915" t="s">
        <v>24</v>
      </c>
      <c r="O5915" t="s">
        <v>24</v>
      </c>
      <c r="P5915" t="s">
        <v>31</v>
      </c>
      <c r="Q5915" t="s">
        <v>23</v>
      </c>
      <c r="R5915" t="s">
        <v>40</v>
      </c>
      <c r="S5915" t="s">
        <v>9482</v>
      </c>
      <c r="T5915" t="s">
        <v>13386</v>
      </c>
      <c r="U5915" t="s">
        <v>24</v>
      </c>
    </row>
    <row r="5916" spans="1:21">
      <c r="A5916" t="s">
        <v>5951</v>
      </c>
      <c r="B5916" t="s">
        <v>30</v>
      </c>
      <c r="C5916">
        <v>0</v>
      </c>
      <c r="D5916" t="s">
        <v>23</v>
      </c>
      <c r="E5916" t="s">
        <v>23</v>
      </c>
      <c r="F5916">
        <v>25</v>
      </c>
      <c r="G5916" t="s">
        <v>23</v>
      </c>
      <c r="H5916" t="s">
        <v>24</v>
      </c>
      <c r="I5916" t="s">
        <v>26</v>
      </c>
      <c r="J5916" t="s">
        <v>23</v>
      </c>
      <c r="K5916" t="s">
        <v>24</v>
      </c>
      <c r="L5916" t="s">
        <v>24</v>
      </c>
      <c r="M5916" t="s">
        <v>23</v>
      </c>
      <c r="N5916" t="s">
        <v>24</v>
      </c>
      <c r="O5916" t="s">
        <v>24</v>
      </c>
      <c r="P5916" t="s">
        <v>27</v>
      </c>
      <c r="Q5916" t="s">
        <v>24</v>
      </c>
      <c r="R5916" t="s">
        <v>28</v>
      </c>
      <c r="S5916" t="s">
        <v>7938</v>
      </c>
      <c r="T5916" t="s">
        <v>13387</v>
      </c>
      <c r="U5916" t="s">
        <v>24</v>
      </c>
    </row>
    <row r="5917" spans="1:21">
      <c r="A5917" t="s">
        <v>5952</v>
      </c>
      <c r="B5917" t="s">
        <v>30</v>
      </c>
      <c r="C5917">
        <v>0</v>
      </c>
      <c r="D5917" t="s">
        <v>24</v>
      </c>
      <c r="E5917" t="s">
        <v>24</v>
      </c>
      <c r="F5917">
        <v>69</v>
      </c>
      <c r="G5917" t="s">
        <v>23</v>
      </c>
      <c r="H5917" t="s">
        <v>24</v>
      </c>
      <c r="I5917" t="s">
        <v>24</v>
      </c>
      <c r="J5917" t="s">
        <v>46</v>
      </c>
      <c r="K5917" t="s">
        <v>46</v>
      </c>
      <c r="L5917" t="s">
        <v>46</v>
      </c>
      <c r="M5917" t="s">
        <v>46</v>
      </c>
      <c r="N5917" t="s">
        <v>46</v>
      </c>
      <c r="O5917" t="s">
        <v>46</v>
      </c>
      <c r="P5917" t="s">
        <v>47</v>
      </c>
      <c r="Q5917" t="s">
        <v>23</v>
      </c>
      <c r="R5917" t="s">
        <v>32</v>
      </c>
      <c r="S5917" t="s">
        <v>10490</v>
      </c>
      <c r="T5917" t="s">
        <v>13388</v>
      </c>
      <c r="U5917" t="s">
        <v>24</v>
      </c>
    </row>
    <row r="5918" spans="1:21">
      <c r="A5918" t="s">
        <v>5953</v>
      </c>
      <c r="B5918" t="s">
        <v>22</v>
      </c>
      <c r="C5918">
        <v>0</v>
      </c>
      <c r="D5918" t="s">
        <v>24</v>
      </c>
      <c r="E5918" t="s">
        <v>24</v>
      </c>
      <c r="F5918">
        <v>72</v>
      </c>
      <c r="G5918" t="s">
        <v>23</v>
      </c>
      <c r="H5918" t="s">
        <v>23</v>
      </c>
      <c r="I5918" t="s">
        <v>37</v>
      </c>
      <c r="J5918" t="s">
        <v>23</v>
      </c>
      <c r="K5918" t="s">
        <v>23</v>
      </c>
      <c r="L5918" t="s">
        <v>23</v>
      </c>
      <c r="M5918" t="s">
        <v>23</v>
      </c>
      <c r="N5918" t="s">
        <v>23</v>
      </c>
      <c r="O5918" t="s">
        <v>23</v>
      </c>
      <c r="P5918" t="s">
        <v>47</v>
      </c>
      <c r="Q5918" t="s">
        <v>23</v>
      </c>
      <c r="R5918" t="s">
        <v>40</v>
      </c>
      <c r="S5918" t="s">
        <v>7332</v>
      </c>
      <c r="T5918" t="s">
        <v>13389</v>
      </c>
      <c r="U5918" t="s">
        <v>24</v>
      </c>
    </row>
    <row r="5919" spans="1:21">
      <c r="A5919" t="s">
        <v>5954</v>
      </c>
      <c r="B5919" t="s">
        <v>30</v>
      </c>
      <c r="C5919">
        <v>0</v>
      </c>
      <c r="D5919" t="s">
        <v>24</v>
      </c>
      <c r="E5919" t="s">
        <v>24</v>
      </c>
      <c r="F5919">
        <v>4</v>
      </c>
      <c r="G5919" t="s">
        <v>23</v>
      </c>
      <c r="H5919" t="s">
        <v>24</v>
      </c>
      <c r="I5919" t="s">
        <v>24</v>
      </c>
      <c r="J5919" t="s">
        <v>46</v>
      </c>
      <c r="K5919" t="s">
        <v>46</v>
      </c>
      <c r="L5919" t="s">
        <v>46</v>
      </c>
      <c r="M5919" t="s">
        <v>46</v>
      </c>
      <c r="N5919" t="s">
        <v>46</v>
      </c>
      <c r="O5919" t="s">
        <v>46</v>
      </c>
      <c r="P5919" t="s">
        <v>27</v>
      </c>
      <c r="Q5919" t="s">
        <v>23</v>
      </c>
      <c r="R5919" t="s">
        <v>32</v>
      </c>
      <c r="S5919" t="s">
        <v>7275</v>
      </c>
      <c r="T5919" t="s">
        <v>10171</v>
      </c>
      <c r="U5919" t="s">
        <v>24</v>
      </c>
    </row>
    <row r="5920" spans="1:21">
      <c r="A5920" t="s">
        <v>5955</v>
      </c>
      <c r="B5920" t="s">
        <v>30</v>
      </c>
      <c r="C5920">
        <v>0</v>
      </c>
      <c r="D5920" t="s">
        <v>23</v>
      </c>
      <c r="E5920" t="s">
        <v>23</v>
      </c>
      <c r="F5920">
        <v>59</v>
      </c>
      <c r="G5920" t="s">
        <v>23</v>
      </c>
      <c r="H5920" t="s">
        <v>24</v>
      </c>
      <c r="I5920" t="s">
        <v>24</v>
      </c>
      <c r="J5920" t="s">
        <v>46</v>
      </c>
      <c r="K5920" t="s">
        <v>46</v>
      </c>
      <c r="L5920" t="s">
        <v>46</v>
      </c>
      <c r="M5920" t="s">
        <v>46</v>
      </c>
      <c r="N5920" t="s">
        <v>46</v>
      </c>
      <c r="O5920" t="s">
        <v>46</v>
      </c>
      <c r="P5920" t="s">
        <v>47</v>
      </c>
      <c r="Q5920" t="s">
        <v>24</v>
      </c>
      <c r="R5920" t="s">
        <v>32</v>
      </c>
      <c r="S5920" t="s">
        <v>8141</v>
      </c>
      <c r="T5920" t="s">
        <v>13390</v>
      </c>
      <c r="U5920" t="s">
        <v>24</v>
      </c>
    </row>
    <row r="5921" spans="1:21">
      <c r="A5921" t="s">
        <v>5956</v>
      </c>
      <c r="B5921" t="s">
        <v>30</v>
      </c>
      <c r="C5921">
        <v>0</v>
      </c>
      <c r="D5921" t="s">
        <v>24</v>
      </c>
      <c r="E5921" t="s">
        <v>24</v>
      </c>
      <c r="F5921">
        <v>67</v>
      </c>
      <c r="G5921" t="s">
        <v>23</v>
      </c>
      <c r="H5921" t="s">
        <v>24</v>
      </c>
      <c r="I5921" t="s">
        <v>26</v>
      </c>
      <c r="J5921" t="s">
        <v>23</v>
      </c>
      <c r="K5921" t="s">
        <v>24</v>
      </c>
      <c r="L5921" t="s">
        <v>23</v>
      </c>
      <c r="M5921" t="s">
        <v>24</v>
      </c>
      <c r="N5921" t="s">
        <v>24</v>
      </c>
      <c r="O5921" t="s">
        <v>23</v>
      </c>
      <c r="P5921" t="s">
        <v>47</v>
      </c>
      <c r="Q5921" t="s">
        <v>24</v>
      </c>
      <c r="R5921" t="s">
        <v>35</v>
      </c>
      <c r="S5921" t="s">
        <v>8051</v>
      </c>
      <c r="T5921" t="s">
        <v>13391</v>
      </c>
      <c r="U5921" t="s">
        <v>24</v>
      </c>
    </row>
    <row r="5922" spans="1:21">
      <c r="A5922" t="s">
        <v>5957</v>
      </c>
      <c r="B5922" t="s">
        <v>22</v>
      </c>
      <c r="C5922">
        <v>1</v>
      </c>
      <c r="D5922" t="s">
        <v>24</v>
      </c>
      <c r="E5922" t="s">
        <v>24</v>
      </c>
      <c r="F5922">
        <v>26</v>
      </c>
      <c r="G5922" t="s">
        <v>23</v>
      </c>
      <c r="H5922" t="s">
        <v>24</v>
      </c>
      <c r="I5922" t="s">
        <v>37</v>
      </c>
      <c r="J5922" t="s">
        <v>24</v>
      </c>
      <c r="K5922" t="s">
        <v>24</v>
      </c>
      <c r="L5922" t="s">
        <v>24</v>
      </c>
      <c r="M5922" t="s">
        <v>24</v>
      </c>
      <c r="N5922" t="s">
        <v>24</v>
      </c>
      <c r="O5922" t="s">
        <v>23</v>
      </c>
      <c r="P5922" t="s">
        <v>27</v>
      </c>
      <c r="Q5922" t="s">
        <v>23</v>
      </c>
      <c r="R5922" t="s">
        <v>28</v>
      </c>
      <c r="S5922" t="s">
        <v>8135</v>
      </c>
      <c r="T5922" t="s">
        <v>13392</v>
      </c>
      <c r="U5922" t="s">
        <v>24</v>
      </c>
    </row>
    <row r="5923" spans="1:21">
      <c r="A5923" t="s">
        <v>5958</v>
      </c>
      <c r="B5923" t="s">
        <v>22</v>
      </c>
      <c r="C5923">
        <v>0</v>
      </c>
      <c r="D5923" t="s">
        <v>24</v>
      </c>
      <c r="E5923" t="s">
        <v>24</v>
      </c>
      <c r="F5923">
        <v>27</v>
      </c>
      <c r="G5923" t="s">
        <v>23</v>
      </c>
      <c r="H5923" t="s">
        <v>24</v>
      </c>
      <c r="I5923" t="s">
        <v>26</v>
      </c>
      <c r="J5923" t="s">
        <v>24</v>
      </c>
      <c r="K5923" t="s">
        <v>23</v>
      </c>
      <c r="L5923" t="s">
        <v>23</v>
      </c>
      <c r="M5923" t="s">
        <v>23</v>
      </c>
      <c r="N5923" t="s">
        <v>23</v>
      </c>
      <c r="O5923" t="s">
        <v>23</v>
      </c>
      <c r="P5923" t="s">
        <v>31</v>
      </c>
      <c r="Q5923" t="s">
        <v>24</v>
      </c>
      <c r="R5923" t="s">
        <v>32</v>
      </c>
      <c r="S5923" t="s">
        <v>12110</v>
      </c>
      <c r="T5923" t="s">
        <v>13393</v>
      </c>
      <c r="U5923" t="s">
        <v>24</v>
      </c>
    </row>
    <row r="5924" spans="1:21">
      <c r="A5924" t="s">
        <v>5959</v>
      </c>
      <c r="B5924" t="s">
        <v>30</v>
      </c>
      <c r="C5924">
        <v>0</v>
      </c>
      <c r="D5924" t="s">
        <v>23</v>
      </c>
      <c r="E5924" t="s">
        <v>23</v>
      </c>
      <c r="F5924">
        <v>72</v>
      </c>
      <c r="G5924" t="s">
        <v>23</v>
      </c>
      <c r="H5924" t="s">
        <v>23</v>
      </c>
      <c r="I5924" t="s">
        <v>37</v>
      </c>
      <c r="J5924" t="s">
        <v>23</v>
      </c>
      <c r="K5924" t="s">
        <v>24</v>
      </c>
      <c r="L5924" t="s">
        <v>23</v>
      </c>
      <c r="M5924" t="s">
        <v>24</v>
      </c>
      <c r="N5924" t="s">
        <v>23</v>
      </c>
      <c r="O5924" t="s">
        <v>23</v>
      </c>
      <c r="P5924" t="s">
        <v>47</v>
      </c>
      <c r="Q5924" t="s">
        <v>24</v>
      </c>
      <c r="R5924" t="s">
        <v>35</v>
      </c>
      <c r="S5924" t="s">
        <v>7701</v>
      </c>
      <c r="T5924" t="s">
        <v>13394</v>
      </c>
      <c r="U5924" t="s">
        <v>24</v>
      </c>
    </row>
    <row r="5925" spans="1:21">
      <c r="A5925" t="s">
        <v>5960</v>
      </c>
      <c r="B5925" t="s">
        <v>22</v>
      </c>
      <c r="C5925">
        <v>0</v>
      </c>
      <c r="D5925" t="s">
        <v>24</v>
      </c>
      <c r="E5925" t="s">
        <v>24</v>
      </c>
      <c r="F5925">
        <v>6</v>
      </c>
      <c r="G5925" t="s">
        <v>23</v>
      </c>
      <c r="H5925" t="s">
        <v>24</v>
      </c>
      <c r="I5925" t="s">
        <v>37</v>
      </c>
      <c r="J5925" t="s">
        <v>24</v>
      </c>
      <c r="K5925" t="s">
        <v>24</v>
      </c>
      <c r="L5925" t="s">
        <v>23</v>
      </c>
      <c r="M5925" t="s">
        <v>23</v>
      </c>
      <c r="N5925" t="s">
        <v>24</v>
      </c>
      <c r="O5925" t="s">
        <v>23</v>
      </c>
      <c r="P5925" t="s">
        <v>27</v>
      </c>
      <c r="Q5925" t="s">
        <v>23</v>
      </c>
      <c r="R5925" t="s">
        <v>28</v>
      </c>
      <c r="S5925" t="s">
        <v>8277</v>
      </c>
      <c r="T5925" t="s">
        <v>11699</v>
      </c>
      <c r="U5925" t="s">
        <v>24</v>
      </c>
    </row>
    <row r="5926" spans="1:21">
      <c r="A5926" t="s">
        <v>5961</v>
      </c>
      <c r="B5926" t="s">
        <v>30</v>
      </c>
      <c r="C5926">
        <v>0</v>
      </c>
      <c r="D5926" t="s">
        <v>23</v>
      </c>
      <c r="E5926" t="s">
        <v>23</v>
      </c>
      <c r="F5926">
        <v>62</v>
      </c>
      <c r="G5926" t="s">
        <v>23</v>
      </c>
      <c r="H5926" t="s">
        <v>24</v>
      </c>
      <c r="I5926" t="s">
        <v>24</v>
      </c>
      <c r="J5926" t="s">
        <v>46</v>
      </c>
      <c r="K5926" t="s">
        <v>46</v>
      </c>
      <c r="L5926" t="s">
        <v>46</v>
      </c>
      <c r="M5926" t="s">
        <v>46</v>
      </c>
      <c r="N5926" t="s">
        <v>46</v>
      </c>
      <c r="O5926" t="s">
        <v>46</v>
      </c>
      <c r="P5926" t="s">
        <v>47</v>
      </c>
      <c r="Q5926" t="s">
        <v>24</v>
      </c>
      <c r="R5926" t="s">
        <v>40</v>
      </c>
      <c r="S5926" t="s">
        <v>7149</v>
      </c>
      <c r="T5926" t="s">
        <v>13395</v>
      </c>
      <c r="U5926" t="s">
        <v>24</v>
      </c>
    </row>
    <row r="5927" spans="1:21">
      <c r="A5927" t="s">
        <v>5962</v>
      </c>
      <c r="B5927" t="s">
        <v>30</v>
      </c>
      <c r="C5927">
        <v>0</v>
      </c>
      <c r="D5927" t="s">
        <v>24</v>
      </c>
      <c r="E5927" t="s">
        <v>24</v>
      </c>
      <c r="F5927">
        <v>20</v>
      </c>
      <c r="G5927" t="s">
        <v>23</v>
      </c>
      <c r="H5927" t="s">
        <v>23</v>
      </c>
      <c r="I5927" t="s">
        <v>26</v>
      </c>
      <c r="J5927" t="s">
        <v>24</v>
      </c>
      <c r="K5927" t="s">
        <v>23</v>
      </c>
      <c r="L5927" t="s">
        <v>24</v>
      </c>
      <c r="M5927" t="s">
        <v>23</v>
      </c>
      <c r="N5927" t="s">
        <v>23</v>
      </c>
      <c r="O5927" t="s">
        <v>24</v>
      </c>
      <c r="P5927" t="s">
        <v>31</v>
      </c>
      <c r="Q5927" t="s">
        <v>23</v>
      </c>
      <c r="R5927" t="s">
        <v>28</v>
      </c>
      <c r="S5927" t="s">
        <v>12831</v>
      </c>
      <c r="T5927" t="s">
        <v>13396</v>
      </c>
      <c r="U5927" t="s">
        <v>24</v>
      </c>
    </row>
    <row r="5928" spans="1:21">
      <c r="A5928" t="s">
        <v>5963</v>
      </c>
      <c r="B5928" t="s">
        <v>30</v>
      </c>
      <c r="C5928">
        <v>0</v>
      </c>
      <c r="D5928" t="s">
        <v>24</v>
      </c>
      <c r="E5928" t="s">
        <v>24</v>
      </c>
      <c r="F5928">
        <v>6</v>
      </c>
      <c r="G5928" t="s">
        <v>23</v>
      </c>
      <c r="H5928" t="s">
        <v>24</v>
      </c>
      <c r="I5928" t="s">
        <v>26</v>
      </c>
      <c r="J5928" t="s">
        <v>23</v>
      </c>
      <c r="K5928" t="s">
        <v>24</v>
      </c>
      <c r="L5928" t="s">
        <v>23</v>
      </c>
      <c r="M5928" t="s">
        <v>23</v>
      </c>
      <c r="N5928" t="s">
        <v>23</v>
      </c>
      <c r="O5928" t="s">
        <v>23</v>
      </c>
      <c r="P5928" t="s">
        <v>27</v>
      </c>
      <c r="Q5928" t="s">
        <v>24</v>
      </c>
      <c r="R5928" t="s">
        <v>40</v>
      </c>
      <c r="S5928" t="s">
        <v>10816</v>
      </c>
      <c r="T5928" t="s">
        <v>13397</v>
      </c>
      <c r="U5928" t="s">
        <v>24</v>
      </c>
    </row>
    <row r="5929" spans="1:21">
      <c r="A5929" t="s">
        <v>5964</v>
      </c>
      <c r="B5929" t="s">
        <v>30</v>
      </c>
      <c r="C5929">
        <v>0</v>
      </c>
      <c r="D5929" t="s">
        <v>24</v>
      </c>
      <c r="E5929" t="s">
        <v>24</v>
      </c>
      <c r="F5929">
        <v>51</v>
      </c>
      <c r="G5929" t="s">
        <v>23</v>
      </c>
      <c r="H5929" t="s">
        <v>23</v>
      </c>
      <c r="I5929" t="s">
        <v>24</v>
      </c>
      <c r="J5929" t="s">
        <v>46</v>
      </c>
      <c r="K5929" t="s">
        <v>46</v>
      </c>
      <c r="L5929" t="s">
        <v>46</v>
      </c>
      <c r="M5929" t="s">
        <v>46</v>
      </c>
      <c r="N5929" t="s">
        <v>46</v>
      </c>
      <c r="O5929" t="s">
        <v>46</v>
      </c>
      <c r="P5929" t="s">
        <v>47</v>
      </c>
      <c r="Q5929" t="s">
        <v>24</v>
      </c>
      <c r="R5929" t="s">
        <v>32</v>
      </c>
      <c r="S5929" t="s">
        <v>7490</v>
      </c>
      <c r="T5929" t="s">
        <v>13398</v>
      </c>
      <c r="U5929" t="s">
        <v>24</v>
      </c>
    </row>
    <row r="5930" spans="1:21">
      <c r="A5930" t="s">
        <v>5965</v>
      </c>
      <c r="B5930" t="s">
        <v>22</v>
      </c>
      <c r="C5930">
        <v>0</v>
      </c>
      <c r="D5930" t="s">
        <v>23</v>
      </c>
      <c r="E5930" t="s">
        <v>23</v>
      </c>
      <c r="F5930">
        <v>61</v>
      </c>
      <c r="G5930" t="s">
        <v>23</v>
      </c>
      <c r="H5930" t="s">
        <v>24</v>
      </c>
      <c r="I5930" t="s">
        <v>24</v>
      </c>
      <c r="J5930" t="s">
        <v>46</v>
      </c>
      <c r="K5930" t="s">
        <v>46</v>
      </c>
      <c r="L5930" t="s">
        <v>46</v>
      </c>
      <c r="M5930" t="s">
        <v>46</v>
      </c>
      <c r="N5930" t="s">
        <v>46</v>
      </c>
      <c r="O5930" t="s">
        <v>46</v>
      </c>
      <c r="P5930" t="s">
        <v>47</v>
      </c>
      <c r="Q5930" t="s">
        <v>24</v>
      </c>
      <c r="R5930" t="s">
        <v>40</v>
      </c>
      <c r="S5930" t="s">
        <v>7345</v>
      </c>
      <c r="T5930" t="s">
        <v>13399</v>
      </c>
      <c r="U5930" t="s">
        <v>24</v>
      </c>
    </row>
    <row r="5931" spans="1:21">
      <c r="A5931" t="s">
        <v>5966</v>
      </c>
      <c r="B5931" t="s">
        <v>30</v>
      </c>
      <c r="C5931">
        <v>1</v>
      </c>
      <c r="D5931" t="s">
        <v>23</v>
      </c>
      <c r="E5931" t="s">
        <v>24</v>
      </c>
      <c r="F5931">
        <v>62</v>
      </c>
      <c r="G5931" t="s">
        <v>23</v>
      </c>
      <c r="H5931" t="s">
        <v>23</v>
      </c>
      <c r="I5931" t="s">
        <v>37</v>
      </c>
      <c r="J5931" t="s">
        <v>23</v>
      </c>
      <c r="K5931" t="s">
        <v>23</v>
      </c>
      <c r="L5931" t="s">
        <v>23</v>
      </c>
      <c r="M5931" t="s">
        <v>24</v>
      </c>
      <c r="N5931" t="s">
        <v>24</v>
      </c>
      <c r="O5931" t="s">
        <v>24</v>
      </c>
      <c r="P5931" t="s">
        <v>27</v>
      </c>
      <c r="Q5931" t="s">
        <v>23</v>
      </c>
      <c r="R5931" t="s">
        <v>28</v>
      </c>
      <c r="S5931" t="s">
        <v>7129</v>
      </c>
      <c r="T5931" t="s">
        <v>13400</v>
      </c>
      <c r="U5931" t="s">
        <v>24</v>
      </c>
    </row>
    <row r="5932" spans="1:21">
      <c r="A5932" t="s">
        <v>5967</v>
      </c>
      <c r="B5932" t="s">
        <v>22</v>
      </c>
      <c r="C5932">
        <v>0</v>
      </c>
      <c r="D5932" t="s">
        <v>24</v>
      </c>
      <c r="E5932" t="s">
        <v>24</v>
      </c>
      <c r="F5932">
        <v>72</v>
      </c>
      <c r="G5932" t="s">
        <v>23</v>
      </c>
      <c r="H5932" t="s">
        <v>23</v>
      </c>
      <c r="I5932" t="s">
        <v>37</v>
      </c>
      <c r="J5932" t="s">
        <v>23</v>
      </c>
      <c r="K5932" t="s">
        <v>24</v>
      </c>
      <c r="L5932" t="s">
        <v>24</v>
      </c>
      <c r="M5932" t="s">
        <v>23</v>
      </c>
      <c r="N5932" t="s">
        <v>24</v>
      </c>
      <c r="O5932" t="s">
        <v>24</v>
      </c>
      <c r="P5932" t="s">
        <v>47</v>
      </c>
      <c r="Q5932" t="s">
        <v>23</v>
      </c>
      <c r="R5932" t="s">
        <v>35</v>
      </c>
      <c r="S5932" t="s">
        <v>8618</v>
      </c>
      <c r="T5932" t="s">
        <v>13401</v>
      </c>
      <c r="U5932" t="s">
        <v>24</v>
      </c>
    </row>
    <row r="5933" spans="1:21">
      <c r="A5933" t="s">
        <v>5968</v>
      </c>
      <c r="B5933" t="s">
        <v>30</v>
      </c>
      <c r="C5933">
        <v>1</v>
      </c>
      <c r="D5933" t="s">
        <v>23</v>
      </c>
      <c r="E5933" t="s">
        <v>24</v>
      </c>
      <c r="F5933">
        <v>13</v>
      </c>
      <c r="G5933" t="s">
        <v>23</v>
      </c>
      <c r="H5933" t="s">
        <v>24</v>
      </c>
      <c r="I5933" t="s">
        <v>37</v>
      </c>
      <c r="J5933" t="s">
        <v>24</v>
      </c>
      <c r="K5933" t="s">
        <v>23</v>
      </c>
      <c r="L5933" t="s">
        <v>23</v>
      </c>
      <c r="M5933" t="s">
        <v>24</v>
      </c>
      <c r="N5933" t="s">
        <v>23</v>
      </c>
      <c r="O5933" t="s">
        <v>23</v>
      </c>
      <c r="P5933" t="s">
        <v>27</v>
      </c>
      <c r="Q5933" t="s">
        <v>23</v>
      </c>
      <c r="R5933" t="s">
        <v>28</v>
      </c>
      <c r="S5933">
        <v>98</v>
      </c>
      <c r="T5933" t="s">
        <v>13402</v>
      </c>
      <c r="U5933" t="s">
        <v>23</v>
      </c>
    </row>
    <row r="5934" spans="1:21">
      <c r="A5934" t="s">
        <v>5969</v>
      </c>
      <c r="B5934" t="s">
        <v>30</v>
      </c>
      <c r="C5934">
        <v>0</v>
      </c>
      <c r="D5934" t="s">
        <v>23</v>
      </c>
      <c r="E5934" t="s">
        <v>24</v>
      </c>
      <c r="F5934">
        <v>5</v>
      </c>
      <c r="G5934" t="s">
        <v>23</v>
      </c>
      <c r="H5934" t="s">
        <v>24</v>
      </c>
      <c r="I5934" t="s">
        <v>37</v>
      </c>
      <c r="J5934" t="s">
        <v>24</v>
      </c>
      <c r="K5934" t="s">
        <v>24</v>
      </c>
      <c r="L5934" t="s">
        <v>23</v>
      </c>
      <c r="M5934" t="s">
        <v>24</v>
      </c>
      <c r="N5934" t="s">
        <v>23</v>
      </c>
      <c r="O5934" t="s">
        <v>23</v>
      </c>
      <c r="P5934" t="s">
        <v>27</v>
      </c>
      <c r="Q5934" t="s">
        <v>23</v>
      </c>
      <c r="R5934" t="s">
        <v>28</v>
      </c>
      <c r="S5934" t="s">
        <v>7564</v>
      </c>
      <c r="T5934" t="s">
        <v>9921</v>
      </c>
      <c r="U5934" t="s">
        <v>23</v>
      </c>
    </row>
    <row r="5935" spans="1:21">
      <c r="A5935" t="s">
        <v>5970</v>
      </c>
      <c r="B5935" t="s">
        <v>30</v>
      </c>
      <c r="C5935">
        <v>1</v>
      </c>
      <c r="D5935" t="s">
        <v>24</v>
      </c>
      <c r="E5935" t="s">
        <v>24</v>
      </c>
      <c r="F5935">
        <v>3</v>
      </c>
      <c r="G5935" t="s">
        <v>23</v>
      </c>
      <c r="H5935" t="s">
        <v>23</v>
      </c>
      <c r="I5935" t="s">
        <v>37</v>
      </c>
      <c r="J5935" t="s">
        <v>24</v>
      </c>
      <c r="K5935" t="s">
        <v>23</v>
      </c>
      <c r="L5935" t="s">
        <v>23</v>
      </c>
      <c r="M5935" t="s">
        <v>24</v>
      </c>
      <c r="N5935" t="s">
        <v>23</v>
      </c>
      <c r="O5935" t="s">
        <v>23</v>
      </c>
      <c r="P5935" t="s">
        <v>27</v>
      </c>
      <c r="Q5935" t="s">
        <v>23</v>
      </c>
      <c r="R5935" t="s">
        <v>28</v>
      </c>
      <c r="S5935">
        <v>105</v>
      </c>
      <c r="T5935" t="s">
        <v>10235</v>
      </c>
      <c r="U5935" t="s">
        <v>23</v>
      </c>
    </row>
    <row r="5936" spans="1:21">
      <c r="A5936" t="s">
        <v>5971</v>
      </c>
      <c r="B5936" t="s">
        <v>22</v>
      </c>
      <c r="C5936">
        <v>1</v>
      </c>
      <c r="D5936" t="s">
        <v>23</v>
      </c>
      <c r="E5936" t="s">
        <v>24</v>
      </c>
      <c r="F5936">
        <v>26</v>
      </c>
      <c r="G5936" t="s">
        <v>23</v>
      </c>
      <c r="H5936" t="s">
        <v>23</v>
      </c>
      <c r="I5936" t="s">
        <v>37</v>
      </c>
      <c r="J5936" t="s">
        <v>24</v>
      </c>
      <c r="K5936" t="s">
        <v>23</v>
      </c>
      <c r="L5936" t="s">
        <v>23</v>
      </c>
      <c r="M5936" t="s">
        <v>24</v>
      </c>
      <c r="N5936" t="s">
        <v>24</v>
      </c>
      <c r="O5936" t="s">
        <v>23</v>
      </c>
      <c r="P5936" t="s">
        <v>27</v>
      </c>
      <c r="Q5936" t="s">
        <v>23</v>
      </c>
      <c r="R5936" t="s">
        <v>28</v>
      </c>
      <c r="S5936" t="s">
        <v>8467</v>
      </c>
      <c r="T5936" t="s">
        <v>13403</v>
      </c>
      <c r="U5936" t="s">
        <v>23</v>
      </c>
    </row>
    <row r="5937" spans="1:21">
      <c r="A5937" t="s">
        <v>5972</v>
      </c>
      <c r="B5937" t="s">
        <v>30</v>
      </c>
      <c r="C5937">
        <v>1</v>
      </c>
      <c r="D5937" t="s">
        <v>24</v>
      </c>
      <c r="E5937" t="s">
        <v>24</v>
      </c>
      <c r="F5937">
        <v>13</v>
      </c>
      <c r="G5937" t="s">
        <v>23</v>
      </c>
      <c r="H5937" t="s">
        <v>24</v>
      </c>
      <c r="I5937" t="s">
        <v>26</v>
      </c>
      <c r="J5937" t="s">
        <v>24</v>
      </c>
      <c r="K5937" t="s">
        <v>23</v>
      </c>
      <c r="L5937" t="s">
        <v>24</v>
      </c>
      <c r="M5937" t="s">
        <v>24</v>
      </c>
      <c r="N5937" t="s">
        <v>23</v>
      </c>
      <c r="O5937" t="s">
        <v>24</v>
      </c>
      <c r="P5937" t="s">
        <v>27</v>
      </c>
      <c r="Q5937" t="s">
        <v>23</v>
      </c>
      <c r="R5937" t="s">
        <v>28</v>
      </c>
      <c r="S5937" t="s">
        <v>7161</v>
      </c>
      <c r="T5937" t="s">
        <v>13404</v>
      </c>
      <c r="U5937" t="s">
        <v>24</v>
      </c>
    </row>
    <row r="5938" spans="1:21">
      <c r="A5938" t="s">
        <v>5973</v>
      </c>
      <c r="B5938" t="s">
        <v>22</v>
      </c>
      <c r="C5938">
        <v>0</v>
      </c>
      <c r="D5938" t="s">
        <v>23</v>
      </c>
      <c r="E5938" t="s">
        <v>23</v>
      </c>
      <c r="F5938">
        <v>38</v>
      </c>
      <c r="G5938" t="s">
        <v>23</v>
      </c>
      <c r="H5938" t="s">
        <v>24</v>
      </c>
      <c r="I5938" t="s">
        <v>24</v>
      </c>
      <c r="J5938" t="s">
        <v>46</v>
      </c>
      <c r="K5938" t="s">
        <v>46</v>
      </c>
      <c r="L5938" t="s">
        <v>46</v>
      </c>
      <c r="M5938" t="s">
        <v>46</v>
      </c>
      <c r="N5938" t="s">
        <v>46</v>
      </c>
      <c r="O5938" t="s">
        <v>46</v>
      </c>
      <c r="P5938" t="s">
        <v>47</v>
      </c>
      <c r="Q5938" t="s">
        <v>23</v>
      </c>
      <c r="R5938" t="s">
        <v>32</v>
      </c>
      <c r="S5938" t="s">
        <v>7275</v>
      </c>
      <c r="T5938" t="s">
        <v>13405</v>
      </c>
      <c r="U5938" t="s">
        <v>24</v>
      </c>
    </row>
    <row r="5939" spans="1:21">
      <c r="A5939" t="s">
        <v>5974</v>
      </c>
      <c r="B5939" t="s">
        <v>22</v>
      </c>
      <c r="C5939">
        <v>1</v>
      </c>
      <c r="D5939" t="s">
        <v>23</v>
      </c>
      <c r="E5939" t="s">
        <v>24</v>
      </c>
      <c r="F5939">
        <v>8</v>
      </c>
      <c r="G5939" t="s">
        <v>23</v>
      </c>
      <c r="H5939" t="s">
        <v>23</v>
      </c>
      <c r="I5939" t="s">
        <v>37</v>
      </c>
      <c r="J5939" t="s">
        <v>24</v>
      </c>
      <c r="K5939" t="s">
        <v>24</v>
      </c>
      <c r="L5939" t="s">
        <v>24</v>
      </c>
      <c r="M5939" t="s">
        <v>24</v>
      </c>
      <c r="N5939" t="s">
        <v>24</v>
      </c>
      <c r="O5939" t="s">
        <v>23</v>
      </c>
      <c r="P5939" t="s">
        <v>27</v>
      </c>
      <c r="Q5939" t="s">
        <v>23</v>
      </c>
      <c r="R5939" t="s">
        <v>28</v>
      </c>
      <c r="S5939">
        <v>84</v>
      </c>
      <c r="T5939" t="s">
        <v>13406</v>
      </c>
      <c r="U5939" t="s">
        <v>23</v>
      </c>
    </row>
    <row r="5940" spans="1:21">
      <c r="A5940" t="s">
        <v>5975</v>
      </c>
      <c r="B5940" t="s">
        <v>30</v>
      </c>
      <c r="C5940">
        <v>1</v>
      </c>
      <c r="D5940" t="s">
        <v>23</v>
      </c>
      <c r="E5940" t="s">
        <v>23</v>
      </c>
      <c r="F5940">
        <v>34</v>
      </c>
      <c r="G5940" t="s">
        <v>23</v>
      </c>
      <c r="H5940" t="s">
        <v>23</v>
      </c>
      <c r="I5940" t="s">
        <v>37</v>
      </c>
      <c r="J5940" t="s">
        <v>24</v>
      </c>
      <c r="K5940" t="s">
        <v>23</v>
      </c>
      <c r="L5940" t="s">
        <v>23</v>
      </c>
      <c r="M5940" t="s">
        <v>23</v>
      </c>
      <c r="N5940" t="s">
        <v>23</v>
      </c>
      <c r="O5940" t="s">
        <v>23</v>
      </c>
      <c r="P5940" t="s">
        <v>27</v>
      </c>
      <c r="Q5940" t="s">
        <v>23</v>
      </c>
      <c r="R5940" t="s">
        <v>28</v>
      </c>
      <c r="S5940" t="s">
        <v>10571</v>
      </c>
      <c r="T5940" t="s">
        <v>13407</v>
      </c>
      <c r="U5940" t="s">
        <v>24</v>
      </c>
    </row>
    <row r="5941" spans="1:21">
      <c r="A5941" t="s">
        <v>5976</v>
      </c>
      <c r="B5941" t="s">
        <v>30</v>
      </c>
      <c r="C5941">
        <v>0</v>
      </c>
      <c r="D5941" t="s">
        <v>24</v>
      </c>
      <c r="E5941" t="s">
        <v>24</v>
      </c>
      <c r="F5941">
        <v>18</v>
      </c>
      <c r="G5941" t="s">
        <v>24</v>
      </c>
      <c r="H5941" t="s">
        <v>25</v>
      </c>
      <c r="I5941" t="s">
        <v>26</v>
      </c>
      <c r="J5941" t="s">
        <v>23</v>
      </c>
      <c r="K5941" t="s">
        <v>24</v>
      </c>
      <c r="L5941" t="s">
        <v>23</v>
      </c>
      <c r="M5941" t="s">
        <v>24</v>
      </c>
      <c r="N5941" t="s">
        <v>24</v>
      </c>
      <c r="O5941" t="s">
        <v>24</v>
      </c>
      <c r="P5941" t="s">
        <v>27</v>
      </c>
      <c r="Q5941" t="s">
        <v>24</v>
      </c>
      <c r="R5941" t="s">
        <v>32</v>
      </c>
      <c r="S5941" t="s">
        <v>8201</v>
      </c>
      <c r="T5941" t="s">
        <v>13408</v>
      </c>
      <c r="U5941" t="s">
        <v>24</v>
      </c>
    </row>
    <row r="5942" spans="1:21">
      <c r="A5942" t="s">
        <v>5977</v>
      </c>
      <c r="B5942" t="s">
        <v>30</v>
      </c>
      <c r="C5942">
        <v>0</v>
      </c>
      <c r="D5942" t="s">
        <v>23</v>
      </c>
      <c r="E5942" t="s">
        <v>23</v>
      </c>
      <c r="F5942">
        <v>56</v>
      </c>
      <c r="G5942" t="s">
        <v>23</v>
      </c>
      <c r="H5942" t="s">
        <v>24</v>
      </c>
      <c r="I5942" t="s">
        <v>37</v>
      </c>
      <c r="J5942" t="s">
        <v>24</v>
      </c>
      <c r="K5942" t="s">
        <v>23</v>
      </c>
      <c r="L5942" t="s">
        <v>23</v>
      </c>
      <c r="M5942" t="s">
        <v>23</v>
      </c>
      <c r="N5942" t="s">
        <v>24</v>
      </c>
      <c r="O5942" t="s">
        <v>24</v>
      </c>
      <c r="P5942" t="s">
        <v>31</v>
      </c>
      <c r="Q5942" t="s">
        <v>23</v>
      </c>
      <c r="R5942" t="s">
        <v>32</v>
      </c>
      <c r="S5942" t="s">
        <v>9968</v>
      </c>
      <c r="T5942" t="s">
        <v>13409</v>
      </c>
      <c r="U5942" t="s">
        <v>24</v>
      </c>
    </row>
    <row r="5943" spans="1:21">
      <c r="A5943" t="s">
        <v>5978</v>
      </c>
      <c r="B5943" t="s">
        <v>22</v>
      </c>
      <c r="C5943">
        <v>0</v>
      </c>
      <c r="D5943" t="s">
        <v>24</v>
      </c>
      <c r="E5943" t="s">
        <v>24</v>
      </c>
      <c r="F5943">
        <v>36</v>
      </c>
      <c r="G5943" t="s">
        <v>24</v>
      </c>
      <c r="H5943" t="s">
        <v>25</v>
      </c>
      <c r="I5943" t="s">
        <v>26</v>
      </c>
      <c r="J5943" t="s">
        <v>24</v>
      </c>
      <c r="K5943" t="s">
        <v>23</v>
      </c>
      <c r="L5943" t="s">
        <v>24</v>
      </c>
      <c r="M5943" t="s">
        <v>23</v>
      </c>
      <c r="N5943" t="s">
        <v>24</v>
      </c>
      <c r="O5943" t="s">
        <v>24</v>
      </c>
      <c r="P5943" t="s">
        <v>27</v>
      </c>
      <c r="Q5943" t="s">
        <v>23</v>
      </c>
      <c r="R5943" t="s">
        <v>35</v>
      </c>
      <c r="S5943" t="s">
        <v>13410</v>
      </c>
      <c r="T5943" t="s">
        <v>13411</v>
      </c>
      <c r="U5943" t="s">
        <v>24</v>
      </c>
    </row>
    <row r="5944" spans="1:21">
      <c r="A5944" t="s">
        <v>5979</v>
      </c>
      <c r="B5944" t="s">
        <v>22</v>
      </c>
      <c r="C5944">
        <v>0</v>
      </c>
      <c r="D5944" t="s">
        <v>23</v>
      </c>
      <c r="E5944" t="s">
        <v>24</v>
      </c>
      <c r="F5944">
        <v>9</v>
      </c>
      <c r="G5944" t="s">
        <v>24</v>
      </c>
      <c r="H5944" t="s">
        <v>25</v>
      </c>
      <c r="I5944" t="s">
        <v>26</v>
      </c>
      <c r="J5944" t="s">
        <v>24</v>
      </c>
      <c r="K5944" t="s">
        <v>24</v>
      </c>
      <c r="L5944" t="s">
        <v>23</v>
      </c>
      <c r="M5944" t="s">
        <v>24</v>
      </c>
      <c r="N5944" t="s">
        <v>23</v>
      </c>
      <c r="O5944" t="s">
        <v>23</v>
      </c>
      <c r="P5944" t="s">
        <v>27</v>
      </c>
      <c r="Q5944" t="s">
        <v>23</v>
      </c>
      <c r="R5944" t="s">
        <v>28</v>
      </c>
      <c r="S5944" t="s">
        <v>9523</v>
      </c>
      <c r="T5944" t="s">
        <v>13412</v>
      </c>
      <c r="U5944" t="s">
        <v>23</v>
      </c>
    </row>
    <row r="5945" spans="1:21">
      <c r="A5945" t="s">
        <v>5980</v>
      </c>
      <c r="B5945" t="s">
        <v>30</v>
      </c>
      <c r="C5945">
        <v>0</v>
      </c>
      <c r="D5945" t="s">
        <v>24</v>
      </c>
      <c r="E5945" t="s">
        <v>24</v>
      </c>
      <c r="F5945">
        <v>1</v>
      </c>
      <c r="G5945" t="s">
        <v>23</v>
      </c>
      <c r="H5945" t="s">
        <v>24</v>
      </c>
      <c r="I5945" t="s">
        <v>37</v>
      </c>
      <c r="J5945" t="s">
        <v>24</v>
      </c>
      <c r="K5945" t="s">
        <v>24</v>
      </c>
      <c r="L5945" t="s">
        <v>23</v>
      </c>
      <c r="M5945" t="s">
        <v>24</v>
      </c>
      <c r="N5945" t="s">
        <v>23</v>
      </c>
      <c r="O5945" t="s">
        <v>24</v>
      </c>
      <c r="P5945" t="s">
        <v>27</v>
      </c>
      <c r="Q5945" t="s">
        <v>23</v>
      </c>
      <c r="R5945" t="s">
        <v>28</v>
      </c>
      <c r="S5945" t="s">
        <v>8392</v>
      </c>
      <c r="T5945" t="s">
        <v>8392</v>
      </c>
      <c r="U5945" t="s">
        <v>23</v>
      </c>
    </row>
    <row r="5946" spans="1:21">
      <c r="A5946" t="s">
        <v>5981</v>
      </c>
      <c r="B5946" t="s">
        <v>30</v>
      </c>
      <c r="C5946">
        <v>0</v>
      </c>
      <c r="D5946" t="s">
        <v>24</v>
      </c>
      <c r="E5946" t="s">
        <v>24</v>
      </c>
      <c r="F5946">
        <v>12</v>
      </c>
      <c r="G5946" t="s">
        <v>23</v>
      </c>
      <c r="H5946" t="s">
        <v>24</v>
      </c>
      <c r="I5946" t="s">
        <v>26</v>
      </c>
      <c r="J5946" t="s">
        <v>23</v>
      </c>
      <c r="K5946" t="s">
        <v>24</v>
      </c>
      <c r="L5946" t="s">
        <v>24</v>
      </c>
      <c r="M5946" t="s">
        <v>23</v>
      </c>
      <c r="N5946" t="s">
        <v>24</v>
      </c>
      <c r="O5946" t="s">
        <v>24</v>
      </c>
      <c r="P5946" t="s">
        <v>27</v>
      </c>
      <c r="Q5946" t="s">
        <v>24</v>
      </c>
      <c r="R5946" t="s">
        <v>32</v>
      </c>
      <c r="S5946" t="s">
        <v>13413</v>
      </c>
      <c r="T5946" t="s">
        <v>9149</v>
      </c>
      <c r="U5946" t="s">
        <v>23</v>
      </c>
    </row>
    <row r="5947" spans="1:21">
      <c r="A5947" t="s">
        <v>5982</v>
      </c>
      <c r="B5947" t="s">
        <v>22</v>
      </c>
      <c r="C5947">
        <v>1</v>
      </c>
      <c r="D5947" t="s">
        <v>23</v>
      </c>
      <c r="E5947" t="s">
        <v>23</v>
      </c>
      <c r="F5947">
        <v>57</v>
      </c>
      <c r="G5947" t="s">
        <v>23</v>
      </c>
      <c r="H5947" t="s">
        <v>24</v>
      </c>
      <c r="I5947" t="s">
        <v>37</v>
      </c>
      <c r="J5947" t="s">
        <v>24</v>
      </c>
      <c r="K5947" t="s">
        <v>23</v>
      </c>
      <c r="L5947" t="s">
        <v>23</v>
      </c>
      <c r="M5947" t="s">
        <v>23</v>
      </c>
      <c r="N5947" t="s">
        <v>23</v>
      </c>
      <c r="O5947" t="s">
        <v>24</v>
      </c>
      <c r="P5947" t="s">
        <v>27</v>
      </c>
      <c r="Q5947" t="s">
        <v>23</v>
      </c>
      <c r="R5947" t="s">
        <v>40</v>
      </c>
      <c r="S5947" t="s">
        <v>9051</v>
      </c>
      <c r="T5947" t="s">
        <v>13414</v>
      </c>
      <c r="U5947" t="s">
        <v>24</v>
      </c>
    </row>
    <row r="5948" spans="1:21">
      <c r="A5948" t="s">
        <v>5983</v>
      </c>
      <c r="B5948" t="s">
        <v>22</v>
      </c>
      <c r="C5948">
        <v>0</v>
      </c>
      <c r="D5948" t="s">
        <v>24</v>
      </c>
      <c r="E5948" t="s">
        <v>24</v>
      </c>
      <c r="F5948">
        <v>42</v>
      </c>
      <c r="G5948" t="s">
        <v>23</v>
      </c>
      <c r="H5948" t="s">
        <v>24</v>
      </c>
      <c r="I5948" t="s">
        <v>26</v>
      </c>
      <c r="J5948" t="s">
        <v>23</v>
      </c>
      <c r="K5948" t="s">
        <v>23</v>
      </c>
      <c r="L5948" t="s">
        <v>23</v>
      </c>
      <c r="M5948" t="s">
        <v>23</v>
      </c>
      <c r="N5948" t="s">
        <v>24</v>
      </c>
      <c r="O5948" t="s">
        <v>23</v>
      </c>
      <c r="P5948" t="s">
        <v>31</v>
      </c>
      <c r="Q5948" t="s">
        <v>24</v>
      </c>
      <c r="R5948" t="s">
        <v>40</v>
      </c>
      <c r="S5948" t="s">
        <v>7398</v>
      </c>
      <c r="T5948" t="s">
        <v>13415</v>
      </c>
      <c r="U5948" t="s">
        <v>23</v>
      </c>
    </row>
    <row r="5949" spans="1:21">
      <c r="A5949" t="s">
        <v>5984</v>
      </c>
      <c r="B5949" t="s">
        <v>22</v>
      </c>
      <c r="C5949">
        <v>0</v>
      </c>
      <c r="D5949" t="s">
        <v>23</v>
      </c>
      <c r="E5949" t="s">
        <v>23</v>
      </c>
      <c r="F5949">
        <v>33</v>
      </c>
      <c r="G5949" t="s">
        <v>23</v>
      </c>
      <c r="H5949" t="s">
        <v>23</v>
      </c>
      <c r="I5949" t="s">
        <v>24</v>
      </c>
      <c r="J5949" t="s">
        <v>46</v>
      </c>
      <c r="K5949" t="s">
        <v>46</v>
      </c>
      <c r="L5949" t="s">
        <v>46</v>
      </c>
      <c r="M5949" t="s">
        <v>46</v>
      </c>
      <c r="N5949" t="s">
        <v>46</v>
      </c>
      <c r="O5949" t="s">
        <v>46</v>
      </c>
      <c r="P5949" t="s">
        <v>47</v>
      </c>
      <c r="Q5949" t="s">
        <v>23</v>
      </c>
      <c r="R5949" t="s">
        <v>32</v>
      </c>
      <c r="S5949" t="s">
        <v>8688</v>
      </c>
      <c r="T5949" t="s">
        <v>12253</v>
      </c>
      <c r="U5949" t="s">
        <v>23</v>
      </c>
    </row>
    <row r="5950" spans="1:21">
      <c r="A5950" t="s">
        <v>5985</v>
      </c>
      <c r="B5950" t="s">
        <v>30</v>
      </c>
      <c r="C5950">
        <v>0</v>
      </c>
      <c r="D5950" t="s">
        <v>23</v>
      </c>
      <c r="E5950" t="s">
        <v>24</v>
      </c>
      <c r="F5950">
        <v>70</v>
      </c>
      <c r="G5950" t="s">
        <v>23</v>
      </c>
      <c r="H5950" t="s">
        <v>24</v>
      </c>
      <c r="I5950" t="s">
        <v>37</v>
      </c>
      <c r="J5950" t="s">
        <v>23</v>
      </c>
      <c r="K5950" t="s">
        <v>23</v>
      </c>
      <c r="L5950" t="s">
        <v>24</v>
      </c>
      <c r="M5950" t="s">
        <v>23</v>
      </c>
      <c r="N5950" t="s">
        <v>24</v>
      </c>
      <c r="O5950" t="s">
        <v>24</v>
      </c>
      <c r="P5950" t="s">
        <v>47</v>
      </c>
      <c r="Q5950" t="s">
        <v>24</v>
      </c>
      <c r="R5950" t="s">
        <v>35</v>
      </c>
      <c r="S5950" t="s">
        <v>7506</v>
      </c>
      <c r="T5950" t="s">
        <v>13416</v>
      </c>
      <c r="U5950" t="s">
        <v>24</v>
      </c>
    </row>
    <row r="5951" spans="1:21">
      <c r="A5951" t="s">
        <v>5986</v>
      </c>
      <c r="B5951" t="s">
        <v>22</v>
      </c>
      <c r="C5951">
        <v>0</v>
      </c>
      <c r="D5951" t="s">
        <v>24</v>
      </c>
      <c r="E5951" t="s">
        <v>24</v>
      </c>
      <c r="F5951">
        <v>68</v>
      </c>
      <c r="G5951" t="s">
        <v>24</v>
      </c>
      <c r="H5951" t="s">
        <v>25</v>
      </c>
      <c r="I5951" t="s">
        <v>26</v>
      </c>
      <c r="J5951" t="s">
        <v>24</v>
      </c>
      <c r="K5951" t="s">
        <v>23</v>
      </c>
      <c r="L5951" t="s">
        <v>24</v>
      </c>
      <c r="M5951" t="s">
        <v>23</v>
      </c>
      <c r="N5951" t="s">
        <v>24</v>
      </c>
      <c r="O5951" t="s">
        <v>23</v>
      </c>
      <c r="P5951" t="s">
        <v>27</v>
      </c>
      <c r="Q5951" t="s">
        <v>24</v>
      </c>
      <c r="R5951" t="s">
        <v>28</v>
      </c>
      <c r="S5951" t="s">
        <v>7687</v>
      </c>
      <c r="T5951" t="s">
        <v>13417</v>
      </c>
      <c r="U5951" t="s">
        <v>24</v>
      </c>
    </row>
    <row r="5952" spans="1:21">
      <c r="A5952" t="s">
        <v>5987</v>
      </c>
      <c r="B5952" t="s">
        <v>30</v>
      </c>
      <c r="C5952">
        <v>0</v>
      </c>
      <c r="D5952" t="s">
        <v>24</v>
      </c>
      <c r="E5952" t="s">
        <v>23</v>
      </c>
      <c r="F5952">
        <v>1</v>
      </c>
      <c r="G5952" t="s">
        <v>24</v>
      </c>
      <c r="H5952" t="s">
        <v>25</v>
      </c>
      <c r="I5952" t="s">
        <v>26</v>
      </c>
      <c r="J5952" t="s">
        <v>24</v>
      </c>
      <c r="K5952" t="s">
        <v>24</v>
      </c>
      <c r="L5952" t="s">
        <v>24</v>
      </c>
      <c r="M5952" t="s">
        <v>24</v>
      </c>
      <c r="N5952" t="s">
        <v>24</v>
      </c>
      <c r="O5952" t="s">
        <v>24</v>
      </c>
      <c r="P5952" t="s">
        <v>27</v>
      </c>
      <c r="Q5952" t="s">
        <v>23</v>
      </c>
      <c r="R5952" t="s">
        <v>28</v>
      </c>
      <c r="S5952" t="s">
        <v>7420</v>
      </c>
      <c r="T5952" t="s">
        <v>7420</v>
      </c>
      <c r="U5952" t="s">
        <v>24</v>
      </c>
    </row>
    <row r="5953" spans="1:21">
      <c r="A5953" t="s">
        <v>5988</v>
      </c>
      <c r="B5953" t="s">
        <v>22</v>
      </c>
      <c r="C5953">
        <v>0</v>
      </c>
      <c r="D5953" t="s">
        <v>24</v>
      </c>
      <c r="E5953" t="s">
        <v>24</v>
      </c>
      <c r="F5953">
        <v>37</v>
      </c>
      <c r="G5953" t="s">
        <v>23</v>
      </c>
      <c r="H5953" t="s">
        <v>23</v>
      </c>
      <c r="I5953" t="s">
        <v>37</v>
      </c>
      <c r="J5953" t="s">
        <v>24</v>
      </c>
      <c r="K5953" t="s">
        <v>24</v>
      </c>
      <c r="L5953" t="s">
        <v>24</v>
      </c>
      <c r="M5953" t="s">
        <v>23</v>
      </c>
      <c r="N5953" t="s">
        <v>23</v>
      </c>
      <c r="O5953" t="s">
        <v>23</v>
      </c>
      <c r="P5953" t="s">
        <v>27</v>
      </c>
      <c r="Q5953" t="s">
        <v>24</v>
      </c>
      <c r="R5953" t="s">
        <v>40</v>
      </c>
      <c r="S5953" t="s">
        <v>8018</v>
      </c>
      <c r="T5953" t="s">
        <v>13418</v>
      </c>
      <c r="U5953" t="s">
        <v>24</v>
      </c>
    </row>
    <row r="5954" spans="1:21">
      <c r="A5954" t="s">
        <v>5989</v>
      </c>
      <c r="B5954" t="s">
        <v>22</v>
      </c>
      <c r="C5954">
        <v>0</v>
      </c>
      <c r="D5954" t="s">
        <v>24</v>
      </c>
      <c r="E5954" t="s">
        <v>23</v>
      </c>
      <c r="F5954">
        <v>4</v>
      </c>
      <c r="G5954" t="s">
        <v>23</v>
      </c>
      <c r="H5954" t="s">
        <v>23</v>
      </c>
      <c r="I5954" t="s">
        <v>24</v>
      </c>
      <c r="J5954" t="s">
        <v>46</v>
      </c>
      <c r="K5954" t="s">
        <v>46</v>
      </c>
      <c r="L5954" t="s">
        <v>46</v>
      </c>
      <c r="M5954" t="s">
        <v>46</v>
      </c>
      <c r="N5954" t="s">
        <v>46</v>
      </c>
      <c r="O5954" t="s">
        <v>46</v>
      </c>
      <c r="P5954" t="s">
        <v>27</v>
      </c>
      <c r="Q5954" t="s">
        <v>23</v>
      </c>
      <c r="R5954" t="s">
        <v>32</v>
      </c>
      <c r="S5954" t="s">
        <v>8535</v>
      </c>
      <c r="T5954" t="s">
        <v>7485</v>
      </c>
      <c r="U5954" t="s">
        <v>24</v>
      </c>
    </row>
    <row r="5955" spans="1:21">
      <c r="A5955" t="s">
        <v>5990</v>
      </c>
      <c r="B5955" t="s">
        <v>30</v>
      </c>
      <c r="C5955">
        <v>0</v>
      </c>
      <c r="D5955" t="s">
        <v>24</v>
      </c>
      <c r="E5955" t="s">
        <v>24</v>
      </c>
      <c r="F5955">
        <v>1</v>
      </c>
      <c r="G5955" t="s">
        <v>23</v>
      </c>
      <c r="H5955" t="s">
        <v>24</v>
      </c>
      <c r="I5955" t="s">
        <v>26</v>
      </c>
      <c r="J5955" t="s">
        <v>23</v>
      </c>
      <c r="K5955" t="s">
        <v>24</v>
      </c>
      <c r="L5955" t="s">
        <v>24</v>
      </c>
      <c r="M5955" t="s">
        <v>24</v>
      </c>
      <c r="N5955" t="s">
        <v>24</v>
      </c>
      <c r="O5955" t="s">
        <v>24</v>
      </c>
      <c r="P5955" t="s">
        <v>27</v>
      </c>
      <c r="Q5955" t="s">
        <v>23</v>
      </c>
      <c r="R5955" t="s">
        <v>32</v>
      </c>
      <c r="S5955" t="s">
        <v>7335</v>
      </c>
      <c r="T5955" t="s">
        <v>7335</v>
      </c>
      <c r="U5955" t="s">
        <v>24</v>
      </c>
    </row>
    <row r="5956" spans="1:21">
      <c r="A5956" t="s">
        <v>5991</v>
      </c>
      <c r="B5956" t="s">
        <v>30</v>
      </c>
      <c r="C5956">
        <v>0</v>
      </c>
      <c r="D5956" t="s">
        <v>24</v>
      </c>
      <c r="E5956" t="s">
        <v>24</v>
      </c>
      <c r="F5956">
        <v>20</v>
      </c>
      <c r="G5956" t="s">
        <v>24</v>
      </c>
      <c r="H5956" t="s">
        <v>25</v>
      </c>
      <c r="I5956" t="s">
        <v>26</v>
      </c>
      <c r="J5956" t="s">
        <v>23</v>
      </c>
      <c r="K5956" t="s">
        <v>23</v>
      </c>
      <c r="L5956" t="s">
        <v>23</v>
      </c>
      <c r="M5956" t="s">
        <v>23</v>
      </c>
      <c r="N5956" t="s">
        <v>23</v>
      </c>
      <c r="O5956" t="s">
        <v>24</v>
      </c>
      <c r="P5956" t="s">
        <v>27</v>
      </c>
      <c r="Q5956" t="s">
        <v>23</v>
      </c>
      <c r="R5956" t="s">
        <v>40</v>
      </c>
      <c r="S5956">
        <v>55</v>
      </c>
      <c r="T5956" t="s">
        <v>13419</v>
      </c>
      <c r="U5956" t="s">
        <v>24</v>
      </c>
    </row>
    <row r="5957" spans="1:21">
      <c r="A5957" t="s">
        <v>5992</v>
      </c>
      <c r="B5957" t="s">
        <v>30</v>
      </c>
      <c r="C5957">
        <v>0</v>
      </c>
      <c r="D5957" t="s">
        <v>23</v>
      </c>
      <c r="E5957" t="s">
        <v>23</v>
      </c>
      <c r="F5957">
        <v>72</v>
      </c>
      <c r="G5957" t="s">
        <v>23</v>
      </c>
      <c r="H5957" t="s">
        <v>24</v>
      </c>
      <c r="I5957" t="s">
        <v>26</v>
      </c>
      <c r="J5957" t="s">
        <v>23</v>
      </c>
      <c r="K5957" t="s">
        <v>23</v>
      </c>
      <c r="L5957" t="s">
        <v>24</v>
      </c>
      <c r="M5957" t="s">
        <v>23</v>
      </c>
      <c r="N5957" t="s">
        <v>23</v>
      </c>
      <c r="O5957" t="s">
        <v>24</v>
      </c>
      <c r="P5957" t="s">
        <v>47</v>
      </c>
      <c r="Q5957" t="s">
        <v>24</v>
      </c>
      <c r="R5957" t="s">
        <v>35</v>
      </c>
      <c r="S5957" t="s">
        <v>11141</v>
      </c>
      <c r="T5957" t="s">
        <v>13420</v>
      </c>
      <c r="U5957" t="s">
        <v>24</v>
      </c>
    </row>
    <row r="5958" spans="1:21">
      <c r="A5958" t="s">
        <v>5993</v>
      </c>
      <c r="B5958" t="s">
        <v>22</v>
      </c>
      <c r="C5958">
        <v>0</v>
      </c>
      <c r="D5958" t="s">
        <v>24</v>
      </c>
      <c r="E5958" t="s">
        <v>24</v>
      </c>
      <c r="F5958">
        <v>31</v>
      </c>
      <c r="G5958" t="s">
        <v>23</v>
      </c>
      <c r="H5958" t="s">
        <v>23</v>
      </c>
      <c r="I5958" t="s">
        <v>37</v>
      </c>
      <c r="J5958" t="s">
        <v>24</v>
      </c>
      <c r="K5958" t="s">
        <v>24</v>
      </c>
      <c r="L5958" t="s">
        <v>23</v>
      </c>
      <c r="M5958" t="s">
        <v>24</v>
      </c>
      <c r="N5958" t="s">
        <v>24</v>
      </c>
      <c r="O5958" t="s">
        <v>23</v>
      </c>
      <c r="P5958" t="s">
        <v>27</v>
      </c>
      <c r="Q5958" t="s">
        <v>23</v>
      </c>
      <c r="R5958" t="s">
        <v>28</v>
      </c>
      <c r="S5958" t="s">
        <v>7230</v>
      </c>
      <c r="T5958" t="s">
        <v>13421</v>
      </c>
      <c r="U5958" t="s">
        <v>23</v>
      </c>
    </row>
    <row r="5959" spans="1:21">
      <c r="A5959" t="s">
        <v>5994</v>
      </c>
      <c r="B5959" t="s">
        <v>30</v>
      </c>
      <c r="C5959">
        <v>1</v>
      </c>
      <c r="D5959" t="s">
        <v>23</v>
      </c>
      <c r="E5959" t="s">
        <v>24</v>
      </c>
      <c r="F5959">
        <v>18</v>
      </c>
      <c r="G5959" t="s">
        <v>23</v>
      </c>
      <c r="H5959" t="s">
        <v>24</v>
      </c>
      <c r="I5959" t="s">
        <v>37</v>
      </c>
      <c r="J5959" t="s">
        <v>24</v>
      </c>
      <c r="K5959" t="s">
        <v>24</v>
      </c>
      <c r="L5959" t="s">
        <v>24</v>
      </c>
      <c r="M5959" t="s">
        <v>24</v>
      </c>
      <c r="N5959" t="s">
        <v>24</v>
      </c>
      <c r="O5959" t="s">
        <v>23</v>
      </c>
      <c r="P5959" t="s">
        <v>27</v>
      </c>
      <c r="Q5959" t="s">
        <v>24</v>
      </c>
      <c r="R5959" t="s">
        <v>28</v>
      </c>
      <c r="S5959" t="s">
        <v>8084</v>
      </c>
      <c r="T5959" t="s">
        <v>13422</v>
      </c>
      <c r="U5959" t="s">
        <v>23</v>
      </c>
    </row>
    <row r="5960" spans="1:21">
      <c r="A5960" t="s">
        <v>5995</v>
      </c>
      <c r="B5960" t="s">
        <v>30</v>
      </c>
      <c r="C5960">
        <v>0</v>
      </c>
      <c r="D5960" t="s">
        <v>23</v>
      </c>
      <c r="E5960" t="s">
        <v>24</v>
      </c>
      <c r="F5960">
        <v>11</v>
      </c>
      <c r="G5960" t="s">
        <v>23</v>
      </c>
      <c r="H5960" t="s">
        <v>24</v>
      </c>
      <c r="I5960" t="s">
        <v>26</v>
      </c>
      <c r="J5960" t="s">
        <v>24</v>
      </c>
      <c r="K5960" t="s">
        <v>24</v>
      </c>
      <c r="L5960" t="s">
        <v>24</v>
      </c>
      <c r="M5960" t="s">
        <v>24</v>
      </c>
      <c r="N5960" t="s">
        <v>23</v>
      </c>
      <c r="O5960" t="s">
        <v>24</v>
      </c>
      <c r="P5960" t="s">
        <v>27</v>
      </c>
      <c r="Q5960" t="s">
        <v>23</v>
      </c>
      <c r="R5960" t="s">
        <v>35</v>
      </c>
      <c r="S5960" t="s">
        <v>7828</v>
      </c>
      <c r="T5960" t="s">
        <v>13423</v>
      </c>
      <c r="U5960" t="s">
        <v>24</v>
      </c>
    </row>
    <row r="5961" spans="1:21">
      <c r="A5961" t="s">
        <v>5996</v>
      </c>
      <c r="B5961" t="s">
        <v>22</v>
      </c>
      <c r="C5961">
        <v>0</v>
      </c>
      <c r="D5961" t="s">
        <v>23</v>
      </c>
      <c r="E5961" t="s">
        <v>23</v>
      </c>
      <c r="F5961">
        <v>33</v>
      </c>
      <c r="G5961" t="s">
        <v>23</v>
      </c>
      <c r="H5961" t="s">
        <v>24</v>
      </c>
      <c r="I5961" t="s">
        <v>24</v>
      </c>
      <c r="J5961" t="s">
        <v>46</v>
      </c>
      <c r="K5961" t="s">
        <v>46</v>
      </c>
      <c r="L5961" t="s">
        <v>46</v>
      </c>
      <c r="M5961" t="s">
        <v>46</v>
      </c>
      <c r="N5961" t="s">
        <v>46</v>
      </c>
      <c r="O5961" t="s">
        <v>46</v>
      </c>
      <c r="P5961" t="s">
        <v>47</v>
      </c>
      <c r="Q5961" t="s">
        <v>24</v>
      </c>
      <c r="R5961" t="s">
        <v>40</v>
      </c>
      <c r="S5961" t="s">
        <v>7158</v>
      </c>
      <c r="T5961" t="s">
        <v>13424</v>
      </c>
      <c r="U5961" t="s">
        <v>24</v>
      </c>
    </row>
    <row r="5962" spans="1:21">
      <c r="A5962" t="s">
        <v>5997</v>
      </c>
      <c r="B5962" t="s">
        <v>22</v>
      </c>
      <c r="C5962">
        <v>1</v>
      </c>
      <c r="D5962" t="s">
        <v>24</v>
      </c>
      <c r="E5962" t="s">
        <v>24</v>
      </c>
      <c r="F5962">
        <v>62</v>
      </c>
      <c r="G5962" t="s">
        <v>23</v>
      </c>
      <c r="H5962" t="s">
        <v>23</v>
      </c>
      <c r="I5962" t="s">
        <v>37</v>
      </c>
      <c r="J5962" t="s">
        <v>24</v>
      </c>
      <c r="K5962" t="s">
        <v>24</v>
      </c>
      <c r="L5962" t="s">
        <v>24</v>
      </c>
      <c r="M5962" t="s">
        <v>24</v>
      </c>
      <c r="N5962" t="s">
        <v>23</v>
      </c>
      <c r="O5962" t="s">
        <v>24</v>
      </c>
      <c r="P5962" t="s">
        <v>31</v>
      </c>
      <c r="Q5962" t="s">
        <v>24</v>
      </c>
      <c r="R5962" t="s">
        <v>28</v>
      </c>
      <c r="S5962" t="s">
        <v>8955</v>
      </c>
      <c r="T5962" t="s">
        <v>13425</v>
      </c>
      <c r="U5962" t="s">
        <v>24</v>
      </c>
    </row>
    <row r="5963" spans="1:21">
      <c r="A5963" t="s">
        <v>5998</v>
      </c>
      <c r="B5963" t="s">
        <v>22</v>
      </c>
      <c r="C5963">
        <v>0</v>
      </c>
      <c r="D5963" t="s">
        <v>24</v>
      </c>
      <c r="E5963" t="s">
        <v>24</v>
      </c>
      <c r="F5963">
        <v>1</v>
      </c>
      <c r="G5963" t="s">
        <v>24</v>
      </c>
      <c r="H5963" t="s">
        <v>25</v>
      </c>
      <c r="I5963" t="s">
        <v>26</v>
      </c>
      <c r="J5963" t="s">
        <v>24</v>
      </c>
      <c r="K5963" t="s">
        <v>24</v>
      </c>
      <c r="L5963" t="s">
        <v>23</v>
      </c>
      <c r="M5963" t="s">
        <v>23</v>
      </c>
      <c r="N5963" t="s">
        <v>24</v>
      </c>
      <c r="O5963" t="s">
        <v>24</v>
      </c>
      <c r="P5963" t="s">
        <v>27</v>
      </c>
      <c r="Q5963" t="s">
        <v>24</v>
      </c>
      <c r="R5963" t="s">
        <v>32</v>
      </c>
      <c r="S5963" t="s">
        <v>7656</v>
      </c>
      <c r="T5963" t="s">
        <v>7656</v>
      </c>
      <c r="U5963" t="s">
        <v>24</v>
      </c>
    </row>
    <row r="5964" spans="1:21">
      <c r="A5964" t="s">
        <v>5999</v>
      </c>
      <c r="B5964" t="s">
        <v>30</v>
      </c>
      <c r="C5964">
        <v>0</v>
      </c>
      <c r="D5964" t="s">
        <v>23</v>
      </c>
      <c r="E5964" t="s">
        <v>24</v>
      </c>
      <c r="F5964">
        <v>16</v>
      </c>
      <c r="G5964" t="s">
        <v>23</v>
      </c>
      <c r="H5964" t="s">
        <v>24</v>
      </c>
      <c r="I5964" t="s">
        <v>37</v>
      </c>
      <c r="J5964" t="s">
        <v>23</v>
      </c>
      <c r="K5964" t="s">
        <v>23</v>
      </c>
      <c r="L5964" t="s">
        <v>24</v>
      </c>
      <c r="M5964" t="s">
        <v>24</v>
      </c>
      <c r="N5964" t="s">
        <v>24</v>
      </c>
      <c r="O5964" t="s">
        <v>24</v>
      </c>
      <c r="P5964" t="s">
        <v>27</v>
      </c>
      <c r="Q5964" t="s">
        <v>24</v>
      </c>
      <c r="R5964" t="s">
        <v>35</v>
      </c>
      <c r="S5964" t="s">
        <v>8660</v>
      </c>
      <c r="T5964" t="s">
        <v>13426</v>
      </c>
      <c r="U5964" t="s">
        <v>24</v>
      </c>
    </row>
    <row r="5965" spans="1:21">
      <c r="A5965" t="s">
        <v>6000</v>
      </c>
      <c r="B5965" t="s">
        <v>30</v>
      </c>
      <c r="C5965">
        <v>0</v>
      </c>
      <c r="D5965" t="s">
        <v>23</v>
      </c>
      <c r="E5965" t="s">
        <v>23</v>
      </c>
      <c r="F5965">
        <v>22</v>
      </c>
      <c r="G5965" t="s">
        <v>23</v>
      </c>
      <c r="H5965" t="s">
        <v>23</v>
      </c>
      <c r="I5965" t="s">
        <v>26</v>
      </c>
      <c r="J5965" t="s">
        <v>24</v>
      </c>
      <c r="K5965" t="s">
        <v>24</v>
      </c>
      <c r="L5965" t="s">
        <v>23</v>
      </c>
      <c r="M5965" t="s">
        <v>23</v>
      </c>
      <c r="N5965" t="s">
        <v>23</v>
      </c>
      <c r="O5965" t="s">
        <v>23</v>
      </c>
      <c r="P5965" t="s">
        <v>31</v>
      </c>
      <c r="Q5965" t="s">
        <v>23</v>
      </c>
      <c r="R5965" t="s">
        <v>32</v>
      </c>
      <c r="S5965" t="s">
        <v>10816</v>
      </c>
      <c r="T5965" t="s">
        <v>13427</v>
      </c>
      <c r="U5965" t="s">
        <v>24</v>
      </c>
    </row>
    <row r="5966" spans="1:21">
      <c r="A5966" t="s">
        <v>6001</v>
      </c>
      <c r="B5966" t="s">
        <v>22</v>
      </c>
      <c r="C5966">
        <v>0</v>
      </c>
      <c r="D5966" t="s">
        <v>23</v>
      </c>
      <c r="E5966" t="s">
        <v>23</v>
      </c>
      <c r="F5966">
        <v>49</v>
      </c>
      <c r="G5966" t="s">
        <v>23</v>
      </c>
      <c r="H5966" t="s">
        <v>24</v>
      </c>
      <c r="I5966" t="s">
        <v>26</v>
      </c>
      <c r="J5966" t="s">
        <v>23</v>
      </c>
      <c r="K5966" t="s">
        <v>24</v>
      </c>
      <c r="L5966" t="s">
        <v>23</v>
      </c>
      <c r="M5966" t="s">
        <v>23</v>
      </c>
      <c r="N5966" t="s">
        <v>24</v>
      </c>
      <c r="O5966" t="s">
        <v>24</v>
      </c>
      <c r="P5966" t="s">
        <v>27</v>
      </c>
      <c r="Q5966" t="s">
        <v>24</v>
      </c>
      <c r="R5966" t="s">
        <v>35</v>
      </c>
      <c r="S5966" t="s">
        <v>13428</v>
      </c>
      <c r="T5966" t="s">
        <v>13429</v>
      </c>
      <c r="U5966" t="s">
        <v>24</v>
      </c>
    </row>
    <row r="5967" spans="1:21">
      <c r="A5967" t="s">
        <v>6002</v>
      </c>
      <c r="B5967" t="s">
        <v>30</v>
      </c>
      <c r="C5967">
        <v>0</v>
      </c>
      <c r="D5967" t="s">
        <v>23</v>
      </c>
      <c r="E5967" t="s">
        <v>23</v>
      </c>
      <c r="F5967">
        <v>36</v>
      </c>
      <c r="G5967" t="s">
        <v>23</v>
      </c>
      <c r="H5967" t="s">
        <v>24</v>
      </c>
      <c r="I5967" t="s">
        <v>26</v>
      </c>
      <c r="J5967" t="s">
        <v>23</v>
      </c>
      <c r="K5967" t="s">
        <v>24</v>
      </c>
      <c r="L5967" t="s">
        <v>23</v>
      </c>
      <c r="M5967" t="s">
        <v>24</v>
      </c>
      <c r="N5967" t="s">
        <v>24</v>
      </c>
      <c r="O5967" t="s">
        <v>23</v>
      </c>
      <c r="P5967" t="s">
        <v>31</v>
      </c>
      <c r="Q5967" t="s">
        <v>23</v>
      </c>
      <c r="R5967" t="s">
        <v>40</v>
      </c>
      <c r="S5967" t="s">
        <v>10086</v>
      </c>
      <c r="T5967" t="s">
        <v>13430</v>
      </c>
      <c r="U5967" t="s">
        <v>24</v>
      </c>
    </row>
    <row r="5968" spans="1:21">
      <c r="A5968" t="s">
        <v>6003</v>
      </c>
      <c r="B5968" t="s">
        <v>30</v>
      </c>
      <c r="C5968">
        <v>0</v>
      </c>
      <c r="D5968" t="s">
        <v>23</v>
      </c>
      <c r="E5968" t="s">
        <v>24</v>
      </c>
      <c r="F5968">
        <v>42</v>
      </c>
      <c r="G5968" t="s">
        <v>23</v>
      </c>
      <c r="H5968" t="s">
        <v>23</v>
      </c>
      <c r="I5968" t="s">
        <v>37</v>
      </c>
      <c r="J5968" t="s">
        <v>24</v>
      </c>
      <c r="K5968" t="s">
        <v>23</v>
      </c>
      <c r="L5968" t="s">
        <v>23</v>
      </c>
      <c r="M5968" t="s">
        <v>23</v>
      </c>
      <c r="N5968" t="s">
        <v>24</v>
      </c>
      <c r="O5968" t="s">
        <v>23</v>
      </c>
      <c r="P5968" t="s">
        <v>27</v>
      </c>
      <c r="Q5968" t="s">
        <v>23</v>
      </c>
      <c r="R5968" t="s">
        <v>28</v>
      </c>
      <c r="S5968" t="s">
        <v>7772</v>
      </c>
      <c r="T5968" t="s">
        <v>13431</v>
      </c>
      <c r="U5968" t="s">
        <v>23</v>
      </c>
    </row>
    <row r="5969" spans="1:21">
      <c r="A5969" t="s">
        <v>6004</v>
      </c>
      <c r="B5969" t="s">
        <v>30</v>
      </c>
      <c r="C5969">
        <v>1</v>
      </c>
      <c r="D5969" t="s">
        <v>24</v>
      </c>
      <c r="E5969" t="s">
        <v>24</v>
      </c>
      <c r="F5969">
        <v>4</v>
      </c>
      <c r="G5969" t="s">
        <v>24</v>
      </c>
      <c r="H5969" t="s">
        <v>25</v>
      </c>
      <c r="I5969" t="s">
        <v>26</v>
      </c>
      <c r="J5969" t="s">
        <v>24</v>
      </c>
      <c r="K5969" t="s">
        <v>24</v>
      </c>
      <c r="L5969" t="s">
        <v>24</v>
      </c>
      <c r="M5969" t="s">
        <v>24</v>
      </c>
      <c r="N5969" t="s">
        <v>24</v>
      </c>
      <c r="O5969" t="s">
        <v>24</v>
      </c>
      <c r="P5969" t="s">
        <v>27</v>
      </c>
      <c r="Q5969" t="s">
        <v>23</v>
      </c>
      <c r="R5969" t="s">
        <v>35</v>
      </c>
      <c r="S5969" t="s">
        <v>8484</v>
      </c>
      <c r="T5969" t="s">
        <v>9065</v>
      </c>
      <c r="U5969" t="s">
        <v>23</v>
      </c>
    </row>
    <row r="5970" spans="1:21">
      <c r="A5970" t="s">
        <v>6005</v>
      </c>
      <c r="B5970" t="s">
        <v>22</v>
      </c>
      <c r="C5970">
        <v>0</v>
      </c>
      <c r="D5970" t="s">
        <v>24</v>
      </c>
      <c r="E5970" t="s">
        <v>24</v>
      </c>
      <c r="F5970">
        <v>12</v>
      </c>
      <c r="G5970" t="s">
        <v>23</v>
      </c>
      <c r="H5970" t="s">
        <v>23</v>
      </c>
      <c r="I5970" t="s">
        <v>26</v>
      </c>
      <c r="J5970" t="s">
        <v>24</v>
      </c>
      <c r="K5970" t="s">
        <v>24</v>
      </c>
      <c r="L5970" t="s">
        <v>24</v>
      </c>
      <c r="M5970" t="s">
        <v>23</v>
      </c>
      <c r="N5970" t="s">
        <v>23</v>
      </c>
      <c r="O5970" t="s">
        <v>23</v>
      </c>
      <c r="P5970" t="s">
        <v>31</v>
      </c>
      <c r="Q5970" t="s">
        <v>24</v>
      </c>
      <c r="R5970" t="s">
        <v>32</v>
      </c>
      <c r="S5970" t="s">
        <v>10874</v>
      </c>
      <c r="T5970" t="s">
        <v>13432</v>
      </c>
      <c r="U5970" t="s">
        <v>23</v>
      </c>
    </row>
    <row r="5971" spans="1:21">
      <c r="A5971" t="s">
        <v>6006</v>
      </c>
      <c r="B5971" t="s">
        <v>22</v>
      </c>
      <c r="C5971">
        <v>0</v>
      </c>
      <c r="D5971" t="s">
        <v>24</v>
      </c>
      <c r="E5971" t="s">
        <v>24</v>
      </c>
      <c r="F5971">
        <v>31</v>
      </c>
      <c r="G5971" t="s">
        <v>23</v>
      </c>
      <c r="H5971" t="s">
        <v>24</v>
      </c>
      <c r="I5971" t="s">
        <v>37</v>
      </c>
      <c r="J5971" t="s">
        <v>23</v>
      </c>
      <c r="K5971" t="s">
        <v>24</v>
      </c>
      <c r="L5971" t="s">
        <v>23</v>
      </c>
      <c r="M5971" t="s">
        <v>23</v>
      </c>
      <c r="N5971" t="s">
        <v>24</v>
      </c>
      <c r="O5971" t="s">
        <v>24</v>
      </c>
      <c r="P5971" t="s">
        <v>27</v>
      </c>
      <c r="Q5971" t="s">
        <v>24</v>
      </c>
      <c r="R5971" t="s">
        <v>28</v>
      </c>
      <c r="S5971" t="s">
        <v>13433</v>
      </c>
      <c r="T5971" t="s">
        <v>13434</v>
      </c>
      <c r="U5971" t="s">
        <v>24</v>
      </c>
    </row>
    <row r="5972" spans="1:21">
      <c r="A5972" t="s">
        <v>6007</v>
      </c>
      <c r="B5972" t="s">
        <v>30</v>
      </c>
      <c r="C5972">
        <v>0</v>
      </c>
      <c r="D5972" t="s">
        <v>23</v>
      </c>
      <c r="E5972" t="s">
        <v>24</v>
      </c>
      <c r="F5972">
        <v>5</v>
      </c>
      <c r="G5972" t="s">
        <v>23</v>
      </c>
      <c r="H5972" t="s">
        <v>23</v>
      </c>
      <c r="I5972" t="s">
        <v>37</v>
      </c>
      <c r="J5972" t="s">
        <v>23</v>
      </c>
      <c r="K5972" t="s">
        <v>24</v>
      </c>
      <c r="L5972" t="s">
        <v>24</v>
      </c>
      <c r="M5972" t="s">
        <v>24</v>
      </c>
      <c r="N5972" t="s">
        <v>24</v>
      </c>
      <c r="O5972" t="s">
        <v>23</v>
      </c>
      <c r="P5972" t="s">
        <v>27</v>
      </c>
      <c r="Q5972" t="s">
        <v>23</v>
      </c>
      <c r="R5972" t="s">
        <v>28</v>
      </c>
      <c r="S5972" t="s">
        <v>7693</v>
      </c>
      <c r="T5972" t="s">
        <v>13435</v>
      </c>
      <c r="U5972" t="s">
        <v>24</v>
      </c>
    </row>
    <row r="5973" spans="1:21">
      <c r="A5973" t="s">
        <v>6008</v>
      </c>
      <c r="B5973" t="s">
        <v>30</v>
      </c>
      <c r="C5973">
        <v>0</v>
      </c>
      <c r="D5973" t="s">
        <v>23</v>
      </c>
      <c r="E5973" t="s">
        <v>23</v>
      </c>
      <c r="F5973">
        <v>66</v>
      </c>
      <c r="G5973" t="s">
        <v>23</v>
      </c>
      <c r="H5973" t="s">
        <v>24</v>
      </c>
      <c r="I5973" t="s">
        <v>24</v>
      </c>
      <c r="J5973" t="s">
        <v>46</v>
      </c>
      <c r="K5973" t="s">
        <v>46</v>
      </c>
      <c r="L5973" t="s">
        <v>46</v>
      </c>
      <c r="M5973" t="s">
        <v>46</v>
      </c>
      <c r="N5973" t="s">
        <v>46</v>
      </c>
      <c r="O5973" t="s">
        <v>46</v>
      </c>
      <c r="P5973" t="s">
        <v>47</v>
      </c>
      <c r="Q5973" t="s">
        <v>24</v>
      </c>
      <c r="R5973" t="s">
        <v>40</v>
      </c>
      <c r="S5973">
        <v>20</v>
      </c>
      <c r="T5973" t="s">
        <v>13436</v>
      </c>
      <c r="U5973" t="s">
        <v>24</v>
      </c>
    </row>
    <row r="5974" spans="1:21">
      <c r="A5974" t="s">
        <v>6009</v>
      </c>
      <c r="B5974" t="s">
        <v>22</v>
      </c>
      <c r="C5974">
        <v>1</v>
      </c>
      <c r="D5974" t="s">
        <v>24</v>
      </c>
      <c r="E5974" t="s">
        <v>24</v>
      </c>
      <c r="F5974">
        <v>15</v>
      </c>
      <c r="G5974" t="s">
        <v>23</v>
      </c>
      <c r="H5974" t="s">
        <v>23</v>
      </c>
      <c r="I5974" t="s">
        <v>26</v>
      </c>
      <c r="J5974" t="s">
        <v>24</v>
      </c>
      <c r="K5974" t="s">
        <v>24</v>
      </c>
      <c r="L5974" t="s">
        <v>24</v>
      </c>
      <c r="M5974" t="s">
        <v>23</v>
      </c>
      <c r="N5974" t="s">
        <v>24</v>
      </c>
      <c r="O5974" t="s">
        <v>24</v>
      </c>
      <c r="P5974" t="s">
        <v>27</v>
      </c>
      <c r="Q5974" t="s">
        <v>24</v>
      </c>
      <c r="R5974" t="s">
        <v>40</v>
      </c>
      <c r="S5974">
        <v>55</v>
      </c>
      <c r="T5974" t="s">
        <v>13437</v>
      </c>
      <c r="U5974" t="s">
        <v>23</v>
      </c>
    </row>
    <row r="5975" spans="1:21">
      <c r="A5975" t="s">
        <v>6010</v>
      </c>
      <c r="B5975" t="s">
        <v>30</v>
      </c>
      <c r="C5975">
        <v>0</v>
      </c>
      <c r="D5975" t="s">
        <v>24</v>
      </c>
      <c r="E5975" t="s">
        <v>24</v>
      </c>
      <c r="F5975">
        <v>64</v>
      </c>
      <c r="G5975" t="s">
        <v>23</v>
      </c>
      <c r="H5975" t="s">
        <v>23</v>
      </c>
      <c r="I5975" t="s">
        <v>37</v>
      </c>
      <c r="J5975" t="s">
        <v>24</v>
      </c>
      <c r="K5975" t="s">
        <v>23</v>
      </c>
      <c r="L5975" t="s">
        <v>23</v>
      </c>
      <c r="M5975" t="s">
        <v>24</v>
      </c>
      <c r="N5975" t="s">
        <v>23</v>
      </c>
      <c r="O5975" t="s">
        <v>23</v>
      </c>
      <c r="P5975" t="s">
        <v>47</v>
      </c>
      <c r="Q5975" t="s">
        <v>23</v>
      </c>
      <c r="R5975" t="s">
        <v>35</v>
      </c>
      <c r="S5975" t="s">
        <v>7412</v>
      </c>
      <c r="T5975" t="s">
        <v>13438</v>
      </c>
      <c r="U5975" t="s">
        <v>24</v>
      </c>
    </row>
    <row r="5976" spans="1:21">
      <c r="A5976" t="s">
        <v>6011</v>
      </c>
      <c r="B5976" t="s">
        <v>30</v>
      </c>
      <c r="C5976">
        <v>0</v>
      </c>
      <c r="D5976" t="s">
        <v>23</v>
      </c>
      <c r="E5976" t="s">
        <v>23</v>
      </c>
      <c r="F5976">
        <v>10</v>
      </c>
      <c r="G5976" t="s">
        <v>23</v>
      </c>
      <c r="H5976" t="s">
        <v>24</v>
      </c>
      <c r="I5976" t="s">
        <v>24</v>
      </c>
      <c r="J5976" t="s">
        <v>46</v>
      </c>
      <c r="K5976" t="s">
        <v>46</v>
      </c>
      <c r="L5976" t="s">
        <v>46</v>
      </c>
      <c r="M5976" t="s">
        <v>46</v>
      </c>
      <c r="N5976" t="s">
        <v>46</v>
      </c>
      <c r="O5976" t="s">
        <v>46</v>
      </c>
      <c r="P5976" t="s">
        <v>27</v>
      </c>
      <c r="Q5976" t="s">
        <v>23</v>
      </c>
      <c r="R5976" t="s">
        <v>40</v>
      </c>
      <c r="S5976" t="s">
        <v>7768</v>
      </c>
      <c r="T5976" t="s">
        <v>13439</v>
      </c>
      <c r="U5976" t="s">
        <v>24</v>
      </c>
    </row>
    <row r="5977" spans="1:21">
      <c r="A5977" t="s">
        <v>6012</v>
      </c>
      <c r="B5977" t="s">
        <v>30</v>
      </c>
      <c r="C5977">
        <v>0</v>
      </c>
      <c r="D5977" t="s">
        <v>23</v>
      </c>
      <c r="E5977" t="s">
        <v>23</v>
      </c>
      <c r="F5977">
        <v>7</v>
      </c>
      <c r="G5977" t="s">
        <v>23</v>
      </c>
      <c r="H5977" t="s">
        <v>24</v>
      </c>
      <c r="I5977" t="s">
        <v>37</v>
      </c>
      <c r="J5977" t="s">
        <v>24</v>
      </c>
      <c r="K5977" t="s">
        <v>23</v>
      </c>
      <c r="L5977" t="s">
        <v>24</v>
      </c>
      <c r="M5977" t="s">
        <v>23</v>
      </c>
      <c r="N5977" t="s">
        <v>23</v>
      </c>
      <c r="O5977" t="s">
        <v>24</v>
      </c>
      <c r="P5977" t="s">
        <v>27</v>
      </c>
      <c r="Q5977" t="s">
        <v>23</v>
      </c>
      <c r="R5977" t="s">
        <v>28</v>
      </c>
      <c r="S5977" t="s">
        <v>8798</v>
      </c>
      <c r="T5977" t="s">
        <v>13440</v>
      </c>
      <c r="U5977" t="s">
        <v>23</v>
      </c>
    </row>
    <row r="5978" spans="1:21">
      <c r="A5978" t="s">
        <v>6013</v>
      </c>
      <c r="B5978" t="s">
        <v>30</v>
      </c>
      <c r="C5978">
        <v>0</v>
      </c>
      <c r="D5978" t="s">
        <v>24</v>
      </c>
      <c r="E5978" t="s">
        <v>24</v>
      </c>
      <c r="F5978">
        <v>29</v>
      </c>
      <c r="G5978" t="s">
        <v>24</v>
      </c>
      <c r="H5978" t="s">
        <v>25</v>
      </c>
      <c r="I5978" t="s">
        <v>26</v>
      </c>
      <c r="J5978" t="s">
        <v>24</v>
      </c>
      <c r="K5978" t="s">
        <v>23</v>
      </c>
      <c r="L5978" t="s">
        <v>24</v>
      </c>
      <c r="M5978" t="s">
        <v>23</v>
      </c>
      <c r="N5978" t="s">
        <v>24</v>
      </c>
      <c r="O5978" t="s">
        <v>24</v>
      </c>
      <c r="P5978" t="s">
        <v>27</v>
      </c>
      <c r="Q5978" t="s">
        <v>24</v>
      </c>
      <c r="R5978" t="s">
        <v>28</v>
      </c>
      <c r="S5978" t="s">
        <v>13313</v>
      </c>
      <c r="T5978" t="s">
        <v>13441</v>
      </c>
      <c r="U5978" t="s">
        <v>24</v>
      </c>
    </row>
    <row r="5979" spans="1:21">
      <c r="A5979" t="s">
        <v>6014</v>
      </c>
      <c r="B5979" t="s">
        <v>30</v>
      </c>
      <c r="C5979">
        <v>0</v>
      </c>
      <c r="D5979" t="s">
        <v>24</v>
      </c>
      <c r="E5979" t="s">
        <v>24</v>
      </c>
      <c r="F5979">
        <v>57</v>
      </c>
      <c r="G5979" t="s">
        <v>23</v>
      </c>
      <c r="H5979" t="s">
        <v>24</v>
      </c>
      <c r="I5979" t="s">
        <v>24</v>
      </c>
      <c r="J5979" t="s">
        <v>46</v>
      </c>
      <c r="K5979" t="s">
        <v>46</v>
      </c>
      <c r="L5979" t="s">
        <v>46</v>
      </c>
      <c r="M5979" t="s">
        <v>46</v>
      </c>
      <c r="N5979" t="s">
        <v>46</v>
      </c>
      <c r="O5979" t="s">
        <v>46</v>
      </c>
      <c r="P5979" t="s">
        <v>47</v>
      </c>
      <c r="Q5979" t="s">
        <v>24</v>
      </c>
      <c r="R5979" t="s">
        <v>35</v>
      </c>
      <c r="S5979" t="s">
        <v>7149</v>
      </c>
      <c r="T5979" t="s">
        <v>13442</v>
      </c>
      <c r="U5979" t="s">
        <v>24</v>
      </c>
    </row>
    <row r="5980" spans="1:21">
      <c r="A5980" t="s">
        <v>6015</v>
      </c>
      <c r="B5980" t="s">
        <v>22</v>
      </c>
      <c r="C5980">
        <v>0</v>
      </c>
      <c r="D5980" t="s">
        <v>24</v>
      </c>
      <c r="E5980" t="s">
        <v>24</v>
      </c>
      <c r="F5980">
        <v>46</v>
      </c>
      <c r="G5980" t="s">
        <v>23</v>
      </c>
      <c r="H5980" t="s">
        <v>23</v>
      </c>
      <c r="I5980" t="s">
        <v>37</v>
      </c>
      <c r="J5980" t="s">
        <v>23</v>
      </c>
      <c r="K5980" t="s">
        <v>23</v>
      </c>
      <c r="L5980" t="s">
        <v>24</v>
      </c>
      <c r="M5980" t="s">
        <v>24</v>
      </c>
      <c r="N5980" t="s">
        <v>24</v>
      </c>
      <c r="O5980" t="s">
        <v>24</v>
      </c>
      <c r="P5980" t="s">
        <v>27</v>
      </c>
      <c r="Q5980" t="s">
        <v>24</v>
      </c>
      <c r="R5980" t="s">
        <v>32</v>
      </c>
      <c r="S5980" t="s">
        <v>7410</v>
      </c>
      <c r="T5980" t="s">
        <v>13443</v>
      </c>
      <c r="U5980" t="s">
        <v>24</v>
      </c>
    </row>
    <row r="5981" spans="1:21">
      <c r="A5981" t="s">
        <v>6016</v>
      </c>
      <c r="B5981" t="s">
        <v>30</v>
      </c>
      <c r="C5981">
        <v>0</v>
      </c>
      <c r="D5981" t="s">
        <v>24</v>
      </c>
      <c r="E5981" t="s">
        <v>24</v>
      </c>
      <c r="F5981">
        <v>53</v>
      </c>
      <c r="G5981" t="s">
        <v>23</v>
      </c>
      <c r="H5981" t="s">
        <v>24</v>
      </c>
      <c r="I5981" t="s">
        <v>24</v>
      </c>
      <c r="J5981" t="s">
        <v>46</v>
      </c>
      <c r="K5981" t="s">
        <v>46</v>
      </c>
      <c r="L5981" t="s">
        <v>46</v>
      </c>
      <c r="M5981" t="s">
        <v>46</v>
      </c>
      <c r="N5981" t="s">
        <v>46</v>
      </c>
      <c r="O5981" t="s">
        <v>46</v>
      </c>
      <c r="P5981" t="s">
        <v>47</v>
      </c>
      <c r="Q5981" t="s">
        <v>24</v>
      </c>
      <c r="R5981" t="s">
        <v>35</v>
      </c>
      <c r="S5981" t="s">
        <v>7438</v>
      </c>
      <c r="T5981">
        <v>978</v>
      </c>
      <c r="U5981" t="s">
        <v>24</v>
      </c>
    </row>
    <row r="5982" spans="1:21">
      <c r="A5982" t="s">
        <v>6017</v>
      </c>
      <c r="B5982" t="s">
        <v>22</v>
      </c>
      <c r="C5982">
        <v>0</v>
      </c>
      <c r="D5982" t="s">
        <v>24</v>
      </c>
      <c r="E5982" t="s">
        <v>24</v>
      </c>
      <c r="F5982">
        <v>17</v>
      </c>
      <c r="G5982" t="s">
        <v>23</v>
      </c>
      <c r="H5982" t="s">
        <v>24</v>
      </c>
      <c r="I5982" t="s">
        <v>26</v>
      </c>
      <c r="J5982" t="s">
        <v>23</v>
      </c>
      <c r="K5982" t="s">
        <v>23</v>
      </c>
      <c r="L5982" t="s">
        <v>24</v>
      </c>
      <c r="M5982" t="s">
        <v>23</v>
      </c>
      <c r="N5982" t="s">
        <v>23</v>
      </c>
      <c r="O5982" t="s">
        <v>23</v>
      </c>
      <c r="P5982" t="s">
        <v>31</v>
      </c>
      <c r="Q5982" t="s">
        <v>24</v>
      </c>
      <c r="R5982" t="s">
        <v>40</v>
      </c>
      <c r="S5982" t="s">
        <v>7198</v>
      </c>
      <c r="T5982" t="s">
        <v>13444</v>
      </c>
      <c r="U5982" t="s">
        <v>24</v>
      </c>
    </row>
    <row r="5983" spans="1:21">
      <c r="A5983" t="s">
        <v>6018</v>
      </c>
      <c r="B5983" t="s">
        <v>22</v>
      </c>
      <c r="C5983">
        <v>0</v>
      </c>
      <c r="D5983" t="s">
        <v>23</v>
      </c>
      <c r="E5983" t="s">
        <v>23</v>
      </c>
      <c r="F5983">
        <v>38</v>
      </c>
      <c r="G5983" t="s">
        <v>23</v>
      </c>
      <c r="H5983" t="s">
        <v>24</v>
      </c>
      <c r="I5983" t="s">
        <v>24</v>
      </c>
      <c r="J5983" t="s">
        <v>46</v>
      </c>
      <c r="K5983" t="s">
        <v>46</v>
      </c>
      <c r="L5983" t="s">
        <v>46</v>
      </c>
      <c r="M5983" t="s">
        <v>46</v>
      </c>
      <c r="N5983" t="s">
        <v>46</v>
      </c>
      <c r="O5983" t="s">
        <v>46</v>
      </c>
      <c r="P5983" t="s">
        <v>47</v>
      </c>
      <c r="Q5983" t="s">
        <v>23</v>
      </c>
      <c r="R5983" t="s">
        <v>32</v>
      </c>
      <c r="S5983" t="s">
        <v>7180</v>
      </c>
      <c r="T5983" t="s">
        <v>13445</v>
      </c>
      <c r="U5983" t="s">
        <v>24</v>
      </c>
    </row>
    <row r="5984" spans="1:21">
      <c r="A5984" t="s">
        <v>6019</v>
      </c>
      <c r="B5984" t="s">
        <v>30</v>
      </c>
      <c r="C5984">
        <v>0</v>
      </c>
      <c r="D5984" t="s">
        <v>24</v>
      </c>
      <c r="E5984" t="s">
        <v>24</v>
      </c>
      <c r="F5984">
        <v>15</v>
      </c>
      <c r="G5984" t="s">
        <v>23</v>
      </c>
      <c r="H5984" t="s">
        <v>24</v>
      </c>
      <c r="I5984" t="s">
        <v>24</v>
      </c>
      <c r="J5984" t="s">
        <v>46</v>
      </c>
      <c r="K5984" t="s">
        <v>46</v>
      </c>
      <c r="L5984" t="s">
        <v>46</v>
      </c>
      <c r="M5984" t="s">
        <v>46</v>
      </c>
      <c r="N5984" t="s">
        <v>46</v>
      </c>
      <c r="O5984" t="s">
        <v>46</v>
      </c>
      <c r="P5984" t="s">
        <v>31</v>
      </c>
      <c r="Q5984" t="s">
        <v>24</v>
      </c>
      <c r="R5984" t="s">
        <v>32</v>
      </c>
      <c r="S5984" t="s">
        <v>7158</v>
      </c>
      <c r="T5984" t="s">
        <v>13446</v>
      </c>
      <c r="U5984" t="s">
        <v>24</v>
      </c>
    </row>
    <row r="5985" spans="1:21">
      <c r="A5985" t="s">
        <v>6020</v>
      </c>
      <c r="B5985" t="s">
        <v>22</v>
      </c>
      <c r="C5985">
        <v>0</v>
      </c>
      <c r="D5985" t="s">
        <v>24</v>
      </c>
      <c r="E5985" t="s">
        <v>24</v>
      </c>
      <c r="F5985">
        <v>22</v>
      </c>
      <c r="G5985" t="s">
        <v>24</v>
      </c>
      <c r="H5985" t="s">
        <v>25</v>
      </c>
      <c r="I5985" t="s">
        <v>26</v>
      </c>
      <c r="J5985" t="s">
        <v>24</v>
      </c>
      <c r="K5985" t="s">
        <v>23</v>
      </c>
      <c r="L5985" t="s">
        <v>24</v>
      </c>
      <c r="M5985" t="s">
        <v>24</v>
      </c>
      <c r="N5985" t="s">
        <v>23</v>
      </c>
      <c r="O5985" t="s">
        <v>23</v>
      </c>
      <c r="P5985" t="s">
        <v>27</v>
      </c>
      <c r="Q5985" t="s">
        <v>23</v>
      </c>
      <c r="R5985" t="s">
        <v>28</v>
      </c>
      <c r="S5985" t="s">
        <v>8215</v>
      </c>
      <c r="T5985" t="s">
        <v>13447</v>
      </c>
      <c r="U5985" t="s">
        <v>24</v>
      </c>
    </row>
    <row r="5986" spans="1:21">
      <c r="A5986" t="s">
        <v>6021</v>
      </c>
      <c r="B5986" t="s">
        <v>30</v>
      </c>
      <c r="C5986">
        <v>0</v>
      </c>
      <c r="D5986" t="s">
        <v>23</v>
      </c>
      <c r="E5986" t="s">
        <v>24</v>
      </c>
      <c r="F5986">
        <v>14</v>
      </c>
      <c r="G5986" t="s">
        <v>23</v>
      </c>
      <c r="H5986" t="s">
        <v>23</v>
      </c>
      <c r="I5986" t="s">
        <v>37</v>
      </c>
      <c r="J5986" t="s">
        <v>24</v>
      </c>
      <c r="K5986" t="s">
        <v>24</v>
      </c>
      <c r="L5986" t="s">
        <v>24</v>
      </c>
      <c r="M5986" t="s">
        <v>24</v>
      </c>
      <c r="N5986" t="s">
        <v>24</v>
      </c>
      <c r="O5986" t="s">
        <v>23</v>
      </c>
      <c r="P5986" t="s">
        <v>27</v>
      </c>
      <c r="Q5986" t="s">
        <v>23</v>
      </c>
      <c r="R5986" t="s">
        <v>28</v>
      </c>
      <c r="S5986" t="s">
        <v>8187</v>
      </c>
      <c r="T5986" t="s">
        <v>9395</v>
      </c>
      <c r="U5986" t="s">
        <v>23</v>
      </c>
    </row>
    <row r="5987" spans="1:21">
      <c r="A5987" t="s">
        <v>6022</v>
      </c>
      <c r="B5987" t="s">
        <v>22</v>
      </c>
      <c r="C5987">
        <v>0</v>
      </c>
      <c r="D5987" t="s">
        <v>23</v>
      </c>
      <c r="E5987" t="s">
        <v>24</v>
      </c>
      <c r="F5987">
        <v>57</v>
      </c>
      <c r="G5987" t="s">
        <v>23</v>
      </c>
      <c r="H5987" t="s">
        <v>23</v>
      </c>
      <c r="I5987" t="s">
        <v>26</v>
      </c>
      <c r="J5987" t="s">
        <v>24</v>
      </c>
      <c r="K5987" t="s">
        <v>23</v>
      </c>
      <c r="L5987" t="s">
        <v>23</v>
      </c>
      <c r="M5987" t="s">
        <v>23</v>
      </c>
      <c r="N5987" t="s">
        <v>23</v>
      </c>
      <c r="O5987" t="s">
        <v>24</v>
      </c>
      <c r="P5987" t="s">
        <v>31</v>
      </c>
      <c r="Q5987" t="s">
        <v>24</v>
      </c>
      <c r="R5987" t="s">
        <v>35</v>
      </c>
      <c r="S5987" t="s">
        <v>8127</v>
      </c>
      <c r="T5987" t="s">
        <v>13448</v>
      </c>
      <c r="U5987" t="s">
        <v>24</v>
      </c>
    </row>
    <row r="5988" spans="1:21">
      <c r="A5988" t="s">
        <v>6023</v>
      </c>
      <c r="B5988" t="s">
        <v>30</v>
      </c>
      <c r="C5988">
        <v>1</v>
      </c>
      <c r="D5988" t="s">
        <v>24</v>
      </c>
      <c r="E5988" t="s">
        <v>24</v>
      </c>
      <c r="F5988">
        <v>11</v>
      </c>
      <c r="G5988" t="s">
        <v>23</v>
      </c>
      <c r="H5988" t="s">
        <v>24</v>
      </c>
      <c r="I5988" t="s">
        <v>37</v>
      </c>
      <c r="J5988" t="s">
        <v>24</v>
      </c>
      <c r="K5988" t="s">
        <v>24</v>
      </c>
      <c r="L5988" t="s">
        <v>24</v>
      </c>
      <c r="M5988" t="s">
        <v>24</v>
      </c>
      <c r="N5988" t="s">
        <v>24</v>
      </c>
      <c r="O5988" t="s">
        <v>23</v>
      </c>
      <c r="P5988" t="s">
        <v>27</v>
      </c>
      <c r="Q5988" t="s">
        <v>23</v>
      </c>
      <c r="R5988" t="s">
        <v>40</v>
      </c>
      <c r="S5988" t="s">
        <v>8357</v>
      </c>
      <c r="T5988" t="s">
        <v>13449</v>
      </c>
      <c r="U5988" t="s">
        <v>24</v>
      </c>
    </row>
    <row r="5989" spans="1:21">
      <c r="A5989" t="s">
        <v>6024</v>
      </c>
      <c r="B5989" t="s">
        <v>22</v>
      </c>
      <c r="C5989">
        <v>0</v>
      </c>
      <c r="D5989" t="s">
        <v>23</v>
      </c>
      <c r="E5989" t="s">
        <v>23</v>
      </c>
      <c r="F5989">
        <v>1</v>
      </c>
      <c r="G5989" t="s">
        <v>23</v>
      </c>
      <c r="H5989" t="s">
        <v>24</v>
      </c>
      <c r="I5989" t="s">
        <v>24</v>
      </c>
      <c r="J5989" t="s">
        <v>46</v>
      </c>
      <c r="K5989" t="s">
        <v>46</v>
      </c>
      <c r="L5989" t="s">
        <v>46</v>
      </c>
      <c r="M5989" t="s">
        <v>46</v>
      </c>
      <c r="N5989" t="s">
        <v>46</v>
      </c>
      <c r="O5989" t="s">
        <v>46</v>
      </c>
      <c r="P5989" t="s">
        <v>47</v>
      </c>
      <c r="Q5989" t="s">
        <v>24</v>
      </c>
      <c r="R5989" t="s">
        <v>32</v>
      </c>
      <c r="S5989" t="s">
        <v>8104</v>
      </c>
      <c r="T5989" t="s">
        <v>8104</v>
      </c>
      <c r="U5989" t="s">
        <v>24</v>
      </c>
    </row>
    <row r="5990" spans="1:21">
      <c r="A5990" t="s">
        <v>6025</v>
      </c>
      <c r="B5990" t="s">
        <v>30</v>
      </c>
      <c r="C5990">
        <v>0</v>
      </c>
      <c r="D5990" t="s">
        <v>23</v>
      </c>
      <c r="E5990" t="s">
        <v>23</v>
      </c>
      <c r="F5990">
        <v>12</v>
      </c>
      <c r="G5990" t="s">
        <v>23</v>
      </c>
      <c r="H5990" t="s">
        <v>24</v>
      </c>
      <c r="I5990" t="s">
        <v>24</v>
      </c>
      <c r="J5990" t="s">
        <v>46</v>
      </c>
      <c r="K5990" t="s">
        <v>46</v>
      </c>
      <c r="L5990" t="s">
        <v>46</v>
      </c>
      <c r="M5990" t="s">
        <v>46</v>
      </c>
      <c r="N5990" t="s">
        <v>46</v>
      </c>
      <c r="O5990" t="s">
        <v>46</v>
      </c>
      <c r="P5990" t="s">
        <v>47</v>
      </c>
      <c r="Q5990" t="s">
        <v>24</v>
      </c>
      <c r="R5990" t="s">
        <v>35</v>
      </c>
      <c r="S5990" t="s">
        <v>7290</v>
      </c>
      <c r="T5990" t="s">
        <v>10604</v>
      </c>
      <c r="U5990" t="s">
        <v>24</v>
      </c>
    </row>
    <row r="5991" spans="1:21">
      <c r="A5991" t="s">
        <v>6026</v>
      </c>
      <c r="B5991" t="s">
        <v>30</v>
      </c>
      <c r="C5991">
        <v>1</v>
      </c>
      <c r="D5991" t="s">
        <v>23</v>
      </c>
      <c r="E5991" t="s">
        <v>24</v>
      </c>
      <c r="F5991">
        <v>3</v>
      </c>
      <c r="G5991" t="s">
        <v>23</v>
      </c>
      <c r="H5991" t="s">
        <v>23</v>
      </c>
      <c r="I5991" t="s">
        <v>37</v>
      </c>
      <c r="J5991" t="s">
        <v>24</v>
      </c>
      <c r="K5991" t="s">
        <v>24</v>
      </c>
      <c r="L5991" t="s">
        <v>24</v>
      </c>
      <c r="M5991" t="s">
        <v>24</v>
      </c>
      <c r="N5991" t="s">
        <v>23</v>
      </c>
      <c r="O5991" t="s">
        <v>23</v>
      </c>
      <c r="P5991" t="s">
        <v>27</v>
      </c>
      <c r="Q5991" t="s">
        <v>23</v>
      </c>
      <c r="R5991" t="s">
        <v>28</v>
      </c>
      <c r="S5991" t="s">
        <v>10365</v>
      </c>
      <c r="T5991" t="s">
        <v>13450</v>
      </c>
      <c r="U5991" t="s">
        <v>23</v>
      </c>
    </row>
    <row r="5992" spans="1:21">
      <c r="A5992" t="s">
        <v>6027</v>
      </c>
      <c r="B5992" t="s">
        <v>30</v>
      </c>
      <c r="C5992">
        <v>0</v>
      </c>
      <c r="D5992" t="s">
        <v>24</v>
      </c>
      <c r="E5992" t="s">
        <v>23</v>
      </c>
      <c r="F5992">
        <v>36</v>
      </c>
      <c r="G5992" t="s">
        <v>23</v>
      </c>
      <c r="H5992" t="s">
        <v>24</v>
      </c>
      <c r="I5992" t="s">
        <v>37</v>
      </c>
      <c r="J5992" t="s">
        <v>24</v>
      </c>
      <c r="K5992" t="s">
        <v>23</v>
      </c>
      <c r="L5992" t="s">
        <v>24</v>
      </c>
      <c r="M5992" t="s">
        <v>24</v>
      </c>
      <c r="N5992" t="s">
        <v>23</v>
      </c>
      <c r="O5992" t="s">
        <v>23</v>
      </c>
      <c r="P5992" t="s">
        <v>27</v>
      </c>
      <c r="Q5992" t="s">
        <v>23</v>
      </c>
      <c r="R5992" t="s">
        <v>28</v>
      </c>
      <c r="S5992" t="s">
        <v>7955</v>
      </c>
      <c r="T5992" t="s">
        <v>13451</v>
      </c>
      <c r="U5992" t="s">
        <v>24</v>
      </c>
    </row>
    <row r="5993" spans="1:21">
      <c r="A5993" t="s">
        <v>6028</v>
      </c>
      <c r="B5993" t="s">
        <v>30</v>
      </c>
      <c r="C5993">
        <v>0</v>
      </c>
      <c r="D5993" t="s">
        <v>24</v>
      </c>
      <c r="E5993" t="s">
        <v>24</v>
      </c>
      <c r="F5993">
        <v>16</v>
      </c>
      <c r="G5993" t="s">
        <v>23</v>
      </c>
      <c r="H5993" t="s">
        <v>24</v>
      </c>
      <c r="I5993" t="s">
        <v>37</v>
      </c>
      <c r="J5993" t="s">
        <v>23</v>
      </c>
      <c r="K5993" t="s">
        <v>24</v>
      </c>
      <c r="L5993" t="s">
        <v>24</v>
      </c>
      <c r="M5993" t="s">
        <v>24</v>
      </c>
      <c r="N5993" t="s">
        <v>23</v>
      </c>
      <c r="O5993" t="s">
        <v>23</v>
      </c>
      <c r="P5993" t="s">
        <v>27</v>
      </c>
      <c r="Q5993" t="s">
        <v>23</v>
      </c>
      <c r="R5993" t="s">
        <v>28</v>
      </c>
      <c r="S5993" t="s">
        <v>8848</v>
      </c>
      <c r="T5993" t="s">
        <v>13452</v>
      </c>
      <c r="U5993" t="s">
        <v>23</v>
      </c>
    </row>
    <row r="5994" spans="1:21">
      <c r="A5994" t="s">
        <v>6029</v>
      </c>
      <c r="B5994" t="s">
        <v>30</v>
      </c>
      <c r="C5994">
        <v>0</v>
      </c>
      <c r="D5994" t="s">
        <v>23</v>
      </c>
      <c r="E5994" t="s">
        <v>23</v>
      </c>
      <c r="F5994">
        <v>65</v>
      </c>
      <c r="G5994" t="s">
        <v>23</v>
      </c>
      <c r="H5994" t="s">
        <v>23</v>
      </c>
      <c r="I5994" t="s">
        <v>26</v>
      </c>
      <c r="J5994" t="s">
        <v>23</v>
      </c>
      <c r="K5994" t="s">
        <v>23</v>
      </c>
      <c r="L5994" t="s">
        <v>23</v>
      </c>
      <c r="M5994" t="s">
        <v>24</v>
      </c>
      <c r="N5994" t="s">
        <v>24</v>
      </c>
      <c r="O5994" t="s">
        <v>23</v>
      </c>
      <c r="P5994" t="s">
        <v>31</v>
      </c>
      <c r="Q5994" t="s">
        <v>24</v>
      </c>
      <c r="R5994" t="s">
        <v>40</v>
      </c>
      <c r="S5994" t="s">
        <v>12375</v>
      </c>
      <c r="T5994" t="s">
        <v>13453</v>
      </c>
      <c r="U5994" t="s">
        <v>23</v>
      </c>
    </row>
    <row r="5995" spans="1:21">
      <c r="A5995" t="s">
        <v>6030</v>
      </c>
      <c r="B5995" t="s">
        <v>30</v>
      </c>
      <c r="C5995">
        <v>0</v>
      </c>
      <c r="D5995" t="s">
        <v>24</v>
      </c>
      <c r="E5995" t="s">
        <v>24</v>
      </c>
      <c r="F5995">
        <v>2</v>
      </c>
      <c r="G5995" t="s">
        <v>23</v>
      </c>
      <c r="H5995" t="s">
        <v>24</v>
      </c>
      <c r="I5995" t="s">
        <v>37</v>
      </c>
      <c r="J5995" t="s">
        <v>24</v>
      </c>
      <c r="K5995" t="s">
        <v>23</v>
      </c>
      <c r="L5995" t="s">
        <v>24</v>
      </c>
      <c r="M5995" t="s">
        <v>24</v>
      </c>
      <c r="N5995" t="s">
        <v>24</v>
      </c>
      <c r="O5995" t="s">
        <v>24</v>
      </c>
      <c r="P5995" t="s">
        <v>27</v>
      </c>
      <c r="Q5995" t="s">
        <v>24</v>
      </c>
      <c r="R5995" t="s">
        <v>28</v>
      </c>
      <c r="S5995" t="s">
        <v>7785</v>
      </c>
      <c r="T5995" t="s">
        <v>12527</v>
      </c>
      <c r="U5995" t="s">
        <v>24</v>
      </c>
    </row>
    <row r="5996" spans="1:21">
      <c r="A5996" t="s">
        <v>6031</v>
      </c>
      <c r="B5996" t="s">
        <v>22</v>
      </c>
      <c r="C5996">
        <v>0</v>
      </c>
      <c r="D5996" t="s">
        <v>24</v>
      </c>
      <c r="E5996" t="s">
        <v>24</v>
      </c>
      <c r="F5996">
        <v>42</v>
      </c>
      <c r="G5996" t="s">
        <v>23</v>
      </c>
      <c r="H5996" t="s">
        <v>23</v>
      </c>
      <c r="I5996" t="s">
        <v>37</v>
      </c>
      <c r="J5996" t="s">
        <v>23</v>
      </c>
      <c r="K5996" t="s">
        <v>24</v>
      </c>
      <c r="L5996" t="s">
        <v>23</v>
      </c>
      <c r="M5996" t="s">
        <v>24</v>
      </c>
      <c r="N5996" t="s">
        <v>23</v>
      </c>
      <c r="O5996" t="s">
        <v>23</v>
      </c>
      <c r="P5996" t="s">
        <v>27</v>
      </c>
      <c r="Q5996" t="s">
        <v>23</v>
      </c>
      <c r="R5996" t="s">
        <v>28</v>
      </c>
      <c r="S5996" t="s">
        <v>8722</v>
      </c>
      <c r="T5996" t="s">
        <v>13454</v>
      </c>
      <c r="U5996" t="s">
        <v>23</v>
      </c>
    </row>
    <row r="5997" spans="1:21">
      <c r="A5997" t="s">
        <v>6032</v>
      </c>
      <c r="B5997" t="s">
        <v>30</v>
      </c>
      <c r="C5997">
        <v>0</v>
      </c>
      <c r="D5997" t="s">
        <v>23</v>
      </c>
      <c r="E5997" t="s">
        <v>23</v>
      </c>
      <c r="F5997">
        <v>72</v>
      </c>
      <c r="G5997" t="s">
        <v>23</v>
      </c>
      <c r="H5997" t="s">
        <v>24</v>
      </c>
      <c r="I5997" t="s">
        <v>37</v>
      </c>
      <c r="J5997" t="s">
        <v>23</v>
      </c>
      <c r="K5997" t="s">
        <v>23</v>
      </c>
      <c r="L5997" t="s">
        <v>23</v>
      </c>
      <c r="M5997" t="s">
        <v>23</v>
      </c>
      <c r="N5997" t="s">
        <v>23</v>
      </c>
      <c r="O5997" t="s">
        <v>23</v>
      </c>
      <c r="P5997" t="s">
        <v>47</v>
      </c>
      <c r="Q5997" t="s">
        <v>24</v>
      </c>
      <c r="R5997" t="s">
        <v>35</v>
      </c>
      <c r="S5997" t="s">
        <v>10322</v>
      </c>
      <c r="T5997" t="s">
        <v>13455</v>
      </c>
      <c r="U5997" t="s">
        <v>24</v>
      </c>
    </row>
    <row r="5998" spans="1:21">
      <c r="A5998" t="s">
        <v>6033</v>
      </c>
      <c r="B5998" t="s">
        <v>30</v>
      </c>
      <c r="C5998">
        <v>0</v>
      </c>
      <c r="D5998" t="s">
        <v>24</v>
      </c>
      <c r="E5998" t="s">
        <v>24</v>
      </c>
      <c r="F5998">
        <v>62</v>
      </c>
      <c r="G5998" t="s">
        <v>23</v>
      </c>
      <c r="H5998" t="s">
        <v>24</v>
      </c>
      <c r="I5998" t="s">
        <v>24</v>
      </c>
      <c r="J5998" t="s">
        <v>46</v>
      </c>
      <c r="K5998" t="s">
        <v>46</v>
      </c>
      <c r="L5998" t="s">
        <v>46</v>
      </c>
      <c r="M5998" t="s">
        <v>46</v>
      </c>
      <c r="N5998" t="s">
        <v>46</v>
      </c>
      <c r="O5998" t="s">
        <v>46</v>
      </c>
      <c r="P5998" t="s">
        <v>47</v>
      </c>
      <c r="Q5998" t="s">
        <v>24</v>
      </c>
      <c r="R5998" t="s">
        <v>35</v>
      </c>
      <c r="S5998" t="s">
        <v>7537</v>
      </c>
      <c r="T5998" t="s">
        <v>13456</v>
      </c>
      <c r="U5998" t="s">
        <v>24</v>
      </c>
    </row>
    <row r="5999" spans="1:21">
      <c r="A5999" t="s">
        <v>6034</v>
      </c>
      <c r="B5999" t="s">
        <v>22</v>
      </c>
      <c r="C5999">
        <v>0</v>
      </c>
      <c r="D5999" t="s">
        <v>24</v>
      </c>
      <c r="E5999" t="s">
        <v>24</v>
      </c>
      <c r="F5999">
        <v>6</v>
      </c>
      <c r="G5999" t="s">
        <v>23</v>
      </c>
      <c r="H5999" t="s">
        <v>23</v>
      </c>
      <c r="I5999" t="s">
        <v>37</v>
      </c>
      <c r="J5999" t="s">
        <v>24</v>
      </c>
      <c r="K5999" t="s">
        <v>23</v>
      </c>
      <c r="L5999" t="s">
        <v>24</v>
      </c>
      <c r="M5999" t="s">
        <v>24</v>
      </c>
      <c r="N5999" t="s">
        <v>23</v>
      </c>
      <c r="O5999" t="s">
        <v>24</v>
      </c>
      <c r="P5999" t="s">
        <v>27</v>
      </c>
      <c r="Q5999" t="s">
        <v>23</v>
      </c>
      <c r="R5999" t="s">
        <v>28</v>
      </c>
      <c r="S5999" t="s">
        <v>8798</v>
      </c>
      <c r="T5999" t="s">
        <v>13457</v>
      </c>
      <c r="U5999" t="s">
        <v>24</v>
      </c>
    </row>
    <row r="6000" spans="1:21">
      <c r="A6000" t="s">
        <v>6035</v>
      </c>
      <c r="B6000" t="s">
        <v>30</v>
      </c>
      <c r="C6000">
        <v>0</v>
      </c>
      <c r="D6000" t="s">
        <v>23</v>
      </c>
      <c r="E6000" t="s">
        <v>24</v>
      </c>
      <c r="F6000">
        <v>48</v>
      </c>
      <c r="G6000" t="s">
        <v>23</v>
      </c>
      <c r="H6000" t="s">
        <v>24</v>
      </c>
      <c r="I6000" t="s">
        <v>24</v>
      </c>
      <c r="J6000" t="s">
        <v>46</v>
      </c>
      <c r="K6000" t="s">
        <v>46</v>
      </c>
      <c r="L6000" t="s">
        <v>46</v>
      </c>
      <c r="M6000" t="s">
        <v>46</v>
      </c>
      <c r="N6000" t="s">
        <v>46</v>
      </c>
      <c r="O6000" t="s">
        <v>46</v>
      </c>
      <c r="P6000" t="s">
        <v>47</v>
      </c>
      <c r="Q6000" t="s">
        <v>23</v>
      </c>
      <c r="R6000" t="s">
        <v>32</v>
      </c>
      <c r="S6000" t="s">
        <v>7768</v>
      </c>
      <c r="T6000">
        <v>1036</v>
      </c>
      <c r="U6000" t="s">
        <v>24</v>
      </c>
    </row>
    <row r="6001" spans="1:21">
      <c r="A6001" t="s">
        <v>6036</v>
      </c>
      <c r="B6001" t="s">
        <v>30</v>
      </c>
      <c r="C6001">
        <v>0</v>
      </c>
      <c r="D6001" t="s">
        <v>24</v>
      </c>
      <c r="E6001" t="s">
        <v>24</v>
      </c>
      <c r="F6001">
        <v>35</v>
      </c>
      <c r="G6001" t="s">
        <v>23</v>
      </c>
      <c r="H6001" t="s">
        <v>23</v>
      </c>
      <c r="I6001" t="s">
        <v>37</v>
      </c>
      <c r="J6001" t="s">
        <v>23</v>
      </c>
      <c r="K6001" t="s">
        <v>24</v>
      </c>
      <c r="L6001" t="s">
        <v>23</v>
      </c>
      <c r="M6001" t="s">
        <v>23</v>
      </c>
      <c r="N6001" t="s">
        <v>23</v>
      </c>
      <c r="O6001" t="s">
        <v>23</v>
      </c>
      <c r="P6001" t="s">
        <v>47</v>
      </c>
      <c r="Q6001" t="s">
        <v>23</v>
      </c>
      <c r="R6001" t="s">
        <v>28</v>
      </c>
      <c r="S6001" t="s">
        <v>9986</v>
      </c>
      <c r="T6001" t="s">
        <v>13458</v>
      </c>
      <c r="U6001" t="s">
        <v>24</v>
      </c>
    </row>
    <row r="6002" spans="1:21">
      <c r="A6002" t="s">
        <v>6037</v>
      </c>
      <c r="B6002" t="s">
        <v>30</v>
      </c>
      <c r="C6002">
        <v>0</v>
      </c>
      <c r="D6002" t="s">
        <v>24</v>
      </c>
      <c r="E6002" t="s">
        <v>23</v>
      </c>
      <c r="F6002">
        <v>52</v>
      </c>
      <c r="G6002" t="s">
        <v>23</v>
      </c>
      <c r="H6002" t="s">
        <v>24</v>
      </c>
      <c r="I6002" t="s">
        <v>24</v>
      </c>
      <c r="J6002" t="s">
        <v>46</v>
      </c>
      <c r="K6002" t="s">
        <v>46</v>
      </c>
      <c r="L6002" t="s">
        <v>46</v>
      </c>
      <c r="M6002" t="s">
        <v>46</v>
      </c>
      <c r="N6002" t="s">
        <v>46</v>
      </c>
      <c r="O6002" t="s">
        <v>46</v>
      </c>
      <c r="P6002" t="s">
        <v>31</v>
      </c>
      <c r="Q6002" t="s">
        <v>24</v>
      </c>
      <c r="R6002" t="s">
        <v>40</v>
      </c>
      <c r="S6002" t="s">
        <v>7438</v>
      </c>
      <c r="T6002" t="s">
        <v>13459</v>
      </c>
      <c r="U6002" t="s">
        <v>24</v>
      </c>
    </row>
    <row r="6003" spans="1:21">
      <c r="A6003" t="s">
        <v>6038</v>
      </c>
      <c r="B6003" t="s">
        <v>22</v>
      </c>
      <c r="C6003">
        <v>0</v>
      </c>
      <c r="D6003" t="s">
        <v>24</v>
      </c>
      <c r="E6003" t="s">
        <v>24</v>
      </c>
      <c r="F6003">
        <v>1</v>
      </c>
      <c r="G6003" t="s">
        <v>24</v>
      </c>
      <c r="H6003" t="s">
        <v>25</v>
      </c>
      <c r="I6003" t="s">
        <v>26</v>
      </c>
      <c r="J6003" t="s">
        <v>24</v>
      </c>
      <c r="K6003" t="s">
        <v>24</v>
      </c>
      <c r="L6003" t="s">
        <v>24</v>
      </c>
      <c r="M6003" t="s">
        <v>24</v>
      </c>
      <c r="N6003" t="s">
        <v>24</v>
      </c>
      <c r="O6003" t="s">
        <v>24</v>
      </c>
      <c r="P6003" t="s">
        <v>27</v>
      </c>
      <c r="Q6003" t="s">
        <v>23</v>
      </c>
      <c r="R6003" t="s">
        <v>32</v>
      </c>
      <c r="S6003" t="s">
        <v>7559</v>
      </c>
      <c r="T6003" t="s">
        <v>7559</v>
      </c>
      <c r="U6003" t="s">
        <v>24</v>
      </c>
    </row>
    <row r="6004" spans="1:21">
      <c r="A6004" t="s">
        <v>6039</v>
      </c>
      <c r="B6004" t="s">
        <v>30</v>
      </c>
      <c r="C6004">
        <v>0</v>
      </c>
      <c r="D6004" t="s">
        <v>23</v>
      </c>
      <c r="E6004" t="s">
        <v>24</v>
      </c>
      <c r="F6004">
        <v>6</v>
      </c>
      <c r="G6004" t="s">
        <v>23</v>
      </c>
      <c r="H6004" t="s">
        <v>23</v>
      </c>
      <c r="I6004" t="s">
        <v>37</v>
      </c>
      <c r="J6004" t="s">
        <v>24</v>
      </c>
      <c r="K6004" t="s">
        <v>24</v>
      </c>
      <c r="L6004" t="s">
        <v>24</v>
      </c>
      <c r="M6004" t="s">
        <v>24</v>
      </c>
      <c r="N6004" t="s">
        <v>23</v>
      </c>
      <c r="O6004" t="s">
        <v>24</v>
      </c>
      <c r="P6004" t="s">
        <v>27</v>
      </c>
      <c r="Q6004" t="s">
        <v>23</v>
      </c>
      <c r="R6004" t="s">
        <v>28</v>
      </c>
      <c r="S6004" t="s">
        <v>9080</v>
      </c>
      <c r="T6004" t="s">
        <v>13460</v>
      </c>
      <c r="U6004" t="s">
        <v>23</v>
      </c>
    </row>
    <row r="6005" spans="1:21">
      <c r="A6005" t="s">
        <v>6040</v>
      </c>
      <c r="B6005" t="s">
        <v>22</v>
      </c>
      <c r="C6005">
        <v>0</v>
      </c>
      <c r="D6005" t="s">
        <v>23</v>
      </c>
      <c r="E6005" t="s">
        <v>24</v>
      </c>
      <c r="F6005">
        <v>71</v>
      </c>
      <c r="G6005" t="s">
        <v>23</v>
      </c>
      <c r="H6005" t="s">
        <v>23</v>
      </c>
      <c r="I6005" t="s">
        <v>26</v>
      </c>
      <c r="J6005" t="s">
        <v>23</v>
      </c>
      <c r="K6005" t="s">
        <v>23</v>
      </c>
      <c r="L6005" t="s">
        <v>23</v>
      </c>
      <c r="M6005" t="s">
        <v>23</v>
      </c>
      <c r="N6005" t="s">
        <v>23</v>
      </c>
      <c r="O6005" t="s">
        <v>23</v>
      </c>
      <c r="P6005" t="s">
        <v>47</v>
      </c>
      <c r="Q6005" t="s">
        <v>24</v>
      </c>
      <c r="R6005" t="s">
        <v>40</v>
      </c>
      <c r="S6005" t="s">
        <v>9853</v>
      </c>
      <c r="T6005" t="s">
        <v>13461</v>
      </c>
      <c r="U6005" t="s">
        <v>24</v>
      </c>
    </row>
    <row r="6006" spans="1:21">
      <c r="A6006" t="s">
        <v>6041</v>
      </c>
      <c r="B6006" t="s">
        <v>22</v>
      </c>
      <c r="C6006">
        <v>0</v>
      </c>
      <c r="D6006" t="s">
        <v>23</v>
      </c>
      <c r="E6006" t="s">
        <v>23</v>
      </c>
      <c r="F6006">
        <v>67</v>
      </c>
      <c r="G6006" t="s">
        <v>23</v>
      </c>
      <c r="H6006" t="s">
        <v>24</v>
      </c>
      <c r="I6006" t="s">
        <v>37</v>
      </c>
      <c r="J6006" t="s">
        <v>23</v>
      </c>
      <c r="K6006" t="s">
        <v>23</v>
      </c>
      <c r="L6006" t="s">
        <v>23</v>
      </c>
      <c r="M6006" t="s">
        <v>24</v>
      </c>
      <c r="N6006" t="s">
        <v>24</v>
      </c>
      <c r="O6006" t="s">
        <v>24</v>
      </c>
      <c r="P6006" t="s">
        <v>31</v>
      </c>
      <c r="Q6006" t="s">
        <v>24</v>
      </c>
      <c r="R6006" t="s">
        <v>35</v>
      </c>
      <c r="S6006" t="s">
        <v>7695</v>
      </c>
      <c r="T6006" t="s">
        <v>13462</v>
      </c>
      <c r="U6006" t="s">
        <v>24</v>
      </c>
    </row>
    <row r="6007" spans="1:21">
      <c r="A6007" t="s">
        <v>6042</v>
      </c>
      <c r="B6007" t="s">
        <v>30</v>
      </c>
      <c r="C6007">
        <v>1</v>
      </c>
      <c r="D6007" t="s">
        <v>24</v>
      </c>
      <c r="E6007" t="s">
        <v>24</v>
      </c>
      <c r="F6007">
        <v>60</v>
      </c>
      <c r="G6007" t="s">
        <v>23</v>
      </c>
      <c r="H6007" t="s">
        <v>23</v>
      </c>
      <c r="I6007" t="s">
        <v>26</v>
      </c>
      <c r="J6007" t="s">
        <v>23</v>
      </c>
      <c r="K6007" t="s">
        <v>23</v>
      </c>
      <c r="L6007" t="s">
        <v>24</v>
      </c>
      <c r="M6007" t="s">
        <v>24</v>
      </c>
      <c r="N6007" t="s">
        <v>24</v>
      </c>
      <c r="O6007" t="s">
        <v>23</v>
      </c>
      <c r="P6007" t="s">
        <v>31</v>
      </c>
      <c r="Q6007" t="s">
        <v>23</v>
      </c>
      <c r="R6007" t="s">
        <v>28</v>
      </c>
      <c r="S6007" t="s">
        <v>13463</v>
      </c>
      <c r="T6007" t="s">
        <v>13464</v>
      </c>
      <c r="U6007" t="s">
        <v>24</v>
      </c>
    </row>
    <row r="6008" spans="1:21">
      <c r="A6008" t="s">
        <v>6043</v>
      </c>
      <c r="B6008" t="s">
        <v>30</v>
      </c>
      <c r="C6008">
        <v>0</v>
      </c>
      <c r="D6008" t="s">
        <v>23</v>
      </c>
      <c r="E6008" t="s">
        <v>23</v>
      </c>
      <c r="F6008">
        <v>23</v>
      </c>
      <c r="G6008" t="s">
        <v>24</v>
      </c>
      <c r="H6008" t="s">
        <v>25</v>
      </c>
      <c r="I6008" t="s">
        <v>26</v>
      </c>
      <c r="J6008" t="s">
        <v>24</v>
      </c>
      <c r="K6008" t="s">
        <v>24</v>
      </c>
      <c r="L6008" t="s">
        <v>24</v>
      </c>
      <c r="M6008" t="s">
        <v>23</v>
      </c>
      <c r="N6008" t="s">
        <v>24</v>
      </c>
      <c r="O6008" t="s">
        <v>24</v>
      </c>
      <c r="P6008" t="s">
        <v>27</v>
      </c>
      <c r="Q6008" t="s">
        <v>23</v>
      </c>
      <c r="R6008" t="s">
        <v>35</v>
      </c>
      <c r="S6008" t="s">
        <v>8556</v>
      </c>
      <c r="T6008" t="s">
        <v>13465</v>
      </c>
      <c r="U6008" t="s">
        <v>24</v>
      </c>
    </row>
    <row r="6009" spans="1:21">
      <c r="A6009" t="s">
        <v>6044</v>
      </c>
      <c r="B6009" t="s">
        <v>30</v>
      </c>
      <c r="C6009">
        <v>0</v>
      </c>
      <c r="D6009" t="s">
        <v>24</v>
      </c>
      <c r="E6009" t="s">
        <v>23</v>
      </c>
      <c r="F6009">
        <v>39</v>
      </c>
      <c r="G6009" t="s">
        <v>24</v>
      </c>
      <c r="H6009" t="s">
        <v>25</v>
      </c>
      <c r="I6009" t="s">
        <v>26</v>
      </c>
      <c r="J6009" t="s">
        <v>24</v>
      </c>
      <c r="K6009" t="s">
        <v>24</v>
      </c>
      <c r="L6009" t="s">
        <v>23</v>
      </c>
      <c r="M6009" t="s">
        <v>23</v>
      </c>
      <c r="N6009" t="s">
        <v>23</v>
      </c>
      <c r="O6009" t="s">
        <v>23</v>
      </c>
      <c r="P6009" t="s">
        <v>31</v>
      </c>
      <c r="Q6009" t="s">
        <v>24</v>
      </c>
      <c r="R6009" t="s">
        <v>35</v>
      </c>
      <c r="S6009" t="s">
        <v>8049</v>
      </c>
      <c r="T6009" t="s">
        <v>13466</v>
      </c>
      <c r="U6009" t="s">
        <v>24</v>
      </c>
    </row>
    <row r="6010" spans="1:21">
      <c r="A6010" t="s">
        <v>6045</v>
      </c>
      <c r="B6010" t="s">
        <v>30</v>
      </c>
      <c r="C6010">
        <v>0</v>
      </c>
      <c r="D6010" t="s">
        <v>23</v>
      </c>
      <c r="E6010" t="s">
        <v>23</v>
      </c>
      <c r="F6010">
        <v>15</v>
      </c>
      <c r="G6010" t="s">
        <v>23</v>
      </c>
      <c r="H6010" t="s">
        <v>24</v>
      </c>
      <c r="I6010" t="s">
        <v>24</v>
      </c>
      <c r="J6010" t="s">
        <v>46</v>
      </c>
      <c r="K6010" t="s">
        <v>46</v>
      </c>
      <c r="L6010" t="s">
        <v>46</v>
      </c>
      <c r="M6010" t="s">
        <v>46</v>
      </c>
      <c r="N6010" t="s">
        <v>46</v>
      </c>
      <c r="O6010" t="s">
        <v>46</v>
      </c>
      <c r="P6010" t="s">
        <v>31</v>
      </c>
      <c r="Q6010" t="s">
        <v>23</v>
      </c>
      <c r="R6010" t="s">
        <v>32</v>
      </c>
      <c r="S6010" t="s">
        <v>8141</v>
      </c>
      <c r="T6010" t="s">
        <v>13467</v>
      </c>
      <c r="U6010" t="s">
        <v>24</v>
      </c>
    </row>
    <row r="6011" spans="1:21">
      <c r="A6011" t="s">
        <v>6046</v>
      </c>
      <c r="B6011" t="s">
        <v>30</v>
      </c>
      <c r="C6011">
        <v>1</v>
      </c>
      <c r="D6011" t="s">
        <v>23</v>
      </c>
      <c r="E6011" t="s">
        <v>24</v>
      </c>
      <c r="F6011">
        <v>53</v>
      </c>
      <c r="G6011" t="s">
        <v>23</v>
      </c>
      <c r="H6011" t="s">
        <v>23</v>
      </c>
      <c r="I6011" t="s">
        <v>37</v>
      </c>
      <c r="J6011" t="s">
        <v>24</v>
      </c>
      <c r="K6011" t="s">
        <v>23</v>
      </c>
      <c r="L6011" t="s">
        <v>23</v>
      </c>
      <c r="M6011" t="s">
        <v>24</v>
      </c>
      <c r="N6011" t="s">
        <v>23</v>
      </c>
      <c r="O6011" t="s">
        <v>23</v>
      </c>
      <c r="P6011" t="s">
        <v>27</v>
      </c>
      <c r="Q6011" t="s">
        <v>23</v>
      </c>
      <c r="R6011" t="s">
        <v>28</v>
      </c>
      <c r="S6011" t="s">
        <v>8451</v>
      </c>
      <c r="T6011" t="s">
        <v>13468</v>
      </c>
      <c r="U6011" t="s">
        <v>23</v>
      </c>
    </row>
    <row r="6012" spans="1:21">
      <c r="A6012" t="s">
        <v>6047</v>
      </c>
      <c r="B6012" t="s">
        <v>30</v>
      </c>
      <c r="C6012">
        <v>0</v>
      </c>
      <c r="D6012" t="s">
        <v>23</v>
      </c>
      <c r="E6012" t="s">
        <v>23</v>
      </c>
      <c r="F6012">
        <v>24</v>
      </c>
      <c r="G6012" t="s">
        <v>23</v>
      </c>
      <c r="H6012" t="s">
        <v>23</v>
      </c>
      <c r="I6012" t="s">
        <v>24</v>
      </c>
      <c r="J6012" t="s">
        <v>46</v>
      </c>
      <c r="K6012" t="s">
        <v>46</v>
      </c>
      <c r="L6012" t="s">
        <v>46</v>
      </c>
      <c r="M6012" t="s">
        <v>46</v>
      </c>
      <c r="N6012" t="s">
        <v>46</v>
      </c>
      <c r="O6012" t="s">
        <v>46</v>
      </c>
      <c r="P6012" t="s">
        <v>47</v>
      </c>
      <c r="Q6012" t="s">
        <v>24</v>
      </c>
      <c r="R6012" t="s">
        <v>32</v>
      </c>
      <c r="S6012" t="s">
        <v>12223</v>
      </c>
      <c r="T6012" t="s">
        <v>13469</v>
      </c>
      <c r="U6012" t="s">
        <v>24</v>
      </c>
    </row>
    <row r="6013" spans="1:21">
      <c r="A6013" t="s">
        <v>6048</v>
      </c>
      <c r="B6013" t="s">
        <v>22</v>
      </c>
      <c r="C6013">
        <v>0</v>
      </c>
      <c r="D6013" t="s">
        <v>23</v>
      </c>
      <c r="E6013" t="s">
        <v>23</v>
      </c>
      <c r="F6013">
        <v>37</v>
      </c>
      <c r="G6013" t="s">
        <v>23</v>
      </c>
      <c r="H6013" t="s">
        <v>24</v>
      </c>
      <c r="I6013" t="s">
        <v>24</v>
      </c>
      <c r="J6013" t="s">
        <v>46</v>
      </c>
      <c r="K6013" t="s">
        <v>46</v>
      </c>
      <c r="L6013" t="s">
        <v>46</v>
      </c>
      <c r="M6013" t="s">
        <v>46</v>
      </c>
      <c r="N6013" t="s">
        <v>46</v>
      </c>
      <c r="O6013" t="s">
        <v>46</v>
      </c>
      <c r="P6013" t="s">
        <v>27</v>
      </c>
      <c r="Q6013" t="s">
        <v>24</v>
      </c>
      <c r="R6013" t="s">
        <v>28</v>
      </c>
      <c r="S6013" t="s">
        <v>7494</v>
      </c>
      <c r="T6013" t="s">
        <v>13470</v>
      </c>
      <c r="U6013" t="s">
        <v>24</v>
      </c>
    </row>
    <row r="6014" spans="1:21">
      <c r="A6014" t="s">
        <v>6049</v>
      </c>
      <c r="B6014" t="s">
        <v>22</v>
      </c>
      <c r="C6014">
        <v>0</v>
      </c>
      <c r="D6014" t="s">
        <v>23</v>
      </c>
      <c r="E6014" t="s">
        <v>23</v>
      </c>
      <c r="F6014">
        <v>5</v>
      </c>
      <c r="G6014" t="s">
        <v>23</v>
      </c>
      <c r="H6014" t="s">
        <v>24</v>
      </c>
      <c r="I6014" t="s">
        <v>37</v>
      </c>
      <c r="J6014" t="s">
        <v>24</v>
      </c>
      <c r="K6014" t="s">
        <v>23</v>
      </c>
      <c r="L6014" t="s">
        <v>24</v>
      </c>
      <c r="M6014" t="s">
        <v>24</v>
      </c>
      <c r="N6014" t="s">
        <v>24</v>
      </c>
      <c r="O6014" t="s">
        <v>23</v>
      </c>
      <c r="P6014" t="s">
        <v>27</v>
      </c>
      <c r="Q6014" t="s">
        <v>23</v>
      </c>
      <c r="R6014" t="s">
        <v>28</v>
      </c>
      <c r="S6014" t="s">
        <v>13471</v>
      </c>
      <c r="T6014" t="s">
        <v>13472</v>
      </c>
      <c r="U6014" t="s">
        <v>23</v>
      </c>
    </row>
    <row r="6015" spans="1:21">
      <c r="A6015" t="s">
        <v>6050</v>
      </c>
      <c r="B6015" t="s">
        <v>22</v>
      </c>
      <c r="C6015">
        <v>1</v>
      </c>
      <c r="D6015" t="s">
        <v>23</v>
      </c>
      <c r="E6015" t="s">
        <v>24</v>
      </c>
      <c r="F6015">
        <v>50</v>
      </c>
      <c r="G6015" t="s">
        <v>23</v>
      </c>
      <c r="H6015" t="s">
        <v>23</v>
      </c>
      <c r="I6015" t="s">
        <v>37</v>
      </c>
      <c r="J6015" t="s">
        <v>24</v>
      </c>
      <c r="K6015" t="s">
        <v>24</v>
      </c>
      <c r="L6015" t="s">
        <v>24</v>
      </c>
      <c r="M6015" t="s">
        <v>23</v>
      </c>
      <c r="N6015" t="s">
        <v>23</v>
      </c>
      <c r="O6015" t="s">
        <v>23</v>
      </c>
      <c r="P6015" t="s">
        <v>31</v>
      </c>
      <c r="Q6015" t="s">
        <v>23</v>
      </c>
      <c r="R6015" t="s">
        <v>28</v>
      </c>
      <c r="S6015" t="s">
        <v>10472</v>
      </c>
      <c r="T6015" t="s">
        <v>13473</v>
      </c>
      <c r="U6015" t="s">
        <v>24</v>
      </c>
    </row>
    <row r="6016" spans="1:21">
      <c r="A6016" t="s">
        <v>6051</v>
      </c>
      <c r="B6016" t="s">
        <v>22</v>
      </c>
      <c r="C6016">
        <v>0</v>
      </c>
      <c r="D6016" t="s">
        <v>24</v>
      </c>
      <c r="E6016" t="s">
        <v>24</v>
      </c>
      <c r="F6016">
        <v>54</v>
      </c>
      <c r="G6016" t="s">
        <v>23</v>
      </c>
      <c r="H6016" t="s">
        <v>24</v>
      </c>
      <c r="I6016" t="s">
        <v>37</v>
      </c>
      <c r="J6016" t="s">
        <v>24</v>
      </c>
      <c r="K6016" t="s">
        <v>24</v>
      </c>
      <c r="L6016" t="s">
        <v>23</v>
      </c>
      <c r="M6016" t="s">
        <v>24</v>
      </c>
      <c r="N6016" t="s">
        <v>23</v>
      </c>
      <c r="O6016" t="s">
        <v>23</v>
      </c>
      <c r="P6016" t="s">
        <v>31</v>
      </c>
      <c r="Q6016" t="s">
        <v>23</v>
      </c>
      <c r="R6016" t="s">
        <v>40</v>
      </c>
      <c r="S6016" t="s">
        <v>7922</v>
      </c>
      <c r="T6016" t="s">
        <v>13474</v>
      </c>
      <c r="U6016" t="s">
        <v>24</v>
      </c>
    </row>
    <row r="6017" spans="1:21">
      <c r="A6017" t="s">
        <v>6052</v>
      </c>
      <c r="B6017" t="s">
        <v>22</v>
      </c>
      <c r="C6017">
        <v>0</v>
      </c>
      <c r="D6017" t="s">
        <v>24</v>
      </c>
      <c r="E6017" t="s">
        <v>24</v>
      </c>
      <c r="F6017">
        <v>3</v>
      </c>
      <c r="G6017" t="s">
        <v>23</v>
      </c>
      <c r="H6017" t="s">
        <v>24</v>
      </c>
      <c r="I6017" t="s">
        <v>37</v>
      </c>
      <c r="J6017" t="s">
        <v>23</v>
      </c>
      <c r="K6017" t="s">
        <v>24</v>
      </c>
      <c r="L6017" t="s">
        <v>24</v>
      </c>
      <c r="M6017" t="s">
        <v>24</v>
      </c>
      <c r="N6017" t="s">
        <v>24</v>
      </c>
      <c r="O6017" t="s">
        <v>24</v>
      </c>
      <c r="P6017" t="s">
        <v>27</v>
      </c>
      <c r="Q6017" t="s">
        <v>23</v>
      </c>
      <c r="R6017" t="s">
        <v>28</v>
      </c>
      <c r="S6017" t="s">
        <v>7606</v>
      </c>
      <c r="T6017" t="s">
        <v>13475</v>
      </c>
      <c r="U6017" t="s">
        <v>24</v>
      </c>
    </row>
    <row r="6018" spans="1:21">
      <c r="A6018" t="s">
        <v>6053</v>
      </c>
      <c r="B6018" t="s">
        <v>30</v>
      </c>
      <c r="C6018">
        <v>0</v>
      </c>
      <c r="D6018" t="s">
        <v>24</v>
      </c>
      <c r="E6018" t="s">
        <v>24</v>
      </c>
      <c r="F6018">
        <v>68</v>
      </c>
      <c r="G6018" t="s">
        <v>23</v>
      </c>
      <c r="H6018" t="s">
        <v>23</v>
      </c>
      <c r="I6018" t="s">
        <v>37</v>
      </c>
      <c r="J6018" t="s">
        <v>24</v>
      </c>
      <c r="K6018" t="s">
        <v>23</v>
      </c>
      <c r="L6018" t="s">
        <v>23</v>
      </c>
      <c r="M6018" t="s">
        <v>23</v>
      </c>
      <c r="N6018" t="s">
        <v>23</v>
      </c>
      <c r="O6018" t="s">
        <v>23</v>
      </c>
      <c r="P6018" t="s">
        <v>31</v>
      </c>
      <c r="Q6018" t="s">
        <v>24</v>
      </c>
      <c r="R6018" t="s">
        <v>28</v>
      </c>
      <c r="S6018" t="s">
        <v>7222</v>
      </c>
      <c r="T6018" t="s">
        <v>13476</v>
      </c>
      <c r="U6018" t="s">
        <v>23</v>
      </c>
    </row>
    <row r="6019" spans="1:21">
      <c r="A6019" t="s">
        <v>6054</v>
      </c>
      <c r="B6019" t="s">
        <v>30</v>
      </c>
      <c r="C6019">
        <v>0</v>
      </c>
      <c r="D6019" t="s">
        <v>24</v>
      </c>
      <c r="E6019" t="s">
        <v>24</v>
      </c>
      <c r="F6019">
        <v>5</v>
      </c>
      <c r="G6019" t="s">
        <v>23</v>
      </c>
      <c r="H6019" t="s">
        <v>24</v>
      </c>
      <c r="I6019" t="s">
        <v>26</v>
      </c>
      <c r="J6019" t="s">
        <v>24</v>
      </c>
      <c r="K6019" t="s">
        <v>24</v>
      </c>
      <c r="L6019" t="s">
        <v>23</v>
      </c>
      <c r="M6019" t="s">
        <v>23</v>
      </c>
      <c r="N6019" t="s">
        <v>24</v>
      </c>
      <c r="O6019" t="s">
        <v>24</v>
      </c>
      <c r="P6019" t="s">
        <v>27</v>
      </c>
      <c r="Q6019" t="s">
        <v>24</v>
      </c>
      <c r="R6019" t="s">
        <v>28</v>
      </c>
      <c r="S6019" t="s">
        <v>7135</v>
      </c>
      <c r="T6019" t="s">
        <v>13477</v>
      </c>
      <c r="U6019" t="s">
        <v>24</v>
      </c>
    </row>
    <row r="6020" spans="1:21">
      <c r="A6020" t="s">
        <v>6055</v>
      </c>
      <c r="B6020" t="s">
        <v>30</v>
      </c>
      <c r="C6020">
        <v>0</v>
      </c>
      <c r="D6020" t="s">
        <v>24</v>
      </c>
      <c r="E6020" t="s">
        <v>24</v>
      </c>
      <c r="F6020">
        <v>33</v>
      </c>
      <c r="G6020" t="s">
        <v>23</v>
      </c>
      <c r="H6020" t="s">
        <v>24</v>
      </c>
      <c r="I6020" t="s">
        <v>24</v>
      </c>
      <c r="J6020" t="s">
        <v>46</v>
      </c>
      <c r="K6020" t="s">
        <v>46</v>
      </c>
      <c r="L6020" t="s">
        <v>46</v>
      </c>
      <c r="M6020" t="s">
        <v>46</v>
      </c>
      <c r="N6020" t="s">
        <v>46</v>
      </c>
      <c r="O6020" t="s">
        <v>46</v>
      </c>
      <c r="P6020" t="s">
        <v>47</v>
      </c>
      <c r="Q6020" t="s">
        <v>24</v>
      </c>
      <c r="R6020" t="s">
        <v>32</v>
      </c>
      <c r="S6020" t="s">
        <v>8104</v>
      </c>
      <c r="T6020" t="s">
        <v>13478</v>
      </c>
      <c r="U6020" t="s">
        <v>24</v>
      </c>
    </row>
    <row r="6021" spans="1:21">
      <c r="A6021" t="s">
        <v>6056</v>
      </c>
      <c r="B6021" t="s">
        <v>22</v>
      </c>
      <c r="C6021">
        <v>0</v>
      </c>
      <c r="D6021" t="s">
        <v>24</v>
      </c>
      <c r="E6021" t="s">
        <v>24</v>
      </c>
      <c r="F6021">
        <v>41</v>
      </c>
      <c r="G6021" t="s">
        <v>23</v>
      </c>
      <c r="H6021" t="s">
        <v>23</v>
      </c>
      <c r="I6021" t="s">
        <v>26</v>
      </c>
      <c r="J6021" t="s">
        <v>24</v>
      </c>
      <c r="K6021" t="s">
        <v>23</v>
      </c>
      <c r="L6021" t="s">
        <v>23</v>
      </c>
      <c r="M6021" t="s">
        <v>24</v>
      </c>
      <c r="N6021" t="s">
        <v>23</v>
      </c>
      <c r="O6021" t="s">
        <v>23</v>
      </c>
      <c r="P6021" t="s">
        <v>31</v>
      </c>
      <c r="Q6021" t="s">
        <v>23</v>
      </c>
      <c r="R6021" t="s">
        <v>28</v>
      </c>
      <c r="S6021" t="s">
        <v>7546</v>
      </c>
      <c r="T6021" t="s">
        <v>13479</v>
      </c>
      <c r="U6021" t="s">
        <v>24</v>
      </c>
    </row>
    <row r="6022" spans="1:21">
      <c r="A6022" t="s">
        <v>6057</v>
      </c>
      <c r="B6022" t="s">
        <v>22</v>
      </c>
      <c r="C6022">
        <v>0</v>
      </c>
      <c r="D6022" t="s">
        <v>23</v>
      </c>
      <c r="E6022" t="s">
        <v>23</v>
      </c>
      <c r="F6022">
        <v>34</v>
      </c>
      <c r="G6022" t="s">
        <v>24</v>
      </c>
      <c r="H6022" t="s">
        <v>25</v>
      </c>
      <c r="I6022" t="s">
        <v>26</v>
      </c>
      <c r="J6022" t="s">
        <v>23</v>
      </c>
      <c r="K6022" t="s">
        <v>24</v>
      </c>
      <c r="L6022" t="s">
        <v>23</v>
      </c>
      <c r="M6022" t="s">
        <v>23</v>
      </c>
      <c r="N6022" t="s">
        <v>23</v>
      </c>
      <c r="O6022" t="s">
        <v>23</v>
      </c>
      <c r="P6022" t="s">
        <v>31</v>
      </c>
      <c r="Q6022" t="s">
        <v>24</v>
      </c>
      <c r="R6022" t="s">
        <v>32</v>
      </c>
      <c r="S6022" t="s">
        <v>10155</v>
      </c>
      <c r="T6022" t="s">
        <v>13480</v>
      </c>
      <c r="U6022" t="s">
        <v>24</v>
      </c>
    </row>
    <row r="6023" spans="1:21">
      <c r="A6023" t="s">
        <v>6058</v>
      </c>
      <c r="B6023" t="s">
        <v>22</v>
      </c>
      <c r="C6023">
        <v>0</v>
      </c>
      <c r="D6023" t="s">
        <v>23</v>
      </c>
      <c r="E6023" t="s">
        <v>23</v>
      </c>
      <c r="F6023">
        <v>13</v>
      </c>
      <c r="G6023" t="s">
        <v>23</v>
      </c>
      <c r="H6023" t="s">
        <v>24</v>
      </c>
      <c r="I6023" t="s">
        <v>24</v>
      </c>
      <c r="J6023" t="s">
        <v>46</v>
      </c>
      <c r="K6023" t="s">
        <v>46</v>
      </c>
      <c r="L6023" t="s">
        <v>46</v>
      </c>
      <c r="M6023" t="s">
        <v>46</v>
      </c>
      <c r="N6023" t="s">
        <v>46</v>
      </c>
      <c r="O6023" t="s">
        <v>46</v>
      </c>
      <c r="P6023" t="s">
        <v>27</v>
      </c>
      <c r="Q6023" t="s">
        <v>23</v>
      </c>
      <c r="R6023" t="s">
        <v>32</v>
      </c>
      <c r="S6023" t="s">
        <v>8182</v>
      </c>
      <c r="T6023" t="s">
        <v>13481</v>
      </c>
      <c r="U6023" t="s">
        <v>24</v>
      </c>
    </row>
    <row r="6024" spans="1:21">
      <c r="A6024" t="s">
        <v>6059</v>
      </c>
      <c r="B6024" t="s">
        <v>22</v>
      </c>
      <c r="C6024">
        <v>0</v>
      </c>
      <c r="D6024" t="s">
        <v>24</v>
      </c>
      <c r="E6024" t="s">
        <v>24</v>
      </c>
      <c r="F6024">
        <v>20</v>
      </c>
      <c r="G6024" t="s">
        <v>23</v>
      </c>
      <c r="H6024" t="s">
        <v>24</v>
      </c>
      <c r="I6024" t="s">
        <v>24</v>
      </c>
      <c r="J6024" t="s">
        <v>46</v>
      </c>
      <c r="K6024" t="s">
        <v>46</v>
      </c>
      <c r="L6024" t="s">
        <v>46</v>
      </c>
      <c r="M6024" t="s">
        <v>46</v>
      </c>
      <c r="N6024" t="s">
        <v>46</v>
      </c>
      <c r="O6024" t="s">
        <v>46</v>
      </c>
      <c r="P6024" t="s">
        <v>27</v>
      </c>
      <c r="Q6024" t="s">
        <v>23</v>
      </c>
      <c r="R6024" t="s">
        <v>40</v>
      </c>
      <c r="S6024" t="s">
        <v>12550</v>
      </c>
      <c r="T6024" t="s">
        <v>10630</v>
      </c>
      <c r="U6024" t="s">
        <v>24</v>
      </c>
    </row>
    <row r="6025" spans="1:21">
      <c r="A6025" t="s">
        <v>6060</v>
      </c>
      <c r="B6025" t="s">
        <v>22</v>
      </c>
      <c r="C6025">
        <v>1</v>
      </c>
      <c r="D6025" t="s">
        <v>24</v>
      </c>
      <c r="E6025" t="s">
        <v>24</v>
      </c>
      <c r="F6025">
        <v>51</v>
      </c>
      <c r="G6025" t="s">
        <v>23</v>
      </c>
      <c r="H6025" t="s">
        <v>24</v>
      </c>
      <c r="I6025" t="s">
        <v>24</v>
      </c>
      <c r="J6025" t="s">
        <v>46</v>
      </c>
      <c r="K6025" t="s">
        <v>46</v>
      </c>
      <c r="L6025" t="s">
        <v>46</v>
      </c>
      <c r="M6025" t="s">
        <v>46</v>
      </c>
      <c r="N6025" t="s">
        <v>46</v>
      </c>
      <c r="O6025" t="s">
        <v>46</v>
      </c>
      <c r="P6025" t="s">
        <v>47</v>
      </c>
      <c r="Q6025" t="s">
        <v>24</v>
      </c>
      <c r="R6025" t="s">
        <v>40</v>
      </c>
      <c r="S6025" t="s">
        <v>7360</v>
      </c>
      <c r="T6025" t="s">
        <v>13482</v>
      </c>
      <c r="U6025" t="s">
        <v>24</v>
      </c>
    </row>
    <row r="6026" spans="1:21">
      <c r="A6026" t="s">
        <v>6061</v>
      </c>
      <c r="B6026" t="s">
        <v>22</v>
      </c>
      <c r="C6026">
        <v>0</v>
      </c>
      <c r="D6026" t="s">
        <v>23</v>
      </c>
      <c r="E6026" t="s">
        <v>24</v>
      </c>
      <c r="F6026">
        <v>3</v>
      </c>
      <c r="G6026" t="s">
        <v>23</v>
      </c>
      <c r="H6026" t="s">
        <v>23</v>
      </c>
      <c r="I6026" t="s">
        <v>37</v>
      </c>
      <c r="J6026" t="s">
        <v>24</v>
      </c>
      <c r="K6026" t="s">
        <v>23</v>
      </c>
      <c r="L6026" t="s">
        <v>24</v>
      </c>
      <c r="M6026" t="s">
        <v>24</v>
      </c>
      <c r="N6026" t="s">
        <v>24</v>
      </c>
      <c r="O6026" t="s">
        <v>23</v>
      </c>
      <c r="P6026" t="s">
        <v>27</v>
      </c>
      <c r="Q6026" t="s">
        <v>23</v>
      </c>
      <c r="R6026" t="s">
        <v>40</v>
      </c>
      <c r="S6026" t="s">
        <v>7641</v>
      </c>
      <c r="T6026" t="s">
        <v>13483</v>
      </c>
      <c r="U6026" t="s">
        <v>23</v>
      </c>
    </row>
    <row r="6027" spans="1:21">
      <c r="A6027" t="s">
        <v>6062</v>
      </c>
      <c r="B6027" t="s">
        <v>22</v>
      </c>
      <c r="C6027">
        <v>0</v>
      </c>
      <c r="D6027" t="s">
        <v>24</v>
      </c>
      <c r="E6027" t="s">
        <v>23</v>
      </c>
      <c r="F6027">
        <v>41</v>
      </c>
      <c r="G6027" t="s">
        <v>23</v>
      </c>
      <c r="H6027" t="s">
        <v>24</v>
      </c>
      <c r="I6027" t="s">
        <v>26</v>
      </c>
      <c r="J6027" t="s">
        <v>24</v>
      </c>
      <c r="K6027" t="s">
        <v>24</v>
      </c>
      <c r="L6027" t="s">
        <v>24</v>
      </c>
      <c r="M6027" t="s">
        <v>24</v>
      </c>
      <c r="N6027" t="s">
        <v>24</v>
      </c>
      <c r="O6027" t="s">
        <v>24</v>
      </c>
      <c r="P6027" t="s">
        <v>27</v>
      </c>
      <c r="Q6027" t="s">
        <v>24</v>
      </c>
      <c r="R6027" t="s">
        <v>35</v>
      </c>
      <c r="S6027" t="s">
        <v>9768</v>
      </c>
      <c r="T6027" t="s">
        <v>13484</v>
      </c>
      <c r="U6027" t="s">
        <v>24</v>
      </c>
    </row>
    <row r="6028" spans="1:21">
      <c r="A6028" t="s">
        <v>6063</v>
      </c>
      <c r="B6028" t="s">
        <v>22</v>
      </c>
      <c r="C6028">
        <v>0</v>
      </c>
      <c r="D6028" t="s">
        <v>24</v>
      </c>
      <c r="E6028" t="s">
        <v>24</v>
      </c>
      <c r="F6028">
        <v>13</v>
      </c>
      <c r="G6028" t="s">
        <v>23</v>
      </c>
      <c r="H6028" t="s">
        <v>24</v>
      </c>
      <c r="I6028" t="s">
        <v>24</v>
      </c>
      <c r="J6028" t="s">
        <v>46</v>
      </c>
      <c r="K6028" t="s">
        <v>46</v>
      </c>
      <c r="L6028" t="s">
        <v>46</v>
      </c>
      <c r="M6028" t="s">
        <v>46</v>
      </c>
      <c r="N6028" t="s">
        <v>46</v>
      </c>
      <c r="O6028" t="s">
        <v>46</v>
      </c>
      <c r="P6028" t="s">
        <v>27</v>
      </c>
      <c r="Q6028" t="s">
        <v>24</v>
      </c>
      <c r="R6028" t="s">
        <v>40</v>
      </c>
      <c r="S6028" t="s">
        <v>7295</v>
      </c>
      <c r="T6028" t="s">
        <v>13485</v>
      </c>
      <c r="U6028" t="s">
        <v>24</v>
      </c>
    </row>
    <row r="6029" spans="1:21">
      <c r="A6029" t="s">
        <v>6064</v>
      </c>
      <c r="B6029" t="s">
        <v>30</v>
      </c>
      <c r="C6029">
        <v>0</v>
      </c>
      <c r="D6029" t="s">
        <v>23</v>
      </c>
      <c r="E6029" t="s">
        <v>23</v>
      </c>
      <c r="F6029">
        <v>35</v>
      </c>
      <c r="G6029" t="s">
        <v>23</v>
      </c>
      <c r="H6029" t="s">
        <v>23</v>
      </c>
      <c r="I6029" t="s">
        <v>24</v>
      </c>
      <c r="J6029" t="s">
        <v>46</v>
      </c>
      <c r="K6029" t="s">
        <v>46</v>
      </c>
      <c r="L6029" t="s">
        <v>46</v>
      </c>
      <c r="M6029" t="s">
        <v>46</v>
      </c>
      <c r="N6029" t="s">
        <v>46</v>
      </c>
      <c r="O6029" t="s">
        <v>46</v>
      </c>
      <c r="P6029" t="s">
        <v>47</v>
      </c>
      <c r="Q6029" t="s">
        <v>24</v>
      </c>
      <c r="R6029" t="s">
        <v>35</v>
      </c>
      <c r="S6029" t="s">
        <v>8535</v>
      </c>
      <c r="T6029" t="s">
        <v>13486</v>
      </c>
      <c r="U6029" t="s">
        <v>24</v>
      </c>
    </row>
    <row r="6030" spans="1:21">
      <c r="A6030" t="s">
        <v>6065</v>
      </c>
      <c r="B6030" t="s">
        <v>30</v>
      </c>
      <c r="C6030">
        <v>0</v>
      </c>
      <c r="D6030" t="s">
        <v>23</v>
      </c>
      <c r="E6030" t="s">
        <v>24</v>
      </c>
      <c r="F6030">
        <v>12</v>
      </c>
      <c r="G6030" t="s">
        <v>23</v>
      </c>
      <c r="H6030" t="s">
        <v>24</v>
      </c>
      <c r="I6030" t="s">
        <v>37</v>
      </c>
      <c r="J6030" t="s">
        <v>23</v>
      </c>
      <c r="K6030" t="s">
        <v>24</v>
      </c>
      <c r="L6030" t="s">
        <v>24</v>
      </c>
      <c r="M6030" t="s">
        <v>23</v>
      </c>
      <c r="N6030" t="s">
        <v>24</v>
      </c>
      <c r="O6030" t="s">
        <v>24</v>
      </c>
      <c r="P6030" t="s">
        <v>27</v>
      </c>
      <c r="Q6030" t="s">
        <v>24</v>
      </c>
      <c r="R6030" t="s">
        <v>35</v>
      </c>
      <c r="S6030" t="s">
        <v>8228</v>
      </c>
      <c r="T6030" t="s">
        <v>13487</v>
      </c>
      <c r="U6030" t="s">
        <v>23</v>
      </c>
    </row>
    <row r="6031" spans="1:21">
      <c r="A6031" t="s">
        <v>6066</v>
      </c>
      <c r="B6031" t="s">
        <v>30</v>
      </c>
      <c r="C6031">
        <v>0</v>
      </c>
      <c r="D6031" t="s">
        <v>24</v>
      </c>
      <c r="E6031" t="s">
        <v>24</v>
      </c>
      <c r="F6031">
        <v>4</v>
      </c>
      <c r="G6031" t="s">
        <v>23</v>
      </c>
      <c r="H6031" t="s">
        <v>24</v>
      </c>
      <c r="I6031" t="s">
        <v>37</v>
      </c>
      <c r="J6031" t="s">
        <v>23</v>
      </c>
      <c r="K6031" t="s">
        <v>23</v>
      </c>
      <c r="L6031" t="s">
        <v>24</v>
      </c>
      <c r="M6031" t="s">
        <v>23</v>
      </c>
      <c r="N6031" t="s">
        <v>24</v>
      </c>
      <c r="O6031" t="s">
        <v>23</v>
      </c>
      <c r="P6031" t="s">
        <v>27</v>
      </c>
      <c r="Q6031" t="s">
        <v>23</v>
      </c>
      <c r="R6031" t="s">
        <v>32</v>
      </c>
      <c r="S6031" t="s">
        <v>7663</v>
      </c>
      <c r="T6031" t="s">
        <v>13488</v>
      </c>
      <c r="U6031" t="s">
        <v>24</v>
      </c>
    </row>
    <row r="6032" spans="1:21">
      <c r="A6032" t="s">
        <v>6067</v>
      </c>
      <c r="B6032" t="s">
        <v>22</v>
      </c>
      <c r="C6032">
        <v>0</v>
      </c>
      <c r="D6032" t="s">
        <v>24</v>
      </c>
      <c r="E6032" t="s">
        <v>24</v>
      </c>
      <c r="F6032">
        <v>43</v>
      </c>
      <c r="G6032" t="s">
        <v>24</v>
      </c>
      <c r="H6032" t="s">
        <v>25</v>
      </c>
      <c r="I6032" t="s">
        <v>26</v>
      </c>
      <c r="J6032" t="s">
        <v>24</v>
      </c>
      <c r="K6032" t="s">
        <v>24</v>
      </c>
      <c r="L6032" t="s">
        <v>23</v>
      </c>
      <c r="M6032" t="s">
        <v>24</v>
      </c>
      <c r="N6032" t="s">
        <v>23</v>
      </c>
      <c r="O6032" t="s">
        <v>23</v>
      </c>
      <c r="P6032" t="s">
        <v>27</v>
      </c>
      <c r="Q6032" t="s">
        <v>23</v>
      </c>
      <c r="R6032" t="s">
        <v>35</v>
      </c>
      <c r="S6032" t="s">
        <v>7245</v>
      </c>
      <c r="T6032" t="s">
        <v>13489</v>
      </c>
      <c r="U6032" t="s">
        <v>23</v>
      </c>
    </row>
    <row r="6033" spans="1:21">
      <c r="A6033" t="s">
        <v>6068</v>
      </c>
      <c r="B6033" t="s">
        <v>22</v>
      </c>
      <c r="C6033">
        <v>1</v>
      </c>
      <c r="D6033" t="s">
        <v>23</v>
      </c>
      <c r="E6033" t="s">
        <v>23</v>
      </c>
      <c r="F6033">
        <v>12</v>
      </c>
      <c r="G6033" t="s">
        <v>24</v>
      </c>
      <c r="H6033" t="s">
        <v>25</v>
      </c>
      <c r="I6033" t="s">
        <v>26</v>
      </c>
      <c r="J6033" t="s">
        <v>24</v>
      </c>
      <c r="K6033" t="s">
        <v>24</v>
      </c>
      <c r="L6033" t="s">
        <v>24</v>
      </c>
      <c r="M6033" t="s">
        <v>23</v>
      </c>
      <c r="N6033" t="s">
        <v>24</v>
      </c>
      <c r="O6033" t="s">
        <v>24</v>
      </c>
      <c r="P6033" t="s">
        <v>27</v>
      </c>
      <c r="Q6033" t="s">
        <v>23</v>
      </c>
      <c r="R6033" t="s">
        <v>32</v>
      </c>
      <c r="S6033" t="s">
        <v>13490</v>
      </c>
      <c r="T6033" t="s">
        <v>13491</v>
      </c>
      <c r="U6033" t="s">
        <v>24</v>
      </c>
    </row>
    <row r="6034" spans="1:21">
      <c r="A6034" t="s">
        <v>6069</v>
      </c>
      <c r="B6034" t="s">
        <v>30</v>
      </c>
      <c r="C6034">
        <v>1</v>
      </c>
      <c r="D6034" t="s">
        <v>23</v>
      </c>
      <c r="E6034" t="s">
        <v>24</v>
      </c>
      <c r="F6034">
        <v>68</v>
      </c>
      <c r="G6034" t="s">
        <v>23</v>
      </c>
      <c r="H6034" t="s">
        <v>23</v>
      </c>
      <c r="I6034" t="s">
        <v>37</v>
      </c>
      <c r="J6034" t="s">
        <v>24</v>
      </c>
      <c r="K6034" t="s">
        <v>23</v>
      </c>
      <c r="L6034" t="s">
        <v>23</v>
      </c>
      <c r="M6034" t="s">
        <v>24</v>
      </c>
      <c r="N6034" t="s">
        <v>23</v>
      </c>
      <c r="O6034" t="s">
        <v>23</v>
      </c>
      <c r="P6034" t="s">
        <v>27</v>
      </c>
      <c r="Q6034" t="s">
        <v>23</v>
      </c>
      <c r="R6034" t="s">
        <v>28</v>
      </c>
      <c r="S6034" t="s">
        <v>10167</v>
      </c>
      <c r="T6034" t="s">
        <v>13492</v>
      </c>
      <c r="U6034" t="s">
        <v>23</v>
      </c>
    </row>
    <row r="6035" spans="1:21">
      <c r="A6035" t="s">
        <v>6070</v>
      </c>
      <c r="B6035" t="s">
        <v>30</v>
      </c>
      <c r="C6035">
        <v>1</v>
      </c>
      <c r="D6035" t="s">
        <v>24</v>
      </c>
      <c r="E6035" t="s">
        <v>24</v>
      </c>
      <c r="F6035">
        <v>25</v>
      </c>
      <c r="G6035" t="s">
        <v>23</v>
      </c>
      <c r="H6035" t="s">
        <v>23</v>
      </c>
      <c r="I6035" t="s">
        <v>37</v>
      </c>
      <c r="J6035" t="s">
        <v>24</v>
      </c>
      <c r="K6035" t="s">
        <v>23</v>
      </c>
      <c r="L6035" t="s">
        <v>24</v>
      </c>
      <c r="M6035" t="s">
        <v>24</v>
      </c>
      <c r="N6035" t="s">
        <v>23</v>
      </c>
      <c r="O6035" t="s">
        <v>24</v>
      </c>
      <c r="P6035" t="s">
        <v>27</v>
      </c>
      <c r="Q6035" t="s">
        <v>23</v>
      </c>
      <c r="R6035" t="s">
        <v>28</v>
      </c>
      <c r="S6035" t="s">
        <v>7339</v>
      </c>
      <c r="T6035" t="s">
        <v>13493</v>
      </c>
      <c r="U6035" t="s">
        <v>23</v>
      </c>
    </row>
    <row r="6036" spans="1:21">
      <c r="A6036" t="s">
        <v>6071</v>
      </c>
      <c r="B6036" t="s">
        <v>22</v>
      </c>
      <c r="C6036">
        <v>0</v>
      </c>
      <c r="D6036" t="s">
        <v>24</v>
      </c>
      <c r="E6036" t="s">
        <v>24</v>
      </c>
      <c r="F6036">
        <v>7</v>
      </c>
      <c r="G6036" t="s">
        <v>23</v>
      </c>
      <c r="H6036" t="s">
        <v>24</v>
      </c>
      <c r="I6036" t="s">
        <v>24</v>
      </c>
      <c r="J6036" t="s">
        <v>46</v>
      </c>
      <c r="K6036" t="s">
        <v>46</v>
      </c>
      <c r="L6036" t="s">
        <v>46</v>
      </c>
      <c r="M6036" t="s">
        <v>46</v>
      </c>
      <c r="N6036" t="s">
        <v>46</v>
      </c>
      <c r="O6036" t="s">
        <v>46</v>
      </c>
      <c r="P6036" t="s">
        <v>31</v>
      </c>
      <c r="Q6036" t="s">
        <v>24</v>
      </c>
      <c r="R6036" t="s">
        <v>32</v>
      </c>
      <c r="S6036" t="s">
        <v>7507</v>
      </c>
      <c r="T6036" t="s">
        <v>13494</v>
      </c>
      <c r="U6036" t="s">
        <v>24</v>
      </c>
    </row>
    <row r="6037" spans="1:21">
      <c r="A6037" t="s">
        <v>6072</v>
      </c>
      <c r="B6037" t="s">
        <v>30</v>
      </c>
      <c r="C6037">
        <v>1</v>
      </c>
      <c r="D6037" t="s">
        <v>23</v>
      </c>
      <c r="E6037" t="s">
        <v>24</v>
      </c>
      <c r="F6037">
        <v>66</v>
      </c>
      <c r="G6037" t="s">
        <v>23</v>
      </c>
      <c r="H6037" t="s">
        <v>23</v>
      </c>
      <c r="I6037" t="s">
        <v>37</v>
      </c>
      <c r="J6037" t="s">
        <v>24</v>
      </c>
      <c r="K6037" t="s">
        <v>23</v>
      </c>
      <c r="L6037" t="s">
        <v>23</v>
      </c>
      <c r="M6037" t="s">
        <v>23</v>
      </c>
      <c r="N6037" t="s">
        <v>23</v>
      </c>
      <c r="O6037" t="s">
        <v>23</v>
      </c>
      <c r="P6037" t="s">
        <v>31</v>
      </c>
      <c r="Q6037" t="s">
        <v>23</v>
      </c>
      <c r="R6037" t="s">
        <v>28</v>
      </c>
      <c r="S6037" t="s">
        <v>8020</v>
      </c>
      <c r="T6037" t="s">
        <v>13495</v>
      </c>
      <c r="U6037" t="s">
        <v>23</v>
      </c>
    </row>
    <row r="6038" spans="1:21">
      <c r="A6038" t="s">
        <v>6073</v>
      </c>
      <c r="B6038" t="s">
        <v>22</v>
      </c>
      <c r="C6038">
        <v>0</v>
      </c>
      <c r="D6038" t="s">
        <v>23</v>
      </c>
      <c r="E6038" t="s">
        <v>24</v>
      </c>
      <c r="F6038">
        <v>53</v>
      </c>
      <c r="G6038" t="s">
        <v>23</v>
      </c>
      <c r="H6038" t="s">
        <v>24</v>
      </c>
      <c r="I6038" t="s">
        <v>37</v>
      </c>
      <c r="J6038" t="s">
        <v>23</v>
      </c>
      <c r="K6038" t="s">
        <v>23</v>
      </c>
      <c r="L6038" t="s">
        <v>23</v>
      </c>
      <c r="M6038" t="s">
        <v>23</v>
      </c>
      <c r="N6038" t="s">
        <v>23</v>
      </c>
      <c r="O6038" t="s">
        <v>23</v>
      </c>
      <c r="P6038" t="s">
        <v>31</v>
      </c>
      <c r="Q6038" t="s">
        <v>24</v>
      </c>
      <c r="R6038" t="s">
        <v>28</v>
      </c>
      <c r="S6038" t="s">
        <v>7253</v>
      </c>
      <c r="T6038" t="s">
        <v>13496</v>
      </c>
      <c r="U6038" t="s">
        <v>24</v>
      </c>
    </row>
    <row r="6039" spans="1:21">
      <c r="A6039" t="s">
        <v>6074</v>
      </c>
      <c r="B6039" t="s">
        <v>30</v>
      </c>
      <c r="C6039">
        <v>1</v>
      </c>
      <c r="D6039" t="s">
        <v>24</v>
      </c>
      <c r="E6039" t="s">
        <v>24</v>
      </c>
      <c r="F6039">
        <v>63</v>
      </c>
      <c r="G6039" t="s">
        <v>23</v>
      </c>
      <c r="H6039" t="s">
        <v>23</v>
      </c>
      <c r="I6039" t="s">
        <v>37</v>
      </c>
      <c r="J6039" t="s">
        <v>23</v>
      </c>
      <c r="K6039" t="s">
        <v>23</v>
      </c>
      <c r="L6039" t="s">
        <v>23</v>
      </c>
      <c r="M6039" t="s">
        <v>24</v>
      </c>
      <c r="N6039" t="s">
        <v>23</v>
      </c>
      <c r="O6039" t="s">
        <v>23</v>
      </c>
      <c r="P6039" t="s">
        <v>27</v>
      </c>
      <c r="Q6039" t="s">
        <v>23</v>
      </c>
      <c r="R6039" t="s">
        <v>35</v>
      </c>
      <c r="S6039" t="s">
        <v>9125</v>
      </c>
      <c r="T6039" t="s">
        <v>13497</v>
      </c>
      <c r="U6039" t="s">
        <v>24</v>
      </c>
    </row>
    <row r="6040" spans="1:21">
      <c r="A6040" t="s">
        <v>6075</v>
      </c>
      <c r="B6040" t="s">
        <v>22</v>
      </c>
      <c r="C6040">
        <v>0</v>
      </c>
      <c r="D6040" t="s">
        <v>23</v>
      </c>
      <c r="E6040" t="s">
        <v>23</v>
      </c>
      <c r="F6040">
        <v>70</v>
      </c>
      <c r="G6040" t="s">
        <v>23</v>
      </c>
      <c r="H6040" t="s">
        <v>23</v>
      </c>
      <c r="I6040" t="s">
        <v>37</v>
      </c>
      <c r="J6040" t="s">
        <v>23</v>
      </c>
      <c r="K6040" t="s">
        <v>23</v>
      </c>
      <c r="L6040" t="s">
        <v>23</v>
      </c>
      <c r="M6040" t="s">
        <v>23</v>
      </c>
      <c r="N6040" t="s">
        <v>23</v>
      </c>
      <c r="O6040" t="s">
        <v>23</v>
      </c>
      <c r="P6040" t="s">
        <v>47</v>
      </c>
      <c r="Q6040" t="s">
        <v>23</v>
      </c>
      <c r="R6040" t="s">
        <v>35</v>
      </c>
      <c r="S6040" t="s">
        <v>13498</v>
      </c>
      <c r="T6040" t="s">
        <v>13499</v>
      </c>
      <c r="U6040" t="s">
        <v>23</v>
      </c>
    </row>
    <row r="6041" spans="1:21">
      <c r="A6041" t="s">
        <v>6076</v>
      </c>
      <c r="B6041" t="s">
        <v>30</v>
      </c>
      <c r="C6041">
        <v>1</v>
      </c>
      <c r="D6041" t="s">
        <v>23</v>
      </c>
      <c r="E6041" t="s">
        <v>24</v>
      </c>
      <c r="F6041">
        <v>27</v>
      </c>
      <c r="G6041" t="s">
        <v>24</v>
      </c>
      <c r="H6041" t="s">
        <v>25</v>
      </c>
      <c r="I6041" t="s">
        <v>26</v>
      </c>
      <c r="J6041" t="s">
        <v>24</v>
      </c>
      <c r="K6041" t="s">
        <v>24</v>
      </c>
      <c r="L6041" t="s">
        <v>24</v>
      </c>
      <c r="M6041" t="s">
        <v>24</v>
      </c>
      <c r="N6041" t="s">
        <v>24</v>
      </c>
      <c r="O6041" t="s">
        <v>23</v>
      </c>
      <c r="P6041" t="s">
        <v>27</v>
      </c>
      <c r="Q6041" t="s">
        <v>24</v>
      </c>
      <c r="R6041" t="s">
        <v>35</v>
      </c>
      <c r="S6041" t="s">
        <v>13500</v>
      </c>
      <c r="T6041">
        <v>1032</v>
      </c>
      <c r="U6041" t="s">
        <v>23</v>
      </c>
    </row>
    <row r="6042" spans="1:21">
      <c r="A6042" t="s">
        <v>6077</v>
      </c>
      <c r="B6042" t="s">
        <v>22</v>
      </c>
      <c r="C6042">
        <v>0</v>
      </c>
      <c r="D6042" t="s">
        <v>24</v>
      </c>
      <c r="E6042" t="s">
        <v>24</v>
      </c>
      <c r="F6042">
        <v>1</v>
      </c>
      <c r="G6042" t="s">
        <v>23</v>
      </c>
      <c r="H6042" t="s">
        <v>24</v>
      </c>
      <c r="I6042" t="s">
        <v>37</v>
      </c>
      <c r="J6042" t="s">
        <v>24</v>
      </c>
      <c r="K6042" t="s">
        <v>24</v>
      </c>
      <c r="L6042" t="s">
        <v>24</v>
      </c>
      <c r="M6042" t="s">
        <v>24</v>
      </c>
      <c r="N6042" t="s">
        <v>24</v>
      </c>
      <c r="O6042" t="s">
        <v>24</v>
      </c>
      <c r="P6042" t="s">
        <v>27</v>
      </c>
      <c r="Q6042" t="s">
        <v>24</v>
      </c>
      <c r="R6042" t="s">
        <v>32</v>
      </c>
      <c r="S6042" t="s">
        <v>10328</v>
      </c>
      <c r="T6042" t="s">
        <v>10328</v>
      </c>
      <c r="U6042" t="s">
        <v>23</v>
      </c>
    </row>
    <row r="6043" spans="1:21">
      <c r="A6043" t="s">
        <v>6078</v>
      </c>
      <c r="B6043" t="s">
        <v>22</v>
      </c>
      <c r="C6043">
        <v>0</v>
      </c>
      <c r="D6043" t="s">
        <v>24</v>
      </c>
      <c r="E6043" t="s">
        <v>24</v>
      </c>
      <c r="F6043">
        <v>5</v>
      </c>
      <c r="G6043" t="s">
        <v>23</v>
      </c>
      <c r="H6043" t="s">
        <v>24</v>
      </c>
      <c r="I6043" t="s">
        <v>24</v>
      </c>
      <c r="J6043" t="s">
        <v>46</v>
      </c>
      <c r="K6043" t="s">
        <v>46</v>
      </c>
      <c r="L6043" t="s">
        <v>46</v>
      </c>
      <c r="M6043" t="s">
        <v>46</v>
      </c>
      <c r="N6043" t="s">
        <v>46</v>
      </c>
      <c r="O6043" t="s">
        <v>46</v>
      </c>
      <c r="P6043" t="s">
        <v>27</v>
      </c>
      <c r="Q6043" t="s">
        <v>24</v>
      </c>
      <c r="R6043" t="s">
        <v>32</v>
      </c>
      <c r="S6043" t="s">
        <v>7275</v>
      </c>
      <c r="T6043" t="s">
        <v>10387</v>
      </c>
      <c r="U6043" t="s">
        <v>24</v>
      </c>
    </row>
    <row r="6044" spans="1:21">
      <c r="A6044" t="s">
        <v>6079</v>
      </c>
      <c r="B6044" t="s">
        <v>22</v>
      </c>
      <c r="C6044">
        <v>1</v>
      </c>
      <c r="D6044" t="s">
        <v>23</v>
      </c>
      <c r="E6044" t="s">
        <v>24</v>
      </c>
      <c r="F6044">
        <v>37</v>
      </c>
      <c r="G6044" t="s">
        <v>23</v>
      </c>
      <c r="H6044" t="s">
        <v>24</v>
      </c>
      <c r="I6044" t="s">
        <v>24</v>
      </c>
      <c r="J6044" t="s">
        <v>46</v>
      </c>
      <c r="K6044" t="s">
        <v>46</v>
      </c>
      <c r="L6044" t="s">
        <v>46</v>
      </c>
      <c r="M6044" t="s">
        <v>46</v>
      </c>
      <c r="N6044" t="s">
        <v>46</v>
      </c>
      <c r="O6044" t="s">
        <v>46</v>
      </c>
      <c r="P6044" t="s">
        <v>31</v>
      </c>
      <c r="Q6044" t="s">
        <v>24</v>
      </c>
      <c r="R6044" t="s">
        <v>32</v>
      </c>
      <c r="S6044" t="s">
        <v>7360</v>
      </c>
      <c r="T6044" t="s">
        <v>13501</v>
      </c>
      <c r="U6044" t="s">
        <v>24</v>
      </c>
    </row>
    <row r="6045" spans="1:21">
      <c r="A6045" t="s">
        <v>6080</v>
      </c>
      <c r="B6045" t="s">
        <v>30</v>
      </c>
      <c r="C6045">
        <v>0</v>
      </c>
      <c r="D6045" t="s">
        <v>24</v>
      </c>
      <c r="E6045" t="s">
        <v>24</v>
      </c>
      <c r="F6045">
        <v>3</v>
      </c>
      <c r="G6045" t="s">
        <v>24</v>
      </c>
      <c r="H6045" t="s">
        <v>25</v>
      </c>
      <c r="I6045" t="s">
        <v>26</v>
      </c>
      <c r="J6045" t="s">
        <v>24</v>
      </c>
      <c r="K6045" t="s">
        <v>24</v>
      </c>
      <c r="L6045" t="s">
        <v>23</v>
      </c>
      <c r="M6045" t="s">
        <v>24</v>
      </c>
      <c r="N6045" t="s">
        <v>23</v>
      </c>
      <c r="O6045" t="s">
        <v>24</v>
      </c>
      <c r="P6045" t="s">
        <v>27</v>
      </c>
      <c r="Q6045" t="s">
        <v>23</v>
      </c>
      <c r="R6045" t="s">
        <v>32</v>
      </c>
      <c r="S6045" t="s">
        <v>12127</v>
      </c>
      <c r="T6045" t="s">
        <v>13502</v>
      </c>
      <c r="U6045" t="s">
        <v>23</v>
      </c>
    </row>
    <row r="6046" spans="1:21">
      <c r="A6046" t="s">
        <v>6081</v>
      </c>
      <c r="B6046" t="s">
        <v>22</v>
      </c>
      <c r="C6046">
        <v>0</v>
      </c>
      <c r="D6046" t="s">
        <v>24</v>
      </c>
      <c r="E6046" t="s">
        <v>23</v>
      </c>
      <c r="F6046">
        <v>12</v>
      </c>
      <c r="G6046" t="s">
        <v>23</v>
      </c>
      <c r="H6046" t="s">
        <v>23</v>
      </c>
      <c r="I6046" t="s">
        <v>37</v>
      </c>
      <c r="J6046" t="s">
        <v>24</v>
      </c>
      <c r="K6046" t="s">
        <v>24</v>
      </c>
      <c r="L6046" t="s">
        <v>24</v>
      </c>
      <c r="M6046" t="s">
        <v>24</v>
      </c>
      <c r="N6046" t="s">
        <v>24</v>
      </c>
      <c r="O6046" t="s">
        <v>24</v>
      </c>
      <c r="P6046" t="s">
        <v>27</v>
      </c>
      <c r="Q6046" t="s">
        <v>23</v>
      </c>
      <c r="R6046" t="s">
        <v>28</v>
      </c>
      <c r="S6046" t="s">
        <v>13503</v>
      </c>
      <c r="T6046">
        <v>893</v>
      </c>
      <c r="U6046" t="s">
        <v>24</v>
      </c>
    </row>
    <row r="6047" spans="1:21">
      <c r="A6047" t="s">
        <v>6082</v>
      </c>
      <c r="B6047" t="s">
        <v>22</v>
      </c>
      <c r="C6047">
        <v>0</v>
      </c>
      <c r="D6047" t="s">
        <v>23</v>
      </c>
      <c r="E6047" t="s">
        <v>23</v>
      </c>
      <c r="F6047">
        <v>38</v>
      </c>
      <c r="G6047" t="s">
        <v>23</v>
      </c>
      <c r="H6047" t="s">
        <v>24</v>
      </c>
      <c r="I6047" t="s">
        <v>24</v>
      </c>
      <c r="J6047" t="s">
        <v>46</v>
      </c>
      <c r="K6047" t="s">
        <v>46</v>
      </c>
      <c r="L6047" t="s">
        <v>46</v>
      </c>
      <c r="M6047" t="s">
        <v>46</v>
      </c>
      <c r="N6047" t="s">
        <v>46</v>
      </c>
      <c r="O6047" t="s">
        <v>46</v>
      </c>
      <c r="P6047" t="s">
        <v>31</v>
      </c>
      <c r="Q6047" t="s">
        <v>24</v>
      </c>
      <c r="R6047" t="s">
        <v>40</v>
      </c>
      <c r="S6047" t="s">
        <v>7360</v>
      </c>
      <c r="T6047" t="s">
        <v>13504</v>
      </c>
      <c r="U6047" t="s">
        <v>24</v>
      </c>
    </row>
    <row r="6048" spans="1:21">
      <c r="A6048" t="s">
        <v>6083</v>
      </c>
      <c r="B6048" t="s">
        <v>22</v>
      </c>
      <c r="C6048">
        <v>0</v>
      </c>
      <c r="D6048" t="s">
        <v>24</v>
      </c>
      <c r="E6048" t="s">
        <v>24</v>
      </c>
      <c r="F6048">
        <v>9</v>
      </c>
      <c r="G6048" t="s">
        <v>23</v>
      </c>
      <c r="H6048" t="s">
        <v>24</v>
      </c>
      <c r="I6048" t="s">
        <v>37</v>
      </c>
      <c r="J6048" t="s">
        <v>24</v>
      </c>
      <c r="K6048" t="s">
        <v>24</v>
      </c>
      <c r="L6048" t="s">
        <v>23</v>
      </c>
      <c r="M6048" t="s">
        <v>24</v>
      </c>
      <c r="N6048" t="s">
        <v>24</v>
      </c>
      <c r="O6048" t="s">
        <v>23</v>
      </c>
      <c r="P6048" t="s">
        <v>27</v>
      </c>
      <c r="Q6048" t="s">
        <v>23</v>
      </c>
      <c r="R6048" t="s">
        <v>40</v>
      </c>
      <c r="S6048" t="s">
        <v>7501</v>
      </c>
      <c r="T6048" t="s">
        <v>13505</v>
      </c>
      <c r="U6048" t="s">
        <v>24</v>
      </c>
    </row>
    <row r="6049" spans="1:21">
      <c r="A6049" t="s">
        <v>6084</v>
      </c>
      <c r="B6049" t="s">
        <v>30</v>
      </c>
      <c r="C6049">
        <v>0</v>
      </c>
      <c r="D6049" t="s">
        <v>23</v>
      </c>
      <c r="E6049" t="s">
        <v>24</v>
      </c>
      <c r="F6049">
        <v>13</v>
      </c>
      <c r="G6049" t="s">
        <v>23</v>
      </c>
      <c r="H6049" t="s">
        <v>23</v>
      </c>
      <c r="I6049" t="s">
        <v>26</v>
      </c>
      <c r="J6049" t="s">
        <v>23</v>
      </c>
      <c r="K6049" t="s">
        <v>24</v>
      </c>
      <c r="L6049" t="s">
        <v>24</v>
      </c>
      <c r="M6049" t="s">
        <v>24</v>
      </c>
      <c r="N6049" t="s">
        <v>24</v>
      </c>
      <c r="O6049" t="s">
        <v>23</v>
      </c>
      <c r="P6049" t="s">
        <v>27</v>
      </c>
      <c r="Q6049" t="s">
        <v>23</v>
      </c>
      <c r="R6049" t="s">
        <v>28</v>
      </c>
      <c r="S6049" t="s">
        <v>8994</v>
      </c>
      <c r="T6049" t="s">
        <v>13506</v>
      </c>
      <c r="U6049" t="s">
        <v>24</v>
      </c>
    </row>
    <row r="6050" spans="1:21">
      <c r="A6050" t="s">
        <v>6085</v>
      </c>
      <c r="B6050" t="s">
        <v>30</v>
      </c>
      <c r="C6050">
        <v>1</v>
      </c>
      <c r="D6050" t="s">
        <v>23</v>
      </c>
      <c r="E6050" t="s">
        <v>24</v>
      </c>
      <c r="F6050">
        <v>29</v>
      </c>
      <c r="G6050" t="s">
        <v>23</v>
      </c>
      <c r="H6050" t="s">
        <v>23</v>
      </c>
      <c r="I6050" t="s">
        <v>37</v>
      </c>
      <c r="J6050" t="s">
        <v>24</v>
      </c>
      <c r="K6050" t="s">
        <v>24</v>
      </c>
      <c r="L6050" t="s">
        <v>24</v>
      </c>
      <c r="M6050" t="s">
        <v>24</v>
      </c>
      <c r="N6050" t="s">
        <v>23</v>
      </c>
      <c r="O6050" t="s">
        <v>23</v>
      </c>
      <c r="P6050" t="s">
        <v>27</v>
      </c>
      <c r="Q6050" t="s">
        <v>23</v>
      </c>
      <c r="R6050" t="s">
        <v>28</v>
      </c>
      <c r="S6050" t="s">
        <v>7564</v>
      </c>
      <c r="T6050" t="s">
        <v>13507</v>
      </c>
      <c r="U6050" t="s">
        <v>23</v>
      </c>
    </row>
    <row r="6051" spans="1:21">
      <c r="A6051" t="s">
        <v>6086</v>
      </c>
      <c r="B6051" t="s">
        <v>22</v>
      </c>
      <c r="C6051">
        <v>0</v>
      </c>
      <c r="D6051" t="s">
        <v>23</v>
      </c>
      <c r="E6051" t="s">
        <v>23</v>
      </c>
      <c r="F6051">
        <v>47</v>
      </c>
      <c r="G6051" t="s">
        <v>23</v>
      </c>
      <c r="H6051" t="s">
        <v>24</v>
      </c>
      <c r="I6051" t="s">
        <v>24</v>
      </c>
      <c r="J6051" t="s">
        <v>46</v>
      </c>
      <c r="K6051" t="s">
        <v>46</v>
      </c>
      <c r="L6051" t="s">
        <v>46</v>
      </c>
      <c r="M6051" t="s">
        <v>46</v>
      </c>
      <c r="N6051" t="s">
        <v>46</v>
      </c>
      <c r="O6051" t="s">
        <v>46</v>
      </c>
      <c r="P6051" t="s">
        <v>47</v>
      </c>
      <c r="Q6051" t="s">
        <v>24</v>
      </c>
      <c r="R6051" t="s">
        <v>40</v>
      </c>
      <c r="S6051" t="s">
        <v>7768</v>
      </c>
      <c r="T6051" t="s">
        <v>13508</v>
      </c>
      <c r="U6051" t="s">
        <v>24</v>
      </c>
    </row>
    <row r="6052" spans="1:21">
      <c r="A6052" t="s">
        <v>6087</v>
      </c>
      <c r="B6052" t="s">
        <v>30</v>
      </c>
      <c r="C6052">
        <v>0</v>
      </c>
      <c r="D6052" t="s">
        <v>23</v>
      </c>
      <c r="E6052" t="s">
        <v>24</v>
      </c>
      <c r="F6052">
        <v>61</v>
      </c>
      <c r="G6052" t="s">
        <v>23</v>
      </c>
      <c r="H6052" t="s">
        <v>23</v>
      </c>
      <c r="I6052" t="s">
        <v>37</v>
      </c>
      <c r="J6052" t="s">
        <v>23</v>
      </c>
      <c r="K6052" t="s">
        <v>24</v>
      </c>
      <c r="L6052" t="s">
        <v>23</v>
      </c>
      <c r="M6052" t="s">
        <v>23</v>
      </c>
      <c r="N6052" t="s">
        <v>23</v>
      </c>
      <c r="O6052" t="s">
        <v>24</v>
      </c>
      <c r="P6052" t="s">
        <v>27</v>
      </c>
      <c r="Q6052" t="s">
        <v>24</v>
      </c>
      <c r="R6052" t="s">
        <v>35</v>
      </c>
      <c r="S6052" t="s">
        <v>8939</v>
      </c>
      <c r="T6052" t="s">
        <v>13509</v>
      </c>
      <c r="U6052" t="s">
        <v>24</v>
      </c>
    </row>
    <row r="6053" spans="1:21">
      <c r="A6053" t="s">
        <v>6088</v>
      </c>
      <c r="B6053" t="s">
        <v>30</v>
      </c>
      <c r="C6053">
        <v>0</v>
      </c>
      <c r="D6053" t="s">
        <v>24</v>
      </c>
      <c r="E6053" t="s">
        <v>24</v>
      </c>
      <c r="F6053">
        <v>16</v>
      </c>
      <c r="G6053" t="s">
        <v>23</v>
      </c>
      <c r="H6053" t="s">
        <v>24</v>
      </c>
      <c r="I6053" t="s">
        <v>24</v>
      </c>
      <c r="J6053" t="s">
        <v>46</v>
      </c>
      <c r="K6053" t="s">
        <v>46</v>
      </c>
      <c r="L6053" t="s">
        <v>46</v>
      </c>
      <c r="M6053" t="s">
        <v>46</v>
      </c>
      <c r="N6053" t="s">
        <v>46</v>
      </c>
      <c r="O6053" t="s">
        <v>46</v>
      </c>
      <c r="P6053" t="s">
        <v>27</v>
      </c>
      <c r="Q6053" t="s">
        <v>24</v>
      </c>
      <c r="R6053" t="s">
        <v>32</v>
      </c>
      <c r="S6053">
        <v>20</v>
      </c>
      <c r="T6053" t="s">
        <v>8287</v>
      </c>
      <c r="U6053" t="s">
        <v>24</v>
      </c>
    </row>
    <row r="6054" spans="1:21">
      <c r="A6054" t="s">
        <v>6089</v>
      </c>
      <c r="B6054" t="s">
        <v>22</v>
      </c>
      <c r="C6054">
        <v>0</v>
      </c>
      <c r="D6054" t="s">
        <v>23</v>
      </c>
      <c r="E6054" t="s">
        <v>23</v>
      </c>
      <c r="F6054">
        <v>41</v>
      </c>
      <c r="G6054" t="s">
        <v>23</v>
      </c>
      <c r="H6054" t="s">
        <v>24</v>
      </c>
      <c r="I6054" t="s">
        <v>26</v>
      </c>
      <c r="J6054" t="s">
        <v>23</v>
      </c>
      <c r="K6054" t="s">
        <v>23</v>
      </c>
      <c r="L6054" t="s">
        <v>24</v>
      </c>
      <c r="M6054" t="s">
        <v>23</v>
      </c>
      <c r="N6054" t="s">
        <v>23</v>
      </c>
      <c r="O6054" t="s">
        <v>23</v>
      </c>
      <c r="P6054" t="s">
        <v>47</v>
      </c>
      <c r="Q6054" t="s">
        <v>24</v>
      </c>
      <c r="R6054" t="s">
        <v>28</v>
      </c>
      <c r="S6054" t="s">
        <v>9038</v>
      </c>
      <c r="T6054" t="s">
        <v>13510</v>
      </c>
      <c r="U6054" t="s">
        <v>24</v>
      </c>
    </row>
    <row r="6055" spans="1:21">
      <c r="A6055" t="s">
        <v>6090</v>
      </c>
      <c r="B6055" t="s">
        <v>22</v>
      </c>
      <c r="C6055">
        <v>0</v>
      </c>
      <c r="D6055" t="s">
        <v>24</v>
      </c>
      <c r="E6055" t="s">
        <v>23</v>
      </c>
      <c r="F6055">
        <v>43</v>
      </c>
      <c r="G6055" t="s">
        <v>23</v>
      </c>
      <c r="H6055" t="s">
        <v>23</v>
      </c>
      <c r="I6055" t="s">
        <v>24</v>
      </c>
      <c r="J6055" t="s">
        <v>46</v>
      </c>
      <c r="K6055" t="s">
        <v>46</v>
      </c>
      <c r="L6055" t="s">
        <v>46</v>
      </c>
      <c r="M6055" t="s">
        <v>46</v>
      </c>
      <c r="N6055" t="s">
        <v>46</v>
      </c>
      <c r="O6055" t="s">
        <v>46</v>
      </c>
      <c r="P6055" t="s">
        <v>47</v>
      </c>
      <c r="Q6055" t="s">
        <v>23</v>
      </c>
      <c r="R6055" t="s">
        <v>28</v>
      </c>
      <c r="S6055" t="s">
        <v>8637</v>
      </c>
      <c r="T6055" t="s">
        <v>13511</v>
      </c>
      <c r="U6055" t="s">
        <v>24</v>
      </c>
    </row>
    <row r="6056" spans="1:21">
      <c r="A6056" t="s">
        <v>6091</v>
      </c>
      <c r="B6056" t="s">
        <v>22</v>
      </c>
      <c r="C6056">
        <v>0</v>
      </c>
      <c r="D6056" t="s">
        <v>23</v>
      </c>
      <c r="E6056" t="s">
        <v>23</v>
      </c>
      <c r="F6056">
        <v>36</v>
      </c>
      <c r="G6056" t="s">
        <v>23</v>
      </c>
      <c r="H6056" t="s">
        <v>23</v>
      </c>
      <c r="I6056" t="s">
        <v>37</v>
      </c>
      <c r="J6056" t="s">
        <v>24</v>
      </c>
      <c r="K6056" t="s">
        <v>23</v>
      </c>
      <c r="L6056" t="s">
        <v>23</v>
      </c>
      <c r="M6056" t="s">
        <v>24</v>
      </c>
      <c r="N6056" t="s">
        <v>23</v>
      </c>
      <c r="O6056" t="s">
        <v>24</v>
      </c>
      <c r="P6056" t="s">
        <v>27</v>
      </c>
      <c r="Q6056" t="s">
        <v>23</v>
      </c>
      <c r="R6056" t="s">
        <v>35</v>
      </c>
      <c r="S6056" t="s">
        <v>13346</v>
      </c>
      <c r="T6056" t="s">
        <v>13512</v>
      </c>
      <c r="U6056" t="s">
        <v>23</v>
      </c>
    </row>
    <row r="6057" spans="1:21">
      <c r="A6057" t="s">
        <v>6092</v>
      </c>
      <c r="B6057" t="s">
        <v>22</v>
      </c>
      <c r="C6057">
        <v>0</v>
      </c>
      <c r="D6057" t="s">
        <v>24</v>
      </c>
      <c r="E6057" t="s">
        <v>24</v>
      </c>
      <c r="F6057">
        <v>6</v>
      </c>
      <c r="G6057" t="s">
        <v>23</v>
      </c>
      <c r="H6057" t="s">
        <v>24</v>
      </c>
      <c r="I6057" t="s">
        <v>26</v>
      </c>
      <c r="J6057" t="s">
        <v>24</v>
      </c>
      <c r="K6057" t="s">
        <v>24</v>
      </c>
      <c r="L6057" t="s">
        <v>24</v>
      </c>
      <c r="M6057" t="s">
        <v>24</v>
      </c>
      <c r="N6057" t="s">
        <v>24</v>
      </c>
      <c r="O6057" t="s">
        <v>23</v>
      </c>
      <c r="P6057" t="s">
        <v>27</v>
      </c>
      <c r="Q6057" t="s">
        <v>23</v>
      </c>
      <c r="R6057" t="s">
        <v>28</v>
      </c>
      <c r="S6057">
        <v>55</v>
      </c>
      <c r="T6057" t="s">
        <v>13513</v>
      </c>
      <c r="U6057" t="s">
        <v>24</v>
      </c>
    </row>
    <row r="6058" spans="1:21">
      <c r="A6058" t="s">
        <v>6093</v>
      </c>
      <c r="B6058" t="s">
        <v>22</v>
      </c>
      <c r="C6058">
        <v>0</v>
      </c>
      <c r="D6058" t="s">
        <v>24</v>
      </c>
      <c r="E6058" t="s">
        <v>24</v>
      </c>
      <c r="F6058">
        <v>58</v>
      </c>
      <c r="G6058" t="s">
        <v>23</v>
      </c>
      <c r="H6058" t="s">
        <v>23</v>
      </c>
      <c r="I6058" t="s">
        <v>26</v>
      </c>
      <c r="J6058" t="s">
        <v>23</v>
      </c>
      <c r="K6058" t="s">
        <v>23</v>
      </c>
      <c r="L6058" t="s">
        <v>23</v>
      </c>
      <c r="M6058" t="s">
        <v>23</v>
      </c>
      <c r="N6058" t="s">
        <v>24</v>
      </c>
      <c r="O6058" t="s">
        <v>24</v>
      </c>
      <c r="P6058" t="s">
        <v>31</v>
      </c>
      <c r="Q6058" t="s">
        <v>23</v>
      </c>
      <c r="R6058" t="s">
        <v>40</v>
      </c>
      <c r="S6058" t="s">
        <v>8173</v>
      </c>
      <c r="T6058" t="s">
        <v>13514</v>
      </c>
      <c r="U6058" t="s">
        <v>24</v>
      </c>
    </row>
    <row r="6059" spans="1:21">
      <c r="A6059" t="s">
        <v>6094</v>
      </c>
      <c r="B6059" t="s">
        <v>30</v>
      </c>
      <c r="C6059">
        <v>0</v>
      </c>
      <c r="D6059" t="s">
        <v>24</v>
      </c>
      <c r="E6059" t="s">
        <v>24</v>
      </c>
      <c r="F6059">
        <v>19</v>
      </c>
      <c r="G6059" t="s">
        <v>23</v>
      </c>
      <c r="H6059" t="s">
        <v>24</v>
      </c>
      <c r="I6059" t="s">
        <v>26</v>
      </c>
      <c r="J6059" t="s">
        <v>24</v>
      </c>
      <c r="K6059" t="s">
        <v>24</v>
      </c>
      <c r="L6059" t="s">
        <v>24</v>
      </c>
      <c r="M6059" t="s">
        <v>23</v>
      </c>
      <c r="N6059" t="s">
        <v>23</v>
      </c>
      <c r="O6059" t="s">
        <v>24</v>
      </c>
      <c r="P6059" t="s">
        <v>27</v>
      </c>
      <c r="Q6059" t="s">
        <v>23</v>
      </c>
      <c r="R6059" t="s">
        <v>40</v>
      </c>
      <c r="S6059" t="s">
        <v>11149</v>
      </c>
      <c r="T6059" t="s">
        <v>13515</v>
      </c>
      <c r="U6059" t="s">
        <v>24</v>
      </c>
    </row>
    <row r="6060" spans="1:21">
      <c r="A6060" t="s">
        <v>6095</v>
      </c>
      <c r="B6060" t="s">
        <v>30</v>
      </c>
      <c r="C6060">
        <v>0</v>
      </c>
      <c r="D6060" t="s">
        <v>23</v>
      </c>
      <c r="E6060" t="s">
        <v>24</v>
      </c>
      <c r="F6060">
        <v>11</v>
      </c>
      <c r="G6060" t="s">
        <v>23</v>
      </c>
      <c r="H6060" t="s">
        <v>24</v>
      </c>
      <c r="I6060" t="s">
        <v>26</v>
      </c>
      <c r="J6060" t="s">
        <v>24</v>
      </c>
      <c r="K6060" t="s">
        <v>24</v>
      </c>
      <c r="L6060" t="s">
        <v>24</v>
      </c>
      <c r="M6060" t="s">
        <v>24</v>
      </c>
      <c r="N6060" t="s">
        <v>24</v>
      </c>
      <c r="O6060" t="s">
        <v>24</v>
      </c>
      <c r="P6060" t="s">
        <v>27</v>
      </c>
      <c r="Q6060" t="s">
        <v>23</v>
      </c>
      <c r="R6060" t="s">
        <v>35</v>
      </c>
      <c r="S6060" t="s">
        <v>11218</v>
      </c>
      <c r="T6060" t="s">
        <v>13516</v>
      </c>
      <c r="U6060" t="s">
        <v>24</v>
      </c>
    </row>
    <row r="6061" spans="1:21">
      <c r="A6061" t="s">
        <v>6096</v>
      </c>
      <c r="B6061" t="s">
        <v>22</v>
      </c>
      <c r="C6061">
        <v>0</v>
      </c>
      <c r="D6061" t="s">
        <v>24</v>
      </c>
      <c r="E6061" t="s">
        <v>24</v>
      </c>
      <c r="F6061">
        <v>39</v>
      </c>
      <c r="G6061" t="s">
        <v>24</v>
      </c>
      <c r="H6061" t="s">
        <v>25</v>
      </c>
      <c r="I6061" t="s">
        <v>26</v>
      </c>
      <c r="J6061" t="s">
        <v>23</v>
      </c>
      <c r="K6061" t="s">
        <v>23</v>
      </c>
      <c r="L6061" t="s">
        <v>24</v>
      </c>
      <c r="M6061" t="s">
        <v>23</v>
      </c>
      <c r="N6061" t="s">
        <v>24</v>
      </c>
      <c r="O6061" t="s">
        <v>24</v>
      </c>
      <c r="P6061" t="s">
        <v>31</v>
      </c>
      <c r="Q6061" t="s">
        <v>23</v>
      </c>
      <c r="R6061" t="s">
        <v>35</v>
      </c>
      <c r="S6061" t="s">
        <v>8299</v>
      </c>
      <c r="T6061" t="s">
        <v>13517</v>
      </c>
      <c r="U6061" t="s">
        <v>24</v>
      </c>
    </row>
    <row r="6062" spans="1:21">
      <c r="A6062" t="s">
        <v>6097</v>
      </c>
      <c r="B6062" t="s">
        <v>22</v>
      </c>
      <c r="C6062">
        <v>1</v>
      </c>
      <c r="D6062" t="s">
        <v>24</v>
      </c>
      <c r="E6062" t="s">
        <v>24</v>
      </c>
      <c r="F6062">
        <v>8</v>
      </c>
      <c r="G6062" t="s">
        <v>23</v>
      </c>
      <c r="H6062" t="s">
        <v>24</v>
      </c>
      <c r="I6062" t="s">
        <v>37</v>
      </c>
      <c r="J6062" t="s">
        <v>24</v>
      </c>
      <c r="K6062" t="s">
        <v>23</v>
      </c>
      <c r="L6062" t="s">
        <v>24</v>
      </c>
      <c r="M6062" t="s">
        <v>24</v>
      </c>
      <c r="N6062" t="s">
        <v>23</v>
      </c>
      <c r="O6062" t="s">
        <v>24</v>
      </c>
      <c r="P6062" t="s">
        <v>27</v>
      </c>
      <c r="Q6062" t="s">
        <v>23</v>
      </c>
      <c r="R6062" t="s">
        <v>28</v>
      </c>
      <c r="S6062" t="s">
        <v>9371</v>
      </c>
      <c r="T6062" t="s">
        <v>13518</v>
      </c>
      <c r="U6062" t="s">
        <v>24</v>
      </c>
    </row>
    <row r="6063" spans="1:21">
      <c r="A6063" t="s">
        <v>6098</v>
      </c>
      <c r="B6063" t="s">
        <v>22</v>
      </c>
      <c r="C6063">
        <v>0</v>
      </c>
      <c r="D6063" t="s">
        <v>24</v>
      </c>
      <c r="E6063" t="s">
        <v>23</v>
      </c>
      <c r="F6063">
        <v>26</v>
      </c>
      <c r="G6063" t="s">
        <v>23</v>
      </c>
      <c r="H6063" t="s">
        <v>23</v>
      </c>
      <c r="I6063" t="s">
        <v>26</v>
      </c>
      <c r="J6063" t="s">
        <v>24</v>
      </c>
      <c r="K6063" t="s">
        <v>24</v>
      </c>
      <c r="L6063" t="s">
        <v>24</v>
      </c>
      <c r="M6063" t="s">
        <v>24</v>
      </c>
      <c r="N6063" t="s">
        <v>24</v>
      </c>
      <c r="O6063" t="s">
        <v>24</v>
      </c>
      <c r="P6063" t="s">
        <v>27</v>
      </c>
      <c r="Q6063" t="s">
        <v>23</v>
      </c>
      <c r="R6063" t="s">
        <v>32</v>
      </c>
      <c r="S6063" t="s">
        <v>8606</v>
      </c>
      <c r="T6063" t="s">
        <v>13519</v>
      </c>
      <c r="U6063" t="s">
        <v>24</v>
      </c>
    </row>
    <row r="6064" spans="1:21">
      <c r="A6064" t="s">
        <v>6099</v>
      </c>
      <c r="B6064" t="s">
        <v>22</v>
      </c>
      <c r="C6064">
        <v>1</v>
      </c>
      <c r="D6064" t="s">
        <v>24</v>
      </c>
      <c r="E6064" t="s">
        <v>24</v>
      </c>
      <c r="F6064">
        <v>53</v>
      </c>
      <c r="G6064" t="s">
        <v>23</v>
      </c>
      <c r="H6064" t="s">
        <v>24</v>
      </c>
      <c r="I6064" t="s">
        <v>37</v>
      </c>
      <c r="J6064" t="s">
        <v>24</v>
      </c>
      <c r="K6064" t="s">
        <v>23</v>
      </c>
      <c r="L6064" t="s">
        <v>24</v>
      </c>
      <c r="M6064" t="s">
        <v>24</v>
      </c>
      <c r="N6064" t="s">
        <v>24</v>
      </c>
      <c r="O6064" t="s">
        <v>24</v>
      </c>
      <c r="P6064" t="s">
        <v>27</v>
      </c>
      <c r="Q6064" t="s">
        <v>23</v>
      </c>
      <c r="R6064" t="s">
        <v>40</v>
      </c>
      <c r="S6064" t="s">
        <v>8167</v>
      </c>
      <c r="T6064" t="s">
        <v>13520</v>
      </c>
      <c r="U6064" t="s">
        <v>24</v>
      </c>
    </row>
    <row r="6065" spans="1:21">
      <c r="A6065" t="s">
        <v>6100</v>
      </c>
      <c r="B6065" t="s">
        <v>22</v>
      </c>
      <c r="C6065">
        <v>0</v>
      </c>
      <c r="D6065" t="s">
        <v>23</v>
      </c>
      <c r="E6065" t="s">
        <v>23</v>
      </c>
      <c r="F6065">
        <v>70</v>
      </c>
      <c r="G6065" t="s">
        <v>23</v>
      </c>
      <c r="H6065" t="s">
        <v>24</v>
      </c>
      <c r="I6065" t="s">
        <v>24</v>
      </c>
      <c r="J6065" t="s">
        <v>46</v>
      </c>
      <c r="K6065" t="s">
        <v>46</v>
      </c>
      <c r="L6065" t="s">
        <v>46</v>
      </c>
      <c r="M6065" t="s">
        <v>46</v>
      </c>
      <c r="N6065" t="s">
        <v>46</v>
      </c>
      <c r="O6065" t="s">
        <v>46</v>
      </c>
      <c r="P6065" t="s">
        <v>47</v>
      </c>
      <c r="Q6065" t="s">
        <v>23</v>
      </c>
      <c r="R6065" t="s">
        <v>32</v>
      </c>
      <c r="S6065" t="s">
        <v>7661</v>
      </c>
      <c r="T6065" t="s">
        <v>13521</v>
      </c>
      <c r="U6065" t="s">
        <v>24</v>
      </c>
    </row>
    <row r="6066" spans="1:21">
      <c r="A6066" t="s">
        <v>6101</v>
      </c>
      <c r="B6066" t="s">
        <v>30</v>
      </c>
      <c r="C6066">
        <v>0</v>
      </c>
      <c r="D6066" t="s">
        <v>24</v>
      </c>
      <c r="E6066" t="s">
        <v>24</v>
      </c>
      <c r="F6066">
        <v>1</v>
      </c>
      <c r="G6066" t="s">
        <v>24</v>
      </c>
      <c r="H6066" t="s">
        <v>25</v>
      </c>
      <c r="I6066" t="s">
        <v>26</v>
      </c>
      <c r="J6066" t="s">
        <v>24</v>
      </c>
      <c r="K6066" t="s">
        <v>24</v>
      </c>
      <c r="L6066" t="s">
        <v>24</v>
      </c>
      <c r="M6066" t="s">
        <v>24</v>
      </c>
      <c r="N6066" t="s">
        <v>23</v>
      </c>
      <c r="O6066" t="s">
        <v>23</v>
      </c>
      <c r="P6066" t="s">
        <v>27</v>
      </c>
      <c r="Q6066" t="s">
        <v>23</v>
      </c>
      <c r="R6066" t="s">
        <v>32</v>
      </c>
      <c r="S6066" t="s">
        <v>7407</v>
      </c>
      <c r="T6066" t="s">
        <v>7407</v>
      </c>
      <c r="U6066" t="s">
        <v>23</v>
      </c>
    </row>
    <row r="6067" spans="1:21">
      <c r="A6067" t="s">
        <v>6102</v>
      </c>
      <c r="B6067" t="s">
        <v>30</v>
      </c>
      <c r="C6067">
        <v>0</v>
      </c>
      <c r="D6067" t="s">
        <v>24</v>
      </c>
      <c r="E6067" t="s">
        <v>24</v>
      </c>
      <c r="F6067">
        <v>59</v>
      </c>
      <c r="G6067" t="s">
        <v>23</v>
      </c>
      <c r="H6067" t="s">
        <v>23</v>
      </c>
      <c r="I6067" t="s">
        <v>24</v>
      </c>
      <c r="J6067" t="s">
        <v>46</v>
      </c>
      <c r="K6067" t="s">
        <v>46</v>
      </c>
      <c r="L6067" t="s">
        <v>46</v>
      </c>
      <c r="M6067" t="s">
        <v>46</v>
      </c>
      <c r="N6067" t="s">
        <v>46</v>
      </c>
      <c r="O6067" t="s">
        <v>46</v>
      </c>
      <c r="P6067" t="s">
        <v>47</v>
      </c>
      <c r="Q6067" t="s">
        <v>24</v>
      </c>
      <c r="R6067" t="s">
        <v>32</v>
      </c>
      <c r="S6067">
        <v>25</v>
      </c>
      <c r="T6067" t="s">
        <v>13522</v>
      </c>
      <c r="U6067" t="s">
        <v>24</v>
      </c>
    </row>
    <row r="6068" spans="1:21">
      <c r="A6068" t="s">
        <v>6103</v>
      </c>
      <c r="B6068" t="s">
        <v>30</v>
      </c>
      <c r="C6068">
        <v>0</v>
      </c>
      <c r="D6068" t="s">
        <v>24</v>
      </c>
      <c r="E6068" t="s">
        <v>24</v>
      </c>
      <c r="F6068">
        <v>2</v>
      </c>
      <c r="G6068" t="s">
        <v>23</v>
      </c>
      <c r="H6068" t="s">
        <v>24</v>
      </c>
      <c r="I6068" t="s">
        <v>37</v>
      </c>
      <c r="J6068" t="s">
        <v>24</v>
      </c>
      <c r="K6068" t="s">
        <v>24</v>
      </c>
      <c r="L6068" t="s">
        <v>23</v>
      </c>
      <c r="M6068" t="s">
        <v>24</v>
      </c>
      <c r="N6068" t="s">
        <v>23</v>
      </c>
      <c r="O6068" t="s">
        <v>23</v>
      </c>
      <c r="P6068" t="s">
        <v>27</v>
      </c>
      <c r="Q6068" t="s">
        <v>24</v>
      </c>
      <c r="R6068" t="s">
        <v>28</v>
      </c>
      <c r="S6068" t="s">
        <v>10427</v>
      </c>
      <c r="T6068" t="s">
        <v>13523</v>
      </c>
      <c r="U6068" t="s">
        <v>23</v>
      </c>
    </row>
    <row r="6069" spans="1:21">
      <c r="A6069" t="s">
        <v>6104</v>
      </c>
      <c r="B6069" t="s">
        <v>30</v>
      </c>
      <c r="C6069">
        <v>0</v>
      </c>
      <c r="D6069" t="s">
        <v>24</v>
      </c>
      <c r="E6069" t="s">
        <v>24</v>
      </c>
      <c r="F6069">
        <v>7</v>
      </c>
      <c r="G6069" t="s">
        <v>24</v>
      </c>
      <c r="H6069" t="s">
        <v>25</v>
      </c>
      <c r="I6069" t="s">
        <v>26</v>
      </c>
      <c r="J6069" t="s">
        <v>23</v>
      </c>
      <c r="K6069" t="s">
        <v>24</v>
      </c>
      <c r="L6069" t="s">
        <v>23</v>
      </c>
      <c r="M6069" t="s">
        <v>24</v>
      </c>
      <c r="N6069" t="s">
        <v>24</v>
      </c>
      <c r="O6069" t="s">
        <v>24</v>
      </c>
      <c r="P6069" t="s">
        <v>31</v>
      </c>
      <c r="Q6069" t="s">
        <v>24</v>
      </c>
      <c r="R6069" t="s">
        <v>32</v>
      </c>
      <c r="S6069" t="s">
        <v>13524</v>
      </c>
      <c r="T6069" t="s">
        <v>9435</v>
      </c>
      <c r="U6069" t="s">
        <v>24</v>
      </c>
    </row>
    <row r="6070" spans="1:21">
      <c r="A6070" t="s">
        <v>6105</v>
      </c>
      <c r="B6070" t="s">
        <v>22</v>
      </c>
      <c r="C6070">
        <v>0</v>
      </c>
      <c r="D6070" t="s">
        <v>24</v>
      </c>
      <c r="E6070" t="s">
        <v>23</v>
      </c>
      <c r="F6070">
        <v>12</v>
      </c>
      <c r="G6070" t="s">
        <v>23</v>
      </c>
      <c r="H6070" t="s">
        <v>24</v>
      </c>
      <c r="I6070" t="s">
        <v>26</v>
      </c>
      <c r="J6070" t="s">
        <v>24</v>
      </c>
      <c r="K6070" t="s">
        <v>24</v>
      </c>
      <c r="L6070" t="s">
        <v>24</v>
      </c>
      <c r="M6070" t="s">
        <v>24</v>
      </c>
      <c r="N6070" t="s">
        <v>24</v>
      </c>
      <c r="O6070" t="s">
        <v>24</v>
      </c>
      <c r="P6070" t="s">
        <v>27</v>
      </c>
      <c r="Q6070" t="s">
        <v>23</v>
      </c>
      <c r="R6070" t="s">
        <v>28</v>
      </c>
      <c r="S6070" t="s">
        <v>9091</v>
      </c>
      <c r="T6070" t="s">
        <v>13525</v>
      </c>
      <c r="U6070" t="s">
        <v>23</v>
      </c>
    </row>
    <row r="6071" spans="1:21">
      <c r="A6071" t="s">
        <v>6106</v>
      </c>
      <c r="B6071" t="s">
        <v>30</v>
      </c>
      <c r="C6071">
        <v>0</v>
      </c>
      <c r="D6071" t="s">
        <v>23</v>
      </c>
      <c r="E6071" t="s">
        <v>23</v>
      </c>
      <c r="F6071">
        <v>59</v>
      </c>
      <c r="G6071" t="s">
        <v>23</v>
      </c>
      <c r="H6071" t="s">
        <v>24</v>
      </c>
      <c r="I6071" t="s">
        <v>26</v>
      </c>
      <c r="J6071" t="s">
        <v>24</v>
      </c>
      <c r="K6071" t="s">
        <v>23</v>
      </c>
      <c r="L6071" t="s">
        <v>23</v>
      </c>
      <c r="M6071" t="s">
        <v>23</v>
      </c>
      <c r="N6071" t="s">
        <v>23</v>
      </c>
      <c r="O6071" t="s">
        <v>23</v>
      </c>
      <c r="P6071" t="s">
        <v>31</v>
      </c>
      <c r="Q6071" t="s">
        <v>24</v>
      </c>
      <c r="R6071" t="s">
        <v>40</v>
      </c>
      <c r="S6071" t="s">
        <v>9453</v>
      </c>
      <c r="T6071" t="s">
        <v>13526</v>
      </c>
      <c r="U6071" t="s">
        <v>24</v>
      </c>
    </row>
    <row r="6072" spans="1:21">
      <c r="A6072" t="s">
        <v>6107</v>
      </c>
      <c r="B6072" t="s">
        <v>30</v>
      </c>
      <c r="C6072">
        <v>0</v>
      </c>
      <c r="D6072" t="s">
        <v>23</v>
      </c>
      <c r="E6072" t="s">
        <v>23</v>
      </c>
      <c r="F6072">
        <v>61</v>
      </c>
      <c r="G6072" t="s">
        <v>23</v>
      </c>
      <c r="H6072" t="s">
        <v>23</v>
      </c>
      <c r="I6072" t="s">
        <v>26</v>
      </c>
      <c r="J6072" t="s">
        <v>24</v>
      </c>
      <c r="K6072" t="s">
        <v>24</v>
      </c>
      <c r="L6072" t="s">
        <v>23</v>
      </c>
      <c r="M6072" t="s">
        <v>23</v>
      </c>
      <c r="N6072" t="s">
        <v>23</v>
      </c>
      <c r="O6072" t="s">
        <v>23</v>
      </c>
      <c r="P6072" t="s">
        <v>47</v>
      </c>
      <c r="Q6072" t="s">
        <v>23</v>
      </c>
      <c r="R6072" t="s">
        <v>35</v>
      </c>
      <c r="S6072">
        <v>81</v>
      </c>
      <c r="T6072" t="s">
        <v>11207</v>
      </c>
      <c r="U6072" t="s">
        <v>24</v>
      </c>
    </row>
    <row r="6073" spans="1:21">
      <c r="A6073" t="s">
        <v>6108</v>
      </c>
      <c r="B6073" t="s">
        <v>30</v>
      </c>
      <c r="C6073">
        <v>0</v>
      </c>
      <c r="D6073" t="s">
        <v>23</v>
      </c>
      <c r="E6073" t="s">
        <v>23</v>
      </c>
      <c r="F6073">
        <v>72</v>
      </c>
      <c r="G6073" t="s">
        <v>23</v>
      </c>
      <c r="H6073" t="s">
        <v>23</v>
      </c>
      <c r="I6073" t="s">
        <v>37</v>
      </c>
      <c r="J6073" t="s">
        <v>23</v>
      </c>
      <c r="K6073" t="s">
        <v>24</v>
      </c>
      <c r="L6073" t="s">
        <v>23</v>
      </c>
      <c r="M6073" t="s">
        <v>24</v>
      </c>
      <c r="N6073" t="s">
        <v>23</v>
      </c>
      <c r="O6073" t="s">
        <v>23</v>
      </c>
      <c r="P6073" t="s">
        <v>47</v>
      </c>
      <c r="Q6073" t="s">
        <v>23</v>
      </c>
      <c r="R6073" t="s">
        <v>35</v>
      </c>
      <c r="S6073" t="s">
        <v>7461</v>
      </c>
      <c r="T6073" t="s">
        <v>13527</v>
      </c>
      <c r="U6073" t="s">
        <v>24</v>
      </c>
    </row>
    <row r="6074" spans="1:21">
      <c r="A6074" t="s">
        <v>6109</v>
      </c>
      <c r="B6074" t="s">
        <v>22</v>
      </c>
      <c r="C6074">
        <v>0</v>
      </c>
      <c r="D6074" t="s">
        <v>23</v>
      </c>
      <c r="E6074" t="s">
        <v>23</v>
      </c>
      <c r="F6074">
        <v>13</v>
      </c>
      <c r="G6074" t="s">
        <v>23</v>
      </c>
      <c r="H6074" t="s">
        <v>24</v>
      </c>
      <c r="I6074" t="s">
        <v>24</v>
      </c>
      <c r="J6074" t="s">
        <v>46</v>
      </c>
      <c r="K6074" t="s">
        <v>46</v>
      </c>
      <c r="L6074" t="s">
        <v>46</v>
      </c>
      <c r="M6074" t="s">
        <v>46</v>
      </c>
      <c r="N6074" t="s">
        <v>46</v>
      </c>
      <c r="O6074" t="s">
        <v>46</v>
      </c>
      <c r="P6074" t="s">
        <v>27</v>
      </c>
      <c r="Q6074" t="s">
        <v>24</v>
      </c>
      <c r="R6074" t="s">
        <v>32</v>
      </c>
      <c r="S6074" t="s">
        <v>9386</v>
      </c>
      <c r="T6074" t="s">
        <v>13528</v>
      </c>
      <c r="U6074" t="s">
        <v>24</v>
      </c>
    </row>
    <row r="6075" spans="1:21">
      <c r="A6075" t="s">
        <v>6110</v>
      </c>
      <c r="B6075" t="s">
        <v>22</v>
      </c>
      <c r="C6075">
        <v>0</v>
      </c>
      <c r="D6075" t="s">
        <v>23</v>
      </c>
      <c r="E6075" t="s">
        <v>23</v>
      </c>
      <c r="F6075">
        <v>64</v>
      </c>
      <c r="G6075" t="s">
        <v>23</v>
      </c>
      <c r="H6075" t="s">
        <v>23</v>
      </c>
      <c r="I6075" t="s">
        <v>24</v>
      </c>
      <c r="J6075" t="s">
        <v>46</v>
      </c>
      <c r="K6075" t="s">
        <v>46</v>
      </c>
      <c r="L6075" t="s">
        <v>46</v>
      </c>
      <c r="M6075" t="s">
        <v>46</v>
      </c>
      <c r="N6075" t="s">
        <v>46</v>
      </c>
      <c r="O6075" t="s">
        <v>46</v>
      </c>
      <c r="P6075" t="s">
        <v>31</v>
      </c>
      <c r="Q6075" t="s">
        <v>24</v>
      </c>
      <c r="R6075" t="s">
        <v>32</v>
      </c>
      <c r="S6075" t="s">
        <v>7559</v>
      </c>
      <c r="T6075" t="s">
        <v>13529</v>
      </c>
      <c r="U6075" t="s">
        <v>24</v>
      </c>
    </row>
    <row r="6076" spans="1:21">
      <c r="A6076" t="s">
        <v>6111</v>
      </c>
      <c r="B6076" t="s">
        <v>30</v>
      </c>
      <c r="C6076">
        <v>0</v>
      </c>
      <c r="D6076" t="s">
        <v>23</v>
      </c>
      <c r="E6076" t="s">
        <v>24</v>
      </c>
      <c r="F6076">
        <v>1</v>
      </c>
      <c r="G6076" t="s">
        <v>24</v>
      </c>
      <c r="H6076" t="s">
        <v>25</v>
      </c>
      <c r="I6076" t="s">
        <v>26</v>
      </c>
      <c r="J6076" t="s">
        <v>24</v>
      </c>
      <c r="K6076" t="s">
        <v>24</v>
      </c>
      <c r="L6076" t="s">
        <v>24</v>
      </c>
      <c r="M6076" t="s">
        <v>24</v>
      </c>
      <c r="N6076" t="s">
        <v>24</v>
      </c>
      <c r="O6076" t="s">
        <v>24</v>
      </c>
      <c r="P6076" t="s">
        <v>27</v>
      </c>
      <c r="Q6076" t="s">
        <v>23</v>
      </c>
      <c r="R6076" t="s">
        <v>28</v>
      </c>
      <c r="S6076" t="s">
        <v>13530</v>
      </c>
      <c r="T6076" t="s">
        <v>13530</v>
      </c>
      <c r="U6076" t="s">
        <v>23</v>
      </c>
    </row>
    <row r="6077" spans="1:21">
      <c r="A6077" t="s">
        <v>6112</v>
      </c>
      <c r="B6077" t="s">
        <v>22</v>
      </c>
      <c r="C6077">
        <v>0</v>
      </c>
      <c r="D6077" t="s">
        <v>24</v>
      </c>
      <c r="E6077" t="s">
        <v>24</v>
      </c>
      <c r="F6077">
        <v>10</v>
      </c>
      <c r="G6077" t="s">
        <v>23</v>
      </c>
      <c r="H6077" t="s">
        <v>24</v>
      </c>
      <c r="I6077" t="s">
        <v>26</v>
      </c>
      <c r="J6077" t="s">
        <v>24</v>
      </c>
      <c r="K6077" t="s">
        <v>23</v>
      </c>
      <c r="L6077" t="s">
        <v>24</v>
      </c>
      <c r="M6077" t="s">
        <v>23</v>
      </c>
      <c r="N6077" t="s">
        <v>24</v>
      </c>
      <c r="O6077" t="s">
        <v>23</v>
      </c>
      <c r="P6077" t="s">
        <v>31</v>
      </c>
      <c r="Q6077" t="s">
        <v>24</v>
      </c>
      <c r="R6077" t="s">
        <v>32</v>
      </c>
      <c r="S6077" t="s">
        <v>7609</v>
      </c>
      <c r="T6077" t="s">
        <v>13531</v>
      </c>
      <c r="U6077" t="s">
        <v>24</v>
      </c>
    </row>
    <row r="6078" spans="1:21">
      <c r="A6078" t="s">
        <v>6113</v>
      </c>
      <c r="B6078" t="s">
        <v>22</v>
      </c>
      <c r="C6078">
        <v>0</v>
      </c>
      <c r="D6078" t="s">
        <v>23</v>
      </c>
      <c r="E6078" t="s">
        <v>23</v>
      </c>
      <c r="F6078">
        <v>65</v>
      </c>
      <c r="G6078" t="s">
        <v>23</v>
      </c>
      <c r="H6078" t="s">
        <v>24</v>
      </c>
      <c r="I6078" t="s">
        <v>26</v>
      </c>
      <c r="J6078" t="s">
        <v>23</v>
      </c>
      <c r="K6078" t="s">
        <v>23</v>
      </c>
      <c r="L6078" t="s">
        <v>23</v>
      </c>
      <c r="M6078" t="s">
        <v>24</v>
      </c>
      <c r="N6078" t="s">
        <v>24</v>
      </c>
      <c r="O6078" t="s">
        <v>24</v>
      </c>
      <c r="P6078" t="s">
        <v>31</v>
      </c>
      <c r="Q6078" t="s">
        <v>24</v>
      </c>
      <c r="R6078" t="s">
        <v>35</v>
      </c>
      <c r="S6078" t="s">
        <v>7375</v>
      </c>
      <c r="T6078" t="s">
        <v>13532</v>
      </c>
      <c r="U6078" t="s">
        <v>24</v>
      </c>
    </row>
    <row r="6079" spans="1:21">
      <c r="A6079" t="s">
        <v>6114</v>
      </c>
      <c r="B6079" t="s">
        <v>22</v>
      </c>
      <c r="C6079">
        <v>0</v>
      </c>
      <c r="D6079" t="s">
        <v>23</v>
      </c>
      <c r="E6079" t="s">
        <v>24</v>
      </c>
      <c r="F6079">
        <v>62</v>
      </c>
      <c r="G6079" t="s">
        <v>23</v>
      </c>
      <c r="H6079" t="s">
        <v>23</v>
      </c>
      <c r="I6079" t="s">
        <v>37</v>
      </c>
      <c r="J6079" t="s">
        <v>23</v>
      </c>
      <c r="K6079" t="s">
        <v>23</v>
      </c>
      <c r="L6079" t="s">
        <v>23</v>
      </c>
      <c r="M6079" t="s">
        <v>23</v>
      </c>
      <c r="N6079" t="s">
        <v>23</v>
      </c>
      <c r="O6079" t="s">
        <v>23</v>
      </c>
      <c r="P6079" t="s">
        <v>47</v>
      </c>
      <c r="Q6079" t="s">
        <v>24</v>
      </c>
      <c r="R6079" t="s">
        <v>32</v>
      </c>
      <c r="S6079" t="s">
        <v>8432</v>
      </c>
      <c r="T6079" t="s">
        <v>13533</v>
      </c>
      <c r="U6079" t="s">
        <v>24</v>
      </c>
    </row>
    <row r="6080" spans="1:21">
      <c r="A6080" t="s">
        <v>6115</v>
      </c>
      <c r="B6080" t="s">
        <v>22</v>
      </c>
      <c r="C6080">
        <v>0</v>
      </c>
      <c r="D6080" t="s">
        <v>23</v>
      </c>
      <c r="E6080" t="s">
        <v>24</v>
      </c>
      <c r="F6080">
        <v>55</v>
      </c>
      <c r="G6080" t="s">
        <v>23</v>
      </c>
      <c r="H6080" t="s">
        <v>23</v>
      </c>
      <c r="I6080" t="s">
        <v>26</v>
      </c>
      <c r="J6080" t="s">
        <v>23</v>
      </c>
      <c r="K6080" t="s">
        <v>23</v>
      </c>
      <c r="L6080" t="s">
        <v>23</v>
      </c>
      <c r="M6080" t="s">
        <v>23</v>
      </c>
      <c r="N6080" t="s">
        <v>23</v>
      </c>
      <c r="O6080" t="s">
        <v>23</v>
      </c>
      <c r="P6080" t="s">
        <v>31</v>
      </c>
      <c r="Q6080" t="s">
        <v>23</v>
      </c>
      <c r="R6080" t="s">
        <v>28</v>
      </c>
      <c r="S6080" t="s">
        <v>8241</v>
      </c>
      <c r="T6080" t="s">
        <v>13534</v>
      </c>
      <c r="U6080" t="s">
        <v>24</v>
      </c>
    </row>
    <row r="6081" spans="1:21">
      <c r="A6081" t="s">
        <v>6116</v>
      </c>
      <c r="B6081" t="s">
        <v>22</v>
      </c>
      <c r="C6081">
        <v>0</v>
      </c>
      <c r="D6081" t="s">
        <v>23</v>
      </c>
      <c r="E6081" t="s">
        <v>24</v>
      </c>
      <c r="F6081">
        <v>25</v>
      </c>
      <c r="G6081" t="s">
        <v>23</v>
      </c>
      <c r="H6081" t="s">
        <v>23</v>
      </c>
      <c r="I6081" t="s">
        <v>26</v>
      </c>
      <c r="J6081" t="s">
        <v>24</v>
      </c>
      <c r="K6081" t="s">
        <v>23</v>
      </c>
      <c r="L6081" t="s">
        <v>24</v>
      </c>
      <c r="M6081" t="s">
        <v>24</v>
      </c>
      <c r="N6081" t="s">
        <v>24</v>
      </c>
      <c r="O6081" t="s">
        <v>24</v>
      </c>
      <c r="P6081" t="s">
        <v>27</v>
      </c>
      <c r="Q6081" t="s">
        <v>24</v>
      </c>
      <c r="R6081" t="s">
        <v>28</v>
      </c>
      <c r="S6081" t="s">
        <v>7700</v>
      </c>
      <c r="T6081">
        <v>1373</v>
      </c>
      <c r="U6081" t="s">
        <v>24</v>
      </c>
    </row>
    <row r="6082" spans="1:21">
      <c r="A6082" t="s">
        <v>6117</v>
      </c>
      <c r="B6082" t="s">
        <v>30</v>
      </c>
      <c r="C6082">
        <v>0</v>
      </c>
      <c r="D6082" t="s">
        <v>24</v>
      </c>
      <c r="E6082" t="s">
        <v>24</v>
      </c>
      <c r="F6082">
        <v>1</v>
      </c>
      <c r="G6082" t="s">
        <v>24</v>
      </c>
      <c r="H6082" t="s">
        <v>25</v>
      </c>
      <c r="I6082" t="s">
        <v>26</v>
      </c>
      <c r="J6082" t="s">
        <v>23</v>
      </c>
      <c r="K6082" t="s">
        <v>24</v>
      </c>
      <c r="L6082" t="s">
        <v>24</v>
      </c>
      <c r="M6082" t="s">
        <v>24</v>
      </c>
      <c r="N6082" t="s">
        <v>24</v>
      </c>
      <c r="O6082" t="s">
        <v>24</v>
      </c>
      <c r="P6082" t="s">
        <v>27</v>
      </c>
      <c r="Q6082" t="s">
        <v>24</v>
      </c>
      <c r="R6082" t="s">
        <v>32</v>
      </c>
      <c r="S6082" t="s">
        <v>13535</v>
      </c>
      <c r="T6082" t="s">
        <v>13535</v>
      </c>
      <c r="U6082" t="s">
        <v>23</v>
      </c>
    </row>
    <row r="6083" spans="1:21">
      <c r="A6083" t="s">
        <v>6118</v>
      </c>
      <c r="B6083" t="s">
        <v>30</v>
      </c>
      <c r="C6083">
        <v>0</v>
      </c>
      <c r="D6083" t="s">
        <v>24</v>
      </c>
      <c r="E6083" t="s">
        <v>24</v>
      </c>
      <c r="F6083">
        <v>1</v>
      </c>
      <c r="G6083" t="s">
        <v>23</v>
      </c>
      <c r="H6083" t="s">
        <v>24</v>
      </c>
      <c r="I6083" t="s">
        <v>26</v>
      </c>
      <c r="J6083" t="s">
        <v>23</v>
      </c>
      <c r="K6083" t="s">
        <v>24</v>
      </c>
      <c r="L6083" t="s">
        <v>24</v>
      </c>
      <c r="M6083" t="s">
        <v>24</v>
      </c>
      <c r="N6083" t="s">
        <v>24</v>
      </c>
      <c r="O6083" t="s">
        <v>24</v>
      </c>
      <c r="P6083" t="s">
        <v>27</v>
      </c>
      <c r="Q6083" t="s">
        <v>23</v>
      </c>
      <c r="R6083" t="s">
        <v>40</v>
      </c>
      <c r="S6083" t="s">
        <v>8819</v>
      </c>
      <c r="T6083" t="s">
        <v>8819</v>
      </c>
      <c r="U6083" t="s">
        <v>24</v>
      </c>
    </row>
    <row r="6084" spans="1:21">
      <c r="A6084" t="s">
        <v>6119</v>
      </c>
      <c r="B6084" t="s">
        <v>22</v>
      </c>
      <c r="C6084">
        <v>0</v>
      </c>
      <c r="D6084" t="s">
        <v>23</v>
      </c>
      <c r="E6084" t="s">
        <v>24</v>
      </c>
      <c r="F6084">
        <v>59</v>
      </c>
      <c r="G6084" t="s">
        <v>23</v>
      </c>
      <c r="H6084" t="s">
        <v>23</v>
      </c>
      <c r="I6084" t="s">
        <v>37</v>
      </c>
      <c r="J6084" t="s">
        <v>24</v>
      </c>
      <c r="K6084" t="s">
        <v>23</v>
      </c>
      <c r="L6084" t="s">
        <v>24</v>
      </c>
      <c r="M6084" t="s">
        <v>24</v>
      </c>
      <c r="N6084" t="s">
        <v>23</v>
      </c>
      <c r="O6084" t="s">
        <v>23</v>
      </c>
      <c r="P6084" t="s">
        <v>27</v>
      </c>
      <c r="Q6084" t="s">
        <v>24</v>
      </c>
      <c r="R6084" t="s">
        <v>28</v>
      </c>
      <c r="S6084" t="s">
        <v>9110</v>
      </c>
      <c r="T6084" t="s">
        <v>13536</v>
      </c>
      <c r="U6084" t="s">
        <v>23</v>
      </c>
    </row>
    <row r="6085" spans="1:21">
      <c r="A6085" t="s">
        <v>6120</v>
      </c>
      <c r="B6085" t="s">
        <v>30</v>
      </c>
      <c r="C6085">
        <v>1</v>
      </c>
      <c r="D6085" t="s">
        <v>23</v>
      </c>
      <c r="E6085" t="s">
        <v>23</v>
      </c>
      <c r="F6085">
        <v>64</v>
      </c>
      <c r="G6085" t="s">
        <v>23</v>
      </c>
      <c r="H6085" t="s">
        <v>23</v>
      </c>
      <c r="I6085" t="s">
        <v>24</v>
      </c>
      <c r="J6085" t="s">
        <v>46</v>
      </c>
      <c r="K6085" t="s">
        <v>46</v>
      </c>
      <c r="L6085" t="s">
        <v>46</v>
      </c>
      <c r="M6085" t="s">
        <v>46</v>
      </c>
      <c r="N6085" t="s">
        <v>46</v>
      </c>
      <c r="O6085" t="s">
        <v>46</v>
      </c>
      <c r="P6085" t="s">
        <v>47</v>
      </c>
      <c r="Q6085" t="s">
        <v>23</v>
      </c>
      <c r="R6085" t="s">
        <v>35</v>
      </c>
      <c r="S6085" t="s">
        <v>7853</v>
      </c>
      <c r="T6085" t="s">
        <v>13537</v>
      </c>
      <c r="U6085" t="s">
        <v>24</v>
      </c>
    </row>
    <row r="6086" spans="1:21">
      <c r="A6086" t="s">
        <v>6121</v>
      </c>
      <c r="B6086" t="s">
        <v>30</v>
      </c>
      <c r="C6086">
        <v>0</v>
      </c>
      <c r="D6086" t="s">
        <v>23</v>
      </c>
      <c r="E6086" t="s">
        <v>24</v>
      </c>
      <c r="F6086">
        <v>36</v>
      </c>
      <c r="G6086" t="s">
        <v>23</v>
      </c>
      <c r="H6086" t="s">
        <v>23</v>
      </c>
      <c r="I6086" t="s">
        <v>37</v>
      </c>
      <c r="J6086" t="s">
        <v>24</v>
      </c>
      <c r="K6086" t="s">
        <v>24</v>
      </c>
      <c r="L6086" t="s">
        <v>24</v>
      </c>
      <c r="M6086" t="s">
        <v>24</v>
      </c>
      <c r="N6086" t="s">
        <v>23</v>
      </c>
      <c r="O6086" t="s">
        <v>23</v>
      </c>
      <c r="P6086" t="s">
        <v>27</v>
      </c>
      <c r="Q6086" t="s">
        <v>23</v>
      </c>
      <c r="R6086" t="s">
        <v>35</v>
      </c>
      <c r="S6086">
        <v>95</v>
      </c>
      <c r="T6086" t="s">
        <v>13538</v>
      </c>
      <c r="U6086" t="s">
        <v>24</v>
      </c>
    </row>
    <row r="6087" spans="1:21">
      <c r="A6087" t="s">
        <v>6122</v>
      </c>
      <c r="B6087" t="s">
        <v>22</v>
      </c>
      <c r="C6087">
        <v>0</v>
      </c>
      <c r="D6087" t="s">
        <v>24</v>
      </c>
      <c r="E6087" t="s">
        <v>24</v>
      </c>
      <c r="F6087">
        <v>3</v>
      </c>
      <c r="G6087" t="s">
        <v>23</v>
      </c>
      <c r="H6087" t="s">
        <v>23</v>
      </c>
      <c r="I6087" t="s">
        <v>26</v>
      </c>
      <c r="J6087" t="s">
        <v>24</v>
      </c>
      <c r="K6087" t="s">
        <v>24</v>
      </c>
      <c r="L6087" t="s">
        <v>24</v>
      </c>
      <c r="M6087" t="s">
        <v>24</v>
      </c>
      <c r="N6087" t="s">
        <v>24</v>
      </c>
      <c r="O6087" t="s">
        <v>24</v>
      </c>
      <c r="P6087" t="s">
        <v>27</v>
      </c>
      <c r="Q6087" t="s">
        <v>23</v>
      </c>
      <c r="R6087" t="s">
        <v>32</v>
      </c>
      <c r="S6087" t="s">
        <v>7743</v>
      </c>
      <c r="T6087" t="s">
        <v>11162</v>
      </c>
      <c r="U6087" t="s">
        <v>23</v>
      </c>
    </row>
    <row r="6088" spans="1:21">
      <c r="A6088" t="s">
        <v>6123</v>
      </c>
      <c r="B6088" t="s">
        <v>30</v>
      </c>
      <c r="C6088">
        <v>0</v>
      </c>
      <c r="D6088" t="s">
        <v>23</v>
      </c>
      <c r="E6088" t="s">
        <v>24</v>
      </c>
      <c r="F6088">
        <v>61</v>
      </c>
      <c r="G6088" t="s">
        <v>23</v>
      </c>
      <c r="H6088" t="s">
        <v>23</v>
      </c>
      <c r="I6088" t="s">
        <v>26</v>
      </c>
      <c r="J6088" t="s">
        <v>23</v>
      </c>
      <c r="K6088" t="s">
        <v>24</v>
      </c>
      <c r="L6088" t="s">
        <v>23</v>
      </c>
      <c r="M6088" t="s">
        <v>24</v>
      </c>
      <c r="N6088" t="s">
        <v>24</v>
      </c>
      <c r="O6088" t="s">
        <v>23</v>
      </c>
      <c r="P6088" t="s">
        <v>47</v>
      </c>
      <c r="Q6088" t="s">
        <v>23</v>
      </c>
      <c r="R6088" t="s">
        <v>32</v>
      </c>
      <c r="S6088" t="s">
        <v>8561</v>
      </c>
      <c r="T6088" t="s">
        <v>13539</v>
      </c>
      <c r="U6088" t="s">
        <v>24</v>
      </c>
    </row>
    <row r="6089" spans="1:21">
      <c r="A6089" t="s">
        <v>6124</v>
      </c>
      <c r="B6089" t="s">
        <v>30</v>
      </c>
      <c r="C6089">
        <v>0</v>
      </c>
      <c r="D6089" t="s">
        <v>24</v>
      </c>
      <c r="E6089" t="s">
        <v>23</v>
      </c>
      <c r="F6089">
        <v>26</v>
      </c>
      <c r="G6089" t="s">
        <v>24</v>
      </c>
      <c r="H6089" t="s">
        <v>25</v>
      </c>
      <c r="I6089" t="s">
        <v>26</v>
      </c>
      <c r="J6089" t="s">
        <v>24</v>
      </c>
      <c r="K6089" t="s">
        <v>23</v>
      </c>
      <c r="L6089" t="s">
        <v>24</v>
      </c>
      <c r="M6089" t="s">
        <v>24</v>
      </c>
      <c r="N6089" t="s">
        <v>23</v>
      </c>
      <c r="O6089" t="s">
        <v>24</v>
      </c>
      <c r="P6089" t="s">
        <v>31</v>
      </c>
      <c r="Q6089" t="s">
        <v>23</v>
      </c>
      <c r="R6089" t="s">
        <v>35</v>
      </c>
      <c r="S6089" t="s">
        <v>13540</v>
      </c>
      <c r="T6089" t="s">
        <v>13541</v>
      </c>
      <c r="U6089" t="s">
        <v>24</v>
      </c>
    </row>
    <row r="6090" spans="1:21">
      <c r="A6090" t="s">
        <v>6125</v>
      </c>
      <c r="B6090" t="s">
        <v>22</v>
      </c>
      <c r="C6090">
        <v>0</v>
      </c>
      <c r="D6090" t="s">
        <v>24</v>
      </c>
      <c r="E6090" t="s">
        <v>24</v>
      </c>
      <c r="F6090">
        <v>1</v>
      </c>
      <c r="G6090" t="s">
        <v>23</v>
      </c>
      <c r="H6090" t="s">
        <v>24</v>
      </c>
      <c r="I6090" t="s">
        <v>26</v>
      </c>
      <c r="J6090" t="s">
        <v>24</v>
      </c>
      <c r="K6090" t="s">
        <v>24</v>
      </c>
      <c r="L6090" t="s">
        <v>24</v>
      </c>
      <c r="M6090" t="s">
        <v>24</v>
      </c>
      <c r="N6090" t="s">
        <v>24</v>
      </c>
      <c r="O6090" t="s">
        <v>23</v>
      </c>
      <c r="P6090" t="s">
        <v>27</v>
      </c>
      <c r="Q6090" t="s">
        <v>23</v>
      </c>
      <c r="R6090" t="s">
        <v>28</v>
      </c>
      <c r="S6090" t="s">
        <v>13542</v>
      </c>
      <c r="T6090" t="s">
        <v>13542</v>
      </c>
      <c r="U6090" t="s">
        <v>23</v>
      </c>
    </row>
    <row r="6091" spans="1:21">
      <c r="A6091" t="s">
        <v>6126</v>
      </c>
      <c r="B6091" t="s">
        <v>22</v>
      </c>
      <c r="C6091">
        <v>1</v>
      </c>
      <c r="D6091" t="s">
        <v>23</v>
      </c>
      <c r="E6091" t="s">
        <v>24</v>
      </c>
      <c r="F6091">
        <v>1</v>
      </c>
      <c r="G6091" t="s">
        <v>23</v>
      </c>
      <c r="H6091" t="s">
        <v>23</v>
      </c>
      <c r="I6091" t="s">
        <v>37</v>
      </c>
      <c r="J6091" t="s">
        <v>24</v>
      </c>
      <c r="K6091" t="s">
        <v>23</v>
      </c>
      <c r="L6091" t="s">
        <v>24</v>
      </c>
      <c r="M6091" t="s">
        <v>24</v>
      </c>
      <c r="N6091" t="s">
        <v>23</v>
      </c>
      <c r="O6091" t="s">
        <v>24</v>
      </c>
      <c r="P6091" t="s">
        <v>27</v>
      </c>
      <c r="Q6091" t="s">
        <v>23</v>
      </c>
      <c r="R6091" t="s">
        <v>28</v>
      </c>
      <c r="S6091" t="s">
        <v>8669</v>
      </c>
      <c r="T6091" t="s">
        <v>8669</v>
      </c>
      <c r="U6091" t="s">
        <v>23</v>
      </c>
    </row>
    <row r="6092" spans="1:21">
      <c r="A6092" t="s">
        <v>6127</v>
      </c>
      <c r="B6092" t="s">
        <v>30</v>
      </c>
      <c r="C6092">
        <v>0</v>
      </c>
      <c r="D6092" t="s">
        <v>23</v>
      </c>
      <c r="E6092" t="s">
        <v>23</v>
      </c>
      <c r="F6092">
        <v>68</v>
      </c>
      <c r="G6092" t="s">
        <v>23</v>
      </c>
      <c r="H6092" t="s">
        <v>24</v>
      </c>
      <c r="I6092" t="s">
        <v>37</v>
      </c>
      <c r="J6092" t="s">
        <v>23</v>
      </c>
      <c r="K6092" t="s">
        <v>23</v>
      </c>
      <c r="L6092" t="s">
        <v>23</v>
      </c>
      <c r="M6092" t="s">
        <v>24</v>
      </c>
      <c r="N6092" t="s">
        <v>23</v>
      </c>
      <c r="O6092" t="s">
        <v>23</v>
      </c>
      <c r="P6092" t="s">
        <v>47</v>
      </c>
      <c r="Q6092" t="s">
        <v>23</v>
      </c>
      <c r="R6092" t="s">
        <v>40</v>
      </c>
      <c r="S6092" t="s">
        <v>8344</v>
      </c>
      <c r="T6092" t="s">
        <v>13543</v>
      </c>
      <c r="U6092" t="s">
        <v>24</v>
      </c>
    </row>
    <row r="6093" spans="1:21">
      <c r="A6093" t="s">
        <v>6128</v>
      </c>
      <c r="B6093" t="s">
        <v>30</v>
      </c>
      <c r="C6093">
        <v>1</v>
      </c>
      <c r="D6093" t="s">
        <v>23</v>
      </c>
      <c r="E6093" t="s">
        <v>24</v>
      </c>
      <c r="F6093">
        <v>2</v>
      </c>
      <c r="G6093" t="s">
        <v>23</v>
      </c>
      <c r="H6093" t="s">
        <v>23</v>
      </c>
      <c r="I6093" t="s">
        <v>37</v>
      </c>
      <c r="J6093" t="s">
        <v>24</v>
      </c>
      <c r="K6093" t="s">
        <v>24</v>
      </c>
      <c r="L6093" t="s">
        <v>24</v>
      </c>
      <c r="M6093" t="s">
        <v>24</v>
      </c>
      <c r="N6093" t="s">
        <v>23</v>
      </c>
      <c r="O6093" t="s">
        <v>24</v>
      </c>
      <c r="P6093" t="s">
        <v>27</v>
      </c>
      <c r="Q6093" t="s">
        <v>23</v>
      </c>
      <c r="R6093" t="s">
        <v>32</v>
      </c>
      <c r="S6093" t="s">
        <v>10045</v>
      </c>
      <c r="T6093" t="s">
        <v>13544</v>
      </c>
      <c r="U6093" t="s">
        <v>23</v>
      </c>
    </row>
    <row r="6094" spans="1:21">
      <c r="A6094" t="s">
        <v>6129</v>
      </c>
      <c r="B6094" t="s">
        <v>22</v>
      </c>
      <c r="C6094">
        <v>0</v>
      </c>
      <c r="D6094" t="s">
        <v>23</v>
      </c>
      <c r="E6094" t="s">
        <v>24</v>
      </c>
      <c r="F6094">
        <v>72</v>
      </c>
      <c r="G6094" t="s">
        <v>23</v>
      </c>
      <c r="H6094" t="s">
        <v>23</v>
      </c>
      <c r="I6094" t="s">
        <v>37</v>
      </c>
      <c r="J6094" t="s">
        <v>23</v>
      </c>
      <c r="K6094" t="s">
        <v>23</v>
      </c>
      <c r="L6094" t="s">
        <v>23</v>
      </c>
      <c r="M6094" t="s">
        <v>23</v>
      </c>
      <c r="N6094" t="s">
        <v>24</v>
      </c>
      <c r="O6094" t="s">
        <v>24</v>
      </c>
      <c r="P6094" t="s">
        <v>47</v>
      </c>
      <c r="Q6094" t="s">
        <v>23</v>
      </c>
      <c r="R6094" t="s">
        <v>35</v>
      </c>
      <c r="S6094" t="s">
        <v>8848</v>
      </c>
      <c r="T6094" t="s">
        <v>13545</v>
      </c>
      <c r="U6094" t="s">
        <v>24</v>
      </c>
    </row>
    <row r="6095" spans="1:21">
      <c r="A6095" t="s">
        <v>6130</v>
      </c>
      <c r="B6095" t="s">
        <v>22</v>
      </c>
      <c r="C6095">
        <v>0</v>
      </c>
      <c r="D6095" t="s">
        <v>23</v>
      </c>
      <c r="E6095" t="s">
        <v>24</v>
      </c>
      <c r="F6095">
        <v>71</v>
      </c>
      <c r="G6095" t="s">
        <v>24</v>
      </c>
      <c r="H6095" t="s">
        <v>25</v>
      </c>
      <c r="I6095" t="s">
        <v>26</v>
      </c>
      <c r="J6095" t="s">
        <v>24</v>
      </c>
      <c r="K6095" t="s">
        <v>24</v>
      </c>
      <c r="L6095" t="s">
        <v>23</v>
      </c>
      <c r="M6095" t="s">
        <v>23</v>
      </c>
      <c r="N6095" t="s">
        <v>24</v>
      </c>
      <c r="O6095" t="s">
        <v>23</v>
      </c>
      <c r="P6095" t="s">
        <v>47</v>
      </c>
      <c r="Q6095" t="s">
        <v>23</v>
      </c>
      <c r="R6095" t="s">
        <v>28</v>
      </c>
      <c r="S6095" t="s">
        <v>13546</v>
      </c>
      <c r="T6095" t="s">
        <v>13547</v>
      </c>
      <c r="U6095" t="s">
        <v>24</v>
      </c>
    </row>
    <row r="6096" spans="1:21">
      <c r="A6096" t="s">
        <v>6131</v>
      </c>
      <c r="B6096" t="s">
        <v>30</v>
      </c>
      <c r="C6096">
        <v>0</v>
      </c>
      <c r="D6096" t="s">
        <v>24</v>
      </c>
      <c r="E6096" t="s">
        <v>24</v>
      </c>
      <c r="F6096">
        <v>57</v>
      </c>
      <c r="G6096" t="s">
        <v>23</v>
      </c>
      <c r="H6096" t="s">
        <v>24</v>
      </c>
      <c r="I6096" t="s">
        <v>24</v>
      </c>
      <c r="J6096" t="s">
        <v>46</v>
      </c>
      <c r="K6096" t="s">
        <v>46</v>
      </c>
      <c r="L6096" t="s">
        <v>46</v>
      </c>
      <c r="M6096" t="s">
        <v>46</v>
      </c>
      <c r="N6096" t="s">
        <v>46</v>
      </c>
      <c r="O6096" t="s">
        <v>46</v>
      </c>
      <c r="P6096" t="s">
        <v>47</v>
      </c>
      <c r="Q6096" t="s">
        <v>24</v>
      </c>
      <c r="R6096" t="s">
        <v>40</v>
      </c>
      <c r="S6096" t="s">
        <v>7418</v>
      </c>
      <c r="T6096" t="s">
        <v>13548</v>
      </c>
      <c r="U6096" t="s">
        <v>24</v>
      </c>
    </row>
    <row r="6097" spans="1:21">
      <c r="A6097" t="s">
        <v>6132</v>
      </c>
      <c r="B6097" t="s">
        <v>30</v>
      </c>
      <c r="C6097">
        <v>0</v>
      </c>
      <c r="D6097" t="s">
        <v>24</v>
      </c>
      <c r="E6097" t="s">
        <v>24</v>
      </c>
      <c r="F6097">
        <v>4</v>
      </c>
      <c r="G6097" t="s">
        <v>23</v>
      </c>
      <c r="H6097" t="s">
        <v>24</v>
      </c>
      <c r="I6097" t="s">
        <v>24</v>
      </c>
      <c r="J6097" t="s">
        <v>46</v>
      </c>
      <c r="K6097" t="s">
        <v>46</v>
      </c>
      <c r="L6097" t="s">
        <v>46</v>
      </c>
      <c r="M6097" t="s">
        <v>46</v>
      </c>
      <c r="N6097" t="s">
        <v>46</v>
      </c>
      <c r="O6097" t="s">
        <v>46</v>
      </c>
      <c r="P6097" t="s">
        <v>27</v>
      </c>
      <c r="Q6097" t="s">
        <v>23</v>
      </c>
      <c r="R6097" t="s">
        <v>32</v>
      </c>
      <c r="S6097" t="s">
        <v>7438</v>
      </c>
      <c r="T6097" t="s">
        <v>13549</v>
      </c>
      <c r="U6097" t="s">
        <v>24</v>
      </c>
    </row>
    <row r="6098" spans="1:21">
      <c r="A6098" t="s">
        <v>6133</v>
      </c>
      <c r="B6098" t="s">
        <v>22</v>
      </c>
      <c r="C6098">
        <v>1</v>
      </c>
      <c r="D6098" t="s">
        <v>24</v>
      </c>
      <c r="E6098" t="s">
        <v>24</v>
      </c>
      <c r="F6098">
        <v>1</v>
      </c>
      <c r="G6098" t="s">
        <v>23</v>
      </c>
      <c r="H6098" t="s">
        <v>24</v>
      </c>
      <c r="I6098" t="s">
        <v>37</v>
      </c>
      <c r="J6098" t="s">
        <v>24</v>
      </c>
      <c r="K6098" t="s">
        <v>24</v>
      </c>
      <c r="L6098" t="s">
        <v>24</v>
      </c>
      <c r="M6098" t="s">
        <v>24</v>
      </c>
      <c r="N6098" t="s">
        <v>24</v>
      </c>
      <c r="O6098" t="s">
        <v>24</v>
      </c>
      <c r="P6098" t="s">
        <v>27</v>
      </c>
      <c r="Q6098" t="s">
        <v>23</v>
      </c>
      <c r="R6098" t="s">
        <v>28</v>
      </c>
      <c r="S6098" t="s">
        <v>7997</v>
      </c>
      <c r="T6098" t="s">
        <v>7997</v>
      </c>
      <c r="U6098" t="s">
        <v>24</v>
      </c>
    </row>
    <row r="6099" spans="1:21">
      <c r="A6099" t="s">
        <v>6134</v>
      </c>
      <c r="B6099" t="s">
        <v>30</v>
      </c>
      <c r="C6099">
        <v>0</v>
      </c>
      <c r="D6099" t="s">
        <v>23</v>
      </c>
      <c r="E6099" t="s">
        <v>23</v>
      </c>
      <c r="F6099">
        <v>72</v>
      </c>
      <c r="G6099" t="s">
        <v>23</v>
      </c>
      <c r="H6099" t="s">
        <v>23</v>
      </c>
      <c r="I6099" t="s">
        <v>26</v>
      </c>
      <c r="J6099" t="s">
        <v>23</v>
      </c>
      <c r="K6099" t="s">
        <v>23</v>
      </c>
      <c r="L6099" t="s">
        <v>23</v>
      </c>
      <c r="M6099" t="s">
        <v>23</v>
      </c>
      <c r="N6099" t="s">
        <v>24</v>
      </c>
      <c r="O6099" t="s">
        <v>23</v>
      </c>
      <c r="P6099" t="s">
        <v>47</v>
      </c>
      <c r="Q6099" t="s">
        <v>24</v>
      </c>
      <c r="R6099" t="s">
        <v>40</v>
      </c>
      <c r="S6099">
        <v>81</v>
      </c>
      <c r="T6099">
        <v>5750</v>
      </c>
      <c r="U6099" t="s">
        <v>24</v>
      </c>
    </row>
    <row r="6100" spans="1:21">
      <c r="A6100" t="s">
        <v>6135</v>
      </c>
      <c r="B6100" t="s">
        <v>30</v>
      </c>
      <c r="C6100">
        <v>0</v>
      </c>
      <c r="D6100" t="s">
        <v>23</v>
      </c>
      <c r="E6100" t="s">
        <v>23</v>
      </c>
      <c r="F6100">
        <v>21</v>
      </c>
      <c r="G6100" t="s">
        <v>23</v>
      </c>
      <c r="H6100" t="s">
        <v>23</v>
      </c>
      <c r="I6100" t="s">
        <v>26</v>
      </c>
      <c r="J6100" t="s">
        <v>23</v>
      </c>
      <c r="K6100" t="s">
        <v>24</v>
      </c>
      <c r="L6100" t="s">
        <v>24</v>
      </c>
      <c r="M6100" t="s">
        <v>24</v>
      </c>
      <c r="N6100" t="s">
        <v>23</v>
      </c>
      <c r="O6100" t="s">
        <v>23</v>
      </c>
      <c r="P6100" t="s">
        <v>31</v>
      </c>
      <c r="Q6100" t="s">
        <v>23</v>
      </c>
      <c r="R6100" t="s">
        <v>35</v>
      </c>
      <c r="S6100" t="s">
        <v>7713</v>
      </c>
      <c r="T6100" t="s">
        <v>13550</v>
      </c>
      <c r="U6100" t="s">
        <v>24</v>
      </c>
    </row>
    <row r="6101" spans="1:21">
      <c r="A6101" t="s">
        <v>6136</v>
      </c>
      <c r="B6101" t="s">
        <v>22</v>
      </c>
      <c r="C6101">
        <v>0</v>
      </c>
      <c r="D6101" t="s">
        <v>23</v>
      </c>
      <c r="E6101" t="s">
        <v>23</v>
      </c>
      <c r="F6101">
        <v>71</v>
      </c>
      <c r="G6101" t="s">
        <v>23</v>
      </c>
      <c r="H6101" t="s">
        <v>23</v>
      </c>
      <c r="I6101" t="s">
        <v>24</v>
      </c>
      <c r="J6101" t="s">
        <v>46</v>
      </c>
      <c r="K6101" t="s">
        <v>46</v>
      </c>
      <c r="L6101" t="s">
        <v>46</v>
      </c>
      <c r="M6101" t="s">
        <v>46</v>
      </c>
      <c r="N6101" t="s">
        <v>46</v>
      </c>
      <c r="O6101" t="s">
        <v>46</v>
      </c>
      <c r="P6101" t="s">
        <v>47</v>
      </c>
      <c r="Q6101" t="s">
        <v>24</v>
      </c>
      <c r="R6101" t="s">
        <v>35</v>
      </c>
      <c r="S6101" t="s">
        <v>7420</v>
      </c>
      <c r="T6101" t="s">
        <v>13551</v>
      </c>
      <c r="U6101" t="s">
        <v>24</v>
      </c>
    </row>
    <row r="6102" spans="1:21">
      <c r="A6102" t="s">
        <v>6137</v>
      </c>
      <c r="B6102" t="s">
        <v>22</v>
      </c>
      <c r="C6102">
        <v>1</v>
      </c>
      <c r="D6102" t="s">
        <v>23</v>
      </c>
      <c r="E6102" t="s">
        <v>24</v>
      </c>
      <c r="F6102">
        <v>29</v>
      </c>
      <c r="G6102" t="s">
        <v>23</v>
      </c>
      <c r="H6102" t="s">
        <v>23</v>
      </c>
      <c r="I6102" t="s">
        <v>37</v>
      </c>
      <c r="J6102" t="s">
        <v>24</v>
      </c>
      <c r="K6102" t="s">
        <v>24</v>
      </c>
      <c r="L6102" t="s">
        <v>23</v>
      </c>
      <c r="M6102" t="s">
        <v>24</v>
      </c>
      <c r="N6102" t="s">
        <v>23</v>
      </c>
      <c r="O6102" t="s">
        <v>23</v>
      </c>
      <c r="P6102" t="s">
        <v>27</v>
      </c>
      <c r="Q6102" t="s">
        <v>23</v>
      </c>
      <c r="R6102" t="s">
        <v>35</v>
      </c>
      <c r="S6102" t="s">
        <v>7373</v>
      </c>
      <c r="T6102" t="s">
        <v>13552</v>
      </c>
      <c r="U6102" t="s">
        <v>23</v>
      </c>
    </row>
    <row r="6103" spans="1:21">
      <c r="A6103" t="s">
        <v>6138</v>
      </c>
      <c r="B6103" t="s">
        <v>22</v>
      </c>
      <c r="C6103">
        <v>1</v>
      </c>
      <c r="D6103" t="s">
        <v>24</v>
      </c>
      <c r="E6103" t="s">
        <v>24</v>
      </c>
      <c r="F6103">
        <v>69</v>
      </c>
      <c r="G6103" t="s">
        <v>23</v>
      </c>
      <c r="H6103" t="s">
        <v>23</v>
      </c>
      <c r="I6103" t="s">
        <v>37</v>
      </c>
      <c r="J6103" t="s">
        <v>23</v>
      </c>
      <c r="K6103" t="s">
        <v>24</v>
      </c>
      <c r="L6103" t="s">
        <v>23</v>
      </c>
      <c r="M6103" t="s">
        <v>23</v>
      </c>
      <c r="N6103" t="s">
        <v>23</v>
      </c>
      <c r="O6103" t="s">
        <v>23</v>
      </c>
      <c r="P6103" t="s">
        <v>47</v>
      </c>
      <c r="Q6103" t="s">
        <v>24</v>
      </c>
      <c r="R6103" t="s">
        <v>40</v>
      </c>
      <c r="S6103" t="s">
        <v>13553</v>
      </c>
      <c r="T6103" t="s">
        <v>13554</v>
      </c>
      <c r="U6103" t="s">
        <v>24</v>
      </c>
    </row>
    <row r="6104" spans="1:21">
      <c r="A6104" t="s">
        <v>6139</v>
      </c>
      <c r="B6104" t="s">
        <v>22</v>
      </c>
      <c r="C6104">
        <v>0</v>
      </c>
      <c r="D6104" t="s">
        <v>23</v>
      </c>
      <c r="E6104" t="s">
        <v>24</v>
      </c>
      <c r="F6104">
        <v>64</v>
      </c>
      <c r="G6104" t="s">
        <v>23</v>
      </c>
      <c r="H6104" t="s">
        <v>23</v>
      </c>
      <c r="I6104" t="s">
        <v>26</v>
      </c>
      <c r="J6104" t="s">
        <v>23</v>
      </c>
      <c r="K6104" t="s">
        <v>24</v>
      </c>
      <c r="L6104" t="s">
        <v>23</v>
      </c>
      <c r="M6104" t="s">
        <v>23</v>
      </c>
      <c r="N6104" t="s">
        <v>23</v>
      </c>
      <c r="O6104" t="s">
        <v>23</v>
      </c>
      <c r="P6104" t="s">
        <v>47</v>
      </c>
      <c r="Q6104" t="s">
        <v>23</v>
      </c>
      <c r="R6104" t="s">
        <v>40</v>
      </c>
      <c r="S6104">
        <v>85</v>
      </c>
      <c r="T6104" t="s">
        <v>13555</v>
      </c>
      <c r="U6104" t="s">
        <v>24</v>
      </c>
    </row>
    <row r="6105" spans="1:21">
      <c r="A6105" t="s">
        <v>6140</v>
      </c>
      <c r="B6105" t="s">
        <v>30</v>
      </c>
      <c r="C6105">
        <v>0</v>
      </c>
      <c r="D6105" t="s">
        <v>24</v>
      </c>
      <c r="E6105" t="s">
        <v>24</v>
      </c>
      <c r="F6105">
        <v>16</v>
      </c>
      <c r="G6105" t="s">
        <v>23</v>
      </c>
      <c r="H6105" t="s">
        <v>24</v>
      </c>
      <c r="I6105" t="s">
        <v>24</v>
      </c>
      <c r="J6105" t="s">
        <v>46</v>
      </c>
      <c r="K6105" t="s">
        <v>46</v>
      </c>
      <c r="L6105" t="s">
        <v>46</v>
      </c>
      <c r="M6105" t="s">
        <v>46</v>
      </c>
      <c r="N6105" t="s">
        <v>46</v>
      </c>
      <c r="O6105" t="s">
        <v>46</v>
      </c>
      <c r="P6105" t="s">
        <v>27</v>
      </c>
      <c r="Q6105" t="s">
        <v>24</v>
      </c>
      <c r="R6105" t="s">
        <v>40</v>
      </c>
      <c r="S6105" t="s">
        <v>7345</v>
      </c>
      <c r="T6105" t="s">
        <v>13556</v>
      </c>
      <c r="U6105" t="s">
        <v>24</v>
      </c>
    </row>
    <row r="6106" spans="1:21">
      <c r="A6106" t="s">
        <v>6141</v>
      </c>
      <c r="B6106" t="s">
        <v>22</v>
      </c>
      <c r="C6106">
        <v>0</v>
      </c>
      <c r="D6106" t="s">
        <v>24</v>
      </c>
      <c r="E6106" t="s">
        <v>24</v>
      </c>
      <c r="F6106">
        <v>4</v>
      </c>
      <c r="G6106" t="s">
        <v>23</v>
      </c>
      <c r="H6106" t="s">
        <v>23</v>
      </c>
      <c r="I6106" t="s">
        <v>24</v>
      </c>
      <c r="J6106" t="s">
        <v>46</v>
      </c>
      <c r="K6106" t="s">
        <v>46</v>
      </c>
      <c r="L6106" t="s">
        <v>46</v>
      </c>
      <c r="M6106" t="s">
        <v>46</v>
      </c>
      <c r="N6106" t="s">
        <v>46</v>
      </c>
      <c r="O6106" t="s">
        <v>46</v>
      </c>
      <c r="P6106" t="s">
        <v>31</v>
      </c>
      <c r="Q6106" t="s">
        <v>24</v>
      </c>
      <c r="R6106" t="s">
        <v>28</v>
      </c>
      <c r="S6106" t="s">
        <v>11821</v>
      </c>
      <c r="T6106" t="s">
        <v>13557</v>
      </c>
      <c r="U6106" t="s">
        <v>24</v>
      </c>
    </row>
    <row r="6107" spans="1:21">
      <c r="A6107" t="s">
        <v>6142</v>
      </c>
      <c r="B6107" t="s">
        <v>22</v>
      </c>
      <c r="C6107">
        <v>0</v>
      </c>
      <c r="D6107" t="s">
        <v>24</v>
      </c>
      <c r="E6107" t="s">
        <v>24</v>
      </c>
      <c r="F6107">
        <v>52</v>
      </c>
      <c r="G6107" t="s">
        <v>23</v>
      </c>
      <c r="H6107" t="s">
        <v>23</v>
      </c>
      <c r="I6107" t="s">
        <v>37</v>
      </c>
      <c r="J6107" t="s">
        <v>23</v>
      </c>
      <c r="K6107" t="s">
        <v>23</v>
      </c>
      <c r="L6107" t="s">
        <v>24</v>
      </c>
      <c r="M6107" t="s">
        <v>23</v>
      </c>
      <c r="N6107" t="s">
        <v>23</v>
      </c>
      <c r="O6107" t="s">
        <v>23</v>
      </c>
      <c r="P6107" t="s">
        <v>31</v>
      </c>
      <c r="Q6107" t="s">
        <v>23</v>
      </c>
      <c r="R6107" t="s">
        <v>40</v>
      </c>
      <c r="S6107" t="s">
        <v>8443</v>
      </c>
      <c r="T6107" t="s">
        <v>13558</v>
      </c>
      <c r="U6107" t="s">
        <v>23</v>
      </c>
    </row>
    <row r="6108" spans="1:21">
      <c r="A6108" t="s">
        <v>6143</v>
      </c>
      <c r="B6108" t="s">
        <v>30</v>
      </c>
      <c r="C6108">
        <v>0</v>
      </c>
      <c r="D6108" t="s">
        <v>24</v>
      </c>
      <c r="E6108" t="s">
        <v>24</v>
      </c>
      <c r="F6108">
        <v>2</v>
      </c>
      <c r="G6108" t="s">
        <v>23</v>
      </c>
      <c r="H6108" t="s">
        <v>24</v>
      </c>
      <c r="I6108" t="s">
        <v>26</v>
      </c>
      <c r="J6108" t="s">
        <v>23</v>
      </c>
      <c r="K6108" t="s">
        <v>24</v>
      </c>
      <c r="L6108" t="s">
        <v>23</v>
      </c>
      <c r="M6108" t="s">
        <v>24</v>
      </c>
      <c r="N6108" t="s">
        <v>24</v>
      </c>
      <c r="O6108" t="s">
        <v>24</v>
      </c>
      <c r="P6108" t="s">
        <v>27</v>
      </c>
      <c r="Q6108" t="s">
        <v>23</v>
      </c>
      <c r="R6108" t="s">
        <v>32</v>
      </c>
      <c r="S6108" t="s">
        <v>8530</v>
      </c>
      <c r="T6108" t="s">
        <v>13559</v>
      </c>
      <c r="U6108" t="s">
        <v>23</v>
      </c>
    </row>
    <row r="6109" spans="1:21">
      <c r="A6109" t="s">
        <v>6144</v>
      </c>
      <c r="B6109" t="s">
        <v>30</v>
      </c>
      <c r="C6109">
        <v>0</v>
      </c>
      <c r="D6109" t="s">
        <v>24</v>
      </c>
      <c r="E6109" t="s">
        <v>24</v>
      </c>
      <c r="F6109">
        <v>1</v>
      </c>
      <c r="G6109" t="s">
        <v>23</v>
      </c>
      <c r="H6109" t="s">
        <v>24</v>
      </c>
      <c r="I6109" t="s">
        <v>24</v>
      </c>
      <c r="J6109" t="s">
        <v>46</v>
      </c>
      <c r="K6109" t="s">
        <v>46</v>
      </c>
      <c r="L6109" t="s">
        <v>46</v>
      </c>
      <c r="M6109" t="s">
        <v>46</v>
      </c>
      <c r="N6109" t="s">
        <v>46</v>
      </c>
      <c r="O6109" t="s">
        <v>46</v>
      </c>
      <c r="P6109" t="s">
        <v>27</v>
      </c>
      <c r="Q6109" t="s">
        <v>24</v>
      </c>
      <c r="R6109" t="s">
        <v>32</v>
      </c>
      <c r="S6109" t="s">
        <v>7275</v>
      </c>
      <c r="T6109" t="s">
        <v>7275</v>
      </c>
      <c r="U6109" t="s">
        <v>24</v>
      </c>
    </row>
    <row r="6110" spans="1:21">
      <c r="A6110" t="s">
        <v>6145</v>
      </c>
      <c r="B6110" t="s">
        <v>30</v>
      </c>
      <c r="C6110">
        <v>0</v>
      </c>
      <c r="D6110" t="s">
        <v>24</v>
      </c>
      <c r="E6110" t="s">
        <v>24</v>
      </c>
      <c r="F6110">
        <v>18</v>
      </c>
      <c r="G6110" t="s">
        <v>24</v>
      </c>
      <c r="H6110" t="s">
        <v>25</v>
      </c>
      <c r="I6110" t="s">
        <v>26</v>
      </c>
      <c r="J6110" t="s">
        <v>24</v>
      </c>
      <c r="K6110" t="s">
        <v>24</v>
      </c>
      <c r="L6110" t="s">
        <v>24</v>
      </c>
      <c r="M6110" t="s">
        <v>24</v>
      </c>
      <c r="N6110" t="s">
        <v>24</v>
      </c>
      <c r="O6110" t="s">
        <v>24</v>
      </c>
      <c r="P6110" t="s">
        <v>27</v>
      </c>
      <c r="Q6110" t="s">
        <v>24</v>
      </c>
      <c r="R6110" t="s">
        <v>32</v>
      </c>
      <c r="S6110" t="s">
        <v>7509</v>
      </c>
      <c r="T6110" t="s">
        <v>13560</v>
      </c>
      <c r="U6110" t="s">
        <v>24</v>
      </c>
    </row>
    <row r="6111" spans="1:21">
      <c r="A6111" t="s">
        <v>6146</v>
      </c>
      <c r="B6111" t="s">
        <v>22</v>
      </c>
      <c r="C6111">
        <v>0</v>
      </c>
      <c r="D6111" t="s">
        <v>24</v>
      </c>
      <c r="E6111" t="s">
        <v>24</v>
      </c>
      <c r="F6111">
        <v>2</v>
      </c>
      <c r="G6111" t="s">
        <v>23</v>
      </c>
      <c r="H6111" t="s">
        <v>23</v>
      </c>
      <c r="I6111" t="s">
        <v>26</v>
      </c>
      <c r="J6111" t="s">
        <v>24</v>
      </c>
      <c r="K6111" t="s">
        <v>23</v>
      </c>
      <c r="L6111" t="s">
        <v>24</v>
      </c>
      <c r="M6111" t="s">
        <v>24</v>
      </c>
      <c r="N6111" t="s">
        <v>24</v>
      </c>
      <c r="O6111" t="s">
        <v>24</v>
      </c>
      <c r="P6111" t="s">
        <v>27</v>
      </c>
      <c r="Q6111" t="s">
        <v>24</v>
      </c>
      <c r="R6111" t="s">
        <v>32</v>
      </c>
      <c r="S6111" t="s">
        <v>11424</v>
      </c>
      <c r="T6111" t="s">
        <v>13561</v>
      </c>
      <c r="U6111" t="s">
        <v>24</v>
      </c>
    </row>
    <row r="6112" spans="1:21">
      <c r="A6112" t="s">
        <v>6147</v>
      </c>
      <c r="B6112" t="s">
        <v>22</v>
      </c>
      <c r="C6112">
        <v>0</v>
      </c>
      <c r="D6112" t="s">
        <v>23</v>
      </c>
      <c r="E6112" t="s">
        <v>24</v>
      </c>
      <c r="F6112">
        <v>19</v>
      </c>
      <c r="G6112" t="s">
        <v>23</v>
      </c>
      <c r="H6112" t="s">
        <v>24</v>
      </c>
      <c r="I6112" t="s">
        <v>26</v>
      </c>
      <c r="J6112" t="s">
        <v>24</v>
      </c>
      <c r="K6112" t="s">
        <v>23</v>
      </c>
      <c r="L6112" t="s">
        <v>24</v>
      </c>
      <c r="M6112" t="s">
        <v>24</v>
      </c>
      <c r="N6112" t="s">
        <v>24</v>
      </c>
      <c r="O6112" t="s">
        <v>23</v>
      </c>
      <c r="P6112" t="s">
        <v>27</v>
      </c>
      <c r="Q6112" t="s">
        <v>23</v>
      </c>
      <c r="R6112" t="s">
        <v>32</v>
      </c>
      <c r="S6112" t="s">
        <v>10213</v>
      </c>
      <c r="T6112" t="s">
        <v>13562</v>
      </c>
      <c r="U6112" t="s">
        <v>24</v>
      </c>
    </row>
    <row r="6113" spans="1:21">
      <c r="A6113" t="s">
        <v>6148</v>
      </c>
      <c r="B6113" t="s">
        <v>22</v>
      </c>
      <c r="C6113">
        <v>0</v>
      </c>
      <c r="D6113" t="s">
        <v>24</v>
      </c>
      <c r="E6113" t="s">
        <v>24</v>
      </c>
      <c r="F6113">
        <v>40</v>
      </c>
      <c r="G6113" t="s">
        <v>23</v>
      </c>
      <c r="H6113" t="s">
        <v>23</v>
      </c>
      <c r="I6113" t="s">
        <v>37</v>
      </c>
      <c r="J6113" t="s">
        <v>24</v>
      </c>
      <c r="K6113" t="s">
        <v>24</v>
      </c>
      <c r="L6113" t="s">
        <v>24</v>
      </c>
      <c r="M6113" t="s">
        <v>24</v>
      </c>
      <c r="N6113" t="s">
        <v>24</v>
      </c>
      <c r="O6113" t="s">
        <v>23</v>
      </c>
      <c r="P6113" t="s">
        <v>27</v>
      </c>
      <c r="Q6113" t="s">
        <v>24</v>
      </c>
      <c r="R6113" t="s">
        <v>35</v>
      </c>
      <c r="S6113" t="s">
        <v>11216</v>
      </c>
      <c r="T6113" t="s">
        <v>13563</v>
      </c>
      <c r="U6113" t="s">
        <v>24</v>
      </c>
    </row>
    <row r="6114" spans="1:21">
      <c r="A6114" t="s">
        <v>6149</v>
      </c>
      <c r="B6114" t="s">
        <v>22</v>
      </c>
      <c r="C6114">
        <v>1</v>
      </c>
      <c r="D6114" t="s">
        <v>23</v>
      </c>
      <c r="E6114" t="s">
        <v>23</v>
      </c>
      <c r="F6114">
        <v>66</v>
      </c>
      <c r="G6114" t="s">
        <v>23</v>
      </c>
      <c r="H6114" t="s">
        <v>23</v>
      </c>
      <c r="I6114" t="s">
        <v>37</v>
      </c>
      <c r="J6114" t="s">
        <v>24</v>
      </c>
      <c r="K6114" t="s">
        <v>23</v>
      </c>
      <c r="L6114" t="s">
        <v>23</v>
      </c>
      <c r="M6114" t="s">
        <v>24</v>
      </c>
      <c r="N6114" t="s">
        <v>23</v>
      </c>
      <c r="O6114" t="s">
        <v>23</v>
      </c>
      <c r="P6114" t="s">
        <v>31</v>
      </c>
      <c r="Q6114" t="s">
        <v>23</v>
      </c>
      <c r="R6114" t="s">
        <v>28</v>
      </c>
      <c r="S6114" t="s">
        <v>9971</v>
      </c>
      <c r="T6114" t="s">
        <v>13564</v>
      </c>
      <c r="U6114" t="s">
        <v>24</v>
      </c>
    </row>
    <row r="6115" spans="1:21">
      <c r="A6115" t="s">
        <v>6150</v>
      </c>
      <c r="B6115" t="s">
        <v>30</v>
      </c>
      <c r="C6115">
        <v>0</v>
      </c>
      <c r="D6115" t="s">
        <v>24</v>
      </c>
      <c r="E6115" t="s">
        <v>24</v>
      </c>
      <c r="F6115">
        <v>21</v>
      </c>
      <c r="G6115" t="s">
        <v>23</v>
      </c>
      <c r="H6115" t="s">
        <v>23</v>
      </c>
      <c r="I6115" t="s">
        <v>37</v>
      </c>
      <c r="J6115" t="s">
        <v>24</v>
      </c>
      <c r="K6115" t="s">
        <v>24</v>
      </c>
      <c r="L6115" t="s">
        <v>24</v>
      </c>
      <c r="M6115" t="s">
        <v>24</v>
      </c>
      <c r="N6115" t="s">
        <v>24</v>
      </c>
      <c r="O6115" t="s">
        <v>24</v>
      </c>
      <c r="P6115" t="s">
        <v>27</v>
      </c>
      <c r="Q6115" t="s">
        <v>24</v>
      </c>
      <c r="R6115" t="s">
        <v>32</v>
      </c>
      <c r="S6115" t="s">
        <v>7237</v>
      </c>
      <c r="T6115" t="s">
        <v>13565</v>
      </c>
      <c r="U6115" t="s">
        <v>24</v>
      </c>
    </row>
    <row r="6116" spans="1:21">
      <c r="A6116" t="s">
        <v>6151</v>
      </c>
      <c r="B6116" t="s">
        <v>30</v>
      </c>
      <c r="C6116">
        <v>0</v>
      </c>
      <c r="D6116" t="s">
        <v>24</v>
      </c>
      <c r="E6116" t="s">
        <v>24</v>
      </c>
      <c r="F6116">
        <v>8</v>
      </c>
      <c r="G6116" t="s">
        <v>23</v>
      </c>
      <c r="H6116" t="s">
        <v>24</v>
      </c>
      <c r="I6116" t="s">
        <v>26</v>
      </c>
      <c r="J6116" t="s">
        <v>24</v>
      </c>
      <c r="K6116" t="s">
        <v>23</v>
      </c>
      <c r="L6116" t="s">
        <v>24</v>
      </c>
      <c r="M6116" t="s">
        <v>23</v>
      </c>
      <c r="N6116" t="s">
        <v>23</v>
      </c>
      <c r="O6116" t="s">
        <v>24</v>
      </c>
      <c r="P6116" t="s">
        <v>27</v>
      </c>
      <c r="Q6116" t="s">
        <v>23</v>
      </c>
      <c r="R6116" t="s">
        <v>28</v>
      </c>
      <c r="S6116" t="s">
        <v>13566</v>
      </c>
      <c r="T6116" t="s">
        <v>13567</v>
      </c>
      <c r="U6116" t="s">
        <v>24</v>
      </c>
    </row>
    <row r="6117" spans="1:21">
      <c r="A6117" t="s">
        <v>6152</v>
      </c>
      <c r="B6117" t="s">
        <v>22</v>
      </c>
      <c r="C6117">
        <v>0</v>
      </c>
      <c r="D6117" t="s">
        <v>23</v>
      </c>
      <c r="E6117" t="s">
        <v>23</v>
      </c>
      <c r="F6117">
        <v>72</v>
      </c>
      <c r="G6117" t="s">
        <v>23</v>
      </c>
      <c r="H6117" t="s">
        <v>24</v>
      </c>
      <c r="I6117" t="s">
        <v>37</v>
      </c>
      <c r="J6117" t="s">
        <v>23</v>
      </c>
      <c r="K6117" t="s">
        <v>23</v>
      </c>
      <c r="L6117" t="s">
        <v>23</v>
      </c>
      <c r="M6117" t="s">
        <v>23</v>
      </c>
      <c r="N6117" t="s">
        <v>23</v>
      </c>
      <c r="O6117" t="s">
        <v>23</v>
      </c>
      <c r="P6117" t="s">
        <v>47</v>
      </c>
      <c r="Q6117" t="s">
        <v>23</v>
      </c>
      <c r="R6117" t="s">
        <v>40</v>
      </c>
      <c r="S6117" t="s">
        <v>11266</v>
      </c>
      <c r="T6117" t="s">
        <v>13568</v>
      </c>
      <c r="U6117" t="s">
        <v>24</v>
      </c>
    </row>
    <row r="6118" spans="1:21">
      <c r="A6118" t="s">
        <v>6153</v>
      </c>
      <c r="B6118" t="s">
        <v>22</v>
      </c>
      <c r="C6118">
        <v>0</v>
      </c>
      <c r="D6118" t="s">
        <v>24</v>
      </c>
      <c r="E6118" t="s">
        <v>24</v>
      </c>
      <c r="F6118">
        <v>48</v>
      </c>
      <c r="G6118" t="s">
        <v>23</v>
      </c>
      <c r="H6118" t="s">
        <v>23</v>
      </c>
      <c r="I6118" t="s">
        <v>26</v>
      </c>
      <c r="J6118" t="s">
        <v>24</v>
      </c>
      <c r="K6118" t="s">
        <v>23</v>
      </c>
      <c r="L6118" t="s">
        <v>23</v>
      </c>
      <c r="M6118" t="s">
        <v>23</v>
      </c>
      <c r="N6118" t="s">
        <v>23</v>
      </c>
      <c r="O6118" t="s">
        <v>24</v>
      </c>
      <c r="P6118" t="s">
        <v>31</v>
      </c>
      <c r="Q6118" t="s">
        <v>23</v>
      </c>
      <c r="R6118" t="s">
        <v>35</v>
      </c>
      <c r="S6118" t="s">
        <v>7665</v>
      </c>
      <c r="T6118" t="s">
        <v>13569</v>
      </c>
      <c r="U6118" t="s">
        <v>24</v>
      </c>
    </row>
    <row r="6119" spans="1:21">
      <c r="A6119" t="s">
        <v>6154</v>
      </c>
      <c r="B6119" t="s">
        <v>30</v>
      </c>
      <c r="C6119">
        <v>0</v>
      </c>
      <c r="D6119" t="s">
        <v>24</v>
      </c>
      <c r="E6119" t="s">
        <v>24</v>
      </c>
      <c r="F6119">
        <v>69</v>
      </c>
      <c r="G6119" t="s">
        <v>23</v>
      </c>
      <c r="H6119" t="s">
        <v>24</v>
      </c>
      <c r="I6119" t="s">
        <v>24</v>
      </c>
      <c r="J6119" t="s">
        <v>46</v>
      </c>
      <c r="K6119" t="s">
        <v>46</v>
      </c>
      <c r="L6119" t="s">
        <v>46</v>
      </c>
      <c r="M6119" t="s">
        <v>46</v>
      </c>
      <c r="N6119" t="s">
        <v>46</v>
      </c>
      <c r="O6119" t="s">
        <v>46</v>
      </c>
      <c r="P6119" t="s">
        <v>47</v>
      </c>
      <c r="Q6119" t="s">
        <v>23</v>
      </c>
      <c r="R6119" t="s">
        <v>35</v>
      </c>
      <c r="S6119" t="s">
        <v>7447</v>
      </c>
      <c r="T6119" t="s">
        <v>13570</v>
      </c>
      <c r="U6119" t="s">
        <v>24</v>
      </c>
    </row>
    <row r="6120" spans="1:21">
      <c r="A6120" t="s">
        <v>6155</v>
      </c>
      <c r="B6120" t="s">
        <v>30</v>
      </c>
      <c r="C6120">
        <v>0</v>
      </c>
      <c r="D6120" t="s">
        <v>24</v>
      </c>
      <c r="E6120" t="s">
        <v>24</v>
      </c>
      <c r="F6120">
        <v>72</v>
      </c>
      <c r="G6120" t="s">
        <v>23</v>
      </c>
      <c r="H6120" t="s">
        <v>23</v>
      </c>
      <c r="I6120" t="s">
        <v>37</v>
      </c>
      <c r="J6120" t="s">
        <v>23</v>
      </c>
      <c r="K6120" t="s">
        <v>23</v>
      </c>
      <c r="L6120" t="s">
        <v>23</v>
      </c>
      <c r="M6120" t="s">
        <v>23</v>
      </c>
      <c r="N6120" t="s">
        <v>23</v>
      </c>
      <c r="O6120" t="s">
        <v>23</v>
      </c>
      <c r="P6120" t="s">
        <v>47</v>
      </c>
      <c r="Q6120" t="s">
        <v>23</v>
      </c>
      <c r="R6120" t="s">
        <v>28</v>
      </c>
      <c r="S6120" t="s">
        <v>13571</v>
      </c>
      <c r="T6120" t="s">
        <v>13572</v>
      </c>
      <c r="U6120" t="s">
        <v>24</v>
      </c>
    </row>
    <row r="6121" spans="1:21">
      <c r="A6121" t="s">
        <v>6156</v>
      </c>
      <c r="B6121" t="s">
        <v>22</v>
      </c>
      <c r="C6121">
        <v>0</v>
      </c>
      <c r="D6121" t="s">
        <v>24</v>
      </c>
      <c r="E6121" t="s">
        <v>24</v>
      </c>
      <c r="F6121">
        <v>14</v>
      </c>
      <c r="G6121" t="s">
        <v>23</v>
      </c>
      <c r="H6121" t="s">
        <v>24</v>
      </c>
      <c r="I6121" t="s">
        <v>26</v>
      </c>
      <c r="J6121" t="s">
        <v>24</v>
      </c>
      <c r="K6121" t="s">
        <v>23</v>
      </c>
      <c r="L6121" t="s">
        <v>24</v>
      </c>
      <c r="M6121" t="s">
        <v>24</v>
      </c>
      <c r="N6121" t="s">
        <v>24</v>
      </c>
      <c r="O6121" t="s">
        <v>24</v>
      </c>
      <c r="P6121" t="s">
        <v>31</v>
      </c>
      <c r="Q6121" t="s">
        <v>24</v>
      </c>
      <c r="R6121" t="s">
        <v>40</v>
      </c>
      <c r="S6121" t="s">
        <v>13191</v>
      </c>
      <c r="T6121" t="s">
        <v>13573</v>
      </c>
      <c r="U6121" t="s">
        <v>24</v>
      </c>
    </row>
    <row r="6122" spans="1:21">
      <c r="A6122" t="s">
        <v>6157</v>
      </c>
      <c r="B6122" t="s">
        <v>30</v>
      </c>
      <c r="C6122">
        <v>0</v>
      </c>
      <c r="D6122" t="s">
        <v>24</v>
      </c>
      <c r="E6122" t="s">
        <v>24</v>
      </c>
      <c r="F6122">
        <v>6</v>
      </c>
      <c r="G6122" t="s">
        <v>23</v>
      </c>
      <c r="H6122" t="s">
        <v>24</v>
      </c>
      <c r="I6122" t="s">
        <v>26</v>
      </c>
      <c r="J6122" t="s">
        <v>24</v>
      </c>
      <c r="K6122" t="s">
        <v>23</v>
      </c>
      <c r="L6122" t="s">
        <v>24</v>
      </c>
      <c r="M6122" t="s">
        <v>24</v>
      </c>
      <c r="N6122" t="s">
        <v>23</v>
      </c>
      <c r="O6122" t="s">
        <v>24</v>
      </c>
      <c r="P6122" t="s">
        <v>27</v>
      </c>
      <c r="Q6122" t="s">
        <v>24</v>
      </c>
      <c r="R6122" t="s">
        <v>28</v>
      </c>
      <c r="S6122" t="s">
        <v>9343</v>
      </c>
      <c r="T6122" t="s">
        <v>13574</v>
      </c>
      <c r="U6122" t="s">
        <v>24</v>
      </c>
    </row>
    <row r="6123" spans="1:21">
      <c r="A6123" t="s">
        <v>6158</v>
      </c>
      <c r="B6123" t="s">
        <v>22</v>
      </c>
      <c r="C6123">
        <v>0</v>
      </c>
      <c r="D6123" t="s">
        <v>23</v>
      </c>
      <c r="E6123" t="s">
        <v>23</v>
      </c>
      <c r="F6123">
        <v>8</v>
      </c>
      <c r="G6123" t="s">
        <v>23</v>
      </c>
      <c r="H6123" t="s">
        <v>24</v>
      </c>
      <c r="I6123" t="s">
        <v>24</v>
      </c>
      <c r="J6123" t="s">
        <v>46</v>
      </c>
      <c r="K6123" t="s">
        <v>46</v>
      </c>
      <c r="L6123" t="s">
        <v>46</v>
      </c>
      <c r="M6123" t="s">
        <v>46</v>
      </c>
      <c r="N6123" t="s">
        <v>46</v>
      </c>
      <c r="O6123" t="s">
        <v>46</v>
      </c>
      <c r="P6123" t="s">
        <v>47</v>
      </c>
      <c r="Q6123" t="s">
        <v>24</v>
      </c>
      <c r="R6123" t="s">
        <v>35</v>
      </c>
      <c r="S6123" t="s">
        <v>8141</v>
      </c>
      <c r="T6123" t="s">
        <v>13575</v>
      </c>
      <c r="U6123" t="s">
        <v>24</v>
      </c>
    </row>
    <row r="6124" spans="1:21">
      <c r="A6124" t="s">
        <v>6159</v>
      </c>
      <c r="B6124" t="s">
        <v>22</v>
      </c>
      <c r="C6124">
        <v>0</v>
      </c>
      <c r="D6124" t="s">
        <v>24</v>
      </c>
      <c r="E6124" t="s">
        <v>24</v>
      </c>
      <c r="F6124">
        <v>17</v>
      </c>
      <c r="G6124" t="s">
        <v>23</v>
      </c>
      <c r="H6124" t="s">
        <v>24</v>
      </c>
      <c r="I6124" t="s">
        <v>24</v>
      </c>
      <c r="J6124" t="s">
        <v>46</v>
      </c>
      <c r="K6124" t="s">
        <v>46</v>
      </c>
      <c r="L6124" t="s">
        <v>46</v>
      </c>
      <c r="M6124" t="s">
        <v>46</v>
      </c>
      <c r="N6124" t="s">
        <v>46</v>
      </c>
      <c r="O6124" t="s">
        <v>46</v>
      </c>
      <c r="P6124" t="s">
        <v>31</v>
      </c>
      <c r="Q6124" t="s">
        <v>24</v>
      </c>
      <c r="R6124" t="s">
        <v>32</v>
      </c>
      <c r="S6124" t="s">
        <v>7978</v>
      </c>
      <c r="T6124" t="s">
        <v>11557</v>
      </c>
      <c r="U6124" t="s">
        <v>24</v>
      </c>
    </row>
    <row r="6125" spans="1:21">
      <c r="A6125" t="s">
        <v>6160</v>
      </c>
      <c r="B6125" t="s">
        <v>30</v>
      </c>
      <c r="C6125">
        <v>0</v>
      </c>
      <c r="D6125" t="s">
        <v>24</v>
      </c>
      <c r="E6125" t="s">
        <v>24</v>
      </c>
      <c r="F6125">
        <v>65</v>
      </c>
      <c r="G6125" t="s">
        <v>23</v>
      </c>
      <c r="H6125" t="s">
        <v>23</v>
      </c>
      <c r="I6125" t="s">
        <v>37</v>
      </c>
      <c r="J6125" t="s">
        <v>23</v>
      </c>
      <c r="K6125" t="s">
        <v>24</v>
      </c>
      <c r="L6125" t="s">
        <v>24</v>
      </c>
      <c r="M6125" t="s">
        <v>23</v>
      </c>
      <c r="N6125" t="s">
        <v>24</v>
      </c>
      <c r="O6125" t="s">
        <v>23</v>
      </c>
      <c r="P6125" t="s">
        <v>31</v>
      </c>
      <c r="Q6125" t="s">
        <v>24</v>
      </c>
      <c r="R6125" t="s">
        <v>28</v>
      </c>
      <c r="S6125" t="s">
        <v>9739</v>
      </c>
      <c r="T6125" t="s">
        <v>13576</v>
      </c>
      <c r="U6125" t="s">
        <v>24</v>
      </c>
    </row>
    <row r="6126" spans="1:21">
      <c r="A6126" t="s">
        <v>6161</v>
      </c>
      <c r="B6126" t="s">
        <v>22</v>
      </c>
      <c r="C6126">
        <v>0</v>
      </c>
      <c r="D6126" t="s">
        <v>23</v>
      </c>
      <c r="E6126" t="s">
        <v>23</v>
      </c>
      <c r="F6126">
        <v>57</v>
      </c>
      <c r="G6126" t="s">
        <v>23</v>
      </c>
      <c r="H6126" t="s">
        <v>24</v>
      </c>
      <c r="I6126" t="s">
        <v>26</v>
      </c>
      <c r="J6126" t="s">
        <v>23</v>
      </c>
      <c r="K6126" t="s">
        <v>24</v>
      </c>
      <c r="L6126" t="s">
        <v>23</v>
      </c>
      <c r="M6126" t="s">
        <v>23</v>
      </c>
      <c r="N6126" t="s">
        <v>24</v>
      </c>
      <c r="O6126" t="s">
        <v>24</v>
      </c>
      <c r="P6126" t="s">
        <v>31</v>
      </c>
      <c r="Q6126" t="s">
        <v>23</v>
      </c>
      <c r="R6126" t="s">
        <v>32</v>
      </c>
      <c r="S6126" t="s">
        <v>10443</v>
      </c>
      <c r="T6126" t="s">
        <v>13577</v>
      </c>
      <c r="U6126" t="s">
        <v>24</v>
      </c>
    </row>
    <row r="6127" spans="1:21">
      <c r="A6127" t="s">
        <v>6162</v>
      </c>
      <c r="B6127" t="s">
        <v>30</v>
      </c>
      <c r="C6127">
        <v>0</v>
      </c>
      <c r="D6127" t="s">
        <v>23</v>
      </c>
      <c r="E6127" t="s">
        <v>24</v>
      </c>
      <c r="F6127">
        <v>13</v>
      </c>
      <c r="G6127" t="s">
        <v>23</v>
      </c>
      <c r="H6127" t="s">
        <v>23</v>
      </c>
      <c r="I6127" t="s">
        <v>37</v>
      </c>
      <c r="J6127" t="s">
        <v>24</v>
      </c>
      <c r="K6127" t="s">
        <v>24</v>
      </c>
      <c r="L6127" t="s">
        <v>23</v>
      </c>
      <c r="M6127" t="s">
        <v>24</v>
      </c>
      <c r="N6127" t="s">
        <v>23</v>
      </c>
      <c r="O6127" t="s">
        <v>23</v>
      </c>
      <c r="P6127" t="s">
        <v>27</v>
      </c>
      <c r="Q6127" t="s">
        <v>23</v>
      </c>
      <c r="R6127" t="s">
        <v>40</v>
      </c>
      <c r="S6127" t="s">
        <v>13578</v>
      </c>
      <c r="T6127">
        <v>1359</v>
      </c>
      <c r="U6127" t="s">
        <v>23</v>
      </c>
    </row>
    <row r="6128" spans="1:21">
      <c r="A6128" t="s">
        <v>6163</v>
      </c>
      <c r="B6128" t="s">
        <v>30</v>
      </c>
      <c r="C6128">
        <v>1</v>
      </c>
      <c r="D6128" t="s">
        <v>24</v>
      </c>
      <c r="E6128" t="s">
        <v>24</v>
      </c>
      <c r="F6128">
        <v>19</v>
      </c>
      <c r="G6128" t="s">
        <v>23</v>
      </c>
      <c r="H6128" t="s">
        <v>24</v>
      </c>
      <c r="I6128" t="s">
        <v>37</v>
      </c>
      <c r="J6128" t="s">
        <v>24</v>
      </c>
      <c r="K6128" t="s">
        <v>24</v>
      </c>
      <c r="L6128" t="s">
        <v>23</v>
      </c>
      <c r="M6128" t="s">
        <v>24</v>
      </c>
      <c r="N6128" t="s">
        <v>23</v>
      </c>
      <c r="O6128" t="s">
        <v>23</v>
      </c>
      <c r="P6128" t="s">
        <v>27</v>
      </c>
      <c r="Q6128" t="s">
        <v>23</v>
      </c>
      <c r="R6128" t="s">
        <v>40</v>
      </c>
      <c r="S6128" t="s">
        <v>8604</v>
      </c>
      <c r="T6128" t="s">
        <v>13579</v>
      </c>
      <c r="U6128" t="s">
        <v>23</v>
      </c>
    </row>
    <row r="6129" spans="1:21">
      <c r="A6129" t="s">
        <v>6164</v>
      </c>
      <c r="B6129" t="s">
        <v>22</v>
      </c>
      <c r="C6129">
        <v>0</v>
      </c>
      <c r="D6129" t="s">
        <v>23</v>
      </c>
      <c r="E6129" t="s">
        <v>24</v>
      </c>
      <c r="F6129">
        <v>56</v>
      </c>
      <c r="G6129" t="s">
        <v>23</v>
      </c>
      <c r="H6129" t="s">
        <v>23</v>
      </c>
      <c r="I6129" t="s">
        <v>37</v>
      </c>
      <c r="J6129" t="s">
        <v>23</v>
      </c>
      <c r="K6129" t="s">
        <v>23</v>
      </c>
      <c r="L6129" t="s">
        <v>23</v>
      </c>
      <c r="M6129" t="s">
        <v>24</v>
      </c>
      <c r="N6129" t="s">
        <v>23</v>
      </c>
      <c r="O6129" t="s">
        <v>23</v>
      </c>
      <c r="P6129" t="s">
        <v>31</v>
      </c>
      <c r="Q6129" t="s">
        <v>24</v>
      </c>
      <c r="R6129" t="s">
        <v>35</v>
      </c>
      <c r="S6129" t="s">
        <v>8074</v>
      </c>
      <c r="T6129" t="s">
        <v>13580</v>
      </c>
      <c r="U6129" t="s">
        <v>24</v>
      </c>
    </row>
    <row r="6130" spans="1:21">
      <c r="A6130" t="s">
        <v>6165</v>
      </c>
      <c r="B6130" t="s">
        <v>22</v>
      </c>
      <c r="C6130">
        <v>0</v>
      </c>
      <c r="D6130" t="s">
        <v>23</v>
      </c>
      <c r="E6130" t="s">
        <v>24</v>
      </c>
      <c r="F6130">
        <v>14</v>
      </c>
      <c r="G6130" t="s">
        <v>23</v>
      </c>
      <c r="H6130" t="s">
        <v>24</v>
      </c>
      <c r="I6130" t="s">
        <v>37</v>
      </c>
      <c r="J6130" t="s">
        <v>24</v>
      </c>
      <c r="K6130" t="s">
        <v>24</v>
      </c>
      <c r="L6130" t="s">
        <v>24</v>
      </c>
      <c r="M6130" t="s">
        <v>24</v>
      </c>
      <c r="N6130" t="s">
        <v>24</v>
      </c>
      <c r="O6130" t="s">
        <v>23</v>
      </c>
      <c r="P6130" t="s">
        <v>27</v>
      </c>
      <c r="Q6130" t="s">
        <v>23</v>
      </c>
      <c r="R6130" t="s">
        <v>28</v>
      </c>
      <c r="S6130" t="s">
        <v>9543</v>
      </c>
      <c r="T6130" t="s">
        <v>13581</v>
      </c>
      <c r="U6130" t="s">
        <v>24</v>
      </c>
    </row>
    <row r="6131" spans="1:21">
      <c r="A6131" t="s">
        <v>6166</v>
      </c>
      <c r="B6131" t="s">
        <v>30</v>
      </c>
      <c r="C6131">
        <v>0</v>
      </c>
      <c r="D6131" t="s">
        <v>23</v>
      </c>
      <c r="E6131" t="s">
        <v>24</v>
      </c>
      <c r="F6131">
        <v>52</v>
      </c>
      <c r="G6131" t="s">
        <v>24</v>
      </c>
      <c r="H6131" t="s">
        <v>25</v>
      </c>
      <c r="I6131" t="s">
        <v>26</v>
      </c>
      <c r="J6131" t="s">
        <v>23</v>
      </c>
      <c r="K6131" t="s">
        <v>24</v>
      </c>
      <c r="L6131" t="s">
        <v>24</v>
      </c>
      <c r="M6131" t="s">
        <v>24</v>
      </c>
      <c r="N6131" t="s">
        <v>24</v>
      </c>
      <c r="O6131" t="s">
        <v>23</v>
      </c>
      <c r="P6131" t="s">
        <v>27</v>
      </c>
      <c r="Q6131" t="s">
        <v>23</v>
      </c>
      <c r="R6131" t="s">
        <v>28</v>
      </c>
      <c r="S6131" t="s">
        <v>10202</v>
      </c>
      <c r="T6131" t="s">
        <v>13582</v>
      </c>
      <c r="U6131" t="s">
        <v>24</v>
      </c>
    </row>
    <row r="6132" spans="1:21">
      <c r="A6132" t="s">
        <v>6167</v>
      </c>
      <c r="B6132" t="s">
        <v>22</v>
      </c>
      <c r="C6132">
        <v>0</v>
      </c>
      <c r="D6132" t="s">
        <v>24</v>
      </c>
      <c r="E6132" t="s">
        <v>24</v>
      </c>
      <c r="F6132">
        <v>58</v>
      </c>
      <c r="G6132" t="s">
        <v>23</v>
      </c>
      <c r="H6132" t="s">
        <v>24</v>
      </c>
      <c r="I6132" t="s">
        <v>26</v>
      </c>
      <c r="J6132" t="s">
        <v>23</v>
      </c>
      <c r="K6132" t="s">
        <v>23</v>
      </c>
      <c r="L6132" t="s">
        <v>23</v>
      </c>
      <c r="M6132" t="s">
        <v>23</v>
      </c>
      <c r="N6132" t="s">
        <v>24</v>
      </c>
      <c r="O6132" t="s">
        <v>24</v>
      </c>
      <c r="P6132" t="s">
        <v>47</v>
      </c>
      <c r="Q6132" t="s">
        <v>23</v>
      </c>
      <c r="R6132" t="s">
        <v>40</v>
      </c>
      <c r="S6132" t="s">
        <v>7609</v>
      </c>
      <c r="T6132" t="s">
        <v>13583</v>
      </c>
      <c r="U6132" t="s">
        <v>24</v>
      </c>
    </row>
    <row r="6133" spans="1:21">
      <c r="A6133" t="s">
        <v>6168</v>
      </c>
      <c r="B6133" t="s">
        <v>22</v>
      </c>
      <c r="C6133">
        <v>1</v>
      </c>
      <c r="D6133" t="s">
        <v>24</v>
      </c>
      <c r="E6133" t="s">
        <v>24</v>
      </c>
      <c r="F6133">
        <v>47</v>
      </c>
      <c r="G6133" t="s">
        <v>23</v>
      </c>
      <c r="H6133" t="s">
        <v>23</v>
      </c>
      <c r="I6133" t="s">
        <v>37</v>
      </c>
      <c r="J6133" t="s">
        <v>24</v>
      </c>
      <c r="K6133" t="s">
        <v>23</v>
      </c>
      <c r="L6133" t="s">
        <v>24</v>
      </c>
      <c r="M6133" t="s">
        <v>23</v>
      </c>
      <c r="N6133" t="s">
        <v>23</v>
      </c>
      <c r="O6133" t="s">
        <v>24</v>
      </c>
      <c r="P6133" t="s">
        <v>27</v>
      </c>
      <c r="Q6133" t="s">
        <v>23</v>
      </c>
      <c r="R6133" t="s">
        <v>28</v>
      </c>
      <c r="S6133" t="s">
        <v>7760</v>
      </c>
      <c r="T6133" t="s">
        <v>13584</v>
      </c>
      <c r="U6133" t="s">
        <v>23</v>
      </c>
    </row>
    <row r="6134" spans="1:21">
      <c r="A6134" t="s">
        <v>6169</v>
      </c>
      <c r="B6134" t="s">
        <v>22</v>
      </c>
      <c r="C6134">
        <v>0</v>
      </c>
      <c r="D6134" t="s">
        <v>24</v>
      </c>
      <c r="E6134" t="s">
        <v>24</v>
      </c>
      <c r="F6134">
        <v>67</v>
      </c>
      <c r="G6134" t="s">
        <v>24</v>
      </c>
      <c r="H6134" t="s">
        <v>25</v>
      </c>
      <c r="I6134" t="s">
        <v>26</v>
      </c>
      <c r="J6134" t="s">
        <v>24</v>
      </c>
      <c r="K6134" t="s">
        <v>24</v>
      </c>
      <c r="L6134" t="s">
        <v>23</v>
      </c>
      <c r="M6134" t="s">
        <v>23</v>
      </c>
      <c r="N6134" t="s">
        <v>23</v>
      </c>
      <c r="O6134" t="s">
        <v>23</v>
      </c>
      <c r="P6134" t="s">
        <v>27</v>
      </c>
      <c r="Q6134" t="s">
        <v>23</v>
      </c>
      <c r="R6134" t="s">
        <v>40</v>
      </c>
      <c r="S6134" t="s">
        <v>11164</v>
      </c>
      <c r="T6134" t="s">
        <v>13585</v>
      </c>
      <c r="U6134" t="s">
        <v>24</v>
      </c>
    </row>
    <row r="6135" spans="1:21">
      <c r="A6135" t="s">
        <v>6170</v>
      </c>
      <c r="B6135" t="s">
        <v>30</v>
      </c>
      <c r="C6135">
        <v>0</v>
      </c>
      <c r="D6135" t="s">
        <v>24</v>
      </c>
      <c r="E6135" t="s">
        <v>24</v>
      </c>
      <c r="F6135">
        <v>2</v>
      </c>
      <c r="G6135" t="s">
        <v>24</v>
      </c>
      <c r="H6135" t="s">
        <v>25</v>
      </c>
      <c r="I6135" t="s">
        <v>26</v>
      </c>
      <c r="J6135" t="s">
        <v>24</v>
      </c>
      <c r="K6135" t="s">
        <v>24</v>
      </c>
      <c r="L6135" t="s">
        <v>24</v>
      </c>
      <c r="M6135" t="s">
        <v>24</v>
      </c>
      <c r="N6135" t="s">
        <v>24</v>
      </c>
      <c r="O6135" t="s">
        <v>24</v>
      </c>
      <c r="P6135" t="s">
        <v>27</v>
      </c>
      <c r="Q6135" t="s">
        <v>23</v>
      </c>
      <c r="R6135" t="s">
        <v>40</v>
      </c>
      <c r="S6135" t="s">
        <v>7559</v>
      </c>
      <c r="T6135" t="s">
        <v>12508</v>
      </c>
      <c r="U6135" t="s">
        <v>24</v>
      </c>
    </row>
    <row r="6136" spans="1:21">
      <c r="A6136" t="s">
        <v>6171</v>
      </c>
      <c r="B6136" t="s">
        <v>30</v>
      </c>
      <c r="C6136">
        <v>1</v>
      </c>
      <c r="D6136" t="s">
        <v>24</v>
      </c>
      <c r="E6136" t="s">
        <v>24</v>
      </c>
      <c r="F6136">
        <v>6</v>
      </c>
      <c r="G6136" t="s">
        <v>23</v>
      </c>
      <c r="H6136" t="s">
        <v>24</v>
      </c>
      <c r="I6136" t="s">
        <v>26</v>
      </c>
      <c r="J6136" t="s">
        <v>24</v>
      </c>
      <c r="K6136" t="s">
        <v>24</v>
      </c>
      <c r="L6136" t="s">
        <v>24</v>
      </c>
      <c r="M6136" t="s">
        <v>24</v>
      </c>
      <c r="N6136" t="s">
        <v>24</v>
      </c>
      <c r="O6136" t="s">
        <v>24</v>
      </c>
      <c r="P6136" t="s">
        <v>27</v>
      </c>
      <c r="Q6136" t="s">
        <v>24</v>
      </c>
      <c r="R6136" t="s">
        <v>40</v>
      </c>
      <c r="S6136" t="s">
        <v>8534</v>
      </c>
      <c r="T6136" t="s">
        <v>13586</v>
      </c>
      <c r="U6136" t="s">
        <v>24</v>
      </c>
    </row>
    <row r="6137" spans="1:21">
      <c r="A6137" t="s">
        <v>6172</v>
      </c>
      <c r="B6137" t="s">
        <v>30</v>
      </c>
      <c r="C6137">
        <v>0</v>
      </c>
      <c r="D6137" t="s">
        <v>23</v>
      </c>
      <c r="E6137" t="s">
        <v>23</v>
      </c>
      <c r="F6137">
        <v>71</v>
      </c>
      <c r="G6137" t="s">
        <v>23</v>
      </c>
      <c r="H6137" t="s">
        <v>23</v>
      </c>
      <c r="I6137" t="s">
        <v>37</v>
      </c>
      <c r="J6137" t="s">
        <v>23</v>
      </c>
      <c r="K6137" t="s">
        <v>23</v>
      </c>
      <c r="L6137" t="s">
        <v>23</v>
      </c>
      <c r="M6137" t="s">
        <v>23</v>
      </c>
      <c r="N6137" t="s">
        <v>23</v>
      </c>
      <c r="O6137" t="s">
        <v>23</v>
      </c>
      <c r="P6137" t="s">
        <v>47</v>
      </c>
      <c r="Q6137" t="s">
        <v>23</v>
      </c>
      <c r="R6137" t="s">
        <v>35</v>
      </c>
      <c r="S6137">
        <v>114</v>
      </c>
      <c r="T6137" t="s">
        <v>13587</v>
      </c>
      <c r="U6137" t="s">
        <v>24</v>
      </c>
    </row>
    <row r="6138" spans="1:21">
      <c r="A6138" t="s">
        <v>6173</v>
      </c>
      <c r="B6138" t="s">
        <v>22</v>
      </c>
      <c r="C6138">
        <v>0</v>
      </c>
      <c r="D6138" t="s">
        <v>23</v>
      </c>
      <c r="E6138" t="s">
        <v>23</v>
      </c>
      <c r="F6138">
        <v>46</v>
      </c>
      <c r="G6138" t="s">
        <v>23</v>
      </c>
      <c r="H6138" t="s">
        <v>24</v>
      </c>
      <c r="I6138" t="s">
        <v>24</v>
      </c>
      <c r="J6138" t="s">
        <v>46</v>
      </c>
      <c r="K6138" t="s">
        <v>46</v>
      </c>
      <c r="L6138" t="s">
        <v>46</v>
      </c>
      <c r="M6138" t="s">
        <v>46</v>
      </c>
      <c r="N6138" t="s">
        <v>46</v>
      </c>
      <c r="O6138" t="s">
        <v>46</v>
      </c>
      <c r="P6138" t="s">
        <v>47</v>
      </c>
      <c r="Q6138" t="s">
        <v>24</v>
      </c>
      <c r="R6138" t="s">
        <v>35</v>
      </c>
      <c r="S6138" t="s">
        <v>7507</v>
      </c>
      <c r="T6138" t="s">
        <v>13588</v>
      </c>
      <c r="U6138" t="s">
        <v>24</v>
      </c>
    </row>
    <row r="6139" spans="1:21">
      <c r="A6139" t="s">
        <v>6174</v>
      </c>
      <c r="B6139" t="s">
        <v>22</v>
      </c>
      <c r="C6139">
        <v>0</v>
      </c>
      <c r="D6139" t="s">
        <v>24</v>
      </c>
      <c r="E6139" t="s">
        <v>24</v>
      </c>
      <c r="F6139">
        <v>5</v>
      </c>
      <c r="G6139" t="s">
        <v>23</v>
      </c>
      <c r="H6139" t="s">
        <v>24</v>
      </c>
      <c r="I6139" t="s">
        <v>26</v>
      </c>
      <c r="J6139" t="s">
        <v>23</v>
      </c>
      <c r="K6139" t="s">
        <v>24</v>
      </c>
      <c r="L6139" t="s">
        <v>24</v>
      </c>
      <c r="M6139" t="s">
        <v>23</v>
      </c>
      <c r="N6139" t="s">
        <v>24</v>
      </c>
      <c r="O6139" t="s">
        <v>24</v>
      </c>
      <c r="P6139" t="s">
        <v>27</v>
      </c>
      <c r="Q6139" t="s">
        <v>24</v>
      </c>
      <c r="R6139" t="s">
        <v>40</v>
      </c>
      <c r="S6139" t="s">
        <v>7121</v>
      </c>
      <c r="T6139" t="s">
        <v>10593</v>
      </c>
      <c r="U6139" t="s">
        <v>23</v>
      </c>
    </row>
    <row r="6140" spans="1:21">
      <c r="A6140" t="s">
        <v>6175</v>
      </c>
      <c r="B6140" t="s">
        <v>30</v>
      </c>
      <c r="C6140">
        <v>1</v>
      </c>
      <c r="D6140" t="s">
        <v>23</v>
      </c>
      <c r="E6140" t="s">
        <v>24</v>
      </c>
      <c r="F6140">
        <v>67</v>
      </c>
      <c r="G6140" t="s">
        <v>23</v>
      </c>
      <c r="H6140" t="s">
        <v>23</v>
      </c>
      <c r="I6140" t="s">
        <v>37</v>
      </c>
      <c r="J6140" t="s">
        <v>23</v>
      </c>
      <c r="K6140" t="s">
        <v>23</v>
      </c>
      <c r="L6140" t="s">
        <v>24</v>
      </c>
      <c r="M6140" t="s">
        <v>24</v>
      </c>
      <c r="N6140" t="s">
        <v>24</v>
      </c>
      <c r="O6140" t="s">
        <v>24</v>
      </c>
      <c r="P6140" t="s">
        <v>27</v>
      </c>
      <c r="Q6140" t="s">
        <v>24</v>
      </c>
      <c r="R6140" t="s">
        <v>35</v>
      </c>
      <c r="S6140" t="s">
        <v>11216</v>
      </c>
      <c r="T6140" t="s">
        <v>13589</v>
      </c>
      <c r="U6140" t="s">
        <v>24</v>
      </c>
    </row>
    <row r="6141" spans="1:21">
      <c r="A6141" t="s">
        <v>6176</v>
      </c>
      <c r="B6141" t="s">
        <v>30</v>
      </c>
      <c r="C6141">
        <v>0</v>
      </c>
      <c r="D6141" t="s">
        <v>24</v>
      </c>
      <c r="E6141" t="s">
        <v>23</v>
      </c>
      <c r="F6141">
        <v>3</v>
      </c>
      <c r="G6141" t="s">
        <v>23</v>
      </c>
      <c r="H6141" t="s">
        <v>24</v>
      </c>
      <c r="I6141" t="s">
        <v>24</v>
      </c>
      <c r="J6141" t="s">
        <v>46</v>
      </c>
      <c r="K6141" t="s">
        <v>46</v>
      </c>
      <c r="L6141" t="s">
        <v>46</v>
      </c>
      <c r="M6141" t="s">
        <v>46</v>
      </c>
      <c r="N6141" t="s">
        <v>46</v>
      </c>
      <c r="O6141" t="s">
        <v>46</v>
      </c>
      <c r="P6141" t="s">
        <v>27</v>
      </c>
      <c r="Q6141" t="s">
        <v>24</v>
      </c>
      <c r="R6141" t="s">
        <v>35</v>
      </c>
      <c r="S6141" t="s">
        <v>7180</v>
      </c>
      <c r="T6141" t="s">
        <v>7496</v>
      </c>
      <c r="U6141" t="s">
        <v>24</v>
      </c>
    </row>
    <row r="6142" spans="1:21">
      <c r="A6142" t="s">
        <v>6177</v>
      </c>
      <c r="B6142" t="s">
        <v>22</v>
      </c>
      <c r="C6142">
        <v>0</v>
      </c>
      <c r="D6142" t="s">
        <v>24</v>
      </c>
      <c r="E6142" t="s">
        <v>24</v>
      </c>
      <c r="F6142">
        <v>3</v>
      </c>
      <c r="G6142" t="s">
        <v>23</v>
      </c>
      <c r="H6142" t="s">
        <v>24</v>
      </c>
      <c r="I6142" t="s">
        <v>24</v>
      </c>
      <c r="J6142" t="s">
        <v>46</v>
      </c>
      <c r="K6142" t="s">
        <v>46</v>
      </c>
      <c r="L6142" t="s">
        <v>46</v>
      </c>
      <c r="M6142" t="s">
        <v>46</v>
      </c>
      <c r="N6142" t="s">
        <v>46</v>
      </c>
      <c r="O6142" t="s">
        <v>46</v>
      </c>
      <c r="P6142" t="s">
        <v>27</v>
      </c>
      <c r="Q6142" t="s">
        <v>24</v>
      </c>
      <c r="R6142" t="s">
        <v>32</v>
      </c>
      <c r="S6142" t="s">
        <v>7275</v>
      </c>
      <c r="T6142">
        <v>58</v>
      </c>
      <c r="U6142" t="s">
        <v>24</v>
      </c>
    </row>
    <row r="6143" spans="1:21">
      <c r="A6143" t="s">
        <v>6178</v>
      </c>
      <c r="B6143" t="s">
        <v>30</v>
      </c>
      <c r="C6143">
        <v>1</v>
      </c>
      <c r="D6143" t="s">
        <v>23</v>
      </c>
      <c r="E6143" t="s">
        <v>24</v>
      </c>
      <c r="F6143">
        <v>52</v>
      </c>
      <c r="G6143" t="s">
        <v>23</v>
      </c>
      <c r="H6143" t="s">
        <v>23</v>
      </c>
      <c r="I6143" t="s">
        <v>37</v>
      </c>
      <c r="J6143" t="s">
        <v>23</v>
      </c>
      <c r="K6143" t="s">
        <v>24</v>
      </c>
      <c r="L6143" t="s">
        <v>23</v>
      </c>
      <c r="M6143" t="s">
        <v>24</v>
      </c>
      <c r="N6143" t="s">
        <v>23</v>
      </c>
      <c r="O6143" t="s">
        <v>23</v>
      </c>
      <c r="P6143" t="s">
        <v>27</v>
      </c>
      <c r="Q6143" t="s">
        <v>23</v>
      </c>
      <c r="R6143" t="s">
        <v>28</v>
      </c>
      <c r="S6143" t="s">
        <v>11133</v>
      </c>
      <c r="T6143" t="s">
        <v>13590</v>
      </c>
      <c r="U6143" t="s">
        <v>23</v>
      </c>
    </row>
    <row r="6144" spans="1:21">
      <c r="A6144" t="s">
        <v>6179</v>
      </c>
      <c r="B6144" t="s">
        <v>22</v>
      </c>
      <c r="C6144">
        <v>0</v>
      </c>
      <c r="D6144" t="s">
        <v>23</v>
      </c>
      <c r="E6144" t="s">
        <v>24</v>
      </c>
      <c r="F6144">
        <v>42</v>
      </c>
      <c r="G6144" t="s">
        <v>23</v>
      </c>
      <c r="H6144" t="s">
        <v>23</v>
      </c>
      <c r="I6144" t="s">
        <v>26</v>
      </c>
      <c r="J6144" t="s">
        <v>24</v>
      </c>
      <c r="K6144" t="s">
        <v>24</v>
      </c>
      <c r="L6144" t="s">
        <v>24</v>
      </c>
      <c r="M6144" t="s">
        <v>24</v>
      </c>
      <c r="N6144" t="s">
        <v>24</v>
      </c>
      <c r="O6144" t="s">
        <v>24</v>
      </c>
      <c r="P6144" t="s">
        <v>27</v>
      </c>
      <c r="Q6144" t="s">
        <v>23</v>
      </c>
      <c r="R6144" t="s">
        <v>28</v>
      </c>
      <c r="S6144" t="s">
        <v>8653</v>
      </c>
      <c r="T6144" t="s">
        <v>13591</v>
      </c>
      <c r="U6144" t="s">
        <v>23</v>
      </c>
    </row>
    <row r="6145" spans="1:21">
      <c r="A6145" t="s">
        <v>6180</v>
      </c>
      <c r="B6145" t="s">
        <v>30</v>
      </c>
      <c r="C6145">
        <v>0</v>
      </c>
      <c r="D6145" t="s">
        <v>23</v>
      </c>
      <c r="E6145" t="s">
        <v>23</v>
      </c>
      <c r="F6145">
        <v>50</v>
      </c>
      <c r="G6145" t="s">
        <v>23</v>
      </c>
      <c r="H6145" t="s">
        <v>24</v>
      </c>
      <c r="I6145" t="s">
        <v>24</v>
      </c>
      <c r="J6145" t="s">
        <v>46</v>
      </c>
      <c r="K6145" t="s">
        <v>46</v>
      </c>
      <c r="L6145" t="s">
        <v>46</v>
      </c>
      <c r="M6145" t="s">
        <v>46</v>
      </c>
      <c r="N6145" t="s">
        <v>46</v>
      </c>
      <c r="O6145" t="s">
        <v>46</v>
      </c>
      <c r="P6145" t="s">
        <v>31</v>
      </c>
      <c r="Q6145" t="s">
        <v>23</v>
      </c>
      <c r="R6145" t="s">
        <v>32</v>
      </c>
      <c r="S6145" t="s">
        <v>8104</v>
      </c>
      <c r="T6145" t="s">
        <v>13592</v>
      </c>
      <c r="U6145" t="s">
        <v>24</v>
      </c>
    </row>
    <row r="6146" spans="1:21">
      <c r="A6146" t="s">
        <v>6181</v>
      </c>
      <c r="B6146" t="s">
        <v>30</v>
      </c>
      <c r="C6146">
        <v>1</v>
      </c>
      <c r="D6146" t="s">
        <v>23</v>
      </c>
      <c r="E6146" t="s">
        <v>24</v>
      </c>
      <c r="F6146">
        <v>23</v>
      </c>
      <c r="G6146" t="s">
        <v>23</v>
      </c>
      <c r="H6146" t="s">
        <v>24</v>
      </c>
      <c r="I6146" t="s">
        <v>37</v>
      </c>
      <c r="J6146" t="s">
        <v>23</v>
      </c>
      <c r="K6146" t="s">
        <v>23</v>
      </c>
      <c r="L6146" t="s">
        <v>24</v>
      </c>
      <c r="M6146" t="s">
        <v>24</v>
      </c>
      <c r="N6146" t="s">
        <v>24</v>
      </c>
      <c r="O6146" t="s">
        <v>23</v>
      </c>
      <c r="P6146" t="s">
        <v>27</v>
      </c>
      <c r="Q6146" t="s">
        <v>23</v>
      </c>
      <c r="R6146" t="s">
        <v>28</v>
      </c>
      <c r="S6146">
        <v>90</v>
      </c>
      <c r="T6146" t="s">
        <v>13593</v>
      </c>
      <c r="U6146" t="s">
        <v>24</v>
      </c>
    </row>
    <row r="6147" spans="1:21">
      <c r="A6147" t="s">
        <v>6182</v>
      </c>
      <c r="B6147" t="s">
        <v>22</v>
      </c>
      <c r="C6147">
        <v>0</v>
      </c>
      <c r="D6147" t="s">
        <v>23</v>
      </c>
      <c r="E6147" t="s">
        <v>23</v>
      </c>
      <c r="F6147">
        <v>67</v>
      </c>
      <c r="G6147" t="s">
        <v>24</v>
      </c>
      <c r="H6147" t="s">
        <v>25</v>
      </c>
      <c r="I6147" t="s">
        <v>26</v>
      </c>
      <c r="J6147" t="s">
        <v>23</v>
      </c>
      <c r="K6147" t="s">
        <v>23</v>
      </c>
      <c r="L6147" t="s">
        <v>23</v>
      </c>
      <c r="M6147" t="s">
        <v>23</v>
      </c>
      <c r="N6147" t="s">
        <v>23</v>
      </c>
      <c r="O6147" t="s">
        <v>24</v>
      </c>
      <c r="P6147" t="s">
        <v>47</v>
      </c>
      <c r="Q6147" t="s">
        <v>24</v>
      </c>
      <c r="R6147" t="s">
        <v>40</v>
      </c>
      <c r="S6147" t="s">
        <v>9581</v>
      </c>
      <c r="T6147" t="s">
        <v>13594</v>
      </c>
      <c r="U6147" t="s">
        <v>24</v>
      </c>
    </row>
    <row r="6148" spans="1:21">
      <c r="A6148" t="s">
        <v>6183</v>
      </c>
      <c r="B6148" t="s">
        <v>22</v>
      </c>
      <c r="C6148">
        <v>0</v>
      </c>
      <c r="D6148" t="s">
        <v>24</v>
      </c>
      <c r="E6148" t="s">
        <v>24</v>
      </c>
      <c r="F6148">
        <v>25</v>
      </c>
      <c r="G6148" t="s">
        <v>23</v>
      </c>
      <c r="H6148" t="s">
        <v>24</v>
      </c>
      <c r="I6148" t="s">
        <v>37</v>
      </c>
      <c r="J6148" t="s">
        <v>24</v>
      </c>
      <c r="K6148" t="s">
        <v>23</v>
      </c>
      <c r="L6148" t="s">
        <v>23</v>
      </c>
      <c r="M6148" t="s">
        <v>24</v>
      </c>
      <c r="N6148" t="s">
        <v>23</v>
      </c>
      <c r="O6148" t="s">
        <v>23</v>
      </c>
      <c r="P6148" t="s">
        <v>27</v>
      </c>
      <c r="Q6148" t="s">
        <v>23</v>
      </c>
      <c r="R6148" t="s">
        <v>28</v>
      </c>
      <c r="S6148" t="s">
        <v>8004</v>
      </c>
      <c r="T6148" t="s">
        <v>13595</v>
      </c>
      <c r="U6148" t="s">
        <v>23</v>
      </c>
    </row>
    <row r="6149" spans="1:21">
      <c r="A6149" t="s">
        <v>6184</v>
      </c>
      <c r="B6149" t="s">
        <v>22</v>
      </c>
      <c r="C6149">
        <v>1</v>
      </c>
      <c r="D6149" t="s">
        <v>23</v>
      </c>
      <c r="E6149" t="s">
        <v>24</v>
      </c>
      <c r="F6149">
        <v>39</v>
      </c>
      <c r="G6149" t="s">
        <v>23</v>
      </c>
      <c r="H6149" t="s">
        <v>24</v>
      </c>
      <c r="I6149" t="s">
        <v>37</v>
      </c>
      <c r="J6149" t="s">
        <v>23</v>
      </c>
      <c r="K6149" t="s">
        <v>23</v>
      </c>
      <c r="L6149" t="s">
        <v>24</v>
      </c>
      <c r="M6149" t="s">
        <v>24</v>
      </c>
      <c r="N6149" t="s">
        <v>23</v>
      </c>
      <c r="O6149" t="s">
        <v>23</v>
      </c>
      <c r="P6149" t="s">
        <v>31</v>
      </c>
      <c r="Q6149" t="s">
        <v>24</v>
      </c>
      <c r="R6149" t="s">
        <v>32</v>
      </c>
      <c r="S6149" t="s">
        <v>7212</v>
      </c>
      <c r="T6149" t="s">
        <v>13596</v>
      </c>
      <c r="U6149" t="s">
        <v>24</v>
      </c>
    </row>
    <row r="6150" spans="1:21">
      <c r="A6150" t="s">
        <v>6185</v>
      </c>
      <c r="B6150" t="s">
        <v>22</v>
      </c>
      <c r="C6150">
        <v>0</v>
      </c>
      <c r="D6150" t="s">
        <v>24</v>
      </c>
      <c r="E6150" t="s">
        <v>24</v>
      </c>
      <c r="F6150">
        <v>69</v>
      </c>
      <c r="G6150" t="s">
        <v>23</v>
      </c>
      <c r="H6150" t="s">
        <v>23</v>
      </c>
      <c r="I6150" t="s">
        <v>26</v>
      </c>
      <c r="J6150" t="s">
        <v>23</v>
      </c>
      <c r="K6150" t="s">
        <v>23</v>
      </c>
      <c r="L6150" t="s">
        <v>24</v>
      </c>
      <c r="M6150" t="s">
        <v>23</v>
      </c>
      <c r="N6150" t="s">
        <v>24</v>
      </c>
      <c r="O6150" t="s">
        <v>24</v>
      </c>
      <c r="P6150" t="s">
        <v>47</v>
      </c>
      <c r="Q6150" t="s">
        <v>23</v>
      </c>
      <c r="R6150" t="s">
        <v>32</v>
      </c>
      <c r="S6150" t="s">
        <v>12339</v>
      </c>
      <c r="T6150" t="s">
        <v>13597</v>
      </c>
      <c r="U6150" t="s">
        <v>24</v>
      </c>
    </row>
    <row r="6151" spans="1:21">
      <c r="A6151" t="s">
        <v>6186</v>
      </c>
      <c r="B6151" t="s">
        <v>22</v>
      </c>
      <c r="C6151">
        <v>0</v>
      </c>
      <c r="D6151" t="s">
        <v>24</v>
      </c>
      <c r="E6151" t="s">
        <v>24</v>
      </c>
      <c r="F6151">
        <v>1</v>
      </c>
      <c r="G6151" t="s">
        <v>24</v>
      </c>
      <c r="H6151" t="s">
        <v>25</v>
      </c>
      <c r="I6151" t="s">
        <v>26</v>
      </c>
      <c r="J6151" t="s">
        <v>24</v>
      </c>
      <c r="K6151" t="s">
        <v>24</v>
      </c>
      <c r="L6151" t="s">
        <v>24</v>
      </c>
      <c r="M6151" t="s">
        <v>24</v>
      </c>
      <c r="N6151" t="s">
        <v>24</v>
      </c>
      <c r="O6151" t="s">
        <v>24</v>
      </c>
      <c r="P6151" t="s">
        <v>31</v>
      </c>
      <c r="Q6151" t="s">
        <v>24</v>
      </c>
      <c r="R6151" t="s">
        <v>32</v>
      </c>
      <c r="S6151" t="s">
        <v>13598</v>
      </c>
      <c r="T6151" t="s">
        <v>13598</v>
      </c>
      <c r="U6151" t="s">
        <v>24</v>
      </c>
    </row>
    <row r="6152" spans="1:21">
      <c r="A6152" t="s">
        <v>6187</v>
      </c>
      <c r="B6152" t="s">
        <v>30</v>
      </c>
      <c r="C6152">
        <v>0</v>
      </c>
      <c r="D6152" t="s">
        <v>24</v>
      </c>
      <c r="E6152" t="s">
        <v>24</v>
      </c>
      <c r="F6152">
        <v>32</v>
      </c>
      <c r="G6152" t="s">
        <v>23</v>
      </c>
      <c r="H6152" t="s">
        <v>24</v>
      </c>
      <c r="I6152" t="s">
        <v>37</v>
      </c>
      <c r="J6152" t="s">
        <v>24</v>
      </c>
      <c r="K6152" t="s">
        <v>24</v>
      </c>
      <c r="L6152" t="s">
        <v>24</v>
      </c>
      <c r="M6152" t="s">
        <v>24</v>
      </c>
      <c r="N6152" t="s">
        <v>23</v>
      </c>
      <c r="O6152" t="s">
        <v>23</v>
      </c>
      <c r="P6152" t="s">
        <v>27</v>
      </c>
      <c r="Q6152" t="s">
        <v>24</v>
      </c>
      <c r="R6152" t="s">
        <v>28</v>
      </c>
      <c r="S6152" t="s">
        <v>9549</v>
      </c>
      <c r="T6152" t="s">
        <v>13599</v>
      </c>
      <c r="U6152" t="s">
        <v>24</v>
      </c>
    </row>
    <row r="6153" spans="1:21">
      <c r="A6153" t="s">
        <v>6188</v>
      </c>
      <c r="B6153" t="s">
        <v>22</v>
      </c>
      <c r="C6153">
        <v>0</v>
      </c>
      <c r="D6153" t="s">
        <v>24</v>
      </c>
      <c r="E6153" t="s">
        <v>24</v>
      </c>
      <c r="F6153">
        <v>9</v>
      </c>
      <c r="G6153" t="s">
        <v>23</v>
      </c>
      <c r="H6153" t="s">
        <v>24</v>
      </c>
      <c r="I6153" t="s">
        <v>37</v>
      </c>
      <c r="J6153" t="s">
        <v>24</v>
      </c>
      <c r="K6153" t="s">
        <v>24</v>
      </c>
      <c r="L6153" t="s">
        <v>24</v>
      </c>
      <c r="M6153" t="s">
        <v>24</v>
      </c>
      <c r="N6153" t="s">
        <v>24</v>
      </c>
      <c r="O6153" t="s">
        <v>24</v>
      </c>
      <c r="P6153" t="s">
        <v>27</v>
      </c>
      <c r="Q6153" t="s">
        <v>24</v>
      </c>
      <c r="R6153" t="s">
        <v>28</v>
      </c>
      <c r="S6153">
        <v>71</v>
      </c>
      <c r="T6153" t="s">
        <v>13600</v>
      </c>
      <c r="U6153" t="s">
        <v>23</v>
      </c>
    </row>
    <row r="6154" spans="1:21">
      <c r="A6154" t="s">
        <v>6189</v>
      </c>
      <c r="B6154" t="s">
        <v>22</v>
      </c>
      <c r="C6154">
        <v>0</v>
      </c>
      <c r="D6154" t="s">
        <v>24</v>
      </c>
      <c r="E6154" t="s">
        <v>24</v>
      </c>
      <c r="F6154">
        <v>16</v>
      </c>
      <c r="G6154" t="s">
        <v>23</v>
      </c>
      <c r="H6154" t="s">
        <v>24</v>
      </c>
      <c r="I6154" t="s">
        <v>37</v>
      </c>
      <c r="J6154" t="s">
        <v>24</v>
      </c>
      <c r="K6154" t="s">
        <v>23</v>
      </c>
      <c r="L6154" t="s">
        <v>23</v>
      </c>
      <c r="M6154" t="s">
        <v>24</v>
      </c>
      <c r="N6154" t="s">
        <v>24</v>
      </c>
      <c r="O6154" t="s">
        <v>23</v>
      </c>
      <c r="P6154" t="s">
        <v>27</v>
      </c>
      <c r="Q6154" t="s">
        <v>23</v>
      </c>
      <c r="R6154" t="s">
        <v>40</v>
      </c>
      <c r="S6154" t="s">
        <v>9853</v>
      </c>
      <c r="T6154" t="s">
        <v>13601</v>
      </c>
      <c r="U6154" t="s">
        <v>23</v>
      </c>
    </row>
    <row r="6155" spans="1:21">
      <c r="A6155" t="s">
        <v>6190</v>
      </c>
      <c r="B6155" t="s">
        <v>30</v>
      </c>
      <c r="C6155">
        <v>0</v>
      </c>
      <c r="D6155" t="s">
        <v>23</v>
      </c>
      <c r="E6155" t="s">
        <v>23</v>
      </c>
      <c r="F6155">
        <v>60</v>
      </c>
      <c r="G6155" t="s">
        <v>23</v>
      </c>
      <c r="H6155" t="s">
        <v>24</v>
      </c>
      <c r="I6155" t="s">
        <v>24</v>
      </c>
      <c r="J6155" t="s">
        <v>46</v>
      </c>
      <c r="K6155" t="s">
        <v>46</v>
      </c>
      <c r="L6155" t="s">
        <v>46</v>
      </c>
      <c r="M6155" t="s">
        <v>46</v>
      </c>
      <c r="N6155" t="s">
        <v>46</v>
      </c>
      <c r="O6155" t="s">
        <v>46</v>
      </c>
      <c r="P6155" t="s">
        <v>47</v>
      </c>
      <c r="Q6155" t="s">
        <v>23</v>
      </c>
      <c r="R6155" t="s">
        <v>35</v>
      </c>
      <c r="S6155" t="s">
        <v>8944</v>
      </c>
      <c r="T6155" t="s">
        <v>13602</v>
      </c>
      <c r="U6155" t="s">
        <v>24</v>
      </c>
    </row>
    <row r="6156" spans="1:21">
      <c r="A6156" t="s">
        <v>6191</v>
      </c>
      <c r="B6156" t="s">
        <v>22</v>
      </c>
      <c r="C6156">
        <v>0</v>
      </c>
      <c r="D6156" t="s">
        <v>23</v>
      </c>
      <c r="E6156" t="s">
        <v>23</v>
      </c>
      <c r="F6156">
        <v>72</v>
      </c>
      <c r="G6156" t="s">
        <v>23</v>
      </c>
      <c r="H6156" t="s">
        <v>23</v>
      </c>
      <c r="I6156" t="s">
        <v>37</v>
      </c>
      <c r="J6156" t="s">
        <v>24</v>
      </c>
      <c r="K6156" t="s">
        <v>23</v>
      </c>
      <c r="L6156" t="s">
        <v>23</v>
      </c>
      <c r="M6156" t="s">
        <v>23</v>
      </c>
      <c r="N6156" t="s">
        <v>23</v>
      </c>
      <c r="O6156" t="s">
        <v>23</v>
      </c>
      <c r="P6156" t="s">
        <v>47</v>
      </c>
      <c r="Q6156" t="s">
        <v>23</v>
      </c>
      <c r="R6156" t="s">
        <v>35</v>
      </c>
      <c r="S6156" t="s">
        <v>7519</v>
      </c>
      <c r="T6156" t="s">
        <v>13603</v>
      </c>
      <c r="U6156" t="s">
        <v>24</v>
      </c>
    </row>
    <row r="6157" spans="1:21">
      <c r="A6157" t="s">
        <v>6192</v>
      </c>
      <c r="B6157" t="s">
        <v>30</v>
      </c>
      <c r="C6157">
        <v>0</v>
      </c>
      <c r="D6157" t="s">
        <v>23</v>
      </c>
      <c r="E6157" t="s">
        <v>24</v>
      </c>
      <c r="F6157">
        <v>5</v>
      </c>
      <c r="G6157" t="s">
        <v>23</v>
      </c>
      <c r="H6157" t="s">
        <v>24</v>
      </c>
      <c r="I6157" t="s">
        <v>24</v>
      </c>
      <c r="J6157" t="s">
        <v>46</v>
      </c>
      <c r="K6157" t="s">
        <v>46</v>
      </c>
      <c r="L6157" t="s">
        <v>46</v>
      </c>
      <c r="M6157" t="s">
        <v>46</v>
      </c>
      <c r="N6157" t="s">
        <v>46</v>
      </c>
      <c r="O6157" t="s">
        <v>46</v>
      </c>
      <c r="P6157" t="s">
        <v>27</v>
      </c>
      <c r="Q6157" t="s">
        <v>24</v>
      </c>
      <c r="R6157" t="s">
        <v>32</v>
      </c>
      <c r="S6157" t="s">
        <v>7494</v>
      </c>
      <c r="T6157" t="s">
        <v>13604</v>
      </c>
      <c r="U6157" t="s">
        <v>23</v>
      </c>
    </row>
    <row r="6158" spans="1:21">
      <c r="A6158" t="s">
        <v>6193</v>
      </c>
      <c r="B6158" t="s">
        <v>22</v>
      </c>
      <c r="C6158">
        <v>1</v>
      </c>
      <c r="D6158" t="s">
        <v>24</v>
      </c>
      <c r="E6158" t="s">
        <v>24</v>
      </c>
      <c r="F6158">
        <v>26</v>
      </c>
      <c r="G6158" t="s">
        <v>23</v>
      </c>
      <c r="H6158" t="s">
        <v>24</v>
      </c>
      <c r="I6158" t="s">
        <v>37</v>
      </c>
      <c r="J6158" t="s">
        <v>23</v>
      </c>
      <c r="K6158" t="s">
        <v>24</v>
      </c>
      <c r="L6158" t="s">
        <v>24</v>
      </c>
      <c r="M6158" t="s">
        <v>24</v>
      </c>
      <c r="N6158" t="s">
        <v>23</v>
      </c>
      <c r="O6158" t="s">
        <v>24</v>
      </c>
      <c r="P6158" t="s">
        <v>27</v>
      </c>
      <c r="Q6158" t="s">
        <v>23</v>
      </c>
      <c r="R6158" t="s">
        <v>40</v>
      </c>
      <c r="S6158" t="s">
        <v>9074</v>
      </c>
      <c r="T6158" t="s">
        <v>13605</v>
      </c>
      <c r="U6158" t="s">
        <v>24</v>
      </c>
    </row>
    <row r="6159" spans="1:21">
      <c r="A6159" t="s">
        <v>6194</v>
      </c>
      <c r="B6159" t="s">
        <v>30</v>
      </c>
      <c r="C6159">
        <v>0</v>
      </c>
      <c r="D6159" t="s">
        <v>24</v>
      </c>
      <c r="E6159" t="s">
        <v>24</v>
      </c>
      <c r="F6159">
        <v>3</v>
      </c>
      <c r="G6159" t="s">
        <v>23</v>
      </c>
      <c r="H6159" t="s">
        <v>24</v>
      </c>
      <c r="I6159" t="s">
        <v>24</v>
      </c>
      <c r="J6159" t="s">
        <v>46</v>
      </c>
      <c r="K6159" t="s">
        <v>46</v>
      </c>
      <c r="L6159" t="s">
        <v>46</v>
      </c>
      <c r="M6159" t="s">
        <v>46</v>
      </c>
      <c r="N6159" t="s">
        <v>46</v>
      </c>
      <c r="O6159" t="s">
        <v>46</v>
      </c>
      <c r="P6159" t="s">
        <v>27</v>
      </c>
      <c r="Q6159" t="s">
        <v>24</v>
      </c>
      <c r="R6159" t="s">
        <v>32</v>
      </c>
      <c r="S6159" t="s">
        <v>7537</v>
      </c>
      <c r="T6159" t="s">
        <v>12880</v>
      </c>
      <c r="U6159" t="s">
        <v>23</v>
      </c>
    </row>
    <row r="6160" spans="1:21">
      <c r="A6160" t="s">
        <v>6195</v>
      </c>
      <c r="B6160" t="s">
        <v>30</v>
      </c>
      <c r="C6160">
        <v>0</v>
      </c>
      <c r="D6160" t="s">
        <v>24</v>
      </c>
      <c r="E6160" t="s">
        <v>24</v>
      </c>
      <c r="F6160">
        <v>2</v>
      </c>
      <c r="G6160" t="s">
        <v>23</v>
      </c>
      <c r="H6160" t="s">
        <v>24</v>
      </c>
      <c r="I6160" t="s">
        <v>24</v>
      </c>
      <c r="J6160" t="s">
        <v>46</v>
      </c>
      <c r="K6160" t="s">
        <v>46</v>
      </c>
      <c r="L6160" t="s">
        <v>46</v>
      </c>
      <c r="M6160" t="s">
        <v>46</v>
      </c>
      <c r="N6160" t="s">
        <v>46</v>
      </c>
      <c r="O6160" t="s">
        <v>46</v>
      </c>
      <c r="P6160" t="s">
        <v>27</v>
      </c>
      <c r="Q6160" t="s">
        <v>23</v>
      </c>
      <c r="R6160" t="s">
        <v>28</v>
      </c>
      <c r="S6160" t="s">
        <v>7438</v>
      </c>
      <c r="T6160" t="s">
        <v>9953</v>
      </c>
      <c r="U6160" t="s">
        <v>24</v>
      </c>
    </row>
    <row r="6161" spans="1:21">
      <c r="A6161" t="s">
        <v>6196</v>
      </c>
      <c r="B6161" t="s">
        <v>22</v>
      </c>
      <c r="C6161">
        <v>0</v>
      </c>
      <c r="D6161" t="s">
        <v>24</v>
      </c>
      <c r="E6161" t="s">
        <v>23</v>
      </c>
      <c r="F6161">
        <v>2</v>
      </c>
      <c r="G6161" t="s">
        <v>23</v>
      </c>
      <c r="H6161" t="s">
        <v>24</v>
      </c>
      <c r="I6161" t="s">
        <v>24</v>
      </c>
      <c r="J6161" t="s">
        <v>46</v>
      </c>
      <c r="K6161" t="s">
        <v>46</v>
      </c>
      <c r="L6161" t="s">
        <v>46</v>
      </c>
      <c r="M6161" t="s">
        <v>46</v>
      </c>
      <c r="N6161" t="s">
        <v>46</v>
      </c>
      <c r="O6161" t="s">
        <v>46</v>
      </c>
      <c r="P6161" t="s">
        <v>31</v>
      </c>
      <c r="Q6161" t="s">
        <v>24</v>
      </c>
      <c r="R6161" t="s">
        <v>35</v>
      </c>
      <c r="S6161" t="s">
        <v>7682</v>
      </c>
      <c r="T6161" t="s">
        <v>12348</v>
      </c>
      <c r="U6161" t="s">
        <v>24</v>
      </c>
    </row>
    <row r="6162" spans="1:21">
      <c r="A6162" t="s">
        <v>6197</v>
      </c>
      <c r="B6162" t="s">
        <v>22</v>
      </c>
      <c r="C6162">
        <v>0</v>
      </c>
      <c r="D6162" t="s">
        <v>24</v>
      </c>
      <c r="E6162" t="s">
        <v>24</v>
      </c>
      <c r="F6162">
        <v>36</v>
      </c>
      <c r="G6162" t="s">
        <v>23</v>
      </c>
      <c r="H6162" t="s">
        <v>23</v>
      </c>
      <c r="I6162" t="s">
        <v>26</v>
      </c>
      <c r="J6162" t="s">
        <v>23</v>
      </c>
      <c r="K6162" t="s">
        <v>24</v>
      </c>
      <c r="L6162" t="s">
        <v>23</v>
      </c>
      <c r="M6162" t="s">
        <v>23</v>
      </c>
      <c r="N6162" t="s">
        <v>23</v>
      </c>
      <c r="O6162" t="s">
        <v>23</v>
      </c>
      <c r="P6162" t="s">
        <v>31</v>
      </c>
      <c r="Q6162" t="s">
        <v>23</v>
      </c>
      <c r="R6162" t="s">
        <v>40</v>
      </c>
      <c r="S6162" t="s">
        <v>7737</v>
      </c>
      <c r="T6162" t="s">
        <v>13606</v>
      </c>
      <c r="U6162" t="s">
        <v>24</v>
      </c>
    </row>
    <row r="6163" spans="1:21">
      <c r="A6163" t="s">
        <v>6198</v>
      </c>
      <c r="B6163" t="s">
        <v>30</v>
      </c>
      <c r="C6163">
        <v>0</v>
      </c>
      <c r="D6163" t="s">
        <v>24</v>
      </c>
      <c r="E6163" t="s">
        <v>24</v>
      </c>
      <c r="F6163">
        <v>7</v>
      </c>
      <c r="G6163" t="s">
        <v>23</v>
      </c>
      <c r="H6163" t="s">
        <v>24</v>
      </c>
      <c r="I6163" t="s">
        <v>37</v>
      </c>
      <c r="J6163" t="s">
        <v>23</v>
      </c>
      <c r="K6163" t="s">
        <v>24</v>
      </c>
      <c r="L6163" t="s">
        <v>24</v>
      </c>
      <c r="M6163" t="s">
        <v>24</v>
      </c>
      <c r="N6163" t="s">
        <v>24</v>
      </c>
      <c r="O6163" t="s">
        <v>24</v>
      </c>
      <c r="P6163" t="s">
        <v>27</v>
      </c>
      <c r="Q6163" t="s">
        <v>24</v>
      </c>
      <c r="R6163" t="s">
        <v>32</v>
      </c>
      <c r="S6163" t="s">
        <v>7899</v>
      </c>
      <c r="T6163" t="s">
        <v>13607</v>
      </c>
      <c r="U6163" t="s">
        <v>24</v>
      </c>
    </row>
    <row r="6164" spans="1:21">
      <c r="A6164" t="s">
        <v>6199</v>
      </c>
      <c r="B6164" t="s">
        <v>22</v>
      </c>
      <c r="C6164">
        <v>1</v>
      </c>
      <c r="D6164" t="s">
        <v>23</v>
      </c>
      <c r="E6164" t="s">
        <v>24</v>
      </c>
      <c r="F6164">
        <v>60</v>
      </c>
      <c r="G6164" t="s">
        <v>24</v>
      </c>
      <c r="H6164" t="s">
        <v>25</v>
      </c>
      <c r="I6164" t="s">
        <v>26</v>
      </c>
      <c r="J6164" t="s">
        <v>24</v>
      </c>
      <c r="K6164" t="s">
        <v>23</v>
      </c>
      <c r="L6164" t="s">
        <v>24</v>
      </c>
      <c r="M6164" t="s">
        <v>24</v>
      </c>
      <c r="N6164" t="s">
        <v>23</v>
      </c>
      <c r="O6164" t="s">
        <v>23</v>
      </c>
      <c r="P6164" t="s">
        <v>47</v>
      </c>
      <c r="Q6164" t="s">
        <v>23</v>
      </c>
      <c r="R6164" t="s">
        <v>40</v>
      </c>
      <c r="S6164" t="s">
        <v>11001</v>
      </c>
      <c r="T6164" t="s">
        <v>13608</v>
      </c>
      <c r="U6164" t="s">
        <v>24</v>
      </c>
    </row>
    <row r="6165" spans="1:21">
      <c r="A6165" t="s">
        <v>6200</v>
      </c>
      <c r="B6165" t="s">
        <v>22</v>
      </c>
      <c r="C6165">
        <v>0</v>
      </c>
      <c r="D6165" t="s">
        <v>23</v>
      </c>
      <c r="E6165" t="s">
        <v>24</v>
      </c>
      <c r="F6165">
        <v>19</v>
      </c>
      <c r="G6165" t="s">
        <v>23</v>
      </c>
      <c r="H6165" t="s">
        <v>23</v>
      </c>
      <c r="I6165" t="s">
        <v>37</v>
      </c>
      <c r="J6165" t="s">
        <v>24</v>
      </c>
      <c r="K6165" t="s">
        <v>23</v>
      </c>
      <c r="L6165" t="s">
        <v>24</v>
      </c>
      <c r="M6165" t="s">
        <v>24</v>
      </c>
      <c r="N6165" t="s">
        <v>24</v>
      </c>
      <c r="O6165" t="s">
        <v>23</v>
      </c>
      <c r="P6165" t="s">
        <v>27</v>
      </c>
      <c r="Q6165" t="s">
        <v>23</v>
      </c>
      <c r="R6165" t="s">
        <v>28</v>
      </c>
      <c r="S6165" t="s">
        <v>7129</v>
      </c>
      <c r="T6165" t="s">
        <v>13609</v>
      </c>
      <c r="U6165" t="s">
        <v>24</v>
      </c>
    </row>
    <row r="6166" spans="1:21">
      <c r="A6166" t="s">
        <v>6201</v>
      </c>
      <c r="B6166" t="s">
        <v>30</v>
      </c>
      <c r="C6166">
        <v>1</v>
      </c>
      <c r="D6166" t="s">
        <v>23</v>
      </c>
      <c r="E6166" t="s">
        <v>24</v>
      </c>
      <c r="F6166">
        <v>45</v>
      </c>
      <c r="G6166" t="s">
        <v>23</v>
      </c>
      <c r="H6166" t="s">
        <v>23</v>
      </c>
      <c r="I6166" t="s">
        <v>26</v>
      </c>
      <c r="J6166" t="s">
        <v>23</v>
      </c>
      <c r="K6166" t="s">
        <v>24</v>
      </c>
      <c r="L6166" t="s">
        <v>23</v>
      </c>
      <c r="M6166" t="s">
        <v>23</v>
      </c>
      <c r="N6166" t="s">
        <v>24</v>
      </c>
      <c r="O6166" t="s">
        <v>23</v>
      </c>
      <c r="P6166" t="s">
        <v>47</v>
      </c>
      <c r="Q6166" t="s">
        <v>24</v>
      </c>
      <c r="R6166" t="s">
        <v>40</v>
      </c>
      <c r="S6166" t="s">
        <v>7266</v>
      </c>
      <c r="T6166" t="s">
        <v>13610</v>
      </c>
      <c r="U6166" t="s">
        <v>24</v>
      </c>
    </row>
    <row r="6167" spans="1:21">
      <c r="A6167" t="s">
        <v>6202</v>
      </c>
      <c r="B6167" t="s">
        <v>30</v>
      </c>
      <c r="C6167">
        <v>1</v>
      </c>
      <c r="D6167" t="s">
        <v>24</v>
      </c>
      <c r="E6167" t="s">
        <v>24</v>
      </c>
      <c r="F6167">
        <v>4</v>
      </c>
      <c r="G6167" t="s">
        <v>23</v>
      </c>
      <c r="H6167" t="s">
        <v>24</v>
      </c>
      <c r="I6167" t="s">
        <v>37</v>
      </c>
      <c r="J6167" t="s">
        <v>24</v>
      </c>
      <c r="K6167" t="s">
        <v>24</v>
      </c>
      <c r="L6167" t="s">
        <v>24</v>
      </c>
      <c r="M6167" t="s">
        <v>24</v>
      </c>
      <c r="N6167" t="s">
        <v>24</v>
      </c>
      <c r="O6167" t="s">
        <v>24</v>
      </c>
      <c r="P6167" t="s">
        <v>27</v>
      </c>
      <c r="Q6167" t="s">
        <v>23</v>
      </c>
      <c r="R6167" t="s">
        <v>28</v>
      </c>
      <c r="S6167" t="s">
        <v>7788</v>
      </c>
      <c r="T6167" t="s">
        <v>13611</v>
      </c>
      <c r="U6167" t="s">
        <v>24</v>
      </c>
    </row>
    <row r="6168" spans="1:21">
      <c r="A6168" t="s">
        <v>6203</v>
      </c>
      <c r="B6168" t="s">
        <v>22</v>
      </c>
      <c r="C6168">
        <v>0</v>
      </c>
      <c r="D6168" t="s">
        <v>23</v>
      </c>
      <c r="E6168" t="s">
        <v>23</v>
      </c>
      <c r="F6168">
        <v>31</v>
      </c>
      <c r="G6168" t="s">
        <v>23</v>
      </c>
      <c r="H6168" t="s">
        <v>23</v>
      </c>
      <c r="I6168" t="s">
        <v>37</v>
      </c>
      <c r="J6168" t="s">
        <v>24</v>
      </c>
      <c r="K6168" t="s">
        <v>24</v>
      </c>
      <c r="L6168" t="s">
        <v>23</v>
      </c>
      <c r="M6168" t="s">
        <v>23</v>
      </c>
      <c r="N6168" t="s">
        <v>23</v>
      </c>
      <c r="O6168" t="s">
        <v>23</v>
      </c>
      <c r="P6168" t="s">
        <v>27</v>
      </c>
      <c r="Q6168" t="s">
        <v>23</v>
      </c>
      <c r="R6168" t="s">
        <v>28</v>
      </c>
      <c r="S6168" t="s">
        <v>11133</v>
      </c>
      <c r="T6168" t="s">
        <v>13612</v>
      </c>
      <c r="U6168" t="s">
        <v>23</v>
      </c>
    </row>
    <row r="6169" spans="1:21">
      <c r="A6169" t="s">
        <v>6204</v>
      </c>
      <c r="B6169" t="s">
        <v>30</v>
      </c>
      <c r="C6169">
        <v>0</v>
      </c>
      <c r="D6169" t="s">
        <v>23</v>
      </c>
      <c r="E6169" t="s">
        <v>23</v>
      </c>
      <c r="F6169">
        <v>47</v>
      </c>
      <c r="G6169" t="s">
        <v>23</v>
      </c>
      <c r="H6169" t="s">
        <v>24</v>
      </c>
      <c r="I6169" t="s">
        <v>37</v>
      </c>
      <c r="J6169" t="s">
        <v>23</v>
      </c>
      <c r="K6169" t="s">
        <v>24</v>
      </c>
      <c r="L6169" t="s">
        <v>23</v>
      </c>
      <c r="M6169" t="s">
        <v>24</v>
      </c>
      <c r="N6169" t="s">
        <v>24</v>
      </c>
      <c r="O6169" t="s">
        <v>23</v>
      </c>
      <c r="P6169" t="s">
        <v>27</v>
      </c>
      <c r="Q6169" t="s">
        <v>24</v>
      </c>
      <c r="R6169" t="s">
        <v>28</v>
      </c>
      <c r="S6169" t="s">
        <v>7155</v>
      </c>
      <c r="T6169" t="s">
        <v>13613</v>
      </c>
      <c r="U6169" t="s">
        <v>24</v>
      </c>
    </row>
    <row r="6170" spans="1:21">
      <c r="A6170" t="s">
        <v>6205</v>
      </c>
      <c r="B6170" t="s">
        <v>30</v>
      </c>
      <c r="C6170">
        <v>0</v>
      </c>
      <c r="D6170" t="s">
        <v>24</v>
      </c>
      <c r="E6170" t="s">
        <v>24</v>
      </c>
      <c r="F6170">
        <v>1</v>
      </c>
      <c r="G6170" t="s">
        <v>23</v>
      </c>
      <c r="H6170" t="s">
        <v>24</v>
      </c>
      <c r="I6170" t="s">
        <v>37</v>
      </c>
      <c r="J6170" t="s">
        <v>24</v>
      </c>
      <c r="K6170" t="s">
        <v>24</v>
      </c>
      <c r="L6170" t="s">
        <v>24</v>
      </c>
      <c r="M6170" t="s">
        <v>24</v>
      </c>
      <c r="N6170" t="s">
        <v>24</v>
      </c>
      <c r="O6170" t="s">
        <v>23</v>
      </c>
      <c r="P6170" t="s">
        <v>27</v>
      </c>
      <c r="Q6170" t="s">
        <v>23</v>
      </c>
      <c r="R6170" t="s">
        <v>28</v>
      </c>
      <c r="S6170" t="s">
        <v>7431</v>
      </c>
      <c r="T6170" t="s">
        <v>7431</v>
      </c>
      <c r="U6170" t="s">
        <v>23</v>
      </c>
    </row>
    <row r="6171" spans="1:21">
      <c r="A6171" t="s">
        <v>6206</v>
      </c>
      <c r="B6171" t="s">
        <v>22</v>
      </c>
      <c r="C6171">
        <v>0</v>
      </c>
      <c r="D6171" t="s">
        <v>24</v>
      </c>
      <c r="E6171" t="s">
        <v>24</v>
      </c>
      <c r="F6171">
        <v>1</v>
      </c>
      <c r="G6171" t="s">
        <v>23</v>
      </c>
      <c r="H6171" t="s">
        <v>24</v>
      </c>
      <c r="I6171" t="s">
        <v>26</v>
      </c>
      <c r="J6171" t="s">
        <v>24</v>
      </c>
      <c r="K6171" t="s">
        <v>24</v>
      </c>
      <c r="L6171" t="s">
        <v>24</v>
      </c>
      <c r="M6171" t="s">
        <v>24</v>
      </c>
      <c r="N6171" t="s">
        <v>24</v>
      </c>
      <c r="O6171" t="s">
        <v>24</v>
      </c>
      <c r="P6171" t="s">
        <v>27</v>
      </c>
      <c r="Q6171" t="s">
        <v>23</v>
      </c>
      <c r="R6171" t="s">
        <v>35</v>
      </c>
      <c r="S6171" t="s">
        <v>10505</v>
      </c>
      <c r="T6171" t="s">
        <v>10505</v>
      </c>
      <c r="U6171" t="s">
        <v>23</v>
      </c>
    </row>
    <row r="6172" spans="1:21">
      <c r="A6172" t="s">
        <v>6207</v>
      </c>
      <c r="B6172" t="s">
        <v>22</v>
      </c>
      <c r="C6172">
        <v>0</v>
      </c>
      <c r="D6172" t="s">
        <v>24</v>
      </c>
      <c r="E6172" t="s">
        <v>24</v>
      </c>
      <c r="F6172">
        <v>1</v>
      </c>
      <c r="G6172" t="s">
        <v>23</v>
      </c>
      <c r="H6172" t="s">
        <v>24</v>
      </c>
      <c r="I6172" t="s">
        <v>24</v>
      </c>
      <c r="J6172" t="s">
        <v>46</v>
      </c>
      <c r="K6172" t="s">
        <v>46</v>
      </c>
      <c r="L6172" t="s">
        <v>46</v>
      </c>
      <c r="M6172" t="s">
        <v>46</v>
      </c>
      <c r="N6172" t="s">
        <v>46</v>
      </c>
      <c r="O6172" t="s">
        <v>46</v>
      </c>
      <c r="P6172" t="s">
        <v>27</v>
      </c>
      <c r="Q6172" t="s">
        <v>24</v>
      </c>
      <c r="R6172" t="s">
        <v>40</v>
      </c>
      <c r="S6172" t="s">
        <v>7308</v>
      </c>
      <c r="T6172" t="s">
        <v>7308</v>
      </c>
      <c r="U6172" t="s">
        <v>24</v>
      </c>
    </row>
    <row r="6173" spans="1:21">
      <c r="A6173" t="s">
        <v>6208</v>
      </c>
      <c r="B6173" t="s">
        <v>22</v>
      </c>
      <c r="C6173">
        <v>1</v>
      </c>
      <c r="D6173" t="s">
        <v>23</v>
      </c>
      <c r="E6173" t="s">
        <v>23</v>
      </c>
      <c r="F6173">
        <v>59</v>
      </c>
      <c r="G6173" t="s">
        <v>23</v>
      </c>
      <c r="H6173" t="s">
        <v>23</v>
      </c>
      <c r="I6173" t="s">
        <v>37</v>
      </c>
      <c r="J6173" t="s">
        <v>24</v>
      </c>
      <c r="K6173" t="s">
        <v>24</v>
      </c>
      <c r="L6173" t="s">
        <v>23</v>
      </c>
      <c r="M6173" t="s">
        <v>24</v>
      </c>
      <c r="N6173" t="s">
        <v>24</v>
      </c>
      <c r="O6173" t="s">
        <v>23</v>
      </c>
      <c r="P6173" t="s">
        <v>27</v>
      </c>
      <c r="Q6173" t="s">
        <v>23</v>
      </c>
      <c r="R6173" t="s">
        <v>40</v>
      </c>
      <c r="S6173" t="s">
        <v>11938</v>
      </c>
      <c r="T6173" t="s">
        <v>13614</v>
      </c>
      <c r="U6173" t="s">
        <v>24</v>
      </c>
    </row>
    <row r="6174" spans="1:21">
      <c r="A6174" t="s">
        <v>6209</v>
      </c>
      <c r="B6174" t="s">
        <v>30</v>
      </c>
      <c r="C6174">
        <v>0</v>
      </c>
      <c r="D6174" t="s">
        <v>23</v>
      </c>
      <c r="E6174" t="s">
        <v>24</v>
      </c>
      <c r="F6174">
        <v>10</v>
      </c>
      <c r="G6174" t="s">
        <v>23</v>
      </c>
      <c r="H6174" t="s">
        <v>24</v>
      </c>
      <c r="I6174" t="s">
        <v>37</v>
      </c>
      <c r="J6174" t="s">
        <v>24</v>
      </c>
      <c r="K6174" t="s">
        <v>24</v>
      </c>
      <c r="L6174" t="s">
        <v>24</v>
      </c>
      <c r="M6174" t="s">
        <v>24</v>
      </c>
      <c r="N6174" t="s">
        <v>24</v>
      </c>
      <c r="O6174" t="s">
        <v>24</v>
      </c>
      <c r="P6174" t="s">
        <v>27</v>
      </c>
      <c r="Q6174" t="s">
        <v>23</v>
      </c>
      <c r="R6174" t="s">
        <v>28</v>
      </c>
      <c r="S6174" t="s">
        <v>8554</v>
      </c>
      <c r="T6174" t="s">
        <v>13615</v>
      </c>
      <c r="U6174" t="s">
        <v>23</v>
      </c>
    </row>
    <row r="6175" spans="1:21">
      <c r="A6175" t="s">
        <v>6210</v>
      </c>
      <c r="B6175" t="s">
        <v>30</v>
      </c>
      <c r="C6175">
        <v>1</v>
      </c>
      <c r="D6175" t="s">
        <v>24</v>
      </c>
      <c r="E6175" t="s">
        <v>24</v>
      </c>
      <c r="F6175">
        <v>35</v>
      </c>
      <c r="G6175" t="s">
        <v>23</v>
      </c>
      <c r="H6175" t="s">
        <v>23</v>
      </c>
      <c r="I6175" t="s">
        <v>37</v>
      </c>
      <c r="J6175" t="s">
        <v>23</v>
      </c>
      <c r="K6175" t="s">
        <v>24</v>
      </c>
      <c r="L6175" t="s">
        <v>24</v>
      </c>
      <c r="M6175" t="s">
        <v>24</v>
      </c>
      <c r="N6175" t="s">
        <v>24</v>
      </c>
      <c r="O6175" t="s">
        <v>23</v>
      </c>
      <c r="P6175" t="s">
        <v>27</v>
      </c>
      <c r="Q6175" t="s">
        <v>24</v>
      </c>
      <c r="R6175" t="s">
        <v>40</v>
      </c>
      <c r="S6175">
        <v>91</v>
      </c>
      <c r="T6175" t="s">
        <v>13616</v>
      </c>
      <c r="U6175" t="s">
        <v>24</v>
      </c>
    </row>
    <row r="6176" spans="1:21">
      <c r="A6176" t="s">
        <v>6211</v>
      </c>
      <c r="B6176" t="s">
        <v>30</v>
      </c>
      <c r="C6176">
        <v>0</v>
      </c>
      <c r="D6176" t="s">
        <v>24</v>
      </c>
      <c r="E6176" t="s">
        <v>24</v>
      </c>
      <c r="F6176">
        <v>4</v>
      </c>
      <c r="G6176" t="s">
        <v>24</v>
      </c>
      <c r="H6176" t="s">
        <v>25</v>
      </c>
      <c r="I6176" t="s">
        <v>26</v>
      </c>
      <c r="J6176" t="s">
        <v>24</v>
      </c>
      <c r="K6176" t="s">
        <v>24</v>
      </c>
      <c r="L6176" t="s">
        <v>23</v>
      </c>
      <c r="M6176" t="s">
        <v>24</v>
      </c>
      <c r="N6176" t="s">
        <v>24</v>
      </c>
      <c r="O6176" t="s">
        <v>24</v>
      </c>
      <c r="P6176" t="s">
        <v>27</v>
      </c>
      <c r="Q6176" t="s">
        <v>23</v>
      </c>
      <c r="R6176" t="s">
        <v>28</v>
      </c>
      <c r="S6176" t="s">
        <v>10165</v>
      </c>
      <c r="T6176" t="s">
        <v>13617</v>
      </c>
      <c r="U6176" t="s">
        <v>23</v>
      </c>
    </row>
    <row r="6177" spans="1:21">
      <c r="A6177" t="s">
        <v>6212</v>
      </c>
      <c r="B6177" t="s">
        <v>30</v>
      </c>
      <c r="C6177">
        <v>0</v>
      </c>
      <c r="D6177" t="s">
        <v>23</v>
      </c>
      <c r="E6177" t="s">
        <v>23</v>
      </c>
      <c r="F6177">
        <v>32</v>
      </c>
      <c r="G6177" t="s">
        <v>23</v>
      </c>
      <c r="H6177" t="s">
        <v>24</v>
      </c>
      <c r="I6177" t="s">
        <v>37</v>
      </c>
      <c r="J6177" t="s">
        <v>23</v>
      </c>
      <c r="K6177" t="s">
        <v>23</v>
      </c>
      <c r="L6177" t="s">
        <v>24</v>
      </c>
      <c r="M6177" t="s">
        <v>24</v>
      </c>
      <c r="N6177" t="s">
        <v>24</v>
      </c>
      <c r="O6177" t="s">
        <v>23</v>
      </c>
      <c r="P6177" t="s">
        <v>31</v>
      </c>
      <c r="Q6177" t="s">
        <v>23</v>
      </c>
      <c r="R6177" t="s">
        <v>28</v>
      </c>
      <c r="S6177" t="s">
        <v>9388</v>
      </c>
      <c r="T6177" t="s">
        <v>13618</v>
      </c>
      <c r="U6177" t="s">
        <v>24</v>
      </c>
    </row>
    <row r="6178" spans="1:21">
      <c r="A6178" t="s">
        <v>6213</v>
      </c>
      <c r="B6178" t="s">
        <v>30</v>
      </c>
      <c r="C6178">
        <v>0</v>
      </c>
      <c r="D6178" t="s">
        <v>24</v>
      </c>
      <c r="E6178" t="s">
        <v>24</v>
      </c>
      <c r="F6178">
        <v>43</v>
      </c>
      <c r="G6178" t="s">
        <v>23</v>
      </c>
      <c r="H6178" t="s">
        <v>23</v>
      </c>
      <c r="I6178" t="s">
        <v>37</v>
      </c>
      <c r="J6178" t="s">
        <v>24</v>
      </c>
      <c r="K6178" t="s">
        <v>23</v>
      </c>
      <c r="L6178" t="s">
        <v>24</v>
      </c>
      <c r="M6178" t="s">
        <v>24</v>
      </c>
      <c r="N6178" t="s">
        <v>24</v>
      </c>
      <c r="O6178" t="s">
        <v>24</v>
      </c>
      <c r="P6178" t="s">
        <v>27</v>
      </c>
      <c r="Q6178" t="s">
        <v>23</v>
      </c>
      <c r="R6178" t="s">
        <v>28</v>
      </c>
      <c r="S6178" t="s">
        <v>10855</v>
      </c>
      <c r="T6178" t="s">
        <v>13619</v>
      </c>
      <c r="U6178" t="s">
        <v>23</v>
      </c>
    </row>
    <row r="6179" spans="1:21">
      <c r="A6179" t="s">
        <v>6214</v>
      </c>
      <c r="B6179" t="s">
        <v>30</v>
      </c>
      <c r="C6179">
        <v>0</v>
      </c>
      <c r="D6179" t="s">
        <v>24</v>
      </c>
      <c r="E6179" t="s">
        <v>24</v>
      </c>
      <c r="F6179">
        <v>4</v>
      </c>
      <c r="G6179" t="s">
        <v>23</v>
      </c>
      <c r="H6179" t="s">
        <v>24</v>
      </c>
      <c r="I6179" t="s">
        <v>26</v>
      </c>
      <c r="J6179" t="s">
        <v>24</v>
      </c>
      <c r="K6179" t="s">
        <v>24</v>
      </c>
      <c r="L6179" t="s">
        <v>24</v>
      </c>
      <c r="M6179" t="s">
        <v>24</v>
      </c>
      <c r="N6179" t="s">
        <v>24</v>
      </c>
      <c r="O6179" t="s">
        <v>23</v>
      </c>
      <c r="P6179" t="s">
        <v>27</v>
      </c>
      <c r="Q6179" t="s">
        <v>24</v>
      </c>
      <c r="R6179" t="s">
        <v>28</v>
      </c>
      <c r="S6179" t="s">
        <v>7938</v>
      </c>
      <c r="T6179" t="s">
        <v>13620</v>
      </c>
      <c r="U6179" t="s">
        <v>23</v>
      </c>
    </row>
    <row r="6180" spans="1:21">
      <c r="A6180" t="s">
        <v>6215</v>
      </c>
      <c r="B6180" t="s">
        <v>22</v>
      </c>
      <c r="C6180">
        <v>1</v>
      </c>
      <c r="D6180" t="s">
        <v>23</v>
      </c>
      <c r="E6180" t="s">
        <v>24</v>
      </c>
      <c r="F6180">
        <v>54</v>
      </c>
      <c r="G6180" t="s">
        <v>23</v>
      </c>
      <c r="H6180" t="s">
        <v>24</v>
      </c>
      <c r="I6180" t="s">
        <v>24</v>
      </c>
      <c r="J6180" t="s">
        <v>46</v>
      </c>
      <c r="K6180" t="s">
        <v>46</v>
      </c>
      <c r="L6180" t="s">
        <v>46</v>
      </c>
      <c r="M6180" t="s">
        <v>46</v>
      </c>
      <c r="N6180" t="s">
        <v>46</v>
      </c>
      <c r="O6180" t="s">
        <v>46</v>
      </c>
      <c r="P6180" t="s">
        <v>47</v>
      </c>
      <c r="Q6180" t="s">
        <v>23</v>
      </c>
      <c r="R6180" t="s">
        <v>32</v>
      </c>
      <c r="S6180" t="s">
        <v>7139</v>
      </c>
      <c r="T6180" t="s">
        <v>13621</v>
      </c>
      <c r="U6180" t="s">
        <v>24</v>
      </c>
    </row>
    <row r="6181" spans="1:21">
      <c r="A6181" t="s">
        <v>6216</v>
      </c>
      <c r="B6181" t="s">
        <v>22</v>
      </c>
      <c r="C6181">
        <v>1</v>
      </c>
      <c r="D6181" t="s">
        <v>24</v>
      </c>
      <c r="E6181" t="s">
        <v>24</v>
      </c>
      <c r="F6181">
        <v>11</v>
      </c>
      <c r="G6181" t="s">
        <v>23</v>
      </c>
      <c r="H6181" t="s">
        <v>23</v>
      </c>
      <c r="I6181" t="s">
        <v>37</v>
      </c>
      <c r="J6181" t="s">
        <v>24</v>
      </c>
      <c r="K6181" t="s">
        <v>24</v>
      </c>
      <c r="L6181" t="s">
        <v>24</v>
      </c>
      <c r="M6181" t="s">
        <v>24</v>
      </c>
      <c r="N6181" t="s">
        <v>23</v>
      </c>
      <c r="O6181" t="s">
        <v>23</v>
      </c>
      <c r="P6181" t="s">
        <v>27</v>
      </c>
      <c r="Q6181" t="s">
        <v>23</v>
      </c>
      <c r="R6181" t="s">
        <v>35</v>
      </c>
      <c r="S6181" t="s">
        <v>7586</v>
      </c>
      <c r="T6181" t="s">
        <v>13622</v>
      </c>
      <c r="U6181" t="s">
        <v>23</v>
      </c>
    </row>
    <row r="6182" spans="1:21">
      <c r="A6182" t="s">
        <v>6217</v>
      </c>
      <c r="B6182" t="s">
        <v>22</v>
      </c>
      <c r="C6182">
        <v>1</v>
      </c>
      <c r="D6182" t="s">
        <v>24</v>
      </c>
      <c r="E6182" t="s">
        <v>24</v>
      </c>
      <c r="F6182">
        <v>66</v>
      </c>
      <c r="G6182" t="s">
        <v>23</v>
      </c>
      <c r="H6182" t="s">
        <v>23</v>
      </c>
      <c r="I6182" t="s">
        <v>37</v>
      </c>
      <c r="J6182" t="s">
        <v>23</v>
      </c>
      <c r="K6182" t="s">
        <v>24</v>
      </c>
      <c r="L6182" t="s">
        <v>24</v>
      </c>
      <c r="M6182" t="s">
        <v>24</v>
      </c>
      <c r="N6182" t="s">
        <v>23</v>
      </c>
      <c r="O6182" t="s">
        <v>23</v>
      </c>
      <c r="P6182" t="s">
        <v>47</v>
      </c>
      <c r="Q6182" t="s">
        <v>23</v>
      </c>
      <c r="R6182" t="s">
        <v>35</v>
      </c>
      <c r="S6182" t="s">
        <v>13278</v>
      </c>
      <c r="T6182" t="s">
        <v>13623</v>
      </c>
      <c r="U6182" t="s">
        <v>24</v>
      </c>
    </row>
    <row r="6183" spans="1:21">
      <c r="A6183" t="s">
        <v>6218</v>
      </c>
      <c r="B6183" t="s">
        <v>30</v>
      </c>
      <c r="C6183">
        <v>0</v>
      </c>
      <c r="D6183" t="s">
        <v>23</v>
      </c>
      <c r="E6183" t="s">
        <v>23</v>
      </c>
      <c r="F6183">
        <v>61</v>
      </c>
      <c r="G6183" t="s">
        <v>23</v>
      </c>
      <c r="H6183" t="s">
        <v>23</v>
      </c>
      <c r="I6183" t="s">
        <v>37</v>
      </c>
      <c r="J6183" t="s">
        <v>24</v>
      </c>
      <c r="K6183" t="s">
        <v>24</v>
      </c>
      <c r="L6183" t="s">
        <v>23</v>
      </c>
      <c r="M6183" t="s">
        <v>24</v>
      </c>
      <c r="N6183" t="s">
        <v>23</v>
      </c>
      <c r="O6183" t="s">
        <v>23</v>
      </c>
      <c r="P6183" t="s">
        <v>31</v>
      </c>
      <c r="Q6183" t="s">
        <v>23</v>
      </c>
      <c r="R6183" t="s">
        <v>28</v>
      </c>
      <c r="S6183" t="s">
        <v>7182</v>
      </c>
      <c r="T6183" t="s">
        <v>13624</v>
      </c>
      <c r="U6183" t="s">
        <v>24</v>
      </c>
    </row>
    <row r="6184" spans="1:21">
      <c r="A6184" t="s">
        <v>6219</v>
      </c>
      <c r="B6184" t="s">
        <v>30</v>
      </c>
      <c r="C6184">
        <v>0</v>
      </c>
      <c r="D6184" t="s">
        <v>23</v>
      </c>
      <c r="E6184" t="s">
        <v>23</v>
      </c>
      <c r="F6184">
        <v>72</v>
      </c>
      <c r="G6184" t="s">
        <v>23</v>
      </c>
      <c r="H6184" t="s">
        <v>23</v>
      </c>
      <c r="I6184" t="s">
        <v>26</v>
      </c>
      <c r="J6184" t="s">
        <v>23</v>
      </c>
      <c r="K6184" t="s">
        <v>23</v>
      </c>
      <c r="L6184" t="s">
        <v>23</v>
      </c>
      <c r="M6184" t="s">
        <v>23</v>
      </c>
      <c r="N6184" t="s">
        <v>23</v>
      </c>
      <c r="O6184" t="s">
        <v>23</v>
      </c>
      <c r="P6184" t="s">
        <v>47</v>
      </c>
      <c r="Q6184" t="s">
        <v>24</v>
      </c>
      <c r="R6184" t="s">
        <v>40</v>
      </c>
      <c r="S6184" t="s">
        <v>11528</v>
      </c>
      <c r="T6184" t="s">
        <v>13625</v>
      </c>
      <c r="U6184" t="s">
        <v>24</v>
      </c>
    </row>
    <row r="6185" spans="1:21">
      <c r="A6185" t="s">
        <v>6220</v>
      </c>
      <c r="B6185" t="s">
        <v>30</v>
      </c>
      <c r="C6185">
        <v>0</v>
      </c>
      <c r="D6185" t="s">
        <v>23</v>
      </c>
      <c r="E6185" t="s">
        <v>23</v>
      </c>
      <c r="F6185">
        <v>44</v>
      </c>
      <c r="G6185" t="s">
        <v>24</v>
      </c>
      <c r="H6185" t="s">
        <v>25</v>
      </c>
      <c r="I6185" t="s">
        <v>26</v>
      </c>
      <c r="J6185" t="s">
        <v>24</v>
      </c>
      <c r="K6185" t="s">
        <v>24</v>
      </c>
      <c r="L6185" t="s">
        <v>23</v>
      </c>
      <c r="M6185" t="s">
        <v>23</v>
      </c>
      <c r="N6185" t="s">
        <v>23</v>
      </c>
      <c r="O6185" t="s">
        <v>23</v>
      </c>
      <c r="P6185" t="s">
        <v>31</v>
      </c>
      <c r="Q6185" t="s">
        <v>23</v>
      </c>
      <c r="R6185" t="s">
        <v>28</v>
      </c>
      <c r="S6185" t="s">
        <v>7938</v>
      </c>
      <c r="T6185" t="s">
        <v>8354</v>
      </c>
      <c r="U6185" t="s">
        <v>24</v>
      </c>
    </row>
    <row r="6186" spans="1:21">
      <c r="A6186" t="s">
        <v>6221</v>
      </c>
      <c r="B6186" t="s">
        <v>30</v>
      </c>
      <c r="C6186">
        <v>0</v>
      </c>
      <c r="D6186" t="s">
        <v>24</v>
      </c>
      <c r="E6186" t="s">
        <v>24</v>
      </c>
      <c r="F6186">
        <v>41</v>
      </c>
      <c r="G6186" t="s">
        <v>23</v>
      </c>
      <c r="H6186" t="s">
        <v>23</v>
      </c>
      <c r="I6186" t="s">
        <v>26</v>
      </c>
      <c r="J6186" t="s">
        <v>24</v>
      </c>
      <c r="K6186" t="s">
        <v>24</v>
      </c>
      <c r="L6186" t="s">
        <v>23</v>
      </c>
      <c r="M6186" t="s">
        <v>24</v>
      </c>
      <c r="N6186" t="s">
        <v>24</v>
      </c>
      <c r="O6186" t="s">
        <v>24</v>
      </c>
      <c r="P6186" t="s">
        <v>27</v>
      </c>
      <c r="Q6186" t="s">
        <v>23</v>
      </c>
      <c r="R6186" t="s">
        <v>35</v>
      </c>
      <c r="S6186" t="s">
        <v>8677</v>
      </c>
      <c r="T6186" t="s">
        <v>13626</v>
      </c>
      <c r="U6186" t="s">
        <v>24</v>
      </c>
    </row>
    <row r="6187" spans="1:21">
      <c r="A6187" t="s">
        <v>6222</v>
      </c>
      <c r="B6187" t="s">
        <v>30</v>
      </c>
      <c r="C6187">
        <v>0</v>
      </c>
      <c r="D6187" t="s">
        <v>23</v>
      </c>
      <c r="E6187" t="s">
        <v>24</v>
      </c>
      <c r="F6187">
        <v>50</v>
      </c>
      <c r="G6187" t="s">
        <v>23</v>
      </c>
      <c r="H6187" t="s">
        <v>23</v>
      </c>
      <c r="I6187" t="s">
        <v>37</v>
      </c>
      <c r="J6187" t="s">
        <v>23</v>
      </c>
      <c r="K6187" t="s">
        <v>24</v>
      </c>
      <c r="L6187" t="s">
        <v>23</v>
      </c>
      <c r="M6187" t="s">
        <v>24</v>
      </c>
      <c r="N6187" t="s">
        <v>23</v>
      </c>
      <c r="O6187" t="s">
        <v>23</v>
      </c>
      <c r="P6187" t="s">
        <v>31</v>
      </c>
      <c r="Q6187" t="s">
        <v>23</v>
      </c>
      <c r="R6187" t="s">
        <v>28</v>
      </c>
      <c r="S6187" t="s">
        <v>11351</v>
      </c>
      <c r="T6187" t="s">
        <v>13627</v>
      </c>
      <c r="U6187" t="s">
        <v>24</v>
      </c>
    </row>
    <row r="6188" spans="1:21">
      <c r="A6188" t="s">
        <v>6223</v>
      </c>
      <c r="B6188" t="s">
        <v>30</v>
      </c>
      <c r="C6188">
        <v>0</v>
      </c>
      <c r="D6188" t="s">
        <v>23</v>
      </c>
      <c r="E6188" t="s">
        <v>24</v>
      </c>
      <c r="F6188">
        <v>47</v>
      </c>
      <c r="G6188" t="s">
        <v>23</v>
      </c>
      <c r="H6188" t="s">
        <v>23</v>
      </c>
      <c r="I6188" t="s">
        <v>37</v>
      </c>
      <c r="J6188" t="s">
        <v>23</v>
      </c>
      <c r="K6188" t="s">
        <v>24</v>
      </c>
      <c r="L6188" t="s">
        <v>23</v>
      </c>
      <c r="M6188" t="s">
        <v>23</v>
      </c>
      <c r="N6188" t="s">
        <v>23</v>
      </c>
      <c r="O6188" t="s">
        <v>23</v>
      </c>
      <c r="P6188" t="s">
        <v>31</v>
      </c>
      <c r="Q6188" t="s">
        <v>23</v>
      </c>
      <c r="R6188" t="s">
        <v>40</v>
      </c>
      <c r="S6188" t="s">
        <v>8020</v>
      </c>
      <c r="T6188" t="s">
        <v>13628</v>
      </c>
      <c r="U6188" t="s">
        <v>23</v>
      </c>
    </row>
    <row r="6189" spans="1:21">
      <c r="A6189" t="s">
        <v>6224</v>
      </c>
      <c r="B6189" t="s">
        <v>30</v>
      </c>
      <c r="C6189">
        <v>0</v>
      </c>
      <c r="D6189" t="s">
        <v>23</v>
      </c>
      <c r="E6189" t="s">
        <v>23</v>
      </c>
      <c r="F6189">
        <v>8</v>
      </c>
      <c r="G6189" t="s">
        <v>23</v>
      </c>
      <c r="H6189" t="s">
        <v>24</v>
      </c>
      <c r="I6189" t="s">
        <v>24</v>
      </c>
      <c r="J6189" t="s">
        <v>46</v>
      </c>
      <c r="K6189" t="s">
        <v>46</v>
      </c>
      <c r="L6189" t="s">
        <v>46</v>
      </c>
      <c r="M6189" t="s">
        <v>46</v>
      </c>
      <c r="N6189" t="s">
        <v>46</v>
      </c>
      <c r="O6189" t="s">
        <v>46</v>
      </c>
      <c r="P6189" t="s">
        <v>47</v>
      </c>
      <c r="Q6189" t="s">
        <v>24</v>
      </c>
      <c r="R6189" t="s">
        <v>32</v>
      </c>
      <c r="S6189" t="s">
        <v>7160</v>
      </c>
      <c r="T6189" t="s">
        <v>13629</v>
      </c>
      <c r="U6189" t="s">
        <v>24</v>
      </c>
    </row>
    <row r="6190" spans="1:21">
      <c r="A6190" t="s">
        <v>6225</v>
      </c>
      <c r="B6190" t="s">
        <v>30</v>
      </c>
      <c r="C6190">
        <v>0</v>
      </c>
      <c r="D6190" t="s">
        <v>24</v>
      </c>
      <c r="E6190" t="s">
        <v>24</v>
      </c>
      <c r="F6190">
        <v>18</v>
      </c>
      <c r="G6190" t="s">
        <v>23</v>
      </c>
      <c r="H6190" t="s">
        <v>24</v>
      </c>
      <c r="I6190" t="s">
        <v>24</v>
      </c>
      <c r="J6190" t="s">
        <v>46</v>
      </c>
      <c r="K6190" t="s">
        <v>46</v>
      </c>
      <c r="L6190" t="s">
        <v>46</v>
      </c>
      <c r="M6190" t="s">
        <v>46</v>
      </c>
      <c r="N6190" t="s">
        <v>46</v>
      </c>
      <c r="O6190" t="s">
        <v>46</v>
      </c>
      <c r="P6190" t="s">
        <v>27</v>
      </c>
      <c r="Q6190" t="s">
        <v>24</v>
      </c>
      <c r="R6190" t="s">
        <v>32</v>
      </c>
      <c r="S6190" t="s">
        <v>7768</v>
      </c>
      <c r="T6190" t="s">
        <v>13630</v>
      </c>
      <c r="U6190" t="s">
        <v>24</v>
      </c>
    </row>
    <row r="6191" spans="1:21">
      <c r="A6191" t="s">
        <v>6226</v>
      </c>
      <c r="B6191" t="s">
        <v>30</v>
      </c>
      <c r="C6191">
        <v>0</v>
      </c>
      <c r="D6191" t="s">
        <v>23</v>
      </c>
      <c r="E6191" t="s">
        <v>23</v>
      </c>
      <c r="F6191">
        <v>72</v>
      </c>
      <c r="G6191" t="s">
        <v>23</v>
      </c>
      <c r="H6191" t="s">
        <v>23</v>
      </c>
      <c r="I6191" t="s">
        <v>26</v>
      </c>
      <c r="J6191" t="s">
        <v>23</v>
      </c>
      <c r="K6191" t="s">
        <v>23</v>
      </c>
      <c r="L6191" t="s">
        <v>23</v>
      </c>
      <c r="M6191" t="s">
        <v>23</v>
      </c>
      <c r="N6191" t="s">
        <v>23</v>
      </c>
      <c r="O6191" t="s">
        <v>23</v>
      </c>
      <c r="P6191" t="s">
        <v>47</v>
      </c>
      <c r="Q6191" t="s">
        <v>23</v>
      </c>
      <c r="R6191" t="s">
        <v>40</v>
      </c>
      <c r="S6191" t="s">
        <v>13631</v>
      </c>
      <c r="T6191" t="s">
        <v>13632</v>
      </c>
      <c r="U6191" t="s">
        <v>24</v>
      </c>
    </row>
    <row r="6192" spans="1:21">
      <c r="A6192" t="s">
        <v>6227</v>
      </c>
      <c r="B6192" t="s">
        <v>30</v>
      </c>
      <c r="C6192">
        <v>0</v>
      </c>
      <c r="D6192" t="s">
        <v>24</v>
      </c>
      <c r="E6192" t="s">
        <v>24</v>
      </c>
      <c r="F6192">
        <v>1</v>
      </c>
      <c r="G6192" t="s">
        <v>23</v>
      </c>
      <c r="H6192" t="s">
        <v>24</v>
      </c>
      <c r="I6192" t="s">
        <v>37</v>
      </c>
      <c r="J6192" t="s">
        <v>24</v>
      </c>
      <c r="K6192" t="s">
        <v>24</v>
      </c>
      <c r="L6192" t="s">
        <v>24</v>
      </c>
      <c r="M6192" t="s">
        <v>24</v>
      </c>
      <c r="N6192" t="s">
        <v>24</v>
      </c>
      <c r="O6192" t="s">
        <v>23</v>
      </c>
      <c r="P6192" t="s">
        <v>27</v>
      </c>
      <c r="Q6192" t="s">
        <v>24</v>
      </c>
      <c r="R6192" t="s">
        <v>28</v>
      </c>
      <c r="S6192" t="s">
        <v>7927</v>
      </c>
      <c r="T6192" t="s">
        <v>7927</v>
      </c>
      <c r="U6192" t="s">
        <v>23</v>
      </c>
    </row>
    <row r="6193" spans="1:21">
      <c r="A6193" t="s">
        <v>6228</v>
      </c>
      <c r="B6193" t="s">
        <v>22</v>
      </c>
      <c r="C6193">
        <v>1</v>
      </c>
      <c r="D6193" t="s">
        <v>24</v>
      </c>
      <c r="E6193" t="s">
        <v>24</v>
      </c>
      <c r="F6193">
        <v>42</v>
      </c>
      <c r="G6193" t="s">
        <v>23</v>
      </c>
      <c r="H6193" t="s">
        <v>23</v>
      </c>
      <c r="I6193" t="s">
        <v>26</v>
      </c>
      <c r="J6193" t="s">
        <v>24</v>
      </c>
      <c r="K6193" t="s">
        <v>24</v>
      </c>
      <c r="L6193" t="s">
        <v>23</v>
      </c>
      <c r="M6193" t="s">
        <v>24</v>
      </c>
      <c r="N6193" t="s">
        <v>24</v>
      </c>
      <c r="O6193" t="s">
        <v>24</v>
      </c>
      <c r="P6193" t="s">
        <v>27</v>
      </c>
      <c r="Q6193" t="s">
        <v>24</v>
      </c>
      <c r="R6193" t="s">
        <v>28</v>
      </c>
      <c r="S6193" t="s">
        <v>7255</v>
      </c>
      <c r="T6193" t="s">
        <v>13633</v>
      </c>
      <c r="U6193" t="s">
        <v>24</v>
      </c>
    </row>
    <row r="6194" spans="1:21">
      <c r="A6194" t="s">
        <v>6229</v>
      </c>
      <c r="B6194" t="s">
        <v>22</v>
      </c>
      <c r="C6194">
        <v>1</v>
      </c>
      <c r="D6194" t="s">
        <v>24</v>
      </c>
      <c r="E6194" t="s">
        <v>24</v>
      </c>
      <c r="F6194">
        <v>18</v>
      </c>
      <c r="G6194" t="s">
        <v>23</v>
      </c>
      <c r="H6194" t="s">
        <v>24</v>
      </c>
      <c r="I6194" t="s">
        <v>37</v>
      </c>
      <c r="J6194" t="s">
        <v>24</v>
      </c>
      <c r="K6194" t="s">
        <v>23</v>
      </c>
      <c r="L6194" t="s">
        <v>24</v>
      </c>
      <c r="M6194" t="s">
        <v>24</v>
      </c>
      <c r="N6194" t="s">
        <v>24</v>
      </c>
      <c r="O6194" t="s">
        <v>24</v>
      </c>
      <c r="P6194" t="s">
        <v>27</v>
      </c>
      <c r="Q6194" t="s">
        <v>23</v>
      </c>
      <c r="R6194" t="s">
        <v>28</v>
      </c>
      <c r="S6194" t="s">
        <v>7281</v>
      </c>
      <c r="T6194" t="s">
        <v>13634</v>
      </c>
      <c r="U6194" t="s">
        <v>24</v>
      </c>
    </row>
    <row r="6195" spans="1:21">
      <c r="A6195" t="s">
        <v>6230</v>
      </c>
      <c r="B6195" t="s">
        <v>22</v>
      </c>
      <c r="C6195">
        <v>0</v>
      </c>
      <c r="D6195" t="s">
        <v>24</v>
      </c>
      <c r="E6195" t="s">
        <v>23</v>
      </c>
      <c r="F6195">
        <v>13</v>
      </c>
      <c r="G6195" t="s">
        <v>23</v>
      </c>
      <c r="H6195" t="s">
        <v>23</v>
      </c>
      <c r="I6195" t="s">
        <v>37</v>
      </c>
      <c r="J6195" t="s">
        <v>24</v>
      </c>
      <c r="K6195" t="s">
        <v>23</v>
      </c>
      <c r="L6195" t="s">
        <v>23</v>
      </c>
      <c r="M6195" t="s">
        <v>24</v>
      </c>
      <c r="N6195" t="s">
        <v>23</v>
      </c>
      <c r="O6195" t="s">
        <v>23</v>
      </c>
      <c r="P6195" t="s">
        <v>31</v>
      </c>
      <c r="Q6195" t="s">
        <v>23</v>
      </c>
      <c r="R6195" t="s">
        <v>40</v>
      </c>
      <c r="S6195" t="s">
        <v>7302</v>
      </c>
      <c r="T6195" t="s">
        <v>13635</v>
      </c>
      <c r="U6195" t="s">
        <v>24</v>
      </c>
    </row>
    <row r="6196" spans="1:21">
      <c r="A6196" t="s">
        <v>6231</v>
      </c>
      <c r="B6196" t="s">
        <v>22</v>
      </c>
      <c r="C6196">
        <v>0</v>
      </c>
      <c r="D6196" t="s">
        <v>23</v>
      </c>
      <c r="E6196" t="s">
        <v>23</v>
      </c>
      <c r="F6196">
        <v>68</v>
      </c>
      <c r="G6196" t="s">
        <v>23</v>
      </c>
      <c r="H6196" t="s">
        <v>23</v>
      </c>
      <c r="I6196" t="s">
        <v>37</v>
      </c>
      <c r="J6196" t="s">
        <v>24</v>
      </c>
      <c r="K6196" t="s">
        <v>23</v>
      </c>
      <c r="L6196" t="s">
        <v>24</v>
      </c>
      <c r="M6196" t="s">
        <v>23</v>
      </c>
      <c r="N6196" t="s">
        <v>24</v>
      </c>
      <c r="O6196" t="s">
        <v>24</v>
      </c>
      <c r="P6196" t="s">
        <v>31</v>
      </c>
      <c r="Q6196" t="s">
        <v>23</v>
      </c>
      <c r="R6196" t="s">
        <v>35</v>
      </c>
      <c r="S6196" t="s">
        <v>12873</v>
      </c>
      <c r="T6196" t="s">
        <v>13636</v>
      </c>
      <c r="U6196" t="s">
        <v>24</v>
      </c>
    </row>
    <row r="6197" spans="1:21">
      <c r="A6197" t="s">
        <v>6232</v>
      </c>
      <c r="B6197" t="s">
        <v>30</v>
      </c>
      <c r="C6197">
        <v>0</v>
      </c>
      <c r="D6197" t="s">
        <v>24</v>
      </c>
      <c r="E6197" t="s">
        <v>24</v>
      </c>
      <c r="F6197">
        <v>4</v>
      </c>
      <c r="G6197" t="s">
        <v>23</v>
      </c>
      <c r="H6197" t="s">
        <v>23</v>
      </c>
      <c r="I6197" t="s">
        <v>37</v>
      </c>
      <c r="J6197" t="s">
        <v>24</v>
      </c>
      <c r="K6197" t="s">
        <v>24</v>
      </c>
      <c r="L6197" t="s">
        <v>24</v>
      </c>
      <c r="M6197" t="s">
        <v>24</v>
      </c>
      <c r="N6197" t="s">
        <v>24</v>
      </c>
      <c r="O6197" t="s">
        <v>24</v>
      </c>
      <c r="P6197" t="s">
        <v>27</v>
      </c>
      <c r="Q6197" t="s">
        <v>23</v>
      </c>
      <c r="R6197" t="s">
        <v>35</v>
      </c>
      <c r="S6197" t="s">
        <v>13637</v>
      </c>
      <c r="T6197" t="s">
        <v>10194</v>
      </c>
      <c r="U6197" t="s">
        <v>23</v>
      </c>
    </row>
    <row r="6198" spans="1:21">
      <c r="A6198" t="s">
        <v>6233</v>
      </c>
      <c r="B6198" t="s">
        <v>30</v>
      </c>
      <c r="C6198">
        <v>0</v>
      </c>
      <c r="D6198" t="s">
        <v>24</v>
      </c>
      <c r="E6198" t="s">
        <v>24</v>
      </c>
      <c r="F6198">
        <v>69</v>
      </c>
      <c r="G6198" t="s">
        <v>23</v>
      </c>
      <c r="H6198" t="s">
        <v>23</v>
      </c>
      <c r="I6198" t="s">
        <v>37</v>
      </c>
      <c r="J6198" t="s">
        <v>23</v>
      </c>
      <c r="K6198" t="s">
        <v>23</v>
      </c>
      <c r="L6198" t="s">
        <v>23</v>
      </c>
      <c r="M6198" t="s">
        <v>24</v>
      </c>
      <c r="N6198" t="s">
        <v>23</v>
      </c>
      <c r="O6198" t="s">
        <v>23</v>
      </c>
      <c r="P6198" t="s">
        <v>47</v>
      </c>
      <c r="Q6198" t="s">
        <v>23</v>
      </c>
      <c r="R6198" t="s">
        <v>40</v>
      </c>
      <c r="S6198" t="s">
        <v>7634</v>
      </c>
      <c r="T6198" t="s">
        <v>13638</v>
      </c>
      <c r="U6198" t="s">
        <v>24</v>
      </c>
    </row>
    <row r="6199" spans="1:21">
      <c r="A6199" t="s">
        <v>6234</v>
      </c>
      <c r="B6199" t="s">
        <v>30</v>
      </c>
      <c r="C6199">
        <v>0</v>
      </c>
      <c r="D6199" t="s">
        <v>24</v>
      </c>
      <c r="E6199" t="s">
        <v>24</v>
      </c>
      <c r="F6199">
        <v>17</v>
      </c>
      <c r="G6199" t="s">
        <v>23</v>
      </c>
      <c r="H6199" t="s">
        <v>24</v>
      </c>
      <c r="I6199" t="s">
        <v>26</v>
      </c>
      <c r="J6199" t="s">
        <v>24</v>
      </c>
      <c r="K6199" t="s">
        <v>24</v>
      </c>
      <c r="L6199" t="s">
        <v>24</v>
      </c>
      <c r="M6199" t="s">
        <v>23</v>
      </c>
      <c r="N6199" t="s">
        <v>24</v>
      </c>
      <c r="O6199" t="s">
        <v>24</v>
      </c>
      <c r="P6199" t="s">
        <v>27</v>
      </c>
      <c r="Q6199" t="s">
        <v>24</v>
      </c>
      <c r="R6199" t="s">
        <v>32</v>
      </c>
      <c r="S6199" t="s">
        <v>13639</v>
      </c>
      <c r="T6199" t="s">
        <v>13640</v>
      </c>
      <c r="U6199" t="s">
        <v>23</v>
      </c>
    </row>
    <row r="6200" spans="1:21">
      <c r="A6200" t="s">
        <v>6235</v>
      </c>
      <c r="B6200" t="s">
        <v>30</v>
      </c>
      <c r="C6200">
        <v>0</v>
      </c>
      <c r="D6200" t="s">
        <v>23</v>
      </c>
      <c r="E6200" t="s">
        <v>23</v>
      </c>
      <c r="F6200">
        <v>25</v>
      </c>
      <c r="G6200" t="s">
        <v>23</v>
      </c>
      <c r="H6200" t="s">
        <v>23</v>
      </c>
      <c r="I6200" t="s">
        <v>24</v>
      </c>
      <c r="J6200" t="s">
        <v>46</v>
      </c>
      <c r="K6200" t="s">
        <v>46</v>
      </c>
      <c r="L6200" t="s">
        <v>46</v>
      </c>
      <c r="M6200" t="s">
        <v>46</v>
      </c>
      <c r="N6200" t="s">
        <v>46</v>
      </c>
      <c r="O6200" t="s">
        <v>46</v>
      </c>
      <c r="P6200" t="s">
        <v>47</v>
      </c>
      <c r="Q6200" t="s">
        <v>24</v>
      </c>
      <c r="R6200" t="s">
        <v>40</v>
      </c>
      <c r="S6200" t="s">
        <v>9704</v>
      </c>
      <c r="T6200" t="s">
        <v>13641</v>
      </c>
      <c r="U6200" t="s">
        <v>24</v>
      </c>
    </row>
    <row r="6201" spans="1:21">
      <c r="A6201" t="s">
        <v>6236</v>
      </c>
      <c r="B6201" t="s">
        <v>30</v>
      </c>
      <c r="C6201">
        <v>1</v>
      </c>
      <c r="D6201" t="s">
        <v>24</v>
      </c>
      <c r="E6201" t="s">
        <v>24</v>
      </c>
      <c r="F6201">
        <v>43</v>
      </c>
      <c r="G6201" t="s">
        <v>23</v>
      </c>
      <c r="H6201" t="s">
        <v>24</v>
      </c>
      <c r="I6201" t="s">
        <v>37</v>
      </c>
      <c r="J6201" t="s">
        <v>24</v>
      </c>
      <c r="K6201" t="s">
        <v>24</v>
      </c>
      <c r="L6201" t="s">
        <v>24</v>
      </c>
      <c r="M6201" t="s">
        <v>24</v>
      </c>
      <c r="N6201" t="s">
        <v>23</v>
      </c>
      <c r="O6201" t="s">
        <v>23</v>
      </c>
      <c r="P6201" t="s">
        <v>27</v>
      </c>
      <c r="Q6201" t="s">
        <v>23</v>
      </c>
      <c r="R6201" t="s">
        <v>32</v>
      </c>
      <c r="S6201" t="s">
        <v>7965</v>
      </c>
      <c r="T6201" t="s">
        <v>13642</v>
      </c>
      <c r="U6201" t="s">
        <v>23</v>
      </c>
    </row>
    <row r="6202" spans="1:21">
      <c r="A6202" t="s">
        <v>6237</v>
      </c>
      <c r="B6202" t="s">
        <v>22</v>
      </c>
      <c r="C6202">
        <v>0</v>
      </c>
      <c r="D6202" t="s">
        <v>23</v>
      </c>
      <c r="E6202" t="s">
        <v>23</v>
      </c>
      <c r="F6202">
        <v>59</v>
      </c>
      <c r="G6202" t="s">
        <v>23</v>
      </c>
      <c r="H6202" t="s">
        <v>24</v>
      </c>
      <c r="I6202" t="s">
        <v>24</v>
      </c>
      <c r="J6202" t="s">
        <v>46</v>
      </c>
      <c r="K6202" t="s">
        <v>46</v>
      </c>
      <c r="L6202" t="s">
        <v>46</v>
      </c>
      <c r="M6202" t="s">
        <v>46</v>
      </c>
      <c r="N6202" t="s">
        <v>46</v>
      </c>
      <c r="O6202" t="s">
        <v>46</v>
      </c>
      <c r="P6202" t="s">
        <v>47</v>
      </c>
      <c r="Q6202" t="s">
        <v>24</v>
      </c>
      <c r="R6202" t="s">
        <v>40</v>
      </c>
      <c r="S6202" t="s">
        <v>8141</v>
      </c>
      <c r="T6202" t="s">
        <v>13643</v>
      </c>
      <c r="U6202" t="s">
        <v>24</v>
      </c>
    </row>
    <row r="6203" spans="1:21">
      <c r="A6203" t="s">
        <v>6238</v>
      </c>
      <c r="B6203" t="s">
        <v>22</v>
      </c>
      <c r="C6203">
        <v>1</v>
      </c>
      <c r="D6203" t="s">
        <v>24</v>
      </c>
      <c r="E6203" t="s">
        <v>24</v>
      </c>
      <c r="F6203">
        <v>5</v>
      </c>
      <c r="G6203" t="s">
        <v>23</v>
      </c>
      <c r="H6203" t="s">
        <v>24</v>
      </c>
      <c r="I6203" t="s">
        <v>37</v>
      </c>
      <c r="J6203" t="s">
        <v>23</v>
      </c>
      <c r="K6203" t="s">
        <v>23</v>
      </c>
      <c r="L6203" t="s">
        <v>24</v>
      </c>
      <c r="M6203" t="s">
        <v>24</v>
      </c>
      <c r="N6203" t="s">
        <v>24</v>
      </c>
      <c r="O6203" t="s">
        <v>24</v>
      </c>
      <c r="P6203" t="s">
        <v>27</v>
      </c>
      <c r="Q6203" t="s">
        <v>24</v>
      </c>
      <c r="R6203" t="s">
        <v>28</v>
      </c>
      <c r="S6203" t="s">
        <v>7916</v>
      </c>
      <c r="T6203" t="s">
        <v>13644</v>
      </c>
      <c r="U6203" t="s">
        <v>24</v>
      </c>
    </row>
    <row r="6204" spans="1:21">
      <c r="A6204" t="s">
        <v>6239</v>
      </c>
      <c r="B6204" t="s">
        <v>30</v>
      </c>
      <c r="C6204">
        <v>0</v>
      </c>
      <c r="D6204" t="s">
        <v>23</v>
      </c>
      <c r="E6204" t="s">
        <v>23</v>
      </c>
      <c r="F6204">
        <v>21</v>
      </c>
      <c r="G6204" t="s">
        <v>23</v>
      </c>
      <c r="H6204" t="s">
        <v>23</v>
      </c>
      <c r="I6204" t="s">
        <v>26</v>
      </c>
      <c r="J6204" t="s">
        <v>23</v>
      </c>
      <c r="K6204" t="s">
        <v>23</v>
      </c>
      <c r="L6204" t="s">
        <v>24</v>
      </c>
      <c r="M6204" t="s">
        <v>23</v>
      </c>
      <c r="N6204" t="s">
        <v>23</v>
      </c>
      <c r="O6204" t="s">
        <v>24</v>
      </c>
      <c r="P6204" t="s">
        <v>31</v>
      </c>
      <c r="Q6204" t="s">
        <v>24</v>
      </c>
      <c r="R6204" t="s">
        <v>32</v>
      </c>
      <c r="S6204" t="s">
        <v>9536</v>
      </c>
      <c r="T6204">
        <v>1625</v>
      </c>
      <c r="U6204" t="s">
        <v>23</v>
      </c>
    </row>
    <row r="6205" spans="1:21">
      <c r="A6205" t="s">
        <v>6240</v>
      </c>
      <c r="B6205" t="s">
        <v>22</v>
      </c>
      <c r="C6205">
        <v>0</v>
      </c>
      <c r="D6205" t="s">
        <v>23</v>
      </c>
      <c r="E6205" t="s">
        <v>23</v>
      </c>
      <c r="F6205">
        <v>69</v>
      </c>
      <c r="G6205" t="s">
        <v>23</v>
      </c>
      <c r="H6205" t="s">
        <v>23</v>
      </c>
      <c r="I6205" t="s">
        <v>37</v>
      </c>
      <c r="J6205" t="s">
        <v>23</v>
      </c>
      <c r="K6205" t="s">
        <v>23</v>
      </c>
      <c r="L6205" t="s">
        <v>23</v>
      </c>
      <c r="M6205" t="s">
        <v>23</v>
      </c>
      <c r="N6205" t="s">
        <v>23</v>
      </c>
      <c r="O6205" t="s">
        <v>24</v>
      </c>
      <c r="P6205" t="s">
        <v>31</v>
      </c>
      <c r="Q6205" t="s">
        <v>23</v>
      </c>
      <c r="R6205" t="s">
        <v>40</v>
      </c>
      <c r="S6205" t="s">
        <v>7807</v>
      </c>
      <c r="T6205" t="s">
        <v>13645</v>
      </c>
      <c r="U6205" t="s">
        <v>24</v>
      </c>
    </row>
    <row r="6206" spans="1:21">
      <c r="A6206" t="s">
        <v>6241</v>
      </c>
      <c r="B6206" t="s">
        <v>30</v>
      </c>
      <c r="C6206">
        <v>0</v>
      </c>
      <c r="D6206" t="s">
        <v>24</v>
      </c>
      <c r="E6206" t="s">
        <v>24</v>
      </c>
      <c r="F6206">
        <v>13</v>
      </c>
      <c r="G6206" t="s">
        <v>24</v>
      </c>
      <c r="H6206" t="s">
        <v>25</v>
      </c>
      <c r="I6206" t="s">
        <v>26</v>
      </c>
      <c r="J6206" t="s">
        <v>24</v>
      </c>
      <c r="K6206" t="s">
        <v>24</v>
      </c>
      <c r="L6206" t="s">
        <v>24</v>
      </c>
      <c r="M6206" t="s">
        <v>24</v>
      </c>
      <c r="N6206" t="s">
        <v>24</v>
      </c>
      <c r="O6206" t="s">
        <v>24</v>
      </c>
      <c r="P6206" t="s">
        <v>27</v>
      </c>
      <c r="Q6206" t="s">
        <v>23</v>
      </c>
      <c r="R6206" t="s">
        <v>35</v>
      </c>
      <c r="S6206" t="s">
        <v>7509</v>
      </c>
      <c r="T6206" t="s">
        <v>13646</v>
      </c>
      <c r="U6206" t="s">
        <v>24</v>
      </c>
    </row>
    <row r="6207" spans="1:21">
      <c r="A6207" t="s">
        <v>6242</v>
      </c>
      <c r="B6207" t="s">
        <v>30</v>
      </c>
      <c r="C6207">
        <v>0</v>
      </c>
      <c r="D6207" t="s">
        <v>23</v>
      </c>
      <c r="E6207" t="s">
        <v>24</v>
      </c>
      <c r="F6207">
        <v>42</v>
      </c>
      <c r="G6207" t="s">
        <v>23</v>
      </c>
      <c r="H6207" t="s">
        <v>23</v>
      </c>
      <c r="I6207" t="s">
        <v>37</v>
      </c>
      <c r="J6207" t="s">
        <v>24</v>
      </c>
      <c r="K6207" t="s">
        <v>23</v>
      </c>
      <c r="L6207" t="s">
        <v>23</v>
      </c>
      <c r="M6207" t="s">
        <v>24</v>
      </c>
      <c r="N6207" t="s">
        <v>23</v>
      </c>
      <c r="O6207" t="s">
        <v>24</v>
      </c>
      <c r="P6207" t="s">
        <v>27</v>
      </c>
      <c r="Q6207" t="s">
        <v>23</v>
      </c>
      <c r="R6207" t="s">
        <v>35</v>
      </c>
      <c r="S6207" t="s">
        <v>8917</v>
      </c>
      <c r="T6207" t="s">
        <v>13647</v>
      </c>
      <c r="U6207" t="s">
        <v>23</v>
      </c>
    </row>
    <row r="6208" spans="1:21">
      <c r="A6208" t="s">
        <v>6243</v>
      </c>
      <c r="B6208" t="s">
        <v>30</v>
      </c>
      <c r="C6208">
        <v>0</v>
      </c>
      <c r="D6208" t="s">
        <v>23</v>
      </c>
      <c r="E6208" t="s">
        <v>24</v>
      </c>
      <c r="F6208">
        <v>52</v>
      </c>
      <c r="G6208" t="s">
        <v>23</v>
      </c>
      <c r="H6208" t="s">
        <v>23</v>
      </c>
      <c r="I6208" t="s">
        <v>37</v>
      </c>
      <c r="J6208" t="s">
        <v>24</v>
      </c>
      <c r="K6208" t="s">
        <v>23</v>
      </c>
      <c r="L6208" t="s">
        <v>24</v>
      </c>
      <c r="M6208" t="s">
        <v>23</v>
      </c>
      <c r="N6208" t="s">
        <v>24</v>
      </c>
      <c r="O6208" t="s">
        <v>23</v>
      </c>
      <c r="P6208" t="s">
        <v>27</v>
      </c>
      <c r="Q6208" t="s">
        <v>23</v>
      </c>
      <c r="R6208" t="s">
        <v>40</v>
      </c>
      <c r="S6208" t="s">
        <v>7971</v>
      </c>
      <c r="T6208" t="s">
        <v>13648</v>
      </c>
      <c r="U6208" t="s">
        <v>24</v>
      </c>
    </row>
    <row r="6209" spans="1:21">
      <c r="A6209" t="s">
        <v>6244</v>
      </c>
      <c r="B6209" t="s">
        <v>30</v>
      </c>
      <c r="C6209">
        <v>1</v>
      </c>
      <c r="D6209" t="s">
        <v>24</v>
      </c>
      <c r="E6209" t="s">
        <v>24</v>
      </c>
      <c r="F6209">
        <v>46</v>
      </c>
      <c r="G6209" t="s">
        <v>23</v>
      </c>
      <c r="H6209" t="s">
        <v>24</v>
      </c>
      <c r="I6209" t="s">
        <v>37</v>
      </c>
      <c r="J6209" t="s">
        <v>23</v>
      </c>
      <c r="K6209" t="s">
        <v>24</v>
      </c>
      <c r="L6209" t="s">
        <v>24</v>
      </c>
      <c r="M6209" t="s">
        <v>24</v>
      </c>
      <c r="N6209" t="s">
        <v>24</v>
      </c>
      <c r="O6209" t="s">
        <v>23</v>
      </c>
      <c r="P6209" t="s">
        <v>27</v>
      </c>
      <c r="Q6209" t="s">
        <v>24</v>
      </c>
      <c r="R6209" t="s">
        <v>28</v>
      </c>
      <c r="S6209">
        <v>85</v>
      </c>
      <c r="T6209" t="s">
        <v>13649</v>
      </c>
      <c r="U6209" t="s">
        <v>23</v>
      </c>
    </row>
    <row r="6210" spans="1:21">
      <c r="A6210" t="s">
        <v>6245</v>
      </c>
      <c r="B6210" t="s">
        <v>30</v>
      </c>
      <c r="C6210">
        <v>0</v>
      </c>
      <c r="D6210" t="s">
        <v>23</v>
      </c>
      <c r="E6210" t="s">
        <v>24</v>
      </c>
      <c r="F6210">
        <v>61</v>
      </c>
      <c r="G6210" t="s">
        <v>23</v>
      </c>
      <c r="H6210" t="s">
        <v>23</v>
      </c>
      <c r="I6210" t="s">
        <v>26</v>
      </c>
      <c r="J6210" t="s">
        <v>23</v>
      </c>
      <c r="K6210" t="s">
        <v>23</v>
      </c>
      <c r="L6210" t="s">
        <v>23</v>
      </c>
      <c r="M6210" t="s">
        <v>23</v>
      </c>
      <c r="N6210" t="s">
        <v>24</v>
      </c>
      <c r="O6210" t="s">
        <v>23</v>
      </c>
      <c r="P6210" t="s">
        <v>47</v>
      </c>
      <c r="Q6210" t="s">
        <v>23</v>
      </c>
      <c r="R6210" t="s">
        <v>35</v>
      </c>
      <c r="S6210" t="s">
        <v>7858</v>
      </c>
      <c r="T6210" t="s">
        <v>13650</v>
      </c>
      <c r="U6210" t="s">
        <v>24</v>
      </c>
    </row>
    <row r="6211" spans="1:21">
      <c r="A6211" t="s">
        <v>6246</v>
      </c>
      <c r="B6211" t="s">
        <v>30</v>
      </c>
      <c r="C6211">
        <v>0</v>
      </c>
      <c r="D6211" t="s">
        <v>24</v>
      </c>
      <c r="E6211" t="s">
        <v>24</v>
      </c>
      <c r="F6211">
        <v>29</v>
      </c>
      <c r="G6211" t="s">
        <v>24</v>
      </c>
      <c r="H6211" t="s">
        <v>25</v>
      </c>
      <c r="I6211" t="s">
        <v>26</v>
      </c>
      <c r="J6211" t="s">
        <v>24</v>
      </c>
      <c r="K6211" t="s">
        <v>24</v>
      </c>
      <c r="L6211" t="s">
        <v>24</v>
      </c>
      <c r="M6211" t="s">
        <v>24</v>
      </c>
      <c r="N6211" t="s">
        <v>24</v>
      </c>
      <c r="O6211" t="s">
        <v>24</v>
      </c>
      <c r="P6211" t="s">
        <v>31</v>
      </c>
      <c r="Q6211" t="s">
        <v>23</v>
      </c>
      <c r="R6211" t="s">
        <v>32</v>
      </c>
      <c r="S6211" t="s">
        <v>8153</v>
      </c>
      <c r="T6211" t="s">
        <v>13651</v>
      </c>
      <c r="U6211" t="s">
        <v>24</v>
      </c>
    </row>
    <row r="6212" spans="1:21">
      <c r="A6212" t="s">
        <v>6247</v>
      </c>
      <c r="B6212" t="s">
        <v>22</v>
      </c>
      <c r="C6212">
        <v>0</v>
      </c>
      <c r="D6212" t="s">
        <v>24</v>
      </c>
      <c r="E6212" t="s">
        <v>23</v>
      </c>
      <c r="F6212">
        <v>25</v>
      </c>
      <c r="G6212" t="s">
        <v>23</v>
      </c>
      <c r="H6212" t="s">
        <v>24</v>
      </c>
      <c r="I6212" t="s">
        <v>26</v>
      </c>
      <c r="J6212" t="s">
        <v>24</v>
      </c>
      <c r="K6212" t="s">
        <v>23</v>
      </c>
      <c r="L6212" t="s">
        <v>24</v>
      </c>
      <c r="M6212" t="s">
        <v>23</v>
      </c>
      <c r="N6212" t="s">
        <v>24</v>
      </c>
      <c r="O6212" t="s">
        <v>24</v>
      </c>
      <c r="P6212" t="s">
        <v>31</v>
      </c>
      <c r="Q6212" t="s">
        <v>23</v>
      </c>
      <c r="R6212" t="s">
        <v>40</v>
      </c>
      <c r="S6212" t="s">
        <v>7752</v>
      </c>
      <c r="T6212" t="s">
        <v>13652</v>
      </c>
      <c r="U6212" t="s">
        <v>24</v>
      </c>
    </row>
    <row r="6213" spans="1:21">
      <c r="A6213" t="s">
        <v>6248</v>
      </c>
      <c r="B6213" t="s">
        <v>22</v>
      </c>
      <c r="C6213">
        <v>0</v>
      </c>
      <c r="D6213" t="s">
        <v>23</v>
      </c>
      <c r="E6213" t="s">
        <v>23</v>
      </c>
      <c r="F6213">
        <v>5</v>
      </c>
      <c r="G6213" t="s">
        <v>23</v>
      </c>
      <c r="H6213" t="s">
        <v>24</v>
      </c>
      <c r="I6213" t="s">
        <v>37</v>
      </c>
      <c r="J6213" t="s">
        <v>24</v>
      </c>
      <c r="K6213" t="s">
        <v>24</v>
      </c>
      <c r="L6213" t="s">
        <v>24</v>
      </c>
      <c r="M6213" t="s">
        <v>23</v>
      </c>
      <c r="N6213" t="s">
        <v>23</v>
      </c>
      <c r="O6213" t="s">
        <v>24</v>
      </c>
      <c r="P6213" t="s">
        <v>27</v>
      </c>
      <c r="Q6213" t="s">
        <v>23</v>
      </c>
      <c r="R6213" t="s">
        <v>28</v>
      </c>
      <c r="S6213" t="s">
        <v>7678</v>
      </c>
      <c r="T6213" t="s">
        <v>13653</v>
      </c>
      <c r="U6213" t="s">
        <v>23</v>
      </c>
    </row>
    <row r="6214" spans="1:21">
      <c r="A6214" t="s">
        <v>6249</v>
      </c>
      <c r="B6214" t="s">
        <v>30</v>
      </c>
      <c r="C6214">
        <v>0</v>
      </c>
      <c r="D6214" t="s">
        <v>24</v>
      </c>
      <c r="E6214" t="s">
        <v>24</v>
      </c>
      <c r="F6214">
        <v>15</v>
      </c>
      <c r="G6214" t="s">
        <v>24</v>
      </c>
      <c r="H6214" t="s">
        <v>25</v>
      </c>
      <c r="I6214" t="s">
        <v>26</v>
      </c>
      <c r="J6214" t="s">
        <v>24</v>
      </c>
      <c r="K6214" t="s">
        <v>24</v>
      </c>
      <c r="L6214" t="s">
        <v>23</v>
      </c>
      <c r="M6214" t="s">
        <v>24</v>
      </c>
      <c r="N6214" t="s">
        <v>23</v>
      </c>
      <c r="O6214" t="s">
        <v>23</v>
      </c>
      <c r="P6214" t="s">
        <v>31</v>
      </c>
      <c r="Q6214" t="s">
        <v>24</v>
      </c>
      <c r="R6214" t="s">
        <v>28</v>
      </c>
      <c r="S6214" t="s">
        <v>11311</v>
      </c>
      <c r="T6214" t="s">
        <v>13654</v>
      </c>
      <c r="U6214" t="s">
        <v>24</v>
      </c>
    </row>
    <row r="6215" spans="1:21">
      <c r="A6215" t="s">
        <v>6250</v>
      </c>
      <c r="B6215" t="s">
        <v>22</v>
      </c>
      <c r="C6215">
        <v>0</v>
      </c>
      <c r="D6215" t="s">
        <v>23</v>
      </c>
      <c r="E6215" t="s">
        <v>23</v>
      </c>
      <c r="F6215">
        <v>19</v>
      </c>
      <c r="G6215" t="s">
        <v>23</v>
      </c>
      <c r="H6215" t="s">
        <v>24</v>
      </c>
      <c r="I6215" t="s">
        <v>24</v>
      </c>
      <c r="J6215" t="s">
        <v>46</v>
      </c>
      <c r="K6215" t="s">
        <v>46</v>
      </c>
      <c r="L6215" t="s">
        <v>46</v>
      </c>
      <c r="M6215" t="s">
        <v>46</v>
      </c>
      <c r="N6215" t="s">
        <v>46</v>
      </c>
      <c r="O6215" t="s">
        <v>46</v>
      </c>
      <c r="P6215" t="s">
        <v>47</v>
      </c>
      <c r="Q6215" t="s">
        <v>24</v>
      </c>
      <c r="R6215" t="s">
        <v>32</v>
      </c>
      <c r="S6215" t="s">
        <v>7160</v>
      </c>
      <c r="T6215" t="s">
        <v>13655</v>
      </c>
      <c r="U6215" t="s">
        <v>24</v>
      </c>
    </row>
    <row r="6216" spans="1:21">
      <c r="A6216" t="s">
        <v>6251</v>
      </c>
      <c r="B6216" t="s">
        <v>30</v>
      </c>
      <c r="C6216">
        <v>0</v>
      </c>
      <c r="D6216" t="s">
        <v>24</v>
      </c>
      <c r="E6216" t="s">
        <v>24</v>
      </c>
      <c r="F6216">
        <v>44</v>
      </c>
      <c r="G6216" t="s">
        <v>23</v>
      </c>
      <c r="H6216" t="s">
        <v>24</v>
      </c>
      <c r="I6216" t="s">
        <v>24</v>
      </c>
      <c r="J6216" t="s">
        <v>46</v>
      </c>
      <c r="K6216" t="s">
        <v>46</v>
      </c>
      <c r="L6216" t="s">
        <v>46</v>
      </c>
      <c r="M6216" t="s">
        <v>46</v>
      </c>
      <c r="N6216" t="s">
        <v>46</v>
      </c>
      <c r="O6216" t="s">
        <v>46</v>
      </c>
      <c r="P6216" t="s">
        <v>47</v>
      </c>
      <c r="Q6216" t="s">
        <v>24</v>
      </c>
      <c r="R6216" t="s">
        <v>32</v>
      </c>
      <c r="S6216" t="s">
        <v>7768</v>
      </c>
      <c r="T6216" t="s">
        <v>13656</v>
      </c>
      <c r="U6216" t="s">
        <v>24</v>
      </c>
    </row>
    <row r="6217" spans="1:21">
      <c r="A6217" t="s">
        <v>6252</v>
      </c>
      <c r="B6217" t="s">
        <v>22</v>
      </c>
      <c r="C6217">
        <v>1</v>
      </c>
      <c r="D6217" t="s">
        <v>24</v>
      </c>
      <c r="E6217" t="s">
        <v>24</v>
      </c>
      <c r="F6217">
        <v>6</v>
      </c>
      <c r="G6217" t="s">
        <v>23</v>
      </c>
      <c r="H6217" t="s">
        <v>23</v>
      </c>
      <c r="I6217" t="s">
        <v>37</v>
      </c>
      <c r="J6217" t="s">
        <v>24</v>
      </c>
      <c r="K6217" t="s">
        <v>23</v>
      </c>
      <c r="L6217" t="s">
        <v>24</v>
      </c>
      <c r="M6217" t="s">
        <v>24</v>
      </c>
      <c r="N6217" t="s">
        <v>23</v>
      </c>
      <c r="O6217" t="s">
        <v>23</v>
      </c>
      <c r="P6217" t="s">
        <v>27</v>
      </c>
      <c r="Q6217" t="s">
        <v>23</v>
      </c>
      <c r="R6217" t="s">
        <v>28</v>
      </c>
      <c r="S6217" t="s">
        <v>9352</v>
      </c>
      <c r="T6217" t="s">
        <v>13657</v>
      </c>
      <c r="U6217" t="s">
        <v>23</v>
      </c>
    </row>
    <row r="6218" spans="1:21">
      <c r="A6218" t="s">
        <v>6253</v>
      </c>
      <c r="B6218" t="s">
        <v>30</v>
      </c>
      <c r="C6218">
        <v>0</v>
      </c>
      <c r="D6218" t="s">
        <v>23</v>
      </c>
      <c r="E6218" t="s">
        <v>23</v>
      </c>
      <c r="F6218">
        <v>58</v>
      </c>
      <c r="G6218" t="s">
        <v>23</v>
      </c>
      <c r="H6218" t="s">
        <v>23</v>
      </c>
      <c r="I6218" t="s">
        <v>26</v>
      </c>
      <c r="J6218" t="s">
        <v>23</v>
      </c>
      <c r="K6218" t="s">
        <v>23</v>
      </c>
      <c r="L6218" t="s">
        <v>23</v>
      </c>
      <c r="M6218" t="s">
        <v>23</v>
      </c>
      <c r="N6218" t="s">
        <v>24</v>
      </c>
      <c r="O6218" t="s">
        <v>24</v>
      </c>
      <c r="P6218" t="s">
        <v>47</v>
      </c>
      <c r="Q6218" t="s">
        <v>24</v>
      </c>
      <c r="R6218" t="s">
        <v>40</v>
      </c>
      <c r="S6218" t="s">
        <v>8630</v>
      </c>
      <c r="T6218" t="s">
        <v>13658</v>
      </c>
      <c r="U6218" t="s">
        <v>24</v>
      </c>
    </row>
    <row r="6219" spans="1:21">
      <c r="A6219" t="s">
        <v>6254</v>
      </c>
      <c r="B6219" t="s">
        <v>30</v>
      </c>
      <c r="C6219">
        <v>0</v>
      </c>
      <c r="D6219" t="s">
        <v>23</v>
      </c>
      <c r="E6219" t="s">
        <v>23</v>
      </c>
      <c r="F6219">
        <v>62</v>
      </c>
      <c r="G6219" t="s">
        <v>23</v>
      </c>
      <c r="H6219" t="s">
        <v>24</v>
      </c>
      <c r="I6219" t="s">
        <v>37</v>
      </c>
      <c r="J6219" t="s">
        <v>23</v>
      </c>
      <c r="K6219" t="s">
        <v>23</v>
      </c>
      <c r="L6219" t="s">
        <v>24</v>
      </c>
      <c r="M6219" t="s">
        <v>24</v>
      </c>
      <c r="N6219" t="s">
        <v>24</v>
      </c>
      <c r="O6219" t="s">
        <v>24</v>
      </c>
      <c r="P6219" t="s">
        <v>31</v>
      </c>
      <c r="Q6219" t="s">
        <v>23</v>
      </c>
      <c r="R6219" t="s">
        <v>40</v>
      </c>
      <c r="S6219" t="s">
        <v>7888</v>
      </c>
      <c r="T6219" t="s">
        <v>13659</v>
      </c>
      <c r="U6219" t="s">
        <v>24</v>
      </c>
    </row>
    <row r="6220" spans="1:21">
      <c r="A6220" t="s">
        <v>6255</v>
      </c>
      <c r="B6220" t="s">
        <v>22</v>
      </c>
      <c r="C6220">
        <v>0</v>
      </c>
      <c r="D6220" t="s">
        <v>23</v>
      </c>
      <c r="E6220" t="s">
        <v>23</v>
      </c>
      <c r="F6220">
        <v>70</v>
      </c>
      <c r="G6220" t="s">
        <v>24</v>
      </c>
      <c r="H6220" t="s">
        <v>25</v>
      </c>
      <c r="I6220" t="s">
        <v>26</v>
      </c>
      <c r="J6220" t="s">
        <v>24</v>
      </c>
      <c r="K6220" t="s">
        <v>23</v>
      </c>
      <c r="L6220" t="s">
        <v>23</v>
      </c>
      <c r="M6220" t="s">
        <v>23</v>
      </c>
      <c r="N6220" t="s">
        <v>23</v>
      </c>
      <c r="O6220" t="s">
        <v>23</v>
      </c>
      <c r="P6220" t="s">
        <v>31</v>
      </c>
      <c r="Q6220" t="s">
        <v>23</v>
      </c>
      <c r="R6220" t="s">
        <v>35</v>
      </c>
      <c r="S6220" t="s">
        <v>12306</v>
      </c>
      <c r="T6220" t="s">
        <v>13660</v>
      </c>
      <c r="U6220" t="s">
        <v>24</v>
      </c>
    </row>
    <row r="6221" spans="1:21">
      <c r="A6221" t="s">
        <v>6256</v>
      </c>
      <c r="B6221" t="s">
        <v>22</v>
      </c>
      <c r="C6221">
        <v>1</v>
      </c>
      <c r="D6221" t="s">
        <v>24</v>
      </c>
      <c r="E6221" t="s">
        <v>24</v>
      </c>
      <c r="F6221">
        <v>1</v>
      </c>
      <c r="G6221" t="s">
        <v>24</v>
      </c>
      <c r="H6221" t="s">
        <v>25</v>
      </c>
      <c r="I6221" t="s">
        <v>26</v>
      </c>
      <c r="J6221" t="s">
        <v>24</v>
      </c>
      <c r="K6221" t="s">
        <v>24</v>
      </c>
      <c r="L6221" t="s">
        <v>24</v>
      </c>
      <c r="M6221" t="s">
        <v>24</v>
      </c>
      <c r="N6221" t="s">
        <v>24</v>
      </c>
      <c r="O6221" t="s">
        <v>24</v>
      </c>
      <c r="P6221" t="s">
        <v>27</v>
      </c>
      <c r="Q6221" t="s">
        <v>23</v>
      </c>
      <c r="R6221" t="s">
        <v>32</v>
      </c>
      <c r="S6221" t="s">
        <v>7356</v>
      </c>
      <c r="T6221" t="s">
        <v>7356</v>
      </c>
      <c r="U6221" t="s">
        <v>23</v>
      </c>
    </row>
    <row r="6222" spans="1:21">
      <c r="A6222" t="s">
        <v>6257</v>
      </c>
      <c r="B6222" t="s">
        <v>30</v>
      </c>
      <c r="C6222">
        <v>0</v>
      </c>
      <c r="D6222" t="s">
        <v>23</v>
      </c>
      <c r="E6222" t="s">
        <v>23</v>
      </c>
      <c r="F6222">
        <v>10</v>
      </c>
      <c r="G6222" t="s">
        <v>24</v>
      </c>
      <c r="H6222" t="s">
        <v>25</v>
      </c>
      <c r="I6222" t="s">
        <v>26</v>
      </c>
      <c r="J6222" t="s">
        <v>23</v>
      </c>
      <c r="K6222" t="s">
        <v>23</v>
      </c>
      <c r="L6222" t="s">
        <v>23</v>
      </c>
      <c r="M6222" t="s">
        <v>23</v>
      </c>
      <c r="N6222" t="s">
        <v>24</v>
      </c>
      <c r="O6222" t="s">
        <v>23</v>
      </c>
      <c r="P6222" t="s">
        <v>47</v>
      </c>
      <c r="Q6222" t="s">
        <v>24</v>
      </c>
      <c r="R6222" t="s">
        <v>40</v>
      </c>
      <c r="S6222" t="s">
        <v>13661</v>
      </c>
      <c r="T6222">
        <v>521</v>
      </c>
      <c r="U6222" t="s">
        <v>24</v>
      </c>
    </row>
    <row r="6223" spans="1:21">
      <c r="A6223" t="s">
        <v>6258</v>
      </c>
      <c r="B6223" t="s">
        <v>30</v>
      </c>
      <c r="C6223">
        <v>0</v>
      </c>
      <c r="D6223" t="s">
        <v>24</v>
      </c>
      <c r="E6223" t="s">
        <v>24</v>
      </c>
      <c r="F6223">
        <v>26</v>
      </c>
      <c r="G6223" t="s">
        <v>23</v>
      </c>
      <c r="H6223" t="s">
        <v>24</v>
      </c>
      <c r="I6223" t="s">
        <v>24</v>
      </c>
      <c r="J6223" t="s">
        <v>46</v>
      </c>
      <c r="K6223" t="s">
        <v>46</v>
      </c>
      <c r="L6223" t="s">
        <v>46</v>
      </c>
      <c r="M6223" t="s">
        <v>46</v>
      </c>
      <c r="N6223" t="s">
        <v>46</v>
      </c>
      <c r="O6223" t="s">
        <v>46</v>
      </c>
      <c r="P6223" t="s">
        <v>31</v>
      </c>
      <c r="Q6223" t="s">
        <v>23</v>
      </c>
      <c r="R6223" t="s">
        <v>35</v>
      </c>
      <c r="S6223" t="s">
        <v>7360</v>
      </c>
      <c r="T6223" t="s">
        <v>13662</v>
      </c>
      <c r="U6223" t="s">
        <v>24</v>
      </c>
    </row>
    <row r="6224" spans="1:21">
      <c r="A6224" t="s">
        <v>6259</v>
      </c>
      <c r="B6224" t="s">
        <v>30</v>
      </c>
      <c r="C6224">
        <v>0</v>
      </c>
      <c r="D6224" t="s">
        <v>24</v>
      </c>
      <c r="E6224" t="s">
        <v>24</v>
      </c>
      <c r="F6224">
        <v>66</v>
      </c>
      <c r="G6224" t="s">
        <v>23</v>
      </c>
      <c r="H6224" t="s">
        <v>23</v>
      </c>
      <c r="I6224" t="s">
        <v>37</v>
      </c>
      <c r="J6224" t="s">
        <v>24</v>
      </c>
      <c r="K6224" t="s">
        <v>23</v>
      </c>
      <c r="L6224" t="s">
        <v>24</v>
      </c>
      <c r="M6224" t="s">
        <v>24</v>
      </c>
      <c r="N6224" t="s">
        <v>24</v>
      </c>
      <c r="O6224" t="s">
        <v>23</v>
      </c>
      <c r="P6224" t="s">
        <v>27</v>
      </c>
      <c r="Q6224" t="s">
        <v>24</v>
      </c>
      <c r="R6224" t="s">
        <v>40</v>
      </c>
      <c r="S6224" t="s">
        <v>10096</v>
      </c>
      <c r="T6224" t="s">
        <v>13663</v>
      </c>
      <c r="U6224" t="s">
        <v>24</v>
      </c>
    </row>
    <row r="6225" spans="1:21">
      <c r="A6225" t="s">
        <v>6260</v>
      </c>
      <c r="B6225" t="s">
        <v>22</v>
      </c>
      <c r="C6225">
        <v>0</v>
      </c>
      <c r="D6225" t="s">
        <v>23</v>
      </c>
      <c r="E6225" t="s">
        <v>23</v>
      </c>
      <c r="F6225">
        <v>7</v>
      </c>
      <c r="G6225" t="s">
        <v>23</v>
      </c>
      <c r="H6225" t="s">
        <v>24</v>
      </c>
      <c r="I6225" t="s">
        <v>37</v>
      </c>
      <c r="J6225" t="s">
        <v>24</v>
      </c>
      <c r="K6225" t="s">
        <v>24</v>
      </c>
      <c r="L6225" t="s">
        <v>24</v>
      </c>
      <c r="M6225" t="s">
        <v>24</v>
      </c>
      <c r="N6225" t="s">
        <v>24</v>
      </c>
      <c r="O6225" t="s">
        <v>24</v>
      </c>
      <c r="P6225" t="s">
        <v>27</v>
      </c>
      <c r="Q6225" t="s">
        <v>23</v>
      </c>
      <c r="R6225" t="s">
        <v>28</v>
      </c>
      <c r="S6225">
        <v>69</v>
      </c>
      <c r="T6225" t="s">
        <v>13664</v>
      </c>
      <c r="U6225" t="s">
        <v>23</v>
      </c>
    </row>
    <row r="6226" spans="1:21">
      <c r="A6226" t="s">
        <v>6261</v>
      </c>
      <c r="B6226" t="s">
        <v>30</v>
      </c>
      <c r="C6226">
        <v>0</v>
      </c>
      <c r="D6226" t="s">
        <v>23</v>
      </c>
      <c r="E6226" t="s">
        <v>23</v>
      </c>
      <c r="F6226">
        <v>51</v>
      </c>
      <c r="G6226" t="s">
        <v>23</v>
      </c>
      <c r="H6226" t="s">
        <v>23</v>
      </c>
      <c r="I6226" t="s">
        <v>37</v>
      </c>
      <c r="J6226" t="s">
        <v>24</v>
      </c>
      <c r="K6226" t="s">
        <v>23</v>
      </c>
      <c r="L6226" t="s">
        <v>24</v>
      </c>
      <c r="M6226" t="s">
        <v>23</v>
      </c>
      <c r="N6226" t="s">
        <v>24</v>
      </c>
      <c r="O6226" t="s">
        <v>24</v>
      </c>
      <c r="P6226" t="s">
        <v>31</v>
      </c>
      <c r="Q6226" t="s">
        <v>24</v>
      </c>
      <c r="R6226" t="s">
        <v>35</v>
      </c>
      <c r="S6226" t="s">
        <v>7485</v>
      </c>
      <c r="T6226" t="s">
        <v>13665</v>
      </c>
      <c r="U6226" t="s">
        <v>24</v>
      </c>
    </row>
    <row r="6227" spans="1:21">
      <c r="A6227" t="s">
        <v>6262</v>
      </c>
      <c r="B6227" t="s">
        <v>30</v>
      </c>
      <c r="C6227">
        <v>0</v>
      </c>
      <c r="D6227" t="s">
        <v>23</v>
      </c>
      <c r="E6227" t="s">
        <v>23</v>
      </c>
      <c r="F6227">
        <v>72</v>
      </c>
      <c r="G6227" t="s">
        <v>23</v>
      </c>
      <c r="H6227" t="s">
        <v>23</v>
      </c>
      <c r="I6227" t="s">
        <v>37</v>
      </c>
      <c r="J6227" t="s">
        <v>23</v>
      </c>
      <c r="K6227" t="s">
        <v>23</v>
      </c>
      <c r="L6227" t="s">
        <v>23</v>
      </c>
      <c r="M6227" t="s">
        <v>23</v>
      </c>
      <c r="N6227" t="s">
        <v>23</v>
      </c>
      <c r="O6227" t="s">
        <v>24</v>
      </c>
      <c r="P6227" t="s">
        <v>47</v>
      </c>
      <c r="Q6227" t="s">
        <v>23</v>
      </c>
      <c r="R6227" t="s">
        <v>40</v>
      </c>
      <c r="S6227" t="s">
        <v>8482</v>
      </c>
      <c r="T6227" t="s">
        <v>13666</v>
      </c>
      <c r="U6227" t="s">
        <v>24</v>
      </c>
    </row>
    <row r="6228" spans="1:21">
      <c r="A6228" t="s">
        <v>6263</v>
      </c>
      <c r="B6228" t="s">
        <v>30</v>
      </c>
      <c r="C6228">
        <v>0</v>
      </c>
      <c r="D6228" t="s">
        <v>24</v>
      </c>
      <c r="E6228" t="s">
        <v>24</v>
      </c>
      <c r="F6228">
        <v>65</v>
      </c>
      <c r="G6228" t="s">
        <v>23</v>
      </c>
      <c r="H6228" t="s">
        <v>23</v>
      </c>
      <c r="I6228" t="s">
        <v>24</v>
      </c>
      <c r="J6228" t="s">
        <v>46</v>
      </c>
      <c r="K6228" t="s">
        <v>46</v>
      </c>
      <c r="L6228" t="s">
        <v>46</v>
      </c>
      <c r="M6228" t="s">
        <v>46</v>
      </c>
      <c r="N6228" t="s">
        <v>46</v>
      </c>
      <c r="O6228" t="s">
        <v>46</v>
      </c>
      <c r="P6228" t="s">
        <v>47</v>
      </c>
      <c r="Q6228" t="s">
        <v>24</v>
      </c>
      <c r="R6228" t="s">
        <v>32</v>
      </c>
      <c r="S6228" t="s">
        <v>8697</v>
      </c>
      <c r="T6228" t="s">
        <v>13667</v>
      </c>
      <c r="U6228" t="s">
        <v>24</v>
      </c>
    </row>
    <row r="6229" spans="1:21">
      <c r="A6229" t="s">
        <v>6264</v>
      </c>
      <c r="B6229" t="s">
        <v>30</v>
      </c>
      <c r="C6229">
        <v>0</v>
      </c>
      <c r="D6229" t="s">
        <v>24</v>
      </c>
      <c r="E6229" t="s">
        <v>24</v>
      </c>
      <c r="F6229">
        <v>2</v>
      </c>
      <c r="G6229" t="s">
        <v>23</v>
      </c>
      <c r="H6229" t="s">
        <v>24</v>
      </c>
      <c r="I6229" t="s">
        <v>26</v>
      </c>
      <c r="J6229" t="s">
        <v>24</v>
      </c>
      <c r="K6229" t="s">
        <v>24</v>
      </c>
      <c r="L6229" t="s">
        <v>24</v>
      </c>
      <c r="M6229" t="s">
        <v>24</v>
      </c>
      <c r="N6229" t="s">
        <v>24</v>
      </c>
      <c r="O6229" t="s">
        <v>24</v>
      </c>
      <c r="P6229" t="s">
        <v>27</v>
      </c>
      <c r="Q6229" t="s">
        <v>24</v>
      </c>
      <c r="R6229" t="s">
        <v>35</v>
      </c>
      <c r="S6229" t="s">
        <v>13668</v>
      </c>
      <c r="T6229" t="s">
        <v>7993</v>
      </c>
      <c r="U6229" t="s">
        <v>23</v>
      </c>
    </row>
    <row r="6230" spans="1:21">
      <c r="A6230" t="s">
        <v>6265</v>
      </c>
      <c r="B6230" t="s">
        <v>30</v>
      </c>
      <c r="C6230">
        <v>0</v>
      </c>
      <c r="D6230" t="s">
        <v>24</v>
      </c>
      <c r="E6230" t="s">
        <v>23</v>
      </c>
      <c r="F6230">
        <v>70</v>
      </c>
      <c r="G6230" t="s">
        <v>23</v>
      </c>
      <c r="H6230" t="s">
        <v>23</v>
      </c>
      <c r="I6230" t="s">
        <v>26</v>
      </c>
      <c r="J6230" t="s">
        <v>23</v>
      </c>
      <c r="K6230" t="s">
        <v>23</v>
      </c>
      <c r="L6230" t="s">
        <v>24</v>
      </c>
      <c r="M6230" t="s">
        <v>23</v>
      </c>
      <c r="N6230" t="s">
        <v>24</v>
      </c>
      <c r="O6230" t="s">
        <v>24</v>
      </c>
      <c r="P6230" t="s">
        <v>31</v>
      </c>
      <c r="Q6230" t="s">
        <v>24</v>
      </c>
      <c r="R6230" t="s">
        <v>35</v>
      </c>
      <c r="S6230" t="s">
        <v>7575</v>
      </c>
      <c r="T6230" t="s">
        <v>13669</v>
      </c>
      <c r="U6230" t="s">
        <v>24</v>
      </c>
    </row>
    <row r="6231" spans="1:21">
      <c r="A6231" t="s">
        <v>6266</v>
      </c>
      <c r="B6231" t="s">
        <v>30</v>
      </c>
      <c r="C6231">
        <v>0</v>
      </c>
      <c r="D6231" t="s">
        <v>23</v>
      </c>
      <c r="E6231" t="s">
        <v>24</v>
      </c>
      <c r="F6231">
        <v>72</v>
      </c>
      <c r="G6231" t="s">
        <v>23</v>
      </c>
      <c r="H6231" t="s">
        <v>23</v>
      </c>
      <c r="I6231" t="s">
        <v>26</v>
      </c>
      <c r="J6231" t="s">
        <v>24</v>
      </c>
      <c r="K6231" t="s">
        <v>23</v>
      </c>
      <c r="L6231" t="s">
        <v>23</v>
      </c>
      <c r="M6231" t="s">
        <v>23</v>
      </c>
      <c r="N6231" t="s">
        <v>23</v>
      </c>
      <c r="O6231" t="s">
        <v>23</v>
      </c>
      <c r="P6231" t="s">
        <v>47</v>
      </c>
      <c r="Q6231" t="s">
        <v>23</v>
      </c>
      <c r="R6231" t="s">
        <v>40</v>
      </c>
      <c r="S6231" t="s">
        <v>7750</v>
      </c>
      <c r="T6231" t="s">
        <v>13670</v>
      </c>
      <c r="U6231" t="s">
        <v>24</v>
      </c>
    </row>
    <row r="6232" spans="1:21">
      <c r="A6232" t="s">
        <v>6267</v>
      </c>
      <c r="B6232" t="s">
        <v>22</v>
      </c>
      <c r="C6232">
        <v>0</v>
      </c>
      <c r="D6232" t="s">
        <v>23</v>
      </c>
      <c r="E6232" t="s">
        <v>23</v>
      </c>
      <c r="F6232">
        <v>1</v>
      </c>
      <c r="G6232" t="s">
        <v>23</v>
      </c>
      <c r="H6232" t="s">
        <v>24</v>
      </c>
      <c r="I6232" t="s">
        <v>24</v>
      </c>
      <c r="J6232" t="s">
        <v>46</v>
      </c>
      <c r="K6232" t="s">
        <v>46</v>
      </c>
      <c r="L6232" t="s">
        <v>46</v>
      </c>
      <c r="M6232" t="s">
        <v>46</v>
      </c>
      <c r="N6232" t="s">
        <v>46</v>
      </c>
      <c r="O6232" t="s">
        <v>46</v>
      </c>
      <c r="P6232" t="s">
        <v>27</v>
      </c>
      <c r="Q6232" t="s">
        <v>24</v>
      </c>
      <c r="R6232" t="s">
        <v>32</v>
      </c>
      <c r="S6232" t="s">
        <v>7768</v>
      </c>
      <c r="T6232" t="s">
        <v>7768</v>
      </c>
      <c r="U6232" t="s">
        <v>24</v>
      </c>
    </row>
    <row r="6233" spans="1:21">
      <c r="A6233" t="s">
        <v>6268</v>
      </c>
      <c r="B6233" t="s">
        <v>22</v>
      </c>
      <c r="C6233">
        <v>1</v>
      </c>
      <c r="D6233" t="s">
        <v>23</v>
      </c>
      <c r="E6233" t="s">
        <v>24</v>
      </c>
      <c r="F6233">
        <v>1</v>
      </c>
      <c r="G6233" t="s">
        <v>23</v>
      </c>
      <c r="H6233" t="s">
        <v>24</v>
      </c>
      <c r="I6233" t="s">
        <v>37</v>
      </c>
      <c r="J6233" t="s">
        <v>24</v>
      </c>
      <c r="K6233" t="s">
        <v>23</v>
      </c>
      <c r="L6233" t="s">
        <v>24</v>
      </c>
      <c r="M6233" t="s">
        <v>24</v>
      </c>
      <c r="N6233" t="s">
        <v>24</v>
      </c>
      <c r="O6233" t="s">
        <v>24</v>
      </c>
      <c r="P6233" t="s">
        <v>27</v>
      </c>
      <c r="Q6233" t="s">
        <v>23</v>
      </c>
      <c r="R6233" t="s">
        <v>32</v>
      </c>
      <c r="S6233" t="s">
        <v>9832</v>
      </c>
      <c r="T6233" t="s">
        <v>9832</v>
      </c>
      <c r="U6233" t="s">
        <v>23</v>
      </c>
    </row>
    <row r="6234" spans="1:21">
      <c r="A6234" t="s">
        <v>6269</v>
      </c>
      <c r="B6234" t="s">
        <v>22</v>
      </c>
      <c r="C6234">
        <v>0</v>
      </c>
      <c r="D6234" t="s">
        <v>24</v>
      </c>
      <c r="E6234" t="s">
        <v>24</v>
      </c>
      <c r="F6234">
        <v>5</v>
      </c>
      <c r="G6234" t="s">
        <v>23</v>
      </c>
      <c r="H6234" t="s">
        <v>23</v>
      </c>
      <c r="I6234" t="s">
        <v>37</v>
      </c>
      <c r="J6234" t="s">
        <v>24</v>
      </c>
      <c r="K6234" t="s">
        <v>24</v>
      </c>
      <c r="L6234" t="s">
        <v>23</v>
      </c>
      <c r="M6234" t="s">
        <v>24</v>
      </c>
      <c r="N6234" t="s">
        <v>23</v>
      </c>
      <c r="O6234" t="s">
        <v>23</v>
      </c>
      <c r="P6234" t="s">
        <v>27</v>
      </c>
      <c r="Q6234" t="s">
        <v>23</v>
      </c>
      <c r="R6234" t="s">
        <v>28</v>
      </c>
      <c r="S6234" t="s">
        <v>7228</v>
      </c>
      <c r="T6234">
        <v>514</v>
      </c>
      <c r="U6234" t="s">
        <v>23</v>
      </c>
    </row>
    <row r="6235" spans="1:21">
      <c r="A6235" t="s">
        <v>6270</v>
      </c>
      <c r="B6235" t="s">
        <v>30</v>
      </c>
      <c r="C6235">
        <v>0</v>
      </c>
      <c r="D6235" t="s">
        <v>24</v>
      </c>
      <c r="E6235" t="s">
        <v>24</v>
      </c>
      <c r="F6235">
        <v>3</v>
      </c>
      <c r="G6235" t="s">
        <v>23</v>
      </c>
      <c r="H6235" t="s">
        <v>24</v>
      </c>
      <c r="I6235" t="s">
        <v>24</v>
      </c>
      <c r="J6235" t="s">
        <v>46</v>
      </c>
      <c r="K6235" t="s">
        <v>46</v>
      </c>
      <c r="L6235" t="s">
        <v>46</v>
      </c>
      <c r="M6235" t="s">
        <v>46</v>
      </c>
      <c r="N6235" t="s">
        <v>46</v>
      </c>
      <c r="O6235" t="s">
        <v>46</v>
      </c>
      <c r="P6235" t="s">
        <v>27</v>
      </c>
      <c r="Q6235" t="s">
        <v>24</v>
      </c>
      <c r="R6235" t="s">
        <v>32</v>
      </c>
      <c r="S6235" t="s">
        <v>7331</v>
      </c>
      <c r="T6235" t="s">
        <v>11120</v>
      </c>
      <c r="U6235" t="s">
        <v>24</v>
      </c>
    </row>
    <row r="6236" spans="1:21">
      <c r="A6236" t="s">
        <v>6271</v>
      </c>
      <c r="B6236" t="s">
        <v>30</v>
      </c>
      <c r="C6236">
        <v>0</v>
      </c>
      <c r="D6236" t="s">
        <v>24</v>
      </c>
      <c r="E6236" t="s">
        <v>24</v>
      </c>
      <c r="F6236">
        <v>58</v>
      </c>
      <c r="G6236" t="s">
        <v>23</v>
      </c>
      <c r="H6236" t="s">
        <v>23</v>
      </c>
      <c r="I6236" t="s">
        <v>24</v>
      </c>
      <c r="J6236" t="s">
        <v>46</v>
      </c>
      <c r="K6236" t="s">
        <v>46</v>
      </c>
      <c r="L6236" t="s">
        <v>46</v>
      </c>
      <c r="M6236" t="s">
        <v>46</v>
      </c>
      <c r="N6236" t="s">
        <v>46</v>
      </c>
      <c r="O6236" t="s">
        <v>46</v>
      </c>
      <c r="P6236" t="s">
        <v>47</v>
      </c>
      <c r="Q6236" t="s">
        <v>23</v>
      </c>
      <c r="R6236" t="s">
        <v>40</v>
      </c>
      <c r="S6236" t="s">
        <v>9089</v>
      </c>
      <c r="T6236" t="s">
        <v>13671</v>
      </c>
      <c r="U6236" t="s">
        <v>24</v>
      </c>
    </row>
    <row r="6237" spans="1:21">
      <c r="A6237" t="s">
        <v>6272</v>
      </c>
      <c r="B6237" t="s">
        <v>30</v>
      </c>
      <c r="C6237">
        <v>1</v>
      </c>
      <c r="D6237" t="s">
        <v>23</v>
      </c>
      <c r="E6237" t="s">
        <v>23</v>
      </c>
      <c r="F6237">
        <v>22</v>
      </c>
      <c r="G6237" t="s">
        <v>24</v>
      </c>
      <c r="H6237" t="s">
        <v>25</v>
      </c>
      <c r="I6237" t="s">
        <v>26</v>
      </c>
      <c r="J6237" t="s">
        <v>23</v>
      </c>
      <c r="K6237" t="s">
        <v>24</v>
      </c>
      <c r="L6237" t="s">
        <v>24</v>
      </c>
      <c r="M6237" t="s">
        <v>24</v>
      </c>
      <c r="N6237" t="s">
        <v>24</v>
      </c>
      <c r="O6237" t="s">
        <v>23</v>
      </c>
      <c r="P6237" t="s">
        <v>27</v>
      </c>
      <c r="Q6237" t="s">
        <v>24</v>
      </c>
      <c r="R6237" t="s">
        <v>32</v>
      </c>
      <c r="S6237" t="s">
        <v>7867</v>
      </c>
      <c r="T6237" t="s">
        <v>13672</v>
      </c>
      <c r="U6237" t="s">
        <v>23</v>
      </c>
    </row>
    <row r="6238" spans="1:21">
      <c r="A6238" t="s">
        <v>6273</v>
      </c>
      <c r="B6238" t="s">
        <v>30</v>
      </c>
      <c r="C6238">
        <v>1</v>
      </c>
      <c r="D6238" t="s">
        <v>23</v>
      </c>
      <c r="E6238" t="s">
        <v>24</v>
      </c>
      <c r="F6238">
        <v>33</v>
      </c>
      <c r="G6238" t="s">
        <v>23</v>
      </c>
      <c r="H6238" t="s">
        <v>23</v>
      </c>
      <c r="I6238" t="s">
        <v>37</v>
      </c>
      <c r="J6238" t="s">
        <v>24</v>
      </c>
      <c r="K6238" t="s">
        <v>23</v>
      </c>
      <c r="L6238" t="s">
        <v>24</v>
      </c>
      <c r="M6238" t="s">
        <v>24</v>
      </c>
      <c r="N6238" t="s">
        <v>23</v>
      </c>
      <c r="O6238" t="s">
        <v>23</v>
      </c>
      <c r="P6238" t="s">
        <v>27</v>
      </c>
      <c r="Q6238" t="s">
        <v>23</v>
      </c>
      <c r="R6238" t="s">
        <v>35</v>
      </c>
      <c r="S6238" t="s">
        <v>8623</v>
      </c>
      <c r="T6238" t="s">
        <v>13673</v>
      </c>
      <c r="U6238" t="s">
        <v>24</v>
      </c>
    </row>
    <row r="6239" spans="1:21">
      <c r="A6239" t="s">
        <v>6274</v>
      </c>
      <c r="B6239" t="s">
        <v>30</v>
      </c>
      <c r="C6239">
        <v>0</v>
      </c>
      <c r="D6239" t="s">
        <v>24</v>
      </c>
      <c r="E6239" t="s">
        <v>24</v>
      </c>
      <c r="F6239">
        <v>1</v>
      </c>
      <c r="G6239" t="s">
        <v>23</v>
      </c>
      <c r="H6239" t="s">
        <v>24</v>
      </c>
      <c r="I6239" t="s">
        <v>37</v>
      </c>
      <c r="J6239" t="s">
        <v>24</v>
      </c>
      <c r="K6239" t="s">
        <v>24</v>
      </c>
      <c r="L6239" t="s">
        <v>24</v>
      </c>
      <c r="M6239" t="s">
        <v>24</v>
      </c>
      <c r="N6239" t="s">
        <v>24</v>
      </c>
      <c r="O6239" t="s">
        <v>24</v>
      </c>
      <c r="P6239" t="s">
        <v>27</v>
      </c>
      <c r="Q6239" t="s">
        <v>24</v>
      </c>
      <c r="R6239" t="s">
        <v>28</v>
      </c>
      <c r="S6239" t="s">
        <v>9255</v>
      </c>
      <c r="T6239" t="s">
        <v>9255</v>
      </c>
      <c r="U6239" t="s">
        <v>23</v>
      </c>
    </row>
    <row r="6240" spans="1:21">
      <c r="A6240" t="s">
        <v>6275</v>
      </c>
      <c r="B6240" t="s">
        <v>30</v>
      </c>
      <c r="C6240">
        <v>1</v>
      </c>
      <c r="D6240" t="s">
        <v>23</v>
      </c>
      <c r="E6240" t="s">
        <v>24</v>
      </c>
      <c r="F6240">
        <v>54</v>
      </c>
      <c r="G6240" t="s">
        <v>23</v>
      </c>
      <c r="H6240" t="s">
        <v>23</v>
      </c>
      <c r="I6240" t="s">
        <v>37</v>
      </c>
      <c r="J6240" t="s">
        <v>24</v>
      </c>
      <c r="K6240" t="s">
        <v>24</v>
      </c>
      <c r="L6240" t="s">
        <v>24</v>
      </c>
      <c r="M6240" t="s">
        <v>24</v>
      </c>
      <c r="N6240" t="s">
        <v>24</v>
      </c>
      <c r="O6240" t="s">
        <v>24</v>
      </c>
      <c r="P6240" t="s">
        <v>27</v>
      </c>
      <c r="Q6240" t="s">
        <v>24</v>
      </c>
      <c r="R6240" t="s">
        <v>35</v>
      </c>
      <c r="S6240">
        <v>74</v>
      </c>
      <c r="T6240" t="s">
        <v>13674</v>
      </c>
      <c r="U6240" t="s">
        <v>24</v>
      </c>
    </row>
    <row r="6241" spans="1:21">
      <c r="A6241" t="s">
        <v>6276</v>
      </c>
      <c r="B6241" t="s">
        <v>30</v>
      </c>
      <c r="C6241">
        <v>0</v>
      </c>
      <c r="D6241" t="s">
        <v>23</v>
      </c>
      <c r="E6241" t="s">
        <v>24</v>
      </c>
      <c r="F6241">
        <v>72</v>
      </c>
      <c r="G6241" t="s">
        <v>23</v>
      </c>
      <c r="H6241" t="s">
        <v>23</v>
      </c>
      <c r="I6241" t="s">
        <v>37</v>
      </c>
      <c r="J6241" t="s">
        <v>24</v>
      </c>
      <c r="K6241" t="s">
        <v>23</v>
      </c>
      <c r="L6241" t="s">
        <v>24</v>
      </c>
      <c r="M6241" t="s">
        <v>24</v>
      </c>
      <c r="N6241" t="s">
        <v>23</v>
      </c>
      <c r="O6241" t="s">
        <v>23</v>
      </c>
      <c r="P6241" t="s">
        <v>47</v>
      </c>
      <c r="Q6241" t="s">
        <v>23</v>
      </c>
      <c r="R6241" t="s">
        <v>28</v>
      </c>
      <c r="S6241" t="s">
        <v>8939</v>
      </c>
      <c r="T6241" t="s">
        <v>13675</v>
      </c>
      <c r="U6241" t="s">
        <v>24</v>
      </c>
    </row>
    <row r="6242" spans="1:21">
      <c r="A6242" t="s">
        <v>6277</v>
      </c>
      <c r="B6242" t="s">
        <v>30</v>
      </c>
      <c r="C6242">
        <v>0</v>
      </c>
      <c r="D6242" t="s">
        <v>24</v>
      </c>
      <c r="E6242" t="s">
        <v>23</v>
      </c>
      <c r="F6242">
        <v>1</v>
      </c>
      <c r="G6242" t="s">
        <v>23</v>
      </c>
      <c r="H6242" t="s">
        <v>23</v>
      </c>
      <c r="I6242" t="s">
        <v>37</v>
      </c>
      <c r="J6242" t="s">
        <v>24</v>
      </c>
      <c r="K6242" t="s">
        <v>24</v>
      </c>
      <c r="L6242" t="s">
        <v>24</v>
      </c>
      <c r="M6242" t="s">
        <v>24</v>
      </c>
      <c r="N6242" t="s">
        <v>23</v>
      </c>
      <c r="O6242" t="s">
        <v>23</v>
      </c>
      <c r="P6242" t="s">
        <v>27</v>
      </c>
      <c r="Q6242" t="s">
        <v>23</v>
      </c>
      <c r="R6242" t="s">
        <v>28</v>
      </c>
      <c r="S6242" t="s">
        <v>9751</v>
      </c>
      <c r="T6242" t="s">
        <v>9751</v>
      </c>
      <c r="U6242" t="s">
        <v>23</v>
      </c>
    </row>
    <row r="6243" spans="1:21">
      <c r="A6243" t="s">
        <v>6278</v>
      </c>
      <c r="B6243" t="s">
        <v>30</v>
      </c>
      <c r="C6243">
        <v>0</v>
      </c>
      <c r="D6243" t="s">
        <v>24</v>
      </c>
      <c r="E6243" t="s">
        <v>24</v>
      </c>
      <c r="F6243">
        <v>3</v>
      </c>
      <c r="G6243" t="s">
        <v>23</v>
      </c>
      <c r="H6243" t="s">
        <v>24</v>
      </c>
      <c r="I6243" t="s">
        <v>26</v>
      </c>
      <c r="J6243" t="s">
        <v>24</v>
      </c>
      <c r="K6243" t="s">
        <v>24</v>
      </c>
      <c r="L6243" t="s">
        <v>23</v>
      </c>
      <c r="M6243" t="s">
        <v>24</v>
      </c>
      <c r="N6243" t="s">
        <v>24</v>
      </c>
      <c r="O6243" t="s">
        <v>24</v>
      </c>
      <c r="P6243" t="s">
        <v>27</v>
      </c>
      <c r="Q6243" t="s">
        <v>23</v>
      </c>
      <c r="R6243" t="s">
        <v>28</v>
      </c>
      <c r="S6243" t="s">
        <v>8155</v>
      </c>
      <c r="T6243" t="s">
        <v>13676</v>
      </c>
      <c r="U6243" t="s">
        <v>23</v>
      </c>
    </row>
    <row r="6244" spans="1:21">
      <c r="A6244" t="s">
        <v>6279</v>
      </c>
      <c r="B6244" t="s">
        <v>22</v>
      </c>
      <c r="C6244">
        <v>0</v>
      </c>
      <c r="D6244" t="s">
        <v>23</v>
      </c>
      <c r="E6244" t="s">
        <v>23</v>
      </c>
      <c r="F6244">
        <v>72</v>
      </c>
      <c r="G6244" t="s">
        <v>23</v>
      </c>
      <c r="H6244" t="s">
        <v>23</v>
      </c>
      <c r="I6244" t="s">
        <v>37</v>
      </c>
      <c r="J6244" t="s">
        <v>23</v>
      </c>
      <c r="K6244" t="s">
        <v>23</v>
      </c>
      <c r="L6244" t="s">
        <v>23</v>
      </c>
      <c r="M6244" t="s">
        <v>23</v>
      </c>
      <c r="N6244" t="s">
        <v>24</v>
      </c>
      <c r="O6244" t="s">
        <v>23</v>
      </c>
      <c r="P6244" t="s">
        <v>47</v>
      </c>
      <c r="Q6244" t="s">
        <v>24</v>
      </c>
      <c r="R6244" t="s">
        <v>40</v>
      </c>
      <c r="S6244" t="s">
        <v>8709</v>
      </c>
      <c r="T6244" t="s">
        <v>13677</v>
      </c>
      <c r="U6244" t="s">
        <v>24</v>
      </c>
    </row>
    <row r="6245" spans="1:21">
      <c r="A6245" t="s">
        <v>6280</v>
      </c>
      <c r="B6245" t="s">
        <v>22</v>
      </c>
      <c r="C6245">
        <v>0</v>
      </c>
      <c r="D6245" t="s">
        <v>23</v>
      </c>
      <c r="E6245" t="s">
        <v>23</v>
      </c>
      <c r="F6245">
        <v>72</v>
      </c>
      <c r="G6245" t="s">
        <v>23</v>
      </c>
      <c r="H6245" t="s">
        <v>23</v>
      </c>
      <c r="I6245" t="s">
        <v>26</v>
      </c>
      <c r="J6245" t="s">
        <v>23</v>
      </c>
      <c r="K6245" t="s">
        <v>23</v>
      </c>
      <c r="L6245" t="s">
        <v>23</v>
      </c>
      <c r="M6245" t="s">
        <v>24</v>
      </c>
      <c r="N6245" t="s">
        <v>23</v>
      </c>
      <c r="O6245" t="s">
        <v>23</v>
      </c>
      <c r="P6245" t="s">
        <v>47</v>
      </c>
      <c r="Q6245" t="s">
        <v>23</v>
      </c>
      <c r="R6245" t="s">
        <v>40</v>
      </c>
      <c r="S6245" t="s">
        <v>13471</v>
      </c>
      <c r="T6245" t="s">
        <v>13678</v>
      </c>
      <c r="U6245" t="s">
        <v>24</v>
      </c>
    </row>
    <row r="6246" spans="1:21">
      <c r="A6246" t="s">
        <v>6281</v>
      </c>
      <c r="B6246" t="s">
        <v>30</v>
      </c>
      <c r="C6246">
        <v>1</v>
      </c>
      <c r="D6246" t="s">
        <v>23</v>
      </c>
      <c r="E6246" t="s">
        <v>24</v>
      </c>
      <c r="F6246">
        <v>54</v>
      </c>
      <c r="G6246" t="s">
        <v>23</v>
      </c>
      <c r="H6246" t="s">
        <v>23</v>
      </c>
      <c r="I6246" t="s">
        <v>37</v>
      </c>
      <c r="J6246" t="s">
        <v>24</v>
      </c>
      <c r="K6246" t="s">
        <v>24</v>
      </c>
      <c r="L6246" t="s">
        <v>23</v>
      </c>
      <c r="M6246" t="s">
        <v>24</v>
      </c>
      <c r="N6246" t="s">
        <v>23</v>
      </c>
      <c r="O6246" t="s">
        <v>23</v>
      </c>
      <c r="P6246" t="s">
        <v>27</v>
      </c>
      <c r="Q6246" t="s">
        <v>23</v>
      </c>
      <c r="R6246" t="s">
        <v>40</v>
      </c>
      <c r="S6246" t="s">
        <v>7373</v>
      </c>
      <c r="T6246" t="s">
        <v>13679</v>
      </c>
      <c r="U6246" t="s">
        <v>24</v>
      </c>
    </row>
    <row r="6247" spans="1:21">
      <c r="A6247" t="s">
        <v>6282</v>
      </c>
      <c r="B6247" t="s">
        <v>22</v>
      </c>
      <c r="C6247">
        <v>0</v>
      </c>
      <c r="D6247" t="s">
        <v>23</v>
      </c>
      <c r="E6247" t="s">
        <v>24</v>
      </c>
      <c r="F6247">
        <v>59</v>
      </c>
      <c r="G6247" t="s">
        <v>23</v>
      </c>
      <c r="H6247" t="s">
        <v>23</v>
      </c>
      <c r="I6247" t="s">
        <v>26</v>
      </c>
      <c r="J6247" t="s">
        <v>24</v>
      </c>
      <c r="K6247" t="s">
        <v>23</v>
      </c>
      <c r="L6247" t="s">
        <v>24</v>
      </c>
      <c r="M6247" t="s">
        <v>23</v>
      </c>
      <c r="N6247" t="s">
        <v>23</v>
      </c>
      <c r="O6247" t="s">
        <v>23</v>
      </c>
      <c r="P6247" t="s">
        <v>31</v>
      </c>
      <c r="Q6247" t="s">
        <v>23</v>
      </c>
      <c r="R6247" t="s">
        <v>28</v>
      </c>
      <c r="S6247" t="s">
        <v>8207</v>
      </c>
      <c r="T6247" t="s">
        <v>13680</v>
      </c>
      <c r="U6247" t="s">
        <v>24</v>
      </c>
    </row>
    <row r="6248" spans="1:21">
      <c r="A6248" t="s">
        <v>6283</v>
      </c>
      <c r="B6248" t="s">
        <v>30</v>
      </c>
      <c r="C6248">
        <v>0</v>
      </c>
      <c r="D6248" t="s">
        <v>24</v>
      </c>
      <c r="E6248" t="s">
        <v>24</v>
      </c>
      <c r="F6248">
        <v>54</v>
      </c>
      <c r="G6248" t="s">
        <v>23</v>
      </c>
      <c r="H6248" t="s">
        <v>24</v>
      </c>
      <c r="I6248" t="s">
        <v>26</v>
      </c>
      <c r="J6248" t="s">
        <v>23</v>
      </c>
      <c r="K6248" t="s">
        <v>23</v>
      </c>
      <c r="L6248" t="s">
        <v>24</v>
      </c>
      <c r="M6248" t="s">
        <v>24</v>
      </c>
      <c r="N6248" t="s">
        <v>23</v>
      </c>
      <c r="O6248" t="s">
        <v>24</v>
      </c>
      <c r="P6248" t="s">
        <v>47</v>
      </c>
      <c r="Q6248" t="s">
        <v>23</v>
      </c>
      <c r="R6248" t="s">
        <v>35</v>
      </c>
      <c r="S6248" t="s">
        <v>12989</v>
      </c>
      <c r="T6248" t="s">
        <v>13681</v>
      </c>
      <c r="U6248" t="s">
        <v>24</v>
      </c>
    </row>
    <row r="6249" spans="1:21">
      <c r="A6249" t="s">
        <v>6284</v>
      </c>
      <c r="B6249" t="s">
        <v>30</v>
      </c>
      <c r="C6249">
        <v>0</v>
      </c>
      <c r="D6249" t="s">
        <v>24</v>
      </c>
      <c r="E6249" t="s">
        <v>24</v>
      </c>
      <c r="F6249">
        <v>60</v>
      </c>
      <c r="G6249" t="s">
        <v>23</v>
      </c>
      <c r="H6249" t="s">
        <v>23</v>
      </c>
      <c r="I6249" t="s">
        <v>37</v>
      </c>
      <c r="J6249" t="s">
        <v>24</v>
      </c>
      <c r="K6249" t="s">
        <v>24</v>
      </c>
      <c r="L6249" t="s">
        <v>23</v>
      </c>
      <c r="M6249" t="s">
        <v>24</v>
      </c>
      <c r="N6249" t="s">
        <v>23</v>
      </c>
      <c r="O6249" t="s">
        <v>24</v>
      </c>
      <c r="P6249" t="s">
        <v>47</v>
      </c>
      <c r="Q6249" t="s">
        <v>23</v>
      </c>
      <c r="R6249" t="s">
        <v>28</v>
      </c>
      <c r="S6249" t="s">
        <v>7965</v>
      </c>
      <c r="T6249" t="s">
        <v>13682</v>
      </c>
      <c r="U6249" t="s">
        <v>24</v>
      </c>
    </row>
    <row r="6250" spans="1:21">
      <c r="A6250" t="s">
        <v>6285</v>
      </c>
      <c r="B6250" t="s">
        <v>22</v>
      </c>
      <c r="C6250">
        <v>0</v>
      </c>
      <c r="D6250" t="s">
        <v>23</v>
      </c>
      <c r="E6250" t="s">
        <v>24</v>
      </c>
      <c r="F6250">
        <v>60</v>
      </c>
      <c r="G6250" t="s">
        <v>24</v>
      </c>
      <c r="H6250" t="s">
        <v>25</v>
      </c>
      <c r="I6250" t="s">
        <v>26</v>
      </c>
      <c r="J6250" t="s">
        <v>24</v>
      </c>
      <c r="K6250" t="s">
        <v>23</v>
      </c>
      <c r="L6250" t="s">
        <v>23</v>
      </c>
      <c r="M6250" t="s">
        <v>23</v>
      </c>
      <c r="N6250" t="s">
        <v>23</v>
      </c>
      <c r="O6250" t="s">
        <v>23</v>
      </c>
      <c r="P6250" t="s">
        <v>47</v>
      </c>
      <c r="Q6250" t="s">
        <v>24</v>
      </c>
      <c r="R6250" t="s">
        <v>40</v>
      </c>
      <c r="S6250" t="s">
        <v>11198</v>
      </c>
      <c r="T6250" t="s">
        <v>13683</v>
      </c>
      <c r="U6250" t="s">
        <v>24</v>
      </c>
    </row>
    <row r="6251" spans="1:21">
      <c r="A6251" t="s">
        <v>6286</v>
      </c>
      <c r="B6251" t="s">
        <v>30</v>
      </c>
      <c r="C6251">
        <v>0</v>
      </c>
      <c r="D6251" t="s">
        <v>24</v>
      </c>
      <c r="E6251" t="s">
        <v>24</v>
      </c>
      <c r="F6251">
        <v>3</v>
      </c>
      <c r="G6251" t="s">
        <v>23</v>
      </c>
      <c r="H6251" t="s">
        <v>23</v>
      </c>
      <c r="I6251" t="s">
        <v>37</v>
      </c>
      <c r="J6251" t="s">
        <v>24</v>
      </c>
      <c r="K6251" t="s">
        <v>24</v>
      </c>
      <c r="L6251" t="s">
        <v>24</v>
      </c>
      <c r="M6251" t="s">
        <v>24</v>
      </c>
      <c r="N6251" t="s">
        <v>24</v>
      </c>
      <c r="O6251" t="s">
        <v>24</v>
      </c>
      <c r="P6251" t="s">
        <v>27</v>
      </c>
      <c r="Q6251" t="s">
        <v>24</v>
      </c>
      <c r="R6251" t="s">
        <v>28</v>
      </c>
      <c r="S6251" t="s">
        <v>7590</v>
      </c>
      <c r="T6251" t="s">
        <v>13684</v>
      </c>
      <c r="U6251" t="s">
        <v>24</v>
      </c>
    </row>
    <row r="6252" spans="1:21">
      <c r="A6252" t="s">
        <v>6287</v>
      </c>
      <c r="B6252" t="s">
        <v>22</v>
      </c>
      <c r="C6252">
        <v>0</v>
      </c>
      <c r="D6252" t="s">
        <v>23</v>
      </c>
      <c r="E6252" t="s">
        <v>24</v>
      </c>
      <c r="F6252">
        <v>69</v>
      </c>
      <c r="G6252" t="s">
        <v>23</v>
      </c>
      <c r="H6252" t="s">
        <v>23</v>
      </c>
      <c r="I6252" t="s">
        <v>37</v>
      </c>
      <c r="J6252" t="s">
        <v>23</v>
      </c>
      <c r="K6252" t="s">
        <v>24</v>
      </c>
      <c r="L6252" t="s">
        <v>24</v>
      </c>
      <c r="M6252" t="s">
        <v>24</v>
      </c>
      <c r="N6252" t="s">
        <v>23</v>
      </c>
      <c r="O6252" t="s">
        <v>23</v>
      </c>
      <c r="P6252" t="s">
        <v>47</v>
      </c>
      <c r="Q6252" t="s">
        <v>24</v>
      </c>
      <c r="R6252" t="s">
        <v>35</v>
      </c>
      <c r="S6252" t="s">
        <v>8038</v>
      </c>
      <c r="T6252" t="s">
        <v>13685</v>
      </c>
      <c r="U6252" t="s">
        <v>24</v>
      </c>
    </row>
    <row r="6253" spans="1:21">
      <c r="A6253" t="s">
        <v>6288</v>
      </c>
      <c r="B6253" t="s">
        <v>22</v>
      </c>
      <c r="C6253">
        <v>0</v>
      </c>
      <c r="D6253" t="s">
        <v>23</v>
      </c>
      <c r="E6253" t="s">
        <v>23</v>
      </c>
      <c r="F6253">
        <v>1</v>
      </c>
      <c r="G6253" t="s">
        <v>23</v>
      </c>
      <c r="H6253" t="s">
        <v>24</v>
      </c>
      <c r="I6253" t="s">
        <v>24</v>
      </c>
      <c r="J6253" t="s">
        <v>46</v>
      </c>
      <c r="K6253" t="s">
        <v>46</v>
      </c>
      <c r="L6253" t="s">
        <v>46</v>
      </c>
      <c r="M6253" t="s">
        <v>46</v>
      </c>
      <c r="N6253" t="s">
        <v>46</v>
      </c>
      <c r="O6253" t="s">
        <v>46</v>
      </c>
      <c r="P6253" t="s">
        <v>27</v>
      </c>
      <c r="Q6253" t="s">
        <v>24</v>
      </c>
      <c r="R6253" t="s">
        <v>28</v>
      </c>
      <c r="S6253" t="s">
        <v>7626</v>
      </c>
      <c r="T6253" t="s">
        <v>7626</v>
      </c>
      <c r="U6253" t="s">
        <v>24</v>
      </c>
    </row>
    <row r="6254" spans="1:21">
      <c r="A6254" t="s">
        <v>6289</v>
      </c>
      <c r="B6254" t="s">
        <v>30</v>
      </c>
      <c r="C6254">
        <v>0</v>
      </c>
      <c r="D6254" t="s">
        <v>23</v>
      </c>
      <c r="E6254" t="s">
        <v>23</v>
      </c>
      <c r="F6254">
        <v>50</v>
      </c>
      <c r="G6254" t="s">
        <v>24</v>
      </c>
      <c r="H6254" t="s">
        <v>25</v>
      </c>
      <c r="I6254" t="s">
        <v>26</v>
      </c>
      <c r="J6254" t="s">
        <v>23</v>
      </c>
      <c r="K6254" t="s">
        <v>24</v>
      </c>
      <c r="L6254" t="s">
        <v>24</v>
      </c>
      <c r="M6254" t="s">
        <v>24</v>
      </c>
      <c r="N6254" t="s">
        <v>23</v>
      </c>
      <c r="O6254" t="s">
        <v>24</v>
      </c>
      <c r="P6254" t="s">
        <v>27</v>
      </c>
      <c r="Q6254" t="s">
        <v>23</v>
      </c>
      <c r="R6254" t="s">
        <v>40</v>
      </c>
      <c r="S6254" t="s">
        <v>13686</v>
      </c>
      <c r="T6254" t="s">
        <v>13687</v>
      </c>
      <c r="U6254" t="s">
        <v>24</v>
      </c>
    </row>
    <row r="6255" spans="1:21">
      <c r="A6255" t="s">
        <v>6290</v>
      </c>
      <c r="B6255" t="s">
        <v>22</v>
      </c>
      <c r="C6255">
        <v>0</v>
      </c>
      <c r="D6255" t="s">
        <v>24</v>
      </c>
      <c r="E6255" t="s">
        <v>24</v>
      </c>
      <c r="F6255">
        <v>56</v>
      </c>
      <c r="G6255" t="s">
        <v>24</v>
      </c>
      <c r="H6255" t="s">
        <v>25</v>
      </c>
      <c r="I6255" t="s">
        <v>26</v>
      </c>
      <c r="J6255" t="s">
        <v>24</v>
      </c>
      <c r="K6255" t="s">
        <v>24</v>
      </c>
      <c r="L6255" t="s">
        <v>24</v>
      </c>
      <c r="M6255" t="s">
        <v>24</v>
      </c>
      <c r="N6255" t="s">
        <v>23</v>
      </c>
      <c r="O6255" t="s">
        <v>23</v>
      </c>
      <c r="P6255" t="s">
        <v>27</v>
      </c>
      <c r="Q6255" t="s">
        <v>23</v>
      </c>
      <c r="R6255" t="s">
        <v>40</v>
      </c>
      <c r="S6255" t="s">
        <v>7592</v>
      </c>
      <c r="T6255" t="s">
        <v>13688</v>
      </c>
      <c r="U6255" t="s">
        <v>24</v>
      </c>
    </row>
    <row r="6256" spans="1:21">
      <c r="A6256" t="s">
        <v>6291</v>
      </c>
      <c r="B6256" t="s">
        <v>22</v>
      </c>
      <c r="C6256">
        <v>0</v>
      </c>
      <c r="D6256" t="s">
        <v>23</v>
      </c>
      <c r="E6256" t="s">
        <v>24</v>
      </c>
      <c r="F6256">
        <v>60</v>
      </c>
      <c r="G6256" t="s">
        <v>23</v>
      </c>
      <c r="H6256" t="s">
        <v>24</v>
      </c>
      <c r="I6256" t="s">
        <v>37</v>
      </c>
      <c r="J6256" t="s">
        <v>23</v>
      </c>
      <c r="K6256" t="s">
        <v>24</v>
      </c>
      <c r="L6256" t="s">
        <v>24</v>
      </c>
      <c r="M6256" t="s">
        <v>23</v>
      </c>
      <c r="N6256" t="s">
        <v>23</v>
      </c>
      <c r="O6256" t="s">
        <v>23</v>
      </c>
      <c r="P6256" t="s">
        <v>47</v>
      </c>
      <c r="Q6256" t="s">
        <v>23</v>
      </c>
      <c r="R6256" t="s">
        <v>28</v>
      </c>
      <c r="S6256" t="s">
        <v>9350</v>
      </c>
      <c r="T6256" t="s">
        <v>13689</v>
      </c>
      <c r="U6256" t="s">
        <v>24</v>
      </c>
    </row>
    <row r="6257" spans="1:21">
      <c r="A6257" t="s">
        <v>6292</v>
      </c>
      <c r="B6257" t="s">
        <v>30</v>
      </c>
      <c r="C6257">
        <v>1</v>
      </c>
      <c r="D6257" t="s">
        <v>23</v>
      </c>
      <c r="E6257" t="s">
        <v>24</v>
      </c>
      <c r="F6257">
        <v>69</v>
      </c>
      <c r="G6257" t="s">
        <v>23</v>
      </c>
      <c r="H6257" t="s">
        <v>23</v>
      </c>
      <c r="I6257" t="s">
        <v>37</v>
      </c>
      <c r="J6257" t="s">
        <v>23</v>
      </c>
      <c r="K6257" t="s">
        <v>24</v>
      </c>
      <c r="L6257" t="s">
        <v>23</v>
      </c>
      <c r="M6257" t="s">
        <v>23</v>
      </c>
      <c r="N6257" t="s">
        <v>23</v>
      </c>
      <c r="O6257" t="s">
        <v>23</v>
      </c>
      <c r="P6257" t="s">
        <v>31</v>
      </c>
      <c r="Q6257" t="s">
        <v>23</v>
      </c>
      <c r="R6257" t="s">
        <v>32</v>
      </c>
      <c r="S6257" t="s">
        <v>13690</v>
      </c>
      <c r="T6257" t="s">
        <v>13691</v>
      </c>
      <c r="U6257" t="s">
        <v>24</v>
      </c>
    </row>
    <row r="6258" spans="1:21">
      <c r="A6258" t="s">
        <v>6293</v>
      </c>
      <c r="B6258" t="s">
        <v>22</v>
      </c>
      <c r="C6258">
        <v>0</v>
      </c>
      <c r="D6258" t="s">
        <v>24</v>
      </c>
      <c r="E6258" t="s">
        <v>24</v>
      </c>
      <c r="F6258">
        <v>1</v>
      </c>
      <c r="G6258" t="s">
        <v>24</v>
      </c>
      <c r="H6258" t="s">
        <v>25</v>
      </c>
      <c r="I6258" t="s">
        <v>26</v>
      </c>
      <c r="J6258" t="s">
        <v>24</v>
      </c>
      <c r="K6258" t="s">
        <v>24</v>
      </c>
      <c r="L6258" t="s">
        <v>24</v>
      </c>
      <c r="M6258" t="s">
        <v>24</v>
      </c>
      <c r="N6258" t="s">
        <v>24</v>
      </c>
      <c r="O6258" t="s">
        <v>23</v>
      </c>
      <c r="P6258" t="s">
        <v>27</v>
      </c>
      <c r="Q6258" t="s">
        <v>24</v>
      </c>
      <c r="R6258" t="s">
        <v>32</v>
      </c>
      <c r="S6258" t="s">
        <v>11462</v>
      </c>
      <c r="T6258" t="s">
        <v>11462</v>
      </c>
      <c r="U6258" t="s">
        <v>23</v>
      </c>
    </row>
    <row r="6259" spans="1:21">
      <c r="A6259" t="s">
        <v>6294</v>
      </c>
      <c r="B6259" t="s">
        <v>22</v>
      </c>
      <c r="C6259">
        <v>1</v>
      </c>
      <c r="D6259" t="s">
        <v>24</v>
      </c>
      <c r="E6259" t="s">
        <v>24</v>
      </c>
      <c r="F6259">
        <v>1</v>
      </c>
      <c r="G6259" t="s">
        <v>23</v>
      </c>
      <c r="H6259" t="s">
        <v>24</v>
      </c>
      <c r="I6259" t="s">
        <v>37</v>
      </c>
      <c r="J6259" t="s">
        <v>24</v>
      </c>
      <c r="K6259" t="s">
        <v>23</v>
      </c>
      <c r="L6259" t="s">
        <v>24</v>
      </c>
      <c r="M6259" t="s">
        <v>24</v>
      </c>
      <c r="N6259" t="s">
        <v>24</v>
      </c>
      <c r="O6259" t="s">
        <v>24</v>
      </c>
      <c r="P6259" t="s">
        <v>27</v>
      </c>
      <c r="Q6259" t="s">
        <v>23</v>
      </c>
      <c r="R6259" t="s">
        <v>28</v>
      </c>
      <c r="S6259">
        <v>73</v>
      </c>
      <c r="T6259">
        <v>73</v>
      </c>
      <c r="U6259" t="s">
        <v>23</v>
      </c>
    </row>
    <row r="6260" spans="1:21">
      <c r="A6260" t="s">
        <v>6295</v>
      </c>
      <c r="B6260" t="s">
        <v>22</v>
      </c>
      <c r="C6260">
        <v>0</v>
      </c>
      <c r="D6260" t="s">
        <v>23</v>
      </c>
      <c r="E6260" t="s">
        <v>24</v>
      </c>
      <c r="F6260">
        <v>3</v>
      </c>
      <c r="G6260" t="s">
        <v>23</v>
      </c>
      <c r="H6260" t="s">
        <v>24</v>
      </c>
      <c r="I6260" t="s">
        <v>24</v>
      </c>
      <c r="J6260" t="s">
        <v>46</v>
      </c>
      <c r="K6260" t="s">
        <v>46</v>
      </c>
      <c r="L6260" t="s">
        <v>46</v>
      </c>
      <c r="M6260" t="s">
        <v>46</v>
      </c>
      <c r="N6260" t="s">
        <v>46</v>
      </c>
      <c r="O6260" t="s">
        <v>46</v>
      </c>
      <c r="P6260" t="s">
        <v>27</v>
      </c>
      <c r="Q6260" t="s">
        <v>23</v>
      </c>
      <c r="R6260" t="s">
        <v>32</v>
      </c>
      <c r="S6260" t="s">
        <v>7402</v>
      </c>
      <c r="T6260" t="s">
        <v>9418</v>
      </c>
      <c r="U6260" t="s">
        <v>24</v>
      </c>
    </row>
    <row r="6261" spans="1:21">
      <c r="A6261" t="s">
        <v>6296</v>
      </c>
      <c r="B6261" t="s">
        <v>30</v>
      </c>
      <c r="C6261">
        <v>0</v>
      </c>
      <c r="D6261" t="s">
        <v>23</v>
      </c>
      <c r="E6261" t="s">
        <v>23</v>
      </c>
      <c r="F6261">
        <v>60</v>
      </c>
      <c r="G6261" t="s">
        <v>23</v>
      </c>
      <c r="H6261" t="s">
        <v>24</v>
      </c>
      <c r="I6261" t="s">
        <v>26</v>
      </c>
      <c r="J6261" t="s">
        <v>24</v>
      </c>
      <c r="K6261" t="s">
        <v>23</v>
      </c>
      <c r="L6261" t="s">
        <v>24</v>
      </c>
      <c r="M6261" t="s">
        <v>23</v>
      </c>
      <c r="N6261" t="s">
        <v>23</v>
      </c>
      <c r="O6261" t="s">
        <v>23</v>
      </c>
      <c r="P6261" t="s">
        <v>47</v>
      </c>
      <c r="Q6261" t="s">
        <v>24</v>
      </c>
      <c r="R6261" t="s">
        <v>35</v>
      </c>
      <c r="S6261" t="s">
        <v>8888</v>
      </c>
      <c r="T6261" t="s">
        <v>13692</v>
      </c>
      <c r="U6261" t="s">
        <v>24</v>
      </c>
    </row>
    <row r="6262" spans="1:21">
      <c r="A6262" t="s">
        <v>6297</v>
      </c>
      <c r="B6262" t="s">
        <v>22</v>
      </c>
      <c r="C6262">
        <v>0</v>
      </c>
      <c r="D6262" t="s">
        <v>24</v>
      </c>
      <c r="E6262" t="s">
        <v>24</v>
      </c>
      <c r="F6262">
        <v>13</v>
      </c>
      <c r="G6262" t="s">
        <v>24</v>
      </c>
      <c r="H6262" t="s">
        <v>25</v>
      </c>
      <c r="I6262" t="s">
        <v>26</v>
      </c>
      <c r="J6262" t="s">
        <v>24</v>
      </c>
      <c r="K6262" t="s">
        <v>24</v>
      </c>
      <c r="L6262" t="s">
        <v>23</v>
      </c>
      <c r="M6262" t="s">
        <v>23</v>
      </c>
      <c r="N6262" t="s">
        <v>24</v>
      </c>
      <c r="O6262" t="s">
        <v>24</v>
      </c>
      <c r="P6262" t="s">
        <v>47</v>
      </c>
      <c r="Q6262" t="s">
        <v>24</v>
      </c>
      <c r="R6262" t="s">
        <v>32</v>
      </c>
      <c r="S6262" t="s">
        <v>9005</v>
      </c>
      <c r="T6262" t="s">
        <v>13693</v>
      </c>
      <c r="U6262" t="s">
        <v>24</v>
      </c>
    </row>
    <row r="6263" spans="1:21">
      <c r="A6263" t="s">
        <v>6298</v>
      </c>
      <c r="B6263" t="s">
        <v>30</v>
      </c>
      <c r="C6263">
        <v>0</v>
      </c>
      <c r="D6263" t="s">
        <v>23</v>
      </c>
      <c r="E6263" t="s">
        <v>23</v>
      </c>
      <c r="F6263">
        <v>62</v>
      </c>
      <c r="G6263" t="s">
        <v>23</v>
      </c>
      <c r="H6263" t="s">
        <v>24</v>
      </c>
      <c r="I6263" t="s">
        <v>24</v>
      </c>
      <c r="J6263" t="s">
        <v>46</v>
      </c>
      <c r="K6263" t="s">
        <v>46</v>
      </c>
      <c r="L6263" t="s">
        <v>46</v>
      </c>
      <c r="M6263" t="s">
        <v>46</v>
      </c>
      <c r="N6263" t="s">
        <v>46</v>
      </c>
      <c r="O6263" t="s">
        <v>46</v>
      </c>
      <c r="P6263" t="s">
        <v>47</v>
      </c>
      <c r="Q6263" t="s">
        <v>24</v>
      </c>
      <c r="R6263" t="s">
        <v>35</v>
      </c>
      <c r="S6263" t="s">
        <v>8182</v>
      </c>
      <c r="T6263" t="s">
        <v>13694</v>
      </c>
      <c r="U6263" t="s">
        <v>24</v>
      </c>
    </row>
    <row r="6264" spans="1:21">
      <c r="A6264" t="s">
        <v>6299</v>
      </c>
      <c r="B6264" t="s">
        <v>22</v>
      </c>
      <c r="C6264">
        <v>0</v>
      </c>
      <c r="D6264" t="s">
        <v>24</v>
      </c>
      <c r="E6264" t="s">
        <v>24</v>
      </c>
      <c r="F6264">
        <v>45</v>
      </c>
      <c r="G6264" t="s">
        <v>23</v>
      </c>
      <c r="H6264" t="s">
        <v>23</v>
      </c>
      <c r="I6264" t="s">
        <v>37</v>
      </c>
      <c r="J6264" t="s">
        <v>23</v>
      </c>
      <c r="K6264" t="s">
        <v>23</v>
      </c>
      <c r="L6264" t="s">
        <v>24</v>
      </c>
      <c r="M6264" t="s">
        <v>24</v>
      </c>
      <c r="N6264" t="s">
        <v>24</v>
      </c>
      <c r="O6264" t="s">
        <v>23</v>
      </c>
      <c r="P6264" t="s">
        <v>31</v>
      </c>
      <c r="Q6264" t="s">
        <v>24</v>
      </c>
      <c r="R6264" t="s">
        <v>35</v>
      </c>
      <c r="S6264" t="s">
        <v>7310</v>
      </c>
      <c r="T6264" t="s">
        <v>13695</v>
      </c>
      <c r="U6264" t="s">
        <v>24</v>
      </c>
    </row>
    <row r="6265" spans="1:21">
      <c r="A6265" t="s">
        <v>6300</v>
      </c>
      <c r="B6265" t="s">
        <v>22</v>
      </c>
      <c r="C6265">
        <v>0</v>
      </c>
      <c r="D6265" t="s">
        <v>24</v>
      </c>
      <c r="E6265" t="s">
        <v>24</v>
      </c>
      <c r="F6265">
        <v>25</v>
      </c>
      <c r="G6265" t="s">
        <v>24</v>
      </c>
      <c r="H6265" t="s">
        <v>25</v>
      </c>
      <c r="I6265" t="s">
        <v>26</v>
      </c>
      <c r="J6265" t="s">
        <v>24</v>
      </c>
      <c r="K6265" t="s">
        <v>24</v>
      </c>
      <c r="L6265" t="s">
        <v>23</v>
      </c>
      <c r="M6265" t="s">
        <v>23</v>
      </c>
      <c r="N6265" t="s">
        <v>23</v>
      </c>
      <c r="O6265" t="s">
        <v>23</v>
      </c>
      <c r="P6265" t="s">
        <v>31</v>
      </c>
      <c r="Q6265" t="s">
        <v>24</v>
      </c>
      <c r="R6265" t="s">
        <v>28</v>
      </c>
      <c r="S6265" t="s">
        <v>9581</v>
      </c>
      <c r="T6265" t="s">
        <v>13696</v>
      </c>
      <c r="U6265" t="s">
        <v>24</v>
      </c>
    </row>
    <row r="6266" spans="1:21">
      <c r="A6266" t="s">
        <v>6301</v>
      </c>
      <c r="B6266" t="s">
        <v>30</v>
      </c>
      <c r="C6266">
        <v>0</v>
      </c>
      <c r="D6266" t="s">
        <v>24</v>
      </c>
      <c r="E6266" t="s">
        <v>24</v>
      </c>
      <c r="F6266">
        <v>44</v>
      </c>
      <c r="G6266" t="s">
        <v>23</v>
      </c>
      <c r="H6266" t="s">
        <v>24</v>
      </c>
      <c r="I6266" t="s">
        <v>37</v>
      </c>
      <c r="J6266" t="s">
        <v>24</v>
      </c>
      <c r="K6266" t="s">
        <v>24</v>
      </c>
      <c r="L6266" t="s">
        <v>23</v>
      </c>
      <c r="M6266" t="s">
        <v>23</v>
      </c>
      <c r="N6266" t="s">
        <v>23</v>
      </c>
      <c r="O6266" t="s">
        <v>23</v>
      </c>
      <c r="P6266" t="s">
        <v>47</v>
      </c>
      <c r="Q6266" t="s">
        <v>24</v>
      </c>
      <c r="R6266" t="s">
        <v>35</v>
      </c>
      <c r="S6266" t="s">
        <v>13697</v>
      </c>
      <c r="T6266" t="s">
        <v>13698</v>
      </c>
      <c r="U6266" t="s">
        <v>24</v>
      </c>
    </row>
    <row r="6267" spans="1:21">
      <c r="A6267" t="s">
        <v>6302</v>
      </c>
      <c r="B6267" t="s">
        <v>22</v>
      </c>
      <c r="C6267">
        <v>0</v>
      </c>
      <c r="D6267" t="s">
        <v>24</v>
      </c>
      <c r="E6267" t="s">
        <v>24</v>
      </c>
      <c r="F6267">
        <v>2</v>
      </c>
      <c r="G6267" t="s">
        <v>23</v>
      </c>
      <c r="H6267" t="s">
        <v>24</v>
      </c>
      <c r="I6267" t="s">
        <v>26</v>
      </c>
      <c r="J6267" t="s">
        <v>24</v>
      </c>
      <c r="K6267" t="s">
        <v>24</v>
      </c>
      <c r="L6267" t="s">
        <v>24</v>
      </c>
      <c r="M6267" t="s">
        <v>24</v>
      </c>
      <c r="N6267" t="s">
        <v>24</v>
      </c>
      <c r="O6267" t="s">
        <v>24</v>
      </c>
      <c r="P6267" t="s">
        <v>27</v>
      </c>
      <c r="Q6267" t="s">
        <v>23</v>
      </c>
      <c r="R6267" t="s">
        <v>32</v>
      </c>
      <c r="S6267" t="s">
        <v>7181</v>
      </c>
      <c r="T6267" t="s">
        <v>8232</v>
      </c>
      <c r="U6267" t="s">
        <v>24</v>
      </c>
    </row>
    <row r="6268" spans="1:21">
      <c r="A6268" t="s">
        <v>6303</v>
      </c>
      <c r="B6268" t="s">
        <v>30</v>
      </c>
      <c r="C6268">
        <v>1</v>
      </c>
      <c r="D6268" t="s">
        <v>24</v>
      </c>
      <c r="E6268" t="s">
        <v>24</v>
      </c>
      <c r="F6268">
        <v>33</v>
      </c>
      <c r="G6268" t="s">
        <v>23</v>
      </c>
      <c r="H6268" t="s">
        <v>23</v>
      </c>
      <c r="I6268" t="s">
        <v>37</v>
      </c>
      <c r="J6268" t="s">
        <v>24</v>
      </c>
      <c r="K6268" t="s">
        <v>23</v>
      </c>
      <c r="L6268" t="s">
        <v>23</v>
      </c>
      <c r="M6268" t="s">
        <v>24</v>
      </c>
      <c r="N6268" t="s">
        <v>24</v>
      </c>
      <c r="O6268" t="s">
        <v>24</v>
      </c>
      <c r="P6268" t="s">
        <v>27</v>
      </c>
      <c r="Q6268" t="s">
        <v>23</v>
      </c>
      <c r="R6268" t="s">
        <v>40</v>
      </c>
      <c r="S6268" t="s">
        <v>11216</v>
      </c>
      <c r="T6268" t="s">
        <v>13699</v>
      </c>
      <c r="U6268" t="s">
        <v>23</v>
      </c>
    </row>
    <row r="6269" spans="1:21">
      <c r="A6269" t="s">
        <v>6304</v>
      </c>
      <c r="B6269" t="s">
        <v>22</v>
      </c>
      <c r="C6269">
        <v>0</v>
      </c>
      <c r="D6269" t="s">
        <v>24</v>
      </c>
      <c r="E6269" t="s">
        <v>24</v>
      </c>
      <c r="F6269">
        <v>1</v>
      </c>
      <c r="G6269" t="s">
        <v>23</v>
      </c>
      <c r="H6269" t="s">
        <v>24</v>
      </c>
      <c r="I6269" t="s">
        <v>37</v>
      </c>
      <c r="J6269" t="s">
        <v>24</v>
      </c>
      <c r="K6269" t="s">
        <v>24</v>
      </c>
      <c r="L6269" t="s">
        <v>24</v>
      </c>
      <c r="M6269" t="s">
        <v>24</v>
      </c>
      <c r="N6269" t="s">
        <v>24</v>
      </c>
      <c r="O6269" t="s">
        <v>24</v>
      </c>
      <c r="P6269" t="s">
        <v>27</v>
      </c>
      <c r="Q6269" t="s">
        <v>23</v>
      </c>
      <c r="R6269" t="s">
        <v>28</v>
      </c>
      <c r="S6269" t="s">
        <v>8554</v>
      </c>
      <c r="T6269" t="s">
        <v>8554</v>
      </c>
      <c r="U6269" t="s">
        <v>23</v>
      </c>
    </row>
    <row r="6270" spans="1:21">
      <c r="A6270" t="s">
        <v>6305</v>
      </c>
      <c r="B6270" t="s">
        <v>22</v>
      </c>
      <c r="C6270">
        <v>0</v>
      </c>
      <c r="D6270" t="s">
        <v>24</v>
      </c>
      <c r="E6270" t="s">
        <v>24</v>
      </c>
      <c r="F6270">
        <v>22</v>
      </c>
      <c r="G6270" t="s">
        <v>23</v>
      </c>
      <c r="H6270" t="s">
        <v>24</v>
      </c>
      <c r="I6270" t="s">
        <v>24</v>
      </c>
      <c r="J6270" t="s">
        <v>46</v>
      </c>
      <c r="K6270" t="s">
        <v>46</v>
      </c>
      <c r="L6270" t="s">
        <v>46</v>
      </c>
      <c r="M6270" t="s">
        <v>46</v>
      </c>
      <c r="N6270" t="s">
        <v>46</v>
      </c>
      <c r="O6270" t="s">
        <v>46</v>
      </c>
      <c r="P6270" t="s">
        <v>31</v>
      </c>
      <c r="Q6270" t="s">
        <v>24</v>
      </c>
      <c r="R6270" t="s">
        <v>35</v>
      </c>
      <c r="S6270" t="s">
        <v>7337</v>
      </c>
      <c r="T6270" t="s">
        <v>13700</v>
      </c>
      <c r="U6270" t="s">
        <v>24</v>
      </c>
    </row>
    <row r="6271" spans="1:21">
      <c r="A6271" t="s">
        <v>6306</v>
      </c>
      <c r="B6271" t="s">
        <v>22</v>
      </c>
      <c r="C6271">
        <v>0</v>
      </c>
      <c r="D6271" t="s">
        <v>24</v>
      </c>
      <c r="E6271" t="s">
        <v>24</v>
      </c>
      <c r="F6271">
        <v>35</v>
      </c>
      <c r="G6271" t="s">
        <v>24</v>
      </c>
      <c r="H6271" t="s">
        <v>25</v>
      </c>
      <c r="I6271" t="s">
        <v>26</v>
      </c>
      <c r="J6271" t="s">
        <v>24</v>
      </c>
      <c r="K6271" t="s">
        <v>24</v>
      </c>
      <c r="L6271" t="s">
        <v>23</v>
      </c>
      <c r="M6271" t="s">
        <v>23</v>
      </c>
      <c r="N6271" t="s">
        <v>24</v>
      </c>
      <c r="O6271" t="s">
        <v>24</v>
      </c>
      <c r="P6271" t="s">
        <v>27</v>
      </c>
      <c r="Q6271" t="s">
        <v>23</v>
      </c>
      <c r="R6271" t="s">
        <v>32</v>
      </c>
      <c r="S6271" t="s">
        <v>12446</v>
      </c>
      <c r="T6271" t="s">
        <v>13701</v>
      </c>
      <c r="U6271" t="s">
        <v>24</v>
      </c>
    </row>
    <row r="6272" spans="1:21">
      <c r="A6272" t="s">
        <v>6307</v>
      </c>
      <c r="B6272" t="s">
        <v>22</v>
      </c>
      <c r="C6272">
        <v>0</v>
      </c>
      <c r="D6272" t="s">
        <v>23</v>
      </c>
      <c r="E6272" t="s">
        <v>23</v>
      </c>
      <c r="F6272">
        <v>29</v>
      </c>
      <c r="G6272" t="s">
        <v>23</v>
      </c>
      <c r="H6272" t="s">
        <v>24</v>
      </c>
      <c r="I6272" t="s">
        <v>24</v>
      </c>
      <c r="J6272" t="s">
        <v>46</v>
      </c>
      <c r="K6272" t="s">
        <v>46</v>
      </c>
      <c r="L6272" t="s">
        <v>46</v>
      </c>
      <c r="M6272" t="s">
        <v>46</v>
      </c>
      <c r="N6272" t="s">
        <v>46</v>
      </c>
      <c r="O6272" t="s">
        <v>46</v>
      </c>
      <c r="P6272" t="s">
        <v>47</v>
      </c>
      <c r="Q6272" t="s">
        <v>24</v>
      </c>
      <c r="R6272" t="s">
        <v>32</v>
      </c>
      <c r="S6272" t="s">
        <v>7180</v>
      </c>
      <c r="T6272" t="s">
        <v>13702</v>
      </c>
      <c r="U6272" t="s">
        <v>24</v>
      </c>
    </row>
    <row r="6273" spans="1:21">
      <c r="A6273" t="s">
        <v>6308</v>
      </c>
      <c r="B6273" t="s">
        <v>30</v>
      </c>
      <c r="C6273">
        <v>1</v>
      </c>
      <c r="D6273" t="s">
        <v>23</v>
      </c>
      <c r="E6273" t="s">
        <v>24</v>
      </c>
      <c r="F6273">
        <v>27</v>
      </c>
      <c r="G6273" t="s">
        <v>23</v>
      </c>
      <c r="H6273" t="s">
        <v>23</v>
      </c>
      <c r="I6273" t="s">
        <v>37</v>
      </c>
      <c r="J6273" t="s">
        <v>23</v>
      </c>
      <c r="K6273" t="s">
        <v>24</v>
      </c>
      <c r="L6273" t="s">
        <v>23</v>
      </c>
      <c r="M6273" t="s">
        <v>24</v>
      </c>
      <c r="N6273" t="s">
        <v>24</v>
      </c>
      <c r="O6273" t="s">
        <v>24</v>
      </c>
      <c r="P6273" t="s">
        <v>31</v>
      </c>
      <c r="Q6273" t="s">
        <v>23</v>
      </c>
      <c r="R6273" t="s">
        <v>28</v>
      </c>
      <c r="S6273" t="s">
        <v>8273</v>
      </c>
      <c r="T6273" t="s">
        <v>13703</v>
      </c>
      <c r="U6273" t="s">
        <v>24</v>
      </c>
    </row>
    <row r="6274" spans="1:21">
      <c r="A6274" t="s">
        <v>6309</v>
      </c>
      <c r="B6274" t="s">
        <v>30</v>
      </c>
      <c r="C6274">
        <v>0</v>
      </c>
      <c r="D6274" t="s">
        <v>24</v>
      </c>
      <c r="E6274" t="s">
        <v>23</v>
      </c>
      <c r="F6274">
        <v>54</v>
      </c>
      <c r="G6274" t="s">
        <v>23</v>
      </c>
      <c r="H6274" t="s">
        <v>24</v>
      </c>
      <c r="I6274" t="s">
        <v>26</v>
      </c>
      <c r="J6274" t="s">
        <v>24</v>
      </c>
      <c r="K6274" t="s">
        <v>23</v>
      </c>
      <c r="L6274" t="s">
        <v>23</v>
      </c>
      <c r="M6274" t="s">
        <v>23</v>
      </c>
      <c r="N6274" t="s">
        <v>24</v>
      </c>
      <c r="O6274" t="s">
        <v>24</v>
      </c>
      <c r="P6274" t="s">
        <v>31</v>
      </c>
      <c r="Q6274" t="s">
        <v>23</v>
      </c>
      <c r="R6274" t="s">
        <v>28</v>
      </c>
      <c r="S6274">
        <v>61</v>
      </c>
      <c r="T6274" t="s">
        <v>13704</v>
      </c>
      <c r="U6274" t="s">
        <v>24</v>
      </c>
    </row>
    <row r="6275" spans="1:21">
      <c r="A6275" t="s">
        <v>6310</v>
      </c>
      <c r="B6275" t="s">
        <v>22</v>
      </c>
      <c r="C6275">
        <v>1</v>
      </c>
      <c r="D6275" t="s">
        <v>24</v>
      </c>
      <c r="E6275" t="s">
        <v>24</v>
      </c>
      <c r="F6275">
        <v>2</v>
      </c>
      <c r="G6275" t="s">
        <v>23</v>
      </c>
      <c r="H6275" t="s">
        <v>24</v>
      </c>
      <c r="I6275" t="s">
        <v>37</v>
      </c>
      <c r="J6275" t="s">
        <v>24</v>
      </c>
      <c r="K6275" t="s">
        <v>24</v>
      </c>
      <c r="L6275" t="s">
        <v>24</v>
      </c>
      <c r="M6275" t="s">
        <v>24</v>
      </c>
      <c r="N6275" t="s">
        <v>24</v>
      </c>
      <c r="O6275" t="s">
        <v>24</v>
      </c>
      <c r="P6275" t="s">
        <v>27</v>
      </c>
      <c r="Q6275" t="s">
        <v>23</v>
      </c>
      <c r="R6275" t="s">
        <v>28</v>
      </c>
      <c r="S6275" t="s">
        <v>7788</v>
      </c>
      <c r="T6275" t="s">
        <v>13705</v>
      </c>
      <c r="U6275" t="s">
        <v>23</v>
      </c>
    </row>
    <row r="6276" spans="1:21">
      <c r="A6276" t="s">
        <v>6311</v>
      </c>
      <c r="B6276" t="s">
        <v>30</v>
      </c>
      <c r="C6276">
        <v>0</v>
      </c>
      <c r="D6276" t="s">
        <v>24</v>
      </c>
      <c r="E6276" t="s">
        <v>24</v>
      </c>
      <c r="F6276">
        <v>57</v>
      </c>
      <c r="G6276" t="s">
        <v>23</v>
      </c>
      <c r="H6276" t="s">
        <v>23</v>
      </c>
      <c r="I6276" t="s">
        <v>37</v>
      </c>
      <c r="J6276" t="s">
        <v>24</v>
      </c>
      <c r="K6276" t="s">
        <v>24</v>
      </c>
      <c r="L6276" t="s">
        <v>24</v>
      </c>
      <c r="M6276" t="s">
        <v>24</v>
      </c>
      <c r="N6276" t="s">
        <v>23</v>
      </c>
      <c r="O6276" t="s">
        <v>24</v>
      </c>
      <c r="P6276" t="s">
        <v>31</v>
      </c>
      <c r="Q6276" t="s">
        <v>23</v>
      </c>
      <c r="R6276" t="s">
        <v>28</v>
      </c>
      <c r="S6276" t="s">
        <v>12838</v>
      </c>
      <c r="T6276" t="s">
        <v>13706</v>
      </c>
      <c r="U6276" t="s">
        <v>24</v>
      </c>
    </row>
    <row r="6277" spans="1:21">
      <c r="A6277" t="s">
        <v>6312</v>
      </c>
      <c r="B6277" t="s">
        <v>30</v>
      </c>
      <c r="C6277">
        <v>0</v>
      </c>
      <c r="D6277" t="s">
        <v>24</v>
      </c>
      <c r="E6277" t="s">
        <v>24</v>
      </c>
      <c r="F6277">
        <v>62</v>
      </c>
      <c r="G6277" t="s">
        <v>23</v>
      </c>
      <c r="H6277" t="s">
        <v>23</v>
      </c>
      <c r="I6277" t="s">
        <v>26</v>
      </c>
      <c r="J6277" t="s">
        <v>23</v>
      </c>
      <c r="K6277" t="s">
        <v>23</v>
      </c>
      <c r="L6277" t="s">
        <v>23</v>
      </c>
      <c r="M6277" t="s">
        <v>23</v>
      </c>
      <c r="N6277" t="s">
        <v>24</v>
      </c>
      <c r="O6277" t="s">
        <v>24</v>
      </c>
      <c r="P6277" t="s">
        <v>47</v>
      </c>
      <c r="Q6277" t="s">
        <v>24</v>
      </c>
      <c r="R6277" t="s">
        <v>35</v>
      </c>
      <c r="S6277" t="s">
        <v>8853</v>
      </c>
      <c r="T6277" t="s">
        <v>13707</v>
      </c>
      <c r="U6277" t="s">
        <v>24</v>
      </c>
    </row>
    <row r="6278" spans="1:21">
      <c r="A6278" t="s">
        <v>6313</v>
      </c>
      <c r="B6278" t="s">
        <v>22</v>
      </c>
      <c r="C6278">
        <v>0</v>
      </c>
      <c r="D6278" t="s">
        <v>23</v>
      </c>
      <c r="E6278" t="s">
        <v>23</v>
      </c>
      <c r="F6278">
        <v>15</v>
      </c>
      <c r="G6278" t="s">
        <v>23</v>
      </c>
      <c r="H6278" t="s">
        <v>24</v>
      </c>
      <c r="I6278" t="s">
        <v>24</v>
      </c>
      <c r="J6278" t="s">
        <v>46</v>
      </c>
      <c r="K6278" t="s">
        <v>46</v>
      </c>
      <c r="L6278" t="s">
        <v>46</v>
      </c>
      <c r="M6278" t="s">
        <v>46</v>
      </c>
      <c r="N6278" t="s">
        <v>46</v>
      </c>
      <c r="O6278" t="s">
        <v>46</v>
      </c>
      <c r="P6278" t="s">
        <v>31</v>
      </c>
      <c r="Q6278" t="s">
        <v>24</v>
      </c>
      <c r="R6278" t="s">
        <v>40</v>
      </c>
      <c r="S6278" t="s">
        <v>8104</v>
      </c>
      <c r="T6278" t="s">
        <v>13708</v>
      </c>
      <c r="U6278" t="s">
        <v>24</v>
      </c>
    </row>
    <row r="6279" spans="1:21">
      <c r="A6279" t="s">
        <v>6314</v>
      </c>
      <c r="B6279" t="s">
        <v>30</v>
      </c>
      <c r="C6279">
        <v>0</v>
      </c>
      <c r="D6279" t="s">
        <v>24</v>
      </c>
      <c r="E6279" t="s">
        <v>24</v>
      </c>
      <c r="F6279">
        <v>2</v>
      </c>
      <c r="G6279" t="s">
        <v>23</v>
      </c>
      <c r="H6279" t="s">
        <v>24</v>
      </c>
      <c r="I6279" t="s">
        <v>24</v>
      </c>
      <c r="J6279" t="s">
        <v>46</v>
      </c>
      <c r="K6279" t="s">
        <v>46</v>
      </c>
      <c r="L6279" t="s">
        <v>46</v>
      </c>
      <c r="M6279" t="s">
        <v>46</v>
      </c>
      <c r="N6279" t="s">
        <v>46</v>
      </c>
      <c r="O6279" t="s">
        <v>46</v>
      </c>
      <c r="P6279" t="s">
        <v>27</v>
      </c>
      <c r="Q6279" t="s">
        <v>24</v>
      </c>
      <c r="R6279" t="s">
        <v>32</v>
      </c>
      <c r="S6279" t="s">
        <v>8104</v>
      </c>
      <c r="T6279" t="s">
        <v>13709</v>
      </c>
      <c r="U6279" t="s">
        <v>23</v>
      </c>
    </row>
    <row r="6280" spans="1:21">
      <c r="A6280" t="s">
        <v>6315</v>
      </c>
      <c r="B6280" t="s">
        <v>22</v>
      </c>
      <c r="C6280">
        <v>0</v>
      </c>
      <c r="D6280" t="s">
        <v>23</v>
      </c>
      <c r="E6280" t="s">
        <v>24</v>
      </c>
      <c r="F6280">
        <v>70</v>
      </c>
      <c r="G6280" t="s">
        <v>23</v>
      </c>
      <c r="H6280" t="s">
        <v>23</v>
      </c>
      <c r="I6280" t="s">
        <v>37</v>
      </c>
      <c r="J6280" t="s">
        <v>24</v>
      </c>
      <c r="K6280" t="s">
        <v>24</v>
      </c>
      <c r="L6280" t="s">
        <v>23</v>
      </c>
      <c r="M6280" t="s">
        <v>23</v>
      </c>
      <c r="N6280" t="s">
        <v>23</v>
      </c>
      <c r="O6280" t="s">
        <v>23</v>
      </c>
      <c r="P6280" t="s">
        <v>47</v>
      </c>
      <c r="Q6280" t="s">
        <v>23</v>
      </c>
      <c r="R6280" t="s">
        <v>35</v>
      </c>
      <c r="S6280" t="s">
        <v>8420</v>
      </c>
      <c r="T6280" t="s">
        <v>13710</v>
      </c>
      <c r="U6280" t="s">
        <v>24</v>
      </c>
    </row>
    <row r="6281" spans="1:21">
      <c r="A6281" t="s">
        <v>6316</v>
      </c>
      <c r="B6281" t="s">
        <v>22</v>
      </c>
      <c r="C6281">
        <v>0</v>
      </c>
      <c r="D6281" t="s">
        <v>23</v>
      </c>
      <c r="E6281" t="s">
        <v>23</v>
      </c>
      <c r="F6281">
        <v>21</v>
      </c>
      <c r="G6281" t="s">
        <v>23</v>
      </c>
      <c r="H6281" t="s">
        <v>24</v>
      </c>
      <c r="I6281" t="s">
        <v>26</v>
      </c>
      <c r="J6281" t="s">
        <v>24</v>
      </c>
      <c r="K6281" t="s">
        <v>24</v>
      </c>
      <c r="L6281" t="s">
        <v>24</v>
      </c>
      <c r="M6281" t="s">
        <v>24</v>
      </c>
      <c r="N6281" t="s">
        <v>24</v>
      </c>
      <c r="O6281" t="s">
        <v>24</v>
      </c>
      <c r="P6281" t="s">
        <v>27</v>
      </c>
      <c r="Q6281" t="s">
        <v>23</v>
      </c>
      <c r="R6281" t="s">
        <v>28</v>
      </c>
      <c r="S6281" t="s">
        <v>7687</v>
      </c>
      <c r="T6281" t="s">
        <v>13033</v>
      </c>
      <c r="U6281" t="s">
        <v>24</v>
      </c>
    </row>
    <row r="6282" spans="1:21">
      <c r="A6282" t="s">
        <v>6317</v>
      </c>
      <c r="B6282" t="s">
        <v>22</v>
      </c>
      <c r="C6282">
        <v>0</v>
      </c>
      <c r="D6282" t="s">
        <v>24</v>
      </c>
      <c r="E6282" t="s">
        <v>23</v>
      </c>
      <c r="F6282">
        <v>23</v>
      </c>
      <c r="G6282" t="s">
        <v>23</v>
      </c>
      <c r="H6282" t="s">
        <v>24</v>
      </c>
      <c r="I6282" t="s">
        <v>26</v>
      </c>
      <c r="J6282" t="s">
        <v>24</v>
      </c>
      <c r="K6282" t="s">
        <v>24</v>
      </c>
      <c r="L6282" t="s">
        <v>24</v>
      </c>
      <c r="M6282" t="s">
        <v>23</v>
      </c>
      <c r="N6282" t="s">
        <v>24</v>
      </c>
      <c r="O6282" t="s">
        <v>24</v>
      </c>
      <c r="P6282" t="s">
        <v>31</v>
      </c>
      <c r="Q6282" t="s">
        <v>23</v>
      </c>
      <c r="R6282" t="s">
        <v>28</v>
      </c>
      <c r="S6282" t="s">
        <v>11001</v>
      </c>
      <c r="T6282" t="s">
        <v>13711</v>
      </c>
      <c r="U6282" t="s">
        <v>24</v>
      </c>
    </row>
    <row r="6283" spans="1:21">
      <c r="A6283" t="s">
        <v>6318</v>
      </c>
      <c r="B6283" t="s">
        <v>30</v>
      </c>
      <c r="C6283">
        <v>0</v>
      </c>
      <c r="D6283" t="s">
        <v>24</v>
      </c>
      <c r="E6283" t="s">
        <v>24</v>
      </c>
      <c r="F6283">
        <v>6</v>
      </c>
      <c r="G6283" t="s">
        <v>23</v>
      </c>
      <c r="H6283" t="s">
        <v>24</v>
      </c>
      <c r="I6283" t="s">
        <v>24</v>
      </c>
      <c r="J6283" t="s">
        <v>46</v>
      </c>
      <c r="K6283" t="s">
        <v>46</v>
      </c>
      <c r="L6283" t="s">
        <v>46</v>
      </c>
      <c r="M6283" t="s">
        <v>46</v>
      </c>
      <c r="N6283" t="s">
        <v>46</v>
      </c>
      <c r="O6283" t="s">
        <v>46</v>
      </c>
      <c r="P6283" t="s">
        <v>31</v>
      </c>
      <c r="Q6283" t="s">
        <v>24</v>
      </c>
      <c r="R6283" t="s">
        <v>32</v>
      </c>
      <c r="S6283" t="s">
        <v>7400</v>
      </c>
      <c r="T6283" t="s">
        <v>12256</v>
      </c>
      <c r="U6283" t="s">
        <v>24</v>
      </c>
    </row>
    <row r="6284" spans="1:21">
      <c r="A6284" t="s">
        <v>6319</v>
      </c>
      <c r="B6284" t="s">
        <v>30</v>
      </c>
      <c r="C6284">
        <v>0</v>
      </c>
      <c r="D6284" t="s">
        <v>23</v>
      </c>
      <c r="E6284" t="s">
        <v>23</v>
      </c>
      <c r="F6284">
        <v>4</v>
      </c>
      <c r="G6284" t="s">
        <v>23</v>
      </c>
      <c r="H6284" t="s">
        <v>24</v>
      </c>
      <c r="I6284" t="s">
        <v>24</v>
      </c>
      <c r="J6284" t="s">
        <v>46</v>
      </c>
      <c r="K6284" t="s">
        <v>46</v>
      </c>
      <c r="L6284" t="s">
        <v>46</v>
      </c>
      <c r="M6284" t="s">
        <v>46</v>
      </c>
      <c r="N6284" t="s">
        <v>46</v>
      </c>
      <c r="O6284" t="s">
        <v>46</v>
      </c>
      <c r="P6284" t="s">
        <v>47</v>
      </c>
      <c r="Q6284" t="s">
        <v>24</v>
      </c>
      <c r="R6284" t="s">
        <v>40</v>
      </c>
      <c r="S6284" t="s">
        <v>7978</v>
      </c>
      <c r="T6284" t="s">
        <v>8953</v>
      </c>
      <c r="U6284" t="s">
        <v>24</v>
      </c>
    </row>
    <row r="6285" spans="1:21">
      <c r="A6285" t="s">
        <v>6320</v>
      </c>
      <c r="B6285" t="s">
        <v>22</v>
      </c>
      <c r="C6285">
        <v>0</v>
      </c>
      <c r="D6285" t="s">
        <v>24</v>
      </c>
      <c r="E6285" t="s">
        <v>24</v>
      </c>
      <c r="F6285">
        <v>3</v>
      </c>
      <c r="G6285" t="s">
        <v>23</v>
      </c>
      <c r="H6285" t="s">
        <v>24</v>
      </c>
      <c r="I6285" t="s">
        <v>37</v>
      </c>
      <c r="J6285" t="s">
        <v>23</v>
      </c>
      <c r="K6285" t="s">
        <v>24</v>
      </c>
      <c r="L6285" t="s">
        <v>23</v>
      </c>
      <c r="M6285" t="s">
        <v>24</v>
      </c>
      <c r="N6285" t="s">
        <v>23</v>
      </c>
      <c r="O6285" t="s">
        <v>23</v>
      </c>
      <c r="P6285" t="s">
        <v>27</v>
      </c>
      <c r="Q6285" t="s">
        <v>23</v>
      </c>
      <c r="R6285" t="s">
        <v>40</v>
      </c>
      <c r="S6285">
        <v>99</v>
      </c>
      <c r="T6285" t="s">
        <v>13712</v>
      </c>
      <c r="U6285" t="s">
        <v>23</v>
      </c>
    </row>
    <row r="6286" spans="1:21">
      <c r="A6286" t="s">
        <v>6321</v>
      </c>
      <c r="B6286" t="s">
        <v>22</v>
      </c>
      <c r="C6286">
        <v>0</v>
      </c>
      <c r="D6286" t="s">
        <v>24</v>
      </c>
      <c r="E6286" t="s">
        <v>24</v>
      </c>
      <c r="F6286">
        <v>23</v>
      </c>
      <c r="G6286" t="s">
        <v>23</v>
      </c>
      <c r="H6286" t="s">
        <v>23</v>
      </c>
      <c r="I6286" t="s">
        <v>37</v>
      </c>
      <c r="J6286" t="s">
        <v>24</v>
      </c>
      <c r="K6286" t="s">
        <v>24</v>
      </c>
      <c r="L6286" t="s">
        <v>24</v>
      </c>
      <c r="M6286" t="s">
        <v>24</v>
      </c>
      <c r="N6286" t="s">
        <v>23</v>
      </c>
      <c r="O6286" t="s">
        <v>23</v>
      </c>
      <c r="P6286" t="s">
        <v>27</v>
      </c>
      <c r="Q6286" t="s">
        <v>23</v>
      </c>
      <c r="R6286" t="s">
        <v>28</v>
      </c>
      <c r="S6286" t="s">
        <v>7504</v>
      </c>
      <c r="T6286" t="s">
        <v>13713</v>
      </c>
      <c r="U6286" t="s">
        <v>24</v>
      </c>
    </row>
    <row r="6287" spans="1:21">
      <c r="A6287" t="s">
        <v>6322</v>
      </c>
      <c r="B6287" t="s">
        <v>30</v>
      </c>
      <c r="C6287">
        <v>0</v>
      </c>
      <c r="D6287" t="s">
        <v>24</v>
      </c>
      <c r="E6287" t="s">
        <v>24</v>
      </c>
      <c r="F6287">
        <v>26</v>
      </c>
      <c r="G6287" t="s">
        <v>24</v>
      </c>
      <c r="H6287" t="s">
        <v>25</v>
      </c>
      <c r="I6287" t="s">
        <v>26</v>
      </c>
      <c r="J6287" t="s">
        <v>23</v>
      </c>
      <c r="K6287" t="s">
        <v>24</v>
      </c>
      <c r="L6287" t="s">
        <v>24</v>
      </c>
      <c r="M6287" t="s">
        <v>23</v>
      </c>
      <c r="N6287" t="s">
        <v>23</v>
      </c>
      <c r="O6287" t="s">
        <v>23</v>
      </c>
      <c r="P6287" t="s">
        <v>31</v>
      </c>
      <c r="Q6287" t="s">
        <v>24</v>
      </c>
      <c r="R6287" t="s">
        <v>40</v>
      </c>
      <c r="S6287" t="s">
        <v>8106</v>
      </c>
      <c r="T6287" t="s">
        <v>13714</v>
      </c>
      <c r="U6287" t="s">
        <v>24</v>
      </c>
    </row>
    <row r="6288" spans="1:21">
      <c r="A6288" t="s">
        <v>6323</v>
      </c>
      <c r="B6288" t="s">
        <v>22</v>
      </c>
      <c r="C6288">
        <v>0</v>
      </c>
      <c r="D6288" t="s">
        <v>24</v>
      </c>
      <c r="E6288" t="s">
        <v>23</v>
      </c>
      <c r="F6288">
        <v>8</v>
      </c>
      <c r="G6288" t="s">
        <v>23</v>
      </c>
      <c r="H6288" t="s">
        <v>24</v>
      </c>
      <c r="I6288" t="s">
        <v>24</v>
      </c>
      <c r="J6288" t="s">
        <v>46</v>
      </c>
      <c r="K6288" t="s">
        <v>46</v>
      </c>
      <c r="L6288" t="s">
        <v>46</v>
      </c>
      <c r="M6288" t="s">
        <v>46</v>
      </c>
      <c r="N6288" t="s">
        <v>46</v>
      </c>
      <c r="O6288" t="s">
        <v>46</v>
      </c>
      <c r="P6288" t="s">
        <v>27</v>
      </c>
      <c r="Q6288" t="s">
        <v>24</v>
      </c>
      <c r="R6288" t="s">
        <v>32</v>
      </c>
      <c r="S6288" t="s">
        <v>7768</v>
      </c>
      <c r="T6288" t="s">
        <v>13715</v>
      </c>
      <c r="U6288" t="s">
        <v>24</v>
      </c>
    </row>
    <row r="6289" spans="1:21">
      <c r="A6289" t="s">
        <v>6324</v>
      </c>
      <c r="B6289" t="s">
        <v>30</v>
      </c>
      <c r="C6289">
        <v>0</v>
      </c>
      <c r="D6289" t="s">
        <v>24</v>
      </c>
      <c r="E6289" t="s">
        <v>24</v>
      </c>
      <c r="F6289">
        <v>26</v>
      </c>
      <c r="G6289" t="s">
        <v>23</v>
      </c>
      <c r="H6289" t="s">
        <v>23</v>
      </c>
      <c r="I6289" t="s">
        <v>37</v>
      </c>
      <c r="J6289" t="s">
        <v>24</v>
      </c>
      <c r="K6289" t="s">
        <v>24</v>
      </c>
      <c r="L6289" t="s">
        <v>24</v>
      </c>
      <c r="M6289" t="s">
        <v>24</v>
      </c>
      <c r="N6289" t="s">
        <v>24</v>
      </c>
      <c r="O6289" t="s">
        <v>23</v>
      </c>
      <c r="P6289" t="s">
        <v>27</v>
      </c>
      <c r="Q6289" t="s">
        <v>23</v>
      </c>
      <c r="R6289" t="s">
        <v>28</v>
      </c>
      <c r="S6289" t="s">
        <v>13716</v>
      </c>
      <c r="T6289" t="s">
        <v>11122</v>
      </c>
      <c r="U6289" t="s">
        <v>23</v>
      </c>
    </row>
    <row r="6290" spans="1:21">
      <c r="A6290" t="s">
        <v>6325</v>
      </c>
      <c r="B6290" t="s">
        <v>30</v>
      </c>
      <c r="C6290">
        <v>0</v>
      </c>
      <c r="D6290" t="s">
        <v>24</v>
      </c>
      <c r="E6290" t="s">
        <v>24</v>
      </c>
      <c r="F6290">
        <v>2</v>
      </c>
      <c r="G6290" t="s">
        <v>23</v>
      </c>
      <c r="H6290" t="s">
        <v>23</v>
      </c>
      <c r="I6290" t="s">
        <v>37</v>
      </c>
      <c r="J6290" t="s">
        <v>24</v>
      </c>
      <c r="K6290" t="s">
        <v>23</v>
      </c>
      <c r="L6290" t="s">
        <v>24</v>
      </c>
      <c r="M6290" t="s">
        <v>24</v>
      </c>
      <c r="N6290" t="s">
        <v>24</v>
      </c>
      <c r="O6290" t="s">
        <v>24</v>
      </c>
      <c r="P6290" t="s">
        <v>27</v>
      </c>
      <c r="Q6290" t="s">
        <v>23</v>
      </c>
      <c r="R6290" t="s">
        <v>28</v>
      </c>
      <c r="S6290" t="s">
        <v>7920</v>
      </c>
      <c r="T6290" t="s">
        <v>8144</v>
      </c>
      <c r="U6290" t="s">
        <v>24</v>
      </c>
    </row>
    <row r="6291" spans="1:21">
      <c r="A6291" t="s">
        <v>6326</v>
      </c>
      <c r="B6291" t="s">
        <v>30</v>
      </c>
      <c r="C6291">
        <v>0</v>
      </c>
      <c r="D6291" t="s">
        <v>24</v>
      </c>
      <c r="E6291" t="s">
        <v>24</v>
      </c>
      <c r="F6291">
        <v>67</v>
      </c>
      <c r="G6291" t="s">
        <v>23</v>
      </c>
      <c r="H6291" t="s">
        <v>23</v>
      </c>
      <c r="I6291" t="s">
        <v>37</v>
      </c>
      <c r="J6291" t="s">
        <v>23</v>
      </c>
      <c r="K6291" t="s">
        <v>23</v>
      </c>
      <c r="L6291" t="s">
        <v>23</v>
      </c>
      <c r="M6291" t="s">
        <v>23</v>
      </c>
      <c r="N6291" t="s">
        <v>23</v>
      </c>
      <c r="O6291" t="s">
        <v>23</v>
      </c>
      <c r="P6291" t="s">
        <v>47</v>
      </c>
      <c r="Q6291" t="s">
        <v>24</v>
      </c>
      <c r="R6291" t="s">
        <v>40</v>
      </c>
      <c r="S6291" t="s">
        <v>13717</v>
      </c>
      <c r="T6291" t="s">
        <v>13718</v>
      </c>
      <c r="U6291" t="s">
        <v>23</v>
      </c>
    </row>
    <row r="6292" spans="1:21">
      <c r="A6292" t="s">
        <v>6327</v>
      </c>
      <c r="B6292" t="s">
        <v>22</v>
      </c>
      <c r="C6292">
        <v>0</v>
      </c>
      <c r="D6292" t="s">
        <v>23</v>
      </c>
      <c r="E6292" t="s">
        <v>24</v>
      </c>
      <c r="F6292">
        <v>71</v>
      </c>
      <c r="G6292" t="s">
        <v>23</v>
      </c>
      <c r="H6292" t="s">
        <v>23</v>
      </c>
      <c r="I6292" t="s">
        <v>37</v>
      </c>
      <c r="J6292" t="s">
        <v>24</v>
      </c>
      <c r="K6292" t="s">
        <v>24</v>
      </c>
      <c r="L6292" t="s">
        <v>24</v>
      </c>
      <c r="M6292" t="s">
        <v>24</v>
      </c>
      <c r="N6292" t="s">
        <v>23</v>
      </c>
      <c r="O6292" t="s">
        <v>23</v>
      </c>
      <c r="P6292" t="s">
        <v>47</v>
      </c>
      <c r="Q6292" t="s">
        <v>23</v>
      </c>
      <c r="R6292" t="s">
        <v>35</v>
      </c>
      <c r="S6292" t="s">
        <v>10348</v>
      </c>
      <c r="T6292" t="s">
        <v>13719</v>
      </c>
      <c r="U6292" t="s">
        <v>23</v>
      </c>
    </row>
    <row r="6293" spans="1:21">
      <c r="A6293" t="s">
        <v>6328</v>
      </c>
      <c r="B6293" t="s">
        <v>22</v>
      </c>
      <c r="C6293">
        <v>0</v>
      </c>
      <c r="D6293" t="s">
        <v>24</v>
      </c>
      <c r="E6293" t="s">
        <v>24</v>
      </c>
      <c r="F6293">
        <v>59</v>
      </c>
      <c r="G6293" t="s">
        <v>23</v>
      </c>
      <c r="H6293" t="s">
        <v>23</v>
      </c>
      <c r="I6293" t="s">
        <v>26</v>
      </c>
      <c r="J6293" t="s">
        <v>23</v>
      </c>
      <c r="K6293" t="s">
        <v>23</v>
      </c>
      <c r="L6293" t="s">
        <v>23</v>
      </c>
      <c r="M6293" t="s">
        <v>23</v>
      </c>
      <c r="N6293" t="s">
        <v>24</v>
      </c>
      <c r="O6293" t="s">
        <v>23</v>
      </c>
      <c r="P6293" t="s">
        <v>31</v>
      </c>
      <c r="Q6293" t="s">
        <v>24</v>
      </c>
      <c r="R6293" t="s">
        <v>40</v>
      </c>
      <c r="S6293" t="s">
        <v>7198</v>
      </c>
      <c r="T6293" t="s">
        <v>13720</v>
      </c>
      <c r="U6293" t="s">
        <v>24</v>
      </c>
    </row>
    <row r="6294" spans="1:21">
      <c r="A6294" t="s">
        <v>6329</v>
      </c>
      <c r="B6294" t="s">
        <v>30</v>
      </c>
      <c r="C6294">
        <v>0</v>
      </c>
      <c r="D6294" t="s">
        <v>23</v>
      </c>
      <c r="E6294" t="s">
        <v>23</v>
      </c>
      <c r="F6294">
        <v>39</v>
      </c>
      <c r="G6294" t="s">
        <v>23</v>
      </c>
      <c r="H6294" t="s">
        <v>23</v>
      </c>
      <c r="I6294" t="s">
        <v>37</v>
      </c>
      <c r="J6294" t="s">
        <v>24</v>
      </c>
      <c r="K6294" t="s">
        <v>24</v>
      </c>
      <c r="L6294" t="s">
        <v>23</v>
      </c>
      <c r="M6294" t="s">
        <v>24</v>
      </c>
      <c r="N6294" t="s">
        <v>23</v>
      </c>
      <c r="O6294" t="s">
        <v>23</v>
      </c>
      <c r="P6294" t="s">
        <v>31</v>
      </c>
      <c r="Q6294" t="s">
        <v>24</v>
      </c>
      <c r="R6294" t="s">
        <v>28</v>
      </c>
      <c r="S6294">
        <v>100</v>
      </c>
      <c r="T6294" t="s">
        <v>13721</v>
      </c>
      <c r="U6294" t="s">
        <v>24</v>
      </c>
    </row>
    <row r="6295" spans="1:21">
      <c r="A6295" t="s">
        <v>6330</v>
      </c>
      <c r="B6295" t="s">
        <v>30</v>
      </c>
      <c r="C6295">
        <v>0</v>
      </c>
      <c r="D6295" t="s">
        <v>24</v>
      </c>
      <c r="E6295" t="s">
        <v>23</v>
      </c>
      <c r="F6295">
        <v>21</v>
      </c>
      <c r="G6295" t="s">
        <v>23</v>
      </c>
      <c r="H6295" t="s">
        <v>24</v>
      </c>
      <c r="I6295" t="s">
        <v>24</v>
      </c>
      <c r="J6295" t="s">
        <v>46</v>
      </c>
      <c r="K6295" t="s">
        <v>46</v>
      </c>
      <c r="L6295" t="s">
        <v>46</v>
      </c>
      <c r="M6295" t="s">
        <v>46</v>
      </c>
      <c r="N6295" t="s">
        <v>46</v>
      </c>
      <c r="O6295" t="s">
        <v>46</v>
      </c>
      <c r="P6295" t="s">
        <v>47</v>
      </c>
      <c r="Q6295" t="s">
        <v>24</v>
      </c>
      <c r="R6295" t="s">
        <v>32</v>
      </c>
      <c r="S6295" t="s">
        <v>7360</v>
      </c>
      <c r="T6295">
        <v>397</v>
      </c>
      <c r="U6295" t="s">
        <v>24</v>
      </c>
    </row>
    <row r="6296" spans="1:21">
      <c r="A6296" t="s">
        <v>6331</v>
      </c>
      <c r="B6296" t="s">
        <v>30</v>
      </c>
      <c r="C6296">
        <v>0</v>
      </c>
      <c r="D6296" t="s">
        <v>24</v>
      </c>
      <c r="E6296" t="s">
        <v>24</v>
      </c>
      <c r="F6296">
        <v>1</v>
      </c>
      <c r="G6296" t="s">
        <v>23</v>
      </c>
      <c r="H6296" t="s">
        <v>24</v>
      </c>
      <c r="I6296" t="s">
        <v>24</v>
      </c>
      <c r="J6296" t="s">
        <v>46</v>
      </c>
      <c r="K6296" t="s">
        <v>46</v>
      </c>
      <c r="L6296" t="s">
        <v>46</v>
      </c>
      <c r="M6296" t="s">
        <v>46</v>
      </c>
      <c r="N6296" t="s">
        <v>46</v>
      </c>
      <c r="O6296" t="s">
        <v>46</v>
      </c>
      <c r="P6296" t="s">
        <v>27</v>
      </c>
      <c r="Q6296" t="s">
        <v>24</v>
      </c>
      <c r="R6296" t="s">
        <v>32</v>
      </c>
      <c r="S6296" t="s">
        <v>7385</v>
      </c>
      <c r="T6296" t="s">
        <v>7385</v>
      </c>
      <c r="U6296" t="s">
        <v>23</v>
      </c>
    </row>
    <row r="6297" spans="1:21">
      <c r="A6297" t="s">
        <v>6332</v>
      </c>
      <c r="B6297" t="s">
        <v>22</v>
      </c>
      <c r="C6297">
        <v>0</v>
      </c>
      <c r="D6297" t="s">
        <v>23</v>
      </c>
      <c r="E6297" t="s">
        <v>23</v>
      </c>
      <c r="F6297">
        <v>48</v>
      </c>
      <c r="G6297" t="s">
        <v>23</v>
      </c>
      <c r="H6297" t="s">
        <v>24</v>
      </c>
      <c r="I6297" t="s">
        <v>24</v>
      </c>
      <c r="J6297" t="s">
        <v>46</v>
      </c>
      <c r="K6297" t="s">
        <v>46</v>
      </c>
      <c r="L6297" t="s">
        <v>46</v>
      </c>
      <c r="M6297" t="s">
        <v>46</v>
      </c>
      <c r="N6297" t="s">
        <v>46</v>
      </c>
      <c r="O6297" t="s">
        <v>46</v>
      </c>
      <c r="P6297" t="s">
        <v>47</v>
      </c>
      <c r="Q6297" t="s">
        <v>24</v>
      </c>
      <c r="R6297" t="s">
        <v>35</v>
      </c>
      <c r="S6297" t="s">
        <v>7180</v>
      </c>
      <c r="T6297" t="s">
        <v>13722</v>
      </c>
      <c r="U6297" t="s">
        <v>24</v>
      </c>
    </row>
    <row r="6298" spans="1:21">
      <c r="A6298" t="s">
        <v>6333</v>
      </c>
      <c r="B6298" t="s">
        <v>22</v>
      </c>
      <c r="C6298">
        <v>1</v>
      </c>
      <c r="D6298" t="s">
        <v>23</v>
      </c>
      <c r="E6298" t="s">
        <v>24</v>
      </c>
      <c r="F6298">
        <v>31</v>
      </c>
      <c r="G6298" t="s">
        <v>24</v>
      </c>
      <c r="H6298" t="s">
        <v>25</v>
      </c>
      <c r="I6298" t="s">
        <v>26</v>
      </c>
      <c r="J6298" t="s">
        <v>23</v>
      </c>
      <c r="K6298" t="s">
        <v>23</v>
      </c>
      <c r="L6298" t="s">
        <v>23</v>
      </c>
      <c r="M6298" t="s">
        <v>24</v>
      </c>
      <c r="N6298" t="s">
        <v>24</v>
      </c>
      <c r="O6298" t="s">
        <v>23</v>
      </c>
      <c r="P6298" t="s">
        <v>31</v>
      </c>
      <c r="Q6298" t="s">
        <v>23</v>
      </c>
      <c r="R6298" t="s">
        <v>40</v>
      </c>
      <c r="S6298" t="s">
        <v>9657</v>
      </c>
      <c r="T6298" t="s">
        <v>13723</v>
      </c>
      <c r="U6298" t="s">
        <v>24</v>
      </c>
    </row>
    <row r="6299" spans="1:21">
      <c r="A6299" t="s">
        <v>6334</v>
      </c>
      <c r="B6299" t="s">
        <v>22</v>
      </c>
      <c r="C6299">
        <v>0</v>
      </c>
      <c r="D6299" t="s">
        <v>23</v>
      </c>
      <c r="E6299" t="s">
        <v>23</v>
      </c>
      <c r="F6299">
        <v>64</v>
      </c>
      <c r="G6299" t="s">
        <v>23</v>
      </c>
      <c r="H6299" t="s">
        <v>23</v>
      </c>
      <c r="I6299" t="s">
        <v>37</v>
      </c>
      <c r="J6299" t="s">
        <v>23</v>
      </c>
      <c r="K6299" t="s">
        <v>23</v>
      </c>
      <c r="L6299" t="s">
        <v>23</v>
      </c>
      <c r="M6299" t="s">
        <v>23</v>
      </c>
      <c r="N6299" t="s">
        <v>23</v>
      </c>
      <c r="O6299" t="s">
        <v>23</v>
      </c>
      <c r="P6299" t="s">
        <v>31</v>
      </c>
      <c r="Q6299" t="s">
        <v>24</v>
      </c>
      <c r="R6299" t="s">
        <v>28</v>
      </c>
      <c r="S6299" t="s">
        <v>13559</v>
      </c>
      <c r="T6299" t="s">
        <v>13724</v>
      </c>
      <c r="U6299" t="s">
        <v>24</v>
      </c>
    </row>
    <row r="6300" spans="1:21">
      <c r="A6300" t="s">
        <v>6335</v>
      </c>
      <c r="B6300" t="s">
        <v>30</v>
      </c>
      <c r="C6300">
        <v>0</v>
      </c>
      <c r="D6300" t="s">
        <v>23</v>
      </c>
      <c r="E6300" t="s">
        <v>23</v>
      </c>
      <c r="F6300">
        <v>46</v>
      </c>
      <c r="G6300" t="s">
        <v>23</v>
      </c>
      <c r="H6300" t="s">
        <v>23</v>
      </c>
      <c r="I6300" t="s">
        <v>37</v>
      </c>
      <c r="J6300" t="s">
        <v>24</v>
      </c>
      <c r="K6300" t="s">
        <v>23</v>
      </c>
      <c r="L6300" t="s">
        <v>24</v>
      </c>
      <c r="M6300" t="s">
        <v>24</v>
      </c>
      <c r="N6300" t="s">
        <v>24</v>
      </c>
      <c r="O6300" t="s">
        <v>24</v>
      </c>
      <c r="P6300" t="s">
        <v>27</v>
      </c>
      <c r="Q6300" t="s">
        <v>23</v>
      </c>
      <c r="R6300" t="s">
        <v>35</v>
      </c>
      <c r="S6300">
        <v>80</v>
      </c>
      <c r="T6300" t="s">
        <v>13725</v>
      </c>
      <c r="U6300" t="s">
        <v>24</v>
      </c>
    </row>
    <row r="6301" spans="1:21">
      <c r="A6301" t="s">
        <v>6336</v>
      </c>
      <c r="B6301" t="s">
        <v>22</v>
      </c>
      <c r="C6301">
        <v>0</v>
      </c>
      <c r="D6301" t="s">
        <v>24</v>
      </c>
      <c r="E6301" t="s">
        <v>24</v>
      </c>
      <c r="F6301">
        <v>52</v>
      </c>
      <c r="G6301" t="s">
        <v>23</v>
      </c>
      <c r="H6301" t="s">
        <v>23</v>
      </c>
      <c r="I6301" t="s">
        <v>26</v>
      </c>
      <c r="J6301" t="s">
        <v>24</v>
      </c>
      <c r="K6301" t="s">
        <v>24</v>
      </c>
      <c r="L6301" t="s">
        <v>23</v>
      </c>
      <c r="M6301" t="s">
        <v>23</v>
      </c>
      <c r="N6301" t="s">
        <v>23</v>
      </c>
      <c r="O6301" t="s">
        <v>23</v>
      </c>
      <c r="P6301" t="s">
        <v>47</v>
      </c>
      <c r="Q6301" t="s">
        <v>23</v>
      </c>
      <c r="R6301" t="s">
        <v>35</v>
      </c>
      <c r="S6301" t="s">
        <v>8698</v>
      </c>
      <c r="T6301" t="s">
        <v>13726</v>
      </c>
      <c r="U6301" t="s">
        <v>24</v>
      </c>
    </row>
    <row r="6302" spans="1:21">
      <c r="A6302" t="s">
        <v>6337</v>
      </c>
      <c r="B6302" t="s">
        <v>22</v>
      </c>
      <c r="C6302">
        <v>0</v>
      </c>
      <c r="D6302" t="s">
        <v>23</v>
      </c>
      <c r="E6302" t="s">
        <v>23</v>
      </c>
      <c r="F6302">
        <v>67</v>
      </c>
      <c r="G6302" t="s">
        <v>23</v>
      </c>
      <c r="H6302" t="s">
        <v>23</v>
      </c>
      <c r="I6302" t="s">
        <v>24</v>
      </c>
      <c r="J6302" t="s">
        <v>46</v>
      </c>
      <c r="K6302" t="s">
        <v>46</v>
      </c>
      <c r="L6302" t="s">
        <v>46</v>
      </c>
      <c r="M6302" t="s">
        <v>46</v>
      </c>
      <c r="N6302" t="s">
        <v>46</v>
      </c>
      <c r="O6302" t="s">
        <v>46</v>
      </c>
      <c r="P6302" t="s">
        <v>47</v>
      </c>
      <c r="Q6302" t="s">
        <v>23</v>
      </c>
      <c r="R6302" t="s">
        <v>32</v>
      </c>
      <c r="S6302" t="s">
        <v>7559</v>
      </c>
      <c r="T6302" t="s">
        <v>13727</v>
      </c>
      <c r="U6302" t="s">
        <v>24</v>
      </c>
    </row>
    <row r="6303" spans="1:21">
      <c r="A6303" t="s">
        <v>6338</v>
      </c>
      <c r="B6303" t="s">
        <v>22</v>
      </c>
      <c r="C6303">
        <v>1</v>
      </c>
      <c r="D6303" t="s">
        <v>24</v>
      </c>
      <c r="E6303" t="s">
        <v>24</v>
      </c>
      <c r="F6303">
        <v>67</v>
      </c>
      <c r="G6303" t="s">
        <v>23</v>
      </c>
      <c r="H6303" t="s">
        <v>23</v>
      </c>
      <c r="I6303" t="s">
        <v>26</v>
      </c>
      <c r="J6303" t="s">
        <v>24</v>
      </c>
      <c r="K6303" t="s">
        <v>23</v>
      </c>
      <c r="L6303" t="s">
        <v>24</v>
      </c>
      <c r="M6303" t="s">
        <v>24</v>
      </c>
      <c r="N6303" t="s">
        <v>24</v>
      </c>
      <c r="O6303" t="s">
        <v>24</v>
      </c>
      <c r="P6303" t="s">
        <v>27</v>
      </c>
      <c r="Q6303" t="s">
        <v>24</v>
      </c>
      <c r="R6303" t="s">
        <v>28</v>
      </c>
      <c r="S6303" t="s">
        <v>9506</v>
      </c>
      <c r="T6303" t="s">
        <v>13728</v>
      </c>
      <c r="U6303" t="s">
        <v>24</v>
      </c>
    </row>
    <row r="6304" spans="1:21">
      <c r="A6304" t="s">
        <v>6339</v>
      </c>
      <c r="B6304" t="s">
        <v>22</v>
      </c>
      <c r="C6304">
        <v>0</v>
      </c>
      <c r="D6304" t="s">
        <v>24</v>
      </c>
      <c r="E6304" t="s">
        <v>24</v>
      </c>
      <c r="F6304">
        <v>5</v>
      </c>
      <c r="G6304" t="s">
        <v>23</v>
      </c>
      <c r="H6304" t="s">
        <v>23</v>
      </c>
      <c r="I6304" t="s">
        <v>37</v>
      </c>
      <c r="J6304" t="s">
        <v>24</v>
      </c>
      <c r="K6304" t="s">
        <v>24</v>
      </c>
      <c r="L6304" t="s">
        <v>24</v>
      </c>
      <c r="M6304" t="s">
        <v>24</v>
      </c>
      <c r="N6304" t="s">
        <v>24</v>
      </c>
      <c r="O6304" t="s">
        <v>24</v>
      </c>
      <c r="P6304" t="s">
        <v>27</v>
      </c>
      <c r="Q6304" t="s">
        <v>24</v>
      </c>
      <c r="R6304" t="s">
        <v>28</v>
      </c>
      <c r="S6304" t="s">
        <v>7620</v>
      </c>
      <c r="T6304" t="s">
        <v>13729</v>
      </c>
      <c r="U6304" t="s">
        <v>23</v>
      </c>
    </row>
    <row r="6305" spans="1:21">
      <c r="A6305" t="s">
        <v>6340</v>
      </c>
      <c r="B6305" t="s">
        <v>22</v>
      </c>
      <c r="C6305">
        <v>0</v>
      </c>
      <c r="D6305" t="s">
        <v>23</v>
      </c>
      <c r="E6305" t="s">
        <v>24</v>
      </c>
      <c r="F6305">
        <v>71</v>
      </c>
      <c r="G6305" t="s">
        <v>23</v>
      </c>
      <c r="H6305" t="s">
        <v>23</v>
      </c>
      <c r="I6305" t="s">
        <v>37</v>
      </c>
      <c r="J6305" t="s">
        <v>24</v>
      </c>
      <c r="K6305" t="s">
        <v>23</v>
      </c>
      <c r="L6305" t="s">
        <v>23</v>
      </c>
      <c r="M6305" t="s">
        <v>23</v>
      </c>
      <c r="N6305" t="s">
        <v>23</v>
      </c>
      <c r="O6305" t="s">
        <v>23</v>
      </c>
      <c r="P6305" t="s">
        <v>47</v>
      </c>
      <c r="Q6305" t="s">
        <v>24</v>
      </c>
      <c r="R6305" t="s">
        <v>28</v>
      </c>
      <c r="S6305" t="s">
        <v>9948</v>
      </c>
      <c r="T6305" t="s">
        <v>13730</v>
      </c>
      <c r="U6305" t="s">
        <v>24</v>
      </c>
    </row>
    <row r="6306" spans="1:21">
      <c r="A6306" t="s">
        <v>6341</v>
      </c>
      <c r="B6306" t="s">
        <v>22</v>
      </c>
      <c r="C6306">
        <v>0</v>
      </c>
      <c r="D6306" t="s">
        <v>24</v>
      </c>
      <c r="E6306" t="s">
        <v>24</v>
      </c>
      <c r="F6306">
        <v>9</v>
      </c>
      <c r="G6306" t="s">
        <v>23</v>
      </c>
      <c r="H6306" t="s">
        <v>24</v>
      </c>
      <c r="I6306" t="s">
        <v>37</v>
      </c>
      <c r="J6306" t="s">
        <v>24</v>
      </c>
      <c r="K6306" t="s">
        <v>24</v>
      </c>
      <c r="L6306" t="s">
        <v>24</v>
      </c>
      <c r="M6306" t="s">
        <v>24</v>
      </c>
      <c r="N6306" t="s">
        <v>23</v>
      </c>
      <c r="O6306" t="s">
        <v>24</v>
      </c>
      <c r="P6306" t="s">
        <v>27</v>
      </c>
      <c r="Q6306" t="s">
        <v>23</v>
      </c>
      <c r="R6306" t="s">
        <v>35</v>
      </c>
      <c r="S6306" t="s">
        <v>13731</v>
      </c>
      <c r="T6306" t="s">
        <v>13732</v>
      </c>
      <c r="U6306" t="s">
        <v>23</v>
      </c>
    </row>
    <row r="6307" spans="1:21">
      <c r="A6307" t="s">
        <v>6342</v>
      </c>
      <c r="B6307" t="s">
        <v>22</v>
      </c>
      <c r="C6307">
        <v>1</v>
      </c>
      <c r="D6307" t="s">
        <v>24</v>
      </c>
      <c r="E6307" t="s">
        <v>24</v>
      </c>
      <c r="F6307">
        <v>26</v>
      </c>
      <c r="G6307" t="s">
        <v>23</v>
      </c>
      <c r="H6307" t="s">
        <v>23</v>
      </c>
      <c r="I6307" t="s">
        <v>37</v>
      </c>
      <c r="J6307" t="s">
        <v>23</v>
      </c>
      <c r="K6307" t="s">
        <v>23</v>
      </c>
      <c r="L6307" t="s">
        <v>24</v>
      </c>
      <c r="M6307" t="s">
        <v>24</v>
      </c>
      <c r="N6307" t="s">
        <v>24</v>
      </c>
      <c r="O6307" t="s">
        <v>23</v>
      </c>
      <c r="P6307" t="s">
        <v>27</v>
      </c>
      <c r="Q6307" t="s">
        <v>23</v>
      </c>
      <c r="R6307" t="s">
        <v>28</v>
      </c>
      <c r="S6307">
        <v>95</v>
      </c>
      <c r="T6307" t="s">
        <v>7242</v>
      </c>
      <c r="U6307" t="s">
        <v>23</v>
      </c>
    </row>
    <row r="6308" spans="1:21">
      <c r="A6308" t="s">
        <v>6343</v>
      </c>
      <c r="B6308" t="s">
        <v>30</v>
      </c>
      <c r="C6308">
        <v>0</v>
      </c>
      <c r="D6308" t="s">
        <v>24</v>
      </c>
      <c r="E6308" t="s">
        <v>24</v>
      </c>
      <c r="F6308">
        <v>71</v>
      </c>
      <c r="G6308" t="s">
        <v>23</v>
      </c>
      <c r="H6308" t="s">
        <v>23</v>
      </c>
      <c r="I6308" t="s">
        <v>37</v>
      </c>
      <c r="J6308" t="s">
        <v>23</v>
      </c>
      <c r="K6308" t="s">
        <v>23</v>
      </c>
      <c r="L6308" t="s">
        <v>23</v>
      </c>
      <c r="M6308" t="s">
        <v>23</v>
      </c>
      <c r="N6308" t="s">
        <v>23</v>
      </c>
      <c r="O6308" t="s">
        <v>23</v>
      </c>
      <c r="P6308" t="s">
        <v>31</v>
      </c>
      <c r="Q6308" t="s">
        <v>23</v>
      </c>
      <c r="R6308" t="s">
        <v>35</v>
      </c>
      <c r="S6308" t="s">
        <v>13733</v>
      </c>
      <c r="T6308" t="s">
        <v>13734</v>
      </c>
      <c r="U6308" t="s">
        <v>24</v>
      </c>
    </row>
    <row r="6309" spans="1:21">
      <c r="A6309" t="s">
        <v>6344</v>
      </c>
      <c r="B6309" t="s">
        <v>22</v>
      </c>
      <c r="C6309">
        <v>0</v>
      </c>
      <c r="D6309" t="s">
        <v>24</v>
      </c>
      <c r="E6309" t="s">
        <v>24</v>
      </c>
      <c r="F6309">
        <v>32</v>
      </c>
      <c r="G6309" t="s">
        <v>23</v>
      </c>
      <c r="H6309" t="s">
        <v>24</v>
      </c>
      <c r="I6309" t="s">
        <v>24</v>
      </c>
      <c r="J6309" t="s">
        <v>46</v>
      </c>
      <c r="K6309" t="s">
        <v>46</v>
      </c>
      <c r="L6309" t="s">
        <v>46</v>
      </c>
      <c r="M6309" t="s">
        <v>46</v>
      </c>
      <c r="N6309" t="s">
        <v>46</v>
      </c>
      <c r="O6309" t="s">
        <v>46</v>
      </c>
      <c r="P6309" t="s">
        <v>27</v>
      </c>
      <c r="Q6309" t="s">
        <v>24</v>
      </c>
      <c r="R6309" t="s">
        <v>35</v>
      </c>
      <c r="S6309" t="s">
        <v>7402</v>
      </c>
      <c r="T6309" t="s">
        <v>13735</v>
      </c>
      <c r="U6309" t="s">
        <v>24</v>
      </c>
    </row>
    <row r="6310" spans="1:21">
      <c r="A6310" t="s">
        <v>6345</v>
      </c>
      <c r="B6310" t="s">
        <v>22</v>
      </c>
      <c r="C6310">
        <v>0</v>
      </c>
      <c r="D6310" t="s">
        <v>24</v>
      </c>
      <c r="E6310" t="s">
        <v>24</v>
      </c>
      <c r="F6310">
        <v>2</v>
      </c>
      <c r="G6310" t="s">
        <v>23</v>
      </c>
      <c r="H6310" t="s">
        <v>24</v>
      </c>
      <c r="I6310" t="s">
        <v>37</v>
      </c>
      <c r="J6310" t="s">
        <v>24</v>
      </c>
      <c r="K6310" t="s">
        <v>24</v>
      </c>
      <c r="L6310" t="s">
        <v>24</v>
      </c>
      <c r="M6310" t="s">
        <v>24</v>
      </c>
      <c r="N6310" t="s">
        <v>24</v>
      </c>
      <c r="O6310" t="s">
        <v>24</v>
      </c>
      <c r="P6310" t="s">
        <v>27</v>
      </c>
      <c r="Q6310" t="s">
        <v>24</v>
      </c>
      <c r="R6310" t="s">
        <v>28</v>
      </c>
      <c r="S6310" t="s">
        <v>7654</v>
      </c>
      <c r="T6310" t="s">
        <v>13736</v>
      </c>
      <c r="U6310" t="s">
        <v>24</v>
      </c>
    </row>
    <row r="6311" spans="1:21">
      <c r="A6311" t="s">
        <v>6346</v>
      </c>
      <c r="B6311" t="s">
        <v>22</v>
      </c>
      <c r="C6311">
        <v>0</v>
      </c>
      <c r="D6311" t="s">
        <v>23</v>
      </c>
      <c r="E6311" t="s">
        <v>24</v>
      </c>
      <c r="F6311">
        <v>71</v>
      </c>
      <c r="G6311" t="s">
        <v>23</v>
      </c>
      <c r="H6311" t="s">
        <v>23</v>
      </c>
      <c r="I6311" t="s">
        <v>24</v>
      </c>
      <c r="J6311" t="s">
        <v>46</v>
      </c>
      <c r="K6311" t="s">
        <v>46</v>
      </c>
      <c r="L6311" t="s">
        <v>46</v>
      </c>
      <c r="M6311" t="s">
        <v>46</v>
      </c>
      <c r="N6311" t="s">
        <v>46</v>
      </c>
      <c r="O6311" t="s">
        <v>46</v>
      </c>
      <c r="P6311" t="s">
        <v>47</v>
      </c>
      <c r="Q6311" t="s">
        <v>24</v>
      </c>
      <c r="R6311" t="s">
        <v>40</v>
      </c>
      <c r="S6311" t="s">
        <v>7991</v>
      </c>
      <c r="T6311" t="s">
        <v>13737</v>
      </c>
      <c r="U6311" t="s">
        <v>24</v>
      </c>
    </row>
    <row r="6312" spans="1:21">
      <c r="A6312" t="s">
        <v>6347</v>
      </c>
      <c r="B6312" t="s">
        <v>22</v>
      </c>
      <c r="C6312">
        <v>0</v>
      </c>
      <c r="D6312" t="s">
        <v>24</v>
      </c>
      <c r="E6312" t="s">
        <v>24</v>
      </c>
      <c r="F6312">
        <v>60</v>
      </c>
      <c r="G6312" t="s">
        <v>24</v>
      </c>
      <c r="H6312" t="s">
        <v>25</v>
      </c>
      <c r="I6312" t="s">
        <v>26</v>
      </c>
      <c r="J6312" t="s">
        <v>23</v>
      </c>
      <c r="K6312" t="s">
        <v>24</v>
      </c>
      <c r="L6312" t="s">
        <v>23</v>
      </c>
      <c r="M6312" t="s">
        <v>24</v>
      </c>
      <c r="N6312" t="s">
        <v>24</v>
      </c>
      <c r="O6312" t="s">
        <v>23</v>
      </c>
      <c r="P6312" t="s">
        <v>31</v>
      </c>
      <c r="Q6312" t="s">
        <v>23</v>
      </c>
      <c r="R6312" t="s">
        <v>28</v>
      </c>
      <c r="S6312" t="s">
        <v>7822</v>
      </c>
      <c r="T6312" t="s">
        <v>13738</v>
      </c>
      <c r="U6312" t="s">
        <v>24</v>
      </c>
    </row>
    <row r="6313" spans="1:21">
      <c r="A6313" t="s">
        <v>6348</v>
      </c>
      <c r="B6313" t="s">
        <v>22</v>
      </c>
      <c r="C6313">
        <v>1</v>
      </c>
      <c r="D6313" t="s">
        <v>24</v>
      </c>
      <c r="E6313" t="s">
        <v>24</v>
      </c>
      <c r="F6313">
        <v>55</v>
      </c>
      <c r="G6313" t="s">
        <v>23</v>
      </c>
      <c r="H6313" t="s">
        <v>23</v>
      </c>
      <c r="I6313" t="s">
        <v>37</v>
      </c>
      <c r="J6313" t="s">
        <v>24</v>
      </c>
      <c r="K6313" t="s">
        <v>24</v>
      </c>
      <c r="L6313" t="s">
        <v>23</v>
      </c>
      <c r="M6313" t="s">
        <v>24</v>
      </c>
      <c r="N6313" t="s">
        <v>23</v>
      </c>
      <c r="O6313" t="s">
        <v>23</v>
      </c>
      <c r="P6313" t="s">
        <v>31</v>
      </c>
      <c r="Q6313" t="s">
        <v>23</v>
      </c>
      <c r="R6313" t="s">
        <v>28</v>
      </c>
      <c r="S6313" t="s">
        <v>7895</v>
      </c>
      <c r="T6313" t="s">
        <v>13739</v>
      </c>
      <c r="U6313" t="s">
        <v>24</v>
      </c>
    </row>
    <row r="6314" spans="1:21">
      <c r="A6314" t="s">
        <v>6349</v>
      </c>
      <c r="B6314" t="s">
        <v>30</v>
      </c>
      <c r="C6314">
        <v>0</v>
      </c>
      <c r="D6314" t="s">
        <v>24</v>
      </c>
      <c r="E6314" t="s">
        <v>24</v>
      </c>
      <c r="F6314">
        <v>54</v>
      </c>
      <c r="G6314" t="s">
        <v>23</v>
      </c>
      <c r="H6314" t="s">
        <v>24</v>
      </c>
      <c r="I6314" t="s">
        <v>37</v>
      </c>
      <c r="J6314" t="s">
        <v>23</v>
      </c>
      <c r="K6314" t="s">
        <v>23</v>
      </c>
      <c r="L6314" t="s">
        <v>24</v>
      </c>
      <c r="M6314" t="s">
        <v>23</v>
      </c>
      <c r="N6314" t="s">
        <v>23</v>
      </c>
      <c r="O6314" t="s">
        <v>23</v>
      </c>
      <c r="P6314" t="s">
        <v>31</v>
      </c>
      <c r="Q6314" t="s">
        <v>23</v>
      </c>
      <c r="R6314" t="s">
        <v>40</v>
      </c>
      <c r="S6314" t="s">
        <v>7944</v>
      </c>
      <c r="T6314" t="s">
        <v>13740</v>
      </c>
      <c r="U6314" t="s">
        <v>23</v>
      </c>
    </row>
    <row r="6315" spans="1:21">
      <c r="A6315" t="s">
        <v>6350</v>
      </c>
      <c r="B6315" t="s">
        <v>30</v>
      </c>
      <c r="C6315">
        <v>0</v>
      </c>
      <c r="D6315" t="s">
        <v>24</v>
      </c>
      <c r="E6315" t="s">
        <v>24</v>
      </c>
      <c r="F6315">
        <v>2</v>
      </c>
      <c r="G6315" t="s">
        <v>23</v>
      </c>
      <c r="H6315" t="s">
        <v>24</v>
      </c>
      <c r="I6315" t="s">
        <v>37</v>
      </c>
      <c r="J6315" t="s">
        <v>24</v>
      </c>
      <c r="K6315" t="s">
        <v>24</v>
      </c>
      <c r="L6315" t="s">
        <v>23</v>
      </c>
      <c r="M6315" t="s">
        <v>24</v>
      </c>
      <c r="N6315" t="s">
        <v>23</v>
      </c>
      <c r="O6315" t="s">
        <v>23</v>
      </c>
      <c r="P6315" t="s">
        <v>27</v>
      </c>
      <c r="Q6315" t="s">
        <v>23</v>
      </c>
      <c r="R6315" t="s">
        <v>28</v>
      </c>
      <c r="S6315" t="s">
        <v>8592</v>
      </c>
      <c r="T6315" t="s">
        <v>13741</v>
      </c>
      <c r="U6315" t="s">
        <v>23</v>
      </c>
    </row>
    <row r="6316" spans="1:21">
      <c r="A6316" t="s">
        <v>6351</v>
      </c>
      <c r="B6316" t="s">
        <v>22</v>
      </c>
      <c r="C6316">
        <v>0</v>
      </c>
      <c r="D6316" t="s">
        <v>24</v>
      </c>
      <c r="E6316" t="s">
        <v>24</v>
      </c>
      <c r="F6316">
        <v>6</v>
      </c>
      <c r="G6316" t="s">
        <v>23</v>
      </c>
      <c r="H6316" t="s">
        <v>23</v>
      </c>
      <c r="I6316" t="s">
        <v>37</v>
      </c>
      <c r="J6316" t="s">
        <v>24</v>
      </c>
      <c r="K6316" t="s">
        <v>24</v>
      </c>
      <c r="L6316" t="s">
        <v>24</v>
      </c>
      <c r="M6316" t="s">
        <v>24</v>
      </c>
      <c r="N6316" t="s">
        <v>24</v>
      </c>
      <c r="O6316" t="s">
        <v>24</v>
      </c>
      <c r="P6316" t="s">
        <v>27</v>
      </c>
      <c r="Q6316" t="s">
        <v>23</v>
      </c>
      <c r="R6316" t="s">
        <v>32</v>
      </c>
      <c r="S6316" t="s">
        <v>7665</v>
      </c>
      <c r="T6316" t="s">
        <v>13742</v>
      </c>
      <c r="U6316" t="s">
        <v>24</v>
      </c>
    </row>
    <row r="6317" spans="1:21">
      <c r="A6317" t="s">
        <v>6352</v>
      </c>
      <c r="B6317" t="s">
        <v>22</v>
      </c>
      <c r="C6317">
        <v>0</v>
      </c>
      <c r="D6317" t="s">
        <v>23</v>
      </c>
      <c r="E6317" t="s">
        <v>23</v>
      </c>
      <c r="F6317">
        <v>48</v>
      </c>
      <c r="G6317" t="s">
        <v>23</v>
      </c>
      <c r="H6317" t="s">
        <v>24</v>
      </c>
      <c r="I6317" t="s">
        <v>26</v>
      </c>
      <c r="J6317" t="s">
        <v>23</v>
      </c>
      <c r="K6317" t="s">
        <v>23</v>
      </c>
      <c r="L6317" t="s">
        <v>23</v>
      </c>
      <c r="M6317" t="s">
        <v>24</v>
      </c>
      <c r="N6317" t="s">
        <v>24</v>
      </c>
      <c r="O6317" t="s">
        <v>23</v>
      </c>
      <c r="P6317" t="s">
        <v>47</v>
      </c>
      <c r="Q6317" t="s">
        <v>23</v>
      </c>
      <c r="R6317" t="s">
        <v>40</v>
      </c>
      <c r="S6317" t="s">
        <v>8554</v>
      </c>
      <c r="T6317" t="s">
        <v>13743</v>
      </c>
      <c r="U6317" t="s">
        <v>24</v>
      </c>
    </row>
    <row r="6318" spans="1:21">
      <c r="A6318" t="s">
        <v>6353</v>
      </c>
      <c r="B6318" t="s">
        <v>30</v>
      </c>
      <c r="C6318">
        <v>0</v>
      </c>
      <c r="D6318" t="s">
        <v>23</v>
      </c>
      <c r="E6318" t="s">
        <v>23</v>
      </c>
      <c r="F6318">
        <v>63</v>
      </c>
      <c r="G6318" t="s">
        <v>23</v>
      </c>
      <c r="H6318" t="s">
        <v>23</v>
      </c>
      <c r="I6318" t="s">
        <v>24</v>
      </c>
      <c r="J6318" t="s">
        <v>46</v>
      </c>
      <c r="K6318" t="s">
        <v>46</v>
      </c>
      <c r="L6318" t="s">
        <v>46</v>
      </c>
      <c r="M6318" t="s">
        <v>46</v>
      </c>
      <c r="N6318" t="s">
        <v>46</v>
      </c>
      <c r="O6318" t="s">
        <v>46</v>
      </c>
      <c r="P6318" t="s">
        <v>47</v>
      </c>
      <c r="Q6318" t="s">
        <v>24</v>
      </c>
      <c r="R6318" t="s">
        <v>32</v>
      </c>
      <c r="S6318" t="s">
        <v>7476</v>
      </c>
      <c r="T6318" t="s">
        <v>13744</v>
      </c>
      <c r="U6318" t="s">
        <v>24</v>
      </c>
    </row>
    <row r="6319" spans="1:21">
      <c r="A6319" t="s">
        <v>6354</v>
      </c>
      <c r="B6319" t="s">
        <v>30</v>
      </c>
      <c r="C6319">
        <v>0</v>
      </c>
      <c r="D6319" t="s">
        <v>24</v>
      </c>
      <c r="E6319" t="s">
        <v>24</v>
      </c>
      <c r="F6319">
        <v>1</v>
      </c>
      <c r="G6319" t="s">
        <v>23</v>
      </c>
      <c r="H6319" t="s">
        <v>23</v>
      </c>
      <c r="I6319" t="s">
        <v>37</v>
      </c>
      <c r="J6319" t="s">
        <v>24</v>
      </c>
      <c r="K6319" t="s">
        <v>23</v>
      </c>
      <c r="L6319" t="s">
        <v>24</v>
      </c>
      <c r="M6319" t="s">
        <v>24</v>
      </c>
      <c r="N6319" t="s">
        <v>24</v>
      </c>
      <c r="O6319" t="s">
        <v>24</v>
      </c>
      <c r="P6319" t="s">
        <v>27</v>
      </c>
      <c r="Q6319" t="s">
        <v>23</v>
      </c>
      <c r="R6319" t="s">
        <v>28</v>
      </c>
      <c r="S6319" t="s">
        <v>8357</v>
      </c>
      <c r="T6319" t="s">
        <v>8357</v>
      </c>
      <c r="U6319" t="s">
        <v>23</v>
      </c>
    </row>
    <row r="6320" spans="1:21">
      <c r="A6320" t="s">
        <v>6355</v>
      </c>
      <c r="B6320" t="s">
        <v>30</v>
      </c>
      <c r="C6320">
        <v>0</v>
      </c>
      <c r="D6320" t="s">
        <v>24</v>
      </c>
      <c r="E6320" t="s">
        <v>23</v>
      </c>
      <c r="F6320">
        <v>12</v>
      </c>
      <c r="G6320" t="s">
        <v>23</v>
      </c>
      <c r="H6320" t="s">
        <v>24</v>
      </c>
      <c r="I6320" t="s">
        <v>24</v>
      </c>
      <c r="J6320" t="s">
        <v>46</v>
      </c>
      <c r="K6320" t="s">
        <v>46</v>
      </c>
      <c r="L6320" t="s">
        <v>46</v>
      </c>
      <c r="M6320" t="s">
        <v>46</v>
      </c>
      <c r="N6320" t="s">
        <v>46</v>
      </c>
      <c r="O6320" t="s">
        <v>46</v>
      </c>
      <c r="P6320" t="s">
        <v>27</v>
      </c>
      <c r="Q6320" t="s">
        <v>24</v>
      </c>
      <c r="R6320" t="s">
        <v>40</v>
      </c>
      <c r="S6320" t="s">
        <v>7290</v>
      </c>
      <c r="T6320" t="s">
        <v>13745</v>
      </c>
      <c r="U6320" t="s">
        <v>24</v>
      </c>
    </row>
    <row r="6321" spans="1:21">
      <c r="A6321" t="s">
        <v>6356</v>
      </c>
      <c r="B6321" t="s">
        <v>30</v>
      </c>
      <c r="C6321">
        <v>1</v>
      </c>
      <c r="D6321" t="s">
        <v>23</v>
      </c>
      <c r="E6321" t="s">
        <v>24</v>
      </c>
      <c r="F6321">
        <v>54</v>
      </c>
      <c r="G6321" t="s">
        <v>24</v>
      </c>
      <c r="H6321" t="s">
        <v>25</v>
      </c>
      <c r="I6321" t="s">
        <v>26</v>
      </c>
      <c r="J6321" t="s">
        <v>24</v>
      </c>
      <c r="K6321" t="s">
        <v>24</v>
      </c>
      <c r="L6321" t="s">
        <v>24</v>
      </c>
      <c r="M6321" t="s">
        <v>24</v>
      </c>
      <c r="N6321" t="s">
        <v>24</v>
      </c>
      <c r="O6321" t="s">
        <v>24</v>
      </c>
      <c r="P6321" t="s">
        <v>27</v>
      </c>
      <c r="Q6321" t="s">
        <v>23</v>
      </c>
      <c r="R6321" t="s">
        <v>35</v>
      </c>
      <c r="S6321" t="s">
        <v>7224</v>
      </c>
      <c r="T6321" t="s">
        <v>13746</v>
      </c>
      <c r="U6321" t="s">
        <v>24</v>
      </c>
    </row>
    <row r="6322" spans="1:21">
      <c r="A6322" t="s">
        <v>6357</v>
      </c>
      <c r="B6322" t="s">
        <v>22</v>
      </c>
      <c r="C6322">
        <v>0</v>
      </c>
      <c r="D6322" t="s">
        <v>23</v>
      </c>
      <c r="E6322" t="s">
        <v>23</v>
      </c>
      <c r="F6322">
        <v>30</v>
      </c>
      <c r="G6322" t="s">
        <v>23</v>
      </c>
      <c r="H6322" t="s">
        <v>24</v>
      </c>
      <c r="I6322" t="s">
        <v>26</v>
      </c>
      <c r="J6322" t="s">
        <v>24</v>
      </c>
      <c r="K6322" t="s">
        <v>24</v>
      </c>
      <c r="L6322" t="s">
        <v>23</v>
      </c>
      <c r="M6322" t="s">
        <v>23</v>
      </c>
      <c r="N6322" t="s">
        <v>23</v>
      </c>
      <c r="O6322" t="s">
        <v>24</v>
      </c>
      <c r="P6322" t="s">
        <v>31</v>
      </c>
      <c r="Q6322" t="s">
        <v>23</v>
      </c>
      <c r="R6322" t="s">
        <v>28</v>
      </c>
      <c r="S6322" t="s">
        <v>7251</v>
      </c>
      <c r="T6322" t="s">
        <v>13747</v>
      </c>
      <c r="U6322" t="s">
        <v>24</v>
      </c>
    </row>
    <row r="6323" spans="1:21">
      <c r="A6323" t="s">
        <v>6358</v>
      </c>
      <c r="B6323" t="s">
        <v>22</v>
      </c>
      <c r="C6323">
        <v>0</v>
      </c>
      <c r="D6323" t="s">
        <v>23</v>
      </c>
      <c r="E6323" t="s">
        <v>24</v>
      </c>
      <c r="F6323">
        <v>30</v>
      </c>
      <c r="G6323" t="s">
        <v>23</v>
      </c>
      <c r="H6323" t="s">
        <v>24</v>
      </c>
      <c r="I6323" t="s">
        <v>24</v>
      </c>
      <c r="J6323" t="s">
        <v>46</v>
      </c>
      <c r="K6323" t="s">
        <v>46</v>
      </c>
      <c r="L6323" t="s">
        <v>46</v>
      </c>
      <c r="M6323" t="s">
        <v>46</v>
      </c>
      <c r="N6323" t="s">
        <v>46</v>
      </c>
      <c r="O6323" t="s">
        <v>46</v>
      </c>
      <c r="P6323" t="s">
        <v>27</v>
      </c>
      <c r="Q6323" t="s">
        <v>24</v>
      </c>
      <c r="R6323" t="s">
        <v>35</v>
      </c>
      <c r="S6323" t="s">
        <v>7438</v>
      </c>
      <c r="T6323" t="s">
        <v>13748</v>
      </c>
      <c r="U6323" t="s">
        <v>23</v>
      </c>
    </row>
    <row r="6324" spans="1:21">
      <c r="A6324" t="s">
        <v>6359</v>
      </c>
      <c r="B6324" t="s">
        <v>22</v>
      </c>
      <c r="C6324">
        <v>0</v>
      </c>
      <c r="D6324" t="s">
        <v>24</v>
      </c>
      <c r="E6324" t="s">
        <v>24</v>
      </c>
      <c r="F6324">
        <v>4</v>
      </c>
      <c r="G6324" t="s">
        <v>23</v>
      </c>
      <c r="H6324" t="s">
        <v>24</v>
      </c>
      <c r="I6324" t="s">
        <v>37</v>
      </c>
      <c r="J6324" t="s">
        <v>24</v>
      </c>
      <c r="K6324" t="s">
        <v>24</v>
      </c>
      <c r="L6324" t="s">
        <v>24</v>
      </c>
      <c r="M6324" t="s">
        <v>24</v>
      </c>
      <c r="N6324" t="s">
        <v>23</v>
      </c>
      <c r="O6324" t="s">
        <v>24</v>
      </c>
      <c r="P6324" t="s">
        <v>27</v>
      </c>
      <c r="Q6324" t="s">
        <v>23</v>
      </c>
      <c r="R6324" t="s">
        <v>28</v>
      </c>
      <c r="S6324">
        <v>79</v>
      </c>
      <c r="T6324" t="s">
        <v>13749</v>
      </c>
      <c r="U6324" t="s">
        <v>23</v>
      </c>
    </row>
    <row r="6325" spans="1:21">
      <c r="A6325" t="s">
        <v>6360</v>
      </c>
      <c r="B6325" t="s">
        <v>22</v>
      </c>
      <c r="C6325">
        <v>0</v>
      </c>
      <c r="D6325" t="s">
        <v>24</v>
      </c>
      <c r="E6325" t="s">
        <v>24</v>
      </c>
      <c r="F6325">
        <v>40</v>
      </c>
      <c r="G6325" t="s">
        <v>23</v>
      </c>
      <c r="H6325" t="s">
        <v>23</v>
      </c>
      <c r="I6325" t="s">
        <v>37</v>
      </c>
      <c r="J6325" t="s">
        <v>24</v>
      </c>
      <c r="K6325" t="s">
        <v>24</v>
      </c>
      <c r="L6325" t="s">
        <v>23</v>
      </c>
      <c r="M6325" t="s">
        <v>23</v>
      </c>
      <c r="N6325" t="s">
        <v>23</v>
      </c>
      <c r="O6325" t="s">
        <v>23</v>
      </c>
      <c r="P6325" t="s">
        <v>31</v>
      </c>
      <c r="Q6325" t="s">
        <v>23</v>
      </c>
      <c r="R6325" t="s">
        <v>40</v>
      </c>
      <c r="S6325" t="s">
        <v>9391</v>
      </c>
      <c r="T6325" t="s">
        <v>13750</v>
      </c>
      <c r="U6325" t="s">
        <v>24</v>
      </c>
    </row>
    <row r="6326" spans="1:21">
      <c r="A6326" t="s">
        <v>6361</v>
      </c>
      <c r="B6326" t="s">
        <v>22</v>
      </c>
      <c r="C6326">
        <v>0</v>
      </c>
      <c r="D6326" t="s">
        <v>23</v>
      </c>
      <c r="E6326" t="s">
        <v>23</v>
      </c>
      <c r="F6326">
        <v>9</v>
      </c>
      <c r="G6326" t="s">
        <v>23</v>
      </c>
      <c r="H6326" t="s">
        <v>24</v>
      </c>
      <c r="I6326" t="s">
        <v>37</v>
      </c>
      <c r="J6326" t="s">
        <v>24</v>
      </c>
      <c r="K6326" t="s">
        <v>24</v>
      </c>
      <c r="L6326" t="s">
        <v>24</v>
      </c>
      <c r="M6326" t="s">
        <v>23</v>
      </c>
      <c r="N6326" t="s">
        <v>24</v>
      </c>
      <c r="O6326" t="s">
        <v>24</v>
      </c>
      <c r="P6326" t="s">
        <v>27</v>
      </c>
      <c r="Q6326" t="s">
        <v>23</v>
      </c>
      <c r="R6326" t="s">
        <v>28</v>
      </c>
      <c r="S6326" t="s">
        <v>9891</v>
      </c>
      <c r="T6326" t="s">
        <v>13751</v>
      </c>
      <c r="U6326" t="s">
        <v>24</v>
      </c>
    </row>
    <row r="6327" spans="1:21">
      <c r="A6327" t="s">
        <v>6362</v>
      </c>
      <c r="B6327" t="s">
        <v>22</v>
      </c>
      <c r="C6327">
        <v>0</v>
      </c>
      <c r="D6327" t="s">
        <v>23</v>
      </c>
      <c r="E6327" t="s">
        <v>23</v>
      </c>
      <c r="F6327">
        <v>17</v>
      </c>
      <c r="G6327" t="s">
        <v>23</v>
      </c>
      <c r="H6327" t="s">
        <v>24</v>
      </c>
      <c r="I6327" t="s">
        <v>37</v>
      </c>
      <c r="J6327" t="s">
        <v>23</v>
      </c>
      <c r="K6327" t="s">
        <v>24</v>
      </c>
      <c r="L6327" t="s">
        <v>24</v>
      </c>
      <c r="M6327" t="s">
        <v>23</v>
      </c>
      <c r="N6327" t="s">
        <v>23</v>
      </c>
      <c r="O6327" t="s">
        <v>24</v>
      </c>
      <c r="P6327" t="s">
        <v>27</v>
      </c>
      <c r="Q6327" t="s">
        <v>24</v>
      </c>
      <c r="R6327" t="s">
        <v>28</v>
      </c>
      <c r="S6327" t="s">
        <v>9711</v>
      </c>
      <c r="T6327" t="s">
        <v>13752</v>
      </c>
      <c r="U6327" t="s">
        <v>23</v>
      </c>
    </row>
    <row r="6328" spans="1:21">
      <c r="A6328" t="s">
        <v>6363</v>
      </c>
      <c r="B6328" t="s">
        <v>22</v>
      </c>
      <c r="C6328">
        <v>0</v>
      </c>
      <c r="D6328" t="s">
        <v>24</v>
      </c>
      <c r="E6328" t="s">
        <v>24</v>
      </c>
      <c r="F6328">
        <v>62</v>
      </c>
      <c r="G6328" t="s">
        <v>24</v>
      </c>
      <c r="H6328" t="s">
        <v>25</v>
      </c>
      <c r="I6328" t="s">
        <v>26</v>
      </c>
      <c r="J6328" t="s">
        <v>24</v>
      </c>
      <c r="K6328" t="s">
        <v>23</v>
      </c>
      <c r="L6328" t="s">
        <v>23</v>
      </c>
      <c r="M6328" t="s">
        <v>24</v>
      </c>
      <c r="N6328" t="s">
        <v>24</v>
      </c>
      <c r="O6328" t="s">
        <v>23</v>
      </c>
      <c r="P6328" t="s">
        <v>47</v>
      </c>
      <c r="Q6328" t="s">
        <v>23</v>
      </c>
      <c r="R6328" t="s">
        <v>40</v>
      </c>
      <c r="S6328" t="s">
        <v>13753</v>
      </c>
      <c r="T6328" t="s">
        <v>13754</v>
      </c>
      <c r="U6328" t="s">
        <v>24</v>
      </c>
    </row>
    <row r="6329" spans="1:21">
      <c r="A6329" t="s">
        <v>6364</v>
      </c>
      <c r="B6329" t="s">
        <v>30</v>
      </c>
      <c r="C6329">
        <v>0</v>
      </c>
      <c r="D6329" t="s">
        <v>24</v>
      </c>
      <c r="E6329" t="s">
        <v>24</v>
      </c>
      <c r="F6329">
        <v>28</v>
      </c>
      <c r="G6329" t="s">
        <v>23</v>
      </c>
      <c r="H6329" t="s">
        <v>24</v>
      </c>
      <c r="I6329" t="s">
        <v>37</v>
      </c>
      <c r="J6329" t="s">
        <v>24</v>
      </c>
      <c r="K6329" t="s">
        <v>23</v>
      </c>
      <c r="L6329" t="s">
        <v>24</v>
      </c>
      <c r="M6329" t="s">
        <v>23</v>
      </c>
      <c r="N6329" t="s">
        <v>23</v>
      </c>
      <c r="O6329" t="s">
        <v>24</v>
      </c>
      <c r="P6329" t="s">
        <v>31</v>
      </c>
      <c r="Q6329" t="s">
        <v>23</v>
      </c>
      <c r="R6329" t="s">
        <v>35</v>
      </c>
      <c r="S6329" t="s">
        <v>7951</v>
      </c>
      <c r="T6329" t="s">
        <v>13755</v>
      </c>
      <c r="U6329" t="s">
        <v>24</v>
      </c>
    </row>
    <row r="6330" spans="1:21">
      <c r="A6330" t="s">
        <v>6365</v>
      </c>
      <c r="B6330" t="s">
        <v>22</v>
      </c>
      <c r="C6330">
        <v>0</v>
      </c>
      <c r="D6330" t="s">
        <v>24</v>
      </c>
      <c r="E6330" t="s">
        <v>24</v>
      </c>
      <c r="F6330">
        <v>70</v>
      </c>
      <c r="G6330" t="s">
        <v>23</v>
      </c>
      <c r="H6330" t="s">
        <v>23</v>
      </c>
      <c r="I6330" t="s">
        <v>26</v>
      </c>
      <c r="J6330" t="s">
        <v>23</v>
      </c>
      <c r="K6330" t="s">
        <v>23</v>
      </c>
      <c r="L6330" t="s">
        <v>23</v>
      </c>
      <c r="M6330" t="s">
        <v>23</v>
      </c>
      <c r="N6330" t="s">
        <v>23</v>
      </c>
      <c r="O6330" t="s">
        <v>23</v>
      </c>
      <c r="P6330" t="s">
        <v>47</v>
      </c>
      <c r="Q6330" t="s">
        <v>24</v>
      </c>
      <c r="R6330" t="s">
        <v>40</v>
      </c>
      <c r="S6330" t="s">
        <v>8798</v>
      </c>
      <c r="T6330" t="s">
        <v>13756</v>
      </c>
      <c r="U6330" t="s">
        <v>24</v>
      </c>
    </row>
    <row r="6331" spans="1:21">
      <c r="A6331" t="s">
        <v>6366</v>
      </c>
      <c r="B6331" t="s">
        <v>22</v>
      </c>
      <c r="C6331">
        <v>0</v>
      </c>
      <c r="D6331" t="s">
        <v>24</v>
      </c>
      <c r="E6331" t="s">
        <v>24</v>
      </c>
      <c r="F6331">
        <v>46</v>
      </c>
      <c r="G6331" t="s">
        <v>23</v>
      </c>
      <c r="H6331" t="s">
        <v>24</v>
      </c>
      <c r="I6331" t="s">
        <v>37</v>
      </c>
      <c r="J6331" t="s">
        <v>24</v>
      </c>
      <c r="K6331" t="s">
        <v>23</v>
      </c>
      <c r="L6331" t="s">
        <v>23</v>
      </c>
      <c r="M6331" t="s">
        <v>23</v>
      </c>
      <c r="N6331" t="s">
        <v>23</v>
      </c>
      <c r="O6331" t="s">
        <v>23</v>
      </c>
      <c r="P6331" t="s">
        <v>47</v>
      </c>
      <c r="Q6331" t="s">
        <v>23</v>
      </c>
      <c r="R6331" t="s">
        <v>35</v>
      </c>
      <c r="S6331" t="s">
        <v>7412</v>
      </c>
      <c r="T6331" t="s">
        <v>13757</v>
      </c>
      <c r="U6331" t="s">
        <v>24</v>
      </c>
    </row>
    <row r="6332" spans="1:21">
      <c r="A6332" t="s">
        <v>6367</v>
      </c>
      <c r="B6332" t="s">
        <v>22</v>
      </c>
      <c r="C6332">
        <v>0</v>
      </c>
      <c r="D6332" t="s">
        <v>23</v>
      </c>
      <c r="E6332" t="s">
        <v>24</v>
      </c>
      <c r="F6332">
        <v>23</v>
      </c>
      <c r="G6332" t="s">
        <v>23</v>
      </c>
      <c r="H6332" t="s">
        <v>23</v>
      </c>
      <c r="I6332" t="s">
        <v>37</v>
      </c>
      <c r="J6332" t="s">
        <v>24</v>
      </c>
      <c r="K6332" t="s">
        <v>24</v>
      </c>
      <c r="L6332" t="s">
        <v>23</v>
      </c>
      <c r="M6332" t="s">
        <v>24</v>
      </c>
      <c r="N6332" t="s">
        <v>24</v>
      </c>
      <c r="O6332" t="s">
        <v>23</v>
      </c>
      <c r="P6332" t="s">
        <v>27</v>
      </c>
      <c r="Q6332" t="s">
        <v>24</v>
      </c>
      <c r="R6332" t="s">
        <v>32</v>
      </c>
      <c r="S6332" t="s">
        <v>8241</v>
      </c>
      <c r="T6332" t="s">
        <v>13758</v>
      </c>
      <c r="U6332" t="s">
        <v>24</v>
      </c>
    </row>
    <row r="6333" spans="1:21">
      <c r="A6333" t="s">
        <v>6368</v>
      </c>
      <c r="B6333" t="s">
        <v>30</v>
      </c>
      <c r="C6333">
        <v>0</v>
      </c>
      <c r="D6333" t="s">
        <v>23</v>
      </c>
      <c r="E6333" t="s">
        <v>23</v>
      </c>
      <c r="F6333">
        <v>47</v>
      </c>
      <c r="G6333" t="s">
        <v>24</v>
      </c>
      <c r="H6333" t="s">
        <v>25</v>
      </c>
      <c r="I6333" t="s">
        <v>26</v>
      </c>
      <c r="J6333" t="s">
        <v>23</v>
      </c>
      <c r="K6333" t="s">
        <v>24</v>
      </c>
      <c r="L6333" t="s">
        <v>23</v>
      </c>
      <c r="M6333" t="s">
        <v>23</v>
      </c>
      <c r="N6333" t="s">
        <v>24</v>
      </c>
      <c r="O6333" t="s">
        <v>24</v>
      </c>
      <c r="P6333" t="s">
        <v>31</v>
      </c>
      <c r="Q6333" t="s">
        <v>24</v>
      </c>
      <c r="R6333" t="s">
        <v>28</v>
      </c>
      <c r="S6333" t="s">
        <v>8299</v>
      </c>
      <c r="T6333" t="s">
        <v>13759</v>
      </c>
      <c r="U6333" t="s">
        <v>24</v>
      </c>
    </row>
    <row r="6334" spans="1:21">
      <c r="A6334" t="s">
        <v>6369</v>
      </c>
      <c r="B6334" t="s">
        <v>30</v>
      </c>
      <c r="C6334">
        <v>0</v>
      </c>
      <c r="D6334" t="s">
        <v>23</v>
      </c>
      <c r="E6334" t="s">
        <v>23</v>
      </c>
      <c r="F6334">
        <v>68</v>
      </c>
      <c r="G6334" t="s">
        <v>23</v>
      </c>
      <c r="H6334" t="s">
        <v>24</v>
      </c>
      <c r="I6334" t="s">
        <v>37</v>
      </c>
      <c r="J6334" t="s">
        <v>23</v>
      </c>
      <c r="K6334" t="s">
        <v>23</v>
      </c>
      <c r="L6334" t="s">
        <v>23</v>
      </c>
      <c r="M6334" t="s">
        <v>24</v>
      </c>
      <c r="N6334" t="s">
        <v>23</v>
      </c>
      <c r="O6334" t="s">
        <v>23</v>
      </c>
      <c r="P6334" t="s">
        <v>47</v>
      </c>
      <c r="Q6334" t="s">
        <v>23</v>
      </c>
      <c r="R6334" t="s">
        <v>35</v>
      </c>
      <c r="S6334" t="s">
        <v>7701</v>
      </c>
      <c r="T6334" t="s">
        <v>13760</v>
      </c>
      <c r="U6334" t="s">
        <v>24</v>
      </c>
    </row>
    <row r="6335" spans="1:21">
      <c r="A6335" t="s">
        <v>6370</v>
      </c>
      <c r="B6335" t="s">
        <v>22</v>
      </c>
      <c r="C6335">
        <v>1</v>
      </c>
      <c r="D6335" t="s">
        <v>24</v>
      </c>
      <c r="E6335" t="s">
        <v>24</v>
      </c>
      <c r="F6335">
        <v>60</v>
      </c>
      <c r="G6335" t="s">
        <v>23</v>
      </c>
      <c r="H6335" t="s">
        <v>23</v>
      </c>
      <c r="I6335" t="s">
        <v>37</v>
      </c>
      <c r="J6335" t="s">
        <v>24</v>
      </c>
      <c r="K6335" t="s">
        <v>24</v>
      </c>
      <c r="L6335" t="s">
        <v>23</v>
      </c>
      <c r="M6335" t="s">
        <v>23</v>
      </c>
      <c r="N6335" t="s">
        <v>23</v>
      </c>
      <c r="O6335" t="s">
        <v>23</v>
      </c>
      <c r="P6335" t="s">
        <v>31</v>
      </c>
      <c r="Q6335" t="s">
        <v>23</v>
      </c>
      <c r="R6335" t="s">
        <v>28</v>
      </c>
      <c r="S6335">
        <v>106</v>
      </c>
      <c r="T6335" t="s">
        <v>13761</v>
      </c>
      <c r="U6335" t="s">
        <v>23</v>
      </c>
    </row>
    <row r="6336" spans="1:21">
      <c r="A6336" t="s">
        <v>6371</v>
      </c>
      <c r="B6336" t="s">
        <v>22</v>
      </c>
      <c r="C6336">
        <v>0</v>
      </c>
      <c r="D6336" t="s">
        <v>24</v>
      </c>
      <c r="E6336" t="s">
        <v>23</v>
      </c>
      <c r="F6336">
        <v>67</v>
      </c>
      <c r="G6336" t="s">
        <v>23</v>
      </c>
      <c r="H6336" t="s">
        <v>23</v>
      </c>
      <c r="I6336" t="s">
        <v>37</v>
      </c>
      <c r="J6336" t="s">
        <v>24</v>
      </c>
      <c r="K6336" t="s">
        <v>23</v>
      </c>
      <c r="L6336" t="s">
        <v>24</v>
      </c>
      <c r="M6336" t="s">
        <v>23</v>
      </c>
      <c r="N6336" t="s">
        <v>23</v>
      </c>
      <c r="O6336" t="s">
        <v>23</v>
      </c>
      <c r="P6336" t="s">
        <v>47</v>
      </c>
      <c r="Q6336" t="s">
        <v>23</v>
      </c>
      <c r="R6336" t="s">
        <v>28</v>
      </c>
      <c r="S6336">
        <v>104</v>
      </c>
      <c r="T6336" t="s">
        <v>13762</v>
      </c>
      <c r="U6336" t="s">
        <v>24</v>
      </c>
    </row>
    <row r="6337" spans="1:21">
      <c r="A6337" t="s">
        <v>6372</v>
      </c>
      <c r="B6337" t="s">
        <v>22</v>
      </c>
      <c r="C6337">
        <v>0</v>
      </c>
      <c r="D6337" t="s">
        <v>24</v>
      </c>
      <c r="E6337" t="s">
        <v>24</v>
      </c>
      <c r="F6337">
        <v>14</v>
      </c>
      <c r="G6337" t="s">
        <v>23</v>
      </c>
      <c r="H6337" t="s">
        <v>24</v>
      </c>
      <c r="I6337" t="s">
        <v>26</v>
      </c>
      <c r="J6337" t="s">
        <v>24</v>
      </c>
      <c r="K6337" t="s">
        <v>24</v>
      </c>
      <c r="L6337" t="s">
        <v>24</v>
      </c>
      <c r="M6337" t="s">
        <v>23</v>
      </c>
      <c r="N6337" t="s">
        <v>23</v>
      </c>
      <c r="O6337" t="s">
        <v>23</v>
      </c>
      <c r="P6337" t="s">
        <v>27</v>
      </c>
      <c r="Q6337" t="s">
        <v>23</v>
      </c>
      <c r="R6337" t="s">
        <v>28</v>
      </c>
      <c r="S6337" t="s">
        <v>8121</v>
      </c>
      <c r="T6337" t="s">
        <v>13763</v>
      </c>
      <c r="U6337" t="s">
        <v>24</v>
      </c>
    </row>
    <row r="6338" spans="1:21">
      <c r="A6338" t="s">
        <v>6373</v>
      </c>
      <c r="B6338" t="s">
        <v>30</v>
      </c>
      <c r="C6338">
        <v>0</v>
      </c>
      <c r="D6338" t="s">
        <v>23</v>
      </c>
      <c r="E6338" t="s">
        <v>23</v>
      </c>
      <c r="F6338">
        <v>57</v>
      </c>
      <c r="G6338" t="s">
        <v>23</v>
      </c>
      <c r="H6338" t="s">
        <v>23</v>
      </c>
      <c r="I6338" t="s">
        <v>37</v>
      </c>
      <c r="J6338" t="s">
        <v>24</v>
      </c>
      <c r="K6338" t="s">
        <v>24</v>
      </c>
      <c r="L6338" t="s">
        <v>24</v>
      </c>
      <c r="M6338" t="s">
        <v>24</v>
      </c>
      <c r="N6338" t="s">
        <v>24</v>
      </c>
      <c r="O6338" t="s">
        <v>24</v>
      </c>
      <c r="P6338" t="s">
        <v>27</v>
      </c>
      <c r="Q6338" t="s">
        <v>23</v>
      </c>
      <c r="R6338" t="s">
        <v>28</v>
      </c>
      <c r="S6338" t="s">
        <v>8701</v>
      </c>
      <c r="T6338" t="s">
        <v>13764</v>
      </c>
      <c r="U6338" t="s">
        <v>24</v>
      </c>
    </row>
    <row r="6339" spans="1:21">
      <c r="A6339" t="s">
        <v>6374</v>
      </c>
      <c r="B6339" t="s">
        <v>22</v>
      </c>
      <c r="C6339">
        <v>0</v>
      </c>
      <c r="D6339" t="s">
        <v>23</v>
      </c>
      <c r="E6339" t="s">
        <v>23</v>
      </c>
      <c r="F6339">
        <v>55</v>
      </c>
      <c r="G6339" t="s">
        <v>23</v>
      </c>
      <c r="H6339" t="s">
        <v>23</v>
      </c>
      <c r="I6339" t="s">
        <v>37</v>
      </c>
      <c r="J6339" t="s">
        <v>23</v>
      </c>
      <c r="K6339" t="s">
        <v>24</v>
      </c>
      <c r="L6339" t="s">
        <v>24</v>
      </c>
      <c r="M6339" t="s">
        <v>24</v>
      </c>
      <c r="N6339" t="s">
        <v>23</v>
      </c>
      <c r="O6339" t="s">
        <v>23</v>
      </c>
      <c r="P6339" t="s">
        <v>31</v>
      </c>
      <c r="Q6339" t="s">
        <v>24</v>
      </c>
      <c r="R6339" t="s">
        <v>32</v>
      </c>
      <c r="S6339" t="s">
        <v>7284</v>
      </c>
      <c r="T6339" t="s">
        <v>13765</v>
      </c>
      <c r="U6339" t="s">
        <v>24</v>
      </c>
    </row>
    <row r="6340" spans="1:21">
      <c r="A6340" t="s">
        <v>6375</v>
      </c>
      <c r="B6340" t="s">
        <v>30</v>
      </c>
      <c r="C6340">
        <v>0</v>
      </c>
      <c r="D6340" t="s">
        <v>24</v>
      </c>
      <c r="E6340" t="s">
        <v>24</v>
      </c>
      <c r="F6340">
        <v>1</v>
      </c>
      <c r="G6340" t="s">
        <v>23</v>
      </c>
      <c r="H6340" t="s">
        <v>24</v>
      </c>
      <c r="I6340" t="s">
        <v>24</v>
      </c>
      <c r="J6340" t="s">
        <v>46</v>
      </c>
      <c r="K6340" t="s">
        <v>46</v>
      </c>
      <c r="L6340" t="s">
        <v>46</v>
      </c>
      <c r="M6340" t="s">
        <v>46</v>
      </c>
      <c r="N6340" t="s">
        <v>46</v>
      </c>
      <c r="O6340" t="s">
        <v>46</v>
      </c>
      <c r="P6340" t="s">
        <v>27</v>
      </c>
      <c r="Q6340" t="s">
        <v>23</v>
      </c>
      <c r="R6340" t="s">
        <v>32</v>
      </c>
      <c r="S6340" t="s">
        <v>7507</v>
      </c>
      <c r="T6340" t="s">
        <v>7507</v>
      </c>
      <c r="U6340" t="s">
        <v>24</v>
      </c>
    </row>
    <row r="6341" spans="1:21">
      <c r="A6341" t="s">
        <v>6376</v>
      </c>
      <c r="B6341" t="s">
        <v>30</v>
      </c>
      <c r="C6341">
        <v>0</v>
      </c>
      <c r="D6341" t="s">
        <v>24</v>
      </c>
      <c r="E6341" t="s">
        <v>23</v>
      </c>
      <c r="F6341">
        <v>1</v>
      </c>
      <c r="G6341" t="s">
        <v>23</v>
      </c>
      <c r="H6341" t="s">
        <v>24</v>
      </c>
      <c r="I6341" t="s">
        <v>26</v>
      </c>
      <c r="J6341" t="s">
        <v>24</v>
      </c>
      <c r="K6341" t="s">
        <v>24</v>
      </c>
      <c r="L6341" t="s">
        <v>24</v>
      </c>
      <c r="M6341" t="s">
        <v>23</v>
      </c>
      <c r="N6341" t="s">
        <v>24</v>
      </c>
      <c r="O6341" t="s">
        <v>24</v>
      </c>
      <c r="P6341" t="s">
        <v>27</v>
      </c>
      <c r="Q6341" t="s">
        <v>23</v>
      </c>
      <c r="R6341" t="s">
        <v>32</v>
      </c>
      <c r="S6341" t="s">
        <v>8174</v>
      </c>
      <c r="T6341" t="s">
        <v>8174</v>
      </c>
      <c r="U6341" t="s">
        <v>23</v>
      </c>
    </row>
    <row r="6342" spans="1:21">
      <c r="A6342" t="s">
        <v>6377</v>
      </c>
      <c r="B6342" t="s">
        <v>30</v>
      </c>
      <c r="C6342">
        <v>0</v>
      </c>
      <c r="D6342" t="s">
        <v>24</v>
      </c>
      <c r="E6342" t="s">
        <v>24</v>
      </c>
      <c r="F6342">
        <v>23</v>
      </c>
      <c r="G6342" t="s">
        <v>23</v>
      </c>
      <c r="H6342" t="s">
        <v>23</v>
      </c>
      <c r="I6342" t="s">
        <v>37</v>
      </c>
      <c r="J6342" t="s">
        <v>24</v>
      </c>
      <c r="K6342" t="s">
        <v>24</v>
      </c>
      <c r="L6342" t="s">
        <v>23</v>
      </c>
      <c r="M6342" t="s">
        <v>23</v>
      </c>
      <c r="N6342" t="s">
        <v>23</v>
      </c>
      <c r="O6342" t="s">
        <v>24</v>
      </c>
      <c r="P6342" t="s">
        <v>27</v>
      </c>
      <c r="Q6342" t="s">
        <v>23</v>
      </c>
      <c r="R6342" t="s">
        <v>40</v>
      </c>
      <c r="S6342" t="s">
        <v>9317</v>
      </c>
      <c r="T6342" t="s">
        <v>13766</v>
      </c>
      <c r="U6342" t="s">
        <v>24</v>
      </c>
    </row>
    <row r="6343" spans="1:21">
      <c r="A6343" t="s">
        <v>6378</v>
      </c>
      <c r="B6343" t="s">
        <v>22</v>
      </c>
      <c r="C6343">
        <v>0</v>
      </c>
      <c r="D6343" t="s">
        <v>24</v>
      </c>
      <c r="E6343" t="s">
        <v>24</v>
      </c>
      <c r="F6343">
        <v>13</v>
      </c>
      <c r="G6343" t="s">
        <v>23</v>
      </c>
      <c r="H6343" t="s">
        <v>23</v>
      </c>
      <c r="I6343" t="s">
        <v>37</v>
      </c>
      <c r="J6343" t="s">
        <v>23</v>
      </c>
      <c r="K6343" t="s">
        <v>24</v>
      </c>
      <c r="L6343" t="s">
        <v>24</v>
      </c>
      <c r="M6343" t="s">
        <v>24</v>
      </c>
      <c r="N6343" t="s">
        <v>23</v>
      </c>
      <c r="O6343" t="s">
        <v>23</v>
      </c>
      <c r="P6343" t="s">
        <v>27</v>
      </c>
      <c r="Q6343" t="s">
        <v>23</v>
      </c>
      <c r="R6343" t="s">
        <v>28</v>
      </c>
      <c r="S6343" t="s">
        <v>7141</v>
      </c>
      <c r="T6343" t="s">
        <v>13767</v>
      </c>
      <c r="U6343" t="s">
        <v>23</v>
      </c>
    </row>
    <row r="6344" spans="1:21">
      <c r="A6344" t="s">
        <v>6379</v>
      </c>
      <c r="B6344" t="s">
        <v>30</v>
      </c>
      <c r="C6344">
        <v>0</v>
      </c>
      <c r="D6344" t="s">
        <v>23</v>
      </c>
      <c r="E6344" t="s">
        <v>24</v>
      </c>
      <c r="F6344">
        <v>47</v>
      </c>
      <c r="G6344" t="s">
        <v>23</v>
      </c>
      <c r="H6344" t="s">
        <v>23</v>
      </c>
      <c r="I6344" t="s">
        <v>37</v>
      </c>
      <c r="J6344" t="s">
        <v>24</v>
      </c>
      <c r="K6344" t="s">
        <v>23</v>
      </c>
      <c r="L6344" t="s">
        <v>23</v>
      </c>
      <c r="M6344" t="s">
        <v>24</v>
      </c>
      <c r="N6344" t="s">
        <v>23</v>
      </c>
      <c r="O6344" t="s">
        <v>23</v>
      </c>
      <c r="P6344" t="s">
        <v>27</v>
      </c>
      <c r="Q6344" t="s">
        <v>23</v>
      </c>
      <c r="R6344" t="s">
        <v>28</v>
      </c>
      <c r="S6344" t="s">
        <v>8521</v>
      </c>
      <c r="T6344" t="s">
        <v>13768</v>
      </c>
      <c r="U6344" t="s">
        <v>24</v>
      </c>
    </row>
    <row r="6345" spans="1:21">
      <c r="A6345" t="s">
        <v>6380</v>
      </c>
      <c r="B6345" t="s">
        <v>30</v>
      </c>
      <c r="C6345">
        <v>0</v>
      </c>
      <c r="D6345" t="s">
        <v>24</v>
      </c>
      <c r="E6345" t="s">
        <v>24</v>
      </c>
      <c r="F6345">
        <v>38</v>
      </c>
      <c r="G6345" t="s">
        <v>23</v>
      </c>
      <c r="H6345" t="s">
        <v>24</v>
      </c>
      <c r="I6345" t="s">
        <v>24</v>
      </c>
      <c r="J6345" t="s">
        <v>46</v>
      </c>
      <c r="K6345" t="s">
        <v>46</v>
      </c>
      <c r="L6345" t="s">
        <v>46</v>
      </c>
      <c r="M6345" t="s">
        <v>46</v>
      </c>
      <c r="N6345" t="s">
        <v>46</v>
      </c>
      <c r="O6345" t="s">
        <v>46</v>
      </c>
      <c r="P6345" t="s">
        <v>31</v>
      </c>
      <c r="Q6345" t="s">
        <v>24</v>
      </c>
      <c r="R6345" t="s">
        <v>32</v>
      </c>
      <c r="S6345" t="s">
        <v>8037</v>
      </c>
      <c r="T6345" t="s">
        <v>13769</v>
      </c>
      <c r="U6345" t="s">
        <v>24</v>
      </c>
    </row>
    <row r="6346" spans="1:21">
      <c r="A6346" t="s">
        <v>6381</v>
      </c>
      <c r="B6346" t="s">
        <v>22</v>
      </c>
      <c r="C6346">
        <v>1</v>
      </c>
      <c r="D6346" t="s">
        <v>23</v>
      </c>
      <c r="E6346" t="s">
        <v>24</v>
      </c>
      <c r="F6346">
        <v>38</v>
      </c>
      <c r="G6346" t="s">
        <v>23</v>
      </c>
      <c r="H6346" t="s">
        <v>23</v>
      </c>
      <c r="I6346" t="s">
        <v>37</v>
      </c>
      <c r="J6346" t="s">
        <v>24</v>
      </c>
      <c r="K6346" t="s">
        <v>24</v>
      </c>
      <c r="L6346" t="s">
        <v>24</v>
      </c>
      <c r="M6346" t="s">
        <v>24</v>
      </c>
      <c r="N6346" t="s">
        <v>24</v>
      </c>
      <c r="O6346" t="s">
        <v>24</v>
      </c>
      <c r="P6346" t="s">
        <v>27</v>
      </c>
      <c r="Q6346" t="s">
        <v>23</v>
      </c>
      <c r="R6346" t="s">
        <v>35</v>
      </c>
      <c r="S6346" t="s">
        <v>7785</v>
      </c>
      <c r="T6346" t="s">
        <v>13770</v>
      </c>
      <c r="U6346" t="s">
        <v>23</v>
      </c>
    </row>
    <row r="6347" spans="1:21">
      <c r="A6347" t="s">
        <v>6382</v>
      </c>
      <c r="B6347" t="s">
        <v>22</v>
      </c>
      <c r="C6347">
        <v>1</v>
      </c>
      <c r="D6347" t="s">
        <v>24</v>
      </c>
      <c r="E6347" t="s">
        <v>24</v>
      </c>
      <c r="F6347">
        <v>2</v>
      </c>
      <c r="G6347" t="s">
        <v>23</v>
      </c>
      <c r="H6347" t="s">
        <v>23</v>
      </c>
      <c r="I6347" t="s">
        <v>26</v>
      </c>
      <c r="J6347" t="s">
        <v>24</v>
      </c>
      <c r="K6347" t="s">
        <v>23</v>
      </c>
      <c r="L6347" t="s">
        <v>24</v>
      </c>
      <c r="M6347" t="s">
        <v>24</v>
      </c>
      <c r="N6347" t="s">
        <v>24</v>
      </c>
      <c r="O6347" t="s">
        <v>24</v>
      </c>
      <c r="P6347" t="s">
        <v>27</v>
      </c>
      <c r="Q6347" t="s">
        <v>23</v>
      </c>
      <c r="R6347" t="s">
        <v>40</v>
      </c>
      <c r="S6347" t="s">
        <v>13210</v>
      </c>
      <c r="T6347" t="s">
        <v>10995</v>
      </c>
      <c r="U6347" t="s">
        <v>24</v>
      </c>
    </row>
    <row r="6348" spans="1:21">
      <c r="A6348" t="s">
        <v>6383</v>
      </c>
      <c r="B6348" t="s">
        <v>30</v>
      </c>
      <c r="C6348">
        <v>1</v>
      </c>
      <c r="D6348" t="s">
        <v>23</v>
      </c>
      <c r="E6348" t="s">
        <v>23</v>
      </c>
      <c r="F6348">
        <v>1</v>
      </c>
      <c r="G6348" t="s">
        <v>23</v>
      </c>
      <c r="H6348" t="s">
        <v>24</v>
      </c>
      <c r="I6348" t="s">
        <v>26</v>
      </c>
      <c r="J6348" t="s">
        <v>24</v>
      </c>
      <c r="K6348" t="s">
        <v>24</v>
      </c>
      <c r="L6348" t="s">
        <v>24</v>
      </c>
      <c r="M6348" t="s">
        <v>23</v>
      </c>
      <c r="N6348" t="s">
        <v>24</v>
      </c>
      <c r="O6348" t="s">
        <v>24</v>
      </c>
      <c r="P6348" t="s">
        <v>27</v>
      </c>
      <c r="Q6348" t="s">
        <v>23</v>
      </c>
      <c r="R6348" t="s">
        <v>40</v>
      </c>
      <c r="S6348" t="s">
        <v>7204</v>
      </c>
      <c r="T6348" t="s">
        <v>7204</v>
      </c>
      <c r="U6348" t="s">
        <v>23</v>
      </c>
    </row>
    <row r="6349" spans="1:21">
      <c r="A6349" t="s">
        <v>6384</v>
      </c>
      <c r="B6349" t="s">
        <v>30</v>
      </c>
      <c r="C6349">
        <v>0</v>
      </c>
      <c r="D6349" t="s">
        <v>23</v>
      </c>
      <c r="E6349" t="s">
        <v>24</v>
      </c>
      <c r="F6349">
        <v>15</v>
      </c>
      <c r="G6349" t="s">
        <v>23</v>
      </c>
      <c r="H6349" t="s">
        <v>24</v>
      </c>
      <c r="I6349" t="s">
        <v>37</v>
      </c>
      <c r="J6349" t="s">
        <v>24</v>
      </c>
      <c r="K6349" t="s">
        <v>24</v>
      </c>
      <c r="L6349" t="s">
        <v>24</v>
      </c>
      <c r="M6349" t="s">
        <v>24</v>
      </c>
      <c r="N6349" t="s">
        <v>24</v>
      </c>
      <c r="O6349" t="s">
        <v>24</v>
      </c>
      <c r="P6349" t="s">
        <v>27</v>
      </c>
      <c r="Q6349" t="s">
        <v>23</v>
      </c>
      <c r="R6349" t="s">
        <v>35</v>
      </c>
      <c r="S6349" t="s">
        <v>9221</v>
      </c>
      <c r="T6349" t="s">
        <v>13771</v>
      </c>
      <c r="U6349" t="s">
        <v>24</v>
      </c>
    </row>
    <row r="6350" spans="1:21">
      <c r="A6350" t="s">
        <v>6385</v>
      </c>
      <c r="B6350" t="s">
        <v>22</v>
      </c>
      <c r="C6350">
        <v>0</v>
      </c>
      <c r="D6350" t="s">
        <v>24</v>
      </c>
      <c r="E6350" t="s">
        <v>24</v>
      </c>
      <c r="F6350">
        <v>26</v>
      </c>
      <c r="G6350" t="s">
        <v>23</v>
      </c>
      <c r="H6350" t="s">
        <v>24</v>
      </c>
      <c r="I6350" t="s">
        <v>37</v>
      </c>
      <c r="J6350" t="s">
        <v>24</v>
      </c>
      <c r="K6350" t="s">
        <v>24</v>
      </c>
      <c r="L6350" t="s">
        <v>24</v>
      </c>
      <c r="M6350" t="s">
        <v>24</v>
      </c>
      <c r="N6350" t="s">
        <v>24</v>
      </c>
      <c r="O6350" t="s">
        <v>24</v>
      </c>
      <c r="P6350" t="s">
        <v>27</v>
      </c>
      <c r="Q6350" t="s">
        <v>23</v>
      </c>
      <c r="R6350" t="s">
        <v>40</v>
      </c>
      <c r="S6350" t="s">
        <v>10763</v>
      </c>
      <c r="T6350" t="s">
        <v>13772</v>
      </c>
      <c r="U6350" t="s">
        <v>24</v>
      </c>
    </row>
    <row r="6351" spans="1:21">
      <c r="A6351" t="s">
        <v>6386</v>
      </c>
      <c r="B6351" t="s">
        <v>22</v>
      </c>
      <c r="C6351">
        <v>0</v>
      </c>
      <c r="D6351" t="s">
        <v>23</v>
      </c>
      <c r="E6351" t="s">
        <v>23</v>
      </c>
      <c r="F6351">
        <v>35</v>
      </c>
      <c r="G6351" t="s">
        <v>23</v>
      </c>
      <c r="H6351" t="s">
        <v>24</v>
      </c>
      <c r="I6351" t="s">
        <v>24</v>
      </c>
      <c r="J6351" t="s">
        <v>46</v>
      </c>
      <c r="K6351" t="s">
        <v>46</v>
      </c>
      <c r="L6351" t="s">
        <v>46</v>
      </c>
      <c r="M6351" t="s">
        <v>46</v>
      </c>
      <c r="N6351" t="s">
        <v>46</v>
      </c>
      <c r="O6351" t="s">
        <v>46</v>
      </c>
      <c r="P6351" t="s">
        <v>47</v>
      </c>
      <c r="Q6351" t="s">
        <v>24</v>
      </c>
      <c r="R6351" t="s">
        <v>40</v>
      </c>
      <c r="S6351" t="s">
        <v>7385</v>
      </c>
      <c r="T6351" t="s">
        <v>13773</v>
      </c>
      <c r="U6351" t="s">
        <v>24</v>
      </c>
    </row>
    <row r="6352" spans="1:21">
      <c r="A6352" t="s">
        <v>6387</v>
      </c>
      <c r="B6352" t="s">
        <v>30</v>
      </c>
      <c r="C6352">
        <v>0</v>
      </c>
      <c r="D6352" t="s">
        <v>24</v>
      </c>
      <c r="E6352" t="s">
        <v>23</v>
      </c>
      <c r="F6352">
        <v>3</v>
      </c>
      <c r="G6352" t="s">
        <v>23</v>
      </c>
      <c r="H6352" t="s">
        <v>24</v>
      </c>
      <c r="I6352" t="s">
        <v>24</v>
      </c>
      <c r="J6352" t="s">
        <v>46</v>
      </c>
      <c r="K6352" t="s">
        <v>46</v>
      </c>
      <c r="L6352" t="s">
        <v>46</v>
      </c>
      <c r="M6352" t="s">
        <v>46</v>
      </c>
      <c r="N6352" t="s">
        <v>46</v>
      </c>
      <c r="O6352" t="s">
        <v>46</v>
      </c>
      <c r="P6352" t="s">
        <v>27</v>
      </c>
      <c r="Q6352" t="s">
        <v>23</v>
      </c>
      <c r="R6352" t="s">
        <v>32</v>
      </c>
      <c r="S6352" t="s">
        <v>7768</v>
      </c>
      <c r="T6352" t="s">
        <v>9715</v>
      </c>
      <c r="U6352" t="s">
        <v>24</v>
      </c>
    </row>
    <row r="6353" spans="1:21">
      <c r="A6353" t="s">
        <v>6388</v>
      </c>
      <c r="B6353" t="s">
        <v>30</v>
      </c>
      <c r="C6353">
        <v>0</v>
      </c>
      <c r="D6353" t="s">
        <v>23</v>
      </c>
      <c r="E6353" t="s">
        <v>23</v>
      </c>
      <c r="F6353">
        <v>50</v>
      </c>
      <c r="G6353" t="s">
        <v>23</v>
      </c>
      <c r="H6353" t="s">
        <v>23</v>
      </c>
      <c r="I6353" t="s">
        <v>37</v>
      </c>
      <c r="J6353" t="s">
        <v>24</v>
      </c>
      <c r="K6353" t="s">
        <v>23</v>
      </c>
      <c r="L6353" t="s">
        <v>24</v>
      </c>
      <c r="M6353" t="s">
        <v>23</v>
      </c>
      <c r="N6353" t="s">
        <v>23</v>
      </c>
      <c r="O6353" t="s">
        <v>23</v>
      </c>
      <c r="P6353" t="s">
        <v>27</v>
      </c>
      <c r="Q6353" t="s">
        <v>24</v>
      </c>
      <c r="R6353" t="s">
        <v>28</v>
      </c>
      <c r="S6353" t="s">
        <v>7143</v>
      </c>
      <c r="T6353" t="s">
        <v>13774</v>
      </c>
      <c r="U6353" t="s">
        <v>23</v>
      </c>
    </row>
    <row r="6354" spans="1:21">
      <c r="A6354" t="s">
        <v>6389</v>
      </c>
      <c r="B6354" t="s">
        <v>30</v>
      </c>
      <c r="C6354">
        <v>0</v>
      </c>
      <c r="D6354" t="s">
        <v>23</v>
      </c>
      <c r="E6354" t="s">
        <v>24</v>
      </c>
      <c r="F6354">
        <v>42</v>
      </c>
      <c r="G6354" t="s">
        <v>23</v>
      </c>
      <c r="H6354" t="s">
        <v>23</v>
      </c>
      <c r="I6354" t="s">
        <v>37</v>
      </c>
      <c r="J6354" t="s">
        <v>23</v>
      </c>
      <c r="K6354" t="s">
        <v>24</v>
      </c>
      <c r="L6354" t="s">
        <v>23</v>
      </c>
      <c r="M6354" t="s">
        <v>24</v>
      </c>
      <c r="N6354" t="s">
        <v>24</v>
      </c>
      <c r="O6354" t="s">
        <v>23</v>
      </c>
      <c r="P6354" t="s">
        <v>27</v>
      </c>
      <c r="Q6354" t="s">
        <v>23</v>
      </c>
      <c r="R6354" t="s">
        <v>28</v>
      </c>
      <c r="S6354" t="s">
        <v>7235</v>
      </c>
      <c r="T6354" t="s">
        <v>13775</v>
      </c>
      <c r="U6354" t="s">
        <v>24</v>
      </c>
    </row>
    <row r="6355" spans="1:21">
      <c r="A6355" t="s">
        <v>6390</v>
      </c>
      <c r="B6355" t="s">
        <v>30</v>
      </c>
      <c r="C6355">
        <v>0</v>
      </c>
      <c r="D6355" t="s">
        <v>23</v>
      </c>
      <c r="E6355" t="s">
        <v>24</v>
      </c>
      <c r="F6355">
        <v>10</v>
      </c>
      <c r="G6355" t="s">
        <v>23</v>
      </c>
      <c r="H6355" t="s">
        <v>24</v>
      </c>
      <c r="I6355" t="s">
        <v>26</v>
      </c>
      <c r="J6355" t="s">
        <v>23</v>
      </c>
      <c r="K6355" t="s">
        <v>24</v>
      </c>
      <c r="L6355" t="s">
        <v>24</v>
      </c>
      <c r="M6355" t="s">
        <v>23</v>
      </c>
      <c r="N6355" t="s">
        <v>24</v>
      </c>
      <c r="O6355" t="s">
        <v>24</v>
      </c>
      <c r="P6355" t="s">
        <v>27</v>
      </c>
      <c r="Q6355" t="s">
        <v>23</v>
      </c>
      <c r="R6355" t="s">
        <v>40</v>
      </c>
      <c r="S6355" t="s">
        <v>8564</v>
      </c>
      <c r="T6355" t="s">
        <v>13776</v>
      </c>
      <c r="U6355" t="s">
        <v>24</v>
      </c>
    </row>
    <row r="6356" spans="1:21">
      <c r="A6356" t="s">
        <v>6391</v>
      </c>
      <c r="B6356" t="s">
        <v>22</v>
      </c>
      <c r="C6356">
        <v>0</v>
      </c>
      <c r="D6356" t="s">
        <v>23</v>
      </c>
      <c r="E6356" t="s">
        <v>24</v>
      </c>
      <c r="F6356">
        <v>61</v>
      </c>
      <c r="G6356" t="s">
        <v>23</v>
      </c>
      <c r="H6356" t="s">
        <v>24</v>
      </c>
      <c r="I6356" t="s">
        <v>37</v>
      </c>
      <c r="J6356" t="s">
        <v>23</v>
      </c>
      <c r="K6356" t="s">
        <v>23</v>
      </c>
      <c r="L6356" t="s">
        <v>24</v>
      </c>
      <c r="M6356" t="s">
        <v>23</v>
      </c>
      <c r="N6356" t="s">
        <v>24</v>
      </c>
      <c r="O6356" t="s">
        <v>23</v>
      </c>
      <c r="P6356" t="s">
        <v>31</v>
      </c>
      <c r="Q6356" t="s">
        <v>24</v>
      </c>
      <c r="R6356" t="s">
        <v>35</v>
      </c>
      <c r="S6356" t="s">
        <v>10348</v>
      </c>
      <c r="T6356" t="s">
        <v>13777</v>
      </c>
      <c r="U6356" t="s">
        <v>24</v>
      </c>
    </row>
    <row r="6357" spans="1:21">
      <c r="A6357" t="s">
        <v>6392</v>
      </c>
      <c r="B6357" t="s">
        <v>22</v>
      </c>
      <c r="C6357">
        <v>0</v>
      </c>
      <c r="D6357" t="s">
        <v>24</v>
      </c>
      <c r="E6357" t="s">
        <v>24</v>
      </c>
      <c r="F6357">
        <v>68</v>
      </c>
      <c r="G6357" t="s">
        <v>23</v>
      </c>
      <c r="H6357" t="s">
        <v>23</v>
      </c>
      <c r="I6357" t="s">
        <v>37</v>
      </c>
      <c r="J6357" t="s">
        <v>23</v>
      </c>
      <c r="K6357" t="s">
        <v>23</v>
      </c>
      <c r="L6357" t="s">
        <v>24</v>
      </c>
      <c r="M6357" t="s">
        <v>23</v>
      </c>
      <c r="N6357" t="s">
        <v>23</v>
      </c>
      <c r="O6357" t="s">
        <v>23</v>
      </c>
      <c r="P6357" t="s">
        <v>47</v>
      </c>
      <c r="Q6357" t="s">
        <v>24</v>
      </c>
      <c r="R6357" t="s">
        <v>40</v>
      </c>
      <c r="S6357" t="s">
        <v>13553</v>
      </c>
      <c r="T6357" t="s">
        <v>13778</v>
      </c>
      <c r="U6357" t="s">
        <v>24</v>
      </c>
    </row>
    <row r="6358" spans="1:21">
      <c r="A6358" t="s">
        <v>6393</v>
      </c>
      <c r="B6358" t="s">
        <v>30</v>
      </c>
      <c r="C6358">
        <v>0</v>
      </c>
      <c r="D6358" t="s">
        <v>24</v>
      </c>
      <c r="E6358" t="s">
        <v>24</v>
      </c>
      <c r="F6358">
        <v>10</v>
      </c>
      <c r="G6358" t="s">
        <v>23</v>
      </c>
      <c r="H6358" t="s">
        <v>24</v>
      </c>
      <c r="I6358" t="s">
        <v>37</v>
      </c>
      <c r="J6358" t="s">
        <v>23</v>
      </c>
      <c r="K6358" t="s">
        <v>24</v>
      </c>
      <c r="L6358" t="s">
        <v>23</v>
      </c>
      <c r="M6358" t="s">
        <v>24</v>
      </c>
      <c r="N6358" t="s">
        <v>23</v>
      </c>
      <c r="O6358" t="s">
        <v>23</v>
      </c>
      <c r="P6358" t="s">
        <v>31</v>
      </c>
      <c r="Q6358" t="s">
        <v>23</v>
      </c>
      <c r="R6358" t="s">
        <v>28</v>
      </c>
      <c r="S6358" t="s">
        <v>8461</v>
      </c>
      <c r="T6358" t="s">
        <v>13779</v>
      </c>
      <c r="U6358" t="s">
        <v>24</v>
      </c>
    </row>
    <row r="6359" spans="1:21">
      <c r="A6359" t="s">
        <v>6394</v>
      </c>
      <c r="B6359" t="s">
        <v>30</v>
      </c>
      <c r="C6359">
        <v>0</v>
      </c>
      <c r="D6359" t="s">
        <v>23</v>
      </c>
      <c r="E6359" t="s">
        <v>24</v>
      </c>
      <c r="F6359">
        <v>65</v>
      </c>
      <c r="G6359" t="s">
        <v>23</v>
      </c>
      <c r="H6359" t="s">
        <v>23</v>
      </c>
      <c r="I6359" t="s">
        <v>37</v>
      </c>
      <c r="J6359" t="s">
        <v>23</v>
      </c>
      <c r="K6359" t="s">
        <v>23</v>
      </c>
      <c r="L6359" t="s">
        <v>23</v>
      </c>
      <c r="M6359" t="s">
        <v>24</v>
      </c>
      <c r="N6359" t="s">
        <v>24</v>
      </c>
      <c r="O6359" t="s">
        <v>24</v>
      </c>
      <c r="P6359" t="s">
        <v>31</v>
      </c>
      <c r="Q6359" t="s">
        <v>24</v>
      </c>
      <c r="R6359" t="s">
        <v>28</v>
      </c>
      <c r="S6359" t="s">
        <v>8798</v>
      </c>
      <c r="T6359" t="s">
        <v>13780</v>
      </c>
      <c r="U6359" t="s">
        <v>23</v>
      </c>
    </row>
    <row r="6360" spans="1:21">
      <c r="A6360" t="s">
        <v>6395</v>
      </c>
      <c r="B6360" t="s">
        <v>22</v>
      </c>
      <c r="C6360">
        <v>0</v>
      </c>
      <c r="D6360" t="s">
        <v>23</v>
      </c>
      <c r="E6360" t="s">
        <v>23</v>
      </c>
      <c r="F6360">
        <v>72</v>
      </c>
      <c r="G6360" t="s">
        <v>23</v>
      </c>
      <c r="H6360" t="s">
        <v>24</v>
      </c>
      <c r="I6360" t="s">
        <v>26</v>
      </c>
      <c r="J6360" t="s">
        <v>23</v>
      </c>
      <c r="K6360" t="s">
        <v>24</v>
      </c>
      <c r="L6360" t="s">
        <v>23</v>
      </c>
      <c r="M6360" t="s">
        <v>23</v>
      </c>
      <c r="N6360" t="s">
        <v>23</v>
      </c>
      <c r="O6360" t="s">
        <v>23</v>
      </c>
      <c r="P6360" t="s">
        <v>47</v>
      </c>
      <c r="Q6360" t="s">
        <v>23</v>
      </c>
      <c r="R6360" t="s">
        <v>35</v>
      </c>
      <c r="S6360" t="s">
        <v>8250</v>
      </c>
      <c r="T6360" t="s">
        <v>13781</v>
      </c>
      <c r="U6360" t="s">
        <v>24</v>
      </c>
    </row>
    <row r="6361" spans="1:21">
      <c r="A6361" t="s">
        <v>6396</v>
      </c>
      <c r="B6361" t="s">
        <v>30</v>
      </c>
      <c r="C6361">
        <v>0</v>
      </c>
      <c r="D6361" t="s">
        <v>23</v>
      </c>
      <c r="E6361" t="s">
        <v>23</v>
      </c>
      <c r="F6361">
        <v>55</v>
      </c>
      <c r="G6361" t="s">
        <v>23</v>
      </c>
      <c r="H6361" t="s">
        <v>24</v>
      </c>
      <c r="I6361" t="s">
        <v>37</v>
      </c>
      <c r="J6361" t="s">
        <v>24</v>
      </c>
      <c r="K6361" t="s">
        <v>23</v>
      </c>
      <c r="L6361" t="s">
        <v>24</v>
      </c>
      <c r="M6361" t="s">
        <v>23</v>
      </c>
      <c r="N6361" t="s">
        <v>24</v>
      </c>
      <c r="O6361" t="s">
        <v>24</v>
      </c>
      <c r="P6361" t="s">
        <v>27</v>
      </c>
      <c r="Q6361" t="s">
        <v>24</v>
      </c>
      <c r="R6361" t="s">
        <v>28</v>
      </c>
      <c r="S6361" t="s">
        <v>8500</v>
      </c>
      <c r="T6361" t="s">
        <v>13782</v>
      </c>
      <c r="U6361" t="s">
        <v>24</v>
      </c>
    </row>
    <row r="6362" spans="1:21">
      <c r="A6362" t="s">
        <v>6397</v>
      </c>
      <c r="B6362" t="s">
        <v>22</v>
      </c>
      <c r="C6362">
        <v>0</v>
      </c>
      <c r="D6362" t="s">
        <v>24</v>
      </c>
      <c r="E6362" t="s">
        <v>24</v>
      </c>
      <c r="F6362">
        <v>1</v>
      </c>
      <c r="G6362" t="s">
        <v>23</v>
      </c>
      <c r="H6362" t="s">
        <v>24</v>
      </c>
      <c r="I6362" t="s">
        <v>24</v>
      </c>
      <c r="J6362" t="s">
        <v>46</v>
      </c>
      <c r="K6362" t="s">
        <v>46</v>
      </c>
      <c r="L6362" t="s">
        <v>46</v>
      </c>
      <c r="M6362" t="s">
        <v>46</v>
      </c>
      <c r="N6362" t="s">
        <v>46</v>
      </c>
      <c r="O6362" t="s">
        <v>46</v>
      </c>
      <c r="P6362" t="s">
        <v>27</v>
      </c>
      <c r="Q6362" t="s">
        <v>23</v>
      </c>
      <c r="R6362" t="s">
        <v>32</v>
      </c>
      <c r="S6362" t="s">
        <v>9579</v>
      </c>
      <c r="T6362" t="s">
        <v>9579</v>
      </c>
      <c r="U6362" t="s">
        <v>23</v>
      </c>
    </row>
    <row r="6363" spans="1:21">
      <c r="A6363" t="s">
        <v>6398</v>
      </c>
      <c r="B6363" t="s">
        <v>22</v>
      </c>
      <c r="C6363">
        <v>0</v>
      </c>
      <c r="D6363" t="s">
        <v>24</v>
      </c>
      <c r="E6363" t="s">
        <v>24</v>
      </c>
      <c r="F6363">
        <v>7</v>
      </c>
      <c r="G6363" t="s">
        <v>23</v>
      </c>
      <c r="H6363" t="s">
        <v>24</v>
      </c>
      <c r="I6363" t="s">
        <v>26</v>
      </c>
      <c r="J6363" t="s">
        <v>24</v>
      </c>
      <c r="K6363" t="s">
        <v>24</v>
      </c>
      <c r="L6363" t="s">
        <v>23</v>
      </c>
      <c r="M6363" t="s">
        <v>23</v>
      </c>
      <c r="N6363" t="s">
        <v>24</v>
      </c>
      <c r="O6363" t="s">
        <v>23</v>
      </c>
      <c r="P6363" t="s">
        <v>27</v>
      </c>
      <c r="Q6363" t="s">
        <v>24</v>
      </c>
      <c r="R6363" t="s">
        <v>35</v>
      </c>
      <c r="S6363" t="s">
        <v>7690</v>
      </c>
      <c r="T6363" t="s">
        <v>13783</v>
      </c>
      <c r="U6363" t="s">
        <v>24</v>
      </c>
    </row>
    <row r="6364" spans="1:21">
      <c r="A6364" t="s">
        <v>6399</v>
      </c>
      <c r="B6364" t="s">
        <v>22</v>
      </c>
      <c r="C6364">
        <v>0</v>
      </c>
      <c r="D6364" t="s">
        <v>24</v>
      </c>
      <c r="E6364" t="s">
        <v>24</v>
      </c>
      <c r="F6364">
        <v>2</v>
      </c>
      <c r="G6364" t="s">
        <v>23</v>
      </c>
      <c r="H6364" t="s">
        <v>23</v>
      </c>
      <c r="I6364" t="s">
        <v>37</v>
      </c>
      <c r="J6364" t="s">
        <v>24</v>
      </c>
      <c r="K6364" t="s">
        <v>24</v>
      </c>
      <c r="L6364" t="s">
        <v>24</v>
      </c>
      <c r="M6364" t="s">
        <v>24</v>
      </c>
      <c r="N6364" t="s">
        <v>24</v>
      </c>
      <c r="O6364" t="s">
        <v>24</v>
      </c>
      <c r="P6364" t="s">
        <v>27</v>
      </c>
      <c r="Q6364" t="s">
        <v>23</v>
      </c>
      <c r="R6364" t="s">
        <v>32</v>
      </c>
      <c r="S6364" t="s">
        <v>7618</v>
      </c>
      <c r="T6364" t="s">
        <v>13784</v>
      </c>
      <c r="U6364" t="s">
        <v>24</v>
      </c>
    </row>
    <row r="6365" spans="1:21">
      <c r="A6365" t="s">
        <v>6400</v>
      </c>
      <c r="B6365" t="s">
        <v>22</v>
      </c>
      <c r="C6365">
        <v>0</v>
      </c>
      <c r="D6365" t="s">
        <v>24</v>
      </c>
      <c r="E6365" t="s">
        <v>24</v>
      </c>
      <c r="F6365">
        <v>9</v>
      </c>
      <c r="G6365" t="s">
        <v>23</v>
      </c>
      <c r="H6365" t="s">
        <v>24</v>
      </c>
      <c r="I6365" t="s">
        <v>37</v>
      </c>
      <c r="J6365" t="s">
        <v>23</v>
      </c>
      <c r="K6365" t="s">
        <v>24</v>
      </c>
      <c r="L6365" t="s">
        <v>24</v>
      </c>
      <c r="M6365" t="s">
        <v>24</v>
      </c>
      <c r="N6365" t="s">
        <v>24</v>
      </c>
      <c r="O6365" t="s">
        <v>24</v>
      </c>
      <c r="P6365" t="s">
        <v>27</v>
      </c>
      <c r="Q6365" t="s">
        <v>23</v>
      </c>
      <c r="R6365" t="s">
        <v>28</v>
      </c>
      <c r="S6365" t="s">
        <v>7217</v>
      </c>
      <c r="T6365" t="s">
        <v>13785</v>
      </c>
      <c r="U6365" t="s">
        <v>24</v>
      </c>
    </row>
    <row r="6366" spans="1:21">
      <c r="A6366" t="s">
        <v>6401</v>
      </c>
      <c r="B6366" t="s">
        <v>30</v>
      </c>
      <c r="C6366">
        <v>0</v>
      </c>
      <c r="D6366" t="s">
        <v>24</v>
      </c>
      <c r="E6366" t="s">
        <v>23</v>
      </c>
      <c r="F6366">
        <v>27</v>
      </c>
      <c r="G6366" t="s">
        <v>23</v>
      </c>
      <c r="H6366" t="s">
        <v>23</v>
      </c>
      <c r="I6366" t="s">
        <v>24</v>
      </c>
      <c r="J6366" t="s">
        <v>46</v>
      </c>
      <c r="K6366" t="s">
        <v>46</v>
      </c>
      <c r="L6366" t="s">
        <v>46</v>
      </c>
      <c r="M6366" t="s">
        <v>46</v>
      </c>
      <c r="N6366" t="s">
        <v>46</v>
      </c>
      <c r="O6366" t="s">
        <v>46</v>
      </c>
      <c r="P6366" t="s">
        <v>47</v>
      </c>
      <c r="Q6366" t="s">
        <v>23</v>
      </c>
      <c r="R6366" t="s">
        <v>40</v>
      </c>
      <c r="S6366" t="s">
        <v>13598</v>
      </c>
      <c r="T6366" t="s">
        <v>13786</v>
      </c>
      <c r="U6366" t="s">
        <v>24</v>
      </c>
    </row>
    <row r="6367" spans="1:21">
      <c r="A6367" t="s">
        <v>6402</v>
      </c>
      <c r="B6367" t="s">
        <v>30</v>
      </c>
      <c r="C6367">
        <v>1</v>
      </c>
      <c r="D6367" t="s">
        <v>23</v>
      </c>
      <c r="E6367" t="s">
        <v>24</v>
      </c>
      <c r="F6367">
        <v>7</v>
      </c>
      <c r="G6367" t="s">
        <v>23</v>
      </c>
      <c r="H6367" t="s">
        <v>23</v>
      </c>
      <c r="I6367" t="s">
        <v>37</v>
      </c>
      <c r="J6367" t="s">
        <v>24</v>
      </c>
      <c r="K6367" t="s">
        <v>24</v>
      </c>
      <c r="L6367" t="s">
        <v>23</v>
      </c>
      <c r="M6367" t="s">
        <v>24</v>
      </c>
      <c r="N6367" t="s">
        <v>23</v>
      </c>
      <c r="O6367" t="s">
        <v>23</v>
      </c>
      <c r="P6367" t="s">
        <v>27</v>
      </c>
      <c r="Q6367" t="s">
        <v>23</v>
      </c>
      <c r="R6367" t="s">
        <v>28</v>
      </c>
      <c r="S6367" t="s">
        <v>13787</v>
      </c>
      <c r="T6367" t="s">
        <v>13788</v>
      </c>
      <c r="U6367" t="s">
        <v>23</v>
      </c>
    </row>
    <row r="6368" spans="1:21">
      <c r="A6368" t="s">
        <v>6403</v>
      </c>
      <c r="B6368" t="s">
        <v>22</v>
      </c>
      <c r="C6368">
        <v>0</v>
      </c>
      <c r="D6368" t="s">
        <v>23</v>
      </c>
      <c r="E6368" t="s">
        <v>24</v>
      </c>
      <c r="F6368">
        <v>64</v>
      </c>
      <c r="G6368" t="s">
        <v>23</v>
      </c>
      <c r="H6368" t="s">
        <v>24</v>
      </c>
      <c r="I6368" t="s">
        <v>26</v>
      </c>
      <c r="J6368" t="s">
        <v>24</v>
      </c>
      <c r="K6368" t="s">
        <v>23</v>
      </c>
      <c r="L6368" t="s">
        <v>23</v>
      </c>
      <c r="M6368" t="s">
        <v>23</v>
      </c>
      <c r="N6368" t="s">
        <v>24</v>
      </c>
      <c r="O6368" t="s">
        <v>23</v>
      </c>
      <c r="P6368" t="s">
        <v>47</v>
      </c>
      <c r="Q6368" t="s">
        <v>23</v>
      </c>
      <c r="R6368" t="s">
        <v>32</v>
      </c>
      <c r="S6368" t="s">
        <v>13789</v>
      </c>
      <c r="T6368" t="s">
        <v>13790</v>
      </c>
      <c r="U6368" t="s">
        <v>24</v>
      </c>
    </row>
    <row r="6369" spans="1:21">
      <c r="A6369" t="s">
        <v>6404</v>
      </c>
      <c r="B6369" t="s">
        <v>30</v>
      </c>
      <c r="C6369">
        <v>0</v>
      </c>
      <c r="D6369" t="s">
        <v>24</v>
      </c>
      <c r="E6369" t="s">
        <v>24</v>
      </c>
      <c r="F6369">
        <v>70</v>
      </c>
      <c r="G6369" t="s">
        <v>24</v>
      </c>
      <c r="H6369" t="s">
        <v>25</v>
      </c>
      <c r="I6369" t="s">
        <v>26</v>
      </c>
      <c r="J6369" t="s">
        <v>23</v>
      </c>
      <c r="K6369" t="s">
        <v>24</v>
      </c>
      <c r="L6369" t="s">
        <v>23</v>
      </c>
      <c r="M6369" t="s">
        <v>23</v>
      </c>
      <c r="N6369" t="s">
        <v>24</v>
      </c>
      <c r="O6369" t="s">
        <v>23</v>
      </c>
      <c r="P6369" t="s">
        <v>47</v>
      </c>
      <c r="Q6369" t="s">
        <v>24</v>
      </c>
      <c r="R6369" t="s">
        <v>35</v>
      </c>
      <c r="S6369" t="s">
        <v>13791</v>
      </c>
      <c r="T6369" t="s">
        <v>13792</v>
      </c>
      <c r="U6369" t="s">
        <v>24</v>
      </c>
    </row>
    <row r="6370" spans="1:21">
      <c r="A6370" t="s">
        <v>6405</v>
      </c>
      <c r="B6370" t="s">
        <v>30</v>
      </c>
      <c r="C6370">
        <v>1</v>
      </c>
      <c r="D6370" t="s">
        <v>24</v>
      </c>
      <c r="E6370" t="s">
        <v>24</v>
      </c>
      <c r="F6370">
        <v>2</v>
      </c>
      <c r="G6370" t="s">
        <v>23</v>
      </c>
      <c r="H6370" t="s">
        <v>23</v>
      </c>
      <c r="I6370" t="s">
        <v>37</v>
      </c>
      <c r="J6370" t="s">
        <v>24</v>
      </c>
      <c r="K6370" t="s">
        <v>24</v>
      </c>
      <c r="L6370" t="s">
        <v>24</v>
      </c>
      <c r="M6370" t="s">
        <v>24</v>
      </c>
      <c r="N6370" t="s">
        <v>23</v>
      </c>
      <c r="O6370" t="s">
        <v>23</v>
      </c>
      <c r="P6370" t="s">
        <v>27</v>
      </c>
      <c r="Q6370" t="s">
        <v>23</v>
      </c>
      <c r="R6370" t="s">
        <v>28</v>
      </c>
      <c r="S6370">
        <v>94</v>
      </c>
      <c r="T6370" t="s">
        <v>13793</v>
      </c>
      <c r="U6370" t="s">
        <v>23</v>
      </c>
    </row>
    <row r="6371" spans="1:21">
      <c r="A6371" t="s">
        <v>6406</v>
      </c>
      <c r="B6371" t="s">
        <v>30</v>
      </c>
      <c r="C6371">
        <v>1</v>
      </c>
      <c r="D6371" t="s">
        <v>24</v>
      </c>
      <c r="E6371" t="s">
        <v>24</v>
      </c>
      <c r="F6371">
        <v>67</v>
      </c>
      <c r="G6371" t="s">
        <v>23</v>
      </c>
      <c r="H6371" t="s">
        <v>24</v>
      </c>
      <c r="I6371" t="s">
        <v>37</v>
      </c>
      <c r="J6371" t="s">
        <v>23</v>
      </c>
      <c r="K6371" t="s">
        <v>23</v>
      </c>
      <c r="L6371" t="s">
        <v>24</v>
      </c>
      <c r="M6371" t="s">
        <v>23</v>
      </c>
      <c r="N6371" t="s">
        <v>23</v>
      </c>
      <c r="O6371" t="s">
        <v>23</v>
      </c>
      <c r="P6371" t="s">
        <v>47</v>
      </c>
      <c r="Q6371" t="s">
        <v>23</v>
      </c>
      <c r="R6371" t="s">
        <v>28</v>
      </c>
      <c r="S6371" t="s">
        <v>7573</v>
      </c>
      <c r="T6371" t="s">
        <v>13794</v>
      </c>
      <c r="U6371" t="s">
        <v>24</v>
      </c>
    </row>
    <row r="6372" spans="1:21">
      <c r="A6372" t="s">
        <v>6407</v>
      </c>
      <c r="B6372" t="s">
        <v>22</v>
      </c>
      <c r="C6372">
        <v>0</v>
      </c>
      <c r="D6372" t="s">
        <v>24</v>
      </c>
      <c r="E6372" t="s">
        <v>24</v>
      </c>
      <c r="F6372">
        <v>45</v>
      </c>
      <c r="G6372" t="s">
        <v>23</v>
      </c>
      <c r="H6372" t="s">
        <v>23</v>
      </c>
      <c r="I6372" t="s">
        <v>37</v>
      </c>
      <c r="J6372" t="s">
        <v>24</v>
      </c>
      <c r="K6372" t="s">
        <v>23</v>
      </c>
      <c r="L6372" t="s">
        <v>24</v>
      </c>
      <c r="M6372" t="s">
        <v>24</v>
      </c>
      <c r="N6372" t="s">
        <v>23</v>
      </c>
      <c r="O6372" t="s">
        <v>24</v>
      </c>
      <c r="P6372" t="s">
        <v>27</v>
      </c>
      <c r="Q6372" t="s">
        <v>23</v>
      </c>
      <c r="R6372" t="s">
        <v>40</v>
      </c>
      <c r="S6372" t="s">
        <v>7758</v>
      </c>
      <c r="T6372" t="s">
        <v>13795</v>
      </c>
      <c r="U6372" t="s">
        <v>23</v>
      </c>
    </row>
    <row r="6373" spans="1:21">
      <c r="A6373" t="s">
        <v>6408</v>
      </c>
      <c r="B6373" t="s">
        <v>22</v>
      </c>
      <c r="C6373">
        <v>0</v>
      </c>
      <c r="D6373" t="s">
        <v>24</v>
      </c>
      <c r="E6373" t="s">
        <v>24</v>
      </c>
      <c r="F6373">
        <v>24</v>
      </c>
      <c r="G6373" t="s">
        <v>23</v>
      </c>
      <c r="H6373" t="s">
        <v>23</v>
      </c>
      <c r="I6373" t="s">
        <v>24</v>
      </c>
      <c r="J6373" t="s">
        <v>46</v>
      </c>
      <c r="K6373" t="s">
        <v>46</v>
      </c>
      <c r="L6373" t="s">
        <v>46</v>
      </c>
      <c r="M6373" t="s">
        <v>46</v>
      </c>
      <c r="N6373" t="s">
        <v>46</v>
      </c>
      <c r="O6373" t="s">
        <v>46</v>
      </c>
      <c r="P6373" t="s">
        <v>47</v>
      </c>
      <c r="Q6373" t="s">
        <v>24</v>
      </c>
      <c r="R6373" t="s">
        <v>40</v>
      </c>
      <c r="S6373" t="s">
        <v>7509</v>
      </c>
      <c r="T6373">
        <v>553</v>
      </c>
      <c r="U6373" t="s">
        <v>24</v>
      </c>
    </row>
    <row r="6374" spans="1:21">
      <c r="A6374" t="s">
        <v>6409</v>
      </c>
      <c r="B6374" t="s">
        <v>30</v>
      </c>
      <c r="C6374">
        <v>0</v>
      </c>
      <c r="D6374" t="s">
        <v>23</v>
      </c>
      <c r="E6374" t="s">
        <v>23</v>
      </c>
      <c r="F6374">
        <v>4</v>
      </c>
      <c r="G6374" t="s">
        <v>23</v>
      </c>
      <c r="H6374" t="s">
        <v>24</v>
      </c>
      <c r="I6374" t="s">
        <v>24</v>
      </c>
      <c r="J6374" t="s">
        <v>46</v>
      </c>
      <c r="K6374" t="s">
        <v>46</v>
      </c>
      <c r="L6374" t="s">
        <v>46</v>
      </c>
      <c r="M6374" t="s">
        <v>46</v>
      </c>
      <c r="N6374" t="s">
        <v>46</v>
      </c>
      <c r="O6374" t="s">
        <v>46</v>
      </c>
      <c r="P6374" t="s">
        <v>47</v>
      </c>
      <c r="Q6374" t="s">
        <v>24</v>
      </c>
      <c r="R6374" t="s">
        <v>40</v>
      </c>
      <c r="S6374" t="s">
        <v>8141</v>
      </c>
      <c r="T6374" t="s">
        <v>9183</v>
      </c>
      <c r="U6374" t="s">
        <v>24</v>
      </c>
    </row>
    <row r="6375" spans="1:21">
      <c r="A6375" t="s">
        <v>6410</v>
      </c>
      <c r="B6375" t="s">
        <v>30</v>
      </c>
      <c r="C6375">
        <v>0</v>
      </c>
      <c r="D6375" t="s">
        <v>23</v>
      </c>
      <c r="E6375" t="s">
        <v>23</v>
      </c>
      <c r="F6375">
        <v>44</v>
      </c>
      <c r="G6375" t="s">
        <v>23</v>
      </c>
      <c r="H6375" t="s">
        <v>24</v>
      </c>
      <c r="I6375" t="s">
        <v>37</v>
      </c>
      <c r="J6375" t="s">
        <v>24</v>
      </c>
      <c r="K6375" t="s">
        <v>24</v>
      </c>
      <c r="L6375" t="s">
        <v>23</v>
      </c>
      <c r="M6375" t="s">
        <v>24</v>
      </c>
      <c r="N6375" t="s">
        <v>23</v>
      </c>
      <c r="O6375" t="s">
        <v>23</v>
      </c>
      <c r="P6375" t="s">
        <v>27</v>
      </c>
      <c r="Q6375" t="s">
        <v>23</v>
      </c>
      <c r="R6375" t="s">
        <v>35</v>
      </c>
      <c r="S6375" t="s">
        <v>9827</v>
      </c>
      <c r="T6375" t="s">
        <v>13796</v>
      </c>
      <c r="U6375" t="s">
        <v>24</v>
      </c>
    </row>
    <row r="6376" spans="1:21">
      <c r="A6376" t="s">
        <v>6411</v>
      </c>
      <c r="B6376" t="s">
        <v>22</v>
      </c>
      <c r="C6376">
        <v>0</v>
      </c>
      <c r="D6376" t="s">
        <v>23</v>
      </c>
      <c r="E6376" t="s">
        <v>23</v>
      </c>
      <c r="F6376">
        <v>72</v>
      </c>
      <c r="G6376" t="s">
        <v>23</v>
      </c>
      <c r="H6376" t="s">
        <v>24</v>
      </c>
      <c r="I6376" t="s">
        <v>24</v>
      </c>
      <c r="J6376" t="s">
        <v>46</v>
      </c>
      <c r="K6376" t="s">
        <v>46</v>
      </c>
      <c r="L6376" t="s">
        <v>46</v>
      </c>
      <c r="M6376" t="s">
        <v>46</v>
      </c>
      <c r="N6376" t="s">
        <v>46</v>
      </c>
      <c r="O6376" t="s">
        <v>46</v>
      </c>
      <c r="P6376" t="s">
        <v>47</v>
      </c>
      <c r="Q6376" t="s">
        <v>23</v>
      </c>
      <c r="R6376" t="s">
        <v>32</v>
      </c>
      <c r="S6376" t="s">
        <v>7331</v>
      </c>
      <c r="T6376" t="s">
        <v>13797</v>
      </c>
      <c r="U6376" t="s">
        <v>24</v>
      </c>
    </row>
    <row r="6377" spans="1:21">
      <c r="A6377" t="s">
        <v>6412</v>
      </c>
      <c r="B6377" t="s">
        <v>22</v>
      </c>
      <c r="C6377">
        <v>0</v>
      </c>
      <c r="D6377" t="s">
        <v>24</v>
      </c>
      <c r="E6377" t="s">
        <v>24</v>
      </c>
      <c r="F6377">
        <v>1</v>
      </c>
      <c r="G6377" t="s">
        <v>23</v>
      </c>
      <c r="H6377" t="s">
        <v>24</v>
      </c>
      <c r="I6377" t="s">
        <v>37</v>
      </c>
      <c r="J6377" t="s">
        <v>24</v>
      </c>
      <c r="K6377" t="s">
        <v>23</v>
      </c>
      <c r="L6377" t="s">
        <v>24</v>
      </c>
      <c r="M6377" t="s">
        <v>24</v>
      </c>
      <c r="N6377" t="s">
        <v>24</v>
      </c>
      <c r="O6377" t="s">
        <v>24</v>
      </c>
      <c r="P6377" t="s">
        <v>27</v>
      </c>
      <c r="Q6377" t="s">
        <v>23</v>
      </c>
      <c r="R6377" t="s">
        <v>40</v>
      </c>
      <c r="S6377" t="s">
        <v>8701</v>
      </c>
      <c r="T6377" t="s">
        <v>8701</v>
      </c>
      <c r="U6377" t="s">
        <v>23</v>
      </c>
    </row>
    <row r="6378" spans="1:21">
      <c r="A6378" t="s">
        <v>6413</v>
      </c>
      <c r="B6378" t="s">
        <v>30</v>
      </c>
      <c r="C6378">
        <v>0</v>
      </c>
      <c r="D6378" t="s">
        <v>24</v>
      </c>
      <c r="E6378" t="s">
        <v>24</v>
      </c>
      <c r="F6378">
        <v>66</v>
      </c>
      <c r="G6378" t="s">
        <v>23</v>
      </c>
      <c r="H6378" t="s">
        <v>24</v>
      </c>
      <c r="I6378" t="s">
        <v>24</v>
      </c>
      <c r="J6378" t="s">
        <v>46</v>
      </c>
      <c r="K6378" t="s">
        <v>46</v>
      </c>
      <c r="L6378" t="s">
        <v>46</v>
      </c>
      <c r="M6378" t="s">
        <v>46</v>
      </c>
      <c r="N6378" t="s">
        <v>46</v>
      </c>
      <c r="O6378" t="s">
        <v>46</v>
      </c>
      <c r="P6378" t="s">
        <v>47</v>
      </c>
      <c r="Q6378" t="s">
        <v>24</v>
      </c>
      <c r="R6378" t="s">
        <v>35</v>
      </c>
      <c r="S6378" t="s">
        <v>7494</v>
      </c>
      <c r="T6378" t="s">
        <v>13798</v>
      </c>
      <c r="U6378" t="s">
        <v>24</v>
      </c>
    </row>
    <row r="6379" spans="1:21">
      <c r="A6379" t="s">
        <v>6414</v>
      </c>
      <c r="B6379" t="s">
        <v>30</v>
      </c>
      <c r="C6379">
        <v>0</v>
      </c>
      <c r="D6379" t="s">
        <v>24</v>
      </c>
      <c r="E6379" t="s">
        <v>24</v>
      </c>
      <c r="F6379">
        <v>1</v>
      </c>
      <c r="G6379" t="s">
        <v>24</v>
      </c>
      <c r="H6379" t="s">
        <v>25</v>
      </c>
      <c r="I6379" t="s">
        <v>26</v>
      </c>
      <c r="J6379" t="s">
        <v>24</v>
      </c>
      <c r="K6379" t="s">
        <v>23</v>
      </c>
      <c r="L6379" t="s">
        <v>24</v>
      </c>
      <c r="M6379" t="s">
        <v>23</v>
      </c>
      <c r="N6379" t="s">
        <v>24</v>
      </c>
      <c r="O6379" t="s">
        <v>23</v>
      </c>
      <c r="P6379" t="s">
        <v>27</v>
      </c>
      <c r="Q6379" t="s">
        <v>23</v>
      </c>
      <c r="R6379" t="s">
        <v>32</v>
      </c>
      <c r="S6379" t="s">
        <v>9637</v>
      </c>
      <c r="T6379" t="s">
        <v>9637</v>
      </c>
      <c r="U6379" t="s">
        <v>23</v>
      </c>
    </row>
    <row r="6380" spans="1:21">
      <c r="A6380" t="s">
        <v>6415</v>
      </c>
      <c r="B6380" t="s">
        <v>30</v>
      </c>
      <c r="C6380">
        <v>0</v>
      </c>
      <c r="D6380" t="s">
        <v>23</v>
      </c>
      <c r="E6380" t="s">
        <v>23</v>
      </c>
      <c r="F6380">
        <v>13</v>
      </c>
      <c r="G6380" t="s">
        <v>23</v>
      </c>
      <c r="H6380" t="s">
        <v>24</v>
      </c>
      <c r="I6380" t="s">
        <v>37</v>
      </c>
      <c r="J6380" t="s">
        <v>23</v>
      </c>
      <c r="K6380" t="s">
        <v>24</v>
      </c>
      <c r="L6380" t="s">
        <v>24</v>
      </c>
      <c r="M6380" t="s">
        <v>24</v>
      </c>
      <c r="N6380" t="s">
        <v>24</v>
      </c>
      <c r="O6380" t="s">
        <v>23</v>
      </c>
      <c r="P6380" t="s">
        <v>27</v>
      </c>
      <c r="Q6380" t="s">
        <v>24</v>
      </c>
      <c r="R6380" t="s">
        <v>28</v>
      </c>
      <c r="S6380" t="s">
        <v>7918</v>
      </c>
      <c r="T6380" t="s">
        <v>13799</v>
      </c>
      <c r="U6380" t="s">
        <v>23</v>
      </c>
    </row>
    <row r="6381" spans="1:21">
      <c r="A6381" t="s">
        <v>6416</v>
      </c>
      <c r="B6381" t="s">
        <v>30</v>
      </c>
      <c r="C6381">
        <v>0</v>
      </c>
      <c r="D6381" t="s">
        <v>24</v>
      </c>
      <c r="E6381" t="s">
        <v>24</v>
      </c>
      <c r="F6381">
        <v>10</v>
      </c>
      <c r="G6381" t="s">
        <v>23</v>
      </c>
      <c r="H6381" t="s">
        <v>23</v>
      </c>
      <c r="I6381" t="s">
        <v>37</v>
      </c>
      <c r="J6381" t="s">
        <v>24</v>
      </c>
      <c r="K6381" t="s">
        <v>23</v>
      </c>
      <c r="L6381" t="s">
        <v>24</v>
      </c>
      <c r="M6381" t="s">
        <v>24</v>
      </c>
      <c r="N6381" t="s">
        <v>24</v>
      </c>
      <c r="O6381" t="s">
        <v>24</v>
      </c>
      <c r="P6381" t="s">
        <v>27</v>
      </c>
      <c r="Q6381" t="s">
        <v>23</v>
      </c>
      <c r="R6381" t="s">
        <v>35</v>
      </c>
      <c r="S6381" t="s">
        <v>7916</v>
      </c>
      <c r="T6381" t="s">
        <v>13800</v>
      </c>
      <c r="U6381" t="s">
        <v>23</v>
      </c>
    </row>
    <row r="6382" spans="1:21">
      <c r="A6382" t="s">
        <v>6417</v>
      </c>
      <c r="B6382" t="s">
        <v>30</v>
      </c>
      <c r="C6382">
        <v>1</v>
      </c>
      <c r="D6382" t="s">
        <v>23</v>
      </c>
      <c r="E6382" t="s">
        <v>24</v>
      </c>
      <c r="F6382">
        <v>65</v>
      </c>
      <c r="G6382" t="s">
        <v>23</v>
      </c>
      <c r="H6382" t="s">
        <v>23</v>
      </c>
      <c r="I6382" t="s">
        <v>37</v>
      </c>
      <c r="J6382" t="s">
        <v>24</v>
      </c>
      <c r="K6382" t="s">
        <v>23</v>
      </c>
      <c r="L6382" t="s">
        <v>23</v>
      </c>
      <c r="M6382" t="s">
        <v>24</v>
      </c>
      <c r="N6382" t="s">
        <v>23</v>
      </c>
      <c r="O6382" t="s">
        <v>23</v>
      </c>
      <c r="P6382" t="s">
        <v>27</v>
      </c>
      <c r="Q6382" t="s">
        <v>23</v>
      </c>
      <c r="R6382" t="s">
        <v>28</v>
      </c>
      <c r="S6382" t="s">
        <v>9531</v>
      </c>
      <c r="T6382" t="s">
        <v>13801</v>
      </c>
      <c r="U6382" t="s">
        <v>24</v>
      </c>
    </row>
    <row r="6383" spans="1:21">
      <c r="A6383" t="s">
        <v>6418</v>
      </c>
      <c r="B6383" t="s">
        <v>30</v>
      </c>
      <c r="C6383">
        <v>0</v>
      </c>
      <c r="D6383" t="s">
        <v>24</v>
      </c>
      <c r="E6383" t="s">
        <v>23</v>
      </c>
      <c r="F6383">
        <v>1</v>
      </c>
      <c r="G6383" t="s">
        <v>23</v>
      </c>
      <c r="H6383" t="s">
        <v>24</v>
      </c>
      <c r="I6383" t="s">
        <v>24</v>
      </c>
      <c r="J6383" t="s">
        <v>46</v>
      </c>
      <c r="K6383" t="s">
        <v>46</v>
      </c>
      <c r="L6383" t="s">
        <v>46</v>
      </c>
      <c r="M6383" t="s">
        <v>46</v>
      </c>
      <c r="N6383" t="s">
        <v>46</v>
      </c>
      <c r="O6383" t="s">
        <v>46</v>
      </c>
      <c r="P6383" t="s">
        <v>27</v>
      </c>
      <c r="Q6383" t="s">
        <v>24</v>
      </c>
      <c r="R6383" t="s">
        <v>32</v>
      </c>
      <c r="S6383" t="s">
        <v>7978</v>
      </c>
      <c r="T6383" t="s">
        <v>7978</v>
      </c>
      <c r="U6383" t="s">
        <v>24</v>
      </c>
    </row>
    <row r="6384" spans="1:21">
      <c r="A6384" t="s">
        <v>6419</v>
      </c>
      <c r="B6384" t="s">
        <v>30</v>
      </c>
      <c r="C6384">
        <v>0</v>
      </c>
      <c r="D6384" t="s">
        <v>23</v>
      </c>
      <c r="E6384" t="s">
        <v>23</v>
      </c>
      <c r="F6384">
        <v>38</v>
      </c>
      <c r="G6384" t="s">
        <v>23</v>
      </c>
      <c r="H6384" t="s">
        <v>24</v>
      </c>
      <c r="I6384" t="s">
        <v>26</v>
      </c>
      <c r="J6384" t="s">
        <v>23</v>
      </c>
      <c r="K6384" t="s">
        <v>23</v>
      </c>
      <c r="L6384" t="s">
        <v>23</v>
      </c>
      <c r="M6384" t="s">
        <v>23</v>
      </c>
      <c r="N6384" t="s">
        <v>23</v>
      </c>
      <c r="O6384" t="s">
        <v>24</v>
      </c>
      <c r="P6384" t="s">
        <v>31</v>
      </c>
      <c r="Q6384" t="s">
        <v>24</v>
      </c>
      <c r="R6384" t="s">
        <v>28</v>
      </c>
      <c r="S6384" t="s">
        <v>10874</v>
      </c>
      <c r="T6384" t="s">
        <v>13802</v>
      </c>
      <c r="U6384" t="s">
        <v>24</v>
      </c>
    </row>
    <row r="6385" spans="1:21">
      <c r="A6385" t="s">
        <v>6420</v>
      </c>
      <c r="B6385" t="s">
        <v>30</v>
      </c>
      <c r="C6385">
        <v>0</v>
      </c>
      <c r="D6385" t="s">
        <v>24</v>
      </c>
      <c r="E6385" t="s">
        <v>23</v>
      </c>
      <c r="F6385">
        <v>23</v>
      </c>
      <c r="G6385" t="s">
        <v>24</v>
      </c>
      <c r="H6385" t="s">
        <v>25</v>
      </c>
      <c r="I6385" t="s">
        <v>26</v>
      </c>
      <c r="J6385" t="s">
        <v>23</v>
      </c>
      <c r="K6385" t="s">
        <v>24</v>
      </c>
      <c r="L6385" t="s">
        <v>23</v>
      </c>
      <c r="M6385" t="s">
        <v>23</v>
      </c>
      <c r="N6385" t="s">
        <v>24</v>
      </c>
      <c r="O6385" t="s">
        <v>24</v>
      </c>
      <c r="P6385" t="s">
        <v>47</v>
      </c>
      <c r="Q6385" t="s">
        <v>24</v>
      </c>
      <c r="R6385" t="s">
        <v>32</v>
      </c>
      <c r="S6385" t="s">
        <v>11968</v>
      </c>
      <c r="T6385" t="s">
        <v>13803</v>
      </c>
      <c r="U6385" t="s">
        <v>24</v>
      </c>
    </row>
    <row r="6386" spans="1:21">
      <c r="A6386" t="s">
        <v>6421</v>
      </c>
      <c r="B6386" t="s">
        <v>22</v>
      </c>
      <c r="C6386">
        <v>0</v>
      </c>
      <c r="D6386" t="s">
        <v>23</v>
      </c>
      <c r="E6386" t="s">
        <v>24</v>
      </c>
      <c r="F6386">
        <v>10</v>
      </c>
      <c r="G6386" t="s">
        <v>23</v>
      </c>
      <c r="H6386" t="s">
        <v>24</v>
      </c>
      <c r="I6386" t="s">
        <v>24</v>
      </c>
      <c r="J6386" t="s">
        <v>46</v>
      </c>
      <c r="K6386" t="s">
        <v>46</v>
      </c>
      <c r="L6386" t="s">
        <v>46</v>
      </c>
      <c r="M6386" t="s">
        <v>46</v>
      </c>
      <c r="N6386" t="s">
        <v>46</v>
      </c>
      <c r="O6386" t="s">
        <v>46</v>
      </c>
      <c r="P6386" t="s">
        <v>31</v>
      </c>
      <c r="Q6386" t="s">
        <v>24</v>
      </c>
      <c r="R6386" t="s">
        <v>32</v>
      </c>
      <c r="S6386" t="s">
        <v>8037</v>
      </c>
      <c r="T6386" t="s">
        <v>13804</v>
      </c>
      <c r="U6386" t="s">
        <v>24</v>
      </c>
    </row>
    <row r="6387" spans="1:21">
      <c r="A6387" t="s">
        <v>6422</v>
      </c>
      <c r="B6387" t="s">
        <v>30</v>
      </c>
      <c r="C6387">
        <v>0</v>
      </c>
      <c r="D6387" t="s">
        <v>24</v>
      </c>
      <c r="E6387" t="s">
        <v>23</v>
      </c>
      <c r="F6387">
        <v>4</v>
      </c>
      <c r="G6387" t="s">
        <v>23</v>
      </c>
      <c r="H6387" t="s">
        <v>23</v>
      </c>
      <c r="I6387" t="s">
        <v>37</v>
      </c>
      <c r="J6387" t="s">
        <v>24</v>
      </c>
      <c r="K6387" t="s">
        <v>23</v>
      </c>
      <c r="L6387" t="s">
        <v>24</v>
      </c>
      <c r="M6387" t="s">
        <v>24</v>
      </c>
      <c r="N6387" t="s">
        <v>23</v>
      </c>
      <c r="O6387" t="s">
        <v>23</v>
      </c>
      <c r="P6387" t="s">
        <v>27</v>
      </c>
      <c r="Q6387" t="s">
        <v>23</v>
      </c>
      <c r="R6387" t="s">
        <v>28</v>
      </c>
      <c r="S6387" t="s">
        <v>13805</v>
      </c>
      <c r="T6387" t="s">
        <v>13806</v>
      </c>
      <c r="U6387" t="s">
        <v>23</v>
      </c>
    </row>
    <row r="6388" spans="1:21">
      <c r="A6388" t="s">
        <v>6423</v>
      </c>
      <c r="B6388" t="s">
        <v>30</v>
      </c>
      <c r="C6388">
        <v>0</v>
      </c>
      <c r="D6388" t="s">
        <v>23</v>
      </c>
      <c r="E6388" t="s">
        <v>23</v>
      </c>
      <c r="F6388">
        <v>72</v>
      </c>
      <c r="G6388" t="s">
        <v>23</v>
      </c>
      <c r="H6388" t="s">
        <v>23</v>
      </c>
      <c r="I6388" t="s">
        <v>26</v>
      </c>
      <c r="J6388" t="s">
        <v>23</v>
      </c>
      <c r="K6388" t="s">
        <v>24</v>
      </c>
      <c r="L6388" t="s">
        <v>23</v>
      </c>
      <c r="M6388" t="s">
        <v>23</v>
      </c>
      <c r="N6388" t="s">
        <v>23</v>
      </c>
      <c r="O6388" t="s">
        <v>23</v>
      </c>
      <c r="P6388" t="s">
        <v>47</v>
      </c>
      <c r="Q6388" t="s">
        <v>23</v>
      </c>
      <c r="R6388" t="s">
        <v>40</v>
      </c>
      <c r="S6388" t="s">
        <v>7892</v>
      </c>
      <c r="T6388" t="s">
        <v>13807</v>
      </c>
      <c r="U6388" t="s">
        <v>24</v>
      </c>
    </row>
    <row r="6389" spans="1:21">
      <c r="A6389" t="s">
        <v>6424</v>
      </c>
      <c r="B6389" t="s">
        <v>22</v>
      </c>
      <c r="C6389">
        <v>0</v>
      </c>
      <c r="D6389" t="s">
        <v>23</v>
      </c>
      <c r="E6389" t="s">
        <v>24</v>
      </c>
      <c r="F6389">
        <v>35</v>
      </c>
      <c r="G6389" t="s">
        <v>23</v>
      </c>
      <c r="H6389" t="s">
        <v>24</v>
      </c>
      <c r="I6389" t="s">
        <v>26</v>
      </c>
      <c r="J6389" t="s">
        <v>24</v>
      </c>
      <c r="K6389" t="s">
        <v>23</v>
      </c>
      <c r="L6389" t="s">
        <v>24</v>
      </c>
      <c r="M6389" t="s">
        <v>23</v>
      </c>
      <c r="N6389" t="s">
        <v>24</v>
      </c>
      <c r="O6389" t="s">
        <v>24</v>
      </c>
      <c r="P6389" t="s">
        <v>27</v>
      </c>
      <c r="Q6389" t="s">
        <v>24</v>
      </c>
      <c r="R6389" t="s">
        <v>28</v>
      </c>
      <c r="S6389" t="s">
        <v>13808</v>
      </c>
      <c r="T6389" t="s">
        <v>13809</v>
      </c>
      <c r="U6389" t="s">
        <v>24</v>
      </c>
    </row>
    <row r="6390" spans="1:21">
      <c r="A6390" t="s">
        <v>6425</v>
      </c>
      <c r="B6390" t="s">
        <v>22</v>
      </c>
      <c r="C6390">
        <v>0</v>
      </c>
      <c r="D6390" t="s">
        <v>24</v>
      </c>
      <c r="E6390" t="s">
        <v>24</v>
      </c>
      <c r="F6390">
        <v>1</v>
      </c>
      <c r="G6390" t="s">
        <v>23</v>
      </c>
      <c r="H6390" t="s">
        <v>24</v>
      </c>
      <c r="I6390" t="s">
        <v>24</v>
      </c>
      <c r="J6390" t="s">
        <v>46</v>
      </c>
      <c r="K6390" t="s">
        <v>46</v>
      </c>
      <c r="L6390" t="s">
        <v>46</v>
      </c>
      <c r="M6390" t="s">
        <v>46</v>
      </c>
      <c r="N6390" t="s">
        <v>46</v>
      </c>
      <c r="O6390" t="s">
        <v>46</v>
      </c>
      <c r="P6390" t="s">
        <v>27</v>
      </c>
      <c r="Q6390" t="s">
        <v>24</v>
      </c>
      <c r="R6390" t="s">
        <v>32</v>
      </c>
      <c r="S6390" t="s">
        <v>7246</v>
      </c>
      <c r="T6390" t="s">
        <v>7246</v>
      </c>
      <c r="U6390" t="s">
        <v>23</v>
      </c>
    </row>
    <row r="6391" spans="1:21">
      <c r="A6391" t="s">
        <v>6426</v>
      </c>
      <c r="B6391" t="s">
        <v>22</v>
      </c>
      <c r="C6391">
        <v>0</v>
      </c>
      <c r="D6391" t="s">
        <v>23</v>
      </c>
      <c r="E6391" t="s">
        <v>23</v>
      </c>
      <c r="F6391">
        <v>58</v>
      </c>
      <c r="G6391" t="s">
        <v>23</v>
      </c>
      <c r="H6391" t="s">
        <v>24</v>
      </c>
      <c r="I6391" t="s">
        <v>24</v>
      </c>
      <c r="J6391" t="s">
        <v>46</v>
      </c>
      <c r="K6391" t="s">
        <v>46</v>
      </c>
      <c r="L6391" t="s">
        <v>46</v>
      </c>
      <c r="M6391" t="s">
        <v>46</v>
      </c>
      <c r="N6391" t="s">
        <v>46</v>
      </c>
      <c r="O6391" t="s">
        <v>46</v>
      </c>
      <c r="P6391" t="s">
        <v>47</v>
      </c>
      <c r="Q6391" t="s">
        <v>24</v>
      </c>
      <c r="R6391" t="s">
        <v>40</v>
      </c>
      <c r="S6391" t="s">
        <v>7978</v>
      </c>
      <c r="T6391" t="s">
        <v>13810</v>
      </c>
      <c r="U6391" t="s">
        <v>24</v>
      </c>
    </row>
    <row r="6392" spans="1:21">
      <c r="A6392" t="s">
        <v>6427</v>
      </c>
      <c r="B6392" t="s">
        <v>30</v>
      </c>
      <c r="C6392">
        <v>0</v>
      </c>
      <c r="D6392" t="s">
        <v>23</v>
      </c>
      <c r="E6392" t="s">
        <v>23</v>
      </c>
      <c r="F6392">
        <v>70</v>
      </c>
      <c r="G6392" t="s">
        <v>23</v>
      </c>
      <c r="H6392" t="s">
        <v>24</v>
      </c>
      <c r="I6392" t="s">
        <v>37</v>
      </c>
      <c r="J6392" t="s">
        <v>24</v>
      </c>
      <c r="K6392" t="s">
        <v>23</v>
      </c>
      <c r="L6392" t="s">
        <v>23</v>
      </c>
      <c r="M6392" t="s">
        <v>23</v>
      </c>
      <c r="N6392" t="s">
        <v>23</v>
      </c>
      <c r="O6392" t="s">
        <v>23</v>
      </c>
      <c r="P6392" t="s">
        <v>31</v>
      </c>
      <c r="Q6392" t="s">
        <v>23</v>
      </c>
      <c r="R6392" t="s">
        <v>28</v>
      </c>
      <c r="S6392" t="s">
        <v>11226</v>
      </c>
      <c r="T6392" t="s">
        <v>13811</v>
      </c>
      <c r="U6392" t="s">
        <v>24</v>
      </c>
    </row>
    <row r="6393" spans="1:21">
      <c r="A6393" t="s">
        <v>6428</v>
      </c>
      <c r="B6393" t="s">
        <v>30</v>
      </c>
      <c r="C6393">
        <v>0</v>
      </c>
      <c r="D6393" t="s">
        <v>23</v>
      </c>
      <c r="E6393" t="s">
        <v>23</v>
      </c>
      <c r="F6393">
        <v>38</v>
      </c>
      <c r="G6393" t="s">
        <v>23</v>
      </c>
      <c r="H6393" t="s">
        <v>23</v>
      </c>
      <c r="I6393" t="s">
        <v>26</v>
      </c>
      <c r="J6393" t="s">
        <v>24</v>
      </c>
      <c r="K6393" t="s">
        <v>23</v>
      </c>
      <c r="L6393" t="s">
        <v>23</v>
      </c>
      <c r="M6393" t="s">
        <v>24</v>
      </c>
      <c r="N6393" t="s">
        <v>23</v>
      </c>
      <c r="O6393" t="s">
        <v>23</v>
      </c>
      <c r="P6393" t="s">
        <v>31</v>
      </c>
      <c r="Q6393" t="s">
        <v>24</v>
      </c>
      <c r="R6393" t="s">
        <v>40</v>
      </c>
      <c r="S6393" t="s">
        <v>7286</v>
      </c>
      <c r="T6393" t="s">
        <v>13812</v>
      </c>
      <c r="U6393" t="s">
        <v>24</v>
      </c>
    </row>
    <row r="6394" spans="1:21">
      <c r="A6394" t="s">
        <v>6429</v>
      </c>
      <c r="B6394" t="s">
        <v>22</v>
      </c>
      <c r="C6394">
        <v>0</v>
      </c>
      <c r="D6394" t="s">
        <v>23</v>
      </c>
      <c r="E6394" t="s">
        <v>23</v>
      </c>
      <c r="F6394">
        <v>60</v>
      </c>
      <c r="G6394" t="s">
        <v>24</v>
      </c>
      <c r="H6394" t="s">
        <v>25</v>
      </c>
      <c r="I6394" t="s">
        <v>26</v>
      </c>
      <c r="J6394" t="s">
        <v>24</v>
      </c>
      <c r="K6394" t="s">
        <v>23</v>
      </c>
      <c r="L6394" t="s">
        <v>24</v>
      </c>
      <c r="M6394" t="s">
        <v>24</v>
      </c>
      <c r="N6394" t="s">
        <v>23</v>
      </c>
      <c r="O6394" t="s">
        <v>23</v>
      </c>
      <c r="P6394" t="s">
        <v>27</v>
      </c>
      <c r="Q6394" t="s">
        <v>23</v>
      </c>
      <c r="R6394" t="s">
        <v>28</v>
      </c>
      <c r="S6394" t="s">
        <v>12535</v>
      </c>
      <c r="T6394" t="s">
        <v>13813</v>
      </c>
      <c r="U6394" t="s">
        <v>24</v>
      </c>
    </row>
    <row r="6395" spans="1:21">
      <c r="A6395" t="s">
        <v>6430</v>
      </c>
      <c r="B6395" t="s">
        <v>30</v>
      </c>
      <c r="C6395">
        <v>0</v>
      </c>
      <c r="D6395" t="s">
        <v>24</v>
      </c>
      <c r="E6395" t="s">
        <v>24</v>
      </c>
      <c r="F6395">
        <v>26</v>
      </c>
      <c r="G6395" t="s">
        <v>23</v>
      </c>
      <c r="H6395" t="s">
        <v>23</v>
      </c>
      <c r="I6395" t="s">
        <v>37</v>
      </c>
      <c r="J6395" t="s">
        <v>23</v>
      </c>
      <c r="K6395" t="s">
        <v>23</v>
      </c>
      <c r="L6395" t="s">
        <v>24</v>
      </c>
      <c r="M6395" t="s">
        <v>24</v>
      </c>
      <c r="N6395" t="s">
        <v>23</v>
      </c>
      <c r="O6395" t="s">
        <v>24</v>
      </c>
      <c r="P6395" t="s">
        <v>27</v>
      </c>
      <c r="Q6395" t="s">
        <v>23</v>
      </c>
      <c r="R6395" t="s">
        <v>40</v>
      </c>
      <c r="S6395" t="s">
        <v>11953</v>
      </c>
      <c r="T6395" t="s">
        <v>13814</v>
      </c>
      <c r="U6395" t="s">
        <v>24</v>
      </c>
    </row>
    <row r="6396" spans="1:21">
      <c r="A6396" t="s">
        <v>6431</v>
      </c>
      <c r="B6396" t="s">
        <v>22</v>
      </c>
      <c r="C6396">
        <v>0</v>
      </c>
      <c r="D6396" t="s">
        <v>24</v>
      </c>
      <c r="E6396" t="s">
        <v>24</v>
      </c>
      <c r="F6396">
        <v>8</v>
      </c>
      <c r="G6396" t="s">
        <v>23</v>
      </c>
      <c r="H6396" t="s">
        <v>24</v>
      </c>
      <c r="I6396" t="s">
        <v>26</v>
      </c>
      <c r="J6396" t="s">
        <v>23</v>
      </c>
      <c r="K6396" t="s">
        <v>23</v>
      </c>
      <c r="L6396" t="s">
        <v>24</v>
      </c>
      <c r="M6396" t="s">
        <v>23</v>
      </c>
      <c r="N6396" t="s">
        <v>24</v>
      </c>
      <c r="O6396" t="s">
        <v>24</v>
      </c>
      <c r="P6396" t="s">
        <v>31</v>
      </c>
      <c r="Q6396" t="s">
        <v>24</v>
      </c>
      <c r="R6396" t="s">
        <v>35</v>
      </c>
      <c r="S6396" t="s">
        <v>8970</v>
      </c>
      <c r="T6396" t="s">
        <v>13815</v>
      </c>
      <c r="U6396" t="s">
        <v>24</v>
      </c>
    </row>
    <row r="6397" spans="1:21">
      <c r="A6397" t="s">
        <v>6432</v>
      </c>
      <c r="B6397" t="s">
        <v>30</v>
      </c>
      <c r="C6397">
        <v>0</v>
      </c>
      <c r="D6397" t="s">
        <v>23</v>
      </c>
      <c r="E6397" t="s">
        <v>23</v>
      </c>
      <c r="F6397">
        <v>41</v>
      </c>
      <c r="G6397" t="s">
        <v>23</v>
      </c>
      <c r="H6397" t="s">
        <v>23</v>
      </c>
      <c r="I6397" t="s">
        <v>37</v>
      </c>
      <c r="J6397" t="s">
        <v>24</v>
      </c>
      <c r="K6397" t="s">
        <v>24</v>
      </c>
      <c r="L6397" t="s">
        <v>23</v>
      </c>
      <c r="M6397" t="s">
        <v>23</v>
      </c>
      <c r="N6397" t="s">
        <v>23</v>
      </c>
      <c r="O6397" t="s">
        <v>23</v>
      </c>
      <c r="P6397" t="s">
        <v>31</v>
      </c>
      <c r="Q6397" t="s">
        <v>23</v>
      </c>
      <c r="R6397" t="s">
        <v>28</v>
      </c>
      <c r="S6397" t="s">
        <v>9360</v>
      </c>
      <c r="T6397" t="s">
        <v>13816</v>
      </c>
      <c r="U6397" t="s">
        <v>23</v>
      </c>
    </row>
    <row r="6398" spans="1:21">
      <c r="A6398" t="s">
        <v>6433</v>
      </c>
      <c r="B6398" t="s">
        <v>22</v>
      </c>
      <c r="C6398">
        <v>1</v>
      </c>
      <c r="D6398" t="s">
        <v>23</v>
      </c>
      <c r="E6398" t="s">
        <v>24</v>
      </c>
      <c r="F6398">
        <v>36</v>
      </c>
      <c r="G6398" t="s">
        <v>23</v>
      </c>
      <c r="H6398" t="s">
        <v>23</v>
      </c>
      <c r="I6398" t="s">
        <v>37</v>
      </c>
      <c r="J6398" t="s">
        <v>24</v>
      </c>
      <c r="K6398" t="s">
        <v>23</v>
      </c>
      <c r="L6398" t="s">
        <v>24</v>
      </c>
      <c r="M6398" t="s">
        <v>24</v>
      </c>
      <c r="N6398" t="s">
        <v>23</v>
      </c>
      <c r="O6398" t="s">
        <v>24</v>
      </c>
      <c r="P6398" t="s">
        <v>27</v>
      </c>
      <c r="Q6398" t="s">
        <v>23</v>
      </c>
      <c r="R6398" t="s">
        <v>40</v>
      </c>
      <c r="S6398" t="s">
        <v>13631</v>
      </c>
      <c r="T6398" t="s">
        <v>13817</v>
      </c>
      <c r="U6398" t="s">
        <v>24</v>
      </c>
    </row>
    <row r="6399" spans="1:21">
      <c r="A6399" t="s">
        <v>6434</v>
      </c>
      <c r="B6399" t="s">
        <v>30</v>
      </c>
      <c r="C6399">
        <v>1</v>
      </c>
      <c r="D6399" t="s">
        <v>24</v>
      </c>
      <c r="E6399" t="s">
        <v>24</v>
      </c>
      <c r="F6399">
        <v>54</v>
      </c>
      <c r="G6399" t="s">
        <v>23</v>
      </c>
      <c r="H6399" t="s">
        <v>24</v>
      </c>
      <c r="I6399" t="s">
        <v>26</v>
      </c>
      <c r="J6399" t="s">
        <v>24</v>
      </c>
      <c r="K6399" t="s">
        <v>24</v>
      </c>
      <c r="L6399" t="s">
        <v>23</v>
      </c>
      <c r="M6399" t="s">
        <v>23</v>
      </c>
      <c r="N6399" t="s">
        <v>24</v>
      </c>
      <c r="O6399" t="s">
        <v>23</v>
      </c>
      <c r="P6399" t="s">
        <v>31</v>
      </c>
      <c r="Q6399" t="s">
        <v>24</v>
      </c>
      <c r="R6399" t="s">
        <v>35</v>
      </c>
      <c r="S6399" t="s">
        <v>10371</v>
      </c>
      <c r="T6399" t="s">
        <v>13818</v>
      </c>
      <c r="U6399" t="s">
        <v>24</v>
      </c>
    </row>
    <row r="6400" spans="1:21">
      <c r="A6400" t="s">
        <v>6435</v>
      </c>
      <c r="B6400" t="s">
        <v>30</v>
      </c>
      <c r="C6400">
        <v>0</v>
      </c>
      <c r="D6400" t="s">
        <v>23</v>
      </c>
      <c r="E6400" t="s">
        <v>23</v>
      </c>
      <c r="F6400">
        <v>71</v>
      </c>
      <c r="G6400" t="s">
        <v>23</v>
      </c>
      <c r="H6400" t="s">
        <v>23</v>
      </c>
      <c r="I6400" t="s">
        <v>37</v>
      </c>
      <c r="J6400" t="s">
        <v>24</v>
      </c>
      <c r="K6400" t="s">
        <v>23</v>
      </c>
      <c r="L6400" t="s">
        <v>23</v>
      </c>
      <c r="M6400" t="s">
        <v>24</v>
      </c>
      <c r="N6400" t="s">
        <v>23</v>
      </c>
      <c r="O6400" t="s">
        <v>23</v>
      </c>
      <c r="P6400" t="s">
        <v>47</v>
      </c>
      <c r="Q6400" t="s">
        <v>23</v>
      </c>
      <c r="R6400" t="s">
        <v>35</v>
      </c>
      <c r="S6400">
        <v>106</v>
      </c>
      <c r="T6400" t="s">
        <v>13819</v>
      </c>
      <c r="U6400" t="s">
        <v>23</v>
      </c>
    </row>
    <row r="6401" spans="1:21">
      <c r="A6401" t="s">
        <v>6436</v>
      </c>
      <c r="B6401" t="s">
        <v>22</v>
      </c>
      <c r="C6401">
        <v>0</v>
      </c>
      <c r="D6401" t="s">
        <v>24</v>
      </c>
      <c r="E6401" t="s">
        <v>24</v>
      </c>
      <c r="F6401">
        <v>55</v>
      </c>
      <c r="G6401" t="s">
        <v>23</v>
      </c>
      <c r="H6401" t="s">
        <v>23</v>
      </c>
      <c r="I6401" t="s">
        <v>37</v>
      </c>
      <c r="J6401" t="s">
        <v>24</v>
      </c>
      <c r="K6401" t="s">
        <v>24</v>
      </c>
      <c r="L6401" t="s">
        <v>24</v>
      </c>
      <c r="M6401" t="s">
        <v>24</v>
      </c>
      <c r="N6401" t="s">
        <v>24</v>
      </c>
      <c r="O6401" t="s">
        <v>24</v>
      </c>
      <c r="P6401" t="s">
        <v>27</v>
      </c>
      <c r="Q6401" t="s">
        <v>23</v>
      </c>
      <c r="R6401" t="s">
        <v>28</v>
      </c>
      <c r="S6401" t="s">
        <v>12133</v>
      </c>
      <c r="T6401" t="s">
        <v>13820</v>
      </c>
      <c r="U6401" t="s">
        <v>24</v>
      </c>
    </row>
    <row r="6402" spans="1:21">
      <c r="A6402" t="s">
        <v>6437</v>
      </c>
      <c r="B6402" t="s">
        <v>22</v>
      </c>
      <c r="C6402">
        <v>0</v>
      </c>
      <c r="D6402" t="s">
        <v>24</v>
      </c>
      <c r="E6402" t="s">
        <v>24</v>
      </c>
      <c r="F6402">
        <v>72</v>
      </c>
      <c r="G6402" t="s">
        <v>23</v>
      </c>
      <c r="H6402" t="s">
        <v>23</v>
      </c>
      <c r="I6402" t="s">
        <v>26</v>
      </c>
      <c r="J6402" t="s">
        <v>23</v>
      </c>
      <c r="K6402" t="s">
        <v>23</v>
      </c>
      <c r="L6402" t="s">
        <v>24</v>
      </c>
      <c r="M6402" t="s">
        <v>24</v>
      </c>
      <c r="N6402" t="s">
        <v>24</v>
      </c>
      <c r="O6402" t="s">
        <v>24</v>
      </c>
      <c r="P6402" t="s">
        <v>47</v>
      </c>
      <c r="Q6402" t="s">
        <v>24</v>
      </c>
      <c r="R6402" t="s">
        <v>35</v>
      </c>
      <c r="S6402" t="s">
        <v>7566</v>
      </c>
      <c r="T6402">
        <v>4265</v>
      </c>
      <c r="U6402" t="s">
        <v>24</v>
      </c>
    </row>
    <row r="6403" spans="1:21">
      <c r="A6403" t="s">
        <v>6438</v>
      </c>
      <c r="B6403" t="s">
        <v>22</v>
      </c>
      <c r="C6403">
        <v>0</v>
      </c>
      <c r="D6403" t="s">
        <v>24</v>
      </c>
      <c r="E6403" t="s">
        <v>23</v>
      </c>
      <c r="F6403">
        <v>3</v>
      </c>
      <c r="G6403" t="s">
        <v>23</v>
      </c>
      <c r="H6403" t="s">
        <v>24</v>
      </c>
      <c r="I6403" t="s">
        <v>26</v>
      </c>
      <c r="J6403" t="s">
        <v>23</v>
      </c>
      <c r="K6403" t="s">
        <v>24</v>
      </c>
      <c r="L6403" t="s">
        <v>24</v>
      </c>
      <c r="M6403" t="s">
        <v>23</v>
      </c>
      <c r="N6403" t="s">
        <v>24</v>
      </c>
      <c r="O6403" t="s">
        <v>24</v>
      </c>
      <c r="P6403" t="s">
        <v>27</v>
      </c>
      <c r="Q6403" t="s">
        <v>23</v>
      </c>
      <c r="R6403" t="s">
        <v>32</v>
      </c>
      <c r="S6403" t="s">
        <v>8530</v>
      </c>
      <c r="T6403" t="s">
        <v>13821</v>
      </c>
      <c r="U6403" t="s">
        <v>23</v>
      </c>
    </row>
    <row r="6404" spans="1:21">
      <c r="A6404" t="s">
        <v>6439</v>
      </c>
      <c r="B6404" t="s">
        <v>22</v>
      </c>
      <c r="C6404">
        <v>0</v>
      </c>
      <c r="D6404" t="s">
        <v>23</v>
      </c>
      <c r="E6404" t="s">
        <v>23</v>
      </c>
      <c r="F6404">
        <v>54</v>
      </c>
      <c r="G6404" t="s">
        <v>23</v>
      </c>
      <c r="H6404" t="s">
        <v>23</v>
      </c>
      <c r="I6404" t="s">
        <v>26</v>
      </c>
      <c r="J6404" t="s">
        <v>24</v>
      </c>
      <c r="K6404" t="s">
        <v>23</v>
      </c>
      <c r="L6404" t="s">
        <v>23</v>
      </c>
      <c r="M6404" t="s">
        <v>24</v>
      </c>
      <c r="N6404" t="s">
        <v>24</v>
      </c>
      <c r="O6404" t="s">
        <v>24</v>
      </c>
      <c r="P6404" t="s">
        <v>47</v>
      </c>
      <c r="Q6404" t="s">
        <v>23</v>
      </c>
      <c r="R6404" t="s">
        <v>35</v>
      </c>
      <c r="S6404" t="s">
        <v>10213</v>
      </c>
      <c r="T6404" t="s">
        <v>13822</v>
      </c>
      <c r="U6404" t="s">
        <v>24</v>
      </c>
    </row>
    <row r="6405" spans="1:21">
      <c r="A6405" t="s">
        <v>6440</v>
      </c>
      <c r="B6405" t="s">
        <v>30</v>
      </c>
      <c r="C6405">
        <v>0</v>
      </c>
      <c r="D6405" t="s">
        <v>23</v>
      </c>
      <c r="E6405" t="s">
        <v>23</v>
      </c>
      <c r="F6405">
        <v>72</v>
      </c>
      <c r="G6405" t="s">
        <v>23</v>
      </c>
      <c r="H6405" t="s">
        <v>23</v>
      </c>
      <c r="I6405" t="s">
        <v>37</v>
      </c>
      <c r="J6405" t="s">
        <v>23</v>
      </c>
      <c r="K6405" t="s">
        <v>23</v>
      </c>
      <c r="L6405" t="s">
        <v>23</v>
      </c>
      <c r="M6405" t="s">
        <v>23</v>
      </c>
      <c r="N6405" t="s">
        <v>23</v>
      </c>
      <c r="O6405" t="s">
        <v>23</v>
      </c>
      <c r="P6405" t="s">
        <v>47</v>
      </c>
      <c r="Q6405" t="s">
        <v>23</v>
      </c>
      <c r="R6405" t="s">
        <v>35</v>
      </c>
      <c r="S6405" t="s">
        <v>12256</v>
      </c>
      <c r="T6405" t="s">
        <v>13823</v>
      </c>
      <c r="U6405" t="s">
        <v>24</v>
      </c>
    </row>
    <row r="6406" spans="1:21">
      <c r="A6406" t="s">
        <v>6441</v>
      </c>
      <c r="B6406" t="s">
        <v>30</v>
      </c>
      <c r="C6406">
        <v>0</v>
      </c>
      <c r="D6406" t="s">
        <v>24</v>
      </c>
      <c r="E6406" t="s">
        <v>24</v>
      </c>
      <c r="F6406">
        <v>52</v>
      </c>
      <c r="G6406" t="s">
        <v>23</v>
      </c>
      <c r="H6406" t="s">
        <v>23</v>
      </c>
      <c r="I6406" t="s">
        <v>37</v>
      </c>
      <c r="J6406" t="s">
        <v>23</v>
      </c>
      <c r="K6406" t="s">
        <v>24</v>
      </c>
      <c r="L6406" t="s">
        <v>23</v>
      </c>
      <c r="M6406" t="s">
        <v>23</v>
      </c>
      <c r="N6406" t="s">
        <v>23</v>
      </c>
      <c r="O6406" t="s">
        <v>23</v>
      </c>
      <c r="P6406" t="s">
        <v>47</v>
      </c>
      <c r="Q6406" t="s">
        <v>23</v>
      </c>
      <c r="R6406" t="s">
        <v>28</v>
      </c>
      <c r="S6406" t="s">
        <v>10746</v>
      </c>
      <c r="T6406" t="s">
        <v>13824</v>
      </c>
      <c r="U6406" t="s">
        <v>24</v>
      </c>
    </row>
    <row r="6407" spans="1:21">
      <c r="A6407" t="s">
        <v>6442</v>
      </c>
      <c r="B6407" t="s">
        <v>22</v>
      </c>
      <c r="C6407">
        <v>1</v>
      </c>
      <c r="D6407" t="s">
        <v>24</v>
      </c>
      <c r="E6407" t="s">
        <v>24</v>
      </c>
      <c r="F6407">
        <v>60</v>
      </c>
      <c r="G6407" t="s">
        <v>23</v>
      </c>
      <c r="H6407" t="s">
        <v>23</v>
      </c>
      <c r="I6407" t="s">
        <v>37</v>
      </c>
      <c r="J6407" t="s">
        <v>23</v>
      </c>
      <c r="K6407" t="s">
        <v>24</v>
      </c>
      <c r="L6407" t="s">
        <v>24</v>
      </c>
      <c r="M6407" t="s">
        <v>24</v>
      </c>
      <c r="N6407" t="s">
        <v>23</v>
      </c>
      <c r="O6407" t="s">
        <v>23</v>
      </c>
      <c r="P6407" t="s">
        <v>31</v>
      </c>
      <c r="Q6407" t="s">
        <v>23</v>
      </c>
      <c r="R6407" t="s">
        <v>35</v>
      </c>
      <c r="S6407" t="s">
        <v>10644</v>
      </c>
      <c r="T6407" t="s">
        <v>13825</v>
      </c>
      <c r="U6407" t="s">
        <v>24</v>
      </c>
    </row>
    <row r="6408" spans="1:21">
      <c r="A6408" t="s">
        <v>6443</v>
      </c>
      <c r="B6408" t="s">
        <v>22</v>
      </c>
      <c r="C6408">
        <v>0</v>
      </c>
      <c r="D6408" t="s">
        <v>24</v>
      </c>
      <c r="E6408" t="s">
        <v>24</v>
      </c>
      <c r="F6408">
        <v>39</v>
      </c>
      <c r="G6408" t="s">
        <v>24</v>
      </c>
      <c r="H6408" t="s">
        <v>25</v>
      </c>
      <c r="I6408" t="s">
        <v>26</v>
      </c>
      <c r="J6408" t="s">
        <v>24</v>
      </c>
      <c r="K6408" t="s">
        <v>24</v>
      </c>
      <c r="L6408" t="s">
        <v>23</v>
      </c>
      <c r="M6408" t="s">
        <v>24</v>
      </c>
      <c r="N6408" t="s">
        <v>23</v>
      </c>
      <c r="O6408" t="s">
        <v>23</v>
      </c>
      <c r="P6408" t="s">
        <v>27</v>
      </c>
      <c r="Q6408" t="s">
        <v>23</v>
      </c>
      <c r="R6408" t="s">
        <v>40</v>
      </c>
      <c r="S6408" t="s">
        <v>7743</v>
      </c>
      <c r="T6408" t="s">
        <v>13826</v>
      </c>
      <c r="U6408" t="s">
        <v>24</v>
      </c>
    </row>
    <row r="6409" spans="1:21">
      <c r="A6409" t="s">
        <v>6444</v>
      </c>
      <c r="B6409" t="s">
        <v>22</v>
      </c>
      <c r="C6409">
        <v>0</v>
      </c>
      <c r="D6409" t="s">
        <v>24</v>
      </c>
      <c r="E6409" t="s">
        <v>24</v>
      </c>
      <c r="F6409">
        <v>15</v>
      </c>
      <c r="G6409" t="s">
        <v>23</v>
      </c>
      <c r="H6409" t="s">
        <v>24</v>
      </c>
      <c r="I6409" t="s">
        <v>26</v>
      </c>
      <c r="J6409" t="s">
        <v>24</v>
      </c>
      <c r="K6409" t="s">
        <v>24</v>
      </c>
      <c r="L6409" t="s">
        <v>24</v>
      </c>
      <c r="M6409" t="s">
        <v>24</v>
      </c>
      <c r="N6409" t="s">
        <v>23</v>
      </c>
      <c r="O6409" t="s">
        <v>24</v>
      </c>
      <c r="P6409" t="s">
        <v>31</v>
      </c>
      <c r="Q6409" t="s">
        <v>24</v>
      </c>
      <c r="R6409" t="s">
        <v>32</v>
      </c>
      <c r="S6409" t="s">
        <v>7135</v>
      </c>
      <c r="T6409" t="s">
        <v>13827</v>
      </c>
      <c r="U6409" t="s">
        <v>24</v>
      </c>
    </row>
    <row r="6410" spans="1:21">
      <c r="A6410" t="s">
        <v>6445</v>
      </c>
      <c r="B6410" t="s">
        <v>30</v>
      </c>
      <c r="C6410">
        <v>0</v>
      </c>
      <c r="D6410" t="s">
        <v>24</v>
      </c>
      <c r="E6410" t="s">
        <v>24</v>
      </c>
      <c r="F6410">
        <v>69</v>
      </c>
      <c r="G6410" t="s">
        <v>23</v>
      </c>
      <c r="H6410" t="s">
        <v>23</v>
      </c>
      <c r="I6410" t="s">
        <v>37</v>
      </c>
      <c r="J6410" t="s">
        <v>24</v>
      </c>
      <c r="K6410" t="s">
        <v>24</v>
      </c>
      <c r="L6410" t="s">
        <v>23</v>
      </c>
      <c r="M6410" t="s">
        <v>23</v>
      </c>
      <c r="N6410" t="s">
        <v>23</v>
      </c>
      <c r="O6410" t="s">
        <v>23</v>
      </c>
      <c r="P6410" t="s">
        <v>47</v>
      </c>
      <c r="Q6410" t="s">
        <v>23</v>
      </c>
      <c r="R6410" t="s">
        <v>35</v>
      </c>
      <c r="S6410" t="s">
        <v>11468</v>
      </c>
      <c r="T6410" t="s">
        <v>13828</v>
      </c>
      <c r="U6410" t="s">
        <v>23</v>
      </c>
    </row>
    <row r="6411" spans="1:21">
      <c r="A6411" t="s">
        <v>6446</v>
      </c>
      <c r="B6411" t="s">
        <v>30</v>
      </c>
      <c r="C6411">
        <v>0</v>
      </c>
      <c r="D6411" t="s">
        <v>23</v>
      </c>
      <c r="E6411" t="s">
        <v>23</v>
      </c>
      <c r="F6411">
        <v>43</v>
      </c>
      <c r="G6411" t="s">
        <v>23</v>
      </c>
      <c r="H6411" t="s">
        <v>24</v>
      </c>
      <c r="I6411" t="s">
        <v>24</v>
      </c>
      <c r="J6411" t="s">
        <v>46</v>
      </c>
      <c r="K6411" t="s">
        <v>46</v>
      </c>
      <c r="L6411" t="s">
        <v>46</v>
      </c>
      <c r="M6411" t="s">
        <v>46</v>
      </c>
      <c r="N6411" t="s">
        <v>46</v>
      </c>
      <c r="O6411" t="s">
        <v>46</v>
      </c>
      <c r="P6411" t="s">
        <v>31</v>
      </c>
      <c r="Q6411" t="s">
        <v>23</v>
      </c>
      <c r="R6411" t="s">
        <v>32</v>
      </c>
      <c r="S6411" t="s">
        <v>7661</v>
      </c>
      <c r="T6411" t="s">
        <v>13829</v>
      </c>
      <c r="U6411" t="s">
        <v>24</v>
      </c>
    </row>
    <row r="6412" spans="1:21">
      <c r="A6412" t="s">
        <v>6447</v>
      </c>
      <c r="B6412" t="s">
        <v>22</v>
      </c>
      <c r="C6412">
        <v>1</v>
      </c>
      <c r="D6412" t="s">
        <v>24</v>
      </c>
      <c r="E6412" t="s">
        <v>24</v>
      </c>
      <c r="F6412">
        <v>63</v>
      </c>
      <c r="G6412" t="s">
        <v>23</v>
      </c>
      <c r="H6412" t="s">
        <v>23</v>
      </c>
      <c r="I6412" t="s">
        <v>26</v>
      </c>
      <c r="J6412" t="s">
        <v>23</v>
      </c>
      <c r="K6412" t="s">
        <v>23</v>
      </c>
      <c r="L6412" t="s">
        <v>23</v>
      </c>
      <c r="M6412" t="s">
        <v>23</v>
      </c>
      <c r="N6412" t="s">
        <v>23</v>
      </c>
      <c r="O6412" t="s">
        <v>24</v>
      </c>
      <c r="P6412" t="s">
        <v>31</v>
      </c>
      <c r="Q6412" t="s">
        <v>24</v>
      </c>
      <c r="R6412" t="s">
        <v>35</v>
      </c>
      <c r="S6412">
        <v>83</v>
      </c>
      <c r="T6412" t="s">
        <v>13830</v>
      </c>
      <c r="U6412" t="s">
        <v>24</v>
      </c>
    </row>
    <row r="6413" spans="1:21">
      <c r="A6413" t="s">
        <v>6448</v>
      </c>
      <c r="B6413" t="s">
        <v>30</v>
      </c>
      <c r="C6413">
        <v>1</v>
      </c>
      <c r="D6413" t="s">
        <v>23</v>
      </c>
      <c r="E6413" t="s">
        <v>24</v>
      </c>
      <c r="F6413">
        <v>2</v>
      </c>
      <c r="G6413" t="s">
        <v>23</v>
      </c>
      <c r="H6413" t="s">
        <v>24</v>
      </c>
      <c r="I6413" t="s">
        <v>37</v>
      </c>
      <c r="J6413" t="s">
        <v>24</v>
      </c>
      <c r="K6413" t="s">
        <v>24</v>
      </c>
      <c r="L6413" t="s">
        <v>24</v>
      </c>
      <c r="M6413" t="s">
        <v>24</v>
      </c>
      <c r="N6413" t="s">
        <v>24</v>
      </c>
      <c r="O6413" t="s">
        <v>24</v>
      </c>
      <c r="P6413" t="s">
        <v>27</v>
      </c>
      <c r="Q6413" t="s">
        <v>24</v>
      </c>
      <c r="R6413" t="s">
        <v>28</v>
      </c>
      <c r="S6413" t="s">
        <v>8554</v>
      </c>
      <c r="T6413" t="s">
        <v>13831</v>
      </c>
      <c r="U6413" t="s">
        <v>24</v>
      </c>
    </row>
    <row r="6414" spans="1:21">
      <c r="A6414" t="s">
        <v>6449</v>
      </c>
      <c r="B6414" t="s">
        <v>22</v>
      </c>
      <c r="C6414">
        <v>0</v>
      </c>
      <c r="D6414" t="s">
        <v>23</v>
      </c>
      <c r="E6414" t="s">
        <v>23</v>
      </c>
      <c r="F6414">
        <v>72</v>
      </c>
      <c r="G6414" t="s">
        <v>23</v>
      </c>
      <c r="H6414" t="s">
        <v>24</v>
      </c>
      <c r="I6414" t="s">
        <v>37</v>
      </c>
      <c r="J6414" t="s">
        <v>23</v>
      </c>
      <c r="K6414" t="s">
        <v>23</v>
      </c>
      <c r="L6414" t="s">
        <v>23</v>
      </c>
      <c r="M6414" t="s">
        <v>23</v>
      </c>
      <c r="N6414" t="s">
        <v>23</v>
      </c>
      <c r="O6414" t="s">
        <v>23</v>
      </c>
      <c r="P6414" t="s">
        <v>47</v>
      </c>
      <c r="Q6414" t="s">
        <v>23</v>
      </c>
      <c r="R6414" t="s">
        <v>35</v>
      </c>
      <c r="S6414" t="s">
        <v>9153</v>
      </c>
      <c r="T6414" t="s">
        <v>13832</v>
      </c>
      <c r="U6414" t="s">
        <v>24</v>
      </c>
    </row>
    <row r="6415" spans="1:21">
      <c r="A6415" t="s">
        <v>6450</v>
      </c>
      <c r="B6415" t="s">
        <v>22</v>
      </c>
      <c r="C6415">
        <v>0</v>
      </c>
      <c r="D6415" t="s">
        <v>23</v>
      </c>
      <c r="E6415" t="s">
        <v>23</v>
      </c>
      <c r="F6415">
        <v>32</v>
      </c>
      <c r="G6415" t="s">
        <v>23</v>
      </c>
      <c r="H6415" t="s">
        <v>23</v>
      </c>
      <c r="I6415" t="s">
        <v>37</v>
      </c>
      <c r="J6415" t="s">
        <v>24</v>
      </c>
      <c r="K6415" t="s">
        <v>24</v>
      </c>
      <c r="L6415" t="s">
        <v>23</v>
      </c>
      <c r="M6415" t="s">
        <v>24</v>
      </c>
      <c r="N6415" t="s">
        <v>24</v>
      </c>
      <c r="O6415" t="s">
        <v>23</v>
      </c>
      <c r="P6415" t="s">
        <v>27</v>
      </c>
      <c r="Q6415" t="s">
        <v>23</v>
      </c>
      <c r="R6415" t="s">
        <v>35</v>
      </c>
      <c r="S6415" t="s">
        <v>9549</v>
      </c>
      <c r="T6415" t="s">
        <v>13833</v>
      </c>
      <c r="U6415" t="s">
        <v>23</v>
      </c>
    </row>
    <row r="6416" spans="1:21">
      <c r="A6416" t="s">
        <v>6451</v>
      </c>
      <c r="B6416" t="s">
        <v>30</v>
      </c>
      <c r="C6416">
        <v>0</v>
      </c>
      <c r="D6416" t="s">
        <v>23</v>
      </c>
      <c r="E6416" t="s">
        <v>23</v>
      </c>
      <c r="F6416">
        <v>40</v>
      </c>
      <c r="G6416" t="s">
        <v>23</v>
      </c>
      <c r="H6416" t="s">
        <v>23</v>
      </c>
      <c r="I6416" t="s">
        <v>24</v>
      </c>
      <c r="J6416" t="s">
        <v>46</v>
      </c>
      <c r="K6416" t="s">
        <v>46</v>
      </c>
      <c r="L6416" t="s">
        <v>46</v>
      </c>
      <c r="M6416" t="s">
        <v>46</v>
      </c>
      <c r="N6416" t="s">
        <v>46</v>
      </c>
      <c r="O6416" t="s">
        <v>46</v>
      </c>
      <c r="P6416" t="s">
        <v>47</v>
      </c>
      <c r="Q6416" t="s">
        <v>24</v>
      </c>
      <c r="R6416" t="s">
        <v>40</v>
      </c>
      <c r="S6416" t="s">
        <v>7476</v>
      </c>
      <c r="T6416" t="s">
        <v>13834</v>
      </c>
      <c r="U6416" t="s">
        <v>24</v>
      </c>
    </row>
    <row r="6417" spans="1:21">
      <c r="A6417" t="s">
        <v>6452</v>
      </c>
      <c r="B6417" t="s">
        <v>22</v>
      </c>
      <c r="C6417">
        <v>0</v>
      </c>
      <c r="D6417" t="s">
        <v>23</v>
      </c>
      <c r="E6417" t="s">
        <v>24</v>
      </c>
      <c r="F6417">
        <v>58</v>
      </c>
      <c r="G6417" t="s">
        <v>24</v>
      </c>
      <c r="H6417" t="s">
        <v>25</v>
      </c>
      <c r="I6417" t="s">
        <v>26</v>
      </c>
      <c r="J6417" t="s">
        <v>23</v>
      </c>
      <c r="K6417" t="s">
        <v>23</v>
      </c>
      <c r="L6417" t="s">
        <v>24</v>
      </c>
      <c r="M6417" t="s">
        <v>24</v>
      </c>
      <c r="N6417" t="s">
        <v>23</v>
      </c>
      <c r="O6417" t="s">
        <v>24</v>
      </c>
      <c r="P6417" t="s">
        <v>31</v>
      </c>
      <c r="Q6417" t="s">
        <v>23</v>
      </c>
      <c r="R6417" t="s">
        <v>28</v>
      </c>
      <c r="S6417" t="s">
        <v>8220</v>
      </c>
      <c r="T6417" t="s">
        <v>13835</v>
      </c>
      <c r="U6417" t="s">
        <v>24</v>
      </c>
    </row>
    <row r="6418" spans="1:21">
      <c r="A6418" t="s">
        <v>6453</v>
      </c>
      <c r="B6418" t="s">
        <v>30</v>
      </c>
      <c r="C6418">
        <v>0</v>
      </c>
      <c r="D6418" t="s">
        <v>24</v>
      </c>
      <c r="E6418" t="s">
        <v>24</v>
      </c>
      <c r="F6418">
        <v>67</v>
      </c>
      <c r="G6418" t="s">
        <v>24</v>
      </c>
      <c r="H6418" t="s">
        <v>25</v>
      </c>
      <c r="I6418" t="s">
        <v>26</v>
      </c>
      <c r="J6418" t="s">
        <v>23</v>
      </c>
      <c r="K6418" t="s">
        <v>24</v>
      </c>
      <c r="L6418" t="s">
        <v>24</v>
      </c>
      <c r="M6418" t="s">
        <v>23</v>
      </c>
      <c r="N6418" t="s">
        <v>23</v>
      </c>
      <c r="O6418" t="s">
        <v>24</v>
      </c>
      <c r="P6418" t="s">
        <v>47</v>
      </c>
      <c r="Q6418" t="s">
        <v>24</v>
      </c>
      <c r="R6418" t="s">
        <v>28</v>
      </c>
      <c r="S6418" t="s">
        <v>11305</v>
      </c>
      <c r="T6418" t="s">
        <v>13836</v>
      </c>
      <c r="U6418" t="s">
        <v>24</v>
      </c>
    </row>
    <row r="6419" spans="1:21">
      <c r="A6419" t="s">
        <v>6454</v>
      </c>
      <c r="B6419" t="s">
        <v>22</v>
      </c>
      <c r="C6419">
        <v>1</v>
      </c>
      <c r="D6419" t="s">
        <v>23</v>
      </c>
      <c r="E6419" t="s">
        <v>24</v>
      </c>
      <c r="F6419">
        <v>51</v>
      </c>
      <c r="G6419" t="s">
        <v>23</v>
      </c>
      <c r="H6419" t="s">
        <v>23</v>
      </c>
      <c r="I6419" t="s">
        <v>37</v>
      </c>
      <c r="J6419" t="s">
        <v>23</v>
      </c>
      <c r="K6419" t="s">
        <v>24</v>
      </c>
      <c r="L6419" t="s">
        <v>24</v>
      </c>
      <c r="M6419" t="s">
        <v>24</v>
      </c>
      <c r="N6419" t="s">
        <v>24</v>
      </c>
      <c r="O6419" t="s">
        <v>24</v>
      </c>
      <c r="P6419" t="s">
        <v>27</v>
      </c>
      <c r="Q6419" t="s">
        <v>23</v>
      </c>
      <c r="R6419" t="s">
        <v>28</v>
      </c>
      <c r="S6419" t="s">
        <v>9536</v>
      </c>
      <c r="T6419" t="s">
        <v>13837</v>
      </c>
      <c r="U6419" t="s">
        <v>23</v>
      </c>
    </row>
    <row r="6420" spans="1:21">
      <c r="A6420" t="s">
        <v>6455</v>
      </c>
      <c r="B6420" t="s">
        <v>30</v>
      </c>
      <c r="C6420">
        <v>0</v>
      </c>
      <c r="D6420" t="s">
        <v>23</v>
      </c>
      <c r="E6420" t="s">
        <v>24</v>
      </c>
      <c r="F6420">
        <v>31</v>
      </c>
      <c r="G6420" t="s">
        <v>23</v>
      </c>
      <c r="H6420" t="s">
        <v>23</v>
      </c>
      <c r="I6420" t="s">
        <v>26</v>
      </c>
      <c r="J6420" t="s">
        <v>24</v>
      </c>
      <c r="K6420" t="s">
        <v>24</v>
      </c>
      <c r="L6420" t="s">
        <v>23</v>
      </c>
      <c r="M6420" t="s">
        <v>23</v>
      </c>
      <c r="N6420" t="s">
        <v>23</v>
      </c>
      <c r="O6420" t="s">
        <v>23</v>
      </c>
      <c r="P6420" t="s">
        <v>31</v>
      </c>
      <c r="Q6420" t="s">
        <v>23</v>
      </c>
      <c r="R6420" t="s">
        <v>32</v>
      </c>
      <c r="S6420" t="s">
        <v>8908</v>
      </c>
      <c r="T6420">
        <v>2484</v>
      </c>
      <c r="U6420" t="s">
        <v>24</v>
      </c>
    </row>
    <row r="6421" spans="1:21">
      <c r="A6421" t="s">
        <v>6456</v>
      </c>
      <c r="B6421" t="s">
        <v>30</v>
      </c>
      <c r="C6421">
        <v>1</v>
      </c>
      <c r="D6421" t="s">
        <v>23</v>
      </c>
      <c r="E6421" t="s">
        <v>24</v>
      </c>
      <c r="F6421">
        <v>69</v>
      </c>
      <c r="G6421" t="s">
        <v>23</v>
      </c>
      <c r="H6421" t="s">
        <v>23</v>
      </c>
      <c r="I6421" t="s">
        <v>37</v>
      </c>
      <c r="J6421" t="s">
        <v>23</v>
      </c>
      <c r="K6421" t="s">
        <v>23</v>
      </c>
      <c r="L6421" t="s">
        <v>24</v>
      </c>
      <c r="M6421" t="s">
        <v>24</v>
      </c>
      <c r="N6421" t="s">
        <v>24</v>
      </c>
      <c r="O6421" t="s">
        <v>24</v>
      </c>
      <c r="P6421" t="s">
        <v>27</v>
      </c>
      <c r="Q6421" t="s">
        <v>23</v>
      </c>
      <c r="R6421" t="s">
        <v>40</v>
      </c>
      <c r="S6421" t="s">
        <v>8199</v>
      </c>
      <c r="T6421" t="s">
        <v>13838</v>
      </c>
      <c r="U6421" t="s">
        <v>24</v>
      </c>
    </row>
    <row r="6422" spans="1:21">
      <c r="A6422" t="s">
        <v>6457</v>
      </c>
      <c r="B6422" t="s">
        <v>30</v>
      </c>
      <c r="C6422">
        <v>0</v>
      </c>
      <c r="D6422" t="s">
        <v>23</v>
      </c>
      <c r="E6422" t="s">
        <v>24</v>
      </c>
      <c r="F6422">
        <v>32</v>
      </c>
      <c r="G6422" t="s">
        <v>23</v>
      </c>
      <c r="H6422" t="s">
        <v>23</v>
      </c>
      <c r="I6422" t="s">
        <v>37</v>
      </c>
      <c r="J6422" t="s">
        <v>24</v>
      </c>
      <c r="K6422" t="s">
        <v>24</v>
      </c>
      <c r="L6422" t="s">
        <v>24</v>
      </c>
      <c r="M6422" t="s">
        <v>23</v>
      </c>
      <c r="N6422" t="s">
        <v>24</v>
      </c>
      <c r="O6422" t="s">
        <v>24</v>
      </c>
      <c r="P6422" t="s">
        <v>31</v>
      </c>
      <c r="Q6422" t="s">
        <v>23</v>
      </c>
      <c r="R6422" t="s">
        <v>28</v>
      </c>
      <c r="S6422" t="s">
        <v>7431</v>
      </c>
      <c r="T6422" t="s">
        <v>13839</v>
      </c>
      <c r="U6422" t="s">
        <v>24</v>
      </c>
    </row>
    <row r="6423" spans="1:21">
      <c r="A6423" t="s">
        <v>6458</v>
      </c>
      <c r="B6423" t="s">
        <v>22</v>
      </c>
      <c r="C6423">
        <v>0</v>
      </c>
      <c r="D6423" t="s">
        <v>24</v>
      </c>
      <c r="E6423" t="s">
        <v>24</v>
      </c>
      <c r="F6423">
        <v>21</v>
      </c>
      <c r="G6423" t="s">
        <v>23</v>
      </c>
      <c r="H6423" t="s">
        <v>24</v>
      </c>
      <c r="I6423" t="s">
        <v>26</v>
      </c>
      <c r="J6423" t="s">
        <v>23</v>
      </c>
      <c r="K6423" t="s">
        <v>23</v>
      </c>
      <c r="L6423" t="s">
        <v>24</v>
      </c>
      <c r="M6423" t="s">
        <v>23</v>
      </c>
      <c r="N6423" t="s">
        <v>23</v>
      </c>
      <c r="O6423" t="s">
        <v>24</v>
      </c>
      <c r="P6423" t="s">
        <v>47</v>
      </c>
      <c r="Q6423" t="s">
        <v>24</v>
      </c>
      <c r="R6423" t="s">
        <v>40</v>
      </c>
      <c r="S6423" t="s">
        <v>9467</v>
      </c>
      <c r="T6423" t="s">
        <v>13840</v>
      </c>
      <c r="U6423" t="s">
        <v>24</v>
      </c>
    </row>
    <row r="6424" spans="1:21">
      <c r="A6424" t="s">
        <v>6459</v>
      </c>
      <c r="B6424" t="s">
        <v>30</v>
      </c>
      <c r="C6424">
        <v>0</v>
      </c>
      <c r="D6424" t="s">
        <v>24</v>
      </c>
      <c r="E6424" t="s">
        <v>24</v>
      </c>
      <c r="F6424">
        <v>52</v>
      </c>
      <c r="G6424" t="s">
        <v>23</v>
      </c>
      <c r="H6424" t="s">
        <v>24</v>
      </c>
      <c r="I6424" t="s">
        <v>26</v>
      </c>
      <c r="J6424" t="s">
        <v>23</v>
      </c>
      <c r="K6424" t="s">
        <v>24</v>
      </c>
      <c r="L6424" t="s">
        <v>23</v>
      </c>
      <c r="M6424" t="s">
        <v>24</v>
      </c>
      <c r="N6424" t="s">
        <v>24</v>
      </c>
      <c r="O6424" t="s">
        <v>24</v>
      </c>
      <c r="P6424" t="s">
        <v>31</v>
      </c>
      <c r="Q6424" t="s">
        <v>24</v>
      </c>
      <c r="R6424" t="s">
        <v>28</v>
      </c>
      <c r="S6424" t="s">
        <v>8822</v>
      </c>
      <c r="T6424" t="s">
        <v>13841</v>
      </c>
      <c r="U6424" t="s">
        <v>24</v>
      </c>
    </row>
    <row r="6425" spans="1:21">
      <c r="A6425" t="s">
        <v>6460</v>
      </c>
      <c r="B6425" t="s">
        <v>22</v>
      </c>
      <c r="C6425">
        <v>0</v>
      </c>
      <c r="D6425" t="s">
        <v>23</v>
      </c>
      <c r="E6425" t="s">
        <v>23</v>
      </c>
      <c r="F6425">
        <v>72</v>
      </c>
      <c r="G6425" t="s">
        <v>23</v>
      </c>
      <c r="H6425" t="s">
        <v>23</v>
      </c>
      <c r="I6425" t="s">
        <v>24</v>
      </c>
      <c r="J6425" t="s">
        <v>46</v>
      </c>
      <c r="K6425" t="s">
        <v>46</v>
      </c>
      <c r="L6425" t="s">
        <v>46</v>
      </c>
      <c r="M6425" t="s">
        <v>46</v>
      </c>
      <c r="N6425" t="s">
        <v>46</v>
      </c>
      <c r="O6425" t="s">
        <v>46</v>
      </c>
      <c r="P6425" t="s">
        <v>47</v>
      </c>
      <c r="Q6425" t="s">
        <v>24</v>
      </c>
      <c r="R6425" t="s">
        <v>40</v>
      </c>
      <c r="S6425" t="s">
        <v>7249</v>
      </c>
      <c r="T6425" t="s">
        <v>13842</v>
      </c>
      <c r="U6425" t="s">
        <v>24</v>
      </c>
    </row>
    <row r="6426" spans="1:21">
      <c r="A6426" t="s">
        <v>6461</v>
      </c>
      <c r="B6426" t="s">
        <v>22</v>
      </c>
      <c r="C6426">
        <v>0</v>
      </c>
      <c r="D6426" t="s">
        <v>23</v>
      </c>
      <c r="E6426" t="s">
        <v>24</v>
      </c>
      <c r="F6426">
        <v>72</v>
      </c>
      <c r="G6426" t="s">
        <v>24</v>
      </c>
      <c r="H6426" t="s">
        <v>25</v>
      </c>
      <c r="I6426" t="s">
        <v>26</v>
      </c>
      <c r="J6426" t="s">
        <v>24</v>
      </c>
      <c r="K6426" t="s">
        <v>23</v>
      </c>
      <c r="L6426" t="s">
        <v>23</v>
      </c>
      <c r="M6426" t="s">
        <v>24</v>
      </c>
      <c r="N6426" t="s">
        <v>23</v>
      </c>
      <c r="O6426" t="s">
        <v>23</v>
      </c>
      <c r="P6426" t="s">
        <v>47</v>
      </c>
      <c r="Q6426" t="s">
        <v>23</v>
      </c>
      <c r="R6426" t="s">
        <v>28</v>
      </c>
      <c r="S6426" t="s">
        <v>9581</v>
      </c>
      <c r="T6426" t="s">
        <v>13843</v>
      </c>
      <c r="U6426" t="s">
        <v>23</v>
      </c>
    </row>
    <row r="6427" spans="1:21">
      <c r="A6427" t="s">
        <v>6462</v>
      </c>
      <c r="B6427" t="s">
        <v>30</v>
      </c>
      <c r="C6427">
        <v>0</v>
      </c>
      <c r="D6427" t="s">
        <v>23</v>
      </c>
      <c r="E6427" t="s">
        <v>23</v>
      </c>
      <c r="F6427">
        <v>52</v>
      </c>
      <c r="G6427" t="s">
        <v>24</v>
      </c>
      <c r="H6427" t="s">
        <v>25</v>
      </c>
      <c r="I6427" t="s">
        <v>26</v>
      </c>
      <c r="J6427" t="s">
        <v>23</v>
      </c>
      <c r="K6427" t="s">
        <v>24</v>
      </c>
      <c r="L6427" t="s">
        <v>23</v>
      </c>
      <c r="M6427" t="s">
        <v>24</v>
      </c>
      <c r="N6427" t="s">
        <v>24</v>
      </c>
      <c r="O6427" t="s">
        <v>23</v>
      </c>
      <c r="P6427" t="s">
        <v>31</v>
      </c>
      <c r="Q6427" t="s">
        <v>24</v>
      </c>
      <c r="R6427" t="s">
        <v>35</v>
      </c>
      <c r="S6427" t="s">
        <v>9477</v>
      </c>
      <c r="T6427" t="s">
        <v>13844</v>
      </c>
      <c r="U6427" t="s">
        <v>24</v>
      </c>
    </row>
    <row r="6428" spans="1:21">
      <c r="A6428" t="s">
        <v>6463</v>
      </c>
      <c r="B6428" t="s">
        <v>22</v>
      </c>
      <c r="C6428">
        <v>0</v>
      </c>
      <c r="D6428" t="s">
        <v>24</v>
      </c>
      <c r="E6428" t="s">
        <v>24</v>
      </c>
      <c r="F6428">
        <v>41</v>
      </c>
      <c r="G6428" t="s">
        <v>23</v>
      </c>
      <c r="H6428" t="s">
        <v>24</v>
      </c>
      <c r="I6428" t="s">
        <v>26</v>
      </c>
      <c r="J6428" t="s">
        <v>24</v>
      </c>
      <c r="K6428" t="s">
        <v>24</v>
      </c>
      <c r="L6428" t="s">
        <v>24</v>
      </c>
      <c r="M6428" t="s">
        <v>23</v>
      </c>
      <c r="N6428" t="s">
        <v>24</v>
      </c>
      <c r="O6428" t="s">
        <v>24</v>
      </c>
      <c r="P6428" t="s">
        <v>31</v>
      </c>
      <c r="Q6428" t="s">
        <v>24</v>
      </c>
      <c r="R6428" t="s">
        <v>35</v>
      </c>
      <c r="S6428" t="s">
        <v>7492</v>
      </c>
      <c r="T6428" t="s">
        <v>13845</v>
      </c>
      <c r="U6428" t="s">
        <v>24</v>
      </c>
    </row>
    <row r="6429" spans="1:21">
      <c r="A6429" t="s">
        <v>6464</v>
      </c>
      <c r="B6429" t="s">
        <v>30</v>
      </c>
      <c r="C6429">
        <v>0</v>
      </c>
      <c r="D6429" t="s">
        <v>24</v>
      </c>
      <c r="E6429" t="s">
        <v>24</v>
      </c>
      <c r="F6429">
        <v>41</v>
      </c>
      <c r="G6429" t="s">
        <v>23</v>
      </c>
      <c r="H6429" t="s">
        <v>24</v>
      </c>
      <c r="I6429" t="s">
        <v>24</v>
      </c>
      <c r="J6429" t="s">
        <v>46</v>
      </c>
      <c r="K6429" t="s">
        <v>46</v>
      </c>
      <c r="L6429" t="s">
        <v>46</v>
      </c>
      <c r="M6429" t="s">
        <v>46</v>
      </c>
      <c r="N6429" t="s">
        <v>46</v>
      </c>
      <c r="O6429" t="s">
        <v>46</v>
      </c>
      <c r="P6429" t="s">
        <v>47</v>
      </c>
      <c r="Q6429" t="s">
        <v>24</v>
      </c>
      <c r="R6429" t="s">
        <v>32</v>
      </c>
      <c r="S6429" t="s">
        <v>7160</v>
      </c>
      <c r="T6429" t="s">
        <v>13846</v>
      </c>
      <c r="U6429" t="s">
        <v>24</v>
      </c>
    </row>
    <row r="6430" spans="1:21">
      <c r="A6430" t="s">
        <v>6465</v>
      </c>
      <c r="B6430" t="s">
        <v>22</v>
      </c>
      <c r="C6430">
        <v>0</v>
      </c>
      <c r="D6430" t="s">
        <v>24</v>
      </c>
      <c r="E6430" t="s">
        <v>24</v>
      </c>
      <c r="F6430">
        <v>6</v>
      </c>
      <c r="G6430" t="s">
        <v>23</v>
      </c>
      <c r="H6430" t="s">
        <v>24</v>
      </c>
      <c r="I6430" t="s">
        <v>37</v>
      </c>
      <c r="J6430" t="s">
        <v>24</v>
      </c>
      <c r="K6430" t="s">
        <v>24</v>
      </c>
      <c r="L6430" t="s">
        <v>24</v>
      </c>
      <c r="M6430" t="s">
        <v>24</v>
      </c>
      <c r="N6430" t="s">
        <v>24</v>
      </c>
      <c r="O6430" t="s">
        <v>24</v>
      </c>
      <c r="P6430" t="s">
        <v>27</v>
      </c>
      <c r="Q6430" t="s">
        <v>23</v>
      </c>
      <c r="R6430" t="s">
        <v>32</v>
      </c>
      <c r="S6430" t="s">
        <v>8870</v>
      </c>
      <c r="T6430" t="s">
        <v>13847</v>
      </c>
      <c r="U6430" t="s">
        <v>23</v>
      </c>
    </row>
    <row r="6431" spans="1:21">
      <c r="A6431" t="s">
        <v>6466</v>
      </c>
      <c r="B6431" t="s">
        <v>30</v>
      </c>
      <c r="C6431">
        <v>0</v>
      </c>
      <c r="D6431" t="s">
        <v>23</v>
      </c>
      <c r="E6431" t="s">
        <v>23</v>
      </c>
      <c r="F6431">
        <v>67</v>
      </c>
      <c r="G6431" t="s">
        <v>23</v>
      </c>
      <c r="H6431" t="s">
        <v>23</v>
      </c>
      <c r="I6431" t="s">
        <v>26</v>
      </c>
      <c r="J6431" t="s">
        <v>23</v>
      </c>
      <c r="K6431" t="s">
        <v>23</v>
      </c>
      <c r="L6431" t="s">
        <v>23</v>
      </c>
      <c r="M6431" t="s">
        <v>23</v>
      </c>
      <c r="N6431" t="s">
        <v>24</v>
      </c>
      <c r="O6431" t="s">
        <v>24</v>
      </c>
      <c r="P6431" t="s">
        <v>31</v>
      </c>
      <c r="Q6431" t="s">
        <v>23</v>
      </c>
      <c r="R6431" t="s">
        <v>40</v>
      </c>
      <c r="S6431" t="s">
        <v>7630</v>
      </c>
      <c r="T6431" t="s">
        <v>13848</v>
      </c>
      <c r="U6431" t="s">
        <v>24</v>
      </c>
    </row>
    <row r="6432" spans="1:21">
      <c r="A6432" t="s">
        <v>6467</v>
      </c>
      <c r="B6432" t="s">
        <v>22</v>
      </c>
      <c r="C6432">
        <v>0</v>
      </c>
      <c r="D6432" t="s">
        <v>23</v>
      </c>
      <c r="E6432" t="s">
        <v>23</v>
      </c>
      <c r="F6432">
        <v>16</v>
      </c>
      <c r="G6432" t="s">
        <v>23</v>
      </c>
      <c r="H6432" t="s">
        <v>24</v>
      </c>
      <c r="I6432" t="s">
        <v>24</v>
      </c>
      <c r="J6432" t="s">
        <v>46</v>
      </c>
      <c r="K6432" t="s">
        <v>46</v>
      </c>
      <c r="L6432" t="s">
        <v>46</v>
      </c>
      <c r="M6432" t="s">
        <v>46</v>
      </c>
      <c r="N6432" t="s">
        <v>46</v>
      </c>
      <c r="O6432" t="s">
        <v>46</v>
      </c>
      <c r="P6432" t="s">
        <v>27</v>
      </c>
      <c r="Q6432" t="s">
        <v>24</v>
      </c>
      <c r="R6432" t="s">
        <v>32</v>
      </c>
      <c r="S6432" t="s">
        <v>7494</v>
      </c>
      <c r="T6432" t="s">
        <v>13849</v>
      </c>
      <c r="U6432" t="s">
        <v>24</v>
      </c>
    </row>
    <row r="6433" spans="1:21">
      <c r="A6433" t="s">
        <v>6468</v>
      </c>
      <c r="B6433" t="s">
        <v>30</v>
      </c>
      <c r="C6433">
        <v>0</v>
      </c>
      <c r="D6433" t="s">
        <v>24</v>
      </c>
      <c r="E6433" t="s">
        <v>24</v>
      </c>
      <c r="F6433">
        <v>17</v>
      </c>
      <c r="G6433" t="s">
        <v>23</v>
      </c>
      <c r="H6433" t="s">
        <v>24</v>
      </c>
      <c r="I6433" t="s">
        <v>24</v>
      </c>
      <c r="J6433" t="s">
        <v>46</v>
      </c>
      <c r="K6433" t="s">
        <v>46</v>
      </c>
      <c r="L6433" t="s">
        <v>46</v>
      </c>
      <c r="M6433" t="s">
        <v>46</v>
      </c>
      <c r="N6433" t="s">
        <v>46</v>
      </c>
      <c r="O6433" t="s">
        <v>46</v>
      </c>
      <c r="P6433" t="s">
        <v>47</v>
      </c>
      <c r="Q6433" t="s">
        <v>24</v>
      </c>
      <c r="R6433" t="s">
        <v>32</v>
      </c>
      <c r="S6433" t="s">
        <v>7718</v>
      </c>
      <c r="T6433" t="s">
        <v>9092</v>
      </c>
      <c r="U6433" t="s">
        <v>24</v>
      </c>
    </row>
    <row r="6434" spans="1:21">
      <c r="A6434" t="s">
        <v>6469</v>
      </c>
      <c r="B6434" t="s">
        <v>30</v>
      </c>
      <c r="C6434">
        <v>0</v>
      </c>
      <c r="D6434" t="s">
        <v>23</v>
      </c>
      <c r="E6434" t="s">
        <v>24</v>
      </c>
      <c r="F6434">
        <v>35</v>
      </c>
      <c r="G6434" t="s">
        <v>23</v>
      </c>
      <c r="H6434" t="s">
        <v>24</v>
      </c>
      <c r="I6434" t="s">
        <v>26</v>
      </c>
      <c r="J6434" t="s">
        <v>23</v>
      </c>
      <c r="K6434" t="s">
        <v>23</v>
      </c>
      <c r="L6434" t="s">
        <v>23</v>
      </c>
      <c r="M6434" t="s">
        <v>24</v>
      </c>
      <c r="N6434" t="s">
        <v>24</v>
      </c>
      <c r="O6434" t="s">
        <v>24</v>
      </c>
      <c r="P6434" t="s">
        <v>27</v>
      </c>
      <c r="Q6434" t="s">
        <v>24</v>
      </c>
      <c r="R6434" t="s">
        <v>32</v>
      </c>
      <c r="S6434">
        <v>61</v>
      </c>
      <c r="T6434" t="s">
        <v>13850</v>
      </c>
      <c r="U6434" t="s">
        <v>24</v>
      </c>
    </row>
    <row r="6435" spans="1:21">
      <c r="A6435" t="s">
        <v>6470</v>
      </c>
      <c r="B6435" t="s">
        <v>22</v>
      </c>
      <c r="C6435">
        <v>0</v>
      </c>
      <c r="D6435" t="s">
        <v>23</v>
      </c>
      <c r="E6435" t="s">
        <v>23</v>
      </c>
      <c r="F6435">
        <v>58</v>
      </c>
      <c r="G6435" t="s">
        <v>23</v>
      </c>
      <c r="H6435" t="s">
        <v>24</v>
      </c>
      <c r="I6435" t="s">
        <v>24</v>
      </c>
      <c r="J6435" t="s">
        <v>46</v>
      </c>
      <c r="K6435" t="s">
        <v>46</v>
      </c>
      <c r="L6435" t="s">
        <v>46</v>
      </c>
      <c r="M6435" t="s">
        <v>46</v>
      </c>
      <c r="N6435" t="s">
        <v>46</v>
      </c>
      <c r="O6435" t="s">
        <v>46</v>
      </c>
      <c r="P6435" t="s">
        <v>47</v>
      </c>
      <c r="Q6435" t="s">
        <v>24</v>
      </c>
      <c r="R6435" t="s">
        <v>40</v>
      </c>
      <c r="S6435" t="s">
        <v>7682</v>
      </c>
      <c r="T6435" t="s">
        <v>13851</v>
      </c>
      <c r="U6435" t="s">
        <v>24</v>
      </c>
    </row>
    <row r="6436" spans="1:21">
      <c r="A6436" t="s">
        <v>6471</v>
      </c>
      <c r="B6436" t="s">
        <v>30</v>
      </c>
      <c r="C6436">
        <v>0</v>
      </c>
      <c r="D6436" t="s">
        <v>24</v>
      </c>
      <c r="E6436" t="s">
        <v>24</v>
      </c>
      <c r="F6436">
        <v>1</v>
      </c>
      <c r="G6436" t="s">
        <v>23</v>
      </c>
      <c r="H6436" t="s">
        <v>24</v>
      </c>
      <c r="I6436" t="s">
        <v>26</v>
      </c>
      <c r="J6436" t="s">
        <v>24</v>
      </c>
      <c r="K6436" t="s">
        <v>24</v>
      </c>
      <c r="L6436" t="s">
        <v>23</v>
      </c>
      <c r="M6436" t="s">
        <v>24</v>
      </c>
      <c r="N6436" t="s">
        <v>24</v>
      </c>
      <c r="O6436" t="s">
        <v>24</v>
      </c>
      <c r="P6436" t="s">
        <v>27</v>
      </c>
      <c r="Q6436" t="s">
        <v>23</v>
      </c>
      <c r="R6436" t="s">
        <v>28</v>
      </c>
      <c r="S6436" t="s">
        <v>9620</v>
      </c>
      <c r="T6436" t="s">
        <v>9620</v>
      </c>
      <c r="U6436" t="s">
        <v>23</v>
      </c>
    </row>
    <row r="6437" spans="1:21">
      <c r="A6437" t="s">
        <v>6472</v>
      </c>
      <c r="B6437" t="s">
        <v>30</v>
      </c>
      <c r="C6437">
        <v>0</v>
      </c>
      <c r="D6437" t="s">
        <v>23</v>
      </c>
      <c r="E6437" t="s">
        <v>23</v>
      </c>
      <c r="F6437">
        <v>52</v>
      </c>
      <c r="G6437" t="s">
        <v>24</v>
      </c>
      <c r="H6437" t="s">
        <v>25</v>
      </c>
      <c r="I6437" t="s">
        <v>26</v>
      </c>
      <c r="J6437" t="s">
        <v>24</v>
      </c>
      <c r="K6437" t="s">
        <v>23</v>
      </c>
      <c r="L6437" t="s">
        <v>23</v>
      </c>
      <c r="M6437" t="s">
        <v>23</v>
      </c>
      <c r="N6437" t="s">
        <v>23</v>
      </c>
      <c r="O6437" t="s">
        <v>24</v>
      </c>
      <c r="P6437" t="s">
        <v>47</v>
      </c>
      <c r="Q6437" t="s">
        <v>24</v>
      </c>
      <c r="R6437" t="s">
        <v>32</v>
      </c>
      <c r="S6437" t="s">
        <v>8674</v>
      </c>
      <c r="T6437">
        <v>2554</v>
      </c>
      <c r="U6437" t="s">
        <v>24</v>
      </c>
    </row>
    <row r="6438" spans="1:21">
      <c r="A6438" t="s">
        <v>6473</v>
      </c>
      <c r="B6438" t="s">
        <v>22</v>
      </c>
      <c r="C6438">
        <v>0</v>
      </c>
      <c r="D6438" t="s">
        <v>24</v>
      </c>
      <c r="E6438" t="s">
        <v>24</v>
      </c>
      <c r="F6438">
        <v>70</v>
      </c>
      <c r="G6438" t="s">
        <v>23</v>
      </c>
      <c r="H6438" t="s">
        <v>24</v>
      </c>
      <c r="I6438" t="s">
        <v>26</v>
      </c>
      <c r="J6438" t="s">
        <v>23</v>
      </c>
      <c r="K6438" t="s">
        <v>24</v>
      </c>
      <c r="L6438" t="s">
        <v>23</v>
      </c>
      <c r="M6438" t="s">
        <v>23</v>
      </c>
      <c r="N6438" t="s">
        <v>23</v>
      </c>
      <c r="O6438" t="s">
        <v>23</v>
      </c>
      <c r="P6438" t="s">
        <v>47</v>
      </c>
      <c r="Q6438" t="s">
        <v>24</v>
      </c>
      <c r="R6438" t="s">
        <v>35</v>
      </c>
      <c r="S6438" t="s">
        <v>10967</v>
      </c>
      <c r="T6438" t="s">
        <v>13852</v>
      </c>
      <c r="U6438" t="s">
        <v>24</v>
      </c>
    </row>
    <row r="6439" spans="1:21">
      <c r="A6439" t="s">
        <v>6474</v>
      </c>
      <c r="B6439" t="s">
        <v>22</v>
      </c>
      <c r="C6439">
        <v>0</v>
      </c>
      <c r="D6439" t="s">
        <v>23</v>
      </c>
      <c r="E6439" t="s">
        <v>23</v>
      </c>
      <c r="F6439">
        <v>19</v>
      </c>
      <c r="G6439" t="s">
        <v>23</v>
      </c>
      <c r="H6439" t="s">
        <v>23</v>
      </c>
      <c r="I6439" t="s">
        <v>24</v>
      </c>
      <c r="J6439" t="s">
        <v>46</v>
      </c>
      <c r="K6439" t="s">
        <v>46</v>
      </c>
      <c r="L6439" t="s">
        <v>46</v>
      </c>
      <c r="M6439" t="s">
        <v>46</v>
      </c>
      <c r="N6439" t="s">
        <v>46</v>
      </c>
      <c r="O6439" t="s">
        <v>46</v>
      </c>
      <c r="P6439" t="s">
        <v>47</v>
      </c>
      <c r="Q6439" t="s">
        <v>23</v>
      </c>
      <c r="R6439" t="s">
        <v>35</v>
      </c>
      <c r="S6439" t="s">
        <v>7559</v>
      </c>
      <c r="T6439" t="s">
        <v>13853</v>
      </c>
      <c r="U6439" t="s">
        <v>24</v>
      </c>
    </row>
    <row r="6440" spans="1:21">
      <c r="A6440" t="s">
        <v>6475</v>
      </c>
      <c r="B6440" t="s">
        <v>30</v>
      </c>
      <c r="C6440">
        <v>1</v>
      </c>
      <c r="D6440" t="s">
        <v>24</v>
      </c>
      <c r="E6440" t="s">
        <v>24</v>
      </c>
      <c r="F6440">
        <v>1</v>
      </c>
      <c r="G6440" t="s">
        <v>23</v>
      </c>
      <c r="H6440" t="s">
        <v>23</v>
      </c>
      <c r="I6440" t="s">
        <v>37</v>
      </c>
      <c r="J6440" t="s">
        <v>24</v>
      </c>
      <c r="K6440" t="s">
        <v>24</v>
      </c>
      <c r="L6440" t="s">
        <v>24</v>
      </c>
      <c r="M6440" t="s">
        <v>24</v>
      </c>
      <c r="N6440" t="s">
        <v>24</v>
      </c>
      <c r="O6440" t="s">
        <v>24</v>
      </c>
      <c r="P6440" t="s">
        <v>27</v>
      </c>
      <c r="Q6440" t="s">
        <v>23</v>
      </c>
      <c r="R6440" t="s">
        <v>28</v>
      </c>
      <c r="S6440" t="s">
        <v>7333</v>
      </c>
      <c r="T6440" t="s">
        <v>7333</v>
      </c>
      <c r="U6440" t="s">
        <v>23</v>
      </c>
    </row>
    <row r="6441" spans="1:21">
      <c r="A6441" t="s">
        <v>6476</v>
      </c>
      <c r="B6441" t="s">
        <v>22</v>
      </c>
      <c r="C6441">
        <v>0</v>
      </c>
      <c r="D6441" t="s">
        <v>23</v>
      </c>
      <c r="E6441" t="s">
        <v>23</v>
      </c>
      <c r="F6441">
        <v>35</v>
      </c>
      <c r="G6441" t="s">
        <v>23</v>
      </c>
      <c r="H6441" t="s">
        <v>24</v>
      </c>
      <c r="I6441" t="s">
        <v>37</v>
      </c>
      <c r="J6441" t="s">
        <v>23</v>
      </c>
      <c r="K6441" t="s">
        <v>24</v>
      </c>
      <c r="L6441" t="s">
        <v>23</v>
      </c>
      <c r="M6441" t="s">
        <v>23</v>
      </c>
      <c r="N6441" t="s">
        <v>23</v>
      </c>
      <c r="O6441" t="s">
        <v>23</v>
      </c>
      <c r="P6441" t="s">
        <v>27</v>
      </c>
      <c r="Q6441" t="s">
        <v>23</v>
      </c>
      <c r="R6441" t="s">
        <v>28</v>
      </c>
      <c r="S6441" t="s">
        <v>7550</v>
      </c>
      <c r="T6441" t="s">
        <v>11549</v>
      </c>
      <c r="U6441" t="s">
        <v>24</v>
      </c>
    </row>
    <row r="6442" spans="1:21">
      <c r="A6442" t="s">
        <v>6477</v>
      </c>
      <c r="B6442" t="s">
        <v>22</v>
      </c>
      <c r="C6442">
        <v>0</v>
      </c>
      <c r="D6442" t="s">
        <v>24</v>
      </c>
      <c r="E6442" t="s">
        <v>24</v>
      </c>
      <c r="F6442">
        <v>32</v>
      </c>
      <c r="G6442" t="s">
        <v>23</v>
      </c>
      <c r="H6442" t="s">
        <v>23</v>
      </c>
      <c r="I6442" t="s">
        <v>37</v>
      </c>
      <c r="J6442" t="s">
        <v>24</v>
      </c>
      <c r="K6442" t="s">
        <v>24</v>
      </c>
      <c r="L6442" t="s">
        <v>23</v>
      </c>
      <c r="M6442" t="s">
        <v>24</v>
      </c>
      <c r="N6442" t="s">
        <v>23</v>
      </c>
      <c r="O6442" t="s">
        <v>23</v>
      </c>
      <c r="P6442" t="s">
        <v>27</v>
      </c>
      <c r="Q6442" t="s">
        <v>23</v>
      </c>
      <c r="R6442" t="s">
        <v>28</v>
      </c>
      <c r="S6442" t="s">
        <v>8816</v>
      </c>
      <c r="T6442" t="s">
        <v>13854</v>
      </c>
      <c r="U6442" t="s">
        <v>24</v>
      </c>
    </row>
    <row r="6443" spans="1:21">
      <c r="A6443" t="s">
        <v>6478</v>
      </c>
      <c r="B6443" t="s">
        <v>22</v>
      </c>
      <c r="C6443">
        <v>0</v>
      </c>
      <c r="D6443" t="s">
        <v>23</v>
      </c>
      <c r="E6443" t="s">
        <v>23</v>
      </c>
      <c r="F6443">
        <v>17</v>
      </c>
      <c r="G6443" t="s">
        <v>23</v>
      </c>
      <c r="H6443" t="s">
        <v>24</v>
      </c>
      <c r="I6443" t="s">
        <v>26</v>
      </c>
      <c r="J6443" t="s">
        <v>23</v>
      </c>
      <c r="K6443" t="s">
        <v>24</v>
      </c>
      <c r="L6443" t="s">
        <v>24</v>
      </c>
      <c r="M6443" t="s">
        <v>23</v>
      </c>
      <c r="N6443" t="s">
        <v>24</v>
      </c>
      <c r="O6443" t="s">
        <v>24</v>
      </c>
      <c r="P6443" t="s">
        <v>27</v>
      </c>
      <c r="Q6443" t="s">
        <v>23</v>
      </c>
      <c r="R6443" t="s">
        <v>40</v>
      </c>
      <c r="S6443" t="s">
        <v>9206</v>
      </c>
      <c r="T6443" t="s">
        <v>13855</v>
      </c>
      <c r="U6443" t="s">
        <v>24</v>
      </c>
    </row>
    <row r="6444" spans="1:21">
      <c r="A6444" t="s">
        <v>6479</v>
      </c>
      <c r="B6444" t="s">
        <v>22</v>
      </c>
      <c r="C6444">
        <v>0</v>
      </c>
      <c r="D6444" t="s">
        <v>23</v>
      </c>
      <c r="E6444" t="s">
        <v>23</v>
      </c>
      <c r="F6444">
        <v>67</v>
      </c>
      <c r="G6444" t="s">
        <v>23</v>
      </c>
      <c r="H6444" t="s">
        <v>24</v>
      </c>
      <c r="I6444" t="s">
        <v>26</v>
      </c>
      <c r="J6444" t="s">
        <v>24</v>
      </c>
      <c r="K6444" t="s">
        <v>23</v>
      </c>
      <c r="L6444" t="s">
        <v>24</v>
      </c>
      <c r="M6444" t="s">
        <v>24</v>
      </c>
      <c r="N6444" t="s">
        <v>24</v>
      </c>
      <c r="O6444" t="s">
        <v>24</v>
      </c>
      <c r="P6444" t="s">
        <v>31</v>
      </c>
      <c r="Q6444" t="s">
        <v>24</v>
      </c>
      <c r="R6444" t="s">
        <v>40</v>
      </c>
      <c r="S6444" t="s">
        <v>7264</v>
      </c>
      <c r="T6444" t="s">
        <v>13856</v>
      </c>
      <c r="U6444" t="s">
        <v>24</v>
      </c>
    </row>
    <row r="6445" spans="1:21">
      <c r="A6445" t="s">
        <v>6480</v>
      </c>
      <c r="B6445" t="s">
        <v>22</v>
      </c>
      <c r="C6445">
        <v>0</v>
      </c>
      <c r="D6445" t="s">
        <v>24</v>
      </c>
      <c r="E6445" t="s">
        <v>24</v>
      </c>
      <c r="F6445">
        <v>9</v>
      </c>
      <c r="G6445" t="s">
        <v>23</v>
      </c>
      <c r="H6445" t="s">
        <v>24</v>
      </c>
      <c r="I6445" t="s">
        <v>24</v>
      </c>
      <c r="J6445" t="s">
        <v>46</v>
      </c>
      <c r="K6445" t="s">
        <v>46</v>
      </c>
      <c r="L6445" t="s">
        <v>46</v>
      </c>
      <c r="M6445" t="s">
        <v>46</v>
      </c>
      <c r="N6445" t="s">
        <v>46</v>
      </c>
      <c r="O6445" t="s">
        <v>46</v>
      </c>
      <c r="P6445" t="s">
        <v>27</v>
      </c>
      <c r="Q6445" t="s">
        <v>24</v>
      </c>
      <c r="R6445" t="s">
        <v>35</v>
      </c>
      <c r="S6445" t="s">
        <v>8141</v>
      </c>
      <c r="T6445" t="s">
        <v>13857</v>
      </c>
      <c r="U6445" t="s">
        <v>24</v>
      </c>
    </row>
    <row r="6446" spans="1:21">
      <c r="A6446" t="s">
        <v>6481</v>
      </c>
      <c r="B6446" t="s">
        <v>30</v>
      </c>
      <c r="C6446">
        <v>0</v>
      </c>
      <c r="D6446" t="s">
        <v>24</v>
      </c>
      <c r="E6446" t="s">
        <v>23</v>
      </c>
      <c r="F6446">
        <v>31</v>
      </c>
      <c r="G6446" t="s">
        <v>23</v>
      </c>
      <c r="H6446" t="s">
        <v>23</v>
      </c>
      <c r="I6446" t="s">
        <v>26</v>
      </c>
      <c r="J6446" t="s">
        <v>24</v>
      </c>
      <c r="K6446" t="s">
        <v>23</v>
      </c>
      <c r="L6446" t="s">
        <v>24</v>
      </c>
      <c r="M6446" t="s">
        <v>23</v>
      </c>
      <c r="N6446" t="s">
        <v>23</v>
      </c>
      <c r="O6446" t="s">
        <v>23</v>
      </c>
      <c r="P6446" t="s">
        <v>31</v>
      </c>
      <c r="Q6446" t="s">
        <v>23</v>
      </c>
      <c r="R6446" t="s">
        <v>32</v>
      </c>
      <c r="S6446" t="s">
        <v>7920</v>
      </c>
      <c r="T6446" t="s">
        <v>13858</v>
      </c>
      <c r="U6446" t="s">
        <v>23</v>
      </c>
    </row>
    <row r="6447" spans="1:21">
      <c r="A6447" t="s">
        <v>6482</v>
      </c>
      <c r="B6447" t="s">
        <v>30</v>
      </c>
      <c r="C6447">
        <v>0</v>
      </c>
      <c r="D6447" t="s">
        <v>24</v>
      </c>
      <c r="E6447" t="s">
        <v>24</v>
      </c>
      <c r="F6447">
        <v>4</v>
      </c>
      <c r="G6447" t="s">
        <v>23</v>
      </c>
      <c r="H6447" t="s">
        <v>23</v>
      </c>
      <c r="I6447" t="s">
        <v>37</v>
      </c>
      <c r="J6447" t="s">
        <v>23</v>
      </c>
      <c r="K6447" t="s">
        <v>24</v>
      </c>
      <c r="L6447" t="s">
        <v>24</v>
      </c>
      <c r="M6447" t="s">
        <v>24</v>
      </c>
      <c r="N6447" t="s">
        <v>23</v>
      </c>
      <c r="O6447" t="s">
        <v>24</v>
      </c>
      <c r="P6447" t="s">
        <v>27</v>
      </c>
      <c r="Q6447" t="s">
        <v>24</v>
      </c>
      <c r="R6447" t="s">
        <v>28</v>
      </c>
      <c r="S6447" t="s">
        <v>9583</v>
      </c>
      <c r="T6447" t="s">
        <v>13859</v>
      </c>
      <c r="U6447" t="s">
        <v>24</v>
      </c>
    </row>
    <row r="6448" spans="1:21">
      <c r="A6448" t="s">
        <v>6483</v>
      </c>
      <c r="B6448" t="s">
        <v>30</v>
      </c>
      <c r="C6448">
        <v>1</v>
      </c>
      <c r="D6448" t="s">
        <v>23</v>
      </c>
      <c r="E6448" t="s">
        <v>23</v>
      </c>
      <c r="F6448">
        <v>58</v>
      </c>
      <c r="G6448" t="s">
        <v>23</v>
      </c>
      <c r="H6448" t="s">
        <v>23</v>
      </c>
      <c r="I6448" t="s">
        <v>37</v>
      </c>
      <c r="J6448" t="s">
        <v>23</v>
      </c>
      <c r="K6448" t="s">
        <v>23</v>
      </c>
      <c r="L6448" t="s">
        <v>24</v>
      </c>
      <c r="M6448" t="s">
        <v>23</v>
      </c>
      <c r="N6448" t="s">
        <v>24</v>
      </c>
      <c r="O6448" t="s">
        <v>24</v>
      </c>
      <c r="P6448" t="s">
        <v>31</v>
      </c>
      <c r="Q6448" t="s">
        <v>23</v>
      </c>
      <c r="R6448" t="s">
        <v>35</v>
      </c>
      <c r="S6448" t="s">
        <v>7320</v>
      </c>
      <c r="T6448" t="s">
        <v>13860</v>
      </c>
      <c r="U6448" t="s">
        <v>24</v>
      </c>
    </row>
    <row r="6449" spans="1:21">
      <c r="A6449" t="s">
        <v>6484</v>
      </c>
      <c r="B6449" t="s">
        <v>30</v>
      </c>
      <c r="C6449">
        <v>0</v>
      </c>
      <c r="D6449" t="s">
        <v>24</v>
      </c>
      <c r="E6449" t="s">
        <v>24</v>
      </c>
      <c r="F6449">
        <v>60</v>
      </c>
      <c r="G6449" t="s">
        <v>23</v>
      </c>
      <c r="H6449" t="s">
        <v>24</v>
      </c>
      <c r="I6449" t="s">
        <v>26</v>
      </c>
      <c r="J6449" t="s">
        <v>23</v>
      </c>
      <c r="K6449" t="s">
        <v>24</v>
      </c>
      <c r="L6449" t="s">
        <v>23</v>
      </c>
      <c r="M6449" t="s">
        <v>23</v>
      </c>
      <c r="N6449" t="s">
        <v>23</v>
      </c>
      <c r="O6449" t="s">
        <v>23</v>
      </c>
      <c r="P6449" t="s">
        <v>31</v>
      </c>
      <c r="Q6449" t="s">
        <v>24</v>
      </c>
      <c r="R6449" t="s">
        <v>32</v>
      </c>
      <c r="S6449">
        <v>79</v>
      </c>
      <c r="T6449" t="s">
        <v>13861</v>
      </c>
      <c r="U6449" t="s">
        <v>24</v>
      </c>
    </row>
    <row r="6450" spans="1:21">
      <c r="A6450" t="s">
        <v>6485</v>
      </c>
      <c r="B6450" t="s">
        <v>30</v>
      </c>
      <c r="C6450">
        <v>0</v>
      </c>
      <c r="D6450" t="s">
        <v>24</v>
      </c>
      <c r="E6450" t="s">
        <v>24</v>
      </c>
      <c r="F6450">
        <v>58</v>
      </c>
      <c r="G6450" t="s">
        <v>23</v>
      </c>
      <c r="H6450" t="s">
        <v>23</v>
      </c>
      <c r="I6450" t="s">
        <v>37</v>
      </c>
      <c r="J6450" t="s">
        <v>24</v>
      </c>
      <c r="K6450" t="s">
        <v>24</v>
      </c>
      <c r="L6450" t="s">
        <v>23</v>
      </c>
      <c r="M6450" t="s">
        <v>23</v>
      </c>
      <c r="N6450" t="s">
        <v>23</v>
      </c>
      <c r="O6450" t="s">
        <v>23</v>
      </c>
      <c r="P6450" t="s">
        <v>31</v>
      </c>
      <c r="Q6450" t="s">
        <v>23</v>
      </c>
      <c r="R6450" t="s">
        <v>28</v>
      </c>
      <c r="S6450" t="s">
        <v>8205</v>
      </c>
      <c r="T6450" t="s">
        <v>13862</v>
      </c>
      <c r="U6450" t="s">
        <v>23</v>
      </c>
    </row>
    <row r="6451" spans="1:21">
      <c r="A6451" t="s">
        <v>6486</v>
      </c>
      <c r="B6451" t="s">
        <v>30</v>
      </c>
      <c r="C6451">
        <v>0</v>
      </c>
      <c r="D6451" t="s">
        <v>24</v>
      </c>
      <c r="E6451" t="s">
        <v>24</v>
      </c>
      <c r="F6451">
        <v>1</v>
      </c>
      <c r="G6451" t="s">
        <v>23</v>
      </c>
      <c r="H6451" t="s">
        <v>24</v>
      </c>
      <c r="I6451" t="s">
        <v>24</v>
      </c>
      <c r="J6451" t="s">
        <v>46</v>
      </c>
      <c r="K6451" t="s">
        <v>46</v>
      </c>
      <c r="L6451" t="s">
        <v>46</v>
      </c>
      <c r="M6451" t="s">
        <v>46</v>
      </c>
      <c r="N6451" t="s">
        <v>46</v>
      </c>
      <c r="O6451" t="s">
        <v>46</v>
      </c>
      <c r="P6451" t="s">
        <v>27</v>
      </c>
      <c r="Q6451" t="s">
        <v>24</v>
      </c>
      <c r="R6451" t="s">
        <v>32</v>
      </c>
      <c r="S6451" t="s">
        <v>7978</v>
      </c>
      <c r="T6451" t="s">
        <v>7978</v>
      </c>
      <c r="U6451" t="s">
        <v>24</v>
      </c>
    </row>
    <row r="6452" spans="1:21">
      <c r="A6452" t="s">
        <v>6487</v>
      </c>
      <c r="B6452" t="s">
        <v>22</v>
      </c>
      <c r="C6452">
        <v>0</v>
      </c>
      <c r="D6452" t="s">
        <v>23</v>
      </c>
      <c r="E6452" t="s">
        <v>23</v>
      </c>
      <c r="F6452">
        <v>27</v>
      </c>
      <c r="G6452" t="s">
        <v>23</v>
      </c>
      <c r="H6452" t="s">
        <v>24</v>
      </c>
      <c r="I6452" t="s">
        <v>24</v>
      </c>
      <c r="J6452" t="s">
        <v>46</v>
      </c>
      <c r="K6452" t="s">
        <v>46</v>
      </c>
      <c r="L6452" t="s">
        <v>46</v>
      </c>
      <c r="M6452" t="s">
        <v>46</v>
      </c>
      <c r="N6452" t="s">
        <v>46</v>
      </c>
      <c r="O6452" t="s">
        <v>46</v>
      </c>
      <c r="P6452" t="s">
        <v>47</v>
      </c>
      <c r="Q6452" t="s">
        <v>24</v>
      </c>
      <c r="R6452" t="s">
        <v>32</v>
      </c>
      <c r="S6452" t="s">
        <v>7402</v>
      </c>
      <c r="T6452" t="s">
        <v>13863</v>
      </c>
      <c r="U6452" t="s">
        <v>24</v>
      </c>
    </row>
    <row r="6453" spans="1:21">
      <c r="A6453" t="s">
        <v>6488</v>
      </c>
      <c r="B6453" t="s">
        <v>30</v>
      </c>
      <c r="C6453">
        <v>1</v>
      </c>
      <c r="D6453" t="s">
        <v>23</v>
      </c>
      <c r="E6453" t="s">
        <v>23</v>
      </c>
      <c r="F6453">
        <v>66</v>
      </c>
      <c r="G6453" t="s">
        <v>23</v>
      </c>
      <c r="H6453" t="s">
        <v>23</v>
      </c>
      <c r="I6453" t="s">
        <v>37</v>
      </c>
      <c r="J6453" t="s">
        <v>23</v>
      </c>
      <c r="K6453" t="s">
        <v>23</v>
      </c>
      <c r="L6453" t="s">
        <v>23</v>
      </c>
      <c r="M6453" t="s">
        <v>23</v>
      </c>
      <c r="N6453" t="s">
        <v>23</v>
      </c>
      <c r="O6453" t="s">
        <v>23</v>
      </c>
      <c r="P6453" t="s">
        <v>31</v>
      </c>
      <c r="Q6453" t="s">
        <v>23</v>
      </c>
      <c r="R6453" t="s">
        <v>28</v>
      </c>
      <c r="S6453" t="s">
        <v>7914</v>
      </c>
      <c r="T6453" t="s">
        <v>13864</v>
      </c>
      <c r="U6453" t="s">
        <v>24</v>
      </c>
    </row>
    <row r="6454" spans="1:21">
      <c r="A6454" t="s">
        <v>6489</v>
      </c>
      <c r="B6454" t="s">
        <v>30</v>
      </c>
      <c r="C6454">
        <v>0</v>
      </c>
      <c r="D6454" t="s">
        <v>24</v>
      </c>
      <c r="E6454" t="s">
        <v>24</v>
      </c>
      <c r="F6454">
        <v>15</v>
      </c>
      <c r="G6454" t="s">
        <v>23</v>
      </c>
      <c r="H6454" t="s">
        <v>23</v>
      </c>
      <c r="I6454" t="s">
        <v>37</v>
      </c>
      <c r="J6454" t="s">
        <v>23</v>
      </c>
      <c r="K6454" t="s">
        <v>24</v>
      </c>
      <c r="L6454" t="s">
        <v>24</v>
      </c>
      <c r="M6454" t="s">
        <v>24</v>
      </c>
      <c r="N6454" t="s">
        <v>23</v>
      </c>
      <c r="O6454" t="s">
        <v>24</v>
      </c>
      <c r="P6454" t="s">
        <v>27</v>
      </c>
      <c r="Q6454" t="s">
        <v>23</v>
      </c>
      <c r="R6454" t="s">
        <v>35</v>
      </c>
      <c r="S6454" t="s">
        <v>13865</v>
      </c>
      <c r="T6454" t="s">
        <v>13866</v>
      </c>
      <c r="U6454" t="s">
        <v>24</v>
      </c>
    </row>
    <row r="6455" spans="1:21">
      <c r="A6455" t="s">
        <v>6490</v>
      </c>
      <c r="B6455" t="s">
        <v>30</v>
      </c>
      <c r="C6455">
        <v>1</v>
      </c>
      <c r="D6455" t="s">
        <v>23</v>
      </c>
      <c r="E6455" t="s">
        <v>24</v>
      </c>
      <c r="F6455">
        <v>47</v>
      </c>
      <c r="G6455" t="s">
        <v>23</v>
      </c>
      <c r="H6455" t="s">
        <v>23</v>
      </c>
      <c r="I6455" t="s">
        <v>37</v>
      </c>
      <c r="J6455" t="s">
        <v>24</v>
      </c>
      <c r="K6455" t="s">
        <v>24</v>
      </c>
      <c r="L6455" t="s">
        <v>23</v>
      </c>
      <c r="M6455" t="s">
        <v>24</v>
      </c>
      <c r="N6455" t="s">
        <v>23</v>
      </c>
      <c r="O6455" t="s">
        <v>23</v>
      </c>
      <c r="P6455" t="s">
        <v>27</v>
      </c>
      <c r="Q6455" t="s">
        <v>23</v>
      </c>
      <c r="R6455" t="s">
        <v>28</v>
      </c>
      <c r="S6455" t="s">
        <v>7950</v>
      </c>
      <c r="T6455" t="s">
        <v>13867</v>
      </c>
      <c r="U6455" t="s">
        <v>23</v>
      </c>
    </row>
    <row r="6456" spans="1:21">
      <c r="A6456" t="s">
        <v>6491</v>
      </c>
      <c r="B6456" t="s">
        <v>22</v>
      </c>
      <c r="C6456">
        <v>0</v>
      </c>
      <c r="D6456" t="s">
        <v>24</v>
      </c>
      <c r="E6456" t="s">
        <v>24</v>
      </c>
      <c r="F6456">
        <v>41</v>
      </c>
      <c r="G6456" t="s">
        <v>23</v>
      </c>
      <c r="H6456" t="s">
        <v>23</v>
      </c>
      <c r="I6456" t="s">
        <v>37</v>
      </c>
      <c r="J6456" t="s">
        <v>23</v>
      </c>
      <c r="K6456" t="s">
        <v>24</v>
      </c>
      <c r="L6456" t="s">
        <v>24</v>
      </c>
      <c r="M6456" t="s">
        <v>24</v>
      </c>
      <c r="N6456" t="s">
        <v>24</v>
      </c>
      <c r="O6456" t="s">
        <v>24</v>
      </c>
      <c r="P6456" t="s">
        <v>27</v>
      </c>
      <c r="Q6456" t="s">
        <v>23</v>
      </c>
      <c r="R6456" t="s">
        <v>40</v>
      </c>
      <c r="S6456" t="s">
        <v>10949</v>
      </c>
      <c r="T6456" t="s">
        <v>13868</v>
      </c>
      <c r="U6456" t="s">
        <v>24</v>
      </c>
    </row>
    <row r="6457" spans="1:21">
      <c r="A6457" t="s">
        <v>6492</v>
      </c>
      <c r="B6457" t="s">
        <v>30</v>
      </c>
      <c r="C6457">
        <v>0</v>
      </c>
      <c r="D6457" t="s">
        <v>23</v>
      </c>
      <c r="E6457" t="s">
        <v>24</v>
      </c>
      <c r="F6457">
        <v>59</v>
      </c>
      <c r="G6457" t="s">
        <v>24</v>
      </c>
      <c r="H6457" t="s">
        <v>25</v>
      </c>
      <c r="I6457" t="s">
        <v>26</v>
      </c>
      <c r="J6457" t="s">
        <v>24</v>
      </c>
      <c r="K6457" t="s">
        <v>24</v>
      </c>
      <c r="L6457" t="s">
        <v>24</v>
      </c>
      <c r="M6457" t="s">
        <v>24</v>
      </c>
      <c r="N6457" t="s">
        <v>23</v>
      </c>
      <c r="O6457" t="s">
        <v>23</v>
      </c>
      <c r="P6457" t="s">
        <v>27</v>
      </c>
      <c r="Q6457" t="s">
        <v>23</v>
      </c>
      <c r="R6457" t="s">
        <v>28</v>
      </c>
      <c r="S6457" t="s">
        <v>7757</v>
      </c>
      <c r="T6457" t="s">
        <v>13869</v>
      </c>
      <c r="U6457" t="s">
        <v>24</v>
      </c>
    </row>
    <row r="6458" spans="1:21">
      <c r="A6458" t="s">
        <v>6493</v>
      </c>
      <c r="B6458" t="s">
        <v>22</v>
      </c>
      <c r="C6458">
        <v>0</v>
      </c>
      <c r="D6458" t="s">
        <v>24</v>
      </c>
      <c r="E6458" t="s">
        <v>23</v>
      </c>
      <c r="F6458">
        <v>50</v>
      </c>
      <c r="G6458" t="s">
        <v>23</v>
      </c>
      <c r="H6458" t="s">
        <v>24</v>
      </c>
      <c r="I6458" t="s">
        <v>37</v>
      </c>
      <c r="J6458" t="s">
        <v>24</v>
      </c>
      <c r="K6458" t="s">
        <v>24</v>
      </c>
      <c r="L6458" t="s">
        <v>24</v>
      </c>
      <c r="M6458" t="s">
        <v>24</v>
      </c>
      <c r="N6458" t="s">
        <v>24</v>
      </c>
      <c r="O6458" t="s">
        <v>24</v>
      </c>
      <c r="P6458" t="s">
        <v>47</v>
      </c>
      <c r="Q6458" t="s">
        <v>24</v>
      </c>
      <c r="R6458" t="s">
        <v>40</v>
      </c>
      <c r="S6458" t="s">
        <v>7654</v>
      </c>
      <c r="T6458" t="s">
        <v>8972</v>
      </c>
      <c r="U6458" t="s">
        <v>24</v>
      </c>
    </row>
    <row r="6459" spans="1:21">
      <c r="A6459" t="s">
        <v>6494</v>
      </c>
      <c r="B6459" t="s">
        <v>30</v>
      </c>
      <c r="C6459">
        <v>0</v>
      </c>
      <c r="D6459" t="s">
        <v>23</v>
      </c>
      <c r="E6459" t="s">
        <v>23</v>
      </c>
      <c r="F6459">
        <v>17</v>
      </c>
      <c r="G6459" t="s">
        <v>24</v>
      </c>
      <c r="H6459" t="s">
        <v>25</v>
      </c>
      <c r="I6459" t="s">
        <v>26</v>
      </c>
      <c r="J6459" t="s">
        <v>23</v>
      </c>
      <c r="K6459" t="s">
        <v>24</v>
      </c>
      <c r="L6459" t="s">
        <v>23</v>
      </c>
      <c r="M6459" t="s">
        <v>24</v>
      </c>
      <c r="N6459" t="s">
        <v>23</v>
      </c>
      <c r="O6459" t="s">
        <v>24</v>
      </c>
      <c r="P6459" t="s">
        <v>31</v>
      </c>
      <c r="Q6459" t="s">
        <v>24</v>
      </c>
      <c r="R6459" t="s">
        <v>40</v>
      </c>
      <c r="S6459" t="s">
        <v>7822</v>
      </c>
      <c r="T6459" t="s">
        <v>13870</v>
      </c>
      <c r="U6459" t="s">
        <v>24</v>
      </c>
    </row>
    <row r="6460" spans="1:21">
      <c r="A6460" t="s">
        <v>6495</v>
      </c>
      <c r="B6460" t="s">
        <v>30</v>
      </c>
      <c r="C6460">
        <v>0</v>
      </c>
      <c r="D6460" t="s">
        <v>23</v>
      </c>
      <c r="E6460" t="s">
        <v>23</v>
      </c>
      <c r="F6460">
        <v>6</v>
      </c>
      <c r="G6460" t="s">
        <v>23</v>
      </c>
      <c r="H6460" t="s">
        <v>24</v>
      </c>
      <c r="I6460" t="s">
        <v>26</v>
      </c>
      <c r="J6460" t="s">
        <v>23</v>
      </c>
      <c r="K6460" t="s">
        <v>24</v>
      </c>
      <c r="L6460" t="s">
        <v>24</v>
      </c>
      <c r="M6460" t="s">
        <v>24</v>
      </c>
      <c r="N6460" t="s">
        <v>24</v>
      </c>
      <c r="O6460" t="s">
        <v>24</v>
      </c>
      <c r="P6460" t="s">
        <v>27</v>
      </c>
      <c r="Q6460" t="s">
        <v>23</v>
      </c>
      <c r="R6460" t="s">
        <v>28</v>
      </c>
      <c r="S6460" t="s">
        <v>8155</v>
      </c>
      <c r="T6460" t="s">
        <v>13871</v>
      </c>
      <c r="U6460" t="s">
        <v>24</v>
      </c>
    </row>
    <row r="6461" spans="1:21">
      <c r="A6461" t="s">
        <v>6496</v>
      </c>
      <c r="B6461" t="s">
        <v>30</v>
      </c>
      <c r="C6461">
        <v>1</v>
      </c>
      <c r="D6461" t="s">
        <v>23</v>
      </c>
      <c r="E6461" t="s">
        <v>24</v>
      </c>
      <c r="F6461">
        <v>51</v>
      </c>
      <c r="G6461" t="s">
        <v>24</v>
      </c>
      <c r="H6461" t="s">
        <v>25</v>
      </c>
      <c r="I6461" t="s">
        <v>26</v>
      </c>
      <c r="J6461" t="s">
        <v>24</v>
      </c>
      <c r="K6461" t="s">
        <v>23</v>
      </c>
      <c r="L6461" t="s">
        <v>24</v>
      </c>
      <c r="M6461" t="s">
        <v>24</v>
      </c>
      <c r="N6461" t="s">
        <v>24</v>
      </c>
      <c r="O6461" t="s">
        <v>24</v>
      </c>
      <c r="P6461" t="s">
        <v>27</v>
      </c>
      <c r="Q6461" t="s">
        <v>23</v>
      </c>
      <c r="R6461" t="s">
        <v>40</v>
      </c>
      <c r="S6461" t="s">
        <v>9366</v>
      </c>
      <c r="T6461" t="s">
        <v>13872</v>
      </c>
      <c r="U6461" t="s">
        <v>24</v>
      </c>
    </row>
    <row r="6462" spans="1:21">
      <c r="A6462" t="s">
        <v>6497</v>
      </c>
      <c r="B6462" t="s">
        <v>30</v>
      </c>
      <c r="C6462">
        <v>0</v>
      </c>
      <c r="D6462" t="s">
        <v>24</v>
      </c>
      <c r="E6462" t="s">
        <v>24</v>
      </c>
      <c r="F6462">
        <v>44</v>
      </c>
      <c r="G6462" t="s">
        <v>23</v>
      </c>
      <c r="H6462" t="s">
        <v>24</v>
      </c>
      <c r="I6462" t="s">
        <v>37</v>
      </c>
      <c r="J6462" t="s">
        <v>24</v>
      </c>
      <c r="K6462" t="s">
        <v>23</v>
      </c>
      <c r="L6462" t="s">
        <v>24</v>
      </c>
      <c r="M6462" t="s">
        <v>23</v>
      </c>
      <c r="N6462" t="s">
        <v>23</v>
      </c>
      <c r="O6462" t="s">
        <v>23</v>
      </c>
      <c r="P6462" t="s">
        <v>27</v>
      </c>
      <c r="Q6462" t="s">
        <v>24</v>
      </c>
      <c r="R6462" t="s">
        <v>28</v>
      </c>
      <c r="S6462" t="s">
        <v>7800</v>
      </c>
      <c r="T6462" t="s">
        <v>13873</v>
      </c>
      <c r="U6462" t="s">
        <v>23</v>
      </c>
    </row>
    <row r="6463" spans="1:21">
      <c r="A6463" t="s">
        <v>6498</v>
      </c>
      <c r="B6463" t="s">
        <v>30</v>
      </c>
      <c r="C6463">
        <v>0</v>
      </c>
      <c r="D6463" t="s">
        <v>23</v>
      </c>
      <c r="E6463" t="s">
        <v>24</v>
      </c>
      <c r="F6463">
        <v>49</v>
      </c>
      <c r="G6463" t="s">
        <v>23</v>
      </c>
      <c r="H6463" t="s">
        <v>24</v>
      </c>
      <c r="I6463" t="s">
        <v>37</v>
      </c>
      <c r="J6463" t="s">
        <v>24</v>
      </c>
      <c r="K6463" t="s">
        <v>23</v>
      </c>
      <c r="L6463" t="s">
        <v>24</v>
      </c>
      <c r="M6463" t="s">
        <v>24</v>
      </c>
      <c r="N6463" t="s">
        <v>23</v>
      </c>
      <c r="O6463" t="s">
        <v>24</v>
      </c>
      <c r="P6463" t="s">
        <v>27</v>
      </c>
      <c r="Q6463" t="s">
        <v>23</v>
      </c>
      <c r="R6463" t="s">
        <v>40</v>
      </c>
      <c r="S6463" t="s">
        <v>7501</v>
      </c>
      <c r="T6463" t="s">
        <v>13874</v>
      </c>
      <c r="U6463" t="s">
        <v>24</v>
      </c>
    </row>
    <row r="6464" spans="1:21">
      <c r="A6464" t="s">
        <v>6499</v>
      </c>
      <c r="B6464" t="s">
        <v>30</v>
      </c>
      <c r="C6464">
        <v>0</v>
      </c>
      <c r="D6464" t="s">
        <v>24</v>
      </c>
      <c r="E6464" t="s">
        <v>24</v>
      </c>
      <c r="F6464">
        <v>2</v>
      </c>
      <c r="G6464" t="s">
        <v>23</v>
      </c>
      <c r="H6464" t="s">
        <v>24</v>
      </c>
      <c r="I6464" t="s">
        <v>37</v>
      </c>
      <c r="J6464" t="s">
        <v>24</v>
      </c>
      <c r="K6464" t="s">
        <v>23</v>
      </c>
      <c r="L6464" t="s">
        <v>24</v>
      </c>
      <c r="M6464" t="s">
        <v>24</v>
      </c>
      <c r="N6464" t="s">
        <v>23</v>
      </c>
      <c r="O6464" t="s">
        <v>23</v>
      </c>
      <c r="P6464" t="s">
        <v>27</v>
      </c>
      <c r="Q6464" t="s">
        <v>24</v>
      </c>
      <c r="R6464" t="s">
        <v>28</v>
      </c>
      <c r="S6464" t="s">
        <v>7971</v>
      </c>
      <c r="T6464" t="s">
        <v>13875</v>
      </c>
      <c r="U6464" t="s">
        <v>23</v>
      </c>
    </row>
    <row r="6465" spans="1:21">
      <c r="A6465" t="s">
        <v>6500</v>
      </c>
      <c r="B6465" t="s">
        <v>30</v>
      </c>
      <c r="C6465">
        <v>0</v>
      </c>
      <c r="D6465" t="s">
        <v>23</v>
      </c>
      <c r="E6465" t="s">
        <v>24</v>
      </c>
      <c r="F6465">
        <v>59</v>
      </c>
      <c r="G6465" t="s">
        <v>23</v>
      </c>
      <c r="H6465" t="s">
        <v>23</v>
      </c>
      <c r="I6465" t="s">
        <v>26</v>
      </c>
      <c r="J6465" t="s">
        <v>23</v>
      </c>
      <c r="K6465" t="s">
        <v>24</v>
      </c>
      <c r="L6465" t="s">
        <v>24</v>
      </c>
      <c r="M6465" t="s">
        <v>23</v>
      </c>
      <c r="N6465" t="s">
        <v>24</v>
      </c>
      <c r="O6465" t="s">
        <v>23</v>
      </c>
      <c r="P6465" t="s">
        <v>31</v>
      </c>
      <c r="Q6465" t="s">
        <v>23</v>
      </c>
      <c r="R6465" t="s">
        <v>32</v>
      </c>
      <c r="S6465" t="s">
        <v>9447</v>
      </c>
      <c r="T6465" t="s">
        <v>13876</v>
      </c>
      <c r="U6465" t="s">
        <v>24</v>
      </c>
    </row>
    <row r="6466" spans="1:21">
      <c r="A6466" t="s">
        <v>6501</v>
      </c>
      <c r="B6466" t="s">
        <v>30</v>
      </c>
      <c r="C6466">
        <v>1</v>
      </c>
      <c r="D6466" t="s">
        <v>24</v>
      </c>
      <c r="E6466" t="s">
        <v>24</v>
      </c>
      <c r="F6466">
        <v>50</v>
      </c>
      <c r="G6466" t="s">
        <v>23</v>
      </c>
      <c r="H6466" t="s">
        <v>23</v>
      </c>
      <c r="I6466" t="s">
        <v>26</v>
      </c>
      <c r="J6466" t="s">
        <v>23</v>
      </c>
      <c r="K6466" t="s">
        <v>23</v>
      </c>
      <c r="L6466" t="s">
        <v>24</v>
      </c>
      <c r="M6466" t="s">
        <v>24</v>
      </c>
      <c r="N6466" t="s">
        <v>23</v>
      </c>
      <c r="O6466" t="s">
        <v>24</v>
      </c>
      <c r="P6466" t="s">
        <v>27</v>
      </c>
      <c r="Q6466" t="s">
        <v>23</v>
      </c>
      <c r="R6466" t="s">
        <v>35</v>
      </c>
      <c r="S6466" t="s">
        <v>7654</v>
      </c>
      <c r="T6466" t="s">
        <v>13877</v>
      </c>
      <c r="U6466" t="s">
        <v>24</v>
      </c>
    </row>
    <row r="6467" spans="1:21">
      <c r="A6467" t="s">
        <v>6502</v>
      </c>
      <c r="B6467" t="s">
        <v>22</v>
      </c>
      <c r="C6467">
        <v>0</v>
      </c>
      <c r="D6467" t="s">
        <v>23</v>
      </c>
      <c r="E6467" t="s">
        <v>23</v>
      </c>
      <c r="F6467">
        <v>59</v>
      </c>
      <c r="G6467" t="s">
        <v>23</v>
      </c>
      <c r="H6467" t="s">
        <v>24</v>
      </c>
      <c r="I6467" t="s">
        <v>24</v>
      </c>
      <c r="J6467" t="s">
        <v>46</v>
      </c>
      <c r="K6467" t="s">
        <v>46</v>
      </c>
      <c r="L6467" t="s">
        <v>46</v>
      </c>
      <c r="M6467" t="s">
        <v>46</v>
      </c>
      <c r="N6467" t="s">
        <v>46</v>
      </c>
      <c r="O6467" t="s">
        <v>46</v>
      </c>
      <c r="P6467" t="s">
        <v>47</v>
      </c>
      <c r="Q6467" t="s">
        <v>24</v>
      </c>
      <c r="R6467" t="s">
        <v>32</v>
      </c>
      <c r="S6467" t="s">
        <v>7400</v>
      </c>
      <c r="T6467">
        <v>1286</v>
      </c>
      <c r="U6467" t="s">
        <v>24</v>
      </c>
    </row>
    <row r="6468" spans="1:21">
      <c r="A6468" t="s">
        <v>6503</v>
      </c>
      <c r="B6468" t="s">
        <v>30</v>
      </c>
      <c r="C6468">
        <v>0</v>
      </c>
      <c r="D6468" t="s">
        <v>24</v>
      </c>
      <c r="E6468" t="s">
        <v>24</v>
      </c>
      <c r="F6468">
        <v>18</v>
      </c>
      <c r="G6468" t="s">
        <v>23</v>
      </c>
      <c r="H6468" t="s">
        <v>23</v>
      </c>
      <c r="I6468" t="s">
        <v>37</v>
      </c>
      <c r="J6468" t="s">
        <v>24</v>
      </c>
      <c r="K6468" t="s">
        <v>24</v>
      </c>
      <c r="L6468" t="s">
        <v>24</v>
      </c>
      <c r="M6468" t="s">
        <v>24</v>
      </c>
      <c r="N6468" t="s">
        <v>24</v>
      </c>
      <c r="O6468" t="s">
        <v>24</v>
      </c>
      <c r="P6468" t="s">
        <v>27</v>
      </c>
      <c r="Q6468" t="s">
        <v>24</v>
      </c>
      <c r="R6468" t="s">
        <v>32</v>
      </c>
      <c r="S6468" t="s">
        <v>9113</v>
      </c>
      <c r="T6468">
        <v>1387</v>
      </c>
      <c r="U6468" t="s">
        <v>24</v>
      </c>
    </row>
    <row r="6469" spans="1:21">
      <c r="A6469" t="s">
        <v>6504</v>
      </c>
      <c r="B6469" t="s">
        <v>30</v>
      </c>
      <c r="C6469">
        <v>0</v>
      </c>
      <c r="D6469" t="s">
        <v>24</v>
      </c>
      <c r="E6469" t="s">
        <v>24</v>
      </c>
      <c r="F6469">
        <v>10</v>
      </c>
      <c r="G6469" t="s">
        <v>23</v>
      </c>
      <c r="H6469" t="s">
        <v>23</v>
      </c>
      <c r="I6469" t="s">
        <v>37</v>
      </c>
      <c r="J6469" t="s">
        <v>24</v>
      </c>
      <c r="K6469" t="s">
        <v>24</v>
      </c>
      <c r="L6469" t="s">
        <v>24</v>
      </c>
      <c r="M6469" t="s">
        <v>24</v>
      </c>
      <c r="N6469" t="s">
        <v>24</v>
      </c>
      <c r="O6469" t="s">
        <v>24</v>
      </c>
      <c r="P6469" t="s">
        <v>27</v>
      </c>
      <c r="Q6469" t="s">
        <v>24</v>
      </c>
      <c r="R6469" t="s">
        <v>28</v>
      </c>
      <c r="S6469" t="s">
        <v>8152</v>
      </c>
      <c r="T6469" t="s">
        <v>13878</v>
      </c>
      <c r="U6469" t="s">
        <v>24</v>
      </c>
    </row>
    <row r="6470" spans="1:21">
      <c r="A6470" t="s">
        <v>6505</v>
      </c>
      <c r="B6470" t="s">
        <v>30</v>
      </c>
      <c r="C6470">
        <v>0</v>
      </c>
      <c r="D6470" t="s">
        <v>23</v>
      </c>
      <c r="E6470" t="s">
        <v>24</v>
      </c>
      <c r="F6470">
        <v>14</v>
      </c>
      <c r="G6470" t="s">
        <v>23</v>
      </c>
      <c r="H6470" t="s">
        <v>24</v>
      </c>
      <c r="I6470" t="s">
        <v>26</v>
      </c>
      <c r="J6470" t="s">
        <v>24</v>
      </c>
      <c r="K6470" t="s">
        <v>24</v>
      </c>
      <c r="L6470" t="s">
        <v>24</v>
      </c>
      <c r="M6470" t="s">
        <v>24</v>
      </c>
      <c r="N6470" t="s">
        <v>24</v>
      </c>
      <c r="O6470" t="s">
        <v>24</v>
      </c>
      <c r="P6470" t="s">
        <v>31</v>
      </c>
      <c r="Q6470" t="s">
        <v>24</v>
      </c>
      <c r="R6470" t="s">
        <v>28</v>
      </c>
      <c r="S6470" t="s">
        <v>7545</v>
      </c>
      <c r="T6470" t="s">
        <v>13879</v>
      </c>
      <c r="U6470" t="s">
        <v>24</v>
      </c>
    </row>
    <row r="6471" spans="1:21">
      <c r="A6471" t="s">
        <v>6506</v>
      </c>
      <c r="B6471" t="s">
        <v>30</v>
      </c>
      <c r="C6471">
        <v>0</v>
      </c>
      <c r="D6471" t="s">
        <v>24</v>
      </c>
      <c r="E6471" t="s">
        <v>24</v>
      </c>
      <c r="F6471">
        <v>35</v>
      </c>
      <c r="G6471" t="s">
        <v>23</v>
      </c>
      <c r="H6471" t="s">
        <v>24</v>
      </c>
      <c r="I6471" t="s">
        <v>24</v>
      </c>
      <c r="J6471" t="s">
        <v>46</v>
      </c>
      <c r="K6471" t="s">
        <v>46</v>
      </c>
      <c r="L6471" t="s">
        <v>46</v>
      </c>
      <c r="M6471" t="s">
        <v>46</v>
      </c>
      <c r="N6471" t="s">
        <v>46</v>
      </c>
      <c r="O6471" t="s">
        <v>46</v>
      </c>
      <c r="P6471" t="s">
        <v>47</v>
      </c>
      <c r="Q6471" t="s">
        <v>24</v>
      </c>
      <c r="R6471" t="s">
        <v>35</v>
      </c>
      <c r="S6471" t="s">
        <v>13880</v>
      </c>
      <c r="T6471" t="s">
        <v>13881</v>
      </c>
      <c r="U6471" t="s">
        <v>24</v>
      </c>
    </row>
    <row r="6472" spans="1:21">
      <c r="A6472" t="s">
        <v>6507</v>
      </c>
      <c r="B6472" t="s">
        <v>30</v>
      </c>
      <c r="C6472">
        <v>0</v>
      </c>
      <c r="D6472" t="s">
        <v>23</v>
      </c>
      <c r="E6472" t="s">
        <v>23</v>
      </c>
      <c r="F6472">
        <v>8</v>
      </c>
      <c r="G6472" t="s">
        <v>23</v>
      </c>
      <c r="H6472" t="s">
        <v>24</v>
      </c>
      <c r="I6472" t="s">
        <v>26</v>
      </c>
      <c r="J6472" t="s">
        <v>24</v>
      </c>
      <c r="K6472" t="s">
        <v>24</v>
      </c>
      <c r="L6472" t="s">
        <v>24</v>
      </c>
      <c r="M6472" t="s">
        <v>24</v>
      </c>
      <c r="N6472" t="s">
        <v>24</v>
      </c>
      <c r="O6472" t="s">
        <v>24</v>
      </c>
      <c r="P6472" t="s">
        <v>31</v>
      </c>
      <c r="Q6472" t="s">
        <v>23</v>
      </c>
      <c r="R6472" t="s">
        <v>32</v>
      </c>
      <c r="S6472" t="s">
        <v>13882</v>
      </c>
      <c r="T6472" t="s">
        <v>13883</v>
      </c>
      <c r="U6472" t="s">
        <v>24</v>
      </c>
    </row>
    <row r="6473" spans="1:21">
      <c r="A6473" t="s">
        <v>6508</v>
      </c>
      <c r="B6473" t="s">
        <v>30</v>
      </c>
      <c r="C6473">
        <v>0</v>
      </c>
      <c r="D6473" t="s">
        <v>23</v>
      </c>
      <c r="E6473" t="s">
        <v>23</v>
      </c>
      <c r="F6473">
        <v>18</v>
      </c>
      <c r="G6473" t="s">
        <v>23</v>
      </c>
      <c r="H6473" t="s">
        <v>24</v>
      </c>
      <c r="I6473" t="s">
        <v>24</v>
      </c>
      <c r="J6473" t="s">
        <v>46</v>
      </c>
      <c r="K6473" t="s">
        <v>46</v>
      </c>
      <c r="L6473" t="s">
        <v>46</v>
      </c>
      <c r="M6473" t="s">
        <v>46</v>
      </c>
      <c r="N6473" t="s">
        <v>46</v>
      </c>
      <c r="O6473" t="s">
        <v>46</v>
      </c>
      <c r="P6473" t="s">
        <v>31</v>
      </c>
      <c r="Q6473" t="s">
        <v>24</v>
      </c>
      <c r="R6473" t="s">
        <v>35</v>
      </c>
      <c r="S6473" t="s">
        <v>7768</v>
      </c>
      <c r="T6473" t="s">
        <v>13884</v>
      </c>
      <c r="U6473" t="s">
        <v>24</v>
      </c>
    </row>
    <row r="6474" spans="1:21">
      <c r="A6474" t="s">
        <v>6509</v>
      </c>
      <c r="B6474" t="s">
        <v>22</v>
      </c>
      <c r="C6474">
        <v>0</v>
      </c>
      <c r="D6474" t="s">
        <v>23</v>
      </c>
      <c r="E6474" t="s">
        <v>23</v>
      </c>
      <c r="F6474">
        <v>60</v>
      </c>
      <c r="G6474" t="s">
        <v>23</v>
      </c>
      <c r="H6474" t="s">
        <v>23</v>
      </c>
      <c r="I6474" t="s">
        <v>37</v>
      </c>
      <c r="J6474" t="s">
        <v>23</v>
      </c>
      <c r="K6474" t="s">
        <v>23</v>
      </c>
      <c r="L6474" t="s">
        <v>24</v>
      </c>
      <c r="M6474" t="s">
        <v>24</v>
      </c>
      <c r="N6474" t="s">
        <v>23</v>
      </c>
      <c r="O6474" t="s">
        <v>24</v>
      </c>
      <c r="P6474" t="s">
        <v>31</v>
      </c>
      <c r="Q6474" t="s">
        <v>24</v>
      </c>
      <c r="R6474" t="s">
        <v>35</v>
      </c>
      <c r="S6474" t="s">
        <v>8349</v>
      </c>
      <c r="T6474" t="s">
        <v>13885</v>
      </c>
      <c r="U6474" t="s">
        <v>24</v>
      </c>
    </row>
    <row r="6475" spans="1:21">
      <c r="A6475" t="s">
        <v>6510</v>
      </c>
      <c r="B6475" t="s">
        <v>22</v>
      </c>
      <c r="C6475">
        <v>0</v>
      </c>
      <c r="D6475" t="s">
        <v>24</v>
      </c>
      <c r="E6475" t="s">
        <v>24</v>
      </c>
      <c r="F6475">
        <v>1</v>
      </c>
      <c r="G6475" t="s">
        <v>23</v>
      </c>
      <c r="H6475" t="s">
        <v>24</v>
      </c>
      <c r="I6475" t="s">
        <v>37</v>
      </c>
      <c r="J6475" t="s">
        <v>24</v>
      </c>
      <c r="K6475" t="s">
        <v>24</v>
      </c>
      <c r="L6475" t="s">
        <v>23</v>
      </c>
      <c r="M6475" t="s">
        <v>24</v>
      </c>
      <c r="N6475" t="s">
        <v>23</v>
      </c>
      <c r="O6475" t="s">
        <v>23</v>
      </c>
      <c r="P6475" t="s">
        <v>27</v>
      </c>
      <c r="Q6475" t="s">
        <v>24</v>
      </c>
      <c r="R6475" t="s">
        <v>28</v>
      </c>
      <c r="S6475" t="s">
        <v>7235</v>
      </c>
      <c r="T6475" t="s">
        <v>7235</v>
      </c>
      <c r="U6475" t="s">
        <v>23</v>
      </c>
    </row>
    <row r="6476" spans="1:21">
      <c r="A6476" t="s">
        <v>6511</v>
      </c>
      <c r="B6476" t="s">
        <v>22</v>
      </c>
      <c r="C6476">
        <v>0</v>
      </c>
      <c r="D6476" t="s">
        <v>24</v>
      </c>
      <c r="E6476" t="s">
        <v>24</v>
      </c>
      <c r="F6476">
        <v>6</v>
      </c>
      <c r="G6476" t="s">
        <v>23</v>
      </c>
      <c r="H6476" t="s">
        <v>24</v>
      </c>
      <c r="I6476" t="s">
        <v>24</v>
      </c>
      <c r="J6476" t="s">
        <v>46</v>
      </c>
      <c r="K6476" t="s">
        <v>46</v>
      </c>
      <c r="L6476" t="s">
        <v>46</v>
      </c>
      <c r="M6476" t="s">
        <v>46</v>
      </c>
      <c r="N6476" t="s">
        <v>46</v>
      </c>
      <c r="O6476" t="s">
        <v>46</v>
      </c>
      <c r="P6476" t="s">
        <v>47</v>
      </c>
      <c r="Q6476" t="s">
        <v>24</v>
      </c>
      <c r="R6476" t="s">
        <v>32</v>
      </c>
      <c r="S6476" t="s">
        <v>7978</v>
      </c>
      <c r="T6476" t="s">
        <v>13886</v>
      </c>
      <c r="U6476" t="s">
        <v>24</v>
      </c>
    </row>
    <row r="6477" spans="1:21">
      <c r="A6477" t="s">
        <v>6512</v>
      </c>
      <c r="B6477" t="s">
        <v>22</v>
      </c>
      <c r="C6477">
        <v>0</v>
      </c>
      <c r="D6477" t="s">
        <v>24</v>
      </c>
      <c r="E6477" t="s">
        <v>23</v>
      </c>
      <c r="F6477">
        <v>19</v>
      </c>
      <c r="G6477" t="s">
        <v>23</v>
      </c>
      <c r="H6477" t="s">
        <v>23</v>
      </c>
      <c r="I6477" t="s">
        <v>26</v>
      </c>
      <c r="J6477" t="s">
        <v>23</v>
      </c>
      <c r="K6477" t="s">
        <v>23</v>
      </c>
      <c r="L6477" t="s">
        <v>24</v>
      </c>
      <c r="M6477" t="s">
        <v>23</v>
      </c>
      <c r="N6477" t="s">
        <v>23</v>
      </c>
      <c r="O6477" t="s">
        <v>24</v>
      </c>
      <c r="P6477" t="s">
        <v>27</v>
      </c>
      <c r="Q6477" t="s">
        <v>23</v>
      </c>
      <c r="R6477" t="s">
        <v>32</v>
      </c>
      <c r="S6477" t="s">
        <v>7713</v>
      </c>
      <c r="T6477" t="s">
        <v>13887</v>
      </c>
      <c r="U6477" t="s">
        <v>24</v>
      </c>
    </row>
    <row r="6478" spans="1:21">
      <c r="A6478" t="s">
        <v>6513</v>
      </c>
      <c r="B6478" t="s">
        <v>30</v>
      </c>
      <c r="C6478">
        <v>0</v>
      </c>
      <c r="D6478" t="s">
        <v>23</v>
      </c>
      <c r="E6478" t="s">
        <v>23</v>
      </c>
      <c r="F6478">
        <v>53</v>
      </c>
      <c r="G6478" t="s">
        <v>23</v>
      </c>
      <c r="H6478" t="s">
        <v>23</v>
      </c>
      <c r="I6478" t="s">
        <v>26</v>
      </c>
      <c r="J6478" t="s">
        <v>23</v>
      </c>
      <c r="K6478" t="s">
        <v>23</v>
      </c>
      <c r="L6478" t="s">
        <v>24</v>
      </c>
      <c r="M6478" t="s">
        <v>23</v>
      </c>
      <c r="N6478" t="s">
        <v>24</v>
      </c>
      <c r="O6478" t="s">
        <v>24</v>
      </c>
      <c r="P6478" t="s">
        <v>31</v>
      </c>
      <c r="Q6478" t="s">
        <v>24</v>
      </c>
      <c r="R6478" t="s">
        <v>35</v>
      </c>
      <c r="S6478" t="s">
        <v>7209</v>
      </c>
      <c r="T6478" t="s">
        <v>13888</v>
      </c>
      <c r="U6478" t="s">
        <v>24</v>
      </c>
    </row>
    <row r="6479" spans="1:21">
      <c r="A6479" t="s">
        <v>6514</v>
      </c>
      <c r="B6479" t="s">
        <v>30</v>
      </c>
      <c r="C6479">
        <v>1</v>
      </c>
      <c r="D6479" t="s">
        <v>23</v>
      </c>
      <c r="E6479" t="s">
        <v>24</v>
      </c>
      <c r="F6479">
        <v>72</v>
      </c>
      <c r="G6479" t="s">
        <v>23</v>
      </c>
      <c r="H6479" t="s">
        <v>23</v>
      </c>
      <c r="I6479" t="s">
        <v>37</v>
      </c>
      <c r="J6479" t="s">
        <v>23</v>
      </c>
      <c r="K6479" t="s">
        <v>23</v>
      </c>
      <c r="L6479" t="s">
        <v>23</v>
      </c>
      <c r="M6479" t="s">
        <v>24</v>
      </c>
      <c r="N6479" t="s">
        <v>23</v>
      </c>
      <c r="O6479" t="s">
        <v>23</v>
      </c>
      <c r="P6479" t="s">
        <v>47</v>
      </c>
      <c r="Q6479" t="s">
        <v>23</v>
      </c>
      <c r="R6479" t="s">
        <v>35</v>
      </c>
      <c r="S6479" t="s">
        <v>8062</v>
      </c>
      <c r="T6479" t="s">
        <v>13889</v>
      </c>
      <c r="U6479" t="s">
        <v>24</v>
      </c>
    </row>
    <row r="6480" spans="1:21">
      <c r="A6480" t="s">
        <v>6515</v>
      </c>
      <c r="B6480" t="s">
        <v>22</v>
      </c>
      <c r="C6480">
        <v>0</v>
      </c>
      <c r="D6480" t="s">
        <v>23</v>
      </c>
      <c r="E6480" t="s">
        <v>24</v>
      </c>
      <c r="F6480">
        <v>60</v>
      </c>
      <c r="G6480" t="s">
        <v>23</v>
      </c>
      <c r="H6480" t="s">
        <v>23</v>
      </c>
      <c r="I6480" t="s">
        <v>37</v>
      </c>
      <c r="J6480" t="s">
        <v>24</v>
      </c>
      <c r="K6480" t="s">
        <v>23</v>
      </c>
      <c r="L6480" t="s">
        <v>23</v>
      </c>
      <c r="M6480" t="s">
        <v>23</v>
      </c>
      <c r="N6480" t="s">
        <v>23</v>
      </c>
      <c r="O6480" t="s">
        <v>23</v>
      </c>
      <c r="P6480" t="s">
        <v>47</v>
      </c>
      <c r="Q6480" t="s">
        <v>23</v>
      </c>
      <c r="R6480" t="s">
        <v>40</v>
      </c>
      <c r="S6480" t="s">
        <v>8257</v>
      </c>
      <c r="T6480" t="s">
        <v>13890</v>
      </c>
      <c r="U6480" t="s">
        <v>24</v>
      </c>
    </row>
    <row r="6481" spans="1:21">
      <c r="A6481" t="s">
        <v>6516</v>
      </c>
      <c r="B6481" t="s">
        <v>22</v>
      </c>
      <c r="C6481">
        <v>0</v>
      </c>
      <c r="D6481" t="s">
        <v>24</v>
      </c>
      <c r="E6481" t="s">
        <v>24</v>
      </c>
      <c r="F6481">
        <v>1</v>
      </c>
      <c r="G6481" t="s">
        <v>23</v>
      </c>
      <c r="H6481" t="s">
        <v>24</v>
      </c>
      <c r="I6481" t="s">
        <v>26</v>
      </c>
      <c r="J6481" t="s">
        <v>24</v>
      </c>
      <c r="K6481" t="s">
        <v>24</v>
      </c>
      <c r="L6481" t="s">
        <v>24</v>
      </c>
      <c r="M6481" t="s">
        <v>24</v>
      </c>
      <c r="N6481" t="s">
        <v>23</v>
      </c>
      <c r="O6481" t="s">
        <v>24</v>
      </c>
      <c r="P6481" t="s">
        <v>27</v>
      </c>
      <c r="Q6481" t="s">
        <v>23</v>
      </c>
      <c r="R6481" t="s">
        <v>40</v>
      </c>
      <c r="S6481">
        <v>55</v>
      </c>
      <c r="T6481">
        <v>55</v>
      </c>
      <c r="U6481" t="s">
        <v>23</v>
      </c>
    </row>
    <row r="6482" spans="1:21">
      <c r="A6482" t="s">
        <v>6517</v>
      </c>
      <c r="B6482" t="s">
        <v>22</v>
      </c>
      <c r="C6482">
        <v>0</v>
      </c>
      <c r="D6482" t="s">
        <v>24</v>
      </c>
      <c r="E6482" t="s">
        <v>23</v>
      </c>
      <c r="F6482">
        <v>13</v>
      </c>
      <c r="G6482" t="s">
        <v>23</v>
      </c>
      <c r="H6482" t="s">
        <v>24</v>
      </c>
      <c r="I6482" t="s">
        <v>26</v>
      </c>
      <c r="J6482" t="s">
        <v>24</v>
      </c>
      <c r="K6482" t="s">
        <v>24</v>
      </c>
      <c r="L6482" t="s">
        <v>23</v>
      </c>
      <c r="M6482" t="s">
        <v>23</v>
      </c>
      <c r="N6482" t="s">
        <v>24</v>
      </c>
      <c r="O6482" t="s">
        <v>24</v>
      </c>
      <c r="P6482" t="s">
        <v>27</v>
      </c>
      <c r="Q6482" t="s">
        <v>24</v>
      </c>
      <c r="R6482" t="s">
        <v>32</v>
      </c>
      <c r="S6482" t="s">
        <v>7817</v>
      </c>
      <c r="T6482" t="s">
        <v>13891</v>
      </c>
      <c r="U6482" t="s">
        <v>24</v>
      </c>
    </row>
    <row r="6483" spans="1:21">
      <c r="A6483" t="s">
        <v>6518</v>
      </c>
      <c r="B6483" t="s">
        <v>22</v>
      </c>
      <c r="C6483">
        <v>0</v>
      </c>
      <c r="D6483" t="s">
        <v>23</v>
      </c>
      <c r="E6483" t="s">
        <v>23</v>
      </c>
      <c r="F6483">
        <v>5</v>
      </c>
      <c r="G6483" t="s">
        <v>23</v>
      </c>
      <c r="H6483" t="s">
        <v>24</v>
      </c>
      <c r="I6483" t="s">
        <v>37</v>
      </c>
      <c r="J6483" t="s">
        <v>24</v>
      </c>
      <c r="K6483" t="s">
        <v>24</v>
      </c>
      <c r="L6483" t="s">
        <v>24</v>
      </c>
      <c r="M6483" t="s">
        <v>24</v>
      </c>
      <c r="N6483" t="s">
        <v>24</v>
      </c>
      <c r="O6483" t="s">
        <v>24</v>
      </c>
      <c r="P6483" t="s">
        <v>27</v>
      </c>
      <c r="Q6483" t="s">
        <v>24</v>
      </c>
      <c r="R6483" t="s">
        <v>40</v>
      </c>
      <c r="S6483" t="s">
        <v>9255</v>
      </c>
      <c r="T6483" t="s">
        <v>13892</v>
      </c>
      <c r="U6483" t="s">
        <v>24</v>
      </c>
    </row>
    <row r="6484" spans="1:21">
      <c r="A6484" t="s">
        <v>6519</v>
      </c>
      <c r="B6484" t="s">
        <v>30</v>
      </c>
      <c r="C6484">
        <v>0</v>
      </c>
      <c r="D6484" t="s">
        <v>24</v>
      </c>
      <c r="E6484" t="s">
        <v>24</v>
      </c>
      <c r="F6484">
        <v>1</v>
      </c>
      <c r="G6484" t="s">
        <v>23</v>
      </c>
      <c r="H6484" t="s">
        <v>23</v>
      </c>
      <c r="I6484" t="s">
        <v>37</v>
      </c>
      <c r="J6484" t="s">
        <v>24</v>
      </c>
      <c r="K6484" t="s">
        <v>24</v>
      </c>
      <c r="L6484" t="s">
        <v>23</v>
      </c>
      <c r="M6484" t="s">
        <v>24</v>
      </c>
      <c r="N6484" t="s">
        <v>23</v>
      </c>
      <c r="O6484" t="s">
        <v>23</v>
      </c>
      <c r="P6484" t="s">
        <v>27</v>
      </c>
      <c r="Q6484" t="s">
        <v>23</v>
      </c>
      <c r="R6484" t="s">
        <v>28</v>
      </c>
      <c r="S6484" t="s">
        <v>9096</v>
      </c>
      <c r="T6484" t="s">
        <v>9096</v>
      </c>
      <c r="U6484" t="s">
        <v>23</v>
      </c>
    </row>
    <row r="6485" spans="1:21">
      <c r="A6485" t="s">
        <v>6520</v>
      </c>
      <c r="B6485" t="s">
        <v>30</v>
      </c>
      <c r="C6485">
        <v>0</v>
      </c>
      <c r="D6485" t="s">
        <v>23</v>
      </c>
      <c r="E6485" t="s">
        <v>23</v>
      </c>
      <c r="F6485">
        <v>13</v>
      </c>
      <c r="G6485" t="s">
        <v>23</v>
      </c>
      <c r="H6485" t="s">
        <v>24</v>
      </c>
      <c r="I6485" t="s">
        <v>37</v>
      </c>
      <c r="J6485" t="s">
        <v>24</v>
      </c>
      <c r="K6485" t="s">
        <v>24</v>
      </c>
      <c r="L6485" t="s">
        <v>23</v>
      </c>
      <c r="M6485" t="s">
        <v>24</v>
      </c>
      <c r="N6485" t="s">
        <v>23</v>
      </c>
      <c r="O6485" t="s">
        <v>23</v>
      </c>
      <c r="P6485" t="s">
        <v>27</v>
      </c>
      <c r="Q6485" t="s">
        <v>24</v>
      </c>
      <c r="R6485" t="s">
        <v>28</v>
      </c>
      <c r="S6485">
        <v>97</v>
      </c>
      <c r="T6485" t="s">
        <v>13893</v>
      </c>
      <c r="U6485" t="s">
        <v>24</v>
      </c>
    </row>
    <row r="6486" spans="1:21">
      <c r="A6486" t="s">
        <v>6521</v>
      </c>
      <c r="B6486" t="s">
        <v>30</v>
      </c>
      <c r="C6486">
        <v>0</v>
      </c>
      <c r="D6486" t="s">
        <v>24</v>
      </c>
      <c r="E6486" t="s">
        <v>24</v>
      </c>
      <c r="F6486">
        <v>37</v>
      </c>
      <c r="G6486" t="s">
        <v>23</v>
      </c>
      <c r="H6486" t="s">
        <v>23</v>
      </c>
      <c r="I6486" t="s">
        <v>26</v>
      </c>
      <c r="J6486" t="s">
        <v>23</v>
      </c>
      <c r="K6486" t="s">
        <v>23</v>
      </c>
      <c r="L6486" t="s">
        <v>23</v>
      </c>
      <c r="M6486" t="s">
        <v>23</v>
      </c>
      <c r="N6486" t="s">
        <v>23</v>
      </c>
      <c r="O6486" t="s">
        <v>23</v>
      </c>
      <c r="P6486" t="s">
        <v>31</v>
      </c>
      <c r="Q6486" t="s">
        <v>23</v>
      </c>
      <c r="R6486" t="s">
        <v>35</v>
      </c>
      <c r="S6486" t="s">
        <v>8669</v>
      </c>
      <c r="T6486" t="s">
        <v>13894</v>
      </c>
      <c r="U6486" t="s">
        <v>24</v>
      </c>
    </row>
    <row r="6487" spans="1:21">
      <c r="A6487" t="s">
        <v>6522</v>
      </c>
      <c r="B6487" t="s">
        <v>30</v>
      </c>
      <c r="C6487">
        <v>0</v>
      </c>
      <c r="D6487" t="s">
        <v>23</v>
      </c>
      <c r="E6487" t="s">
        <v>24</v>
      </c>
      <c r="F6487">
        <v>64</v>
      </c>
      <c r="G6487" t="s">
        <v>23</v>
      </c>
      <c r="H6487" t="s">
        <v>24</v>
      </c>
      <c r="I6487" t="s">
        <v>37</v>
      </c>
      <c r="J6487" t="s">
        <v>23</v>
      </c>
      <c r="K6487" t="s">
        <v>24</v>
      </c>
      <c r="L6487" t="s">
        <v>24</v>
      </c>
      <c r="M6487" t="s">
        <v>24</v>
      </c>
      <c r="N6487" t="s">
        <v>24</v>
      </c>
      <c r="O6487" t="s">
        <v>24</v>
      </c>
      <c r="P6487" t="s">
        <v>27</v>
      </c>
      <c r="Q6487" t="s">
        <v>23</v>
      </c>
      <c r="R6487" t="s">
        <v>32</v>
      </c>
      <c r="S6487" t="s">
        <v>8486</v>
      </c>
      <c r="T6487">
        <v>4764</v>
      </c>
      <c r="U6487" t="s">
        <v>24</v>
      </c>
    </row>
    <row r="6488" spans="1:21">
      <c r="A6488" t="s">
        <v>6523</v>
      </c>
      <c r="B6488" t="s">
        <v>22</v>
      </c>
      <c r="C6488">
        <v>0</v>
      </c>
      <c r="D6488" t="s">
        <v>23</v>
      </c>
      <c r="E6488" t="s">
        <v>24</v>
      </c>
      <c r="F6488">
        <v>5</v>
      </c>
      <c r="G6488" t="s">
        <v>23</v>
      </c>
      <c r="H6488" t="s">
        <v>23</v>
      </c>
      <c r="I6488" t="s">
        <v>26</v>
      </c>
      <c r="J6488" t="s">
        <v>24</v>
      </c>
      <c r="K6488" t="s">
        <v>24</v>
      </c>
      <c r="L6488" t="s">
        <v>23</v>
      </c>
      <c r="M6488" t="s">
        <v>23</v>
      </c>
      <c r="N6488" t="s">
        <v>23</v>
      </c>
      <c r="O6488" t="s">
        <v>24</v>
      </c>
      <c r="P6488" t="s">
        <v>27</v>
      </c>
      <c r="Q6488" t="s">
        <v>24</v>
      </c>
      <c r="R6488" t="s">
        <v>35</v>
      </c>
      <c r="S6488" t="s">
        <v>11797</v>
      </c>
      <c r="T6488" t="s">
        <v>13895</v>
      </c>
      <c r="U6488" t="s">
        <v>23</v>
      </c>
    </row>
    <row r="6489" spans="1:21">
      <c r="A6489" t="s">
        <v>6524</v>
      </c>
      <c r="B6489" t="s">
        <v>22</v>
      </c>
      <c r="C6489">
        <v>0</v>
      </c>
      <c r="D6489" t="s">
        <v>23</v>
      </c>
      <c r="E6489" t="s">
        <v>24</v>
      </c>
      <c r="F6489">
        <v>61</v>
      </c>
      <c r="G6489" t="s">
        <v>23</v>
      </c>
      <c r="H6489" t="s">
        <v>23</v>
      </c>
      <c r="I6489" t="s">
        <v>37</v>
      </c>
      <c r="J6489" t="s">
        <v>24</v>
      </c>
      <c r="K6489" t="s">
        <v>23</v>
      </c>
      <c r="L6489" t="s">
        <v>24</v>
      </c>
      <c r="M6489" t="s">
        <v>23</v>
      </c>
      <c r="N6489" t="s">
        <v>24</v>
      </c>
      <c r="O6489" t="s">
        <v>23</v>
      </c>
      <c r="P6489" t="s">
        <v>47</v>
      </c>
      <c r="Q6489" t="s">
        <v>23</v>
      </c>
      <c r="R6489" t="s">
        <v>35</v>
      </c>
      <c r="S6489" t="s">
        <v>7306</v>
      </c>
      <c r="T6489">
        <v>5703</v>
      </c>
      <c r="U6489" t="s">
        <v>24</v>
      </c>
    </row>
    <row r="6490" spans="1:21">
      <c r="A6490" t="s">
        <v>6525</v>
      </c>
      <c r="B6490" t="s">
        <v>22</v>
      </c>
      <c r="C6490">
        <v>0</v>
      </c>
      <c r="D6490" t="s">
        <v>24</v>
      </c>
      <c r="E6490" t="s">
        <v>24</v>
      </c>
      <c r="F6490">
        <v>1</v>
      </c>
      <c r="G6490" t="s">
        <v>23</v>
      </c>
      <c r="H6490" t="s">
        <v>24</v>
      </c>
      <c r="I6490" t="s">
        <v>37</v>
      </c>
      <c r="J6490" t="s">
        <v>24</v>
      </c>
      <c r="K6490" t="s">
        <v>24</v>
      </c>
      <c r="L6490" t="s">
        <v>24</v>
      </c>
      <c r="M6490" t="s">
        <v>24</v>
      </c>
      <c r="N6490" t="s">
        <v>24</v>
      </c>
      <c r="O6490" t="s">
        <v>24</v>
      </c>
      <c r="P6490" t="s">
        <v>27</v>
      </c>
      <c r="Q6490" t="s">
        <v>23</v>
      </c>
      <c r="R6490" t="s">
        <v>28</v>
      </c>
      <c r="S6490" t="s">
        <v>7214</v>
      </c>
      <c r="T6490" t="s">
        <v>7214</v>
      </c>
      <c r="U6490" t="s">
        <v>23</v>
      </c>
    </row>
    <row r="6491" spans="1:21">
      <c r="A6491" t="s">
        <v>6526</v>
      </c>
      <c r="B6491" t="s">
        <v>30</v>
      </c>
      <c r="C6491">
        <v>0</v>
      </c>
      <c r="D6491" t="s">
        <v>24</v>
      </c>
      <c r="E6491" t="s">
        <v>24</v>
      </c>
      <c r="F6491">
        <v>1</v>
      </c>
      <c r="G6491" t="s">
        <v>23</v>
      </c>
      <c r="H6491" t="s">
        <v>24</v>
      </c>
      <c r="I6491" t="s">
        <v>24</v>
      </c>
      <c r="J6491" t="s">
        <v>46</v>
      </c>
      <c r="K6491" t="s">
        <v>46</v>
      </c>
      <c r="L6491" t="s">
        <v>46</v>
      </c>
      <c r="M6491" t="s">
        <v>46</v>
      </c>
      <c r="N6491" t="s">
        <v>46</v>
      </c>
      <c r="O6491" t="s">
        <v>46</v>
      </c>
      <c r="P6491" t="s">
        <v>27</v>
      </c>
      <c r="Q6491" t="s">
        <v>23</v>
      </c>
      <c r="R6491" t="s">
        <v>32</v>
      </c>
      <c r="S6491" t="s">
        <v>8782</v>
      </c>
      <c r="T6491" t="s">
        <v>8782</v>
      </c>
      <c r="U6491" t="s">
        <v>23</v>
      </c>
    </row>
    <row r="6492" spans="1:21">
      <c r="A6492" t="s">
        <v>6527</v>
      </c>
      <c r="B6492" t="s">
        <v>30</v>
      </c>
      <c r="C6492">
        <v>0</v>
      </c>
      <c r="D6492" t="s">
        <v>24</v>
      </c>
      <c r="E6492" t="s">
        <v>24</v>
      </c>
      <c r="F6492">
        <v>26</v>
      </c>
      <c r="G6492" t="s">
        <v>23</v>
      </c>
      <c r="H6492" t="s">
        <v>24</v>
      </c>
      <c r="I6492" t="s">
        <v>24</v>
      </c>
      <c r="J6492" t="s">
        <v>46</v>
      </c>
      <c r="K6492" t="s">
        <v>46</v>
      </c>
      <c r="L6492" t="s">
        <v>46</v>
      </c>
      <c r="M6492" t="s">
        <v>46</v>
      </c>
      <c r="N6492" t="s">
        <v>46</v>
      </c>
      <c r="O6492" t="s">
        <v>46</v>
      </c>
      <c r="P6492" t="s">
        <v>31</v>
      </c>
      <c r="Q6492" t="s">
        <v>24</v>
      </c>
      <c r="R6492" t="s">
        <v>32</v>
      </c>
      <c r="S6492" t="s">
        <v>7308</v>
      </c>
      <c r="T6492" t="s">
        <v>13896</v>
      </c>
      <c r="U6492" t="s">
        <v>24</v>
      </c>
    </row>
    <row r="6493" spans="1:21">
      <c r="A6493" t="s">
        <v>6528</v>
      </c>
      <c r="B6493" t="s">
        <v>22</v>
      </c>
      <c r="C6493">
        <v>0</v>
      </c>
      <c r="D6493" t="s">
        <v>24</v>
      </c>
      <c r="E6493" t="s">
        <v>24</v>
      </c>
      <c r="F6493">
        <v>1</v>
      </c>
      <c r="G6493" t="s">
        <v>23</v>
      </c>
      <c r="H6493" t="s">
        <v>24</v>
      </c>
      <c r="I6493" t="s">
        <v>37</v>
      </c>
      <c r="J6493" t="s">
        <v>24</v>
      </c>
      <c r="K6493" t="s">
        <v>24</v>
      </c>
      <c r="L6493" t="s">
        <v>24</v>
      </c>
      <c r="M6493" t="s">
        <v>24</v>
      </c>
      <c r="N6493" t="s">
        <v>24</v>
      </c>
      <c r="O6493" t="s">
        <v>24</v>
      </c>
      <c r="P6493" t="s">
        <v>27</v>
      </c>
      <c r="Q6493" t="s">
        <v>23</v>
      </c>
      <c r="R6493" t="s">
        <v>28</v>
      </c>
      <c r="S6493" t="s">
        <v>7194</v>
      </c>
      <c r="T6493" t="s">
        <v>7194</v>
      </c>
      <c r="U6493" t="s">
        <v>23</v>
      </c>
    </row>
    <row r="6494" spans="1:21">
      <c r="A6494" t="s">
        <v>6529</v>
      </c>
      <c r="B6494" t="s">
        <v>30</v>
      </c>
      <c r="C6494">
        <v>0</v>
      </c>
      <c r="D6494" t="s">
        <v>23</v>
      </c>
      <c r="E6494" t="s">
        <v>24</v>
      </c>
      <c r="F6494">
        <v>24</v>
      </c>
      <c r="G6494" t="s">
        <v>23</v>
      </c>
      <c r="H6494" t="s">
        <v>24</v>
      </c>
      <c r="I6494" t="s">
        <v>24</v>
      </c>
      <c r="J6494" t="s">
        <v>46</v>
      </c>
      <c r="K6494" t="s">
        <v>46</v>
      </c>
      <c r="L6494" t="s">
        <v>46</v>
      </c>
      <c r="M6494" t="s">
        <v>46</v>
      </c>
      <c r="N6494" t="s">
        <v>46</v>
      </c>
      <c r="O6494" t="s">
        <v>46</v>
      </c>
      <c r="P6494" t="s">
        <v>47</v>
      </c>
      <c r="Q6494" t="s">
        <v>24</v>
      </c>
      <c r="R6494" t="s">
        <v>32</v>
      </c>
      <c r="S6494" t="s">
        <v>7345</v>
      </c>
      <c r="T6494" t="s">
        <v>13897</v>
      </c>
      <c r="U6494" t="s">
        <v>24</v>
      </c>
    </row>
    <row r="6495" spans="1:21">
      <c r="A6495" t="s">
        <v>6530</v>
      </c>
      <c r="B6495" t="s">
        <v>30</v>
      </c>
      <c r="C6495">
        <v>0</v>
      </c>
      <c r="D6495" t="s">
        <v>23</v>
      </c>
      <c r="E6495" t="s">
        <v>24</v>
      </c>
      <c r="F6495">
        <v>17</v>
      </c>
      <c r="G6495" t="s">
        <v>24</v>
      </c>
      <c r="H6495" t="s">
        <v>25</v>
      </c>
      <c r="I6495" t="s">
        <v>26</v>
      </c>
      <c r="J6495" t="s">
        <v>24</v>
      </c>
      <c r="K6495" t="s">
        <v>24</v>
      </c>
      <c r="L6495" t="s">
        <v>23</v>
      </c>
      <c r="M6495" t="s">
        <v>23</v>
      </c>
      <c r="N6495" t="s">
        <v>23</v>
      </c>
      <c r="O6495" t="s">
        <v>23</v>
      </c>
      <c r="P6495" t="s">
        <v>31</v>
      </c>
      <c r="Q6495" t="s">
        <v>24</v>
      </c>
      <c r="R6495" t="s">
        <v>28</v>
      </c>
      <c r="S6495" t="s">
        <v>7318</v>
      </c>
      <c r="T6495" t="s">
        <v>13898</v>
      </c>
      <c r="U6495" t="s">
        <v>24</v>
      </c>
    </row>
    <row r="6496" spans="1:21">
      <c r="A6496" t="s">
        <v>6531</v>
      </c>
      <c r="B6496" t="s">
        <v>22</v>
      </c>
      <c r="C6496">
        <v>0</v>
      </c>
      <c r="D6496" t="s">
        <v>24</v>
      </c>
      <c r="E6496" t="s">
        <v>23</v>
      </c>
      <c r="F6496">
        <v>26</v>
      </c>
      <c r="G6496" t="s">
        <v>24</v>
      </c>
      <c r="H6496" t="s">
        <v>25</v>
      </c>
      <c r="I6496" t="s">
        <v>26</v>
      </c>
      <c r="J6496" t="s">
        <v>24</v>
      </c>
      <c r="K6496" t="s">
        <v>24</v>
      </c>
      <c r="L6496" t="s">
        <v>23</v>
      </c>
      <c r="M6496" t="s">
        <v>24</v>
      </c>
      <c r="N6496" t="s">
        <v>24</v>
      </c>
      <c r="O6496" t="s">
        <v>24</v>
      </c>
      <c r="P6496" t="s">
        <v>27</v>
      </c>
      <c r="Q6496" t="s">
        <v>23</v>
      </c>
      <c r="R6496" t="s">
        <v>32</v>
      </c>
      <c r="S6496" t="s">
        <v>8542</v>
      </c>
      <c r="T6496" t="s">
        <v>13899</v>
      </c>
      <c r="U6496" t="s">
        <v>24</v>
      </c>
    </row>
    <row r="6497" spans="1:21">
      <c r="A6497" t="s">
        <v>6532</v>
      </c>
      <c r="B6497" t="s">
        <v>30</v>
      </c>
      <c r="C6497">
        <v>0</v>
      </c>
      <c r="D6497" t="s">
        <v>24</v>
      </c>
      <c r="E6497" t="s">
        <v>24</v>
      </c>
      <c r="F6497">
        <v>1</v>
      </c>
      <c r="G6497" t="s">
        <v>23</v>
      </c>
      <c r="H6497" t="s">
        <v>24</v>
      </c>
      <c r="I6497" t="s">
        <v>37</v>
      </c>
      <c r="J6497" t="s">
        <v>24</v>
      </c>
      <c r="K6497" t="s">
        <v>24</v>
      </c>
      <c r="L6497" t="s">
        <v>24</v>
      </c>
      <c r="M6497" t="s">
        <v>24</v>
      </c>
      <c r="N6497" t="s">
        <v>24</v>
      </c>
      <c r="O6497" t="s">
        <v>24</v>
      </c>
      <c r="P6497" t="s">
        <v>27</v>
      </c>
      <c r="Q6497" t="s">
        <v>23</v>
      </c>
      <c r="R6497" t="s">
        <v>28</v>
      </c>
      <c r="S6497" t="s">
        <v>8121</v>
      </c>
      <c r="T6497" t="s">
        <v>8121</v>
      </c>
      <c r="U6497" t="s">
        <v>23</v>
      </c>
    </row>
    <row r="6498" spans="1:21">
      <c r="A6498" t="s">
        <v>6533</v>
      </c>
      <c r="B6498" t="s">
        <v>30</v>
      </c>
      <c r="C6498">
        <v>1</v>
      </c>
      <c r="D6498" t="s">
        <v>23</v>
      </c>
      <c r="E6498" t="s">
        <v>24</v>
      </c>
      <c r="F6498">
        <v>40</v>
      </c>
      <c r="G6498" t="s">
        <v>23</v>
      </c>
      <c r="H6498" t="s">
        <v>23</v>
      </c>
      <c r="I6498" t="s">
        <v>37</v>
      </c>
      <c r="J6498" t="s">
        <v>23</v>
      </c>
      <c r="K6498" t="s">
        <v>24</v>
      </c>
      <c r="L6498" t="s">
        <v>24</v>
      </c>
      <c r="M6498" t="s">
        <v>24</v>
      </c>
      <c r="N6498" t="s">
        <v>23</v>
      </c>
      <c r="O6498" t="s">
        <v>23</v>
      </c>
      <c r="P6498" t="s">
        <v>27</v>
      </c>
      <c r="Q6498" t="s">
        <v>24</v>
      </c>
      <c r="R6498" t="s">
        <v>28</v>
      </c>
      <c r="S6498" t="s">
        <v>13900</v>
      </c>
      <c r="T6498" t="s">
        <v>13901</v>
      </c>
      <c r="U6498" t="s">
        <v>23</v>
      </c>
    </row>
    <row r="6499" spans="1:21">
      <c r="A6499" t="s">
        <v>6534</v>
      </c>
      <c r="B6499" t="s">
        <v>30</v>
      </c>
      <c r="C6499">
        <v>0</v>
      </c>
      <c r="D6499" t="s">
        <v>24</v>
      </c>
      <c r="E6499" t="s">
        <v>24</v>
      </c>
      <c r="F6499">
        <v>52</v>
      </c>
      <c r="G6499" t="s">
        <v>23</v>
      </c>
      <c r="H6499" t="s">
        <v>23</v>
      </c>
      <c r="I6499" t="s">
        <v>37</v>
      </c>
      <c r="J6499" t="s">
        <v>24</v>
      </c>
      <c r="K6499" t="s">
        <v>23</v>
      </c>
      <c r="L6499" t="s">
        <v>23</v>
      </c>
      <c r="M6499" t="s">
        <v>24</v>
      </c>
      <c r="N6499" t="s">
        <v>23</v>
      </c>
      <c r="O6499" t="s">
        <v>23</v>
      </c>
      <c r="P6499" t="s">
        <v>27</v>
      </c>
      <c r="Q6499" t="s">
        <v>23</v>
      </c>
      <c r="R6499" t="s">
        <v>28</v>
      </c>
      <c r="S6499" t="s">
        <v>10704</v>
      </c>
      <c r="T6499" t="s">
        <v>13902</v>
      </c>
      <c r="U6499" t="s">
        <v>24</v>
      </c>
    </row>
    <row r="6500" spans="1:21">
      <c r="A6500" t="s">
        <v>6535</v>
      </c>
      <c r="B6500" t="s">
        <v>22</v>
      </c>
      <c r="C6500">
        <v>0</v>
      </c>
      <c r="D6500" t="s">
        <v>24</v>
      </c>
      <c r="E6500" t="s">
        <v>24</v>
      </c>
      <c r="F6500">
        <v>1</v>
      </c>
      <c r="G6500" t="s">
        <v>23</v>
      </c>
      <c r="H6500" t="s">
        <v>24</v>
      </c>
      <c r="I6500" t="s">
        <v>37</v>
      </c>
      <c r="J6500" t="s">
        <v>24</v>
      </c>
      <c r="K6500" t="s">
        <v>23</v>
      </c>
      <c r="L6500" t="s">
        <v>23</v>
      </c>
      <c r="M6500" t="s">
        <v>24</v>
      </c>
      <c r="N6500" t="s">
        <v>24</v>
      </c>
      <c r="O6500" t="s">
        <v>24</v>
      </c>
      <c r="P6500" t="s">
        <v>27</v>
      </c>
      <c r="Q6500" t="s">
        <v>23</v>
      </c>
      <c r="R6500" t="s">
        <v>28</v>
      </c>
      <c r="S6500" t="s">
        <v>9056</v>
      </c>
      <c r="T6500" t="s">
        <v>9056</v>
      </c>
      <c r="U6500" t="s">
        <v>23</v>
      </c>
    </row>
    <row r="6501" spans="1:21">
      <c r="A6501" t="s">
        <v>6536</v>
      </c>
      <c r="B6501" t="s">
        <v>30</v>
      </c>
      <c r="C6501">
        <v>0</v>
      </c>
      <c r="D6501" t="s">
        <v>24</v>
      </c>
      <c r="E6501" t="s">
        <v>24</v>
      </c>
      <c r="F6501">
        <v>1</v>
      </c>
      <c r="G6501" t="s">
        <v>23</v>
      </c>
      <c r="H6501" t="s">
        <v>24</v>
      </c>
      <c r="I6501" t="s">
        <v>24</v>
      </c>
      <c r="J6501" t="s">
        <v>46</v>
      </c>
      <c r="K6501" t="s">
        <v>46</v>
      </c>
      <c r="L6501" t="s">
        <v>46</v>
      </c>
      <c r="M6501" t="s">
        <v>46</v>
      </c>
      <c r="N6501" t="s">
        <v>46</v>
      </c>
      <c r="O6501" t="s">
        <v>46</v>
      </c>
      <c r="P6501" t="s">
        <v>27</v>
      </c>
      <c r="Q6501" t="s">
        <v>24</v>
      </c>
      <c r="R6501" t="s">
        <v>32</v>
      </c>
      <c r="S6501" t="s">
        <v>9579</v>
      </c>
      <c r="T6501" t="s">
        <v>9579</v>
      </c>
      <c r="U6501" t="s">
        <v>24</v>
      </c>
    </row>
    <row r="6502" spans="1:21">
      <c r="A6502" t="s">
        <v>6537</v>
      </c>
      <c r="B6502" t="s">
        <v>22</v>
      </c>
      <c r="C6502">
        <v>0</v>
      </c>
      <c r="D6502" t="s">
        <v>24</v>
      </c>
      <c r="E6502" t="s">
        <v>24</v>
      </c>
      <c r="F6502">
        <v>21</v>
      </c>
      <c r="G6502" t="s">
        <v>24</v>
      </c>
      <c r="H6502" t="s">
        <v>25</v>
      </c>
      <c r="I6502" t="s">
        <v>26</v>
      </c>
      <c r="J6502" t="s">
        <v>23</v>
      </c>
      <c r="K6502" t="s">
        <v>24</v>
      </c>
      <c r="L6502" t="s">
        <v>24</v>
      </c>
      <c r="M6502" t="s">
        <v>23</v>
      </c>
      <c r="N6502" t="s">
        <v>24</v>
      </c>
      <c r="O6502" t="s">
        <v>24</v>
      </c>
      <c r="P6502" t="s">
        <v>47</v>
      </c>
      <c r="Q6502" t="s">
        <v>24</v>
      </c>
      <c r="R6502" t="s">
        <v>32</v>
      </c>
      <c r="S6502" t="s">
        <v>9606</v>
      </c>
      <c r="T6502" t="s">
        <v>13903</v>
      </c>
      <c r="U6502" t="s">
        <v>24</v>
      </c>
    </row>
    <row r="6503" spans="1:21">
      <c r="A6503" t="s">
        <v>6538</v>
      </c>
      <c r="B6503" t="s">
        <v>22</v>
      </c>
      <c r="C6503">
        <v>0</v>
      </c>
      <c r="D6503" t="s">
        <v>23</v>
      </c>
      <c r="E6503" t="s">
        <v>24</v>
      </c>
      <c r="F6503">
        <v>67</v>
      </c>
      <c r="G6503" t="s">
        <v>23</v>
      </c>
      <c r="H6503" t="s">
        <v>23</v>
      </c>
      <c r="I6503" t="s">
        <v>37</v>
      </c>
      <c r="J6503" t="s">
        <v>24</v>
      </c>
      <c r="K6503" t="s">
        <v>23</v>
      </c>
      <c r="L6503" t="s">
        <v>23</v>
      </c>
      <c r="M6503" t="s">
        <v>24</v>
      </c>
      <c r="N6503" t="s">
        <v>23</v>
      </c>
      <c r="O6503" t="s">
        <v>23</v>
      </c>
      <c r="P6503" t="s">
        <v>31</v>
      </c>
      <c r="Q6503" t="s">
        <v>23</v>
      </c>
      <c r="R6503" t="s">
        <v>35</v>
      </c>
      <c r="S6503" t="s">
        <v>10847</v>
      </c>
      <c r="T6503" t="s">
        <v>13904</v>
      </c>
      <c r="U6503" t="s">
        <v>24</v>
      </c>
    </row>
    <row r="6504" spans="1:21">
      <c r="A6504" t="s">
        <v>6539</v>
      </c>
      <c r="B6504" t="s">
        <v>22</v>
      </c>
      <c r="C6504">
        <v>0</v>
      </c>
      <c r="D6504" t="s">
        <v>23</v>
      </c>
      <c r="E6504" t="s">
        <v>23</v>
      </c>
      <c r="F6504">
        <v>44</v>
      </c>
      <c r="G6504" t="s">
        <v>23</v>
      </c>
      <c r="H6504" t="s">
        <v>24</v>
      </c>
      <c r="I6504" t="s">
        <v>26</v>
      </c>
      <c r="J6504" t="s">
        <v>23</v>
      </c>
      <c r="K6504" t="s">
        <v>24</v>
      </c>
      <c r="L6504" t="s">
        <v>24</v>
      </c>
      <c r="M6504" t="s">
        <v>23</v>
      </c>
      <c r="N6504" t="s">
        <v>24</v>
      </c>
      <c r="O6504" t="s">
        <v>24</v>
      </c>
      <c r="P6504" t="s">
        <v>27</v>
      </c>
      <c r="Q6504" t="s">
        <v>24</v>
      </c>
      <c r="R6504" t="s">
        <v>35</v>
      </c>
      <c r="S6504" t="s">
        <v>9002</v>
      </c>
      <c r="T6504" t="s">
        <v>13905</v>
      </c>
      <c r="U6504" t="s">
        <v>24</v>
      </c>
    </row>
    <row r="6505" spans="1:21">
      <c r="A6505" t="s">
        <v>6540</v>
      </c>
      <c r="B6505" t="s">
        <v>30</v>
      </c>
      <c r="C6505">
        <v>0</v>
      </c>
      <c r="D6505" t="s">
        <v>23</v>
      </c>
      <c r="E6505" t="s">
        <v>23</v>
      </c>
      <c r="F6505">
        <v>70</v>
      </c>
      <c r="G6505" t="s">
        <v>24</v>
      </c>
      <c r="H6505" t="s">
        <v>25</v>
      </c>
      <c r="I6505" t="s">
        <v>26</v>
      </c>
      <c r="J6505" t="s">
        <v>24</v>
      </c>
      <c r="K6505" t="s">
        <v>23</v>
      </c>
      <c r="L6505" t="s">
        <v>23</v>
      </c>
      <c r="M6505" t="s">
        <v>23</v>
      </c>
      <c r="N6505" t="s">
        <v>23</v>
      </c>
      <c r="O6505" t="s">
        <v>23</v>
      </c>
      <c r="P6505" t="s">
        <v>31</v>
      </c>
      <c r="Q6505" t="s">
        <v>24</v>
      </c>
      <c r="R6505" t="s">
        <v>28</v>
      </c>
      <c r="S6505" t="s">
        <v>9684</v>
      </c>
      <c r="T6505" t="s">
        <v>13906</v>
      </c>
      <c r="U6505" t="s">
        <v>24</v>
      </c>
    </row>
    <row r="6506" spans="1:21">
      <c r="A6506" t="s">
        <v>6541</v>
      </c>
      <c r="B6506" t="s">
        <v>30</v>
      </c>
      <c r="C6506">
        <v>0</v>
      </c>
      <c r="D6506" t="s">
        <v>24</v>
      </c>
      <c r="E6506" t="s">
        <v>24</v>
      </c>
      <c r="F6506">
        <v>3</v>
      </c>
      <c r="G6506" t="s">
        <v>23</v>
      </c>
      <c r="H6506" t="s">
        <v>24</v>
      </c>
      <c r="I6506" t="s">
        <v>37</v>
      </c>
      <c r="J6506" t="s">
        <v>24</v>
      </c>
      <c r="K6506" t="s">
        <v>24</v>
      </c>
      <c r="L6506" t="s">
        <v>24</v>
      </c>
      <c r="M6506" t="s">
        <v>24</v>
      </c>
      <c r="N6506" t="s">
        <v>23</v>
      </c>
      <c r="O6506" t="s">
        <v>24</v>
      </c>
      <c r="P6506" t="s">
        <v>27</v>
      </c>
      <c r="Q6506" t="s">
        <v>24</v>
      </c>
      <c r="R6506" t="s">
        <v>28</v>
      </c>
      <c r="S6506" t="s">
        <v>7431</v>
      </c>
      <c r="T6506" t="s">
        <v>13907</v>
      </c>
      <c r="U6506" t="s">
        <v>23</v>
      </c>
    </row>
    <row r="6507" spans="1:21">
      <c r="A6507" t="s">
        <v>6542</v>
      </c>
      <c r="B6507" t="s">
        <v>30</v>
      </c>
      <c r="C6507">
        <v>0</v>
      </c>
      <c r="D6507" t="s">
        <v>23</v>
      </c>
      <c r="E6507" t="s">
        <v>23</v>
      </c>
      <c r="F6507">
        <v>56</v>
      </c>
      <c r="G6507" t="s">
        <v>23</v>
      </c>
      <c r="H6507" t="s">
        <v>24</v>
      </c>
      <c r="I6507" t="s">
        <v>26</v>
      </c>
      <c r="J6507" t="s">
        <v>23</v>
      </c>
      <c r="K6507" t="s">
        <v>23</v>
      </c>
      <c r="L6507" t="s">
        <v>23</v>
      </c>
      <c r="M6507" t="s">
        <v>24</v>
      </c>
      <c r="N6507" t="s">
        <v>24</v>
      </c>
      <c r="O6507" t="s">
        <v>24</v>
      </c>
      <c r="P6507" t="s">
        <v>47</v>
      </c>
      <c r="Q6507" t="s">
        <v>23</v>
      </c>
      <c r="R6507" t="s">
        <v>35</v>
      </c>
      <c r="S6507" t="s">
        <v>10213</v>
      </c>
      <c r="T6507" t="s">
        <v>13908</v>
      </c>
      <c r="U6507" t="s">
        <v>24</v>
      </c>
    </row>
    <row r="6508" spans="1:21">
      <c r="A6508" t="s">
        <v>6543</v>
      </c>
      <c r="B6508" t="s">
        <v>22</v>
      </c>
      <c r="C6508">
        <v>0</v>
      </c>
      <c r="D6508" t="s">
        <v>24</v>
      </c>
      <c r="E6508" t="s">
        <v>24</v>
      </c>
      <c r="F6508">
        <v>13</v>
      </c>
      <c r="G6508" t="s">
        <v>23</v>
      </c>
      <c r="H6508" t="s">
        <v>23</v>
      </c>
      <c r="I6508" t="s">
        <v>37</v>
      </c>
      <c r="J6508" t="s">
        <v>24</v>
      </c>
      <c r="K6508" t="s">
        <v>24</v>
      </c>
      <c r="L6508" t="s">
        <v>24</v>
      </c>
      <c r="M6508" t="s">
        <v>24</v>
      </c>
      <c r="N6508" t="s">
        <v>24</v>
      </c>
      <c r="O6508" t="s">
        <v>23</v>
      </c>
      <c r="P6508" t="s">
        <v>27</v>
      </c>
      <c r="Q6508" t="s">
        <v>23</v>
      </c>
      <c r="R6508" t="s">
        <v>28</v>
      </c>
      <c r="S6508" t="s">
        <v>7506</v>
      </c>
      <c r="T6508" t="s">
        <v>13909</v>
      </c>
      <c r="U6508" t="s">
        <v>23</v>
      </c>
    </row>
    <row r="6509" spans="1:21">
      <c r="A6509" t="s">
        <v>6544</v>
      </c>
      <c r="B6509" t="s">
        <v>22</v>
      </c>
      <c r="C6509">
        <v>0</v>
      </c>
      <c r="D6509" t="s">
        <v>23</v>
      </c>
      <c r="E6509" t="s">
        <v>23</v>
      </c>
      <c r="F6509">
        <v>58</v>
      </c>
      <c r="G6509" t="s">
        <v>23</v>
      </c>
      <c r="H6509" t="s">
        <v>23</v>
      </c>
      <c r="I6509" t="s">
        <v>37</v>
      </c>
      <c r="J6509" t="s">
        <v>23</v>
      </c>
      <c r="K6509" t="s">
        <v>23</v>
      </c>
      <c r="L6509" t="s">
        <v>24</v>
      </c>
      <c r="M6509" t="s">
        <v>24</v>
      </c>
      <c r="N6509" t="s">
        <v>24</v>
      </c>
      <c r="O6509" t="s">
        <v>23</v>
      </c>
      <c r="P6509" t="s">
        <v>27</v>
      </c>
      <c r="Q6509" t="s">
        <v>23</v>
      </c>
      <c r="R6509" t="s">
        <v>35</v>
      </c>
      <c r="S6509" t="s">
        <v>8411</v>
      </c>
      <c r="T6509" t="s">
        <v>13910</v>
      </c>
      <c r="U6509" t="s">
        <v>23</v>
      </c>
    </row>
    <row r="6510" spans="1:21">
      <c r="A6510" t="s">
        <v>6545</v>
      </c>
      <c r="B6510" t="s">
        <v>22</v>
      </c>
      <c r="C6510">
        <v>0</v>
      </c>
      <c r="D6510" t="s">
        <v>23</v>
      </c>
      <c r="E6510" t="s">
        <v>23</v>
      </c>
      <c r="F6510">
        <v>42</v>
      </c>
      <c r="G6510" t="s">
        <v>23</v>
      </c>
      <c r="H6510" t="s">
        <v>23</v>
      </c>
      <c r="I6510" t="s">
        <v>37</v>
      </c>
      <c r="J6510" t="s">
        <v>24</v>
      </c>
      <c r="K6510" t="s">
        <v>24</v>
      </c>
      <c r="L6510" t="s">
        <v>24</v>
      </c>
      <c r="M6510" t="s">
        <v>24</v>
      </c>
      <c r="N6510" t="s">
        <v>23</v>
      </c>
      <c r="O6510" t="s">
        <v>23</v>
      </c>
      <c r="P6510" t="s">
        <v>27</v>
      </c>
      <c r="Q6510" t="s">
        <v>23</v>
      </c>
      <c r="R6510" t="s">
        <v>28</v>
      </c>
      <c r="S6510" t="s">
        <v>7925</v>
      </c>
      <c r="T6510" t="s">
        <v>13911</v>
      </c>
      <c r="U6510" t="s">
        <v>23</v>
      </c>
    </row>
    <row r="6511" spans="1:21">
      <c r="A6511" t="s">
        <v>6546</v>
      </c>
      <c r="B6511" t="s">
        <v>30</v>
      </c>
      <c r="C6511">
        <v>1</v>
      </c>
      <c r="D6511" t="s">
        <v>23</v>
      </c>
      <c r="E6511" t="s">
        <v>24</v>
      </c>
      <c r="F6511">
        <v>1</v>
      </c>
      <c r="G6511" t="s">
        <v>24</v>
      </c>
      <c r="H6511" t="s">
        <v>25</v>
      </c>
      <c r="I6511" t="s">
        <v>26</v>
      </c>
      <c r="J6511" t="s">
        <v>24</v>
      </c>
      <c r="K6511" t="s">
        <v>24</v>
      </c>
      <c r="L6511" t="s">
        <v>24</v>
      </c>
      <c r="M6511" t="s">
        <v>24</v>
      </c>
      <c r="N6511" t="s">
        <v>24</v>
      </c>
      <c r="O6511" t="s">
        <v>24</v>
      </c>
      <c r="P6511" t="s">
        <v>27</v>
      </c>
      <c r="Q6511" t="s">
        <v>24</v>
      </c>
      <c r="R6511" t="s">
        <v>28</v>
      </c>
      <c r="S6511" t="s">
        <v>7841</v>
      </c>
      <c r="T6511" t="s">
        <v>7841</v>
      </c>
      <c r="U6511" t="s">
        <v>23</v>
      </c>
    </row>
    <row r="6512" spans="1:21">
      <c r="A6512" t="s">
        <v>6547</v>
      </c>
      <c r="B6512" t="s">
        <v>22</v>
      </c>
      <c r="C6512">
        <v>0</v>
      </c>
      <c r="D6512" t="s">
        <v>23</v>
      </c>
      <c r="E6512" t="s">
        <v>23</v>
      </c>
      <c r="F6512">
        <v>46</v>
      </c>
      <c r="G6512" t="s">
        <v>23</v>
      </c>
      <c r="H6512" t="s">
        <v>23</v>
      </c>
      <c r="I6512" t="s">
        <v>37</v>
      </c>
      <c r="J6512" t="s">
        <v>23</v>
      </c>
      <c r="K6512" t="s">
        <v>24</v>
      </c>
      <c r="L6512" t="s">
        <v>23</v>
      </c>
      <c r="M6512" t="s">
        <v>23</v>
      </c>
      <c r="N6512" t="s">
        <v>24</v>
      </c>
      <c r="O6512" t="s">
        <v>23</v>
      </c>
      <c r="P6512" t="s">
        <v>47</v>
      </c>
      <c r="Q6512" t="s">
        <v>24</v>
      </c>
      <c r="R6512" t="s">
        <v>32</v>
      </c>
      <c r="S6512" t="s">
        <v>7127</v>
      </c>
      <c r="T6512" t="s">
        <v>13912</v>
      </c>
      <c r="U6512" t="s">
        <v>24</v>
      </c>
    </row>
    <row r="6513" spans="1:21">
      <c r="A6513" t="s">
        <v>6548</v>
      </c>
      <c r="B6513" t="s">
        <v>22</v>
      </c>
      <c r="C6513">
        <v>0</v>
      </c>
      <c r="D6513" t="s">
        <v>23</v>
      </c>
      <c r="E6513" t="s">
        <v>23</v>
      </c>
      <c r="F6513">
        <v>63</v>
      </c>
      <c r="G6513" t="s">
        <v>23</v>
      </c>
      <c r="H6513" t="s">
        <v>24</v>
      </c>
      <c r="I6513" t="s">
        <v>26</v>
      </c>
      <c r="J6513" t="s">
        <v>23</v>
      </c>
      <c r="K6513" t="s">
        <v>24</v>
      </c>
      <c r="L6513" t="s">
        <v>24</v>
      </c>
      <c r="M6513" t="s">
        <v>24</v>
      </c>
      <c r="N6513" t="s">
        <v>24</v>
      </c>
      <c r="O6513" t="s">
        <v>24</v>
      </c>
      <c r="P6513" t="s">
        <v>47</v>
      </c>
      <c r="Q6513" t="s">
        <v>23</v>
      </c>
      <c r="R6513" t="s">
        <v>35</v>
      </c>
      <c r="S6513" t="s">
        <v>7743</v>
      </c>
      <c r="T6513" t="s">
        <v>13913</v>
      </c>
      <c r="U6513" t="s">
        <v>24</v>
      </c>
    </row>
    <row r="6514" spans="1:21">
      <c r="A6514" t="s">
        <v>6549</v>
      </c>
      <c r="B6514" t="s">
        <v>30</v>
      </c>
      <c r="C6514">
        <v>0</v>
      </c>
      <c r="D6514" t="s">
        <v>24</v>
      </c>
      <c r="E6514" t="s">
        <v>24</v>
      </c>
      <c r="F6514">
        <v>11</v>
      </c>
      <c r="G6514" t="s">
        <v>23</v>
      </c>
      <c r="H6514" t="s">
        <v>24</v>
      </c>
      <c r="I6514" t="s">
        <v>26</v>
      </c>
      <c r="J6514" t="s">
        <v>24</v>
      </c>
      <c r="K6514" t="s">
        <v>23</v>
      </c>
      <c r="L6514" t="s">
        <v>23</v>
      </c>
      <c r="M6514" t="s">
        <v>23</v>
      </c>
      <c r="N6514" t="s">
        <v>24</v>
      </c>
      <c r="O6514" t="s">
        <v>24</v>
      </c>
      <c r="P6514" t="s">
        <v>27</v>
      </c>
      <c r="Q6514" t="s">
        <v>23</v>
      </c>
      <c r="R6514" t="s">
        <v>28</v>
      </c>
      <c r="S6514" t="s">
        <v>7907</v>
      </c>
      <c r="T6514" t="s">
        <v>13914</v>
      </c>
      <c r="U6514" t="s">
        <v>24</v>
      </c>
    </row>
    <row r="6515" spans="1:21">
      <c r="A6515" t="s">
        <v>6550</v>
      </c>
      <c r="B6515" t="s">
        <v>30</v>
      </c>
      <c r="C6515">
        <v>0</v>
      </c>
      <c r="D6515" t="s">
        <v>23</v>
      </c>
      <c r="E6515" t="s">
        <v>23</v>
      </c>
      <c r="F6515">
        <v>15</v>
      </c>
      <c r="G6515" t="s">
        <v>23</v>
      </c>
      <c r="H6515" t="s">
        <v>23</v>
      </c>
      <c r="I6515" t="s">
        <v>26</v>
      </c>
      <c r="J6515" t="s">
        <v>24</v>
      </c>
      <c r="K6515" t="s">
        <v>24</v>
      </c>
      <c r="L6515" t="s">
        <v>23</v>
      </c>
      <c r="M6515" t="s">
        <v>23</v>
      </c>
      <c r="N6515" t="s">
        <v>24</v>
      </c>
      <c r="O6515" t="s">
        <v>24</v>
      </c>
      <c r="P6515" t="s">
        <v>27</v>
      </c>
      <c r="Q6515" t="s">
        <v>23</v>
      </c>
      <c r="R6515" t="s">
        <v>35</v>
      </c>
      <c r="S6515" t="s">
        <v>10230</v>
      </c>
      <c r="T6515" t="s">
        <v>13915</v>
      </c>
      <c r="U6515" t="s">
        <v>24</v>
      </c>
    </row>
    <row r="6516" spans="1:21">
      <c r="A6516" t="s">
        <v>6551</v>
      </c>
      <c r="B6516" t="s">
        <v>30</v>
      </c>
      <c r="C6516">
        <v>0</v>
      </c>
      <c r="D6516" t="s">
        <v>23</v>
      </c>
      <c r="E6516" t="s">
        <v>24</v>
      </c>
      <c r="F6516">
        <v>72</v>
      </c>
      <c r="G6516" t="s">
        <v>24</v>
      </c>
      <c r="H6516" t="s">
        <v>25</v>
      </c>
      <c r="I6516" t="s">
        <v>26</v>
      </c>
      <c r="J6516" t="s">
        <v>23</v>
      </c>
      <c r="K6516" t="s">
        <v>23</v>
      </c>
      <c r="L6516" t="s">
        <v>23</v>
      </c>
      <c r="M6516" t="s">
        <v>23</v>
      </c>
      <c r="N6516" t="s">
        <v>23</v>
      </c>
      <c r="O6516" t="s">
        <v>23</v>
      </c>
      <c r="P6516" t="s">
        <v>47</v>
      </c>
      <c r="Q6516" t="s">
        <v>23</v>
      </c>
      <c r="R6516" t="s">
        <v>28</v>
      </c>
      <c r="S6516" t="s">
        <v>7172</v>
      </c>
      <c r="T6516" t="s">
        <v>13916</v>
      </c>
      <c r="U6516" t="s">
        <v>24</v>
      </c>
    </row>
    <row r="6517" spans="1:21">
      <c r="A6517" t="s">
        <v>6552</v>
      </c>
      <c r="B6517" t="s">
        <v>22</v>
      </c>
      <c r="C6517">
        <v>0</v>
      </c>
      <c r="D6517" t="s">
        <v>24</v>
      </c>
      <c r="E6517" t="s">
        <v>24</v>
      </c>
      <c r="F6517">
        <v>29</v>
      </c>
      <c r="G6517" t="s">
        <v>24</v>
      </c>
      <c r="H6517" t="s">
        <v>25</v>
      </c>
      <c r="I6517" t="s">
        <v>26</v>
      </c>
      <c r="J6517" t="s">
        <v>24</v>
      </c>
      <c r="K6517" t="s">
        <v>24</v>
      </c>
      <c r="L6517" t="s">
        <v>24</v>
      </c>
      <c r="M6517" t="s">
        <v>24</v>
      </c>
      <c r="N6517" t="s">
        <v>24</v>
      </c>
      <c r="O6517" t="s">
        <v>24</v>
      </c>
      <c r="P6517" t="s">
        <v>27</v>
      </c>
      <c r="Q6517" t="s">
        <v>23</v>
      </c>
      <c r="R6517" t="s">
        <v>40</v>
      </c>
      <c r="S6517" t="s">
        <v>8637</v>
      </c>
      <c r="T6517" t="s">
        <v>13917</v>
      </c>
      <c r="U6517" t="s">
        <v>23</v>
      </c>
    </row>
    <row r="6518" spans="1:21">
      <c r="A6518" t="s">
        <v>6553</v>
      </c>
      <c r="B6518" t="s">
        <v>30</v>
      </c>
      <c r="C6518">
        <v>0</v>
      </c>
      <c r="D6518" t="s">
        <v>24</v>
      </c>
      <c r="E6518" t="s">
        <v>23</v>
      </c>
      <c r="F6518">
        <v>1</v>
      </c>
      <c r="G6518" t="s">
        <v>23</v>
      </c>
      <c r="H6518" t="s">
        <v>24</v>
      </c>
      <c r="I6518" t="s">
        <v>26</v>
      </c>
      <c r="J6518" t="s">
        <v>24</v>
      </c>
      <c r="K6518" t="s">
        <v>24</v>
      </c>
      <c r="L6518" t="s">
        <v>23</v>
      </c>
      <c r="M6518" t="s">
        <v>24</v>
      </c>
      <c r="N6518" t="s">
        <v>24</v>
      </c>
      <c r="O6518" t="s">
        <v>24</v>
      </c>
      <c r="P6518" t="s">
        <v>27</v>
      </c>
      <c r="Q6518" t="s">
        <v>24</v>
      </c>
      <c r="R6518" t="s">
        <v>28</v>
      </c>
      <c r="S6518" t="s">
        <v>9300</v>
      </c>
      <c r="T6518" t="s">
        <v>9300</v>
      </c>
      <c r="U6518" t="s">
        <v>23</v>
      </c>
    </row>
    <row r="6519" spans="1:21">
      <c r="A6519" t="s">
        <v>6554</v>
      </c>
      <c r="B6519" t="s">
        <v>22</v>
      </c>
      <c r="C6519">
        <v>0</v>
      </c>
      <c r="D6519" t="s">
        <v>23</v>
      </c>
      <c r="E6519" t="s">
        <v>23</v>
      </c>
      <c r="F6519">
        <v>6</v>
      </c>
      <c r="G6519" t="s">
        <v>23</v>
      </c>
      <c r="H6519" t="s">
        <v>24</v>
      </c>
      <c r="I6519" t="s">
        <v>26</v>
      </c>
      <c r="J6519" t="s">
        <v>24</v>
      </c>
      <c r="K6519" t="s">
        <v>24</v>
      </c>
      <c r="L6519" t="s">
        <v>24</v>
      </c>
      <c r="M6519" t="s">
        <v>24</v>
      </c>
      <c r="N6519" t="s">
        <v>23</v>
      </c>
      <c r="O6519" t="s">
        <v>24</v>
      </c>
      <c r="P6519" t="s">
        <v>27</v>
      </c>
      <c r="Q6519" t="s">
        <v>24</v>
      </c>
      <c r="R6519" t="s">
        <v>28</v>
      </c>
      <c r="S6519" t="s">
        <v>8049</v>
      </c>
      <c r="T6519" t="s">
        <v>12625</v>
      </c>
      <c r="U6519" t="s">
        <v>24</v>
      </c>
    </row>
    <row r="6520" spans="1:21">
      <c r="A6520" t="s">
        <v>6555</v>
      </c>
      <c r="B6520" t="s">
        <v>30</v>
      </c>
      <c r="C6520">
        <v>0</v>
      </c>
      <c r="D6520" t="s">
        <v>24</v>
      </c>
      <c r="E6520" t="s">
        <v>24</v>
      </c>
      <c r="F6520">
        <v>1</v>
      </c>
      <c r="G6520" t="s">
        <v>23</v>
      </c>
      <c r="H6520" t="s">
        <v>24</v>
      </c>
      <c r="I6520" t="s">
        <v>26</v>
      </c>
      <c r="J6520" t="s">
        <v>24</v>
      </c>
      <c r="K6520" t="s">
        <v>24</v>
      </c>
      <c r="L6520" t="s">
        <v>24</v>
      </c>
      <c r="M6520" t="s">
        <v>24</v>
      </c>
      <c r="N6520" t="s">
        <v>24</v>
      </c>
      <c r="O6520" t="s">
        <v>24</v>
      </c>
      <c r="P6520" t="s">
        <v>27</v>
      </c>
      <c r="Q6520" t="s">
        <v>24</v>
      </c>
      <c r="R6520" t="s">
        <v>28</v>
      </c>
      <c r="S6520" t="s">
        <v>7407</v>
      </c>
      <c r="T6520" t="s">
        <v>7407</v>
      </c>
      <c r="U6520" t="s">
        <v>23</v>
      </c>
    </row>
    <row r="6521" spans="1:21">
      <c r="A6521" t="s">
        <v>6556</v>
      </c>
      <c r="B6521" t="s">
        <v>30</v>
      </c>
      <c r="C6521">
        <v>0</v>
      </c>
      <c r="D6521" t="s">
        <v>23</v>
      </c>
      <c r="E6521" t="s">
        <v>23</v>
      </c>
      <c r="F6521">
        <v>63</v>
      </c>
      <c r="G6521" t="s">
        <v>23</v>
      </c>
      <c r="H6521" t="s">
        <v>23</v>
      </c>
      <c r="I6521" t="s">
        <v>37</v>
      </c>
      <c r="J6521" t="s">
        <v>24</v>
      </c>
      <c r="K6521" t="s">
        <v>23</v>
      </c>
      <c r="L6521" t="s">
        <v>24</v>
      </c>
      <c r="M6521" t="s">
        <v>24</v>
      </c>
      <c r="N6521" t="s">
        <v>24</v>
      </c>
      <c r="O6521" t="s">
        <v>23</v>
      </c>
      <c r="P6521" t="s">
        <v>31</v>
      </c>
      <c r="Q6521" t="s">
        <v>23</v>
      </c>
      <c r="R6521" t="s">
        <v>28</v>
      </c>
      <c r="S6521" t="s">
        <v>8525</v>
      </c>
      <c r="T6521" t="s">
        <v>13918</v>
      </c>
      <c r="U6521" t="s">
        <v>24</v>
      </c>
    </row>
    <row r="6522" spans="1:21">
      <c r="A6522" t="s">
        <v>6557</v>
      </c>
      <c r="B6522" t="s">
        <v>30</v>
      </c>
      <c r="C6522">
        <v>0</v>
      </c>
      <c r="D6522" t="s">
        <v>24</v>
      </c>
      <c r="E6522" t="s">
        <v>24</v>
      </c>
      <c r="F6522">
        <v>2</v>
      </c>
      <c r="G6522" t="s">
        <v>23</v>
      </c>
      <c r="H6522" t="s">
        <v>24</v>
      </c>
      <c r="I6522" t="s">
        <v>37</v>
      </c>
      <c r="J6522" t="s">
        <v>24</v>
      </c>
      <c r="K6522" t="s">
        <v>24</v>
      </c>
      <c r="L6522" t="s">
        <v>23</v>
      </c>
      <c r="M6522" t="s">
        <v>24</v>
      </c>
      <c r="N6522" t="s">
        <v>24</v>
      </c>
      <c r="O6522" t="s">
        <v>23</v>
      </c>
      <c r="P6522" t="s">
        <v>27</v>
      </c>
      <c r="Q6522" t="s">
        <v>23</v>
      </c>
      <c r="R6522" t="s">
        <v>28</v>
      </c>
      <c r="S6522" t="s">
        <v>9968</v>
      </c>
      <c r="T6522" t="s">
        <v>13875</v>
      </c>
      <c r="U6522" t="s">
        <v>23</v>
      </c>
    </row>
    <row r="6523" spans="1:21">
      <c r="A6523" t="s">
        <v>6558</v>
      </c>
      <c r="B6523" t="s">
        <v>22</v>
      </c>
      <c r="C6523">
        <v>0</v>
      </c>
      <c r="D6523" t="s">
        <v>23</v>
      </c>
      <c r="E6523" t="s">
        <v>23</v>
      </c>
      <c r="F6523">
        <v>18</v>
      </c>
      <c r="G6523" t="s">
        <v>23</v>
      </c>
      <c r="H6523" t="s">
        <v>23</v>
      </c>
      <c r="I6523" t="s">
        <v>24</v>
      </c>
      <c r="J6523" t="s">
        <v>46</v>
      </c>
      <c r="K6523" t="s">
        <v>46</v>
      </c>
      <c r="L6523" t="s">
        <v>46</v>
      </c>
      <c r="M6523" t="s">
        <v>46</v>
      </c>
      <c r="N6523" t="s">
        <v>46</v>
      </c>
      <c r="O6523" t="s">
        <v>46</v>
      </c>
      <c r="P6523" t="s">
        <v>47</v>
      </c>
      <c r="Q6523" t="s">
        <v>24</v>
      </c>
      <c r="R6523" t="s">
        <v>32</v>
      </c>
      <c r="S6523" t="s">
        <v>8637</v>
      </c>
      <c r="T6523" t="s">
        <v>13919</v>
      </c>
      <c r="U6523" t="s">
        <v>24</v>
      </c>
    </row>
    <row r="6524" spans="1:21">
      <c r="A6524" t="s">
        <v>6559</v>
      </c>
      <c r="B6524" t="s">
        <v>22</v>
      </c>
      <c r="C6524">
        <v>0</v>
      </c>
      <c r="D6524" t="s">
        <v>23</v>
      </c>
      <c r="E6524" t="s">
        <v>24</v>
      </c>
      <c r="F6524">
        <v>43</v>
      </c>
      <c r="G6524" t="s">
        <v>24</v>
      </c>
      <c r="H6524" t="s">
        <v>25</v>
      </c>
      <c r="I6524" t="s">
        <v>26</v>
      </c>
      <c r="J6524" t="s">
        <v>23</v>
      </c>
      <c r="K6524" t="s">
        <v>24</v>
      </c>
      <c r="L6524" t="s">
        <v>24</v>
      </c>
      <c r="M6524" t="s">
        <v>23</v>
      </c>
      <c r="N6524" t="s">
        <v>24</v>
      </c>
      <c r="O6524" t="s">
        <v>24</v>
      </c>
      <c r="P6524" t="s">
        <v>27</v>
      </c>
      <c r="Q6524" t="s">
        <v>24</v>
      </c>
      <c r="R6524" t="s">
        <v>35</v>
      </c>
      <c r="S6524">
        <v>34</v>
      </c>
      <c r="T6524" t="s">
        <v>13920</v>
      </c>
      <c r="U6524" t="s">
        <v>24</v>
      </c>
    </row>
    <row r="6525" spans="1:21">
      <c r="A6525" t="s">
        <v>6560</v>
      </c>
      <c r="B6525" t="s">
        <v>22</v>
      </c>
      <c r="C6525">
        <v>0</v>
      </c>
      <c r="D6525" t="s">
        <v>24</v>
      </c>
      <c r="E6525" t="s">
        <v>24</v>
      </c>
      <c r="F6525">
        <v>15</v>
      </c>
      <c r="G6525" t="s">
        <v>24</v>
      </c>
      <c r="H6525" t="s">
        <v>25</v>
      </c>
      <c r="I6525" t="s">
        <v>26</v>
      </c>
      <c r="J6525" t="s">
        <v>23</v>
      </c>
      <c r="K6525" t="s">
        <v>23</v>
      </c>
      <c r="L6525" t="s">
        <v>23</v>
      </c>
      <c r="M6525" t="s">
        <v>23</v>
      </c>
      <c r="N6525" t="s">
        <v>24</v>
      </c>
      <c r="O6525" t="s">
        <v>24</v>
      </c>
      <c r="P6525" t="s">
        <v>31</v>
      </c>
      <c r="Q6525" t="s">
        <v>24</v>
      </c>
      <c r="R6525" t="s">
        <v>32</v>
      </c>
      <c r="S6525" t="s">
        <v>11218</v>
      </c>
      <c r="T6525" t="s">
        <v>13921</v>
      </c>
      <c r="U6525" t="s">
        <v>24</v>
      </c>
    </row>
    <row r="6526" spans="1:21">
      <c r="A6526" t="s">
        <v>6561</v>
      </c>
      <c r="B6526" t="s">
        <v>30</v>
      </c>
      <c r="C6526">
        <v>0</v>
      </c>
      <c r="D6526" t="s">
        <v>24</v>
      </c>
      <c r="E6526" t="s">
        <v>23</v>
      </c>
      <c r="F6526">
        <v>10</v>
      </c>
      <c r="G6526" t="s">
        <v>23</v>
      </c>
      <c r="H6526" t="s">
        <v>23</v>
      </c>
      <c r="I6526" t="s">
        <v>37</v>
      </c>
      <c r="J6526" t="s">
        <v>24</v>
      </c>
      <c r="K6526" t="s">
        <v>24</v>
      </c>
      <c r="L6526" t="s">
        <v>24</v>
      </c>
      <c r="M6526" t="s">
        <v>24</v>
      </c>
      <c r="N6526" t="s">
        <v>23</v>
      </c>
      <c r="O6526" t="s">
        <v>23</v>
      </c>
      <c r="P6526" t="s">
        <v>27</v>
      </c>
      <c r="Q6526" t="s">
        <v>24</v>
      </c>
      <c r="R6526" t="s">
        <v>28</v>
      </c>
      <c r="S6526" t="s">
        <v>8924</v>
      </c>
      <c r="T6526" t="s">
        <v>13922</v>
      </c>
      <c r="U6526" t="s">
        <v>23</v>
      </c>
    </row>
    <row r="6527" spans="1:21">
      <c r="A6527" t="s">
        <v>6562</v>
      </c>
      <c r="B6527" t="s">
        <v>30</v>
      </c>
      <c r="C6527">
        <v>0</v>
      </c>
      <c r="D6527" t="s">
        <v>23</v>
      </c>
      <c r="E6527" t="s">
        <v>23</v>
      </c>
      <c r="F6527">
        <v>55</v>
      </c>
      <c r="G6527" t="s">
        <v>23</v>
      </c>
      <c r="H6527" t="s">
        <v>24</v>
      </c>
      <c r="I6527" t="s">
        <v>24</v>
      </c>
      <c r="J6527" t="s">
        <v>46</v>
      </c>
      <c r="K6527" t="s">
        <v>46</v>
      </c>
      <c r="L6527" t="s">
        <v>46</v>
      </c>
      <c r="M6527" t="s">
        <v>46</v>
      </c>
      <c r="N6527" t="s">
        <v>46</v>
      </c>
      <c r="O6527" t="s">
        <v>46</v>
      </c>
      <c r="P6527" t="s">
        <v>47</v>
      </c>
      <c r="Q6527" t="s">
        <v>24</v>
      </c>
      <c r="R6527" t="s">
        <v>32</v>
      </c>
      <c r="S6527" t="s">
        <v>7682</v>
      </c>
      <c r="T6527" t="s">
        <v>13923</v>
      </c>
      <c r="U6527" t="s">
        <v>24</v>
      </c>
    </row>
    <row r="6528" spans="1:21">
      <c r="A6528" t="s">
        <v>6563</v>
      </c>
      <c r="B6528" t="s">
        <v>30</v>
      </c>
      <c r="C6528">
        <v>0</v>
      </c>
      <c r="D6528" t="s">
        <v>24</v>
      </c>
      <c r="E6528" t="s">
        <v>23</v>
      </c>
      <c r="F6528">
        <v>49</v>
      </c>
      <c r="G6528" t="s">
        <v>23</v>
      </c>
      <c r="H6528" t="s">
        <v>23</v>
      </c>
      <c r="I6528" t="s">
        <v>37</v>
      </c>
      <c r="J6528" t="s">
        <v>24</v>
      </c>
      <c r="K6528" t="s">
        <v>24</v>
      </c>
      <c r="L6528" t="s">
        <v>24</v>
      </c>
      <c r="M6528" t="s">
        <v>23</v>
      </c>
      <c r="N6528" t="s">
        <v>23</v>
      </c>
      <c r="O6528" t="s">
        <v>23</v>
      </c>
      <c r="P6528" t="s">
        <v>31</v>
      </c>
      <c r="Q6528" t="s">
        <v>23</v>
      </c>
      <c r="R6528" t="s">
        <v>35</v>
      </c>
      <c r="S6528" t="s">
        <v>8623</v>
      </c>
      <c r="T6528" t="s">
        <v>13924</v>
      </c>
      <c r="U6528" t="s">
        <v>23</v>
      </c>
    </row>
    <row r="6529" spans="1:21">
      <c r="A6529" t="s">
        <v>6564</v>
      </c>
      <c r="B6529" t="s">
        <v>30</v>
      </c>
      <c r="C6529">
        <v>0</v>
      </c>
      <c r="D6529" t="s">
        <v>23</v>
      </c>
      <c r="E6529" t="s">
        <v>23</v>
      </c>
      <c r="F6529">
        <v>6</v>
      </c>
      <c r="G6529" t="s">
        <v>23</v>
      </c>
      <c r="H6529" t="s">
        <v>24</v>
      </c>
      <c r="I6529" t="s">
        <v>26</v>
      </c>
      <c r="J6529" t="s">
        <v>24</v>
      </c>
      <c r="K6529" t="s">
        <v>23</v>
      </c>
      <c r="L6529" t="s">
        <v>23</v>
      </c>
      <c r="M6529" t="s">
        <v>24</v>
      </c>
      <c r="N6529" t="s">
        <v>24</v>
      </c>
      <c r="O6529" t="s">
        <v>24</v>
      </c>
      <c r="P6529" t="s">
        <v>27</v>
      </c>
      <c r="Q6529" t="s">
        <v>23</v>
      </c>
      <c r="R6529" t="s">
        <v>32</v>
      </c>
      <c r="S6529" t="s">
        <v>7165</v>
      </c>
      <c r="T6529" t="s">
        <v>13925</v>
      </c>
      <c r="U6529" t="s">
        <v>23</v>
      </c>
    </row>
    <row r="6530" spans="1:21">
      <c r="A6530" t="s">
        <v>6565</v>
      </c>
      <c r="B6530" t="s">
        <v>30</v>
      </c>
      <c r="C6530">
        <v>0</v>
      </c>
      <c r="D6530" t="s">
        <v>23</v>
      </c>
      <c r="E6530" t="s">
        <v>23</v>
      </c>
      <c r="F6530">
        <v>70</v>
      </c>
      <c r="G6530" t="s">
        <v>23</v>
      </c>
      <c r="H6530" t="s">
        <v>24</v>
      </c>
      <c r="I6530" t="s">
        <v>24</v>
      </c>
      <c r="J6530" t="s">
        <v>46</v>
      </c>
      <c r="K6530" t="s">
        <v>46</v>
      </c>
      <c r="L6530" t="s">
        <v>46</v>
      </c>
      <c r="M6530" t="s">
        <v>46</v>
      </c>
      <c r="N6530" t="s">
        <v>46</v>
      </c>
      <c r="O6530" t="s">
        <v>46</v>
      </c>
      <c r="P6530" t="s">
        <v>47</v>
      </c>
      <c r="Q6530" t="s">
        <v>24</v>
      </c>
      <c r="R6530" t="s">
        <v>40</v>
      </c>
      <c r="S6530" t="s">
        <v>8104</v>
      </c>
      <c r="T6530" t="s">
        <v>13926</v>
      </c>
      <c r="U6530" t="s">
        <v>24</v>
      </c>
    </row>
    <row r="6531" spans="1:21">
      <c r="A6531" t="s">
        <v>6566</v>
      </c>
      <c r="B6531" t="s">
        <v>30</v>
      </c>
      <c r="C6531">
        <v>1</v>
      </c>
      <c r="D6531" t="s">
        <v>24</v>
      </c>
      <c r="E6531" t="s">
        <v>24</v>
      </c>
      <c r="F6531">
        <v>2</v>
      </c>
      <c r="G6531" t="s">
        <v>23</v>
      </c>
      <c r="H6531" t="s">
        <v>23</v>
      </c>
      <c r="I6531" t="s">
        <v>37</v>
      </c>
      <c r="J6531" t="s">
        <v>24</v>
      </c>
      <c r="K6531" t="s">
        <v>24</v>
      </c>
      <c r="L6531" t="s">
        <v>24</v>
      </c>
      <c r="M6531" t="s">
        <v>24</v>
      </c>
      <c r="N6531" t="s">
        <v>24</v>
      </c>
      <c r="O6531" t="s">
        <v>24</v>
      </c>
      <c r="P6531" t="s">
        <v>27</v>
      </c>
      <c r="Q6531" t="s">
        <v>23</v>
      </c>
      <c r="R6531" t="s">
        <v>32</v>
      </c>
      <c r="S6531" t="s">
        <v>7217</v>
      </c>
      <c r="T6531" t="s">
        <v>13927</v>
      </c>
      <c r="U6531" t="s">
        <v>23</v>
      </c>
    </row>
    <row r="6532" spans="1:21">
      <c r="A6532" t="s">
        <v>6567</v>
      </c>
      <c r="B6532" t="s">
        <v>30</v>
      </c>
      <c r="C6532">
        <v>1</v>
      </c>
      <c r="D6532" t="s">
        <v>23</v>
      </c>
      <c r="E6532" t="s">
        <v>24</v>
      </c>
      <c r="F6532">
        <v>63</v>
      </c>
      <c r="G6532" t="s">
        <v>24</v>
      </c>
      <c r="H6532" t="s">
        <v>25</v>
      </c>
      <c r="I6532" t="s">
        <v>26</v>
      </c>
      <c r="J6532" t="s">
        <v>23</v>
      </c>
      <c r="K6532" t="s">
        <v>24</v>
      </c>
      <c r="L6532" t="s">
        <v>24</v>
      </c>
      <c r="M6532" t="s">
        <v>23</v>
      </c>
      <c r="N6532" t="s">
        <v>24</v>
      </c>
      <c r="O6532" t="s">
        <v>24</v>
      </c>
      <c r="P6532" t="s">
        <v>31</v>
      </c>
      <c r="Q6532" t="s">
        <v>24</v>
      </c>
      <c r="R6532" t="s">
        <v>35</v>
      </c>
      <c r="S6532" t="s">
        <v>11921</v>
      </c>
      <c r="T6532" t="s">
        <v>13928</v>
      </c>
      <c r="U6532" t="s">
        <v>24</v>
      </c>
    </row>
    <row r="6533" spans="1:21">
      <c r="A6533" t="s">
        <v>6568</v>
      </c>
      <c r="B6533" t="s">
        <v>22</v>
      </c>
      <c r="C6533">
        <v>0</v>
      </c>
      <c r="D6533" t="s">
        <v>24</v>
      </c>
      <c r="E6533" t="s">
        <v>24</v>
      </c>
      <c r="F6533">
        <v>25</v>
      </c>
      <c r="G6533" t="s">
        <v>23</v>
      </c>
      <c r="H6533" t="s">
        <v>24</v>
      </c>
      <c r="I6533" t="s">
        <v>26</v>
      </c>
      <c r="J6533" t="s">
        <v>24</v>
      </c>
      <c r="K6533" t="s">
        <v>23</v>
      </c>
      <c r="L6533" t="s">
        <v>24</v>
      </c>
      <c r="M6533" t="s">
        <v>23</v>
      </c>
      <c r="N6533" t="s">
        <v>24</v>
      </c>
      <c r="O6533" t="s">
        <v>23</v>
      </c>
      <c r="P6533" t="s">
        <v>27</v>
      </c>
      <c r="Q6533" t="s">
        <v>23</v>
      </c>
      <c r="R6533" t="s">
        <v>35</v>
      </c>
      <c r="S6533" t="s">
        <v>10973</v>
      </c>
      <c r="T6533" t="s">
        <v>13929</v>
      </c>
      <c r="U6533" t="s">
        <v>24</v>
      </c>
    </row>
    <row r="6534" spans="1:21">
      <c r="A6534" t="s">
        <v>6569</v>
      </c>
      <c r="B6534" t="s">
        <v>22</v>
      </c>
      <c r="C6534">
        <v>1</v>
      </c>
      <c r="D6534" t="s">
        <v>24</v>
      </c>
      <c r="E6534" t="s">
        <v>24</v>
      </c>
      <c r="F6534">
        <v>18</v>
      </c>
      <c r="G6534" t="s">
        <v>23</v>
      </c>
      <c r="H6534" t="s">
        <v>24</v>
      </c>
      <c r="I6534" t="s">
        <v>24</v>
      </c>
      <c r="J6534" t="s">
        <v>46</v>
      </c>
      <c r="K6534" t="s">
        <v>46</v>
      </c>
      <c r="L6534" t="s">
        <v>46</v>
      </c>
      <c r="M6534" t="s">
        <v>46</v>
      </c>
      <c r="N6534" t="s">
        <v>46</v>
      </c>
      <c r="O6534" t="s">
        <v>46</v>
      </c>
      <c r="P6534" t="s">
        <v>31</v>
      </c>
      <c r="Q6534" t="s">
        <v>24</v>
      </c>
      <c r="R6534" t="s">
        <v>35</v>
      </c>
      <c r="S6534" t="s">
        <v>8104</v>
      </c>
      <c r="T6534" t="s">
        <v>13930</v>
      </c>
      <c r="U6534" t="s">
        <v>24</v>
      </c>
    </row>
    <row r="6535" spans="1:21">
      <c r="A6535" t="s">
        <v>6570</v>
      </c>
      <c r="B6535" t="s">
        <v>30</v>
      </c>
      <c r="C6535">
        <v>1</v>
      </c>
      <c r="D6535" t="s">
        <v>23</v>
      </c>
      <c r="E6535" t="s">
        <v>24</v>
      </c>
      <c r="F6535">
        <v>28</v>
      </c>
      <c r="G6535" t="s">
        <v>23</v>
      </c>
      <c r="H6535" t="s">
        <v>23</v>
      </c>
      <c r="I6535" t="s">
        <v>37</v>
      </c>
      <c r="J6535" t="s">
        <v>24</v>
      </c>
      <c r="K6535" t="s">
        <v>23</v>
      </c>
      <c r="L6535" t="s">
        <v>24</v>
      </c>
      <c r="M6535" t="s">
        <v>23</v>
      </c>
      <c r="N6535" t="s">
        <v>23</v>
      </c>
      <c r="O6535" t="s">
        <v>23</v>
      </c>
      <c r="P6535" t="s">
        <v>27</v>
      </c>
      <c r="Q6535" t="s">
        <v>23</v>
      </c>
      <c r="R6535" t="s">
        <v>28</v>
      </c>
      <c r="S6535" t="s">
        <v>13931</v>
      </c>
      <c r="T6535">
        <v>2998</v>
      </c>
      <c r="U6535" t="s">
        <v>24</v>
      </c>
    </row>
    <row r="6536" spans="1:21">
      <c r="A6536" t="s">
        <v>6571</v>
      </c>
      <c r="B6536" t="s">
        <v>22</v>
      </c>
      <c r="C6536">
        <v>1</v>
      </c>
      <c r="D6536" t="s">
        <v>24</v>
      </c>
      <c r="E6536" t="s">
        <v>24</v>
      </c>
      <c r="F6536">
        <v>53</v>
      </c>
      <c r="G6536" t="s">
        <v>23</v>
      </c>
      <c r="H6536" t="s">
        <v>24</v>
      </c>
      <c r="I6536" t="s">
        <v>37</v>
      </c>
      <c r="J6536" t="s">
        <v>23</v>
      </c>
      <c r="K6536" t="s">
        <v>23</v>
      </c>
      <c r="L6536" t="s">
        <v>24</v>
      </c>
      <c r="M6536" t="s">
        <v>23</v>
      </c>
      <c r="N6536" t="s">
        <v>24</v>
      </c>
      <c r="O6536" t="s">
        <v>23</v>
      </c>
      <c r="P6536" t="s">
        <v>31</v>
      </c>
      <c r="Q6536" t="s">
        <v>23</v>
      </c>
      <c r="R6536" t="s">
        <v>32</v>
      </c>
      <c r="S6536" t="s">
        <v>7310</v>
      </c>
      <c r="T6536" t="s">
        <v>13932</v>
      </c>
      <c r="U6536" t="s">
        <v>24</v>
      </c>
    </row>
    <row r="6537" spans="1:21">
      <c r="A6537" t="s">
        <v>6572</v>
      </c>
      <c r="B6537" t="s">
        <v>30</v>
      </c>
      <c r="C6537">
        <v>0</v>
      </c>
      <c r="D6537" t="s">
        <v>24</v>
      </c>
      <c r="E6537" t="s">
        <v>24</v>
      </c>
      <c r="F6537">
        <v>35</v>
      </c>
      <c r="G6537" t="s">
        <v>23</v>
      </c>
      <c r="H6537" t="s">
        <v>24</v>
      </c>
      <c r="I6537" t="s">
        <v>37</v>
      </c>
      <c r="J6537" t="s">
        <v>24</v>
      </c>
      <c r="K6537" t="s">
        <v>23</v>
      </c>
      <c r="L6537" t="s">
        <v>23</v>
      </c>
      <c r="M6537" t="s">
        <v>24</v>
      </c>
      <c r="N6537" t="s">
        <v>23</v>
      </c>
      <c r="O6537" t="s">
        <v>23</v>
      </c>
      <c r="P6537" t="s">
        <v>31</v>
      </c>
      <c r="Q6537" t="s">
        <v>23</v>
      </c>
      <c r="R6537" t="s">
        <v>35</v>
      </c>
      <c r="S6537" t="s">
        <v>13933</v>
      </c>
      <c r="T6537" t="s">
        <v>13934</v>
      </c>
      <c r="U6537" t="s">
        <v>23</v>
      </c>
    </row>
    <row r="6538" spans="1:21">
      <c r="A6538" t="s">
        <v>6573</v>
      </c>
      <c r="B6538" t="s">
        <v>30</v>
      </c>
      <c r="C6538">
        <v>0</v>
      </c>
      <c r="D6538" t="s">
        <v>24</v>
      </c>
      <c r="E6538" t="s">
        <v>24</v>
      </c>
      <c r="F6538">
        <v>1</v>
      </c>
      <c r="G6538" t="s">
        <v>24</v>
      </c>
      <c r="H6538" t="s">
        <v>25</v>
      </c>
      <c r="I6538" t="s">
        <v>26</v>
      </c>
      <c r="J6538" t="s">
        <v>24</v>
      </c>
      <c r="K6538" t="s">
        <v>24</v>
      </c>
      <c r="L6538" t="s">
        <v>24</v>
      </c>
      <c r="M6538" t="s">
        <v>24</v>
      </c>
      <c r="N6538" t="s">
        <v>24</v>
      </c>
      <c r="O6538" t="s">
        <v>24</v>
      </c>
      <c r="P6538" t="s">
        <v>27</v>
      </c>
      <c r="Q6538" t="s">
        <v>24</v>
      </c>
      <c r="R6538" t="s">
        <v>32</v>
      </c>
      <c r="S6538" t="s">
        <v>7853</v>
      </c>
      <c r="T6538" t="s">
        <v>7853</v>
      </c>
      <c r="U6538" t="s">
        <v>24</v>
      </c>
    </row>
    <row r="6539" spans="1:21">
      <c r="A6539" t="s">
        <v>6574</v>
      </c>
      <c r="B6539" t="s">
        <v>30</v>
      </c>
      <c r="C6539">
        <v>0</v>
      </c>
      <c r="D6539" t="s">
        <v>23</v>
      </c>
      <c r="E6539" t="s">
        <v>24</v>
      </c>
      <c r="F6539">
        <v>70</v>
      </c>
      <c r="G6539" t="s">
        <v>23</v>
      </c>
      <c r="H6539" t="s">
        <v>23</v>
      </c>
      <c r="I6539" t="s">
        <v>37</v>
      </c>
      <c r="J6539" t="s">
        <v>23</v>
      </c>
      <c r="K6539" t="s">
        <v>23</v>
      </c>
      <c r="L6539" t="s">
        <v>23</v>
      </c>
      <c r="M6539" t="s">
        <v>23</v>
      </c>
      <c r="N6539" t="s">
        <v>23</v>
      </c>
      <c r="O6539" t="s">
        <v>23</v>
      </c>
      <c r="P6539" t="s">
        <v>31</v>
      </c>
      <c r="Q6539" t="s">
        <v>24</v>
      </c>
      <c r="R6539" t="s">
        <v>40</v>
      </c>
      <c r="S6539" t="s">
        <v>9405</v>
      </c>
      <c r="T6539" t="s">
        <v>13935</v>
      </c>
      <c r="U6539" t="s">
        <v>23</v>
      </c>
    </row>
    <row r="6540" spans="1:21">
      <c r="A6540" t="s">
        <v>6575</v>
      </c>
      <c r="B6540" t="s">
        <v>30</v>
      </c>
      <c r="C6540">
        <v>0</v>
      </c>
      <c r="D6540" t="s">
        <v>24</v>
      </c>
      <c r="E6540" t="s">
        <v>24</v>
      </c>
      <c r="F6540">
        <v>2</v>
      </c>
      <c r="G6540" t="s">
        <v>23</v>
      </c>
      <c r="H6540" t="s">
        <v>24</v>
      </c>
      <c r="I6540" t="s">
        <v>37</v>
      </c>
      <c r="J6540" t="s">
        <v>24</v>
      </c>
      <c r="K6540" t="s">
        <v>24</v>
      </c>
      <c r="L6540" t="s">
        <v>23</v>
      </c>
      <c r="M6540" t="s">
        <v>23</v>
      </c>
      <c r="N6540" t="s">
        <v>24</v>
      </c>
      <c r="O6540" t="s">
        <v>24</v>
      </c>
      <c r="P6540" t="s">
        <v>27</v>
      </c>
      <c r="Q6540" t="s">
        <v>23</v>
      </c>
      <c r="R6540" t="s">
        <v>28</v>
      </c>
      <c r="S6540" t="s">
        <v>7198</v>
      </c>
      <c r="T6540" t="s">
        <v>13936</v>
      </c>
      <c r="U6540" t="s">
        <v>23</v>
      </c>
    </row>
    <row r="6541" spans="1:21">
      <c r="A6541" t="s">
        <v>6576</v>
      </c>
      <c r="B6541" t="s">
        <v>22</v>
      </c>
      <c r="C6541">
        <v>0</v>
      </c>
      <c r="D6541" t="s">
        <v>23</v>
      </c>
      <c r="E6541" t="s">
        <v>24</v>
      </c>
      <c r="F6541">
        <v>26</v>
      </c>
      <c r="G6541" t="s">
        <v>23</v>
      </c>
      <c r="H6541" t="s">
        <v>24</v>
      </c>
      <c r="I6541" t="s">
        <v>26</v>
      </c>
      <c r="J6541" t="s">
        <v>24</v>
      </c>
      <c r="K6541" t="s">
        <v>23</v>
      </c>
      <c r="L6541" t="s">
        <v>24</v>
      </c>
      <c r="M6541" t="s">
        <v>23</v>
      </c>
      <c r="N6541" t="s">
        <v>23</v>
      </c>
      <c r="O6541" t="s">
        <v>23</v>
      </c>
      <c r="P6541" t="s">
        <v>27</v>
      </c>
      <c r="Q6541" t="s">
        <v>23</v>
      </c>
      <c r="R6541" t="s">
        <v>28</v>
      </c>
      <c r="S6541" t="s">
        <v>9015</v>
      </c>
      <c r="T6541" t="s">
        <v>13937</v>
      </c>
      <c r="U6541" t="s">
        <v>24</v>
      </c>
    </row>
    <row r="6542" spans="1:21">
      <c r="A6542" t="s">
        <v>6577</v>
      </c>
      <c r="B6542" t="s">
        <v>22</v>
      </c>
      <c r="C6542">
        <v>0</v>
      </c>
      <c r="D6542" t="s">
        <v>24</v>
      </c>
      <c r="E6542" t="s">
        <v>24</v>
      </c>
      <c r="F6542">
        <v>34</v>
      </c>
      <c r="G6542" t="s">
        <v>23</v>
      </c>
      <c r="H6542" t="s">
        <v>24</v>
      </c>
      <c r="I6542" t="s">
        <v>26</v>
      </c>
      <c r="J6542" t="s">
        <v>23</v>
      </c>
      <c r="K6542" t="s">
        <v>23</v>
      </c>
      <c r="L6542" t="s">
        <v>24</v>
      </c>
      <c r="M6542" t="s">
        <v>24</v>
      </c>
      <c r="N6542" t="s">
        <v>24</v>
      </c>
      <c r="O6542" t="s">
        <v>23</v>
      </c>
      <c r="P6542" t="s">
        <v>31</v>
      </c>
      <c r="Q6542" t="s">
        <v>24</v>
      </c>
      <c r="R6542" t="s">
        <v>28</v>
      </c>
      <c r="S6542" t="s">
        <v>8402</v>
      </c>
      <c r="T6542" t="s">
        <v>13938</v>
      </c>
      <c r="U6542" t="s">
        <v>24</v>
      </c>
    </row>
    <row r="6543" spans="1:21">
      <c r="A6543" t="s">
        <v>6578</v>
      </c>
      <c r="B6543" t="s">
        <v>22</v>
      </c>
      <c r="C6543">
        <v>0</v>
      </c>
      <c r="D6543" t="s">
        <v>24</v>
      </c>
      <c r="E6543" t="s">
        <v>23</v>
      </c>
      <c r="F6543">
        <v>19</v>
      </c>
      <c r="G6543" t="s">
        <v>23</v>
      </c>
      <c r="H6543" t="s">
        <v>24</v>
      </c>
      <c r="I6543" t="s">
        <v>24</v>
      </c>
      <c r="J6543" t="s">
        <v>46</v>
      </c>
      <c r="K6543" t="s">
        <v>46</v>
      </c>
      <c r="L6543" t="s">
        <v>46</v>
      </c>
      <c r="M6543" t="s">
        <v>46</v>
      </c>
      <c r="N6543" t="s">
        <v>46</v>
      </c>
      <c r="O6543" t="s">
        <v>46</v>
      </c>
      <c r="P6543" t="s">
        <v>47</v>
      </c>
      <c r="Q6543" t="s">
        <v>24</v>
      </c>
      <c r="R6543" t="s">
        <v>32</v>
      </c>
      <c r="S6543" t="s">
        <v>7682</v>
      </c>
      <c r="T6543" t="s">
        <v>13939</v>
      </c>
      <c r="U6543" t="s">
        <v>24</v>
      </c>
    </row>
    <row r="6544" spans="1:21">
      <c r="A6544" t="s">
        <v>6579</v>
      </c>
      <c r="B6544" t="s">
        <v>30</v>
      </c>
      <c r="C6544">
        <v>0</v>
      </c>
      <c r="D6544" t="s">
        <v>24</v>
      </c>
      <c r="E6544" t="s">
        <v>24</v>
      </c>
      <c r="F6544">
        <v>15</v>
      </c>
      <c r="G6544" t="s">
        <v>23</v>
      </c>
      <c r="H6544" t="s">
        <v>23</v>
      </c>
      <c r="I6544" t="s">
        <v>37</v>
      </c>
      <c r="J6544" t="s">
        <v>24</v>
      </c>
      <c r="K6544" t="s">
        <v>24</v>
      </c>
      <c r="L6544" t="s">
        <v>24</v>
      </c>
      <c r="M6544" t="s">
        <v>24</v>
      </c>
      <c r="N6544" t="s">
        <v>24</v>
      </c>
      <c r="O6544" t="s">
        <v>24</v>
      </c>
      <c r="P6544" t="s">
        <v>27</v>
      </c>
      <c r="Q6544" t="s">
        <v>23</v>
      </c>
      <c r="R6544" t="s">
        <v>32</v>
      </c>
      <c r="S6544">
        <v>76</v>
      </c>
      <c r="T6544" t="s">
        <v>13562</v>
      </c>
      <c r="U6544" t="s">
        <v>23</v>
      </c>
    </row>
    <row r="6545" spans="1:21">
      <c r="A6545" t="s">
        <v>6580</v>
      </c>
      <c r="B6545" t="s">
        <v>22</v>
      </c>
      <c r="C6545">
        <v>0</v>
      </c>
      <c r="D6545" t="s">
        <v>23</v>
      </c>
      <c r="E6545" t="s">
        <v>23</v>
      </c>
      <c r="F6545">
        <v>62</v>
      </c>
      <c r="G6545" t="s">
        <v>23</v>
      </c>
      <c r="H6545" t="s">
        <v>24</v>
      </c>
      <c r="I6545" t="s">
        <v>26</v>
      </c>
      <c r="J6545" t="s">
        <v>23</v>
      </c>
      <c r="K6545" t="s">
        <v>24</v>
      </c>
      <c r="L6545" t="s">
        <v>23</v>
      </c>
      <c r="M6545" t="s">
        <v>24</v>
      </c>
      <c r="N6545" t="s">
        <v>24</v>
      </c>
      <c r="O6545" t="s">
        <v>24</v>
      </c>
      <c r="P6545" t="s">
        <v>31</v>
      </c>
      <c r="Q6545" t="s">
        <v>24</v>
      </c>
      <c r="R6545" t="s">
        <v>40</v>
      </c>
      <c r="S6545" t="s">
        <v>7752</v>
      </c>
      <c r="T6545" t="s">
        <v>13940</v>
      </c>
      <c r="U6545" t="s">
        <v>24</v>
      </c>
    </row>
    <row r="6546" spans="1:21">
      <c r="A6546" t="s">
        <v>6581</v>
      </c>
      <c r="B6546" t="s">
        <v>22</v>
      </c>
      <c r="C6546">
        <v>1</v>
      </c>
      <c r="D6546" t="s">
        <v>24</v>
      </c>
      <c r="E6546" t="s">
        <v>24</v>
      </c>
      <c r="F6546">
        <v>42</v>
      </c>
      <c r="G6546" t="s">
        <v>23</v>
      </c>
      <c r="H6546" t="s">
        <v>23</v>
      </c>
      <c r="I6546" t="s">
        <v>37</v>
      </c>
      <c r="J6546" t="s">
        <v>24</v>
      </c>
      <c r="K6546" t="s">
        <v>23</v>
      </c>
      <c r="L6546" t="s">
        <v>23</v>
      </c>
      <c r="M6546" t="s">
        <v>24</v>
      </c>
      <c r="N6546" t="s">
        <v>23</v>
      </c>
      <c r="O6546" t="s">
        <v>23</v>
      </c>
      <c r="P6546" t="s">
        <v>27</v>
      </c>
      <c r="Q6546" t="s">
        <v>23</v>
      </c>
      <c r="R6546" t="s">
        <v>35</v>
      </c>
      <c r="S6546" t="s">
        <v>9258</v>
      </c>
      <c r="T6546" t="s">
        <v>13941</v>
      </c>
      <c r="U6546" t="s">
        <v>23</v>
      </c>
    </row>
    <row r="6547" spans="1:21">
      <c r="A6547" t="s">
        <v>6582</v>
      </c>
      <c r="B6547" t="s">
        <v>22</v>
      </c>
      <c r="C6547">
        <v>0</v>
      </c>
      <c r="D6547" t="s">
        <v>24</v>
      </c>
      <c r="E6547" t="s">
        <v>24</v>
      </c>
      <c r="F6547">
        <v>9</v>
      </c>
      <c r="G6547" t="s">
        <v>23</v>
      </c>
      <c r="H6547" t="s">
        <v>24</v>
      </c>
      <c r="I6547" t="s">
        <v>26</v>
      </c>
      <c r="J6547" t="s">
        <v>23</v>
      </c>
      <c r="K6547" t="s">
        <v>23</v>
      </c>
      <c r="L6547" t="s">
        <v>24</v>
      </c>
      <c r="M6547" t="s">
        <v>24</v>
      </c>
      <c r="N6547" t="s">
        <v>23</v>
      </c>
      <c r="O6547" t="s">
        <v>23</v>
      </c>
      <c r="P6547" t="s">
        <v>27</v>
      </c>
      <c r="Q6547" t="s">
        <v>23</v>
      </c>
      <c r="R6547" t="s">
        <v>28</v>
      </c>
      <c r="S6547" t="s">
        <v>8751</v>
      </c>
      <c r="T6547" t="s">
        <v>13942</v>
      </c>
      <c r="U6547" t="s">
        <v>23</v>
      </c>
    </row>
    <row r="6548" spans="1:21">
      <c r="A6548" t="s">
        <v>6583</v>
      </c>
      <c r="B6548" t="s">
        <v>30</v>
      </c>
      <c r="C6548">
        <v>0</v>
      </c>
      <c r="D6548" t="s">
        <v>24</v>
      </c>
      <c r="E6548" t="s">
        <v>24</v>
      </c>
      <c r="F6548">
        <v>24</v>
      </c>
      <c r="G6548" t="s">
        <v>23</v>
      </c>
      <c r="H6548" t="s">
        <v>24</v>
      </c>
      <c r="I6548" t="s">
        <v>26</v>
      </c>
      <c r="J6548" t="s">
        <v>23</v>
      </c>
      <c r="K6548" t="s">
        <v>24</v>
      </c>
      <c r="L6548" t="s">
        <v>24</v>
      </c>
      <c r="M6548" t="s">
        <v>24</v>
      </c>
      <c r="N6548" t="s">
        <v>24</v>
      </c>
      <c r="O6548" t="s">
        <v>24</v>
      </c>
      <c r="P6548" t="s">
        <v>27</v>
      </c>
      <c r="Q6548" t="s">
        <v>23</v>
      </c>
      <c r="R6548" t="s">
        <v>28</v>
      </c>
      <c r="S6548" t="s">
        <v>11632</v>
      </c>
      <c r="T6548" t="s">
        <v>13943</v>
      </c>
      <c r="U6548" t="s">
        <v>24</v>
      </c>
    </row>
    <row r="6549" spans="1:21">
      <c r="A6549" t="s">
        <v>6584</v>
      </c>
      <c r="B6549" t="s">
        <v>30</v>
      </c>
      <c r="C6549">
        <v>1</v>
      </c>
      <c r="D6549" t="s">
        <v>23</v>
      </c>
      <c r="E6549" t="s">
        <v>24</v>
      </c>
      <c r="F6549">
        <v>68</v>
      </c>
      <c r="G6549" t="s">
        <v>24</v>
      </c>
      <c r="H6549" t="s">
        <v>25</v>
      </c>
      <c r="I6549" t="s">
        <v>26</v>
      </c>
      <c r="J6549" t="s">
        <v>23</v>
      </c>
      <c r="K6549" t="s">
        <v>23</v>
      </c>
      <c r="L6549" t="s">
        <v>23</v>
      </c>
      <c r="M6549" t="s">
        <v>24</v>
      </c>
      <c r="N6549" t="s">
        <v>24</v>
      </c>
      <c r="O6549" t="s">
        <v>24</v>
      </c>
      <c r="P6549" t="s">
        <v>47</v>
      </c>
      <c r="Q6549" t="s">
        <v>23</v>
      </c>
      <c r="R6549" t="s">
        <v>28</v>
      </c>
      <c r="S6549" t="s">
        <v>13944</v>
      </c>
      <c r="T6549" t="s">
        <v>13945</v>
      </c>
      <c r="U6549" t="s">
        <v>24</v>
      </c>
    </row>
    <row r="6550" spans="1:21">
      <c r="A6550" t="s">
        <v>6585</v>
      </c>
      <c r="B6550" t="s">
        <v>30</v>
      </c>
      <c r="C6550">
        <v>0</v>
      </c>
      <c r="D6550" t="s">
        <v>23</v>
      </c>
      <c r="E6550" t="s">
        <v>23</v>
      </c>
      <c r="F6550">
        <v>31</v>
      </c>
      <c r="G6550" t="s">
        <v>23</v>
      </c>
      <c r="H6550" t="s">
        <v>24</v>
      </c>
      <c r="I6550" t="s">
        <v>26</v>
      </c>
      <c r="J6550" t="s">
        <v>24</v>
      </c>
      <c r="K6550" t="s">
        <v>24</v>
      </c>
      <c r="L6550" t="s">
        <v>23</v>
      </c>
      <c r="M6550" t="s">
        <v>23</v>
      </c>
      <c r="N6550" t="s">
        <v>24</v>
      </c>
      <c r="O6550" t="s">
        <v>24</v>
      </c>
      <c r="P6550" t="s">
        <v>27</v>
      </c>
      <c r="Q6550" t="s">
        <v>24</v>
      </c>
      <c r="R6550" t="s">
        <v>32</v>
      </c>
      <c r="S6550" t="s">
        <v>8616</v>
      </c>
      <c r="T6550">
        <v>1647</v>
      </c>
      <c r="U6550" t="s">
        <v>24</v>
      </c>
    </row>
    <row r="6551" spans="1:21">
      <c r="A6551" t="s">
        <v>6586</v>
      </c>
      <c r="B6551" t="s">
        <v>22</v>
      </c>
      <c r="C6551">
        <v>0</v>
      </c>
      <c r="D6551" t="s">
        <v>24</v>
      </c>
      <c r="E6551" t="s">
        <v>24</v>
      </c>
      <c r="F6551">
        <v>1</v>
      </c>
      <c r="G6551" t="s">
        <v>23</v>
      </c>
      <c r="H6551" t="s">
        <v>24</v>
      </c>
      <c r="I6551" t="s">
        <v>26</v>
      </c>
      <c r="J6551" t="s">
        <v>24</v>
      </c>
      <c r="K6551" t="s">
        <v>24</v>
      </c>
      <c r="L6551" t="s">
        <v>24</v>
      </c>
      <c r="M6551" t="s">
        <v>24</v>
      </c>
      <c r="N6551" t="s">
        <v>24</v>
      </c>
      <c r="O6551" t="s">
        <v>23</v>
      </c>
      <c r="P6551" t="s">
        <v>27</v>
      </c>
      <c r="Q6551" t="s">
        <v>23</v>
      </c>
      <c r="R6551" t="s">
        <v>28</v>
      </c>
      <c r="S6551" t="s">
        <v>9002</v>
      </c>
      <c r="T6551" t="s">
        <v>9002</v>
      </c>
      <c r="U6551" t="s">
        <v>23</v>
      </c>
    </row>
    <row r="6552" spans="1:21">
      <c r="A6552" t="s">
        <v>6587</v>
      </c>
      <c r="B6552" t="s">
        <v>30</v>
      </c>
      <c r="C6552">
        <v>0</v>
      </c>
      <c r="D6552" t="s">
        <v>23</v>
      </c>
      <c r="E6552" t="s">
        <v>24</v>
      </c>
      <c r="F6552">
        <v>21</v>
      </c>
      <c r="G6552" t="s">
        <v>23</v>
      </c>
      <c r="H6552" t="s">
        <v>23</v>
      </c>
      <c r="I6552" t="s">
        <v>37</v>
      </c>
      <c r="J6552" t="s">
        <v>24</v>
      </c>
      <c r="K6552" t="s">
        <v>24</v>
      </c>
      <c r="L6552" t="s">
        <v>23</v>
      </c>
      <c r="M6552" t="s">
        <v>23</v>
      </c>
      <c r="N6552" t="s">
        <v>23</v>
      </c>
      <c r="O6552" t="s">
        <v>23</v>
      </c>
      <c r="P6552" t="s">
        <v>27</v>
      </c>
      <c r="Q6552" t="s">
        <v>23</v>
      </c>
      <c r="R6552" t="s">
        <v>28</v>
      </c>
      <c r="S6552" t="s">
        <v>8482</v>
      </c>
      <c r="T6552" t="s">
        <v>13946</v>
      </c>
      <c r="U6552" t="s">
        <v>23</v>
      </c>
    </row>
    <row r="6553" spans="1:21">
      <c r="A6553" t="s">
        <v>6588</v>
      </c>
      <c r="B6553" t="s">
        <v>22</v>
      </c>
      <c r="C6553">
        <v>0</v>
      </c>
      <c r="D6553" t="s">
        <v>23</v>
      </c>
      <c r="E6553" t="s">
        <v>24</v>
      </c>
      <c r="F6553">
        <v>63</v>
      </c>
      <c r="G6553" t="s">
        <v>23</v>
      </c>
      <c r="H6553" t="s">
        <v>24</v>
      </c>
      <c r="I6553" t="s">
        <v>37</v>
      </c>
      <c r="J6553" t="s">
        <v>24</v>
      </c>
      <c r="K6553" t="s">
        <v>23</v>
      </c>
      <c r="L6553" t="s">
        <v>24</v>
      </c>
      <c r="M6553" t="s">
        <v>24</v>
      </c>
      <c r="N6553" t="s">
        <v>23</v>
      </c>
      <c r="O6553" t="s">
        <v>23</v>
      </c>
      <c r="P6553" t="s">
        <v>31</v>
      </c>
      <c r="Q6553" t="s">
        <v>23</v>
      </c>
      <c r="R6553" t="s">
        <v>28</v>
      </c>
      <c r="S6553">
        <v>96</v>
      </c>
      <c r="T6553" t="s">
        <v>13947</v>
      </c>
      <c r="U6553" t="s">
        <v>24</v>
      </c>
    </row>
    <row r="6554" spans="1:21">
      <c r="A6554" t="s">
        <v>6589</v>
      </c>
      <c r="B6554" t="s">
        <v>22</v>
      </c>
      <c r="C6554">
        <v>1</v>
      </c>
      <c r="D6554" t="s">
        <v>24</v>
      </c>
      <c r="E6554" t="s">
        <v>24</v>
      </c>
      <c r="F6554">
        <v>2</v>
      </c>
      <c r="G6554" t="s">
        <v>23</v>
      </c>
      <c r="H6554" t="s">
        <v>24</v>
      </c>
      <c r="I6554" t="s">
        <v>37</v>
      </c>
      <c r="J6554" t="s">
        <v>24</v>
      </c>
      <c r="K6554" t="s">
        <v>24</v>
      </c>
      <c r="L6554" t="s">
        <v>24</v>
      </c>
      <c r="M6554" t="s">
        <v>24</v>
      </c>
      <c r="N6554" t="s">
        <v>24</v>
      </c>
      <c r="O6554" t="s">
        <v>23</v>
      </c>
      <c r="P6554" t="s">
        <v>27</v>
      </c>
      <c r="Q6554" t="s">
        <v>23</v>
      </c>
      <c r="R6554" t="s">
        <v>35</v>
      </c>
      <c r="S6554" t="s">
        <v>7207</v>
      </c>
      <c r="T6554" t="s">
        <v>13948</v>
      </c>
      <c r="U6554" t="s">
        <v>23</v>
      </c>
    </row>
    <row r="6555" spans="1:21">
      <c r="A6555" t="s">
        <v>6590</v>
      </c>
      <c r="B6555" t="s">
        <v>22</v>
      </c>
      <c r="C6555">
        <v>0</v>
      </c>
      <c r="D6555" t="s">
        <v>23</v>
      </c>
      <c r="E6555" t="s">
        <v>23</v>
      </c>
      <c r="F6555">
        <v>61</v>
      </c>
      <c r="G6555" t="s">
        <v>24</v>
      </c>
      <c r="H6555" t="s">
        <v>25</v>
      </c>
      <c r="I6555" t="s">
        <v>26</v>
      </c>
      <c r="J6555" t="s">
        <v>24</v>
      </c>
      <c r="K6555" t="s">
        <v>23</v>
      </c>
      <c r="L6555" t="s">
        <v>23</v>
      </c>
      <c r="M6555" t="s">
        <v>23</v>
      </c>
      <c r="N6555" t="s">
        <v>23</v>
      </c>
      <c r="O6555" t="s">
        <v>23</v>
      </c>
      <c r="P6555" t="s">
        <v>47</v>
      </c>
      <c r="Q6555" t="s">
        <v>23</v>
      </c>
      <c r="R6555" t="s">
        <v>35</v>
      </c>
      <c r="S6555" t="s">
        <v>9200</v>
      </c>
      <c r="T6555" t="s">
        <v>13949</v>
      </c>
      <c r="U6555" t="s">
        <v>24</v>
      </c>
    </row>
    <row r="6556" spans="1:21">
      <c r="A6556" t="s">
        <v>6591</v>
      </c>
      <c r="B6556" t="s">
        <v>22</v>
      </c>
      <c r="C6556">
        <v>0</v>
      </c>
      <c r="D6556" t="s">
        <v>24</v>
      </c>
      <c r="E6556" t="s">
        <v>24</v>
      </c>
      <c r="F6556">
        <v>1</v>
      </c>
      <c r="G6556" t="s">
        <v>23</v>
      </c>
      <c r="H6556" t="s">
        <v>24</v>
      </c>
      <c r="I6556" t="s">
        <v>37</v>
      </c>
      <c r="J6556" t="s">
        <v>24</v>
      </c>
      <c r="K6556" t="s">
        <v>24</v>
      </c>
      <c r="L6556" t="s">
        <v>24</v>
      </c>
      <c r="M6556" t="s">
        <v>24</v>
      </c>
      <c r="N6556" t="s">
        <v>24</v>
      </c>
      <c r="O6556" t="s">
        <v>24</v>
      </c>
      <c r="P6556" t="s">
        <v>27</v>
      </c>
      <c r="Q6556" t="s">
        <v>24</v>
      </c>
      <c r="R6556" t="s">
        <v>28</v>
      </c>
      <c r="S6556" t="s">
        <v>10836</v>
      </c>
      <c r="T6556" t="s">
        <v>10836</v>
      </c>
      <c r="U6556" t="s">
        <v>23</v>
      </c>
    </row>
    <row r="6557" spans="1:21">
      <c r="A6557" t="s">
        <v>6592</v>
      </c>
      <c r="B6557" t="s">
        <v>30</v>
      </c>
      <c r="C6557">
        <v>0</v>
      </c>
      <c r="D6557" t="s">
        <v>24</v>
      </c>
      <c r="E6557" t="s">
        <v>24</v>
      </c>
      <c r="F6557">
        <v>18</v>
      </c>
      <c r="G6557" t="s">
        <v>23</v>
      </c>
      <c r="H6557" t="s">
        <v>24</v>
      </c>
      <c r="I6557" t="s">
        <v>24</v>
      </c>
      <c r="J6557" t="s">
        <v>46</v>
      </c>
      <c r="K6557" t="s">
        <v>46</v>
      </c>
      <c r="L6557" t="s">
        <v>46</v>
      </c>
      <c r="M6557" t="s">
        <v>46</v>
      </c>
      <c r="N6557" t="s">
        <v>46</v>
      </c>
      <c r="O6557" t="s">
        <v>46</v>
      </c>
      <c r="P6557" t="s">
        <v>31</v>
      </c>
      <c r="Q6557" t="s">
        <v>24</v>
      </c>
      <c r="R6557" t="s">
        <v>32</v>
      </c>
      <c r="S6557" t="s">
        <v>7438</v>
      </c>
      <c r="T6557" t="s">
        <v>13950</v>
      </c>
      <c r="U6557" t="s">
        <v>24</v>
      </c>
    </row>
    <row r="6558" spans="1:21">
      <c r="A6558" t="s">
        <v>6593</v>
      </c>
      <c r="B6558" t="s">
        <v>22</v>
      </c>
      <c r="C6558">
        <v>0</v>
      </c>
      <c r="D6558" t="s">
        <v>23</v>
      </c>
      <c r="E6558" t="s">
        <v>23</v>
      </c>
      <c r="F6558">
        <v>6</v>
      </c>
      <c r="G6558" t="s">
        <v>23</v>
      </c>
      <c r="H6558" t="s">
        <v>24</v>
      </c>
      <c r="I6558" t="s">
        <v>24</v>
      </c>
      <c r="J6558" t="s">
        <v>46</v>
      </c>
      <c r="K6558" t="s">
        <v>46</v>
      </c>
      <c r="L6558" t="s">
        <v>46</v>
      </c>
      <c r="M6558" t="s">
        <v>46</v>
      </c>
      <c r="N6558" t="s">
        <v>46</v>
      </c>
      <c r="O6558" t="s">
        <v>46</v>
      </c>
      <c r="P6558" t="s">
        <v>31</v>
      </c>
      <c r="Q6558" t="s">
        <v>24</v>
      </c>
      <c r="R6558" t="s">
        <v>40</v>
      </c>
      <c r="S6558">
        <v>19</v>
      </c>
      <c r="T6558" t="s">
        <v>7145</v>
      </c>
      <c r="U6558" t="s">
        <v>24</v>
      </c>
    </row>
    <row r="6559" spans="1:21">
      <c r="A6559" t="s">
        <v>6594</v>
      </c>
      <c r="B6559" t="s">
        <v>22</v>
      </c>
      <c r="C6559">
        <v>0</v>
      </c>
      <c r="D6559" t="s">
        <v>24</v>
      </c>
      <c r="E6559" t="s">
        <v>24</v>
      </c>
      <c r="F6559">
        <v>33</v>
      </c>
      <c r="G6559" t="s">
        <v>23</v>
      </c>
      <c r="H6559" t="s">
        <v>23</v>
      </c>
      <c r="I6559" t="s">
        <v>37</v>
      </c>
      <c r="J6559" t="s">
        <v>24</v>
      </c>
      <c r="K6559" t="s">
        <v>23</v>
      </c>
      <c r="L6559" t="s">
        <v>24</v>
      </c>
      <c r="M6559" t="s">
        <v>24</v>
      </c>
      <c r="N6559" t="s">
        <v>23</v>
      </c>
      <c r="O6559" t="s">
        <v>23</v>
      </c>
      <c r="P6559" t="s">
        <v>27</v>
      </c>
      <c r="Q6559" t="s">
        <v>23</v>
      </c>
      <c r="R6559" t="s">
        <v>28</v>
      </c>
      <c r="S6559">
        <v>100</v>
      </c>
      <c r="T6559" t="s">
        <v>13951</v>
      </c>
      <c r="U6559" t="s">
        <v>24</v>
      </c>
    </row>
    <row r="6560" spans="1:21">
      <c r="A6560" t="s">
        <v>6595</v>
      </c>
      <c r="B6560" t="s">
        <v>30</v>
      </c>
      <c r="C6560">
        <v>0</v>
      </c>
      <c r="D6560" t="s">
        <v>24</v>
      </c>
      <c r="E6560" t="s">
        <v>24</v>
      </c>
      <c r="F6560">
        <v>16</v>
      </c>
      <c r="G6560" t="s">
        <v>23</v>
      </c>
      <c r="H6560" t="s">
        <v>24</v>
      </c>
      <c r="I6560" t="s">
        <v>24</v>
      </c>
      <c r="J6560" t="s">
        <v>46</v>
      </c>
      <c r="K6560" t="s">
        <v>46</v>
      </c>
      <c r="L6560" t="s">
        <v>46</v>
      </c>
      <c r="M6560" t="s">
        <v>46</v>
      </c>
      <c r="N6560" t="s">
        <v>46</v>
      </c>
      <c r="O6560" t="s">
        <v>46</v>
      </c>
      <c r="P6560" t="s">
        <v>27</v>
      </c>
      <c r="Q6560" t="s">
        <v>24</v>
      </c>
      <c r="R6560" t="s">
        <v>35</v>
      </c>
      <c r="S6560" t="s">
        <v>7507</v>
      </c>
      <c r="T6560" t="s">
        <v>13952</v>
      </c>
      <c r="U6560" t="s">
        <v>23</v>
      </c>
    </row>
    <row r="6561" spans="1:21">
      <c r="A6561" t="s">
        <v>6596</v>
      </c>
      <c r="B6561" t="s">
        <v>22</v>
      </c>
      <c r="C6561">
        <v>0</v>
      </c>
      <c r="D6561" t="s">
        <v>23</v>
      </c>
      <c r="E6561" t="s">
        <v>24</v>
      </c>
      <c r="F6561">
        <v>56</v>
      </c>
      <c r="G6561" t="s">
        <v>23</v>
      </c>
      <c r="H6561" t="s">
        <v>24</v>
      </c>
      <c r="I6561" t="s">
        <v>37</v>
      </c>
      <c r="J6561" t="s">
        <v>24</v>
      </c>
      <c r="K6561" t="s">
        <v>24</v>
      </c>
      <c r="L6561" t="s">
        <v>23</v>
      </c>
      <c r="M6561" t="s">
        <v>23</v>
      </c>
      <c r="N6561" t="s">
        <v>23</v>
      </c>
      <c r="O6561" t="s">
        <v>23</v>
      </c>
      <c r="P6561" t="s">
        <v>27</v>
      </c>
      <c r="Q6561" t="s">
        <v>23</v>
      </c>
      <c r="R6561" t="s">
        <v>28</v>
      </c>
      <c r="S6561" t="s">
        <v>7792</v>
      </c>
      <c r="T6561" t="s">
        <v>13953</v>
      </c>
      <c r="U6561" t="s">
        <v>24</v>
      </c>
    </row>
    <row r="6562" spans="1:21">
      <c r="A6562" t="s">
        <v>6597</v>
      </c>
      <c r="B6562" t="s">
        <v>30</v>
      </c>
      <c r="C6562">
        <v>0</v>
      </c>
      <c r="D6562" t="s">
        <v>24</v>
      </c>
      <c r="E6562" t="s">
        <v>23</v>
      </c>
      <c r="F6562">
        <v>23</v>
      </c>
      <c r="G6562" t="s">
        <v>23</v>
      </c>
      <c r="H6562" t="s">
        <v>24</v>
      </c>
      <c r="I6562" t="s">
        <v>24</v>
      </c>
      <c r="J6562" t="s">
        <v>46</v>
      </c>
      <c r="K6562" t="s">
        <v>46</v>
      </c>
      <c r="L6562" t="s">
        <v>46</v>
      </c>
      <c r="M6562" t="s">
        <v>46</v>
      </c>
      <c r="N6562" t="s">
        <v>46</v>
      </c>
      <c r="O6562" t="s">
        <v>46</v>
      </c>
      <c r="P6562" t="s">
        <v>31</v>
      </c>
      <c r="Q6562" t="s">
        <v>24</v>
      </c>
      <c r="R6562" t="s">
        <v>32</v>
      </c>
      <c r="S6562" t="s">
        <v>7158</v>
      </c>
      <c r="T6562" t="s">
        <v>13954</v>
      </c>
      <c r="U6562" t="s">
        <v>24</v>
      </c>
    </row>
    <row r="6563" spans="1:21">
      <c r="A6563" t="s">
        <v>6598</v>
      </c>
      <c r="B6563" t="s">
        <v>30</v>
      </c>
      <c r="C6563">
        <v>0</v>
      </c>
      <c r="D6563" t="s">
        <v>24</v>
      </c>
      <c r="E6563" t="s">
        <v>24</v>
      </c>
      <c r="F6563">
        <v>9</v>
      </c>
      <c r="G6563" t="s">
        <v>23</v>
      </c>
      <c r="H6563" t="s">
        <v>24</v>
      </c>
      <c r="I6563" t="s">
        <v>37</v>
      </c>
      <c r="J6563" t="s">
        <v>24</v>
      </c>
      <c r="K6563" t="s">
        <v>24</v>
      </c>
      <c r="L6563" t="s">
        <v>23</v>
      </c>
      <c r="M6563" t="s">
        <v>24</v>
      </c>
      <c r="N6563" t="s">
        <v>24</v>
      </c>
      <c r="O6563" t="s">
        <v>24</v>
      </c>
      <c r="P6563" t="s">
        <v>27</v>
      </c>
      <c r="Q6563" t="s">
        <v>23</v>
      </c>
      <c r="R6563" t="s">
        <v>28</v>
      </c>
      <c r="S6563" t="s">
        <v>8167</v>
      </c>
      <c r="T6563" t="s">
        <v>13955</v>
      </c>
      <c r="U6563" t="s">
        <v>24</v>
      </c>
    </row>
    <row r="6564" spans="1:21">
      <c r="A6564" t="s">
        <v>6599</v>
      </c>
      <c r="B6564" t="s">
        <v>22</v>
      </c>
      <c r="C6564">
        <v>1</v>
      </c>
      <c r="D6564" t="s">
        <v>23</v>
      </c>
      <c r="E6564" t="s">
        <v>24</v>
      </c>
      <c r="F6564">
        <v>14</v>
      </c>
      <c r="G6564" t="s">
        <v>23</v>
      </c>
      <c r="H6564" t="s">
        <v>23</v>
      </c>
      <c r="I6564" t="s">
        <v>37</v>
      </c>
      <c r="J6564" t="s">
        <v>24</v>
      </c>
      <c r="K6564" t="s">
        <v>23</v>
      </c>
      <c r="L6564" t="s">
        <v>24</v>
      </c>
      <c r="M6564" t="s">
        <v>24</v>
      </c>
      <c r="N6564" t="s">
        <v>23</v>
      </c>
      <c r="O6564" t="s">
        <v>23</v>
      </c>
      <c r="P6564" t="s">
        <v>27</v>
      </c>
      <c r="Q6564" t="s">
        <v>23</v>
      </c>
      <c r="R6564" t="s">
        <v>28</v>
      </c>
      <c r="S6564" t="s">
        <v>7301</v>
      </c>
      <c r="T6564" t="s">
        <v>13956</v>
      </c>
      <c r="U6564" t="s">
        <v>23</v>
      </c>
    </row>
    <row r="6565" spans="1:21">
      <c r="A6565" t="s">
        <v>6600</v>
      </c>
      <c r="B6565" t="s">
        <v>30</v>
      </c>
      <c r="C6565">
        <v>0</v>
      </c>
      <c r="D6565" t="s">
        <v>23</v>
      </c>
      <c r="E6565" t="s">
        <v>23</v>
      </c>
      <c r="F6565">
        <v>15</v>
      </c>
      <c r="G6565" t="s">
        <v>23</v>
      </c>
      <c r="H6565" t="s">
        <v>23</v>
      </c>
      <c r="I6565" t="s">
        <v>37</v>
      </c>
      <c r="J6565" t="s">
        <v>24</v>
      </c>
      <c r="K6565" t="s">
        <v>24</v>
      </c>
      <c r="L6565" t="s">
        <v>24</v>
      </c>
      <c r="M6565" t="s">
        <v>24</v>
      </c>
      <c r="N6565" t="s">
        <v>24</v>
      </c>
      <c r="O6565" t="s">
        <v>24</v>
      </c>
      <c r="P6565" t="s">
        <v>27</v>
      </c>
      <c r="Q6565" t="s">
        <v>23</v>
      </c>
      <c r="R6565" t="s">
        <v>35</v>
      </c>
      <c r="S6565" t="s">
        <v>7618</v>
      </c>
      <c r="T6565" t="s">
        <v>13957</v>
      </c>
      <c r="U6565" t="s">
        <v>23</v>
      </c>
    </row>
    <row r="6566" spans="1:21">
      <c r="A6566" t="s">
        <v>6601</v>
      </c>
      <c r="B6566" t="s">
        <v>30</v>
      </c>
      <c r="C6566">
        <v>0</v>
      </c>
      <c r="D6566" t="s">
        <v>24</v>
      </c>
      <c r="E6566" t="s">
        <v>24</v>
      </c>
      <c r="F6566">
        <v>5</v>
      </c>
      <c r="G6566" t="s">
        <v>23</v>
      </c>
      <c r="H6566" t="s">
        <v>24</v>
      </c>
      <c r="I6566" t="s">
        <v>24</v>
      </c>
      <c r="J6566" t="s">
        <v>46</v>
      </c>
      <c r="K6566" t="s">
        <v>46</v>
      </c>
      <c r="L6566" t="s">
        <v>46</v>
      </c>
      <c r="M6566" t="s">
        <v>46</v>
      </c>
      <c r="N6566" t="s">
        <v>46</v>
      </c>
      <c r="O6566" t="s">
        <v>46</v>
      </c>
      <c r="P6566" t="s">
        <v>27</v>
      </c>
      <c r="Q6566" t="s">
        <v>24</v>
      </c>
      <c r="R6566" t="s">
        <v>40</v>
      </c>
      <c r="S6566" t="s">
        <v>7768</v>
      </c>
      <c r="T6566" t="s">
        <v>11808</v>
      </c>
      <c r="U6566" t="s">
        <v>24</v>
      </c>
    </row>
    <row r="6567" spans="1:21">
      <c r="A6567" t="s">
        <v>6602</v>
      </c>
      <c r="B6567" t="s">
        <v>30</v>
      </c>
      <c r="C6567">
        <v>0</v>
      </c>
      <c r="D6567" t="s">
        <v>23</v>
      </c>
      <c r="E6567" t="s">
        <v>24</v>
      </c>
      <c r="F6567">
        <v>61</v>
      </c>
      <c r="G6567" t="s">
        <v>23</v>
      </c>
      <c r="H6567" t="s">
        <v>23</v>
      </c>
      <c r="I6567" t="s">
        <v>37</v>
      </c>
      <c r="J6567" t="s">
        <v>23</v>
      </c>
      <c r="K6567" t="s">
        <v>23</v>
      </c>
      <c r="L6567" t="s">
        <v>24</v>
      </c>
      <c r="M6567" t="s">
        <v>24</v>
      </c>
      <c r="N6567" t="s">
        <v>23</v>
      </c>
      <c r="O6567" t="s">
        <v>23</v>
      </c>
      <c r="P6567" t="s">
        <v>27</v>
      </c>
      <c r="Q6567" t="s">
        <v>23</v>
      </c>
      <c r="R6567" t="s">
        <v>28</v>
      </c>
      <c r="S6567" t="s">
        <v>12392</v>
      </c>
      <c r="T6567" t="s">
        <v>13958</v>
      </c>
      <c r="U6567" t="s">
        <v>24</v>
      </c>
    </row>
    <row r="6568" spans="1:21">
      <c r="A6568" t="s">
        <v>6603</v>
      </c>
      <c r="B6568" t="s">
        <v>30</v>
      </c>
      <c r="C6568">
        <v>0</v>
      </c>
      <c r="D6568" t="s">
        <v>23</v>
      </c>
      <c r="E6568" t="s">
        <v>23</v>
      </c>
      <c r="F6568">
        <v>70</v>
      </c>
      <c r="G6568" t="s">
        <v>23</v>
      </c>
      <c r="H6568" t="s">
        <v>23</v>
      </c>
      <c r="I6568" t="s">
        <v>37</v>
      </c>
      <c r="J6568" t="s">
        <v>23</v>
      </c>
      <c r="K6568" t="s">
        <v>23</v>
      </c>
      <c r="L6568" t="s">
        <v>23</v>
      </c>
      <c r="M6568" t="s">
        <v>23</v>
      </c>
      <c r="N6568" t="s">
        <v>23</v>
      </c>
      <c r="O6568" t="s">
        <v>23</v>
      </c>
      <c r="P6568" t="s">
        <v>47</v>
      </c>
      <c r="Q6568" t="s">
        <v>23</v>
      </c>
      <c r="R6568" t="s">
        <v>40</v>
      </c>
      <c r="S6568" t="s">
        <v>13959</v>
      </c>
      <c r="T6568" t="s">
        <v>13960</v>
      </c>
      <c r="U6568" t="s">
        <v>24</v>
      </c>
    </row>
    <row r="6569" spans="1:21">
      <c r="A6569" t="s">
        <v>6604</v>
      </c>
      <c r="B6569" t="s">
        <v>30</v>
      </c>
      <c r="C6569">
        <v>0</v>
      </c>
      <c r="D6569" t="s">
        <v>24</v>
      </c>
      <c r="E6569" t="s">
        <v>24</v>
      </c>
      <c r="F6569">
        <v>15</v>
      </c>
      <c r="G6569" t="s">
        <v>23</v>
      </c>
      <c r="H6569" t="s">
        <v>23</v>
      </c>
      <c r="I6569" t="s">
        <v>37</v>
      </c>
      <c r="J6569" t="s">
        <v>23</v>
      </c>
      <c r="K6569" t="s">
        <v>24</v>
      </c>
      <c r="L6569" t="s">
        <v>24</v>
      </c>
      <c r="M6569" t="s">
        <v>24</v>
      </c>
      <c r="N6569" t="s">
        <v>23</v>
      </c>
      <c r="O6569" t="s">
        <v>23</v>
      </c>
      <c r="P6569" t="s">
        <v>27</v>
      </c>
      <c r="Q6569" t="s">
        <v>23</v>
      </c>
      <c r="R6569" t="s">
        <v>28</v>
      </c>
      <c r="S6569" t="s">
        <v>7912</v>
      </c>
      <c r="T6569" t="s">
        <v>13961</v>
      </c>
      <c r="U6569" t="s">
        <v>24</v>
      </c>
    </row>
    <row r="6570" spans="1:21">
      <c r="A6570" t="s">
        <v>6605</v>
      </c>
      <c r="B6570" t="s">
        <v>30</v>
      </c>
      <c r="C6570">
        <v>0</v>
      </c>
      <c r="D6570" t="s">
        <v>23</v>
      </c>
      <c r="E6570" t="s">
        <v>23</v>
      </c>
      <c r="F6570">
        <v>8</v>
      </c>
      <c r="G6570" t="s">
        <v>23</v>
      </c>
      <c r="H6570" t="s">
        <v>24</v>
      </c>
      <c r="I6570" t="s">
        <v>24</v>
      </c>
      <c r="J6570" t="s">
        <v>46</v>
      </c>
      <c r="K6570" t="s">
        <v>46</v>
      </c>
      <c r="L6570" t="s">
        <v>46</v>
      </c>
      <c r="M6570" t="s">
        <v>46</v>
      </c>
      <c r="N6570" t="s">
        <v>46</v>
      </c>
      <c r="O6570" t="s">
        <v>46</v>
      </c>
      <c r="P6570" t="s">
        <v>47</v>
      </c>
      <c r="Q6570" t="s">
        <v>24</v>
      </c>
      <c r="R6570" t="s">
        <v>32</v>
      </c>
      <c r="S6570" t="s">
        <v>7385</v>
      </c>
      <c r="T6570" t="s">
        <v>13962</v>
      </c>
      <c r="U6570" t="s">
        <v>24</v>
      </c>
    </row>
    <row r="6571" spans="1:21">
      <c r="A6571" t="s">
        <v>6606</v>
      </c>
      <c r="B6571" t="s">
        <v>22</v>
      </c>
      <c r="C6571">
        <v>0</v>
      </c>
      <c r="D6571" t="s">
        <v>23</v>
      </c>
      <c r="E6571" t="s">
        <v>23</v>
      </c>
      <c r="F6571">
        <v>8</v>
      </c>
      <c r="G6571" t="s">
        <v>23</v>
      </c>
      <c r="H6571" t="s">
        <v>24</v>
      </c>
      <c r="I6571" t="s">
        <v>24</v>
      </c>
      <c r="J6571" t="s">
        <v>46</v>
      </c>
      <c r="K6571" t="s">
        <v>46</v>
      </c>
      <c r="L6571" t="s">
        <v>46</v>
      </c>
      <c r="M6571" t="s">
        <v>46</v>
      </c>
      <c r="N6571" t="s">
        <v>46</v>
      </c>
      <c r="O6571" t="s">
        <v>46</v>
      </c>
      <c r="P6571" t="s">
        <v>47</v>
      </c>
      <c r="Q6571" t="s">
        <v>24</v>
      </c>
      <c r="R6571" t="s">
        <v>32</v>
      </c>
      <c r="S6571" t="s">
        <v>8141</v>
      </c>
      <c r="T6571" t="s">
        <v>13963</v>
      </c>
      <c r="U6571" t="s">
        <v>24</v>
      </c>
    </row>
    <row r="6572" spans="1:21">
      <c r="A6572" t="s">
        <v>6607</v>
      </c>
      <c r="B6572" t="s">
        <v>22</v>
      </c>
      <c r="C6572">
        <v>0</v>
      </c>
      <c r="D6572" t="s">
        <v>24</v>
      </c>
      <c r="E6572" t="s">
        <v>24</v>
      </c>
      <c r="F6572">
        <v>4</v>
      </c>
      <c r="G6572" t="s">
        <v>24</v>
      </c>
      <c r="H6572" t="s">
        <v>25</v>
      </c>
      <c r="I6572" t="s">
        <v>26</v>
      </c>
      <c r="J6572" t="s">
        <v>23</v>
      </c>
      <c r="K6572" t="s">
        <v>24</v>
      </c>
      <c r="L6572" t="s">
        <v>24</v>
      </c>
      <c r="M6572" t="s">
        <v>24</v>
      </c>
      <c r="N6572" t="s">
        <v>24</v>
      </c>
      <c r="O6572" t="s">
        <v>24</v>
      </c>
      <c r="P6572" t="s">
        <v>27</v>
      </c>
      <c r="Q6572" t="s">
        <v>23</v>
      </c>
      <c r="R6572" t="s">
        <v>32</v>
      </c>
      <c r="S6572" t="s">
        <v>11480</v>
      </c>
      <c r="T6572" t="s">
        <v>7634</v>
      </c>
      <c r="U6572" t="s">
        <v>24</v>
      </c>
    </row>
    <row r="6573" spans="1:21">
      <c r="A6573" t="s">
        <v>6608</v>
      </c>
      <c r="B6573" t="s">
        <v>22</v>
      </c>
      <c r="C6573">
        <v>0</v>
      </c>
      <c r="D6573" t="s">
        <v>24</v>
      </c>
      <c r="E6573" t="s">
        <v>24</v>
      </c>
      <c r="F6573">
        <v>34</v>
      </c>
      <c r="G6573" t="s">
        <v>23</v>
      </c>
      <c r="H6573" t="s">
        <v>24</v>
      </c>
      <c r="I6573" t="s">
        <v>26</v>
      </c>
      <c r="J6573" t="s">
        <v>23</v>
      </c>
      <c r="K6573" t="s">
        <v>23</v>
      </c>
      <c r="L6573" t="s">
        <v>24</v>
      </c>
      <c r="M6573" t="s">
        <v>24</v>
      </c>
      <c r="N6573" t="s">
        <v>24</v>
      </c>
      <c r="O6573" t="s">
        <v>24</v>
      </c>
      <c r="P6573" t="s">
        <v>31</v>
      </c>
      <c r="Q6573" t="s">
        <v>24</v>
      </c>
      <c r="R6573" t="s">
        <v>32</v>
      </c>
      <c r="S6573">
        <v>55</v>
      </c>
      <c r="T6573" t="s">
        <v>11939</v>
      </c>
      <c r="U6573" t="s">
        <v>24</v>
      </c>
    </row>
    <row r="6574" spans="1:21">
      <c r="A6574" t="s">
        <v>6609</v>
      </c>
      <c r="B6574" t="s">
        <v>30</v>
      </c>
      <c r="C6574">
        <v>0</v>
      </c>
      <c r="D6574" t="s">
        <v>23</v>
      </c>
      <c r="E6574" t="s">
        <v>24</v>
      </c>
      <c r="F6574">
        <v>68</v>
      </c>
      <c r="G6574" t="s">
        <v>23</v>
      </c>
      <c r="H6574" t="s">
        <v>23</v>
      </c>
      <c r="I6574" t="s">
        <v>26</v>
      </c>
      <c r="J6574" t="s">
        <v>23</v>
      </c>
      <c r="K6574" t="s">
        <v>23</v>
      </c>
      <c r="L6574" t="s">
        <v>23</v>
      </c>
      <c r="M6574" t="s">
        <v>23</v>
      </c>
      <c r="N6574" t="s">
        <v>23</v>
      </c>
      <c r="O6574" t="s">
        <v>23</v>
      </c>
      <c r="P6574" t="s">
        <v>47</v>
      </c>
      <c r="Q6574" t="s">
        <v>23</v>
      </c>
      <c r="R6574" t="s">
        <v>40</v>
      </c>
      <c r="S6574" t="s">
        <v>9388</v>
      </c>
      <c r="T6574" t="s">
        <v>13964</v>
      </c>
      <c r="U6574" t="s">
        <v>24</v>
      </c>
    </row>
    <row r="6575" spans="1:21">
      <c r="A6575" t="s">
        <v>6610</v>
      </c>
      <c r="B6575" t="s">
        <v>22</v>
      </c>
      <c r="C6575">
        <v>0</v>
      </c>
      <c r="D6575" t="s">
        <v>23</v>
      </c>
      <c r="E6575" t="s">
        <v>23</v>
      </c>
      <c r="F6575">
        <v>45</v>
      </c>
      <c r="G6575" t="s">
        <v>24</v>
      </c>
      <c r="H6575" t="s">
        <v>25</v>
      </c>
      <c r="I6575" t="s">
        <v>26</v>
      </c>
      <c r="J6575" t="s">
        <v>24</v>
      </c>
      <c r="K6575" t="s">
        <v>23</v>
      </c>
      <c r="L6575" t="s">
        <v>23</v>
      </c>
      <c r="M6575" t="s">
        <v>23</v>
      </c>
      <c r="N6575" t="s">
        <v>24</v>
      </c>
      <c r="O6575" t="s">
        <v>23</v>
      </c>
      <c r="P6575" t="s">
        <v>31</v>
      </c>
      <c r="Q6575" t="s">
        <v>24</v>
      </c>
      <c r="R6575" t="s">
        <v>35</v>
      </c>
      <c r="S6575">
        <v>51</v>
      </c>
      <c r="T6575" t="s">
        <v>13965</v>
      </c>
      <c r="U6575" t="s">
        <v>24</v>
      </c>
    </row>
    <row r="6576" spans="1:21">
      <c r="A6576" t="s">
        <v>6611</v>
      </c>
      <c r="B6576" t="s">
        <v>22</v>
      </c>
      <c r="C6576">
        <v>1</v>
      </c>
      <c r="D6576" t="s">
        <v>24</v>
      </c>
      <c r="E6576" t="s">
        <v>24</v>
      </c>
      <c r="F6576">
        <v>9</v>
      </c>
      <c r="G6576" t="s">
        <v>23</v>
      </c>
      <c r="H6576" t="s">
        <v>23</v>
      </c>
      <c r="I6576" t="s">
        <v>37</v>
      </c>
      <c r="J6576" t="s">
        <v>24</v>
      </c>
      <c r="K6576" t="s">
        <v>24</v>
      </c>
      <c r="L6576" t="s">
        <v>23</v>
      </c>
      <c r="M6576" t="s">
        <v>24</v>
      </c>
      <c r="N6576" t="s">
        <v>23</v>
      </c>
      <c r="O6576" t="s">
        <v>24</v>
      </c>
      <c r="P6576" t="s">
        <v>27</v>
      </c>
      <c r="Q6576" t="s">
        <v>23</v>
      </c>
      <c r="R6576" t="s">
        <v>28</v>
      </c>
      <c r="S6576" t="s">
        <v>8594</v>
      </c>
      <c r="T6576" t="s">
        <v>10557</v>
      </c>
      <c r="U6576" t="s">
        <v>24</v>
      </c>
    </row>
    <row r="6577" spans="1:21">
      <c r="A6577" t="s">
        <v>6612</v>
      </c>
      <c r="B6577" t="s">
        <v>22</v>
      </c>
      <c r="C6577">
        <v>0</v>
      </c>
      <c r="D6577" t="s">
        <v>24</v>
      </c>
      <c r="E6577" t="s">
        <v>24</v>
      </c>
      <c r="F6577">
        <v>22</v>
      </c>
      <c r="G6577" t="s">
        <v>23</v>
      </c>
      <c r="H6577" t="s">
        <v>23</v>
      </c>
      <c r="I6577" t="s">
        <v>26</v>
      </c>
      <c r="J6577" t="s">
        <v>23</v>
      </c>
      <c r="K6577" t="s">
        <v>24</v>
      </c>
      <c r="L6577" t="s">
        <v>24</v>
      </c>
      <c r="M6577" t="s">
        <v>23</v>
      </c>
      <c r="N6577" t="s">
        <v>24</v>
      </c>
      <c r="O6577" t="s">
        <v>24</v>
      </c>
      <c r="P6577" t="s">
        <v>27</v>
      </c>
      <c r="Q6577" t="s">
        <v>23</v>
      </c>
      <c r="R6577" t="s">
        <v>32</v>
      </c>
      <c r="S6577" t="s">
        <v>8912</v>
      </c>
      <c r="T6577" t="s">
        <v>13966</v>
      </c>
      <c r="U6577" t="s">
        <v>24</v>
      </c>
    </row>
    <row r="6578" spans="1:21">
      <c r="A6578" t="s">
        <v>6613</v>
      </c>
      <c r="B6578" t="s">
        <v>22</v>
      </c>
      <c r="C6578">
        <v>0</v>
      </c>
      <c r="D6578" t="s">
        <v>24</v>
      </c>
      <c r="E6578" t="s">
        <v>24</v>
      </c>
      <c r="F6578">
        <v>2</v>
      </c>
      <c r="G6578" t="s">
        <v>23</v>
      </c>
      <c r="H6578" t="s">
        <v>24</v>
      </c>
      <c r="I6578" t="s">
        <v>24</v>
      </c>
      <c r="J6578" t="s">
        <v>46</v>
      </c>
      <c r="K6578" t="s">
        <v>46</v>
      </c>
      <c r="L6578" t="s">
        <v>46</v>
      </c>
      <c r="M6578" t="s">
        <v>46</v>
      </c>
      <c r="N6578" t="s">
        <v>46</v>
      </c>
      <c r="O6578" t="s">
        <v>46</v>
      </c>
      <c r="P6578" t="s">
        <v>27</v>
      </c>
      <c r="Q6578" t="s">
        <v>24</v>
      </c>
      <c r="R6578" t="s">
        <v>32</v>
      </c>
      <c r="S6578" t="s">
        <v>9579</v>
      </c>
      <c r="T6578" t="s">
        <v>13967</v>
      </c>
      <c r="U6578" t="s">
        <v>24</v>
      </c>
    </row>
    <row r="6579" spans="1:21">
      <c r="A6579" t="s">
        <v>6614</v>
      </c>
      <c r="B6579" t="s">
        <v>30</v>
      </c>
      <c r="C6579">
        <v>0</v>
      </c>
      <c r="D6579" t="s">
        <v>23</v>
      </c>
      <c r="E6579" t="s">
        <v>24</v>
      </c>
      <c r="F6579">
        <v>70</v>
      </c>
      <c r="G6579" t="s">
        <v>23</v>
      </c>
      <c r="H6579" t="s">
        <v>23</v>
      </c>
      <c r="I6579" t="s">
        <v>26</v>
      </c>
      <c r="J6579" t="s">
        <v>24</v>
      </c>
      <c r="K6579" t="s">
        <v>23</v>
      </c>
      <c r="L6579" t="s">
        <v>23</v>
      </c>
      <c r="M6579" t="s">
        <v>23</v>
      </c>
      <c r="N6579" t="s">
        <v>23</v>
      </c>
      <c r="O6579" t="s">
        <v>24</v>
      </c>
      <c r="P6579" t="s">
        <v>47</v>
      </c>
      <c r="Q6579" t="s">
        <v>24</v>
      </c>
      <c r="R6579" t="s">
        <v>35</v>
      </c>
      <c r="S6579" t="s">
        <v>10525</v>
      </c>
      <c r="T6579" t="s">
        <v>13968</v>
      </c>
      <c r="U6579" t="s">
        <v>24</v>
      </c>
    </row>
    <row r="6580" spans="1:21">
      <c r="A6580" t="s">
        <v>6615</v>
      </c>
      <c r="B6580" t="s">
        <v>22</v>
      </c>
      <c r="C6580">
        <v>0</v>
      </c>
      <c r="D6580" t="s">
        <v>24</v>
      </c>
      <c r="E6580" t="s">
        <v>23</v>
      </c>
      <c r="F6580">
        <v>10</v>
      </c>
      <c r="G6580" t="s">
        <v>23</v>
      </c>
      <c r="H6580" t="s">
        <v>23</v>
      </c>
      <c r="I6580" t="s">
        <v>26</v>
      </c>
      <c r="J6580" t="s">
        <v>23</v>
      </c>
      <c r="K6580" t="s">
        <v>24</v>
      </c>
      <c r="L6580" t="s">
        <v>23</v>
      </c>
      <c r="M6580" t="s">
        <v>23</v>
      </c>
      <c r="N6580" t="s">
        <v>24</v>
      </c>
      <c r="O6580" t="s">
        <v>23</v>
      </c>
      <c r="P6580" t="s">
        <v>31</v>
      </c>
      <c r="Q6580" t="s">
        <v>24</v>
      </c>
      <c r="R6580" t="s">
        <v>40</v>
      </c>
      <c r="S6580" t="s">
        <v>8486</v>
      </c>
      <c r="T6580" t="s">
        <v>13969</v>
      </c>
      <c r="U6580" t="s">
        <v>24</v>
      </c>
    </row>
    <row r="6581" spans="1:21">
      <c r="A6581" t="s">
        <v>6616</v>
      </c>
      <c r="B6581" t="s">
        <v>30</v>
      </c>
      <c r="C6581">
        <v>0</v>
      </c>
      <c r="D6581" t="s">
        <v>24</v>
      </c>
      <c r="E6581" t="s">
        <v>24</v>
      </c>
      <c r="F6581">
        <v>72</v>
      </c>
      <c r="G6581" t="s">
        <v>23</v>
      </c>
      <c r="H6581" t="s">
        <v>23</v>
      </c>
      <c r="I6581" t="s">
        <v>26</v>
      </c>
      <c r="J6581" t="s">
        <v>23</v>
      </c>
      <c r="K6581" t="s">
        <v>24</v>
      </c>
      <c r="L6581" t="s">
        <v>23</v>
      </c>
      <c r="M6581" t="s">
        <v>23</v>
      </c>
      <c r="N6581" t="s">
        <v>23</v>
      </c>
      <c r="O6581" t="s">
        <v>23</v>
      </c>
      <c r="P6581" t="s">
        <v>47</v>
      </c>
      <c r="Q6581" t="s">
        <v>24</v>
      </c>
      <c r="R6581" t="s">
        <v>40</v>
      </c>
      <c r="S6581" t="s">
        <v>7369</v>
      </c>
      <c r="T6581" t="s">
        <v>13970</v>
      </c>
      <c r="U6581" t="s">
        <v>24</v>
      </c>
    </row>
    <row r="6582" spans="1:21">
      <c r="A6582" t="s">
        <v>6617</v>
      </c>
      <c r="B6582" t="s">
        <v>22</v>
      </c>
      <c r="C6582">
        <v>0</v>
      </c>
      <c r="D6582" t="s">
        <v>23</v>
      </c>
      <c r="E6582" t="s">
        <v>23</v>
      </c>
      <c r="F6582">
        <v>49</v>
      </c>
      <c r="G6582" t="s">
        <v>23</v>
      </c>
      <c r="H6582" t="s">
        <v>24</v>
      </c>
      <c r="I6582" t="s">
        <v>26</v>
      </c>
      <c r="J6582" t="s">
        <v>24</v>
      </c>
      <c r="K6582" t="s">
        <v>23</v>
      </c>
      <c r="L6582" t="s">
        <v>23</v>
      </c>
      <c r="M6582" t="s">
        <v>24</v>
      </c>
      <c r="N6582" t="s">
        <v>23</v>
      </c>
      <c r="O6582" t="s">
        <v>23</v>
      </c>
      <c r="P6582" t="s">
        <v>31</v>
      </c>
      <c r="Q6582" t="s">
        <v>24</v>
      </c>
      <c r="R6582" t="s">
        <v>40</v>
      </c>
      <c r="S6582">
        <v>78</v>
      </c>
      <c r="T6582" t="s">
        <v>13971</v>
      </c>
      <c r="U6582" t="s">
        <v>24</v>
      </c>
    </row>
    <row r="6583" spans="1:21">
      <c r="A6583" t="s">
        <v>6618</v>
      </c>
      <c r="B6583" t="s">
        <v>22</v>
      </c>
      <c r="C6583">
        <v>1</v>
      </c>
      <c r="D6583" t="s">
        <v>24</v>
      </c>
      <c r="E6583" t="s">
        <v>24</v>
      </c>
      <c r="F6583">
        <v>54</v>
      </c>
      <c r="G6583" t="s">
        <v>23</v>
      </c>
      <c r="H6583" t="s">
        <v>23</v>
      </c>
      <c r="I6583" t="s">
        <v>26</v>
      </c>
      <c r="J6583" t="s">
        <v>24</v>
      </c>
      <c r="K6583" t="s">
        <v>23</v>
      </c>
      <c r="L6583" t="s">
        <v>24</v>
      </c>
      <c r="M6583" t="s">
        <v>23</v>
      </c>
      <c r="N6583" t="s">
        <v>23</v>
      </c>
      <c r="O6583" t="s">
        <v>24</v>
      </c>
      <c r="P6583" t="s">
        <v>31</v>
      </c>
      <c r="Q6583" t="s">
        <v>24</v>
      </c>
      <c r="R6583" t="s">
        <v>32</v>
      </c>
      <c r="S6583" t="s">
        <v>7684</v>
      </c>
      <c r="T6583" t="s">
        <v>13972</v>
      </c>
      <c r="U6583" t="s">
        <v>24</v>
      </c>
    </row>
    <row r="6584" spans="1:21">
      <c r="A6584" t="s">
        <v>6619</v>
      </c>
      <c r="B6584" t="s">
        <v>22</v>
      </c>
      <c r="C6584">
        <v>0</v>
      </c>
      <c r="D6584" t="s">
        <v>24</v>
      </c>
      <c r="E6584" t="s">
        <v>24</v>
      </c>
      <c r="F6584">
        <v>71</v>
      </c>
      <c r="G6584" t="s">
        <v>23</v>
      </c>
      <c r="H6584" t="s">
        <v>23</v>
      </c>
      <c r="I6584" t="s">
        <v>37</v>
      </c>
      <c r="J6584" t="s">
        <v>23</v>
      </c>
      <c r="K6584" t="s">
        <v>23</v>
      </c>
      <c r="L6584" t="s">
        <v>23</v>
      </c>
      <c r="M6584" t="s">
        <v>24</v>
      </c>
      <c r="N6584" t="s">
        <v>23</v>
      </c>
      <c r="O6584" t="s">
        <v>23</v>
      </c>
      <c r="P6584" t="s">
        <v>47</v>
      </c>
      <c r="Q6584" t="s">
        <v>23</v>
      </c>
      <c r="R6584" t="s">
        <v>40</v>
      </c>
      <c r="S6584" t="s">
        <v>11012</v>
      </c>
      <c r="T6584" t="s">
        <v>13973</v>
      </c>
      <c r="U6584" t="s">
        <v>24</v>
      </c>
    </row>
    <row r="6585" spans="1:21">
      <c r="A6585" t="s">
        <v>6620</v>
      </c>
      <c r="B6585" t="s">
        <v>22</v>
      </c>
      <c r="C6585">
        <v>0</v>
      </c>
      <c r="D6585" t="s">
        <v>24</v>
      </c>
      <c r="E6585" t="s">
        <v>24</v>
      </c>
      <c r="F6585">
        <v>22</v>
      </c>
      <c r="G6585" t="s">
        <v>23</v>
      </c>
      <c r="H6585" t="s">
        <v>24</v>
      </c>
      <c r="I6585" t="s">
        <v>24</v>
      </c>
      <c r="J6585" t="s">
        <v>46</v>
      </c>
      <c r="K6585" t="s">
        <v>46</v>
      </c>
      <c r="L6585" t="s">
        <v>46</v>
      </c>
      <c r="M6585" t="s">
        <v>46</v>
      </c>
      <c r="N6585" t="s">
        <v>46</v>
      </c>
      <c r="O6585" t="s">
        <v>46</v>
      </c>
      <c r="P6585" t="s">
        <v>31</v>
      </c>
      <c r="Q6585" t="s">
        <v>23</v>
      </c>
      <c r="R6585" t="s">
        <v>32</v>
      </c>
      <c r="S6585" t="s">
        <v>7626</v>
      </c>
      <c r="T6585" t="s">
        <v>13974</v>
      </c>
      <c r="U6585" t="s">
        <v>24</v>
      </c>
    </row>
    <row r="6586" spans="1:21">
      <c r="A6586" t="s">
        <v>6621</v>
      </c>
      <c r="B6586" t="s">
        <v>22</v>
      </c>
      <c r="C6586">
        <v>0</v>
      </c>
      <c r="D6586" t="s">
        <v>23</v>
      </c>
      <c r="E6586" t="s">
        <v>23</v>
      </c>
      <c r="F6586">
        <v>50</v>
      </c>
      <c r="G6586" t="s">
        <v>23</v>
      </c>
      <c r="H6586" t="s">
        <v>24</v>
      </c>
      <c r="I6586" t="s">
        <v>24</v>
      </c>
      <c r="J6586" t="s">
        <v>46</v>
      </c>
      <c r="K6586" t="s">
        <v>46</v>
      </c>
      <c r="L6586" t="s">
        <v>46</v>
      </c>
      <c r="M6586" t="s">
        <v>46</v>
      </c>
      <c r="N6586" t="s">
        <v>46</v>
      </c>
      <c r="O6586" t="s">
        <v>46</v>
      </c>
      <c r="P6586" t="s">
        <v>47</v>
      </c>
      <c r="Q6586" t="s">
        <v>24</v>
      </c>
      <c r="R6586" t="s">
        <v>40</v>
      </c>
      <c r="S6586" t="s">
        <v>7418</v>
      </c>
      <c r="T6586" t="s">
        <v>13975</v>
      </c>
      <c r="U6586" t="s">
        <v>24</v>
      </c>
    </row>
    <row r="6587" spans="1:21">
      <c r="A6587" t="s">
        <v>6622</v>
      </c>
      <c r="B6587" t="s">
        <v>22</v>
      </c>
      <c r="C6587">
        <v>0</v>
      </c>
      <c r="D6587" t="s">
        <v>23</v>
      </c>
      <c r="E6587" t="s">
        <v>23</v>
      </c>
      <c r="F6587">
        <v>43</v>
      </c>
      <c r="G6587" t="s">
        <v>23</v>
      </c>
      <c r="H6587" t="s">
        <v>24</v>
      </c>
      <c r="I6587" t="s">
        <v>24</v>
      </c>
      <c r="J6587" t="s">
        <v>46</v>
      </c>
      <c r="K6587" t="s">
        <v>46</v>
      </c>
      <c r="L6587" t="s">
        <v>46</v>
      </c>
      <c r="M6587" t="s">
        <v>46</v>
      </c>
      <c r="N6587" t="s">
        <v>46</v>
      </c>
      <c r="O6587" t="s">
        <v>46</v>
      </c>
      <c r="P6587" t="s">
        <v>31</v>
      </c>
      <c r="Q6587" t="s">
        <v>24</v>
      </c>
      <c r="R6587" t="s">
        <v>32</v>
      </c>
      <c r="S6587">
        <v>20</v>
      </c>
      <c r="T6587" t="s">
        <v>13976</v>
      </c>
      <c r="U6587" t="s">
        <v>24</v>
      </c>
    </row>
    <row r="6588" spans="1:21">
      <c r="A6588" t="s">
        <v>6623</v>
      </c>
      <c r="B6588" t="s">
        <v>22</v>
      </c>
      <c r="C6588">
        <v>0</v>
      </c>
      <c r="D6588" t="s">
        <v>23</v>
      </c>
      <c r="E6588" t="s">
        <v>23</v>
      </c>
      <c r="F6588">
        <v>45</v>
      </c>
      <c r="G6588" t="s">
        <v>23</v>
      </c>
      <c r="H6588" t="s">
        <v>23</v>
      </c>
      <c r="I6588" t="s">
        <v>24</v>
      </c>
      <c r="J6588" t="s">
        <v>46</v>
      </c>
      <c r="K6588" t="s">
        <v>46</v>
      </c>
      <c r="L6588" t="s">
        <v>46</v>
      </c>
      <c r="M6588" t="s">
        <v>46</v>
      </c>
      <c r="N6588" t="s">
        <v>46</v>
      </c>
      <c r="O6588" t="s">
        <v>46</v>
      </c>
      <c r="P6588" t="s">
        <v>47</v>
      </c>
      <c r="Q6588" t="s">
        <v>23</v>
      </c>
      <c r="R6588" t="s">
        <v>40</v>
      </c>
      <c r="S6588" t="s">
        <v>8785</v>
      </c>
      <c r="T6588" t="s">
        <v>13977</v>
      </c>
      <c r="U6588" t="s">
        <v>24</v>
      </c>
    </row>
    <row r="6589" spans="1:21">
      <c r="A6589" t="s">
        <v>6624</v>
      </c>
      <c r="B6589" t="s">
        <v>30</v>
      </c>
      <c r="C6589">
        <v>1</v>
      </c>
      <c r="D6589" t="s">
        <v>24</v>
      </c>
      <c r="E6589" t="s">
        <v>24</v>
      </c>
      <c r="F6589">
        <v>64</v>
      </c>
      <c r="G6589" t="s">
        <v>23</v>
      </c>
      <c r="H6589" t="s">
        <v>23</v>
      </c>
      <c r="I6589" t="s">
        <v>37</v>
      </c>
      <c r="J6589" t="s">
        <v>23</v>
      </c>
      <c r="K6589" t="s">
        <v>23</v>
      </c>
      <c r="L6589" t="s">
        <v>24</v>
      </c>
      <c r="M6589" t="s">
        <v>24</v>
      </c>
      <c r="N6589" t="s">
        <v>23</v>
      </c>
      <c r="O6589" t="s">
        <v>23</v>
      </c>
      <c r="P6589" t="s">
        <v>27</v>
      </c>
      <c r="Q6589" t="s">
        <v>23</v>
      </c>
      <c r="R6589" t="s">
        <v>35</v>
      </c>
      <c r="S6589" t="s">
        <v>13978</v>
      </c>
      <c r="T6589" t="s">
        <v>13979</v>
      </c>
      <c r="U6589" t="s">
        <v>24</v>
      </c>
    </row>
    <row r="6590" spans="1:21">
      <c r="A6590" t="s">
        <v>6625</v>
      </c>
      <c r="B6590" t="s">
        <v>22</v>
      </c>
      <c r="C6590">
        <v>0</v>
      </c>
      <c r="D6590" t="s">
        <v>23</v>
      </c>
      <c r="E6590" t="s">
        <v>23</v>
      </c>
      <c r="F6590">
        <v>23</v>
      </c>
      <c r="G6590" t="s">
        <v>23</v>
      </c>
      <c r="H6590" t="s">
        <v>23</v>
      </c>
      <c r="I6590" t="s">
        <v>24</v>
      </c>
      <c r="J6590" t="s">
        <v>46</v>
      </c>
      <c r="K6590" t="s">
        <v>46</v>
      </c>
      <c r="L6590" t="s">
        <v>46</v>
      </c>
      <c r="M6590" t="s">
        <v>46</v>
      </c>
      <c r="N6590" t="s">
        <v>46</v>
      </c>
      <c r="O6590" t="s">
        <v>46</v>
      </c>
      <c r="P6590" t="s">
        <v>47</v>
      </c>
      <c r="Q6590" t="s">
        <v>24</v>
      </c>
      <c r="R6590" t="s">
        <v>32</v>
      </c>
      <c r="S6590" t="s">
        <v>12518</v>
      </c>
      <c r="T6590" t="s">
        <v>13980</v>
      </c>
      <c r="U6590" t="s">
        <v>24</v>
      </c>
    </row>
    <row r="6591" spans="1:21">
      <c r="A6591" t="s">
        <v>6626</v>
      </c>
      <c r="B6591" t="s">
        <v>22</v>
      </c>
      <c r="C6591">
        <v>0</v>
      </c>
      <c r="D6591" t="s">
        <v>23</v>
      </c>
      <c r="E6591" t="s">
        <v>24</v>
      </c>
      <c r="F6591">
        <v>68</v>
      </c>
      <c r="G6591" t="s">
        <v>23</v>
      </c>
      <c r="H6591" t="s">
        <v>23</v>
      </c>
      <c r="I6591" t="s">
        <v>24</v>
      </c>
      <c r="J6591" t="s">
        <v>46</v>
      </c>
      <c r="K6591" t="s">
        <v>46</v>
      </c>
      <c r="L6591" t="s">
        <v>46</v>
      </c>
      <c r="M6591" t="s">
        <v>46</v>
      </c>
      <c r="N6591" t="s">
        <v>46</v>
      </c>
      <c r="O6591" t="s">
        <v>46</v>
      </c>
      <c r="P6591" t="s">
        <v>47</v>
      </c>
      <c r="Q6591" t="s">
        <v>24</v>
      </c>
      <c r="R6591" t="s">
        <v>40</v>
      </c>
      <c r="S6591" t="s">
        <v>8363</v>
      </c>
      <c r="T6591" t="s">
        <v>13981</v>
      </c>
      <c r="U6591" t="s">
        <v>24</v>
      </c>
    </row>
    <row r="6592" spans="1:21">
      <c r="A6592" t="s">
        <v>6627</v>
      </c>
      <c r="B6592" t="s">
        <v>22</v>
      </c>
      <c r="C6592">
        <v>0</v>
      </c>
      <c r="D6592" t="s">
        <v>24</v>
      </c>
      <c r="E6592" t="s">
        <v>24</v>
      </c>
      <c r="F6592">
        <v>1</v>
      </c>
      <c r="G6592" t="s">
        <v>23</v>
      </c>
      <c r="H6592" t="s">
        <v>24</v>
      </c>
      <c r="I6592" t="s">
        <v>37</v>
      </c>
      <c r="J6592" t="s">
        <v>24</v>
      </c>
      <c r="K6592" t="s">
        <v>24</v>
      </c>
      <c r="L6592" t="s">
        <v>24</v>
      </c>
      <c r="M6592" t="s">
        <v>24</v>
      </c>
      <c r="N6592" t="s">
        <v>24</v>
      </c>
      <c r="O6592" t="s">
        <v>24</v>
      </c>
      <c r="P6592" t="s">
        <v>27</v>
      </c>
      <c r="Q6592" t="s">
        <v>23</v>
      </c>
      <c r="R6592" t="s">
        <v>28</v>
      </c>
      <c r="S6592" t="s">
        <v>8008</v>
      </c>
      <c r="T6592" t="s">
        <v>8008</v>
      </c>
      <c r="U6592" t="s">
        <v>23</v>
      </c>
    </row>
    <row r="6593" spans="1:21">
      <c r="A6593" t="s">
        <v>6628</v>
      </c>
      <c r="B6593" t="s">
        <v>30</v>
      </c>
      <c r="C6593">
        <v>0</v>
      </c>
      <c r="D6593" t="s">
        <v>24</v>
      </c>
      <c r="E6593" t="s">
        <v>24</v>
      </c>
      <c r="F6593">
        <v>2</v>
      </c>
      <c r="G6593" t="s">
        <v>23</v>
      </c>
      <c r="H6593" t="s">
        <v>24</v>
      </c>
      <c r="I6593" t="s">
        <v>37</v>
      </c>
      <c r="J6593" t="s">
        <v>24</v>
      </c>
      <c r="K6593" t="s">
        <v>24</v>
      </c>
      <c r="L6593" t="s">
        <v>24</v>
      </c>
      <c r="M6593" t="s">
        <v>24</v>
      </c>
      <c r="N6593" t="s">
        <v>24</v>
      </c>
      <c r="O6593" t="s">
        <v>24</v>
      </c>
      <c r="P6593" t="s">
        <v>27</v>
      </c>
      <c r="Q6593" t="s">
        <v>23</v>
      </c>
      <c r="R6593" t="s">
        <v>40</v>
      </c>
      <c r="S6593" t="s">
        <v>11182</v>
      </c>
      <c r="T6593" t="s">
        <v>13982</v>
      </c>
      <c r="U6593" t="s">
        <v>23</v>
      </c>
    </row>
    <row r="6594" spans="1:21">
      <c r="A6594" t="s">
        <v>6629</v>
      </c>
      <c r="B6594" t="s">
        <v>30</v>
      </c>
      <c r="C6594">
        <v>0</v>
      </c>
      <c r="D6594" t="s">
        <v>24</v>
      </c>
      <c r="E6594" t="s">
        <v>24</v>
      </c>
      <c r="F6594">
        <v>26</v>
      </c>
      <c r="G6594" t="s">
        <v>23</v>
      </c>
      <c r="H6594" t="s">
        <v>24</v>
      </c>
      <c r="I6594" t="s">
        <v>26</v>
      </c>
      <c r="J6594" t="s">
        <v>24</v>
      </c>
      <c r="K6594" t="s">
        <v>24</v>
      </c>
      <c r="L6594" t="s">
        <v>24</v>
      </c>
      <c r="M6594" t="s">
        <v>23</v>
      </c>
      <c r="N6594" t="s">
        <v>23</v>
      </c>
      <c r="O6594" t="s">
        <v>24</v>
      </c>
      <c r="P6594" t="s">
        <v>31</v>
      </c>
      <c r="Q6594" t="s">
        <v>24</v>
      </c>
      <c r="R6594" t="s">
        <v>40</v>
      </c>
      <c r="S6594" t="s">
        <v>9343</v>
      </c>
      <c r="T6594">
        <v>1507</v>
      </c>
      <c r="U6594" t="s">
        <v>24</v>
      </c>
    </row>
    <row r="6595" spans="1:21">
      <c r="A6595" t="s">
        <v>6630</v>
      </c>
      <c r="B6595" t="s">
        <v>30</v>
      </c>
      <c r="C6595">
        <v>0</v>
      </c>
      <c r="D6595" t="s">
        <v>23</v>
      </c>
      <c r="E6595" t="s">
        <v>24</v>
      </c>
      <c r="F6595">
        <v>55</v>
      </c>
      <c r="G6595" t="s">
        <v>24</v>
      </c>
      <c r="H6595" t="s">
        <v>25</v>
      </c>
      <c r="I6595" t="s">
        <v>26</v>
      </c>
      <c r="J6595" t="s">
        <v>24</v>
      </c>
      <c r="K6595" t="s">
        <v>24</v>
      </c>
      <c r="L6595" t="s">
        <v>23</v>
      </c>
      <c r="M6595" t="s">
        <v>23</v>
      </c>
      <c r="N6595" t="s">
        <v>23</v>
      </c>
      <c r="O6595" t="s">
        <v>23</v>
      </c>
      <c r="P6595" t="s">
        <v>27</v>
      </c>
      <c r="Q6595" t="s">
        <v>23</v>
      </c>
      <c r="R6595" t="s">
        <v>35</v>
      </c>
      <c r="S6595" t="s">
        <v>8106</v>
      </c>
      <c r="T6595" t="s">
        <v>13983</v>
      </c>
      <c r="U6595" t="s">
        <v>23</v>
      </c>
    </row>
    <row r="6596" spans="1:21">
      <c r="A6596" t="s">
        <v>6631</v>
      </c>
      <c r="B6596" t="s">
        <v>30</v>
      </c>
      <c r="C6596">
        <v>0</v>
      </c>
      <c r="D6596" t="s">
        <v>24</v>
      </c>
      <c r="E6596" t="s">
        <v>24</v>
      </c>
      <c r="F6596">
        <v>14</v>
      </c>
      <c r="G6596" t="s">
        <v>23</v>
      </c>
      <c r="H6596" t="s">
        <v>24</v>
      </c>
      <c r="I6596" t="s">
        <v>24</v>
      </c>
      <c r="J6596" t="s">
        <v>46</v>
      </c>
      <c r="K6596" t="s">
        <v>46</v>
      </c>
      <c r="L6596" t="s">
        <v>46</v>
      </c>
      <c r="M6596" t="s">
        <v>46</v>
      </c>
      <c r="N6596" t="s">
        <v>46</v>
      </c>
      <c r="O6596" t="s">
        <v>46</v>
      </c>
      <c r="P6596" t="s">
        <v>27</v>
      </c>
      <c r="Q6596" t="s">
        <v>23</v>
      </c>
      <c r="R6596" t="s">
        <v>28</v>
      </c>
      <c r="S6596" t="s">
        <v>7768</v>
      </c>
      <c r="T6596" t="s">
        <v>13984</v>
      </c>
      <c r="U6596" t="s">
        <v>24</v>
      </c>
    </row>
    <row r="6597" spans="1:21">
      <c r="A6597" t="s">
        <v>6632</v>
      </c>
      <c r="B6597" t="s">
        <v>30</v>
      </c>
      <c r="C6597">
        <v>0</v>
      </c>
      <c r="D6597" t="s">
        <v>23</v>
      </c>
      <c r="E6597" t="s">
        <v>24</v>
      </c>
      <c r="F6597">
        <v>71</v>
      </c>
      <c r="G6597" t="s">
        <v>23</v>
      </c>
      <c r="H6597" t="s">
        <v>24</v>
      </c>
      <c r="I6597" t="s">
        <v>26</v>
      </c>
      <c r="J6597" t="s">
        <v>23</v>
      </c>
      <c r="K6597" t="s">
        <v>24</v>
      </c>
      <c r="L6597" t="s">
        <v>23</v>
      </c>
      <c r="M6597" t="s">
        <v>23</v>
      </c>
      <c r="N6597" t="s">
        <v>23</v>
      </c>
      <c r="O6597" t="s">
        <v>23</v>
      </c>
      <c r="P6597" t="s">
        <v>47</v>
      </c>
      <c r="Q6597" t="s">
        <v>23</v>
      </c>
      <c r="R6597" t="s">
        <v>28</v>
      </c>
      <c r="S6597" t="s">
        <v>13985</v>
      </c>
      <c r="T6597" t="s">
        <v>13986</v>
      </c>
      <c r="U6597" t="s">
        <v>24</v>
      </c>
    </row>
    <row r="6598" spans="1:21">
      <c r="A6598" t="s">
        <v>6633</v>
      </c>
      <c r="B6598" t="s">
        <v>30</v>
      </c>
      <c r="C6598">
        <v>0</v>
      </c>
      <c r="D6598" t="s">
        <v>24</v>
      </c>
      <c r="E6598" t="s">
        <v>24</v>
      </c>
      <c r="F6598">
        <v>64</v>
      </c>
      <c r="G6598" t="s">
        <v>23</v>
      </c>
      <c r="H6598" t="s">
        <v>23</v>
      </c>
      <c r="I6598" t="s">
        <v>26</v>
      </c>
      <c r="J6598" t="s">
        <v>23</v>
      </c>
      <c r="K6598" t="s">
        <v>23</v>
      </c>
      <c r="L6598" t="s">
        <v>23</v>
      </c>
      <c r="M6598" t="s">
        <v>23</v>
      </c>
      <c r="N6598" t="s">
        <v>23</v>
      </c>
      <c r="O6598" t="s">
        <v>24</v>
      </c>
      <c r="P6598" t="s">
        <v>31</v>
      </c>
      <c r="Q6598" t="s">
        <v>24</v>
      </c>
      <c r="R6598" t="s">
        <v>28</v>
      </c>
      <c r="S6598" t="s">
        <v>7355</v>
      </c>
      <c r="T6598" t="s">
        <v>13987</v>
      </c>
      <c r="U6598" t="s">
        <v>24</v>
      </c>
    </row>
    <row r="6599" spans="1:21">
      <c r="A6599" t="s">
        <v>6634</v>
      </c>
      <c r="B6599" t="s">
        <v>22</v>
      </c>
      <c r="C6599">
        <v>0</v>
      </c>
      <c r="D6599" t="s">
        <v>24</v>
      </c>
      <c r="E6599" t="s">
        <v>24</v>
      </c>
      <c r="F6599">
        <v>7</v>
      </c>
      <c r="G6599" t="s">
        <v>23</v>
      </c>
      <c r="H6599" t="s">
        <v>24</v>
      </c>
      <c r="I6599" t="s">
        <v>26</v>
      </c>
      <c r="J6599" t="s">
        <v>24</v>
      </c>
      <c r="K6599" t="s">
        <v>24</v>
      </c>
      <c r="L6599" t="s">
        <v>24</v>
      </c>
      <c r="M6599" t="s">
        <v>23</v>
      </c>
      <c r="N6599" t="s">
        <v>23</v>
      </c>
      <c r="O6599" t="s">
        <v>23</v>
      </c>
      <c r="P6599" t="s">
        <v>27</v>
      </c>
      <c r="Q6599" t="s">
        <v>23</v>
      </c>
      <c r="R6599" t="s">
        <v>40</v>
      </c>
      <c r="S6599" t="s">
        <v>10328</v>
      </c>
      <c r="T6599" t="s">
        <v>13988</v>
      </c>
      <c r="U6599" t="s">
        <v>23</v>
      </c>
    </row>
    <row r="6600" spans="1:21">
      <c r="A6600" t="s">
        <v>6635</v>
      </c>
      <c r="B6600" t="s">
        <v>22</v>
      </c>
      <c r="C6600">
        <v>0</v>
      </c>
      <c r="D6600" t="s">
        <v>24</v>
      </c>
      <c r="E6600" t="s">
        <v>24</v>
      </c>
      <c r="F6600">
        <v>57</v>
      </c>
      <c r="G6600" t="s">
        <v>23</v>
      </c>
      <c r="H6600" t="s">
        <v>24</v>
      </c>
      <c r="I6600" t="s">
        <v>26</v>
      </c>
      <c r="J6600" t="s">
        <v>23</v>
      </c>
      <c r="K6600" t="s">
        <v>23</v>
      </c>
      <c r="L6600" t="s">
        <v>23</v>
      </c>
      <c r="M6600" t="s">
        <v>23</v>
      </c>
      <c r="N6600" t="s">
        <v>23</v>
      </c>
      <c r="O6600" t="s">
        <v>24</v>
      </c>
      <c r="P6600" t="s">
        <v>47</v>
      </c>
      <c r="Q6600" t="s">
        <v>23</v>
      </c>
      <c r="R6600" t="s">
        <v>40</v>
      </c>
      <c r="S6600" t="s">
        <v>8701</v>
      </c>
      <c r="T6600" t="s">
        <v>13989</v>
      </c>
      <c r="U6600" t="s">
        <v>24</v>
      </c>
    </row>
    <row r="6601" spans="1:21">
      <c r="A6601" t="s">
        <v>6636</v>
      </c>
      <c r="B6601" t="s">
        <v>22</v>
      </c>
      <c r="C6601">
        <v>0</v>
      </c>
      <c r="D6601" t="s">
        <v>23</v>
      </c>
      <c r="E6601" t="s">
        <v>24</v>
      </c>
      <c r="F6601">
        <v>13</v>
      </c>
      <c r="G6601" t="s">
        <v>23</v>
      </c>
      <c r="H6601" t="s">
        <v>23</v>
      </c>
      <c r="I6601" t="s">
        <v>37</v>
      </c>
      <c r="J6601" t="s">
        <v>24</v>
      </c>
      <c r="K6601" t="s">
        <v>23</v>
      </c>
      <c r="L6601" t="s">
        <v>23</v>
      </c>
      <c r="M6601" t="s">
        <v>24</v>
      </c>
      <c r="N6601" t="s">
        <v>23</v>
      </c>
      <c r="O6601" t="s">
        <v>24</v>
      </c>
      <c r="P6601" t="s">
        <v>27</v>
      </c>
      <c r="Q6601" t="s">
        <v>24</v>
      </c>
      <c r="R6601" t="s">
        <v>28</v>
      </c>
      <c r="S6601" t="s">
        <v>7922</v>
      </c>
      <c r="T6601" t="s">
        <v>13990</v>
      </c>
      <c r="U6601" t="s">
        <v>23</v>
      </c>
    </row>
    <row r="6602" spans="1:21">
      <c r="A6602" t="s">
        <v>6637</v>
      </c>
      <c r="B6602" t="s">
        <v>22</v>
      </c>
      <c r="C6602">
        <v>0</v>
      </c>
      <c r="D6602" t="s">
        <v>23</v>
      </c>
      <c r="E6602" t="s">
        <v>23</v>
      </c>
      <c r="F6602">
        <v>3</v>
      </c>
      <c r="G6602" t="s">
        <v>24</v>
      </c>
      <c r="H6602" t="s">
        <v>25</v>
      </c>
      <c r="I6602" t="s">
        <v>26</v>
      </c>
      <c r="J6602" t="s">
        <v>23</v>
      </c>
      <c r="K6602" t="s">
        <v>24</v>
      </c>
      <c r="L6602" t="s">
        <v>24</v>
      </c>
      <c r="M6602" t="s">
        <v>24</v>
      </c>
      <c r="N6602" t="s">
        <v>24</v>
      </c>
      <c r="O6602" t="s">
        <v>24</v>
      </c>
      <c r="P6602" t="s">
        <v>27</v>
      </c>
      <c r="Q6602" t="s">
        <v>24</v>
      </c>
      <c r="R6602" t="s">
        <v>40</v>
      </c>
      <c r="S6602" t="s">
        <v>13535</v>
      </c>
      <c r="T6602" t="s">
        <v>8230</v>
      </c>
      <c r="U6602" t="s">
        <v>23</v>
      </c>
    </row>
    <row r="6603" spans="1:21">
      <c r="A6603" t="s">
        <v>6638</v>
      </c>
      <c r="B6603" t="s">
        <v>30</v>
      </c>
      <c r="C6603">
        <v>1</v>
      </c>
      <c r="D6603" t="s">
        <v>23</v>
      </c>
      <c r="E6603" t="s">
        <v>24</v>
      </c>
      <c r="F6603">
        <v>72</v>
      </c>
      <c r="G6603" t="s">
        <v>23</v>
      </c>
      <c r="H6603" t="s">
        <v>23</v>
      </c>
      <c r="I6603" t="s">
        <v>37</v>
      </c>
      <c r="J6603" t="s">
        <v>24</v>
      </c>
      <c r="K6603" t="s">
        <v>23</v>
      </c>
      <c r="L6603" t="s">
        <v>23</v>
      </c>
      <c r="M6603" t="s">
        <v>23</v>
      </c>
      <c r="N6603" t="s">
        <v>23</v>
      </c>
      <c r="O6603" t="s">
        <v>23</v>
      </c>
      <c r="P6603" t="s">
        <v>47</v>
      </c>
      <c r="Q6603" t="s">
        <v>24</v>
      </c>
      <c r="R6603" t="s">
        <v>40</v>
      </c>
      <c r="S6603" t="s">
        <v>7445</v>
      </c>
      <c r="T6603" t="s">
        <v>13991</v>
      </c>
      <c r="U6603" t="s">
        <v>24</v>
      </c>
    </row>
    <row r="6604" spans="1:21">
      <c r="A6604" t="s">
        <v>6639</v>
      </c>
      <c r="B6604" t="s">
        <v>22</v>
      </c>
      <c r="C6604">
        <v>0</v>
      </c>
      <c r="D6604" t="s">
        <v>23</v>
      </c>
      <c r="E6604" t="s">
        <v>23</v>
      </c>
      <c r="F6604">
        <v>40</v>
      </c>
      <c r="G6604" t="s">
        <v>23</v>
      </c>
      <c r="H6604" t="s">
        <v>23</v>
      </c>
      <c r="I6604" t="s">
        <v>37</v>
      </c>
      <c r="J6604" t="s">
        <v>24</v>
      </c>
      <c r="K6604" t="s">
        <v>23</v>
      </c>
      <c r="L6604" t="s">
        <v>23</v>
      </c>
      <c r="M6604" t="s">
        <v>24</v>
      </c>
      <c r="N6604" t="s">
        <v>23</v>
      </c>
      <c r="O6604" t="s">
        <v>24</v>
      </c>
      <c r="P6604" t="s">
        <v>27</v>
      </c>
      <c r="Q6604" t="s">
        <v>23</v>
      </c>
      <c r="R6604" t="s">
        <v>40</v>
      </c>
      <c r="S6604" t="s">
        <v>7174</v>
      </c>
      <c r="T6604" t="s">
        <v>13992</v>
      </c>
      <c r="U6604" t="s">
        <v>24</v>
      </c>
    </row>
    <row r="6605" spans="1:21">
      <c r="A6605" t="s">
        <v>6640</v>
      </c>
      <c r="B6605" t="s">
        <v>30</v>
      </c>
      <c r="C6605">
        <v>0</v>
      </c>
      <c r="D6605" t="s">
        <v>23</v>
      </c>
      <c r="E6605" t="s">
        <v>24</v>
      </c>
      <c r="F6605">
        <v>14</v>
      </c>
      <c r="G6605" t="s">
        <v>23</v>
      </c>
      <c r="H6605" t="s">
        <v>23</v>
      </c>
      <c r="I6605" t="s">
        <v>26</v>
      </c>
      <c r="J6605" t="s">
        <v>24</v>
      </c>
      <c r="K6605" t="s">
        <v>24</v>
      </c>
      <c r="L6605" t="s">
        <v>24</v>
      </c>
      <c r="M6605" t="s">
        <v>23</v>
      </c>
      <c r="N6605" t="s">
        <v>23</v>
      </c>
      <c r="O6605" t="s">
        <v>24</v>
      </c>
      <c r="P6605" t="s">
        <v>27</v>
      </c>
      <c r="Q6605" t="s">
        <v>23</v>
      </c>
      <c r="R6605" t="s">
        <v>40</v>
      </c>
      <c r="S6605" t="s">
        <v>13993</v>
      </c>
      <c r="T6605" t="s">
        <v>13994</v>
      </c>
      <c r="U6605" t="s">
        <v>24</v>
      </c>
    </row>
    <row r="6606" spans="1:21">
      <c r="A6606" t="s">
        <v>6641</v>
      </c>
      <c r="B6606" t="s">
        <v>30</v>
      </c>
      <c r="C6606">
        <v>0</v>
      </c>
      <c r="D6606" t="s">
        <v>23</v>
      </c>
      <c r="E6606" t="s">
        <v>23</v>
      </c>
      <c r="F6606">
        <v>2</v>
      </c>
      <c r="G6606" t="s">
        <v>23</v>
      </c>
      <c r="H6606" t="s">
        <v>24</v>
      </c>
      <c r="I6606" t="s">
        <v>26</v>
      </c>
      <c r="J6606" t="s">
        <v>24</v>
      </c>
      <c r="K6606" t="s">
        <v>24</v>
      </c>
      <c r="L6606" t="s">
        <v>24</v>
      </c>
      <c r="M6606" t="s">
        <v>24</v>
      </c>
      <c r="N6606" t="s">
        <v>24</v>
      </c>
      <c r="O6606" t="s">
        <v>24</v>
      </c>
      <c r="P6606" t="s">
        <v>27</v>
      </c>
      <c r="Q6606" t="s">
        <v>23</v>
      </c>
      <c r="R6606" t="s">
        <v>28</v>
      </c>
      <c r="S6606" t="s">
        <v>13995</v>
      </c>
      <c r="T6606" t="s">
        <v>7155</v>
      </c>
      <c r="U6606" t="s">
        <v>24</v>
      </c>
    </row>
    <row r="6607" spans="1:21">
      <c r="A6607" t="s">
        <v>6642</v>
      </c>
      <c r="B6607" t="s">
        <v>30</v>
      </c>
      <c r="C6607">
        <v>1</v>
      </c>
      <c r="D6607" t="s">
        <v>24</v>
      </c>
      <c r="E6607" t="s">
        <v>24</v>
      </c>
      <c r="F6607">
        <v>66</v>
      </c>
      <c r="G6607" t="s">
        <v>23</v>
      </c>
      <c r="H6607" t="s">
        <v>23</v>
      </c>
      <c r="I6607" t="s">
        <v>37</v>
      </c>
      <c r="J6607" t="s">
        <v>24</v>
      </c>
      <c r="K6607" t="s">
        <v>23</v>
      </c>
      <c r="L6607" t="s">
        <v>23</v>
      </c>
      <c r="M6607" t="s">
        <v>23</v>
      </c>
      <c r="N6607" t="s">
        <v>23</v>
      </c>
      <c r="O6607" t="s">
        <v>23</v>
      </c>
      <c r="P6607" t="s">
        <v>31</v>
      </c>
      <c r="Q6607" t="s">
        <v>24</v>
      </c>
      <c r="R6607" t="s">
        <v>40</v>
      </c>
      <c r="S6607" t="s">
        <v>11488</v>
      </c>
      <c r="T6607" t="s">
        <v>13996</v>
      </c>
      <c r="U6607" t="s">
        <v>23</v>
      </c>
    </row>
    <row r="6608" spans="1:21">
      <c r="A6608" t="s">
        <v>6643</v>
      </c>
      <c r="B6608" t="s">
        <v>22</v>
      </c>
      <c r="C6608">
        <v>0</v>
      </c>
      <c r="D6608" t="s">
        <v>23</v>
      </c>
      <c r="E6608" t="s">
        <v>24</v>
      </c>
      <c r="F6608">
        <v>38</v>
      </c>
      <c r="G6608" t="s">
        <v>23</v>
      </c>
      <c r="H6608" t="s">
        <v>23</v>
      </c>
      <c r="I6608" t="s">
        <v>37</v>
      </c>
      <c r="J6608" t="s">
        <v>24</v>
      </c>
      <c r="K6608" t="s">
        <v>24</v>
      </c>
      <c r="L6608" t="s">
        <v>23</v>
      </c>
      <c r="M6608" t="s">
        <v>23</v>
      </c>
      <c r="N6608" t="s">
        <v>23</v>
      </c>
      <c r="O6608" t="s">
        <v>23</v>
      </c>
      <c r="P6608" t="s">
        <v>27</v>
      </c>
      <c r="Q6608" t="s">
        <v>23</v>
      </c>
      <c r="R6608" t="s">
        <v>28</v>
      </c>
      <c r="S6608">
        <v>105</v>
      </c>
      <c r="T6608" t="s">
        <v>13997</v>
      </c>
      <c r="U6608" t="s">
        <v>23</v>
      </c>
    </row>
    <row r="6609" spans="1:21">
      <c r="A6609" t="s">
        <v>6644</v>
      </c>
      <c r="B6609" t="s">
        <v>30</v>
      </c>
      <c r="C6609">
        <v>0</v>
      </c>
      <c r="D6609" t="s">
        <v>24</v>
      </c>
      <c r="E6609" t="s">
        <v>23</v>
      </c>
      <c r="F6609">
        <v>1</v>
      </c>
      <c r="G6609" t="s">
        <v>24</v>
      </c>
      <c r="H6609" t="s">
        <v>25</v>
      </c>
      <c r="I6609" t="s">
        <v>26</v>
      </c>
      <c r="J6609" t="s">
        <v>24</v>
      </c>
      <c r="K6609" t="s">
        <v>24</v>
      </c>
      <c r="L6609" t="s">
        <v>24</v>
      </c>
      <c r="M6609" t="s">
        <v>24</v>
      </c>
      <c r="N6609" t="s">
        <v>24</v>
      </c>
      <c r="O6609" t="s">
        <v>24</v>
      </c>
      <c r="P6609" t="s">
        <v>27</v>
      </c>
      <c r="Q6609" t="s">
        <v>23</v>
      </c>
      <c r="R6609" t="s">
        <v>28</v>
      </c>
      <c r="S6609" t="s">
        <v>9089</v>
      </c>
      <c r="T6609" t="s">
        <v>9089</v>
      </c>
      <c r="U6609" t="s">
        <v>23</v>
      </c>
    </row>
    <row r="6610" spans="1:21">
      <c r="A6610" t="s">
        <v>6645</v>
      </c>
      <c r="B6610" t="s">
        <v>30</v>
      </c>
      <c r="C6610">
        <v>0</v>
      </c>
      <c r="D6610" t="s">
        <v>24</v>
      </c>
      <c r="E6610" t="s">
        <v>24</v>
      </c>
      <c r="F6610">
        <v>22</v>
      </c>
      <c r="G6610" t="s">
        <v>23</v>
      </c>
      <c r="H6610" t="s">
        <v>24</v>
      </c>
      <c r="I6610" t="s">
        <v>26</v>
      </c>
      <c r="J6610" t="s">
        <v>24</v>
      </c>
      <c r="K6610" t="s">
        <v>23</v>
      </c>
      <c r="L6610" t="s">
        <v>24</v>
      </c>
      <c r="M6610" t="s">
        <v>23</v>
      </c>
      <c r="N6610" t="s">
        <v>24</v>
      </c>
      <c r="O6610" t="s">
        <v>24</v>
      </c>
      <c r="P6610" t="s">
        <v>31</v>
      </c>
      <c r="Q6610" t="s">
        <v>23</v>
      </c>
      <c r="R6610" t="s">
        <v>40</v>
      </c>
      <c r="S6610" t="s">
        <v>7579</v>
      </c>
      <c r="T6610" t="s">
        <v>13998</v>
      </c>
      <c r="U6610" t="s">
        <v>23</v>
      </c>
    </row>
    <row r="6611" spans="1:21">
      <c r="A6611" t="s">
        <v>6646</v>
      </c>
      <c r="B6611" t="s">
        <v>30</v>
      </c>
      <c r="C6611">
        <v>0</v>
      </c>
      <c r="D6611" t="s">
        <v>24</v>
      </c>
      <c r="E6611" t="s">
        <v>24</v>
      </c>
      <c r="F6611">
        <v>1</v>
      </c>
      <c r="G6611" t="s">
        <v>23</v>
      </c>
      <c r="H6611" t="s">
        <v>24</v>
      </c>
      <c r="I6611" t="s">
        <v>24</v>
      </c>
      <c r="J6611" t="s">
        <v>46</v>
      </c>
      <c r="K6611" t="s">
        <v>46</v>
      </c>
      <c r="L6611" t="s">
        <v>46</v>
      </c>
      <c r="M6611" t="s">
        <v>46</v>
      </c>
      <c r="N6611" t="s">
        <v>46</v>
      </c>
      <c r="O6611" t="s">
        <v>46</v>
      </c>
      <c r="P6611" t="s">
        <v>27</v>
      </c>
      <c r="Q6611" t="s">
        <v>23</v>
      </c>
      <c r="R6611" t="s">
        <v>32</v>
      </c>
      <c r="S6611" t="s">
        <v>8037</v>
      </c>
      <c r="T6611" t="s">
        <v>8037</v>
      </c>
      <c r="U6611" t="s">
        <v>23</v>
      </c>
    </row>
    <row r="6612" spans="1:21">
      <c r="A6612" t="s">
        <v>6647</v>
      </c>
      <c r="B6612" t="s">
        <v>30</v>
      </c>
      <c r="C6612">
        <v>0</v>
      </c>
      <c r="D6612" t="s">
        <v>24</v>
      </c>
      <c r="E6612" t="s">
        <v>24</v>
      </c>
      <c r="F6612">
        <v>5</v>
      </c>
      <c r="G6612" t="s">
        <v>23</v>
      </c>
      <c r="H6612" t="s">
        <v>24</v>
      </c>
      <c r="I6612" t="s">
        <v>37</v>
      </c>
      <c r="J6612" t="s">
        <v>24</v>
      </c>
      <c r="K6612" t="s">
        <v>24</v>
      </c>
      <c r="L6612" t="s">
        <v>24</v>
      </c>
      <c r="M6612" t="s">
        <v>24</v>
      </c>
      <c r="N6612" t="s">
        <v>23</v>
      </c>
      <c r="O6612" t="s">
        <v>24</v>
      </c>
      <c r="P6612" t="s">
        <v>27</v>
      </c>
      <c r="Q6612" t="s">
        <v>23</v>
      </c>
      <c r="R6612" t="s">
        <v>32</v>
      </c>
      <c r="S6612" t="s">
        <v>8207</v>
      </c>
      <c r="T6612" t="s">
        <v>13939</v>
      </c>
      <c r="U6612" t="s">
        <v>24</v>
      </c>
    </row>
    <row r="6613" spans="1:21">
      <c r="A6613" t="s">
        <v>6648</v>
      </c>
      <c r="B6613" t="s">
        <v>30</v>
      </c>
      <c r="C6613">
        <v>0</v>
      </c>
      <c r="D6613" t="s">
        <v>23</v>
      </c>
      <c r="E6613" t="s">
        <v>23</v>
      </c>
      <c r="F6613">
        <v>29</v>
      </c>
      <c r="G6613" t="s">
        <v>23</v>
      </c>
      <c r="H6613" t="s">
        <v>23</v>
      </c>
      <c r="I6613" t="s">
        <v>26</v>
      </c>
      <c r="J6613" t="s">
        <v>23</v>
      </c>
      <c r="K6613" t="s">
        <v>24</v>
      </c>
      <c r="L6613" t="s">
        <v>24</v>
      </c>
      <c r="M6613" t="s">
        <v>23</v>
      </c>
      <c r="N6613" t="s">
        <v>23</v>
      </c>
      <c r="O6613" t="s">
        <v>24</v>
      </c>
      <c r="P6613" t="s">
        <v>31</v>
      </c>
      <c r="Q6613" t="s">
        <v>24</v>
      </c>
      <c r="R6613" t="s">
        <v>35</v>
      </c>
      <c r="S6613" t="s">
        <v>10763</v>
      </c>
      <c r="T6613" t="s">
        <v>13999</v>
      </c>
      <c r="U6613" t="s">
        <v>24</v>
      </c>
    </row>
    <row r="6614" spans="1:21">
      <c r="A6614" t="s">
        <v>6649</v>
      </c>
      <c r="B6614" t="s">
        <v>30</v>
      </c>
      <c r="C6614">
        <v>0</v>
      </c>
      <c r="D6614" t="s">
        <v>23</v>
      </c>
      <c r="E6614" t="s">
        <v>23</v>
      </c>
      <c r="F6614">
        <v>1</v>
      </c>
      <c r="G6614" t="s">
        <v>23</v>
      </c>
      <c r="H6614" t="s">
        <v>24</v>
      </c>
      <c r="I6614" t="s">
        <v>37</v>
      </c>
      <c r="J6614" t="s">
        <v>24</v>
      </c>
      <c r="K6614" t="s">
        <v>24</v>
      </c>
      <c r="L6614" t="s">
        <v>24</v>
      </c>
      <c r="M6614" t="s">
        <v>24</v>
      </c>
      <c r="N6614" t="s">
        <v>24</v>
      </c>
      <c r="O6614" t="s">
        <v>24</v>
      </c>
      <c r="P6614" t="s">
        <v>27</v>
      </c>
      <c r="Q6614" t="s">
        <v>23</v>
      </c>
      <c r="R6614" t="s">
        <v>32</v>
      </c>
      <c r="S6614" t="s">
        <v>8561</v>
      </c>
      <c r="T6614" t="s">
        <v>8561</v>
      </c>
      <c r="U6614" t="s">
        <v>23</v>
      </c>
    </row>
    <row r="6615" spans="1:21">
      <c r="A6615" t="s">
        <v>6650</v>
      </c>
      <c r="B6615" t="s">
        <v>22</v>
      </c>
      <c r="C6615">
        <v>0</v>
      </c>
      <c r="D6615" t="s">
        <v>24</v>
      </c>
      <c r="E6615" t="s">
        <v>24</v>
      </c>
      <c r="F6615">
        <v>3</v>
      </c>
      <c r="G6615" t="s">
        <v>23</v>
      </c>
      <c r="H6615" t="s">
        <v>24</v>
      </c>
      <c r="I6615" t="s">
        <v>24</v>
      </c>
      <c r="J6615" t="s">
        <v>46</v>
      </c>
      <c r="K6615" t="s">
        <v>46</v>
      </c>
      <c r="L6615" t="s">
        <v>46</v>
      </c>
      <c r="M6615" t="s">
        <v>46</v>
      </c>
      <c r="N6615" t="s">
        <v>46</v>
      </c>
      <c r="O6615" t="s">
        <v>46</v>
      </c>
      <c r="P6615" t="s">
        <v>27</v>
      </c>
      <c r="Q6615" t="s">
        <v>24</v>
      </c>
      <c r="R6615" t="s">
        <v>32</v>
      </c>
      <c r="S6615" t="s">
        <v>7246</v>
      </c>
      <c r="T6615" t="s">
        <v>10556</v>
      </c>
      <c r="U6615" t="s">
        <v>24</v>
      </c>
    </row>
    <row r="6616" spans="1:21">
      <c r="A6616" t="s">
        <v>6651</v>
      </c>
      <c r="B6616" t="s">
        <v>30</v>
      </c>
      <c r="C6616">
        <v>0</v>
      </c>
      <c r="D6616" t="s">
        <v>23</v>
      </c>
      <c r="E6616" t="s">
        <v>23</v>
      </c>
      <c r="F6616">
        <v>71</v>
      </c>
      <c r="G6616" t="s">
        <v>23</v>
      </c>
      <c r="H6616" t="s">
        <v>24</v>
      </c>
      <c r="I6616" t="s">
        <v>24</v>
      </c>
      <c r="J6616" t="s">
        <v>46</v>
      </c>
      <c r="K6616" t="s">
        <v>46</v>
      </c>
      <c r="L6616" t="s">
        <v>46</v>
      </c>
      <c r="M6616" t="s">
        <v>46</v>
      </c>
      <c r="N6616" t="s">
        <v>46</v>
      </c>
      <c r="O6616" t="s">
        <v>46</v>
      </c>
      <c r="P6616" t="s">
        <v>47</v>
      </c>
      <c r="Q6616" t="s">
        <v>24</v>
      </c>
      <c r="R6616" t="s">
        <v>40</v>
      </c>
      <c r="S6616" t="s">
        <v>7385</v>
      </c>
      <c r="T6616" t="s">
        <v>14000</v>
      </c>
      <c r="U6616" t="s">
        <v>24</v>
      </c>
    </row>
    <row r="6617" spans="1:21">
      <c r="A6617" t="s">
        <v>6652</v>
      </c>
      <c r="B6617" t="s">
        <v>30</v>
      </c>
      <c r="C6617">
        <v>0</v>
      </c>
      <c r="D6617" t="s">
        <v>24</v>
      </c>
      <c r="E6617" t="s">
        <v>23</v>
      </c>
      <c r="F6617">
        <v>9</v>
      </c>
      <c r="G6617" t="s">
        <v>23</v>
      </c>
      <c r="H6617" t="s">
        <v>24</v>
      </c>
      <c r="I6617" t="s">
        <v>26</v>
      </c>
      <c r="J6617" t="s">
        <v>24</v>
      </c>
      <c r="K6617" t="s">
        <v>23</v>
      </c>
      <c r="L6617" t="s">
        <v>24</v>
      </c>
      <c r="M6617" t="s">
        <v>24</v>
      </c>
      <c r="N6617" t="s">
        <v>24</v>
      </c>
      <c r="O6617" t="s">
        <v>24</v>
      </c>
      <c r="P6617" t="s">
        <v>27</v>
      </c>
      <c r="Q6617" t="s">
        <v>23</v>
      </c>
      <c r="R6617" t="s">
        <v>28</v>
      </c>
      <c r="S6617" t="s">
        <v>9919</v>
      </c>
      <c r="T6617" t="s">
        <v>14001</v>
      </c>
      <c r="U6617" t="s">
        <v>24</v>
      </c>
    </row>
    <row r="6618" spans="1:21">
      <c r="A6618" t="s">
        <v>6653</v>
      </c>
      <c r="B6618" t="s">
        <v>30</v>
      </c>
      <c r="C6618">
        <v>0</v>
      </c>
      <c r="D6618" t="s">
        <v>24</v>
      </c>
      <c r="E6618" t="s">
        <v>24</v>
      </c>
      <c r="F6618">
        <v>43</v>
      </c>
      <c r="G6618" t="s">
        <v>23</v>
      </c>
      <c r="H6618" t="s">
        <v>23</v>
      </c>
      <c r="I6618" t="s">
        <v>37</v>
      </c>
      <c r="J6618" t="s">
        <v>24</v>
      </c>
      <c r="K6618" t="s">
        <v>23</v>
      </c>
      <c r="L6618" t="s">
        <v>24</v>
      </c>
      <c r="M6618" t="s">
        <v>24</v>
      </c>
      <c r="N6618" t="s">
        <v>23</v>
      </c>
      <c r="O6618" t="s">
        <v>23</v>
      </c>
      <c r="P6618" t="s">
        <v>27</v>
      </c>
      <c r="Q6618" t="s">
        <v>23</v>
      </c>
      <c r="R6618" t="s">
        <v>28</v>
      </c>
      <c r="S6618" t="s">
        <v>10644</v>
      </c>
      <c r="T6618">
        <v>4528</v>
      </c>
      <c r="U6618" t="s">
        <v>23</v>
      </c>
    </row>
    <row r="6619" spans="1:21">
      <c r="A6619" t="s">
        <v>6654</v>
      </c>
      <c r="B6619" t="s">
        <v>22</v>
      </c>
      <c r="C6619">
        <v>0</v>
      </c>
      <c r="D6619" t="s">
        <v>24</v>
      </c>
      <c r="E6619" t="s">
        <v>24</v>
      </c>
      <c r="F6619">
        <v>48</v>
      </c>
      <c r="G6619" t="s">
        <v>23</v>
      </c>
      <c r="H6619" t="s">
        <v>23</v>
      </c>
      <c r="I6619" t="s">
        <v>26</v>
      </c>
      <c r="J6619" t="s">
        <v>23</v>
      </c>
      <c r="K6619" t="s">
        <v>23</v>
      </c>
      <c r="L6619" t="s">
        <v>23</v>
      </c>
      <c r="M6619" t="s">
        <v>24</v>
      </c>
      <c r="N6619" t="s">
        <v>23</v>
      </c>
      <c r="O6619" t="s">
        <v>23</v>
      </c>
      <c r="P6619" t="s">
        <v>31</v>
      </c>
      <c r="Q6619" t="s">
        <v>23</v>
      </c>
      <c r="R6619" t="s">
        <v>40</v>
      </c>
      <c r="S6619" t="s">
        <v>11239</v>
      </c>
      <c r="T6619" t="s">
        <v>14002</v>
      </c>
      <c r="U6619" t="s">
        <v>24</v>
      </c>
    </row>
    <row r="6620" spans="1:21">
      <c r="A6620" t="s">
        <v>6655</v>
      </c>
      <c r="B6620" t="s">
        <v>30</v>
      </c>
      <c r="C6620">
        <v>0</v>
      </c>
      <c r="D6620" t="s">
        <v>24</v>
      </c>
      <c r="E6620" t="s">
        <v>24</v>
      </c>
      <c r="F6620">
        <v>26</v>
      </c>
      <c r="G6620" t="s">
        <v>23</v>
      </c>
      <c r="H6620" t="s">
        <v>23</v>
      </c>
      <c r="I6620" t="s">
        <v>37</v>
      </c>
      <c r="J6620" t="s">
        <v>23</v>
      </c>
      <c r="K6620" t="s">
        <v>23</v>
      </c>
      <c r="L6620" t="s">
        <v>24</v>
      </c>
      <c r="M6620" t="s">
        <v>24</v>
      </c>
      <c r="N6620" t="s">
        <v>24</v>
      </c>
      <c r="O6620" t="s">
        <v>24</v>
      </c>
      <c r="P6620" t="s">
        <v>27</v>
      </c>
      <c r="Q6620" t="s">
        <v>23</v>
      </c>
      <c r="R6620" t="s">
        <v>40</v>
      </c>
      <c r="S6620" t="s">
        <v>8063</v>
      </c>
      <c r="T6620" t="s">
        <v>14003</v>
      </c>
      <c r="U6620" t="s">
        <v>24</v>
      </c>
    </row>
    <row r="6621" spans="1:21">
      <c r="A6621" t="s">
        <v>6656</v>
      </c>
      <c r="B6621" t="s">
        <v>22</v>
      </c>
      <c r="C6621">
        <v>0</v>
      </c>
      <c r="D6621" t="s">
        <v>24</v>
      </c>
      <c r="E6621" t="s">
        <v>24</v>
      </c>
      <c r="F6621">
        <v>9</v>
      </c>
      <c r="G6621" t="s">
        <v>23</v>
      </c>
      <c r="H6621" t="s">
        <v>24</v>
      </c>
      <c r="I6621" t="s">
        <v>24</v>
      </c>
      <c r="J6621" t="s">
        <v>46</v>
      </c>
      <c r="K6621" t="s">
        <v>46</v>
      </c>
      <c r="L6621" t="s">
        <v>46</v>
      </c>
      <c r="M6621" t="s">
        <v>46</v>
      </c>
      <c r="N6621" t="s">
        <v>46</v>
      </c>
      <c r="O6621" t="s">
        <v>46</v>
      </c>
      <c r="P6621" t="s">
        <v>27</v>
      </c>
      <c r="Q6621" t="s">
        <v>24</v>
      </c>
      <c r="R6621" t="s">
        <v>35</v>
      </c>
      <c r="S6621" t="s">
        <v>7160</v>
      </c>
      <c r="T6621" t="s">
        <v>14004</v>
      </c>
      <c r="U6621" t="s">
        <v>24</v>
      </c>
    </row>
    <row r="6622" spans="1:21">
      <c r="A6622" t="s">
        <v>6657</v>
      </c>
      <c r="B6622" t="s">
        <v>30</v>
      </c>
      <c r="C6622">
        <v>0</v>
      </c>
      <c r="D6622" t="s">
        <v>24</v>
      </c>
      <c r="E6622" t="s">
        <v>24</v>
      </c>
      <c r="F6622">
        <v>1</v>
      </c>
      <c r="G6622" t="s">
        <v>23</v>
      </c>
      <c r="H6622" t="s">
        <v>24</v>
      </c>
      <c r="I6622" t="s">
        <v>37</v>
      </c>
      <c r="J6622" t="s">
        <v>24</v>
      </c>
      <c r="K6622" t="s">
        <v>24</v>
      </c>
      <c r="L6622" t="s">
        <v>24</v>
      </c>
      <c r="M6622" t="s">
        <v>24</v>
      </c>
      <c r="N6622" t="s">
        <v>24</v>
      </c>
      <c r="O6622" t="s">
        <v>23</v>
      </c>
      <c r="P6622" t="s">
        <v>27</v>
      </c>
      <c r="Q6622" t="s">
        <v>23</v>
      </c>
      <c r="R6622" t="s">
        <v>28</v>
      </c>
      <c r="S6622" t="s">
        <v>7858</v>
      </c>
      <c r="T6622" t="s">
        <v>7858</v>
      </c>
      <c r="U6622" t="s">
        <v>23</v>
      </c>
    </row>
    <row r="6623" spans="1:21">
      <c r="A6623" t="s">
        <v>6658</v>
      </c>
      <c r="B6623" t="s">
        <v>22</v>
      </c>
      <c r="C6623">
        <v>0</v>
      </c>
      <c r="D6623" t="s">
        <v>23</v>
      </c>
      <c r="E6623" t="s">
        <v>23</v>
      </c>
      <c r="F6623">
        <v>46</v>
      </c>
      <c r="G6623" t="s">
        <v>23</v>
      </c>
      <c r="H6623" t="s">
        <v>24</v>
      </c>
      <c r="I6623" t="s">
        <v>24</v>
      </c>
      <c r="J6623" t="s">
        <v>46</v>
      </c>
      <c r="K6623" t="s">
        <v>46</v>
      </c>
      <c r="L6623" t="s">
        <v>46</v>
      </c>
      <c r="M6623" t="s">
        <v>46</v>
      </c>
      <c r="N6623" t="s">
        <v>46</v>
      </c>
      <c r="O6623" t="s">
        <v>46</v>
      </c>
      <c r="P6623" t="s">
        <v>47</v>
      </c>
      <c r="Q6623" t="s">
        <v>24</v>
      </c>
      <c r="R6623" t="s">
        <v>40</v>
      </c>
      <c r="S6623" t="s">
        <v>7308</v>
      </c>
      <c r="T6623" t="s">
        <v>14005</v>
      </c>
      <c r="U6623" t="s">
        <v>24</v>
      </c>
    </row>
    <row r="6624" spans="1:21">
      <c r="A6624" t="s">
        <v>6659</v>
      </c>
      <c r="B6624" t="s">
        <v>30</v>
      </c>
      <c r="C6624">
        <v>0</v>
      </c>
      <c r="D6624" t="s">
        <v>24</v>
      </c>
      <c r="E6624" t="s">
        <v>24</v>
      </c>
      <c r="F6624">
        <v>2</v>
      </c>
      <c r="G6624" t="s">
        <v>23</v>
      </c>
      <c r="H6624" t="s">
        <v>23</v>
      </c>
      <c r="I6624" t="s">
        <v>26</v>
      </c>
      <c r="J6624" t="s">
        <v>24</v>
      </c>
      <c r="K6624" t="s">
        <v>24</v>
      </c>
      <c r="L6624" t="s">
        <v>24</v>
      </c>
      <c r="M6624" t="s">
        <v>24</v>
      </c>
      <c r="N6624" t="s">
        <v>24</v>
      </c>
      <c r="O6624" t="s">
        <v>23</v>
      </c>
      <c r="P6624" t="s">
        <v>27</v>
      </c>
      <c r="Q6624" t="s">
        <v>24</v>
      </c>
      <c r="R6624" t="s">
        <v>35</v>
      </c>
      <c r="S6624" t="s">
        <v>11098</v>
      </c>
      <c r="T6624" t="s">
        <v>14006</v>
      </c>
      <c r="U6624" t="s">
        <v>23</v>
      </c>
    </row>
    <row r="6625" spans="1:21">
      <c r="A6625" t="s">
        <v>6660</v>
      </c>
      <c r="B6625" t="s">
        <v>30</v>
      </c>
      <c r="C6625">
        <v>1</v>
      </c>
      <c r="D6625" t="s">
        <v>24</v>
      </c>
      <c r="E6625" t="s">
        <v>24</v>
      </c>
      <c r="F6625">
        <v>1</v>
      </c>
      <c r="G6625" t="s">
        <v>23</v>
      </c>
      <c r="H6625" t="s">
        <v>23</v>
      </c>
      <c r="I6625" t="s">
        <v>37</v>
      </c>
      <c r="J6625" t="s">
        <v>24</v>
      </c>
      <c r="K6625" t="s">
        <v>24</v>
      </c>
      <c r="L6625" t="s">
        <v>24</v>
      </c>
      <c r="M6625" t="s">
        <v>24</v>
      </c>
      <c r="N6625" t="s">
        <v>24</v>
      </c>
      <c r="O6625" t="s">
        <v>24</v>
      </c>
      <c r="P6625" t="s">
        <v>27</v>
      </c>
      <c r="Q6625" t="s">
        <v>23</v>
      </c>
      <c r="R6625" t="s">
        <v>28</v>
      </c>
      <c r="S6625" t="s">
        <v>7424</v>
      </c>
      <c r="T6625" t="s">
        <v>7424</v>
      </c>
      <c r="U6625" t="s">
        <v>23</v>
      </c>
    </row>
    <row r="6626" spans="1:21">
      <c r="A6626" t="s">
        <v>6661</v>
      </c>
      <c r="B6626" t="s">
        <v>30</v>
      </c>
      <c r="C6626">
        <v>0</v>
      </c>
      <c r="D6626" t="s">
        <v>23</v>
      </c>
      <c r="E6626" t="s">
        <v>23</v>
      </c>
      <c r="F6626">
        <v>64</v>
      </c>
      <c r="G6626" t="s">
        <v>24</v>
      </c>
      <c r="H6626" t="s">
        <v>25</v>
      </c>
      <c r="I6626" t="s">
        <v>26</v>
      </c>
      <c r="J6626" t="s">
        <v>23</v>
      </c>
      <c r="K6626" t="s">
        <v>24</v>
      </c>
      <c r="L6626" t="s">
        <v>23</v>
      </c>
      <c r="M6626" t="s">
        <v>23</v>
      </c>
      <c r="N6626" t="s">
        <v>23</v>
      </c>
      <c r="O6626" t="s">
        <v>23</v>
      </c>
      <c r="P6626" t="s">
        <v>47</v>
      </c>
      <c r="Q6626" t="s">
        <v>23</v>
      </c>
      <c r="R6626" t="s">
        <v>35</v>
      </c>
      <c r="S6626" t="s">
        <v>7648</v>
      </c>
      <c r="T6626" t="s">
        <v>14007</v>
      </c>
      <c r="U6626" t="s">
        <v>24</v>
      </c>
    </row>
    <row r="6627" spans="1:21">
      <c r="A6627" t="s">
        <v>6662</v>
      </c>
      <c r="B6627" t="s">
        <v>22</v>
      </c>
      <c r="C6627">
        <v>1</v>
      </c>
      <c r="D6627" t="s">
        <v>24</v>
      </c>
      <c r="E6627" t="s">
        <v>24</v>
      </c>
      <c r="F6627">
        <v>12</v>
      </c>
      <c r="G6627" t="s">
        <v>23</v>
      </c>
      <c r="H6627" t="s">
        <v>23</v>
      </c>
      <c r="I6627" t="s">
        <v>37</v>
      </c>
      <c r="J6627" t="s">
        <v>24</v>
      </c>
      <c r="K6627" t="s">
        <v>23</v>
      </c>
      <c r="L6627" t="s">
        <v>24</v>
      </c>
      <c r="M6627" t="s">
        <v>24</v>
      </c>
      <c r="N6627" t="s">
        <v>23</v>
      </c>
      <c r="O6627" t="s">
        <v>24</v>
      </c>
      <c r="P6627" t="s">
        <v>27</v>
      </c>
      <c r="Q6627" t="s">
        <v>23</v>
      </c>
      <c r="R6627" t="s">
        <v>28</v>
      </c>
      <c r="S6627" t="s">
        <v>9957</v>
      </c>
      <c r="T6627" t="s">
        <v>14008</v>
      </c>
      <c r="U6627" t="s">
        <v>23</v>
      </c>
    </row>
    <row r="6628" spans="1:21">
      <c r="A6628" t="s">
        <v>6663</v>
      </c>
      <c r="B6628" t="s">
        <v>30</v>
      </c>
      <c r="C6628">
        <v>1</v>
      </c>
      <c r="D6628" t="s">
        <v>23</v>
      </c>
      <c r="E6628" t="s">
        <v>24</v>
      </c>
      <c r="F6628">
        <v>6</v>
      </c>
      <c r="G6628" t="s">
        <v>23</v>
      </c>
      <c r="H6628" t="s">
        <v>24</v>
      </c>
      <c r="I6628" t="s">
        <v>37</v>
      </c>
      <c r="J6628" t="s">
        <v>24</v>
      </c>
      <c r="K6628" t="s">
        <v>24</v>
      </c>
      <c r="L6628" t="s">
        <v>23</v>
      </c>
      <c r="M6628" t="s">
        <v>24</v>
      </c>
      <c r="N6628" t="s">
        <v>23</v>
      </c>
      <c r="O6628" t="s">
        <v>23</v>
      </c>
      <c r="P6628" t="s">
        <v>27</v>
      </c>
      <c r="Q6628" t="s">
        <v>23</v>
      </c>
      <c r="R6628" t="s">
        <v>28</v>
      </c>
      <c r="S6628" t="s">
        <v>9325</v>
      </c>
      <c r="T6628" t="s">
        <v>14009</v>
      </c>
      <c r="U6628" t="s">
        <v>23</v>
      </c>
    </row>
    <row r="6629" spans="1:21">
      <c r="A6629" t="s">
        <v>6664</v>
      </c>
      <c r="B6629" t="s">
        <v>22</v>
      </c>
      <c r="C6629">
        <v>0</v>
      </c>
      <c r="D6629" t="s">
        <v>23</v>
      </c>
      <c r="E6629" t="s">
        <v>24</v>
      </c>
      <c r="F6629">
        <v>59</v>
      </c>
      <c r="G6629" t="s">
        <v>23</v>
      </c>
      <c r="H6629" t="s">
        <v>24</v>
      </c>
      <c r="I6629" t="s">
        <v>24</v>
      </c>
      <c r="J6629" t="s">
        <v>46</v>
      </c>
      <c r="K6629" t="s">
        <v>46</v>
      </c>
      <c r="L6629" t="s">
        <v>46</v>
      </c>
      <c r="M6629" t="s">
        <v>46</v>
      </c>
      <c r="N6629" t="s">
        <v>46</v>
      </c>
      <c r="O6629" t="s">
        <v>46</v>
      </c>
      <c r="P6629" t="s">
        <v>31</v>
      </c>
      <c r="Q6629" t="s">
        <v>24</v>
      </c>
      <c r="R6629" t="s">
        <v>32</v>
      </c>
      <c r="S6629" t="s">
        <v>8104</v>
      </c>
      <c r="T6629">
        <v>1267</v>
      </c>
      <c r="U6629" t="s">
        <v>24</v>
      </c>
    </row>
    <row r="6630" spans="1:21">
      <c r="A6630" t="s">
        <v>6665</v>
      </c>
      <c r="B6630" t="s">
        <v>22</v>
      </c>
      <c r="C6630">
        <v>0</v>
      </c>
      <c r="D6630" t="s">
        <v>24</v>
      </c>
      <c r="E6630" t="s">
        <v>24</v>
      </c>
      <c r="F6630">
        <v>7</v>
      </c>
      <c r="G6630" t="s">
        <v>23</v>
      </c>
      <c r="H6630" t="s">
        <v>24</v>
      </c>
      <c r="I6630" t="s">
        <v>37</v>
      </c>
      <c r="J6630" t="s">
        <v>24</v>
      </c>
      <c r="K6630" t="s">
        <v>23</v>
      </c>
      <c r="L6630" t="s">
        <v>24</v>
      </c>
      <c r="M6630" t="s">
        <v>24</v>
      </c>
      <c r="N6630" t="s">
        <v>23</v>
      </c>
      <c r="O6630" t="s">
        <v>23</v>
      </c>
      <c r="P6630" t="s">
        <v>31</v>
      </c>
      <c r="Q6630" t="s">
        <v>23</v>
      </c>
      <c r="R6630" t="s">
        <v>32</v>
      </c>
      <c r="S6630" t="s">
        <v>9867</v>
      </c>
      <c r="T6630" t="s">
        <v>14010</v>
      </c>
      <c r="U6630" t="s">
        <v>24</v>
      </c>
    </row>
    <row r="6631" spans="1:21">
      <c r="A6631" t="s">
        <v>6666</v>
      </c>
      <c r="B6631" t="s">
        <v>22</v>
      </c>
      <c r="C6631">
        <v>1</v>
      </c>
      <c r="D6631" t="s">
        <v>23</v>
      </c>
      <c r="E6631" t="s">
        <v>24</v>
      </c>
      <c r="F6631">
        <v>72</v>
      </c>
      <c r="G6631" t="s">
        <v>23</v>
      </c>
      <c r="H6631" t="s">
        <v>23</v>
      </c>
      <c r="I6631" t="s">
        <v>26</v>
      </c>
      <c r="J6631" t="s">
        <v>23</v>
      </c>
      <c r="K6631" t="s">
        <v>23</v>
      </c>
      <c r="L6631" t="s">
        <v>23</v>
      </c>
      <c r="M6631" t="s">
        <v>24</v>
      </c>
      <c r="N6631" t="s">
        <v>23</v>
      </c>
      <c r="O6631" t="s">
        <v>23</v>
      </c>
      <c r="P6631" t="s">
        <v>47</v>
      </c>
      <c r="Q6631" t="s">
        <v>23</v>
      </c>
      <c r="R6631" t="s">
        <v>40</v>
      </c>
      <c r="S6631" t="s">
        <v>9849</v>
      </c>
      <c r="T6631" t="s">
        <v>14011</v>
      </c>
      <c r="U6631" t="s">
        <v>24</v>
      </c>
    </row>
    <row r="6632" spans="1:21">
      <c r="A6632" t="s">
        <v>6667</v>
      </c>
      <c r="B6632" t="s">
        <v>30</v>
      </c>
      <c r="C6632">
        <v>1</v>
      </c>
      <c r="D6632" t="s">
        <v>24</v>
      </c>
      <c r="E6632" t="s">
        <v>24</v>
      </c>
      <c r="F6632">
        <v>16</v>
      </c>
      <c r="G6632" t="s">
        <v>23</v>
      </c>
      <c r="H6632" t="s">
        <v>24</v>
      </c>
      <c r="I6632" t="s">
        <v>37</v>
      </c>
      <c r="J6632" t="s">
        <v>24</v>
      </c>
      <c r="K6632" t="s">
        <v>24</v>
      </c>
      <c r="L6632" t="s">
        <v>24</v>
      </c>
      <c r="M6632" t="s">
        <v>24</v>
      </c>
      <c r="N6632" t="s">
        <v>24</v>
      </c>
      <c r="O6632" t="s">
        <v>23</v>
      </c>
      <c r="P6632" t="s">
        <v>27</v>
      </c>
      <c r="Q6632" t="s">
        <v>23</v>
      </c>
      <c r="R6632" t="s">
        <v>28</v>
      </c>
      <c r="S6632" t="s">
        <v>7624</v>
      </c>
      <c r="T6632" t="s">
        <v>14012</v>
      </c>
      <c r="U6632" t="s">
        <v>24</v>
      </c>
    </row>
    <row r="6633" spans="1:21">
      <c r="A6633" t="s">
        <v>6668</v>
      </c>
      <c r="B6633" t="s">
        <v>30</v>
      </c>
      <c r="C6633">
        <v>0</v>
      </c>
      <c r="D6633" t="s">
        <v>23</v>
      </c>
      <c r="E6633" t="s">
        <v>24</v>
      </c>
      <c r="F6633">
        <v>25</v>
      </c>
      <c r="G6633" t="s">
        <v>23</v>
      </c>
      <c r="H6633" t="s">
        <v>23</v>
      </c>
      <c r="I6633" t="s">
        <v>26</v>
      </c>
      <c r="J6633" t="s">
        <v>24</v>
      </c>
      <c r="K6633" t="s">
        <v>24</v>
      </c>
      <c r="L6633" t="s">
        <v>23</v>
      </c>
      <c r="M6633" t="s">
        <v>24</v>
      </c>
      <c r="N6633" t="s">
        <v>24</v>
      </c>
      <c r="O6633" t="s">
        <v>24</v>
      </c>
      <c r="P6633" t="s">
        <v>27</v>
      </c>
      <c r="Q6633" t="s">
        <v>24</v>
      </c>
      <c r="R6633" t="s">
        <v>40</v>
      </c>
      <c r="S6633" t="s">
        <v>10440</v>
      </c>
      <c r="T6633" t="s">
        <v>14013</v>
      </c>
      <c r="U6633" t="s">
        <v>24</v>
      </c>
    </row>
    <row r="6634" spans="1:21">
      <c r="A6634" t="s">
        <v>6669</v>
      </c>
      <c r="B6634" t="s">
        <v>22</v>
      </c>
      <c r="C6634">
        <v>0</v>
      </c>
      <c r="D6634" t="s">
        <v>23</v>
      </c>
      <c r="E6634" t="s">
        <v>24</v>
      </c>
      <c r="F6634">
        <v>34</v>
      </c>
      <c r="G6634" t="s">
        <v>23</v>
      </c>
      <c r="H6634" t="s">
        <v>23</v>
      </c>
      <c r="I6634" t="s">
        <v>26</v>
      </c>
      <c r="J6634" t="s">
        <v>23</v>
      </c>
      <c r="K6634" t="s">
        <v>23</v>
      </c>
      <c r="L6634" t="s">
        <v>24</v>
      </c>
      <c r="M6634" t="s">
        <v>23</v>
      </c>
      <c r="N6634" t="s">
        <v>24</v>
      </c>
      <c r="O6634" t="s">
        <v>24</v>
      </c>
      <c r="P6634" t="s">
        <v>27</v>
      </c>
      <c r="Q6634" t="s">
        <v>24</v>
      </c>
      <c r="R6634" t="s">
        <v>28</v>
      </c>
      <c r="S6634" t="s">
        <v>12971</v>
      </c>
      <c r="T6634" t="s">
        <v>14014</v>
      </c>
      <c r="U6634" t="s">
        <v>23</v>
      </c>
    </row>
    <row r="6635" spans="1:21">
      <c r="A6635" t="s">
        <v>6670</v>
      </c>
      <c r="B6635" t="s">
        <v>22</v>
      </c>
      <c r="C6635">
        <v>0</v>
      </c>
      <c r="D6635" t="s">
        <v>24</v>
      </c>
      <c r="E6635" t="s">
        <v>24</v>
      </c>
      <c r="F6635">
        <v>1</v>
      </c>
      <c r="G6635" t="s">
        <v>23</v>
      </c>
      <c r="H6635" t="s">
        <v>23</v>
      </c>
      <c r="I6635" t="s">
        <v>37</v>
      </c>
      <c r="J6635" t="s">
        <v>24</v>
      </c>
      <c r="K6635" t="s">
        <v>24</v>
      </c>
      <c r="L6635" t="s">
        <v>24</v>
      </c>
      <c r="M6635" t="s">
        <v>24</v>
      </c>
      <c r="N6635" t="s">
        <v>24</v>
      </c>
      <c r="O6635" t="s">
        <v>24</v>
      </c>
      <c r="P6635" t="s">
        <v>27</v>
      </c>
      <c r="Q6635" t="s">
        <v>23</v>
      </c>
      <c r="R6635" t="s">
        <v>28</v>
      </c>
      <c r="S6635" t="s">
        <v>7590</v>
      </c>
      <c r="T6635" t="s">
        <v>7590</v>
      </c>
      <c r="U6635" t="s">
        <v>23</v>
      </c>
    </row>
    <row r="6636" spans="1:21">
      <c r="A6636" t="s">
        <v>6671</v>
      </c>
      <c r="B6636" t="s">
        <v>22</v>
      </c>
      <c r="C6636">
        <v>0</v>
      </c>
      <c r="D6636" t="s">
        <v>23</v>
      </c>
      <c r="E6636" t="s">
        <v>23</v>
      </c>
      <c r="F6636">
        <v>10</v>
      </c>
      <c r="G6636" t="s">
        <v>23</v>
      </c>
      <c r="H6636" t="s">
        <v>23</v>
      </c>
      <c r="I6636" t="s">
        <v>37</v>
      </c>
      <c r="J6636" t="s">
        <v>24</v>
      </c>
      <c r="K6636" t="s">
        <v>23</v>
      </c>
      <c r="L6636" t="s">
        <v>23</v>
      </c>
      <c r="M6636" t="s">
        <v>24</v>
      </c>
      <c r="N6636" t="s">
        <v>23</v>
      </c>
      <c r="O6636" t="s">
        <v>23</v>
      </c>
      <c r="P6636" t="s">
        <v>27</v>
      </c>
      <c r="Q6636" t="s">
        <v>23</v>
      </c>
      <c r="R6636" t="s">
        <v>40</v>
      </c>
      <c r="S6636" t="s">
        <v>7869</v>
      </c>
      <c r="T6636" t="s">
        <v>14015</v>
      </c>
      <c r="U6636" t="s">
        <v>23</v>
      </c>
    </row>
    <row r="6637" spans="1:21">
      <c r="A6637" t="s">
        <v>6672</v>
      </c>
      <c r="B6637" t="s">
        <v>30</v>
      </c>
      <c r="C6637">
        <v>0</v>
      </c>
      <c r="D6637" t="s">
        <v>23</v>
      </c>
      <c r="E6637" t="s">
        <v>24</v>
      </c>
      <c r="F6637">
        <v>24</v>
      </c>
      <c r="G6637" t="s">
        <v>23</v>
      </c>
      <c r="H6637" t="s">
        <v>24</v>
      </c>
      <c r="I6637" t="s">
        <v>24</v>
      </c>
      <c r="J6637" t="s">
        <v>46</v>
      </c>
      <c r="K6637" t="s">
        <v>46</v>
      </c>
      <c r="L6637" t="s">
        <v>46</v>
      </c>
      <c r="M6637" t="s">
        <v>46</v>
      </c>
      <c r="N6637" t="s">
        <v>46</v>
      </c>
      <c r="O6637" t="s">
        <v>46</v>
      </c>
      <c r="P6637" t="s">
        <v>31</v>
      </c>
      <c r="Q6637" t="s">
        <v>24</v>
      </c>
      <c r="R6637" t="s">
        <v>32</v>
      </c>
      <c r="S6637" t="s">
        <v>8037</v>
      </c>
      <c r="T6637" t="s">
        <v>14016</v>
      </c>
      <c r="U6637" t="s">
        <v>24</v>
      </c>
    </row>
    <row r="6638" spans="1:21">
      <c r="A6638" t="s">
        <v>6673</v>
      </c>
      <c r="B6638" t="s">
        <v>22</v>
      </c>
      <c r="C6638">
        <v>0</v>
      </c>
      <c r="D6638" t="s">
        <v>23</v>
      </c>
      <c r="E6638" t="s">
        <v>23</v>
      </c>
      <c r="F6638">
        <v>10</v>
      </c>
      <c r="G6638" t="s">
        <v>23</v>
      </c>
      <c r="H6638" t="s">
        <v>23</v>
      </c>
      <c r="I6638" t="s">
        <v>26</v>
      </c>
      <c r="J6638" t="s">
        <v>23</v>
      </c>
      <c r="K6638" t="s">
        <v>23</v>
      </c>
      <c r="L6638" t="s">
        <v>24</v>
      </c>
      <c r="M6638" t="s">
        <v>24</v>
      </c>
      <c r="N6638" t="s">
        <v>23</v>
      </c>
      <c r="O6638" t="s">
        <v>24</v>
      </c>
      <c r="P6638" t="s">
        <v>31</v>
      </c>
      <c r="Q6638" t="s">
        <v>24</v>
      </c>
      <c r="R6638" t="s">
        <v>28</v>
      </c>
      <c r="S6638" t="s">
        <v>8279</v>
      </c>
      <c r="T6638" t="s">
        <v>14017</v>
      </c>
      <c r="U6638" t="s">
        <v>24</v>
      </c>
    </row>
    <row r="6639" spans="1:21">
      <c r="A6639" t="s">
        <v>6674</v>
      </c>
      <c r="B6639" t="s">
        <v>30</v>
      </c>
      <c r="C6639">
        <v>0</v>
      </c>
      <c r="D6639" t="s">
        <v>23</v>
      </c>
      <c r="E6639" t="s">
        <v>24</v>
      </c>
      <c r="F6639">
        <v>69</v>
      </c>
      <c r="G6639" t="s">
        <v>23</v>
      </c>
      <c r="H6639" t="s">
        <v>24</v>
      </c>
      <c r="I6639" t="s">
        <v>26</v>
      </c>
      <c r="J6639" t="s">
        <v>23</v>
      </c>
      <c r="K6639" t="s">
        <v>23</v>
      </c>
      <c r="L6639" t="s">
        <v>24</v>
      </c>
      <c r="M6639" t="s">
        <v>24</v>
      </c>
      <c r="N6639" t="s">
        <v>24</v>
      </c>
      <c r="O6639" t="s">
        <v>24</v>
      </c>
      <c r="P6639" t="s">
        <v>31</v>
      </c>
      <c r="Q6639" t="s">
        <v>23</v>
      </c>
      <c r="R6639" t="s">
        <v>40</v>
      </c>
      <c r="S6639" t="s">
        <v>8609</v>
      </c>
      <c r="T6639" t="s">
        <v>14018</v>
      </c>
      <c r="U6639" t="s">
        <v>24</v>
      </c>
    </row>
    <row r="6640" spans="1:21">
      <c r="A6640" t="s">
        <v>6675</v>
      </c>
      <c r="B6640" t="s">
        <v>30</v>
      </c>
      <c r="C6640">
        <v>0</v>
      </c>
      <c r="D6640" t="s">
        <v>24</v>
      </c>
      <c r="E6640" t="s">
        <v>24</v>
      </c>
      <c r="F6640">
        <v>57</v>
      </c>
      <c r="G6640" t="s">
        <v>23</v>
      </c>
      <c r="H6640" t="s">
        <v>24</v>
      </c>
      <c r="I6640" t="s">
        <v>24</v>
      </c>
      <c r="J6640" t="s">
        <v>46</v>
      </c>
      <c r="K6640" t="s">
        <v>46</v>
      </c>
      <c r="L6640" t="s">
        <v>46</v>
      </c>
      <c r="M6640" t="s">
        <v>46</v>
      </c>
      <c r="N6640" t="s">
        <v>46</v>
      </c>
      <c r="O6640" t="s">
        <v>46</v>
      </c>
      <c r="P6640" t="s">
        <v>47</v>
      </c>
      <c r="Q6640" t="s">
        <v>24</v>
      </c>
      <c r="R6640" t="s">
        <v>32</v>
      </c>
      <c r="S6640" t="s">
        <v>7196</v>
      </c>
      <c r="T6640" t="s">
        <v>14019</v>
      </c>
      <c r="U6640" t="s">
        <v>24</v>
      </c>
    </row>
    <row r="6641" spans="1:21">
      <c r="A6641" t="s">
        <v>6676</v>
      </c>
      <c r="B6641" t="s">
        <v>30</v>
      </c>
      <c r="C6641">
        <v>0</v>
      </c>
      <c r="D6641" t="s">
        <v>23</v>
      </c>
      <c r="E6641" t="s">
        <v>23</v>
      </c>
      <c r="F6641">
        <v>50</v>
      </c>
      <c r="G6641" t="s">
        <v>23</v>
      </c>
      <c r="H6641" t="s">
        <v>24</v>
      </c>
      <c r="I6641" t="s">
        <v>37</v>
      </c>
      <c r="J6641" t="s">
        <v>24</v>
      </c>
      <c r="K6641" t="s">
        <v>23</v>
      </c>
      <c r="L6641" t="s">
        <v>23</v>
      </c>
      <c r="M6641" t="s">
        <v>23</v>
      </c>
      <c r="N6641" t="s">
        <v>23</v>
      </c>
      <c r="O6641" t="s">
        <v>23</v>
      </c>
      <c r="P6641" t="s">
        <v>31</v>
      </c>
      <c r="Q6641" t="s">
        <v>23</v>
      </c>
      <c r="R6641" t="s">
        <v>35</v>
      </c>
      <c r="S6641" t="s">
        <v>7676</v>
      </c>
      <c r="T6641" t="s">
        <v>14020</v>
      </c>
      <c r="U6641" t="s">
        <v>24</v>
      </c>
    </row>
    <row r="6642" spans="1:21">
      <c r="A6642" t="s">
        <v>6677</v>
      </c>
      <c r="B6642" t="s">
        <v>30</v>
      </c>
      <c r="C6642">
        <v>0</v>
      </c>
      <c r="D6642" t="s">
        <v>23</v>
      </c>
      <c r="E6642" t="s">
        <v>23</v>
      </c>
      <c r="F6642">
        <v>28</v>
      </c>
      <c r="G6642" t="s">
        <v>24</v>
      </c>
      <c r="H6642" t="s">
        <v>25</v>
      </c>
      <c r="I6642" t="s">
        <v>26</v>
      </c>
      <c r="J6642" t="s">
        <v>23</v>
      </c>
      <c r="K6642" t="s">
        <v>24</v>
      </c>
      <c r="L6642" t="s">
        <v>23</v>
      </c>
      <c r="M6642" t="s">
        <v>23</v>
      </c>
      <c r="N6642" t="s">
        <v>23</v>
      </c>
      <c r="O6642" t="s">
        <v>24</v>
      </c>
      <c r="P6642" t="s">
        <v>31</v>
      </c>
      <c r="Q6642" t="s">
        <v>24</v>
      </c>
      <c r="R6642" t="s">
        <v>32</v>
      </c>
      <c r="S6642" t="s">
        <v>8407</v>
      </c>
      <c r="T6642" t="s">
        <v>14021</v>
      </c>
      <c r="U6642" t="s">
        <v>24</v>
      </c>
    </row>
    <row r="6643" spans="1:21">
      <c r="A6643" t="s">
        <v>6678</v>
      </c>
      <c r="B6643" t="s">
        <v>22</v>
      </c>
      <c r="C6643">
        <v>0</v>
      </c>
      <c r="D6643" t="s">
        <v>24</v>
      </c>
      <c r="E6643" t="s">
        <v>24</v>
      </c>
      <c r="F6643">
        <v>16</v>
      </c>
      <c r="G6643" t="s">
        <v>23</v>
      </c>
      <c r="H6643" t="s">
        <v>24</v>
      </c>
      <c r="I6643" t="s">
        <v>26</v>
      </c>
      <c r="J6643" t="s">
        <v>23</v>
      </c>
      <c r="K6643" t="s">
        <v>24</v>
      </c>
      <c r="L6643" t="s">
        <v>24</v>
      </c>
      <c r="M6643" t="s">
        <v>24</v>
      </c>
      <c r="N6643" t="s">
        <v>24</v>
      </c>
      <c r="O6643" t="s">
        <v>24</v>
      </c>
      <c r="P6643" t="s">
        <v>27</v>
      </c>
      <c r="Q6643" t="s">
        <v>23</v>
      </c>
      <c r="R6643" t="s">
        <v>28</v>
      </c>
      <c r="S6643" t="s">
        <v>8189</v>
      </c>
      <c r="T6643" t="s">
        <v>14022</v>
      </c>
      <c r="U6643" t="s">
        <v>23</v>
      </c>
    </row>
    <row r="6644" spans="1:21">
      <c r="A6644" t="s">
        <v>6679</v>
      </c>
      <c r="B6644" t="s">
        <v>30</v>
      </c>
      <c r="C6644">
        <v>0</v>
      </c>
      <c r="D6644" t="s">
        <v>24</v>
      </c>
      <c r="E6644" t="s">
        <v>24</v>
      </c>
      <c r="F6644">
        <v>25</v>
      </c>
      <c r="G6644" t="s">
        <v>23</v>
      </c>
      <c r="H6644" t="s">
        <v>24</v>
      </c>
      <c r="I6644" t="s">
        <v>26</v>
      </c>
      <c r="J6644" t="s">
        <v>23</v>
      </c>
      <c r="K6644" t="s">
        <v>23</v>
      </c>
      <c r="L6644" t="s">
        <v>24</v>
      </c>
      <c r="M6644" t="s">
        <v>23</v>
      </c>
      <c r="N6644" t="s">
        <v>23</v>
      </c>
      <c r="O6644" t="s">
        <v>23</v>
      </c>
      <c r="P6644" t="s">
        <v>27</v>
      </c>
      <c r="Q6644" t="s">
        <v>23</v>
      </c>
      <c r="R6644" t="s">
        <v>32</v>
      </c>
      <c r="S6644">
        <v>79</v>
      </c>
      <c r="T6644">
        <v>1902</v>
      </c>
      <c r="U6644" t="s">
        <v>24</v>
      </c>
    </row>
    <row r="6645" spans="1:21">
      <c r="A6645" t="s">
        <v>6680</v>
      </c>
      <c r="B6645" t="s">
        <v>22</v>
      </c>
      <c r="C6645">
        <v>1</v>
      </c>
      <c r="D6645" t="s">
        <v>23</v>
      </c>
      <c r="E6645" t="s">
        <v>24</v>
      </c>
      <c r="F6645">
        <v>3</v>
      </c>
      <c r="G6645" t="s">
        <v>23</v>
      </c>
      <c r="H6645" t="s">
        <v>24</v>
      </c>
      <c r="I6645" t="s">
        <v>37</v>
      </c>
      <c r="J6645" t="s">
        <v>24</v>
      </c>
      <c r="K6645" t="s">
        <v>23</v>
      </c>
      <c r="L6645" t="s">
        <v>24</v>
      </c>
      <c r="M6645" t="s">
        <v>24</v>
      </c>
      <c r="N6645" t="s">
        <v>24</v>
      </c>
      <c r="O6645" t="s">
        <v>24</v>
      </c>
      <c r="P6645" t="s">
        <v>27</v>
      </c>
      <c r="Q6645" t="s">
        <v>23</v>
      </c>
      <c r="R6645" t="s">
        <v>35</v>
      </c>
      <c r="S6645" t="s">
        <v>8127</v>
      </c>
      <c r="T6645" t="s">
        <v>14023</v>
      </c>
      <c r="U6645" t="s">
        <v>24</v>
      </c>
    </row>
    <row r="6646" spans="1:21">
      <c r="A6646" t="s">
        <v>6681</v>
      </c>
      <c r="B6646" t="s">
        <v>30</v>
      </c>
      <c r="C6646">
        <v>0</v>
      </c>
      <c r="D6646" t="s">
        <v>23</v>
      </c>
      <c r="E6646" t="s">
        <v>24</v>
      </c>
      <c r="F6646">
        <v>61</v>
      </c>
      <c r="G6646" t="s">
        <v>23</v>
      </c>
      <c r="H6646" t="s">
        <v>23</v>
      </c>
      <c r="I6646" t="s">
        <v>37</v>
      </c>
      <c r="J6646" t="s">
        <v>24</v>
      </c>
      <c r="K6646" t="s">
        <v>24</v>
      </c>
      <c r="L6646" t="s">
        <v>24</v>
      </c>
      <c r="M6646" t="s">
        <v>24</v>
      </c>
      <c r="N6646" t="s">
        <v>23</v>
      </c>
      <c r="O6646" t="s">
        <v>23</v>
      </c>
      <c r="P6646" t="s">
        <v>31</v>
      </c>
      <c r="Q6646" t="s">
        <v>23</v>
      </c>
      <c r="R6646" t="s">
        <v>35</v>
      </c>
      <c r="S6646" t="s">
        <v>7715</v>
      </c>
      <c r="T6646" t="s">
        <v>14024</v>
      </c>
      <c r="U6646" t="s">
        <v>24</v>
      </c>
    </row>
    <row r="6647" spans="1:21">
      <c r="A6647" t="s">
        <v>6682</v>
      </c>
      <c r="B6647" t="s">
        <v>22</v>
      </c>
      <c r="C6647">
        <v>0</v>
      </c>
      <c r="D6647" t="s">
        <v>24</v>
      </c>
      <c r="E6647" t="s">
        <v>24</v>
      </c>
      <c r="F6647">
        <v>2</v>
      </c>
      <c r="G6647" t="s">
        <v>23</v>
      </c>
      <c r="H6647" t="s">
        <v>24</v>
      </c>
      <c r="I6647" t="s">
        <v>24</v>
      </c>
      <c r="J6647" t="s">
        <v>46</v>
      </c>
      <c r="K6647" t="s">
        <v>46</v>
      </c>
      <c r="L6647" t="s">
        <v>46</v>
      </c>
      <c r="M6647" t="s">
        <v>46</v>
      </c>
      <c r="N6647" t="s">
        <v>46</v>
      </c>
      <c r="O6647" t="s">
        <v>46</v>
      </c>
      <c r="P6647" t="s">
        <v>27</v>
      </c>
      <c r="Q6647" t="s">
        <v>24</v>
      </c>
      <c r="R6647" t="s">
        <v>32</v>
      </c>
      <c r="S6647" t="s">
        <v>8037</v>
      </c>
      <c r="T6647" t="s">
        <v>14025</v>
      </c>
      <c r="U6647" t="s">
        <v>24</v>
      </c>
    </row>
    <row r="6648" spans="1:21">
      <c r="A6648" t="s">
        <v>6683</v>
      </c>
      <c r="B6648" t="s">
        <v>30</v>
      </c>
      <c r="C6648">
        <v>0</v>
      </c>
      <c r="D6648" t="s">
        <v>23</v>
      </c>
      <c r="E6648" t="s">
        <v>23</v>
      </c>
      <c r="F6648">
        <v>51</v>
      </c>
      <c r="G6648" t="s">
        <v>23</v>
      </c>
      <c r="H6648" t="s">
        <v>24</v>
      </c>
      <c r="I6648" t="s">
        <v>24</v>
      </c>
      <c r="J6648" t="s">
        <v>46</v>
      </c>
      <c r="K6648" t="s">
        <v>46</v>
      </c>
      <c r="L6648" t="s">
        <v>46</v>
      </c>
      <c r="M6648" t="s">
        <v>46</v>
      </c>
      <c r="N6648" t="s">
        <v>46</v>
      </c>
      <c r="O6648" t="s">
        <v>46</v>
      </c>
      <c r="P6648" t="s">
        <v>31</v>
      </c>
      <c r="Q6648" t="s">
        <v>24</v>
      </c>
      <c r="R6648" t="s">
        <v>32</v>
      </c>
      <c r="S6648" t="s">
        <v>7308</v>
      </c>
      <c r="T6648" t="s">
        <v>14026</v>
      </c>
      <c r="U6648" t="s">
        <v>24</v>
      </c>
    </row>
    <row r="6649" spans="1:21">
      <c r="A6649" t="s">
        <v>6684</v>
      </c>
      <c r="B6649" t="s">
        <v>22</v>
      </c>
      <c r="C6649">
        <v>0</v>
      </c>
      <c r="D6649" t="s">
        <v>23</v>
      </c>
      <c r="E6649" t="s">
        <v>23</v>
      </c>
      <c r="F6649">
        <v>71</v>
      </c>
      <c r="G6649" t="s">
        <v>23</v>
      </c>
      <c r="H6649" t="s">
        <v>24</v>
      </c>
      <c r="I6649" t="s">
        <v>26</v>
      </c>
      <c r="J6649" t="s">
        <v>23</v>
      </c>
      <c r="K6649" t="s">
        <v>24</v>
      </c>
      <c r="L6649" t="s">
        <v>23</v>
      </c>
      <c r="M6649" t="s">
        <v>24</v>
      </c>
      <c r="N6649" t="s">
        <v>23</v>
      </c>
      <c r="O6649" t="s">
        <v>23</v>
      </c>
      <c r="P6649" t="s">
        <v>47</v>
      </c>
      <c r="Q6649" t="s">
        <v>24</v>
      </c>
      <c r="R6649" t="s">
        <v>40</v>
      </c>
      <c r="S6649" t="s">
        <v>13169</v>
      </c>
      <c r="T6649" t="s">
        <v>14027</v>
      </c>
      <c r="U6649" t="s">
        <v>24</v>
      </c>
    </row>
    <row r="6650" spans="1:21">
      <c r="A6650" t="s">
        <v>6685</v>
      </c>
      <c r="B6650" t="s">
        <v>22</v>
      </c>
      <c r="C6650">
        <v>0</v>
      </c>
      <c r="D6650" t="s">
        <v>23</v>
      </c>
      <c r="E6650" t="s">
        <v>23</v>
      </c>
      <c r="F6650">
        <v>20</v>
      </c>
      <c r="G6650" t="s">
        <v>23</v>
      </c>
      <c r="H6650" t="s">
        <v>24</v>
      </c>
      <c r="I6650" t="s">
        <v>24</v>
      </c>
      <c r="J6650" t="s">
        <v>46</v>
      </c>
      <c r="K6650" t="s">
        <v>46</v>
      </c>
      <c r="L6650" t="s">
        <v>46</v>
      </c>
      <c r="M6650" t="s">
        <v>46</v>
      </c>
      <c r="N6650" t="s">
        <v>46</v>
      </c>
      <c r="O6650" t="s">
        <v>46</v>
      </c>
      <c r="P6650" t="s">
        <v>27</v>
      </c>
      <c r="Q6650" t="s">
        <v>24</v>
      </c>
      <c r="R6650" t="s">
        <v>32</v>
      </c>
      <c r="S6650" t="s">
        <v>7768</v>
      </c>
      <c r="T6650" t="s">
        <v>14028</v>
      </c>
      <c r="U6650" t="s">
        <v>24</v>
      </c>
    </row>
    <row r="6651" spans="1:21">
      <c r="A6651" t="s">
        <v>6686</v>
      </c>
      <c r="B6651" t="s">
        <v>30</v>
      </c>
      <c r="C6651">
        <v>0</v>
      </c>
      <c r="D6651" t="s">
        <v>23</v>
      </c>
      <c r="E6651" t="s">
        <v>23</v>
      </c>
      <c r="F6651">
        <v>6</v>
      </c>
      <c r="G6651" t="s">
        <v>23</v>
      </c>
      <c r="H6651" t="s">
        <v>24</v>
      </c>
      <c r="I6651" t="s">
        <v>24</v>
      </c>
      <c r="J6651" t="s">
        <v>46</v>
      </c>
      <c r="K6651" t="s">
        <v>46</v>
      </c>
      <c r="L6651" t="s">
        <v>46</v>
      </c>
      <c r="M6651" t="s">
        <v>46</v>
      </c>
      <c r="N6651" t="s">
        <v>46</v>
      </c>
      <c r="O6651" t="s">
        <v>46</v>
      </c>
      <c r="P6651" t="s">
        <v>27</v>
      </c>
      <c r="Q6651" t="s">
        <v>24</v>
      </c>
      <c r="R6651" t="s">
        <v>40</v>
      </c>
      <c r="S6651" t="s">
        <v>7537</v>
      </c>
      <c r="T6651" t="s">
        <v>14029</v>
      </c>
      <c r="U6651" t="s">
        <v>24</v>
      </c>
    </row>
    <row r="6652" spans="1:21">
      <c r="A6652" t="s">
        <v>6687</v>
      </c>
      <c r="B6652" t="s">
        <v>22</v>
      </c>
      <c r="C6652">
        <v>0</v>
      </c>
      <c r="D6652" t="s">
        <v>24</v>
      </c>
      <c r="E6652" t="s">
        <v>24</v>
      </c>
      <c r="F6652">
        <v>6</v>
      </c>
      <c r="G6652" t="s">
        <v>23</v>
      </c>
      <c r="H6652" t="s">
        <v>24</v>
      </c>
      <c r="I6652" t="s">
        <v>24</v>
      </c>
      <c r="J6652" t="s">
        <v>46</v>
      </c>
      <c r="K6652" t="s">
        <v>46</v>
      </c>
      <c r="L6652" t="s">
        <v>46</v>
      </c>
      <c r="M6652" t="s">
        <v>46</v>
      </c>
      <c r="N6652" t="s">
        <v>46</v>
      </c>
      <c r="O6652" t="s">
        <v>46</v>
      </c>
      <c r="P6652" t="s">
        <v>27</v>
      </c>
      <c r="Q6652" t="s">
        <v>24</v>
      </c>
      <c r="R6652" t="s">
        <v>32</v>
      </c>
      <c r="S6652" t="s">
        <v>7180</v>
      </c>
      <c r="T6652" t="s">
        <v>11265</v>
      </c>
      <c r="U6652" t="s">
        <v>24</v>
      </c>
    </row>
    <row r="6653" spans="1:21">
      <c r="A6653" t="s">
        <v>6688</v>
      </c>
      <c r="B6653" t="s">
        <v>22</v>
      </c>
      <c r="C6653">
        <v>0</v>
      </c>
      <c r="D6653" t="s">
        <v>24</v>
      </c>
      <c r="E6653" t="s">
        <v>24</v>
      </c>
      <c r="F6653">
        <v>29</v>
      </c>
      <c r="G6653" t="s">
        <v>23</v>
      </c>
      <c r="H6653" t="s">
        <v>23</v>
      </c>
      <c r="I6653" t="s">
        <v>26</v>
      </c>
      <c r="J6653" t="s">
        <v>23</v>
      </c>
      <c r="K6653" t="s">
        <v>23</v>
      </c>
      <c r="L6653" t="s">
        <v>24</v>
      </c>
      <c r="M6653" t="s">
        <v>23</v>
      </c>
      <c r="N6653" t="s">
        <v>24</v>
      </c>
      <c r="O6653" t="s">
        <v>24</v>
      </c>
      <c r="P6653" t="s">
        <v>27</v>
      </c>
      <c r="Q6653" t="s">
        <v>24</v>
      </c>
      <c r="R6653" t="s">
        <v>32</v>
      </c>
      <c r="S6653" t="s">
        <v>7680</v>
      </c>
      <c r="T6653" t="s">
        <v>14030</v>
      </c>
      <c r="U6653" t="s">
        <v>24</v>
      </c>
    </row>
    <row r="6654" spans="1:21">
      <c r="A6654" t="s">
        <v>6689</v>
      </c>
      <c r="B6654" t="s">
        <v>30</v>
      </c>
      <c r="C6654">
        <v>0</v>
      </c>
      <c r="D6654" t="s">
        <v>24</v>
      </c>
      <c r="E6654" t="s">
        <v>24</v>
      </c>
      <c r="F6654">
        <v>36</v>
      </c>
      <c r="G6654" t="s">
        <v>23</v>
      </c>
      <c r="H6654" t="s">
        <v>24</v>
      </c>
      <c r="I6654" t="s">
        <v>24</v>
      </c>
      <c r="J6654" t="s">
        <v>46</v>
      </c>
      <c r="K6654" t="s">
        <v>46</v>
      </c>
      <c r="L6654" t="s">
        <v>46</v>
      </c>
      <c r="M6654" t="s">
        <v>46</v>
      </c>
      <c r="N6654" t="s">
        <v>46</v>
      </c>
      <c r="O6654" t="s">
        <v>46</v>
      </c>
      <c r="P6654" t="s">
        <v>47</v>
      </c>
      <c r="Q6654" t="s">
        <v>23</v>
      </c>
      <c r="R6654" t="s">
        <v>40</v>
      </c>
      <c r="S6654" t="s">
        <v>14031</v>
      </c>
      <c r="T6654">
        <v>689</v>
      </c>
      <c r="U6654" t="s">
        <v>24</v>
      </c>
    </row>
    <row r="6655" spans="1:21">
      <c r="A6655" t="s">
        <v>6690</v>
      </c>
      <c r="B6655" t="s">
        <v>22</v>
      </c>
      <c r="C6655">
        <v>0</v>
      </c>
      <c r="D6655" t="s">
        <v>24</v>
      </c>
      <c r="E6655" t="s">
        <v>24</v>
      </c>
      <c r="F6655">
        <v>28</v>
      </c>
      <c r="G6655" t="s">
        <v>24</v>
      </c>
      <c r="H6655" t="s">
        <v>25</v>
      </c>
      <c r="I6655" t="s">
        <v>26</v>
      </c>
      <c r="J6655" t="s">
        <v>24</v>
      </c>
      <c r="K6655" t="s">
        <v>24</v>
      </c>
      <c r="L6655" t="s">
        <v>23</v>
      </c>
      <c r="M6655" t="s">
        <v>24</v>
      </c>
      <c r="N6655" t="s">
        <v>24</v>
      </c>
      <c r="O6655" t="s">
        <v>24</v>
      </c>
      <c r="P6655" t="s">
        <v>27</v>
      </c>
      <c r="Q6655" t="s">
        <v>23</v>
      </c>
      <c r="R6655" t="s">
        <v>32</v>
      </c>
      <c r="S6655" t="s">
        <v>7131</v>
      </c>
      <c r="T6655" t="s">
        <v>14032</v>
      </c>
      <c r="U6655" t="s">
        <v>24</v>
      </c>
    </row>
    <row r="6656" spans="1:21">
      <c r="A6656" t="s">
        <v>6691</v>
      </c>
      <c r="B6656" t="s">
        <v>22</v>
      </c>
      <c r="C6656">
        <v>0</v>
      </c>
      <c r="D6656" t="s">
        <v>23</v>
      </c>
      <c r="E6656" t="s">
        <v>24</v>
      </c>
      <c r="F6656">
        <v>7</v>
      </c>
      <c r="G6656" t="s">
        <v>23</v>
      </c>
      <c r="H6656" t="s">
        <v>23</v>
      </c>
      <c r="I6656" t="s">
        <v>37</v>
      </c>
      <c r="J6656" t="s">
        <v>24</v>
      </c>
      <c r="K6656" t="s">
        <v>24</v>
      </c>
      <c r="L6656" t="s">
        <v>24</v>
      </c>
      <c r="M6656" t="s">
        <v>24</v>
      </c>
      <c r="N6656" t="s">
        <v>23</v>
      </c>
      <c r="O6656" t="s">
        <v>24</v>
      </c>
      <c r="P6656" t="s">
        <v>27</v>
      </c>
      <c r="Q6656" t="s">
        <v>23</v>
      </c>
      <c r="R6656" t="s">
        <v>28</v>
      </c>
      <c r="S6656" t="s">
        <v>9654</v>
      </c>
      <c r="T6656" t="s">
        <v>14033</v>
      </c>
      <c r="U6656" t="s">
        <v>23</v>
      </c>
    </row>
    <row r="6657" spans="1:21">
      <c r="A6657" t="s">
        <v>6692</v>
      </c>
      <c r="B6657" t="s">
        <v>22</v>
      </c>
      <c r="C6657">
        <v>0</v>
      </c>
      <c r="D6657" t="s">
        <v>24</v>
      </c>
      <c r="E6657" t="s">
        <v>24</v>
      </c>
      <c r="F6657">
        <v>63</v>
      </c>
      <c r="G6657" t="s">
        <v>23</v>
      </c>
      <c r="H6657" t="s">
        <v>23</v>
      </c>
      <c r="I6657" t="s">
        <v>24</v>
      </c>
      <c r="J6657" t="s">
        <v>46</v>
      </c>
      <c r="K6657" t="s">
        <v>46</v>
      </c>
      <c r="L6657" t="s">
        <v>46</v>
      </c>
      <c r="M6657" t="s">
        <v>46</v>
      </c>
      <c r="N6657" t="s">
        <v>46</v>
      </c>
      <c r="O6657" t="s">
        <v>46</v>
      </c>
      <c r="P6657" t="s">
        <v>47</v>
      </c>
      <c r="Q6657" t="s">
        <v>24</v>
      </c>
      <c r="R6657" t="s">
        <v>32</v>
      </c>
      <c r="S6657" t="s">
        <v>12223</v>
      </c>
      <c r="T6657" t="s">
        <v>14034</v>
      </c>
      <c r="U6657" t="s">
        <v>24</v>
      </c>
    </row>
    <row r="6658" spans="1:21">
      <c r="A6658" t="s">
        <v>6693</v>
      </c>
      <c r="B6658" t="s">
        <v>30</v>
      </c>
      <c r="C6658">
        <v>0</v>
      </c>
      <c r="D6658" t="s">
        <v>23</v>
      </c>
      <c r="E6658" t="s">
        <v>23</v>
      </c>
      <c r="F6658">
        <v>48</v>
      </c>
      <c r="G6658" t="s">
        <v>23</v>
      </c>
      <c r="H6658" t="s">
        <v>23</v>
      </c>
      <c r="I6658" t="s">
        <v>24</v>
      </c>
      <c r="J6658" t="s">
        <v>46</v>
      </c>
      <c r="K6658" t="s">
        <v>46</v>
      </c>
      <c r="L6658" t="s">
        <v>46</v>
      </c>
      <c r="M6658" t="s">
        <v>46</v>
      </c>
      <c r="N6658" t="s">
        <v>46</v>
      </c>
      <c r="O6658" t="s">
        <v>46</v>
      </c>
      <c r="P6658" t="s">
        <v>47</v>
      </c>
      <c r="Q6658" t="s">
        <v>24</v>
      </c>
      <c r="R6658" t="s">
        <v>32</v>
      </c>
      <c r="S6658" t="s">
        <v>7343</v>
      </c>
      <c r="T6658" t="s">
        <v>14035</v>
      </c>
      <c r="U6658" t="s">
        <v>24</v>
      </c>
    </row>
    <row r="6659" spans="1:21">
      <c r="A6659" t="s">
        <v>6694</v>
      </c>
      <c r="B6659" t="s">
        <v>22</v>
      </c>
      <c r="C6659">
        <v>0</v>
      </c>
      <c r="D6659" t="s">
        <v>23</v>
      </c>
      <c r="E6659" t="s">
        <v>24</v>
      </c>
      <c r="F6659">
        <v>49</v>
      </c>
      <c r="G6659" t="s">
        <v>23</v>
      </c>
      <c r="H6659" t="s">
        <v>24</v>
      </c>
      <c r="I6659" t="s">
        <v>24</v>
      </c>
      <c r="J6659" t="s">
        <v>46</v>
      </c>
      <c r="K6659" t="s">
        <v>46</v>
      </c>
      <c r="L6659" t="s">
        <v>46</v>
      </c>
      <c r="M6659" t="s">
        <v>46</v>
      </c>
      <c r="N6659" t="s">
        <v>46</v>
      </c>
      <c r="O6659" t="s">
        <v>46</v>
      </c>
      <c r="P6659" t="s">
        <v>31</v>
      </c>
      <c r="Q6659" t="s">
        <v>24</v>
      </c>
      <c r="R6659" t="s">
        <v>35</v>
      </c>
      <c r="S6659" t="s">
        <v>8182</v>
      </c>
      <c r="T6659" t="s">
        <v>14036</v>
      </c>
      <c r="U6659" t="s">
        <v>24</v>
      </c>
    </row>
    <row r="6660" spans="1:21">
      <c r="A6660" t="s">
        <v>6695</v>
      </c>
      <c r="B6660" t="s">
        <v>30</v>
      </c>
      <c r="C6660">
        <v>1</v>
      </c>
      <c r="D6660" t="s">
        <v>24</v>
      </c>
      <c r="E6660" t="s">
        <v>24</v>
      </c>
      <c r="F6660">
        <v>27</v>
      </c>
      <c r="G6660" t="s">
        <v>23</v>
      </c>
      <c r="H6660" t="s">
        <v>23</v>
      </c>
      <c r="I6660" t="s">
        <v>37</v>
      </c>
      <c r="J6660" t="s">
        <v>24</v>
      </c>
      <c r="K6660" t="s">
        <v>23</v>
      </c>
      <c r="L6660" t="s">
        <v>24</v>
      </c>
      <c r="M6660" t="s">
        <v>24</v>
      </c>
      <c r="N6660" t="s">
        <v>24</v>
      </c>
      <c r="O6660" t="s">
        <v>24</v>
      </c>
      <c r="P6660" t="s">
        <v>27</v>
      </c>
      <c r="Q6660" t="s">
        <v>23</v>
      </c>
      <c r="R6660" t="s">
        <v>28</v>
      </c>
      <c r="S6660" t="s">
        <v>7888</v>
      </c>
      <c r="T6660" t="s">
        <v>14037</v>
      </c>
      <c r="U6660" t="s">
        <v>23</v>
      </c>
    </row>
    <row r="6661" spans="1:21">
      <c r="A6661" t="s">
        <v>6696</v>
      </c>
      <c r="B6661" t="s">
        <v>30</v>
      </c>
      <c r="C6661">
        <v>0</v>
      </c>
      <c r="D6661" t="s">
        <v>23</v>
      </c>
      <c r="E6661" t="s">
        <v>24</v>
      </c>
      <c r="F6661">
        <v>72</v>
      </c>
      <c r="G6661" t="s">
        <v>23</v>
      </c>
      <c r="H6661" t="s">
        <v>23</v>
      </c>
      <c r="I6661" t="s">
        <v>26</v>
      </c>
      <c r="J6661" t="s">
        <v>23</v>
      </c>
      <c r="K6661" t="s">
        <v>23</v>
      </c>
      <c r="L6661" t="s">
        <v>23</v>
      </c>
      <c r="M6661" t="s">
        <v>23</v>
      </c>
      <c r="N6661" t="s">
        <v>23</v>
      </c>
      <c r="O6661" t="s">
        <v>23</v>
      </c>
      <c r="P6661" t="s">
        <v>47</v>
      </c>
      <c r="Q6661" t="s">
        <v>24</v>
      </c>
      <c r="R6661" t="s">
        <v>40</v>
      </c>
      <c r="S6661" t="s">
        <v>9164</v>
      </c>
      <c r="T6661" t="s">
        <v>14038</v>
      </c>
      <c r="U6661" t="s">
        <v>24</v>
      </c>
    </row>
    <row r="6662" spans="1:21">
      <c r="A6662" t="s">
        <v>6697</v>
      </c>
      <c r="B6662" t="s">
        <v>30</v>
      </c>
      <c r="C6662">
        <v>0</v>
      </c>
      <c r="D6662" t="s">
        <v>23</v>
      </c>
      <c r="E6662" t="s">
        <v>24</v>
      </c>
      <c r="F6662">
        <v>1</v>
      </c>
      <c r="G6662" t="s">
        <v>23</v>
      </c>
      <c r="H6662" t="s">
        <v>24</v>
      </c>
      <c r="I6662" t="s">
        <v>37</v>
      </c>
      <c r="J6662" t="s">
        <v>24</v>
      </c>
      <c r="K6662" t="s">
        <v>24</v>
      </c>
      <c r="L6662" t="s">
        <v>24</v>
      </c>
      <c r="M6662" t="s">
        <v>24</v>
      </c>
      <c r="N6662" t="s">
        <v>24</v>
      </c>
      <c r="O6662" t="s">
        <v>24</v>
      </c>
      <c r="P6662" t="s">
        <v>27</v>
      </c>
      <c r="Q6662" t="s">
        <v>23</v>
      </c>
      <c r="R6662" t="s">
        <v>28</v>
      </c>
      <c r="S6662" t="s">
        <v>8834</v>
      </c>
      <c r="T6662" t="s">
        <v>8834</v>
      </c>
      <c r="U6662" t="s">
        <v>23</v>
      </c>
    </row>
    <row r="6663" spans="1:21">
      <c r="A6663" t="s">
        <v>6698</v>
      </c>
      <c r="B6663" t="s">
        <v>22</v>
      </c>
      <c r="C6663">
        <v>0</v>
      </c>
      <c r="D6663" t="s">
        <v>23</v>
      </c>
      <c r="E6663" t="s">
        <v>23</v>
      </c>
      <c r="F6663">
        <v>72</v>
      </c>
      <c r="G6663" t="s">
        <v>24</v>
      </c>
      <c r="H6663" t="s">
        <v>25</v>
      </c>
      <c r="I6663" t="s">
        <v>26</v>
      </c>
      <c r="J6663" t="s">
        <v>24</v>
      </c>
      <c r="K6663" t="s">
        <v>23</v>
      </c>
      <c r="L6663" t="s">
        <v>24</v>
      </c>
      <c r="M6663" t="s">
        <v>23</v>
      </c>
      <c r="N6663" t="s">
        <v>23</v>
      </c>
      <c r="O6663" t="s">
        <v>23</v>
      </c>
      <c r="P6663" t="s">
        <v>47</v>
      </c>
      <c r="Q6663" t="s">
        <v>24</v>
      </c>
      <c r="R6663" t="s">
        <v>40</v>
      </c>
      <c r="S6663" t="s">
        <v>8609</v>
      </c>
      <c r="T6663">
        <v>3784</v>
      </c>
      <c r="U6663" t="s">
        <v>24</v>
      </c>
    </row>
    <row r="6664" spans="1:21">
      <c r="A6664" t="s">
        <v>6699</v>
      </c>
      <c r="B6664" t="s">
        <v>22</v>
      </c>
      <c r="C6664">
        <v>0</v>
      </c>
      <c r="D6664" t="s">
        <v>24</v>
      </c>
      <c r="E6664" t="s">
        <v>24</v>
      </c>
      <c r="F6664">
        <v>47</v>
      </c>
      <c r="G6664" t="s">
        <v>24</v>
      </c>
      <c r="H6664" t="s">
        <v>25</v>
      </c>
      <c r="I6664" t="s">
        <v>26</v>
      </c>
      <c r="J6664" t="s">
        <v>23</v>
      </c>
      <c r="K6664" t="s">
        <v>23</v>
      </c>
      <c r="L6664" t="s">
        <v>24</v>
      </c>
      <c r="M6664" t="s">
        <v>23</v>
      </c>
      <c r="N6664" t="s">
        <v>24</v>
      </c>
      <c r="O6664" t="s">
        <v>24</v>
      </c>
      <c r="P6664" t="s">
        <v>31</v>
      </c>
      <c r="Q6664" t="s">
        <v>24</v>
      </c>
      <c r="R6664" t="s">
        <v>40</v>
      </c>
      <c r="S6664" t="s">
        <v>7157</v>
      </c>
      <c r="T6664" t="s">
        <v>14039</v>
      </c>
      <c r="U6664" t="s">
        <v>24</v>
      </c>
    </row>
    <row r="6665" spans="1:21">
      <c r="A6665" t="s">
        <v>6700</v>
      </c>
      <c r="B6665" t="s">
        <v>22</v>
      </c>
      <c r="C6665">
        <v>0</v>
      </c>
      <c r="D6665" t="s">
        <v>24</v>
      </c>
      <c r="E6665" t="s">
        <v>24</v>
      </c>
      <c r="F6665">
        <v>1</v>
      </c>
      <c r="G6665" t="s">
        <v>23</v>
      </c>
      <c r="H6665" t="s">
        <v>24</v>
      </c>
      <c r="I6665" t="s">
        <v>26</v>
      </c>
      <c r="J6665" t="s">
        <v>24</v>
      </c>
      <c r="K6665" t="s">
        <v>24</v>
      </c>
      <c r="L6665" t="s">
        <v>24</v>
      </c>
      <c r="M6665" t="s">
        <v>24</v>
      </c>
      <c r="N6665" t="s">
        <v>23</v>
      </c>
      <c r="O6665" t="s">
        <v>24</v>
      </c>
      <c r="P6665" t="s">
        <v>27</v>
      </c>
      <c r="Q6665" t="s">
        <v>23</v>
      </c>
      <c r="R6665" t="s">
        <v>28</v>
      </c>
      <c r="S6665" t="s">
        <v>7257</v>
      </c>
      <c r="T6665" t="s">
        <v>7257</v>
      </c>
      <c r="U6665" t="s">
        <v>24</v>
      </c>
    </row>
    <row r="6666" spans="1:21">
      <c r="A6666" t="s">
        <v>6701</v>
      </c>
      <c r="B6666" t="s">
        <v>22</v>
      </c>
      <c r="C6666">
        <v>0</v>
      </c>
      <c r="D6666" t="s">
        <v>24</v>
      </c>
      <c r="E6666" t="s">
        <v>24</v>
      </c>
      <c r="F6666">
        <v>36</v>
      </c>
      <c r="G6666" t="s">
        <v>23</v>
      </c>
      <c r="H6666" t="s">
        <v>23</v>
      </c>
      <c r="I6666" t="s">
        <v>37</v>
      </c>
      <c r="J6666" t="s">
        <v>24</v>
      </c>
      <c r="K6666" t="s">
        <v>23</v>
      </c>
      <c r="L6666" t="s">
        <v>23</v>
      </c>
      <c r="M6666" t="s">
        <v>24</v>
      </c>
      <c r="N6666" t="s">
        <v>23</v>
      </c>
      <c r="O6666" t="s">
        <v>23</v>
      </c>
      <c r="P6666" t="s">
        <v>31</v>
      </c>
      <c r="Q6666" t="s">
        <v>23</v>
      </c>
      <c r="R6666" t="s">
        <v>35</v>
      </c>
      <c r="S6666" t="s">
        <v>7133</v>
      </c>
      <c r="T6666" t="s">
        <v>14040</v>
      </c>
      <c r="U6666" t="s">
        <v>24</v>
      </c>
    </row>
    <row r="6667" spans="1:21">
      <c r="A6667" t="s">
        <v>6702</v>
      </c>
      <c r="B6667" t="s">
        <v>30</v>
      </c>
      <c r="C6667">
        <v>0</v>
      </c>
      <c r="D6667" t="s">
        <v>23</v>
      </c>
      <c r="E6667" t="s">
        <v>23</v>
      </c>
      <c r="F6667">
        <v>43</v>
      </c>
      <c r="G6667" t="s">
        <v>24</v>
      </c>
      <c r="H6667" t="s">
        <v>25</v>
      </c>
      <c r="I6667" t="s">
        <v>26</v>
      </c>
      <c r="J6667" t="s">
        <v>24</v>
      </c>
      <c r="K6667" t="s">
        <v>23</v>
      </c>
      <c r="L6667" t="s">
        <v>24</v>
      </c>
      <c r="M6667" t="s">
        <v>24</v>
      </c>
      <c r="N6667" t="s">
        <v>24</v>
      </c>
      <c r="O6667" t="s">
        <v>24</v>
      </c>
      <c r="P6667" t="s">
        <v>27</v>
      </c>
      <c r="Q6667" t="s">
        <v>24</v>
      </c>
      <c r="R6667" t="s">
        <v>40</v>
      </c>
      <c r="S6667" t="s">
        <v>13490</v>
      </c>
      <c r="T6667" t="s">
        <v>14041</v>
      </c>
      <c r="U6667" t="s">
        <v>24</v>
      </c>
    </row>
    <row r="6668" spans="1:21">
      <c r="A6668" t="s">
        <v>6703</v>
      </c>
      <c r="B6668" t="s">
        <v>22</v>
      </c>
      <c r="C6668">
        <v>1</v>
      </c>
      <c r="D6668" t="s">
        <v>23</v>
      </c>
      <c r="E6668" t="s">
        <v>24</v>
      </c>
      <c r="F6668">
        <v>27</v>
      </c>
      <c r="G6668" t="s">
        <v>23</v>
      </c>
      <c r="H6668" t="s">
        <v>23</v>
      </c>
      <c r="I6668" t="s">
        <v>26</v>
      </c>
      <c r="J6668" t="s">
        <v>24</v>
      </c>
      <c r="K6668" t="s">
        <v>23</v>
      </c>
      <c r="L6668" t="s">
        <v>23</v>
      </c>
      <c r="M6668" t="s">
        <v>23</v>
      </c>
      <c r="N6668" t="s">
        <v>23</v>
      </c>
      <c r="O6668" t="s">
        <v>23</v>
      </c>
      <c r="P6668" t="s">
        <v>27</v>
      </c>
      <c r="Q6668" t="s">
        <v>24</v>
      </c>
      <c r="R6668" t="s">
        <v>28</v>
      </c>
      <c r="S6668" t="s">
        <v>11216</v>
      </c>
      <c r="T6668" t="s">
        <v>14042</v>
      </c>
      <c r="U6668" t="s">
        <v>24</v>
      </c>
    </row>
    <row r="6669" spans="1:21">
      <c r="A6669" t="s">
        <v>6704</v>
      </c>
      <c r="B6669" t="s">
        <v>22</v>
      </c>
      <c r="C6669">
        <v>0</v>
      </c>
      <c r="D6669" t="s">
        <v>24</v>
      </c>
      <c r="E6669" t="s">
        <v>24</v>
      </c>
      <c r="F6669">
        <v>9</v>
      </c>
      <c r="G6669" t="s">
        <v>23</v>
      </c>
      <c r="H6669" t="s">
        <v>24</v>
      </c>
      <c r="I6669" t="s">
        <v>37</v>
      </c>
      <c r="J6669" t="s">
        <v>24</v>
      </c>
      <c r="K6669" t="s">
        <v>24</v>
      </c>
      <c r="L6669" t="s">
        <v>24</v>
      </c>
      <c r="M6669" t="s">
        <v>24</v>
      </c>
      <c r="N6669" t="s">
        <v>24</v>
      </c>
      <c r="O6669" t="s">
        <v>23</v>
      </c>
      <c r="P6669" t="s">
        <v>27</v>
      </c>
      <c r="Q6669" t="s">
        <v>23</v>
      </c>
      <c r="R6669" t="s">
        <v>28</v>
      </c>
      <c r="S6669" t="s">
        <v>9863</v>
      </c>
      <c r="T6669" t="s">
        <v>14043</v>
      </c>
      <c r="U6669" t="s">
        <v>23</v>
      </c>
    </row>
    <row r="6670" spans="1:21">
      <c r="A6670" t="s">
        <v>6705</v>
      </c>
      <c r="B6670" t="s">
        <v>22</v>
      </c>
      <c r="C6670">
        <v>0</v>
      </c>
      <c r="D6670" t="s">
        <v>24</v>
      </c>
      <c r="E6670" t="s">
        <v>24</v>
      </c>
      <c r="F6670">
        <v>38</v>
      </c>
      <c r="G6670" t="s">
        <v>23</v>
      </c>
      <c r="H6670" t="s">
        <v>23</v>
      </c>
      <c r="I6670" t="s">
        <v>37</v>
      </c>
      <c r="J6670" t="s">
        <v>24</v>
      </c>
      <c r="K6670" t="s">
        <v>24</v>
      </c>
      <c r="L6670" t="s">
        <v>23</v>
      </c>
      <c r="M6670" t="s">
        <v>23</v>
      </c>
      <c r="N6670" t="s">
        <v>23</v>
      </c>
      <c r="O6670" t="s">
        <v>23</v>
      </c>
      <c r="P6670" t="s">
        <v>27</v>
      </c>
      <c r="Q6670" t="s">
        <v>23</v>
      </c>
      <c r="R6670" t="s">
        <v>28</v>
      </c>
      <c r="S6670" t="s">
        <v>11824</v>
      </c>
      <c r="T6670" t="s">
        <v>14044</v>
      </c>
      <c r="U6670" t="s">
        <v>24</v>
      </c>
    </row>
    <row r="6671" spans="1:21">
      <c r="A6671" t="s">
        <v>6706</v>
      </c>
      <c r="B6671" t="s">
        <v>22</v>
      </c>
      <c r="C6671">
        <v>1</v>
      </c>
      <c r="D6671" t="s">
        <v>24</v>
      </c>
      <c r="E6671" t="s">
        <v>24</v>
      </c>
      <c r="F6671">
        <v>35</v>
      </c>
      <c r="G6671" t="s">
        <v>23</v>
      </c>
      <c r="H6671" t="s">
        <v>23</v>
      </c>
      <c r="I6671" t="s">
        <v>37</v>
      </c>
      <c r="J6671" t="s">
        <v>23</v>
      </c>
      <c r="K6671" t="s">
        <v>24</v>
      </c>
      <c r="L6671" t="s">
        <v>24</v>
      </c>
      <c r="M6671" t="s">
        <v>24</v>
      </c>
      <c r="N6671" t="s">
        <v>23</v>
      </c>
      <c r="O6671" t="s">
        <v>23</v>
      </c>
      <c r="P6671" t="s">
        <v>27</v>
      </c>
      <c r="Q6671" t="s">
        <v>23</v>
      </c>
      <c r="R6671" t="s">
        <v>28</v>
      </c>
      <c r="S6671" t="s">
        <v>7373</v>
      </c>
      <c r="T6671" t="s">
        <v>14045</v>
      </c>
      <c r="U6671" t="s">
        <v>24</v>
      </c>
    </row>
    <row r="6672" spans="1:21">
      <c r="A6672" t="s">
        <v>6707</v>
      </c>
      <c r="B6672" t="s">
        <v>22</v>
      </c>
      <c r="C6672">
        <v>0</v>
      </c>
      <c r="D6672" t="s">
        <v>23</v>
      </c>
      <c r="E6672" t="s">
        <v>23</v>
      </c>
      <c r="F6672">
        <v>0</v>
      </c>
      <c r="G6672" t="s">
        <v>23</v>
      </c>
      <c r="H6672" t="s">
        <v>23</v>
      </c>
      <c r="I6672" t="s">
        <v>26</v>
      </c>
      <c r="J6672" t="s">
        <v>24</v>
      </c>
      <c r="K6672" t="s">
        <v>23</v>
      </c>
      <c r="L6672" t="s">
        <v>23</v>
      </c>
      <c r="M6672" t="s">
        <v>23</v>
      </c>
      <c r="N6672" t="s">
        <v>23</v>
      </c>
      <c r="O6672" t="s">
        <v>24</v>
      </c>
      <c r="P6672" t="s">
        <v>47</v>
      </c>
      <c r="Q6672" t="s">
        <v>24</v>
      </c>
      <c r="R6672" t="s">
        <v>32</v>
      </c>
      <c r="S6672" t="s">
        <v>8303</v>
      </c>
      <c r="T6672" t="s">
        <v>525</v>
      </c>
      <c r="U6672" t="s">
        <v>24</v>
      </c>
    </row>
    <row r="6673" spans="1:21">
      <c r="A6673" t="s">
        <v>6708</v>
      </c>
      <c r="B6673" t="s">
        <v>22</v>
      </c>
      <c r="C6673">
        <v>0</v>
      </c>
      <c r="D6673" t="s">
        <v>23</v>
      </c>
      <c r="E6673" t="s">
        <v>24</v>
      </c>
      <c r="F6673">
        <v>59</v>
      </c>
      <c r="G6673" t="s">
        <v>23</v>
      </c>
      <c r="H6673" t="s">
        <v>24</v>
      </c>
      <c r="I6673" t="s">
        <v>37</v>
      </c>
      <c r="J6673" t="s">
        <v>24</v>
      </c>
      <c r="K6673" t="s">
        <v>23</v>
      </c>
      <c r="L6673" t="s">
        <v>24</v>
      </c>
      <c r="M6673" t="s">
        <v>23</v>
      </c>
      <c r="N6673" t="s">
        <v>23</v>
      </c>
      <c r="O6673" t="s">
        <v>23</v>
      </c>
      <c r="P6673" t="s">
        <v>47</v>
      </c>
      <c r="Q6673" t="s">
        <v>23</v>
      </c>
      <c r="R6673" t="s">
        <v>32</v>
      </c>
      <c r="S6673" t="s">
        <v>7950</v>
      </c>
      <c r="T6673" t="s">
        <v>14046</v>
      </c>
      <c r="U6673" t="s">
        <v>24</v>
      </c>
    </row>
    <row r="6674" spans="1:21">
      <c r="A6674" t="s">
        <v>6709</v>
      </c>
      <c r="B6674" t="s">
        <v>30</v>
      </c>
      <c r="C6674">
        <v>0</v>
      </c>
      <c r="D6674" t="s">
        <v>24</v>
      </c>
      <c r="E6674" t="s">
        <v>24</v>
      </c>
      <c r="F6674">
        <v>27</v>
      </c>
      <c r="G6674" t="s">
        <v>23</v>
      </c>
      <c r="H6674" t="s">
        <v>24</v>
      </c>
      <c r="I6674" t="s">
        <v>24</v>
      </c>
      <c r="J6674" t="s">
        <v>46</v>
      </c>
      <c r="K6674" t="s">
        <v>46</v>
      </c>
      <c r="L6674" t="s">
        <v>46</v>
      </c>
      <c r="M6674" t="s">
        <v>46</v>
      </c>
      <c r="N6674" t="s">
        <v>46</v>
      </c>
      <c r="O6674" t="s">
        <v>46</v>
      </c>
      <c r="P6674" t="s">
        <v>47</v>
      </c>
      <c r="Q6674" t="s">
        <v>24</v>
      </c>
      <c r="R6674" t="s">
        <v>40</v>
      </c>
      <c r="S6674" t="s">
        <v>8104</v>
      </c>
      <c r="T6674" t="s">
        <v>14047</v>
      </c>
      <c r="U6674" t="s">
        <v>24</v>
      </c>
    </row>
    <row r="6675" spans="1:21">
      <c r="A6675" t="s">
        <v>6710</v>
      </c>
      <c r="B6675" t="s">
        <v>22</v>
      </c>
      <c r="C6675">
        <v>1</v>
      </c>
      <c r="D6675" t="s">
        <v>24</v>
      </c>
      <c r="E6675" t="s">
        <v>24</v>
      </c>
      <c r="F6675">
        <v>2</v>
      </c>
      <c r="G6675" t="s">
        <v>23</v>
      </c>
      <c r="H6675" t="s">
        <v>24</v>
      </c>
      <c r="I6675" t="s">
        <v>26</v>
      </c>
      <c r="J6675" t="s">
        <v>24</v>
      </c>
      <c r="K6675" t="s">
        <v>24</v>
      </c>
      <c r="L6675" t="s">
        <v>24</v>
      </c>
      <c r="M6675" t="s">
        <v>24</v>
      </c>
      <c r="N6675" t="s">
        <v>24</v>
      </c>
      <c r="O6675" t="s">
        <v>24</v>
      </c>
      <c r="P6675" t="s">
        <v>27</v>
      </c>
      <c r="Q6675" t="s">
        <v>24</v>
      </c>
      <c r="R6675" t="s">
        <v>28</v>
      </c>
      <c r="S6675" t="s">
        <v>9652</v>
      </c>
      <c r="T6675" t="s">
        <v>7732</v>
      </c>
      <c r="U6675" t="s">
        <v>24</v>
      </c>
    </row>
    <row r="6676" spans="1:21">
      <c r="A6676" t="s">
        <v>6711</v>
      </c>
      <c r="B6676" t="s">
        <v>30</v>
      </c>
      <c r="C6676">
        <v>0</v>
      </c>
      <c r="D6676" t="s">
        <v>24</v>
      </c>
      <c r="E6676" t="s">
        <v>24</v>
      </c>
      <c r="F6676">
        <v>7</v>
      </c>
      <c r="G6676" t="s">
        <v>23</v>
      </c>
      <c r="H6676" t="s">
        <v>23</v>
      </c>
      <c r="I6676" t="s">
        <v>24</v>
      </c>
      <c r="J6676" t="s">
        <v>46</v>
      </c>
      <c r="K6676" t="s">
        <v>46</v>
      </c>
      <c r="L6676" t="s">
        <v>46</v>
      </c>
      <c r="M6676" t="s">
        <v>46</v>
      </c>
      <c r="N6676" t="s">
        <v>46</v>
      </c>
      <c r="O6676" t="s">
        <v>46</v>
      </c>
      <c r="P6676" t="s">
        <v>27</v>
      </c>
      <c r="Q6676" t="s">
        <v>24</v>
      </c>
      <c r="R6676" t="s">
        <v>32</v>
      </c>
      <c r="S6676" t="s">
        <v>14048</v>
      </c>
      <c r="T6676">
        <v>173</v>
      </c>
      <c r="U6676" t="s">
        <v>24</v>
      </c>
    </row>
    <row r="6677" spans="1:21">
      <c r="A6677" t="s">
        <v>6712</v>
      </c>
      <c r="B6677" t="s">
        <v>22</v>
      </c>
      <c r="C6677">
        <v>0</v>
      </c>
      <c r="D6677" t="s">
        <v>24</v>
      </c>
      <c r="E6677" t="s">
        <v>24</v>
      </c>
      <c r="F6677">
        <v>36</v>
      </c>
      <c r="G6677" t="s">
        <v>23</v>
      </c>
      <c r="H6677" t="s">
        <v>23</v>
      </c>
      <c r="I6677" t="s">
        <v>26</v>
      </c>
      <c r="J6677" t="s">
        <v>24</v>
      </c>
      <c r="K6677" t="s">
        <v>23</v>
      </c>
      <c r="L6677" t="s">
        <v>24</v>
      </c>
      <c r="M6677" t="s">
        <v>23</v>
      </c>
      <c r="N6677" t="s">
        <v>24</v>
      </c>
      <c r="O6677" t="s">
        <v>23</v>
      </c>
      <c r="P6677" t="s">
        <v>31</v>
      </c>
      <c r="Q6677" t="s">
        <v>23</v>
      </c>
      <c r="R6677" t="s">
        <v>32</v>
      </c>
      <c r="S6677" t="s">
        <v>7125</v>
      </c>
      <c r="T6677" t="s">
        <v>14049</v>
      </c>
      <c r="U6677" t="s">
        <v>24</v>
      </c>
    </row>
    <row r="6678" spans="1:21">
      <c r="A6678" t="s">
        <v>6713</v>
      </c>
      <c r="B6678" t="s">
        <v>22</v>
      </c>
      <c r="C6678">
        <v>0</v>
      </c>
      <c r="D6678" t="s">
        <v>23</v>
      </c>
      <c r="E6678" t="s">
        <v>23</v>
      </c>
      <c r="F6678">
        <v>41</v>
      </c>
      <c r="G6678" t="s">
        <v>23</v>
      </c>
      <c r="H6678" t="s">
        <v>23</v>
      </c>
      <c r="I6678" t="s">
        <v>37</v>
      </c>
      <c r="J6678" t="s">
        <v>23</v>
      </c>
      <c r="K6678" t="s">
        <v>23</v>
      </c>
      <c r="L6678" t="s">
        <v>24</v>
      </c>
      <c r="M6678" t="s">
        <v>24</v>
      </c>
      <c r="N6678" t="s">
        <v>23</v>
      </c>
      <c r="O6678" t="s">
        <v>24</v>
      </c>
      <c r="P6678" t="s">
        <v>27</v>
      </c>
      <c r="Q6678" t="s">
        <v>23</v>
      </c>
      <c r="R6678" t="s">
        <v>35</v>
      </c>
      <c r="S6678" t="s">
        <v>7929</v>
      </c>
      <c r="T6678" t="s">
        <v>14050</v>
      </c>
      <c r="U6678" t="s">
        <v>24</v>
      </c>
    </row>
    <row r="6679" spans="1:21">
      <c r="A6679" t="s">
        <v>6714</v>
      </c>
      <c r="B6679" t="s">
        <v>22</v>
      </c>
      <c r="C6679">
        <v>0</v>
      </c>
      <c r="D6679" t="s">
        <v>24</v>
      </c>
      <c r="E6679" t="s">
        <v>24</v>
      </c>
      <c r="F6679">
        <v>13</v>
      </c>
      <c r="G6679" t="s">
        <v>24</v>
      </c>
      <c r="H6679" t="s">
        <v>25</v>
      </c>
      <c r="I6679" t="s">
        <v>26</v>
      </c>
      <c r="J6679" t="s">
        <v>24</v>
      </c>
      <c r="K6679" t="s">
        <v>23</v>
      </c>
      <c r="L6679" t="s">
        <v>24</v>
      </c>
      <c r="M6679" t="s">
        <v>24</v>
      </c>
      <c r="N6679" t="s">
        <v>24</v>
      </c>
      <c r="O6679" t="s">
        <v>24</v>
      </c>
      <c r="P6679" t="s">
        <v>27</v>
      </c>
      <c r="Q6679" t="s">
        <v>24</v>
      </c>
      <c r="R6679" t="s">
        <v>28</v>
      </c>
      <c r="S6679" t="s">
        <v>11480</v>
      </c>
      <c r="T6679" t="s">
        <v>14051</v>
      </c>
      <c r="U6679" t="s">
        <v>24</v>
      </c>
    </row>
    <row r="6680" spans="1:21">
      <c r="A6680" t="s">
        <v>6715</v>
      </c>
      <c r="B6680" t="s">
        <v>30</v>
      </c>
      <c r="C6680">
        <v>0</v>
      </c>
      <c r="D6680" t="s">
        <v>24</v>
      </c>
      <c r="E6680" t="s">
        <v>23</v>
      </c>
      <c r="F6680">
        <v>19</v>
      </c>
      <c r="G6680" t="s">
        <v>23</v>
      </c>
      <c r="H6680" t="s">
        <v>24</v>
      </c>
      <c r="I6680" t="s">
        <v>24</v>
      </c>
      <c r="J6680" t="s">
        <v>46</v>
      </c>
      <c r="K6680" t="s">
        <v>46</v>
      </c>
      <c r="L6680" t="s">
        <v>46</v>
      </c>
      <c r="M6680" t="s">
        <v>46</v>
      </c>
      <c r="N6680" t="s">
        <v>46</v>
      </c>
      <c r="O6680" t="s">
        <v>46</v>
      </c>
      <c r="P6680" t="s">
        <v>47</v>
      </c>
      <c r="Q6680" t="s">
        <v>24</v>
      </c>
      <c r="R6680" t="s">
        <v>40</v>
      </c>
      <c r="S6680" t="s">
        <v>7337</v>
      </c>
      <c r="T6680" t="s">
        <v>14052</v>
      </c>
      <c r="U6680" t="s">
        <v>24</v>
      </c>
    </row>
    <row r="6681" spans="1:21">
      <c r="A6681" t="s">
        <v>6716</v>
      </c>
      <c r="B6681" t="s">
        <v>22</v>
      </c>
      <c r="C6681">
        <v>0</v>
      </c>
      <c r="D6681" t="s">
        <v>23</v>
      </c>
      <c r="E6681" t="s">
        <v>24</v>
      </c>
      <c r="F6681">
        <v>60</v>
      </c>
      <c r="G6681" t="s">
        <v>24</v>
      </c>
      <c r="H6681" t="s">
        <v>25</v>
      </c>
      <c r="I6681" t="s">
        <v>26</v>
      </c>
      <c r="J6681" t="s">
        <v>23</v>
      </c>
      <c r="K6681" t="s">
        <v>23</v>
      </c>
      <c r="L6681" t="s">
        <v>24</v>
      </c>
      <c r="M6681" t="s">
        <v>23</v>
      </c>
      <c r="N6681" t="s">
        <v>24</v>
      </c>
      <c r="O6681" t="s">
        <v>24</v>
      </c>
      <c r="P6681" t="s">
        <v>47</v>
      </c>
      <c r="Q6681" t="s">
        <v>24</v>
      </c>
      <c r="R6681" t="s">
        <v>35</v>
      </c>
      <c r="S6681" t="s">
        <v>14053</v>
      </c>
      <c r="T6681" t="s">
        <v>14054</v>
      </c>
      <c r="U6681" t="s">
        <v>24</v>
      </c>
    </row>
    <row r="6682" spans="1:21">
      <c r="A6682" t="s">
        <v>6717</v>
      </c>
      <c r="B6682" t="s">
        <v>22</v>
      </c>
      <c r="C6682">
        <v>0</v>
      </c>
      <c r="D6682" t="s">
        <v>24</v>
      </c>
      <c r="E6682" t="s">
        <v>23</v>
      </c>
      <c r="F6682">
        <v>48</v>
      </c>
      <c r="G6682" t="s">
        <v>23</v>
      </c>
      <c r="H6682" t="s">
        <v>24</v>
      </c>
      <c r="I6682" t="s">
        <v>37</v>
      </c>
      <c r="J6682" t="s">
        <v>24</v>
      </c>
      <c r="K6682" t="s">
        <v>23</v>
      </c>
      <c r="L6682" t="s">
        <v>23</v>
      </c>
      <c r="M6682" t="s">
        <v>23</v>
      </c>
      <c r="N6682" t="s">
        <v>23</v>
      </c>
      <c r="O6682" t="s">
        <v>24</v>
      </c>
      <c r="P6682" t="s">
        <v>47</v>
      </c>
      <c r="Q6682" t="s">
        <v>23</v>
      </c>
      <c r="R6682" t="s">
        <v>32</v>
      </c>
      <c r="S6682" t="s">
        <v>7176</v>
      </c>
      <c r="T6682" t="s">
        <v>14055</v>
      </c>
      <c r="U6682" t="s">
        <v>23</v>
      </c>
    </row>
    <row r="6683" spans="1:21">
      <c r="A6683" t="s">
        <v>6718</v>
      </c>
      <c r="B6683" t="s">
        <v>30</v>
      </c>
      <c r="C6683">
        <v>1</v>
      </c>
      <c r="D6683" t="s">
        <v>24</v>
      </c>
      <c r="E6683" t="s">
        <v>24</v>
      </c>
      <c r="F6683">
        <v>3</v>
      </c>
      <c r="G6683" t="s">
        <v>23</v>
      </c>
      <c r="H6683" t="s">
        <v>23</v>
      </c>
      <c r="I6683" t="s">
        <v>37</v>
      </c>
      <c r="J6683" t="s">
        <v>24</v>
      </c>
      <c r="K6683" t="s">
        <v>24</v>
      </c>
      <c r="L6683" t="s">
        <v>23</v>
      </c>
      <c r="M6683" t="s">
        <v>24</v>
      </c>
      <c r="N6683" t="s">
        <v>23</v>
      </c>
      <c r="O6683" t="s">
        <v>24</v>
      </c>
      <c r="P6683" t="s">
        <v>27</v>
      </c>
      <c r="Q6683" t="s">
        <v>24</v>
      </c>
      <c r="R6683" t="s">
        <v>28</v>
      </c>
      <c r="S6683" t="s">
        <v>9549</v>
      </c>
      <c r="T6683" t="s">
        <v>14056</v>
      </c>
      <c r="U6683" t="s">
        <v>23</v>
      </c>
    </row>
    <row r="6684" spans="1:21">
      <c r="A6684" t="s">
        <v>6719</v>
      </c>
      <c r="B6684" t="s">
        <v>30</v>
      </c>
      <c r="C6684">
        <v>0</v>
      </c>
      <c r="D6684" t="s">
        <v>23</v>
      </c>
      <c r="E6684" t="s">
        <v>24</v>
      </c>
      <c r="F6684">
        <v>69</v>
      </c>
      <c r="G6684" t="s">
        <v>23</v>
      </c>
      <c r="H6684" t="s">
        <v>23</v>
      </c>
      <c r="I6684" t="s">
        <v>37</v>
      </c>
      <c r="J6684" t="s">
        <v>24</v>
      </c>
      <c r="K6684" t="s">
        <v>23</v>
      </c>
      <c r="L6684" t="s">
        <v>24</v>
      </c>
      <c r="M6684" t="s">
        <v>23</v>
      </c>
      <c r="N6684" t="s">
        <v>23</v>
      </c>
      <c r="O6684" t="s">
        <v>24</v>
      </c>
      <c r="P6684" t="s">
        <v>47</v>
      </c>
      <c r="Q6684" t="s">
        <v>23</v>
      </c>
      <c r="R6684" t="s">
        <v>32</v>
      </c>
      <c r="S6684" t="s">
        <v>10079</v>
      </c>
      <c r="T6684" t="s">
        <v>14057</v>
      </c>
      <c r="U6684" t="s">
        <v>24</v>
      </c>
    </row>
    <row r="6685" spans="1:21">
      <c r="A6685" t="s">
        <v>6720</v>
      </c>
      <c r="B6685" t="s">
        <v>30</v>
      </c>
      <c r="C6685">
        <v>0</v>
      </c>
      <c r="D6685" t="s">
        <v>24</v>
      </c>
      <c r="E6685" t="s">
        <v>24</v>
      </c>
      <c r="F6685">
        <v>43</v>
      </c>
      <c r="G6685" t="s">
        <v>24</v>
      </c>
      <c r="H6685" t="s">
        <v>25</v>
      </c>
      <c r="I6685" t="s">
        <v>26</v>
      </c>
      <c r="J6685" t="s">
        <v>24</v>
      </c>
      <c r="K6685" t="s">
        <v>24</v>
      </c>
      <c r="L6685" t="s">
        <v>23</v>
      </c>
      <c r="M6685" t="s">
        <v>23</v>
      </c>
      <c r="N6685" t="s">
        <v>24</v>
      </c>
      <c r="O6685" t="s">
        <v>23</v>
      </c>
      <c r="P6685" t="s">
        <v>31</v>
      </c>
      <c r="Q6685" t="s">
        <v>24</v>
      </c>
      <c r="R6685" t="s">
        <v>28</v>
      </c>
      <c r="S6685" t="s">
        <v>11105</v>
      </c>
      <c r="T6685" t="s">
        <v>14058</v>
      </c>
      <c r="U6685" t="s">
        <v>24</v>
      </c>
    </row>
    <row r="6686" spans="1:21">
      <c r="A6686" t="s">
        <v>6721</v>
      </c>
      <c r="B6686" t="s">
        <v>22</v>
      </c>
      <c r="C6686">
        <v>0</v>
      </c>
      <c r="D6686" t="s">
        <v>24</v>
      </c>
      <c r="E6686" t="s">
        <v>23</v>
      </c>
      <c r="F6686">
        <v>11</v>
      </c>
      <c r="G6686" t="s">
        <v>24</v>
      </c>
      <c r="H6686" t="s">
        <v>25</v>
      </c>
      <c r="I6686" t="s">
        <v>26</v>
      </c>
      <c r="J6686" t="s">
        <v>23</v>
      </c>
      <c r="K6686" t="s">
        <v>24</v>
      </c>
      <c r="L6686" t="s">
        <v>24</v>
      </c>
      <c r="M6686" t="s">
        <v>23</v>
      </c>
      <c r="N6686" t="s">
        <v>24</v>
      </c>
      <c r="O6686" t="s">
        <v>24</v>
      </c>
      <c r="P6686" t="s">
        <v>31</v>
      </c>
      <c r="Q6686" t="s">
        <v>23</v>
      </c>
      <c r="R6686" t="s">
        <v>32</v>
      </c>
      <c r="S6686" t="s">
        <v>14059</v>
      </c>
      <c r="T6686" t="s">
        <v>9605</v>
      </c>
      <c r="U6686" t="s">
        <v>24</v>
      </c>
    </row>
    <row r="6687" spans="1:21">
      <c r="A6687" t="s">
        <v>6722</v>
      </c>
      <c r="B6687" t="s">
        <v>22</v>
      </c>
      <c r="C6687">
        <v>0</v>
      </c>
      <c r="D6687" t="s">
        <v>23</v>
      </c>
      <c r="E6687" t="s">
        <v>24</v>
      </c>
      <c r="F6687">
        <v>45</v>
      </c>
      <c r="G6687" t="s">
        <v>23</v>
      </c>
      <c r="H6687" t="s">
        <v>24</v>
      </c>
      <c r="I6687" t="s">
        <v>26</v>
      </c>
      <c r="J6687" t="s">
        <v>24</v>
      </c>
      <c r="K6687" t="s">
        <v>24</v>
      </c>
      <c r="L6687" t="s">
        <v>23</v>
      </c>
      <c r="M6687" t="s">
        <v>24</v>
      </c>
      <c r="N6687" t="s">
        <v>24</v>
      </c>
      <c r="O6687" t="s">
        <v>24</v>
      </c>
      <c r="P6687" t="s">
        <v>27</v>
      </c>
      <c r="Q6687" t="s">
        <v>23</v>
      </c>
      <c r="R6687" t="s">
        <v>40</v>
      </c>
      <c r="S6687" t="s">
        <v>8653</v>
      </c>
      <c r="T6687" t="s">
        <v>14060</v>
      </c>
      <c r="U6687" t="s">
        <v>24</v>
      </c>
    </row>
    <row r="6688" spans="1:21">
      <c r="A6688" t="s">
        <v>6723</v>
      </c>
      <c r="B6688" t="s">
        <v>30</v>
      </c>
      <c r="C6688">
        <v>0</v>
      </c>
      <c r="D6688" t="s">
        <v>23</v>
      </c>
      <c r="E6688" t="s">
        <v>24</v>
      </c>
      <c r="F6688">
        <v>72</v>
      </c>
      <c r="G6688" t="s">
        <v>23</v>
      </c>
      <c r="H6688" t="s">
        <v>23</v>
      </c>
      <c r="I6688" t="s">
        <v>37</v>
      </c>
      <c r="J6688" t="s">
        <v>24</v>
      </c>
      <c r="K6688" t="s">
        <v>23</v>
      </c>
      <c r="L6688" t="s">
        <v>23</v>
      </c>
      <c r="M6688" t="s">
        <v>23</v>
      </c>
      <c r="N6688" t="s">
        <v>23</v>
      </c>
      <c r="O6688" t="s">
        <v>23</v>
      </c>
      <c r="P6688" t="s">
        <v>47</v>
      </c>
      <c r="Q6688" t="s">
        <v>23</v>
      </c>
      <c r="R6688" t="s">
        <v>40</v>
      </c>
      <c r="S6688" t="s">
        <v>11507</v>
      </c>
      <c r="T6688" t="s">
        <v>14061</v>
      </c>
      <c r="U6688" t="s">
        <v>24</v>
      </c>
    </row>
    <row r="6689" spans="1:21">
      <c r="A6689" t="s">
        <v>6724</v>
      </c>
      <c r="B6689" t="s">
        <v>22</v>
      </c>
      <c r="C6689">
        <v>1</v>
      </c>
      <c r="D6689" t="s">
        <v>23</v>
      </c>
      <c r="E6689" t="s">
        <v>24</v>
      </c>
      <c r="F6689">
        <v>2</v>
      </c>
      <c r="G6689" t="s">
        <v>23</v>
      </c>
      <c r="H6689" t="s">
        <v>23</v>
      </c>
      <c r="I6689" t="s">
        <v>37</v>
      </c>
      <c r="J6689" t="s">
        <v>24</v>
      </c>
      <c r="K6689" t="s">
        <v>24</v>
      </c>
      <c r="L6689" t="s">
        <v>23</v>
      </c>
      <c r="M6689" t="s">
        <v>24</v>
      </c>
      <c r="N6689" t="s">
        <v>24</v>
      </c>
      <c r="O6689" t="s">
        <v>24</v>
      </c>
      <c r="P6689" t="s">
        <v>27</v>
      </c>
      <c r="Q6689" t="s">
        <v>24</v>
      </c>
      <c r="R6689" t="s">
        <v>28</v>
      </c>
      <c r="S6689" t="s">
        <v>7241</v>
      </c>
      <c r="T6689" t="s">
        <v>14062</v>
      </c>
      <c r="U6689" t="s">
        <v>23</v>
      </c>
    </row>
    <row r="6690" spans="1:21">
      <c r="A6690" t="s">
        <v>6725</v>
      </c>
      <c r="B6690" t="s">
        <v>22</v>
      </c>
      <c r="C6690">
        <v>0</v>
      </c>
      <c r="D6690" t="s">
        <v>23</v>
      </c>
      <c r="E6690" t="s">
        <v>23</v>
      </c>
      <c r="F6690">
        <v>12</v>
      </c>
      <c r="G6690" t="s">
        <v>23</v>
      </c>
      <c r="H6690" t="s">
        <v>24</v>
      </c>
      <c r="I6690" t="s">
        <v>24</v>
      </c>
      <c r="J6690" t="s">
        <v>46</v>
      </c>
      <c r="K6690" t="s">
        <v>46</v>
      </c>
      <c r="L6690" t="s">
        <v>46</v>
      </c>
      <c r="M6690" t="s">
        <v>46</v>
      </c>
      <c r="N6690" t="s">
        <v>46</v>
      </c>
      <c r="O6690" t="s">
        <v>46</v>
      </c>
      <c r="P6690" t="s">
        <v>47</v>
      </c>
      <c r="Q6690" t="s">
        <v>24</v>
      </c>
      <c r="R6690" t="s">
        <v>35</v>
      </c>
      <c r="S6690" t="s">
        <v>9579</v>
      </c>
      <c r="T6690" t="s">
        <v>14063</v>
      </c>
      <c r="U6690" t="s">
        <v>24</v>
      </c>
    </row>
    <row r="6691" spans="1:21">
      <c r="A6691" t="s">
        <v>6726</v>
      </c>
      <c r="B6691" t="s">
        <v>22</v>
      </c>
      <c r="C6691">
        <v>0</v>
      </c>
      <c r="D6691" t="s">
        <v>23</v>
      </c>
      <c r="E6691" t="s">
        <v>23</v>
      </c>
      <c r="F6691">
        <v>67</v>
      </c>
      <c r="G6691" t="s">
        <v>23</v>
      </c>
      <c r="H6691" t="s">
        <v>23</v>
      </c>
      <c r="I6691" t="s">
        <v>37</v>
      </c>
      <c r="J6691" t="s">
        <v>24</v>
      </c>
      <c r="K6691" t="s">
        <v>23</v>
      </c>
      <c r="L6691" t="s">
        <v>23</v>
      </c>
      <c r="M6691" t="s">
        <v>23</v>
      </c>
      <c r="N6691" t="s">
        <v>23</v>
      </c>
      <c r="O6691" t="s">
        <v>23</v>
      </c>
      <c r="P6691" t="s">
        <v>31</v>
      </c>
      <c r="Q6691" t="s">
        <v>23</v>
      </c>
      <c r="R6691" t="s">
        <v>40</v>
      </c>
      <c r="S6691" t="s">
        <v>14064</v>
      </c>
      <c r="T6691" t="s">
        <v>14065</v>
      </c>
      <c r="U6691" t="s">
        <v>24</v>
      </c>
    </row>
    <row r="6692" spans="1:21">
      <c r="A6692" t="s">
        <v>6727</v>
      </c>
      <c r="B6692" t="s">
        <v>30</v>
      </c>
      <c r="C6692">
        <v>0</v>
      </c>
      <c r="D6692" t="s">
        <v>23</v>
      </c>
      <c r="E6692" t="s">
        <v>24</v>
      </c>
      <c r="F6692">
        <v>37</v>
      </c>
      <c r="G6692" t="s">
        <v>23</v>
      </c>
      <c r="H6692" t="s">
        <v>23</v>
      </c>
      <c r="I6692" t="s">
        <v>37</v>
      </c>
      <c r="J6692" t="s">
        <v>24</v>
      </c>
      <c r="K6692" t="s">
        <v>24</v>
      </c>
      <c r="L6692" t="s">
        <v>23</v>
      </c>
      <c r="M6692" t="s">
        <v>23</v>
      </c>
      <c r="N6692" t="s">
        <v>23</v>
      </c>
      <c r="O6692" t="s">
        <v>24</v>
      </c>
      <c r="P6692" t="s">
        <v>47</v>
      </c>
      <c r="Q6692" t="s">
        <v>24</v>
      </c>
      <c r="R6692" t="s">
        <v>32</v>
      </c>
      <c r="S6692" t="s">
        <v>7929</v>
      </c>
      <c r="T6692" t="s">
        <v>14066</v>
      </c>
      <c r="U6692" t="s">
        <v>24</v>
      </c>
    </row>
    <row r="6693" spans="1:21">
      <c r="A6693" t="s">
        <v>6728</v>
      </c>
      <c r="B6693" t="s">
        <v>22</v>
      </c>
      <c r="C6693">
        <v>0</v>
      </c>
      <c r="D6693" t="s">
        <v>24</v>
      </c>
      <c r="E6693" t="s">
        <v>24</v>
      </c>
      <c r="F6693">
        <v>39</v>
      </c>
      <c r="G6693" t="s">
        <v>24</v>
      </c>
      <c r="H6693" t="s">
        <v>25</v>
      </c>
      <c r="I6693" t="s">
        <v>26</v>
      </c>
      <c r="J6693" t="s">
        <v>23</v>
      </c>
      <c r="K6693" t="s">
        <v>23</v>
      </c>
      <c r="L6693" t="s">
        <v>24</v>
      </c>
      <c r="M6693" t="s">
        <v>23</v>
      </c>
      <c r="N6693" t="s">
        <v>24</v>
      </c>
      <c r="O6693" t="s">
        <v>24</v>
      </c>
      <c r="P6693" t="s">
        <v>31</v>
      </c>
      <c r="Q6693" t="s">
        <v>24</v>
      </c>
      <c r="R6693" t="s">
        <v>35</v>
      </c>
      <c r="S6693" t="s">
        <v>7548</v>
      </c>
      <c r="T6693" t="s">
        <v>14067</v>
      </c>
      <c r="U6693" t="s">
        <v>24</v>
      </c>
    </row>
    <row r="6694" spans="1:21">
      <c r="A6694" t="s">
        <v>6729</v>
      </c>
      <c r="B6694" t="s">
        <v>22</v>
      </c>
      <c r="C6694">
        <v>0</v>
      </c>
      <c r="D6694" t="s">
        <v>24</v>
      </c>
      <c r="E6694" t="s">
        <v>24</v>
      </c>
      <c r="F6694">
        <v>41</v>
      </c>
      <c r="G6694" t="s">
        <v>23</v>
      </c>
      <c r="H6694" t="s">
        <v>23</v>
      </c>
      <c r="I6694" t="s">
        <v>26</v>
      </c>
      <c r="J6694" t="s">
        <v>23</v>
      </c>
      <c r="K6694" t="s">
        <v>24</v>
      </c>
      <c r="L6694" t="s">
        <v>23</v>
      </c>
      <c r="M6694" t="s">
        <v>23</v>
      </c>
      <c r="N6694" t="s">
        <v>24</v>
      </c>
      <c r="O6694" t="s">
        <v>23</v>
      </c>
      <c r="P6694" t="s">
        <v>27</v>
      </c>
      <c r="Q6694" t="s">
        <v>23</v>
      </c>
      <c r="R6694" t="s">
        <v>35</v>
      </c>
      <c r="S6694" t="s">
        <v>8751</v>
      </c>
      <c r="T6694" t="s">
        <v>14068</v>
      </c>
      <c r="U6694" t="s">
        <v>24</v>
      </c>
    </row>
    <row r="6695" spans="1:21">
      <c r="A6695" t="s">
        <v>6730</v>
      </c>
      <c r="B6695" t="s">
        <v>22</v>
      </c>
      <c r="C6695">
        <v>0</v>
      </c>
      <c r="D6695" t="s">
        <v>24</v>
      </c>
      <c r="E6695" t="s">
        <v>24</v>
      </c>
      <c r="F6695">
        <v>25</v>
      </c>
      <c r="G6695" t="s">
        <v>24</v>
      </c>
      <c r="H6695" t="s">
        <v>25</v>
      </c>
      <c r="I6695" t="s">
        <v>26</v>
      </c>
      <c r="J6695" t="s">
        <v>24</v>
      </c>
      <c r="K6695" t="s">
        <v>24</v>
      </c>
      <c r="L6695" t="s">
        <v>23</v>
      </c>
      <c r="M6695" t="s">
        <v>24</v>
      </c>
      <c r="N6695" t="s">
        <v>23</v>
      </c>
      <c r="O6695" t="s">
        <v>23</v>
      </c>
      <c r="P6695" t="s">
        <v>27</v>
      </c>
      <c r="Q6695" t="s">
        <v>23</v>
      </c>
      <c r="R6695" t="s">
        <v>28</v>
      </c>
      <c r="S6695" t="s">
        <v>10628</v>
      </c>
      <c r="T6695" t="s">
        <v>14069</v>
      </c>
      <c r="U6695" t="s">
        <v>24</v>
      </c>
    </row>
    <row r="6696" spans="1:21">
      <c r="A6696" t="s">
        <v>6731</v>
      </c>
      <c r="B6696" t="s">
        <v>30</v>
      </c>
      <c r="C6696">
        <v>0</v>
      </c>
      <c r="D6696" t="s">
        <v>23</v>
      </c>
      <c r="E6696" t="s">
        <v>23</v>
      </c>
      <c r="F6696">
        <v>8</v>
      </c>
      <c r="G6696" t="s">
        <v>23</v>
      </c>
      <c r="H6696" t="s">
        <v>23</v>
      </c>
      <c r="I6696" t="s">
        <v>26</v>
      </c>
      <c r="J6696" t="s">
        <v>23</v>
      </c>
      <c r="K6696" t="s">
        <v>23</v>
      </c>
      <c r="L6696" t="s">
        <v>24</v>
      </c>
      <c r="M6696" t="s">
        <v>23</v>
      </c>
      <c r="N6696" t="s">
        <v>24</v>
      </c>
      <c r="O6696" t="s">
        <v>23</v>
      </c>
      <c r="P6696" t="s">
        <v>47</v>
      </c>
      <c r="Q6696" t="s">
        <v>23</v>
      </c>
      <c r="R6696" t="s">
        <v>40</v>
      </c>
      <c r="S6696" t="s">
        <v>10330</v>
      </c>
      <c r="T6696" t="s">
        <v>14070</v>
      </c>
      <c r="U6696" t="s">
        <v>24</v>
      </c>
    </row>
    <row r="6697" spans="1:21">
      <c r="A6697" t="s">
        <v>6732</v>
      </c>
      <c r="B6697" t="s">
        <v>22</v>
      </c>
      <c r="C6697">
        <v>0</v>
      </c>
      <c r="D6697" t="s">
        <v>23</v>
      </c>
      <c r="E6697" t="s">
        <v>23</v>
      </c>
      <c r="F6697">
        <v>71</v>
      </c>
      <c r="G6697" t="s">
        <v>23</v>
      </c>
      <c r="H6697" t="s">
        <v>23</v>
      </c>
      <c r="I6697" t="s">
        <v>26</v>
      </c>
      <c r="J6697" t="s">
        <v>23</v>
      </c>
      <c r="K6697" t="s">
        <v>23</v>
      </c>
      <c r="L6697" t="s">
        <v>23</v>
      </c>
      <c r="M6697" t="s">
        <v>23</v>
      </c>
      <c r="N6697" t="s">
        <v>24</v>
      </c>
      <c r="O6697" t="s">
        <v>24</v>
      </c>
      <c r="P6697" t="s">
        <v>47</v>
      </c>
      <c r="Q6697" t="s">
        <v>24</v>
      </c>
      <c r="R6697" t="s">
        <v>32</v>
      </c>
      <c r="S6697" t="s">
        <v>8173</v>
      </c>
      <c r="T6697" t="s">
        <v>14071</v>
      </c>
      <c r="U6697" t="s">
        <v>24</v>
      </c>
    </row>
    <row r="6698" spans="1:21">
      <c r="A6698" t="s">
        <v>6733</v>
      </c>
      <c r="B6698" t="s">
        <v>30</v>
      </c>
      <c r="C6698">
        <v>0</v>
      </c>
      <c r="D6698" t="s">
        <v>24</v>
      </c>
      <c r="E6698" t="s">
        <v>24</v>
      </c>
      <c r="F6698">
        <v>5</v>
      </c>
      <c r="G6698" t="s">
        <v>23</v>
      </c>
      <c r="H6698" t="s">
        <v>23</v>
      </c>
      <c r="I6698" t="s">
        <v>37</v>
      </c>
      <c r="J6698" t="s">
        <v>24</v>
      </c>
      <c r="K6698" t="s">
        <v>23</v>
      </c>
      <c r="L6698" t="s">
        <v>23</v>
      </c>
      <c r="M6698" t="s">
        <v>24</v>
      </c>
      <c r="N6698" t="s">
        <v>24</v>
      </c>
      <c r="O6698" t="s">
        <v>23</v>
      </c>
      <c r="P6698" t="s">
        <v>27</v>
      </c>
      <c r="Q6698" t="s">
        <v>24</v>
      </c>
      <c r="R6698" t="s">
        <v>28</v>
      </c>
      <c r="S6698" t="s">
        <v>7449</v>
      </c>
      <c r="T6698" t="s">
        <v>14072</v>
      </c>
      <c r="U6698" t="s">
        <v>24</v>
      </c>
    </row>
    <row r="6699" spans="1:21">
      <c r="A6699" t="s">
        <v>6734</v>
      </c>
      <c r="B6699" t="s">
        <v>22</v>
      </c>
      <c r="C6699">
        <v>0</v>
      </c>
      <c r="D6699" t="s">
        <v>24</v>
      </c>
      <c r="E6699" t="s">
        <v>24</v>
      </c>
      <c r="F6699">
        <v>30</v>
      </c>
      <c r="G6699" t="s">
        <v>23</v>
      </c>
      <c r="H6699" t="s">
        <v>23</v>
      </c>
      <c r="I6699" t="s">
        <v>26</v>
      </c>
      <c r="J6699" t="s">
        <v>23</v>
      </c>
      <c r="K6699" t="s">
        <v>24</v>
      </c>
      <c r="L6699" t="s">
        <v>23</v>
      </c>
      <c r="M6699" t="s">
        <v>24</v>
      </c>
      <c r="N6699" t="s">
        <v>23</v>
      </c>
      <c r="O6699" t="s">
        <v>23</v>
      </c>
      <c r="P6699" t="s">
        <v>31</v>
      </c>
      <c r="Q6699" t="s">
        <v>23</v>
      </c>
      <c r="R6699" t="s">
        <v>40</v>
      </c>
      <c r="S6699" t="s">
        <v>8908</v>
      </c>
      <c r="T6699" t="s">
        <v>14073</v>
      </c>
      <c r="U6699" t="s">
        <v>24</v>
      </c>
    </row>
    <row r="6700" spans="1:21">
      <c r="A6700" t="s">
        <v>6735</v>
      </c>
      <c r="B6700" t="s">
        <v>30</v>
      </c>
      <c r="C6700">
        <v>0</v>
      </c>
      <c r="D6700" t="s">
        <v>24</v>
      </c>
      <c r="E6700" t="s">
        <v>24</v>
      </c>
      <c r="F6700">
        <v>40</v>
      </c>
      <c r="G6700" t="s">
        <v>23</v>
      </c>
      <c r="H6700" t="s">
        <v>24</v>
      </c>
      <c r="I6700" t="s">
        <v>37</v>
      </c>
      <c r="J6700" t="s">
        <v>24</v>
      </c>
      <c r="K6700" t="s">
        <v>23</v>
      </c>
      <c r="L6700" t="s">
        <v>24</v>
      </c>
      <c r="M6700" t="s">
        <v>23</v>
      </c>
      <c r="N6700" t="s">
        <v>24</v>
      </c>
      <c r="O6700" t="s">
        <v>23</v>
      </c>
      <c r="P6700" t="s">
        <v>31</v>
      </c>
      <c r="Q6700" t="s">
        <v>23</v>
      </c>
      <c r="R6700" t="s">
        <v>40</v>
      </c>
      <c r="S6700" t="s">
        <v>8922</v>
      </c>
      <c r="T6700" t="s">
        <v>14074</v>
      </c>
      <c r="U6700" t="s">
        <v>24</v>
      </c>
    </row>
    <row r="6701" spans="1:21">
      <c r="A6701" t="s">
        <v>6736</v>
      </c>
      <c r="B6701" t="s">
        <v>22</v>
      </c>
      <c r="C6701">
        <v>0</v>
      </c>
      <c r="D6701" t="s">
        <v>24</v>
      </c>
      <c r="E6701" t="s">
        <v>24</v>
      </c>
      <c r="F6701">
        <v>54</v>
      </c>
      <c r="G6701" t="s">
        <v>23</v>
      </c>
      <c r="H6701" t="s">
        <v>24</v>
      </c>
      <c r="I6701" t="s">
        <v>24</v>
      </c>
      <c r="J6701" t="s">
        <v>46</v>
      </c>
      <c r="K6701" t="s">
        <v>46</v>
      </c>
      <c r="L6701" t="s">
        <v>46</v>
      </c>
      <c r="M6701" t="s">
        <v>46</v>
      </c>
      <c r="N6701" t="s">
        <v>46</v>
      </c>
      <c r="O6701" t="s">
        <v>46</v>
      </c>
      <c r="P6701" t="s">
        <v>47</v>
      </c>
      <c r="Q6701" t="s">
        <v>23</v>
      </c>
      <c r="R6701" t="s">
        <v>32</v>
      </c>
      <c r="S6701" t="s">
        <v>7682</v>
      </c>
      <c r="T6701" t="s">
        <v>14075</v>
      </c>
      <c r="U6701" t="s">
        <v>24</v>
      </c>
    </row>
    <row r="6702" spans="1:21">
      <c r="A6702" t="s">
        <v>6737</v>
      </c>
      <c r="B6702" t="s">
        <v>30</v>
      </c>
      <c r="C6702">
        <v>0</v>
      </c>
      <c r="D6702" t="s">
        <v>23</v>
      </c>
      <c r="E6702" t="s">
        <v>24</v>
      </c>
      <c r="F6702">
        <v>72</v>
      </c>
      <c r="G6702" t="s">
        <v>23</v>
      </c>
      <c r="H6702" t="s">
        <v>23</v>
      </c>
      <c r="I6702" t="s">
        <v>37</v>
      </c>
      <c r="J6702" t="s">
        <v>24</v>
      </c>
      <c r="K6702" t="s">
        <v>23</v>
      </c>
      <c r="L6702" t="s">
        <v>23</v>
      </c>
      <c r="M6702" t="s">
        <v>24</v>
      </c>
      <c r="N6702" t="s">
        <v>23</v>
      </c>
      <c r="O6702" t="s">
        <v>23</v>
      </c>
      <c r="P6702" t="s">
        <v>47</v>
      </c>
      <c r="Q6702" t="s">
        <v>23</v>
      </c>
      <c r="R6702" t="s">
        <v>35</v>
      </c>
      <c r="S6702" t="s">
        <v>11089</v>
      </c>
      <c r="T6702" t="s">
        <v>14076</v>
      </c>
      <c r="U6702" t="s">
        <v>24</v>
      </c>
    </row>
    <row r="6703" spans="1:21">
      <c r="A6703" t="s">
        <v>6738</v>
      </c>
      <c r="B6703" t="s">
        <v>30</v>
      </c>
      <c r="C6703">
        <v>0</v>
      </c>
      <c r="D6703" t="s">
        <v>23</v>
      </c>
      <c r="E6703" t="s">
        <v>23</v>
      </c>
      <c r="F6703">
        <v>28</v>
      </c>
      <c r="G6703" t="s">
        <v>23</v>
      </c>
      <c r="H6703" t="s">
        <v>24</v>
      </c>
      <c r="I6703" t="s">
        <v>37</v>
      </c>
      <c r="J6703" t="s">
        <v>24</v>
      </c>
      <c r="K6703" t="s">
        <v>23</v>
      </c>
      <c r="L6703" t="s">
        <v>23</v>
      </c>
      <c r="M6703" t="s">
        <v>24</v>
      </c>
      <c r="N6703" t="s">
        <v>23</v>
      </c>
      <c r="O6703" t="s">
        <v>23</v>
      </c>
      <c r="P6703" t="s">
        <v>31</v>
      </c>
      <c r="Q6703" t="s">
        <v>24</v>
      </c>
      <c r="R6703" t="s">
        <v>35</v>
      </c>
      <c r="S6703" t="s">
        <v>7141</v>
      </c>
      <c r="T6703">
        <v>2799</v>
      </c>
      <c r="U6703" t="s">
        <v>24</v>
      </c>
    </row>
    <row r="6704" spans="1:21">
      <c r="A6704" t="s">
        <v>6739</v>
      </c>
      <c r="B6704" t="s">
        <v>30</v>
      </c>
      <c r="C6704">
        <v>0</v>
      </c>
      <c r="D6704" t="s">
        <v>23</v>
      </c>
      <c r="E6704" t="s">
        <v>23</v>
      </c>
      <c r="F6704">
        <v>18</v>
      </c>
      <c r="G6704" t="s">
        <v>23</v>
      </c>
      <c r="H6704" t="s">
        <v>24</v>
      </c>
      <c r="I6704" t="s">
        <v>37</v>
      </c>
      <c r="J6704" t="s">
        <v>24</v>
      </c>
      <c r="K6704" t="s">
        <v>24</v>
      </c>
      <c r="L6704" t="s">
        <v>24</v>
      </c>
      <c r="M6704" t="s">
        <v>23</v>
      </c>
      <c r="N6704" t="s">
        <v>24</v>
      </c>
      <c r="O6704" t="s">
        <v>23</v>
      </c>
      <c r="P6704" t="s">
        <v>27</v>
      </c>
      <c r="Q6704" t="s">
        <v>23</v>
      </c>
      <c r="R6704" t="s">
        <v>28</v>
      </c>
      <c r="S6704" t="s">
        <v>8974</v>
      </c>
      <c r="T6704" t="s">
        <v>14077</v>
      </c>
      <c r="U6704" t="s">
        <v>24</v>
      </c>
    </row>
    <row r="6705" spans="1:21">
      <c r="A6705" t="s">
        <v>6740</v>
      </c>
      <c r="B6705" t="s">
        <v>22</v>
      </c>
      <c r="C6705">
        <v>0</v>
      </c>
      <c r="D6705" t="s">
        <v>24</v>
      </c>
      <c r="E6705" t="s">
        <v>24</v>
      </c>
      <c r="F6705">
        <v>2</v>
      </c>
      <c r="G6705" t="s">
        <v>24</v>
      </c>
      <c r="H6705" t="s">
        <v>25</v>
      </c>
      <c r="I6705" t="s">
        <v>26</v>
      </c>
      <c r="J6705" t="s">
        <v>24</v>
      </c>
      <c r="K6705" t="s">
        <v>24</v>
      </c>
      <c r="L6705" t="s">
        <v>24</v>
      </c>
      <c r="M6705" t="s">
        <v>24</v>
      </c>
      <c r="N6705" t="s">
        <v>23</v>
      </c>
      <c r="O6705" t="s">
        <v>23</v>
      </c>
      <c r="P6705" t="s">
        <v>27</v>
      </c>
      <c r="Q6705" t="s">
        <v>23</v>
      </c>
      <c r="R6705" t="s">
        <v>28</v>
      </c>
      <c r="S6705" t="s">
        <v>7181</v>
      </c>
      <c r="T6705" t="s">
        <v>7947</v>
      </c>
      <c r="U6705" t="s">
        <v>23</v>
      </c>
    </row>
    <row r="6706" spans="1:21">
      <c r="A6706" t="s">
        <v>6741</v>
      </c>
      <c r="B6706" t="s">
        <v>22</v>
      </c>
      <c r="C6706">
        <v>0</v>
      </c>
      <c r="D6706" t="s">
        <v>23</v>
      </c>
      <c r="E6706" t="s">
        <v>23</v>
      </c>
      <c r="F6706">
        <v>59</v>
      </c>
      <c r="G6706" t="s">
        <v>23</v>
      </c>
      <c r="H6706" t="s">
        <v>23</v>
      </c>
      <c r="I6706" t="s">
        <v>37</v>
      </c>
      <c r="J6706" t="s">
        <v>24</v>
      </c>
      <c r="K6706" t="s">
        <v>23</v>
      </c>
      <c r="L6706" t="s">
        <v>23</v>
      </c>
      <c r="M6706" t="s">
        <v>24</v>
      </c>
      <c r="N6706" t="s">
        <v>23</v>
      </c>
      <c r="O6706" t="s">
        <v>23</v>
      </c>
      <c r="P6706" t="s">
        <v>31</v>
      </c>
      <c r="Q6706" t="s">
        <v>23</v>
      </c>
      <c r="R6706" t="s">
        <v>28</v>
      </c>
      <c r="S6706" t="s">
        <v>11226</v>
      </c>
      <c r="T6706" t="s">
        <v>14078</v>
      </c>
      <c r="U6706" t="s">
        <v>24</v>
      </c>
    </row>
    <row r="6707" spans="1:21">
      <c r="A6707" t="s">
        <v>6742</v>
      </c>
      <c r="B6707" t="s">
        <v>30</v>
      </c>
      <c r="C6707">
        <v>0</v>
      </c>
      <c r="D6707" t="s">
        <v>23</v>
      </c>
      <c r="E6707" t="s">
        <v>23</v>
      </c>
      <c r="F6707">
        <v>22</v>
      </c>
      <c r="G6707" t="s">
        <v>23</v>
      </c>
      <c r="H6707" t="s">
        <v>24</v>
      </c>
      <c r="I6707" t="s">
        <v>26</v>
      </c>
      <c r="J6707" t="s">
        <v>24</v>
      </c>
      <c r="K6707" t="s">
        <v>24</v>
      </c>
      <c r="L6707" t="s">
        <v>24</v>
      </c>
      <c r="M6707" t="s">
        <v>23</v>
      </c>
      <c r="N6707" t="s">
        <v>24</v>
      </c>
      <c r="O6707" t="s">
        <v>24</v>
      </c>
      <c r="P6707" t="s">
        <v>27</v>
      </c>
      <c r="Q6707" t="s">
        <v>23</v>
      </c>
      <c r="R6707" t="s">
        <v>28</v>
      </c>
      <c r="S6707" t="s">
        <v>9677</v>
      </c>
      <c r="T6707" t="s">
        <v>14079</v>
      </c>
      <c r="U6707" t="s">
        <v>24</v>
      </c>
    </row>
    <row r="6708" spans="1:21">
      <c r="A6708" t="s">
        <v>6743</v>
      </c>
      <c r="B6708" t="s">
        <v>22</v>
      </c>
      <c r="C6708">
        <v>0</v>
      </c>
      <c r="D6708" t="s">
        <v>24</v>
      </c>
      <c r="E6708" t="s">
        <v>24</v>
      </c>
      <c r="F6708">
        <v>1</v>
      </c>
      <c r="G6708" t="s">
        <v>23</v>
      </c>
      <c r="H6708" t="s">
        <v>24</v>
      </c>
      <c r="I6708" t="s">
        <v>24</v>
      </c>
      <c r="J6708" t="s">
        <v>46</v>
      </c>
      <c r="K6708" t="s">
        <v>46</v>
      </c>
      <c r="L6708" t="s">
        <v>46</v>
      </c>
      <c r="M6708" t="s">
        <v>46</v>
      </c>
      <c r="N6708" t="s">
        <v>46</v>
      </c>
      <c r="O6708" t="s">
        <v>46</v>
      </c>
      <c r="P6708" t="s">
        <v>27</v>
      </c>
      <c r="Q6708" t="s">
        <v>24</v>
      </c>
      <c r="R6708" t="s">
        <v>32</v>
      </c>
      <c r="S6708" t="s">
        <v>7402</v>
      </c>
      <c r="T6708" t="s">
        <v>7402</v>
      </c>
      <c r="U6708" t="s">
        <v>24</v>
      </c>
    </row>
    <row r="6709" spans="1:21">
      <c r="A6709" t="s">
        <v>6744</v>
      </c>
      <c r="B6709" t="s">
        <v>22</v>
      </c>
      <c r="C6709">
        <v>1</v>
      </c>
      <c r="D6709" t="s">
        <v>23</v>
      </c>
      <c r="E6709" t="s">
        <v>24</v>
      </c>
      <c r="F6709">
        <v>72</v>
      </c>
      <c r="G6709" t="s">
        <v>23</v>
      </c>
      <c r="H6709" t="s">
        <v>23</v>
      </c>
      <c r="I6709" t="s">
        <v>24</v>
      </c>
      <c r="J6709" t="s">
        <v>46</v>
      </c>
      <c r="K6709" t="s">
        <v>46</v>
      </c>
      <c r="L6709" t="s">
        <v>46</v>
      </c>
      <c r="M6709" t="s">
        <v>46</v>
      </c>
      <c r="N6709" t="s">
        <v>46</v>
      </c>
      <c r="O6709" t="s">
        <v>46</v>
      </c>
      <c r="P6709" t="s">
        <v>47</v>
      </c>
      <c r="Q6709" t="s">
        <v>23</v>
      </c>
      <c r="R6709" t="s">
        <v>40</v>
      </c>
      <c r="S6709" t="s">
        <v>7356</v>
      </c>
      <c r="T6709" t="s">
        <v>14080</v>
      </c>
      <c r="U6709" t="s">
        <v>24</v>
      </c>
    </row>
    <row r="6710" spans="1:21">
      <c r="A6710" t="s">
        <v>6745</v>
      </c>
      <c r="B6710" t="s">
        <v>22</v>
      </c>
      <c r="C6710">
        <v>1</v>
      </c>
      <c r="D6710" t="s">
        <v>24</v>
      </c>
      <c r="E6710" t="s">
        <v>24</v>
      </c>
      <c r="F6710">
        <v>14</v>
      </c>
      <c r="G6710" t="s">
        <v>23</v>
      </c>
      <c r="H6710" t="s">
        <v>23</v>
      </c>
      <c r="I6710" t="s">
        <v>37</v>
      </c>
      <c r="J6710" t="s">
        <v>24</v>
      </c>
      <c r="K6710" t="s">
        <v>24</v>
      </c>
      <c r="L6710" t="s">
        <v>24</v>
      </c>
      <c r="M6710" t="s">
        <v>24</v>
      </c>
      <c r="N6710" t="s">
        <v>24</v>
      </c>
      <c r="O6710" t="s">
        <v>24</v>
      </c>
      <c r="P6710" t="s">
        <v>27</v>
      </c>
      <c r="Q6710" t="s">
        <v>23</v>
      </c>
      <c r="R6710" t="s">
        <v>28</v>
      </c>
      <c r="S6710" t="s">
        <v>8701</v>
      </c>
      <c r="T6710" t="s">
        <v>14081</v>
      </c>
      <c r="U6710" t="s">
        <v>23</v>
      </c>
    </row>
    <row r="6711" spans="1:21">
      <c r="A6711" t="s">
        <v>6746</v>
      </c>
      <c r="B6711" t="s">
        <v>30</v>
      </c>
      <c r="C6711">
        <v>0</v>
      </c>
      <c r="D6711" t="s">
        <v>23</v>
      </c>
      <c r="E6711" t="s">
        <v>24</v>
      </c>
      <c r="F6711">
        <v>50</v>
      </c>
      <c r="G6711" t="s">
        <v>23</v>
      </c>
      <c r="H6711" t="s">
        <v>23</v>
      </c>
      <c r="I6711" t="s">
        <v>37</v>
      </c>
      <c r="J6711" t="s">
        <v>24</v>
      </c>
      <c r="K6711" t="s">
        <v>24</v>
      </c>
      <c r="L6711" t="s">
        <v>24</v>
      </c>
      <c r="M6711" t="s">
        <v>23</v>
      </c>
      <c r="N6711" t="s">
        <v>23</v>
      </c>
      <c r="O6711" t="s">
        <v>23</v>
      </c>
      <c r="P6711" t="s">
        <v>31</v>
      </c>
      <c r="Q6711" t="s">
        <v>24</v>
      </c>
      <c r="R6711" t="s">
        <v>28</v>
      </c>
      <c r="S6711" t="s">
        <v>8939</v>
      </c>
      <c r="T6711" t="s">
        <v>14082</v>
      </c>
      <c r="U6711" t="s">
        <v>24</v>
      </c>
    </row>
    <row r="6712" spans="1:21">
      <c r="A6712" t="s">
        <v>6747</v>
      </c>
      <c r="B6712" t="s">
        <v>22</v>
      </c>
      <c r="C6712">
        <v>0</v>
      </c>
      <c r="D6712" t="s">
        <v>23</v>
      </c>
      <c r="E6712" t="s">
        <v>23</v>
      </c>
      <c r="F6712">
        <v>48</v>
      </c>
      <c r="G6712" t="s">
        <v>23</v>
      </c>
      <c r="H6712" t="s">
        <v>24</v>
      </c>
      <c r="I6712" t="s">
        <v>26</v>
      </c>
      <c r="J6712" t="s">
        <v>23</v>
      </c>
      <c r="K6712" t="s">
        <v>24</v>
      </c>
      <c r="L6712" t="s">
        <v>23</v>
      </c>
      <c r="M6712" t="s">
        <v>23</v>
      </c>
      <c r="N6712" t="s">
        <v>23</v>
      </c>
      <c r="O6712" t="s">
        <v>24</v>
      </c>
      <c r="P6712" t="s">
        <v>31</v>
      </c>
      <c r="Q6712" t="s">
        <v>24</v>
      </c>
      <c r="R6712" t="s">
        <v>35</v>
      </c>
      <c r="S6712" t="s">
        <v>7184</v>
      </c>
      <c r="T6712" t="s">
        <v>14083</v>
      </c>
      <c r="U6712" t="s">
        <v>24</v>
      </c>
    </row>
    <row r="6713" spans="1:21">
      <c r="A6713" t="s">
        <v>6748</v>
      </c>
      <c r="B6713" t="s">
        <v>22</v>
      </c>
      <c r="C6713">
        <v>0</v>
      </c>
      <c r="D6713" t="s">
        <v>23</v>
      </c>
      <c r="E6713" t="s">
        <v>23</v>
      </c>
      <c r="F6713">
        <v>49</v>
      </c>
      <c r="G6713" t="s">
        <v>23</v>
      </c>
      <c r="H6713" t="s">
        <v>23</v>
      </c>
      <c r="I6713" t="s">
        <v>37</v>
      </c>
      <c r="J6713" t="s">
        <v>24</v>
      </c>
      <c r="K6713" t="s">
        <v>23</v>
      </c>
      <c r="L6713" t="s">
        <v>24</v>
      </c>
      <c r="M6713" t="s">
        <v>24</v>
      </c>
      <c r="N6713" t="s">
        <v>23</v>
      </c>
      <c r="O6713" t="s">
        <v>23</v>
      </c>
      <c r="P6713" t="s">
        <v>27</v>
      </c>
      <c r="Q6713" t="s">
        <v>23</v>
      </c>
      <c r="R6713" t="s">
        <v>28</v>
      </c>
      <c r="S6713" t="s">
        <v>8768</v>
      </c>
      <c r="T6713" t="s">
        <v>14084</v>
      </c>
      <c r="U6713" t="s">
        <v>24</v>
      </c>
    </row>
    <row r="6714" spans="1:21">
      <c r="A6714" t="s">
        <v>6749</v>
      </c>
      <c r="B6714" t="s">
        <v>30</v>
      </c>
      <c r="C6714">
        <v>0</v>
      </c>
      <c r="D6714" t="s">
        <v>23</v>
      </c>
      <c r="E6714" t="s">
        <v>23</v>
      </c>
      <c r="F6714">
        <v>28</v>
      </c>
      <c r="G6714" t="s">
        <v>23</v>
      </c>
      <c r="H6714" t="s">
        <v>24</v>
      </c>
      <c r="I6714" t="s">
        <v>37</v>
      </c>
      <c r="J6714" t="s">
        <v>24</v>
      </c>
      <c r="K6714" t="s">
        <v>24</v>
      </c>
      <c r="L6714" t="s">
        <v>23</v>
      </c>
      <c r="M6714" t="s">
        <v>24</v>
      </c>
      <c r="N6714" t="s">
        <v>23</v>
      </c>
      <c r="O6714" t="s">
        <v>24</v>
      </c>
      <c r="P6714" t="s">
        <v>27</v>
      </c>
      <c r="Q6714" t="s">
        <v>24</v>
      </c>
      <c r="R6714" t="s">
        <v>28</v>
      </c>
      <c r="S6714" t="s">
        <v>7750</v>
      </c>
      <c r="T6714" t="s">
        <v>14085</v>
      </c>
      <c r="U6714" t="s">
        <v>24</v>
      </c>
    </row>
    <row r="6715" spans="1:21">
      <c r="A6715" t="s">
        <v>6750</v>
      </c>
      <c r="B6715" t="s">
        <v>30</v>
      </c>
      <c r="C6715">
        <v>1</v>
      </c>
      <c r="D6715" t="s">
        <v>24</v>
      </c>
      <c r="E6715" t="s">
        <v>24</v>
      </c>
      <c r="F6715">
        <v>68</v>
      </c>
      <c r="G6715" t="s">
        <v>23</v>
      </c>
      <c r="H6715" t="s">
        <v>23</v>
      </c>
      <c r="I6715" t="s">
        <v>37</v>
      </c>
      <c r="J6715" t="s">
        <v>24</v>
      </c>
      <c r="K6715" t="s">
        <v>23</v>
      </c>
      <c r="L6715" t="s">
        <v>23</v>
      </c>
      <c r="M6715" t="s">
        <v>24</v>
      </c>
      <c r="N6715" t="s">
        <v>24</v>
      </c>
      <c r="O6715" t="s">
        <v>23</v>
      </c>
      <c r="P6715" t="s">
        <v>27</v>
      </c>
      <c r="Q6715" t="s">
        <v>23</v>
      </c>
      <c r="R6715" t="s">
        <v>28</v>
      </c>
      <c r="S6715" t="s">
        <v>8604</v>
      </c>
      <c r="T6715" t="s">
        <v>14086</v>
      </c>
      <c r="U6715" t="s">
        <v>24</v>
      </c>
    </row>
    <row r="6716" spans="1:21">
      <c r="A6716" t="s">
        <v>6751</v>
      </c>
      <c r="B6716" t="s">
        <v>30</v>
      </c>
      <c r="C6716">
        <v>0</v>
      </c>
      <c r="D6716" t="s">
        <v>24</v>
      </c>
      <c r="E6716" t="s">
        <v>24</v>
      </c>
      <c r="F6716">
        <v>13</v>
      </c>
      <c r="G6716" t="s">
        <v>23</v>
      </c>
      <c r="H6716" t="s">
        <v>23</v>
      </c>
      <c r="I6716" t="s">
        <v>37</v>
      </c>
      <c r="J6716" t="s">
        <v>24</v>
      </c>
      <c r="K6716" t="s">
        <v>24</v>
      </c>
      <c r="L6716" t="s">
        <v>24</v>
      </c>
      <c r="M6716" t="s">
        <v>23</v>
      </c>
      <c r="N6716" t="s">
        <v>23</v>
      </c>
      <c r="O6716" t="s">
        <v>23</v>
      </c>
      <c r="P6716" t="s">
        <v>27</v>
      </c>
      <c r="Q6716" t="s">
        <v>24</v>
      </c>
      <c r="R6716" t="s">
        <v>28</v>
      </c>
      <c r="S6716" t="s">
        <v>9018</v>
      </c>
      <c r="T6716" t="s">
        <v>14087</v>
      </c>
      <c r="U6716" t="s">
        <v>24</v>
      </c>
    </row>
    <row r="6717" spans="1:21">
      <c r="A6717" t="s">
        <v>6752</v>
      </c>
      <c r="B6717" t="s">
        <v>22</v>
      </c>
      <c r="C6717">
        <v>0</v>
      </c>
      <c r="D6717" t="s">
        <v>24</v>
      </c>
      <c r="E6717" t="s">
        <v>24</v>
      </c>
      <c r="F6717">
        <v>11</v>
      </c>
      <c r="G6717" t="s">
        <v>23</v>
      </c>
      <c r="H6717" t="s">
        <v>23</v>
      </c>
      <c r="I6717" t="s">
        <v>37</v>
      </c>
      <c r="J6717" t="s">
        <v>24</v>
      </c>
      <c r="K6717" t="s">
        <v>24</v>
      </c>
      <c r="L6717" t="s">
        <v>23</v>
      </c>
      <c r="M6717" t="s">
        <v>24</v>
      </c>
      <c r="N6717" t="s">
        <v>23</v>
      </c>
      <c r="O6717" t="s">
        <v>24</v>
      </c>
      <c r="P6717" t="s">
        <v>27</v>
      </c>
      <c r="Q6717" t="s">
        <v>23</v>
      </c>
      <c r="R6717" t="s">
        <v>28</v>
      </c>
      <c r="S6717" t="s">
        <v>8031</v>
      </c>
      <c r="T6717" t="s">
        <v>14088</v>
      </c>
      <c r="U6717" t="s">
        <v>24</v>
      </c>
    </row>
    <row r="6718" spans="1:21">
      <c r="A6718" t="s">
        <v>6753</v>
      </c>
      <c r="B6718" t="s">
        <v>22</v>
      </c>
      <c r="C6718">
        <v>0</v>
      </c>
      <c r="D6718" t="s">
        <v>23</v>
      </c>
      <c r="E6718" t="s">
        <v>24</v>
      </c>
      <c r="F6718">
        <v>3</v>
      </c>
      <c r="G6718" t="s">
        <v>23</v>
      </c>
      <c r="H6718" t="s">
        <v>23</v>
      </c>
      <c r="I6718" t="s">
        <v>37</v>
      </c>
      <c r="J6718" t="s">
        <v>24</v>
      </c>
      <c r="K6718" t="s">
        <v>24</v>
      </c>
      <c r="L6718" t="s">
        <v>24</v>
      </c>
      <c r="M6718" t="s">
        <v>24</v>
      </c>
      <c r="N6718" t="s">
        <v>24</v>
      </c>
      <c r="O6718" t="s">
        <v>24</v>
      </c>
      <c r="P6718" t="s">
        <v>27</v>
      </c>
      <c r="Q6718" t="s">
        <v>23</v>
      </c>
      <c r="R6718" t="s">
        <v>40</v>
      </c>
      <c r="S6718" t="s">
        <v>8374</v>
      </c>
      <c r="T6718">
        <v>228</v>
      </c>
      <c r="U6718" t="s">
        <v>23</v>
      </c>
    </row>
    <row r="6719" spans="1:21">
      <c r="A6719" t="s">
        <v>6754</v>
      </c>
      <c r="B6719" t="s">
        <v>30</v>
      </c>
      <c r="C6719">
        <v>1</v>
      </c>
      <c r="D6719" t="s">
        <v>23</v>
      </c>
      <c r="E6719" t="s">
        <v>24</v>
      </c>
      <c r="F6719">
        <v>57</v>
      </c>
      <c r="G6719" t="s">
        <v>23</v>
      </c>
      <c r="H6719" t="s">
        <v>23</v>
      </c>
      <c r="I6719" t="s">
        <v>37</v>
      </c>
      <c r="J6719" t="s">
        <v>24</v>
      </c>
      <c r="K6719" t="s">
        <v>24</v>
      </c>
      <c r="L6719" t="s">
        <v>23</v>
      </c>
      <c r="M6719" t="s">
        <v>24</v>
      </c>
      <c r="N6719" t="s">
        <v>23</v>
      </c>
      <c r="O6719" t="s">
        <v>23</v>
      </c>
      <c r="P6719" t="s">
        <v>27</v>
      </c>
      <c r="Q6719" t="s">
        <v>24</v>
      </c>
      <c r="R6719" t="s">
        <v>28</v>
      </c>
      <c r="S6719" t="s">
        <v>8623</v>
      </c>
      <c r="T6719" t="s">
        <v>14089</v>
      </c>
      <c r="U6719" t="s">
        <v>23</v>
      </c>
    </row>
    <row r="6720" spans="1:21">
      <c r="A6720" t="s">
        <v>6755</v>
      </c>
      <c r="B6720" t="s">
        <v>30</v>
      </c>
      <c r="C6720">
        <v>0</v>
      </c>
      <c r="D6720" t="s">
        <v>24</v>
      </c>
      <c r="E6720" t="s">
        <v>24</v>
      </c>
      <c r="F6720">
        <v>3</v>
      </c>
      <c r="G6720" t="s">
        <v>23</v>
      </c>
      <c r="H6720" t="s">
        <v>23</v>
      </c>
      <c r="I6720" t="s">
        <v>37</v>
      </c>
      <c r="J6720" t="s">
        <v>24</v>
      </c>
      <c r="K6720" t="s">
        <v>24</v>
      </c>
      <c r="L6720" t="s">
        <v>24</v>
      </c>
      <c r="M6720" t="s">
        <v>24</v>
      </c>
      <c r="N6720" t="s">
        <v>24</v>
      </c>
      <c r="O6720" t="s">
        <v>24</v>
      </c>
      <c r="P6720" t="s">
        <v>27</v>
      </c>
      <c r="Q6720" t="s">
        <v>24</v>
      </c>
      <c r="R6720" t="s">
        <v>32</v>
      </c>
      <c r="S6720">
        <v>75</v>
      </c>
      <c r="T6720" t="s">
        <v>14090</v>
      </c>
      <c r="U6720" t="s">
        <v>23</v>
      </c>
    </row>
    <row r="6721" spans="1:21">
      <c r="A6721" t="s">
        <v>6756</v>
      </c>
      <c r="B6721" t="s">
        <v>30</v>
      </c>
      <c r="C6721">
        <v>0</v>
      </c>
      <c r="D6721" t="s">
        <v>23</v>
      </c>
      <c r="E6721" t="s">
        <v>24</v>
      </c>
      <c r="F6721">
        <v>72</v>
      </c>
      <c r="G6721" t="s">
        <v>23</v>
      </c>
      <c r="H6721" t="s">
        <v>23</v>
      </c>
      <c r="I6721" t="s">
        <v>24</v>
      </c>
      <c r="J6721" t="s">
        <v>46</v>
      </c>
      <c r="K6721" t="s">
        <v>46</v>
      </c>
      <c r="L6721" t="s">
        <v>46</v>
      </c>
      <c r="M6721" t="s">
        <v>46</v>
      </c>
      <c r="N6721" t="s">
        <v>46</v>
      </c>
      <c r="O6721" t="s">
        <v>46</v>
      </c>
      <c r="P6721" t="s">
        <v>47</v>
      </c>
      <c r="Q6721" t="s">
        <v>24</v>
      </c>
      <c r="R6721" t="s">
        <v>40</v>
      </c>
      <c r="S6721" t="s">
        <v>8697</v>
      </c>
      <c r="T6721" t="s">
        <v>14091</v>
      </c>
      <c r="U6721" t="s">
        <v>24</v>
      </c>
    </row>
    <row r="6722" spans="1:21">
      <c r="A6722" t="s">
        <v>6757</v>
      </c>
      <c r="B6722" t="s">
        <v>30</v>
      </c>
      <c r="C6722">
        <v>0</v>
      </c>
      <c r="D6722" t="s">
        <v>23</v>
      </c>
      <c r="E6722" t="s">
        <v>23</v>
      </c>
      <c r="F6722">
        <v>70</v>
      </c>
      <c r="G6722" t="s">
        <v>23</v>
      </c>
      <c r="H6722" t="s">
        <v>23</v>
      </c>
      <c r="I6722" t="s">
        <v>26</v>
      </c>
      <c r="J6722" t="s">
        <v>24</v>
      </c>
      <c r="K6722" t="s">
        <v>23</v>
      </c>
      <c r="L6722" t="s">
        <v>23</v>
      </c>
      <c r="M6722" t="s">
        <v>23</v>
      </c>
      <c r="N6722" t="s">
        <v>23</v>
      </c>
      <c r="O6722" t="s">
        <v>23</v>
      </c>
      <c r="P6722" t="s">
        <v>47</v>
      </c>
      <c r="Q6722" t="s">
        <v>23</v>
      </c>
      <c r="R6722" t="s">
        <v>28</v>
      </c>
      <c r="S6722" t="s">
        <v>9849</v>
      </c>
      <c r="T6722" t="s">
        <v>14092</v>
      </c>
      <c r="U6722" t="s">
        <v>24</v>
      </c>
    </row>
    <row r="6723" spans="1:21">
      <c r="A6723" t="s">
        <v>6758</v>
      </c>
      <c r="B6723" t="s">
        <v>22</v>
      </c>
      <c r="C6723">
        <v>0</v>
      </c>
      <c r="D6723" t="s">
        <v>23</v>
      </c>
      <c r="E6723" t="s">
        <v>23</v>
      </c>
      <c r="F6723">
        <v>49</v>
      </c>
      <c r="G6723" t="s">
        <v>23</v>
      </c>
      <c r="H6723" t="s">
        <v>23</v>
      </c>
      <c r="I6723" t="s">
        <v>26</v>
      </c>
      <c r="J6723" t="s">
        <v>24</v>
      </c>
      <c r="K6723" t="s">
        <v>23</v>
      </c>
      <c r="L6723" t="s">
        <v>24</v>
      </c>
      <c r="M6723" t="s">
        <v>23</v>
      </c>
      <c r="N6723" t="s">
        <v>23</v>
      </c>
      <c r="O6723" t="s">
        <v>23</v>
      </c>
      <c r="P6723" t="s">
        <v>47</v>
      </c>
      <c r="Q6723" t="s">
        <v>24</v>
      </c>
      <c r="R6723" t="s">
        <v>35</v>
      </c>
      <c r="S6723" t="s">
        <v>8908</v>
      </c>
      <c r="T6723" t="s">
        <v>14093</v>
      </c>
      <c r="U6723" t="s">
        <v>24</v>
      </c>
    </row>
    <row r="6724" spans="1:21">
      <c r="A6724" t="s">
        <v>6759</v>
      </c>
      <c r="B6724" t="s">
        <v>22</v>
      </c>
      <c r="C6724">
        <v>1</v>
      </c>
      <c r="D6724" t="s">
        <v>23</v>
      </c>
      <c r="E6724" t="s">
        <v>24</v>
      </c>
      <c r="F6724">
        <v>67</v>
      </c>
      <c r="G6724" t="s">
        <v>23</v>
      </c>
      <c r="H6724" t="s">
        <v>23</v>
      </c>
      <c r="I6724" t="s">
        <v>37</v>
      </c>
      <c r="J6724" t="s">
        <v>23</v>
      </c>
      <c r="K6724" t="s">
        <v>24</v>
      </c>
      <c r="L6724" t="s">
        <v>23</v>
      </c>
      <c r="M6724" t="s">
        <v>24</v>
      </c>
      <c r="N6724" t="s">
        <v>23</v>
      </c>
      <c r="O6724" t="s">
        <v>23</v>
      </c>
      <c r="P6724" t="s">
        <v>31</v>
      </c>
      <c r="Q6724" t="s">
        <v>23</v>
      </c>
      <c r="R6724" t="s">
        <v>40</v>
      </c>
      <c r="S6724" t="s">
        <v>7568</v>
      </c>
      <c r="T6724" t="s">
        <v>14094</v>
      </c>
      <c r="U6724" t="s">
        <v>24</v>
      </c>
    </row>
    <row r="6725" spans="1:21">
      <c r="A6725" t="s">
        <v>6760</v>
      </c>
      <c r="B6725" t="s">
        <v>30</v>
      </c>
      <c r="C6725">
        <v>0</v>
      </c>
      <c r="D6725" t="s">
        <v>24</v>
      </c>
      <c r="E6725" t="s">
        <v>24</v>
      </c>
      <c r="F6725">
        <v>46</v>
      </c>
      <c r="G6725" t="s">
        <v>23</v>
      </c>
      <c r="H6725" t="s">
        <v>24</v>
      </c>
      <c r="I6725" t="s">
        <v>24</v>
      </c>
      <c r="J6725" t="s">
        <v>46</v>
      </c>
      <c r="K6725" t="s">
        <v>46</v>
      </c>
      <c r="L6725" t="s">
        <v>46</v>
      </c>
      <c r="M6725" t="s">
        <v>46</v>
      </c>
      <c r="N6725" t="s">
        <v>46</v>
      </c>
      <c r="O6725" t="s">
        <v>46</v>
      </c>
      <c r="P6725" t="s">
        <v>47</v>
      </c>
      <c r="Q6725" t="s">
        <v>24</v>
      </c>
      <c r="R6725" t="s">
        <v>35</v>
      </c>
      <c r="S6725" t="s">
        <v>7768</v>
      </c>
      <c r="T6725">
        <v>902</v>
      </c>
      <c r="U6725" t="s">
        <v>24</v>
      </c>
    </row>
    <row r="6726" spans="1:21">
      <c r="A6726" t="s">
        <v>6761</v>
      </c>
      <c r="B6726" t="s">
        <v>22</v>
      </c>
      <c r="C6726">
        <v>1</v>
      </c>
      <c r="D6726" t="s">
        <v>24</v>
      </c>
      <c r="E6726" t="s">
        <v>24</v>
      </c>
      <c r="F6726">
        <v>64</v>
      </c>
      <c r="G6726" t="s">
        <v>23</v>
      </c>
      <c r="H6726" t="s">
        <v>24</v>
      </c>
      <c r="I6726" t="s">
        <v>26</v>
      </c>
      <c r="J6726" t="s">
        <v>23</v>
      </c>
      <c r="K6726" t="s">
        <v>23</v>
      </c>
      <c r="L6726" t="s">
        <v>24</v>
      </c>
      <c r="M6726" t="s">
        <v>23</v>
      </c>
      <c r="N6726" t="s">
        <v>23</v>
      </c>
      <c r="O6726" t="s">
        <v>24</v>
      </c>
      <c r="P6726" t="s">
        <v>47</v>
      </c>
      <c r="Q6726" t="s">
        <v>23</v>
      </c>
      <c r="R6726" t="s">
        <v>40</v>
      </c>
      <c r="S6726" t="s">
        <v>7997</v>
      </c>
      <c r="T6726">
        <v>4481</v>
      </c>
      <c r="U6726" t="s">
        <v>23</v>
      </c>
    </row>
    <row r="6727" spans="1:21">
      <c r="A6727" t="s">
        <v>6762</v>
      </c>
      <c r="B6727" t="s">
        <v>22</v>
      </c>
      <c r="C6727">
        <v>0</v>
      </c>
      <c r="D6727" t="s">
        <v>23</v>
      </c>
      <c r="E6727" t="s">
        <v>24</v>
      </c>
      <c r="F6727">
        <v>37</v>
      </c>
      <c r="G6727" t="s">
        <v>23</v>
      </c>
      <c r="H6727" t="s">
        <v>24</v>
      </c>
      <c r="I6727" t="s">
        <v>24</v>
      </c>
      <c r="J6727" t="s">
        <v>46</v>
      </c>
      <c r="K6727" t="s">
        <v>46</v>
      </c>
      <c r="L6727" t="s">
        <v>46</v>
      </c>
      <c r="M6727" t="s">
        <v>46</v>
      </c>
      <c r="N6727" t="s">
        <v>46</v>
      </c>
      <c r="O6727" t="s">
        <v>46</v>
      </c>
      <c r="P6727" t="s">
        <v>27</v>
      </c>
      <c r="Q6727" t="s">
        <v>24</v>
      </c>
      <c r="R6727" t="s">
        <v>35</v>
      </c>
      <c r="S6727" t="s">
        <v>8141</v>
      </c>
      <c r="T6727" t="s">
        <v>14095</v>
      </c>
      <c r="U6727" t="s">
        <v>24</v>
      </c>
    </row>
    <row r="6728" spans="1:21">
      <c r="A6728" t="s">
        <v>6763</v>
      </c>
      <c r="B6728" t="s">
        <v>22</v>
      </c>
      <c r="C6728">
        <v>1</v>
      </c>
      <c r="D6728" t="s">
        <v>24</v>
      </c>
      <c r="E6728" t="s">
        <v>24</v>
      </c>
      <c r="F6728">
        <v>2</v>
      </c>
      <c r="G6728" t="s">
        <v>23</v>
      </c>
      <c r="H6728" t="s">
        <v>24</v>
      </c>
      <c r="I6728" t="s">
        <v>37</v>
      </c>
      <c r="J6728" t="s">
        <v>24</v>
      </c>
      <c r="K6728" t="s">
        <v>24</v>
      </c>
      <c r="L6728" t="s">
        <v>24</v>
      </c>
      <c r="M6728" t="s">
        <v>24</v>
      </c>
      <c r="N6728" t="s">
        <v>24</v>
      </c>
      <c r="O6728" t="s">
        <v>24</v>
      </c>
      <c r="P6728" t="s">
        <v>27</v>
      </c>
      <c r="Q6728" t="s">
        <v>24</v>
      </c>
      <c r="R6728" t="s">
        <v>28</v>
      </c>
      <c r="S6728" t="s">
        <v>10328</v>
      </c>
      <c r="T6728" t="s">
        <v>14096</v>
      </c>
      <c r="U6728" t="s">
        <v>23</v>
      </c>
    </row>
    <row r="6729" spans="1:21">
      <c r="A6729" t="s">
        <v>6764</v>
      </c>
      <c r="B6729" t="s">
        <v>22</v>
      </c>
      <c r="C6729">
        <v>1</v>
      </c>
      <c r="D6729" t="s">
        <v>23</v>
      </c>
      <c r="E6729" t="s">
        <v>24</v>
      </c>
      <c r="F6729">
        <v>13</v>
      </c>
      <c r="G6729" t="s">
        <v>24</v>
      </c>
      <c r="H6729" t="s">
        <v>25</v>
      </c>
      <c r="I6729" t="s">
        <v>26</v>
      </c>
      <c r="J6729" t="s">
        <v>24</v>
      </c>
      <c r="K6729" t="s">
        <v>24</v>
      </c>
      <c r="L6729" t="s">
        <v>24</v>
      </c>
      <c r="M6729" t="s">
        <v>24</v>
      </c>
      <c r="N6729" t="s">
        <v>23</v>
      </c>
      <c r="O6729" t="s">
        <v>23</v>
      </c>
      <c r="P6729" t="s">
        <v>27</v>
      </c>
      <c r="Q6729" t="s">
        <v>24</v>
      </c>
      <c r="R6729" t="s">
        <v>28</v>
      </c>
      <c r="S6729" t="s">
        <v>7407</v>
      </c>
      <c r="T6729" t="s">
        <v>14097</v>
      </c>
      <c r="U6729" t="s">
        <v>24</v>
      </c>
    </row>
    <row r="6730" spans="1:21">
      <c r="A6730" t="s">
        <v>6765</v>
      </c>
      <c r="B6730" t="s">
        <v>22</v>
      </c>
      <c r="C6730">
        <v>0</v>
      </c>
      <c r="D6730" t="s">
        <v>23</v>
      </c>
      <c r="E6730" t="s">
        <v>24</v>
      </c>
      <c r="F6730">
        <v>72</v>
      </c>
      <c r="G6730" t="s">
        <v>23</v>
      </c>
      <c r="H6730" t="s">
        <v>23</v>
      </c>
      <c r="I6730" t="s">
        <v>37</v>
      </c>
      <c r="J6730" t="s">
        <v>23</v>
      </c>
      <c r="K6730" t="s">
        <v>23</v>
      </c>
      <c r="L6730" t="s">
        <v>23</v>
      </c>
      <c r="M6730" t="s">
        <v>23</v>
      </c>
      <c r="N6730" t="s">
        <v>23</v>
      </c>
      <c r="O6730" t="s">
        <v>23</v>
      </c>
      <c r="P6730" t="s">
        <v>47</v>
      </c>
      <c r="Q6730" t="s">
        <v>24</v>
      </c>
      <c r="R6730" t="s">
        <v>28</v>
      </c>
      <c r="S6730" t="s">
        <v>9513</v>
      </c>
      <c r="T6730" t="s">
        <v>14098</v>
      </c>
      <c r="U6730" t="s">
        <v>24</v>
      </c>
    </row>
    <row r="6731" spans="1:21">
      <c r="A6731" t="s">
        <v>6766</v>
      </c>
      <c r="B6731" t="s">
        <v>30</v>
      </c>
      <c r="C6731">
        <v>0</v>
      </c>
      <c r="D6731" t="s">
        <v>23</v>
      </c>
      <c r="E6731" t="s">
        <v>23</v>
      </c>
      <c r="F6731">
        <v>68</v>
      </c>
      <c r="G6731" t="s">
        <v>23</v>
      </c>
      <c r="H6731" t="s">
        <v>24</v>
      </c>
      <c r="I6731" t="s">
        <v>26</v>
      </c>
      <c r="J6731" t="s">
        <v>24</v>
      </c>
      <c r="K6731" t="s">
        <v>24</v>
      </c>
      <c r="L6731" t="s">
        <v>23</v>
      </c>
      <c r="M6731" t="s">
        <v>23</v>
      </c>
      <c r="N6731" t="s">
        <v>23</v>
      </c>
      <c r="O6731" t="s">
        <v>23</v>
      </c>
      <c r="P6731" t="s">
        <v>47</v>
      </c>
      <c r="Q6731" t="s">
        <v>23</v>
      </c>
      <c r="R6731" t="s">
        <v>35</v>
      </c>
      <c r="S6731" t="s">
        <v>10525</v>
      </c>
      <c r="T6731" t="s">
        <v>14099</v>
      </c>
      <c r="U6731" t="s">
        <v>24</v>
      </c>
    </row>
    <row r="6732" spans="1:21">
      <c r="A6732" t="s">
        <v>6767</v>
      </c>
      <c r="B6732" t="s">
        <v>30</v>
      </c>
      <c r="C6732">
        <v>0</v>
      </c>
      <c r="D6732" t="s">
        <v>23</v>
      </c>
      <c r="E6732" t="s">
        <v>23</v>
      </c>
      <c r="F6732">
        <v>15</v>
      </c>
      <c r="G6732" t="s">
        <v>23</v>
      </c>
      <c r="H6732" t="s">
        <v>24</v>
      </c>
      <c r="I6732" t="s">
        <v>24</v>
      </c>
      <c r="J6732" t="s">
        <v>46</v>
      </c>
      <c r="K6732" t="s">
        <v>46</v>
      </c>
      <c r="L6732" t="s">
        <v>46</v>
      </c>
      <c r="M6732" t="s">
        <v>46</v>
      </c>
      <c r="N6732" t="s">
        <v>46</v>
      </c>
      <c r="O6732" t="s">
        <v>46</v>
      </c>
      <c r="P6732" t="s">
        <v>31</v>
      </c>
      <c r="Q6732" t="s">
        <v>24</v>
      </c>
      <c r="R6732" t="s">
        <v>32</v>
      </c>
      <c r="S6732" t="s">
        <v>7438</v>
      </c>
      <c r="T6732" t="s">
        <v>14100</v>
      </c>
      <c r="U6732" t="s">
        <v>24</v>
      </c>
    </row>
    <row r="6733" spans="1:21">
      <c r="A6733" t="s">
        <v>6768</v>
      </c>
      <c r="B6733" t="s">
        <v>22</v>
      </c>
      <c r="C6733">
        <v>0</v>
      </c>
      <c r="D6733" t="s">
        <v>24</v>
      </c>
      <c r="E6733" t="s">
        <v>24</v>
      </c>
      <c r="F6733">
        <v>24</v>
      </c>
      <c r="G6733" t="s">
        <v>23</v>
      </c>
      <c r="H6733" t="s">
        <v>24</v>
      </c>
      <c r="I6733" t="s">
        <v>24</v>
      </c>
      <c r="J6733" t="s">
        <v>46</v>
      </c>
      <c r="K6733" t="s">
        <v>46</v>
      </c>
      <c r="L6733" t="s">
        <v>46</v>
      </c>
      <c r="M6733" t="s">
        <v>46</v>
      </c>
      <c r="N6733" t="s">
        <v>46</v>
      </c>
      <c r="O6733" t="s">
        <v>46</v>
      </c>
      <c r="P6733" t="s">
        <v>47</v>
      </c>
      <c r="Q6733" t="s">
        <v>23</v>
      </c>
      <c r="R6733" t="s">
        <v>35</v>
      </c>
      <c r="S6733" t="s">
        <v>7978</v>
      </c>
      <c r="T6733" t="s">
        <v>8614</v>
      </c>
      <c r="U6733" t="s">
        <v>24</v>
      </c>
    </row>
    <row r="6734" spans="1:21">
      <c r="A6734" t="s">
        <v>6769</v>
      </c>
      <c r="B6734" t="s">
        <v>22</v>
      </c>
      <c r="C6734">
        <v>0</v>
      </c>
      <c r="D6734" t="s">
        <v>24</v>
      </c>
      <c r="E6734" t="s">
        <v>24</v>
      </c>
      <c r="F6734">
        <v>24</v>
      </c>
      <c r="G6734" t="s">
        <v>23</v>
      </c>
      <c r="H6734" t="s">
        <v>23</v>
      </c>
      <c r="I6734" t="s">
        <v>37</v>
      </c>
      <c r="J6734" t="s">
        <v>24</v>
      </c>
      <c r="K6734" t="s">
        <v>24</v>
      </c>
      <c r="L6734" t="s">
        <v>24</v>
      </c>
      <c r="M6734" t="s">
        <v>23</v>
      </c>
      <c r="N6734" t="s">
        <v>24</v>
      </c>
      <c r="O6734" t="s">
        <v>23</v>
      </c>
      <c r="P6734" t="s">
        <v>27</v>
      </c>
      <c r="Q6734" t="s">
        <v>23</v>
      </c>
      <c r="R6734" t="s">
        <v>28</v>
      </c>
      <c r="S6734" t="s">
        <v>7965</v>
      </c>
      <c r="T6734" t="s">
        <v>14101</v>
      </c>
      <c r="U6734" t="s">
        <v>24</v>
      </c>
    </row>
    <row r="6735" spans="1:21">
      <c r="A6735" t="s">
        <v>6770</v>
      </c>
      <c r="B6735" t="s">
        <v>30</v>
      </c>
      <c r="C6735">
        <v>0</v>
      </c>
      <c r="D6735" t="s">
        <v>24</v>
      </c>
      <c r="E6735" t="s">
        <v>24</v>
      </c>
      <c r="F6735">
        <v>27</v>
      </c>
      <c r="G6735" t="s">
        <v>23</v>
      </c>
      <c r="H6735" t="s">
        <v>24</v>
      </c>
      <c r="I6735" t="s">
        <v>26</v>
      </c>
      <c r="J6735" t="s">
        <v>23</v>
      </c>
      <c r="K6735" t="s">
        <v>24</v>
      </c>
      <c r="L6735" t="s">
        <v>24</v>
      </c>
      <c r="M6735" t="s">
        <v>24</v>
      </c>
      <c r="N6735" t="s">
        <v>24</v>
      </c>
      <c r="O6735" t="s">
        <v>24</v>
      </c>
      <c r="P6735" t="s">
        <v>27</v>
      </c>
      <c r="Q6735" t="s">
        <v>24</v>
      </c>
      <c r="R6735" t="s">
        <v>32</v>
      </c>
      <c r="S6735" t="s">
        <v>8215</v>
      </c>
      <c r="T6735" t="s">
        <v>14102</v>
      </c>
      <c r="U6735" t="s">
        <v>24</v>
      </c>
    </row>
    <row r="6736" spans="1:21">
      <c r="A6736" t="s">
        <v>6771</v>
      </c>
      <c r="B6736" t="s">
        <v>30</v>
      </c>
      <c r="C6736">
        <v>0</v>
      </c>
      <c r="D6736" t="s">
        <v>24</v>
      </c>
      <c r="E6736" t="s">
        <v>24</v>
      </c>
      <c r="F6736">
        <v>12</v>
      </c>
      <c r="G6736" t="s">
        <v>23</v>
      </c>
      <c r="H6736" t="s">
        <v>24</v>
      </c>
      <c r="I6736" t="s">
        <v>26</v>
      </c>
      <c r="J6736" t="s">
        <v>24</v>
      </c>
      <c r="K6736" t="s">
        <v>24</v>
      </c>
      <c r="L6736" t="s">
        <v>24</v>
      </c>
      <c r="M6736" t="s">
        <v>23</v>
      </c>
      <c r="N6736" t="s">
        <v>24</v>
      </c>
      <c r="O6736" t="s">
        <v>24</v>
      </c>
      <c r="P6736" t="s">
        <v>27</v>
      </c>
      <c r="Q6736" t="s">
        <v>24</v>
      </c>
      <c r="R6736" t="s">
        <v>35</v>
      </c>
      <c r="S6736" t="s">
        <v>8653</v>
      </c>
      <c r="T6736" t="s">
        <v>14103</v>
      </c>
      <c r="U6736" t="s">
        <v>23</v>
      </c>
    </row>
    <row r="6737" spans="1:21">
      <c r="A6737" t="s">
        <v>6772</v>
      </c>
      <c r="B6737" t="s">
        <v>22</v>
      </c>
      <c r="C6737">
        <v>0</v>
      </c>
      <c r="D6737" t="s">
        <v>23</v>
      </c>
      <c r="E6737" t="s">
        <v>23</v>
      </c>
      <c r="F6737">
        <v>71</v>
      </c>
      <c r="G6737" t="s">
        <v>23</v>
      </c>
      <c r="H6737" t="s">
        <v>24</v>
      </c>
      <c r="I6737" t="s">
        <v>26</v>
      </c>
      <c r="J6737" t="s">
        <v>23</v>
      </c>
      <c r="K6737" t="s">
        <v>23</v>
      </c>
      <c r="L6737" t="s">
        <v>23</v>
      </c>
      <c r="M6737" t="s">
        <v>23</v>
      </c>
      <c r="N6737" t="s">
        <v>23</v>
      </c>
      <c r="O6737" t="s">
        <v>23</v>
      </c>
      <c r="P6737" t="s">
        <v>47</v>
      </c>
      <c r="Q6737" t="s">
        <v>24</v>
      </c>
      <c r="R6737" t="s">
        <v>40</v>
      </c>
      <c r="S6737" t="s">
        <v>8234</v>
      </c>
      <c r="T6737" t="s">
        <v>14104</v>
      </c>
      <c r="U6737" t="s">
        <v>24</v>
      </c>
    </row>
    <row r="6738" spans="1:21">
      <c r="A6738" t="s">
        <v>6773</v>
      </c>
      <c r="B6738" t="s">
        <v>30</v>
      </c>
      <c r="C6738">
        <v>0</v>
      </c>
      <c r="D6738" t="s">
        <v>23</v>
      </c>
      <c r="E6738" t="s">
        <v>23</v>
      </c>
      <c r="F6738">
        <v>67</v>
      </c>
      <c r="G6738" t="s">
        <v>23</v>
      </c>
      <c r="H6738" t="s">
        <v>24</v>
      </c>
      <c r="I6738" t="s">
        <v>24</v>
      </c>
      <c r="J6738" t="s">
        <v>46</v>
      </c>
      <c r="K6738" t="s">
        <v>46</v>
      </c>
      <c r="L6738" t="s">
        <v>46</v>
      </c>
      <c r="M6738" t="s">
        <v>46</v>
      </c>
      <c r="N6738" t="s">
        <v>46</v>
      </c>
      <c r="O6738" t="s">
        <v>46</v>
      </c>
      <c r="P6738" t="s">
        <v>47</v>
      </c>
      <c r="Q6738" t="s">
        <v>23</v>
      </c>
      <c r="R6738" t="s">
        <v>32</v>
      </c>
      <c r="S6738" t="s">
        <v>8276</v>
      </c>
      <c r="T6738" t="s">
        <v>14105</v>
      </c>
      <c r="U6738" t="s">
        <v>24</v>
      </c>
    </row>
    <row r="6739" spans="1:21">
      <c r="A6739" t="s">
        <v>6774</v>
      </c>
      <c r="B6739" t="s">
        <v>22</v>
      </c>
      <c r="C6739">
        <v>0</v>
      </c>
      <c r="D6739" t="s">
        <v>23</v>
      </c>
      <c r="E6739" t="s">
        <v>24</v>
      </c>
      <c r="F6739">
        <v>63</v>
      </c>
      <c r="G6739" t="s">
        <v>23</v>
      </c>
      <c r="H6739" t="s">
        <v>23</v>
      </c>
      <c r="I6739" t="s">
        <v>37</v>
      </c>
      <c r="J6739" t="s">
        <v>24</v>
      </c>
      <c r="K6739" t="s">
        <v>23</v>
      </c>
      <c r="L6739" t="s">
        <v>23</v>
      </c>
      <c r="M6739" t="s">
        <v>23</v>
      </c>
      <c r="N6739" t="s">
        <v>23</v>
      </c>
      <c r="O6739" t="s">
        <v>23</v>
      </c>
      <c r="P6739" t="s">
        <v>47</v>
      </c>
      <c r="Q6739" t="s">
        <v>23</v>
      </c>
      <c r="R6739" t="s">
        <v>35</v>
      </c>
      <c r="S6739" t="s">
        <v>9948</v>
      </c>
      <c r="T6739" t="s">
        <v>14106</v>
      </c>
      <c r="U6739" t="s">
        <v>24</v>
      </c>
    </row>
    <row r="6740" spans="1:21">
      <c r="A6740" t="s">
        <v>6775</v>
      </c>
      <c r="B6740" t="s">
        <v>30</v>
      </c>
      <c r="C6740">
        <v>0</v>
      </c>
      <c r="D6740" t="s">
        <v>24</v>
      </c>
      <c r="E6740" t="s">
        <v>24</v>
      </c>
      <c r="F6740">
        <v>1</v>
      </c>
      <c r="G6740" t="s">
        <v>23</v>
      </c>
      <c r="H6740" t="s">
        <v>24</v>
      </c>
      <c r="I6740" t="s">
        <v>24</v>
      </c>
      <c r="J6740" t="s">
        <v>46</v>
      </c>
      <c r="K6740" t="s">
        <v>46</v>
      </c>
      <c r="L6740" t="s">
        <v>46</v>
      </c>
      <c r="M6740" t="s">
        <v>46</v>
      </c>
      <c r="N6740" t="s">
        <v>46</v>
      </c>
      <c r="O6740" t="s">
        <v>46</v>
      </c>
      <c r="P6740" t="s">
        <v>27</v>
      </c>
      <c r="Q6740" t="s">
        <v>24</v>
      </c>
      <c r="R6740" t="s">
        <v>32</v>
      </c>
      <c r="S6740" t="s">
        <v>8104</v>
      </c>
      <c r="T6740" t="s">
        <v>8104</v>
      </c>
      <c r="U6740" t="s">
        <v>24</v>
      </c>
    </row>
    <row r="6741" spans="1:21">
      <c r="A6741" t="s">
        <v>6776</v>
      </c>
      <c r="B6741" t="s">
        <v>30</v>
      </c>
      <c r="C6741">
        <v>0</v>
      </c>
      <c r="D6741" t="s">
        <v>24</v>
      </c>
      <c r="E6741" t="s">
        <v>24</v>
      </c>
      <c r="F6741">
        <v>4</v>
      </c>
      <c r="G6741" t="s">
        <v>23</v>
      </c>
      <c r="H6741" t="s">
        <v>24</v>
      </c>
      <c r="I6741" t="s">
        <v>26</v>
      </c>
      <c r="J6741" t="s">
        <v>24</v>
      </c>
      <c r="K6741" t="s">
        <v>24</v>
      </c>
      <c r="L6741" t="s">
        <v>24</v>
      </c>
      <c r="M6741" t="s">
        <v>24</v>
      </c>
      <c r="N6741" t="s">
        <v>24</v>
      </c>
      <c r="O6741" t="s">
        <v>23</v>
      </c>
      <c r="P6741" t="s">
        <v>27</v>
      </c>
      <c r="Q6741" t="s">
        <v>23</v>
      </c>
      <c r="R6741" t="s">
        <v>28</v>
      </c>
      <c r="S6741" t="s">
        <v>7774</v>
      </c>
      <c r="T6741" t="s">
        <v>11539</v>
      </c>
      <c r="U6741" t="s">
        <v>24</v>
      </c>
    </row>
    <row r="6742" spans="1:21">
      <c r="A6742" t="s">
        <v>6777</v>
      </c>
      <c r="B6742" t="s">
        <v>22</v>
      </c>
      <c r="C6742">
        <v>1</v>
      </c>
      <c r="D6742" t="s">
        <v>24</v>
      </c>
      <c r="E6742" t="s">
        <v>24</v>
      </c>
      <c r="F6742">
        <v>40</v>
      </c>
      <c r="G6742" t="s">
        <v>23</v>
      </c>
      <c r="H6742" t="s">
        <v>24</v>
      </c>
      <c r="I6742" t="s">
        <v>37</v>
      </c>
      <c r="J6742" t="s">
        <v>23</v>
      </c>
      <c r="K6742" t="s">
        <v>23</v>
      </c>
      <c r="L6742" t="s">
        <v>24</v>
      </c>
      <c r="M6742" t="s">
        <v>24</v>
      </c>
      <c r="N6742" t="s">
        <v>24</v>
      </c>
      <c r="O6742" t="s">
        <v>24</v>
      </c>
      <c r="P6742" t="s">
        <v>27</v>
      </c>
      <c r="Q6742" t="s">
        <v>23</v>
      </c>
      <c r="R6742" t="s">
        <v>40</v>
      </c>
      <c r="S6742" t="s">
        <v>7241</v>
      </c>
      <c r="T6742" t="s">
        <v>14107</v>
      </c>
      <c r="U6742" t="s">
        <v>23</v>
      </c>
    </row>
    <row r="6743" spans="1:21">
      <c r="A6743" t="s">
        <v>6778</v>
      </c>
      <c r="B6743" t="s">
        <v>22</v>
      </c>
      <c r="C6743">
        <v>0</v>
      </c>
      <c r="D6743" t="s">
        <v>24</v>
      </c>
      <c r="E6743" t="s">
        <v>24</v>
      </c>
      <c r="F6743">
        <v>12</v>
      </c>
      <c r="G6743" t="s">
        <v>23</v>
      </c>
      <c r="H6743" t="s">
        <v>24</v>
      </c>
      <c r="I6743" t="s">
        <v>37</v>
      </c>
      <c r="J6743" t="s">
        <v>24</v>
      </c>
      <c r="K6743" t="s">
        <v>24</v>
      </c>
      <c r="L6743" t="s">
        <v>23</v>
      </c>
      <c r="M6743" t="s">
        <v>24</v>
      </c>
      <c r="N6743" t="s">
        <v>23</v>
      </c>
      <c r="O6743" t="s">
        <v>23</v>
      </c>
      <c r="P6743" t="s">
        <v>27</v>
      </c>
      <c r="Q6743" t="s">
        <v>23</v>
      </c>
      <c r="R6743" t="s">
        <v>28</v>
      </c>
      <c r="S6743">
        <v>96</v>
      </c>
      <c r="T6743" t="s">
        <v>14108</v>
      </c>
      <c r="U6743" t="s">
        <v>23</v>
      </c>
    </row>
    <row r="6744" spans="1:21">
      <c r="A6744" t="s">
        <v>6779</v>
      </c>
      <c r="B6744" t="s">
        <v>30</v>
      </c>
      <c r="C6744">
        <v>0</v>
      </c>
      <c r="D6744" t="s">
        <v>23</v>
      </c>
      <c r="E6744" t="s">
        <v>23</v>
      </c>
      <c r="F6744">
        <v>52</v>
      </c>
      <c r="G6744" t="s">
        <v>23</v>
      </c>
      <c r="H6744" t="s">
        <v>24</v>
      </c>
      <c r="I6744" t="s">
        <v>26</v>
      </c>
      <c r="J6744" t="s">
        <v>23</v>
      </c>
      <c r="K6744" t="s">
        <v>23</v>
      </c>
      <c r="L6744" t="s">
        <v>23</v>
      </c>
      <c r="M6744" t="s">
        <v>24</v>
      </c>
      <c r="N6744" t="s">
        <v>23</v>
      </c>
      <c r="O6744" t="s">
        <v>23</v>
      </c>
      <c r="P6744" t="s">
        <v>47</v>
      </c>
      <c r="Q6744" t="s">
        <v>24</v>
      </c>
      <c r="R6744" t="s">
        <v>28</v>
      </c>
      <c r="S6744" t="s">
        <v>7241</v>
      </c>
      <c r="T6744" t="s">
        <v>14109</v>
      </c>
      <c r="U6744" t="s">
        <v>24</v>
      </c>
    </row>
    <row r="6745" spans="1:21">
      <c r="A6745" t="s">
        <v>6780</v>
      </c>
      <c r="B6745" t="s">
        <v>30</v>
      </c>
      <c r="C6745">
        <v>0</v>
      </c>
      <c r="D6745" t="s">
        <v>24</v>
      </c>
      <c r="E6745" t="s">
        <v>24</v>
      </c>
      <c r="F6745">
        <v>10</v>
      </c>
      <c r="G6745" t="s">
        <v>23</v>
      </c>
      <c r="H6745" t="s">
        <v>23</v>
      </c>
      <c r="I6745" t="s">
        <v>24</v>
      </c>
      <c r="J6745" t="s">
        <v>46</v>
      </c>
      <c r="K6745" t="s">
        <v>46</v>
      </c>
      <c r="L6745" t="s">
        <v>46</v>
      </c>
      <c r="M6745" t="s">
        <v>46</v>
      </c>
      <c r="N6745" t="s">
        <v>46</v>
      </c>
      <c r="O6745" t="s">
        <v>46</v>
      </c>
      <c r="P6745" t="s">
        <v>27</v>
      </c>
      <c r="Q6745" t="s">
        <v>23</v>
      </c>
      <c r="R6745" t="s">
        <v>28</v>
      </c>
      <c r="S6745">
        <v>24</v>
      </c>
      <c r="T6745" t="s">
        <v>14110</v>
      </c>
      <c r="U6745" t="s">
        <v>24</v>
      </c>
    </row>
    <row r="6746" spans="1:21">
      <c r="A6746" t="s">
        <v>6781</v>
      </c>
      <c r="B6746" t="s">
        <v>30</v>
      </c>
      <c r="C6746">
        <v>0</v>
      </c>
      <c r="D6746" t="s">
        <v>24</v>
      </c>
      <c r="E6746" t="s">
        <v>24</v>
      </c>
      <c r="F6746">
        <v>68</v>
      </c>
      <c r="G6746" t="s">
        <v>23</v>
      </c>
      <c r="H6746" t="s">
        <v>23</v>
      </c>
      <c r="I6746" t="s">
        <v>37</v>
      </c>
      <c r="J6746" t="s">
        <v>23</v>
      </c>
      <c r="K6746" t="s">
        <v>23</v>
      </c>
      <c r="L6746" t="s">
        <v>23</v>
      </c>
      <c r="M6746" t="s">
        <v>24</v>
      </c>
      <c r="N6746" t="s">
        <v>23</v>
      </c>
      <c r="O6746" t="s">
        <v>24</v>
      </c>
      <c r="P6746" t="s">
        <v>31</v>
      </c>
      <c r="Q6746" t="s">
        <v>24</v>
      </c>
      <c r="R6746" t="s">
        <v>35</v>
      </c>
      <c r="S6746" t="s">
        <v>8816</v>
      </c>
      <c r="T6746" t="s">
        <v>14111</v>
      </c>
      <c r="U6746" t="s">
        <v>24</v>
      </c>
    </row>
    <row r="6747" spans="1:21">
      <c r="A6747" t="s">
        <v>6782</v>
      </c>
      <c r="B6747" t="s">
        <v>22</v>
      </c>
      <c r="C6747">
        <v>0</v>
      </c>
      <c r="D6747" t="s">
        <v>24</v>
      </c>
      <c r="E6747" t="s">
        <v>24</v>
      </c>
      <c r="F6747">
        <v>54</v>
      </c>
      <c r="G6747" t="s">
        <v>23</v>
      </c>
      <c r="H6747" t="s">
        <v>23</v>
      </c>
      <c r="I6747" t="s">
        <v>37</v>
      </c>
      <c r="J6747" t="s">
        <v>24</v>
      </c>
      <c r="K6747" t="s">
        <v>24</v>
      </c>
      <c r="L6747" t="s">
        <v>24</v>
      </c>
      <c r="M6747" t="s">
        <v>23</v>
      </c>
      <c r="N6747" t="s">
        <v>23</v>
      </c>
      <c r="O6747" t="s">
        <v>23</v>
      </c>
      <c r="P6747" t="s">
        <v>27</v>
      </c>
      <c r="Q6747" t="s">
        <v>23</v>
      </c>
      <c r="R6747" t="s">
        <v>28</v>
      </c>
      <c r="S6747" t="s">
        <v>13697</v>
      </c>
      <c r="T6747" t="s">
        <v>14112</v>
      </c>
      <c r="U6747" t="s">
        <v>23</v>
      </c>
    </row>
    <row r="6748" spans="1:21">
      <c r="A6748" t="s">
        <v>6783</v>
      </c>
      <c r="B6748" t="s">
        <v>22</v>
      </c>
      <c r="C6748">
        <v>0</v>
      </c>
      <c r="D6748" t="s">
        <v>23</v>
      </c>
      <c r="E6748" t="s">
        <v>23</v>
      </c>
      <c r="F6748">
        <v>4</v>
      </c>
      <c r="G6748" t="s">
        <v>23</v>
      </c>
      <c r="H6748" t="s">
        <v>24</v>
      </c>
      <c r="I6748" t="s">
        <v>26</v>
      </c>
      <c r="J6748" t="s">
        <v>24</v>
      </c>
      <c r="K6748" t="s">
        <v>23</v>
      </c>
      <c r="L6748" t="s">
        <v>24</v>
      </c>
      <c r="M6748" t="s">
        <v>23</v>
      </c>
      <c r="N6748" t="s">
        <v>24</v>
      </c>
      <c r="O6748" t="s">
        <v>24</v>
      </c>
      <c r="P6748" t="s">
        <v>27</v>
      </c>
      <c r="Q6748" t="s">
        <v>24</v>
      </c>
      <c r="R6748" t="s">
        <v>32</v>
      </c>
      <c r="S6748" t="s">
        <v>14113</v>
      </c>
      <c r="T6748" t="s">
        <v>14114</v>
      </c>
      <c r="U6748" t="s">
        <v>23</v>
      </c>
    </row>
    <row r="6749" spans="1:21">
      <c r="A6749" t="s">
        <v>6784</v>
      </c>
      <c r="B6749" t="s">
        <v>22</v>
      </c>
      <c r="C6749">
        <v>0</v>
      </c>
      <c r="D6749" t="s">
        <v>23</v>
      </c>
      <c r="E6749" t="s">
        <v>24</v>
      </c>
      <c r="F6749">
        <v>52</v>
      </c>
      <c r="G6749" t="s">
        <v>24</v>
      </c>
      <c r="H6749" t="s">
        <v>25</v>
      </c>
      <c r="I6749" t="s">
        <v>26</v>
      </c>
      <c r="J6749" t="s">
        <v>23</v>
      </c>
      <c r="K6749" t="s">
        <v>24</v>
      </c>
      <c r="L6749" t="s">
        <v>23</v>
      </c>
      <c r="M6749" t="s">
        <v>24</v>
      </c>
      <c r="N6749" t="s">
        <v>24</v>
      </c>
      <c r="O6749" t="s">
        <v>24</v>
      </c>
      <c r="P6749" t="s">
        <v>31</v>
      </c>
      <c r="Q6749" t="s">
        <v>24</v>
      </c>
      <c r="R6749" t="s">
        <v>32</v>
      </c>
      <c r="S6749" t="s">
        <v>7353</v>
      </c>
      <c r="T6749" t="s">
        <v>14115</v>
      </c>
      <c r="U6749" t="s">
        <v>24</v>
      </c>
    </row>
    <row r="6750" spans="1:21">
      <c r="A6750" t="s">
        <v>6785</v>
      </c>
      <c r="B6750" t="s">
        <v>22</v>
      </c>
      <c r="C6750">
        <v>1</v>
      </c>
      <c r="D6750" t="s">
        <v>24</v>
      </c>
      <c r="E6750" t="s">
        <v>24</v>
      </c>
      <c r="F6750">
        <v>1</v>
      </c>
      <c r="G6750" t="s">
        <v>23</v>
      </c>
      <c r="H6750" t="s">
        <v>24</v>
      </c>
      <c r="I6750" t="s">
        <v>37</v>
      </c>
      <c r="J6750" t="s">
        <v>24</v>
      </c>
      <c r="K6750" t="s">
        <v>24</v>
      </c>
      <c r="L6750" t="s">
        <v>23</v>
      </c>
      <c r="M6750" t="s">
        <v>24</v>
      </c>
      <c r="N6750" t="s">
        <v>24</v>
      </c>
      <c r="O6750" t="s">
        <v>23</v>
      </c>
      <c r="P6750" t="s">
        <v>27</v>
      </c>
      <c r="Q6750" t="s">
        <v>23</v>
      </c>
      <c r="R6750" t="s">
        <v>28</v>
      </c>
      <c r="S6750">
        <v>85</v>
      </c>
      <c r="T6750">
        <v>85</v>
      </c>
      <c r="U6750" t="s">
        <v>23</v>
      </c>
    </row>
    <row r="6751" spans="1:21">
      <c r="A6751" t="s">
        <v>6786</v>
      </c>
      <c r="B6751" t="s">
        <v>30</v>
      </c>
      <c r="C6751">
        <v>0</v>
      </c>
      <c r="D6751" t="s">
        <v>23</v>
      </c>
      <c r="E6751" t="s">
        <v>24</v>
      </c>
      <c r="F6751">
        <v>70</v>
      </c>
      <c r="G6751" t="s">
        <v>23</v>
      </c>
      <c r="H6751" t="s">
        <v>23</v>
      </c>
      <c r="I6751" t="s">
        <v>26</v>
      </c>
      <c r="J6751" t="s">
        <v>23</v>
      </c>
      <c r="K6751" t="s">
        <v>23</v>
      </c>
      <c r="L6751" t="s">
        <v>23</v>
      </c>
      <c r="M6751" t="s">
        <v>23</v>
      </c>
      <c r="N6751" t="s">
        <v>23</v>
      </c>
      <c r="O6751" t="s">
        <v>24</v>
      </c>
      <c r="P6751" t="s">
        <v>31</v>
      </c>
      <c r="Q6751" t="s">
        <v>24</v>
      </c>
      <c r="R6751" t="s">
        <v>35</v>
      </c>
      <c r="S6751" t="s">
        <v>8500</v>
      </c>
      <c r="T6751" t="s">
        <v>14116</v>
      </c>
      <c r="U6751" t="s">
        <v>24</v>
      </c>
    </row>
    <row r="6752" spans="1:21">
      <c r="A6752" t="s">
        <v>6787</v>
      </c>
      <c r="B6752" t="s">
        <v>30</v>
      </c>
      <c r="C6752">
        <v>0</v>
      </c>
      <c r="D6752" t="s">
        <v>24</v>
      </c>
      <c r="E6752" t="s">
        <v>24</v>
      </c>
      <c r="F6752">
        <v>43</v>
      </c>
      <c r="G6752" t="s">
        <v>24</v>
      </c>
      <c r="H6752" t="s">
        <v>25</v>
      </c>
      <c r="I6752" t="s">
        <v>26</v>
      </c>
      <c r="J6752" t="s">
        <v>23</v>
      </c>
      <c r="K6752" t="s">
        <v>24</v>
      </c>
      <c r="L6752" t="s">
        <v>23</v>
      </c>
      <c r="M6752" t="s">
        <v>24</v>
      </c>
      <c r="N6752" t="s">
        <v>24</v>
      </c>
      <c r="O6752" t="s">
        <v>24</v>
      </c>
      <c r="P6752" t="s">
        <v>31</v>
      </c>
      <c r="Q6752" t="s">
        <v>23</v>
      </c>
      <c r="R6752" t="s">
        <v>40</v>
      </c>
      <c r="S6752" t="s">
        <v>11614</v>
      </c>
      <c r="T6752" t="s">
        <v>14117</v>
      </c>
      <c r="U6752" t="s">
        <v>24</v>
      </c>
    </row>
    <row r="6753" spans="1:21">
      <c r="A6753" t="s">
        <v>6788</v>
      </c>
      <c r="B6753" t="s">
        <v>30</v>
      </c>
      <c r="C6753">
        <v>0</v>
      </c>
      <c r="D6753" t="s">
        <v>24</v>
      </c>
      <c r="E6753" t="s">
        <v>24</v>
      </c>
      <c r="F6753">
        <v>52</v>
      </c>
      <c r="G6753" t="s">
        <v>23</v>
      </c>
      <c r="H6753" t="s">
        <v>24</v>
      </c>
      <c r="I6753" t="s">
        <v>24</v>
      </c>
      <c r="J6753" t="s">
        <v>46</v>
      </c>
      <c r="K6753" t="s">
        <v>46</v>
      </c>
      <c r="L6753" t="s">
        <v>46</v>
      </c>
      <c r="M6753" t="s">
        <v>46</v>
      </c>
      <c r="N6753" t="s">
        <v>46</v>
      </c>
      <c r="O6753" t="s">
        <v>46</v>
      </c>
      <c r="P6753" t="s">
        <v>47</v>
      </c>
      <c r="Q6753" t="s">
        <v>24</v>
      </c>
      <c r="R6753" t="s">
        <v>32</v>
      </c>
      <c r="S6753" t="s">
        <v>7438</v>
      </c>
      <c r="T6753" t="s">
        <v>14118</v>
      </c>
      <c r="U6753" t="s">
        <v>24</v>
      </c>
    </row>
    <row r="6754" spans="1:21">
      <c r="A6754" t="s">
        <v>6789</v>
      </c>
      <c r="B6754" t="s">
        <v>22</v>
      </c>
      <c r="C6754">
        <v>0</v>
      </c>
      <c r="D6754" t="s">
        <v>24</v>
      </c>
      <c r="E6754" t="s">
        <v>24</v>
      </c>
      <c r="F6754">
        <v>12</v>
      </c>
      <c r="G6754" t="s">
        <v>24</v>
      </c>
      <c r="H6754" t="s">
        <v>25</v>
      </c>
      <c r="I6754" t="s">
        <v>26</v>
      </c>
      <c r="J6754" t="s">
        <v>23</v>
      </c>
      <c r="K6754" t="s">
        <v>24</v>
      </c>
      <c r="L6754" t="s">
        <v>23</v>
      </c>
      <c r="M6754" t="s">
        <v>23</v>
      </c>
      <c r="N6754" t="s">
        <v>24</v>
      </c>
      <c r="O6754" t="s">
        <v>23</v>
      </c>
      <c r="P6754" t="s">
        <v>47</v>
      </c>
      <c r="Q6754" t="s">
        <v>24</v>
      </c>
      <c r="R6754" t="s">
        <v>32</v>
      </c>
      <c r="S6754" t="s">
        <v>7553</v>
      </c>
      <c r="T6754" t="s">
        <v>14119</v>
      </c>
      <c r="U6754" t="s">
        <v>24</v>
      </c>
    </row>
    <row r="6755" spans="1:21">
      <c r="A6755" t="s">
        <v>6790</v>
      </c>
      <c r="B6755" t="s">
        <v>22</v>
      </c>
      <c r="C6755">
        <v>0</v>
      </c>
      <c r="D6755" t="s">
        <v>23</v>
      </c>
      <c r="E6755" t="s">
        <v>23</v>
      </c>
      <c r="F6755">
        <v>56</v>
      </c>
      <c r="G6755" t="s">
        <v>23</v>
      </c>
      <c r="H6755" t="s">
        <v>23</v>
      </c>
      <c r="I6755" t="s">
        <v>26</v>
      </c>
      <c r="J6755" t="s">
        <v>23</v>
      </c>
      <c r="K6755" t="s">
        <v>23</v>
      </c>
      <c r="L6755" t="s">
        <v>24</v>
      </c>
      <c r="M6755" t="s">
        <v>24</v>
      </c>
      <c r="N6755" t="s">
        <v>24</v>
      </c>
      <c r="O6755" t="s">
        <v>23</v>
      </c>
      <c r="P6755" t="s">
        <v>31</v>
      </c>
      <c r="Q6755" t="s">
        <v>24</v>
      </c>
      <c r="R6755" t="s">
        <v>35</v>
      </c>
      <c r="S6755" t="s">
        <v>7995</v>
      </c>
      <c r="T6755" t="s">
        <v>14120</v>
      </c>
      <c r="U6755" t="s">
        <v>24</v>
      </c>
    </row>
    <row r="6756" spans="1:21">
      <c r="A6756" t="s">
        <v>6791</v>
      </c>
      <c r="B6756" t="s">
        <v>30</v>
      </c>
      <c r="C6756">
        <v>0</v>
      </c>
      <c r="D6756" t="s">
        <v>24</v>
      </c>
      <c r="E6756" t="s">
        <v>23</v>
      </c>
      <c r="F6756">
        <v>0</v>
      </c>
      <c r="G6756" t="s">
        <v>23</v>
      </c>
      <c r="H6756" t="s">
        <v>23</v>
      </c>
      <c r="I6756" t="s">
        <v>26</v>
      </c>
      <c r="J6756" t="s">
        <v>23</v>
      </c>
      <c r="K6756" t="s">
        <v>23</v>
      </c>
      <c r="L6756" t="s">
        <v>24</v>
      </c>
      <c r="M6756" t="s">
        <v>23</v>
      </c>
      <c r="N6756" t="s">
        <v>24</v>
      </c>
      <c r="O6756" t="s">
        <v>24</v>
      </c>
      <c r="P6756" t="s">
        <v>47</v>
      </c>
      <c r="Q6756" t="s">
        <v>23</v>
      </c>
      <c r="R6756" t="s">
        <v>35</v>
      </c>
      <c r="S6756" t="s">
        <v>9884</v>
      </c>
      <c r="T6756" t="s">
        <v>525</v>
      </c>
      <c r="U6756" t="s">
        <v>24</v>
      </c>
    </row>
    <row r="6757" spans="1:21">
      <c r="A6757" t="s">
        <v>6792</v>
      </c>
      <c r="B6757" t="s">
        <v>30</v>
      </c>
      <c r="C6757">
        <v>0</v>
      </c>
      <c r="D6757" t="s">
        <v>24</v>
      </c>
      <c r="E6757" t="s">
        <v>24</v>
      </c>
      <c r="F6757">
        <v>42</v>
      </c>
      <c r="G6757" t="s">
        <v>23</v>
      </c>
      <c r="H6757" t="s">
        <v>23</v>
      </c>
      <c r="I6757" t="s">
        <v>37</v>
      </c>
      <c r="J6757" t="s">
        <v>24</v>
      </c>
      <c r="K6757" t="s">
        <v>24</v>
      </c>
      <c r="L6757" t="s">
        <v>23</v>
      </c>
      <c r="M6757" t="s">
        <v>24</v>
      </c>
      <c r="N6757" t="s">
        <v>24</v>
      </c>
      <c r="O6757" t="s">
        <v>24</v>
      </c>
      <c r="P6757" t="s">
        <v>27</v>
      </c>
      <c r="Q6757" t="s">
        <v>24</v>
      </c>
      <c r="R6757" t="s">
        <v>28</v>
      </c>
      <c r="S6757" t="s">
        <v>7471</v>
      </c>
      <c r="T6757" t="s">
        <v>14121</v>
      </c>
      <c r="U6757" t="s">
        <v>24</v>
      </c>
    </row>
    <row r="6758" spans="1:21">
      <c r="A6758" t="s">
        <v>6793</v>
      </c>
      <c r="B6758" t="s">
        <v>30</v>
      </c>
      <c r="C6758">
        <v>1</v>
      </c>
      <c r="D6758" t="s">
        <v>23</v>
      </c>
      <c r="E6758" t="s">
        <v>24</v>
      </c>
      <c r="F6758">
        <v>22</v>
      </c>
      <c r="G6758" t="s">
        <v>23</v>
      </c>
      <c r="H6758" t="s">
        <v>24</v>
      </c>
      <c r="I6758" t="s">
        <v>37</v>
      </c>
      <c r="J6758" t="s">
        <v>24</v>
      </c>
      <c r="K6758" t="s">
        <v>24</v>
      </c>
      <c r="L6758" t="s">
        <v>24</v>
      </c>
      <c r="M6758" t="s">
        <v>24</v>
      </c>
      <c r="N6758" t="s">
        <v>23</v>
      </c>
      <c r="O6758" t="s">
        <v>23</v>
      </c>
      <c r="P6758" t="s">
        <v>27</v>
      </c>
      <c r="Q6758" t="s">
        <v>23</v>
      </c>
      <c r="R6758" t="s">
        <v>35</v>
      </c>
      <c r="S6758" t="s">
        <v>8798</v>
      </c>
      <c r="T6758" t="s">
        <v>14122</v>
      </c>
      <c r="U6758" t="s">
        <v>24</v>
      </c>
    </row>
    <row r="6759" spans="1:21">
      <c r="A6759" t="s">
        <v>6794</v>
      </c>
      <c r="B6759" t="s">
        <v>30</v>
      </c>
      <c r="C6759">
        <v>0</v>
      </c>
      <c r="D6759" t="s">
        <v>23</v>
      </c>
      <c r="E6759" t="s">
        <v>23</v>
      </c>
      <c r="F6759">
        <v>51</v>
      </c>
      <c r="G6759" t="s">
        <v>24</v>
      </c>
      <c r="H6759" t="s">
        <v>25</v>
      </c>
      <c r="I6759" t="s">
        <v>26</v>
      </c>
      <c r="J6759" t="s">
        <v>23</v>
      </c>
      <c r="K6759" t="s">
        <v>23</v>
      </c>
      <c r="L6759" t="s">
        <v>23</v>
      </c>
      <c r="M6759" t="s">
        <v>24</v>
      </c>
      <c r="N6759" t="s">
        <v>23</v>
      </c>
      <c r="O6759" t="s">
        <v>23</v>
      </c>
      <c r="P6759" t="s">
        <v>31</v>
      </c>
      <c r="Q6759" t="s">
        <v>24</v>
      </c>
      <c r="R6759" t="s">
        <v>28</v>
      </c>
      <c r="S6759" t="s">
        <v>10443</v>
      </c>
      <c r="T6759" t="s">
        <v>14123</v>
      </c>
      <c r="U6759" t="s">
        <v>23</v>
      </c>
    </row>
    <row r="6760" spans="1:21">
      <c r="A6760" t="s">
        <v>6795</v>
      </c>
      <c r="B6760" t="s">
        <v>30</v>
      </c>
      <c r="C6760">
        <v>0</v>
      </c>
      <c r="D6760" t="s">
        <v>24</v>
      </c>
      <c r="E6760" t="s">
        <v>24</v>
      </c>
      <c r="F6760">
        <v>27</v>
      </c>
      <c r="G6760" t="s">
        <v>23</v>
      </c>
      <c r="H6760" t="s">
        <v>24</v>
      </c>
      <c r="I6760" t="s">
        <v>24</v>
      </c>
      <c r="J6760" t="s">
        <v>46</v>
      </c>
      <c r="K6760" t="s">
        <v>46</v>
      </c>
      <c r="L6760" t="s">
        <v>46</v>
      </c>
      <c r="M6760" t="s">
        <v>46</v>
      </c>
      <c r="N6760" t="s">
        <v>46</v>
      </c>
      <c r="O6760" t="s">
        <v>46</v>
      </c>
      <c r="P6760" t="s">
        <v>27</v>
      </c>
      <c r="Q6760" t="s">
        <v>23</v>
      </c>
      <c r="R6760" t="s">
        <v>40</v>
      </c>
      <c r="S6760" t="s">
        <v>7308</v>
      </c>
      <c r="T6760" t="s">
        <v>13460</v>
      </c>
      <c r="U6760" t="s">
        <v>24</v>
      </c>
    </row>
    <row r="6761" spans="1:21">
      <c r="A6761" t="s">
        <v>6796</v>
      </c>
      <c r="B6761" t="s">
        <v>30</v>
      </c>
      <c r="C6761">
        <v>1</v>
      </c>
      <c r="D6761" t="s">
        <v>23</v>
      </c>
      <c r="E6761" t="s">
        <v>24</v>
      </c>
      <c r="F6761">
        <v>51</v>
      </c>
      <c r="G6761" t="s">
        <v>23</v>
      </c>
      <c r="H6761" t="s">
        <v>23</v>
      </c>
      <c r="I6761" t="s">
        <v>37</v>
      </c>
      <c r="J6761" t="s">
        <v>23</v>
      </c>
      <c r="K6761" t="s">
        <v>24</v>
      </c>
      <c r="L6761" t="s">
        <v>23</v>
      </c>
      <c r="M6761" t="s">
        <v>24</v>
      </c>
      <c r="N6761" t="s">
        <v>24</v>
      </c>
      <c r="O6761" t="s">
        <v>23</v>
      </c>
      <c r="P6761" t="s">
        <v>31</v>
      </c>
      <c r="Q6761" t="s">
        <v>23</v>
      </c>
      <c r="R6761" t="s">
        <v>35</v>
      </c>
      <c r="S6761" t="s">
        <v>12882</v>
      </c>
      <c r="T6761" t="s">
        <v>14124</v>
      </c>
      <c r="U6761" t="s">
        <v>24</v>
      </c>
    </row>
    <row r="6762" spans="1:21">
      <c r="A6762" t="s">
        <v>6797</v>
      </c>
      <c r="B6762" t="s">
        <v>30</v>
      </c>
      <c r="C6762">
        <v>0</v>
      </c>
      <c r="D6762" t="s">
        <v>24</v>
      </c>
      <c r="E6762" t="s">
        <v>23</v>
      </c>
      <c r="F6762">
        <v>4</v>
      </c>
      <c r="G6762" t="s">
        <v>23</v>
      </c>
      <c r="H6762" t="s">
        <v>24</v>
      </c>
      <c r="I6762" t="s">
        <v>26</v>
      </c>
      <c r="J6762" t="s">
        <v>23</v>
      </c>
      <c r="K6762" t="s">
        <v>24</v>
      </c>
      <c r="L6762" t="s">
        <v>24</v>
      </c>
      <c r="M6762" t="s">
        <v>24</v>
      </c>
      <c r="N6762" t="s">
        <v>24</v>
      </c>
      <c r="O6762" t="s">
        <v>24</v>
      </c>
      <c r="P6762" t="s">
        <v>27</v>
      </c>
      <c r="Q6762" t="s">
        <v>23</v>
      </c>
      <c r="R6762" t="s">
        <v>28</v>
      </c>
      <c r="S6762" t="s">
        <v>8846</v>
      </c>
      <c r="T6762" t="s">
        <v>13804</v>
      </c>
      <c r="U6762" t="s">
        <v>23</v>
      </c>
    </row>
    <row r="6763" spans="1:21">
      <c r="A6763" t="s">
        <v>6798</v>
      </c>
      <c r="B6763" t="s">
        <v>30</v>
      </c>
      <c r="C6763">
        <v>0</v>
      </c>
      <c r="D6763" t="s">
        <v>24</v>
      </c>
      <c r="E6763" t="s">
        <v>24</v>
      </c>
      <c r="F6763">
        <v>1</v>
      </c>
      <c r="G6763" t="s">
        <v>23</v>
      </c>
      <c r="H6763" t="s">
        <v>24</v>
      </c>
      <c r="I6763" t="s">
        <v>24</v>
      </c>
      <c r="J6763" t="s">
        <v>46</v>
      </c>
      <c r="K6763" t="s">
        <v>46</v>
      </c>
      <c r="L6763" t="s">
        <v>46</v>
      </c>
      <c r="M6763" t="s">
        <v>46</v>
      </c>
      <c r="N6763" t="s">
        <v>46</v>
      </c>
      <c r="O6763" t="s">
        <v>46</v>
      </c>
      <c r="P6763" t="s">
        <v>27</v>
      </c>
      <c r="Q6763" t="s">
        <v>23</v>
      </c>
      <c r="R6763" t="s">
        <v>32</v>
      </c>
      <c r="S6763" t="s">
        <v>7402</v>
      </c>
      <c r="T6763" t="s">
        <v>7402</v>
      </c>
      <c r="U6763" t="s">
        <v>24</v>
      </c>
    </row>
    <row r="6764" spans="1:21">
      <c r="A6764" t="s">
        <v>6799</v>
      </c>
      <c r="B6764" t="s">
        <v>30</v>
      </c>
      <c r="C6764">
        <v>0</v>
      </c>
      <c r="D6764" t="s">
        <v>24</v>
      </c>
      <c r="E6764" t="s">
        <v>24</v>
      </c>
      <c r="F6764">
        <v>35</v>
      </c>
      <c r="G6764" t="s">
        <v>23</v>
      </c>
      <c r="H6764" t="s">
        <v>24</v>
      </c>
      <c r="I6764" t="s">
        <v>26</v>
      </c>
      <c r="J6764" t="s">
        <v>24</v>
      </c>
      <c r="K6764" t="s">
        <v>24</v>
      </c>
      <c r="L6764" t="s">
        <v>24</v>
      </c>
      <c r="M6764" t="s">
        <v>24</v>
      </c>
      <c r="N6764" t="s">
        <v>23</v>
      </c>
      <c r="O6764" t="s">
        <v>24</v>
      </c>
      <c r="P6764" t="s">
        <v>27</v>
      </c>
      <c r="Q6764" t="s">
        <v>24</v>
      </c>
      <c r="R6764" t="s">
        <v>32</v>
      </c>
      <c r="S6764">
        <v>55</v>
      </c>
      <c r="T6764" t="s">
        <v>14125</v>
      </c>
      <c r="U6764" t="s">
        <v>23</v>
      </c>
    </row>
    <row r="6765" spans="1:21">
      <c r="A6765" t="s">
        <v>6800</v>
      </c>
      <c r="B6765" t="s">
        <v>30</v>
      </c>
      <c r="C6765">
        <v>1</v>
      </c>
      <c r="D6765" t="s">
        <v>23</v>
      </c>
      <c r="E6765" t="s">
        <v>23</v>
      </c>
      <c r="F6765">
        <v>71</v>
      </c>
      <c r="G6765" t="s">
        <v>23</v>
      </c>
      <c r="H6765" t="s">
        <v>23</v>
      </c>
      <c r="I6765" t="s">
        <v>26</v>
      </c>
      <c r="J6765" t="s">
        <v>24</v>
      </c>
      <c r="K6765" t="s">
        <v>23</v>
      </c>
      <c r="L6765" t="s">
        <v>23</v>
      </c>
      <c r="M6765" t="s">
        <v>23</v>
      </c>
      <c r="N6765" t="s">
        <v>24</v>
      </c>
      <c r="O6765" t="s">
        <v>23</v>
      </c>
      <c r="P6765" t="s">
        <v>31</v>
      </c>
      <c r="Q6765" t="s">
        <v>23</v>
      </c>
      <c r="R6765" t="s">
        <v>35</v>
      </c>
      <c r="S6765" t="s">
        <v>9912</v>
      </c>
      <c r="T6765" t="s">
        <v>14126</v>
      </c>
      <c r="U6765" t="s">
        <v>24</v>
      </c>
    </row>
    <row r="6766" spans="1:21">
      <c r="A6766" t="s">
        <v>6801</v>
      </c>
      <c r="B6766" t="s">
        <v>22</v>
      </c>
      <c r="C6766">
        <v>0</v>
      </c>
      <c r="D6766" t="s">
        <v>24</v>
      </c>
      <c r="E6766" t="s">
        <v>24</v>
      </c>
      <c r="F6766">
        <v>1</v>
      </c>
      <c r="G6766" t="s">
        <v>23</v>
      </c>
      <c r="H6766" t="s">
        <v>24</v>
      </c>
      <c r="I6766" t="s">
        <v>37</v>
      </c>
      <c r="J6766" t="s">
        <v>24</v>
      </c>
      <c r="K6766" t="s">
        <v>24</v>
      </c>
      <c r="L6766" t="s">
        <v>24</v>
      </c>
      <c r="M6766" t="s">
        <v>24</v>
      </c>
      <c r="N6766" t="s">
        <v>24</v>
      </c>
      <c r="O6766" t="s">
        <v>24</v>
      </c>
      <c r="P6766" t="s">
        <v>27</v>
      </c>
      <c r="Q6766" t="s">
        <v>23</v>
      </c>
      <c r="R6766" t="s">
        <v>28</v>
      </c>
      <c r="S6766" t="s">
        <v>7194</v>
      </c>
      <c r="T6766" t="s">
        <v>7194</v>
      </c>
      <c r="U6766" t="s">
        <v>23</v>
      </c>
    </row>
    <row r="6767" spans="1:21">
      <c r="A6767" t="s">
        <v>6802</v>
      </c>
      <c r="B6767" t="s">
        <v>22</v>
      </c>
      <c r="C6767">
        <v>0</v>
      </c>
      <c r="D6767" t="s">
        <v>23</v>
      </c>
      <c r="E6767" t="s">
        <v>23</v>
      </c>
      <c r="F6767">
        <v>69</v>
      </c>
      <c r="G6767" t="s">
        <v>23</v>
      </c>
      <c r="H6767" t="s">
        <v>23</v>
      </c>
      <c r="I6767" t="s">
        <v>24</v>
      </c>
      <c r="J6767" t="s">
        <v>46</v>
      </c>
      <c r="K6767" t="s">
        <v>46</v>
      </c>
      <c r="L6767" t="s">
        <v>46</v>
      </c>
      <c r="M6767" t="s">
        <v>46</v>
      </c>
      <c r="N6767" t="s">
        <v>46</v>
      </c>
      <c r="O6767" t="s">
        <v>46</v>
      </c>
      <c r="P6767" t="s">
        <v>47</v>
      </c>
      <c r="Q6767" t="s">
        <v>23</v>
      </c>
      <c r="R6767" t="s">
        <v>35</v>
      </c>
      <c r="S6767" t="s">
        <v>7991</v>
      </c>
      <c r="T6767" t="s">
        <v>14127</v>
      </c>
      <c r="U6767" t="s">
        <v>24</v>
      </c>
    </row>
    <row r="6768" spans="1:21">
      <c r="A6768" t="s">
        <v>6803</v>
      </c>
      <c r="B6768" t="s">
        <v>30</v>
      </c>
      <c r="C6768">
        <v>0</v>
      </c>
      <c r="D6768" t="s">
        <v>23</v>
      </c>
      <c r="E6768" t="s">
        <v>23</v>
      </c>
      <c r="F6768">
        <v>14</v>
      </c>
      <c r="G6768" t="s">
        <v>23</v>
      </c>
      <c r="H6768" t="s">
        <v>24</v>
      </c>
      <c r="I6768" t="s">
        <v>24</v>
      </c>
      <c r="J6768" t="s">
        <v>46</v>
      </c>
      <c r="K6768" t="s">
        <v>46</v>
      </c>
      <c r="L6768" t="s">
        <v>46</v>
      </c>
      <c r="M6768" t="s">
        <v>46</v>
      </c>
      <c r="N6768" t="s">
        <v>46</v>
      </c>
      <c r="O6768" t="s">
        <v>46</v>
      </c>
      <c r="P6768" t="s">
        <v>31</v>
      </c>
      <c r="Q6768" t="s">
        <v>24</v>
      </c>
      <c r="R6768" t="s">
        <v>32</v>
      </c>
      <c r="S6768" t="s">
        <v>7345</v>
      </c>
      <c r="T6768" t="s">
        <v>14128</v>
      </c>
      <c r="U6768" t="s">
        <v>24</v>
      </c>
    </row>
    <row r="6769" spans="1:21">
      <c r="A6769" t="s">
        <v>6804</v>
      </c>
      <c r="B6769" t="s">
        <v>30</v>
      </c>
      <c r="C6769">
        <v>0</v>
      </c>
      <c r="D6769" t="s">
        <v>23</v>
      </c>
      <c r="E6769" t="s">
        <v>24</v>
      </c>
      <c r="F6769">
        <v>57</v>
      </c>
      <c r="G6769" t="s">
        <v>23</v>
      </c>
      <c r="H6769" t="s">
        <v>24</v>
      </c>
      <c r="I6769" t="s">
        <v>26</v>
      </c>
      <c r="J6769" t="s">
        <v>23</v>
      </c>
      <c r="K6769" t="s">
        <v>24</v>
      </c>
      <c r="L6769" t="s">
        <v>24</v>
      </c>
      <c r="M6769" t="s">
        <v>23</v>
      </c>
      <c r="N6769" t="s">
        <v>24</v>
      </c>
      <c r="O6769" t="s">
        <v>24</v>
      </c>
      <c r="P6769" t="s">
        <v>27</v>
      </c>
      <c r="Q6769" t="s">
        <v>24</v>
      </c>
      <c r="R6769" t="s">
        <v>28</v>
      </c>
      <c r="S6769" t="s">
        <v>8677</v>
      </c>
      <c r="T6769" t="s">
        <v>14129</v>
      </c>
      <c r="U6769" t="s">
        <v>24</v>
      </c>
    </row>
    <row r="6770" spans="1:21">
      <c r="A6770" t="s">
        <v>6805</v>
      </c>
      <c r="B6770" t="s">
        <v>22</v>
      </c>
      <c r="C6770">
        <v>0</v>
      </c>
      <c r="D6770" t="s">
        <v>23</v>
      </c>
      <c r="E6770" t="s">
        <v>23</v>
      </c>
      <c r="F6770">
        <v>72</v>
      </c>
      <c r="G6770" t="s">
        <v>23</v>
      </c>
      <c r="H6770" t="s">
        <v>23</v>
      </c>
      <c r="I6770" t="s">
        <v>37</v>
      </c>
      <c r="J6770" t="s">
        <v>23</v>
      </c>
      <c r="K6770" t="s">
        <v>23</v>
      </c>
      <c r="L6770" t="s">
        <v>23</v>
      </c>
      <c r="M6770" t="s">
        <v>23</v>
      </c>
      <c r="N6770" t="s">
        <v>23</v>
      </c>
      <c r="O6770" t="s">
        <v>23</v>
      </c>
      <c r="P6770" t="s">
        <v>47</v>
      </c>
      <c r="Q6770" t="s">
        <v>24</v>
      </c>
      <c r="R6770" t="s">
        <v>40</v>
      </c>
      <c r="S6770" t="s">
        <v>14130</v>
      </c>
      <c r="T6770" t="s">
        <v>14131</v>
      </c>
      <c r="U6770" t="s">
        <v>24</v>
      </c>
    </row>
    <row r="6771" spans="1:21">
      <c r="A6771" t="s">
        <v>6806</v>
      </c>
      <c r="B6771" t="s">
        <v>30</v>
      </c>
      <c r="C6771">
        <v>0</v>
      </c>
      <c r="D6771" t="s">
        <v>24</v>
      </c>
      <c r="E6771" t="s">
        <v>24</v>
      </c>
      <c r="F6771">
        <v>48</v>
      </c>
      <c r="G6771" t="s">
        <v>23</v>
      </c>
      <c r="H6771" t="s">
        <v>24</v>
      </c>
      <c r="I6771" t="s">
        <v>24</v>
      </c>
      <c r="J6771" t="s">
        <v>46</v>
      </c>
      <c r="K6771" t="s">
        <v>46</v>
      </c>
      <c r="L6771" t="s">
        <v>46</v>
      </c>
      <c r="M6771" t="s">
        <v>46</v>
      </c>
      <c r="N6771" t="s">
        <v>46</v>
      </c>
      <c r="O6771" t="s">
        <v>46</v>
      </c>
      <c r="P6771" t="s">
        <v>47</v>
      </c>
      <c r="Q6771" t="s">
        <v>24</v>
      </c>
      <c r="R6771" t="s">
        <v>40</v>
      </c>
      <c r="S6771" t="s">
        <v>7537</v>
      </c>
      <c r="T6771">
        <v>916</v>
      </c>
      <c r="U6771" t="s">
        <v>24</v>
      </c>
    </row>
    <row r="6772" spans="1:21">
      <c r="A6772" t="s">
        <v>6807</v>
      </c>
      <c r="B6772" t="s">
        <v>22</v>
      </c>
      <c r="C6772">
        <v>0</v>
      </c>
      <c r="D6772" t="s">
        <v>23</v>
      </c>
      <c r="E6772" t="s">
        <v>23</v>
      </c>
      <c r="F6772">
        <v>4</v>
      </c>
      <c r="G6772" t="s">
        <v>23</v>
      </c>
      <c r="H6772" t="s">
        <v>24</v>
      </c>
      <c r="I6772" t="s">
        <v>37</v>
      </c>
      <c r="J6772" t="s">
        <v>24</v>
      </c>
      <c r="K6772" t="s">
        <v>24</v>
      </c>
      <c r="L6772" t="s">
        <v>24</v>
      </c>
      <c r="M6772" t="s">
        <v>24</v>
      </c>
      <c r="N6772" t="s">
        <v>23</v>
      </c>
      <c r="O6772" t="s">
        <v>24</v>
      </c>
      <c r="P6772" t="s">
        <v>27</v>
      </c>
      <c r="Q6772" t="s">
        <v>23</v>
      </c>
      <c r="R6772" t="s">
        <v>32</v>
      </c>
      <c r="S6772" t="s">
        <v>7239</v>
      </c>
      <c r="T6772" t="s">
        <v>14132</v>
      </c>
      <c r="U6772" t="s">
        <v>24</v>
      </c>
    </row>
    <row r="6773" spans="1:21">
      <c r="A6773" t="s">
        <v>6808</v>
      </c>
      <c r="B6773" t="s">
        <v>30</v>
      </c>
      <c r="C6773">
        <v>0</v>
      </c>
      <c r="D6773" t="s">
        <v>23</v>
      </c>
      <c r="E6773" t="s">
        <v>23</v>
      </c>
      <c r="F6773">
        <v>31</v>
      </c>
      <c r="G6773" t="s">
        <v>23</v>
      </c>
      <c r="H6773" t="s">
        <v>24</v>
      </c>
      <c r="I6773" t="s">
        <v>24</v>
      </c>
      <c r="J6773" t="s">
        <v>46</v>
      </c>
      <c r="K6773" t="s">
        <v>46</v>
      </c>
      <c r="L6773" t="s">
        <v>46</v>
      </c>
      <c r="M6773" t="s">
        <v>46</v>
      </c>
      <c r="N6773" t="s">
        <v>46</v>
      </c>
      <c r="O6773" t="s">
        <v>46</v>
      </c>
      <c r="P6773" t="s">
        <v>27</v>
      </c>
      <c r="Q6773" t="s">
        <v>23</v>
      </c>
      <c r="R6773" t="s">
        <v>28</v>
      </c>
      <c r="S6773" t="s">
        <v>7149</v>
      </c>
      <c r="T6773" t="s">
        <v>14133</v>
      </c>
      <c r="U6773" t="s">
        <v>24</v>
      </c>
    </row>
    <row r="6774" spans="1:21">
      <c r="A6774" t="s">
        <v>6809</v>
      </c>
      <c r="B6774" t="s">
        <v>30</v>
      </c>
      <c r="C6774">
        <v>0</v>
      </c>
      <c r="D6774" t="s">
        <v>24</v>
      </c>
      <c r="E6774" t="s">
        <v>24</v>
      </c>
      <c r="F6774">
        <v>38</v>
      </c>
      <c r="G6774" t="s">
        <v>23</v>
      </c>
      <c r="H6774" t="s">
        <v>24</v>
      </c>
      <c r="I6774" t="s">
        <v>26</v>
      </c>
      <c r="J6774" t="s">
        <v>24</v>
      </c>
      <c r="K6774" t="s">
        <v>24</v>
      </c>
      <c r="L6774" t="s">
        <v>23</v>
      </c>
      <c r="M6774" t="s">
        <v>23</v>
      </c>
      <c r="N6774" t="s">
        <v>24</v>
      </c>
      <c r="O6774" t="s">
        <v>23</v>
      </c>
      <c r="P6774" t="s">
        <v>31</v>
      </c>
      <c r="Q6774" t="s">
        <v>23</v>
      </c>
      <c r="R6774" t="s">
        <v>32</v>
      </c>
      <c r="S6774" t="s">
        <v>14134</v>
      </c>
      <c r="T6774" t="s">
        <v>14135</v>
      </c>
      <c r="U6774" t="s">
        <v>23</v>
      </c>
    </row>
    <row r="6775" spans="1:21">
      <c r="A6775" t="s">
        <v>6810</v>
      </c>
      <c r="B6775" t="s">
        <v>30</v>
      </c>
      <c r="C6775">
        <v>1</v>
      </c>
      <c r="D6775" t="s">
        <v>23</v>
      </c>
      <c r="E6775" t="s">
        <v>24</v>
      </c>
      <c r="F6775">
        <v>37</v>
      </c>
      <c r="G6775" t="s">
        <v>23</v>
      </c>
      <c r="H6775" t="s">
        <v>23</v>
      </c>
      <c r="I6775" t="s">
        <v>37</v>
      </c>
      <c r="J6775" t="s">
        <v>24</v>
      </c>
      <c r="K6775" t="s">
        <v>24</v>
      </c>
      <c r="L6775" t="s">
        <v>24</v>
      </c>
      <c r="M6775" t="s">
        <v>24</v>
      </c>
      <c r="N6775" t="s">
        <v>23</v>
      </c>
      <c r="O6775" t="s">
        <v>23</v>
      </c>
      <c r="P6775" t="s">
        <v>27</v>
      </c>
      <c r="Q6775" t="s">
        <v>23</v>
      </c>
      <c r="R6775" t="s">
        <v>28</v>
      </c>
      <c r="S6775" t="s">
        <v>8300</v>
      </c>
      <c r="T6775" t="s">
        <v>14136</v>
      </c>
      <c r="U6775" t="s">
        <v>23</v>
      </c>
    </row>
    <row r="6776" spans="1:21">
      <c r="A6776" t="s">
        <v>6811</v>
      </c>
      <c r="B6776" t="s">
        <v>22</v>
      </c>
      <c r="C6776">
        <v>0</v>
      </c>
      <c r="D6776" t="s">
        <v>24</v>
      </c>
      <c r="E6776" t="s">
        <v>24</v>
      </c>
      <c r="F6776">
        <v>1</v>
      </c>
      <c r="G6776" t="s">
        <v>23</v>
      </c>
      <c r="H6776" t="s">
        <v>24</v>
      </c>
      <c r="I6776" t="s">
        <v>24</v>
      </c>
      <c r="J6776" t="s">
        <v>46</v>
      </c>
      <c r="K6776" t="s">
        <v>46</v>
      </c>
      <c r="L6776" t="s">
        <v>46</v>
      </c>
      <c r="M6776" t="s">
        <v>46</v>
      </c>
      <c r="N6776" t="s">
        <v>46</v>
      </c>
      <c r="O6776" t="s">
        <v>46</v>
      </c>
      <c r="P6776" t="s">
        <v>27</v>
      </c>
      <c r="Q6776" t="s">
        <v>24</v>
      </c>
      <c r="R6776" t="s">
        <v>32</v>
      </c>
      <c r="S6776" t="s">
        <v>7438</v>
      </c>
      <c r="T6776" t="s">
        <v>7438</v>
      </c>
      <c r="U6776" t="s">
        <v>24</v>
      </c>
    </row>
    <row r="6777" spans="1:21">
      <c r="A6777" t="s">
        <v>6812</v>
      </c>
      <c r="B6777" t="s">
        <v>30</v>
      </c>
      <c r="C6777">
        <v>1</v>
      </c>
      <c r="D6777" t="s">
        <v>24</v>
      </c>
      <c r="E6777" t="s">
        <v>24</v>
      </c>
      <c r="F6777">
        <v>57</v>
      </c>
      <c r="G6777" t="s">
        <v>23</v>
      </c>
      <c r="H6777" t="s">
        <v>23</v>
      </c>
      <c r="I6777" t="s">
        <v>26</v>
      </c>
      <c r="J6777" t="s">
        <v>24</v>
      </c>
      <c r="K6777" t="s">
        <v>23</v>
      </c>
      <c r="L6777" t="s">
        <v>23</v>
      </c>
      <c r="M6777" t="s">
        <v>24</v>
      </c>
      <c r="N6777" t="s">
        <v>23</v>
      </c>
      <c r="O6777" t="s">
        <v>23</v>
      </c>
      <c r="P6777" t="s">
        <v>47</v>
      </c>
      <c r="Q6777" t="s">
        <v>23</v>
      </c>
      <c r="R6777" t="s">
        <v>35</v>
      </c>
      <c r="S6777" t="s">
        <v>7207</v>
      </c>
      <c r="T6777" t="s">
        <v>14137</v>
      </c>
      <c r="U6777" t="s">
        <v>24</v>
      </c>
    </row>
    <row r="6778" spans="1:21">
      <c r="A6778" t="s">
        <v>6813</v>
      </c>
      <c r="B6778" t="s">
        <v>22</v>
      </c>
      <c r="C6778">
        <v>1</v>
      </c>
      <c r="D6778" t="s">
        <v>23</v>
      </c>
      <c r="E6778" t="s">
        <v>24</v>
      </c>
      <c r="F6778">
        <v>62</v>
      </c>
      <c r="G6778" t="s">
        <v>23</v>
      </c>
      <c r="H6778" t="s">
        <v>24</v>
      </c>
      <c r="I6778" t="s">
        <v>26</v>
      </c>
      <c r="J6778" t="s">
        <v>23</v>
      </c>
      <c r="K6778" t="s">
        <v>24</v>
      </c>
      <c r="L6778" t="s">
        <v>23</v>
      </c>
      <c r="M6778" t="s">
        <v>23</v>
      </c>
      <c r="N6778" t="s">
        <v>23</v>
      </c>
      <c r="O6778" t="s">
        <v>23</v>
      </c>
      <c r="P6778" t="s">
        <v>47</v>
      </c>
      <c r="Q6778" t="s">
        <v>23</v>
      </c>
      <c r="R6778" t="s">
        <v>40</v>
      </c>
      <c r="S6778" t="s">
        <v>7467</v>
      </c>
      <c r="T6778" t="s">
        <v>14138</v>
      </c>
      <c r="U6778" t="s">
        <v>24</v>
      </c>
    </row>
    <row r="6779" spans="1:21">
      <c r="A6779" t="s">
        <v>6814</v>
      </c>
      <c r="B6779" t="s">
        <v>30</v>
      </c>
      <c r="C6779">
        <v>0</v>
      </c>
      <c r="D6779" t="s">
        <v>23</v>
      </c>
      <c r="E6779" t="s">
        <v>24</v>
      </c>
      <c r="F6779">
        <v>3</v>
      </c>
      <c r="G6779" t="s">
        <v>24</v>
      </c>
      <c r="H6779" t="s">
        <v>25</v>
      </c>
      <c r="I6779" t="s">
        <v>26</v>
      </c>
      <c r="J6779" t="s">
        <v>24</v>
      </c>
      <c r="K6779" t="s">
        <v>24</v>
      </c>
      <c r="L6779" t="s">
        <v>24</v>
      </c>
      <c r="M6779" t="s">
        <v>23</v>
      </c>
      <c r="N6779" t="s">
        <v>24</v>
      </c>
      <c r="O6779" t="s">
        <v>24</v>
      </c>
      <c r="P6779" t="s">
        <v>27</v>
      </c>
      <c r="Q6779" t="s">
        <v>23</v>
      </c>
      <c r="R6779" t="s">
        <v>28</v>
      </c>
      <c r="S6779" t="s">
        <v>10994</v>
      </c>
      <c r="T6779" t="s">
        <v>14139</v>
      </c>
      <c r="U6779" t="s">
        <v>24</v>
      </c>
    </row>
    <row r="6780" spans="1:21">
      <c r="A6780" t="s">
        <v>6815</v>
      </c>
      <c r="B6780" t="s">
        <v>22</v>
      </c>
      <c r="C6780">
        <v>0</v>
      </c>
      <c r="D6780" t="s">
        <v>24</v>
      </c>
      <c r="E6780" t="s">
        <v>23</v>
      </c>
      <c r="F6780">
        <v>72</v>
      </c>
      <c r="G6780" t="s">
        <v>23</v>
      </c>
      <c r="H6780" t="s">
        <v>24</v>
      </c>
      <c r="I6780" t="s">
        <v>24</v>
      </c>
      <c r="J6780" t="s">
        <v>46</v>
      </c>
      <c r="K6780" t="s">
        <v>46</v>
      </c>
      <c r="L6780" t="s">
        <v>46</v>
      </c>
      <c r="M6780" t="s">
        <v>46</v>
      </c>
      <c r="N6780" t="s">
        <v>46</v>
      </c>
      <c r="O6780" t="s">
        <v>46</v>
      </c>
      <c r="P6780" t="s">
        <v>47</v>
      </c>
      <c r="Q6780" t="s">
        <v>23</v>
      </c>
      <c r="R6780" t="s">
        <v>32</v>
      </c>
      <c r="S6780" t="s">
        <v>7345</v>
      </c>
      <c r="T6780">
        <v>1567</v>
      </c>
      <c r="U6780" t="s">
        <v>24</v>
      </c>
    </row>
    <row r="6781" spans="1:21">
      <c r="A6781" t="s">
        <v>6816</v>
      </c>
      <c r="B6781" t="s">
        <v>30</v>
      </c>
      <c r="C6781">
        <v>0</v>
      </c>
      <c r="D6781" t="s">
        <v>24</v>
      </c>
      <c r="E6781" t="s">
        <v>23</v>
      </c>
      <c r="F6781">
        <v>29</v>
      </c>
      <c r="G6781" t="s">
        <v>24</v>
      </c>
      <c r="H6781" t="s">
        <v>25</v>
      </c>
      <c r="I6781" t="s">
        <v>26</v>
      </c>
      <c r="J6781" t="s">
        <v>23</v>
      </c>
      <c r="K6781" t="s">
        <v>23</v>
      </c>
      <c r="L6781" t="s">
        <v>23</v>
      </c>
      <c r="M6781" t="s">
        <v>23</v>
      </c>
      <c r="N6781" t="s">
        <v>24</v>
      </c>
      <c r="O6781" t="s">
        <v>24</v>
      </c>
      <c r="P6781" t="s">
        <v>27</v>
      </c>
      <c r="Q6781" t="s">
        <v>23</v>
      </c>
      <c r="R6781" t="s">
        <v>32</v>
      </c>
      <c r="S6781">
        <v>45</v>
      </c>
      <c r="T6781" t="s">
        <v>14140</v>
      </c>
      <c r="U6781" t="s">
        <v>24</v>
      </c>
    </row>
    <row r="6782" spans="1:21">
      <c r="A6782" t="s">
        <v>6817</v>
      </c>
      <c r="B6782" t="s">
        <v>30</v>
      </c>
      <c r="C6782">
        <v>0</v>
      </c>
      <c r="D6782" t="s">
        <v>23</v>
      </c>
      <c r="E6782" t="s">
        <v>23</v>
      </c>
      <c r="F6782">
        <v>13</v>
      </c>
      <c r="G6782" t="s">
        <v>23</v>
      </c>
      <c r="H6782" t="s">
        <v>24</v>
      </c>
      <c r="I6782" t="s">
        <v>26</v>
      </c>
      <c r="J6782" t="s">
        <v>24</v>
      </c>
      <c r="K6782" t="s">
        <v>24</v>
      </c>
      <c r="L6782" t="s">
        <v>24</v>
      </c>
      <c r="M6782" t="s">
        <v>24</v>
      </c>
      <c r="N6782" t="s">
        <v>24</v>
      </c>
      <c r="O6782" t="s">
        <v>24</v>
      </c>
      <c r="P6782" t="s">
        <v>27</v>
      </c>
      <c r="Q6782" t="s">
        <v>24</v>
      </c>
      <c r="R6782" t="s">
        <v>35</v>
      </c>
      <c r="S6782" t="s">
        <v>7645</v>
      </c>
      <c r="T6782" t="s">
        <v>14141</v>
      </c>
      <c r="U6782" t="s">
        <v>24</v>
      </c>
    </row>
    <row r="6783" spans="1:21">
      <c r="A6783" t="s">
        <v>6818</v>
      </c>
      <c r="B6783" t="s">
        <v>30</v>
      </c>
      <c r="C6783">
        <v>0</v>
      </c>
      <c r="D6783" t="s">
        <v>24</v>
      </c>
      <c r="E6783" t="s">
        <v>23</v>
      </c>
      <c r="F6783">
        <v>3</v>
      </c>
      <c r="G6783" t="s">
        <v>23</v>
      </c>
      <c r="H6783" t="s">
        <v>24</v>
      </c>
      <c r="I6783" t="s">
        <v>37</v>
      </c>
      <c r="J6783" t="s">
        <v>24</v>
      </c>
      <c r="K6783" t="s">
        <v>24</v>
      </c>
      <c r="L6783" t="s">
        <v>24</v>
      </c>
      <c r="M6783" t="s">
        <v>24</v>
      </c>
      <c r="N6783" t="s">
        <v>24</v>
      </c>
      <c r="O6783" t="s">
        <v>24</v>
      </c>
      <c r="P6783" t="s">
        <v>27</v>
      </c>
      <c r="Q6783" t="s">
        <v>24</v>
      </c>
      <c r="R6783" t="s">
        <v>28</v>
      </c>
      <c r="S6783" t="s">
        <v>8121</v>
      </c>
      <c r="T6783" t="s">
        <v>14142</v>
      </c>
      <c r="U6783" t="s">
        <v>23</v>
      </c>
    </row>
    <row r="6784" spans="1:21">
      <c r="A6784" t="s">
        <v>6819</v>
      </c>
      <c r="B6784" t="s">
        <v>22</v>
      </c>
      <c r="C6784">
        <v>0</v>
      </c>
      <c r="D6784" t="s">
        <v>24</v>
      </c>
      <c r="E6784" t="s">
        <v>24</v>
      </c>
      <c r="F6784">
        <v>11</v>
      </c>
      <c r="G6784" t="s">
        <v>23</v>
      </c>
      <c r="H6784" t="s">
        <v>24</v>
      </c>
      <c r="I6784" t="s">
        <v>26</v>
      </c>
      <c r="J6784" t="s">
        <v>24</v>
      </c>
      <c r="K6784" t="s">
        <v>23</v>
      </c>
      <c r="L6784" t="s">
        <v>24</v>
      </c>
      <c r="M6784" t="s">
        <v>24</v>
      </c>
      <c r="N6784" t="s">
        <v>24</v>
      </c>
      <c r="O6784" t="s">
        <v>24</v>
      </c>
      <c r="P6784" t="s">
        <v>27</v>
      </c>
      <c r="Q6784" t="s">
        <v>24</v>
      </c>
      <c r="R6784" t="s">
        <v>28</v>
      </c>
      <c r="S6784" t="s">
        <v>9677</v>
      </c>
      <c r="T6784" t="s">
        <v>14143</v>
      </c>
      <c r="U6784" t="s">
        <v>24</v>
      </c>
    </row>
    <row r="6785" spans="1:21">
      <c r="A6785" t="s">
        <v>6820</v>
      </c>
      <c r="B6785" t="s">
        <v>22</v>
      </c>
      <c r="C6785">
        <v>0</v>
      </c>
      <c r="D6785" t="s">
        <v>24</v>
      </c>
      <c r="E6785" t="s">
        <v>23</v>
      </c>
      <c r="F6785">
        <v>21</v>
      </c>
      <c r="G6785" t="s">
        <v>24</v>
      </c>
      <c r="H6785" t="s">
        <v>25</v>
      </c>
      <c r="I6785" t="s">
        <v>26</v>
      </c>
      <c r="J6785" t="s">
        <v>23</v>
      </c>
      <c r="K6785" t="s">
        <v>23</v>
      </c>
      <c r="L6785" t="s">
        <v>23</v>
      </c>
      <c r="M6785" t="s">
        <v>23</v>
      </c>
      <c r="N6785" t="s">
        <v>23</v>
      </c>
      <c r="O6785" t="s">
        <v>24</v>
      </c>
      <c r="P6785" t="s">
        <v>47</v>
      </c>
      <c r="Q6785" t="s">
        <v>24</v>
      </c>
      <c r="R6785" t="s">
        <v>32</v>
      </c>
      <c r="S6785" t="s">
        <v>12265</v>
      </c>
      <c r="T6785" t="s">
        <v>14144</v>
      </c>
      <c r="U6785" t="s">
        <v>24</v>
      </c>
    </row>
    <row r="6786" spans="1:21">
      <c r="A6786" t="s">
        <v>6821</v>
      </c>
      <c r="B6786" t="s">
        <v>22</v>
      </c>
      <c r="C6786">
        <v>0</v>
      </c>
      <c r="D6786" t="s">
        <v>24</v>
      </c>
      <c r="E6786" t="s">
        <v>24</v>
      </c>
      <c r="F6786">
        <v>19</v>
      </c>
      <c r="G6786" t="s">
        <v>23</v>
      </c>
      <c r="H6786" t="s">
        <v>23</v>
      </c>
      <c r="I6786" t="s">
        <v>24</v>
      </c>
      <c r="J6786" t="s">
        <v>46</v>
      </c>
      <c r="K6786" t="s">
        <v>46</v>
      </c>
      <c r="L6786" t="s">
        <v>46</v>
      </c>
      <c r="M6786" t="s">
        <v>46</v>
      </c>
      <c r="N6786" t="s">
        <v>46</v>
      </c>
      <c r="O6786" t="s">
        <v>46</v>
      </c>
      <c r="P6786" t="s">
        <v>27</v>
      </c>
      <c r="Q6786" t="s">
        <v>24</v>
      </c>
      <c r="R6786" t="s">
        <v>35</v>
      </c>
      <c r="S6786" t="s">
        <v>7420</v>
      </c>
      <c r="T6786" t="s">
        <v>14145</v>
      </c>
      <c r="U6786" t="s">
        <v>24</v>
      </c>
    </row>
    <row r="6787" spans="1:21">
      <c r="A6787" t="s">
        <v>6822</v>
      </c>
      <c r="B6787" t="s">
        <v>30</v>
      </c>
      <c r="C6787">
        <v>0</v>
      </c>
      <c r="D6787" t="s">
        <v>24</v>
      </c>
      <c r="E6787" t="s">
        <v>24</v>
      </c>
      <c r="F6787">
        <v>61</v>
      </c>
      <c r="G6787" t="s">
        <v>23</v>
      </c>
      <c r="H6787" t="s">
        <v>23</v>
      </c>
      <c r="I6787" t="s">
        <v>37</v>
      </c>
      <c r="J6787" t="s">
        <v>23</v>
      </c>
      <c r="K6787" t="s">
        <v>24</v>
      </c>
      <c r="L6787" t="s">
        <v>23</v>
      </c>
      <c r="M6787" t="s">
        <v>23</v>
      </c>
      <c r="N6787" t="s">
        <v>23</v>
      </c>
      <c r="O6787" t="s">
        <v>23</v>
      </c>
      <c r="P6787" t="s">
        <v>47</v>
      </c>
      <c r="Q6787" t="s">
        <v>23</v>
      </c>
      <c r="R6787" t="s">
        <v>40</v>
      </c>
      <c r="S6787" t="s">
        <v>7248</v>
      </c>
      <c r="T6787" t="s">
        <v>14146</v>
      </c>
      <c r="U6787" t="s">
        <v>23</v>
      </c>
    </row>
    <row r="6788" spans="1:21">
      <c r="A6788" t="s">
        <v>6823</v>
      </c>
      <c r="B6788" t="s">
        <v>22</v>
      </c>
      <c r="C6788">
        <v>0</v>
      </c>
      <c r="D6788" t="s">
        <v>24</v>
      </c>
      <c r="E6788" t="s">
        <v>24</v>
      </c>
      <c r="F6788">
        <v>11</v>
      </c>
      <c r="G6788" t="s">
        <v>23</v>
      </c>
      <c r="H6788" t="s">
        <v>24</v>
      </c>
      <c r="I6788" t="s">
        <v>26</v>
      </c>
      <c r="J6788" t="s">
        <v>23</v>
      </c>
      <c r="K6788" t="s">
        <v>24</v>
      </c>
      <c r="L6788" t="s">
        <v>24</v>
      </c>
      <c r="M6788" t="s">
        <v>24</v>
      </c>
      <c r="N6788" t="s">
        <v>24</v>
      </c>
      <c r="O6788" t="s">
        <v>24</v>
      </c>
      <c r="P6788" t="s">
        <v>27</v>
      </c>
      <c r="Q6788" t="s">
        <v>24</v>
      </c>
      <c r="R6788" t="s">
        <v>40</v>
      </c>
      <c r="S6788" t="s">
        <v>7529</v>
      </c>
      <c r="T6788">
        <v>501</v>
      </c>
      <c r="U6788" t="s">
        <v>23</v>
      </c>
    </row>
    <row r="6789" spans="1:21">
      <c r="A6789" t="s">
        <v>6824</v>
      </c>
      <c r="B6789" t="s">
        <v>30</v>
      </c>
      <c r="C6789">
        <v>0</v>
      </c>
      <c r="D6789" t="s">
        <v>23</v>
      </c>
      <c r="E6789" t="s">
        <v>23</v>
      </c>
      <c r="F6789">
        <v>35</v>
      </c>
      <c r="G6789" t="s">
        <v>23</v>
      </c>
      <c r="H6789" t="s">
        <v>23</v>
      </c>
      <c r="I6789" t="s">
        <v>37</v>
      </c>
      <c r="J6789" t="s">
        <v>24</v>
      </c>
      <c r="K6789" t="s">
        <v>23</v>
      </c>
      <c r="L6789" t="s">
        <v>23</v>
      </c>
      <c r="M6789" t="s">
        <v>23</v>
      </c>
      <c r="N6789" t="s">
        <v>23</v>
      </c>
      <c r="O6789" t="s">
        <v>23</v>
      </c>
      <c r="P6789" t="s">
        <v>27</v>
      </c>
      <c r="Q6789" t="s">
        <v>23</v>
      </c>
      <c r="R6789" t="s">
        <v>28</v>
      </c>
      <c r="S6789" t="s">
        <v>11067</v>
      </c>
      <c r="T6789" t="s">
        <v>14147</v>
      </c>
      <c r="U6789" t="s">
        <v>24</v>
      </c>
    </row>
    <row r="6790" spans="1:21">
      <c r="A6790" t="s">
        <v>6825</v>
      </c>
      <c r="B6790" t="s">
        <v>30</v>
      </c>
      <c r="C6790">
        <v>0</v>
      </c>
      <c r="D6790" t="s">
        <v>24</v>
      </c>
      <c r="E6790" t="s">
        <v>23</v>
      </c>
      <c r="F6790">
        <v>25</v>
      </c>
      <c r="G6790" t="s">
        <v>23</v>
      </c>
      <c r="H6790" t="s">
        <v>24</v>
      </c>
      <c r="I6790" t="s">
        <v>24</v>
      </c>
      <c r="J6790" t="s">
        <v>46</v>
      </c>
      <c r="K6790" t="s">
        <v>46</v>
      </c>
      <c r="L6790" t="s">
        <v>46</v>
      </c>
      <c r="M6790" t="s">
        <v>46</v>
      </c>
      <c r="N6790" t="s">
        <v>46</v>
      </c>
      <c r="O6790" t="s">
        <v>46</v>
      </c>
      <c r="P6790" t="s">
        <v>27</v>
      </c>
      <c r="Q6790" t="s">
        <v>24</v>
      </c>
      <c r="R6790" t="s">
        <v>32</v>
      </c>
      <c r="S6790" t="s">
        <v>8276</v>
      </c>
      <c r="T6790" t="s">
        <v>14148</v>
      </c>
      <c r="U6790" t="s">
        <v>24</v>
      </c>
    </row>
    <row r="6791" spans="1:21">
      <c r="A6791" t="s">
        <v>6826</v>
      </c>
      <c r="B6791" t="s">
        <v>22</v>
      </c>
      <c r="C6791">
        <v>0</v>
      </c>
      <c r="D6791" t="s">
        <v>24</v>
      </c>
      <c r="E6791" t="s">
        <v>24</v>
      </c>
      <c r="F6791">
        <v>1</v>
      </c>
      <c r="G6791" t="s">
        <v>23</v>
      </c>
      <c r="H6791" t="s">
        <v>24</v>
      </c>
      <c r="I6791" t="s">
        <v>24</v>
      </c>
      <c r="J6791" t="s">
        <v>46</v>
      </c>
      <c r="K6791" t="s">
        <v>46</v>
      </c>
      <c r="L6791" t="s">
        <v>46</v>
      </c>
      <c r="M6791" t="s">
        <v>46</v>
      </c>
      <c r="N6791" t="s">
        <v>46</v>
      </c>
      <c r="O6791" t="s">
        <v>46</v>
      </c>
      <c r="P6791" t="s">
        <v>27</v>
      </c>
      <c r="Q6791" t="s">
        <v>23</v>
      </c>
      <c r="R6791" t="s">
        <v>32</v>
      </c>
      <c r="S6791" t="s">
        <v>7180</v>
      </c>
      <c r="T6791" t="s">
        <v>7180</v>
      </c>
      <c r="U6791" t="s">
        <v>23</v>
      </c>
    </row>
    <row r="6792" spans="1:21">
      <c r="A6792" t="s">
        <v>6827</v>
      </c>
      <c r="B6792" t="s">
        <v>22</v>
      </c>
      <c r="C6792">
        <v>0</v>
      </c>
      <c r="D6792" t="s">
        <v>24</v>
      </c>
      <c r="E6792" t="s">
        <v>24</v>
      </c>
      <c r="F6792">
        <v>67</v>
      </c>
      <c r="G6792" t="s">
        <v>23</v>
      </c>
      <c r="H6792" t="s">
        <v>23</v>
      </c>
      <c r="I6792" t="s">
        <v>24</v>
      </c>
      <c r="J6792" t="s">
        <v>46</v>
      </c>
      <c r="K6792" t="s">
        <v>46</v>
      </c>
      <c r="L6792" t="s">
        <v>46</v>
      </c>
      <c r="M6792" t="s">
        <v>46</v>
      </c>
      <c r="N6792" t="s">
        <v>46</v>
      </c>
      <c r="O6792" t="s">
        <v>46</v>
      </c>
      <c r="P6792" t="s">
        <v>47</v>
      </c>
      <c r="Q6792" t="s">
        <v>23</v>
      </c>
      <c r="R6792" t="s">
        <v>35</v>
      </c>
      <c r="S6792" t="s">
        <v>7991</v>
      </c>
      <c r="T6792" t="s">
        <v>14149</v>
      </c>
      <c r="U6792" t="s">
        <v>24</v>
      </c>
    </row>
    <row r="6793" spans="1:21">
      <c r="A6793" t="s">
        <v>6828</v>
      </c>
      <c r="B6793" t="s">
        <v>30</v>
      </c>
      <c r="C6793">
        <v>0</v>
      </c>
      <c r="D6793" t="s">
        <v>24</v>
      </c>
      <c r="E6793" t="s">
        <v>24</v>
      </c>
      <c r="F6793">
        <v>19</v>
      </c>
      <c r="G6793" t="s">
        <v>24</v>
      </c>
      <c r="H6793" t="s">
        <v>25</v>
      </c>
      <c r="I6793" t="s">
        <v>26</v>
      </c>
      <c r="J6793" t="s">
        <v>24</v>
      </c>
      <c r="K6793" t="s">
        <v>24</v>
      </c>
      <c r="L6793" t="s">
        <v>23</v>
      </c>
      <c r="M6793" t="s">
        <v>24</v>
      </c>
      <c r="N6793" t="s">
        <v>23</v>
      </c>
      <c r="O6793" t="s">
        <v>24</v>
      </c>
      <c r="P6793" t="s">
        <v>27</v>
      </c>
      <c r="Q6793" t="s">
        <v>23</v>
      </c>
      <c r="R6793" t="s">
        <v>28</v>
      </c>
      <c r="S6793" t="s">
        <v>7157</v>
      </c>
      <c r="T6793" t="s">
        <v>14150</v>
      </c>
      <c r="U6793" t="s">
        <v>23</v>
      </c>
    </row>
    <row r="6794" spans="1:21">
      <c r="A6794" t="s">
        <v>6829</v>
      </c>
      <c r="B6794" t="s">
        <v>30</v>
      </c>
      <c r="C6794">
        <v>0</v>
      </c>
      <c r="D6794" t="s">
        <v>24</v>
      </c>
      <c r="E6794" t="s">
        <v>24</v>
      </c>
      <c r="F6794">
        <v>56</v>
      </c>
      <c r="G6794" t="s">
        <v>23</v>
      </c>
      <c r="H6794" t="s">
        <v>23</v>
      </c>
      <c r="I6794" t="s">
        <v>24</v>
      </c>
      <c r="J6794" t="s">
        <v>46</v>
      </c>
      <c r="K6794" t="s">
        <v>46</v>
      </c>
      <c r="L6794" t="s">
        <v>46</v>
      </c>
      <c r="M6794" t="s">
        <v>46</v>
      </c>
      <c r="N6794" t="s">
        <v>46</v>
      </c>
      <c r="O6794" t="s">
        <v>46</v>
      </c>
      <c r="P6794" t="s">
        <v>31</v>
      </c>
      <c r="Q6794" t="s">
        <v>24</v>
      </c>
      <c r="R6794" t="s">
        <v>28</v>
      </c>
      <c r="S6794" t="s">
        <v>7559</v>
      </c>
      <c r="T6794">
        <v>1334</v>
      </c>
      <c r="U6794" t="s">
        <v>23</v>
      </c>
    </row>
    <row r="6795" spans="1:21">
      <c r="A6795" t="s">
        <v>6830</v>
      </c>
      <c r="B6795" t="s">
        <v>30</v>
      </c>
      <c r="C6795">
        <v>0</v>
      </c>
      <c r="D6795" t="s">
        <v>23</v>
      </c>
      <c r="E6795" t="s">
        <v>23</v>
      </c>
      <c r="F6795">
        <v>72</v>
      </c>
      <c r="G6795" t="s">
        <v>23</v>
      </c>
      <c r="H6795" t="s">
        <v>23</v>
      </c>
      <c r="I6795" t="s">
        <v>37</v>
      </c>
      <c r="J6795" t="s">
        <v>23</v>
      </c>
      <c r="K6795" t="s">
        <v>23</v>
      </c>
      <c r="L6795" t="s">
        <v>23</v>
      </c>
      <c r="M6795" t="s">
        <v>24</v>
      </c>
      <c r="N6795" t="s">
        <v>23</v>
      </c>
      <c r="O6795" t="s">
        <v>23</v>
      </c>
      <c r="P6795" t="s">
        <v>47</v>
      </c>
      <c r="Q6795" t="s">
        <v>23</v>
      </c>
      <c r="R6795" t="s">
        <v>40</v>
      </c>
      <c r="S6795" t="s">
        <v>10064</v>
      </c>
      <c r="T6795" t="s">
        <v>14151</v>
      </c>
      <c r="U6795" t="s">
        <v>24</v>
      </c>
    </row>
    <row r="6796" spans="1:21">
      <c r="A6796" t="s">
        <v>6831</v>
      </c>
      <c r="B6796" t="s">
        <v>30</v>
      </c>
      <c r="C6796">
        <v>0</v>
      </c>
      <c r="D6796" t="s">
        <v>24</v>
      </c>
      <c r="E6796" t="s">
        <v>24</v>
      </c>
      <c r="F6796">
        <v>43</v>
      </c>
      <c r="G6796" t="s">
        <v>23</v>
      </c>
      <c r="H6796" t="s">
        <v>24</v>
      </c>
      <c r="I6796" t="s">
        <v>24</v>
      </c>
      <c r="J6796" t="s">
        <v>46</v>
      </c>
      <c r="K6796" t="s">
        <v>46</v>
      </c>
      <c r="L6796" t="s">
        <v>46</v>
      </c>
      <c r="M6796" t="s">
        <v>46</v>
      </c>
      <c r="N6796" t="s">
        <v>46</v>
      </c>
      <c r="O6796" t="s">
        <v>46</v>
      </c>
      <c r="P6796" t="s">
        <v>47</v>
      </c>
      <c r="Q6796" t="s">
        <v>24</v>
      </c>
      <c r="R6796" t="s">
        <v>32</v>
      </c>
      <c r="S6796" t="s">
        <v>7978</v>
      </c>
      <c r="T6796" t="s">
        <v>14152</v>
      </c>
      <c r="U6796" t="s">
        <v>24</v>
      </c>
    </row>
    <row r="6797" spans="1:21">
      <c r="A6797" t="s">
        <v>6832</v>
      </c>
      <c r="B6797" t="s">
        <v>22</v>
      </c>
      <c r="C6797">
        <v>0</v>
      </c>
      <c r="D6797" t="s">
        <v>23</v>
      </c>
      <c r="E6797" t="s">
        <v>23</v>
      </c>
      <c r="F6797">
        <v>55</v>
      </c>
      <c r="G6797" t="s">
        <v>23</v>
      </c>
      <c r="H6797" t="s">
        <v>23</v>
      </c>
      <c r="I6797" t="s">
        <v>37</v>
      </c>
      <c r="J6797" t="s">
        <v>23</v>
      </c>
      <c r="K6797" t="s">
        <v>23</v>
      </c>
      <c r="L6797" t="s">
        <v>24</v>
      </c>
      <c r="M6797" t="s">
        <v>24</v>
      </c>
      <c r="N6797" t="s">
        <v>24</v>
      </c>
      <c r="O6797" t="s">
        <v>24</v>
      </c>
      <c r="P6797" t="s">
        <v>27</v>
      </c>
      <c r="Q6797" t="s">
        <v>23</v>
      </c>
      <c r="R6797" t="s">
        <v>28</v>
      </c>
      <c r="S6797" t="s">
        <v>7732</v>
      </c>
      <c r="T6797" t="s">
        <v>14153</v>
      </c>
      <c r="U6797" t="s">
        <v>24</v>
      </c>
    </row>
    <row r="6798" spans="1:21">
      <c r="A6798" t="s">
        <v>6833</v>
      </c>
      <c r="B6798" t="s">
        <v>30</v>
      </c>
      <c r="C6798">
        <v>0</v>
      </c>
      <c r="D6798" t="s">
        <v>23</v>
      </c>
      <c r="E6798" t="s">
        <v>23</v>
      </c>
      <c r="F6798">
        <v>2</v>
      </c>
      <c r="G6798" t="s">
        <v>23</v>
      </c>
      <c r="H6798" t="s">
        <v>23</v>
      </c>
      <c r="I6798" t="s">
        <v>26</v>
      </c>
      <c r="J6798" t="s">
        <v>23</v>
      </c>
      <c r="K6798" t="s">
        <v>24</v>
      </c>
      <c r="L6798" t="s">
        <v>24</v>
      </c>
      <c r="M6798" t="s">
        <v>24</v>
      </c>
      <c r="N6798" t="s">
        <v>24</v>
      </c>
      <c r="O6798" t="s">
        <v>24</v>
      </c>
      <c r="P6798" t="s">
        <v>27</v>
      </c>
      <c r="Q6798" t="s">
        <v>24</v>
      </c>
      <c r="R6798" t="s">
        <v>32</v>
      </c>
      <c r="S6798" t="s">
        <v>8263</v>
      </c>
      <c r="T6798" t="s">
        <v>14154</v>
      </c>
      <c r="U6798" t="s">
        <v>23</v>
      </c>
    </row>
    <row r="6799" spans="1:21">
      <c r="A6799" t="s">
        <v>6834</v>
      </c>
      <c r="B6799" t="s">
        <v>30</v>
      </c>
      <c r="C6799">
        <v>0</v>
      </c>
      <c r="D6799" t="s">
        <v>24</v>
      </c>
      <c r="E6799" t="s">
        <v>24</v>
      </c>
      <c r="F6799">
        <v>27</v>
      </c>
      <c r="G6799" t="s">
        <v>23</v>
      </c>
      <c r="H6799" t="s">
        <v>24</v>
      </c>
      <c r="I6799" t="s">
        <v>37</v>
      </c>
      <c r="J6799" t="s">
        <v>24</v>
      </c>
      <c r="K6799" t="s">
        <v>24</v>
      </c>
      <c r="L6799" t="s">
        <v>24</v>
      </c>
      <c r="M6799" t="s">
        <v>24</v>
      </c>
      <c r="N6799" t="s">
        <v>24</v>
      </c>
      <c r="O6799" t="s">
        <v>24</v>
      </c>
      <c r="P6799" t="s">
        <v>27</v>
      </c>
      <c r="Q6799" t="s">
        <v>23</v>
      </c>
      <c r="R6799" t="s">
        <v>32</v>
      </c>
      <c r="S6799" t="s">
        <v>10763</v>
      </c>
      <c r="T6799" t="s">
        <v>14155</v>
      </c>
      <c r="U6799" t="s">
        <v>24</v>
      </c>
    </row>
    <row r="6800" spans="1:21">
      <c r="A6800" t="s">
        <v>6835</v>
      </c>
      <c r="B6800" t="s">
        <v>22</v>
      </c>
      <c r="C6800">
        <v>0</v>
      </c>
      <c r="D6800" t="s">
        <v>24</v>
      </c>
      <c r="E6800" t="s">
        <v>24</v>
      </c>
      <c r="F6800">
        <v>13</v>
      </c>
      <c r="G6800" t="s">
        <v>23</v>
      </c>
      <c r="H6800" t="s">
        <v>24</v>
      </c>
      <c r="I6800" t="s">
        <v>37</v>
      </c>
      <c r="J6800" t="s">
        <v>24</v>
      </c>
      <c r="K6800" t="s">
        <v>24</v>
      </c>
      <c r="L6800" t="s">
        <v>24</v>
      </c>
      <c r="M6800" t="s">
        <v>24</v>
      </c>
      <c r="N6800" t="s">
        <v>24</v>
      </c>
      <c r="O6800" t="s">
        <v>24</v>
      </c>
      <c r="P6800" t="s">
        <v>27</v>
      </c>
      <c r="Q6800" t="s">
        <v>23</v>
      </c>
      <c r="R6800" t="s">
        <v>32</v>
      </c>
      <c r="S6800" t="s">
        <v>7488</v>
      </c>
      <c r="T6800" t="s">
        <v>14156</v>
      </c>
      <c r="U6800" t="s">
        <v>24</v>
      </c>
    </row>
    <row r="6801" spans="1:21">
      <c r="A6801" t="s">
        <v>6836</v>
      </c>
      <c r="B6801" t="s">
        <v>22</v>
      </c>
      <c r="C6801">
        <v>0</v>
      </c>
      <c r="D6801" t="s">
        <v>24</v>
      </c>
      <c r="E6801" t="s">
        <v>24</v>
      </c>
      <c r="F6801">
        <v>70</v>
      </c>
      <c r="G6801" t="s">
        <v>23</v>
      </c>
      <c r="H6801" t="s">
        <v>23</v>
      </c>
      <c r="I6801" t="s">
        <v>37</v>
      </c>
      <c r="J6801" t="s">
        <v>23</v>
      </c>
      <c r="K6801" t="s">
        <v>23</v>
      </c>
      <c r="L6801" t="s">
        <v>23</v>
      </c>
      <c r="M6801" t="s">
        <v>24</v>
      </c>
      <c r="N6801" t="s">
        <v>23</v>
      </c>
      <c r="O6801" t="s">
        <v>23</v>
      </c>
      <c r="P6801" t="s">
        <v>47</v>
      </c>
      <c r="Q6801" t="s">
        <v>23</v>
      </c>
      <c r="R6801" t="s">
        <v>32</v>
      </c>
      <c r="S6801" t="s">
        <v>9138</v>
      </c>
      <c r="T6801" t="s">
        <v>14157</v>
      </c>
      <c r="U6801" t="s">
        <v>24</v>
      </c>
    </row>
    <row r="6802" spans="1:21">
      <c r="A6802" t="s">
        <v>6837</v>
      </c>
      <c r="B6802" t="s">
        <v>22</v>
      </c>
      <c r="C6802">
        <v>0</v>
      </c>
      <c r="D6802" t="s">
        <v>23</v>
      </c>
      <c r="E6802" t="s">
        <v>24</v>
      </c>
      <c r="F6802">
        <v>14</v>
      </c>
      <c r="G6802" t="s">
        <v>23</v>
      </c>
      <c r="H6802" t="s">
        <v>24</v>
      </c>
      <c r="I6802" t="s">
        <v>37</v>
      </c>
      <c r="J6802" t="s">
        <v>23</v>
      </c>
      <c r="K6802" t="s">
        <v>23</v>
      </c>
      <c r="L6802" t="s">
        <v>24</v>
      </c>
      <c r="M6802" t="s">
        <v>23</v>
      </c>
      <c r="N6802" t="s">
        <v>23</v>
      </c>
      <c r="O6802" t="s">
        <v>23</v>
      </c>
      <c r="P6802" t="s">
        <v>31</v>
      </c>
      <c r="Q6802" t="s">
        <v>24</v>
      </c>
      <c r="R6802" t="s">
        <v>32</v>
      </c>
      <c r="S6802" t="s">
        <v>9391</v>
      </c>
      <c r="T6802" t="s">
        <v>14158</v>
      </c>
      <c r="U6802" t="s">
        <v>23</v>
      </c>
    </row>
    <row r="6803" spans="1:21">
      <c r="A6803" t="s">
        <v>6838</v>
      </c>
      <c r="B6803" t="s">
        <v>22</v>
      </c>
      <c r="C6803">
        <v>0</v>
      </c>
      <c r="D6803" t="s">
        <v>23</v>
      </c>
      <c r="E6803" t="s">
        <v>23</v>
      </c>
      <c r="F6803">
        <v>19</v>
      </c>
      <c r="G6803" t="s">
        <v>23</v>
      </c>
      <c r="H6803" t="s">
        <v>23</v>
      </c>
      <c r="I6803" t="s">
        <v>37</v>
      </c>
      <c r="J6803" t="s">
        <v>24</v>
      </c>
      <c r="K6803" t="s">
        <v>24</v>
      </c>
      <c r="L6803" t="s">
        <v>24</v>
      </c>
      <c r="M6803" t="s">
        <v>23</v>
      </c>
      <c r="N6803" t="s">
        <v>24</v>
      </c>
      <c r="O6803" t="s">
        <v>23</v>
      </c>
      <c r="P6803" t="s">
        <v>31</v>
      </c>
      <c r="Q6803" t="s">
        <v>23</v>
      </c>
      <c r="R6803" t="s">
        <v>35</v>
      </c>
      <c r="S6803" t="s">
        <v>7599</v>
      </c>
      <c r="T6803" t="s">
        <v>14159</v>
      </c>
      <c r="U6803" t="s">
        <v>24</v>
      </c>
    </row>
    <row r="6804" spans="1:21">
      <c r="A6804" t="s">
        <v>6839</v>
      </c>
      <c r="B6804" t="s">
        <v>22</v>
      </c>
      <c r="C6804">
        <v>0</v>
      </c>
      <c r="D6804" t="s">
        <v>24</v>
      </c>
      <c r="E6804" t="s">
        <v>24</v>
      </c>
      <c r="F6804">
        <v>20</v>
      </c>
      <c r="G6804" t="s">
        <v>23</v>
      </c>
      <c r="H6804" t="s">
        <v>23</v>
      </c>
      <c r="I6804" t="s">
        <v>37</v>
      </c>
      <c r="J6804" t="s">
        <v>23</v>
      </c>
      <c r="K6804" t="s">
        <v>24</v>
      </c>
      <c r="L6804" t="s">
        <v>24</v>
      </c>
      <c r="M6804" t="s">
        <v>24</v>
      </c>
      <c r="N6804" t="s">
        <v>23</v>
      </c>
      <c r="O6804" t="s">
        <v>24</v>
      </c>
      <c r="P6804" t="s">
        <v>27</v>
      </c>
      <c r="Q6804" t="s">
        <v>23</v>
      </c>
      <c r="R6804" t="s">
        <v>35</v>
      </c>
      <c r="S6804" t="s">
        <v>7129</v>
      </c>
      <c r="T6804" t="s">
        <v>14160</v>
      </c>
      <c r="U6804" t="s">
        <v>24</v>
      </c>
    </row>
    <row r="6805" spans="1:21">
      <c r="A6805" t="s">
        <v>6840</v>
      </c>
      <c r="B6805" t="s">
        <v>30</v>
      </c>
      <c r="C6805">
        <v>0</v>
      </c>
      <c r="D6805" t="s">
        <v>23</v>
      </c>
      <c r="E6805" t="s">
        <v>23</v>
      </c>
      <c r="F6805">
        <v>43</v>
      </c>
      <c r="G6805" t="s">
        <v>23</v>
      </c>
      <c r="H6805" t="s">
        <v>23</v>
      </c>
      <c r="I6805" t="s">
        <v>37</v>
      </c>
      <c r="J6805" t="s">
        <v>23</v>
      </c>
      <c r="K6805" t="s">
        <v>24</v>
      </c>
      <c r="L6805" t="s">
        <v>23</v>
      </c>
      <c r="M6805" t="s">
        <v>23</v>
      </c>
      <c r="N6805" t="s">
        <v>24</v>
      </c>
      <c r="O6805" t="s">
        <v>24</v>
      </c>
      <c r="P6805" t="s">
        <v>31</v>
      </c>
      <c r="Q6805" t="s">
        <v>23</v>
      </c>
      <c r="R6805" t="s">
        <v>40</v>
      </c>
      <c r="S6805" t="s">
        <v>7951</v>
      </c>
      <c r="T6805" t="s">
        <v>14161</v>
      </c>
      <c r="U6805" t="s">
        <v>24</v>
      </c>
    </row>
    <row r="6806" spans="1:21">
      <c r="A6806" t="s">
        <v>6841</v>
      </c>
      <c r="B6806" t="s">
        <v>30</v>
      </c>
      <c r="C6806">
        <v>0</v>
      </c>
      <c r="D6806" t="s">
        <v>23</v>
      </c>
      <c r="E6806" t="s">
        <v>23</v>
      </c>
      <c r="F6806">
        <v>5</v>
      </c>
      <c r="G6806" t="s">
        <v>23</v>
      </c>
      <c r="H6806" t="s">
        <v>24</v>
      </c>
      <c r="I6806" t="s">
        <v>37</v>
      </c>
      <c r="J6806" t="s">
        <v>23</v>
      </c>
      <c r="K6806" t="s">
        <v>24</v>
      </c>
      <c r="L6806" t="s">
        <v>23</v>
      </c>
      <c r="M6806" t="s">
        <v>24</v>
      </c>
      <c r="N6806" t="s">
        <v>24</v>
      </c>
      <c r="O6806" t="s">
        <v>23</v>
      </c>
      <c r="P6806" t="s">
        <v>27</v>
      </c>
      <c r="Q6806" t="s">
        <v>23</v>
      </c>
      <c r="R6806" t="s">
        <v>32</v>
      </c>
      <c r="S6806" t="s">
        <v>8053</v>
      </c>
      <c r="T6806" t="s">
        <v>8513</v>
      </c>
      <c r="U6806" t="s">
        <v>24</v>
      </c>
    </row>
    <row r="6807" spans="1:21">
      <c r="A6807" t="s">
        <v>6842</v>
      </c>
      <c r="B6807" t="s">
        <v>22</v>
      </c>
      <c r="C6807">
        <v>1</v>
      </c>
      <c r="D6807" t="s">
        <v>23</v>
      </c>
      <c r="E6807" t="s">
        <v>24</v>
      </c>
      <c r="F6807">
        <v>70</v>
      </c>
      <c r="G6807" t="s">
        <v>23</v>
      </c>
      <c r="H6807" t="s">
        <v>23</v>
      </c>
      <c r="I6807" t="s">
        <v>37</v>
      </c>
      <c r="J6807" t="s">
        <v>24</v>
      </c>
      <c r="K6807" t="s">
        <v>23</v>
      </c>
      <c r="L6807" t="s">
        <v>24</v>
      </c>
      <c r="M6807" t="s">
        <v>23</v>
      </c>
      <c r="N6807" t="s">
        <v>23</v>
      </c>
      <c r="O6807" t="s">
        <v>23</v>
      </c>
      <c r="P6807" t="s">
        <v>31</v>
      </c>
      <c r="Q6807" t="s">
        <v>23</v>
      </c>
      <c r="R6807" t="s">
        <v>35</v>
      </c>
      <c r="S6807" t="s">
        <v>7461</v>
      </c>
      <c r="T6807" t="s">
        <v>14162</v>
      </c>
      <c r="U6807" t="s">
        <v>24</v>
      </c>
    </row>
    <row r="6808" spans="1:21">
      <c r="A6808" t="s">
        <v>6843</v>
      </c>
      <c r="B6808" t="s">
        <v>22</v>
      </c>
      <c r="C6808">
        <v>0</v>
      </c>
      <c r="D6808" t="s">
        <v>23</v>
      </c>
      <c r="E6808" t="s">
        <v>24</v>
      </c>
      <c r="F6808">
        <v>40</v>
      </c>
      <c r="G6808" t="s">
        <v>23</v>
      </c>
      <c r="H6808" t="s">
        <v>24</v>
      </c>
      <c r="I6808" t="s">
        <v>24</v>
      </c>
      <c r="J6808" t="s">
        <v>46</v>
      </c>
      <c r="K6808" t="s">
        <v>46</v>
      </c>
      <c r="L6808" t="s">
        <v>46</v>
      </c>
      <c r="M6808" t="s">
        <v>46</v>
      </c>
      <c r="N6808" t="s">
        <v>46</v>
      </c>
      <c r="O6808" t="s">
        <v>46</v>
      </c>
      <c r="P6808" t="s">
        <v>47</v>
      </c>
      <c r="Q6808" t="s">
        <v>24</v>
      </c>
      <c r="R6808" t="s">
        <v>32</v>
      </c>
      <c r="S6808" t="s">
        <v>10490</v>
      </c>
      <c r="T6808" t="s">
        <v>14163</v>
      </c>
      <c r="U6808" t="s">
        <v>24</v>
      </c>
    </row>
    <row r="6809" spans="1:21">
      <c r="A6809" t="s">
        <v>6844</v>
      </c>
      <c r="B6809" t="s">
        <v>30</v>
      </c>
      <c r="C6809">
        <v>0</v>
      </c>
      <c r="D6809" t="s">
        <v>23</v>
      </c>
      <c r="E6809" t="s">
        <v>23</v>
      </c>
      <c r="F6809">
        <v>6</v>
      </c>
      <c r="G6809" t="s">
        <v>23</v>
      </c>
      <c r="H6809" t="s">
        <v>24</v>
      </c>
      <c r="I6809" t="s">
        <v>24</v>
      </c>
      <c r="J6809" t="s">
        <v>46</v>
      </c>
      <c r="K6809" t="s">
        <v>46</v>
      </c>
      <c r="L6809" t="s">
        <v>46</v>
      </c>
      <c r="M6809" t="s">
        <v>46</v>
      </c>
      <c r="N6809" t="s">
        <v>46</v>
      </c>
      <c r="O6809" t="s">
        <v>46</v>
      </c>
      <c r="P6809" t="s">
        <v>47</v>
      </c>
      <c r="Q6809" t="s">
        <v>23</v>
      </c>
      <c r="R6809" t="s">
        <v>40</v>
      </c>
      <c r="S6809" t="s">
        <v>7246</v>
      </c>
      <c r="T6809" t="s">
        <v>11147</v>
      </c>
      <c r="U6809" t="s">
        <v>24</v>
      </c>
    </row>
    <row r="6810" spans="1:21">
      <c r="A6810" t="s">
        <v>6845</v>
      </c>
      <c r="B6810" t="s">
        <v>30</v>
      </c>
      <c r="C6810">
        <v>0</v>
      </c>
      <c r="D6810" t="s">
        <v>24</v>
      </c>
      <c r="E6810" t="s">
        <v>24</v>
      </c>
      <c r="F6810">
        <v>39</v>
      </c>
      <c r="G6810" t="s">
        <v>23</v>
      </c>
      <c r="H6810" t="s">
        <v>24</v>
      </c>
      <c r="I6810" t="s">
        <v>37</v>
      </c>
      <c r="J6810" t="s">
        <v>23</v>
      </c>
      <c r="K6810" t="s">
        <v>24</v>
      </c>
      <c r="L6810" t="s">
        <v>23</v>
      </c>
      <c r="M6810" t="s">
        <v>24</v>
      </c>
      <c r="N6810" t="s">
        <v>23</v>
      </c>
      <c r="O6810" t="s">
        <v>23</v>
      </c>
      <c r="P6810" t="s">
        <v>47</v>
      </c>
      <c r="Q6810" t="s">
        <v>23</v>
      </c>
      <c r="R6810" t="s">
        <v>28</v>
      </c>
      <c r="S6810" t="s">
        <v>8706</v>
      </c>
      <c r="T6810" t="s">
        <v>14164</v>
      </c>
      <c r="U6810" t="s">
        <v>24</v>
      </c>
    </row>
    <row r="6811" spans="1:21">
      <c r="A6811" t="s">
        <v>6846</v>
      </c>
      <c r="B6811" t="s">
        <v>30</v>
      </c>
      <c r="C6811">
        <v>1</v>
      </c>
      <c r="D6811" t="s">
        <v>23</v>
      </c>
      <c r="E6811" t="s">
        <v>24</v>
      </c>
      <c r="F6811">
        <v>4</v>
      </c>
      <c r="G6811" t="s">
        <v>23</v>
      </c>
      <c r="H6811" t="s">
        <v>23</v>
      </c>
      <c r="I6811" t="s">
        <v>37</v>
      </c>
      <c r="J6811" t="s">
        <v>24</v>
      </c>
      <c r="K6811" t="s">
        <v>24</v>
      </c>
      <c r="L6811" t="s">
        <v>24</v>
      </c>
      <c r="M6811" t="s">
        <v>24</v>
      </c>
      <c r="N6811" t="s">
        <v>24</v>
      </c>
      <c r="O6811" t="s">
        <v>24</v>
      </c>
      <c r="P6811" t="s">
        <v>27</v>
      </c>
      <c r="Q6811" t="s">
        <v>24</v>
      </c>
      <c r="R6811" t="s">
        <v>28</v>
      </c>
      <c r="S6811" t="s">
        <v>7785</v>
      </c>
      <c r="T6811" t="s">
        <v>14165</v>
      </c>
      <c r="U6811" t="s">
        <v>23</v>
      </c>
    </row>
    <row r="6812" spans="1:21">
      <c r="A6812" t="s">
        <v>6847</v>
      </c>
      <c r="B6812" t="s">
        <v>30</v>
      </c>
      <c r="C6812">
        <v>0</v>
      </c>
      <c r="D6812" t="s">
        <v>24</v>
      </c>
      <c r="E6812" t="s">
        <v>24</v>
      </c>
      <c r="F6812">
        <v>15</v>
      </c>
      <c r="G6812" t="s">
        <v>24</v>
      </c>
      <c r="H6812" t="s">
        <v>25</v>
      </c>
      <c r="I6812" t="s">
        <v>26</v>
      </c>
      <c r="J6812" t="s">
        <v>24</v>
      </c>
      <c r="K6812" t="s">
        <v>24</v>
      </c>
      <c r="L6812" t="s">
        <v>24</v>
      </c>
      <c r="M6812" t="s">
        <v>23</v>
      </c>
      <c r="N6812" t="s">
        <v>24</v>
      </c>
      <c r="O6812" t="s">
        <v>24</v>
      </c>
      <c r="P6812" t="s">
        <v>27</v>
      </c>
      <c r="Q6812" t="s">
        <v>23</v>
      </c>
      <c r="R6812" t="s">
        <v>28</v>
      </c>
      <c r="S6812" t="s">
        <v>13535</v>
      </c>
      <c r="T6812" t="s">
        <v>14166</v>
      </c>
      <c r="U6812" t="s">
        <v>23</v>
      </c>
    </row>
    <row r="6813" spans="1:21">
      <c r="A6813" t="s">
        <v>6848</v>
      </c>
      <c r="B6813" t="s">
        <v>30</v>
      </c>
      <c r="C6813">
        <v>0</v>
      </c>
      <c r="D6813" t="s">
        <v>23</v>
      </c>
      <c r="E6813" t="s">
        <v>24</v>
      </c>
      <c r="F6813">
        <v>1</v>
      </c>
      <c r="G6813" t="s">
        <v>24</v>
      </c>
      <c r="H6813" t="s">
        <v>25</v>
      </c>
      <c r="I6813" t="s">
        <v>26</v>
      </c>
      <c r="J6813" t="s">
        <v>24</v>
      </c>
      <c r="K6813" t="s">
        <v>24</v>
      </c>
      <c r="L6813" t="s">
        <v>23</v>
      </c>
      <c r="M6813" t="s">
        <v>24</v>
      </c>
      <c r="N6813" t="s">
        <v>23</v>
      </c>
      <c r="O6813" t="s">
        <v>23</v>
      </c>
      <c r="P6813" t="s">
        <v>27</v>
      </c>
      <c r="Q6813" t="s">
        <v>23</v>
      </c>
      <c r="R6813" t="s">
        <v>28</v>
      </c>
      <c r="S6813" t="s">
        <v>8215</v>
      </c>
      <c r="T6813" t="s">
        <v>8215</v>
      </c>
      <c r="U6813" t="s">
        <v>23</v>
      </c>
    </row>
    <row r="6814" spans="1:21">
      <c r="A6814" t="s">
        <v>6849</v>
      </c>
      <c r="B6814" t="s">
        <v>22</v>
      </c>
      <c r="C6814">
        <v>1</v>
      </c>
      <c r="D6814" t="s">
        <v>24</v>
      </c>
      <c r="E6814" t="s">
        <v>24</v>
      </c>
      <c r="F6814">
        <v>45</v>
      </c>
      <c r="G6814" t="s">
        <v>23</v>
      </c>
      <c r="H6814" t="s">
        <v>24</v>
      </c>
      <c r="I6814" t="s">
        <v>37</v>
      </c>
      <c r="J6814" t="s">
        <v>23</v>
      </c>
      <c r="K6814" t="s">
        <v>23</v>
      </c>
      <c r="L6814" t="s">
        <v>24</v>
      </c>
      <c r="M6814" t="s">
        <v>23</v>
      </c>
      <c r="N6814" t="s">
        <v>24</v>
      </c>
      <c r="O6814" t="s">
        <v>24</v>
      </c>
      <c r="P6814" t="s">
        <v>27</v>
      </c>
      <c r="Q6814" t="s">
        <v>23</v>
      </c>
      <c r="R6814" t="s">
        <v>35</v>
      </c>
      <c r="S6814" t="s">
        <v>8034</v>
      </c>
      <c r="T6814" t="s">
        <v>14167</v>
      </c>
      <c r="U6814" t="s">
        <v>24</v>
      </c>
    </row>
    <row r="6815" spans="1:21">
      <c r="A6815" t="s">
        <v>6850</v>
      </c>
      <c r="B6815" t="s">
        <v>22</v>
      </c>
      <c r="C6815">
        <v>0</v>
      </c>
      <c r="D6815" t="s">
        <v>23</v>
      </c>
      <c r="E6815" t="s">
        <v>24</v>
      </c>
      <c r="F6815">
        <v>64</v>
      </c>
      <c r="G6815" t="s">
        <v>24</v>
      </c>
      <c r="H6815" t="s">
        <v>25</v>
      </c>
      <c r="I6815" t="s">
        <v>26</v>
      </c>
      <c r="J6815" t="s">
        <v>23</v>
      </c>
      <c r="K6815" t="s">
        <v>24</v>
      </c>
      <c r="L6815" t="s">
        <v>23</v>
      </c>
      <c r="M6815" t="s">
        <v>23</v>
      </c>
      <c r="N6815" t="s">
        <v>24</v>
      </c>
      <c r="O6815" t="s">
        <v>23</v>
      </c>
      <c r="P6815" t="s">
        <v>47</v>
      </c>
      <c r="Q6815" t="s">
        <v>24</v>
      </c>
      <c r="R6815" t="s">
        <v>28</v>
      </c>
      <c r="S6815" t="s">
        <v>8066</v>
      </c>
      <c r="T6815" t="s">
        <v>14168</v>
      </c>
      <c r="U6815" t="s">
        <v>23</v>
      </c>
    </row>
    <row r="6816" spans="1:21">
      <c r="A6816" t="s">
        <v>6851</v>
      </c>
      <c r="B6816" t="s">
        <v>22</v>
      </c>
      <c r="C6816">
        <v>1</v>
      </c>
      <c r="D6816" t="s">
        <v>23</v>
      </c>
      <c r="E6816" t="s">
        <v>24</v>
      </c>
      <c r="F6816">
        <v>57</v>
      </c>
      <c r="G6816" t="s">
        <v>23</v>
      </c>
      <c r="H6816" t="s">
        <v>23</v>
      </c>
      <c r="I6816" t="s">
        <v>37</v>
      </c>
      <c r="J6816" t="s">
        <v>24</v>
      </c>
      <c r="K6816" t="s">
        <v>23</v>
      </c>
      <c r="L6816" t="s">
        <v>23</v>
      </c>
      <c r="M6816" t="s">
        <v>24</v>
      </c>
      <c r="N6816" t="s">
        <v>24</v>
      </c>
      <c r="O6816" t="s">
        <v>23</v>
      </c>
      <c r="P6816" t="s">
        <v>27</v>
      </c>
      <c r="Q6816" t="s">
        <v>24</v>
      </c>
      <c r="R6816" t="s">
        <v>40</v>
      </c>
      <c r="S6816">
        <v>94</v>
      </c>
      <c r="T6816" t="s">
        <v>14169</v>
      </c>
      <c r="U6816" t="s">
        <v>24</v>
      </c>
    </row>
    <row r="6817" spans="1:21">
      <c r="A6817" t="s">
        <v>6852</v>
      </c>
      <c r="B6817" t="s">
        <v>30</v>
      </c>
      <c r="C6817">
        <v>0</v>
      </c>
      <c r="D6817" t="s">
        <v>23</v>
      </c>
      <c r="E6817" t="s">
        <v>23</v>
      </c>
      <c r="F6817">
        <v>72</v>
      </c>
      <c r="G6817" t="s">
        <v>23</v>
      </c>
      <c r="H6817" t="s">
        <v>23</v>
      </c>
      <c r="I6817" t="s">
        <v>26</v>
      </c>
      <c r="J6817" t="s">
        <v>23</v>
      </c>
      <c r="K6817" t="s">
        <v>23</v>
      </c>
      <c r="L6817" t="s">
        <v>23</v>
      </c>
      <c r="M6817" t="s">
        <v>23</v>
      </c>
      <c r="N6817" t="s">
        <v>24</v>
      </c>
      <c r="O6817" t="s">
        <v>24</v>
      </c>
      <c r="P6817" t="s">
        <v>47</v>
      </c>
      <c r="Q6817" t="s">
        <v>24</v>
      </c>
      <c r="R6817" t="s">
        <v>35</v>
      </c>
      <c r="S6817" t="s">
        <v>7798</v>
      </c>
      <c r="T6817" t="s">
        <v>14170</v>
      </c>
      <c r="U6817" t="s">
        <v>24</v>
      </c>
    </row>
    <row r="6818" spans="1:21">
      <c r="A6818" t="s">
        <v>6853</v>
      </c>
      <c r="B6818" t="s">
        <v>30</v>
      </c>
      <c r="C6818">
        <v>0</v>
      </c>
      <c r="D6818" t="s">
        <v>24</v>
      </c>
      <c r="E6818" t="s">
        <v>24</v>
      </c>
      <c r="F6818">
        <v>1</v>
      </c>
      <c r="G6818" t="s">
        <v>23</v>
      </c>
      <c r="H6818" t="s">
        <v>24</v>
      </c>
      <c r="I6818" t="s">
        <v>37</v>
      </c>
      <c r="J6818" t="s">
        <v>24</v>
      </c>
      <c r="K6818" t="s">
        <v>24</v>
      </c>
      <c r="L6818" t="s">
        <v>24</v>
      </c>
      <c r="M6818" t="s">
        <v>24</v>
      </c>
      <c r="N6818" t="s">
        <v>24</v>
      </c>
      <c r="O6818" t="s">
        <v>24</v>
      </c>
      <c r="P6818" t="s">
        <v>27</v>
      </c>
      <c r="Q6818" t="s">
        <v>23</v>
      </c>
      <c r="R6818" t="s">
        <v>28</v>
      </c>
      <c r="S6818" t="s">
        <v>8279</v>
      </c>
      <c r="T6818" t="s">
        <v>8279</v>
      </c>
      <c r="U6818" t="s">
        <v>23</v>
      </c>
    </row>
    <row r="6819" spans="1:21">
      <c r="A6819" t="s">
        <v>6854</v>
      </c>
      <c r="B6819" t="s">
        <v>30</v>
      </c>
      <c r="C6819">
        <v>0</v>
      </c>
      <c r="D6819" t="s">
        <v>23</v>
      </c>
      <c r="E6819" t="s">
        <v>24</v>
      </c>
      <c r="F6819">
        <v>72</v>
      </c>
      <c r="G6819" t="s">
        <v>23</v>
      </c>
      <c r="H6819" t="s">
        <v>23</v>
      </c>
      <c r="I6819" t="s">
        <v>24</v>
      </c>
      <c r="J6819" t="s">
        <v>46</v>
      </c>
      <c r="K6819" t="s">
        <v>46</v>
      </c>
      <c r="L6819" t="s">
        <v>46</v>
      </c>
      <c r="M6819" t="s">
        <v>46</v>
      </c>
      <c r="N6819" t="s">
        <v>46</v>
      </c>
      <c r="O6819" t="s">
        <v>46</v>
      </c>
      <c r="P6819" t="s">
        <v>47</v>
      </c>
      <c r="Q6819" t="s">
        <v>24</v>
      </c>
      <c r="R6819" t="s">
        <v>40</v>
      </c>
      <c r="S6819" t="s">
        <v>13598</v>
      </c>
      <c r="T6819" t="s">
        <v>14171</v>
      </c>
      <c r="U6819" t="s">
        <v>24</v>
      </c>
    </row>
    <row r="6820" spans="1:21">
      <c r="A6820" t="s">
        <v>6855</v>
      </c>
      <c r="B6820" t="s">
        <v>22</v>
      </c>
      <c r="C6820">
        <v>0</v>
      </c>
      <c r="D6820" t="s">
        <v>24</v>
      </c>
      <c r="E6820" t="s">
        <v>24</v>
      </c>
      <c r="F6820">
        <v>3</v>
      </c>
      <c r="G6820" t="s">
        <v>23</v>
      </c>
      <c r="H6820" t="s">
        <v>24</v>
      </c>
      <c r="I6820" t="s">
        <v>26</v>
      </c>
      <c r="J6820" t="s">
        <v>23</v>
      </c>
      <c r="K6820" t="s">
        <v>23</v>
      </c>
      <c r="L6820" t="s">
        <v>24</v>
      </c>
      <c r="M6820" t="s">
        <v>23</v>
      </c>
      <c r="N6820" t="s">
        <v>24</v>
      </c>
      <c r="O6820" t="s">
        <v>23</v>
      </c>
      <c r="P6820" t="s">
        <v>47</v>
      </c>
      <c r="Q6820" t="s">
        <v>24</v>
      </c>
      <c r="R6820" t="s">
        <v>32</v>
      </c>
      <c r="S6820" t="s">
        <v>8173</v>
      </c>
      <c r="T6820" t="s">
        <v>14172</v>
      </c>
      <c r="U6820" t="s">
        <v>24</v>
      </c>
    </row>
    <row r="6821" spans="1:21">
      <c r="A6821" t="s">
        <v>6856</v>
      </c>
      <c r="B6821" t="s">
        <v>30</v>
      </c>
      <c r="C6821">
        <v>1</v>
      </c>
      <c r="D6821" t="s">
        <v>24</v>
      </c>
      <c r="E6821" t="s">
        <v>24</v>
      </c>
      <c r="F6821">
        <v>55</v>
      </c>
      <c r="G6821" t="s">
        <v>23</v>
      </c>
      <c r="H6821" t="s">
        <v>23</v>
      </c>
      <c r="I6821" t="s">
        <v>37</v>
      </c>
      <c r="J6821" t="s">
        <v>23</v>
      </c>
      <c r="K6821" t="s">
        <v>24</v>
      </c>
      <c r="L6821" t="s">
        <v>24</v>
      </c>
      <c r="M6821" t="s">
        <v>24</v>
      </c>
      <c r="N6821" t="s">
        <v>23</v>
      </c>
      <c r="O6821" t="s">
        <v>23</v>
      </c>
      <c r="P6821" t="s">
        <v>27</v>
      </c>
      <c r="Q6821" t="s">
        <v>23</v>
      </c>
      <c r="R6821" t="s">
        <v>28</v>
      </c>
      <c r="S6821" t="s">
        <v>7708</v>
      </c>
      <c r="T6821" t="s">
        <v>14173</v>
      </c>
      <c r="U6821" t="s">
        <v>23</v>
      </c>
    </row>
    <row r="6822" spans="1:21">
      <c r="A6822" t="s">
        <v>6857</v>
      </c>
      <c r="B6822" t="s">
        <v>22</v>
      </c>
      <c r="C6822">
        <v>0</v>
      </c>
      <c r="D6822" t="s">
        <v>23</v>
      </c>
      <c r="E6822" t="s">
        <v>24</v>
      </c>
      <c r="F6822">
        <v>59</v>
      </c>
      <c r="G6822" t="s">
        <v>23</v>
      </c>
      <c r="H6822" t="s">
        <v>23</v>
      </c>
      <c r="I6822" t="s">
        <v>37</v>
      </c>
      <c r="J6822" t="s">
        <v>24</v>
      </c>
      <c r="K6822" t="s">
        <v>24</v>
      </c>
      <c r="L6822" t="s">
        <v>23</v>
      </c>
      <c r="M6822" t="s">
        <v>23</v>
      </c>
      <c r="N6822" t="s">
        <v>23</v>
      </c>
      <c r="O6822" t="s">
        <v>24</v>
      </c>
      <c r="P6822" t="s">
        <v>27</v>
      </c>
      <c r="Q6822" t="s">
        <v>24</v>
      </c>
      <c r="R6822" t="s">
        <v>28</v>
      </c>
      <c r="S6822" t="s">
        <v>8291</v>
      </c>
      <c r="T6822" t="s">
        <v>14174</v>
      </c>
      <c r="U6822" t="s">
        <v>24</v>
      </c>
    </row>
    <row r="6823" spans="1:21">
      <c r="A6823" t="s">
        <v>6858</v>
      </c>
      <c r="B6823" t="s">
        <v>22</v>
      </c>
      <c r="C6823">
        <v>0</v>
      </c>
      <c r="D6823" t="s">
        <v>24</v>
      </c>
      <c r="E6823" t="s">
        <v>24</v>
      </c>
      <c r="F6823">
        <v>18</v>
      </c>
      <c r="G6823" t="s">
        <v>23</v>
      </c>
      <c r="H6823" t="s">
        <v>23</v>
      </c>
      <c r="I6823" t="s">
        <v>37</v>
      </c>
      <c r="J6823" t="s">
        <v>24</v>
      </c>
      <c r="K6823" t="s">
        <v>24</v>
      </c>
      <c r="L6823" t="s">
        <v>24</v>
      </c>
      <c r="M6823" t="s">
        <v>23</v>
      </c>
      <c r="N6823" t="s">
        <v>23</v>
      </c>
      <c r="O6823" t="s">
        <v>23</v>
      </c>
      <c r="P6823" t="s">
        <v>27</v>
      </c>
      <c r="Q6823" t="s">
        <v>23</v>
      </c>
      <c r="R6823" t="s">
        <v>35</v>
      </c>
      <c r="S6823" t="s">
        <v>9975</v>
      </c>
      <c r="T6823" t="s">
        <v>14175</v>
      </c>
      <c r="U6823" t="s">
        <v>23</v>
      </c>
    </row>
    <row r="6824" spans="1:21">
      <c r="A6824" t="s">
        <v>6859</v>
      </c>
      <c r="B6824" t="s">
        <v>30</v>
      </c>
      <c r="C6824">
        <v>1</v>
      </c>
      <c r="D6824" t="s">
        <v>23</v>
      </c>
      <c r="E6824" t="s">
        <v>24</v>
      </c>
      <c r="F6824">
        <v>32</v>
      </c>
      <c r="G6824" t="s">
        <v>23</v>
      </c>
      <c r="H6824" t="s">
        <v>24</v>
      </c>
      <c r="I6824" t="s">
        <v>37</v>
      </c>
      <c r="J6824" t="s">
        <v>24</v>
      </c>
      <c r="K6824" t="s">
        <v>24</v>
      </c>
      <c r="L6824" t="s">
        <v>24</v>
      </c>
      <c r="M6824" t="s">
        <v>24</v>
      </c>
      <c r="N6824" t="s">
        <v>24</v>
      </c>
      <c r="O6824" t="s">
        <v>23</v>
      </c>
      <c r="P6824" t="s">
        <v>27</v>
      </c>
      <c r="Q6824" t="s">
        <v>23</v>
      </c>
      <c r="R6824" t="s">
        <v>40</v>
      </c>
      <c r="S6824" t="s">
        <v>7637</v>
      </c>
      <c r="T6824" t="s">
        <v>14176</v>
      </c>
      <c r="U6824" t="s">
        <v>23</v>
      </c>
    </row>
    <row r="6825" spans="1:21">
      <c r="A6825" t="s">
        <v>6860</v>
      </c>
      <c r="B6825" t="s">
        <v>22</v>
      </c>
      <c r="C6825">
        <v>0</v>
      </c>
      <c r="D6825" t="s">
        <v>24</v>
      </c>
      <c r="E6825" t="s">
        <v>24</v>
      </c>
      <c r="F6825">
        <v>4</v>
      </c>
      <c r="G6825" t="s">
        <v>23</v>
      </c>
      <c r="H6825" t="s">
        <v>24</v>
      </c>
      <c r="I6825" t="s">
        <v>26</v>
      </c>
      <c r="J6825" t="s">
        <v>23</v>
      </c>
      <c r="K6825" t="s">
        <v>24</v>
      </c>
      <c r="L6825" t="s">
        <v>24</v>
      </c>
      <c r="M6825" t="s">
        <v>24</v>
      </c>
      <c r="N6825" t="s">
        <v>24</v>
      </c>
      <c r="O6825" t="s">
        <v>24</v>
      </c>
      <c r="P6825" t="s">
        <v>27</v>
      </c>
      <c r="Q6825" t="s">
        <v>23</v>
      </c>
      <c r="R6825" t="s">
        <v>35</v>
      </c>
      <c r="S6825" t="s">
        <v>7264</v>
      </c>
      <c r="T6825" t="s">
        <v>14177</v>
      </c>
      <c r="U6825" t="s">
        <v>24</v>
      </c>
    </row>
    <row r="6826" spans="1:21">
      <c r="A6826" t="s">
        <v>6861</v>
      </c>
      <c r="B6826" t="s">
        <v>22</v>
      </c>
      <c r="C6826">
        <v>1</v>
      </c>
      <c r="D6826" t="s">
        <v>24</v>
      </c>
      <c r="E6826" t="s">
        <v>24</v>
      </c>
      <c r="F6826">
        <v>66</v>
      </c>
      <c r="G6826" t="s">
        <v>23</v>
      </c>
      <c r="H6826" t="s">
        <v>23</v>
      </c>
      <c r="I6826" t="s">
        <v>37</v>
      </c>
      <c r="J6826" t="s">
        <v>24</v>
      </c>
      <c r="K6826" t="s">
        <v>23</v>
      </c>
      <c r="L6826" t="s">
        <v>24</v>
      </c>
      <c r="M6826" t="s">
        <v>24</v>
      </c>
      <c r="N6826" t="s">
        <v>24</v>
      </c>
      <c r="O6826" t="s">
        <v>24</v>
      </c>
      <c r="P6826" t="s">
        <v>27</v>
      </c>
      <c r="Q6826" t="s">
        <v>23</v>
      </c>
      <c r="R6826" t="s">
        <v>40</v>
      </c>
      <c r="S6826" t="s">
        <v>8250</v>
      </c>
      <c r="T6826" t="s">
        <v>14178</v>
      </c>
      <c r="U6826" t="s">
        <v>23</v>
      </c>
    </row>
    <row r="6827" spans="1:21">
      <c r="A6827" t="s">
        <v>6862</v>
      </c>
      <c r="B6827" t="s">
        <v>30</v>
      </c>
      <c r="C6827">
        <v>0</v>
      </c>
      <c r="D6827" t="s">
        <v>24</v>
      </c>
      <c r="E6827" t="s">
        <v>24</v>
      </c>
      <c r="F6827">
        <v>27</v>
      </c>
      <c r="G6827" t="s">
        <v>23</v>
      </c>
      <c r="H6827" t="s">
        <v>23</v>
      </c>
      <c r="I6827" t="s">
        <v>37</v>
      </c>
      <c r="J6827" t="s">
        <v>24</v>
      </c>
      <c r="K6827" t="s">
        <v>24</v>
      </c>
      <c r="L6827" t="s">
        <v>23</v>
      </c>
      <c r="M6827" t="s">
        <v>24</v>
      </c>
      <c r="N6827" t="s">
        <v>24</v>
      </c>
      <c r="O6827" t="s">
        <v>24</v>
      </c>
      <c r="P6827" t="s">
        <v>27</v>
      </c>
      <c r="Q6827" t="s">
        <v>23</v>
      </c>
      <c r="R6827" t="s">
        <v>28</v>
      </c>
      <c r="S6827" t="s">
        <v>10949</v>
      </c>
      <c r="T6827" t="s">
        <v>14179</v>
      </c>
      <c r="U6827" t="s">
        <v>24</v>
      </c>
    </row>
    <row r="6828" spans="1:21">
      <c r="A6828" t="s">
        <v>6863</v>
      </c>
      <c r="B6828" t="s">
        <v>30</v>
      </c>
      <c r="C6828">
        <v>0</v>
      </c>
      <c r="D6828" t="s">
        <v>24</v>
      </c>
      <c r="E6828" t="s">
        <v>24</v>
      </c>
      <c r="F6828">
        <v>4</v>
      </c>
      <c r="G6828" t="s">
        <v>23</v>
      </c>
      <c r="H6828" t="s">
        <v>24</v>
      </c>
      <c r="I6828" t="s">
        <v>24</v>
      </c>
      <c r="J6828" t="s">
        <v>46</v>
      </c>
      <c r="K6828" t="s">
        <v>46</v>
      </c>
      <c r="L6828" t="s">
        <v>46</v>
      </c>
      <c r="M6828" t="s">
        <v>46</v>
      </c>
      <c r="N6828" t="s">
        <v>46</v>
      </c>
      <c r="O6828" t="s">
        <v>46</v>
      </c>
      <c r="P6828" t="s">
        <v>27</v>
      </c>
      <c r="Q6828" t="s">
        <v>23</v>
      </c>
      <c r="R6828" t="s">
        <v>40</v>
      </c>
      <c r="S6828" t="s">
        <v>7331</v>
      </c>
      <c r="T6828" t="s">
        <v>7707</v>
      </c>
      <c r="U6828" t="s">
        <v>24</v>
      </c>
    </row>
    <row r="6829" spans="1:21">
      <c r="A6829" t="s">
        <v>6864</v>
      </c>
      <c r="B6829" t="s">
        <v>30</v>
      </c>
      <c r="C6829">
        <v>0</v>
      </c>
      <c r="D6829" t="s">
        <v>23</v>
      </c>
      <c r="E6829" t="s">
        <v>23</v>
      </c>
      <c r="F6829">
        <v>60</v>
      </c>
      <c r="G6829" t="s">
        <v>23</v>
      </c>
      <c r="H6829" t="s">
        <v>24</v>
      </c>
      <c r="I6829" t="s">
        <v>26</v>
      </c>
      <c r="J6829" t="s">
        <v>23</v>
      </c>
      <c r="K6829" t="s">
        <v>23</v>
      </c>
      <c r="L6829" t="s">
        <v>24</v>
      </c>
      <c r="M6829" t="s">
        <v>23</v>
      </c>
      <c r="N6829" t="s">
        <v>23</v>
      </c>
      <c r="O6829" t="s">
        <v>23</v>
      </c>
      <c r="P6829" t="s">
        <v>27</v>
      </c>
      <c r="Q6829" t="s">
        <v>23</v>
      </c>
      <c r="R6829" t="s">
        <v>40</v>
      </c>
      <c r="S6829" t="s">
        <v>8239</v>
      </c>
      <c r="T6829" t="s">
        <v>14180</v>
      </c>
      <c r="U6829" t="s">
        <v>24</v>
      </c>
    </row>
    <row r="6830" spans="1:21">
      <c r="A6830" t="s">
        <v>6865</v>
      </c>
      <c r="B6830" t="s">
        <v>22</v>
      </c>
      <c r="C6830">
        <v>0</v>
      </c>
      <c r="D6830" t="s">
        <v>23</v>
      </c>
      <c r="E6830" t="s">
        <v>23</v>
      </c>
      <c r="F6830">
        <v>8</v>
      </c>
      <c r="G6830" t="s">
        <v>23</v>
      </c>
      <c r="H6830" t="s">
        <v>24</v>
      </c>
      <c r="I6830" t="s">
        <v>24</v>
      </c>
      <c r="J6830" t="s">
        <v>46</v>
      </c>
      <c r="K6830" t="s">
        <v>46</v>
      </c>
      <c r="L6830" t="s">
        <v>46</v>
      </c>
      <c r="M6830" t="s">
        <v>46</v>
      </c>
      <c r="N6830" t="s">
        <v>46</v>
      </c>
      <c r="O6830" t="s">
        <v>46</v>
      </c>
      <c r="P6830" t="s">
        <v>47</v>
      </c>
      <c r="Q6830" t="s">
        <v>24</v>
      </c>
      <c r="R6830" t="s">
        <v>32</v>
      </c>
      <c r="S6830" t="s">
        <v>9474</v>
      </c>
      <c r="T6830" t="s">
        <v>14181</v>
      </c>
      <c r="U6830" t="s">
        <v>24</v>
      </c>
    </row>
    <row r="6831" spans="1:21">
      <c r="A6831" t="s">
        <v>6866</v>
      </c>
      <c r="B6831" t="s">
        <v>30</v>
      </c>
      <c r="C6831">
        <v>0</v>
      </c>
      <c r="D6831" t="s">
        <v>23</v>
      </c>
      <c r="E6831" t="s">
        <v>23</v>
      </c>
      <c r="F6831">
        <v>8</v>
      </c>
      <c r="G6831" t="s">
        <v>23</v>
      </c>
      <c r="H6831" t="s">
        <v>24</v>
      </c>
      <c r="I6831" t="s">
        <v>24</v>
      </c>
      <c r="J6831" t="s">
        <v>46</v>
      </c>
      <c r="K6831" t="s">
        <v>46</v>
      </c>
      <c r="L6831" t="s">
        <v>46</v>
      </c>
      <c r="M6831" t="s">
        <v>46</v>
      </c>
      <c r="N6831" t="s">
        <v>46</v>
      </c>
      <c r="O6831" t="s">
        <v>46</v>
      </c>
      <c r="P6831" t="s">
        <v>47</v>
      </c>
      <c r="Q6831" t="s">
        <v>24</v>
      </c>
      <c r="R6831" t="s">
        <v>40</v>
      </c>
      <c r="S6831" t="s">
        <v>7360</v>
      </c>
      <c r="T6831">
        <v>125</v>
      </c>
      <c r="U6831" t="s">
        <v>24</v>
      </c>
    </row>
    <row r="6832" spans="1:21">
      <c r="A6832" t="s">
        <v>6867</v>
      </c>
      <c r="B6832" t="s">
        <v>30</v>
      </c>
      <c r="C6832">
        <v>0</v>
      </c>
      <c r="D6832" t="s">
        <v>24</v>
      </c>
      <c r="E6832" t="s">
        <v>24</v>
      </c>
      <c r="F6832">
        <v>35</v>
      </c>
      <c r="G6832" t="s">
        <v>23</v>
      </c>
      <c r="H6832" t="s">
        <v>24</v>
      </c>
      <c r="I6832" t="s">
        <v>24</v>
      </c>
      <c r="J6832" t="s">
        <v>46</v>
      </c>
      <c r="K6832" t="s">
        <v>46</v>
      </c>
      <c r="L6832" t="s">
        <v>46</v>
      </c>
      <c r="M6832" t="s">
        <v>46</v>
      </c>
      <c r="N6832" t="s">
        <v>46</v>
      </c>
      <c r="O6832" t="s">
        <v>46</v>
      </c>
      <c r="P6832" t="s">
        <v>47</v>
      </c>
      <c r="Q6832" t="s">
        <v>23</v>
      </c>
      <c r="R6832" t="s">
        <v>32</v>
      </c>
      <c r="S6832" t="s">
        <v>7180</v>
      </c>
      <c r="T6832" t="s">
        <v>14182</v>
      </c>
      <c r="U6832" t="s">
        <v>24</v>
      </c>
    </row>
    <row r="6833" spans="1:21">
      <c r="A6833" t="s">
        <v>6868</v>
      </c>
      <c r="B6833" t="s">
        <v>30</v>
      </c>
      <c r="C6833">
        <v>0</v>
      </c>
      <c r="D6833" t="s">
        <v>24</v>
      </c>
      <c r="E6833" t="s">
        <v>24</v>
      </c>
      <c r="F6833">
        <v>7</v>
      </c>
      <c r="G6833" t="s">
        <v>23</v>
      </c>
      <c r="H6833" t="s">
        <v>23</v>
      </c>
      <c r="I6833" t="s">
        <v>37</v>
      </c>
      <c r="J6833" t="s">
        <v>24</v>
      </c>
      <c r="K6833" t="s">
        <v>24</v>
      </c>
      <c r="L6833" t="s">
        <v>24</v>
      </c>
      <c r="M6833" t="s">
        <v>24</v>
      </c>
      <c r="N6833" t="s">
        <v>24</v>
      </c>
      <c r="O6833" t="s">
        <v>23</v>
      </c>
      <c r="P6833" t="s">
        <v>27</v>
      </c>
      <c r="Q6833" t="s">
        <v>23</v>
      </c>
      <c r="R6833" t="s">
        <v>28</v>
      </c>
      <c r="S6833" t="s">
        <v>7479</v>
      </c>
      <c r="T6833" t="s">
        <v>14183</v>
      </c>
      <c r="U6833" t="s">
        <v>23</v>
      </c>
    </row>
    <row r="6834" spans="1:21">
      <c r="A6834" t="s">
        <v>6869</v>
      </c>
      <c r="B6834" t="s">
        <v>22</v>
      </c>
      <c r="C6834">
        <v>0</v>
      </c>
      <c r="D6834" t="s">
        <v>23</v>
      </c>
      <c r="E6834" t="s">
        <v>23</v>
      </c>
      <c r="F6834">
        <v>53</v>
      </c>
      <c r="G6834" t="s">
        <v>23</v>
      </c>
      <c r="H6834" t="s">
        <v>24</v>
      </c>
      <c r="I6834" t="s">
        <v>24</v>
      </c>
      <c r="J6834" t="s">
        <v>46</v>
      </c>
      <c r="K6834" t="s">
        <v>46</v>
      </c>
      <c r="L6834" t="s">
        <v>46</v>
      </c>
      <c r="M6834" t="s">
        <v>46</v>
      </c>
      <c r="N6834" t="s">
        <v>46</v>
      </c>
      <c r="O6834" t="s">
        <v>46</v>
      </c>
      <c r="P6834" t="s">
        <v>47</v>
      </c>
      <c r="Q6834" t="s">
        <v>24</v>
      </c>
      <c r="R6834" t="s">
        <v>32</v>
      </c>
      <c r="S6834" t="s">
        <v>8988</v>
      </c>
      <c r="T6834" t="s">
        <v>14184</v>
      </c>
      <c r="U6834" t="s">
        <v>24</v>
      </c>
    </row>
    <row r="6835" spans="1:21">
      <c r="A6835" t="s">
        <v>6870</v>
      </c>
      <c r="B6835" t="s">
        <v>22</v>
      </c>
      <c r="C6835">
        <v>1</v>
      </c>
      <c r="D6835" t="s">
        <v>24</v>
      </c>
      <c r="E6835" t="s">
        <v>24</v>
      </c>
      <c r="F6835">
        <v>18</v>
      </c>
      <c r="G6835" t="s">
        <v>23</v>
      </c>
      <c r="H6835" t="s">
        <v>23</v>
      </c>
      <c r="I6835" t="s">
        <v>37</v>
      </c>
      <c r="J6835" t="s">
        <v>24</v>
      </c>
      <c r="K6835" t="s">
        <v>23</v>
      </c>
      <c r="L6835" t="s">
        <v>24</v>
      </c>
      <c r="M6835" t="s">
        <v>23</v>
      </c>
      <c r="N6835" t="s">
        <v>23</v>
      </c>
      <c r="O6835" t="s">
        <v>23</v>
      </c>
      <c r="P6835" t="s">
        <v>27</v>
      </c>
      <c r="Q6835" t="s">
        <v>23</v>
      </c>
      <c r="R6835" t="s">
        <v>40</v>
      </c>
      <c r="S6835" t="s">
        <v>14185</v>
      </c>
      <c r="T6835" t="s">
        <v>14186</v>
      </c>
      <c r="U6835" t="s">
        <v>24</v>
      </c>
    </row>
    <row r="6836" spans="1:21">
      <c r="A6836" t="s">
        <v>6871</v>
      </c>
      <c r="B6836" t="s">
        <v>22</v>
      </c>
      <c r="C6836">
        <v>0</v>
      </c>
      <c r="D6836" t="s">
        <v>24</v>
      </c>
      <c r="E6836" t="s">
        <v>24</v>
      </c>
      <c r="F6836">
        <v>15</v>
      </c>
      <c r="G6836" t="s">
        <v>24</v>
      </c>
      <c r="H6836" t="s">
        <v>25</v>
      </c>
      <c r="I6836" t="s">
        <v>26</v>
      </c>
      <c r="J6836" t="s">
        <v>24</v>
      </c>
      <c r="K6836" t="s">
        <v>23</v>
      </c>
      <c r="L6836" t="s">
        <v>24</v>
      </c>
      <c r="M6836" t="s">
        <v>24</v>
      </c>
      <c r="N6836" t="s">
        <v>24</v>
      </c>
      <c r="O6836" t="s">
        <v>23</v>
      </c>
      <c r="P6836" t="s">
        <v>47</v>
      </c>
      <c r="Q6836" t="s">
        <v>23</v>
      </c>
      <c r="R6836" t="s">
        <v>32</v>
      </c>
      <c r="S6836" t="s">
        <v>8029</v>
      </c>
      <c r="T6836">
        <v>603</v>
      </c>
      <c r="U6836" t="s">
        <v>24</v>
      </c>
    </row>
    <row r="6837" spans="1:21">
      <c r="A6837" t="s">
        <v>6872</v>
      </c>
      <c r="B6837" t="s">
        <v>30</v>
      </c>
      <c r="C6837">
        <v>0</v>
      </c>
      <c r="D6837" t="s">
        <v>23</v>
      </c>
      <c r="E6837" t="s">
        <v>24</v>
      </c>
      <c r="F6837">
        <v>67</v>
      </c>
      <c r="G6837" t="s">
        <v>23</v>
      </c>
      <c r="H6837" t="s">
        <v>23</v>
      </c>
      <c r="I6837" t="s">
        <v>37</v>
      </c>
      <c r="J6837" t="s">
        <v>24</v>
      </c>
      <c r="K6837" t="s">
        <v>23</v>
      </c>
      <c r="L6837" t="s">
        <v>24</v>
      </c>
      <c r="M6837" t="s">
        <v>24</v>
      </c>
      <c r="N6837" t="s">
        <v>23</v>
      </c>
      <c r="O6837" t="s">
        <v>24</v>
      </c>
      <c r="P6837" t="s">
        <v>31</v>
      </c>
      <c r="Q6837" t="s">
        <v>23</v>
      </c>
      <c r="R6837" t="s">
        <v>35</v>
      </c>
      <c r="S6837" t="s">
        <v>10378</v>
      </c>
      <c r="T6837" t="s">
        <v>14187</v>
      </c>
      <c r="U6837" t="s">
        <v>24</v>
      </c>
    </row>
    <row r="6838" spans="1:21">
      <c r="A6838" t="s">
        <v>6873</v>
      </c>
      <c r="B6838" t="s">
        <v>30</v>
      </c>
      <c r="C6838">
        <v>1</v>
      </c>
      <c r="D6838" t="s">
        <v>23</v>
      </c>
      <c r="E6838" t="s">
        <v>24</v>
      </c>
      <c r="F6838">
        <v>6</v>
      </c>
      <c r="G6838" t="s">
        <v>23</v>
      </c>
      <c r="H6838" t="s">
        <v>24</v>
      </c>
      <c r="I6838" t="s">
        <v>37</v>
      </c>
      <c r="J6838" t="s">
        <v>24</v>
      </c>
      <c r="K6838" t="s">
        <v>23</v>
      </c>
      <c r="L6838" t="s">
        <v>24</v>
      </c>
      <c r="M6838" t="s">
        <v>24</v>
      </c>
      <c r="N6838" t="s">
        <v>24</v>
      </c>
      <c r="O6838" t="s">
        <v>23</v>
      </c>
      <c r="P6838" t="s">
        <v>27</v>
      </c>
      <c r="Q6838" t="s">
        <v>23</v>
      </c>
      <c r="R6838" t="s">
        <v>28</v>
      </c>
      <c r="S6838" t="s">
        <v>7485</v>
      </c>
      <c r="T6838" t="s">
        <v>14188</v>
      </c>
      <c r="U6838" t="s">
        <v>23</v>
      </c>
    </row>
    <row r="6839" spans="1:21">
      <c r="A6839" t="s">
        <v>6874</v>
      </c>
      <c r="B6839" t="s">
        <v>30</v>
      </c>
      <c r="C6839">
        <v>1</v>
      </c>
      <c r="D6839" t="s">
        <v>24</v>
      </c>
      <c r="E6839" t="s">
        <v>24</v>
      </c>
      <c r="F6839">
        <v>6</v>
      </c>
      <c r="G6839" t="s">
        <v>23</v>
      </c>
      <c r="H6839" t="s">
        <v>24</v>
      </c>
      <c r="I6839" t="s">
        <v>37</v>
      </c>
      <c r="J6839" t="s">
        <v>24</v>
      </c>
      <c r="K6839" t="s">
        <v>24</v>
      </c>
      <c r="L6839" t="s">
        <v>24</v>
      </c>
      <c r="M6839" t="s">
        <v>24</v>
      </c>
      <c r="N6839" t="s">
        <v>23</v>
      </c>
      <c r="O6839" t="s">
        <v>24</v>
      </c>
      <c r="P6839" t="s">
        <v>27</v>
      </c>
      <c r="Q6839" t="s">
        <v>23</v>
      </c>
      <c r="R6839" t="s">
        <v>28</v>
      </c>
      <c r="S6839" t="s">
        <v>8495</v>
      </c>
      <c r="T6839" t="s">
        <v>14189</v>
      </c>
      <c r="U6839" t="s">
        <v>24</v>
      </c>
    </row>
    <row r="6840" spans="1:21">
      <c r="A6840" t="s">
        <v>6875</v>
      </c>
      <c r="B6840" t="s">
        <v>30</v>
      </c>
      <c r="C6840">
        <v>0</v>
      </c>
      <c r="D6840" t="s">
        <v>24</v>
      </c>
      <c r="E6840" t="s">
        <v>24</v>
      </c>
      <c r="F6840">
        <v>13</v>
      </c>
      <c r="G6840" t="s">
        <v>23</v>
      </c>
      <c r="H6840" t="s">
        <v>23</v>
      </c>
      <c r="I6840" t="s">
        <v>37</v>
      </c>
      <c r="J6840" t="s">
        <v>24</v>
      </c>
      <c r="K6840" t="s">
        <v>24</v>
      </c>
      <c r="L6840" t="s">
        <v>24</v>
      </c>
      <c r="M6840" t="s">
        <v>23</v>
      </c>
      <c r="N6840" t="s">
        <v>23</v>
      </c>
      <c r="O6840" t="s">
        <v>23</v>
      </c>
      <c r="P6840" t="s">
        <v>27</v>
      </c>
      <c r="Q6840" t="s">
        <v>23</v>
      </c>
      <c r="R6840" t="s">
        <v>32</v>
      </c>
      <c r="S6840">
        <v>99</v>
      </c>
      <c r="T6840" t="s">
        <v>14190</v>
      </c>
      <c r="U6840" t="s">
        <v>23</v>
      </c>
    </row>
    <row r="6841" spans="1:21">
      <c r="A6841" t="s">
        <v>6876</v>
      </c>
      <c r="B6841" t="s">
        <v>22</v>
      </c>
      <c r="C6841">
        <v>0</v>
      </c>
      <c r="D6841" t="s">
        <v>24</v>
      </c>
      <c r="E6841" t="s">
        <v>24</v>
      </c>
      <c r="F6841">
        <v>11</v>
      </c>
      <c r="G6841" t="s">
        <v>23</v>
      </c>
      <c r="H6841" t="s">
        <v>23</v>
      </c>
      <c r="I6841" t="s">
        <v>37</v>
      </c>
      <c r="J6841" t="s">
        <v>24</v>
      </c>
      <c r="K6841" t="s">
        <v>24</v>
      </c>
      <c r="L6841" t="s">
        <v>23</v>
      </c>
      <c r="M6841" t="s">
        <v>24</v>
      </c>
      <c r="N6841" t="s">
        <v>23</v>
      </c>
      <c r="O6841" t="s">
        <v>23</v>
      </c>
      <c r="P6841" t="s">
        <v>27</v>
      </c>
      <c r="Q6841" t="s">
        <v>23</v>
      </c>
      <c r="R6841" t="s">
        <v>28</v>
      </c>
      <c r="S6841" t="s">
        <v>9018</v>
      </c>
      <c r="T6841" t="s">
        <v>14191</v>
      </c>
      <c r="U6841" t="s">
        <v>23</v>
      </c>
    </row>
    <row r="6842" spans="1:21">
      <c r="A6842" t="s">
        <v>6877</v>
      </c>
      <c r="B6842" t="s">
        <v>30</v>
      </c>
      <c r="C6842">
        <v>0</v>
      </c>
      <c r="D6842" t="s">
        <v>24</v>
      </c>
      <c r="E6842" t="s">
        <v>23</v>
      </c>
      <c r="F6842">
        <v>1</v>
      </c>
      <c r="G6842" t="s">
        <v>23</v>
      </c>
      <c r="H6842" t="s">
        <v>24</v>
      </c>
      <c r="I6842" t="s">
        <v>24</v>
      </c>
      <c r="J6842" t="s">
        <v>46</v>
      </c>
      <c r="K6842" t="s">
        <v>46</v>
      </c>
      <c r="L6842" t="s">
        <v>46</v>
      </c>
      <c r="M6842" t="s">
        <v>46</v>
      </c>
      <c r="N6842" t="s">
        <v>46</v>
      </c>
      <c r="O6842" t="s">
        <v>46</v>
      </c>
      <c r="P6842" t="s">
        <v>27</v>
      </c>
      <c r="Q6842" t="s">
        <v>23</v>
      </c>
      <c r="R6842" t="s">
        <v>32</v>
      </c>
      <c r="S6842" t="s">
        <v>7447</v>
      </c>
      <c r="T6842" t="s">
        <v>7447</v>
      </c>
      <c r="U6842" t="s">
        <v>24</v>
      </c>
    </row>
    <row r="6843" spans="1:21">
      <c r="A6843" t="s">
        <v>6878</v>
      </c>
      <c r="B6843" t="s">
        <v>30</v>
      </c>
      <c r="C6843">
        <v>0</v>
      </c>
      <c r="D6843" t="s">
        <v>24</v>
      </c>
      <c r="E6843" t="s">
        <v>24</v>
      </c>
      <c r="F6843">
        <v>5</v>
      </c>
      <c r="G6843" t="s">
        <v>23</v>
      </c>
      <c r="H6843" t="s">
        <v>24</v>
      </c>
      <c r="I6843" t="s">
        <v>26</v>
      </c>
      <c r="J6843" t="s">
        <v>23</v>
      </c>
      <c r="K6843" t="s">
        <v>24</v>
      </c>
      <c r="L6843" t="s">
        <v>24</v>
      </c>
      <c r="M6843" t="s">
        <v>23</v>
      </c>
      <c r="N6843" t="s">
        <v>24</v>
      </c>
      <c r="O6843" t="s">
        <v>24</v>
      </c>
      <c r="P6843" t="s">
        <v>27</v>
      </c>
      <c r="Q6843" t="s">
        <v>23</v>
      </c>
      <c r="R6843" t="s">
        <v>32</v>
      </c>
      <c r="S6843" t="s">
        <v>12194</v>
      </c>
      <c r="T6843" t="s">
        <v>14192</v>
      </c>
      <c r="U6843" t="s">
        <v>24</v>
      </c>
    </row>
    <row r="6844" spans="1:21">
      <c r="A6844" t="s">
        <v>6879</v>
      </c>
      <c r="B6844" t="s">
        <v>30</v>
      </c>
      <c r="C6844">
        <v>0</v>
      </c>
      <c r="D6844" t="s">
        <v>24</v>
      </c>
      <c r="E6844" t="s">
        <v>24</v>
      </c>
      <c r="F6844">
        <v>13</v>
      </c>
      <c r="G6844" t="s">
        <v>23</v>
      </c>
      <c r="H6844" t="s">
        <v>24</v>
      </c>
      <c r="I6844" t="s">
        <v>24</v>
      </c>
      <c r="J6844" t="s">
        <v>46</v>
      </c>
      <c r="K6844" t="s">
        <v>46</v>
      </c>
      <c r="L6844" t="s">
        <v>46</v>
      </c>
      <c r="M6844" t="s">
        <v>46</v>
      </c>
      <c r="N6844" t="s">
        <v>46</v>
      </c>
      <c r="O6844" t="s">
        <v>46</v>
      </c>
      <c r="P6844" t="s">
        <v>31</v>
      </c>
      <c r="Q6844" t="s">
        <v>23</v>
      </c>
      <c r="R6844" t="s">
        <v>32</v>
      </c>
      <c r="S6844" t="s">
        <v>7275</v>
      </c>
      <c r="T6844">
        <v>257</v>
      </c>
      <c r="U6844" t="s">
        <v>24</v>
      </c>
    </row>
    <row r="6845" spans="1:21">
      <c r="A6845" t="s">
        <v>6880</v>
      </c>
      <c r="B6845" t="s">
        <v>22</v>
      </c>
      <c r="C6845">
        <v>0</v>
      </c>
      <c r="D6845" t="s">
        <v>23</v>
      </c>
      <c r="E6845" t="s">
        <v>24</v>
      </c>
      <c r="F6845">
        <v>9</v>
      </c>
      <c r="G6845" t="s">
        <v>23</v>
      </c>
      <c r="H6845" t="s">
        <v>23</v>
      </c>
      <c r="I6845" t="s">
        <v>37</v>
      </c>
      <c r="J6845" t="s">
        <v>23</v>
      </c>
      <c r="K6845" t="s">
        <v>23</v>
      </c>
      <c r="L6845" t="s">
        <v>23</v>
      </c>
      <c r="M6845" t="s">
        <v>24</v>
      </c>
      <c r="N6845" t="s">
        <v>24</v>
      </c>
      <c r="O6845" t="s">
        <v>24</v>
      </c>
      <c r="P6845" t="s">
        <v>27</v>
      </c>
      <c r="Q6845" t="s">
        <v>24</v>
      </c>
      <c r="R6845" t="s">
        <v>35</v>
      </c>
      <c r="S6845" t="s">
        <v>14193</v>
      </c>
      <c r="T6845" t="s">
        <v>14194</v>
      </c>
      <c r="U6845" t="s">
        <v>23</v>
      </c>
    </row>
    <row r="6846" spans="1:21">
      <c r="A6846" t="s">
        <v>6881</v>
      </c>
      <c r="B6846" t="s">
        <v>30</v>
      </c>
      <c r="C6846">
        <v>0</v>
      </c>
      <c r="D6846" t="s">
        <v>24</v>
      </c>
      <c r="E6846" t="s">
        <v>24</v>
      </c>
      <c r="F6846">
        <v>29</v>
      </c>
      <c r="G6846" t="s">
        <v>23</v>
      </c>
      <c r="H6846" t="s">
        <v>24</v>
      </c>
      <c r="I6846" t="s">
        <v>37</v>
      </c>
      <c r="J6846" t="s">
        <v>24</v>
      </c>
      <c r="K6846" t="s">
        <v>23</v>
      </c>
      <c r="L6846" t="s">
        <v>24</v>
      </c>
      <c r="M6846" t="s">
        <v>23</v>
      </c>
      <c r="N6846" t="s">
        <v>23</v>
      </c>
      <c r="O6846" t="s">
        <v>24</v>
      </c>
      <c r="P6846" t="s">
        <v>27</v>
      </c>
      <c r="Q6846" t="s">
        <v>24</v>
      </c>
      <c r="R6846" t="s">
        <v>32</v>
      </c>
      <c r="S6846" t="s">
        <v>7737</v>
      </c>
      <c r="T6846" t="s">
        <v>14195</v>
      </c>
      <c r="U6846" t="s">
        <v>24</v>
      </c>
    </row>
    <row r="6847" spans="1:21">
      <c r="A6847" t="s">
        <v>6882</v>
      </c>
      <c r="B6847" t="s">
        <v>30</v>
      </c>
      <c r="C6847">
        <v>1</v>
      </c>
      <c r="D6847" t="s">
        <v>24</v>
      </c>
      <c r="E6847" t="s">
        <v>24</v>
      </c>
      <c r="F6847">
        <v>1</v>
      </c>
      <c r="G6847" t="s">
        <v>23</v>
      </c>
      <c r="H6847" t="s">
        <v>24</v>
      </c>
      <c r="I6847" t="s">
        <v>26</v>
      </c>
      <c r="J6847" t="s">
        <v>24</v>
      </c>
      <c r="K6847" t="s">
        <v>24</v>
      </c>
      <c r="L6847" t="s">
        <v>24</v>
      </c>
      <c r="M6847" t="s">
        <v>24</v>
      </c>
      <c r="N6847" t="s">
        <v>24</v>
      </c>
      <c r="O6847" t="s">
        <v>24</v>
      </c>
      <c r="P6847" t="s">
        <v>27</v>
      </c>
      <c r="Q6847" t="s">
        <v>23</v>
      </c>
      <c r="R6847" t="s">
        <v>32</v>
      </c>
      <c r="S6847" t="s">
        <v>8873</v>
      </c>
      <c r="T6847" t="s">
        <v>8873</v>
      </c>
      <c r="U6847" t="s">
        <v>24</v>
      </c>
    </row>
    <row r="6848" spans="1:21">
      <c r="A6848" t="s">
        <v>6883</v>
      </c>
      <c r="B6848" t="s">
        <v>22</v>
      </c>
      <c r="C6848">
        <v>0</v>
      </c>
      <c r="D6848" t="s">
        <v>24</v>
      </c>
      <c r="E6848" t="s">
        <v>24</v>
      </c>
      <c r="F6848">
        <v>1</v>
      </c>
      <c r="G6848" t="s">
        <v>23</v>
      </c>
      <c r="H6848" t="s">
        <v>23</v>
      </c>
      <c r="I6848" t="s">
        <v>37</v>
      </c>
      <c r="J6848" t="s">
        <v>24</v>
      </c>
      <c r="K6848" t="s">
        <v>24</v>
      </c>
      <c r="L6848" t="s">
        <v>23</v>
      </c>
      <c r="M6848" t="s">
        <v>24</v>
      </c>
      <c r="N6848" t="s">
        <v>24</v>
      </c>
      <c r="O6848" t="s">
        <v>24</v>
      </c>
      <c r="P6848" t="s">
        <v>27</v>
      </c>
      <c r="Q6848" t="s">
        <v>23</v>
      </c>
      <c r="R6848" t="s">
        <v>32</v>
      </c>
      <c r="S6848" t="s">
        <v>9863</v>
      </c>
      <c r="T6848" t="s">
        <v>9863</v>
      </c>
      <c r="U6848" t="s">
        <v>23</v>
      </c>
    </row>
    <row r="6849" spans="1:21">
      <c r="A6849" t="s">
        <v>6884</v>
      </c>
      <c r="B6849" t="s">
        <v>22</v>
      </c>
      <c r="C6849">
        <v>0</v>
      </c>
      <c r="D6849" t="s">
        <v>23</v>
      </c>
      <c r="E6849" t="s">
        <v>23</v>
      </c>
      <c r="F6849">
        <v>18</v>
      </c>
      <c r="G6849" t="s">
        <v>23</v>
      </c>
      <c r="H6849" t="s">
        <v>24</v>
      </c>
      <c r="I6849" t="s">
        <v>26</v>
      </c>
      <c r="J6849" t="s">
        <v>24</v>
      </c>
      <c r="K6849" t="s">
        <v>24</v>
      </c>
      <c r="L6849" t="s">
        <v>24</v>
      </c>
      <c r="M6849" t="s">
        <v>24</v>
      </c>
      <c r="N6849" t="s">
        <v>23</v>
      </c>
      <c r="O6849" t="s">
        <v>24</v>
      </c>
      <c r="P6849" t="s">
        <v>27</v>
      </c>
      <c r="Q6849" t="s">
        <v>24</v>
      </c>
      <c r="R6849" t="s">
        <v>32</v>
      </c>
      <c r="S6849" t="s">
        <v>7874</v>
      </c>
      <c r="T6849" t="s">
        <v>14196</v>
      </c>
      <c r="U6849" t="s">
        <v>24</v>
      </c>
    </row>
    <row r="6850" spans="1:21">
      <c r="A6850" t="s">
        <v>6885</v>
      </c>
      <c r="B6850" t="s">
        <v>22</v>
      </c>
      <c r="C6850">
        <v>0</v>
      </c>
      <c r="D6850" t="s">
        <v>23</v>
      </c>
      <c r="E6850" t="s">
        <v>24</v>
      </c>
      <c r="F6850">
        <v>2</v>
      </c>
      <c r="G6850" t="s">
        <v>23</v>
      </c>
      <c r="H6850" t="s">
        <v>24</v>
      </c>
      <c r="I6850" t="s">
        <v>26</v>
      </c>
      <c r="J6850" t="s">
        <v>24</v>
      </c>
      <c r="K6850" t="s">
        <v>24</v>
      </c>
      <c r="L6850" t="s">
        <v>23</v>
      </c>
      <c r="M6850" t="s">
        <v>24</v>
      </c>
      <c r="N6850" t="s">
        <v>23</v>
      </c>
      <c r="O6850" t="s">
        <v>23</v>
      </c>
      <c r="P6850" t="s">
        <v>27</v>
      </c>
      <c r="Q6850" t="s">
        <v>24</v>
      </c>
      <c r="R6850" t="s">
        <v>40</v>
      </c>
      <c r="S6850">
        <v>69</v>
      </c>
      <c r="T6850" t="s">
        <v>14197</v>
      </c>
      <c r="U6850" t="s">
        <v>24</v>
      </c>
    </row>
    <row r="6851" spans="1:21">
      <c r="A6851" t="s">
        <v>6886</v>
      </c>
      <c r="B6851" t="s">
        <v>30</v>
      </c>
      <c r="C6851">
        <v>0</v>
      </c>
      <c r="D6851" t="s">
        <v>23</v>
      </c>
      <c r="E6851" t="s">
        <v>23</v>
      </c>
      <c r="F6851">
        <v>30</v>
      </c>
      <c r="G6851" t="s">
        <v>23</v>
      </c>
      <c r="H6851" t="s">
        <v>23</v>
      </c>
      <c r="I6851" t="s">
        <v>37</v>
      </c>
      <c r="J6851" t="s">
        <v>24</v>
      </c>
      <c r="K6851" t="s">
        <v>23</v>
      </c>
      <c r="L6851" t="s">
        <v>24</v>
      </c>
      <c r="M6851" t="s">
        <v>23</v>
      </c>
      <c r="N6851" t="s">
        <v>24</v>
      </c>
      <c r="O6851" t="s">
        <v>24</v>
      </c>
      <c r="P6851" t="s">
        <v>27</v>
      </c>
      <c r="Q6851" t="s">
        <v>23</v>
      </c>
      <c r="R6851" t="s">
        <v>35</v>
      </c>
      <c r="S6851" t="s">
        <v>7892</v>
      </c>
      <c r="T6851" t="s">
        <v>7280</v>
      </c>
      <c r="U6851" t="s">
        <v>24</v>
      </c>
    </row>
    <row r="6852" spans="1:21">
      <c r="A6852" t="s">
        <v>6887</v>
      </c>
      <c r="B6852" t="s">
        <v>30</v>
      </c>
      <c r="C6852">
        <v>0</v>
      </c>
      <c r="D6852" t="s">
        <v>24</v>
      </c>
      <c r="E6852" t="s">
        <v>23</v>
      </c>
      <c r="F6852">
        <v>66</v>
      </c>
      <c r="G6852" t="s">
        <v>23</v>
      </c>
      <c r="H6852" t="s">
        <v>23</v>
      </c>
      <c r="I6852" t="s">
        <v>26</v>
      </c>
      <c r="J6852" t="s">
        <v>23</v>
      </c>
      <c r="K6852" t="s">
        <v>23</v>
      </c>
      <c r="L6852" t="s">
        <v>24</v>
      </c>
      <c r="M6852" t="s">
        <v>23</v>
      </c>
      <c r="N6852" t="s">
        <v>24</v>
      </c>
      <c r="O6852" t="s">
        <v>24</v>
      </c>
      <c r="P6852" t="s">
        <v>47</v>
      </c>
      <c r="Q6852" t="s">
        <v>24</v>
      </c>
      <c r="R6852" t="s">
        <v>35</v>
      </c>
      <c r="S6852" t="s">
        <v>11755</v>
      </c>
      <c r="T6852" t="s">
        <v>14198</v>
      </c>
      <c r="U6852" t="s">
        <v>24</v>
      </c>
    </row>
    <row r="6853" spans="1:21">
      <c r="A6853" t="s">
        <v>6888</v>
      </c>
      <c r="B6853" t="s">
        <v>30</v>
      </c>
      <c r="C6853">
        <v>0</v>
      </c>
      <c r="D6853" t="s">
        <v>23</v>
      </c>
      <c r="E6853" t="s">
        <v>23</v>
      </c>
      <c r="F6853">
        <v>38</v>
      </c>
      <c r="G6853" t="s">
        <v>23</v>
      </c>
      <c r="H6853" t="s">
        <v>23</v>
      </c>
      <c r="I6853" t="s">
        <v>37</v>
      </c>
      <c r="J6853" t="s">
        <v>24</v>
      </c>
      <c r="K6853" t="s">
        <v>24</v>
      </c>
      <c r="L6853" t="s">
        <v>23</v>
      </c>
      <c r="M6853" t="s">
        <v>23</v>
      </c>
      <c r="N6853" t="s">
        <v>23</v>
      </c>
      <c r="O6853" t="s">
        <v>24</v>
      </c>
      <c r="P6853" t="s">
        <v>47</v>
      </c>
      <c r="Q6853" t="s">
        <v>23</v>
      </c>
      <c r="R6853" t="s">
        <v>35</v>
      </c>
      <c r="S6853" t="s">
        <v>7663</v>
      </c>
      <c r="T6853" t="s">
        <v>14199</v>
      </c>
      <c r="U6853" t="s">
        <v>24</v>
      </c>
    </row>
    <row r="6854" spans="1:21">
      <c r="A6854" t="s">
        <v>6889</v>
      </c>
      <c r="B6854" t="s">
        <v>30</v>
      </c>
      <c r="C6854">
        <v>0</v>
      </c>
      <c r="D6854" t="s">
        <v>23</v>
      </c>
      <c r="E6854" t="s">
        <v>23</v>
      </c>
      <c r="F6854">
        <v>44</v>
      </c>
      <c r="G6854" t="s">
        <v>23</v>
      </c>
      <c r="H6854" t="s">
        <v>24</v>
      </c>
      <c r="I6854" t="s">
        <v>26</v>
      </c>
      <c r="J6854" t="s">
        <v>24</v>
      </c>
      <c r="K6854" t="s">
        <v>23</v>
      </c>
      <c r="L6854" t="s">
        <v>23</v>
      </c>
      <c r="M6854" t="s">
        <v>23</v>
      </c>
      <c r="N6854" t="s">
        <v>24</v>
      </c>
      <c r="O6854" t="s">
        <v>24</v>
      </c>
      <c r="P6854" t="s">
        <v>27</v>
      </c>
      <c r="Q6854" t="s">
        <v>23</v>
      </c>
      <c r="R6854" t="s">
        <v>32</v>
      </c>
      <c r="S6854" t="s">
        <v>9884</v>
      </c>
      <c r="T6854" t="s">
        <v>14200</v>
      </c>
      <c r="U6854" t="s">
        <v>24</v>
      </c>
    </row>
    <row r="6855" spans="1:21">
      <c r="A6855" t="s">
        <v>6890</v>
      </c>
      <c r="B6855" t="s">
        <v>22</v>
      </c>
      <c r="C6855">
        <v>0</v>
      </c>
      <c r="D6855" t="s">
        <v>24</v>
      </c>
      <c r="E6855" t="s">
        <v>24</v>
      </c>
      <c r="F6855">
        <v>54</v>
      </c>
      <c r="G6855" t="s">
        <v>23</v>
      </c>
      <c r="H6855" t="s">
        <v>23</v>
      </c>
      <c r="I6855" t="s">
        <v>37</v>
      </c>
      <c r="J6855" t="s">
        <v>24</v>
      </c>
      <c r="K6855" t="s">
        <v>23</v>
      </c>
      <c r="L6855" t="s">
        <v>23</v>
      </c>
      <c r="M6855" t="s">
        <v>23</v>
      </c>
      <c r="N6855" t="s">
        <v>23</v>
      </c>
      <c r="O6855" t="s">
        <v>23</v>
      </c>
      <c r="P6855" t="s">
        <v>27</v>
      </c>
      <c r="Q6855" t="s">
        <v>24</v>
      </c>
      <c r="R6855" t="s">
        <v>28</v>
      </c>
      <c r="S6855" t="s">
        <v>12772</v>
      </c>
      <c r="T6855" t="s">
        <v>14201</v>
      </c>
      <c r="U6855" t="s">
        <v>23</v>
      </c>
    </row>
    <row r="6856" spans="1:21">
      <c r="A6856" t="s">
        <v>6891</v>
      </c>
      <c r="B6856" t="s">
        <v>30</v>
      </c>
      <c r="C6856">
        <v>0</v>
      </c>
      <c r="D6856" t="s">
        <v>24</v>
      </c>
      <c r="E6856" t="s">
        <v>24</v>
      </c>
      <c r="F6856">
        <v>2</v>
      </c>
      <c r="G6856" t="s">
        <v>23</v>
      </c>
      <c r="H6856" t="s">
        <v>24</v>
      </c>
      <c r="I6856" t="s">
        <v>24</v>
      </c>
      <c r="J6856" t="s">
        <v>46</v>
      </c>
      <c r="K6856" t="s">
        <v>46</v>
      </c>
      <c r="L6856" t="s">
        <v>46</v>
      </c>
      <c r="M6856" t="s">
        <v>46</v>
      </c>
      <c r="N6856" t="s">
        <v>46</v>
      </c>
      <c r="O6856" t="s">
        <v>46</v>
      </c>
      <c r="P6856" t="s">
        <v>27</v>
      </c>
      <c r="Q6856" t="s">
        <v>24</v>
      </c>
      <c r="R6856" t="s">
        <v>32</v>
      </c>
      <c r="S6856">
        <v>20</v>
      </c>
      <c r="T6856" t="s">
        <v>14202</v>
      </c>
      <c r="U6856" t="s">
        <v>24</v>
      </c>
    </row>
    <row r="6857" spans="1:21">
      <c r="A6857" t="s">
        <v>6892</v>
      </c>
      <c r="B6857" t="s">
        <v>22</v>
      </c>
      <c r="C6857">
        <v>0</v>
      </c>
      <c r="D6857" t="s">
        <v>24</v>
      </c>
      <c r="E6857" t="s">
        <v>24</v>
      </c>
      <c r="F6857">
        <v>42</v>
      </c>
      <c r="G6857" t="s">
        <v>23</v>
      </c>
      <c r="H6857" t="s">
        <v>24</v>
      </c>
      <c r="I6857" t="s">
        <v>26</v>
      </c>
      <c r="J6857" t="s">
        <v>23</v>
      </c>
      <c r="K6857" t="s">
        <v>23</v>
      </c>
      <c r="L6857" t="s">
        <v>24</v>
      </c>
      <c r="M6857" t="s">
        <v>23</v>
      </c>
      <c r="N6857" t="s">
        <v>24</v>
      </c>
      <c r="O6857" t="s">
        <v>23</v>
      </c>
      <c r="P6857" t="s">
        <v>31</v>
      </c>
      <c r="Q6857" t="s">
        <v>23</v>
      </c>
      <c r="R6857" t="s">
        <v>32</v>
      </c>
      <c r="S6857" t="s">
        <v>14203</v>
      </c>
      <c r="T6857" t="s">
        <v>14204</v>
      </c>
      <c r="U6857" t="s">
        <v>24</v>
      </c>
    </row>
    <row r="6858" spans="1:21">
      <c r="A6858" t="s">
        <v>6893</v>
      </c>
      <c r="B6858" t="s">
        <v>22</v>
      </c>
      <c r="C6858">
        <v>0</v>
      </c>
      <c r="D6858" t="s">
        <v>23</v>
      </c>
      <c r="E6858" t="s">
        <v>23</v>
      </c>
      <c r="F6858">
        <v>58</v>
      </c>
      <c r="G6858" t="s">
        <v>23</v>
      </c>
      <c r="H6858" t="s">
        <v>23</v>
      </c>
      <c r="I6858" t="s">
        <v>24</v>
      </c>
      <c r="J6858" t="s">
        <v>46</v>
      </c>
      <c r="K6858" t="s">
        <v>46</v>
      </c>
      <c r="L6858" t="s">
        <v>46</v>
      </c>
      <c r="M6858" t="s">
        <v>46</v>
      </c>
      <c r="N6858" t="s">
        <v>46</v>
      </c>
      <c r="O6858" t="s">
        <v>46</v>
      </c>
      <c r="P6858" t="s">
        <v>47</v>
      </c>
      <c r="Q6858" t="s">
        <v>24</v>
      </c>
      <c r="R6858" t="s">
        <v>40</v>
      </c>
      <c r="S6858" t="s">
        <v>7509</v>
      </c>
      <c r="T6858" t="s">
        <v>14205</v>
      </c>
      <c r="U6858" t="s">
        <v>24</v>
      </c>
    </row>
    <row r="6859" spans="1:21">
      <c r="A6859" t="s">
        <v>6894</v>
      </c>
      <c r="B6859" t="s">
        <v>30</v>
      </c>
      <c r="C6859">
        <v>0</v>
      </c>
      <c r="D6859" t="s">
        <v>23</v>
      </c>
      <c r="E6859" t="s">
        <v>23</v>
      </c>
      <c r="F6859">
        <v>58</v>
      </c>
      <c r="G6859" t="s">
        <v>23</v>
      </c>
      <c r="H6859" t="s">
        <v>24</v>
      </c>
      <c r="I6859" t="s">
        <v>37</v>
      </c>
      <c r="J6859" t="s">
        <v>24</v>
      </c>
      <c r="K6859" t="s">
        <v>23</v>
      </c>
      <c r="L6859" t="s">
        <v>24</v>
      </c>
      <c r="M6859" t="s">
        <v>24</v>
      </c>
      <c r="N6859" t="s">
        <v>23</v>
      </c>
      <c r="O6859" t="s">
        <v>23</v>
      </c>
      <c r="P6859" t="s">
        <v>27</v>
      </c>
      <c r="Q6859" t="s">
        <v>23</v>
      </c>
      <c r="R6859" t="s">
        <v>28</v>
      </c>
      <c r="S6859" t="s">
        <v>10717</v>
      </c>
      <c r="T6859" t="s">
        <v>14206</v>
      </c>
      <c r="U6859" t="s">
        <v>24</v>
      </c>
    </row>
    <row r="6860" spans="1:21">
      <c r="A6860" t="s">
        <v>6895</v>
      </c>
      <c r="B6860" t="s">
        <v>22</v>
      </c>
      <c r="C6860">
        <v>0</v>
      </c>
      <c r="D6860" t="s">
        <v>23</v>
      </c>
      <c r="E6860" t="s">
        <v>23</v>
      </c>
      <c r="F6860">
        <v>25</v>
      </c>
      <c r="G6860" t="s">
        <v>23</v>
      </c>
      <c r="H6860" t="s">
        <v>23</v>
      </c>
      <c r="I6860" t="s">
        <v>37</v>
      </c>
      <c r="J6860" t="s">
        <v>24</v>
      </c>
      <c r="K6860" t="s">
        <v>24</v>
      </c>
      <c r="L6860" t="s">
        <v>23</v>
      </c>
      <c r="M6860" t="s">
        <v>24</v>
      </c>
      <c r="N6860" t="s">
        <v>24</v>
      </c>
      <c r="O6860" t="s">
        <v>23</v>
      </c>
      <c r="P6860" t="s">
        <v>27</v>
      </c>
      <c r="Q6860" t="s">
        <v>23</v>
      </c>
      <c r="R6860" t="s">
        <v>28</v>
      </c>
      <c r="S6860" t="s">
        <v>7129</v>
      </c>
      <c r="T6860" t="s">
        <v>14207</v>
      </c>
      <c r="U6860" t="s">
        <v>23</v>
      </c>
    </row>
    <row r="6861" spans="1:21">
      <c r="A6861" t="s">
        <v>6896</v>
      </c>
      <c r="B6861" t="s">
        <v>22</v>
      </c>
      <c r="C6861">
        <v>0</v>
      </c>
      <c r="D6861" t="s">
        <v>24</v>
      </c>
      <c r="E6861" t="s">
        <v>24</v>
      </c>
      <c r="F6861">
        <v>71</v>
      </c>
      <c r="G6861" t="s">
        <v>23</v>
      </c>
      <c r="H6861" t="s">
        <v>23</v>
      </c>
      <c r="I6861" t="s">
        <v>37</v>
      </c>
      <c r="J6861" t="s">
        <v>23</v>
      </c>
      <c r="K6861" t="s">
        <v>23</v>
      </c>
      <c r="L6861" t="s">
        <v>23</v>
      </c>
      <c r="M6861" t="s">
        <v>23</v>
      </c>
      <c r="N6861" t="s">
        <v>23</v>
      </c>
      <c r="O6861" t="s">
        <v>23</v>
      </c>
      <c r="P6861" t="s">
        <v>47</v>
      </c>
      <c r="Q6861" t="s">
        <v>24</v>
      </c>
      <c r="R6861" t="s">
        <v>32</v>
      </c>
      <c r="S6861" t="s">
        <v>9973</v>
      </c>
      <c r="T6861" t="s">
        <v>14208</v>
      </c>
      <c r="U6861" t="s">
        <v>24</v>
      </c>
    </row>
    <row r="6862" spans="1:21">
      <c r="A6862" t="s">
        <v>6897</v>
      </c>
      <c r="B6862" t="s">
        <v>22</v>
      </c>
      <c r="C6862">
        <v>0</v>
      </c>
      <c r="D6862" t="s">
        <v>24</v>
      </c>
      <c r="E6862" t="s">
        <v>24</v>
      </c>
      <c r="F6862">
        <v>37</v>
      </c>
      <c r="G6862" t="s">
        <v>23</v>
      </c>
      <c r="H6862" t="s">
        <v>23</v>
      </c>
      <c r="I6862" t="s">
        <v>37</v>
      </c>
      <c r="J6862" t="s">
        <v>24</v>
      </c>
      <c r="K6862" t="s">
        <v>23</v>
      </c>
      <c r="L6862" t="s">
        <v>23</v>
      </c>
      <c r="M6862" t="s">
        <v>24</v>
      </c>
      <c r="N6862" t="s">
        <v>23</v>
      </c>
      <c r="O6862" t="s">
        <v>23</v>
      </c>
      <c r="P6862" t="s">
        <v>27</v>
      </c>
      <c r="Q6862" t="s">
        <v>23</v>
      </c>
      <c r="R6862" t="s">
        <v>35</v>
      </c>
      <c r="S6862" t="s">
        <v>7457</v>
      </c>
      <c r="T6862" t="s">
        <v>14209</v>
      </c>
      <c r="U6862" t="s">
        <v>23</v>
      </c>
    </row>
    <row r="6863" spans="1:21">
      <c r="A6863" t="s">
        <v>6898</v>
      </c>
      <c r="B6863" t="s">
        <v>22</v>
      </c>
      <c r="C6863">
        <v>0</v>
      </c>
      <c r="D6863" t="s">
        <v>23</v>
      </c>
      <c r="E6863" t="s">
        <v>23</v>
      </c>
      <c r="F6863">
        <v>14</v>
      </c>
      <c r="G6863" t="s">
        <v>23</v>
      </c>
      <c r="H6863" t="s">
        <v>23</v>
      </c>
      <c r="I6863" t="s">
        <v>37</v>
      </c>
      <c r="J6863" t="s">
        <v>24</v>
      </c>
      <c r="K6863" t="s">
        <v>24</v>
      </c>
      <c r="L6863" t="s">
        <v>24</v>
      </c>
      <c r="M6863" t="s">
        <v>23</v>
      </c>
      <c r="N6863" t="s">
        <v>23</v>
      </c>
      <c r="O6863" t="s">
        <v>24</v>
      </c>
      <c r="P6863" t="s">
        <v>27</v>
      </c>
      <c r="Q6863" t="s">
        <v>23</v>
      </c>
      <c r="R6863" t="s">
        <v>28</v>
      </c>
      <c r="S6863" t="s">
        <v>7314</v>
      </c>
      <c r="T6863">
        <v>1301</v>
      </c>
      <c r="U6863" t="s">
        <v>23</v>
      </c>
    </row>
    <row r="6864" spans="1:21">
      <c r="A6864" t="s">
        <v>6899</v>
      </c>
      <c r="B6864" t="s">
        <v>22</v>
      </c>
      <c r="C6864">
        <v>1</v>
      </c>
      <c r="D6864" t="s">
        <v>24</v>
      </c>
      <c r="E6864" t="s">
        <v>24</v>
      </c>
      <c r="F6864">
        <v>4</v>
      </c>
      <c r="G6864" t="s">
        <v>23</v>
      </c>
      <c r="H6864" t="s">
        <v>23</v>
      </c>
      <c r="I6864" t="s">
        <v>37</v>
      </c>
      <c r="J6864" t="s">
        <v>24</v>
      </c>
      <c r="K6864" t="s">
        <v>24</v>
      </c>
      <c r="L6864" t="s">
        <v>23</v>
      </c>
      <c r="M6864" t="s">
        <v>24</v>
      </c>
      <c r="N6864" t="s">
        <v>24</v>
      </c>
      <c r="O6864" t="s">
        <v>23</v>
      </c>
      <c r="P6864" t="s">
        <v>27</v>
      </c>
      <c r="Q6864" t="s">
        <v>23</v>
      </c>
      <c r="R6864" t="s">
        <v>28</v>
      </c>
      <c r="S6864" t="s">
        <v>8133</v>
      </c>
      <c r="T6864" t="s">
        <v>8368</v>
      </c>
      <c r="U6864" t="s">
        <v>23</v>
      </c>
    </row>
    <row r="6865" spans="1:21">
      <c r="A6865" t="s">
        <v>6900</v>
      </c>
      <c r="B6865" t="s">
        <v>22</v>
      </c>
      <c r="C6865">
        <v>0</v>
      </c>
      <c r="D6865" t="s">
        <v>23</v>
      </c>
      <c r="E6865" t="s">
        <v>24</v>
      </c>
      <c r="F6865">
        <v>48</v>
      </c>
      <c r="G6865" t="s">
        <v>23</v>
      </c>
      <c r="H6865" t="s">
        <v>23</v>
      </c>
      <c r="I6865" t="s">
        <v>26</v>
      </c>
      <c r="J6865" t="s">
        <v>23</v>
      </c>
      <c r="K6865" t="s">
        <v>24</v>
      </c>
      <c r="L6865" t="s">
        <v>24</v>
      </c>
      <c r="M6865" t="s">
        <v>23</v>
      </c>
      <c r="N6865" t="s">
        <v>24</v>
      </c>
      <c r="O6865" t="s">
        <v>24</v>
      </c>
      <c r="P6865" t="s">
        <v>31</v>
      </c>
      <c r="Q6865" t="s">
        <v>23</v>
      </c>
      <c r="R6865" t="s">
        <v>35</v>
      </c>
      <c r="S6865" t="s">
        <v>10492</v>
      </c>
      <c r="T6865" t="s">
        <v>14210</v>
      </c>
      <c r="U6865" t="s">
        <v>24</v>
      </c>
    </row>
    <row r="6866" spans="1:21">
      <c r="A6866" t="s">
        <v>6901</v>
      </c>
      <c r="B6866" t="s">
        <v>22</v>
      </c>
      <c r="C6866">
        <v>1</v>
      </c>
      <c r="D6866" t="s">
        <v>24</v>
      </c>
      <c r="E6866" t="s">
        <v>24</v>
      </c>
      <c r="F6866">
        <v>3</v>
      </c>
      <c r="G6866" t="s">
        <v>24</v>
      </c>
      <c r="H6866" t="s">
        <v>25</v>
      </c>
      <c r="I6866" t="s">
        <v>26</v>
      </c>
      <c r="J6866" t="s">
        <v>24</v>
      </c>
      <c r="K6866" t="s">
        <v>24</v>
      </c>
      <c r="L6866" t="s">
        <v>24</v>
      </c>
      <c r="M6866" t="s">
        <v>24</v>
      </c>
      <c r="N6866" t="s">
        <v>24</v>
      </c>
      <c r="O6866" t="s">
        <v>24</v>
      </c>
      <c r="P6866" t="s">
        <v>27</v>
      </c>
      <c r="Q6866" t="s">
        <v>24</v>
      </c>
      <c r="R6866" t="s">
        <v>28</v>
      </c>
      <c r="S6866" t="s">
        <v>9089</v>
      </c>
      <c r="T6866" t="s">
        <v>11490</v>
      </c>
      <c r="U6866" t="s">
        <v>23</v>
      </c>
    </row>
    <row r="6867" spans="1:21">
      <c r="A6867" t="s">
        <v>6902</v>
      </c>
      <c r="B6867" t="s">
        <v>22</v>
      </c>
      <c r="C6867">
        <v>0</v>
      </c>
      <c r="D6867" t="s">
        <v>23</v>
      </c>
      <c r="E6867" t="s">
        <v>24</v>
      </c>
      <c r="F6867">
        <v>8</v>
      </c>
      <c r="G6867" t="s">
        <v>23</v>
      </c>
      <c r="H6867" t="s">
        <v>24</v>
      </c>
      <c r="I6867" t="s">
        <v>26</v>
      </c>
      <c r="J6867" t="s">
        <v>23</v>
      </c>
      <c r="K6867" t="s">
        <v>24</v>
      </c>
      <c r="L6867" t="s">
        <v>24</v>
      </c>
      <c r="M6867" t="s">
        <v>23</v>
      </c>
      <c r="N6867" t="s">
        <v>24</v>
      </c>
      <c r="O6867" t="s">
        <v>23</v>
      </c>
      <c r="P6867" t="s">
        <v>47</v>
      </c>
      <c r="Q6867" t="s">
        <v>24</v>
      </c>
      <c r="R6867" t="s">
        <v>32</v>
      </c>
      <c r="S6867" t="s">
        <v>8519</v>
      </c>
      <c r="T6867" t="s">
        <v>7380</v>
      </c>
      <c r="U6867" t="s">
        <v>24</v>
      </c>
    </row>
    <row r="6868" spans="1:21">
      <c r="A6868" t="s">
        <v>6903</v>
      </c>
      <c r="B6868" t="s">
        <v>30</v>
      </c>
      <c r="C6868">
        <v>0</v>
      </c>
      <c r="D6868" t="s">
        <v>24</v>
      </c>
      <c r="E6868" t="s">
        <v>24</v>
      </c>
      <c r="F6868">
        <v>1</v>
      </c>
      <c r="G6868" t="s">
        <v>23</v>
      </c>
      <c r="H6868" t="s">
        <v>23</v>
      </c>
      <c r="I6868" t="s">
        <v>37</v>
      </c>
      <c r="J6868" t="s">
        <v>24</v>
      </c>
      <c r="K6868" t="s">
        <v>24</v>
      </c>
      <c r="L6868" t="s">
        <v>24</v>
      </c>
      <c r="M6868" t="s">
        <v>24</v>
      </c>
      <c r="N6868" t="s">
        <v>23</v>
      </c>
      <c r="O6868" t="s">
        <v>23</v>
      </c>
      <c r="P6868" t="s">
        <v>27</v>
      </c>
      <c r="Q6868" t="s">
        <v>23</v>
      </c>
      <c r="R6868" t="s">
        <v>28</v>
      </c>
      <c r="S6868" t="s">
        <v>7219</v>
      </c>
      <c r="T6868" t="s">
        <v>7219</v>
      </c>
      <c r="U6868" t="s">
        <v>23</v>
      </c>
    </row>
    <row r="6869" spans="1:21">
      <c r="A6869" t="s">
        <v>6904</v>
      </c>
      <c r="B6869" t="s">
        <v>30</v>
      </c>
      <c r="C6869">
        <v>0</v>
      </c>
      <c r="D6869" t="s">
        <v>24</v>
      </c>
      <c r="E6869" t="s">
        <v>24</v>
      </c>
      <c r="F6869">
        <v>67</v>
      </c>
      <c r="G6869" t="s">
        <v>23</v>
      </c>
      <c r="H6869" t="s">
        <v>24</v>
      </c>
      <c r="I6869" t="s">
        <v>24</v>
      </c>
      <c r="J6869" t="s">
        <v>46</v>
      </c>
      <c r="K6869" t="s">
        <v>46</v>
      </c>
      <c r="L6869" t="s">
        <v>46</v>
      </c>
      <c r="M6869" t="s">
        <v>46</v>
      </c>
      <c r="N6869" t="s">
        <v>46</v>
      </c>
      <c r="O6869" t="s">
        <v>46</v>
      </c>
      <c r="P6869" t="s">
        <v>47</v>
      </c>
      <c r="Q6869" t="s">
        <v>24</v>
      </c>
      <c r="R6869" t="s">
        <v>35</v>
      </c>
      <c r="S6869" t="s">
        <v>7275</v>
      </c>
      <c r="T6869" t="s">
        <v>14211</v>
      </c>
      <c r="U6869" t="s">
        <v>24</v>
      </c>
    </row>
    <row r="6870" spans="1:21">
      <c r="A6870" t="s">
        <v>6905</v>
      </c>
      <c r="B6870" t="s">
        <v>30</v>
      </c>
      <c r="C6870">
        <v>0</v>
      </c>
      <c r="D6870" t="s">
        <v>24</v>
      </c>
      <c r="E6870" t="s">
        <v>24</v>
      </c>
      <c r="F6870">
        <v>13</v>
      </c>
      <c r="G6870" t="s">
        <v>23</v>
      </c>
      <c r="H6870" t="s">
        <v>24</v>
      </c>
      <c r="I6870" t="s">
        <v>37</v>
      </c>
      <c r="J6870" t="s">
        <v>24</v>
      </c>
      <c r="K6870" t="s">
        <v>24</v>
      </c>
      <c r="L6870" t="s">
        <v>24</v>
      </c>
      <c r="M6870" t="s">
        <v>24</v>
      </c>
      <c r="N6870" t="s">
        <v>23</v>
      </c>
      <c r="O6870" t="s">
        <v>23</v>
      </c>
      <c r="P6870" t="s">
        <v>27</v>
      </c>
      <c r="Q6870" t="s">
        <v>23</v>
      </c>
      <c r="R6870" t="s">
        <v>28</v>
      </c>
      <c r="S6870" t="s">
        <v>8177</v>
      </c>
      <c r="T6870" t="s">
        <v>14212</v>
      </c>
      <c r="U6870" t="s">
        <v>23</v>
      </c>
    </row>
    <row r="6871" spans="1:21">
      <c r="A6871" t="s">
        <v>6906</v>
      </c>
      <c r="B6871" t="s">
        <v>22</v>
      </c>
      <c r="C6871">
        <v>0</v>
      </c>
      <c r="D6871" t="s">
        <v>23</v>
      </c>
      <c r="E6871" t="s">
        <v>23</v>
      </c>
      <c r="F6871">
        <v>45</v>
      </c>
      <c r="G6871" t="s">
        <v>23</v>
      </c>
      <c r="H6871" t="s">
        <v>24</v>
      </c>
      <c r="I6871" t="s">
        <v>26</v>
      </c>
      <c r="J6871" t="s">
        <v>24</v>
      </c>
      <c r="K6871" t="s">
        <v>23</v>
      </c>
      <c r="L6871" t="s">
        <v>24</v>
      </c>
      <c r="M6871" t="s">
        <v>23</v>
      </c>
      <c r="N6871" t="s">
        <v>24</v>
      </c>
      <c r="O6871" t="s">
        <v>24</v>
      </c>
      <c r="P6871" t="s">
        <v>31</v>
      </c>
      <c r="Q6871" t="s">
        <v>23</v>
      </c>
      <c r="R6871" t="s">
        <v>40</v>
      </c>
      <c r="S6871" t="s">
        <v>11424</v>
      </c>
      <c r="T6871" t="s">
        <v>14213</v>
      </c>
      <c r="U6871" t="s">
        <v>23</v>
      </c>
    </row>
    <row r="6872" spans="1:21">
      <c r="A6872" t="s">
        <v>6907</v>
      </c>
      <c r="B6872" t="s">
        <v>30</v>
      </c>
      <c r="C6872">
        <v>0</v>
      </c>
      <c r="D6872" t="s">
        <v>24</v>
      </c>
      <c r="E6872" t="s">
        <v>24</v>
      </c>
      <c r="F6872">
        <v>49</v>
      </c>
      <c r="G6872" t="s">
        <v>23</v>
      </c>
      <c r="H6872" t="s">
        <v>23</v>
      </c>
      <c r="I6872" t="s">
        <v>37</v>
      </c>
      <c r="J6872" t="s">
        <v>24</v>
      </c>
      <c r="K6872" t="s">
        <v>24</v>
      </c>
      <c r="L6872" t="s">
        <v>24</v>
      </c>
      <c r="M6872" t="s">
        <v>24</v>
      </c>
      <c r="N6872" t="s">
        <v>24</v>
      </c>
      <c r="O6872" t="s">
        <v>24</v>
      </c>
      <c r="P6872" t="s">
        <v>27</v>
      </c>
      <c r="Q6872" t="s">
        <v>23</v>
      </c>
      <c r="R6872" t="s">
        <v>35</v>
      </c>
      <c r="S6872" t="s">
        <v>8127</v>
      </c>
      <c r="T6872" t="s">
        <v>14214</v>
      </c>
      <c r="U6872" t="s">
        <v>24</v>
      </c>
    </row>
    <row r="6873" spans="1:21">
      <c r="A6873" t="s">
        <v>6908</v>
      </c>
      <c r="B6873" t="s">
        <v>22</v>
      </c>
      <c r="C6873">
        <v>0</v>
      </c>
      <c r="D6873" t="s">
        <v>23</v>
      </c>
      <c r="E6873" t="s">
        <v>24</v>
      </c>
      <c r="F6873">
        <v>52</v>
      </c>
      <c r="G6873" t="s">
        <v>23</v>
      </c>
      <c r="H6873" t="s">
        <v>23</v>
      </c>
      <c r="I6873" t="s">
        <v>37</v>
      </c>
      <c r="J6873" t="s">
        <v>24</v>
      </c>
      <c r="K6873" t="s">
        <v>23</v>
      </c>
      <c r="L6873" t="s">
        <v>23</v>
      </c>
      <c r="M6873" t="s">
        <v>24</v>
      </c>
      <c r="N6873" t="s">
        <v>23</v>
      </c>
      <c r="O6873" t="s">
        <v>24</v>
      </c>
      <c r="P6873" t="s">
        <v>27</v>
      </c>
      <c r="Q6873" t="s">
        <v>24</v>
      </c>
      <c r="R6873" t="s">
        <v>35</v>
      </c>
      <c r="S6873" t="s">
        <v>10365</v>
      </c>
      <c r="T6873" t="s">
        <v>14215</v>
      </c>
      <c r="U6873" t="s">
        <v>24</v>
      </c>
    </row>
    <row r="6874" spans="1:21">
      <c r="A6874" t="s">
        <v>6909</v>
      </c>
      <c r="B6874" t="s">
        <v>22</v>
      </c>
      <c r="C6874">
        <v>0</v>
      </c>
      <c r="D6874" t="s">
        <v>23</v>
      </c>
      <c r="E6874" t="s">
        <v>24</v>
      </c>
      <c r="F6874">
        <v>63</v>
      </c>
      <c r="G6874" t="s">
        <v>23</v>
      </c>
      <c r="H6874" t="s">
        <v>24</v>
      </c>
      <c r="I6874" t="s">
        <v>37</v>
      </c>
      <c r="J6874" t="s">
        <v>23</v>
      </c>
      <c r="K6874" t="s">
        <v>24</v>
      </c>
      <c r="L6874" t="s">
        <v>23</v>
      </c>
      <c r="M6874" t="s">
        <v>24</v>
      </c>
      <c r="N6874" t="s">
        <v>24</v>
      </c>
      <c r="O6874" t="s">
        <v>24</v>
      </c>
      <c r="P6874" t="s">
        <v>31</v>
      </c>
      <c r="Q6874" t="s">
        <v>23</v>
      </c>
      <c r="R6874" t="s">
        <v>40</v>
      </c>
      <c r="S6874" t="s">
        <v>7498</v>
      </c>
      <c r="T6874" t="s">
        <v>14216</v>
      </c>
      <c r="U6874" t="s">
        <v>24</v>
      </c>
    </row>
    <row r="6875" spans="1:21">
      <c r="A6875" t="s">
        <v>6910</v>
      </c>
      <c r="B6875" t="s">
        <v>22</v>
      </c>
      <c r="C6875">
        <v>0</v>
      </c>
      <c r="D6875" t="s">
        <v>23</v>
      </c>
      <c r="E6875" t="s">
        <v>23</v>
      </c>
      <c r="F6875">
        <v>68</v>
      </c>
      <c r="G6875" t="s">
        <v>23</v>
      </c>
      <c r="H6875" t="s">
        <v>23</v>
      </c>
      <c r="I6875" t="s">
        <v>26</v>
      </c>
      <c r="J6875" t="s">
        <v>23</v>
      </c>
      <c r="K6875" t="s">
        <v>23</v>
      </c>
      <c r="L6875" t="s">
        <v>23</v>
      </c>
      <c r="M6875" t="s">
        <v>23</v>
      </c>
      <c r="N6875" t="s">
        <v>23</v>
      </c>
      <c r="O6875" t="s">
        <v>23</v>
      </c>
      <c r="P6875" t="s">
        <v>47</v>
      </c>
      <c r="Q6875" t="s">
        <v>23</v>
      </c>
      <c r="R6875" t="s">
        <v>35</v>
      </c>
      <c r="S6875" t="s">
        <v>7405</v>
      </c>
      <c r="T6875" t="s">
        <v>14217</v>
      </c>
      <c r="U6875" t="s">
        <v>24</v>
      </c>
    </row>
    <row r="6876" spans="1:21">
      <c r="A6876" t="s">
        <v>6911</v>
      </c>
      <c r="B6876" t="s">
        <v>22</v>
      </c>
      <c r="C6876">
        <v>0</v>
      </c>
      <c r="D6876" t="s">
        <v>23</v>
      </c>
      <c r="E6876" t="s">
        <v>24</v>
      </c>
      <c r="F6876">
        <v>31</v>
      </c>
      <c r="G6876" t="s">
        <v>23</v>
      </c>
      <c r="H6876" t="s">
        <v>24</v>
      </c>
      <c r="I6876" t="s">
        <v>26</v>
      </c>
      <c r="J6876" t="s">
        <v>24</v>
      </c>
      <c r="K6876" t="s">
        <v>24</v>
      </c>
      <c r="L6876" t="s">
        <v>24</v>
      </c>
      <c r="M6876" t="s">
        <v>23</v>
      </c>
      <c r="N6876" t="s">
        <v>24</v>
      </c>
      <c r="O6876" t="s">
        <v>24</v>
      </c>
      <c r="P6876" t="s">
        <v>27</v>
      </c>
      <c r="Q6876" t="s">
        <v>23</v>
      </c>
      <c r="R6876" t="s">
        <v>32</v>
      </c>
      <c r="S6876" t="s">
        <v>9160</v>
      </c>
      <c r="T6876" t="s">
        <v>14218</v>
      </c>
      <c r="U6876" t="s">
        <v>24</v>
      </c>
    </row>
    <row r="6877" spans="1:21">
      <c r="A6877" t="s">
        <v>6912</v>
      </c>
      <c r="B6877" t="s">
        <v>22</v>
      </c>
      <c r="C6877">
        <v>0</v>
      </c>
      <c r="D6877" t="s">
        <v>23</v>
      </c>
      <c r="E6877" t="s">
        <v>24</v>
      </c>
      <c r="F6877">
        <v>64</v>
      </c>
      <c r="G6877" t="s">
        <v>23</v>
      </c>
      <c r="H6877" t="s">
        <v>24</v>
      </c>
      <c r="I6877" t="s">
        <v>24</v>
      </c>
      <c r="J6877" t="s">
        <v>46</v>
      </c>
      <c r="K6877" t="s">
        <v>46</v>
      </c>
      <c r="L6877" t="s">
        <v>46</v>
      </c>
      <c r="M6877" t="s">
        <v>46</v>
      </c>
      <c r="N6877" t="s">
        <v>46</v>
      </c>
      <c r="O6877" t="s">
        <v>46</v>
      </c>
      <c r="P6877" t="s">
        <v>47</v>
      </c>
      <c r="Q6877" t="s">
        <v>24</v>
      </c>
      <c r="R6877" t="s">
        <v>40</v>
      </c>
      <c r="S6877" t="s">
        <v>7295</v>
      </c>
      <c r="T6877" t="s">
        <v>14219</v>
      </c>
      <c r="U6877" t="s">
        <v>24</v>
      </c>
    </row>
    <row r="6878" spans="1:21">
      <c r="A6878" t="s">
        <v>6913</v>
      </c>
      <c r="B6878" t="s">
        <v>22</v>
      </c>
      <c r="C6878">
        <v>0</v>
      </c>
      <c r="D6878" t="s">
        <v>23</v>
      </c>
      <c r="E6878" t="s">
        <v>24</v>
      </c>
      <c r="F6878">
        <v>62</v>
      </c>
      <c r="G6878" t="s">
        <v>23</v>
      </c>
      <c r="H6878" t="s">
        <v>24</v>
      </c>
      <c r="I6878" t="s">
        <v>37</v>
      </c>
      <c r="J6878" t="s">
        <v>23</v>
      </c>
      <c r="K6878" t="s">
        <v>24</v>
      </c>
      <c r="L6878" t="s">
        <v>23</v>
      </c>
      <c r="M6878" t="s">
        <v>23</v>
      </c>
      <c r="N6878" t="s">
        <v>23</v>
      </c>
      <c r="O6878" t="s">
        <v>23</v>
      </c>
      <c r="P6878" t="s">
        <v>31</v>
      </c>
      <c r="Q6878" t="s">
        <v>23</v>
      </c>
      <c r="R6878" t="s">
        <v>28</v>
      </c>
      <c r="S6878" t="s">
        <v>8420</v>
      </c>
      <c r="T6878" t="s">
        <v>14220</v>
      </c>
      <c r="U6878" t="s">
        <v>24</v>
      </c>
    </row>
    <row r="6879" spans="1:21">
      <c r="A6879" t="s">
        <v>6914</v>
      </c>
      <c r="B6879" t="s">
        <v>22</v>
      </c>
      <c r="C6879">
        <v>0</v>
      </c>
      <c r="D6879" t="s">
        <v>24</v>
      </c>
      <c r="E6879" t="s">
        <v>24</v>
      </c>
      <c r="F6879">
        <v>1</v>
      </c>
      <c r="G6879" t="s">
        <v>23</v>
      </c>
      <c r="H6879" t="s">
        <v>24</v>
      </c>
      <c r="I6879" t="s">
        <v>37</v>
      </c>
      <c r="J6879" t="s">
        <v>24</v>
      </c>
      <c r="K6879" t="s">
        <v>24</v>
      </c>
      <c r="L6879" t="s">
        <v>24</v>
      </c>
      <c r="M6879" t="s">
        <v>24</v>
      </c>
      <c r="N6879" t="s">
        <v>24</v>
      </c>
      <c r="O6879" t="s">
        <v>24</v>
      </c>
      <c r="P6879" t="s">
        <v>27</v>
      </c>
      <c r="Q6879" t="s">
        <v>24</v>
      </c>
      <c r="R6879" t="s">
        <v>35</v>
      </c>
      <c r="S6879" t="s">
        <v>7184</v>
      </c>
      <c r="T6879" t="s">
        <v>7184</v>
      </c>
      <c r="U6879" t="s">
        <v>23</v>
      </c>
    </row>
    <row r="6880" spans="1:21">
      <c r="A6880" t="s">
        <v>6915</v>
      </c>
      <c r="B6880" t="s">
        <v>22</v>
      </c>
      <c r="C6880">
        <v>0</v>
      </c>
      <c r="D6880" t="s">
        <v>24</v>
      </c>
      <c r="E6880" t="s">
        <v>24</v>
      </c>
      <c r="F6880">
        <v>6</v>
      </c>
      <c r="G6880" t="s">
        <v>23</v>
      </c>
      <c r="H6880" t="s">
        <v>24</v>
      </c>
      <c r="I6880" t="s">
        <v>37</v>
      </c>
      <c r="J6880" t="s">
        <v>24</v>
      </c>
      <c r="K6880" t="s">
        <v>24</v>
      </c>
      <c r="L6880" t="s">
        <v>24</v>
      </c>
      <c r="M6880" t="s">
        <v>24</v>
      </c>
      <c r="N6880" t="s">
        <v>23</v>
      </c>
      <c r="O6880" t="s">
        <v>23</v>
      </c>
      <c r="P6880" t="s">
        <v>27</v>
      </c>
      <c r="Q6880" t="s">
        <v>23</v>
      </c>
      <c r="R6880" t="s">
        <v>28</v>
      </c>
      <c r="S6880" t="s">
        <v>8123</v>
      </c>
      <c r="T6880" t="s">
        <v>14221</v>
      </c>
      <c r="U6880" t="s">
        <v>23</v>
      </c>
    </row>
    <row r="6881" spans="1:21">
      <c r="A6881" t="s">
        <v>6916</v>
      </c>
      <c r="B6881" t="s">
        <v>22</v>
      </c>
      <c r="C6881">
        <v>0</v>
      </c>
      <c r="D6881" t="s">
        <v>23</v>
      </c>
      <c r="E6881" t="s">
        <v>24</v>
      </c>
      <c r="F6881">
        <v>21</v>
      </c>
      <c r="G6881" t="s">
        <v>23</v>
      </c>
      <c r="H6881" t="s">
        <v>24</v>
      </c>
      <c r="I6881" t="s">
        <v>37</v>
      </c>
      <c r="J6881" t="s">
        <v>24</v>
      </c>
      <c r="K6881" t="s">
        <v>24</v>
      </c>
      <c r="L6881" t="s">
        <v>24</v>
      </c>
      <c r="M6881" t="s">
        <v>23</v>
      </c>
      <c r="N6881" t="s">
        <v>23</v>
      </c>
      <c r="O6881" t="s">
        <v>24</v>
      </c>
      <c r="P6881" t="s">
        <v>27</v>
      </c>
      <c r="Q6881" t="s">
        <v>23</v>
      </c>
      <c r="R6881" t="s">
        <v>28</v>
      </c>
      <c r="S6881" t="s">
        <v>7979</v>
      </c>
      <c r="T6881" t="s">
        <v>14222</v>
      </c>
      <c r="U6881" t="s">
        <v>24</v>
      </c>
    </row>
    <row r="6882" spans="1:21">
      <c r="A6882" t="s">
        <v>6917</v>
      </c>
      <c r="B6882" t="s">
        <v>22</v>
      </c>
      <c r="C6882">
        <v>0</v>
      </c>
      <c r="D6882" t="s">
        <v>23</v>
      </c>
      <c r="E6882" t="s">
        <v>23</v>
      </c>
      <c r="F6882">
        <v>72</v>
      </c>
      <c r="G6882" t="s">
        <v>23</v>
      </c>
      <c r="H6882" t="s">
        <v>23</v>
      </c>
      <c r="I6882" t="s">
        <v>24</v>
      </c>
      <c r="J6882" t="s">
        <v>46</v>
      </c>
      <c r="K6882" t="s">
        <v>46</v>
      </c>
      <c r="L6882" t="s">
        <v>46</v>
      </c>
      <c r="M6882" t="s">
        <v>46</v>
      </c>
      <c r="N6882" t="s">
        <v>46</v>
      </c>
      <c r="O6882" t="s">
        <v>46</v>
      </c>
      <c r="P6882" t="s">
        <v>47</v>
      </c>
      <c r="Q6882" t="s">
        <v>24</v>
      </c>
      <c r="R6882" t="s">
        <v>35</v>
      </c>
      <c r="S6882" t="s">
        <v>8484</v>
      </c>
      <c r="T6882" t="s">
        <v>14223</v>
      </c>
      <c r="U6882" t="s">
        <v>24</v>
      </c>
    </row>
    <row r="6883" spans="1:21">
      <c r="A6883" t="s">
        <v>6918</v>
      </c>
      <c r="B6883" t="s">
        <v>22</v>
      </c>
      <c r="C6883">
        <v>0</v>
      </c>
      <c r="D6883" t="s">
        <v>23</v>
      </c>
      <c r="E6883" t="s">
        <v>23</v>
      </c>
      <c r="F6883">
        <v>32</v>
      </c>
      <c r="G6883" t="s">
        <v>24</v>
      </c>
      <c r="H6883" t="s">
        <v>25</v>
      </c>
      <c r="I6883" t="s">
        <v>26</v>
      </c>
      <c r="J6883" t="s">
        <v>23</v>
      </c>
      <c r="K6883" t="s">
        <v>23</v>
      </c>
      <c r="L6883" t="s">
        <v>24</v>
      </c>
      <c r="M6883" t="s">
        <v>24</v>
      </c>
      <c r="N6883" t="s">
        <v>24</v>
      </c>
      <c r="O6883" t="s">
        <v>24</v>
      </c>
      <c r="P6883" t="s">
        <v>27</v>
      </c>
      <c r="Q6883" t="s">
        <v>23</v>
      </c>
      <c r="R6883" t="s">
        <v>28</v>
      </c>
      <c r="S6883" t="s">
        <v>14224</v>
      </c>
      <c r="T6883" t="s">
        <v>14225</v>
      </c>
      <c r="U6883" t="s">
        <v>24</v>
      </c>
    </row>
    <row r="6884" spans="1:21">
      <c r="A6884" t="s">
        <v>6919</v>
      </c>
      <c r="B6884" t="s">
        <v>22</v>
      </c>
      <c r="C6884">
        <v>1</v>
      </c>
      <c r="D6884" t="s">
        <v>24</v>
      </c>
      <c r="E6884" t="s">
        <v>24</v>
      </c>
      <c r="F6884">
        <v>71</v>
      </c>
      <c r="G6884" t="s">
        <v>23</v>
      </c>
      <c r="H6884" t="s">
        <v>23</v>
      </c>
      <c r="I6884" t="s">
        <v>37</v>
      </c>
      <c r="J6884" t="s">
        <v>23</v>
      </c>
      <c r="K6884" t="s">
        <v>23</v>
      </c>
      <c r="L6884" t="s">
        <v>24</v>
      </c>
      <c r="M6884" t="s">
        <v>23</v>
      </c>
      <c r="N6884" t="s">
        <v>23</v>
      </c>
      <c r="O6884" t="s">
        <v>24</v>
      </c>
      <c r="P6884" t="s">
        <v>31</v>
      </c>
      <c r="Q6884" t="s">
        <v>23</v>
      </c>
      <c r="R6884" t="s">
        <v>40</v>
      </c>
      <c r="S6884" t="s">
        <v>7127</v>
      </c>
      <c r="T6884" t="s">
        <v>14226</v>
      </c>
      <c r="U6884" t="s">
        <v>24</v>
      </c>
    </row>
    <row r="6885" spans="1:21">
      <c r="A6885" t="s">
        <v>6920</v>
      </c>
      <c r="B6885" t="s">
        <v>22</v>
      </c>
      <c r="C6885">
        <v>0</v>
      </c>
      <c r="D6885" t="s">
        <v>24</v>
      </c>
      <c r="E6885" t="s">
        <v>23</v>
      </c>
      <c r="F6885">
        <v>34</v>
      </c>
      <c r="G6885" t="s">
        <v>23</v>
      </c>
      <c r="H6885" t="s">
        <v>24</v>
      </c>
      <c r="I6885" t="s">
        <v>37</v>
      </c>
      <c r="J6885" t="s">
        <v>23</v>
      </c>
      <c r="K6885" t="s">
        <v>23</v>
      </c>
      <c r="L6885" t="s">
        <v>23</v>
      </c>
      <c r="M6885" t="s">
        <v>24</v>
      </c>
      <c r="N6885" t="s">
        <v>23</v>
      </c>
      <c r="O6885" t="s">
        <v>23</v>
      </c>
      <c r="P6885" t="s">
        <v>27</v>
      </c>
      <c r="Q6885" t="s">
        <v>23</v>
      </c>
      <c r="R6885" t="s">
        <v>35</v>
      </c>
      <c r="S6885" t="s">
        <v>7426</v>
      </c>
      <c r="T6885" t="s">
        <v>14227</v>
      </c>
      <c r="U6885" t="s">
        <v>24</v>
      </c>
    </row>
    <row r="6886" spans="1:21">
      <c r="A6886" t="s">
        <v>6921</v>
      </c>
      <c r="B6886" t="s">
        <v>30</v>
      </c>
      <c r="C6886">
        <v>0</v>
      </c>
      <c r="D6886" t="s">
        <v>23</v>
      </c>
      <c r="E6886" t="s">
        <v>24</v>
      </c>
      <c r="F6886">
        <v>3</v>
      </c>
      <c r="G6886" t="s">
        <v>24</v>
      </c>
      <c r="H6886" t="s">
        <v>25</v>
      </c>
      <c r="I6886" t="s">
        <v>26</v>
      </c>
      <c r="J6886" t="s">
        <v>24</v>
      </c>
      <c r="K6886" t="s">
        <v>24</v>
      </c>
      <c r="L6886" t="s">
        <v>24</v>
      </c>
      <c r="M6886" t="s">
        <v>24</v>
      </c>
      <c r="N6886" t="s">
        <v>24</v>
      </c>
      <c r="O6886" t="s">
        <v>23</v>
      </c>
      <c r="P6886" t="s">
        <v>27</v>
      </c>
      <c r="Q6886" t="s">
        <v>23</v>
      </c>
      <c r="R6886" t="s">
        <v>28</v>
      </c>
      <c r="S6886" t="s">
        <v>14224</v>
      </c>
      <c r="T6886" t="s">
        <v>7728</v>
      </c>
      <c r="U6886" t="s">
        <v>23</v>
      </c>
    </row>
    <row r="6887" spans="1:21">
      <c r="A6887" t="s">
        <v>6922</v>
      </c>
      <c r="B6887" t="s">
        <v>30</v>
      </c>
      <c r="C6887">
        <v>0</v>
      </c>
      <c r="D6887" t="s">
        <v>24</v>
      </c>
      <c r="E6887" t="s">
        <v>23</v>
      </c>
      <c r="F6887">
        <v>12</v>
      </c>
      <c r="G6887" t="s">
        <v>23</v>
      </c>
      <c r="H6887" t="s">
        <v>23</v>
      </c>
      <c r="I6887" t="s">
        <v>37</v>
      </c>
      <c r="J6887" t="s">
        <v>24</v>
      </c>
      <c r="K6887" t="s">
        <v>24</v>
      </c>
      <c r="L6887" t="s">
        <v>24</v>
      </c>
      <c r="M6887" t="s">
        <v>24</v>
      </c>
      <c r="N6887" t="s">
        <v>24</v>
      </c>
      <c r="O6887" t="s">
        <v>24</v>
      </c>
      <c r="P6887" t="s">
        <v>27</v>
      </c>
      <c r="Q6887" t="s">
        <v>23</v>
      </c>
      <c r="R6887" t="s">
        <v>40</v>
      </c>
      <c r="S6887" t="s">
        <v>9162</v>
      </c>
      <c r="T6887" t="s">
        <v>14228</v>
      </c>
      <c r="U6887" t="s">
        <v>23</v>
      </c>
    </row>
    <row r="6888" spans="1:21">
      <c r="A6888" t="s">
        <v>6923</v>
      </c>
      <c r="B6888" t="s">
        <v>22</v>
      </c>
      <c r="C6888">
        <v>1</v>
      </c>
      <c r="D6888" t="s">
        <v>24</v>
      </c>
      <c r="E6888" t="s">
        <v>24</v>
      </c>
      <c r="F6888">
        <v>8</v>
      </c>
      <c r="G6888" t="s">
        <v>23</v>
      </c>
      <c r="H6888" t="s">
        <v>23</v>
      </c>
      <c r="I6888" t="s">
        <v>37</v>
      </c>
      <c r="J6888" t="s">
        <v>24</v>
      </c>
      <c r="K6888" t="s">
        <v>24</v>
      </c>
      <c r="L6888" t="s">
        <v>23</v>
      </c>
      <c r="M6888" t="s">
        <v>24</v>
      </c>
      <c r="N6888" t="s">
        <v>23</v>
      </c>
      <c r="O6888" t="s">
        <v>23</v>
      </c>
      <c r="P6888" t="s">
        <v>27</v>
      </c>
      <c r="Q6888" t="s">
        <v>24</v>
      </c>
      <c r="R6888" t="s">
        <v>28</v>
      </c>
      <c r="S6888" t="s">
        <v>8816</v>
      </c>
      <c r="T6888" t="s">
        <v>14229</v>
      </c>
      <c r="U6888" t="s">
        <v>23</v>
      </c>
    </row>
    <row r="6889" spans="1:21">
      <c r="A6889" t="s">
        <v>6924</v>
      </c>
      <c r="B6889" t="s">
        <v>22</v>
      </c>
      <c r="C6889">
        <v>0</v>
      </c>
      <c r="D6889" t="s">
        <v>23</v>
      </c>
      <c r="E6889" t="s">
        <v>23</v>
      </c>
      <c r="F6889">
        <v>35</v>
      </c>
      <c r="G6889" t="s">
        <v>23</v>
      </c>
      <c r="H6889" t="s">
        <v>23</v>
      </c>
      <c r="I6889" t="s">
        <v>24</v>
      </c>
      <c r="J6889" t="s">
        <v>46</v>
      </c>
      <c r="K6889" t="s">
        <v>46</v>
      </c>
      <c r="L6889" t="s">
        <v>46</v>
      </c>
      <c r="M6889" t="s">
        <v>46</v>
      </c>
      <c r="N6889" t="s">
        <v>46</v>
      </c>
      <c r="O6889" t="s">
        <v>46</v>
      </c>
      <c r="P6889" t="s">
        <v>47</v>
      </c>
      <c r="Q6889" t="s">
        <v>24</v>
      </c>
      <c r="R6889" t="s">
        <v>35</v>
      </c>
      <c r="S6889" t="s">
        <v>7300</v>
      </c>
      <c r="T6889" t="s">
        <v>14230</v>
      </c>
      <c r="U6889" t="s">
        <v>24</v>
      </c>
    </row>
    <row r="6890" spans="1:21">
      <c r="A6890" t="s">
        <v>6925</v>
      </c>
      <c r="B6890" t="s">
        <v>22</v>
      </c>
      <c r="C6890">
        <v>0</v>
      </c>
      <c r="D6890" t="s">
        <v>23</v>
      </c>
      <c r="E6890" t="s">
        <v>23</v>
      </c>
      <c r="F6890">
        <v>3</v>
      </c>
      <c r="G6890" t="s">
        <v>23</v>
      </c>
      <c r="H6890" t="s">
        <v>24</v>
      </c>
      <c r="I6890" t="s">
        <v>37</v>
      </c>
      <c r="J6890" t="s">
        <v>24</v>
      </c>
      <c r="K6890" t="s">
        <v>24</v>
      </c>
      <c r="L6890" t="s">
        <v>24</v>
      </c>
      <c r="M6890" t="s">
        <v>24</v>
      </c>
      <c r="N6890" t="s">
        <v>23</v>
      </c>
      <c r="O6890" t="s">
        <v>24</v>
      </c>
      <c r="P6890" t="s">
        <v>27</v>
      </c>
      <c r="Q6890" t="s">
        <v>23</v>
      </c>
      <c r="R6890" t="s">
        <v>28</v>
      </c>
      <c r="S6890" t="s">
        <v>7916</v>
      </c>
      <c r="T6890" t="s">
        <v>14231</v>
      </c>
      <c r="U6890" t="s">
        <v>24</v>
      </c>
    </row>
    <row r="6891" spans="1:21">
      <c r="A6891" t="s">
        <v>6926</v>
      </c>
      <c r="B6891" t="s">
        <v>30</v>
      </c>
      <c r="C6891">
        <v>0</v>
      </c>
      <c r="D6891" t="s">
        <v>24</v>
      </c>
      <c r="E6891" t="s">
        <v>24</v>
      </c>
      <c r="F6891">
        <v>3</v>
      </c>
      <c r="G6891" t="s">
        <v>23</v>
      </c>
      <c r="H6891" t="s">
        <v>24</v>
      </c>
      <c r="I6891" t="s">
        <v>37</v>
      </c>
      <c r="J6891" t="s">
        <v>24</v>
      </c>
      <c r="K6891" t="s">
        <v>24</v>
      </c>
      <c r="L6891" t="s">
        <v>23</v>
      </c>
      <c r="M6891" t="s">
        <v>23</v>
      </c>
      <c r="N6891" t="s">
        <v>23</v>
      </c>
      <c r="O6891" t="s">
        <v>24</v>
      </c>
      <c r="P6891" t="s">
        <v>27</v>
      </c>
      <c r="Q6891" t="s">
        <v>23</v>
      </c>
      <c r="R6891" t="s">
        <v>32</v>
      </c>
      <c r="S6891" t="s">
        <v>7320</v>
      </c>
      <c r="T6891" t="s">
        <v>14232</v>
      </c>
      <c r="U6891" t="s">
        <v>24</v>
      </c>
    </row>
    <row r="6892" spans="1:21">
      <c r="A6892" t="s">
        <v>6927</v>
      </c>
      <c r="B6892" t="s">
        <v>30</v>
      </c>
      <c r="C6892">
        <v>0</v>
      </c>
      <c r="D6892" t="s">
        <v>24</v>
      </c>
      <c r="E6892" t="s">
        <v>24</v>
      </c>
      <c r="F6892">
        <v>53</v>
      </c>
      <c r="G6892" t="s">
        <v>23</v>
      </c>
      <c r="H6892" t="s">
        <v>24</v>
      </c>
      <c r="I6892" t="s">
        <v>26</v>
      </c>
      <c r="J6892" t="s">
        <v>24</v>
      </c>
      <c r="K6892" t="s">
        <v>24</v>
      </c>
      <c r="L6892" t="s">
        <v>23</v>
      </c>
      <c r="M6892" t="s">
        <v>24</v>
      </c>
      <c r="N6892" t="s">
        <v>24</v>
      </c>
      <c r="O6892" t="s">
        <v>23</v>
      </c>
      <c r="P6892" t="s">
        <v>31</v>
      </c>
      <c r="Q6892" t="s">
        <v>23</v>
      </c>
      <c r="R6892" t="s">
        <v>28</v>
      </c>
      <c r="S6892" t="s">
        <v>14233</v>
      </c>
      <c r="T6892" t="s">
        <v>14234</v>
      </c>
      <c r="U6892" t="s">
        <v>24</v>
      </c>
    </row>
    <row r="6893" spans="1:21">
      <c r="A6893" t="s">
        <v>6928</v>
      </c>
      <c r="B6893" t="s">
        <v>22</v>
      </c>
      <c r="C6893">
        <v>0</v>
      </c>
      <c r="D6893" t="s">
        <v>23</v>
      </c>
      <c r="E6893" t="s">
        <v>24</v>
      </c>
      <c r="F6893">
        <v>4</v>
      </c>
      <c r="G6893" t="s">
        <v>24</v>
      </c>
      <c r="H6893" t="s">
        <v>25</v>
      </c>
      <c r="I6893" t="s">
        <v>26</v>
      </c>
      <c r="J6893" t="s">
        <v>23</v>
      </c>
      <c r="K6893" t="s">
        <v>24</v>
      </c>
      <c r="L6893" t="s">
        <v>24</v>
      </c>
      <c r="M6893" t="s">
        <v>24</v>
      </c>
      <c r="N6893" t="s">
        <v>24</v>
      </c>
      <c r="O6893" t="s">
        <v>24</v>
      </c>
      <c r="P6893" t="s">
        <v>27</v>
      </c>
      <c r="Q6893" t="s">
        <v>23</v>
      </c>
      <c r="R6893" t="s">
        <v>28</v>
      </c>
      <c r="S6893" t="s">
        <v>9347</v>
      </c>
      <c r="T6893" t="s">
        <v>14235</v>
      </c>
      <c r="U6893" t="s">
        <v>24</v>
      </c>
    </row>
    <row r="6894" spans="1:21">
      <c r="A6894" t="s">
        <v>6929</v>
      </c>
      <c r="B6894" t="s">
        <v>22</v>
      </c>
      <c r="C6894">
        <v>0</v>
      </c>
      <c r="D6894" t="s">
        <v>23</v>
      </c>
      <c r="E6894" t="s">
        <v>23</v>
      </c>
      <c r="F6894">
        <v>48</v>
      </c>
      <c r="G6894" t="s">
        <v>23</v>
      </c>
      <c r="H6894" t="s">
        <v>24</v>
      </c>
      <c r="I6894" t="s">
        <v>37</v>
      </c>
      <c r="J6894" t="s">
        <v>23</v>
      </c>
      <c r="K6894" t="s">
        <v>24</v>
      </c>
      <c r="L6894" t="s">
        <v>23</v>
      </c>
      <c r="M6894" t="s">
        <v>24</v>
      </c>
      <c r="N6894" t="s">
        <v>23</v>
      </c>
      <c r="O6894" t="s">
        <v>23</v>
      </c>
      <c r="P6894" t="s">
        <v>31</v>
      </c>
      <c r="Q6894" t="s">
        <v>23</v>
      </c>
      <c r="R6894" t="s">
        <v>35</v>
      </c>
      <c r="S6894" t="s">
        <v>7912</v>
      </c>
      <c r="T6894" t="s">
        <v>14236</v>
      </c>
      <c r="U6894" t="s">
        <v>24</v>
      </c>
    </row>
    <row r="6895" spans="1:21">
      <c r="A6895" t="s">
        <v>6930</v>
      </c>
      <c r="B6895" t="s">
        <v>22</v>
      </c>
      <c r="C6895">
        <v>0</v>
      </c>
      <c r="D6895" t="s">
        <v>23</v>
      </c>
      <c r="E6895" t="s">
        <v>23</v>
      </c>
      <c r="F6895">
        <v>6</v>
      </c>
      <c r="G6895" t="s">
        <v>23</v>
      </c>
      <c r="H6895" t="s">
        <v>24</v>
      </c>
      <c r="I6895" t="s">
        <v>26</v>
      </c>
      <c r="J6895" t="s">
        <v>23</v>
      </c>
      <c r="K6895" t="s">
        <v>23</v>
      </c>
      <c r="L6895" t="s">
        <v>24</v>
      </c>
      <c r="M6895" t="s">
        <v>24</v>
      </c>
      <c r="N6895" t="s">
        <v>24</v>
      </c>
      <c r="O6895" t="s">
        <v>24</v>
      </c>
      <c r="P6895" t="s">
        <v>27</v>
      </c>
      <c r="Q6895" t="s">
        <v>24</v>
      </c>
      <c r="R6895" t="s">
        <v>40</v>
      </c>
      <c r="S6895" t="s">
        <v>7774</v>
      </c>
      <c r="T6895" t="s">
        <v>14237</v>
      </c>
      <c r="U6895" t="s">
        <v>23</v>
      </c>
    </row>
    <row r="6896" spans="1:21">
      <c r="A6896" t="s">
        <v>6931</v>
      </c>
      <c r="B6896" t="s">
        <v>30</v>
      </c>
      <c r="C6896">
        <v>1</v>
      </c>
      <c r="D6896" t="s">
        <v>23</v>
      </c>
      <c r="E6896" t="s">
        <v>24</v>
      </c>
      <c r="F6896">
        <v>3</v>
      </c>
      <c r="G6896" t="s">
        <v>23</v>
      </c>
      <c r="H6896" t="s">
        <v>23</v>
      </c>
      <c r="I6896" t="s">
        <v>37</v>
      </c>
      <c r="J6896" t="s">
        <v>24</v>
      </c>
      <c r="K6896" t="s">
        <v>23</v>
      </c>
      <c r="L6896" t="s">
        <v>23</v>
      </c>
      <c r="M6896" t="s">
        <v>24</v>
      </c>
      <c r="N6896" t="s">
        <v>23</v>
      </c>
      <c r="O6896" t="s">
        <v>23</v>
      </c>
      <c r="P6896" t="s">
        <v>27</v>
      </c>
      <c r="Q6896" t="s">
        <v>23</v>
      </c>
      <c r="R6896" t="s">
        <v>28</v>
      </c>
      <c r="S6896" t="s">
        <v>7838</v>
      </c>
      <c r="T6896" t="s">
        <v>14238</v>
      </c>
      <c r="U6896" t="s">
        <v>23</v>
      </c>
    </row>
    <row r="6897" spans="1:21">
      <c r="A6897" t="s">
        <v>6932</v>
      </c>
      <c r="B6897" t="s">
        <v>30</v>
      </c>
      <c r="C6897">
        <v>0</v>
      </c>
      <c r="D6897" t="s">
        <v>23</v>
      </c>
      <c r="E6897" t="s">
        <v>23</v>
      </c>
      <c r="F6897">
        <v>54</v>
      </c>
      <c r="G6897" t="s">
        <v>24</v>
      </c>
      <c r="H6897" t="s">
        <v>25</v>
      </c>
      <c r="I6897" t="s">
        <v>26</v>
      </c>
      <c r="J6897" t="s">
        <v>24</v>
      </c>
      <c r="K6897" t="s">
        <v>24</v>
      </c>
      <c r="L6897" t="s">
        <v>23</v>
      </c>
      <c r="M6897" t="s">
        <v>23</v>
      </c>
      <c r="N6897" t="s">
        <v>24</v>
      </c>
      <c r="O6897" t="s">
        <v>23</v>
      </c>
      <c r="P6897" t="s">
        <v>47</v>
      </c>
      <c r="Q6897" t="s">
        <v>24</v>
      </c>
      <c r="R6897" t="s">
        <v>40</v>
      </c>
      <c r="S6897">
        <v>46</v>
      </c>
      <c r="T6897" t="s">
        <v>14239</v>
      </c>
      <c r="U6897" t="s">
        <v>24</v>
      </c>
    </row>
    <row r="6898" spans="1:21">
      <c r="A6898" t="s">
        <v>6933</v>
      </c>
      <c r="B6898" t="s">
        <v>22</v>
      </c>
      <c r="C6898">
        <v>0</v>
      </c>
      <c r="D6898" t="s">
        <v>24</v>
      </c>
      <c r="E6898" t="s">
        <v>24</v>
      </c>
      <c r="F6898">
        <v>1</v>
      </c>
      <c r="G6898" t="s">
        <v>23</v>
      </c>
      <c r="H6898" t="s">
        <v>24</v>
      </c>
      <c r="I6898" t="s">
        <v>26</v>
      </c>
      <c r="J6898" t="s">
        <v>24</v>
      </c>
      <c r="K6898" t="s">
        <v>24</v>
      </c>
      <c r="L6898" t="s">
        <v>24</v>
      </c>
      <c r="M6898" t="s">
        <v>24</v>
      </c>
      <c r="N6898" t="s">
        <v>24</v>
      </c>
      <c r="O6898" t="s">
        <v>24</v>
      </c>
      <c r="P6898" t="s">
        <v>27</v>
      </c>
      <c r="Q6898" t="s">
        <v>24</v>
      </c>
      <c r="R6898" t="s">
        <v>32</v>
      </c>
      <c r="S6898" t="s">
        <v>9652</v>
      </c>
      <c r="T6898" t="s">
        <v>9652</v>
      </c>
      <c r="U6898" t="s">
        <v>23</v>
      </c>
    </row>
    <row r="6899" spans="1:21">
      <c r="A6899" t="s">
        <v>6934</v>
      </c>
      <c r="B6899" t="s">
        <v>30</v>
      </c>
      <c r="C6899">
        <v>0</v>
      </c>
      <c r="D6899" t="s">
        <v>24</v>
      </c>
      <c r="E6899" t="s">
        <v>24</v>
      </c>
      <c r="F6899">
        <v>62</v>
      </c>
      <c r="G6899" t="s">
        <v>23</v>
      </c>
      <c r="H6899" t="s">
        <v>24</v>
      </c>
      <c r="I6899" t="s">
        <v>26</v>
      </c>
      <c r="J6899" t="s">
        <v>24</v>
      </c>
      <c r="K6899" t="s">
        <v>23</v>
      </c>
      <c r="L6899" t="s">
        <v>23</v>
      </c>
      <c r="M6899" t="s">
        <v>23</v>
      </c>
      <c r="N6899" t="s">
        <v>23</v>
      </c>
      <c r="O6899" t="s">
        <v>23</v>
      </c>
      <c r="P6899" t="s">
        <v>27</v>
      </c>
      <c r="Q6899" t="s">
        <v>23</v>
      </c>
      <c r="R6899" t="s">
        <v>35</v>
      </c>
      <c r="S6899" t="s">
        <v>7836</v>
      </c>
      <c r="T6899" t="s">
        <v>14240</v>
      </c>
      <c r="U6899" t="s">
        <v>24</v>
      </c>
    </row>
    <row r="6900" spans="1:21">
      <c r="A6900" t="s">
        <v>6935</v>
      </c>
      <c r="B6900" t="s">
        <v>30</v>
      </c>
      <c r="C6900">
        <v>0</v>
      </c>
      <c r="D6900" t="s">
        <v>23</v>
      </c>
      <c r="E6900" t="s">
        <v>23</v>
      </c>
      <c r="F6900">
        <v>22</v>
      </c>
      <c r="G6900" t="s">
        <v>23</v>
      </c>
      <c r="H6900" t="s">
        <v>24</v>
      </c>
      <c r="I6900" t="s">
        <v>37</v>
      </c>
      <c r="J6900" t="s">
        <v>24</v>
      </c>
      <c r="K6900" t="s">
        <v>23</v>
      </c>
      <c r="L6900" t="s">
        <v>23</v>
      </c>
      <c r="M6900" t="s">
        <v>24</v>
      </c>
      <c r="N6900" t="s">
        <v>23</v>
      </c>
      <c r="O6900" t="s">
        <v>23</v>
      </c>
      <c r="P6900" t="s">
        <v>31</v>
      </c>
      <c r="Q6900" t="s">
        <v>23</v>
      </c>
      <c r="R6900" t="s">
        <v>32</v>
      </c>
      <c r="S6900" t="s">
        <v>7950</v>
      </c>
      <c r="T6900" t="s">
        <v>14241</v>
      </c>
      <c r="U6900" t="s">
        <v>24</v>
      </c>
    </row>
    <row r="6901" spans="1:21">
      <c r="A6901" t="s">
        <v>6936</v>
      </c>
      <c r="B6901" t="s">
        <v>30</v>
      </c>
      <c r="C6901">
        <v>0</v>
      </c>
      <c r="D6901" t="s">
        <v>24</v>
      </c>
      <c r="E6901" t="s">
        <v>24</v>
      </c>
      <c r="F6901">
        <v>1</v>
      </c>
      <c r="G6901" t="s">
        <v>23</v>
      </c>
      <c r="H6901" t="s">
        <v>24</v>
      </c>
      <c r="I6901" t="s">
        <v>26</v>
      </c>
      <c r="J6901" t="s">
        <v>24</v>
      </c>
      <c r="K6901" t="s">
        <v>24</v>
      </c>
      <c r="L6901" t="s">
        <v>24</v>
      </c>
      <c r="M6901" t="s">
        <v>24</v>
      </c>
      <c r="N6901" t="s">
        <v>24</v>
      </c>
      <c r="O6901" t="s">
        <v>24</v>
      </c>
      <c r="P6901" t="s">
        <v>27</v>
      </c>
      <c r="Q6901" t="s">
        <v>23</v>
      </c>
      <c r="R6901" t="s">
        <v>35</v>
      </c>
      <c r="S6901" t="s">
        <v>8982</v>
      </c>
      <c r="T6901" t="s">
        <v>8982</v>
      </c>
      <c r="U6901" t="s">
        <v>23</v>
      </c>
    </row>
    <row r="6902" spans="1:21">
      <c r="A6902" t="s">
        <v>6937</v>
      </c>
      <c r="B6902" t="s">
        <v>30</v>
      </c>
      <c r="C6902">
        <v>1</v>
      </c>
      <c r="D6902" t="s">
        <v>24</v>
      </c>
      <c r="E6902" t="s">
        <v>24</v>
      </c>
      <c r="F6902">
        <v>51</v>
      </c>
      <c r="G6902" t="s">
        <v>23</v>
      </c>
      <c r="H6902" t="s">
        <v>24</v>
      </c>
      <c r="I6902" t="s">
        <v>37</v>
      </c>
      <c r="J6902" t="s">
        <v>24</v>
      </c>
      <c r="K6902" t="s">
        <v>24</v>
      </c>
      <c r="L6902" t="s">
        <v>23</v>
      </c>
      <c r="M6902" t="s">
        <v>24</v>
      </c>
      <c r="N6902" t="s">
        <v>23</v>
      </c>
      <c r="O6902" t="s">
        <v>23</v>
      </c>
      <c r="P6902" t="s">
        <v>31</v>
      </c>
      <c r="Q6902" t="s">
        <v>23</v>
      </c>
      <c r="R6902" t="s">
        <v>35</v>
      </c>
      <c r="S6902">
        <v>94</v>
      </c>
      <c r="T6902" t="s">
        <v>14242</v>
      </c>
      <c r="U6902" t="s">
        <v>24</v>
      </c>
    </row>
    <row r="6903" spans="1:21">
      <c r="A6903" t="s">
        <v>6938</v>
      </c>
      <c r="B6903" t="s">
        <v>22</v>
      </c>
      <c r="C6903">
        <v>0</v>
      </c>
      <c r="D6903" t="s">
        <v>24</v>
      </c>
      <c r="E6903" t="s">
        <v>24</v>
      </c>
      <c r="F6903">
        <v>30</v>
      </c>
      <c r="G6903" t="s">
        <v>23</v>
      </c>
      <c r="H6903" t="s">
        <v>23</v>
      </c>
      <c r="I6903" t="s">
        <v>26</v>
      </c>
      <c r="J6903" t="s">
        <v>24</v>
      </c>
      <c r="K6903" t="s">
        <v>23</v>
      </c>
      <c r="L6903" t="s">
        <v>23</v>
      </c>
      <c r="M6903" t="s">
        <v>24</v>
      </c>
      <c r="N6903" t="s">
        <v>23</v>
      </c>
      <c r="O6903" t="s">
        <v>24</v>
      </c>
      <c r="P6903" t="s">
        <v>31</v>
      </c>
      <c r="Q6903" t="s">
        <v>23</v>
      </c>
      <c r="R6903" t="s">
        <v>40</v>
      </c>
      <c r="S6903" t="s">
        <v>8596</v>
      </c>
      <c r="T6903" t="s">
        <v>14243</v>
      </c>
      <c r="U6903" t="s">
        <v>24</v>
      </c>
    </row>
    <row r="6904" spans="1:21">
      <c r="A6904" t="s">
        <v>6939</v>
      </c>
      <c r="B6904" t="s">
        <v>22</v>
      </c>
      <c r="C6904">
        <v>1</v>
      </c>
      <c r="D6904" t="s">
        <v>23</v>
      </c>
      <c r="E6904" t="s">
        <v>24</v>
      </c>
      <c r="F6904">
        <v>56</v>
      </c>
      <c r="G6904" t="s">
        <v>23</v>
      </c>
      <c r="H6904" t="s">
        <v>23</v>
      </c>
      <c r="I6904" t="s">
        <v>26</v>
      </c>
      <c r="J6904" t="s">
        <v>23</v>
      </c>
      <c r="K6904" t="s">
        <v>23</v>
      </c>
      <c r="L6904" t="s">
        <v>23</v>
      </c>
      <c r="M6904" t="s">
        <v>23</v>
      </c>
      <c r="N6904" t="s">
        <v>24</v>
      </c>
      <c r="O6904" t="s">
        <v>24</v>
      </c>
      <c r="P6904" t="s">
        <v>31</v>
      </c>
      <c r="Q6904" t="s">
        <v>23</v>
      </c>
      <c r="R6904" t="s">
        <v>40</v>
      </c>
      <c r="S6904" t="s">
        <v>11642</v>
      </c>
      <c r="T6904">
        <v>4014</v>
      </c>
      <c r="U6904" t="s">
        <v>24</v>
      </c>
    </row>
    <row r="6905" spans="1:21">
      <c r="A6905" t="s">
        <v>6940</v>
      </c>
      <c r="B6905" t="s">
        <v>30</v>
      </c>
      <c r="C6905">
        <v>0</v>
      </c>
      <c r="D6905" t="s">
        <v>23</v>
      </c>
      <c r="E6905" t="s">
        <v>24</v>
      </c>
      <c r="F6905">
        <v>35</v>
      </c>
      <c r="G6905" t="s">
        <v>23</v>
      </c>
      <c r="H6905" t="s">
        <v>23</v>
      </c>
      <c r="I6905" t="s">
        <v>26</v>
      </c>
      <c r="J6905" t="s">
        <v>24</v>
      </c>
      <c r="K6905" t="s">
        <v>23</v>
      </c>
      <c r="L6905" t="s">
        <v>24</v>
      </c>
      <c r="M6905" t="s">
        <v>23</v>
      </c>
      <c r="N6905" t="s">
        <v>23</v>
      </c>
      <c r="O6905" t="s">
        <v>24</v>
      </c>
      <c r="P6905" t="s">
        <v>31</v>
      </c>
      <c r="Q6905" t="s">
        <v>23</v>
      </c>
      <c r="R6905" t="s">
        <v>28</v>
      </c>
      <c r="S6905">
        <v>69</v>
      </c>
      <c r="T6905" t="s">
        <v>14244</v>
      </c>
      <c r="U6905" t="s">
        <v>24</v>
      </c>
    </row>
    <row r="6906" spans="1:21">
      <c r="A6906" t="s">
        <v>6941</v>
      </c>
      <c r="B6906" t="s">
        <v>22</v>
      </c>
      <c r="C6906">
        <v>1</v>
      </c>
      <c r="D6906" t="s">
        <v>24</v>
      </c>
      <c r="E6906" t="s">
        <v>24</v>
      </c>
      <c r="F6906">
        <v>64</v>
      </c>
      <c r="G6906" t="s">
        <v>24</v>
      </c>
      <c r="H6906" t="s">
        <v>25</v>
      </c>
      <c r="I6906" t="s">
        <v>26</v>
      </c>
      <c r="J6906" t="s">
        <v>24</v>
      </c>
      <c r="K6906" t="s">
        <v>23</v>
      </c>
      <c r="L6906" t="s">
        <v>24</v>
      </c>
      <c r="M6906" t="s">
        <v>23</v>
      </c>
      <c r="N6906" t="s">
        <v>23</v>
      </c>
      <c r="O6906" t="s">
        <v>24</v>
      </c>
      <c r="P6906" t="s">
        <v>27</v>
      </c>
      <c r="Q6906" t="s">
        <v>23</v>
      </c>
      <c r="R6906" t="s">
        <v>28</v>
      </c>
      <c r="S6906" t="s">
        <v>9556</v>
      </c>
      <c r="T6906">
        <v>2751</v>
      </c>
      <c r="U6906" t="s">
        <v>24</v>
      </c>
    </row>
    <row r="6907" spans="1:21">
      <c r="A6907" t="s">
        <v>6942</v>
      </c>
      <c r="B6907" t="s">
        <v>30</v>
      </c>
      <c r="C6907">
        <v>0</v>
      </c>
      <c r="D6907" t="s">
        <v>24</v>
      </c>
      <c r="E6907" t="s">
        <v>23</v>
      </c>
      <c r="F6907">
        <v>30</v>
      </c>
      <c r="G6907" t="s">
        <v>24</v>
      </c>
      <c r="H6907" t="s">
        <v>25</v>
      </c>
      <c r="I6907" t="s">
        <v>26</v>
      </c>
      <c r="J6907" t="s">
        <v>24</v>
      </c>
      <c r="K6907" t="s">
        <v>24</v>
      </c>
      <c r="L6907" t="s">
        <v>24</v>
      </c>
      <c r="M6907" t="s">
        <v>24</v>
      </c>
      <c r="N6907" t="s">
        <v>23</v>
      </c>
      <c r="O6907" t="s">
        <v>23</v>
      </c>
      <c r="P6907" t="s">
        <v>27</v>
      </c>
      <c r="Q6907" t="s">
        <v>23</v>
      </c>
      <c r="R6907" t="s">
        <v>28</v>
      </c>
      <c r="S6907" t="s">
        <v>13995</v>
      </c>
      <c r="T6907" t="s">
        <v>14245</v>
      </c>
      <c r="U6907" t="s">
        <v>24</v>
      </c>
    </row>
    <row r="6908" spans="1:21">
      <c r="A6908" t="s">
        <v>6943</v>
      </c>
      <c r="B6908" t="s">
        <v>22</v>
      </c>
      <c r="C6908">
        <v>0</v>
      </c>
      <c r="D6908" t="s">
        <v>23</v>
      </c>
      <c r="E6908" t="s">
        <v>23</v>
      </c>
      <c r="F6908">
        <v>25</v>
      </c>
      <c r="G6908" t="s">
        <v>23</v>
      </c>
      <c r="H6908" t="s">
        <v>24</v>
      </c>
      <c r="I6908" t="s">
        <v>24</v>
      </c>
      <c r="J6908" t="s">
        <v>46</v>
      </c>
      <c r="K6908" t="s">
        <v>46</v>
      </c>
      <c r="L6908" t="s">
        <v>46</v>
      </c>
      <c r="M6908" t="s">
        <v>46</v>
      </c>
      <c r="N6908" t="s">
        <v>46</v>
      </c>
      <c r="O6908" t="s">
        <v>46</v>
      </c>
      <c r="P6908" t="s">
        <v>47</v>
      </c>
      <c r="Q6908" t="s">
        <v>23</v>
      </c>
      <c r="R6908" t="s">
        <v>32</v>
      </c>
      <c r="S6908" t="s">
        <v>8788</v>
      </c>
      <c r="T6908" t="s">
        <v>9938</v>
      </c>
      <c r="U6908" t="s">
        <v>24</v>
      </c>
    </row>
    <row r="6909" spans="1:21">
      <c r="A6909" t="s">
        <v>6944</v>
      </c>
      <c r="B6909" t="s">
        <v>22</v>
      </c>
      <c r="C6909">
        <v>0</v>
      </c>
      <c r="D6909" t="s">
        <v>24</v>
      </c>
      <c r="E6909" t="s">
        <v>24</v>
      </c>
      <c r="F6909">
        <v>41</v>
      </c>
      <c r="G6909" t="s">
        <v>23</v>
      </c>
      <c r="H6909" t="s">
        <v>24</v>
      </c>
      <c r="I6909" t="s">
        <v>37</v>
      </c>
      <c r="J6909" t="s">
        <v>24</v>
      </c>
      <c r="K6909" t="s">
        <v>24</v>
      </c>
      <c r="L6909" t="s">
        <v>24</v>
      </c>
      <c r="M6909" t="s">
        <v>24</v>
      </c>
      <c r="N6909" t="s">
        <v>24</v>
      </c>
      <c r="O6909" t="s">
        <v>24</v>
      </c>
      <c r="P6909" t="s">
        <v>27</v>
      </c>
      <c r="Q6909" t="s">
        <v>24</v>
      </c>
      <c r="R6909" t="s">
        <v>35</v>
      </c>
      <c r="S6909" t="s">
        <v>10748</v>
      </c>
      <c r="T6909" t="s">
        <v>14246</v>
      </c>
      <c r="U6909" t="s">
        <v>23</v>
      </c>
    </row>
    <row r="6910" spans="1:21">
      <c r="A6910" t="s">
        <v>6945</v>
      </c>
      <c r="B6910" t="s">
        <v>30</v>
      </c>
      <c r="C6910">
        <v>0</v>
      </c>
      <c r="D6910" t="s">
        <v>24</v>
      </c>
      <c r="E6910" t="s">
        <v>23</v>
      </c>
      <c r="F6910">
        <v>9</v>
      </c>
      <c r="G6910" t="s">
        <v>23</v>
      </c>
      <c r="H6910" t="s">
        <v>24</v>
      </c>
      <c r="I6910" t="s">
        <v>26</v>
      </c>
      <c r="J6910" t="s">
        <v>24</v>
      </c>
      <c r="K6910" t="s">
        <v>24</v>
      </c>
      <c r="L6910" t="s">
        <v>24</v>
      </c>
      <c r="M6910" t="s">
        <v>24</v>
      </c>
      <c r="N6910" t="s">
        <v>23</v>
      </c>
      <c r="O6910" t="s">
        <v>24</v>
      </c>
      <c r="P6910" t="s">
        <v>27</v>
      </c>
      <c r="Q6910" t="s">
        <v>24</v>
      </c>
      <c r="R6910" t="s">
        <v>28</v>
      </c>
      <c r="S6910" t="s">
        <v>9206</v>
      </c>
      <c r="T6910" t="s">
        <v>11221</v>
      </c>
      <c r="U6910" t="s">
        <v>23</v>
      </c>
    </row>
    <row r="6911" spans="1:21">
      <c r="A6911" t="s">
        <v>6946</v>
      </c>
      <c r="B6911" t="s">
        <v>22</v>
      </c>
      <c r="C6911">
        <v>0</v>
      </c>
      <c r="D6911" t="s">
        <v>23</v>
      </c>
      <c r="E6911" t="s">
        <v>24</v>
      </c>
      <c r="F6911">
        <v>1</v>
      </c>
      <c r="G6911" t="s">
        <v>23</v>
      </c>
      <c r="H6911" t="s">
        <v>24</v>
      </c>
      <c r="I6911" t="s">
        <v>26</v>
      </c>
      <c r="J6911" t="s">
        <v>23</v>
      </c>
      <c r="K6911" t="s">
        <v>23</v>
      </c>
      <c r="L6911" t="s">
        <v>24</v>
      </c>
      <c r="M6911" t="s">
        <v>24</v>
      </c>
      <c r="N6911" t="s">
        <v>24</v>
      </c>
      <c r="O6911" t="s">
        <v>24</v>
      </c>
      <c r="P6911" t="s">
        <v>27</v>
      </c>
      <c r="Q6911" t="s">
        <v>23</v>
      </c>
      <c r="R6911" t="s">
        <v>32</v>
      </c>
      <c r="S6911" t="s">
        <v>13108</v>
      </c>
      <c r="T6911" t="s">
        <v>13108</v>
      </c>
      <c r="U6911" t="s">
        <v>24</v>
      </c>
    </row>
    <row r="6912" spans="1:21">
      <c r="A6912" t="s">
        <v>6947</v>
      </c>
      <c r="B6912" t="s">
        <v>30</v>
      </c>
      <c r="C6912">
        <v>0</v>
      </c>
      <c r="D6912" t="s">
        <v>24</v>
      </c>
      <c r="E6912" t="s">
        <v>23</v>
      </c>
      <c r="F6912">
        <v>70</v>
      </c>
      <c r="G6912" t="s">
        <v>23</v>
      </c>
      <c r="H6912" t="s">
        <v>23</v>
      </c>
      <c r="I6912" t="s">
        <v>37</v>
      </c>
      <c r="J6912" t="s">
        <v>23</v>
      </c>
      <c r="K6912" t="s">
        <v>23</v>
      </c>
      <c r="L6912" t="s">
        <v>23</v>
      </c>
      <c r="M6912" t="s">
        <v>23</v>
      </c>
      <c r="N6912" t="s">
        <v>23</v>
      </c>
      <c r="O6912" t="s">
        <v>23</v>
      </c>
      <c r="P6912" t="s">
        <v>47</v>
      </c>
      <c r="Q6912" t="s">
        <v>23</v>
      </c>
      <c r="R6912" t="s">
        <v>28</v>
      </c>
      <c r="S6912" t="s">
        <v>12196</v>
      </c>
      <c r="T6912" t="s">
        <v>14247</v>
      </c>
      <c r="U6912" t="s">
        <v>24</v>
      </c>
    </row>
    <row r="6913" spans="1:21">
      <c r="A6913" t="s">
        <v>6948</v>
      </c>
      <c r="B6913" t="s">
        <v>22</v>
      </c>
      <c r="C6913">
        <v>0</v>
      </c>
      <c r="D6913" t="s">
        <v>23</v>
      </c>
      <c r="E6913" t="s">
        <v>23</v>
      </c>
      <c r="F6913">
        <v>57</v>
      </c>
      <c r="G6913" t="s">
        <v>23</v>
      </c>
      <c r="H6913" t="s">
        <v>24</v>
      </c>
      <c r="I6913" t="s">
        <v>24</v>
      </c>
      <c r="J6913" t="s">
        <v>46</v>
      </c>
      <c r="K6913" t="s">
        <v>46</v>
      </c>
      <c r="L6913" t="s">
        <v>46</v>
      </c>
      <c r="M6913" t="s">
        <v>46</v>
      </c>
      <c r="N6913" t="s">
        <v>46</v>
      </c>
      <c r="O6913" t="s">
        <v>46</v>
      </c>
      <c r="P6913" t="s">
        <v>47</v>
      </c>
      <c r="Q6913" t="s">
        <v>23</v>
      </c>
      <c r="R6913" t="s">
        <v>35</v>
      </c>
      <c r="S6913" t="s">
        <v>8037</v>
      </c>
      <c r="T6913" t="s">
        <v>14248</v>
      </c>
      <c r="U6913" t="s">
        <v>24</v>
      </c>
    </row>
    <row r="6914" spans="1:21">
      <c r="A6914" t="s">
        <v>6949</v>
      </c>
      <c r="B6914" t="s">
        <v>30</v>
      </c>
      <c r="C6914">
        <v>0</v>
      </c>
      <c r="D6914" t="s">
        <v>24</v>
      </c>
      <c r="E6914" t="s">
        <v>24</v>
      </c>
      <c r="F6914">
        <v>9</v>
      </c>
      <c r="G6914" t="s">
        <v>23</v>
      </c>
      <c r="H6914" t="s">
        <v>23</v>
      </c>
      <c r="I6914" t="s">
        <v>37</v>
      </c>
      <c r="J6914" t="s">
        <v>24</v>
      </c>
      <c r="K6914" t="s">
        <v>24</v>
      </c>
      <c r="L6914" t="s">
        <v>24</v>
      </c>
      <c r="M6914" t="s">
        <v>24</v>
      </c>
      <c r="N6914" t="s">
        <v>23</v>
      </c>
      <c r="O6914" t="s">
        <v>24</v>
      </c>
      <c r="P6914" t="s">
        <v>27</v>
      </c>
      <c r="Q6914" t="s">
        <v>23</v>
      </c>
      <c r="R6914" t="s">
        <v>28</v>
      </c>
      <c r="S6914" t="s">
        <v>7947</v>
      </c>
      <c r="T6914" t="s">
        <v>14249</v>
      </c>
      <c r="U6914" t="s">
        <v>24</v>
      </c>
    </row>
    <row r="6915" spans="1:21">
      <c r="A6915" t="s">
        <v>6950</v>
      </c>
      <c r="B6915" t="s">
        <v>22</v>
      </c>
      <c r="C6915">
        <v>0</v>
      </c>
      <c r="D6915" t="s">
        <v>23</v>
      </c>
      <c r="E6915" t="s">
        <v>23</v>
      </c>
      <c r="F6915">
        <v>69</v>
      </c>
      <c r="G6915" t="s">
        <v>23</v>
      </c>
      <c r="H6915" t="s">
        <v>23</v>
      </c>
      <c r="I6915" t="s">
        <v>37</v>
      </c>
      <c r="J6915" t="s">
        <v>24</v>
      </c>
      <c r="K6915" t="s">
        <v>23</v>
      </c>
      <c r="L6915" t="s">
        <v>23</v>
      </c>
      <c r="M6915" t="s">
        <v>23</v>
      </c>
      <c r="N6915" t="s">
        <v>23</v>
      </c>
      <c r="O6915" t="s">
        <v>23</v>
      </c>
      <c r="P6915" t="s">
        <v>31</v>
      </c>
      <c r="Q6915" t="s">
        <v>23</v>
      </c>
      <c r="R6915" t="s">
        <v>35</v>
      </c>
      <c r="S6915" t="s">
        <v>11427</v>
      </c>
      <c r="T6915" t="s">
        <v>14250</v>
      </c>
      <c r="U6915" t="s">
        <v>24</v>
      </c>
    </row>
    <row r="6916" spans="1:21">
      <c r="A6916" t="s">
        <v>6951</v>
      </c>
      <c r="B6916" t="s">
        <v>30</v>
      </c>
      <c r="C6916">
        <v>1</v>
      </c>
      <c r="D6916" t="s">
        <v>23</v>
      </c>
      <c r="E6916" t="s">
        <v>24</v>
      </c>
      <c r="F6916">
        <v>43</v>
      </c>
      <c r="G6916" t="s">
        <v>23</v>
      </c>
      <c r="H6916" t="s">
        <v>23</v>
      </c>
      <c r="I6916" t="s">
        <v>37</v>
      </c>
      <c r="J6916" t="s">
        <v>24</v>
      </c>
      <c r="K6916" t="s">
        <v>23</v>
      </c>
      <c r="L6916" t="s">
        <v>23</v>
      </c>
      <c r="M6916" t="s">
        <v>24</v>
      </c>
      <c r="N6916" t="s">
        <v>23</v>
      </c>
      <c r="O6916" t="s">
        <v>23</v>
      </c>
      <c r="P6916" t="s">
        <v>27</v>
      </c>
      <c r="Q6916" t="s">
        <v>23</v>
      </c>
      <c r="R6916" t="s">
        <v>28</v>
      </c>
      <c r="S6916">
        <v>103</v>
      </c>
      <c r="T6916" t="s">
        <v>14251</v>
      </c>
      <c r="U6916" t="s">
        <v>23</v>
      </c>
    </row>
    <row r="6917" spans="1:21">
      <c r="A6917" t="s">
        <v>6952</v>
      </c>
      <c r="B6917" t="s">
        <v>22</v>
      </c>
      <c r="C6917">
        <v>0</v>
      </c>
      <c r="D6917" t="s">
        <v>23</v>
      </c>
      <c r="E6917" t="s">
        <v>24</v>
      </c>
      <c r="F6917">
        <v>72</v>
      </c>
      <c r="G6917" t="s">
        <v>23</v>
      </c>
      <c r="H6917" t="s">
        <v>23</v>
      </c>
      <c r="I6917" t="s">
        <v>37</v>
      </c>
      <c r="J6917" t="s">
        <v>24</v>
      </c>
      <c r="K6917" t="s">
        <v>24</v>
      </c>
      <c r="L6917" t="s">
        <v>23</v>
      </c>
      <c r="M6917" t="s">
        <v>24</v>
      </c>
      <c r="N6917" t="s">
        <v>23</v>
      </c>
      <c r="O6917" t="s">
        <v>23</v>
      </c>
      <c r="P6917" t="s">
        <v>47</v>
      </c>
      <c r="Q6917" t="s">
        <v>23</v>
      </c>
      <c r="R6917" t="s">
        <v>28</v>
      </c>
      <c r="S6917" t="s">
        <v>7190</v>
      </c>
      <c r="T6917" t="s">
        <v>14252</v>
      </c>
      <c r="U6917" t="s">
        <v>24</v>
      </c>
    </row>
    <row r="6918" spans="1:21">
      <c r="A6918" t="s">
        <v>6953</v>
      </c>
      <c r="B6918" t="s">
        <v>30</v>
      </c>
      <c r="C6918">
        <v>0</v>
      </c>
      <c r="D6918" t="s">
        <v>24</v>
      </c>
      <c r="E6918" t="s">
        <v>23</v>
      </c>
      <c r="F6918">
        <v>44</v>
      </c>
      <c r="G6918" t="s">
        <v>23</v>
      </c>
      <c r="H6918" t="s">
        <v>24</v>
      </c>
      <c r="I6918" t="s">
        <v>24</v>
      </c>
      <c r="J6918" t="s">
        <v>46</v>
      </c>
      <c r="K6918" t="s">
        <v>46</v>
      </c>
      <c r="L6918" t="s">
        <v>46</v>
      </c>
      <c r="M6918" t="s">
        <v>46</v>
      </c>
      <c r="N6918" t="s">
        <v>46</v>
      </c>
      <c r="O6918" t="s">
        <v>46</v>
      </c>
      <c r="P6918" t="s">
        <v>47</v>
      </c>
      <c r="Q6918" t="s">
        <v>24</v>
      </c>
      <c r="R6918" t="s">
        <v>35</v>
      </c>
      <c r="S6918" t="s">
        <v>7978</v>
      </c>
      <c r="T6918" t="s">
        <v>14253</v>
      </c>
      <c r="U6918" t="s">
        <v>24</v>
      </c>
    </row>
    <row r="6919" spans="1:21">
      <c r="A6919" t="s">
        <v>6954</v>
      </c>
      <c r="B6919" t="s">
        <v>22</v>
      </c>
      <c r="C6919">
        <v>0</v>
      </c>
      <c r="D6919" t="s">
        <v>23</v>
      </c>
      <c r="E6919" t="s">
        <v>24</v>
      </c>
      <c r="F6919">
        <v>72</v>
      </c>
      <c r="G6919" t="s">
        <v>23</v>
      </c>
      <c r="H6919" t="s">
        <v>23</v>
      </c>
      <c r="I6919" t="s">
        <v>37</v>
      </c>
      <c r="J6919" t="s">
        <v>23</v>
      </c>
      <c r="K6919" t="s">
        <v>23</v>
      </c>
      <c r="L6919" t="s">
        <v>24</v>
      </c>
      <c r="M6919" t="s">
        <v>24</v>
      </c>
      <c r="N6919" t="s">
        <v>24</v>
      </c>
      <c r="O6919" t="s">
        <v>24</v>
      </c>
      <c r="P6919" t="s">
        <v>47</v>
      </c>
      <c r="Q6919" t="s">
        <v>23</v>
      </c>
      <c r="R6919" t="s">
        <v>35</v>
      </c>
      <c r="S6919" t="s">
        <v>7918</v>
      </c>
      <c r="T6919" t="s">
        <v>14254</v>
      </c>
      <c r="U6919" t="s">
        <v>24</v>
      </c>
    </row>
    <row r="6920" spans="1:21">
      <c r="A6920" t="s">
        <v>6955</v>
      </c>
      <c r="B6920" t="s">
        <v>22</v>
      </c>
      <c r="C6920">
        <v>0</v>
      </c>
      <c r="D6920" t="s">
        <v>23</v>
      </c>
      <c r="E6920" t="s">
        <v>24</v>
      </c>
      <c r="F6920">
        <v>33</v>
      </c>
      <c r="G6920" t="s">
        <v>23</v>
      </c>
      <c r="H6920" t="s">
        <v>24</v>
      </c>
      <c r="I6920" t="s">
        <v>37</v>
      </c>
      <c r="J6920" t="s">
        <v>23</v>
      </c>
      <c r="K6920" t="s">
        <v>24</v>
      </c>
      <c r="L6920" t="s">
        <v>23</v>
      </c>
      <c r="M6920" t="s">
        <v>23</v>
      </c>
      <c r="N6920" t="s">
        <v>23</v>
      </c>
      <c r="O6920" t="s">
        <v>23</v>
      </c>
      <c r="P6920" t="s">
        <v>31</v>
      </c>
      <c r="Q6920" t="s">
        <v>23</v>
      </c>
      <c r="R6920" t="s">
        <v>28</v>
      </c>
      <c r="S6920" t="s">
        <v>8171</v>
      </c>
      <c r="T6920" t="s">
        <v>14255</v>
      </c>
      <c r="U6920" t="s">
        <v>23</v>
      </c>
    </row>
    <row r="6921" spans="1:21">
      <c r="A6921" t="s">
        <v>6956</v>
      </c>
      <c r="B6921" t="s">
        <v>30</v>
      </c>
      <c r="C6921">
        <v>0</v>
      </c>
      <c r="D6921" t="s">
        <v>24</v>
      </c>
      <c r="E6921" t="s">
        <v>24</v>
      </c>
      <c r="F6921">
        <v>54</v>
      </c>
      <c r="G6921" t="s">
        <v>23</v>
      </c>
      <c r="H6921" t="s">
        <v>23</v>
      </c>
      <c r="I6921" t="s">
        <v>37</v>
      </c>
      <c r="J6921" t="s">
        <v>24</v>
      </c>
      <c r="K6921" t="s">
        <v>24</v>
      </c>
      <c r="L6921" t="s">
        <v>23</v>
      </c>
      <c r="M6921" t="s">
        <v>24</v>
      </c>
      <c r="N6921" t="s">
        <v>24</v>
      </c>
      <c r="O6921" t="s">
        <v>23</v>
      </c>
      <c r="P6921" t="s">
        <v>27</v>
      </c>
      <c r="Q6921" t="s">
        <v>24</v>
      </c>
      <c r="R6921" t="s">
        <v>40</v>
      </c>
      <c r="S6921" t="s">
        <v>10096</v>
      </c>
      <c r="T6921" t="s">
        <v>14256</v>
      </c>
      <c r="U6921" t="s">
        <v>24</v>
      </c>
    </row>
    <row r="6922" spans="1:21">
      <c r="A6922" t="s">
        <v>6957</v>
      </c>
      <c r="B6922" t="s">
        <v>30</v>
      </c>
      <c r="C6922">
        <v>0</v>
      </c>
      <c r="D6922" t="s">
        <v>24</v>
      </c>
      <c r="E6922" t="s">
        <v>23</v>
      </c>
      <c r="F6922">
        <v>27</v>
      </c>
      <c r="G6922" t="s">
        <v>23</v>
      </c>
      <c r="H6922" t="s">
        <v>24</v>
      </c>
      <c r="I6922" t="s">
        <v>24</v>
      </c>
      <c r="J6922" t="s">
        <v>46</v>
      </c>
      <c r="K6922" t="s">
        <v>46</v>
      </c>
      <c r="L6922" t="s">
        <v>46</v>
      </c>
      <c r="M6922" t="s">
        <v>46</v>
      </c>
      <c r="N6922" t="s">
        <v>46</v>
      </c>
      <c r="O6922" t="s">
        <v>46</v>
      </c>
      <c r="P6922" t="s">
        <v>47</v>
      </c>
      <c r="Q6922" t="s">
        <v>24</v>
      </c>
      <c r="R6922" t="s">
        <v>40</v>
      </c>
      <c r="S6922" t="s">
        <v>7385</v>
      </c>
      <c r="T6922" t="s">
        <v>14257</v>
      </c>
      <c r="U6922" t="s">
        <v>24</v>
      </c>
    </row>
    <row r="6923" spans="1:21">
      <c r="A6923" t="s">
        <v>6958</v>
      </c>
      <c r="B6923" t="s">
        <v>30</v>
      </c>
      <c r="C6923">
        <v>0</v>
      </c>
      <c r="D6923" t="s">
        <v>24</v>
      </c>
      <c r="E6923" t="s">
        <v>24</v>
      </c>
      <c r="F6923">
        <v>54</v>
      </c>
      <c r="G6923" t="s">
        <v>23</v>
      </c>
      <c r="H6923" t="s">
        <v>23</v>
      </c>
      <c r="I6923" t="s">
        <v>37</v>
      </c>
      <c r="J6923" t="s">
        <v>24</v>
      </c>
      <c r="K6923" t="s">
        <v>23</v>
      </c>
      <c r="L6923" t="s">
        <v>24</v>
      </c>
      <c r="M6923" t="s">
        <v>24</v>
      </c>
      <c r="N6923" t="s">
        <v>24</v>
      </c>
      <c r="O6923" t="s">
        <v>24</v>
      </c>
      <c r="P6923" t="s">
        <v>27</v>
      </c>
      <c r="Q6923" t="s">
        <v>23</v>
      </c>
      <c r="R6923" t="s">
        <v>35</v>
      </c>
      <c r="S6923" t="s">
        <v>7198</v>
      </c>
      <c r="T6923" t="s">
        <v>14258</v>
      </c>
      <c r="U6923" t="s">
        <v>24</v>
      </c>
    </row>
    <row r="6924" spans="1:21">
      <c r="A6924" t="s">
        <v>6959</v>
      </c>
      <c r="B6924" t="s">
        <v>30</v>
      </c>
      <c r="C6924">
        <v>0</v>
      </c>
      <c r="D6924" t="s">
        <v>24</v>
      </c>
      <c r="E6924" t="s">
        <v>24</v>
      </c>
      <c r="F6924">
        <v>3</v>
      </c>
      <c r="G6924" t="s">
        <v>23</v>
      </c>
      <c r="H6924" t="s">
        <v>24</v>
      </c>
      <c r="I6924" t="s">
        <v>37</v>
      </c>
      <c r="J6924" t="s">
        <v>24</v>
      </c>
      <c r="K6924" t="s">
        <v>23</v>
      </c>
      <c r="L6924" t="s">
        <v>24</v>
      </c>
      <c r="M6924" t="s">
        <v>24</v>
      </c>
      <c r="N6924" t="s">
        <v>24</v>
      </c>
      <c r="O6924" t="s">
        <v>24</v>
      </c>
      <c r="P6924" t="s">
        <v>27</v>
      </c>
      <c r="Q6924" t="s">
        <v>24</v>
      </c>
      <c r="R6924" t="s">
        <v>40</v>
      </c>
      <c r="S6924" t="s">
        <v>7422</v>
      </c>
      <c r="T6924" t="s">
        <v>14259</v>
      </c>
      <c r="U6924" t="s">
        <v>24</v>
      </c>
    </row>
    <row r="6925" spans="1:21">
      <c r="A6925" t="s">
        <v>6960</v>
      </c>
      <c r="B6925" t="s">
        <v>22</v>
      </c>
      <c r="C6925">
        <v>0</v>
      </c>
      <c r="D6925" t="s">
        <v>23</v>
      </c>
      <c r="E6925" t="s">
        <v>24</v>
      </c>
      <c r="F6925">
        <v>53</v>
      </c>
      <c r="G6925" t="s">
        <v>23</v>
      </c>
      <c r="H6925" t="s">
        <v>23</v>
      </c>
      <c r="I6925" t="s">
        <v>26</v>
      </c>
      <c r="J6925" t="s">
        <v>23</v>
      </c>
      <c r="K6925" t="s">
        <v>23</v>
      </c>
      <c r="L6925" t="s">
        <v>23</v>
      </c>
      <c r="M6925" t="s">
        <v>24</v>
      </c>
      <c r="N6925" t="s">
        <v>24</v>
      </c>
      <c r="O6925" t="s">
        <v>23</v>
      </c>
      <c r="P6925" t="s">
        <v>31</v>
      </c>
      <c r="Q6925" t="s">
        <v>24</v>
      </c>
      <c r="R6925" t="s">
        <v>35</v>
      </c>
      <c r="S6925" t="s">
        <v>8374</v>
      </c>
      <c r="T6925" t="s">
        <v>14260</v>
      </c>
      <c r="U6925" t="s">
        <v>24</v>
      </c>
    </row>
    <row r="6926" spans="1:21">
      <c r="A6926" t="s">
        <v>6961</v>
      </c>
      <c r="B6926" t="s">
        <v>30</v>
      </c>
      <c r="C6926">
        <v>0</v>
      </c>
      <c r="D6926" t="s">
        <v>24</v>
      </c>
      <c r="E6926" t="s">
        <v>24</v>
      </c>
      <c r="F6926">
        <v>1</v>
      </c>
      <c r="G6926" t="s">
        <v>23</v>
      </c>
      <c r="H6926" t="s">
        <v>24</v>
      </c>
      <c r="I6926" t="s">
        <v>37</v>
      </c>
      <c r="J6926" t="s">
        <v>24</v>
      </c>
      <c r="K6926" t="s">
        <v>24</v>
      </c>
      <c r="L6926" t="s">
        <v>24</v>
      </c>
      <c r="M6926" t="s">
        <v>24</v>
      </c>
      <c r="N6926" t="s">
        <v>24</v>
      </c>
      <c r="O6926" t="s">
        <v>24</v>
      </c>
      <c r="P6926" t="s">
        <v>27</v>
      </c>
      <c r="Q6926" t="s">
        <v>23</v>
      </c>
      <c r="R6926" t="s">
        <v>28</v>
      </c>
      <c r="S6926" t="s">
        <v>7630</v>
      </c>
      <c r="T6926" t="s">
        <v>7630</v>
      </c>
      <c r="U6926" t="s">
        <v>23</v>
      </c>
    </row>
    <row r="6927" spans="1:21">
      <c r="A6927" t="s">
        <v>6962</v>
      </c>
      <c r="B6927" t="s">
        <v>30</v>
      </c>
      <c r="C6927">
        <v>0</v>
      </c>
      <c r="D6927" t="s">
        <v>23</v>
      </c>
      <c r="E6927" t="s">
        <v>24</v>
      </c>
      <c r="F6927">
        <v>15</v>
      </c>
      <c r="G6927" t="s">
        <v>23</v>
      </c>
      <c r="H6927" t="s">
        <v>24</v>
      </c>
      <c r="I6927" t="s">
        <v>24</v>
      </c>
      <c r="J6927" t="s">
        <v>46</v>
      </c>
      <c r="K6927" t="s">
        <v>46</v>
      </c>
      <c r="L6927" t="s">
        <v>46</v>
      </c>
      <c r="M6927" t="s">
        <v>46</v>
      </c>
      <c r="N6927" t="s">
        <v>46</v>
      </c>
      <c r="O6927" t="s">
        <v>46</v>
      </c>
      <c r="P6927" t="s">
        <v>31</v>
      </c>
      <c r="Q6927" t="s">
        <v>24</v>
      </c>
      <c r="R6927" t="s">
        <v>32</v>
      </c>
      <c r="S6927" t="s">
        <v>9386</v>
      </c>
      <c r="T6927" t="s">
        <v>14261</v>
      </c>
      <c r="U6927" t="s">
        <v>24</v>
      </c>
    </row>
    <row r="6928" spans="1:21">
      <c r="A6928" t="s">
        <v>6963</v>
      </c>
      <c r="B6928" t="s">
        <v>22</v>
      </c>
      <c r="C6928">
        <v>0</v>
      </c>
      <c r="D6928" t="s">
        <v>24</v>
      </c>
      <c r="E6928" t="s">
        <v>24</v>
      </c>
      <c r="F6928">
        <v>56</v>
      </c>
      <c r="G6928" t="s">
        <v>23</v>
      </c>
      <c r="H6928" t="s">
        <v>24</v>
      </c>
      <c r="I6928" t="s">
        <v>37</v>
      </c>
      <c r="J6928" t="s">
        <v>24</v>
      </c>
      <c r="K6928" t="s">
        <v>23</v>
      </c>
      <c r="L6928" t="s">
        <v>24</v>
      </c>
      <c r="M6928" t="s">
        <v>24</v>
      </c>
      <c r="N6928" t="s">
        <v>24</v>
      </c>
      <c r="O6928" t="s">
        <v>24</v>
      </c>
      <c r="P6928" t="s">
        <v>27</v>
      </c>
      <c r="Q6928" t="s">
        <v>23</v>
      </c>
      <c r="R6928" t="s">
        <v>28</v>
      </c>
      <c r="S6928" t="s">
        <v>7665</v>
      </c>
      <c r="T6928" t="s">
        <v>14262</v>
      </c>
      <c r="U6928" t="s">
        <v>23</v>
      </c>
    </row>
    <row r="6929" spans="1:21">
      <c r="A6929" t="s">
        <v>6964</v>
      </c>
      <c r="B6929" t="s">
        <v>30</v>
      </c>
      <c r="C6929">
        <v>0</v>
      </c>
      <c r="D6929" t="s">
        <v>23</v>
      </c>
      <c r="E6929" t="s">
        <v>23</v>
      </c>
      <c r="F6929">
        <v>5</v>
      </c>
      <c r="G6929" t="s">
        <v>23</v>
      </c>
      <c r="H6929" t="s">
        <v>23</v>
      </c>
      <c r="I6929" t="s">
        <v>26</v>
      </c>
      <c r="J6929" t="s">
        <v>23</v>
      </c>
      <c r="K6929" t="s">
        <v>23</v>
      </c>
      <c r="L6929" t="s">
        <v>24</v>
      </c>
      <c r="M6929" t="s">
        <v>23</v>
      </c>
      <c r="N6929" t="s">
        <v>24</v>
      </c>
      <c r="O6929" t="s">
        <v>24</v>
      </c>
      <c r="P6929" t="s">
        <v>27</v>
      </c>
      <c r="Q6929" t="s">
        <v>24</v>
      </c>
      <c r="R6929" t="s">
        <v>40</v>
      </c>
      <c r="S6929" t="s">
        <v>8169</v>
      </c>
      <c r="T6929" t="s">
        <v>7185</v>
      </c>
      <c r="U6929" t="s">
        <v>24</v>
      </c>
    </row>
    <row r="6930" spans="1:21">
      <c r="A6930" t="s">
        <v>6965</v>
      </c>
      <c r="B6930" t="s">
        <v>30</v>
      </c>
      <c r="C6930">
        <v>0</v>
      </c>
      <c r="D6930" t="s">
        <v>23</v>
      </c>
      <c r="E6930" t="s">
        <v>23</v>
      </c>
      <c r="F6930">
        <v>48</v>
      </c>
      <c r="G6930" t="s">
        <v>23</v>
      </c>
      <c r="H6930" t="s">
        <v>24</v>
      </c>
      <c r="I6930" t="s">
        <v>26</v>
      </c>
      <c r="J6930" t="s">
        <v>24</v>
      </c>
      <c r="K6930" t="s">
        <v>23</v>
      </c>
      <c r="L6930" t="s">
        <v>23</v>
      </c>
      <c r="M6930" t="s">
        <v>24</v>
      </c>
      <c r="N6930" t="s">
        <v>24</v>
      </c>
      <c r="O6930" t="s">
        <v>24</v>
      </c>
      <c r="P6930" t="s">
        <v>31</v>
      </c>
      <c r="Q6930" t="s">
        <v>23</v>
      </c>
      <c r="R6930" t="s">
        <v>40</v>
      </c>
      <c r="S6930" t="s">
        <v>9136</v>
      </c>
      <c r="T6930" t="s">
        <v>7408</v>
      </c>
      <c r="U6930" t="s">
        <v>24</v>
      </c>
    </row>
    <row r="6931" spans="1:21">
      <c r="A6931" t="s">
        <v>6966</v>
      </c>
      <c r="B6931" t="s">
        <v>22</v>
      </c>
      <c r="C6931">
        <v>0</v>
      </c>
      <c r="D6931" t="s">
        <v>24</v>
      </c>
      <c r="E6931" t="s">
        <v>23</v>
      </c>
      <c r="F6931">
        <v>25</v>
      </c>
      <c r="G6931" t="s">
        <v>23</v>
      </c>
      <c r="H6931" t="s">
        <v>24</v>
      </c>
      <c r="I6931" t="s">
        <v>24</v>
      </c>
      <c r="J6931" t="s">
        <v>46</v>
      </c>
      <c r="K6931" t="s">
        <v>46</v>
      </c>
      <c r="L6931" t="s">
        <v>46</v>
      </c>
      <c r="M6931" t="s">
        <v>46</v>
      </c>
      <c r="N6931" t="s">
        <v>46</v>
      </c>
      <c r="O6931" t="s">
        <v>46</v>
      </c>
      <c r="P6931" t="s">
        <v>27</v>
      </c>
      <c r="Q6931" t="s">
        <v>24</v>
      </c>
      <c r="R6931" t="s">
        <v>40</v>
      </c>
      <c r="S6931" t="s">
        <v>7768</v>
      </c>
      <c r="T6931" t="s">
        <v>14263</v>
      </c>
      <c r="U6931" t="s">
        <v>24</v>
      </c>
    </row>
    <row r="6932" spans="1:21">
      <c r="A6932" t="s">
        <v>6967</v>
      </c>
      <c r="B6932" t="s">
        <v>22</v>
      </c>
      <c r="C6932">
        <v>0</v>
      </c>
      <c r="D6932" t="s">
        <v>23</v>
      </c>
      <c r="E6932" t="s">
        <v>24</v>
      </c>
      <c r="F6932">
        <v>3</v>
      </c>
      <c r="G6932" t="s">
        <v>23</v>
      </c>
      <c r="H6932" t="s">
        <v>23</v>
      </c>
      <c r="I6932" t="s">
        <v>37</v>
      </c>
      <c r="J6932" t="s">
        <v>24</v>
      </c>
      <c r="K6932" t="s">
        <v>24</v>
      </c>
      <c r="L6932" t="s">
        <v>24</v>
      </c>
      <c r="M6932" t="s">
        <v>24</v>
      </c>
      <c r="N6932" t="s">
        <v>24</v>
      </c>
      <c r="O6932" t="s">
        <v>24</v>
      </c>
      <c r="P6932" t="s">
        <v>27</v>
      </c>
      <c r="Q6932" t="s">
        <v>23</v>
      </c>
      <c r="R6932" t="s">
        <v>40</v>
      </c>
      <c r="S6932" t="s">
        <v>7266</v>
      </c>
      <c r="T6932" t="s">
        <v>14264</v>
      </c>
      <c r="U6932" t="s">
        <v>23</v>
      </c>
    </row>
    <row r="6933" spans="1:21">
      <c r="A6933" t="s">
        <v>6968</v>
      </c>
      <c r="B6933" t="s">
        <v>30</v>
      </c>
      <c r="C6933">
        <v>0</v>
      </c>
      <c r="D6933" t="s">
        <v>24</v>
      </c>
      <c r="E6933" t="s">
        <v>24</v>
      </c>
      <c r="F6933">
        <v>58</v>
      </c>
      <c r="G6933" t="s">
        <v>23</v>
      </c>
      <c r="H6933" t="s">
        <v>24</v>
      </c>
      <c r="I6933" t="s">
        <v>37</v>
      </c>
      <c r="J6933" t="s">
        <v>23</v>
      </c>
      <c r="K6933" t="s">
        <v>23</v>
      </c>
      <c r="L6933" t="s">
        <v>24</v>
      </c>
      <c r="M6933" t="s">
        <v>24</v>
      </c>
      <c r="N6933" t="s">
        <v>23</v>
      </c>
      <c r="O6933" t="s">
        <v>23</v>
      </c>
      <c r="P6933" t="s">
        <v>31</v>
      </c>
      <c r="Q6933" t="s">
        <v>24</v>
      </c>
      <c r="R6933" t="s">
        <v>35</v>
      </c>
      <c r="S6933" t="s">
        <v>8038</v>
      </c>
      <c r="T6933" t="s">
        <v>14265</v>
      </c>
      <c r="U6933" t="s">
        <v>24</v>
      </c>
    </row>
    <row r="6934" spans="1:21">
      <c r="A6934" t="s">
        <v>6969</v>
      </c>
      <c r="B6934" t="s">
        <v>30</v>
      </c>
      <c r="C6934">
        <v>0</v>
      </c>
      <c r="D6934" t="s">
        <v>24</v>
      </c>
      <c r="E6934" t="s">
        <v>24</v>
      </c>
      <c r="F6934">
        <v>10</v>
      </c>
      <c r="G6934" t="s">
        <v>23</v>
      </c>
      <c r="H6934" t="s">
        <v>24</v>
      </c>
      <c r="I6934" t="s">
        <v>26</v>
      </c>
      <c r="J6934" t="s">
        <v>24</v>
      </c>
      <c r="K6934" t="s">
        <v>24</v>
      </c>
      <c r="L6934" t="s">
        <v>24</v>
      </c>
      <c r="M6934" t="s">
        <v>24</v>
      </c>
      <c r="N6934" t="s">
        <v>24</v>
      </c>
      <c r="O6934" t="s">
        <v>23</v>
      </c>
      <c r="P6934" t="s">
        <v>27</v>
      </c>
      <c r="Q6934" t="s">
        <v>23</v>
      </c>
      <c r="R6934" t="s">
        <v>35</v>
      </c>
      <c r="S6934" t="s">
        <v>8537</v>
      </c>
      <c r="T6934" t="s">
        <v>14266</v>
      </c>
      <c r="U6934" t="s">
        <v>24</v>
      </c>
    </row>
    <row r="6935" spans="1:21">
      <c r="A6935" t="s">
        <v>6970</v>
      </c>
      <c r="B6935" t="s">
        <v>30</v>
      </c>
      <c r="C6935">
        <v>0</v>
      </c>
      <c r="D6935" t="s">
        <v>24</v>
      </c>
      <c r="E6935" t="s">
        <v>24</v>
      </c>
      <c r="F6935">
        <v>1</v>
      </c>
      <c r="G6935" t="s">
        <v>23</v>
      </c>
      <c r="H6935" t="s">
        <v>24</v>
      </c>
      <c r="I6935" t="s">
        <v>37</v>
      </c>
      <c r="J6935" t="s">
        <v>24</v>
      </c>
      <c r="K6935" t="s">
        <v>24</v>
      </c>
      <c r="L6935" t="s">
        <v>24</v>
      </c>
      <c r="M6935" t="s">
        <v>24</v>
      </c>
      <c r="N6935" t="s">
        <v>24</v>
      </c>
      <c r="O6935" t="s">
        <v>24</v>
      </c>
      <c r="P6935" t="s">
        <v>27</v>
      </c>
      <c r="Q6935" t="s">
        <v>23</v>
      </c>
      <c r="R6935" t="s">
        <v>28</v>
      </c>
      <c r="S6935" t="s">
        <v>9472</v>
      </c>
      <c r="T6935" t="s">
        <v>9472</v>
      </c>
      <c r="U6935" t="s">
        <v>23</v>
      </c>
    </row>
    <row r="6936" spans="1:21">
      <c r="A6936" t="s">
        <v>6971</v>
      </c>
      <c r="B6936" t="s">
        <v>30</v>
      </c>
      <c r="C6936">
        <v>0</v>
      </c>
      <c r="D6936" t="s">
        <v>23</v>
      </c>
      <c r="E6936" t="s">
        <v>24</v>
      </c>
      <c r="F6936">
        <v>71</v>
      </c>
      <c r="G6936" t="s">
        <v>23</v>
      </c>
      <c r="H6936" t="s">
        <v>23</v>
      </c>
      <c r="I6936" t="s">
        <v>37</v>
      </c>
      <c r="J6936" t="s">
        <v>24</v>
      </c>
      <c r="K6936" t="s">
        <v>23</v>
      </c>
      <c r="L6936" t="s">
        <v>24</v>
      </c>
      <c r="M6936" t="s">
        <v>23</v>
      </c>
      <c r="N6936" t="s">
        <v>23</v>
      </c>
      <c r="O6936" t="s">
        <v>23</v>
      </c>
      <c r="P6936" t="s">
        <v>47</v>
      </c>
      <c r="Q6936" t="s">
        <v>23</v>
      </c>
      <c r="R6936" t="s">
        <v>40</v>
      </c>
      <c r="S6936" t="s">
        <v>7302</v>
      </c>
      <c r="T6936" t="s">
        <v>14267</v>
      </c>
      <c r="U6936" t="s">
        <v>24</v>
      </c>
    </row>
    <row r="6937" spans="1:21">
      <c r="A6937" t="s">
        <v>6972</v>
      </c>
      <c r="B6937" t="s">
        <v>22</v>
      </c>
      <c r="C6937">
        <v>0</v>
      </c>
      <c r="D6937" t="s">
        <v>23</v>
      </c>
      <c r="E6937" t="s">
        <v>23</v>
      </c>
      <c r="F6937">
        <v>65</v>
      </c>
      <c r="G6937" t="s">
        <v>23</v>
      </c>
      <c r="H6937" t="s">
        <v>23</v>
      </c>
      <c r="I6937" t="s">
        <v>37</v>
      </c>
      <c r="J6937" t="s">
        <v>24</v>
      </c>
      <c r="K6937" t="s">
        <v>23</v>
      </c>
      <c r="L6937" t="s">
        <v>23</v>
      </c>
      <c r="M6937" t="s">
        <v>23</v>
      </c>
      <c r="N6937" t="s">
        <v>23</v>
      </c>
      <c r="O6937" t="s">
        <v>23</v>
      </c>
      <c r="P6937" t="s">
        <v>47</v>
      </c>
      <c r="Q6937" t="s">
        <v>23</v>
      </c>
      <c r="R6937" t="s">
        <v>40</v>
      </c>
      <c r="S6937" t="s">
        <v>8257</v>
      </c>
      <c r="T6937" t="s">
        <v>14268</v>
      </c>
      <c r="U6937" t="s">
        <v>24</v>
      </c>
    </row>
    <row r="6938" spans="1:21">
      <c r="A6938" t="s">
        <v>6973</v>
      </c>
      <c r="B6938" t="s">
        <v>30</v>
      </c>
      <c r="C6938">
        <v>0</v>
      </c>
      <c r="D6938" t="s">
        <v>23</v>
      </c>
      <c r="E6938" t="s">
        <v>23</v>
      </c>
      <c r="F6938">
        <v>5</v>
      </c>
      <c r="G6938" t="s">
        <v>23</v>
      </c>
      <c r="H6938" t="s">
        <v>23</v>
      </c>
      <c r="I6938" t="s">
        <v>37</v>
      </c>
      <c r="J6938" t="s">
        <v>24</v>
      </c>
      <c r="K6938" t="s">
        <v>23</v>
      </c>
      <c r="L6938" t="s">
        <v>24</v>
      </c>
      <c r="M6938" t="s">
        <v>24</v>
      </c>
      <c r="N6938" t="s">
        <v>24</v>
      </c>
      <c r="O6938" t="s">
        <v>24</v>
      </c>
      <c r="P6938" t="s">
        <v>27</v>
      </c>
      <c r="Q6938" t="s">
        <v>23</v>
      </c>
      <c r="R6938" t="s">
        <v>28</v>
      </c>
      <c r="S6938" t="s">
        <v>8265</v>
      </c>
      <c r="T6938">
        <v>385</v>
      </c>
      <c r="U6938" t="s">
        <v>23</v>
      </c>
    </row>
    <row r="6939" spans="1:21">
      <c r="A6939" t="s">
        <v>6974</v>
      </c>
      <c r="B6939" t="s">
        <v>22</v>
      </c>
      <c r="C6939">
        <v>0</v>
      </c>
      <c r="D6939" t="s">
        <v>24</v>
      </c>
      <c r="E6939" t="s">
        <v>24</v>
      </c>
      <c r="F6939">
        <v>28</v>
      </c>
      <c r="G6939" t="s">
        <v>24</v>
      </c>
      <c r="H6939" t="s">
        <v>25</v>
      </c>
      <c r="I6939" t="s">
        <v>26</v>
      </c>
      <c r="J6939" t="s">
        <v>24</v>
      </c>
      <c r="K6939" t="s">
        <v>24</v>
      </c>
      <c r="L6939" t="s">
        <v>23</v>
      </c>
      <c r="M6939" t="s">
        <v>23</v>
      </c>
      <c r="N6939" t="s">
        <v>24</v>
      </c>
      <c r="O6939" t="s">
        <v>24</v>
      </c>
      <c r="P6939" t="s">
        <v>27</v>
      </c>
      <c r="Q6939" t="s">
        <v>23</v>
      </c>
      <c r="R6939" t="s">
        <v>32</v>
      </c>
      <c r="S6939" t="s">
        <v>7726</v>
      </c>
      <c r="T6939" t="s">
        <v>14269</v>
      </c>
      <c r="U6939" t="s">
        <v>24</v>
      </c>
    </row>
    <row r="6940" spans="1:21">
      <c r="A6940" t="s">
        <v>6975</v>
      </c>
      <c r="B6940" t="s">
        <v>22</v>
      </c>
      <c r="C6940">
        <v>0</v>
      </c>
      <c r="D6940" t="s">
        <v>23</v>
      </c>
      <c r="E6940" t="s">
        <v>23</v>
      </c>
      <c r="F6940">
        <v>67</v>
      </c>
      <c r="G6940" t="s">
        <v>23</v>
      </c>
      <c r="H6940" t="s">
        <v>23</v>
      </c>
      <c r="I6940" t="s">
        <v>26</v>
      </c>
      <c r="J6940" t="s">
        <v>24</v>
      </c>
      <c r="K6940" t="s">
        <v>24</v>
      </c>
      <c r="L6940" t="s">
        <v>23</v>
      </c>
      <c r="M6940" t="s">
        <v>23</v>
      </c>
      <c r="N6940" t="s">
        <v>24</v>
      </c>
      <c r="O6940" t="s">
        <v>23</v>
      </c>
      <c r="P6940" t="s">
        <v>47</v>
      </c>
      <c r="Q6940" t="s">
        <v>23</v>
      </c>
      <c r="R6940" t="s">
        <v>35</v>
      </c>
      <c r="S6940" t="s">
        <v>8561</v>
      </c>
      <c r="T6940" t="s">
        <v>14270</v>
      </c>
      <c r="U6940" t="s">
        <v>24</v>
      </c>
    </row>
    <row r="6941" spans="1:21">
      <c r="A6941" t="s">
        <v>6976</v>
      </c>
      <c r="B6941" t="s">
        <v>30</v>
      </c>
      <c r="C6941">
        <v>0</v>
      </c>
      <c r="D6941" t="s">
        <v>24</v>
      </c>
      <c r="E6941" t="s">
        <v>24</v>
      </c>
      <c r="F6941">
        <v>35</v>
      </c>
      <c r="G6941" t="s">
        <v>23</v>
      </c>
      <c r="H6941" t="s">
        <v>24</v>
      </c>
      <c r="I6941" t="s">
        <v>37</v>
      </c>
      <c r="J6941" t="s">
        <v>23</v>
      </c>
      <c r="K6941" t="s">
        <v>24</v>
      </c>
      <c r="L6941" t="s">
        <v>24</v>
      </c>
      <c r="M6941" t="s">
        <v>23</v>
      </c>
      <c r="N6941" t="s">
        <v>24</v>
      </c>
      <c r="O6941" t="s">
        <v>23</v>
      </c>
      <c r="P6941" t="s">
        <v>31</v>
      </c>
      <c r="Q6941" t="s">
        <v>23</v>
      </c>
      <c r="R6941" t="s">
        <v>28</v>
      </c>
      <c r="S6941" t="s">
        <v>8031</v>
      </c>
      <c r="T6941" t="s">
        <v>14271</v>
      </c>
      <c r="U6941" t="s">
        <v>24</v>
      </c>
    </row>
    <row r="6942" spans="1:21">
      <c r="A6942" t="s">
        <v>6977</v>
      </c>
      <c r="B6942" t="s">
        <v>22</v>
      </c>
      <c r="C6942">
        <v>0</v>
      </c>
      <c r="D6942" t="s">
        <v>23</v>
      </c>
      <c r="E6942" t="s">
        <v>23</v>
      </c>
      <c r="F6942">
        <v>72</v>
      </c>
      <c r="G6942" t="s">
        <v>24</v>
      </c>
      <c r="H6942" t="s">
        <v>25</v>
      </c>
      <c r="I6942" t="s">
        <v>26</v>
      </c>
      <c r="J6942" t="s">
        <v>23</v>
      </c>
      <c r="K6942" t="s">
        <v>23</v>
      </c>
      <c r="L6942" t="s">
        <v>23</v>
      </c>
      <c r="M6942" t="s">
        <v>23</v>
      </c>
      <c r="N6942" t="s">
        <v>24</v>
      </c>
      <c r="O6942" t="s">
        <v>23</v>
      </c>
      <c r="P6942" t="s">
        <v>47</v>
      </c>
      <c r="Q6942" t="s">
        <v>24</v>
      </c>
      <c r="R6942" t="s">
        <v>40</v>
      </c>
      <c r="S6942" t="s">
        <v>7255</v>
      </c>
      <c r="T6942" t="s">
        <v>14272</v>
      </c>
      <c r="U6942" t="s">
        <v>24</v>
      </c>
    </row>
    <row r="6943" spans="1:21">
      <c r="A6943" t="s">
        <v>6978</v>
      </c>
      <c r="B6943" t="s">
        <v>22</v>
      </c>
      <c r="C6943">
        <v>0</v>
      </c>
      <c r="D6943" t="s">
        <v>23</v>
      </c>
      <c r="E6943" t="s">
        <v>23</v>
      </c>
      <c r="F6943">
        <v>61</v>
      </c>
      <c r="G6943" t="s">
        <v>24</v>
      </c>
      <c r="H6943" t="s">
        <v>25</v>
      </c>
      <c r="I6943" t="s">
        <v>26</v>
      </c>
      <c r="J6943" t="s">
        <v>23</v>
      </c>
      <c r="K6943" t="s">
        <v>23</v>
      </c>
      <c r="L6943" t="s">
        <v>24</v>
      </c>
      <c r="M6943" t="s">
        <v>23</v>
      </c>
      <c r="N6943" t="s">
        <v>24</v>
      </c>
      <c r="O6943" t="s">
        <v>23</v>
      </c>
      <c r="P6943" t="s">
        <v>31</v>
      </c>
      <c r="Q6943" t="s">
        <v>23</v>
      </c>
      <c r="R6943" t="s">
        <v>35</v>
      </c>
      <c r="S6943" t="s">
        <v>7335</v>
      </c>
      <c r="T6943" t="s">
        <v>14273</v>
      </c>
      <c r="U6943" t="s">
        <v>24</v>
      </c>
    </row>
    <row r="6944" spans="1:21">
      <c r="A6944" t="s">
        <v>6979</v>
      </c>
      <c r="B6944" t="s">
        <v>30</v>
      </c>
      <c r="C6944">
        <v>1</v>
      </c>
      <c r="D6944" t="s">
        <v>24</v>
      </c>
      <c r="E6944" t="s">
        <v>24</v>
      </c>
      <c r="F6944">
        <v>68</v>
      </c>
      <c r="G6944" t="s">
        <v>23</v>
      </c>
      <c r="H6944" t="s">
        <v>24</v>
      </c>
      <c r="I6944" t="s">
        <v>24</v>
      </c>
      <c r="J6944" t="s">
        <v>46</v>
      </c>
      <c r="K6944" t="s">
        <v>46</v>
      </c>
      <c r="L6944" t="s">
        <v>46</v>
      </c>
      <c r="M6944" t="s">
        <v>46</v>
      </c>
      <c r="N6944" t="s">
        <v>46</v>
      </c>
      <c r="O6944" t="s">
        <v>46</v>
      </c>
      <c r="P6944" t="s">
        <v>47</v>
      </c>
      <c r="Q6944" t="s">
        <v>23</v>
      </c>
      <c r="R6944" t="s">
        <v>40</v>
      </c>
      <c r="S6944">
        <v>20</v>
      </c>
      <c r="T6944">
        <v>1396</v>
      </c>
      <c r="U6944" t="s">
        <v>24</v>
      </c>
    </row>
    <row r="6945" spans="1:21">
      <c r="A6945" t="s">
        <v>6980</v>
      </c>
      <c r="B6945" t="s">
        <v>22</v>
      </c>
      <c r="C6945">
        <v>0</v>
      </c>
      <c r="D6945" t="s">
        <v>23</v>
      </c>
      <c r="E6945" t="s">
        <v>23</v>
      </c>
      <c r="F6945">
        <v>1</v>
      </c>
      <c r="G6945" t="s">
        <v>24</v>
      </c>
      <c r="H6945" t="s">
        <v>25</v>
      </c>
      <c r="I6945" t="s">
        <v>26</v>
      </c>
      <c r="J6945" t="s">
        <v>23</v>
      </c>
      <c r="K6945" t="s">
        <v>24</v>
      </c>
      <c r="L6945" t="s">
        <v>24</v>
      </c>
      <c r="M6945" t="s">
        <v>24</v>
      </c>
      <c r="N6945" t="s">
        <v>24</v>
      </c>
      <c r="O6945" t="s">
        <v>24</v>
      </c>
      <c r="P6945" t="s">
        <v>27</v>
      </c>
      <c r="Q6945" t="s">
        <v>24</v>
      </c>
      <c r="R6945" t="s">
        <v>35</v>
      </c>
      <c r="S6945" t="s">
        <v>9670</v>
      </c>
      <c r="T6945" t="s">
        <v>9670</v>
      </c>
      <c r="U6945" t="s">
        <v>23</v>
      </c>
    </row>
    <row r="6946" spans="1:21">
      <c r="A6946" t="s">
        <v>6981</v>
      </c>
      <c r="B6946" t="s">
        <v>30</v>
      </c>
      <c r="C6946">
        <v>0</v>
      </c>
      <c r="D6946" t="s">
        <v>24</v>
      </c>
      <c r="E6946" t="s">
        <v>24</v>
      </c>
      <c r="F6946">
        <v>3</v>
      </c>
      <c r="G6946" t="s">
        <v>23</v>
      </c>
      <c r="H6946" t="s">
        <v>24</v>
      </c>
      <c r="I6946" t="s">
        <v>24</v>
      </c>
      <c r="J6946" t="s">
        <v>46</v>
      </c>
      <c r="K6946" t="s">
        <v>46</v>
      </c>
      <c r="L6946" t="s">
        <v>46</v>
      </c>
      <c r="M6946" t="s">
        <v>46</v>
      </c>
      <c r="N6946" t="s">
        <v>46</v>
      </c>
      <c r="O6946" t="s">
        <v>46</v>
      </c>
      <c r="P6946" t="s">
        <v>27</v>
      </c>
      <c r="Q6946" t="s">
        <v>23</v>
      </c>
      <c r="R6946" t="s">
        <v>32</v>
      </c>
      <c r="S6946" t="s">
        <v>10490</v>
      </c>
      <c r="T6946" t="s">
        <v>14274</v>
      </c>
      <c r="U6946" t="s">
        <v>24</v>
      </c>
    </row>
    <row r="6947" spans="1:21">
      <c r="A6947" t="s">
        <v>6982</v>
      </c>
      <c r="B6947" t="s">
        <v>30</v>
      </c>
      <c r="C6947">
        <v>0</v>
      </c>
      <c r="D6947" t="s">
        <v>23</v>
      </c>
      <c r="E6947" t="s">
        <v>23</v>
      </c>
      <c r="F6947">
        <v>70</v>
      </c>
      <c r="G6947" t="s">
        <v>23</v>
      </c>
      <c r="H6947" t="s">
        <v>23</v>
      </c>
      <c r="I6947" t="s">
        <v>37</v>
      </c>
      <c r="J6947" t="s">
        <v>24</v>
      </c>
      <c r="K6947" t="s">
        <v>23</v>
      </c>
      <c r="L6947" t="s">
        <v>24</v>
      </c>
      <c r="M6947" t="s">
        <v>24</v>
      </c>
      <c r="N6947" t="s">
        <v>23</v>
      </c>
      <c r="O6947" t="s">
        <v>23</v>
      </c>
      <c r="P6947" t="s">
        <v>47</v>
      </c>
      <c r="Q6947" t="s">
        <v>24</v>
      </c>
      <c r="R6947" t="s">
        <v>35</v>
      </c>
      <c r="S6947" t="s">
        <v>8465</v>
      </c>
      <c r="T6947" t="s">
        <v>14275</v>
      </c>
      <c r="U6947" t="s">
        <v>23</v>
      </c>
    </row>
    <row r="6948" spans="1:21">
      <c r="A6948" t="s">
        <v>6983</v>
      </c>
      <c r="B6948" t="s">
        <v>22</v>
      </c>
      <c r="C6948">
        <v>0</v>
      </c>
      <c r="D6948" t="s">
        <v>24</v>
      </c>
      <c r="E6948" t="s">
        <v>23</v>
      </c>
      <c r="F6948">
        <v>48</v>
      </c>
      <c r="G6948" t="s">
        <v>24</v>
      </c>
      <c r="H6948" t="s">
        <v>25</v>
      </c>
      <c r="I6948" t="s">
        <v>26</v>
      </c>
      <c r="J6948" t="s">
        <v>24</v>
      </c>
      <c r="K6948" t="s">
        <v>23</v>
      </c>
      <c r="L6948" t="s">
        <v>23</v>
      </c>
      <c r="M6948" t="s">
        <v>24</v>
      </c>
      <c r="N6948" t="s">
        <v>24</v>
      </c>
      <c r="O6948" t="s">
        <v>23</v>
      </c>
      <c r="P6948" t="s">
        <v>27</v>
      </c>
      <c r="Q6948" t="s">
        <v>24</v>
      </c>
      <c r="R6948" t="s">
        <v>40</v>
      </c>
      <c r="S6948" t="s">
        <v>7297</v>
      </c>
      <c r="T6948" t="s">
        <v>14276</v>
      </c>
      <c r="U6948" t="s">
        <v>24</v>
      </c>
    </row>
    <row r="6949" spans="1:21">
      <c r="A6949" t="s">
        <v>6984</v>
      </c>
      <c r="B6949" t="s">
        <v>30</v>
      </c>
      <c r="C6949">
        <v>0</v>
      </c>
      <c r="D6949" t="s">
        <v>23</v>
      </c>
      <c r="E6949" t="s">
        <v>23</v>
      </c>
      <c r="F6949">
        <v>68</v>
      </c>
      <c r="G6949" t="s">
        <v>23</v>
      </c>
      <c r="H6949" t="s">
        <v>23</v>
      </c>
      <c r="I6949" t="s">
        <v>37</v>
      </c>
      <c r="J6949" t="s">
        <v>24</v>
      </c>
      <c r="K6949" t="s">
        <v>23</v>
      </c>
      <c r="L6949" t="s">
        <v>24</v>
      </c>
      <c r="M6949" t="s">
        <v>24</v>
      </c>
      <c r="N6949" t="s">
        <v>23</v>
      </c>
      <c r="O6949" t="s">
        <v>23</v>
      </c>
      <c r="P6949" t="s">
        <v>31</v>
      </c>
      <c r="Q6949" t="s">
        <v>23</v>
      </c>
      <c r="R6949" t="s">
        <v>40</v>
      </c>
      <c r="S6949" t="s">
        <v>7367</v>
      </c>
      <c r="T6949" t="s">
        <v>14277</v>
      </c>
      <c r="U6949" t="s">
        <v>24</v>
      </c>
    </row>
    <row r="6950" spans="1:21">
      <c r="A6950" t="s">
        <v>6985</v>
      </c>
      <c r="B6950" t="s">
        <v>22</v>
      </c>
      <c r="C6950">
        <v>0</v>
      </c>
      <c r="D6950" t="s">
        <v>24</v>
      </c>
      <c r="E6950" t="s">
        <v>24</v>
      </c>
      <c r="F6950">
        <v>47</v>
      </c>
      <c r="G6950" t="s">
        <v>23</v>
      </c>
      <c r="H6950" t="s">
        <v>24</v>
      </c>
      <c r="I6950" t="s">
        <v>37</v>
      </c>
      <c r="J6950" t="s">
        <v>23</v>
      </c>
      <c r="K6950" t="s">
        <v>24</v>
      </c>
      <c r="L6950" t="s">
        <v>23</v>
      </c>
      <c r="M6950" t="s">
        <v>23</v>
      </c>
      <c r="N6950" t="s">
        <v>23</v>
      </c>
      <c r="O6950" t="s">
        <v>23</v>
      </c>
      <c r="P6950" t="s">
        <v>31</v>
      </c>
      <c r="Q6950" t="s">
        <v>23</v>
      </c>
      <c r="R6950" t="s">
        <v>28</v>
      </c>
      <c r="S6950" t="s">
        <v>7143</v>
      </c>
      <c r="T6950" t="s">
        <v>14278</v>
      </c>
      <c r="U6950" t="s">
        <v>24</v>
      </c>
    </row>
    <row r="6951" spans="1:21">
      <c r="A6951" t="s">
        <v>6986</v>
      </c>
      <c r="B6951" t="s">
        <v>30</v>
      </c>
      <c r="C6951">
        <v>0</v>
      </c>
      <c r="D6951" t="s">
        <v>23</v>
      </c>
      <c r="E6951" t="s">
        <v>23</v>
      </c>
      <c r="F6951">
        <v>32</v>
      </c>
      <c r="G6951" t="s">
        <v>24</v>
      </c>
      <c r="H6951" t="s">
        <v>25</v>
      </c>
      <c r="I6951" t="s">
        <v>26</v>
      </c>
      <c r="J6951" t="s">
        <v>24</v>
      </c>
      <c r="K6951" t="s">
        <v>24</v>
      </c>
      <c r="L6951" t="s">
        <v>23</v>
      </c>
      <c r="M6951" t="s">
        <v>23</v>
      </c>
      <c r="N6951" t="s">
        <v>24</v>
      </c>
      <c r="O6951" t="s">
        <v>24</v>
      </c>
      <c r="P6951" t="s">
        <v>31</v>
      </c>
      <c r="Q6951" t="s">
        <v>23</v>
      </c>
      <c r="R6951" t="s">
        <v>32</v>
      </c>
      <c r="S6951" t="s">
        <v>11820</v>
      </c>
      <c r="T6951" t="s">
        <v>14279</v>
      </c>
      <c r="U6951" t="s">
        <v>24</v>
      </c>
    </row>
    <row r="6952" spans="1:21">
      <c r="A6952" t="s">
        <v>6987</v>
      </c>
      <c r="B6952" t="s">
        <v>22</v>
      </c>
      <c r="C6952">
        <v>0</v>
      </c>
      <c r="D6952" t="s">
        <v>23</v>
      </c>
      <c r="E6952" t="s">
        <v>23</v>
      </c>
      <c r="F6952">
        <v>5</v>
      </c>
      <c r="G6952" t="s">
        <v>23</v>
      </c>
      <c r="H6952" t="s">
        <v>24</v>
      </c>
      <c r="I6952" t="s">
        <v>26</v>
      </c>
      <c r="J6952" t="s">
        <v>23</v>
      </c>
      <c r="K6952" t="s">
        <v>24</v>
      </c>
      <c r="L6952" t="s">
        <v>24</v>
      </c>
      <c r="M6952" t="s">
        <v>24</v>
      </c>
      <c r="N6952" t="s">
        <v>24</v>
      </c>
      <c r="O6952" t="s">
        <v>24</v>
      </c>
      <c r="P6952" t="s">
        <v>27</v>
      </c>
      <c r="Q6952" t="s">
        <v>23</v>
      </c>
      <c r="R6952" t="s">
        <v>32</v>
      </c>
      <c r="S6952" t="s">
        <v>8846</v>
      </c>
      <c r="T6952" t="s">
        <v>14280</v>
      </c>
      <c r="U6952" t="s">
        <v>24</v>
      </c>
    </row>
    <row r="6953" spans="1:21">
      <c r="A6953" t="s">
        <v>6988</v>
      </c>
      <c r="B6953" t="s">
        <v>30</v>
      </c>
      <c r="C6953">
        <v>0</v>
      </c>
      <c r="D6953" t="s">
        <v>24</v>
      </c>
      <c r="E6953" t="s">
        <v>24</v>
      </c>
      <c r="F6953">
        <v>49</v>
      </c>
      <c r="G6953" t="s">
        <v>23</v>
      </c>
      <c r="H6953" t="s">
        <v>24</v>
      </c>
      <c r="I6953" t="s">
        <v>24</v>
      </c>
      <c r="J6953" t="s">
        <v>46</v>
      </c>
      <c r="K6953" t="s">
        <v>46</v>
      </c>
      <c r="L6953" t="s">
        <v>46</v>
      </c>
      <c r="M6953" t="s">
        <v>46</v>
      </c>
      <c r="N6953" t="s">
        <v>46</v>
      </c>
      <c r="O6953" t="s">
        <v>46</v>
      </c>
      <c r="P6953" t="s">
        <v>47</v>
      </c>
      <c r="Q6953" t="s">
        <v>23</v>
      </c>
      <c r="R6953" t="s">
        <v>40</v>
      </c>
      <c r="S6953" t="s">
        <v>7402</v>
      </c>
      <c r="T6953" t="s">
        <v>14281</v>
      </c>
      <c r="U6953" t="s">
        <v>24</v>
      </c>
    </row>
    <row r="6954" spans="1:21">
      <c r="A6954" t="s">
        <v>6989</v>
      </c>
      <c r="B6954" t="s">
        <v>22</v>
      </c>
      <c r="C6954">
        <v>0</v>
      </c>
      <c r="D6954" t="s">
        <v>24</v>
      </c>
      <c r="E6954" t="s">
        <v>24</v>
      </c>
      <c r="F6954">
        <v>48</v>
      </c>
      <c r="G6954" t="s">
        <v>23</v>
      </c>
      <c r="H6954" t="s">
        <v>23</v>
      </c>
      <c r="I6954" t="s">
        <v>37</v>
      </c>
      <c r="J6954" t="s">
        <v>24</v>
      </c>
      <c r="K6954" t="s">
        <v>23</v>
      </c>
      <c r="L6954" t="s">
        <v>23</v>
      </c>
      <c r="M6954" t="s">
        <v>24</v>
      </c>
      <c r="N6954" t="s">
        <v>23</v>
      </c>
      <c r="O6954" t="s">
        <v>23</v>
      </c>
      <c r="P6954" t="s">
        <v>27</v>
      </c>
      <c r="Q6954" t="s">
        <v>23</v>
      </c>
      <c r="R6954" t="s">
        <v>35</v>
      </c>
      <c r="S6954" t="s">
        <v>12312</v>
      </c>
      <c r="T6954" t="s">
        <v>14282</v>
      </c>
      <c r="U6954" t="s">
        <v>23</v>
      </c>
    </row>
    <row r="6955" spans="1:21">
      <c r="A6955" t="s">
        <v>6990</v>
      </c>
      <c r="B6955" t="s">
        <v>22</v>
      </c>
      <c r="C6955">
        <v>1</v>
      </c>
      <c r="D6955" t="s">
        <v>24</v>
      </c>
      <c r="E6955" t="s">
        <v>24</v>
      </c>
      <c r="F6955">
        <v>13</v>
      </c>
      <c r="G6955" t="s">
        <v>23</v>
      </c>
      <c r="H6955" t="s">
        <v>23</v>
      </c>
      <c r="I6955" t="s">
        <v>37</v>
      </c>
      <c r="J6955" t="s">
        <v>24</v>
      </c>
      <c r="K6955" t="s">
        <v>24</v>
      </c>
      <c r="L6955" t="s">
        <v>24</v>
      </c>
      <c r="M6955" t="s">
        <v>24</v>
      </c>
      <c r="N6955" t="s">
        <v>24</v>
      </c>
      <c r="O6955" t="s">
        <v>23</v>
      </c>
      <c r="P6955" t="s">
        <v>27</v>
      </c>
      <c r="Q6955" t="s">
        <v>23</v>
      </c>
      <c r="R6955" t="s">
        <v>28</v>
      </c>
      <c r="S6955">
        <v>82</v>
      </c>
      <c r="T6955" t="s">
        <v>14283</v>
      </c>
      <c r="U6955" t="s">
        <v>23</v>
      </c>
    </row>
    <row r="6956" spans="1:21">
      <c r="A6956" t="s">
        <v>6991</v>
      </c>
      <c r="B6956" t="s">
        <v>30</v>
      </c>
      <c r="C6956">
        <v>0</v>
      </c>
      <c r="D6956" t="s">
        <v>24</v>
      </c>
      <c r="E6956" t="s">
        <v>24</v>
      </c>
      <c r="F6956">
        <v>15</v>
      </c>
      <c r="G6956" t="s">
        <v>23</v>
      </c>
      <c r="H6956" t="s">
        <v>24</v>
      </c>
      <c r="I6956" t="s">
        <v>24</v>
      </c>
      <c r="J6956" t="s">
        <v>46</v>
      </c>
      <c r="K6956" t="s">
        <v>46</v>
      </c>
      <c r="L6956" t="s">
        <v>46</v>
      </c>
      <c r="M6956" t="s">
        <v>46</v>
      </c>
      <c r="N6956" t="s">
        <v>46</v>
      </c>
      <c r="O6956" t="s">
        <v>46</v>
      </c>
      <c r="P6956" t="s">
        <v>27</v>
      </c>
      <c r="Q6956" t="s">
        <v>23</v>
      </c>
      <c r="R6956" t="s">
        <v>32</v>
      </c>
      <c r="S6956" t="s">
        <v>7158</v>
      </c>
      <c r="T6956" t="s">
        <v>14284</v>
      </c>
      <c r="U6956" t="s">
        <v>24</v>
      </c>
    </row>
    <row r="6957" spans="1:21">
      <c r="A6957" t="s">
        <v>6992</v>
      </c>
      <c r="B6957" t="s">
        <v>22</v>
      </c>
      <c r="C6957">
        <v>0</v>
      </c>
      <c r="D6957" t="s">
        <v>24</v>
      </c>
      <c r="E6957" t="s">
        <v>24</v>
      </c>
      <c r="F6957">
        <v>12</v>
      </c>
      <c r="G6957" t="s">
        <v>23</v>
      </c>
      <c r="H6957" t="s">
        <v>24</v>
      </c>
      <c r="I6957" t="s">
        <v>26</v>
      </c>
      <c r="J6957" t="s">
        <v>24</v>
      </c>
      <c r="K6957" t="s">
        <v>24</v>
      </c>
      <c r="L6957" t="s">
        <v>24</v>
      </c>
      <c r="M6957" t="s">
        <v>24</v>
      </c>
      <c r="N6957" t="s">
        <v>24</v>
      </c>
      <c r="O6957" t="s">
        <v>24</v>
      </c>
      <c r="P6957" t="s">
        <v>27</v>
      </c>
      <c r="Q6957" t="s">
        <v>23</v>
      </c>
      <c r="R6957" t="s">
        <v>28</v>
      </c>
      <c r="S6957" t="s">
        <v>8905</v>
      </c>
      <c r="T6957" t="s">
        <v>14285</v>
      </c>
      <c r="U6957" t="s">
        <v>24</v>
      </c>
    </row>
    <row r="6958" spans="1:21">
      <c r="A6958" t="s">
        <v>6993</v>
      </c>
      <c r="B6958" t="s">
        <v>30</v>
      </c>
      <c r="C6958">
        <v>1</v>
      </c>
      <c r="D6958" t="s">
        <v>24</v>
      </c>
      <c r="E6958" t="s">
        <v>24</v>
      </c>
      <c r="F6958">
        <v>67</v>
      </c>
      <c r="G6958" t="s">
        <v>23</v>
      </c>
      <c r="H6958" t="s">
        <v>23</v>
      </c>
      <c r="I6958" t="s">
        <v>26</v>
      </c>
      <c r="J6958" t="s">
        <v>23</v>
      </c>
      <c r="K6958" t="s">
        <v>23</v>
      </c>
      <c r="L6958" t="s">
        <v>24</v>
      </c>
      <c r="M6958" t="s">
        <v>23</v>
      </c>
      <c r="N6958" t="s">
        <v>24</v>
      </c>
      <c r="O6958" t="s">
        <v>24</v>
      </c>
      <c r="P6958" t="s">
        <v>47</v>
      </c>
      <c r="Q6958" t="s">
        <v>23</v>
      </c>
      <c r="R6958" t="s">
        <v>35</v>
      </c>
      <c r="S6958" t="s">
        <v>12880</v>
      </c>
      <c r="T6958" t="s">
        <v>14286</v>
      </c>
      <c r="U6958" t="s">
        <v>24</v>
      </c>
    </row>
    <row r="6959" spans="1:21">
      <c r="A6959" t="s">
        <v>6994</v>
      </c>
      <c r="B6959" t="s">
        <v>30</v>
      </c>
      <c r="C6959">
        <v>0</v>
      </c>
      <c r="D6959" t="s">
        <v>24</v>
      </c>
      <c r="E6959" t="s">
        <v>24</v>
      </c>
      <c r="F6959">
        <v>9</v>
      </c>
      <c r="G6959" t="s">
        <v>23</v>
      </c>
      <c r="H6959" t="s">
        <v>24</v>
      </c>
      <c r="I6959" t="s">
        <v>37</v>
      </c>
      <c r="J6959" t="s">
        <v>24</v>
      </c>
      <c r="K6959" t="s">
        <v>24</v>
      </c>
      <c r="L6959" t="s">
        <v>24</v>
      </c>
      <c r="M6959" t="s">
        <v>23</v>
      </c>
      <c r="N6959" t="s">
        <v>23</v>
      </c>
      <c r="O6959" t="s">
        <v>24</v>
      </c>
      <c r="P6959" t="s">
        <v>27</v>
      </c>
      <c r="Q6959" t="s">
        <v>24</v>
      </c>
      <c r="R6959" t="s">
        <v>28</v>
      </c>
      <c r="S6959" t="s">
        <v>9790</v>
      </c>
      <c r="T6959" t="s">
        <v>14287</v>
      </c>
      <c r="U6959" t="s">
        <v>24</v>
      </c>
    </row>
    <row r="6960" spans="1:21">
      <c r="A6960" t="s">
        <v>6995</v>
      </c>
      <c r="B6960" t="s">
        <v>22</v>
      </c>
      <c r="C6960">
        <v>0</v>
      </c>
      <c r="D6960" t="s">
        <v>23</v>
      </c>
      <c r="E6960" t="s">
        <v>23</v>
      </c>
      <c r="F6960">
        <v>13</v>
      </c>
      <c r="G6960" t="s">
        <v>23</v>
      </c>
      <c r="H6960" t="s">
        <v>24</v>
      </c>
      <c r="I6960" t="s">
        <v>24</v>
      </c>
      <c r="J6960" t="s">
        <v>46</v>
      </c>
      <c r="K6960" t="s">
        <v>46</v>
      </c>
      <c r="L6960" t="s">
        <v>46</v>
      </c>
      <c r="M6960" t="s">
        <v>46</v>
      </c>
      <c r="N6960" t="s">
        <v>46</v>
      </c>
      <c r="O6960" t="s">
        <v>46</v>
      </c>
      <c r="P6960" t="s">
        <v>47</v>
      </c>
      <c r="Q6960" t="s">
        <v>23</v>
      </c>
      <c r="R6960" t="s">
        <v>35</v>
      </c>
      <c r="S6960" t="s">
        <v>7345</v>
      </c>
      <c r="T6960" t="s">
        <v>10634</v>
      </c>
      <c r="U6960" t="s">
        <v>24</v>
      </c>
    </row>
    <row r="6961" spans="1:21">
      <c r="A6961" t="s">
        <v>6996</v>
      </c>
      <c r="B6961" t="s">
        <v>22</v>
      </c>
      <c r="C6961">
        <v>0</v>
      </c>
      <c r="D6961" t="s">
        <v>24</v>
      </c>
      <c r="E6961" t="s">
        <v>24</v>
      </c>
      <c r="F6961">
        <v>38</v>
      </c>
      <c r="G6961" t="s">
        <v>23</v>
      </c>
      <c r="H6961" t="s">
        <v>24</v>
      </c>
      <c r="I6961" t="s">
        <v>37</v>
      </c>
      <c r="J6961" t="s">
        <v>24</v>
      </c>
      <c r="K6961" t="s">
        <v>24</v>
      </c>
      <c r="L6961" t="s">
        <v>24</v>
      </c>
      <c r="M6961" t="s">
        <v>24</v>
      </c>
      <c r="N6961" t="s">
        <v>23</v>
      </c>
      <c r="O6961" t="s">
        <v>23</v>
      </c>
      <c r="P6961" t="s">
        <v>31</v>
      </c>
      <c r="Q6961" t="s">
        <v>23</v>
      </c>
      <c r="R6961" t="s">
        <v>32</v>
      </c>
      <c r="S6961" t="s">
        <v>7129</v>
      </c>
      <c r="T6961">
        <v>3342</v>
      </c>
      <c r="U6961" t="s">
        <v>24</v>
      </c>
    </row>
    <row r="6962" spans="1:21">
      <c r="A6962" t="s">
        <v>6997</v>
      </c>
      <c r="B6962" t="s">
        <v>22</v>
      </c>
      <c r="C6962">
        <v>1</v>
      </c>
      <c r="D6962" t="s">
        <v>23</v>
      </c>
      <c r="E6962" t="s">
        <v>24</v>
      </c>
      <c r="F6962">
        <v>42</v>
      </c>
      <c r="G6962" t="s">
        <v>23</v>
      </c>
      <c r="H6962" t="s">
        <v>23</v>
      </c>
      <c r="I6962" t="s">
        <v>37</v>
      </c>
      <c r="J6962" t="s">
        <v>24</v>
      </c>
      <c r="K6962" t="s">
        <v>23</v>
      </c>
      <c r="L6962" t="s">
        <v>23</v>
      </c>
      <c r="M6962" t="s">
        <v>24</v>
      </c>
      <c r="N6962" t="s">
        <v>23</v>
      </c>
      <c r="O6962" t="s">
        <v>24</v>
      </c>
      <c r="P6962" t="s">
        <v>27</v>
      </c>
      <c r="Q6962" t="s">
        <v>23</v>
      </c>
      <c r="R6962" t="s">
        <v>28</v>
      </c>
      <c r="S6962" t="s">
        <v>11808</v>
      </c>
      <c r="T6962" t="s">
        <v>14288</v>
      </c>
      <c r="U6962" t="s">
        <v>24</v>
      </c>
    </row>
    <row r="6963" spans="1:21">
      <c r="A6963" t="s">
        <v>6998</v>
      </c>
      <c r="B6963" t="s">
        <v>22</v>
      </c>
      <c r="C6963">
        <v>0</v>
      </c>
      <c r="D6963" t="s">
        <v>23</v>
      </c>
      <c r="E6963" t="s">
        <v>24</v>
      </c>
      <c r="F6963">
        <v>24</v>
      </c>
      <c r="G6963" t="s">
        <v>23</v>
      </c>
      <c r="H6963" t="s">
        <v>23</v>
      </c>
      <c r="I6963" t="s">
        <v>37</v>
      </c>
      <c r="J6963" t="s">
        <v>24</v>
      </c>
      <c r="K6963" t="s">
        <v>24</v>
      </c>
      <c r="L6963" t="s">
        <v>24</v>
      </c>
      <c r="M6963" t="s">
        <v>24</v>
      </c>
      <c r="N6963" t="s">
        <v>24</v>
      </c>
      <c r="O6963" t="s">
        <v>24</v>
      </c>
      <c r="P6963" t="s">
        <v>27</v>
      </c>
      <c r="Q6963" t="s">
        <v>23</v>
      </c>
      <c r="R6963" t="s">
        <v>40</v>
      </c>
      <c r="S6963" t="s">
        <v>8487</v>
      </c>
      <c r="T6963" t="s">
        <v>14289</v>
      </c>
      <c r="U6963" t="s">
        <v>23</v>
      </c>
    </row>
    <row r="6964" spans="1:21">
      <c r="A6964" t="s">
        <v>6999</v>
      </c>
      <c r="B6964" t="s">
        <v>22</v>
      </c>
      <c r="C6964">
        <v>1</v>
      </c>
      <c r="D6964" t="s">
        <v>23</v>
      </c>
      <c r="E6964" t="s">
        <v>24</v>
      </c>
      <c r="F6964">
        <v>27</v>
      </c>
      <c r="G6964" t="s">
        <v>23</v>
      </c>
      <c r="H6964" t="s">
        <v>24</v>
      </c>
      <c r="I6964" t="s">
        <v>37</v>
      </c>
      <c r="J6964" t="s">
        <v>23</v>
      </c>
      <c r="K6964" t="s">
        <v>24</v>
      </c>
      <c r="L6964" t="s">
        <v>23</v>
      </c>
      <c r="M6964" t="s">
        <v>24</v>
      </c>
      <c r="N6964" t="s">
        <v>23</v>
      </c>
      <c r="O6964" t="s">
        <v>23</v>
      </c>
      <c r="P6964" t="s">
        <v>27</v>
      </c>
      <c r="Q6964" t="s">
        <v>23</v>
      </c>
      <c r="R6964" t="s">
        <v>28</v>
      </c>
      <c r="S6964" t="s">
        <v>11854</v>
      </c>
      <c r="T6964" t="s">
        <v>14290</v>
      </c>
      <c r="U6964" t="s">
        <v>23</v>
      </c>
    </row>
    <row r="6965" spans="1:21">
      <c r="A6965" t="s">
        <v>7000</v>
      </c>
      <c r="B6965" t="s">
        <v>30</v>
      </c>
      <c r="C6965">
        <v>0</v>
      </c>
      <c r="D6965" t="s">
        <v>23</v>
      </c>
      <c r="E6965" t="s">
        <v>23</v>
      </c>
      <c r="F6965">
        <v>9</v>
      </c>
      <c r="G6965" t="s">
        <v>23</v>
      </c>
      <c r="H6965" t="s">
        <v>23</v>
      </c>
      <c r="I6965" t="s">
        <v>37</v>
      </c>
      <c r="J6965" t="s">
        <v>24</v>
      </c>
      <c r="K6965" t="s">
        <v>23</v>
      </c>
      <c r="L6965" t="s">
        <v>23</v>
      </c>
      <c r="M6965" t="s">
        <v>24</v>
      </c>
      <c r="N6965" t="s">
        <v>23</v>
      </c>
      <c r="O6965" t="s">
        <v>23</v>
      </c>
      <c r="P6965" t="s">
        <v>27</v>
      </c>
      <c r="Q6965" t="s">
        <v>23</v>
      </c>
      <c r="R6965" t="s">
        <v>40</v>
      </c>
      <c r="S6965" t="s">
        <v>9360</v>
      </c>
      <c r="T6965" t="s">
        <v>14291</v>
      </c>
      <c r="U6965" t="s">
        <v>24</v>
      </c>
    </row>
    <row r="6966" spans="1:21">
      <c r="A6966" t="s">
        <v>7001</v>
      </c>
      <c r="B6966" t="s">
        <v>22</v>
      </c>
      <c r="C6966">
        <v>0</v>
      </c>
      <c r="D6966" t="s">
        <v>23</v>
      </c>
      <c r="E6966" t="s">
        <v>24</v>
      </c>
      <c r="F6966">
        <v>49</v>
      </c>
      <c r="G6966" t="s">
        <v>24</v>
      </c>
      <c r="H6966" t="s">
        <v>25</v>
      </c>
      <c r="I6966" t="s">
        <v>26</v>
      </c>
      <c r="J6966" t="s">
        <v>24</v>
      </c>
      <c r="K6966" t="s">
        <v>23</v>
      </c>
      <c r="L6966" t="s">
        <v>24</v>
      </c>
      <c r="M6966" t="s">
        <v>23</v>
      </c>
      <c r="N6966" t="s">
        <v>23</v>
      </c>
      <c r="O6966" t="s">
        <v>23</v>
      </c>
      <c r="P6966" t="s">
        <v>31</v>
      </c>
      <c r="Q6966" t="s">
        <v>23</v>
      </c>
      <c r="R6966" t="s">
        <v>40</v>
      </c>
      <c r="S6966" t="s">
        <v>10987</v>
      </c>
      <c r="T6966" t="s">
        <v>14292</v>
      </c>
      <c r="U6966" t="s">
        <v>24</v>
      </c>
    </row>
    <row r="6967" spans="1:21">
      <c r="A6967" t="s">
        <v>7002</v>
      </c>
      <c r="B6967" t="s">
        <v>22</v>
      </c>
      <c r="C6967">
        <v>1</v>
      </c>
      <c r="D6967" t="s">
        <v>23</v>
      </c>
      <c r="E6967" t="s">
        <v>24</v>
      </c>
      <c r="F6967">
        <v>61</v>
      </c>
      <c r="G6967" t="s">
        <v>23</v>
      </c>
      <c r="H6967" t="s">
        <v>23</v>
      </c>
      <c r="I6967" t="s">
        <v>37</v>
      </c>
      <c r="J6967" t="s">
        <v>23</v>
      </c>
      <c r="K6967" t="s">
        <v>23</v>
      </c>
      <c r="L6967" t="s">
        <v>23</v>
      </c>
      <c r="M6967" t="s">
        <v>23</v>
      </c>
      <c r="N6967" t="s">
        <v>24</v>
      </c>
      <c r="O6967" t="s">
        <v>24</v>
      </c>
      <c r="P6967" t="s">
        <v>27</v>
      </c>
      <c r="Q6967" t="s">
        <v>23</v>
      </c>
      <c r="R6967" t="s">
        <v>40</v>
      </c>
      <c r="S6967" t="s">
        <v>7925</v>
      </c>
      <c r="T6967" t="s">
        <v>14293</v>
      </c>
      <c r="U6967" t="s">
        <v>24</v>
      </c>
    </row>
    <row r="6968" spans="1:21">
      <c r="A6968" t="s">
        <v>7003</v>
      </c>
      <c r="B6968" t="s">
        <v>30</v>
      </c>
      <c r="C6968">
        <v>0</v>
      </c>
      <c r="D6968" t="s">
        <v>24</v>
      </c>
      <c r="E6968" t="s">
        <v>23</v>
      </c>
      <c r="F6968">
        <v>50</v>
      </c>
      <c r="G6968" t="s">
        <v>24</v>
      </c>
      <c r="H6968" t="s">
        <v>25</v>
      </c>
      <c r="I6968" t="s">
        <v>26</v>
      </c>
      <c r="J6968" t="s">
        <v>23</v>
      </c>
      <c r="K6968" t="s">
        <v>23</v>
      </c>
      <c r="L6968" t="s">
        <v>24</v>
      </c>
      <c r="M6968" t="s">
        <v>24</v>
      </c>
      <c r="N6968" t="s">
        <v>23</v>
      </c>
      <c r="O6968" t="s">
        <v>24</v>
      </c>
      <c r="P6968" t="s">
        <v>31</v>
      </c>
      <c r="Q6968" t="s">
        <v>23</v>
      </c>
      <c r="R6968" t="s">
        <v>35</v>
      </c>
      <c r="S6968" t="s">
        <v>14294</v>
      </c>
      <c r="T6968" t="s">
        <v>14295</v>
      </c>
      <c r="U6968" t="s">
        <v>24</v>
      </c>
    </row>
    <row r="6969" spans="1:21">
      <c r="A6969" t="s">
        <v>7004</v>
      </c>
      <c r="B6969" t="s">
        <v>30</v>
      </c>
      <c r="C6969">
        <v>1</v>
      </c>
      <c r="D6969" t="s">
        <v>24</v>
      </c>
      <c r="E6969" t="s">
        <v>24</v>
      </c>
      <c r="F6969">
        <v>25</v>
      </c>
      <c r="G6969" t="s">
        <v>23</v>
      </c>
      <c r="H6969" t="s">
        <v>23</v>
      </c>
      <c r="I6969" t="s">
        <v>37</v>
      </c>
      <c r="J6969" t="s">
        <v>24</v>
      </c>
      <c r="K6969" t="s">
        <v>23</v>
      </c>
      <c r="L6969" t="s">
        <v>24</v>
      </c>
      <c r="M6969" t="s">
        <v>24</v>
      </c>
      <c r="N6969" t="s">
        <v>23</v>
      </c>
      <c r="O6969" t="s">
        <v>24</v>
      </c>
      <c r="P6969" t="s">
        <v>27</v>
      </c>
      <c r="Q6969" t="s">
        <v>23</v>
      </c>
      <c r="R6969" t="s">
        <v>28</v>
      </c>
      <c r="S6969" t="s">
        <v>8123</v>
      </c>
      <c r="T6969" t="s">
        <v>14296</v>
      </c>
      <c r="U6969" t="s">
        <v>23</v>
      </c>
    </row>
    <row r="6970" spans="1:21">
      <c r="A6970" t="s">
        <v>7005</v>
      </c>
      <c r="B6970" t="s">
        <v>22</v>
      </c>
      <c r="C6970">
        <v>1</v>
      </c>
      <c r="D6970" t="s">
        <v>24</v>
      </c>
      <c r="E6970" t="s">
        <v>24</v>
      </c>
      <c r="F6970">
        <v>22</v>
      </c>
      <c r="G6970" t="s">
        <v>23</v>
      </c>
      <c r="H6970" t="s">
        <v>23</v>
      </c>
      <c r="I6970" t="s">
        <v>37</v>
      </c>
      <c r="J6970" t="s">
        <v>24</v>
      </c>
      <c r="K6970" t="s">
        <v>24</v>
      </c>
      <c r="L6970" t="s">
        <v>24</v>
      </c>
      <c r="M6970" t="s">
        <v>24</v>
      </c>
      <c r="N6970" t="s">
        <v>24</v>
      </c>
      <c r="O6970" t="s">
        <v>24</v>
      </c>
      <c r="P6970" t="s">
        <v>27</v>
      </c>
      <c r="Q6970" t="s">
        <v>23</v>
      </c>
      <c r="R6970" t="s">
        <v>35</v>
      </c>
      <c r="S6970" t="s">
        <v>7333</v>
      </c>
      <c r="T6970" t="s">
        <v>14297</v>
      </c>
      <c r="U6970" t="s">
        <v>23</v>
      </c>
    </row>
    <row r="6971" spans="1:21">
      <c r="A6971" t="s">
        <v>7006</v>
      </c>
      <c r="B6971" t="s">
        <v>30</v>
      </c>
      <c r="C6971">
        <v>0</v>
      </c>
      <c r="D6971" t="s">
        <v>24</v>
      </c>
      <c r="E6971" t="s">
        <v>24</v>
      </c>
      <c r="F6971">
        <v>1</v>
      </c>
      <c r="G6971" t="s">
        <v>23</v>
      </c>
      <c r="H6971" t="s">
        <v>24</v>
      </c>
      <c r="I6971" t="s">
        <v>24</v>
      </c>
      <c r="J6971" t="s">
        <v>46</v>
      </c>
      <c r="K6971" t="s">
        <v>46</v>
      </c>
      <c r="L6971" t="s">
        <v>46</v>
      </c>
      <c r="M6971" t="s">
        <v>46</v>
      </c>
      <c r="N6971" t="s">
        <v>46</v>
      </c>
      <c r="O6971" t="s">
        <v>46</v>
      </c>
      <c r="P6971" t="s">
        <v>27</v>
      </c>
      <c r="Q6971" t="s">
        <v>24</v>
      </c>
      <c r="R6971" t="s">
        <v>32</v>
      </c>
      <c r="S6971" t="s">
        <v>7682</v>
      </c>
      <c r="T6971" t="s">
        <v>7682</v>
      </c>
      <c r="U6971" t="s">
        <v>23</v>
      </c>
    </row>
    <row r="6972" spans="1:21">
      <c r="A6972" t="s">
        <v>7007</v>
      </c>
      <c r="B6972" t="s">
        <v>30</v>
      </c>
      <c r="C6972">
        <v>0</v>
      </c>
      <c r="D6972" t="s">
        <v>24</v>
      </c>
      <c r="E6972" t="s">
        <v>24</v>
      </c>
      <c r="F6972">
        <v>4</v>
      </c>
      <c r="G6972" t="s">
        <v>23</v>
      </c>
      <c r="H6972" t="s">
        <v>23</v>
      </c>
      <c r="I6972" t="s">
        <v>37</v>
      </c>
      <c r="J6972" t="s">
        <v>24</v>
      </c>
      <c r="K6972" t="s">
        <v>24</v>
      </c>
      <c r="L6972" t="s">
        <v>24</v>
      </c>
      <c r="M6972" t="s">
        <v>24</v>
      </c>
      <c r="N6972" t="s">
        <v>24</v>
      </c>
      <c r="O6972" t="s">
        <v>24</v>
      </c>
      <c r="P6972" t="s">
        <v>27</v>
      </c>
      <c r="Q6972" t="s">
        <v>23</v>
      </c>
      <c r="R6972" t="s">
        <v>28</v>
      </c>
      <c r="S6972" t="s">
        <v>7899</v>
      </c>
      <c r="T6972" t="s">
        <v>14298</v>
      </c>
      <c r="U6972" t="s">
        <v>23</v>
      </c>
    </row>
    <row r="6973" spans="1:21">
      <c r="A6973" t="s">
        <v>7008</v>
      </c>
      <c r="B6973" t="s">
        <v>22</v>
      </c>
      <c r="C6973">
        <v>1</v>
      </c>
      <c r="D6973" t="s">
        <v>23</v>
      </c>
      <c r="E6973" t="s">
        <v>24</v>
      </c>
      <c r="F6973">
        <v>18</v>
      </c>
      <c r="G6973" t="s">
        <v>23</v>
      </c>
      <c r="H6973" t="s">
        <v>23</v>
      </c>
      <c r="I6973" t="s">
        <v>37</v>
      </c>
      <c r="J6973" t="s">
        <v>24</v>
      </c>
      <c r="K6973" t="s">
        <v>24</v>
      </c>
      <c r="L6973" t="s">
        <v>24</v>
      </c>
      <c r="M6973" t="s">
        <v>23</v>
      </c>
      <c r="N6973" t="s">
        <v>23</v>
      </c>
      <c r="O6973" t="s">
        <v>23</v>
      </c>
      <c r="P6973" t="s">
        <v>27</v>
      </c>
      <c r="Q6973" t="s">
        <v>24</v>
      </c>
      <c r="R6973" t="s">
        <v>35</v>
      </c>
      <c r="S6973" t="s">
        <v>7728</v>
      </c>
      <c r="T6973" t="s">
        <v>14299</v>
      </c>
      <c r="U6973" t="s">
        <v>23</v>
      </c>
    </row>
    <row r="6974" spans="1:21">
      <c r="A6974" t="s">
        <v>7009</v>
      </c>
      <c r="B6974" t="s">
        <v>22</v>
      </c>
      <c r="C6974">
        <v>1</v>
      </c>
      <c r="D6974" t="s">
        <v>24</v>
      </c>
      <c r="E6974" t="s">
        <v>24</v>
      </c>
      <c r="F6974">
        <v>56</v>
      </c>
      <c r="G6974" t="s">
        <v>23</v>
      </c>
      <c r="H6974" t="s">
        <v>23</v>
      </c>
      <c r="I6974" t="s">
        <v>37</v>
      </c>
      <c r="J6974" t="s">
        <v>24</v>
      </c>
      <c r="K6974" t="s">
        <v>23</v>
      </c>
      <c r="L6974" t="s">
        <v>23</v>
      </c>
      <c r="M6974" t="s">
        <v>23</v>
      </c>
      <c r="N6974" t="s">
        <v>23</v>
      </c>
      <c r="O6974" t="s">
        <v>23</v>
      </c>
      <c r="P6974" t="s">
        <v>31</v>
      </c>
      <c r="Q6974" t="s">
        <v>23</v>
      </c>
      <c r="R6974" t="s">
        <v>28</v>
      </c>
      <c r="S6974" t="s">
        <v>10322</v>
      </c>
      <c r="T6974" t="s">
        <v>14300</v>
      </c>
      <c r="U6974" t="s">
        <v>23</v>
      </c>
    </row>
    <row r="6975" spans="1:21">
      <c r="A6975" t="s">
        <v>7010</v>
      </c>
      <c r="B6975" t="s">
        <v>22</v>
      </c>
      <c r="C6975">
        <v>1</v>
      </c>
      <c r="D6975" t="s">
        <v>23</v>
      </c>
      <c r="E6975" t="s">
        <v>24</v>
      </c>
      <c r="F6975">
        <v>53</v>
      </c>
      <c r="G6975" t="s">
        <v>23</v>
      </c>
      <c r="H6975" t="s">
        <v>24</v>
      </c>
      <c r="I6975" t="s">
        <v>37</v>
      </c>
      <c r="J6975" t="s">
        <v>24</v>
      </c>
      <c r="K6975" t="s">
        <v>23</v>
      </c>
      <c r="L6975" t="s">
        <v>23</v>
      </c>
      <c r="M6975" t="s">
        <v>23</v>
      </c>
      <c r="N6975" t="s">
        <v>23</v>
      </c>
      <c r="O6975" t="s">
        <v>24</v>
      </c>
      <c r="P6975" t="s">
        <v>31</v>
      </c>
      <c r="Q6975" t="s">
        <v>23</v>
      </c>
      <c r="R6975" t="s">
        <v>28</v>
      </c>
      <c r="S6975">
        <v>94</v>
      </c>
      <c r="T6975" t="s">
        <v>14301</v>
      </c>
      <c r="U6975" t="s">
        <v>24</v>
      </c>
    </row>
    <row r="6976" spans="1:21">
      <c r="A6976" t="s">
        <v>7011</v>
      </c>
      <c r="B6976" t="s">
        <v>22</v>
      </c>
      <c r="C6976">
        <v>0</v>
      </c>
      <c r="D6976" t="s">
        <v>23</v>
      </c>
      <c r="E6976" t="s">
        <v>24</v>
      </c>
      <c r="F6976">
        <v>51</v>
      </c>
      <c r="G6976" t="s">
        <v>23</v>
      </c>
      <c r="H6976" t="s">
        <v>23</v>
      </c>
      <c r="I6976" t="s">
        <v>37</v>
      </c>
      <c r="J6976" t="s">
        <v>24</v>
      </c>
      <c r="K6976" t="s">
        <v>24</v>
      </c>
      <c r="L6976" t="s">
        <v>23</v>
      </c>
      <c r="M6976" t="s">
        <v>24</v>
      </c>
      <c r="N6976" t="s">
        <v>23</v>
      </c>
      <c r="O6976" t="s">
        <v>23</v>
      </c>
      <c r="P6976" t="s">
        <v>31</v>
      </c>
      <c r="Q6976" t="s">
        <v>23</v>
      </c>
      <c r="R6976" t="s">
        <v>28</v>
      </c>
      <c r="S6976" t="s">
        <v>8695</v>
      </c>
      <c r="T6976" t="s">
        <v>14302</v>
      </c>
      <c r="U6976" t="s">
        <v>24</v>
      </c>
    </row>
    <row r="6977" spans="1:21">
      <c r="A6977" t="s">
        <v>7012</v>
      </c>
      <c r="B6977" t="s">
        <v>22</v>
      </c>
      <c r="C6977">
        <v>0</v>
      </c>
      <c r="D6977" t="s">
        <v>23</v>
      </c>
      <c r="E6977" t="s">
        <v>23</v>
      </c>
      <c r="F6977">
        <v>24</v>
      </c>
      <c r="G6977" t="s">
        <v>23</v>
      </c>
      <c r="H6977" t="s">
        <v>23</v>
      </c>
      <c r="I6977" t="s">
        <v>26</v>
      </c>
      <c r="J6977" t="s">
        <v>23</v>
      </c>
      <c r="K6977" t="s">
        <v>23</v>
      </c>
      <c r="L6977" t="s">
        <v>23</v>
      </c>
      <c r="M6977" t="s">
        <v>24</v>
      </c>
      <c r="N6977" t="s">
        <v>24</v>
      </c>
      <c r="O6977" t="s">
        <v>24</v>
      </c>
      <c r="P6977" t="s">
        <v>47</v>
      </c>
      <c r="Q6977" t="s">
        <v>24</v>
      </c>
      <c r="R6977" t="s">
        <v>28</v>
      </c>
      <c r="S6977" t="s">
        <v>8402</v>
      </c>
      <c r="T6977" t="s">
        <v>14303</v>
      </c>
      <c r="U6977" t="s">
        <v>24</v>
      </c>
    </row>
    <row r="6978" spans="1:21">
      <c r="A6978" t="s">
        <v>7013</v>
      </c>
      <c r="B6978" t="s">
        <v>22</v>
      </c>
      <c r="C6978">
        <v>0</v>
      </c>
      <c r="D6978" t="s">
        <v>23</v>
      </c>
      <c r="E6978" t="s">
        <v>24</v>
      </c>
      <c r="F6978">
        <v>62</v>
      </c>
      <c r="G6978" t="s">
        <v>23</v>
      </c>
      <c r="H6978" t="s">
        <v>24</v>
      </c>
      <c r="I6978" t="s">
        <v>26</v>
      </c>
      <c r="J6978" t="s">
        <v>23</v>
      </c>
      <c r="K6978" t="s">
        <v>23</v>
      </c>
      <c r="L6978" t="s">
        <v>23</v>
      </c>
      <c r="M6978" t="s">
        <v>24</v>
      </c>
      <c r="N6978" t="s">
        <v>23</v>
      </c>
      <c r="O6978" t="s">
        <v>24</v>
      </c>
      <c r="P6978" t="s">
        <v>47</v>
      </c>
      <c r="Q6978" t="s">
        <v>23</v>
      </c>
      <c r="R6978" t="s">
        <v>40</v>
      </c>
      <c r="S6978">
        <v>72</v>
      </c>
      <c r="T6978" t="s">
        <v>14304</v>
      </c>
      <c r="U6978" t="s">
        <v>24</v>
      </c>
    </row>
    <row r="6979" spans="1:21">
      <c r="A6979" t="s">
        <v>7014</v>
      </c>
      <c r="B6979" t="s">
        <v>30</v>
      </c>
      <c r="C6979">
        <v>0</v>
      </c>
      <c r="D6979" t="s">
        <v>24</v>
      </c>
      <c r="E6979" t="s">
        <v>24</v>
      </c>
      <c r="F6979">
        <v>24</v>
      </c>
      <c r="G6979" t="s">
        <v>23</v>
      </c>
      <c r="H6979" t="s">
        <v>24</v>
      </c>
      <c r="I6979" t="s">
        <v>26</v>
      </c>
      <c r="J6979" t="s">
        <v>24</v>
      </c>
      <c r="K6979" t="s">
        <v>23</v>
      </c>
      <c r="L6979" t="s">
        <v>24</v>
      </c>
      <c r="M6979" t="s">
        <v>24</v>
      </c>
      <c r="N6979" t="s">
        <v>24</v>
      </c>
      <c r="O6979" t="s">
        <v>24</v>
      </c>
      <c r="P6979" t="s">
        <v>27</v>
      </c>
      <c r="Q6979" t="s">
        <v>23</v>
      </c>
      <c r="R6979" t="s">
        <v>32</v>
      </c>
      <c r="S6979" t="s">
        <v>12508</v>
      </c>
      <c r="T6979" t="s">
        <v>14012</v>
      </c>
      <c r="U6979" t="s">
        <v>24</v>
      </c>
    </row>
    <row r="6980" spans="1:21">
      <c r="A6980" t="s">
        <v>7015</v>
      </c>
      <c r="B6980" t="s">
        <v>22</v>
      </c>
      <c r="C6980">
        <v>0</v>
      </c>
      <c r="D6980" t="s">
        <v>23</v>
      </c>
      <c r="E6980" t="s">
        <v>23</v>
      </c>
      <c r="F6980">
        <v>70</v>
      </c>
      <c r="G6980" t="s">
        <v>23</v>
      </c>
      <c r="H6980" t="s">
        <v>23</v>
      </c>
      <c r="I6980" t="s">
        <v>26</v>
      </c>
      <c r="J6980" t="s">
        <v>23</v>
      </c>
      <c r="K6980" t="s">
        <v>23</v>
      </c>
      <c r="L6980" t="s">
        <v>23</v>
      </c>
      <c r="M6980" t="s">
        <v>23</v>
      </c>
      <c r="N6980" t="s">
        <v>23</v>
      </c>
      <c r="O6980" t="s">
        <v>24</v>
      </c>
      <c r="P6980" t="s">
        <v>47</v>
      </c>
      <c r="Q6980" t="s">
        <v>24</v>
      </c>
      <c r="R6980" t="s">
        <v>28</v>
      </c>
      <c r="S6980" t="s">
        <v>7916</v>
      </c>
      <c r="T6980" t="s">
        <v>14305</v>
      </c>
      <c r="U6980" t="s">
        <v>24</v>
      </c>
    </row>
    <row r="6981" spans="1:21">
      <c r="A6981" t="s">
        <v>7016</v>
      </c>
      <c r="B6981" t="s">
        <v>30</v>
      </c>
      <c r="C6981">
        <v>0</v>
      </c>
      <c r="D6981" t="s">
        <v>24</v>
      </c>
      <c r="E6981" t="s">
        <v>23</v>
      </c>
      <c r="F6981">
        <v>1</v>
      </c>
      <c r="G6981" t="s">
        <v>24</v>
      </c>
      <c r="H6981" t="s">
        <v>25</v>
      </c>
      <c r="I6981" t="s">
        <v>26</v>
      </c>
      <c r="J6981" t="s">
        <v>24</v>
      </c>
      <c r="K6981" t="s">
        <v>24</v>
      </c>
      <c r="L6981" t="s">
        <v>24</v>
      </c>
      <c r="M6981" t="s">
        <v>24</v>
      </c>
      <c r="N6981" t="s">
        <v>24</v>
      </c>
      <c r="O6981" t="s">
        <v>24</v>
      </c>
      <c r="P6981" t="s">
        <v>27</v>
      </c>
      <c r="Q6981" t="s">
        <v>24</v>
      </c>
      <c r="R6981" t="s">
        <v>32</v>
      </c>
      <c r="S6981" t="s">
        <v>12223</v>
      </c>
      <c r="T6981" t="s">
        <v>12223</v>
      </c>
      <c r="U6981" t="s">
        <v>24</v>
      </c>
    </row>
    <row r="6982" spans="1:21">
      <c r="A6982" t="s">
        <v>7017</v>
      </c>
      <c r="B6982" t="s">
        <v>30</v>
      </c>
      <c r="C6982">
        <v>1</v>
      </c>
      <c r="D6982" t="s">
        <v>24</v>
      </c>
      <c r="E6982" t="s">
        <v>24</v>
      </c>
      <c r="F6982">
        <v>16</v>
      </c>
      <c r="G6982" t="s">
        <v>24</v>
      </c>
      <c r="H6982" t="s">
        <v>25</v>
      </c>
      <c r="I6982" t="s">
        <v>26</v>
      </c>
      <c r="J6982" t="s">
        <v>24</v>
      </c>
      <c r="K6982" t="s">
        <v>23</v>
      </c>
      <c r="L6982" t="s">
        <v>24</v>
      </c>
      <c r="M6982" t="s">
        <v>24</v>
      </c>
      <c r="N6982" t="s">
        <v>23</v>
      </c>
      <c r="O6982" t="s">
        <v>24</v>
      </c>
      <c r="P6982" t="s">
        <v>27</v>
      </c>
      <c r="Q6982" t="s">
        <v>23</v>
      </c>
      <c r="R6982" t="s">
        <v>32</v>
      </c>
      <c r="S6982">
        <v>39</v>
      </c>
      <c r="T6982" t="s">
        <v>14306</v>
      </c>
      <c r="U6982" t="s">
        <v>23</v>
      </c>
    </row>
    <row r="6983" spans="1:21">
      <c r="A6983" t="s">
        <v>7018</v>
      </c>
      <c r="B6983" t="s">
        <v>22</v>
      </c>
      <c r="C6983">
        <v>0</v>
      </c>
      <c r="D6983" t="s">
        <v>24</v>
      </c>
      <c r="E6983" t="s">
        <v>24</v>
      </c>
      <c r="F6983">
        <v>8</v>
      </c>
      <c r="G6983" t="s">
        <v>23</v>
      </c>
      <c r="H6983" t="s">
        <v>24</v>
      </c>
      <c r="I6983" t="s">
        <v>26</v>
      </c>
      <c r="J6983" t="s">
        <v>24</v>
      </c>
      <c r="K6983" t="s">
        <v>23</v>
      </c>
      <c r="L6983" t="s">
        <v>24</v>
      </c>
      <c r="M6983" t="s">
        <v>23</v>
      </c>
      <c r="N6983" t="s">
        <v>23</v>
      </c>
      <c r="O6983" t="s">
        <v>24</v>
      </c>
      <c r="P6983" t="s">
        <v>27</v>
      </c>
      <c r="Q6983" t="s">
        <v>23</v>
      </c>
      <c r="R6983" t="s">
        <v>28</v>
      </c>
      <c r="S6983" t="s">
        <v>11765</v>
      </c>
      <c r="T6983" t="s">
        <v>14307</v>
      </c>
      <c r="U6983" t="s">
        <v>24</v>
      </c>
    </row>
    <row r="6984" spans="1:21">
      <c r="A6984" t="s">
        <v>7019</v>
      </c>
      <c r="B6984" t="s">
        <v>22</v>
      </c>
      <c r="C6984">
        <v>0</v>
      </c>
      <c r="D6984" t="s">
        <v>23</v>
      </c>
      <c r="E6984" t="s">
        <v>23</v>
      </c>
      <c r="F6984">
        <v>72</v>
      </c>
      <c r="G6984" t="s">
        <v>23</v>
      </c>
      <c r="H6984" t="s">
        <v>24</v>
      </c>
      <c r="I6984" t="s">
        <v>26</v>
      </c>
      <c r="J6984" t="s">
        <v>23</v>
      </c>
      <c r="K6984" t="s">
        <v>23</v>
      </c>
      <c r="L6984" t="s">
        <v>23</v>
      </c>
      <c r="M6984" t="s">
        <v>23</v>
      </c>
      <c r="N6984" t="s">
        <v>24</v>
      </c>
      <c r="O6984" t="s">
        <v>23</v>
      </c>
      <c r="P6984" t="s">
        <v>47</v>
      </c>
      <c r="Q6984" t="s">
        <v>23</v>
      </c>
      <c r="R6984" t="s">
        <v>28</v>
      </c>
      <c r="S6984" t="s">
        <v>7899</v>
      </c>
      <c r="T6984" t="s">
        <v>14308</v>
      </c>
      <c r="U6984" t="s">
        <v>24</v>
      </c>
    </row>
    <row r="6985" spans="1:21">
      <c r="A6985" t="s">
        <v>7020</v>
      </c>
      <c r="B6985" t="s">
        <v>22</v>
      </c>
      <c r="C6985">
        <v>0</v>
      </c>
      <c r="D6985" t="s">
        <v>24</v>
      </c>
      <c r="E6985" t="s">
        <v>24</v>
      </c>
      <c r="F6985">
        <v>23</v>
      </c>
      <c r="G6985" t="s">
        <v>23</v>
      </c>
      <c r="H6985" t="s">
        <v>24</v>
      </c>
      <c r="I6985" t="s">
        <v>37</v>
      </c>
      <c r="J6985" t="s">
        <v>24</v>
      </c>
      <c r="K6985" t="s">
        <v>23</v>
      </c>
      <c r="L6985" t="s">
        <v>23</v>
      </c>
      <c r="M6985" t="s">
        <v>23</v>
      </c>
      <c r="N6985" t="s">
        <v>24</v>
      </c>
      <c r="O6985" t="s">
        <v>24</v>
      </c>
      <c r="P6985" t="s">
        <v>27</v>
      </c>
      <c r="Q6985" t="s">
        <v>24</v>
      </c>
      <c r="R6985" t="s">
        <v>35</v>
      </c>
      <c r="S6985" t="s">
        <v>11117</v>
      </c>
      <c r="T6985" t="s">
        <v>9900</v>
      </c>
      <c r="U6985" t="s">
        <v>24</v>
      </c>
    </row>
    <row r="6986" spans="1:21">
      <c r="A6986" t="s">
        <v>7021</v>
      </c>
      <c r="B6986" t="s">
        <v>30</v>
      </c>
      <c r="C6986">
        <v>0</v>
      </c>
      <c r="D6986" t="s">
        <v>24</v>
      </c>
      <c r="E6986" t="s">
        <v>23</v>
      </c>
      <c r="F6986">
        <v>31</v>
      </c>
      <c r="G6986" t="s">
        <v>24</v>
      </c>
      <c r="H6986" t="s">
        <v>25</v>
      </c>
      <c r="I6986" t="s">
        <v>26</v>
      </c>
      <c r="J6986" t="s">
        <v>24</v>
      </c>
      <c r="K6986" t="s">
        <v>24</v>
      </c>
      <c r="L6986" t="s">
        <v>24</v>
      </c>
      <c r="M6986" t="s">
        <v>24</v>
      </c>
      <c r="N6986" t="s">
        <v>24</v>
      </c>
      <c r="O6986" t="s">
        <v>24</v>
      </c>
      <c r="P6986" t="s">
        <v>27</v>
      </c>
      <c r="Q6986" t="s">
        <v>24</v>
      </c>
      <c r="R6986" t="s">
        <v>40</v>
      </c>
      <c r="S6986">
        <v>25</v>
      </c>
      <c r="T6986" t="s">
        <v>14309</v>
      </c>
      <c r="U6986" t="s">
        <v>24</v>
      </c>
    </row>
    <row r="6987" spans="1:21">
      <c r="A6987" t="s">
        <v>7022</v>
      </c>
      <c r="B6987" t="s">
        <v>30</v>
      </c>
      <c r="C6987">
        <v>0</v>
      </c>
      <c r="D6987" t="s">
        <v>23</v>
      </c>
      <c r="E6987" t="s">
        <v>23</v>
      </c>
      <c r="F6987">
        <v>37</v>
      </c>
      <c r="G6987" t="s">
        <v>24</v>
      </c>
      <c r="H6987" t="s">
        <v>25</v>
      </c>
      <c r="I6987" t="s">
        <v>26</v>
      </c>
      <c r="J6987" t="s">
        <v>23</v>
      </c>
      <c r="K6987" t="s">
        <v>24</v>
      </c>
      <c r="L6987" t="s">
        <v>23</v>
      </c>
      <c r="M6987" t="s">
        <v>23</v>
      </c>
      <c r="N6987" t="s">
        <v>24</v>
      </c>
      <c r="O6987" t="s">
        <v>24</v>
      </c>
      <c r="P6987" t="s">
        <v>31</v>
      </c>
      <c r="Q6987" t="s">
        <v>23</v>
      </c>
      <c r="R6987" t="s">
        <v>28</v>
      </c>
      <c r="S6987" t="s">
        <v>7534</v>
      </c>
      <c r="T6987" t="s">
        <v>14310</v>
      </c>
      <c r="U6987" t="s">
        <v>24</v>
      </c>
    </row>
    <row r="6988" spans="1:21">
      <c r="A6988" t="s">
        <v>7023</v>
      </c>
      <c r="B6988" t="s">
        <v>22</v>
      </c>
      <c r="C6988">
        <v>0</v>
      </c>
      <c r="D6988" t="s">
        <v>23</v>
      </c>
      <c r="E6988" t="s">
        <v>24</v>
      </c>
      <c r="F6988">
        <v>30</v>
      </c>
      <c r="G6988" t="s">
        <v>23</v>
      </c>
      <c r="H6988" t="s">
        <v>23</v>
      </c>
      <c r="I6988" t="s">
        <v>37</v>
      </c>
      <c r="J6988" t="s">
        <v>24</v>
      </c>
      <c r="K6988" t="s">
        <v>23</v>
      </c>
      <c r="L6988" t="s">
        <v>24</v>
      </c>
      <c r="M6988" t="s">
        <v>23</v>
      </c>
      <c r="N6988" t="s">
        <v>23</v>
      </c>
      <c r="O6988" t="s">
        <v>24</v>
      </c>
      <c r="P6988" t="s">
        <v>27</v>
      </c>
      <c r="Q6988" t="s">
        <v>23</v>
      </c>
      <c r="R6988" t="s">
        <v>40</v>
      </c>
      <c r="S6988" t="s">
        <v>7922</v>
      </c>
      <c r="T6988" t="s">
        <v>14311</v>
      </c>
      <c r="U6988" t="s">
        <v>23</v>
      </c>
    </row>
    <row r="6989" spans="1:21">
      <c r="A6989" t="s">
        <v>7024</v>
      </c>
      <c r="B6989" t="s">
        <v>22</v>
      </c>
      <c r="C6989">
        <v>1</v>
      </c>
      <c r="D6989" t="s">
        <v>24</v>
      </c>
      <c r="E6989" t="s">
        <v>24</v>
      </c>
      <c r="F6989">
        <v>35</v>
      </c>
      <c r="G6989" t="s">
        <v>23</v>
      </c>
      <c r="H6989" t="s">
        <v>23</v>
      </c>
      <c r="I6989" t="s">
        <v>37</v>
      </c>
      <c r="J6989" t="s">
        <v>23</v>
      </c>
      <c r="K6989" t="s">
        <v>23</v>
      </c>
      <c r="L6989" t="s">
        <v>23</v>
      </c>
      <c r="M6989" t="s">
        <v>24</v>
      </c>
      <c r="N6989" t="s">
        <v>23</v>
      </c>
      <c r="O6989" t="s">
        <v>23</v>
      </c>
      <c r="P6989" t="s">
        <v>31</v>
      </c>
      <c r="Q6989" t="s">
        <v>23</v>
      </c>
      <c r="R6989" t="s">
        <v>28</v>
      </c>
      <c r="S6989" t="s">
        <v>14312</v>
      </c>
      <c r="T6989" t="s">
        <v>14313</v>
      </c>
      <c r="U6989" t="s">
        <v>24</v>
      </c>
    </row>
    <row r="6990" spans="1:21">
      <c r="A6990" t="s">
        <v>7025</v>
      </c>
      <c r="B6990" t="s">
        <v>22</v>
      </c>
      <c r="C6990">
        <v>0</v>
      </c>
      <c r="D6990" t="s">
        <v>23</v>
      </c>
      <c r="E6990" t="s">
        <v>23</v>
      </c>
      <c r="F6990">
        <v>23</v>
      </c>
      <c r="G6990" t="s">
        <v>23</v>
      </c>
      <c r="H6990" t="s">
        <v>23</v>
      </c>
      <c r="I6990" t="s">
        <v>26</v>
      </c>
      <c r="J6990" t="s">
        <v>24</v>
      </c>
      <c r="K6990" t="s">
        <v>23</v>
      </c>
      <c r="L6990" t="s">
        <v>24</v>
      </c>
      <c r="M6990" t="s">
        <v>23</v>
      </c>
      <c r="N6990" t="s">
        <v>23</v>
      </c>
      <c r="O6990" t="s">
        <v>24</v>
      </c>
      <c r="P6990" t="s">
        <v>27</v>
      </c>
      <c r="Q6990" t="s">
        <v>23</v>
      </c>
      <c r="R6990" t="s">
        <v>40</v>
      </c>
      <c r="S6990" t="s">
        <v>7214</v>
      </c>
      <c r="T6990" t="s">
        <v>14314</v>
      </c>
      <c r="U6990" t="s">
        <v>24</v>
      </c>
    </row>
    <row r="6991" spans="1:21">
      <c r="A6991" t="s">
        <v>7026</v>
      </c>
      <c r="B6991" t="s">
        <v>22</v>
      </c>
      <c r="C6991">
        <v>0</v>
      </c>
      <c r="D6991" t="s">
        <v>23</v>
      </c>
      <c r="E6991" t="s">
        <v>23</v>
      </c>
      <c r="F6991">
        <v>20</v>
      </c>
      <c r="G6991" t="s">
        <v>23</v>
      </c>
      <c r="H6991" t="s">
        <v>23</v>
      </c>
      <c r="I6991" t="s">
        <v>26</v>
      </c>
      <c r="J6991" t="s">
        <v>23</v>
      </c>
      <c r="K6991" t="s">
        <v>24</v>
      </c>
      <c r="L6991" t="s">
        <v>24</v>
      </c>
      <c r="M6991" t="s">
        <v>24</v>
      </c>
      <c r="N6991" t="s">
        <v>23</v>
      </c>
      <c r="O6991" t="s">
        <v>23</v>
      </c>
      <c r="P6991" t="s">
        <v>31</v>
      </c>
      <c r="Q6991" t="s">
        <v>24</v>
      </c>
      <c r="R6991" t="s">
        <v>35</v>
      </c>
      <c r="S6991">
        <v>76</v>
      </c>
      <c r="T6991" t="s">
        <v>14315</v>
      </c>
      <c r="U6991" t="s">
        <v>24</v>
      </c>
    </row>
    <row r="6992" spans="1:21">
      <c r="A6992" t="s">
        <v>7027</v>
      </c>
      <c r="B6992" t="s">
        <v>30</v>
      </c>
      <c r="C6992">
        <v>0</v>
      </c>
      <c r="D6992" t="s">
        <v>23</v>
      </c>
      <c r="E6992" t="s">
        <v>24</v>
      </c>
      <c r="F6992">
        <v>36</v>
      </c>
      <c r="G6992" t="s">
        <v>23</v>
      </c>
      <c r="H6992" t="s">
        <v>24</v>
      </c>
      <c r="I6992" t="s">
        <v>37</v>
      </c>
      <c r="J6992" t="s">
        <v>23</v>
      </c>
      <c r="K6992" t="s">
        <v>24</v>
      </c>
      <c r="L6992" t="s">
        <v>24</v>
      </c>
      <c r="M6992" t="s">
        <v>24</v>
      </c>
      <c r="N6992" t="s">
        <v>23</v>
      </c>
      <c r="O6992" t="s">
        <v>23</v>
      </c>
      <c r="P6992" t="s">
        <v>27</v>
      </c>
      <c r="Q6992" t="s">
        <v>23</v>
      </c>
      <c r="R6992" t="s">
        <v>28</v>
      </c>
      <c r="S6992" t="s">
        <v>12270</v>
      </c>
      <c r="T6992" t="s">
        <v>14316</v>
      </c>
      <c r="U6992" t="s">
        <v>24</v>
      </c>
    </row>
    <row r="6993" spans="1:21">
      <c r="A6993" t="s">
        <v>7028</v>
      </c>
      <c r="B6993" t="s">
        <v>22</v>
      </c>
      <c r="C6993">
        <v>0</v>
      </c>
      <c r="D6993" t="s">
        <v>24</v>
      </c>
      <c r="E6993" t="s">
        <v>24</v>
      </c>
      <c r="F6993">
        <v>8</v>
      </c>
      <c r="G6993" t="s">
        <v>23</v>
      </c>
      <c r="H6993" t="s">
        <v>23</v>
      </c>
      <c r="I6993" t="s">
        <v>37</v>
      </c>
      <c r="J6993" t="s">
        <v>24</v>
      </c>
      <c r="K6993" t="s">
        <v>24</v>
      </c>
      <c r="L6993" t="s">
        <v>24</v>
      </c>
      <c r="M6993" t="s">
        <v>24</v>
      </c>
      <c r="N6993" t="s">
        <v>23</v>
      </c>
      <c r="O6993" t="s">
        <v>23</v>
      </c>
      <c r="P6993" t="s">
        <v>27</v>
      </c>
      <c r="Q6993" t="s">
        <v>24</v>
      </c>
      <c r="R6993" t="s">
        <v>35</v>
      </c>
      <c r="S6993" t="s">
        <v>7971</v>
      </c>
      <c r="T6993" t="s">
        <v>14317</v>
      </c>
      <c r="U6993" t="s">
        <v>23</v>
      </c>
    </row>
    <row r="6994" spans="1:21">
      <c r="A6994" t="s">
        <v>7029</v>
      </c>
      <c r="B6994" t="s">
        <v>30</v>
      </c>
      <c r="C6994">
        <v>0</v>
      </c>
      <c r="D6994" t="s">
        <v>23</v>
      </c>
      <c r="E6994" t="s">
        <v>23</v>
      </c>
      <c r="F6994">
        <v>71</v>
      </c>
      <c r="G6994" t="s">
        <v>23</v>
      </c>
      <c r="H6994" t="s">
        <v>23</v>
      </c>
      <c r="I6994" t="s">
        <v>37</v>
      </c>
      <c r="J6994" t="s">
        <v>24</v>
      </c>
      <c r="K6994" t="s">
        <v>23</v>
      </c>
      <c r="L6994" t="s">
        <v>24</v>
      </c>
      <c r="M6994" t="s">
        <v>24</v>
      </c>
      <c r="N6994" t="s">
        <v>23</v>
      </c>
      <c r="O6994" t="s">
        <v>23</v>
      </c>
      <c r="P6994" t="s">
        <v>31</v>
      </c>
      <c r="Q6994" t="s">
        <v>24</v>
      </c>
      <c r="R6994" t="s">
        <v>35</v>
      </c>
      <c r="S6994" t="s">
        <v>7800</v>
      </c>
      <c r="T6994" t="s">
        <v>14318</v>
      </c>
      <c r="U6994" t="s">
        <v>24</v>
      </c>
    </row>
    <row r="6995" spans="1:21">
      <c r="A6995" t="s">
        <v>7030</v>
      </c>
      <c r="B6995" t="s">
        <v>22</v>
      </c>
      <c r="C6995">
        <v>1</v>
      </c>
      <c r="D6995" t="s">
        <v>23</v>
      </c>
      <c r="E6995" t="s">
        <v>24</v>
      </c>
      <c r="F6995">
        <v>50</v>
      </c>
      <c r="G6995" t="s">
        <v>23</v>
      </c>
      <c r="H6995" t="s">
        <v>23</v>
      </c>
      <c r="I6995" t="s">
        <v>37</v>
      </c>
      <c r="J6995" t="s">
        <v>24</v>
      </c>
      <c r="K6995" t="s">
        <v>23</v>
      </c>
      <c r="L6995" t="s">
        <v>24</v>
      </c>
      <c r="M6995" t="s">
        <v>24</v>
      </c>
      <c r="N6995" t="s">
        <v>23</v>
      </c>
      <c r="O6995" t="s">
        <v>24</v>
      </c>
      <c r="P6995" t="s">
        <v>27</v>
      </c>
      <c r="Q6995" t="s">
        <v>23</v>
      </c>
      <c r="R6995" t="s">
        <v>28</v>
      </c>
      <c r="S6995" t="s">
        <v>7363</v>
      </c>
      <c r="T6995" t="s">
        <v>14319</v>
      </c>
      <c r="U6995" t="s">
        <v>23</v>
      </c>
    </row>
    <row r="6996" spans="1:21">
      <c r="A6996" t="s">
        <v>7031</v>
      </c>
      <c r="B6996" t="s">
        <v>22</v>
      </c>
      <c r="C6996">
        <v>0</v>
      </c>
      <c r="D6996" t="s">
        <v>23</v>
      </c>
      <c r="E6996" t="s">
        <v>23</v>
      </c>
      <c r="F6996">
        <v>43</v>
      </c>
      <c r="G6996" t="s">
        <v>23</v>
      </c>
      <c r="H6996" t="s">
        <v>23</v>
      </c>
      <c r="I6996" t="s">
        <v>24</v>
      </c>
      <c r="J6996" t="s">
        <v>46</v>
      </c>
      <c r="K6996" t="s">
        <v>46</v>
      </c>
      <c r="L6996" t="s">
        <v>46</v>
      </c>
      <c r="M6996" t="s">
        <v>46</v>
      </c>
      <c r="N6996" t="s">
        <v>46</v>
      </c>
      <c r="O6996" t="s">
        <v>46</v>
      </c>
      <c r="P6996" t="s">
        <v>31</v>
      </c>
      <c r="Q6996" t="s">
        <v>23</v>
      </c>
      <c r="R6996" t="s">
        <v>35</v>
      </c>
      <c r="S6996" t="s">
        <v>7783</v>
      </c>
      <c r="T6996" t="s">
        <v>14320</v>
      </c>
      <c r="U6996" t="s">
        <v>24</v>
      </c>
    </row>
    <row r="6997" spans="1:21">
      <c r="A6997" t="s">
        <v>7032</v>
      </c>
      <c r="B6997" t="s">
        <v>30</v>
      </c>
      <c r="C6997">
        <v>0</v>
      </c>
      <c r="D6997" t="s">
        <v>24</v>
      </c>
      <c r="E6997" t="s">
        <v>23</v>
      </c>
      <c r="F6997">
        <v>57</v>
      </c>
      <c r="G6997" t="s">
        <v>23</v>
      </c>
      <c r="H6997" t="s">
        <v>23</v>
      </c>
      <c r="I6997" t="s">
        <v>26</v>
      </c>
      <c r="J6997" t="s">
        <v>23</v>
      </c>
      <c r="K6997" t="s">
        <v>23</v>
      </c>
      <c r="L6997" t="s">
        <v>23</v>
      </c>
      <c r="M6997" t="s">
        <v>23</v>
      </c>
      <c r="N6997" t="s">
        <v>23</v>
      </c>
      <c r="O6997" t="s">
        <v>23</v>
      </c>
      <c r="P6997" t="s">
        <v>47</v>
      </c>
      <c r="Q6997" t="s">
        <v>24</v>
      </c>
      <c r="R6997" t="s">
        <v>32</v>
      </c>
      <c r="S6997" t="s">
        <v>7965</v>
      </c>
      <c r="T6997" t="s">
        <v>14321</v>
      </c>
      <c r="U6997" t="s">
        <v>24</v>
      </c>
    </row>
    <row r="6998" spans="1:21">
      <c r="A6998" t="s">
        <v>7033</v>
      </c>
      <c r="B6998" t="s">
        <v>22</v>
      </c>
      <c r="C6998">
        <v>0</v>
      </c>
      <c r="D6998" t="s">
        <v>23</v>
      </c>
      <c r="E6998" t="s">
        <v>23</v>
      </c>
      <c r="F6998">
        <v>41</v>
      </c>
      <c r="G6998" t="s">
        <v>23</v>
      </c>
      <c r="H6998" t="s">
        <v>24</v>
      </c>
      <c r="I6998" t="s">
        <v>26</v>
      </c>
      <c r="J6998" t="s">
        <v>24</v>
      </c>
      <c r="K6998" t="s">
        <v>23</v>
      </c>
      <c r="L6998" t="s">
        <v>24</v>
      </c>
      <c r="M6998" t="s">
        <v>23</v>
      </c>
      <c r="N6998" t="s">
        <v>24</v>
      </c>
      <c r="O6998" t="s">
        <v>23</v>
      </c>
      <c r="P6998" t="s">
        <v>31</v>
      </c>
      <c r="Q6998" t="s">
        <v>23</v>
      </c>
      <c r="R6998" t="s">
        <v>35</v>
      </c>
      <c r="S6998" t="s">
        <v>8193</v>
      </c>
      <c r="T6998" t="s">
        <v>14322</v>
      </c>
      <c r="U6998" t="s">
        <v>23</v>
      </c>
    </row>
    <row r="6999" spans="1:21">
      <c r="A6999" t="s">
        <v>7034</v>
      </c>
      <c r="B6999" t="s">
        <v>22</v>
      </c>
      <c r="C6999">
        <v>0</v>
      </c>
      <c r="D6999" t="s">
        <v>23</v>
      </c>
      <c r="E6999" t="s">
        <v>24</v>
      </c>
      <c r="F6999">
        <v>27</v>
      </c>
      <c r="G6999" t="s">
        <v>23</v>
      </c>
      <c r="H6999" t="s">
        <v>24</v>
      </c>
      <c r="I6999" t="s">
        <v>37</v>
      </c>
      <c r="J6999" t="s">
        <v>24</v>
      </c>
      <c r="K6999" t="s">
        <v>23</v>
      </c>
      <c r="L6999" t="s">
        <v>24</v>
      </c>
      <c r="M6999" t="s">
        <v>24</v>
      </c>
      <c r="N6999" t="s">
        <v>24</v>
      </c>
      <c r="O6999" t="s">
        <v>24</v>
      </c>
      <c r="P6999" t="s">
        <v>27</v>
      </c>
      <c r="Q6999" t="s">
        <v>23</v>
      </c>
      <c r="R6999" t="s">
        <v>28</v>
      </c>
      <c r="S6999" t="s">
        <v>7594</v>
      </c>
      <c r="T6999" t="s">
        <v>14323</v>
      </c>
      <c r="U6999" t="s">
        <v>24</v>
      </c>
    </row>
    <row r="7000" spans="1:21">
      <c r="A7000" t="s">
        <v>7035</v>
      </c>
      <c r="B7000" t="s">
        <v>22</v>
      </c>
      <c r="C7000">
        <v>0</v>
      </c>
      <c r="D7000" t="s">
        <v>24</v>
      </c>
      <c r="E7000" t="s">
        <v>24</v>
      </c>
      <c r="F7000">
        <v>13</v>
      </c>
      <c r="G7000" t="s">
        <v>23</v>
      </c>
      <c r="H7000" t="s">
        <v>24</v>
      </c>
      <c r="I7000" t="s">
        <v>37</v>
      </c>
      <c r="J7000" t="s">
        <v>24</v>
      </c>
      <c r="K7000" t="s">
        <v>24</v>
      </c>
      <c r="L7000" t="s">
        <v>24</v>
      </c>
      <c r="M7000" t="s">
        <v>24</v>
      </c>
      <c r="N7000" t="s">
        <v>24</v>
      </c>
      <c r="O7000" t="s">
        <v>23</v>
      </c>
      <c r="P7000" t="s">
        <v>27</v>
      </c>
      <c r="Q7000" t="s">
        <v>23</v>
      </c>
      <c r="R7000" t="s">
        <v>28</v>
      </c>
      <c r="S7000" t="s">
        <v>7927</v>
      </c>
      <c r="T7000" t="s">
        <v>14324</v>
      </c>
      <c r="U7000" t="s">
        <v>24</v>
      </c>
    </row>
    <row r="7001" spans="1:21">
      <c r="A7001" t="s">
        <v>7036</v>
      </c>
      <c r="B7001" t="s">
        <v>30</v>
      </c>
      <c r="C7001">
        <v>0</v>
      </c>
      <c r="D7001" t="s">
        <v>24</v>
      </c>
      <c r="E7001" t="s">
        <v>24</v>
      </c>
      <c r="F7001">
        <v>3</v>
      </c>
      <c r="G7001" t="s">
        <v>24</v>
      </c>
      <c r="H7001" t="s">
        <v>25</v>
      </c>
      <c r="I7001" t="s">
        <v>26</v>
      </c>
      <c r="J7001" t="s">
        <v>23</v>
      </c>
      <c r="K7001" t="s">
        <v>23</v>
      </c>
      <c r="L7001" t="s">
        <v>24</v>
      </c>
      <c r="M7001" t="s">
        <v>24</v>
      </c>
      <c r="N7001" t="s">
        <v>24</v>
      </c>
      <c r="O7001" t="s">
        <v>24</v>
      </c>
      <c r="P7001" t="s">
        <v>27</v>
      </c>
      <c r="Q7001" t="s">
        <v>23</v>
      </c>
      <c r="R7001" t="s">
        <v>32</v>
      </c>
      <c r="S7001" t="s">
        <v>7353</v>
      </c>
      <c r="T7001" t="s">
        <v>11594</v>
      </c>
      <c r="U7001" t="s">
        <v>23</v>
      </c>
    </row>
    <row r="7002" spans="1:21">
      <c r="A7002" t="s">
        <v>7037</v>
      </c>
      <c r="B7002" t="s">
        <v>22</v>
      </c>
      <c r="C7002">
        <v>0</v>
      </c>
      <c r="D7002" t="s">
        <v>24</v>
      </c>
      <c r="E7002" t="s">
        <v>24</v>
      </c>
      <c r="F7002">
        <v>67</v>
      </c>
      <c r="G7002" t="s">
        <v>23</v>
      </c>
      <c r="H7002" t="s">
        <v>24</v>
      </c>
      <c r="I7002" t="s">
        <v>24</v>
      </c>
      <c r="J7002" t="s">
        <v>46</v>
      </c>
      <c r="K7002" t="s">
        <v>46</v>
      </c>
      <c r="L7002" t="s">
        <v>46</v>
      </c>
      <c r="M7002" t="s">
        <v>46</v>
      </c>
      <c r="N7002" t="s">
        <v>46</v>
      </c>
      <c r="O7002" t="s">
        <v>46</v>
      </c>
      <c r="P7002" t="s">
        <v>31</v>
      </c>
      <c r="Q7002" t="s">
        <v>24</v>
      </c>
      <c r="R7002" t="s">
        <v>28</v>
      </c>
      <c r="S7002" t="s">
        <v>7418</v>
      </c>
      <c r="T7002" t="s">
        <v>14325</v>
      </c>
      <c r="U7002" t="s">
        <v>24</v>
      </c>
    </row>
    <row r="7003" spans="1:21">
      <c r="A7003" t="s">
        <v>7038</v>
      </c>
      <c r="B7003" t="s">
        <v>30</v>
      </c>
      <c r="C7003">
        <v>0</v>
      </c>
      <c r="D7003" t="s">
        <v>24</v>
      </c>
      <c r="E7003" t="s">
        <v>24</v>
      </c>
      <c r="F7003">
        <v>3</v>
      </c>
      <c r="G7003" t="s">
        <v>23</v>
      </c>
      <c r="H7003" t="s">
        <v>24</v>
      </c>
      <c r="I7003" t="s">
        <v>26</v>
      </c>
      <c r="J7003" t="s">
        <v>24</v>
      </c>
      <c r="K7003" t="s">
        <v>23</v>
      </c>
      <c r="L7003" t="s">
        <v>24</v>
      </c>
      <c r="M7003" t="s">
        <v>24</v>
      </c>
      <c r="N7003" t="s">
        <v>24</v>
      </c>
      <c r="O7003" t="s">
        <v>24</v>
      </c>
      <c r="P7003" t="s">
        <v>27</v>
      </c>
      <c r="Q7003" t="s">
        <v>23</v>
      </c>
      <c r="R7003" t="s">
        <v>32</v>
      </c>
      <c r="S7003" t="s">
        <v>8174</v>
      </c>
      <c r="T7003" t="s">
        <v>14326</v>
      </c>
      <c r="U7003" t="s">
        <v>23</v>
      </c>
    </row>
    <row r="7004" spans="1:21">
      <c r="A7004" t="s">
        <v>7039</v>
      </c>
      <c r="B7004" t="s">
        <v>22</v>
      </c>
      <c r="C7004">
        <v>0</v>
      </c>
      <c r="D7004" t="s">
        <v>23</v>
      </c>
      <c r="E7004" t="s">
        <v>24</v>
      </c>
      <c r="F7004">
        <v>64</v>
      </c>
      <c r="G7004" t="s">
        <v>23</v>
      </c>
      <c r="H7004" t="s">
        <v>23</v>
      </c>
      <c r="I7004" t="s">
        <v>37</v>
      </c>
      <c r="J7004" t="s">
        <v>24</v>
      </c>
      <c r="K7004" t="s">
        <v>23</v>
      </c>
      <c r="L7004" t="s">
        <v>24</v>
      </c>
      <c r="M7004" t="s">
        <v>23</v>
      </c>
      <c r="N7004" t="s">
        <v>23</v>
      </c>
      <c r="O7004" t="s">
        <v>23</v>
      </c>
      <c r="P7004" t="s">
        <v>47</v>
      </c>
      <c r="Q7004" t="s">
        <v>23</v>
      </c>
      <c r="R7004" t="s">
        <v>35</v>
      </c>
      <c r="S7004" t="s">
        <v>7944</v>
      </c>
      <c r="T7004" t="s">
        <v>14327</v>
      </c>
      <c r="U7004" t="s">
        <v>24</v>
      </c>
    </row>
    <row r="7005" spans="1:21">
      <c r="A7005" t="s">
        <v>7040</v>
      </c>
      <c r="B7005" t="s">
        <v>30</v>
      </c>
      <c r="C7005">
        <v>0</v>
      </c>
      <c r="D7005" t="s">
        <v>24</v>
      </c>
      <c r="E7005" t="s">
        <v>24</v>
      </c>
      <c r="F7005">
        <v>26</v>
      </c>
      <c r="G7005" t="s">
        <v>24</v>
      </c>
      <c r="H7005" t="s">
        <v>25</v>
      </c>
      <c r="I7005" t="s">
        <v>26</v>
      </c>
      <c r="J7005" t="s">
        <v>24</v>
      </c>
      <c r="K7005" t="s">
        <v>24</v>
      </c>
      <c r="L7005" t="s">
        <v>23</v>
      </c>
      <c r="M7005" t="s">
        <v>23</v>
      </c>
      <c r="N7005" t="s">
        <v>24</v>
      </c>
      <c r="O7005" t="s">
        <v>24</v>
      </c>
      <c r="P7005" t="s">
        <v>27</v>
      </c>
      <c r="Q7005" t="s">
        <v>24</v>
      </c>
      <c r="R7005" t="s">
        <v>28</v>
      </c>
      <c r="S7005" t="s">
        <v>7726</v>
      </c>
      <c r="T7005" t="s">
        <v>14328</v>
      </c>
      <c r="U7005" t="s">
        <v>24</v>
      </c>
    </row>
    <row r="7006" spans="1:21">
      <c r="A7006" t="s">
        <v>7041</v>
      </c>
      <c r="B7006" t="s">
        <v>30</v>
      </c>
      <c r="C7006">
        <v>0</v>
      </c>
      <c r="D7006" t="s">
        <v>24</v>
      </c>
      <c r="E7006" t="s">
        <v>24</v>
      </c>
      <c r="F7006">
        <v>38</v>
      </c>
      <c r="G7006" t="s">
        <v>23</v>
      </c>
      <c r="H7006" t="s">
        <v>23</v>
      </c>
      <c r="I7006" t="s">
        <v>37</v>
      </c>
      <c r="J7006" t="s">
        <v>24</v>
      </c>
      <c r="K7006" t="s">
        <v>23</v>
      </c>
      <c r="L7006" t="s">
        <v>23</v>
      </c>
      <c r="M7006" t="s">
        <v>24</v>
      </c>
      <c r="N7006" t="s">
        <v>24</v>
      </c>
      <c r="O7006" t="s">
        <v>23</v>
      </c>
      <c r="P7006" t="s">
        <v>27</v>
      </c>
      <c r="Q7006" t="s">
        <v>23</v>
      </c>
      <c r="R7006" t="s">
        <v>40</v>
      </c>
      <c r="S7006" t="s">
        <v>8131</v>
      </c>
      <c r="T7006" t="s">
        <v>14329</v>
      </c>
      <c r="U7006" t="s">
        <v>24</v>
      </c>
    </row>
    <row r="7007" spans="1:21">
      <c r="A7007" t="s">
        <v>7042</v>
      </c>
      <c r="B7007" t="s">
        <v>30</v>
      </c>
      <c r="C7007">
        <v>0</v>
      </c>
      <c r="D7007" t="s">
        <v>23</v>
      </c>
      <c r="E7007" t="s">
        <v>24</v>
      </c>
      <c r="F7007">
        <v>23</v>
      </c>
      <c r="G7007" t="s">
        <v>23</v>
      </c>
      <c r="H7007" t="s">
        <v>24</v>
      </c>
      <c r="I7007" t="s">
        <v>24</v>
      </c>
      <c r="J7007" t="s">
        <v>46</v>
      </c>
      <c r="K7007" t="s">
        <v>46</v>
      </c>
      <c r="L7007" t="s">
        <v>46</v>
      </c>
      <c r="M7007" t="s">
        <v>46</v>
      </c>
      <c r="N7007" t="s">
        <v>46</v>
      </c>
      <c r="O7007" t="s">
        <v>46</v>
      </c>
      <c r="P7007" t="s">
        <v>31</v>
      </c>
      <c r="Q7007" t="s">
        <v>24</v>
      </c>
      <c r="R7007" t="s">
        <v>40</v>
      </c>
      <c r="S7007" t="s">
        <v>7447</v>
      </c>
      <c r="T7007" t="s">
        <v>14330</v>
      </c>
      <c r="U7007" t="s">
        <v>24</v>
      </c>
    </row>
    <row r="7008" spans="1:21">
      <c r="A7008" t="s">
        <v>7043</v>
      </c>
      <c r="B7008" t="s">
        <v>30</v>
      </c>
      <c r="C7008">
        <v>0</v>
      </c>
      <c r="D7008" t="s">
        <v>24</v>
      </c>
      <c r="E7008" t="s">
        <v>24</v>
      </c>
      <c r="F7008">
        <v>40</v>
      </c>
      <c r="G7008" t="s">
        <v>23</v>
      </c>
      <c r="H7008" t="s">
        <v>23</v>
      </c>
      <c r="I7008" t="s">
        <v>37</v>
      </c>
      <c r="J7008" t="s">
        <v>24</v>
      </c>
      <c r="K7008" t="s">
        <v>23</v>
      </c>
      <c r="L7008" t="s">
        <v>23</v>
      </c>
      <c r="M7008" t="s">
        <v>24</v>
      </c>
      <c r="N7008" t="s">
        <v>23</v>
      </c>
      <c r="O7008" t="s">
        <v>23</v>
      </c>
      <c r="P7008" t="s">
        <v>27</v>
      </c>
      <c r="Q7008" t="s">
        <v>23</v>
      </c>
      <c r="R7008" t="s">
        <v>40</v>
      </c>
      <c r="S7008" t="s">
        <v>8845</v>
      </c>
      <c r="T7008" t="s">
        <v>14331</v>
      </c>
      <c r="U7008" t="s">
        <v>23</v>
      </c>
    </row>
    <row r="7009" spans="1:21">
      <c r="A7009" t="s">
        <v>7044</v>
      </c>
      <c r="B7009" t="s">
        <v>30</v>
      </c>
      <c r="C7009">
        <v>1</v>
      </c>
      <c r="D7009" t="s">
        <v>23</v>
      </c>
      <c r="E7009" t="s">
        <v>24</v>
      </c>
      <c r="F7009">
        <v>72</v>
      </c>
      <c r="G7009" t="s">
        <v>24</v>
      </c>
      <c r="H7009" t="s">
        <v>25</v>
      </c>
      <c r="I7009" t="s">
        <v>26</v>
      </c>
      <c r="J7009" t="s">
        <v>23</v>
      </c>
      <c r="K7009" t="s">
        <v>23</v>
      </c>
      <c r="L7009" t="s">
        <v>23</v>
      </c>
      <c r="M7009" t="s">
        <v>23</v>
      </c>
      <c r="N7009" t="s">
        <v>23</v>
      </c>
      <c r="O7009" t="s">
        <v>23</v>
      </c>
      <c r="P7009" t="s">
        <v>47</v>
      </c>
      <c r="Q7009" t="s">
        <v>23</v>
      </c>
      <c r="R7009" t="s">
        <v>35</v>
      </c>
      <c r="S7009" t="s">
        <v>14332</v>
      </c>
      <c r="T7009" t="s">
        <v>14333</v>
      </c>
      <c r="U7009" t="s">
        <v>24</v>
      </c>
    </row>
    <row r="7010" spans="1:21">
      <c r="A7010" t="s">
        <v>7045</v>
      </c>
      <c r="B7010" t="s">
        <v>22</v>
      </c>
      <c r="C7010">
        <v>1</v>
      </c>
      <c r="D7010" t="s">
        <v>24</v>
      </c>
      <c r="E7010" t="s">
        <v>24</v>
      </c>
      <c r="F7010">
        <v>3</v>
      </c>
      <c r="G7010" t="s">
        <v>23</v>
      </c>
      <c r="H7010" t="s">
        <v>23</v>
      </c>
      <c r="I7010" t="s">
        <v>37</v>
      </c>
      <c r="J7010" t="s">
        <v>24</v>
      </c>
      <c r="K7010" t="s">
        <v>24</v>
      </c>
      <c r="L7010" t="s">
        <v>24</v>
      </c>
      <c r="M7010" t="s">
        <v>24</v>
      </c>
      <c r="N7010" t="s">
        <v>24</v>
      </c>
      <c r="O7010" t="s">
        <v>24</v>
      </c>
      <c r="P7010" t="s">
        <v>27</v>
      </c>
      <c r="Q7010" t="s">
        <v>23</v>
      </c>
      <c r="R7010" t="s">
        <v>40</v>
      </c>
      <c r="S7010" t="s">
        <v>8152</v>
      </c>
      <c r="T7010" t="s">
        <v>14334</v>
      </c>
      <c r="U7010" t="s">
        <v>23</v>
      </c>
    </row>
    <row r="7011" spans="1:21">
      <c r="A7011" t="s">
        <v>7046</v>
      </c>
      <c r="B7011" t="s">
        <v>30</v>
      </c>
      <c r="C7011">
        <v>0</v>
      </c>
      <c r="D7011" t="s">
        <v>24</v>
      </c>
      <c r="E7011" t="s">
        <v>24</v>
      </c>
      <c r="F7011">
        <v>23</v>
      </c>
      <c r="G7011" t="s">
        <v>23</v>
      </c>
      <c r="H7011" t="s">
        <v>23</v>
      </c>
      <c r="I7011" t="s">
        <v>37</v>
      </c>
      <c r="J7011" t="s">
        <v>24</v>
      </c>
      <c r="K7011" t="s">
        <v>24</v>
      </c>
      <c r="L7011" t="s">
        <v>23</v>
      </c>
      <c r="M7011" t="s">
        <v>24</v>
      </c>
      <c r="N7011" t="s">
        <v>24</v>
      </c>
      <c r="O7011" t="s">
        <v>24</v>
      </c>
      <c r="P7011" t="s">
        <v>27</v>
      </c>
      <c r="Q7011" t="s">
        <v>23</v>
      </c>
      <c r="R7011" t="s">
        <v>28</v>
      </c>
      <c r="S7011">
        <v>81</v>
      </c>
      <c r="T7011" t="s">
        <v>14335</v>
      </c>
      <c r="U7011" t="s">
        <v>23</v>
      </c>
    </row>
    <row r="7012" spans="1:21">
      <c r="A7012" t="s">
        <v>7047</v>
      </c>
      <c r="B7012" t="s">
        <v>22</v>
      </c>
      <c r="C7012">
        <v>1</v>
      </c>
      <c r="D7012" t="s">
        <v>23</v>
      </c>
      <c r="E7012" t="s">
        <v>24</v>
      </c>
      <c r="F7012">
        <v>1</v>
      </c>
      <c r="G7012" t="s">
        <v>23</v>
      </c>
      <c r="H7012" t="s">
        <v>23</v>
      </c>
      <c r="I7012" t="s">
        <v>37</v>
      </c>
      <c r="J7012" t="s">
        <v>24</v>
      </c>
      <c r="K7012" t="s">
        <v>24</v>
      </c>
      <c r="L7012" t="s">
        <v>24</v>
      </c>
      <c r="M7012" t="s">
        <v>24</v>
      </c>
      <c r="N7012" t="s">
        <v>24</v>
      </c>
      <c r="O7012" t="s">
        <v>24</v>
      </c>
      <c r="P7012" t="s">
        <v>27</v>
      </c>
      <c r="Q7012" t="s">
        <v>23</v>
      </c>
      <c r="R7012" t="s">
        <v>28</v>
      </c>
      <c r="S7012" t="s">
        <v>7422</v>
      </c>
      <c r="T7012" t="s">
        <v>7422</v>
      </c>
      <c r="U7012" t="s">
        <v>23</v>
      </c>
    </row>
    <row r="7013" spans="1:21">
      <c r="A7013" t="s">
        <v>7048</v>
      </c>
      <c r="B7013" t="s">
        <v>22</v>
      </c>
      <c r="C7013">
        <v>0</v>
      </c>
      <c r="D7013" t="s">
        <v>24</v>
      </c>
      <c r="E7013" t="s">
        <v>24</v>
      </c>
      <c r="F7013">
        <v>4</v>
      </c>
      <c r="G7013" t="s">
        <v>23</v>
      </c>
      <c r="H7013" t="s">
        <v>24</v>
      </c>
      <c r="I7013" t="s">
        <v>26</v>
      </c>
      <c r="J7013" t="s">
        <v>23</v>
      </c>
      <c r="K7013" t="s">
        <v>23</v>
      </c>
      <c r="L7013" t="s">
        <v>24</v>
      </c>
      <c r="M7013" t="s">
        <v>23</v>
      </c>
      <c r="N7013" t="s">
        <v>24</v>
      </c>
      <c r="O7013" t="s">
        <v>24</v>
      </c>
      <c r="P7013" t="s">
        <v>27</v>
      </c>
      <c r="Q7013" t="s">
        <v>23</v>
      </c>
      <c r="R7013" t="s">
        <v>32</v>
      </c>
      <c r="S7013" t="s">
        <v>9643</v>
      </c>
      <c r="T7013" t="s">
        <v>14336</v>
      </c>
      <c r="U7013" t="s">
        <v>23</v>
      </c>
    </row>
    <row r="7014" spans="1:21">
      <c r="A7014" t="s">
        <v>7049</v>
      </c>
      <c r="B7014" t="s">
        <v>22</v>
      </c>
      <c r="C7014">
        <v>0</v>
      </c>
      <c r="D7014" t="s">
        <v>23</v>
      </c>
      <c r="E7014" t="s">
        <v>24</v>
      </c>
      <c r="F7014">
        <v>62</v>
      </c>
      <c r="G7014" t="s">
        <v>23</v>
      </c>
      <c r="H7014" t="s">
        <v>23</v>
      </c>
      <c r="I7014" t="s">
        <v>26</v>
      </c>
      <c r="J7014" t="s">
        <v>23</v>
      </c>
      <c r="K7014" t="s">
        <v>23</v>
      </c>
      <c r="L7014" t="s">
        <v>24</v>
      </c>
      <c r="M7014" t="s">
        <v>23</v>
      </c>
      <c r="N7014" t="s">
        <v>23</v>
      </c>
      <c r="O7014" t="s">
        <v>23</v>
      </c>
      <c r="P7014" t="s">
        <v>47</v>
      </c>
      <c r="Q7014" t="s">
        <v>23</v>
      </c>
      <c r="R7014" t="s">
        <v>28</v>
      </c>
      <c r="S7014" t="s">
        <v>8191</v>
      </c>
      <c r="T7014" t="s">
        <v>14337</v>
      </c>
      <c r="U7014" t="s">
        <v>24</v>
      </c>
    </row>
    <row r="7015" spans="1:21">
      <c r="A7015" t="s">
        <v>7050</v>
      </c>
      <c r="B7015" t="s">
        <v>22</v>
      </c>
      <c r="C7015">
        <v>0</v>
      </c>
      <c r="D7015" t="s">
        <v>24</v>
      </c>
      <c r="E7015" t="s">
        <v>24</v>
      </c>
      <c r="F7015">
        <v>40</v>
      </c>
      <c r="G7015" t="s">
        <v>23</v>
      </c>
      <c r="H7015" t="s">
        <v>23</v>
      </c>
      <c r="I7015" t="s">
        <v>37</v>
      </c>
      <c r="J7015" t="s">
        <v>24</v>
      </c>
      <c r="K7015" t="s">
        <v>23</v>
      </c>
      <c r="L7015" t="s">
        <v>23</v>
      </c>
      <c r="M7015" t="s">
        <v>24</v>
      </c>
      <c r="N7015" t="s">
        <v>23</v>
      </c>
      <c r="O7015" t="s">
        <v>24</v>
      </c>
      <c r="P7015" t="s">
        <v>27</v>
      </c>
      <c r="Q7015" t="s">
        <v>23</v>
      </c>
      <c r="R7015" t="s">
        <v>35</v>
      </c>
      <c r="S7015" t="s">
        <v>8411</v>
      </c>
      <c r="T7015" t="s">
        <v>14338</v>
      </c>
      <c r="U7015" t="s">
        <v>24</v>
      </c>
    </row>
    <row r="7016" spans="1:21">
      <c r="A7016" t="s">
        <v>7051</v>
      </c>
      <c r="B7016" t="s">
        <v>30</v>
      </c>
      <c r="C7016">
        <v>0</v>
      </c>
      <c r="D7016" t="s">
        <v>24</v>
      </c>
      <c r="E7016" t="s">
        <v>24</v>
      </c>
      <c r="F7016">
        <v>41</v>
      </c>
      <c r="G7016" t="s">
        <v>23</v>
      </c>
      <c r="H7016" t="s">
        <v>23</v>
      </c>
      <c r="I7016" t="s">
        <v>37</v>
      </c>
      <c r="J7016" t="s">
        <v>24</v>
      </c>
      <c r="K7016" t="s">
        <v>23</v>
      </c>
      <c r="L7016" t="s">
        <v>24</v>
      </c>
      <c r="M7016" t="s">
        <v>24</v>
      </c>
      <c r="N7016" t="s">
        <v>23</v>
      </c>
      <c r="O7016" t="s">
        <v>24</v>
      </c>
      <c r="P7016" t="s">
        <v>27</v>
      </c>
      <c r="Q7016" t="s">
        <v>23</v>
      </c>
      <c r="R7016" t="s">
        <v>28</v>
      </c>
      <c r="S7016" t="s">
        <v>8031</v>
      </c>
      <c r="T7016" t="s">
        <v>14339</v>
      </c>
      <c r="U7016" t="s">
        <v>24</v>
      </c>
    </row>
    <row r="7017" spans="1:21">
      <c r="A7017" t="s">
        <v>7052</v>
      </c>
      <c r="B7017" t="s">
        <v>30</v>
      </c>
      <c r="C7017">
        <v>1</v>
      </c>
      <c r="D7017" t="s">
        <v>23</v>
      </c>
      <c r="E7017" t="s">
        <v>24</v>
      </c>
      <c r="F7017">
        <v>34</v>
      </c>
      <c r="G7017" t="s">
        <v>23</v>
      </c>
      <c r="H7017" t="s">
        <v>24</v>
      </c>
      <c r="I7017" t="s">
        <v>37</v>
      </c>
      <c r="J7017" t="s">
        <v>24</v>
      </c>
      <c r="K7017" t="s">
        <v>24</v>
      </c>
      <c r="L7017" t="s">
        <v>23</v>
      </c>
      <c r="M7017" t="s">
        <v>24</v>
      </c>
      <c r="N7017" t="s">
        <v>23</v>
      </c>
      <c r="O7017" t="s">
        <v>24</v>
      </c>
      <c r="P7017" t="s">
        <v>27</v>
      </c>
      <c r="Q7017" t="s">
        <v>23</v>
      </c>
      <c r="R7017" t="s">
        <v>40</v>
      </c>
      <c r="S7017" t="s">
        <v>7327</v>
      </c>
      <c r="T7017" t="s">
        <v>14340</v>
      </c>
      <c r="U7017" t="s">
        <v>24</v>
      </c>
    </row>
    <row r="7018" spans="1:21">
      <c r="A7018" t="s">
        <v>7053</v>
      </c>
      <c r="B7018" t="s">
        <v>22</v>
      </c>
      <c r="C7018">
        <v>0</v>
      </c>
      <c r="D7018" t="s">
        <v>24</v>
      </c>
      <c r="E7018" t="s">
        <v>24</v>
      </c>
      <c r="F7018">
        <v>1</v>
      </c>
      <c r="G7018" t="s">
        <v>23</v>
      </c>
      <c r="H7018" t="s">
        <v>24</v>
      </c>
      <c r="I7018" t="s">
        <v>26</v>
      </c>
      <c r="J7018" t="s">
        <v>24</v>
      </c>
      <c r="K7018" t="s">
        <v>23</v>
      </c>
      <c r="L7018" t="s">
        <v>24</v>
      </c>
      <c r="M7018" t="s">
        <v>24</v>
      </c>
      <c r="N7018" t="s">
        <v>24</v>
      </c>
      <c r="O7018" t="s">
        <v>24</v>
      </c>
      <c r="P7018" t="s">
        <v>27</v>
      </c>
      <c r="Q7018" t="s">
        <v>24</v>
      </c>
      <c r="R7018" t="s">
        <v>28</v>
      </c>
      <c r="S7018" t="s">
        <v>7137</v>
      </c>
      <c r="T7018" t="s">
        <v>7137</v>
      </c>
      <c r="U7018" t="s">
        <v>24</v>
      </c>
    </row>
    <row r="7019" spans="1:21">
      <c r="A7019" t="s">
        <v>7054</v>
      </c>
      <c r="B7019" t="s">
        <v>22</v>
      </c>
      <c r="C7019">
        <v>0</v>
      </c>
      <c r="D7019" t="s">
        <v>24</v>
      </c>
      <c r="E7019" t="s">
        <v>24</v>
      </c>
      <c r="F7019">
        <v>51</v>
      </c>
      <c r="G7019" t="s">
        <v>23</v>
      </c>
      <c r="H7019" t="s">
        <v>24</v>
      </c>
      <c r="I7019" t="s">
        <v>24</v>
      </c>
      <c r="J7019" t="s">
        <v>46</v>
      </c>
      <c r="K7019" t="s">
        <v>46</v>
      </c>
      <c r="L7019" t="s">
        <v>46</v>
      </c>
      <c r="M7019" t="s">
        <v>46</v>
      </c>
      <c r="N7019" t="s">
        <v>46</v>
      </c>
      <c r="O7019" t="s">
        <v>46</v>
      </c>
      <c r="P7019" t="s">
        <v>47</v>
      </c>
      <c r="Q7019" t="s">
        <v>24</v>
      </c>
      <c r="R7019" t="s">
        <v>35</v>
      </c>
      <c r="S7019" t="s">
        <v>7149</v>
      </c>
      <c r="T7019" t="s">
        <v>14341</v>
      </c>
      <c r="U7019" t="s">
        <v>24</v>
      </c>
    </row>
    <row r="7020" spans="1:21">
      <c r="A7020" t="s">
        <v>7055</v>
      </c>
      <c r="B7020" t="s">
        <v>30</v>
      </c>
      <c r="C7020">
        <v>0</v>
      </c>
      <c r="D7020" t="s">
        <v>23</v>
      </c>
      <c r="E7020" t="s">
        <v>23</v>
      </c>
      <c r="F7020">
        <v>1</v>
      </c>
      <c r="G7020" t="s">
        <v>23</v>
      </c>
      <c r="H7020" t="s">
        <v>24</v>
      </c>
      <c r="I7020" t="s">
        <v>37</v>
      </c>
      <c r="J7020" t="s">
        <v>24</v>
      </c>
      <c r="K7020" t="s">
        <v>24</v>
      </c>
      <c r="L7020" t="s">
        <v>24</v>
      </c>
      <c r="M7020" t="s">
        <v>24</v>
      </c>
      <c r="N7020" t="s">
        <v>24</v>
      </c>
      <c r="O7020" t="s">
        <v>24</v>
      </c>
      <c r="P7020" t="s">
        <v>27</v>
      </c>
      <c r="Q7020" t="s">
        <v>23</v>
      </c>
      <c r="R7020" t="s">
        <v>32</v>
      </c>
      <c r="S7020" t="s">
        <v>7788</v>
      </c>
      <c r="T7020" t="s">
        <v>7788</v>
      </c>
      <c r="U7020" t="s">
        <v>23</v>
      </c>
    </row>
    <row r="7021" spans="1:21">
      <c r="A7021" t="s">
        <v>7056</v>
      </c>
      <c r="B7021" t="s">
        <v>22</v>
      </c>
      <c r="C7021">
        <v>0</v>
      </c>
      <c r="D7021" t="s">
        <v>24</v>
      </c>
      <c r="E7021" t="s">
        <v>24</v>
      </c>
      <c r="F7021">
        <v>39</v>
      </c>
      <c r="G7021" t="s">
        <v>23</v>
      </c>
      <c r="H7021" t="s">
        <v>24</v>
      </c>
      <c r="I7021" t="s">
        <v>24</v>
      </c>
      <c r="J7021" t="s">
        <v>46</v>
      </c>
      <c r="K7021" t="s">
        <v>46</v>
      </c>
      <c r="L7021" t="s">
        <v>46</v>
      </c>
      <c r="M7021" t="s">
        <v>46</v>
      </c>
      <c r="N7021" t="s">
        <v>46</v>
      </c>
      <c r="O7021" t="s">
        <v>46</v>
      </c>
      <c r="P7021" t="s">
        <v>47</v>
      </c>
      <c r="Q7021" t="s">
        <v>24</v>
      </c>
      <c r="R7021" t="s">
        <v>32</v>
      </c>
      <c r="S7021" t="s">
        <v>7160</v>
      </c>
      <c r="T7021">
        <v>826</v>
      </c>
      <c r="U7021" t="s">
        <v>24</v>
      </c>
    </row>
    <row r="7022" spans="1:21">
      <c r="A7022" t="s">
        <v>7057</v>
      </c>
      <c r="B7022" t="s">
        <v>30</v>
      </c>
      <c r="C7022">
        <v>0</v>
      </c>
      <c r="D7022" t="s">
        <v>23</v>
      </c>
      <c r="E7022" t="s">
        <v>23</v>
      </c>
      <c r="F7022">
        <v>12</v>
      </c>
      <c r="G7022" t="s">
        <v>23</v>
      </c>
      <c r="H7022" t="s">
        <v>24</v>
      </c>
      <c r="I7022" t="s">
        <v>24</v>
      </c>
      <c r="J7022" t="s">
        <v>46</v>
      </c>
      <c r="K7022" t="s">
        <v>46</v>
      </c>
      <c r="L7022" t="s">
        <v>46</v>
      </c>
      <c r="M7022" t="s">
        <v>46</v>
      </c>
      <c r="N7022" t="s">
        <v>46</v>
      </c>
      <c r="O7022" t="s">
        <v>46</v>
      </c>
      <c r="P7022" t="s">
        <v>27</v>
      </c>
      <c r="Q7022" t="s">
        <v>23</v>
      </c>
      <c r="R7022" t="s">
        <v>28</v>
      </c>
      <c r="S7022" t="s">
        <v>7661</v>
      </c>
      <c r="T7022">
        <v>239</v>
      </c>
      <c r="U7022" t="s">
        <v>24</v>
      </c>
    </row>
    <row r="7023" spans="1:21">
      <c r="A7023" t="s">
        <v>7058</v>
      </c>
      <c r="B7023" t="s">
        <v>30</v>
      </c>
      <c r="C7023">
        <v>0</v>
      </c>
      <c r="D7023" t="s">
        <v>24</v>
      </c>
      <c r="E7023" t="s">
        <v>24</v>
      </c>
      <c r="F7023">
        <v>12</v>
      </c>
      <c r="G7023" t="s">
        <v>23</v>
      </c>
      <c r="H7023" t="s">
        <v>24</v>
      </c>
      <c r="I7023" t="s">
        <v>26</v>
      </c>
      <c r="J7023" t="s">
        <v>24</v>
      </c>
      <c r="K7023" t="s">
        <v>24</v>
      </c>
      <c r="L7023" t="s">
        <v>24</v>
      </c>
      <c r="M7023" t="s">
        <v>23</v>
      </c>
      <c r="N7023" t="s">
        <v>23</v>
      </c>
      <c r="O7023" t="s">
        <v>24</v>
      </c>
      <c r="P7023" t="s">
        <v>31</v>
      </c>
      <c r="Q7023" t="s">
        <v>23</v>
      </c>
      <c r="R7023" t="s">
        <v>28</v>
      </c>
      <c r="S7023" t="s">
        <v>10213</v>
      </c>
      <c r="T7023" t="s">
        <v>13501</v>
      </c>
      <c r="U7023" t="s">
        <v>23</v>
      </c>
    </row>
    <row r="7024" spans="1:21">
      <c r="A7024" t="s">
        <v>7059</v>
      </c>
      <c r="B7024" t="s">
        <v>30</v>
      </c>
      <c r="C7024">
        <v>0</v>
      </c>
      <c r="D7024" t="s">
        <v>24</v>
      </c>
      <c r="E7024" t="s">
        <v>24</v>
      </c>
      <c r="F7024">
        <v>72</v>
      </c>
      <c r="G7024" t="s">
        <v>23</v>
      </c>
      <c r="H7024" t="s">
        <v>23</v>
      </c>
      <c r="I7024" t="s">
        <v>37</v>
      </c>
      <c r="J7024" t="s">
        <v>24</v>
      </c>
      <c r="K7024" t="s">
        <v>23</v>
      </c>
      <c r="L7024" t="s">
        <v>23</v>
      </c>
      <c r="M7024" t="s">
        <v>24</v>
      </c>
      <c r="N7024" t="s">
        <v>23</v>
      </c>
      <c r="O7024" t="s">
        <v>23</v>
      </c>
      <c r="P7024" t="s">
        <v>31</v>
      </c>
      <c r="Q7024" t="s">
        <v>23</v>
      </c>
      <c r="R7024" t="s">
        <v>28</v>
      </c>
      <c r="S7024" t="s">
        <v>7735</v>
      </c>
      <c r="T7024" t="s">
        <v>14342</v>
      </c>
      <c r="U7024" t="s">
        <v>24</v>
      </c>
    </row>
    <row r="7025" spans="1:21">
      <c r="A7025" t="s">
        <v>7060</v>
      </c>
      <c r="B7025" t="s">
        <v>22</v>
      </c>
      <c r="C7025">
        <v>1</v>
      </c>
      <c r="D7025" t="s">
        <v>23</v>
      </c>
      <c r="E7025" t="s">
        <v>24</v>
      </c>
      <c r="F7025">
        <v>63</v>
      </c>
      <c r="G7025" t="s">
        <v>23</v>
      </c>
      <c r="H7025" t="s">
        <v>23</v>
      </c>
      <c r="I7025" t="s">
        <v>37</v>
      </c>
      <c r="J7025" t="s">
        <v>24</v>
      </c>
      <c r="K7025" t="s">
        <v>23</v>
      </c>
      <c r="L7025" t="s">
        <v>23</v>
      </c>
      <c r="M7025" t="s">
        <v>24</v>
      </c>
      <c r="N7025" t="s">
        <v>23</v>
      </c>
      <c r="O7025" t="s">
        <v>23</v>
      </c>
      <c r="P7025" t="s">
        <v>27</v>
      </c>
      <c r="Q7025" t="s">
        <v>23</v>
      </c>
      <c r="R7025" t="s">
        <v>28</v>
      </c>
      <c r="S7025" t="s">
        <v>13978</v>
      </c>
      <c r="T7025" t="s">
        <v>14343</v>
      </c>
      <c r="U7025" t="s">
        <v>24</v>
      </c>
    </row>
    <row r="7026" spans="1:21">
      <c r="A7026" t="s">
        <v>7061</v>
      </c>
      <c r="B7026" t="s">
        <v>30</v>
      </c>
      <c r="C7026">
        <v>0</v>
      </c>
      <c r="D7026" t="s">
        <v>23</v>
      </c>
      <c r="E7026" t="s">
        <v>24</v>
      </c>
      <c r="F7026">
        <v>44</v>
      </c>
      <c r="G7026" t="s">
        <v>23</v>
      </c>
      <c r="H7026" t="s">
        <v>23</v>
      </c>
      <c r="I7026" t="s">
        <v>37</v>
      </c>
      <c r="J7026" t="s">
        <v>23</v>
      </c>
      <c r="K7026" t="s">
        <v>24</v>
      </c>
      <c r="L7026" t="s">
        <v>23</v>
      </c>
      <c r="M7026" t="s">
        <v>24</v>
      </c>
      <c r="N7026" t="s">
        <v>24</v>
      </c>
      <c r="O7026" t="s">
        <v>24</v>
      </c>
      <c r="P7026" t="s">
        <v>27</v>
      </c>
      <c r="Q7026" t="s">
        <v>23</v>
      </c>
      <c r="R7026" t="s">
        <v>40</v>
      </c>
      <c r="S7026" t="s">
        <v>7695</v>
      </c>
      <c r="T7026" t="s">
        <v>14344</v>
      </c>
      <c r="U7026" t="s">
        <v>24</v>
      </c>
    </row>
    <row r="7027" spans="1:21">
      <c r="A7027" t="s">
        <v>7062</v>
      </c>
      <c r="B7027" t="s">
        <v>22</v>
      </c>
      <c r="C7027">
        <v>0</v>
      </c>
      <c r="D7027" t="s">
        <v>24</v>
      </c>
      <c r="E7027" t="s">
        <v>24</v>
      </c>
      <c r="F7027">
        <v>18</v>
      </c>
      <c r="G7027" t="s">
        <v>23</v>
      </c>
      <c r="H7027" t="s">
        <v>23</v>
      </c>
      <c r="I7027" t="s">
        <v>37</v>
      </c>
      <c r="J7027" t="s">
        <v>24</v>
      </c>
      <c r="K7027" t="s">
        <v>24</v>
      </c>
      <c r="L7027" t="s">
        <v>23</v>
      </c>
      <c r="M7027" t="s">
        <v>23</v>
      </c>
      <c r="N7027" t="s">
        <v>24</v>
      </c>
      <c r="O7027" t="s">
        <v>23</v>
      </c>
      <c r="P7027" t="s">
        <v>27</v>
      </c>
      <c r="Q7027" t="s">
        <v>23</v>
      </c>
      <c r="R7027" t="s">
        <v>35</v>
      </c>
      <c r="S7027" t="s">
        <v>7760</v>
      </c>
      <c r="T7027" t="s">
        <v>14345</v>
      </c>
      <c r="U7027" t="s">
        <v>24</v>
      </c>
    </row>
    <row r="7028" spans="1:21">
      <c r="A7028" t="s">
        <v>7063</v>
      </c>
      <c r="B7028" t="s">
        <v>22</v>
      </c>
      <c r="C7028">
        <v>0</v>
      </c>
      <c r="D7028" t="s">
        <v>24</v>
      </c>
      <c r="E7028" t="s">
        <v>24</v>
      </c>
      <c r="F7028">
        <v>9</v>
      </c>
      <c r="G7028" t="s">
        <v>23</v>
      </c>
      <c r="H7028" t="s">
        <v>24</v>
      </c>
      <c r="I7028" t="s">
        <v>26</v>
      </c>
      <c r="J7028" t="s">
        <v>24</v>
      </c>
      <c r="K7028" t="s">
        <v>24</v>
      </c>
      <c r="L7028" t="s">
        <v>24</v>
      </c>
      <c r="M7028" t="s">
        <v>24</v>
      </c>
      <c r="N7028" t="s">
        <v>24</v>
      </c>
      <c r="O7028" t="s">
        <v>24</v>
      </c>
      <c r="P7028" t="s">
        <v>27</v>
      </c>
      <c r="Q7028" t="s">
        <v>23</v>
      </c>
      <c r="R7028" t="s">
        <v>35</v>
      </c>
      <c r="S7028" t="s">
        <v>13141</v>
      </c>
      <c r="T7028" t="s">
        <v>14346</v>
      </c>
      <c r="U7028" t="s">
        <v>23</v>
      </c>
    </row>
    <row r="7029" spans="1:21">
      <c r="A7029" t="s">
        <v>7064</v>
      </c>
      <c r="B7029" t="s">
        <v>30</v>
      </c>
      <c r="C7029">
        <v>0</v>
      </c>
      <c r="D7029" t="s">
        <v>24</v>
      </c>
      <c r="E7029" t="s">
        <v>24</v>
      </c>
      <c r="F7029">
        <v>13</v>
      </c>
      <c r="G7029" t="s">
        <v>23</v>
      </c>
      <c r="H7029" t="s">
        <v>24</v>
      </c>
      <c r="I7029" t="s">
        <v>26</v>
      </c>
      <c r="J7029" t="s">
        <v>24</v>
      </c>
      <c r="K7029" t="s">
        <v>23</v>
      </c>
      <c r="L7029" t="s">
        <v>24</v>
      </c>
      <c r="M7029" t="s">
        <v>23</v>
      </c>
      <c r="N7029" t="s">
        <v>23</v>
      </c>
      <c r="O7029" t="s">
        <v>23</v>
      </c>
      <c r="P7029" t="s">
        <v>27</v>
      </c>
      <c r="Q7029" t="s">
        <v>24</v>
      </c>
      <c r="R7029" t="s">
        <v>32</v>
      </c>
      <c r="S7029" t="s">
        <v>8303</v>
      </c>
      <c r="T7029" t="s">
        <v>14347</v>
      </c>
      <c r="U7029" t="s">
        <v>24</v>
      </c>
    </row>
    <row r="7030" spans="1:21">
      <c r="A7030" t="s">
        <v>7065</v>
      </c>
      <c r="B7030" t="s">
        <v>22</v>
      </c>
      <c r="C7030">
        <v>0</v>
      </c>
      <c r="D7030" t="s">
        <v>23</v>
      </c>
      <c r="E7030" t="s">
        <v>24</v>
      </c>
      <c r="F7030">
        <v>68</v>
      </c>
      <c r="G7030" t="s">
        <v>23</v>
      </c>
      <c r="H7030" t="s">
        <v>24</v>
      </c>
      <c r="I7030" t="s">
        <v>26</v>
      </c>
      <c r="J7030" t="s">
        <v>24</v>
      </c>
      <c r="K7030" t="s">
        <v>23</v>
      </c>
      <c r="L7030" t="s">
        <v>24</v>
      </c>
      <c r="M7030" t="s">
        <v>23</v>
      </c>
      <c r="N7030" t="s">
        <v>23</v>
      </c>
      <c r="O7030" t="s">
        <v>24</v>
      </c>
      <c r="P7030" t="s">
        <v>47</v>
      </c>
      <c r="Q7030" t="s">
        <v>24</v>
      </c>
      <c r="R7030" t="s">
        <v>35</v>
      </c>
      <c r="S7030" t="s">
        <v>10918</v>
      </c>
      <c r="T7030" t="s">
        <v>14348</v>
      </c>
      <c r="U7030" t="s">
        <v>24</v>
      </c>
    </row>
    <row r="7031" spans="1:21">
      <c r="A7031" t="s">
        <v>7066</v>
      </c>
      <c r="B7031" t="s">
        <v>22</v>
      </c>
      <c r="C7031">
        <v>1</v>
      </c>
      <c r="D7031" t="s">
        <v>24</v>
      </c>
      <c r="E7031" t="s">
        <v>24</v>
      </c>
      <c r="F7031">
        <v>6</v>
      </c>
      <c r="G7031" t="s">
        <v>24</v>
      </c>
      <c r="H7031" t="s">
        <v>25</v>
      </c>
      <c r="I7031" t="s">
        <v>26</v>
      </c>
      <c r="J7031" t="s">
        <v>24</v>
      </c>
      <c r="K7031" t="s">
        <v>24</v>
      </c>
      <c r="L7031" t="s">
        <v>24</v>
      </c>
      <c r="M7031" t="s">
        <v>24</v>
      </c>
      <c r="N7031" t="s">
        <v>23</v>
      </c>
      <c r="O7031" t="s">
        <v>23</v>
      </c>
      <c r="P7031" t="s">
        <v>27</v>
      </c>
      <c r="Q7031" t="s">
        <v>23</v>
      </c>
      <c r="R7031" t="s">
        <v>28</v>
      </c>
      <c r="S7031" t="s">
        <v>8383</v>
      </c>
      <c r="T7031" t="s">
        <v>14349</v>
      </c>
      <c r="U7031" t="s">
        <v>24</v>
      </c>
    </row>
    <row r="7032" spans="1:21">
      <c r="A7032" t="s">
        <v>7067</v>
      </c>
      <c r="B7032" t="s">
        <v>22</v>
      </c>
      <c r="C7032">
        <v>0</v>
      </c>
      <c r="D7032" t="s">
        <v>24</v>
      </c>
      <c r="E7032" t="s">
        <v>24</v>
      </c>
      <c r="F7032">
        <v>2</v>
      </c>
      <c r="G7032" t="s">
        <v>23</v>
      </c>
      <c r="H7032" t="s">
        <v>24</v>
      </c>
      <c r="I7032" t="s">
        <v>24</v>
      </c>
      <c r="J7032" t="s">
        <v>46</v>
      </c>
      <c r="K7032" t="s">
        <v>46</v>
      </c>
      <c r="L7032" t="s">
        <v>46</v>
      </c>
      <c r="M7032" t="s">
        <v>46</v>
      </c>
      <c r="N7032" t="s">
        <v>46</v>
      </c>
      <c r="O7032" t="s">
        <v>46</v>
      </c>
      <c r="P7032" t="s">
        <v>27</v>
      </c>
      <c r="Q7032" t="s">
        <v>23</v>
      </c>
      <c r="R7032" t="s">
        <v>32</v>
      </c>
      <c r="S7032" t="s">
        <v>7768</v>
      </c>
      <c r="T7032" t="s">
        <v>14350</v>
      </c>
      <c r="U7032" t="s">
        <v>24</v>
      </c>
    </row>
    <row r="7033" spans="1:21">
      <c r="A7033" t="s">
        <v>7068</v>
      </c>
      <c r="B7033" t="s">
        <v>30</v>
      </c>
      <c r="C7033">
        <v>1</v>
      </c>
      <c r="D7033" t="s">
        <v>23</v>
      </c>
      <c r="E7033" t="s">
        <v>24</v>
      </c>
      <c r="F7033">
        <v>55</v>
      </c>
      <c r="G7033" t="s">
        <v>23</v>
      </c>
      <c r="H7033" t="s">
        <v>23</v>
      </c>
      <c r="I7033" t="s">
        <v>26</v>
      </c>
      <c r="J7033" t="s">
        <v>23</v>
      </c>
      <c r="K7033" t="s">
        <v>23</v>
      </c>
      <c r="L7033" t="s">
        <v>24</v>
      </c>
      <c r="M7033" t="s">
        <v>24</v>
      </c>
      <c r="N7033" t="s">
        <v>24</v>
      </c>
      <c r="O7033" t="s">
        <v>24</v>
      </c>
      <c r="P7033" t="s">
        <v>31</v>
      </c>
      <c r="Q7033" t="s">
        <v>24</v>
      </c>
      <c r="R7033" t="s">
        <v>40</v>
      </c>
      <c r="S7033">
        <v>60</v>
      </c>
      <c r="T7033" t="s">
        <v>14351</v>
      </c>
      <c r="U7033" t="s">
        <v>24</v>
      </c>
    </row>
    <row r="7034" spans="1:21">
      <c r="A7034" t="s">
        <v>7069</v>
      </c>
      <c r="B7034" t="s">
        <v>30</v>
      </c>
      <c r="C7034">
        <v>1</v>
      </c>
      <c r="D7034" t="s">
        <v>24</v>
      </c>
      <c r="E7034" t="s">
        <v>24</v>
      </c>
      <c r="F7034">
        <v>1</v>
      </c>
      <c r="G7034" t="s">
        <v>23</v>
      </c>
      <c r="H7034" t="s">
        <v>23</v>
      </c>
      <c r="I7034" t="s">
        <v>37</v>
      </c>
      <c r="J7034" t="s">
        <v>24</v>
      </c>
      <c r="K7034" t="s">
        <v>24</v>
      </c>
      <c r="L7034" t="s">
        <v>24</v>
      </c>
      <c r="M7034" t="s">
        <v>24</v>
      </c>
      <c r="N7034" t="s">
        <v>24</v>
      </c>
      <c r="O7034" t="s">
        <v>24</v>
      </c>
      <c r="P7034" t="s">
        <v>27</v>
      </c>
      <c r="Q7034" t="s">
        <v>23</v>
      </c>
      <c r="R7034" t="s">
        <v>28</v>
      </c>
      <c r="S7034" t="s">
        <v>9247</v>
      </c>
      <c r="T7034" t="s">
        <v>9247</v>
      </c>
      <c r="U7034" t="s">
        <v>23</v>
      </c>
    </row>
    <row r="7035" spans="1:21">
      <c r="A7035" t="s">
        <v>7070</v>
      </c>
      <c r="B7035" t="s">
        <v>30</v>
      </c>
      <c r="C7035">
        <v>0</v>
      </c>
      <c r="D7035" t="s">
        <v>24</v>
      </c>
      <c r="E7035" t="s">
        <v>24</v>
      </c>
      <c r="F7035">
        <v>38</v>
      </c>
      <c r="G7035" t="s">
        <v>23</v>
      </c>
      <c r="H7035" t="s">
        <v>24</v>
      </c>
      <c r="I7035" t="s">
        <v>37</v>
      </c>
      <c r="J7035" t="s">
        <v>24</v>
      </c>
      <c r="K7035" t="s">
        <v>24</v>
      </c>
      <c r="L7035" t="s">
        <v>24</v>
      </c>
      <c r="M7035" t="s">
        <v>24</v>
      </c>
      <c r="N7035" t="s">
        <v>24</v>
      </c>
      <c r="O7035" t="s">
        <v>24</v>
      </c>
      <c r="P7035" t="s">
        <v>27</v>
      </c>
      <c r="Q7035" t="s">
        <v>23</v>
      </c>
      <c r="R7035" t="s">
        <v>40</v>
      </c>
      <c r="S7035" t="s">
        <v>7214</v>
      </c>
      <c r="T7035" t="s">
        <v>14352</v>
      </c>
      <c r="U7035" t="s">
        <v>24</v>
      </c>
    </row>
    <row r="7036" spans="1:21">
      <c r="A7036" t="s">
        <v>7071</v>
      </c>
      <c r="B7036" t="s">
        <v>22</v>
      </c>
      <c r="C7036">
        <v>0</v>
      </c>
      <c r="D7036" t="s">
        <v>24</v>
      </c>
      <c r="E7036" t="s">
        <v>24</v>
      </c>
      <c r="F7036">
        <v>67</v>
      </c>
      <c r="G7036" t="s">
        <v>23</v>
      </c>
      <c r="H7036" t="s">
        <v>23</v>
      </c>
      <c r="I7036" t="s">
        <v>37</v>
      </c>
      <c r="J7036" t="s">
        <v>23</v>
      </c>
      <c r="K7036" t="s">
        <v>23</v>
      </c>
      <c r="L7036" t="s">
        <v>23</v>
      </c>
      <c r="M7036" t="s">
        <v>24</v>
      </c>
      <c r="N7036" t="s">
        <v>23</v>
      </c>
      <c r="O7036" t="s">
        <v>24</v>
      </c>
      <c r="P7036" t="s">
        <v>27</v>
      </c>
      <c r="Q7036" t="s">
        <v>23</v>
      </c>
      <c r="R7036" t="s">
        <v>40</v>
      </c>
      <c r="S7036" t="s">
        <v>10662</v>
      </c>
      <c r="T7036" t="s">
        <v>14353</v>
      </c>
      <c r="U7036" t="s">
        <v>23</v>
      </c>
    </row>
    <row r="7037" spans="1:21">
      <c r="A7037" t="s">
        <v>7072</v>
      </c>
      <c r="B7037" t="s">
        <v>30</v>
      </c>
      <c r="C7037">
        <v>0</v>
      </c>
      <c r="D7037" t="s">
        <v>24</v>
      </c>
      <c r="E7037" t="s">
        <v>24</v>
      </c>
      <c r="F7037">
        <v>19</v>
      </c>
      <c r="G7037" t="s">
        <v>23</v>
      </c>
      <c r="H7037" t="s">
        <v>24</v>
      </c>
      <c r="I7037" t="s">
        <v>37</v>
      </c>
      <c r="J7037" t="s">
        <v>24</v>
      </c>
      <c r="K7037" t="s">
        <v>24</v>
      </c>
      <c r="L7037" t="s">
        <v>24</v>
      </c>
      <c r="M7037" t="s">
        <v>24</v>
      </c>
      <c r="N7037" t="s">
        <v>23</v>
      </c>
      <c r="O7037" t="s">
        <v>24</v>
      </c>
      <c r="P7037" t="s">
        <v>27</v>
      </c>
      <c r="Q7037" t="s">
        <v>23</v>
      </c>
      <c r="R7037" t="s">
        <v>35</v>
      </c>
      <c r="S7037" t="s">
        <v>14354</v>
      </c>
      <c r="T7037" t="s">
        <v>14355</v>
      </c>
      <c r="U7037" t="s">
        <v>24</v>
      </c>
    </row>
    <row r="7038" spans="1:21">
      <c r="A7038" t="s">
        <v>7073</v>
      </c>
      <c r="B7038" t="s">
        <v>22</v>
      </c>
      <c r="C7038">
        <v>0</v>
      </c>
      <c r="D7038" t="s">
        <v>24</v>
      </c>
      <c r="E7038" t="s">
        <v>24</v>
      </c>
      <c r="F7038">
        <v>12</v>
      </c>
      <c r="G7038" t="s">
        <v>24</v>
      </c>
      <c r="H7038" t="s">
        <v>25</v>
      </c>
      <c r="I7038" t="s">
        <v>26</v>
      </c>
      <c r="J7038" t="s">
        <v>24</v>
      </c>
      <c r="K7038" t="s">
        <v>23</v>
      </c>
      <c r="L7038" t="s">
        <v>23</v>
      </c>
      <c r="M7038" t="s">
        <v>23</v>
      </c>
      <c r="N7038" t="s">
        <v>23</v>
      </c>
      <c r="O7038" t="s">
        <v>23</v>
      </c>
      <c r="P7038" t="s">
        <v>31</v>
      </c>
      <c r="Q7038" t="s">
        <v>24</v>
      </c>
      <c r="R7038" t="s">
        <v>28</v>
      </c>
      <c r="S7038" t="s">
        <v>8548</v>
      </c>
      <c r="T7038" t="s">
        <v>14356</v>
      </c>
      <c r="U7038" t="s">
        <v>24</v>
      </c>
    </row>
    <row r="7039" spans="1:21">
      <c r="A7039" t="s">
        <v>7074</v>
      </c>
      <c r="B7039" t="s">
        <v>22</v>
      </c>
      <c r="C7039">
        <v>0</v>
      </c>
      <c r="D7039" t="s">
        <v>24</v>
      </c>
      <c r="E7039" t="s">
        <v>24</v>
      </c>
      <c r="F7039">
        <v>72</v>
      </c>
      <c r="G7039" t="s">
        <v>23</v>
      </c>
      <c r="H7039" t="s">
        <v>24</v>
      </c>
      <c r="I7039" t="s">
        <v>24</v>
      </c>
      <c r="J7039" t="s">
        <v>46</v>
      </c>
      <c r="K7039" t="s">
        <v>46</v>
      </c>
      <c r="L7039" t="s">
        <v>46</v>
      </c>
      <c r="M7039" t="s">
        <v>46</v>
      </c>
      <c r="N7039" t="s">
        <v>46</v>
      </c>
      <c r="O7039" t="s">
        <v>46</v>
      </c>
      <c r="P7039" t="s">
        <v>47</v>
      </c>
      <c r="Q7039" t="s">
        <v>23</v>
      </c>
      <c r="R7039" t="s">
        <v>35</v>
      </c>
      <c r="S7039" t="s">
        <v>12792</v>
      </c>
      <c r="T7039" t="s">
        <v>14357</v>
      </c>
      <c r="U7039" t="s">
        <v>24</v>
      </c>
    </row>
    <row r="7040" spans="1:21">
      <c r="A7040" t="s">
        <v>7075</v>
      </c>
      <c r="B7040" t="s">
        <v>30</v>
      </c>
      <c r="C7040">
        <v>0</v>
      </c>
      <c r="D7040" t="s">
        <v>23</v>
      </c>
      <c r="E7040" t="s">
        <v>23</v>
      </c>
      <c r="F7040">
        <v>24</v>
      </c>
      <c r="G7040" t="s">
        <v>23</v>
      </c>
      <c r="H7040" t="s">
        <v>23</v>
      </c>
      <c r="I7040" t="s">
        <v>26</v>
      </c>
      <c r="J7040" t="s">
        <v>23</v>
      </c>
      <c r="K7040" t="s">
        <v>24</v>
      </c>
      <c r="L7040" t="s">
        <v>23</v>
      </c>
      <c r="M7040" t="s">
        <v>23</v>
      </c>
      <c r="N7040" t="s">
        <v>23</v>
      </c>
      <c r="O7040" t="s">
        <v>23</v>
      </c>
      <c r="P7040" t="s">
        <v>31</v>
      </c>
      <c r="Q7040" t="s">
        <v>23</v>
      </c>
      <c r="R7040" t="s">
        <v>32</v>
      </c>
      <c r="S7040" t="s">
        <v>7695</v>
      </c>
      <c r="T7040" t="s">
        <v>14358</v>
      </c>
      <c r="U7040" t="s">
        <v>24</v>
      </c>
    </row>
    <row r="7041" spans="1:21">
      <c r="A7041" t="s">
        <v>7076</v>
      </c>
      <c r="B7041" t="s">
        <v>22</v>
      </c>
      <c r="C7041">
        <v>0</v>
      </c>
      <c r="D7041" t="s">
        <v>23</v>
      </c>
      <c r="E7041" t="s">
        <v>23</v>
      </c>
      <c r="F7041">
        <v>72</v>
      </c>
      <c r="G7041" t="s">
        <v>23</v>
      </c>
      <c r="H7041" t="s">
        <v>23</v>
      </c>
      <c r="I7041" t="s">
        <v>37</v>
      </c>
      <c r="J7041" t="s">
        <v>24</v>
      </c>
      <c r="K7041" t="s">
        <v>23</v>
      </c>
      <c r="L7041" t="s">
        <v>23</v>
      </c>
      <c r="M7041" t="s">
        <v>24</v>
      </c>
      <c r="N7041" t="s">
        <v>23</v>
      </c>
      <c r="O7041" t="s">
        <v>23</v>
      </c>
      <c r="P7041" t="s">
        <v>31</v>
      </c>
      <c r="Q7041" t="s">
        <v>23</v>
      </c>
      <c r="R7041" t="s">
        <v>40</v>
      </c>
      <c r="S7041" t="s">
        <v>8906</v>
      </c>
      <c r="T7041" t="s">
        <v>14359</v>
      </c>
      <c r="U7041" t="s">
        <v>24</v>
      </c>
    </row>
    <row r="7042" spans="1:21">
      <c r="A7042" t="s">
        <v>7077</v>
      </c>
      <c r="B7042" t="s">
        <v>22</v>
      </c>
      <c r="C7042">
        <v>0</v>
      </c>
      <c r="D7042" t="s">
        <v>23</v>
      </c>
      <c r="E7042" t="s">
        <v>23</v>
      </c>
      <c r="F7042">
        <v>11</v>
      </c>
      <c r="G7042" t="s">
        <v>24</v>
      </c>
      <c r="H7042" t="s">
        <v>25</v>
      </c>
      <c r="I7042" t="s">
        <v>26</v>
      </c>
      <c r="J7042" t="s">
        <v>23</v>
      </c>
      <c r="K7042" t="s">
        <v>24</v>
      </c>
      <c r="L7042" t="s">
        <v>24</v>
      </c>
      <c r="M7042" t="s">
        <v>24</v>
      </c>
      <c r="N7042" t="s">
        <v>24</v>
      </c>
      <c r="O7042" t="s">
        <v>24</v>
      </c>
      <c r="P7042" t="s">
        <v>27</v>
      </c>
      <c r="Q7042" t="s">
        <v>23</v>
      </c>
      <c r="R7042" t="s">
        <v>28</v>
      </c>
      <c r="S7042" t="s">
        <v>7511</v>
      </c>
      <c r="T7042" t="s">
        <v>14360</v>
      </c>
      <c r="U7042" t="s">
        <v>24</v>
      </c>
    </row>
    <row r="7043" spans="1:21">
      <c r="A7043" t="s">
        <v>7078</v>
      </c>
      <c r="B7043" t="s">
        <v>30</v>
      </c>
      <c r="C7043">
        <v>1</v>
      </c>
      <c r="D7043" t="s">
        <v>23</v>
      </c>
      <c r="E7043" t="s">
        <v>24</v>
      </c>
      <c r="F7043">
        <v>4</v>
      </c>
      <c r="G7043" t="s">
        <v>23</v>
      </c>
      <c r="H7043" t="s">
        <v>23</v>
      </c>
      <c r="I7043" t="s">
        <v>37</v>
      </c>
      <c r="J7043" t="s">
        <v>24</v>
      </c>
      <c r="K7043" t="s">
        <v>24</v>
      </c>
      <c r="L7043" t="s">
        <v>24</v>
      </c>
      <c r="M7043" t="s">
        <v>24</v>
      </c>
      <c r="N7043" t="s">
        <v>24</v>
      </c>
      <c r="O7043" t="s">
        <v>24</v>
      </c>
      <c r="P7043" t="s">
        <v>27</v>
      </c>
      <c r="Q7043" t="s">
        <v>23</v>
      </c>
      <c r="R7043" t="s">
        <v>32</v>
      </c>
      <c r="S7043" t="s">
        <v>7333</v>
      </c>
      <c r="T7043" t="s">
        <v>14361</v>
      </c>
      <c r="U7043" t="s">
        <v>23</v>
      </c>
    </row>
    <row r="7044" spans="1:21">
      <c r="A7044" t="s">
        <v>7079</v>
      </c>
      <c r="B7044" t="s">
        <v>30</v>
      </c>
      <c r="C7044">
        <v>0</v>
      </c>
      <c r="D7044" t="s">
        <v>24</v>
      </c>
      <c r="E7044" t="s">
        <v>24</v>
      </c>
      <c r="F7044">
        <v>66</v>
      </c>
      <c r="G7044" t="s">
        <v>23</v>
      </c>
      <c r="H7044" t="s">
        <v>24</v>
      </c>
      <c r="I7044" t="s">
        <v>37</v>
      </c>
      <c r="J7044" t="s">
        <v>23</v>
      </c>
      <c r="K7044" t="s">
        <v>24</v>
      </c>
      <c r="L7044" t="s">
        <v>23</v>
      </c>
      <c r="M7044" t="s">
        <v>23</v>
      </c>
      <c r="N7044" t="s">
        <v>23</v>
      </c>
      <c r="O7044" t="s">
        <v>23</v>
      </c>
      <c r="P7044" t="s">
        <v>47</v>
      </c>
      <c r="Q7044" t="s">
        <v>23</v>
      </c>
      <c r="R7044" t="s">
        <v>35</v>
      </c>
      <c r="S7044" t="s">
        <v>8749</v>
      </c>
      <c r="T7044" t="s">
        <v>14362</v>
      </c>
      <c r="U7044" t="s">
        <v>24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256EF-9665-B545-B93E-CB69FE3F46EC}">
  <dimension ref="A1:AD7044"/>
  <sheetViews>
    <sheetView showGridLines="0" zoomScale="46" zoomScaleNormal="75" workbookViewId="0">
      <selection activeCell="H1" sqref="H1"/>
    </sheetView>
  </sheetViews>
  <sheetFormatPr defaultColWidth="11" defaultRowHeight="15.75"/>
  <cols>
    <col min="1" max="1" width="13.8125" bestFit="1" customWidth="1"/>
    <col min="3" max="3" width="11.8125" bestFit="1" customWidth="1"/>
    <col min="4" max="4" width="12.8125" bestFit="1" customWidth="1"/>
    <col min="10" max="10" width="15.4375" bestFit="1" customWidth="1"/>
    <col min="11" max="11" width="13.75" bestFit="1" customWidth="1"/>
    <col min="12" max="14" width="16.875" bestFit="1" customWidth="1"/>
    <col min="15" max="15" width="13.4375" customWidth="1"/>
    <col min="16" max="16" width="12.6875" bestFit="1" customWidth="1"/>
    <col min="17" max="18" width="16.875" bestFit="1" customWidth="1"/>
    <col min="19" max="19" width="15.3125" bestFit="1" customWidth="1"/>
    <col min="20" max="20" width="11.5625" bestFit="1" customWidth="1"/>
    <col min="22" max="22" width="22.3125" bestFit="1" customWidth="1"/>
    <col min="23" max="23" width="14.75" bestFit="1" customWidth="1"/>
    <col min="24" max="24" width="11.8125" bestFit="1" customWidth="1"/>
    <col min="26" max="26" width="11.1875" bestFit="1" customWidth="1"/>
    <col min="27" max="27" width="21.6875" bestFit="1" customWidth="1"/>
  </cols>
  <sheetData>
    <row r="1" spans="1:30" s="7" customFormat="1" ht="25.5" customHeight="1">
      <c r="A1" s="8" t="s">
        <v>0</v>
      </c>
      <c r="B1" s="8" t="s">
        <v>1</v>
      </c>
      <c r="C1" s="8" t="s">
        <v>2</v>
      </c>
      <c r="D1" s="9" t="s">
        <v>14364</v>
      </c>
      <c r="E1" s="8" t="s">
        <v>3</v>
      </c>
      <c r="F1" s="8" t="s">
        <v>4</v>
      </c>
      <c r="G1" s="8" t="s">
        <v>5</v>
      </c>
      <c r="H1" s="9" t="s">
        <v>14365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N1" s="8" t="s">
        <v>11</v>
      </c>
      <c r="O1" s="8" t="s">
        <v>12</v>
      </c>
      <c r="P1" s="9" t="s">
        <v>14363</v>
      </c>
      <c r="Q1" s="8" t="s">
        <v>13</v>
      </c>
      <c r="R1" s="8" t="s">
        <v>14</v>
      </c>
      <c r="S1" s="8" t="s">
        <v>15</v>
      </c>
      <c r="T1" s="9" t="s">
        <v>14366</v>
      </c>
      <c r="U1" s="8" t="s">
        <v>16</v>
      </c>
      <c r="V1" s="8" t="s">
        <v>17</v>
      </c>
      <c r="W1" s="8" t="s">
        <v>18</v>
      </c>
      <c r="X1" s="8" t="s">
        <v>19</v>
      </c>
      <c r="Y1" s="8" t="s">
        <v>20</v>
      </c>
      <c r="Z1" s="9" t="s">
        <v>14367</v>
      </c>
      <c r="AA1" s="9" t="s">
        <v>7080</v>
      </c>
      <c r="AC1" s="12"/>
    </row>
    <row r="2" spans="1:30">
      <c r="A2" s="10" t="s">
        <v>21</v>
      </c>
      <c r="B2" s="10" t="s">
        <v>22</v>
      </c>
      <c r="C2" s="10">
        <v>0</v>
      </c>
      <c r="D2" s="11" t="str">
        <f>IF(C2=0,"J","S")</f>
        <v>J</v>
      </c>
      <c r="E2" s="10" t="s">
        <v>23</v>
      </c>
      <c r="F2" s="10" t="s">
        <v>24</v>
      </c>
      <c r="G2" s="10">
        <v>1</v>
      </c>
      <c r="H2" s="11" t="str">
        <f>IF(G2&lt;7,"_6AY",IF(G2&lt;17,"_16AY","_16AY+"))</f>
        <v>_6AY</v>
      </c>
      <c r="I2" s="10" t="s">
        <v>24</v>
      </c>
      <c r="J2" s="10" t="s">
        <v>25</v>
      </c>
      <c r="K2" s="10" t="s">
        <v>26</v>
      </c>
      <c r="L2" s="10" t="s">
        <v>24</v>
      </c>
      <c r="M2" s="10" t="s">
        <v>23</v>
      </c>
      <c r="N2" s="10" t="s">
        <v>24</v>
      </c>
      <c r="O2" s="10" t="s">
        <v>24</v>
      </c>
      <c r="P2" s="11" t="str">
        <f>IF(COUNTIF(L2:O2,"Yes")&gt;0,"_Using","_NotUsing")</f>
        <v>_Using</v>
      </c>
      <c r="Q2" s="10" t="s">
        <v>24</v>
      </c>
      <c r="R2" s="10" t="s">
        <v>24</v>
      </c>
      <c r="S2" s="10" t="s">
        <v>27</v>
      </c>
      <c r="T2" s="11" t="str" cm="1">
        <f t="array" ref="T2">_xlfn.IFS(S2="Month-to-month","_MM",S2="One year","_OY",S2="Two year","_TY")</f>
        <v>_MM</v>
      </c>
      <c r="U2" s="10" t="s">
        <v>23</v>
      </c>
      <c r="V2" s="10" t="s">
        <v>28</v>
      </c>
      <c r="W2" s="10">
        <v>29.85</v>
      </c>
      <c r="X2" s="10">
        <v>29.85</v>
      </c>
      <c r="Y2" s="10" t="s">
        <v>24</v>
      </c>
      <c r="Z2" s="11">
        <f>IF(Y2="No",0,1)</f>
        <v>0</v>
      </c>
      <c r="AA2" s="11" t="str">
        <f>D2&amp;H2&amp;P2&amp;T2</f>
        <v>J_6AY_Using_MM</v>
      </c>
    </row>
    <row r="3" spans="1:30">
      <c r="A3" s="10" t="s">
        <v>29</v>
      </c>
      <c r="B3" s="10" t="s">
        <v>30</v>
      </c>
      <c r="C3" s="10">
        <v>0</v>
      </c>
      <c r="D3" s="11" t="str">
        <f t="shared" ref="D3:D66" si="0">IF(C3=0,"J","S")</f>
        <v>J</v>
      </c>
      <c r="E3" s="10" t="s">
        <v>24</v>
      </c>
      <c r="F3" s="10" t="s">
        <v>24</v>
      </c>
      <c r="G3" s="10">
        <v>34</v>
      </c>
      <c r="H3" s="11" t="str">
        <f t="shared" ref="H3:H66" si="1">IF(G3&lt;7,"_6AY",IF(G3&lt;17,"_16AY","_16AY+"))</f>
        <v>_16AY+</v>
      </c>
      <c r="I3" s="10" t="s">
        <v>23</v>
      </c>
      <c r="J3" s="10" t="s">
        <v>24</v>
      </c>
      <c r="K3" s="10" t="s">
        <v>26</v>
      </c>
      <c r="L3" s="10" t="s">
        <v>23</v>
      </c>
      <c r="M3" s="10" t="s">
        <v>24</v>
      </c>
      <c r="N3" s="10" t="s">
        <v>23</v>
      </c>
      <c r="O3" s="10" t="s">
        <v>24</v>
      </c>
      <c r="P3" s="11" t="str">
        <f t="shared" ref="P3:P66" si="2">IF(COUNTIF(L3:O3,"Yes")&gt;0,"_Using","_NotUsing")</f>
        <v>_Using</v>
      </c>
      <c r="Q3" s="10" t="s">
        <v>24</v>
      </c>
      <c r="R3" s="10" t="s">
        <v>24</v>
      </c>
      <c r="S3" s="10" t="s">
        <v>31</v>
      </c>
      <c r="T3" s="11" t="str" cm="1">
        <f t="array" ref="T3">_xlfn.IFS(S3="Month-to-month","_MM",S3="One year","_OY",S3="Two year","_TY")</f>
        <v>_OY</v>
      </c>
      <c r="U3" s="10" t="s">
        <v>24</v>
      </c>
      <c r="V3" s="10" t="s">
        <v>32</v>
      </c>
      <c r="W3" s="10">
        <v>56.95</v>
      </c>
      <c r="X3" s="10">
        <v>1889.5</v>
      </c>
      <c r="Y3" s="10" t="s">
        <v>24</v>
      </c>
      <c r="Z3" s="11">
        <f t="shared" ref="Z3:Z66" si="3">IF(Y3="No",0,1)</f>
        <v>0</v>
      </c>
      <c r="AA3" s="11" t="str">
        <f t="shared" ref="AA3:AA66" si="4">D3&amp;H3&amp;P3&amp;T3</f>
        <v>J_16AY+_Using_OY</v>
      </c>
    </row>
    <row r="4" spans="1:30">
      <c r="A4" s="10" t="s">
        <v>33</v>
      </c>
      <c r="B4" s="10" t="s">
        <v>30</v>
      </c>
      <c r="C4" s="10">
        <v>0</v>
      </c>
      <c r="D4" s="11" t="str">
        <f t="shared" si="0"/>
        <v>J</v>
      </c>
      <c r="E4" s="10" t="s">
        <v>24</v>
      </c>
      <c r="F4" s="10" t="s">
        <v>24</v>
      </c>
      <c r="G4" s="10">
        <v>2</v>
      </c>
      <c r="H4" s="11" t="str">
        <f t="shared" si="1"/>
        <v>_6AY</v>
      </c>
      <c r="I4" s="10" t="s">
        <v>23</v>
      </c>
      <c r="J4" s="10" t="s">
        <v>24</v>
      </c>
      <c r="K4" s="10" t="s">
        <v>26</v>
      </c>
      <c r="L4" s="10" t="s">
        <v>23</v>
      </c>
      <c r="M4" s="10" t="s">
        <v>23</v>
      </c>
      <c r="N4" s="10" t="s">
        <v>24</v>
      </c>
      <c r="O4" s="10" t="s">
        <v>24</v>
      </c>
      <c r="P4" s="11" t="str">
        <f t="shared" si="2"/>
        <v>_Using</v>
      </c>
      <c r="Q4" s="10" t="s">
        <v>24</v>
      </c>
      <c r="R4" s="10" t="s">
        <v>24</v>
      </c>
      <c r="S4" s="10" t="s">
        <v>27</v>
      </c>
      <c r="T4" s="11" t="str" cm="1">
        <f t="array" ref="T4">_xlfn.IFS(S4="Month-to-month","_MM",S4="One year","_OY",S4="Two year","_TY")</f>
        <v>_MM</v>
      </c>
      <c r="U4" s="10" t="s">
        <v>23</v>
      </c>
      <c r="V4" s="10" t="s">
        <v>32</v>
      </c>
      <c r="W4" s="10">
        <v>53.85</v>
      </c>
      <c r="X4" s="10">
        <v>108.15</v>
      </c>
      <c r="Y4" s="10" t="s">
        <v>23</v>
      </c>
      <c r="Z4" s="11">
        <f t="shared" si="3"/>
        <v>1</v>
      </c>
      <c r="AA4" s="11" t="str">
        <f t="shared" si="4"/>
        <v>J_6AY_Using_MM</v>
      </c>
    </row>
    <row r="5" spans="1:30">
      <c r="A5" s="10" t="s">
        <v>34</v>
      </c>
      <c r="B5" s="10" t="s">
        <v>30</v>
      </c>
      <c r="C5" s="10">
        <v>0</v>
      </c>
      <c r="D5" s="11" t="str">
        <f t="shared" si="0"/>
        <v>J</v>
      </c>
      <c r="E5" s="10" t="s">
        <v>24</v>
      </c>
      <c r="F5" s="10" t="s">
        <v>24</v>
      </c>
      <c r="G5" s="10">
        <v>45</v>
      </c>
      <c r="H5" s="11" t="str">
        <f t="shared" si="1"/>
        <v>_16AY+</v>
      </c>
      <c r="I5" s="10" t="s">
        <v>24</v>
      </c>
      <c r="J5" s="10" t="s">
        <v>25</v>
      </c>
      <c r="K5" s="10" t="s">
        <v>26</v>
      </c>
      <c r="L5" s="10" t="s">
        <v>23</v>
      </c>
      <c r="M5" s="10" t="s">
        <v>24</v>
      </c>
      <c r="N5" s="10" t="s">
        <v>23</v>
      </c>
      <c r="O5" s="10" t="s">
        <v>23</v>
      </c>
      <c r="P5" s="11" t="str">
        <f t="shared" si="2"/>
        <v>_Using</v>
      </c>
      <c r="Q5" s="10" t="s">
        <v>24</v>
      </c>
      <c r="R5" s="10" t="s">
        <v>24</v>
      </c>
      <c r="S5" s="10" t="s">
        <v>31</v>
      </c>
      <c r="T5" s="11" t="str" cm="1">
        <f t="array" ref="T5">_xlfn.IFS(S5="Month-to-month","_MM",S5="One year","_OY",S5="Two year","_TY")</f>
        <v>_OY</v>
      </c>
      <c r="U5" s="10" t="s">
        <v>24</v>
      </c>
      <c r="V5" s="10" t="s">
        <v>35</v>
      </c>
      <c r="W5" s="10">
        <v>42.3</v>
      </c>
      <c r="X5" s="10">
        <v>1840.75</v>
      </c>
      <c r="Y5" s="10" t="s">
        <v>24</v>
      </c>
      <c r="Z5" s="11">
        <f t="shared" si="3"/>
        <v>0</v>
      </c>
      <c r="AA5" s="11" t="str">
        <f t="shared" si="4"/>
        <v>J_16AY+_Using_OY</v>
      </c>
    </row>
    <row r="6" spans="1:30">
      <c r="A6" s="10" t="s">
        <v>36</v>
      </c>
      <c r="B6" s="10" t="s">
        <v>22</v>
      </c>
      <c r="C6" s="10">
        <v>0</v>
      </c>
      <c r="D6" s="11" t="str">
        <f t="shared" si="0"/>
        <v>J</v>
      </c>
      <c r="E6" s="10" t="s">
        <v>24</v>
      </c>
      <c r="F6" s="10" t="s">
        <v>24</v>
      </c>
      <c r="G6" s="10">
        <v>2</v>
      </c>
      <c r="H6" s="11" t="str">
        <f t="shared" si="1"/>
        <v>_6AY</v>
      </c>
      <c r="I6" s="10" t="s">
        <v>23</v>
      </c>
      <c r="J6" s="10" t="s">
        <v>24</v>
      </c>
      <c r="K6" s="10" t="s">
        <v>37</v>
      </c>
      <c r="L6" s="10" t="s">
        <v>24</v>
      </c>
      <c r="M6" s="10" t="s">
        <v>24</v>
      </c>
      <c r="N6" s="10" t="s">
        <v>24</v>
      </c>
      <c r="O6" s="10" t="s">
        <v>24</v>
      </c>
      <c r="P6" s="11" t="str">
        <f t="shared" si="2"/>
        <v>_NotUsing</v>
      </c>
      <c r="Q6" s="10" t="s">
        <v>24</v>
      </c>
      <c r="R6" s="10" t="s">
        <v>24</v>
      </c>
      <c r="S6" s="10" t="s">
        <v>27</v>
      </c>
      <c r="T6" s="11" t="str" cm="1">
        <f t="array" ref="T6">_xlfn.IFS(S6="Month-to-month","_MM",S6="One year","_OY",S6="Two year","_TY")</f>
        <v>_MM</v>
      </c>
      <c r="U6" s="10" t="s">
        <v>23</v>
      </c>
      <c r="V6" s="10" t="s">
        <v>28</v>
      </c>
      <c r="W6" s="10">
        <v>70.7</v>
      </c>
      <c r="X6" s="10">
        <v>151.65</v>
      </c>
      <c r="Y6" s="10" t="s">
        <v>23</v>
      </c>
      <c r="Z6" s="11">
        <f t="shared" si="3"/>
        <v>1</v>
      </c>
      <c r="AA6" s="11" t="str">
        <f t="shared" si="4"/>
        <v>J_6AY_NotUsing_MM</v>
      </c>
    </row>
    <row r="7" spans="1:30">
      <c r="A7" s="10" t="s">
        <v>38</v>
      </c>
      <c r="B7" s="10" t="s">
        <v>22</v>
      </c>
      <c r="C7" s="10">
        <v>0</v>
      </c>
      <c r="D7" s="11" t="str">
        <f t="shared" si="0"/>
        <v>J</v>
      </c>
      <c r="E7" s="10" t="s">
        <v>24</v>
      </c>
      <c r="F7" s="10" t="s">
        <v>24</v>
      </c>
      <c r="G7" s="10">
        <v>8</v>
      </c>
      <c r="H7" s="11" t="str">
        <f t="shared" si="1"/>
        <v>_16AY</v>
      </c>
      <c r="I7" s="10" t="s">
        <v>23</v>
      </c>
      <c r="J7" s="10" t="s">
        <v>23</v>
      </c>
      <c r="K7" s="10" t="s">
        <v>37</v>
      </c>
      <c r="L7" s="10" t="s">
        <v>24</v>
      </c>
      <c r="M7" s="10" t="s">
        <v>24</v>
      </c>
      <c r="N7" s="10" t="s">
        <v>23</v>
      </c>
      <c r="O7" s="10" t="s">
        <v>24</v>
      </c>
      <c r="P7" s="11" t="str">
        <f t="shared" si="2"/>
        <v>_Using</v>
      </c>
      <c r="Q7" s="10" t="s">
        <v>23</v>
      </c>
      <c r="R7" s="10" t="s">
        <v>23</v>
      </c>
      <c r="S7" s="10" t="s">
        <v>27</v>
      </c>
      <c r="T7" s="11" t="str" cm="1">
        <f t="array" ref="T7">_xlfn.IFS(S7="Month-to-month","_MM",S7="One year","_OY",S7="Two year","_TY")</f>
        <v>_MM</v>
      </c>
      <c r="U7" s="10" t="s">
        <v>23</v>
      </c>
      <c r="V7" s="10" t="s">
        <v>28</v>
      </c>
      <c r="W7" s="10">
        <v>99.65</v>
      </c>
      <c r="X7" s="10">
        <v>820.5</v>
      </c>
      <c r="Y7" s="10" t="s">
        <v>23</v>
      </c>
      <c r="Z7" s="11">
        <f t="shared" si="3"/>
        <v>1</v>
      </c>
      <c r="AA7" s="11" t="str">
        <f t="shared" si="4"/>
        <v>J_16AY_Using_MM</v>
      </c>
    </row>
    <row r="8" spans="1:30">
      <c r="A8" s="10" t="s">
        <v>39</v>
      </c>
      <c r="B8" s="10" t="s">
        <v>30</v>
      </c>
      <c r="C8" s="10">
        <v>0</v>
      </c>
      <c r="D8" s="11" t="str">
        <f t="shared" si="0"/>
        <v>J</v>
      </c>
      <c r="E8" s="10" t="s">
        <v>24</v>
      </c>
      <c r="F8" s="10" t="s">
        <v>23</v>
      </c>
      <c r="G8" s="10">
        <v>22</v>
      </c>
      <c r="H8" s="11" t="str">
        <f t="shared" si="1"/>
        <v>_16AY+</v>
      </c>
      <c r="I8" s="10" t="s">
        <v>23</v>
      </c>
      <c r="J8" s="10" t="s">
        <v>23</v>
      </c>
      <c r="K8" s="10" t="s">
        <v>37</v>
      </c>
      <c r="L8" s="10" t="s">
        <v>24</v>
      </c>
      <c r="M8" s="10" t="s">
        <v>23</v>
      </c>
      <c r="N8" s="10" t="s">
        <v>24</v>
      </c>
      <c r="O8" s="10" t="s">
        <v>24</v>
      </c>
      <c r="P8" s="11" t="str">
        <f t="shared" si="2"/>
        <v>_Using</v>
      </c>
      <c r="Q8" s="10" t="s">
        <v>23</v>
      </c>
      <c r="R8" s="10" t="s">
        <v>24</v>
      </c>
      <c r="S8" s="10" t="s">
        <v>27</v>
      </c>
      <c r="T8" s="11" t="str" cm="1">
        <f t="array" ref="T8">_xlfn.IFS(S8="Month-to-month","_MM",S8="One year","_OY",S8="Two year","_TY")</f>
        <v>_MM</v>
      </c>
      <c r="U8" s="10" t="s">
        <v>23</v>
      </c>
      <c r="V8" s="10" t="s">
        <v>40</v>
      </c>
      <c r="W8" s="10">
        <v>89.1</v>
      </c>
      <c r="X8" s="10">
        <v>1949.4</v>
      </c>
      <c r="Y8" s="10" t="s">
        <v>24</v>
      </c>
      <c r="Z8" s="11">
        <f t="shared" si="3"/>
        <v>0</v>
      </c>
      <c r="AA8" s="11" t="str">
        <f t="shared" si="4"/>
        <v>J_16AY+_Using_MM</v>
      </c>
    </row>
    <row r="9" spans="1:30">
      <c r="A9" s="10" t="s">
        <v>41</v>
      </c>
      <c r="B9" s="10" t="s">
        <v>22</v>
      </c>
      <c r="C9" s="10">
        <v>0</v>
      </c>
      <c r="D9" s="11" t="str">
        <f t="shared" si="0"/>
        <v>J</v>
      </c>
      <c r="E9" s="10" t="s">
        <v>24</v>
      </c>
      <c r="F9" s="10" t="s">
        <v>24</v>
      </c>
      <c r="G9" s="10">
        <v>10</v>
      </c>
      <c r="H9" s="11" t="str">
        <f t="shared" si="1"/>
        <v>_16AY</v>
      </c>
      <c r="I9" s="10" t="s">
        <v>24</v>
      </c>
      <c r="J9" s="10" t="s">
        <v>25</v>
      </c>
      <c r="K9" s="10" t="s">
        <v>26</v>
      </c>
      <c r="L9" s="10" t="s">
        <v>23</v>
      </c>
      <c r="M9" s="10" t="s">
        <v>24</v>
      </c>
      <c r="N9" s="10" t="s">
        <v>24</v>
      </c>
      <c r="O9" s="10" t="s">
        <v>24</v>
      </c>
      <c r="P9" s="11" t="str">
        <f t="shared" si="2"/>
        <v>_Using</v>
      </c>
      <c r="Q9" s="10" t="s">
        <v>24</v>
      </c>
      <c r="R9" s="10" t="s">
        <v>24</v>
      </c>
      <c r="S9" s="10" t="s">
        <v>27</v>
      </c>
      <c r="T9" s="11" t="str" cm="1">
        <f t="array" ref="T9">_xlfn.IFS(S9="Month-to-month","_MM",S9="One year","_OY",S9="Two year","_TY")</f>
        <v>_MM</v>
      </c>
      <c r="U9" s="10" t="s">
        <v>24</v>
      </c>
      <c r="V9" s="10" t="s">
        <v>32</v>
      </c>
      <c r="W9" s="10">
        <v>29.75</v>
      </c>
      <c r="X9" s="10">
        <v>301.89999999999998</v>
      </c>
      <c r="Y9" s="10" t="s">
        <v>24</v>
      </c>
      <c r="Z9" s="11">
        <f t="shared" si="3"/>
        <v>0</v>
      </c>
      <c r="AA9" s="11" t="str">
        <f t="shared" si="4"/>
        <v>J_16AY_Using_MM</v>
      </c>
      <c r="AD9" s="1"/>
    </row>
    <row r="10" spans="1:30">
      <c r="A10" s="10" t="s">
        <v>42</v>
      </c>
      <c r="B10" s="10" t="s">
        <v>22</v>
      </c>
      <c r="C10" s="10">
        <v>0</v>
      </c>
      <c r="D10" s="11" t="str">
        <f t="shared" si="0"/>
        <v>J</v>
      </c>
      <c r="E10" s="10" t="s">
        <v>23</v>
      </c>
      <c r="F10" s="10" t="s">
        <v>24</v>
      </c>
      <c r="G10" s="10">
        <v>28</v>
      </c>
      <c r="H10" s="11" t="str">
        <f t="shared" si="1"/>
        <v>_16AY+</v>
      </c>
      <c r="I10" s="10" t="s">
        <v>23</v>
      </c>
      <c r="J10" s="10" t="s">
        <v>23</v>
      </c>
      <c r="K10" s="10" t="s">
        <v>37</v>
      </c>
      <c r="L10" s="10" t="s">
        <v>24</v>
      </c>
      <c r="M10" s="10" t="s">
        <v>24</v>
      </c>
      <c r="N10" s="10" t="s">
        <v>23</v>
      </c>
      <c r="O10" s="10" t="s">
        <v>23</v>
      </c>
      <c r="P10" s="11" t="str">
        <f t="shared" si="2"/>
        <v>_Using</v>
      </c>
      <c r="Q10" s="10" t="s">
        <v>23</v>
      </c>
      <c r="R10" s="10" t="s">
        <v>23</v>
      </c>
      <c r="S10" s="10" t="s">
        <v>27</v>
      </c>
      <c r="T10" s="11" t="str" cm="1">
        <f t="array" ref="T10">_xlfn.IFS(S10="Month-to-month","_MM",S10="One year","_OY",S10="Two year","_TY")</f>
        <v>_MM</v>
      </c>
      <c r="U10" s="10" t="s">
        <v>23</v>
      </c>
      <c r="V10" s="10" t="s">
        <v>28</v>
      </c>
      <c r="W10" s="10">
        <v>104.8</v>
      </c>
      <c r="X10" s="10">
        <v>3046.05</v>
      </c>
      <c r="Y10" s="10" t="s">
        <v>23</v>
      </c>
      <c r="Z10" s="11">
        <f t="shared" si="3"/>
        <v>1</v>
      </c>
      <c r="AA10" s="11" t="str">
        <f t="shared" si="4"/>
        <v>J_16AY+_Using_MM</v>
      </c>
    </row>
    <row r="11" spans="1:30">
      <c r="A11" s="10" t="s">
        <v>43</v>
      </c>
      <c r="B11" s="10" t="s">
        <v>30</v>
      </c>
      <c r="C11" s="10">
        <v>0</v>
      </c>
      <c r="D11" s="11" t="str">
        <f t="shared" si="0"/>
        <v>J</v>
      </c>
      <c r="E11" s="10" t="s">
        <v>24</v>
      </c>
      <c r="F11" s="10" t="s">
        <v>23</v>
      </c>
      <c r="G11" s="10">
        <v>62</v>
      </c>
      <c r="H11" s="11" t="str">
        <f t="shared" si="1"/>
        <v>_16AY+</v>
      </c>
      <c r="I11" s="10" t="s">
        <v>23</v>
      </c>
      <c r="J11" s="10" t="s">
        <v>24</v>
      </c>
      <c r="K11" s="10" t="s">
        <v>26</v>
      </c>
      <c r="L11" s="10" t="s">
        <v>23</v>
      </c>
      <c r="M11" s="10" t="s">
        <v>23</v>
      </c>
      <c r="N11" s="10" t="s">
        <v>24</v>
      </c>
      <c r="O11" s="10" t="s">
        <v>24</v>
      </c>
      <c r="P11" s="11" t="str">
        <f t="shared" si="2"/>
        <v>_Using</v>
      </c>
      <c r="Q11" s="10" t="s">
        <v>24</v>
      </c>
      <c r="R11" s="10" t="s">
        <v>24</v>
      </c>
      <c r="S11" s="10" t="s">
        <v>31</v>
      </c>
      <c r="T11" s="11" t="str" cm="1">
        <f t="array" ref="T11">_xlfn.IFS(S11="Month-to-month","_MM",S11="One year","_OY",S11="Two year","_TY")</f>
        <v>_OY</v>
      </c>
      <c r="U11" s="10" t="s">
        <v>24</v>
      </c>
      <c r="V11" s="10" t="s">
        <v>35</v>
      </c>
      <c r="W11" s="10">
        <v>56.15</v>
      </c>
      <c r="X11" s="10">
        <v>3487.95</v>
      </c>
      <c r="Y11" s="10" t="s">
        <v>24</v>
      </c>
      <c r="Z11" s="11">
        <f t="shared" si="3"/>
        <v>0</v>
      </c>
      <c r="AA11" s="11" t="str">
        <f t="shared" si="4"/>
        <v>J_16AY+_Using_OY</v>
      </c>
    </row>
    <row r="12" spans="1:30">
      <c r="A12" s="10" t="s">
        <v>44</v>
      </c>
      <c r="B12" s="10" t="s">
        <v>30</v>
      </c>
      <c r="C12" s="10">
        <v>0</v>
      </c>
      <c r="D12" s="11" t="str">
        <f t="shared" si="0"/>
        <v>J</v>
      </c>
      <c r="E12" s="10" t="s">
        <v>23</v>
      </c>
      <c r="F12" s="10" t="s">
        <v>23</v>
      </c>
      <c r="G12" s="10">
        <v>13</v>
      </c>
      <c r="H12" s="11" t="str">
        <f t="shared" si="1"/>
        <v>_16AY</v>
      </c>
      <c r="I12" s="10" t="s">
        <v>23</v>
      </c>
      <c r="J12" s="10" t="s">
        <v>24</v>
      </c>
      <c r="K12" s="10" t="s">
        <v>26</v>
      </c>
      <c r="L12" s="10" t="s">
        <v>23</v>
      </c>
      <c r="M12" s="10" t="s">
        <v>24</v>
      </c>
      <c r="N12" s="10" t="s">
        <v>24</v>
      </c>
      <c r="O12" s="10" t="s">
        <v>24</v>
      </c>
      <c r="P12" s="11" t="str">
        <f t="shared" si="2"/>
        <v>_Using</v>
      </c>
      <c r="Q12" s="10" t="s">
        <v>24</v>
      </c>
      <c r="R12" s="10" t="s">
        <v>24</v>
      </c>
      <c r="S12" s="10" t="s">
        <v>27</v>
      </c>
      <c r="T12" s="11" t="str" cm="1">
        <f t="array" ref="T12">_xlfn.IFS(S12="Month-to-month","_MM",S12="One year","_OY",S12="Two year","_TY")</f>
        <v>_MM</v>
      </c>
      <c r="U12" s="10" t="s">
        <v>23</v>
      </c>
      <c r="V12" s="10" t="s">
        <v>32</v>
      </c>
      <c r="W12" s="10">
        <v>49.95</v>
      </c>
      <c r="X12" s="10">
        <v>587.45000000000005</v>
      </c>
      <c r="Y12" s="10" t="s">
        <v>24</v>
      </c>
      <c r="Z12" s="11">
        <f t="shared" si="3"/>
        <v>0</v>
      </c>
      <c r="AA12" s="11" t="str">
        <f t="shared" si="4"/>
        <v>J_16AY_Using_MM</v>
      </c>
    </row>
    <row r="13" spans="1:30">
      <c r="A13" s="10" t="s">
        <v>45</v>
      </c>
      <c r="B13" s="10" t="s">
        <v>30</v>
      </c>
      <c r="C13" s="10">
        <v>0</v>
      </c>
      <c r="D13" s="11" t="str">
        <f t="shared" si="0"/>
        <v>J</v>
      </c>
      <c r="E13" s="10" t="s">
        <v>24</v>
      </c>
      <c r="F13" s="10" t="s">
        <v>24</v>
      </c>
      <c r="G13" s="10">
        <v>16</v>
      </c>
      <c r="H13" s="11" t="str">
        <f t="shared" si="1"/>
        <v>_16AY</v>
      </c>
      <c r="I13" s="10" t="s">
        <v>23</v>
      </c>
      <c r="J13" s="10" t="s">
        <v>24</v>
      </c>
      <c r="K13" s="10" t="s">
        <v>24</v>
      </c>
      <c r="L13" s="10" t="s">
        <v>46</v>
      </c>
      <c r="M13" s="10" t="s">
        <v>46</v>
      </c>
      <c r="N13" s="10" t="s">
        <v>46</v>
      </c>
      <c r="O13" s="10" t="s">
        <v>46</v>
      </c>
      <c r="P13" s="11" t="str">
        <f t="shared" si="2"/>
        <v>_NotUsing</v>
      </c>
      <c r="Q13" s="10" t="s">
        <v>46</v>
      </c>
      <c r="R13" s="10" t="s">
        <v>46</v>
      </c>
      <c r="S13" s="10" t="s">
        <v>47</v>
      </c>
      <c r="T13" s="11" t="str" cm="1">
        <f t="array" ref="T13">_xlfn.IFS(S13="Month-to-month","_MM",S13="One year","_OY",S13="Two year","_TY")</f>
        <v>_TY</v>
      </c>
      <c r="U13" s="10" t="s">
        <v>24</v>
      </c>
      <c r="V13" s="10" t="s">
        <v>40</v>
      </c>
      <c r="W13" s="10">
        <v>18.95</v>
      </c>
      <c r="X13" s="10">
        <v>326.8</v>
      </c>
      <c r="Y13" s="10" t="s">
        <v>24</v>
      </c>
      <c r="Z13" s="11">
        <f t="shared" si="3"/>
        <v>0</v>
      </c>
      <c r="AA13" s="11" t="str">
        <f t="shared" si="4"/>
        <v>J_16AY_NotUsing_TY</v>
      </c>
    </row>
    <row r="14" spans="1:30">
      <c r="A14" s="10" t="s">
        <v>48</v>
      </c>
      <c r="B14" s="10" t="s">
        <v>30</v>
      </c>
      <c r="C14" s="10">
        <v>0</v>
      </c>
      <c r="D14" s="11" t="str">
        <f t="shared" si="0"/>
        <v>J</v>
      </c>
      <c r="E14" s="10" t="s">
        <v>23</v>
      </c>
      <c r="F14" s="10" t="s">
        <v>24</v>
      </c>
      <c r="G14" s="10">
        <v>58</v>
      </c>
      <c r="H14" s="11" t="str">
        <f t="shared" si="1"/>
        <v>_16AY+</v>
      </c>
      <c r="I14" s="10" t="s">
        <v>23</v>
      </c>
      <c r="J14" s="10" t="s">
        <v>23</v>
      </c>
      <c r="K14" s="10" t="s">
        <v>37</v>
      </c>
      <c r="L14" s="10" t="s">
        <v>24</v>
      </c>
      <c r="M14" s="10" t="s">
        <v>24</v>
      </c>
      <c r="N14" s="10" t="s">
        <v>23</v>
      </c>
      <c r="O14" s="10" t="s">
        <v>24</v>
      </c>
      <c r="P14" s="11" t="str">
        <f t="shared" si="2"/>
        <v>_Using</v>
      </c>
      <c r="Q14" s="10" t="s">
        <v>23</v>
      </c>
      <c r="R14" s="10" t="s">
        <v>23</v>
      </c>
      <c r="S14" s="10" t="s">
        <v>31</v>
      </c>
      <c r="T14" s="11" t="str" cm="1">
        <f t="array" ref="T14">_xlfn.IFS(S14="Month-to-month","_MM",S14="One year","_OY",S14="Two year","_TY")</f>
        <v>_OY</v>
      </c>
      <c r="U14" s="10" t="s">
        <v>24</v>
      </c>
      <c r="V14" s="10" t="s">
        <v>40</v>
      </c>
      <c r="W14" s="10">
        <v>100.35</v>
      </c>
      <c r="X14" s="10">
        <v>5681.1</v>
      </c>
      <c r="Y14" s="10" t="s">
        <v>24</v>
      </c>
      <c r="Z14" s="11">
        <f t="shared" si="3"/>
        <v>0</v>
      </c>
      <c r="AA14" s="11" t="str">
        <f t="shared" si="4"/>
        <v>J_16AY+_Using_OY</v>
      </c>
    </row>
    <row r="15" spans="1:30">
      <c r="A15" s="10" t="s">
        <v>49</v>
      </c>
      <c r="B15" s="10" t="s">
        <v>30</v>
      </c>
      <c r="C15" s="10">
        <v>0</v>
      </c>
      <c r="D15" s="11" t="str">
        <f t="shared" si="0"/>
        <v>J</v>
      </c>
      <c r="E15" s="10" t="s">
        <v>24</v>
      </c>
      <c r="F15" s="10" t="s">
        <v>24</v>
      </c>
      <c r="G15" s="10">
        <v>49</v>
      </c>
      <c r="H15" s="11" t="str">
        <f t="shared" si="1"/>
        <v>_16AY+</v>
      </c>
      <c r="I15" s="10" t="s">
        <v>23</v>
      </c>
      <c r="J15" s="10" t="s">
        <v>23</v>
      </c>
      <c r="K15" s="10" t="s">
        <v>37</v>
      </c>
      <c r="L15" s="10" t="s">
        <v>24</v>
      </c>
      <c r="M15" s="10" t="s">
        <v>23</v>
      </c>
      <c r="N15" s="10" t="s">
        <v>23</v>
      </c>
      <c r="O15" s="10" t="s">
        <v>24</v>
      </c>
      <c r="P15" s="11" t="str">
        <f t="shared" si="2"/>
        <v>_Using</v>
      </c>
      <c r="Q15" s="10" t="s">
        <v>23</v>
      </c>
      <c r="R15" s="10" t="s">
        <v>23</v>
      </c>
      <c r="S15" s="10" t="s">
        <v>27</v>
      </c>
      <c r="T15" s="11" t="str" cm="1">
        <f t="array" ref="T15">_xlfn.IFS(S15="Month-to-month","_MM",S15="One year","_OY",S15="Two year","_TY")</f>
        <v>_MM</v>
      </c>
      <c r="U15" s="10" t="s">
        <v>23</v>
      </c>
      <c r="V15" s="10" t="s">
        <v>35</v>
      </c>
      <c r="W15" s="10">
        <v>103.7</v>
      </c>
      <c r="X15" s="10">
        <v>5036.3</v>
      </c>
      <c r="Y15" s="10" t="s">
        <v>23</v>
      </c>
      <c r="Z15" s="11">
        <f t="shared" si="3"/>
        <v>1</v>
      </c>
      <c r="AA15" s="11" t="str">
        <f t="shared" si="4"/>
        <v>J_16AY+_Using_MM</v>
      </c>
    </row>
    <row r="16" spans="1:30">
      <c r="A16" s="10" t="s">
        <v>50</v>
      </c>
      <c r="B16" s="10" t="s">
        <v>30</v>
      </c>
      <c r="C16" s="10">
        <v>0</v>
      </c>
      <c r="D16" s="11" t="str">
        <f t="shared" si="0"/>
        <v>J</v>
      </c>
      <c r="E16" s="10" t="s">
        <v>24</v>
      </c>
      <c r="F16" s="10" t="s">
        <v>24</v>
      </c>
      <c r="G16" s="10">
        <v>25</v>
      </c>
      <c r="H16" s="11" t="str">
        <f t="shared" si="1"/>
        <v>_16AY+</v>
      </c>
      <c r="I16" s="10" t="s">
        <v>23</v>
      </c>
      <c r="J16" s="10" t="s">
        <v>24</v>
      </c>
      <c r="K16" s="10" t="s">
        <v>37</v>
      </c>
      <c r="L16" s="10" t="s">
        <v>23</v>
      </c>
      <c r="M16" s="10" t="s">
        <v>24</v>
      </c>
      <c r="N16" s="10" t="s">
        <v>23</v>
      </c>
      <c r="O16" s="10" t="s">
        <v>23</v>
      </c>
      <c r="P16" s="11" t="str">
        <f t="shared" si="2"/>
        <v>_Using</v>
      </c>
      <c r="Q16" s="10" t="s">
        <v>23</v>
      </c>
      <c r="R16" s="10" t="s">
        <v>23</v>
      </c>
      <c r="S16" s="10" t="s">
        <v>27</v>
      </c>
      <c r="T16" s="11" t="str" cm="1">
        <f t="array" ref="T16">_xlfn.IFS(S16="Month-to-month","_MM",S16="One year","_OY",S16="Two year","_TY")</f>
        <v>_MM</v>
      </c>
      <c r="U16" s="10" t="s">
        <v>23</v>
      </c>
      <c r="V16" s="10" t="s">
        <v>28</v>
      </c>
      <c r="W16" s="10">
        <v>105.5</v>
      </c>
      <c r="X16" s="10">
        <v>2686.05</v>
      </c>
      <c r="Y16" s="10" t="s">
        <v>24</v>
      </c>
      <c r="Z16" s="11">
        <f t="shared" si="3"/>
        <v>0</v>
      </c>
      <c r="AA16" s="11" t="str">
        <f t="shared" si="4"/>
        <v>J_16AY+_Using_MM</v>
      </c>
    </row>
    <row r="17" spans="1:27">
      <c r="A17" s="10" t="s">
        <v>51</v>
      </c>
      <c r="B17" s="10" t="s">
        <v>22</v>
      </c>
      <c r="C17" s="10">
        <v>0</v>
      </c>
      <c r="D17" s="11" t="str">
        <f t="shared" si="0"/>
        <v>J</v>
      </c>
      <c r="E17" s="10" t="s">
        <v>23</v>
      </c>
      <c r="F17" s="10" t="s">
        <v>23</v>
      </c>
      <c r="G17" s="10">
        <v>69</v>
      </c>
      <c r="H17" s="11" t="str">
        <f t="shared" si="1"/>
        <v>_16AY+</v>
      </c>
      <c r="I17" s="10" t="s">
        <v>23</v>
      </c>
      <c r="J17" s="10" t="s">
        <v>23</v>
      </c>
      <c r="K17" s="10" t="s">
        <v>37</v>
      </c>
      <c r="L17" s="10" t="s">
        <v>23</v>
      </c>
      <c r="M17" s="10" t="s">
        <v>23</v>
      </c>
      <c r="N17" s="10" t="s">
        <v>23</v>
      </c>
      <c r="O17" s="10" t="s">
        <v>23</v>
      </c>
      <c r="P17" s="11" t="str">
        <f t="shared" si="2"/>
        <v>_Using</v>
      </c>
      <c r="Q17" s="10" t="s">
        <v>23</v>
      </c>
      <c r="R17" s="10" t="s">
        <v>23</v>
      </c>
      <c r="S17" s="10" t="s">
        <v>47</v>
      </c>
      <c r="T17" s="11" t="str" cm="1">
        <f t="array" ref="T17">_xlfn.IFS(S17="Month-to-month","_MM",S17="One year","_OY",S17="Two year","_TY")</f>
        <v>_TY</v>
      </c>
      <c r="U17" s="10" t="s">
        <v>24</v>
      </c>
      <c r="V17" s="10" t="s">
        <v>40</v>
      </c>
      <c r="W17" s="10">
        <v>113.25</v>
      </c>
      <c r="X17" s="10">
        <v>7895.15</v>
      </c>
      <c r="Y17" s="10" t="s">
        <v>24</v>
      </c>
      <c r="Z17" s="11">
        <f t="shared" si="3"/>
        <v>0</v>
      </c>
      <c r="AA17" s="11" t="str">
        <f t="shared" si="4"/>
        <v>J_16AY+_Using_TY</v>
      </c>
    </row>
    <row r="18" spans="1:27">
      <c r="A18" s="10" t="s">
        <v>52</v>
      </c>
      <c r="B18" s="10" t="s">
        <v>22</v>
      </c>
      <c r="C18" s="10">
        <v>0</v>
      </c>
      <c r="D18" s="11" t="str">
        <f t="shared" si="0"/>
        <v>J</v>
      </c>
      <c r="E18" s="10" t="s">
        <v>24</v>
      </c>
      <c r="F18" s="10" t="s">
        <v>24</v>
      </c>
      <c r="G18" s="10">
        <v>52</v>
      </c>
      <c r="H18" s="11" t="str">
        <f t="shared" si="1"/>
        <v>_16AY+</v>
      </c>
      <c r="I18" s="10" t="s">
        <v>23</v>
      </c>
      <c r="J18" s="10" t="s">
        <v>24</v>
      </c>
      <c r="K18" s="10" t="s">
        <v>24</v>
      </c>
      <c r="L18" s="10" t="s">
        <v>46</v>
      </c>
      <c r="M18" s="10" t="s">
        <v>46</v>
      </c>
      <c r="N18" s="10" t="s">
        <v>46</v>
      </c>
      <c r="O18" s="10" t="s">
        <v>46</v>
      </c>
      <c r="P18" s="11" t="str">
        <f t="shared" si="2"/>
        <v>_NotUsing</v>
      </c>
      <c r="Q18" s="10" t="s">
        <v>46</v>
      </c>
      <c r="R18" s="10" t="s">
        <v>46</v>
      </c>
      <c r="S18" s="10" t="s">
        <v>31</v>
      </c>
      <c r="T18" s="11" t="str" cm="1">
        <f t="array" ref="T18">_xlfn.IFS(S18="Month-to-month","_MM",S18="One year","_OY",S18="Two year","_TY")</f>
        <v>_OY</v>
      </c>
      <c r="U18" s="10" t="s">
        <v>24</v>
      </c>
      <c r="V18" s="10" t="s">
        <v>32</v>
      </c>
      <c r="W18" s="10">
        <v>20.65</v>
      </c>
      <c r="X18" s="10">
        <v>1022.95</v>
      </c>
      <c r="Y18" s="10" t="s">
        <v>24</v>
      </c>
      <c r="Z18" s="11">
        <f t="shared" si="3"/>
        <v>0</v>
      </c>
      <c r="AA18" s="11" t="str">
        <f t="shared" si="4"/>
        <v>J_16AY+_NotUsing_OY</v>
      </c>
    </row>
    <row r="19" spans="1:27">
      <c r="A19" s="10" t="s">
        <v>53</v>
      </c>
      <c r="B19" s="10" t="s">
        <v>30</v>
      </c>
      <c r="C19" s="10">
        <v>0</v>
      </c>
      <c r="D19" s="11" t="str">
        <f t="shared" si="0"/>
        <v>J</v>
      </c>
      <c r="E19" s="10" t="s">
        <v>24</v>
      </c>
      <c r="F19" s="10" t="s">
        <v>23</v>
      </c>
      <c r="G19" s="10">
        <v>71</v>
      </c>
      <c r="H19" s="11" t="str">
        <f t="shared" si="1"/>
        <v>_16AY+</v>
      </c>
      <c r="I19" s="10" t="s">
        <v>23</v>
      </c>
      <c r="J19" s="10" t="s">
        <v>23</v>
      </c>
      <c r="K19" s="10" t="s">
        <v>37</v>
      </c>
      <c r="L19" s="10" t="s">
        <v>23</v>
      </c>
      <c r="M19" s="10" t="s">
        <v>24</v>
      </c>
      <c r="N19" s="10" t="s">
        <v>23</v>
      </c>
      <c r="O19" s="10" t="s">
        <v>24</v>
      </c>
      <c r="P19" s="11" t="str">
        <f t="shared" si="2"/>
        <v>_Using</v>
      </c>
      <c r="Q19" s="10" t="s">
        <v>23</v>
      </c>
      <c r="R19" s="10" t="s">
        <v>23</v>
      </c>
      <c r="S19" s="10" t="s">
        <v>47</v>
      </c>
      <c r="T19" s="11" t="str" cm="1">
        <f t="array" ref="T19">_xlfn.IFS(S19="Month-to-month","_MM",S19="One year","_OY",S19="Two year","_TY")</f>
        <v>_TY</v>
      </c>
      <c r="U19" s="10" t="s">
        <v>24</v>
      </c>
      <c r="V19" s="10" t="s">
        <v>35</v>
      </c>
      <c r="W19" s="10">
        <v>106.7</v>
      </c>
      <c r="X19" s="10">
        <v>7382.25</v>
      </c>
      <c r="Y19" s="10" t="s">
        <v>24</v>
      </c>
      <c r="Z19" s="11">
        <f t="shared" si="3"/>
        <v>0</v>
      </c>
      <c r="AA19" s="11" t="str">
        <f t="shared" si="4"/>
        <v>J_16AY+_Using_TY</v>
      </c>
    </row>
    <row r="20" spans="1:27">
      <c r="A20" s="10" t="s">
        <v>54</v>
      </c>
      <c r="B20" s="10" t="s">
        <v>22</v>
      </c>
      <c r="C20" s="10">
        <v>0</v>
      </c>
      <c r="D20" s="11" t="str">
        <f t="shared" si="0"/>
        <v>J</v>
      </c>
      <c r="E20" s="10" t="s">
        <v>23</v>
      </c>
      <c r="F20" s="10" t="s">
        <v>23</v>
      </c>
      <c r="G20" s="10">
        <v>10</v>
      </c>
      <c r="H20" s="11" t="str">
        <f t="shared" si="1"/>
        <v>_16AY</v>
      </c>
      <c r="I20" s="10" t="s">
        <v>23</v>
      </c>
      <c r="J20" s="10" t="s">
        <v>24</v>
      </c>
      <c r="K20" s="10" t="s">
        <v>26</v>
      </c>
      <c r="L20" s="10" t="s">
        <v>24</v>
      </c>
      <c r="M20" s="10" t="s">
        <v>24</v>
      </c>
      <c r="N20" s="10" t="s">
        <v>23</v>
      </c>
      <c r="O20" s="10" t="s">
        <v>23</v>
      </c>
      <c r="P20" s="11" t="str">
        <f t="shared" si="2"/>
        <v>_Using</v>
      </c>
      <c r="Q20" s="10" t="s">
        <v>24</v>
      </c>
      <c r="R20" s="10" t="s">
        <v>24</v>
      </c>
      <c r="S20" s="10" t="s">
        <v>27</v>
      </c>
      <c r="T20" s="11" t="str" cm="1">
        <f t="array" ref="T20">_xlfn.IFS(S20="Month-to-month","_MM",S20="One year","_OY",S20="Two year","_TY")</f>
        <v>_MM</v>
      </c>
      <c r="U20" s="10" t="s">
        <v>24</v>
      </c>
      <c r="V20" s="10" t="s">
        <v>40</v>
      </c>
      <c r="W20" s="10">
        <v>55.2</v>
      </c>
      <c r="X20" s="10">
        <v>528.35</v>
      </c>
      <c r="Y20" s="10" t="s">
        <v>23</v>
      </c>
      <c r="Z20" s="11">
        <f t="shared" si="3"/>
        <v>1</v>
      </c>
      <c r="AA20" s="11" t="str">
        <f t="shared" si="4"/>
        <v>J_16AY_Using_MM</v>
      </c>
    </row>
    <row r="21" spans="1:27">
      <c r="A21" s="10" t="s">
        <v>55</v>
      </c>
      <c r="B21" s="10" t="s">
        <v>22</v>
      </c>
      <c r="C21" s="10">
        <v>0</v>
      </c>
      <c r="D21" s="11" t="str">
        <f t="shared" si="0"/>
        <v>J</v>
      </c>
      <c r="E21" s="10" t="s">
        <v>24</v>
      </c>
      <c r="F21" s="10" t="s">
        <v>24</v>
      </c>
      <c r="G21" s="10">
        <v>21</v>
      </c>
      <c r="H21" s="11" t="str">
        <f t="shared" si="1"/>
        <v>_16AY+</v>
      </c>
      <c r="I21" s="10" t="s">
        <v>23</v>
      </c>
      <c r="J21" s="10" t="s">
        <v>24</v>
      </c>
      <c r="K21" s="10" t="s">
        <v>37</v>
      </c>
      <c r="L21" s="10" t="s">
        <v>24</v>
      </c>
      <c r="M21" s="10" t="s">
        <v>23</v>
      </c>
      <c r="N21" s="10" t="s">
        <v>23</v>
      </c>
      <c r="O21" s="10" t="s">
        <v>24</v>
      </c>
      <c r="P21" s="11" t="str">
        <f t="shared" si="2"/>
        <v>_Using</v>
      </c>
      <c r="Q21" s="10" t="s">
        <v>24</v>
      </c>
      <c r="R21" s="10" t="s">
        <v>23</v>
      </c>
      <c r="S21" s="10" t="s">
        <v>27</v>
      </c>
      <c r="T21" s="11" t="str" cm="1">
        <f t="array" ref="T21">_xlfn.IFS(S21="Month-to-month","_MM",S21="One year","_OY",S21="Two year","_TY")</f>
        <v>_MM</v>
      </c>
      <c r="U21" s="10" t="s">
        <v>23</v>
      </c>
      <c r="V21" s="10" t="s">
        <v>28</v>
      </c>
      <c r="W21" s="10">
        <v>90.05</v>
      </c>
      <c r="X21" s="10">
        <v>1862.9</v>
      </c>
      <c r="Y21" s="10" t="s">
        <v>24</v>
      </c>
      <c r="Z21" s="11">
        <f t="shared" si="3"/>
        <v>0</v>
      </c>
      <c r="AA21" s="11" t="str">
        <f t="shared" si="4"/>
        <v>J_16AY+_Using_MM</v>
      </c>
    </row>
    <row r="22" spans="1:27">
      <c r="A22" s="10" t="s">
        <v>56</v>
      </c>
      <c r="B22" s="10" t="s">
        <v>30</v>
      </c>
      <c r="C22" s="10">
        <v>1</v>
      </c>
      <c r="D22" s="11" t="str">
        <f t="shared" si="0"/>
        <v>S</v>
      </c>
      <c r="E22" s="10" t="s">
        <v>24</v>
      </c>
      <c r="F22" s="10" t="s">
        <v>24</v>
      </c>
      <c r="G22" s="10">
        <v>1</v>
      </c>
      <c r="H22" s="11" t="str">
        <f t="shared" si="1"/>
        <v>_6AY</v>
      </c>
      <c r="I22" s="10" t="s">
        <v>24</v>
      </c>
      <c r="J22" s="10" t="s">
        <v>25</v>
      </c>
      <c r="K22" s="10" t="s">
        <v>26</v>
      </c>
      <c r="L22" s="10" t="s">
        <v>24</v>
      </c>
      <c r="M22" s="10" t="s">
        <v>24</v>
      </c>
      <c r="N22" s="10" t="s">
        <v>23</v>
      </c>
      <c r="O22" s="10" t="s">
        <v>24</v>
      </c>
      <c r="P22" s="11" t="str">
        <f t="shared" si="2"/>
        <v>_Using</v>
      </c>
      <c r="Q22" s="10" t="s">
        <v>24</v>
      </c>
      <c r="R22" s="10" t="s">
        <v>23</v>
      </c>
      <c r="S22" s="10" t="s">
        <v>27</v>
      </c>
      <c r="T22" s="11" t="str" cm="1">
        <f t="array" ref="T22">_xlfn.IFS(S22="Month-to-month","_MM",S22="One year","_OY",S22="Two year","_TY")</f>
        <v>_MM</v>
      </c>
      <c r="U22" s="10" t="s">
        <v>23</v>
      </c>
      <c r="V22" s="10" t="s">
        <v>28</v>
      </c>
      <c r="W22" s="10">
        <v>39.65</v>
      </c>
      <c r="X22" s="10">
        <v>39.65</v>
      </c>
      <c r="Y22" s="10" t="s">
        <v>23</v>
      </c>
      <c r="Z22" s="11">
        <f t="shared" si="3"/>
        <v>1</v>
      </c>
      <c r="AA22" s="11" t="str">
        <f t="shared" si="4"/>
        <v>S_6AY_Using_MM</v>
      </c>
    </row>
    <row r="23" spans="1:27">
      <c r="A23" s="10" t="s">
        <v>57</v>
      </c>
      <c r="B23" s="10" t="s">
        <v>30</v>
      </c>
      <c r="C23" s="10">
        <v>0</v>
      </c>
      <c r="D23" s="11" t="str">
        <f t="shared" si="0"/>
        <v>J</v>
      </c>
      <c r="E23" s="10" t="s">
        <v>23</v>
      </c>
      <c r="F23" s="10" t="s">
        <v>24</v>
      </c>
      <c r="G23" s="10">
        <v>12</v>
      </c>
      <c r="H23" s="11" t="str">
        <f t="shared" si="1"/>
        <v>_16AY</v>
      </c>
      <c r="I23" s="10" t="s">
        <v>23</v>
      </c>
      <c r="J23" s="10" t="s">
        <v>24</v>
      </c>
      <c r="K23" s="10" t="s">
        <v>24</v>
      </c>
      <c r="L23" s="10" t="s">
        <v>46</v>
      </c>
      <c r="M23" s="10" t="s">
        <v>46</v>
      </c>
      <c r="N23" s="10" t="s">
        <v>46</v>
      </c>
      <c r="O23" s="10" t="s">
        <v>46</v>
      </c>
      <c r="P23" s="11" t="str">
        <f t="shared" si="2"/>
        <v>_NotUsing</v>
      </c>
      <c r="Q23" s="10" t="s">
        <v>46</v>
      </c>
      <c r="R23" s="10" t="s">
        <v>46</v>
      </c>
      <c r="S23" s="10" t="s">
        <v>31</v>
      </c>
      <c r="T23" s="11" t="str" cm="1">
        <f t="array" ref="T23">_xlfn.IFS(S23="Month-to-month","_MM",S23="One year","_OY",S23="Two year","_TY")</f>
        <v>_OY</v>
      </c>
      <c r="U23" s="10" t="s">
        <v>24</v>
      </c>
      <c r="V23" s="10" t="s">
        <v>35</v>
      </c>
      <c r="W23" s="10">
        <v>19.8</v>
      </c>
      <c r="X23" s="10">
        <v>202.25</v>
      </c>
      <c r="Y23" s="10" t="s">
        <v>24</v>
      </c>
      <c r="Z23" s="11">
        <f t="shared" si="3"/>
        <v>0</v>
      </c>
      <c r="AA23" s="11" t="str">
        <f t="shared" si="4"/>
        <v>J_16AY_NotUsing_OY</v>
      </c>
    </row>
    <row r="24" spans="1:27">
      <c r="A24" s="10" t="s">
        <v>58</v>
      </c>
      <c r="B24" s="10" t="s">
        <v>30</v>
      </c>
      <c r="C24" s="10">
        <v>0</v>
      </c>
      <c r="D24" s="11" t="str">
        <f t="shared" si="0"/>
        <v>J</v>
      </c>
      <c r="E24" s="10" t="s">
        <v>24</v>
      </c>
      <c r="F24" s="10" t="s">
        <v>24</v>
      </c>
      <c r="G24" s="10">
        <v>1</v>
      </c>
      <c r="H24" s="11" t="str">
        <f t="shared" si="1"/>
        <v>_6AY</v>
      </c>
      <c r="I24" s="10" t="s">
        <v>23</v>
      </c>
      <c r="J24" s="10" t="s">
        <v>24</v>
      </c>
      <c r="K24" s="10" t="s">
        <v>24</v>
      </c>
      <c r="L24" s="10" t="s">
        <v>46</v>
      </c>
      <c r="M24" s="10" t="s">
        <v>46</v>
      </c>
      <c r="N24" s="10" t="s">
        <v>46</v>
      </c>
      <c r="O24" s="10" t="s">
        <v>46</v>
      </c>
      <c r="P24" s="11" t="str">
        <f t="shared" si="2"/>
        <v>_NotUsing</v>
      </c>
      <c r="Q24" s="10" t="s">
        <v>46</v>
      </c>
      <c r="R24" s="10" t="s">
        <v>46</v>
      </c>
      <c r="S24" s="10" t="s">
        <v>27</v>
      </c>
      <c r="T24" s="11" t="str" cm="1">
        <f t="array" ref="T24">_xlfn.IFS(S24="Month-to-month","_MM",S24="One year","_OY",S24="Two year","_TY")</f>
        <v>_MM</v>
      </c>
      <c r="U24" s="10" t="s">
        <v>24</v>
      </c>
      <c r="V24" s="10" t="s">
        <v>32</v>
      </c>
      <c r="W24" s="10">
        <v>20.149999999999999</v>
      </c>
      <c r="X24" s="10">
        <v>20.149999999999999</v>
      </c>
      <c r="Y24" s="10" t="s">
        <v>23</v>
      </c>
      <c r="Z24" s="11">
        <f t="shared" si="3"/>
        <v>1</v>
      </c>
      <c r="AA24" s="11" t="str">
        <f t="shared" si="4"/>
        <v>J_6AY_NotUsing_MM</v>
      </c>
    </row>
    <row r="25" spans="1:27">
      <c r="A25" s="10" t="s">
        <v>59</v>
      </c>
      <c r="B25" s="10" t="s">
        <v>22</v>
      </c>
      <c r="C25" s="10">
        <v>0</v>
      </c>
      <c r="D25" s="11" t="str">
        <f t="shared" si="0"/>
        <v>J</v>
      </c>
      <c r="E25" s="10" t="s">
        <v>23</v>
      </c>
      <c r="F25" s="10" t="s">
        <v>24</v>
      </c>
      <c r="G25" s="10">
        <v>58</v>
      </c>
      <c r="H25" s="11" t="str">
        <f t="shared" si="1"/>
        <v>_16AY+</v>
      </c>
      <c r="I25" s="10" t="s">
        <v>23</v>
      </c>
      <c r="J25" s="10" t="s">
        <v>23</v>
      </c>
      <c r="K25" s="10" t="s">
        <v>26</v>
      </c>
      <c r="L25" s="10" t="s">
        <v>24</v>
      </c>
      <c r="M25" s="10" t="s">
        <v>23</v>
      </c>
      <c r="N25" s="10" t="s">
        <v>24</v>
      </c>
      <c r="O25" s="10" t="s">
        <v>23</v>
      </c>
      <c r="P25" s="11" t="str">
        <f t="shared" si="2"/>
        <v>_Using</v>
      </c>
      <c r="Q25" s="10" t="s">
        <v>24</v>
      </c>
      <c r="R25" s="10" t="s">
        <v>24</v>
      </c>
      <c r="S25" s="10" t="s">
        <v>47</v>
      </c>
      <c r="T25" s="11" t="str" cm="1">
        <f t="array" ref="T25">_xlfn.IFS(S25="Month-to-month","_MM",S25="One year","_OY",S25="Two year","_TY")</f>
        <v>_TY</v>
      </c>
      <c r="U25" s="10" t="s">
        <v>23</v>
      </c>
      <c r="V25" s="10" t="s">
        <v>40</v>
      </c>
      <c r="W25" s="10">
        <v>59.9</v>
      </c>
      <c r="X25" s="10">
        <v>3505.1</v>
      </c>
      <c r="Y25" s="10" t="s">
        <v>24</v>
      </c>
      <c r="Z25" s="11">
        <f t="shared" si="3"/>
        <v>0</v>
      </c>
      <c r="AA25" s="11" t="str">
        <f t="shared" si="4"/>
        <v>J_16AY+_Using_TY</v>
      </c>
    </row>
    <row r="26" spans="1:27">
      <c r="A26" s="10" t="s">
        <v>60</v>
      </c>
      <c r="B26" s="10" t="s">
        <v>30</v>
      </c>
      <c r="C26" s="10">
        <v>0</v>
      </c>
      <c r="D26" s="11" t="str">
        <f t="shared" si="0"/>
        <v>J</v>
      </c>
      <c r="E26" s="10" t="s">
        <v>23</v>
      </c>
      <c r="F26" s="10" t="s">
        <v>23</v>
      </c>
      <c r="G26" s="10">
        <v>49</v>
      </c>
      <c r="H26" s="11" t="str">
        <f t="shared" si="1"/>
        <v>_16AY+</v>
      </c>
      <c r="I26" s="10" t="s">
        <v>23</v>
      </c>
      <c r="J26" s="10" t="s">
        <v>24</v>
      </c>
      <c r="K26" s="10" t="s">
        <v>26</v>
      </c>
      <c r="L26" s="10" t="s">
        <v>23</v>
      </c>
      <c r="M26" s="10" t="s">
        <v>23</v>
      </c>
      <c r="N26" s="10" t="s">
        <v>24</v>
      </c>
      <c r="O26" s="10" t="s">
        <v>23</v>
      </c>
      <c r="P26" s="11" t="str">
        <f t="shared" si="2"/>
        <v>_Using</v>
      </c>
      <c r="Q26" s="10" t="s">
        <v>24</v>
      </c>
      <c r="R26" s="10" t="s">
        <v>24</v>
      </c>
      <c r="S26" s="10" t="s">
        <v>27</v>
      </c>
      <c r="T26" s="11" t="str" cm="1">
        <f t="array" ref="T26">_xlfn.IFS(S26="Month-to-month","_MM",S26="One year","_OY",S26="Two year","_TY")</f>
        <v>_MM</v>
      </c>
      <c r="U26" s="10" t="s">
        <v>24</v>
      </c>
      <c r="V26" s="10" t="s">
        <v>40</v>
      </c>
      <c r="W26" s="10">
        <v>59.6</v>
      </c>
      <c r="X26" s="10">
        <v>2970.3</v>
      </c>
      <c r="Y26" s="10" t="s">
        <v>24</v>
      </c>
      <c r="Z26" s="11">
        <f t="shared" si="3"/>
        <v>0</v>
      </c>
      <c r="AA26" s="11" t="str">
        <f t="shared" si="4"/>
        <v>J_16AY+_Using_MM</v>
      </c>
    </row>
    <row r="27" spans="1:27">
      <c r="A27" s="10" t="s">
        <v>61</v>
      </c>
      <c r="B27" s="10" t="s">
        <v>22</v>
      </c>
      <c r="C27" s="10">
        <v>0</v>
      </c>
      <c r="D27" s="11" t="str">
        <f t="shared" si="0"/>
        <v>J</v>
      </c>
      <c r="E27" s="10" t="s">
        <v>24</v>
      </c>
      <c r="F27" s="10" t="s">
        <v>24</v>
      </c>
      <c r="G27" s="10">
        <v>30</v>
      </c>
      <c r="H27" s="11" t="str">
        <f t="shared" si="1"/>
        <v>_16AY+</v>
      </c>
      <c r="I27" s="10" t="s">
        <v>23</v>
      </c>
      <c r="J27" s="10" t="s">
        <v>24</v>
      </c>
      <c r="K27" s="10" t="s">
        <v>26</v>
      </c>
      <c r="L27" s="10" t="s">
        <v>23</v>
      </c>
      <c r="M27" s="10" t="s">
        <v>23</v>
      </c>
      <c r="N27" s="10" t="s">
        <v>24</v>
      </c>
      <c r="O27" s="10" t="s">
        <v>24</v>
      </c>
      <c r="P27" s="11" t="str">
        <f t="shared" si="2"/>
        <v>_Using</v>
      </c>
      <c r="Q27" s="10" t="s">
        <v>24</v>
      </c>
      <c r="R27" s="10" t="s">
        <v>24</v>
      </c>
      <c r="S27" s="10" t="s">
        <v>27</v>
      </c>
      <c r="T27" s="11" t="str" cm="1">
        <f t="array" ref="T27">_xlfn.IFS(S27="Month-to-month","_MM",S27="One year","_OY",S27="Two year","_TY")</f>
        <v>_MM</v>
      </c>
      <c r="U27" s="10" t="s">
        <v>23</v>
      </c>
      <c r="V27" s="10" t="s">
        <v>35</v>
      </c>
      <c r="W27" s="10">
        <v>55.3</v>
      </c>
      <c r="X27" s="10">
        <v>1530.6</v>
      </c>
      <c r="Y27" s="10" t="s">
        <v>24</v>
      </c>
      <c r="Z27" s="11">
        <f t="shared" si="3"/>
        <v>0</v>
      </c>
      <c r="AA27" s="11" t="str">
        <f t="shared" si="4"/>
        <v>J_16AY+_Using_MM</v>
      </c>
    </row>
    <row r="28" spans="1:27">
      <c r="A28" s="10" t="s">
        <v>62</v>
      </c>
      <c r="B28" s="10" t="s">
        <v>30</v>
      </c>
      <c r="C28" s="10">
        <v>0</v>
      </c>
      <c r="D28" s="11" t="str">
        <f t="shared" si="0"/>
        <v>J</v>
      </c>
      <c r="E28" s="10" t="s">
        <v>23</v>
      </c>
      <c r="F28" s="10" t="s">
        <v>23</v>
      </c>
      <c r="G28" s="10">
        <v>47</v>
      </c>
      <c r="H28" s="11" t="str">
        <f t="shared" si="1"/>
        <v>_16AY+</v>
      </c>
      <c r="I28" s="10" t="s">
        <v>23</v>
      </c>
      <c r="J28" s="10" t="s">
        <v>23</v>
      </c>
      <c r="K28" s="10" t="s">
        <v>37</v>
      </c>
      <c r="L28" s="10" t="s">
        <v>24</v>
      </c>
      <c r="M28" s="10" t="s">
        <v>23</v>
      </c>
      <c r="N28" s="10" t="s">
        <v>24</v>
      </c>
      <c r="O28" s="10" t="s">
        <v>24</v>
      </c>
      <c r="P28" s="11" t="str">
        <f t="shared" si="2"/>
        <v>_Using</v>
      </c>
      <c r="Q28" s="10" t="s">
        <v>23</v>
      </c>
      <c r="R28" s="10" t="s">
        <v>23</v>
      </c>
      <c r="S28" s="10" t="s">
        <v>27</v>
      </c>
      <c r="T28" s="11" t="str" cm="1">
        <f t="array" ref="T28">_xlfn.IFS(S28="Month-to-month","_MM",S28="One year","_OY",S28="Two year","_TY")</f>
        <v>_MM</v>
      </c>
      <c r="U28" s="10" t="s">
        <v>23</v>
      </c>
      <c r="V28" s="10" t="s">
        <v>28</v>
      </c>
      <c r="W28" s="10">
        <v>99.35</v>
      </c>
      <c r="X28" s="10">
        <v>4749.1499999999996</v>
      </c>
      <c r="Y28" s="10" t="s">
        <v>23</v>
      </c>
      <c r="Z28" s="11">
        <f t="shared" si="3"/>
        <v>1</v>
      </c>
      <c r="AA28" s="11" t="str">
        <f t="shared" si="4"/>
        <v>J_16AY+_Using_MM</v>
      </c>
    </row>
    <row r="29" spans="1:27">
      <c r="A29" s="10" t="s">
        <v>63</v>
      </c>
      <c r="B29" s="10" t="s">
        <v>30</v>
      </c>
      <c r="C29" s="10">
        <v>0</v>
      </c>
      <c r="D29" s="11" t="str">
        <f t="shared" si="0"/>
        <v>J</v>
      </c>
      <c r="E29" s="10" t="s">
        <v>23</v>
      </c>
      <c r="F29" s="10" t="s">
        <v>23</v>
      </c>
      <c r="G29" s="10">
        <v>1</v>
      </c>
      <c r="H29" s="11" t="str">
        <f t="shared" si="1"/>
        <v>_6AY</v>
      </c>
      <c r="I29" s="10" t="s">
        <v>24</v>
      </c>
      <c r="J29" s="10" t="s">
        <v>25</v>
      </c>
      <c r="K29" s="10" t="s">
        <v>26</v>
      </c>
      <c r="L29" s="10" t="s">
        <v>24</v>
      </c>
      <c r="M29" s="10" t="s">
        <v>23</v>
      </c>
      <c r="N29" s="10" t="s">
        <v>24</v>
      </c>
      <c r="O29" s="10" t="s">
        <v>24</v>
      </c>
      <c r="P29" s="11" t="str">
        <f t="shared" si="2"/>
        <v>_Using</v>
      </c>
      <c r="Q29" s="10" t="s">
        <v>24</v>
      </c>
      <c r="R29" s="10" t="s">
        <v>24</v>
      </c>
      <c r="S29" s="10" t="s">
        <v>27</v>
      </c>
      <c r="T29" s="11" t="str" cm="1">
        <f t="array" ref="T29">_xlfn.IFS(S29="Month-to-month","_MM",S29="One year","_OY",S29="Two year","_TY")</f>
        <v>_MM</v>
      </c>
      <c r="U29" s="10" t="s">
        <v>24</v>
      </c>
      <c r="V29" s="10" t="s">
        <v>28</v>
      </c>
      <c r="W29" s="10">
        <v>30.2</v>
      </c>
      <c r="X29" s="10">
        <v>30.2</v>
      </c>
      <c r="Y29" s="10" t="s">
        <v>23</v>
      </c>
      <c r="Z29" s="11">
        <f t="shared" si="3"/>
        <v>1</v>
      </c>
      <c r="AA29" s="11" t="str">
        <f t="shared" si="4"/>
        <v>J_6AY_Using_MM</v>
      </c>
    </row>
    <row r="30" spans="1:27">
      <c r="A30" s="10" t="s">
        <v>64</v>
      </c>
      <c r="B30" s="10" t="s">
        <v>30</v>
      </c>
      <c r="C30" s="10">
        <v>0</v>
      </c>
      <c r="D30" s="11" t="str">
        <f t="shared" si="0"/>
        <v>J</v>
      </c>
      <c r="E30" s="10" t="s">
        <v>23</v>
      </c>
      <c r="F30" s="10" t="s">
        <v>24</v>
      </c>
      <c r="G30" s="10">
        <v>72</v>
      </c>
      <c r="H30" s="11" t="str">
        <f t="shared" si="1"/>
        <v>_16AY+</v>
      </c>
      <c r="I30" s="10" t="s">
        <v>23</v>
      </c>
      <c r="J30" s="10" t="s">
        <v>23</v>
      </c>
      <c r="K30" s="10" t="s">
        <v>26</v>
      </c>
      <c r="L30" s="10" t="s">
        <v>23</v>
      </c>
      <c r="M30" s="10" t="s">
        <v>23</v>
      </c>
      <c r="N30" s="10" t="s">
        <v>23</v>
      </c>
      <c r="O30" s="10" t="s">
        <v>23</v>
      </c>
      <c r="P30" s="11" t="str">
        <f t="shared" si="2"/>
        <v>_Using</v>
      </c>
      <c r="Q30" s="10" t="s">
        <v>23</v>
      </c>
      <c r="R30" s="10" t="s">
        <v>23</v>
      </c>
      <c r="S30" s="10" t="s">
        <v>47</v>
      </c>
      <c r="T30" s="11" t="str" cm="1">
        <f t="array" ref="T30">_xlfn.IFS(S30="Month-to-month","_MM",S30="One year","_OY",S30="Two year","_TY")</f>
        <v>_TY</v>
      </c>
      <c r="U30" s="10" t="s">
        <v>23</v>
      </c>
      <c r="V30" s="10" t="s">
        <v>40</v>
      </c>
      <c r="W30" s="10">
        <v>90.25</v>
      </c>
      <c r="X30" s="10">
        <v>6369.45</v>
      </c>
      <c r="Y30" s="10" t="s">
        <v>24</v>
      </c>
      <c r="Z30" s="11">
        <f t="shared" si="3"/>
        <v>0</v>
      </c>
      <c r="AA30" s="11" t="str">
        <f t="shared" si="4"/>
        <v>J_16AY+_Using_TY</v>
      </c>
    </row>
    <row r="31" spans="1:27">
      <c r="A31" s="10" t="s">
        <v>65</v>
      </c>
      <c r="B31" s="10" t="s">
        <v>22</v>
      </c>
      <c r="C31" s="10">
        <v>0</v>
      </c>
      <c r="D31" s="11" t="str">
        <f t="shared" si="0"/>
        <v>J</v>
      </c>
      <c r="E31" s="10" t="s">
        <v>24</v>
      </c>
      <c r="F31" s="10" t="s">
        <v>23</v>
      </c>
      <c r="G31" s="10">
        <v>17</v>
      </c>
      <c r="H31" s="11" t="str">
        <f t="shared" si="1"/>
        <v>_16AY+</v>
      </c>
      <c r="I31" s="10" t="s">
        <v>23</v>
      </c>
      <c r="J31" s="10" t="s">
        <v>24</v>
      </c>
      <c r="K31" s="10" t="s">
        <v>26</v>
      </c>
      <c r="L31" s="10" t="s">
        <v>24</v>
      </c>
      <c r="M31" s="10" t="s">
        <v>24</v>
      </c>
      <c r="N31" s="10" t="s">
        <v>24</v>
      </c>
      <c r="O31" s="10" t="s">
        <v>24</v>
      </c>
      <c r="P31" s="11" t="str">
        <f t="shared" si="2"/>
        <v>_NotUsing</v>
      </c>
      <c r="Q31" s="10" t="s">
        <v>23</v>
      </c>
      <c r="R31" s="10" t="s">
        <v>23</v>
      </c>
      <c r="S31" s="10" t="s">
        <v>27</v>
      </c>
      <c r="T31" s="11" t="str" cm="1">
        <f t="array" ref="T31">_xlfn.IFS(S31="Month-to-month","_MM",S31="One year","_OY",S31="Two year","_TY")</f>
        <v>_MM</v>
      </c>
      <c r="U31" s="10" t="s">
        <v>23</v>
      </c>
      <c r="V31" s="10" t="s">
        <v>32</v>
      </c>
      <c r="W31" s="10">
        <v>64.7</v>
      </c>
      <c r="X31" s="10">
        <v>1093.0999999999999</v>
      </c>
      <c r="Y31" s="10" t="s">
        <v>23</v>
      </c>
      <c r="Z31" s="11">
        <f t="shared" si="3"/>
        <v>1</v>
      </c>
      <c r="AA31" s="11" t="str">
        <f t="shared" si="4"/>
        <v>J_16AY+_NotUsing_MM</v>
      </c>
    </row>
    <row r="32" spans="1:27">
      <c r="A32" s="10" t="s">
        <v>66</v>
      </c>
      <c r="B32" s="10" t="s">
        <v>22</v>
      </c>
      <c r="C32" s="10">
        <v>1</v>
      </c>
      <c r="D32" s="11" t="str">
        <f t="shared" si="0"/>
        <v>S</v>
      </c>
      <c r="E32" s="10" t="s">
        <v>23</v>
      </c>
      <c r="F32" s="10" t="s">
        <v>24</v>
      </c>
      <c r="G32" s="10">
        <v>71</v>
      </c>
      <c r="H32" s="11" t="str">
        <f t="shared" si="1"/>
        <v>_16AY+</v>
      </c>
      <c r="I32" s="10" t="s">
        <v>23</v>
      </c>
      <c r="J32" s="10" t="s">
        <v>23</v>
      </c>
      <c r="K32" s="10" t="s">
        <v>37</v>
      </c>
      <c r="L32" s="10" t="s">
        <v>23</v>
      </c>
      <c r="M32" s="10" t="s">
        <v>23</v>
      </c>
      <c r="N32" s="10" t="s">
        <v>23</v>
      </c>
      <c r="O32" s="10" t="s">
        <v>23</v>
      </c>
      <c r="P32" s="11" t="str">
        <f t="shared" si="2"/>
        <v>_Using</v>
      </c>
      <c r="Q32" s="10" t="s">
        <v>24</v>
      </c>
      <c r="R32" s="10" t="s">
        <v>24</v>
      </c>
      <c r="S32" s="10" t="s">
        <v>47</v>
      </c>
      <c r="T32" s="11" t="str" cm="1">
        <f t="array" ref="T32">_xlfn.IFS(S32="Month-to-month","_MM",S32="One year","_OY",S32="Two year","_TY")</f>
        <v>_TY</v>
      </c>
      <c r="U32" s="10" t="s">
        <v>23</v>
      </c>
      <c r="V32" s="10" t="s">
        <v>40</v>
      </c>
      <c r="W32" s="10">
        <v>96.35</v>
      </c>
      <c r="X32" s="10">
        <v>6766.95</v>
      </c>
      <c r="Y32" s="10" t="s">
        <v>24</v>
      </c>
      <c r="Z32" s="11">
        <f t="shared" si="3"/>
        <v>0</v>
      </c>
      <c r="AA32" s="11" t="str">
        <f t="shared" si="4"/>
        <v>S_16AY+_Using_TY</v>
      </c>
    </row>
    <row r="33" spans="1:27">
      <c r="A33" s="10" t="s">
        <v>67</v>
      </c>
      <c r="B33" s="10" t="s">
        <v>30</v>
      </c>
      <c r="C33" s="10">
        <v>1</v>
      </c>
      <c r="D33" s="11" t="str">
        <f t="shared" si="0"/>
        <v>S</v>
      </c>
      <c r="E33" s="10" t="s">
        <v>23</v>
      </c>
      <c r="F33" s="10" t="s">
        <v>24</v>
      </c>
      <c r="G33" s="10">
        <v>2</v>
      </c>
      <c r="H33" s="11" t="str">
        <f t="shared" si="1"/>
        <v>_6AY</v>
      </c>
      <c r="I33" s="10" t="s">
        <v>23</v>
      </c>
      <c r="J33" s="10" t="s">
        <v>24</v>
      </c>
      <c r="K33" s="10" t="s">
        <v>37</v>
      </c>
      <c r="L33" s="10" t="s">
        <v>24</v>
      </c>
      <c r="M33" s="10" t="s">
        <v>24</v>
      </c>
      <c r="N33" s="10" t="s">
        <v>23</v>
      </c>
      <c r="O33" s="10" t="s">
        <v>24</v>
      </c>
      <c r="P33" s="11" t="str">
        <f t="shared" si="2"/>
        <v>_Using</v>
      </c>
      <c r="Q33" s="10" t="s">
        <v>23</v>
      </c>
      <c r="R33" s="10" t="s">
        <v>23</v>
      </c>
      <c r="S33" s="10" t="s">
        <v>27</v>
      </c>
      <c r="T33" s="11" t="str" cm="1">
        <f t="array" ref="T33">_xlfn.IFS(S33="Month-to-month","_MM",S33="One year","_OY",S33="Two year","_TY")</f>
        <v>_MM</v>
      </c>
      <c r="U33" s="10" t="s">
        <v>23</v>
      </c>
      <c r="V33" s="10" t="s">
        <v>40</v>
      </c>
      <c r="W33" s="10">
        <v>95.5</v>
      </c>
      <c r="X33" s="10">
        <v>181.65</v>
      </c>
      <c r="Y33" s="10" t="s">
        <v>24</v>
      </c>
      <c r="Z33" s="11">
        <f t="shared" si="3"/>
        <v>0</v>
      </c>
      <c r="AA33" s="11" t="str">
        <f t="shared" si="4"/>
        <v>S_6AY_Using_MM</v>
      </c>
    </row>
    <row r="34" spans="1:27">
      <c r="A34" s="10" t="s">
        <v>68</v>
      </c>
      <c r="B34" s="10" t="s">
        <v>22</v>
      </c>
      <c r="C34" s="10">
        <v>0</v>
      </c>
      <c r="D34" s="11" t="str">
        <f t="shared" si="0"/>
        <v>J</v>
      </c>
      <c r="E34" s="10" t="s">
        <v>23</v>
      </c>
      <c r="F34" s="10" t="s">
        <v>23</v>
      </c>
      <c r="G34" s="10">
        <v>27</v>
      </c>
      <c r="H34" s="11" t="str">
        <f t="shared" si="1"/>
        <v>_16AY+</v>
      </c>
      <c r="I34" s="10" t="s">
        <v>23</v>
      </c>
      <c r="J34" s="10" t="s">
        <v>24</v>
      </c>
      <c r="K34" s="10" t="s">
        <v>26</v>
      </c>
      <c r="L34" s="10" t="s">
        <v>23</v>
      </c>
      <c r="M34" s="10" t="s">
        <v>23</v>
      </c>
      <c r="N34" s="10" t="s">
        <v>23</v>
      </c>
      <c r="O34" s="10" t="s">
        <v>23</v>
      </c>
      <c r="P34" s="11" t="str">
        <f t="shared" si="2"/>
        <v>_Using</v>
      </c>
      <c r="Q34" s="10" t="s">
        <v>24</v>
      </c>
      <c r="R34" s="10" t="s">
        <v>24</v>
      </c>
      <c r="S34" s="10" t="s">
        <v>31</v>
      </c>
      <c r="T34" s="11" t="str" cm="1">
        <f t="array" ref="T34">_xlfn.IFS(S34="Month-to-month","_MM",S34="One year","_OY",S34="Two year","_TY")</f>
        <v>_OY</v>
      </c>
      <c r="U34" s="10" t="s">
        <v>24</v>
      </c>
      <c r="V34" s="10" t="s">
        <v>32</v>
      </c>
      <c r="W34" s="10">
        <v>66.150000000000006</v>
      </c>
      <c r="X34" s="10">
        <v>1874.45</v>
      </c>
      <c r="Y34" s="10" t="s">
        <v>24</v>
      </c>
      <c r="Z34" s="11">
        <f t="shared" si="3"/>
        <v>0</v>
      </c>
      <c r="AA34" s="11" t="str">
        <f t="shared" si="4"/>
        <v>J_16AY+_Using_OY</v>
      </c>
    </row>
    <row r="35" spans="1:27">
      <c r="A35" s="10" t="s">
        <v>69</v>
      </c>
      <c r="B35" s="10" t="s">
        <v>30</v>
      </c>
      <c r="C35" s="10">
        <v>0</v>
      </c>
      <c r="D35" s="11" t="str">
        <f t="shared" si="0"/>
        <v>J</v>
      </c>
      <c r="E35" s="10" t="s">
        <v>24</v>
      </c>
      <c r="F35" s="10" t="s">
        <v>24</v>
      </c>
      <c r="G35" s="10">
        <v>1</v>
      </c>
      <c r="H35" s="11" t="str">
        <f t="shared" si="1"/>
        <v>_6AY</v>
      </c>
      <c r="I35" s="10" t="s">
        <v>23</v>
      </c>
      <c r="J35" s="10" t="s">
        <v>24</v>
      </c>
      <c r="K35" s="10" t="s">
        <v>24</v>
      </c>
      <c r="L35" s="10" t="s">
        <v>46</v>
      </c>
      <c r="M35" s="10" t="s">
        <v>46</v>
      </c>
      <c r="N35" s="10" t="s">
        <v>46</v>
      </c>
      <c r="O35" s="10" t="s">
        <v>46</v>
      </c>
      <c r="P35" s="11" t="str">
        <f t="shared" si="2"/>
        <v>_NotUsing</v>
      </c>
      <c r="Q35" s="10" t="s">
        <v>46</v>
      </c>
      <c r="R35" s="10" t="s">
        <v>46</v>
      </c>
      <c r="S35" s="10" t="s">
        <v>27</v>
      </c>
      <c r="T35" s="11" t="str" cm="1">
        <f t="array" ref="T35">_xlfn.IFS(S35="Month-to-month","_MM",S35="One year","_OY",S35="Two year","_TY")</f>
        <v>_MM</v>
      </c>
      <c r="U35" s="10" t="s">
        <v>24</v>
      </c>
      <c r="V35" s="10" t="s">
        <v>35</v>
      </c>
      <c r="W35" s="10">
        <v>20.2</v>
      </c>
      <c r="X35" s="10">
        <v>20.2</v>
      </c>
      <c r="Y35" s="10" t="s">
        <v>24</v>
      </c>
      <c r="Z35" s="11">
        <f t="shared" si="3"/>
        <v>0</v>
      </c>
      <c r="AA35" s="11" t="str">
        <f t="shared" si="4"/>
        <v>J_6AY_NotUsing_MM</v>
      </c>
    </row>
    <row r="36" spans="1:27">
      <c r="A36" s="10" t="s">
        <v>70</v>
      </c>
      <c r="B36" s="10" t="s">
        <v>30</v>
      </c>
      <c r="C36" s="10">
        <v>1</v>
      </c>
      <c r="D36" s="11" t="str">
        <f t="shared" si="0"/>
        <v>S</v>
      </c>
      <c r="E36" s="10" t="s">
        <v>24</v>
      </c>
      <c r="F36" s="10" t="s">
        <v>24</v>
      </c>
      <c r="G36" s="10">
        <v>1</v>
      </c>
      <c r="H36" s="11" t="str">
        <f t="shared" si="1"/>
        <v>_6AY</v>
      </c>
      <c r="I36" s="10" t="s">
        <v>23</v>
      </c>
      <c r="J36" s="10" t="s">
        <v>24</v>
      </c>
      <c r="K36" s="10" t="s">
        <v>26</v>
      </c>
      <c r="L36" s="10" t="s">
        <v>24</v>
      </c>
      <c r="M36" s="10" t="s">
        <v>24</v>
      </c>
      <c r="N36" s="10" t="s">
        <v>24</v>
      </c>
      <c r="O36" s="10" t="s">
        <v>24</v>
      </c>
      <c r="P36" s="11" t="str">
        <f t="shared" si="2"/>
        <v>_NotUsing</v>
      </c>
      <c r="Q36" s="10" t="s">
        <v>24</v>
      </c>
      <c r="R36" s="10" t="s">
        <v>24</v>
      </c>
      <c r="S36" s="10" t="s">
        <v>27</v>
      </c>
      <c r="T36" s="11" t="str" cm="1">
        <f t="array" ref="T36">_xlfn.IFS(S36="Month-to-month","_MM",S36="One year","_OY",S36="Two year","_TY")</f>
        <v>_MM</v>
      </c>
      <c r="U36" s="10" t="s">
        <v>24</v>
      </c>
      <c r="V36" s="10" t="s">
        <v>35</v>
      </c>
      <c r="W36" s="10">
        <v>45.25</v>
      </c>
      <c r="X36" s="10">
        <v>45.25</v>
      </c>
      <c r="Y36" s="10" t="s">
        <v>24</v>
      </c>
      <c r="Z36" s="11">
        <f t="shared" si="3"/>
        <v>0</v>
      </c>
      <c r="AA36" s="11" t="str">
        <f t="shared" si="4"/>
        <v>S_6AY_NotUsing_MM</v>
      </c>
    </row>
    <row r="37" spans="1:27">
      <c r="A37" s="10" t="s">
        <v>71</v>
      </c>
      <c r="B37" s="10" t="s">
        <v>22</v>
      </c>
      <c r="C37" s="10">
        <v>0</v>
      </c>
      <c r="D37" s="11" t="str">
        <f t="shared" si="0"/>
        <v>J</v>
      </c>
      <c r="E37" s="10" t="s">
        <v>23</v>
      </c>
      <c r="F37" s="10" t="s">
        <v>23</v>
      </c>
      <c r="G37" s="10">
        <v>72</v>
      </c>
      <c r="H37" s="11" t="str">
        <f t="shared" si="1"/>
        <v>_16AY+</v>
      </c>
      <c r="I37" s="10" t="s">
        <v>23</v>
      </c>
      <c r="J37" s="10" t="s">
        <v>23</v>
      </c>
      <c r="K37" s="10" t="s">
        <v>37</v>
      </c>
      <c r="L37" s="10" t="s">
        <v>23</v>
      </c>
      <c r="M37" s="10" t="s">
        <v>23</v>
      </c>
      <c r="N37" s="10" t="s">
        <v>24</v>
      </c>
      <c r="O37" s="10" t="s">
        <v>23</v>
      </c>
      <c r="P37" s="11" t="str">
        <f t="shared" si="2"/>
        <v>_Using</v>
      </c>
      <c r="Q37" s="10" t="s">
        <v>23</v>
      </c>
      <c r="R37" s="10" t="s">
        <v>24</v>
      </c>
      <c r="S37" s="10" t="s">
        <v>47</v>
      </c>
      <c r="T37" s="11" t="str" cm="1">
        <f t="array" ref="T37">_xlfn.IFS(S37="Month-to-month","_MM",S37="One year","_OY",S37="Two year","_TY")</f>
        <v>_TY</v>
      </c>
      <c r="U37" s="10" t="s">
        <v>24</v>
      </c>
      <c r="V37" s="10" t="s">
        <v>35</v>
      </c>
      <c r="W37" s="10">
        <v>99.9</v>
      </c>
      <c r="X37" s="10">
        <v>7251.7</v>
      </c>
      <c r="Y37" s="10" t="s">
        <v>24</v>
      </c>
      <c r="Z37" s="11">
        <f t="shared" si="3"/>
        <v>0</v>
      </c>
      <c r="AA37" s="11" t="str">
        <f t="shared" si="4"/>
        <v>J_16AY+_Using_TY</v>
      </c>
    </row>
    <row r="38" spans="1:27">
      <c r="A38" s="10" t="s">
        <v>72</v>
      </c>
      <c r="B38" s="10" t="s">
        <v>30</v>
      </c>
      <c r="C38" s="10">
        <v>0</v>
      </c>
      <c r="D38" s="11" t="str">
        <f t="shared" si="0"/>
        <v>J</v>
      </c>
      <c r="E38" s="10" t="s">
        <v>24</v>
      </c>
      <c r="F38" s="10" t="s">
        <v>24</v>
      </c>
      <c r="G38" s="10">
        <v>5</v>
      </c>
      <c r="H38" s="11" t="str">
        <f t="shared" si="1"/>
        <v>_6AY</v>
      </c>
      <c r="I38" s="10" t="s">
        <v>23</v>
      </c>
      <c r="J38" s="10" t="s">
        <v>24</v>
      </c>
      <c r="K38" s="10" t="s">
        <v>37</v>
      </c>
      <c r="L38" s="10" t="s">
        <v>24</v>
      </c>
      <c r="M38" s="10" t="s">
        <v>24</v>
      </c>
      <c r="N38" s="10" t="s">
        <v>24</v>
      </c>
      <c r="O38" s="10" t="s">
        <v>24</v>
      </c>
      <c r="P38" s="11" t="str">
        <f t="shared" si="2"/>
        <v>_NotUsing</v>
      </c>
      <c r="Q38" s="10" t="s">
        <v>24</v>
      </c>
      <c r="R38" s="10" t="s">
        <v>24</v>
      </c>
      <c r="S38" s="10" t="s">
        <v>27</v>
      </c>
      <c r="T38" s="11" t="str" cm="1">
        <f t="array" ref="T38">_xlfn.IFS(S38="Month-to-month","_MM",S38="One year","_OY",S38="Two year","_TY")</f>
        <v>_MM</v>
      </c>
      <c r="U38" s="10" t="s">
        <v>23</v>
      </c>
      <c r="V38" s="10" t="s">
        <v>28</v>
      </c>
      <c r="W38" s="10">
        <v>69.7</v>
      </c>
      <c r="X38" s="10">
        <v>316.89999999999998</v>
      </c>
      <c r="Y38" s="10" t="s">
        <v>23</v>
      </c>
      <c r="Z38" s="11">
        <f t="shared" si="3"/>
        <v>1</v>
      </c>
      <c r="AA38" s="11" t="str">
        <f t="shared" si="4"/>
        <v>J_6AY_NotUsing_MM</v>
      </c>
    </row>
    <row r="39" spans="1:27">
      <c r="A39" s="10" t="s">
        <v>73</v>
      </c>
      <c r="B39" s="10" t="s">
        <v>22</v>
      </c>
      <c r="C39" s="10">
        <v>0</v>
      </c>
      <c r="D39" s="11" t="str">
        <f t="shared" si="0"/>
        <v>J</v>
      </c>
      <c r="E39" s="10" t="s">
        <v>24</v>
      </c>
      <c r="F39" s="10" t="s">
        <v>24</v>
      </c>
      <c r="G39" s="10">
        <v>46</v>
      </c>
      <c r="H39" s="11" t="str">
        <f t="shared" si="1"/>
        <v>_16AY+</v>
      </c>
      <c r="I39" s="10" t="s">
        <v>23</v>
      </c>
      <c r="J39" s="10" t="s">
        <v>24</v>
      </c>
      <c r="K39" s="10" t="s">
        <v>37</v>
      </c>
      <c r="L39" s="10" t="s">
        <v>24</v>
      </c>
      <c r="M39" s="10" t="s">
        <v>24</v>
      </c>
      <c r="N39" s="10" t="s">
        <v>23</v>
      </c>
      <c r="O39" s="10" t="s">
        <v>24</v>
      </c>
      <c r="P39" s="11" t="str">
        <f t="shared" si="2"/>
        <v>_Using</v>
      </c>
      <c r="Q39" s="10" t="s">
        <v>24</v>
      </c>
      <c r="R39" s="10" t="s">
        <v>24</v>
      </c>
      <c r="S39" s="10" t="s">
        <v>27</v>
      </c>
      <c r="T39" s="11" t="str" cm="1">
        <f t="array" ref="T39">_xlfn.IFS(S39="Month-to-month","_MM",S39="One year","_OY",S39="Two year","_TY")</f>
        <v>_MM</v>
      </c>
      <c r="U39" s="10" t="s">
        <v>23</v>
      </c>
      <c r="V39" s="10" t="s">
        <v>40</v>
      </c>
      <c r="W39" s="10">
        <v>74.8</v>
      </c>
      <c r="X39" s="10">
        <v>3548.3</v>
      </c>
      <c r="Y39" s="10" t="s">
        <v>24</v>
      </c>
      <c r="Z39" s="11">
        <f t="shared" si="3"/>
        <v>0</v>
      </c>
      <c r="AA39" s="11" t="str">
        <f t="shared" si="4"/>
        <v>J_16AY+_Using_MM</v>
      </c>
    </row>
    <row r="40" spans="1:27">
      <c r="A40" s="10" t="s">
        <v>74</v>
      </c>
      <c r="B40" s="10" t="s">
        <v>30</v>
      </c>
      <c r="C40" s="10">
        <v>0</v>
      </c>
      <c r="D40" s="11" t="str">
        <f t="shared" si="0"/>
        <v>J</v>
      </c>
      <c r="E40" s="10" t="s">
        <v>24</v>
      </c>
      <c r="F40" s="10" t="s">
        <v>24</v>
      </c>
      <c r="G40" s="10">
        <v>34</v>
      </c>
      <c r="H40" s="11" t="str">
        <f t="shared" si="1"/>
        <v>_16AY+</v>
      </c>
      <c r="I40" s="10" t="s">
        <v>23</v>
      </c>
      <c r="J40" s="10" t="s">
        <v>23</v>
      </c>
      <c r="K40" s="10" t="s">
        <v>37</v>
      </c>
      <c r="L40" s="10" t="s">
        <v>24</v>
      </c>
      <c r="M40" s="10" t="s">
        <v>23</v>
      </c>
      <c r="N40" s="10" t="s">
        <v>23</v>
      </c>
      <c r="O40" s="10" t="s">
        <v>24</v>
      </c>
      <c r="P40" s="11" t="str">
        <f t="shared" si="2"/>
        <v>_Using</v>
      </c>
      <c r="Q40" s="10" t="s">
        <v>23</v>
      </c>
      <c r="R40" s="10" t="s">
        <v>23</v>
      </c>
      <c r="S40" s="10" t="s">
        <v>27</v>
      </c>
      <c r="T40" s="11" t="str" cm="1">
        <f t="array" ref="T40">_xlfn.IFS(S40="Month-to-month","_MM",S40="One year","_OY",S40="Two year","_TY")</f>
        <v>_MM</v>
      </c>
      <c r="U40" s="10" t="s">
        <v>23</v>
      </c>
      <c r="V40" s="10" t="s">
        <v>28</v>
      </c>
      <c r="W40" s="10">
        <v>106.35</v>
      </c>
      <c r="X40" s="10">
        <v>3549.25</v>
      </c>
      <c r="Y40" s="10" t="s">
        <v>23</v>
      </c>
      <c r="Z40" s="11">
        <f t="shared" si="3"/>
        <v>1</v>
      </c>
      <c r="AA40" s="11" t="str">
        <f t="shared" si="4"/>
        <v>J_16AY+_Using_MM</v>
      </c>
    </row>
    <row r="41" spans="1:27">
      <c r="A41" s="10" t="s">
        <v>75</v>
      </c>
      <c r="B41" s="10" t="s">
        <v>22</v>
      </c>
      <c r="C41" s="10">
        <v>0</v>
      </c>
      <c r="D41" s="11" t="str">
        <f t="shared" si="0"/>
        <v>J</v>
      </c>
      <c r="E41" s="10" t="s">
        <v>24</v>
      </c>
      <c r="F41" s="10" t="s">
        <v>24</v>
      </c>
      <c r="G41" s="10">
        <v>11</v>
      </c>
      <c r="H41" s="11" t="str">
        <f t="shared" si="1"/>
        <v>_16AY</v>
      </c>
      <c r="I41" s="10" t="s">
        <v>23</v>
      </c>
      <c r="J41" s="10" t="s">
        <v>23</v>
      </c>
      <c r="K41" s="10" t="s">
        <v>37</v>
      </c>
      <c r="L41" s="10" t="s">
        <v>24</v>
      </c>
      <c r="M41" s="10" t="s">
        <v>24</v>
      </c>
      <c r="N41" s="10" t="s">
        <v>23</v>
      </c>
      <c r="O41" s="10" t="s">
        <v>24</v>
      </c>
      <c r="P41" s="11" t="str">
        <f t="shared" si="2"/>
        <v>_Using</v>
      </c>
      <c r="Q41" s="10" t="s">
        <v>23</v>
      </c>
      <c r="R41" s="10" t="s">
        <v>23</v>
      </c>
      <c r="S41" s="10" t="s">
        <v>27</v>
      </c>
      <c r="T41" s="11" t="str" cm="1">
        <f t="array" ref="T41">_xlfn.IFS(S41="Month-to-month","_MM",S41="One year","_OY",S41="Two year","_TY")</f>
        <v>_MM</v>
      </c>
      <c r="U41" s="10" t="s">
        <v>23</v>
      </c>
      <c r="V41" s="10" t="s">
        <v>35</v>
      </c>
      <c r="W41" s="10">
        <v>97.85</v>
      </c>
      <c r="X41" s="10">
        <v>1105.4000000000001</v>
      </c>
      <c r="Y41" s="10" t="s">
        <v>23</v>
      </c>
      <c r="Z41" s="11">
        <f t="shared" si="3"/>
        <v>1</v>
      </c>
      <c r="AA41" s="11" t="str">
        <f t="shared" si="4"/>
        <v>J_16AY_Using_MM</v>
      </c>
    </row>
    <row r="42" spans="1:27">
      <c r="A42" s="10" t="s">
        <v>76</v>
      </c>
      <c r="B42" s="10" t="s">
        <v>30</v>
      </c>
      <c r="C42" s="10">
        <v>0</v>
      </c>
      <c r="D42" s="11" t="str">
        <f t="shared" si="0"/>
        <v>J</v>
      </c>
      <c r="E42" s="10" t="s">
        <v>23</v>
      </c>
      <c r="F42" s="10" t="s">
        <v>23</v>
      </c>
      <c r="G42" s="10">
        <v>10</v>
      </c>
      <c r="H42" s="11" t="str">
        <f t="shared" si="1"/>
        <v>_16AY</v>
      </c>
      <c r="I42" s="10" t="s">
        <v>23</v>
      </c>
      <c r="J42" s="10" t="s">
        <v>24</v>
      </c>
      <c r="K42" s="10" t="s">
        <v>26</v>
      </c>
      <c r="L42" s="10" t="s">
        <v>24</v>
      </c>
      <c r="M42" s="10" t="s">
        <v>23</v>
      </c>
      <c r="N42" s="10" t="s">
        <v>24</v>
      </c>
      <c r="O42" s="10" t="s">
        <v>24</v>
      </c>
      <c r="P42" s="11" t="str">
        <f t="shared" si="2"/>
        <v>_Using</v>
      </c>
      <c r="Q42" s="10" t="s">
        <v>24</v>
      </c>
      <c r="R42" s="10" t="s">
        <v>24</v>
      </c>
      <c r="S42" s="10" t="s">
        <v>31</v>
      </c>
      <c r="T42" s="11" t="str" cm="1">
        <f t="array" ref="T42">_xlfn.IFS(S42="Month-to-month","_MM",S42="One year","_OY",S42="Two year","_TY")</f>
        <v>_OY</v>
      </c>
      <c r="U42" s="10" t="s">
        <v>24</v>
      </c>
      <c r="V42" s="10" t="s">
        <v>32</v>
      </c>
      <c r="W42" s="10">
        <v>49.55</v>
      </c>
      <c r="X42" s="10">
        <v>475.7</v>
      </c>
      <c r="Y42" s="10" t="s">
        <v>24</v>
      </c>
      <c r="Z42" s="11">
        <f t="shared" si="3"/>
        <v>0</v>
      </c>
      <c r="AA42" s="11" t="str">
        <f t="shared" si="4"/>
        <v>J_16AY_Using_OY</v>
      </c>
    </row>
    <row r="43" spans="1:27">
      <c r="A43" s="10" t="s">
        <v>77</v>
      </c>
      <c r="B43" s="10" t="s">
        <v>22</v>
      </c>
      <c r="C43" s="10">
        <v>0</v>
      </c>
      <c r="D43" s="11" t="str">
        <f t="shared" si="0"/>
        <v>J</v>
      </c>
      <c r="E43" s="10" t="s">
        <v>23</v>
      </c>
      <c r="F43" s="10" t="s">
        <v>23</v>
      </c>
      <c r="G43" s="10">
        <v>70</v>
      </c>
      <c r="H43" s="11" t="str">
        <f t="shared" si="1"/>
        <v>_16AY+</v>
      </c>
      <c r="I43" s="10" t="s">
        <v>23</v>
      </c>
      <c r="J43" s="10" t="s">
        <v>23</v>
      </c>
      <c r="K43" s="10" t="s">
        <v>26</v>
      </c>
      <c r="L43" s="10" t="s">
        <v>23</v>
      </c>
      <c r="M43" s="10" t="s">
        <v>23</v>
      </c>
      <c r="N43" s="10" t="s">
        <v>24</v>
      </c>
      <c r="O43" s="10" t="s">
        <v>24</v>
      </c>
      <c r="P43" s="11" t="str">
        <f t="shared" si="2"/>
        <v>_Using</v>
      </c>
      <c r="Q43" s="10" t="s">
        <v>23</v>
      </c>
      <c r="R43" s="10" t="s">
        <v>24</v>
      </c>
      <c r="S43" s="10" t="s">
        <v>47</v>
      </c>
      <c r="T43" s="11" t="str" cm="1">
        <f t="array" ref="T43">_xlfn.IFS(S43="Month-to-month","_MM",S43="One year","_OY",S43="Two year","_TY")</f>
        <v>_TY</v>
      </c>
      <c r="U43" s="10" t="s">
        <v>23</v>
      </c>
      <c r="V43" s="10" t="s">
        <v>40</v>
      </c>
      <c r="W43" s="10">
        <v>69.2</v>
      </c>
      <c r="X43" s="10">
        <v>4872.3500000000004</v>
      </c>
      <c r="Y43" s="10" t="s">
        <v>24</v>
      </c>
      <c r="Z43" s="11">
        <f t="shared" si="3"/>
        <v>0</v>
      </c>
      <c r="AA43" s="11" t="str">
        <f t="shared" si="4"/>
        <v>J_16AY+_Using_TY</v>
      </c>
    </row>
    <row r="44" spans="1:27">
      <c r="A44" s="10" t="s">
        <v>78</v>
      </c>
      <c r="B44" s="10" t="s">
        <v>22</v>
      </c>
      <c r="C44" s="10">
        <v>0</v>
      </c>
      <c r="D44" s="11" t="str">
        <f t="shared" si="0"/>
        <v>J</v>
      </c>
      <c r="E44" s="10" t="s">
        <v>23</v>
      </c>
      <c r="F44" s="10" t="s">
        <v>23</v>
      </c>
      <c r="G44" s="10">
        <v>17</v>
      </c>
      <c r="H44" s="11" t="str">
        <f t="shared" si="1"/>
        <v>_16AY+</v>
      </c>
      <c r="I44" s="10" t="s">
        <v>23</v>
      </c>
      <c r="J44" s="10" t="s">
        <v>24</v>
      </c>
      <c r="K44" s="10" t="s">
        <v>24</v>
      </c>
      <c r="L44" s="10" t="s">
        <v>46</v>
      </c>
      <c r="M44" s="10" t="s">
        <v>46</v>
      </c>
      <c r="N44" s="10" t="s">
        <v>46</v>
      </c>
      <c r="O44" s="10" t="s">
        <v>46</v>
      </c>
      <c r="P44" s="11" t="str">
        <f t="shared" si="2"/>
        <v>_NotUsing</v>
      </c>
      <c r="Q44" s="10" t="s">
        <v>46</v>
      </c>
      <c r="R44" s="10" t="s">
        <v>46</v>
      </c>
      <c r="S44" s="10" t="s">
        <v>31</v>
      </c>
      <c r="T44" s="11" t="str" cm="1">
        <f t="array" ref="T44">_xlfn.IFS(S44="Month-to-month","_MM",S44="One year","_OY",S44="Two year","_TY")</f>
        <v>_OY</v>
      </c>
      <c r="U44" s="10" t="s">
        <v>24</v>
      </c>
      <c r="V44" s="10" t="s">
        <v>32</v>
      </c>
      <c r="W44" s="10">
        <v>20.75</v>
      </c>
      <c r="X44" s="10">
        <v>418.25</v>
      </c>
      <c r="Y44" s="10" t="s">
        <v>24</v>
      </c>
      <c r="Z44" s="11">
        <f t="shared" si="3"/>
        <v>0</v>
      </c>
      <c r="AA44" s="11" t="str">
        <f t="shared" si="4"/>
        <v>J_16AY+_NotUsing_OY</v>
      </c>
    </row>
    <row r="45" spans="1:27">
      <c r="A45" s="10" t="s">
        <v>79</v>
      </c>
      <c r="B45" s="10" t="s">
        <v>22</v>
      </c>
      <c r="C45" s="10">
        <v>0</v>
      </c>
      <c r="D45" s="11" t="str">
        <f t="shared" si="0"/>
        <v>J</v>
      </c>
      <c r="E45" s="10" t="s">
        <v>24</v>
      </c>
      <c r="F45" s="10" t="s">
        <v>24</v>
      </c>
      <c r="G45" s="10">
        <v>63</v>
      </c>
      <c r="H45" s="11" t="str">
        <f t="shared" si="1"/>
        <v>_16AY+</v>
      </c>
      <c r="I45" s="10" t="s">
        <v>23</v>
      </c>
      <c r="J45" s="10" t="s">
        <v>23</v>
      </c>
      <c r="K45" s="10" t="s">
        <v>26</v>
      </c>
      <c r="L45" s="10" t="s">
        <v>23</v>
      </c>
      <c r="M45" s="10" t="s">
        <v>23</v>
      </c>
      <c r="N45" s="10" t="s">
        <v>23</v>
      </c>
      <c r="O45" s="10" t="s">
        <v>23</v>
      </c>
      <c r="P45" s="11" t="str">
        <f t="shared" si="2"/>
        <v>_Using</v>
      </c>
      <c r="Q45" s="10" t="s">
        <v>23</v>
      </c>
      <c r="R45" s="10" t="s">
        <v>24</v>
      </c>
      <c r="S45" s="10" t="s">
        <v>47</v>
      </c>
      <c r="T45" s="11" t="str" cm="1">
        <f t="array" ref="T45">_xlfn.IFS(S45="Month-to-month","_MM",S45="One year","_OY",S45="Two year","_TY")</f>
        <v>_TY</v>
      </c>
      <c r="U45" s="10" t="s">
        <v>23</v>
      </c>
      <c r="V45" s="10" t="s">
        <v>40</v>
      </c>
      <c r="W45" s="10">
        <v>79.849999999999994</v>
      </c>
      <c r="X45" s="10">
        <v>4861.45</v>
      </c>
      <c r="Y45" s="10" t="s">
        <v>24</v>
      </c>
      <c r="Z45" s="11">
        <f t="shared" si="3"/>
        <v>0</v>
      </c>
      <c r="AA45" s="11" t="str">
        <f t="shared" si="4"/>
        <v>J_16AY+_Using_TY</v>
      </c>
    </row>
    <row r="46" spans="1:27">
      <c r="A46" s="10" t="s">
        <v>80</v>
      </c>
      <c r="B46" s="10" t="s">
        <v>22</v>
      </c>
      <c r="C46" s="10">
        <v>0</v>
      </c>
      <c r="D46" s="11" t="str">
        <f t="shared" si="0"/>
        <v>J</v>
      </c>
      <c r="E46" s="10" t="s">
        <v>23</v>
      </c>
      <c r="F46" s="10" t="s">
        <v>24</v>
      </c>
      <c r="G46" s="10">
        <v>13</v>
      </c>
      <c r="H46" s="11" t="str">
        <f t="shared" si="1"/>
        <v>_16AY</v>
      </c>
      <c r="I46" s="10" t="s">
        <v>23</v>
      </c>
      <c r="J46" s="10" t="s">
        <v>23</v>
      </c>
      <c r="K46" s="10" t="s">
        <v>26</v>
      </c>
      <c r="L46" s="10" t="s">
        <v>23</v>
      </c>
      <c r="M46" s="10" t="s">
        <v>23</v>
      </c>
      <c r="N46" s="10" t="s">
        <v>24</v>
      </c>
      <c r="O46" s="10" t="s">
        <v>23</v>
      </c>
      <c r="P46" s="11" t="str">
        <f t="shared" si="2"/>
        <v>_Using</v>
      </c>
      <c r="Q46" s="10" t="s">
        <v>23</v>
      </c>
      <c r="R46" s="10" t="s">
        <v>24</v>
      </c>
      <c r="S46" s="10" t="s">
        <v>27</v>
      </c>
      <c r="T46" s="11" t="str" cm="1">
        <f t="array" ref="T46">_xlfn.IFS(S46="Month-to-month","_MM",S46="One year","_OY",S46="Two year","_TY")</f>
        <v>_MM</v>
      </c>
      <c r="U46" s="10" t="s">
        <v>23</v>
      </c>
      <c r="V46" s="10" t="s">
        <v>28</v>
      </c>
      <c r="W46" s="10">
        <v>76.2</v>
      </c>
      <c r="X46" s="10">
        <v>981.45</v>
      </c>
      <c r="Y46" s="10" t="s">
        <v>24</v>
      </c>
      <c r="Z46" s="11">
        <f t="shared" si="3"/>
        <v>0</v>
      </c>
      <c r="AA46" s="11" t="str">
        <f t="shared" si="4"/>
        <v>J_16AY_Using_MM</v>
      </c>
    </row>
    <row r="47" spans="1:27">
      <c r="A47" s="10" t="s">
        <v>81</v>
      </c>
      <c r="B47" s="10" t="s">
        <v>22</v>
      </c>
      <c r="C47" s="10">
        <v>0</v>
      </c>
      <c r="D47" s="11" t="str">
        <f t="shared" si="0"/>
        <v>J</v>
      </c>
      <c r="E47" s="10" t="s">
        <v>24</v>
      </c>
      <c r="F47" s="10" t="s">
        <v>24</v>
      </c>
      <c r="G47" s="10">
        <v>49</v>
      </c>
      <c r="H47" s="11" t="str">
        <f t="shared" si="1"/>
        <v>_16AY+</v>
      </c>
      <c r="I47" s="10" t="s">
        <v>23</v>
      </c>
      <c r="J47" s="10" t="s">
        <v>23</v>
      </c>
      <c r="K47" s="10" t="s">
        <v>37</v>
      </c>
      <c r="L47" s="10" t="s">
        <v>24</v>
      </c>
      <c r="M47" s="10" t="s">
        <v>24</v>
      </c>
      <c r="N47" s="10" t="s">
        <v>24</v>
      </c>
      <c r="O47" s="10" t="s">
        <v>24</v>
      </c>
      <c r="P47" s="11" t="str">
        <f t="shared" si="2"/>
        <v>_NotUsing</v>
      </c>
      <c r="Q47" s="10" t="s">
        <v>24</v>
      </c>
      <c r="R47" s="10" t="s">
        <v>23</v>
      </c>
      <c r="S47" s="10" t="s">
        <v>27</v>
      </c>
      <c r="T47" s="11" t="str" cm="1">
        <f t="array" ref="T47">_xlfn.IFS(S47="Month-to-month","_MM",S47="One year","_OY",S47="Two year","_TY")</f>
        <v>_MM</v>
      </c>
      <c r="U47" s="10" t="s">
        <v>23</v>
      </c>
      <c r="V47" s="10" t="s">
        <v>28</v>
      </c>
      <c r="W47" s="10">
        <v>84.5</v>
      </c>
      <c r="X47" s="10">
        <v>3906.7</v>
      </c>
      <c r="Y47" s="10" t="s">
        <v>24</v>
      </c>
      <c r="Z47" s="11">
        <f t="shared" si="3"/>
        <v>0</v>
      </c>
      <c r="AA47" s="11" t="str">
        <f t="shared" si="4"/>
        <v>J_16AY+_NotUsing_MM</v>
      </c>
    </row>
    <row r="48" spans="1:27">
      <c r="A48" s="10" t="s">
        <v>82</v>
      </c>
      <c r="B48" s="10" t="s">
        <v>30</v>
      </c>
      <c r="C48" s="10">
        <v>0</v>
      </c>
      <c r="D48" s="11" t="str">
        <f t="shared" si="0"/>
        <v>J</v>
      </c>
      <c r="E48" s="10" t="s">
        <v>24</v>
      </c>
      <c r="F48" s="10" t="s">
        <v>24</v>
      </c>
      <c r="G48" s="10">
        <v>2</v>
      </c>
      <c r="H48" s="11" t="str">
        <f t="shared" si="1"/>
        <v>_6AY</v>
      </c>
      <c r="I48" s="10" t="s">
        <v>23</v>
      </c>
      <c r="J48" s="10" t="s">
        <v>24</v>
      </c>
      <c r="K48" s="10" t="s">
        <v>26</v>
      </c>
      <c r="L48" s="10" t="s">
        <v>24</v>
      </c>
      <c r="M48" s="10" t="s">
        <v>23</v>
      </c>
      <c r="N48" s="10" t="s">
        <v>24</v>
      </c>
      <c r="O48" s="10" t="s">
        <v>24</v>
      </c>
      <c r="P48" s="11" t="str">
        <f t="shared" si="2"/>
        <v>_Using</v>
      </c>
      <c r="Q48" s="10" t="s">
        <v>24</v>
      </c>
      <c r="R48" s="10" t="s">
        <v>24</v>
      </c>
      <c r="S48" s="10" t="s">
        <v>27</v>
      </c>
      <c r="T48" s="11" t="str" cm="1">
        <f t="array" ref="T48">_xlfn.IFS(S48="Month-to-month","_MM",S48="One year","_OY",S48="Two year","_TY")</f>
        <v>_MM</v>
      </c>
      <c r="U48" s="10" t="s">
        <v>24</v>
      </c>
      <c r="V48" s="10" t="s">
        <v>32</v>
      </c>
      <c r="W48" s="10">
        <v>49.25</v>
      </c>
      <c r="X48" s="10">
        <v>97</v>
      </c>
      <c r="Y48" s="10" t="s">
        <v>24</v>
      </c>
      <c r="Z48" s="11">
        <f t="shared" si="3"/>
        <v>0</v>
      </c>
      <c r="AA48" s="11" t="str">
        <f t="shared" si="4"/>
        <v>J_6AY_Using_MM</v>
      </c>
    </row>
    <row r="49" spans="1:27">
      <c r="A49" s="10" t="s">
        <v>83</v>
      </c>
      <c r="B49" s="10" t="s">
        <v>22</v>
      </c>
      <c r="C49" s="10">
        <v>0</v>
      </c>
      <c r="D49" s="11" t="str">
        <f t="shared" si="0"/>
        <v>J</v>
      </c>
      <c r="E49" s="10" t="s">
        <v>24</v>
      </c>
      <c r="F49" s="10" t="s">
        <v>24</v>
      </c>
      <c r="G49" s="10">
        <v>2</v>
      </c>
      <c r="H49" s="11" t="str">
        <f t="shared" si="1"/>
        <v>_6AY</v>
      </c>
      <c r="I49" s="10" t="s">
        <v>23</v>
      </c>
      <c r="J49" s="10" t="s">
        <v>24</v>
      </c>
      <c r="K49" s="10" t="s">
        <v>37</v>
      </c>
      <c r="L49" s="10" t="s">
        <v>24</v>
      </c>
      <c r="M49" s="10" t="s">
        <v>24</v>
      </c>
      <c r="N49" s="10" t="s">
        <v>24</v>
      </c>
      <c r="O49" s="10" t="s">
        <v>24</v>
      </c>
      <c r="P49" s="11" t="str">
        <f t="shared" si="2"/>
        <v>_NotUsing</v>
      </c>
      <c r="Q49" s="10" t="s">
        <v>23</v>
      </c>
      <c r="R49" s="10" t="s">
        <v>24</v>
      </c>
      <c r="S49" s="10" t="s">
        <v>27</v>
      </c>
      <c r="T49" s="11" t="str" cm="1">
        <f t="array" ref="T49">_xlfn.IFS(S49="Month-to-month","_MM",S49="One year","_OY",S49="Two year","_TY")</f>
        <v>_MM</v>
      </c>
      <c r="U49" s="10" t="s">
        <v>23</v>
      </c>
      <c r="V49" s="10" t="s">
        <v>28</v>
      </c>
      <c r="W49" s="10">
        <v>80.650000000000006</v>
      </c>
      <c r="X49" s="10">
        <v>144.15</v>
      </c>
      <c r="Y49" s="10" t="s">
        <v>23</v>
      </c>
      <c r="Z49" s="11">
        <f t="shared" si="3"/>
        <v>1</v>
      </c>
      <c r="AA49" s="11" t="str">
        <f t="shared" si="4"/>
        <v>J_6AY_NotUsing_MM</v>
      </c>
    </row>
    <row r="50" spans="1:27">
      <c r="A50" s="10" t="s">
        <v>84</v>
      </c>
      <c r="B50" s="10" t="s">
        <v>30</v>
      </c>
      <c r="C50" s="10">
        <v>0</v>
      </c>
      <c r="D50" s="11" t="str">
        <f t="shared" si="0"/>
        <v>J</v>
      </c>
      <c r="E50" s="10" t="s">
        <v>24</v>
      </c>
      <c r="F50" s="10" t="s">
        <v>24</v>
      </c>
      <c r="G50" s="10">
        <v>52</v>
      </c>
      <c r="H50" s="11" t="str">
        <f t="shared" si="1"/>
        <v>_16AY+</v>
      </c>
      <c r="I50" s="10" t="s">
        <v>23</v>
      </c>
      <c r="J50" s="10" t="s">
        <v>23</v>
      </c>
      <c r="K50" s="10" t="s">
        <v>26</v>
      </c>
      <c r="L50" s="10" t="s">
        <v>23</v>
      </c>
      <c r="M50" s="10" t="s">
        <v>24</v>
      </c>
      <c r="N50" s="10" t="s">
        <v>24</v>
      </c>
      <c r="O50" s="10" t="s">
        <v>23</v>
      </c>
      <c r="P50" s="11" t="str">
        <f t="shared" si="2"/>
        <v>_Using</v>
      </c>
      <c r="Q50" s="10" t="s">
        <v>23</v>
      </c>
      <c r="R50" s="10" t="s">
        <v>23</v>
      </c>
      <c r="S50" s="10" t="s">
        <v>47</v>
      </c>
      <c r="T50" s="11" t="str" cm="1">
        <f t="array" ref="T50">_xlfn.IFS(S50="Month-to-month","_MM",S50="One year","_OY",S50="Two year","_TY")</f>
        <v>_TY</v>
      </c>
      <c r="U50" s="10" t="s">
        <v>23</v>
      </c>
      <c r="V50" s="10" t="s">
        <v>40</v>
      </c>
      <c r="W50" s="10">
        <v>79.75</v>
      </c>
      <c r="X50" s="10">
        <v>4217.8</v>
      </c>
      <c r="Y50" s="10" t="s">
        <v>24</v>
      </c>
      <c r="Z50" s="11">
        <f t="shared" si="3"/>
        <v>0</v>
      </c>
      <c r="AA50" s="11" t="str">
        <f t="shared" si="4"/>
        <v>J_16AY+_Using_TY</v>
      </c>
    </row>
    <row r="51" spans="1:27">
      <c r="A51" s="10" t="s">
        <v>85</v>
      </c>
      <c r="B51" s="10" t="s">
        <v>22</v>
      </c>
      <c r="C51" s="10">
        <v>0</v>
      </c>
      <c r="D51" s="11" t="str">
        <f t="shared" si="0"/>
        <v>J</v>
      </c>
      <c r="E51" s="10" t="s">
        <v>23</v>
      </c>
      <c r="F51" s="10" t="s">
        <v>23</v>
      </c>
      <c r="G51" s="10">
        <v>69</v>
      </c>
      <c r="H51" s="11" t="str">
        <f t="shared" si="1"/>
        <v>_16AY+</v>
      </c>
      <c r="I51" s="10" t="s">
        <v>23</v>
      </c>
      <c r="J51" s="10" t="s">
        <v>23</v>
      </c>
      <c r="K51" s="10" t="s">
        <v>26</v>
      </c>
      <c r="L51" s="10" t="s">
        <v>23</v>
      </c>
      <c r="M51" s="10" t="s">
        <v>24</v>
      </c>
      <c r="N51" s="10" t="s">
        <v>23</v>
      </c>
      <c r="O51" s="10" t="s">
        <v>23</v>
      </c>
      <c r="P51" s="11" t="str">
        <f t="shared" si="2"/>
        <v>_Using</v>
      </c>
      <c r="Q51" s="10" t="s">
        <v>24</v>
      </c>
      <c r="R51" s="10" t="s">
        <v>24</v>
      </c>
      <c r="S51" s="10" t="s">
        <v>47</v>
      </c>
      <c r="T51" s="11" t="str" cm="1">
        <f t="array" ref="T51">_xlfn.IFS(S51="Month-to-month","_MM",S51="One year","_OY",S51="Two year","_TY")</f>
        <v>_TY</v>
      </c>
      <c r="U51" s="10" t="s">
        <v>23</v>
      </c>
      <c r="V51" s="10" t="s">
        <v>40</v>
      </c>
      <c r="W51" s="10">
        <v>64.150000000000006</v>
      </c>
      <c r="X51" s="10">
        <v>4254.1000000000004</v>
      </c>
      <c r="Y51" s="10" t="s">
        <v>24</v>
      </c>
      <c r="Z51" s="11">
        <f t="shared" si="3"/>
        <v>0</v>
      </c>
      <c r="AA51" s="11" t="str">
        <f t="shared" si="4"/>
        <v>J_16AY+_Using_TY</v>
      </c>
    </row>
    <row r="52" spans="1:27">
      <c r="A52" s="10" t="s">
        <v>86</v>
      </c>
      <c r="B52" s="10" t="s">
        <v>22</v>
      </c>
      <c r="C52" s="10">
        <v>1</v>
      </c>
      <c r="D52" s="11" t="str">
        <f t="shared" si="0"/>
        <v>S</v>
      </c>
      <c r="E52" s="10" t="s">
        <v>24</v>
      </c>
      <c r="F52" s="10" t="s">
        <v>24</v>
      </c>
      <c r="G52" s="10">
        <v>43</v>
      </c>
      <c r="H52" s="11" t="str">
        <f t="shared" si="1"/>
        <v>_16AY+</v>
      </c>
      <c r="I52" s="10" t="s">
        <v>23</v>
      </c>
      <c r="J52" s="10" t="s">
        <v>23</v>
      </c>
      <c r="K52" s="10" t="s">
        <v>37</v>
      </c>
      <c r="L52" s="10" t="s">
        <v>24</v>
      </c>
      <c r="M52" s="10" t="s">
        <v>23</v>
      </c>
      <c r="N52" s="10" t="s">
        <v>24</v>
      </c>
      <c r="O52" s="10" t="s">
        <v>24</v>
      </c>
      <c r="P52" s="11" t="str">
        <f t="shared" si="2"/>
        <v>_Using</v>
      </c>
      <c r="Q52" s="10" t="s">
        <v>23</v>
      </c>
      <c r="R52" s="10" t="s">
        <v>24</v>
      </c>
      <c r="S52" s="10" t="s">
        <v>27</v>
      </c>
      <c r="T52" s="11" t="str" cm="1">
        <f t="array" ref="T52">_xlfn.IFS(S52="Month-to-month","_MM",S52="One year","_OY",S52="Two year","_TY")</f>
        <v>_MM</v>
      </c>
      <c r="U52" s="10" t="s">
        <v>23</v>
      </c>
      <c r="V52" s="10" t="s">
        <v>28</v>
      </c>
      <c r="W52" s="10">
        <v>90.25</v>
      </c>
      <c r="X52" s="10">
        <v>3838.75</v>
      </c>
      <c r="Y52" s="10" t="s">
        <v>24</v>
      </c>
      <c r="Z52" s="11">
        <f t="shared" si="3"/>
        <v>0</v>
      </c>
      <c r="AA52" s="11" t="str">
        <f t="shared" si="4"/>
        <v>S_16AY+_Using_MM</v>
      </c>
    </row>
    <row r="53" spans="1:27">
      <c r="A53" s="10" t="s">
        <v>87</v>
      </c>
      <c r="B53" s="10" t="s">
        <v>22</v>
      </c>
      <c r="C53" s="10">
        <v>0</v>
      </c>
      <c r="D53" s="11" t="str">
        <f t="shared" si="0"/>
        <v>J</v>
      </c>
      <c r="E53" s="10" t="s">
        <v>24</v>
      </c>
      <c r="F53" s="10" t="s">
        <v>24</v>
      </c>
      <c r="G53" s="10">
        <v>15</v>
      </c>
      <c r="H53" s="11" t="str">
        <f t="shared" si="1"/>
        <v>_16AY</v>
      </c>
      <c r="I53" s="10" t="s">
        <v>23</v>
      </c>
      <c r="J53" s="10" t="s">
        <v>24</v>
      </c>
      <c r="K53" s="10" t="s">
        <v>37</v>
      </c>
      <c r="L53" s="10" t="s">
        <v>23</v>
      </c>
      <c r="M53" s="10" t="s">
        <v>23</v>
      </c>
      <c r="N53" s="10" t="s">
        <v>24</v>
      </c>
      <c r="O53" s="10" t="s">
        <v>24</v>
      </c>
      <c r="P53" s="11" t="str">
        <f t="shared" si="2"/>
        <v>_Using</v>
      </c>
      <c r="Q53" s="10" t="s">
        <v>23</v>
      </c>
      <c r="R53" s="10" t="s">
        <v>23</v>
      </c>
      <c r="S53" s="10" t="s">
        <v>27</v>
      </c>
      <c r="T53" s="11" t="str" cm="1">
        <f t="array" ref="T53">_xlfn.IFS(S53="Month-to-month","_MM",S53="One year","_OY",S53="Two year","_TY")</f>
        <v>_MM</v>
      </c>
      <c r="U53" s="10" t="s">
        <v>23</v>
      </c>
      <c r="V53" s="10" t="s">
        <v>40</v>
      </c>
      <c r="W53" s="10">
        <v>99.1</v>
      </c>
      <c r="X53" s="10">
        <v>1426.4</v>
      </c>
      <c r="Y53" s="10" t="s">
        <v>23</v>
      </c>
      <c r="Z53" s="11">
        <f t="shared" si="3"/>
        <v>1</v>
      </c>
      <c r="AA53" s="11" t="str">
        <f t="shared" si="4"/>
        <v>J_16AY_Using_MM</v>
      </c>
    </row>
    <row r="54" spans="1:27">
      <c r="A54" s="10" t="s">
        <v>88</v>
      </c>
      <c r="B54" s="10" t="s">
        <v>22</v>
      </c>
      <c r="C54" s="10">
        <v>1</v>
      </c>
      <c r="D54" s="11" t="str">
        <f t="shared" si="0"/>
        <v>S</v>
      </c>
      <c r="E54" s="10" t="s">
        <v>23</v>
      </c>
      <c r="F54" s="10" t="s">
        <v>24</v>
      </c>
      <c r="G54" s="10">
        <v>25</v>
      </c>
      <c r="H54" s="11" t="str">
        <f t="shared" si="1"/>
        <v>_16AY+</v>
      </c>
      <c r="I54" s="10" t="s">
        <v>23</v>
      </c>
      <c r="J54" s="10" t="s">
        <v>23</v>
      </c>
      <c r="K54" s="10" t="s">
        <v>26</v>
      </c>
      <c r="L54" s="10" t="s">
        <v>23</v>
      </c>
      <c r="M54" s="10" t="s">
        <v>24</v>
      </c>
      <c r="N54" s="10" t="s">
        <v>24</v>
      </c>
      <c r="O54" s="10" t="s">
        <v>23</v>
      </c>
      <c r="P54" s="11" t="str">
        <f t="shared" si="2"/>
        <v>_Using</v>
      </c>
      <c r="Q54" s="10" t="s">
        <v>23</v>
      </c>
      <c r="R54" s="10" t="s">
        <v>24</v>
      </c>
      <c r="S54" s="10" t="s">
        <v>27</v>
      </c>
      <c r="T54" s="11" t="str" cm="1">
        <f t="array" ref="T54">_xlfn.IFS(S54="Month-to-month","_MM",S54="One year","_OY",S54="Two year","_TY")</f>
        <v>_MM</v>
      </c>
      <c r="U54" s="10" t="s">
        <v>23</v>
      </c>
      <c r="V54" s="10" t="s">
        <v>40</v>
      </c>
      <c r="W54" s="10">
        <v>69.5</v>
      </c>
      <c r="X54" s="10">
        <v>1752.65</v>
      </c>
      <c r="Y54" s="10" t="s">
        <v>24</v>
      </c>
      <c r="Z54" s="11">
        <f t="shared" si="3"/>
        <v>0</v>
      </c>
      <c r="AA54" s="11" t="str">
        <f t="shared" si="4"/>
        <v>S_16AY+_Using_MM</v>
      </c>
    </row>
    <row r="55" spans="1:27">
      <c r="A55" s="10" t="s">
        <v>89</v>
      </c>
      <c r="B55" s="10" t="s">
        <v>22</v>
      </c>
      <c r="C55" s="10">
        <v>1</v>
      </c>
      <c r="D55" s="11" t="str">
        <f t="shared" si="0"/>
        <v>S</v>
      </c>
      <c r="E55" s="10" t="s">
        <v>23</v>
      </c>
      <c r="F55" s="10" t="s">
        <v>24</v>
      </c>
      <c r="G55" s="10">
        <v>8</v>
      </c>
      <c r="H55" s="11" t="str">
        <f t="shared" si="1"/>
        <v>_16AY</v>
      </c>
      <c r="I55" s="10" t="s">
        <v>23</v>
      </c>
      <c r="J55" s="10" t="s">
        <v>23</v>
      </c>
      <c r="K55" s="10" t="s">
        <v>37</v>
      </c>
      <c r="L55" s="10" t="s">
        <v>24</v>
      </c>
      <c r="M55" s="10" t="s">
        <v>23</v>
      </c>
      <c r="N55" s="10" t="s">
        <v>24</v>
      </c>
      <c r="O55" s="10" t="s">
        <v>24</v>
      </c>
      <c r="P55" s="11" t="str">
        <f t="shared" si="2"/>
        <v>_Using</v>
      </c>
      <c r="Q55" s="10" t="s">
        <v>24</v>
      </c>
      <c r="R55" s="10" t="s">
        <v>24</v>
      </c>
      <c r="S55" s="10" t="s">
        <v>27</v>
      </c>
      <c r="T55" s="11" t="str" cm="1">
        <f t="array" ref="T55">_xlfn.IFS(S55="Month-to-month","_MM",S55="One year","_OY",S55="Two year","_TY")</f>
        <v>_MM</v>
      </c>
      <c r="U55" s="10" t="s">
        <v>23</v>
      </c>
      <c r="V55" s="10" t="s">
        <v>40</v>
      </c>
      <c r="W55" s="10">
        <v>80.650000000000006</v>
      </c>
      <c r="X55" s="10">
        <v>633.29999999999995</v>
      </c>
      <c r="Y55" s="10" t="s">
        <v>23</v>
      </c>
      <c r="Z55" s="11">
        <f t="shared" si="3"/>
        <v>1</v>
      </c>
      <c r="AA55" s="11" t="str">
        <f t="shared" si="4"/>
        <v>S_16AY_Using_MM</v>
      </c>
    </row>
    <row r="56" spans="1:27">
      <c r="A56" s="10" t="s">
        <v>90</v>
      </c>
      <c r="B56" s="10" t="s">
        <v>22</v>
      </c>
      <c r="C56" s="10">
        <v>1</v>
      </c>
      <c r="D56" s="11" t="str">
        <f t="shared" si="0"/>
        <v>S</v>
      </c>
      <c r="E56" s="10" t="s">
        <v>23</v>
      </c>
      <c r="F56" s="10" t="s">
        <v>23</v>
      </c>
      <c r="G56" s="10">
        <v>60</v>
      </c>
      <c r="H56" s="11" t="str">
        <f t="shared" si="1"/>
        <v>_16AY+</v>
      </c>
      <c r="I56" s="10" t="s">
        <v>23</v>
      </c>
      <c r="J56" s="10" t="s">
        <v>24</v>
      </c>
      <c r="K56" s="10" t="s">
        <v>26</v>
      </c>
      <c r="L56" s="10" t="s">
        <v>23</v>
      </c>
      <c r="M56" s="10" t="s">
        <v>23</v>
      </c>
      <c r="N56" s="10" t="s">
        <v>23</v>
      </c>
      <c r="O56" s="10" t="s">
        <v>23</v>
      </c>
      <c r="P56" s="11" t="str">
        <f t="shared" si="2"/>
        <v>_Using</v>
      </c>
      <c r="Q56" s="10" t="s">
        <v>24</v>
      </c>
      <c r="R56" s="10" t="s">
        <v>23</v>
      </c>
      <c r="S56" s="10" t="s">
        <v>31</v>
      </c>
      <c r="T56" s="11" t="str" cm="1">
        <f t="array" ref="T56">_xlfn.IFS(S56="Month-to-month","_MM",S56="One year","_OY",S56="Two year","_TY")</f>
        <v>_OY</v>
      </c>
      <c r="U56" s="10" t="s">
        <v>23</v>
      </c>
      <c r="V56" s="10" t="s">
        <v>40</v>
      </c>
      <c r="W56" s="10">
        <v>74.849999999999994</v>
      </c>
      <c r="X56" s="10">
        <v>4456.3500000000004</v>
      </c>
      <c r="Y56" s="10" t="s">
        <v>24</v>
      </c>
      <c r="Z56" s="11">
        <f t="shared" si="3"/>
        <v>0</v>
      </c>
      <c r="AA56" s="11" t="str">
        <f t="shared" si="4"/>
        <v>S_16AY+_Using_OY</v>
      </c>
    </row>
    <row r="57" spans="1:27">
      <c r="A57" s="10" t="s">
        <v>91</v>
      </c>
      <c r="B57" s="10" t="s">
        <v>30</v>
      </c>
      <c r="C57" s="10">
        <v>1</v>
      </c>
      <c r="D57" s="11" t="str">
        <f t="shared" si="0"/>
        <v>S</v>
      </c>
      <c r="E57" s="10" t="s">
        <v>24</v>
      </c>
      <c r="F57" s="10" t="s">
        <v>24</v>
      </c>
      <c r="G57" s="10">
        <v>18</v>
      </c>
      <c r="H57" s="11" t="str">
        <f t="shared" si="1"/>
        <v>_16AY+</v>
      </c>
      <c r="I57" s="10" t="s">
        <v>23</v>
      </c>
      <c r="J57" s="10" t="s">
        <v>23</v>
      </c>
      <c r="K57" s="10" t="s">
        <v>37</v>
      </c>
      <c r="L57" s="10" t="s">
        <v>24</v>
      </c>
      <c r="M57" s="10" t="s">
        <v>24</v>
      </c>
      <c r="N57" s="10" t="s">
        <v>24</v>
      </c>
      <c r="O57" s="10" t="s">
        <v>24</v>
      </c>
      <c r="P57" s="11" t="str">
        <f t="shared" si="2"/>
        <v>_NotUsing</v>
      </c>
      <c r="Q57" s="10" t="s">
        <v>23</v>
      </c>
      <c r="R57" s="10" t="s">
        <v>23</v>
      </c>
      <c r="S57" s="10" t="s">
        <v>27</v>
      </c>
      <c r="T57" s="11" t="str" cm="1">
        <f t="array" ref="T57">_xlfn.IFS(S57="Month-to-month","_MM",S57="One year","_OY",S57="Two year","_TY")</f>
        <v>_MM</v>
      </c>
      <c r="U57" s="10" t="s">
        <v>23</v>
      </c>
      <c r="V57" s="10" t="s">
        <v>28</v>
      </c>
      <c r="W57" s="10">
        <v>95.45</v>
      </c>
      <c r="X57" s="10">
        <v>1752.55</v>
      </c>
      <c r="Y57" s="10" t="s">
        <v>23</v>
      </c>
      <c r="Z57" s="11">
        <f t="shared" si="3"/>
        <v>1</v>
      </c>
      <c r="AA57" s="11" t="str">
        <f t="shared" si="4"/>
        <v>S_16AY+_NotUsing_MM</v>
      </c>
    </row>
    <row r="58" spans="1:27">
      <c r="A58" s="10" t="s">
        <v>92</v>
      </c>
      <c r="B58" s="10" t="s">
        <v>22</v>
      </c>
      <c r="C58" s="10">
        <v>0</v>
      </c>
      <c r="D58" s="11" t="str">
        <f t="shared" si="0"/>
        <v>J</v>
      </c>
      <c r="E58" s="10" t="s">
        <v>23</v>
      </c>
      <c r="F58" s="10" t="s">
        <v>23</v>
      </c>
      <c r="G58" s="10">
        <v>63</v>
      </c>
      <c r="H58" s="11" t="str">
        <f t="shared" si="1"/>
        <v>_16AY+</v>
      </c>
      <c r="I58" s="10" t="s">
        <v>23</v>
      </c>
      <c r="J58" s="10" t="s">
        <v>23</v>
      </c>
      <c r="K58" s="10" t="s">
        <v>37</v>
      </c>
      <c r="L58" s="10" t="s">
        <v>23</v>
      </c>
      <c r="M58" s="10" t="s">
        <v>24</v>
      </c>
      <c r="N58" s="10" t="s">
        <v>24</v>
      </c>
      <c r="O58" s="10" t="s">
        <v>24</v>
      </c>
      <c r="P58" s="11" t="str">
        <f t="shared" si="2"/>
        <v>_Using</v>
      </c>
      <c r="Q58" s="10" t="s">
        <v>23</v>
      </c>
      <c r="R58" s="10" t="s">
        <v>23</v>
      </c>
      <c r="S58" s="10" t="s">
        <v>31</v>
      </c>
      <c r="T58" s="11" t="str" cm="1">
        <f t="array" ref="T58">_xlfn.IFS(S58="Month-to-month","_MM",S58="One year","_OY",S58="Two year","_TY")</f>
        <v>_OY</v>
      </c>
      <c r="U58" s="10" t="s">
        <v>23</v>
      </c>
      <c r="V58" s="10" t="s">
        <v>40</v>
      </c>
      <c r="W58" s="10">
        <v>99.65</v>
      </c>
      <c r="X58" s="10">
        <v>6311.2</v>
      </c>
      <c r="Y58" s="10" t="s">
        <v>24</v>
      </c>
      <c r="Z58" s="11">
        <f t="shared" si="3"/>
        <v>0</v>
      </c>
      <c r="AA58" s="11" t="str">
        <f t="shared" si="4"/>
        <v>J_16AY+_Using_OY</v>
      </c>
    </row>
    <row r="59" spans="1:27">
      <c r="A59" s="10" t="s">
        <v>93</v>
      </c>
      <c r="B59" s="10" t="s">
        <v>30</v>
      </c>
      <c r="C59" s="10">
        <v>1</v>
      </c>
      <c r="D59" s="11" t="str">
        <f t="shared" si="0"/>
        <v>S</v>
      </c>
      <c r="E59" s="10" t="s">
        <v>23</v>
      </c>
      <c r="F59" s="10" t="s">
        <v>23</v>
      </c>
      <c r="G59" s="10">
        <v>66</v>
      </c>
      <c r="H59" s="11" t="str">
        <f t="shared" si="1"/>
        <v>_16AY+</v>
      </c>
      <c r="I59" s="10" t="s">
        <v>23</v>
      </c>
      <c r="J59" s="10" t="s">
        <v>23</v>
      </c>
      <c r="K59" s="10" t="s">
        <v>37</v>
      </c>
      <c r="L59" s="10" t="s">
        <v>24</v>
      </c>
      <c r="M59" s="10" t="s">
        <v>23</v>
      </c>
      <c r="N59" s="10" t="s">
        <v>23</v>
      </c>
      <c r="O59" s="10" t="s">
        <v>23</v>
      </c>
      <c r="P59" s="11" t="str">
        <f t="shared" si="2"/>
        <v>_Using</v>
      </c>
      <c r="Q59" s="10" t="s">
        <v>23</v>
      </c>
      <c r="R59" s="10" t="s">
        <v>23</v>
      </c>
      <c r="S59" s="10" t="s">
        <v>31</v>
      </c>
      <c r="T59" s="11" t="str" cm="1">
        <f t="array" ref="T59">_xlfn.IFS(S59="Month-to-month","_MM",S59="One year","_OY",S59="Two year","_TY")</f>
        <v>_OY</v>
      </c>
      <c r="U59" s="10" t="s">
        <v>23</v>
      </c>
      <c r="V59" s="10" t="s">
        <v>28</v>
      </c>
      <c r="W59" s="10">
        <v>108.45</v>
      </c>
      <c r="X59" s="10">
        <v>7076.35</v>
      </c>
      <c r="Y59" s="10" t="s">
        <v>24</v>
      </c>
      <c r="Z59" s="11">
        <f t="shared" si="3"/>
        <v>0</v>
      </c>
      <c r="AA59" s="11" t="str">
        <f t="shared" si="4"/>
        <v>S_16AY+_Using_OY</v>
      </c>
    </row>
    <row r="60" spans="1:27">
      <c r="A60" s="10" t="s">
        <v>94</v>
      </c>
      <c r="B60" s="10" t="s">
        <v>22</v>
      </c>
      <c r="C60" s="10">
        <v>0</v>
      </c>
      <c r="D60" s="11" t="str">
        <f t="shared" si="0"/>
        <v>J</v>
      </c>
      <c r="E60" s="10" t="s">
        <v>23</v>
      </c>
      <c r="F60" s="10" t="s">
        <v>23</v>
      </c>
      <c r="G60" s="10">
        <v>34</v>
      </c>
      <c r="H60" s="11" t="str">
        <f t="shared" si="1"/>
        <v>_16AY+</v>
      </c>
      <c r="I60" s="10" t="s">
        <v>23</v>
      </c>
      <c r="J60" s="10" t="s">
        <v>23</v>
      </c>
      <c r="K60" s="10" t="s">
        <v>24</v>
      </c>
      <c r="L60" s="10" t="s">
        <v>46</v>
      </c>
      <c r="M60" s="10" t="s">
        <v>46</v>
      </c>
      <c r="N60" s="10" t="s">
        <v>46</v>
      </c>
      <c r="O60" s="10" t="s">
        <v>46</v>
      </c>
      <c r="P60" s="11" t="str">
        <f t="shared" si="2"/>
        <v>_NotUsing</v>
      </c>
      <c r="Q60" s="10" t="s">
        <v>46</v>
      </c>
      <c r="R60" s="10" t="s">
        <v>46</v>
      </c>
      <c r="S60" s="10" t="s">
        <v>47</v>
      </c>
      <c r="T60" s="11" t="str" cm="1">
        <f t="array" ref="T60">_xlfn.IFS(S60="Month-to-month","_MM",S60="One year","_OY",S60="Two year","_TY")</f>
        <v>_TY</v>
      </c>
      <c r="U60" s="10" t="s">
        <v>24</v>
      </c>
      <c r="V60" s="10" t="s">
        <v>40</v>
      </c>
      <c r="W60" s="10">
        <v>24.95</v>
      </c>
      <c r="X60" s="10">
        <v>894.3</v>
      </c>
      <c r="Y60" s="10" t="s">
        <v>24</v>
      </c>
      <c r="Z60" s="11">
        <f t="shared" si="3"/>
        <v>0</v>
      </c>
      <c r="AA60" s="11" t="str">
        <f t="shared" si="4"/>
        <v>J_16AY+_NotUsing_TY</v>
      </c>
    </row>
    <row r="61" spans="1:27">
      <c r="A61" s="10" t="s">
        <v>95</v>
      </c>
      <c r="B61" s="10" t="s">
        <v>22</v>
      </c>
      <c r="C61" s="10">
        <v>0</v>
      </c>
      <c r="D61" s="11" t="str">
        <f t="shared" si="0"/>
        <v>J</v>
      </c>
      <c r="E61" s="10" t="s">
        <v>24</v>
      </c>
      <c r="F61" s="10" t="s">
        <v>24</v>
      </c>
      <c r="G61" s="10">
        <v>72</v>
      </c>
      <c r="H61" s="11" t="str">
        <f t="shared" si="1"/>
        <v>_16AY+</v>
      </c>
      <c r="I61" s="10" t="s">
        <v>23</v>
      </c>
      <c r="J61" s="10" t="s">
        <v>23</v>
      </c>
      <c r="K61" s="10" t="s">
        <v>37</v>
      </c>
      <c r="L61" s="10" t="s">
        <v>24</v>
      </c>
      <c r="M61" s="10" t="s">
        <v>24</v>
      </c>
      <c r="N61" s="10" t="s">
        <v>23</v>
      </c>
      <c r="O61" s="10" t="s">
        <v>23</v>
      </c>
      <c r="P61" s="11" t="str">
        <f t="shared" si="2"/>
        <v>_Using</v>
      </c>
      <c r="Q61" s="10" t="s">
        <v>23</v>
      </c>
      <c r="R61" s="10" t="s">
        <v>23</v>
      </c>
      <c r="S61" s="10" t="s">
        <v>47</v>
      </c>
      <c r="T61" s="11" t="str" cm="1">
        <f t="array" ref="T61">_xlfn.IFS(S61="Month-to-month","_MM",S61="One year","_OY",S61="Two year","_TY")</f>
        <v>_TY</v>
      </c>
      <c r="U61" s="10" t="s">
        <v>23</v>
      </c>
      <c r="V61" s="10" t="s">
        <v>40</v>
      </c>
      <c r="W61" s="10">
        <v>107.5</v>
      </c>
      <c r="X61" s="10">
        <v>7853.7</v>
      </c>
      <c r="Y61" s="10" t="s">
        <v>24</v>
      </c>
      <c r="Z61" s="11">
        <f t="shared" si="3"/>
        <v>0</v>
      </c>
      <c r="AA61" s="11" t="str">
        <f t="shared" si="4"/>
        <v>J_16AY+_Using_TY</v>
      </c>
    </row>
    <row r="62" spans="1:27">
      <c r="A62" s="10" t="s">
        <v>96</v>
      </c>
      <c r="B62" s="10" t="s">
        <v>22</v>
      </c>
      <c r="C62" s="10">
        <v>0</v>
      </c>
      <c r="D62" s="11" t="str">
        <f t="shared" si="0"/>
        <v>J</v>
      </c>
      <c r="E62" s="10" t="s">
        <v>23</v>
      </c>
      <c r="F62" s="10" t="s">
        <v>24</v>
      </c>
      <c r="G62" s="10">
        <v>47</v>
      </c>
      <c r="H62" s="11" t="str">
        <f t="shared" si="1"/>
        <v>_16AY+</v>
      </c>
      <c r="I62" s="10" t="s">
        <v>23</v>
      </c>
      <c r="J62" s="10" t="s">
        <v>23</v>
      </c>
      <c r="K62" s="10" t="s">
        <v>37</v>
      </c>
      <c r="L62" s="10" t="s">
        <v>24</v>
      </c>
      <c r="M62" s="10" t="s">
        <v>24</v>
      </c>
      <c r="N62" s="10" t="s">
        <v>23</v>
      </c>
      <c r="O62" s="10" t="s">
        <v>24</v>
      </c>
      <c r="P62" s="11" t="str">
        <f t="shared" si="2"/>
        <v>_Using</v>
      </c>
      <c r="Q62" s="10" t="s">
        <v>23</v>
      </c>
      <c r="R62" s="10" t="s">
        <v>23</v>
      </c>
      <c r="S62" s="10" t="s">
        <v>27</v>
      </c>
      <c r="T62" s="11" t="str" cm="1">
        <f t="array" ref="T62">_xlfn.IFS(S62="Month-to-month","_MM",S62="One year","_OY",S62="Two year","_TY")</f>
        <v>_MM</v>
      </c>
      <c r="U62" s="10" t="s">
        <v>23</v>
      </c>
      <c r="V62" s="10" t="s">
        <v>28</v>
      </c>
      <c r="W62" s="10">
        <v>100.5</v>
      </c>
      <c r="X62" s="10">
        <v>4707.1000000000004</v>
      </c>
      <c r="Y62" s="10" t="s">
        <v>24</v>
      </c>
      <c r="Z62" s="11">
        <f t="shared" si="3"/>
        <v>0</v>
      </c>
      <c r="AA62" s="11" t="str">
        <f t="shared" si="4"/>
        <v>J_16AY+_Using_MM</v>
      </c>
    </row>
    <row r="63" spans="1:27">
      <c r="A63" s="10" t="s">
        <v>97</v>
      </c>
      <c r="B63" s="10" t="s">
        <v>30</v>
      </c>
      <c r="C63" s="10">
        <v>0</v>
      </c>
      <c r="D63" s="11" t="str">
        <f t="shared" si="0"/>
        <v>J</v>
      </c>
      <c r="E63" s="10" t="s">
        <v>24</v>
      </c>
      <c r="F63" s="10" t="s">
        <v>24</v>
      </c>
      <c r="G63" s="10">
        <v>60</v>
      </c>
      <c r="H63" s="11" t="str">
        <f t="shared" si="1"/>
        <v>_16AY+</v>
      </c>
      <c r="I63" s="10" t="s">
        <v>23</v>
      </c>
      <c r="J63" s="10" t="s">
        <v>23</v>
      </c>
      <c r="K63" s="10" t="s">
        <v>37</v>
      </c>
      <c r="L63" s="10" t="s">
        <v>24</v>
      </c>
      <c r="M63" s="10" t="s">
        <v>23</v>
      </c>
      <c r="N63" s="10" t="s">
        <v>24</v>
      </c>
      <c r="O63" s="10" t="s">
        <v>24</v>
      </c>
      <c r="P63" s="11" t="str">
        <f t="shared" si="2"/>
        <v>_Using</v>
      </c>
      <c r="Q63" s="10" t="s">
        <v>23</v>
      </c>
      <c r="R63" s="10" t="s">
        <v>24</v>
      </c>
      <c r="S63" s="10" t="s">
        <v>27</v>
      </c>
      <c r="T63" s="11" t="str" cm="1">
        <f t="array" ref="T63">_xlfn.IFS(S63="Month-to-month","_MM",S63="One year","_OY",S63="Two year","_TY")</f>
        <v>_MM</v>
      </c>
      <c r="U63" s="10" t="s">
        <v>23</v>
      </c>
      <c r="V63" s="10" t="s">
        <v>35</v>
      </c>
      <c r="W63" s="10">
        <v>89.9</v>
      </c>
      <c r="X63" s="10">
        <v>5450.7</v>
      </c>
      <c r="Y63" s="10" t="s">
        <v>24</v>
      </c>
      <c r="Z63" s="11">
        <f t="shared" si="3"/>
        <v>0</v>
      </c>
      <c r="AA63" s="11" t="str">
        <f t="shared" si="4"/>
        <v>J_16AY+_Using_MM</v>
      </c>
    </row>
    <row r="64" spans="1:27">
      <c r="A64" s="10" t="s">
        <v>98</v>
      </c>
      <c r="B64" s="10" t="s">
        <v>30</v>
      </c>
      <c r="C64" s="10">
        <v>0</v>
      </c>
      <c r="D64" s="11" t="str">
        <f t="shared" si="0"/>
        <v>J</v>
      </c>
      <c r="E64" s="10" t="s">
        <v>23</v>
      </c>
      <c r="F64" s="10" t="s">
        <v>24</v>
      </c>
      <c r="G64" s="10">
        <v>72</v>
      </c>
      <c r="H64" s="11" t="str">
        <f t="shared" si="1"/>
        <v>_16AY+</v>
      </c>
      <c r="I64" s="10" t="s">
        <v>24</v>
      </c>
      <c r="J64" s="10" t="s">
        <v>25</v>
      </c>
      <c r="K64" s="10" t="s">
        <v>26</v>
      </c>
      <c r="L64" s="10" t="s">
        <v>23</v>
      </c>
      <c r="M64" s="10" t="s">
        <v>23</v>
      </c>
      <c r="N64" s="10" t="s">
        <v>23</v>
      </c>
      <c r="O64" s="10" t="s">
        <v>24</v>
      </c>
      <c r="P64" s="11" t="str">
        <f t="shared" si="2"/>
        <v>_Using</v>
      </c>
      <c r="Q64" s="10" t="s">
        <v>24</v>
      </c>
      <c r="R64" s="10" t="s">
        <v>24</v>
      </c>
      <c r="S64" s="10" t="s">
        <v>47</v>
      </c>
      <c r="T64" s="11" t="str" cm="1">
        <f t="array" ref="T64">_xlfn.IFS(S64="Month-to-month","_MM",S64="One year","_OY",S64="Two year","_TY")</f>
        <v>_TY</v>
      </c>
      <c r="U64" s="10" t="s">
        <v>24</v>
      </c>
      <c r="V64" s="10" t="s">
        <v>35</v>
      </c>
      <c r="W64" s="10">
        <v>42.1</v>
      </c>
      <c r="X64" s="10">
        <v>2962</v>
      </c>
      <c r="Y64" s="10" t="s">
        <v>24</v>
      </c>
      <c r="Z64" s="11">
        <f t="shared" si="3"/>
        <v>0</v>
      </c>
      <c r="AA64" s="11" t="str">
        <f t="shared" si="4"/>
        <v>J_16AY+_Using_TY</v>
      </c>
    </row>
    <row r="65" spans="1:27">
      <c r="A65" s="10" t="s">
        <v>99</v>
      </c>
      <c r="B65" s="10" t="s">
        <v>22</v>
      </c>
      <c r="C65" s="10">
        <v>0</v>
      </c>
      <c r="D65" s="11" t="str">
        <f t="shared" si="0"/>
        <v>J</v>
      </c>
      <c r="E65" s="10" t="s">
        <v>23</v>
      </c>
      <c r="F65" s="10" t="s">
        <v>23</v>
      </c>
      <c r="G65" s="10">
        <v>18</v>
      </c>
      <c r="H65" s="11" t="str">
        <f t="shared" si="1"/>
        <v>_16AY+</v>
      </c>
      <c r="I65" s="10" t="s">
        <v>23</v>
      </c>
      <c r="J65" s="10" t="s">
        <v>24</v>
      </c>
      <c r="K65" s="10" t="s">
        <v>26</v>
      </c>
      <c r="L65" s="10" t="s">
        <v>24</v>
      </c>
      <c r="M65" s="10" t="s">
        <v>24</v>
      </c>
      <c r="N65" s="10" t="s">
        <v>23</v>
      </c>
      <c r="O65" s="10" t="s">
        <v>23</v>
      </c>
      <c r="P65" s="11" t="str">
        <f t="shared" si="2"/>
        <v>_Using</v>
      </c>
      <c r="Q65" s="10" t="s">
        <v>24</v>
      </c>
      <c r="R65" s="10" t="s">
        <v>24</v>
      </c>
      <c r="S65" s="10" t="s">
        <v>31</v>
      </c>
      <c r="T65" s="11" t="str" cm="1">
        <f t="array" ref="T65">_xlfn.IFS(S65="Month-to-month","_MM",S65="One year","_OY",S65="Two year","_TY")</f>
        <v>_OY</v>
      </c>
      <c r="U65" s="10" t="s">
        <v>23</v>
      </c>
      <c r="V65" s="10" t="s">
        <v>40</v>
      </c>
      <c r="W65" s="10">
        <v>54.4</v>
      </c>
      <c r="X65" s="10">
        <v>957.1</v>
      </c>
      <c r="Y65" s="10" t="s">
        <v>24</v>
      </c>
      <c r="Z65" s="11">
        <f t="shared" si="3"/>
        <v>0</v>
      </c>
      <c r="AA65" s="11" t="str">
        <f t="shared" si="4"/>
        <v>J_16AY+_Using_OY</v>
      </c>
    </row>
    <row r="66" spans="1:27">
      <c r="A66" s="10" t="s">
        <v>100</v>
      </c>
      <c r="B66" s="10" t="s">
        <v>22</v>
      </c>
      <c r="C66" s="10">
        <v>0</v>
      </c>
      <c r="D66" s="11" t="str">
        <f t="shared" si="0"/>
        <v>J</v>
      </c>
      <c r="E66" s="10" t="s">
        <v>24</v>
      </c>
      <c r="F66" s="10" t="s">
        <v>24</v>
      </c>
      <c r="G66" s="10">
        <v>9</v>
      </c>
      <c r="H66" s="11" t="str">
        <f t="shared" si="1"/>
        <v>_16AY</v>
      </c>
      <c r="I66" s="10" t="s">
        <v>23</v>
      </c>
      <c r="J66" s="10" t="s">
        <v>23</v>
      </c>
      <c r="K66" s="10" t="s">
        <v>37</v>
      </c>
      <c r="L66" s="10" t="s">
        <v>24</v>
      </c>
      <c r="M66" s="10" t="s">
        <v>24</v>
      </c>
      <c r="N66" s="10" t="s">
        <v>24</v>
      </c>
      <c r="O66" s="10" t="s">
        <v>24</v>
      </c>
      <c r="P66" s="11" t="str">
        <f t="shared" si="2"/>
        <v>_NotUsing</v>
      </c>
      <c r="Q66" s="10" t="s">
        <v>23</v>
      </c>
      <c r="R66" s="10" t="s">
        <v>23</v>
      </c>
      <c r="S66" s="10" t="s">
        <v>27</v>
      </c>
      <c r="T66" s="11" t="str" cm="1">
        <f t="array" ref="T66">_xlfn.IFS(S66="Month-to-month","_MM",S66="One year","_OY",S66="Two year","_TY")</f>
        <v>_MM</v>
      </c>
      <c r="U66" s="10" t="s">
        <v>24</v>
      </c>
      <c r="V66" s="10" t="s">
        <v>28</v>
      </c>
      <c r="W66" s="10">
        <v>94.4</v>
      </c>
      <c r="X66" s="10">
        <v>857.25</v>
      </c>
      <c r="Y66" s="10" t="s">
        <v>23</v>
      </c>
      <c r="Z66" s="11">
        <f t="shared" si="3"/>
        <v>1</v>
      </c>
      <c r="AA66" s="11" t="str">
        <f t="shared" si="4"/>
        <v>J_16AY_NotUsing_MM</v>
      </c>
    </row>
    <row r="67" spans="1:27">
      <c r="A67" s="10" t="s">
        <v>101</v>
      </c>
      <c r="B67" s="10" t="s">
        <v>22</v>
      </c>
      <c r="C67" s="10">
        <v>0</v>
      </c>
      <c r="D67" s="11" t="str">
        <f t="shared" ref="D67:D130" si="5">IF(C67=0,"J","S")</f>
        <v>J</v>
      </c>
      <c r="E67" s="10" t="s">
        <v>24</v>
      </c>
      <c r="F67" s="10" t="s">
        <v>24</v>
      </c>
      <c r="G67" s="10">
        <v>3</v>
      </c>
      <c r="H67" s="11" t="str">
        <f t="shared" ref="H67:H130" si="6">IF(G67&lt;7,"_6AY",IF(G67&lt;17,"_16AY","_16AY+"))</f>
        <v>_6AY</v>
      </c>
      <c r="I67" s="10" t="s">
        <v>23</v>
      </c>
      <c r="J67" s="10" t="s">
        <v>24</v>
      </c>
      <c r="K67" s="10" t="s">
        <v>26</v>
      </c>
      <c r="L67" s="10" t="s">
        <v>24</v>
      </c>
      <c r="M67" s="10" t="s">
        <v>23</v>
      </c>
      <c r="N67" s="10" t="s">
        <v>24</v>
      </c>
      <c r="O67" s="10" t="s">
        <v>23</v>
      </c>
      <c r="P67" s="11" t="str">
        <f t="shared" ref="P67:P130" si="7">IF(COUNTIF(L67:O67,"Yes")&gt;0,"_Using","_NotUsing")</f>
        <v>_Using</v>
      </c>
      <c r="Q67" s="10" t="s">
        <v>23</v>
      </c>
      <c r="R67" s="10" t="s">
        <v>23</v>
      </c>
      <c r="S67" s="10" t="s">
        <v>27</v>
      </c>
      <c r="T67" s="11" t="str" cm="1">
        <f t="array" ref="T67">_xlfn.IFS(S67="Month-to-month","_MM",S67="One year","_OY",S67="Two year","_TY")</f>
        <v>_MM</v>
      </c>
      <c r="U67" s="10" t="s">
        <v>23</v>
      </c>
      <c r="V67" s="10" t="s">
        <v>28</v>
      </c>
      <c r="W67" s="10">
        <v>75.3</v>
      </c>
      <c r="X67" s="10">
        <v>244.1</v>
      </c>
      <c r="Y67" s="10" t="s">
        <v>24</v>
      </c>
      <c r="Z67" s="11">
        <f t="shared" ref="Z67:Z130" si="8">IF(Y67="No",0,1)</f>
        <v>0</v>
      </c>
      <c r="AA67" s="11" t="str">
        <f t="shared" ref="AA67:AA130" si="9">D67&amp;H67&amp;P67&amp;T67</f>
        <v>J_6AY_Using_MM</v>
      </c>
    </row>
    <row r="68" spans="1:27">
      <c r="A68" s="10" t="s">
        <v>102</v>
      </c>
      <c r="B68" s="10" t="s">
        <v>30</v>
      </c>
      <c r="C68" s="10">
        <v>0</v>
      </c>
      <c r="D68" s="11" t="str">
        <f t="shared" si="5"/>
        <v>J</v>
      </c>
      <c r="E68" s="10" t="s">
        <v>23</v>
      </c>
      <c r="F68" s="10" t="s">
        <v>24</v>
      </c>
      <c r="G68" s="10">
        <v>47</v>
      </c>
      <c r="H68" s="11" t="str">
        <f t="shared" si="6"/>
        <v>_16AY+</v>
      </c>
      <c r="I68" s="10" t="s">
        <v>23</v>
      </c>
      <c r="J68" s="10" t="s">
        <v>23</v>
      </c>
      <c r="K68" s="10" t="s">
        <v>37</v>
      </c>
      <c r="L68" s="10" t="s">
        <v>24</v>
      </c>
      <c r="M68" s="10" t="s">
        <v>23</v>
      </c>
      <c r="N68" s="10" t="s">
        <v>24</v>
      </c>
      <c r="O68" s="10" t="s">
        <v>24</v>
      </c>
      <c r="P68" s="11" t="str">
        <f t="shared" si="7"/>
        <v>_Using</v>
      </c>
      <c r="Q68" s="10" t="s">
        <v>24</v>
      </c>
      <c r="R68" s="10" t="s">
        <v>24</v>
      </c>
      <c r="S68" s="10" t="s">
        <v>31</v>
      </c>
      <c r="T68" s="11" t="str" cm="1">
        <f t="array" ref="T68">_xlfn.IFS(S68="Month-to-month","_MM",S68="One year","_OY",S68="Two year","_TY")</f>
        <v>_OY</v>
      </c>
      <c r="U68" s="10" t="s">
        <v>23</v>
      </c>
      <c r="V68" s="10" t="s">
        <v>28</v>
      </c>
      <c r="W68" s="10">
        <v>78.900000000000006</v>
      </c>
      <c r="X68" s="10">
        <v>3650.35</v>
      </c>
      <c r="Y68" s="10" t="s">
        <v>24</v>
      </c>
      <c r="Z68" s="11">
        <f t="shared" si="8"/>
        <v>0</v>
      </c>
      <c r="AA68" s="11" t="str">
        <f t="shared" si="9"/>
        <v>J_16AY+_Using_OY</v>
      </c>
    </row>
    <row r="69" spans="1:27">
      <c r="A69" s="10" t="s">
        <v>103</v>
      </c>
      <c r="B69" s="10" t="s">
        <v>22</v>
      </c>
      <c r="C69" s="10">
        <v>0</v>
      </c>
      <c r="D69" s="11" t="str">
        <f t="shared" si="5"/>
        <v>J</v>
      </c>
      <c r="E69" s="10" t="s">
        <v>24</v>
      </c>
      <c r="F69" s="10" t="s">
        <v>24</v>
      </c>
      <c r="G69" s="10">
        <v>31</v>
      </c>
      <c r="H69" s="11" t="str">
        <f t="shared" si="6"/>
        <v>_16AY+</v>
      </c>
      <c r="I69" s="10" t="s">
        <v>23</v>
      </c>
      <c r="J69" s="10" t="s">
        <v>24</v>
      </c>
      <c r="K69" s="10" t="s">
        <v>26</v>
      </c>
      <c r="L69" s="10" t="s">
        <v>24</v>
      </c>
      <c r="M69" s="10" t="s">
        <v>23</v>
      </c>
      <c r="N69" s="10" t="s">
        <v>23</v>
      </c>
      <c r="O69" s="10" t="s">
        <v>23</v>
      </c>
      <c r="P69" s="11" t="str">
        <f t="shared" si="7"/>
        <v>_Using</v>
      </c>
      <c r="Q69" s="10" t="s">
        <v>23</v>
      </c>
      <c r="R69" s="10" t="s">
        <v>23</v>
      </c>
      <c r="S69" s="10" t="s">
        <v>47</v>
      </c>
      <c r="T69" s="11" t="str" cm="1">
        <f t="array" ref="T69">_xlfn.IFS(S69="Month-to-month","_MM",S69="One year","_OY",S69="Two year","_TY")</f>
        <v>_TY</v>
      </c>
      <c r="U69" s="10" t="s">
        <v>24</v>
      </c>
      <c r="V69" s="10" t="s">
        <v>32</v>
      </c>
      <c r="W69" s="10">
        <v>79.2</v>
      </c>
      <c r="X69" s="10">
        <v>2497.1999999999998</v>
      </c>
      <c r="Y69" s="10" t="s">
        <v>24</v>
      </c>
      <c r="Z69" s="11">
        <f t="shared" si="8"/>
        <v>0</v>
      </c>
      <c r="AA69" s="11" t="str">
        <f t="shared" si="9"/>
        <v>J_16AY+_Using_TY</v>
      </c>
    </row>
    <row r="70" spans="1:27">
      <c r="A70" s="10" t="s">
        <v>104</v>
      </c>
      <c r="B70" s="10" t="s">
        <v>22</v>
      </c>
      <c r="C70" s="10">
        <v>0</v>
      </c>
      <c r="D70" s="11" t="str">
        <f t="shared" si="5"/>
        <v>J</v>
      </c>
      <c r="E70" s="10" t="s">
        <v>23</v>
      </c>
      <c r="F70" s="10" t="s">
        <v>23</v>
      </c>
      <c r="G70" s="10">
        <v>50</v>
      </c>
      <c r="H70" s="11" t="str">
        <f t="shared" si="6"/>
        <v>_16AY+</v>
      </c>
      <c r="I70" s="10" t="s">
        <v>23</v>
      </c>
      <c r="J70" s="10" t="s">
        <v>24</v>
      </c>
      <c r="K70" s="10" t="s">
        <v>24</v>
      </c>
      <c r="L70" s="10" t="s">
        <v>46</v>
      </c>
      <c r="M70" s="10" t="s">
        <v>46</v>
      </c>
      <c r="N70" s="10" t="s">
        <v>46</v>
      </c>
      <c r="O70" s="10" t="s">
        <v>46</v>
      </c>
      <c r="P70" s="11" t="str">
        <f t="shared" si="7"/>
        <v>_NotUsing</v>
      </c>
      <c r="Q70" s="10" t="s">
        <v>46</v>
      </c>
      <c r="R70" s="10" t="s">
        <v>46</v>
      </c>
      <c r="S70" s="10" t="s">
        <v>47</v>
      </c>
      <c r="T70" s="11" t="str" cm="1">
        <f t="array" ref="T70">_xlfn.IFS(S70="Month-to-month","_MM",S70="One year","_OY",S70="Two year","_TY")</f>
        <v>_TY</v>
      </c>
      <c r="U70" s="10" t="s">
        <v>24</v>
      </c>
      <c r="V70" s="10" t="s">
        <v>35</v>
      </c>
      <c r="W70" s="10">
        <v>20.149999999999999</v>
      </c>
      <c r="X70" s="10">
        <v>930.9</v>
      </c>
      <c r="Y70" s="10" t="s">
        <v>24</v>
      </c>
      <c r="Z70" s="11">
        <f t="shared" si="8"/>
        <v>0</v>
      </c>
      <c r="AA70" s="11" t="str">
        <f t="shared" si="9"/>
        <v>J_16AY+_NotUsing_TY</v>
      </c>
    </row>
    <row r="71" spans="1:27">
      <c r="A71" s="10" t="s">
        <v>105</v>
      </c>
      <c r="B71" s="10" t="s">
        <v>30</v>
      </c>
      <c r="C71" s="10">
        <v>0</v>
      </c>
      <c r="D71" s="11" t="str">
        <f t="shared" si="5"/>
        <v>J</v>
      </c>
      <c r="E71" s="10" t="s">
        <v>24</v>
      </c>
      <c r="F71" s="10" t="s">
        <v>24</v>
      </c>
      <c r="G71" s="10">
        <v>10</v>
      </c>
      <c r="H71" s="11" t="str">
        <f t="shared" si="6"/>
        <v>_16AY</v>
      </c>
      <c r="I71" s="10" t="s">
        <v>23</v>
      </c>
      <c r="J71" s="10" t="s">
        <v>24</v>
      </c>
      <c r="K71" s="10" t="s">
        <v>37</v>
      </c>
      <c r="L71" s="10" t="s">
        <v>23</v>
      </c>
      <c r="M71" s="10" t="s">
        <v>24</v>
      </c>
      <c r="N71" s="10" t="s">
        <v>23</v>
      </c>
      <c r="O71" s="10" t="s">
        <v>24</v>
      </c>
      <c r="P71" s="11" t="str">
        <f t="shared" si="7"/>
        <v>_Using</v>
      </c>
      <c r="Q71" s="10" t="s">
        <v>24</v>
      </c>
      <c r="R71" s="10" t="s">
        <v>24</v>
      </c>
      <c r="S71" s="10" t="s">
        <v>27</v>
      </c>
      <c r="T71" s="11" t="str" cm="1">
        <f t="array" ref="T71">_xlfn.IFS(S71="Month-to-month","_MM",S71="One year","_OY",S71="Two year","_TY")</f>
        <v>_MM</v>
      </c>
      <c r="U71" s="10" t="s">
        <v>23</v>
      </c>
      <c r="V71" s="10" t="s">
        <v>32</v>
      </c>
      <c r="W71" s="10">
        <v>79.849999999999994</v>
      </c>
      <c r="X71" s="10">
        <v>887.35</v>
      </c>
      <c r="Y71" s="10" t="s">
        <v>24</v>
      </c>
      <c r="Z71" s="11">
        <f t="shared" si="8"/>
        <v>0</v>
      </c>
      <c r="AA71" s="11" t="str">
        <f t="shared" si="9"/>
        <v>J_16AY_Using_MM</v>
      </c>
    </row>
    <row r="72" spans="1:27">
      <c r="A72" s="10" t="s">
        <v>106</v>
      </c>
      <c r="B72" s="10" t="s">
        <v>30</v>
      </c>
      <c r="C72" s="10">
        <v>0</v>
      </c>
      <c r="D72" s="11" t="str">
        <f t="shared" si="5"/>
        <v>J</v>
      </c>
      <c r="E72" s="10" t="s">
        <v>24</v>
      </c>
      <c r="F72" s="10" t="s">
        <v>24</v>
      </c>
      <c r="G72" s="10">
        <v>1</v>
      </c>
      <c r="H72" s="11" t="str">
        <f t="shared" si="6"/>
        <v>_6AY</v>
      </c>
      <c r="I72" s="10" t="s">
        <v>23</v>
      </c>
      <c r="J72" s="10" t="s">
        <v>24</v>
      </c>
      <c r="K72" s="10" t="s">
        <v>26</v>
      </c>
      <c r="L72" s="10" t="s">
        <v>24</v>
      </c>
      <c r="M72" s="10" t="s">
        <v>24</v>
      </c>
      <c r="N72" s="10" t="s">
        <v>24</v>
      </c>
      <c r="O72" s="10" t="s">
        <v>23</v>
      </c>
      <c r="P72" s="11" t="str">
        <f t="shared" si="7"/>
        <v>_Using</v>
      </c>
      <c r="Q72" s="10" t="s">
        <v>24</v>
      </c>
      <c r="R72" s="10" t="s">
        <v>24</v>
      </c>
      <c r="S72" s="10" t="s">
        <v>27</v>
      </c>
      <c r="T72" s="11" t="str" cm="1">
        <f t="array" ref="T72">_xlfn.IFS(S72="Month-to-month","_MM",S72="One year","_OY",S72="Two year","_TY")</f>
        <v>_MM</v>
      </c>
      <c r="U72" s="10" t="s">
        <v>24</v>
      </c>
      <c r="V72" s="10" t="s">
        <v>32</v>
      </c>
      <c r="W72" s="10">
        <v>49.05</v>
      </c>
      <c r="X72" s="10">
        <v>49.05</v>
      </c>
      <c r="Y72" s="10" t="s">
        <v>24</v>
      </c>
      <c r="Z72" s="11">
        <f t="shared" si="8"/>
        <v>0</v>
      </c>
      <c r="AA72" s="11" t="str">
        <f t="shared" si="9"/>
        <v>J_6AY_Using_MM</v>
      </c>
    </row>
    <row r="73" spans="1:27">
      <c r="A73" s="10" t="s">
        <v>107</v>
      </c>
      <c r="B73" s="10" t="s">
        <v>22</v>
      </c>
      <c r="C73" s="10">
        <v>0</v>
      </c>
      <c r="D73" s="11" t="str">
        <f t="shared" si="5"/>
        <v>J</v>
      </c>
      <c r="E73" s="10" t="s">
        <v>23</v>
      </c>
      <c r="F73" s="10" t="s">
        <v>23</v>
      </c>
      <c r="G73" s="10">
        <v>52</v>
      </c>
      <c r="H73" s="11" t="str">
        <f t="shared" si="6"/>
        <v>_16AY+</v>
      </c>
      <c r="I73" s="10" t="s">
        <v>23</v>
      </c>
      <c r="J73" s="10" t="s">
        <v>24</v>
      </c>
      <c r="K73" s="10" t="s">
        <v>24</v>
      </c>
      <c r="L73" s="10" t="s">
        <v>46</v>
      </c>
      <c r="M73" s="10" t="s">
        <v>46</v>
      </c>
      <c r="N73" s="10" t="s">
        <v>46</v>
      </c>
      <c r="O73" s="10" t="s">
        <v>46</v>
      </c>
      <c r="P73" s="11" t="str">
        <f t="shared" si="7"/>
        <v>_NotUsing</v>
      </c>
      <c r="Q73" s="10" t="s">
        <v>46</v>
      </c>
      <c r="R73" s="10" t="s">
        <v>46</v>
      </c>
      <c r="S73" s="10" t="s">
        <v>31</v>
      </c>
      <c r="T73" s="11" t="str" cm="1">
        <f t="array" ref="T73">_xlfn.IFS(S73="Month-to-month","_MM",S73="One year","_OY",S73="Two year","_TY")</f>
        <v>_OY</v>
      </c>
      <c r="U73" s="10" t="s">
        <v>23</v>
      </c>
      <c r="V73" s="10" t="s">
        <v>28</v>
      </c>
      <c r="W73" s="10">
        <v>20.399999999999999</v>
      </c>
      <c r="X73" s="10">
        <v>1090.6500000000001</v>
      </c>
      <c r="Y73" s="10" t="s">
        <v>24</v>
      </c>
      <c r="Z73" s="11">
        <f t="shared" si="8"/>
        <v>0</v>
      </c>
      <c r="AA73" s="11" t="str">
        <f t="shared" si="9"/>
        <v>J_16AY+_NotUsing_OY</v>
      </c>
    </row>
    <row r="74" spans="1:27">
      <c r="A74" s="10" t="s">
        <v>108</v>
      </c>
      <c r="B74" s="10" t="s">
        <v>30</v>
      </c>
      <c r="C74" s="10">
        <v>1</v>
      </c>
      <c r="D74" s="11" t="str">
        <f t="shared" si="5"/>
        <v>S</v>
      </c>
      <c r="E74" s="10" t="s">
        <v>23</v>
      </c>
      <c r="F74" s="10" t="s">
        <v>23</v>
      </c>
      <c r="G74" s="10">
        <v>64</v>
      </c>
      <c r="H74" s="11" t="str">
        <f t="shared" si="6"/>
        <v>_16AY+</v>
      </c>
      <c r="I74" s="10" t="s">
        <v>23</v>
      </c>
      <c r="J74" s="10" t="s">
        <v>23</v>
      </c>
      <c r="K74" s="10" t="s">
        <v>37</v>
      </c>
      <c r="L74" s="10" t="s">
        <v>23</v>
      </c>
      <c r="M74" s="10" t="s">
        <v>24</v>
      </c>
      <c r="N74" s="10" t="s">
        <v>23</v>
      </c>
      <c r="O74" s="10" t="s">
        <v>23</v>
      </c>
      <c r="P74" s="11" t="str">
        <f t="shared" si="7"/>
        <v>_Using</v>
      </c>
      <c r="Q74" s="10" t="s">
        <v>23</v>
      </c>
      <c r="R74" s="10" t="s">
        <v>23</v>
      </c>
      <c r="S74" s="10" t="s">
        <v>47</v>
      </c>
      <c r="T74" s="11" t="str" cm="1">
        <f t="array" ref="T74">_xlfn.IFS(S74="Month-to-month","_MM",S74="One year","_OY",S74="Two year","_TY")</f>
        <v>_TY</v>
      </c>
      <c r="U74" s="10" t="s">
        <v>23</v>
      </c>
      <c r="V74" s="10" t="s">
        <v>35</v>
      </c>
      <c r="W74" s="10">
        <v>111.6</v>
      </c>
      <c r="X74" s="10">
        <v>7099</v>
      </c>
      <c r="Y74" s="10" t="s">
        <v>24</v>
      </c>
      <c r="Z74" s="11">
        <f t="shared" si="8"/>
        <v>0</v>
      </c>
      <c r="AA74" s="11" t="str">
        <f t="shared" si="9"/>
        <v>S_16AY+_Using_TY</v>
      </c>
    </row>
    <row r="75" spans="1:27">
      <c r="A75" s="10" t="s">
        <v>109</v>
      </c>
      <c r="B75" s="10" t="s">
        <v>30</v>
      </c>
      <c r="C75" s="10">
        <v>0</v>
      </c>
      <c r="D75" s="11" t="str">
        <f t="shared" si="5"/>
        <v>J</v>
      </c>
      <c r="E75" s="10" t="s">
        <v>23</v>
      </c>
      <c r="F75" s="10" t="s">
        <v>23</v>
      </c>
      <c r="G75" s="10">
        <v>62</v>
      </c>
      <c r="H75" s="11" t="str">
        <f t="shared" si="6"/>
        <v>_16AY+</v>
      </c>
      <c r="I75" s="10" t="s">
        <v>23</v>
      </c>
      <c r="J75" s="10" t="s">
        <v>23</v>
      </c>
      <c r="K75" s="10" t="s">
        <v>24</v>
      </c>
      <c r="L75" s="10" t="s">
        <v>46</v>
      </c>
      <c r="M75" s="10" t="s">
        <v>46</v>
      </c>
      <c r="N75" s="10" t="s">
        <v>46</v>
      </c>
      <c r="O75" s="10" t="s">
        <v>46</v>
      </c>
      <c r="P75" s="11" t="str">
        <f t="shared" si="7"/>
        <v>_NotUsing</v>
      </c>
      <c r="Q75" s="10" t="s">
        <v>46</v>
      </c>
      <c r="R75" s="10" t="s">
        <v>46</v>
      </c>
      <c r="S75" s="10" t="s">
        <v>47</v>
      </c>
      <c r="T75" s="11" t="str" cm="1">
        <f t="array" ref="T75">_xlfn.IFS(S75="Month-to-month","_MM",S75="One year","_OY",S75="Two year","_TY")</f>
        <v>_TY</v>
      </c>
      <c r="U75" s="10" t="s">
        <v>23</v>
      </c>
      <c r="V75" s="10" t="s">
        <v>35</v>
      </c>
      <c r="W75" s="10">
        <v>24.25</v>
      </c>
      <c r="X75" s="10">
        <v>1424.6</v>
      </c>
      <c r="Y75" s="10" t="s">
        <v>24</v>
      </c>
      <c r="Z75" s="11">
        <f t="shared" si="8"/>
        <v>0</v>
      </c>
      <c r="AA75" s="11" t="str">
        <f t="shared" si="9"/>
        <v>J_16AY+_NotUsing_TY</v>
      </c>
    </row>
    <row r="76" spans="1:27">
      <c r="A76" s="10" t="s">
        <v>110</v>
      </c>
      <c r="B76" s="10" t="s">
        <v>22</v>
      </c>
      <c r="C76" s="10">
        <v>0</v>
      </c>
      <c r="D76" s="11" t="str">
        <f t="shared" si="5"/>
        <v>J</v>
      </c>
      <c r="E76" s="10" t="s">
        <v>24</v>
      </c>
      <c r="F76" s="10" t="s">
        <v>23</v>
      </c>
      <c r="G76" s="10">
        <v>3</v>
      </c>
      <c r="H76" s="11" t="str">
        <f t="shared" si="6"/>
        <v>_6AY</v>
      </c>
      <c r="I76" s="10" t="s">
        <v>23</v>
      </c>
      <c r="J76" s="10" t="s">
        <v>24</v>
      </c>
      <c r="K76" s="10" t="s">
        <v>26</v>
      </c>
      <c r="L76" s="10" t="s">
        <v>23</v>
      </c>
      <c r="M76" s="10" t="s">
        <v>24</v>
      </c>
      <c r="N76" s="10" t="s">
        <v>24</v>
      </c>
      <c r="O76" s="10" t="s">
        <v>23</v>
      </c>
      <c r="P76" s="11" t="str">
        <f t="shared" si="7"/>
        <v>_Using</v>
      </c>
      <c r="Q76" s="10" t="s">
        <v>24</v>
      </c>
      <c r="R76" s="10" t="s">
        <v>23</v>
      </c>
      <c r="S76" s="10" t="s">
        <v>27</v>
      </c>
      <c r="T76" s="11" t="str" cm="1">
        <f t="array" ref="T76">_xlfn.IFS(S76="Month-to-month","_MM",S76="One year","_OY",S76="Two year","_TY")</f>
        <v>_MM</v>
      </c>
      <c r="U76" s="10" t="s">
        <v>23</v>
      </c>
      <c r="V76" s="10" t="s">
        <v>35</v>
      </c>
      <c r="W76" s="10">
        <v>64.5</v>
      </c>
      <c r="X76" s="10">
        <v>177.4</v>
      </c>
      <c r="Y76" s="10" t="s">
        <v>24</v>
      </c>
      <c r="Z76" s="11">
        <f t="shared" si="8"/>
        <v>0</v>
      </c>
      <c r="AA76" s="11" t="str">
        <f t="shared" si="9"/>
        <v>J_6AY_Using_MM</v>
      </c>
    </row>
    <row r="77" spans="1:27">
      <c r="A77" s="10" t="s">
        <v>111</v>
      </c>
      <c r="B77" s="10" t="s">
        <v>22</v>
      </c>
      <c r="C77" s="10">
        <v>1</v>
      </c>
      <c r="D77" s="11" t="str">
        <f t="shared" si="5"/>
        <v>S</v>
      </c>
      <c r="E77" s="10" t="s">
        <v>24</v>
      </c>
      <c r="F77" s="10" t="s">
        <v>24</v>
      </c>
      <c r="G77" s="10">
        <v>56</v>
      </c>
      <c r="H77" s="11" t="str">
        <f t="shared" si="6"/>
        <v>_16AY+</v>
      </c>
      <c r="I77" s="10" t="s">
        <v>23</v>
      </c>
      <c r="J77" s="10" t="s">
        <v>23</v>
      </c>
      <c r="K77" s="10" t="s">
        <v>37</v>
      </c>
      <c r="L77" s="10" t="s">
        <v>23</v>
      </c>
      <c r="M77" s="10" t="s">
        <v>23</v>
      </c>
      <c r="N77" s="10" t="s">
        <v>23</v>
      </c>
      <c r="O77" s="10" t="s">
        <v>24</v>
      </c>
      <c r="P77" s="11" t="str">
        <f t="shared" si="7"/>
        <v>_Using</v>
      </c>
      <c r="Q77" s="10" t="s">
        <v>23</v>
      </c>
      <c r="R77" s="10" t="s">
        <v>23</v>
      </c>
      <c r="S77" s="10" t="s">
        <v>31</v>
      </c>
      <c r="T77" s="11" t="str" cm="1">
        <f t="array" ref="T77">_xlfn.IFS(S77="Month-to-month","_MM",S77="One year","_OY",S77="Two year","_TY")</f>
        <v>_OY</v>
      </c>
      <c r="U77" s="10" t="s">
        <v>24</v>
      </c>
      <c r="V77" s="10" t="s">
        <v>28</v>
      </c>
      <c r="W77" s="10">
        <v>110.5</v>
      </c>
      <c r="X77" s="10">
        <v>6139.5</v>
      </c>
      <c r="Y77" s="10" t="s">
        <v>24</v>
      </c>
      <c r="Z77" s="11">
        <f t="shared" si="8"/>
        <v>0</v>
      </c>
      <c r="AA77" s="11" t="str">
        <f t="shared" si="9"/>
        <v>S_16AY+_Using_OY</v>
      </c>
    </row>
    <row r="78" spans="1:27">
      <c r="A78" s="10" t="s">
        <v>112</v>
      </c>
      <c r="B78" s="10" t="s">
        <v>22</v>
      </c>
      <c r="C78" s="10">
        <v>0</v>
      </c>
      <c r="D78" s="11" t="str">
        <f t="shared" si="5"/>
        <v>J</v>
      </c>
      <c r="E78" s="10" t="s">
        <v>24</v>
      </c>
      <c r="F78" s="10" t="s">
        <v>24</v>
      </c>
      <c r="G78" s="10">
        <v>46</v>
      </c>
      <c r="H78" s="11" t="str">
        <f t="shared" si="6"/>
        <v>_16AY+</v>
      </c>
      <c r="I78" s="10" t="s">
        <v>23</v>
      </c>
      <c r="J78" s="10" t="s">
        <v>24</v>
      </c>
      <c r="K78" s="10" t="s">
        <v>26</v>
      </c>
      <c r="L78" s="10" t="s">
        <v>24</v>
      </c>
      <c r="M78" s="10" t="s">
        <v>24</v>
      </c>
      <c r="N78" s="10" t="s">
        <v>24</v>
      </c>
      <c r="O78" s="10" t="s">
        <v>24</v>
      </c>
      <c r="P78" s="11" t="str">
        <f t="shared" si="7"/>
        <v>_NotUsing</v>
      </c>
      <c r="Q78" s="10" t="s">
        <v>24</v>
      </c>
      <c r="R78" s="10" t="s">
        <v>23</v>
      </c>
      <c r="S78" s="10" t="s">
        <v>31</v>
      </c>
      <c r="T78" s="11" t="str" cm="1">
        <f t="array" ref="T78">_xlfn.IFS(S78="Month-to-month","_MM",S78="One year","_OY",S78="Two year","_TY")</f>
        <v>_OY</v>
      </c>
      <c r="U78" s="10" t="s">
        <v>24</v>
      </c>
      <c r="V78" s="10" t="s">
        <v>40</v>
      </c>
      <c r="W78" s="10">
        <v>55.65</v>
      </c>
      <c r="X78" s="10">
        <v>2688.85</v>
      </c>
      <c r="Y78" s="10" t="s">
        <v>24</v>
      </c>
      <c r="Z78" s="11">
        <f t="shared" si="8"/>
        <v>0</v>
      </c>
      <c r="AA78" s="11" t="str">
        <f t="shared" si="9"/>
        <v>J_16AY+_NotUsing_OY</v>
      </c>
    </row>
    <row r="79" spans="1:27">
      <c r="A79" s="10" t="s">
        <v>113</v>
      </c>
      <c r="B79" s="10" t="s">
        <v>22</v>
      </c>
      <c r="C79" s="10">
        <v>0</v>
      </c>
      <c r="D79" s="11" t="str">
        <f t="shared" si="5"/>
        <v>J</v>
      </c>
      <c r="E79" s="10" t="s">
        <v>23</v>
      </c>
      <c r="F79" s="10" t="s">
        <v>23</v>
      </c>
      <c r="G79" s="10">
        <v>8</v>
      </c>
      <c r="H79" s="11" t="str">
        <f t="shared" si="6"/>
        <v>_16AY</v>
      </c>
      <c r="I79" s="10" t="s">
        <v>23</v>
      </c>
      <c r="J79" s="10" t="s">
        <v>24</v>
      </c>
      <c r="K79" s="10" t="s">
        <v>26</v>
      </c>
      <c r="L79" s="10" t="s">
        <v>23</v>
      </c>
      <c r="M79" s="10" t="s">
        <v>23</v>
      </c>
      <c r="N79" s="10" t="s">
        <v>24</v>
      </c>
      <c r="O79" s="10" t="s">
        <v>24</v>
      </c>
      <c r="P79" s="11" t="str">
        <f t="shared" si="7"/>
        <v>_Using</v>
      </c>
      <c r="Q79" s="10" t="s">
        <v>24</v>
      </c>
      <c r="R79" s="10" t="s">
        <v>24</v>
      </c>
      <c r="S79" s="10" t="s">
        <v>27</v>
      </c>
      <c r="T79" s="11" t="str" cm="1">
        <f t="array" ref="T79">_xlfn.IFS(S79="Month-to-month","_MM",S79="One year","_OY",S79="Two year","_TY")</f>
        <v>_MM</v>
      </c>
      <c r="U79" s="10" t="s">
        <v>24</v>
      </c>
      <c r="V79" s="10" t="s">
        <v>32</v>
      </c>
      <c r="W79" s="10">
        <v>54.65</v>
      </c>
      <c r="X79" s="10">
        <v>482.25</v>
      </c>
      <c r="Y79" s="10" t="s">
        <v>24</v>
      </c>
      <c r="Z79" s="11">
        <f t="shared" si="8"/>
        <v>0</v>
      </c>
      <c r="AA79" s="11" t="str">
        <f t="shared" si="9"/>
        <v>J_16AY_Using_MM</v>
      </c>
    </row>
    <row r="80" spans="1:27">
      <c r="A80" s="10" t="s">
        <v>114</v>
      </c>
      <c r="B80" s="10" t="s">
        <v>30</v>
      </c>
      <c r="C80" s="10">
        <v>1</v>
      </c>
      <c r="D80" s="11" t="str">
        <f t="shared" si="5"/>
        <v>S</v>
      </c>
      <c r="E80" s="10" t="s">
        <v>24</v>
      </c>
      <c r="F80" s="10" t="s">
        <v>24</v>
      </c>
      <c r="G80" s="10">
        <v>30</v>
      </c>
      <c r="H80" s="11" t="str">
        <f t="shared" si="6"/>
        <v>_16AY+</v>
      </c>
      <c r="I80" s="10" t="s">
        <v>23</v>
      </c>
      <c r="J80" s="10" t="s">
        <v>24</v>
      </c>
      <c r="K80" s="10" t="s">
        <v>26</v>
      </c>
      <c r="L80" s="10" t="s">
        <v>23</v>
      </c>
      <c r="M80" s="10" t="s">
        <v>23</v>
      </c>
      <c r="N80" s="10" t="s">
        <v>24</v>
      </c>
      <c r="O80" s="10" t="s">
        <v>24</v>
      </c>
      <c r="P80" s="11" t="str">
        <f t="shared" si="7"/>
        <v>_Using</v>
      </c>
      <c r="Q80" s="10" t="s">
        <v>23</v>
      </c>
      <c r="R80" s="10" t="s">
        <v>23</v>
      </c>
      <c r="S80" s="10" t="s">
        <v>27</v>
      </c>
      <c r="T80" s="11" t="str" cm="1">
        <f t="array" ref="T80">_xlfn.IFS(S80="Month-to-month","_MM",S80="One year","_OY",S80="Two year","_TY")</f>
        <v>_MM</v>
      </c>
      <c r="U80" s="10" t="s">
        <v>23</v>
      </c>
      <c r="V80" s="10" t="s">
        <v>28</v>
      </c>
      <c r="W80" s="10">
        <v>74.75</v>
      </c>
      <c r="X80" s="10">
        <v>2111.3000000000002</v>
      </c>
      <c r="Y80" s="10" t="s">
        <v>24</v>
      </c>
      <c r="Z80" s="11">
        <f t="shared" si="8"/>
        <v>0</v>
      </c>
      <c r="AA80" s="11" t="str">
        <f t="shared" si="9"/>
        <v>S_16AY+_Using_MM</v>
      </c>
    </row>
    <row r="81" spans="1:27">
      <c r="A81" s="10" t="s">
        <v>115</v>
      </c>
      <c r="B81" s="10" t="s">
        <v>22</v>
      </c>
      <c r="C81" s="10">
        <v>0</v>
      </c>
      <c r="D81" s="11" t="str">
        <f t="shared" si="5"/>
        <v>J</v>
      </c>
      <c r="E81" s="10" t="s">
        <v>23</v>
      </c>
      <c r="F81" s="10" t="s">
        <v>23</v>
      </c>
      <c r="G81" s="10">
        <v>45</v>
      </c>
      <c r="H81" s="11" t="str">
        <f t="shared" si="6"/>
        <v>_16AY+</v>
      </c>
      <c r="I81" s="10" t="s">
        <v>23</v>
      </c>
      <c r="J81" s="10" t="s">
        <v>23</v>
      </c>
      <c r="K81" s="10" t="s">
        <v>24</v>
      </c>
      <c r="L81" s="10" t="s">
        <v>46</v>
      </c>
      <c r="M81" s="10" t="s">
        <v>46</v>
      </c>
      <c r="N81" s="10" t="s">
        <v>46</v>
      </c>
      <c r="O81" s="10" t="s">
        <v>46</v>
      </c>
      <c r="P81" s="11" t="str">
        <f t="shared" si="7"/>
        <v>_NotUsing</v>
      </c>
      <c r="Q81" s="10" t="s">
        <v>46</v>
      </c>
      <c r="R81" s="10" t="s">
        <v>46</v>
      </c>
      <c r="S81" s="10" t="s">
        <v>31</v>
      </c>
      <c r="T81" s="11" t="str" cm="1">
        <f t="array" ref="T81">_xlfn.IFS(S81="Month-to-month","_MM",S81="One year","_OY",S81="Two year","_TY")</f>
        <v>_OY</v>
      </c>
      <c r="U81" s="10" t="s">
        <v>23</v>
      </c>
      <c r="V81" s="10" t="s">
        <v>40</v>
      </c>
      <c r="W81" s="10">
        <v>25.9</v>
      </c>
      <c r="X81" s="10">
        <v>1216.5999999999999</v>
      </c>
      <c r="Y81" s="10" t="s">
        <v>24</v>
      </c>
      <c r="Z81" s="11">
        <f t="shared" si="8"/>
        <v>0</v>
      </c>
      <c r="AA81" s="11" t="str">
        <f t="shared" si="9"/>
        <v>J_16AY+_NotUsing_OY</v>
      </c>
    </row>
    <row r="82" spans="1:27">
      <c r="A82" s="10" t="s">
        <v>116</v>
      </c>
      <c r="B82" s="10" t="s">
        <v>22</v>
      </c>
      <c r="C82" s="10">
        <v>0</v>
      </c>
      <c r="D82" s="11" t="str">
        <f t="shared" si="5"/>
        <v>J</v>
      </c>
      <c r="E82" s="10" t="s">
        <v>24</v>
      </c>
      <c r="F82" s="10" t="s">
        <v>23</v>
      </c>
      <c r="G82" s="10">
        <v>1</v>
      </c>
      <c r="H82" s="11" t="str">
        <f t="shared" si="6"/>
        <v>_6AY</v>
      </c>
      <c r="I82" s="10" t="s">
        <v>23</v>
      </c>
      <c r="J82" s="10" t="s">
        <v>24</v>
      </c>
      <c r="K82" s="10" t="s">
        <v>37</v>
      </c>
      <c r="L82" s="10" t="s">
        <v>24</v>
      </c>
      <c r="M82" s="10" t="s">
        <v>24</v>
      </c>
      <c r="N82" s="10" t="s">
        <v>24</v>
      </c>
      <c r="O82" s="10" t="s">
        <v>24</v>
      </c>
      <c r="P82" s="11" t="str">
        <f t="shared" si="7"/>
        <v>_NotUsing</v>
      </c>
      <c r="Q82" s="10" t="s">
        <v>23</v>
      </c>
      <c r="R82" s="10" t="s">
        <v>24</v>
      </c>
      <c r="S82" s="10" t="s">
        <v>27</v>
      </c>
      <c r="T82" s="11" t="str" cm="1">
        <f t="array" ref="T82">_xlfn.IFS(S82="Month-to-month","_MM",S82="One year","_OY",S82="Two year","_TY")</f>
        <v>_MM</v>
      </c>
      <c r="U82" s="10" t="s">
        <v>23</v>
      </c>
      <c r="V82" s="10" t="s">
        <v>28</v>
      </c>
      <c r="W82" s="10">
        <v>79.349999999999994</v>
      </c>
      <c r="X82" s="10">
        <v>79.349999999999994</v>
      </c>
      <c r="Y82" s="10" t="s">
        <v>23</v>
      </c>
      <c r="Z82" s="11">
        <f t="shared" si="8"/>
        <v>1</v>
      </c>
      <c r="AA82" s="11" t="str">
        <f t="shared" si="9"/>
        <v>J_6AY_NotUsing_MM</v>
      </c>
    </row>
    <row r="83" spans="1:27">
      <c r="A83" s="10" t="s">
        <v>117</v>
      </c>
      <c r="B83" s="10" t="s">
        <v>22</v>
      </c>
      <c r="C83" s="10">
        <v>0</v>
      </c>
      <c r="D83" s="11" t="str">
        <f t="shared" si="5"/>
        <v>J</v>
      </c>
      <c r="E83" s="10" t="s">
        <v>23</v>
      </c>
      <c r="F83" s="10" t="s">
        <v>23</v>
      </c>
      <c r="G83" s="10">
        <v>11</v>
      </c>
      <c r="H83" s="11" t="str">
        <f t="shared" si="6"/>
        <v>_16AY</v>
      </c>
      <c r="I83" s="10" t="s">
        <v>24</v>
      </c>
      <c r="J83" s="10" t="s">
        <v>25</v>
      </c>
      <c r="K83" s="10" t="s">
        <v>26</v>
      </c>
      <c r="L83" s="10" t="s">
        <v>23</v>
      </c>
      <c r="M83" s="10" t="s">
        <v>24</v>
      </c>
      <c r="N83" s="10" t="s">
        <v>24</v>
      </c>
      <c r="O83" s="10" t="s">
        <v>24</v>
      </c>
      <c r="P83" s="11" t="str">
        <f t="shared" si="7"/>
        <v>_Using</v>
      </c>
      <c r="Q83" s="10" t="s">
        <v>23</v>
      </c>
      <c r="R83" s="10" t="s">
        <v>23</v>
      </c>
      <c r="S83" s="10" t="s">
        <v>27</v>
      </c>
      <c r="T83" s="11" t="str" cm="1">
        <f t="array" ref="T83">_xlfn.IFS(S83="Month-to-month","_MM",S83="One year","_OY",S83="Two year","_TY")</f>
        <v>_MM</v>
      </c>
      <c r="U83" s="10" t="s">
        <v>24</v>
      </c>
      <c r="V83" s="10" t="s">
        <v>28</v>
      </c>
      <c r="W83" s="10">
        <v>50.55</v>
      </c>
      <c r="X83" s="10">
        <v>565.35</v>
      </c>
      <c r="Y83" s="10" t="s">
        <v>24</v>
      </c>
      <c r="Z83" s="11">
        <f t="shared" si="8"/>
        <v>0</v>
      </c>
      <c r="AA83" s="11" t="str">
        <f t="shared" si="9"/>
        <v>J_16AY_Using_MM</v>
      </c>
    </row>
    <row r="84" spans="1:27">
      <c r="A84" s="10" t="s">
        <v>118</v>
      </c>
      <c r="B84" s="10" t="s">
        <v>22</v>
      </c>
      <c r="C84" s="10">
        <v>0</v>
      </c>
      <c r="D84" s="11" t="str">
        <f t="shared" si="5"/>
        <v>J</v>
      </c>
      <c r="E84" s="10" t="s">
        <v>23</v>
      </c>
      <c r="F84" s="10" t="s">
        <v>24</v>
      </c>
      <c r="G84" s="10">
        <v>7</v>
      </c>
      <c r="H84" s="11" t="str">
        <f t="shared" si="6"/>
        <v>_16AY</v>
      </c>
      <c r="I84" s="10" t="s">
        <v>23</v>
      </c>
      <c r="J84" s="10" t="s">
        <v>24</v>
      </c>
      <c r="K84" s="10" t="s">
        <v>37</v>
      </c>
      <c r="L84" s="10" t="s">
        <v>24</v>
      </c>
      <c r="M84" s="10" t="s">
        <v>24</v>
      </c>
      <c r="N84" s="10" t="s">
        <v>23</v>
      </c>
      <c r="O84" s="10" t="s">
        <v>24</v>
      </c>
      <c r="P84" s="11" t="str">
        <f t="shared" si="7"/>
        <v>_Using</v>
      </c>
      <c r="Q84" s="10" t="s">
        <v>24</v>
      </c>
      <c r="R84" s="10" t="s">
        <v>24</v>
      </c>
      <c r="S84" s="10" t="s">
        <v>27</v>
      </c>
      <c r="T84" s="11" t="str" cm="1">
        <f t="array" ref="T84">_xlfn.IFS(S84="Month-to-month","_MM",S84="One year","_OY",S84="Two year","_TY")</f>
        <v>_MM</v>
      </c>
      <c r="U84" s="10" t="s">
        <v>23</v>
      </c>
      <c r="V84" s="10" t="s">
        <v>35</v>
      </c>
      <c r="W84" s="10">
        <v>75.150000000000006</v>
      </c>
      <c r="X84" s="10">
        <v>496.9</v>
      </c>
      <c r="Y84" s="10" t="s">
        <v>23</v>
      </c>
      <c r="Z84" s="11">
        <f t="shared" si="8"/>
        <v>1</v>
      </c>
      <c r="AA84" s="11" t="str">
        <f t="shared" si="9"/>
        <v>J_16AY_Using_MM</v>
      </c>
    </row>
    <row r="85" spans="1:27">
      <c r="A85" s="10" t="s">
        <v>119</v>
      </c>
      <c r="B85" s="10" t="s">
        <v>22</v>
      </c>
      <c r="C85" s="10">
        <v>0</v>
      </c>
      <c r="D85" s="11" t="str">
        <f t="shared" si="5"/>
        <v>J</v>
      </c>
      <c r="E85" s="10" t="s">
        <v>24</v>
      </c>
      <c r="F85" s="10" t="s">
        <v>24</v>
      </c>
      <c r="G85" s="10">
        <v>42</v>
      </c>
      <c r="H85" s="11" t="str">
        <f t="shared" si="6"/>
        <v>_16AY+</v>
      </c>
      <c r="I85" s="10" t="s">
        <v>23</v>
      </c>
      <c r="J85" s="10" t="s">
        <v>24</v>
      </c>
      <c r="K85" s="10" t="s">
        <v>37</v>
      </c>
      <c r="L85" s="10" t="s">
        <v>24</v>
      </c>
      <c r="M85" s="10" t="s">
        <v>23</v>
      </c>
      <c r="N85" s="10" t="s">
        <v>23</v>
      </c>
      <c r="O85" s="10" t="s">
        <v>23</v>
      </c>
      <c r="P85" s="11" t="str">
        <f t="shared" si="7"/>
        <v>_Using</v>
      </c>
      <c r="Q85" s="10" t="s">
        <v>23</v>
      </c>
      <c r="R85" s="10" t="s">
        <v>23</v>
      </c>
      <c r="S85" s="10" t="s">
        <v>27</v>
      </c>
      <c r="T85" s="11" t="str" cm="1">
        <f t="array" ref="T85">_xlfn.IFS(S85="Month-to-month","_MM",S85="One year","_OY",S85="Two year","_TY")</f>
        <v>_MM</v>
      </c>
      <c r="U85" s="10" t="s">
        <v>23</v>
      </c>
      <c r="V85" s="10" t="s">
        <v>35</v>
      </c>
      <c r="W85" s="10">
        <v>103.8</v>
      </c>
      <c r="X85" s="10">
        <v>4327.5</v>
      </c>
      <c r="Y85" s="10" t="s">
        <v>24</v>
      </c>
      <c r="Z85" s="11">
        <f t="shared" si="8"/>
        <v>0</v>
      </c>
      <c r="AA85" s="11" t="str">
        <f t="shared" si="9"/>
        <v>J_16AY+_Using_MM</v>
      </c>
    </row>
    <row r="86" spans="1:27">
      <c r="A86" s="10" t="s">
        <v>120</v>
      </c>
      <c r="B86" s="10" t="s">
        <v>22</v>
      </c>
      <c r="C86" s="10">
        <v>0</v>
      </c>
      <c r="D86" s="11" t="str">
        <f t="shared" si="5"/>
        <v>J</v>
      </c>
      <c r="E86" s="10" t="s">
        <v>23</v>
      </c>
      <c r="F86" s="10" t="s">
        <v>24</v>
      </c>
      <c r="G86" s="10">
        <v>49</v>
      </c>
      <c r="H86" s="11" t="str">
        <f t="shared" si="6"/>
        <v>_16AY+</v>
      </c>
      <c r="I86" s="10" t="s">
        <v>23</v>
      </c>
      <c r="J86" s="10" t="s">
        <v>24</v>
      </c>
      <c r="K86" s="10" t="s">
        <v>24</v>
      </c>
      <c r="L86" s="10" t="s">
        <v>46</v>
      </c>
      <c r="M86" s="10" t="s">
        <v>46</v>
      </c>
      <c r="N86" s="10" t="s">
        <v>46</v>
      </c>
      <c r="O86" s="10" t="s">
        <v>46</v>
      </c>
      <c r="P86" s="11" t="str">
        <f t="shared" si="7"/>
        <v>_NotUsing</v>
      </c>
      <c r="Q86" s="10" t="s">
        <v>46</v>
      </c>
      <c r="R86" s="10" t="s">
        <v>46</v>
      </c>
      <c r="S86" s="10" t="s">
        <v>47</v>
      </c>
      <c r="T86" s="11" t="str" cm="1">
        <f t="array" ref="T86">_xlfn.IFS(S86="Month-to-month","_MM",S86="One year","_OY",S86="Two year","_TY")</f>
        <v>_TY</v>
      </c>
      <c r="U86" s="10" t="s">
        <v>23</v>
      </c>
      <c r="V86" s="10" t="s">
        <v>35</v>
      </c>
      <c r="W86" s="10">
        <v>20.149999999999999</v>
      </c>
      <c r="X86" s="10">
        <v>973.35</v>
      </c>
      <c r="Y86" s="10" t="s">
        <v>24</v>
      </c>
      <c r="Z86" s="11">
        <f t="shared" si="8"/>
        <v>0</v>
      </c>
      <c r="AA86" s="11" t="str">
        <f t="shared" si="9"/>
        <v>J_16AY+_NotUsing_TY</v>
      </c>
    </row>
    <row r="87" spans="1:27">
      <c r="A87" s="10" t="s">
        <v>121</v>
      </c>
      <c r="B87" s="10" t="s">
        <v>30</v>
      </c>
      <c r="C87" s="10">
        <v>0</v>
      </c>
      <c r="D87" s="11" t="str">
        <f t="shared" si="5"/>
        <v>J</v>
      </c>
      <c r="E87" s="10" t="s">
        <v>24</v>
      </c>
      <c r="F87" s="10" t="s">
        <v>24</v>
      </c>
      <c r="G87" s="10">
        <v>9</v>
      </c>
      <c r="H87" s="11" t="str">
        <f t="shared" si="6"/>
        <v>_16AY</v>
      </c>
      <c r="I87" s="10" t="s">
        <v>23</v>
      </c>
      <c r="J87" s="10" t="s">
        <v>23</v>
      </c>
      <c r="K87" s="10" t="s">
        <v>37</v>
      </c>
      <c r="L87" s="10" t="s">
        <v>24</v>
      </c>
      <c r="M87" s="10" t="s">
        <v>23</v>
      </c>
      <c r="N87" s="10" t="s">
        <v>24</v>
      </c>
      <c r="O87" s="10" t="s">
        <v>24</v>
      </c>
      <c r="P87" s="11" t="str">
        <f t="shared" si="7"/>
        <v>_Using</v>
      </c>
      <c r="Q87" s="10" t="s">
        <v>23</v>
      </c>
      <c r="R87" s="10" t="s">
        <v>23</v>
      </c>
      <c r="S87" s="10" t="s">
        <v>27</v>
      </c>
      <c r="T87" s="11" t="str" cm="1">
        <f t="array" ref="T87">_xlfn.IFS(S87="Month-to-month","_MM",S87="One year","_OY",S87="Two year","_TY")</f>
        <v>_MM</v>
      </c>
      <c r="U87" s="10" t="s">
        <v>23</v>
      </c>
      <c r="V87" s="10" t="s">
        <v>40</v>
      </c>
      <c r="W87" s="10">
        <v>99.3</v>
      </c>
      <c r="X87" s="10">
        <v>918.75</v>
      </c>
      <c r="Y87" s="10" t="s">
        <v>24</v>
      </c>
      <c r="Z87" s="11">
        <f t="shared" si="8"/>
        <v>0</v>
      </c>
      <c r="AA87" s="11" t="str">
        <f t="shared" si="9"/>
        <v>J_16AY_Using_MM</v>
      </c>
    </row>
    <row r="88" spans="1:27">
      <c r="A88" s="10" t="s">
        <v>122</v>
      </c>
      <c r="B88" s="10" t="s">
        <v>22</v>
      </c>
      <c r="C88" s="10">
        <v>0</v>
      </c>
      <c r="D88" s="11" t="str">
        <f t="shared" si="5"/>
        <v>J</v>
      </c>
      <c r="E88" s="10" t="s">
        <v>23</v>
      </c>
      <c r="F88" s="10" t="s">
        <v>24</v>
      </c>
      <c r="G88" s="10">
        <v>35</v>
      </c>
      <c r="H88" s="11" t="str">
        <f t="shared" si="6"/>
        <v>_16AY+</v>
      </c>
      <c r="I88" s="10" t="s">
        <v>23</v>
      </c>
      <c r="J88" s="10" t="s">
        <v>24</v>
      </c>
      <c r="K88" s="10" t="s">
        <v>26</v>
      </c>
      <c r="L88" s="10" t="s">
        <v>23</v>
      </c>
      <c r="M88" s="10" t="s">
        <v>24</v>
      </c>
      <c r="N88" s="10" t="s">
        <v>24</v>
      </c>
      <c r="O88" s="10" t="s">
        <v>24</v>
      </c>
      <c r="P88" s="11" t="str">
        <f t="shared" si="7"/>
        <v>_Using</v>
      </c>
      <c r="Q88" s="10" t="s">
        <v>23</v>
      </c>
      <c r="R88" s="10" t="s">
        <v>24</v>
      </c>
      <c r="S88" s="10" t="s">
        <v>31</v>
      </c>
      <c r="T88" s="11" t="str" cm="1">
        <f t="array" ref="T88">_xlfn.IFS(S88="Month-to-month","_MM",S88="One year","_OY",S88="Two year","_TY")</f>
        <v>_OY</v>
      </c>
      <c r="U88" s="10" t="s">
        <v>23</v>
      </c>
      <c r="V88" s="10" t="s">
        <v>35</v>
      </c>
      <c r="W88" s="10">
        <v>62.15</v>
      </c>
      <c r="X88" s="10">
        <v>2215.4499999999998</v>
      </c>
      <c r="Y88" s="10" t="s">
        <v>24</v>
      </c>
      <c r="Z88" s="11">
        <f t="shared" si="8"/>
        <v>0</v>
      </c>
      <c r="AA88" s="11" t="str">
        <f t="shared" si="9"/>
        <v>J_16AY+_Using_OY</v>
      </c>
    </row>
    <row r="89" spans="1:27">
      <c r="A89" s="10" t="s">
        <v>123</v>
      </c>
      <c r="B89" s="10" t="s">
        <v>22</v>
      </c>
      <c r="C89" s="10">
        <v>0</v>
      </c>
      <c r="D89" s="11" t="str">
        <f t="shared" si="5"/>
        <v>J</v>
      </c>
      <c r="E89" s="10" t="s">
        <v>23</v>
      </c>
      <c r="F89" s="10" t="s">
        <v>23</v>
      </c>
      <c r="G89" s="10">
        <v>48</v>
      </c>
      <c r="H89" s="11" t="str">
        <f t="shared" si="6"/>
        <v>_16AY+</v>
      </c>
      <c r="I89" s="10" t="s">
        <v>23</v>
      </c>
      <c r="J89" s="10" t="s">
        <v>24</v>
      </c>
      <c r="K89" s="10" t="s">
        <v>24</v>
      </c>
      <c r="L89" s="10" t="s">
        <v>46</v>
      </c>
      <c r="M89" s="10" t="s">
        <v>46</v>
      </c>
      <c r="N89" s="10" t="s">
        <v>46</v>
      </c>
      <c r="O89" s="10" t="s">
        <v>46</v>
      </c>
      <c r="P89" s="11" t="str">
        <f t="shared" si="7"/>
        <v>_NotUsing</v>
      </c>
      <c r="Q89" s="10" t="s">
        <v>46</v>
      </c>
      <c r="R89" s="10" t="s">
        <v>46</v>
      </c>
      <c r="S89" s="10" t="s">
        <v>47</v>
      </c>
      <c r="T89" s="11" t="str" cm="1">
        <f t="array" ref="T89">_xlfn.IFS(S89="Month-to-month","_MM",S89="One year","_OY",S89="Two year","_TY")</f>
        <v>_TY</v>
      </c>
      <c r="U89" s="10" t="s">
        <v>24</v>
      </c>
      <c r="V89" s="10" t="s">
        <v>35</v>
      </c>
      <c r="W89" s="10">
        <v>20.65</v>
      </c>
      <c r="X89" s="10">
        <v>1057</v>
      </c>
      <c r="Y89" s="10" t="s">
        <v>24</v>
      </c>
      <c r="Z89" s="11">
        <f t="shared" si="8"/>
        <v>0</v>
      </c>
      <c r="AA89" s="11" t="str">
        <f t="shared" si="9"/>
        <v>J_16AY+_NotUsing_TY</v>
      </c>
    </row>
    <row r="90" spans="1:27">
      <c r="A90" s="10" t="s">
        <v>124</v>
      </c>
      <c r="B90" s="10" t="s">
        <v>22</v>
      </c>
      <c r="C90" s="10">
        <v>0</v>
      </c>
      <c r="D90" s="11" t="str">
        <f t="shared" si="5"/>
        <v>J</v>
      </c>
      <c r="E90" s="10" t="s">
        <v>23</v>
      </c>
      <c r="F90" s="10" t="s">
        <v>23</v>
      </c>
      <c r="G90" s="10">
        <v>46</v>
      </c>
      <c r="H90" s="11" t="str">
        <f t="shared" si="6"/>
        <v>_16AY+</v>
      </c>
      <c r="I90" s="10" t="s">
        <v>23</v>
      </c>
      <c r="J90" s="10" t="s">
        <v>24</v>
      </c>
      <c r="K90" s="10" t="s">
        <v>24</v>
      </c>
      <c r="L90" s="10" t="s">
        <v>46</v>
      </c>
      <c r="M90" s="10" t="s">
        <v>46</v>
      </c>
      <c r="N90" s="10" t="s">
        <v>46</v>
      </c>
      <c r="O90" s="10" t="s">
        <v>46</v>
      </c>
      <c r="P90" s="11" t="str">
        <f t="shared" si="7"/>
        <v>_NotUsing</v>
      </c>
      <c r="Q90" s="10" t="s">
        <v>46</v>
      </c>
      <c r="R90" s="10" t="s">
        <v>46</v>
      </c>
      <c r="S90" s="10" t="s">
        <v>47</v>
      </c>
      <c r="T90" s="11" t="str" cm="1">
        <f t="array" ref="T90">_xlfn.IFS(S90="Month-to-month","_MM",S90="One year","_OY",S90="Two year","_TY")</f>
        <v>_TY</v>
      </c>
      <c r="U90" s="10" t="s">
        <v>23</v>
      </c>
      <c r="V90" s="10" t="s">
        <v>32</v>
      </c>
      <c r="W90" s="10">
        <v>19.95</v>
      </c>
      <c r="X90" s="10">
        <v>927.1</v>
      </c>
      <c r="Y90" s="10" t="s">
        <v>24</v>
      </c>
      <c r="Z90" s="11">
        <f t="shared" si="8"/>
        <v>0</v>
      </c>
      <c r="AA90" s="11" t="str">
        <f t="shared" si="9"/>
        <v>J_16AY+_NotUsing_TY</v>
      </c>
    </row>
    <row r="91" spans="1:27">
      <c r="A91" s="10" t="s">
        <v>125</v>
      </c>
      <c r="B91" s="10" t="s">
        <v>30</v>
      </c>
      <c r="C91" s="10">
        <v>0</v>
      </c>
      <c r="D91" s="11" t="str">
        <f t="shared" si="5"/>
        <v>J</v>
      </c>
      <c r="E91" s="10" t="s">
        <v>23</v>
      </c>
      <c r="F91" s="10" t="s">
        <v>24</v>
      </c>
      <c r="G91" s="10">
        <v>29</v>
      </c>
      <c r="H91" s="11" t="str">
        <f t="shared" si="6"/>
        <v>_16AY+</v>
      </c>
      <c r="I91" s="10" t="s">
        <v>24</v>
      </c>
      <c r="J91" s="10" t="s">
        <v>25</v>
      </c>
      <c r="K91" s="10" t="s">
        <v>26</v>
      </c>
      <c r="L91" s="10" t="s">
        <v>24</v>
      </c>
      <c r="M91" s="10" t="s">
        <v>24</v>
      </c>
      <c r="N91" s="10" t="s">
        <v>24</v>
      </c>
      <c r="O91" s="10" t="s">
        <v>24</v>
      </c>
      <c r="P91" s="11" t="str">
        <f t="shared" si="7"/>
        <v>_NotUsing</v>
      </c>
      <c r="Q91" s="10" t="s">
        <v>23</v>
      </c>
      <c r="R91" s="10" t="s">
        <v>24</v>
      </c>
      <c r="S91" s="10" t="s">
        <v>27</v>
      </c>
      <c r="T91" s="11" t="str" cm="1">
        <f t="array" ref="T91">_xlfn.IFS(S91="Month-to-month","_MM",S91="One year","_OY",S91="Two year","_TY")</f>
        <v>_MM</v>
      </c>
      <c r="U91" s="10" t="s">
        <v>24</v>
      </c>
      <c r="V91" s="10" t="s">
        <v>32</v>
      </c>
      <c r="W91" s="10">
        <v>33.75</v>
      </c>
      <c r="X91" s="10">
        <v>1009.25</v>
      </c>
      <c r="Y91" s="10" t="s">
        <v>24</v>
      </c>
      <c r="Z91" s="11">
        <f t="shared" si="8"/>
        <v>0</v>
      </c>
      <c r="AA91" s="11" t="str">
        <f t="shared" si="9"/>
        <v>J_16AY+_NotUsing_MM</v>
      </c>
    </row>
    <row r="92" spans="1:27">
      <c r="A92" s="10" t="s">
        <v>126</v>
      </c>
      <c r="B92" s="10" t="s">
        <v>30</v>
      </c>
      <c r="C92" s="10">
        <v>0</v>
      </c>
      <c r="D92" s="11" t="str">
        <f t="shared" si="5"/>
        <v>J</v>
      </c>
      <c r="E92" s="10" t="s">
        <v>23</v>
      </c>
      <c r="F92" s="10" t="s">
        <v>23</v>
      </c>
      <c r="G92" s="10">
        <v>30</v>
      </c>
      <c r="H92" s="11" t="str">
        <f t="shared" si="6"/>
        <v>_16AY+</v>
      </c>
      <c r="I92" s="10" t="s">
        <v>23</v>
      </c>
      <c r="J92" s="10" t="s">
        <v>24</v>
      </c>
      <c r="K92" s="10" t="s">
        <v>37</v>
      </c>
      <c r="L92" s="10" t="s">
        <v>24</v>
      </c>
      <c r="M92" s="10" t="s">
        <v>23</v>
      </c>
      <c r="N92" s="10" t="s">
        <v>23</v>
      </c>
      <c r="O92" s="10" t="s">
        <v>24</v>
      </c>
      <c r="P92" s="11" t="str">
        <f t="shared" si="7"/>
        <v>_Using</v>
      </c>
      <c r="Q92" s="10" t="s">
        <v>24</v>
      </c>
      <c r="R92" s="10" t="s">
        <v>24</v>
      </c>
      <c r="S92" s="10" t="s">
        <v>27</v>
      </c>
      <c r="T92" s="11" t="str" cm="1">
        <f t="array" ref="T92">_xlfn.IFS(S92="Month-to-month","_MM",S92="One year","_OY",S92="Two year","_TY")</f>
        <v>_MM</v>
      </c>
      <c r="U92" s="10" t="s">
        <v>24</v>
      </c>
      <c r="V92" s="10" t="s">
        <v>35</v>
      </c>
      <c r="W92" s="10">
        <v>82.05</v>
      </c>
      <c r="X92" s="10">
        <v>2570.1999999999998</v>
      </c>
      <c r="Y92" s="10" t="s">
        <v>24</v>
      </c>
      <c r="Z92" s="11">
        <f t="shared" si="8"/>
        <v>0</v>
      </c>
      <c r="AA92" s="11" t="str">
        <f t="shared" si="9"/>
        <v>J_16AY+_Using_MM</v>
      </c>
    </row>
    <row r="93" spans="1:27">
      <c r="A93" s="10" t="s">
        <v>127</v>
      </c>
      <c r="B93" s="10" t="s">
        <v>30</v>
      </c>
      <c r="C93" s="10">
        <v>1</v>
      </c>
      <c r="D93" s="11" t="str">
        <f t="shared" si="5"/>
        <v>S</v>
      </c>
      <c r="E93" s="10" t="s">
        <v>24</v>
      </c>
      <c r="F93" s="10" t="s">
        <v>24</v>
      </c>
      <c r="G93" s="10">
        <v>1</v>
      </c>
      <c r="H93" s="11" t="str">
        <f t="shared" si="6"/>
        <v>_6AY</v>
      </c>
      <c r="I93" s="10" t="s">
        <v>23</v>
      </c>
      <c r="J93" s="10" t="s">
        <v>24</v>
      </c>
      <c r="K93" s="10" t="s">
        <v>37</v>
      </c>
      <c r="L93" s="10" t="s">
        <v>24</v>
      </c>
      <c r="M93" s="10" t="s">
        <v>24</v>
      </c>
      <c r="N93" s="10" t="s">
        <v>24</v>
      </c>
      <c r="O93" s="10" t="s">
        <v>23</v>
      </c>
      <c r="P93" s="11" t="str">
        <f t="shared" si="7"/>
        <v>_Using</v>
      </c>
      <c r="Q93" s="10" t="s">
        <v>24</v>
      </c>
      <c r="R93" s="10" t="s">
        <v>24</v>
      </c>
      <c r="S93" s="10" t="s">
        <v>27</v>
      </c>
      <c r="T93" s="11" t="str" cm="1">
        <f t="array" ref="T93">_xlfn.IFS(S93="Month-to-month","_MM",S93="One year","_OY",S93="Two year","_TY")</f>
        <v>_MM</v>
      </c>
      <c r="U93" s="10" t="s">
        <v>24</v>
      </c>
      <c r="V93" s="10" t="s">
        <v>28</v>
      </c>
      <c r="W93" s="10">
        <v>74.7</v>
      </c>
      <c r="X93" s="10">
        <v>74.7</v>
      </c>
      <c r="Y93" s="10" t="s">
        <v>24</v>
      </c>
      <c r="Z93" s="11">
        <f t="shared" si="8"/>
        <v>0</v>
      </c>
      <c r="AA93" s="11" t="str">
        <f t="shared" si="9"/>
        <v>S_6AY_Using_MM</v>
      </c>
    </row>
    <row r="94" spans="1:27">
      <c r="A94" s="10" t="s">
        <v>128</v>
      </c>
      <c r="B94" s="10" t="s">
        <v>30</v>
      </c>
      <c r="C94" s="10">
        <v>0</v>
      </c>
      <c r="D94" s="11" t="str">
        <f t="shared" si="5"/>
        <v>J</v>
      </c>
      <c r="E94" s="10" t="s">
        <v>23</v>
      </c>
      <c r="F94" s="10" t="s">
        <v>23</v>
      </c>
      <c r="G94" s="10">
        <v>66</v>
      </c>
      <c r="H94" s="11" t="str">
        <f t="shared" si="6"/>
        <v>_16AY+</v>
      </c>
      <c r="I94" s="10" t="s">
        <v>23</v>
      </c>
      <c r="J94" s="10" t="s">
        <v>23</v>
      </c>
      <c r="K94" s="10" t="s">
        <v>26</v>
      </c>
      <c r="L94" s="10" t="s">
        <v>23</v>
      </c>
      <c r="M94" s="10" t="s">
        <v>24</v>
      </c>
      <c r="N94" s="10" t="s">
        <v>23</v>
      </c>
      <c r="O94" s="10" t="s">
        <v>23</v>
      </c>
      <c r="P94" s="11" t="str">
        <f t="shared" si="7"/>
        <v>_Using</v>
      </c>
      <c r="Q94" s="10" t="s">
        <v>23</v>
      </c>
      <c r="R94" s="10" t="s">
        <v>23</v>
      </c>
      <c r="S94" s="10" t="s">
        <v>47</v>
      </c>
      <c r="T94" s="11" t="str" cm="1">
        <f t="array" ref="T94">_xlfn.IFS(S94="Month-to-month","_MM",S94="One year","_OY",S94="Two year","_TY")</f>
        <v>_TY</v>
      </c>
      <c r="U94" s="10" t="s">
        <v>23</v>
      </c>
      <c r="V94" s="10" t="s">
        <v>32</v>
      </c>
      <c r="W94" s="10">
        <v>84</v>
      </c>
      <c r="X94" s="10">
        <v>5714.25</v>
      </c>
      <c r="Y94" s="10" t="s">
        <v>24</v>
      </c>
      <c r="Z94" s="11">
        <f t="shared" si="8"/>
        <v>0</v>
      </c>
      <c r="AA94" s="11" t="str">
        <f t="shared" si="9"/>
        <v>J_16AY+_Using_TY</v>
      </c>
    </row>
    <row r="95" spans="1:27">
      <c r="A95" s="10" t="s">
        <v>129</v>
      </c>
      <c r="B95" s="10" t="s">
        <v>22</v>
      </c>
      <c r="C95" s="10">
        <v>0</v>
      </c>
      <c r="D95" s="11" t="str">
        <f t="shared" si="5"/>
        <v>J</v>
      </c>
      <c r="E95" s="10" t="s">
        <v>24</v>
      </c>
      <c r="F95" s="10" t="s">
        <v>24</v>
      </c>
      <c r="G95" s="10">
        <v>65</v>
      </c>
      <c r="H95" s="11" t="str">
        <f t="shared" si="6"/>
        <v>_16AY+</v>
      </c>
      <c r="I95" s="10" t="s">
        <v>23</v>
      </c>
      <c r="J95" s="10" t="s">
        <v>23</v>
      </c>
      <c r="K95" s="10" t="s">
        <v>37</v>
      </c>
      <c r="L95" s="10" t="s">
        <v>23</v>
      </c>
      <c r="M95" s="10" t="s">
        <v>23</v>
      </c>
      <c r="N95" s="10" t="s">
        <v>23</v>
      </c>
      <c r="O95" s="10" t="s">
        <v>24</v>
      </c>
      <c r="P95" s="11" t="str">
        <f t="shared" si="7"/>
        <v>_Using</v>
      </c>
      <c r="Q95" s="10" t="s">
        <v>23</v>
      </c>
      <c r="R95" s="10" t="s">
        <v>23</v>
      </c>
      <c r="S95" s="10" t="s">
        <v>27</v>
      </c>
      <c r="T95" s="11" t="str" cm="1">
        <f t="array" ref="T95">_xlfn.IFS(S95="Month-to-month","_MM",S95="One year","_OY",S95="Two year","_TY")</f>
        <v>_MM</v>
      </c>
      <c r="U95" s="10" t="s">
        <v>23</v>
      </c>
      <c r="V95" s="10" t="s">
        <v>40</v>
      </c>
      <c r="W95" s="10">
        <v>111.05</v>
      </c>
      <c r="X95" s="10">
        <v>7107</v>
      </c>
      <c r="Y95" s="10" t="s">
        <v>24</v>
      </c>
      <c r="Z95" s="11">
        <f t="shared" si="8"/>
        <v>0</v>
      </c>
      <c r="AA95" s="11" t="str">
        <f t="shared" si="9"/>
        <v>J_16AY+_Using_MM</v>
      </c>
    </row>
    <row r="96" spans="1:27">
      <c r="A96" s="10" t="s">
        <v>130</v>
      </c>
      <c r="B96" s="10" t="s">
        <v>30</v>
      </c>
      <c r="C96" s="10">
        <v>0</v>
      </c>
      <c r="D96" s="11" t="str">
        <f t="shared" si="5"/>
        <v>J</v>
      </c>
      <c r="E96" s="10" t="s">
        <v>24</v>
      </c>
      <c r="F96" s="10" t="s">
        <v>24</v>
      </c>
      <c r="G96" s="10">
        <v>72</v>
      </c>
      <c r="H96" s="11" t="str">
        <f t="shared" si="6"/>
        <v>_16AY+</v>
      </c>
      <c r="I96" s="10" t="s">
        <v>23</v>
      </c>
      <c r="J96" s="10" t="s">
        <v>23</v>
      </c>
      <c r="K96" s="10" t="s">
        <v>37</v>
      </c>
      <c r="L96" s="10" t="s">
        <v>24</v>
      </c>
      <c r="M96" s="10" t="s">
        <v>23</v>
      </c>
      <c r="N96" s="10" t="s">
        <v>23</v>
      </c>
      <c r="O96" s="10" t="s">
        <v>24</v>
      </c>
      <c r="P96" s="11" t="str">
        <f t="shared" si="7"/>
        <v>_Using</v>
      </c>
      <c r="Q96" s="10" t="s">
        <v>23</v>
      </c>
      <c r="R96" s="10" t="s">
        <v>23</v>
      </c>
      <c r="S96" s="10" t="s">
        <v>47</v>
      </c>
      <c r="T96" s="11" t="str" cm="1">
        <f t="array" ref="T96">_xlfn.IFS(S96="Month-to-month","_MM",S96="One year","_OY",S96="Two year","_TY")</f>
        <v>_TY</v>
      </c>
      <c r="U96" s="10" t="s">
        <v>23</v>
      </c>
      <c r="V96" s="10" t="s">
        <v>35</v>
      </c>
      <c r="W96" s="10">
        <v>100.9</v>
      </c>
      <c r="X96" s="10">
        <v>7459.05</v>
      </c>
      <c r="Y96" s="10" t="s">
        <v>24</v>
      </c>
      <c r="Z96" s="11">
        <f t="shared" si="8"/>
        <v>0</v>
      </c>
      <c r="AA96" s="11" t="str">
        <f t="shared" si="9"/>
        <v>J_16AY+_Using_TY</v>
      </c>
    </row>
    <row r="97" spans="1:27">
      <c r="A97" s="10" t="s">
        <v>131</v>
      </c>
      <c r="B97" s="10" t="s">
        <v>22</v>
      </c>
      <c r="C97" s="10">
        <v>0</v>
      </c>
      <c r="D97" s="11" t="str">
        <f t="shared" si="5"/>
        <v>J</v>
      </c>
      <c r="E97" s="10" t="s">
        <v>24</v>
      </c>
      <c r="F97" s="10" t="s">
        <v>24</v>
      </c>
      <c r="G97" s="10">
        <v>12</v>
      </c>
      <c r="H97" s="11" t="str">
        <f t="shared" si="6"/>
        <v>_16AY</v>
      </c>
      <c r="I97" s="10" t="s">
        <v>23</v>
      </c>
      <c r="J97" s="10" t="s">
        <v>23</v>
      </c>
      <c r="K97" s="10" t="s">
        <v>37</v>
      </c>
      <c r="L97" s="10" t="s">
        <v>23</v>
      </c>
      <c r="M97" s="10" t="s">
        <v>24</v>
      </c>
      <c r="N97" s="10" t="s">
        <v>24</v>
      </c>
      <c r="O97" s="10" t="s">
        <v>24</v>
      </c>
      <c r="P97" s="11" t="str">
        <f t="shared" si="7"/>
        <v>_Using</v>
      </c>
      <c r="Q97" s="10" t="s">
        <v>24</v>
      </c>
      <c r="R97" s="10" t="s">
        <v>24</v>
      </c>
      <c r="S97" s="10" t="s">
        <v>27</v>
      </c>
      <c r="T97" s="11" t="str" cm="1">
        <f t="array" ref="T97">_xlfn.IFS(S97="Month-to-month","_MM",S97="One year","_OY",S97="Two year","_TY")</f>
        <v>_MM</v>
      </c>
      <c r="U97" s="10" t="s">
        <v>23</v>
      </c>
      <c r="V97" s="10" t="s">
        <v>28</v>
      </c>
      <c r="W97" s="10">
        <v>78.95</v>
      </c>
      <c r="X97" s="10">
        <v>927.35</v>
      </c>
      <c r="Y97" s="10" t="s">
        <v>23</v>
      </c>
      <c r="Z97" s="11">
        <f t="shared" si="8"/>
        <v>1</v>
      </c>
      <c r="AA97" s="11" t="str">
        <f t="shared" si="9"/>
        <v>J_16AY_Using_MM</v>
      </c>
    </row>
    <row r="98" spans="1:27">
      <c r="A98" s="10" t="s">
        <v>132</v>
      </c>
      <c r="B98" s="10" t="s">
        <v>30</v>
      </c>
      <c r="C98" s="10">
        <v>0</v>
      </c>
      <c r="D98" s="11" t="str">
        <f t="shared" si="5"/>
        <v>J</v>
      </c>
      <c r="E98" s="10" t="s">
        <v>23</v>
      </c>
      <c r="F98" s="10" t="s">
        <v>23</v>
      </c>
      <c r="G98" s="10">
        <v>71</v>
      </c>
      <c r="H98" s="11" t="str">
        <f t="shared" si="6"/>
        <v>_16AY+</v>
      </c>
      <c r="I98" s="10" t="s">
        <v>23</v>
      </c>
      <c r="J98" s="10" t="s">
        <v>23</v>
      </c>
      <c r="K98" s="10" t="s">
        <v>26</v>
      </c>
      <c r="L98" s="10" t="s">
        <v>23</v>
      </c>
      <c r="M98" s="10" t="s">
        <v>23</v>
      </c>
      <c r="N98" s="10" t="s">
        <v>24</v>
      </c>
      <c r="O98" s="10" t="s">
        <v>23</v>
      </c>
      <c r="P98" s="11" t="str">
        <f t="shared" si="7"/>
        <v>_Using</v>
      </c>
      <c r="Q98" s="10" t="s">
        <v>24</v>
      </c>
      <c r="R98" s="10" t="s">
        <v>24</v>
      </c>
      <c r="S98" s="10" t="s">
        <v>31</v>
      </c>
      <c r="T98" s="11" t="str" cm="1">
        <f t="array" ref="T98">_xlfn.IFS(S98="Month-to-month","_MM",S98="One year","_OY",S98="Two year","_TY")</f>
        <v>_OY</v>
      </c>
      <c r="U98" s="10" t="s">
        <v>23</v>
      </c>
      <c r="V98" s="10" t="s">
        <v>40</v>
      </c>
      <c r="W98" s="10">
        <v>66.849999999999994</v>
      </c>
      <c r="X98" s="10">
        <v>4748.7</v>
      </c>
      <c r="Y98" s="10" t="s">
        <v>24</v>
      </c>
      <c r="Z98" s="11">
        <f t="shared" si="8"/>
        <v>0</v>
      </c>
      <c r="AA98" s="11" t="str">
        <f t="shared" si="9"/>
        <v>J_16AY+_Using_OY</v>
      </c>
    </row>
    <row r="99" spans="1:27">
      <c r="A99" s="10" t="s">
        <v>133</v>
      </c>
      <c r="B99" s="10" t="s">
        <v>30</v>
      </c>
      <c r="C99" s="10">
        <v>0</v>
      </c>
      <c r="D99" s="11" t="str">
        <f t="shared" si="5"/>
        <v>J</v>
      </c>
      <c r="E99" s="10" t="s">
        <v>24</v>
      </c>
      <c r="F99" s="10" t="s">
        <v>24</v>
      </c>
      <c r="G99" s="10">
        <v>5</v>
      </c>
      <c r="H99" s="11" t="str">
        <f t="shared" si="6"/>
        <v>_6AY</v>
      </c>
      <c r="I99" s="10" t="s">
        <v>23</v>
      </c>
      <c r="J99" s="10" t="s">
        <v>24</v>
      </c>
      <c r="K99" s="10" t="s">
        <v>24</v>
      </c>
      <c r="L99" s="10" t="s">
        <v>46</v>
      </c>
      <c r="M99" s="10" t="s">
        <v>46</v>
      </c>
      <c r="N99" s="10" t="s">
        <v>46</v>
      </c>
      <c r="O99" s="10" t="s">
        <v>46</v>
      </c>
      <c r="P99" s="11" t="str">
        <f t="shared" si="7"/>
        <v>_NotUsing</v>
      </c>
      <c r="Q99" s="10" t="s">
        <v>46</v>
      </c>
      <c r="R99" s="10" t="s">
        <v>46</v>
      </c>
      <c r="S99" s="10" t="s">
        <v>27</v>
      </c>
      <c r="T99" s="11" t="str" cm="1">
        <f t="array" ref="T99">_xlfn.IFS(S99="Month-to-month","_MM",S99="One year","_OY",S99="Two year","_TY")</f>
        <v>_MM</v>
      </c>
      <c r="U99" s="10" t="s">
        <v>24</v>
      </c>
      <c r="V99" s="10" t="s">
        <v>32</v>
      </c>
      <c r="W99" s="10">
        <v>21.05</v>
      </c>
      <c r="X99" s="10">
        <v>113.85</v>
      </c>
      <c r="Y99" s="10" t="s">
        <v>23</v>
      </c>
      <c r="Z99" s="11">
        <f t="shared" si="8"/>
        <v>1</v>
      </c>
      <c r="AA99" s="11" t="str">
        <f t="shared" si="9"/>
        <v>J_6AY_NotUsing_MM</v>
      </c>
    </row>
    <row r="100" spans="1:27">
      <c r="A100" s="10" t="s">
        <v>134</v>
      </c>
      <c r="B100" s="10" t="s">
        <v>30</v>
      </c>
      <c r="C100" s="10">
        <v>0</v>
      </c>
      <c r="D100" s="11" t="str">
        <f t="shared" si="5"/>
        <v>J</v>
      </c>
      <c r="E100" s="10" t="s">
        <v>24</v>
      </c>
      <c r="F100" s="10" t="s">
        <v>24</v>
      </c>
      <c r="G100" s="10">
        <v>52</v>
      </c>
      <c r="H100" s="11" t="str">
        <f t="shared" si="6"/>
        <v>_16AY+</v>
      </c>
      <c r="I100" s="10" t="s">
        <v>23</v>
      </c>
      <c r="J100" s="10" t="s">
        <v>24</v>
      </c>
      <c r="K100" s="10" t="s">
        <v>24</v>
      </c>
      <c r="L100" s="10" t="s">
        <v>46</v>
      </c>
      <c r="M100" s="10" t="s">
        <v>46</v>
      </c>
      <c r="N100" s="10" t="s">
        <v>46</v>
      </c>
      <c r="O100" s="10" t="s">
        <v>46</v>
      </c>
      <c r="P100" s="11" t="str">
        <f t="shared" si="7"/>
        <v>_NotUsing</v>
      </c>
      <c r="Q100" s="10" t="s">
        <v>46</v>
      </c>
      <c r="R100" s="10" t="s">
        <v>46</v>
      </c>
      <c r="S100" s="10" t="s">
        <v>47</v>
      </c>
      <c r="T100" s="11" t="str" cm="1">
        <f t="array" ref="T100">_xlfn.IFS(S100="Month-to-month","_MM",S100="One year","_OY",S100="Two year","_TY")</f>
        <v>_TY</v>
      </c>
      <c r="U100" s="10" t="s">
        <v>24</v>
      </c>
      <c r="V100" s="10" t="s">
        <v>35</v>
      </c>
      <c r="W100" s="10">
        <v>21</v>
      </c>
      <c r="X100" s="10">
        <v>1107.2</v>
      </c>
      <c r="Y100" s="10" t="s">
        <v>24</v>
      </c>
      <c r="Z100" s="11">
        <f t="shared" si="8"/>
        <v>0</v>
      </c>
      <c r="AA100" s="11" t="str">
        <f t="shared" si="9"/>
        <v>J_16AY+_NotUsing_TY</v>
      </c>
    </row>
    <row r="101" spans="1:27">
      <c r="A101" s="10" t="s">
        <v>135</v>
      </c>
      <c r="B101" s="10" t="s">
        <v>22</v>
      </c>
      <c r="C101" s="10">
        <v>1</v>
      </c>
      <c r="D101" s="11" t="str">
        <f t="shared" si="5"/>
        <v>S</v>
      </c>
      <c r="E101" s="10" t="s">
        <v>23</v>
      </c>
      <c r="F101" s="10" t="s">
        <v>24</v>
      </c>
      <c r="G101" s="10">
        <v>25</v>
      </c>
      <c r="H101" s="11" t="str">
        <f t="shared" si="6"/>
        <v>_16AY+</v>
      </c>
      <c r="I101" s="10" t="s">
        <v>23</v>
      </c>
      <c r="J101" s="10" t="s">
        <v>24</v>
      </c>
      <c r="K101" s="10" t="s">
        <v>37</v>
      </c>
      <c r="L101" s="10" t="s">
        <v>24</v>
      </c>
      <c r="M101" s="10" t="s">
        <v>23</v>
      </c>
      <c r="N101" s="10" t="s">
        <v>23</v>
      </c>
      <c r="O101" s="10" t="s">
        <v>24</v>
      </c>
      <c r="P101" s="11" t="str">
        <f t="shared" si="7"/>
        <v>_Using</v>
      </c>
      <c r="Q101" s="10" t="s">
        <v>23</v>
      </c>
      <c r="R101" s="10" t="s">
        <v>23</v>
      </c>
      <c r="S101" s="10" t="s">
        <v>27</v>
      </c>
      <c r="T101" s="11" t="str" cm="1">
        <f t="array" ref="T101">_xlfn.IFS(S101="Month-to-month","_MM",S101="One year","_OY",S101="Two year","_TY")</f>
        <v>_MM</v>
      </c>
      <c r="U101" s="10" t="s">
        <v>23</v>
      </c>
      <c r="V101" s="10" t="s">
        <v>28</v>
      </c>
      <c r="W101" s="10">
        <v>98.5</v>
      </c>
      <c r="X101" s="10">
        <v>2514.5</v>
      </c>
      <c r="Y101" s="10" t="s">
        <v>23</v>
      </c>
      <c r="Z101" s="11">
        <f t="shared" si="8"/>
        <v>1</v>
      </c>
      <c r="AA101" s="11" t="str">
        <f t="shared" si="9"/>
        <v>S_16AY+_Using_MM</v>
      </c>
    </row>
    <row r="102" spans="1:27">
      <c r="A102" s="10" t="s">
        <v>136</v>
      </c>
      <c r="B102" s="10" t="s">
        <v>30</v>
      </c>
      <c r="C102" s="10">
        <v>0</v>
      </c>
      <c r="D102" s="11" t="str">
        <f t="shared" si="5"/>
        <v>J</v>
      </c>
      <c r="E102" s="10" t="s">
        <v>24</v>
      </c>
      <c r="F102" s="10" t="s">
        <v>24</v>
      </c>
      <c r="G102" s="10">
        <v>1</v>
      </c>
      <c r="H102" s="11" t="str">
        <f t="shared" si="6"/>
        <v>_6AY</v>
      </c>
      <c r="I102" s="10" t="s">
        <v>23</v>
      </c>
      <c r="J102" s="10" t="s">
        <v>24</v>
      </c>
      <c r="K102" s="10" t="s">
        <v>24</v>
      </c>
      <c r="L102" s="10" t="s">
        <v>46</v>
      </c>
      <c r="M102" s="10" t="s">
        <v>46</v>
      </c>
      <c r="N102" s="10" t="s">
        <v>46</v>
      </c>
      <c r="O102" s="10" t="s">
        <v>46</v>
      </c>
      <c r="P102" s="11" t="str">
        <f t="shared" si="7"/>
        <v>_NotUsing</v>
      </c>
      <c r="Q102" s="10" t="s">
        <v>46</v>
      </c>
      <c r="R102" s="10" t="s">
        <v>46</v>
      </c>
      <c r="S102" s="10" t="s">
        <v>27</v>
      </c>
      <c r="T102" s="11" t="str" cm="1">
        <f t="array" ref="T102">_xlfn.IFS(S102="Month-to-month","_MM",S102="One year","_OY",S102="Two year","_TY")</f>
        <v>_MM</v>
      </c>
      <c r="U102" s="10" t="s">
        <v>24</v>
      </c>
      <c r="V102" s="10" t="s">
        <v>32</v>
      </c>
      <c r="W102" s="10">
        <v>20.2</v>
      </c>
      <c r="X102" s="10">
        <v>20.2</v>
      </c>
      <c r="Y102" s="10" t="s">
        <v>24</v>
      </c>
      <c r="Z102" s="11">
        <f t="shared" si="8"/>
        <v>0</v>
      </c>
      <c r="AA102" s="11" t="str">
        <f t="shared" si="9"/>
        <v>J_6AY_NotUsing_MM</v>
      </c>
    </row>
    <row r="103" spans="1:27">
      <c r="A103" s="10" t="s">
        <v>137</v>
      </c>
      <c r="B103" s="10" t="s">
        <v>22</v>
      </c>
      <c r="C103" s="10">
        <v>0</v>
      </c>
      <c r="D103" s="11" t="str">
        <f t="shared" si="5"/>
        <v>J</v>
      </c>
      <c r="E103" s="10" t="s">
        <v>23</v>
      </c>
      <c r="F103" s="10" t="s">
        <v>23</v>
      </c>
      <c r="G103" s="10">
        <v>1</v>
      </c>
      <c r="H103" s="11" t="str">
        <f t="shared" si="6"/>
        <v>_6AY</v>
      </c>
      <c r="I103" s="10" t="s">
        <v>23</v>
      </c>
      <c r="J103" s="10" t="s">
        <v>24</v>
      </c>
      <c r="K103" s="10" t="s">
        <v>24</v>
      </c>
      <c r="L103" s="10" t="s">
        <v>46</v>
      </c>
      <c r="M103" s="10" t="s">
        <v>46</v>
      </c>
      <c r="N103" s="10" t="s">
        <v>46</v>
      </c>
      <c r="O103" s="10" t="s">
        <v>46</v>
      </c>
      <c r="P103" s="11" t="str">
        <f t="shared" si="7"/>
        <v>_NotUsing</v>
      </c>
      <c r="Q103" s="10" t="s">
        <v>46</v>
      </c>
      <c r="R103" s="10" t="s">
        <v>46</v>
      </c>
      <c r="S103" s="10" t="s">
        <v>27</v>
      </c>
      <c r="T103" s="11" t="str" cm="1">
        <f t="array" ref="T103">_xlfn.IFS(S103="Month-to-month","_MM",S103="One year","_OY",S103="Two year","_TY")</f>
        <v>_MM</v>
      </c>
      <c r="U103" s="10" t="s">
        <v>24</v>
      </c>
      <c r="V103" s="10" t="s">
        <v>28</v>
      </c>
      <c r="W103" s="10">
        <v>19.45</v>
      </c>
      <c r="X103" s="10">
        <v>19.45</v>
      </c>
      <c r="Y103" s="10" t="s">
        <v>24</v>
      </c>
      <c r="Z103" s="11">
        <f t="shared" si="8"/>
        <v>0</v>
      </c>
      <c r="AA103" s="11" t="str">
        <f t="shared" si="9"/>
        <v>J_6AY_NotUsing_MM</v>
      </c>
    </row>
    <row r="104" spans="1:27">
      <c r="A104" s="10" t="s">
        <v>138</v>
      </c>
      <c r="B104" s="10" t="s">
        <v>30</v>
      </c>
      <c r="C104" s="10">
        <v>0</v>
      </c>
      <c r="D104" s="11" t="str">
        <f t="shared" si="5"/>
        <v>J</v>
      </c>
      <c r="E104" s="10" t="s">
        <v>24</v>
      </c>
      <c r="F104" s="10" t="s">
        <v>24</v>
      </c>
      <c r="G104" s="10">
        <v>38</v>
      </c>
      <c r="H104" s="11" t="str">
        <f t="shared" si="6"/>
        <v>_16AY+</v>
      </c>
      <c r="I104" s="10" t="s">
        <v>23</v>
      </c>
      <c r="J104" s="10" t="s">
        <v>23</v>
      </c>
      <c r="K104" s="10" t="s">
        <v>37</v>
      </c>
      <c r="L104" s="10" t="s">
        <v>24</v>
      </c>
      <c r="M104" s="10" t="s">
        <v>24</v>
      </c>
      <c r="N104" s="10" t="s">
        <v>23</v>
      </c>
      <c r="O104" s="10" t="s">
        <v>23</v>
      </c>
      <c r="P104" s="11" t="str">
        <f t="shared" si="7"/>
        <v>_Using</v>
      </c>
      <c r="Q104" s="10" t="s">
        <v>23</v>
      </c>
      <c r="R104" s="10" t="s">
        <v>24</v>
      </c>
      <c r="S104" s="10" t="s">
        <v>31</v>
      </c>
      <c r="T104" s="11" t="str" cm="1">
        <f t="array" ref="T104">_xlfn.IFS(S104="Month-to-month","_MM",S104="One year","_OY",S104="Two year","_TY")</f>
        <v>_OY</v>
      </c>
      <c r="U104" s="10" t="s">
        <v>24</v>
      </c>
      <c r="V104" s="10" t="s">
        <v>35</v>
      </c>
      <c r="W104" s="10">
        <v>95</v>
      </c>
      <c r="X104" s="10">
        <v>3605.6</v>
      </c>
      <c r="Y104" s="10" t="s">
        <v>24</v>
      </c>
      <c r="Z104" s="11">
        <f t="shared" si="8"/>
        <v>0</v>
      </c>
      <c r="AA104" s="11" t="str">
        <f t="shared" si="9"/>
        <v>J_16AY+_Using_OY</v>
      </c>
    </row>
    <row r="105" spans="1:27">
      <c r="A105" s="10" t="s">
        <v>139</v>
      </c>
      <c r="B105" s="10" t="s">
        <v>22</v>
      </c>
      <c r="C105" s="10">
        <v>1</v>
      </c>
      <c r="D105" s="11" t="str">
        <f t="shared" si="5"/>
        <v>S</v>
      </c>
      <c r="E105" s="10" t="s">
        <v>23</v>
      </c>
      <c r="F105" s="10" t="s">
        <v>24</v>
      </c>
      <c r="G105" s="10">
        <v>66</v>
      </c>
      <c r="H105" s="11" t="str">
        <f t="shared" si="6"/>
        <v>_16AY+</v>
      </c>
      <c r="I105" s="10" t="s">
        <v>24</v>
      </c>
      <c r="J105" s="10" t="s">
        <v>25</v>
      </c>
      <c r="K105" s="10" t="s">
        <v>26</v>
      </c>
      <c r="L105" s="10" t="s">
        <v>24</v>
      </c>
      <c r="M105" s="10" t="s">
        <v>23</v>
      </c>
      <c r="N105" s="10" t="s">
        <v>23</v>
      </c>
      <c r="O105" s="10" t="s">
        <v>24</v>
      </c>
      <c r="P105" s="11" t="str">
        <f t="shared" si="7"/>
        <v>_Using</v>
      </c>
      <c r="Q105" s="10" t="s">
        <v>23</v>
      </c>
      <c r="R105" s="10" t="s">
        <v>24</v>
      </c>
      <c r="S105" s="10" t="s">
        <v>31</v>
      </c>
      <c r="T105" s="11" t="str" cm="1">
        <f t="array" ref="T105">_xlfn.IFS(S105="Month-to-month","_MM",S105="One year","_OY",S105="Two year","_TY")</f>
        <v>_OY</v>
      </c>
      <c r="U105" s="10" t="s">
        <v>24</v>
      </c>
      <c r="V105" s="10" t="s">
        <v>35</v>
      </c>
      <c r="W105" s="10">
        <v>45.55</v>
      </c>
      <c r="X105" s="10">
        <v>3027.25</v>
      </c>
      <c r="Y105" s="10" t="s">
        <v>24</v>
      </c>
      <c r="Z105" s="11">
        <f t="shared" si="8"/>
        <v>0</v>
      </c>
      <c r="AA105" s="11" t="str">
        <f t="shared" si="9"/>
        <v>S_16AY+_Using_OY</v>
      </c>
    </row>
    <row r="106" spans="1:27">
      <c r="A106" s="10" t="s">
        <v>140</v>
      </c>
      <c r="B106" s="10" t="s">
        <v>30</v>
      </c>
      <c r="C106" s="10">
        <v>0</v>
      </c>
      <c r="D106" s="11" t="str">
        <f t="shared" si="5"/>
        <v>J</v>
      </c>
      <c r="E106" s="10" t="s">
        <v>23</v>
      </c>
      <c r="F106" s="10" t="s">
        <v>24</v>
      </c>
      <c r="G106" s="10">
        <v>68</v>
      </c>
      <c r="H106" s="11" t="str">
        <f t="shared" si="6"/>
        <v>_16AY+</v>
      </c>
      <c r="I106" s="10" t="s">
        <v>23</v>
      </c>
      <c r="J106" s="10" t="s">
        <v>23</v>
      </c>
      <c r="K106" s="10" t="s">
        <v>37</v>
      </c>
      <c r="L106" s="10" t="s">
        <v>24</v>
      </c>
      <c r="M106" s="10" t="s">
        <v>23</v>
      </c>
      <c r="N106" s="10" t="s">
        <v>23</v>
      </c>
      <c r="O106" s="10" t="s">
        <v>23</v>
      </c>
      <c r="P106" s="11" t="str">
        <f t="shared" si="7"/>
        <v>_Using</v>
      </c>
      <c r="Q106" s="10" t="s">
        <v>23</v>
      </c>
      <c r="R106" s="10" t="s">
        <v>23</v>
      </c>
      <c r="S106" s="10" t="s">
        <v>47</v>
      </c>
      <c r="T106" s="11" t="str" cm="1">
        <f t="array" ref="T106">_xlfn.IFS(S106="Month-to-month","_MM",S106="One year","_OY",S106="Two year","_TY")</f>
        <v>_TY</v>
      </c>
      <c r="U106" s="10" t="s">
        <v>23</v>
      </c>
      <c r="V106" s="10" t="s">
        <v>35</v>
      </c>
      <c r="W106" s="10">
        <v>110</v>
      </c>
      <c r="X106" s="10">
        <v>7611.85</v>
      </c>
      <c r="Y106" s="10" t="s">
        <v>23</v>
      </c>
      <c r="Z106" s="11">
        <f t="shared" si="8"/>
        <v>1</v>
      </c>
      <c r="AA106" s="11" t="str">
        <f t="shared" si="9"/>
        <v>J_16AY+_Using_TY</v>
      </c>
    </row>
    <row r="107" spans="1:27">
      <c r="A107" s="10" t="s">
        <v>141</v>
      </c>
      <c r="B107" s="10" t="s">
        <v>30</v>
      </c>
      <c r="C107" s="10">
        <v>0</v>
      </c>
      <c r="D107" s="11" t="str">
        <f t="shared" si="5"/>
        <v>J</v>
      </c>
      <c r="E107" s="10" t="s">
        <v>24</v>
      </c>
      <c r="F107" s="10" t="s">
        <v>24</v>
      </c>
      <c r="G107" s="10">
        <v>5</v>
      </c>
      <c r="H107" s="11" t="str">
        <f t="shared" si="6"/>
        <v>_6AY</v>
      </c>
      <c r="I107" s="10" t="s">
        <v>24</v>
      </c>
      <c r="J107" s="10" t="s">
        <v>25</v>
      </c>
      <c r="K107" s="10" t="s">
        <v>26</v>
      </c>
      <c r="L107" s="10" t="s">
        <v>24</v>
      </c>
      <c r="M107" s="10" t="s">
        <v>24</v>
      </c>
      <c r="N107" s="10" t="s">
        <v>24</v>
      </c>
      <c r="O107" s="10" t="s">
        <v>24</v>
      </c>
      <c r="P107" s="11" t="str">
        <f t="shared" si="7"/>
        <v>_NotUsing</v>
      </c>
      <c r="Q107" s="10" t="s">
        <v>24</v>
      </c>
      <c r="R107" s="10" t="s">
        <v>24</v>
      </c>
      <c r="S107" s="10" t="s">
        <v>27</v>
      </c>
      <c r="T107" s="11" t="str" cm="1">
        <f t="array" ref="T107">_xlfn.IFS(S107="Month-to-month","_MM",S107="One year","_OY",S107="Two year","_TY")</f>
        <v>_MM</v>
      </c>
      <c r="U107" s="10" t="s">
        <v>24</v>
      </c>
      <c r="V107" s="10" t="s">
        <v>32</v>
      </c>
      <c r="W107" s="10">
        <v>24.3</v>
      </c>
      <c r="X107" s="10">
        <v>100.2</v>
      </c>
      <c r="Y107" s="10" t="s">
        <v>24</v>
      </c>
      <c r="Z107" s="11">
        <f t="shared" si="8"/>
        <v>0</v>
      </c>
      <c r="AA107" s="11" t="str">
        <f t="shared" si="9"/>
        <v>J_6AY_NotUsing_MM</v>
      </c>
    </row>
    <row r="108" spans="1:27">
      <c r="A108" s="10" t="s">
        <v>142</v>
      </c>
      <c r="B108" s="10" t="s">
        <v>22</v>
      </c>
      <c r="C108" s="10">
        <v>0</v>
      </c>
      <c r="D108" s="11" t="str">
        <f t="shared" si="5"/>
        <v>J</v>
      </c>
      <c r="E108" s="10" t="s">
        <v>23</v>
      </c>
      <c r="F108" s="10" t="s">
        <v>23</v>
      </c>
      <c r="G108" s="10">
        <v>72</v>
      </c>
      <c r="H108" s="11" t="str">
        <f t="shared" si="6"/>
        <v>_16AY+</v>
      </c>
      <c r="I108" s="10" t="s">
        <v>23</v>
      </c>
      <c r="J108" s="10" t="s">
        <v>23</v>
      </c>
      <c r="K108" s="10" t="s">
        <v>37</v>
      </c>
      <c r="L108" s="10" t="s">
        <v>23</v>
      </c>
      <c r="M108" s="10" t="s">
        <v>23</v>
      </c>
      <c r="N108" s="10" t="s">
        <v>24</v>
      </c>
      <c r="O108" s="10" t="s">
        <v>24</v>
      </c>
      <c r="P108" s="11" t="str">
        <f t="shared" si="7"/>
        <v>_Using</v>
      </c>
      <c r="Q108" s="10" t="s">
        <v>23</v>
      </c>
      <c r="R108" s="10" t="s">
        <v>23</v>
      </c>
      <c r="S108" s="10" t="s">
        <v>31</v>
      </c>
      <c r="T108" s="11" t="str" cm="1">
        <f t="array" ref="T108">_xlfn.IFS(S108="Month-to-month","_MM",S108="One year","_OY",S108="Two year","_TY")</f>
        <v>_OY</v>
      </c>
      <c r="U108" s="10" t="s">
        <v>23</v>
      </c>
      <c r="V108" s="10" t="s">
        <v>28</v>
      </c>
      <c r="W108" s="10">
        <v>104.15</v>
      </c>
      <c r="X108" s="10">
        <v>7303.05</v>
      </c>
      <c r="Y108" s="10" t="s">
        <v>24</v>
      </c>
      <c r="Z108" s="11">
        <f t="shared" si="8"/>
        <v>0</v>
      </c>
      <c r="AA108" s="11" t="str">
        <f t="shared" si="9"/>
        <v>J_16AY+_Using_OY</v>
      </c>
    </row>
    <row r="109" spans="1:27">
      <c r="A109" s="10" t="s">
        <v>143</v>
      </c>
      <c r="B109" s="10" t="s">
        <v>22</v>
      </c>
      <c r="C109" s="10">
        <v>0</v>
      </c>
      <c r="D109" s="11" t="str">
        <f t="shared" si="5"/>
        <v>J</v>
      </c>
      <c r="E109" s="10" t="s">
        <v>24</v>
      </c>
      <c r="F109" s="10" t="s">
        <v>24</v>
      </c>
      <c r="G109" s="10">
        <v>32</v>
      </c>
      <c r="H109" s="11" t="str">
        <f t="shared" si="6"/>
        <v>_16AY+</v>
      </c>
      <c r="I109" s="10" t="s">
        <v>24</v>
      </c>
      <c r="J109" s="10" t="s">
        <v>25</v>
      </c>
      <c r="K109" s="10" t="s">
        <v>26</v>
      </c>
      <c r="L109" s="10" t="s">
        <v>23</v>
      </c>
      <c r="M109" s="10" t="s">
        <v>24</v>
      </c>
      <c r="N109" s="10" t="s">
        <v>24</v>
      </c>
      <c r="O109" s="10" t="s">
        <v>24</v>
      </c>
      <c r="P109" s="11" t="str">
        <f t="shared" si="7"/>
        <v>_Using</v>
      </c>
      <c r="Q109" s="10" t="s">
        <v>24</v>
      </c>
      <c r="R109" s="10" t="s">
        <v>24</v>
      </c>
      <c r="S109" s="10" t="s">
        <v>31</v>
      </c>
      <c r="T109" s="11" t="str" cm="1">
        <f t="array" ref="T109">_xlfn.IFS(S109="Month-to-month","_MM",S109="One year","_OY",S109="Two year","_TY")</f>
        <v>_OY</v>
      </c>
      <c r="U109" s="10" t="s">
        <v>24</v>
      </c>
      <c r="V109" s="10" t="s">
        <v>32</v>
      </c>
      <c r="W109" s="10">
        <v>30.15</v>
      </c>
      <c r="X109" s="10">
        <v>927.65</v>
      </c>
      <c r="Y109" s="10" t="s">
        <v>24</v>
      </c>
      <c r="Z109" s="11">
        <f t="shared" si="8"/>
        <v>0</v>
      </c>
      <c r="AA109" s="11" t="str">
        <f t="shared" si="9"/>
        <v>J_16AY+_Using_OY</v>
      </c>
    </row>
    <row r="110" spans="1:27">
      <c r="A110" s="10" t="s">
        <v>144</v>
      </c>
      <c r="B110" s="10" t="s">
        <v>30</v>
      </c>
      <c r="C110" s="10">
        <v>0</v>
      </c>
      <c r="D110" s="11" t="str">
        <f t="shared" si="5"/>
        <v>J</v>
      </c>
      <c r="E110" s="10" t="s">
        <v>24</v>
      </c>
      <c r="F110" s="10" t="s">
        <v>24</v>
      </c>
      <c r="G110" s="10">
        <v>43</v>
      </c>
      <c r="H110" s="11" t="str">
        <f t="shared" si="6"/>
        <v>_16AY+</v>
      </c>
      <c r="I110" s="10" t="s">
        <v>23</v>
      </c>
      <c r="J110" s="10" t="s">
        <v>23</v>
      </c>
      <c r="K110" s="10" t="s">
        <v>37</v>
      </c>
      <c r="L110" s="10" t="s">
        <v>24</v>
      </c>
      <c r="M110" s="10" t="s">
        <v>24</v>
      </c>
      <c r="N110" s="10" t="s">
        <v>24</v>
      </c>
      <c r="O110" s="10" t="s">
        <v>24</v>
      </c>
      <c r="P110" s="11" t="str">
        <f t="shared" si="7"/>
        <v>_NotUsing</v>
      </c>
      <c r="Q110" s="10" t="s">
        <v>23</v>
      </c>
      <c r="R110" s="10" t="s">
        <v>23</v>
      </c>
      <c r="S110" s="10" t="s">
        <v>31</v>
      </c>
      <c r="T110" s="11" t="str" cm="1">
        <f t="array" ref="T110">_xlfn.IFS(S110="Month-to-month","_MM",S110="One year","_OY",S110="Two year","_TY")</f>
        <v>_OY</v>
      </c>
      <c r="U110" s="10" t="s">
        <v>24</v>
      </c>
      <c r="V110" s="10" t="s">
        <v>32</v>
      </c>
      <c r="W110" s="10">
        <v>94.35</v>
      </c>
      <c r="X110" s="10">
        <v>3921.3</v>
      </c>
      <c r="Y110" s="10" t="s">
        <v>24</v>
      </c>
      <c r="Z110" s="11">
        <f t="shared" si="8"/>
        <v>0</v>
      </c>
      <c r="AA110" s="11" t="str">
        <f t="shared" si="9"/>
        <v>J_16AY+_NotUsing_OY</v>
      </c>
    </row>
    <row r="111" spans="1:27">
      <c r="A111" s="10" t="s">
        <v>145</v>
      </c>
      <c r="B111" s="10" t="s">
        <v>30</v>
      </c>
      <c r="C111" s="10">
        <v>0</v>
      </c>
      <c r="D111" s="11" t="str">
        <f t="shared" si="5"/>
        <v>J</v>
      </c>
      <c r="E111" s="10" t="s">
        <v>23</v>
      </c>
      <c r="F111" s="10" t="s">
        <v>23</v>
      </c>
      <c r="G111" s="10">
        <v>72</v>
      </c>
      <c r="H111" s="11" t="str">
        <f t="shared" si="6"/>
        <v>_16AY+</v>
      </c>
      <c r="I111" s="10" t="s">
        <v>23</v>
      </c>
      <c r="J111" s="10" t="s">
        <v>24</v>
      </c>
      <c r="K111" s="10" t="s">
        <v>24</v>
      </c>
      <c r="L111" s="10" t="s">
        <v>46</v>
      </c>
      <c r="M111" s="10" t="s">
        <v>46</v>
      </c>
      <c r="N111" s="10" t="s">
        <v>46</v>
      </c>
      <c r="O111" s="10" t="s">
        <v>46</v>
      </c>
      <c r="P111" s="11" t="str">
        <f t="shared" si="7"/>
        <v>_NotUsing</v>
      </c>
      <c r="Q111" s="10" t="s">
        <v>46</v>
      </c>
      <c r="R111" s="10" t="s">
        <v>46</v>
      </c>
      <c r="S111" s="10" t="s">
        <v>47</v>
      </c>
      <c r="T111" s="11" t="str" cm="1">
        <f t="array" ref="T111">_xlfn.IFS(S111="Month-to-month","_MM",S111="One year","_OY",S111="Two year","_TY")</f>
        <v>_TY</v>
      </c>
      <c r="U111" s="10" t="s">
        <v>24</v>
      </c>
      <c r="V111" s="10" t="s">
        <v>40</v>
      </c>
      <c r="W111" s="10">
        <v>19.399999999999999</v>
      </c>
      <c r="X111" s="10">
        <v>1363.25</v>
      </c>
      <c r="Y111" s="10" t="s">
        <v>24</v>
      </c>
      <c r="Z111" s="11">
        <f t="shared" si="8"/>
        <v>0</v>
      </c>
      <c r="AA111" s="11" t="str">
        <f t="shared" si="9"/>
        <v>J_16AY+_NotUsing_TY</v>
      </c>
    </row>
    <row r="112" spans="1:27">
      <c r="A112" s="10" t="s">
        <v>146</v>
      </c>
      <c r="B112" s="10" t="s">
        <v>30</v>
      </c>
      <c r="C112" s="10">
        <v>0</v>
      </c>
      <c r="D112" s="11" t="str">
        <f t="shared" si="5"/>
        <v>J</v>
      </c>
      <c r="E112" s="10" t="s">
        <v>23</v>
      </c>
      <c r="F112" s="10" t="s">
        <v>24</v>
      </c>
      <c r="G112" s="10">
        <v>55</v>
      </c>
      <c r="H112" s="11" t="str">
        <f t="shared" si="6"/>
        <v>_16AY+</v>
      </c>
      <c r="I112" s="10" t="s">
        <v>23</v>
      </c>
      <c r="J112" s="10" t="s">
        <v>23</v>
      </c>
      <c r="K112" s="10" t="s">
        <v>37</v>
      </c>
      <c r="L112" s="10" t="s">
        <v>23</v>
      </c>
      <c r="M112" s="10" t="s">
        <v>23</v>
      </c>
      <c r="N112" s="10" t="s">
        <v>24</v>
      </c>
      <c r="O112" s="10" t="s">
        <v>24</v>
      </c>
      <c r="P112" s="11" t="str">
        <f t="shared" si="7"/>
        <v>_Using</v>
      </c>
      <c r="Q112" s="10" t="s">
        <v>23</v>
      </c>
      <c r="R112" s="10" t="s">
        <v>24</v>
      </c>
      <c r="S112" s="10" t="s">
        <v>27</v>
      </c>
      <c r="T112" s="11" t="str" cm="1">
        <f t="array" ref="T112">_xlfn.IFS(S112="Month-to-month","_MM",S112="One year","_OY",S112="Two year","_TY")</f>
        <v>_MM</v>
      </c>
      <c r="U112" s="10" t="s">
        <v>23</v>
      </c>
      <c r="V112" s="10" t="s">
        <v>28</v>
      </c>
      <c r="W112" s="10">
        <v>96.75</v>
      </c>
      <c r="X112" s="10">
        <v>5238.8999999999996</v>
      </c>
      <c r="Y112" s="10" t="s">
        <v>23</v>
      </c>
      <c r="Z112" s="11">
        <f t="shared" si="8"/>
        <v>1</v>
      </c>
      <c r="AA112" s="11" t="str">
        <f t="shared" si="9"/>
        <v>J_16AY+_Using_MM</v>
      </c>
    </row>
    <row r="113" spans="1:27">
      <c r="A113" s="10" t="s">
        <v>147</v>
      </c>
      <c r="B113" s="10" t="s">
        <v>22</v>
      </c>
      <c r="C113" s="10">
        <v>0</v>
      </c>
      <c r="D113" s="11" t="str">
        <f t="shared" si="5"/>
        <v>J</v>
      </c>
      <c r="E113" s="10" t="s">
        <v>24</v>
      </c>
      <c r="F113" s="10" t="s">
        <v>24</v>
      </c>
      <c r="G113" s="10">
        <v>52</v>
      </c>
      <c r="H113" s="11" t="str">
        <f t="shared" si="6"/>
        <v>_16AY+</v>
      </c>
      <c r="I113" s="10" t="s">
        <v>23</v>
      </c>
      <c r="J113" s="10" t="s">
        <v>24</v>
      </c>
      <c r="K113" s="10" t="s">
        <v>26</v>
      </c>
      <c r="L113" s="10" t="s">
        <v>23</v>
      </c>
      <c r="M113" s="10" t="s">
        <v>24</v>
      </c>
      <c r="N113" s="10" t="s">
        <v>23</v>
      </c>
      <c r="O113" s="10" t="s">
        <v>23</v>
      </c>
      <c r="P113" s="11" t="str">
        <f t="shared" si="7"/>
        <v>_Using</v>
      </c>
      <c r="Q113" s="10" t="s">
        <v>24</v>
      </c>
      <c r="R113" s="10" t="s">
        <v>24</v>
      </c>
      <c r="S113" s="10" t="s">
        <v>31</v>
      </c>
      <c r="T113" s="11" t="str" cm="1">
        <f t="array" ref="T113">_xlfn.IFS(S113="Month-to-month","_MM",S113="One year","_OY",S113="Two year","_TY")</f>
        <v>_OY</v>
      </c>
      <c r="U113" s="10" t="s">
        <v>24</v>
      </c>
      <c r="V113" s="10" t="s">
        <v>40</v>
      </c>
      <c r="W113" s="10">
        <v>57.95</v>
      </c>
      <c r="X113" s="10">
        <v>3042.25</v>
      </c>
      <c r="Y113" s="10" t="s">
        <v>24</v>
      </c>
      <c r="Z113" s="11">
        <f t="shared" si="8"/>
        <v>0</v>
      </c>
      <c r="AA113" s="11" t="str">
        <f t="shared" si="9"/>
        <v>J_16AY+_Using_OY</v>
      </c>
    </row>
    <row r="114" spans="1:27">
      <c r="A114" s="10" t="s">
        <v>148</v>
      </c>
      <c r="B114" s="10" t="s">
        <v>22</v>
      </c>
      <c r="C114" s="10">
        <v>0</v>
      </c>
      <c r="D114" s="11" t="str">
        <f t="shared" si="5"/>
        <v>J</v>
      </c>
      <c r="E114" s="10" t="s">
        <v>24</v>
      </c>
      <c r="F114" s="10" t="s">
        <v>24</v>
      </c>
      <c r="G114" s="10">
        <v>43</v>
      </c>
      <c r="H114" s="11" t="str">
        <f t="shared" si="6"/>
        <v>_16AY+</v>
      </c>
      <c r="I114" s="10" t="s">
        <v>23</v>
      </c>
      <c r="J114" s="10" t="s">
        <v>24</v>
      </c>
      <c r="K114" s="10" t="s">
        <v>37</v>
      </c>
      <c r="L114" s="10" t="s">
        <v>24</v>
      </c>
      <c r="M114" s="10" t="s">
        <v>23</v>
      </c>
      <c r="N114" s="10" t="s">
        <v>23</v>
      </c>
      <c r="O114" s="10" t="s">
        <v>24</v>
      </c>
      <c r="P114" s="11" t="str">
        <f t="shared" si="7"/>
        <v>_Using</v>
      </c>
      <c r="Q114" s="10" t="s">
        <v>23</v>
      </c>
      <c r="R114" s="10" t="s">
        <v>24</v>
      </c>
      <c r="S114" s="10" t="s">
        <v>27</v>
      </c>
      <c r="T114" s="11" t="str" cm="1">
        <f t="array" ref="T114">_xlfn.IFS(S114="Month-to-month","_MM",S114="One year","_OY",S114="Two year","_TY")</f>
        <v>_MM</v>
      </c>
      <c r="U114" s="10" t="s">
        <v>23</v>
      </c>
      <c r="V114" s="10" t="s">
        <v>28</v>
      </c>
      <c r="W114" s="10">
        <v>91.65</v>
      </c>
      <c r="X114" s="10">
        <v>3954.1</v>
      </c>
      <c r="Y114" s="10" t="s">
        <v>24</v>
      </c>
      <c r="Z114" s="11">
        <f t="shared" si="8"/>
        <v>0</v>
      </c>
      <c r="AA114" s="11" t="str">
        <f t="shared" si="9"/>
        <v>J_16AY+_Using_MM</v>
      </c>
    </row>
    <row r="115" spans="1:27">
      <c r="A115" s="10" t="s">
        <v>149</v>
      </c>
      <c r="B115" s="10" t="s">
        <v>22</v>
      </c>
      <c r="C115" s="10">
        <v>1</v>
      </c>
      <c r="D115" s="11" t="str">
        <f t="shared" si="5"/>
        <v>S</v>
      </c>
      <c r="E115" s="10" t="s">
        <v>23</v>
      </c>
      <c r="F115" s="10" t="s">
        <v>24</v>
      </c>
      <c r="G115" s="10">
        <v>37</v>
      </c>
      <c r="H115" s="11" t="str">
        <f t="shared" si="6"/>
        <v>_16AY+</v>
      </c>
      <c r="I115" s="10" t="s">
        <v>23</v>
      </c>
      <c r="J115" s="10" t="s">
        <v>23</v>
      </c>
      <c r="K115" s="10" t="s">
        <v>37</v>
      </c>
      <c r="L115" s="10" t="s">
        <v>24</v>
      </c>
      <c r="M115" s="10" t="s">
        <v>24</v>
      </c>
      <c r="N115" s="10" t="s">
        <v>24</v>
      </c>
      <c r="O115" s="10" t="s">
        <v>24</v>
      </c>
      <c r="P115" s="11" t="str">
        <f t="shared" si="7"/>
        <v>_NotUsing</v>
      </c>
      <c r="Q115" s="10" t="s">
        <v>24</v>
      </c>
      <c r="R115" s="10" t="s">
        <v>24</v>
      </c>
      <c r="S115" s="10" t="s">
        <v>27</v>
      </c>
      <c r="T115" s="11" t="str" cm="1">
        <f t="array" ref="T115">_xlfn.IFS(S115="Month-to-month","_MM",S115="One year","_OY",S115="Two year","_TY")</f>
        <v>_MM</v>
      </c>
      <c r="U115" s="10" t="s">
        <v>23</v>
      </c>
      <c r="V115" s="10" t="s">
        <v>28</v>
      </c>
      <c r="W115" s="10">
        <v>76.5</v>
      </c>
      <c r="X115" s="10">
        <v>2868.15</v>
      </c>
      <c r="Y115" s="10" t="s">
        <v>23</v>
      </c>
      <c r="Z115" s="11">
        <f t="shared" si="8"/>
        <v>1</v>
      </c>
      <c r="AA115" s="11" t="str">
        <f t="shared" si="9"/>
        <v>S_16AY+_NotUsing_MM</v>
      </c>
    </row>
    <row r="116" spans="1:27">
      <c r="A116" s="10" t="s">
        <v>150</v>
      </c>
      <c r="B116" s="10" t="s">
        <v>22</v>
      </c>
      <c r="C116" s="10">
        <v>0</v>
      </c>
      <c r="D116" s="11" t="str">
        <f t="shared" si="5"/>
        <v>J</v>
      </c>
      <c r="E116" s="10" t="s">
        <v>23</v>
      </c>
      <c r="F116" s="10" t="s">
        <v>23</v>
      </c>
      <c r="G116" s="10">
        <v>64</v>
      </c>
      <c r="H116" s="11" t="str">
        <f t="shared" si="6"/>
        <v>_16AY+</v>
      </c>
      <c r="I116" s="10" t="s">
        <v>24</v>
      </c>
      <c r="J116" s="10" t="s">
        <v>25</v>
      </c>
      <c r="K116" s="10" t="s">
        <v>26</v>
      </c>
      <c r="L116" s="10" t="s">
        <v>24</v>
      </c>
      <c r="M116" s="10" t="s">
        <v>23</v>
      </c>
      <c r="N116" s="10" t="s">
        <v>24</v>
      </c>
      <c r="O116" s="10" t="s">
        <v>23</v>
      </c>
      <c r="P116" s="11" t="str">
        <f t="shared" si="7"/>
        <v>_Using</v>
      </c>
      <c r="Q116" s="10" t="s">
        <v>23</v>
      </c>
      <c r="R116" s="10" t="s">
        <v>23</v>
      </c>
      <c r="S116" s="10" t="s">
        <v>47</v>
      </c>
      <c r="T116" s="11" t="str" cm="1">
        <f t="array" ref="T116">_xlfn.IFS(S116="Month-to-month","_MM",S116="One year","_OY",S116="Two year","_TY")</f>
        <v>_TY</v>
      </c>
      <c r="U116" s="10" t="s">
        <v>23</v>
      </c>
      <c r="V116" s="10" t="s">
        <v>28</v>
      </c>
      <c r="W116" s="10">
        <v>54.6</v>
      </c>
      <c r="X116" s="10">
        <v>3423.5</v>
      </c>
      <c r="Y116" s="10" t="s">
        <v>24</v>
      </c>
      <c r="Z116" s="11">
        <f t="shared" si="8"/>
        <v>0</v>
      </c>
      <c r="AA116" s="11" t="str">
        <f t="shared" si="9"/>
        <v>J_16AY+_Using_TY</v>
      </c>
    </row>
    <row r="117" spans="1:27">
      <c r="A117" s="10" t="s">
        <v>151</v>
      </c>
      <c r="B117" s="10" t="s">
        <v>30</v>
      </c>
      <c r="C117" s="10">
        <v>0</v>
      </c>
      <c r="D117" s="11" t="str">
        <f t="shared" si="5"/>
        <v>J</v>
      </c>
      <c r="E117" s="10" t="s">
        <v>23</v>
      </c>
      <c r="F117" s="10" t="s">
        <v>23</v>
      </c>
      <c r="G117" s="10">
        <v>3</v>
      </c>
      <c r="H117" s="11" t="str">
        <f t="shared" si="6"/>
        <v>_6AY</v>
      </c>
      <c r="I117" s="10" t="s">
        <v>23</v>
      </c>
      <c r="J117" s="10" t="s">
        <v>24</v>
      </c>
      <c r="K117" s="10" t="s">
        <v>37</v>
      </c>
      <c r="L117" s="10" t="s">
        <v>23</v>
      </c>
      <c r="M117" s="10" t="s">
        <v>23</v>
      </c>
      <c r="N117" s="10" t="s">
        <v>24</v>
      </c>
      <c r="O117" s="10" t="s">
        <v>24</v>
      </c>
      <c r="P117" s="11" t="str">
        <f t="shared" si="7"/>
        <v>_Using</v>
      </c>
      <c r="Q117" s="10" t="s">
        <v>23</v>
      </c>
      <c r="R117" s="10" t="s">
        <v>24</v>
      </c>
      <c r="S117" s="10" t="s">
        <v>27</v>
      </c>
      <c r="T117" s="11" t="str" cm="1">
        <f t="array" ref="T117">_xlfn.IFS(S117="Month-to-month","_MM",S117="One year","_OY",S117="Two year","_TY")</f>
        <v>_MM</v>
      </c>
      <c r="U117" s="10" t="s">
        <v>24</v>
      </c>
      <c r="V117" s="10" t="s">
        <v>28</v>
      </c>
      <c r="W117" s="10">
        <v>89.85</v>
      </c>
      <c r="X117" s="10">
        <v>248.4</v>
      </c>
      <c r="Y117" s="10" t="s">
        <v>24</v>
      </c>
      <c r="Z117" s="11">
        <f t="shared" si="8"/>
        <v>0</v>
      </c>
      <c r="AA117" s="11" t="str">
        <f t="shared" si="9"/>
        <v>J_6AY_Using_MM</v>
      </c>
    </row>
    <row r="118" spans="1:27">
      <c r="A118" s="10" t="s">
        <v>152</v>
      </c>
      <c r="B118" s="10" t="s">
        <v>22</v>
      </c>
      <c r="C118" s="10">
        <v>0</v>
      </c>
      <c r="D118" s="11" t="str">
        <f t="shared" si="5"/>
        <v>J</v>
      </c>
      <c r="E118" s="10" t="s">
        <v>24</v>
      </c>
      <c r="F118" s="10" t="s">
        <v>24</v>
      </c>
      <c r="G118" s="10">
        <v>36</v>
      </c>
      <c r="H118" s="11" t="str">
        <f t="shared" si="6"/>
        <v>_16AY+</v>
      </c>
      <c r="I118" s="10" t="s">
        <v>24</v>
      </c>
      <c r="J118" s="10" t="s">
        <v>25</v>
      </c>
      <c r="K118" s="10" t="s">
        <v>26</v>
      </c>
      <c r="L118" s="10" t="s">
        <v>23</v>
      </c>
      <c r="M118" s="10" t="s">
        <v>24</v>
      </c>
      <c r="N118" s="10" t="s">
        <v>24</v>
      </c>
      <c r="O118" s="10" t="s">
        <v>24</v>
      </c>
      <c r="P118" s="11" t="str">
        <f t="shared" si="7"/>
        <v>_Using</v>
      </c>
      <c r="Q118" s="10" t="s">
        <v>24</v>
      </c>
      <c r="R118" s="10" t="s">
        <v>24</v>
      </c>
      <c r="S118" s="10" t="s">
        <v>47</v>
      </c>
      <c r="T118" s="11" t="str" cm="1">
        <f t="array" ref="T118">_xlfn.IFS(S118="Month-to-month","_MM",S118="One year","_OY",S118="Two year","_TY")</f>
        <v>_TY</v>
      </c>
      <c r="U118" s="10" t="s">
        <v>24</v>
      </c>
      <c r="V118" s="10" t="s">
        <v>35</v>
      </c>
      <c r="W118" s="10">
        <v>31.05</v>
      </c>
      <c r="X118" s="10">
        <v>1126.3499999999999</v>
      </c>
      <c r="Y118" s="10" t="s">
        <v>24</v>
      </c>
      <c r="Z118" s="11">
        <f t="shared" si="8"/>
        <v>0</v>
      </c>
      <c r="AA118" s="11" t="str">
        <f t="shared" si="9"/>
        <v>J_16AY+_Using_TY</v>
      </c>
    </row>
    <row r="119" spans="1:27">
      <c r="A119" s="10" t="s">
        <v>153</v>
      </c>
      <c r="B119" s="10" t="s">
        <v>22</v>
      </c>
      <c r="C119" s="10">
        <v>0</v>
      </c>
      <c r="D119" s="11" t="str">
        <f t="shared" si="5"/>
        <v>J</v>
      </c>
      <c r="E119" s="10" t="s">
        <v>23</v>
      </c>
      <c r="F119" s="10" t="s">
        <v>23</v>
      </c>
      <c r="G119" s="10">
        <v>10</v>
      </c>
      <c r="H119" s="11" t="str">
        <f t="shared" si="6"/>
        <v>_16AY</v>
      </c>
      <c r="I119" s="10" t="s">
        <v>23</v>
      </c>
      <c r="J119" s="10" t="s">
        <v>23</v>
      </c>
      <c r="K119" s="10" t="s">
        <v>37</v>
      </c>
      <c r="L119" s="10" t="s">
        <v>23</v>
      </c>
      <c r="M119" s="10" t="s">
        <v>24</v>
      </c>
      <c r="N119" s="10" t="s">
        <v>24</v>
      </c>
      <c r="O119" s="10" t="s">
        <v>24</v>
      </c>
      <c r="P119" s="11" t="str">
        <f t="shared" si="7"/>
        <v>_Using</v>
      </c>
      <c r="Q119" s="10" t="s">
        <v>23</v>
      </c>
      <c r="R119" s="10" t="s">
        <v>23</v>
      </c>
      <c r="S119" s="10" t="s">
        <v>27</v>
      </c>
      <c r="T119" s="11" t="str" cm="1">
        <f t="array" ref="T119">_xlfn.IFS(S119="Month-to-month","_MM",S119="One year","_OY",S119="Two year","_TY")</f>
        <v>_MM</v>
      </c>
      <c r="U119" s="10" t="s">
        <v>23</v>
      </c>
      <c r="V119" s="10" t="s">
        <v>28</v>
      </c>
      <c r="W119" s="10">
        <v>100.25</v>
      </c>
      <c r="X119" s="10">
        <v>1064.6500000000001</v>
      </c>
      <c r="Y119" s="10" t="s">
        <v>23</v>
      </c>
      <c r="Z119" s="11">
        <f t="shared" si="8"/>
        <v>1</v>
      </c>
      <c r="AA119" s="11" t="str">
        <f t="shared" si="9"/>
        <v>J_16AY_Using_MM</v>
      </c>
    </row>
    <row r="120" spans="1:27">
      <c r="A120" s="10" t="s">
        <v>154</v>
      </c>
      <c r="B120" s="10" t="s">
        <v>22</v>
      </c>
      <c r="C120" s="10">
        <v>0</v>
      </c>
      <c r="D120" s="11" t="str">
        <f t="shared" si="5"/>
        <v>J</v>
      </c>
      <c r="E120" s="10" t="s">
        <v>24</v>
      </c>
      <c r="F120" s="10" t="s">
        <v>24</v>
      </c>
      <c r="G120" s="10">
        <v>41</v>
      </c>
      <c r="H120" s="11" t="str">
        <f t="shared" si="6"/>
        <v>_16AY+</v>
      </c>
      <c r="I120" s="10" t="s">
        <v>23</v>
      </c>
      <c r="J120" s="10" t="s">
        <v>24</v>
      </c>
      <c r="K120" s="10" t="s">
        <v>24</v>
      </c>
      <c r="L120" s="10" t="s">
        <v>46</v>
      </c>
      <c r="M120" s="10" t="s">
        <v>46</v>
      </c>
      <c r="N120" s="10" t="s">
        <v>46</v>
      </c>
      <c r="O120" s="10" t="s">
        <v>46</v>
      </c>
      <c r="P120" s="11" t="str">
        <f t="shared" si="7"/>
        <v>_NotUsing</v>
      </c>
      <c r="Q120" s="10" t="s">
        <v>46</v>
      </c>
      <c r="R120" s="10" t="s">
        <v>46</v>
      </c>
      <c r="S120" s="10" t="s">
        <v>47</v>
      </c>
      <c r="T120" s="11" t="str" cm="1">
        <f t="array" ref="T120">_xlfn.IFS(S120="Month-to-month","_MM",S120="One year","_OY",S120="Two year","_TY")</f>
        <v>_TY</v>
      </c>
      <c r="U120" s="10" t="s">
        <v>24</v>
      </c>
      <c r="V120" s="10" t="s">
        <v>32</v>
      </c>
      <c r="W120" s="10">
        <v>20.65</v>
      </c>
      <c r="X120" s="10">
        <v>835.15</v>
      </c>
      <c r="Y120" s="10" t="s">
        <v>24</v>
      </c>
      <c r="Z120" s="11">
        <f t="shared" si="8"/>
        <v>0</v>
      </c>
      <c r="AA120" s="11" t="str">
        <f t="shared" si="9"/>
        <v>J_16AY+_NotUsing_TY</v>
      </c>
    </row>
    <row r="121" spans="1:27">
      <c r="A121" s="10" t="s">
        <v>155</v>
      </c>
      <c r="B121" s="10" t="s">
        <v>30</v>
      </c>
      <c r="C121" s="10">
        <v>0</v>
      </c>
      <c r="D121" s="11" t="str">
        <f t="shared" si="5"/>
        <v>J</v>
      </c>
      <c r="E121" s="10" t="s">
        <v>23</v>
      </c>
      <c r="F121" s="10" t="s">
        <v>23</v>
      </c>
      <c r="G121" s="10">
        <v>27</v>
      </c>
      <c r="H121" s="11" t="str">
        <f t="shared" si="6"/>
        <v>_16AY+</v>
      </c>
      <c r="I121" s="10" t="s">
        <v>23</v>
      </c>
      <c r="J121" s="10" t="s">
        <v>23</v>
      </c>
      <c r="K121" s="10" t="s">
        <v>37</v>
      </c>
      <c r="L121" s="10" t="s">
        <v>24</v>
      </c>
      <c r="M121" s="10" t="s">
        <v>23</v>
      </c>
      <c r="N121" s="10" t="s">
        <v>24</v>
      </c>
      <c r="O121" s="10" t="s">
        <v>23</v>
      </c>
      <c r="P121" s="11" t="str">
        <f t="shared" si="7"/>
        <v>_Using</v>
      </c>
      <c r="Q121" s="10" t="s">
        <v>24</v>
      </c>
      <c r="R121" s="10" t="s">
        <v>24</v>
      </c>
      <c r="S121" s="10" t="s">
        <v>27</v>
      </c>
      <c r="T121" s="11" t="str" cm="1">
        <f t="array" ref="T121">_xlfn.IFS(S121="Month-to-month","_MM",S121="One year","_OY",S121="Two year","_TY")</f>
        <v>_MM</v>
      </c>
      <c r="U121" s="10" t="s">
        <v>23</v>
      </c>
      <c r="V121" s="10" t="s">
        <v>40</v>
      </c>
      <c r="W121" s="10">
        <v>85.2</v>
      </c>
      <c r="X121" s="10">
        <v>2151.6</v>
      </c>
      <c r="Y121" s="10" t="s">
        <v>24</v>
      </c>
      <c r="Z121" s="11">
        <f t="shared" si="8"/>
        <v>0</v>
      </c>
      <c r="AA121" s="11" t="str">
        <f t="shared" si="9"/>
        <v>J_16AY+_Using_MM</v>
      </c>
    </row>
    <row r="122" spans="1:27">
      <c r="A122" s="10" t="s">
        <v>156</v>
      </c>
      <c r="B122" s="10" t="s">
        <v>22</v>
      </c>
      <c r="C122" s="10">
        <v>0</v>
      </c>
      <c r="D122" s="11" t="str">
        <f t="shared" si="5"/>
        <v>J</v>
      </c>
      <c r="E122" s="10" t="s">
        <v>23</v>
      </c>
      <c r="F122" s="10" t="s">
        <v>23</v>
      </c>
      <c r="G122" s="10">
        <v>56</v>
      </c>
      <c r="H122" s="11" t="str">
        <f t="shared" si="6"/>
        <v>_16AY+</v>
      </c>
      <c r="I122" s="10" t="s">
        <v>23</v>
      </c>
      <c r="J122" s="10" t="s">
        <v>23</v>
      </c>
      <c r="K122" s="10" t="s">
        <v>37</v>
      </c>
      <c r="L122" s="10" t="s">
        <v>24</v>
      </c>
      <c r="M122" s="10" t="s">
        <v>24</v>
      </c>
      <c r="N122" s="10" t="s">
        <v>23</v>
      </c>
      <c r="O122" s="10" t="s">
        <v>24</v>
      </c>
      <c r="P122" s="11" t="str">
        <f t="shared" si="7"/>
        <v>_Using</v>
      </c>
      <c r="Q122" s="10" t="s">
        <v>23</v>
      </c>
      <c r="R122" s="10" t="s">
        <v>23</v>
      </c>
      <c r="S122" s="10" t="s">
        <v>31</v>
      </c>
      <c r="T122" s="11" t="str" cm="1">
        <f t="array" ref="T122">_xlfn.IFS(S122="Month-to-month","_MM",S122="One year","_OY",S122="Two year","_TY")</f>
        <v>_OY</v>
      </c>
      <c r="U122" s="10" t="s">
        <v>23</v>
      </c>
      <c r="V122" s="10" t="s">
        <v>40</v>
      </c>
      <c r="W122" s="10">
        <v>99.8</v>
      </c>
      <c r="X122" s="10">
        <v>5515.45</v>
      </c>
      <c r="Y122" s="10" t="s">
        <v>24</v>
      </c>
      <c r="Z122" s="11">
        <f t="shared" si="8"/>
        <v>0</v>
      </c>
      <c r="AA122" s="11" t="str">
        <f t="shared" si="9"/>
        <v>J_16AY+_Using_OY</v>
      </c>
    </row>
    <row r="123" spans="1:27">
      <c r="A123" s="10" t="s">
        <v>157</v>
      </c>
      <c r="B123" s="10" t="s">
        <v>22</v>
      </c>
      <c r="C123" s="10">
        <v>0</v>
      </c>
      <c r="D123" s="11" t="str">
        <f t="shared" si="5"/>
        <v>J</v>
      </c>
      <c r="E123" s="10" t="s">
        <v>24</v>
      </c>
      <c r="F123" s="10" t="s">
        <v>24</v>
      </c>
      <c r="G123" s="10">
        <v>6</v>
      </c>
      <c r="H123" s="11" t="str">
        <f t="shared" si="6"/>
        <v>_6AY</v>
      </c>
      <c r="I123" s="10" t="s">
        <v>23</v>
      </c>
      <c r="J123" s="10" t="s">
        <v>24</v>
      </c>
      <c r="K123" s="10" t="s">
        <v>24</v>
      </c>
      <c r="L123" s="10" t="s">
        <v>46</v>
      </c>
      <c r="M123" s="10" t="s">
        <v>46</v>
      </c>
      <c r="N123" s="10" t="s">
        <v>46</v>
      </c>
      <c r="O123" s="10" t="s">
        <v>46</v>
      </c>
      <c r="P123" s="11" t="str">
        <f t="shared" si="7"/>
        <v>_NotUsing</v>
      </c>
      <c r="Q123" s="10" t="s">
        <v>46</v>
      </c>
      <c r="R123" s="10" t="s">
        <v>46</v>
      </c>
      <c r="S123" s="10" t="s">
        <v>27</v>
      </c>
      <c r="T123" s="11" t="str" cm="1">
        <f t="array" ref="T123">_xlfn.IFS(S123="Month-to-month","_MM",S123="One year","_OY",S123="Two year","_TY")</f>
        <v>_MM</v>
      </c>
      <c r="U123" s="10" t="s">
        <v>24</v>
      </c>
      <c r="V123" s="10" t="s">
        <v>32</v>
      </c>
      <c r="W123" s="10">
        <v>20.7</v>
      </c>
      <c r="X123" s="10">
        <v>112.75</v>
      </c>
      <c r="Y123" s="10" t="s">
        <v>24</v>
      </c>
      <c r="Z123" s="11">
        <f t="shared" si="8"/>
        <v>0</v>
      </c>
      <c r="AA123" s="11" t="str">
        <f t="shared" si="9"/>
        <v>J_6AY_NotUsing_MM</v>
      </c>
    </row>
    <row r="124" spans="1:27">
      <c r="A124" s="10" t="s">
        <v>158</v>
      </c>
      <c r="B124" s="10" t="s">
        <v>30</v>
      </c>
      <c r="C124" s="10">
        <v>0</v>
      </c>
      <c r="D124" s="11" t="str">
        <f t="shared" si="5"/>
        <v>J</v>
      </c>
      <c r="E124" s="10" t="s">
        <v>24</v>
      </c>
      <c r="F124" s="10" t="s">
        <v>24</v>
      </c>
      <c r="G124" s="10">
        <v>3</v>
      </c>
      <c r="H124" s="11" t="str">
        <f t="shared" si="6"/>
        <v>_6AY</v>
      </c>
      <c r="I124" s="10" t="s">
        <v>23</v>
      </c>
      <c r="J124" s="10" t="s">
        <v>23</v>
      </c>
      <c r="K124" s="10" t="s">
        <v>37</v>
      </c>
      <c r="L124" s="10" t="s">
        <v>24</v>
      </c>
      <c r="M124" s="10" t="s">
        <v>24</v>
      </c>
      <c r="N124" s="10" t="s">
        <v>24</v>
      </c>
      <c r="O124" s="10" t="s">
        <v>24</v>
      </c>
      <c r="P124" s="11" t="str">
        <f t="shared" si="7"/>
        <v>_NotUsing</v>
      </c>
      <c r="Q124" s="10" t="s">
        <v>24</v>
      </c>
      <c r="R124" s="10" t="s">
        <v>24</v>
      </c>
      <c r="S124" s="10" t="s">
        <v>27</v>
      </c>
      <c r="T124" s="11" t="str" cm="1">
        <f t="array" ref="T124">_xlfn.IFS(S124="Month-to-month","_MM",S124="One year","_OY",S124="Two year","_TY")</f>
        <v>_MM</v>
      </c>
      <c r="U124" s="10" t="s">
        <v>23</v>
      </c>
      <c r="V124" s="10" t="s">
        <v>28</v>
      </c>
      <c r="W124" s="10">
        <v>74.400000000000006</v>
      </c>
      <c r="X124" s="10">
        <v>229.55</v>
      </c>
      <c r="Y124" s="10" t="s">
        <v>23</v>
      </c>
      <c r="Z124" s="11">
        <f t="shared" si="8"/>
        <v>1</v>
      </c>
      <c r="AA124" s="11" t="str">
        <f t="shared" si="9"/>
        <v>J_6AY_NotUsing_MM</v>
      </c>
    </row>
    <row r="125" spans="1:27">
      <c r="A125" s="10" t="s">
        <v>159</v>
      </c>
      <c r="B125" s="10" t="s">
        <v>22</v>
      </c>
      <c r="C125" s="10">
        <v>0</v>
      </c>
      <c r="D125" s="11" t="str">
        <f t="shared" si="5"/>
        <v>J</v>
      </c>
      <c r="E125" s="10" t="s">
        <v>23</v>
      </c>
      <c r="F125" s="10" t="s">
        <v>23</v>
      </c>
      <c r="G125" s="10">
        <v>7</v>
      </c>
      <c r="H125" s="11" t="str">
        <f t="shared" si="6"/>
        <v>_16AY</v>
      </c>
      <c r="I125" s="10" t="s">
        <v>23</v>
      </c>
      <c r="J125" s="10" t="s">
        <v>24</v>
      </c>
      <c r="K125" s="10" t="s">
        <v>26</v>
      </c>
      <c r="L125" s="10" t="s">
        <v>23</v>
      </c>
      <c r="M125" s="10" t="s">
        <v>24</v>
      </c>
      <c r="N125" s="10" t="s">
        <v>24</v>
      </c>
      <c r="O125" s="10" t="s">
        <v>24</v>
      </c>
      <c r="P125" s="11" t="str">
        <f t="shared" si="7"/>
        <v>_Using</v>
      </c>
      <c r="Q125" s="10" t="s">
        <v>24</v>
      </c>
      <c r="R125" s="10" t="s">
        <v>24</v>
      </c>
      <c r="S125" s="10" t="s">
        <v>27</v>
      </c>
      <c r="T125" s="11" t="str" cm="1">
        <f t="array" ref="T125">_xlfn.IFS(S125="Month-to-month","_MM",S125="One year","_OY",S125="Two year","_TY")</f>
        <v>_MM</v>
      </c>
      <c r="U125" s="10" t="s">
        <v>24</v>
      </c>
      <c r="V125" s="10" t="s">
        <v>32</v>
      </c>
      <c r="W125" s="10">
        <v>50.7</v>
      </c>
      <c r="X125" s="10">
        <v>350.35</v>
      </c>
      <c r="Y125" s="10" t="s">
        <v>24</v>
      </c>
      <c r="Z125" s="11">
        <f t="shared" si="8"/>
        <v>0</v>
      </c>
      <c r="AA125" s="11" t="str">
        <f t="shared" si="9"/>
        <v>J_16AY_Using_MM</v>
      </c>
    </row>
    <row r="126" spans="1:27">
      <c r="A126" s="10" t="s">
        <v>160</v>
      </c>
      <c r="B126" s="10" t="s">
        <v>22</v>
      </c>
      <c r="C126" s="10">
        <v>0</v>
      </c>
      <c r="D126" s="11" t="str">
        <f t="shared" si="5"/>
        <v>J</v>
      </c>
      <c r="E126" s="10" t="s">
        <v>23</v>
      </c>
      <c r="F126" s="10" t="s">
        <v>23</v>
      </c>
      <c r="G126" s="10">
        <v>4</v>
      </c>
      <c r="H126" s="11" t="str">
        <f t="shared" si="6"/>
        <v>_6AY</v>
      </c>
      <c r="I126" s="10" t="s">
        <v>23</v>
      </c>
      <c r="J126" s="10" t="s">
        <v>24</v>
      </c>
      <c r="K126" s="10" t="s">
        <v>24</v>
      </c>
      <c r="L126" s="10" t="s">
        <v>46</v>
      </c>
      <c r="M126" s="10" t="s">
        <v>46</v>
      </c>
      <c r="N126" s="10" t="s">
        <v>46</v>
      </c>
      <c r="O126" s="10" t="s">
        <v>46</v>
      </c>
      <c r="P126" s="11" t="str">
        <f t="shared" si="7"/>
        <v>_NotUsing</v>
      </c>
      <c r="Q126" s="10" t="s">
        <v>46</v>
      </c>
      <c r="R126" s="10" t="s">
        <v>46</v>
      </c>
      <c r="S126" s="10" t="s">
        <v>27</v>
      </c>
      <c r="T126" s="11" t="str" cm="1">
        <f t="array" ref="T126">_xlfn.IFS(S126="Month-to-month","_MM",S126="One year","_OY",S126="Two year","_TY")</f>
        <v>_MM</v>
      </c>
      <c r="U126" s="10" t="s">
        <v>24</v>
      </c>
      <c r="V126" s="10" t="s">
        <v>32</v>
      </c>
      <c r="W126" s="10">
        <v>20.85</v>
      </c>
      <c r="X126" s="10">
        <v>62.9</v>
      </c>
      <c r="Y126" s="10" t="s">
        <v>24</v>
      </c>
      <c r="Z126" s="11">
        <f t="shared" si="8"/>
        <v>0</v>
      </c>
      <c r="AA126" s="11" t="str">
        <f t="shared" si="9"/>
        <v>J_6AY_NotUsing_MM</v>
      </c>
    </row>
    <row r="127" spans="1:27">
      <c r="A127" s="10" t="s">
        <v>161</v>
      </c>
      <c r="B127" s="10" t="s">
        <v>30</v>
      </c>
      <c r="C127" s="10">
        <v>0</v>
      </c>
      <c r="D127" s="11" t="str">
        <f t="shared" si="5"/>
        <v>J</v>
      </c>
      <c r="E127" s="10" t="s">
        <v>24</v>
      </c>
      <c r="F127" s="10" t="s">
        <v>24</v>
      </c>
      <c r="G127" s="10">
        <v>33</v>
      </c>
      <c r="H127" s="11" t="str">
        <f t="shared" si="6"/>
        <v>_16AY+</v>
      </c>
      <c r="I127" s="10" t="s">
        <v>23</v>
      </c>
      <c r="J127" s="10" t="s">
        <v>24</v>
      </c>
      <c r="K127" s="10" t="s">
        <v>37</v>
      </c>
      <c r="L127" s="10" t="s">
        <v>23</v>
      </c>
      <c r="M127" s="10" t="s">
        <v>24</v>
      </c>
      <c r="N127" s="10" t="s">
        <v>24</v>
      </c>
      <c r="O127" s="10" t="s">
        <v>23</v>
      </c>
      <c r="P127" s="11" t="str">
        <f t="shared" si="7"/>
        <v>_Using</v>
      </c>
      <c r="Q127" s="10" t="s">
        <v>23</v>
      </c>
      <c r="R127" s="10" t="s">
        <v>24</v>
      </c>
      <c r="S127" s="10" t="s">
        <v>47</v>
      </c>
      <c r="T127" s="11" t="str" cm="1">
        <f t="array" ref="T127">_xlfn.IFS(S127="Month-to-month","_MM",S127="One year","_OY",S127="Two year","_TY")</f>
        <v>_TY</v>
      </c>
      <c r="U127" s="10" t="s">
        <v>23</v>
      </c>
      <c r="V127" s="10" t="s">
        <v>28</v>
      </c>
      <c r="W127" s="10">
        <v>88.95</v>
      </c>
      <c r="X127" s="10">
        <v>3027.65</v>
      </c>
      <c r="Y127" s="10" t="s">
        <v>24</v>
      </c>
      <c r="Z127" s="11">
        <f t="shared" si="8"/>
        <v>0</v>
      </c>
      <c r="AA127" s="11" t="str">
        <f t="shared" si="9"/>
        <v>J_16AY+_Using_TY</v>
      </c>
    </row>
    <row r="128" spans="1:27">
      <c r="A128" s="10" t="s">
        <v>162</v>
      </c>
      <c r="B128" s="10" t="s">
        <v>22</v>
      </c>
      <c r="C128" s="10">
        <v>1</v>
      </c>
      <c r="D128" s="11" t="str">
        <f t="shared" si="5"/>
        <v>S</v>
      </c>
      <c r="E128" s="10" t="s">
        <v>24</v>
      </c>
      <c r="F128" s="10" t="s">
        <v>24</v>
      </c>
      <c r="G128" s="10">
        <v>27</v>
      </c>
      <c r="H128" s="11" t="str">
        <f t="shared" si="6"/>
        <v>_16AY+</v>
      </c>
      <c r="I128" s="10" t="s">
        <v>23</v>
      </c>
      <c r="J128" s="10" t="s">
        <v>23</v>
      </c>
      <c r="K128" s="10" t="s">
        <v>37</v>
      </c>
      <c r="L128" s="10" t="s">
        <v>24</v>
      </c>
      <c r="M128" s="10" t="s">
        <v>24</v>
      </c>
      <c r="N128" s="10" t="s">
        <v>23</v>
      </c>
      <c r="O128" s="10" t="s">
        <v>24</v>
      </c>
      <c r="P128" s="11" t="str">
        <f t="shared" si="7"/>
        <v>_Using</v>
      </c>
      <c r="Q128" s="10" t="s">
        <v>24</v>
      </c>
      <c r="R128" s="10" t="s">
        <v>24</v>
      </c>
      <c r="S128" s="10" t="s">
        <v>27</v>
      </c>
      <c r="T128" s="11" t="str" cm="1">
        <f t="array" ref="T128">_xlfn.IFS(S128="Month-to-month","_MM",S128="One year","_OY",S128="Two year","_TY")</f>
        <v>_MM</v>
      </c>
      <c r="U128" s="10" t="s">
        <v>23</v>
      </c>
      <c r="V128" s="10" t="s">
        <v>28</v>
      </c>
      <c r="W128" s="10">
        <v>78.05</v>
      </c>
      <c r="X128" s="10">
        <v>2135.5</v>
      </c>
      <c r="Y128" s="10" t="s">
        <v>23</v>
      </c>
      <c r="Z128" s="11">
        <f t="shared" si="8"/>
        <v>1</v>
      </c>
      <c r="AA128" s="11" t="str">
        <f t="shared" si="9"/>
        <v>S_16AY+_Using_MM</v>
      </c>
    </row>
    <row r="129" spans="1:27">
      <c r="A129" s="10" t="s">
        <v>163</v>
      </c>
      <c r="B129" s="10" t="s">
        <v>30</v>
      </c>
      <c r="C129" s="10">
        <v>0</v>
      </c>
      <c r="D129" s="11" t="str">
        <f t="shared" si="5"/>
        <v>J</v>
      </c>
      <c r="E129" s="10" t="s">
        <v>23</v>
      </c>
      <c r="F129" s="10" t="s">
        <v>24</v>
      </c>
      <c r="G129" s="10">
        <v>72</v>
      </c>
      <c r="H129" s="11" t="str">
        <f t="shared" si="6"/>
        <v>_16AY+</v>
      </c>
      <c r="I129" s="10" t="s">
        <v>23</v>
      </c>
      <c r="J129" s="10" t="s">
        <v>23</v>
      </c>
      <c r="K129" s="10" t="s">
        <v>24</v>
      </c>
      <c r="L129" s="10" t="s">
        <v>46</v>
      </c>
      <c r="M129" s="10" t="s">
        <v>46</v>
      </c>
      <c r="N129" s="10" t="s">
        <v>46</v>
      </c>
      <c r="O129" s="10" t="s">
        <v>46</v>
      </c>
      <c r="P129" s="11" t="str">
        <f t="shared" si="7"/>
        <v>_NotUsing</v>
      </c>
      <c r="Q129" s="10" t="s">
        <v>46</v>
      </c>
      <c r="R129" s="10" t="s">
        <v>46</v>
      </c>
      <c r="S129" s="10" t="s">
        <v>47</v>
      </c>
      <c r="T129" s="11" t="str" cm="1">
        <f t="array" ref="T129">_xlfn.IFS(S129="Month-to-month","_MM",S129="One year","_OY",S129="Two year","_TY")</f>
        <v>_TY</v>
      </c>
      <c r="U129" s="10" t="s">
        <v>23</v>
      </c>
      <c r="V129" s="10" t="s">
        <v>35</v>
      </c>
      <c r="W129" s="10">
        <v>23.55</v>
      </c>
      <c r="X129" s="10">
        <v>1723.95</v>
      </c>
      <c r="Y129" s="10" t="s">
        <v>24</v>
      </c>
      <c r="Z129" s="11">
        <f t="shared" si="8"/>
        <v>0</v>
      </c>
      <c r="AA129" s="11" t="str">
        <f t="shared" si="9"/>
        <v>J_16AY+_NotUsing_TY</v>
      </c>
    </row>
    <row r="130" spans="1:27">
      <c r="A130" s="10" t="s">
        <v>164</v>
      </c>
      <c r="B130" s="10" t="s">
        <v>30</v>
      </c>
      <c r="C130" s="10">
        <v>0</v>
      </c>
      <c r="D130" s="11" t="str">
        <f t="shared" si="5"/>
        <v>J</v>
      </c>
      <c r="E130" s="10" t="s">
        <v>24</v>
      </c>
      <c r="F130" s="10" t="s">
        <v>24</v>
      </c>
      <c r="G130" s="10">
        <v>1</v>
      </c>
      <c r="H130" s="11" t="str">
        <f t="shared" si="6"/>
        <v>_6AY</v>
      </c>
      <c r="I130" s="10" t="s">
        <v>23</v>
      </c>
      <c r="J130" s="10" t="s">
        <v>24</v>
      </c>
      <c r="K130" s="10" t="s">
        <v>24</v>
      </c>
      <c r="L130" s="10" t="s">
        <v>46</v>
      </c>
      <c r="M130" s="10" t="s">
        <v>46</v>
      </c>
      <c r="N130" s="10" t="s">
        <v>46</v>
      </c>
      <c r="O130" s="10" t="s">
        <v>46</v>
      </c>
      <c r="P130" s="11" t="str">
        <f t="shared" si="7"/>
        <v>_NotUsing</v>
      </c>
      <c r="Q130" s="10" t="s">
        <v>46</v>
      </c>
      <c r="R130" s="10" t="s">
        <v>46</v>
      </c>
      <c r="S130" s="10" t="s">
        <v>27</v>
      </c>
      <c r="T130" s="11" t="str" cm="1">
        <f t="array" ref="T130">_xlfn.IFS(S130="Month-to-month","_MM",S130="One year","_OY",S130="Two year","_TY")</f>
        <v>_MM</v>
      </c>
      <c r="U130" s="10" t="s">
        <v>24</v>
      </c>
      <c r="V130" s="10" t="s">
        <v>32</v>
      </c>
      <c r="W130" s="10">
        <v>19.75</v>
      </c>
      <c r="X130" s="10">
        <v>19.75</v>
      </c>
      <c r="Y130" s="10" t="s">
        <v>24</v>
      </c>
      <c r="Z130" s="11">
        <f t="shared" si="8"/>
        <v>0</v>
      </c>
      <c r="AA130" s="11" t="str">
        <f t="shared" si="9"/>
        <v>J_6AY_NotUsing_MM</v>
      </c>
    </row>
    <row r="131" spans="1:27">
      <c r="A131" s="10" t="s">
        <v>165</v>
      </c>
      <c r="B131" s="10" t="s">
        <v>30</v>
      </c>
      <c r="C131" s="10">
        <v>1</v>
      </c>
      <c r="D131" s="11" t="str">
        <f t="shared" ref="D131:D194" si="10">IF(C131=0,"J","S")</f>
        <v>S</v>
      </c>
      <c r="E131" s="10" t="s">
        <v>24</v>
      </c>
      <c r="F131" s="10" t="s">
        <v>24</v>
      </c>
      <c r="G131" s="10">
        <v>71</v>
      </c>
      <c r="H131" s="11" t="str">
        <f t="shared" ref="H131:H194" si="11">IF(G131&lt;7,"_6AY",IF(G131&lt;17,"_16AY","_16AY+"))</f>
        <v>_16AY+</v>
      </c>
      <c r="I131" s="10" t="s">
        <v>24</v>
      </c>
      <c r="J131" s="10" t="s">
        <v>25</v>
      </c>
      <c r="K131" s="10" t="s">
        <v>26</v>
      </c>
      <c r="L131" s="10" t="s">
        <v>23</v>
      </c>
      <c r="M131" s="10" t="s">
        <v>23</v>
      </c>
      <c r="N131" s="10" t="s">
        <v>24</v>
      </c>
      <c r="O131" s="10" t="s">
        <v>24</v>
      </c>
      <c r="P131" s="11" t="str">
        <f t="shared" ref="P131:P194" si="12">IF(COUNTIF(L131:O131,"Yes")&gt;0,"_Using","_NotUsing")</f>
        <v>_Using</v>
      </c>
      <c r="Q131" s="10" t="s">
        <v>23</v>
      </c>
      <c r="R131" s="10" t="s">
        <v>23</v>
      </c>
      <c r="S131" s="10" t="s">
        <v>31</v>
      </c>
      <c r="T131" s="11" t="str" cm="1">
        <f t="array" ref="T131">_xlfn.IFS(S131="Month-to-month","_MM",S131="One year","_OY",S131="Two year","_TY")</f>
        <v>_OY</v>
      </c>
      <c r="U131" s="10" t="s">
        <v>23</v>
      </c>
      <c r="V131" s="10" t="s">
        <v>28</v>
      </c>
      <c r="W131" s="10">
        <v>56.45</v>
      </c>
      <c r="X131" s="10">
        <v>3985.35</v>
      </c>
      <c r="Y131" s="10" t="s">
        <v>24</v>
      </c>
      <c r="Z131" s="11">
        <f t="shared" ref="Z131:Z194" si="13">IF(Y131="No",0,1)</f>
        <v>0</v>
      </c>
      <c r="AA131" s="11" t="str">
        <f t="shared" ref="AA131:AA194" si="14">D131&amp;H131&amp;P131&amp;T131</f>
        <v>S_16AY+_Using_OY</v>
      </c>
    </row>
    <row r="132" spans="1:27">
      <c r="A132" s="10" t="s">
        <v>166</v>
      </c>
      <c r="B132" s="10" t="s">
        <v>22</v>
      </c>
      <c r="C132" s="10">
        <v>0</v>
      </c>
      <c r="D132" s="11" t="str">
        <f t="shared" si="10"/>
        <v>J</v>
      </c>
      <c r="E132" s="10" t="s">
        <v>24</v>
      </c>
      <c r="F132" s="10" t="s">
        <v>24</v>
      </c>
      <c r="G132" s="10">
        <v>13</v>
      </c>
      <c r="H132" s="11" t="str">
        <f t="shared" si="11"/>
        <v>_16AY</v>
      </c>
      <c r="I132" s="10" t="s">
        <v>23</v>
      </c>
      <c r="J132" s="10" t="s">
        <v>23</v>
      </c>
      <c r="K132" s="10" t="s">
        <v>37</v>
      </c>
      <c r="L132" s="10" t="s">
        <v>24</v>
      </c>
      <c r="M132" s="10" t="s">
        <v>24</v>
      </c>
      <c r="N132" s="10" t="s">
        <v>24</v>
      </c>
      <c r="O132" s="10" t="s">
        <v>24</v>
      </c>
      <c r="P132" s="11" t="str">
        <f t="shared" si="12"/>
        <v>_NotUsing</v>
      </c>
      <c r="Q132" s="10" t="s">
        <v>24</v>
      </c>
      <c r="R132" s="10" t="s">
        <v>23</v>
      </c>
      <c r="S132" s="10" t="s">
        <v>27</v>
      </c>
      <c r="T132" s="11" t="str" cm="1">
        <f t="array" ref="T132">_xlfn.IFS(S132="Month-to-month","_MM",S132="One year","_OY",S132="Two year","_TY")</f>
        <v>_MM</v>
      </c>
      <c r="U132" s="10" t="s">
        <v>23</v>
      </c>
      <c r="V132" s="10" t="s">
        <v>28</v>
      </c>
      <c r="W132" s="10">
        <v>85.95</v>
      </c>
      <c r="X132" s="10">
        <v>1215.6500000000001</v>
      </c>
      <c r="Y132" s="10" t="s">
        <v>24</v>
      </c>
      <c r="Z132" s="11">
        <f t="shared" si="13"/>
        <v>0</v>
      </c>
      <c r="AA132" s="11" t="str">
        <f t="shared" si="14"/>
        <v>J_16AY_NotUsing_MM</v>
      </c>
    </row>
    <row r="133" spans="1:27">
      <c r="A133" s="10" t="s">
        <v>167</v>
      </c>
      <c r="B133" s="10" t="s">
        <v>22</v>
      </c>
      <c r="C133" s="10">
        <v>0</v>
      </c>
      <c r="D133" s="11" t="str">
        <f t="shared" si="10"/>
        <v>J</v>
      </c>
      <c r="E133" s="10" t="s">
        <v>23</v>
      </c>
      <c r="F133" s="10" t="s">
        <v>23</v>
      </c>
      <c r="G133" s="10">
        <v>25</v>
      </c>
      <c r="H133" s="11" t="str">
        <f t="shared" si="11"/>
        <v>_16AY+</v>
      </c>
      <c r="I133" s="10" t="s">
        <v>24</v>
      </c>
      <c r="J133" s="10" t="s">
        <v>25</v>
      </c>
      <c r="K133" s="10" t="s">
        <v>26</v>
      </c>
      <c r="L133" s="10" t="s">
        <v>23</v>
      </c>
      <c r="M133" s="10" t="s">
        <v>23</v>
      </c>
      <c r="N133" s="10" t="s">
        <v>23</v>
      </c>
      <c r="O133" s="10" t="s">
        <v>24</v>
      </c>
      <c r="P133" s="11" t="str">
        <f t="shared" si="12"/>
        <v>_Using</v>
      </c>
      <c r="Q133" s="10" t="s">
        <v>23</v>
      </c>
      <c r="R133" s="10" t="s">
        <v>23</v>
      </c>
      <c r="S133" s="10" t="s">
        <v>27</v>
      </c>
      <c r="T133" s="11" t="str" cm="1">
        <f t="array" ref="T133">_xlfn.IFS(S133="Month-to-month","_MM",S133="One year","_OY",S133="Two year","_TY")</f>
        <v>_MM</v>
      </c>
      <c r="U133" s="10" t="s">
        <v>23</v>
      </c>
      <c r="V133" s="10" t="s">
        <v>40</v>
      </c>
      <c r="W133" s="10">
        <v>58.6</v>
      </c>
      <c r="X133" s="10">
        <v>1502.65</v>
      </c>
      <c r="Y133" s="10" t="s">
        <v>23</v>
      </c>
      <c r="Z133" s="11">
        <f t="shared" si="13"/>
        <v>1</v>
      </c>
      <c r="AA133" s="11" t="str">
        <f t="shared" si="14"/>
        <v>J_16AY+_Using_MM</v>
      </c>
    </row>
    <row r="134" spans="1:27">
      <c r="A134" s="10" t="s">
        <v>168</v>
      </c>
      <c r="B134" s="10" t="s">
        <v>30</v>
      </c>
      <c r="C134" s="10">
        <v>0</v>
      </c>
      <c r="D134" s="11" t="str">
        <f t="shared" si="10"/>
        <v>J</v>
      </c>
      <c r="E134" s="10" t="s">
        <v>24</v>
      </c>
      <c r="F134" s="10" t="s">
        <v>24</v>
      </c>
      <c r="G134" s="10">
        <v>67</v>
      </c>
      <c r="H134" s="11" t="str">
        <f t="shared" si="11"/>
        <v>_16AY+</v>
      </c>
      <c r="I134" s="10" t="s">
        <v>23</v>
      </c>
      <c r="J134" s="10" t="s">
        <v>24</v>
      </c>
      <c r="K134" s="10" t="s">
        <v>26</v>
      </c>
      <c r="L134" s="10" t="s">
        <v>24</v>
      </c>
      <c r="M134" s="10" t="s">
        <v>24</v>
      </c>
      <c r="N134" s="10" t="s">
        <v>24</v>
      </c>
      <c r="O134" s="10" t="s">
        <v>23</v>
      </c>
      <c r="P134" s="11" t="str">
        <f t="shared" si="12"/>
        <v>_Using</v>
      </c>
      <c r="Q134" s="10" t="s">
        <v>24</v>
      </c>
      <c r="R134" s="10" t="s">
        <v>24</v>
      </c>
      <c r="S134" s="10" t="s">
        <v>47</v>
      </c>
      <c r="T134" s="11" t="str" cm="1">
        <f t="array" ref="T134">_xlfn.IFS(S134="Month-to-month","_MM",S134="One year","_OY",S134="Two year","_TY")</f>
        <v>_TY</v>
      </c>
      <c r="U134" s="10" t="s">
        <v>24</v>
      </c>
      <c r="V134" s="10" t="s">
        <v>35</v>
      </c>
      <c r="W134" s="10">
        <v>50.55</v>
      </c>
      <c r="X134" s="10">
        <v>3260.1</v>
      </c>
      <c r="Y134" s="10" t="s">
        <v>24</v>
      </c>
      <c r="Z134" s="11">
        <f t="shared" si="13"/>
        <v>0</v>
      </c>
      <c r="AA134" s="11" t="str">
        <f t="shared" si="14"/>
        <v>J_16AY+_Using_TY</v>
      </c>
    </row>
    <row r="135" spans="1:27">
      <c r="A135" s="10" t="s">
        <v>169</v>
      </c>
      <c r="B135" s="10" t="s">
        <v>30</v>
      </c>
      <c r="C135" s="10">
        <v>0</v>
      </c>
      <c r="D135" s="11" t="str">
        <f t="shared" si="10"/>
        <v>J</v>
      </c>
      <c r="E135" s="10" t="s">
        <v>24</v>
      </c>
      <c r="F135" s="10" t="s">
        <v>24</v>
      </c>
      <c r="G135" s="10">
        <v>1</v>
      </c>
      <c r="H135" s="11" t="str">
        <f t="shared" si="11"/>
        <v>_6AY</v>
      </c>
      <c r="I135" s="10" t="s">
        <v>24</v>
      </c>
      <c r="J135" s="10" t="s">
        <v>25</v>
      </c>
      <c r="K135" s="10" t="s">
        <v>26</v>
      </c>
      <c r="L135" s="10" t="s">
        <v>24</v>
      </c>
      <c r="M135" s="10" t="s">
        <v>24</v>
      </c>
      <c r="N135" s="10" t="s">
        <v>24</v>
      </c>
      <c r="O135" s="10" t="s">
        <v>24</v>
      </c>
      <c r="P135" s="11" t="str">
        <f t="shared" si="12"/>
        <v>_NotUsing</v>
      </c>
      <c r="Q135" s="10" t="s">
        <v>24</v>
      </c>
      <c r="R135" s="10" t="s">
        <v>23</v>
      </c>
      <c r="S135" s="10" t="s">
        <v>27</v>
      </c>
      <c r="T135" s="11" t="str" cm="1">
        <f t="array" ref="T135">_xlfn.IFS(S135="Month-to-month","_MM",S135="One year","_OY",S135="Two year","_TY")</f>
        <v>_MM</v>
      </c>
      <c r="U135" s="10" t="s">
        <v>23</v>
      </c>
      <c r="V135" s="10" t="s">
        <v>28</v>
      </c>
      <c r="W135" s="10">
        <v>35.450000000000003</v>
      </c>
      <c r="X135" s="10">
        <v>35.450000000000003</v>
      </c>
      <c r="Y135" s="10" t="s">
        <v>23</v>
      </c>
      <c r="Z135" s="11">
        <f t="shared" si="13"/>
        <v>1</v>
      </c>
      <c r="AA135" s="11" t="str">
        <f t="shared" si="14"/>
        <v>J_6AY_NotUsing_MM</v>
      </c>
    </row>
    <row r="136" spans="1:27">
      <c r="A136" s="10" t="s">
        <v>170</v>
      </c>
      <c r="B136" s="10" t="s">
        <v>30</v>
      </c>
      <c r="C136" s="10">
        <v>0</v>
      </c>
      <c r="D136" s="11" t="str">
        <f t="shared" si="10"/>
        <v>J</v>
      </c>
      <c r="E136" s="10" t="s">
        <v>24</v>
      </c>
      <c r="F136" s="10" t="s">
        <v>24</v>
      </c>
      <c r="G136" s="10">
        <v>2</v>
      </c>
      <c r="H136" s="11" t="str">
        <f t="shared" si="11"/>
        <v>_6AY</v>
      </c>
      <c r="I136" s="10" t="s">
        <v>23</v>
      </c>
      <c r="J136" s="10" t="s">
        <v>24</v>
      </c>
      <c r="K136" s="10" t="s">
        <v>26</v>
      </c>
      <c r="L136" s="10" t="s">
        <v>24</v>
      </c>
      <c r="M136" s="10" t="s">
        <v>24</v>
      </c>
      <c r="N136" s="10" t="s">
        <v>24</v>
      </c>
      <c r="O136" s="10" t="s">
        <v>24</v>
      </c>
      <c r="P136" s="11" t="str">
        <f t="shared" si="12"/>
        <v>_NotUsing</v>
      </c>
      <c r="Q136" s="10" t="s">
        <v>24</v>
      </c>
      <c r="R136" s="10" t="s">
        <v>24</v>
      </c>
      <c r="S136" s="10" t="s">
        <v>27</v>
      </c>
      <c r="T136" s="11" t="str" cm="1">
        <f t="array" ref="T136">_xlfn.IFS(S136="Month-to-month","_MM",S136="One year","_OY",S136="Two year","_TY")</f>
        <v>_MM</v>
      </c>
      <c r="U136" s="10" t="s">
        <v>24</v>
      </c>
      <c r="V136" s="10" t="s">
        <v>28</v>
      </c>
      <c r="W136" s="10">
        <v>44.35</v>
      </c>
      <c r="X136" s="10">
        <v>81.25</v>
      </c>
      <c r="Y136" s="10" t="s">
        <v>23</v>
      </c>
      <c r="Z136" s="11">
        <f t="shared" si="13"/>
        <v>1</v>
      </c>
      <c r="AA136" s="11" t="str">
        <f t="shared" si="14"/>
        <v>J_6AY_NotUsing_MM</v>
      </c>
    </row>
    <row r="137" spans="1:27">
      <c r="A137" s="10" t="s">
        <v>171</v>
      </c>
      <c r="B137" s="10" t="s">
        <v>22</v>
      </c>
      <c r="C137" s="10">
        <v>0</v>
      </c>
      <c r="D137" s="11" t="str">
        <f t="shared" si="10"/>
        <v>J</v>
      </c>
      <c r="E137" s="10" t="s">
        <v>24</v>
      </c>
      <c r="F137" s="10" t="s">
        <v>24</v>
      </c>
      <c r="G137" s="10">
        <v>43</v>
      </c>
      <c r="H137" s="11" t="str">
        <f t="shared" si="11"/>
        <v>_16AY+</v>
      </c>
      <c r="I137" s="10" t="s">
        <v>23</v>
      </c>
      <c r="J137" s="10" t="s">
        <v>23</v>
      </c>
      <c r="K137" s="10" t="s">
        <v>24</v>
      </c>
      <c r="L137" s="10" t="s">
        <v>46</v>
      </c>
      <c r="M137" s="10" t="s">
        <v>46</v>
      </c>
      <c r="N137" s="10" t="s">
        <v>46</v>
      </c>
      <c r="O137" s="10" t="s">
        <v>46</v>
      </c>
      <c r="P137" s="11" t="str">
        <f t="shared" si="12"/>
        <v>_NotUsing</v>
      </c>
      <c r="Q137" s="10" t="s">
        <v>46</v>
      </c>
      <c r="R137" s="10" t="s">
        <v>46</v>
      </c>
      <c r="S137" s="10" t="s">
        <v>47</v>
      </c>
      <c r="T137" s="11" t="str" cm="1">
        <f t="array" ref="T137">_xlfn.IFS(S137="Month-to-month","_MM",S137="One year","_OY",S137="Two year","_TY")</f>
        <v>_TY</v>
      </c>
      <c r="U137" s="10" t="s">
        <v>23</v>
      </c>
      <c r="V137" s="10" t="s">
        <v>40</v>
      </c>
      <c r="W137" s="10">
        <v>25.7</v>
      </c>
      <c r="X137" s="10">
        <v>1188.2</v>
      </c>
      <c r="Y137" s="10" t="s">
        <v>24</v>
      </c>
      <c r="Z137" s="11">
        <f t="shared" si="13"/>
        <v>0</v>
      </c>
      <c r="AA137" s="11" t="str">
        <f t="shared" si="14"/>
        <v>J_16AY+_NotUsing_TY</v>
      </c>
    </row>
    <row r="138" spans="1:27">
      <c r="A138" s="10" t="s">
        <v>172</v>
      </c>
      <c r="B138" s="10" t="s">
        <v>22</v>
      </c>
      <c r="C138" s="10">
        <v>0</v>
      </c>
      <c r="D138" s="11" t="str">
        <f t="shared" si="10"/>
        <v>J</v>
      </c>
      <c r="E138" s="10" t="s">
        <v>24</v>
      </c>
      <c r="F138" s="10" t="s">
        <v>24</v>
      </c>
      <c r="G138" s="10">
        <v>23</v>
      </c>
      <c r="H138" s="11" t="str">
        <f t="shared" si="11"/>
        <v>_16AY+</v>
      </c>
      <c r="I138" s="10" t="s">
        <v>23</v>
      </c>
      <c r="J138" s="10" t="s">
        <v>24</v>
      </c>
      <c r="K138" s="10" t="s">
        <v>37</v>
      </c>
      <c r="L138" s="10" t="s">
        <v>23</v>
      </c>
      <c r="M138" s="10" t="s">
        <v>24</v>
      </c>
      <c r="N138" s="10" t="s">
        <v>24</v>
      </c>
      <c r="O138" s="10" t="s">
        <v>24</v>
      </c>
      <c r="P138" s="11" t="str">
        <f t="shared" si="12"/>
        <v>_Using</v>
      </c>
      <c r="Q138" s="10" t="s">
        <v>24</v>
      </c>
      <c r="R138" s="10" t="s">
        <v>24</v>
      </c>
      <c r="S138" s="10" t="s">
        <v>27</v>
      </c>
      <c r="T138" s="11" t="str" cm="1">
        <f t="array" ref="T138">_xlfn.IFS(S138="Month-to-month","_MM",S138="One year","_OY",S138="Two year","_TY")</f>
        <v>_MM</v>
      </c>
      <c r="U138" s="10" t="s">
        <v>23</v>
      </c>
      <c r="V138" s="10" t="s">
        <v>35</v>
      </c>
      <c r="W138" s="10">
        <v>75</v>
      </c>
      <c r="X138" s="10">
        <v>1778.5</v>
      </c>
      <c r="Y138" s="10" t="s">
        <v>24</v>
      </c>
      <c r="Z138" s="11">
        <f t="shared" si="13"/>
        <v>0</v>
      </c>
      <c r="AA138" s="11" t="str">
        <f t="shared" si="14"/>
        <v>J_16AY+_Using_MM</v>
      </c>
    </row>
    <row r="139" spans="1:27">
      <c r="A139" s="10" t="s">
        <v>173</v>
      </c>
      <c r="B139" s="10" t="s">
        <v>22</v>
      </c>
      <c r="C139" s="10">
        <v>0</v>
      </c>
      <c r="D139" s="11" t="str">
        <f t="shared" si="10"/>
        <v>J</v>
      </c>
      <c r="E139" s="10" t="s">
        <v>23</v>
      </c>
      <c r="F139" s="10" t="s">
        <v>23</v>
      </c>
      <c r="G139" s="10">
        <v>64</v>
      </c>
      <c r="H139" s="11" t="str">
        <f t="shared" si="11"/>
        <v>_16AY+</v>
      </c>
      <c r="I139" s="10" t="s">
        <v>23</v>
      </c>
      <c r="J139" s="10" t="s">
        <v>24</v>
      </c>
      <c r="K139" s="10" t="s">
        <v>24</v>
      </c>
      <c r="L139" s="10" t="s">
        <v>46</v>
      </c>
      <c r="M139" s="10" t="s">
        <v>46</v>
      </c>
      <c r="N139" s="10" t="s">
        <v>46</v>
      </c>
      <c r="O139" s="10" t="s">
        <v>46</v>
      </c>
      <c r="P139" s="11" t="str">
        <f t="shared" si="12"/>
        <v>_NotUsing</v>
      </c>
      <c r="Q139" s="10" t="s">
        <v>46</v>
      </c>
      <c r="R139" s="10" t="s">
        <v>46</v>
      </c>
      <c r="S139" s="10" t="s">
        <v>47</v>
      </c>
      <c r="T139" s="11" t="str" cm="1">
        <f t="array" ref="T139">_xlfn.IFS(S139="Month-to-month","_MM",S139="One year","_OY",S139="Two year","_TY")</f>
        <v>_TY</v>
      </c>
      <c r="U139" s="10" t="s">
        <v>24</v>
      </c>
      <c r="V139" s="10" t="s">
        <v>32</v>
      </c>
      <c r="W139" s="10">
        <v>20.2</v>
      </c>
      <c r="X139" s="10">
        <v>1277.75</v>
      </c>
      <c r="Y139" s="10" t="s">
        <v>24</v>
      </c>
      <c r="Z139" s="11">
        <f t="shared" si="13"/>
        <v>0</v>
      </c>
      <c r="AA139" s="11" t="str">
        <f t="shared" si="14"/>
        <v>J_16AY+_NotUsing_TY</v>
      </c>
    </row>
    <row r="140" spans="1:27">
      <c r="A140" s="10" t="s">
        <v>174</v>
      </c>
      <c r="B140" s="10" t="s">
        <v>30</v>
      </c>
      <c r="C140" s="10">
        <v>0</v>
      </c>
      <c r="D140" s="11" t="str">
        <f t="shared" si="10"/>
        <v>J</v>
      </c>
      <c r="E140" s="10" t="s">
        <v>24</v>
      </c>
      <c r="F140" s="10" t="s">
        <v>23</v>
      </c>
      <c r="G140" s="10">
        <v>57</v>
      </c>
      <c r="H140" s="11" t="str">
        <f t="shared" si="11"/>
        <v>_16AY+</v>
      </c>
      <c r="I140" s="10" t="s">
        <v>23</v>
      </c>
      <c r="J140" s="10" t="s">
        <v>24</v>
      </c>
      <c r="K140" s="10" t="s">
        <v>24</v>
      </c>
      <c r="L140" s="10" t="s">
        <v>46</v>
      </c>
      <c r="M140" s="10" t="s">
        <v>46</v>
      </c>
      <c r="N140" s="10" t="s">
        <v>46</v>
      </c>
      <c r="O140" s="10" t="s">
        <v>46</v>
      </c>
      <c r="P140" s="11" t="str">
        <f t="shared" si="12"/>
        <v>_NotUsing</v>
      </c>
      <c r="Q140" s="10" t="s">
        <v>46</v>
      </c>
      <c r="R140" s="10" t="s">
        <v>46</v>
      </c>
      <c r="S140" s="10" t="s">
        <v>47</v>
      </c>
      <c r="T140" s="11" t="str" cm="1">
        <f t="array" ref="T140">_xlfn.IFS(S140="Month-to-month","_MM",S140="One year","_OY",S140="Two year","_TY")</f>
        <v>_TY</v>
      </c>
      <c r="U140" s="10" t="s">
        <v>23</v>
      </c>
      <c r="V140" s="10" t="s">
        <v>32</v>
      </c>
      <c r="W140" s="10">
        <v>19.600000000000001</v>
      </c>
      <c r="X140" s="10">
        <v>1170.55</v>
      </c>
      <c r="Y140" s="10" t="s">
        <v>24</v>
      </c>
      <c r="Z140" s="11">
        <f t="shared" si="13"/>
        <v>0</v>
      </c>
      <c r="AA140" s="11" t="str">
        <f t="shared" si="14"/>
        <v>J_16AY+_NotUsing_TY</v>
      </c>
    </row>
    <row r="141" spans="1:27">
      <c r="A141" s="10" t="s">
        <v>175</v>
      </c>
      <c r="B141" s="10" t="s">
        <v>22</v>
      </c>
      <c r="C141" s="10">
        <v>1</v>
      </c>
      <c r="D141" s="11" t="str">
        <f t="shared" si="10"/>
        <v>S</v>
      </c>
      <c r="E141" s="10" t="s">
        <v>23</v>
      </c>
      <c r="F141" s="10" t="s">
        <v>24</v>
      </c>
      <c r="G141" s="10">
        <v>1</v>
      </c>
      <c r="H141" s="11" t="str">
        <f t="shared" si="11"/>
        <v>_6AY</v>
      </c>
      <c r="I141" s="10" t="s">
        <v>23</v>
      </c>
      <c r="J141" s="10" t="s">
        <v>24</v>
      </c>
      <c r="K141" s="10" t="s">
        <v>37</v>
      </c>
      <c r="L141" s="10" t="s">
        <v>24</v>
      </c>
      <c r="M141" s="10" t="s">
        <v>24</v>
      </c>
      <c r="N141" s="10" t="s">
        <v>24</v>
      </c>
      <c r="O141" s="10" t="s">
        <v>24</v>
      </c>
      <c r="P141" s="11" t="str">
        <f t="shared" si="12"/>
        <v>_NotUsing</v>
      </c>
      <c r="Q141" s="10" t="s">
        <v>24</v>
      </c>
      <c r="R141" s="10" t="s">
        <v>24</v>
      </c>
      <c r="S141" s="10" t="s">
        <v>27</v>
      </c>
      <c r="T141" s="11" t="str" cm="1">
        <f t="array" ref="T141">_xlfn.IFS(S141="Month-to-month","_MM",S141="One year","_OY",S141="Two year","_TY")</f>
        <v>_MM</v>
      </c>
      <c r="U141" s="10" t="s">
        <v>23</v>
      </c>
      <c r="V141" s="10" t="s">
        <v>32</v>
      </c>
      <c r="W141" s="10">
        <v>70.45</v>
      </c>
      <c r="X141" s="10">
        <v>70.45</v>
      </c>
      <c r="Y141" s="10" t="s">
        <v>23</v>
      </c>
      <c r="Z141" s="11">
        <f t="shared" si="13"/>
        <v>1</v>
      </c>
      <c r="AA141" s="11" t="str">
        <f t="shared" si="14"/>
        <v>S_6AY_NotUsing_MM</v>
      </c>
    </row>
    <row r="142" spans="1:27">
      <c r="A142" s="10" t="s">
        <v>176</v>
      </c>
      <c r="B142" s="10" t="s">
        <v>22</v>
      </c>
      <c r="C142" s="10">
        <v>1</v>
      </c>
      <c r="D142" s="11" t="str">
        <f t="shared" si="10"/>
        <v>S</v>
      </c>
      <c r="E142" s="10" t="s">
        <v>23</v>
      </c>
      <c r="F142" s="10" t="s">
        <v>23</v>
      </c>
      <c r="G142" s="10">
        <v>72</v>
      </c>
      <c r="H142" s="11" t="str">
        <f t="shared" si="11"/>
        <v>_16AY+</v>
      </c>
      <c r="I142" s="10" t="s">
        <v>23</v>
      </c>
      <c r="J142" s="10" t="s">
        <v>23</v>
      </c>
      <c r="K142" s="10" t="s">
        <v>26</v>
      </c>
      <c r="L142" s="10" t="s">
        <v>23</v>
      </c>
      <c r="M142" s="10" t="s">
        <v>23</v>
      </c>
      <c r="N142" s="10" t="s">
        <v>23</v>
      </c>
      <c r="O142" s="10" t="s">
        <v>23</v>
      </c>
      <c r="P142" s="11" t="str">
        <f t="shared" si="12"/>
        <v>_Using</v>
      </c>
      <c r="Q142" s="10" t="s">
        <v>23</v>
      </c>
      <c r="R142" s="10" t="s">
        <v>23</v>
      </c>
      <c r="S142" s="10" t="s">
        <v>47</v>
      </c>
      <c r="T142" s="11" t="str" cm="1">
        <f t="array" ref="T142">_xlfn.IFS(S142="Month-to-month","_MM",S142="One year","_OY",S142="Two year","_TY")</f>
        <v>_TY</v>
      </c>
      <c r="U142" s="10" t="s">
        <v>23</v>
      </c>
      <c r="V142" s="10" t="s">
        <v>40</v>
      </c>
      <c r="W142" s="10">
        <v>88.05</v>
      </c>
      <c r="X142" s="10">
        <v>6425.65</v>
      </c>
      <c r="Y142" s="10" t="s">
        <v>24</v>
      </c>
      <c r="Z142" s="11">
        <f t="shared" si="13"/>
        <v>0</v>
      </c>
      <c r="AA142" s="11" t="str">
        <f t="shared" si="14"/>
        <v>S_16AY+_Using_TY</v>
      </c>
    </row>
    <row r="143" spans="1:27">
      <c r="A143" s="10" t="s">
        <v>177</v>
      </c>
      <c r="B143" s="10" t="s">
        <v>22</v>
      </c>
      <c r="C143" s="10">
        <v>0</v>
      </c>
      <c r="D143" s="11" t="str">
        <f t="shared" si="10"/>
        <v>J</v>
      </c>
      <c r="E143" s="10" t="s">
        <v>24</v>
      </c>
      <c r="F143" s="10" t="s">
        <v>24</v>
      </c>
      <c r="G143" s="10">
        <v>8</v>
      </c>
      <c r="H143" s="11" t="str">
        <f t="shared" si="11"/>
        <v>_16AY</v>
      </c>
      <c r="I143" s="10" t="s">
        <v>23</v>
      </c>
      <c r="J143" s="10" t="s">
        <v>23</v>
      </c>
      <c r="K143" s="10" t="s">
        <v>26</v>
      </c>
      <c r="L143" s="10" t="s">
        <v>23</v>
      </c>
      <c r="M143" s="10" t="s">
        <v>24</v>
      </c>
      <c r="N143" s="10" t="s">
        <v>24</v>
      </c>
      <c r="O143" s="10" t="s">
        <v>23</v>
      </c>
      <c r="P143" s="11" t="str">
        <f t="shared" si="12"/>
        <v>_Using</v>
      </c>
      <c r="Q143" s="10" t="s">
        <v>24</v>
      </c>
      <c r="R143" s="10" t="s">
        <v>23</v>
      </c>
      <c r="S143" s="10" t="s">
        <v>27</v>
      </c>
      <c r="T143" s="11" t="str" cm="1">
        <f t="array" ref="T143">_xlfn.IFS(S143="Month-to-month","_MM",S143="One year","_OY",S143="Two year","_TY")</f>
        <v>_MM</v>
      </c>
      <c r="U143" s="10" t="s">
        <v>24</v>
      </c>
      <c r="V143" s="10" t="s">
        <v>28</v>
      </c>
      <c r="W143" s="10">
        <v>71.150000000000006</v>
      </c>
      <c r="X143" s="10">
        <v>563.65</v>
      </c>
      <c r="Y143" s="10" t="s">
        <v>23</v>
      </c>
      <c r="Z143" s="11">
        <f t="shared" si="13"/>
        <v>1</v>
      </c>
      <c r="AA143" s="11" t="str">
        <f t="shared" si="14"/>
        <v>J_16AY_Using_MM</v>
      </c>
    </row>
    <row r="144" spans="1:27">
      <c r="A144" s="10" t="s">
        <v>178</v>
      </c>
      <c r="B144" s="10" t="s">
        <v>22</v>
      </c>
      <c r="C144" s="10">
        <v>0</v>
      </c>
      <c r="D144" s="11" t="str">
        <f t="shared" si="10"/>
        <v>J</v>
      </c>
      <c r="E144" s="10" t="s">
        <v>23</v>
      </c>
      <c r="F144" s="10" t="s">
        <v>24</v>
      </c>
      <c r="G144" s="10">
        <v>61</v>
      </c>
      <c r="H144" s="11" t="str">
        <f t="shared" si="11"/>
        <v>_16AY+</v>
      </c>
      <c r="I144" s="10" t="s">
        <v>23</v>
      </c>
      <c r="J144" s="10" t="s">
        <v>23</v>
      </c>
      <c r="K144" s="10" t="s">
        <v>37</v>
      </c>
      <c r="L144" s="10" t="s">
        <v>24</v>
      </c>
      <c r="M144" s="10" t="s">
        <v>23</v>
      </c>
      <c r="N144" s="10" t="s">
        <v>24</v>
      </c>
      <c r="O144" s="10" t="s">
        <v>24</v>
      </c>
      <c r="P144" s="11" t="str">
        <f t="shared" si="12"/>
        <v>_Using</v>
      </c>
      <c r="Q144" s="10" t="s">
        <v>23</v>
      </c>
      <c r="R144" s="10" t="s">
        <v>23</v>
      </c>
      <c r="S144" s="10" t="s">
        <v>47</v>
      </c>
      <c r="T144" s="11" t="str" cm="1">
        <f t="array" ref="T144">_xlfn.IFS(S144="Month-to-month","_MM",S144="One year","_OY",S144="Two year","_TY")</f>
        <v>_TY</v>
      </c>
      <c r="U144" s="10" t="s">
        <v>23</v>
      </c>
      <c r="V144" s="10" t="s">
        <v>35</v>
      </c>
      <c r="W144" s="10">
        <v>101.05</v>
      </c>
      <c r="X144" s="10">
        <v>5971.25</v>
      </c>
      <c r="Y144" s="10" t="s">
        <v>24</v>
      </c>
      <c r="Z144" s="11">
        <f t="shared" si="13"/>
        <v>0</v>
      </c>
      <c r="AA144" s="11" t="str">
        <f t="shared" si="14"/>
        <v>J_16AY+_Using_TY</v>
      </c>
    </row>
    <row r="145" spans="1:27">
      <c r="A145" s="10" t="s">
        <v>179</v>
      </c>
      <c r="B145" s="10" t="s">
        <v>30</v>
      </c>
      <c r="C145" s="10">
        <v>0</v>
      </c>
      <c r="D145" s="11" t="str">
        <f t="shared" si="10"/>
        <v>J</v>
      </c>
      <c r="E145" s="10" t="s">
        <v>24</v>
      </c>
      <c r="F145" s="10" t="s">
        <v>24</v>
      </c>
      <c r="G145" s="10">
        <v>64</v>
      </c>
      <c r="H145" s="11" t="str">
        <f t="shared" si="11"/>
        <v>_16AY+</v>
      </c>
      <c r="I145" s="10" t="s">
        <v>23</v>
      </c>
      <c r="J145" s="10" t="s">
        <v>23</v>
      </c>
      <c r="K145" s="10" t="s">
        <v>37</v>
      </c>
      <c r="L145" s="10" t="s">
        <v>23</v>
      </c>
      <c r="M145" s="10" t="s">
        <v>23</v>
      </c>
      <c r="N145" s="10" t="s">
        <v>24</v>
      </c>
      <c r="O145" s="10" t="s">
        <v>24</v>
      </c>
      <c r="P145" s="11" t="str">
        <f t="shared" si="12"/>
        <v>_Using</v>
      </c>
      <c r="Q145" s="10" t="s">
        <v>24</v>
      </c>
      <c r="R145" s="10" t="s">
        <v>24</v>
      </c>
      <c r="S145" s="10" t="s">
        <v>31</v>
      </c>
      <c r="T145" s="11" t="str" cm="1">
        <f t="array" ref="T145">_xlfn.IFS(S145="Month-to-month","_MM",S145="One year","_OY",S145="Two year","_TY")</f>
        <v>_OY</v>
      </c>
      <c r="U145" s="10" t="s">
        <v>23</v>
      </c>
      <c r="V145" s="10" t="s">
        <v>40</v>
      </c>
      <c r="W145" s="10">
        <v>84.3</v>
      </c>
      <c r="X145" s="10">
        <v>5289.05</v>
      </c>
      <c r="Y145" s="10" t="s">
        <v>24</v>
      </c>
      <c r="Z145" s="11">
        <f t="shared" si="13"/>
        <v>0</v>
      </c>
      <c r="AA145" s="11" t="str">
        <f t="shared" si="14"/>
        <v>J_16AY+_Using_OY</v>
      </c>
    </row>
    <row r="146" spans="1:27">
      <c r="A146" s="10" t="s">
        <v>180</v>
      </c>
      <c r="B146" s="10" t="s">
        <v>30</v>
      </c>
      <c r="C146" s="10">
        <v>1</v>
      </c>
      <c r="D146" s="11" t="str">
        <f t="shared" si="10"/>
        <v>S</v>
      </c>
      <c r="E146" s="10" t="s">
        <v>23</v>
      </c>
      <c r="F146" s="10" t="s">
        <v>24</v>
      </c>
      <c r="G146" s="10">
        <v>71</v>
      </c>
      <c r="H146" s="11" t="str">
        <f t="shared" si="11"/>
        <v>_16AY+</v>
      </c>
      <c r="I146" s="10" t="s">
        <v>23</v>
      </c>
      <c r="J146" s="10" t="s">
        <v>23</v>
      </c>
      <c r="K146" s="10" t="s">
        <v>24</v>
      </c>
      <c r="L146" s="10" t="s">
        <v>46</v>
      </c>
      <c r="M146" s="10" t="s">
        <v>46</v>
      </c>
      <c r="N146" s="10" t="s">
        <v>46</v>
      </c>
      <c r="O146" s="10" t="s">
        <v>46</v>
      </c>
      <c r="P146" s="11" t="str">
        <f t="shared" si="12"/>
        <v>_NotUsing</v>
      </c>
      <c r="Q146" s="10" t="s">
        <v>46</v>
      </c>
      <c r="R146" s="10" t="s">
        <v>46</v>
      </c>
      <c r="S146" s="10" t="s">
        <v>47</v>
      </c>
      <c r="T146" s="11" t="str" cm="1">
        <f t="array" ref="T146">_xlfn.IFS(S146="Month-to-month","_MM",S146="One year","_OY",S146="Two year","_TY")</f>
        <v>_TY</v>
      </c>
      <c r="U146" s="10" t="s">
        <v>24</v>
      </c>
      <c r="V146" s="10" t="s">
        <v>35</v>
      </c>
      <c r="W146" s="10">
        <v>23.95</v>
      </c>
      <c r="X146" s="10">
        <v>1756.2</v>
      </c>
      <c r="Y146" s="10" t="s">
        <v>24</v>
      </c>
      <c r="Z146" s="11">
        <f t="shared" si="13"/>
        <v>0</v>
      </c>
      <c r="AA146" s="11" t="str">
        <f t="shared" si="14"/>
        <v>S_16AY+_NotUsing_TY</v>
      </c>
    </row>
    <row r="147" spans="1:27">
      <c r="A147" s="10" t="s">
        <v>181</v>
      </c>
      <c r="B147" s="10" t="s">
        <v>22</v>
      </c>
      <c r="C147" s="10">
        <v>0</v>
      </c>
      <c r="D147" s="11" t="str">
        <f t="shared" si="10"/>
        <v>J</v>
      </c>
      <c r="E147" s="10" t="s">
        <v>23</v>
      </c>
      <c r="F147" s="10" t="s">
        <v>23</v>
      </c>
      <c r="G147" s="10">
        <v>65</v>
      </c>
      <c r="H147" s="11" t="str">
        <f t="shared" si="11"/>
        <v>_16AY+</v>
      </c>
      <c r="I147" s="10" t="s">
        <v>23</v>
      </c>
      <c r="J147" s="10" t="s">
        <v>23</v>
      </c>
      <c r="K147" s="10" t="s">
        <v>37</v>
      </c>
      <c r="L147" s="10" t="s">
        <v>23</v>
      </c>
      <c r="M147" s="10" t="s">
        <v>23</v>
      </c>
      <c r="N147" s="10" t="s">
        <v>24</v>
      </c>
      <c r="O147" s="10" t="s">
        <v>23</v>
      </c>
      <c r="P147" s="11" t="str">
        <f t="shared" si="12"/>
        <v>_Using</v>
      </c>
      <c r="Q147" s="10" t="s">
        <v>23</v>
      </c>
      <c r="R147" s="10" t="s">
        <v>24</v>
      </c>
      <c r="S147" s="10" t="s">
        <v>47</v>
      </c>
      <c r="T147" s="11" t="str" cm="1">
        <f t="array" ref="T147">_xlfn.IFS(S147="Month-to-month","_MM",S147="One year","_OY",S147="Two year","_TY")</f>
        <v>_TY</v>
      </c>
      <c r="U147" s="10" t="s">
        <v>23</v>
      </c>
      <c r="V147" s="10" t="s">
        <v>40</v>
      </c>
      <c r="W147" s="10">
        <v>99.05</v>
      </c>
      <c r="X147" s="10">
        <v>6416.7</v>
      </c>
      <c r="Y147" s="10" t="s">
        <v>24</v>
      </c>
      <c r="Z147" s="11">
        <f t="shared" si="13"/>
        <v>0</v>
      </c>
      <c r="AA147" s="11" t="str">
        <f t="shared" si="14"/>
        <v>J_16AY+_Using_TY</v>
      </c>
    </row>
    <row r="148" spans="1:27">
      <c r="A148" s="10" t="s">
        <v>182</v>
      </c>
      <c r="B148" s="10" t="s">
        <v>30</v>
      </c>
      <c r="C148" s="10">
        <v>0</v>
      </c>
      <c r="D148" s="11" t="str">
        <f t="shared" si="10"/>
        <v>J</v>
      </c>
      <c r="E148" s="10" t="s">
        <v>24</v>
      </c>
      <c r="F148" s="10" t="s">
        <v>24</v>
      </c>
      <c r="G148" s="10">
        <v>3</v>
      </c>
      <c r="H148" s="11" t="str">
        <f t="shared" si="11"/>
        <v>_6AY</v>
      </c>
      <c r="I148" s="10" t="s">
        <v>23</v>
      </c>
      <c r="J148" s="10" t="s">
        <v>24</v>
      </c>
      <c r="K148" s="10" t="s">
        <v>24</v>
      </c>
      <c r="L148" s="10" t="s">
        <v>46</v>
      </c>
      <c r="M148" s="10" t="s">
        <v>46</v>
      </c>
      <c r="N148" s="10" t="s">
        <v>46</v>
      </c>
      <c r="O148" s="10" t="s">
        <v>46</v>
      </c>
      <c r="P148" s="11" t="str">
        <f t="shared" si="12"/>
        <v>_NotUsing</v>
      </c>
      <c r="Q148" s="10" t="s">
        <v>46</v>
      </c>
      <c r="R148" s="10" t="s">
        <v>46</v>
      </c>
      <c r="S148" s="10" t="s">
        <v>31</v>
      </c>
      <c r="T148" s="11" t="str" cm="1">
        <f t="array" ref="T148">_xlfn.IFS(S148="Month-to-month","_MM",S148="One year","_OY",S148="Two year","_TY")</f>
        <v>_OY</v>
      </c>
      <c r="U148" s="10" t="s">
        <v>24</v>
      </c>
      <c r="V148" s="10" t="s">
        <v>32</v>
      </c>
      <c r="W148" s="10">
        <v>19.600000000000001</v>
      </c>
      <c r="X148" s="10">
        <v>61.35</v>
      </c>
      <c r="Y148" s="10" t="s">
        <v>24</v>
      </c>
      <c r="Z148" s="11">
        <f t="shared" si="13"/>
        <v>0</v>
      </c>
      <c r="AA148" s="11" t="str">
        <f t="shared" si="14"/>
        <v>J_6AY_NotUsing_OY</v>
      </c>
    </row>
    <row r="149" spans="1:27">
      <c r="A149" s="10" t="s">
        <v>183</v>
      </c>
      <c r="B149" s="10" t="s">
        <v>30</v>
      </c>
      <c r="C149" s="10">
        <v>0</v>
      </c>
      <c r="D149" s="11" t="str">
        <f t="shared" si="10"/>
        <v>J</v>
      </c>
      <c r="E149" s="10" t="s">
        <v>24</v>
      </c>
      <c r="F149" s="10" t="s">
        <v>24</v>
      </c>
      <c r="G149" s="10">
        <v>1</v>
      </c>
      <c r="H149" s="11" t="str">
        <f t="shared" si="11"/>
        <v>_6AY</v>
      </c>
      <c r="I149" s="10" t="s">
        <v>23</v>
      </c>
      <c r="J149" s="10" t="s">
        <v>24</v>
      </c>
      <c r="K149" s="10" t="s">
        <v>26</v>
      </c>
      <c r="L149" s="10" t="s">
        <v>24</v>
      </c>
      <c r="M149" s="10" t="s">
        <v>24</v>
      </c>
      <c r="N149" s="10" t="s">
        <v>24</v>
      </c>
      <c r="O149" s="10" t="s">
        <v>24</v>
      </c>
      <c r="P149" s="11" t="str">
        <f t="shared" si="12"/>
        <v>_NotUsing</v>
      </c>
      <c r="Q149" s="10" t="s">
        <v>24</v>
      </c>
      <c r="R149" s="10" t="s">
        <v>24</v>
      </c>
      <c r="S149" s="10" t="s">
        <v>27</v>
      </c>
      <c r="T149" s="11" t="str" cm="1">
        <f t="array" ref="T149">_xlfn.IFS(S149="Month-to-month","_MM",S149="One year","_OY",S149="Two year","_TY")</f>
        <v>_MM</v>
      </c>
      <c r="U149" s="10" t="s">
        <v>23</v>
      </c>
      <c r="V149" s="10" t="s">
        <v>28</v>
      </c>
      <c r="W149" s="10">
        <v>45.65</v>
      </c>
      <c r="X149" s="10">
        <v>45.65</v>
      </c>
      <c r="Y149" s="10" t="s">
        <v>23</v>
      </c>
      <c r="Z149" s="11">
        <f t="shared" si="13"/>
        <v>1</v>
      </c>
      <c r="AA149" s="11" t="str">
        <f t="shared" si="14"/>
        <v>J_6AY_NotUsing_MM</v>
      </c>
    </row>
    <row r="150" spans="1:27">
      <c r="A150" s="10" t="s">
        <v>184</v>
      </c>
      <c r="B150" s="10" t="s">
        <v>30</v>
      </c>
      <c r="C150" s="10">
        <v>0</v>
      </c>
      <c r="D150" s="11" t="str">
        <f t="shared" si="10"/>
        <v>J</v>
      </c>
      <c r="E150" s="10" t="s">
        <v>24</v>
      </c>
      <c r="F150" s="10" t="s">
        <v>23</v>
      </c>
      <c r="G150" s="10">
        <v>30</v>
      </c>
      <c r="H150" s="11" t="str">
        <f t="shared" si="11"/>
        <v>_16AY+</v>
      </c>
      <c r="I150" s="10" t="s">
        <v>23</v>
      </c>
      <c r="J150" s="10" t="s">
        <v>24</v>
      </c>
      <c r="K150" s="10" t="s">
        <v>26</v>
      </c>
      <c r="L150" s="10" t="s">
        <v>24</v>
      </c>
      <c r="M150" s="10" t="s">
        <v>23</v>
      </c>
      <c r="N150" s="10" t="s">
        <v>23</v>
      </c>
      <c r="O150" s="10" t="s">
        <v>24</v>
      </c>
      <c r="P150" s="11" t="str">
        <f t="shared" si="12"/>
        <v>_Using</v>
      </c>
      <c r="Q150" s="10" t="s">
        <v>23</v>
      </c>
      <c r="R150" s="10" t="s">
        <v>24</v>
      </c>
      <c r="S150" s="10" t="s">
        <v>31</v>
      </c>
      <c r="T150" s="11" t="str" cm="1">
        <f t="array" ref="T150">_xlfn.IFS(S150="Month-to-month","_MM",S150="One year","_OY",S150="Two year","_TY")</f>
        <v>_OY</v>
      </c>
      <c r="U150" s="10" t="s">
        <v>24</v>
      </c>
      <c r="V150" s="10" t="s">
        <v>40</v>
      </c>
      <c r="W150" s="10">
        <v>64.5</v>
      </c>
      <c r="X150" s="10">
        <v>1929.95</v>
      </c>
      <c r="Y150" s="10" t="s">
        <v>24</v>
      </c>
      <c r="Z150" s="11">
        <f t="shared" si="13"/>
        <v>0</v>
      </c>
      <c r="AA150" s="11" t="str">
        <f t="shared" si="14"/>
        <v>J_16AY+_Using_OY</v>
      </c>
    </row>
    <row r="151" spans="1:27">
      <c r="A151" s="10" t="s">
        <v>185</v>
      </c>
      <c r="B151" s="10" t="s">
        <v>30</v>
      </c>
      <c r="C151" s="10">
        <v>0</v>
      </c>
      <c r="D151" s="11" t="str">
        <f t="shared" si="10"/>
        <v>J</v>
      </c>
      <c r="E151" s="10" t="s">
        <v>23</v>
      </c>
      <c r="F151" s="10" t="s">
        <v>23</v>
      </c>
      <c r="G151" s="10">
        <v>15</v>
      </c>
      <c r="H151" s="11" t="str">
        <f t="shared" si="11"/>
        <v>_16AY</v>
      </c>
      <c r="I151" s="10" t="s">
        <v>23</v>
      </c>
      <c r="J151" s="10" t="s">
        <v>24</v>
      </c>
      <c r="K151" s="10" t="s">
        <v>26</v>
      </c>
      <c r="L151" s="10" t="s">
        <v>24</v>
      </c>
      <c r="M151" s="10" t="s">
        <v>23</v>
      </c>
      <c r="N151" s="10" t="s">
        <v>23</v>
      </c>
      <c r="O151" s="10" t="s">
        <v>23</v>
      </c>
      <c r="P151" s="11" t="str">
        <f t="shared" si="12"/>
        <v>_Using</v>
      </c>
      <c r="Q151" s="10" t="s">
        <v>24</v>
      </c>
      <c r="R151" s="10" t="s">
        <v>23</v>
      </c>
      <c r="S151" s="10" t="s">
        <v>27</v>
      </c>
      <c r="T151" s="11" t="str" cm="1">
        <f t="array" ref="T151">_xlfn.IFS(S151="Month-to-month","_MM",S151="One year","_OY",S151="Two year","_TY")</f>
        <v>_MM</v>
      </c>
      <c r="U151" s="10" t="s">
        <v>23</v>
      </c>
      <c r="V151" s="10" t="s">
        <v>32</v>
      </c>
      <c r="W151" s="10">
        <v>69.5</v>
      </c>
      <c r="X151" s="10">
        <v>1071.4000000000001</v>
      </c>
      <c r="Y151" s="10" t="s">
        <v>24</v>
      </c>
      <c r="Z151" s="11">
        <f t="shared" si="13"/>
        <v>0</v>
      </c>
      <c r="AA151" s="11" t="str">
        <f t="shared" si="14"/>
        <v>J_16AY_Using_MM</v>
      </c>
    </row>
    <row r="152" spans="1:27">
      <c r="A152" s="10" t="s">
        <v>186</v>
      </c>
      <c r="B152" s="10" t="s">
        <v>22</v>
      </c>
      <c r="C152" s="10">
        <v>0</v>
      </c>
      <c r="D152" s="11" t="str">
        <f t="shared" si="10"/>
        <v>J</v>
      </c>
      <c r="E152" s="10" t="s">
        <v>23</v>
      </c>
      <c r="F152" s="10" t="s">
        <v>23</v>
      </c>
      <c r="G152" s="10">
        <v>8</v>
      </c>
      <c r="H152" s="11" t="str">
        <f t="shared" si="11"/>
        <v>_16AY</v>
      </c>
      <c r="I152" s="10" t="s">
        <v>23</v>
      </c>
      <c r="J152" s="10" t="s">
        <v>24</v>
      </c>
      <c r="K152" s="10" t="s">
        <v>26</v>
      </c>
      <c r="L152" s="10" t="s">
        <v>24</v>
      </c>
      <c r="M152" s="10" t="s">
        <v>24</v>
      </c>
      <c r="N152" s="10" t="s">
        <v>24</v>
      </c>
      <c r="O152" s="10" t="s">
        <v>23</v>
      </c>
      <c r="P152" s="11" t="str">
        <f t="shared" si="12"/>
        <v>_Using</v>
      </c>
      <c r="Q152" s="10" t="s">
        <v>23</v>
      </c>
      <c r="R152" s="10" t="s">
        <v>23</v>
      </c>
      <c r="S152" s="10" t="s">
        <v>27</v>
      </c>
      <c r="T152" s="11" t="str" cm="1">
        <f t="array" ref="T152">_xlfn.IFS(S152="Month-to-month","_MM",S152="One year","_OY",S152="Two year","_TY")</f>
        <v>_MM</v>
      </c>
      <c r="U152" s="10" t="s">
        <v>23</v>
      </c>
      <c r="V152" s="10" t="s">
        <v>28</v>
      </c>
      <c r="W152" s="10">
        <v>68.55</v>
      </c>
      <c r="X152" s="10">
        <v>564.35</v>
      </c>
      <c r="Y152" s="10" t="s">
        <v>24</v>
      </c>
      <c r="Z152" s="11">
        <f t="shared" si="13"/>
        <v>0</v>
      </c>
      <c r="AA152" s="11" t="str">
        <f t="shared" si="14"/>
        <v>J_16AY_Using_MM</v>
      </c>
    </row>
    <row r="153" spans="1:27">
      <c r="A153" s="10" t="s">
        <v>187</v>
      </c>
      <c r="B153" s="10" t="s">
        <v>30</v>
      </c>
      <c r="C153" s="10">
        <v>0</v>
      </c>
      <c r="D153" s="11" t="str">
        <f t="shared" si="10"/>
        <v>J</v>
      </c>
      <c r="E153" s="10" t="s">
        <v>24</v>
      </c>
      <c r="F153" s="10" t="s">
        <v>24</v>
      </c>
      <c r="G153" s="10">
        <v>7</v>
      </c>
      <c r="H153" s="11" t="str">
        <f t="shared" si="11"/>
        <v>_16AY</v>
      </c>
      <c r="I153" s="10" t="s">
        <v>23</v>
      </c>
      <c r="J153" s="10" t="s">
        <v>23</v>
      </c>
      <c r="K153" s="10" t="s">
        <v>37</v>
      </c>
      <c r="L153" s="10" t="s">
        <v>24</v>
      </c>
      <c r="M153" s="10" t="s">
        <v>24</v>
      </c>
      <c r="N153" s="10" t="s">
        <v>24</v>
      </c>
      <c r="O153" s="10" t="s">
        <v>24</v>
      </c>
      <c r="P153" s="11" t="str">
        <f t="shared" si="12"/>
        <v>_NotUsing</v>
      </c>
      <c r="Q153" s="10" t="s">
        <v>23</v>
      </c>
      <c r="R153" s="10" t="s">
        <v>23</v>
      </c>
      <c r="S153" s="10" t="s">
        <v>27</v>
      </c>
      <c r="T153" s="11" t="str" cm="1">
        <f t="array" ref="T153">_xlfn.IFS(S153="Month-to-month","_MM",S153="One year","_OY",S153="Two year","_TY")</f>
        <v>_MM</v>
      </c>
      <c r="U153" s="10" t="s">
        <v>24</v>
      </c>
      <c r="V153" s="10" t="s">
        <v>32</v>
      </c>
      <c r="W153" s="10">
        <v>95</v>
      </c>
      <c r="X153" s="10">
        <v>655.5</v>
      </c>
      <c r="Y153" s="10" t="s">
        <v>23</v>
      </c>
      <c r="Z153" s="11">
        <f t="shared" si="13"/>
        <v>1</v>
      </c>
      <c r="AA153" s="11" t="str">
        <f t="shared" si="14"/>
        <v>J_16AY_NotUsing_MM</v>
      </c>
    </row>
    <row r="154" spans="1:27">
      <c r="A154" s="10" t="s">
        <v>188</v>
      </c>
      <c r="B154" s="10" t="s">
        <v>22</v>
      </c>
      <c r="C154" s="10">
        <v>0</v>
      </c>
      <c r="D154" s="11" t="str">
        <f t="shared" si="10"/>
        <v>J</v>
      </c>
      <c r="E154" s="10" t="s">
        <v>23</v>
      </c>
      <c r="F154" s="10" t="s">
        <v>23</v>
      </c>
      <c r="G154" s="10">
        <v>70</v>
      </c>
      <c r="H154" s="11" t="str">
        <f t="shared" si="11"/>
        <v>_16AY+</v>
      </c>
      <c r="I154" s="10" t="s">
        <v>23</v>
      </c>
      <c r="J154" s="10" t="s">
        <v>23</v>
      </c>
      <c r="K154" s="10" t="s">
        <v>37</v>
      </c>
      <c r="L154" s="10" t="s">
        <v>23</v>
      </c>
      <c r="M154" s="10" t="s">
        <v>23</v>
      </c>
      <c r="N154" s="10" t="s">
        <v>23</v>
      </c>
      <c r="O154" s="10" t="s">
        <v>24</v>
      </c>
      <c r="P154" s="11" t="str">
        <f t="shared" si="12"/>
        <v>_Using</v>
      </c>
      <c r="Q154" s="10" t="s">
        <v>23</v>
      </c>
      <c r="R154" s="10" t="s">
        <v>23</v>
      </c>
      <c r="S154" s="10" t="s">
        <v>31</v>
      </c>
      <c r="T154" s="11" t="str" cm="1">
        <f t="array" ref="T154">_xlfn.IFS(S154="Month-to-month","_MM",S154="One year","_OY",S154="Two year","_TY")</f>
        <v>_OY</v>
      </c>
      <c r="U154" s="10" t="s">
        <v>23</v>
      </c>
      <c r="V154" s="10" t="s">
        <v>40</v>
      </c>
      <c r="W154" s="10">
        <v>108.15</v>
      </c>
      <c r="X154" s="10">
        <v>7930.55</v>
      </c>
      <c r="Y154" s="10" t="s">
        <v>24</v>
      </c>
      <c r="Z154" s="11">
        <f t="shared" si="13"/>
        <v>0</v>
      </c>
      <c r="AA154" s="11" t="str">
        <f t="shared" si="14"/>
        <v>J_16AY+_Using_OY</v>
      </c>
    </row>
    <row r="155" spans="1:27">
      <c r="A155" s="10" t="s">
        <v>189</v>
      </c>
      <c r="B155" s="10" t="s">
        <v>30</v>
      </c>
      <c r="C155" s="10">
        <v>0</v>
      </c>
      <c r="D155" s="11" t="str">
        <f t="shared" si="10"/>
        <v>J</v>
      </c>
      <c r="E155" s="10" t="s">
        <v>23</v>
      </c>
      <c r="F155" s="10" t="s">
        <v>23</v>
      </c>
      <c r="G155" s="10">
        <v>62</v>
      </c>
      <c r="H155" s="11" t="str">
        <f t="shared" si="11"/>
        <v>_16AY+</v>
      </c>
      <c r="I155" s="10" t="s">
        <v>23</v>
      </c>
      <c r="J155" s="10" t="s">
        <v>24</v>
      </c>
      <c r="K155" s="10" t="s">
        <v>26</v>
      </c>
      <c r="L155" s="10" t="s">
        <v>23</v>
      </c>
      <c r="M155" s="10" t="s">
        <v>23</v>
      </c>
      <c r="N155" s="10" t="s">
        <v>23</v>
      </c>
      <c r="O155" s="10" t="s">
        <v>23</v>
      </c>
      <c r="P155" s="11" t="str">
        <f t="shared" si="12"/>
        <v>_Using</v>
      </c>
      <c r="Q155" s="10" t="s">
        <v>23</v>
      </c>
      <c r="R155" s="10" t="s">
        <v>23</v>
      </c>
      <c r="S155" s="10" t="s">
        <v>47</v>
      </c>
      <c r="T155" s="11" t="str" cm="1">
        <f t="array" ref="T155">_xlfn.IFS(S155="Month-to-month","_MM",S155="One year","_OY",S155="Two year","_TY")</f>
        <v>_TY</v>
      </c>
      <c r="U155" s="10" t="s">
        <v>24</v>
      </c>
      <c r="V155" s="10" t="s">
        <v>28</v>
      </c>
      <c r="W155" s="10">
        <v>86.1</v>
      </c>
      <c r="X155" s="10">
        <v>5215.25</v>
      </c>
      <c r="Y155" s="10" t="s">
        <v>24</v>
      </c>
      <c r="Z155" s="11">
        <f t="shared" si="13"/>
        <v>0</v>
      </c>
      <c r="AA155" s="11" t="str">
        <f t="shared" si="14"/>
        <v>J_16AY+_Using_TY</v>
      </c>
    </row>
    <row r="156" spans="1:27">
      <c r="A156" s="10" t="s">
        <v>190</v>
      </c>
      <c r="B156" s="10" t="s">
        <v>22</v>
      </c>
      <c r="C156" s="10">
        <v>0</v>
      </c>
      <c r="D156" s="11" t="str">
        <f t="shared" si="10"/>
        <v>J</v>
      </c>
      <c r="E156" s="10" t="s">
        <v>23</v>
      </c>
      <c r="F156" s="10" t="s">
        <v>23</v>
      </c>
      <c r="G156" s="10">
        <v>6</v>
      </c>
      <c r="H156" s="11" t="str">
        <f t="shared" si="11"/>
        <v>_6AY</v>
      </c>
      <c r="I156" s="10" t="s">
        <v>23</v>
      </c>
      <c r="J156" s="10" t="s">
        <v>24</v>
      </c>
      <c r="K156" s="10" t="s">
        <v>24</v>
      </c>
      <c r="L156" s="10" t="s">
        <v>46</v>
      </c>
      <c r="M156" s="10" t="s">
        <v>46</v>
      </c>
      <c r="N156" s="10" t="s">
        <v>46</v>
      </c>
      <c r="O156" s="10" t="s">
        <v>46</v>
      </c>
      <c r="P156" s="11" t="str">
        <f t="shared" si="12"/>
        <v>_NotUsing</v>
      </c>
      <c r="Q156" s="10" t="s">
        <v>46</v>
      </c>
      <c r="R156" s="10" t="s">
        <v>46</v>
      </c>
      <c r="S156" s="10" t="s">
        <v>27</v>
      </c>
      <c r="T156" s="11" t="str" cm="1">
        <f t="array" ref="T156">_xlfn.IFS(S156="Month-to-month","_MM",S156="One year","_OY",S156="Two year","_TY")</f>
        <v>_MM</v>
      </c>
      <c r="U156" s="10" t="s">
        <v>24</v>
      </c>
      <c r="V156" s="10" t="s">
        <v>32</v>
      </c>
      <c r="W156" s="10">
        <v>19.7</v>
      </c>
      <c r="X156" s="10">
        <v>113.5</v>
      </c>
      <c r="Y156" s="10" t="s">
        <v>24</v>
      </c>
      <c r="Z156" s="11">
        <f t="shared" si="13"/>
        <v>0</v>
      </c>
      <c r="AA156" s="11" t="str">
        <f t="shared" si="14"/>
        <v>J_6AY_NotUsing_MM</v>
      </c>
    </row>
    <row r="157" spans="1:27">
      <c r="A157" s="10" t="s">
        <v>191</v>
      </c>
      <c r="B157" s="10" t="s">
        <v>22</v>
      </c>
      <c r="C157" s="10">
        <v>0</v>
      </c>
      <c r="D157" s="11" t="str">
        <f t="shared" si="10"/>
        <v>J</v>
      </c>
      <c r="E157" s="10" t="s">
        <v>23</v>
      </c>
      <c r="F157" s="10" t="s">
        <v>23</v>
      </c>
      <c r="G157" s="10">
        <v>14</v>
      </c>
      <c r="H157" s="11" t="str">
        <f t="shared" si="11"/>
        <v>_16AY</v>
      </c>
      <c r="I157" s="10" t="s">
        <v>23</v>
      </c>
      <c r="J157" s="10" t="s">
        <v>24</v>
      </c>
      <c r="K157" s="10" t="s">
        <v>37</v>
      </c>
      <c r="L157" s="10" t="s">
        <v>24</v>
      </c>
      <c r="M157" s="10" t="s">
        <v>24</v>
      </c>
      <c r="N157" s="10" t="s">
        <v>24</v>
      </c>
      <c r="O157" s="10" t="s">
        <v>24</v>
      </c>
      <c r="P157" s="11" t="str">
        <f t="shared" si="12"/>
        <v>_NotUsing</v>
      </c>
      <c r="Q157" s="10" t="s">
        <v>24</v>
      </c>
      <c r="R157" s="10" t="s">
        <v>23</v>
      </c>
      <c r="S157" s="10" t="s">
        <v>27</v>
      </c>
      <c r="T157" s="11" t="str" cm="1">
        <f t="array" ref="T157">_xlfn.IFS(S157="Month-to-month","_MM",S157="One year","_OY",S157="Two year","_TY")</f>
        <v>_MM</v>
      </c>
      <c r="U157" s="10" t="s">
        <v>23</v>
      </c>
      <c r="V157" s="10" t="s">
        <v>35</v>
      </c>
      <c r="W157" s="10">
        <v>80.900000000000006</v>
      </c>
      <c r="X157" s="10">
        <v>1152.8</v>
      </c>
      <c r="Y157" s="10" t="s">
        <v>24</v>
      </c>
      <c r="Z157" s="11">
        <f t="shared" si="13"/>
        <v>0</v>
      </c>
      <c r="AA157" s="11" t="str">
        <f t="shared" si="14"/>
        <v>J_16AY_NotUsing_MM</v>
      </c>
    </row>
    <row r="158" spans="1:27">
      <c r="A158" s="10" t="s">
        <v>192</v>
      </c>
      <c r="B158" s="10" t="s">
        <v>22</v>
      </c>
      <c r="C158" s="10">
        <v>0</v>
      </c>
      <c r="D158" s="11" t="str">
        <f t="shared" si="10"/>
        <v>J</v>
      </c>
      <c r="E158" s="10" t="s">
        <v>24</v>
      </c>
      <c r="F158" s="10" t="s">
        <v>24</v>
      </c>
      <c r="G158" s="10">
        <v>22</v>
      </c>
      <c r="H158" s="11" t="str">
        <f t="shared" si="11"/>
        <v>_16AY+</v>
      </c>
      <c r="I158" s="10" t="s">
        <v>23</v>
      </c>
      <c r="J158" s="10" t="s">
        <v>23</v>
      </c>
      <c r="K158" s="10" t="s">
        <v>37</v>
      </c>
      <c r="L158" s="10" t="s">
        <v>24</v>
      </c>
      <c r="M158" s="10" t="s">
        <v>24</v>
      </c>
      <c r="N158" s="10" t="s">
        <v>24</v>
      </c>
      <c r="O158" s="10" t="s">
        <v>24</v>
      </c>
      <c r="P158" s="11" t="str">
        <f t="shared" si="12"/>
        <v>_NotUsing</v>
      </c>
      <c r="Q158" s="10" t="s">
        <v>23</v>
      </c>
      <c r="R158" s="10" t="s">
        <v>24</v>
      </c>
      <c r="S158" s="10" t="s">
        <v>27</v>
      </c>
      <c r="T158" s="11" t="str" cm="1">
        <f t="array" ref="T158">_xlfn.IFS(S158="Month-to-month","_MM",S158="One year","_OY",S158="Two year","_TY")</f>
        <v>_MM</v>
      </c>
      <c r="U158" s="10" t="s">
        <v>23</v>
      </c>
      <c r="V158" s="10" t="s">
        <v>35</v>
      </c>
      <c r="W158" s="10">
        <v>84.15</v>
      </c>
      <c r="X158" s="10">
        <v>1821.95</v>
      </c>
      <c r="Y158" s="10" t="s">
        <v>24</v>
      </c>
      <c r="Z158" s="11">
        <f t="shared" si="13"/>
        <v>0</v>
      </c>
      <c r="AA158" s="11" t="str">
        <f t="shared" si="14"/>
        <v>J_16AY+_NotUsing_MM</v>
      </c>
    </row>
    <row r="159" spans="1:27">
      <c r="A159" s="10" t="s">
        <v>193</v>
      </c>
      <c r="B159" s="10" t="s">
        <v>30</v>
      </c>
      <c r="C159" s="10">
        <v>0</v>
      </c>
      <c r="D159" s="11" t="str">
        <f t="shared" si="10"/>
        <v>J</v>
      </c>
      <c r="E159" s="10" t="s">
        <v>23</v>
      </c>
      <c r="F159" s="10" t="s">
        <v>23</v>
      </c>
      <c r="G159" s="10">
        <v>22</v>
      </c>
      <c r="H159" s="11" t="str">
        <f t="shared" si="11"/>
        <v>_16AY+</v>
      </c>
      <c r="I159" s="10" t="s">
        <v>23</v>
      </c>
      <c r="J159" s="10" t="s">
        <v>24</v>
      </c>
      <c r="K159" s="10" t="s">
        <v>24</v>
      </c>
      <c r="L159" s="10" t="s">
        <v>46</v>
      </c>
      <c r="M159" s="10" t="s">
        <v>46</v>
      </c>
      <c r="N159" s="10" t="s">
        <v>46</v>
      </c>
      <c r="O159" s="10" t="s">
        <v>46</v>
      </c>
      <c r="P159" s="11" t="str">
        <f t="shared" si="12"/>
        <v>_NotUsing</v>
      </c>
      <c r="Q159" s="10" t="s">
        <v>46</v>
      </c>
      <c r="R159" s="10" t="s">
        <v>46</v>
      </c>
      <c r="S159" s="10" t="s">
        <v>31</v>
      </c>
      <c r="T159" s="11" t="str" cm="1">
        <f t="array" ref="T159">_xlfn.IFS(S159="Month-to-month","_MM",S159="One year","_OY",S159="Two year","_TY")</f>
        <v>_OY</v>
      </c>
      <c r="U159" s="10" t="s">
        <v>24</v>
      </c>
      <c r="V159" s="10" t="s">
        <v>32</v>
      </c>
      <c r="W159" s="10">
        <v>20.149999999999999</v>
      </c>
      <c r="X159" s="10">
        <v>419.9</v>
      </c>
      <c r="Y159" s="10" t="s">
        <v>24</v>
      </c>
      <c r="Z159" s="11">
        <f t="shared" si="13"/>
        <v>0</v>
      </c>
      <c r="AA159" s="11" t="str">
        <f t="shared" si="14"/>
        <v>J_16AY+_NotUsing_OY</v>
      </c>
    </row>
    <row r="160" spans="1:27">
      <c r="A160" s="10" t="s">
        <v>194</v>
      </c>
      <c r="B160" s="10" t="s">
        <v>30</v>
      </c>
      <c r="C160" s="10">
        <v>0</v>
      </c>
      <c r="D160" s="11" t="str">
        <f t="shared" si="10"/>
        <v>J</v>
      </c>
      <c r="E160" s="10" t="s">
        <v>23</v>
      </c>
      <c r="F160" s="10" t="s">
        <v>23</v>
      </c>
      <c r="G160" s="10">
        <v>16</v>
      </c>
      <c r="H160" s="11" t="str">
        <f t="shared" si="11"/>
        <v>_16AY</v>
      </c>
      <c r="I160" s="10" t="s">
        <v>23</v>
      </c>
      <c r="J160" s="10" t="s">
        <v>24</v>
      </c>
      <c r="K160" s="10" t="s">
        <v>26</v>
      </c>
      <c r="L160" s="10" t="s">
        <v>23</v>
      </c>
      <c r="M160" s="10" t="s">
        <v>24</v>
      </c>
      <c r="N160" s="10" t="s">
        <v>23</v>
      </c>
      <c r="O160" s="10" t="s">
        <v>24</v>
      </c>
      <c r="P160" s="11" t="str">
        <f t="shared" si="12"/>
        <v>_Using</v>
      </c>
      <c r="Q160" s="10" t="s">
        <v>23</v>
      </c>
      <c r="R160" s="10" t="s">
        <v>24</v>
      </c>
      <c r="S160" s="10" t="s">
        <v>47</v>
      </c>
      <c r="T160" s="11" t="str" cm="1">
        <f t="array" ref="T160">_xlfn.IFS(S160="Month-to-month","_MM",S160="One year","_OY",S160="Two year","_TY")</f>
        <v>_TY</v>
      </c>
      <c r="U160" s="10" t="s">
        <v>24</v>
      </c>
      <c r="V160" s="10" t="s">
        <v>32</v>
      </c>
      <c r="W160" s="10">
        <v>64.25</v>
      </c>
      <c r="X160" s="10">
        <v>1024</v>
      </c>
      <c r="Y160" s="10" t="s">
        <v>24</v>
      </c>
      <c r="Z160" s="11">
        <f t="shared" si="13"/>
        <v>0</v>
      </c>
      <c r="AA160" s="11" t="str">
        <f t="shared" si="14"/>
        <v>J_16AY_Using_TY</v>
      </c>
    </row>
    <row r="161" spans="1:27">
      <c r="A161" s="10" t="s">
        <v>195</v>
      </c>
      <c r="B161" s="10" t="s">
        <v>30</v>
      </c>
      <c r="C161" s="10">
        <v>0</v>
      </c>
      <c r="D161" s="11" t="str">
        <f t="shared" si="10"/>
        <v>J</v>
      </c>
      <c r="E161" s="10" t="s">
        <v>24</v>
      </c>
      <c r="F161" s="10" t="s">
        <v>24</v>
      </c>
      <c r="G161" s="10">
        <v>10</v>
      </c>
      <c r="H161" s="11" t="str">
        <f t="shared" si="11"/>
        <v>_16AY</v>
      </c>
      <c r="I161" s="10" t="s">
        <v>23</v>
      </c>
      <c r="J161" s="10" t="s">
        <v>23</v>
      </c>
      <c r="K161" s="10" t="s">
        <v>24</v>
      </c>
      <c r="L161" s="10" t="s">
        <v>46</v>
      </c>
      <c r="M161" s="10" t="s">
        <v>46</v>
      </c>
      <c r="N161" s="10" t="s">
        <v>46</v>
      </c>
      <c r="O161" s="10" t="s">
        <v>46</v>
      </c>
      <c r="P161" s="11" t="str">
        <f t="shared" si="12"/>
        <v>_NotUsing</v>
      </c>
      <c r="Q161" s="10" t="s">
        <v>46</v>
      </c>
      <c r="R161" s="10" t="s">
        <v>46</v>
      </c>
      <c r="S161" s="10" t="s">
        <v>47</v>
      </c>
      <c r="T161" s="11" t="str" cm="1">
        <f t="array" ref="T161">_xlfn.IFS(S161="Month-to-month","_MM",S161="One year","_OY",S161="Two year","_TY")</f>
        <v>_TY</v>
      </c>
      <c r="U161" s="10" t="s">
        <v>24</v>
      </c>
      <c r="V161" s="10" t="s">
        <v>35</v>
      </c>
      <c r="W161" s="10">
        <v>25.7</v>
      </c>
      <c r="X161" s="10">
        <v>251.6</v>
      </c>
      <c r="Y161" s="10" t="s">
        <v>24</v>
      </c>
      <c r="Z161" s="11">
        <f t="shared" si="13"/>
        <v>0</v>
      </c>
      <c r="AA161" s="11" t="str">
        <f t="shared" si="14"/>
        <v>J_16AY_NotUsing_TY</v>
      </c>
    </row>
    <row r="162" spans="1:27">
      <c r="A162" s="10" t="s">
        <v>196</v>
      </c>
      <c r="B162" s="10" t="s">
        <v>22</v>
      </c>
      <c r="C162" s="10">
        <v>0</v>
      </c>
      <c r="D162" s="11" t="str">
        <f t="shared" si="10"/>
        <v>J</v>
      </c>
      <c r="E162" s="10" t="s">
        <v>24</v>
      </c>
      <c r="F162" s="10" t="s">
        <v>23</v>
      </c>
      <c r="G162" s="10">
        <v>13</v>
      </c>
      <c r="H162" s="11" t="str">
        <f t="shared" si="11"/>
        <v>_16AY</v>
      </c>
      <c r="I162" s="10" t="s">
        <v>23</v>
      </c>
      <c r="J162" s="10" t="s">
        <v>24</v>
      </c>
      <c r="K162" s="10" t="s">
        <v>26</v>
      </c>
      <c r="L162" s="10" t="s">
        <v>23</v>
      </c>
      <c r="M162" s="10" t="s">
        <v>23</v>
      </c>
      <c r="N162" s="10" t="s">
        <v>24</v>
      </c>
      <c r="O162" s="10" t="s">
        <v>24</v>
      </c>
      <c r="P162" s="11" t="str">
        <f t="shared" si="12"/>
        <v>_Using</v>
      </c>
      <c r="Q162" s="10" t="s">
        <v>24</v>
      </c>
      <c r="R162" s="10" t="s">
        <v>24</v>
      </c>
      <c r="S162" s="10" t="s">
        <v>27</v>
      </c>
      <c r="T162" s="11" t="str" cm="1">
        <f t="array" ref="T162">_xlfn.IFS(S162="Month-to-month","_MM",S162="One year","_OY",S162="Two year","_TY")</f>
        <v>_MM</v>
      </c>
      <c r="U162" s="10" t="s">
        <v>23</v>
      </c>
      <c r="V162" s="10" t="s">
        <v>28</v>
      </c>
      <c r="W162" s="10">
        <v>56</v>
      </c>
      <c r="X162" s="10">
        <v>764.55</v>
      </c>
      <c r="Y162" s="10" t="s">
        <v>24</v>
      </c>
      <c r="Z162" s="11">
        <f t="shared" si="13"/>
        <v>0</v>
      </c>
      <c r="AA162" s="11" t="str">
        <f t="shared" si="14"/>
        <v>J_16AY_Using_MM</v>
      </c>
    </row>
    <row r="163" spans="1:27">
      <c r="A163" s="10" t="s">
        <v>197</v>
      </c>
      <c r="B163" s="10" t="s">
        <v>22</v>
      </c>
      <c r="C163" s="10">
        <v>0</v>
      </c>
      <c r="D163" s="11" t="str">
        <f t="shared" si="10"/>
        <v>J</v>
      </c>
      <c r="E163" s="10" t="s">
        <v>23</v>
      </c>
      <c r="F163" s="10" t="s">
        <v>24</v>
      </c>
      <c r="G163" s="10">
        <v>20</v>
      </c>
      <c r="H163" s="11" t="str">
        <f t="shared" si="11"/>
        <v>_16AY+</v>
      </c>
      <c r="I163" s="10" t="s">
        <v>23</v>
      </c>
      <c r="J163" s="10" t="s">
        <v>23</v>
      </c>
      <c r="K163" s="10" t="s">
        <v>37</v>
      </c>
      <c r="L163" s="10" t="s">
        <v>23</v>
      </c>
      <c r="M163" s="10" t="s">
        <v>24</v>
      </c>
      <c r="N163" s="10" t="s">
        <v>24</v>
      </c>
      <c r="O163" s="10" t="s">
        <v>24</v>
      </c>
      <c r="P163" s="11" t="str">
        <f t="shared" si="12"/>
        <v>_Using</v>
      </c>
      <c r="Q163" s="10" t="s">
        <v>24</v>
      </c>
      <c r="R163" s="10" t="s">
        <v>24</v>
      </c>
      <c r="S163" s="10" t="s">
        <v>27</v>
      </c>
      <c r="T163" s="11" t="str" cm="1">
        <f t="array" ref="T163">_xlfn.IFS(S163="Month-to-month","_MM",S163="One year","_OY",S163="Two year","_TY")</f>
        <v>_MM</v>
      </c>
      <c r="U163" s="10" t="s">
        <v>24</v>
      </c>
      <c r="V163" s="10" t="s">
        <v>28</v>
      </c>
      <c r="W163" s="10">
        <v>82.4</v>
      </c>
      <c r="X163" s="10">
        <v>1592.35</v>
      </c>
      <c r="Y163" s="10" t="s">
        <v>23</v>
      </c>
      <c r="Z163" s="11">
        <f t="shared" si="13"/>
        <v>1</v>
      </c>
      <c r="AA163" s="11" t="str">
        <f t="shared" si="14"/>
        <v>J_16AY+_Using_MM</v>
      </c>
    </row>
    <row r="164" spans="1:27">
      <c r="A164" s="10" t="s">
        <v>198</v>
      </c>
      <c r="B164" s="10" t="s">
        <v>22</v>
      </c>
      <c r="C164" s="10">
        <v>0</v>
      </c>
      <c r="D164" s="11" t="str">
        <f t="shared" si="10"/>
        <v>J</v>
      </c>
      <c r="E164" s="10" t="s">
        <v>24</v>
      </c>
      <c r="F164" s="10" t="s">
        <v>24</v>
      </c>
      <c r="G164" s="10">
        <v>2</v>
      </c>
      <c r="H164" s="11" t="str">
        <f t="shared" si="11"/>
        <v>_6AY</v>
      </c>
      <c r="I164" s="10" t="s">
        <v>23</v>
      </c>
      <c r="J164" s="10" t="s">
        <v>24</v>
      </c>
      <c r="K164" s="10" t="s">
        <v>37</v>
      </c>
      <c r="L164" s="10" t="s">
        <v>24</v>
      </c>
      <c r="M164" s="10" t="s">
        <v>24</v>
      </c>
      <c r="N164" s="10" t="s">
        <v>24</v>
      </c>
      <c r="O164" s="10" t="s">
        <v>24</v>
      </c>
      <c r="P164" s="11" t="str">
        <f t="shared" si="12"/>
        <v>_NotUsing</v>
      </c>
      <c r="Q164" s="10" t="s">
        <v>24</v>
      </c>
      <c r="R164" s="10" t="s">
        <v>24</v>
      </c>
      <c r="S164" s="10" t="s">
        <v>27</v>
      </c>
      <c r="T164" s="11" t="str" cm="1">
        <f t="array" ref="T164">_xlfn.IFS(S164="Month-to-month","_MM",S164="One year","_OY",S164="Two year","_TY")</f>
        <v>_MM</v>
      </c>
      <c r="U164" s="10" t="s">
        <v>23</v>
      </c>
      <c r="V164" s="10" t="s">
        <v>28</v>
      </c>
      <c r="W164" s="10">
        <v>69.7</v>
      </c>
      <c r="X164" s="10">
        <v>135.19999999999999</v>
      </c>
      <c r="Y164" s="10" t="s">
        <v>24</v>
      </c>
      <c r="Z164" s="11">
        <f t="shared" si="13"/>
        <v>0</v>
      </c>
      <c r="AA164" s="11" t="str">
        <f t="shared" si="14"/>
        <v>J_6AY_NotUsing_MM</v>
      </c>
    </row>
    <row r="165" spans="1:27">
      <c r="A165" s="10" t="s">
        <v>199</v>
      </c>
      <c r="B165" s="10" t="s">
        <v>30</v>
      </c>
      <c r="C165" s="10">
        <v>0</v>
      </c>
      <c r="D165" s="11" t="str">
        <f t="shared" si="10"/>
        <v>J</v>
      </c>
      <c r="E165" s="10" t="s">
        <v>24</v>
      </c>
      <c r="F165" s="10" t="s">
        <v>24</v>
      </c>
      <c r="G165" s="10">
        <v>53</v>
      </c>
      <c r="H165" s="11" t="str">
        <f t="shared" si="11"/>
        <v>_16AY+</v>
      </c>
      <c r="I165" s="10" t="s">
        <v>23</v>
      </c>
      <c r="J165" s="10" t="s">
        <v>23</v>
      </c>
      <c r="K165" s="10" t="s">
        <v>26</v>
      </c>
      <c r="L165" s="10" t="s">
        <v>24</v>
      </c>
      <c r="M165" s="10" t="s">
        <v>23</v>
      </c>
      <c r="N165" s="10" t="s">
        <v>23</v>
      </c>
      <c r="O165" s="10" t="s">
        <v>23</v>
      </c>
      <c r="P165" s="11" t="str">
        <f t="shared" si="12"/>
        <v>_Using</v>
      </c>
      <c r="Q165" s="10" t="s">
        <v>24</v>
      </c>
      <c r="R165" s="10" t="s">
        <v>23</v>
      </c>
      <c r="S165" s="10" t="s">
        <v>47</v>
      </c>
      <c r="T165" s="11" t="str" cm="1">
        <f t="array" ref="T165">_xlfn.IFS(S165="Month-to-month","_MM",S165="One year","_OY",S165="Two year","_TY")</f>
        <v>_TY</v>
      </c>
      <c r="U165" s="10" t="s">
        <v>23</v>
      </c>
      <c r="V165" s="10" t="s">
        <v>35</v>
      </c>
      <c r="W165" s="10">
        <v>73.900000000000006</v>
      </c>
      <c r="X165" s="10">
        <v>3958.25</v>
      </c>
      <c r="Y165" s="10" t="s">
        <v>24</v>
      </c>
      <c r="Z165" s="11">
        <f t="shared" si="13"/>
        <v>0</v>
      </c>
      <c r="AA165" s="11" t="str">
        <f t="shared" si="14"/>
        <v>J_16AY+_Using_TY</v>
      </c>
    </row>
    <row r="166" spans="1:27">
      <c r="A166" s="10" t="s">
        <v>200</v>
      </c>
      <c r="B166" s="10" t="s">
        <v>22</v>
      </c>
      <c r="C166" s="10">
        <v>0</v>
      </c>
      <c r="D166" s="11" t="str">
        <f t="shared" si="10"/>
        <v>J</v>
      </c>
      <c r="E166" s="10" t="s">
        <v>23</v>
      </c>
      <c r="F166" s="10" t="s">
        <v>23</v>
      </c>
      <c r="G166" s="10">
        <v>11</v>
      </c>
      <c r="H166" s="11" t="str">
        <f t="shared" si="11"/>
        <v>_16AY</v>
      </c>
      <c r="I166" s="10" t="s">
        <v>23</v>
      </c>
      <c r="J166" s="10" t="s">
        <v>24</v>
      </c>
      <c r="K166" s="10" t="s">
        <v>24</v>
      </c>
      <c r="L166" s="10" t="s">
        <v>46</v>
      </c>
      <c r="M166" s="10" t="s">
        <v>46</v>
      </c>
      <c r="N166" s="10" t="s">
        <v>46</v>
      </c>
      <c r="O166" s="10" t="s">
        <v>46</v>
      </c>
      <c r="P166" s="11" t="str">
        <f t="shared" si="12"/>
        <v>_NotUsing</v>
      </c>
      <c r="Q166" s="10" t="s">
        <v>46</v>
      </c>
      <c r="R166" s="10" t="s">
        <v>46</v>
      </c>
      <c r="S166" s="10" t="s">
        <v>31</v>
      </c>
      <c r="T166" s="11" t="str" cm="1">
        <f t="array" ref="T166">_xlfn.IFS(S166="Month-to-month","_MM",S166="One year","_OY",S166="Two year","_TY")</f>
        <v>_OY</v>
      </c>
      <c r="U166" s="10" t="s">
        <v>24</v>
      </c>
      <c r="V166" s="10" t="s">
        <v>32</v>
      </c>
      <c r="W166" s="10">
        <v>20.6</v>
      </c>
      <c r="X166" s="10">
        <v>233.9</v>
      </c>
      <c r="Y166" s="10" t="s">
        <v>24</v>
      </c>
      <c r="Z166" s="11">
        <f t="shared" si="13"/>
        <v>0</v>
      </c>
      <c r="AA166" s="11" t="str">
        <f t="shared" si="14"/>
        <v>J_16AY_NotUsing_OY</v>
      </c>
    </row>
    <row r="167" spans="1:27">
      <c r="A167" s="10" t="s">
        <v>201</v>
      </c>
      <c r="B167" s="10" t="s">
        <v>30</v>
      </c>
      <c r="C167" s="10">
        <v>0</v>
      </c>
      <c r="D167" s="11" t="str">
        <f t="shared" si="10"/>
        <v>J</v>
      </c>
      <c r="E167" s="10" t="s">
        <v>23</v>
      </c>
      <c r="F167" s="10" t="s">
        <v>24</v>
      </c>
      <c r="G167" s="10">
        <v>69</v>
      </c>
      <c r="H167" s="11" t="str">
        <f t="shared" si="11"/>
        <v>_16AY+</v>
      </c>
      <c r="I167" s="10" t="s">
        <v>23</v>
      </c>
      <c r="J167" s="10" t="s">
        <v>24</v>
      </c>
      <c r="K167" s="10" t="s">
        <v>24</v>
      </c>
      <c r="L167" s="10" t="s">
        <v>46</v>
      </c>
      <c r="M167" s="10" t="s">
        <v>46</v>
      </c>
      <c r="N167" s="10" t="s">
        <v>46</v>
      </c>
      <c r="O167" s="10" t="s">
        <v>46</v>
      </c>
      <c r="P167" s="11" t="str">
        <f t="shared" si="12"/>
        <v>_NotUsing</v>
      </c>
      <c r="Q167" s="10" t="s">
        <v>46</v>
      </c>
      <c r="R167" s="10" t="s">
        <v>46</v>
      </c>
      <c r="S167" s="10" t="s">
        <v>47</v>
      </c>
      <c r="T167" s="11" t="str" cm="1">
        <f t="array" ref="T167">_xlfn.IFS(S167="Month-to-month","_MM",S167="One year","_OY",S167="Two year","_TY")</f>
        <v>_TY</v>
      </c>
      <c r="U167" s="10" t="s">
        <v>24</v>
      </c>
      <c r="V167" s="10" t="s">
        <v>32</v>
      </c>
      <c r="W167" s="10">
        <v>19.899999999999999</v>
      </c>
      <c r="X167" s="10">
        <v>1363.45</v>
      </c>
      <c r="Y167" s="10" t="s">
        <v>24</v>
      </c>
      <c r="Z167" s="11">
        <f t="shared" si="13"/>
        <v>0</v>
      </c>
      <c r="AA167" s="11" t="str">
        <f t="shared" si="14"/>
        <v>J_16AY+_NotUsing_TY</v>
      </c>
    </row>
    <row r="168" spans="1:27">
      <c r="A168" s="10" t="s">
        <v>202</v>
      </c>
      <c r="B168" s="10" t="s">
        <v>22</v>
      </c>
      <c r="C168" s="10">
        <v>0</v>
      </c>
      <c r="D168" s="11" t="str">
        <f t="shared" si="10"/>
        <v>J</v>
      </c>
      <c r="E168" s="10" t="s">
        <v>24</v>
      </c>
      <c r="F168" s="10" t="s">
        <v>24</v>
      </c>
      <c r="G168" s="10">
        <v>4</v>
      </c>
      <c r="H168" s="11" t="str">
        <f t="shared" si="11"/>
        <v>_6AY</v>
      </c>
      <c r="I168" s="10" t="s">
        <v>23</v>
      </c>
      <c r="J168" s="10" t="s">
        <v>24</v>
      </c>
      <c r="K168" s="10" t="s">
        <v>37</v>
      </c>
      <c r="L168" s="10" t="s">
        <v>24</v>
      </c>
      <c r="M168" s="10" t="s">
        <v>24</v>
      </c>
      <c r="N168" s="10" t="s">
        <v>24</v>
      </c>
      <c r="O168" s="10" t="s">
        <v>24</v>
      </c>
      <c r="P168" s="11" t="str">
        <f t="shared" si="12"/>
        <v>_NotUsing</v>
      </c>
      <c r="Q168" s="10" t="s">
        <v>24</v>
      </c>
      <c r="R168" s="10" t="s">
        <v>24</v>
      </c>
      <c r="S168" s="10" t="s">
        <v>27</v>
      </c>
      <c r="T168" s="11" t="str" cm="1">
        <f t="array" ref="T168">_xlfn.IFS(S168="Month-to-month","_MM",S168="One year","_OY",S168="Two year","_TY")</f>
        <v>_MM</v>
      </c>
      <c r="U168" s="10" t="s">
        <v>23</v>
      </c>
      <c r="V168" s="10" t="s">
        <v>35</v>
      </c>
      <c r="W168" s="10">
        <v>70.900000000000006</v>
      </c>
      <c r="X168" s="10">
        <v>273</v>
      </c>
      <c r="Y168" s="10" t="s">
        <v>23</v>
      </c>
      <c r="Z168" s="11">
        <f t="shared" si="13"/>
        <v>1</v>
      </c>
      <c r="AA168" s="11" t="str">
        <f t="shared" si="14"/>
        <v>J_6AY_NotUsing_MM</v>
      </c>
    </row>
    <row r="169" spans="1:27">
      <c r="A169" s="10" t="s">
        <v>203</v>
      </c>
      <c r="B169" s="10" t="s">
        <v>30</v>
      </c>
      <c r="C169" s="10">
        <v>0</v>
      </c>
      <c r="D169" s="11" t="str">
        <f t="shared" si="10"/>
        <v>J</v>
      </c>
      <c r="E169" s="10" t="s">
        <v>23</v>
      </c>
      <c r="F169" s="10" t="s">
        <v>24</v>
      </c>
      <c r="G169" s="10">
        <v>72</v>
      </c>
      <c r="H169" s="11" t="str">
        <f t="shared" si="11"/>
        <v>_16AY+</v>
      </c>
      <c r="I169" s="10" t="s">
        <v>23</v>
      </c>
      <c r="J169" s="10" t="s">
        <v>23</v>
      </c>
      <c r="K169" s="10" t="s">
        <v>26</v>
      </c>
      <c r="L169" s="10" t="s">
        <v>23</v>
      </c>
      <c r="M169" s="10" t="s">
        <v>23</v>
      </c>
      <c r="N169" s="10" t="s">
        <v>23</v>
      </c>
      <c r="O169" s="10" t="s">
        <v>23</v>
      </c>
      <c r="P169" s="11" t="str">
        <f t="shared" si="12"/>
        <v>_Using</v>
      </c>
      <c r="Q169" s="10" t="s">
        <v>23</v>
      </c>
      <c r="R169" s="10" t="s">
        <v>23</v>
      </c>
      <c r="S169" s="10" t="s">
        <v>47</v>
      </c>
      <c r="T169" s="11" t="str" cm="1">
        <f t="array" ref="T169">_xlfn.IFS(S169="Month-to-month","_MM",S169="One year","_OY",S169="Two year","_TY")</f>
        <v>_TY</v>
      </c>
      <c r="U169" s="10" t="s">
        <v>23</v>
      </c>
      <c r="V169" s="10" t="s">
        <v>35</v>
      </c>
      <c r="W169" s="10">
        <v>89.05</v>
      </c>
      <c r="X169" s="10">
        <v>6254.45</v>
      </c>
      <c r="Y169" s="10" t="s">
        <v>24</v>
      </c>
      <c r="Z169" s="11">
        <f t="shared" si="13"/>
        <v>0</v>
      </c>
      <c r="AA169" s="11" t="str">
        <f t="shared" si="14"/>
        <v>J_16AY+_Using_TY</v>
      </c>
    </row>
    <row r="170" spans="1:27">
      <c r="A170" s="10" t="s">
        <v>204</v>
      </c>
      <c r="B170" s="10" t="s">
        <v>30</v>
      </c>
      <c r="C170" s="10">
        <v>1</v>
      </c>
      <c r="D170" s="11" t="str">
        <f t="shared" si="10"/>
        <v>S</v>
      </c>
      <c r="E170" s="10" t="s">
        <v>23</v>
      </c>
      <c r="F170" s="10" t="s">
        <v>24</v>
      </c>
      <c r="G170" s="10">
        <v>58</v>
      </c>
      <c r="H170" s="11" t="str">
        <f t="shared" si="11"/>
        <v>_16AY+</v>
      </c>
      <c r="I170" s="10" t="s">
        <v>24</v>
      </c>
      <c r="J170" s="10" t="s">
        <v>25</v>
      </c>
      <c r="K170" s="10" t="s">
        <v>26</v>
      </c>
      <c r="L170" s="10" t="s">
        <v>24</v>
      </c>
      <c r="M170" s="10" t="s">
        <v>23</v>
      </c>
      <c r="N170" s="10" t="s">
        <v>23</v>
      </c>
      <c r="O170" s="10" t="s">
        <v>24</v>
      </c>
      <c r="P170" s="11" t="str">
        <f t="shared" si="12"/>
        <v>_Using</v>
      </c>
      <c r="Q170" s="10" t="s">
        <v>24</v>
      </c>
      <c r="R170" s="10" t="s">
        <v>23</v>
      </c>
      <c r="S170" s="10" t="s">
        <v>27</v>
      </c>
      <c r="T170" s="11" t="str" cm="1">
        <f t="array" ref="T170">_xlfn.IFS(S170="Month-to-month","_MM",S170="One year","_OY",S170="Two year","_TY")</f>
        <v>_MM</v>
      </c>
      <c r="U170" s="10" t="s">
        <v>23</v>
      </c>
      <c r="V170" s="10" t="s">
        <v>28</v>
      </c>
      <c r="W170" s="10">
        <v>45.3</v>
      </c>
      <c r="X170" s="10">
        <v>2651.2</v>
      </c>
      <c r="Y170" s="10" t="s">
        <v>23</v>
      </c>
      <c r="Z170" s="11">
        <f t="shared" si="13"/>
        <v>1</v>
      </c>
      <c r="AA170" s="11" t="str">
        <f t="shared" si="14"/>
        <v>S_16AY+_Using_MM</v>
      </c>
    </row>
    <row r="171" spans="1:27">
      <c r="A171" s="10" t="s">
        <v>205</v>
      </c>
      <c r="B171" s="10" t="s">
        <v>22</v>
      </c>
      <c r="C171" s="10">
        <v>0</v>
      </c>
      <c r="D171" s="11" t="str">
        <f t="shared" si="10"/>
        <v>J</v>
      </c>
      <c r="E171" s="10" t="s">
        <v>23</v>
      </c>
      <c r="F171" s="10" t="s">
        <v>23</v>
      </c>
      <c r="G171" s="10">
        <v>16</v>
      </c>
      <c r="H171" s="11" t="str">
        <f t="shared" si="11"/>
        <v>_16AY</v>
      </c>
      <c r="I171" s="10" t="s">
        <v>23</v>
      </c>
      <c r="J171" s="10" t="s">
        <v>24</v>
      </c>
      <c r="K171" s="10" t="s">
        <v>24</v>
      </c>
      <c r="L171" s="10" t="s">
        <v>46</v>
      </c>
      <c r="M171" s="10" t="s">
        <v>46</v>
      </c>
      <c r="N171" s="10" t="s">
        <v>46</v>
      </c>
      <c r="O171" s="10" t="s">
        <v>46</v>
      </c>
      <c r="P171" s="11" t="str">
        <f t="shared" si="12"/>
        <v>_NotUsing</v>
      </c>
      <c r="Q171" s="10" t="s">
        <v>46</v>
      </c>
      <c r="R171" s="10" t="s">
        <v>46</v>
      </c>
      <c r="S171" s="10" t="s">
        <v>27</v>
      </c>
      <c r="T171" s="11" t="str" cm="1">
        <f t="array" ref="T171">_xlfn.IFS(S171="Month-to-month","_MM",S171="One year","_OY",S171="Two year","_TY")</f>
        <v>_MM</v>
      </c>
      <c r="U171" s="10" t="s">
        <v>24</v>
      </c>
      <c r="V171" s="10" t="s">
        <v>28</v>
      </c>
      <c r="W171" s="10">
        <v>20.399999999999999</v>
      </c>
      <c r="X171" s="10">
        <v>321.39999999999998</v>
      </c>
      <c r="Y171" s="10" t="s">
        <v>24</v>
      </c>
      <c r="Z171" s="11">
        <f t="shared" si="13"/>
        <v>0</v>
      </c>
      <c r="AA171" s="11" t="str">
        <f t="shared" si="14"/>
        <v>J_16AY_NotUsing_MM</v>
      </c>
    </row>
    <row r="172" spans="1:27">
      <c r="A172" s="10" t="s">
        <v>206</v>
      </c>
      <c r="B172" s="10" t="s">
        <v>30</v>
      </c>
      <c r="C172" s="10">
        <v>0</v>
      </c>
      <c r="D172" s="11" t="str">
        <f t="shared" si="10"/>
        <v>J</v>
      </c>
      <c r="E172" s="10" t="s">
        <v>23</v>
      </c>
      <c r="F172" s="10" t="s">
        <v>24</v>
      </c>
      <c r="G172" s="10">
        <v>43</v>
      </c>
      <c r="H172" s="11" t="str">
        <f t="shared" si="11"/>
        <v>_16AY+</v>
      </c>
      <c r="I172" s="10" t="s">
        <v>23</v>
      </c>
      <c r="J172" s="10" t="s">
        <v>24</v>
      </c>
      <c r="K172" s="10" t="s">
        <v>37</v>
      </c>
      <c r="L172" s="10" t="s">
        <v>23</v>
      </c>
      <c r="M172" s="10" t="s">
        <v>24</v>
      </c>
      <c r="N172" s="10" t="s">
        <v>23</v>
      </c>
      <c r="O172" s="10" t="s">
        <v>23</v>
      </c>
      <c r="P172" s="11" t="str">
        <f t="shared" si="12"/>
        <v>_Using</v>
      </c>
      <c r="Q172" s="10" t="s">
        <v>24</v>
      </c>
      <c r="R172" s="10" t="s">
        <v>24</v>
      </c>
      <c r="S172" s="10" t="s">
        <v>31</v>
      </c>
      <c r="T172" s="11" t="str" cm="1">
        <f t="array" ref="T172">_xlfn.IFS(S172="Month-to-month","_MM",S172="One year","_OY",S172="Two year","_TY")</f>
        <v>_OY</v>
      </c>
      <c r="U172" s="10" t="s">
        <v>23</v>
      </c>
      <c r="V172" s="10" t="s">
        <v>35</v>
      </c>
      <c r="W172" s="10">
        <v>84.25</v>
      </c>
      <c r="X172" s="10">
        <v>3539.25</v>
      </c>
      <c r="Y172" s="10" t="s">
        <v>24</v>
      </c>
      <c r="Z172" s="11">
        <f t="shared" si="13"/>
        <v>0</v>
      </c>
      <c r="AA172" s="11" t="str">
        <f t="shared" si="14"/>
        <v>J_16AY+_Using_OY</v>
      </c>
    </row>
    <row r="173" spans="1:27">
      <c r="A173" s="10" t="s">
        <v>207</v>
      </c>
      <c r="B173" s="10" t="s">
        <v>22</v>
      </c>
      <c r="C173" s="10">
        <v>0</v>
      </c>
      <c r="D173" s="11" t="str">
        <f t="shared" si="10"/>
        <v>J</v>
      </c>
      <c r="E173" s="10" t="s">
        <v>23</v>
      </c>
      <c r="F173" s="10" t="s">
        <v>24</v>
      </c>
      <c r="G173" s="10">
        <v>2</v>
      </c>
      <c r="H173" s="11" t="str">
        <f t="shared" si="11"/>
        <v>_6AY</v>
      </c>
      <c r="I173" s="10" t="s">
        <v>23</v>
      </c>
      <c r="J173" s="10" t="s">
        <v>23</v>
      </c>
      <c r="K173" s="10" t="s">
        <v>37</v>
      </c>
      <c r="L173" s="10" t="s">
        <v>24</v>
      </c>
      <c r="M173" s="10" t="s">
        <v>24</v>
      </c>
      <c r="N173" s="10" t="s">
        <v>23</v>
      </c>
      <c r="O173" s="10" t="s">
        <v>23</v>
      </c>
      <c r="P173" s="11" t="str">
        <f t="shared" si="12"/>
        <v>_Using</v>
      </c>
      <c r="Q173" s="10" t="s">
        <v>23</v>
      </c>
      <c r="R173" s="10" t="s">
        <v>23</v>
      </c>
      <c r="S173" s="10" t="s">
        <v>27</v>
      </c>
      <c r="T173" s="11" t="str" cm="1">
        <f t="array" ref="T173">_xlfn.IFS(S173="Month-to-month","_MM",S173="One year","_OY",S173="Two year","_TY")</f>
        <v>_MM</v>
      </c>
      <c r="U173" s="10" t="s">
        <v>23</v>
      </c>
      <c r="V173" s="10" t="s">
        <v>28</v>
      </c>
      <c r="W173" s="10">
        <v>104.4</v>
      </c>
      <c r="X173" s="10">
        <v>242.8</v>
      </c>
      <c r="Y173" s="10" t="s">
        <v>23</v>
      </c>
      <c r="Z173" s="11">
        <f t="shared" si="13"/>
        <v>1</v>
      </c>
      <c r="AA173" s="11" t="str">
        <f t="shared" si="14"/>
        <v>J_6AY_Using_MM</v>
      </c>
    </row>
    <row r="174" spans="1:27">
      <c r="A174" s="10" t="s">
        <v>208</v>
      </c>
      <c r="B174" s="10" t="s">
        <v>30</v>
      </c>
      <c r="C174" s="10">
        <v>0</v>
      </c>
      <c r="D174" s="11" t="str">
        <f t="shared" si="10"/>
        <v>J</v>
      </c>
      <c r="E174" s="10" t="s">
        <v>23</v>
      </c>
      <c r="F174" s="10" t="s">
        <v>24</v>
      </c>
      <c r="G174" s="10">
        <v>14</v>
      </c>
      <c r="H174" s="11" t="str">
        <f t="shared" si="11"/>
        <v>_16AY</v>
      </c>
      <c r="I174" s="10" t="s">
        <v>23</v>
      </c>
      <c r="J174" s="10" t="s">
        <v>24</v>
      </c>
      <c r="K174" s="10" t="s">
        <v>26</v>
      </c>
      <c r="L174" s="10" t="s">
        <v>24</v>
      </c>
      <c r="M174" s="10" t="s">
        <v>23</v>
      </c>
      <c r="N174" s="10" t="s">
        <v>23</v>
      </c>
      <c r="O174" s="10" t="s">
        <v>23</v>
      </c>
      <c r="P174" s="11" t="str">
        <f t="shared" si="12"/>
        <v>_Using</v>
      </c>
      <c r="Q174" s="10" t="s">
        <v>23</v>
      </c>
      <c r="R174" s="10" t="s">
        <v>23</v>
      </c>
      <c r="S174" s="10" t="s">
        <v>47</v>
      </c>
      <c r="T174" s="11" t="str" cm="1">
        <f t="array" ref="T174">_xlfn.IFS(S174="Month-to-month","_MM",S174="One year","_OY",S174="Two year","_TY")</f>
        <v>_TY</v>
      </c>
      <c r="U174" s="10" t="s">
        <v>24</v>
      </c>
      <c r="V174" s="10" t="s">
        <v>32</v>
      </c>
      <c r="W174" s="10">
        <v>81.95</v>
      </c>
      <c r="X174" s="10">
        <v>1181.75</v>
      </c>
      <c r="Y174" s="10" t="s">
        <v>24</v>
      </c>
      <c r="Z174" s="11">
        <f t="shared" si="13"/>
        <v>0</v>
      </c>
      <c r="AA174" s="11" t="str">
        <f t="shared" si="14"/>
        <v>J_16AY_Using_TY</v>
      </c>
    </row>
    <row r="175" spans="1:27">
      <c r="A175" s="10" t="s">
        <v>209</v>
      </c>
      <c r="B175" s="10" t="s">
        <v>22</v>
      </c>
      <c r="C175" s="10">
        <v>0</v>
      </c>
      <c r="D175" s="11" t="str">
        <f t="shared" si="10"/>
        <v>J</v>
      </c>
      <c r="E175" s="10" t="s">
        <v>23</v>
      </c>
      <c r="F175" s="10" t="s">
        <v>24</v>
      </c>
      <c r="G175" s="10">
        <v>53</v>
      </c>
      <c r="H175" s="11" t="str">
        <f t="shared" si="11"/>
        <v>_16AY+</v>
      </c>
      <c r="I175" s="10" t="s">
        <v>23</v>
      </c>
      <c r="J175" s="10" t="s">
        <v>24</v>
      </c>
      <c r="K175" s="10" t="s">
        <v>37</v>
      </c>
      <c r="L175" s="10" t="s">
        <v>24</v>
      </c>
      <c r="M175" s="10" t="s">
        <v>24</v>
      </c>
      <c r="N175" s="10" t="s">
        <v>23</v>
      </c>
      <c r="O175" s="10" t="s">
        <v>24</v>
      </c>
      <c r="P175" s="11" t="str">
        <f t="shared" si="12"/>
        <v>_Using</v>
      </c>
      <c r="Q175" s="10" t="s">
        <v>23</v>
      </c>
      <c r="R175" s="10" t="s">
        <v>23</v>
      </c>
      <c r="S175" s="10" t="s">
        <v>31</v>
      </c>
      <c r="T175" s="11" t="str" cm="1">
        <f t="array" ref="T175">_xlfn.IFS(S175="Month-to-month","_MM",S175="One year","_OY",S175="Two year","_TY")</f>
        <v>_OY</v>
      </c>
      <c r="U175" s="10" t="s">
        <v>23</v>
      </c>
      <c r="V175" s="10" t="s">
        <v>35</v>
      </c>
      <c r="W175" s="10">
        <v>94.85</v>
      </c>
      <c r="X175" s="10">
        <v>5000.2</v>
      </c>
      <c r="Y175" s="10" t="s">
        <v>23</v>
      </c>
      <c r="Z175" s="11">
        <f t="shared" si="13"/>
        <v>1</v>
      </c>
      <c r="AA175" s="11" t="str">
        <f t="shared" si="14"/>
        <v>J_16AY+_Using_OY</v>
      </c>
    </row>
    <row r="176" spans="1:27">
      <c r="A176" s="10" t="s">
        <v>210</v>
      </c>
      <c r="B176" s="10" t="s">
        <v>22</v>
      </c>
      <c r="C176" s="10">
        <v>0</v>
      </c>
      <c r="D176" s="11" t="str">
        <f t="shared" si="10"/>
        <v>J</v>
      </c>
      <c r="E176" s="10" t="s">
        <v>24</v>
      </c>
      <c r="F176" s="10" t="s">
        <v>24</v>
      </c>
      <c r="G176" s="10">
        <v>32</v>
      </c>
      <c r="H176" s="11" t="str">
        <f t="shared" si="11"/>
        <v>_16AY+</v>
      </c>
      <c r="I176" s="10" t="s">
        <v>23</v>
      </c>
      <c r="J176" s="10" t="s">
        <v>24</v>
      </c>
      <c r="K176" s="10" t="s">
        <v>24</v>
      </c>
      <c r="L176" s="10" t="s">
        <v>46</v>
      </c>
      <c r="M176" s="10" t="s">
        <v>46</v>
      </c>
      <c r="N176" s="10" t="s">
        <v>46</v>
      </c>
      <c r="O176" s="10" t="s">
        <v>46</v>
      </c>
      <c r="P176" s="11" t="str">
        <f t="shared" si="12"/>
        <v>_NotUsing</v>
      </c>
      <c r="Q176" s="10" t="s">
        <v>46</v>
      </c>
      <c r="R176" s="10" t="s">
        <v>46</v>
      </c>
      <c r="S176" s="10" t="s">
        <v>31</v>
      </c>
      <c r="T176" s="11" t="str" cm="1">
        <f t="array" ref="T176">_xlfn.IFS(S176="Month-to-month","_MM",S176="One year","_OY",S176="Two year","_TY")</f>
        <v>_OY</v>
      </c>
      <c r="U176" s="10" t="s">
        <v>24</v>
      </c>
      <c r="V176" s="10" t="s">
        <v>35</v>
      </c>
      <c r="W176" s="10">
        <v>20.55</v>
      </c>
      <c r="X176" s="10">
        <v>654.54999999999995</v>
      </c>
      <c r="Y176" s="10" t="s">
        <v>24</v>
      </c>
      <c r="Z176" s="11">
        <f t="shared" si="13"/>
        <v>0</v>
      </c>
      <c r="AA176" s="11" t="str">
        <f t="shared" si="14"/>
        <v>J_16AY+_NotUsing_OY</v>
      </c>
    </row>
    <row r="177" spans="1:27">
      <c r="A177" s="10" t="s">
        <v>211</v>
      </c>
      <c r="B177" s="10" t="s">
        <v>22</v>
      </c>
      <c r="C177" s="10">
        <v>0</v>
      </c>
      <c r="D177" s="11" t="str">
        <f t="shared" si="10"/>
        <v>J</v>
      </c>
      <c r="E177" s="10" t="s">
        <v>23</v>
      </c>
      <c r="F177" s="10" t="s">
        <v>24</v>
      </c>
      <c r="G177" s="10">
        <v>34</v>
      </c>
      <c r="H177" s="11" t="str">
        <f t="shared" si="11"/>
        <v>_16AY+</v>
      </c>
      <c r="I177" s="10" t="s">
        <v>23</v>
      </c>
      <c r="J177" s="10" t="s">
        <v>23</v>
      </c>
      <c r="K177" s="10" t="s">
        <v>24</v>
      </c>
      <c r="L177" s="10" t="s">
        <v>46</v>
      </c>
      <c r="M177" s="10" t="s">
        <v>46</v>
      </c>
      <c r="N177" s="10" t="s">
        <v>46</v>
      </c>
      <c r="O177" s="10" t="s">
        <v>46</v>
      </c>
      <c r="P177" s="11" t="str">
        <f t="shared" si="12"/>
        <v>_NotUsing</v>
      </c>
      <c r="Q177" s="10" t="s">
        <v>46</v>
      </c>
      <c r="R177" s="10" t="s">
        <v>46</v>
      </c>
      <c r="S177" s="10" t="s">
        <v>27</v>
      </c>
      <c r="T177" s="11" t="str" cm="1">
        <f t="array" ref="T177">_xlfn.IFS(S177="Month-to-month","_MM",S177="One year","_OY",S177="Two year","_TY")</f>
        <v>_MM</v>
      </c>
      <c r="U177" s="10" t="s">
        <v>24</v>
      </c>
      <c r="V177" s="10" t="s">
        <v>28</v>
      </c>
      <c r="W177" s="10">
        <v>24.7</v>
      </c>
      <c r="X177" s="10">
        <v>780.2</v>
      </c>
      <c r="Y177" s="10" t="s">
        <v>24</v>
      </c>
      <c r="Z177" s="11">
        <f t="shared" si="13"/>
        <v>0</v>
      </c>
      <c r="AA177" s="11" t="str">
        <f t="shared" si="14"/>
        <v>J_16AY+_NotUsing_MM</v>
      </c>
    </row>
    <row r="178" spans="1:27">
      <c r="A178" s="10" t="s">
        <v>212</v>
      </c>
      <c r="B178" s="10" t="s">
        <v>22</v>
      </c>
      <c r="C178" s="10">
        <v>1</v>
      </c>
      <c r="D178" s="11" t="str">
        <f t="shared" si="10"/>
        <v>S</v>
      </c>
      <c r="E178" s="10" t="s">
        <v>24</v>
      </c>
      <c r="F178" s="10" t="s">
        <v>24</v>
      </c>
      <c r="G178" s="10">
        <v>15</v>
      </c>
      <c r="H178" s="11" t="str">
        <f t="shared" si="11"/>
        <v>_16AY</v>
      </c>
      <c r="I178" s="10" t="s">
        <v>23</v>
      </c>
      <c r="J178" s="10" t="s">
        <v>23</v>
      </c>
      <c r="K178" s="10" t="s">
        <v>37</v>
      </c>
      <c r="L178" s="10" t="s">
        <v>24</v>
      </c>
      <c r="M178" s="10" t="s">
        <v>24</v>
      </c>
      <c r="N178" s="10" t="s">
        <v>24</v>
      </c>
      <c r="O178" s="10" t="s">
        <v>24</v>
      </c>
      <c r="P178" s="11" t="str">
        <f t="shared" si="12"/>
        <v>_NotUsing</v>
      </c>
      <c r="Q178" s="10" t="s">
        <v>24</v>
      </c>
      <c r="R178" s="10" t="s">
        <v>24</v>
      </c>
      <c r="S178" s="10" t="s">
        <v>27</v>
      </c>
      <c r="T178" s="11" t="str" cm="1">
        <f t="array" ref="T178">_xlfn.IFS(S178="Month-to-month","_MM",S178="One year","_OY",S178="Two year","_TY")</f>
        <v>_MM</v>
      </c>
      <c r="U178" s="10" t="s">
        <v>23</v>
      </c>
      <c r="V178" s="10" t="s">
        <v>32</v>
      </c>
      <c r="W178" s="10">
        <v>74.45</v>
      </c>
      <c r="X178" s="10">
        <v>1145.7</v>
      </c>
      <c r="Y178" s="10" t="s">
        <v>23</v>
      </c>
      <c r="Z178" s="11">
        <f t="shared" si="13"/>
        <v>1</v>
      </c>
      <c r="AA178" s="11" t="str">
        <f t="shared" si="14"/>
        <v>S_16AY_NotUsing_MM</v>
      </c>
    </row>
    <row r="179" spans="1:27">
      <c r="A179" s="10" t="s">
        <v>213</v>
      </c>
      <c r="B179" s="10" t="s">
        <v>22</v>
      </c>
      <c r="C179" s="10">
        <v>1</v>
      </c>
      <c r="D179" s="11" t="str">
        <f t="shared" si="10"/>
        <v>S</v>
      </c>
      <c r="E179" s="10" t="s">
        <v>24</v>
      </c>
      <c r="F179" s="10" t="s">
        <v>24</v>
      </c>
      <c r="G179" s="10">
        <v>7</v>
      </c>
      <c r="H179" s="11" t="str">
        <f t="shared" si="11"/>
        <v>_16AY</v>
      </c>
      <c r="I179" s="10" t="s">
        <v>23</v>
      </c>
      <c r="J179" s="10" t="s">
        <v>24</v>
      </c>
      <c r="K179" s="10" t="s">
        <v>37</v>
      </c>
      <c r="L179" s="10" t="s">
        <v>23</v>
      </c>
      <c r="M179" s="10" t="s">
        <v>24</v>
      </c>
      <c r="N179" s="10" t="s">
        <v>24</v>
      </c>
      <c r="O179" s="10" t="s">
        <v>24</v>
      </c>
      <c r="P179" s="11" t="str">
        <f t="shared" si="12"/>
        <v>_Using</v>
      </c>
      <c r="Q179" s="10" t="s">
        <v>24</v>
      </c>
      <c r="R179" s="10" t="s">
        <v>24</v>
      </c>
      <c r="S179" s="10" t="s">
        <v>27</v>
      </c>
      <c r="T179" s="11" t="str" cm="1">
        <f t="array" ref="T179">_xlfn.IFS(S179="Month-to-month","_MM",S179="One year","_OY",S179="Two year","_TY")</f>
        <v>_MM</v>
      </c>
      <c r="U179" s="10" t="s">
        <v>24</v>
      </c>
      <c r="V179" s="10" t="s">
        <v>35</v>
      </c>
      <c r="W179" s="10">
        <v>76.45</v>
      </c>
      <c r="X179" s="10">
        <v>503.6</v>
      </c>
      <c r="Y179" s="10" t="s">
        <v>23</v>
      </c>
      <c r="Z179" s="11">
        <f t="shared" si="13"/>
        <v>1</v>
      </c>
      <c r="AA179" s="11" t="str">
        <f t="shared" si="14"/>
        <v>S_16AY_Using_MM</v>
      </c>
    </row>
    <row r="180" spans="1:27">
      <c r="A180" s="10" t="s">
        <v>214</v>
      </c>
      <c r="B180" s="10" t="s">
        <v>22</v>
      </c>
      <c r="C180" s="10">
        <v>0</v>
      </c>
      <c r="D180" s="11" t="str">
        <f t="shared" si="10"/>
        <v>J</v>
      </c>
      <c r="E180" s="10" t="s">
        <v>23</v>
      </c>
      <c r="F180" s="10" t="s">
        <v>23</v>
      </c>
      <c r="G180" s="10">
        <v>15</v>
      </c>
      <c r="H180" s="11" t="str">
        <f t="shared" si="11"/>
        <v>_16AY</v>
      </c>
      <c r="I180" s="10" t="s">
        <v>23</v>
      </c>
      <c r="J180" s="10" t="s">
        <v>23</v>
      </c>
      <c r="K180" s="10" t="s">
        <v>37</v>
      </c>
      <c r="L180" s="10" t="s">
        <v>24</v>
      </c>
      <c r="M180" s="10" t="s">
        <v>23</v>
      </c>
      <c r="N180" s="10" t="s">
        <v>23</v>
      </c>
      <c r="O180" s="10" t="s">
        <v>24</v>
      </c>
      <c r="P180" s="11" t="str">
        <f t="shared" si="12"/>
        <v>_Using</v>
      </c>
      <c r="Q180" s="10" t="s">
        <v>23</v>
      </c>
      <c r="R180" s="10" t="s">
        <v>23</v>
      </c>
      <c r="S180" s="10" t="s">
        <v>27</v>
      </c>
      <c r="T180" s="11" t="str" cm="1">
        <f t="array" ref="T180">_xlfn.IFS(S180="Month-to-month","_MM",S180="One year","_OY",S180="Two year","_TY")</f>
        <v>_MM</v>
      </c>
      <c r="U180" s="10" t="s">
        <v>23</v>
      </c>
      <c r="V180" s="10" t="s">
        <v>35</v>
      </c>
      <c r="W180" s="10">
        <v>105.35</v>
      </c>
      <c r="X180" s="10">
        <v>1559.25</v>
      </c>
      <c r="Y180" s="10" t="s">
        <v>24</v>
      </c>
      <c r="Z180" s="11">
        <f t="shared" si="13"/>
        <v>0</v>
      </c>
      <c r="AA180" s="11" t="str">
        <f t="shared" si="14"/>
        <v>J_16AY_Using_MM</v>
      </c>
    </row>
    <row r="181" spans="1:27">
      <c r="A181" s="10" t="s">
        <v>215</v>
      </c>
      <c r="B181" s="10" t="s">
        <v>30</v>
      </c>
      <c r="C181" s="10">
        <v>0</v>
      </c>
      <c r="D181" s="11" t="str">
        <f t="shared" si="10"/>
        <v>J</v>
      </c>
      <c r="E181" s="10" t="s">
        <v>23</v>
      </c>
      <c r="F181" s="10" t="s">
        <v>24</v>
      </c>
      <c r="G181" s="10">
        <v>61</v>
      </c>
      <c r="H181" s="11" t="str">
        <f t="shared" si="11"/>
        <v>_16AY+</v>
      </c>
      <c r="I181" s="10" t="s">
        <v>23</v>
      </c>
      <c r="J181" s="10" t="s">
        <v>24</v>
      </c>
      <c r="K181" s="10" t="s">
        <v>24</v>
      </c>
      <c r="L181" s="10" t="s">
        <v>46</v>
      </c>
      <c r="M181" s="10" t="s">
        <v>46</v>
      </c>
      <c r="N181" s="10" t="s">
        <v>46</v>
      </c>
      <c r="O181" s="10" t="s">
        <v>46</v>
      </c>
      <c r="P181" s="11" t="str">
        <f t="shared" si="12"/>
        <v>_NotUsing</v>
      </c>
      <c r="Q181" s="10" t="s">
        <v>46</v>
      </c>
      <c r="R181" s="10" t="s">
        <v>46</v>
      </c>
      <c r="S181" s="10" t="s">
        <v>31</v>
      </c>
      <c r="T181" s="11" t="str" cm="1">
        <f t="array" ref="T181">_xlfn.IFS(S181="Month-to-month","_MM",S181="One year","_OY",S181="Two year","_TY")</f>
        <v>_OY</v>
      </c>
      <c r="U181" s="10" t="s">
        <v>23</v>
      </c>
      <c r="V181" s="10" t="s">
        <v>40</v>
      </c>
      <c r="W181" s="10">
        <v>20.55</v>
      </c>
      <c r="X181" s="10">
        <v>1252</v>
      </c>
      <c r="Y181" s="10" t="s">
        <v>24</v>
      </c>
      <c r="Z181" s="11">
        <f t="shared" si="13"/>
        <v>0</v>
      </c>
      <c r="AA181" s="11" t="str">
        <f t="shared" si="14"/>
        <v>J_16AY+_NotUsing_OY</v>
      </c>
    </row>
    <row r="182" spans="1:27">
      <c r="A182" s="10" t="s">
        <v>216</v>
      </c>
      <c r="B182" s="10" t="s">
        <v>22</v>
      </c>
      <c r="C182" s="10">
        <v>0</v>
      </c>
      <c r="D182" s="11" t="str">
        <f t="shared" si="10"/>
        <v>J</v>
      </c>
      <c r="E182" s="10" t="s">
        <v>24</v>
      </c>
      <c r="F182" s="10" t="s">
        <v>24</v>
      </c>
      <c r="G182" s="10">
        <v>1</v>
      </c>
      <c r="H182" s="11" t="str">
        <f t="shared" si="11"/>
        <v>_6AY</v>
      </c>
      <c r="I182" s="10" t="s">
        <v>24</v>
      </c>
      <c r="J182" s="10" t="s">
        <v>25</v>
      </c>
      <c r="K182" s="10" t="s">
        <v>26</v>
      </c>
      <c r="L182" s="10" t="s">
        <v>24</v>
      </c>
      <c r="M182" s="10" t="s">
        <v>23</v>
      </c>
      <c r="N182" s="10" t="s">
        <v>24</v>
      </c>
      <c r="O182" s="10" t="s">
        <v>24</v>
      </c>
      <c r="P182" s="11" t="str">
        <f t="shared" si="12"/>
        <v>_Using</v>
      </c>
      <c r="Q182" s="10" t="s">
        <v>24</v>
      </c>
      <c r="R182" s="10" t="s">
        <v>24</v>
      </c>
      <c r="S182" s="10" t="s">
        <v>27</v>
      </c>
      <c r="T182" s="11" t="str" cm="1">
        <f t="array" ref="T182">_xlfn.IFS(S182="Month-to-month","_MM",S182="One year","_OY",S182="Two year","_TY")</f>
        <v>_MM</v>
      </c>
      <c r="U182" s="10" t="s">
        <v>24</v>
      </c>
      <c r="V182" s="10" t="s">
        <v>35</v>
      </c>
      <c r="W182" s="10">
        <v>29.95</v>
      </c>
      <c r="X182" s="10">
        <v>29.95</v>
      </c>
      <c r="Y182" s="10" t="s">
        <v>23</v>
      </c>
      <c r="Z182" s="11">
        <f t="shared" si="13"/>
        <v>1</v>
      </c>
      <c r="AA182" s="11" t="str">
        <f t="shared" si="14"/>
        <v>J_6AY_Using_MM</v>
      </c>
    </row>
    <row r="183" spans="1:27">
      <c r="A183" s="10" t="s">
        <v>217</v>
      </c>
      <c r="B183" s="10" t="s">
        <v>22</v>
      </c>
      <c r="C183" s="10">
        <v>0</v>
      </c>
      <c r="D183" s="11" t="str">
        <f t="shared" si="10"/>
        <v>J</v>
      </c>
      <c r="E183" s="10" t="s">
        <v>24</v>
      </c>
      <c r="F183" s="10" t="s">
        <v>24</v>
      </c>
      <c r="G183" s="10">
        <v>1</v>
      </c>
      <c r="H183" s="11" t="str">
        <f t="shared" si="11"/>
        <v>_6AY</v>
      </c>
      <c r="I183" s="10" t="s">
        <v>23</v>
      </c>
      <c r="J183" s="10" t="s">
        <v>24</v>
      </c>
      <c r="K183" s="10" t="s">
        <v>26</v>
      </c>
      <c r="L183" s="10" t="s">
        <v>24</v>
      </c>
      <c r="M183" s="10" t="s">
        <v>24</v>
      </c>
      <c r="N183" s="10" t="s">
        <v>24</v>
      </c>
      <c r="O183" s="10" t="s">
        <v>24</v>
      </c>
      <c r="P183" s="11" t="str">
        <f t="shared" si="12"/>
        <v>_NotUsing</v>
      </c>
      <c r="Q183" s="10" t="s">
        <v>24</v>
      </c>
      <c r="R183" s="10" t="s">
        <v>24</v>
      </c>
      <c r="S183" s="10" t="s">
        <v>27</v>
      </c>
      <c r="T183" s="11" t="str" cm="1">
        <f t="array" ref="T183">_xlfn.IFS(S183="Month-to-month","_MM",S183="One year","_OY",S183="Two year","_TY")</f>
        <v>_MM</v>
      </c>
      <c r="U183" s="10" t="s">
        <v>24</v>
      </c>
      <c r="V183" s="10" t="s">
        <v>32</v>
      </c>
      <c r="W183" s="10">
        <v>45.3</v>
      </c>
      <c r="X183" s="10">
        <v>45.3</v>
      </c>
      <c r="Y183" s="10" t="s">
        <v>24</v>
      </c>
      <c r="Z183" s="11">
        <f t="shared" si="13"/>
        <v>0</v>
      </c>
      <c r="AA183" s="11" t="str">
        <f t="shared" si="14"/>
        <v>J_6AY_NotUsing_MM</v>
      </c>
    </row>
    <row r="184" spans="1:27">
      <c r="A184" s="10" t="s">
        <v>218</v>
      </c>
      <c r="B184" s="10" t="s">
        <v>30</v>
      </c>
      <c r="C184" s="10">
        <v>0</v>
      </c>
      <c r="D184" s="11" t="str">
        <f t="shared" si="10"/>
        <v>J</v>
      </c>
      <c r="E184" s="10" t="s">
        <v>24</v>
      </c>
      <c r="F184" s="10" t="s">
        <v>24</v>
      </c>
      <c r="G184" s="10">
        <v>8</v>
      </c>
      <c r="H184" s="11" t="str">
        <f t="shared" si="11"/>
        <v>_16AY</v>
      </c>
      <c r="I184" s="10" t="s">
        <v>23</v>
      </c>
      <c r="J184" s="10" t="s">
        <v>23</v>
      </c>
      <c r="K184" s="10" t="s">
        <v>37</v>
      </c>
      <c r="L184" s="10" t="s">
        <v>24</v>
      </c>
      <c r="M184" s="10" t="s">
        <v>24</v>
      </c>
      <c r="N184" s="10" t="s">
        <v>24</v>
      </c>
      <c r="O184" s="10" t="s">
        <v>24</v>
      </c>
      <c r="P184" s="11" t="str">
        <f t="shared" si="12"/>
        <v>_NotUsing</v>
      </c>
      <c r="Q184" s="10" t="s">
        <v>24</v>
      </c>
      <c r="R184" s="10" t="s">
        <v>23</v>
      </c>
      <c r="S184" s="10" t="s">
        <v>27</v>
      </c>
      <c r="T184" s="11" t="str" cm="1">
        <f t="array" ref="T184">_xlfn.IFS(S184="Month-to-month","_MM",S184="One year","_OY",S184="Two year","_TY")</f>
        <v>_MM</v>
      </c>
      <c r="U184" s="10" t="s">
        <v>24</v>
      </c>
      <c r="V184" s="10" t="s">
        <v>35</v>
      </c>
      <c r="W184" s="10">
        <v>84.5</v>
      </c>
      <c r="X184" s="10">
        <v>662.65</v>
      </c>
      <c r="Y184" s="10" t="s">
        <v>23</v>
      </c>
      <c r="Z184" s="11">
        <f t="shared" si="13"/>
        <v>1</v>
      </c>
      <c r="AA184" s="11" t="str">
        <f t="shared" si="14"/>
        <v>J_16AY_NotUsing_MM</v>
      </c>
    </row>
    <row r="185" spans="1:27">
      <c r="A185" s="10" t="s">
        <v>219</v>
      </c>
      <c r="B185" s="10" t="s">
        <v>30</v>
      </c>
      <c r="C185" s="10">
        <v>0</v>
      </c>
      <c r="D185" s="11" t="str">
        <f t="shared" si="10"/>
        <v>J</v>
      </c>
      <c r="E185" s="10" t="s">
        <v>23</v>
      </c>
      <c r="F185" s="10" t="s">
        <v>23</v>
      </c>
      <c r="G185" s="10">
        <v>33</v>
      </c>
      <c r="H185" s="11" t="str">
        <f t="shared" si="11"/>
        <v>_16AY+</v>
      </c>
      <c r="I185" s="10" t="s">
        <v>23</v>
      </c>
      <c r="J185" s="10" t="s">
        <v>24</v>
      </c>
      <c r="K185" s="10" t="s">
        <v>26</v>
      </c>
      <c r="L185" s="10" t="s">
        <v>23</v>
      </c>
      <c r="M185" s="10" t="s">
        <v>24</v>
      </c>
      <c r="N185" s="10" t="s">
        <v>23</v>
      </c>
      <c r="O185" s="10" t="s">
        <v>24</v>
      </c>
      <c r="P185" s="11" t="str">
        <f t="shared" si="12"/>
        <v>_Using</v>
      </c>
      <c r="Q185" s="10" t="s">
        <v>23</v>
      </c>
      <c r="R185" s="10" t="s">
        <v>23</v>
      </c>
      <c r="S185" s="10" t="s">
        <v>31</v>
      </c>
      <c r="T185" s="11" t="str" cm="1">
        <f t="array" ref="T185">_xlfn.IFS(S185="Month-to-month","_MM",S185="One year","_OY",S185="Two year","_TY")</f>
        <v>_OY</v>
      </c>
      <c r="U185" s="10" t="s">
        <v>24</v>
      </c>
      <c r="V185" s="10" t="s">
        <v>40</v>
      </c>
      <c r="W185" s="10">
        <v>74.75</v>
      </c>
      <c r="X185" s="10">
        <v>2453.3000000000002</v>
      </c>
      <c r="Y185" s="10" t="s">
        <v>24</v>
      </c>
      <c r="Z185" s="11">
        <f t="shared" si="13"/>
        <v>0</v>
      </c>
      <c r="AA185" s="11" t="str">
        <f t="shared" si="14"/>
        <v>J_16AY+_Using_OY</v>
      </c>
    </row>
    <row r="186" spans="1:27">
      <c r="A186" s="10" t="s">
        <v>220</v>
      </c>
      <c r="B186" s="10" t="s">
        <v>22</v>
      </c>
      <c r="C186" s="10">
        <v>0</v>
      </c>
      <c r="D186" s="11" t="str">
        <f t="shared" si="10"/>
        <v>J</v>
      </c>
      <c r="E186" s="10" t="s">
        <v>24</v>
      </c>
      <c r="F186" s="10" t="s">
        <v>24</v>
      </c>
      <c r="G186" s="10">
        <v>13</v>
      </c>
      <c r="H186" s="11" t="str">
        <f t="shared" si="11"/>
        <v>_16AY</v>
      </c>
      <c r="I186" s="10" t="s">
        <v>23</v>
      </c>
      <c r="J186" s="10" t="s">
        <v>24</v>
      </c>
      <c r="K186" s="10" t="s">
        <v>37</v>
      </c>
      <c r="L186" s="10" t="s">
        <v>24</v>
      </c>
      <c r="M186" s="10" t="s">
        <v>23</v>
      </c>
      <c r="N186" s="10" t="s">
        <v>23</v>
      </c>
      <c r="O186" s="10" t="s">
        <v>24</v>
      </c>
      <c r="P186" s="11" t="str">
        <f t="shared" si="12"/>
        <v>_Using</v>
      </c>
      <c r="Q186" s="10" t="s">
        <v>24</v>
      </c>
      <c r="R186" s="10" t="s">
        <v>24</v>
      </c>
      <c r="S186" s="10" t="s">
        <v>27</v>
      </c>
      <c r="T186" s="11" t="str" cm="1">
        <f t="array" ref="T186">_xlfn.IFS(S186="Month-to-month","_MM",S186="One year","_OY",S186="Two year","_TY")</f>
        <v>_MM</v>
      </c>
      <c r="U186" s="10" t="s">
        <v>23</v>
      </c>
      <c r="V186" s="10" t="s">
        <v>28</v>
      </c>
      <c r="W186" s="10">
        <v>79.25</v>
      </c>
      <c r="X186" s="10">
        <v>1111.6500000000001</v>
      </c>
      <c r="Y186" s="10" t="s">
        <v>23</v>
      </c>
      <c r="Z186" s="11">
        <f t="shared" si="13"/>
        <v>1</v>
      </c>
      <c r="AA186" s="11" t="str">
        <f t="shared" si="14"/>
        <v>J_16AY_Using_MM</v>
      </c>
    </row>
    <row r="187" spans="1:27">
      <c r="A187" s="10" t="s">
        <v>221</v>
      </c>
      <c r="B187" s="10" t="s">
        <v>22</v>
      </c>
      <c r="C187" s="10">
        <v>0</v>
      </c>
      <c r="D187" s="11" t="str">
        <f t="shared" si="10"/>
        <v>J</v>
      </c>
      <c r="E187" s="10" t="s">
        <v>23</v>
      </c>
      <c r="F187" s="10" t="s">
        <v>24</v>
      </c>
      <c r="G187" s="10">
        <v>1</v>
      </c>
      <c r="H187" s="11" t="str">
        <f t="shared" si="11"/>
        <v>_6AY</v>
      </c>
      <c r="I187" s="10" t="s">
        <v>24</v>
      </c>
      <c r="J187" s="10" t="s">
        <v>25</v>
      </c>
      <c r="K187" s="10" t="s">
        <v>26</v>
      </c>
      <c r="L187" s="10" t="s">
        <v>24</v>
      </c>
      <c r="M187" s="10" t="s">
        <v>24</v>
      </c>
      <c r="N187" s="10" t="s">
        <v>24</v>
      </c>
      <c r="O187" s="10" t="s">
        <v>24</v>
      </c>
      <c r="P187" s="11" t="str">
        <f t="shared" si="12"/>
        <v>_NotUsing</v>
      </c>
      <c r="Q187" s="10" t="s">
        <v>24</v>
      </c>
      <c r="R187" s="10" t="s">
        <v>24</v>
      </c>
      <c r="S187" s="10" t="s">
        <v>27</v>
      </c>
      <c r="T187" s="11" t="str" cm="1">
        <f t="array" ref="T187">_xlfn.IFS(S187="Month-to-month","_MM",S187="One year","_OY",S187="Two year","_TY")</f>
        <v>_MM</v>
      </c>
      <c r="U187" s="10" t="s">
        <v>23</v>
      </c>
      <c r="V187" s="10" t="s">
        <v>28</v>
      </c>
      <c r="W187" s="10">
        <v>24.8</v>
      </c>
      <c r="X187" s="10">
        <v>24.8</v>
      </c>
      <c r="Y187" s="10" t="s">
        <v>23</v>
      </c>
      <c r="Z187" s="11">
        <f t="shared" si="13"/>
        <v>1</v>
      </c>
      <c r="AA187" s="11" t="str">
        <f t="shared" si="14"/>
        <v>J_6AY_NotUsing_MM</v>
      </c>
    </row>
    <row r="188" spans="1:27">
      <c r="A188" s="10" t="s">
        <v>222</v>
      </c>
      <c r="B188" s="10" t="s">
        <v>30</v>
      </c>
      <c r="C188" s="10">
        <v>0</v>
      </c>
      <c r="D188" s="11" t="str">
        <f t="shared" si="10"/>
        <v>J</v>
      </c>
      <c r="E188" s="10" t="s">
        <v>24</v>
      </c>
      <c r="F188" s="10" t="s">
        <v>24</v>
      </c>
      <c r="G188" s="10">
        <v>20</v>
      </c>
      <c r="H188" s="11" t="str">
        <f t="shared" si="11"/>
        <v>_16AY+</v>
      </c>
      <c r="I188" s="10" t="s">
        <v>23</v>
      </c>
      <c r="J188" s="10" t="s">
        <v>24</v>
      </c>
      <c r="K188" s="10" t="s">
        <v>26</v>
      </c>
      <c r="L188" s="10" t="s">
        <v>24</v>
      </c>
      <c r="M188" s="10" t="s">
        <v>23</v>
      </c>
      <c r="N188" s="10" t="s">
        <v>24</v>
      </c>
      <c r="O188" s="10" t="s">
        <v>24</v>
      </c>
      <c r="P188" s="11" t="str">
        <f t="shared" si="12"/>
        <v>_Using</v>
      </c>
      <c r="Q188" s="10" t="s">
        <v>24</v>
      </c>
      <c r="R188" s="10" t="s">
        <v>24</v>
      </c>
      <c r="S188" s="10" t="s">
        <v>27</v>
      </c>
      <c r="T188" s="11" t="str" cm="1">
        <f t="array" ref="T188">_xlfn.IFS(S188="Month-to-month","_MM",S188="One year","_OY",S188="Two year","_TY")</f>
        <v>_MM</v>
      </c>
      <c r="U188" s="10" t="s">
        <v>23</v>
      </c>
      <c r="V188" s="10" t="s">
        <v>32</v>
      </c>
      <c r="W188" s="10">
        <v>51.8</v>
      </c>
      <c r="X188" s="10">
        <v>1023.85</v>
      </c>
      <c r="Y188" s="10" t="s">
        <v>24</v>
      </c>
      <c r="Z188" s="11">
        <f t="shared" si="13"/>
        <v>0</v>
      </c>
      <c r="AA188" s="11" t="str">
        <f t="shared" si="14"/>
        <v>J_16AY+_Using_MM</v>
      </c>
    </row>
    <row r="189" spans="1:27">
      <c r="A189" s="10" t="s">
        <v>223</v>
      </c>
      <c r="B189" s="10" t="s">
        <v>30</v>
      </c>
      <c r="C189" s="10">
        <v>0</v>
      </c>
      <c r="D189" s="11" t="str">
        <f t="shared" si="10"/>
        <v>J</v>
      </c>
      <c r="E189" s="10" t="s">
        <v>24</v>
      </c>
      <c r="F189" s="10" t="s">
        <v>24</v>
      </c>
      <c r="G189" s="10">
        <v>3</v>
      </c>
      <c r="H189" s="11" t="str">
        <f t="shared" si="11"/>
        <v>_6AY</v>
      </c>
      <c r="I189" s="10" t="s">
        <v>24</v>
      </c>
      <c r="J189" s="10" t="s">
        <v>25</v>
      </c>
      <c r="K189" s="10" t="s">
        <v>26</v>
      </c>
      <c r="L189" s="10" t="s">
        <v>24</v>
      </c>
      <c r="M189" s="10" t="s">
        <v>24</v>
      </c>
      <c r="N189" s="10" t="s">
        <v>24</v>
      </c>
      <c r="O189" s="10" t="s">
        <v>23</v>
      </c>
      <c r="P189" s="11" t="str">
        <f t="shared" si="12"/>
        <v>_Using</v>
      </c>
      <c r="Q189" s="10" t="s">
        <v>24</v>
      </c>
      <c r="R189" s="10" t="s">
        <v>24</v>
      </c>
      <c r="S189" s="10" t="s">
        <v>27</v>
      </c>
      <c r="T189" s="11" t="str" cm="1">
        <f t="array" ref="T189">_xlfn.IFS(S189="Month-to-month","_MM",S189="One year","_OY",S189="Two year","_TY")</f>
        <v>_MM</v>
      </c>
      <c r="U189" s="10" t="s">
        <v>24</v>
      </c>
      <c r="V189" s="10" t="s">
        <v>28</v>
      </c>
      <c r="W189" s="10">
        <v>30.4</v>
      </c>
      <c r="X189" s="10">
        <v>82.15</v>
      </c>
      <c r="Y189" s="10" t="s">
        <v>24</v>
      </c>
      <c r="Z189" s="11">
        <f t="shared" si="13"/>
        <v>0</v>
      </c>
      <c r="AA189" s="11" t="str">
        <f t="shared" si="14"/>
        <v>J_6AY_Using_MM</v>
      </c>
    </row>
    <row r="190" spans="1:27">
      <c r="A190" s="10" t="s">
        <v>224</v>
      </c>
      <c r="B190" s="10" t="s">
        <v>22</v>
      </c>
      <c r="C190" s="10">
        <v>0</v>
      </c>
      <c r="D190" s="11" t="str">
        <f t="shared" si="10"/>
        <v>J</v>
      </c>
      <c r="E190" s="10" t="s">
        <v>24</v>
      </c>
      <c r="F190" s="10" t="s">
        <v>24</v>
      </c>
      <c r="G190" s="10">
        <v>13</v>
      </c>
      <c r="H190" s="11" t="str">
        <f t="shared" si="11"/>
        <v>_16AY</v>
      </c>
      <c r="I190" s="10" t="s">
        <v>23</v>
      </c>
      <c r="J190" s="10" t="s">
        <v>24</v>
      </c>
      <c r="K190" s="10" t="s">
        <v>24</v>
      </c>
      <c r="L190" s="10" t="s">
        <v>46</v>
      </c>
      <c r="M190" s="10" t="s">
        <v>46</v>
      </c>
      <c r="N190" s="10" t="s">
        <v>46</v>
      </c>
      <c r="O190" s="10" t="s">
        <v>46</v>
      </c>
      <c r="P190" s="11" t="str">
        <f t="shared" si="12"/>
        <v>_NotUsing</v>
      </c>
      <c r="Q190" s="10" t="s">
        <v>46</v>
      </c>
      <c r="R190" s="10" t="s">
        <v>46</v>
      </c>
      <c r="S190" s="10" t="s">
        <v>31</v>
      </c>
      <c r="T190" s="11" t="str" cm="1">
        <f t="array" ref="T190">_xlfn.IFS(S190="Month-to-month","_MM",S190="One year","_OY",S190="Two year","_TY")</f>
        <v>_OY</v>
      </c>
      <c r="U190" s="10" t="s">
        <v>24</v>
      </c>
      <c r="V190" s="10" t="s">
        <v>28</v>
      </c>
      <c r="W190" s="10">
        <v>19.649999999999999</v>
      </c>
      <c r="X190" s="10">
        <v>244.8</v>
      </c>
      <c r="Y190" s="10" t="s">
        <v>24</v>
      </c>
      <c r="Z190" s="11">
        <f t="shared" si="13"/>
        <v>0</v>
      </c>
      <c r="AA190" s="11" t="str">
        <f t="shared" si="14"/>
        <v>J_16AY_NotUsing_OY</v>
      </c>
    </row>
    <row r="191" spans="1:27">
      <c r="A191" s="10" t="s">
        <v>225</v>
      </c>
      <c r="B191" s="10" t="s">
        <v>22</v>
      </c>
      <c r="C191" s="10">
        <v>0</v>
      </c>
      <c r="D191" s="11" t="str">
        <f t="shared" si="10"/>
        <v>J</v>
      </c>
      <c r="E191" s="10" t="s">
        <v>23</v>
      </c>
      <c r="F191" s="10" t="s">
        <v>24</v>
      </c>
      <c r="G191" s="10">
        <v>40</v>
      </c>
      <c r="H191" s="11" t="str">
        <f t="shared" si="11"/>
        <v>_16AY+</v>
      </c>
      <c r="I191" s="10" t="s">
        <v>23</v>
      </c>
      <c r="J191" s="10" t="s">
        <v>23</v>
      </c>
      <c r="K191" s="10" t="s">
        <v>26</v>
      </c>
      <c r="L191" s="10" t="s">
        <v>24</v>
      </c>
      <c r="M191" s="10" t="s">
        <v>23</v>
      </c>
      <c r="N191" s="10" t="s">
        <v>24</v>
      </c>
      <c r="O191" s="10" t="s">
        <v>24</v>
      </c>
      <c r="P191" s="11" t="str">
        <f t="shared" si="12"/>
        <v>_Using</v>
      </c>
      <c r="Q191" s="10" t="s">
        <v>24</v>
      </c>
      <c r="R191" s="10" t="s">
        <v>24</v>
      </c>
      <c r="S191" s="10" t="s">
        <v>27</v>
      </c>
      <c r="T191" s="11" t="str" cm="1">
        <f t="array" ref="T191">_xlfn.IFS(S191="Month-to-month","_MM",S191="One year","_OY",S191="Two year","_TY")</f>
        <v>_MM</v>
      </c>
      <c r="U191" s="10" t="s">
        <v>24</v>
      </c>
      <c r="V191" s="10" t="s">
        <v>40</v>
      </c>
      <c r="W191" s="10">
        <v>56.6</v>
      </c>
      <c r="X191" s="10">
        <v>2379.1</v>
      </c>
      <c r="Y191" s="10" t="s">
        <v>24</v>
      </c>
      <c r="Z191" s="11">
        <f t="shared" si="13"/>
        <v>0</v>
      </c>
      <c r="AA191" s="11" t="str">
        <f t="shared" si="14"/>
        <v>J_16AY+_Using_MM</v>
      </c>
    </row>
    <row r="192" spans="1:27">
      <c r="A192" s="10" t="s">
        <v>226</v>
      </c>
      <c r="B192" s="10" t="s">
        <v>30</v>
      </c>
      <c r="C192" s="10">
        <v>0</v>
      </c>
      <c r="D192" s="11" t="str">
        <f t="shared" si="10"/>
        <v>J</v>
      </c>
      <c r="E192" s="10" t="s">
        <v>23</v>
      </c>
      <c r="F192" s="10" t="s">
        <v>23</v>
      </c>
      <c r="G192" s="10">
        <v>43</v>
      </c>
      <c r="H192" s="11" t="str">
        <f t="shared" si="11"/>
        <v>_16AY+</v>
      </c>
      <c r="I192" s="10" t="s">
        <v>23</v>
      </c>
      <c r="J192" s="10" t="s">
        <v>23</v>
      </c>
      <c r="K192" s="10" t="s">
        <v>26</v>
      </c>
      <c r="L192" s="10" t="s">
        <v>23</v>
      </c>
      <c r="M192" s="10" t="s">
        <v>24</v>
      </c>
      <c r="N192" s="10" t="s">
        <v>24</v>
      </c>
      <c r="O192" s="10" t="s">
        <v>23</v>
      </c>
      <c r="P192" s="11" t="str">
        <f t="shared" si="12"/>
        <v>_Using</v>
      </c>
      <c r="Q192" s="10" t="s">
        <v>24</v>
      </c>
      <c r="R192" s="10" t="s">
        <v>23</v>
      </c>
      <c r="S192" s="10" t="s">
        <v>31</v>
      </c>
      <c r="T192" s="11" t="str" cm="1">
        <f t="array" ref="T192">_xlfn.IFS(S192="Month-to-month","_MM",S192="One year","_OY",S192="Two year","_TY")</f>
        <v>_OY</v>
      </c>
      <c r="U192" s="10" t="s">
        <v>23</v>
      </c>
      <c r="V192" s="10" t="s">
        <v>40</v>
      </c>
      <c r="W192" s="10">
        <v>71.900000000000006</v>
      </c>
      <c r="X192" s="10">
        <v>3173.35</v>
      </c>
      <c r="Y192" s="10" t="s">
        <v>24</v>
      </c>
      <c r="Z192" s="11">
        <f t="shared" si="13"/>
        <v>0</v>
      </c>
      <c r="AA192" s="11" t="str">
        <f t="shared" si="14"/>
        <v>J_16AY+_Using_OY</v>
      </c>
    </row>
    <row r="193" spans="1:27">
      <c r="A193" s="10" t="s">
        <v>227</v>
      </c>
      <c r="B193" s="10" t="s">
        <v>30</v>
      </c>
      <c r="C193" s="10">
        <v>0</v>
      </c>
      <c r="D193" s="11" t="str">
        <f t="shared" si="10"/>
        <v>J</v>
      </c>
      <c r="E193" s="10" t="s">
        <v>23</v>
      </c>
      <c r="F193" s="10" t="s">
        <v>24</v>
      </c>
      <c r="G193" s="10">
        <v>6</v>
      </c>
      <c r="H193" s="11" t="str">
        <f t="shared" si="11"/>
        <v>_6AY</v>
      </c>
      <c r="I193" s="10" t="s">
        <v>23</v>
      </c>
      <c r="J193" s="10" t="s">
        <v>24</v>
      </c>
      <c r="K193" s="10" t="s">
        <v>37</v>
      </c>
      <c r="L193" s="10" t="s">
        <v>24</v>
      </c>
      <c r="M193" s="10" t="s">
        <v>23</v>
      </c>
      <c r="N193" s="10" t="s">
        <v>23</v>
      </c>
      <c r="O193" s="10" t="s">
        <v>24</v>
      </c>
      <c r="P193" s="11" t="str">
        <f t="shared" si="12"/>
        <v>_Using</v>
      </c>
      <c r="Q193" s="10" t="s">
        <v>24</v>
      </c>
      <c r="R193" s="10" t="s">
        <v>23</v>
      </c>
      <c r="S193" s="10" t="s">
        <v>27</v>
      </c>
      <c r="T193" s="11" t="str" cm="1">
        <f t="array" ref="T193">_xlfn.IFS(S193="Month-to-month","_MM",S193="One year","_OY",S193="Two year","_TY")</f>
        <v>_MM</v>
      </c>
      <c r="U193" s="10" t="s">
        <v>23</v>
      </c>
      <c r="V193" s="10" t="s">
        <v>28</v>
      </c>
      <c r="W193" s="10">
        <v>91</v>
      </c>
      <c r="X193" s="10">
        <v>531</v>
      </c>
      <c r="Y193" s="10" t="s">
        <v>23</v>
      </c>
      <c r="Z193" s="11">
        <f t="shared" si="13"/>
        <v>1</v>
      </c>
      <c r="AA193" s="11" t="str">
        <f t="shared" si="14"/>
        <v>J_6AY_Using_MM</v>
      </c>
    </row>
    <row r="194" spans="1:27">
      <c r="A194" s="10" t="s">
        <v>228</v>
      </c>
      <c r="B194" s="10" t="s">
        <v>22</v>
      </c>
      <c r="C194" s="10">
        <v>0</v>
      </c>
      <c r="D194" s="11" t="str">
        <f t="shared" si="10"/>
        <v>J</v>
      </c>
      <c r="E194" s="10" t="s">
        <v>23</v>
      </c>
      <c r="F194" s="10" t="s">
        <v>23</v>
      </c>
      <c r="G194" s="10">
        <v>69</v>
      </c>
      <c r="H194" s="11" t="str">
        <f t="shared" si="11"/>
        <v>_16AY+</v>
      </c>
      <c r="I194" s="10" t="s">
        <v>23</v>
      </c>
      <c r="J194" s="10" t="s">
        <v>24</v>
      </c>
      <c r="K194" s="10" t="s">
        <v>24</v>
      </c>
      <c r="L194" s="10" t="s">
        <v>46</v>
      </c>
      <c r="M194" s="10" t="s">
        <v>46</v>
      </c>
      <c r="N194" s="10" t="s">
        <v>46</v>
      </c>
      <c r="O194" s="10" t="s">
        <v>46</v>
      </c>
      <c r="P194" s="11" t="str">
        <f t="shared" si="12"/>
        <v>_NotUsing</v>
      </c>
      <c r="Q194" s="10" t="s">
        <v>46</v>
      </c>
      <c r="R194" s="10" t="s">
        <v>46</v>
      </c>
      <c r="S194" s="10" t="s">
        <v>47</v>
      </c>
      <c r="T194" s="11" t="str" cm="1">
        <f t="array" ref="T194">_xlfn.IFS(S194="Month-to-month","_MM",S194="One year","_OY",S194="Two year","_TY")</f>
        <v>_TY</v>
      </c>
      <c r="U194" s="10" t="s">
        <v>24</v>
      </c>
      <c r="V194" s="10" t="s">
        <v>35</v>
      </c>
      <c r="W194" s="10">
        <v>19.75</v>
      </c>
      <c r="X194" s="10">
        <v>1375.4</v>
      </c>
      <c r="Y194" s="10" t="s">
        <v>24</v>
      </c>
      <c r="Z194" s="11">
        <f t="shared" si="13"/>
        <v>0</v>
      </c>
      <c r="AA194" s="11" t="str">
        <f t="shared" si="14"/>
        <v>J_16AY+_NotUsing_TY</v>
      </c>
    </row>
    <row r="195" spans="1:27">
      <c r="A195" s="10" t="s">
        <v>229</v>
      </c>
      <c r="B195" s="10" t="s">
        <v>22</v>
      </c>
      <c r="C195" s="10">
        <v>0</v>
      </c>
      <c r="D195" s="11" t="str">
        <f t="shared" ref="D195:D258" si="15">IF(C195=0,"J","S")</f>
        <v>J</v>
      </c>
      <c r="E195" s="10" t="s">
        <v>23</v>
      </c>
      <c r="F195" s="10" t="s">
        <v>23</v>
      </c>
      <c r="G195" s="10">
        <v>72</v>
      </c>
      <c r="H195" s="11" t="str">
        <f t="shared" ref="H195:H258" si="16">IF(G195&lt;7,"_6AY",IF(G195&lt;17,"_16AY","_16AY+"))</f>
        <v>_16AY+</v>
      </c>
      <c r="I195" s="10" t="s">
        <v>23</v>
      </c>
      <c r="J195" s="10" t="s">
        <v>23</v>
      </c>
      <c r="K195" s="10" t="s">
        <v>37</v>
      </c>
      <c r="L195" s="10" t="s">
        <v>23</v>
      </c>
      <c r="M195" s="10" t="s">
        <v>23</v>
      </c>
      <c r="N195" s="10" t="s">
        <v>23</v>
      </c>
      <c r="O195" s="10" t="s">
        <v>24</v>
      </c>
      <c r="P195" s="11" t="str">
        <f t="shared" ref="P195:P258" si="17">IF(COUNTIF(L195:O195,"Yes")&gt;0,"_Using","_NotUsing")</f>
        <v>_Using</v>
      </c>
      <c r="Q195" s="10" t="s">
        <v>23</v>
      </c>
      <c r="R195" s="10" t="s">
        <v>23</v>
      </c>
      <c r="S195" s="10" t="s">
        <v>47</v>
      </c>
      <c r="T195" s="11" t="str" cm="1">
        <f t="array" ref="T195">_xlfn.IFS(S195="Month-to-month","_MM",S195="One year","_OY",S195="Two year","_TY")</f>
        <v>_TY</v>
      </c>
      <c r="U195" s="10" t="s">
        <v>24</v>
      </c>
      <c r="V195" s="10" t="s">
        <v>40</v>
      </c>
      <c r="W195" s="10">
        <v>109.7</v>
      </c>
      <c r="X195" s="10">
        <v>8129.3</v>
      </c>
      <c r="Y195" s="10" t="s">
        <v>24</v>
      </c>
      <c r="Z195" s="11">
        <f t="shared" ref="Z195:Z258" si="18">IF(Y195="No",0,1)</f>
        <v>0</v>
      </c>
      <c r="AA195" s="11" t="str">
        <f t="shared" ref="AA195:AA258" si="19">D195&amp;H195&amp;P195&amp;T195</f>
        <v>J_16AY+_Using_TY</v>
      </c>
    </row>
    <row r="196" spans="1:27">
      <c r="A196" s="10" t="s">
        <v>230</v>
      </c>
      <c r="B196" s="10" t="s">
        <v>30</v>
      </c>
      <c r="C196" s="10">
        <v>0</v>
      </c>
      <c r="D196" s="11" t="str">
        <f t="shared" si="15"/>
        <v>J</v>
      </c>
      <c r="E196" s="10" t="s">
        <v>23</v>
      </c>
      <c r="F196" s="10" t="s">
        <v>23</v>
      </c>
      <c r="G196" s="10">
        <v>59</v>
      </c>
      <c r="H196" s="11" t="str">
        <f t="shared" si="16"/>
        <v>_16AY+</v>
      </c>
      <c r="I196" s="10" t="s">
        <v>23</v>
      </c>
      <c r="J196" s="10" t="s">
        <v>24</v>
      </c>
      <c r="K196" s="10" t="s">
        <v>24</v>
      </c>
      <c r="L196" s="10" t="s">
        <v>46</v>
      </c>
      <c r="M196" s="10" t="s">
        <v>46</v>
      </c>
      <c r="N196" s="10" t="s">
        <v>46</v>
      </c>
      <c r="O196" s="10" t="s">
        <v>46</v>
      </c>
      <c r="P196" s="11" t="str">
        <f t="shared" si="17"/>
        <v>_NotUsing</v>
      </c>
      <c r="Q196" s="10" t="s">
        <v>46</v>
      </c>
      <c r="R196" s="10" t="s">
        <v>46</v>
      </c>
      <c r="S196" s="10" t="s">
        <v>47</v>
      </c>
      <c r="T196" s="11" t="str" cm="1">
        <f t="array" ref="T196">_xlfn.IFS(S196="Month-to-month","_MM",S196="One year","_OY",S196="Two year","_TY")</f>
        <v>_TY</v>
      </c>
      <c r="U196" s="10" t="s">
        <v>24</v>
      </c>
      <c r="V196" s="10" t="s">
        <v>40</v>
      </c>
      <c r="W196" s="10">
        <v>19.3</v>
      </c>
      <c r="X196" s="10">
        <v>1192.7</v>
      </c>
      <c r="Y196" s="10" t="s">
        <v>24</v>
      </c>
      <c r="Z196" s="11">
        <f t="shared" si="18"/>
        <v>0</v>
      </c>
      <c r="AA196" s="11" t="str">
        <f t="shared" si="19"/>
        <v>J_16AY+_NotUsing_TY</v>
      </c>
    </row>
    <row r="197" spans="1:27">
      <c r="A197" s="10" t="s">
        <v>231</v>
      </c>
      <c r="B197" s="10" t="s">
        <v>22</v>
      </c>
      <c r="C197" s="10">
        <v>0</v>
      </c>
      <c r="D197" s="11" t="str">
        <f t="shared" si="15"/>
        <v>J</v>
      </c>
      <c r="E197" s="10" t="s">
        <v>23</v>
      </c>
      <c r="F197" s="10" t="s">
        <v>24</v>
      </c>
      <c r="G197" s="10">
        <v>20</v>
      </c>
      <c r="H197" s="11" t="str">
        <f t="shared" si="16"/>
        <v>_16AY+</v>
      </c>
      <c r="I197" s="10" t="s">
        <v>23</v>
      </c>
      <c r="J197" s="10" t="s">
        <v>24</v>
      </c>
      <c r="K197" s="10" t="s">
        <v>37</v>
      </c>
      <c r="L197" s="10" t="s">
        <v>23</v>
      </c>
      <c r="M197" s="10" t="s">
        <v>23</v>
      </c>
      <c r="N197" s="10" t="s">
        <v>24</v>
      </c>
      <c r="O197" s="10" t="s">
        <v>23</v>
      </c>
      <c r="P197" s="11" t="str">
        <f t="shared" si="17"/>
        <v>_Using</v>
      </c>
      <c r="Q197" s="10" t="s">
        <v>23</v>
      </c>
      <c r="R197" s="10" t="s">
        <v>24</v>
      </c>
      <c r="S197" s="10" t="s">
        <v>27</v>
      </c>
      <c r="T197" s="11" t="str" cm="1">
        <f t="array" ref="T197">_xlfn.IFS(S197="Month-to-month","_MM",S197="One year","_OY",S197="Two year","_TY")</f>
        <v>_MM</v>
      </c>
      <c r="U197" s="10" t="s">
        <v>23</v>
      </c>
      <c r="V197" s="10" t="s">
        <v>28</v>
      </c>
      <c r="W197" s="10">
        <v>96.55</v>
      </c>
      <c r="X197" s="10">
        <v>1901.65</v>
      </c>
      <c r="Y197" s="10" t="s">
        <v>24</v>
      </c>
      <c r="Z197" s="11">
        <f t="shared" si="18"/>
        <v>0</v>
      </c>
      <c r="AA197" s="11" t="str">
        <f t="shared" si="19"/>
        <v>J_16AY+_Using_MM</v>
      </c>
    </row>
    <row r="198" spans="1:27">
      <c r="A198" s="10" t="s">
        <v>232</v>
      </c>
      <c r="B198" s="10" t="s">
        <v>30</v>
      </c>
      <c r="C198" s="10">
        <v>0</v>
      </c>
      <c r="D198" s="11" t="str">
        <f t="shared" si="15"/>
        <v>J</v>
      </c>
      <c r="E198" s="10" t="s">
        <v>23</v>
      </c>
      <c r="F198" s="10" t="s">
        <v>23</v>
      </c>
      <c r="G198" s="10">
        <v>24</v>
      </c>
      <c r="H198" s="11" t="str">
        <f t="shared" si="16"/>
        <v>_16AY+</v>
      </c>
      <c r="I198" s="10" t="s">
        <v>23</v>
      </c>
      <c r="J198" s="10" t="s">
        <v>23</v>
      </c>
      <c r="K198" s="10" t="s">
        <v>24</v>
      </c>
      <c r="L198" s="10" t="s">
        <v>46</v>
      </c>
      <c r="M198" s="10" t="s">
        <v>46</v>
      </c>
      <c r="N198" s="10" t="s">
        <v>46</v>
      </c>
      <c r="O198" s="10" t="s">
        <v>46</v>
      </c>
      <c r="P198" s="11" t="str">
        <f t="shared" si="17"/>
        <v>_NotUsing</v>
      </c>
      <c r="Q198" s="10" t="s">
        <v>46</v>
      </c>
      <c r="R198" s="10" t="s">
        <v>46</v>
      </c>
      <c r="S198" s="10" t="s">
        <v>47</v>
      </c>
      <c r="T198" s="11" t="str" cm="1">
        <f t="array" ref="T198">_xlfn.IFS(S198="Month-to-month","_MM",S198="One year","_OY",S198="Two year","_TY")</f>
        <v>_TY</v>
      </c>
      <c r="U198" s="10" t="s">
        <v>23</v>
      </c>
      <c r="V198" s="10" t="s">
        <v>35</v>
      </c>
      <c r="W198" s="10">
        <v>24.1</v>
      </c>
      <c r="X198" s="10">
        <v>587.4</v>
      </c>
      <c r="Y198" s="10" t="s">
        <v>24</v>
      </c>
      <c r="Z198" s="11">
        <f t="shared" si="18"/>
        <v>0</v>
      </c>
      <c r="AA198" s="11" t="str">
        <f t="shared" si="19"/>
        <v>J_16AY+_NotUsing_TY</v>
      </c>
    </row>
    <row r="199" spans="1:27">
      <c r="A199" s="10" t="s">
        <v>233</v>
      </c>
      <c r="B199" s="10" t="s">
        <v>30</v>
      </c>
      <c r="C199" s="10">
        <v>0</v>
      </c>
      <c r="D199" s="11" t="str">
        <f t="shared" si="15"/>
        <v>J</v>
      </c>
      <c r="E199" s="10" t="s">
        <v>24</v>
      </c>
      <c r="F199" s="10" t="s">
        <v>24</v>
      </c>
      <c r="G199" s="10">
        <v>59</v>
      </c>
      <c r="H199" s="11" t="str">
        <f t="shared" si="16"/>
        <v>_16AY+</v>
      </c>
      <c r="I199" s="10" t="s">
        <v>23</v>
      </c>
      <c r="J199" s="10" t="s">
        <v>23</v>
      </c>
      <c r="K199" s="10" t="s">
        <v>37</v>
      </c>
      <c r="L199" s="10" t="s">
        <v>24</v>
      </c>
      <c r="M199" s="10" t="s">
        <v>23</v>
      </c>
      <c r="N199" s="10" t="s">
        <v>23</v>
      </c>
      <c r="O199" s="10" t="s">
        <v>23</v>
      </c>
      <c r="P199" s="11" t="str">
        <f t="shared" si="17"/>
        <v>_Using</v>
      </c>
      <c r="Q199" s="10" t="s">
        <v>23</v>
      </c>
      <c r="R199" s="10" t="s">
        <v>23</v>
      </c>
      <c r="S199" s="10" t="s">
        <v>27</v>
      </c>
      <c r="T199" s="11" t="str" cm="1">
        <f t="array" ref="T199">_xlfn.IFS(S199="Month-to-month","_MM",S199="One year","_OY",S199="Two year","_TY")</f>
        <v>_MM</v>
      </c>
      <c r="U199" s="10" t="s">
        <v>23</v>
      </c>
      <c r="V199" s="10" t="s">
        <v>28</v>
      </c>
      <c r="W199" s="10">
        <v>111.35</v>
      </c>
      <c r="X199" s="10">
        <v>6519.75</v>
      </c>
      <c r="Y199" s="10" t="s">
        <v>24</v>
      </c>
      <c r="Z199" s="11">
        <f t="shared" si="18"/>
        <v>0</v>
      </c>
      <c r="AA199" s="11" t="str">
        <f t="shared" si="19"/>
        <v>J_16AY+_Using_MM</v>
      </c>
    </row>
    <row r="200" spans="1:27">
      <c r="A200" s="10" t="s">
        <v>234</v>
      </c>
      <c r="B200" s="10" t="s">
        <v>30</v>
      </c>
      <c r="C200" s="10">
        <v>0</v>
      </c>
      <c r="D200" s="11" t="str">
        <f t="shared" si="15"/>
        <v>J</v>
      </c>
      <c r="E200" s="10" t="s">
        <v>23</v>
      </c>
      <c r="F200" s="10" t="s">
        <v>23</v>
      </c>
      <c r="G200" s="10">
        <v>72</v>
      </c>
      <c r="H200" s="11" t="str">
        <f t="shared" si="16"/>
        <v>_16AY+</v>
      </c>
      <c r="I200" s="10" t="s">
        <v>23</v>
      </c>
      <c r="J200" s="10" t="s">
        <v>23</v>
      </c>
      <c r="K200" s="10" t="s">
        <v>37</v>
      </c>
      <c r="L200" s="10" t="s">
        <v>24</v>
      </c>
      <c r="M200" s="10" t="s">
        <v>23</v>
      </c>
      <c r="N200" s="10" t="s">
        <v>23</v>
      </c>
      <c r="O200" s="10" t="s">
        <v>23</v>
      </c>
      <c r="P200" s="11" t="str">
        <f t="shared" si="17"/>
        <v>_Using</v>
      </c>
      <c r="Q200" s="10" t="s">
        <v>23</v>
      </c>
      <c r="R200" s="10" t="s">
        <v>23</v>
      </c>
      <c r="S200" s="10" t="s">
        <v>47</v>
      </c>
      <c r="T200" s="11" t="str" cm="1">
        <f t="array" ref="T200">_xlfn.IFS(S200="Month-to-month","_MM",S200="One year","_OY",S200="Two year","_TY")</f>
        <v>_TY</v>
      </c>
      <c r="U200" s="10" t="s">
        <v>23</v>
      </c>
      <c r="V200" s="10" t="s">
        <v>35</v>
      </c>
      <c r="W200" s="10">
        <v>112.25</v>
      </c>
      <c r="X200" s="10">
        <v>8041.65</v>
      </c>
      <c r="Y200" s="10" t="s">
        <v>24</v>
      </c>
      <c r="Z200" s="11">
        <f t="shared" si="18"/>
        <v>0</v>
      </c>
      <c r="AA200" s="11" t="str">
        <f t="shared" si="19"/>
        <v>J_16AY+_Using_TY</v>
      </c>
    </row>
    <row r="201" spans="1:27">
      <c r="A201" s="10" t="s">
        <v>235</v>
      </c>
      <c r="B201" s="10" t="s">
        <v>30</v>
      </c>
      <c r="C201" s="10">
        <v>0</v>
      </c>
      <c r="D201" s="11" t="str">
        <f t="shared" si="15"/>
        <v>J</v>
      </c>
      <c r="E201" s="10" t="s">
        <v>24</v>
      </c>
      <c r="F201" s="10" t="s">
        <v>23</v>
      </c>
      <c r="G201" s="10">
        <v>1</v>
      </c>
      <c r="H201" s="11" t="str">
        <f t="shared" si="16"/>
        <v>_6AY</v>
      </c>
      <c r="I201" s="10" t="s">
        <v>23</v>
      </c>
      <c r="J201" s="10" t="s">
        <v>24</v>
      </c>
      <c r="K201" s="10" t="s">
        <v>24</v>
      </c>
      <c r="L201" s="10" t="s">
        <v>46</v>
      </c>
      <c r="M201" s="10" t="s">
        <v>46</v>
      </c>
      <c r="N201" s="10" t="s">
        <v>46</v>
      </c>
      <c r="O201" s="10" t="s">
        <v>46</v>
      </c>
      <c r="P201" s="11" t="str">
        <f t="shared" si="17"/>
        <v>_NotUsing</v>
      </c>
      <c r="Q201" s="10" t="s">
        <v>46</v>
      </c>
      <c r="R201" s="10" t="s">
        <v>46</v>
      </c>
      <c r="S201" s="10" t="s">
        <v>27</v>
      </c>
      <c r="T201" s="11" t="str" cm="1">
        <f t="array" ref="T201">_xlfn.IFS(S201="Month-to-month","_MM",S201="One year","_OY",S201="Two year","_TY")</f>
        <v>_MM</v>
      </c>
      <c r="U201" s="10" t="s">
        <v>24</v>
      </c>
      <c r="V201" s="10" t="s">
        <v>32</v>
      </c>
      <c r="W201" s="10">
        <v>20.75</v>
      </c>
      <c r="X201" s="10">
        <v>20.75</v>
      </c>
      <c r="Y201" s="10" t="s">
        <v>24</v>
      </c>
      <c r="Z201" s="11">
        <f t="shared" si="18"/>
        <v>0</v>
      </c>
      <c r="AA201" s="11" t="str">
        <f t="shared" si="19"/>
        <v>J_6AY_NotUsing_MM</v>
      </c>
    </row>
    <row r="202" spans="1:27">
      <c r="A202" s="10" t="s">
        <v>236</v>
      </c>
      <c r="B202" s="10" t="s">
        <v>22</v>
      </c>
      <c r="C202" s="10">
        <v>0</v>
      </c>
      <c r="D202" s="11" t="str">
        <f t="shared" si="15"/>
        <v>J</v>
      </c>
      <c r="E202" s="10" t="s">
        <v>23</v>
      </c>
      <c r="F202" s="10" t="s">
        <v>24</v>
      </c>
      <c r="G202" s="10">
        <v>27</v>
      </c>
      <c r="H202" s="11" t="str">
        <f t="shared" si="16"/>
        <v>_16AY+</v>
      </c>
      <c r="I202" s="10" t="s">
        <v>23</v>
      </c>
      <c r="J202" s="10" t="s">
        <v>24</v>
      </c>
      <c r="K202" s="10" t="s">
        <v>37</v>
      </c>
      <c r="L202" s="10" t="s">
        <v>23</v>
      </c>
      <c r="M202" s="10" t="s">
        <v>24</v>
      </c>
      <c r="N202" s="10" t="s">
        <v>24</v>
      </c>
      <c r="O202" s="10" t="s">
        <v>23</v>
      </c>
      <c r="P202" s="11" t="str">
        <f t="shared" si="17"/>
        <v>_Using</v>
      </c>
      <c r="Q202" s="10" t="s">
        <v>23</v>
      </c>
      <c r="R202" s="10" t="s">
        <v>23</v>
      </c>
      <c r="S202" s="10" t="s">
        <v>31</v>
      </c>
      <c r="T202" s="11" t="str" cm="1">
        <f t="array" ref="T202">_xlfn.IFS(S202="Month-to-month","_MM",S202="One year","_OY",S202="Two year","_TY")</f>
        <v>_OY</v>
      </c>
      <c r="U202" s="10" t="s">
        <v>23</v>
      </c>
      <c r="V202" s="10" t="s">
        <v>40</v>
      </c>
      <c r="W202" s="10">
        <v>101.9</v>
      </c>
      <c r="X202" s="10">
        <v>2681.15</v>
      </c>
      <c r="Y202" s="10" t="s">
        <v>24</v>
      </c>
      <c r="Z202" s="11">
        <f t="shared" si="18"/>
        <v>0</v>
      </c>
      <c r="AA202" s="11" t="str">
        <f t="shared" si="19"/>
        <v>J_16AY+_Using_OY</v>
      </c>
    </row>
    <row r="203" spans="1:27">
      <c r="A203" s="10" t="s">
        <v>237</v>
      </c>
      <c r="B203" s="10" t="s">
        <v>22</v>
      </c>
      <c r="C203" s="10">
        <v>0</v>
      </c>
      <c r="D203" s="11" t="str">
        <f t="shared" si="15"/>
        <v>J</v>
      </c>
      <c r="E203" s="10" t="s">
        <v>24</v>
      </c>
      <c r="F203" s="10" t="s">
        <v>24</v>
      </c>
      <c r="G203" s="10">
        <v>14</v>
      </c>
      <c r="H203" s="11" t="str">
        <f t="shared" si="16"/>
        <v>_16AY</v>
      </c>
      <c r="I203" s="10" t="s">
        <v>23</v>
      </c>
      <c r="J203" s="10" t="s">
        <v>24</v>
      </c>
      <c r="K203" s="10" t="s">
        <v>37</v>
      </c>
      <c r="L203" s="10" t="s">
        <v>24</v>
      </c>
      <c r="M203" s="10" t="s">
        <v>23</v>
      </c>
      <c r="N203" s="10" t="s">
        <v>24</v>
      </c>
      <c r="O203" s="10" t="s">
        <v>23</v>
      </c>
      <c r="P203" s="11" t="str">
        <f t="shared" si="17"/>
        <v>_Using</v>
      </c>
      <c r="Q203" s="10" t="s">
        <v>24</v>
      </c>
      <c r="R203" s="10" t="s">
        <v>24</v>
      </c>
      <c r="S203" s="10" t="s">
        <v>27</v>
      </c>
      <c r="T203" s="11" t="str" cm="1">
        <f t="array" ref="T203">_xlfn.IFS(S203="Month-to-month","_MM",S203="One year","_OY",S203="Two year","_TY")</f>
        <v>_MM</v>
      </c>
      <c r="U203" s="10" t="s">
        <v>23</v>
      </c>
      <c r="V203" s="10" t="s">
        <v>40</v>
      </c>
      <c r="W203" s="10">
        <v>80.05</v>
      </c>
      <c r="X203" s="10">
        <v>1112.3</v>
      </c>
      <c r="Y203" s="10" t="s">
        <v>24</v>
      </c>
      <c r="Z203" s="11">
        <f t="shared" si="18"/>
        <v>0</v>
      </c>
      <c r="AA203" s="11" t="str">
        <f t="shared" si="19"/>
        <v>J_16AY_Using_MM</v>
      </c>
    </row>
    <row r="204" spans="1:27">
      <c r="A204" s="10" t="s">
        <v>238</v>
      </c>
      <c r="B204" s="10" t="s">
        <v>30</v>
      </c>
      <c r="C204" s="10">
        <v>0</v>
      </c>
      <c r="D204" s="11" t="str">
        <f t="shared" si="15"/>
        <v>J</v>
      </c>
      <c r="E204" s="10" t="s">
        <v>23</v>
      </c>
      <c r="F204" s="10" t="s">
        <v>23</v>
      </c>
      <c r="G204" s="10">
        <v>71</v>
      </c>
      <c r="H204" s="11" t="str">
        <f t="shared" si="16"/>
        <v>_16AY+</v>
      </c>
      <c r="I204" s="10" t="s">
        <v>23</v>
      </c>
      <c r="J204" s="10" t="s">
        <v>23</v>
      </c>
      <c r="K204" s="10" t="s">
        <v>37</v>
      </c>
      <c r="L204" s="10" t="s">
        <v>23</v>
      </c>
      <c r="M204" s="10" t="s">
        <v>24</v>
      </c>
      <c r="N204" s="10" t="s">
        <v>23</v>
      </c>
      <c r="O204" s="10" t="s">
        <v>24</v>
      </c>
      <c r="P204" s="11" t="str">
        <f t="shared" si="17"/>
        <v>_Using</v>
      </c>
      <c r="Q204" s="10" t="s">
        <v>23</v>
      </c>
      <c r="R204" s="10" t="s">
        <v>23</v>
      </c>
      <c r="S204" s="10" t="s">
        <v>47</v>
      </c>
      <c r="T204" s="11" t="str" cm="1">
        <f t="array" ref="T204">_xlfn.IFS(S204="Month-to-month","_MM",S204="One year","_OY",S204="Two year","_TY")</f>
        <v>_TY</v>
      </c>
      <c r="U204" s="10" t="s">
        <v>24</v>
      </c>
      <c r="V204" s="10" t="s">
        <v>28</v>
      </c>
      <c r="W204" s="10">
        <v>105.55</v>
      </c>
      <c r="X204" s="10">
        <v>7405.5</v>
      </c>
      <c r="Y204" s="10" t="s">
        <v>24</v>
      </c>
      <c r="Z204" s="11">
        <f t="shared" si="18"/>
        <v>0</v>
      </c>
      <c r="AA204" s="11" t="str">
        <f t="shared" si="19"/>
        <v>J_16AY+_Using_TY</v>
      </c>
    </row>
    <row r="205" spans="1:27">
      <c r="A205" s="10" t="s">
        <v>239</v>
      </c>
      <c r="B205" s="10" t="s">
        <v>30</v>
      </c>
      <c r="C205" s="10">
        <v>0</v>
      </c>
      <c r="D205" s="11" t="str">
        <f t="shared" si="15"/>
        <v>J</v>
      </c>
      <c r="E205" s="10" t="s">
        <v>24</v>
      </c>
      <c r="F205" s="10" t="s">
        <v>23</v>
      </c>
      <c r="G205" s="10">
        <v>13</v>
      </c>
      <c r="H205" s="11" t="str">
        <f t="shared" si="16"/>
        <v>_16AY</v>
      </c>
      <c r="I205" s="10" t="s">
        <v>23</v>
      </c>
      <c r="J205" s="10" t="s">
        <v>24</v>
      </c>
      <c r="K205" s="10" t="s">
        <v>37</v>
      </c>
      <c r="L205" s="10" t="s">
        <v>24</v>
      </c>
      <c r="M205" s="10" t="s">
        <v>24</v>
      </c>
      <c r="N205" s="10" t="s">
        <v>24</v>
      </c>
      <c r="O205" s="10" t="s">
        <v>24</v>
      </c>
      <c r="P205" s="11" t="str">
        <f t="shared" si="17"/>
        <v>_NotUsing</v>
      </c>
      <c r="Q205" s="10" t="s">
        <v>23</v>
      </c>
      <c r="R205" s="10" t="s">
        <v>24</v>
      </c>
      <c r="S205" s="10" t="s">
        <v>27</v>
      </c>
      <c r="T205" s="11" t="str" cm="1">
        <f t="array" ref="T205">_xlfn.IFS(S205="Month-to-month","_MM",S205="One year","_OY",S205="Two year","_TY")</f>
        <v>_MM</v>
      </c>
      <c r="U205" s="10" t="s">
        <v>23</v>
      </c>
      <c r="V205" s="10" t="s">
        <v>40</v>
      </c>
      <c r="W205" s="10">
        <v>78.3</v>
      </c>
      <c r="X205" s="10">
        <v>1033.95</v>
      </c>
      <c r="Y205" s="10" t="s">
        <v>24</v>
      </c>
      <c r="Z205" s="11">
        <f t="shared" si="18"/>
        <v>0</v>
      </c>
      <c r="AA205" s="11" t="str">
        <f t="shared" si="19"/>
        <v>J_16AY_NotUsing_MM</v>
      </c>
    </row>
    <row r="206" spans="1:27">
      <c r="A206" s="10" t="s">
        <v>240</v>
      </c>
      <c r="B206" s="10" t="s">
        <v>30</v>
      </c>
      <c r="C206" s="10">
        <v>0</v>
      </c>
      <c r="D206" s="11" t="str">
        <f t="shared" si="15"/>
        <v>J</v>
      </c>
      <c r="E206" s="10" t="s">
        <v>24</v>
      </c>
      <c r="F206" s="10" t="s">
        <v>24</v>
      </c>
      <c r="G206" s="10">
        <v>44</v>
      </c>
      <c r="H206" s="11" t="str">
        <f t="shared" si="16"/>
        <v>_16AY+</v>
      </c>
      <c r="I206" s="10" t="s">
        <v>23</v>
      </c>
      <c r="J206" s="10" t="s">
        <v>24</v>
      </c>
      <c r="K206" s="10" t="s">
        <v>37</v>
      </c>
      <c r="L206" s="10" t="s">
        <v>24</v>
      </c>
      <c r="M206" s="10" t="s">
        <v>24</v>
      </c>
      <c r="N206" s="10" t="s">
        <v>24</v>
      </c>
      <c r="O206" s="10" t="s">
        <v>24</v>
      </c>
      <c r="P206" s="11" t="str">
        <f t="shared" si="17"/>
        <v>_NotUsing</v>
      </c>
      <c r="Q206" s="10" t="s">
        <v>24</v>
      </c>
      <c r="R206" s="10" t="s">
        <v>24</v>
      </c>
      <c r="S206" s="10" t="s">
        <v>27</v>
      </c>
      <c r="T206" s="11" t="str" cm="1">
        <f t="array" ref="T206">_xlfn.IFS(S206="Month-to-month","_MM",S206="One year","_OY",S206="Two year","_TY")</f>
        <v>_MM</v>
      </c>
      <c r="U206" s="10" t="s">
        <v>24</v>
      </c>
      <c r="V206" s="10" t="s">
        <v>40</v>
      </c>
      <c r="W206" s="10">
        <v>68.849999999999994</v>
      </c>
      <c r="X206" s="10">
        <v>2958.95</v>
      </c>
      <c r="Y206" s="10" t="s">
        <v>24</v>
      </c>
      <c r="Z206" s="11">
        <f t="shared" si="18"/>
        <v>0</v>
      </c>
      <c r="AA206" s="11" t="str">
        <f t="shared" si="19"/>
        <v>J_16AY+_NotUsing_MM</v>
      </c>
    </row>
    <row r="207" spans="1:27">
      <c r="A207" s="10" t="s">
        <v>241</v>
      </c>
      <c r="B207" s="10" t="s">
        <v>22</v>
      </c>
      <c r="C207" s="10">
        <v>0</v>
      </c>
      <c r="D207" s="11" t="str">
        <f t="shared" si="15"/>
        <v>J</v>
      </c>
      <c r="E207" s="10" t="s">
        <v>24</v>
      </c>
      <c r="F207" s="10" t="s">
        <v>24</v>
      </c>
      <c r="G207" s="10">
        <v>33</v>
      </c>
      <c r="H207" s="11" t="str">
        <f t="shared" si="16"/>
        <v>_16AY+</v>
      </c>
      <c r="I207" s="10" t="s">
        <v>23</v>
      </c>
      <c r="J207" s="10" t="s">
        <v>24</v>
      </c>
      <c r="K207" s="10" t="s">
        <v>37</v>
      </c>
      <c r="L207" s="10" t="s">
        <v>24</v>
      </c>
      <c r="M207" s="10" t="s">
        <v>23</v>
      </c>
      <c r="N207" s="10" t="s">
        <v>24</v>
      </c>
      <c r="O207" s="10" t="s">
        <v>23</v>
      </c>
      <c r="P207" s="11" t="str">
        <f t="shared" si="17"/>
        <v>_Using</v>
      </c>
      <c r="Q207" s="10" t="s">
        <v>24</v>
      </c>
      <c r="R207" s="10" t="s">
        <v>24</v>
      </c>
      <c r="S207" s="10" t="s">
        <v>31</v>
      </c>
      <c r="T207" s="11" t="str" cm="1">
        <f t="array" ref="T207">_xlfn.IFS(S207="Month-to-month","_MM",S207="One year","_OY",S207="Two year","_TY")</f>
        <v>_OY</v>
      </c>
      <c r="U207" s="10" t="s">
        <v>23</v>
      </c>
      <c r="V207" s="10" t="s">
        <v>35</v>
      </c>
      <c r="W207" s="10">
        <v>79.95</v>
      </c>
      <c r="X207" s="10">
        <v>2684.85</v>
      </c>
      <c r="Y207" s="10" t="s">
        <v>24</v>
      </c>
      <c r="Z207" s="11">
        <f t="shared" si="18"/>
        <v>0</v>
      </c>
      <c r="AA207" s="11" t="str">
        <f t="shared" si="19"/>
        <v>J_16AY+_Using_OY</v>
      </c>
    </row>
    <row r="208" spans="1:27">
      <c r="A208" s="10" t="s">
        <v>242</v>
      </c>
      <c r="B208" s="10" t="s">
        <v>30</v>
      </c>
      <c r="C208" s="10">
        <v>0</v>
      </c>
      <c r="D208" s="11" t="str">
        <f t="shared" si="15"/>
        <v>J</v>
      </c>
      <c r="E208" s="10" t="s">
        <v>23</v>
      </c>
      <c r="F208" s="10" t="s">
        <v>23</v>
      </c>
      <c r="G208" s="10">
        <v>72</v>
      </c>
      <c r="H208" s="11" t="str">
        <f t="shared" si="16"/>
        <v>_16AY+</v>
      </c>
      <c r="I208" s="10" t="s">
        <v>24</v>
      </c>
      <c r="J208" s="10" t="s">
        <v>25</v>
      </c>
      <c r="K208" s="10" t="s">
        <v>26</v>
      </c>
      <c r="L208" s="10" t="s">
        <v>23</v>
      </c>
      <c r="M208" s="10" t="s">
        <v>23</v>
      </c>
      <c r="N208" s="10" t="s">
        <v>23</v>
      </c>
      <c r="O208" s="10" t="s">
        <v>23</v>
      </c>
      <c r="P208" s="11" t="str">
        <f t="shared" si="17"/>
        <v>_Using</v>
      </c>
      <c r="Q208" s="10" t="s">
        <v>24</v>
      </c>
      <c r="R208" s="10" t="s">
        <v>23</v>
      </c>
      <c r="S208" s="10" t="s">
        <v>47</v>
      </c>
      <c r="T208" s="11" t="str" cm="1">
        <f t="array" ref="T208">_xlfn.IFS(S208="Month-to-month","_MM",S208="One year","_OY",S208="Two year","_TY")</f>
        <v>_TY</v>
      </c>
      <c r="U208" s="10" t="s">
        <v>23</v>
      </c>
      <c r="V208" s="10" t="s">
        <v>40</v>
      </c>
      <c r="W208" s="10">
        <v>55.45</v>
      </c>
      <c r="X208" s="10">
        <v>4179.2</v>
      </c>
      <c r="Y208" s="10" t="s">
        <v>24</v>
      </c>
      <c r="Z208" s="11">
        <f t="shared" si="18"/>
        <v>0</v>
      </c>
      <c r="AA208" s="11" t="str">
        <f t="shared" si="19"/>
        <v>J_16AY+_Using_TY</v>
      </c>
    </row>
    <row r="209" spans="1:27">
      <c r="A209" s="10" t="s">
        <v>243</v>
      </c>
      <c r="B209" s="10" t="s">
        <v>30</v>
      </c>
      <c r="C209" s="10">
        <v>0</v>
      </c>
      <c r="D209" s="11" t="str">
        <f t="shared" si="15"/>
        <v>J</v>
      </c>
      <c r="E209" s="10" t="s">
        <v>24</v>
      </c>
      <c r="F209" s="10" t="s">
        <v>24</v>
      </c>
      <c r="G209" s="10">
        <v>1</v>
      </c>
      <c r="H209" s="11" t="str">
        <f t="shared" si="16"/>
        <v>_6AY</v>
      </c>
      <c r="I209" s="10" t="s">
        <v>23</v>
      </c>
      <c r="J209" s="10" t="s">
        <v>24</v>
      </c>
      <c r="K209" s="10" t="s">
        <v>37</v>
      </c>
      <c r="L209" s="10" t="s">
        <v>24</v>
      </c>
      <c r="M209" s="10" t="s">
        <v>24</v>
      </c>
      <c r="N209" s="10" t="s">
        <v>24</v>
      </c>
      <c r="O209" s="10" t="s">
        <v>24</v>
      </c>
      <c r="P209" s="11" t="str">
        <f t="shared" si="17"/>
        <v>_NotUsing</v>
      </c>
      <c r="Q209" s="10" t="s">
        <v>24</v>
      </c>
      <c r="R209" s="10" t="s">
        <v>23</v>
      </c>
      <c r="S209" s="10" t="s">
        <v>27</v>
      </c>
      <c r="T209" s="11" t="str" cm="1">
        <f t="array" ref="T209">_xlfn.IFS(S209="Month-to-month","_MM",S209="One year","_OY",S209="Two year","_TY")</f>
        <v>_MM</v>
      </c>
      <c r="U209" s="10" t="s">
        <v>24</v>
      </c>
      <c r="V209" s="10" t="s">
        <v>28</v>
      </c>
      <c r="W209" s="10">
        <v>79.900000000000006</v>
      </c>
      <c r="X209" s="10">
        <v>79.900000000000006</v>
      </c>
      <c r="Y209" s="10" t="s">
        <v>23</v>
      </c>
      <c r="Z209" s="11">
        <f t="shared" si="18"/>
        <v>1</v>
      </c>
      <c r="AA209" s="11" t="str">
        <f t="shared" si="19"/>
        <v>J_6AY_NotUsing_MM</v>
      </c>
    </row>
    <row r="210" spans="1:27">
      <c r="A210" s="10" t="s">
        <v>244</v>
      </c>
      <c r="B210" s="10" t="s">
        <v>22</v>
      </c>
      <c r="C210" s="10">
        <v>0</v>
      </c>
      <c r="D210" s="11" t="str">
        <f t="shared" si="15"/>
        <v>J</v>
      </c>
      <c r="E210" s="10" t="s">
        <v>24</v>
      </c>
      <c r="F210" s="10" t="s">
        <v>24</v>
      </c>
      <c r="G210" s="10">
        <v>19</v>
      </c>
      <c r="H210" s="11" t="str">
        <f t="shared" si="16"/>
        <v>_16AY+</v>
      </c>
      <c r="I210" s="10" t="s">
        <v>23</v>
      </c>
      <c r="J210" s="10" t="s">
        <v>24</v>
      </c>
      <c r="K210" s="10" t="s">
        <v>37</v>
      </c>
      <c r="L210" s="10" t="s">
        <v>23</v>
      </c>
      <c r="M210" s="10" t="s">
        <v>24</v>
      </c>
      <c r="N210" s="10" t="s">
        <v>23</v>
      </c>
      <c r="O210" s="10" t="s">
        <v>23</v>
      </c>
      <c r="P210" s="11" t="str">
        <f t="shared" si="17"/>
        <v>_Using</v>
      </c>
      <c r="Q210" s="10" t="s">
        <v>23</v>
      </c>
      <c r="R210" s="10" t="s">
        <v>23</v>
      </c>
      <c r="S210" s="10" t="s">
        <v>27</v>
      </c>
      <c r="T210" s="11" t="str" cm="1">
        <f t="array" ref="T210">_xlfn.IFS(S210="Month-to-month","_MM",S210="One year","_OY",S210="Two year","_TY")</f>
        <v>_MM</v>
      </c>
      <c r="U210" s="10" t="s">
        <v>23</v>
      </c>
      <c r="V210" s="10" t="s">
        <v>28</v>
      </c>
      <c r="W210" s="10">
        <v>106.6</v>
      </c>
      <c r="X210" s="10">
        <v>1934.45</v>
      </c>
      <c r="Y210" s="10" t="s">
        <v>23</v>
      </c>
      <c r="Z210" s="11">
        <f t="shared" si="18"/>
        <v>1</v>
      </c>
      <c r="AA210" s="11" t="str">
        <f t="shared" si="19"/>
        <v>J_16AY+_Using_MM</v>
      </c>
    </row>
    <row r="211" spans="1:27">
      <c r="A211" s="10" t="s">
        <v>245</v>
      </c>
      <c r="B211" s="10" t="s">
        <v>30</v>
      </c>
      <c r="C211" s="10">
        <v>0</v>
      </c>
      <c r="D211" s="11" t="str">
        <f t="shared" si="15"/>
        <v>J</v>
      </c>
      <c r="E211" s="10" t="s">
        <v>23</v>
      </c>
      <c r="F211" s="10" t="s">
        <v>24</v>
      </c>
      <c r="G211" s="10">
        <v>64</v>
      </c>
      <c r="H211" s="11" t="str">
        <f t="shared" si="16"/>
        <v>_16AY+</v>
      </c>
      <c r="I211" s="10" t="s">
        <v>23</v>
      </c>
      <c r="J211" s="10" t="s">
        <v>24</v>
      </c>
      <c r="K211" s="10" t="s">
        <v>37</v>
      </c>
      <c r="L211" s="10" t="s">
        <v>24</v>
      </c>
      <c r="M211" s="10" t="s">
        <v>23</v>
      </c>
      <c r="N211" s="10" t="s">
        <v>23</v>
      </c>
      <c r="O211" s="10" t="s">
        <v>23</v>
      </c>
      <c r="P211" s="11" t="str">
        <f t="shared" si="17"/>
        <v>_Using</v>
      </c>
      <c r="Q211" s="10" t="s">
        <v>23</v>
      </c>
      <c r="R211" s="10" t="s">
        <v>23</v>
      </c>
      <c r="S211" s="10" t="s">
        <v>31</v>
      </c>
      <c r="T211" s="11" t="str" cm="1">
        <f t="array" ref="T211">_xlfn.IFS(S211="Month-to-month","_MM",S211="One year","_OY",S211="Two year","_TY")</f>
        <v>_OY</v>
      </c>
      <c r="U211" s="10" t="s">
        <v>23</v>
      </c>
      <c r="V211" s="10" t="s">
        <v>40</v>
      </c>
      <c r="W211" s="10">
        <v>102.45</v>
      </c>
      <c r="X211" s="10">
        <v>6654.1</v>
      </c>
      <c r="Y211" s="10" t="s">
        <v>24</v>
      </c>
      <c r="Z211" s="11">
        <f t="shared" si="18"/>
        <v>0</v>
      </c>
      <c r="AA211" s="11" t="str">
        <f t="shared" si="19"/>
        <v>J_16AY+_Using_OY</v>
      </c>
    </row>
    <row r="212" spans="1:27">
      <c r="A212" s="10" t="s">
        <v>246</v>
      </c>
      <c r="B212" s="10" t="s">
        <v>30</v>
      </c>
      <c r="C212" s="10">
        <v>0</v>
      </c>
      <c r="D212" s="11" t="str">
        <f t="shared" si="15"/>
        <v>J</v>
      </c>
      <c r="E212" s="10" t="s">
        <v>24</v>
      </c>
      <c r="F212" s="10" t="s">
        <v>24</v>
      </c>
      <c r="G212" s="10">
        <v>2</v>
      </c>
      <c r="H212" s="11" t="str">
        <f t="shared" si="16"/>
        <v>_6AY</v>
      </c>
      <c r="I212" s="10" t="s">
        <v>23</v>
      </c>
      <c r="J212" s="10" t="s">
        <v>24</v>
      </c>
      <c r="K212" s="10" t="s">
        <v>26</v>
      </c>
      <c r="L212" s="10" t="s">
        <v>24</v>
      </c>
      <c r="M212" s="10" t="s">
        <v>24</v>
      </c>
      <c r="N212" s="10" t="s">
        <v>24</v>
      </c>
      <c r="O212" s="10" t="s">
        <v>24</v>
      </c>
      <c r="P212" s="11" t="str">
        <f t="shared" si="17"/>
        <v>_NotUsing</v>
      </c>
      <c r="Q212" s="10" t="s">
        <v>24</v>
      </c>
      <c r="R212" s="10" t="s">
        <v>24</v>
      </c>
      <c r="S212" s="10" t="s">
        <v>27</v>
      </c>
      <c r="T212" s="11" t="str" cm="1">
        <f t="array" ref="T212">_xlfn.IFS(S212="Month-to-month","_MM",S212="One year","_OY",S212="Two year","_TY")</f>
        <v>_MM</v>
      </c>
      <c r="U212" s="10" t="s">
        <v>23</v>
      </c>
      <c r="V212" s="10" t="s">
        <v>40</v>
      </c>
      <c r="W212" s="10">
        <v>46</v>
      </c>
      <c r="X212" s="10">
        <v>84.5</v>
      </c>
      <c r="Y212" s="10" t="s">
        <v>23</v>
      </c>
      <c r="Z212" s="11">
        <f t="shared" si="18"/>
        <v>1</v>
      </c>
      <c r="AA212" s="11" t="str">
        <f t="shared" si="19"/>
        <v>J_6AY_NotUsing_MM</v>
      </c>
    </row>
    <row r="213" spans="1:27">
      <c r="A213" s="10" t="s">
        <v>247</v>
      </c>
      <c r="B213" s="10" t="s">
        <v>22</v>
      </c>
      <c r="C213" s="10">
        <v>0</v>
      </c>
      <c r="D213" s="11" t="str">
        <f t="shared" si="15"/>
        <v>J</v>
      </c>
      <c r="E213" s="10" t="s">
        <v>24</v>
      </c>
      <c r="F213" s="10" t="s">
        <v>24</v>
      </c>
      <c r="G213" s="10">
        <v>1</v>
      </c>
      <c r="H213" s="11" t="str">
        <f t="shared" si="16"/>
        <v>_6AY</v>
      </c>
      <c r="I213" s="10" t="s">
        <v>24</v>
      </c>
      <c r="J213" s="10" t="s">
        <v>25</v>
      </c>
      <c r="K213" s="10" t="s">
        <v>26</v>
      </c>
      <c r="L213" s="10" t="s">
        <v>24</v>
      </c>
      <c r="M213" s="10" t="s">
        <v>24</v>
      </c>
      <c r="N213" s="10" t="s">
        <v>24</v>
      </c>
      <c r="O213" s="10" t="s">
        <v>24</v>
      </c>
      <c r="P213" s="11" t="str">
        <f t="shared" si="17"/>
        <v>_NotUsing</v>
      </c>
      <c r="Q213" s="10" t="s">
        <v>24</v>
      </c>
      <c r="R213" s="10" t="s">
        <v>24</v>
      </c>
      <c r="S213" s="10" t="s">
        <v>27</v>
      </c>
      <c r="T213" s="11" t="str" cm="1">
        <f t="array" ref="T213">_xlfn.IFS(S213="Month-to-month","_MM",S213="One year","_OY",S213="Two year","_TY")</f>
        <v>_MM</v>
      </c>
      <c r="U213" s="10" t="s">
        <v>24</v>
      </c>
      <c r="V213" s="10" t="s">
        <v>28</v>
      </c>
      <c r="W213" s="10">
        <v>25.25</v>
      </c>
      <c r="X213" s="10">
        <v>25.25</v>
      </c>
      <c r="Y213" s="10" t="s">
        <v>24</v>
      </c>
      <c r="Z213" s="11">
        <f t="shared" si="18"/>
        <v>0</v>
      </c>
      <c r="AA213" s="11" t="str">
        <f t="shared" si="19"/>
        <v>J_6AY_NotUsing_MM</v>
      </c>
    </row>
    <row r="214" spans="1:27">
      <c r="A214" s="10" t="s">
        <v>248</v>
      </c>
      <c r="B214" s="10" t="s">
        <v>30</v>
      </c>
      <c r="C214" s="10">
        <v>0</v>
      </c>
      <c r="D214" s="11" t="str">
        <f t="shared" si="15"/>
        <v>J</v>
      </c>
      <c r="E214" s="10" t="s">
        <v>24</v>
      </c>
      <c r="F214" s="10" t="s">
        <v>23</v>
      </c>
      <c r="G214" s="10">
        <v>61</v>
      </c>
      <c r="H214" s="11" t="str">
        <f t="shared" si="16"/>
        <v>_16AY+</v>
      </c>
      <c r="I214" s="10" t="s">
        <v>23</v>
      </c>
      <c r="J214" s="10" t="s">
        <v>24</v>
      </c>
      <c r="K214" s="10" t="s">
        <v>24</v>
      </c>
      <c r="L214" s="10" t="s">
        <v>46</v>
      </c>
      <c r="M214" s="10" t="s">
        <v>46</v>
      </c>
      <c r="N214" s="10" t="s">
        <v>46</v>
      </c>
      <c r="O214" s="10" t="s">
        <v>46</v>
      </c>
      <c r="P214" s="11" t="str">
        <f t="shared" si="17"/>
        <v>_NotUsing</v>
      </c>
      <c r="Q214" s="10" t="s">
        <v>46</v>
      </c>
      <c r="R214" s="10" t="s">
        <v>46</v>
      </c>
      <c r="S214" s="10" t="s">
        <v>47</v>
      </c>
      <c r="T214" s="11" t="str" cm="1">
        <f t="array" ref="T214">_xlfn.IFS(S214="Month-to-month","_MM",S214="One year","_OY",S214="Two year","_TY")</f>
        <v>_TY</v>
      </c>
      <c r="U214" s="10" t="s">
        <v>24</v>
      </c>
      <c r="V214" s="10" t="s">
        <v>32</v>
      </c>
      <c r="W214" s="10">
        <v>19.75</v>
      </c>
      <c r="X214" s="10">
        <v>1124.2</v>
      </c>
      <c r="Y214" s="10" t="s">
        <v>24</v>
      </c>
      <c r="Z214" s="11">
        <f t="shared" si="18"/>
        <v>0</v>
      </c>
      <c r="AA214" s="11" t="str">
        <f t="shared" si="19"/>
        <v>J_16AY+_NotUsing_TY</v>
      </c>
    </row>
    <row r="215" spans="1:27">
      <c r="A215" s="10" t="s">
        <v>249</v>
      </c>
      <c r="B215" s="10" t="s">
        <v>22</v>
      </c>
      <c r="C215" s="10">
        <v>0</v>
      </c>
      <c r="D215" s="11" t="str">
        <f t="shared" si="15"/>
        <v>J</v>
      </c>
      <c r="E215" s="10" t="s">
        <v>23</v>
      </c>
      <c r="F215" s="10" t="s">
        <v>23</v>
      </c>
      <c r="G215" s="10">
        <v>29</v>
      </c>
      <c r="H215" s="11" t="str">
        <f t="shared" si="16"/>
        <v>_16AY+</v>
      </c>
      <c r="I215" s="10" t="s">
        <v>23</v>
      </c>
      <c r="J215" s="10" t="s">
        <v>24</v>
      </c>
      <c r="K215" s="10" t="s">
        <v>24</v>
      </c>
      <c r="L215" s="10" t="s">
        <v>46</v>
      </c>
      <c r="M215" s="10" t="s">
        <v>46</v>
      </c>
      <c r="N215" s="10" t="s">
        <v>46</v>
      </c>
      <c r="O215" s="10" t="s">
        <v>46</v>
      </c>
      <c r="P215" s="11" t="str">
        <f t="shared" si="17"/>
        <v>_NotUsing</v>
      </c>
      <c r="Q215" s="10" t="s">
        <v>46</v>
      </c>
      <c r="R215" s="10" t="s">
        <v>46</v>
      </c>
      <c r="S215" s="10" t="s">
        <v>31</v>
      </c>
      <c r="T215" s="11" t="str" cm="1">
        <f t="array" ref="T215">_xlfn.IFS(S215="Month-to-month","_MM",S215="One year","_OY",S215="Two year","_TY")</f>
        <v>_OY</v>
      </c>
      <c r="U215" s="10" t="s">
        <v>24</v>
      </c>
      <c r="V215" s="10" t="s">
        <v>28</v>
      </c>
      <c r="W215" s="10">
        <v>20</v>
      </c>
      <c r="X215" s="10">
        <v>540.04999999999995</v>
      </c>
      <c r="Y215" s="10" t="s">
        <v>24</v>
      </c>
      <c r="Z215" s="11">
        <f t="shared" si="18"/>
        <v>0</v>
      </c>
      <c r="AA215" s="11" t="str">
        <f t="shared" si="19"/>
        <v>J_16AY+_NotUsing_OY</v>
      </c>
    </row>
    <row r="216" spans="1:27">
      <c r="A216" s="10" t="s">
        <v>250</v>
      </c>
      <c r="B216" s="10" t="s">
        <v>30</v>
      </c>
      <c r="C216" s="10">
        <v>1</v>
      </c>
      <c r="D216" s="11" t="str">
        <f t="shared" si="15"/>
        <v>S</v>
      </c>
      <c r="E216" s="10" t="s">
        <v>23</v>
      </c>
      <c r="F216" s="10" t="s">
        <v>24</v>
      </c>
      <c r="G216" s="10">
        <v>23</v>
      </c>
      <c r="H216" s="11" t="str">
        <f t="shared" si="16"/>
        <v>_16AY+</v>
      </c>
      <c r="I216" s="10" t="s">
        <v>23</v>
      </c>
      <c r="J216" s="10" t="s">
        <v>23</v>
      </c>
      <c r="K216" s="10" t="s">
        <v>37</v>
      </c>
      <c r="L216" s="10" t="s">
        <v>24</v>
      </c>
      <c r="M216" s="10" t="s">
        <v>24</v>
      </c>
      <c r="N216" s="10" t="s">
        <v>24</v>
      </c>
      <c r="O216" s="10" t="s">
        <v>24</v>
      </c>
      <c r="P216" s="11" t="str">
        <f t="shared" si="17"/>
        <v>_NotUsing</v>
      </c>
      <c r="Q216" s="10" t="s">
        <v>24</v>
      </c>
      <c r="R216" s="10" t="s">
        <v>23</v>
      </c>
      <c r="S216" s="10" t="s">
        <v>27</v>
      </c>
      <c r="T216" s="11" t="str" cm="1">
        <f t="array" ref="T216">_xlfn.IFS(S216="Month-to-month","_MM",S216="One year","_OY",S216="Two year","_TY")</f>
        <v>_MM</v>
      </c>
      <c r="U216" s="10" t="s">
        <v>24</v>
      </c>
      <c r="V216" s="10" t="s">
        <v>28</v>
      </c>
      <c r="W216" s="10">
        <v>86.8</v>
      </c>
      <c r="X216" s="10">
        <v>1975.85</v>
      </c>
      <c r="Y216" s="10" t="s">
        <v>24</v>
      </c>
      <c r="Z216" s="11">
        <f t="shared" si="18"/>
        <v>0</v>
      </c>
      <c r="AA216" s="11" t="str">
        <f t="shared" si="19"/>
        <v>S_16AY+_NotUsing_MM</v>
      </c>
    </row>
    <row r="217" spans="1:27">
      <c r="A217" s="10" t="s">
        <v>251</v>
      </c>
      <c r="B217" s="10" t="s">
        <v>22</v>
      </c>
      <c r="C217" s="10">
        <v>0</v>
      </c>
      <c r="D217" s="11" t="str">
        <f t="shared" si="15"/>
        <v>J</v>
      </c>
      <c r="E217" s="10" t="s">
        <v>23</v>
      </c>
      <c r="F217" s="10" t="s">
        <v>24</v>
      </c>
      <c r="G217" s="10">
        <v>57</v>
      </c>
      <c r="H217" s="11" t="str">
        <f t="shared" si="16"/>
        <v>_16AY+</v>
      </c>
      <c r="I217" s="10" t="s">
        <v>24</v>
      </c>
      <c r="J217" s="10" t="s">
        <v>25</v>
      </c>
      <c r="K217" s="10" t="s">
        <v>26</v>
      </c>
      <c r="L217" s="10" t="s">
        <v>23</v>
      </c>
      <c r="M217" s="10" t="s">
        <v>23</v>
      </c>
      <c r="N217" s="10" t="s">
        <v>23</v>
      </c>
      <c r="O217" s="10" t="s">
        <v>24</v>
      </c>
      <c r="P217" s="11" t="str">
        <f t="shared" si="17"/>
        <v>_Using</v>
      </c>
      <c r="Q217" s="10" t="s">
        <v>23</v>
      </c>
      <c r="R217" s="10" t="s">
        <v>23</v>
      </c>
      <c r="S217" s="10" t="s">
        <v>27</v>
      </c>
      <c r="T217" s="11" t="str" cm="1">
        <f t="array" ref="T217">_xlfn.IFS(S217="Month-to-month","_MM",S217="One year","_OY",S217="Two year","_TY")</f>
        <v>_MM</v>
      </c>
      <c r="U217" s="10" t="s">
        <v>23</v>
      </c>
      <c r="V217" s="10" t="s">
        <v>35</v>
      </c>
      <c r="W217" s="10">
        <v>58.75</v>
      </c>
      <c r="X217" s="10">
        <v>3437.45</v>
      </c>
      <c r="Y217" s="10" t="s">
        <v>24</v>
      </c>
      <c r="Z217" s="11">
        <f t="shared" si="18"/>
        <v>0</v>
      </c>
      <c r="AA217" s="11" t="str">
        <f t="shared" si="19"/>
        <v>J_16AY+_Using_MM</v>
      </c>
    </row>
    <row r="218" spans="1:27">
      <c r="A218" s="10" t="s">
        <v>252</v>
      </c>
      <c r="B218" s="10" t="s">
        <v>30</v>
      </c>
      <c r="C218" s="10">
        <v>0</v>
      </c>
      <c r="D218" s="11" t="str">
        <f t="shared" si="15"/>
        <v>J</v>
      </c>
      <c r="E218" s="10" t="s">
        <v>23</v>
      </c>
      <c r="F218" s="10" t="s">
        <v>23</v>
      </c>
      <c r="G218" s="10">
        <v>72</v>
      </c>
      <c r="H218" s="11" t="str">
        <f t="shared" si="16"/>
        <v>_16AY+</v>
      </c>
      <c r="I218" s="10" t="s">
        <v>24</v>
      </c>
      <c r="J218" s="10" t="s">
        <v>25</v>
      </c>
      <c r="K218" s="10" t="s">
        <v>26</v>
      </c>
      <c r="L218" s="10" t="s">
        <v>23</v>
      </c>
      <c r="M218" s="10" t="s">
        <v>23</v>
      </c>
      <c r="N218" s="10" t="s">
        <v>23</v>
      </c>
      <c r="O218" s="10" t="s">
        <v>23</v>
      </c>
      <c r="P218" s="11" t="str">
        <f t="shared" si="17"/>
        <v>_Using</v>
      </c>
      <c r="Q218" s="10" t="s">
        <v>24</v>
      </c>
      <c r="R218" s="10" t="s">
        <v>24</v>
      </c>
      <c r="S218" s="10" t="s">
        <v>47</v>
      </c>
      <c r="T218" s="11" t="str" cm="1">
        <f t="array" ref="T218">_xlfn.IFS(S218="Month-to-month","_MM",S218="One year","_OY",S218="Two year","_TY")</f>
        <v>_TY</v>
      </c>
      <c r="U218" s="10" t="s">
        <v>24</v>
      </c>
      <c r="V218" s="10" t="s">
        <v>40</v>
      </c>
      <c r="W218" s="10">
        <v>45.25</v>
      </c>
      <c r="X218" s="10">
        <v>3139.8</v>
      </c>
      <c r="Y218" s="10" t="s">
        <v>24</v>
      </c>
      <c r="Z218" s="11">
        <f t="shared" si="18"/>
        <v>0</v>
      </c>
      <c r="AA218" s="11" t="str">
        <f t="shared" si="19"/>
        <v>J_16AY+_Using_TY</v>
      </c>
    </row>
    <row r="219" spans="1:27">
      <c r="A219" s="10" t="s">
        <v>253</v>
      </c>
      <c r="B219" s="10" t="s">
        <v>30</v>
      </c>
      <c r="C219" s="10">
        <v>0</v>
      </c>
      <c r="D219" s="11" t="str">
        <f t="shared" si="15"/>
        <v>J</v>
      </c>
      <c r="E219" s="10" t="s">
        <v>23</v>
      </c>
      <c r="F219" s="10" t="s">
        <v>24</v>
      </c>
      <c r="G219" s="10">
        <v>66</v>
      </c>
      <c r="H219" s="11" t="str">
        <f t="shared" si="16"/>
        <v>_16AY+</v>
      </c>
      <c r="I219" s="10" t="s">
        <v>24</v>
      </c>
      <c r="J219" s="10" t="s">
        <v>25</v>
      </c>
      <c r="K219" s="10" t="s">
        <v>26</v>
      </c>
      <c r="L219" s="10" t="s">
        <v>23</v>
      </c>
      <c r="M219" s="10" t="s">
        <v>23</v>
      </c>
      <c r="N219" s="10" t="s">
        <v>23</v>
      </c>
      <c r="O219" s="10" t="s">
        <v>23</v>
      </c>
      <c r="P219" s="11" t="str">
        <f t="shared" si="17"/>
        <v>_Using</v>
      </c>
      <c r="Q219" s="10" t="s">
        <v>23</v>
      </c>
      <c r="R219" s="10" t="s">
        <v>24</v>
      </c>
      <c r="S219" s="10" t="s">
        <v>47</v>
      </c>
      <c r="T219" s="11" t="str" cm="1">
        <f t="array" ref="T219">_xlfn.IFS(S219="Month-to-month","_MM",S219="One year","_OY",S219="Two year","_TY")</f>
        <v>_TY</v>
      </c>
      <c r="U219" s="10" t="s">
        <v>23</v>
      </c>
      <c r="V219" s="10" t="s">
        <v>35</v>
      </c>
      <c r="W219" s="10">
        <v>56.6</v>
      </c>
      <c r="X219" s="10">
        <v>3789.2</v>
      </c>
      <c r="Y219" s="10" t="s">
        <v>24</v>
      </c>
      <c r="Z219" s="11">
        <f t="shared" si="18"/>
        <v>0</v>
      </c>
      <c r="AA219" s="11" t="str">
        <f t="shared" si="19"/>
        <v>J_16AY+_Using_TY</v>
      </c>
    </row>
    <row r="220" spans="1:27">
      <c r="A220" s="10" t="s">
        <v>254</v>
      </c>
      <c r="B220" s="10" t="s">
        <v>30</v>
      </c>
      <c r="C220" s="10">
        <v>0</v>
      </c>
      <c r="D220" s="11" t="str">
        <f t="shared" si="15"/>
        <v>J</v>
      </c>
      <c r="E220" s="10" t="s">
        <v>23</v>
      </c>
      <c r="F220" s="10" t="s">
        <v>23</v>
      </c>
      <c r="G220" s="10">
        <v>65</v>
      </c>
      <c r="H220" s="11" t="str">
        <f t="shared" si="16"/>
        <v>_16AY+</v>
      </c>
      <c r="I220" s="10" t="s">
        <v>23</v>
      </c>
      <c r="J220" s="10" t="s">
        <v>23</v>
      </c>
      <c r="K220" s="10" t="s">
        <v>26</v>
      </c>
      <c r="L220" s="10" t="s">
        <v>24</v>
      </c>
      <c r="M220" s="10" t="s">
        <v>23</v>
      </c>
      <c r="N220" s="10" t="s">
        <v>23</v>
      </c>
      <c r="O220" s="10" t="s">
        <v>23</v>
      </c>
      <c r="P220" s="11" t="str">
        <f t="shared" si="17"/>
        <v>_Using</v>
      </c>
      <c r="Q220" s="10" t="s">
        <v>23</v>
      </c>
      <c r="R220" s="10" t="s">
        <v>23</v>
      </c>
      <c r="S220" s="10" t="s">
        <v>47</v>
      </c>
      <c r="T220" s="11" t="str" cm="1">
        <f t="array" ref="T220">_xlfn.IFS(S220="Month-to-month","_MM",S220="One year","_OY",S220="Two year","_TY")</f>
        <v>_TY</v>
      </c>
      <c r="U220" s="10" t="s">
        <v>23</v>
      </c>
      <c r="V220" s="10" t="s">
        <v>35</v>
      </c>
      <c r="W220" s="10">
        <v>84.2</v>
      </c>
      <c r="X220" s="10">
        <v>5324.5</v>
      </c>
      <c r="Y220" s="10" t="s">
        <v>24</v>
      </c>
      <c r="Z220" s="11">
        <f t="shared" si="18"/>
        <v>0</v>
      </c>
      <c r="AA220" s="11" t="str">
        <f t="shared" si="19"/>
        <v>J_16AY+_Using_TY</v>
      </c>
    </row>
    <row r="221" spans="1:27">
      <c r="A221" s="10" t="s">
        <v>255</v>
      </c>
      <c r="B221" s="10" t="s">
        <v>22</v>
      </c>
      <c r="C221" s="10">
        <v>0</v>
      </c>
      <c r="D221" s="11" t="str">
        <f t="shared" si="15"/>
        <v>J</v>
      </c>
      <c r="E221" s="10" t="s">
        <v>24</v>
      </c>
      <c r="F221" s="10" t="s">
        <v>24</v>
      </c>
      <c r="G221" s="10">
        <v>8</v>
      </c>
      <c r="H221" s="11" t="str">
        <f t="shared" si="16"/>
        <v>_16AY</v>
      </c>
      <c r="I221" s="10" t="s">
        <v>23</v>
      </c>
      <c r="J221" s="10" t="s">
        <v>24</v>
      </c>
      <c r="K221" s="10" t="s">
        <v>37</v>
      </c>
      <c r="L221" s="10" t="s">
        <v>24</v>
      </c>
      <c r="M221" s="10" t="s">
        <v>24</v>
      </c>
      <c r="N221" s="10" t="s">
        <v>24</v>
      </c>
      <c r="O221" s="10" t="s">
        <v>24</v>
      </c>
      <c r="P221" s="11" t="str">
        <f t="shared" si="17"/>
        <v>_NotUsing</v>
      </c>
      <c r="Q221" s="10" t="s">
        <v>23</v>
      </c>
      <c r="R221" s="10" t="s">
        <v>24</v>
      </c>
      <c r="S221" s="10" t="s">
        <v>27</v>
      </c>
      <c r="T221" s="11" t="str" cm="1">
        <f t="array" ref="T221">_xlfn.IFS(S221="Month-to-month","_MM",S221="One year","_OY",S221="Two year","_TY")</f>
        <v>_MM</v>
      </c>
      <c r="U221" s="10" t="s">
        <v>23</v>
      </c>
      <c r="V221" s="10" t="s">
        <v>35</v>
      </c>
      <c r="W221" s="10">
        <v>80</v>
      </c>
      <c r="X221" s="10">
        <v>624.6</v>
      </c>
      <c r="Y221" s="10" t="s">
        <v>24</v>
      </c>
      <c r="Z221" s="11">
        <f t="shared" si="18"/>
        <v>0</v>
      </c>
      <c r="AA221" s="11" t="str">
        <f t="shared" si="19"/>
        <v>J_16AY_NotUsing_MM</v>
      </c>
    </row>
    <row r="222" spans="1:27">
      <c r="A222" s="10" t="s">
        <v>256</v>
      </c>
      <c r="B222" s="10" t="s">
        <v>22</v>
      </c>
      <c r="C222" s="10">
        <v>0</v>
      </c>
      <c r="D222" s="11" t="str">
        <f t="shared" si="15"/>
        <v>J</v>
      </c>
      <c r="E222" s="10" t="s">
        <v>24</v>
      </c>
      <c r="F222" s="10" t="s">
        <v>24</v>
      </c>
      <c r="G222" s="10">
        <v>4</v>
      </c>
      <c r="H222" s="11" t="str">
        <f t="shared" si="16"/>
        <v>_6AY</v>
      </c>
      <c r="I222" s="10" t="s">
        <v>23</v>
      </c>
      <c r="J222" s="10" t="s">
        <v>24</v>
      </c>
      <c r="K222" s="10" t="s">
        <v>37</v>
      </c>
      <c r="L222" s="10" t="s">
        <v>24</v>
      </c>
      <c r="M222" s="10" t="s">
        <v>24</v>
      </c>
      <c r="N222" s="10" t="s">
        <v>24</v>
      </c>
      <c r="O222" s="10" t="s">
        <v>24</v>
      </c>
      <c r="P222" s="11" t="str">
        <f t="shared" si="17"/>
        <v>_NotUsing</v>
      </c>
      <c r="Q222" s="10" t="s">
        <v>24</v>
      </c>
      <c r="R222" s="10" t="s">
        <v>24</v>
      </c>
      <c r="S222" s="10" t="s">
        <v>27</v>
      </c>
      <c r="T222" s="11" t="str" cm="1">
        <f t="array" ref="T222">_xlfn.IFS(S222="Month-to-month","_MM",S222="One year","_OY",S222="Two year","_TY")</f>
        <v>_MM</v>
      </c>
      <c r="U222" s="10" t="s">
        <v>23</v>
      </c>
      <c r="V222" s="10" t="s">
        <v>28</v>
      </c>
      <c r="W222" s="10">
        <v>70.150000000000006</v>
      </c>
      <c r="X222" s="10">
        <v>268.35000000000002</v>
      </c>
      <c r="Y222" s="10" t="s">
        <v>23</v>
      </c>
      <c r="Z222" s="11">
        <f t="shared" si="18"/>
        <v>1</v>
      </c>
      <c r="AA222" s="11" t="str">
        <f t="shared" si="19"/>
        <v>J_6AY_NotUsing_MM</v>
      </c>
    </row>
    <row r="223" spans="1:27">
      <c r="A223" s="10" t="s">
        <v>257</v>
      </c>
      <c r="B223" s="10" t="s">
        <v>22</v>
      </c>
      <c r="C223" s="10">
        <v>0</v>
      </c>
      <c r="D223" s="11" t="str">
        <f t="shared" si="15"/>
        <v>J</v>
      </c>
      <c r="E223" s="10" t="s">
        <v>23</v>
      </c>
      <c r="F223" s="10" t="s">
        <v>24</v>
      </c>
      <c r="G223" s="10">
        <v>71</v>
      </c>
      <c r="H223" s="11" t="str">
        <f t="shared" si="16"/>
        <v>_16AY+</v>
      </c>
      <c r="I223" s="10" t="s">
        <v>23</v>
      </c>
      <c r="J223" s="10" t="s">
        <v>23</v>
      </c>
      <c r="K223" s="10" t="s">
        <v>24</v>
      </c>
      <c r="L223" s="10" t="s">
        <v>46</v>
      </c>
      <c r="M223" s="10" t="s">
        <v>46</v>
      </c>
      <c r="N223" s="10" t="s">
        <v>46</v>
      </c>
      <c r="O223" s="10" t="s">
        <v>46</v>
      </c>
      <c r="P223" s="11" t="str">
        <f t="shared" si="17"/>
        <v>_NotUsing</v>
      </c>
      <c r="Q223" s="10" t="s">
        <v>46</v>
      </c>
      <c r="R223" s="10" t="s">
        <v>46</v>
      </c>
      <c r="S223" s="10" t="s">
        <v>47</v>
      </c>
      <c r="T223" s="11" t="str" cm="1">
        <f t="array" ref="T223">_xlfn.IFS(S223="Month-to-month","_MM",S223="One year","_OY",S223="Two year","_TY")</f>
        <v>_TY</v>
      </c>
      <c r="U223" s="10" t="s">
        <v>24</v>
      </c>
      <c r="V223" s="10" t="s">
        <v>35</v>
      </c>
      <c r="W223" s="10">
        <v>24.75</v>
      </c>
      <c r="X223" s="10">
        <v>1836.9</v>
      </c>
      <c r="Y223" s="10" t="s">
        <v>24</v>
      </c>
      <c r="Z223" s="11">
        <f t="shared" si="18"/>
        <v>0</v>
      </c>
      <c r="AA223" s="11" t="str">
        <f t="shared" si="19"/>
        <v>J_16AY+_NotUsing_TY</v>
      </c>
    </row>
    <row r="224" spans="1:27">
      <c r="A224" s="10" t="s">
        <v>258</v>
      </c>
      <c r="B224" s="10" t="s">
        <v>30</v>
      </c>
      <c r="C224" s="10">
        <v>0</v>
      </c>
      <c r="D224" s="11" t="str">
        <f t="shared" si="15"/>
        <v>J</v>
      </c>
      <c r="E224" s="10" t="s">
        <v>23</v>
      </c>
      <c r="F224" s="10" t="s">
        <v>23</v>
      </c>
      <c r="G224" s="10">
        <v>1</v>
      </c>
      <c r="H224" s="11" t="str">
        <f t="shared" si="16"/>
        <v>_6AY</v>
      </c>
      <c r="I224" s="10" t="s">
        <v>23</v>
      </c>
      <c r="J224" s="10" t="s">
        <v>24</v>
      </c>
      <c r="K224" s="10" t="s">
        <v>24</v>
      </c>
      <c r="L224" s="10" t="s">
        <v>46</v>
      </c>
      <c r="M224" s="10" t="s">
        <v>46</v>
      </c>
      <c r="N224" s="10" t="s">
        <v>46</v>
      </c>
      <c r="O224" s="10" t="s">
        <v>46</v>
      </c>
      <c r="P224" s="11" t="str">
        <f t="shared" si="17"/>
        <v>_NotUsing</v>
      </c>
      <c r="Q224" s="10" t="s">
        <v>46</v>
      </c>
      <c r="R224" s="10" t="s">
        <v>46</v>
      </c>
      <c r="S224" s="10" t="s">
        <v>31</v>
      </c>
      <c r="T224" s="11" t="str" cm="1">
        <f t="array" ref="T224">_xlfn.IFS(S224="Month-to-month","_MM",S224="One year","_OY",S224="Two year","_TY")</f>
        <v>_OY</v>
      </c>
      <c r="U224" s="10" t="s">
        <v>23</v>
      </c>
      <c r="V224" s="10" t="s">
        <v>28</v>
      </c>
      <c r="W224" s="10">
        <v>20.2</v>
      </c>
      <c r="X224" s="10">
        <v>20.2</v>
      </c>
      <c r="Y224" s="10" t="s">
        <v>24</v>
      </c>
      <c r="Z224" s="11">
        <f t="shared" si="18"/>
        <v>0</v>
      </c>
      <c r="AA224" s="11" t="str">
        <f t="shared" si="19"/>
        <v>J_6AY_NotUsing_OY</v>
      </c>
    </row>
    <row r="225" spans="1:27">
      <c r="A225" s="10" t="s">
        <v>259</v>
      </c>
      <c r="B225" s="10" t="s">
        <v>30</v>
      </c>
      <c r="C225" s="10">
        <v>0</v>
      </c>
      <c r="D225" s="11" t="str">
        <f t="shared" si="15"/>
        <v>J</v>
      </c>
      <c r="E225" s="10" t="s">
        <v>23</v>
      </c>
      <c r="F225" s="10" t="s">
        <v>24</v>
      </c>
      <c r="G225" s="10">
        <v>4</v>
      </c>
      <c r="H225" s="11" t="str">
        <f t="shared" si="16"/>
        <v>_6AY</v>
      </c>
      <c r="I225" s="10" t="s">
        <v>23</v>
      </c>
      <c r="J225" s="10" t="s">
        <v>24</v>
      </c>
      <c r="K225" s="10" t="s">
        <v>26</v>
      </c>
      <c r="L225" s="10" t="s">
        <v>24</v>
      </c>
      <c r="M225" s="10" t="s">
        <v>24</v>
      </c>
      <c r="N225" s="10" t="s">
        <v>24</v>
      </c>
      <c r="O225" s="10" t="s">
        <v>23</v>
      </c>
      <c r="P225" s="11" t="str">
        <f t="shared" si="17"/>
        <v>_Using</v>
      </c>
      <c r="Q225" s="10" t="s">
        <v>24</v>
      </c>
      <c r="R225" s="10" t="s">
        <v>24</v>
      </c>
      <c r="S225" s="10" t="s">
        <v>27</v>
      </c>
      <c r="T225" s="11" t="str" cm="1">
        <f t="array" ref="T225">_xlfn.IFS(S225="Month-to-month","_MM",S225="One year","_OY",S225="Two year","_TY")</f>
        <v>_MM</v>
      </c>
      <c r="U225" s="10" t="s">
        <v>24</v>
      </c>
      <c r="V225" s="10" t="s">
        <v>32</v>
      </c>
      <c r="W225" s="10">
        <v>50.05</v>
      </c>
      <c r="X225" s="10">
        <v>179.35</v>
      </c>
      <c r="Y225" s="10" t="s">
        <v>23</v>
      </c>
      <c r="Z225" s="11">
        <f t="shared" si="18"/>
        <v>1</v>
      </c>
      <c r="AA225" s="11" t="str">
        <f t="shared" si="19"/>
        <v>J_6AY_Using_MM</v>
      </c>
    </row>
    <row r="226" spans="1:27">
      <c r="A226" s="10" t="s">
        <v>260</v>
      </c>
      <c r="B226" s="10" t="s">
        <v>22</v>
      </c>
      <c r="C226" s="10">
        <v>0</v>
      </c>
      <c r="D226" s="11" t="str">
        <f t="shared" si="15"/>
        <v>J</v>
      </c>
      <c r="E226" s="10" t="s">
        <v>24</v>
      </c>
      <c r="F226" s="10" t="s">
        <v>24</v>
      </c>
      <c r="G226" s="10">
        <v>12</v>
      </c>
      <c r="H226" s="11" t="str">
        <f t="shared" si="16"/>
        <v>_16AY</v>
      </c>
      <c r="I226" s="10" t="s">
        <v>23</v>
      </c>
      <c r="J226" s="10" t="s">
        <v>24</v>
      </c>
      <c r="K226" s="10" t="s">
        <v>24</v>
      </c>
      <c r="L226" s="10" t="s">
        <v>46</v>
      </c>
      <c r="M226" s="10" t="s">
        <v>46</v>
      </c>
      <c r="N226" s="10" t="s">
        <v>46</v>
      </c>
      <c r="O226" s="10" t="s">
        <v>46</v>
      </c>
      <c r="P226" s="11" t="str">
        <f t="shared" si="17"/>
        <v>_NotUsing</v>
      </c>
      <c r="Q226" s="10" t="s">
        <v>46</v>
      </c>
      <c r="R226" s="10" t="s">
        <v>46</v>
      </c>
      <c r="S226" s="10" t="s">
        <v>31</v>
      </c>
      <c r="T226" s="11" t="str" cm="1">
        <f t="array" ref="T226">_xlfn.IFS(S226="Month-to-month","_MM",S226="One year","_OY",S226="Two year","_TY")</f>
        <v>_OY</v>
      </c>
      <c r="U226" s="10" t="s">
        <v>23</v>
      </c>
      <c r="V226" s="10" t="s">
        <v>35</v>
      </c>
      <c r="W226" s="10">
        <v>19.350000000000001</v>
      </c>
      <c r="X226" s="10">
        <v>219.35</v>
      </c>
      <c r="Y226" s="10" t="s">
        <v>24</v>
      </c>
      <c r="Z226" s="11">
        <f t="shared" si="18"/>
        <v>0</v>
      </c>
      <c r="AA226" s="11" t="str">
        <f t="shared" si="19"/>
        <v>J_16AY_NotUsing_OY</v>
      </c>
    </row>
    <row r="227" spans="1:27">
      <c r="A227" s="10" t="s">
        <v>261</v>
      </c>
      <c r="B227" s="10" t="s">
        <v>30</v>
      </c>
      <c r="C227" s="10">
        <v>0</v>
      </c>
      <c r="D227" s="11" t="str">
        <f t="shared" si="15"/>
        <v>J</v>
      </c>
      <c r="E227" s="10" t="s">
        <v>24</v>
      </c>
      <c r="F227" s="10" t="s">
        <v>24</v>
      </c>
      <c r="G227" s="10">
        <v>24</v>
      </c>
      <c r="H227" s="11" t="str">
        <f t="shared" si="16"/>
        <v>_16AY+</v>
      </c>
      <c r="I227" s="10" t="s">
        <v>24</v>
      </c>
      <c r="J227" s="10" t="s">
        <v>25</v>
      </c>
      <c r="K227" s="10" t="s">
        <v>26</v>
      </c>
      <c r="L227" s="10" t="s">
        <v>23</v>
      </c>
      <c r="M227" s="10" t="s">
        <v>24</v>
      </c>
      <c r="N227" s="10" t="s">
        <v>24</v>
      </c>
      <c r="O227" s="10" t="s">
        <v>24</v>
      </c>
      <c r="P227" s="11" t="str">
        <f t="shared" si="17"/>
        <v>_Using</v>
      </c>
      <c r="Q227" s="10" t="s">
        <v>23</v>
      </c>
      <c r="R227" s="10" t="s">
        <v>23</v>
      </c>
      <c r="S227" s="10" t="s">
        <v>31</v>
      </c>
      <c r="T227" s="11" t="str" cm="1">
        <f t="array" ref="T227">_xlfn.IFS(S227="Month-to-month","_MM",S227="One year","_OY",S227="Two year","_TY")</f>
        <v>_OY</v>
      </c>
      <c r="U227" s="10" t="s">
        <v>23</v>
      </c>
      <c r="V227" s="10" t="s">
        <v>32</v>
      </c>
      <c r="W227" s="10">
        <v>50.6</v>
      </c>
      <c r="X227" s="10">
        <v>1288.75</v>
      </c>
      <c r="Y227" s="10" t="s">
        <v>24</v>
      </c>
      <c r="Z227" s="11">
        <f t="shared" si="18"/>
        <v>0</v>
      </c>
      <c r="AA227" s="11" t="str">
        <f t="shared" si="19"/>
        <v>J_16AY+_Using_OY</v>
      </c>
    </row>
    <row r="228" spans="1:27">
      <c r="A228" s="10" t="s">
        <v>262</v>
      </c>
      <c r="B228" s="10" t="s">
        <v>22</v>
      </c>
      <c r="C228" s="10">
        <v>0</v>
      </c>
      <c r="D228" s="11" t="str">
        <f t="shared" si="15"/>
        <v>J</v>
      </c>
      <c r="E228" s="10" t="s">
        <v>23</v>
      </c>
      <c r="F228" s="10" t="s">
        <v>23</v>
      </c>
      <c r="G228" s="10">
        <v>31</v>
      </c>
      <c r="H228" s="11" t="str">
        <f t="shared" si="16"/>
        <v>_16AY+</v>
      </c>
      <c r="I228" s="10" t="s">
        <v>23</v>
      </c>
      <c r="J228" s="10" t="s">
        <v>24</v>
      </c>
      <c r="K228" s="10" t="s">
        <v>26</v>
      </c>
      <c r="L228" s="10" t="s">
        <v>23</v>
      </c>
      <c r="M228" s="10" t="s">
        <v>24</v>
      </c>
      <c r="N228" s="10" t="s">
        <v>23</v>
      </c>
      <c r="O228" s="10" t="s">
        <v>23</v>
      </c>
      <c r="P228" s="11" t="str">
        <f t="shared" si="17"/>
        <v>_Using</v>
      </c>
      <c r="Q228" s="10" t="s">
        <v>23</v>
      </c>
      <c r="R228" s="10" t="s">
        <v>23</v>
      </c>
      <c r="S228" s="10" t="s">
        <v>31</v>
      </c>
      <c r="T228" s="11" t="str" cm="1">
        <f t="array" ref="T228">_xlfn.IFS(S228="Month-to-month","_MM",S228="One year","_OY",S228="Two year","_TY")</f>
        <v>_OY</v>
      </c>
      <c r="U228" s="10" t="s">
        <v>23</v>
      </c>
      <c r="V228" s="10" t="s">
        <v>32</v>
      </c>
      <c r="W228" s="10">
        <v>81.150000000000006</v>
      </c>
      <c r="X228" s="10">
        <v>2545.75</v>
      </c>
      <c r="Y228" s="10" t="s">
        <v>24</v>
      </c>
      <c r="Z228" s="11">
        <f t="shared" si="18"/>
        <v>0</v>
      </c>
      <c r="AA228" s="11" t="str">
        <f t="shared" si="19"/>
        <v>J_16AY+_Using_OY</v>
      </c>
    </row>
    <row r="229" spans="1:27">
      <c r="A229" s="10" t="s">
        <v>263</v>
      </c>
      <c r="B229" s="10" t="s">
        <v>22</v>
      </c>
      <c r="C229" s="10">
        <v>0</v>
      </c>
      <c r="D229" s="11" t="str">
        <f t="shared" si="15"/>
        <v>J</v>
      </c>
      <c r="E229" s="10" t="s">
        <v>23</v>
      </c>
      <c r="F229" s="10" t="s">
        <v>24</v>
      </c>
      <c r="G229" s="10">
        <v>1</v>
      </c>
      <c r="H229" s="11" t="str">
        <f t="shared" si="16"/>
        <v>_6AY</v>
      </c>
      <c r="I229" s="10" t="s">
        <v>23</v>
      </c>
      <c r="J229" s="10" t="s">
        <v>24</v>
      </c>
      <c r="K229" s="10" t="s">
        <v>26</v>
      </c>
      <c r="L229" s="10" t="s">
        <v>24</v>
      </c>
      <c r="M229" s="10" t="s">
        <v>24</v>
      </c>
      <c r="N229" s="10" t="s">
        <v>24</v>
      </c>
      <c r="O229" s="10" t="s">
        <v>24</v>
      </c>
      <c r="P229" s="11" t="str">
        <f t="shared" si="17"/>
        <v>_NotUsing</v>
      </c>
      <c r="Q229" s="10" t="s">
        <v>23</v>
      </c>
      <c r="R229" s="10" t="s">
        <v>24</v>
      </c>
      <c r="S229" s="10" t="s">
        <v>27</v>
      </c>
      <c r="T229" s="11" t="str" cm="1">
        <f t="array" ref="T229">_xlfn.IFS(S229="Month-to-month","_MM",S229="One year","_OY",S229="Two year","_TY")</f>
        <v>_MM</v>
      </c>
      <c r="U229" s="10" t="s">
        <v>24</v>
      </c>
      <c r="V229" s="10" t="s">
        <v>32</v>
      </c>
      <c r="W229" s="10">
        <v>55.2</v>
      </c>
      <c r="X229" s="10">
        <v>55.2</v>
      </c>
      <c r="Y229" s="10" t="s">
        <v>23</v>
      </c>
      <c r="Z229" s="11">
        <f t="shared" si="18"/>
        <v>1</v>
      </c>
      <c r="AA229" s="11" t="str">
        <f t="shared" si="19"/>
        <v>J_6AY_NotUsing_MM</v>
      </c>
    </row>
    <row r="230" spans="1:27">
      <c r="A230" s="10" t="s">
        <v>264</v>
      </c>
      <c r="B230" s="10" t="s">
        <v>30</v>
      </c>
      <c r="C230" s="10">
        <v>0</v>
      </c>
      <c r="D230" s="11" t="str">
        <f t="shared" si="15"/>
        <v>J</v>
      </c>
      <c r="E230" s="10" t="s">
        <v>24</v>
      </c>
      <c r="F230" s="10" t="s">
        <v>24</v>
      </c>
      <c r="G230" s="10">
        <v>30</v>
      </c>
      <c r="H230" s="11" t="str">
        <f t="shared" si="16"/>
        <v>_16AY+</v>
      </c>
      <c r="I230" s="10" t="s">
        <v>23</v>
      </c>
      <c r="J230" s="10" t="s">
        <v>23</v>
      </c>
      <c r="K230" s="10" t="s">
        <v>37</v>
      </c>
      <c r="L230" s="10" t="s">
        <v>24</v>
      </c>
      <c r="M230" s="10" t="s">
        <v>24</v>
      </c>
      <c r="N230" s="10" t="s">
        <v>24</v>
      </c>
      <c r="O230" s="10" t="s">
        <v>23</v>
      </c>
      <c r="P230" s="11" t="str">
        <f t="shared" si="17"/>
        <v>_Using</v>
      </c>
      <c r="Q230" s="10" t="s">
        <v>24</v>
      </c>
      <c r="R230" s="10" t="s">
        <v>23</v>
      </c>
      <c r="S230" s="10" t="s">
        <v>27</v>
      </c>
      <c r="T230" s="11" t="str" cm="1">
        <f t="array" ref="T230">_xlfn.IFS(S230="Month-to-month","_MM",S230="One year","_OY",S230="Two year","_TY")</f>
        <v>_MM</v>
      </c>
      <c r="U230" s="10" t="s">
        <v>23</v>
      </c>
      <c r="V230" s="10" t="s">
        <v>40</v>
      </c>
      <c r="W230" s="10">
        <v>89.9</v>
      </c>
      <c r="X230" s="10">
        <v>2723.15</v>
      </c>
      <c r="Y230" s="10" t="s">
        <v>24</v>
      </c>
      <c r="Z230" s="11">
        <f t="shared" si="18"/>
        <v>0</v>
      </c>
      <c r="AA230" s="11" t="str">
        <f t="shared" si="19"/>
        <v>J_16AY+_Using_MM</v>
      </c>
    </row>
    <row r="231" spans="1:27">
      <c r="A231" s="10" t="s">
        <v>265</v>
      </c>
      <c r="B231" s="10" t="s">
        <v>22</v>
      </c>
      <c r="C231" s="10">
        <v>0</v>
      </c>
      <c r="D231" s="11" t="str">
        <f t="shared" si="15"/>
        <v>J</v>
      </c>
      <c r="E231" s="10" t="s">
        <v>23</v>
      </c>
      <c r="F231" s="10" t="s">
        <v>23</v>
      </c>
      <c r="G231" s="10">
        <v>47</v>
      </c>
      <c r="H231" s="11" t="str">
        <f t="shared" si="16"/>
        <v>_16AY+</v>
      </c>
      <c r="I231" s="10" t="s">
        <v>23</v>
      </c>
      <c r="J231" s="10" t="s">
        <v>23</v>
      </c>
      <c r="K231" s="10" t="s">
        <v>26</v>
      </c>
      <c r="L231" s="10" t="s">
        <v>23</v>
      </c>
      <c r="M231" s="10" t="s">
        <v>23</v>
      </c>
      <c r="N231" s="10" t="s">
        <v>24</v>
      </c>
      <c r="O231" s="10" t="s">
        <v>23</v>
      </c>
      <c r="P231" s="11" t="str">
        <f t="shared" si="17"/>
        <v>_Using</v>
      </c>
      <c r="Q231" s="10" t="s">
        <v>23</v>
      </c>
      <c r="R231" s="10" t="s">
        <v>23</v>
      </c>
      <c r="S231" s="10" t="s">
        <v>47</v>
      </c>
      <c r="T231" s="11" t="str" cm="1">
        <f t="array" ref="T231">_xlfn.IFS(S231="Month-to-month","_MM",S231="One year","_OY",S231="Two year","_TY")</f>
        <v>_TY</v>
      </c>
      <c r="U231" s="10" t="s">
        <v>23</v>
      </c>
      <c r="V231" s="10" t="s">
        <v>40</v>
      </c>
      <c r="W231" s="10">
        <v>85.3</v>
      </c>
      <c r="X231" s="10">
        <v>4107.25</v>
      </c>
      <c r="Y231" s="10" t="s">
        <v>24</v>
      </c>
      <c r="Z231" s="11">
        <f t="shared" si="18"/>
        <v>0</v>
      </c>
      <c r="AA231" s="11" t="str">
        <f t="shared" si="19"/>
        <v>J_16AY+_Using_TY</v>
      </c>
    </row>
    <row r="232" spans="1:27">
      <c r="A232" s="10" t="s">
        <v>266</v>
      </c>
      <c r="B232" s="10" t="s">
        <v>30</v>
      </c>
      <c r="C232" s="10">
        <v>0</v>
      </c>
      <c r="D232" s="11" t="str">
        <f t="shared" si="15"/>
        <v>J</v>
      </c>
      <c r="E232" s="10" t="s">
        <v>24</v>
      </c>
      <c r="F232" s="10" t="s">
        <v>24</v>
      </c>
      <c r="G232" s="10">
        <v>54</v>
      </c>
      <c r="H232" s="11" t="str">
        <f t="shared" si="16"/>
        <v>_16AY+</v>
      </c>
      <c r="I232" s="10" t="s">
        <v>23</v>
      </c>
      <c r="J232" s="10" t="s">
        <v>23</v>
      </c>
      <c r="K232" s="10" t="s">
        <v>37</v>
      </c>
      <c r="L232" s="10" t="s">
        <v>23</v>
      </c>
      <c r="M232" s="10" t="s">
        <v>23</v>
      </c>
      <c r="N232" s="10" t="s">
        <v>24</v>
      </c>
      <c r="O232" s="10" t="s">
        <v>23</v>
      </c>
      <c r="P232" s="11" t="str">
        <f t="shared" si="17"/>
        <v>_Using</v>
      </c>
      <c r="Q232" s="10" t="s">
        <v>23</v>
      </c>
      <c r="R232" s="10" t="s">
        <v>23</v>
      </c>
      <c r="S232" s="10" t="s">
        <v>47</v>
      </c>
      <c r="T232" s="11" t="str" cm="1">
        <f t="array" ref="T232">_xlfn.IFS(S232="Month-to-month","_MM",S232="One year","_OY",S232="Two year","_TY")</f>
        <v>_TY</v>
      </c>
      <c r="U232" s="10" t="s">
        <v>23</v>
      </c>
      <c r="V232" s="10" t="s">
        <v>40</v>
      </c>
      <c r="W232" s="10">
        <v>108</v>
      </c>
      <c r="X232" s="10">
        <v>5760.65</v>
      </c>
      <c r="Y232" s="10" t="s">
        <v>24</v>
      </c>
      <c r="Z232" s="11">
        <f t="shared" si="18"/>
        <v>0</v>
      </c>
      <c r="AA232" s="11" t="str">
        <f t="shared" si="19"/>
        <v>J_16AY+_Using_TY</v>
      </c>
    </row>
    <row r="233" spans="1:27">
      <c r="A233" s="10" t="s">
        <v>267</v>
      </c>
      <c r="B233" s="10" t="s">
        <v>30</v>
      </c>
      <c r="C233" s="10">
        <v>0</v>
      </c>
      <c r="D233" s="11" t="str">
        <f t="shared" si="15"/>
        <v>J</v>
      </c>
      <c r="E233" s="10" t="s">
        <v>24</v>
      </c>
      <c r="F233" s="10" t="s">
        <v>24</v>
      </c>
      <c r="G233" s="10">
        <v>50</v>
      </c>
      <c r="H233" s="11" t="str">
        <f t="shared" si="16"/>
        <v>_16AY+</v>
      </c>
      <c r="I233" s="10" t="s">
        <v>23</v>
      </c>
      <c r="J233" s="10" t="s">
        <v>24</v>
      </c>
      <c r="K233" s="10" t="s">
        <v>37</v>
      </c>
      <c r="L233" s="10" t="s">
        <v>23</v>
      </c>
      <c r="M233" s="10" t="s">
        <v>23</v>
      </c>
      <c r="N233" s="10" t="s">
        <v>24</v>
      </c>
      <c r="O233" s="10" t="s">
        <v>23</v>
      </c>
      <c r="P233" s="11" t="str">
        <f t="shared" si="17"/>
        <v>_Using</v>
      </c>
      <c r="Q233" s="10" t="s">
        <v>24</v>
      </c>
      <c r="R233" s="10" t="s">
        <v>23</v>
      </c>
      <c r="S233" s="10" t="s">
        <v>27</v>
      </c>
      <c r="T233" s="11" t="str" cm="1">
        <f t="array" ref="T233">_xlfn.IFS(S233="Month-to-month","_MM",S233="One year","_OY",S233="Two year","_TY")</f>
        <v>_MM</v>
      </c>
      <c r="U233" s="10" t="s">
        <v>23</v>
      </c>
      <c r="V233" s="10" t="s">
        <v>40</v>
      </c>
      <c r="W233" s="10">
        <v>93.5</v>
      </c>
      <c r="X233" s="10">
        <v>4747.5</v>
      </c>
      <c r="Y233" s="10" t="s">
        <v>24</v>
      </c>
      <c r="Z233" s="11">
        <f t="shared" si="18"/>
        <v>0</v>
      </c>
      <c r="AA233" s="11" t="str">
        <f t="shared" si="19"/>
        <v>J_16AY+_Using_MM</v>
      </c>
    </row>
    <row r="234" spans="1:27">
      <c r="A234" s="10" t="s">
        <v>268</v>
      </c>
      <c r="B234" s="10" t="s">
        <v>30</v>
      </c>
      <c r="C234" s="10">
        <v>0</v>
      </c>
      <c r="D234" s="11" t="str">
        <f t="shared" si="15"/>
        <v>J</v>
      </c>
      <c r="E234" s="10" t="s">
        <v>24</v>
      </c>
      <c r="F234" s="10" t="s">
        <v>24</v>
      </c>
      <c r="G234" s="10">
        <v>1</v>
      </c>
      <c r="H234" s="11" t="str">
        <f t="shared" si="16"/>
        <v>_6AY</v>
      </c>
      <c r="I234" s="10" t="s">
        <v>23</v>
      </c>
      <c r="J234" s="10" t="s">
        <v>24</v>
      </c>
      <c r="K234" s="10" t="s">
        <v>37</v>
      </c>
      <c r="L234" s="10" t="s">
        <v>23</v>
      </c>
      <c r="M234" s="10" t="s">
        <v>24</v>
      </c>
      <c r="N234" s="10" t="s">
        <v>24</v>
      </c>
      <c r="O234" s="10" t="s">
        <v>24</v>
      </c>
      <c r="P234" s="11" t="str">
        <f t="shared" si="17"/>
        <v>_Using</v>
      </c>
      <c r="Q234" s="10" t="s">
        <v>24</v>
      </c>
      <c r="R234" s="10" t="s">
        <v>23</v>
      </c>
      <c r="S234" s="10" t="s">
        <v>27</v>
      </c>
      <c r="T234" s="11" t="str" cm="1">
        <f t="array" ref="T234">_xlfn.IFS(S234="Month-to-month","_MM",S234="One year","_OY",S234="Two year","_TY")</f>
        <v>_MM</v>
      </c>
      <c r="U234" s="10" t="s">
        <v>23</v>
      </c>
      <c r="V234" s="10" t="s">
        <v>32</v>
      </c>
      <c r="W234" s="10">
        <v>84.6</v>
      </c>
      <c r="X234" s="10">
        <v>84.6</v>
      </c>
      <c r="Y234" s="10" t="s">
        <v>23</v>
      </c>
      <c r="Z234" s="11">
        <f t="shared" si="18"/>
        <v>1</v>
      </c>
      <c r="AA234" s="11" t="str">
        <f t="shared" si="19"/>
        <v>J_6AY_Using_MM</v>
      </c>
    </row>
    <row r="235" spans="1:27">
      <c r="A235" s="10" t="s">
        <v>269</v>
      </c>
      <c r="B235" s="10" t="s">
        <v>22</v>
      </c>
      <c r="C235" s="10">
        <v>0</v>
      </c>
      <c r="D235" s="11" t="str">
        <f t="shared" si="15"/>
        <v>J</v>
      </c>
      <c r="E235" s="10" t="s">
        <v>24</v>
      </c>
      <c r="F235" s="10" t="s">
        <v>24</v>
      </c>
      <c r="G235" s="10">
        <v>72</v>
      </c>
      <c r="H235" s="11" t="str">
        <f t="shared" si="16"/>
        <v>_16AY+</v>
      </c>
      <c r="I235" s="10" t="s">
        <v>23</v>
      </c>
      <c r="J235" s="10" t="s">
        <v>24</v>
      </c>
      <c r="K235" s="10" t="s">
        <v>24</v>
      </c>
      <c r="L235" s="10" t="s">
        <v>46</v>
      </c>
      <c r="M235" s="10" t="s">
        <v>46</v>
      </c>
      <c r="N235" s="10" t="s">
        <v>46</v>
      </c>
      <c r="O235" s="10" t="s">
        <v>46</v>
      </c>
      <c r="P235" s="11" t="str">
        <f t="shared" si="17"/>
        <v>_NotUsing</v>
      </c>
      <c r="Q235" s="10" t="s">
        <v>46</v>
      </c>
      <c r="R235" s="10" t="s">
        <v>46</v>
      </c>
      <c r="S235" s="10" t="s">
        <v>47</v>
      </c>
      <c r="T235" s="11" t="str" cm="1">
        <f t="array" ref="T235">_xlfn.IFS(S235="Month-to-month","_MM",S235="One year","_OY",S235="Two year","_TY")</f>
        <v>_TY</v>
      </c>
      <c r="U235" s="10" t="s">
        <v>24</v>
      </c>
      <c r="V235" s="10" t="s">
        <v>40</v>
      </c>
      <c r="W235" s="10">
        <v>20.25</v>
      </c>
      <c r="X235" s="10">
        <v>1566.9</v>
      </c>
      <c r="Y235" s="10" t="s">
        <v>24</v>
      </c>
      <c r="Z235" s="11">
        <f t="shared" si="18"/>
        <v>0</v>
      </c>
      <c r="AA235" s="11" t="str">
        <f t="shared" si="19"/>
        <v>J_16AY+_NotUsing_TY</v>
      </c>
    </row>
    <row r="236" spans="1:27">
      <c r="A236" s="10" t="s">
        <v>270</v>
      </c>
      <c r="B236" s="10" t="s">
        <v>22</v>
      </c>
      <c r="C236" s="10">
        <v>0</v>
      </c>
      <c r="D236" s="11" t="str">
        <f t="shared" si="15"/>
        <v>J</v>
      </c>
      <c r="E236" s="10" t="s">
        <v>24</v>
      </c>
      <c r="F236" s="10" t="s">
        <v>24</v>
      </c>
      <c r="G236" s="10">
        <v>29</v>
      </c>
      <c r="H236" s="11" t="str">
        <f t="shared" si="16"/>
        <v>_16AY+</v>
      </c>
      <c r="I236" s="10" t="s">
        <v>23</v>
      </c>
      <c r="J236" s="10" t="s">
        <v>23</v>
      </c>
      <c r="K236" s="10" t="s">
        <v>24</v>
      </c>
      <c r="L236" s="10" t="s">
        <v>46</v>
      </c>
      <c r="M236" s="10" t="s">
        <v>46</v>
      </c>
      <c r="N236" s="10" t="s">
        <v>46</v>
      </c>
      <c r="O236" s="10" t="s">
        <v>46</v>
      </c>
      <c r="P236" s="11" t="str">
        <f t="shared" si="17"/>
        <v>_NotUsing</v>
      </c>
      <c r="Q236" s="10" t="s">
        <v>46</v>
      </c>
      <c r="R236" s="10" t="s">
        <v>46</v>
      </c>
      <c r="S236" s="10" t="s">
        <v>27</v>
      </c>
      <c r="T236" s="11" t="str" cm="1">
        <f t="array" ref="T236">_xlfn.IFS(S236="Month-to-month","_MM",S236="One year","_OY",S236="Two year","_TY")</f>
        <v>_MM</v>
      </c>
      <c r="U236" s="10" t="s">
        <v>24</v>
      </c>
      <c r="V236" s="10" t="s">
        <v>28</v>
      </c>
      <c r="W236" s="10">
        <v>25.15</v>
      </c>
      <c r="X236" s="10">
        <v>702</v>
      </c>
      <c r="Y236" s="10" t="s">
        <v>24</v>
      </c>
      <c r="Z236" s="11">
        <f t="shared" si="18"/>
        <v>0</v>
      </c>
      <c r="AA236" s="11" t="str">
        <f t="shared" si="19"/>
        <v>J_16AY+_NotUsing_MM</v>
      </c>
    </row>
    <row r="237" spans="1:27">
      <c r="A237" s="10" t="s">
        <v>271</v>
      </c>
      <c r="B237" s="10" t="s">
        <v>30</v>
      </c>
      <c r="C237" s="10">
        <v>0</v>
      </c>
      <c r="D237" s="11" t="str">
        <f t="shared" si="15"/>
        <v>J</v>
      </c>
      <c r="E237" s="10" t="s">
        <v>24</v>
      </c>
      <c r="F237" s="10" t="s">
        <v>24</v>
      </c>
      <c r="G237" s="10">
        <v>2</v>
      </c>
      <c r="H237" s="11" t="str">
        <f t="shared" si="16"/>
        <v>_6AY</v>
      </c>
      <c r="I237" s="10" t="s">
        <v>23</v>
      </c>
      <c r="J237" s="10" t="s">
        <v>23</v>
      </c>
      <c r="K237" s="10" t="s">
        <v>26</v>
      </c>
      <c r="L237" s="10" t="s">
        <v>24</v>
      </c>
      <c r="M237" s="10" t="s">
        <v>23</v>
      </c>
      <c r="N237" s="10" t="s">
        <v>24</v>
      </c>
      <c r="O237" s="10" t="s">
        <v>24</v>
      </c>
      <c r="P237" s="11" t="str">
        <f t="shared" si="17"/>
        <v>_Using</v>
      </c>
      <c r="Q237" s="10" t="s">
        <v>24</v>
      </c>
      <c r="R237" s="10" t="s">
        <v>24</v>
      </c>
      <c r="S237" s="10" t="s">
        <v>27</v>
      </c>
      <c r="T237" s="11" t="str" cm="1">
        <f t="array" ref="T237">_xlfn.IFS(S237="Month-to-month","_MM",S237="One year","_OY",S237="Two year","_TY")</f>
        <v>_MM</v>
      </c>
      <c r="U237" s="10" t="s">
        <v>23</v>
      </c>
      <c r="V237" s="10" t="s">
        <v>32</v>
      </c>
      <c r="W237" s="10">
        <v>54.4</v>
      </c>
      <c r="X237" s="10">
        <v>114.1</v>
      </c>
      <c r="Y237" s="10" t="s">
        <v>23</v>
      </c>
      <c r="Z237" s="11">
        <f t="shared" si="18"/>
        <v>1</v>
      </c>
      <c r="AA237" s="11" t="str">
        <f t="shared" si="19"/>
        <v>J_6AY_Using_MM</v>
      </c>
    </row>
    <row r="238" spans="1:27">
      <c r="A238" s="10" t="s">
        <v>272</v>
      </c>
      <c r="B238" s="10" t="s">
        <v>22</v>
      </c>
      <c r="C238" s="10">
        <v>0</v>
      </c>
      <c r="D238" s="11" t="str">
        <f t="shared" si="15"/>
        <v>J</v>
      </c>
      <c r="E238" s="10" t="s">
        <v>24</v>
      </c>
      <c r="F238" s="10" t="s">
        <v>24</v>
      </c>
      <c r="G238" s="10">
        <v>10</v>
      </c>
      <c r="H238" s="11" t="str">
        <f t="shared" si="16"/>
        <v>_16AY</v>
      </c>
      <c r="I238" s="10" t="s">
        <v>24</v>
      </c>
      <c r="J238" s="10" t="s">
        <v>25</v>
      </c>
      <c r="K238" s="10" t="s">
        <v>26</v>
      </c>
      <c r="L238" s="10" t="s">
        <v>24</v>
      </c>
      <c r="M238" s="10" t="s">
        <v>24</v>
      </c>
      <c r="N238" s="10" t="s">
        <v>24</v>
      </c>
      <c r="O238" s="10" t="s">
        <v>23</v>
      </c>
      <c r="P238" s="11" t="str">
        <f t="shared" si="17"/>
        <v>_Using</v>
      </c>
      <c r="Q238" s="10" t="s">
        <v>24</v>
      </c>
      <c r="R238" s="10" t="s">
        <v>24</v>
      </c>
      <c r="S238" s="10" t="s">
        <v>47</v>
      </c>
      <c r="T238" s="11" t="str" cm="1">
        <f t="array" ref="T238">_xlfn.IFS(S238="Month-to-month","_MM",S238="One year","_OY",S238="Two year","_TY")</f>
        <v>_TY</v>
      </c>
      <c r="U238" s="10" t="s">
        <v>23</v>
      </c>
      <c r="V238" s="10" t="s">
        <v>32</v>
      </c>
      <c r="W238" s="10">
        <v>29.6</v>
      </c>
      <c r="X238" s="10">
        <v>299.05</v>
      </c>
      <c r="Y238" s="10" t="s">
        <v>24</v>
      </c>
      <c r="Z238" s="11">
        <f t="shared" si="18"/>
        <v>0</v>
      </c>
      <c r="AA238" s="11" t="str">
        <f t="shared" si="19"/>
        <v>J_16AY_Using_TY</v>
      </c>
    </row>
    <row r="239" spans="1:27">
      <c r="A239" s="10" t="s">
        <v>273</v>
      </c>
      <c r="B239" s="10" t="s">
        <v>30</v>
      </c>
      <c r="C239" s="10">
        <v>0</v>
      </c>
      <c r="D239" s="11" t="str">
        <f t="shared" si="15"/>
        <v>J</v>
      </c>
      <c r="E239" s="10" t="s">
        <v>23</v>
      </c>
      <c r="F239" s="10" t="s">
        <v>24</v>
      </c>
      <c r="G239" s="10">
        <v>18</v>
      </c>
      <c r="H239" s="11" t="str">
        <f t="shared" si="16"/>
        <v>_16AY+</v>
      </c>
      <c r="I239" s="10" t="s">
        <v>23</v>
      </c>
      <c r="J239" s="10" t="s">
        <v>23</v>
      </c>
      <c r="K239" s="10" t="s">
        <v>37</v>
      </c>
      <c r="L239" s="10" t="s">
        <v>24</v>
      </c>
      <c r="M239" s="10" t="s">
        <v>24</v>
      </c>
      <c r="N239" s="10" t="s">
        <v>24</v>
      </c>
      <c r="O239" s="10" t="s">
        <v>24</v>
      </c>
      <c r="P239" s="11" t="str">
        <f t="shared" si="17"/>
        <v>_NotUsing</v>
      </c>
      <c r="Q239" s="10" t="s">
        <v>24</v>
      </c>
      <c r="R239" s="10" t="s">
        <v>24</v>
      </c>
      <c r="S239" s="10" t="s">
        <v>27</v>
      </c>
      <c r="T239" s="11" t="str" cm="1">
        <f t="array" ref="T239">_xlfn.IFS(S239="Month-to-month","_MM",S239="One year","_OY",S239="Two year","_TY")</f>
        <v>_MM</v>
      </c>
      <c r="U239" s="10" t="s">
        <v>23</v>
      </c>
      <c r="V239" s="10" t="s">
        <v>28</v>
      </c>
      <c r="W239" s="10">
        <v>73.150000000000006</v>
      </c>
      <c r="X239" s="10">
        <v>1305.95</v>
      </c>
      <c r="Y239" s="10" t="s">
        <v>24</v>
      </c>
      <c r="Z239" s="11">
        <f t="shared" si="18"/>
        <v>0</v>
      </c>
      <c r="AA239" s="11" t="str">
        <f t="shared" si="19"/>
        <v>J_16AY+_NotUsing_MM</v>
      </c>
    </row>
    <row r="240" spans="1:27">
      <c r="A240" s="10" t="s">
        <v>274</v>
      </c>
      <c r="B240" s="10" t="s">
        <v>22</v>
      </c>
      <c r="C240" s="10">
        <v>1</v>
      </c>
      <c r="D240" s="11" t="str">
        <f t="shared" si="15"/>
        <v>S</v>
      </c>
      <c r="E240" s="10" t="s">
        <v>24</v>
      </c>
      <c r="F240" s="10" t="s">
        <v>24</v>
      </c>
      <c r="G240" s="10">
        <v>11</v>
      </c>
      <c r="H240" s="11" t="str">
        <f t="shared" si="16"/>
        <v>_16AY</v>
      </c>
      <c r="I240" s="10" t="s">
        <v>23</v>
      </c>
      <c r="J240" s="10" t="s">
        <v>24</v>
      </c>
      <c r="K240" s="10" t="s">
        <v>37</v>
      </c>
      <c r="L240" s="10" t="s">
        <v>24</v>
      </c>
      <c r="M240" s="10" t="s">
        <v>23</v>
      </c>
      <c r="N240" s="10" t="s">
        <v>24</v>
      </c>
      <c r="O240" s="10" t="s">
        <v>24</v>
      </c>
      <c r="P240" s="11" t="str">
        <f t="shared" si="17"/>
        <v>_Using</v>
      </c>
      <c r="Q240" s="10" t="s">
        <v>23</v>
      </c>
      <c r="R240" s="10" t="s">
        <v>23</v>
      </c>
      <c r="S240" s="10" t="s">
        <v>27</v>
      </c>
      <c r="T240" s="11" t="str" cm="1">
        <f t="array" ref="T240">_xlfn.IFS(S240="Month-to-month","_MM",S240="One year","_OY",S240="Two year","_TY")</f>
        <v>_MM</v>
      </c>
      <c r="U240" s="10" t="s">
        <v>23</v>
      </c>
      <c r="V240" s="10" t="s">
        <v>28</v>
      </c>
      <c r="W240" s="10">
        <v>95</v>
      </c>
      <c r="X240" s="10">
        <v>1120.3</v>
      </c>
      <c r="Y240" s="10" t="s">
        <v>23</v>
      </c>
      <c r="Z240" s="11">
        <f t="shared" si="18"/>
        <v>1</v>
      </c>
      <c r="AA240" s="11" t="str">
        <f t="shared" si="19"/>
        <v>S_16AY_Using_MM</v>
      </c>
    </row>
    <row r="241" spans="1:27">
      <c r="A241" s="10" t="s">
        <v>275</v>
      </c>
      <c r="B241" s="10" t="s">
        <v>30</v>
      </c>
      <c r="C241" s="10">
        <v>0</v>
      </c>
      <c r="D241" s="11" t="str">
        <f t="shared" si="15"/>
        <v>J</v>
      </c>
      <c r="E241" s="10" t="s">
        <v>24</v>
      </c>
      <c r="F241" s="10" t="s">
        <v>24</v>
      </c>
      <c r="G241" s="10">
        <v>16</v>
      </c>
      <c r="H241" s="11" t="str">
        <f t="shared" si="16"/>
        <v>_16AY</v>
      </c>
      <c r="I241" s="10" t="s">
        <v>23</v>
      </c>
      <c r="J241" s="10" t="s">
        <v>24</v>
      </c>
      <c r="K241" s="10" t="s">
        <v>24</v>
      </c>
      <c r="L241" s="10" t="s">
        <v>46</v>
      </c>
      <c r="M241" s="10" t="s">
        <v>46</v>
      </c>
      <c r="N241" s="10" t="s">
        <v>46</v>
      </c>
      <c r="O241" s="10" t="s">
        <v>46</v>
      </c>
      <c r="P241" s="11" t="str">
        <f t="shared" si="17"/>
        <v>_NotUsing</v>
      </c>
      <c r="Q241" s="10" t="s">
        <v>46</v>
      </c>
      <c r="R241" s="10" t="s">
        <v>46</v>
      </c>
      <c r="S241" s="10" t="s">
        <v>47</v>
      </c>
      <c r="T241" s="11" t="str" cm="1">
        <f t="array" ref="T241">_xlfn.IFS(S241="Month-to-month","_MM",S241="One year","_OY",S241="Two year","_TY")</f>
        <v>_TY</v>
      </c>
      <c r="U241" s="10" t="s">
        <v>24</v>
      </c>
      <c r="V241" s="10" t="s">
        <v>32</v>
      </c>
      <c r="W241" s="10">
        <v>19.75</v>
      </c>
      <c r="X241" s="10">
        <v>284.35000000000002</v>
      </c>
      <c r="Y241" s="10" t="s">
        <v>24</v>
      </c>
      <c r="Z241" s="11">
        <f t="shared" si="18"/>
        <v>0</v>
      </c>
      <c r="AA241" s="11" t="str">
        <f t="shared" si="19"/>
        <v>J_16AY_NotUsing_TY</v>
      </c>
    </row>
    <row r="242" spans="1:27">
      <c r="A242" s="10" t="s">
        <v>276</v>
      </c>
      <c r="B242" s="10" t="s">
        <v>22</v>
      </c>
      <c r="C242" s="10">
        <v>0</v>
      </c>
      <c r="D242" s="11" t="str">
        <f t="shared" si="15"/>
        <v>J</v>
      </c>
      <c r="E242" s="10" t="s">
        <v>24</v>
      </c>
      <c r="F242" s="10" t="s">
        <v>24</v>
      </c>
      <c r="G242" s="10">
        <v>72</v>
      </c>
      <c r="H242" s="11" t="str">
        <f t="shared" si="16"/>
        <v>_16AY+</v>
      </c>
      <c r="I242" s="10" t="s">
        <v>23</v>
      </c>
      <c r="J242" s="10" t="s">
        <v>23</v>
      </c>
      <c r="K242" s="10" t="s">
        <v>26</v>
      </c>
      <c r="L242" s="10" t="s">
        <v>24</v>
      </c>
      <c r="M242" s="10" t="s">
        <v>23</v>
      </c>
      <c r="N242" s="10" t="s">
        <v>23</v>
      </c>
      <c r="O242" s="10" t="s">
        <v>23</v>
      </c>
      <c r="P242" s="11" t="str">
        <f t="shared" si="17"/>
        <v>_Using</v>
      </c>
      <c r="Q242" s="10" t="s">
        <v>23</v>
      </c>
      <c r="R242" s="10" t="s">
        <v>23</v>
      </c>
      <c r="S242" s="10" t="s">
        <v>47</v>
      </c>
      <c r="T242" s="11" t="str" cm="1">
        <f t="array" ref="T242">_xlfn.IFS(S242="Month-to-month","_MM",S242="One year","_OY",S242="Two year","_TY")</f>
        <v>_TY</v>
      </c>
      <c r="U242" s="10" t="s">
        <v>24</v>
      </c>
      <c r="V242" s="10" t="s">
        <v>35</v>
      </c>
      <c r="W242" s="10">
        <v>86.6</v>
      </c>
      <c r="X242" s="10">
        <v>6350.5</v>
      </c>
      <c r="Y242" s="10" t="s">
        <v>24</v>
      </c>
      <c r="Z242" s="11">
        <f t="shared" si="18"/>
        <v>0</v>
      </c>
      <c r="AA242" s="11" t="str">
        <f t="shared" si="19"/>
        <v>J_16AY+_Using_TY</v>
      </c>
    </row>
    <row r="243" spans="1:27">
      <c r="A243" s="10" t="s">
        <v>277</v>
      </c>
      <c r="B243" s="10" t="s">
        <v>30</v>
      </c>
      <c r="C243" s="10">
        <v>0</v>
      </c>
      <c r="D243" s="11" t="str">
        <f t="shared" si="15"/>
        <v>J</v>
      </c>
      <c r="E243" s="10" t="s">
        <v>24</v>
      </c>
      <c r="F243" s="10" t="s">
        <v>24</v>
      </c>
      <c r="G243" s="10">
        <v>72</v>
      </c>
      <c r="H243" s="11" t="str">
        <f t="shared" si="16"/>
        <v>_16AY+</v>
      </c>
      <c r="I243" s="10" t="s">
        <v>23</v>
      </c>
      <c r="J243" s="10" t="s">
        <v>23</v>
      </c>
      <c r="K243" s="10" t="s">
        <v>37</v>
      </c>
      <c r="L243" s="10" t="s">
        <v>24</v>
      </c>
      <c r="M243" s="10" t="s">
        <v>23</v>
      </c>
      <c r="N243" s="10" t="s">
        <v>23</v>
      </c>
      <c r="O243" s="10" t="s">
        <v>23</v>
      </c>
      <c r="P243" s="11" t="str">
        <f t="shared" si="17"/>
        <v>_Using</v>
      </c>
      <c r="Q243" s="10" t="s">
        <v>23</v>
      </c>
      <c r="R243" s="10" t="s">
        <v>23</v>
      </c>
      <c r="S243" s="10" t="s">
        <v>47</v>
      </c>
      <c r="T243" s="11" t="str" cm="1">
        <f t="array" ref="T243">_xlfn.IFS(S243="Month-to-month","_MM",S243="One year","_OY",S243="Two year","_TY")</f>
        <v>_TY</v>
      </c>
      <c r="U243" s="10" t="s">
        <v>24</v>
      </c>
      <c r="V243" s="10" t="s">
        <v>35</v>
      </c>
      <c r="W243" s="10">
        <v>109.2</v>
      </c>
      <c r="X243" s="10">
        <v>7878.3</v>
      </c>
      <c r="Y243" s="10" t="s">
        <v>24</v>
      </c>
      <c r="Z243" s="11">
        <f t="shared" si="18"/>
        <v>0</v>
      </c>
      <c r="AA243" s="11" t="str">
        <f t="shared" si="19"/>
        <v>J_16AY+_Using_TY</v>
      </c>
    </row>
    <row r="244" spans="1:27">
      <c r="A244" s="10" t="s">
        <v>278</v>
      </c>
      <c r="B244" s="10" t="s">
        <v>22</v>
      </c>
      <c r="C244" s="10">
        <v>0</v>
      </c>
      <c r="D244" s="11" t="str">
        <f t="shared" si="15"/>
        <v>J</v>
      </c>
      <c r="E244" s="10" t="s">
        <v>23</v>
      </c>
      <c r="F244" s="10" t="s">
        <v>23</v>
      </c>
      <c r="G244" s="10">
        <v>41</v>
      </c>
      <c r="H244" s="11" t="str">
        <f t="shared" si="16"/>
        <v>_16AY+</v>
      </c>
      <c r="I244" s="10" t="s">
        <v>23</v>
      </c>
      <c r="J244" s="10" t="s">
        <v>24</v>
      </c>
      <c r="K244" s="10" t="s">
        <v>26</v>
      </c>
      <c r="L244" s="10" t="s">
        <v>23</v>
      </c>
      <c r="M244" s="10" t="s">
        <v>24</v>
      </c>
      <c r="N244" s="10" t="s">
        <v>24</v>
      </c>
      <c r="O244" s="10" t="s">
        <v>23</v>
      </c>
      <c r="P244" s="11" t="str">
        <f t="shared" si="17"/>
        <v>_Using</v>
      </c>
      <c r="Q244" s="10" t="s">
        <v>23</v>
      </c>
      <c r="R244" s="10" t="s">
        <v>23</v>
      </c>
      <c r="S244" s="10" t="s">
        <v>31</v>
      </c>
      <c r="T244" s="11" t="str" cm="1">
        <f t="array" ref="T244">_xlfn.IFS(S244="Month-to-month","_MM",S244="One year","_OY",S244="Two year","_TY")</f>
        <v>_OY</v>
      </c>
      <c r="U244" s="10" t="s">
        <v>23</v>
      </c>
      <c r="V244" s="10" t="s">
        <v>40</v>
      </c>
      <c r="W244" s="10">
        <v>74.7</v>
      </c>
      <c r="X244" s="10">
        <v>3187.65</v>
      </c>
      <c r="Y244" s="10" t="s">
        <v>24</v>
      </c>
      <c r="Z244" s="11">
        <f t="shared" si="18"/>
        <v>0</v>
      </c>
      <c r="AA244" s="11" t="str">
        <f t="shared" si="19"/>
        <v>J_16AY+_Using_OY</v>
      </c>
    </row>
    <row r="245" spans="1:27">
      <c r="A245" s="10" t="s">
        <v>279</v>
      </c>
      <c r="B245" s="10" t="s">
        <v>22</v>
      </c>
      <c r="C245" s="10">
        <v>1</v>
      </c>
      <c r="D245" s="11" t="str">
        <f t="shared" si="15"/>
        <v>S</v>
      </c>
      <c r="E245" s="10" t="s">
        <v>23</v>
      </c>
      <c r="F245" s="10" t="s">
        <v>24</v>
      </c>
      <c r="G245" s="10">
        <v>65</v>
      </c>
      <c r="H245" s="11" t="str">
        <f t="shared" si="16"/>
        <v>_16AY+</v>
      </c>
      <c r="I245" s="10" t="s">
        <v>23</v>
      </c>
      <c r="J245" s="10" t="s">
        <v>24</v>
      </c>
      <c r="K245" s="10" t="s">
        <v>37</v>
      </c>
      <c r="L245" s="10" t="s">
        <v>23</v>
      </c>
      <c r="M245" s="10" t="s">
        <v>23</v>
      </c>
      <c r="N245" s="10" t="s">
        <v>23</v>
      </c>
      <c r="O245" s="10" t="s">
        <v>24</v>
      </c>
      <c r="P245" s="11" t="str">
        <f t="shared" si="17"/>
        <v>_Using</v>
      </c>
      <c r="Q245" s="10" t="s">
        <v>24</v>
      </c>
      <c r="R245" s="10" t="s">
        <v>23</v>
      </c>
      <c r="S245" s="10" t="s">
        <v>27</v>
      </c>
      <c r="T245" s="11" t="str" cm="1">
        <f t="array" ref="T245">_xlfn.IFS(S245="Month-to-month","_MM",S245="One year","_OY",S245="Two year","_TY")</f>
        <v>_MM</v>
      </c>
      <c r="U245" s="10" t="s">
        <v>24</v>
      </c>
      <c r="V245" s="10" t="s">
        <v>28</v>
      </c>
      <c r="W245" s="10">
        <v>94.4</v>
      </c>
      <c r="X245" s="10">
        <v>6126.15</v>
      </c>
      <c r="Y245" s="10" t="s">
        <v>24</v>
      </c>
      <c r="Z245" s="11">
        <f t="shared" si="18"/>
        <v>0</v>
      </c>
      <c r="AA245" s="11" t="str">
        <f t="shared" si="19"/>
        <v>S_16AY+_Using_MM</v>
      </c>
    </row>
    <row r="246" spans="1:27">
      <c r="A246" s="10" t="s">
        <v>280</v>
      </c>
      <c r="B246" s="10" t="s">
        <v>22</v>
      </c>
      <c r="C246" s="10">
        <v>1</v>
      </c>
      <c r="D246" s="11" t="str">
        <f t="shared" si="15"/>
        <v>S</v>
      </c>
      <c r="E246" s="10" t="s">
        <v>24</v>
      </c>
      <c r="F246" s="10" t="s">
        <v>24</v>
      </c>
      <c r="G246" s="10">
        <v>13</v>
      </c>
      <c r="H246" s="11" t="str">
        <f t="shared" si="16"/>
        <v>_16AY</v>
      </c>
      <c r="I246" s="10" t="s">
        <v>23</v>
      </c>
      <c r="J246" s="10" t="s">
        <v>24</v>
      </c>
      <c r="K246" s="10" t="s">
        <v>26</v>
      </c>
      <c r="L246" s="10" t="s">
        <v>24</v>
      </c>
      <c r="M246" s="10" t="s">
        <v>23</v>
      </c>
      <c r="N246" s="10" t="s">
        <v>23</v>
      </c>
      <c r="O246" s="10" t="s">
        <v>24</v>
      </c>
      <c r="P246" s="11" t="str">
        <f t="shared" si="17"/>
        <v>_Using</v>
      </c>
      <c r="Q246" s="10" t="s">
        <v>24</v>
      </c>
      <c r="R246" s="10" t="s">
        <v>24</v>
      </c>
      <c r="S246" s="10" t="s">
        <v>27</v>
      </c>
      <c r="T246" s="11" t="str" cm="1">
        <f t="array" ref="T246">_xlfn.IFS(S246="Month-to-month","_MM",S246="One year","_OY",S246="Two year","_TY")</f>
        <v>_MM</v>
      </c>
      <c r="U246" s="10" t="s">
        <v>23</v>
      </c>
      <c r="V246" s="10" t="s">
        <v>28</v>
      </c>
      <c r="W246" s="10">
        <v>54.8</v>
      </c>
      <c r="X246" s="10">
        <v>731.3</v>
      </c>
      <c r="Y246" s="10" t="s">
        <v>24</v>
      </c>
      <c r="Z246" s="11">
        <f t="shared" si="18"/>
        <v>0</v>
      </c>
      <c r="AA246" s="11" t="str">
        <f t="shared" si="19"/>
        <v>S_16AY_Using_MM</v>
      </c>
    </row>
    <row r="247" spans="1:27">
      <c r="A247" s="10" t="s">
        <v>281</v>
      </c>
      <c r="B247" s="10" t="s">
        <v>30</v>
      </c>
      <c r="C247" s="10">
        <v>1</v>
      </c>
      <c r="D247" s="11" t="str">
        <f t="shared" si="15"/>
        <v>S</v>
      </c>
      <c r="E247" s="10" t="s">
        <v>24</v>
      </c>
      <c r="F247" s="10" t="s">
        <v>24</v>
      </c>
      <c r="G247" s="10">
        <v>4</v>
      </c>
      <c r="H247" s="11" t="str">
        <f t="shared" si="16"/>
        <v>_6AY</v>
      </c>
      <c r="I247" s="10" t="s">
        <v>23</v>
      </c>
      <c r="J247" s="10" t="s">
        <v>24</v>
      </c>
      <c r="K247" s="10" t="s">
        <v>37</v>
      </c>
      <c r="L247" s="10" t="s">
        <v>23</v>
      </c>
      <c r="M247" s="10" t="s">
        <v>24</v>
      </c>
      <c r="N247" s="10" t="s">
        <v>24</v>
      </c>
      <c r="O247" s="10" t="s">
        <v>24</v>
      </c>
      <c r="P247" s="11" t="str">
        <f t="shared" si="17"/>
        <v>_Using</v>
      </c>
      <c r="Q247" s="10" t="s">
        <v>24</v>
      </c>
      <c r="R247" s="10" t="s">
        <v>24</v>
      </c>
      <c r="S247" s="10" t="s">
        <v>27</v>
      </c>
      <c r="T247" s="11" t="str" cm="1">
        <f t="array" ref="T247">_xlfn.IFS(S247="Month-to-month","_MM",S247="One year","_OY",S247="Two year","_TY")</f>
        <v>_MM</v>
      </c>
      <c r="U247" s="10" t="s">
        <v>24</v>
      </c>
      <c r="V247" s="10" t="s">
        <v>28</v>
      </c>
      <c r="W247" s="10">
        <v>75.349999999999994</v>
      </c>
      <c r="X247" s="10">
        <v>273.39999999999998</v>
      </c>
      <c r="Y247" s="10" t="s">
        <v>24</v>
      </c>
      <c r="Z247" s="11">
        <f t="shared" si="18"/>
        <v>0</v>
      </c>
      <c r="AA247" s="11" t="str">
        <f t="shared" si="19"/>
        <v>S_6AY_Using_MM</v>
      </c>
    </row>
    <row r="248" spans="1:27">
      <c r="A248" s="10" t="s">
        <v>282</v>
      </c>
      <c r="B248" s="10" t="s">
        <v>30</v>
      </c>
      <c r="C248" s="10">
        <v>0</v>
      </c>
      <c r="D248" s="11" t="str">
        <f t="shared" si="15"/>
        <v>J</v>
      </c>
      <c r="E248" s="10" t="s">
        <v>24</v>
      </c>
      <c r="F248" s="10" t="s">
        <v>24</v>
      </c>
      <c r="G248" s="10">
        <v>41</v>
      </c>
      <c r="H248" s="11" t="str">
        <f t="shared" si="16"/>
        <v>_16AY+</v>
      </c>
      <c r="I248" s="10" t="s">
        <v>23</v>
      </c>
      <c r="J248" s="10" t="s">
        <v>23</v>
      </c>
      <c r="K248" s="10" t="s">
        <v>26</v>
      </c>
      <c r="L248" s="10" t="s">
        <v>24</v>
      </c>
      <c r="M248" s="10" t="s">
        <v>24</v>
      </c>
      <c r="N248" s="10" t="s">
        <v>23</v>
      </c>
      <c r="O248" s="10" t="s">
        <v>24</v>
      </c>
      <c r="P248" s="11" t="str">
        <f t="shared" si="17"/>
        <v>_Using</v>
      </c>
      <c r="Q248" s="10" t="s">
        <v>24</v>
      </c>
      <c r="R248" s="10" t="s">
        <v>23</v>
      </c>
      <c r="S248" s="10" t="s">
        <v>31</v>
      </c>
      <c r="T248" s="11" t="str" cm="1">
        <f t="array" ref="T248">_xlfn.IFS(S248="Month-to-month","_MM",S248="One year","_OY",S248="Two year","_TY")</f>
        <v>_OY</v>
      </c>
      <c r="U248" s="10" t="s">
        <v>24</v>
      </c>
      <c r="V248" s="10" t="s">
        <v>32</v>
      </c>
      <c r="W248" s="10">
        <v>65</v>
      </c>
      <c r="X248" s="10">
        <v>2531.8000000000002</v>
      </c>
      <c r="Y248" s="10" t="s">
        <v>24</v>
      </c>
      <c r="Z248" s="11">
        <f t="shared" si="18"/>
        <v>0</v>
      </c>
      <c r="AA248" s="11" t="str">
        <f t="shared" si="19"/>
        <v>J_16AY+_Using_OY</v>
      </c>
    </row>
    <row r="249" spans="1:27">
      <c r="A249" s="10" t="s">
        <v>283</v>
      </c>
      <c r="B249" s="10" t="s">
        <v>30</v>
      </c>
      <c r="C249" s="10">
        <v>1</v>
      </c>
      <c r="D249" s="11" t="str">
        <f t="shared" si="15"/>
        <v>S</v>
      </c>
      <c r="E249" s="10" t="s">
        <v>24</v>
      </c>
      <c r="F249" s="10" t="s">
        <v>24</v>
      </c>
      <c r="G249" s="10">
        <v>15</v>
      </c>
      <c r="H249" s="11" t="str">
        <f t="shared" si="16"/>
        <v>_16AY</v>
      </c>
      <c r="I249" s="10" t="s">
        <v>23</v>
      </c>
      <c r="J249" s="10" t="s">
        <v>24</v>
      </c>
      <c r="K249" s="10" t="s">
        <v>37</v>
      </c>
      <c r="L249" s="10" t="s">
        <v>24</v>
      </c>
      <c r="M249" s="10" t="s">
        <v>23</v>
      </c>
      <c r="N249" s="10" t="s">
        <v>24</v>
      </c>
      <c r="O249" s="10" t="s">
        <v>24</v>
      </c>
      <c r="P249" s="11" t="str">
        <f t="shared" si="17"/>
        <v>_Using</v>
      </c>
      <c r="Q249" s="10" t="s">
        <v>24</v>
      </c>
      <c r="R249" s="10" t="s">
        <v>24</v>
      </c>
      <c r="S249" s="10" t="s">
        <v>27</v>
      </c>
      <c r="T249" s="11" t="str" cm="1">
        <f t="array" ref="T249">_xlfn.IFS(S249="Month-to-month","_MM",S249="One year","_OY",S249="Two year","_TY")</f>
        <v>_MM</v>
      </c>
      <c r="U249" s="10" t="s">
        <v>23</v>
      </c>
      <c r="V249" s="10" t="s">
        <v>28</v>
      </c>
      <c r="W249" s="10">
        <v>74.400000000000006</v>
      </c>
      <c r="X249" s="10">
        <v>1074.3</v>
      </c>
      <c r="Y249" s="10" t="s">
        <v>23</v>
      </c>
      <c r="Z249" s="11">
        <f t="shared" si="18"/>
        <v>1</v>
      </c>
      <c r="AA249" s="11" t="str">
        <f t="shared" si="19"/>
        <v>S_16AY_Using_MM</v>
      </c>
    </row>
    <row r="250" spans="1:27">
      <c r="A250" s="10" t="s">
        <v>284</v>
      </c>
      <c r="B250" s="10" t="s">
        <v>30</v>
      </c>
      <c r="C250" s="10">
        <v>0</v>
      </c>
      <c r="D250" s="11" t="str">
        <f t="shared" si="15"/>
        <v>J</v>
      </c>
      <c r="E250" s="10" t="s">
        <v>24</v>
      </c>
      <c r="F250" s="10" t="s">
        <v>24</v>
      </c>
      <c r="G250" s="10">
        <v>1</v>
      </c>
      <c r="H250" s="11" t="str">
        <f t="shared" si="16"/>
        <v>_6AY</v>
      </c>
      <c r="I250" s="10" t="s">
        <v>23</v>
      </c>
      <c r="J250" s="10" t="s">
        <v>24</v>
      </c>
      <c r="K250" s="10" t="s">
        <v>26</v>
      </c>
      <c r="L250" s="10" t="s">
        <v>23</v>
      </c>
      <c r="M250" s="10" t="s">
        <v>24</v>
      </c>
      <c r="N250" s="10" t="s">
        <v>24</v>
      </c>
      <c r="O250" s="10" t="s">
        <v>24</v>
      </c>
      <c r="P250" s="11" t="str">
        <f t="shared" si="17"/>
        <v>_Using</v>
      </c>
      <c r="Q250" s="10" t="s">
        <v>24</v>
      </c>
      <c r="R250" s="10" t="s">
        <v>24</v>
      </c>
      <c r="S250" s="10" t="s">
        <v>27</v>
      </c>
      <c r="T250" s="11" t="str" cm="1">
        <f t="array" ref="T250">_xlfn.IFS(S250="Month-to-month","_MM",S250="One year","_OY",S250="Two year","_TY")</f>
        <v>_MM</v>
      </c>
      <c r="U250" s="10" t="s">
        <v>23</v>
      </c>
      <c r="V250" s="10" t="s">
        <v>32</v>
      </c>
      <c r="W250" s="10">
        <v>48.55</v>
      </c>
      <c r="X250" s="10">
        <v>48.55</v>
      </c>
      <c r="Y250" s="10" t="s">
        <v>23</v>
      </c>
      <c r="Z250" s="11">
        <f t="shared" si="18"/>
        <v>1</v>
      </c>
      <c r="AA250" s="11" t="str">
        <f t="shared" si="19"/>
        <v>J_6AY_Using_MM</v>
      </c>
    </row>
    <row r="251" spans="1:27">
      <c r="A251" s="10" t="s">
        <v>285</v>
      </c>
      <c r="B251" s="10" t="s">
        <v>30</v>
      </c>
      <c r="C251" s="10">
        <v>0</v>
      </c>
      <c r="D251" s="11" t="str">
        <f t="shared" si="15"/>
        <v>J</v>
      </c>
      <c r="E251" s="10" t="s">
        <v>24</v>
      </c>
      <c r="F251" s="10" t="s">
        <v>24</v>
      </c>
      <c r="G251" s="10">
        <v>42</v>
      </c>
      <c r="H251" s="11" t="str">
        <f t="shared" si="16"/>
        <v>_16AY+</v>
      </c>
      <c r="I251" s="10" t="s">
        <v>23</v>
      </c>
      <c r="J251" s="10" t="s">
        <v>23</v>
      </c>
      <c r="K251" s="10" t="s">
        <v>37</v>
      </c>
      <c r="L251" s="10" t="s">
        <v>23</v>
      </c>
      <c r="M251" s="10" t="s">
        <v>23</v>
      </c>
      <c r="N251" s="10" t="s">
        <v>23</v>
      </c>
      <c r="O251" s="10" t="s">
        <v>24</v>
      </c>
      <c r="P251" s="11" t="str">
        <f t="shared" si="17"/>
        <v>_Using</v>
      </c>
      <c r="Q251" s="10" t="s">
        <v>24</v>
      </c>
      <c r="R251" s="10" t="s">
        <v>23</v>
      </c>
      <c r="S251" s="10" t="s">
        <v>31</v>
      </c>
      <c r="T251" s="11" t="str" cm="1">
        <f t="array" ref="T251">_xlfn.IFS(S251="Month-to-month","_MM",S251="One year","_OY",S251="Two year","_TY")</f>
        <v>_OY</v>
      </c>
      <c r="U251" s="10" t="s">
        <v>23</v>
      </c>
      <c r="V251" s="10" t="s">
        <v>28</v>
      </c>
      <c r="W251" s="10">
        <v>99</v>
      </c>
      <c r="X251" s="10">
        <v>4298.45</v>
      </c>
      <c r="Y251" s="10" t="s">
        <v>24</v>
      </c>
      <c r="Z251" s="11">
        <f t="shared" si="18"/>
        <v>0</v>
      </c>
      <c r="AA251" s="11" t="str">
        <f t="shared" si="19"/>
        <v>J_16AY+_Using_OY</v>
      </c>
    </row>
    <row r="252" spans="1:27">
      <c r="A252" s="10" t="s">
        <v>286</v>
      </c>
      <c r="B252" s="10" t="s">
        <v>22</v>
      </c>
      <c r="C252" s="10">
        <v>0</v>
      </c>
      <c r="D252" s="11" t="str">
        <f t="shared" si="15"/>
        <v>J</v>
      </c>
      <c r="E252" s="10" t="s">
        <v>23</v>
      </c>
      <c r="F252" s="10" t="s">
        <v>24</v>
      </c>
      <c r="G252" s="10">
        <v>51</v>
      </c>
      <c r="H252" s="11" t="str">
        <f t="shared" si="16"/>
        <v>_16AY+</v>
      </c>
      <c r="I252" s="10" t="s">
        <v>23</v>
      </c>
      <c r="J252" s="10" t="s">
        <v>24</v>
      </c>
      <c r="K252" s="10" t="s">
        <v>37</v>
      </c>
      <c r="L252" s="10" t="s">
        <v>23</v>
      </c>
      <c r="M252" s="10" t="s">
        <v>23</v>
      </c>
      <c r="N252" s="10" t="s">
        <v>23</v>
      </c>
      <c r="O252" s="10" t="s">
        <v>24</v>
      </c>
      <c r="P252" s="11" t="str">
        <f t="shared" si="17"/>
        <v>_Using</v>
      </c>
      <c r="Q252" s="10" t="s">
        <v>23</v>
      </c>
      <c r="R252" s="10" t="s">
        <v>24</v>
      </c>
      <c r="S252" s="10" t="s">
        <v>31</v>
      </c>
      <c r="T252" s="11" t="str" cm="1">
        <f t="array" ref="T252">_xlfn.IFS(S252="Month-to-month","_MM",S252="One year","_OY",S252="Two year","_TY")</f>
        <v>_OY</v>
      </c>
      <c r="U252" s="10" t="s">
        <v>23</v>
      </c>
      <c r="V252" s="10" t="s">
        <v>28</v>
      </c>
      <c r="W252" s="10">
        <v>93.5</v>
      </c>
      <c r="X252" s="10">
        <v>4619.55</v>
      </c>
      <c r="Y252" s="10" t="s">
        <v>24</v>
      </c>
      <c r="Z252" s="11">
        <f t="shared" si="18"/>
        <v>0</v>
      </c>
      <c r="AA252" s="11" t="str">
        <f t="shared" si="19"/>
        <v>J_16AY+_Using_OY</v>
      </c>
    </row>
    <row r="253" spans="1:27">
      <c r="A253" s="10" t="s">
        <v>287</v>
      </c>
      <c r="B253" s="10" t="s">
        <v>22</v>
      </c>
      <c r="C253" s="10">
        <v>0</v>
      </c>
      <c r="D253" s="11" t="str">
        <f t="shared" si="15"/>
        <v>J</v>
      </c>
      <c r="E253" s="10" t="s">
        <v>23</v>
      </c>
      <c r="F253" s="10" t="s">
        <v>23</v>
      </c>
      <c r="G253" s="10">
        <v>2</v>
      </c>
      <c r="H253" s="11" t="str">
        <f t="shared" si="16"/>
        <v>_6AY</v>
      </c>
      <c r="I253" s="10" t="s">
        <v>23</v>
      </c>
      <c r="J253" s="10" t="s">
        <v>24</v>
      </c>
      <c r="K253" s="10" t="s">
        <v>37</v>
      </c>
      <c r="L253" s="10" t="s">
        <v>24</v>
      </c>
      <c r="M253" s="10" t="s">
        <v>24</v>
      </c>
      <c r="N253" s="10" t="s">
        <v>24</v>
      </c>
      <c r="O253" s="10" t="s">
        <v>24</v>
      </c>
      <c r="P253" s="11" t="str">
        <f t="shared" si="17"/>
        <v>_NotUsing</v>
      </c>
      <c r="Q253" s="10" t="s">
        <v>24</v>
      </c>
      <c r="R253" s="10" t="s">
        <v>24</v>
      </c>
      <c r="S253" s="10" t="s">
        <v>27</v>
      </c>
      <c r="T253" s="11" t="str" cm="1">
        <f t="array" ref="T253">_xlfn.IFS(S253="Month-to-month","_MM",S253="One year","_OY",S253="Two year","_TY")</f>
        <v>_MM</v>
      </c>
      <c r="U253" s="10" t="s">
        <v>24</v>
      </c>
      <c r="V253" s="10" t="s">
        <v>28</v>
      </c>
      <c r="W253" s="10">
        <v>70.400000000000006</v>
      </c>
      <c r="X253" s="10">
        <v>147.15</v>
      </c>
      <c r="Y253" s="10" t="s">
        <v>23</v>
      </c>
      <c r="Z253" s="11">
        <f t="shared" si="18"/>
        <v>1</v>
      </c>
      <c r="AA253" s="11" t="str">
        <f t="shared" si="19"/>
        <v>J_6AY_NotUsing_MM</v>
      </c>
    </row>
    <row r="254" spans="1:27">
      <c r="A254" s="10" t="s">
        <v>288</v>
      </c>
      <c r="B254" s="10" t="s">
        <v>30</v>
      </c>
      <c r="C254" s="10">
        <v>1</v>
      </c>
      <c r="D254" s="11" t="str">
        <f t="shared" si="15"/>
        <v>S</v>
      </c>
      <c r="E254" s="10" t="s">
        <v>23</v>
      </c>
      <c r="F254" s="10" t="s">
        <v>24</v>
      </c>
      <c r="G254" s="10">
        <v>1</v>
      </c>
      <c r="H254" s="11" t="str">
        <f t="shared" si="16"/>
        <v>_6AY</v>
      </c>
      <c r="I254" s="10" t="s">
        <v>24</v>
      </c>
      <c r="J254" s="10" t="s">
        <v>25</v>
      </c>
      <c r="K254" s="10" t="s">
        <v>26</v>
      </c>
      <c r="L254" s="10" t="s">
        <v>24</v>
      </c>
      <c r="M254" s="10" t="s">
        <v>23</v>
      </c>
      <c r="N254" s="10" t="s">
        <v>24</v>
      </c>
      <c r="O254" s="10" t="s">
        <v>24</v>
      </c>
      <c r="P254" s="11" t="str">
        <f t="shared" si="17"/>
        <v>_Using</v>
      </c>
      <c r="Q254" s="10" t="s">
        <v>23</v>
      </c>
      <c r="R254" s="10" t="s">
        <v>24</v>
      </c>
      <c r="S254" s="10" t="s">
        <v>27</v>
      </c>
      <c r="T254" s="11" t="str" cm="1">
        <f t="array" ref="T254">_xlfn.IFS(S254="Month-to-month","_MM",S254="One year","_OY",S254="Two year","_TY")</f>
        <v>_MM</v>
      </c>
      <c r="U254" s="10" t="s">
        <v>24</v>
      </c>
      <c r="V254" s="10" t="s">
        <v>28</v>
      </c>
      <c r="W254" s="10">
        <v>40.200000000000003</v>
      </c>
      <c r="X254" s="10">
        <v>40.200000000000003</v>
      </c>
      <c r="Y254" s="10" t="s">
        <v>23</v>
      </c>
      <c r="Z254" s="11">
        <f t="shared" si="18"/>
        <v>1</v>
      </c>
      <c r="AA254" s="11" t="str">
        <f t="shared" si="19"/>
        <v>S_6AY_Using_MM</v>
      </c>
    </row>
    <row r="255" spans="1:27">
      <c r="A255" s="10" t="s">
        <v>289</v>
      </c>
      <c r="B255" s="10" t="s">
        <v>30</v>
      </c>
      <c r="C255" s="10">
        <v>0</v>
      </c>
      <c r="D255" s="11" t="str">
        <f t="shared" si="15"/>
        <v>J</v>
      </c>
      <c r="E255" s="10" t="s">
        <v>24</v>
      </c>
      <c r="F255" s="10" t="s">
        <v>23</v>
      </c>
      <c r="G255" s="10">
        <v>32</v>
      </c>
      <c r="H255" s="11" t="str">
        <f t="shared" si="16"/>
        <v>_16AY+</v>
      </c>
      <c r="I255" s="10" t="s">
        <v>23</v>
      </c>
      <c r="J255" s="10" t="s">
        <v>23</v>
      </c>
      <c r="K255" s="10" t="s">
        <v>26</v>
      </c>
      <c r="L255" s="10" t="s">
        <v>24</v>
      </c>
      <c r="M255" s="10" t="s">
        <v>23</v>
      </c>
      <c r="N255" s="10" t="s">
        <v>23</v>
      </c>
      <c r="O255" s="10" t="s">
        <v>23</v>
      </c>
      <c r="P255" s="11" t="str">
        <f t="shared" si="17"/>
        <v>_Using</v>
      </c>
      <c r="Q255" s="10" t="s">
        <v>23</v>
      </c>
      <c r="R255" s="10" t="s">
        <v>23</v>
      </c>
      <c r="S255" s="10" t="s">
        <v>31</v>
      </c>
      <c r="T255" s="11" t="str" cm="1">
        <f t="array" ref="T255">_xlfn.IFS(S255="Month-to-month","_MM",S255="One year","_OY",S255="Two year","_TY")</f>
        <v>_OY</v>
      </c>
      <c r="U255" s="10" t="s">
        <v>24</v>
      </c>
      <c r="V255" s="10" t="s">
        <v>40</v>
      </c>
      <c r="W255" s="10">
        <v>83.7</v>
      </c>
      <c r="X255" s="10">
        <v>2633.3</v>
      </c>
      <c r="Y255" s="10" t="s">
        <v>24</v>
      </c>
      <c r="Z255" s="11">
        <f t="shared" si="18"/>
        <v>0</v>
      </c>
      <c r="AA255" s="11" t="str">
        <f t="shared" si="19"/>
        <v>J_16AY+_Using_OY</v>
      </c>
    </row>
    <row r="256" spans="1:27">
      <c r="A256" s="10" t="s">
        <v>290</v>
      </c>
      <c r="B256" s="10" t="s">
        <v>30</v>
      </c>
      <c r="C256" s="10">
        <v>0</v>
      </c>
      <c r="D256" s="11" t="str">
        <f t="shared" si="15"/>
        <v>J</v>
      </c>
      <c r="E256" s="10" t="s">
        <v>24</v>
      </c>
      <c r="F256" s="10" t="s">
        <v>24</v>
      </c>
      <c r="G256" s="10">
        <v>10</v>
      </c>
      <c r="H256" s="11" t="str">
        <f t="shared" si="16"/>
        <v>_16AY</v>
      </c>
      <c r="I256" s="10" t="s">
        <v>23</v>
      </c>
      <c r="J256" s="10" t="s">
        <v>24</v>
      </c>
      <c r="K256" s="10" t="s">
        <v>24</v>
      </c>
      <c r="L256" s="10" t="s">
        <v>46</v>
      </c>
      <c r="M256" s="10" t="s">
        <v>46</v>
      </c>
      <c r="N256" s="10" t="s">
        <v>46</v>
      </c>
      <c r="O256" s="10" t="s">
        <v>46</v>
      </c>
      <c r="P256" s="11" t="str">
        <f t="shared" si="17"/>
        <v>_NotUsing</v>
      </c>
      <c r="Q256" s="10" t="s">
        <v>46</v>
      </c>
      <c r="R256" s="10" t="s">
        <v>46</v>
      </c>
      <c r="S256" s="10" t="s">
        <v>27</v>
      </c>
      <c r="T256" s="11" t="str" cm="1">
        <f t="array" ref="T256">_xlfn.IFS(S256="Month-to-month","_MM",S256="One year","_OY",S256="Two year","_TY")</f>
        <v>_MM</v>
      </c>
      <c r="U256" s="10" t="s">
        <v>23</v>
      </c>
      <c r="V256" s="10" t="s">
        <v>32</v>
      </c>
      <c r="W256" s="10">
        <v>19.850000000000001</v>
      </c>
      <c r="X256" s="10">
        <v>193.05</v>
      </c>
      <c r="Y256" s="10" t="s">
        <v>24</v>
      </c>
      <c r="Z256" s="11">
        <f t="shared" si="18"/>
        <v>0</v>
      </c>
      <c r="AA256" s="11" t="str">
        <f t="shared" si="19"/>
        <v>J_16AY_NotUsing_MM</v>
      </c>
    </row>
    <row r="257" spans="1:27">
      <c r="A257" s="10" t="s">
        <v>291</v>
      </c>
      <c r="B257" s="10" t="s">
        <v>22</v>
      </c>
      <c r="C257" s="10">
        <v>0</v>
      </c>
      <c r="D257" s="11" t="str">
        <f t="shared" si="15"/>
        <v>J</v>
      </c>
      <c r="E257" s="10" t="s">
        <v>23</v>
      </c>
      <c r="F257" s="10" t="s">
        <v>23</v>
      </c>
      <c r="G257" s="10">
        <v>67</v>
      </c>
      <c r="H257" s="11" t="str">
        <f t="shared" si="16"/>
        <v>_16AY+</v>
      </c>
      <c r="I257" s="10" t="s">
        <v>24</v>
      </c>
      <c r="J257" s="10" t="s">
        <v>25</v>
      </c>
      <c r="K257" s="10" t="s">
        <v>26</v>
      </c>
      <c r="L257" s="10" t="s">
        <v>24</v>
      </c>
      <c r="M257" s="10" t="s">
        <v>23</v>
      </c>
      <c r="N257" s="10" t="s">
        <v>23</v>
      </c>
      <c r="O257" s="10" t="s">
        <v>23</v>
      </c>
      <c r="P257" s="11" t="str">
        <f t="shared" si="17"/>
        <v>_Using</v>
      </c>
      <c r="Q257" s="10" t="s">
        <v>23</v>
      </c>
      <c r="R257" s="10" t="s">
        <v>23</v>
      </c>
      <c r="S257" s="10" t="s">
        <v>47</v>
      </c>
      <c r="T257" s="11" t="str" cm="1">
        <f t="array" ref="T257">_xlfn.IFS(S257="Month-to-month","_MM",S257="One year","_OY",S257="Two year","_TY")</f>
        <v>_TY</v>
      </c>
      <c r="U257" s="10" t="s">
        <v>23</v>
      </c>
      <c r="V257" s="10" t="s">
        <v>28</v>
      </c>
      <c r="W257" s="10">
        <v>59.55</v>
      </c>
      <c r="X257" s="10">
        <v>4103.8999999999996</v>
      </c>
      <c r="Y257" s="10" t="s">
        <v>24</v>
      </c>
      <c r="Z257" s="11">
        <f t="shared" si="18"/>
        <v>0</v>
      </c>
      <c r="AA257" s="11" t="str">
        <f t="shared" si="19"/>
        <v>J_16AY+_Using_TY</v>
      </c>
    </row>
    <row r="258" spans="1:27">
      <c r="A258" s="10" t="s">
        <v>292</v>
      </c>
      <c r="B258" s="10" t="s">
        <v>22</v>
      </c>
      <c r="C258" s="10">
        <v>0</v>
      </c>
      <c r="D258" s="11" t="str">
        <f t="shared" si="15"/>
        <v>J</v>
      </c>
      <c r="E258" s="10" t="s">
        <v>23</v>
      </c>
      <c r="F258" s="10" t="s">
        <v>23</v>
      </c>
      <c r="G258" s="10">
        <v>61</v>
      </c>
      <c r="H258" s="11" t="str">
        <f t="shared" si="16"/>
        <v>_16AY+</v>
      </c>
      <c r="I258" s="10" t="s">
        <v>23</v>
      </c>
      <c r="J258" s="10" t="s">
        <v>23</v>
      </c>
      <c r="K258" s="10" t="s">
        <v>37</v>
      </c>
      <c r="L258" s="10" t="s">
        <v>23</v>
      </c>
      <c r="M258" s="10" t="s">
        <v>23</v>
      </c>
      <c r="N258" s="10" t="s">
        <v>23</v>
      </c>
      <c r="O258" s="10" t="s">
        <v>23</v>
      </c>
      <c r="P258" s="11" t="str">
        <f t="shared" si="17"/>
        <v>_Using</v>
      </c>
      <c r="Q258" s="10" t="s">
        <v>23</v>
      </c>
      <c r="R258" s="10" t="s">
        <v>23</v>
      </c>
      <c r="S258" s="10" t="s">
        <v>47</v>
      </c>
      <c r="T258" s="11" t="str" cm="1">
        <f t="array" ref="T258">_xlfn.IFS(S258="Month-to-month","_MM",S258="One year","_OY",S258="Two year","_TY")</f>
        <v>_TY</v>
      </c>
      <c r="U258" s="10" t="s">
        <v>24</v>
      </c>
      <c r="V258" s="10" t="s">
        <v>40</v>
      </c>
      <c r="W258" s="10">
        <v>115.1</v>
      </c>
      <c r="X258" s="10">
        <v>7008.15</v>
      </c>
      <c r="Y258" s="10" t="s">
        <v>24</v>
      </c>
      <c r="Z258" s="11">
        <f t="shared" si="18"/>
        <v>0</v>
      </c>
      <c r="AA258" s="11" t="str">
        <f t="shared" si="19"/>
        <v>J_16AY+_Using_TY</v>
      </c>
    </row>
    <row r="259" spans="1:27">
      <c r="A259" s="10" t="s">
        <v>293</v>
      </c>
      <c r="B259" s="10" t="s">
        <v>30</v>
      </c>
      <c r="C259" s="10">
        <v>0</v>
      </c>
      <c r="D259" s="11" t="str">
        <f t="shared" ref="D259:D322" si="20">IF(C259=0,"J","S")</f>
        <v>J</v>
      </c>
      <c r="E259" s="10" t="s">
        <v>24</v>
      </c>
      <c r="F259" s="10" t="s">
        <v>24</v>
      </c>
      <c r="G259" s="10">
        <v>50</v>
      </c>
      <c r="H259" s="11" t="str">
        <f t="shared" ref="H259:H322" si="21">IF(G259&lt;7,"_6AY",IF(G259&lt;17,"_16AY","_16AY+"))</f>
        <v>_16AY+</v>
      </c>
      <c r="I259" s="10" t="s">
        <v>23</v>
      </c>
      <c r="J259" s="10" t="s">
        <v>23</v>
      </c>
      <c r="K259" s="10" t="s">
        <v>37</v>
      </c>
      <c r="L259" s="10" t="s">
        <v>23</v>
      </c>
      <c r="M259" s="10" t="s">
        <v>23</v>
      </c>
      <c r="N259" s="10" t="s">
        <v>23</v>
      </c>
      <c r="O259" s="10" t="s">
        <v>23</v>
      </c>
      <c r="P259" s="11" t="str">
        <f t="shared" ref="P259:P322" si="22">IF(COUNTIF(L259:O259,"Yes")&gt;0,"_Using","_NotUsing")</f>
        <v>_Using</v>
      </c>
      <c r="Q259" s="10" t="s">
        <v>23</v>
      </c>
      <c r="R259" s="10" t="s">
        <v>23</v>
      </c>
      <c r="S259" s="10" t="s">
        <v>31</v>
      </c>
      <c r="T259" s="11" t="str" cm="1">
        <f t="array" ref="T259">_xlfn.IFS(S259="Month-to-month","_MM",S259="One year","_OY",S259="Two year","_TY")</f>
        <v>_OY</v>
      </c>
      <c r="U259" s="10" t="s">
        <v>24</v>
      </c>
      <c r="V259" s="10" t="s">
        <v>40</v>
      </c>
      <c r="W259" s="10">
        <v>114.35</v>
      </c>
      <c r="X259" s="10">
        <v>5791.1</v>
      </c>
      <c r="Y259" s="10" t="s">
        <v>24</v>
      </c>
      <c r="Z259" s="11">
        <f t="shared" ref="Z259:Z322" si="23">IF(Y259="No",0,1)</f>
        <v>0</v>
      </c>
      <c r="AA259" s="11" t="str">
        <f t="shared" ref="AA259:AA322" si="24">D259&amp;H259&amp;P259&amp;T259</f>
        <v>J_16AY+_Using_OY</v>
      </c>
    </row>
    <row r="260" spans="1:27">
      <c r="A260" s="10" t="s">
        <v>294</v>
      </c>
      <c r="B260" s="10" t="s">
        <v>22</v>
      </c>
      <c r="C260" s="10">
        <v>0</v>
      </c>
      <c r="D260" s="11" t="str">
        <f t="shared" si="20"/>
        <v>J</v>
      </c>
      <c r="E260" s="10" t="s">
        <v>23</v>
      </c>
      <c r="F260" s="10" t="s">
        <v>24</v>
      </c>
      <c r="G260" s="10">
        <v>2</v>
      </c>
      <c r="H260" s="11" t="str">
        <f t="shared" si="21"/>
        <v>_6AY</v>
      </c>
      <c r="I260" s="10" t="s">
        <v>23</v>
      </c>
      <c r="J260" s="10" t="s">
        <v>24</v>
      </c>
      <c r="K260" s="10" t="s">
        <v>26</v>
      </c>
      <c r="L260" s="10" t="s">
        <v>24</v>
      </c>
      <c r="M260" s="10" t="s">
        <v>24</v>
      </c>
      <c r="N260" s="10" t="s">
        <v>24</v>
      </c>
      <c r="O260" s="10" t="s">
        <v>24</v>
      </c>
      <c r="P260" s="11" t="str">
        <f t="shared" si="22"/>
        <v>_NotUsing</v>
      </c>
      <c r="Q260" s="10" t="s">
        <v>24</v>
      </c>
      <c r="R260" s="10" t="s">
        <v>24</v>
      </c>
      <c r="S260" s="10" t="s">
        <v>27</v>
      </c>
      <c r="T260" s="11" t="str" cm="1">
        <f t="array" ref="T260">_xlfn.IFS(S260="Month-to-month","_MM",S260="One year","_OY",S260="Two year","_TY")</f>
        <v>_MM</v>
      </c>
      <c r="U260" s="10" t="s">
        <v>23</v>
      </c>
      <c r="V260" s="10" t="s">
        <v>40</v>
      </c>
      <c r="W260" s="10">
        <v>44.6</v>
      </c>
      <c r="X260" s="10">
        <v>80.55</v>
      </c>
      <c r="Y260" s="10" t="s">
        <v>23</v>
      </c>
      <c r="Z260" s="11">
        <f t="shared" si="23"/>
        <v>1</v>
      </c>
      <c r="AA260" s="11" t="str">
        <f t="shared" si="24"/>
        <v>J_6AY_NotUsing_MM</v>
      </c>
    </row>
    <row r="261" spans="1:27">
      <c r="A261" s="10" t="s">
        <v>295</v>
      </c>
      <c r="B261" s="10" t="s">
        <v>22</v>
      </c>
      <c r="C261" s="10">
        <v>1</v>
      </c>
      <c r="D261" s="11" t="str">
        <f t="shared" si="20"/>
        <v>S</v>
      </c>
      <c r="E261" s="10" t="s">
        <v>23</v>
      </c>
      <c r="F261" s="10" t="s">
        <v>24</v>
      </c>
      <c r="G261" s="10">
        <v>29</v>
      </c>
      <c r="H261" s="11" t="str">
        <f t="shared" si="21"/>
        <v>_16AY+</v>
      </c>
      <c r="I261" s="10" t="s">
        <v>24</v>
      </c>
      <c r="J261" s="10" t="s">
        <v>25</v>
      </c>
      <c r="K261" s="10" t="s">
        <v>26</v>
      </c>
      <c r="L261" s="10" t="s">
        <v>23</v>
      </c>
      <c r="M261" s="10" t="s">
        <v>24</v>
      </c>
      <c r="N261" s="10" t="s">
        <v>23</v>
      </c>
      <c r="O261" s="10" t="s">
        <v>24</v>
      </c>
      <c r="P261" s="11" t="str">
        <f t="shared" si="22"/>
        <v>_Using</v>
      </c>
      <c r="Q261" s="10" t="s">
        <v>24</v>
      </c>
      <c r="R261" s="10" t="s">
        <v>23</v>
      </c>
      <c r="S261" s="10" t="s">
        <v>27</v>
      </c>
      <c r="T261" s="11" t="str" cm="1">
        <f t="array" ref="T261">_xlfn.IFS(S261="Month-to-month","_MM",S261="One year","_OY",S261="Two year","_TY")</f>
        <v>_MM</v>
      </c>
      <c r="U261" s="10" t="s">
        <v>23</v>
      </c>
      <c r="V261" s="10" t="s">
        <v>28</v>
      </c>
      <c r="W261" s="10">
        <v>45</v>
      </c>
      <c r="X261" s="10">
        <v>1228.6500000000001</v>
      </c>
      <c r="Y261" s="10" t="s">
        <v>24</v>
      </c>
      <c r="Z261" s="11">
        <f t="shared" si="23"/>
        <v>0</v>
      </c>
      <c r="AA261" s="11" t="str">
        <f t="shared" si="24"/>
        <v>S_16AY+_Using_MM</v>
      </c>
    </row>
    <row r="262" spans="1:27">
      <c r="A262" s="10" t="s">
        <v>296</v>
      </c>
      <c r="B262" s="10" t="s">
        <v>30</v>
      </c>
      <c r="C262" s="10">
        <v>1</v>
      </c>
      <c r="D262" s="11" t="str">
        <f t="shared" si="20"/>
        <v>S</v>
      </c>
      <c r="E262" s="10" t="s">
        <v>24</v>
      </c>
      <c r="F262" s="10" t="s">
        <v>24</v>
      </c>
      <c r="G262" s="10">
        <v>3</v>
      </c>
      <c r="H262" s="11" t="str">
        <f t="shared" si="21"/>
        <v>_6AY</v>
      </c>
      <c r="I262" s="10" t="s">
        <v>24</v>
      </c>
      <c r="J262" s="10" t="s">
        <v>25</v>
      </c>
      <c r="K262" s="10" t="s">
        <v>26</v>
      </c>
      <c r="L262" s="10" t="s">
        <v>24</v>
      </c>
      <c r="M262" s="10" t="s">
        <v>24</v>
      </c>
      <c r="N262" s="10" t="s">
        <v>23</v>
      </c>
      <c r="O262" s="10" t="s">
        <v>24</v>
      </c>
      <c r="P262" s="11" t="str">
        <f t="shared" si="22"/>
        <v>_Using</v>
      </c>
      <c r="Q262" s="10" t="s">
        <v>24</v>
      </c>
      <c r="R262" s="10" t="s">
        <v>23</v>
      </c>
      <c r="S262" s="10" t="s">
        <v>27</v>
      </c>
      <c r="T262" s="11" t="str" cm="1">
        <f t="array" ref="T262">_xlfn.IFS(S262="Month-to-month","_MM",S262="One year","_OY",S262="Two year","_TY")</f>
        <v>_MM</v>
      </c>
      <c r="U262" s="10" t="s">
        <v>23</v>
      </c>
      <c r="V262" s="10" t="s">
        <v>28</v>
      </c>
      <c r="W262" s="10">
        <v>41.15</v>
      </c>
      <c r="X262" s="10">
        <v>132.19999999999999</v>
      </c>
      <c r="Y262" s="10" t="s">
        <v>23</v>
      </c>
      <c r="Z262" s="11">
        <f t="shared" si="23"/>
        <v>1</v>
      </c>
      <c r="AA262" s="11" t="str">
        <f t="shared" si="24"/>
        <v>S_6AY_Using_MM</v>
      </c>
    </row>
    <row r="263" spans="1:27">
      <c r="A263" s="10" t="s">
        <v>297</v>
      </c>
      <c r="B263" s="10" t="s">
        <v>30</v>
      </c>
      <c r="C263" s="10">
        <v>1</v>
      </c>
      <c r="D263" s="11" t="str">
        <f t="shared" si="20"/>
        <v>S</v>
      </c>
      <c r="E263" s="10" t="s">
        <v>24</v>
      </c>
      <c r="F263" s="10" t="s">
        <v>24</v>
      </c>
      <c r="G263" s="10">
        <v>13</v>
      </c>
      <c r="H263" s="11" t="str">
        <f t="shared" si="21"/>
        <v>_16AY</v>
      </c>
      <c r="I263" s="10" t="s">
        <v>23</v>
      </c>
      <c r="J263" s="10" t="s">
        <v>23</v>
      </c>
      <c r="K263" s="10" t="s">
        <v>37</v>
      </c>
      <c r="L263" s="10" t="s">
        <v>24</v>
      </c>
      <c r="M263" s="10" t="s">
        <v>23</v>
      </c>
      <c r="N263" s="10" t="s">
        <v>23</v>
      </c>
      <c r="O263" s="10" t="s">
        <v>24</v>
      </c>
      <c r="P263" s="11" t="str">
        <f t="shared" si="22"/>
        <v>_Using</v>
      </c>
      <c r="Q263" s="10" t="s">
        <v>23</v>
      </c>
      <c r="R263" s="10" t="s">
        <v>23</v>
      </c>
      <c r="S263" s="10" t="s">
        <v>27</v>
      </c>
      <c r="T263" s="11" t="str" cm="1">
        <f t="array" ref="T263">_xlfn.IFS(S263="Month-to-month","_MM",S263="One year","_OY",S263="Two year","_TY")</f>
        <v>_MM</v>
      </c>
      <c r="U263" s="10" t="s">
        <v>23</v>
      </c>
      <c r="V263" s="10" t="s">
        <v>28</v>
      </c>
      <c r="W263" s="10">
        <v>106.9</v>
      </c>
      <c r="X263" s="10">
        <v>1364.3</v>
      </c>
      <c r="Y263" s="10" t="s">
        <v>23</v>
      </c>
      <c r="Z263" s="11">
        <f t="shared" si="23"/>
        <v>1</v>
      </c>
      <c r="AA263" s="11" t="str">
        <f t="shared" si="24"/>
        <v>S_16AY_Using_MM</v>
      </c>
    </row>
    <row r="264" spans="1:27">
      <c r="A264" s="10" t="s">
        <v>298</v>
      </c>
      <c r="B264" s="10" t="s">
        <v>30</v>
      </c>
      <c r="C264" s="10">
        <v>1</v>
      </c>
      <c r="D264" s="11" t="str">
        <f t="shared" si="20"/>
        <v>S</v>
      </c>
      <c r="E264" s="10" t="s">
        <v>23</v>
      </c>
      <c r="F264" s="10" t="s">
        <v>24</v>
      </c>
      <c r="G264" s="10">
        <v>57</v>
      </c>
      <c r="H264" s="11" t="str">
        <f t="shared" si="21"/>
        <v>_16AY+</v>
      </c>
      <c r="I264" s="10" t="s">
        <v>23</v>
      </c>
      <c r="J264" s="10" t="s">
        <v>23</v>
      </c>
      <c r="K264" s="10" t="s">
        <v>37</v>
      </c>
      <c r="L264" s="10" t="s">
        <v>24</v>
      </c>
      <c r="M264" s="10" t="s">
        <v>23</v>
      </c>
      <c r="N264" s="10" t="s">
        <v>24</v>
      </c>
      <c r="O264" s="10" t="s">
        <v>24</v>
      </c>
      <c r="P264" s="11" t="str">
        <f t="shared" si="22"/>
        <v>_Using</v>
      </c>
      <c r="Q264" s="10" t="s">
        <v>24</v>
      </c>
      <c r="R264" s="10" t="s">
        <v>23</v>
      </c>
      <c r="S264" s="10" t="s">
        <v>27</v>
      </c>
      <c r="T264" s="11" t="str" cm="1">
        <f t="array" ref="T264">_xlfn.IFS(S264="Month-to-month","_MM",S264="One year","_OY",S264="Two year","_TY")</f>
        <v>_MM</v>
      </c>
      <c r="U264" s="10" t="s">
        <v>23</v>
      </c>
      <c r="V264" s="10" t="s">
        <v>28</v>
      </c>
      <c r="W264" s="10">
        <v>89.85</v>
      </c>
      <c r="X264" s="10">
        <v>4925.3500000000004</v>
      </c>
      <c r="Y264" s="10" t="s">
        <v>24</v>
      </c>
      <c r="Z264" s="11">
        <f t="shared" si="23"/>
        <v>0</v>
      </c>
      <c r="AA264" s="11" t="str">
        <f t="shared" si="24"/>
        <v>S_16AY+_Using_MM</v>
      </c>
    </row>
    <row r="265" spans="1:27">
      <c r="A265" s="10" t="s">
        <v>299</v>
      </c>
      <c r="B265" s="10" t="s">
        <v>22</v>
      </c>
      <c r="C265" s="10">
        <v>0</v>
      </c>
      <c r="D265" s="11" t="str">
        <f t="shared" si="20"/>
        <v>J</v>
      </c>
      <c r="E265" s="10" t="s">
        <v>24</v>
      </c>
      <c r="F265" s="10" t="s">
        <v>24</v>
      </c>
      <c r="G265" s="10">
        <v>31</v>
      </c>
      <c r="H265" s="11" t="str">
        <f t="shared" si="21"/>
        <v>_16AY+</v>
      </c>
      <c r="I265" s="10" t="s">
        <v>24</v>
      </c>
      <c r="J265" s="10" t="s">
        <v>25</v>
      </c>
      <c r="K265" s="10" t="s">
        <v>26</v>
      </c>
      <c r="L265" s="10" t="s">
        <v>23</v>
      </c>
      <c r="M265" s="10" t="s">
        <v>23</v>
      </c>
      <c r="N265" s="10" t="s">
        <v>24</v>
      </c>
      <c r="O265" s="10" t="s">
        <v>23</v>
      </c>
      <c r="P265" s="11" t="str">
        <f t="shared" si="22"/>
        <v>_Using</v>
      </c>
      <c r="Q265" s="10" t="s">
        <v>24</v>
      </c>
      <c r="R265" s="10" t="s">
        <v>23</v>
      </c>
      <c r="S265" s="10" t="s">
        <v>47</v>
      </c>
      <c r="T265" s="11" t="str" cm="1">
        <f t="array" ref="T265">_xlfn.IFS(S265="Month-to-month","_MM",S265="One year","_OY",S265="Two year","_TY")</f>
        <v>_TY</v>
      </c>
      <c r="U265" s="10" t="s">
        <v>23</v>
      </c>
      <c r="V265" s="10" t="s">
        <v>35</v>
      </c>
      <c r="W265" s="10">
        <v>49.85</v>
      </c>
      <c r="X265" s="10">
        <v>1520.1</v>
      </c>
      <c r="Y265" s="10" t="s">
        <v>24</v>
      </c>
      <c r="Z265" s="11">
        <f t="shared" si="23"/>
        <v>0</v>
      </c>
      <c r="AA265" s="11" t="str">
        <f t="shared" si="24"/>
        <v>J_16AY+_Using_TY</v>
      </c>
    </row>
    <row r="266" spans="1:27">
      <c r="A266" s="10" t="s">
        <v>300</v>
      </c>
      <c r="B266" s="10" t="s">
        <v>22</v>
      </c>
      <c r="C266" s="10">
        <v>0</v>
      </c>
      <c r="D266" s="11" t="str">
        <f t="shared" si="20"/>
        <v>J</v>
      </c>
      <c r="E266" s="10" t="s">
        <v>23</v>
      </c>
      <c r="F266" s="10" t="s">
        <v>24</v>
      </c>
      <c r="G266" s="10">
        <v>45</v>
      </c>
      <c r="H266" s="11" t="str">
        <f t="shared" si="21"/>
        <v>_16AY+</v>
      </c>
      <c r="I266" s="10" t="s">
        <v>23</v>
      </c>
      <c r="J266" s="10" t="s">
        <v>23</v>
      </c>
      <c r="K266" s="10" t="s">
        <v>37</v>
      </c>
      <c r="L266" s="10" t="s">
        <v>23</v>
      </c>
      <c r="M266" s="10" t="s">
        <v>23</v>
      </c>
      <c r="N266" s="10" t="s">
        <v>23</v>
      </c>
      <c r="O266" s="10" t="s">
        <v>23</v>
      </c>
      <c r="P266" s="11" t="str">
        <f t="shared" si="22"/>
        <v>_Using</v>
      </c>
      <c r="Q266" s="10" t="s">
        <v>23</v>
      </c>
      <c r="R266" s="10" t="s">
        <v>23</v>
      </c>
      <c r="S266" s="10" t="s">
        <v>31</v>
      </c>
      <c r="T266" s="11" t="str" cm="1">
        <f t="array" ref="T266">_xlfn.IFS(S266="Month-to-month","_MM",S266="One year","_OY",S266="Two year","_TY")</f>
        <v>_OY</v>
      </c>
      <c r="U266" s="10" t="s">
        <v>24</v>
      </c>
      <c r="V266" s="10" t="s">
        <v>32</v>
      </c>
      <c r="W266" s="10">
        <v>113.3</v>
      </c>
      <c r="X266" s="10">
        <v>5032.25</v>
      </c>
      <c r="Y266" s="10" t="s">
        <v>24</v>
      </c>
      <c r="Z266" s="11">
        <f t="shared" si="23"/>
        <v>0</v>
      </c>
      <c r="AA266" s="11" t="str">
        <f t="shared" si="24"/>
        <v>J_16AY+_Using_OY</v>
      </c>
    </row>
    <row r="267" spans="1:27">
      <c r="A267" s="10" t="s">
        <v>301</v>
      </c>
      <c r="B267" s="10" t="s">
        <v>22</v>
      </c>
      <c r="C267" s="10">
        <v>0</v>
      </c>
      <c r="D267" s="11" t="str">
        <f t="shared" si="20"/>
        <v>J</v>
      </c>
      <c r="E267" s="10" t="s">
        <v>23</v>
      </c>
      <c r="F267" s="10" t="s">
        <v>23</v>
      </c>
      <c r="G267" s="10">
        <v>61</v>
      </c>
      <c r="H267" s="11" t="str">
        <f t="shared" si="21"/>
        <v>_16AY+</v>
      </c>
      <c r="I267" s="10" t="s">
        <v>23</v>
      </c>
      <c r="J267" s="10" t="s">
        <v>23</v>
      </c>
      <c r="K267" s="10" t="s">
        <v>26</v>
      </c>
      <c r="L267" s="10" t="s">
        <v>23</v>
      </c>
      <c r="M267" s="10" t="s">
        <v>23</v>
      </c>
      <c r="N267" s="10" t="s">
        <v>23</v>
      </c>
      <c r="O267" s="10" t="s">
        <v>23</v>
      </c>
      <c r="P267" s="11" t="str">
        <f t="shared" si="22"/>
        <v>_Using</v>
      </c>
      <c r="Q267" s="10" t="s">
        <v>23</v>
      </c>
      <c r="R267" s="10" t="s">
        <v>23</v>
      </c>
      <c r="S267" s="10" t="s">
        <v>47</v>
      </c>
      <c r="T267" s="11" t="str" cm="1">
        <f t="array" ref="T267">_xlfn.IFS(S267="Month-to-month","_MM",S267="One year","_OY",S267="Two year","_TY")</f>
        <v>_TY</v>
      </c>
      <c r="U267" s="10" t="s">
        <v>24</v>
      </c>
      <c r="V267" s="10" t="s">
        <v>32</v>
      </c>
      <c r="W267" s="10">
        <v>88.1</v>
      </c>
      <c r="X267" s="10">
        <v>5526.75</v>
      </c>
      <c r="Y267" s="10" t="s">
        <v>24</v>
      </c>
      <c r="Z267" s="11">
        <f t="shared" si="23"/>
        <v>0</v>
      </c>
      <c r="AA267" s="11" t="str">
        <f t="shared" si="24"/>
        <v>J_16AY+_Using_TY</v>
      </c>
    </row>
    <row r="268" spans="1:27">
      <c r="A268" s="10" t="s">
        <v>302</v>
      </c>
      <c r="B268" s="10" t="s">
        <v>30</v>
      </c>
      <c r="C268" s="10">
        <v>0</v>
      </c>
      <c r="D268" s="11" t="str">
        <f t="shared" si="20"/>
        <v>J</v>
      </c>
      <c r="E268" s="10" t="s">
        <v>24</v>
      </c>
      <c r="F268" s="10" t="s">
        <v>24</v>
      </c>
      <c r="G268" s="10">
        <v>50</v>
      </c>
      <c r="H268" s="11" t="str">
        <f t="shared" si="21"/>
        <v>_16AY+</v>
      </c>
      <c r="I268" s="10" t="s">
        <v>23</v>
      </c>
      <c r="J268" s="10" t="s">
        <v>23</v>
      </c>
      <c r="K268" s="10" t="s">
        <v>24</v>
      </c>
      <c r="L268" s="10" t="s">
        <v>46</v>
      </c>
      <c r="M268" s="10" t="s">
        <v>46</v>
      </c>
      <c r="N268" s="10" t="s">
        <v>46</v>
      </c>
      <c r="O268" s="10" t="s">
        <v>46</v>
      </c>
      <c r="P268" s="11" t="str">
        <f t="shared" si="22"/>
        <v>_NotUsing</v>
      </c>
      <c r="Q268" s="10" t="s">
        <v>46</v>
      </c>
      <c r="R268" s="10" t="s">
        <v>46</v>
      </c>
      <c r="S268" s="10" t="s">
        <v>47</v>
      </c>
      <c r="T268" s="11" t="str" cm="1">
        <f t="array" ref="T268">_xlfn.IFS(S268="Month-to-month","_MM",S268="One year","_OY",S268="Two year","_TY")</f>
        <v>_TY</v>
      </c>
      <c r="U268" s="10" t="s">
        <v>24</v>
      </c>
      <c r="V268" s="10" t="s">
        <v>35</v>
      </c>
      <c r="W268" s="10">
        <v>24.9</v>
      </c>
      <c r="X268" s="10">
        <v>1195.25</v>
      </c>
      <c r="Y268" s="10" t="s">
        <v>24</v>
      </c>
      <c r="Z268" s="11">
        <f t="shared" si="23"/>
        <v>0</v>
      </c>
      <c r="AA268" s="11" t="str">
        <f t="shared" si="24"/>
        <v>J_16AY+_NotUsing_TY</v>
      </c>
    </row>
    <row r="269" spans="1:27">
      <c r="A269" s="10" t="s">
        <v>303</v>
      </c>
      <c r="B269" s="10" t="s">
        <v>22</v>
      </c>
      <c r="C269" s="10">
        <v>1</v>
      </c>
      <c r="D269" s="11" t="str">
        <f t="shared" si="20"/>
        <v>S</v>
      </c>
      <c r="E269" s="10" t="s">
        <v>24</v>
      </c>
      <c r="F269" s="10" t="s">
        <v>24</v>
      </c>
      <c r="G269" s="10">
        <v>19</v>
      </c>
      <c r="H269" s="11" t="str">
        <f t="shared" si="21"/>
        <v>_16AY+</v>
      </c>
      <c r="I269" s="10" t="s">
        <v>23</v>
      </c>
      <c r="J269" s="10" t="s">
        <v>24</v>
      </c>
      <c r="K269" s="10" t="s">
        <v>37</v>
      </c>
      <c r="L269" s="10" t="s">
        <v>23</v>
      </c>
      <c r="M269" s="10" t="s">
        <v>23</v>
      </c>
      <c r="N269" s="10" t="s">
        <v>24</v>
      </c>
      <c r="O269" s="10" t="s">
        <v>23</v>
      </c>
      <c r="P269" s="11" t="str">
        <f t="shared" si="22"/>
        <v>_Using</v>
      </c>
      <c r="Q269" s="10" t="s">
        <v>23</v>
      </c>
      <c r="R269" s="10" t="s">
        <v>23</v>
      </c>
      <c r="S269" s="10" t="s">
        <v>27</v>
      </c>
      <c r="T269" s="11" t="str" cm="1">
        <f t="array" ref="T269">_xlfn.IFS(S269="Month-to-month","_MM",S269="One year","_OY",S269="Two year","_TY")</f>
        <v>_MM</v>
      </c>
      <c r="U269" s="10" t="s">
        <v>23</v>
      </c>
      <c r="V269" s="10" t="s">
        <v>32</v>
      </c>
      <c r="W269" s="10">
        <v>105</v>
      </c>
      <c r="X269" s="10">
        <v>2007.25</v>
      </c>
      <c r="Y269" s="10" t="s">
        <v>24</v>
      </c>
      <c r="Z269" s="11">
        <f t="shared" si="23"/>
        <v>0</v>
      </c>
      <c r="AA269" s="11" t="str">
        <f t="shared" si="24"/>
        <v>S_16AY+_Using_MM</v>
      </c>
    </row>
    <row r="270" spans="1:27">
      <c r="A270" s="10" t="s">
        <v>304</v>
      </c>
      <c r="B270" s="10" t="s">
        <v>30</v>
      </c>
      <c r="C270" s="10">
        <v>0</v>
      </c>
      <c r="D270" s="11" t="str">
        <f t="shared" si="20"/>
        <v>J</v>
      </c>
      <c r="E270" s="10" t="s">
        <v>24</v>
      </c>
      <c r="F270" s="10" t="s">
        <v>24</v>
      </c>
      <c r="G270" s="10">
        <v>59</v>
      </c>
      <c r="H270" s="11" t="str">
        <f t="shared" si="21"/>
        <v>_16AY+</v>
      </c>
      <c r="I270" s="10" t="s">
        <v>23</v>
      </c>
      <c r="J270" s="10" t="s">
        <v>24</v>
      </c>
      <c r="K270" s="10" t="s">
        <v>24</v>
      </c>
      <c r="L270" s="10" t="s">
        <v>46</v>
      </c>
      <c r="M270" s="10" t="s">
        <v>46</v>
      </c>
      <c r="N270" s="10" t="s">
        <v>46</v>
      </c>
      <c r="O270" s="10" t="s">
        <v>46</v>
      </c>
      <c r="P270" s="11" t="str">
        <f t="shared" si="22"/>
        <v>_NotUsing</v>
      </c>
      <c r="Q270" s="10" t="s">
        <v>46</v>
      </c>
      <c r="R270" s="10" t="s">
        <v>46</v>
      </c>
      <c r="S270" s="10" t="s">
        <v>47</v>
      </c>
      <c r="T270" s="11" t="str" cm="1">
        <f t="array" ref="T270">_xlfn.IFS(S270="Month-to-month","_MM",S270="One year","_OY",S270="Two year","_TY")</f>
        <v>_TY</v>
      </c>
      <c r="U270" s="10" t="s">
        <v>24</v>
      </c>
      <c r="V270" s="10" t="s">
        <v>32</v>
      </c>
      <c r="W270" s="10">
        <v>19.350000000000001</v>
      </c>
      <c r="X270" s="10">
        <v>1099.5999999999999</v>
      </c>
      <c r="Y270" s="10" t="s">
        <v>23</v>
      </c>
      <c r="Z270" s="11">
        <f t="shared" si="23"/>
        <v>1</v>
      </c>
      <c r="AA270" s="11" t="str">
        <f t="shared" si="24"/>
        <v>J_16AY+_NotUsing_TY</v>
      </c>
    </row>
    <row r="271" spans="1:27">
      <c r="A271" s="10" t="s">
        <v>305</v>
      </c>
      <c r="B271" s="10" t="s">
        <v>22</v>
      </c>
      <c r="C271" s="10">
        <v>0</v>
      </c>
      <c r="D271" s="11" t="str">
        <f t="shared" si="20"/>
        <v>J</v>
      </c>
      <c r="E271" s="10" t="s">
        <v>23</v>
      </c>
      <c r="F271" s="10" t="s">
        <v>24</v>
      </c>
      <c r="G271" s="10">
        <v>71</v>
      </c>
      <c r="H271" s="11" t="str">
        <f t="shared" si="21"/>
        <v>_16AY+</v>
      </c>
      <c r="I271" s="10" t="s">
        <v>23</v>
      </c>
      <c r="J271" s="10" t="s">
        <v>23</v>
      </c>
      <c r="K271" s="10" t="s">
        <v>24</v>
      </c>
      <c r="L271" s="10" t="s">
        <v>46</v>
      </c>
      <c r="M271" s="10" t="s">
        <v>46</v>
      </c>
      <c r="N271" s="10" t="s">
        <v>46</v>
      </c>
      <c r="O271" s="10" t="s">
        <v>46</v>
      </c>
      <c r="P271" s="11" t="str">
        <f t="shared" si="22"/>
        <v>_NotUsing</v>
      </c>
      <c r="Q271" s="10" t="s">
        <v>46</v>
      </c>
      <c r="R271" s="10" t="s">
        <v>46</v>
      </c>
      <c r="S271" s="10" t="s">
        <v>47</v>
      </c>
      <c r="T271" s="11" t="str" cm="1">
        <f t="array" ref="T271">_xlfn.IFS(S271="Month-to-month","_MM",S271="One year","_OY",S271="Two year","_TY")</f>
        <v>_TY</v>
      </c>
      <c r="U271" s="10" t="s">
        <v>23</v>
      </c>
      <c r="V271" s="10" t="s">
        <v>40</v>
      </c>
      <c r="W271" s="10">
        <v>24.25</v>
      </c>
      <c r="X271" s="10">
        <v>1732.95</v>
      </c>
      <c r="Y271" s="10" t="s">
        <v>24</v>
      </c>
      <c r="Z271" s="11">
        <f t="shared" si="23"/>
        <v>0</v>
      </c>
      <c r="AA271" s="11" t="str">
        <f t="shared" si="24"/>
        <v>J_16AY+_NotUsing_TY</v>
      </c>
    </row>
    <row r="272" spans="1:27">
      <c r="A272" s="10" t="s">
        <v>306</v>
      </c>
      <c r="B272" s="10" t="s">
        <v>22</v>
      </c>
      <c r="C272" s="10">
        <v>1</v>
      </c>
      <c r="D272" s="11" t="str">
        <f t="shared" si="20"/>
        <v>S</v>
      </c>
      <c r="E272" s="10" t="s">
        <v>24</v>
      </c>
      <c r="F272" s="10" t="s">
        <v>24</v>
      </c>
      <c r="G272" s="10">
        <v>16</v>
      </c>
      <c r="H272" s="11" t="str">
        <f t="shared" si="21"/>
        <v>_16AY</v>
      </c>
      <c r="I272" s="10" t="s">
        <v>23</v>
      </c>
      <c r="J272" s="10" t="s">
        <v>24</v>
      </c>
      <c r="K272" s="10" t="s">
        <v>37</v>
      </c>
      <c r="L272" s="10" t="s">
        <v>24</v>
      </c>
      <c r="M272" s="10" t="s">
        <v>24</v>
      </c>
      <c r="N272" s="10" t="s">
        <v>24</v>
      </c>
      <c r="O272" s="10" t="s">
        <v>23</v>
      </c>
      <c r="P272" s="11" t="str">
        <f t="shared" si="22"/>
        <v>_Using</v>
      </c>
      <c r="Q272" s="10" t="s">
        <v>23</v>
      </c>
      <c r="R272" s="10" t="s">
        <v>23</v>
      </c>
      <c r="S272" s="10" t="s">
        <v>27</v>
      </c>
      <c r="T272" s="11" t="str" cm="1">
        <f t="array" ref="T272">_xlfn.IFS(S272="Month-to-month","_MM",S272="One year","_OY",S272="Two year","_TY")</f>
        <v>_MM</v>
      </c>
      <c r="U272" s="10" t="s">
        <v>23</v>
      </c>
      <c r="V272" s="10" t="s">
        <v>28</v>
      </c>
      <c r="W272" s="10">
        <v>94.45</v>
      </c>
      <c r="X272" s="10">
        <v>1511.2</v>
      </c>
      <c r="Y272" s="10" t="s">
        <v>23</v>
      </c>
      <c r="Z272" s="11">
        <f t="shared" si="23"/>
        <v>1</v>
      </c>
      <c r="AA272" s="11" t="str">
        <f t="shared" si="24"/>
        <v>S_16AY_Using_MM</v>
      </c>
    </row>
    <row r="273" spans="1:27">
      <c r="A273" s="10" t="s">
        <v>307</v>
      </c>
      <c r="B273" s="10" t="s">
        <v>30</v>
      </c>
      <c r="C273" s="10">
        <v>0</v>
      </c>
      <c r="D273" s="11" t="str">
        <f t="shared" si="20"/>
        <v>J</v>
      </c>
      <c r="E273" s="10" t="s">
        <v>23</v>
      </c>
      <c r="F273" s="10" t="s">
        <v>24</v>
      </c>
      <c r="G273" s="10">
        <v>57</v>
      </c>
      <c r="H273" s="11" t="str">
        <f t="shared" si="21"/>
        <v>_16AY+</v>
      </c>
      <c r="I273" s="10" t="s">
        <v>23</v>
      </c>
      <c r="J273" s="10" t="s">
        <v>24</v>
      </c>
      <c r="K273" s="10" t="s">
        <v>26</v>
      </c>
      <c r="L273" s="10" t="s">
        <v>23</v>
      </c>
      <c r="M273" s="10" t="s">
        <v>23</v>
      </c>
      <c r="N273" s="10" t="s">
        <v>24</v>
      </c>
      <c r="O273" s="10" t="s">
        <v>23</v>
      </c>
      <c r="P273" s="11" t="str">
        <f t="shared" si="22"/>
        <v>_Using</v>
      </c>
      <c r="Q273" s="10" t="s">
        <v>24</v>
      </c>
      <c r="R273" s="10" t="s">
        <v>24</v>
      </c>
      <c r="S273" s="10" t="s">
        <v>47</v>
      </c>
      <c r="T273" s="11" t="str" cm="1">
        <f t="array" ref="T273">_xlfn.IFS(S273="Month-to-month","_MM",S273="One year","_OY",S273="Two year","_TY")</f>
        <v>_TY</v>
      </c>
      <c r="U273" s="10" t="s">
        <v>23</v>
      </c>
      <c r="V273" s="10" t="s">
        <v>28</v>
      </c>
      <c r="W273" s="10">
        <v>59.75</v>
      </c>
      <c r="X273" s="10">
        <v>3450.15</v>
      </c>
      <c r="Y273" s="10" t="s">
        <v>24</v>
      </c>
      <c r="Z273" s="11">
        <f t="shared" si="23"/>
        <v>0</v>
      </c>
      <c r="AA273" s="11" t="str">
        <f t="shared" si="24"/>
        <v>J_16AY+_Using_TY</v>
      </c>
    </row>
    <row r="274" spans="1:27">
      <c r="A274" s="10" t="s">
        <v>308</v>
      </c>
      <c r="B274" s="10" t="s">
        <v>30</v>
      </c>
      <c r="C274" s="10">
        <v>0</v>
      </c>
      <c r="D274" s="11" t="str">
        <f t="shared" si="20"/>
        <v>J</v>
      </c>
      <c r="E274" s="10" t="s">
        <v>24</v>
      </c>
      <c r="F274" s="10" t="s">
        <v>24</v>
      </c>
      <c r="G274" s="10">
        <v>1</v>
      </c>
      <c r="H274" s="11" t="str">
        <f t="shared" si="21"/>
        <v>_6AY</v>
      </c>
      <c r="I274" s="10" t="s">
        <v>24</v>
      </c>
      <c r="J274" s="10" t="s">
        <v>25</v>
      </c>
      <c r="K274" s="10" t="s">
        <v>26</v>
      </c>
      <c r="L274" s="10" t="s">
        <v>24</v>
      </c>
      <c r="M274" s="10" t="s">
        <v>24</v>
      </c>
      <c r="N274" s="10" t="s">
        <v>24</v>
      </c>
      <c r="O274" s="10" t="s">
        <v>24</v>
      </c>
      <c r="P274" s="11" t="str">
        <f t="shared" si="22"/>
        <v>_NotUsing</v>
      </c>
      <c r="Q274" s="10" t="s">
        <v>24</v>
      </c>
      <c r="R274" s="10" t="s">
        <v>24</v>
      </c>
      <c r="S274" s="10" t="s">
        <v>27</v>
      </c>
      <c r="T274" s="11" t="str" cm="1">
        <f t="array" ref="T274">_xlfn.IFS(S274="Month-to-month","_MM",S274="One year","_OY",S274="Two year","_TY")</f>
        <v>_MM</v>
      </c>
      <c r="U274" s="10" t="s">
        <v>24</v>
      </c>
      <c r="V274" s="10" t="s">
        <v>35</v>
      </c>
      <c r="W274" s="10">
        <v>24.8</v>
      </c>
      <c r="X274" s="10">
        <v>24.8</v>
      </c>
      <c r="Y274" s="10" t="s">
        <v>23</v>
      </c>
      <c r="Z274" s="11">
        <f t="shared" si="23"/>
        <v>1</v>
      </c>
      <c r="AA274" s="11" t="str">
        <f t="shared" si="24"/>
        <v>J_6AY_NotUsing_MM</v>
      </c>
    </row>
    <row r="275" spans="1:27">
      <c r="A275" s="10" t="s">
        <v>309</v>
      </c>
      <c r="B275" s="10" t="s">
        <v>30</v>
      </c>
      <c r="C275" s="10">
        <v>1</v>
      </c>
      <c r="D275" s="11" t="str">
        <f t="shared" si="20"/>
        <v>S</v>
      </c>
      <c r="E275" s="10" t="s">
        <v>23</v>
      </c>
      <c r="F275" s="10" t="s">
        <v>24</v>
      </c>
      <c r="G275" s="10">
        <v>20</v>
      </c>
      <c r="H275" s="11" t="str">
        <f t="shared" si="21"/>
        <v>_16AY+</v>
      </c>
      <c r="I275" s="10" t="s">
        <v>23</v>
      </c>
      <c r="J275" s="10" t="s">
        <v>23</v>
      </c>
      <c r="K275" s="10" t="s">
        <v>37</v>
      </c>
      <c r="L275" s="10" t="s">
        <v>24</v>
      </c>
      <c r="M275" s="10" t="s">
        <v>23</v>
      </c>
      <c r="N275" s="10" t="s">
        <v>24</v>
      </c>
      <c r="O275" s="10" t="s">
        <v>23</v>
      </c>
      <c r="P275" s="11" t="str">
        <f t="shared" si="22"/>
        <v>_Using</v>
      </c>
      <c r="Q275" s="10" t="s">
        <v>23</v>
      </c>
      <c r="R275" s="10" t="s">
        <v>23</v>
      </c>
      <c r="S275" s="10" t="s">
        <v>27</v>
      </c>
      <c r="T275" s="11" t="str" cm="1">
        <f t="array" ref="T275">_xlfn.IFS(S275="Month-to-month","_MM",S275="One year","_OY",S275="Two year","_TY")</f>
        <v>_MM</v>
      </c>
      <c r="U275" s="10" t="s">
        <v>24</v>
      </c>
      <c r="V275" s="10" t="s">
        <v>28</v>
      </c>
      <c r="W275" s="10">
        <v>107.05</v>
      </c>
      <c r="X275" s="10">
        <v>2172.0500000000002</v>
      </c>
      <c r="Y275" s="10" t="s">
        <v>24</v>
      </c>
      <c r="Z275" s="11">
        <f t="shared" si="23"/>
        <v>0</v>
      </c>
      <c r="AA275" s="11" t="str">
        <f t="shared" si="24"/>
        <v>S_16AY+_Using_MM</v>
      </c>
    </row>
    <row r="276" spans="1:27">
      <c r="A276" s="10" t="s">
        <v>310</v>
      </c>
      <c r="B276" s="10" t="s">
        <v>30</v>
      </c>
      <c r="C276" s="10">
        <v>0</v>
      </c>
      <c r="D276" s="11" t="str">
        <f t="shared" si="20"/>
        <v>J</v>
      </c>
      <c r="E276" s="10" t="s">
        <v>24</v>
      </c>
      <c r="F276" s="10" t="s">
        <v>24</v>
      </c>
      <c r="G276" s="10">
        <v>1</v>
      </c>
      <c r="H276" s="11" t="str">
        <f t="shared" si="21"/>
        <v>_6AY</v>
      </c>
      <c r="I276" s="10" t="s">
        <v>23</v>
      </c>
      <c r="J276" s="10" t="s">
        <v>24</v>
      </c>
      <c r="K276" s="10" t="s">
        <v>37</v>
      </c>
      <c r="L276" s="10" t="s">
        <v>24</v>
      </c>
      <c r="M276" s="10" t="s">
        <v>24</v>
      </c>
      <c r="N276" s="10" t="s">
        <v>24</v>
      </c>
      <c r="O276" s="10" t="s">
        <v>24</v>
      </c>
      <c r="P276" s="11" t="str">
        <f t="shared" si="22"/>
        <v>_NotUsing</v>
      </c>
      <c r="Q276" s="10" t="s">
        <v>24</v>
      </c>
      <c r="R276" s="10" t="s">
        <v>24</v>
      </c>
      <c r="S276" s="10" t="s">
        <v>27</v>
      </c>
      <c r="T276" s="11" t="str" cm="1">
        <f t="array" ref="T276">_xlfn.IFS(S276="Month-to-month","_MM",S276="One year","_OY",S276="Two year","_TY")</f>
        <v>_MM</v>
      </c>
      <c r="U276" s="10" t="s">
        <v>24</v>
      </c>
      <c r="V276" s="10" t="s">
        <v>32</v>
      </c>
      <c r="W276" s="10">
        <v>70.599999999999994</v>
      </c>
      <c r="X276" s="10">
        <v>70.599999999999994</v>
      </c>
      <c r="Y276" s="10" t="s">
        <v>23</v>
      </c>
      <c r="Z276" s="11">
        <f t="shared" si="23"/>
        <v>1</v>
      </c>
      <c r="AA276" s="11" t="str">
        <f t="shared" si="24"/>
        <v>J_6AY_NotUsing_MM</v>
      </c>
    </row>
    <row r="277" spans="1:27">
      <c r="A277" s="10" t="s">
        <v>311</v>
      </c>
      <c r="B277" s="10" t="s">
        <v>30</v>
      </c>
      <c r="C277" s="10">
        <v>0</v>
      </c>
      <c r="D277" s="11" t="str">
        <f t="shared" si="20"/>
        <v>J</v>
      </c>
      <c r="E277" s="10" t="s">
        <v>23</v>
      </c>
      <c r="F277" s="10" t="s">
        <v>24</v>
      </c>
      <c r="G277" s="10">
        <v>5</v>
      </c>
      <c r="H277" s="11" t="str">
        <f t="shared" si="21"/>
        <v>_6AY</v>
      </c>
      <c r="I277" s="10" t="s">
        <v>23</v>
      </c>
      <c r="J277" s="10" t="s">
        <v>23</v>
      </c>
      <c r="K277" s="10" t="s">
        <v>37</v>
      </c>
      <c r="L277" s="10" t="s">
        <v>24</v>
      </c>
      <c r="M277" s="10" t="s">
        <v>23</v>
      </c>
      <c r="N277" s="10" t="s">
        <v>24</v>
      </c>
      <c r="O277" s="10" t="s">
        <v>23</v>
      </c>
      <c r="P277" s="11" t="str">
        <f t="shared" si="22"/>
        <v>_Using</v>
      </c>
      <c r="Q277" s="10" t="s">
        <v>24</v>
      </c>
      <c r="R277" s="10" t="s">
        <v>24</v>
      </c>
      <c r="S277" s="10" t="s">
        <v>27</v>
      </c>
      <c r="T277" s="11" t="str" cm="1">
        <f t="array" ref="T277">_xlfn.IFS(S277="Month-to-month","_MM",S277="One year","_OY",S277="Two year","_TY")</f>
        <v>_MM</v>
      </c>
      <c r="U277" s="10" t="s">
        <v>23</v>
      </c>
      <c r="V277" s="10" t="s">
        <v>28</v>
      </c>
      <c r="W277" s="10">
        <v>85.4</v>
      </c>
      <c r="X277" s="10">
        <v>401.1</v>
      </c>
      <c r="Y277" s="10" t="s">
        <v>23</v>
      </c>
      <c r="Z277" s="11">
        <f t="shared" si="23"/>
        <v>1</v>
      </c>
      <c r="AA277" s="11" t="str">
        <f t="shared" si="24"/>
        <v>J_6AY_Using_MM</v>
      </c>
    </row>
    <row r="278" spans="1:27">
      <c r="A278" s="10" t="s">
        <v>312</v>
      </c>
      <c r="B278" s="10" t="s">
        <v>22</v>
      </c>
      <c r="C278" s="10">
        <v>0</v>
      </c>
      <c r="D278" s="11" t="str">
        <f t="shared" si="20"/>
        <v>J</v>
      </c>
      <c r="E278" s="10" t="s">
        <v>23</v>
      </c>
      <c r="F278" s="10" t="s">
        <v>24</v>
      </c>
      <c r="G278" s="10">
        <v>52</v>
      </c>
      <c r="H278" s="11" t="str">
        <f t="shared" si="21"/>
        <v>_16AY+</v>
      </c>
      <c r="I278" s="10" t="s">
        <v>23</v>
      </c>
      <c r="J278" s="10" t="s">
        <v>23</v>
      </c>
      <c r="K278" s="10" t="s">
        <v>37</v>
      </c>
      <c r="L278" s="10" t="s">
        <v>24</v>
      </c>
      <c r="M278" s="10" t="s">
        <v>23</v>
      </c>
      <c r="N278" s="10" t="s">
        <v>23</v>
      </c>
      <c r="O278" s="10" t="s">
        <v>24</v>
      </c>
      <c r="P278" s="11" t="str">
        <f t="shared" si="22"/>
        <v>_Using</v>
      </c>
      <c r="Q278" s="10" t="s">
        <v>23</v>
      </c>
      <c r="R278" s="10" t="s">
        <v>23</v>
      </c>
      <c r="S278" s="10" t="s">
        <v>27</v>
      </c>
      <c r="T278" s="11" t="str" cm="1">
        <f t="array" ref="T278">_xlfn.IFS(S278="Month-to-month","_MM",S278="One year","_OY",S278="Two year","_TY")</f>
        <v>_MM</v>
      </c>
      <c r="U278" s="10" t="s">
        <v>23</v>
      </c>
      <c r="V278" s="10" t="s">
        <v>28</v>
      </c>
      <c r="W278" s="10">
        <v>105.05</v>
      </c>
      <c r="X278" s="10">
        <v>5624.85</v>
      </c>
      <c r="Y278" s="10" t="s">
        <v>23</v>
      </c>
      <c r="Z278" s="11">
        <f t="shared" si="23"/>
        <v>1</v>
      </c>
      <c r="AA278" s="11" t="str">
        <f t="shared" si="24"/>
        <v>J_16AY+_Using_MM</v>
      </c>
    </row>
    <row r="279" spans="1:27">
      <c r="A279" s="10" t="s">
        <v>313</v>
      </c>
      <c r="B279" s="10" t="s">
        <v>30</v>
      </c>
      <c r="C279" s="10">
        <v>1</v>
      </c>
      <c r="D279" s="11" t="str">
        <f t="shared" si="20"/>
        <v>S</v>
      </c>
      <c r="E279" s="10" t="s">
        <v>23</v>
      </c>
      <c r="F279" s="10" t="s">
        <v>24</v>
      </c>
      <c r="G279" s="10">
        <v>21</v>
      </c>
      <c r="H279" s="11" t="str">
        <f t="shared" si="21"/>
        <v>_16AY+</v>
      </c>
      <c r="I279" s="10" t="s">
        <v>23</v>
      </c>
      <c r="J279" s="10" t="s">
        <v>24</v>
      </c>
      <c r="K279" s="10" t="s">
        <v>26</v>
      </c>
      <c r="L279" s="10" t="s">
        <v>23</v>
      </c>
      <c r="M279" s="10" t="s">
        <v>23</v>
      </c>
      <c r="N279" s="10" t="s">
        <v>24</v>
      </c>
      <c r="O279" s="10" t="s">
        <v>24</v>
      </c>
      <c r="P279" s="11" t="str">
        <f t="shared" si="22"/>
        <v>_Using</v>
      </c>
      <c r="Q279" s="10" t="s">
        <v>24</v>
      </c>
      <c r="R279" s="10" t="s">
        <v>23</v>
      </c>
      <c r="S279" s="10" t="s">
        <v>27</v>
      </c>
      <c r="T279" s="11" t="str" cm="1">
        <f t="array" ref="T279">_xlfn.IFS(S279="Month-to-month","_MM",S279="One year","_OY",S279="Two year","_TY")</f>
        <v>_MM</v>
      </c>
      <c r="U279" s="10" t="s">
        <v>23</v>
      </c>
      <c r="V279" s="10" t="s">
        <v>35</v>
      </c>
      <c r="W279" s="10">
        <v>64.95</v>
      </c>
      <c r="X279" s="10">
        <v>1339.8</v>
      </c>
      <c r="Y279" s="10" t="s">
        <v>24</v>
      </c>
      <c r="Z279" s="11">
        <f t="shared" si="23"/>
        <v>0</v>
      </c>
      <c r="AA279" s="11" t="str">
        <f t="shared" si="24"/>
        <v>S_16AY+_Using_MM</v>
      </c>
    </row>
    <row r="280" spans="1:27">
      <c r="A280" s="10" t="s">
        <v>314</v>
      </c>
      <c r="B280" s="10" t="s">
        <v>30</v>
      </c>
      <c r="C280" s="10">
        <v>0</v>
      </c>
      <c r="D280" s="11" t="str">
        <f t="shared" si="20"/>
        <v>J</v>
      </c>
      <c r="E280" s="10" t="s">
        <v>24</v>
      </c>
      <c r="F280" s="10" t="s">
        <v>24</v>
      </c>
      <c r="G280" s="10">
        <v>14</v>
      </c>
      <c r="H280" s="11" t="str">
        <f t="shared" si="21"/>
        <v>_16AY</v>
      </c>
      <c r="I280" s="10" t="s">
        <v>24</v>
      </c>
      <c r="J280" s="10" t="s">
        <v>25</v>
      </c>
      <c r="K280" s="10" t="s">
        <v>26</v>
      </c>
      <c r="L280" s="10" t="s">
        <v>24</v>
      </c>
      <c r="M280" s="10" t="s">
        <v>24</v>
      </c>
      <c r="N280" s="10" t="s">
        <v>23</v>
      </c>
      <c r="O280" s="10" t="s">
        <v>23</v>
      </c>
      <c r="P280" s="11" t="str">
        <f t="shared" si="22"/>
        <v>_Using</v>
      </c>
      <c r="Q280" s="10" t="s">
        <v>23</v>
      </c>
      <c r="R280" s="10" t="s">
        <v>23</v>
      </c>
      <c r="S280" s="10" t="s">
        <v>27</v>
      </c>
      <c r="T280" s="11" t="str" cm="1">
        <f t="array" ref="T280">_xlfn.IFS(S280="Month-to-month","_MM",S280="One year","_OY",S280="Two year","_TY")</f>
        <v>_MM</v>
      </c>
      <c r="U280" s="10" t="s">
        <v>23</v>
      </c>
      <c r="V280" s="10" t="s">
        <v>28</v>
      </c>
      <c r="W280" s="10">
        <v>55</v>
      </c>
      <c r="X280" s="10">
        <v>771.95</v>
      </c>
      <c r="Y280" s="10" t="s">
        <v>24</v>
      </c>
      <c r="Z280" s="11">
        <f t="shared" si="23"/>
        <v>0</v>
      </c>
      <c r="AA280" s="11" t="str">
        <f t="shared" si="24"/>
        <v>J_16AY_Using_MM</v>
      </c>
    </row>
    <row r="281" spans="1:27">
      <c r="A281" s="10" t="s">
        <v>315</v>
      </c>
      <c r="B281" s="10" t="s">
        <v>22</v>
      </c>
      <c r="C281" s="10">
        <v>0</v>
      </c>
      <c r="D281" s="11" t="str">
        <f t="shared" si="20"/>
        <v>J</v>
      </c>
      <c r="E281" s="10" t="s">
        <v>24</v>
      </c>
      <c r="F281" s="10" t="s">
        <v>24</v>
      </c>
      <c r="G281" s="10">
        <v>5</v>
      </c>
      <c r="H281" s="11" t="str">
        <f t="shared" si="21"/>
        <v>_6AY</v>
      </c>
      <c r="I281" s="10" t="s">
        <v>23</v>
      </c>
      <c r="J281" s="10" t="s">
        <v>24</v>
      </c>
      <c r="K281" s="10" t="s">
        <v>26</v>
      </c>
      <c r="L281" s="10" t="s">
        <v>24</v>
      </c>
      <c r="M281" s="10" t="s">
        <v>23</v>
      </c>
      <c r="N281" s="10" t="s">
        <v>24</v>
      </c>
      <c r="O281" s="10" t="s">
        <v>24</v>
      </c>
      <c r="P281" s="11" t="str">
        <f t="shared" si="22"/>
        <v>_Using</v>
      </c>
      <c r="Q281" s="10" t="s">
        <v>24</v>
      </c>
      <c r="R281" s="10" t="s">
        <v>24</v>
      </c>
      <c r="S281" s="10" t="s">
        <v>27</v>
      </c>
      <c r="T281" s="11" t="str" cm="1">
        <f t="array" ref="T281">_xlfn.IFS(S281="Month-to-month","_MM",S281="One year","_OY",S281="Two year","_TY")</f>
        <v>_MM</v>
      </c>
      <c r="U281" s="10" t="s">
        <v>24</v>
      </c>
      <c r="V281" s="10" t="s">
        <v>35</v>
      </c>
      <c r="W281" s="10">
        <v>50.55</v>
      </c>
      <c r="X281" s="10">
        <v>244.75</v>
      </c>
      <c r="Y281" s="10" t="s">
        <v>24</v>
      </c>
      <c r="Z281" s="11">
        <f t="shared" si="23"/>
        <v>0</v>
      </c>
      <c r="AA281" s="11" t="str">
        <f t="shared" si="24"/>
        <v>J_6AY_Using_MM</v>
      </c>
    </row>
    <row r="282" spans="1:27">
      <c r="A282" s="10" t="s">
        <v>316</v>
      </c>
      <c r="B282" s="10" t="s">
        <v>22</v>
      </c>
      <c r="C282" s="10">
        <v>0</v>
      </c>
      <c r="D282" s="11" t="str">
        <f t="shared" si="20"/>
        <v>J</v>
      </c>
      <c r="E282" s="10" t="s">
        <v>24</v>
      </c>
      <c r="F282" s="10" t="s">
        <v>24</v>
      </c>
      <c r="G282" s="10">
        <v>6</v>
      </c>
      <c r="H282" s="11" t="str">
        <f t="shared" si="21"/>
        <v>_6AY</v>
      </c>
      <c r="I282" s="10" t="s">
        <v>23</v>
      </c>
      <c r="J282" s="10" t="s">
        <v>24</v>
      </c>
      <c r="K282" s="10" t="s">
        <v>26</v>
      </c>
      <c r="L282" s="10" t="s">
        <v>23</v>
      </c>
      <c r="M282" s="10" t="s">
        <v>23</v>
      </c>
      <c r="N282" s="10" t="s">
        <v>24</v>
      </c>
      <c r="O282" s="10" t="s">
        <v>24</v>
      </c>
      <c r="P282" s="11" t="str">
        <f t="shared" si="22"/>
        <v>_Using</v>
      </c>
      <c r="Q282" s="10" t="s">
        <v>24</v>
      </c>
      <c r="R282" s="10" t="s">
        <v>24</v>
      </c>
      <c r="S282" s="10" t="s">
        <v>27</v>
      </c>
      <c r="T282" s="11" t="str" cm="1">
        <f t="array" ref="T282">_xlfn.IFS(S282="Month-to-month","_MM",S282="One year","_OY",S282="Two year","_TY")</f>
        <v>_MM</v>
      </c>
      <c r="U282" s="10" t="s">
        <v>24</v>
      </c>
      <c r="V282" s="10" t="s">
        <v>32</v>
      </c>
      <c r="W282" s="10">
        <v>55.15</v>
      </c>
      <c r="X282" s="10">
        <v>322.89999999999998</v>
      </c>
      <c r="Y282" s="10" t="s">
        <v>24</v>
      </c>
      <c r="Z282" s="11">
        <f t="shared" si="23"/>
        <v>0</v>
      </c>
      <c r="AA282" s="11" t="str">
        <f t="shared" si="24"/>
        <v>J_6AY_Using_MM</v>
      </c>
    </row>
    <row r="283" spans="1:27">
      <c r="A283" s="10" t="s">
        <v>317</v>
      </c>
      <c r="B283" s="10" t="s">
        <v>22</v>
      </c>
      <c r="C283" s="10">
        <v>0</v>
      </c>
      <c r="D283" s="11" t="str">
        <f t="shared" si="20"/>
        <v>J</v>
      </c>
      <c r="E283" s="10" t="s">
        <v>24</v>
      </c>
      <c r="F283" s="10" t="s">
        <v>24</v>
      </c>
      <c r="G283" s="10">
        <v>10</v>
      </c>
      <c r="H283" s="11" t="str">
        <f t="shared" si="21"/>
        <v>_16AY</v>
      </c>
      <c r="I283" s="10" t="s">
        <v>23</v>
      </c>
      <c r="J283" s="10" t="s">
        <v>24</v>
      </c>
      <c r="K283" s="10" t="s">
        <v>26</v>
      </c>
      <c r="L283" s="10" t="s">
        <v>24</v>
      </c>
      <c r="M283" s="10" t="s">
        <v>23</v>
      </c>
      <c r="N283" s="10" t="s">
        <v>24</v>
      </c>
      <c r="O283" s="10" t="s">
        <v>24</v>
      </c>
      <c r="P283" s="11" t="str">
        <f t="shared" si="22"/>
        <v>_Using</v>
      </c>
      <c r="Q283" s="10" t="s">
        <v>24</v>
      </c>
      <c r="R283" s="10" t="s">
        <v>24</v>
      </c>
      <c r="S283" s="10" t="s">
        <v>27</v>
      </c>
      <c r="T283" s="11" t="str" cm="1">
        <f t="array" ref="T283">_xlfn.IFS(S283="Month-to-month","_MM",S283="One year","_OY",S283="Two year","_TY")</f>
        <v>_MM</v>
      </c>
      <c r="U283" s="10" t="s">
        <v>24</v>
      </c>
      <c r="V283" s="10" t="s">
        <v>28</v>
      </c>
      <c r="W283" s="10">
        <v>51.2</v>
      </c>
      <c r="X283" s="10">
        <v>498.25</v>
      </c>
      <c r="Y283" s="10" t="s">
        <v>24</v>
      </c>
      <c r="Z283" s="11">
        <f t="shared" si="23"/>
        <v>0</v>
      </c>
      <c r="AA283" s="11" t="str">
        <f t="shared" si="24"/>
        <v>J_16AY_Using_MM</v>
      </c>
    </row>
    <row r="284" spans="1:27">
      <c r="A284" s="10" t="s">
        <v>318</v>
      </c>
      <c r="B284" s="10" t="s">
        <v>22</v>
      </c>
      <c r="C284" s="10">
        <v>0</v>
      </c>
      <c r="D284" s="11" t="str">
        <f t="shared" si="20"/>
        <v>J</v>
      </c>
      <c r="E284" s="10" t="s">
        <v>24</v>
      </c>
      <c r="F284" s="10" t="s">
        <v>23</v>
      </c>
      <c r="G284" s="10">
        <v>1</v>
      </c>
      <c r="H284" s="11" t="str">
        <f t="shared" si="21"/>
        <v>_6AY</v>
      </c>
      <c r="I284" s="10" t="s">
        <v>23</v>
      </c>
      <c r="J284" s="10" t="s">
        <v>23</v>
      </c>
      <c r="K284" s="10" t="s">
        <v>24</v>
      </c>
      <c r="L284" s="10" t="s">
        <v>46</v>
      </c>
      <c r="M284" s="10" t="s">
        <v>46</v>
      </c>
      <c r="N284" s="10" t="s">
        <v>46</v>
      </c>
      <c r="O284" s="10" t="s">
        <v>46</v>
      </c>
      <c r="P284" s="11" t="str">
        <f t="shared" si="22"/>
        <v>_NotUsing</v>
      </c>
      <c r="Q284" s="10" t="s">
        <v>46</v>
      </c>
      <c r="R284" s="10" t="s">
        <v>46</v>
      </c>
      <c r="S284" s="10" t="s">
        <v>27</v>
      </c>
      <c r="T284" s="11" t="str" cm="1">
        <f t="array" ref="T284">_xlfn.IFS(S284="Month-to-month","_MM",S284="One year","_OY",S284="Two year","_TY")</f>
        <v>_MM</v>
      </c>
      <c r="U284" s="10" t="s">
        <v>24</v>
      </c>
      <c r="V284" s="10" t="s">
        <v>32</v>
      </c>
      <c r="W284" s="10">
        <v>25.4</v>
      </c>
      <c r="X284" s="10">
        <v>25.4</v>
      </c>
      <c r="Y284" s="10" t="s">
        <v>24</v>
      </c>
      <c r="Z284" s="11">
        <f t="shared" si="23"/>
        <v>0</v>
      </c>
      <c r="AA284" s="11" t="str">
        <f t="shared" si="24"/>
        <v>J_6AY_NotUsing_MM</v>
      </c>
    </row>
    <row r="285" spans="1:27">
      <c r="A285" s="10" t="s">
        <v>319</v>
      </c>
      <c r="B285" s="10" t="s">
        <v>22</v>
      </c>
      <c r="C285" s="10">
        <v>0</v>
      </c>
      <c r="D285" s="11" t="str">
        <f t="shared" si="20"/>
        <v>J</v>
      </c>
      <c r="E285" s="10" t="s">
        <v>24</v>
      </c>
      <c r="F285" s="10" t="s">
        <v>24</v>
      </c>
      <c r="G285" s="10">
        <v>68</v>
      </c>
      <c r="H285" s="11" t="str">
        <f t="shared" si="21"/>
        <v>_16AY+</v>
      </c>
      <c r="I285" s="10" t="s">
        <v>23</v>
      </c>
      <c r="J285" s="10" t="s">
        <v>23</v>
      </c>
      <c r="K285" s="10" t="s">
        <v>26</v>
      </c>
      <c r="L285" s="10" t="s">
        <v>23</v>
      </c>
      <c r="M285" s="10" t="s">
        <v>24</v>
      </c>
      <c r="N285" s="10" t="s">
        <v>24</v>
      </c>
      <c r="O285" s="10" t="s">
        <v>24</v>
      </c>
      <c r="P285" s="11" t="str">
        <f t="shared" si="22"/>
        <v>_Using</v>
      </c>
      <c r="Q285" s="10" t="s">
        <v>24</v>
      </c>
      <c r="R285" s="10" t="s">
        <v>24</v>
      </c>
      <c r="S285" s="10" t="s">
        <v>27</v>
      </c>
      <c r="T285" s="11" t="str" cm="1">
        <f t="array" ref="T285">_xlfn.IFS(S285="Month-to-month","_MM",S285="One year","_OY",S285="Two year","_TY")</f>
        <v>_MM</v>
      </c>
      <c r="U285" s="10" t="s">
        <v>24</v>
      </c>
      <c r="V285" s="10" t="s">
        <v>32</v>
      </c>
      <c r="W285" s="10">
        <v>54.45</v>
      </c>
      <c r="X285" s="10">
        <v>3687.75</v>
      </c>
      <c r="Y285" s="10" t="s">
        <v>24</v>
      </c>
      <c r="Z285" s="11">
        <f t="shared" si="23"/>
        <v>0</v>
      </c>
      <c r="AA285" s="11" t="str">
        <f t="shared" si="24"/>
        <v>J_16AY+_Using_MM</v>
      </c>
    </row>
    <row r="286" spans="1:27">
      <c r="A286" s="10" t="s">
        <v>320</v>
      </c>
      <c r="B286" s="10" t="s">
        <v>30</v>
      </c>
      <c r="C286" s="10">
        <v>0</v>
      </c>
      <c r="D286" s="11" t="str">
        <f t="shared" si="20"/>
        <v>J</v>
      </c>
      <c r="E286" s="10" t="s">
        <v>23</v>
      </c>
      <c r="F286" s="10" t="s">
        <v>23</v>
      </c>
      <c r="G286" s="10">
        <v>18</v>
      </c>
      <c r="H286" s="11" t="str">
        <f t="shared" si="21"/>
        <v>_16AY+</v>
      </c>
      <c r="I286" s="10" t="s">
        <v>23</v>
      </c>
      <c r="J286" s="10" t="s">
        <v>24</v>
      </c>
      <c r="K286" s="10" t="s">
        <v>37</v>
      </c>
      <c r="L286" s="10" t="s">
        <v>24</v>
      </c>
      <c r="M286" s="10" t="s">
        <v>24</v>
      </c>
      <c r="N286" s="10" t="s">
        <v>23</v>
      </c>
      <c r="O286" s="10" t="s">
        <v>24</v>
      </c>
      <c r="P286" s="11" t="str">
        <f t="shared" si="22"/>
        <v>_Using</v>
      </c>
      <c r="Q286" s="10" t="s">
        <v>23</v>
      </c>
      <c r="R286" s="10" t="s">
        <v>23</v>
      </c>
      <c r="S286" s="10" t="s">
        <v>27</v>
      </c>
      <c r="T286" s="11" t="str" cm="1">
        <f t="array" ref="T286">_xlfn.IFS(S286="Month-to-month","_MM",S286="One year","_OY",S286="Two year","_TY")</f>
        <v>_MM</v>
      </c>
      <c r="U286" s="10" t="s">
        <v>24</v>
      </c>
      <c r="V286" s="10" t="s">
        <v>32</v>
      </c>
      <c r="W286" s="10">
        <v>95.15</v>
      </c>
      <c r="X286" s="10">
        <v>1779.95</v>
      </c>
      <c r="Y286" s="10" t="s">
        <v>23</v>
      </c>
      <c r="Z286" s="11">
        <f t="shared" si="23"/>
        <v>1</v>
      </c>
      <c r="AA286" s="11" t="str">
        <f t="shared" si="24"/>
        <v>J_16AY+_Using_MM</v>
      </c>
    </row>
    <row r="287" spans="1:27">
      <c r="A287" s="10" t="s">
        <v>321</v>
      </c>
      <c r="B287" s="10" t="s">
        <v>22</v>
      </c>
      <c r="C287" s="10">
        <v>0</v>
      </c>
      <c r="D287" s="11" t="str">
        <f t="shared" si="20"/>
        <v>J</v>
      </c>
      <c r="E287" s="10" t="s">
        <v>24</v>
      </c>
      <c r="F287" s="10" t="s">
        <v>24</v>
      </c>
      <c r="G287" s="10">
        <v>22</v>
      </c>
      <c r="H287" s="11" t="str">
        <f t="shared" si="21"/>
        <v>_16AY+</v>
      </c>
      <c r="I287" s="10" t="s">
        <v>23</v>
      </c>
      <c r="J287" s="10" t="s">
        <v>23</v>
      </c>
      <c r="K287" s="10" t="s">
        <v>37</v>
      </c>
      <c r="L287" s="10" t="s">
        <v>24</v>
      </c>
      <c r="M287" s="10" t="s">
        <v>24</v>
      </c>
      <c r="N287" s="10" t="s">
        <v>24</v>
      </c>
      <c r="O287" s="10" t="s">
        <v>24</v>
      </c>
      <c r="P287" s="11" t="str">
        <f t="shared" si="22"/>
        <v>_NotUsing</v>
      </c>
      <c r="Q287" s="10" t="s">
        <v>24</v>
      </c>
      <c r="R287" s="10" t="s">
        <v>24</v>
      </c>
      <c r="S287" s="10" t="s">
        <v>31</v>
      </c>
      <c r="T287" s="11" t="str" cm="1">
        <f t="array" ref="T287">_xlfn.IFS(S287="Month-to-month","_MM",S287="One year","_OY",S287="Two year","_TY")</f>
        <v>_OY</v>
      </c>
      <c r="U287" s="10" t="s">
        <v>23</v>
      </c>
      <c r="V287" s="10" t="s">
        <v>40</v>
      </c>
      <c r="W287" s="10">
        <v>76</v>
      </c>
      <c r="X287" s="10">
        <v>1783.6</v>
      </c>
      <c r="Y287" s="10" t="s">
        <v>24</v>
      </c>
      <c r="Z287" s="11">
        <f t="shared" si="23"/>
        <v>0</v>
      </c>
      <c r="AA287" s="11" t="str">
        <f t="shared" si="24"/>
        <v>J_16AY+_NotUsing_OY</v>
      </c>
    </row>
    <row r="288" spans="1:27">
      <c r="A288" s="10" t="s">
        <v>322</v>
      </c>
      <c r="B288" s="10" t="s">
        <v>22</v>
      </c>
      <c r="C288" s="10">
        <v>0</v>
      </c>
      <c r="D288" s="11" t="str">
        <f t="shared" si="20"/>
        <v>J</v>
      </c>
      <c r="E288" s="10" t="s">
        <v>24</v>
      </c>
      <c r="F288" s="10" t="s">
        <v>24</v>
      </c>
      <c r="G288" s="10">
        <v>20</v>
      </c>
      <c r="H288" s="11" t="str">
        <f t="shared" si="21"/>
        <v>_16AY+</v>
      </c>
      <c r="I288" s="10" t="s">
        <v>23</v>
      </c>
      <c r="J288" s="10" t="s">
        <v>24</v>
      </c>
      <c r="K288" s="10" t="s">
        <v>26</v>
      </c>
      <c r="L288" s="10" t="s">
        <v>24</v>
      </c>
      <c r="M288" s="10" t="s">
        <v>24</v>
      </c>
      <c r="N288" s="10" t="s">
        <v>24</v>
      </c>
      <c r="O288" s="10" t="s">
        <v>24</v>
      </c>
      <c r="P288" s="11" t="str">
        <f t="shared" si="22"/>
        <v>_NotUsing</v>
      </c>
      <c r="Q288" s="10" t="s">
        <v>24</v>
      </c>
      <c r="R288" s="10" t="s">
        <v>24</v>
      </c>
      <c r="S288" s="10" t="s">
        <v>27</v>
      </c>
      <c r="T288" s="11" t="str" cm="1">
        <f t="array" ref="T288">_xlfn.IFS(S288="Month-to-month","_MM",S288="One year","_OY",S288="Two year","_TY")</f>
        <v>_MM</v>
      </c>
      <c r="U288" s="10" t="s">
        <v>23</v>
      </c>
      <c r="V288" s="10" t="s">
        <v>28</v>
      </c>
      <c r="W288" s="10">
        <v>44.35</v>
      </c>
      <c r="X288" s="10">
        <v>927.15</v>
      </c>
      <c r="Y288" s="10" t="s">
        <v>24</v>
      </c>
      <c r="Z288" s="11">
        <f t="shared" si="23"/>
        <v>0</v>
      </c>
      <c r="AA288" s="11" t="str">
        <f t="shared" si="24"/>
        <v>J_16AY+_NotUsing_MM</v>
      </c>
    </row>
    <row r="289" spans="1:27">
      <c r="A289" s="10" t="s">
        <v>323</v>
      </c>
      <c r="B289" s="10" t="s">
        <v>30</v>
      </c>
      <c r="C289" s="10">
        <v>0</v>
      </c>
      <c r="D289" s="11" t="str">
        <f t="shared" si="20"/>
        <v>J</v>
      </c>
      <c r="E289" s="10" t="s">
        <v>23</v>
      </c>
      <c r="F289" s="10" t="s">
        <v>24</v>
      </c>
      <c r="G289" s="10">
        <v>1</v>
      </c>
      <c r="H289" s="11" t="str">
        <f t="shared" si="21"/>
        <v>_6AY</v>
      </c>
      <c r="I289" s="10" t="s">
        <v>23</v>
      </c>
      <c r="J289" s="10" t="s">
        <v>24</v>
      </c>
      <c r="K289" s="10" t="s">
        <v>37</v>
      </c>
      <c r="L289" s="10" t="s">
        <v>24</v>
      </c>
      <c r="M289" s="10" t="s">
        <v>24</v>
      </c>
      <c r="N289" s="10" t="s">
        <v>24</v>
      </c>
      <c r="O289" s="10" t="s">
        <v>24</v>
      </c>
      <c r="P289" s="11" t="str">
        <f t="shared" si="22"/>
        <v>_NotUsing</v>
      </c>
      <c r="Q289" s="10" t="s">
        <v>24</v>
      </c>
      <c r="R289" s="10" t="s">
        <v>24</v>
      </c>
      <c r="S289" s="10" t="s">
        <v>27</v>
      </c>
      <c r="T289" s="11" t="str" cm="1">
        <f t="array" ref="T289">_xlfn.IFS(S289="Month-to-month","_MM",S289="One year","_OY",S289="Two year","_TY")</f>
        <v>_MM</v>
      </c>
      <c r="U289" s="10" t="s">
        <v>24</v>
      </c>
      <c r="V289" s="10" t="s">
        <v>28</v>
      </c>
      <c r="W289" s="10">
        <v>70</v>
      </c>
      <c r="X289" s="10">
        <v>70</v>
      </c>
      <c r="Y289" s="10" t="s">
        <v>23</v>
      </c>
      <c r="Z289" s="11">
        <f t="shared" si="23"/>
        <v>1</v>
      </c>
      <c r="AA289" s="11" t="str">
        <f t="shared" si="24"/>
        <v>J_6AY_NotUsing_MM</v>
      </c>
    </row>
    <row r="290" spans="1:27">
      <c r="A290" s="10" t="s">
        <v>324</v>
      </c>
      <c r="B290" s="10" t="s">
        <v>30</v>
      </c>
      <c r="C290" s="10">
        <v>1</v>
      </c>
      <c r="D290" s="11" t="str">
        <f t="shared" si="20"/>
        <v>S</v>
      </c>
      <c r="E290" s="10" t="s">
        <v>24</v>
      </c>
      <c r="F290" s="10" t="s">
        <v>24</v>
      </c>
      <c r="G290" s="10">
        <v>8</v>
      </c>
      <c r="H290" s="11" t="str">
        <f t="shared" si="21"/>
        <v>_16AY</v>
      </c>
      <c r="I290" s="10" t="s">
        <v>23</v>
      </c>
      <c r="J290" s="10" t="s">
        <v>24</v>
      </c>
      <c r="K290" s="10" t="s">
        <v>37</v>
      </c>
      <c r="L290" s="10" t="s">
        <v>24</v>
      </c>
      <c r="M290" s="10" t="s">
        <v>23</v>
      </c>
      <c r="N290" s="10" t="s">
        <v>24</v>
      </c>
      <c r="O290" s="10" t="s">
        <v>24</v>
      </c>
      <c r="P290" s="11" t="str">
        <f t="shared" si="22"/>
        <v>_Using</v>
      </c>
      <c r="Q290" s="10" t="s">
        <v>24</v>
      </c>
      <c r="R290" s="10" t="s">
        <v>24</v>
      </c>
      <c r="S290" s="10" t="s">
        <v>27</v>
      </c>
      <c r="T290" s="11" t="str" cm="1">
        <f t="array" ref="T290">_xlfn.IFS(S290="Month-to-month","_MM",S290="One year","_OY",S290="Two year","_TY")</f>
        <v>_MM</v>
      </c>
      <c r="U290" s="10" t="s">
        <v>23</v>
      </c>
      <c r="V290" s="10" t="s">
        <v>28</v>
      </c>
      <c r="W290" s="10">
        <v>74.5</v>
      </c>
      <c r="X290" s="10">
        <v>606.54999999999995</v>
      </c>
      <c r="Y290" s="10" t="s">
        <v>23</v>
      </c>
      <c r="Z290" s="11">
        <f t="shared" si="23"/>
        <v>1</v>
      </c>
      <c r="AA290" s="11" t="str">
        <f t="shared" si="24"/>
        <v>S_16AY_Using_MM</v>
      </c>
    </row>
    <row r="291" spans="1:27">
      <c r="A291" s="10" t="s">
        <v>325</v>
      </c>
      <c r="B291" s="10" t="s">
        <v>30</v>
      </c>
      <c r="C291" s="10">
        <v>0</v>
      </c>
      <c r="D291" s="11" t="str">
        <f t="shared" si="20"/>
        <v>J</v>
      </c>
      <c r="E291" s="10" t="s">
        <v>24</v>
      </c>
      <c r="F291" s="10" t="s">
        <v>24</v>
      </c>
      <c r="G291" s="10">
        <v>10</v>
      </c>
      <c r="H291" s="11" t="str">
        <f t="shared" si="21"/>
        <v>_16AY</v>
      </c>
      <c r="I291" s="10" t="s">
        <v>23</v>
      </c>
      <c r="J291" s="10" t="s">
        <v>24</v>
      </c>
      <c r="K291" s="10" t="s">
        <v>26</v>
      </c>
      <c r="L291" s="10" t="s">
        <v>24</v>
      </c>
      <c r="M291" s="10" t="s">
        <v>24</v>
      </c>
      <c r="N291" s="10" t="s">
        <v>24</v>
      </c>
      <c r="O291" s="10" t="s">
        <v>24</v>
      </c>
      <c r="P291" s="11" t="str">
        <f t="shared" si="22"/>
        <v>_NotUsing</v>
      </c>
      <c r="Q291" s="10" t="s">
        <v>24</v>
      </c>
      <c r="R291" s="10" t="s">
        <v>24</v>
      </c>
      <c r="S291" s="10" t="s">
        <v>27</v>
      </c>
      <c r="T291" s="11" t="str" cm="1">
        <f t="array" ref="T291">_xlfn.IFS(S291="Month-to-month","_MM",S291="One year","_OY",S291="Two year","_TY")</f>
        <v>_MM</v>
      </c>
      <c r="U291" s="10" t="s">
        <v>23</v>
      </c>
      <c r="V291" s="10" t="s">
        <v>40</v>
      </c>
      <c r="W291" s="10">
        <v>44.85</v>
      </c>
      <c r="X291" s="10">
        <v>435.4</v>
      </c>
      <c r="Y291" s="10" t="s">
        <v>23</v>
      </c>
      <c r="Z291" s="11">
        <f t="shared" si="23"/>
        <v>1</v>
      </c>
      <c r="AA291" s="11" t="str">
        <f t="shared" si="24"/>
        <v>J_16AY_NotUsing_MM</v>
      </c>
    </row>
    <row r="292" spans="1:27">
      <c r="A292" s="10" t="s">
        <v>326</v>
      </c>
      <c r="B292" s="10" t="s">
        <v>30</v>
      </c>
      <c r="C292" s="10">
        <v>1</v>
      </c>
      <c r="D292" s="11" t="str">
        <f t="shared" si="20"/>
        <v>S</v>
      </c>
      <c r="E292" s="10" t="s">
        <v>24</v>
      </c>
      <c r="F292" s="10" t="s">
        <v>24</v>
      </c>
      <c r="G292" s="10">
        <v>24</v>
      </c>
      <c r="H292" s="11" t="str">
        <f t="shared" si="21"/>
        <v>_16AY+</v>
      </c>
      <c r="I292" s="10" t="s">
        <v>23</v>
      </c>
      <c r="J292" s="10" t="s">
        <v>23</v>
      </c>
      <c r="K292" s="10" t="s">
        <v>37</v>
      </c>
      <c r="L292" s="10" t="s">
        <v>24</v>
      </c>
      <c r="M292" s="10" t="s">
        <v>24</v>
      </c>
      <c r="N292" s="10" t="s">
        <v>24</v>
      </c>
      <c r="O292" s="10" t="s">
        <v>24</v>
      </c>
      <c r="P292" s="11" t="str">
        <f t="shared" si="22"/>
        <v>_NotUsing</v>
      </c>
      <c r="Q292" s="10" t="s">
        <v>24</v>
      </c>
      <c r="R292" s="10" t="s">
        <v>24</v>
      </c>
      <c r="S292" s="10" t="s">
        <v>27</v>
      </c>
      <c r="T292" s="11" t="str" cm="1">
        <f t="array" ref="T292">_xlfn.IFS(S292="Month-to-month","_MM",S292="One year","_OY",S292="Two year","_TY")</f>
        <v>_MM</v>
      </c>
      <c r="U292" s="10" t="s">
        <v>23</v>
      </c>
      <c r="V292" s="10" t="s">
        <v>28</v>
      </c>
      <c r="W292" s="10">
        <v>76.099999999999994</v>
      </c>
      <c r="X292" s="10">
        <v>1712.7</v>
      </c>
      <c r="Y292" s="10" t="s">
        <v>23</v>
      </c>
      <c r="Z292" s="11">
        <f t="shared" si="23"/>
        <v>1</v>
      </c>
      <c r="AA292" s="11" t="str">
        <f t="shared" si="24"/>
        <v>S_16AY+_NotUsing_MM</v>
      </c>
    </row>
    <row r="293" spans="1:27">
      <c r="A293" s="10" t="s">
        <v>327</v>
      </c>
      <c r="B293" s="10" t="s">
        <v>30</v>
      </c>
      <c r="C293" s="10">
        <v>0</v>
      </c>
      <c r="D293" s="11" t="str">
        <f t="shared" si="20"/>
        <v>J</v>
      </c>
      <c r="E293" s="10" t="s">
        <v>24</v>
      </c>
      <c r="F293" s="10" t="s">
        <v>24</v>
      </c>
      <c r="G293" s="10">
        <v>35</v>
      </c>
      <c r="H293" s="11" t="str">
        <f t="shared" si="21"/>
        <v>_16AY+</v>
      </c>
      <c r="I293" s="10" t="s">
        <v>23</v>
      </c>
      <c r="J293" s="10" t="s">
        <v>24</v>
      </c>
      <c r="K293" s="10" t="s">
        <v>26</v>
      </c>
      <c r="L293" s="10" t="s">
        <v>23</v>
      </c>
      <c r="M293" s="10" t="s">
        <v>23</v>
      </c>
      <c r="N293" s="10" t="s">
        <v>23</v>
      </c>
      <c r="O293" s="10" t="s">
        <v>24</v>
      </c>
      <c r="P293" s="11" t="str">
        <f t="shared" si="22"/>
        <v>_Using</v>
      </c>
      <c r="Q293" s="10" t="s">
        <v>24</v>
      </c>
      <c r="R293" s="10" t="s">
        <v>24</v>
      </c>
      <c r="S293" s="10" t="s">
        <v>31</v>
      </c>
      <c r="T293" s="11" t="str" cm="1">
        <f t="array" ref="T293">_xlfn.IFS(S293="Month-to-month","_MM",S293="One year","_OY",S293="Two year","_TY")</f>
        <v>_OY</v>
      </c>
      <c r="U293" s="10" t="s">
        <v>24</v>
      </c>
      <c r="V293" s="10" t="s">
        <v>32</v>
      </c>
      <c r="W293" s="10">
        <v>61.2</v>
      </c>
      <c r="X293" s="10">
        <v>2021.2</v>
      </c>
      <c r="Y293" s="10" t="s">
        <v>24</v>
      </c>
      <c r="Z293" s="11">
        <f t="shared" si="23"/>
        <v>0</v>
      </c>
      <c r="AA293" s="11" t="str">
        <f t="shared" si="24"/>
        <v>J_16AY+_Using_OY</v>
      </c>
    </row>
    <row r="294" spans="1:27">
      <c r="A294" s="10" t="s">
        <v>328</v>
      </c>
      <c r="B294" s="10" t="s">
        <v>30</v>
      </c>
      <c r="C294" s="10">
        <v>0</v>
      </c>
      <c r="D294" s="11" t="str">
        <f t="shared" si="20"/>
        <v>J</v>
      </c>
      <c r="E294" s="10" t="s">
        <v>23</v>
      </c>
      <c r="F294" s="10" t="s">
        <v>23</v>
      </c>
      <c r="G294" s="10">
        <v>23</v>
      </c>
      <c r="H294" s="11" t="str">
        <f t="shared" si="21"/>
        <v>_16AY+</v>
      </c>
      <c r="I294" s="10" t="s">
        <v>23</v>
      </c>
      <c r="J294" s="10" t="s">
        <v>24</v>
      </c>
      <c r="K294" s="10" t="s">
        <v>37</v>
      </c>
      <c r="L294" s="10" t="s">
        <v>24</v>
      </c>
      <c r="M294" s="10" t="s">
        <v>23</v>
      </c>
      <c r="N294" s="10" t="s">
        <v>23</v>
      </c>
      <c r="O294" s="10" t="s">
        <v>23</v>
      </c>
      <c r="P294" s="11" t="str">
        <f t="shared" si="22"/>
        <v>_Using</v>
      </c>
      <c r="Q294" s="10" t="s">
        <v>24</v>
      </c>
      <c r="R294" s="10" t="s">
        <v>24</v>
      </c>
      <c r="S294" s="10" t="s">
        <v>31</v>
      </c>
      <c r="T294" s="11" t="str" cm="1">
        <f t="array" ref="T294">_xlfn.IFS(S294="Month-to-month","_MM",S294="One year","_OY",S294="Two year","_TY")</f>
        <v>_OY</v>
      </c>
      <c r="U294" s="10" t="s">
        <v>24</v>
      </c>
      <c r="V294" s="10" t="s">
        <v>32</v>
      </c>
      <c r="W294" s="10">
        <v>86.8</v>
      </c>
      <c r="X294" s="10">
        <v>1940.8</v>
      </c>
      <c r="Y294" s="10" t="s">
        <v>24</v>
      </c>
      <c r="Z294" s="11">
        <f t="shared" si="23"/>
        <v>0</v>
      </c>
      <c r="AA294" s="11" t="str">
        <f t="shared" si="24"/>
        <v>J_16AY+_Using_OY</v>
      </c>
    </row>
    <row r="295" spans="1:27">
      <c r="A295" s="10" t="s">
        <v>329</v>
      </c>
      <c r="B295" s="10" t="s">
        <v>22</v>
      </c>
      <c r="C295" s="10">
        <v>1</v>
      </c>
      <c r="D295" s="11" t="str">
        <f t="shared" si="20"/>
        <v>S</v>
      </c>
      <c r="E295" s="10" t="s">
        <v>24</v>
      </c>
      <c r="F295" s="10" t="s">
        <v>24</v>
      </c>
      <c r="G295" s="10">
        <v>6</v>
      </c>
      <c r="H295" s="11" t="str">
        <f t="shared" si="21"/>
        <v>_6AY</v>
      </c>
      <c r="I295" s="10" t="s">
        <v>23</v>
      </c>
      <c r="J295" s="10" t="s">
        <v>24</v>
      </c>
      <c r="K295" s="10" t="s">
        <v>37</v>
      </c>
      <c r="L295" s="10" t="s">
        <v>24</v>
      </c>
      <c r="M295" s="10" t="s">
        <v>24</v>
      </c>
      <c r="N295" s="10" t="s">
        <v>24</v>
      </c>
      <c r="O295" s="10" t="s">
        <v>24</v>
      </c>
      <c r="P295" s="11" t="str">
        <f t="shared" si="22"/>
        <v>_NotUsing</v>
      </c>
      <c r="Q295" s="10" t="s">
        <v>23</v>
      </c>
      <c r="R295" s="10" t="s">
        <v>23</v>
      </c>
      <c r="S295" s="10" t="s">
        <v>27</v>
      </c>
      <c r="T295" s="11" t="str" cm="1">
        <f t="array" ref="T295">_xlfn.IFS(S295="Month-to-month","_MM",S295="One year","_OY",S295="Two year","_TY")</f>
        <v>_MM</v>
      </c>
      <c r="U295" s="10" t="s">
        <v>23</v>
      </c>
      <c r="V295" s="10" t="s">
        <v>28</v>
      </c>
      <c r="W295" s="10">
        <v>89.35</v>
      </c>
      <c r="X295" s="10">
        <v>567.79999999999995</v>
      </c>
      <c r="Y295" s="10" t="s">
        <v>24</v>
      </c>
      <c r="Z295" s="11">
        <f t="shared" si="23"/>
        <v>0</v>
      </c>
      <c r="AA295" s="11" t="str">
        <f t="shared" si="24"/>
        <v>S_6AY_NotUsing_MM</v>
      </c>
    </row>
    <row r="296" spans="1:27">
      <c r="A296" s="10" t="s">
        <v>330</v>
      </c>
      <c r="B296" s="10" t="s">
        <v>22</v>
      </c>
      <c r="C296" s="10">
        <v>0</v>
      </c>
      <c r="D296" s="11" t="str">
        <f t="shared" si="20"/>
        <v>J</v>
      </c>
      <c r="E296" s="10" t="s">
        <v>24</v>
      </c>
      <c r="F296" s="10" t="s">
        <v>24</v>
      </c>
      <c r="G296" s="10">
        <v>12</v>
      </c>
      <c r="H296" s="11" t="str">
        <f t="shared" si="21"/>
        <v>_16AY</v>
      </c>
      <c r="I296" s="10" t="s">
        <v>23</v>
      </c>
      <c r="J296" s="10" t="s">
        <v>24</v>
      </c>
      <c r="K296" s="10" t="s">
        <v>24</v>
      </c>
      <c r="L296" s="10" t="s">
        <v>46</v>
      </c>
      <c r="M296" s="10" t="s">
        <v>46</v>
      </c>
      <c r="N296" s="10" t="s">
        <v>46</v>
      </c>
      <c r="O296" s="10" t="s">
        <v>46</v>
      </c>
      <c r="P296" s="11" t="str">
        <f t="shared" si="22"/>
        <v>_NotUsing</v>
      </c>
      <c r="Q296" s="10" t="s">
        <v>46</v>
      </c>
      <c r="R296" s="10" t="s">
        <v>46</v>
      </c>
      <c r="S296" s="10" t="s">
        <v>27</v>
      </c>
      <c r="T296" s="11" t="str" cm="1">
        <f t="array" ref="T296">_xlfn.IFS(S296="Month-to-month","_MM",S296="One year","_OY",S296="Two year","_TY")</f>
        <v>_MM</v>
      </c>
      <c r="U296" s="10" t="s">
        <v>24</v>
      </c>
      <c r="V296" s="10" t="s">
        <v>32</v>
      </c>
      <c r="W296" s="10">
        <v>19.7</v>
      </c>
      <c r="X296" s="10">
        <v>220.35</v>
      </c>
      <c r="Y296" s="10" t="s">
        <v>24</v>
      </c>
      <c r="Z296" s="11">
        <f t="shared" si="23"/>
        <v>0</v>
      </c>
      <c r="AA296" s="11" t="str">
        <f t="shared" si="24"/>
        <v>J_16AY_NotUsing_MM</v>
      </c>
    </row>
    <row r="297" spans="1:27">
      <c r="A297" s="10" t="s">
        <v>331</v>
      </c>
      <c r="B297" s="10" t="s">
        <v>30</v>
      </c>
      <c r="C297" s="10">
        <v>0</v>
      </c>
      <c r="D297" s="11" t="str">
        <f t="shared" si="20"/>
        <v>J</v>
      </c>
      <c r="E297" s="10" t="s">
        <v>24</v>
      </c>
      <c r="F297" s="10" t="s">
        <v>24</v>
      </c>
      <c r="G297" s="10">
        <v>1</v>
      </c>
      <c r="H297" s="11" t="str">
        <f t="shared" si="21"/>
        <v>_6AY</v>
      </c>
      <c r="I297" s="10" t="s">
        <v>23</v>
      </c>
      <c r="J297" s="10" t="s">
        <v>24</v>
      </c>
      <c r="K297" s="10" t="s">
        <v>24</v>
      </c>
      <c r="L297" s="10" t="s">
        <v>46</v>
      </c>
      <c r="M297" s="10" t="s">
        <v>46</v>
      </c>
      <c r="N297" s="10" t="s">
        <v>46</v>
      </c>
      <c r="O297" s="10" t="s">
        <v>46</v>
      </c>
      <c r="P297" s="11" t="str">
        <f t="shared" si="22"/>
        <v>_NotUsing</v>
      </c>
      <c r="Q297" s="10" t="s">
        <v>46</v>
      </c>
      <c r="R297" s="10" t="s">
        <v>46</v>
      </c>
      <c r="S297" s="10" t="s">
        <v>27</v>
      </c>
      <c r="T297" s="11" t="str" cm="1">
        <f t="array" ref="T297">_xlfn.IFS(S297="Month-to-month","_MM",S297="One year","_OY",S297="Two year","_TY")</f>
        <v>_MM</v>
      </c>
      <c r="U297" s="10" t="s">
        <v>24</v>
      </c>
      <c r="V297" s="10" t="s">
        <v>32</v>
      </c>
      <c r="W297" s="10">
        <v>20.25</v>
      </c>
      <c r="X297" s="10">
        <v>20.25</v>
      </c>
      <c r="Y297" s="10" t="s">
        <v>24</v>
      </c>
      <c r="Z297" s="11">
        <f t="shared" si="23"/>
        <v>0</v>
      </c>
      <c r="AA297" s="11" t="str">
        <f t="shared" si="24"/>
        <v>J_6AY_NotUsing_MM</v>
      </c>
    </row>
    <row r="298" spans="1:27">
      <c r="A298" s="10" t="s">
        <v>332</v>
      </c>
      <c r="B298" s="10" t="s">
        <v>22</v>
      </c>
      <c r="C298" s="10">
        <v>0</v>
      </c>
      <c r="D298" s="11" t="str">
        <f t="shared" si="20"/>
        <v>J</v>
      </c>
      <c r="E298" s="10" t="s">
        <v>23</v>
      </c>
      <c r="F298" s="10" t="s">
        <v>23</v>
      </c>
      <c r="G298" s="10">
        <v>71</v>
      </c>
      <c r="H298" s="11" t="str">
        <f t="shared" si="21"/>
        <v>_16AY+</v>
      </c>
      <c r="I298" s="10" t="s">
        <v>23</v>
      </c>
      <c r="J298" s="10" t="s">
        <v>24</v>
      </c>
      <c r="K298" s="10" t="s">
        <v>37</v>
      </c>
      <c r="L298" s="10" t="s">
        <v>24</v>
      </c>
      <c r="M298" s="10" t="s">
        <v>24</v>
      </c>
      <c r="N298" s="10" t="s">
        <v>23</v>
      </c>
      <c r="O298" s="10" t="s">
        <v>24</v>
      </c>
      <c r="P298" s="11" t="str">
        <f t="shared" si="22"/>
        <v>_Using</v>
      </c>
      <c r="Q298" s="10" t="s">
        <v>24</v>
      </c>
      <c r="R298" s="10" t="s">
        <v>24</v>
      </c>
      <c r="S298" s="10" t="s">
        <v>47</v>
      </c>
      <c r="T298" s="11" t="str" cm="1">
        <f t="array" ref="T298">_xlfn.IFS(S298="Month-to-month","_MM",S298="One year","_OY",S298="Two year","_TY")</f>
        <v>_TY</v>
      </c>
      <c r="U298" s="10" t="s">
        <v>24</v>
      </c>
      <c r="V298" s="10" t="s">
        <v>28</v>
      </c>
      <c r="W298" s="10">
        <v>76.05</v>
      </c>
      <c r="X298" s="10">
        <v>5436.45</v>
      </c>
      <c r="Y298" s="10" t="s">
        <v>24</v>
      </c>
      <c r="Z298" s="11">
        <f t="shared" si="23"/>
        <v>0</v>
      </c>
      <c r="AA298" s="11" t="str">
        <f t="shared" si="24"/>
        <v>J_16AY+_Using_TY</v>
      </c>
    </row>
    <row r="299" spans="1:27">
      <c r="A299" s="10" t="s">
        <v>333</v>
      </c>
      <c r="B299" s="10" t="s">
        <v>30</v>
      </c>
      <c r="C299" s="10">
        <v>1</v>
      </c>
      <c r="D299" s="11" t="str">
        <f t="shared" si="20"/>
        <v>S</v>
      </c>
      <c r="E299" s="10" t="s">
        <v>23</v>
      </c>
      <c r="F299" s="10" t="s">
        <v>24</v>
      </c>
      <c r="G299" s="10">
        <v>35</v>
      </c>
      <c r="H299" s="11" t="str">
        <f t="shared" si="21"/>
        <v>_16AY+</v>
      </c>
      <c r="I299" s="10" t="s">
        <v>23</v>
      </c>
      <c r="J299" s="10" t="s">
        <v>23</v>
      </c>
      <c r="K299" s="10" t="s">
        <v>37</v>
      </c>
      <c r="L299" s="10" t="s">
        <v>24</v>
      </c>
      <c r="M299" s="10" t="s">
        <v>24</v>
      </c>
      <c r="N299" s="10" t="s">
        <v>23</v>
      </c>
      <c r="O299" s="10" t="s">
        <v>24</v>
      </c>
      <c r="P299" s="11" t="str">
        <f t="shared" si="22"/>
        <v>_Using</v>
      </c>
      <c r="Q299" s="10" t="s">
        <v>23</v>
      </c>
      <c r="R299" s="10" t="s">
        <v>23</v>
      </c>
      <c r="S299" s="10" t="s">
        <v>27</v>
      </c>
      <c r="T299" s="11" t="str" cm="1">
        <f t="array" ref="T299">_xlfn.IFS(S299="Month-to-month","_MM",S299="One year","_OY",S299="Two year","_TY")</f>
        <v>_MM</v>
      </c>
      <c r="U299" s="10" t="s">
        <v>23</v>
      </c>
      <c r="V299" s="10" t="s">
        <v>28</v>
      </c>
      <c r="W299" s="10">
        <v>100.8</v>
      </c>
      <c r="X299" s="10">
        <v>3437.5</v>
      </c>
      <c r="Y299" s="10" t="s">
        <v>24</v>
      </c>
      <c r="Z299" s="11">
        <f t="shared" si="23"/>
        <v>0</v>
      </c>
      <c r="AA299" s="11" t="str">
        <f t="shared" si="24"/>
        <v>S_16AY+_Using_MM</v>
      </c>
    </row>
    <row r="300" spans="1:27">
      <c r="A300" s="10" t="s">
        <v>334</v>
      </c>
      <c r="B300" s="10" t="s">
        <v>30</v>
      </c>
      <c r="C300" s="10">
        <v>0</v>
      </c>
      <c r="D300" s="11" t="str">
        <f t="shared" si="20"/>
        <v>J</v>
      </c>
      <c r="E300" s="10" t="s">
        <v>23</v>
      </c>
      <c r="F300" s="10" t="s">
        <v>23</v>
      </c>
      <c r="G300" s="10">
        <v>40</v>
      </c>
      <c r="H300" s="11" t="str">
        <f t="shared" si="21"/>
        <v>_16AY+</v>
      </c>
      <c r="I300" s="10" t="s">
        <v>23</v>
      </c>
      <c r="J300" s="10" t="s">
        <v>23</v>
      </c>
      <c r="K300" s="10" t="s">
        <v>26</v>
      </c>
      <c r="L300" s="10" t="s">
        <v>24</v>
      </c>
      <c r="M300" s="10" t="s">
        <v>24</v>
      </c>
      <c r="N300" s="10" t="s">
        <v>23</v>
      </c>
      <c r="O300" s="10" t="s">
        <v>24</v>
      </c>
      <c r="P300" s="11" t="str">
        <f t="shared" si="22"/>
        <v>_Using</v>
      </c>
      <c r="Q300" s="10" t="s">
        <v>23</v>
      </c>
      <c r="R300" s="10" t="s">
        <v>23</v>
      </c>
      <c r="S300" s="10" t="s">
        <v>27</v>
      </c>
      <c r="T300" s="11" t="str" cm="1">
        <f t="array" ref="T300">_xlfn.IFS(S300="Month-to-month","_MM",S300="One year","_OY",S300="Two year","_TY")</f>
        <v>_MM</v>
      </c>
      <c r="U300" s="10" t="s">
        <v>23</v>
      </c>
      <c r="V300" s="10" t="s">
        <v>28</v>
      </c>
      <c r="W300" s="10">
        <v>74.55</v>
      </c>
      <c r="X300" s="10">
        <v>3015.75</v>
      </c>
      <c r="Y300" s="10" t="s">
        <v>24</v>
      </c>
      <c r="Z300" s="11">
        <f t="shared" si="23"/>
        <v>0</v>
      </c>
      <c r="AA300" s="11" t="str">
        <f t="shared" si="24"/>
        <v>J_16AY+_Using_MM</v>
      </c>
    </row>
    <row r="301" spans="1:27">
      <c r="A301" s="10" t="s">
        <v>335</v>
      </c>
      <c r="B301" s="10" t="s">
        <v>22</v>
      </c>
      <c r="C301" s="10">
        <v>0</v>
      </c>
      <c r="D301" s="11" t="str">
        <f t="shared" si="20"/>
        <v>J</v>
      </c>
      <c r="E301" s="10" t="s">
        <v>24</v>
      </c>
      <c r="F301" s="10" t="s">
        <v>23</v>
      </c>
      <c r="G301" s="10">
        <v>1</v>
      </c>
      <c r="H301" s="11" t="str">
        <f t="shared" si="21"/>
        <v>_6AY</v>
      </c>
      <c r="I301" s="10" t="s">
        <v>23</v>
      </c>
      <c r="J301" s="10" t="s">
        <v>24</v>
      </c>
      <c r="K301" s="10" t="s">
        <v>37</v>
      </c>
      <c r="L301" s="10" t="s">
        <v>23</v>
      </c>
      <c r="M301" s="10" t="s">
        <v>24</v>
      </c>
      <c r="N301" s="10" t="s">
        <v>24</v>
      </c>
      <c r="O301" s="10" t="s">
        <v>24</v>
      </c>
      <c r="P301" s="11" t="str">
        <f t="shared" si="22"/>
        <v>_Using</v>
      </c>
      <c r="Q301" s="10" t="s">
        <v>24</v>
      </c>
      <c r="R301" s="10" t="s">
        <v>24</v>
      </c>
      <c r="S301" s="10" t="s">
        <v>27</v>
      </c>
      <c r="T301" s="11" t="str" cm="1">
        <f t="array" ref="T301">_xlfn.IFS(S301="Month-to-month","_MM",S301="One year","_OY",S301="Two year","_TY")</f>
        <v>_MM</v>
      </c>
      <c r="U301" s="10" t="s">
        <v>23</v>
      </c>
      <c r="V301" s="10" t="s">
        <v>32</v>
      </c>
      <c r="W301" s="10">
        <v>73.599999999999994</v>
      </c>
      <c r="X301" s="10">
        <v>73.599999999999994</v>
      </c>
      <c r="Y301" s="10" t="s">
        <v>23</v>
      </c>
      <c r="Z301" s="11">
        <f t="shared" si="23"/>
        <v>1</v>
      </c>
      <c r="AA301" s="11" t="str">
        <f t="shared" si="24"/>
        <v>J_6AY_Using_MM</v>
      </c>
    </row>
    <row r="302" spans="1:27">
      <c r="A302" s="10" t="s">
        <v>336</v>
      </c>
      <c r="B302" s="10" t="s">
        <v>30</v>
      </c>
      <c r="C302" s="10">
        <v>0</v>
      </c>
      <c r="D302" s="11" t="str">
        <f t="shared" si="20"/>
        <v>J</v>
      </c>
      <c r="E302" s="10" t="s">
        <v>24</v>
      </c>
      <c r="F302" s="10" t="s">
        <v>24</v>
      </c>
      <c r="G302" s="10">
        <v>23</v>
      </c>
      <c r="H302" s="11" t="str">
        <f t="shared" si="21"/>
        <v>_16AY+</v>
      </c>
      <c r="I302" s="10" t="s">
        <v>23</v>
      </c>
      <c r="J302" s="10" t="s">
        <v>24</v>
      </c>
      <c r="K302" s="10" t="s">
        <v>26</v>
      </c>
      <c r="L302" s="10" t="s">
        <v>24</v>
      </c>
      <c r="M302" s="10" t="s">
        <v>24</v>
      </c>
      <c r="N302" s="10" t="s">
        <v>24</v>
      </c>
      <c r="O302" s="10" t="s">
        <v>24</v>
      </c>
      <c r="P302" s="11" t="str">
        <f t="shared" si="22"/>
        <v>_NotUsing</v>
      </c>
      <c r="Q302" s="10" t="s">
        <v>23</v>
      </c>
      <c r="R302" s="10" t="s">
        <v>23</v>
      </c>
      <c r="S302" s="10" t="s">
        <v>31</v>
      </c>
      <c r="T302" s="11" t="str" cm="1">
        <f t="array" ref="T302">_xlfn.IFS(S302="Month-to-month","_MM",S302="One year","_OY",S302="Two year","_TY")</f>
        <v>_OY</v>
      </c>
      <c r="U302" s="10" t="s">
        <v>23</v>
      </c>
      <c r="V302" s="10" t="s">
        <v>35</v>
      </c>
      <c r="W302" s="10">
        <v>64.900000000000006</v>
      </c>
      <c r="X302" s="10">
        <v>1509.8</v>
      </c>
      <c r="Y302" s="10" t="s">
        <v>24</v>
      </c>
      <c r="Z302" s="11">
        <f t="shared" si="23"/>
        <v>0</v>
      </c>
      <c r="AA302" s="11" t="str">
        <f t="shared" si="24"/>
        <v>J_16AY+_NotUsing_OY</v>
      </c>
    </row>
    <row r="303" spans="1:27">
      <c r="A303" s="10" t="s">
        <v>337</v>
      </c>
      <c r="B303" s="10" t="s">
        <v>22</v>
      </c>
      <c r="C303" s="10">
        <v>1</v>
      </c>
      <c r="D303" s="11" t="str">
        <f t="shared" si="20"/>
        <v>S</v>
      </c>
      <c r="E303" s="10" t="s">
        <v>24</v>
      </c>
      <c r="F303" s="10" t="s">
        <v>24</v>
      </c>
      <c r="G303" s="10">
        <v>4</v>
      </c>
      <c r="H303" s="11" t="str">
        <f t="shared" si="21"/>
        <v>_6AY</v>
      </c>
      <c r="I303" s="10" t="s">
        <v>23</v>
      </c>
      <c r="J303" s="10" t="s">
        <v>23</v>
      </c>
      <c r="K303" s="10" t="s">
        <v>37</v>
      </c>
      <c r="L303" s="10" t="s">
        <v>24</v>
      </c>
      <c r="M303" s="10" t="s">
        <v>24</v>
      </c>
      <c r="N303" s="10" t="s">
        <v>24</v>
      </c>
      <c r="O303" s="10" t="s">
        <v>24</v>
      </c>
      <c r="P303" s="11" t="str">
        <f t="shared" si="22"/>
        <v>_NotUsing</v>
      </c>
      <c r="Q303" s="10" t="s">
        <v>23</v>
      </c>
      <c r="R303" s="10" t="s">
        <v>23</v>
      </c>
      <c r="S303" s="10" t="s">
        <v>27</v>
      </c>
      <c r="T303" s="11" t="str" cm="1">
        <f t="array" ref="T303">_xlfn.IFS(S303="Month-to-month","_MM",S303="One year","_OY",S303="Two year","_TY")</f>
        <v>_MM</v>
      </c>
      <c r="U303" s="10" t="s">
        <v>23</v>
      </c>
      <c r="V303" s="10" t="s">
        <v>28</v>
      </c>
      <c r="W303" s="10">
        <v>95.45</v>
      </c>
      <c r="X303" s="10">
        <v>396.1</v>
      </c>
      <c r="Y303" s="10" t="s">
        <v>23</v>
      </c>
      <c r="Z303" s="11">
        <f t="shared" si="23"/>
        <v>1</v>
      </c>
      <c r="AA303" s="11" t="str">
        <f t="shared" si="24"/>
        <v>S_6AY_NotUsing_MM</v>
      </c>
    </row>
    <row r="304" spans="1:27">
      <c r="A304" s="10" t="s">
        <v>338</v>
      </c>
      <c r="B304" s="10" t="s">
        <v>30</v>
      </c>
      <c r="C304" s="10">
        <v>0</v>
      </c>
      <c r="D304" s="11" t="str">
        <f t="shared" si="20"/>
        <v>J</v>
      </c>
      <c r="E304" s="10" t="s">
        <v>24</v>
      </c>
      <c r="F304" s="10" t="s">
        <v>24</v>
      </c>
      <c r="G304" s="10">
        <v>4</v>
      </c>
      <c r="H304" s="11" t="str">
        <f t="shared" si="21"/>
        <v>_6AY</v>
      </c>
      <c r="I304" s="10" t="s">
        <v>23</v>
      </c>
      <c r="J304" s="10" t="s">
        <v>24</v>
      </c>
      <c r="K304" s="10" t="s">
        <v>37</v>
      </c>
      <c r="L304" s="10" t="s">
        <v>24</v>
      </c>
      <c r="M304" s="10" t="s">
        <v>24</v>
      </c>
      <c r="N304" s="10" t="s">
        <v>23</v>
      </c>
      <c r="O304" s="10" t="s">
        <v>23</v>
      </c>
      <c r="P304" s="11" t="str">
        <f t="shared" si="22"/>
        <v>_Using</v>
      </c>
      <c r="Q304" s="10" t="s">
        <v>24</v>
      </c>
      <c r="R304" s="10" t="s">
        <v>23</v>
      </c>
      <c r="S304" s="10" t="s">
        <v>27</v>
      </c>
      <c r="T304" s="11" t="str" cm="1">
        <f t="array" ref="T304">_xlfn.IFS(S304="Month-to-month","_MM",S304="One year","_OY",S304="Two year","_TY")</f>
        <v>_MM</v>
      </c>
      <c r="U304" s="10" t="s">
        <v>23</v>
      </c>
      <c r="V304" s="10" t="s">
        <v>28</v>
      </c>
      <c r="W304" s="10">
        <v>90.4</v>
      </c>
      <c r="X304" s="10">
        <v>356.65</v>
      </c>
      <c r="Y304" s="10" t="s">
        <v>24</v>
      </c>
      <c r="Z304" s="11">
        <f t="shared" si="23"/>
        <v>0</v>
      </c>
      <c r="AA304" s="11" t="str">
        <f t="shared" si="24"/>
        <v>J_6AY_Using_MM</v>
      </c>
    </row>
    <row r="305" spans="1:27">
      <c r="A305" s="10" t="s">
        <v>339</v>
      </c>
      <c r="B305" s="10" t="s">
        <v>22</v>
      </c>
      <c r="C305" s="10">
        <v>0</v>
      </c>
      <c r="D305" s="11" t="str">
        <f t="shared" si="20"/>
        <v>J</v>
      </c>
      <c r="E305" s="10" t="s">
        <v>23</v>
      </c>
      <c r="F305" s="10" t="s">
        <v>23</v>
      </c>
      <c r="G305" s="10">
        <v>68</v>
      </c>
      <c r="H305" s="11" t="str">
        <f t="shared" si="21"/>
        <v>_16AY+</v>
      </c>
      <c r="I305" s="10" t="s">
        <v>24</v>
      </c>
      <c r="J305" s="10" t="s">
        <v>25</v>
      </c>
      <c r="K305" s="10" t="s">
        <v>26</v>
      </c>
      <c r="L305" s="10" t="s">
        <v>24</v>
      </c>
      <c r="M305" s="10" t="s">
        <v>23</v>
      </c>
      <c r="N305" s="10" t="s">
        <v>23</v>
      </c>
      <c r="O305" s="10" t="s">
        <v>23</v>
      </c>
      <c r="P305" s="11" t="str">
        <f t="shared" si="22"/>
        <v>_Using</v>
      </c>
      <c r="Q305" s="10" t="s">
        <v>23</v>
      </c>
      <c r="R305" s="10" t="s">
        <v>23</v>
      </c>
      <c r="S305" s="10" t="s">
        <v>47</v>
      </c>
      <c r="T305" s="11" t="str" cm="1">
        <f t="array" ref="T305">_xlfn.IFS(S305="Month-to-month","_MM",S305="One year","_OY",S305="Two year","_TY")</f>
        <v>_TY</v>
      </c>
      <c r="U305" s="10" t="s">
        <v>24</v>
      </c>
      <c r="V305" s="10" t="s">
        <v>40</v>
      </c>
      <c r="W305" s="10">
        <v>60.3</v>
      </c>
      <c r="X305" s="10">
        <v>4109</v>
      </c>
      <c r="Y305" s="10" t="s">
        <v>24</v>
      </c>
      <c r="Z305" s="11">
        <f t="shared" si="23"/>
        <v>0</v>
      </c>
      <c r="AA305" s="11" t="str">
        <f t="shared" si="24"/>
        <v>J_16AY+_Using_TY</v>
      </c>
    </row>
    <row r="306" spans="1:27">
      <c r="A306" s="10" t="s">
        <v>340</v>
      </c>
      <c r="B306" s="10" t="s">
        <v>30</v>
      </c>
      <c r="C306" s="10">
        <v>0</v>
      </c>
      <c r="D306" s="11" t="str">
        <f t="shared" si="20"/>
        <v>J</v>
      </c>
      <c r="E306" s="10" t="s">
        <v>24</v>
      </c>
      <c r="F306" s="10" t="s">
        <v>23</v>
      </c>
      <c r="G306" s="10">
        <v>38</v>
      </c>
      <c r="H306" s="11" t="str">
        <f t="shared" si="21"/>
        <v>_16AY+</v>
      </c>
      <c r="I306" s="10" t="s">
        <v>23</v>
      </c>
      <c r="J306" s="10" t="s">
        <v>23</v>
      </c>
      <c r="K306" s="10" t="s">
        <v>37</v>
      </c>
      <c r="L306" s="10" t="s">
        <v>24</v>
      </c>
      <c r="M306" s="10" t="s">
        <v>23</v>
      </c>
      <c r="N306" s="10" t="s">
        <v>24</v>
      </c>
      <c r="O306" s="10" t="s">
        <v>24</v>
      </c>
      <c r="P306" s="11" t="str">
        <f t="shared" si="22"/>
        <v>_Using</v>
      </c>
      <c r="Q306" s="10" t="s">
        <v>24</v>
      </c>
      <c r="R306" s="10" t="s">
        <v>24</v>
      </c>
      <c r="S306" s="10" t="s">
        <v>27</v>
      </c>
      <c r="T306" s="11" t="str" cm="1">
        <f t="array" ref="T306">_xlfn.IFS(S306="Month-to-month","_MM",S306="One year","_OY",S306="Two year","_TY")</f>
        <v>_MM</v>
      </c>
      <c r="U306" s="10" t="s">
        <v>23</v>
      </c>
      <c r="V306" s="10" t="s">
        <v>32</v>
      </c>
      <c r="W306" s="10">
        <v>81.849999999999994</v>
      </c>
      <c r="X306" s="10">
        <v>3141.7</v>
      </c>
      <c r="Y306" s="10" t="s">
        <v>24</v>
      </c>
      <c r="Z306" s="11">
        <f t="shared" si="23"/>
        <v>0</v>
      </c>
      <c r="AA306" s="11" t="str">
        <f t="shared" si="24"/>
        <v>J_16AY+_Using_MM</v>
      </c>
    </row>
    <row r="307" spans="1:27">
      <c r="A307" s="10" t="s">
        <v>341</v>
      </c>
      <c r="B307" s="10" t="s">
        <v>30</v>
      </c>
      <c r="C307" s="10">
        <v>0</v>
      </c>
      <c r="D307" s="11" t="str">
        <f t="shared" si="20"/>
        <v>J</v>
      </c>
      <c r="E307" s="10" t="s">
        <v>23</v>
      </c>
      <c r="F307" s="10" t="s">
        <v>23</v>
      </c>
      <c r="G307" s="10">
        <v>52</v>
      </c>
      <c r="H307" s="11" t="str">
        <f t="shared" si="21"/>
        <v>_16AY+</v>
      </c>
      <c r="I307" s="10" t="s">
        <v>23</v>
      </c>
      <c r="J307" s="10" t="s">
        <v>23</v>
      </c>
      <c r="K307" s="10" t="s">
        <v>24</v>
      </c>
      <c r="L307" s="10" t="s">
        <v>46</v>
      </c>
      <c r="M307" s="10" t="s">
        <v>46</v>
      </c>
      <c r="N307" s="10" t="s">
        <v>46</v>
      </c>
      <c r="O307" s="10" t="s">
        <v>46</v>
      </c>
      <c r="P307" s="11" t="str">
        <f t="shared" si="22"/>
        <v>_NotUsing</v>
      </c>
      <c r="Q307" s="10" t="s">
        <v>46</v>
      </c>
      <c r="R307" s="10" t="s">
        <v>46</v>
      </c>
      <c r="S307" s="10" t="s">
        <v>47</v>
      </c>
      <c r="T307" s="11" t="str" cm="1">
        <f t="array" ref="T307">_xlfn.IFS(S307="Month-to-month","_MM",S307="One year","_OY",S307="Two year","_TY")</f>
        <v>_TY</v>
      </c>
      <c r="U307" s="10" t="s">
        <v>24</v>
      </c>
      <c r="V307" s="10" t="s">
        <v>32</v>
      </c>
      <c r="W307" s="10">
        <v>24.8</v>
      </c>
      <c r="X307" s="10">
        <v>1229.0999999999999</v>
      </c>
      <c r="Y307" s="10" t="s">
        <v>24</v>
      </c>
      <c r="Z307" s="11">
        <f t="shared" si="23"/>
        <v>0</v>
      </c>
      <c r="AA307" s="11" t="str">
        <f t="shared" si="24"/>
        <v>J_16AY+_NotUsing_TY</v>
      </c>
    </row>
    <row r="308" spans="1:27">
      <c r="A308" s="10" t="s">
        <v>342</v>
      </c>
      <c r="B308" s="10" t="s">
        <v>30</v>
      </c>
      <c r="C308" s="10">
        <v>1</v>
      </c>
      <c r="D308" s="11" t="str">
        <f t="shared" si="20"/>
        <v>S</v>
      </c>
      <c r="E308" s="10" t="s">
        <v>23</v>
      </c>
      <c r="F308" s="10" t="s">
        <v>24</v>
      </c>
      <c r="G308" s="10">
        <v>32</v>
      </c>
      <c r="H308" s="11" t="str">
        <f t="shared" si="21"/>
        <v>_16AY+</v>
      </c>
      <c r="I308" s="10" t="s">
        <v>23</v>
      </c>
      <c r="J308" s="10" t="s">
        <v>23</v>
      </c>
      <c r="K308" s="10" t="s">
        <v>37</v>
      </c>
      <c r="L308" s="10" t="s">
        <v>24</v>
      </c>
      <c r="M308" s="10" t="s">
        <v>24</v>
      </c>
      <c r="N308" s="10" t="s">
        <v>24</v>
      </c>
      <c r="O308" s="10" t="s">
        <v>24</v>
      </c>
      <c r="P308" s="11" t="str">
        <f t="shared" si="22"/>
        <v>_NotUsing</v>
      </c>
      <c r="Q308" s="10" t="s">
        <v>24</v>
      </c>
      <c r="R308" s="10" t="s">
        <v>24</v>
      </c>
      <c r="S308" s="10" t="s">
        <v>27</v>
      </c>
      <c r="T308" s="11" t="str" cm="1">
        <f t="array" ref="T308">_xlfn.IFS(S308="Month-to-month","_MM",S308="One year","_OY",S308="Two year","_TY")</f>
        <v>_MM</v>
      </c>
      <c r="U308" s="10" t="s">
        <v>23</v>
      </c>
      <c r="V308" s="10" t="s">
        <v>28</v>
      </c>
      <c r="W308" s="10">
        <v>74.900000000000006</v>
      </c>
      <c r="X308" s="10">
        <v>2303.35</v>
      </c>
      <c r="Y308" s="10" t="s">
        <v>23</v>
      </c>
      <c r="Z308" s="11">
        <f t="shared" si="23"/>
        <v>1</v>
      </c>
      <c r="AA308" s="11" t="str">
        <f t="shared" si="24"/>
        <v>S_16AY+_NotUsing_MM</v>
      </c>
    </row>
    <row r="309" spans="1:27">
      <c r="A309" s="10" t="s">
        <v>343</v>
      </c>
      <c r="B309" s="10" t="s">
        <v>30</v>
      </c>
      <c r="C309" s="10">
        <v>0</v>
      </c>
      <c r="D309" s="11" t="str">
        <f t="shared" si="20"/>
        <v>J</v>
      </c>
      <c r="E309" s="10" t="s">
        <v>23</v>
      </c>
      <c r="F309" s="10" t="s">
        <v>23</v>
      </c>
      <c r="G309" s="10">
        <v>29</v>
      </c>
      <c r="H309" s="11" t="str">
        <f t="shared" si="21"/>
        <v>_16AY+</v>
      </c>
      <c r="I309" s="10" t="s">
        <v>23</v>
      </c>
      <c r="J309" s="10" t="s">
        <v>24</v>
      </c>
      <c r="K309" s="10" t="s">
        <v>26</v>
      </c>
      <c r="L309" s="10" t="s">
        <v>24</v>
      </c>
      <c r="M309" s="10" t="s">
        <v>24</v>
      </c>
      <c r="N309" s="10" t="s">
        <v>23</v>
      </c>
      <c r="O309" s="10" t="s">
        <v>23</v>
      </c>
      <c r="P309" s="11" t="str">
        <f t="shared" si="22"/>
        <v>_Using</v>
      </c>
      <c r="Q309" s="10" t="s">
        <v>23</v>
      </c>
      <c r="R309" s="10" t="s">
        <v>23</v>
      </c>
      <c r="S309" s="10" t="s">
        <v>47</v>
      </c>
      <c r="T309" s="11" t="str" cm="1">
        <f t="array" ref="T309">_xlfn.IFS(S309="Month-to-month","_MM",S309="One year","_OY",S309="Two year","_TY")</f>
        <v>_TY</v>
      </c>
      <c r="U309" s="10" t="s">
        <v>24</v>
      </c>
      <c r="V309" s="10" t="s">
        <v>32</v>
      </c>
      <c r="W309" s="10">
        <v>75.55</v>
      </c>
      <c r="X309" s="10">
        <v>2054.4</v>
      </c>
      <c r="Y309" s="10" t="s">
        <v>24</v>
      </c>
      <c r="Z309" s="11">
        <f t="shared" si="23"/>
        <v>0</v>
      </c>
      <c r="AA309" s="11" t="str">
        <f t="shared" si="24"/>
        <v>J_16AY+_Using_TY</v>
      </c>
    </row>
    <row r="310" spans="1:27">
      <c r="A310" s="10" t="s">
        <v>344</v>
      </c>
      <c r="B310" s="10" t="s">
        <v>30</v>
      </c>
      <c r="C310" s="10">
        <v>1</v>
      </c>
      <c r="D310" s="11" t="str">
        <f t="shared" si="20"/>
        <v>S</v>
      </c>
      <c r="E310" s="10" t="s">
        <v>23</v>
      </c>
      <c r="F310" s="10" t="s">
        <v>23</v>
      </c>
      <c r="G310" s="10">
        <v>38</v>
      </c>
      <c r="H310" s="11" t="str">
        <f t="shared" si="21"/>
        <v>_16AY+</v>
      </c>
      <c r="I310" s="10" t="s">
        <v>23</v>
      </c>
      <c r="J310" s="10" t="s">
        <v>23</v>
      </c>
      <c r="K310" s="10" t="s">
        <v>37</v>
      </c>
      <c r="L310" s="10" t="s">
        <v>24</v>
      </c>
      <c r="M310" s="10" t="s">
        <v>23</v>
      </c>
      <c r="N310" s="10" t="s">
        <v>24</v>
      </c>
      <c r="O310" s="10" t="s">
        <v>24</v>
      </c>
      <c r="P310" s="11" t="str">
        <f t="shared" si="22"/>
        <v>_Using</v>
      </c>
      <c r="Q310" s="10" t="s">
        <v>23</v>
      </c>
      <c r="R310" s="10" t="s">
        <v>23</v>
      </c>
      <c r="S310" s="10" t="s">
        <v>27</v>
      </c>
      <c r="T310" s="11" t="str" cm="1">
        <f t="array" ref="T310">_xlfn.IFS(S310="Month-to-month","_MM",S310="One year","_OY",S310="Two year","_TY")</f>
        <v>_MM</v>
      </c>
      <c r="U310" s="10" t="s">
        <v>24</v>
      </c>
      <c r="V310" s="10" t="s">
        <v>28</v>
      </c>
      <c r="W310" s="10">
        <v>101.15</v>
      </c>
      <c r="X310" s="10">
        <v>3741.85</v>
      </c>
      <c r="Y310" s="10" t="s">
        <v>24</v>
      </c>
      <c r="Z310" s="11">
        <f t="shared" si="23"/>
        <v>0</v>
      </c>
      <c r="AA310" s="11" t="str">
        <f t="shared" si="24"/>
        <v>S_16AY+_Using_MM</v>
      </c>
    </row>
    <row r="311" spans="1:27">
      <c r="A311" s="10" t="s">
        <v>345</v>
      </c>
      <c r="B311" s="10" t="s">
        <v>30</v>
      </c>
      <c r="C311" s="10">
        <v>0</v>
      </c>
      <c r="D311" s="11" t="str">
        <f t="shared" si="20"/>
        <v>J</v>
      </c>
      <c r="E311" s="10" t="s">
        <v>24</v>
      </c>
      <c r="F311" s="10" t="s">
        <v>23</v>
      </c>
      <c r="G311" s="10">
        <v>48</v>
      </c>
      <c r="H311" s="11" t="str">
        <f t="shared" si="21"/>
        <v>_16AY+</v>
      </c>
      <c r="I311" s="10" t="s">
        <v>23</v>
      </c>
      <c r="J311" s="10" t="s">
        <v>23</v>
      </c>
      <c r="K311" s="10" t="s">
        <v>26</v>
      </c>
      <c r="L311" s="10" t="s">
        <v>23</v>
      </c>
      <c r="M311" s="10" t="s">
        <v>24</v>
      </c>
      <c r="N311" s="10" t="s">
        <v>23</v>
      </c>
      <c r="O311" s="10" t="s">
        <v>24</v>
      </c>
      <c r="P311" s="11" t="str">
        <f t="shared" si="22"/>
        <v>_Using</v>
      </c>
      <c r="Q311" s="10" t="s">
        <v>23</v>
      </c>
      <c r="R311" s="10" t="s">
        <v>23</v>
      </c>
      <c r="S311" s="10" t="s">
        <v>31</v>
      </c>
      <c r="T311" s="11" t="str" cm="1">
        <f t="array" ref="T311">_xlfn.IFS(S311="Month-to-month","_MM",S311="One year","_OY",S311="Two year","_TY")</f>
        <v>_OY</v>
      </c>
      <c r="U311" s="10" t="s">
        <v>23</v>
      </c>
      <c r="V311" s="10" t="s">
        <v>40</v>
      </c>
      <c r="W311" s="10">
        <v>78.75</v>
      </c>
      <c r="X311" s="10">
        <v>3682.45</v>
      </c>
      <c r="Y311" s="10" t="s">
        <v>24</v>
      </c>
      <c r="Z311" s="11">
        <f t="shared" si="23"/>
        <v>0</v>
      </c>
      <c r="AA311" s="11" t="str">
        <f t="shared" si="24"/>
        <v>J_16AY+_Using_OY</v>
      </c>
    </row>
    <row r="312" spans="1:27">
      <c r="A312" s="10" t="s">
        <v>346</v>
      </c>
      <c r="B312" s="10" t="s">
        <v>22</v>
      </c>
      <c r="C312" s="10">
        <v>0</v>
      </c>
      <c r="D312" s="11" t="str">
        <f t="shared" si="20"/>
        <v>J</v>
      </c>
      <c r="E312" s="10" t="s">
        <v>24</v>
      </c>
      <c r="F312" s="10" t="s">
        <v>24</v>
      </c>
      <c r="G312" s="10">
        <v>1</v>
      </c>
      <c r="H312" s="11" t="str">
        <f t="shared" si="21"/>
        <v>_6AY</v>
      </c>
      <c r="I312" s="10" t="s">
        <v>23</v>
      </c>
      <c r="J312" s="10" t="s">
        <v>24</v>
      </c>
      <c r="K312" s="10" t="s">
        <v>24</v>
      </c>
      <c r="L312" s="10" t="s">
        <v>46</v>
      </c>
      <c r="M312" s="10" t="s">
        <v>46</v>
      </c>
      <c r="N312" s="10" t="s">
        <v>46</v>
      </c>
      <c r="O312" s="10" t="s">
        <v>46</v>
      </c>
      <c r="P312" s="11" t="str">
        <f t="shared" si="22"/>
        <v>_NotUsing</v>
      </c>
      <c r="Q312" s="10" t="s">
        <v>46</v>
      </c>
      <c r="R312" s="10" t="s">
        <v>46</v>
      </c>
      <c r="S312" s="10" t="s">
        <v>27</v>
      </c>
      <c r="T312" s="11" t="str" cm="1">
        <f t="array" ref="T312">_xlfn.IFS(S312="Month-to-month","_MM",S312="One year","_OY",S312="Two year","_TY")</f>
        <v>_MM</v>
      </c>
      <c r="U312" s="10" t="s">
        <v>23</v>
      </c>
      <c r="V312" s="10" t="s">
        <v>35</v>
      </c>
      <c r="W312" s="10">
        <v>19.25</v>
      </c>
      <c r="X312" s="10">
        <v>19.25</v>
      </c>
      <c r="Y312" s="10" t="s">
        <v>24</v>
      </c>
      <c r="Z312" s="11">
        <f t="shared" si="23"/>
        <v>0</v>
      </c>
      <c r="AA312" s="11" t="str">
        <f t="shared" si="24"/>
        <v>J_6AY_NotUsing_MM</v>
      </c>
    </row>
    <row r="313" spans="1:27">
      <c r="A313" s="10" t="s">
        <v>347</v>
      </c>
      <c r="B313" s="10" t="s">
        <v>22</v>
      </c>
      <c r="C313" s="10">
        <v>0</v>
      </c>
      <c r="D313" s="11" t="str">
        <f t="shared" si="20"/>
        <v>J</v>
      </c>
      <c r="E313" s="10" t="s">
        <v>24</v>
      </c>
      <c r="F313" s="10" t="s">
        <v>24</v>
      </c>
      <c r="G313" s="10">
        <v>22</v>
      </c>
      <c r="H313" s="11" t="str">
        <f t="shared" si="21"/>
        <v>_16AY+</v>
      </c>
      <c r="I313" s="10" t="s">
        <v>23</v>
      </c>
      <c r="J313" s="10" t="s">
        <v>24</v>
      </c>
      <c r="K313" s="10" t="s">
        <v>37</v>
      </c>
      <c r="L313" s="10" t="s">
        <v>23</v>
      </c>
      <c r="M313" s="10" t="s">
        <v>24</v>
      </c>
      <c r="N313" s="10" t="s">
        <v>24</v>
      </c>
      <c r="O313" s="10" t="s">
        <v>23</v>
      </c>
      <c r="P313" s="11" t="str">
        <f t="shared" si="22"/>
        <v>_Using</v>
      </c>
      <c r="Q313" s="10" t="s">
        <v>24</v>
      </c>
      <c r="R313" s="10" t="s">
        <v>23</v>
      </c>
      <c r="S313" s="10" t="s">
        <v>27</v>
      </c>
      <c r="T313" s="11" t="str" cm="1">
        <f t="array" ref="T313">_xlfn.IFS(S313="Month-to-month","_MM",S313="One year","_OY",S313="Two year","_TY")</f>
        <v>_MM</v>
      </c>
      <c r="U313" s="10" t="s">
        <v>23</v>
      </c>
      <c r="V313" s="10" t="s">
        <v>28</v>
      </c>
      <c r="W313" s="10">
        <v>89.05</v>
      </c>
      <c r="X313" s="10">
        <v>1886.25</v>
      </c>
      <c r="Y313" s="10" t="s">
        <v>24</v>
      </c>
      <c r="Z313" s="11">
        <f t="shared" si="23"/>
        <v>0</v>
      </c>
      <c r="AA313" s="11" t="str">
        <f t="shared" si="24"/>
        <v>J_16AY+_Using_MM</v>
      </c>
    </row>
    <row r="314" spans="1:27">
      <c r="A314" s="10" t="s">
        <v>348</v>
      </c>
      <c r="B314" s="10" t="s">
        <v>22</v>
      </c>
      <c r="C314" s="10">
        <v>0</v>
      </c>
      <c r="D314" s="11" t="str">
        <f t="shared" si="20"/>
        <v>J</v>
      </c>
      <c r="E314" s="10" t="s">
        <v>24</v>
      </c>
      <c r="F314" s="10" t="s">
        <v>24</v>
      </c>
      <c r="G314" s="10">
        <v>43</v>
      </c>
      <c r="H314" s="11" t="str">
        <f t="shared" si="21"/>
        <v>_16AY+</v>
      </c>
      <c r="I314" s="10" t="s">
        <v>23</v>
      </c>
      <c r="J314" s="10" t="s">
        <v>23</v>
      </c>
      <c r="K314" s="10" t="s">
        <v>37</v>
      </c>
      <c r="L314" s="10" t="s">
        <v>23</v>
      </c>
      <c r="M314" s="10" t="s">
        <v>23</v>
      </c>
      <c r="N314" s="10" t="s">
        <v>23</v>
      </c>
      <c r="O314" s="10" t="s">
        <v>23</v>
      </c>
      <c r="P314" s="11" t="str">
        <f t="shared" si="22"/>
        <v>_Using</v>
      </c>
      <c r="Q314" s="10" t="s">
        <v>23</v>
      </c>
      <c r="R314" s="10" t="s">
        <v>23</v>
      </c>
      <c r="S314" s="10" t="s">
        <v>47</v>
      </c>
      <c r="T314" s="11" t="str" cm="1">
        <f t="array" ref="T314">_xlfn.IFS(S314="Month-to-month","_MM",S314="One year","_OY",S314="Two year","_TY")</f>
        <v>_TY</v>
      </c>
      <c r="U314" s="10" t="s">
        <v>24</v>
      </c>
      <c r="V314" s="10" t="s">
        <v>40</v>
      </c>
      <c r="W314" s="10">
        <v>115.05</v>
      </c>
      <c r="X314" s="10">
        <v>4895.1000000000004</v>
      </c>
      <c r="Y314" s="10" t="s">
        <v>24</v>
      </c>
      <c r="Z314" s="11">
        <f t="shared" si="23"/>
        <v>0</v>
      </c>
      <c r="AA314" s="11" t="str">
        <f t="shared" si="24"/>
        <v>J_16AY+_Using_TY</v>
      </c>
    </row>
    <row r="315" spans="1:27">
      <c r="A315" s="10" t="s">
        <v>349</v>
      </c>
      <c r="B315" s="10" t="s">
        <v>22</v>
      </c>
      <c r="C315" s="10">
        <v>1</v>
      </c>
      <c r="D315" s="11" t="str">
        <f t="shared" si="20"/>
        <v>S</v>
      </c>
      <c r="E315" s="10" t="s">
        <v>23</v>
      </c>
      <c r="F315" s="10" t="s">
        <v>24</v>
      </c>
      <c r="G315" s="10">
        <v>5</v>
      </c>
      <c r="H315" s="11" t="str">
        <f t="shared" si="21"/>
        <v>_6AY</v>
      </c>
      <c r="I315" s="10" t="s">
        <v>23</v>
      </c>
      <c r="J315" s="10" t="s">
        <v>24</v>
      </c>
      <c r="K315" s="10" t="s">
        <v>37</v>
      </c>
      <c r="L315" s="10" t="s">
        <v>24</v>
      </c>
      <c r="M315" s="10" t="s">
        <v>24</v>
      </c>
      <c r="N315" s="10" t="s">
        <v>24</v>
      </c>
      <c r="O315" s="10" t="s">
        <v>24</v>
      </c>
      <c r="P315" s="11" t="str">
        <f t="shared" si="22"/>
        <v>_NotUsing</v>
      </c>
      <c r="Q315" s="10" t="s">
        <v>24</v>
      </c>
      <c r="R315" s="10" t="s">
        <v>24</v>
      </c>
      <c r="S315" s="10" t="s">
        <v>27</v>
      </c>
      <c r="T315" s="11" t="str" cm="1">
        <f t="array" ref="T315">_xlfn.IFS(S315="Month-to-month","_MM",S315="One year","_OY",S315="Two year","_TY")</f>
        <v>_MM</v>
      </c>
      <c r="U315" s="10" t="s">
        <v>23</v>
      </c>
      <c r="V315" s="10" t="s">
        <v>28</v>
      </c>
      <c r="W315" s="10">
        <v>69.349999999999994</v>
      </c>
      <c r="X315" s="10">
        <v>341.6</v>
      </c>
      <c r="Y315" s="10" t="s">
        <v>24</v>
      </c>
      <c r="Z315" s="11">
        <f t="shared" si="23"/>
        <v>0</v>
      </c>
      <c r="AA315" s="11" t="str">
        <f t="shared" si="24"/>
        <v>S_6AY_NotUsing_MM</v>
      </c>
    </row>
    <row r="316" spans="1:27">
      <c r="A316" s="10" t="s">
        <v>350</v>
      </c>
      <c r="B316" s="10" t="s">
        <v>30</v>
      </c>
      <c r="C316" s="10">
        <v>0</v>
      </c>
      <c r="D316" s="11" t="str">
        <f t="shared" si="20"/>
        <v>J</v>
      </c>
      <c r="E316" s="10" t="s">
        <v>24</v>
      </c>
      <c r="F316" s="10" t="s">
        <v>24</v>
      </c>
      <c r="G316" s="10">
        <v>5</v>
      </c>
      <c r="H316" s="11" t="str">
        <f t="shared" si="21"/>
        <v>_6AY</v>
      </c>
      <c r="I316" s="10" t="s">
        <v>23</v>
      </c>
      <c r="J316" s="10" t="s">
        <v>24</v>
      </c>
      <c r="K316" s="10" t="s">
        <v>37</v>
      </c>
      <c r="L316" s="10" t="s">
        <v>24</v>
      </c>
      <c r="M316" s="10" t="s">
        <v>24</v>
      </c>
      <c r="N316" s="10" t="s">
        <v>24</v>
      </c>
      <c r="O316" s="10" t="s">
        <v>24</v>
      </c>
      <c r="P316" s="11" t="str">
        <f t="shared" si="22"/>
        <v>_NotUsing</v>
      </c>
      <c r="Q316" s="10" t="s">
        <v>23</v>
      </c>
      <c r="R316" s="10" t="s">
        <v>24</v>
      </c>
      <c r="S316" s="10" t="s">
        <v>27</v>
      </c>
      <c r="T316" s="11" t="str" cm="1">
        <f t="array" ref="T316">_xlfn.IFS(S316="Month-to-month","_MM",S316="One year","_OY",S316="Two year","_TY")</f>
        <v>_MM</v>
      </c>
      <c r="U316" s="10" t="s">
        <v>23</v>
      </c>
      <c r="V316" s="10" t="s">
        <v>28</v>
      </c>
      <c r="W316" s="10">
        <v>80.599999999999994</v>
      </c>
      <c r="X316" s="10">
        <v>415.55</v>
      </c>
      <c r="Y316" s="10" t="s">
        <v>23</v>
      </c>
      <c r="Z316" s="11">
        <f t="shared" si="23"/>
        <v>1</v>
      </c>
      <c r="AA316" s="11" t="str">
        <f t="shared" si="24"/>
        <v>J_6AY_NotUsing_MM</v>
      </c>
    </row>
    <row r="317" spans="1:27">
      <c r="A317" s="10" t="s">
        <v>351</v>
      </c>
      <c r="B317" s="10" t="s">
        <v>30</v>
      </c>
      <c r="C317" s="10">
        <v>0</v>
      </c>
      <c r="D317" s="11" t="str">
        <f t="shared" si="20"/>
        <v>J</v>
      </c>
      <c r="E317" s="10" t="s">
        <v>23</v>
      </c>
      <c r="F317" s="10" t="s">
        <v>23</v>
      </c>
      <c r="G317" s="10">
        <v>51</v>
      </c>
      <c r="H317" s="11" t="str">
        <f t="shared" si="21"/>
        <v>_16AY+</v>
      </c>
      <c r="I317" s="10" t="s">
        <v>23</v>
      </c>
      <c r="J317" s="10" t="s">
        <v>23</v>
      </c>
      <c r="K317" s="10" t="s">
        <v>37</v>
      </c>
      <c r="L317" s="10" t="s">
        <v>23</v>
      </c>
      <c r="M317" s="10" t="s">
        <v>23</v>
      </c>
      <c r="N317" s="10" t="s">
        <v>24</v>
      </c>
      <c r="O317" s="10" t="s">
        <v>23</v>
      </c>
      <c r="P317" s="11" t="str">
        <f t="shared" si="22"/>
        <v>_Using</v>
      </c>
      <c r="Q317" s="10" t="s">
        <v>23</v>
      </c>
      <c r="R317" s="10" t="s">
        <v>23</v>
      </c>
      <c r="S317" s="10" t="s">
        <v>31</v>
      </c>
      <c r="T317" s="11" t="str" cm="1">
        <f t="array" ref="T317">_xlfn.IFS(S317="Month-to-month","_MM",S317="One year","_OY",S317="Two year","_TY")</f>
        <v>_OY</v>
      </c>
      <c r="U317" s="10" t="s">
        <v>24</v>
      </c>
      <c r="V317" s="10" t="s">
        <v>40</v>
      </c>
      <c r="W317" s="10">
        <v>110.05</v>
      </c>
      <c r="X317" s="10">
        <v>5686.4</v>
      </c>
      <c r="Y317" s="10" t="s">
        <v>24</v>
      </c>
      <c r="Z317" s="11">
        <f t="shared" si="23"/>
        <v>0</v>
      </c>
      <c r="AA317" s="11" t="str">
        <f t="shared" si="24"/>
        <v>J_16AY+_Using_OY</v>
      </c>
    </row>
    <row r="318" spans="1:27">
      <c r="A318" s="10" t="s">
        <v>352</v>
      </c>
      <c r="B318" s="10" t="s">
        <v>30</v>
      </c>
      <c r="C318" s="10">
        <v>0</v>
      </c>
      <c r="D318" s="11" t="str">
        <f t="shared" si="20"/>
        <v>J</v>
      </c>
      <c r="E318" s="10" t="s">
        <v>24</v>
      </c>
      <c r="F318" s="10" t="s">
        <v>24</v>
      </c>
      <c r="G318" s="10">
        <v>71</v>
      </c>
      <c r="H318" s="11" t="str">
        <f t="shared" si="21"/>
        <v>_16AY+</v>
      </c>
      <c r="I318" s="10" t="s">
        <v>23</v>
      </c>
      <c r="J318" s="10" t="s">
        <v>24</v>
      </c>
      <c r="K318" s="10" t="s">
        <v>24</v>
      </c>
      <c r="L318" s="10" t="s">
        <v>46</v>
      </c>
      <c r="M318" s="10" t="s">
        <v>46</v>
      </c>
      <c r="N318" s="10" t="s">
        <v>46</v>
      </c>
      <c r="O318" s="10" t="s">
        <v>46</v>
      </c>
      <c r="P318" s="11" t="str">
        <f t="shared" si="22"/>
        <v>_NotUsing</v>
      </c>
      <c r="Q318" s="10" t="s">
        <v>46</v>
      </c>
      <c r="R318" s="10" t="s">
        <v>46</v>
      </c>
      <c r="S318" s="10" t="s">
        <v>47</v>
      </c>
      <c r="T318" s="11" t="str" cm="1">
        <f t="array" ref="T318">_xlfn.IFS(S318="Month-to-month","_MM",S318="One year","_OY",S318="Two year","_TY")</f>
        <v>_TY</v>
      </c>
      <c r="U318" s="10" t="s">
        <v>23</v>
      </c>
      <c r="V318" s="10" t="s">
        <v>40</v>
      </c>
      <c r="W318" s="10">
        <v>19.899999999999999</v>
      </c>
      <c r="X318" s="10">
        <v>1355.1</v>
      </c>
      <c r="Y318" s="10" t="s">
        <v>24</v>
      </c>
      <c r="Z318" s="11">
        <f t="shared" si="23"/>
        <v>0</v>
      </c>
      <c r="AA318" s="11" t="str">
        <f t="shared" si="24"/>
        <v>J_16AY+_NotUsing_TY</v>
      </c>
    </row>
    <row r="319" spans="1:27">
      <c r="A319" s="10" t="s">
        <v>353</v>
      </c>
      <c r="B319" s="10" t="s">
        <v>22</v>
      </c>
      <c r="C319" s="10">
        <v>0</v>
      </c>
      <c r="D319" s="11" t="str">
        <f t="shared" si="20"/>
        <v>J</v>
      </c>
      <c r="E319" s="10" t="s">
        <v>23</v>
      </c>
      <c r="F319" s="10" t="s">
        <v>23</v>
      </c>
      <c r="G319" s="10">
        <v>38</v>
      </c>
      <c r="H319" s="11" t="str">
        <f t="shared" si="21"/>
        <v>_16AY+</v>
      </c>
      <c r="I319" s="10" t="s">
        <v>23</v>
      </c>
      <c r="J319" s="10" t="s">
        <v>24</v>
      </c>
      <c r="K319" s="10" t="s">
        <v>26</v>
      </c>
      <c r="L319" s="10" t="s">
        <v>23</v>
      </c>
      <c r="M319" s="10" t="s">
        <v>23</v>
      </c>
      <c r="N319" s="10" t="s">
        <v>24</v>
      </c>
      <c r="O319" s="10" t="s">
        <v>23</v>
      </c>
      <c r="P319" s="11" t="str">
        <f t="shared" si="22"/>
        <v>_Using</v>
      </c>
      <c r="Q319" s="10" t="s">
        <v>23</v>
      </c>
      <c r="R319" s="10" t="s">
        <v>23</v>
      </c>
      <c r="S319" s="10" t="s">
        <v>31</v>
      </c>
      <c r="T319" s="11" t="str" cm="1">
        <f t="array" ref="T319">_xlfn.IFS(S319="Month-to-month","_MM",S319="One year","_OY",S319="Two year","_TY")</f>
        <v>_OY</v>
      </c>
      <c r="U319" s="10" t="s">
        <v>24</v>
      </c>
      <c r="V319" s="10" t="s">
        <v>40</v>
      </c>
      <c r="W319" s="10">
        <v>80.3</v>
      </c>
      <c r="X319" s="10">
        <v>3058.65</v>
      </c>
      <c r="Y319" s="10" t="s">
        <v>23</v>
      </c>
      <c r="Z319" s="11">
        <f t="shared" si="23"/>
        <v>1</v>
      </c>
      <c r="AA319" s="11" t="str">
        <f t="shared" si="24"/>
        <v>J_16AY+_Using_OY</v>
      </c>
    </row>
    <row r="320" spans="1:27">
      <c r="A320" s="10" t="s">
        <v>354</v>
      </c>
      <c r="B320" s="10" t="s">
        <v>30</v>
      </c>
      <c r="C320" s="10">
        <v>1</v>
      </c>
      <c r="D320" s="11" t="str">
        <f t="shared" si="20"/>
        <v>S</v>
      </c>
      <c r="E320" s="10" t="s">
        <v>23</v>
      </c>
      <c r="F320" s="10" t="s">
        <v>24</v>
      </c>
      <c r="G320" s="10">
        <v>24</v>
      </c>
      <c r="H320" s="11" t="str">
        <f t="shared" si="21"/>
        <v>_16AY+</v>
      </c>
      <c r="I320" s="10" t="s">
        <v>23</v>
      </c>
      <c r="J320" s="10" t="s">
        <v>24</v>
      </c>
      <c r="K320" s="10" t="s">
        <v>37</v>
      </c>
      <c r="L320" s="10" t="s">
        <v>24</v>
      </c>
      <c r="M320" s="10" t="s">
        <v>24</v>
      </c>
      <c r="N320" s="10" t="s">
        <v>23</v>
      </c>
      <c r="O320" s="10" t="s">
        <v>24</v>
      </c>
      <c r="P320" s="11" t="str">
        <f t="shared" si="22"/>
        <v>_Using</v>
      </c>
      <c r="Q320" s="10" t="s">
        <v>23</v>
      </c>
      <c r="R320" s="10" t="s">
        <v>23</v>
      </c>
      <c r="S320" s="10" t="s">
        <v>27</v>
      </c>
      <c r="T320" s="11" t="str" cm="1">
        <f t="array" ref="T320">_xlfn.IFS(S320="Month-to-month","_MM",S320="One year","_OY",S320="Two year","_TY")</f>
        <v>_MM</v>
      </c>
      <c r="U320" s="10" t="s">
        <v>23</v>
      </c>
      <c r="V320" s="10" t="s">
        <v>28</v>
      </c>
      <c r="W320" s="10">
        <v>93.15</v>
      </c>
      <c r="X320" s="10">
        <v>2231.0500000000002</v>
      </c>
      <c r="Y320" s="10" t="s">
        <v>23</v>
      </c>
      <c r="Z320" s="11">
        <f t="shared" si="23"/>
        <v>1</v>
      </c>
      <c r="AA320" s="11" t="str">
        <f t="shared" si="24"/>
        <v>S_16AY+_Using_MM</v>
      </c>
    </row>
    <row r="321" spans="1:27">
      <c r="A321" s="10" t="s">
        <v>355</v>
      </c>
      <c r="B321" s="10" t="s">
        <v>30</v>
      </c>
      <c r="C321" s="10">
        <v>0</v>
      </c>
      <c r="D321" s="11" t="str">
        <f t="shared" si="20"/>
        <v>J</v>
      </c>
      <c r="E321" s="10" t="s">
        <v>23</v>
      </c>
      <c r="F321" s="10" t="s">
        <v>24</v>
      </c>
      <c r="G321" s="10">
        <v>35</v>
      </c>
      <c r="H321" s="11" t="str">
        <f t="shared" si="21"/>
        <v>_16AY+</v>
      </c>
      <c r="I321" s="10" t="s">
        <v>23</v>
      </c>
      <c r="J321" s="10" t="s">
        <v>23</v>
      </c>
      <c r="K321" s="10" t="s">
        <v>37</v>
      </c>
      <c r="L321" s="10" t="s">
        <v>24</v>
      </c>
      <c r="M321" s="10" t="s">
        <v>24</v>
      </c>
      <c r="N321" s="10" t="s">
        <v>24</v>
      </c>
      <c r="O321" s="10" t="s">
        <v>23</v>
      </c>
      <c r="P321" s="11" t="str">
        <f t="shared" si="22"/>
        <v>_Using</v>
      </c>
      <c r="Q321" s="10" t="s">
        <v>23</v>
      </c>
      <c r="R321" s="10" t="s">
        <v>24</v>
      </c>
      <c r="S321" s="10" t="s">
        <v>27</v>
      </c>
      <c r="T321" s="11" t="str" cm="1">
        <f t="array" ref="T321">_xlfn.IFS(S321="Month-to-month","_MM",S321="One year","_OY",S321="Two year","_TY")</f>
        <v>_MM</v>
      </c>
      <c r="U321" s="10" t="s">
        <v>23</v>
      </c>
      <c r="V321" s="10" t="s">
        <v>40</v>
      </c>
      <c r="W321" s="10">
        <v>91.5</v>
      </c>
      <c r="X321" s="10">
        <v>3236.35</v>
      </c>
      <c r="Y321" s="10" t="s">
        <v>24</v>
      </c>
      <c r="Z321" s="11">
        <f t="shared" si="23"/>
        <v>0</v>
      </c>
      <c r="AA321" s="11" t="str">
        <f t="shared" si="24"/>
        <v>J_16AY+_Using_MM</v>
      </c>
    </row>
    <row r="322" spans="1:27">
      <c r="A322" s="10" t="s">
        <v>356</v>
      </c>
      <c r="B322" s="10" t="s">
        <v>22</v>
      </c>
      <c r="C322" s="10">
        <v>1</v>
      </c>
      <c r="D322" s="11" t="str">
        <f t="shared" si="20"/>
        <v>S</v>
      </c>
      <c r="E322" s="10" t="s">
        <v>24</v>
      </c>
      <c r="F322" s="10" t="s">
        <v>24</v>
      </c>
      <c r="G322" s="10">
        <v>54</v>
      </c>
      <c r="H322" s="11" t="str">
        <f t="shared" si="21"/>
        <v>_16AY+</v>
      </c>
      <c r="I322" s="10" t="s">
        <v>23</v>
      </c>
      <c r="J322" s="10" t="s">
        <v>23</v>
      </c>
      <c r="K322" s="10" t="s">
        <v>26</v>
      </c>
      <c r="L322" s="10" t="s">
        <v>23</v>
      </c>
      <c r="M322" s="10" t="s">
        <v>23</v>
      </c>
      <c r="N322" s="10" t="s">
        <v>24</v>
      </c>
      <c r="O322" s="10" t="s">
        <v>23</v>
      </c>
      <c r="P322" s="11" t="str">
        <f t="shared" si="22"/>
        <v>_Using</v>
      </c>
      <c r="Q322" s="10" t="s">
        <v>23</v>
      </c>
      <c r="R322" s="10" t="s">
        <v>23</v>
      </c>
      <c r="S322" s="10" t="s">
        <v>31</v>
      </c>
      <c r="T322" s="11" t="str" cm="1">
        <f t="array" ref="T322">_xlfn.IFS(S322="Month-to-month","_MM",S322="One year","_OY",S322="Two year","_TY")</f>
        <v>_OY</v>
      </c>
      <c r="U322" s="10" t="s">
        <v>24</v>
      </c>
      <c r="V322" s="10" t="s">
        <v>35</v>
      </c>
      <c r="W322" s="10">
        <v>82.45</v>
      </c>
      <c r="X322" s="10">
        <v>4350.1000000000004</v>
      </c>
      <c r="Y322" s="10" t="s">
        <v>23</v>
      </c>
      <c r="Z322" s="11">
        <f t="shared" si="23"/>
        <v>1</v>
      </c>
      <c r="AA322" s="11" t="str">
        <f t="shared" si="24"/>
        <v>S_16AY+_Using_OY</v>
      </c>
    </row>
    <row r="323" spans="1:27">
      <c r="A323" s="10" t="s">
        <v>357</v>
      </c>
      <c r="B323" s="10" t="s">
        <v>22</v>
      </c>
      <c r="C323" s="10">
        <v>0</v>
      </c>
      <c r="D323" s="11" t="str">
        <f t="shared" ref="D323:D386" si="25">IF(C323=0,"J","S")</f>
        <v>J</v>
      </c>
      <c r="E323" s="10" t="s">
        <v>23</v>
      </c>
      <c r="F323" s="10" t="s">
        <v>23</v>
      </c>
      <c r="G323" s="10">
        <v>72</v>
      </c>
      <c r="H323" s="11" t="str">
        <f t="shared" ref="H323:H386" si="26">IF(G323&lt;7,"_6AY",IF(G323&lt;17,"_16AY","_16AY+"))</f>
        <v>_16AY+</v>
      </c>
      <c r="I323" s="10" t="s">
        <v>24</v>
      </c>
      <c r="J323" s="10" t="s">
        <v>25</v>
      </c>
      <c r="K323" s="10" t="s">
        <v>26</v>
      </c>
      <c r="L323" s="10" t="s">
        <v>24</v>
      </c>
      <c r="M323" s="10" t="s">
        <v>23</v>
      </c>
      <c r="N323" s="10" t="s">
        <v>23</v>
      </c>
      <c r="O323" s="10" t="s">
        <v>23</v>
      </c>
      <c r="P323" s="11" t="str">
        <f t="shared" ref="P323:P386" si="27">IF(COUNTIF(L323:O323,"Yes")&gt;0,"_Using","_NotUsing")</f>
        <v>_Using</v>
      </c>
      <c r="Q323" s="10" t="s">
        <v>23</v>
      </c>
      <c r="R323" s="10" t="s">
        <v>23</v>
      </c>
      <c r="S323" s="10" t="s">
        <v>47</v>
      </c>
      <c r="T323" s="11" t="str" cm="1">
        <f t="array" ref="T323">_xlfn.IFS(S323="Month-to-month","_MM",S323="One year","_OY",S323="Two year","_TY")</f>
        <v>_TY</v>
      </c>
      <c r="U323" s="10" t="s">
        <v>23</v>
      </c>
      <c r="V323" s="10" t="s">
        <v>28</v>
      </c>
      <c r="W323" s="10">
        <v>60</v>
      </c>
      <c r="X323" s="10">
        <v>4264</v>
      </c>
      <c r="Y323" s="10" t="s">
        <v>24</v>
      </c>
      <c r="Z323" s="11">
        <f t="shared" ref="Z323:Z386" si="28">IF(Y323="No",0,1)</f>
        <v>0</v>
      </c>
      <c r="AA323" s="11" t="str">
        <f t="shared" ref="AA323:AA386" si="29">D323&amp;H323&amp;P323&amp;T323</f>
        <v>J_16AY+_Using_TY</v>
      </c>
    </row>
    <row r="324" spans="1:27">
      <c r="A324" s="10" t="s">
        <v>358</v>
      </c>
      <c r="B324" s="10" t="s">
        <v>30</v>
      </c>
      <c r="C324" s="10">
        <v>0</v>
      </c>
      <c r="D324" s="11" t="str">
        <f t="shared" si="25"/>
        <v>J</v>
      </c>
      <c r="E324" s="10" t="s">
        <v>24</v>
      </c>
      <c r="F324" s="10" t="s">
        <v>24</v>
      </c>
      <c r="G324" s="10">
        <v>1</v>
      </c>
      <c r="H324" s="11" t="str">
        <f t="shared" si="26"/>
        <v>_6AY</v>
      </c>
      <c r="I324" s="10" t="s">
        <v>23</v>
      </c>
      <c r="J324" s="10" t="s">
        <v>24</v>
      </c>
      <c r="K324" s="10" t="s">
        <v>26</v>
      </c>
      <c r="L324" s="10" t="s">
        <v>24</v>
      </c>
      <c r="M324" s="10" t="s">
        <v>24</v>
      </c>
      <c r="N324" s="10" t="s">
        <v>24</v>
      </c>
      <c r="O324" s="10" t="s">
        <v>24</v>
      </c>
      <c r="P324" s="11" t="str">
        <f t="shared" si="27"/>
        <v>_NotUsing</v>
      </c>
      <c r="Q324" s="10" t="s">
        <v>24</v>
      </c>
      <c r="R324" s="10" t="s">
        <v>24</v>
      </c>
      <c r="S324" s="10" t="s">
        <v>27</v>
      </c>
      <c r="T324" s="11" t="str" cm="1">
        <f t="array" ref="T324">_xlfn.IFS(S324="Month-to-month","_MM",S324="One year","_OY",S324="Two year","_TY")</f>
        <v>_MM</v>
      </c>
      <c r="U324" s="10" t="s">
        <v>23</v>
      </c>
      <c r="V324" s="10" t="s">
        <v>28</v>
      </c>
      <c r="W324" s="10">
        <v>44.8</v>
      </c>
      <c r="X324" s="10">
        <v>44.8</v>
      </c>
      <c r="Y324" s="10" t="s">
        <v>24</v>
      </c>
      <c r="Z324" s="11">
        <f t="shared" si="28"/>
        <v>0</v>
      </c>
      <c r="AA324" s="11" t="str">
        <f t="shared" si="29"/>
        <v>J_6AY_NotUsing_MM</v>
      </c>
    </row>
    <row r="325" spans="1:27">
      <c r="A325" s="10" t="s">
        <v>359</v>
      </c>
      <c r="B325" s="10" t="s">
        <v>22</v>
      </c>
      <c r="C325" s="10">
        <v>0</v>
      </c>
      <c r="D325" s="11" t="str">
        <f t="shared" si="25"/>
        <v>J</v>
      </c>
      <c r="E325" s="10" t="s">
        <v>23</v>
      </c>
      <c r="F325" s="10" t="s">
        <v>23</v>
      </c>
      <c r="G325" s="10">
        <v>9</v>
      </c>
      <c r="H325" s="11" t="str">
        <f t="shared" si="26"/>
        <v>_16AY</v>
      </c>
      <c r="I325" s="10" t="s">
        <v>23</v>
      </c>
      <c r="J325" s="10" t="s">
        <v>24</v>
      </c>
      <c r="K325" s="10" t="s">
        <v>26</v>
      </c>
      <c r="L325" s="10" t="s">
        <v>23</v>
      </c>
      <c r="M325" s="10" t="s">
        <v>24</v>
      </c>
      <c r="N325" s="10" t="s">
        <v>24</v>
      </c>
      <c r="O325" s="10" t="s">
        <v>24</v>
      </c>
      <c r="P325" s="11" t="str">
        <f t="shared" si="27"/>
        <v>_Using</v>
      </c>
      <c r="Q325" s="10" t="s">
        <v>24</v>
      </c>
      <c r="R325" s="10" t="s">
        <v>24</v>
      </c>
      <c r="S325" s="10" t="s">
        <v>31</v>
      </c>
      <c r="T325" s="11" t="str" cm="1">
        <f t="array" ref="T325">_xlfn.IFS(S325="Month-to-month","_MM",S325="One year","_OY",S325="Two year","_TY")</f>
        <v>_OY</v>
      </c>
      <c r="U325" s="10" t="s">
        <v>24</v>
      </c>
      <c r="V325" s="10" t="s">
        <v>32</v>
      </c>
      <c r="W325" s="10">
        <v>48.6</v>
      </c>
      <c r="X325" s="10">
        <v>422.3</v>
      </c>
      <c r="Y325" s="10" t="s">
        <v>24</v>
      </c>
      <c r="Z325" s="11">
        <f t="shared" si="28"/>
        <v>0</v>
      </c>
      <c r="AA325" s="11" t="str">
        <f t="shared" si="29"/>
        <v>J_16AY_Using_OY</v>
      </c>
    </row>
    <row r="326" spans="1:27">
      <c r="A326" s="10" t="s">
        <v>360</v>
      </c>
      <c r="B326" s="10" t="s">
        <v>30</v>
      </c>
      <c r="C326" s="10">
        <v>0</v>
      </c>
      <c r="D326" s="11" t="str">
        <f t="shared" si="25"/>
        <v>J</v>
      </c>
      <c r="E326" s="10" t="s">
        <v>24</v>
      </c>
      <c r="F326" s="10" t="s">
        <v>24</v>
      </c>
      <c r="G326" s="10">
        <v>69</v>
      </c>
      <c r="H326" s="11" t="str">
        <f t="shared" si="26"/>
        <v>_16AY+</v>
      </c>
      <c r="I326" s="10" t="s">
        <v>24</v>
      </c>
      <c r="J326" s="10" t="s">
        <v>25</v>
      </c>
      <c r="K326" s="10" t="s">
        <v>26</v>
      </c>
      <c r="L326" s="10" t="s">
        <v>23</v>
      </c>
      <c r="M326" s="10" t="s">
        <v>23</v>
      </c>
      <c r="N326" s="10" t="s">
        <v>24</v>
      </c>
      <c r="O326" s="10" t="s">
        <v>23</v>
      </c>
      <c r="P326" s="11" t="str">
        <f t="shared" si="27"/>
        <v>_Using</v>
      </c>
      <c r="Q326" s="10" t="s">
        <v>23</v>
      </c>
      <c r="R326" s="10" t="s">
        <v>23</v>
      </c>
      <c r="S326" s="10" t="s">
        <v>47</v>
      </c>
      <c r="T326" s="11" t="str" cm="1">
        <f t="array" ref="T326">_xlfn.IFS(S326="Month-to-month","_MM",S326="One year","_OY",S326="Two year","_TY")</f>
        <v>_TY</v>
      </c>
      <c r="U326" s="10" t="s">
        <v>23</v>
      </c>
      <c r="V326" s="10" t="s">
        <v>35</v>
      </c>
      <c r="W326" s="10">
        <v>60.05</v>
      </c>
      <c r="X326" s="10">
        <v>4176.7</v>
      </c>
      <c r="Y326" s="10" t="s">
        <v>24</v>
      </c>
      <c r="Z326" s="11">
        <f t="shared" si="28"/>
        <v>0</v>
      </c>
      <c r="AA326" s="11" t="str">
        <f t="shared" si="29"/>
        <v>J_16AY+_Using_TY</v>
      </c>
    </row>
    <row r="327" spans="1:27">
      <c r="A327" s="10" t="s">
        <v>361</v>
      </c>
      <c r="B327" s="10" t="s">
        <v>22</v>
      </c>
      <c r="C327" s="10">
        <v>0</v>
      </c>
      <c r="D327" s="11" t="str">
        <f t="shared" si="25"/>
        <v>J</v>
      </c>
      <c r="E327" s="10" t="s">
        <v>23</v>
      </c>
      <c r="F327" s="10" t="s">
        <v>24</v>
      </c>
      <c r="G327" s="10">
        <v>52</v>
      </c>
      <c r="H327" s="11" t="str">
        <f t="shared" si="26"/>
        <v>_16AY+</v>
      </c>
      <c r="I327" s="10" t="s">
        <v>23</v>
      </c>
      <c r="J327" s="10" t="s">
        <v>23</v>
      </c>
      <c r="K327" s="10" t="s">
        <v>37</v>
      </c>
      <c r="L327" s="10" t="s">
        <v>24</v>
      </c>
      <c r="M327" s="10" t="s">
        <v>23</v>
      </c>
      <c r="N327" s="10" t="s">
        <v>24</v>
      </c>
      <c r="O327" s="10" t="s">
        <v>23</v>
      </c>
      <c r="P327" s="11" t="str">
        <f t="shared" si="27"/>
        <v>_Using</v>
      </c>
      <c r="Q327" s="10" t="s">
        <v>23</v>
      </c>
      <c r="R327" s="10" t="s">
        <v>23</v>
      </c>
      <c r="S327" s="10" t="s">
        <v>27</v>
      </c>
      <c r="T327" s="11" t="str" cm="1">
        <f t="array" ref="T327">_xlfn.IFS(S327="Month-to-month","_MM",S327="One year","_OY",S327="Two year","_TY")</f>
        <v>_MM</v>
      </c>
      <c r="U327" s="10" t="s">
        <v>23</v>
      </c>
      <c r="V327" s="10" t="s">
        <v>40</v>
      </c>
      <c r="W327" s="10">
        <v>102.7</v>
      </c>
      <c r="X327" s="10">
        <v>5138.1000000000004</v>
      </c>
      <c r="Y327" s="10" t="s">
        <v>24</v>
      </c>
      <c r="Z327" s="11">
        <f t="shared" si="28"/>
        <v>0</v>
      </c>
      <c r="AA327" s="11" t="str">
        <f t="shared" si="29"/>
        <v>J_16AY+_Using_MM</v>
      </c>
    </row>
    <row r="328" spans="1:27">
      <c r="A328" s="10" t="s">
        <v>362</v>
      </c>
      <c r="B328" s="10" t="s">
        <v>22</v>
      </c>
      <c r="C328" s="10">
        <v>1</v>
      </c>
      <c r="D328" s="11" t="str">
        <f t="shared" si="25"/>
        <v>S</v>
      </c>
      <c r="E328" s="10" t="s">
        <v>23</v>
      </c>
      <c r="F328" s="10" t="s">
        <v>24</v>
      </c>
      <c r="G328" s="10">
        <v>11</v>
      </c>
      <c r="H328" s="11" t="str">
        <f t="shared" si="26"/>
        <v>_16AY</v>
      </c>
      <c r="I328" s="10" t="s">
        <v>23</v>
      </c>
      <c r="J328" s="10" t="s">
        <v>24</v>
      </c>
      <c r="K328" s="10" t="s">
        <v>37</v>
      </c>
      <c r="L328" s="10" t="s">
        <v>24</v>
      </c>
      <c r="M328" s="10" t="s">
        <v>24</v>
      </c>
      <c r="N328" s="10" t="s">
        <v>24</v>
      </c>
      <c r="O328" s="10" t="s">
        <v>23</v>
      </c>
      <c r="P328" s="11" t="str">
        <f t="shared" si="27"/>
        <v>_Using</v>
      </c>
      <c r="Q328" s="10" t="s">
        <v>23</v>
      </c>
      <c r="R328" s="10" t="s">
        <v>24</v>
      </c>
      <c r="S328" s="10" t="s">
        <v>27</v>
      </c>
      <c r="T328" s="11" t="str" cm="1">
        <f t="array" ref="T328">_xlfn.IFS(S328="Month-to-month","_MM",S328="One year","_OY",S328="Two year","_TY")</f>
        <v>_MM</v>
      </c>
      <c r="U328" s="10" t="s">
        <v>23</v>
      </c>
      <c r="V328" s="10" t="s">
        <v>28</v>
      </c>
      <c r="W328" s="10">
        <v>82.9</v>
      </c>
      <c r="X328" s="10">
        <v>880.05</v>
      </c>
      <c r="Y328" s="10" t="s">
        <v>24</v>
      </c>
      <c r="Z328" s="11">
        <f t="shared" si="28"/>
        <v>0</v>
      </c>
      <c r="AA328" s="11" t="str">
        <f t="shared" si="29"/>
        <v>S_16AY_Using_MM</v>
      </c>
    </row>
    <row r="329" spans="1:27">
      <c r="A329" s="10" t="s">
        <v>363</v>
      </c>
      <c r="B329" s="10" t="s">
        <v>22</v>
      </c>
      <c r="C329" s="10">
        <v>1</v>
      </c>
      <c r="D329" s="11" t="str">
        <f t="shared" si="25"/>
        <v>S</v>
      </c>
      <c r="E329" s="10" t="s">
        <v>24</v>
      </c>
      <c r="F329" s="10" t="s">
        <v>24</v>
      </c>
      <c r="G329" s="10">
        <v>2</v>
      </c>
      <c r="H329" s="11" t="str">
        <f t="shared" si="26"/>
        <v>_6AY</v>
      </c>
      <c r="I329" s="10" t="s">
        <v>23</v>
      </c>
      <c r="J329" s="10" t="s">
        <v>24</v>
      </c>
      <c r="K329" s="10" t="s">
        <v>37</v>
      </c>
      <c r="L329" s="10" t="s">
        <v>24</v>
      </c>
      <c r="M329" s="10" t="s">
        <v>24</v>
      </c>
      <c r="N329" s="10" t="s">
        <v>24</v>
      </c>
      <c r="O329" s="10" t="s">
        <v>24</v>
      </c>
      <c r="P329" s="11" t="str">
        <f t="shared" si="27"/>
        <v>_NotUsing</v>
      </c>
      <c r="Q329" s="10" t="s">
        <v>24</v>
      </c>
      <c r="R329" s="10" t="s">
        <v>24</v>
      </c>
      <c r="S329" s="10" t="s">
        <v>27</v>
      </c>
      <c r="T329" s="11" t="str" cm="1">
        <f t="array" ref="T329">_xlfn.IFS(S329="Month-to-month","_MM",S329="One year","_OY",S329="Two year","_TY")</f>
        <v>_MM</v>
      </c>
      <c r="U329" s="10" t="s">
        <v>23</v>
      </c>
      <c r="V329" s="10" t="s">
        <v>28</v>
      </c>
      <c r="W329" s="10">
        <v>70.349999999999994</v>
      </c>
      <c r="X329" s="10">
        <v>139.05000000000001</v>
      </c>
      <c r="Y329" s="10" t="s">
        <v>23</v>
      </c>
      <c r="Z329" s="11">
        <f t="shared" si="28"/>
        <v>1</v>
      </c>
      <c r="AA329" s="11" t="str">
        <f t="shared" si="29"/>
        <v>S_6AY_NotUsing_MM</v>
      </c>
    </row>
    <row r="330" spans="1:27">
      <c r="A330" s="10" t="s">
        <v>364</v>
      </c>
      <c r="B330" s="10" t="s">
        <v>22</v>
      </c>
      <c r="C330" s="10">
        <v>1</v>
      </c>
      <c r="D330" s="11" t="str">
        <f t="shared" si="25"/>
        <v>S</v>
      </c>
      <c r="E330" s="10" t="s">
        <v>23</v>
      </c>
      <c r="F330" s="10" t="s">
        <v>23</v>
      </c>
      <c r="G330" s="10">
        <v>28</v>
      </c>
      <c r="H330" s="11" t="str">
        <f t="shared" si="26"/>
        <v>_16AY+</v>
      </c>
      <c r="I330" s="10" t="s">
        <v>24</v>
      </c>
      <c r="J330" s="10" t="s">
        <v>25</v>
      </c>
      <c r="K330" s="10" t="s">
        <v>26</v>
      </c>
      <c r="L330" s="10" t="s">
        <v>24</v>
      </c>
      <c r="M330" s="10" t="s">
        <v>24</v>
      </c>
      <c r="N330" s="10" t="s">
        <v>24</v>
      </c>
      <c r="O330" s="10" t="s">
        <v>24</v>
      </c>
      <c r="P330" s="11" t="str">
        <f t="shared" si="27"/>
        <v>_NotUsing</v>
      </c>
      <c r="Q330" s="10" t="s">
        <v>23</v>
      </c>
      <c r="R330" s="10" t="s">
        <v>24</v>
      </c>
      <c r="S330" s="10" t="s">
        <v>27</v>
      </c>
      <c r="T330" s="11" t="str" cm="1">
        <f t="array" ref="T330">_xlfn.IFS(S330="Month-to-month","_MM",S330="One year","_OY",S330="Two year","_TY")</f>
        <v>_MM</v>
      </c>
      <c r="U330" s="10" t="s">
        <v>23</v>
      </c>
      <c r="V330" s="10" t="s">
        <v>28</v>
      </c>
      <c r="W330" s="10">
        <v>35.9</v>
      </c>
      <c r="X330" s="10">
        <v>973.65</v>
      </c>
      <c r="Y330" s="10" t="s">
        <v>24</v>
      </c>
      <c r="Z330" s="11">
        <f t="shared" si="28"/>
        <v>0</v>
      </c>
      <c r="AA330" s="11" t="str">
        <f t="shared" si="29"/>
        <v>S_16AY+_NotUsing_MM</v>
      </c>
    </row>
    <row r="331" spans="1:27">
      <c r="A331" s="10" t="s">
        <v>365</v>
      </c>
      <c r="B331" s="10" t="s">
        <v>22</v>
      </c>
      <c r="C331" s="10">
        <v>1</v>
      </c>
      <c r="D331" s="11" t="str">
        <f t="shared" si="25"/>
        <v>S</v>
      </c>
      <c r="E331" s="10" t="s">
        <v>24</v>
      </c>
      <c r="F331" s="10" t="s">
        <v>24</v>
      </c>
      <c r="G331" s="10">
        <v>17</v>
      </c>
      <c r="H331" s="11" t="str">
        <f t="shared" si="26"/>
        <v>_16AY+</v>
      </c>
      <c r="I331" s="10" t="s">
        <v>23</v>
      </c>
      <c r="J331" s="10" t="s">
        <v>23</v>
      </c>
      <c r="K331" s="10" t="s">
        <v>37</v>
      </c>
      <c r="L331" s="10" t="s">
        <v>24</v>
      </c>
      <c r="M331" s="10" t="s">
        <v>24</v>
      </c>
      <c r="N331" s="10" t="s">
        <v>23</v>
      </c>
      <c r="O331" s="10" t="s">
        <v>24</v>
      </c>
      <c r="P331" s="11" t="str">
        <f t="shared" si="27"/>
        <v>_Using</v>
      </c>
      <c r="Q331" s="10" t="s">
        <v>24</v>
      </c>
      <c r="R331" s="10" t="s">
        <v>24</v>
      </c>
      <c r="S331" s="10" t="s">
        <v>27</v>
      </c>
      <c r="T331" s="11" t="str" cm="1">
        <f t="array" ref="T331">_xlfn.IFS(S331="Month-to-month","_MM",S331="One year","_OY",S331="Two year","_TY")</f>
        <v>_MM</v>
      </c>
      <c r="U331" s="10" t="s">
        <v>23</v>
      </c>
      <c r="V331" s="10" t="s">
        <v>40</v>
      </c>
      <c r="W331" s="10">
        <v>82.65</v>
      </c>
      <c r="X331" s="10">
        <v>1470.05</v>
      </c>
      <c r="Y331" s="10" t="s">
        <v>24</v>
      </c>
      <c r="Z331" s="11">
        <f t="shared" si="28"/>
        <v>0</v>
      </c>
      <c r="AA331" s="11" t="str">
        <f t="shared" si="29"/>
        <v>S_16AY+_Using_MM</v>
      </c>
    </row>
    <row r="332" spans="1:27">
      <c r="A332" s="10" t="s">
        <v>366</v>
      </c>
      <c r="B332" s="10" t="s">
        <v>22</v>
      </c>
      <c r="C332" s="10">
        <v>0</v>
      </c>
      <c r="D332" s="11" t="str">
        <f t="shared" si="25"/>
        <v>J</v>
      </c>
      <c r="E332" s="10" t="s">
        <v>23</v>
      </c>
      <c r="F332" s="10" t="s">
        <v>23</v>
      </c>
      <c r="G332" s="10">
        <v>35</v>
      </c>
      <c r="H332" s="11" t="str">
        <f t="shared" si="26"/>
        <v>_16AY+</v>
      </c>
      <c r="I332" s="10" t="s">
        <v>23</v>
      </c>
      <c r="J332" s="10" t="s">
        <v>24</v>
      </c>
      <c r="K332" s="10" t="s">
        <v>24</v>
      </c>
      <c r="L332" s="10" t="s">
        <v>46</v>
      </c>
      <c r="M332" s="10" t="s">
        <v>46</v>
      </c>
      <c r="N332" s="10" t="s">
        <v>46</v>
      </c>
      <c r="O332" s="10" t="s">
        <v>46</v>
      </c>
      <c r="P332" s="11" t="str">
        <f t="shared" si="27"/>
        <v>_NotUsing</v>
      </c>
      <c r="Q332" s="10" t="s">
        <v>46</v>
      </c>
      <c r="R332" s="10" t="s">
        <v>46</v>
      </c>
      <c r="S332" s="10" t="s">
        <v>47</v>
      </c>
      <c r="T332" s="11" t="str" cm="1">
        <f t="array" ref="T332">_xlfn.IFS(S332="Month-to-month","_MM",S332="One year","_OY",S332="Two year","_TY")</f>
        <v>_TY</v>
      </c>
      <c r="U332" s="10" t="s">
        <v>23</v>
      </c>
      <c r="V332" s="10" t="s">
        <v>32</v>
      </c>
      <c r="W332" s="10">
        <v>19.850000000000001</v>
      </c>
      <c r="X332" s="10">
        <v>739.35</v>
      </c>
      <c r="Y332" s="10" t="s">
        <v>24</v>
      </c>
      <c r="Z332" s="11">
        <f t="shared" si="28"/>
        <v>0</v>
      </c>
      <c r="AA332" s="11" t="str">
        <f t="shared" si="29"/>
        <v>J_16AY+_NotUsing_TY</v>
      </c>
    </row>
    <row r="333" spans="1:27">
      <c r="A333" s="10" t="s">
        <v>367</v>
      </c>
      <c r="B333" s="10" t="s">
        <v>22</v>
      </c>
      <c r="C333" s="10">
        <v>0</v>
      </c>
      <c r="D333" s="11" t="str">
        <f t="shared" si="25"/>
        <v>J</v>
      </c>
      <c r="E333" s="10" t="s">
        <v>24</v>
      </c>
      <c r="F333" s="10" t="s">
        <v>24</v>
      </c>
      <c r="G333" s="10">
        <v>8</v>
      </c>
      <c r="H333" s="11" t="str">
        <f t="shared" si="26"/>
        <v>_16AY</v>
      </c>
      <c r="I333" s="10" t="s">
        <v>23</v>
      </c>
      <c r="J333" s="10" t="s">
        <v>24</v>
      </c>
      <c r="K333" s="10" t="s">
        <v>24</v>
      </c>
      <c r="L333" s="10" t="s">
        <v>46</v>
      </c>
      <c r="M333" s="10" t="s">
        <v>46</v>
      </c>
      <c r="N333" s="10" t="s">
        <v>46</v>
      </c>
      <c r="O333" s="10" t="s">
        <v>46</v>
      </c>
      <c r="P333" s="11" t="str">
        <f t="shared" si="27"/>
        <v>_NotUsing</v>
      </c>
      <c r="Q333" s="10" t="s">
        <v>46</v>
      </c>
      <c r="R333" s="10" t="s">
        <v>46</v>
      </c>
      <c r="S333" s="10" t="s">
        <v>31</v>
      </c>
      <c r="T333" s="11" t="str" cm="1">
        <f t="array" ref="T333">_xlfn.IFS(S333="Month-to-month","_MM",S333="One year","_OY",S333="Two year","_TY")</f>
        <v>_OY</v>
      </c>
      <c r="U333" s="10" t="s">
        <v>23</v>
      </c>
      <c r="V333" s="10" t="s">
        <v>32</v>
      </c>
      <c r="W333" s="10">
        <v>19.2</v>
      </c>
      <c r="X333" s="10">
        <v>161.94999999999999</v>
      </c>
      <c r="Y333" s="10" t="s">
        <v>24</v>
      </c>
      <c r="Z333" s="11">
        <f t="shared" si="28"/>
        <v>0</v>
      </c>
      <c r="AA333" s="11" t="str">
        <f t="shared" si="29"/>
        <v>J_16AY_NotUsing_OY</v>
      </c>
    </row>
    <row r="334" spans="1:27">
      <c r="A334" s="10" t="s">
        <v>368</v>
      </c>
      <c r="B334" s="10" t="s">
        <v>30</v>
      </c>
      <c r="C334" s="10">
        <v>0</v>
      </c>
      <c r="D334" s="11" t="str">
        <f t="shared" si="25"/>
        <v>J</v>
      </c>
      <c r="E334" s="10" t="s">
        <v>24</v>
      </c>
      <c r="F334" s="10" t="s">
        <v>24</v>
      </c>
      <c r="G334" s="10">
        <v>46</v>
      </c>
      <c r="H334" s="11" t="str">
        <f t="shared" si="26"/>
        <v>_16AY+</v>
      </c>
      <c r="I334" s="10" t="s">
        <v>23</v>
      </c>
      <c r="J334" s="10" t="s">
        <v>23</v>
      </c>
      <c r="K334" s="10" t="s">
        <v>37</v>
      </c>
      <c r="L334" s="10" t="s">
        <v>24</v>
      </c>
      <c r="M334" s="10" t="s">
        <v>23</v>
      </c>
      <c r="N334" s="10" t="s">
        <v>23</v>
      </c>
      <c r="O334" s="10" t="s">
        <v>24</v>
      </c>
      <c r="P334" s="11" t="str">
        <f t="shared" si="27"/>
        <v>_Using</v>
      </c>
      <c r="Q334" s="10" t="s">
        <v>23</v>
      </c>
      <c r="R334" s="10" t="s">
        <v>24</v>
      </c>
      <c r="S334" s="10" t="s">
        <v>31</v>
      </c>
      <c r="T334" s="11" t="str" cm="1">
        <f t="array" ref="T334">_xlfn.IFS(S334="Month-to-month","_MM",S334="One year","_OY",S334="Two year","_TY")</f>
        <v>_OY</v>
      </c>
      <c r="U334" s="10" t="s">
        <v>23</v>
      </c>
      <c r="V334" s="10" t="s">
        <v>40</v>
      </c>
      <c r="W334" s="10">
        <v>94.9</v>
      </c>
      <c r="X334" s="10">
        <v>4422.95</v>
      </c>
      <c r="Y334" s="10" t="s">
        <v>24</v>
      </c>
      <c r="Z334" s="11">
        <f t="shared" si="28"/>
        <v>0</v>
      </c>
      <c r="AA334" s="11" t="str">
        <f t="shared" si="29"/>
        <v>J_16AY+_Using_OY</v>
      </c>
    </row>
    <row r="335" spans="1:27">
      <c r="A335" s="10" t="s">
        <v>369</v>
      </c>
      <c r="B335" s="10" t="s">
        <v>22</v>
      </c>
      <c r="C335" s="10">
        <v>0</v>
      </c>
      <c r="D335" s="11" t="str">
        <f t="shared" si="25"/>
        <v>J</v>
      </c>
      <c r="E335" s="10" t="s">
        <v>24</v>
      </c>
      <c r="F335" s="10" t="s">
        <v>24</v>
      </c>
      <c r="G335" s="10">
        <v>7</v>
      </c>
      <c r="H335" s="11" t="str">
        <f t="shared" si="26"/>
        <v>_16AY</v>
      </c>
      <c r="I335" s="10" t="s">
        <v>23</v>
      </c>
      <c r="J335" s="10" t="s">
        <v>23</v>
      </c>
      <c r="K335" s="10" t="s">
        <v>37</v>
      </c>
      <c r="L335" s="10" t="s">
        <v>24</v>
      </c>
      <c r="M335" s="10" t="s">
        <v>24</v>
      </c>
      <c r="N335" s="10" t="s">
        <v>24</v>
      </c>
      <c r="O335" s="10" t="s">
        <v>24</v>
      </c>
      <c r="P335" s="11" t="str">
        <f t="shared" si="27"/>
        <v>_NotUsing</v>
      </c>
      <c r="Q335" s="10" t="s">
        <v>24</v>
      </c>
      <c r="R335" s="10" t="s">
        <v>24</v>
      </c>
      <c r="S335" s="10" t="s">
        <v>27</v>
      </c>
      <c r="T335" s="11" t="str" cm="1">
        <f t="array" ref="T335">_xlfn.IFS(S335="Month-to-month","_MM",S335="One year","_OY",S335="Two year","_TY")</f>
        <v>_MM</v>
      </c>
      <c r="U335" s="10" t="s">
        <v>23</v>
      </c>
      <c r="V335" s="10" t="s">
        <v>28</v>
      </c>
      <c r="W335" s="10">
        <v>73.849999999999994</v>
      </c>
      <c r="X335" s="10">
        <v>511.25</v>
      </c>
      <c r="Y335" s="10" t="s">
        <v>23</v>
      </c>
      <c r="Z335" s="11">
        <f t="shared" si="28"/>
        <v>1</v>
      </c>
      <c r="AA335" s="11" t="str">
        <f t="shared" si="29"/>
        <v>J_16AY_NotUsing_MM</v>
      </c>
    </row>
    <row r="336" spans="1:27">
      <c r="A336" s="10" t="s">
        <v>370</v>
      </c>
      <c r="B336" s="10" t="s">
        <v>22</v>
      </c>
      <c r="C336" s="10">
        <v>0</v>
      </c>
      <c r="D336" s="11" t="str">
        <f t="shared" si="25"/>
        <v>J</v>
      </c>
      <c r="E336" s="10" t="s">
        <v>24</v>
      </c>
      <c r="F336" s="10" t="s">
        <v>24</v>
      </c>
      <c r="G336" s="10">
        <v>2</v>
      </c>
      <c r="H336" s="11" t="str">
        <f t="shared" si="26"/>
        <v>_6AY</v>
      </c>
      <c r="I336" s="10" t="s">
        <v>23</v>
      </c>
      <c r="J336" s="10" t="s">
        <v>23</v>
      </c>
      <c r="K336" s="10" t="s">
        <v>37</v>
      </c>
      <c r="L336" s="10" t="s">
        <v>24</v>
      </c>
      <c r="M336" s="10" t="s">
        <v>24</v>
      </c>
      <c r="N336" s="10" t="s">
        <v>23</v>
      </c>
      <c r="O336" s="10" t="s">
        <v>24</v>
      </c>
      <c r="P336" s="11" t="str">
        <f t="shared" si="27"/>
        <v>_Using</v>
      </c>
      <c r="Q336" s="10" t="s">
        <v>24</v>
      </c>
      <c r="R336" s="10" t="s">
        <v>24</v>
      </c>
      <c r="S336" s="10" t="s">
        <v>27</v>
      </c>
      <c r="T336" s="11" t="str" cm="1">
        <f t="array" ref="T336">_xlfn.IFS(S336="Month-to-month","_MM",S336="One year","_OY",S336="Two year","_TY")</f>
        <v>_MM</v>
      </c>
      <c r="U336" s="10" t="s">
        <v>24</v>
      </c>
      <c r="V336" s="10" t="s">
        <v>32</v>
      </c>
      <c r="W336" s="10">
        <v>80.599999999999994</v>
      </c>
      <c r="X336" s="10">
        <v>155.80000000000001</v>
      </c>
      <c r="Y336" s="10" t="s">
        <v>23</v>
      </c>
      <c r="Z336" s="11">
        <f t="shared" si="28"/>
        <v>1</v>
      </c>
      <c r="AA336" s="11" t="str">
        <f t="shared" si="29"/>
        <v>J_6AY_Using_MM</v>
      </c>
    </row>
    <row r="337" spans="1:27">
      <c r="A337" s="10" t="s">
        <v>371</v>
      </c>
      <c r="B337" s="10" t="s">
        <v>30</v>
      </c>
      <c r="C337" s="10">
        <v>0</v>
      </c>
      <c r="D337" s="11" t="str">
        <f t="shared" si="25"/>
        <v>J</v>
      </c>
      <c r="E337" s="10" t="s">
        <v>23</v>
      </c>
      <c r="F337" s="10" t="s">
        <v>23</v>
      </c>
      <c r="G337" s="10">
        <v>68</v>
      </c>
      <c r="H337" s="11" t="str">
        <f t="shared" si="26"/>
        <v>_16AY+</v>
      </c>
      <c r="I337" s="10" t="s">
        <v>23</v>
      </c>
      <c r="J337" s="10" t="s">
        <v>23</v>
      </c>
      <c r="K337" s="10" t="s">
        <v>26</v>
      </c>
      <c r="L337" s="10" t="s">
        <v>24</v>
      </c>
      <c r="M337" s="10" t="s">
        <v>23</v>
      </c>
      <c r="N337" s="10" t="s">
        <v>23</v>
      </c>
      <c r="O337" s="10" t="s">
        <v>23</v>
      </c>
      <c r="P337" s="11" t="str">
        <f t="shared" si="27"/>
        <v>_Using</v>
      </c>
      <c r="Q337" s="10" t="s">
        <v>24</v>
      </c>
      <c r="R337" s="10" t="s">
        <v>23</v>
      </c>
      <c r="S337" s="10" t="s">
        <v>31</v>
      </c>
      <c r="T337" s="11" t="str" cm="1">
        <f t="array" ref="T337">_xlfn.IFS(S337="Month-to-month","_MM",S337="One year","_OY",S337="Two year","_TY")</f>
        <v>_OY</v>
      </c>
      <c r="U337" s="10" t="s">
        <v>23</v>
      </c>
      <c r="V337" s="10" t="s">
        <v>35</v>
      </c>
      <c r="W337" s="10">
        <v>75.8</v>
      </c>
      <c r="X337" s="10">
        <v>5293.95</v>
      </c>
      <c r="Y337" s="10" t="s">
        <v>23</v>
      </c>
      <c r="Z337" s="11">
        <f t="shared" si="28"/>
        <v>1</v>
      </c>
      <c r="AA337" s="11" t="str">
        <f t="shared" si="29"/>
        <v>J_16AY+_Using_OY</v>
      </c>
    </row>
    <row r="338" spans="1:27">
      <c r="A338" s="10" t="s">
        <v>372</v>
      </c>
      <c r="B338" s="10" t="s">
        <v>22</v>
      </c>
      <c r="C338" s="10">
        <v>0</v>
      </c>
      <c r="D338" s="11" t="str">
        <f t="shared" si="25"/>
        <v>J</v>
      </c>
      <c r="E338" s="10" t="s">
        <v>24</v>
      </c>
      <c r="F338" s="10" t="s">
        <v>24</v>
      </c>
      <c r="G338" s="10">
        <v>43</v>
      </c>
      <c r="H338" s="11" t="str">
        <f t="shared" si="26"/>
        <v>_16AY+</v>
      </c>
      <c r="I338" s="10" t="s">
        <v>23</v>
      </c>
      <c r="J338" s="10" t="s">
        <v>23</v>
      </c>
      <c r="K338" s="10" t="s">
        <v>37</v>
      </c>
      <c r="L338" s="10" t="s">
        <v>24</v>
      </c>
      <c r="M338" s="10" t="s">
        <v>23</v>
      </c>
      <c r="N338" s="10" t="s">
        <v>23</v>
      </c>
      <c r="O338" s="10" t="s">
        <v>24</v>
      </c>
      <c r="P338" s="11" t="str">
        <f t="shared" si="27"/>
        <v>_Using</v>
      </c>
      <c r="Q338" s="10" t="s">
        <v>23</v>
      </c>
      <c r="R338" s="10" t="s">
        <v>23</v>
      </c>
      <c r="S338" s="10" t="s">
        <v>47</v>
      </c>
      <c r="T338" s="11" t="str" cm="1">
        <f t="array" ref="T338">_xlfn.IFS(S338="Month-to-month","_MM",S338="One year","_OY",S338="Two year","_TY")</f>
        <v>_TY</v>
      </c>
      <c r="U338" s="10" t="s">
        <v>23</v>
      </c>
      <c r="V338" s="10" t="s">
        <v>28</v>
      </c>
      <c r="W338" s="10">
        <v>104.6</v>
      </c>
      <c r="X338" s="10">
        <v>4759.8500000000004</v>
      </c>
      <c r="Y338" s="10" t="s">
        <v>23</v>
      </c>
      <c r="Z338" s="11">
        <f t="shared" si="28"/>
        <v>1</v>
      </c>
      <c r="AA338" s="11" t="str">
        <f t="shared" si="29"/>
        <v>J_16AY+_Using_TY</v>
      </c>
    </row>
    <row r="339" spans="1:27">
      <c r="A339" s="10" t="s">
        <v>373</v>
      </c>
      <c r="B339" s="10" t="s">
        <v>22</v>
      </c>
      <c r="C339" s="10">
        <v>0</v>
      </c>
      <c r="D339" s="11" t="str">
        <f t="shared" si="25"/>
        <v>J</v>
      </c>
      <c r="E339" s="10" t="s">
        <v>24</v>
      </c>
      <c r="F339" s="10" t="s">
        <v>24</v>
      </c>
      <c r="G339" s="10">
        <v>68</v>
      </c>
      <c r="H339" s="11" t="str">
        <f t="shared" si="26"/>
        <v>_16AY+</v>
      </c>
      <c r="I339" s="10" t="s">
        <v>23</v>
      </c>
      <c r="J339" s="10" t="s">
        <v>23</v>
      </c>
      <c r="K339" s="10" t="s">
        <v>26</v>
      </c>
      <c r="L339" s="10" t="s">
        <v>23</v>
      </c>
      <c r="M339" s="10" t="s">
        <v>23</v>
      </c>
      <c r="N339" s="10" t="s">
        <v>23</v>
      </c>
      <c r="O339" s="10" t="s">
        <v>23</v>
      </c>
      <c r="P339" s="11" t="str">
        <f t="shared" si="27"/>
        <v>_Using</v>
      </c>
      <c r="Q339" s="10" t="s">
        <v>23</v>
      </c>
      <c r="R339" s="10" t="s">
        <v>23</v>
      </c>
      <c r="S339" s="10" t="s">
        <v>47</v>
      </c>
      <c r="T339" s="11" t="str" cm="1">
        <f t="array" ref="T339">_xlfn.IFS(S339="Month-to-month","_MM",S339="One year","_OY",S339="Two year","_TY")</f>
        <v>_TY</v>
      </c>
      <c r="U339" s="10" t="s">
        <v>23</v>
      </c>
      <c r="V339" s="10" t="s">
        <v>28</v>
      </c>
      <c r="W339" s="10">
        <v>88.15</v>
      </c>
      <c r="X339" s="10">
        <v>6148.45</v>
      </c>
      <c r="Y339" s="10" t="s">
        <v>24</v>
      </c>
      <c r="Z339" s="11">
        <f t="shared" si="28"/>
        <v>0</v>
      </c>
      <c r="AA339" s="11" t="str">
        <f t="shared" si="29"/>
        <v>J_16AY+_Using_TY</v>
      </c>
    </row>
    <row r="340" spans="1:27">
      <c r="A340" s="10" t="s">
        <v>374</v>
      </c>
      <c r="B340" s="10" t="s">
        <v>22</v>
      </c>
      <c r="C340" s="10">
        <v>0</v>
      </c>
      <c r="D340" s="11" t="str">
        <f t="shared" si="25"/>
        <v>J</v>
      </c>
      <c r="E340" s="10" t="s">
        <v>24</v>
      </c>
      <c r="F340" s="10" t="s">
        <v>24</v>
      </c>
      <c r="G340" s="10">
        <v>36</v>
      </c>
      <c r="H340" s="11" t="str">
        <f t="shared" si="26"/>
        <v>_16AY+</v>
      </c>
      <c r="I340" s="10" t="s">
        <v>23</v>
      </c>
      <c r="J340" s="10" t="s">
        <v>24</v>
      </c>
      <c r="K340" s="10" t="s">
        <v>37</v>
      </c>
      <c r="L340" s="10" t="s">
        <v>24</v>
      </c>
      <c r="M340" s="10" t="s">
        <v>23</v>
      </c>
      <c r="N340" s="10" t="s">
        <v>24</v>
      </c>
      <c r="O340" s="10" t="s">
        <v>24</v>
      </c>
      <c r="P340" s="11" t="str">
        <f t="shared" si="27"/>
        <v>_Using</v>
      </c>
      <c r="Q340" s="10" t="s">
        <v>23</v>
      </c>
      <c r="R340" s="10" t="s">
        <v>23</v>
      </c>
      <c r="S340" s="10" t="s">
        <v>27</v>
      </c>
      <c r="T340" s="11" t="str" cm="1">
        <f t="array" ref="T340">_xlfn.IFS(S340="Month-to-month","_MM",S340="One year","_OY",S340="Two year","_TY")</f>
        <v>_MM</v>
      </c>
      <c r="U340" s="10" t="s">
        <v>23</v>
      </c>
      <c r="V340" s="10" t="s">
        <v>40</v>
      </c>
      <c r="W340" s="10">
        <v>94.8</v>
      </c>
      <c r="X340" s="10">
        <v>3565.65</v>
      </c>
      <c r="Y340" s="10" t="s">
        <v>24</v>
      </c>
      <c r="Z340" s="11">
        <f t="shared" si="28"/>
        <v>0</v>
      </c>
      <c r="AA340" s="11" t="str">
        <f t="shared" si="29"/>
        <v>J_16AY+_Using_MM</v>
      </c>
    </row>
    <row r="341" spans="1:27">
      <c r="A341" s="10" t="s">
        <v>375</v>
      </c>
      <c r="B341" s="10" t="s">
        <v>30</v>
      </c>
      <c r="C341" s="10">
        <v>0</v>
      </c>
      <c r="D341" s="11" t="str">
        <f t="shared" si="25"/>
        <v>J</v>
      </c>
      <c r="E341" s="10" t="s">
        <v>23</v>
      </c>
      <c r="F341" s="10" t="s">
        <v>24</v>
      </c>
      <c r="G341" s="10">
        <v>63</v>
      </c>
      <c r="H341" s="11" t="str">
        <f t="shared" si="26"/>
        <v>_16AY+</v>
      </c>
      <c r="I341" s="10" t="s">
        <v>23</v>
      </c>
      <c r="J341" s="10" t="s">
        <v>23</v>
      </c>
      <c r="K341" s="10" t="s">
        <v>37</v>
      </c>
      <c r="L341" s="10" t="s">
        <v>24</v>
      </c>
      <c r="M341" s="10" t="s">
        <v>23</v>
      </c>
      <c r="N341" s="10" t="s">
        <v>23</v>
      </c>
      <c r="O341" s="10" t="s">
        <v>24</v>
      </c>
      <c r="P341" s="11" t="str">
        <f t="shared" si="27"/>
        <v>_Using</v>
      </c>
      <c r="Q341" s="10" t="s">
        <v>23</v>
      </c>
      <c r="R341" s="10" t="s">
        <v>23</v>
      </c>
      <c r="S341" s="10" t="s">
        <v>27</v>
      </c>
      <c r="T341" s="11" t="str" cm="1">
        <f t="array" ref="T341">_xlfn.IFS(S341="Month-to-month","_MM",S341="One year","_OY",S341="Two year","_TY")</f>
        <v>_MM</v>
      </c>
      <c r="U341" s="10" t="s">
        <v>23</v>
      </c>
      <c r="V341" s="10" t="s">
        <v>28</v>
      </c>
      <c r="W341" s="10">
        <v>103.4</v>
      </c>
      <c r="X341" s="10">
        <v>6603</v>
      </c>
      <c r="Y341" s="10" t="s">
        <v>23</v>
      </c>
      <c r="Z341" s="11">
        <f t="shared" si="28"/>
        <v>1</v>
      </c>
      <c r="AA341" s="11" t="str">
        <f t="shared" si="29"/>
        <v>J_16AY+_Using_MM</v>
      </c>
    </row>
    <row r="342" spans="1:27">
      <c r="A342" s="10" t="s">
        <v>376</v>
      </c>
      <c r="B342" s="10" t="s">
        <v>22</v>
      </c>
      <c r="C342" s="10">
        <v>1</v>
      </c>
      <c r="D342" s="11" t="str">
        <f t="shared" si="25"/>
        <v>S</v>
      </c>
      <c r="E342" s="10" t="s">
        <v>24</v>
      </c>
      <c r="F342" s="10" t="s">
        <v>24</v>
      </c>
      <c r="G342" s="10">
        <v>32</v>
      </c>
      <c r="H342" s="11" t="str">
        <f t="shared" si="26"/>
        <v>_16AY+</v>
      </c>
      <c r="I342" s="10" t="s">
        <v>23</v>
      </c>
      <c r="J342" s="10" t="s">
        <v>24</v>
      </c>
      <c r="K342" s="10" t="s">
        <v>26</v>
      </c>
      <c r="L342" s="10" t="s">
        <v>24</v>
      </c>
      <c r="M342" s="10" t="s">
        <v>23</v>
      </c>
      <c r="N342" s="10" t="s">
        <v>24</v>
      </c>
      <c r="O342" s="10" t="s">
        <v>23</v>
      </c>
      <c r="P342" s="11" t="str">
        <f t="shared" si="27"/>
        <v>_Using</v>
      </c>
      <c r="Q342" s="10" t="s">
        <v>24</v>
      </c>
      <c r="R342" s="10" t="s">
        <v>24</v>
      </c>
      <c r="S342" s="10" t="s">
        <v>27</v>
      </c>
      <c r="T342" s="11" t="str" cm="1">
        <f t="array" ref="T342">_xlfn.IFS(S342="Month-to-month","_MM",S342="One year","_OY",S342="Two year","_TY")</f>
        <v>_MM</v>
      </c>
      <c r="U342" s="10" t="s">
        <v>24</v>
      </c>
      <c r="V342" s="10" t="s">
        <v>35</v>
      </c>
      <c r="W342" s="10">
        <v>54.65</v>
      </c>
      <c r="X342" s="10">
        <v>1830.1</v>
      </c>
      <c r="Y342" s="10" t="s">
        <v>24</v>
      </c>
      <c r="Z342" s="11">
        <f t="shared" si="28"/>
        <v>0</v>
      </c>
      <c r="AA342" s="11" t="str">
        <f t="shared" si="29"/>
        <v>S_16AY+_Using_MM</v>
      </c>
    </row>
    <row r="343" spans="1:27">
      <c r="A343" s="10" t="s">
        <v>377</v>
      </c>
      <c r="B343" s="10" t="s">
        <v>22</v>
      </c>
      <c r="C343" s="10">
        <v>0</v>
      </c>
      <c r="D343" s="11" t="str">
        <f t="shared" si="25"/>
        <v>J</v>
      </c>
      <c r="E343" s="10" t="s">
        <v>23</v>
      </c>
      <c r="F343" s="10" t="s">
        <v>24</v>
      </c>
      <c r="G343" s="10">
        <v>71</v>
      </c>
      <c r="H343" s="11" t="str">
        <f t="shared" si="26"/>
        <v>_16AY+</v>
      </c>
      <c r="I343" s="10" t="s">
        <v>23</v>
      </c>
      <c r="J343" s="10" t="s">
        <v>23</v>
      </c>
      <c r="K343" s="10" t="s">
        <v>26</v>
      </c>
      <c r="L343" s="10" t="s">
        <v>23</v>
      </c>
      <c r="M343" s="10" t="s">
        <v>23</v>
      </c>
      <c r="N343" s="10" t="s">
        <v>23</v>
      </c>
      <c r="O343" s="10" t="s">
        <v>23</v>
      </c>
      <c r="P343" s="11" t="str">
        <f t="shared" si="27"/>
        <v>_Using</v>
      </c>
      <c r="Q343" s="10" t="s">
        <v>23</v>
      </c>
      <c r="R343" s="10" t="s">
        <v>23</v>
      </c>
      <c r="S343" s="10" t="s">
        <v>47</v>
      </c>
      <c r="T343" s="11" t="str" cm="1">
        <f t="array" ref="T343">_xlfn.IFS(S343="Month-to-month","_MM",S343="One year","_OY",S343="Two year","_TY")</f>
        <v>_TY</v>
      </c>
      <c r="U343" s="10" t="s">
        <v>24</v>
      </c>
      <c r="V343" s="10" t="s">
        <v>40</v>
      </c>
      <c r="W343" s="10">
        <v>85.75</v>
      </c>
      <c r="X343" s="10">
        <v>6223.8</v>
      </c>
      <c r="Y343" s="10" t="s">
        <v>24</v>
      </c>
      <c r="Z343" s="11">
        <f t="shared" si="28"/>
        <v>0</v>
      </c>
      <c r="AA343" s="11" t="str">
        <f t="shared" si="29"/>
        <v>J_16AY+_Using_TY</v>
      </c>
    </row>
    <row r="344" spans="1:27">
      <c r="A344" s="10" t="s">
        <v>378</v>
      </c>
      <c r="B344" s="10" t="s">
        <v>22</v>
      </c>
      <c r="C344" s="10">
        <v>0</v>
      </c>
      <c r="D344" s="11" t="str">
        <f t="shared" si="25"/>
        <v>J</v>
      </c>
      <c r="E344" s="10" t="s">
        <v>23</v>
      </c>
      <c r="F344" s="10" t="s">
        <v>23</v>
      </c>
      <c r="G344" s="10">
        <v>66</v>
      </c>
      <c r="H344" s="11" t="str">
        <f t="shared" si="26"/>
        <v>_16AY+</v>
      </c>
      <c r="I344" s="10" t="s">
        <v>23</v>
      </c>
      <c r="J344" s="10" t="s">
        <v>23</v>
      </c>
      <c r="K344" s="10" t="s">
        <v>26</v>
      </c>
      <c r="L344" s="10" t="s">
        <v>23</v>
      </c>
      <c r="M344" s="10" t="s">
        <v>23</v>
      </c>
      <c r="N344" s="10" t="s">
        <v>23</v>
      </c>
      <c r="O344" s="10" t="s">
        <v>24</v>
      </c>
      <c r="P344" s="11" t="str">
        <f t="shared" si="27"/>
        <v>_Using</v>
      </c>
      <c r="Q344" s="10" t="s">
        <v>24</v>
      </c>
      <c r="R344" s="10" t="s">
        <v>24</v>
      </c>
      <c r="S344" s="10" t="s">
        <v>27</v>
      </c>
      <c r="T344" s="11" t="str" cm="1">
        <f t="array" ref="T344">_xlfn.IFS(S344="Month-to-month","_MM",S344="One year","_OY",S344="Two year","_TY")</f>
        <v>_MM</v>
      </c>
      <c r="U344" s="10" t="s">
        <v>23</v>
      </c>
      <c r="V344" s="10" t="s">
        <v>35</v>
      </c>
      <c r="W344" s="10">
        <v>67.45</v>
      </c>
      <c r="X344" s="10">
        <v>4508.6499999999996</v>
      </c>
      <c r="Y344" s="10" t="s">
        <v>24</v>
      </c>
      <c r="Z344" s="11">
        <f t="shared" si="28"/>
        <v>0</v>
      </c>
      <c r="AA344" s="11" t="str">
        <f t="shared" si="29"/>
        <v>J_16AY+_Using_MM</v>
      </c>
    </row>
    <row r="345" spans="1:27">
      <c r="A345" s="10" t="s">
        <v>379</v>
      </c>
      <c r="B345" s="10" t="s">
        <v>30</v>
      </c>
      <c r="C345" s="10">
        <v>0</v>
      </c>
      <c r="D345" s="11" t="str">
        <f t="shared" si="25"/>
        <v>J</v>
      </c>
      <c r="E345" s="10" t="s">
        <v>24</v>
      </c>
      <c r="F345" s="10" t="s">
        <v>24</v>
      </c>
      <c r="G345" s="10">
        <v>63</v>
      </c>
      <c r="H345" s="11" t="str">
        <f t="shared" si="26"/>
        <v>_16AY+</v>
      </c>
      <c r="I345" s="10" t="s">
        <v>23</v>
      </c>
      <c r="J345" s="10" t="s">
        <v>24</v>
      </c>
      <c r="K345" s="10" t="s">
        <v>24</v>
      </c>
      <c r="L345" s="10" t="s">
        <v>46</v>
      </c>
      <c r="M345" s="10" t="s">
        <v>46</v>
      </c>
      <c r="N345" s="10" t="s">
        <v>46</v>
      </c>
      <c r="O345" s="10" t="s">
        <v>46</v>
      </c>
      <c r="P345" s="11" t="str">
        <f t="shared" si="27"/>
        <v>_NotUsing</v>
      </c>
      <c r="Q345" s="10" t="s">
        <v>46</v>
      </c>
      <c r="R345" s="10" t="s">
        <v>46</v>
      </c>
      <c r="S345" s="10" t="s">
        <v>31</v>
      </c>
      <c r="T345" s="11" t="str" cm="1">
        <f t="array" ref="T345">_xlfn.IFS(S345="Month-to-month","_MM",S345="One year","_OY",S345="Two year","_TY")</f>
        <v>_OY</v>
      </c>
      <c r="U345" s="10" t="s">
        <v>24</v>
      </c>
      <c r="V345" s="10" t="s">
        <v>32</v>
      </c>
      <c r="W345" s="10">
        <v>20.5</v>
      </c>
      <c r="X345" s="10">
        <v>1328.15</v>
      </c>
      <c r="Y345" s="10" t="s">
        <v>24</v>
      </c>
      <c r="Z345" s="11">
        <f t="shared" si="28"/>
        <v>0</v>
      </c>
      <c r="AA345" s="11" t="str">
        <f t="shared" si="29"/>
        <v>J_16AY+_NotUsing_OY</v>
      </c>
    </row>
    <row r="346" spans="1:27">
      <c r="A346" s="10" t="s">
        <v>380</v>
      </c>
      <c r="B346" s="10" t="s">
        <v>22</v>
      </c>
      <c r="C346" s="10">
        <v>0</v>
      </c>
      <c r="D346" s="11" t="str">
        <f t="shared" si="25"/>
        <v>J</v>
      </c>
      <c r="E346" s="10" t="s">
        <v>24</v>
      </c>
      <c r="F346" s="10" t="s">
        <v>23</v>
      </c>
      <c r="G346" s="10">
        <v>41</v>
      </c>
      <c r="H346" s="11" t="str">
        <f t="shared" si="26"/>
        <v>_16AY+</v>
      </c>
      <c r="I346" s="10" t="s">
        <v>23</v>
      </c>
      <c r="J346" s="10" t="s">
        <v>24</v>
      </c>
      <c r="K346" s="10" t="s">
        <v>24</v>
      </c>
      <c r="L346" s="10" t="s">
        <v>46</v>
      </c>
      <c r="M346" s="10" t="s">
        <v>46</v>
      </c>
      <c r="N346" s="10" t="s">
        <v>46</v>
      </c>
      <c r="O346" s="10" t="s">
        <v>46</v>
      </c>
      <c r="P346" s="11" t="str">
        <f t="shared" si="27"/>
        <v>_NotUsing</v>
      </c>
      <c r="Q346" s="10" t="s">
        <v>46</v>
      </c>
      <c r="R346" s="10" t="s">
        <v>46</v>
      </c>
      <c r="S346" s="10" t="s">
        <v>31</v>
      </c>
      <c r="T346" s="11" t="str" cm="1">
        <f t="array" ref="T346">_xlfn.IFS(S346="Month-to-month","_MM",S346="One year","_OY",S346="Two year","_TY")</f>
        <v>_OY</v>
      </c>
      <c r="U346" s="10" t="s">
        <v>23</v>
      </c>
      <c r="V346" s="10" t="s">
        <v>40</v>
      </c>
      <c r="W346" s="10">
        <v>20.25</v>
      </c>
      <c r="X346" s="10">
        <v>865</v>
      </c>
      <c r="Y346" s="10" t="s">
        <v>24</v>
      </c>
      <c r="Z346" s="11">
        <f t="shared" si="28"/>
        <v>0</v>
      </c>
      <c r="AA346" s="11" t="str">
        <f t="shared" si="29"/>
        <v>J_16AY+_NotUsing_OY</v>
      </c>
    </row>
    <row r="347" spans="1:27">
      <c r="A347" s="10" t="s">
        <v>381</v>
      </c>
      <c r="B347" s="10" t="s">
        <v>22</v>
      </c>
      <c r="C347" s="10">
        <v>1</v>
      </c>
      <c r="D347" s="11" t="str">
        <f t="shared" si="25"/>
        <v>S</v>
      </c>
      <c r="E347" s="10" t="s">
        <v>24</v>
      </c>
      <c r="F347" s="10" t="s">
        <v>24</v>
      </c>
      <c r="G347" s="10">
        <v>1</v>
      </c>
      <c r="H347" s="11" t="str">
        <f t="shared" si="26"/>
        <v>_6AY</v>
      </c>
      <c r="I347" s="10" t="s">
        <v>23</v>
      </c>
      <c r="J347" s="10" t="s">
        <v>23</v>
      </c>
      <c r="K347" s="10" t="s">
        <v>37</v>
      </c>
      <c r="L347" s="10" t="s">
        <v>24</v>
      </c>
      <c r="M347" s="10" t="s">
        <v>24</v>
      </c>
      <c r="N347" s="10" t="s">
        <v>24</v>
      </c>
      <c r="O347" s="10" t="s">
        <v>24</v>
      </c>
      <c r="P347" s="11" t="str">
        <f t="shared" si="27"/>
        <v>_NotUsing</v>
      </c>
      <c r="Q347" s="10" t="s">
        <v>24</v>
      </c>
      <c r="R347" s="10" t="s">
        <v>24</v>
      </c>
      <c r="S347" s="10" t="s">
        <v>27</v>
      </c>
      <c r="T347" s="11" t="str" cm="1">
        <f t="array" ref="T347">_xlfn.IFS(S347="Month-to-month","_MM",S347="One year","_OY",S347="Two year","_TY")</f>
        <v>_MM</v>
      </c>
      <c r="U347" s="10" t="s">
        <v>23</v>
      </c>
      <c r="V347" s="10" t="s">
        <v>28</v>
      </c>
      <c r="W347" s="10">
        <v>72.099999999999994</v>
      </c>
      <c r="X347" s="10">
        <v>72.099999999999994</v>
      </c>
      <c r="Y347" s="10" t="s">
        <v>24</v>
      </c>
      <c r="Z347" s="11">
        <f t="shared" si="28"/>
        <v>0</v>
      </c>
      <c r="AA347" s="11" t="str">
        <f t="shared" si="29"/>
        <v>S_6AY_NotUsing_MM</v>
      </c>
    </row>
    <row r="348" spans="1:27">
      <c r="A348" s="10" t="s">
        <v>382</v>
      </c>
      <c r="B348" s="10" t="s">
        <v>22</v>
      </c>
      <c r="C348" s="10">
        <v>0</v>
      </c>
      <c r="D348" s="11" t="str">
        <f t="shared" si="25"/>
        <v>J</v>
      </c>
      <c r="E348" s="10" t="s">
        <v>24</v>
      </c>
      <c r="F348" s="10" t="s">
        <v>24</v>
      </c>
      <c r="G348" s="10">
        <v>2</v>
      </c>
      <c r="H348" s="11" t="str">
        <f t="shared" si="26"/>
        <v>_6AY</v>
      </c>
      <c r="I348" s="10" t="s">
        <v>23</v>
      </c>
      <c r="J348" s="10" t="s">
        <v>24</v>
      </c>
      <c r="K348" s="10" t="s">
        <v>37</v>
      </c>
      <c r="L348" s="10" t="s">
        <v>24</v>
      </c>
      <c r="M348" s="10" t="s">
        <v>24</v>
      </c>
      <c r="N348" s="10" t="s">
        <v>24</v>
      </c>
      <c r="O348" s="10" t="s">
        <v>24</v>
      </c>
      <c r="P348" s="11" t="str">
        <f t="shared" si="27"/>
        <v>_NotUsing</v>
      </c>
      <c r="Q348" s="10" t="s">
        <v>23</v>
      </c>
      <c r="R348" s="10" t="s">
        <v>23</v>
      </c>
      <c r="S348" s="10" t="s">
        <v>27</v>
      </c>
      <c r="T348" s="11" t="str" cm="1">
        <f t="array" ref="T348">_xlfn.IFS(S348="Month-to-month","_MM",S348="One year","_OY",S348="Two year","_TY")</f>
        <v>_MM</v>
      </c>
      <c r="U348" s="10" t="s">
        <v>23</v>
      </c>
      <c r="V348" s="10" t="s">
        <v>28</v>
      </c>
      <c r="W348" s="10">
        <v>90.4</v>
      </c>
      <c r="X348" s="10">
        <v>168.2</v>
      </c>
      <c r="Y348" s="10" t="s">
        <v>23</v>
      </c>
      <c r="Z348" s="11">
        <f t="shared" si="28"/>
        <v>1</v>
      </c>
      <c r="AA348" s="11" t="str">
        <f t="shared" si="29"/>
        <v>J_6AY_NotUsing_MM</v>
      </c>
    </row>
    <row r="349" spans="1:27">
      <c r="A349" s="10" t="s">
        <v>383</v>
      </c>
      <c r="B349" s="10" t="s">
        <v>22</v>
      </c>
      <c r="C349" s="10">
        <v>0</v>
      </c>
      <c r="D349" s="11" t="str">
        <f t="shared" si="25"/>
        <v>J</v>
      </c>
      <c r="E349" s="10" t="s">
        <v>23</v>
      </c>
      <c r="F349" s="10" t="s">
        <v>24</v>
      </c>
      <c r="G349" s="10">
        <v>70</v>
      </c>
      <c r="H349" s="11" t="str">
        <f t="shared" si="26"/>
        <v>_16AY+</v>
      </c>
      <c r="I349" s="10" t="s">
        <v>23</v>
      </c>
      <c r="J349" s="10" t="s">
        <v>24</v>
      </c>
      <c r="K349" s="10" t="s">
        <v>24</v>
      </c>
      <c r="L349" s="10" t="s">
        <v>46</v>
      </c>
      <c r="M349" s="10" t="s">
        <v>46</v>
      </c>
      <c r="N349" s="10" t="s">
        <v>46</v>
      </c>
      <c r="O349" s="10" t="s">
        <v>46</v>
      </c>
      <c r="P349" s="11" t="str">
        <f t="shared" si="27"/>
        <v>_NotUsing</v>
      </c>
      <c r="Q349" s="10" t="s">
        <v>46</v>
      </c>
      <c r="R349" s="10" t="s">
        <v>46</v>
      </c>
      <c r="S349" s="10" t="s">
        <v>47</v>
      </c>
      <c r="T349" s="11" t="str" cm="1">
        <f t="array" ref="T349">_xlfn.IFS(S349="Month-to-month","_MM",S349="One year","_OY",S349="Two year","_TY")</f>
        <v>_TY</v>
      </c>
      <c r="U349" s="10" t="s">
        <v>24</v>
      </c>
      <c r="V349" s="10" t="s">
        <v>35</v>
      </c>
      <c r="W349" s="10">
        <v>19.45</v>
      </c>
      <c r="X349" s="10">
        <v>1303.5</v>
      </c>
      <c r="Y349" s="10" t="s">
        <v>24</v>
      </c>
      <c r="Z349" s="11">
        <f t="shared" si="28"/>
        <v>0</v>
      </c>
      <c r="AA349" s="11" t="str">
        <f t="shared" si="29"/>
        <v>J_16AY+_NotUsing_TY</v>
      </c>
    </row>
    <row r="350" spans="1:27">
      <c r="A350" s="10" t="s">
        <v>384</v>
      </c>
      <c r="B350" s="10" t="s">
        <v>22</v>
      </c>
      <c r="C350" s="10">
        <v>0</v>
      </c>
      <c r="D350" s="11" t="str">
        <f t="shared" si="25"/>
        <v>J</v>
      </c>
      <c r="E350" s="10" t="s">
        <v>24</v>
      </c>
      <c r="F350" s="10" t="s">
        <v>24</v>
      </c>
      <c r="G350" s="10">
        <v>23</v>
      </c>
      <c r="H350" s="11" t="str">
        <f t="shared" si="26"/>
        <v>_16AY+</v>
      </c>
      <c r="I350" s="10" t="s">
        <v>24</v>
      </c>
      <c r="J350" s="10" t="s">
        <v>25</v>
      </c>
      <c r="K350" s="10" t="s">
        <v>26</v>
      </c>
      <c r="L350" s="10" t="s">
        <v>24</v>
      </c>
      <c r="M350" s="10" t="s">
        <v>24</v>
      </c>
      <c r="N350" s="10" t="s">
        <v>24</v>
      </c>
      <c r="O350" s="10" t="s">
        <v>24</v>
      </c>
      <c r="P350" s="11" t="str">
        <f t="shared" si="27"/>
        <v>_NotUsing</v>
      </c>
      <c r="Q350" s="10" t="s">
        <v>23</v>
      </c>
      <c r="R350" s="10" t="s">
        <v>23</v>
      </c>
      <c r="S350" s="10" t="s">
        <v>27</v>
      </c>
      <c r="T350" s="11" t="str" cm="1">
        <f t="array" ref="T350">_xlfn.IFS(S350="Month-to-month","_MM",S350="One year","_OY",S350="Two year","_TY")</f>
        <v>_MM</v>
      </c>
      <c r="U350" s="10" t="s">
        <v>23</v>
      </c>
      <c r="V350" s="10" t="s">
        <v>28</v>
      </c>
      <c r="W350" s="10">
        <v>44.95</v>
      </c>
      <c r="X350" s="10">
        <v>996.85</v>
      </c>
      <c r="Y350" s="10" t="s">
        <v>24</v>
      </c>
      <c r="Z350" s="11">
        <f t="shared" si="28"/>
        <v>0</v>
      </c>
      <c r="AA350" s="11" t="str">
        <f t="shared" si="29"/>
        <v>J_16AY+_NotUsing_MM</v>
      </c>
    </row>
    <row r="351" spans="1:27">
      <c r="A351" s="10" t="s">
        <v>385</v>
      </c>
      <c r="B351" s="10" t="s">
        <v>22</v>
      </c>
      <c r="C351" s="10">
        <v>1</v>
      </c>
      <c r="D351" s="11" t="str">
        <f t="shared" si="25"/>
        <v>S</v>
      </c>
      <c r="E351" s="10" t="s">
        <v>23</v>
      </c>
      <c r="F351" s="10" t="s">
        <v>24</v>
      </c>
      <c r="G351" s="10">
        <v>64</v>
      </c>
      <c r="H351" s="11" t="str">
        <f t="shared" si="26"/>
        <v>_16AY+</v>
      </c>
      <c r="I351" s="10" t="s">
        <v>23</v>
      </c>
      <c r="J351" s="10" t="s">
        <v>24</v>
      </c>
      <c r="K351" s="10" t="s">
        <v>37</v>
      </c>
      <c r="L351" s="10" t="s">
        <v>23</v>
      </c>
      <c r="M351" s="10" t="s">
        <v>23</v>
      </c>
      <c r="N351" s="10" t="s">
        <v>23</v>
      </c>
      <c r="O351" s="10" t="s">
        <v>24</v>
      </c>
      <c r="P351" s="11" t="str">
        <f t="shared" si="27"/>
        <v>_Using</v>
      </c>
      <c r="Q351" s="10" t="s">
        <v>24</v>
      </c>
      <c r="R351" s="10" t="s">
        <v>23</v>
      </c>
      <c r="S351" s="10" t="s">
        <v>31</v>
      </c>
      <c r="T351" s="11" t="str" cm="1">
        <f t="array" ref="T351">_xlfn.IFS(S351="Month-to-month","_MM",S351="One year","_OY",S351="Two year","_TY")</f>
        <v>_OY</v>
      </c>
      <c r="U351" s="10" t="s">
        <v>24</v>
      </c>
      <c r="V351" s="10" t="s">
        <v>35</v>
      </c>
      <c r="W351" s="10">
        <v>97</v>
      </c>
      <c r="X351" s="10">
        <v>6430.9</v>
      </c>
      <c r="Y351" s="10" t="s">
        <v>24</v>
      </c>
      <c r="Z351" s="11">
        <f t="shared" si="28"/>
        <v>0</v>
      </c>
      <c r="AA351" s="11" t="str">
        <f t="shared" si="29"/>
        <v>S_16AY+_Using_OY</v>
      </c>
    </row>
    <row r="352" spans="1:27">
      <c r="A352" s="10" t="s">
        <v>386</v>
      </c>
      <c r="B352" s="10" t="s">
        <v>30</v>
      </c>
      <c r="C352" s="10">
        <v>0</v>
      </c>
      <c r="D352" s="11" t="str">
        <f t="shared" si="25"/>
        <v>J</v>
      </c>
      <c r="E352" s="10" t="s">
        <v>23</v>
      </c>
      <c r="F352" s="10" t="s">
        <v>23</v>
      </c>
      <c r="G352" s="10">
        <v>37</v>
      </c>
      <c r="H352" s="11" t="str">
        <f t="shared" si="26"/>
        <v>_16AY+</v>
      </c>
      <c r="I352" s="10" t="s">
        <v>23</v>
      </c>
      <c r="J352" s="10" t="s">
        <v>23</v>
      </c>
      <c r="K352" s="10" t="s">
        <v>26</v>
      </c>
      <c r="L352" s="10" t="s">
        <v>23</v>
      </c>
      <c r="M352" s="10" t="s">
        <v>24</v>
      </c>
      <c r="N352" s="10" t="s">
        <v>23</v>
      </c>
      <c r="O352" s="10" t="s">
        <v>23</v>
      </c>
      <c r="P352" s="11" t="str">
        <f t="shared" si="27"/>
        <v>_Using</v>
      </c>
      <c r="Q352" s="10" t="s">
        <v>24</v>
      </c>
      <c r="R352" s="10" t="s">
        <v>24</v>
      </c>
      <c r="S352" s="10" t="s">
        <v>47</v>
      </c>
      <c r="T352" s="11" t="str" cm="1">
        <f t="array" ref="T352">_xlfn.IFS(S352="Month-to-month","_MM",S352="One year","_OY",S352="Two year","_TY")</f>
        <v>_TY</v>
      </c>
      <c r="U352" s="10" t="s">
        <v>23</v>
      </c>
      <c r="V352" s="10" t="s">
        <v>40</v>
      </c>
      <c r="W352" s="10">
        <v>62.8</v>
      </c>
      <c r="X352" s="10">
        <v>2278.75</v>
      </c>
      <c r="Y352" s="10" t="s">
        <v>24</v>
      </c>
      <c r="Z352" s="11">
        <f t="shared" si="28"/>
        <v>0</v>
      </c>
      <c r="AA352" s="11" t="str">
        <f t="shared" si="29"/>
        <v>J_16AY+_Using_TY</v>
      </c>
    </row>
    <row r="353" spans="1:27">
      <c r="A353" s="10" t="s">
        <v>387</v>
      </c>
      <c r="B353" s="10" t="s">
        <v>30</v>
      </c>
      <c r="C353" s="10">
        <v>0</v>
      </c>
      <c r="D353" s="11" t="str">
        <f t="shared" si="25"/>
        <v>J</v>
      </c>
      <c r="E353" s="10" t="s">
        <v>24</v>
      </c>
      <c r="F353" s="10" t="s">
        <v>23</v>
      </c>
      <c r="G353" s="10">
        <v>17</v>
      </c>
      <c r="H353" s="11" t="str">
        <f t="shared" si="26"/>
        <v>_16AY+</v>
      </c>
      <c r="I353" s="10" t="s">
        <v>23</v>
      </c>
      <c r="J353" s="10" t="s">
        <v>24</v>
      </c>
      <c r="K353" s="10" t="s">
        <v>26</v>
      </c>
      <c r="L353" s="10" t="s">
        <v>24</v>
      </c>
      <c r="M353" s="10" t="s">
        <v>24</v>
      </c>
      <c r="N353" s="10" t="s">
        <v>24</v>
      </c>
      <c r="O353" s="10" t="s">
        <v>24</v>
      </c>
      <c r="P353" s="11" t="str">
        <f t="shared" si="27"/>
        <v>_NotUsing</v>
      </c>
      <c r="Q353" s="10" t="s">
        <v>24</v>
      </c>
      <c r="R353" s="10" t="s">
        <v>24</v>
      </c>
      <c r="S353" s="10" t="s">
        <v>31</v>
      </c>
      <c r="T353" s="11" t="str" cm="1">
        <f t="array" ref="T353">_xlfn.IFS(S353="Month-to-month","_MM",S353="One year","_OY",S353="Two year","_TY")</f>
        <v>_OY</v>
      </c>
      <c r="U353" s="10" t="s">
        <v>24</v>
      </c>
      <c r="V353" s="10" t="s">
        <v>32</v>
      </c>
      <c r="W353" s="10">
        <v>44.6</v>
      </c>
      <c r="X353" s="10">
        <v>681.4</v>
      </c>
      <c r="Y353" s="10" t="s">
        <v>24</v>
      </c>
      <c r="Z353" s="11">
        <f t="shared" si="28"/>
        <v>0</v>
      </c>
      <c r="AA353" s="11" t="str">
        <f t="shared" si="29"/>
        <v>J_16AY+_NotUsing_OY</v>
      </c>
    </row>
    <row r="354" spans="1:27">
      <c r="A354" s="10" t="s">
        <v>388</v>
      </c>
      <c r="B354" s="10" t="s">
        <v>22</v>
      </c>
      <c r="C354" s="10">
        <v>1</v>
      </c>
      <c r="D354" s="11" t="str">
        <f t="shared" si="25"/>
        <v>S</v>
      </c>
      <c r="E354" s="10" t="s">
        <v>24</v>
      </c>
      <c r="F354" s="10" t="s">
        <v>24</v>
      </c>
      <c r="G354" s="10">
        <v>7</v>
      </c>
      <c r="H354" s="11" t="str">
        <f t="shared" si="26"/>
        <v>_16AY</v>
      </c>
      <c r="I354" s="10" t="s">
        <v>23</v>
      </c>
      <c r="J354" s="10" t="s">
        <v>24</v>
      </c>
      <c r="K354" s="10" t="s">
        <v>37</v>
      </c>
      <c r="L354" s="10" t="s">
        <v>24</v>
      </c>
      <c r="M354" s="10" t="s">
        <v>24</v>
      </c>
      <c r="N354" s="10" t="s">
        <v>24</v>
      </c>
      <c r="O354" s="10" t="s">
        <v>24</v>
      </c>
      <c r="P354" s="11" t="str">
        <f t="shared" si="27"/>
        <v>_NotUsing</v>
      </c>
      <c r="Q354" s="10" t="s">
        <v>23</v>
      </c>
      <c r="R354" s="10" t="s">
        <v>23</v>
      </c>
      <c r="S354" s="10" t="s">
        <v>27</v>
      </c>
      <c r="T354" s="11" t="str" cm="1">
        <f t="array" ref="T354">_xlfn.IFS(S354="Month-to-month","_MM",S354="One year","_OY",S354="Two year","_TY")</f>
        <v>_MM</v>
      </c>
      <c r="U354" s="10" t="s">
        <v>23</v>
      </c>
      <c r="V354" s="10" t="s">
        <v>28</v>
      </c>
      <c r="W354" s="10">
        <v>89.15</v>
      </c>
      <c r="X354" s="10">
        <v>574.35</v>
      </c>
      <c r="Y354" s="10" t="s">
        <v>24</v>
      </c>
      <c r="Z354" s="11">
        <f t="shared" si="28"/>
        <v>0</v>
      </c>
      <c r="AA354" s="11" t="str">
        <f t="shared" si="29"/>
        <v>S_16AY_NotUsing_MM</v>
      </c>
    </row>
    <row r="355" spans="1:27">
      <c r="A355" s="10" t="s">
        <v>389</v>
      </c>
      <c r="B355" s="10" t="s">
        <v>30</v>
      </c>
      <c r="C355" s="10">
        <v>0</v>
      </c>
      <c r="D355" s="11" t="str">
        <f t="shared" si="25"/>
        <v>J</v>
      </c>
      <c r="E355" s="10" t="s">
        <v>23</v>
      </c>
      <c r="F355" s="10" t="s">
        <v>23</v>
      </c>
      <c r="G355" s="10">
        <v>4</v>
      </c>
      <c r="H355" s="11" t="str">
        <f t="shared" si="26"/>
        <v>_6AY</v>
      </c>
      <c r="I355" s="10" t="s">
        <v>23</v>
      </c>
      <c r="J355" s="10" t="s">
        <v>23</v>
      </c>
      <c r="K355" s="10" t="s">
        <v>37</v>
      </c>
      <c r="L355" s="10" t="s">
        <v>24</v>
      </c>
      <c r="M355" s="10" t="s">
        <v>23</v>
      </c>
      <c r="N355" s="10" t="s">
        <v>23</v>
      </c>
      <c r="O355" s="10" t="s">
        <v>24</v>
      </c>
      <c r="P355" s="11" t="str">
        <f t="shared" si="27"/>
        <v>_Using</v>
      </c>
      <c r="Q355" s="10" t="s">
        <v>24</v>
      </c>
      <c r="R355" s="10" t="s">
        <v>24</v>
      </c>
      <c r="S355" s="10" t="s">
        <v>27</v>
      </c>
      <c r="T355" s="11" t="str" cm="1">
        <f t="array" ref="T355">_xlfn.IFS(S355="Month-to-month","_MM",S355="One year","_OY",S355="Two year","_TY")</f>
        <v>_MM</v>
      </c>
      <c r="U355" s="10" t="s">
        <v>23</v>
      </c>
      <c r="V355" s="10" t="s">
        <v>35</v>
      </c>
      <c r="W355" s="10">
        <v>84.8</v>
      </c>
      <c r="X355" s="10">
        <v>371.9</v>
      </c>
      <c r="Y355" s="10" t="s">
        <v>23</v>
      </c>
      <c r="Z355" s="11">
        <f t="shared" si="28"/>
        <v>1</v>
      </c>
      <c r="AA355" s="11" t="str">
        <f t="shared" si="29"/>
        <v>J_6AY_Using_MM</v>
      </c>
    </row>
    <row r="356" spans="1:27">
      <c r="A356" s="10" t="s">
        <v>390</v>
      </c>
      <c r="B356" s="10" t="s">
        <v>22</v>
      </c>
      <c r="C356" s="10">
        <v>1</v>
      </c>
      <c r="D356" s="11" t="str">
        <f t="shared" si="25"/>
        <v>S</v>
      </c>
      <c r="E356" s="10" t="s">
        <v>24</v>
      </c>
      <c r="F356" s="10" t="s">
        <v>24</v>
      </c>
      <c r="G356" s="10">
        <v>21</v>
      </c>
      <c r="H356" s="11" t="str">
        <f t="shared" si="26"/>
        <v>_16AY+</v>
      </c>
      <c r="I356" s="10" t="s">
        <v>24</v>
      </c>
      <c r="J356" s="10" t="s">
        <v>25</v>
      </c>
      <c r="K356" s="10" t="s">
        <v>26</v>
      </c>
      <c r="L356" s="10" t="s">
        <v>23</v>
      </c>
      <c r="M356" s="10" t="s">
        <v>24</v>
      </c>
      <c r="N356" s="10" t="s">
        <v>24</v>
      </c>
      <c r="O356" s="10" t="s">
        <v>24</v>
      </c>
      <c r="P356" s="11" t="str">
        <f t="shared" si="27"/>
        <v>_Using</v>
      </c>
      <c r="Q356" s="10" t="s">
        <v>23</v>
      </c>
      <c r="R356" s="10" t="s">
        <v>24</v>
      </c>
      <c r="S356" s="10" t="s">
        <v>27</v>
      </c>
      <c r="T356" s="11" t="str" cm="1">
        <f t="array" ref="T356">_xlfn.IFS(S356="Month-to-month","_MM",S356="One year","_OY",S356="Two year","_TY")</f>
        <v>_MM</v>
      </c>
      <c r="U356" s="10" t="s">
        <v>23</v>
      </c>
      <c r="V356" s="10" t="s">
        <v>28</v>
      </c>
      <c r="W356" s="10">
        <v>41.9</v>
      </c>
      <c r="X356" s="10">
        <v>840.1</v>
      </c>
      <c r="Y356" s="10" t="s">
        <v>23</v>
      </c>
      <c r="Z356" s="11">
        <f t="shared" si="28"/>
        <v>1</v>
      </c>
      <c r="AA356" s="11" t="str">
        <f t="shared" si="29"/>
        <v>S_16AY+_Using_MM</v>
      </c>
    </row>
    <row r="357" spans="1:27">
      <c r="A357" s="10" t="s">
        <v>391</v>
      </c>
      <c r="B357" s="10" t="s">
        <v>22</v>
      </c>
      <c r="C357" s="10">
        <v>0</v>
      </c>
      <c r="D357" s="11" t="str">
        <f t="shared" si="25"/>
        <v>J</v>
      </c>
      <c r="E357" s="10" t="s">
        <v>24</v>
      </c>
      <c r="F357" s="10" t="s">
        <v>24</v>
      </c>
      <c r="G357" s="10">
        <v>10</v>
      </c>
      <c r="H357" s="11" t="str">
        <f t="shared" si="26"/>
        <v>_16AY</v>
      </c>
      <c r="I357" s="10" t="s">
        <v>23</v>
      </c>
      <c r="J357" s="10" t="s">
        <v>24</v>
      </c>
      <c r="K357" s="10" t="s">
        <v>37</v>
      </c>
      <c r="L357" s="10" t="s">
        <v>24</v>
      </c>
      <c r="M357" s="10" t="s">
        <v>24</v>
      </c>
      <c r="N357" s="10" t="s">
        <v>24</v>
      </c>
      <c r="O357" s="10" t="s">
        <v>24</v>
      </c>
      <c r="P357" s="11" t="str">
        <f t="shared" si="27"/>
        <v>_NotUsing</v>
      </c>
      <c r="Q357" s="10" t="s">
        <v>24</v>
      </c>
      <c r="R357" s="10" t="s">
        <v>23</v>
      </c>
      <c r="S357" s="10" t="s">
        <v>27</v>
      </c>
      <c r="T357" s="11" t="str" cm="1">
        <f t="array" ref="T357">_xlfn.IFS(S357="Month-to-month","_MM",S357="One year","_OY",S357="Two year","_TY")</f>
        <v>_MM</v>
      </c>
      <c r="U357" s="10" t="s">
        <v>23</v>
      </c>
      <c r="V357" s="10" t="s">
        <v>35</v>
      </c>
      <c r="W357" s="10">
        <v>80.25</v>
      </c>
      <c r="X357" s="10">
        <v>846</v>
      </c>
      <c r="Y357" s="10" t="s">
        <v>23</v>
      </c>
      <c r="Z357" s="11">
        <f t="shared" si="28"/>
        <v>1</v>
      </c>
      <c r="AA357" s="11" t="str">
        <f t="shared" si="29"/>
        <v>J_16AY_NotUsing_MM</v>
      </c>
    </row>
    <row r="358" spans="1:27">
      <c r="A358" s="10" t="s">
        <v>392</v>
      </c>
      <c r="B358" s="10" t="s">
        <v>22</v>
      </c>
      <c r="C358" s="10">
        <v>1</v>
      </c>
      <c r="D358" s="11" t="str">
        <f t="shared" si="25"/>
        <v>S</v>
      </c>
      <c r="E358" s="10" t="s">
        <v>24</v>
      </c>
      <c r="F358" s="10" t="s">
        <v>24</v>
      </c>
      <c r="G358" s="10">
        <v>16</v>
      </c>
      <c r="H358" s="11" t="str">
        <f t="shared" si="26"/>
        <v>_16AY</v>
      </c>
      <c r="I358" s="10" t="s">
        <v>23</v>
      </c>
      <c r="J358" s="10" t="s">
        <v>23</v>
      </c>
      <c r="K358" s="10" t="s">
        <v>26</v>
      </c>
      <c r="L358" s="10" t="s">
        <v>23</v>
      </c>
      <c r="M358" s="10" t="s">
        <v>24</v>
      </c>
      <c r="N358" s="10" t="s">
        <v>24</v>
      </c>
      <c r="O358" s="10" t="s">
        <v>24</v>
      </c>
      <c r="P358" s="11" t="str">
        <f t="shared" si="27"/>
        <v>_Using</v>
      </c>
      <c r="Q358" s="10" t="s">
        <v>24</v>
      </c>
      <c r="R358" s="10" t="s">
        <v>24</v>
      </c>
      <c r="S358" s="10" t="s">
        <v>27</v>
      </c>
      <c r="T358" s="11" t="str" cm="1">
        <f t="array" ref="T358">_xlfn.IFS(S358="Month-to-month","_MM",S358="One year","_OY",S358="Two year","_TY")</f>
        <v>_MM</v>
      </c>
      <c r="U358" s="10" t="s">
        <v>23</v>
      </c>
      <c r="V358" s="10" t="s">
        <v>28</v>
      </c>
      <c r="W358" s="10">
        <v>54.1</v>
      </c>
      <c r="X358" s="10">
        <v>889</v>
      </c>
      <c r="Y358" s="10" t="s">
        <v>24</v>
      </c>
      <c r="Z358" s="11">
        <f t="shared" si="28"/>
        <v>0</v>
      </c>
      <c r="AA358" s="11" t="str">
        <f t="shared" si="29"/>
        <v>S_16AY_Using_MM</v>
      </c>
    </row>
    <row r="359" spans="1:27">
      <c r="A359" s="10" t="s">
        <v>393</v>
      </c>
      <c r="B359" s="10" t="s">
        <v>30</v>
      </c>
      <c r="C359" s="10">
        <v>0</v>
      </c>
      <c r="D359" s="11" t="str">
        <f t="shared" si="25"/>
        <v>J</v>
      </c>
      <c r="E359" s="10" t="s">
        <v>23</v>
      </c>
      <c r="F359" s="10" t="s">
        <v>24</v>
      </c>
      <c r="G359" s="10">
        <v>64</v>
      </c>
      <c r="H359" s="11" t="str">
        <f t="shared" si="26"/>
        <v>_16AY+</v>
      </c>
      <c r="I359" s="10" t="s">
        <v>23</v>
      </c>
      <c r="J359" s="10" t="s">
        <v>23</v>
      </c>
      <c r="K359" s="10" t="s">
        <v>37</v>
      </c>
      <c r="L359" s="10" t="s">
        <v>24</v>
      </c>
      <c r="M359" s="10" t="s">
        <v>23</v>
      </c>
      <c r="N359" s="10" t="s">
        <v>24</v>
      </c>
      <c r="O359" s="10" t="s">
        <v>23</v>
      </c>
      <c r="P359" s="11" t="str">
        <f t="shared" si="27"/>
        <v>_Using</v>
      </c>
      <c r="Q359" s="10" t="s">
        <v>23</v>
      </c>
      <c r="R359" s="10" t="s">
        <v>23</v>
      </c>
      <c r="S359" s="10" t="s">
        <v>47</v>
      </c>
      <c r="T359" s="11" t="str" cm="1">
        <f t="array" ref="T359">_xlfn.IFS(S359="Month-to-month","_MM",S359="One year","_OY",S359="Two year","_TY")</f>
        <v>_TY</v>
      </c>
      <c r="U359" s="10" t="s">
        <v>23</v>
      </c>
      <c r="V359" s="10" t="s">
        <v>28</v>
      </c>
      <c r="W359" s="10">
        <v>105.25</v>
      </c>
      <c r="X359" s="10">
        <v>6823.4</v>
      </c>
      <c r="Y359" s="10" t="s">
        <v>24</v>
      </c>
      <c r="Z359" s="11">
        <f t="shared" si="28"/>
        <v>0</v>
      </c>
      <c r="AA359" s="11" t="str">
        <f t="shared" si="29"/>
        <v>J_16AY+_Using_TY</v>
      </c>
    </row>
    <row r="360" spans="1:27">
      <c r="A360" s="10" t="s">
        <v>394</v>
      </c>
      <c r="B360" s="10" t="s">
        <v>30</v>
      </c>
      <c r="C360" s="10">
        <v>1</v>
      </c>
      <c r="D360" s="11" t="str">
        <f t="shared" si="25"/>
        <v>S</v>
      </c>
      <c r="E360" s="10" t="s">
        <v>23</v>
      </c>
      <c r="F360" s="10" t="s">
        <v>24</v>
      </c>
      <c r="G360" s="10">
        <v>27</v>
      </c>
      <c r="H360" s="11" t="str">
        <f t="shared" si="26"/>
        <v>_16AY+</v>
      </c>
      <c r="I360" s="10" t="s">
        <v>24</v>
      </c>
      <c r="J360" s="10" t="s">
        <v>25</v>
      </c>
      <c r="K360" s="10" t="s">
        <v>26</v>
      </c>
      <c r="L360" s="10" t="s">
        <v>23</v>
      </c>
      <c r="M360" s="10" t="s">
        <v>24</v>
      </c>
      <c r="N360" s="10" t="s">
        <v>24</v>
      </c>
      <c r="O360" s="10" t="s">
        <v>24</v>
      </c>
      <c r="P360" s="11" t="str">
        <f t="shared" si="27"/>
        <v>_Using</v>
      </c>
      <c r="Q360" s="10" t="s">
        <v>24</v>
      </c>
      <c r="R360" s="10" t="s">
        <v>24</v>
      </c>
      <c r="S360" s="10" t="s">
        <v>27</v>
      </c>
      <c r="T360" s="11" t="str" cm="1">
        <f t="array" ref="T360">_xlfn.IFS(S360="Month-to-month","_MM",S360="One year","_OY",S360="Two year","_TY")</f>
        <v>_MM</v>
      </c>
      <c r="U360" s="10" t="s">
        <v>24</v>
      </c>
      <c r="V360" s="10" t="s">
        <v>40</v>
      </c>
      <c r="W360" s="10">
        <v>30.75</v>
      </c>
      <c r="X360" s="10">
        <v>805.1</v>
      </c>
      <c r="Y360" s="10" t="s">
        <v>23</v>
      </c>
      <c r="Z360" s="11">
        <f t="shared" si="28"/>
        <v>1</v>
      </c>
      <c r="AA360" s="11" t="str">
        <f t="shared" si="29"/>
        <v>S_16AY+_Using_MM</v>
      </c>
    </row>
    <row r="361" spans="1:27">
      <c r="A361" s="10" t="s">
        <v>395</v>
      </c>
      <c r="B361" s="10" t="s">
        <v>30</v>
      </c>
      <c r="C361" s="10">
        <v>0</v>
      </c>
      <c r="D361" s="11" t="str">
        <f t="shared" si="25"/>
        <v>J</v>
      </c>
      <c r="E361" s="10" t="s">
        <v>23</v>
      </c>
      <c r="F361" s="10" t="s">
        <v>23</v>
      </c>
      <c r="G361" s="10">
        <v>42</v>
      </c>
      <c r="H361" s="11" t="str">
        <f t="shared" si="26"/>
        <v>_16AY+</v>
      </c>
      <c r="I361" s="10" t="s">
        <v>23</v>
      </c>
      <c r="J361" s="10" t="s">
        <v>23</v>
      </c>
      <c r="K361" s="10" t="s">
        <v>37</v>
      </c>
      <c r="L361" s="10" t="s">
        <v>23</v>
      </c>
      <c r="M361" s="10" t="s">
        <v>24</v>
      </c>
      <c r="N361" s="10" t="s">
        <v>24</v>
      </c>
      <c r="O361" s="10" t="s">
        <v>24</v>
      </c>
      <c r="P361" s="11" t="str">
        <f t="shared" si="27"/>
        <v>_Using</v>
      </c>
      <c r="Q361" s="10" t="s">
        <v>23</v>
      </c>
      <c r="R361" s="10" t="s">
        <v>23</v>
      </c>
      <c r="S361" s="10" t="s">
        <v>31</v>
      </c>
      <c r="T361" s="11" t="str" cm="1">
        <f t="array" ref="T361">_xlfn.IFS(S361="Month-to-month","_MM",S361="One year","_OY",S361="Two year","_TY")</f>
        <v>_OY</v>
      </c>
      <c r="U361" s="10" t="s">
        <v>24</v>
      </c>
      <c r="V361" s="10" t="s">
        <v>28</v>
      </c>
      <c r="W361" s="10">
        <v>97.1</v>
      </c>
      <c r="X361" s="10">
        <v>4016.75</v>
      </c>
      <c r="Y361" s="10" t="s">
        <v>24</v>
      </c>
      <c r="Z361" s="11">
        <f t="shared" si="28"/>
        <v>0</v>
      </c>
      <c r="AA361" s="11" t="str">
        <f t="shared" si="29"/>
        <v>J_16AY+_Using_OY</v>
      </c>
    </row>
    <row r="362" spans="1:27">
      <c r="A362" s="10" t="s">
        <v>396</v>
      </c>
      <c r="B362" s="10" t="s">
        <v>30</v>
      </c>
      <c r="C362" s="10">
        <v>0</v>
      </c>
      <c r="D362" s="11" t="str">
        <f t="shared" si="25"/>
        <v>J</v>
      </c>
      <c r="E362" s="10" t="s">
        <v>24</v>
      </c>
      <c r="F362" s="10" t="s">
        <v>23</v>
      </c>
      <c r="G362" s="10">
        <v>5</v>
      </c>
      <c r="H362" s="11" t="str">
        <f t="shared" si="26"/>
        <v>_6AY</v>
      </c>
      <c r="I362" s="10" t="s">
        <v>23</v>
      </c>
      <c r="J362" s="10" t="s">
        <v>24</v>
      </c>
      <c r="K362" s="10" t="s">
        <v>24</v>
      </c>
      <c r="L362" s="10" t="s">
        <v>46</v>
      </c>
      <c r="M362" s="10" t="s">
        <v>46</v>
      </c>
      <c r="N362" s="10" t="s">
        <v>46</v>
      </c>
      <c r="O362" s="10" t="s">
        <v>46</v>
      </c>
      <c r="P362" s="11" t="str">
        <f t="shared" si="27"/>
        <v>_NotUsing</v>
      </c>
      <c r="Q362" s="10" t="s">
        <v>46</v>
      </c>
      <c r="R362" s="10" t="s">
        <v>46</v>
      </c>
      <c r="S362" s="10" t="s">
        <v>27</v>
      </c>
      <c r="T362" s="11" t="str" cm="1">
        <f t="array" ref="T362">_xlfn.IFS(S362="Month-to-month","_MM",S362="One year","_OY",S362="Two year","_TY")</f>
        <v>_MM</v>
      </c>
      <c r="U362" s="10" t="s">
        <v>24</v>
      </c>
      <c r="V362" s="10" t="s">
        <v>32</v>
      </c>
      <c r="W362" s="10">
        <v>20.2</v>
      </c>
      <c r="X362" s="10">
        <v>83.75</v>
      </c>
      <c r="Y362" s="10" t="s">
        <v>24</v>
      </c>
      <c r="Z362" s="11">
        <f t="shared" si="28"/>
        <v>0</v>
      </c>
      <c r="AA362" s="11" t="str">
        <f t="shared" si="29"/>
        <v>J_6AY_NotUsing_MM</v>
      </c>
    </row>
    <row r="363" spans="1:27">
      <c r="A363" s="10" t="s">
        <v>397</v>
      </c>
      <c r="B363" s="10" t="s">
        <v>22</v>
      </c>
      <c r="C363" s="10">
        <v>0</v>
      </c>
      <c r="D363" s="11" t="str">
        <f t="shared" si="25"/>
        <v>J</v>
      </c>
      <c r="E363" s="10" t="s">
        <v>24</v>
      </c>
      <c r="F363" s="10" t="s">
        <v>24</v>
      </c>
      <c r="G363" s="10">
        <v>41</v>
      </c>
      <c r="H363" s="11" t="str">
        <f t="shared" si="26"/>
        <v>_16AY+</v>
      </c>
      <c r="I363" s="10" t="s">
        <v>23</v>
      </c>
      <c r="J363" s="10" t="s">
        <v>24</v>
      </c>
      <c r="K363" s="10" t="s">
        <v>37</v>
      </c>
      <c r="L363" s="10" t="s">
        <v>24</v>
      </c>
      <c r="M363" s="10" t="s">
        <v>23</v>
      </c>
      <c r="N363" s="10" t="s">
        <v>24</v>
      </c>
      <c r="O363" s="10" t="s">
        <v>23</v>
      </c>
      <c r="P363" s="11" t="str">
        <f t="shared" si="27"/>
        <v>_Using</v>
      </c>
      <c r="Q363" s="10" t="s">
        <v>23</v>
      </c>
      <c r="R363" s="10" t="s">
        <v>23</v>
      </c>
      <c r="S363" s="10" t="s">
        <v>47</v>
      </c>
      <c r="T363" s="11" t="str" cm="1">
        <f t="array" ref="T363">_xlfn.IFS(S363="Month-to-month","_MM",S363="One year","_OY",S363="Two year","_TY")</f>
        <v>_TY</v>
      </c>
      <c r="U363" s="10" t="s">
        <v>23</v>
      </c>
      <c r="V363" s="10" t="s">
        <v>35</v>
      </c>
      <c r="W363" s="10">
        <v>98.8</v>
      </c>
      <c r="X363" s="10">
        <v>3959.15</v>
      </c>
      <c r="Y363" s="10" t="s">
        <v>24</v>
      </c>
      <c r="Z363" s="11">
        <f t="shared" si="28"/>
        <v>0</v>
      </c>
      <c r="AA363" s="11" t="str">
        <f t="shared" si="29"/>
        <v>J_16AY+_Using_TY</v>
      </c>
    </row>
    <row r="364" spans="1:27">
      <c r="A364" s="10" t="s">
        <v>398</v>
      </c>
      <c r="B364" s="10" t="s">
        <v>30</v>
      </c>
      <c r="C364" s="10">
        <v>0</v>
      </c>
      <c r="D364" s="11" t="str">
        <f t="shared" si="25"/>
        <v>J</v>
      </c>
      <c r="E364" s="10" t="s">
        <v>23</v>
      </c>
      <c r="F364" s="10" t="s">
        <v>24</v>
      </c>
      <c r="G364" s="10">
        <v>58</v>
      </c>
      <c r="H364" s="11" t="str">
        <f t="shared" si="26"/>
        <v>_16AY+</v>
      </c>
      <c r="I364" s="10" t="s">
        <v>23</v>
      </c>
      <c r="J364" s="10" t="s">
        <v>24</v>
      </c>
      <c r="K364" s="10" t="s">
        <v>26</v>
      </c>
      <c r="L364" s="10" t="s">
        <v>24</v>
      </c>
      <c r="M364" s="10" t="s">
        <v>24</v>
      </c>
      <c r="N364" s="10" t="s">
        <v>23</v>
      </c>
      <c r="O364" s="10" t="s">
        <v>24</v>
      </c>
      <c r="P364" s="11" t="str">
        <f t="shared" si="27"/>
        <v>_Using</v>
      </c>
      <c r="Q364" s="10" t="s">
        <v>24</v>
      </c>
      <c r="R364" s="10" t="s">
        <v>24</v>
      </c>
      <c r="S364" s="10" t="s">
        <v>31</v>
      </c>
      <c r="T364" s="11" t="str" cm="1">
        <f t="array" ref="T364">_xlfn.IFS(S364="Month-to-month","_MM",S364="One year","_OY",S364="Two year","_TY")</f>
        <v>_OY</v>
      </c>
      <c r="U364" s="10" t="s">
        <v>24</v>
      </c>
      <c r="V364" s="10" t="s">
        <v>40</v>
      </c>
      <c r="W364" s="10">
        <v>50.3</v>
      </c>
      <c r="X364" s="10">
        <v>2878.55</v>
      </c>
      <c r="Y364" s="10" t="s">
        <v>24</v>
      </c>
      <c r="Z364" s="11">
        <f t="shared" si="28"/>
        <v>0</v>
      </c>
      <c r="AA364" s="11" t="str">
        <f t="shared" si="29"/>
        <v>J_16AY+_Using_OY</v>
      </c>
    </row>
    <row r="365" spans="1:27">
      <c r="A365" s="10" t="s">
        <v>399</v>
      </c>
      <c r="B365" s="10" t="s">
        <v>22</v>
      </c>
      <c r="C365" s="10">
        <v>0</v>
      </c>
      <c r="D365" s="11" t="str">
        <f t="shared" si="25"/>
        <v>J</v>
      </c>
      <c r="E365" s="10" t="s">
        <v>24</v>
      </c>
      <c r="F365" s="10" t="s">
        <v>24</v>
      </c>
      <c r="G365" s="10">
        <v>47</v>
      </c>
      <c r="H365" s="11" t="str">
        <f t="shared" si="26"/>
        <v>_16AY+</v>
      </c>
      <c r="I365" s="10" t="s">
        <v>23</v>
      </c>
      <c r="J365" s="10" t="s">
        <v>24</v>
      </c>
      <c r="K365" s="10" t="s">
        <v>24</v>
      </c>
      <c r="L365" s="10" t="s">
        <v>46</v>
      </c>
      <c r="M365" s="10" t="s">
        <v>46</v>
      </c>
      <c r="N365" s="10" t="s">
        <v>46</v>
      </c>
      <c r="O365" s="10" t="s">
        <v>46</v>
      </c>
      <c r="P365" s="11" t="str">
        <f t="shared" si="27"/>
        <v>_NotUsing</v>
      </c>
      <c r="Q365" s="10" t="s">
        <v>46</v>
      </c>
      <c r="R365" s="10" t="s">
        <v>46</v>
      </c>
      <c r="S365" s="10" t="s">
        <v>47</v>
      </c>
      <c r="T365" s="11" t="str" cm="1">
        <f t="array" ref="T365">_xlfn.IFS(S365="Month-to-month","_MM",S365="One year","_OY",S365="Two year","_TY")</f>
        <v>_TY</v>
      </c>
      <c r="U365" s="10" t="s">
        <v>23</v>
      </c>
      <c r="V365" s="10" t="s">
        <v>32</v>
      </c>
      <c r="W365" s="10">
        <v>20.55</v>
      </c>
      <c r="X365" s="10">
        <v>945.7</v>
      </c>
      <c r="Y365" s="10" t="s">
        <v>24</v>
      </c>
      <c r="Z365" s="11">
        <f t="shared" si="28"/>
        <v>0</v>
      </c>
      <c r="AA365" s="11" t="str">
        <f t="shared" si="29"/>
        <v>J_16AY+_NotUsing_TY</v>
      </c>
    </row>
    <row r="366" spans="1:27">
      <c r="A366" s="10" t="s">
        <v>400</v>
      </c>
      <c r="B366" s="10" t="s">
        <v>30</v>
      </c>
      <c r="C366" s="10">
        <v>0</v>
      </c>
      <c r="D366" s="11" t="str">
        <f t="shared" si="25"/>
        <v>J</v>
      </c>
      <c r="E366" s="10" t="s">
        <v>24</v>
      </c>
      <c r="F366" s="10" t="s">
        <v>24</v>
      </c>
      <c r="G366" s="10">
        <v>18</v>
      </c>
      <c r="H366" s="11" t="str">
        <f t="shared" si="26"/>
        <v>_16AY+</v>
      </c>
      <c r="I366" s="10" t="s">
        <v>23</v>
      </c>
      <c r="J366" s="10" t="s">
        <v>24</v>
      </c>
      <c r="K366" s="10" t="s">
        <v>37</v>
      </c>
      <c r="L366" s="10" t="s">
        <v>24</v>
      </c>
      <c r="M366" s="10" t="s">
        <v>24</v>
      </c>
      <c r="N366" s="10" t="s">
        <v>24</v>
      </c>
      <c r="O366" s="10" t="s">
        <v>23</v>
      </c>
      <c r="P366" s="11" t="str">
        <f t="shared" si="27"/>
        <v>_Using</v>
      </c>
      <c r="Q366" s="10" t="s">
        <v>24</v>
      </c>
      <c r="R366" s="10" t="s">
        <v>24</v>
      </c>
      <c r="S366" s="10" t="s">
        <v>27</v>
      </c>
      <c r="T366" s="11" t="str" cm="1">
        <f t="array" ref="T366">_xlfn.IFS(S366="Month-to-month","_MM",S366="One year","_OY",S366="Two year","_TY")</f>
        <v>_MM</v>
      </c>
      <c r="U366" s="10" t="s">
        <v>23</v>
      </c>
      <c r="V366" s="10" t="s">
        <v>35</v>
      </c>
      <c r="W366" s="10">
        <v>75.900000000000006</v>
      </c>
      <c r="X366" s="10">
        <v>1373.05</v>
      </c>
      <c r="Y366" s="10" t="s">
        <v>24</v>
      </c>
      <c r="Z366" s="11">
        <f t="shared" si="28"/>
        <v>0</v>
      </c>
      <c r="AA366" s="11" t="str">
        <f t="shared" si="29"/>
        <v>J_16AY+_Using_MM</v>
      </c>
    </row>
    <row r="367" spans="1:27">
      <c r="A367" s="10" t="s">
        <v>401</v>
      </c>
      <c r="B367" s="10" t="s">
        <v>30</v>
      </c>
      <c r="C367" s="10">
        <v>0</v>
      </c>
      <c r="D367" s="11" t="str">
        <f t="shared" si="25"/>
        <v>J</v>
      </c>
      <c r="E367" s="10" t="s">
        <v>24</v>
      </c>
      <c r="F367" s="10" t="s">
        <v>24</v>
      </c>
      <c r="G367" s="10">
        <v>5</v>
      </c>
      <c r="H367" s="11" t="str">
        <f t="shared" si="26"/>
        <v>_6AY</v>
      </c>
      <c r="I367" s="10" t="s">
        <v>23</v>
      </c>
      <c r="J367" s="10" t="s">
        <v>24</v>
      </c>
      <c r="K367" s="10" t="s">
        <v>37</v>
      </c>
      <c r="L367" s="10" t="s">
        <v>24</v>
      </c>
      <c r="M367" s="10" t="s">
        <v>24</v>
      </c>
      <c r="N367" s="10" t="s">
        <v>23</v>
      </c>
      <c r="O367" s="10" t="s">
        <v>24</v>
      </c>
      <c r="P367" s="11" t="str">
        <f t="shared" si="27"/>
        <v>_Using</v>
      </c>
      <c r="Q367" s="10" t="s">
        <v>23</v>
      </c>
      <c r="R367" s="10" t="s">
        <v>23</v>
      </c>
      <c r="S367" s="10" t="s">
        <v>27</v>
      </c>
      <c r="T367" s="11" t="str" cm="1">
        <f t="array" ref="T367">_xlfn.IFS(S367="Month-to-month","_MM",S367="One year","_OY",S367="Two year","_TY")</f>
        <v>_MM</v>
      </c>
      <c r="U367" s="10" t="s">
        <v>24</v>
      </c>
      <c r="V367" s="10" t="s">
        <v>35</v>
      </c>
      <c r="W367" s="10">
        <v>96.5</v>
      </c>
      <c r="X367" s="10">
        <v>492.55</v>
      </c>
      <c r="Y367" s="10" t="s">
        <v>23</v>
      </c>
      <c r="Z367" s="11">
        <f t="shared" si="28"/>
        <v>1</v>
      </c>
      <c r="AA367" s="11" t="str">
        <f t="shared" si="29"/>
        <v>J_6AY_Using_MM</v>
      </c>
    </row>
    <row r="368" spans="1:27">
      <c r="A368" s="10" t="s">
        <v>402</v>
      </c>
      <c r="B368" s="10" t="s">
        <v>30</v>
      </c>
      <c r="C368" s="10">
        <v>0</v>
      </c>
      <c r="D368" s="11" t="str">
        <f t="shared" si="25"/>
        <v>J</v>
      </c>
      <c r="E368" s="10" t="s">
        <v>23</v>
      </c>
      <c r="F368" s="10" t="s">
        <v>24</v>
      </c>
      <c r="G368" s="10">
        <v>23</v>
      </c>
      <c r="H368" s="11" t="str">
        <f t="shared" si="26"/>
        <v>_16AY+</v>
      </c>
      <c r="I368" s="10" t="s">
        <v>23</v>
      </c>
      <c r="J368" s="10" t="s">
        <v>24</v>
      </c>
      <c r="K368" s="10" t="s">
        <v>26</v>
      </c>
      <c r="L368" s="10" t="s">
        <v>23</v>
      </c>
      <c r="M368" s="10" t="s">
        <v>24</v>
      </c>
      <c r="N368" s="10" t="s">
        <v>24</v>
      </c>
      <c r="O368" s="10" t="s">
        <v>24</v>
      </c>
      <c r="P368" s="11" t="str">
        <f t="shared" si="27"/>
        <v>_Using</v>
      </c>
      <c r="Q368" s="10" t="s">
        <v>24</v>
      </c>
      <c r="R368" s="10" t="s">
        <v>23</v>
      </c>
      <c r="S368" s="10" t="s">
        <v>27</v>
      </c>
      <c r="T368" s="11" t="str" cm="1">
        <f t="array" ref="T368">_xlfn.IFS(S368="Month-to-month","_MM",S368="One year","_OY",S368="Two year","_TY")</f>
        <v>_MM</v>
      </c>
      <c r="U368" s="10" t="s">
        <v>23</v>
      </c>
      <c r="V368" s="10" t="s">
        <v>35</v>
      </c>
      <c r="W368" s="10">
        <v>59.95</v>
      </c>
      <c r="X368" s="10">
        <v>1406</v>
      </c>
      <c r="Y368" s="10" t="s">
        <v>24</v>
      </c>
      <c r="Z368" s="11">
        <f t="shared" si="28"/>
        <v>0</v>
      </c>
      <c r="AA368" s="11" t="str">
        <f t="shared" si="29"/>
        <v>J_16AY+_Using_MM</v>
      </c>
    </row>
    <row r="369" spans="1:27">
      <c r="A369" s="10" t="s">
        <v>403</v>
      </c>
      <c r="B369" s="10" t="s">
        <v>22</v>
      </c>
      <c r="C369" s="10">
        <v>0</v>
      </c>
      <c r="D369" s="11" t="str">
        <f t="shared" si="25"/>
        <v>J</v>
      </c>
      <c r="E369" s="10" t="s">
        <v>24</v>
      </c>
      <c r="F369" s="10" t="s">
        <v>24</v>
      </c>
      <c r="G369" s="10">
        <v>1</v>
      </c>
      <c r="H369" s="11" t="str">
        <f t="shared" si="26"/>
        <v>_6AY</v>
      </c>
      <c r="I369" s="10" t="s">
        <v>23</v>
      </c>
      <c r="J369" s="10" t="s">
        <v>24</v>
      </c>
      <c r="K369" s="10" t="s">
        <v>24</v>
      </c>
      <c r="L369" s="10" t="s">
        <v>46</v>
      </c>
      <c r="M369" s="10" t="s">
        <v>46</v>
      </c>
      <c r="N369" s="10" t="s">
        <v>46</v>
      </c>
      <c r="O369" s="10" t="s">
        <v>46</v>
      </c>
      <c r="P369" s="11" t="str">
        <f t="shared" si="27"/>
        <v>_NotUsing</v>
      </c>
      <c r="Q369" s="10" t="s">
        <v>46</v>
      </c>
      <c r="R369" s="10" t="s">
        <v>46</v>
      </c>
      <c r="S369" s="10" t="s">
        <v>27</v>
      </c>
      <c r="T369" s="11" t="str" cm="1">
        <f t="array" ref="T369">_xlfn.IFS(S369="Month-to-month","_MM",S369="One year","_OY",S369="Two year","_TY")</f>
        <v>_MM</v>
      </c>
      <c r="U369" s="10" t="s">
        <v>24</v>
      </c>
      <c r="V369" s="10" t="s">
        <v>32</v>
      </c>
      <c r="W369" s="10">
        <v>19.149999999999999</v>
      </c>
      <c r="X369" s="10">
        <v>19.149999999999999</v>
      </c>
      <c r="Y369" s="10" t="s">
        <v>24</v>
      </c>
      <c r="Z369" s="11">
        <f t="shared" si="28"/>
        <v>0</v>
      </c>
      <c r="AA369" s="11" t="str">
        <f t="shared" si="29"/>
        <v>J_6AY_NotUsing_MM</v>
      </c>
    </row>
    <row r="370" spans="1:27">
      <c r="A370" s="10" t="s">
        <v>404</v>
      </c>
      <c r="B370" s="10" t="s">
        <v>30</v>
      </c>
      <c r="C370" s="10">
        <v>0</v>
      </c>
      <c r="D370" s="11" t="str">
        <f t="shared" si="25"/>
        <v>J</v>
      </c>
      <c r="E370" s="10" t="s">
        <v>23</v>
      </c>
      <c r="F370" s="10" t="s">
        <v>24</v>
      </c>
      <c r="G370" s="10">
        <v>71</v>
      </c>
      <c r="H370" s="11" t="str">
        <f t="shared" si="26"/>
        <v>_16AY+</v>
      </c>
      <c r="I370" s="10" t="s">
        <v>23</v>
      </c>
      <c r="J370" s="10" t="s">
        <v>23</v>
      </c>
      <c r="K370" s="10" t="s">
        <v>37</v>
      </c>
      <c r="L370" s="10" t="s">
        <v>24</v>
      </c>
      <c r="M370" s="10" t="s">
        <v>24</v>
      </c>
      <c r="N370" s="10" t="s">
        <v>23</v>
      </c>
      <c r="O370" s="10" t="s">
        <v>24</v>
      </c>
      <c r="P370" s="11" t="str">
        <f t="shared" si="27"/>
        <v>_Using</v>
      </c>
      <c r="Q370" s="10" t="s">
        <v>23</v>
      </c>
      <c r="R370" s="10" t="s">
        <v>23</v>
      </c>
      <c r="S370" s="10" t="s">
        <v>31</v>
      </c>
      <c r="T370" s="11" t="str" cm="1">
        <f t="array" ref="T370">_xlfn.IFS(S370="Month-to-month","_MM",S370="One year","_OY",S370="Two year","_TY")</f>
        <v>_OY</v>
      </c>
      <c r="U370" s="10" t="s">
        <v>23</v>
      </c>
      <c r="V370" s="10" t="s">
        <v>40</v>
      </c>
      <c r="W370" s="10">
        <v>98.65</v>
      </c>
      <c r="X370" s="10">
        <v>6962.85</v>
      </c>
      <c r="Y370" s="10" t="s">
        <v>24</v>
      </c>
      <c r="Z370" s="11">
        <f t="shared" si="28"/>
        <v>0</v>
      </c>
      <c r="AA370" s="11" t="str">
        <f t="shared" si="29"/>
        <v>J_16AY+_Using_OY</v>
      </c>
    </row>
    <row r="371" spans="1:27">
      <c r="A371" s="10" t="s">
        <v>405</v>
      </c>
      <c r="B371" s="10" t="s">
        <v>30</v>
      </c>
      <c r="C371" s="10">
        <v>0</v>
      </c>
      <c r="D371" s="11" t="str">
        <f t="shared" si="25"/>
        <v>J</v>
      </c>
      <c r="E371" s="10" t="s">
        <v>23</v>
      </c>
      <c r="F371" s="10" t="s">
        <v>23</v>
      </c>
      <c r="G371" s="10">
        <v>72</v>
      </c>
      <c r="H371" s="11" t="str">
        <f t="shared" si="26"/>
        <v>_16AY+</v>
      </c>
      <c r="I371" s="10" t="s">
        <v>23</v>
      </c>
      <c r="J371" s="10" t="s">
        <v>23</v>
      </c>
      <c r="K371" s="10" t="s">
        <v>37</v>
      </c>
      <c r="L371" s="10" t="s">
        <v>23</v>
      </c>
      <c r="M371" s="10" t="s">
        <v>23</v>
      </c>
      <c r="N371" s="10" t="s">
        <v>23</v>
      </c>
      <c r="O371" s="10" t="s">
        <v>23</v>
      </c>
      <c r="P371" s="11" t="str">
        <f t="shared" si="27"/>
        <v>_Using</v>
      </c>
      <c r="Q371" s="10" t="s">
        <v>23</v>
      </c>
      <c r="R371" s="10" t="s">
        <v>23</v>
      </c>
      <c r="S371" s="10" t="s">
        <v>47</v>
      </c>
      <c r="T371" s="11" t="str" cm="1">
        <f t="array" ref="T371">_xlfn.IFS(S371="Month-to-month","_MM",S371="One year","_OY",S371="Two year","_TY")</f>
        <v>_TY</v>
      </c>
      <c r="U371" s="10" t="s">
        <v>23</v>
      </c>
      <c r="V371" s="10" t="s">
        <v>40</v>
      </c>
      <c r="W371" s="10">
        <v>112.6</v>
      </c>
      <c r="X371" s="10">
        <v>8126.65</v>
      </c>
      <c r="Y371" s="10" t="s">
        <v>24</v>
      </c>
      <c r="Z371" s="11">
        <f t="shared" si="28"/>
        <v>0</v>
      </c>
      <c r="AA371" s="11" t="str">
        <f t="shared" si="29"/>
        <v>J_16AY+_Using_TY</v>
      </c>
    </row>
    <row r="372" spans="1:27">
      <c r="A372" s="10" t="s">
        <v>406</v>
      </c>
      <c r="B372" s="10" t="s">
        <v>30</v>
      </c>
      <c r="C372" s="10">
        <v>0</v>
      </c>
      <c r="D372" s="11" t="str">
        <f t="shared" si="25"/>
        <v>J</v>
      </c>
      <c r="E372" s="10" t="s">
        <v>23</v>
      </c>
      <c r="F372" s="10" t="s">
        <v>23</v>
      </c>
      <c r="G372" s="10">
        <v>33</v>
      </c>
      <c r="H372" s="11" t="str">
        <f t="shared" si="26"/>
        <v>_16AY+</v>
      </c>
      <c r="I372" s="10" t="s">
        <v>23</v>
      </c>
      <c r="J372" s="10" t="s">
        <v>24</v>
      </c>
      <c r="K372" s="10" t="s">
        <v>24</v>
      </c>
      <c r="L372" s="10" t="s">
        <v>46</v>
      </c>
      <c r="M372" s="10" t="s">
        <v>46</v>
      </c>
      <c r="N372" s="10" t="s">
        <v>46</v>
      </c>
      <c r="O372" s="10" t="s">
        <v>46</v>
      </c>
      <c r="P372" s="11" t="str">
        <f t="shared" si="27"/>
        <v>_NotUsing</v>
      </c>
      <c r="Q372" s="10" t="s">
        <v>46</v>
      </c>
      <c r="R372" s="10" t="s">
        <v>46</v>
      </c>
      <c r="S372" s="10" t="s">
        <v>31</v>
      </c>
      <c r="T372" s="11" t="str" cm="1">
        <f t="array" ref="T372">_xlfn.IFS(S372="Month-to-month","_MM",S372="One year","_OY",S372="Two year","_TY")</f>
        <v>_OY</v>
      </c>
      <c r="U372" s="10" t="s">
        <v>24</v>
      </c>
      <c r="V372" s="10" t="s">
        <v>32</v>
      </c>
      <c r="W372" s="10">
        <v>20.6</v>
      </c>
      <c r="X372" s="10">
        <v>690.25</v>
      </c>
      <c r="Y372" s="10" t="s">
        <v>24</v>
      </c>
      <c r="Z372" s="11">
        <f t="shared" si="28"/>
        <v>0</v>
      </c>
      <c r="AA372" s="11" t="str">
        <f t="shared" si="29"/>
        <v>J_16AY+_NotUsing_OY</v>
      </c>
    </row>
    <row r="373" spans="1:27">
      <c r="A373" s="10" t="s">
        <v>407</v>
      </c>
      <c r="B373" s="10" t="s">
        <v>30</v>
      </c>
      <c r="C373" s="10">
        <v>0</v>
      </c>
      <c r="D373" s="11" t="str">
        <f t="shared" si="25"/>
        <v>J</v>
      </c>
      <c r="E373" s="10" t="s">
        <v>24</v>
      </c>
      <c r="F373" s="10" t="s">
        <v>24</v>
      </c>
      <c r="G373" s="10">
        <v>2</v>
      </c>
      <c r="H373" s="11" t="str">
        <f t="shared" si="26"/>
        <v>_6AY</v>
      </c>
      <c r="I373" s="10" t="s">
        <v>23</v>
      </c>
      <c r="J373" s="10" t="s">
        <v>23</v>
      </c>
      <c r="K373" s="10" t="s">
        <v>37</v>
      </c>
      <c r="L373" s="10" t="s">
        <v>24</v>
      </c>
      <c r="M373" s="10" t="s">
        <v>24</v>
      </c>
      <c r="N373" s="10" t="s">
        <v>24</v>
      </c>
      <c r="O373" s="10" t="s">
        <v>24</v>
      </c>
      <c r="P373" s="11" t="str">
        <f t="shared" si="27"/>
        <v>_NotUsing</v>
      </c>
      <c r="Q373" s="10" t="s">
        <v>23</v>
      </c>
      <c r="R373" s="10" t="s">
        <v>24</v>
      </c>
      <c r="S373" s="10" t="s">
        <v>27</v>
      </c>
      <c r="T373" s="11" t="str" cm="1">
        <f t="array" ref="T373">_xlfn.IFS(S373="Month-to-month","_MM",S373="One year","_OY",S373="Two year","_TY")</f>
        <v>_MM</v>
      </c>
      <c r="U373" s="10" t="s">
        <v>23</v>
      </c>
      <c r="V373" s="10" t="s">
        <v>28</v>
      </c>
      <c r="W373" s="10">
        <v>85.65</v>
      </c>
      <c r="X373" s="10">
        <v>181.5</v>
      </c>
      <c r="Y373" s="10" t="s">
        <v>23</v>
      </c>
      <c r="Z373" s="11">
        <f t="shared" si="28"/>
        <v>1</v>
      </c>
      <c r="AA373" s="11" t="str">
        <f t="shared" si="29"/>
        <v>J_6AY_NotUsing_MM</v>
      </c>
    </row>
    <row r="374" spans="1:27">
      <c r="A374" s="10" t="s">
        <v>408</v>
      </c>
      <c r="B374" s="10" t="s">
        <v>30</v>
      </c>
      <c r="C374" s="10">
        <v>0</v>
      </c>
      <c r="D374" s="11" t="str">
        <f t="shared" si="25"/>
        <v>J</v>
      </c>
      <c r="E374" s="10" t="s">
        <v>24</v>
      </c>
      <c r="F374" s="10" t="s">
        <v>23</v>
      </c>
      <c r="G374" s="10">
        <v>24</v>
      </c>
      <c r="H374" s="11" t="str">
        <f t="shared" si="26"/>
        <v>_16AY+</v>
      </c>
      <c r="I374" s="10" t="s">
        <v>24</v>
      </c>
      <c r="J374" s="10" t="s">
        <v>25</v>
      </c>
      <c r="K374" s="10" t="s">
        <v>26</v>
      </c>
      <c r="L374" s="10" t="s">
        <v>23</v>
      </c>
      <c r="M374" s="10" t="s">
        <v>24</v>
      </c>
      <c r="N374" s="10" t="s">
        <v>24</v>
      </c>
      <c r="O374" s="10" t="s">
        <v>23</v>
      </c>
      <c r="P374" s="11" t="str">
        <f t="shared" si="27"/>
        <v>_Using</v>
      </c>
      <c r="Q374" s="10" t="s">
        <v>24</v>
      </c>
      <c r="R374" s="10" t="s">
        <v>24</v>
      </c>
      <c r="S374" s="10" t="s">
        <v>47</v>
      </c>
      <c r="T374" s="11" t="str" cm="1">
        <f t="array" ref="T374">_xlfn.IFS(S374="Month-to-month","_MM",S374="One year","_OY",S374="Two year","_TY")</f>
        <v>_TY</v>
      </c>
      <c r="U374" s="10" t="s">
        <v>24</v>
      </c>
      <c r="V374" s="10" t="s">
        <v>32</v>
      </c>
      <c r="W374" s="10">
        <v>35.75</v>
      </c>
      <c r="X374" s="10">
        <v>830.8</v>
      </c>
      <c r="Y374" s="10" t="s">
        <v>24</v>
      </c>
      <c r="Z374" s="11">
        <f t="shared" si="28"/>
        <v>0</v>
      </c>
      <c r="AA374" s="11" t="str">
        <f t="shared" si="29"/>
        <v>J_16AY+_Using_TY</v>
      </c>
    </row>
    <row r="375" spans="1:27">
      <c r="A375" s="10" t="s">
        <v>409</v>
      </c>
      <c r="B375" s="10" t="s">
        <v>22</v>
      </c>
      <c r="C375" s="10">
        <v>0</v>
      </c>
      <c r="D375" s="11" t="str">
        <f t="shared" si="25"/>
        <v>J</v>
      </c>
      <c r="E375" s="10" t="s">
        <v>23</v>
      </c>
      <c r="F375" s="10" t="s">
        <v>23</v>
      </c>
      <c r="G375" s="10">
        <v>56</v>
      </c>
      <c r="H375" s="11" t="str">
        <f t="shared" si="26"/>
        <v>_16AY+</v>
      </c>
      <c r="I375" s="10" t="s">
        <v>23</v>
      </c>
      <c r="J375" s="10" t="s">
        <v>23</v>
      </c>
      <c r="K375" s="10" t="s">
        <v>37</v>
      </c>
      <c r="L375" s="10" t="s">
        <v>24</v>
      </c>
      <c r="M375" s="10" t="s">
        <v>23</v>
      </c>
      <c r="N375" s="10" t="s">
        <v>23</v>
      </c>
      <c r="O375" s="10" t="s">
        <v>23</v>
      </c>
      <c r="P375" s="11" t="str">
        <f t="shared" si="27"/>
        <v>_Using</v>
      </c>
      <c r="Q375" s="10" t="s">
        <v>24</v>
      </c>
      <c r="R375" s="10" t="s">
        <v>23</v>
      </c>
      <c r="S375" s="10" t="s">
        <v>31</v>
      </c>
      <c r="T375" s="11" t="str" cm="1">
        <f t="array" ref="T375">_xlfn.IFS(S375="Month-to-month","_MM",S375="One year","_OY",S375="Two year","_TY")</f>
        <v>_OY</v>
      </c>
      <c r="U375" s="10" t="s">
        <v>23</v>
      </c>
      <c r="V375" s="10" t="s">
        <v>40</v>
      </c>
      <c r="W375" s="10">
        <v>99.75</v>
      </c>
      <c r="X375" s="10">
        <v>5608.4</v>
      </c>
      <c r="Y375" s="10" t="s">
        <v>24</v>
      </c>
      <c r="Z375" s="11">
        <f t="shared" si="28"/>
        <v>0</v>
      </c>
      <c r="AA375" s="11" t="str">
        <f t="shared" si="29"/>
        <v>J_16AY+_Using_OY</v>
      </c>
    </row>
    <row r="376" spans="1:27">
      <c r="A376" s="10" t="s">
        <v>410</v>
      </c>
      <c r="B376" s="10" t="s">
        <v>30</v>
      </c>
      <c r="C376" s="10">
        <v>0</v>
      </c>
      <c r="D376" s="11" t="str">
        <f t="shared" si="25"/>
        <v>J</v>
      </c>
      <c r="E376" s="10" t="s">
        <v>24</v>
      </c>
      <c r="F376" s="10" t="s">
        <v>24</v>
      </c>
      <c r="G376" s="10">
        <v>37</v>
      </c>
      <c r="H376" s="11" t="str">
        <f t="shared" si="26"/>
        <v>_16AY+</v>
      </c>
      <c r="I376" s="10" t="s">
        <v>23</v>
      </c>
      <c r="J376" s="10" t="s">
        <v>24</v>
      </c>
      <c r="K376" s="10" t="s">
        <v>37</v>
      </c>
      <c r="L376" s="10" t="s">
        <v>24</v>
      </c>
      <c r="M376" s="10" t="s">
        <v>23</v>
      </c>
      <c r="N376" s="10" t="s">
        <v>24</v>
      </c>
      <c r="O376" s="10" t="s">
        <v>24</v>
      </c>
      <c r="P376" s="11" t="str">
        <f t="shared" si="27"/>
        <v>_Using</v>
      </c>
      <c r="Q376" s="10" t="s">
        <v>23</v>
      </c>
      <c r="R376" s="10" t="s">
        <v>23</v>
      </c>
      <c r="S376" s="10" t="s">
        <v>27</v>
      </c>
      <c r="T376" s="11" t="str" cm="1">
        <f t="array" ref="T376">_xlfn.IFS(S376="Month-to-month","_MM",S376="One year","_OY",S376="Two year","_TY")</f>
        <v>_MM</v>
      </c>
      <c r="U376" s="10" t="s">
        <v>23</v>
      </c>
      <c r="V376" s="10" t="s">
        <v>40</v>
      </c>
      <c r="W376" s="10">
        <v>96.1</v>
      </c>
      <c r="X376" s="10">
        <v>3646.8</v>
      </c>
      <c r="Y376" s="10" t="s">
        <v>24</v>
      </c>
      <c r="Z376" s="11">
        <f t="shared" si="28"/>
        <v>0</v>
      </c>
      <c r="AA376" s="11" t="str">
        <f t="shared" si="29"/>
        <v>J_16AY+_Using_MM</v>
      </c>
    </row>
    <row r="377" spans="1:27">
      <c r="A377" s="10" t="s">
        <v>411</v>
      </c>
      <c r="B377" s="10" t="s">
        <v>22</v>
      </c>
      <c r="C377" s="10">
        <v>0</v>
      </c>
      <c r="D377" s="11" t="str">
        <f t="shared" si="25"/>
        <v>J</v>
      </c>
      <c r="E377" s="10" t="s">
        <v>24</v>
      </c>
      <c r="F377" s="10" t="s">
        <v>24</v>
      </c>
      <c r="G377" s="10">
        <v>43</v>
      </c>
      <c r="H377" s="11" t="str">
        <f t="shared" si="26"/>
        <v>_16AY+</v>
      </c>
      <c r="I377" s="10" t="s">
        <v>23</v>
      </c>
      <c r="J377" s="10" t="s">
        <v>23</v>
      </c>
      <c r="K377" s="10" t="s">
        <v>26</v>
      </c>
      <c r="L377" s="10" t="s">
        <v>24</v>
      </c>
      <c r="M377" s="10" t="s">
        <v>23</v>
      </c>
      <c r="N377" s="10" t="s">
        <v>23</v>
      </c>
      <c r="O377" s="10" t="s">
        <v>23</v>
      </c>
      <c r="P377" s="11" t="str">
        <f t="shared" si="27"/>
        <v>_Using</v>
      </c>
      <c r="Q377" s="10" t="s">
        <v>23</v>
      </c>
      <c r="R377" s="10" t="s">
        <v>23</v>
      </c>
      <c r="S377" s="10" t="s">
        <v>31</v>
      </c>
      <c r="T377" s="11" t="str" cm="1">
        <f t="array" ref="T377">_xlfn.IFS(S377="Month-to-month","_MM",S377="One year","_OY",S377="Two year","_TY")</f>
        <v>_OY</v>
      </c>
      <c r="U377" s="10" t="s">
        <v>24</v>
      </c>
      <c r="V377" s="10" t="s">
        <v>40</v>
      </c>
      <c r="W377" s="10">
        <v>85.1</v>
      </c>
      <c r="X377" s="10">
        <v>3662.25</v>
      </c>
      <c r="Y377" s="10" t="s">
        <v>24</v>
      </c>
      <c r="Z377" s="11">
        <f t="shared" si="28"/>
        <v>0</v>
      </c>
      <c r="AA377" s="11" t="str">
        <f t="shared" si="29"/>
        <v>J_16AY+_Using_OY</v>
      </c>
    </row>
    <row r="378" spans="1:27">
      <c r="A378" s="10" t="s">
        <v>412</v>
      </c>
      <c r="B378" s="10" t="s">
        <v>30</v>
      </c>
      <c r="C378" s="10">
        <v>0</v>
      </c>
      <c r="D378" s="11" t="str">
        <f t="shared" si="25"/>
        <v>J</v>
      </c>
      <c r="E378" s="10" t="s">
        <v>24</v>
      </c>
      <c r="F378" s="10" t="s">
        <v>24</v>
      </c>
      <c r="G378" s="10">
        <v>1</v>
      </c>
      <c r="H378" s="11" t="str">
        <f t="shared" si="26"/>
        <v>_6AY</v>
      </c>
      <c r="I378" s="10" t="s">
        <v>24</v>
      </c>
      <c r="J378" s="10" t="s">
        <v>25</v>
      </c>
      <c r="K378" s="10" t="s">
        <v>26</v>
      </c>
      <c r="L378" s="10" t="s">
        <v>24</v>
      </c>
      <c r="M378" s="10" t="s">
        <v>24</v>
      </c>
      <c r="N378" s="10" t="s">
        <v>24</v>
      </c>
      <c r="O378" s="10" t="s">
        <v>24</v>
      </c>
      <c r="P378" s="11" t="str">
        <f t="shared" si="27"/>
        <v>_NotUsing</v>
      </c>
      <c r="Q378" s="10" t="s">
        <v>24</v>
      </c>
      <c r="R378" s="10" t="s">
        <v>24</v>
      </c>
      <c r="S378" s="10" t="s">
        <v>27</v>
      </c>
      <c r="T378" s="11" t="str" cm="1">
        <f t="array" ref="T378">_xlfn.IFS(S378="Month-to-month","_MM",S378="One year","_OY",S378="Two year","_TY")</f>
        <v>_MM</v>
      </c>
      <c r="U378" s="10" t="s">
        <v>24</v>
      </c>
      <c r="V378" s="10" t="s">
        <v>32</v>
      </c>
      <c r="W378" s="10">
        <v>25.35</v>
      </c>
      <c r="X378" s="10">
        <v>25.35</v>
      </c>
      <c r="Y378" s="10" t="s">
        <v>24</v>
      </c>
      <c r="Z378" s="11">
        <f t="shared" si="28"/>
        <v>0</v>
      </c>
      <c r="AA378" s="11" t="str">
        <f t="shared" si="29"/>
        <v>J_6AY_NotUsing_MM</v>
      </c>
    </row>
    <row r="379" spans="1:27">
      <c r="A379" s="10" t="s">
        <v>413</v>
      </c>
      <c r="B379" s="10" t="s">
        <v>22</v>
      </c>
      <c r="C379" s="10">
        <v>0</v>
      </c>
      <c r="D379" s="11" t="str">
        <f t="shared" si="25"/>
        <v>J</v>
      </c>
      <c r="E379" s="10" t="s">
        <v>23</v>
      </c>
      <c r="F379" s="10" t="s">
        <v>24</v>
      </c>
      <c r="G379" s="10">
        <v>25</v>
      </c>
      <c r="H379" s="11" t="str">
        <f t="shared" si="26"/>
        <v>_16AY+</v>
      </c>
      <c r="I379" s="10" t="s">
        <v>23</v>
      </c>
      <c r="J379" s="10" t="s">
        <v>23</v>
      </c>
      <c r="K379" s="10" t="s">
        <v>37</v>
      </c>
      <c r="L379" s="10" t="s">
        <v>24</v>
      </c>
      <c r="M379" s="10" t="s">
        <v>24</v>
      </c>
      <c r="N379" s="10" t="s">
        <v>23</v>
      </c>
      <c r="O379" s="10" t="s">
        <v>23</v>
      </c>
      <c r="P379" s="11" t="str">
        <f t="shared" si="27"/>
        <v>_Using</v>
      </c>
      <c r="Q379" s="10" t="s">
        <v>23</v>
      </c>
      <c r="R379" s="10" t="s">
        <v>23</v>
      </c>
      <c r="S379" s="10" t="s">
        <v>27</v>
      </c>
      <c r="T379" s="11" t="str" cm="1">
        <f t="array" ref="T379">_xlfn.IFS(S379="Month-to-month","_MM",S379="One year","_OY",S379="Two year","_TY")</f>
        <v>_MM</v>
      </c>
      <c r="U379" s="10" t="s">
        <v>23</v>
      </c>
      <c r="V379" s="10" t="s">
        <v>35</v>
      </c>
      <c r="W379" s="10">
        <v>104.95</v>
      </c>
      <c r="X379" s="10">
        <v>2566.5</v>
      </c>
      <c r="Y379" s="10" t="s">
        <v>23</v>
      </c>
      <c r="Z379" s="11">
        <f t="shared" si="28"/>
        <v>1</v>
      </c>
      <c r="AA379" s="11" t="str">
        <f t="shared" si="29"/>
        <v>J_16AY+_Using_MM</v>
      </c>
    </row>
    <row r="380" spans="1:27">
      <c r="A380" s="10" t="s">
        <v>414</v>
      </c>
      <c r="B380" s="10" t="s">
        <v>22</v>
      </c>
      <c r="C380" s="10">
        <v>0</v>
      </c>
      <c r="D380" s="11" t="str">
        <f t="shared" si="25"/>
        <v>J</v>
      </c>
      <c r="E380" s="10" t="s">
        <v>24</v>
      </c>
      <c r="F380" s="10" t="s">
        <v>24</v>
      </c>
      <c r="G380" s="10">
        <v>61</v>
      </c>
      <c r="H380" s="11" t="str">
        <f t="shared" si="26"/>
        <v>_16AY+</v>
      </c>
      <c r="I380" s="10" t="s">
        <v>23</v>
      </c>
      <c r="J380" s="10" t="s">
        <v>23</v>
      </c>
      <c r="K380" s="10" t="s">
        <v>26</v>
      </c>
      <c r="L380" s="10" t="s">
        <v>23</v>
      </c>
      <c r="M380" s="10" t="s">
        <v>23</v>
      </c>
      <c r="N380" s="10" t="s">
        <v>23</v>
      </c>
      <c r="O380" s="10" t="s">
        <v>23</v>
      </c>
      <c r="P380" s="11" t="str">
        <f t="shared" si="27"/>
        <v>_Using</v>
      </c>
      <c r="Q380" s="10" t="s">
        <v>23</v>
      </c>
      <c r="R380" s="10" t="s">
        <v>23</v>
      </c>
      <c r="S380" s="10" t="s">
        <v>47</v>
      </c>
      <c r="T380" s="11" t="str" cm="1">
        <f t="array" ref="T380">_xlfn.IFS(S380="Month-to-month","_MM",S380="One year","_OY",S380="Two year","_TY")</f>
        <v>_TY</v>
      </c>
      <c r="U380" s="10" t="s">
        <v>24</v>
      </c>
      <c r="V380" s="10" t="s">
        <v>28</v>
      </c>
      <c r="W380" s="10">
        <v>89.65</v>
      </c>
      <c r="X380" s="10">
        <v>5308.7</v>
      </c>
      <c r="Y380" s="10" t="s">
        <v>24</v>
      </c>
      <c r="Z380" s="11">
        <f t="shared" si="28"/>
        <v>0</v>
      </c>
      <c r="AA380" s="11" t="str">
        <f t="shared" si="29"/>
        <v>J_16AY+_Using_TY</v>
      </c>
    </row>
    <row r="381" spans="1:27">
      <c r="A381" s="10" t="s">
        <v>415</v>
      </c>
      <c r="B381" s="10" t="s">
        <v>30</v>
      </c>
      <c r="C381" s="10">
        <v>0</v>
      </c>
      <c r="D381" s="11" t="str">
        <f t="shared" si="25"/>
        <v>J</v>
      </c>
      <c r="E381" s="10" t="s">
        <v>24</v>
      </c>
      <c r="F381" s="10" t="s">
        <v>24</v>
      </c>
      <c r="G381" s="10">
        <v>17</v>
      </c>
      <c r="H381" s="11" t="str">
        <f t="shared" si="26"/>
        <v>_16AY+</v>
      </c>
      <c r="I381" s="10" t="s">
        <v>23</v>
      </c>
      <c r="J381" s="10" t="s">
        <v>23</v>
      </c>
      <c r="K381" s="10" t="s">
        <v>37</v>
      </c>
      <c r="L381" s="10" t="s">
        <v>24</v>
      </c>
      <c r="M381" s="10" t="s">
        <v>24</v>
      </c>
      <c r="N381" s="10" t="s">
        <v>23</v>
      </c>
      <c r="O381" s="10" t="s">
        <v>23</v>
      </c>
      <c r="P381" s="11" t="str">
        <f t="shared" si="27"/>
        <v>_Using</v>
      </c>
      <c r="Q381" s="10" t="s">
        <v>24</v>
      </c>
      <c r="R381" s="10" t="s">
        <v>24</v>
      </c>
      <c r="S381" s="10" t="s">
        <v>31</v>
      </c>
      <c r="T381" s="11" t="str" cm="1">
        <f t="array" ref="T381">_xlfn.IFS(S381="Month-to-month","_MM",S381="One year","_OY",S381="Two year","_TY")</f>
        <v>_OY</v>
      </c>
      <c r="U381" s="10" t="s">
        <v>24</v>
      </c>
      <c r="V381" s="10" t="s">
        <v>28</v>
      </c>
      <c r="W381" s="10">
        <v>86.75</v>
      </c>
      <c r="X381" s="10">
        <v>1410.25</v>
      </c>
      <c r="Y381" s="10" t="s">
        <v>24</v>
      </c>
      <c r="Z381" s="11">
        <f t="shared" si="28"/>
        <v>0</v>
      </c>
      <c r="AA381" s="11" t="str">
        <f t="shared" si="29"/>
        <v>J_16AY+_Using_OY</v>
      </c>
    </row>
    <row r="382" spans="1:27">
      <c r="A382" s="10" t="s">
        <v>416</v>
      </c>
      <c r="B382" s="10" t="s">
        <v>22</v>
      </c>
      <c r="C382" s="10">
        <v>0</v>
      </c>
      <c r="D382" s="11" t="str">
        <f t="shared" si="25"/>
        <v>J</v>
      </c>
      <c r="E382" s="10" t="s">
        <v>23</v>
      </c>
      <c r="F382" s="10" t="s">
        <v>24</v>
      </c>
      <c r="G382" s="10">
        <v>41</v>
      </c>
      <c r="H382" s="11" t="str">
        <f t="shared" si="26"/>
        <v>_16AY+</v>
      </c>
      <c r="I382" s="10" t="s">
        <v>23</v>
      </c>
      <c r="J382" s="10" t="s">
        <v>24</v>
      </c>
      <c r="K382" s="10" t="s">
        <v>37</v>
      </c>
      <c r="L382" s="10" t="s">
        <v>24</v>
      </c>
      <c r="M382" s="10" t="s">
        <v>23</v>
      </c>
      <c r="N382" s="10" t="s">
        <v>23</v>
      </c>
      <c r="O382" s="10" t="s">
        <v>23</v>
      </c>
      <c r="P382" s="11" t="str">
        <f t="shared" si="27"/>
        <v>_Using</v>
      </c>
      <c r="Q382" s="10" t="s">
        <v>24</v>
      </c>
      <c r="R382" s="10" t="s">
        <v>24</v>
      </c>
      <c r="S382" s="10" t="s">
        <v>31</v>
      </c>
      <c r="T382" s="11" t="str" cm="1">
        <f t="array" ref="T382">_xlfn.IFS(S382="Month-to-month","_MM",S382="One year","_OY",S382="Two year","_TY")</f>
        <v>_OY</v>
      </c>
      <c r="U382" s="10" t="s">
        <v>23</v>
      </c>
      <c r="V382" s="10" t="s">
        <v>35</v>
      </c>
      <c r="W382" s="10">
        <v>86.2</v>
      </c>
      <c r="X382" s="10">
        <v>3339.05</v>
      </c>
      <c r="Y382" s="10" t="s">
        <v>24</v>
      </c>
      <c r="Z382" s="11">
        <f t="shared" si="28"/>
        <v>0</v>
      </c>
      <c r="AA382" s="11" t="str">
        <f t="shared" si="29"/>
        <v>J_16AY+_Using_OY</v>
      </c>
    </row>
    <row r="383" spans="1:27">
      <c r="A383" s="10" t="s">
        <v>417</v>
      </c>
      <c r="B383" s="10" t="s">
        <v>30</v>
      </c>
      <c r="C383" s="10">
        <v>0</v>
      </c>
      <c r="D383" s="11" t="str">
        <f t="shared" si="25"/>
        <v>J</v>
      </c>
      <c r="E383" s="10" t="s">
        <v>24</v>
      </c>
      <c r="F383" s="10" t="s">
        <v>24</v>
      </c>
      <c r="G383" s="10">
        <v>1</v>
      </c>
      <c r="H383" s="11" t="str">
        <f t="shared" si="26"/>
        <v>_6AY</v>
      </c>
      <c r="I383" s="10" t="s">
        <v>23</v>
      </c>
      <c r="J383" s="10" t="s">
        <v>24</v>
      </c>
      <c r="K383" s="10" t="s">
        <v>26</v>
      </c>
      <c r="L383" s="10" t="s">
        <v>24</v>
      </c>
      <c r="M383" s="10" t="s">
        <v>23</v>
      </c>
      <c r="N383" s="10" t="s">
        <v>24</v>
      </c>
      <c r="O383" s="10" t="s">
        <v>24</v>
      </c>
      <c r="P383" s="11" t="str">
        <f t="shared" si="27"/>
        <v>_Using</v>
      </c>
      <c r="Q383" s="10" t="s">
        <v>24</v>
      </c>
      <c r="R383" s="10" t="s">
        <v>24</v>
      </c>
      <c r="S383" s="10" t="s">
        <v>27</v>
      </c>
      <c r="T383" s="11" t="str" cm="1">
        <f t="array" ref="T383">_xlfn.IFS(S383="Month-to-month","_MM",S383="One year","_OY",S383="Two year","_TY")</f>
        <v>_MM</v>
      </c>
      <c r="U383" s="10" t="s">
        <v>24</v>
      </c>
      <c r="V383" s="10" t="s">
        <v>32</v>
      </c>
      <c r="W383" s="10">
        <v>50.65</v>
      </c>
      <c r="X383" s="10">
        <v>50.65</v>
      </c>
      <c r="Y383" s="10" t="s">
        <v>23</v>
      </c>
      <c r="Z383" s="11">
        <f t="shared" si="28"/>
        <v>1</v>
      </c>
      <c r="AA383" s="11" t="str">
        <f t="shared" si="29"/>
        <v>J_6AY_Using_MM</v>
      </c>
    </row>
    <row r="384" spans="1:27">
      <c r="A384" s="10" t="s">
        <v>418</v>
      </c>
      <c r="B384" s="10" t="s">
        <v>30</v>
      </c>
      <c r="C384" s="10">
        <v>1</v>
      </c>
      <c r="D384" s="11" t="str">
        <f t="shared" si="25"/>
        <v>S</v>
      </c>
      <c r="E384" s="10" t="s">
        <v>23</v>
      </c>
      <c r="F384" s="10" t="s">
        <v>23</v>
      </c>
      <c r="G384" s="10">
        <v>72</v>
      </c>
      <c r="H384" s="11" t="str">
        <f t="shared" si="26"/>
        <v>_16AY+</v>
      </c>
      <c r="I384" s="10" t="s">
        <v>24</v>
      </c>
      <c r="J384" s="10" t="s">
        <v>25</v>
      </c>
      <c r="K384" s="10" t="s">
        <v>26</v>
      </c>
      <c r="L384" s="10" t="s">
        <v>23</v>
      </c>
      <c r="M384" s="10" t="s">
        <v>23</v>
      </c>
      <c r="N384" s="10" t="s">
        <v>23</v>
      </c>
      <c r="O384" s="10" t="s">
        <v>23</v>
      </c>
      <c r="P384" s="11" t="str">
        <f t="shared" si="27"/>
        <v>_Using</v>
      </c>
      <c r="Q384" s="10" t="s">
        <v>23</v>
      </c>
      <c r="R384" s="10" t="s">
        <v>23</v>
      </c>
      <c r="S384" s="10" t="s">
        <v>47</v>
      </c>
      <c r="T384" s="11" t="str" cm="1">
        <f t="array" ref="T384">_xlfn.IFS(S384="Month-to-month","_MM",S384="One year","_OY",S384="Two year","_TY")</f>
        <v>_TY</v>
      </c>
      <c r="U384" s="10" t="s">
        <v>23</v>
      </c>
      <c r="V384" s="10" t="s">
        <v>35</v>
      </c>
      <c r="W384" s="10">
        <v>64.8</v>
      </c>
      <c r="X384" s="10">
        <v>4732.3500000000004</v>
      </c>
      <c r="Y384" s="10" t="s">
        <v>24</v>
      </c>
      <c r="Z384" s="11">
        <f t="shared" si="28"/>
        <v>0</v>
      </c>
      <c r="AA384" s="11" t="str">
        <f t="shared" si="29"/>
        <v>S_16AY+_Using_TY</v>
      </c>
    </row>
    <row r="385" spans="1:27">
      <c r="A385" s="10" t="s">
        <v>419</v>
      </c>
      <c r="B385" s="10" t="s">
        <v>30</v>
      </c>
      <c r="C385" s="10">
        <v>0</v>
      </c>
      <c r="D385" s="11" t="str">
        <f t="shared" si="25"/>
        <v>J</v>
      </c>
      <c r="E385" s="10" t="s">
        <v>24</v>
      </c>
      <c r="F385" s="10" t="s">
        <v>24</v>
      </c>
      <c r="G385" s="10">
        <v>1</v>
      </c>
      <c r="H385" s="11" t="str">
        <f t="shared" si="26"/>
        <v>_6AY</v>
      </c>
      <c r="I385" s="10" t="s">
        <v>23</v>
      </c>
      <c r="J385" s="10" t="s">
        <v>23</v>
      </c>
      <c r="K385" s="10" t="s">
        <v>37</v>
      </c>
      <c r="L385" s="10" t="s">
        <v>24</v>
      </c>
      <c r="M385" s="10" t="s">
        <v>23</v>
      </c>
      <c r="N385" s="10" t="s">
        <v>24</v>
      </c>
      <c r="O385" s="10" t="s">
        <v>24</v>
      </c>
      <c r="P385" s="11" t="str">
        <f t="shared" si="27"/>
        <v>_Using</v>
      </c>
      <c r="Q385" s="10" t="s">
        <v>24</v>
      </c>
      <c r="R385" s="10" t="s">
        <v>23</v>
      </c>
      <c r="S385" s="10" t="s">
        <v>27</v>
      </c>
      <c r="T385" s="11" t="str" cm="1">
        <f t="array" ref="T385">_xlfn.IFS(S385="Month-to-month","_MM",S385="One year","_OY",S385="Two year","_TY")</f>
        <v>_MM</v>
      </c>
      <c r="U385" s="10" t="s">
        <v>23</v>
      </c>
      <c r="V385" s="10" t="s">
        <v>40</v>
      </c>
      <c r="W385" s="10">
        <v>90.85</v>
      </c>
      <c r="X385" s="10">
        <v>90.85</v>
      </c>
      <c r="Y385" s="10" t="s">
        <v>23</v>
      </c>
      <c r="Z385" s="11">
        <f t="shared" si="28"/>
        <v>1</v>
      </c>
      <c r="AA385" s="11" t="str">
        <f t="shared" si="29"/>
        <v>J_6AY_Using_MM</v>
      </c>
    </row>
    <row r="386" spans="1:27">
      <c r="A386" s="10" t="s">
        <v>420</v>
      </c>
      <c r="B386" s="10" t="s">
        <v>30</v>
      </c>
      <c r="C386" s="10">
        <v>0</v>
      </c>
      <c r="D386" s="11" t="str">
        <f t="shared" si="25"/>
        <v>J</v>
      </c>
      <c r="E386" s="10" t="s">
        <v>24</v>
      </c>
      <c r="F386" s="10" t="s">
        <v>24</v>
      </c>
      <c r="G386" s="10">
        <v>48</v>
      </c>
      <c r="H386" s="11" t="str">
        <f t="shared" si="26"/>
        <v>_16AY+</v>
      </c>
      <c r="I386" s="10" t="s">
        <v>23</v>
      </c>
      <c r="J386" s="10" t="s">
        <v>23</v>
      </c>
      <c r="K386" s="10" t="s">
        <v>37</v>
      </c>
      <c r="L386" s="10" t="s">
        <v>24</v>
      </c>
      <c r="M386" s="10" t="s">
        <v>23</v>
      </c>
      <c r="N386" s="10" t="s">
        <v>23</v>
      </c>
      <c r="O386" s="10" t="s">
        <v>24</v>
      </c>
      <c r="P386" s="11" t="str">
        <f t="shared" si="27"/>
        <v>_Using</v>
      </c>
      <c r="Q386" s="10" t="s">
        <v>23</v>
      </c>
      <c r="R386" s="10" t="s">
        <v>23</v>
      </c>
      <c r="S386" s="10" t="s">
        <v>47</v>
      </c>
      <c r="T386" s="11" t="str" cm="1">
        <f t="array" ref="T386">_xlfn.IFS(S386="Month-to-month","_MM",S386="One year","_OY",S386="Two year","_TY")</f>
        <v>_TY</v>
      </c>
      <c r="U386" s="10" t="s">
        <v>23</v>
      </c>
      <c r="V386" s="10" t="s">
        <v>35</v>
      </c>
      <c r="W386" s="10">
        <v>108.1</v>
      </c>
      <c r="X386" s="10">
        <v>5067.45</v>
      </c>
      <c r="Y386" s="10" t="s">
        <v>24</v>
      </c>
      <c r="Z386" s="11">
        <f t="shared" si="28"/>
        <v>0</v>
      </c>
      <c r="AA386" s="11" t="str">
        <f t="shared" si="29"/>
        <v>J_16AY+_Using_TY</v>
      </c>
    </row>
    <row r="387" spans="1:27">
      <c r="A387" s="10" t="s">
        <v>421</v>
      </c>
      <c r="B387" s="10" t="s">
        <v>30</v>
      </c>
      <c r="C387" s="10">
        <v>1</v>
      </c>
      <c r="D387" s="11" t="str">
        <f t="shared" ref="D387:D450" si="30">IF(C387=0,"J","S")</f>
        <v>S</v>
      </c>
      <c r="E387" s="10" t="s">
        <v>23</v>
      </c>
      <c r="F387" s="10" t="s">
        <v>24</v>
      </c>
      <c r="G387" s="10">
        <v>11</v>
      </c>
      <c r="H387" s="11" t="str">
        <f t="shared" ref="H387:H450" si="31">IF(G387&lt;7,"_6AY",IF(G387&lt;17,"_16AY","_16AY+"))</f>
        <v>_16AY</v>
      </c>
      <c r="I387" s="10" t="s">
        <v>23</v>
      </c>
      <c r="J387" s="10" t="s">
        <v>24</v>
      </c>
      <c r="K387" s="10" t="s">
        <v>24</v>
      </c>
      <c r="L387" s="10" t="s">
        <v>46</v>
      </c>
      <c r="M387" s="10" t="s">
        <v>46</v>
      </c>
      <c r="N387" s="10" t="s">
        <v>46</v>
      </c>
      <c r="O387" s="10" t="s">
        <v>46</v>
      </c>
      <c r="P387" s="11" t="str">
        <f t="shared" ref="P387:P450" si="32">IF(COUNTIF(L387:O387,"Yes")&gt;0,"_Using","_NotUsing")</f>
        <v>_NotUsing</v>
      </c>
      <c r="Q387" s="10" t="s">
        <v>46</v>
      </c>
      <c r="R387" s="10" t="s">
        <v>46</v>
      </c>
      <c r="S387" s="10" t="s">
        <v>27</v>
      </c>
      <c r="T387" s="11" t="str" cm="1">
        <f t="array" ref="T387">_xlfn.IFS(S387="Month-to-month","_MM",S387="One year","_OY",S387="Two year","_TY")</f>
        <v>_MM</v>
      </c>
      <c r="U387" s="10" t="s">
        <v>24</v>
      </c>
      <c r="V387" s="10" t="s">
        <v>32</v>
      </c>
      <c r="W387" s="10">
        <v>19.95</v>
      </c>
      <c r="X387" s="10">
        <v>214.75</v>
      </c>
      <c r="Y387" s="10" t="s">
        <v>23</v>
      </c>
      <c r="Z387" s="11">
        <f t="shared" ref="Z387:Z450" si="33">IF(Y387="No",0,1)</f>
        <v>1</v>
      </c>
      <c r="AA387" s="11" t="str">
        <f t="shared" ref="AA387:AA450" si="34">D387&amp;H387&amp;P387&amp;T387</f>
        <v>S_16AY_NotUsing_MM</v>
      </c>
    </row>
    <row r="388" spans="1:27">
      <c r="A388" s="10" t="s">
        <v>422</v>
      </c>
      <c r="B388" s="10" t="s">
        <v>22</v>
      </c>
      <c r="C388" s="10">
        <v>1</v>
      </c>
      <c r="D388" s="11" t="str">
        <f t="shared" si="30"/>
        <v>S</v>
      </c>
      <c r="E388" s="10" t="s">
        <v>23</v>
      </c>
      <c r="F388" s="10" t="s">
        <v>24</v>
      </c>
      <c r="G388" s="10">
        <v>55</v>
      </c>
      <c r="H388" s="11" t="str">
        <f t="shared" si="31"/>
        <v>_16AY+</v>
      </c>
      <c r="I388" s="10" t="s">
        <v>23</v>
      </c>
      <c r="J388" s="10" t="s">
        <v>23</v>
      </c>
      <c r="K388" s="10" t="s">
        <v>37</v>
      </c>
      <c r="L388" s="10" t="s">
        <v>24</v>
      </c>
      <c r="M388" s="10" t="s">
        <v>23</v>
      </c>
      <c r="N388" s="10" t="s">
        <v>23</v>
      </c>
      <c r="O388" s="10" t="s">
        <v>24</v>
      </c>
      <c r="P388" s="11" t="str">
        <f t="shared" si="32"/>
        <v>_Using</v>
      </c>
      <c r="Q388" s="10" t="s">
        <v>24</v>
      </c>
      <c r="R388" s="10" t="s">
        <v>24</v>
      </c>
      <c r="S388" s="10" t="s">
        <v>27</v>
      </c>
      <c r="T388" s="11" t="str" cm="1">
        <f t="array" ref="T388">_xlfn.IFS(S388="Month-to-month","_MM",S388="One year","_OY",S388="Two year","_TY")</f>
        <v>_MM</v>
      </c>
      <c r="U388" s="10" t="s">
        <v>23</v>
      </c>
      <c r="V388" s="10" t="s">
        <v>28</v>
      </c>
      <c r="W388" s="10">
        <v>85.45</v>
      </c>
      <c r="X388" s="10">
        <v>4874.7</v>
      </c>
      <c r="Y388" s="10" t="s">
        <v>23</v>
      </c>
      <c r="Z388" s="11">
        <f t="shared" si="33"/>
        <v>1</v>
      </c>
      <c r="AA388" s="11" t="str">
        <f t="shared" si="34"/>
        <v>S_16AY+_Using_MM</v>
      </c>
    </row>
    <row r="389" spans="1:27">
      <c r="A389" s="10" t="s">
        <v>423</v>
      </c>
      <c r="B389" s="10" t="s">
        <v>22</v>
      </c>
      <c r="C389" s="10">
        <v>0</v>
      </c>
      <c r="D389" s="11" t="str">
        <f t="shared" si="30"/>
        <v>J</v>
      </c>
      <c r="E389" s="10" t="s">
        <v>24</v>
      </c>
      <c r="F389" s="10" t="s">
        <v>24</v>
      </c>
      <c r="G389" s="10">
        <v>42</v>
      </c>
      <c r="H389" s="11" t="str">
        <f t="shared" si="31"/>
        <v>_16AY+</v>
      </c>
      <c r="I389" s="10" t="s">
        <v>24</v>
      </c>
      <c r="J389" s="10" t="s">
        <v>25</v>
      </c>
      <c r="K389" s="10" t="s">
        <v>26</v>
      </c>
      <c r="L389" s="10" t="s">
        <v>23</v>
      </c>
      <c r="M389" s="10" t="s">
        <v>23</v>
      </c>
      <c r="N389" s="10" t="s">
        <v>23</v>
      </c>
      <c r="O389" s="10" t="s">
        <v>23</v>
      </c>
      <c r="P389" s="11" t="str">
        <f t="shared" si="32"/>
        <v>_Using</v>
      </c>
      <c r="Q389" s="10" t="s">
        <v>24</v>
      </c>
      <c r="R389" s="10" t="s">
        <v>23</v>
      </c>
      <c r="S389" s="10" t="s">
        <v>31</v>
      </c>
      <c r="T389" s="11" t="str" cm="1">
        <f t="array" ref="T389">_xlfn.IFS(S389="Month-to-month","_MM",S389="One year","_OY",S389="Two year","_TY")</f>
        <v>_OY</v>
      </c>
      <c r="U389" s="10" t="s">
        <v>23</v>
      </c>
      <c r="V389" s="10" t="s">
        <v>28</v>
      </c>
      <c r="W389" s="10">
        <v>54.75</v>
      </c>
      <c r="X389" s="10">
        <v>2348.4499999999998</v>
      </c>
      <c r="Y389" s="10" t="s">
        <v>24</v>
      </c>
      <c r="Z389" s="11">
        <f t="shared" si="33"/>
        <v>0</v>
      </c>
      <c r="AA389" s="11" t="str">
        <f t="shared" si="34"/>
        <v>J_16AY+_Using_OY</v>
      </c>
    </row>
    <row r="390" spans="1:27">
      <c r="A390" s="10" t="s">
        <v>424</v>
      </c>
      <c r="B390" s="10" t="s">
        <v>30</v>
      </c>
      <c r="C390" s="10">
        <v>0</v>
      </c>
      <c r="D390" s="11" t="str">
        <f t="shared" si="30"/>
        <v>J</v>
      </c>
      <c r="E390" s="10" t="s">
        <v>24</v>
      </c>
      <c r="F390" s="10" t="s">
        <v>24</v>
      </c>
      <c r="G390" s="10">
        <v>44</v>
      </c>
      <c r="H390" s="11" t="str">
        <f t="shared" si="31"/>
        <v>_16AY+</v>
      </c>
      <c r="I390" s="10" t="s">
        <v>23</v>
      </c>
      <c r="J390" s="10" t="s">
        <v>23</v>
      </c>
      <c r="K390" s="10" t="s">
        <v>37</v>
      </c>
      <c r="L390" s="10" t="s">
        <v>24</v>
      </c>
      <c r="M390" s="10" t="s">
        <v>24</v>
      </c>
      <c r="N390" s="10" t="s">
        <v>23</v>
      </c>
      <c r="O390" s="10" t="s">
        <v>24</v>
      </c>
      <c r="P390" s="11" t="str">
        <f t="shared" si="32"/>
        <v>_Using</v>
      </c>
      <c r="Q390" s="10" t="s">
        <v>24</v>
      </c>
      <c r="R390" s="10" t="s">
        <v>23</v>
      </c>
      <c r="S390" s="10" t="s">
        <v>27</v>
      </c>
      <c r="T390" s="11" t="str" cm="1">
        <f t="array" ref="T390">_xlfn.IFS(S390="Month-to-month","_MM",S390="One year","_OY",S390="Two year","_TY")</f>
        <v>_MM</v>
      </c>
      <c r="U390" s="10" t="s">
        <v>23</v>
      </c>
      <c r="V390" s="10" t="s">
        <v>32</v>
      </c>
      <c r="W390" s="10">
        <v>90.4</v>
      </c>
      <c r="X390" s="10">
        <v>4063</v>
      </c>
      <c r="Y390" s="10" t="s">
        <v>24</v>
      </c>
      <c r="Z390" s="11">
        <f t="shared" si="33"/>
        <v>0</v>
      </c>
      <c r="AA390" s="11" t="str">
        <f t="shared" si="34"/>
        <v>J_16AY+_Using_MM</v>
      </c>
    </row>
    <row r="391" spans="1:27">
      <c r="A391" s="10" t="s">
        <v>425</v>
      </c>
      <c r="B391" s="10" t="s">
        <v>30</v>
      </c>
      <c r="C391" s="10">
        <v>0</v>
      </c>
      <c r="D391" s="11" t="str">
        <f t="shared" si="30"/>
        <v>J</v>
      </c>
      <c r="E391" s="10" t="s">
        <v>24</v>
      </c>
      <c r="F391" s="10" t="s">
        <v>23</v>
      </c>
      <c r="G391" s="10">
        <v>1</v>
      </c>
      <c r="H391" s="11" t="str">
        <f t="shared" si="31"/>
        <v>_6AY</v>
      </c>
      <c r="I391" s="10" t="s">
        <v>23</v>
      </c>
      <c r="J391" s="10" t="s">
        <v>24</v>
      </c>
      <c r="K391" s="10" t="s">
        <v>26</v>
      </c>
      <c r="L391" s="10" t="s">
        <v>24</v>
      </c>
      <c r="M391" s="10" t="s">
        <v>24</v>
      </c>
      <c r="N391" s="10" t="s">
        <v>24</v>
      </c>
      <c r="O391" s="10" t="s">
        <v>24</v>
      </c>
      <c r="P391" s="11" t="str">
        <f t="shared" si="32"/>
        <v>_NotUsing</v>
      </c>
      <c r="Q391" s="10" t="s">
        <v>24</v>
      </c>
      <c r="R391" s="10" t="s">
        <v>24</v>
      </c>
      <c r="S391" s="10" t="s">
        <v>27</v>
      </c>
      <c r="T391" s="11" t="str" cm="1">
        <f t="array" ref="T391">_xlfn.IFS(S391="Month-to-month","_MM",S391="One year","_OY",S391="Two year","_TY")</f>
        <v>_MM</v>
      </c>
      <c r="U391" s="10" t="s">
        <v>24</v>
      </c>
      <c r="V391" s="10" t="s">
        <v>28</v>
      </c>
      <c r="W391" s="10">
        <v>44</v>
      </c>
      <c r="X391" s="10">
        <v>44</v>
      </c>
      <c r="Y391" s="10" t="s">
        <v>24</v>
      </c>
      <c r="Z391" s="11">
        <f t="shared" si="33"/>
        <v>0</v>
      </c>
      <c r="AA391" s="11" t="str">
        <f t="shared" si="34"/>
        <v>J_6AY_NotUsing_MM</v>
      </c>
    </row>
    <row r="392" spans="1:27">
      <c r="A392" s="10" t="s">
        <v>426</v>
      </c>
      <c r="B392" s="10" t="s">
        <v>22</v>
      </c>
      <c r="C392" s="10">
        <v>0</v>
      </c>
      <c r="D392" s="11" t="str">
        <f t="shared" si="30"/>
        <v>J</v>
      </c>
      <c r="E392" s="10" t="s">
        <v>24</v>
      </c>
      <c r="F392" s="10" t="s">
        <v>24</v>
      </c>
      <c r="G392" s="10">
        <v>27</v>
      </c>
      <c r="H392" s="11" t="str">
        <f t="shared" si="31"/>
        <v>_16AY+</v>
      </c>
      <c r="I392" s="10" t="s">
        <v>23</v>
      </c>
      <c r="J392" s="10" t="s">
        <v>23</v>
      </c>
      <c r="K392" s="10" t="s">
        <v>37</v>
      </c>
      <c r="L392" s="10" t="s">
        <v>24</v>
      </c>
      <c r="M392" s="10" t="s">
        <v>24</v>
      </c>
      <c r="N392" s="10" t="s">
        <v>24</v>
      </c>
      <c r="O392" s="10" t="s">
        <v>24</v>
      </c>
      <c r="P392" s="11" t="str">
        <f t="shared" si="32"/>
        <v>_NotUsing</v>
      </c>
      <c r="Q392" s="10" t="s">
        <v>23</v>
      </c>
      <c r="R392" s="10" t="s">
        <v>23</v>
      </c>
      <c r="S392" s="10" t="s">
        <v>27</v>
      </c>
      <c r="T392" s="11" t="str" cm="1">
        <f t="array" ref="T392">_xlfn.IFS(S392="Month-to-month","_MM",S392="One year","_OY",S392="Two year","_TY")</f>
        <v>_MM</v>
      </c>
      <c r="U392" s="10" t="s">
        <v>23</v>
      </c>
      <c r="V392" s="10" t="s">
        <v>35</v>
      </c>
      <c r="W392" s="10">
        <v>95.6</v>
      </c>
      <c r="X392" s="10">
        <v>2595.25</v>
      </c>
      <c r="Y392" s="10" t="s">
        <v>24</v>
      </c>
      <c r="Z392" s="11">
        <f t="shared" si="33"/>
        <v>0</v>
      </c>
      <c r="AA392" s="11" t="str">
        <f t="shared" si="34"/>
        <v>J_16AY+_NotUsing_MM</v>
      </c>
    </row>
    <row r="393" spans="1:27">
      <c r="A393" s="10" t="s">
        <v>427</v>
      </c>
      <c r="B393" s="10" t="s">
        <v>30</v>
      </c>
      <c r="C393" s="10">
        <v>1</v>
      </c>
      <c r="D393" s="11" t="str">
        <f t="shared" si="30"/>
        <v>S</v>
      </c>
      <c r="E393" s="10" t="s">
        <v>23</v>
      </c>
      <c r="F393" s="10" t="s">
        <v>24</v>
      </c>
      <c r="G393" s="10">
        <v>27</v>
      </c>
      <c r="H393" s="11" t="str">
        <f t="shared" si="31"/>
        <v>_16AY+</v>
      </c>
      <c r="I393" s="10" t="s">
        <v>23</v>
      </c>
      <c r="J393" s="10" t="s">
        <v>23</v>
      </c>
      <c r="K393" s="10" t="s">
        <v>26</v>
      </c>
      <c r="L393" s="10" t="s">
        <v>24</v>
      </c>
      <c r="M393" s="10" t="s">
        <v>23</v>
      </c>
      <c r="N393" s="10" t="s">
        <v>23</v>
      </c>
      <c r="O393" s="10" t="s">
        <v>23</v>
      </c>
      <c r="P393" s="11" t="str">
        <f t="shared" si="32"/>
        <v>_Using</v>
      </c>
      <c r="Q393" s="10" t="s">
        <v>23</v>
      </c>
      <c r="R393" s="10" t="s">
        <v>23</v>
      </c>
      <c r="S393" s="10" t="s">
        <v>27</v>
      </c>
      <c r="T393" s="11" t="str" cm="1">
        <f t="array" ref="T393">_xlfn.IFS(S393="Month-to-month","_MM",S393="One year","_OY",S393="Two year","_TY")</f>
        <v>_MM</v>
      </c>
      <c r="U393" s="10" t="s">
        <v>23</v>
      </c>
      <c r="V393" s="10" t="s">
        <v>35</v>
      </c>
      <c r="W393" s="10">
        <v>84.8</v>
      </c>
      <c r="X393" s="10">
        <v>2309.5500000000002</v>
      </c>
      <c r="Y393" s="10" t="s">
        <v>24</v>
      </c>
      <c r="Z393" s="11">
        <f t="shared" si="33"/>
        <v>0</v>
      </c>
      <c r="AA393" s="11" t="str">
        <f t="shared" si="34"/>
        <v>S_16AY+_Using_MM</v>
      </c>
    </row>
    <row r="394" spans="1:27">
      <c r="A394" s="10" t="s">
        <v>428</v>
      </c>
      <c r="B394" s="10" t="s">
        <v>22</v>
      </c>
      <c r="C394" s="10">
        <v>1</v>
      </c>
      <c r="D394" s="11" t="str">
        <f t="shared" si="30"/>
        <v>S</v>
      </c>
      <c r="E394" s="10" t="s">
        <v>24</v>
      </c>
      <c r="F394" s="10" t="s">
        <v>24</v>
      </c>
      <c r="G394" s="10">
        <v>2</v>
      </c>
      <c r="H394" s="11" t="str">
        <f t="shared" si="31"/>
        <v>_6AY</v>
      </c>
      <c r="I394" s="10" t="s">
        <v>23</v>
      </c>
      <c r="J394" s="10" t="s">
        <v>24</v>
      </c>
      <c r="K394" s="10" t="s">
        <v>26</v>
      </c>
      <c r="L394" s="10" t="s">
        <v>24</v>
      </c>
      <c r="M394" s="10" t="s">
        <v>24</v>
      </c>
      <c r="N394" s="10" t="s">
        <v>24</v>
      </c>
      <c r="O394" s="10" t="s">
        <v>24</v>
      </c>
      <c r="P394" s="11" t="str">
        <f t="shared" si="32"/>
        <v>_NotUsing</v>
      </c>
      <c r="Q394" s="10" t="s">
        <v>24</v>
      </c>
      <c r="R394" s="10" t="s">
        <v>24</v>
      </c>
      <c r="S394" s="10" t="s">
        <v>27</v>
      </c>
      <c r="T394" s="11" t="str" cm="1">
        <f t="array" ref="T394">_xlfn.IFS(S394="Month-to-month","_MM",S394="One year","_OY",S394="Two year","_TY")</f>
        <v>_MM</v>
      </c>
      <c r="U394" s="10" t="s">
        <v>23</v>
      </c>
      <c r="V394" s="10" t="s">
        <v>28</v>
      </c>
      <c r="W394" s="10">
        <v>44.3</v>
      </c>
      <c r="X394" s="10">
        <v>89.3</v>
      </c>
      <c r="Y394" s="10" t="s">
        <v>24</v>
      </c>
      <c r="Z394" s="11">
        <f t="shared" si="33"/>
        <v>0</v>
      </c>
      <c r="AA394" s="11" t="str">
        <f t="shared" si="34"/>
        <v>S_6AY_NotUsing_MM</v>
      </c>
    </row>
    <row r="395" spans="1:27">
      <c r="A395" s="10" t="s">
        <v>429</v>
      </c>
      <c r="B395" s="10" t="s">
        <v>22</v>
      </c>
      <c r="C395" s="10">
        <v>0</v>
      </c>
      <c r="D395" s="11" t="str">
        <f t="shared" si="30"/>
        <v>J</v>
      </c>
      <c r="E395" s="10" t="s">
        <v>24</v>
      </c>
      <c r="F395" s="10" t="s">
        <v>24</v>
      </c>
      <c r="G395" s="10">
        <v>19</v>
      </c>
      <c r="H395" s="11" t="str">
        <f t="shared" si="31"/>
        <v>_16AY+</v>
      </c>
      <c r="I395" s="10" t="s">
        <v>23</v>
      </c>
      <c r="J395" s="10" t="s">
        <v>24</v>
      </c>
      <c r="K395" s="10" t="s">
        <v>24</v>
      </c>
      <c r="L395" s="10" t="s">
        <v>46</v>
      </c>
      <c r="M395" s="10" t="s">
        <v>46</v>
      </c>
      <c r="N395" s="10" t="s">
        <v>46</v>
      </c>
      <c r="O395" s="10" t="s">
        <v>46</v>
      </c>
      <c r="P395" s="11" t="str">
        <f t="shared" si="32"/>
        <v>_NotUsing</v>
      </c>
      <c r="Q395" s="10" t="s">
        <v>46</v>
      </c>
      <c r="R395" s="10" t="s">
        <v>46</v>
      </c>
      <c r="S395" s="10" t="s">
        <v>27</v>
      </c>
      <c r="T395" s="11" t="str" cm="1">
        <f t="array" ref="T395">_xlfn.IFS(S395="Month-to-month","_MM",S395="One year","_OY",S395="Two year","_TY")</f>
        <v>_MM</v>
      </c>
      <c r="U395" s="10" t="s">
        <v>24</v>
      </c>
      <c r="V395" s="10" t="s">
        <v>32</v>
      </c>
      <c r="W395" s="10">
        <v>19.899999999999999</v>
      </c>
      <c r="X395" s="10">
        <v>367.55</v>
      </c>
      <c r="Y395" s="10" t="s">
        <v>24</v>
      </c>
      <c r="Z395" s="11">
        <f t="shared" si="33"/>
        <v>0</v>
      </c>
      <c r="AA395" s="11" t="str">
        <f t="shared" si="34"/>
        <v>J_16AY+_NotUsing_MM</v>
      </c>
    </row>
    <row r="396" spans="1:27">
      <c r="A396" s="10" t="s">
        <v>430</v>
      </c>
      <c r="B396" s="10" t="s">
        <v>22</v>
      </c>
      <c r="C396" s="10">
        <v>1</v>
      </c>
      <c r="D396" s="11" t="str">
        <f t="shared" si="30"/>
        <v>S</v>
      </c>
      <c r="E396" s="10" t="s">
        <v>23</v>
      </c>
      <c r="F396" s="10" t="s">
        <v>24</v>
      </c>
      <c r="G396" s="10">
        <v>42</v>
      </c>
      <c r="H396" s="11" t="str">
        <f t="shared" si="31"/>
        <v>_16AY+</v>
      </c>
      <c r="I396" s="10" t="s">
        <v>23</v>
      </c>
      <c r="J396" s="10" t="s">
        <v>23</v>
      </c>
      <c r="K396" s="10" t="s">
        <v>37</v>
      </c>
      <c r="L396" s="10" t="s">
        <v>24</v>
      </c>
      <c r="M396" s="10" t="s">
        <v>24</v>
      </c>
      <c r="N396" s="10" t="s">
        <v>24</v>
      </c>
      <c r="O396" s="10" t="s">
        <v>24</v>
      </c>
      <c r="P396" s="11" t="str">
        <f t="shared" si="32"/>
        <v>_NotUsing</v>
      </c>
      <c r="Q396" s="10" t="s">
        <v>23</v>
      </c>
      <c r="R396" s="10" t="s">
        <v>23</v>
      </c>
      <c r="S396" s="10" t="s">
        <v>27</v>
      </c>
      <c r="T396" s="11" t="str" cm="1">
        <f t="array" ref="T396">_xlfn.IFS(S396="Month-to-month","_MM",S396="One year","_OY",S396="Two year","_TY")</f>
        <v>_MM</v>
      </c>
      <c r="U396" s="10" t="s">
        <v>23</v>
      </c>
      <c r="V396" s="10" t="s">
        <v>28</v>
      </c>
      <c r="W396" s="10">
        <v>95.05</v>
      </c>
      <c r="X396" s="10">
        <v>3944.5</v>
      </c>
      <c r="Y396" s="10" t="s">
        <v>24</v>
      </c>
      <c r="Z396" s="11">
        <f t="shared" si="33"/>
        <v>0</v>
      </c>
      <c r="AA396" s="11" t="str">
        <f t="shared" si="34"/>
        <v>S_16AY+_NotUsing_MM</v>
      </c>
    </row>
    <row r="397" spans="1:27">
      <c r="A397" s="10" t="s">
        <v>431</v>
      </c>
      <c r="B397" s="10" t="s">
        <v>22</v>
      </c>
      <c r="C397" s="10">
        <v>0</v>
      </c>
      <c r="D397" s="11" t="str">
        <f t="shared" si="30"/>
        <v>J</v>
      </c>
      <c r="E397" s="10" t="s">
        <v>24</v>
      </c>
      <c r="F397" s="10" t="s">
        <v>24</v>
      </c>
      <c r="G397" s="10">
        <v>66</v>
      </c>
      <c r="H397" s="11" t="str">
        <f t="shared" si="31"/>
        <v>_16AY+</v>
      </c>
      <c r="I397" s="10" t="s">
        <v>23</v>
      </c>
      <c r="J397" s="10" t="s">
        <v>23</v>
      </c>
      <c r="K397" s="10" t="s">
        <v>26</v>
      </c>
      <c r="L397" s="10" t="s">
        <v>23</v>
      </c>
      <c r="M397" s="10" t="s">
        <v>23</v>
      </c>
      <c r="N397" s="10" t="s">
        <v>23</v>
      </c>
      <c r="O397" s="10" t="s">
        <v>23</v>
      </c>
      <c r="P397" s="11" t="str">
        <f t="shared" si="32"/>
        <v>_Using</v>
      </c>
      <c r="Q397" s="10" t="s">
        <v>23</v>
      </c>
      <c r="R397" s="10" t="s">
        <v>23</v>
      </c>
      <c r="S397" s="10" t="s">
        <v>47</v>
      </c>
      <c r="T397" s="11" t="str" cm="1">
        <f t="array" ref="T397">_xlfn.IFS(S397="Month-to-month","_MM",S397="One year","_OY",S397="Two year","_TY")</f>
        <v>_TY</v>
      </c>
      <c r="U397" s="10" t="s">
        <v>23</v>
      </c>
      <c r="V397" s="10" t="s">
        <v>40</v>
      </c>
      <c r="W397" s="10">
        <v>90.05</v>
      </c>
      <c r="X397" s="10">
        <v>5965.95</v>
      </c>
      <c r="Y397" s="10" t="s">
        <v>24</v>
      </c>
      <c r="Z397" s="11">
        <f t="shared" si="33"/>
        <v>0</v>
      </c>
      <c r="AA397" s="11" t="str">
        <f t="shared" si="34"/>
        <v>J_16AY+_Using_TY</v>
      </c>
    </row>
    <row r="398" spans="1:27">
      <c r="A398" s="10" t="s">
        <v>432</v>
      </c>
      <c r="B398" s="10" t="s">
        <v>30</v>
      </c>
      <c r="C398" s="10">
        <v>1</v>
      </c>
      <c r="D398" s="11" t="str">
        <f t="shared" si="30"/>
        <v>S</v>
      </c>
      <c r="E398" s="10" t="s">
        <v>23</v>
      </c>
      <c r="F398" s="10" t="s">
        <v>24</v>
      </c>
      <c r="G398" s="10">
        <v>33</v>
      </c>
      <c r="H398" s="11" t="str">
        <f t="shared" si="31"/>
        <v>_16AY+</v>
      </c>
      <c r="I398" s="10" t="s">
        <v>23</v>
      </c>
      <c r="J398" s="10" t="s">
        <v>23</v>
      </c>
      <c r="K398" s="10" t="s">
        <v>37</v>
      </c>
      <c r="L398" s="10" t="s">
        <v>23</v>
      </c>
      <c r="M398" s="10" t="s">
        <v>24</v>
      </c>
      <c r="N398" s="10" t="s">
        <v>23</v>
      </c>
      <c r="O398" s="10" t="s">
        <v>23</v>
      </c>
      <c r="P398" s="11" t="str">
        <f t="shared" si="32"/>
        <v>_Using</v>
      </c>
      <c r="Q398" s="10" t="s">
        <v>23</v>
      </c>
      <c r="R398" s="10" t="s">
        <v>23</v>
      </c>
      <c r="S398" s="10" t="s">
        <v>27</v>
      </c>
      <c r="T398" s="11" t="str" cm="1">
        <f t="array" ref="T398">_xlfn.IFS(S398="Month-to-month","_MM",S398="One year","_OY",S398="Two year","_TY")</f>
        <v>_MM</v>
      </c>
      <c r="U398" s="10" t="s">
        <v>23</v>
      </c>
      <c r="V398" s="10" t="s">
        <v>35</v>
      </c>
      <c r="W398" s="10">
        <v>109.9</v>
      </c>
      <c r="X398" s="10">
        <v>3694.7</v>
      </c>
      <c r="Y398" s="10" t="s">
        <v>24</v>
      </c>
      <c r="Z398" s="11">
        <f t="shared" si="33"/>
        <v>0</v>
      </c>
      <c r="AA398" s="11" t="str">
        <f t="shared" si="34"/>
        <v>S_16AY+_Using_MM</v>
      </c>
    </row>
    <row r="399" spans="1:27">
      <c r="A399" s="10" t="s">
        <v>433</v>
      </c>
      <c r="B399" s="10" t="s">
        <v>22</v>
      </c>
      <c r="C399" s="10">
        <v>0</v>
      </c>
      <c r="D399" s="11" t="str">
        <f t="shared" si="30"/>
        <v>J</v>
      </c>
      <c r="E399" s="10" t="s">
        <v>24</v>
      </c>
      <c r="F399" s="10" t="s">
        <v>24</v>
      </c>
      <c r="G399" s="10">
        <v>34</v>
      </c>
      <c r="H399" s="11" t="str">
        <f t="shared" si="31"/>
        <v>_16AY+</v>
      </c>
      <c r="I399" s="10" t="s">
        <v>23</v>
      </c>
      <c r="J399" s="10" t="s">
        <v>24</v>
      </c>
      <c r="K399" s="10" t="s">
        <v>37</v>
      </c>
      <c r="L399" s="10" t="s">
        <v>24</v>
      </c>
      <c r="M399" s="10" t="s">
        <v>23</v>
      </c>
      <c r="N399" s="10" t="s">
        <v>24</v>
      </c>
      <c r="O399" s="10" t="s">
        <v>24</v>
      </c>
      <c r="P399" s="11" t="str">
        <f t="shared" si="32"/>
        <v>_Using</v>
      </c>
      <c r="Q399" s="10" t="s">
        <v>24</v>
      </c>
      <c r="R399" s="10" t="s">
        <v>24</v>
      </c>
      <c r="S399" s="10" t="s">
        <v>27</v>
      </c>
      <c r="T399" s="11" t="str" cm="1">
        <f t="array" ref="T399">_xlfn.IFS(S399="Month-to-month","_MM",S399="One year","_OY",S399="Two year","_TY")</f>
        <v>_MM</v>
      </c>
      <c r="U399" s="10" t="s">
        <v>23</v>
      </c>
      <c r="V399" s="10" t="s">
        <v>40</v>
      </c>
      <c r="W399" s="10">
        <v>73.95</v>
      </c>
      <c r="X399" s="10">
        <v>2524.4499999999998</v>
      </c>
      <c r="Y399" s="10" t="s">
        <v>23</v>
      </c>
      <c r="Z399" s="11">
        <f t="shared" si="33"/>
        <v>1</v>
      </c>
      <c r="AA399" s="11" t="str">
        <f t="shared" si="34"/>
        <v>J_16AY+_Using_MM</v>
      </c>
    </row>
    <row r="400" spans="1:27">
      <c r="A400" s="10" t="s">
        <v>434</v>
      </c>
      <c r="B400" s="10" t="s">
        <v>30</v>
      </c>
      <c r="C400" s="10">
        <v>1</v>
      </c>
      <c r="D400" s="11" t="str">
        <f t="shared" si="30"/>
        <v>S</v>
      </c>
      <c r="E400" s="10" t="s">
        <v>24</v>
      </c>
      <c r="F400" s="10" t="s">
        <v>24</v>
      </c>
      <c r="G400" s="10">
        <v>33</v>
      </c>
      <c r="H400" s="11" t="str">
        <f t="shared" si="31"/>
        <v>_16AY+</v>
      </c>
      <c r="I400" s="10" t="s">
        <v>24</v>
      </c>
      <c r="J400" s="10" t="s">
        <v>25</v>
      </c>
      <c r="K400" s="10" t="s">
        <v>26</v>
      </c>
      <c r="L400" s="10" t="s">
        <v>24</v>
      </c>
      <c r="M400" s="10" t="s">
        <v>24</v>
      </c>
      <c r="N400" s="10" t="s">
        <v>23</v>
      </c>
      <c r="O400" s="10" t="s">
        <v>23</v>
      </c>
      <c r="P400" s="11" t="str">
        <f t="shared" si="32"/>
        <v>_Using</v>
      </c>
      <c r="Q400" s="10" t="s">
        <v>23</v>
      </c>
      <c r="R400" s="10" t="s">
        <v>23</v>
      </c>
      <c r="S400" s="10" t="s">
        <v>27</v>
      </c>
      <c r="T400" s="11" t="str" cm="1">
        <f t="array" ref="T400">_xlfn.IFS(S400="Month-to-month","_MM",S400="One year","_OY",S400="Two year","_TY")</f>
        <v>_MM</v>
      </c>
      <c r="U400" s="10" t="s">
        <v>23</v>
      </c>
      <c r="V400" s="10" t="s">
        <v>28</v>
      </c>
      <c r="W400" s="10">
        <v>54.6</v>
      </c>
      <c r="X400" s="10">
        <v>1803.7</v>
      </c>
      <c r="Y400" s="10" t="s">
        <v>24</v>
      </c>
      <c r="Z400" s="11">
        <f t="shared" si="33"/>
        <v>0</v>
      </c>
      <c r="AA400" s="11" t="str">
        <f t="shared" si="34"/>
        <v>S_16AY+_Using_MM</v>
      </c>
    </row>
    <row r="401" spans="1:27">
      <c r="A401" s="10" t="s">
        <v>435</v>
      </c>
      <c r="B401" s="10" t="s">
        <v>22</v>
      </c>
      <c r="C401" s="10">
        <v>0</v>
      </c>
      <c r="D401" s="11" t="str">
        <f t="shared" si="30"/>
        <v>J</v>
      </c>
      <c r="E401" s="10" t="s">
        <v>23</v>
      </c>
      <c r="F401" s="10" t="s">
        <v>23</v>
      </c>
      <c r="G401" s="10">
        <v>23</v>
      </c>
      <c r="H401" s="11" t="str">
        <f t="shared" si="31"/>
        <v>_16AY+</v>
      </c>
      <c r="I401" s="10" t="s">
        <v>23</v>
      </c>
      <c r="J401" s="10" t="s">
        <v>24</v>
      </c>
      <c r="K401" s="10" t="s">
        <v>24</v>
      </c>
      <c r="L401" s="10" t="s">
        <v>46</v>
      </c>
      <c r="M401" s="10" t="s">
        <v>46</v>
      </c>
      <c r="N401" s="10" t="s">
        <v>46</v>
      </c>
      <c r="O401" s="10" t="s">
        <v>46</v>
      </c>
      <c r="P401" s="11" t="str">
        <f t="shared" si="32"/>
        <v>_NotUsing</v>
      </c>
      <c r="Q401" s="10" t="s">
        <v>46</v>
      </c>
      <c r="R401" s="10" t="s">
        <v>46</v>
      </c>
      <c r="S401" s="10" t="s">
        <v>31</v>
      </c>
      <c r="T401" s="11" t="str" cm="1">
        <f t="array" ref="T401">_xlfn.IFS(S401="Month-to-month","_MM",S401="One year","_OY",S401="Two year","_TY")</f>
        <v>_OY</v>
      </c>
      <c r="U401" s="10" t="s">
        <v>24</v>
      </c>
      <c r="V401" s="10" t="s">
        <v>32</v>
      </c>
      <c r="W401" s="10">
        <v>20.05</v>
      </c>
      <c r="X401" s="10">
        <v>415.1</v>
      </c>
      <c r="Y401" s="10" t="s">
        <v>24</v>
      </c>
      <c r="Z401" s="11">
        <f t="shared" si="33"/>
        <v>0</v>
      </c>
      <c r="AA401" s="11" t="str">
        <f t="shared" si="34"/>
        <v>J_16AY+_NotUsing_OY</v>
      </c>
    </row>
    <row r="402" spans="1:27">
      <c r="A402" s="10" t="s">
        <v>436</v>
      </c>
      <c r="B402" s="10" t="s">
        <v>22</v>
      </c>
      <c r="C402" s="10">
        <v>0</v>
      </c>
      <c r="D402" s="11" t="str">
        <f t="shared" si="30"/>
        <v>J</v>
      </c>
      <c r="E402" s="10" t="s">
        <v>24</v>
      </c>
      <c r="F402" s="10" t="s">
        <v>24</v>
      </c>
      <c r="G402" s="10">
        <v>32</v>
      </c>
      <c r="H402" s="11" t="str">
        <f t="shared" si="31"/>
        <v>_16AY+</v>
      </c>
      <c r="I402" s="10" t="s">
        <v>23</v>
      </c>
      <c r="J402" s="10" t="s">
        <v>24</v>
      </c>
      <c r="K402" s="10" t="s">
        <v>24</v>
      </c>
      <c r="L402" s="10" t="s">
        <v>46</v>
      </c>
      <c r="M402" s="10" t="s">
        <v>46</v>
      </c>
      <c r="N402" s="10" t="s">
        <v>46</v>
      </c>
      <c r="O402" s="10" t="s">
        <v>46</v>
      </c>
      <c r="P402" s="11" t="str">
        <f t="shared" si="32"/>
        <v>_NotUsing</v>
      </c>
      <c r="Q402" s="10" t="s">
        <v>46</v>
      </c>
      <c r="R402" s="10" t="s">
        <v>46</v>
      </c>
      <c r="S402" s="10" t="s">
        <v>31</v>
      </c>
      <c r="T402" s="11" t="str" cm="1">
        <f t="array" ref="T402">_xlfn.IFS(S402="Month-to-month","_MM",S402="One year","_OY",S402="Two year","_TY")</f>
        <v>_OY</v>
      </c>
      <c r="U402" s="10" t="s">
        <v>24</v>
      </c>
      <c r="V402" s="10" t="s">
        <v>35</v>
      </c>
      <c r="W402" s="10">
        <v>19.75</v>
      </c>
      <c r="X402" s="10">
        <v>624.15</v>
      </c>
      <c r="Y402" s="10" t="s">
        <v>24</v>
      </c>
      <c r="Z402" s="11">
        <f t="shared" si="33"/>
        <v>0</v>
      </c>
      <c r="AA402" s="11" t="str">
        <f t="shared" si="34"/>
        <v>J_16AY+_NotUsing_OY</v>
      </c>
    </row>
    <row r="403" spans="1:27">
      <c r="A403" s="10" t="s">
        <v>437</v>
      </c>
      <c r="B403" s="10" t="s">
        <v>22</v>
      </c>
      <c r="C403" s="10">
        <v>0</v>
      </c>
      <c r="D403" s="11" t="str">
        <f t="shared" si="30"/>
        <v>J</v>
      </c>
      <c r="E403" s="10" t="s">
        <v>24</v>
      </c>
      <c r="F403" s="10" t="s">
        <v>24</v>
      </c>
      <c r="G403" s="10">
        <v>11</v>
      </c>
      <c r="H403" s="11" t="str">
        <f t="shared" si="31"/>
        <v>_16AY</v>
      </c>
      <c r="I403" s="10" t="s">
        <v>23</v>
      </c>
      <c r="J403" s="10" t="s">
        <v>24</v>
      </c>
      <c r="K403" s="10" t="s">
        <v>24</v>
      </c>
      <c r="L403" s="10" t="s">
        <v>46</v>
      </c>
      <c r="M403" s="10" t="s">
        <v>46</v>
      </c>
      <c r="N403" s="10" t="s">
        <v>46</v>
      </c>
      <c r="O403" s="10" t="s">
        <v>46</v>
      </c>
      <c r="P403" s="11" t="str">
        <f t="shared" si="32"/>
        <v>_NotUsing</v>
      </c>
      <c r="Q403" s="10" t="s">
        <v>46</v>
      </c>
      <c r="R403" s="10" t="s">
        <v>46</v>
      </c>
      <c r="S403" s="10" t="s">
        <v>31</v>
      </c>
      <c r="T403" s="11" t="str" cm="1">
        <f t="array" ref="T403">_xlfn.IFS(S403="Month-to-month","_MM",S403="One year","_OY",S403="Two year","_TY")</f>
        <v>_OY</v>
      </c>
      <c r="U403" s="10" t="s">
        <v>24</v>
      </c>
      <c r="V403" s="10" t="s">
        <v>40</v>
      </c>
      <c r="W403" s="10">
        <v>20.05</v>
      </c>
      <c r="X403" s="10">
        <v>237.7</v>
      </c>
      <c r="Y403" s="10" t="s">
        <v>24</v>
      </c>
      <c r="Z403" s="11">
        <f t="shared" si="33"/>
        <v>0</v>
      </c>
      <c r="AA403" s="11" t="str">
        <f t="shared" si="34"/>
        <v>J_16AY_NotUsing_OY</v>
      </c>
    </row>
    <row r="404" spans="1:27">
      <c r="A404" s="10" t="s">
        <v>438</v>
      </c>
      <c r="B404" s="10" t="s">
        <v>30</v>
      </c>
      <c r="C404" s="10">
        <v>0</v>
      </c>
      <c r="D404" s="11" t="str">
        <f t="shared" si="30"/>
        <v>J</v>
      </c>
      <c r="E404" s="10" t="s">
        <v>23</v>
      </c>
      <c r="F404" s="10" t="s">
        <v>23</v>
      </c>
      <c r="G404" s="10">
        <v>69</v>
      </c>
      <c r="H404" s="11" t="str">
        <f t="shared" si="31"/>
        <v>_16AY+</v>
      </c>
      <c r="I404" s="10" t="s">
        <v>23</v>
      </c>
      <c r="J404" s="10" t="s">
        <v>23</v>
      </c>
      <c r="K404" s="10" t="s">
        <v>37</v>
      </c>
      <c r="L404" s="10" t="s">
        <v>24</v>
      </c>
      <c r="M404" s="10" t="s">
        <v>24</v>
      </c>
      <c r="N404" s="10" t="s">
        <v>23</v>
      </c>
      <c r="O404" s="10" t="s">
        <v>24</v>
      </c>
      <c r="P404" s="11" t="str">
        <f t="shared" si="32"/>
        <v>_Using</v>
      </c>
      <c r="Q404" s="10" t="s">
        <v>23</v>
      </c>
      <c r="R404" s="10" t="s">
        <v>23</v>
      </c>
      <c r="S404" s="10" t="s">
        <v>27</v>
      </c>
      <c r="T404" s="11" t="str" cm="1">
        <f t="array" ref="T404">_xlfn.IFS(S404="Month-to-month","_MM",S404="One year","_OY",S404="Two year","_TY")</f>
        <v>_MM</v>
      </c>
      <c r="U404" s="10" t="s">
        <v>23</v>
      </c>
      <c r="V404" s="10" t="s">
        <v>40</v>
      </c>
      <c r="W404" s="10">
        <v>99.45</v>
      </c>
      <c r="X404" s="10">
        <v>7007.6</v>
      </c>
      <c r="Y404" s="10" t="s">
        <v>23</v>
      </c>
      <c r="Z404" s="11">
        <f t="shared" si="33"/>
        <v>1</v>
      </c>
      <c r="AA404" s="11" t="str">
        <f t="shared" si="34"/>
        <v>J_16AY+_Using_MM</v>
      </c>
    </row>
    <row r="405" spans="1:27">
      <c r="A405" s="10" t="s">
        <v>439</v>
      </c>
      <c r="B405" s="10" t="s">
        <v>22</v>
      </c>
      <c r="C405" s="10">
        <v>0</v>
      </c>
      <c r="D405" s="11" t="str">
        <f t="shared" si="30"/>
        <v>J</v>
      </c>
      <c r="E405" s="10" t="s">
        <v>23</v>
      </c>
      <c r="F405" s="10" t="s">
        <v>24</v>
      </c>
      <c r="G405" s="10">
        <v>68</v>
      </c>
      <c r="H405" s="11" t="str">
        <f t="shared" si="31"/>
        <v>_16AY+</v>
      </c>
      <c r="I405" s="10" t="s">
        <v>23</v>
      </c>
      <c r="J405" s="10" t="s">
        <v>24</v>
      </c>
      <c r="K405" s="10" t="s">
        <v>26</v>
      </c>
      <c r="L405" s="10" t="s">
        <v>23</v>
      </c>
      <c r="M405" s="10" t="s">
        <v>24</v>
      </c>
      <c r="N405" s="10" t="s">
        <v>24</v>
      </c>
      <c r="O405" s="10" t="s">
        <v>23</v>
      </c>
      <c r="P405" s="11" t="str">
        <f t="shared" si="32"/>
        <v>_Using</v>
      </c>
      <c r="Q405" s="10" t="s">
        <v>24</v>
      </c>
      <c r="R405" s="10" t="s">
        <v>24</v>
      </c>
      <c r="S405" s="10" t="s">
        <v>31</v>
      </c>
      <c r="T405" s="11" t="str" cm="1">
        <f t="array" ref="T405">_xlfn.IFS(S405="Month-to-month","_MM",S405="One year","_OY",S405="Two year","_TY")</f>
        <v>_OY</v>
      </c>
      <c r="U405" s="10" t="s">
        <v>24</v>
      </c>
      <c r="V405" s="10" t="s">
        <v>35</v>
      </c>
      <c r="W405" s="10">
        <v>55.9</v>
      </c>
      <c r="X405" s="10">
        <v>3848.8</v>
      </c>
      <c r="Y405" s="10" t="s">
        <v>24</v>
      </c>
      <c r="Z405" s="11">
        <f t="shared" si="33"/>
        <v>0</v>
      </c>
      <c r="AA405" s="11" t="str">
        <f t="shared" si="34"/>
        <v>J_16AY+_Using_OY</v>
      </c>
    </row>
    <row r="406" spans="1:27">
      <c r="A406" s="10" t="s">
        <v>440</v>
      </c>
      <c r="B406" s="10" t="s">
        <v>30</v>
      </c>
      <c r="C406" s="10">
        <v>0</v>
      </c>
      <c r="D406" s="11" t="str">
        <f t="shared" si="30"/>
        <v>J</v>
      </c>
      <c r="E406" s="10" t="s">
        <v>24</v>
      </c>
      <c r="F406" s="10" t="s">
        <v>24</v>
      </c>
      <c r="G406" s="10">
        <v>20</v>
      </c>
      <c r="H406" s="11" t="str">
        <f t="shared" si="31"/>
        <v>_16AY+</v>
      </c>
      <c r="I406" s="10" t="s">
        <v>23</v>
      </c>
      <c r="J406" s="10" t="s">
        <v>24</v>
      </c>
      <c r="K406" s="10" t="s">
        <v>24</v>
      </c>
      <c r="L406" s="10" t="s">
        <v>46</v>
      </c>
      <c r="M406" s="10" t="s">
        <v>46</v>
      </c>
      <c r="N406" s="10" t="s">
        <v>46</v>
      </c>
      <c r="O406" s="10" t="s">
        <v>46</v>
      </c>
      <c r="P406" s="11" t="str">
        <f t="shared" si="32"/>
        <v>_NotUsing</v>
      </c>
      <c r="Q406" s="10" t="s">
        <v>46</v>
      </c>
      <c r="R406" s="10" t="s">
        <v>46</v>
      </c>
      <c r="S406" s="10" t="s">
        <v>47</v>
      </c>
      <c r="T406" s="11" t="str" cm="1">
        <f t="array" ref="T406">_xlfn.IFS(S406="Month-to-month","_MM",S406="One year","_OY",S406="Two year","_TY")</f>
        <v>_TY</v>
      </c>
      <c r="U406" s="10" t="s">
        <v>23</v>
      </c>
      <c r="V406" s="10" t="s">
        <v>32</v>
      </c>
      <c r="W406" s="10">
        <v>19.7</v>
      </c>
      <c r="X406" s="10">
        <v>419.4</v>
      </c>
      <c r="Y406" s="10" t="s">
        <v>24</v>
      </c>
      <c r="Z406" s="11">
        <f t="shared" si="33"/>
        <v>0</v>
      </c>
      <c r="AA406" s="11" t="str">
        <f t="shared" si="34"/>
        <v>J_16AY+_NotUsing_TY</v>
      </c>
    </row>
    <row r="407" spans="1:27">
      <c r="A407" s="10" t="s">
        <v>441</v>
      </c>
      <c r="B407" s="10" t="s">
        <v>30</v>
      </c>
      <c r="C407" s="10">
        <v>0</v>
      </c>
      <c r="D407" s="11" t="str">
        <f t="shared" si="30"/>
        <v>J</v>
      </c>
      <c r="E407" s="10" t="s">
        <v>24</v>
      </c>
      <c r="F407" s="10" t="s">
        <v>24</v>
      </c>
      <c r="G407" s="10">
        <v>72</v>
      </c>
      <c r="H407" s="11" t="str">
        <f t="shared" si="31"/>
        <v>_16AY+</v>
      </c>
      <c r="I407" s="10" t="s">
        <v>23</v>
      </c>
      <c r="J407" s="10" t="s">
        <v>24</v>
      </c>
      <c r="K407" s="10" t="s">
        <v>24</v>
      </c>
      <c r="L407" s="10" t="s">
        <v>46</v>
      </c>
      <c r="M407" s="10" t="s">
        <v>46</v>
      </c>
      <c r="N407" s="10" t="s">
        <v>46</v>
      </c>
      <c r="O407" s="10" t="s">
        <v>46</v>
      </c>
      <c r="P407" s="11" t="str">
        <f t="shared" si="32"/>
        <v>_NotUsing</v>
      </c>
      <c r="Q407" s="10" t="s">
        <v>46</v>
      </c>
      <c r="R407" s="10" t="s">
        <v>46</v>
      </c>
      <c r="S407" s="10" t="s">
        <v>47</v>
      </c>
      <c r="T407" s="11" t="str" cm="1">
        <f t="array" ref="T407">_xlfn.IFS(S407="Month-to-month","_MM",S407="One year","_OY",S407="Two year","_TY")</f>
        <v>_TY</v>
      </c>
      <c r="U407" s="10" t="s">
        <v>23</v>
      </c>
      <c r="V407" s="10" t="s">
        <v>40</v>
      </c>
      <c r="W407" s="10">
        <v>19.8</v>
      </c>
      <c r="X407" s="10">
        <v>1468.75</v>
      </c>
      <c r="Y407" s="10" t="s">
        <v>24</v>
      </c>
      <c r="Z407" s="11">
        <f t="shared" si="33"/>
        <v>0</v>
      </c>
      <c r="AA407" s="11" t="str">
        <f t="shared" si="34"/>
        <v>J_16AY+_NotUsing_TY</v>
      </c>
    </row>
    <row r="408" spans="1:27">
      <c r="A408" s="10" t="s">
        <v>442</v>
      </c>
      <c r="B408" s="10" t="s">
        <v>30</v>
      </c>
      <c r="C408" s="10">
        <v>0</v>
      </c>
      <c r="D408" s="11" t="str">
        <f t="shared" si="30"/>
        <v>J</v>
      </c>
      <c r="E408" s="10" t="s">
        <v>23</v>
      </c>
      <c r="F408" s="10" t="s">
        <v>23</v>
      </c>
      <c r="G408" s="10">
        <v>60</v>
      </c>
      <c r="H408" s="11" t="str">
        <f t="shared" si="31"/>
        <v>_16AY+</v>
      </c>
      <c r="I408" s="10" t="s">
        <v>23</v>
      </c>
      <c r="J408" s="10" t="s">
        <v>23</v>
      </c>
      <c r="K408" s="10" t="s">
        <v>37</v>
      </c>
      <c r="L408" s="10" t="s">
        <v>23</v>
      </c>
      <c r="M408" s="10" t="s">
        <v>24</v>
      </c>
      <c r="N408" s="10" t="s">
        <v>23</v>
      </c>
      <c r="O408" s="10" t="s">
        <v>24</v>
      </c>
      <c r="P408" s="11" t="str">
        <f t="shared" si="32"/>
        <v>_Using</v>
      </c>
      <c r="Q408" s="10" t="s">
        <v>23</v>
      </c>
      <c r="R408" s="10" t="s">
        <v>24</v>
      </c>
      <c r="S408" s="10" t="s">
        <v>31</v>
      </c>
      <c r="T408" s="11" t="str" cm="1">
        <f t="array" ref="T408">_xlfn.IFS(S408="Month-to-month","_MM",S408="One year","_OY",S408="Two year","_TY")</f>
        <v>_OY</v>
      </c>
      <c r="U408" s="10" t="s">
        <v>23</v>
      </c>
      <c r="V408" s="10" t="s">
        <v>35</v>
      </c>
      <c r="W408" s="10">
        <v>95.4</v>
      </c>
      <c r="X408" s="10">
        <v>5812</v>
      </c>
      <c r="Y408" s="10" t="s">
        <v>24</v>
      </c>
      <c r="Z408" s="11">
        <f t="shared" si="33"/>
        <v>0</v>
      </c>
      <c r="AA408" s="11" t="str">
        <f t="shared" si="34"/>
        <v>J_16AY+_Using_OY</v>
      </c>
    </row>
    <row r="409" spans="1:27">
      <c r="A409" s="10" t="s">
        <v>443</v>
      </c>
      <c r="B409" s="10" t="s">
        <v>30</v>
      </c>
      <c r="C409" s="10">
        <v>1</v>
      </c>
      <c r="D409" s="11" t="str">
        <f t="shared" si="30"/>
        <v>S</v>
      </c>
      <c r="E409" s="10" t="s">
        <v>23</v>
      </c>
      <c r="F409" s="10" t="s">
        <v>23</v>
      </c>
      <c r="G409" s="10">
        <v>32</v>
      </c>
      <c r="H409" s="11" t="str">
        <f t="shared" si="31"/>
        <v>_16AY+</v>
      </c>
      <c r="I409" s="10" t="s">
        <v>23</v>
      </c>
      <c r="J409" s="10" t="s">
        <v>24</v>
      </c>
      <c r="K409" s="10" t="s">
        <v>37</v>
      </c>
      <c r="L409" s="10" t="s">
        <v>24</v>
      </c>
      <c r="M409" s="10" t="s">
        <v>23</v>
      </c>
      <c r="N409" s="10" t="s">
        <v>24</v>
      </c>
      <c r="O409" s="10" t="s">
        <v>24</v>
      </c>
      <c r="P409" s="11" t="str">
        <f t="shared" si="32"/>
        <v>_Using</v>
      </c>
      <c r="Q409" s="10" t="s">
        <v>23</v>
      </c>
      <c r="R409" s="10" t="s">
        <v>23</v>
      </c>
      <c r="S409" s="10" t="s">
        <v>27</v>
      </c>
      <c r="T409" s="11" t="str" cm="1">
        <f t="array" ref="T409">_xlfn.IFS(S409="Month-to-month","_MM",S409="One year","_OY",S409="Two year","_TY")</f>
        <v>_MM</v>
      </c>
      <c r="U409" s="10" t="s">
        <v>23</v>
      </c>
      <c r="V409" s="10" t="s">
        <v>32</v>
      </c>
      <c r="W409" s="10">
        <v>93.95</v>
      </c>
      <c r="X409" s="10">
        <v>2861.45</v>
      </c>
      <c r="Y409" s="10" t="s">
        <v>24</v>
      </c>
      <c r="Z409" s="11">
        <f t="shared" si="33"/>
        <v>0</v>
      </c>
      <c r="AA409" s="11" t="str">
        <f t="shared" si="34"/>
        <v>S_16AY+_Using_MM</v>
      </c>
    </row>
    <row r="410" spans="1:27">
      <c r="A410" s="10" t="s">
        <v>444</v>
      </c>
      <c r="B410" s="10" t="s">
        <v>22</v>
      </c>
      <c r="C410" s="10">
        <v>0</v>
      </c>
      <c r="D410" s="11" t="str">
        <f t="shared" si="30"/>
        <v>J</v>
      </c>
      <c r="E410" s="10" t="s">
        <v>24</v>
      </c>
      <c r="F410" s="10" t="s">
        <v>24</v>
      </c>
      <c r="G410" s="10">
        <v>1</v>
      </c>
      <c r="H410" s="11" t="str">
        <f t="shared" si="31"/>
        <v>_6AY</v>
      </c>
      <c r="I410" s="10" t="s">
        <v>23</v>
      </c>
      <c r="J410" s="10" t="s">
        <v>24</v>
      </c>
      <c r="K410" s="10" t="s">
        <v>24</v>
      </c>
      <c r="L410" s="10" t="s">
        <v>46</v>
      </c>
      <c r="M410" s="10" t="s">
        <v>46</v>
      </c>
      <c r="N410" s="10" t="s">
        <v>46</v>
      </c>
      <c r="O410" s="10" t="s">
        <v>46</v>
      </c>
      <c r="P410" s="11" t="str">
        <f t="shared" si="32"/>
        <v>_NotUsing</v>
      </c>
      <c r="Q410" s="10" t="s">
        <v>46</v>
      </c>
      <c r="R410" s="10" t="s">
        <v>46</v>
      </c>
      <c r="S410" s="10" t="s">
        <v>27</v>
      </c>
      <c r="T410" s="11" t="str" cm="1">
        <f t="array" ref="T410">_xlfn.IFS(S410="Month-to-month","_MM",S410="One year","_OY",S410="Two year","_TY")</f>
        <v>_MM</v>
      </c>
      <c r="U410" s="10" t="s">
        <v>23</v>
      </c>
      <c r="V410" s="10" t="s">
        <v>32</v>
      </c>
      <c r="W410" s="10">
        <v>19.899999999999999</v>
      </c>
      <c r="X410" s="10">
        <v>19.899999999999999</v>
      </c>
      <c r="Y410" s="10" t="s">
        <v>23</v>
      </c>
      <c r="Z410" s="11">
        <f t="shared" si="33"/>
        <v>1</v>
      </c>
      <c r="AA410" s="11" t="str">
        <f t="shared" si="34"/>
        <v>J_6AY_NotUsing_MM</v>
      </c>
    </row>
    <row r="411" spans="1:27">
      <c r="A411" s="10" t="s">
        <v>445</v>
      </c>
      <c r="B411" s="10" t="s">
        <v>30</v>
      </c>
      <c r="C411" s="10">
        <v>0</v>
      </c>
      <c r="D411" s="11" t="str">
        <f t="shared" si="30"/>
        <v>J</v>
      </c>
      <c r="E411" s="10" t="s">
        <v>24</v>
      </c>
      <c r="F411" s="10" t="s">
        <v>24</v>
      </c>
      <c r="G411" s="10">
        <v>1</v>
      </c>
      <c r="H411" s="11" t="str">
        <f t="shared" si="31"/>
        <v>_6AY</v>
      </c>
      <c r="I411" s="10" t="s">
        <v>23</v>
      </c>
      <c r="J411" s="10" t="s">
        <v>24</v>
      </c>
      <c r="K411" s="10" t="s">
        <v>24</v>
      </c>
      <c r="L411" s="10" t="s">
        <v>46</v>
      </c>
      <c r="M411" s="10" t="s">
        <v>46</v>
      </c>
      <c r="N411" s="10" t="s">
        <v>46</v>
      </c>
      <c r="O411" s="10" t="s">
        <v>46</v>
      </c>
      <c r="P411" s="11" t="str">
        <f t="shared" si="32"/>
        <v>_NotUsing</v>
      </c>
      <c r="Q411" s="10" t="s">
        <v>46</v>
      </c>
      <c r="R411" s="10" t="s">
        <v>46</v>
      </c>
      <c r="S411" s="10" t="s">
        <v>27</v>
      </c>
      <c r="T411" s="11" t="str" cm="1">
        <f t="array" ref="T411">_xlfn.IFS(S411="Month-to-month","_MM",S411="One year","_OY",S411="Two year","_TY")</f>
        <v>_MM</v>
      </c>
      <c r="U411" s="10" t="s">
        <v>23</v>
      </c>
      <c r="V411" s="10" t="s">
        <v>32</v>
      </c>
      <c r="W411" s="10">
        <v>19.600000000000001</v>
      </c>
      <c r="X411" s="10">
        <v>19.600000000000001</v>
      </c>
      <c r="Y411" s="10" t="s">
        <v>23</v>
      </c>
      <c r="Z411" s="11">
        <f t="shared" si="33"/>
        <v>1</v>
      </c>
      <c r="AA411" s="11" t="str">
        <f t="shared" si="34"/>
        <v>J_6AY_NotUsing_MM</v>
      </c>
    </row>
    <row r="412" spans="1:27">
      <c r="A412" s="10" t="s">
        <v>446</v>
      </c>
      <c r="B412" s="10" t="s">
        <v>30</v>
      </c>
      <c r="C412" s="10">
        <v>1</v>
      </c>
      <c r="D412" s="11" t="str">
        <f t="shared" si="30"/>
        <v>S</v>
      </c>
      <c r="E412" s="10" t="s">
        <v>24</v>
      </c>
      <c r="F412" s="10" t="s">
        <v>24</v>
      </c>
      <c r="G412" s="10">
        <v>3</v>
      </c>
      <c r="H412" s="11" t="str">
        <f t="shared" si="31"/>
        <v>_6AY</v>
      </c>
      <c r="I412" s="10" t="s">
        <v>23</v>
      </c>
      <c r="J412" s="10" t="s">
        <v>23</v>
      </c>
      <c r="K412" s="10" t="s">
        <v>37</v>
      </c>
      <c r="L412" s="10" t="s">
        <v>24</v>
      </c>
      <c r="M412" s="10" t="s">
        <v>23</v>
      </c>
      <c r="N412" s="10" t="s">
        <v>24</v>
      </c>
      <c r="O412" s="10" t="s">
        <v>24</v>
      </c>
      <c r="P412" s="11" t="str">
        <f t="shared" si="32"/>
        <v>_Using</v>
      </c>
      <c r="Q412" s="10" t="s">
        <v>24</v>
      </c>
      <c r="R412" s="10" t="s">
        <v>24</v>
      </c>
      <c r="S412" s="10" t="s">
        <v>27</v>
      </c>
      <c r="T412" s="11" t="str" cm="1">
        <f t="array" ref="T412">_xlfn.IFS(S412="Month-to-month","_MM",S412="One year","_OY",S412="Two year","_TY")</f>
        <v>_MM</v>
      </c>
      <c r="U412" s="10" t="s">
        <v>23</v>
      </c>
      <c r="V412" s="10" t="s">
        <v>28</v>
      </c>
      <c r="W412" s="10">
        <v>81.349999999999994</v>
      </c>
      <c r="X412" s="10">
        <v>233.7</v>
      </c>
      <c r="Y412" s="10" t="s">
        <v>23</v>
      </c>
      <c r="Z412" s="11">
        <f t="shared" si="33"/>
        <v>1</v>
      </c>
      <c r="AA412" s="11" t="str">
        <f t="shared" si="34"/>
        <v>S_6AY_Using_MM</v>
      </c>
    </row>
    <row r="413" spans="1:27">
      <c r="A413" s="10" t="s">
        <v>447</v>
      </c>
      <c r="B413" s="10" t="s">
        <v>22</v>
      </c>
      <c r="C413" s="10">
        <v>0</v>
      </c>
      <c r="D413" s="11" t="str">
        <f t="shared" si="30"/>
        <v>J</v>
      </c>
      <c r="E413" s="10" t="s">
        <v>23</v>
      </c>
      <c r="F413" s="10" t="s">
        <v>24</v>
      </c>
      <c r="G413" s="10">
        <v>46</v>
      </c>
      <c r="H413" s="11" t="str">
        <f t="shared" si="31"/>
        <v>_16AY+</v>
      </c>
      <c r="I413" s="10" t="s">
        <v>23</v>
      </c>
      <c r="J413" s="10" t="s">
        <v>23</v>
      </c>
      <c r="K413" s="10" t="s">
        <v>24</v>
      </c>
      <c r="L413" s="10" t="s">
        <v>46</v>
      </c>
      <c r="M413" s="10" t="s">
        <v>46</v>
      </c>
      <c r="N413" s="10" t="s">
        <v>46</v>
      </c>
      <c r="O413" s="10" t="s">
        <v>46</v>
      </c>
      <c r="P413" s="11" t="str">
        <f t="shared" si="32"/>
        <v>_NotUsing</v>
      </c>
      <c r="Q413" s="10" t="s">
        <v>46</v>
      </c>
      <c r="R413" s="10" t="s">
        <v>46</v>
      </c>
      <c r="S413" s="10" t="s">
        <v>31</v>
      </c>
      <c r="T413" s="11" t="str" cm="1">
        <f t="array" ref="T413">_xlfn.IFS(S413="Month-to-month","_MM",S413="One year","_OY",S413="Two year","_TY")</f>
        <v>_OY</v>
      </c>
      <c r="U413" s="10" t="s">
        <v>23</v>
      </c>
      <c r="V413" s="10" t="s">
        <v>35</v>
      </c>
      <c r="W413" s="10">
        <v>24.45</v>
      </c>
      <c r="X413" s="10">
        <v>1066.1500000000001</v>
      </c>
      <c r="Y413" s="10" t="s">
        <v>24</v>
      </c>
      <c r="Z413" s="11">
        <f t="shared" si="33"/>
        <v>0</v>
      </c>
      <c r="AA413" s="11" t="str">
        <f t="shared" si="34"/>
        <v>J_16AY+_NotUsing_OY</v>
      </c>
    </row>
    <row r="414" spans="1:27">
      <c r="A414" s="10" t="s">
        <v>448</v>
      </c>
      <c r="B414" s="10" t="s">
        <v>22</v>
      </c>
      <c r="C414" s="10">
        <v>0</v>
      </c>
      <c r="D414" s="11" t="str">
        <f t="shared" si="30"/>
        <v>J</v>
      </c>
      <c r="E414" s="10" t="s">
        <v>23</v>
      </c>
      <c r="F414" s="10" t="s">
        <v>24</v>
      </c>
      <c r="G414" s="10">
        <v>29</v>
      </c>
      <c r="H414" s="11" t="str">
        <f t="shared" si="31"/>
        <v>_16AY+</v>
      </c>
      <c r="I414" s="10" t="s">
        <v>23</v>
      </c>
      <c r="J414" s="10" t="s">
        <v>23</v>
      </c>
      <c r="K414" s="10" t="s">
        <v>37</v>
      </c>
      <c r="L414" s="10" t="s">
        <v>24</v>
      </c>
      <c r="M414" s="10" t="s">
        <v>24</v>
      </c>
      <c r="N414" s="10" t="s">
        <v>24</v>
      </c>
      <c r="O414" s="10" t="s">
        <v>24</v>
      </c>
      <c r="P414" s="11" t="str">
        <f t="shared" si="32"/>
        <v>_NotUsing</v>
      </c>
      <c r="Q414" s="10" t="s">
        <v>24</v>
      </c>
      <c r="R414" s="10" t="s">
        <v>24</v>
      </c>
      <c r="S414" s="10" t="s">
        <v>27</v>
      </c>
      <c r="T414" s="11" t="str" cm="1">
        <f t="array" ref="T414">_xlfn.IFS(S414="Month-to-month","_MM",S414="One year","_OY",S414="Two year","_TY")</f>
        <v>_MM</v>
      </c>
      <c r="U414" s="10" t="s">
        <v>23</v>
      </c>
      <c r="V414" s="10" t="s">
        <v>28</v>
      </c>
      <c r="W414" s="10">
        <v>74.95</v>
      </c>
      <c r="X414" s="10">
        <v>2149.0500000000002</v>
      </c>
      <c r="Y414" s="10" t="s">
        <v>24</v>
      </c>
      <c r="Z414" s="11">
        <f t="shared" si="33"/>
        <v>0</v>
      </c>
      <c r="AA414" s="11" t="str">
        <f t="shared" si="34"/>
        <v>J_16AY+_NotUsing_MM</v>
      </c>
    </row>
    <row r="415" spans="1:27">
      <c r="A415" s="10" t="s">
        <v>449</v>
      </c>
      <c r="B415" s="10" t="s">
        <v>30</v>
      </c>
      <c r="C415" s="10">
        <v>0</v>
      </c>
      <c r="D415" s="11" t="str">
        <f t="shared" si="30"/>
        <v>J</v>
      </c>
      <c r="E415" s="10" t="s">
        <v>24</v>
      </c>
      <c r="F415" s="10" t="s">
        <v>24</v>
      </c>
      <c r="G415" s="10">
        <v>51</v>
      </c>
      <c r="H415" s="11" t="str">
        <f t="shared" si="31"/>
        <v>_16AY+</v>
      </c>
      <c r="I415" s="10" t="s">
        <v>23</v>
      </c>
      <c r="J415" s="10" t="s">
        <v>23</v>
      </c>
      <c r="K415" s="10" t="s">
        <v>37</v>
      </c>
      <c r="L415" s="10" t="s">
        <v>24</v>
      </c>
      <c r="M415" s="10" t="s">
        <v>23</v>
      </c>
      <c r="N415" s="10" t="s">
        <v>23</v>
      </c>
      <c r="O415" s="10" t="s">
        <v>23</v>
      </c>
      <c r="P415" s="11" t="str">
        <f t="shared" si="32"/>
        <v>_Using</v>
      </c>
      <c r="Q415" s="10" t="s">
        <v>24</v>
      </c>
      <c r="R415" s="10" t="s">
        <v>24</v>
      </c>
      <c r="S415" s="10" t="s">
        <v>27</v>
      </c>
      <c r="T415" s="11" t="str" cm="1">
        <f t="array" ref="T415">_xlfn.IFS(S415="Month-to-month","_MM",S415="One year","_OY",S415="Two year","_TY")</f>
        <v>_MM</v>
      </c>
      <c r="U415" s="10" t="s">
        <v>23</v>
      </c>
      <c r="V415" s="10" t="s">
        <v>28</v>
      </c>
      <c r="W415" s="10">
        <v>87.35</v>
      </c>
      <c r="X415" s="10">
        <v>4473</v>
      </c>
      <c r="Y415" s="10" t="s">
        <v>24</v>
      </c>
      <c r="Z415" s="11">
        <f t="shared" si="33"/>
        <v>0</v>
      </c>
      <c r="AA415" s="11" t="str">
        <f t="shared" si="34"/>
        <v>J_16AY+_Using_MM</v>
      </c>
    </row>
    <row r="416" spans="1:27">
      <c r="A416" s="10" t="s">
        <v>450</v>
      </c>
      <c r="B416" s="10" t="s">
        <v>22</v>
      </c>
      <c r="C416" s="10">
        <v>1</v>
      </c>
      <c r="D416" s="11" t="str">
        <f t="shared" si="30"/>
        <v>S</v>
      </c>
      <c r="E416" s="10" t="s">
        <v>23</v>
      </c>
      <c r="F416" s="10" t="s">
        <v>24</v>
      </c>
      <c r="G416" s="10">
        <v>48</v>
      </c>
      <c r="H416" s="11" t="str">
        <f t="shared" si="31"/>
        <v>_16AY+</v>
      </c>
      <c r="I416" s="10" t="s">
        <v>23</v>
      </c>
      <c r="J416" s="10" t="s">
        <v>24</v>
      </c>
      <c r="K416" s="10" t="s">
        <v>37</v>
      </c>
      <c r="L416" s="10" t="s">
        <v>24</v>
      </c>
      <c r="M416" s="10" t="s">
        <v>24</v>
      </c>
      <c r="N416" s="10" t="s">
        <v>24</v>
      </c>
      <c r="O416" s="10" t="s">
        <v>24</v>
      </c>
      <c r="P416" s="11" t="str">
        <f t="shared" si="32"/>
        <v>_NotUsing</v>
      </c>
      <c r="Q416" s="10" t="s">
        <v>24</v>
      </c>
      <c r="R416" s="10" t="s">
        <v>24</v>
      </c>
      <c r="S416" s="10" t="s">
        <v>27</v>
      </c>
      <c r="T416" s="11" t="str" cm="1">
        <f t="array" ref="T416">_xlfn.IFS(S416="Month-to-month","_MM",S416="One year","_OY",S416="Two year","_TY")</f>
        <v>_MM</v>
      </c>
      <c r="U416" s="10" t="s">
        <v>23</v>
      </c>
      <c r="V416" s="10" t="s">
        <v>35</v>
      </c>
      <c r="W416" s="10">
        <v>70.650000000000006</v>
      </c>
      <c r="X416" s="10">
        <v>3545.05</v>
      </c>
      <c r="Y416" s="10" t="s">
        <v>24</v>
      </c>
      <c r="Z416" s="11">
        <f t="shared" si="33"/>
        <v>0</v>
      </c>
      <c r="AA416" s="11" t="str">
        <f t="shared" si="34"/>
        <v>S_16AY+_NotUsing_MM</v>
      </c>
    </row>
    <row r="417" spans="1:27">
      <c r="A417" s="10" t="s">
        <v>451</v>
      </c>
      <c r="B417" s="10" t="s">
        <v>22</v>
      </c>
      <c r="C417" s="10">
        <v>0</v>
      </c>
      <c r="D417" s="11" t="str">
        <f t="shared" si="30"/>
        <v>J</v>
      </c>
      <c r="E417" s="10" t="s">
        <v>23</v>
      </c>
      <c r="F417" s="10" t="s">
        <v>23</v>
      </c>
      <c r="G417" s="10">
        <v>16</v>
      </c>
      <c r="H417" s="11" t="str">
        <f t="shared" si="31"/>
        <v>_16AY</v>
      </c>
      <c r="I417" s="10" t="s">
        <v>23</v>
      </c>
      <c r="J417" s="10" t="s">
        <v>24</v>
      </c>
      <c r="K417" s="10" t="s">
        <v>37</v>
      </c>
      <c r="L417" s="10" t="s">
        <v>24</v>
      </c>
      <c r="M417" s="10" t="s">
        <v>23</v>
      </c>
      <c r="N417" s="10" t="s">
        <v>24</v>
      </c>
      <c r="O417" s="10" t="s">
        <v>24</v>
      </c>
      <c r="P417" s="11" t="str">
        <f t="shared" si="32"/>
        <v>_Using</v>
      </c>
      <c r="Q417" s="10" t="s">
        <v>24</v>
      </c>
      <c r="R417" s="10" t="s">
        <v>24</v>
      </c>
      <c r="S417" s="10" t="s">
        <v>27</v>
      </c>
      <c r="T417" s="11" t="str" cm="1">
        <f t="array" ref="T417">_xlfn.IFS(S417="Month-to-month","_MM",S417="One year","_OY",S417="Two year","_TY")</f>
        <v>_MM</v>
      </c>
      <c r="U417" s="10" t="s">
        <v>24</v>
      </c>
      <c r="V417" s="10" t="s">
        <v>35</v>
      </c>
      <c r="W417" s="10">
        <v>73.25</v>
      </c>
      <c r="X417" s="10">
        <v>1195.75</v>
      </c>
      <c r="Y417" s="10" t="s">
        <v>24</v>
      </c>
      <c r="Z417" s="11">
        <f t="shared" si="33"/>
        <v>0</v>
      </c>
      <c r="AA417" s="11" t="str">
        <f t="shared" si="34"/>
        <v>J_16AY_Using_MM</v>
      </c>
    </row>
    <row r="418" spans="1:27">
      <c r="A418" s="10" t="s">
        <v>452</v>
      </c>
      <c r="B418" s="10" t="s">
        <v>30</v>
      </c>
      <c r="C418" s="10">
        <v>0</v>
      </c>
      <c r="D418" s="11" t="str">
        <f t="shared" si="30"/>
        <v>J</v>
      </c>
      <c r="E418" s="10" t="s">
        <v>23</v>
      </c>
      <c r="F418" s="10" t="s">
        <v>24</v>
      </c>
      <c r="G418" s="10">
        <v>70</v>
      </c>
      <c r="H418" s="11" t="str">
        <f t="shared" si="31"/>
        <v>_16AY+</v>
      </c>
      <c r="I418" s="10" t="s">
        <v>23</v>
      </c>
      <c r="J418" s="10" t="s">
        <v>23</v>
      </c>
      <c r="K418" s="10" t="s">
        <v>37</v>
      </c>
      <c r="L418" s="10" t="s">
        <v>24</v>
      </c>
      <c r="M418" s="10" t="s">
        <v>23</v>
      </c>
      <c r="N418" s="10" t="s">
        <v>23</v>
      </c>
      <c r="O418" s="10" t="s">
        <v>23</v>
      </c>
      <c r="P418" s="11" t="str">
        <f t="shared" si="32"/>
        <v>_Using</v>
      </c>
      <c r="Q418" s="10" t="s">
        <v>24</v>
      </c>
      <c r="R418" s="10" t="s">
        <v>23</v>
      </c>
      <c r="S418" s="10" t="s">
        <v>47</v>
      </c>
      <c r="T418" s="11" t="str" cm="1">
        <f t="array" ref="T418">_xlfn.IFS(S418="Month-to-month","_MM",S418="One year","_OY",S418="Two year","_TY")</f>
        <v>_TY</v>
      </c>
      <c r="U418" s="10" t="s">
        <v>23</v>
      </c>
      <c r="V418" s="10" t="s">
        <v>35</v>
      </c>
      <c r="W418" s="10">
        <v>98.7</v>
      </c>
      <c r="X418" s="10">
        <v>6858.9</v>
      </c>
      <c r="Y418" s="10" t="s">
        <v>24</v>
      </c>
      <c r="Z418" s="11">
        <f t="shared" si="33"/>
        <v>0</v>
      </c>
      <c r="AA418" s="11" t="str">
        <f t="shared" si="34"/>
        <v>J_16AY+_Using_TY</v>
      </c>
    </row>
    <row r="419" spans="1:27">
      <c r="A419" s="10" t="s">
        <v>453</v>
      </c>
      <c r="B419" s="10" t="s">
        <v>22</v>
      </c>
      <c r="C419" s="10">
        <v>0</v>
      </c>
      <c r="D419" s="11" t="str">
        <f t="shared" si="30"/>
        <v>J</v>
      </c>
      <c r="E419" s="10" t="s">
        <v>23</v>
      </c>
      <c r="F419" s="10" t="s">
        <v>23</v>
      </c>
      <c r="G419" s="10">
        <v>40</v>
      </c>
      <c r="H419" s="11" t="str">
        <f t="shared" si="31"/>
        <v>_16AY+</v>
      </c>
      <c r="I419" s="10" t="s">
        <v>23</v>
      </c>
      <c r="J419" s="10" t="s">
        <v>23</v>
      </c>
      <c r="K419" s="10" t="s">
        <v>24</v>
      </c>
      <c r="L419" s="10" t="s">
        <v>46</v>
      </c>
      <c r="M419" s="10" t="s">
        <v>46</v>
      </c>
      <c r="N419" s="10" t="s">
        <v>46</v>
      </c>
      <c r="O419" s="10" t="s">
        <v>46</v>
      </c>
      <c r="P419" s="11" t="str">
        <f t="shared" si="32"/>
        <v>_NotUsing</v>
      </c>
      <c r="Q419" s="10" t="s">
        <v>46</v>
      </c>
      <c r="R419" s="10" t="s">
        <v>46</v>
      </c>
      <c r="S419" s="10" t="s">
        <v>47</v>
      </c>
      <c r="T419" s="11" t="str" cm="1">
        <f t="array" ref="T419">_xlfn.IFS(S419="Month-to-month","_MM",S419="One year","_OY",S419="Two year","_TY")</f>
        <v>_TY</v>
      </c>
      <c r="U419" s="10" t="s">
        <v>23</v>
      </c>
      <c r="V419" s="10" t="s">
        <v>32</v>
      </c>
      <c r="W419" s="10">
        <v>24.8</v>
      </c>
      <c r="X419" s="10">
        <v>1024.7</v>
      </c>
      <c r="Y419" s="10" t="s">
        <v>24</v>
      </c>
      <c r="Z419" s="11">
        <f t="shared" si="33"/>
        <v>0</v>
      </c>
      <c r="AA419" s="11" t="str">
        <f t="shared" si="34"/>
        <v>J_16AY+_NotUsing_TY</v>
      </c>
    </row>
    <row r="420" spans="1:27">
      <c r="A420" s="10" t="s">
        <v>454</v>
      </c>
      <c r="B420" s="10" t="s">
        <v>22</v>
      </c>
      <c r="C420" s="10">
        <v>0</v>
      </c>
      <c r="D420" s="11" t="str">
        <f t="shared" si="30"/>
        <v>J</v>
      </c>
      <c r="E420" s="10" t="s">
        <v>23</v>
      </c>
      <c r="F420" s="10" t="s">
        <v>23</v>
      </c>
      <c r="G420" s="10">
        <v>22</v>
      </c>
      <c r="H420" s="11" t="str">
        <f t="shared" si="31"/>
        <v>_16AY+</v>
      </c>
      <c r="I420" s="10" t="s">
        <v>23</v>
      </c>
      <c r="J420" s="10" t="s">
        <v>24</v>
      </c>
      <c r="K420" s="10" t="s">
        <v>37</v>
      </c>
      <c r="L420" s="10" t="s">
        <v>24</v>
      </c>
      <c r="M420" s="10" t="s">
        <v>23</v>
      </c>
      <c r="N420" s="10" t="s">
        <v>24</v>
      </c>
      <c r="O420" s="10" t="s">
        <v>24</v>
      </c>
      <c r="P420" s="11" t="str">
        <f t="shared" si="32"/>
        <v>_Using</v>
      </c>
      <c r="Q420" s="10" t="s">
        <v>24</v>
      </c>
      <c r="R420" s="10" t="s">
        <v>23</v>
      </c>
      <c r="S420" s="10" t="s">
        <v>27</v>
      </c>
      <c r="T420" s="11" t="str" cm="1">
        <f t="array" ref="T420">_xlfn.IFS(S420="Month-to-month","_MM",S420="One year","_OY",S420="Two year","_TY")</f>
        <v>_MM</v>
      </c>
      <c r="U420" s="10" t="s">
        <v>24</v>
      </c>
      <c r="V420" s="10" t="s">
        <v>28</v>
      </c>
      <c r="W420" s="10">
        <v>83.3</v>
      </c>
      <c r="X420" s="10">
        <v>1845.9</v>
      </c>
      <c r="Y420" s="10" t="s">
        <v>23</v>
      </c>
      <c r="Z420" s="11">
        <f t="shared" si="33"/>
        <v>1</v>
      </c>
      <c r="AA420" s="11" t="str">
        <f t="shared" si="34"/>
        <v>J_16AY+_Using_MM</v>
      </c>
    </row>
    <row r="421" spans="1:27">
      <c r="A421" s="10" t="s">
        <v>455</v>
      </c>
      <c r="B421" s="10" t="s">
        <v>22</v>
      </c>
      <c r="C421" s="10">
        <v>1</v>
      </c>
      <c r="D421" s="11" t="str">
        <f t="shared" si="30"/>
        <v>S</v>
      </c>
      <c r="E421" s="10" t="s">
        <v>24</v>
      </c>
      <c r="F421" s="10" t="s">
        <v>24</v>
      </c>
      <c r="G421" s="10">
        <v>1</v>
      </c>
      <c r="H421" s="11" t="str">
        <f t="shared" si="31"/>
        <v>_6AY</v>
      </c>
      <c r="I421" s="10" t="s">
        <v>23</v>
      </c>
      <c r="J421" s="10" t="s">
        <v>24</v>
      </c>
      <c r="K421" s="10" t="s">
        <v>37</v>
      </c>
      <c r="L421" s="10" t="s">
        <v>24</v>
      </c>
      <c r="M421" s="10" t="s">
        <v>24</v>
      </c>
      <c r="N421" s="10" t="s">
        <v>23</v>
      </c>
      <c r="O421" s="10" t="s">
        <v>24</v>
      </c>
      <c r="P421" s="11" t="str">
        <f t="shared" si="32"/>
        <v>_Using</v>
      </c>
      <c r="Q421" s="10" t="s">
        <v>24</v>
      </c>
      <c r="R421" s="10" t="s">
        <v>24</v>
      </c>
      <c r="S421" s="10" t="s">
        <v>27</v>
      </c>
      <c r="T421" s="11" t="str" cm="1">
        <f t="array" ref="T421">_xlfn.IFS(S421="Month-to-month","_MM",S421="One year","_OY",S421="Two year","_TY")</f>
        <v>_MM</v>
      </c>
      <c r="U421" s="10" t="s">
        <v>23</v>
      </c>
      <c r="V421" s="10" t="s">
        <v>35</v>
      </c>
      <c r="W421" s="10">
        <v>75.3</v>
      </c>
      <c r="X421" s="10">
        <v>75.3</v>
      </c>
      <c r="Y421" s="10" t="s">
        <v>23</v>
      </c>
      <c r="Z421" s="11">
        <f t="shared" si="33"/>
        <v>1</v>
      </c>
      <c r="AA421" s="11" t="str">
        <f t="shared" si="34"/>
        <v>S_6AY_Using_MM</v>
      </c>
    </row>
    <row r="422" spans="1:27">
      <c r="A422" s="10" t="s">
        <v>456</v>
      </c>
      <c r="B422" s="10" t="s">
        <v>22</v>
      </c>
      <c r="C422" s="10">
        <v>0</v>
      </c>
      <c r="D422" s="11" t="str">
        <f t="shared" si="30"/>
        <v>J</v>
      </c>
      <c r="E422" s="10" t="s">
        <v>23</v>
      </c>
      <c r="F422" s="10" t="s">
        <v>23</v>
      </c>
      <c r="G422" s="10">
        <v>5</v>
      </c>
      <c r="H422" s="11" t="str">
        <f t="shared" si="31"/>
        <v>_6AY</v>
      </c>
      <c r="I422" s="10" t="s">
        <v>23</v>
      </c>
      <c r="J422" s="10" t="s">
        <v>23</v>
      </c>
      <c r="K422" s="10" t="s">
        <v>24</v>
      </c>
      <c r="L422" s="10" t="s">
        <v>46</v>
      </c>
      <c r="M422" s="10" t="s">
        <v>46</v>
      </c>
      <c r="N422" s="10" t="s">
        <v>46</v>
      </c>
      <c r="O422" s="10" t="s">
        <v>46</v>
      </c>
      <c r="P422" s="11" t="str">
        <f t="shared" si="32"/>
        <v>_NotUsing</v>
      </c>
      <c r="Q422" s="10" t="s">
        <v>46</v>
      </c>
      <c r="R422" s="10" t="s">
        <v>46</v>
      </c>
      <c r="S422" s="10" t="s">
        <v>27</v>
      </c>
      <c r="T422" s="11" t="str" cm="1">
        <f t="array" ref="T422">_xlfn.IFS(S422="Month-to-month","_MM",S422="One year","_OY",S422="Two year","_TY")</f>
        <v>_MM</v>
      </c>
      <c r="U422" s="10" t="s">
        <v>23</v>
      </c>
      <c r="V422" s="10" t="s">
        <v>32</v>
      </c>
      <c r="W422" s="10">
        <v>24.3</v>
      </c>
      <c r="X422" s="10">
        <v>132.25</v>
      </c>
      <c r="Y422" s="10" t="s">
        <v>24</v>
      </c>
      <c r="Z422" s="11">
        <f t="shared" si="33"/>
        <v>0</v>
      </c>
      <c r="AA422" s="11" t="str">
        <f t="shared" si="34"/>
        <v>J_6AY_NotUsing_MM</v>
      </c>
    </row>
    <row r="423" spans="1:27">
      <c r="A423" s="10" t="s">
        <v>457</v>
      </c>
      <c r="B423" s="10" t="s">
        <v>22</v>
      </c>
      <c r="C423" s="10">
        <v>0</v>
      </c>
      <c r="D423" s="11" t="str">
        <f t="shared" si="30"/>
        <v>J</v>
      </c>
      <c r="E423" s="10" t="s">
        <v>24</v>
      </c>
      <c r="F423" s="10" t="s">
        <v>24</v>
      </c>
      <c r="G423" s="10">
        <v>7</v>
      </c>
      <c r="H423" s="11" t="str">
        <f t="shared" si="31"/>
        <v>_16AY</v>
      </c>
      <c r="I423" s="10" t="s">
        <v>23</v>
      </c>
      <c r="J423" s="10" t="s">
        <v>24</v>
      </c>
      <c r="K423" s="10" t="s">
        <v>37</v>
      </c>
      <c r="L423" s="10" t="s">
        <v>24</v>
      </c>
      <c r="M423" s="10" t="s">
        <v>24</v>
      </c>
      <c r="N423" s="10" t="s">
        <v>24</v>
      </c>
      <c r="O423" s="10" t="s">
        <v>24</v>
      </c>
      <c r="P423" s="11" t="str">
        <f t="shared" si="32"/>
        <v>_NotUsing</v>
      </c>
      <c r="Q423" s="10" t="s">
        <v>24</v>
      </c>
      <c r="R423" s="10" t="s">
        <v>24</v>
      </c>
      <c r="S423" s="10" t="s">
        <v>27</v>
      </c>
      <c r="T423" s="11" t="str" cm="1">
        <f t="array" ref="T423">_xlfn.IFS(S423="Month-to-month","_MM",S423="One year","_OY",S423="Two year","_TY")</f>
        <v>_MM</v>
      </c>
      <c r="U423" s="10" t="s">
        <v>23</v>
      </c>
      <c r="V423" s="10" t="s">
        <v>35</v>
      </c>
      <c r="W423" s="10">
        <v>69.849999999999994</v>
      </c>
      <c r="X423" s="10">
        <v>515.45000000000005</v>
      </c>
      <c r="Y423" s="10" t="s">
        <v>24</v>
      </c>
      <c r="Z423" s="11">
        <f t="shared" si="33"/>
        <v>0</v>
      </c>
      <c r="AA423" s="11" t="str">
        <f t="shared" si="34"/>
        <v>J_16AY_NotUsing_MM</v>
      </c>
    </row>
    <row r="424" spans="1:27">
      <c r="A424" s="10" t="s">
        <v>458</v>
      </c>
      <c r="B424" s="10" t="s">
        <v>30</v>
      </c>
      <c r="C424" s="10">
        <v>0</v>
      </c>
      <c r="D424" s="11" t="str">
        <f t="shared" si="30"/>
        <v>J</v>
      </c>
      <c r="E424" s="10" t="s">
        <v>24</v>
      </c>
      <c r="F424" s="10" t="s">
        <v>23</v>
      </c>
      <c r="G424" s="10">
        <v>29</v>
      </c>
      <c r="H424" s="11" t="str">
        <f t="shared" si="31"/>
        <v>_16AY+</v>
      </c>
      <c r="I424" s="10" t="s">
        <v>23</v>
      </c>
      <c r="J424" s="10" t="s">
        <v>23</v>
      </c>
      <c r="K424" s="10" t="s">
        <v>37</v>
      </c>
      <c r="L424" s="10" t="s">
        <v>24</v>
      </c>
      <c r="M424" s="10" t="s">
        <v>23</v>
      </c>
      <c r="N424" s="10" t="s">
        <v>23</v>
      </c>
      <c r="O424" s="10" t="s">
        <v>23</v>
      </c>
      <c r="P424" s="11" t="str">
        <f t="shared" si="32"/>
        <v>_Using</v>
      </c>
      <c r="Q424" s="10" t="s">
        <v>24</v>
      </c>
      <c r="R424" s="10" t="s">
        <v>23</v>
      </c>
      <c r="S424" s="10" t="s">
        <v>31</v>
      </c>
      <c r="T424" s="11" t="str" cm="1">
        <f t="array" ref="T424">_xlfn.IFS(S424="Month-to-month","_MM",S424="One year","_OY",S424="Two year","_TY")</f>
        <v>_OY</v>
      </c>
      <c r="U424" s="10" t="s">
        <v>24</v>
      </c>
      <c r="V424" s="10" t="s">
        <v>40</v>
      </c>
      <c r="W424" s="10">
        <v>100.55</v>
      </c>
      <c r="X424" s="10">
        <v>2830.45</v>
      </c>
      <c r="Y424" s="10" t="s">
        <v>24</v>
      </c>
      <c r="Z424" s="11">
        <f t="shared" si="33"/>
        <v>0</v>
      </c>
      <c r="AA424" s="11" t="str">
        <f t="shared" si="34"/>
        <v>J_16AY+_Using_OY</v>
      </c>
    </row>
    <row r="425" spans="1:27">
      <c r="A425" s="10" t="s">
        <v>459</v>
      </c>
      <c r="B425" s="10" t="s">
        <v>30</v>
      </c>
      <c r="C425" s="10">
        <v>0</v>
      </c>
      <c r="D425" s="11" t="str">
        <f t="shared" si="30"/>
        <v>J</v>
      </c>
      <c r="E425" s="10" t="s">
        <v>23</v>
      </c>
      <c r="F425" s="10" t="s">
        <v>23</v>
      </c>
      <c r="G425" s="10">
        <v>44</v>
      </c>
      <c r="H425" s="11" t="str">
        <f t="shared" si="31"/>
        <v>_16AY+</v>
      </c>
      <c r="I425" s="10" t="s">
        <v>23</v>
      </c>
      <c r="J425" s="10" t="s">
        <v>23</v>
      </c>
      <c r="K425" s="10" t="s">
        <v>24</v>
      </c>
      <c r="L425" s="10" t="s">
        <v>46</v>
      </c>
      <c r="M425" s="10" t="s">
        <v>46</v>
      </c>
      <c r="N425" s="10" t="s">
        <v>46</v>
      </c>
      <c r="O425" s="10" t="s">
        <v>46</v>
      </c>
      <c r="P425" s="11" t="str">
        <f t="shared" si="32"/>
        <v>_NotUsing</v>
      </c>
      <c r="Q425" s="10" t="s">
        <v>46</v>
      </c>
      <c r="R425" s="10" t="s">
        <v>46</v>
      </c>
      <c r="S425" s="10" t="s">
        <v>31</v>
      </c>
      <c r="T425" s="11" t="str" cm="1">
        <f t="array" ref="T425">_xlfn.IFS(S425="Month-to-month","_MM",S425="One year","_OY",S425="Two year","_TY")</f>
        <v>_OY</v>
      </c>
      <c r="U425" s="10" t="s">
        <v>24</v>
      </c>
      <c r="V425" s="10" t="s">
        <v>32</v>
      </c>
      <c r="W425" s="10">
        <v>25.7</v>
      </c>
      <c r="X425" s="10">
        <v>1110.5</v>
      </c>
      <c r="Y425" s="10" t="s">
        <v>24</v>
      </c>
      <c r="Z425" s="11">
        <f t="shared" si="33"/>
        <v>0</v>
      </c>
      <c r="AA425" s="11" t="str">
        <f t="shared" si="34"/>
        <v>J_16AY+_NotUsing_OY</v>
      </c>
    </row>
    <row r="426" spans="1:27">
      <c r="A426" s="10" t="s">
        <v>460</v>
      </c>
      <c r="B426" s="10" t="s">
        <v>22</v>
      </c>
      <c r="C426" s="10">
        <v>0</v>
      </c>
      <c r="D426" s="11" t="str">
        <f t="shared" si="30"/>
        <v>J</v>
      </c>
      <c r="E426" s="10" t="s">
        <v>24</v>
      </c>
      <c r="F426" s="10" t="s">
        <v>24</v>
      </c>
      <c r="G426" s="10">
        <v>10</v>
      </c>
      <c r="H426" s="11" t="str">
        <f t="shared" si="31"/>
        <v>_16AY</v>
      </c>
      <c r="I426" s="10" t="s">
        <v>24</v>
      </c>
      <c r="J426" s="10" t="s">
        <v>25</v>
      </c>
      <c r="K426" s="10" t="s">
        <v>26</v>
      </c>
      <c r="L426" s="10" t="s">
        <v>23</v>
      </c>
      <c r="M426" s="10" t="s">
        <v>23</v>
      </c>
      <c r="N426" s="10" t="s">
        <v>23</v>
      </c>
      <c r="O426" s="10" t="s">
        <v>24</v>
      </c>
      <c r="P426" s="11" t="str">
        <f t="shared" si="32"/>
        <v>_Using</v>
      </c>
      <c r="Q426" s="10" t="s">
        <v>24</v>
      </c>
      <c r="R426" s="10" t="s">
        <v>24</v>
      </c>
      <c r="S426" s="10" t="s">
        <v>27</v>
      </c>
      <c r="T426" s="11" t="str" cm="1">
        <f t="array" ref="T426">_xlfn.IFS(S426="Month-to-month","_MM",S426="One year","_OY",S426="Two year","_TY")</f>
        <v>_MM</v>
      </c>
      <c r="U426" s="10" t="s">
        <v>24</v>
      </c>
      <c r="V426" s="10" t="s">
        <v>35</v>
      </c>
      <c r="W426" s="10">
        <v>40.700000000000003</v>
      </c>
      <c r="X426" s="10">
        <v>449.3</v>
      </c>
      <c r="Y426" s="10" t="s">
        <v>24</v>
      </c>
      <c r="Z426" s="11">
        <f t="shared" si="33"/>
        <v>0</v>
      </c>
      <c r="AA426" s="11" t="str">
        <f t="shared" si="34"/>
        <v>J_16AY_Using_MM</v>
      </c>
    </row>
    <row r="427" spans="1:27">
      <c r="A427" s="10" t="s">
        <v>461</v>
      </c>
      <c r="B427" s="10" t="s">
        <v>22</v>
      </c>
      <c r="C427" s="10">
        <v>1</v>
      </c>
      <c r="D427" s="11" t="str">
        <f t="shared" si="30"/>
        <v>S</v>
      </c>
      <c r="E427" s="10" t="s">
        <v>23</v>
      </c>
      <c r="F427" s="10" t="s">
        <v>24</v>
      </c>
      <c r="G427" s="10">
        <v>55</v>
      </c>
      <c r="H427" s="11" t="str">
        <f t="shared" si="31"/>
        <v>_16AY+</v>
      </c>
      <c r="I427" s="10" t="s">
        <v>23</v>
      </c>
      <c r="J427" s="10" t="s">
        <v>23</v>
      </c>
      <c r="K427" s="10" t="s">
        <v>26</v>
      </c>
      <c r="L427" s="10" t="s">
        <v>24</v>
      </c>
      <c r="M427" s="10" t="s">
        <v>24</v>
      </c>
      <c r="N427" s="10" t="s">
        <v>24</v>
      </c>
      <c r="O427" s="10" t="s">
        <v>24</v>
      </c>
      <c r="P427" s="11" t="str">
        <f t="shared" si="32"/>
        <v>_NotUsing</v>
      </c>
      <c r="Q427" s="10" t="s">
        <v>24</v>
      </c>
      <c r="R427" s="10" t="s">
        <v>24</v>
      </c>
      <c r="S427" s="10" t="s">
        <v>27</v>
      </c>
      <c r="T427" s="11" t="str" cm="1">
        <f t="array" ref="T427">_xlfn.IFS(S427="Month-to-month","_MM",S427="One year","_OY",S427="Two year","_TY")</f>
        <v>_MM</v>
      </c>
      <c r="U427" s="10" t="s">
        <v>24</v>
      </c>
      <c r="V427" s="10" t="s">
        <v>35</v>
      </c>
      <c r="W427" s="10">
        <v>51.65</v>
      </c>
      <c r="X427" s="10">
        <v>2838.55</v>
      </c>
      <c r="Y427" s="10" t="s">
        <v>24</v>
      </c>
      <c r="Z427" s="11">
        <f t="shared" si="33"/>
        <v>0</v>
      </c>
      <c r="AA427" s="11" t="str">
        <f t="shared" si="34"/>
        <v>S_16AY+_NotUsing_MM</v>
      </c>
    </row>
    <row r="428" spans="1:27">
      <c r="A428" s="10" t="s">
        <v>462</v>
      </c>
      <c r="B428" s="10" t="s">
        <v>30</v>
      </c>
      <c r="C428" s="10">
        <v>1</v>
      </c>
      <c r="D428" s="11" t="str">
        <f t="shared" si="30"/>
        <v>S</v>
      </c>
      <c r="E428" s="10" t="s">
        <v>23</v>
      </c>
      <c r="F428" s="10" t="s">
        <v>24</v>
      </c>
      <c r="G428" s="10">
        <v>52</v>
      </c>
      <c r="H428" s="11" t="str">
        <f t="shared" si="31"/>
        <v>_16AY+</v>
      </c>
      <c r="I428" s="10" t="s">
        <v>23</v>
      </c>
      <c r="J428" s="10" t="s">
        <v>23</v>
      </c>
      <c r="K428" s="10" t="s">
        <v>37</v>
      </c>
      <c r="L428" s="10" t="s">
        <v>24</v>
      </c>
      <c r="M428" s="10" t="s">
        <v>23</v>
      </c>
      <c r="N428" s="10" t="s">
        <v>23</v>
      </c>
      <c r="O428" s="10" t="s">
        <v>24</v>
      </c>
      <c r="P428" s="11" t="str">
        <f t="shared" si="32"/>
        <v>_Using</v>
      </c>
      <c r="Q428" s="10" t="s">
        <v>23</v>
      </c>
      <c r="R428" s="10" t="s">
        <v>23</v>
      </c>
      <c r="S428" s="10" t="s">
        <v>31</v>
      </c>
      <c r="T428" s="11" t="str" cm="1">
        <f t="array" ref="T428">_xlfn.IFS(S428="Month-to-month","_MM",S428="One year","_OY",S428="Two year","_TY")</f>
        <v>_OY</v>
      </c>
      <c r="U428" s="10" t="s">
        <v>23</v>
      </c>
      <c r="V428" s="10" t="s">
        <v>35</v>
      </c>
      <c r="W428" s="10">
        <v>105.1</v>
      </c>
      <c r="X428" s="10">
        <v>5376.4</v>
      </c>
      <c r="Y428" s="10" t="s">
        <v>24</v>
      </c>
      <c r="Z428" s="11">
        <f t="shared" si="33"/>
        <v>0</v>
      </c>
      <c r="AA428" s="11" t="str">
        <f t="shared" si="34"/>
        <v>S_16AY+_Using_OY</v>
      </c>
    </row>
    <row r="429" spans="1:27">
      <c r="A429" s="10" t="s">
        <v>463</v>
      </c>
      <c r="B429" s="10" t="s">
        <v>22</v>
      </c>
      <c r="C429" s="10">
        <v>0</v>
      </c>
      <c r="D429" s="11" t="str">
        <f t="shared" si="30"/>
        <v>J</v>
      </c>
      <c r="E429" s="10" t="s">
        <v>23</v>
      </c>
      <c r="F429" s="10" t="s">
        <v>23</v>
      </c>
      <c r="G429" s="10">
        <v>10</v>
      </c>
      <c r="H429" s="11" t="str">
        <f t="shared" si="31"/>
        <v>_16AY</v>
      </c>
      <c r="I429" s="10" t="s">
        <v>23</v>
      </c>
      <c r="J429" s="10" t="s">
        <v>23</v>
      </c>
      <c r="K429" s="10" t="s">
        <v>37</v>
      </c>
      <c r="L429" s="10" t="s">
        <v>24</v>
      </c>
      <c r="M429" s="10" t="s">
        <v>24</v>
      </c>
      <c r="N429" s="10" t="s">
        <v>24</v>
      </c>
      <c r="O429" s="10" t="s">
        <v>24</v>
      </c>
      <c r="P429" s="11" t="str">
        <f t="shared" si="32"/>
        <v>_NotUsing</v>
      </c>
      <c r="Q429" s="10" t="s">
        <v>24</v>
      </c>
      <c r="R429" s="10" t="s">
        <v>23</v>
      </c>
      <c r="S429" s="10" t="s">
        <v>27</v>
      </c>
      <c r="T429" s="11" t="str" cm="1">
        <f t="array" ref="T429">_xlfn.IFS(S429="Month-to-month","_MM",S429="One year","_OY",S429="Two year","_TY")</f>
        <v>_MM</v>
      </c>
      <c r="U429" s="10" t="s">
        <v>24</v>
      </c>
      <c r="V429" s="10" t="s">
        <v>28</v>
      </c>
      <c r="W429" s="10">
        <v>85.95</v>
      </c>
      <c r="X429" s="10">
        <v>858.6</v>
      </c>
      <c r="Y429" s="10" t="s">
        <v>24</v>
      </c>
      <c r="Z429" s="11">
        <f t="shared" si="33"/>
        <v>0</v>
      </c>
      <c r="AA429" s="11" t="str">
        <f t="shared" si="34"/>
        <v>J_16AY_NotUsing_MM</v>
      </c>
    </row>
    <row r="430" spans="1:27">
      <c r="A430" s="10" t="s">
        <v>464</v>
      </c>
      <c r="B430" s="10" t="s">
        <v>30</v>
      </c>
      <c r="C430" s="10">
        <v>0</v>
      </c>
      <c r="D430" s="11" t="str">
        <f t="shared" si="30"/>
        <v>J</v>
      </c>
      <c r="E430" s="10" t="s">
        <v>24</v>
      </c>
      <c r="F430" s="10" t="s">
        <v>24</v>
      </c>
      <c r="G430" s="10">
        <v>18</v>
      </c>
      <c r="H430" s="11" t="str">
        <f t="shared" si="31"/>
        <v>_16AY+</v>
      </c>
      <c r="I430" s="10" t="s">
        <v>23</v>
      </c>
      <c r="J430" s="10" t="s">
        <v>23</v>
      </c>
      <c r="K430" s="10" t="s">
        <v>37</v>
      </c>
      <c r="L430" s="10" t="s">
        <v>24</v>
      </c>
      <c r="M430" s="10" t="s">
        <v>24</v>
      </c>
      <c r="N430" s="10" t="s">
        <v>24</v>
      </c>
      <c r="O430" s="10" t="s">
        <v>24</v>
      </c>
      <c r="P430" s="11" t="str">
        <f t="shared" si="32"/>
        <v>_NotUsing</v>
      </c>
      <c r="Q430" s="10" t="s">
        <v>24</v>
      </c>
      <c r="R430" s="10" t="s">
        <v>24</v>
      </c>
      <c r="S430" s="10" t="s">
        <v>27</v>
      </c>
      <c r="T430" s="11" t="str" cm="1">
        <f t="array" ref="T430">_xlfn.IFS(S430="Month-to-month","_MM",S430="One year","_OY",S430="Two year","_TY")</f>
        <v>_MM</v>
      </c>
      <c r="U430" s="10" t="s">
        <v>23</v>
      </c>
      <c r="V430" s="10" t="s">
        <v>35</v>
      </c>
      <c r="W430" s="10">
        <v>75.599999999999994</v>
      </c>
      <c r="X430" s="10">
        <v>1395.05</v>
      </c>
      <c r="Y430" s="10" t="s">
        <v>24</v>
      </c>
      <c r="Z430" s="11">
        <f t="shared" si="33"/>
        <v>0</v>
      </c>
      <c r="AA430" s="11" t="str">
        <f t="shared" si="34"/>
        <v>J_16AY+_NotUsing_MM</v>
      </c>
    </row>
    <row r="431" spans="1:27">
      <c r="A431" s="10" t="s">
        <v>465</v>
      </c>
      <c r="B431" s="10" t="s">
        <v>22</v>
      </c>
      <c r="C431" s="10">
        <v>0</v>
      </c>
      <c r="D431" s="11" t="str">
        <f t="shared" si="30"/>
        <v>J</v>
      </c>
      <c r="E431" s="10" t="s">
        <v>23</v>
      </c>
      <c r="F431" s="10" t="s">
        <v>24</v>
      </c>
      <c r="G431" s="10">
        <v>68</v>
      </c>
      <c r="H431" s="11" t="str">
        <f t="shared" si="31"/>
        <v>_16AY+</v>
      </c>
      <c r="I431" s="10" t="s">
        <v>23</v>
      </c>
      <c r="J431" s="10" t="s">
        <v>23</v>
      </c>
      <c r="K431" s="10" t="s">
        <v>26</v>
      </c>
      <c r="L431" s="10" t="s">
        <v>23</v>
      </c>
      <c r="M431" s="10" t="s">
        <v>24</v>
      </c>
      <c r="N431" s="10" t="s">
        <v>24</v>
      </c>
      <c r="O431" s="10" t="s">
        <v>23</v>
      </c>
      <c r="P431" s="11" t="str">
        <f t="shared" si="32"/>
        <v>_Using</v>
      </c>
      <c r="Q431" s="10" t="s">
        <v>24</v>
      </c>
      <c r="R431" s="10" t="s">
        <v>24</v>
      </c>
      <c r="S431" s="10" t="s">
        <v>31</v>
      </c>
      <c r="T431" s="11" t="str" cm="1">
        <f t="array" ref="T431">_xlfn.IFS(S431="Month-to-month","_MM",S431="One year","_OY",S431="Two year","_TY")</f>
        <v>_OY</v>
      </c>
      <c r="U431" s="10" t="s">
        <v>24</v>
      </c>
      <c r="V431" s="10" t="s">
        <v>35</v>
      </c>
      <c r="W431" s="10">
        <v>58.25</v>
      </c>
      <c r="X431" s="10">
        <v>3975.7</v>
      </c>
      <c r="Y431" s="10" t="s">
        <v>24</v>
      </c>
      <c r="Z431" s="11">
        <f t="shared" si="33"/>
        <v>0</v>
      </c>
      <c r="AA431" s="11" t="str">
        <f t="shared" si="34"/>
        <v>J_16AY+_Using_OY</v>
      </c>
    </row>
    <row r="432" spans="1:27">
      <c r="A432" s="10" t="s">
        <v>466</v>
      </c>
      <c r="B432" s="10" t="s">
        <v>22</v>
      </c>
      <c r="C432" s="10">
        <v>0</v>
      </c>
      <c r="D432" s="11" t="str">
        <f t="shared" si="30"/>
        <v>J</v>
      </c>
      <c r="E432" s="10" t="s">
        <v>23</v>
      </c>
      <c r="F432" s="10" t="s">
        <v>23</v>
      </c>
      <c r="G432" s="10">
        <v>61</v>
      </c>
      <c r="H432" s="11" t="str">
        <f t="shared" si="31"/>
        <v>_16AY+</v>
      </c>
      <c r="I432" s="10" t="s">
        <v>23</v>
      </c>
      <c r="J432" s="10" t="s">
        <v>24</v>
      </c>
      <c r="K432" s="10" t="s">
        <v>24</v>
      </c>
      <c r="L432" s="10" t="s">
        <v>46</v>
      </c>
      <c r="M432" s="10" t="s">
        <v>46</v>
      </c>
      <c r="N432" s="10" t="s">
        <v>46</v>
      </c>
      <c r="O432" s="10" t="s">
        <v>46</v>
      </c>
      <c r="P432" s="11" t="str">
        <f t="shared" si="32"/>
        <v>_NotUsing</v>
      </c>
      <c r="Q432" s="10" t="s">
        <v>46</v>
      </c>
      <c r="R432" s="10" t="s">
        <v>46</v>
      </c>
      <c r="S432" s="10" t="s">
        <v>27</v>
      </c>
      <c r="T432" s="11" t="str" cm="1">
        <f t="array" ref="T432">_xlfn.IFS(S432="Month-to-month","_MM",S432="One year","_OY",S432="Two year","_TY")</f>
        <v>_MM</v>
      </c>
      <c r="U432" s="10" t="s">
        <v>23</v>
      </c>
      <c r="V432" s="10" t="s">
        <v>32</v>
      </c>
      <c r="W432" s="10">
        <v>19.399999999999999</v>
      </c>
      <c r="X432" s="10">
        <v>1182.55</v>
      </c>
      <c r="Y432" s="10" t="s">
        <v>23</v>
      </c>
      <c r="Z432" s="11">
        <f t="shared" si="33"/>
        <v>1</v>
      </c>
      <c r="AA432" s="11" t="str">
        <f t="shared" si="34"/>
        <v>J_16AY+_NotUsing_MM</v>
      </c>
    </row>
    <row r="433" spans="1:27">
      <c r="A433" s="10" t="s">
        <v>467</v>
      </c>
      <c r="B433" s="10" t="s">
        <v>22</v>
      </c>
      <c r="C433" s="10">
        <v>0</v>
      </c>
      <c r="D433" s="11" t="str">
        <f t="shared" si="30"/>
        <v>J</v>
      </c>
      <c r="E433" s="10" t="s">
        <v>23</v>
      </c>
      <c r="F433" s="10" t="s">
        <v>23</v>
      </c>
      <c r="G433" s="10">
        <v>72</v>
      </c>
      <c r="H433" s="11" t="str">
        <f t="shared" si="31"/>
        <v>_16AY+</v>
      </c>
      <c r="I433" s="10" t="s">
        <v>24</v>
      </c>
      <c r="J433" s="10" t="s">
        <v>25</v>
      </c>
      <c r="K433" s="10" t="s">
        <v>26</v>
      </c>
      <c r="L433" s="10" t="s">
        <v>23</v>
      </c>
      <c r="M433" s="10" t="s">
        <v>23</v>
      </c>
      <c r="N433" s="10" t="s">
        <v>23</v>
      </c>
      <c r="O433" s="10" t="s">
        <v>23</v>
      </c>
      <c r="P433" s="11" t="str">
        <f t="shared" si="32"/>
        <v>_Using</v>
      </c>
      <c r="Q433" s="10" t="s">
        <v>23</v>
      </c>
      <c r="R433" s="10" t="s">
        <v>23</v>
      </c>
      <c r="S433" s="10" t="s">
        <v>47</v>
      </c>
      <c r="T433" s="11" t="str" cm="1">
        <f t="array" ref="T433">_xlfn.IFS(S433="Month-to-month","_MM",S433="One year","_OY",S433="Two year","_TY")</f>
        <v>_TY</v>
      </c>
      <c r="U433" s="10" t="s">
        <v>23</v>
      </c>
      <c r="V433" s="10" t="s">
        <v>40</v>
      </c>
      <c r="W433" s="10">
        <v>65.2</v>
      </c>
      <c r="X433" s="10">
        <v>4784.45</v>
      </c>
      <c r="Y433" s="10" t="s">
        <v>24</v>
      </c>
      <c r="Z433" s="11">
        <f t="shared" si="33"/>
        <v>0</v>
      </c>
      <c r="AA433" s="11" t="str">
        <f t="shared" si="34"/>
        <v>J_16AY+_Using_TY</v>
      </c>
    </row>
    <row r="434" spans="1:27">
      <c r="A434" s="10" t="s">
        <v>468</v>
      </c>
      <c r="B434" s="10" t="s">
        <v>30</v>
      </c>
      <c r="C434" s="10">
        <v>0</v>
      </c>
      <c r="D434" s="11" t="str">
        <f t="shared" si="30"/>
        <v>J</v>
      </c>
      <c r="E434" s="10" t="s">
        <v>24</v>
      </c>
      <c r="F434" s="10" t="s">
        <v>24</v>
      </c>
      <c r="G434" s="10">
        <v>2</v>
      </c>
      <c r="H434" s="11" t="str">
        <f t="shared" si="31"/>
        <v>_6AY</v>
      </c>
      <c r="I434" s="10" t="s">
        <v>23</v>
      </c>
      <c r="J434" s="10" t="s">
        <v>24</v>
      </c>
      <c r="K434" s="10" t="s">
        <v>26</v>
      </c>
      <c r="L434" s="10" t="s">
        <v>23</v>
      </c>
      <c r="M434" s="10" t="s">
        <v>24</v>
      </c>
      <c r="N434" s="10" t="s">
        <v>23</v>
      </c>
      <c r="O434" s="10" t="s">
        <v>24</v>
      </c>
      <c r="P434" s="11" t="str">
        <f t="shared" si="32"/>
        <v>_Using</v>
      </c>
      <c r="Q434" s="10" t="s">
        <v>24</v>
      </c>
      <c r="R434" s="10" t="s">
        <v>24</v>
      </c>
      <c r="S434" s="10" t="s">
        <v>27</v>
      </c>
      <c r="T434" s="11" t="str" cm="1">
        <f t="array" ref="T434">_xlfn.IFS(S434="Month-to-month","_MM",S434="One year","_OY",S434="Two year","_TY")</f>
        <v>_MM</v>
      </c>
      <c r="U434" s="10" t="s">
        <v>24</v>
      </c>
      <c r="V434" s="10" t="s">
        <v>28</v>
      </c>
      <c r="W434" s="10">
        <v>53.45</v>
      </c>
      <c r="X434" s="10">
        <v>119.5</v>
      </c>
      <c r="Y434" s="10" t="s">
        <v>24</v>
      </c>
      <c r="Z434" s="11">
        <f t="shared" si="33"/>
        <v>0</v>
      </c>
      <c r="AA434" s="11" t="str">
        <f t="shared" si="34"/>
        <v>J_6AY_Using_MM</v>
      </c>
    </row>
    <row r="435" spans="1:27">
      <c r="A435" s="10" t="s">
        <v>469</v>
      </c>
      <c r="B435" s="10" t="s">
        <v>30</v>
      </c>
      <c r="C435" s="10">
        <v>0</v>
      </c>
      <c r="D435" s="11" t="str">
        <f t="shared" si="30"/>
        <v>J</v>
      </c>
      <c r="E435" s="10" t="s">
        <v>24</v>
      </c>
      <c r="F435" s="10" t="s">
        <v>24</v>
      </c>
      <c r="G435" s="10">
        <v>12</v>
      </c>
      <c r="H435" s="11" t="str">
        <f t="shared" si="31"/>
        <v>_16AY</v>
      </c>
      <c r="I435" s="10" t="s">
        <v>23</v>
      </c>
      <c r="J435" s="10" t="s">
        <v>24</v>
      </c>
      <c r="K435" s="10" t="s">
        <v>26</v>
      </c>
      <c r="L435" s="10" t="s">
        <v>24</v>
      </c>
      <c r="M435" s="10" t="s">
        <v>24</v>
      </c>
      <c r="N435" s="10" t="s">
        <v>24</v>
      </c>
      <c r="O435" s="10" t="s">
        <v>24</v>
      </c>
      <c r="P435" s="11" t="str">
        <f t="shared" si="32"/>
        <v>_NotUsing</v>
      </c>
      <c r="Q435" s="10" t="s">
        <v>24</v>
      </c>
      <c r="R435" s="10" t="s">
        <v>24</v>
      </c>
      <c r="S435" s="10" t="s">
        <v>27</v>
      </c>
      <c r="T435" s="11" t="str" cm="1">
        <f t="array" ref="T435">_xlfn.IFS(S435="Month-to-month","_MM",S435="One year","_OY",S435="Two year","_TY")</f>
        <v>_MM</v>
      </c>
      <c r="U435" s="10" t="s">
        <v>23</v>
      </c>
      <c r="V435" s="10" t="s">
        <v>35</v>
      </c>
      <c r="W435" s="10">
        <v>45.4</v>
      </c>
      <c r="X435" s="10">
        <v>518.9</v>
      </c>
      <c r="Y435" s="10" t="s">
        <v>23</v>
      </c>
      <c r="Z435" s="11">
        <f t="shared" si="33"/>
        <v>1</v>
      </c>
      <c r="AA435" s="11" t="str">
        <f t="shared" si="34"/>
        <v>J_16AY_NotUsing_MM</v>
      </c>
    </row>
    <row r="436" spans="1:27">
      <c r="A436" s="10" t="s">
        <v>470</v>
      </c>
      <c r="B436" s="10" t="s">
        <v>30</v>
      </c>
      <c r="C436" s="10">
        <v>0</v>
      </c>
      <c r="D436" s="11" t="str">
        <f t="shared" si="30"/>
        <v>J</v>
      </c>
      <c r="E436" s="10" t="s">
        <v>23</v>
      </c>
      <c r="F436" s="10" t="s">
        <v>24</v>
      </c>
      <c r="G436" s="10">
        <v>41</v>
      </c>
      <c r="H436" s="11" t="str">
        <f t="shared" si="31"/>
        <v>_16AY+</v>
      </c>
      <c r="I436" s="10" t="s">
        <v>23</v>
      </c>
      <c r="J436" s="10" t="s">
        <v>24</v>
      </c>
      <c r="K436" s="10" t="s">
        <v>24</v>
      </c>
      <c r="L436" s="10" t="s">
        <v>46</v>
      </c>
      <c r="M436" s="10" t="s">
        <v>46</v>
      </c>
      <c r="N436" s="10" t="s">
        <v>46</v>
      </c>
      <c r="O436" s="10" t="s">
        <v>46</v>
      </c>
      <c r="P436" s="11" t="str">
        <f t="shared" si="32"/>
        <v>_NotUsing</v>
      </c>
      <c r="Q436" s="10" t="s">
        <v>46</v>
      </c>
      <c r="R436" s="10" t="s">
        <v>46</v>
      </c>
      <c r="S436" s="10" t="s">
        <v>47</v>
      </c>
      <c r="T436" s="11" t="str" cm="1">
        <f t="array" ref="T436">_xlfn.IFS(S436="Month-to-month","_MM",S436="One year","_OY",S436="Two year","_TY")</f>
        <v>_TY</v>
      </c>
      <c r="U436" s="10" t="s">
        <v>23</v>
      </c>
      <c r="V436" s="10" t="s">
        <v>28</v>
      </c>
      <c r="W436" s="10">
        <v>19.75</v>
      </c>
      <c r="X436" s="10">
        <v>899.45</v>
      </c>
      <c r="Y436" s="10" t="s">
        <v>24</v>
      </c>
      <c r="Z436" s="11">
        <f t="shared" si="33"/>
        <v>0</v>
      </c>
      <c r="AA436" s="11" t="str">
        <f t="shared" si="34"/>
        <v>J_16AY+_NotUsing_TY</v>
      </c>
    </row>
    <row r="437" spans="1:27">
      <c r="A437" s="10" t="s">
        <v>471</v>
      </c>
      <c r="B437" s="10" t="s">
        <v>22</v>
      </c>
      <c r="C437" s="10">
        <v>0</v>
      </c>
      <c r="D437" s="11" t="str">
        <f t="shared" si="30"/>
        <v>J</v>
      </c>
      <c r="E437" s="10" t="s">
        <v>24</v>
      </c>
      <c r="F437" s="10" t="s">
        <v>24</v>
      </c>
      <c r="G437" s="10">
        <v>26</v>
      </c>
      <c r="H437" s="11" t="str">
        <f t="shared" si="31"/>
        <v>_16AY+</v>
      </c>
      <c r="I437" s="10" t="s">
        <v>24</v>
      </c>
      <c r="J437" s="10" t="s">
        <v>25</v>
      </c>
      <c r="K437" s="10" t="s">
        <v>26</v>
      </c>
      <c r="L437" s="10" t="s">
        <v>24</v>
      </c>
      <c r="M437" s="10" t="s">
        <v>24</v>
      </c>
      <c r="N437" s="10" t="s">
        <v>23</v>
      </c>
      <c r="O437" s="10" t="s">
        <v>23</v>
      </c>
      <c r="P437" s="11" t="str">
        <f t="shared" si="32"/>
        <v>_Using</v>
      </c>
      <c r="Q437" s="10" t="s">
        <v>23</v>
      </c>
      <c r="R437" s="10" t="s">
        <v>24</v>
      </c>
      <c r="S437" s="10" t="s">
        <v>27</v>
      </c>
      <c r="T437" s="11" t="str" cm="1">
        <f t="array" ref="T437">_xlfn.IFS(S437="Month-to-month","_MM",S437="One year","_OY",S437="Two year","_TY")</f>
        <v>_MM</v>
      </c>
      <c r="U437" s="10" t="s">
        <v>23</v>
      </c>
      <c r="V437" s="10" t="s">
        <v>40</v>
      </c>
      <c r="W437" s="10">
        <v>44.45</v>
      </c>
      <c r="X437" s="10">
        <v>1183.8</v>
      </c>
      <c r="Y437" s="10" t="s">
        <v>24</v>
      </c>
      <c r="Z437" s="11">
        <f t="shared" si="33"/>
        <v>0</v>
      </c>
      <c r="AA437" s="11" t="str">
        <f t="shared" si="34"/>
        <v>J_16AY+_Using_MM</v>
      </c>
    </row>
    <row r="438" spans="1:27">
      <c r="A438" s="10" t="s">
        <v>472</v>
      </c>
      <c r="B438" s="10" t="s">
        <v>30</v>
      </c>
      <c r="C438" s="10">
        <v>0</v>
      </c>
      <c r="D438" s="11" t="str">
        <f t="shared" si="30"/>
        <v>J</v>
      </c>
      <c r="E438" s="10" t="s">
        <v>23</v>
      </c>
      <c r="F438" s="10" t="s">
        <v>24</v>
      </c>
      <c r="G438" s="10">
        <v>36</v>
      </c>
      <c r="H438" s="11" t="str">
        <f t="shared" si="31"/>
        <v>_16AY+</v>
      </c>
      <c r="I438" s="10" t="s">
        <v>23</v>
      </c>
      <c r="J438" s="10" t="s">
        <v>24</v>
      </c>
      <c r="K438" s="10" t="s">
        <v>24</v>
      </c>
      <c r="L438" s="10" t="s">
        <v>46</v>
      </c>
      <c r="M438" s="10" t="s">
        <v>46</v>
      </c>
      <c r="N438" s="10" t="s">
        <v>46</v>
      </c>
      <c r="O438" s="10" t="s">
        <v>46</v>
      </c>
      <c r="P438" s="11" t="str">
        <f t="shared" si="32"/>
        <v>_NotUsing</v>
      </c>
      <c r="Q438" s="10" t="s">
        <v>46</v>
      </c>
      <c r="R438" s="10" t="s">
        <v>46</v>
      </c>
      <c r="S438" s="10" t="s">
        <v>31</v>
      </c>
      <c r="T438" s="11" t="str" cm="1">
        <f t="array" ref="T438">_xlfn.IFS(S438="Month-to-month","_MM",S438="One year","_OY",S438="Two year","_TY")</f>
        <v>_OY</v>
      </c>
      <c r="U438" s="10" t="s">
        <v>24</v>
      </c>
      <c r="V438" s="10" t="s">
        <v>35</v>
      </c>
      <c r="W438" s="10">
        <v>20.85</v>
      </c>
      <c r="X438" s="10">
        <v>720.05</v>
      </c>
      <c r="Y438" s="10" t="s">
        <v>24</v>
      </c>
      <c r="Z438" s="11">
        <f t="shared" si="33"/>
        <v>0</v>
      </c>
      <c r="AA438" s="11" t="str">
        <f t="shared" si="34"/>
        <v>J_16AY+_NotUsing_OY</v>
      </c>
    </row>
    <row r="439" spans="1:27">
      <c r="A439" s="10" t="s">
        <v>473</v>
      </c>
      <c r="B439" s="10" t="s">
        <v>30</v>
      </c>
      <c r="C439" s="10">
        <v>0</v>
      </c>
      <c r="D439" s="11" t="str">
        <f t="shared" si="30"/>
        <v>J</v>
      </c>
      <c r="E439" s="10" t="s">
        <v>23</v>
      </c>
      <c r="F439" s="10" t="s">
        <v>23</v>
      </c>
      <c r="G439" s="10">
        <v>72</v>
      </c>
      <c r="H439" s="11" t="str">
        <f t="shared" si="31"/>
        <v>_16AY+</v>
      </c>
      <c r="I439" s="10" t="s">
        <v>23</v>
      </c>
      <c r="J439" s="10" t="s">
        <v>23</v>
      </c>
      <c r="K439" s="10" t="s">
        <v>37</v>
      </c>
      <c r="L439" s="10" t="s">
        <v>23</v>
      </c>
      <c r="M439" s="10" t="s">
        <v>23</v>
      </c>
      <c r="N439" s="10" t="s">
        <v>23</v>
      </c>
      <c r="O439" s="10" t="s">
        <v>23</v>
      </c>
      <c r="P439" s="11" t="str">
        <f t="shared" si="32"/>
        <v>_Using</v>
      </c>
      <c r="Q439" s="10" t="s">
        <v>23</v>
      </c>
      <c r="R439" s="10" t="s">
        <v>23</v>
      </c>
      <c r="S439" s="10" t="s">
        <v>47</v>
      </c>
      <c r="T439" s="11" t="str" cm="1">
        <f t="array" ref="T439">_xlfn.IFS(S439="Month-to-month","_MM",S439="One year","_OY",S439="Two year","_TY")</f>
        <v>_TY</v>
      </c>
      <c r="U439" s="10" t="s">
        <v>23</v>
      </c>
      <c r="V439" s="10" t="s">
        <v>40</v>
      </c>
      <c r="W439" s="10">
        <v>114.05</v>
      </c>
      <c r="X439" s="10">
        <v>8468.2000000000007</v>
      </c>
      <c r="Y439" s="10" t="s">
        <v>24</v>
      </c>
      <c r="Z439" s="11">
        <f t="shared" si="33"/>
        <v>0</v>
      </c>
      <c r="AA439" s="11" t="str">
        <f t="shared" si="34"/>
        <v>J_16AY+_Using_TY</v>
      </c>
    </row>
    <row r="440" spans="1:27">
      <c r="A440" s="10" t="s">
        <v>474</v>
      </c>
      <c r="B440" s="10" t="s">
        <v>30</v>
      </c>
      <c r="C440" s="10">
        <v>0</v>
      </c>
      <c r="D440" s="11" t="str">
        <f t="shared" si="30"/>
        <v>J</v>
      </c>
      <c r="E440" s="10" t="s">
        <v>23</v>
      </c>
      <c r="F440" s="10" t="s">
        <v>24</v>
      </c>
      <c r="G440" s="10">
        <v>35</v>
      </c>
      <c r="H440" s="11" t="str">
        <f t="shared" si="31"/>
        <v>_16AY+</v>
      </c>
      <c r="I440" s="10" t="s">
        <v>23</v>
      </c>
      <c r="J440" s="10" t="s">
        <v>23</v>
      </c>
      <c r="K440" s="10" t="s">
        <v>37</v>
      </c>
      <c r="L440" s="10" t="s">
        <v>24</v>
      </c>
      <c r="M440" s="10" t="s">
        <v>24</v>
      </c>
      <c r="N440" s="10" t="s">
        <v>24</v>
      </c>
      <c r="O440" s="10" t="s">
        <v>23</v>
      </c>
      <c r="P440" s="11" t="str">
        <f t="shared" si="32"/>
        <v>_Using</v>
      </c>
      <c r="Q440" s="10" t="s">
        <v>24</v>
      </c>
      <c r="R440" s="10" t="s">
        <v>23</v>
      </c>
      <c r="S440" s="10" t="s">
        <v>27</v>
      </c>
      <c r="T440" s="11" t="str" cm="1">
        <f t="array" ref="T440">_xlfn.IFS(S440="Month-to-month","_MM",S440="One year","_OY",S440="Two year","_TY")</f>
        <v>_MM</v>
      </c>
      <c r="U440" s="10" t="s">
        <v>23</v>
      </c>
      <c r="V440" s="10" t="s">
        <v>35</v>
      </c>
      <c r="W440" s="10">
        <v>89.85</v>
      </c>
      <c r="X440" s="10">
        <v>3161.2</v>
      </c>
      <c r="Y440" s="10" t="s">
        <v>24</v>
      </c>
      <c r="Z440" s="11">
        <f t="shared" si="33"/>
        <v>0</v>
      </c>
      <c r="AA440" s="11" t="str">
        <f t="shared" si="34"/>
        <v>J_16AY+_Using_MM</v>
      </c>
    </row>
    <row r="441" spans="1:27">
      <c r="A441" s="10" t="s">
        <v>475</v>
      </c>
      <c r="B441" s="10" t="s">
        <v>30</v>
      </c>
      <c r="C441" s="10">
        <v>0</v>
      </c>
      <c r="D441" s="11" t="str">
        <f t="shared" si="30"/>
        <v>J</v>
      </c>
      <c r="E441" s="10" t="s">
        <v>24</v>
      </c>
      <c r="F441" s="10" t="s">
        <v>24</v>
      </c>
      <c r="G441" s="10">
        <v>1</v>
      </c>
      <c r="H441" s="11" t="str">
        <f t="shared" si="31"/>
        <v>_6AY</v>
      </c>
      <c r="I441" s="10" t="s">
        <v>23</v>
      </c>
      <c r="J441" s="10" t="s">
        <v>24</v>
      </c>
      <c r="K441" s="10" t="s">
        <v>26</v>
      </c>
      <c r="L441" s="10" t="s">
        <v>24</v>
      </c>
      <c r="M441" s="10" t="s">
        <v>24</v>
      </c>
      <c r="N441" s="10" t="s">
        <v>23</v>
      </c>
      <c r="O441" s="10" t="s">
        <v>23</v>
      </c>
      <c r="P441" s="11" t="str">
        <f t="shared" si="32"/>
        <v>_Using</v>
      </c>
      <c r="Q441" s="10" t="s">
        <v>24</v>
      </c>
      <c r="R441" s="10" t="s">
        <v>24</v>
      </c>
      <c r="S441" s="10" t="s">
        <v>27</v>
      </c>
      <c r="T441" s="11" t="str" cm="1">
        <f t="array" ref="T441">_xlfn.IFS(S441="Month-to-month","_MM",S441="One year","_OY",S441="Two year","_TY")</f>
        <v>_MM</v>
      </c>
      <c r="U441" s="10" t="s">
        <v>24</v>
      </c>
      <c r="V441" s="10" t="s">
        <v>32</v>
      </c>
      <c r="W441" s="10">
        <v>55.05</v>
      </c>
      <c r="X441" s="10">
        <v>55.05</v>
      </c>
      <c r="Y441" s="10" t="s">
        <v>24</v>
      </c>
      <c r="Z441" s="11">
        <f t="shared" si="33"/>
        <v>0</v>
      </c>
      <c r="AA441" s="11" t="str">
        <f t="shared" si="34"/>
        <v>J_6AY_Using_MM</v>
      </c>
    </row>
    <row r="442" spans="1:27">
      <c r="A442" s="10" t="s">
        <v>476</v>
      </c>
      <c r="B442" s="10" t="s">
        <v>22</v>
      </c>
      <c r="C442" s="10">
        <v>0</v>
      </c>
      <c r="D442" s="11" t="str">
        <f t="shared" si="30"/>
        <v>J</v>
      </c>
      <c r="E442" s="10" t="s">
        <v>23</v>
      </c>
      <c r="F442" s="10" t="s">
        <v>23</v>
      </c>
      <c r="G442" s="10">
        <v>16</v>
      </c>
      <c r="H442" s="11" t="str">
        <f t="shared" si="31"/>
        <v>_16AY</v>
      </c>
      <c r="I442" s="10" t="s">
        <v>23</v>
      </c>
      <c r="J442" s="10" t="s">
        <v>23</v>
      </c>
      <c r="K442" s="10" t="s">
        <v>37</v>
      </c>
      <c r="L442" s="10" t="s">
        <v>23</v>
      </c>
      <c r="M442" s="10" t="s">
        <v>24</v>
      </c>
      <c r="N442" s="10" t="s">
        <v>23</v>
      </c>
      <c r="O442" s="10" t="s">
        <v>23</v>
      </c>
      <c r="P442" s="11" t="str">
        <f t="shared" si="32"/>
        <v>_Using</v>
      </c>
      <c r="Q442" s="10" t="s">
        <v>23</v>
      </c>
      <c r="R442" s="10" t="s">
        <v>23</v>
      </c>
      <c r="S442" s="10" t="s">
        <v>27</v>
      </c>
      <c r="T442" s="11" t="str" cm="1">
        <f t="array" ref="T442">_xlfn.IFS(S442="Month-to-month","_MM",S442="One year","_OY",S442="Two year","_TY")</f>
        <v>_MM</v>
      </c>
      <c r="U442" s="10" t="s">
        <v>23</v>
      </c>
      <c r="V442" s="10" t="s">
        <v>28</v>
      </c>
      <c r="W442" s="10">
        <v>112.95</v>
      </c>
      <c r="X442" s="10">
        <v>1882.55</v>
      </c>
      <c r="Y442" s="10" t="s">
        <v>24</v>
      </c>
      <c r="Z442" s="11">
        <f t="shared" si="33"/>
        <v>0</v>
      </c>
      <c r="AA442" s="11" t="str">
        <f t="shared" si="34"/>
        <v>J_16AY_Using_MM</v>
      </c>
    </row>
    <row r="443" spans="1:27">
      <c r="A443" s="10" t="s">
        <v>477</v>
      </c>
      <c r="B443" s="10" t="s">
        <v>22</v>
      </c>
      <c r="C443" s="10">
        <v>1</v>
      </c>
      <c r="D443" s="11" t="str">
        <f t="shared" si="30"/>
        <v>S</v>
      </c>
      <c r="E443" s="10" t="s">
        <v>24</v>
      </c>
      <c r="F443" s="10" t="s">
        <v>24</v>
      </c>
      <c r="G443" s="10">
        <v>49</v>
      </c>
      <c r="H443" s="11" t="str">
        <f t="shared" si="31"/>
        <v>_16AY+</v>
      </c>
      <c r="I443" s="10" t="s">
        <v>23</v>
      </c>
      <c r="J443" s="10" t="s">
        <v>23</v>
      </c>
      <c r="K443" s="10" t="s">
        <v>37</v>
      </c>
      <c r="L443" s="10" t="s">
        <v>23</v>
      </c>
      <c r="M443" s="10" t="s">
        <v>24</v>
      </c>
      <c r="N443" s="10" t="s">
        <v>24</v>
      </c>
      <c r="O443" s="10" t="s">
        <v>24</v>
      </c>
      <c r="P443" s="11" t="str">
        <f t="shared" si="32"/>
        <v>_Using</v>
      </c>
      <c r="Q443" s="10" t="s">
        <v>23</v>
      </c>
      <c r="R443" s="10" t="s">
        <v>23</v>
      </c>
      <c r="S443" s="10" t="s">
        <v>27</v>
      </c>
      <c r="T443" s="11" t="str" cm="1">
        <f t="array" ref="T443">_xlfn.IFS(S443="Month-to-month","_MM",S443="One year","_OY",S443="Two year","_TY")</f>
        <v>_MM</v>
      </c>
      <c r="U443" s="10" t="s">
        <v>24</v>
      </c>
      <c r="V443" s="10" t="s">
        <v>40</v>
      </c>
      <c r="W443" s="10">
        <v>101.55</v>
      </c>
      <c r="X443" s="10">
        <v>5070.3999999999996</v>
      </c>
      <c r="Y443" s="10" t="s">
        <v>24</v>
      </c>
      <c r="Z443" s="11">
        <f t="shared" si="33"/>
        <v>0</v>
      </c>
      <c r="AA443" s="11" t="str">
        <f t="shared" si="34"/>
        <v>S_16AY+_Using_MM</v>
      </c>
    </row>
    <row r="444" spans="1:27">
      <c r="A444" s="10" t="s">
        <v>478</v>
      </c>
      <c r="B444" s="10" t="s">
        <v>22</v>
      </c>
      <c r="C444" s="10">
        <v>0</v>
      </c>
      <c r="D444" s="11" t="str">
        <f t="shared" si="30"/>
        <v>J</v>
      </c>
      <c r="E444" s="10" t="s">
        <v>23</v>
      </c>
      <c r="F444" s="10" t="s">
        <v>24</v>
      </c>
      <c r="G444" s="10">
        <v>54</v>
      </c>
      <c r="H444" s="11" t="str">
        <f t="shared" si="31"/>
        <v>_16AY+</v>
      </c>
      <c r="I444" s="10" t="s">
        <v>23</v>
      </c>
      <c r="J444" s="10" t="s">
        <v>23</v>
      </c>
      <c r="K444" s="10" t="s">
        <v>37</v>
      </c>
      <c r="L444" s="10" t="s">
        <v>23</v>
      </c>
      <c r="M444" s="10" t="s">
        <v>23</v>
      </c>
      <c r="N444" s="10" t="s">
        <v>23</v>
      </c>
      <c r="O444" s="10" t="s">
        <v>23</v>
      </c>
      <c r="P444" s="11" t="str">
        <f t="shared" si="32"/>
        <v>_Using</v>
      </c>
      <c r="Q444" s="10" t="s">
        <v>23</v>
      </c>
      <c r="R444" s="10" t="s">
        <v>23</v>
      </c>
      <c r="S444" s="10" t="s">
        <v>31</v>
      </c>
      <c r="T444" s="11" t="str" cm="1">
        <f t="array" ref="T444">_xlfn.IFS(S444="Month-to-month","_MM",S444="One year","_OY",S444="Two year","_TY")</f>
        <v>_OY</v>
      </c>
      <c r="U444" s="10" t="s">
        <v>23</v>
      </c>
      <c r="V444" s="10" t="s">
        <v>32</v>
      </c>
      <c r="W444" s="10">
        <v>114.65</v>
      </c>
      <c r="X444" s="10">
        <v>6049.5</v>
      </c>
      <c r="Y444" s="10" t="s">
        <v>24</v>
      </c>
      <c r="Z444" s="11">
        <f t="shared" si="33"/>
        <v>0</v>
      </c>
      <c r="AA444" s="11" t="str">
        <f t="shared" si="34"/>
        <v>J_16AY+_Using_OY</v>
      </c>
    </row>
    <row r="445" spans="1:27">
      <c r="A445" s="10" t="s">
        <v>479</v>
      </c>
      <c r="B445" s="10" t="s">
        <v>22</v>
      </c>
      <c r="C445" s="10">
        <v>0</v>
      </c>
      <c r="D445" s="11" t="str">
        <f t="shared" si="30"/>
        <v>J</v>
      </c>
      <c r="E445" s="10" t="s">
        <v>24</v>
      </c>
      <c r="F445" s="10" t="s">
        <v>23</v>
      </c>
      <c r="G445" s="10">
        <v>18</v>
      </c>
      <c r="H445" s="11" t="str">
        <f t="shared" si="31"/>
        <v>_16AY+</v>
      </c>
      <c r="I445" s="10" t="s">
        <v>23</v>
      </c>
      <c r="J445" s="10" t="s">
        <v>23</v>
      </c>
      <c r="K445" s="10" t="s">
        <v>26</v>
      </c>
      <c r="L445" s="10" t="s">
        <v>23</v>
      </c>
      <c r="M445" s="10" t="s">
        <v>24</v>
      </c>
      <c r="N445" s="10" t="s">
        <v>24</v>
      </c>
      <c r="O445" s="10" t="s">
        <v>24</v>
      </c>
      <c r="P445" s="11" t="str">
        <f t="shared" si="32"/>
        <v>_Using</v>
      </c>
      <c r="Q445" s="10" t="s">
        <v>24</v>
      </c>
      <c r="R445" s="10" t="s">
        <v>23</v>
      </c>
      <c r="S445" s="10" t="s">
        <v>27</v>
      </c>
      <c r="T445" s="11" t="str" cm="1">
        <f t="array" ref="T445">_xlfn.IFS(S445="Month-to-month","_MM",S445="One year","_OY",S445="Two year","_TY")</f>
        <v>_MM</v>
      </c>
      <c r="U445" s="10" t="s">
        <v>24</v>
      </c>
      <c r="V445" s="10" t="s">
        <v>28</v>
      </c>
      <c r="W445" s="10">
        <v>64.8</v>
      </c>
      <c r="X445" s="10">
        <v>1166.7</v>
      </c>
      <c r="Y445" s="10" t="s">
        <v>24</v>
      </c>
      <c r="Z445" s="11">
        <f t="shared" si="33"/>
        <v>0</v>
      </c>
      <c r="AA445" s="11" t="str">
        <f t="shared" si="34"/>
        <v>J_16AY+_Using_MM</v>
      </c>
    </row>
    <row r="446" spans="1:27">
      <c r="A446" s="10" t="s">
        <v>480</v>
      </c>
      <c r="B446" s="10" t="s">
        <v>22</v>
      </c>
      <c r="C446" s="10">
        <v>0</v>
      </c>
      <c r="D446" s="11" t="str">
        <f t="shared" si="30"/>
        <v>J</v>
      </c>
      <c r="E446" s="10" t="s">
        <v>23</v>
      </c>
      <c r="F446" s="10" t="s">
        <v>24</v>
      </c>
      <c r="G446" s="10">
        <v>36</v>
      </c>
      <c r="H446" s="11" t="str">
        <f t="shared" si="31"/>
        <v>_16AY+</v>
      </c>
      <c r="I446" s="10" t="s">
        <v>23</v>
      </c>
      <c r="J446" s="10" t="s">
        <v>24</v>
      </c>
      <c r="K446" s="10" t="s">
        <v>37</v>
      </c>
      <c r="L446" s="10" t="s">
        <v>24</v>
      </c>
      <c r="M446" s="10" t="s">
        <v>24</v>
      </c>
      <c r="N446" s="10" t="s">
        <v>24</v>
      </c>
      <c r="O446" s="10" t="s">
        <v>24</v>
      </c>
      <c r="P446" s="11" t="str">
        <f t="shared" si="32"/>
        <v>_NotUsing</v>
      </c>
      <c r="Q446" s="10" t="s">
        <v>24</v>
      </c>
      <c r="R446" s="10" t="s">
        <v>23</v>
      </c>
      <c r="S446" s="10" t="s">
        <v>27</v>
      </c>
      <c r="T446" s="11" t="str" cm="1">
        <f t="array" ref="T446">_xlfn.IFS(S446="Month-to-month","_MM",S446="One year","_OY",S446="Two year","_TY")</f>
        <v>_MM</v>
      </c>
      <c r="U446" s="10" t="s">
        <v>24</v>
      </c>
      <c r="V446" s="10" t="s">
        <v>28</v>
      </c>
      <c r="W446" s="10">
        <v>80.400000000000006</v>
      </c>
      <c r="X446" s="10">
        <v>2937.65</v>
      </c>
      <c r="Y446" s="10" t="s">
        <v>24</v>
      </c>
      <c r="Z446" s="11">
        <f t="shared" si="33"/>
        <v>0</v>
      </c>
      <c r="AA446" s="11" t="str">
        <f t="shared" si="34"/>
        <v>J_16AY+_NotUsing_MM</v>
      </c>
    </row>
    <row r="447" spans="1:27">
      <c r="A447" s="10" t="s">
        <v>481</v>
      </c>
      <c r="B447" s="10" t="s">
        <v>22</v>
      </c>
      <c r="C447" s="10">
        <v>0</v>
      </c>
      <c r="D447" s="11" t="str">
        <f t="shared" si="30"/>
        <v>J</v>
      </c>
      <c r="E447" s="10" t="s">
        <v>24</v>
      </c>
      <c r="F447" s="10" t="s">
        <v>24</v>
      </c>
      <c r="G447" s="10">
        <v>60</v>
      </c>
      <c r="H447" s="11" t="str">
        <f t="shared" si="31"/>
        <v>_16AY+</v>
      </c>
      <c r="I447" s="10" t="s">
        <v>23</v>
      </c>
      <c r="J447" s="10" t="s">
        <v>23</v>
      </c>
      <c r="K447" s="10" t="s">
        <v>37</v>
      </c>
      <c r="L447" s="10" t="s">
        <v>24</v>
      </c>
      <c r="M447" s="10" t="s">
        <v>23</v>
      </c>
      <c r="N447" s="10" t="s">
        <v>23</v>
      </c>
      <c r="O447" s="10" t="s">
        <v>24</v>
      </c>
      <c r="P447" s="11" t="str">
        <f t="shared" si="32"/>
        <v>_Using</v>
      </c>
      <c r="Q447" s="10" t="s">
        <v>23</v>
      </c>
      <c r="R447" s="10" t="s">
        <v>23</v>
      </c>
      <c r="S447" s="10" t="s">
        <v>27</v>
      </c>
      <c r="T447" s="11" t="str" cm="1">
        <f t="array" ref="T447">_xlfn.IFS(S447="Month-to-month","_MM",S447="One year","_OY",S447="Two year","_TY")</f>
        <v>_MM</v>
      </c>
      <c r="U447" s="10" t="s">
        <v>23</v>
      </c>
      <c r="V447" s="10" t="s">
        <v>28</v>
      </c>
      <c r="W447" s="10">
        <v>105.9</v>
      </c>
      <c r="X447" s="10">
        <v>6396.45</v>
      </c>
      <c r="Y447" s="10" t="s">
        <v>23</v>
      </c>
      <c r="Z447" s="11">
        <f t="shared" si="33"/>
        <v>1</v>
      </c>
      <c r="AA447" s="11" t="str">
        <f t="shared" si="34"/>
        <v>J_16AY+_Using_MM</v>
      </c>
    </row>
    <row r="448" spans="1:27">
      <c r="A448" s="10" t="s">
        <v>482</v>
      </c>
      <c r="B448" s="10" t="s">
        <v>22</v>
      </c>
      <c r="C448" s="10">
        <v>0</v>
      </c>
      <c r="D448" s="11" t="str">
        <f t="shared" si="30"/>
        <v>J</v>
      </c>
      <c r="E448" s="10" t="s">
        <v>24</v>
      </c>
      <c r="F448" s="10" t="s">
        <v>24</v>
      </c>
      <c r="G448" s="10">
        <v>1</v>
      </c>
      <c r="H448" s="11" t="str">
        <f t="shared" si="31"/>
        <v>_6AY</v>
      </c>
      <c r="I448" s="10" t="s">
        <v>23</v>
      </c>
      <c r="J448" s="10" t="s">
        <v>24</v>
      </c>
      <c r="K448" s="10" t="s">
        <v>37</v>
      </c>
      <c r="L448" s="10" t="s">
        <v>24</v>
      </c>
      <c r="M448" s="10" t="s">
        <v>24</v>
      </c>
      <c r="N448" s="10" t="s">
        <v>24</v>
      </c>
      <c r="O448" s="10" t="s">
        <v>24</v>
      </c>
      <c r="P448" s="11" t="str">
        <f t="shared" si="32"/>
        <v>_NotUsing</v>
      </c>
      <c r="Q448" s="10" t="s">
        <v>24</v>
      </c>
      <c r="R448" s="10" t="s">
        <v>24</v>
      </c>
      <c r="S448" s="10" t="s">
        <v>27</v>
      </c>
      <c r="T448" s="11" t="str" cm="1">
        <f t="array" ref="T448">_xlfn.IFS(S448="Month-to-month","_MM",S448="One year","_OY",S448="Two year","_TY")</f>
        <v>_MM</v>
      </c>
      <c r="U448" s="10" t="s">
        <v>24</v>
      </c>
      <c r="V448" s="10" t="s">
        <v>32</v>
      </c>
      <c r="W448" s="10">
        <v>69.55</v>
      </c>
      <c r="X448" s="10">
        <v>69.55</v>
      </c>
      <c r="Y448" s="10" t="s">
        <v>23</v>
      </c>
      <c r="Z448" s="11">
        <f t="shared" si="33"/>
        <v>1</v>
      </c>
      <c r="AA448" s="11" t="str">
        <f t="shared" si="34"/>
        <v>J_6AY_NotUsing_MM</v>
      </c>
    </row>
    <row r="449" spans="1:27">
      <c r="A449" s="10" t="s">
        <v>483</v>
      </c>
      <c r="B449" s="10" t="s">
        <v>22</v>
      </c>
      <c r="C449" s="10">
        <v>0</v>
      </c>
      <c r="D449" s="11" t="str">
        <f t="shared" si="30"/>
        <v>J</v>
      </c>
      <c r="E449" s="10" t="s">
        <v>23</v>
      </c>
      <c r="F449" s="10" t="s">
        <v>23</v>
      </c>
      <c r="G449" s="10">
        <v>52</v>
      </c>
      <c r="H449" s="11" t="str">
        <f t="shared" si="31"/>
        <v>_16AY+</v>
      </c>
      <c r="I449" s="10" t="s">
        <v>23</v>
      </c>
      <c r="J449" s="10" t="s">
        <v>23</v>
      </c>
      <c r="K449" s="10" t="s">
        <v>24</v>
      </c>
      <c r="L449" s="10" t="s">
        <v>46</v>
      </c>
      <c r="M449" s="10" t="s">
        <v>46</v>
      </c>
      <c r="N449" s="10" t="s">
        <v>46</v>
      </c>
      <c r="O449" s="10" t="s">
        <v>46</v>
      </c>
      <c r="P449" s="11" t="str">
        <f t="shared" si="32"/>
        <v>_NotUsing</v>
      </c>
      <c r="Q449" s="10" t="s">
        <v>46</v>
      </c>
      <c r="R449" s="10" t="s">
        <v>46</v>
      </c>
      <c r="S449" s="10" t="s">
        <v>47</v>
      </c>
      <c r="T449" s="11" t="str" cm="1">
        <f t="array" ref="T449">_xlfn.IFS(S449="Month-to-month","_MM",S449="One year","_OY",S449="Two year","_TY")</f>
        <v>_TY</v>
      </c>
      <c r="U449" s="10" t="s">
        <v>23</v>
      </c>
      <c r="V449" s="10" t="s">
        <v>35</v>
      </c>
      <c r="W449" s="10">
        <v>25.05</v>
      </c>
      <c r="X449" s="10">
        <v>1270.25</v>
      </c>
      <c r="Y449" s="10" t="s">
        <v>24</v>
      </c>
      <c r="Z449" s="11">
        <f t="shared" si="33"/>
        <v>0</v>
      </c>
      <c r="AA449" s="11" t="str">
        <f t="shared" si="34"/>
        <v>J_16AY+_NotUsing_TY</v>
      </c>
    </row>
    <row r="450" spans="1:27">
      <c r="A450" s="10" t="s">
        <v>484</v>
      </c>
      <c r="B450" s="10" t="s">
        <v>30</v>
      </c>
      <c r="C450" s="10">
        <v>0</v>
      </c>
      <c r="D450" s="11" t="str">
        <f t="shared" si="30"/>
        <v>J</v>
      </c>
      <c r="E450" s="10" t="s">
        <v>23</v>
      </c>
      <c r="F450" s="10" t="s">
        <v>23</v>
      </c>
      <c r="G450" s="10">
        <v>8</v>
      </c>
      <c r="H450" s="11" t="str">
        <f t="shared" si="31"/>
        <v>_16AY</v>
      </c>
      <c r="I450" s="10" t="s">
        <v>23</v>
      </c>
      <c r="J450" s="10" t="s">
        <v>24</v>
      </c>
      <c r="K450" s="10" t="s">
        <v>37</v>
      </c>
      <c r="L450" s="10" t="s">
        <v>24</v>
      </c>
      <c r="M450" s="10" t="s">
        <v>24</v>
      </c>
      <c r="N450" s="10" t="s">
        <v>23</v>
      </c>
      <c r="O450" s="10" t="s">
        <v>24</v>
      </c>
      <c r="P450" s="11" t="str">
        <f t="shared" si="32"/>
        <v>_Using</v>
      </c>
      <c r="Q450" s="10" t="s">
        <v>23</v>
      </c>
      <c r="R450" s="10" t="s">
        <v>23</v>
      </c>
      <c r="S450" s="10" t="s">
        <v>27</v>
      </c>
      <c r="T450" s="11" t="str" cm="1">
        <f t="array" ref="T450">_xlfn.IFS(S450="Month-to-month","_MM",S450="One year","_OY",S450="Two year","_TY")</f>
        <v>_MM</v>
      </c>
      <c r="U450" s="10" t="s">
        <v>23</v>
      </c>
      <c r="V450" s="10" t="s">
        <v>28</v>
      </c>
      <c r="W450" s="10">
        <v>94.75</v>
      </c>
      <c r="X450" s="10">
        <v>759.55</v>
      </c>
      <c r="Y450" s="10" t="s">
        <v>24</v>
      </c>
      <c r="Z450" s="11">
        <f t="shared" si="33"/>
        <v>0</v>
      </c>
      <c r="AA450" s="11" t="str">
        <f t="shared" si="34"/>
        <v>J_16AY_Using_MM</v>
      </c>
    </row>
    <row r="451" spans="1:27">
      <c r="A451" s="10" t="s">
        <v>485</v>
      </c>
      <c r="B451" s="10" t="s">
        <v>30</v>
      </c>
      <c r="C451" s="10">
        <v>0</v>
      </c>
      <c r="D451" s="11" t="str">
        <f t="shared" ref="D451:D514" si="35">IF(C451=0,"J","S")</f>
        <v>J</v>
      </c>
      <c r="E451" s="10" t="s">
        <v>23</v>
      </c>
      <c r="F451" s="10" t="s">
        <v>23</v>
      </c>
      <c r="G451" s="10">
        <v>72</v>
      </c>
      <c r="H451" s="11" t="str">
        <f t="shared" ref="H451:H514" si="36">IF(G451&lt;7,"_6AY",IF(G451&lt;17,"_16AY","_16AY+"))</f>
        <v>_16AY+</v>
      </c>
      <c r="I451" s="10" t="s">
        <v>23</v>
      </c>
      <c r="J451" s="10" t="s">
        <v>24</v>
      </c>
      <c r="K451" s="10" t="s">
        <v>37</v>
      </c>
      <c r="L451" s="10" t="s">
        <v>23</v>
      </c>
      <c r="M451" s="10" t="s">
        <v>23</v>
      </c>
      <c r="N451" s="10" t="s">
        <v>24</v>
      </c>
      <c r="O451" s="10" t="s">
        <v>23</v>
      </c>
      <c r="P451" s="11" t="str">
        <f t="shared" ref="P451:P514" si="37">IF(COUNTIF(L451:O451,"Yes")&gt;0,"_Using","_NotUsing")</f>
        <v>_Using</v>
      </c>
      <c r="Q451" s="10" t="s">
        <v>23</v>
      </c>
      <c r="R451" s="10" t="s">
        <v>23</v>
      </c>
      <c r="S451" s="10" t="s">
        <v>47</v>
      </c>
      <c r="T451" s="11" t="str" cm="1">
        <f t="array" ref="T451">_xlfn.IFS(S451="Month-to-month","_MM",S451="One year","_OY",S451="Two year","_TY")</f>
        <v>_TY</v>
      </c>
      <c r="U451" s="10" t="s">
        <v>24</v>
      </c>
      <c r="V451" s="10" t="s">
        <v>35</v>
      </c>
      <c r="W451" s="10">
        <v>105.5</v>
      </c>
      <c r="X451" s="10">
        <v>7611.55</v>
      </c>
      <c r="Y451" s="10" t="s">
        <v>24</v>
      </c>
      <c r="Z451" s="11">
        <f t="shared" ref="Z451:Z514" si="38">IF(Y451="No",0,1)</f>
        <v>0</v>
      </c>
      <c r="AA451" s="11" t="str">
        <f t="shared" ref="AA451:AA514" si="39">D451&amp;H451&amp;P451&amp;T451</f>
        <v>J_16AY+_Using_TY</v>
      </c>
    </row>
    <row r="452" spans="1:27">
      <c r="A452" s="10" t="s">
        <v>486</v>
      </c>
      <c r="B452" s="10" t="s">
        <v>22</v>
      </c>
      <c r="C452" s="10">
        <v>0</v>
      </c>
      <c r="D452" s="11" t="str">
        <f t="shared" si="35"/>
        <v>J</v>
      </c>
      <c r="E452" s="10" t="s">
        <v>24</v>
      </c>
      <c r="F452" s="10" t="s">
        <v>24</v>
      </c>
      <c r="G452" s="10">
        <v>64</v>
      </c>
      <c r="H452" s="11" t="str">
        <f t="shared" si="36"/>
        <v>_16AY+</v>
      </c>
      <c r="I452" s="10" t="s">
        <v>23</v>
      </c>
      <c r="J452" s="10" t="s">
        <v>23</v>
      </c>
      <c r="K452" s="10" t="s">
        <v>24</v>
      </c>
      <c r="L452" s="10" t="s">
        <v>46</v>
      </c>
      <c r="M452" s="10" t="s">
        <v>46</v>
      </c>
      <c r="N452" s="10" t="s">
        <v>46</v>
      </c>
      <c r="O452" s="10" t="s">
        <v>46</v>
      </c>
      <c r="P452" s="11" t="str">
        <f t="shared" si="37"/>
        <v>_NotUsing</v>
      </c>
      <c r="Q452" s="10" t="s">
        <v>46</v>
      </c>
      <c r="R452" s="10" t="s">
        <v>46</v>
      </c>
      <c r="S452" s="10" t="s">
        <v>31</v>
      </c>
      <c r="T452" s="11" t="str" cm="1">
        <f t="array" ref="T452">_xlfn.IFS(S452="Month-to-month","_MM",S452="One year","_OY",S452="Two year","_TY")</f>
        <v>_OY</v>
      </c>
      <c r="U452" s="10" t="s">
        <v>24</v>
      </c>
      <c r="V452" s="10" t="s">
        <v>32</v>
      </c>
      <c r="W452" s="10">
        <v>24.7</v>
      </c>
      <c r="X452" s="10">
        <v>1642.75</v>
      </c>
      <c r="Y452" s="10" t="s">
        <v>24</v>
      </c>
      <c r="Z452" s="11">
        <f t="shared" si="38"/>
        <v>0</v>
      </c>
      <c r="AA452" s="11" t="str">
        <f t="shared" si="39"/>
        <v>J_16AY+_NotUsing_OY</v>
      </c>
    </row>
    <row r="453" spans="1:27">
      <c r="A453" s="10" t="s">
        <v>487</v>
      </c>
      <c r="B453" s="10" t="s">
        <v>22</v>
      </c>
      <c r="C453" s="10">
        <v>1</v>
      </c>
      <c r="D453" s="11" t="str">
        <f t="shared" si="35"/>
        <v>S</v>
      </c>
      <c r="E453" s="10" t="s">
        <v>24</v>
      </c>
      <c r="F453" s="10" t="s">
        <v>24</v>
      </c>
      <c r="G453" s="10">
        <v>22</v>
      </c>
      <c r="H453" s="11" t="str">
        <f t="shared" si="36"/>
        <v>_16AY+</v>
      </c>
      <c r="I453" s="10" t="s">
        <v>23</v>
      </c>
      <c r="J453" s="10" t="s">
        <v>24</v>
      </c>
      <c r="K453" s="10" t="s">
        <v>26</v>
      </c>
      <c r="L453" s="10" t="s">
        <v>23</v>
      </c>
      <c r="M453" s="10" t="s">
        <v>24</v>
      </c>
      <c r="N453" s="10" t="s">
        <v>23</v>
      </c>
      <c r="O453" s="10" t="s">
        <v>23</v>
      </c>
      <c r="P453" s="11" t="str">
        <f t="shared" si="37"/>
        <v>_Using</v>
      </c>
      <c r="Q453" s="10" t="s">
        <v>24</v>
      </c>
      <c r="R453" s="10" t="s">
        <v>23</v>
      </c>
      <c r="S453" s="10" t="s">
        <v>27</v>
      </c>
      <c r="T453" s="11" t="str" cm="1">
        <f t="array" ref="T453">_xlfn.IFS(S453="Month-to-month","_MM",S453="One year","_OY",S453="Two year","_TY")</f>
        <v>_MM</v>
      </c>
      <c r="U453" s="10" t="s">
        <v>23</v>
      </c>
      <c r="V453" s="10" t="s">
        <v>32</v>
      </c>
      <c r="W453" s="10">
        <v>69.75</v>
      </c>
      <c r="X453" s="10">
        <v>1545.4</v>
      </c>
      <c r="Y453" s="10" t="s">
        <v>24</v>
      </c>
      <c r="Z453" s="11">
        <f t="shared" si="38"/>
        <v>0</v>
      </c>
      <c r="AA453" s="11" t="str">
        <f t="shared" si="39"/>
        <v>S_16AY+_Using_MM</v>
      </c>
    </row>
    <row r="454" spans="1:27">
      <c r="A454" s="10" t="s">
        <v>488</v>
      </c>
      <c r="B454" s="10" t="s">
        <v>30</v>
      </c>
      <c r="C454" s="10">
        <v>0</v>
      </c>
      <c r="D454" s="11" t="str">
        <f t="shared" si="35"/>
        <v>J</v>
      </c>
      <c r="E454" s="10" t="s">
        <v>23</v>
      </c>
      <c r="F454" s="10" t="s">
        <v>24</v>
      </c>
      <c r="G454" s="10">
        <v>60</v>
      </c>
      <c r="H454" s="11" t="str">
        <f t="shared" si="36"/>
        <v>_16AY+</v>
      </c>
      <c r="I454" s="10" t="s">
        <v>24</v>
      </c>
      <c r="J454" s="10" t="s">
        <v>25</v>
      </c>
      <c r="K454" s="10" t="s">
        <v>26</v>
      </c>
      <c r="L454" s="10" t="s">
        <v>24</v>
      </c>
      <c r="M454" s="10" t="s">
        <v>23</v>
      </c>
      <c r="N454" s="10" t="s">
        <v>23</v>
      </c>
      <c r="O454" s="10" t="s">
        <v>23</v>
      </c>
      <c r="P454" s="11" t="str">
        <f t="shared" si="37"/>
        <v>_Using</v>
      </c>
      <c r="Q454" s="10" t="s">
        <v>23</v>
      </c>
      <c r="R454" s="10" t="s">
        <v>23</v>
      </c>
      <c r="S454" s="10" t="s">
        <v>27</v>
      </c>
      <c r="T454" s="11" t="str" cm="1">
        <f t="array" ref="T454">_xlfn.IFS(S454="Month-to-month","_MM",S454="One year","_OY",S454="Two year","_TY")</f>
        <v>_MM</v>
      </c>
      <c r="U454" s="10" t="s">
        <v>23</v>
      </c>
      <c r="V454" s="10" t="s">
        <v>35</v>
      </c>
      <c r="W454" s="10">
        <v>60.2</v>
      </c>
      <c r="X454" s="10">
        <v>3582.4</v>
      </c>
      <c r="Y454" s="10" t="s">
        <v>24</v>
      </c>
      <c r="Z454" s="11">
        <f t="shared" si="38"/>
        <v>0</v>
      </c>
      <c r="AA454" s="11" t="str">
        <f t="shared" si="39"/>
        <v>J_16AY+_Using_MM</v>
      </c>
    </row>
    <row r="455" spans="1:27">
      <c r="A455" s="10" t="s">
        <v>489</v>
      </c>
      <c r="B455" s="10" t="s">
        <v>22</v>
      </c>
      <c r="C455" s="10">
        <v>0</v>
      </c>
      <c r="D455" s="11" t="str">
        <f t="shared" si="35"/>
        <v>J</v>
      </c>
      <c r="E455" s="10" t="s">
        <v>23</v>
      </c>
      <c r="F455" s="10" t="s">
        <v>23</v>
      </c>
      <c r="G455" s="10">
        <v>28</v>
      </c>
      <c r="H455" s="11" t="str">
        <f t="shared" si="36"/>
        <v>_16AY+</v>
      </c>
      <c r="I455" s="10" t="s">
        <v>23</v>
      </c>
      <c r="J455" s="10" t="s">
        <v>24</v>
      </c>
      <c r="K455" s="10" t="s">
        <v>37</v>
      </c>
      <c r="L455" s="10" t="s">
        <v>24</v>
      </c>
      <c r="M455" s="10" t="s">
        <v>24</v>
      </c>
      <c r="N455" s="10" t="s">
        <v>24</v>
      </c>
      <c r="O455" s="10" t="s">
        <v>24</v>
      </c>
      <c r="P455" s="11" t="str">
        <f t="shared" si="37"/>
        <v>_NotUsing</v>
      </c>
      <c r="Q455" s="10" t="s">
        <v>24</v>
      </c>
      <c r="R455" s="10" t="s">
        <v>23</v>
      </c>
      <c r="S455" s="10" t="s">
        <v>27</v>
      </c>
      <c r="T455" s="11" t="str" cm="1">
        <f t="array" ref="T455">_xlfn.IFS(S455="Month-to-month","_MM",S455="One year","_OY",S455="Two year","_TY")</f>
        <v>_MM</v>
      </c>
      <c r="U455" s="10" t="s">
        <v>23</v>
      </c>
      <c r="V455" s="10" t="s">
        <v>28</v>
      </c>
      <c r="W455" s="10">
        <v>81.05</v>
      </c>
      <c r="X455" s="10">
        <v>2227.1</v>
      </c>
      <c r="Y455" s="10" t="s">
        <v>23</v>
      </c>
      <c r="Z455" s="11">
        <f t="shared" si="38"/>
        <v>1</v>
      </c>
      <c r="AA455" s="11" t="str">
        <f t="shared" si="39"/>
        <v>J_16AY+_NotUsing_MM</v>
      </c>
    </row>
    <row r="456" spans="1:27">
      <c r="A456" s="10" t="s">
        <v>490</v>
      </c>
      <c r="B456" s="10" t="s">
        <v>22</v>
      </c>
      <c r="C456" s="10">
        <v>0</v>
      </c>
      <c r="D456" s="11" t="str">
        <f t="shared" si="35"/>
        <v>J</v>
      </c>
      <c r="E456" s="10" t="s">
        <v>23</v>
      </c>
      <c r="F456" s="10" t="s">
        <v>24</v>
      </c>
      <c r="G456" s="10">
        <v>61</v>
      </c>
      <c r="H456" s="11" t="str">
        <f t="shared" si="36"/>
        <v>_16AY+</v>
      </c>
      <c r="I456" s="10" t="s">
        <v>23</v>
      </c>
      <c r="J456" s="10" t="s">
        <v>23</v>
      </c>
      <c r="K456" s="10" t="s">
        <v>24</v>
      </c>
      <c r="L456" s="10" t="s">
        <v>46</v>
      </c>
      <c r="M456" s="10" t="s">
        <v>46</v>
      </c>
      <c r="N456" s="10" t="s">
        <v>46</v>
      </c>
      <c r="O456" s="10" t="s">
        <v>46</v>
      </c>
      <c r="P456" s="11" t="str">
        <f t="shared" si="37"/>
        <v>_NotUsing</v>
      </c>
      <c r="Q456" s="10" t="s">
        <v>46</v>
      </c>
      <c r="R456" s="10" t="s">
        <v>46</v>
      </c>
      <c r="S456" s="10" t="s">
        <v>47</v>
      </c>
      <c r="T456" s="11" t="str" cm="1">
        <f t="array" ref="T456">_xlfn.IFS(S456="Month-to-month","_MM",S456="One year","_OY",S456="Two year","_TY")</f>
        <v>_TY</v>
      </c>
      <c r="U456" s="10" t="s">
        <v>24</v>
      </c>
      <c r="V456" s="10" t="s">
        <v>32</v>
      </c>
      <c r="W456" s="10">
        <v>24.4</v>
      </c>
      <c r="X456" s="10">
        <v>1417.9</v>
      </c>
      <c r="Y456" s="10" t="s">
        <v>24</v>
      </c>
      <c r="Z456" s="11">
        <f t="shared" si="38"/>
        <v>0</v>
      </c>
      <c r="AA456" s="11" t="str">
        <f t="shared" si="39"/>
        <v>J_16AY+_NotUsing_TY</v>
      </c>
    </row>
    <row r="457" spans="1:27">
      <c r="A457" s="10" t="s">
        <v>491</v>
      </c>
      <c r="B457" s="10" t="s">
        <v>22</v>
      </c>
      <c r="C457" s="10">
        <v>0</v>
      </c>
      <c r="D457" s="11" t="str">
        <f t="shared" si="35"/>
        <v>J</v>
      </c>
      <c r="E457" s="10" t="s">
        <v>24</v>
      </c>
      <c r="F457" s="10" t="s">
        <v>24</v>
      </c>
      <c r="G457" s="10">
        <v>24</v>
      </c>
      <c r="H457" s="11" t="str">
        <f t="shared" si="36"/>
        <v>_16AY+</v>
      </c>
      <c r="I457" s="10" t="s">
        <v>23</v>
      </c>
      <c r="J457" s="10" t="s">
        <v>23</v>
      </c>
      <c r="K457" s="10" t="s">
        <v>37</v>
      </c>
      <c r="L457" s="10" t="s">
        <v>24</v>
      </c>
      <c r="M457" s="10" t="s">
        <v>23</v>
      </c>
      <c r="N457" s="10" t="s">
        <v>23</v>
      </c>
      <c r="O457" s="10" t="s">
        <v>24</v>
      </c>
      <c r="P457" s="11" t="str">
        <f t="shared" si="37"/>
        <v>_Using</v>
      </c>
      <c r="Q457" s="10" t="s">
        <v>23</v>
      </c>
      <c r="R457" s="10" t="s">
        <v>23</v>
      </c>
      <c r="S457" s="10" t="s">
        <v>27</v>
      </c>
      <c r="T457" s="11" t="str" cm="1">
        <f t="array" ref="T457">_xlfn.IFS(S457="Month-to-month","_MM",S457="One year","_OY",S457="Two year","_TY")</f>
        <v>_MM</v>
      </c>
      <c r="U457" s="10" t="s">
        <v>23</v>
      </c>
      <c r="V457" s="10" t="s">
        <v>28</v>
      </c>
      <c r="W457" s="10">
        <v>104.15</v>
      </c>
      <c r="X457" s="10">
        <v>2494.65</v>
      </c>
      <c r="Y457" s="10" t="s">
        <v>24</v>
      </c>
      <c r="Z457" s="11">
        <f t="shared" si="38"/>
        <v>0</v>
      </c>
      <c r="AA457" s="11" t="str">
        <f t="shared" si="39"/>
        <v>J_16AY+_Using_MM</v>
      </c>
    </row>
    <row r="458" spans="1:27">
      <c r="A458" s="10" t="s">
        <v>492</v>
      </c>
      <c r="B458" s="10" t="s">
        <v>30</v>
      </c>
      <c r="C458" s="10">
        <v>0</v>
      </c>
      <c r="D458" s="11" t="str">
        <f t="shared" si="35"/>
        <v>J</v>
      </c>
      <c r="E458" s="10" t="s">
        <v>23</v>
      </c>
      <c r="F458" s="10" t="s">
        <v>23</v>
      </c>
      <c r="G458" s="10">
        <v>28</v>
      </c>
      <c r="H458" s="11" t="str">
        <f t="shared" si="36"/>
        <v>_16AY+</v>
      </c>
      <c r="I458" s="10" t="s">
        <v>23</v>
      </c>
      <c r="J458" s="10" t="s">
        <v>24</v>
      </c>
      <c r="K458" s="10" t="s">
        <v>37</v>
      </c>
      <c r="L458" s="10" t="s">
        <v>24</v>
      </c>
      <c r="M458" s="10" t="s">
        <v>23</v>
      </c>
      <c r="N458" s="10" t="s">
        <v>23</v>
      </c>
      <c r="O458" s="10" t="s">
        <v>23</v>
      </c>
      <c r="P458" s="11" t="str">
        <f t="shared" si="37"/>
        <v>_Using</v>
      </c>
      <c r="Q458" s="10" t="s">
        <v>23</v>
      </c>
      <c r="R458" s="10" t="s">
        <v>24</v>
      </c>
      <c r="S458" s="10" t="s">
        <v>31</v>
      </c>
      <c r="T458" s="11" t="str" cm="1">
        <f t="array" ref="T458">_xlfn.IFS(S458="Month-to-month","_MM",S458="One year","_OY",S458="Two year","_TY")</f>
        <v>_OY</v>
      </c>
      <c r="U458" s="10" t="s">
        <v>24</v>
      </c>
      <c r="V458" s="10" t="s">
        <v>35</v>
      </c>
      <c r="W458" s="10">
        <v>92.9</v>
      </c>
      <c r="X458" s="10">
        <v>2768.35</v>
      </c>
      <c r="Y458" s="10" t="s">
        <v>24</v>
      </c>
      <c r="Z458" s="11">
        <f t="shared" si="38"/>
        <v>0</v>
      </c>
      <c r="AA458" s="11" t="str">
        <f t="shared" si="39"/>
        <v>J_16AY+_Using_OY</v>
      </c>
    </row>
    <row r="459" spans="1:27">
      <c r="A459" s="10" t="s">
        <v>493</v>
      </c>
      <c r="B459" s="10" t="s">
        <v>22</v>
      </c>
      <c r="C459" s="10">
        <v>0</v>
      </c>
      <c r="D459" s="11" t="str">
        <f t="shared" si="35"/>
        <v>J</v>
      </c>
      <c r="E459" s="10" t="s">
        <v>23</v>
      </c>
      <c r="F459" s="10" t="s">
        <v>23</v>
      </c>
      <c r="G459" s="10">
        <v>30</v>
      </c>
      <c r="H459" s="11" t="str">
        <f t="shared" si="36"/>
        <v>_16AY+</v>
      </c>
      <c r="I459" s="10" t="s">
        <v>23</v>
      </c>
      <c r="J459" s="10" t="s">
        <v>24</v>
      </c>
      <c r="K459" s="10" t="s">
        <v>26</v>
      </c>
      <c r="L459" s="10" t="s">
        <v>24</v>
      </c>
      <c r="M459" s="10" t="s">
        <v>23</v>
      </c>
      <c r="N459" s="10" t="s">
        <v>23</v>
      </c>
      <c r="O459" s="10" t="s">
        <v>23</v>
      </c>
      <c r="P459" s="11" t="str">
        <f t="shared" si="37"/>
        <v>_Using</v>
      </c>
      <c r="Q459" s="10" t="s">
        <v>23</v>
      </c>
      <c r="R459" s="10" t="s">
        <v>23</v>
      </c>
      <c r="S459" s="10" t="s">
        <v>47</v>
      </c>
      <c r="T459" s="11" t="str" cm="1">
        <f t="array" ref="T459">_xlfn.IFS(S459="Month-to-month","_MM",S459="One year","_OY",S459="Two year","_TY")</f>
        <v>_TY</v>
      </c>
      <c r="U459" s="10" t="s">
        <v>24</v>
      </c>
      <c r="V459" s="10" t="s">
        <v>35</v>
      </c>
      <c r="W459" s="10">
        <v>80.8</v>
      </c>
      <c r="X459" s="10">
        <v>2369.3000000000002</v>
      </c>
      <c r="Y459" s="10" t="s">
        <v>24</v>
      </c>
      <c r="Z459" s="11">
        <f t="shared" si="38"/>
        <v>0</v>
      </c>
      <c r="AA459" s="11" t="str">
        <f t="shared" si="39"/>
        <v>J_16AY+_Using_TY</v>
      </c>
    </row>
    <row r="460" spans="1:27">
      <c r="A460" s="10" t="s">
        <v>494</v>
      </c>
      <c r="B460" s="10" t="s">
        <v>30</v>
      </c>
      <c r="C460" s="10">
        <v>0</v>
      </c>
      <c r="D460" s="11" t="str">
        <f t="shared" si="35"/>
        <v>J</v>
      </c>
      <c r="E460" s="10" t="s">
        <v>23</v>
      </c>
      <c r="F460" s="10" t="s">
        <v>24</v>
      </c>
      <c r="G460" s="10">
        <v>2</v>
      </c>
      <c r="H460" s="11" t="str">
        <f t="shared" si="36"/>
        <v>_6AY</v>
      </c>
      <c r="I460" s="10" t="s">
        <v>23</v>
      </c>
      <c r="J460" s="10" t="s">
        <v>24</v>
      </c>
      <c r="K460" s="10" t="s">
        <v>24</v>
      </c>
      <c r="L460" s="10" t="s">
        <v>46</v>
      </c>
      <c r="M460" s="10" t="s">
        <v>46</v>
      </c>
      <c r="N460" s="10" t="s">
        <v>46</v>
      </c>
      <c r="O460" s="10" t="s">
        <v>46</v>
      </c>
      <c r="P460" s="11" t="str">
        <f t="shared" si="37"/>
        <v>_NotUsing</v>
      </c>
      <c r="Q460" s="10" t="s">
        <v>46</v>
      </c>
      <c r="R460" s="10" t="s">
        <v>46</v>
      </c>
      <c r="S460" s="10" t="s">
        <v>27</v>
      </c>
      <c r="T460" s="11" t="str" cm="1">
        <f t="array" ref="T460">_xlfn.IFS(S460="Month-to-month","_MM",S460="One year","_OY",S460="Two year","_TY")</f>
        <v>_MM</v>
      </c>
      <c r="U460" s="10" t="s">
        <v>24</v>
      </c>
      <c r="V460" s="10" t="s">
        <v>32</v>
      </c>
      <c r="W460" s="10">
        <v>20</v>
      </c>
      <c r="X460" s="10">
        <v>38</v>
      </c>
      <c r="Y460" s="10" t="s">
        <v>24</v>
      </c>
      <c r="Z460" s="11">
        <f t="shared" si="38"/>
        <v>0</v>
      </c>
      <c r="AA460" s="11" t="str">
        <f t="shared" si="39"/>
        <v>J_6AY_NotUsing_MM</v>
      </c>
    </row>
    <row r="461" spans="1:27">
      <c r="A461" s="10" t="s">
        <v>495</v>
      </c>
      <c r="B461" s="10" t="s">
        <v>30</v>
      </c>
      <c r="C461" s="10">
        <v>0</v>
      </c>
      <c r="D461" s="11" t="str">
        <f t="shared" si="35"/>
        <v>J</v>
      </c>
      <c r="E461" s="10" t="s">
        <v>24</v>
      </c>
      <c r="F461" s="10" t="s">
        <v>24</v>
      </c>
      <c r="G461" s="10">
        <v>1</v>
      </c>
      <c r="H461" s="11" t="str">
        <f t="shared" si="36"/>
        <v>_6AY</v>
      </c>
      <c r="I461" s="10" t="s">
        <v>23</v>
      </c>
      <c r="J461" s="10" t="s">
        <v>23</v>
      </c>
      <c r="K461" s="10" t="s">
        <v>37</v>
      </c>
      <c r="L461" s="10" t="s">
        <v>24</v>
      </c>
      <c r="M461" s="10" t="s">
        <v>24</v>
      </c>
      <c r="N461" s="10" t="s">
        <v>24</v>
      </c>
      <c r="O461" s="10" t="s">
        <v>24</v>
      </c>
      <c r="P461" s="11" t="str">
        <f t="shared" si="37"/>
        <v>_NotUsing</v>
      </c>
      <c r="Q461" s="10" t="s">
        <v>24</v>
      </c>
      <c r="R461" s="10" t="s">
        <v>24</v>
      </c>
      <c r="S461" s="10" t="s">
        <v>27</v>
      </c>
      <c r="T461" s="11" t="str" cm="1">
        <f t="array" ref="T461">_xlfn.IFS(S461="Month-to-month","_MM",S461="One year","_OY",S461="Two year","_TY")</f>
        <v>_MM</v>
      </c>
      <c r="U461" s="10" t="s">
        <v>23</v>
      </c>
      <c r="V461" s="10" t="s">
        <v>28</v>
      </c>
      <c r="W461" s="10">
        <v>75.099999999999994</v>
      </c>
      <c r="X461" s="10">
        <v>75.099999999999994</v>
      </c>
      <c r="Y461" s="10" t="s">
        <v>24</v>
      </c>
      <c r="Z461" s="11">
        <f t="shared" si="38"/>
        <v>0</v>
      </c>
      <c r="AA461" s="11" t="str">
        <f t="shared" si="39"/>
        <v>J_6AY_NotUsing_MM</v>
      </c>
    </row>
    <row r="462" spans="1:27">
      <c r="A462" s="10" t="s">
        <v>496</v>
      </c>
      <c r="B462" s="10" t="s">
        <v>30</v>
      </c>
      <c r="C462" s="10">
        <v>0</v>
      </c>
      <c r="D462" s="11" t="str">
        <f t="shared" si="35"/>
        <v>J</v>
      </c>
      <c r="E462" s="10" t="s">
        <v>24</v>
      </c>
      <c r="F462" s="10" t="s">
        <v>23</v>
      </c>
      <c r="G462" s="10">
        <v>6</v>
      </c>
      <c r="H462" s="11" t="str">
        <f t="shared" si="36"/>
        <v>_6AY</v>
      </c>
      <c r="I462" s="10" t="s">
        <v>23</v>
      </c>
      <c r="J462" s="10" t="s">
        <v>24</v>
      </c>
      <c r="K462" s="10" t="s">
        <v>24</v>
      </c>
      <c r="L462" s="10" t="s">
        <v>46</v>
      </c>
      <c r="M462" s="10" t="s">
        <v>46</v>
      </c>
      <c r="N462" s="10" t="s">
        <v>46</v>
      </c>
      <c r="O462" s="10" t="s">
        <v>46</v>
      </c>
      <c r="P462" s="11" t="str">
        <f t="shared" si="37"/>
        <v>_NotUsing</v>
      </c>
      <c r="Q462" s="10" t="s">
        <v>46</v>
      </c>
      <c r="R462" s="10" t="s">
        <v>46</v>
      </c>
      <c r="S462" s="10" t="s">
        <v>27</v>
      </c>
      <c r="T462" s="11" t="str" cm="1">
        <f t="array" ref="T462">_xlfn.IFS(S462="Month-to-month","_MM",S462="One year","_OY",S462="Two year","_TY")</f>
        <v>_MM</v>
      </c>
      <c r="U462" s="10" t="s">
        <v>24</v>
      </c>
      <c r="V462" s="10" t="s">
        <v>32</v>
      </c>
      <c r="W462" s="10">
        <v>19.649999999999999</v>
      </c>
      <c r="X462" s="10">
        <v>100.9</v>
      </c>
      <c r="Y462" s="10" t="s">
        <v>24</v>
      </c>
      <c r="Z462" s="11">
        <f t="shared" si="38"/>
        <v>0</v>
      </c>
      <c r="AA462" s="11" t="str">
        <f t="shared" si="39"/>
        <v>J_6AY_NotUsing_MM</v>
      </c>
    </row>
    <row r="463" spans="1:27">
      <c r="A463" s="10" t="s">
        <v>497</v>
      </c>
      <c r="B463" s="10" t="s">
        <v>22</v>
      </c>
      <c r="C463" s="10">
        <v>0</v>
      </c>
      <c r="D463" s="11" t="str">
        <f t="shared" si="35"/>
        <v>J</v>
      </c>
      <c r="E463" s="10" t="s">
        <v>23</v>
      </c>
      <c r="F463" s="10" t="s">
        <v>24</v>
      </c>
      <c r="G463" s="10">
        <v>24</v>
      </c>
      <c r="H463" s="11" t="str">
        <f t="shared" si="36"/>
        <v>_16AY+</v>
      </c>
      <c r="I463" s="10" t="s">
        <v>23</v>
      </c>
      <c r="J463" s="10" t="s">
        <v>24</v>
      </c>
      <c r="K463" s="10" t="s">
        <v>26</v>
      </c>
      <c r="L463" s="10" t="s">
        <v>24</v>
      </c>
      <c r="M463" s="10" t="s">
        <v>23</v>
      </c>
      <c r="N463" s="10" t="s">
        <v>24</v>
      </c>
      <c r="O463" s="10" t="s">
        <v>24</v>
      </c>
      <c r="P463" s="11" t="str">
        <f t="shared" si="37"/>
        <v>_Using</v>
      </c>
      <c r="Q463" s="10" t="s">
        <v>23</v>
      </c>
      <c r="R463" s="10" t="s">
        <v>23</v>
      </c>
      <c r="S463" s="10" t="s">
        <v>27</v>
      </c>
      <c r="T463" s="11" t="str" cm="1">
        <f t="array" ref="T463">_xlfn.IFS(S463="Month-to-month","_MM",S463="One year","_OY",S463="Two year","_TY")</f>
        <v>_MM</v>
      </c>
      <c r="U463" s="10" t="s">
        <v>23</v>
      </c>
      <c r="V463" s="10" t="s">
        <v>35</v>
      </c>
      <c r="W463" s="10">
        <v>69.45</v>
      </c>
      <c r="X463" s="10">
        <v>1614.05</v>
      </c>
      <c r="Y463" s="10" t="s">
        <v>24</v>
      </c>
      <c r="Z463" s="11">
        <f t="shared" si="38"/>
        <v>0</v>
      </c>
      <c r="AA463" s="11" t="str">
        <f t="shared" si="39"/>
        <v>J_16AY+_Using_MM</v>
      </c>
    </row>
    <row r="464" spans="1:27">
      <c r="A464" s="10" t="s">
        <v>498</v>
      </c>
      <c r="B464" s="10" t="s">
        <v>30</v>
      </c>
      <c r="C464" s="10">
        <v>0</v>
      </c>
      <c r="D464" s="11" t="str">
        <f t="shared" si="35"/>
        <v>J</v>
      </c>
      <c r="E464" s="10" t="s">
        <v>23</v>
      </c>
      <c r="F464" s="10" t="s">
        <v>23</v>
      </c>
      <c r="G464" s="10">
        <v>4</v>
      </c>
      <c r="H464" s="11" t="str">
        <f t="shared" si="36"/>
        <v>_6AY</v>
      </c>
      <c r="I464" s="10" t="s">
        <v>23</v>
      </c>
      <c r="J464" s="10" t="s">
        <v>23</v>
      </c>
      <c r="K464" s="10" t="s">
        <v>37</v>
      </c>
      <c r="L464" s="10" t="s">
        <v>24</v>
      </c>
      <c r="M464" s="10" t="s">
        <v>24</v>
      </c>
      <c r="N464" s="10" t="s">
        <v>23</v>
      </c>
      <c r="O464" s="10" t="s">
        <v>24</v>
      </c>
      <c r="P464" s="11" t="str">
        <f t="shared" si="37"/>
        <v>_Using</v>
      </c>
      <c r="Q464" s="10" t="s">
        <v>23</v>
      </c>
      <c r="R464" s="10" t="s">
        <v>23</v>
      </c>
      <c r="S464" s="10" t="s">
        <v>27</v>
      </c>
      <c r="T464" s="11" t="str" cm="1">
        <f t="array" ref="T464">_xlfn.IFS(S464="Month-to-month","_MM",S464="One year","_OY",S464="Two year","_TY")</f>
        <v>_MM</v>
      </c>
      <c r="U464" s="10" t="s">
        <v>24</v>
      </c>
      <c r="V464" s="10" t="s">
        <v>28</v>
      </c>
      <c r="W464" s="10">
        <v>101.15</v>
      </c>
      <c r="X464" s="10">
        <v>385.9</v>
      </c>
      <c r="Y464" s="10" t="s">
        <v>23</v>
      </c>
      <c r="Z464" s="11">
        <f t="shared" si="38"/>
        <v>1</v>
      </c>
      <c r="AA464" s="11" t="str">
        <f t="shared" si="39"/>
        <v>J_6AY_Using_MM</v>
      </c>
    </row>
    <row r="465" spans="1:27">
      <c r="A465" s="10" t="s">
        <v>499</v>
      </c>
      <c r="B465" s="10" t="s">
        <v>30</v>
      </c>
      <c r="C465" s="10">
        <v>0</v>
      </c>
      <c r="D465" s="11" t="str">
        <f t="shared" si="35"/>
        <v>J</v>
      </c>
      <c r="E465" s="10" t="s">
        <v>24</v>
      </c>
      <c r="F465" s="10" t="s">
        <v>24</v>
      </c>
      <c r="G465" s="10">
        <v>7</v>
      </c>
      <c r="H465" s="11" t="str">
        <f t="shared" si="36"/>
        <v>_16AY</v>
      </c>
      <c r="I465" s="10" t="s">
        <v>23</v>
      </c>
      <c r="J465" s="10" t="s">
        <v>23</v>
      </c>
      <c r="K465" s="10" t="s">
        <v>37</v>
      </c>
      <c r="L465" s="10" t="s">
        <v>24</v>
      </c>
      <c r="M465" s="10" t="s">
        <v>23</v>
      </c>
      <c r="N465" s="10" t="s">
        <v>24</v>
      </c>
      <c r="O465" s="10" t="s">
        <v>24</v>
      </c>
      <c r="P465" s="11" t="str">
        <f t="shared" si="37"/>
        <v>_Using</v>
      </c>
      <c r="Q465" s="10" t="s">
        <v>23</v>
      </c>
      <c r="R465" s="10" t="s">
        <v>23</v>
      </c>
      <c r="S465" s="10" t="s">
        <v>27</v>
      </c>
      <c r="T465" s="11" t="str" cm="1">
        <f t="array" ref="T465">_xlfn.IFS(S465="Month-to-month","_MM",S465="One year","_OY",S465="Two year","_TY")</f>
        <v>_MM</v>
      </c>
      <c r="U465" s="10" t="s">
        <v>23</v>
      </c>
      <c r="V465" s="10" t="s">
        <v>28</v>
      </c>
      <c r="W465" s="10">
        <v>99.8</v>
      </c>
      <c r="X465" s="10">
        <v>673.25</v>
      </c>
      <c r="Y465" s="10" t="s">
        <v>23</v>
      </c>
      <c r="Z465" s="11">
        <f t="shared" si="38"/>
        <v>1</v>
      </c>
      <c r="AA465" s="11" t="str">
        <f t="shared" si="39"/>
        <v>J_16AY_Using_MM</v>
      </c>
    </row>
    <row r="466" spans="1:27">
      <c r="A466" s="10" t="s">
        <v>500</v>
      </c>
      <c r="B466" s="10" t="s">
        <v>30</v>
      </c>
      <c r="C466" s="10">
        <v>1</v>
      </c>
      <c r="D466" s="11" t="str">
        <f t="shared" si="35"/>
        <v>S</v>
      </c>
      <c r="E466" s="10" t="s">
        <v>23</v>
      </c>
      <c r="F466" s="10" t="s">
        <v>24</v>
      </c>
      <c r="G466" s="10">
        <v>72</v>
      </c>
      <c r="H466" s="11" t="str">
        <f t="shared" si="36"/>
        <v>_16AY+</v>
      </c>
      <c r="I466" s="10" t="s">
        <v>23</v>
      </c>
      <c r="J466" s="10" t="s">
        <v>23</v>
      </c>
      <c r="K466" s="10" t="s">
        <v>37</v>
      </c>
      <c r="L466" s="10" t="s">
        <v>23</v>
      </c>
      <c r="M466" s="10" t="s">
        <v>23</v>
      </c>
      <c r="N466" s="10" t="s">
        <v>23</v>
      </c>
      <c r="O466" s="10" t="s">
        <v>23</v>
      </c>
      <c r="P466" s="11" t="str">
        <f t="shared" si="37"/>
        <v>_Using</v>
      </c>
      <c r="Q466" s="10" t="s">
        <v>23</v>
      </c>
      <c r="R466" s="10" t="s">
        <v>23</v>
      </c>
      <c r="S466" s="10" t="s">
        <v>47</v>
      </c>
      <c r="T466" s="11" t="str" cm="1">
        <f t="array" ref="T466">_xlfn.IFS(S466="Month-to-month","_MM",S466="One year","_OY",S466="Two year","_TY")</f>
        <v>_TY</v>
      </c>
      <c r="U466" s="10" t="s">
        <v>23</v>
      </c>
      <c r="V466" s="10" t="s">
        <v>35</v>
      </c>
      <c r="W466" s="10">
        <v>116.05</v>
      </c>
      <c r="X466" s="10">
        <v>8404.9</v>
      </c>
      <c r="Y466" s="10" t="s">
        <v>24</v>
      </c>
      <c r="Z466" s="11">
        <f t="shared" si="38"/>
        <v>0</v>
      </c>
      <c r="AA466" s="11" t="str">
        <f t="shared" si="39"/>
        <v>S_16AY+_Using_TY</v>
      </c>
    </row>
    <row r="467" spans="1:27">
      <c r="A467" s="10" t="s">
        <v>501</v>
      </c>
      <c r="B467" s="10" t="s">
        <v>30</v>
      </c>
      <c r="C467" s="10">
        <v>0</v>
      </c>
      <c r="D467" s="11" t="str">
        <f t="shared" si="35"/>
        <v>J</v>
      </c>
      <c r="E467" s="10" t="s">
        <v>24</v>
      </c>
      <c r="F467" s="10" t="s">
        <v>24</v>
      </c>
      <c r="G467" s="10">
        <v>70</v>
      </c>
      <c r="H467" s="11" t="str">
        <f t="shared" si="36"/>
        <v>_16AY+</v>
      </c>
      <c r="I467" s="10" t="s">
        <v>24</v>
      </c>
      <c r="J467" s="10" t="s">
        <v>25</v>
      </c>
      <c r="K467" s="10" t="s">
        <v>26</v>
      </c>
      <c r="L467" s="10" t="s">
        <v>24</v>
      </c>
      <c r="M467" s="10" t="s">
        <v>24</v>
      </c>
      <c r="N467" s="10" t="s">
        <v>24</v>
      </c>
      <c r="O467" s="10" t="s">
        <v>23</v>
      </c>
      <c r="P467" s="11" t="str">
        <f t="shared" si="37"/>
        <v>_Using</v>
      </c>
      <c r="Q467" s="10" t="s">
        <v>24</v>
      </c>
      <c r="R467" s="10" t="s">
        <v>23</v>
      </c>
      <c r="S467" s="10" t="s">
        <v>47</v>
      </c>
      <c r="T467" s="11" t="str" cm="1">
        <f t="array" ref="T467">_xlfn.IFS(S467="Month-to-month","_MM",S467="One year","_OY",S467="Two year","_TY")</f>
        <v>_TY</v>
      </c>
      <c r="U467" s="10" t="s">
        <v>23</v>
      </c>
      <c r="V467" s="10" t="s">
        <v>32</v>
      </c>
      <c r="W467" s="10">
        <v>40.049999999999997</v>
      </c>
      <c r="X467" s="10">
        <v>2799.75</v>
      </c>
      <c r="Y467" s="10" t="s">
        <v>24</v>
      </c>
      <c r="Z467" s="11">
        <f t="shared" si="38"/>
        <v>0</v>
      </c>
      <c r="AA467" s="11" t="str">
        <f t="shared" si="39"/>
        <v>J_16AY+_Using_TY</v>
      </c>
    </row>
    <row r="468" spans="1:27">
      <c r="A468" s="10" t="s">
        <v>502</v>
      </c>
      <c r="B468" s="10" t="s">
        <v>30</v>
      </c>
      <c r="C468" s="10">
        <v>1</v>
      </c>
      <c r="D468" s="11" t="str">
        <f t="shared" si="35"/>
        <v>S</v>
      </c>
      <c r="E468" s="10" t="s">
        <v>23</v>
      </c>
      <c r="F468" s="10" t="s">
        <v>24</v>
      </c>
      <c r="G468" s="10">
        <v>64</v>
      </c>
      <c r="H468" s="11" t="str">
        <f t="shared" si="36"/>
        <v>_16AY+</v>
      </c>
      <c r="I468" s="10" t="s">
        <v>23</v>
      </c>
      <c r="J468" s="10" t="s">
        <v>23</v>
      </c>
      <c r="K468" s="10" t="s">
        <v>37</v>
      </c>
      <c r="L468" s="10" t="s">
        <v>24</v>
      </c>
      <c r="M468" s="10" t="s">
        <v>24</v>
      </c>
      <c r="N468" s="10" t="s">
        <v>23</v>
      </c>
      <c r="O468" s="10" t="s">
        <v>23</v>
      </c>
      <c r="P468" s="11" t="str">
        <f t="shared" si="37"/>
        <v>_Using</v>
      </c>
      <c r="Q468" s="10" t="s">
        <v>23</v>
      </c>
      <c r="R468" s="10" t="s">
        <v>23</v>
      </c>
      <c r="S468" s="10" t="s">
        <v>47</v>
      </c>
      <c r="T468" s="11" t="str" cm="1">
        <f t="array" ref="T468">_xlfn.IFS(S468="Month-to-month","_MM",S468="One year","_OY",S468="Two year","_TY")</f>
        <v>_TY</v>
      </c>
      <c r="U468" s="10" t="s">
        <v>24</v>
      </c>
      <c r="V468" s="10" t="s">
        <v>28</v>
      </c>
      <c r="W468" s="10">
        <v>102.1</v>
      </c>
      <c r="X468" s="10">
        <v>6538.45</v>
      </c>
      <c r="Y468" s="10" t="s">
        <v>24</v>
      </c>
      <c r="Z468" s="11">
        <f t="shared" si="38"/>
        <v>0</v>
      </c>
      <c r="AA468" s="11" t="str">
        <f t="shared" si="39"/>
        <v>S_16AY+_Using_TY</v>
      </c>
    </row>
    <row r="469" spans="1:27">
      <c r="A469" s="10" t="s">
        <v>503</v>
      </c>
      <c r="B469" s="10" t="s">
        <v>30</v>
      </c>
      <c r="C469" s="10">
        <v>0</v>
      </c>
      <c r="D469" s="11" t="str">
        <f t="shared" si="35"/>
        <v>J</v>
      </c>
      <c r="E469" s="10" t="s">
        <v>23</v>
      </c>
      <c r="F469" s="10" t="s">
        <v>23</v>
      </c>
      <c r="G469" s="10">
        <v>72</v>
      </c>
      <c r="H469" s="11" t="str">
        <f t="shared" si="36"/>
        <v>_16AY+</v>
      </c>
      <c r="I469" s="10" t="s">
        <v>23</v>
      </c>
      <c r="J469" s="10" t="s">
        <v>23</v>
      </c>
      <c r="K469" s="10" t="s">
        <v>37</v>
      </c>
      <c r="L469" s="10" t="s">
        <v>24</v>
      </c>
      <c r="M469" s="10" t="s">
        <v>23</v>
      </c>
      <c r="N469" s="10" t="s">
        <v>24</v>
      </c>
      <c r="O469" s="10" t="s">
        <v>24</v>
      </c>
      <c r="P469" s="11" t="str">
        <f t="shared" si="37"/>
        <v>_Using</v>
      </c>
      <c r="Q469" s="10" t="s">
        <v>23</v>
      </c>
      <c r="R469" s="10" t="s">
        <v>24</v>
      </c>
      <c r="S469" s="10" t="s">
        <v>31</v>
      </c>
      <c r="T469" s="11" t="str" cm="1">
        <f t="array" ref="T469">_xlfn.IFS(S469="Month-to-month","_MM",S469="One year","_OY",S469="Two year","_TY")</f>
        <v>_OY</v>
      </c>
      <c r="U469" s="10" t="s">
        <v>23</v>
      </c>
      <c r="V469" s="10" t="s">
        <v>28</v>
      </c>
      <c r="W469" s="10">
        <v>89.7</v>
      </c>
      <c r="X469" s="10">
        <v>6588.95</v>
      </c>
      <c r="Y469" s="10" t="s">
        <v>24</v>
      </c>
      <c r="Z469" s="11">
        <f t="shared" si="38"/>
        <v>0</v>
      </c>
      <c r="AA469" s="11" t="str">
        <f t="shared" si="39"/>
        <v>J_16AY+_Using_OY</v>
      </c>
    </row>
    <row r="470" spans="1:27">
      <c r="A470" s="10" t="s">
        <v>504</v>
      </c>
      <c r="B470" s="10" t="s">
        <v>22</v>
      </c>
      <c r="C470" s="10">
        <v>0</v>
      </c>
      <c r="D470" s="11" t="str">
        <f t="shared" si="35"/>
        <v>J</v>
      </c>
      <c r="E470" s="10" t="s">
        <v>24</v>
      </c>
      <c r="F470" s="10" t="s">
        <v>23</v>
      </c>
      <c r="G470" s="10">
        <v>44</v>
      </c>
      <c r="H470" s="11" t="str">
        <f t="shared" si="36"/>
        <v>_16AY+</v>
      </c>
      <c r="I470" s="10" t="s">
        <v>23</v>
      </c>
      <c r="J470" s="10" t="s">
        <v>24</v>
      </c>
      <c r="K470" s="10" t="s">
        <v>24</v>
      </c>
      <c r="L470" s="10" t="s">
        <v>46</v>
      </c>
      <c r="M470" s="10" t="s">
        <v>46</v>
      </c>
      <c r="N470" s="10" t="s">
        <v>46</v>
      </c>
      <c r="O470" s="10" t="s">
        <v>46</v>
      </c>
      <c r="P470" s="11" t="str">
        <f t="shared" si="37"/>
        <v>_NotUsing</v>
      </c>
      <c r="Q470" s="10" t="s">
        <v>46</v>
      </c>
      <c r="R470" s="10" t="s">
        <v>46</v>
      </c>
      <c r="S470" s="10" t="s">
        <v>47</v>
      </c>
      <c r="T470" s="11" t="str" cm="1">
        <f t="array" ref="T470">_xlfn.IFS(S470="Month-to-month","_MM",S470="One year","_OY",S470="Two year","_TY")</f>
        <v>_TY</v>
      </c>
      <c r="U470" s="10" t="s">
        <v>24</v>
      </c>
      <c r="V470" s="10" t="s">
        <v>32</v>
      </c>
      <c r="W470" s="10">
        <v>19.899999999999999</v>
      </c>
      <c r="X470" s="10">
        <v>868.1</v>
      </c>
      <c r="Y470" s="10" t="s">
        <v>24</v>
      </c>
      <c r="Z470" s="11">
        <f t="shared" si="38"/>
        <v>0</v>
      </c>
      <c r="AA470" s="11" t="str">
        <f t="shared" si="39"/>
        <v>J_16AY+_NotUsing_TY</v>
      </c>
    </row>
    <row r="471" spans="1:27">
      <c r="A471" s="10" t="s">
        <v>505</v>
      </c>
      <c r="B471" s="10" t="s">
        <v>22</v>
      </c>
      <c r="C471" s="10">
        <v>0</v>
      </c>
      <c r="D471" s="11" t="str">
        <f t="shared" si="35"/>
        <v>J</v>
      </c>
      <c r="E471" s="10" t="s">
        <v>23</v>
      </c>
      <c r="F471" s="10" t="s">
        <v>23</v>
      </c>
      <c r="G471" s="10">
        <v>13</v>
      </c>
      <c r="H471" s="11" t="str">
        <f t="shared" si="36"/>
        <v>_16AY</v>
      </c>
      <c r="I471" s="10" t="s">
        <v>23</v>
      </c>
      <c r="J471" s="10" t="s">
        <v>24</v>
      </c>
      <c r="K471" s="10" t="s">
        <v>26</v>
      </c>
      <c r="L471" s="10" t="s">
        <v>24</v>
      </c>
      <c r="M471" s="10" t="s">
        <v>24</v>
      </c>
      <c r="N471" s="10" t="s">
        <v>24</v>
      </c>
      <c r="O471" s="10" t="s">
        <v>24</v>
      </c>
      <c r="P471" s="11" t="str">
        <f t="shared" si="37"/>
        <v>_NotUsing</v>
      </c>
      <c r="Q471" s="10" t="s">
        <v>24</v>
      </c>
      <c r="R471" s="10" t="s">
        <v>23</v>
      </c>
      <c r="S471" s="10" t="s">
        <v>27</v>
      </c>
      <c r="T471" s="11" t="str" cm="1">
        <f t="array" ref="T471">_xlfn.IFS(S471="Month-to-month","_MM",S471="One year","_OY",S471="Two year","_TY")</f>
        <v>_MM</v>
      </c>
      <c r="U471" s="10" t="s">
        <v>24</v>
      </c>
      <c r="V471" s="10" t="s">
        <v>28</v>
      </c>
      <c r="W471" s="10">
        <v>55.95</v>
      </c>
      <c r="X471" s="10">
        <v>734.35</v>
      </c>
      <c r="Y471" s="10" t="s">
        <v>23</v>
      </c>
      <c r="Z471" s="11">
        <f t="shared" si="38"/>
        <v>1</v>
      </c>
      <c r="AA471" s="11" t="str">
        <f t="shared" si="39"/>
        <v>J_16AY_NotUsing_MM</v>
      </c>
    </row>
    <row r="472" spans="1:27">
      <c r="A472" s="10" t="s">
        <v>506</v>
      </c>
      <c r="B472" s="10" t="s">
        <v>22</v>
      </c>
      <c r="C472" s="10">
        <v>1</v>
      </c>
      <c r="D472" s="11" t="str">
        <f t="shared" si="35"/>
        <v>S</v>
      </c>
      <c r="E472" s="10" t="s">
        <v>24</v>
      </c>
      <c r="F472" s="10" t="s">
        <v>24</v>
      </c>
      <c r="G472" s="10">
        <v>17</v>
      </c>
      <c r="H472" s="11" t="str">
        <f t="shared" si="36"/>
        <v>_16AY+</v>
      </c>
      <c r="I472" s="10" t="s">
        <v>23</v>
      </c>
      <c r="J472" s="10" t="s">
        <v>24</v>
      </c>
      <c r="K472" s="10" t="s">
        <v>24</v>
      </c>
      <c r="L472" s="10" t="s">
        <v>46</v>
      </c>
      <c r="M472" s="10" t="s">
        <v>46</v>
      </c>
      <c r="N472" s="10" t="s">
        <v>46</v>
      </c>
      <c r="O472" s="10" t="s">
        <v>46</v>
      </c>
      <c r="P472" s="11" t="str">
        <f t="shared" si="37"/>
        <v>_NotUsing</v>
      </c>
      <c r="Q472" s="10" t="s">
        <v>46</v>
      </c>
      <c r="R472" s="10" t="s">
        <v>46</v>
      </c>
      <c r="S472" s="10" t="s">
        <v>31</v>
      </c>
      <c r="T472" s="11" t="str" cm="1">
        <f t="array" ref="T472">_xlfn.IFS(S472="Month-to-month","_MM",S472="One year","_OY",S472="Two year","_TY")</f>
        <v>_OY</v>
      </c>
      <c r="U472" s="10" t="s">
        <v>24</v>
      </c>
      <c r="V472" s="10" t="s">
        <v>32</v>
      </c>
      <c r="W472" s="10">
        <v>20.65</v>
      </c>
      <c r="X472" s="10">
        <v>330.6</v>
      </c>
      <c r="Y472" s="10" t="s">
        <v>24</v>
      </c>
      <c r="Z472" s="11">
        <f t="shared" si="38"/>
        <v>0</v>
      </c>
      <c r="AA472" s="11" t="str">
        <f t="shared" si="39"/>
        <v>S_16AY+_NotUsing_OY</v>
      </c>
    </row>
    <row r="473" spans="1:27">
      <c r="A473" s="10" t="s">
        <v>507</v>
      </c>
      <c r="B473" s="10" t="s">
        <v>30</v>
      </c>
      <c r="C473" s="10">
        <v>0</v>
      </c>
      <c r="D473" s="11" t="str">
        <f t="shared" si="35"/>
        <v>J</v>
      </c>
      <c r="E473" s="10" t="s">
        <v>24</v>
      </c>
      <c r="F473" s="10" t="s">
        <v>24</v>
      </c>
      <c r="G473" s="10">
        <v>1</v>
      </c>
      <c r="H473" s="11" t="str">
        <f t="shared" si="36"/>
        <v>_6AY</v>
      </c>
      <c r="I473" s="10" t="s">
        <v>23</v>
      </c>
      <c r="J473" s="10" t="s">
        <v>24</v>
      </c>
      <c r="K473" s="10" t="s">
        <v>26</v>
      </c>
      <c r="L473" s="10" t="s">
        <v>24</v>
      </c>
      <c r="M473" s="10" t="s">
        <v>24</v>
      </c>
      <c r="N473" s="10" t="s">
        <v>24</v>
      </c>
      <c r="O473" s="10" t="s">
        <v>24</v>
      </c>
      <c r="P473" s="11" t="str">
        <f t="shared" si="37"/>
        <v>_NotUsing</v>
      </c>
      <c r="Q473" s="10" t="s">
        <v>24</v>
      </c>
      <c r="R473" s="10" t="s">
        <v>23</v>
      </c>
      <c r="S473" s="10" t="s">
        <v>27</v>
      </c>
      <c r="T473" s="11" t="str" cm="1">
        <f t="array" ref="T473">_xlfn.IFS(S473="Month-to-month","_MM",S473="One year","_OY",S473="Two year","_TY")</f>
        <v>_MM</v>
      </c>
      <c r="U473" s="10" t="s">
        <v>23</v>
      </c>
      <c r="V473" s="10" t="s">
        <v>28</v>
      </c>
      <c r="W473" s="10">
        <v>55</v>
      </c>
      <c r="X473" s="10">
        <v>55</v>
      </c>
      <c r="Y473" s="10" t="s">
        <v>23</v>
      </c>
      <c r="Z473" s="11">
        <f t="shared" si="38"/>
        <v>1</v>
      </c>
      <c r="AA473" s="11" t="str">
        <f t="shared" si="39"/>
        <v>J_6AY_NotUsing_MM</v>
      </c>
    </row>
    <row r="474" spans="1:27">
      <c r="A474" s="10" t="s">
        <v>508</v>
      </c>
      <c r="B474" s="10" t="s">
        <v>30</v>
      </c>
      <c r="C474" s="10">
        <v>0</v>
      </c>
      <c r="D474" s="11" t="str">
        <f t="shared" si="35"/>
        <v>J</v>
      </c>
      <c r="E474" s="10" t="s">
        <v>23</v>
      </c>
      <c r="F474" s="10" t="s">
        <v>24</v>
      </c>
      <c r="G474" s="10">
        <v>9</v>
      </c>
      <c r="H474" s="11" t="str">
        <f t="shared" si="36"/>
        <v>_16AY</v>
      </c>
      <c r="I474" s="10" t="s">
        <v>23</v>
      </c>
      <c r="J474" s="10" t="s">
        <v>24</v>
      </c>
      <c r="K474" s="10" t="s">
        <v>26</v>
      </c>
      <c r="L474" s="10" t="s">
        <v>24</v>
      </c>
      <c r="M474" s="10" t="s">
        <v>24</v>
      </c>
      <c r="N474" s="10" t="s">
        <v>23</v>
      </c>
      <c r="O474" s="10" t="s">
        <v>24</v>
      </c>
      <c r="P474" s="11" t="str">
        <f t="shared" si="37"/>
        <v>_Using</v>
      </c>
      <c r="Q474" s="10" t="s">
        <v>23</v>
      </c>
      <c r="R474" s="10" t="s">
        <v>23</v>
      </c>
      <c r="S474" s="10" t="s">
        <v>27</v>
      </c>
      <c r="T474" s="11" t="str" cm="1">
        <f t="array" ref="T474">_xlfn.IFS(S474="Month-to-month","_MM",S474="One year","_OY",S474="Two year","_TY")</f>
        <v>_MM</v>
      </c>
      <c r="U474" s="10" t="s">
        <v>23</v>
      </c>
      <c r="V474" s="10" t="s">
        <v>32</v>
      </c>
      <c r="W474" s="10">
        <v>70.05</v>
      </c>
      <c r="X474" s="10">
        <v>564.4</v>
      </c>
      <c r="Y474" s="10" t="s">
        <v>24</v>
      </c>
      <c r="Z474" s="11">
        <f t="shared" si="38"/>
        <v>0</v>
      </c>
      <c r="AA474" s="11" t="str">
        <f t="shared" si="39"/>
        <v>J_16AY_Using_MM</v>
      </c>
    </row>
    <row r="475" spans="1:27">
      <c r="A475" s="10" t="s">
        <v>509</v>
      </c>
      <c r="B475" s="10" t="s">
        <v>30</v>
      </c>
      <c r="C475" s="10">
        <v>0</v>
      </c>
      <c r="D475" s="11" t="str">
        <f t="shared" si="35"/>
        <v>J</v>
      </c>
      <c r="E475" s="10" t="s">
        <v>23</v>
      </c>
      <c r="F475" s="10" t="s">
        <v>24</v>
      </c>
      <c r="G475" s="10">
        <v>24</v>
      </c>
      <c r="H475" s="11" t="str">
        <f t="shared" si="36"/>
        <v>_16AY+</v>
      </c>
      <c r="I475" s="10" t="s">
        <v>23</v>
      </c>
      <c r="J475" s="10" t="s">
        <v>24</v>
      </c>
      <c r="K475" s="10" t="s">
        <v>26</v>
      </c>
      <c r="L475" s="10" t="s">
        <v>23</v>
      </c>
      <c r="M475" s="10" t="s">
        <v>24</v>
      </c>
      <c r="N475" s="10" t="s">
        <v>24</v>
      </c>
      <c r="O475" s="10" t="s">
        <v>23</v>
      </c>
      <c r="P475" s="11" t="str">
        <f t="shared" si="37"/>
        <v>_Using</v>
      </c>
      <c r="Q475" s="10" t="s">
        <v>24</v>
      </c>
      <c r="R475" s="10" t="s">
        <v>24</v>
      </c>
      <c r="S475" s="10" t="s">
        <v>27</v>
      </c>
      <c r="T475" s="11" t="str" cm="1">
        <f t="array" ref="T475">_xlfn.IFS(S475="Month-to-month","_MM",S475="One year","_OY",S475="Two year","_TY")</f>
        <v>_MM</v>
      </c>
      <c r="U475" s="10" t="s">
        <v>24</v>
      </c>
      <c r="V475" s="10" t="s">
        <v>32</v>
      </c>
      <c r="W475" s="10">
        <v>53.6</v>
      </c>
      <c r="X475" s="10">
        <v>1315.35</v>
      </c>
      <c r="Y475" s="10" t="s">
        <v>24</v>
      </c>
      <c r="Z475" s="11">
        <f t="shared" si="38"/>
        <v>0</v>
      </c>
      <c r="AA475" s="11" t="str">
        <f t="shared" si="39"/>
        <v>J_16AY+_Using_MM</v>
      </c>
    </row>
    <row r="476" spans="1:27">
      <c r="A476" s="10" t="s">
        <v>510</v>
      </c>
      <c r="B476" s="10" t="s">
        <v>22</v>
      </c>
      <c r="C476" s="10">
        <v>0</v>
      </c>
      <c r="D476" s="11" t="str">
        <f t="shared" si="35"/>
        <v>J</v>
      </c>
      <c r="E476" s="10" t="s">
        <v>23</v>
      </c>
      <c r="F476" s="10" t="s">
        <v>23</v>
      </c>
      <c r="G476" s="10">
        <v>1</v>
      </c>
      <c r="H476" s="11" t="str">
        <f t="shared" si="36"/>
        <v>_6AY</v>
      </c>
      <c r="I476" s="10" t="s">
        <v>23</v>
      </c>
      <c r="J476" s="10" t="s">
        <v>24</v>
      </c>
      <c r="K476" s="10" t="s">
        <v>37</v>
      </c>
      <c r="L476" s="10" t="s">
        <v>24</v>
      </c>
      <c r="M476" s="10" t="s">
        <v>23</v>
      </c>
      <c r="N476" s="10" t="s">
        <v>24</v>
      </c>
      <c r="O476" s="10" t="s">
        <v>24</v>
      </c>
      <c r="P476" s="11" t="str">
        <f t="shared" si="37"/>
        <v>_Using</v>
      </c>
      <c r="Q476" s="10" t="s">
        <v>24</v>
      </c>
      <c r="R476" s="10" t="s">
        <v>24</v>
      </c>
      <c r="S476" s="10" t="s">
        <v>27</v>
      </c>
      <c r="T476" s="11" t="str" cm="1">
        <f t="array" ref="T476">_xlfn.IFS(S476="Month-to-month","_MM",S476="One year","_OY",S476="Two year","_TY")</f>
        <v>_MM</v>
      </c>
      <c r="U476" s="10" t="s">
        <v>23</v>
      </c>
      <c r="V476" s="10" t="s">
        <v>28</v>
      </c>
      <c r="W476" s="10">
        <v>74.7</v>
      </c>
      <c r="X476" s="10">
        <v>74.7</v>
      </c>
      <c r="Y476" s="10" t="s">
        <v>23</v>
      </c>
      <c r="Z476" s="11">
        <f t="shared" si="38"/>
        <v>1</v>
      </c>
      <c r="AA476" s="11" t="str">
        <f t="shared" si="39"/>
        <v>J_6AY_Using_MM</v>
      </c>
    </row>
    <row r="477" spans="1:27">
      <c r="A477" s="10" t="s">
        <v>511</v>
      </c>
      <c r="B477" s="10" t="s">
        <v>30</v>
      </c>
      <c r="C477" s="10">
        <v>0</v>
      </c>
      <c r="D477" s="11" t="str">
        <f t="shared" si="35"/>
        <v>J</v>
      </c>
      <c r="E477" s="10" t="s">
        <v>24</v>
      </c>
      <c r="F477" s="10" t="s">
        <v>24</v>
      </c>
      <c r="G477" s="10">
        <v>24</v>
      </c>
      <c r="H477" s="11" t="str">
        <f t="shared" si="36"/>
        <v>_16AY+</v>
      </c>
      <c r="I477" s="10" t="s">
        <v>23</v>
      </c>
      <c r="J477" s="10" t="s">
        <v>23</v>
      </c>
      <c r="K477" s="10" t="s">
        <v>37</v>
      </c>
      <c r="L477" s="10" t="s">
        <v>24</v>
      </c>
      <c r="M477" s="10" t="s">
        <v>23</v>
      </c>
      <c r="N477" s="10" t="s">
        <v>24</v>
      </c>
      <c r="O477" s="10" t="s">
        <v>24</v>
      </c>
      <c r="P477" s="11" t="str">
        <f t="shared" si="37"/>
        <v>_Using</v>
      </c>
      <c r="Q477" s="10" t="s">
        <v>24</v>
      </c>
      <c r="R477" s="10" t="s">
        <v>24</v>
      </c>
      <c r="S477" s="10" t="s">
        <v>27</v>
      </c>
      <c r="T477" s="11" t="str" cm="1">
        <f t="array" ref="T477">_xlfn.IFS(S477="Month-to-month","_MM",S477="One year","_OY",S477="Two year","_TY")</f>
        <v>_MM</v>
      </c>
      <c r="U477" s="10" t="s">
        <v>23</v>
      </c>
      <c r="V477" s="10" t="s">
        <v>28</v>
      </c>
      <c r="W477" s="10">
        <v>80.25</v>
      </c>
      <c r="X477" s="10">
        <v>1861.5</v>
      </c>
      <c r="Y477" s="10" t="s">
        <v>23</v>
      </c>
      <c r="Z477" s="11">
        <f t="shared" si="38"/>
        <v>1</v>
      </c>
      <c r="AA477" s="11" t="str">
        <f t="shared" si="39"/>
        <v>J_16AY+_Using_MM</v>
      </c>
    </row>
    <row r="478" spans="1:27">
      <c r="A478" s="10" t="s">
        <v>512</v>
      </c>
      <c r="B478" s="10" t="s">
        <v>30</v>
      </c>
      <c r="C478" s="10">
        <v>1</v>
      </c>
      <c r="D478" s="11" t="str">
        <f t="shared" si="35"/>
        <v>S</v>
      </c>
      <c r="E478" s="10" t="s">
        <v>23</v>
      </c>
      <c r="F478" s="10" t="s">
        <v>23</v>
      </c>
      <c r="G478" s="10">
        <v>35</v>
      </c>
      <c r="H478" s="11" t="str">
        <f t="shared" si="36"/>
        <v>_16AY+</v>
      </c>
      <c r="I478" s="10" t="s">
        <v>23</v>
      </c>
      <c r="J478" s="10" t="s">
        <v>24</v>
      </c>
      <c r="K478" s="10" t="s">
        <v>26</v>
      </c>
      <c r="L478" s="10" t="s">
        <v>24</v>
      </c>
      <c r="M478" s="10" t="s">
        <v>23</v>
      </c>
      <c r="N478" s="10" t="s">
        <v>24</v>
      </c>
      <c r="O478" s="10" t="s">
        <v>23</v>
      </c>
      <c r="P478" s="11" t="str">
        <f t="shared" si="37"/>
        <v>_Using</v>
      </c>
      <c r="Q478" s="10" t="s">
        <v>23</v>
      </c>
      <c r="R478" s="10" t="s">
        <v>23</v>
      </c>
      <c r="S478" s="10" t="s">
        <v>27</v>
      </c>
      <c r="T478" s="11" t="str" cm="1">
        <f t="array" ref="T478">_xlfn.IFS(S478="Month-to-month","_MM",S478="One year","_OY",S478="Two year","_TY")</f>
        <v>_MM</v>
      </c>
      <c r="U478" s="10" t="s">
        <v>23</v>
      </c>
      <c r="V478" s="10" t="s">
        <v>28</v>
      </c>
      <c r="W478" s="10">
        <v>76.05</v>
      </c>
      <c r="X478" s="10">
        <v>2747.2</v>
      </c>
      <c r="Y478" s="10" t="s">
        <v>24</v>
      </c>
      <c r="Z478" s="11">
        <f t="shared" si="38"/>
        <v>0</v>
      </c>
      <c r="AA478" s="11" t="str">
        <f t="shared" si="39"/>
        <v>S_16AY+_Using_MM</v>
      </c>
    </row>
    <row r="479" spans="1:27">
      <c r="A479" s="10" t="s">
        <v>513</v>
      </c>
      <c r="B479" s="10" t="s">
        <v>22</v>
      </c>
      <c r="C479" s="10">
        <v>0</v>
      </c>
      <c r="D479" s="11" t="str">
        <f t="shared" si="35"/>
        <v>J</v>
      </c>
      <c r="E479" s="10" t="s">
        <v>23</v>
      </c>
      <c r="F479" s="10" t="s">
        <v>23</v>
      </c>
      <c r="G479" s="10">
        <v>7</v>
      </c>
      <c r="H479" s="11" t="str">
        <f t="shared" si="36"/>
        <v>_16AY</v>
      </c>
      <c r="I479" s="10" t="s">
        <v>23</v>
      </c>
      <c r="J479" s="10" t="s">
        <v>24</v>
      </c>
      <c r="K479" s="10" t="s">
        <v>26</v>
      </c>
      <c r="L479" s="10" t="s">
        <v>23</v>
      </c>
      <c r="M479" s="10" t="s">
        <v>23</v>
      </c>
      <c r="N479" s="10" t="s">
        <v>23</v>
      </c>
      <c r="O479" s="10" t="s">
        <v>23</v>
      </c>
      <c r="P479" s="11" t="str">
        <f t="shared" si="37"/>
        <v>_Using</v>
      </c>
      <c r="Q479" s="10" t="s">
        <v>23</v>
      </c>
      <c r="R479" s="10" t="s">
        <v>24</v>
      </c>
      <c r="S479" s="10" t="s">
        <v>27</v>
      </c>
      <c r="T479" s="11" t="str" cm="1">
        <f t="array" ref="T479">_xlfn.IFS(S479="Month-to-month","_MM",S479="One year","_OY",S479="Two year","_TY")</f>
        <v>_MM</v>
      </c>
      <c r="U479" s="10" t="s">
        <v>23</v>
      </c>
      <c r="V479" s="10" t="s">
        <v>28</v>
      </c>
      <c r="W479" s="10">
        <v>75.7</v>
      </c>
      <c r="X479" s="10">
        <v>554.04999999999995</v>
      </c>
      <c r="Y479" s="10" t="s">
        <v>24</v>
      </c>
      <c r="Z479" s="11">
        <f t="shared" si="38"/>
        <v>0</v>
      </c>
      <c r="AA479" s="11" t="str">
        <f t="shared" si="39"/>
        <v>J_16AY_Using_MM</v>
      </c>
    </row>
    <row r="480" spans="1:27">
      <c r="A480" s="10" t="s">
        <v>514</v>
      </c>
      <c r="B480" s="10" t="s">
        <v>30</v>
      </c>
      <c r="C480" s="10">
        <v>0</v>
      </c>
      <c r="D480" s="11" t="str">
        <f t="shared" si="35"/>
        <v>J</v>
      </c>
      <c r="E480" s="10" t="s">
        <v>24</v>
      </c>
      <c r="F480" s="10" t="s">
        <v>24</v>
      </c>
      <c r="G480" s="10">
        <v>5</v>
      </c>
      <c r="H480" s="11" t="str">
        <f t="shared" si="36"/>
        <v>_6AY</v>
      </c>
      <c r="I480" s="10" t="s">
        <v>23</v>
      </c>
      <c r="J480" s="10" t="s">
        <v>24</v>
      </c>
      <c r="K480" s="10" t="s">
        <v>37</v>
      </c>
      <c r="L480" s="10" t="s">
        <v>24</v>
      </c>
      <c r="M480" s="10" t="s">
        <v>24</v>
      </c>
      <c r="N480" s="10" t="s">
        <v>24</v>
      </c>
      <c r="O480" s="10" t="s">
        <v>23</v>
      </c>
      <c r="P480" s="11" t="str">
        <f t="shared" si="37"/>
        <v>_Using</v>
      </c>
      <c r="Q480" s="10" t="s">
        <v>23</v>
      </c>
      <c r="R480" s="10" t="s">
        <v>23</v>
      </c>
      <c r="S480" s="10" t="s">
        <v>27</v>
      </c>
      <c r="T480" s="11" t="str" cm="1">
        <f t="array" ref="T480">_xlfn.IFS(S480="Month-to-month","_MM",S480="One year","_OY",S480="Two year","_TY")</f>
        <v>_MM</v>
      </c>
      <c r="U480" s="10" t="s">
        <v>23</v>
      </c>
      <c r="V480" s="10" t="s">
        <v>28</v>
      </c>
      <c r="W480" s="10">
        <v>96.1</v>
      </c>
      <c r="X480" s="10">
        <v>453.4</v>
      </c>
      <c r="Y480" s="10" t="s">
        <v>23</v>
      </c>
      <c r="Z480" s="11">
        <f t="shared" si="38"/>
        <v>1</v>
      </c>
      <c r="AA480" s="11" t="str">
        <f t="shared" si="39"/>
        <v>J_6AY_Using_MM</v>
      </c>
    </row>
    <row r="481" spans="1:27">
      <c r="A481" s="10" t="s">
        <v>515</v>
      </c>
      <c r="B481" s="10" t="s">
        <v>22</v>
      </c>
      <c r="C481" s="10">
        <v>0</v>
      </c>
      <c r="D481" s="11" t="str">
        <f t="shared" si="35"/>
        <v>J</v>
      </c>
      <c r="E481" s="10" t="s">
        <v>24</v>
      </c>
      <c r="F481" s="10" t="s">
        <v>23</v>
      </c>
      <c r="G481" s="10">
        <v>15</v>
      </c>
      <c r="H481" s="11" t="str">
        <f t="shared" si="36"/>
        <v>_16AY</v>
      </c>
      <c r="I481" s="10" t="s">
        <v>23</v>
      </c>
      <c r="J481" s="10" t="s">
        <v>24</v>
      </c>
      <c r="K481" s="10" t="s">
        <v>37</v>
      </c>
      <c r="L481" s="10" t="s">
        <v>24</v>
      </c>
      <c r="M481" s="10" t="s">
        <v>24</v>
      </c>
      <c r="N481" s="10" t="s">
        <v>24</v>
      </c>
      <c r="O481" s="10" t="s">
        <v>24</v>
      </c>
      <c r="P481" s="11" t="str">
        <f t="shared" si="37"/>
        <v>_NotUsing</v>
      </c>
      <c r="Q481" s="10" t="s">
        <v>24</v>
      </c>
      <c r="R481" s="10" t="s">
        <v>24</v>
      </c>
      <c r="S481" s="10" t="s">
        <v>27</v>
      </c>
      <c r="T481" s="11" t="str" cm="1">
        <f t="array" ref="T481">_xlfn.IFS(S481="Month-to-month","_MM",S481="One year","_OY",S481="Two year","_TY")</f>
        <v>_MM</v>
      </c>
      <c r="U481" s="10" t="s">
        <v>24</v>
      </c>
      <c r="V481" s="10" t="s">
        <v>35</v>
      </c>
      <c r="W481" s="10">
        <v>69</v>
      </c>
      <c r="X481" s="10">
        <v>994.8</v>
      </c>
      <c r="Y481" s="10" t="s">
        <v>23</v>
      </c>
      <c r="Z481" s="11">
        <f t="shared" si="38"/>
        <v>1</v>
      </c>
      <c r="AA481" s="11" t="str">
        <f t="shared" si="39"/>
        <v>J_16AY_NotUsing_MM</v>
      </c>
    </row>
    <row r="482" spans="1:27">
      <c r="A482" s="10" t="s">
        <v>516</v>
      </c>
      <c r="B482" s="10" t="s">
        <v>30</v>
      </c>
      <c r="C482" s="10">
        <v>0</v>
      </c>
      <c r="D482" s="11" t="str">
        <f t="shared" si="35"/>
        <v>J</v>
      </c>
      <c r="E482" s="10" t="s">
        <v>23</v>
      </c>
      <c r="F482" s="10" t="s">
        <v>23</v>
      </c>
      <c r="G482" s="10">
        <v>11</v>
      </c>
      <c r="H482" s="11" t="str">
        <f t="shared" si="36"/>
        <v>_16AY</v>
      </c>
      <c r="I482" s="10" t="s">
        <v>23</v>
      </c>
      <c r="J482" s="10" t="s">
        <v>24</v>
      </c>
      <c r="K482" s="10" t="s">
        <v>24</v>
      </c>
      <c r="L482" s="10" t="s">
        <v>46</v>
      </c>
      <c r="M482" s="10" t="s">
        <v>46</v>
      </c>
      <c r="N482" s="10" t="s">
        <v>46</v>
      </c>
      <c r="O482" s="10" t="s">
        <v>46</v>
      </c>
      <c r="P482" s="11" t="str">
        <f t="shared" si="37"/>
        <v>_NotUsing</v>
      </c>
      <c r="Q482" s="10" t="s">
        <v>46</v>
      </c>
      <c r="R482" s="10" t="s">
        <v>46</v>
      </c>
      <c r="S482" s="10" t="s">
        <v>47</v>
      </c>
      <c r="T482" s="11" t="str" cm="1">
        <f t="array" ref="T482">_xlfn.IFS(S482="Month-to-month","_MM",S482="One year","_OY",S482="Two year","_TY")</f>
        <v>_TY</v>
      </c>
      <c r="U482" s="10" t="s">
        <v>24</v>
      </c>
      <c r="V482" s="10" t="s">
        <v>32</v>
      </c>
      <c r="W482" s="10">
        <v>19.649999999999999</v>
      </c>
      <c r="X482" s="10">
        <v>225.75</v>
      </c>
      <c r="Y482" s="10" t="s">
        <v>24</v>
      </c>
      <c r="Z482" s="11">
        <f t="shared" si="38"/>
        <v>0</v>
      </c>
      <c r="AA482" s="11" t="str">
        <f t="shared" si="39"/>
        <v>J_16AY_NotUsing_TY</v>
      </c>
    </row>
    <row r="483" spans="1:27">
      <c r="A483" s="10" t="s">
        <v>517</v>
      </c>
      <c r="B483" s="10" t="s">
        <v>22</v>
      </c>
      <c r="C483" s="10">
        <v>0</v>
      </c>
      <c r="D483" s="11" t="str">
        <f t="shared" si="35"/>
        <v>J</v>
      </c>
      <c r="E483" s="10" t="s">
        <v>23</v>
      </c>
      <c r="F483" s="10" t="s">
        <v>24</v>
      </c>
      <c r="G483" s="10">
        <v>48</v>
      </c>
      <c r="H483" s="11" t="str">
        <f t="shared" si="36"/>
        <v>_16AY+</v>
      </c>
      <c r="I483" s="10" t="s">
        <v>24</v>
      </c>
      <c r="J483" s="10" t="s">
        <v>25</v>
      </c>
      <c r="K483" s="10" t="s">
        <v>26</v>
      </c>
      <c r="L483" s="10" t="s">
        <v>23</v>
      </c>
      <c r="M483" s="10" t="s">
        <v>24</v>
      </c>
      <c r="N483" s="10" t="s">
        <v>23</v>
      </c>
      <c r="O483" s="10" t="s">
        <v>24</v>
      </c>
      <c r="P483" s="11" t="str">
        <f t="shared" si="37"/>
        <v>_Using</v>
      </c>
      <c r="Q483" s="10" t="s">
        <v>24</v>
      </c>
      <c r="R483" s="10" t="s">
        <v>23</v>
      </c>
      <c r="S483" s="10" t="s">
        <v>27</v>
      </c>
      <c r="T483" s="11" t="str" cm="1">
        <f t="array" ref="T483">_xlfn.IFS(S483="Month-to-month","_MM",S483="One year","_OY",S483="Two year","_TY")</f>
        <v>_MM</v>
      </c>
      <c r="U483" s="10" t="s">
        <v>23</v>
      </c>
      <c r="V483" s="10" t="s">
        <v>35</v>
      </c>
      <c r="W483" s="10">
        <v>45.3</v>
      </c>
      <c r="X483" s="10">
        <v>2145</v>
      </c>
      <c r="Y483" s="10" t="s">
        <v>23</v>
      </c>
      <c r="Z483" s="11">
        <f t="shared" si="38"/>
        <v>1</v>
      </c>
      <c r="AA483" s="11" t="str">
        <f t="shared" si="39"/>
        <v>J_16AY+_Using_MM</v>
      </c>
    </row>
    <row r="484" spans="1:27">
      <c r="A484" s="10" t="s">
        <v>518</v>
      </c>
      <c r="B484" s="10" t="s">
        <v>22</v>
      </c>
      <c r="C484" s="10">
        <v>1</v>
      </c>
      <c r="D484" s="11" t="str">
        <f t="shared" si="35"/>
        <v>S</v>
      </c>
      <c r="E484" s="10" t="s">
        <v>24</v>
      </c>
      <c r="F484" s="10" t="s">
        <v>24</v>
      </c>
      <c r="G484" s="10">
        <v>20</v>
      </c>
      <c r="H484" s="11" t="str">
        <f t="shared" si="36"/>
        <v>_16AY+</v>
      </c>
      <c r="I484" s="10" t="s">
        <v>23</v>
      </c>
      <c r="J484" s="10" t="s">
        <v>24</v>
      </c>
      <c r="K484" s="10" t="s">
        <v>37</v>
      </c>
      <c r="L484" s="10" t="s">
        <v>24</v>
      </c>
      <c r="M484" s="10" t="s">
        <v>24</v>
      </c>
      <c r="N484" s="10" t="s">
        <v>24</v>
      </c>
      <c r="O484" s="10" t="s">
        <v>24</v>
      </c>
      <c r="P484" s="11" t="str">
        <f t="shared" si="37"/>
        <v>_NotUsing</v>
      </c>
      <c r="Q484" s="10" t="s">
        <v>24</v>
      </c>
      <c r="R484" s="10" t="s">
        <v>23</v>
      </c>
      <c r="S484" s="10" t="s">
        <v>27</v>
      </c>
      <c r="T484" s="11" t="str" cm="1">
        <f t="array" ref="T484">_xlfn.IFS(S484="Month-to-month","_MM",S484="One year","_OY",S484="Two year","_TY")</f>
        <v>_MM</v>
      </c>
      <c r="U484" s="10" t="s">
        <v>23</v>
      </c>
      <c r="V484" s="10" t="s">
        <v>28</v>
      </c>
      <c r="W484" s="10">
        <v>81.45</v>
      </c>
      <c r="X484" s="10">
        <v>1671.6</v>
      </c>
      <c r="Y484" s="10" t="s">
        <v>24</v>
      </c>
      <c r="Z484" s="11">
        <f t="shared" si="38"/>
        <v>0</v>
      </c>
      <c r="AA484" s="11" t="str">
        <f t="shared" si="39"/>
        <v>S_16AY+_NotUsing_MM</v>
      </c>
    </row>
    <row r="485" spans="1:27">
      <c r="A485" s="10" t="s">
        <v>519</v>
      </c>
      <c r="B485" s="10" t="s">
        <v>22</v>
      </c>
      <c r="C485" s="10">
        <v>0</v>
      </c>
      <c r="D485" s="11" t="str">
        <f t="shared" si="35"/>
        <v>J</v>
      </c>
      <c r="E485" s="10" t="s">
        <v>23</v>
      </c>
      <c r="F485" s="10" t="s">
        <v>24</v>
      </c>
      <c r="G485" s="10">
        <v>72</v>
      </c>
      <c r="H485" s="11" t="str">
        <f t="shared" si="36"/>
        <v>_16AY+</v>
      </c>
      <c r="I485" s="10" t="s">
        <v>23</v>
      </c>
      <c r="J485" s="10" t="s">
        <v>23</v>
      </c>
      <c r="K485" s="10" t="s">
        <v>37</v>
      </c>
      <c r="L485" s="10" t="s">
        <v>24</v>
      </c>
      <c r="M485" s="10" t="s">
        <v>23</v>
      </c>
      <c r="N485" s="10" t="s">
        <v>23</v>
      </c>
      <c r="O485" s="10" t="s">
        <v>23</v>
      </c>
      <c r="P485" s="11" t="str">
        <f t="shared" si="37"/>
        <v>_Using</v>
      </c>
      <c r="Q485" s="10" t="s">
        <v>23</v>
      </c>
      <c r="R485" s="10" t="s">
        <v>23</v>
      </c>
      <c r="S485" s="10" t="s">
        <v>31</v>
      </c>
      <c r="T485" s="11" t="str" cm="1">
        <f t="array" ref="T485">_xlfn.IFS(S485="Month-to-month","_MM",S485="One year","_OY",S485="Two year","_TY")</f>
        <v>_OY</v>
      </c>
      <c r="U485" s="10" t="s">
        <v>23</v>
      </c>
      <c r="V485" s="10" t="s">
        <v>35</v>
      </c>
      <c r="W485" s="10">
        <v>108.5</v>
      </c>
      <c r="X485" s="10">
        <v>8003.8</v>
      </c>
      <c r="Y485" s="10" t="s">
        <v>24</v>
      </c>
      <c r="Z485" s="11">
        <f t="shared" si="38"/>
        <v>0</v>
      </c>
      <c r="AA485" s="11" t="str">
        <f t="shared" si="39"/>
        <v>J_16AY+_Using_OY</v>
      </c>
    </row>
    <row r="486" spans="1:27">
      <c r="A486" s="10" t="s">
        <v>520</v>
      </c>
      <c r="B486" s="10" t="s">
        <v>22</v>
      </c>
      <c r="C486" s="10">
        <v>0</v>
      </c>
      <c r="D486" s="11" t="str">
        <f t="shared" si="35"/>
        <v>J</v>
      </c>
      <c r="E486" s="10" t="s">
        <v>23</v>
      </c>
      <c r="F486" s="10" t="s">
        <v>23</v>
      </c>
      <c r="G486" s="10">
        <v>8</v>
      </c>
      <c r="H486" s="11" t="str">
        <f t="shared" si="36"/>
        <v>_16AY</v>
      </c>
      <c r="I486" s="10" t="s">
        <v>23</v>
      </c>
      <c r="J486" s="10" t="s">
        <v>24</v>
      </c>
      <c r="K486" s="10" t="s">
        <v>37</v>
      </c>
      <c r="L486" s="10" t="s">
        <v>24</v>
      </c>
      <c r="M486" s="10" t="s">
        <v>23</v>
      </c>
      <c r="N486" s="10" t="s">
        <v>24</v>
      </c>
      <c r="O486" s="10" t="s">
        <v>24</v>
      </c>
      <c r="P486" s="11" t="str">
        <f t="shared" si="37"/>
        <v>_Using</v>
      </c>
      <c r="Q486" s="10" t="s">
        <v>23</v>
      </c>
      <c r="R486" s="10" t="s">
        <v>24</v>
      </c>
      <c r="S486" s="10" t="s">
        <v>27</v>
      </c>
      <c r="T486" s="11" t="str" cm="1">
        <f t="array" ref="T486">_xlfn.IFS(S486="Month-to-month","_MM",S486="One year","_OY",S486="Two year","_TY")</f>
        <v>_MM</v>
      </c>
      <c r="U486" s="10" t="s">
        <v>23</v>
      </c>
      <c r="V486" s="10" t="s">
        <v>28</v>
      </c>
      <c r="W486" s="10">
        <v>83.55</v>
      </c>
      <c r="X486" s="10">
        <v>680.05</v>
      </c>
      <c r="Y486" s="10" t="s">
        <v>23</v>
      </c>
      <c r="Z486" s="11">
        <f t="shared" si="38"/>
        <v>1</v>
      </c>
      <c r="AA486" s="11" t="str">
        <f t="shared" si="39"/>
        <v>J_16AY_Using_MM</v>
      </c>
    </row>
    <row r="487" spans="1:27">
      <c r="A487" s="10" t="s">
        <v>521</v>
      </c>
      <c r="B487" s="10" t="s">
        <v>30</v>
      </c>
      <c r="C487" s="10">
        <v>0</v>
      </c>
      <c r="D487" s="11" t="str">
        <f t="shared" si="35"/>
        <v>J</v>
      </c>
      <c r="E487" s="10" t="s">
        <v>23</v>
      </c>
      <c r="F487" s="10" t="s">
        <v>23</v>
      </c>
      <c r="G487" s="10">
        <v>72</v>
      </c>
      <c r="H487" s="11" t="str">
        <f t="shared" si="36"/>
        <v>_16AY+</v>
      </c>
      <c r="I487" s="10" t="s">
        <v>23</v>
      </c>
      <c r="J487" s="10" t="s">
        <v>23</v>
      </c>
      <c r="K487" s="10" t="s">
        <v>37</v>
      </c>
      <c r="L487" s="10" t="s">
        <v>24</v>
      </c>
      <c r="M487" s="10" t="s">
        <v>24</v>
      </c>
      <c r="N487" s="10" t="s">
        <v>24</v>
      </c>
      <c r="O487" s="10" t="s">
        <v>24</v>
      </c>
      <c r="P487" s="11" t="str">
        <f t="shared" si="37"/>
        <v>_NotUsing</v>
      </c>
      <c r="Q487" s="10" t="s">
        <v>24</v>
      </c>
      <c r="R487" s="10" t="s">
        <v>23</v>
      </c>
      <c r="S487" s="10" t="s">
        <v>47</v>
      </c>
      <c r="T487" s="11" t="str" cm="1">
        <f t="array" ref="T487">_xlfn.IFS(S487="Month-to-month","_MM",S487="One year","_OY",S487="Two year","_TY")</f>
        <v>_TY</v>
      </c>
      <c r="U487" s="10" t="s">
        <v>23</v>
      </c>
      <c r="V487" s="10" t="s">
        <v>40</v>
      </c>
      <c r="W487" s="10">
        <v>84.5</v>
      </c>
      <c r="X487" s="10">
        <v>6130.85</v>
      </c>
      <c r="Y487" s="10" t="s">
        <v>24</v>
      </c>
      <c r="Z487" s="11">
        <f t="shared" si="38"/>
        <v>0</v>
      </c>
      <c r="AA487" s="11" t="str">
        <f t="shared" si="39"/>
        <v>J_16AY+_NotUsing_TY</v>
      </c>
    </row>
    <row r="488" spans="1:27">
      <c r="A488" s="10" t="s">
        <v>522</v>
      </c>
      <c r="B488" s="10" t="s">
        <v>22</v>
      </c>
      <c r="C488" s="10">
        <v>0</v>
      </c>
      <c r="D488" s="11" t="str">
        <f t="shared" si="35"/>
        <v>J</v>
      </c>
      <c r="E488" s="10" t="s">
        <v>24</v>
      </c>
      <c r="F488" s="10" t="s">
        <v>24</v>
      </c>
      <c r="G488" s="10">
        <v>15</v>
      </c>
      <c r="H488" s="11" t="str">
        <f t="shared" si="36"/>
        <v>_16AY</v>
      </c>
      <c r="I488" s="10" t="s">
        <v>23</v>
      </c>
      <c r="J488" s="10" t="s">
        <v>23</v>
      </c>
      <c r="K488" s="10" t="s">
        <v>37</v>
      </c>
      <c r="L488" s="10" t="s">
        <v>24</v>
      </c>
      <c r="M488" s="10" t="s">
        <v>23</v>
      </c>
      <c r="N488" s="10" t="s">
        <v>24</v>
      </c>
      <c r="O488" s="10" t="s">
        <v>24</v>
      </c>
      <c r="P488" s="11" t="str">
        <f t="shared" si="37"/>
        <v>_Using</v>
      </c>
      <c r="Q488" s="10" t="s">
        <v>23</v>
      </c>
      <c r="R488" s="10" t="s">
        <v>23</v>
      </c>
      <c r="S488" s="10" t="s">
        <v>27</v>
      </c>
      <c r="T488" s="11" t="str" cm="1">
        <f t="array" ref="T488">_xlfn.IFS(S488="Month-to-month","_MM",S488="One year","_OY",S488="Two year","_TY")</f>
        <v>_MM</v>
      </c>
      <c r="U488" s="10" t="s">
        <v>23</v>
      </c>
      <c r="V488" s="10" t="s">
        <v>28</v>
      </c>
      <c r="W488" s="10">
        <v>100.15</v>
      </c>
      <c r="X488" s="10">
        <v>1415</v>
      </c>
      <c r="Y488" s="10" t="s">
        <v>24</v>
      </c>
      <c r="Z488" s="11">
        <f t="shared" si="38"/>
        <v>0</v>
      </c>
      <c r="AA488" s="11" t="str">
        <f t="shared" si="39"/>
        <v>J_16AY_Using_MM</v>
      </c>
    </row>
    <row r="489" spans="1:27">
      <c r="A489" s="10" t="s">
        <v>523</v>
      </c>
      <c r="B489" s="10" t="s">
        <v>30</v>
      </c>
      <c r="C489" s="10">
        <v>0</v>
      </c>
      <c r="D489" s="11" t="str">
        <f t="shared" si="35"/>
        <v>J</v>
      </c>
      <c r="E489" s="10" t="s">
        <v>24</v>
      </c>
      <c r="F489" s="10" t="s">
        <v>24</v>
      </c>
      <c r="G489" s="10">
        <v>72</v>
      </c>
      <c r="H489" s="11" t="str">
        <f t="shared" si="36"/>
        <v>_16AY+</v>
      </c>
      <c r="I489" s="10" t="s">
        <v>23</v>
      </c>
      <c r="J489" s="10" t="s">
        <v>23</v>
      </c>
      <c r="K489" s="10" t="s">
        <v>26</v>
      </c>
      <c r="L489" s="10" t="s">
        <v>24</v>
      </c>
      <c r="M489" s="10" t="s">
        <v>23</v>
      </c>
      <c r="N489" s="10" t="s">
        <v>23</v>
      </c>
      <c r="O489" s="10" t="s">
        <v>23</v>
      </c>
      <c r="P489" s="11" t="str">
        <f t="shared" si="37"/>
        <v>_Using</v>
      </c>
      <c r="Q489" s="10" t="s">
        <v>23</v>
      </c>
      <c r="R489" s="10" t="s">
        <v>23</v>
      </c>
      <c r="S489" s="10" t="s">
        <v>47</v>
      </c>
      <c r="T489" s="11" t="str" cm="1">
        <f t="array" ref="T489">_xlfn.IFS(S489="Month-to-month","_MM",S489="One year","_OY",S489="Two year","_TY")</f>
        <v>_TY</v>
      </c>
      <c r="U489" s="10" t="s">
        <v>23</v>
      </c>
      <c r="V489" s="10" t="s">
        <v>35</v>
      </c>
      <c r="W489" s="10">
        <v>88.6</v>
      </c>
      <c r="X489" s="10">
        <v>6201.95</v>
      </c>
      <c r="Y489" s="10" t="s">
        <v>24</v>
      </c>
      <c r="Z489" s="11">
        <f t="shared" si="38"/>
        <v>0</v>
      </c>
      <c r="AA489" s="11" t="str">
        <f t="shared" si="39"/>
        <v>J_16AY+_Using_TY</v>
      </c>
    </row>
    <row r="490" spans="1:27">
      <c r="A490" s="10" t="s">
        <v>524</v>
      </c>
      <c r="B490" s="10" t="s">
        <v>22</v>
      </c>
      <c r="C490" s="10">
        <v>0</v>
      </c>
      <c r="D490" s="11" t="str">
        <f t="shared" si="35"/>
        <v>J</v>
      </c>
      <c r="E490" s="10" t="s">
        <v>23</v>
      </c>
      <c r="F490" s="10" t="s">
        <v>23</v>
      </c>
      <c r="G490" s="10">
        <v>0</v>
      </c>
      <c r="H490" s="11" t="str">
        <f t="shared" si="36"/>
        <v>_6AY</v>
      </c>
      <c r="I490" s="10" t="s">
        <v>24</v>
      </c>
      <c r="J490" s="10" t="s">
        <v>25</v>
      </c>
      <c r="K490" s="10" t="s">
        <v>26</v>
      </c>
      <c r="L490" s="10" t="s">
        <v>23</v>
      </c>
      <c r="M490" s="10" t="s">
        <v>24</v>
      </c>
      <c r="N490" s="10" t="s">
        <v>23</v>
      </c>
      <c r="O490" s="10" t="s">
        <v>23</v>
      </c>
      <c r="P490" s="11" t="str">
        <f t="shared" si="37"/>
        <v>_Using</v>
      </c>
      <c r="Q490" s="10" t="s">
        <v>23</v>
      </c>
      <c r="R490" s="10" t="s">
        <v>24</v>
      </c>
      <c r="S490" s="10" t="s">
        <v>47</v>
      </c>
      <c r="T490" s="11" t="str" cm="1">
        <f t="array" ref="T490">_xlfn.IFS(S490="Month-to-month","_MM",S490="One year","_OY",S490="Two year","_TY")</f>
        <v>_TY</v>
      </c>
      <c r="U490" s="10" t="s">
        <v>23</v>
      </c>
      <c r="V490" s="10" t="s">
        <v>35</v>
      </c>
      <c r="W490" s="10">
        <v>52.55</v>
      </c>
      <c r="X490" s="10" t="s">
        <v>525</v>
      </c>
      <c r="Y490" s="10" t="s">
        <v>24</v>
      </c>
      <c r="Z490" s="11">
        <f t="shared" si="38"/>
        <v>0</v>
      </c>
      <c r="AA490" s="11" t="str">
        <f t="shared" si="39"/>
        <v>J_6AY_Using_TY</v>
      </c>
    </row>
    <row r="491" spans="1:27">
      <c r="A491" s="10" t="s">
        <v>526</v>
      </c>
      <c r="B491" s="10" t="s">
        <v>30</v>
      </c>
      <c r="C491" s="10">
        <v>0</v>
      </c>
      <c r="D491" s="11" t="str">
        <f t="shared" si="35"/>
        <v>J</v>
      </c>
      <c r="E491" s="10" t="s">
        <v>24</v>
      </c>
      <c r="F491" s="10" t="s">
        <v>23</v>
      </c>
      <c r="G491" s="10">
        <v>1</v>
      </c>
      <c r="H491" s="11" t="str">
        <f t="shared" si="36"/>
        <v>_6AY</v>
      </c>
      <c r="I491" s="10" t="s">
        <v>23</v>
      </c>
      <c r="J491" s="10" t="s">
        <v>23</v>
      </c>
      <c r="K491" s="10" t="s">
        <v>37</v>
      </c>
      <c r="L491" s="10" t="s">
        <v>24</v>
      </c>
      <c r="M491" s="10" t="s">
        <v>24</v>
      </c>
      <c r="N491" s="10" t="s">
        <v>24</v>
      </c>
      <c r="O491" s="10" t="s">
        <v>24</v>
      </c>
      <c r="P491" s="11" t="str">
        <f t="shared" si="37"/>
        <v>_NotUsing</v>
      </c>
      <c r="Q491" s="10" t="s">
        <v>24</v>
      </c>
      <c r="R491" s="10" t="s">
        <v>24</v>
      </c>
      <c r="S491" s="10" t="s">
        <v>27</v>
      </c>
      <c r="T491" s="11" t="str" cm="1">
        <f t="array" ref="T491">_xlfn.IFS(S491="Month-to-month","_MM",S491="One year","_OY",S491="Two year","_TY")</f>
        <v>_MM</v>
      </c>
      <c r="U491" s="10" t="s">
        <v>23</v>
      </c>
      <c r="V491" s="10" t="s">
        <v>28</v>
      </c>
      <c r="W491" s="10">
        <v>74.349999999999994</v>
      </c>
      <c r="X491" s="10">
        <v>74.349999999999994</v>
      </c>
      <c r="Y491" s="10" t="s">
        <v>23</v>
      </c>
      <c r="Z491" s="11">
        <f t="shared" si="38"/>
        <v>1</v>
      </c>
      <c r="AA491" s="11" t="str">
        <f t="shared" si="39"/>
        <v>J_6AY_NotUsing_MM</v>
      </c>
    </row>
    <row r="492" spans="1:27">
      <c r="A492" s="10" t="s">
        <v>527</v>
      </c>
      <c r="B492" s="10" t="s">
        <v>30</v>
      </c>
      <c r="C492" s="10">
        <v>0</v>
      </c>
      <c r="D492" s="11" t="str">
        <f t="shared" si="35"/>
        <v>J</v>
      </c>
      <c r="E492" s="10" t="s">
        <v>23</v>
      </c>
      <c r="F492" s="10" t="s">
        <v>23</v>
      </c>
      <c r="G492" s="10">
        <v>63</v>
      </c>
      <c r="H492" s="11" t="str">
        <f t="shared" si="36"/>
        <v>_16AY+</v>
      </c>
      <c r="I492" s="10" t="s">
        <v>23</v>
      </c>
      <c r="J492" s="10" t="s">
        <v>23</v>
      </c>
      <c r="K492" s="10" t="s">
        <v>37</v>
      </c>
      <c r="L492" s="10" t="s">
        <v>24</v>
      </c>
      <c r="M492" s="10" t="s">
        <v>23</v>
      </c>
      <c r="N492" s="10" t="s">
        <v>23</v>
      </c>
      <c r="O492" s="10" t="s">
        <v>24</v>
      </c>
      <c r="P492" s="11" t="str">
        <f t="shared" si="37"/>
        <v>_Using</v>
      </c>
      <c r="Q492" s="10" t="s">
        <v>23</v>
      </c>
      <c r="R492" s="10" t="s">
        <v>23</v>
      </c>
      <c r="S492" s="10" t="s">
        <v>47</v>
      </c>
      <c r="T492" s="11" t="str" cm="1">
        <f t="array" ref="T492">_xlfn.IFS(S492="Month-to-month","_MM",S492="One year","_OY",S492="Two year","_TY")</f>
        <v>_TY</v>
      </c>
      <c r="U492" s="10" t="s">
        <v>23</v>
      </c>
      <c r="V492" s="10" t="s">
        <v>35</v>
      </c>
      <c r="W492" s="10">
        <v>104.8</v>
      </c>
      <c r="X492" s="10">
        <v>6597.25</v>
      </c>
      <c r="Y492" s="10" t="s">
        <v>24</v>
      </c>
      <c r="Z492" s="11">
        <f t="shared" si="38"/>
        <v>0</v>
      </c>
      <c r="AA492" s="11" t="str">
        <f t="shared" si="39"/>
        <v>J_16AY+_Using_TY</v>
      </c>
    </row>
    <row r="493" spans="1:27">
      <c r="A493" s="10" t="s">
        <v>528</v>
      </c>
      <c r="B493" s="10" t="s">
        <v>22</v>
      </c>
      <c r="C493" s="10">
        <v>0</v>
      </c>
      <c r="D493" s="11" t="str">
        <f t="shared" si="35"/>
        <v>J</v>
      </c>
      <c r="E493" s="10" t="s">
        <v>24</v>
      </c>
      <c r="F493" s="10" t="s">
        <v>24</v>
      </c>
      <c r="G493" s="10">
        <v>2</v>
      </c>
      <c r="H493" s="11" t="str">
        <f t="shared" si="36"/>
        <v>_6AY</v>
      </c>
      <c r="I493" s="10" t="s">
        <v>23</v>
      </c>
      <c r="J493" s="10" t="s">
        <v>24</v>
      </c>
      <c r="K493" s="10" t="s">
        <v>26</v>
      </c>
      <c r="L493" s="10" t="s">
        <v>24</v>
      </c>
      <c r="M493" s="10" t="s">
        <v>23</v>
      </c>
      <c r="N493" s="10" t="s">
        <v>24</v>
      </c>
      <c r="O493" s="10" t="s">
        <v>24</v>
      </c>
      <c r="P493" s="11" t="str">
        <f t="shared" si="37"/>
        <v>_Using</v>
      </c>
      <c r="Q493" s="10" t="s">
        <v>23</v>
      </c>
      <c r="R493" s="10" t="s">
        <v>24</v>
      </c>
      <c r="S493" s="10" t="s">
        <v>27</v>
      </c>
      <c r="T493" s="11" t="str" cm="1">
        <f t="array" ref="T493">_xlfn.IFS(S493="Month-to-month","_MM",S493="One year","_OY",S493="Two year","_TY")</f>
        <v>_MM</v>
      </c>
      <c r="U493" s="10" t="s">
        <v>23</v>
      </c>
      <c r="V493" s="10" t="s">
        <v>28</v>
      </c>
      <c r="W493" s="10">
        <v>59</v>
      </c>
      <c r="X493" s="10">
        <v>114.15</v>
      </c>
      <c r="Y493" s="10" t="s">
        <v>24</v>
      </c>
      <c r="Z493" s="11">
        <f t="shared" si="38"/>
        <v>0</v>
      </c>
      <c r="AA493" s="11" t="str">
        <f t="shared" si="39"/>
        <v>J_6AY_Using_MM</v>
      </c>
    </row>
    <row r="494" spans="1:27">
      <c r="A494" s="10" t="s">
        <v>529</v>
      </c>
      <c r="B494" s="10" t="s">
        <v>22</v>
      </c>
      <c r="C494" s="10">
        <v>0</v>
      </c>
      <c r="D494" s="11" t="str">
        <f t="shared" si="35"/>
        <v>J</v>
      </c>
      <c r="E494" s="10" t="s">
        <v>23</v>
      </c>
      <c r="F494" s="10" t="s">
        <v>24</v>
      </c>
      <c r="G494" s="10">
        <v>2</v>
      </c>
      <c r="H494" s="11" t="str">
        <f t="shared" si="36"/>
        <v>_6AY</v>
      </c>
      <c r="I494" s="10" t="s">
        <v>23</v>
      </c>
      <c r="J494" s="10" t="s">
        <v>24</v>
      </c>
      <c r="K494" s="10" t="s">
        <v>37</v>
      </c>
      <c r="L494" s="10" t="s">
        <v>23</v>
      </c>
      <c r="M494" s="10" t="s">
        <v>24</v>
      </c>
      <c r="N494" s="10" t="s">
        <v>24</v>
      </c>
      <c r="O494" s="10" t="s">
        <v>24</v>
      </c>
      <c r="P494" s="11" t="str">
        <f t="shared" si="37"/>
        <v>_Using</v>
      </c>
      <c r="Q494" s="10" t="s">
        <v>24</v>
      </c>
      <c r="R494" s="10" t="s">
        <v>24</v>
      </c>
      <c r="S494" s="10" t="s">
        <v>27</v>
      </c>
      <c r="T494" s="11" t="str" cm="1">
        <f t="array" ref="T494">_xlfn.IFS(S494="Month-to-month","_MM",S494="One year","_OY",S494="Two year","_TY")</f>
        <v>_MM</v>
      </c>
      <c r="U494" s="10" t="s">
        <v>23</v>
      </c>
      <c r="V494" s="10" t="s">
        <v>28</v>
      </c>
      <c r="W494" s="10">
        <v>74.400000000000006</v>
      </c>
      <c r="X494" s="10">
        <v>139.4</v>
      </c>
      <c r="Y494" s="10" t="s">
        <v>23</v>
      </c>
      <c r="Z494" s="11">
        <f t="shared" si="38"/>
        <v>1</v>
      </c>
      <c r="AA494" s="11" t="str">
        <f t="shared" si="39"/>
        <v>J_6AY_Using_MM</v>
      </c>
    </row>
    <row r="495" spans="1:27">
      <c r="A495" s="10" t="s">
        <v>530</v>
      </c>
      <c r="B495" s="10" t="s">
        <v>30</v>
      </c>
      <c r="C495" s="10">
        <v>1</v>
      </c>
      <c r="D495" s="11" t="str">
        <f t="shared" si="35"/>
        <v>S</v>
      </c>
      <c r="E495" s="10" t="s">
        <v>23</v>
      </c>
      <c r="F495" s="10" t="s">
        <v>24</v>
      </c>
      <c r="G495" s="10">
        <v>61</v>
      </c>
      <c r="H495" s="11" t="str">
        <f t="shared" si="36"/>
        <v>_16AY+</v>
      </c>
      <c r="I495" s="10" t="s">
        <v>23</v>
      </c>
      <c r="J495" s="10" t="s">
        <v>23</v>
      </c>
      <c r="K495" s="10" t="s">
        <v>26</v>
      </c>
      <c r="L495" s="10" t="s">
        <v>24</v>
      </c>
      <c r="M495" s="10" t="s">
        <v>23</v>
      </c>
      <c r="N495" s="10" t="s">
        <v>24</v>
      </c>
      <c r="O495" s="10" t="s">
        <v>24</v>
      </c>
      <c r="P495" s="11" t="str">
        <f t="shared" si="37"/>
        <v>_Using</v>
      </c>
      <c r="Q495" s="10" t="s">
        <v>24</v>
      </c>
      <c r="R495" s="10" t="s">
        <v>23</v>
      </c>
      <c r="S495" s="10" t="s">
        <v>31</v>
      </c>
      <c r="T495" s="11" t="str" cm="1">
        <f t="array" ref="T495">_xlfn.IFS(S495="Month-to-month","_MM",S495="One year","_OY",S495="Two year","_TY")</f>
        <v>_OY</v>
      </c>
      <c r="U495" s="10" t="s">
        <v>24</v>
      </c>
      <c r="V495" s="10" t="s">
        <v>35</v>
      </c>
      <c r="W495" s="10">
        <v>64.05</v>
      </c>
      <c r="X495" s="10">
        <v>3902.6</v>
      </c>
      <c r="Y495" s="10" t="s">
        <v>24</v>
      </c>
      <c r="Z495" s="11">
        <f t="shared" si="38"/>
        <v>0</v>
      </c>
      <c r="AA495" s="11" t="str">
        <f t="shared" si="39"/>
        <v>S_16AY+_Using_OY</v>
      </c>
    </row>
    <row r="496" spans="1:27">
      <c r="A496" s="10" t="s">
        <v>531</v>
      </c>
      <c r="B496" s="10" t="s">
        <v>30</v>
      </c>
      <c r="C496" s="10">
        <v>0</v>
      </c>
      <c r="D496" s="11" t="str">
        <f t="shared" si="35"/>
        <v>J</v>
      </c>
      <c r="E496" s="10" t="s">
        <v>24</v>
      </c>
      <c r="F496" s="10" t="s">
        <v>24</v>
      </c>
      <c r="G496" s="10">
        <v>1</v>
      </c>
      <c r="H496" s="11" t="str">
        <f t="shared" si="36"/>
        <v>_6AY</v>
      </c>
      <c r="I496" s="10" t="s">
        <v>23</v>
      </c>
      <c r="J496" s="10" t="s">
        <v>24</v>
      </c>
      <c r="K496" s="10" t="s">
        <v>24</v>
      </c>
      <c r="L496" s="10" t="s">
        <v>46</v>
      </c>
      <c r="M496" s="10" t="s">
        <v>46</v>
      </c>
      <c r="N496" s="10" t="s">
        <v>46</v>
      </c>
      <c r="O496" s="10" t="s">
        <v>46</v>
      </c>
      <c r="P496" s="11" t="str">
        <f t="shared" si="37"/>
        <v>_NotUsing</v>
      </c>
      <c r="Q496" s="10" t="s">
        <v>46</v>
      </c>
      <c r="R496" s="10" t="s">
        <v>46</v>
      </c>
      <c r="S496" s="10" t="s">
        <v>27</v>
      </c>
      <c r="T496" s="11" t="str" cm="1">
        <f t="array" ref="T496">_xlfn.IFS(S496="Month-to-month","_MM",S496="One year","_OY",S496="Two year","_TY")</f>
        <v>_MM</v>
      </c>
      <c r="U496" s="10" t="s">
        <v>24</v>
      </c>
      <c r="V496" s="10" t="s">
        <v>32</v>
      </c>
      <c r="W496" s="10">
        <v>20.399999999999999</v>
      </c>
      <c r="X496" s="10">
        <v>20.399999999999999</v>
      </c>
      <c r="Y496" s="10" t="s">
        <v>24</v>
      </c>
      <c r="Z496" s="11">
        <f t="shared" si="38"/>
        <v>0</v>
      </c>
      <c r="AA496" s="11" t="str">
        <f t="shared" si="39"/>
        <v>J_6AY_NotUsing_MM</v>
      </c>
    </row>
    <row r="497" spans="1:27">
      <c r="A497" s="10" t="s">
        <v>532</v>
      </c>
      <c r="B497" s="10" t="s">
        <v>30</v>
      </c>
      <c r="C497" s="10">
        <v>0</v>
      </c>
      <c r="D497" s="11" t="str">
        <f t="shared" si="35"/>
        <v>J</v>
      </c>
      <c r="E497" s="10" t="s">
        <v>24</v>
      </c>
      <c r="F497" s="10" t="s">
        <v>24</v>
      </c>
      <c r="G497" s="10">
        <v>22</v>
      </c>
      <c r="H497" s="11" t="str">
        <f t="shared" si="36"/>
        <v>_16AY+</v>
      </c>
      <c r="I497" s="10" t="s">
        <v>24</v>
      </c>
      <c r="J497" s="10" t="s">
        <v>25</v>
      </c>
      <c r="K497" s="10" t="s">
        <v>26</v>
      </c>
      <c r="L497" s="10" t="s">
        <v>24</v>
      </c>
      <c r="M497" s="10" t="s">
        <v>23</v>
      </c>
      <c r="N497" s="10" t="s">
        <v>23</v>
      </c>
      <c r="O497" s="10" t="s">
        <v>24</v>
      </c>
      <c r="P497" s="11" t="str">
        <f t="shared" si="37"/>
        <v>_Using</v>
      </c>
      <c r="Q497" s="10" t="s">
        <v>24</v>
      </c>
      <c r="R497" s="10" t="s">
        <v>23</v>
      </c>
      <c r="S497" s="10" t="s">
        <v>31</v>
      </c>
      <c r="T497" s="11" t="str" cm="1">
        <f t="array" ref="T497">_xlfn.IFS(S497="Month-to-month","_MM",S497="One year","_OY",S497="Two year","_TY")</f>
        <v>_OY</v>
      </c>
      <c r="U497" s="10" t="s">
        <v>23</v>
      </c>
      <c r="V497" s="10" t="s">
        <v>35</v>
      </c>
      <c r="W497" s="10">
        <v>43.75</v>
      </c>
      <c r="X497" s="10">
        <v>903.6</v>
      </c>
      <c r="Y497" s="10" t="s">
        <v>23</v>
      </c>
      <c r="Z497" s="11">
        <f t="shared" si="38"/>
        <v>1</v>
      </c>
      <c r="AA497" s="11" t="str">
        <f t="shared" si="39"/>
        <v>J_16AY+_Using_OY</v>
      </c>
    </row>
    <row r="498" spans="1:27">
      <c r="A498" s="10" t="s">
        <v>533</v>
      </c>
      <c r="B498" s="10" t="s">
        <v>30</v>
      </c>
      <c r="C498" s="10">
        <v>0</v>
      </c>
      <c r="D498" s="11" t="str">
        <f t="shared" si="35"/>
        <v>J</v>
      </c>
      <c r="E498" s="10" t="s">
        <v>23</v>
      </c>
      <c r="F498" s="10" t="s">
        <v>24</v>
      </c>
      <c r="G498" s="10">
        <v>28</v>
      </c>
      <c r="H498" s="11" t="str">
        <f t="shared" si="36"/>
        <v>_16AY+</v>
      </c>
      <c r="I498" s="10" t="s">
        <v>23</v>
      </c>
      <c r="J498" s="10" t="s">
        <v>24</v>
      </c>
      <c r="K498" s="10" t="s">
        <v>26</v>
      </c>
      <c r="L498" s="10" t="s">
        <v>23</v>
      </c>
      <c r="M498" s="10" t="s">
        <v>23</v>
      </c>
      <c r="N498" s="10" t="s">
        <v>24</v>
      </c>
      <c r="O498" s="10" t="s">
        <v>23</v>
      </c>
      <c r="P498" s="11" t="str">
        <f t="shared" si="37"/>
        <v>_Using</v>
      </c>
      <c r="Q498" s="10" t="s">
        <v>24</v>
      </c>
      <c r="R498" s="10" t="s">
        <v>24</v>
      </c>
      <c r="S498" s="10" t="s">
        <v>27</v>
      </c>
      <c r="T498" s="11" t="str" cm="1">
        <f t="array" ref="T498">_xlfn.IFS(S498="Month-to-month","_MM",S498="One year","_OY",S498="Two year","_TY")</f>
        <v>_MM</v>
      </c>
      <c r="U498" s="10" t="s">
        <v>24</v>
      </c>
      <c r="V498" s="10" t="s">
        <v>32</v>
      </c>
      <c r="W498" s="10">
        <v>60.9</v>
      </c>
      <c r="X498" s="10">
        <v>1785.65</v>
      </c>
      <c r="Y498" s="10" t="s">
        <v>24</v>
      </c>
      <c r="Z498" s="11">
        <f t="shared" si="38"/>
        <v>0</v>
      </c>
      <c r="AA498" s="11" t="str">
        <f t="shared" si="39"/>
        <v>J_16AY+_Using_MM</v>
      </c>
    </row>
    <row r="499" spans="1:27">
      <c r="A499" s="10" t="s">
        <v>534</v>
      </c>
      <c r="B499" s="10" t="s">
        <v>22</v>
      </c>
      <c r="C499" s="10">
        <v>0</v>
      </c>
      <c r="D499" s="11" t="str">
        <f t="shared" si="35"/>
        <v>J</v>
      </c>
      <c r="E499" s="10" t="s">
        <v>23</v>
      </c>
      <c r="F499" s="10" t="s">
        <v>24</v>
      </c>
      <c r="G499" s="10">
        <v>70</v>
      </c>
      <c r="H499" s="11" t="str">
        <f t="shared" si="36"/>
        <v>_16AY+</v>
      </c>
      <c r="I499" s="10" t="s">
        <v>23</v>
      </c>
      <c r="J499" s="10" t="s">
        <v>24</v>
      </c>
      <c r="K499" s="10" t="s">
        <v>24</v>
      </c>
      <c r="L499" s="10" t="s">
        <v>46</v>
      </c>
      <c r="M499" s="10" t="s">
        <v>46</v>
      </c>
      <c r="N499" s="10" t="s">
        <v>46</v>
      </c>
      <c r="O499" s="10" t="s">
        <v>46</v>
      </c>
      <c r="P499" s="11" t="str">
        <f t="shared" si="37"/>
        <v>_NotUsing</v>
      </c>
      <c r="Q499" s="10" t="s">
        <v>46</v>
      </c>
      <c r="R499" s="10" t="s">
        <v>46</v>
      </c>
      <c r="S499" s="10" t="s">
        <v>47</v>
      </c>
      <c r="T499" s="11" t="str" cm="1">
        <f t="array" ref="T499">_xlfn.IFS(S499="Month-to-month","_MM",S499="One year","_OY",S499="Two year","_TY")</f>
        <v>_TY</v>
      </c>
      <c r="U499" s="10" t="s">
        <v>24</v>
      </c>
      <c r="V499" s="10" t="s">
        <v>35</v>
      </c>
      <c r="W499" s="10">
        <v>19.8</v>
      </c>
      <c r="X499" s="10">
        <v>1397.65</v>
      </c>
      <c r="Y499" s="10" t="s">
        <v>24</v>
      </c>
      <c r="Z499" s="11">
        <f t="shared" si="38"/>
        <v>0</v>
      </c>
      <c r="AA499" s="11" t="str">
        <f t="shared" si="39"/>
        <v>J_16AY+_NotUsing_TY</v>
      </c>
    </row>
    <row r="500" spans="1:27">
      <c r="A500" s="10" t="s">
        <v>535</v>
      </c>
      <c r="B500" s="10" t="s">
        <v>22</v>
      </c>
      <c r="C500" s="10">
        <v>1</v>
      </c>
      <c r="D500" s="11" t="str">
        <f t="shared" si="35"/>
        <v>S</v>
      </c>
      <c r="E500" s="10" t="s">
        <v>24</v>
      </c>
      <c r="F500" s="10" t="s">
        <v>24</v>
      </c>
      <c r="G500" s="10">
        <v>5</v>
      </c>
      <c r="H500" s="11" t="str">
        <f t="shared" si="36"/>
        <v>_6AY</v>
      </c>
      <c r="I500" s="10" t="s">
        <v>24</v>
      </c>
      <c r="J500" s="10" t="s">
        <v>25</v>
      </c>
      <c r="K500" s="10" t="s">
        <v>26</v>
      </c>
      <c r="L500" s="10" t="s">
        <v>24</v>
      </c>
      <c r="M500" s="10" t="s">
        <v>23</v>
      </c>
      <c r="N500" s="10" t="s">
        <v>24</v>
      </c>
      <c r="O500" s="10" t="s">
        <v>24</v>
      </c>
      <c r="P500" s="11" t="str">
        <f t="shared" si="37"/>
        <v>_Using</v>
      </c>
      <c r="Q500" s="10" t="s">
        <v>24</v>
      </c>
      <c r="R500" s="10" t="s">
        <v>24</v>
      </c>
      <c r="S500" s="10" t="s">
        <v>27</v>
      </c>
      <c r="T500" s="11" t="str" cm="1">
        <f t="array" ref="T500">_xlfn.IFS(S500="Month-to-month","_MM",S500="One year","_OY",S500="Two year","_TY")</f>
        <v>_MM</v>
      </c>
      <c r="U500" s="10" t="s">
        <v>24</v>
      </c>
      <c r="V500" s="10" t="s">
        <v>28</v>
      </c>
      <c r="W500" s="10">
        <v>28.45</v>
      </c>
      <c r="X500" s="10">
        <v>131.05000000000001</v>
      </c>
      <c r="Y500" s="10" t="s">
        <v>23</v>
      </c>
      <c r="Z500" s="11">
        <f t="shared" si="38"/>
        <v>1</v>
      </c>
      <c r="AA500" s="11" t="str">
        <f t="shared" si="39"/>
        <v>S_6AY_Using_MM</v>
      </c>
    </row>
    <row r="501" spans="1:27">
      <c r="A501" s="10" t="s">
        <v>536</v>
      </c>
      <c r="B501" s="10" t="s">
        <v>22</v>
      </c>
      <c r="C501" s="10">
        <v>0</v>
      </c>
      <c r="D501" s="11" t="str">
        <f t="shared" si="35"/>
        <v>J</v>
      </c>
      <c r="E501" s="10" t="s">
        <v>24</v>
      </c>
      <c r="F501" s="10" t="s">
        <v>24</v>
      </c>
      <c r="G501" s="10">
        <v>12</v>
      </c>
      <c r="H501" s="11" t="str">
        <f t="shared" si="36"/>
        <v>_16AY</v>
      </c>
      <c r="I501" s="10" t="s">
        <v>23</v>
      </c>
      <c r="J501" s="10" t="s">
        <v>23</v>
      </c>
      <c r="K501" s="10" t="s">
        <v>37</v>
      </c>
      <c r="L501" s="10" t="s">
        <v>23</v>
      </c>
      <c r="M501" s="10" t="s">
        <v>23</v>
      </c>
      <c r="N501" s="10" t="s">
        <v>23</v>
      </c>
      <c r="O501" s="10" t="s">
        <v>24</v>
      </c>
      <c r="P501" s="11" t="str">
        <f t="shared" si="37"/>
        <v>_Using</v>
      </c>
      <c r="Q501" s="10" t="s">
        <v>24</v>
      </c>
      <c r="R501" s="10" t="s">
        <v>23</v>
      </c>
      <c r="S501" s="10" t="s">
        <v>27</v>
      </c>
      <c r="T501" s="11" t="str" cm="1">
        <f t="array" ref="T501">_xlfn.IFS(S501="Month-to-month","_MM",S501="One year","_OY",S501="Two year","_TY")</f>
        <v>_MM</v>
      </c>
      <c r="U501" s="10" t="s">
        <v>23</v>
      </c>
      <c r="V501" s="10" t="s">
        <v>35</v>
      </c>
      <c r="W501" s="10">
        <v>99.7</v>
      </c>
      <c r="X501" s="10">
        <v>1238.45</v>
      </c>
      <c r="Y501" s="10" t="s">
        <v>23</v>
      </c>
      <c r="Z501" s="11">
        <f t="shared" si="38"/>
        <v>1</v>
      </c>
      <c r="AA501" s="11" t="str">
        <f t="shared" si="39"/>
        <v>J_16AY_Using_MM</v>
      </c>
    </row>
    <row r="502" spans="1:27">
      <c r="A502" s="10" t="s">
        <v>537</v>
      </c>
      <c r="B502" s="10" t="s">
        <v>30</v>
      </c>
      <c r="C502" s="10">
        <v>0</v>
      </c>
      <c r="D502" s="11" t="str">
        <f t="shared" si="35"/>
        <v>J</v>
      </c>
      <c r="E502" s="10" t="s">
        <v>24</v>
      </c>
      <c r="F502" s="10" t="s">
        <v>24</v>
      </c>
      <c r="G502" s="10">
        <v>34</v>
      </c>
      <c r="H502" s="11" t="str">
        <f t="shared" si="36"/>
        <v>_16AY+</v>
      </c>
      <c r="I502" s="10" t="s">
        <v>23</v>
      </c>
      <c r="J502" s="10" t="s">
        <v>23</v>
      </c>
      <c r="K502" s="10" t="s">
        <v>37</v>
      </c>
      <c r="L502" s="10" t="s">
        <v>23</v>
      </c>
      <c r="M502" s="10" t="s">
        <v>23</v>
      </c>
      <c r="N502" s="10" t="s">
        <v>23</v>
      </c>
      <c r="O502" s="10" t="s">
        <v>23</v>
      </c>
      <c r="P502" s="11" t="str">
        <f t="shared" si="37"/>
        <v>_Using</v>
      </c>
      <c r="Q502" s="10" t="s">
        <v>23</v>
      </c>
      <c r="R502" s="10" t="s">
        <v>23</v>
      </c>
      <c r="S502" s="10" t="s">
        <v>31</v>
      </c>
      <c r="T502" s="11" t="str" cm="1">
        <f t="array" ref="T502">_xlfn.IFS(S502="Month-to-month","_MM",S502="One year","_OY",S502="Two year","_TY")</f>
        <v>_OY</v>
      </c>
      <c r="U502" s="10" t="s">
        <v>24</v>
      </c>
      <c r="V502" s="10" t="s">
        <v>40</v>
      </c>
      <c r="W502" s="10">
        <v>116.25</v>
      </c>
      <c r="X502" s="10">
        <v>3899.05</v>
      </c>
      <c r="Y502" s="10" t="s">
        <v>24</v>
      </c>
      <c r="Z502" s="11">
        <f t="shared" si="38"/>
        <v>0</v>
      </c>
      <c r="AA502" s="11" t="str">
        <f t="shared" si="39"/>
        <v>J_16AY+_Using_OY</v>
      </c>
    </row>
    <row r="503" spans="1:27">
      <c r="A503" s="10" t="s">
        <v>538</v>
      </c>
      <c r="B503" s="10" t="s">
        <v>22</v>
      </c>
      <c r="C503" s="10">
        <v>1</v>
      </c>
      <c r="D503" s="11" t="str">
        <f t="shared" si="35"/>
        <v>S</v>
      </c>
      <c r="E503" s="10" t="s">
        <v>23</v>
      </c>
      <c r="F503" s="10" t="s">
        <v>24</v>
      </c>
      <c r="G503" s="10">
        <v>71</v>
      </c>
      <c r="H503" s="11" t="str">
        <f t="shared" si="36"/>
        <v>_16AY+</v>
      </c>
      <c r="I503" s="10" t="s">
        <v>23</v>
      </c>
      <c r="J503" s="10" t="s">
        <v>23</v>
      </c>
      <c r="K503" s="10" t="s">
        <v>37</v>
      </c>
      <c r="L503" s="10" t="s">
        <v>23</v>
      </c>
      <c r="M503" s="10" t="s">
        <v>24</v>
      </c>
      <c r="N503" s="10" t="s">
        <v>24</v>
      </c>
      <c r="O503" s="10" t="s">
        <v>24</v>
      </c>
      <c r="P503" s="11" t="str">
        <f t="shared" si="37"/>
        <v>_Using</v>
      </c>
      <c r="Q503" s="10" t="s">
        <v>24</v>
      </c>
      <c r="R503" s="10" t="s">
        <v>24</v>
      </c>
      <c r="S503" s="10" t="s">
        <v>47</v>
      </c>
      <c r="T503" s="11" t="str" cm="1">
        <f t="array" ref="T503">_xlfn.IFS(S503="Month-to-month","_MM",S503="One year","_OY",S503="Two year","_TY")</f>
        <v>_TY</v>
      </c>
      <c r="U503" s="10" t="s">
        <v>23</v>
      </c>
      <c r="V503" s="10" t="s">
        <v>40</v>
      </c>
      <c r="W503" s="10">
        <v>80.7</v>
      </c>
      <c r="X503" s="10">
        <v>5676</v>
      </c>
      <c r="Y503" s="10" t="s">
        <v>24</v>
      </c>
      <c r="Z503" s="11">
        <f t="shared" si="38"/>
        <v>0</v>
      </c>
      <c r="AA503" s="11" t="str">
        <f t="shared" si="39"/>
        <v>S_16AY+_Using_TY</v>
      </c>
    </row>
    <row r="504" spans="1:27">
      <c r="A504" s="10" t="s">
        <v>539</v>
      </c>
      <c r="B504" s="10" t="s">
        <v>22</v>
      </c>
      <c r="C504" s="10">
        <v>0</v>
      </c>
      <c r="D504" s="11" t="str">
        <f t="shared" si="35"/>
        <v>J</v>
      </c>
      <c r="E504" s="10" t="s">
        <v>23</v>
      </c>
      <c r="F504" s="10" t="s">
        <v>23</v>
      </c>
      <c r="G504" s="10">
        <v>70</v>
      </c>
      <c r="H504" s="11" t="str">
        <f t="shared" si="36"/>
        <v>_16AY+</v>
      </c>
      <c r="I504" s="10" t="s">
        <v>23</v>
      </c>
      <c r="J504" s="10" t="s">
        <v>23</v>
      </c>
      <c r="K504" s="10" t="s">
        <v>26</v>
      </c>
      <c r="L504" s="10" t="s">
        <v>23</v>
      </c>
      <c r="M504" s="10" t="s">
        <v>24</v>
      </c>
      <c r="N504" s="10" t="s">
        <v>24</v>
      </c>
      <c r="O504" s="10" t="s">
        <v>24</v>
      </c>
      <c r="P504" s="11" t="str">
        <f t="shared" si="37"/>
        <v>_Using</v>
      </c>
      <c r="Q504" s="10" t="s">
        <v>24</v>
      </c>
      <c r="R504" s="10" t="s">
        <v>23</v>
      </c>
      <c r="S504" s="10" t="s">
        <v>31</v>
      </c>
      <c r="T504" s="11" t="str" cm="1">
        <f t="array" ref="T504">_xlfn.IFS(S504="Month-to-month","_MM",S504="One year","_OY",S504="Two year","_TY")</f>
        <v>_OY</v>
      </c>
      <c r="U504" s="10" t="s">
        <v>24</v>
      </c>
      <c r="V504" s="10" t="s">
        <v>35</v>
      </c>
      <c r="W504" s="10">
        <v>65.2</v>
      </c>
      <c r="X504" s="10">
        <v>4543.1499999999996</v>
      </c>
      <c r="Y504" s="10" t="s">
        <v>24</v>
      </c>
      <c r="Z504" s="11">
        <f t="shared" si="38"/>
        <v>0</v>
      </c>
      <c r="AA504" s="11" t="str">
        <f t="shared" si="39"/>
        <v>J_16AY+_Using_OY</v>
      </c>
    </row>
    <row r="505" spans="1:27">
      <c r="A505" s="10" t="s">
        <v>540</v>
      </c>
      <c r="B505" s="10" t="s">
        <v>22</v>
      </c>
      <c r="C505" s="10">
        <v>0</v>
      </c>
      <c r="D505" s="11" t="str">
        <f t="shared" si="35"/>
        <v>J</v>
      </c>
      <c r="E505" s="10" t="s">
        <v>23</v>
      </c>
      <c r="F505" s="10" t="s">
        <v>23</v>
      </c>
      <c r="G505" s="10">
        <v>52</v>
      </c>
      <c r="H505" s="11" t="str">
        <f t="shared" si="36"/>
        <v>_16AY+</v>
      </c>
      <c r="I505" s="10" t="s">
        <v>23</v>
      </c>
      <c r="J505" s="10" t="s">
        <v>24</v>
      </c>
      <c r="K505" s="10" t="s">
        <v>37</v>
      </c>
      <c r="L505" s="10" t="s">
        <v>23</v>
      </c>
      <c r="M505" s="10" t="s">
        <v>24</v>
      </c>
      <c r="N505" s="10" t="s">
        <v>23</v>
      </c>
      <c r="O505" s="10" t="s">
        <v>23</v>
      </c>
      <c r="P505" s="11" t="str">
        <f t="shared" si="37"/>
        <v>_Using</v>
      </c>
      <c r="Q505" s="10" t="s">
        <v>24</v>
      </c>
      <c r="R505" s="10" t="s">
        <v>24</v>
      </c>
      <c r="S505" s="10" t="s">
        <v>27</v>
      </c>
      <c r="T505" s="11" t="str" cm="1">
        <f t="array" ref="T505">_xlfn.IFS(S505="Month-to-month","_MM",S505="One year","_OY",S505="Two year","_TY")</f>
        <v>_MM</v>
      </c>
      <c r="U505" s="10" t="s">
        <v>23</v>
      </c>
      <c r="V505" s="10" t="s">
        <v>35</v>
      </c>
      <c r="W505" s="10">
        <v>84.05</v>
      </c>
      <c r="X505" s="10">
        <v>4326.8</v>
      </c>
      <c r="Y505" s="10" t="s">
        <v>24</v>
      </c>
      <c r="Z505" s="11">
        <f t="shared" si="38"/>
        <v>0</v>
      </c>
      <c r="AA505" s="11" t="str">
        <f t="shared" si="39"/>
        <v>J_16AY+_Using_MM</v>
      </c>
    </row>
    <row r="506" spans="1:27">
      <c r="A506" s="10" t="s">
        <v>541</v>
      </c>
      <c r="B506" s="10" t="s">
        <v>30</v>
      </c>
      <c r="C506" s="10">
        <v>0</v>
      </c>
      <c r="D506" s="11" t="str">
        <f t="shared" si="35"/>
        <v>J</v>
      </c>
      <c r="E506" s="10" t="s">
        <v>24</v>
      </c>
      <c r="F506" s="10" t="s">
        <v>23</v>
      </c>
      <c r="G506" s="10">
        <v>69</v>
      </c>
      <c r="H506" s="11" t="str">
        <f t="shared" si="36"/>
        <v>_16AY+</v>
      </c>
      <c r="I506" s="10" t="s">
        <v>23</v>
      </c>
      <c r="J506" s="10" t="s">
        <v>23</v>
      </c>
      <c r="K506" s="10" t="s">
        <v>26</v>
      </c>
      <c r="L506" s="10" t="s">
        <v>23</v>
      </c>
      <c r="M506" s="10" t="s">
        <v>23</v>
      </c>
      <c r="N506" s="10" t="s">
        <v>23</v>
      </c>
      <c r="O506" s="10" t="s">
        <v>23</v>
      </c>
      <c r="P506" s="11" t="str">
        <f t="shared" si="37"/>
        <v>_Using</v>
      </c>
      <c r="Q506" s="10" t="s">
        <v>23</v>
      </c>
      <c r="R506" s="10" t="s">
        <v>24</v>
      </c>
      <c r="S506" s="10" t="s">
        <v>47</v>
      </c>
      <c r="T506" s="11" t="str" cm="1">
        <f t="array" ref="T506">_xlfn.IFS(S506="Month-to-month","_MM",S506="One year","_OY",S506="Two year","_TY")</f>
        <v>_TY</v>
      </c>
      <c r="U506" s="10" t="s">
        <v>23</v>
      </c>
      <c r="V506" s="10" t="s">
        <v>40</v>
      </c>
      <c r="W506" s="10">
        <v>79.45</v>
      </c>
      <c r="X506" s="10">
        <v>5502.55</v>
      </c>
      <c r="Y506" s="10" t="s">
        <v>24</v>
      </c>
      <c r="Z506" s="11">
        <f t="shared" si="38"/>
        <v>0</v>
      </c>
      <c r="AA506" s="11" t="str">
        <f t="shared" si="39"/>
        <v>J_16AY+_Using_TY</v>
      </c>
    </row>
    <row r="507" spans="1:27">
      <c r="A507" s="10" t="s">
        <v>542</v>
      </c>
      <c r="B507" s="10" t="s">
        <v>22</v>
      </c>
      <c r="C507" s="10">
        <v>1</v>
      </c>
      <c r="D507" s="11" t="str">
        <f t="shared" si="35"/>
        <v>S</v>
      </c>
      <c r="E507" s="10" t="s">
        <v>24</v>
      </c>
      <c r="F507" s="10" t="s">
        <v>24</v>
      </c>
      <c r="G507" s="10">
        <v>20</v>
      </c>
      <c r="H507" s="11" t="str">
        <f t="shared" si="36"/>
        <v>_16AY+</v>
      </c>
      <c r="I507" s="10" t="s">
        <v>23</v>
      </c>
      <c r="J507" s="10" t="s">
        <v>23</v>
      </c>
      <c r="K507" s="10" t="s">
        <v>37</v>
      </c>
      <c r="L507" s="10" t="s">
        <v>24</v>
      </c>
      <c r="M507" s="10" t="s">
        <v>23</v>
      </c>
      <c r="N507" s="10" t="s">
        <v>23</v>
      </c>
      <c r="O507" s="10" t="s">
        <v>24</v>
      </c>
      <c r="P507" s="11" t="str">
        <f t="shared" si="37"/>
        <v>_Using</v>
      </c>
      <c r="Q507" s="10" t="s">
        <v>24</v>
      </c>
      <c r="R507" s="10" t="s">
        <v>23</v>
      </c>
      <c r="S507" s="10" t="s">
        <v>27</v>
      </c>
      <c r="T507" s="11" t="str" cm="1">
        <f t="array" ref="T507">_xlfn.IFS(S507="Month-to-month","_MM",S507="One year","_OY",S507="Two year","_TY")</f>
        <v>_MM</v>
      </c>
      <c r="U507" s="10" t="s">
        <v>23</v>
      </c>
      <c r="V507" s="10" t="s">
        <v>28</v>
      </c>
      <c r="W507" s="10">
        <v>94.1</v>
      </c>
      <c r="X507" s="10">
        <v>1782.4</v>
      </c>
      <c r="Y507" s="10" t="s">
        <v>23</v>
      </c>
      <c r="Z507" s="11">
        <f t="shared" si="38"/>
        <v>1</v>
      </c>
      <c r="AA507" s="11" t="str">
        <f t="shared" si="39"/>
        <v>S_16AY+_Using_MM</v>
      </c>
    </row>
    <row r="508" spans="1:27">
      <c r="A508" s="10" t="s">
        <v>543</v>
      </c>
      <c r="B508" s="10" t="s">
        <v>30</v>
      </c>
      <c r="C508" s="10">
        <v>0</v>
      </c>
      <c r="D508" s="11" t="str">
        <f t="shared" si="35"/>
        <v>J</v>
      </c>
      <c r="E508" s="10" t="s">
        <v>24</v>
      </c>
      <c r="F508" s="10" t="s">
        <v>23</v>
      </c>
      <c r="G508" s="10">
        <v>11</v>
      </c>
      <c r="H508" s="11" t="str">
        <f t="shared" si="36"/>
        <v>_16AY</v>
      </c>
      <c r="I508" s="10" t="s">
        <v>23</v>
      </c>
      <c r="J508" s="10" t="s">
        <v>23</v>
      </c>
      <c r="K508" s="10" t="s">
        <v>37</v>
      </c>
      <c r="L508" s="10" t="s">
        <v>24</v>
      </c>
      <c r="M508" s="10" t="s">
        <v>24</v>
      </c>
      <c r="N508" s="10" t="s">
        <v>23</v>
      </c>
      <c r="O508" s="10" t="s">
        <v>24</v>
      </c>
      <c r="P508" s="11" t="str">
        <f t="shared" si="37"/>
        <v>_Using</v>
      </c>
      <c r="Q508" s="10" t="s">
        <v>24</v>
      </c>
      <c r="R508" s="10" t="s">
        <v>24</v>
      </c>
      <c r="S508" s="10" t="s">
        <v>27</v>
      </c>
      <c r="T508" s="11" t="str" cm="1">
        <f t="array" ref="T508">_xlfn.IFS(S508="Month-to-month","_MM",S508="One year","_OY",S508="Two year","_TY")</f>
        <v>_MM</v>
      </c>
      <c r="U508" s="10" t="s">
        <v>23</v>
      </c>
      <c r="V508" s="10" t="s">
        <v>32</v>
      </c>
      <c r="W508" s="10">
        <v>78</v>
      </c>
      <c r="X508" s="10">
        <v>851.8</v>
      </c>
      <c r="Y508" s="10" t="s">
        <v>24</v>
      </c>
      <c r="Z508" s="11">
        <f t="shared" si="38"/>
        <v>0</v>
      </c>
      <c r="AA508" s="11" t="str">
        <f t="shared" si="39"/>
        <v>J_16AY_Using_MM</v>
      </c>
    </row>
    <row r="509" spans="1:27">
      <c r="A509" s="10" t="s">
        <v>544</v>
      </c>
      <c r="B509" s="10" t="s">
        <v>30</v>
      </c>
      <c r="C509" s="10">
        <v>0</v>
      </c>
      <c r="D509" s="11" t="str">
        <f t="shared" si="35"/>
        <v>J</v>
      </c>
      <c r="E509" s="10" t="s">
        <v>23</v>
      </c>
      <c r="F509" s="10" t="s">
        <v>24</v>
      </c>
      <c r="G509" s="10">
        <v>2</v>
      </c>
      <c r="H509" s="11" t="str">
        <f t="shared" si="36"/>
        <v>_6AY</v>
      </c>
      <c r="I509" s="10" t="s">
        <v>23</v>
      </c>
      <c r="J509" s="10" t="s">
        <v>24</v>
      </c>
      <c r="K509" s="10" t="s">
        <v>37</v>
      </c>
      <c r="L509" s="10" t="s">
        <v>24</v>
      </c>
      <c r="M509" s="10" t="s">
        <v>24</v>
      </c>
      <c r="N509" s="10" t="s">
        <v>24</v>
      </c>
      <c r="O509" s="10" t="s">
        <v>23</v>
      </c>
      <c r="P509" s="11" t="str">
        <f t="shared" si="37"/>
        <v>_Using</v>
      </c>
      <c r="Q509" s="10" t="s">
        <v>23</v>
      </c>
      <c r="R509" s="10" t="s">
        <v>23</v>
      </c>
      <c r="S509" s="10" t="s">
        <v>27</v>
      </c>
      <c r="T509" s="11" t="str" cm="1">
        <f t="array" ref="T509">_xlfn.IFS(S509="Month-to-month","_MM",S509="One year","_OY",S509="Two year","_TY")</f>
        <v>_MM</v>
      </c>
      <c r="U509" s="10" t="s">
        <v>23</v>
      </c>
      <c r="V509" s="10" t="s">
        <v>28</v>
      </c>
      <c r="W509" s="10">
        <v>94.2</v>
      </c>
      <c r="X509" s="10">
        <v>167.5</v>
      </c>
      <c r="Y509" s="10" t="s">
        <v>23</v>
      </c>
      <c r="Z509" s="11">
        <f t="shared" si="38"/>
        <v>1</v>
      </c>
      <c r="AA509" s="11" t="str">
        <f t="shared" si="39"/>
        <v>J_6AY_Using_MM</v>
      </c>
    </row>
    <row r="510" spans="1:27">
      <c r="A510" s="10" t="s">
        <v>545</v>
      </c>
      <c r="B510" s="10" t="s">
        <v>22</v>
      </c>
      <c r="C510" s="10">
        <v>0</v>
      </c>
      <c r="D510" s="11" t="str">
        <f t="shared" si="35"/>
        <v>J</v>
      </c>
      <c r="E510" s="10" t="s">
        <v>23</v>
      </c>
      <c r="F510" s="10" t="s">
        <v>23</v>
      </c>
      <c r="G510" s="10">
        <v>6</v>
      </c>
      <c r="H510" s="11" t="str">
        <f t="shared" si="36"/>
        <v>_6AY</v>
      </c>
      <c r="I510" s="10" t="s">
        <v>23</v>
      </c>
      <c r="J510" s="10" t="s">
        <v>23</v>
      </c>
      <c r="K510" s="10" t="s">
        <v>37</v>
      </c>
      <c r="L510" s="10" t="s">
        <v>24</v>
      </c>
      <c r="M510" s="10" t="s">
        <v>24</v>
      </c>
      <c r="N510" s="10" t="s">
        <v>24</v>
      </c>
      <c r="O510" s="10" t="s">
        <v>23</v>
      </c>
      <c r="P510" s="11" t="str">
        <f t="shared" si="37"/>
        <v>_Using</v>
      </c>
      <c r="Q510" s="10" t="s">
        <v>24</v>
      </c>
      <c r="R510" s="10" t="s">
        <v>24</v>
      </c>
      <c r="S510" s="10" t="s">
        <v>27</v>
      </c>
      <c r="T510" s="11" t="str" cm="1">
        <f t="array" ref="T510">_xlfn.IFS(S510="Month-to-month","_MM",S510="One year","_OY",S510="Two year","_TY")</f>
        <v>_MM</v>
      </c>
      <c r="U510" s="10" t="s">
        <v>23</v>
      </c>
      <c r="V510" s="10" t="s">
        <v>28</v>
      </c>
      <c r="W510" s="10">
        <v>80.5</v>
      </c>
      <c r="X510" s="10">
        <v>502.85</v>
      </c>
      <c r="Y510" s="10" t="s">
        <v>23</v>
      </c>
      <c r="Z510" s="11">
        <f t="shared" si="38"/>
        <v>1</v>
      </c>
      <c r="AA510" s="11" t="str">
        <f t="shared" si="39"/>
        <v>J_6AY_Using_MM</v>
      </c>
    </row>
    <row r="511" spans="1:27">
      <c r="A511" s="10" t="s">
        <v>546</v>
      </c>
      <c r="B511" s="10" t="s">
        <v>22</v>
      </c>
      <c r="C511" s="10">
        <v>0</v>
      </c>
      <c r="D511" s="11" t="str">
        <f t="shared" si="35"/>
        <v>J</v>
      </c>
      <c r="E511" s="10" t="s">
        <v>24</v>
      </c>
      <c r="F511" s="10" t="s">
        <v>24</v>
      </c>
      <c r="G511" s="10">
        <v>1</v>
      </c>
      <c r="H511" s="11" t="str">
        <f t="shared" si="36"/>
        <v>_6AY</v>
      </c>
      <c r="I511" s="10" t="s">
        <v>23</v>
      </c>
      <c r="J511" s="10" t="s">
        <v>24</v>
      </c>
      <c r="K511" s="10" t="s">
        <v>24</v>
      </c>
      <c r="L511" s="10" t="s">
        <v>46</v>
      </c>
      <c r="M511" s="10" t="s">
        <v>46</v>
      </c>
      <c r="N511" s="10" t="s">
        <v>46</v>
      </c>
      <c r="O511" s="10" t="s">
        <v>46</v>
      </c>
      <c r="P511" s="11" t="str">
        <f t="shared" si="37"/>
        <v>_NotUsing</v>
      </c>
      <c r="Q511" s="10" t="s">
        <v>46</v>
      </c>
      <c r="R511" s="10" t="s">
        <v>46</v>
      </c>
      <c r="S511" s="10" t="s">
        <v>27</v>
      </c>
      <c r="T511" s="11" t="str" cm="1">
        <f t="array" ref="T511">_xlfn.IFS(S511="Month-to-month","_MM",S511="One year","_OY",S511="Two year","_TY")</f>
        <v>_MM</v>
      </c>
      <c r="U511" s="10" t="s">
        <v>24</v>
      </c>
      <c r="V511" s="10" t="s">
        <v>32</v>
      </c>
      <c r="W511" s="10">
        <v>19.850000000000001</v>
      </c>
      <c r="X511" s="10">
        <v>19.850000000000001</v>
      </c>
      <c r="Y511" s="10" t="s">
        <v>24</v>
      </c>
      <c r="Z511" s="11">
        <f t="shared" si="38"/>
        <v>0</v>
      </c>
      <c r="AA511" s="11" t="str">
        <f t="shared" si="39"/>
        <v>J_6AY_NotUsing_MM</v>
      </c>
    </row>
    <row r="512" spans="1:27">
      <c r="A512" s="10" t="s">
        <v>547</v>
      </c>
      <c r="B512" s="10" t="s">
        <v>30</v>
      </c>
      <c r="C512" s="10">
        <v>1</v>
      </c>
      <c r="D512" s="11" t="str">
        <f t="shared" si="35"/>
        <v>S</v>
      </c>
      <c r="E512" s="10" t="s">
        <v>23</v>
      </c>
      <c r="F512" s="10" t="s">
        <v>23</v>
      </c>
      <c r="G512" s="10">
        <v>20</v>
      </c>
      <c r="H512" s="11" t="str">
        <f t="shared" si="36"/>
        <v>_16AY+</v>
      </c>
      <c r="I512" s="10" t="s">
        <v>23</v>
      </c>
      <c r="J512" s="10" t="s">
        <v>24</v>
      </c>
      <c r="K512" s="10" t="s">
        <v>37</v>
      </c>
      <c r="L512" s="10" t="s">
        <v>23</v>
      </c>
      <c r="M512" s="10" t="s">
        <v>24</v>
      </c>
      <c r="N512" s="10" t="s">
        <v>23</v>
      </c>
      <c r="O512" s="10" t="s">
        <v>23</v>
      </c>
      <c r="P512" s="11" t="str">
        <f t="shared" si="37"/>
        <v>_Using</v>
      </c>
      <c r="Q512" s="10" t="s">
        <v>24</v>
      </c>
      <c r="R512" s="10" t="s">
        <v>23</v>
      </c>
      <c r="S512" s="10" t="s">
        <v>31</v>
      </c>
      <c r="T512" s="11" t="str" cm="1">
        <f t="array" ref="T512">_xlfn.IFS(S512="Month-to-month","_MM",S512="One year","_OY",S512="Two year","_TY")</f>
        <v>_OY</v>
      </c>
      <c r="U512" s="10" t="s">
        <v>24</v>
      </c>
      <c r="V512" s="10" t="s">
        <v>40</v>
      </c>
      <c r="W512" s="10">
        <v>94.3</v>
      </c>
      <c r="X512" s="10">
        <v>1818.3</v>
      </c>
      <c r="Y512" s="10" t="s">
        <v>24</v>
      </c>
      <c r="Z512" s="11">
        <f t="shared" si="38"/>
        <v>0</v>
      </c>
      <c r="AA512" s="11" t="str">
        <f t="shared" si="39"/>
        <v>S_16AY+_Using_OY</v>
      </c>
    </row>
    <row r="513" spans="1:27">
      <c r="A513" s="10" t="s">
        <v>548</v>
      </c>
      <c r="B513" s="10" t="s">
        <v>30</v>
      </c>
      <c r="C513" s="10">
        <v>0</v>
      </c>
      <c r="D513" s="11" t="str">
        <f t="shared" si="35"/>
        <v>J</v>
      </c>
      <c r="E513" s="10" t="s">
        <v>24</v>
      </c>
      <c r="F513" s="10" t="s">
        <v>24</v>
      </c>
      <c r="G513" s="10">
        <v>61</v>
      </c>
      <c r="H513" s="11" t="str">
        <f t="shared" si="36"/>
        <v>_16AY+</v>
      </c>
      <c r="I513" s="10" t="s">
        <v>23</v>
      </c>
      <c r="J513" s="10" t="s">
        <v>23</v>
      </c>
      <c r="K513" s="10" t="s">
        <v>37</v>
      </c>
      <c r="L513" s="10" t="s">
        <v>23</v>
      </c>
      <c r="M513" s="10" t="s">
        <v>24</v>
      </c>
      <c r="N513" s="10" t="s">
        <v>23</v>
      </c>
      <c r="O513" s="10" t="s">
        <v>24</v>
      </c>
      <c r="P513" s="11" t="str">
        <f t="shared" si="37"/>
        <v>_Using</v>
      </c>
      <c r="Q513" s="10" t="s">
        <v>23</v>
      </c>
      <c r="R513" s="10" t="s">
        <v>23</v>
      </c>
      <c r="S513" s="10" t="s">
        <v>27</v>
      </c>
      <c r="T513" s="11" t="str" cm="1">
        <f t="array" ref="T513">_xlfn.IFS(S513="Month-to-month","_MM",S513="One year","_OY",S513="Two year","_TY")</f>
        <v>_MM</v>
      </c>
      <c r="U513" s="10" t="s">
        <v>23</v>
      </c>
      <c r="V513" s="10" t="s">
        <v>28</v>
      </c>
      <c r="W513" s="10">
        <v>106.45</v>
      </c>
      <c r="X513" s="10">
        <v>6300.15</v>
      </c>
      <c r="Y513" s="10" t="s">
        <v>24</v>
      </c>
      <c r="Z513" s="11">
        <f t="shared" si="38"/>
        <v>0</v>
      </c>
      <c r="AA513" s="11" t="str">
        <f t="shared" si="39"/>
        <v>J_16AY+_Using_MM</v>
      </c>
    </row>
    <row r="514" spans="1:27">
      <c r="A514" s="10" t="s">
        <v>549</v>
      </c>
      <c r="B514" s="10" t="s">
        <v>22</v>
      </c>
      <c r="C514" s="10">
        <v>1</v>
      </c>
      <c r="D514" s="11" t="str">
        <f t="shared" si="35"/>
        <v>S</v>
      </c>
      <c r="E514" s="10" t="s">
        <v>23</v>
      </c>
      <c r="F514" s="10" t="s">
        <v>24</v>
      </c>
      <c r="G514" s="10">
        <v>5</v>
      </c>
      <c r="H514" s="11" t="str">
        <f t="shared" si="36"/>
        <v>_6AY</v>
      </c>
      <c r="I514" s="10" t="s">
        <v>23</v>
      </c>
      <c r="J514" s="10" t="s">
        <v>23</v>
      </c>
      <c r="K514" s="10" t="s">
        <v>37</v>
      </c>
      <c r="L514" s="10" t="s">
        <v>24</v>
      </c>
      <c r="M514" s="10" t="s">
        <v>24</v>
      </c>
      <c r="N514" s="10" t="s">
        <v>24</v>
      </c>
      <c r="O514" s="10" t="s">
        <v>24</v>
      </c>
      <c r="P514" s="11" t="str">
        <f t="shared" si="37"/>
        <v>_NotUsing</v>
      </c>
      <c r="Q514" s="10" t="s">
        <v>24</v>
      </c>
      <c r="R514" s="10" t="s">
        <v>24</v>
      </c>
      <c r="S514" s="10" t="s">
        <v>27</v>
      </c>
      <c r="T514" s="11" t="str" cm="1">
        <f t="array" ref="T514">_xlfn.IFS(S514="Month-to-month","_MM",S514="One year","_OY",S514="Two year","_TY")</f>
        <v>_MM</v>
      </c>
      <c r="U514" s="10" t="s">
        <v>23</v>
      </c>
      <c r="V514" s="10" t="s">
        <v>28</v>
      </c>
      <c r="W514" s="10">
        <v>74.349999999999994</v>
      </c>
      <c r="X514" s="10">
        <v>334.8</v>
      </c>
      <c r="Y514" s="10" t="s">
        <v>23</v>
      </c>
      <c r="Z514" s="11">
        <f t="shared" si="38"/>
        <v>1</v>
      </c>
      <c r="AA514" s="11" t="str">
        <f t="shared" si="39"/>
        <v>S_6AY_NotUsing_MM</v>
      </c>
    </row>
    <row r="515" spans="1:27">
      <c r="A515" s="10" t="s">
        <v>550</v>
      </c>
      <c r="B515" s="10" t="s">
        <v>22</v>
      </c>
      <c r="C515" s="10">
        <v>0</v>
      </c>
      <c r="D515" s="11" t="str">
        <f t="shared" ref="D515:D578" si="40">IF(C515=0,"J","S")</f>
        <v>J</v>
      </c>
      <c r="E515" s="10" t="s">
        <v>24</v>
      </c>
      <c r="F515" s="10" t="s">
        <v>24</v>
      </c>
      <c r="G515" s="10">
        <v>56</v>
      </c>
      <c r="H515" s="11" t="str">
        <f t="shared" ref="H515:H578" si="41">IF(G515&lt;7,"_6AY",IF(G515&lt;17,"_16AY","_16AY+"))</f>
        <v>_16AY+</v>
      </c>
      <c r="I515" s="10" t="s">
        <v>23</v>
      </c>
      <c r="J515" s="10" t="s">
        <v>23</v>
      </c>
      <c r="K515" s="10" t="s">
        <v>37</v>
      </c>
      <c r="L515" s="10" t="s">
        <v>24</v>
      </c>
      <c r="M515" s="10" t="s">
        <v>23</v>
      </c>
      <c r="N515" s="10" t="s">
        <v>24</v>
      </c>
      <c r="O515" s="10" t="s">
        <v>23</v>
      </c>
      <c r="P515" s="11" t="str">
        <f t="shared" ref="P515:P578" si="42">IF(COUNTIF(L515:O515,"Yes")&gt;0,"_Using","_NotUsing")</f>
        <v>_Using</v>
      </c>
      <c r="Q515" s="10" t="s">
        <v>23</v>
      </c>
      <c r="R515" s="10" t="s">
        <v>23</v>
      </c>
      <c r="S515" s="10" t="s">
        <v>27</v>
      </c>
      <c r="T515" s="11" t="str" cm="1">
        <f t="array" ref="T515">_xlfn.IFS(S515="Month-to-month","_MM",S515="One year","_OY",S515="Two year","_TY")</f>
        <v>_MM</v>
      </c>
      <c r="U515" s="10" t="s">
        <v>23</v>
      </c>
      <c r="V515" s="10" t="s">
        <v>35</v>
      </c>
      <c r="W515" s="10">
        <v>105.45</v>
      </c>
      <c r="X515" s="10">
        <v>5916.95</v>
      </c>
      <c r="Y515" s="10" t="s">
        <v>24</v>
      </c>
      <c r="Z515" s="11">
        <f t="shared" ref="Z515:Z578" si="43">IF(Y515="No",0,1)</f>
        <v>0</v>
      </c>
      <c r="AA515" s="11" t="str">
        <f t="shared" ref="AA515:AA578" si="44">D515&amp;H515&amp;P515&amp;T515</f>
        <v>J_16AY+_Using_MM</v>
      </c>
    </row>
    <row r="516" spans="1:27">
      <c r="A516" s="10" t="s">
        <v>551</v>
      </c>
      <c r="B516" s="10" t="s">
        <v>30</v>
      </c>
      <c r="C516" s="10">
        <v>0</v>
      </c>
      <c r="D516" s="11" t="str">
        <f t="shared" si="40"/>
        <v>J</v>
      </c>
      <c r="E516" s="10" t="s">
        <v>24</v>
      </c>
      <c r="F516" s="10" t="s">
        <v>24</v>
      </c>
      <c r="G516" s="10">
        <v>30</v>
      </c>
      <c r="H516" s="11" t="str">
        <f t="shared" si="41"/>
        <v>_16AY+</v>
      </c>
      <c r="I516" s="10" t="s">
        <v>23</v>
      </c>
      <c r="J516" s="10" t="s">
        <v>23</v>
      </c>
      <c r="K516" s="10" t="s">
        <v>37</v>
      </c>
      <c r="L516" s="10" t="s">
        <v>23</v>
      </c>
      <c r="M516" s="10" t="s">
        <v>23</v>
      </c>
      <c r="N516" s="10" t="s">
        <v>23</v>
      </c>
      <c r="O516" s="10" t="s">
        <v>23</v>
      </c>
      <c r="P516" s="11" t="str">
        <f t="shared" si="42"/>
        <v>_Using</v>
      </c>
      <c r="Q516" s="10" t="s">
        <v>24</v>
      </c>
      <c r="R516" s="10" t="s">
        <v>24</v>
      </c>
      <c r="S516" s="10" t="s">
        <v>27</v>
      </c>
      <c r="T516" s="11" t="str" cm="1">
        <f t="array" ref="T516">_xlfn.IFS(S516="Month-to-month","_MM",S516="One year","_OY",S516="Two year","_TY")</f>
        <v>_MM</v>
      </c>
      <c r="U516" s="10" t="s">
        <v>23</v>
      </c>
      <c r="V516" s="10" t="s">
        <v>40</v>
      </c>
      <c r="W516" s="10">
        <v>95</v>
      </c>
      <c r="X516" s="10">
        <v>2852.4</v>
      </c>
      <c r="Y516" s="10" t="s">
        <v>24</v>
      </c>
      <c r="Z516" s="11">
        <f t="shared" si="43"/>
        <v>0</v>
      </c>
      <c r="AA516" s="11" t="str">
        <f t="shared" si="44"/>
        <v>J_16AY+_Using_MM</v>
      </c>
    </row>
    <row r="517" spans="1:27">
      <c r="A517" s="10" t="s">
        <v>552</v>
      </c>
      <c r="B517" s="10" t="s">
        <v>30</v>
      </c>
      <c r="C517" s="10">
        <v>0</v>
      </c>
      <c r="D517" s="11" t="str">
        <f t="shared" si="40"/>
        <v>J</v>
      </c>
      <c r="E517" s="10" t="s">
        <v>24</v>
      </c>
      <c r="F517" s="10" t="s">
        <v>24</v>
      </c>
      <c r="G517" s="10">
        <v>40</v>
      </c>
      <c r="H517" s="11" t="str">
        <f t="shared" si="41"/>
        <v>_16AY+</v>
      </c>
      <c r="I517" s="10" t="s">
        <v>23</v>
      </c>
      <c r="J517" s="10" t="s">
        <v>23</v>
      </c>
      <c r="K517" s="10" t="s">
        <v>37</v>
      </c>
      <c r="L517" s="10" t="s">
        <v>24</v>
      </c>
      <c r="M517" s="10" t="s">
        <v>24</v>
      </c>
      <c r="N517" s="10" t="s">
        <v>23</v>
      </c>
      <c r="O517" s="10" t="s">
        <v>23</v>
      </c>
      <c r="P517" s="11" t="str">
        <f t="shared" si="42"/>
        <v>_Using</v>
      </c>
      <c r="Q517" s="10" t="s">
        <v>23</v>
      </c>
      <c r="R517" s="10" t="s">
        <v>23</v>
      </c>
      <c r="S517" s="10" t="s">
        <v>27</v>
      </c>
      <c r="T517" s="11" t="str" cm="1">
        <f t="array" ref="T517">_xlfn.IFS(S517="Month-to-month","_MM",S517="One year","_OY",S517="Two year","_TY")</f>
        <v>_MM</v>
      </c>
      <c r="U517" s="10" t="s">
        <v>24</v>
      </c>
      <c r="V517" s="10" t="s">
        <v>35</v>
      </c>
      <c r="W517" s="10">
        <v>104.8</v>
      </c>
      <c r="X517" s="10">
        <v>4131.95</v>
      </c>
      <c r="Y517" s="10" t="s">
        <v>23</v>
      </c>
      <c r="Z517" s="11">
        <f t="shared" si="43"/>
        <v>1</v>
      </c>
      <c r="AA517" s="11" t="str">
        <f t="shared" si="44"/>
        <v>J_16AY+_Using_MM</v>
      </c>
    </row>
    <row r="518" spans="1:27">
      <c r="A518" s="10" t="s">
        <v>553</v>
      </c>
      <c r="B518" s="10" t="s">
        <v>22</v>
      </c>
      <c r="C518" s="10">
        <v>0</v>
      </c>
      <c r="D518" s="11" t="str">
        <f t="shared" si="40"/>
        <v>J</v>
      </c>
      <c r="E518" s="10" t="s">
        <v>24</v>
      </c>
      <c r="F518" s="10" t="s">
        <v>24</v>
      </c>
      <c r="G518" s="10">
        <v>28</v>
      </c>
      <c r="H518" s="11" t="str">
        <f t="shared" si="41"/>
        <v>_16AY+</v>
      </c>
      <c r="I518" s="10" t="s">
        <v>23</v>
      </c>
      <c r="J518" s="10" t="s">
        <v>24</v>
      </c>
      <c r="K518" s="10" t="s">
        <v>26</v>
      </c>
      <c r="L518" s="10" t="s">
        <v>23</v>
      </c>
      <c r="M518" s="10" t="s">
        <v>24</v>
      </c>
      <c r="N518" s="10" t="s">
        <v>24</v>
      </c>
      <c r="O518" s="10" t="s">
        <v>23</v>
      </c>
      <c r="P518" s="11" t="str">
        <f t="shared" si="42"/>
        <v>_Using</v>
      </c>
      <c r="Q518" s="10" t="s">
        <v>24</v>
      </c>
      <c r="R518" s="10" t="s">
        <v>24</v>
      </c>
      <c r="S518" s="10" t="s">
        <v>31</v>
      </c>
      <c r="T518" s="11" t="str" cm="1">
        <f t="array" ref="T518">_xlfn.IFS(S518="Month-to-month","_MM",S518="One year","_OY",S518="Two year","_TY")</f>
        <v>_OY</v>
      </c>
      <c r="U518" s="10" t="s">
        <v>24</v>
      </c>
      <c r="V518" s="10" t="s">
        <v>32</v>
      </c>
      <c r="W518" s="10">
        <v>54.3</v>
      </c>
      <c r="X518" s="10">
        <v>1546.3</v>
      </c>
      <c r="Y518" s="10" t="s">
        <v>24</v>
      </c>
      <c r="Z518" s="11">
        <f t="shared" si="43"/>
        <v>0</v>
      </c>
      <c r="AA518" s="11" t="str">
        <f t="shared" si="44"/>
        <v>J_16AY+_Using_OY</v>
      </c>
    </row>
    <row r="519" spans="1:27">
      <c r="A519" s="10" t="s">
        <v>554</v>
      </c>
      <c r="B519" s="10" t="s">
        <v>22</v>
      </c>
      <c r="C519" s="10">
        <v>1</v>
      </c>
      <c r="D519" s="11" t="str">
        <f t="shared" si="40"/>
        <v>S</v>
      </c>
      <c r="E519" s="10" t="s">
        <v>23</v>
      </c>
      <c r="F519" s="10" t="s">
        <v>24</v>
      </c>
      <c r="G519" s="10">
        <v>5</v>
      </c>
      <c r="H519" s="11" t="str">
        <f t="shared" si="41"/>
        <v>_6AY</v>
      </c>
      <c r="I519" s="10" t="s">
        <v>23</v>
      </c>
      <c r="J519" s="10" t="s">
        <v>24</v>
      </c>
      <c r="K519" s="10" t="s">
        <v>37</v>
      </c>
      <c r="L519" s="10" t="s">
        <v>24</v>
      </c>
      <c r="M519" s="10" t="s">
        <v>24</v>
      </c>
      <c r="N519" s="10" t="s">
        <v>24</v>
      </c>
      <c r="O519" s="10" t="s">
        <v>24</v>
      </c>
      <c r="P519" s="11" t="str">
        <f t="shared" si="42"/>
        <v>_NotUsing</v>
      </c>
      <c r="Q519" s="10" t="s">
        <v>24</v>
      </c>
      <c r="R519" s="10" t="s">
        <v>24</v>
      </c>
      <c r="S519" s="10" t="s">
        <v>27</v>
      </c>
      <c r="T519" s="11" t="str" cm="1">
        <f t="array" ref="T519">_xlfn.IFS(S519="Month-to-month","_MM",S519="One year","_OY",S519="Two year","_TY")</f>
        <v>_MM</v>
      </c>
      <c r="U519" s="10" t="s">
        <v>24</v>
      </c>
      <c r="V519" s="10" t="s">
        <v>28</v>
      </c>
      <c r="W519" s="10">
        <v>70.05</v>
      </c>
      <c r="X519" s="10">
        <v>302.60000000000002</v>
      </c>
      <c r="Y519" s="10" t="s">
        <v>24</v>
      </c>
      <c r="Z519" s="11">
        <f t="shared" si="43"/>
        <v>0</v>
      </c>
      <c r="AA519" s="11" t="str">
        <f t="shared" si="44"/>
        <v>S_6AY_NotUsing_MM</v>
      </c>
    </row>
    <row r="520" spans="1:27">
      <c r="A520" s="10" t="s">
        <v>555</v>
      </c>
      <c r="B520" s="10" t="s">
        <v>22</v>
      </c>
      <c r="C520" s="10">
        <v>1</v>
      </c>
      <c r="D520" s="11" t="str">
        <f t="shared" si="40"/>
        <v>S</v>
      </c>
      <c r="E520" s="10" t="s">
        <v>23</v>
      </c>
      <c r="F520" s="10" t="s">
        <v>24</v>
      </c>
      <c r="G520" s="10">
        <v>27</v>
      </c>
      <c r="H520" s="11" t="str">
        <f t="shared" si="41"/>
        <v>_16AY+</v>
      </c>
      <c r="I520" s="10" t="s">
        <v>23</v>
      </c>
      <c r="J520" s="10" t="s">
        <v>24</v>
      </c>
      <c r="K520" s="10" t="s">
        <v>37</v>
      </c>
      <c r="L520" s="10" t="s">
        <v>23</v>
      </c>
      <c r="M520" s="10" t="s">
        <v>24</v>
      </c>
      <c r="N520" s="10" t="s">
        <v>24</v>
      </c>
      <c r="O520" s="10" t="s">
        <v>24</v>
      </c>
      <c r="P520" s="11" t="str">
        <f t="shared" si="42"/>
        <v>_Using</v>
      </c>
      <c r="Q520" s="10" t="s">
        <v>24</v>
      </c>
      <c r="R520" s="10" t="s">
        <v>24</v>
      </c>
      <c r="S520" s="10" t="s">
        <v>27</v>
      </c>
      <c r="T520" s="11" t="str" cm="1">
        <f t="array" ref="T520">_xlfn.IFS(S520="Month-to-month","_MM",S520="One year","_OY",S520="Two year","_TY")</f>
        <v>_MM</v>
      </c>
      <c r="U520" s="10" t="s">
        <v>23</v>
      </c>
      <c r="V520" s="10" t="s">
        <v>35</v>
      </c>
      <c r="W520" s="10">
        <v>75.2</v>
      </c>
      <c r="X520" s="10">
        <v>1929.35</v>
      </c>
      <c r="Y520" s="10" t="s">
        <v>23</v>
      </c>
      <c r="Z520" s="11">
        <f t="shared" si="43"/>
        <v>1</v>
      </c>
      <c r="AA520" s="11" t="str">
        <f t="shared" si="44"/>
        <v>S_16AY+_Using_MM</v>
      </c>
    </row>
    <row r="521" spans="1:27">
      <c r="A521" s="10" t="s">
        <v>556</v>
      </c>
      <c r="B521" s="10" t="s">
        <v>30</v>
      </c>
      <c r="C521" s="10">
        <v>0</v>
      </c>
      <c r="D521" s="11" t="str">
        <f t="shared" si="40"/>
        <v>J</v>
      </c>
      <c r="E521" s="10" t="s">
        <v>24</v>
      </c>
      <c r="F521" s="10" t="s">
        <v>24</v>
      </c>
      <c r="G521" s="10">
        <v>12</v>
      </c>
      <c r="H521" s="11" t="str">
        <f t="shared" si="41"/>
        <v>_16AY</v>
      </c>
      <c r="I521" s="10" t="s">
        <v>23</v>
      </c>
      <c r="J521" s="10" t="s">
        <v>24</v>
      </c>
      <c r="K521" s="10" t="s">
        <v>24</v>
      </c>
      <c r="L521" s="10" t="s">
        <v>46</v>
      </c>
      <c r="M521" s="10" t="s">
        <v>46</v>
      </c>
      <c r="N521" s="10" t="s">
        <v>46</v>
      </c>
      <c r="O521" s="10" t="s">
        <v>46</v>
      </c>
      <c r="P521" s="11" t="str">
        <f t="shared" si="42"/>
        <v>_NotUsing</v>
      </c>
      <c r="Q521" s="10" t="s">
        <v>46</v>
      </c>
      <c r="R521" s="10" t="s">
        <v>46</v>
      </c>
      <c r="S521" s="10" t="s">
        <v>27</v>
      </c>
      <c r="T521" s="11" t="str" cm="1">
        <f t="array" ref="T521">_xlfn.IFS(S521="Month-to-month","_MM",S521="One year","_OY",S521="Two year","_TY")</f>
        <v>_MM</v>
      </c>
      <c r="U521" s="10" t="s">
        <v>24</v>
      </c>
      <c r="V521" s="10" t="s">
        <v>40</v>
      </c>
      <c r="W521" s="10">
        <v>20.05</v>
      </c>
      <c r="X521" s="10">
        <v>265.45</v>
      </c>
      <c r="Y521" s="10" t="s">
        <v>24</v>
      </c>
      <c r="Z521" s="11">
        <f t="shared" si="43"/>
        <v>0</v>
      </c>
      <c r="AA521" s="11" t="str">
        <f t="shared" si="44"/>
        <v>J_16AY_NotUsing_MM</v>
      </c>
    </row>
    <row r="522" spans="1:27">
      <c r="A522" s="10" t="s">
        <v>557</v>
      </c>
      <c r="B522" s="10" t="s">
        <v>30</v>
      </c>
      <c r="C522" s="10">
        <v>0</v>
      </c>
      <c r="D522" s="11" t="str">
        <f t="shared" si="40"/>
        <v>J</v>
      </c>
      <c r="E522" s="10" t="s">
        <v>23</v>
      </c>
      <c r="F522" s="10" t="s">
        <v>23</v>
      </c>
      <c r="G522" s="10">
        <v>67</v>
      </c>
      <c r="H522" s="11" t="str">
        <f t="shared" si="41"/>
        <v>_16AY+</v>
      </c>
      <c r="I522" s="10" t="s">
        <v>23</v>
      </c>
      <c r="J522" s="10" t="s">
        <v>23</v>
      </c>
      <c r="K522" s="10" t="s">
        <v>37</v>
      </c>
      <c r="L522" s="10" t="s">
        <v>24</v>
      </c>
      <c r="M522" s="10" t="s">
        <v>23</v>
      </c>
      <c r="N522" s="10" t="s">
        <v>23</v>
      </c>
      <c r="O522" s="10" t="s">
        <v>24</v>
      </c>
      <c r="P522" s="11" t="str">
        <f t="shared" si="42"/>
        <v>_Using</v>
      </c>
      <c r="Q522" s="10" t="s">
        <v>23</v>
      </c>
      <c r="R522" s="10" t="s">
        <v>23</v>
      </c>
      <c r="S522" s="10" t="s">
        <v>31</v>
      </c>
      <c r="T522" s="11" t="str" cm="1">
        <f t="array" ref="T522">_xlfn.IFS(S522="Month-to-month","_MM",S522="One year","_OY",S522="Two year","_TY")</f>
        <v>_OY</v>
      </c>
      <c r="U522" s="10" t="s">
        <v>23</v>
      </c>
      <c r="V522" s="10" t="s">
        <v>28</v>
      </c>
      <c r="W522" s="10">
        <v>105.4</v>
      </c>
      <c r="X522" s="10">
        <v>6989.45</v>
      </c>
      <c r="Y522" s="10" t="s">
        <v>24</v>
      </c>
      <c r="Z522" s="11">
        <f t="shared" si="43"/>
        <v>0</v>
      </c>
      <c r="AA522" s="11" t="str">
        <f t="shared" si="44"/>
        <v>J_16AY+_Using_OY</v>
      </c>
    </row>
    <row r="523" spans="1:27">
      <c r="A523" s="10" t="s">
        <v>558</v>
      </c>
      <c r="B523" s="10" t="s">
        <v>30</v>
      </c>
      <c r="C523" s="10">
        <v>1</v>
      </c>
      <c r="D523" s="11" t="str">
        <f t="shared" si="40"/>
        <v>S</v>
      </c>
      <c r="E523" s="10" t="s">
        <v>23</v>
      </c>
      <c r="F523" s="10" t="s">
        <v>24</v>
      </c>
      <c r="G523" s="10">
        <v>29</v>
      </c>
      <c r="H523" s="11" t="str">
        <f t="shared" si="41"/>
        <v>_16AY+</v>
      </c>
      <c r="I523" s="10" t="s">
        <v>23</v>
      </c>
      <c r="J523" s="10" t="s">
        <v>23</v>
      </c>
      <c r="K523" s="10" t="s">
        <v>26</v>
      </c>
      <c r="L523" s="10" t="s">
        <v>24</v>
      </c>
      <c r="M523" s="10" t="s">
        <v>24</v>
      </c>
      <c r="N523" s="10" t="s">
        <v>24</v>
      </c>
      <c r="O523" s="10" t="s">
        <v>24</v>
      </c>
      <c r="P523" s="11" t="str">
        <f t="shared" si="42"/>
        <v>_NotUsing</v>
      </c>
      <c r="Q523" s="10" t="s">
        <v>24</v>
      </c>
      <c r="R523" s="10" t="s">
        <v>24</v>
      </c>
      <c r="S523" s="10" t="s">
        <v>27</v>
      </c>
      <c r="T523" s="11" t="str" cm="1">
        <f t="array" ref="T523">_xlfn.IFS(S523="Month-to-month","_MM",S523="One year","_OY",S523="Two year","_TY")</f>
        <v>_MM</v>
      </c>
      <c r="U523" s="10" t="s">
        <v>23</v>
      </c>
      <c r="V523" s="10" t="s">
        <v>28</v>
      </c>
      <c r="W523" s="10">
        <v>51.6</v>
      </c>
      <c r="X523" s="10">
        <v>1442</v>
      </c>
      <c r="Y523" s="10" t="s">
        <v>24</v>
      </c>
      <c r="Z523" s="11">
        <f t="shared" si="43"/>
        <v>0</v>
      </c>
      <c r="AA523" s="11" t="str">
        <f t="shared" si="44"/>
        <v>S_16AY+_NotUsing_MM</v>
      </c>
    </row>
    <row r="524" spans="1:27">
      <c r="A524" s="10" t="s">
        <v>559</v>
      </c>
      <c r="B524" s="10" t="s">
        <v>30</v>
      </c>
      <c r="C524" s="10">
        <v>0</v>
      </c>
      <c r="D524" s="11" t="str">
        <f t="shared" si="40"/>
        <v>J</v>
      </c>
      <c r="E524" s="10" t="s">
        <v>23</v>
      </c>
      <c r="F524" s="10" t="s">
        <v>23</v>
      </c>
      <c r="G524" s="10">
        <v>55</v>
      </c>
      <c r="H524" s="11" t="str">
        <f t="shared" si="41"/>
        <v>_16AY+</v>
      </c>
      <c r="I524" s="10" t="s">
        <v>23</v>
      </c>
      <c r="J524" s="10" t="s">
        <v>23</v>
      </c>
      <c r="K524" s="10" t="s">
        <v>37</v>
      </c>
      <c r="L524" s="10" t="s">
        <v>24</v>
      </c>
      <c r="M524" s="10" t="s">
        <v>24</v>
      </c>
      <c r="N524" s="10" t="s">
        <v>24</v>
      </c>
      <c r="O524" s="10" t="s">
        <v>24</v>
      </c>
      <c r="P524" s="11" t="str">
        <f t="shared" si="42"/>
        <v>_NotUsing</v>
      </c>
      <c r="Q524" s="10" t="s">
        <v>24</v>
      </c>
      <c r="R524" s="10" t="s">
        <v>23</v>
      </c>
      <c r="S524" s="10" t="s">
        <v>27</v>
      </c>
      <c r="T524" s="11" t="str" cm="1">
        <f t="array" ref="T524">_xlfn.IFS(S524="Month-to-month","_MM",S524="One year","_OY",S524="Two year","_TY")</f>
        <v>_MM</v>
      </c>
      <c r="U524" s="10" t="s">
        <v>24</v>
      </c>
      <c r="V524" s="10" t="s">
        <v>35</v>
      </c>
      <c r="W524" s="10">
        <v>85.5</v>
      </c>
      <c r="X524" s="10">
        <v>4713.3999999999996</v>
      </c>
      <c r="Y524" s="10" t="s">
        <v>24</v>
      </c>
      <c r="Z524" s="11">
        <f t="shared" si="43"/>
        <v>0</v>
      </c>
      <c r="AA524" s="11" t="str">
        <f t="shared" si="44"/>
        <v>J_16AY+_NotUsing_MM</v>
      </c>
    </row>
    <row r="525" spans="1:27">
      <c r="A525" s="10" t="s">
        <v>560</v>
      </c>
      <c r="B525" s="10" t="s">
        <v>22</v>
      </c>
      <c r="C525" s="10">
        <v>0</v>
      </c>
      <c r="D525" s="11" t="str">
        <f t="shared" si="40"/>
        <v>J</v>
      </c>
      <c r="E525" s="10" t="s">
        <v>24</v>
      </c>
      <c r="F525" s="10" t="s">
        <v>24</v>
      </c>
      <c r="G525" s="10">
        <v>23</v>
      </c>
      <c r="H525" s="11" t="str">
        <f t="shared" si="41"/>
        <v>_16AY+</v>
      </c>
      <c r="I525" s="10" t="s">
        <v>23</v>
      </c>
      <c r="J525" s="10" t="s">
        <v>23</v>
      </c>
      <c r="K525" s="10" t="s">
        <v>37</v>
      </c>
      <c r="L525" s="10" t="s">
        <v>24</v>
      </c>
      <c r="M525" s="10" t="s">
        <v>24</v>
      </c>
      <c r="N525" s="10" t="s">
        <v>24</v>
      </c>
      <c r="O525" s="10" t="s">
        <v>24</v>
      </c>
      <c r="P525" s="11" t="str">
        <f t="shared" si="42"/>
        <v>_NotUsing</v>
      </c>
      <c r="Q525" s="10" t="s">
        <v>24</v>
      </c>
      <c r="R525" s="10" t="s">
        <v>24</v>
      </c>
      <c r="S525" s="10" t="s">
        <v>27</v>
      </c>
      <c r="T525" s="11" t="str" cm="1">
        <f t="array" ref="T525">_xlfn.IFS(S525="Month-to-month","_MM",S525="One year","_OY",S525="Two year","_TY")</f>
        <v>_MM</v>
      </c>
      <c r="U525" s="10" t="s">
        <v>24</v>
      </c>
      <c r="V525" s="10" t="s">
        <v>35</v>
      </c>
      <c r="W525" s="10">
        <v>75.599999999999994</v>
      </c>
      <c r="X525" s="10">
        <v>1758.6</v>
      </c>
      <c r="Y525" s="10" t="s">
        <v>23</v>
      </c>
      <c r="Z525" s="11">
        <f t="shared" si="43"/>
        <v>1</v>
      </c>
      <c r="AA525" s="11" t="str">
        <f t="shared" si="44"/>
        <v>J_16AY+_NotUsing_MM</v>
      </c>
    </row>
    <row r="526" spans="1:27">
      <c r="A526" s="10" t="s">
        <v>561</v>
      </c>
      <c r="B526" s="10" t="s">
        <v>30</v>
      </c>
      <c r="C526" s="10">
        <v>0</v>
      </c>
      <c r="D526" s="11" t="str">
        <f t="shared" si="40"/>
        <v>J</v>
      </c>
      <c r="E526" s="10" t="s">
        <v>23</v>
      </c>
      <c r="F526" s="10" t="s">
        <v>24</v>
      </c>
      <c r="G526" s="10">
        <v>34</v>
      </c>
      <c r="H526" s="11" t="str">
        <f t="shared" si="41"/>
        <v>_16AY+</v>
      </c>
      <c r="I526" s="10" t="s">
        <v>23</v>
      </c>
      <c r="J526" s="10" t="s">
        <v>23</v>
      </c>
      <c r="K526" s="10" t="s">
        <v>37</v>
      </c>
      <c r="L526" s="10" t="s">
        <v>24</v>
      </c>
      <c r="M526" s="10" t="s">
        <v>24</v>
      </c>
      <c r="N526" s="10" t="s">
        <v>23</v>
      </c>
      <c r="O526" s="10" t="s">
        <v>24</v>
      </c>
      <c r="P526" s="11" t="str">
        <f t="shared" si="42"/>
        <v>_Using</v>
      </c>
      <c r="Q526" s="10" t="s">
        <v>23</v>
      </c>
      <c r="R526" s="10" t="s">
        <v>23</v>
      </c>
      <c r="S526" s="10" t="s">
        <v>27</v>
      </c>
      <c r="T526" s="11" t="str" cm="1">
        <f t="array" ref="T526">_xlfn.IFS(S526="Month-to-month","_MM",S526="One year","_OY",S526="Two year","_TY")</f>
        <v>_MM</v>
      </c>
      <c r="U526" s="10" t="s">
        <v>23</v>
      </c>
      <c r="V526" s="10" t="s">
        <v>28</v>
      </c>
      <c r="W526" s="10">
        <v>100.05</v>
      </c>
      <c r="X526" s="10">
        <v>3480</v>
      </c>
      <c r="Y526" s="10" t="s">
        <v>23</v>
      </c>
      <c r="Z526" s="11">
        <f t="shared" si="43"/>
        <v>1</v>
      </c>
      <c r="AA526" s="11" t="str">
        <f t="shared" si="44"/>
        <v>J_16AY+_Using_MM</v>
      </c>
    </row>
    <row r="527" spans="1:27">
      <c r="A527" s="10" t="s">
        <v>562</v>
      </c>
      <c r="B527" s="10" t="s">
        <v>30</v>
      </c>
      <c r="C527" s="10">
        <v>0</v>
      </c>
      <c r="D527" s="11" t="str">
        <f t="shared" si="40"/>
        <v>J</v>
      </c>
      <c r="E527" s="10" t="s">
        <v>24</v>
      </c>
      <c r="F527" s="10" t="s">
        <v>24</v>
      </c>
      <c r="G527" s="10">
        <v>52</v>
      </c>
      <c r="H527" s="11" t="str">
        <f t="shared" si="41"/>
        <v>_16AY+</v>
      </c>
      <c r="I527" s="10" t="s">
        <v>23</v>
      </c>
      <c r="J527" s="10" t="s">
        <v>24</v>
      </c>
      <c r="K527" s="10" t="s">
        <v>37</v>
      </c>
      <c r="L527" s="10" t="s">
        <v>23</v>
      </c>
      <c r="M527" s="10" t="s">
        <v>24</v>
      </c>
      <c r="N527" s="10" t="s">
        <v>23</v>
      </c>
      <c r="O527" s="10" t="s">
        <v>24</v>
      </c>
      <c r="P527" s="11" t="str">
        <f t="shared" si="42"/>
        <v>_Using</v>
      </c>
      <c r="Q527" s="10" t="s">
        <v>23</v>
      </c>
      <c r="R527" s="10" t="s">
        <v>24</v>
      </c>
      <c r="S527" s="10" t="s">
        <v>31</v>
      </c>
      <c r="T527" s="11" t="str" cm="1">
        <f t="array" ref="T527">_xlfn.IFS(S527="Month-to-month","_MM",S527="One year","_OY",S527="Two year","_TY")</f>
        <v>_OY</v>
      </c>
      <c r="U527" s="10" t="s">
        <v>24</v>
      </c>
      <c r="V527" s="10" t="s">
        <v>28</v>
      </c>
      <c r="W527" s="10">
        <v>91.25</v>
      </c>
      <c r="X527" s="10">
        <v>4738.3</v>
      </c>
      <c r="Y527" s="10" t="s">
        <v>24</v>
      </c>
      <c r="Z527" s="11">
        <f t="shared" si="43"/>
        <v>0</v>
      </c>
      <c r="AA527" s="11" t="str">
        <f t="shared" si="44"/>
        <v>J_16AY+_Using_OY</v>
      </c>
    </row>
    <row r="528" spans="1:27">
      <c r="A528" s="10" t="s">
        <v>563</v>
      </c>
      <c r="B528" s="10" t="s">
        <v>30</v>
      </c>
      <c r="C528" s="10">
        <v>1</v>
      </c>
      <c r="D528" s="11" t="str">
        <f t="shared" si="40"/>
        <v>S</v>
      </c>
      <c r="E528" s="10" t="s">
        <v>23</v>
      </c>
      <c r="F528" s="10" t="s">
        <v>23</v>
      </c>
      <c r="G528" s="10">
        <v>72</v>
      </c>
      <c r="H528" s="11" t="str">
        <f t="shared" si="41"/>
        <v>_16AY+</v>
      </c>
      <c r="I528" s="10" t="s">
        <v>23</v>
      </c>
      <c r="J528" s="10" t="s">
        <v>23</v>
      </c>
      <c r="K528" s="10" t="s">
        <v>37</v>
      </c>
      <c r="L528" s="10" t="s">
        <v>23</v>
      </c>
      <c r="M528" s="10" t="s">
        <v>23</v>
      </c>
      <c r="N528" s="10" t="s">
        <v>23</v>
      </c>
      <c r="O528" s="10" t="s">
        <v>23</v>
      </c>
      <c r="P528" s="11" t="str">
        <f t="shared" si="42"/>
        <v>_Using</v>
      </c>
      <c r="Q528" s="10" t="s">
        <v>23</v>
      </c>
      <c r="R528" s="10" t="s">
        <v>23</v>
      </c>
      <c r="S528" s="10" t="s">
        <v>47</v>
      </c>
      <c r="T528" s="11" t="str" cm="1">
        <f t="array" ref="T528">_xlfn.IFS(S528="Month-to-month","_MM",S528="One year","_OY",S528="Two year","_TY")</f>
        <v>_TY</v>
      </c>
      <c r="U528" s="10" t="s">
        <v>23</v>
      </c>
      <c r="V528" s="10" t="s">
        <v>40</v>
      </c>
      <c r="W528" s="10">
        <v>115.75</v>
      </c>
      <c r="X528" s="10">
        <v>8399.15</v>
      </c>
      <c r="Y528" s="10" t="s">
        <v>24</v>
      </c>
      <c r="Z528" s="11">
        <f t="shared" si="43"/>
        <v>0</v>
      </c>
      <c r="AA528" s="11" t="str">
        <f t="shared" si="44"/>
        <v>S_16AY+_Using_TY</v>
      </c>
    </row>
    <row r="529" spans="1:27">
      <c r="A529" s="10" t="s">
        <v>564</v>
      </c>
      <c r="B529" s="10" t="s">
        <v>30</v>
      </c>
      <c r="C529" s="10">
        <v>0</v>
      </c>
      <c r="D529" s="11" t="str">
        <f t="shared" si="40"/>
        <v>J</v>
      </c>
      <c r="E529" s="10" t="s">
        <v>23</v>
      </c>
      <c r="F529" s="10" t="s">
        <v>23</v>
      </c>
      <c r="G529" s="10">
        <v>58</v>
      </c>
      <c r="H529" s="11" t="str">
        <f t="shared" si="41"/>
        <v>_16AY+</v>
      </c>
      <c r="I529" s="10" t="s">
        <v>23</v>
      </c>
      <c r="J529" s="10" t="s">
        <v>23</v>
      </c>
      <c r="K529" s="10" t="s">
        <v>37</v>
      </c>
      <c r="L529" s="10" t="s">
        <v>24</v>
      </c>
      <c r="M529" s="10" t="s">
        <v>23</v>
      </c>
      <c r="N529" s="10" t="s">
        <v>24</v>
      </c>
      <c r="O529" s="10" t="s">
        <v>23</v>
      </c>
      <c r="P529" s="11" t="str">
        <f t="shared" si="42"/>
        <v>_Using</v>
      </c>
      <c r="Q529" s="10" t="s">
        <v>23</v>
      </c>
      <c r="R529" s="10" t="s">
        <v>24</v>
      </c>
      <c r="S529" s="10" t="s">
        <v>31</v>
      </c>
      <c r="T529" s="11" t="str" cm="1">
        <f t="array" ref="T529">_xlfn.IFS(S529="Month-to-month","_MM",S529="One year","_OY",S529="Two year","_TY")</f>
        <v>_OY</v>
      </c>
      <c r="U529" s="10" t="s">
        <v>23</v>
      </c>
      <c r="V529" s="10" t="s">
        <v>40</v>
      </c>
      <c r="W529" s="10">
        <v>94.7</v>
      </c>
      <c r="X529" s="10">
        <v>5430.35</v>
      </c>
      <c r="Y529" s="10" t="s">
        <v>24</v>
      </c>
      <c r="Z529" s="11">
        <f t="shared" si="43"/>
        <v>0</v>
      </c>
      <c r="AA529" s="11" t="str">
        <f t="shared" si="44"/>
        <v>J_16AY+_Using_OY</v>
      </c>
    </row>
    <row r="530" spans="1:27">
      <c r="A530" s="10" t="s">
        <v>565</v>
      </c>
      <c r="B530" s="10" t="s">
        <v>30</v>
      </c>
      <c r="C530" s="10">
        <v>0</v>
      </c>
      <c r="D530" s="11" t="str">
        <f t="shared" si="40"/>
        <v>J</v>
      </c>
      <c r="E530" s="10" t="s">
        <v>23</v>
      </c>
      <c r="F530" s="10" t="s">
        <v>23</v>
      </c>
      <c r="G530" s="10">
        <v>35</v>
      </c>
      <c r="H530" s="11" t="str">
        <f t="shared" si="41"/>
        <v>_16AY+</v>
      </c>
      <c r="I530" s="10" t="s">
        <v>23</v>
      </c>
      <c r="J530" s="10" t="s">
        <v>24</v>
      </c>
      <c r="K530" s="10" t="s">
        <v>24</v>
      </c>
      <c r="L530" s="10" t="s">
        <v>46</v>
      </c>
      <c r="M530" s="10" t="s">
        <v>46</v>
      </c>
      <c r="N530" s="10" t="s">
        <v>46</v>
      </c>
      <c r="O530" s="10" t="s">
        <v>46</v>
      </c>
      <c r="P530" s="11" t="str">
        <f t="shared" si="42"/>
        <v>_NotUsing</v>
      </c>
      <c r="Q530" s="10" t="s">
        <v>46</v>
      </c>
      <c r="R530" s="10" t="s">
        <v>46</v>
      </c>
      <c r="S530" s="10" t="s">
        <v>47</v>
      </c>
      <c r="T530" s="11" t="str" cm="1">
        <f t="array" ref="T530">_xlfn.IFS(S530="Month-to-month","_MM",S530="One year","_OY",S530="Two year","_TY")</f>
        <v>_TY</v>
      </c>
      <c r="U530" s="10" t="s">
        <v>24</v>
      </c>
      <c r="V530" s="10" t="s">
        <v>32</v>
      </c>
      <c r="W530" s="10">
        <v>19.600000000000001</v>
      </c>
      <c r="X530" s="10">
        <v>686.95</v>
      </c>
      <c r="Y530" s="10" t="s">
        <v>24</v>
      </c>
      <c r="Z530" s="11">
        <f t="shared" si="43"/>
        <v>0</v>
      </c>
      <c r="AA530" s="11" t="str">
        <f t="shared" si="44"/>
        <v>J_16AY+_NotUsing_TY</v>
      </c>
    </row>
    <row r="531" spans="1:27">
      <c r="A531" s="10" t="s">
        <v>566</v>
      </c>
      <c r="B531" s="10" t="s">
        <v>22</v>
      </c>
      <c r="C531" s="10">
        <v>1</v>
      </c>
      <c r="D531" s="11" t="str">
        <f t="shared" si="40"/>
        <v>S</v>
      </c>
      <c r="E531" s="10" t="s">
        <v>24</v>
      </c>
      <c r="F531" s="10" t="s">
        <v>24</v>
      </c>
      <c r="G531" s="10">
        <v>56</v>
      </c>
      <c r="H531" s="11" t="str">
        <f t="shared" si="41"/>
        <v>_16AY+</v>
      </c>
      <c r="I531" s="10" t="s">
        <v>23</v>
      </c>
      <c r="J531" s="10" t="s">
        <v>23</v>
      </c>
      <c r="K531" s="10" t="s">
        <v>37</v>
      </c>
      <c r="L531" s="10" t="s">
        <v>24</v>
      </c>
      <c r="M531" s="10" t="s">
        <v>23</v>
      </c>
      <c r="N531" s="10" t="s">
        <v>23</v>
      </c>
      <c r="O531" s="10" t="s">
        <v>23</v>
      </c>
      <c r="P531" s="11" t="str">
        <f t="shared" si="42"/>
        <v>_Using</v>
      </c>
      <c r="Q531" s="10" t="s">
        <v>23</v>
      </c>
      <c r="R531" s="10" t="s">
        <v>24</v>
      </c>
      <c r="S531" s="10" t="s">
        <v>47</v>
      </c>
      <c r="T531" s="11" t="str" cm="1">
        <f t="array" ref="T531">_xlfn.IFS(S531="Month-to-month","_MM",S531="One year","_OY",S531="Two year","_TY")</f>
        <v>_TY</v>
      </c>
      <c r="U531" s="10" t="s">
        <v>23</v>
      </c>
      <c r="V531" s="10" t="s">
        <v>35</v>
      </c>
      <c r="W531" s="10">
        <v>99.9</v>
      </c>
      <c r="X531" s="10">
        <v>5706.3</v>
      </c>
      <c r="Y531" s="10" t="s">
        <v>24</v>
      </c>
      <c r="Z531" s="11">
        <f t="shared" si="43"/>
        <v>0</v>
      </c>
      <c r="AA531" s="11" t="str">
        <f t="shared" si="44"/>
        <v>S_16AY+_Using_TY</v>
      </c>
    </row>
    <row r="532" spans="1:27">
      <c r="A532" s="10" t="s">
        <v>567</v>
      </c>
      <c r="B532" s="10" t="s">
        <v>22</v>
      </c>
      <c r="C532" s="10">
        <v>0</v>
      </c>
      <c r="D532" s="11" t="str">
        <f t="shared" si="40"/>
        <v>J</v>
      </c>
      <c r="E532" s="10" t="s">
        <v>23</v>
      </c>
      <c r="F532" s="10" t="s">
        <v>23</v>
      </c>
      <c r="G532" s="10">
        <v>24</v>
      </c>
      <c r="H532" s="11" t="str">
        <f t="shared" si="41"/>
        <v>_16AY+</v>
      </c>
      <c r="I532" s="10" t="s">
        <v>23</v>
      </c>
      <c r="J532" s="10" t="s">
        <v>24</v>
      </c>
      <c r="K532" s="10" t="s">
        <v>24</v>
      </c>
      <c r="L532" s="10" t="s">
        <v>46</v>
      </c>
      <c r="M532" s="10" t="s">
        <v>46</v>
      </c>
      <c r="N532" s="10" t="s">
        <v>46</v>
      </c>
      <c r="O532" s="10" t="s">
        <v>46</v>
      </c>
      <c r="P532" s="11" t="str">
        <f t="shared" si="42"/>
        <v>_NotUsing</v>
      </c>
      <c r="Q532" s="10" t="s">
        <v>46</v>
      </c>
      <c r="R532" s="10" t="s">
        <v>46</v>
      </c>
      <c r="S532" s="10" t="s">
        <v>47</v>
      </c>
      <c r="T532" s="11" t="str" cm="1">
        <f t="array" ref="T532">_xlfn.IFS(S532="Month-to-month","_MM",S532="One year","_OY",S532="Two year","_TY")</f>
        <v>_TY</v>
      </c>
      <c r="U532" s="10" t="s">
        <v>23</v>
      </c>
      <c r="V532" s="10" t="s">
        <v>40</v>
      </c>
      <c r="W532" s="10">
        <v>21.1</v>
      </c>
      <c r="X532" s="10">
        <v>490.65</v>
      </c>
      <c r="Y532" s="10" t="s">
        <v>24</v>
      </c>
      <c r="Z532" s="11">
        <f t="shared" si="43"/>
        <v>0</v>
      </c>
      <c r="AA532" s="11" t="str">
        <f t="shared" si="44"/>
        <v>J_16AY+_NotUsing_TY</v>
      </c>
    </row>
    <row r="533" spans="1:27">
      <c r="A533" s="10" t="s">
        <v>568</v>
      </c>
      <c r="B533" s="10" t="s">
        <v>30</v>
      </c>
      <c r="C533" s="10">
        <v>0</v>
      </c>
      <c r="D533" s="11" t="str">
        <f t="shared" si="40"/>
        <v>J</v>
      </c>
      <c r="E533" s="10" t="s">
        <v>23</v>
      </c>
      <c r="F533" s="10" t="s">
        <v>23</v>
      </c>
      <c r="G533" s="10">
        <v>70</v>
      </c>
      <c r="H533" s="11" t="str">
        <f t="shared" si="41"/>
        <v>_16AY+</v>
      </c>
      <c r="I533" s="10" t="s">
        <v>23</v>
      </c>
      <c r="J533" s="10" t="s">
        <v>24</v>
      </c>
      <c r="K533" s="10" t="s">
        <v>24</v>
      </c>
      <c r="L533" s="10" t="s">
        <v>46</v>
      </c>
      <c r="M533" s="10" t="s">
        <v>46</v>
      </c>
      <c r="N533" s="10" t="s">
        <v>46</v>
      </c>
      <c r="O533" s="10" t="s">
        <v>46</v>
      </c>
      <c r="P533" s="11" t="str">
        <f t="shared" si="42"/>
        <v>_NotUsing</v>
      </c>
      <c r="Q533" s="10" t="s">
        <v>46</v>
      </c>
      <c r="R533" s="10" t="s">
        <v>46</v>
      </c>
      <c r="S533" s="10" t="s">
        <v>47</v>
      </c>
      <c r="T533" s="11" t="str" cm="1">
        <f t="array" ref="T533">_xlfn.IFS(S533="Month-to-month","_MM",S533="One year","_OY",S533="Two year","_TY")</f>
        <v>_TY</v>
      </c>
      <c r="U533" s="10" t="s">
        <v>24</v>
      </c>
      <c r="V533" s="10" t="s">
        <v>40</v>
      </c>
      <c r="W533" s="10">
        <v>20.05</v>
      </c>
      <c r="X533" s="10">
        <v>1360.25</v>
      </c>
      <c r="Y533" s="10" t="s">
        <v>24</v>
      </c>
      <c r="Z533" s="11">
        <f t="shared" si="43"/>
        <v>0</v>
      </c>
      <c r="AA533" s="11" t="str">
        <f t="shared" si="44"/>
        <v>J_16AY+_NotUsing_TY</v>
      </c>
    </row>
    <row r="534" spans="1:27">
      <c r="A534" s="10" t="s">
        <v>569</v>
      </c>
      <c r="B534" s="10" t="s">
        <v>30</v>
      </c>
      <c r="C534" s="10">
        <v>0</v>
      </c>
      <c r="D534" s="11" t="str">
        <f t="shared" si="40"/>
        <v>J</v>
      </c>
      <c r="E534" s="10" t="s">
        <v>24</v>
      </c>
      <c r="F534" s="10" t="s">
        <v>24</v>
      </c>
      <c r="G534" s="10">
        <v>2</v>
      </c>
      <c r="H534" s="11" t="str">
        <f t="shared" si="41"/>
        <v>_6AY</v>
      </c>
      <c r="I534" s="10" t="s">
        <v>23</v>
      </c>
      <c r="J534" s="10" t="s">
        <v>24</v>
      </c>
      <c r="K534" s="10" t="s">
        <v>37</v>
      </c>
      <c r="L534" s="10" t="s">
        <v>24</v>
      </c>
      <c r="M534" s="10" t="s">
        <v>24</v>
      </c>
      <c r="N534" s="10" t="s">
        <v>24</v>
      </c>
      <c r="O534" s="10" t="s">
        <v>24</v>
      </c>
      <c r="P534" s="11" t="str">
        <f t="shared" si="42"/>
        <v>_NotUsing</v>
      </c>
      <c r="Q534" s="10" t="s">
        <v>23</v>
      </c>
      <c r="R534" s="10" t="s">
        <v>24</v>
      </c>
      <c r="S534" s="10" t="s">
        <v>27</v>
      </c>
      <c r="T534" s="11" t="str" cm="1">
        <f t="array" ref="T534">_xlfn.IFS(S534="Month-to-month","_MM",S534="One year","_OY",S534="Two year","_TY")</f>
        <v>_MM</v>
      </c>
      <c r="U534" s="10" t="s">
        <v>23</v>
      </c>
      <c r="V534" s="10" t="s">
        <v>28</v>
      </c>
      <c r="W534" s="10">
        <v>79.95</v>
      </c>
      <c r="X534" s="10">
        <v>174.45</v>
      </c>
      <c r="Y534" s="10" t="s">
        <v>24</v>
      </c>
      <c r="Z534" s="11">
        <f t="shared" si="43"/>
        <v>0</v>
      </c>
      <c r="AA534" s="11" t="str">
        <f t="shared" si="44"/>
        <v>J_6AY_NotUsing_MM</v>
      </c>
    </row>
    <row r="535" spans="1:27">
      <c r="A535" s="10" t="s">
        <v>570</v>
      </c>
      <c r="B535" s="10" t="s">
        <v>30</v>
      </c>
      <c r="C535" s="10">
        <v>1</v>
      </c>
      <c r="D535" s="11" t="str">
        <f t="shared" si="40"/>
        <v>S</v>
      </c>
      <c r="E535" s="10" t="s">
        <v>23</v>
      </c>
      <c r="F535" s="10" t="s">
        <v>23</v>
      </c>
      <c r="G535" s="10">
        <v>68</v>
      </c>
      <c r="H535" s="11" t="str">
        <f t="shared" si="41"/>
        <v>_16AY+</v>
      </c>
      <c r="I535" s="10" t="s">
        <v>23</v>
      </c>
      <c r="J535" s="10" t="s">
        <v>23</v>
      </c>
      <c r="K535" s="10" t="s">
        <v>37</v>
      </c>
      <c r="L535" s="10" t="s">
        <v>24</v>
      </c>
      <c r="M535" s="10" t="s">
        <v>24</v>
      </c>
      <c r="N535" s="10" t="s">
        <v>23</v>
      </c>
      <c r="O535" s="10" t="s">
        <v>23</v>
      </c>
      <c r="P535" s="11" t="str">
        <f t="shared" si="42"/>
        <v>_Using</v>
      </c>
      <c r="Q535" s="10" t="s">
        <v>23</v>
      </c>
      <c r="R535" s="10" t="s">
        <v>23</v>
      </c>
      <c r="S535" s="10" t="s">
        <v>31</v>
      </c>
      <c r="T535" s="11" t="str" cm="1">
        <f t="array" ref="T535">_xlfn.IFS(S535="Month-to-month","_MM",S535="One year","_OY",S535="Two year","_TY")</f>
        <v>_OY</v>
      </c>
      <c r="U535" s="10" t="s">
        <v>23</v>
      </c>
      <c r="V535" s="10" t="s">
        <v>40</v>
      </c>
      <c r="W535" s="10">
        <v>107.15</v>
      </c>
      <c r="X535" s="10">
        <v>7379.8</v>
      </c>
      <c r="Y535" s="10" t="s">
        <v>24</v>
      </c>
      <c r="Z535" s="11">
        <f t="shared" si="43"/>
        <v>0</v>
      </c>
      <c r="AA535" s="11" t="str">
        <f t="shared" si="44"/>
        <v>S_16AY+_Using_OY</v>
      </c>
    </row>
    <row r="536" spans="1:27">
      <c r="A536" s="10" t="s">
        <v>571</v>
      </c>
      <c r="B536" s="10" t="s">
        <v>22</v>
      </c>
      <c r="C536" s="10">
        <v>0</v>
      </c>
      <c r="D536" s="11" t="str">
        <f t="shared" si="40"/>
        <v>J</v>
      </c>
      <c r="E536" s="10" t="s">
        <v>24</v>
      </c>
      <c r="F536" s="10" t="s">
        <v>24</v>
      </c>
      <c r="G536" s="10">
        <v>1</v>
      </c>
      <c r="H536" s="11" t="str">
        <f t="shared" si="41"/>
        <v>_6AY</v>
      </c>
      <c r="I536" s="10" t="s">
        <v>23</v>
      </c>
      <c r="J536" s="10" t="s">
        <v>23</v>
      </c>
      <c r="K536" s="10" t="s">
        <v>37</v>
      </c>
      <c r="L536" s="10" t="s">
        <v>24</v>
      </c>
      <c r="M536" s="10" t="s">
        <v>24</v>
      </c>
      <c r="N536" s="10" t="s">
        <v>24</v>
      </c>
      <c r="O536" s="10" t="s">
        <v>24</v>
      </c>
      <c r="P536" s="11" t="str">
        <f t="shared" si="42"/>
        <v>_NotUsing</v>
      </c>
      <c r="Q536" s="10" t="s">
        <v>24</v>
      </c>
      <c r="R536" s="10" t="s">
        <v>23</v>
      </c>
      <c r="S536" s="10" t="s">
        <v>27</v>
      </c>
      <c r="T536" s="11" t="str" cm="1">
        <f t="array" ref="T536">_xlfn.IFS(S536="Month-to-month","_MM",S536="One year","_OY",S536="Two year","_TY")</f>
        <v>_MM</v>
      </c>
      <c r="U536" s="10" t="s">
        <v>23</v>
      </c>
      <c r="V536" s="10" t="s">
        <v>28</v>
      </c>
      <c r="W536" s="10">
        <v>85</v>
      </c>
      <c r="X536" s="10">
        <v>85</v>
      </c>
      <c r="Y536" s="10" t="s">
        <v>23</v>
      </c>
      <c r="Z536" s="11">
        <f t="shared" si="43"/>
        <v>1</v>
      </c>
      <c r="AA536" s="11" t="str">
        <f t="shared" si="44"/>
        <v>J_6AY_NotUsing_MM</v>
      </c>
    </row>
    <row r="537" spans="1:27">
      <c r="A537" s="10" t="s">
        <v>572</v>
      </c>
      <c r="B537" s="10" t="s">
        <v>30</v>
      </c>
      <c r="C537" s="10">
        <v>0</v>
      </c>
      <c r="D537" s="11" t="str">
        <f t="shared" si="40"/>
        <v>J</v>
      </c>
      <c r="E537" s="10" t="s">
        <v>24</v>
      </c>
      <c r="F537" s="10" t="s">
        <v>24</v>
      </c>
      <c r="G537" s="10">
        <v>12</v>
      </c>
      <c r="H537" s="11" t="str">
        <f t="shared" si="41"/>
        <v>_16AY</v>
      </c>
      <c r="I537" s="10" t="s">
        <v>23</v>
      </c>
      <c r="J537" s="10" t="s">
        <v>23</v>
      </c>
      <c r="K537" s="10" t="s">
        <v>37</v>
      </c>
      <c r="L537" s="10" t="s">
        <v>24</v>
      </c>
      <c r="M537" s="10" t="s">
        <v>24</v>
      </c>
      <c r="N537" s="10" t="s">
        <v>23</v>
      </c>
      <c r="O537" s="10" t="s">
        <v>24</v>
      </c>
      <c r="P537" s="11" t="str">
        <f t="shared" si="42"/>
        <v>_Using</v>
      </c>
      <c r="Q537" s="10" t="s">
        <v>23</v>
      </c>
      <c r="R537" s="10" t="s">
        <v>24</v>
      </c>
      <c r="S537" s="10" t="s">
        <v>27</v>
      </c>
      <c r="T537" s="11" t="str" cm="1">
        <f t="array" ref="T537">_xlfn.IFS(S537="Month-to-month","_MM",S537="One year","_OY",S537="Two year","_TY")</f>
        <v>_MM</v>
      </c>
      <c r="U537" s="10" t="s">
        <v>23</v>
      </c>
      <c r="V537" s="10" t="s">
        <v>28</v>
      </c>
      <c r="W537" s="10">
        <v>89.55</v>
      </c>
      <c r="X537" s="10">
        <v>1021.75</v>
      </c>
      <c r="Y537" s="10" t="s">
        <v>24</v>
      </c>
      <c r="Z537" s="11">
        <f t="shared" si="43"/>
        <v>0</v>
      </c>
      <c r="AA537" s="11" t="str">
        <f t="shared" si="44"/>
        <v>J_16AY_Using_MM</v>
      </c>
    </row>
    <row r="538" spans="1:27">
      <c r="A538" s="10" t="s">
        <v>573</v>
      </c>
      <c r="B538" s="10" t="s">
        <v>22</v>
      </c>
      <c r="C538" s="10">
        <v>0</v>
      </c>
      <c r="D538" s="11" t="str">
        <f t="shared" si="40"/>
        <v>J</v>
      </c>
      <c r="E538" s="10" t="s">
        <v>23</v>
      </c>
      <c r="F538" s="10" t="s">
        <v>24</v>
      </c>
      <c r="G538" s="10">
        <v>63</v>
      </c>
      <c r="H538" s="11" t="str">
        <f t="shared" si="41"/>
        <v>_16AY+</v>
      </c>
      <c r="I538" s="10" t="s">
        <v>23</v>
      </c>
      <c r="J538" s="10" t="s">
        <v>23</v>
      </c>
      <c r="K538" s="10" t="s">
        <v>37</v>
      </c>
      <c r="L538" s="10" t="s">
        <v>24</v>
      </c>
      <c r="M538" s="10" t="s">
        <v>23</v>
      </c>
      <c r="N538" s="10" t="s">
        <v>24</v>
      </c>
      <c r="O538" s="10" t="s">
        <v>24</v>
      </c>
      <c r="P538" s="11" t="str">
        <f t="shared" si="42"/>
        <v>_Using</v>
      </c>
      <c r="Q538" s="10" t="s">
        <v>24</v>
      </c>
      <c r="R538" s="10" t="s">
        <v>24</v>
      </c>
      <c r="S538" s="10" t="s">
        <v>27</v>
      </c>
      <c r="T538" s="11" t="str" cm="1">
        <f t="array" ref="T538">_xlfn.IFS(S538="Month-to-month","_MM",S538="One year","_OY",S538="Two year","_TY")</f>
        <v>_MM</v>
      </c>
      <c r="U538" s="10" t="s">
        <v>23</v>
      </c>
      <c r="V538" s="10" t="s">
        <v>35</v>
      </c>
      <c r="W538" s="10">
        <v>81.55</v>
      </c>
      <c r="X538" s="10">
        <v>5029.05</v>
      </c>
      <c r="Y538" s="10" t="s">
        <v>24</v>
      </c>
      <c r="Z538" s="11">
        <f t="shared" si="43"/>
        <v>0</v>
      </c>
      <c r="AA538" s="11" t="str">
        <f t="shared" si="44"/>
        <v>J_16AY+_Using_MM</v>
      </c>
    </row>
    <row r="539" spans="1:27">
      <c r="A539" s="10" t="s">
        <v>574</v>
      </c>
      <c r="B539" s="10" t="s">
        <v>22</v>
      </c>
      <c r="C539" s="10">
        <v>0</v>
      </c>
      <c r="D539" s="11" t="str">
        <f t="shared" si="40"/>
        <v>J</v>
      </c>
      <c r="E539" s="10" t="s">
        <v>23</v>
      </c>
      <c r="F539" s="10" t="s">
        <v>23</v>
      </c>
      <c r="G539" s="10">
        <v>33</v>
      </c>
      <c r="H539" s="11" t="str">
        <f t="shared" si="41"/>
        <v>_16AY+</v>
      </c>
      <c r="I539" s="10" t="s">
        <v>23</v>
      </c>
      <c r="J539" s="10" t="s">
        <v>24</v>
      </c>
      <c r="K539" s="10" t="s">
        <v>26</v>
      </c>
      <c r="L539" s="10" t="s">
        <v>23</v>
      </c>
      <c r="M539" s="10" t="s">
        <v>23</v>
      </c>
      <c r="N539" s="10" t="s">
        <v>23</v>
      </c>
      <c r="O539" s="10" t="s">
        <v>24</v>
      </c>
      <c r="P539" s="11" t="str">
        <f t="shared" si="42"/>
        <v>_Using</v>
      </c>
      <c r="Q539" s="10" t="s">
        <v>24</v>
      </c>
      <c r="R539" s="10" t="s">
        <v>24</v>
      </c>
      <c r="S539" s="10" t="s">
        <v>31</v>
      </c>
      <c r="T539" s="11" t="str" cm="1">
        <f t="array" ref="T539">_xlfn.IFS(S539="Month-to-month","_MM",S539="One year","_OY",S539="Two year","_TY")</f>
        <v>_OY</v>
      </c>
      <c r="U539" s="10" t="s">
        <v>23</v>
      </c>
      <c r="V539" s="10" t="s">
        <v>32</v>
      </c>
      <c r="W539" s="10">
        <v>58.45</v>
      </c>
      <c r="X539" s="10">
        <v>1955.4</v>
      </c>
      <c r="Y539" s="10" t="s">
        <v>24</v>
      </c>
      <c r="Z539" s="11">
        <f t="shared" si="43"/>
        <v>0</v>
      </c>
      <c r="AA539" s="11" t="str">
        <f t="shared" si="44"/>
        <v>J_16AY+_Using_OY</v>
      </c>
    </row>
    <row r="540" spans="1:27">
      <c r="A540" s="10" t="s">
        <v>575</v>
      </c>
      <c r="B540" s="10" t="s">
        <v>22</v>
      </c>
      <c r="C540" s="10">
        <v>0</v>
      </c>
      <c r="D540" s="11" t="str">
        <f t="shared" si="40"/>
        <v>J</v>
      </c>
      <c r="E540" s="10" t="s">
        <v>23</v>
      </c>
      <c r="F540" s="10" t="s">
        <v>24</v>
      </c>
      <c r="G540" s="10">
        <v>69</v>
      </c>
      <c r="H540" s="11" t="str">
        <f t="shared" si="41"/>
        <v>_16AY+</v>
      </c>
      <c r="I540" s="10" t="s">
        <v>23</v>
      </c>
      <c r="J540" s="10" t="s">
        <v>24</v>
      </c>
      <c r="K540" s="10" t="s">
        <v>37</v>
      </c>
      <c r="L540" s="10" t="s">
        <v>24</v>
      </c>
      <c r="M540" s="10" t="s">
        <v>23</v>
      </c>
      <c r="N540" s="10" t="s">
        <v>24</v>
      </c>
      <c r="O540" s="10" t="s">
        <v>24</v>
      </c>
      <c r="P540" s="11" t="str">
        <f t="shared" si="42"/>
        <v>_Using</v>
      </c>
      <c r="Q540" s="10" t="s">
        <v>23</v>
      </c>
      <c r="R540" s="10" t="s">
        <v>23</v>
      </c>
      <c r="S540" s="10" t="s">
        <v>31</v>
      </c>
      <c r="T540" s="11" t="str" cm="1">
        <f t="array" ref="T540">_xlfn.IFS(S540="Month-to-month","_MM",S540="One year","_OY",S540="Two year","_TY")</f>
        <v>_OY</v>
      </c>
      <c r="U540" s="10" t="s">
        <v>23</v>
      </c>
      <c r="V540" s="10" t="s">
        <v>40</v>
      </c>
      <c r="W540" s="10">
        <v>95.65</v>
      </c>
      <c r="X540" s="10">
        <v>6744.2</v>
      </c>
      <c r="Y540" s="10" t="s">
        <v>24</v>
      </c>
      <c r="Z540" s="11">
        <f t="shared" si="43"/>
        <v>0</v>
      </c>
      <c r="AA540" s="11" t="str">
        <f t="shared" si="44"/>
        <v>J_16AY+_Using_OY</v>
      </c>
    </row>
    <row r="541" spans="1:27">
      <c r="A541" s="10" t="s">
        <v>576</v>
      </c>
      <c r="B541" s="10" t="s">
        <v>22</v>
      </c>
      <c r="C541" s="10">
        <v>0</v>
      </c>
      <c r="D541" s="11" t="str">
        <f t="shared" si="40"/>
        <v>J</v>
      </c>
      <c r="E541" s="10" t="s">
        <v>23</v>
      </c>
      <c r="F541" s="10" t="s">
        <v>23</v>
      </c>
      <c r="G541" s="10">
        <v>60</v>
      </c>
      <c r="H541" s="11" t="str">
        <f t="shared" si="41"/>
        <v>_16AY+</v>
      </c>
      <c r="I541" s="10" t="s">
        <v>23</v>
      </c>
      <c r="J541" s="10" t="s">
        <v>24</v>
      </c>
      <c r="K541" s="10" t="s">
        <v>26</v>
      </c>
      <c r="L541" s="10" t="s">
        <v>24</v>
      </c>
      <c r="M541" s="10" t="s">
        <v>23</v>
      </c>
      <c r="N541" s="10" t="s">
        <v>23</v>
      </c>
      <c r="O541" s="10" t="s">
        <v>23</v>
      </c>
      <c r="P541" s="11" t="str">
        <f t="shared" si="42"/>
        <v>_Using</v>
      </c>
      <c r="Q541" s="10" t="s">
        <v>23</v>
      </c>
      <c r="R541" s="10" t="s">
        <v>23</v>
      </c>
      <c r="S541" s="10" t="s">
        <v>47</v>
      </c>
      <c r="T541" s="11" t="str" cm="1">
        <f t="array" ref="T541">_xlfn.IFS(S541="Month-to-month","_MM",S541="One year","_OY",S541="Two year","_TY")</f>
        <v>_TY</v>
      </c>
      <c r="U541" s="10" t="s">
        <v>23</v>
      </c>
      <c r="V541" s="10" t="s">
        <v>35</v>
      </c>
      <c r="W541" s="10">
        <v>80.599999999999994</v>
      </c>
      <c r="X541" s="10">
        <v>4946.7</v>
      </c>
      <c r="Y541" s="10" t="s">
        <v>24</v>
      </c>
      <c r="Z541" s="11">
        <f t="shared" si="43"/>
        <v>0</v>
      </c>
      <c r="AA541" s="11" t="str">
        <f t="shared" si="44"/>
        <v>J_16AY+_Using_TY</v>
      </c>
    </row>
    <row r="542" spans="1:27">
      <c r="A542" s="10" t="s">
        <v>577</v>
      </c>
      <c r="B542" s="10" t="s">
        <v>22</v>
      </c>
      <c r="C542" s="10">
        <v>0</v>
      </c>
      <c r="D542" s="11" t="str">
        <f t="shared" si="40"/>
        <v>J</v>
      </c>
      <c r="E542" s="10" t="s">
        <v>23</v>
      </c>
      <c r="F542" s="10" t="s">
        <v>23</v>
      </c>
      <c r="G542" s="10">
        <v>72</v>
      </c>
      <c r="H542" s="11" t="str">
        <f t="shared" si="41"/>
        <v>_16AY+</v>
      </c>
      <c r="I542" s="10" t="s">
        <v>23</v>
      </c>
      <c r="J542" s="10" t="s">
        <v>23</v>
      </c>
      <c r="K542" s="10" t="s">
        <v>37</v>
      </c>
      <c r="L542" s="10" t="s">
        <v>23</v>
      </c>
      <c r="M542" s="10" t="s">
        <v>23</v>
      </c>
      <c r="N542" s="10" t="s">
        <v>23</v>
      </c>
      <c r="O542" s="10" t="s">
        <v>23</v>
      </c>
      <c r="P542" s="11" t="str">
        <f t="shared" si="42"/>
        <v>_Using</v>
      </c>
      <c r="Q542" s="10" t="s">
        <v>23</v>
      </c>
      <c r="R542" s="10" t="s">
        <v>23</v>
      </c>
      <c r="S542" s="10" t="s">
        <v>47</v>
      </c>
      <c r="T542" s="11" t="str" cm="1">
        <f t="array" ref="T542">_xlfn.IFS(S542="Month-to-month","_MM",S542="One year","_OY",S542="Two year","_TY")</f>
        <v>_TY</v>
      </c>
      <c r="U542" s="10" t="s">
        <v>23</v>
      </c>
      <c r="V542" s="10" t="s">
        <v>35</v>
      </c>
      <c r="W542" s="10">
        <v>113.1</v>
      </c>
      <c r="X542" s="10">
        <v>8248.5</v>
      </c>
      <c r="Y542" s="10" t="s">
        <v>24</v>
      </c>
      <c r="Z542" s="11">
        <f t="shared" si="43"/>
        <v>0</v>
      </c>
      <c r="AA542" s="11" t="str">
        <f t="shared" si="44"/>
        <v>J_16AY+_Using_TY</v>
      </c>
    </row>
    <row r="543" spans="1:27">
      <c r="A543" s="10" t="s">
        <v>578</v>
      </c>
      <c r="B543" s="10" t="s">
        <v>22</v>
      </c>
      <c r="C543" s="10">
        <v>0</v>
      </c>
      <c r="D543" s="11" t="str">
        <f t="shared" si="40"/>
        <v>J</v>
      </c>
      <c r="E543" s="10" t="s">
        <v>24</v>
      </c>
      <c r="F543" s="10" t="s">
        <v>24</v>
      </c>
      <c r="G543" s="10">
        <v>11</v>
      </c>
      <c r="H543" s="11" t="str">
        <f t="shared" si="41"/>
        <v>_16AY</v>
      </c>
      <c r="I543" s="10" t="s">
        <v>23</v>
      </c>
      <c r="J543" s="10" t="s">
        <v>23</v>
      </c>
      <c r="K543" s="10" t="s">
        <v>26</v>
      </c>
      <c r="L543" s="10" t="s">
        <v>24</v>
      </c>
      <c r="M543" s="10" t="s">
        <v>24</v>
      </c>
      <c r="N543" s="10" t="s">
        <v>24</v>
      </c>
      <c r="O543" s="10" t="s">
        <v>24</v>
      </c>
      <c r="P543" s="11" t="str">
        <f t="shared" si="42"/>
        <v>_NotUsing</v>
      </c>
      <c r="Q543" s="10" t="s">
        <v>24</v>
      </c>
      <c r="R543" s="10" t="s">
        <v>23</v>
      </c>
      <c r="S543" s="10" t="s">
        <v>27</v>
      </c>
      <c r="T543" s="11" t="str" cm="1">
        <f t="array" ref="T543">_xlfn.IFS(S543="Month-to-month","_MM",S543="One year","_OY",S543="Two year","_TY")</f>
        <v>_MM</v>
      </c>
      <c r="U543" s="10" t="s">
        <v>23</v>
      </c>
      <c r="V543" s="10" t="s">
        <v>32</v>
      </c>
      <c r="W543" s="10">
        <v>58.95</v>
      </c>
      <c r="X543" s="10">
        <v>601.6</v>
      </c>
      <c r="Y543" s="10" t="s">
        <v>24</v>
      </c>
      <c r="Z543" s="11">
        <f t="shared" si="43"/>
        <v>0</v>
      </c>
      <c r="AA543" s="11" t="str">
        <f t="shared" si="44"/>
        <v>J_16AY_NotUsing_MM</v>
      </c>
    </row>
    <row r="544" spans="1:27">
      <c r="A544" s="10" t="s">
        <v>579</v>
      </c>
      <c r="B544" s="10" t="s">
        <v>22</v>
      </c>
      <c r="C544" s="10">
        <v>0</v>
      </c>
      <c r="D544" s="11" t="str">
        <f t="shared" si="40"/>
        <v>J</v>
      </c>
      <c r="E544" s="10" t="s">
        <v>24</v>
      </c>
      <c r="F544" s="10" t="s">
        <v>24</v>
      </c>
      <c r="G544" s="10">
        <v>1</v>
      </c>
      <c r="H544" s="11" t="str">
        <f t="shared" si="41"/>
        <v>_6AY</v>
      </c>
      <c r="I544" s="10" t="s">
        <v>23</v>
      </c>
      <c r="J544" s="10" t="s">
        <v>24</v>
      </c>
      <c r="K544" s="10" t="s">
        <v>24</v>
      </c>
      <c r="L544" s="10" t="s">
        <v>46</v>
      </c>
      <c r="M544" s="10" t="s">
        <v>46</v>
      </c>
      <c r="N544" s="10" t="s">
        <v>46</v>
      </c>
      <c r="O544" s="10" t="s">
        <v>46</v>
      </c>
      <c r="P544" s="11" t="str">
        <f t="shared" si="42"/>
        <v>_NotUsing</v>
      </c>
      <c r="Q544" s="10" t="s">
        <v>46</v>
      </c>
      <c r="R544" s="10" t="s">
        <v>46</v>
      </c>
      <c r="S544" s="10" t="s">
        <v>27</v>
      </c>
      <c r="T544" s="11" t="str" cm="1">
        <f t="array" ref="T544">_xlfn.IFS(S544="Month-to-month","_MM",S544="One year","_OY",S544="Two year","_TY")</f>
        <v>_MM</v>
      </c>
      <c r="U544" s="10" t="s">
        <v>24</v>
      </c>
      <c r="V544" s="10" t="s">
        <v>32</v>
      </c>
      <c r="W544" s="10">
        <v>19.55</v>
      </c>
      <c r="X544" s="10">
        <v>19.55</v>
      </c>
      <c r="Y544" s="10" t="s">
        <v>24</v>
      </c>
      <c r="Z544" s="11">
        <f t="shared" si="43"/>
        <v>0</v>
      </c>
      <c r="AA544" s="11" t="str">
        <f t="shared" si="44"/>
        <v>J_6AY_NotUsing_MM</v>
      </c>
    </row>
    <row r="545" spans="1:27">
      <c r="A545" s="10" t="s">
        <v>580</v>
      </c>
      <c r="B545" s="10" t="s">
        <v>30</v>
      </c>
      <c r="C545" s="10">
        <v>0</v>
      </c>
      <c r="D545" s="11" t="str">
        <f t="shared" si="40"/>
        <v>J</v>
      </c>
      <c r="E545" s="10" t="s">
        <v>24</v>
      </c>
      <c r="F545" s="10" t="s">
        <v>24</v>
      </c>
      <c r="G545" s="10">
        <v>10</v>
      </c>
      <c r="H545" s="11" t="str">
        <f t="shared" si="41"/>
        <v>_16AY</v>
      </c>
      <c r="I545" s="10" t="s">
        <v>23</v>
      </c>
      <c r="J545" s="10" t="s">
        <v>23</v>
      </c>
      <c r="K545" s="10" t="s">
        <v>37</v>
      </c>
      <c r="L545" s="10" t="s">
        <v>24</v>
      </c>
      <c r="M545" s="10" t="s">
        <v>24</v>
      </c>
      <c r="N545" s="10" t="s">
        <v>24</v>
      </c>
      <c r="O545" s="10" t="s">
        <v>24</v>
      </c>
      <c r="P545" s="11" t="str">
        <f t="shared" si="42"/>
        <v>_NotUsing</v>
      </c>
      <c r="Q545" s="10" t="s">
        <v>23</v>
      </c>
      <c r="R545" s="10" t="s">
        <v>24</v>
      </c>
      <c r="S545" s="10" t="s">
        <v>27</v>
      </c>
      <c r="T545" s="11" t="str" cm="1">
        <f t="array" ref="T545">_xlfn.IFS(S545="Month-to-month","_MM",S545="One year","_OY",S545="Two year","_TY")</f>
        <v>_MM</v>
      </c>
      <c r="U545" s="10" t="s">
        <v>23</v>
      </c>
      <c r="V545" s="10" t="s">
        <v>35</v>
      </c>
      <c r="W545" s="10">
        <v>86.05</v>
      </c>
      <c r="X545" s="10">
        <v>834.1</v>
      </c>
      <c r="Y545" s="10" t="s">
        <v>23</v>
      </c>
      <c r="Z545" s="11">
        <f t="shared" si="43"/>
        <v>1</v>
      </c>
      <c r="AA545" s="11" t="str">
        <f t="shared" si="44"/>
        <v>J_16AY_NotUsing_MM</v>
      </c>
    </row>
    <row r="546" spans="1:27">
      <c r="A546" s="10" t="s">
        <v>581</v>
      </c>
      <c r="B546" s="10" t="s">
        <v>30</v>
      </c>
      <c r="C546" s="10">
        <v>0</v>
      </c>
      <c r="D546" s="11" t="str">
        <f t="shared" si="40"/>
        <v>J</v>
      </c>
      <c r="E546" s="10" t="s">
        <v>24</v>
      </c>
      <c r="F546" s="10" t="s">
        <v>24</v>
      </c>
      <c r="G546" s="10">
        <v>13</v>
      </c>
      <c r="H546" s="11" t="str">
        <f t="shared" si="41"/>
        <v>_16AY</v>
      </c>
      <c r="I546" s="10" t="s">
        <v>24</v>
      </c>
      <c r="J546" s="10" t="s">
        <v>25</v>
      </c>
      <c r="K546" s="10" t="s">
        <v>26</v>
      </c>
      <c r="L546" s="10" t="s">
        <v>23</v>
      </c>
      <c r="M546" s="10" t="s">
        <v>24</v>
      </c>
      <c r="N546" s="10" t="s">
        <v>24</v>
      </c>
      <c r="O546" s="10" t="s">
        <v>23</v>
      </c>
      <c r="P546" s="11" t="str">
        <f t="shared" si="42"/>
        <v>_Using</v>
      </c>
      <c r="Q546" s="10" t="s">
        <v>23</v>
      </c>
      <c r="R546" s="10" t="s">
        <v>24</v>
      </c>
      <c r="S546" s="10" t="s">
        <v>27</v>
      </c>
      <c r="T546" s="11" t="str" cm="1">
        <f t="array" ref="T546">_xlfn.IFS(S546="Month-to-month","_MM",S546="One year","_OY",S546="Two year","_TY")</f>
        <v>_MM</v>
      </c>
      <c r="U546" s="10" t="s">
        <v>23</v>
      </c>
      <c r="V546" s="10" t="s">
        <v>40</v>
      </c>
      <c r="W546" s="10">
        <v>45.55</v>
      </c>
      <c r="X546" s="10">
        <v>597</v>
      </c>
      <c r="Y546" s="10" t="s">
        <v>23</v>
      </c>
      <c r="Z546" s="11">
        <f t="shared" si="43"/>
        <v>1</v>
      </c>
      <c r="AA546" s="11" t="str">
        <f t="shared" si="44"/>
        <v>J_16AY_Using_MM</v>
      </c>
    </row>
    <row r="547" spans="1:27">
      <c r="A547" s="10" t="s">
        <v>582</v>
      </c>
      <c r="B547" s="10" t="s">
        <v>30</v>
      </c>
      <c r="C547" s="10">
        <v>0</v>
      </c>
      <c r="D547" s="11" t="str">
        <f t="shared" si="40"/>
        <v>J</v>
      </c>
      <c r="E547" s="10" t="s">
        <v>23</v>
      </c>
      <c r="F547" s="10" t="s">
        <v>23</v>
      </c>
      <c r="G547" s="10">
        <v>34</v>
      </c>
      <c r="H547" s="11" t="str">
        <f t="shared" si="41"/>
        <v>_16AY+</v>
      </c>
      <c r="I547" s="10" t="s">
        <v>23</v>
      </c>
      <c r="J547" s="10" t="s">
        <v>24</v>
      </c>
      <c r="K547" s="10" t="s">
        <v>37</v>
      </c>
      <c r="L547" s="10" t="s">
        <v>24</v>
      </c>
      <c r="M547" s="10" t="s">
        <v>24</v>
      </c>
      <c r="N547" s="10" t="s">
        <v>24</v>
      </c>
      <c r="O547" s="10" t="s">
        <v>24</v>
      </c>
      <c r="P547" s="11" t="str">
        <f t="shared" si="42"/>
        <v>_NotUsing</v>
      </c>
      <c r="Q547" s="10" t="s">
        <v>24</v>
      </c>
      <c r="R547" s="10" t="s">
        <v>23</v>
      </c>
      <c r="S547" s="10" t="s">
        <v>31</v>
      </c>
      <c r="T547" s="11" t="str" cm="1">
        <f t="array" ref="T547">_xlfn.IFS(S547="Month-to-month","_MM",S547="One year","_OY",S547="Two year","_TY")</f>
        <v>_OY</v>
      </c>
      <c r="U547" s="10" t="s">
        <v>23</v>
      </c>
      <c r="V547" s="10" t="s">
        <v>35</v>
      </c>
      <c r="W547" s="10">
        <v>78.95</v>
      </c>
      <c r="X547" s="10">
        <v>2647.2</v>
      </c>
      <c r="Y547" s="10" t="s">
        <v>24</v>
      </c>
      <c r="Z547" s="11">
        <f t="shared" si="43"/>
        <v>0</v>
      </c>
      <c r="AA547" s="11" t="str">
        <f t="shared" si="44"/>
        <v>J_16AY+_NotUsing_OY</v>
      </c>
    </row>
    <row r="548" spans="1:27">
      <c r="A548" s="10" t="s">
        <v>583</v>
      </c>
      <c r="B548" s="10" t="s">
        <v>30</v>
      </c>
      <c r="C548" s="10">
        <v>0</v>
      </c>
      <c r="D548" s="11" t="str">
        <f t="shared" si="40"/>
        <v>J</v>
      </c>
      <c r="E548" s="10" t="s">
        <v>23</v>
      </c>
      <c r="F548" s="10" t="s">
        <v>23</v>
      </c>
      <c r="G548" s="10">
        <v>39</v>
      </c>
      <c r="H548" s="11" t="str">
        <f t="shared" si="41"/>
        <v>_16AY+</v>
      </c>
      <c r="I548" s="10" t="s">
        <v>23</v>
      </c>
      <c r="J548" s="10" t="s">
        <v>24</v>
      </c>
      <c r="K548" s="10" t="s">
        <v>37</v>
      </c>
      <c r="L548" s="10" t="s">
        <v>24</v>
      </c>
      <c r="M548" s="10" t="s">
        <v>23</v>
      </c>
      <c r="N548" s="10" t="s">
        <v>24</v>
      </c>
      <c r="O548" s="10" t="s">
        <v>24</v>
      </c>
      <c r="P548" s="11" t="str">
        <f t="shared" si="42"/>
        <v>_Using</v>
      </c>
      <c r="Q548" s="10" t="s">
        <v>23</v>
      </c>
      <c r="R548" s="10" t="s">
        <v>24</v>
      </c>
      <c r="S548" s="10" t="s">
        <v>27</v>
      </c>
      <c r="T548" s="11" t="str" cm="1">
        <f t="array" ref="T548">_xlfn.IFS(S548="Month-to-month","_MM",S548="One year","_OY",S548="Two year","_TY")</f>
        <v>_MM</v>
      </c>
      <c r="U548" s="10" t="s">
        <v>23</v>
      </c>
      <c r="V548" s="10" t="s">
        <v>32</v>
      </c>
      <c r="W548" s="10">
        <v>86.3</v>
      </c>
      <c r="X548" s="10">
        <v>3266</v>
      </c>
      <c r="Y548" s="10" t="s">
        <v>23</v>
      </c>
      <c r="Z548" s="11">
        <f t="shared" si="43"/>
        <v>1</v>
      </c>
      <c r="AA548" s="11" t="str">
        <f t="shared" si="44"/>
        <v>J_16AY+_Using_MM</v>
      </c>
    </row>
    <row r="549" spans="1:27">
      <c r="A549" s="10" t="s">
        <v>584</v>
      </c>
      <c r="B549" s="10" t="s">
        <v>22</v>
      </c>
      <c r="C549" s="10">
        <v>0</v>
      </c>
      <c r="D549" s="11" t="str">
        <f t="shared" si="40"/>
        <v>J</v>
      </c>
      <c r="E549" s="10" t="s">
        <v>24</v>
      </c>
      <c r="F549" s="10" t="s">
        <v>24</v>
      </c>
      <c r="G549" s="10">
        <v>65</v>
      </c>
      <c r="H549" s="11" t="str">
        <f t="shared" si="41"/>
        <v>_16AY+</v>
      </c>
      <c r="I549" s="10" t="s">
        <v>23</v>
      </c>
      <c r="J549" s="10" t="s">
        <v>23</v>
      </c>
      <c r="K549" s="10" t="s">
        <v>37</v>
      </c>
      <c r="L549" s="10" t="s">
        <v>24</v>
      </c>
      <c r="M549" s="10" t="s">
        <v>23</v>
      </c>
      <c r="N549" s="10" t="s">
        <v>24</v>
      </c>
      <c r="O549" s="10" t="s">
        <v>23</v>
      </c>
      <c r="P549" s="11" t="str">
        <f t="shared" si="42"/>
        <v>_Using</v>
      </c>
      <c r="Q549" s="10" t="s">
        <v>23</v>
      </c>
      <c r="R549" s="10" t="s">
        <v>23</v>
      </c>
      <c r="S549" s="10" t="s">
        <v>31</v>
      </c>
      <c r="T549" s="11" t="str" cm="1">
        <f t="array" ref="T549">_xlfn.IFS(S549="Month-to-month","_MM",S549="One year","_OY",S549="Two year","_TY")</f>
        <v>_OY</v>
      </c>
      <c r="U549" s="10" t="s">
        <v>23</v>
      </c>
      <c r="V549" s="10" t="s">
        <v>35</v>
      </c>
      <c r="W549" s="10">
        <v>105.05</v>
      </c>
      <c r="X549" s="10">
        <v>6744.25</v>
      </c>
      <c r="Y549" s="10" t="s">
        <v>24</v>
      </c>
      <c r="Z549" s="11">
        <f t="shared" si="43"/>
        <v>0</v>
      </c>
      <c r="AA549" s="11" t="str">
        <f t="shared" si="44"/>
        <v>J_16AY+_Using_OY</v>
      </c>
    </row>
    <row r="550" spans="1:27">
      <c r="A550" s="10" t="s">
        <v>585</v>
      </c>
      <c r="B550" s="10" t="s">
        <v>30</v>
      </c>
      <c r="C550" s="10">
        <v>1</v>
      </c>
      <c r="D550" s="11" t="str">
        <f t="shared" si="40"/>
        <v>S</v>
      </c>
      <c r="E550" s="10" t="s">
        <v>23</v>
      </c>
      <c r="F550" s="10" t="s">
        <v>24</v>
      </c>
      <c r="G550" s="10">
        <v>50</v>
      </c>
      <c r="H550" s="11" t="str">
        <f t="shared" si="41"/>
        <v>_16AY+</v>
      </c>
      <c r="I550" s="10" t="s">
        <v>23</v>
      </c>
      <c r="J550" s="10" t="s">
        <v>23</v>
      </c>
      <c r="K550" s="10" t="s">
        <v>37</v>
      </c>
      <c r="L550" s="10" t="s">
        <v>23</v>
      </c>
      <c r="M550" s="10" t="s">
        <v>23</v>
      </c>
      <c r="N550" s="10" t="s">
        <v>23</v>
      </c>
      <c r="O550" s="10" t="s">
        <v>24</v>
      </c>
      <c r="P550" s="11" t="str">
        <f t="shared" si="42"/>
        <v>_Using</v>
      </c>
      <c r="Q550" s="10" t="s">
        <v>23</v>
      </c>
      <c r="R550" s="10" t="s">
        <v>24</v>
      </c>
      <c r="S550" s="10" t="s">
        <v>31</v>
      </c>
      <c r="T550" s="11" t="str" cm="1">
        <f t="array" ref="T550">_xlfn.IFS(S550="Month-to-month","_MM",S550="One year","_OY",S550="Two year","_TY")</f>
        <v>_OY</v>
      </c>
      <c r="U550" s="10" t="s">
        <v>23</v>
      </c>
      <c r="V550" s="10" t="s">
        <v>35</v>
      </c>
      <c r="W550" s="10">
        <v>101.9</v>
      </c>
      <c r="X550" s="10">
        <v>5265.5</v>
      </c>
      <c r="Y550" s="10" t="s">
        <v>24</v>
      </c>
      <c r="Z550" s="11">
        <f t="shared" si="43"/>
        <v>0</v>
      </c>
      <c r="AA550" s="11" t="str">
        <f t="shared" si="44"/>
        <v>S_16AY+_Using_OY</v>
      </c>
    </row>
    <row r="551" spans="1:27">
      <c r="A551" s="10" t="s">
        <v>586</v>
      </c>
      <c r="B551" s="10" t="s">
        <v>30</v>
      </c>
      <c r="C551" s="10">
        <v>0</v>
      </c>
      <c r="D551" s="11" t="str">
        <f t="shared" si="40"/>
        <v>J</v>
      </c>
      <c r="E551" s="10" t="s">
        <v>24</v>
      </c>
      <c r="F551" s="10" t="s">
        <v>24</v>
      </c>
      <c r="G551" s="10">
        <v>15</v>
      </c>
      <c r="H551" s="11" t="str">
        <f t="shared" si="41"/>
        <v>_16AY</v>
      </c>
      <c r="I551" s="10" t="s">
        <v>23</v>
      </c>
      <c r="J551" s="10" t="s">
        <v>24</v>
      </c>
      <c r="K551" s="10" t="s">
        <v>24</v>
      </c>
      <c r="L551" s="10" t="s">
        <v>46</v>
      </c>
      <c r="M551" s="10" t="s">
        <v>46</v>
      </c>
      <c r="N551" s="10" t="s">
        <v>46</v>
      </c>
      <c r="O551" s="10" t="s">
        <v>46</v>
      </c>
      <c r="P551" s="11" t="str">
        <f t="shared" si="42"/>
        <v>_NotUsing</v>
      </c>
      <c r="Q551" s="10" t="s">
        <v>46</v>
      </c>
      <c r="R551" s="10" t="s">
        <v>46</v>
      </c>
      <c r="S551" s="10" t="s">
        <v>27</v>
      </c>
      <c r="T551" s="11" t="str" cm="1">
        <f t="array" ref="T551">_xlfn.IFS(S551="Month-to-month","_MM",S551="One year","_OY",S551="Two year","_TY")</f>
        <v>_MM</v>
      </c>
      <c r="U551" s="10" t="s">
        <v>24</v>
      </c>
      <c r="V551" s="10" t="s">
        <v>32</v>
      </c>
      <c r="W551" s="10">
        <v>19.75</v>
      </c>
      <c r="X551" s="10">
        <v>311.60000000000002</v>
      </c>
      <c r="Y551" s="10" t="s">
        <v>24</v>
      </c>
      <c r="Z551" s="11">
        <f t="shared" si="43"/>
        <v>0</v>
      </c>
      <c r="AA551" s="11" t="str">
        <f t="shared" si="44"/>
        <v>J_16AY_NotUsing_MM</v>
      </c>
    </row>
    <row r="552" spans="1:27">
      <c r="A552" s="10" t="s">
        <v>587</v>
      </c>
      <c r="B552" s="10" t="s">
        <v>30</v>
      </c>
      <c r="C552" s="10">
        <v>0</v>
      </c>
      <c r="D552" s="11" t="str">
        <f t="shared" si="40"/>
        <v>J</v>
      </c>
      <c r="E552" s="10" t="s">
        <v>23</v>
      </c>
      <c r="F552" s="10" t="s">
        <v>23</v>
      </c>
      <c r="G552" s="10">
        <v>72</v>
      </c>
      <c r="H552" s="11" t="str">
        <f t="shared" si="41"/>
        <v>_16AY+</v>
      </c>
      <c r="I552" s="10" t="s">
        <v>23</v>
      </c>
      <c r="J552" s="10" t="s">
        <v>23</v>
      </c>
      <c r="K552" s="10" t="s">
        <v>37</v>
      </c>
      <c r="L552" s="10" t="s">
        <v>23</v>
      </c>
      <c r="M552" s="10" t="s">
        <v>23</v>
      </c>
      <c r="N552" s="10" t="s">
        <v>23</v>
      </c>
      <c r="O552" s="10" t="s">
        <v>24</v>
      </c>
      <c r="P552" s="11" t="str">
        <f t="shared" si="42"/>
        <v>_Using</v>
      </c>
      <c r="Q552" s="10" t="s">
        <v>23</v>
      </c>
      <c r="R552" s="10" t="s">
        <v>23</v>
      </c>
      <c r="S552" s="10" t="s">
        <v>47</v>
      </c>
      <c r="T552" s="11" t="str" cm="1">
        <f t="array" ref="T552">_xlfn.IFS(S552="Month-to-month","_MM",S552="One year","_OY",S552="Two year","_TY")</f>
        <v>_TY</v>
      </c>
      <c r="U552" s="10" t="s">
        <v>23</v>
      </c>
      <c r="V552" s="10" t="s">
        <v>35</v>
      </c>
      <c r="W552" s="10">
        <v>110.3</v>
      </c>
      <c r="X552" s="10">
        <v>7966.9</v>
      </c>
      <c r="Y552" s="10" t="s">
        <v>24</v>
      </c>
      <c r="Z552" s="11">
        <f t="shared" si="43"/>
        <v>0</v>
      </c>
      <c r="AA552" s="11" t="str">
        <f t="shared" si="44"/>
        <v>J_16AY+_Using_TY</v>
      </c>
    </row>
    <row r="553" spans="1:27">
      <c r="A553" s="10" t="s">
        <v>588</v>
      </c>
      <c r="B553" s="10" t="s">
        <v>22</v>
      </c>
      <c r="C553" s="10">
        <v>0</v>
      </c>
      <c r="D553" s="11" t="str">
        <f t="shared" si="40"/>
        <v>J</v>
      </c>
      <c r="E553" s="10" t="s">
        <v>23</v>
      </c>
      <c r="F553" s="10" t="s">
        <v>23</v>
      </c>
      <c r="G553" s="10">
        <v>72</v>
      </c>
      <c r="H553" s="11" t="str">
        <f t="shared" si="41"/>
        <v>_16AY+</v>
      </c>
      <c r="I553" s="10" t="s">
        <v>23</v>
      </c>
      <c r="J553" s="10" t="s">
        <v>23</v>
      </c>
      <c r="K553" s="10" t="s">
        <v>37</v>
      </c>
      <c r="L553" s="10" t="s">
        <v>23</v>
      </c>
      <c r="M553" s="10" t="s">
        <v>23</v>
      </c>
      <c r="N553" s="10" t="s">
        <v>23</v>
      </c>
      <c r="O553" s="10" t="s">
        <v>23</v>
      </c>
      <c r="P553" s="11" t="str">
        <f t="shared" si="42"/>
        <v>_Using</v>
      </c>
      <c r="Q553" s="10" t="s">
        <v>23</v>
      </c>
      <c r="R553" s="10" t="s">
        <v>23</v>
      </c>
      <c r="S553" s="10" t="s">
        <v>47</v>
      </c>
      <c r="T553" s="11" t="str" cm="1">
        <f t="array" ref="T553">_xlfn.IFS(S553="Month-to-month","_MM",S553="One year","_OY",S553="Two year","_TY")</f>
        <v>_TY</v>
      </c>
      <c r="U553" s="10" t="s">
        <v>23</v>
      </c>
      <c r="V553" s="10" t="s">
        <v>35</v>
      </c>
      <c r="W553" s="10">
        <v>115.6</v>
      </c>
      <c r="X553" s="10">
        <v>8220.4</v>
      </c>
      <c r="Y553" s="10" t="s">
        <v>24</v>
      </c>
      <c r="Z553" s="11">
        <f t="shared" si="43"/>
        <v>0</v>
      </c>
      <c r="AA553" s="11" t="str">
        <f t="shared" si="44"/>
        <v>J_16AY+_Using_TY</v>
      </c>
    </row>
    <row r="554" spans="1:27">
      <c r="A554" s="10" t="s">
        <v>589</v>
      </c>
      <c r="B554" s="10" t="s">
        <v>30</v>
      </c>
      <c r="C554" s="10">
        <v>0</v>
      </c>
      <c r="D554" s="11" t="str">
        <f t="shared" si="40"/>
        <v>J</v>
      </c>
      <c r="E554" s="10" t="s">
        <v>23</v>
      </c>
      <c r="F554" s="10" t="s">
        <v>23</v>
      </c>
      <c r="G554" s="10">
        <v>55</v>
      </c>
      <c r="H554" s="11" t="str">
        <f t="shared" si="41"/>
        <v>_16AY+</v>
      </c>
      <c r="I554" s="10" t="s">
        <v>23</v>
      </c>
      <c r="J554" s="10" t="s">
        <v>24</v>
      </c>
      <c r="K554" s="10" t="s">
        <v>24</v>
      </c>
      <c r="L554" s="10" t="s">
        <v>46</v>
      </c>
      <c r="M554" s="10" t="s">
        <v>46</v>
      </c>
      <c r="N554" s="10" t="s">
        <v>46</v>
      </c>
      <c r="O554" s="10" t="s">
        <v>46</v>
      </c>
      <c r="P554" s="11" t="str">
        <f t="shared" si="42"/>
        <v>_NotUsing</v>
      </c>
      <c r="Q554" s="10" t="s">
        <v>46</v>
      </c>
      <c r="R554" s="10" t="s">
        <v>46</v>
      </c>
      <c r="S554" s="10" t="s">
        <v>47</v>
      </c>
      <c r="T554" s="11" t="str" cm="1">
        <f t="array" ref="T554">_xlfn.IFS(S554="Month-to-month","_MM",S554="One year","_OY",S554="Two year","_TY")</f>
        <v>_TY</v>
      </c>
      <c r="U554" s="10" t="s">
        <v>24</v>
      </c>
      <c r="V554" s="10" t="s">
        <v>35</v>
      </c>
      <c r="W554" s="10">
        <v>19.350000000000001</v>
      </c>
      <c r="X554" s="10">
        <v>1153.25</v>
      </c>
      <c r="Y554" s="10" t="s">
        <v>24</v>
      </c>
      <c r="Z554" s="11">
        <f t="shared" si="43"/>
        <v>0</v>
      </c>
      <c r="AA554" s="11" t="str">
        <f t="shared" si="44"/>
        <v>J_16AY+_NotUsing_TY</v>
      </c>
    </row>
    <row r="555" spans="1:27">
      <c r="A555" s="10" t="s">
        <v>590</v>
      </c>
      <c r="B555" s="10" t="s">
        <v>22</v>
      </c>
      <c r="C555" s="10">
        <v>0</v>
      </c>
      <c r="D555" s="11" t="str">
        <f t="shared" si="40"/>
        <v>J</v>
      </c>
      <c r="E555" s="10" t="s">
        <v>23</v>
      </c>
      <c r="F555" s="10" t="s">
        <v>23</v>
      </c>
      <c r="G555" s="10">
        <v>23</v>
      </c>
      <c r="H555" s="11" t="str">
        <f t="shared" si="41"/>
        <v>_16AY+</v>
      </c>
      <c r="I555" s="10" t="s">
        <v>23</v>
      </c>
      <c r="J555" s="10" t="s">
        <v>23</v>
      </c>
      <c r="K555" s="10" t="s">
        <v>24</v>
      </c>
      <c r="L555" s="10" t="s">
        <v>46</v>
      </c>
      <c r="M555" s="10" t="s">
        <v>46</v>
      </c>
      <c r="N555" s="10" t="s">
        <v>46</v>
      </c>
      <c r="O555" s="10" t="s">
        <v>46</v>
      </c>
      <c r="P555" s="11" t="str">
        <f t="shared" si="42"/>
        <v>_NotUsing</v>
      </c>
      <c r="Q555" s="10" t="s">
        <v>46</v>
      </c>
      <c r="R555" s="10" t="s">
        <v>46</v>
      </c>
      <c r="S555" s="10" t="s">
        <v>47</v>
      </c>
      <c r="T555" s="11" t="str" cm="1">
        <f t="array" ref="T555">_xlfn.IFS(S555="Month-to-month","_MM",S555="One year","_OY",S555="Two year","_TY")</f>
        <v>_TY</v>
      </c>
      <c r="U555" s="10" t="s">
        <v>23</v>
      </c>
      <c r="V555" s="10" t="s">
        <v>40</v>
      </c>
      <c r="W555" s="10">
        <v>25.6</v>
      </c>
      <c r="X555" s="10">
        <v>514.75</v>
      </c>
      <c r="Y555" s="10" t="s">
        <v>24</v>
      </c>
      <c r="Z555" s="11">
        <f t="shared" si="43"/>
        <v>0</v>
      </c>
      <c r="AA555" s="11" t="str">
        <f t="shared" si="44"/>
        <v>J_16AY+_NotUsing_TY</v>
      </c>
    </row>
    <row r="556" spans="1:27">
      <c r="A556" s="10" t="s">
        <v>591</v>
      </c>
      <c r="B556" s="10" t="s">
        <v>30</v>
      </c>
      <c r="C556" s="10">
        <v>0</v>
      </c>
      <c r="D556" s="11" t="str">
        <f t="shared" si="40"/>
        <v>J</v>
      </c>
      <c r="E556" s="10" t="s">
        <v>24</v>
      </c>
      <c r="F556" s="10" t="s">
        <v>24</v>
      </c>
      <c r="G556" s="10">
        <v>32</v>
      </c>
      <c r="H556" s="11" t="str">
        <f t="shared" si="41"/>
        <v>_16AY+</v>
      </c>
      <c r="I556" s="10" t="s">
        <v>23</v>
      </c>
      <c r="J556" s="10" t="s">
        <v>23</v>
      </c>
      <c r="K556" s="10" t="s">
        <v>37</v>
      </c>
      <c r="L556" s="10" t="s">
        <v>24</v>
      </c>
      <c r="M556" s="10" t="s">
        <v>23</v>
      </c>
      <c r="N556" s="10" t="s">
        <v>24</v>
      </c>
      <c r="O556" s="10" t="s">
        <v>24</v>
      </c>
      <c r="P556" s="11" t="str">
        <f t="shared" si="42"/>
        <v>_Using</v>
      </c>
      <c r="Q556" s="10" t="s">
        <v>24</v>
      </c>
      <c r="R556" s="10" t="s">
        <v>24</v>
      </c>
      <c r="S556" s="10" t="s">
        <v>27</v>
      </c>
      <c r="T556" s="11" t="str" cm="1">
        <f t="array" ref="T556">_xlfn.IFS(S556="Month-to-month","_MM",S556="One year","_OY",S556="Two year","_TY")</f>
        <v>_MM</v>
      </c>
      <c r="U556" s="10" t="s">
        <v>23</v>
      </c>
      <c r="V556" s="10" t="s">
        <v>35</v>
      </c>
      <c r="W556" s="10">
        <v>80.349999999999994</v>
      </c>
      <c r="X556" s="10">
        <v>2596.15</v>
      </c>
      <c r="Y556" s="10" t="s">
        <v>23</v>
      </c>
      <c r="Z556" s="11">
        <f t="shared" si="43"/>
        <v>1</v>
      </c>
      <c r="AA556" s="11" t="str">
        <f t="shared" si="44"/>
        <v>J_16AY+_Using_MM</v>
      </c>
    </row>
    <row r="557" spans="1:27">
      <c r="A557" s="10" t="s">
        <v>592</v>
      </c>
      <c r="B557" s="10" t="s">
        <v>22</v>
      </c>
      <c r="C557" s="10">
        <v>0</v>
      </c>
      <c r="D557" s="11" t="str">
        <f t="shared" si="40"/>
        <v>J</v>
      </c>
      <c r="E557" s="10" t="s">
        <v>23</v>
      </c>
      <c r="F557" s="10" t="s">
        <v>23</v>
      </c>
      <c r="G557" s="10">
        <v>56</v>
      </c>
      <c r="H557" s="11" t="str">
        <f t="shared" si="41"/>
        <v>_16AY+</v>
      </c>
      <c r="I557" s="10" t="s">
        <v>23</v>
      </c>
      <c r="J557" s="10" t="s">
        <v>23</v>
      </c>
      <c r="K557" s="10" t="s">
        <v>26</v>
      </c>
      <c r="L557" s="10" t="s">
        <v>23</v>
      </c>
      <c r="M557" s="10" t="s">
        <v>24</v>
      </c>
      <c r="N557" s="10" t="s">
        <v>23</v>
      </c>
      <c r="O557" s="10" t="s">
        <v>24</v>
      </c>
      <c r="P557" s="11" t="str">
        <f t="shared" si="42"/>
        <v>_Using</v>
      </c>
      <c r="Q557" s="10" t="s">
        <v>24</v>
      </c>
      <c r="R557" s="10" t="s">
        <v>23</v>
      </c>
      <c r="S557" s="10" t="s">
        <v>31</v>
      </c>
      <c r="T557" s="11" t="str" cm="1">
        <f t="array" ref="T557">_xlfn.IFS(S557="Month-to-month","_MM",S557="One year","_OY",S557="Two year","_TY")</f>
        <v>_OY</v>
      </c>
      <c r="U557" s="10" t="s">
        <v>23</v>
      </c>
      <c r="V557" s="10" t="s">
        <v>35</v>
      </c>
      <c r="W557" s="10">
        <v>68.75</v>
      </c>
      <c r="X557" s="10">
        <v>3808</v>
      </c>
      <c r="Y557" s="10" t="s">
        <v>24</v>
      </c>
      <c r="Z557" s="11">
        <f t="shared" si="43"/>
        <v>0</v>
      </c>
      <c r="AA557" s="11" t="str">
        <f t="shared" si="44"/>
        <v>J_16AY+_Using_OY</v>
      </c>
    </row>
    <row r="558" spans="1:27">
      <c r="A558" s="10" t="s">
        <v>593</v>
      </c>
      <c r="B558" s="10" t="s">
        <v>22</v>
      </c>
      <c r="C558" s="10">
        <v>0</v>
      </c>
      <c r="D558" s="11" t="str">
        <f t="shared" si="40"/>
        <v>J</v>
      </c>
      <c r="E558" s="10" t="s">
        <v>24</v>
      </c>
      <c r="F558" s="10" t="s">
        <v>24</v>
      </c>
      <c r="G558" s="10">
        <v>1</v>
      </c>
      <c r="H558" s="11" t="str">
        <f t="shared" si="41"/>
        <v>_6AY</v>
      </c>
      <c r="I558" s="10" t="s">
        <v>23</v>
      </c>
      <c r="J558" s="10" t="s">
        <v>24</v>
      </c>
      <c r="K558" s="10" t="s">
        <v>24</v>
      </c>
      <c r="L558" s="10" t="s">
        <v>46</v>
      </c>
      <c r="M558" s="10" t="s">
        <v>46</v>
      </c>
      <c r="N558" s="10" t="s">
        <v>46</v>
      </c>
      <c r="O558" s="10" t="s">
        <v>46</v>
      </c>
      <c r="P558" s="11" t="str">
        <f t="shared" si="42"/>
        <v>_NotUsing</v>
      </c>
      <c r="Q558" s="10" t="s">
        <v>46</v>
      </c>
      <c r="R558" s="10" t="s">
        <v>46</v>
      </c>
      <c r="S558" s="10" t="s">
        <v>27</v>
      </c>
      <c r="T558" s="11" t="str" cm="1">
        <f t="array" ref="T558">_xlfn.IFS(S558="Month-to-month","_MM",S558="One year","_OY",S558="Two year","_TY")</f>
        <v>_MM</v>
      </c>
      <c r="U558" s="10" t="s">
        <v>24</v>
      </c>
      <c r="V558" s="10" t="s">
        <v>35</v>
      </c>
      <c r="W558" s="10">
        <v>19.899999999999999</v>
      </c>
      <c r="X558" s="10">
        <v>19.899999999999999</v>
      </c>
      <c r="Y558" s="10" t="s">
        <v>24</v>
      </c>
      <c r="Z558" s="11">
        <f t="shared" si="43"/>
        <v>0</v>
      </c>
      <c r="AA558" s="11" t="str">
        <f t="shared" si="44"/>
        <v>J_6AY_NotUsing_MM</v>
      </c>
    </row>
    <row r="559" spans="1:27">
      <c r="A559" s="10" t="s">
        <v>594</v>
      </c>
      <c r="B559" s="10" t="s">
        <v>30</v>
      </c>
      <c r="C559" s="10">
        <v>0</v>
      </c>
      <c r="D559" s="11" t="str">
        <f t="shared" si="40"/>
        <v>J</v>
      </c>
      <c r="E559" s="10" t="s">
        <v>24</v>
      </c>
      <c r="F559" s="10" t="s">
        <v>24</v>
      </c>
      <c r="G559" s="10">
        <v>38</v>
      </c>
      <c r="H559" s="11" t="str">
        <f t="shared" si="41"/>
        <v>_16AY+</v>
      </c>
      <c r="I559" s="10" t="s">
        <v>23</v>
      </c>
      <c r="J559" s="10" t="s">
        <v>24</v>
      </c>
      <c r="K559" s="10" t="s">
        <v>26</v>
      </c>
      <c r="L559" s="10" t="s">
        <v>23</v>
      </c>
      <c r="M559" s="10" t="s">
        <v>23</v>
      </c>
      <c r="N559" s="10" t="s">
        <v>24</v>
      </c>
      <c r="O559" s="10" t="s">
        <v>23</v>
      </c>
      <c r="P559" s="11" t="str">
        <f t="shared" si="42"/>
        <v>_Using</v>
      </c>
      <c r="Q559" s="10" t="s">
        <v>23</v>
      </c>
      <c r="R559" s="10" t="s">
        <v>24</v>
      </c>
      <c r="S559" s="10" t="s">
        <v>31</v>
      </c>
      <c r="T559" s="11" t="str" cm="1">
        <f t="array" ref="T559">_xlfn.IFS(S559="Month-to-month","_MM",S559="One year","_OY",S559="Two year","_TY")</f>
        <v>_OY</v>
      </c>
      <c r="U559" s="10" t="s">
        <v>24</v>
      </c>
      <c r="V559" s="10" t="s">
        <v>32</v>
      </c>
      <c r="W559" s="10">
        <v>70.599999999999994</v>
      </c>
      <c r="X559" s="10">
        <v>2708.2</v>
      </c>
      <c r="Y559" s="10" t="s">
        <v>24</v>
      </c>
      <c r="Z559" s="11">
        <f t="shared" si="43"/>
        <v>0</v>
      </c>
      <c r="AA559" s="11" t="str">
        <f t="shared" si="44"/>
        <v>J_16AY+_Using_OY</v>
      </c>
    </row>
    <row r="560" spans="1:27">
      <c r="A560" s="10" t="s">
        <v>595</v>
      </c>
      <c r="B560" s="10" t="s">
        <v>30</v>
      </c>
      <c r="C560" s="10">
        <v>0</v>
      </c>
      <c r="D560" s="11" t="str">
        <f t="shared" si="40"/>
        <v>J</v>
      </c>
      <c r="E560" s="10" t="s">
        <v>24</v>
      </c>
      <c r="F560" s="10" t="s">
        <v>24</v>
      </c>
      <c r="G560" s="10">
        <v>11</v>
      </c>
      <c r="H560" s="11" t="str">
        <f t="shared" si="41"/>
        <v>_16AY</v>
      </c>
      <c r="I560" s="10" t="s">
        <v>23</v>
      </c>
      <c r="J560" s="10" t="s">
        <v>24</v>
      </c>
      <c r="K560" s="10" t="s">
        <v>37</v>
      </c>
      <c r="L560" s="10" t="s">
        <v>24</v>
      </c>
      <c r="M560" s="10" t="s">
        <v>24</v>
      </c>
      <c r="N560" s="10" t="s">
        <v>24</v>
      </c>
      <c r="O560" s="10" t="s">
        <v>24</v>
      </c>
      <c r="P560" s="11" t="str">
        <f t="shared" si="42"/>
        <v>_NotUsing</v>
      </c>
      <c r="Q560" s="10" t="s">
        <v>24</v>
      </c>
      <c r="R560" s="10" t="s">
        <v>24</v>
      </c>
      <c r="S560" s="10" t="s">
        <v>27</v>
      </c>
      <c r="T560" s="11" t="str" cm="1">
        <f t="array" ref="T560">_xlfn.IFS(S560="Month-to-month","_MM",S560="One year","_OY",S560="Two year","_TY")</f>
        <v>_MM</v>
      </c>
      <c r="U560" s="10" t="s">
        <v>24</v>
      </c>
      <c r="V560" s="10" t="s">
        <v>28</v>
      </c>
      <c r="W560" s="10">
        <v>70.2</v>
      </c>
      <c r="X560" s="10">
        <v>760.05</v>
      </c>
      <c r="Y560" s="10" t="s">
        <v>24</v>
      </c>
      <c r="Z560" s="11">
        <f t="shared" si="43"/>
        <v>0</v>
      </c>
      <c r="AA560" s="11" t="str">
        <f t="shared" si="44"/>
        <v>J_16AY_NotUsing_MM</v>
      </c>
    </row>
    <row r="561" spans="1:27">
      <c r="A561" s="10" t="s">
        <v>596</v>
      </c>
      <c r="B561" s="10" t="s">
        <v>30</v>
      </c>
      <c r="C561" s="10">
        <v>0</v>
      </c>
      <c r="D561" s="11" t="str">
        <f t="shared" si="40"/>
        <v>J</v>
      </c>
      <c r="E561" s="10" t="s">
        <v>24</v>
      </c>
      <c r="F561" s="10" t="s">
        <v>24</v>
      </c>
      <c r="G561" s="10">
        <v>1</v>
      </c>
      <c r="H561" s="11" t="str">
        <f t="shared" si="41"/>
        <v>_6AY</v>
      </c>
      <c r="I561" s="10" t="s">
        <v>23</v>
      </c>
      <c r="J561" s="10" t="s">
        <v>24</v>
      </c>
      <c r="K561" s="10" t="s">
        <v>26</v>
      </c>
      <c r="L561" s="10" t="s">
        <v>24</v>
      </c>
      <c r="M561" s="10" t="s">
        <v>24</v>
      </c>
      <c r="N561" s="10" t="s">
        <v>24</v>
      </c>
      <c r="O561" s="10" t="s">
        <v>23</v>
      </c>
      <c r="P561" s="11" t="str">
        <f t="shared" si="42"/>
        <v>_Using</v>
      </c>
      <c r="Q561" s="10" t="s">
        <v>24</v>
      </c>
      <c r="R561" s="10" t="s">
        <v>24</v>
      </c>
      <c r="S561" s="10" t="s">
        <v>27</v>
      </c>
      <c r="T561" s="11" t="str" cm="1">
        <f t="array" ref="T561">_xlfn.IFS(S561="Month-to-month","_MM",S561="One year","_OY",S561="Two year","_TY")</f>
        <v>_MM</v>
      </c>
      <c r="U561" s="10" t="s">
        <v>23</v>
      </c>
      <c r="V561" s="10" t="s">
        <v>28</v>
      </c>
      <c r="W561" s="10">
        <v>49.3</v>
      </c>
      <c r="X561" s="10">
        <v>49.3</v>
      </c>
      <c r="Y561" s="10" t="s">
        <v>24</v>
      </c>
      <c r="Z561" s="11">
        <f t="shared" si="43"/>
        <v>0</v>
      </c>
      <c r="AA561" s="11" t="str">
        <f t="shared" si="44"/>
        <v>J_6AY_Using_MM</v>
      </c>
    </row>
    <row r="562" spans="1:27">
      <c r="A562" s="10" t="s">
        <v>597</v>
      </c>
      <c r="B562" s="10" t="s">
        <v>30</v>
      </c>
      <c r="C562" s="10">
        <v>0</v>
      </c>
      <c r="D562" s="11" t="str">
        <f t="shared" si="40"/>
        <v>J</v>
      </c>
      <c r="E562" s="10" t="s">
        <v>23</v>
      </c>
      <c r="F562" s="10" t="s">
        <v>24</v>
      </c>
      <c r="G562" s="10">
        <v>56</v>
      </c>
      <c r="H562" s="11" t="str">
        <f t="shared" si="41"/>
        <v>_16AY+</v>
      </c>
      <c r="I562" s="10" t="s">
        <v>23</v>
      </c>
      <c r="J562" s="10" t="s">
        <v>23</v>
      </c>
      <c r="K562" s="10" t="s">
        <v>37</v>
      </c>
      <c r="L562" s="10" t="s">
        <v>24</v>
      </c>
      <c r="M562" s="10" t="s">
        <v>23</v>
      </c>
      <c r="N562" s="10" t="s">
        <v>24</v>
      </c>
      <c r="O562" s="10" t="s">
        <v>23</v>
      </c>
      <c r="P562" s="11" t="str">
        <f t="shared" si="42"/>
        <v>_Using</v>
      </c>
      <c r="Q562" s="10" t="s">
        <v>23</v>
      </c>
      <c r="R562" s="10" t="s">
        <v>23</v>
      </c>
      <c r="S562" s="10" t="s">
        <v>31</v>
      </c>
      <c r="T562" s="11" t="str" cm="1">
        <f t="array" ref="T562">_xlfn.IFS(S562="Month-to-month","_MM",S562="One year","_OY",S562="Two year","_TY")</f>
        <v>_OY</v>
      </c>
      <c r="U562" s="10" t="s">
        <v>23</v>
      </c>
      <c r="V562" s="10" t="s">
        <v>28</v>
      </c>
      <c r="W562" s="10">
        <v>107.25</v>
      </c>
      <c r="X562" s="10">
        <v>6033.3</v>
      </c>
      <c r="Y562" s="10" t="s">
        <v>24</v>
      </c>
      <c r="Z562" s="11">
        <f t="shared" si="43"/>
        <v>0</v>
      </c>
      <c r="AA562" s="11" t="str">
        <f t="shared" si="44"/>
        <v>J_16AY+_Using_OY</v>
      </c>
    </row>
    <row r="563" spans="1:27">
      <c r="A563" s="10" t="s">
        <v>598</v>
      </c>
      <c r="B563" s="10" t="s">
        <v>30</v>
      </c>
      <c r="C563" s="10">
        <v>0</v>
      </c>
      <c r="D563" s="11" t="str">
        <f t="shared" si="40"/>
        <v>J</v>
      </c>
      <c r="E563" s="10" t="s">
        <v>23</v>
      </c>
      <c r="F563" s="10" t="s">
        <v>24</v>
      </c>
      <c r="G563" s="10">
        <v>3</v>
      </c>
      <c r="H563" s="11" t="str">
        <f t="shared" si="41"/>
        <v>_6AY</v>
      </c>
      <c r="I563" s="10" t="s">
        <v>23</v>
      </c>
      <c r="J563" s="10" t="s">
        <v>23</v>
      </c>
      <c r="K563" s="10" t="s">
        <v>24</v>
      </c>
      <c r="L563" s="10" t="s">
        <v>46</v>
      </c>
      <c r="M563" s="10" t="s">
        <v>46</v>
      </c>
      <c r="N563" s="10" t="s">
        <v>46</v>
      </c>
      <c r="O563" s="10" t="s">
        <v>46</v>
      </c>
      <c r="P563" s="11" t="str">
        <f t="shared" si="42"/>
        <v>_NotUsing</v>
      </c>
      <c r="Q563" s="10" t="s">
        <v>46</v>
      </c>
      <c r="R563" s="10" t="s">
        <v>46</v>
      </c>
      <c r="S563" s="10" t="s">
        <v>27</v>
      </c>
      <c r="T563" s="11" t="str" cm="1">
        <f t="array" ref="T563">_xlfn.IFS(S563="Month-to-month","_MM",S563="One year","_OY",S563="Two year","_TY")</f>
        <v>_MM</v>
      </c>
      <c r="U563" s="10" t="s">
        <v>23</v>
      </c>
      <c r="V563" s="10" t="s">
        <v>32</v>
      </c>
      <c r="W563" s="10">
        <v>23.6</v>
      </c>
      <c r="X563" s="10">
        <v>89.05</v>
      </c>
      <c r="Y563" s="10" t="s">
        <v>24</v>
      </c>
      <c r="Z563" s="11">
        <f t="shared" si="43"/>
        <v>0</v>
      </c>
      <c r="AA563" s="11" t="str">
        <f t="shared" si="44"/>
        <v>J_6AY_NotUsing_MM</v>
      </c>
    </row>
    <row r="564" spans="1:27">
      <c r="A564" s="10" t="s">
        <v>599</v>
      </c>
      <c r="B564" s="10" t="s">
        <v>30</v>
      </c>
      <c r="C564" s="10">
        <v>0</v>
      </c>
      <c r="D564" s="11" t="str">
        <f t="shared" si="40"/>
        <v>J</v>
      </c>
      <c r="E564" s="10" t="s">
        <v>23</v>
      </c>
      <c r="F564" s="10" t="s">
        <v>23</v>
      </c>
      <c r="G564" s="10">
        <v>7</v>
      </c>
      <c r="H564" s="11" t="str">
        <f t="shared" si="41"/>
        <v>_16AY</v>
      </c>
      <c r="I564" s="10" t="s">
        <v>23</v>
      </c>
      <c r="J564" s="10" t="s">
        <v>24</v>
      </c>
      <c r="K564" s="10" t="s">
        <v>26</v>
      </c>
      <c r="L564" s="10" t="s">
        <v>23</v>
      </c>
      <c r="M564" s="10" t="s">
        <v>24</v>
      </c>
      <c r="N564" s="10" t="s">
        <v>24</v>
      </c>
      <c r="O564" s="10" t="s">
        <v>24</v>
      </c>
      <c r="P564" s="11" t="str">
        <f t="shared" si="42"/>
        <v>_Using</v>
      </c>
      <c r="Q564" s="10" t="s">
        <v>23</v>
      </c>
      <c r="R564" s="10" t="s">
        <v>23</v>
      </c>
      <c r="S564" s="10" t="s">
        <v>27</v>
      </c>
      <c r="T564" s="11" t="str" cm="1">
        <f t="array" ref="T564">_xlfn.IFS(S564="Month-to-month","_MM",S564="One year","_OY",S564="Two year","_TY")</f>
        <v>_MM</v>
      </c>
      <c r="U564" s="10" t="s">
        <v>24</v>
      </c>
      <c r="V564" s="10" t="s">
        <v>40</v>
      </c>
      <c r="W564" s="10">
        <v>69.7</v>
      </c>
      <c r="X564" s="10">
        <v>516.15</v>
      </c>
      <c r="Y564" s="10" t="s">
        <v>24</v>
      </c>
      <c r="Z564" s="11">
        <f t="shared" si="43"/>
        <v>0</v>
      </c>
      <c r="AA564" s="11" t="str">
        <f t="shared" si="44"/>
        <v>J_16AY_Using_MM</v>
      </c>
    </row>
    <row r="565" spans="1:27">
      <c r="A565" s="10" t="s">
        <v>600</v>
      </c>
      <c r="B565" s="10" t="s">
        <v>30</v>
      </c>
      <c r="C565" s="10">
        <v>0</v>
      </c>
      <c r="D565" s="11" t="str">
        <f t="shared" si="40"/>
        <v>J</v>
      </c>
      <c r="E565" s="10" t="s">
        <v>23</v>
      </c>
      <c r="F565" s="10" t="s">
        <v>23</v>
      </c>
      <c r="G565" s="10">
        <v>59</v>
      </c>
      <c r="H565" s="11" t="str">
        <f t="shared" si="41"/>
        <v>_16AY+</v>
      </c>
      <c r="I565" s="10" t="s">
        <v>23</v>
      </c>
      <c r="J565" s="10" t="s">
        <v>23</v>
      </c>
      <c r="K565" s="10" t="s">
        <v>37</v>
      </c>
      <c r="L565" s="10" t="s">
        <v>24</v>
      </c>
      <c r="M565" s="10" t="s">
        <v>24</v>
      </c>
      <c r="N565" s="10" t="s">
        <v>23</v>
      </c>
      <c r="O565" s="10" t="s">
        <v>24</v>
      </c>
      <c r="P565" s="11" t="str">
        <f t="shared" si="42"/>
        <v>_Using</v>
      </c>
      <c r="Q565" s="10" t="s">
        <v>23</v>
      </c>
      <c r="R565" s="10" t="s">
        <v>23</v>
      </c>
      <c r="S565" s="10" t="s">
        <v>47</v>
      </c>
      <c r="T565" s="11" t="str" cm="1">
        <f t="array" ref="T565">_xlfn.IFS(S565="Month-to-month","_MM",S565="One year","_OY",S565="Two year","_TY")</f>
        <v>_TY</v>
      </c>
      <c r="U565" s="10" t="s">
        <v>23</v>
      </c>
      <c r="V565" s="10" t="s">
        <v>40</v>
      </c>
      <c r="W565" s="10">
        <v>99.5</v>
      </c>
      <c r="X565" s="10">
        <v>5861.75</v>
      </c>
      <c r="Y565" s="10" t="s">
        <v>24</v>
      </c>
      <c r="Z565" s="11">
        <f t="shared" si="43"/>
        <v>0</v>
      </c>
      <c r="AA565" s="11" t="str">
        <f t="shared" si="44"/>
        <v>J_16AY+_Using_TY</v>
      </c>
    </row>
    <row r="566" spans="1:27">
      <c r="A566" s="10" t="s">
        <v>601</v>
      </c>
      <c r="B566" s="10" t="s">
        <v>30</v>
      </c>
      <c r="C566" s="10">
        <v>0</v>
      </c>
      <c r="D566" s="11" t="str">
        <f t="shared" si="40"/>
        <v>J</v>
      </c>
      <c r="E566" s="10" t="s">
        <v>24</v>
      </c>
      <c r="F566" s="10" t="s">
        <v>24</v>
      </c>
      <c r="G566" s="10">
        <v>7</v>
      </c>
      <c r="H566" s="11" t="str">
        <f t="shared" si="41"/>
        <v>_16AY</v>
      </c>
      <c r="I566" s="10" t="s">
        <v>23</v>
      </c>
      <c r="J566" s="10" t="s">
        <v>24</v>
      </c>
      <c r="K566" s="10" t="s">
        <v>26</v>
      </c>
      <c r="L566" s="10" t="s">
        <v>24</v>
      </c>
      <c r="M566" s="10" t="s">
        <v>24</v>
      </c>
      <c r="N566" s="10" t="s">
        <v>23</v>
      </c>
      <c r="O566" s="10" t="s">
        <v>23</v>
      </c>
      <c r="P566" s="11" t="str">
        <f t="shared" si="42"/>
        <v>_Using</v>
      </c>
      <c r="Q566" s="10" t="s">
        <v>23</v>
      </c>
      <c r="R566" s="10" t="s">
        <v>24</v>
      </c>
      <c r="S566" s="10" t="s">
        <v>27</v>
      </c>
      <c r="T566" s="11" t="str" cm="1">
        <f t="array" ref="T566">_xlfn.IFS(S566="Month-to-month","_MM",S566="One year","_OY",S566="Two year","_TY")</f>
        <v>_MM</v>
      </c>
      <c r="U566" s="10" t="s">
        <v>24</v>
      </c>
      <c r="V566" s="10" t="s">
        <v>35</v>
      </c>
      <c r="W566" s="10">
        <v>64.3</v>
      </c>
      <c r="X566" s="10">
        <v>445.95</v>
      </c>
      <c r="Y566" s="10" t="s">
        <v>24</v>
      </c>
      <c r="Z566" s="11">
        <f t="shared" si="43"/>
        <v>0</v>
      </c>
      <c r="AA566" s="11" t="str">
        <f t="shared" si="44"/>
        <v>J_16AY_Using_MM</v>
      </c>
    </row>
    <row r="567" spans="1:27">
      <c r="A567" s="10" t="s">
        <v>602</v>
      </c>
      <c r="B567" s="10" t="s">
        <v>30</v>
      </c>
      <c r="C567" s="10">
        <v>0</v>
      </c>
      <c r="D567" s="11" t="str">
        <f t="shared" si="40"/>
        <v>J</v>
      </c>
      <c r="E567" s="10" t="s">
        <v>23</v>
      </c>
      <c r="F567" s="10" t="s">
        <v>23</v>
      </c>
      <c r="G567" s="10">
        <v>71</v>
      </c>
      <c r="H567" s="11" t="str">
        <f t="shared" si="41"/>
        <v>_16AY+</v>
      </c>
      <c r="I567" s="10" t="s">
        <v>23</v>
      </c>
      <c r="J567" s="10" t="s">
        <v>24</v>
      </c>
      <c r="K567" s="10" t="s">
        <v>26</v>
      </c>
      <c r="L567" s="10" t="s">
        <v>23</v>
      </c>
      <c r="M567" s="10" t="s">
        <v>24</v>
      </c>
      <c r="N567" s="10" t="s">
        <v>23</v>
      </c>
      <c r="O567" s="10" t="s">
        <v>23</v>
      </c>
      <c r="P567" s="11" t="str">
        <f t="shared" si="42"/>
        <v>_Using</v>
      </c>
      <c r="Q567" s="10" t="s">
        <v>24</v>
      </c>
      <c r="R567" s="10" t="s">
        <v>23</v>
      </c>
      <c r="S567" s="10" t="s">
        <v>47</v>
      </c>
      <c r="T567" s="11" t="str" cm="1">
        <f t="array" ref="T567">_xlfn.IFS(S567="Month-to-month","_MM",S567="One year","_OY",S567="Two year","_TY")</f>
        <v>_TY</v>
      </c>
      <c r="U567" s="10" t="s">
        <v>23</v>
      </c>
      <c r="V567" s="10" t="s">
        <v>40</v>
      </c>
      <c r="W567" s="10">
        <v>70.849999999999994</v>
      </c>
      <c r="X567" s="10">
        <v>4973.3999999999996</v>
      </c>
      <c r="Y567" s="10" t="s">
        <v>24</v>
      </c>
      <c r="Z567" s="11">
        <f t="shared" si="43"/>
        <v>0</v>
      </c>
      <c r="AA567" s="11" t="str">
        <f t="shared" si="44"/>
        <v>J_16AY+_Using_TY</v>
      </c>
    </row>
    <row r="568" spans="1:27">
      <c r="A568" s="10" t="s">
        <v>603</v>
      </c>
      <c r="B568" s="10" t="s">
        <v>30</v>
      </c>
      <c r="C568" s="10">
        <v>0</v>
      </c>
      <c r="D568" s="11" t="str">
        <f t="shared" si="40"/>
        <v>J</v>
      </c>
      <c r="E568" s="10" t="s">
        <v>23</v>
      </c>
      <c r="F568" s="10" t="s">
        <v>23</v>
      </c>
      <c r="G568" s="10">
        <v>15</v>
      </c>
      <c r="H568" s="11" t="str">
        <f t="shared" si="41"/>
        <v>_16AY</v>
      </c>
      <c r="I568" s="10" t="s">
        <v>23</v>
      </c>
      <c r="J568" s="10" t="s">
        <v>24</v>
      </c>
      <c r="K568" s="10" t="s">
        <v>37</v>
      </c>
      <c r="L568" s="10" t="s">
        <v>23</v>
      </c>
      <c r="M568" s="10" t="s">
        <v>24</v>
      </c>
      <c r="N568" s="10" t="s">
        <v>24</v>
      </c>
      <c r="O568" s="10" t="s">
        <v>23</v>
      </c>
      <c r="P568" s="11" t="str">
        <f t="shared" si="42"/>
        <v>_Using</v>
      </c>
      <c r="Q568" s="10" t="s">
        <v>23</v>
      </c>
      <c r="R568" s="10" t="s">
        <v>23</v>
      </c>
      <c r="S568" s="10" t="s">
        <v>31</v>
      </c>
      <c r="T568" s="11" t="str" cm="1">
        <f t="array" ref="T568">_xlfn.IFS(S568="Month-to-month","_MM",S568="One year","_OY",S568="Two year","_TY")</f>
        <v>_OY</v>
      </c>
      <c r="U568" s="10" t="s">
        <v>24</v>
      </c>
      <c r="V568" s="10" t="s">
        <v>28</v>
      </c>
      <c r="W568" s="10">
        <v>101.9</v>
      </c>
      <c r="X568" s="10">
        <v>1667.25</v>
      </c>
      <c r="Y568" s="10" t="s">
        <v>24</v>
      </c>
      <c r="Z568" s="11">
        <f t="shared" si="43"/>
        <v>0</v>
      </c>
      <c r="AA568" s="11" t="str">
        <f t="shared" si="44"/>
        <v>J_16AY_Using_OY</v>
      </c>
    </row>
    <row r="569" spans="1:27">
      <c r="A569" s="10" t="s">
        <v>604</v>
      </c>
      <c r="B569" s="10" t="s">
        <v>30</v>
      </c>
      <c r="C569" s="10">
        <v>0</v>
      </c>
      <c r="D569" s="11" t="str">
        <f t="shared" si="40"/>
        <v>J</v>
      </c>
      <c r="E569" s="10" t="s">
        <v>23</v>
      </c>
      <c r="F569" s="10" t="s">
        <v>24</v>
      </c>
      <c r="G569" s="10">
        <v>71</v>
      </c>
      <c r="H569" s="11" t="str">
        <f t="shared" si="41"/>
        <v>_16AY+</v>
      </c>
      <c r="I569" s="10" t="s">
        <v>23</v>
      </c>
      <c r="J569" s="10" t="s">
        <v>23</v>
      </c>
      <c r="K569" s="10" t="s">
        <v>26</v>
      </c>
      <c r="L569" s="10" t="s">
        <v>23</v>
      </c>
      <c r="M569" s="10" t="s">
        <v>23</v>
      </c>
      <c r="N569" s="10" t="s">
        <v>24</v>
      </c>
      <c r="O569" s="10" t="s">
        <v>23</v>
      </c>
      <c r="P569" s="11" t="str">
        <f t="shared" si="42"/>
        <v>_Using</v>
      </c>
      <c r="Q569" s="10" t="s">
        <v>23</v>
      </c>
      <c r="R569" s="10" t="s">
        <v>24</v>
      </c>
      <c r="S569" s="10" t="s">
        <v>47</v>
      </c>
      <c r="T569" s="11" t="str" cm="1">
        <f t="array" ref="T569">_xlfn.IFS(S569="Month-to-month","_MM",S569="One year","_OY",S569="Two year","_TY")</f>
        <v>_TY</v>
      </c>
      <c r="U569" s="10" t="s">
        <v>24</v>
      </c>
      <c r="V569" s="10" t="s">
        <v>40</v>
      </c>
      <c r="W569" s="10">
        <v>73.5</v>
      </c>
      <c r="X569" s="10">
        <v>5357.75</v>
      </c>
      <c r="Y569" s="10" t="s">
        <v>24</v>
      </c>
      <c r="Z569" s="11">
        <f t="shared" si="43"/>
        <v>0</v>
      </c>
      <c r="AA569" s="11" t="str">
        <f t="shared" si="44"/>
        <v>J_16AY+_Using_TY</v>
      </c>
    </row>
    <row r="570" spans="1:27">
      <c r="A570" s="10" t="s">
        <v>605</v>
      </c>
      <c r="B570" s="10" t="s">
        <v>22</v>
      </c>
      <c r="C570" s="10">
        <v>0</v>
      </c>
      <c r="D570" s="11" t="str">
        <f t="shared" si="40"/>
        <v>J</v>
      </c>
      <c r="E570" s="10" t="s">
        <v>24</v>
      </c>
      <c r="F570" s="10" t="s">
        <v>24</v>
      </c>
      <c r="G570" s="10">
        <v>35</v>
      </c>
      <c r="H570" s="11" t="str">
        <f t="shared" si="41"/>
        <v>_16AY+</v>
      </c>
      <c r="I570" s="10" t="s">
        <v>23</v>
      </c>
      <c r="J570" s="10" t="s">
        <v>23</v>
      </c>
      <c r="K570" s="10" t="s">
        <v>37</v>
      </c>
      <c r="L570" s="10" t="s">
        <v>24</v>
      </c>
      <c r="M570" s="10" t="s">
        <v>24</v>
      </c>
      <c r="N570" s="10" t="s">
        <v>23</v>
      </c>
      <c r="O570" s="10" t="s">
        <v>24</v>
      </c>
      <c r="P570" s="11" t="str">
        <f t="shared" si="42"/>
        <v>_Using</v>
      </c>
      <c r="Q570" s="10" t="s">
        <v>23</v>
      </c>
      <c r="R570" s="10" t="s">
        <v>23</v>
      </c>
      <c r="S570" s="10" t="s">
        <v>27</v>
      </c>
      <c r="T570" s="11" t="str" cm="1">
        <f t="array" ref="T570">_xlfn.IFS(S570="Month-to-month","_MM",S570="One year","_OY",S570="Two year","_TY")</f>
        <v>_MM</v>
      </c>
      <c r="U570" s="10" t="s">
        <v>23</v>
      </c>
      <c r="V570" s="10" t="s">
        <v>28</v>
      </c>
      <c r="W570" s="10">
        <v>100.25</v>
      </c>
      <c r="X570" s="10">
        <v>3527.6</v>
      </c>
      <c r="Y570" s="10" t="s">
        <v>23</v>
      </c>
      <c r="Z570" s="11">
        <f t="shared" si="43"/>
        <v>1</v>
      </c>
      <c r="AA570" s="11" t="str">
        <f t="shared" si="44"/>
        <v>J_16AY+_Using_MM</v>
      </c>
    </row>
    <row r="571" spans="1:27">
      <c r="A571" s="10" t="s">
        <v>606</v>
      </c>
      <c r="B571" s="10" t="s">
        <v>22</v>
      </c>
      <c r="C571" s="10">
        <v>0</v>
      </c>
      <c r="D571" s="11" t="str">
        <f t="shared" si="40"/>
        <v>J</v>
      </c>
      <c r="E571" s="10" t="s">
        <v>24</v>
      </c>
      <c r="F571" s="10" t="s">
        <v>24</v>
      </c>
      <c r="G571" s="10">
        <v>11</v>
      </c>
      <c r="H571" s="11" t="str">
        <f t="shared" si="41"/>
        <v>_16AY</v>
      </c>
      <c r="I571" s="10" t="s">
        <v>24</v>
      </c>
      <c r="J571" s="10" t="s">
        <v>25</v>
      </c>
      <c r="K571" s="10" t="s">
        <v>26</v>
      </c>
      <c r="L571" s="10" t="s">
        <v>24</v>
      </c>
      <c r="M571" s="10" t="s">
        <v>23</v>
      </c>
      <c r="N571" s="10" t="s">
        <v>23</v>
      </c>
      <c r="O571" s="10" t="s">
        <v>23</v>
      </c>
      <c r="P571" s="11" t="str">
        <f t="shared" si="42"/>
        <v>_Using</v>
      </c>
      <c r="Q571" s="10" t="s">
        <v>24</v>
      </c>
      <c r="R571" s="10" t="s">
        <v>24</v>
      </c>
      <c r="S571" s="10" t="s">
        <v>31</v>
      </c>
      <c r="T571" s="11" t="str" cm="1">
        <f t="array" ref="T571">_xlfn.IFS(S571="Month-to-month","_MM",S571="One year","_OY",S571="Two year","_TY")</f>
        <v>_OY</v>
      </c>
      <c r="U571" s="10" t="s">
        <v>23</v>
      </c>
      <c r="V571" s="10" t="s">
        <v>40</v>
      </c>
      <c r="W571" s="10">
        <v>40.4</v>
      </c>
      <c r="X571" s="10">
        <v>422.6</v>
      </c>
      <c r="Y571" s="10" t="s">
        <v>24</v>
      </c>
      <c r="Z571" s="11">
        <f t="shared" si="43"/>
        <v>0</v>
      </c>
      <c r="AA571" s="11" t="str">
        <f t="shared" si="44"/>
        <v>J_16AY_Using_OY</v>
      </c>
    </row>
    <row r="572" spans="1:27">
      <c r="A572" s="10" t="s">
        <v>607</v>
      </c>
      <c r="B572" s="10" t="s">
        <v>22</v>
      </c>
      <c r="C572" s="10">
        <v>0</v>
      </c>
      <c r="D572" s="11" t="str">
        <f t="shared" si="40"/>
        <v>J</v>
      </c>
      <c r="E572" s="10" t="s">
        <v>23</v>
      </c>
      <c r="F572" s="10" t="s">
        <v>23</v>
      </c>
      <c r="G572" s="10">
        <v>60</v>
      </c>
      <c r="H572" s="11" t="str">
        <f t="shared" si="41"/>
        <v>_16AY+</v>
      </c>
      <c r="I572" s="10" t="s">
        <v>23</v>
      </c>
      <c r="J572" s="10" t="s">
        <v>24</v>
      </c>
      <c r="K572" s="10" t="s">
        <v>24</v>
      </c>
      <c r="L572" s="10" t="s">
        <v>46</v>
      </c>
      <c r="M572" s="10" t="s">
        <v>46</v>
      </c>
      <c r="N572" s="10" t="s">
        <v>46</v>
      </c>
      <c r="O572" s="10" t="s">
        <v>46</v>
      </c>
      <c r="P572" s="11" t="str">
        <f t="shared" si="42"/>
        <v>_NotUsing</v>
      </c>
      <c r="Q572" s="10" t="s">
        <v>46</v>
      </c>
      <c r="R572" s="10" t="s">
        <v>46</v>
      </c>
      <c r="S572" s="10" t="s">
        <v>47</v>
      </c>
      <c r="T572" s="11" t="str" cm="1">
        <f t="array" ref="T572">_xlfn.IFS(S572="Month-to-month","_MM",S572="One year","_OY",S572="Two year","_TY")</f>
        <v>_TY</v>
      </c>
      <c r="U572" s="10" t="s">
        <v>23</v>
      </c>
      <c r="V572" s="10" t="s">
        <v>40</v>
      </c>
      <c r="W572" s="10">
        <v>19.25</v>
      </c>
      <c r="X572" s="10">
        <v>1103.25</v>
      </c>
      <c r="Y572" s="10" t="s">
        <v>24</v>
      </c>
      <c r="Z572" s="11">
        <f t="shared" si="43"/>
        <v>0</v>
      </c>
      <c r="AA572" s="11" t="str">
        <f t="shared" si="44"/>
        <v>J_16AY+_NotUsing_TY</v>
      </c>
    </row>
    <row r="573" spans="1:27">
      <c r="A573" s="10" t="s">
        <v>608</v>
      </c>
      <c r="B573" s="10" t="s">
        <v>30</v>
      </c>
      <c r="C573" s="10">
        <v>1</v>
      </c>
      <c r="D573" s="11" t="str">
        <f t="shared" si="40"/>
        <v>S</v>
      </c>
      <c r="E573" s="10" t="s">
        <v>24</v>
      </c>
      <c r="F573" s="10" t="s">
        <v>24</v>
      </c>
      <c r="G573" s="10">
        <v>47</v>
      </c>
      <c r="H573" s="11" t="str">
        <f t="shared" si="41"/>
        <v>_16AY+</v>
      </c>
      <c r="I573" s="10" t="s">
        <v>23</v>
      </c>
      <c r="J573" s="10" t="s">
        <v>23</v>
      </c>
      <c r="K573" s="10" t="s">
        <v>26</v>
      </c>
      <c r="L573" s="10" t="s">
        <v>24</v>
      </c>
      <c r="M573" s="10" t="s">
        <v>23</v>
      </c>
      <c r="N573" s="10" t="s">
        <v>24</v>
      </c>
      <c r="O573" s="10" t="s">
        <v>23</v>
      </c>
      <c r="P573" s="11" t="str">
        <f t="shared" si="42"/>
        <v>_Using</v>
      </c>
      <c r="Q573" s="10" t="s">
        <v>24</v>
      </c>
      <c r="R573" s="10" t="s">
        <v>24</v>
      </c>
      <c r="S573" s="10" t="s">
        <v>47</v>
      </c>
      <c r="T573" s="11" t="str" cm="1">
        <f t="array" ref="T573">_xlfn.IFS(S573="Month-to-month","_MM",S573="One year","_OY",S573="Two year","_TY")</f>
        <v>_TY</v>
      </c>
      <c r="U573" s="10" t="s">
        <v>24</v>
      </c>
      <c r="V573" s="10" t="s">
        <v>35</v>
      </c>
      <c r="W573" s="10">
        <v>59.6</v>
      </c>
      <c r="X573" s="10">
        <v>2754</v>
      </c>
      <c r="Y573" s="10" t="s">
        <v>24</v>
      </c>
      <c r="Z573" s="11">
        <f t="shared" si="43"/>
        <v>0</v>
      </c>
      <c r="AA573" s="11" t="str">
        <f t="shared" si="44"/>
        <v>S_16AY+_Using_TY</v>
      </c>
    </row>
    <row r="574" spans="1:27">
      <c r="A574" s="10" t="s">
        <v>609</v>
      </c>
      <c r="B574" s="10" t="s">
        <v>22</v>
      </c>
      <c r="C574" s="10">
        <v>0</v>
      </c>
      <c r="D574" s="11" t="str">
        <f t="shared" si="40"/>
        <v>J</v>
      </c>
      <c r="E574" s="10" t="s">
        <v>24</v>
      </c>
      <c r="F574" s="10" t="s">
        <v>24</v>
      </c>
      <c r="G574" s="10">
        <v>11</v>
      </c>
      <c r="H574" s="11" t="str">
        <f t="shared" si="41"/>
        <v>_16AY</v>
      </c>
      <c r="I574" s="10" t="s">
        <v>23</v>
      </c>
      <c r="J574" s="10" t="s">
        <v>24</v>
      </c>
      <c r="K574" s="10" t="s">
        <v>26</v>
      </c>
      <c r="L574" s="10" t="s">
        <v>24</v>
      </c>
      <c r="M574" s="10" t="s">
        <v>24</v>
      </c>
      <c r="N574" s="10" t="s">
        <v>23</v>
      </c>
      <c r="O574" s="10" t="s">
        <v>23</v>
      </c>
      <c r="P574" s="11" t="str">
        <f t="shared" si="42"/>
        <v>_Using</v>
      </c>
      <c r="Q574" s="10" t="s">
        <v>24</v>
      </c>
      <c r="R574" s="10" t="s">
        <v>23</v>
      </c>
      <c r="S574" s="10" t="s">
        <v>31</v>
      </c>
      <c r="T574" s="11" t="str" cm="1">
        <f t="array" ref="T574">_xlfn.IFS(S574="Month-to-month","_MM",S574="One year","_OY",S574="Two year","_TY")</f>
        <v>_OY</v>
      </c>
      <c r="U574" s="10" t="s">
        <v>24</v>
      </c>
      <c r="V574" s="10" t="s">
        <v>40</v>
      </c>
      <c r="W574" s="10">
        <v>64.900000000000006</v>
      </c>
      <c r="X574" s="10">
        <v>697.25</v>
      </c>
      <c r="Y574" s="10" t="s">
        <v>24</v>
      </c>
      <c r="Z574" s="11">
        <f t="shared" si="43"/>
        <v>0</v>
      </c>
      <c r="AA574" s="11" t="str">
        <f t="shared" si="44"/>
        <v>J_16AY_Using_OY</v>
      </c>
    </row>
    <row r="575" spans="1:27">
      <c r="A575" s="10" t="s">
        <v>610</v>
      </c>
      <c r="B575" s="10" t="s">
        <v>30</v>
      </c>
      <c r="C575" s="10">
        <v>0</v>
      </c>
      <c r="D575" s="11" t="str">
        <f t="shared" si="40"/>
        <v>J</v>
      </c>
      <c r="E575" s="10" t="s">
        <v>23</v>
      </c>
      <c r="F575" s="10" t="s">
        <v>24</v>
      </c>
      <c r="G575" s="10">
        <v>56</v>
      </c>
      <c r="H575" s="11" t="str">
        <f t="shared" si="41"/>
        <v>_16AY+</v>
      </c>
      <c r="I575" s="10" t="s">
        <v>23</v>
      </c>
      <c r="J575" s="10" t="s">
        <v>23</v>
      </c>
      <c r="K575" s="10" t="s">
        <v>37</v>
      </c>
      <c r="L575" s="10" t="s">
        <v>24</v>
      </c>
      <c r="M575" s="10" t="s">
        <v>23</v>
      </c>
      <c r="N575" s="10" t="s">
        <v>24</v>
      </c>
      <c r="O575" s="10" t="s">
        <v>24</v>
      </c>
      <c r="P575" s="11" t="str">
        <f t="shared" si="42"/>
        <v>_Using</v>
      </c>
      <c r="Q575" s="10" t="s">
        <v>23</v>
      </c>
      <c r="R575" s="10" t="s">
        <v>23</v>
      </c>
      <c r="S575" s="10" t="s">
        <v>31</v>
      </c>
      <c r="T575" s="11" t="str" cm="1">
        <f t="array" ref="T575">_xlfn.IFS(S575="Month-to-month","_MM",S575="One year","_OY",S575="Two year","_TY")</f>
        <v>_OY</v>
      </c>
      <c r="U575" s="10" t="s">
        <v>24</v>
      </c>
      <c r="V575" s="10" t="s">
        <v>40</v>
      </c>
      <c r="W575" s="10">
        <v>100.3</v>
      </c>
      <c r="X575" s="10">
        <v>5614.45</v>
      </c>
      <c r="Y575" s="10" t="s">
        <v>23</v>
      </c>
      <c r="Z575" s="11">
        <f t="shared" si="43"/>
        <v>1</v>
      </c>
      <c r="AA575" s="11" t="str">
        <f t="shared" si="44"/>
        <v>J_16AY+_Using_OY</v>
      </c>
    </row>
    <row r="576" spans="1:27">
      <c r="A576" s="10" t="s">
        <v>611</v>
      </c>
      <c r="B576" s="10" t="s">
        <v>22</v>
      </c>
      <c r="C576" s="10">
        <v>1</v>
      </c>
      <c r="D576" s="11" t="str">
        <f t="shared" si="40"/>
        <v>S</v>
      </c>
      <c r="E576" s="10" t="s">
        <v>23</v>
      </c>
      <c r="F576" s="10" t="s">
        <v>24</v>
      </c>
      <c r="G576" s="10">
        <v>28</v>
      </c>
      <c r="H576" s="11" t="str">
        <f t="shared" si="41"/>
        <v>_16AY+</v>
      </c>
      <c r="I576" s="10" t="s">
        <v>23</v>
      </c>
      <c r="J576" s="10" t="s">
        <v>23</v>
      </c>
      <c r="K576" s="10" t="s">
        <v>37</v>
      </c>
      <c r="L576" s="10" t="s">
        <v>24</v>
      </c>
      <c r="M576" s="10" t="s">
        <v>23</v>
      </c>
      <c r="N576" s="10" t="s">
        <v>23</v>
      </c>
      <c r="O576" s="10" t="s">
        <v>23</v>
      </c>
      <c r="P576" s="11" t="str">
        <f t="shared" si="42"/>
        <v>_Using</v>
      </c>
      <c r="Q576" s="10" t="s">
        <v>23</v>
      </c>
      <c r="R576" s="10" t="s">
        <v>23</v>
      </c>
      <c r="S576" s="10" t="s">
        <v>27</v>
      </c>
      <c r="T576" s="11" t="str" cm="1">
        <f t="array" ref="T576">_xlfn.IFS(S576="Month-to-month","_MM",S576="One year","_OY",S576="Two year","_TY")</f>
        <v>_MM</v>
      </c>
      <c r="U576" s="10" t="s">
        <v>23</v>
      </c>
      <c r="V576" s="10" t="s">
        <v>28</v>
      </c>
      <c r="W576" s="10">
        <v>110.85</v>
      </c>
      <c r="X576" s="10">
        <v>3204.4</v>
      </c>
      <c r="Y576" s="10" t="s">
        <v>24</v>
      </c>
      <c r="Z576" s="11">
        <f t="shared" si="43"/>
        <v>0</v>
      </c>
      <c r="AA576" s="11" t="str">
        <f t="shared" si="44"/>
        <v>S_16AY+_Using_MM</v>
      </c>
    </row>
    <row r="577" spans="1:27">
      <c r="A577" s="10" t="s">
        <v>612</v>
      </c>
      <c r="B577" s="10" t="s">
        <v>30</v>
      </c>
      <c r="C577" s="10">
        <v>0</v>
      </c>
      <c r="D577" s="11" t="str">
        <f t="shared" si="40"/>
        <v>J</v>
      </c>
      <c r="E577" s="10" t="s">
        <v>23</v>
      </c>
      <c r="F577" s="10" t="s">
        <v>24</v>
      </c>
      <c r="G577" s="10">
        <v>61</v>
      </c>
      <c r="H577" s="11" t="str">
        <f t="shared" si="41"/>
        <v>_16AY+</v>
      </c>
      <c r="I577" s="10" t="s">
        <v>23</v>
      </c>
      <c r="J577" s="10" t="s">
        <v>24</v>
      </c>
      <c r="K577" s="10" t="s">
        <v>26</v>
      </c>
      <c r="L577" s="10" t="s">
        <v>23</v>
      </c>
      <c r="M577" s="10" t="s">
        <v>23</v>
      </c>
      <c r="N577" s="10" t="s">
        <v>24</v>
      </c>
      <c r="O577" s="10" t="s">
        <v>23</v>
      </c>
      <c r="P577" s="11" t="str">
        <f t="shared" si="42"/>
        <v>_Using</v>
      </c>
      <c r="Q577" s="10" t="s">
        <v>23</v>
      </c>
      <c r="R577" s="10" t="s">
        <v>23</v>
      </c>
      <c r="S577" s="10" t="s">
        <v>47</v>
      </c>
      <c r="T577" s="11" t="str" cm="1">
        <f t="array" ref="T577">_xlfn.IFS(S577="Month-to-month","_MM",S577="One year","_OY",S577="Two year","_TY")</f>
        <v>_TY</v>
      </c>
      <c r="U577" s="10" t="s">
        <v>23</v>
      </c>
      <c r="V577" s="10" t="s">
        <v>32</v>
      </c>
      <c r="W577" s="10">
        <v>81.05</v>
      </c>
      <c r="X577" s="10">
        <v>4747.6499999999996</v>
      </c>
      <c r="Y577" s="10" t="s">
        <v>24</v>
      </c>
      <c r="Z577" s="11">
        <f t="shared" si="43"/>
        <v>0</v>
      </c>
      <c r="AA577" s="11" t="str">
        <f t="shared" si="44"/>
        <v>J_16AY+_Using_TY</v>
      </c>
    </row>
    <row r="578" spans="1:27">
      <c r="A578" s="10" t="s">
        <v>613</v>
      </c>
      <c r="B578" s="10" t="s">
        <v>30</v>
      </c>
      <c r="C578" s="10">
        <v>0</v>
      </c>
      <c r="D578" s="11" t="str">
        <f t="shared" si="40"/>
        <v>J</v>
      </c>
      <c r="E578" s="10" t="s">
        <v>23</v>
      </c>
      <c r="F578" s="10" t="s">
        <v>23</v>
      </c>
      <c r="G578" s="10">
        <v>31</v>
      </c>
      <c r="H578" s="11" t="str">
        <f t="shared" si="41"/>
        <v>_16AY+</v>
      </c>
      <c r="I578" s="10" t="s">
        <v>23</v>
      </c>
      <c r="J578" s="10" t="s">
        <v>23</v>
      </c>
      <c r="K578" s="10" t="s">
        <v>37</v>
      </c>
      <c r="L578" s="10" t="s">
        <v>23</v>
      </c>
      <c r="M578" s="10" t="s">
        <v>24</v>
      </c>
      <c r="N578" s="10" t="s">
        <v>23</v>
      </c>
      <c r="O578" s="10" t="s">
        <v>24</v>
      </c>
      <c r="P578" s="11" t="str">
        <f t="shared" si="42"/>
        <v>_Using</v>
      </c>
      <c r="Q578" s="10" t="s">
        <v>23</v>
      </c>
      <c r="R578" s="10" t="s">
        <v>24</v>
      </c>
      <c r="S578" s="10" t="s">
        <v>31</v>
      </c>
      <c r="T578" s="11" t="str" cm="1">
        <f t="array" ref="T578">_xlfn.IFS(S578="Month-to-month","_MM",S578="One year","_OY",S578="Two year","_TY")</f>
        <v>_OY</v>
      </c>
      <c r="U578" s="10" t="s">
        <v>24</v>
      </c>
      <c r="V578" s="10" t="s">
        <v>35</v>
      </c>
      <c r="W578" s="10">
        <v>98.05</v>
      </c>
      <c r="X578" s="10">
        <v>3082.1</v>
      </c>
      <c r="Y578" s="10" t="s">
        <v>24</v>
      </c>
      <c r="Z578" s="11">
        <f t="shared" si="43"/>
        <v>0</v>
      </c>
      <c r="AA578" s="11" t="str">
        <f t="shared" si="44"/>
        <v>J_16AY+_Using_OY</v>
      </c>
    </row>
    <row r="579" spans="1:27">
      <c r="A579" s="10" t="s">
        <v>614</v>
      </c>
      <c r="B579" s="10" t="s">
        <v>30</v>
      </c>
      <c r="C579" s="10">
        <v>0</v>
      </c>
      <c r="D579" s="11" t="str">
        <f t="shared" ref="D579:D642" si="45">IF(C579=0,"J","S")</f>
        <v>J</v>
      </c>
      <c r="E579" s="10" t="s">
        <v>24</v>
      </c>
      <c r="F579" s="10" t="s">
        <v>24</v>
      </c>
      <c r="G579" s="10">
        <v>9</v>
      </c>
      <c r="H579" s="11" t="str">
        <f t="shared" ref="H579:H642" si="46">IF(G579&lt;7,"_6AY",IF(G579&lt;17,"_16AY","_16AY+"))</f>
        <v>_16AY</v>
      </c>
      <c r="I579" s="10" t="s">
        <v>23</v>
      </c>
      <c r="J579" s="10" t="s">
        <v>24</v>
      </c>
      <c r="K579" s="10" t="s">
        <v>37</v>
      </c>
      <c r="L579" s="10" t="s">
        <v>24</v>
      </c>
      <c r="M579" s="10" t="s">
        <v>24</v>
      </c>
      <c r="N579" s="10" t="s">
        <v>24</v>
      </c>
      <c r="O579" s="10" t="s">
        <v>24</v>
      </c>
      <c r="P579" s="11" t="str">
        <f t="shared" ref="P579:P642" si="47">IF(COUNTIF(L579:O579,"Yes")&gt;0,"_Using","_NotUsing")</f>
        <v>_NotUsing</v>
      </c>
      <c r="Q579" s="10" t="s">
        <v>24</v>
      </c>
      <c r="R579" s="10" t="s">
        <v>24</v>
      </c>
      <c r="S579" s="10" t="s">
        <v>27</v>
      </c>
      <c r="T579" s="11" t="str" cm="1">
        <f t="array" ref="T579">_xlfn.IFS(S579="Month-to-month","_MM",S579="One year","_OY",S579="Two year","_TY")</f>
        <v>_MM</v>
      </c>
      <c r="U579" s="10" t="s">
        <v>23</v>
      </c>
      <c r="V579" s="10" t="s">
        <v>28</v>
      </c>
      <c r="W579" s="10">
        <v>70.5</v>
      </c>
      <c r="X579" s="10">
        <v>597.9</v>
      </c>
      <c r="Y579" s="10" t="s">
        <v>24</v>
      </c>
      <c r="Z579" s="11">
        <f t="shared" ref="Z579:Z642" si="48">IF(Y579="No",0,1)</f>
        <v>0</v>
      </c>
      <c r="AA579" s="11" t="str">
        <f t="shared" ref="AA579:AA642" si="49">D579&amp;H579&amp;P579&amp;T579</f>
        <v>J_16AY_NotUsing_MM</v>
      </c>
    </row>
    <row r="580" spans="1:27">
      <c r="A580" s="10" t="s">
        <v>615</v>
      </c>
      <c r="B580" s="10" t="s">
        <v>30</v>
      </c>
      <c r="C580" s="10">
        <v>1</v>
      </c>
      <c r="D580" s="11" t="str">
        <f t="shared" si="45"/>
        <v>S</v>
      </c>
      <c r="E580" s="10" t="s">
        <v>23</v>
      </c>
      <c r="F580" s="10" t="s">
        <v>24</v>
      </c>
      <c r="G580" s="10">
        <v>35</v>
      </c>
      <c r="H580" s="11" t="str">
        <f t="shared" si="46"/>
        <v>_16AY+</v>
      </c>
      <c r="I580" s="10" t="s">
        <v>23</v>
      </c>
      <c r="J580" s="10" t="s">
        <v>23</v>
      </c>
      <c r="K580" s="10" t="s">
        <v>37</v>
      </c>
      <c r="L580" s="10" t="s">
        <v>23</v>
      </c>
      <c r="M580" s="10" t="s">
        <v>23</v>
      </c>
      <c r="N580" s="10" t="s">
        <v>24</v>
      </c>
      <c r="O580" s="10" t="s">
        <v>24</v>
      </c>
      <c r="P580" s="11" t="str">
        <f t="shared" si="47"/>
        <v>_Using</v>
      </c>
      <c r="Q580" s="10" t="s">
        <v>24</v>
      </c>
      <c r="R580" s="10" t="s">
        <v>23</v>
      </c>
      <c r="S580" s="10" t="s">
        <v>27</v>
      </c>
      <c r="T580" s="11" t="str" cm="1">
        <f t="array" ref="T580">_xlfn.IFS(S580="Month-to-month","_MM",S580="One year","_OY",S580="Two year","_TY")</f>
        <v>_MM</v>
      </c>
      <c r="U580" s="10" t="s">
        <v>23</v>
      </c>
      <c r="V580" s="10" t="s">
        <v>28</v>
      </c>
      <c r="W580" s="10">
        <v>94.55</v>
      </c>
      <c r="X580" s="10">
        <v>3365.4</v>
      </c>
      <c r="Y580" s="10" t="s">
        <v>24</v>
      </c>
      <c r="Z580" s="11">
        <f t="shared" si="48"/>
        <v>0</v>
      </c>
      <c r="AA580" s="11" t="str">
        <f t="shared" si="49"/>
        <v>S_16AY+_Using_MM</v>
      </c>
    </row>
    <row r="581" spans="1:27">
      <c r="A581" s="10" t="s">
        <v>616</v>
      </c>
      <c r="B581" s="10" t="s">
        <v>30</v>
      </c>
      <c r="C581" s="10">
        <v>0</v>
      </c>
      <c r="D581" s="11" t="str">
        <f t="shared" si="45"/>
        <v>J</v>
      </c>
      <c r="E581" s="10" t="s">
        <v>24</v>
      </c>
      <c r="F581" s="10" t="s">
        <v>24</v>
      </c>
      <c r="G581" s="10">
        <v>2</v>
      </c>
      <c r="H581" s="11" t="str">
        <f t="shared" si="46"/>
        <v>_6AY</v>
      </c>
      <c r="I581" s="10" t="s">
        <v>23</v>
      </c>
      <c r="J581" s="10" t="s">
        <v>24</v>
      </c>
      <c r="K581" s="10" t="s">
        <v>24</v>
      </c>
      <c r="L581" s="10" t="s">
        <v>46</v>
      </c>
      <c r="M581" s="10" t="s">
        <v>46</v>
      </c>
      <c r="N581" s="10" t="s">
        <v>46</v>
      </c>
      <c r="O581" s="10" t="s">
        <v>46</v>
      </c>
      <c r="P581" s="11" t="str">
        <f t="shared" si="47"/>
        <v>_NotUsing</v>
      </c>
      <c r="Q581" s="10" t="s">
        <v>46</v>
      </c>
      <c r="R581" s="10" t="s">
        <v>46</v>
      </c>
      <c r="S581" s="10" t="s">
        <v>27</v>
      </c>
      <c r="T581" s="11" t="str" cm="1">
        <f t="array" ref="T581">_xlfn.IFS(S581="Month-to-month","_MM",S581="One year","_OY",S581="Two year","_TY")</f>
        <v>_MM</v>
      </c>
      <c r="U581" s="10" t="s">
        <v>23</v>
      </c>
      <c r="V581" s="10" t="s">
        <v>32</v>
      </c>
      <c r="W581" s="10">
        <v>19.649999999999999</v>
      </c>
      <c r="X581" s="10">
        <v>38.799999999999997</v>
      </c>
      <c r="Y581" s="10" t="s">
        <v>24</v>
      </c>
      <c r="Z581" s="11">
        <f t="shared" si="48"/>
        <v>0</v>
      </c>
      <c r="AA581" s="11" t="str">
        <f t="shared" si="49"/>
        <v>J_6AY_NotUsing_MM</v>
      </c>
    </row>
    <row r="582" spans="1:27">
      <c r="A582" s="10" t="s">
        <v>617</v>
      </c>
      <c r="B582" s="10" t="s">
        <v>22</v>
      </c>
      <c r="C582" s="10">
        <v>0</v>
      </c>
      <c r="D582" s="11" t="str">
        <f t="shared" si="45"/>
        <v>J</v>
      </c>
      <c r="E582" s="10" t="s">
        <v>23</v>
      </c>
      <c r="F582" s="10" t="s">
        <v>23</v>
      </c>
      <c r="G582" s="10">
        <v>12</v>
      </c>
      <c r="H582" s="11" t="str">
        <f t="shared" si="46"/>
        <v>_16AY</v>
      </c>
      <c r="I582" s="10" t="s">
        <v>23</v>
      </c>
      <c r="J582" s="10" t="s">
        <v>24</v>
      </c>
      <c r="K582" s="10" t="s">
        <v>24</v>
      </c>
      <c r="L582" s="10" t="s">
        <v>46</v>
      </c>
      <c r="M582" s="10" t="s">
        <v>46</v>
      </c>
      <c r="N582" s="10" t="s">
        <v>46</v>
      </c>
      <c r="O582" s="10" t="s">
        <v>46</v>
      </c>
      <c r="P582" s="11" t="str">
        <f t="shared" si="47"/>
        <v>_NotUsing</v>
      </c>
      <c r="Q582" s="10" t="s">
        <v>46</v>
      </c>
      <c r="R582" s="10" t="s">
        <v>46</v>
      </c>
      <c r="S582" s="10" t="s">
        <v>27</v>
      </c>
      <c r="T582" s="11" t="str" cm="1">
        <f t="array" ref="T582">_xlfn.IFS(S582="Month-to-month","_MM",S582="One year","_OY",S582="Two year","_TY")</f>
        <v>_MM</v>
      </c>
      <c r="U582" s="10" t="s">
        <v>24</v>
      </c>
      <c r="V582" s="10" t="s">
        <v>32</v>
      </c>
      <c r="W582" s="10">
        <v>19</v>
      </c>
      <c r="X582" s="10">
        <v>233.55</v>
      </c>
      <c r="Y582" s="10" t="s">
        <v>23</v>
      </c>
      <c r="Z582" s="11">
        <f t="shared" si="48"/>
        <v>1</v>
      </c>
      <c r="AA582" s="11" t="str">
        <f t="shared" si="49"/>
        <v>J_16AY_NotUsing_MM</v>
      </c>
    </row>
    <row r="583" spans="1:27">
      <c r="A583" s="10" t="s">
        <v>618</v>
      </c>
      <c r="B583" s="10" t="s">
        <v>22</v>
      </c>
      <c r="C583" s="10">
        <v>0</v>
      </c>
      <c r="D583" s="11" t="str">
        <f t="shared" si="45"/>
        <v>J</v>
      </c>
      <c r="E583" s="10" t="s">
        <v>24</v>
      </c>
      <c r="F583" s="10" t="s">
        <v>24</v>
      </c>
      <c r="G583" s="10">
        <v>1</v>
      </c>
      <c r="H583" s="11" t="str">
        <f t="shared" si="46"/>
        <v>_6AY</v>
      </c>
      <c r="I583" s="10" t="s">
        <v>23</v>
      </c>
      <c r="J583" s="10" t="s">
        <v>24</v>
      </c>
      <c r="K583" s="10" t="s">
        <v>37</v>
      </c>
      <c r="L583" s="10" t="s">
        <v>23</v>
      </c>
      <c r="M583" s="10" t="s">
        <v>24</v>
      </c>
      <c r="N583" s="10" t="s">
        <v>24</v>
      </c>
      <c r="O583" s="10" t="s">
        <v>24</v>
      </c>
      <c r="P583" s="11" t="str">
        <f t="shared" si="47"/>
        <v>_Using</v>
      </c>
      <c r="Q583" s="10" t="s">
        <v>24</v>
      </c>
      <c r="R583" s="10" t="s">
        <v>24</v>
      </c>
      <c r="S583" s="10" t="s">
        <v>27</v>
      </c>
      <c r="T583" s="11" t="str" cm="1">
        <f t="array" ref="T583">_xlfn.IFS(S583="Month-to-month","_MM",S583="One year","_OY",S583="Two year","_TY")</f>
        <v>_MM</v>
      </c>
      <c r="U583" s="10" t="s">
        <v>24</v>
      </c>
      <c r="V583" s="10" t="s">
        <v>32</v>
      </c>
      <c r="W583" s="10">
        <v>75.3</v>
      </c>
      <c r="X583" s="10">
        <v>75.3</v>
      </c>
      <c r="Y583" s="10" t="s">
        <v>23</v>
      </c>
      <c r="Z583" s="11">
        <f t="shared" si="48"/>
        <v>1</v>
      </c>
      <c r="AA583" s="11" t="str">
        <f t="shared" si="49"/>
        <v>J_6AY_Using_MM</v>
      </c>
    </row>
    <row r="584" spans="1:27">
      <c r="A584" s="10" t="s">
        <v>619</v>
      </c>
      <c r="B584" s="10" t="s">
        <v>22</v>
      </c>
      <c r="C584" s="10">
        <v>1</v>
      </c>
      <c r="D584" s="11" t="str">
        <f t="shared" si="45"/>
        <v>S</v>
      </c>
      <c r="E584" s="10" t="s">
        <v>24</v>
      </c>
      <c r="F584" s="10" t="s">
        <v>24</v>
      </c>
      <c r="G584" s="10">
        <v>4</v>
      </c>
      <c r="H584" s="11" t="str">
        <f t="shared" si="46"/>
        <v>_6AY</v>
      </c>
      <c r="I584" s="10" t="s">
        <v>23</v>
      </c>
      <c r="J584" s="10" t="s">
        <v>23</v>
      </c>
      <c r="K584" s="10" t="s">
        <v>37</v>
      </c>
      <c r="L584" s="10" t="s">
        <v>24</v>
      </c>
      <c r="M584" s="10" t="s">
        <v>24</v>
      </c>
      <c r="N584" s="10" t="s">
        <v>23</v>
      </c>
      <c r="O584" s="10" t="s">
        <v>24</v>
      </c>
      <c r="P584" s="11" t="str">
        <f t="shared" si="47"/>
        <v>_Using</v>
      </c>
      <c r="Q584" s="10" t="s">
        <v>23</v>
      </c>
      <c r="R584" s="10" t="s">
        <v>24</v>
      </c>
      <c r="S584" s="10" t="s">
        <v>27</v>
      </c>
      <c r="T584" s="11" t="str" cm="1">
        <f t="array" ref="T584">_xlfn.IFS(S584="Month-to-month","_MM",S584="One year","_OY",S584="Two year","_TY")</f>
        <v>_MM</v>
      </c>
      <c r="U584" s="10" t="s">
        <v>23</v>
      </c>
      <c r="V584" s="10" t="s">
        <v>28</v>
      </c>
      <c r="W584" s="10">
        <v>89.2</v>
      </c>
      <c r="X584" s="10">
        <v>346.2</v>
      </c>
      <c r="Y584" s="10" t="s">
        <v>23</v>
      </c>
      <c r="Z584" s="11">
        <f t="shared" si="48"/>
        <v>1</v>
      </c>
      <c r="AA584" s="11" t="str">
        <f t="shared" si="49"/>
        <v>S_6AY_Using_MM</v>
      </c>
    </row>
    <row r="585" spans="1:27">
      <c r="A585" s="10" t="s">
        <v>620</v>
      </c>
      <c r="B585" s="10" t="s">
        <v>22</v>
      </c>
      <c r="C585" s="10">
        <v>0</v>
      </c>
      <c r="D585" s="11" t="str">
        <f t="shared" si="45"/>
        <v>J</v>
      </c>
      <c r="E585" s="10" t="s">
        <v>23</v>
      </c>
      <c r="F585" s="10" t="s">
        <v>23</v>
      </c>
      <c r="G585" s="10">
        <v>1</v>
      </c>
      <c r="H585" s="11" t="str">
        <f t="shared" si="46"/>
        <v>_6AY</v>
      </c>
      <c r="I585" s="10" t="s">
        <v>23</v>
      </c>
      <c r="J585" s="10" t="s">
        <v>24</v>
      </c>
      <c r="K585" s="10" t="s">
        <v>24</v>
      </c>
      <c r="L585" s="10" t="s">
        <v>46</v>
      </c>
      <c r="M585" s="10" t="s">
        <v>46</v>
      </c>
      <c r="N585" s="10" t="s">
        <v>46</v>
      </c>
      <c r="O585" s="10" t="s">
        <v>46</v>
      </c>
      <c r="P585" s="11" t="str">
        <f t="shared" si="47"/>
        <v>_NotUsing</v>
      </c>
      <c r="Q585" s="10" t="s">
        <v>46</v>
      </c>
      <c r="R585" s="10" t="s">
        <v>46</v>
      </c>
      <c r="S585" s="10" t="s">
        <v>27</v>
      </c>
      <c r="T585" s="11" t="str" cm="1">
        <f t="array" ref="T585">_xlfn.IFS(S585="Month-to-month","_MM",S585="One year","_OY",S585="Two year","_TY")</f>
        <v>_MM</v>
      </c>
      <c r="U585" s="10" t="s">
        <v>23</v>
      </c>
      <c r="V585" s="10" t="s">
        <v>32</v>
      </c>
      <c r="W585" s="10">
        <v>19</v>
      </c>
      <c r="X585" s="10">
        <v>19</v>
      </c>
      <c r="Y585" s="10" t="s">
        <v>24</v>
      </c>
      <c r="Z585" s="11">
        <f t="shared" si="48"/>
        <v>0</v>
      </c>
      <c r="AA585" s="11" t="str">
        <f t="shared" si="49"/>
        <v>J_6AY_NotUsing_MM</v>
      </c>
    </row>
    <row r="586" spans="1:27">
      <c r="A586" s="10" t="s">
        <v>621</v>
      </c>
      <c r="B586" s="10" t="s">
        <v>22</v>
      </c>
      <c r="C586" s="10">
        <v>0</v>
      </c>
      <c r="D586" s="11" t="str">
        <f t="shared" si="45"/>
        <v>J</v>
      </c>
      <c r="E586" s="10" t="s">
        <v>24</v>
      </c>
      <c r="F586" s="10" t="s">
        <v>24</v>
      </c>
      <c r="G586" s="10">
        <v>3</v>
      </c>
      <c r="H586" s="11" t="str">
        <f t="shared" si="46"/>
        <v>_6AY</v>
      </c>
      <c r="I586" s="10" t="s">
        <v>23</v>
      </c>
      <c r="J586" s="10" t="s">
        <v>24</v>
      </c>
      <c r="K586" s="10" t="s">
        <v>24</v>
      </c>
      <c r="L586" s="10" t="s">
        <v>46</v>
      </c>
      <c r="M586" s="10" t="s">
        <v>46</v>
      </c>
      <c r="N586" s="10" t="s">
        <v>46</v>
      </c>
      <c r="O586" s="10" t="s">
        <v>46</v>
      </c>
      <c r="P586" s="11" t="str">
        <f t="shared" si="47"/>
        <v>_NotUsing</v>
      </c>
      <c r="Q586" s="10" t="s">
        <v>46</v>
      </c>
      <c r="R586" s="10" t="s">
        <v>46</v>
      </c>
      <c r="S586" s="10" t="s">
        <v>27</v>
      </c>
      <c r="T586" s="11" t="str" cm="1">
        <f t="array" ref="T586">_xlfn.IFS(S586="Month-to-month","_MM",S586="One year","_OY",S586="Two year","_TY")</f>
        <v>_MM</v>
      </c>
      <c r="U586" s="10" t="s">
        <v>23</v>
      </c>
      <c r="V586" s="10" t="s">
        <v>32</v>
      </c>
      <c r="W586" s="10">
        <v>20</v>
      </c>
      <c r="X586" s="10">
        <v>61.7</v>
      </c>
      <c r="Y586" s="10" t="s">
        <v>24</v>
      </c>
      <c r="Z586" s="11">
        <f t="shared" si="48"/>
        <v>0</v>
      </c>
      <c r="AA586" s="11" t="str">
        <f t="shared" si="49"/>
        <v>J_6AY_NotUsing_MM</v>
      </c>
    </row>
    <row r="587" spans="1:27">
      <c r="A587" s="10" t="s">
        <v>622</v>
      </c>
      <c r="B587" s="10" t="s">
        <v>22</v>
      </c>
      <c r="C587" s="10">
        <v>1</v>
      </c>
      <c r="D587" s="11" t="str">
        <f t="shared" si="45"/>
        <v>S</v>
      </c>
      <c r="E587" s="10" t="s">
        <v>24</v>
      </c>
      <c r="F587" s="10" t="s">
        <v>24</v>
      </c>
      <c r="G587" s="10">
        <v>1</v>
      </c>
      <c r="H587" s="11" t="str">
        <f t="shared" si="46"/>
        <v>_6AY</v>
      </c>
      <c r="I587" s="10" t="s">
        <v>23</v>
      </c>
      <c r="J587" s="10" t="s">
        <v>23</v>
      </c>
      <c r="K587" s="10" t="s">
        <v>37</v>
      </c>
      <c r="L587" s="10" t="s">
        <v>24</v>
      </c>
      <c r="M587" s="10" t="s">
        <v>24</v>
      </c>
      <c r="N587" s="10" t="s">
        <v>24</v>
      </c>
      <c r="O587" s="10" t="s">
        <v>24</v>
      </c>
      <c r="P587" s="11" t="str">
        <f t="shared" si="47"/>
        <v>_NotUsing</v>
      </c>
      <c r="Q587" s="10" t="s">
        <v>23</v>
      </c>
      <c r="R587" s="10" t="s">
        <v>24</v>
      </c>
      <c r="S587" s="10" t="s">
        <v>27</v>
      </c>
      <c r="T587" s="11" t="str" cm="1">
        <f t="array" ref="T587">_xlfn.IFS(S587="Month-to-month","_MM",S587="One year","_OY",S587="Two year","_TY")</f>
        <v>_MM</v>
      </c>
      <c r="U587" s="10" t="s">
        <v>23</v>
      </c>
      <c r="V587" s="10" t="s">
        <v>28</v>
      </c>
      <c r="W587" s="10">
        <v>85.7</v>
      </c>
      <c r="X587" s="10">
        <v>85.7</v>
      </c>
      <c r="Y587" s="10" t="s">
        <v>23</v>
      </c>
      <c r="Z587" s="11">
        <f t="shared" si="48"/>
        <v>1</v>
      </c>
      <c r="AA587" s="11" t="str">
        <f t="shared" si="49"/>
        <v>S_6AY_NotUsing_MM</v>
      </c>
    </row>
    <row r="588" spans="1:27">
      <c r="A588" s="10" t="s">
        <v>623</v>
      </c>
      <c r="B588" s="10" t="s">
        <v>30</v>
      </c>
      <c r="C588" s="10">
        <v>0</v>
      </c>
      <c r="D588" s="11" t="str">
        <f t="shared" si="45"/>
        <v>J</v>
      </c>
      <c r="E588" s="10" t="s">
        <v>24</v>
      </c>
      <c r="F588" s="10" t="s">
        <v>24</v>
      </c>
      <c r="G588" s="10">
        <v>52</v>
      </c>
      <c r="H588" s="11" t="str">
        <f t="shared" si="46"/>
        <v>_16AY+</v>
      </c>
      <c r="I588" s="10" t="s">
        <v>23</v>
      </c>
      <c r="J588" s="10" t="s">
        <v>24</v>
      </c>
      <c r="K588" s="10" t="s">
        <v>26</v>
      </c>
      <c r="L588" s="10" t="s">
        <v>23</v>
      </c>
      <c r="M588" s="10" t="s">
        <v>23</v>
      </c>
      <c r="N588" s="10" t="s">
        <v>24</v>
      </c>
      <c r="O588" s="10" t="s">
        <v>24</v>
      </c>
      <c r="P588" s="11" t="str">
        <f t="shared" si="47"/>
        <v>_Using</v>
      </c>
      <c r="Q588" s="10" t="s">
        <v>23</v>
      </c>
      <c r="R588" s="10" t="s">
        <v>24</v>
      </c>
      <c r="S588" s="10" t="s">
        <v>47</v>
      </c>
      <c r="T588" s="11" t="str" cm="1">
        <f t="array" ref="T588">_xlfn.IFS(S588="Month-to-month","_MM",S588="One year","_OY",S588="Two year","_TY")</f>
        <v>_TY</v>
      </c>
      <c r="U588" s="10" t="s">
        <v>23</v>
      </c>
      <c r="V588" s="10" t="s">
        <v>40</v>
      </c>
      <c r="W588" s="10">
        <v>63.25</v>
      </c>
      <c r="X588" s="10">
        <v>3342.45</v>
      </c>
      <c r="Y588" s="10" t="s">
        <v>24</v>
      </c>
      <c r="Z588" s="11">
        <f t="shared" si="48"/>
        <v>0</v>
      </c>
      <c r="AA588" s="11" t="str">
        <f t="shared" si="49"/>
        <v>J_16AY+_Using_TY</v>
      </c>
    </row>
    <row r="589" spans="1:27">
      <c r="A589" s="10" t="s">
        <v>624</v>
      </c>
      <c r="B589" s="10" t="s">
        <v>30</v>
      </c>
      <c r="C589" s="10">
        <v>0</v>
      </c>
      <c r="D589" s="11" t="str">
        <f t="shared" si="45"/>
        <v>J</v>
      </c>
      <c r="E589" s="10" t="s">
        <v>23</v>
      </c>
      <c r="F589" s="10" t="s">
        <v>23</v>
      </c>
      <c r="G589" s="10">
        <v>5</v>
      </c>
      <c r="H589" s="11" t="str">
        <f t="shared" si="46"/>
        <v>_6AY</v>
      </c>
      <c r="I589" s="10" t="s">
        <v>23</v>
      </c>
      <c r="J589" s="10" t="s">
        <v>24</v>
      </c>
      <c r="K589" s="10" t="s">
        <v>24</v>
      </c>
      <c r="L589" s="10" t="s">
        <v>46</v>
      </c>
      <c r="M589" s="10" t="s">
        <v>46</v>
      </c>
      <c r="N589" s="10" t="s">
        <v>46</v>
      </c>
      <c r="O589" s="10" t="s">
        <v>46</v>
      </c>
      <c r="P589" s="11" t="str">
        <f t="shared" si="47"/>
        <v>_NotUsing</v>
      </c>
      <c r="Q589" s="10" t="s">
        <v>46</v>
      </c>
      <c r="R589" s="10" t="s">
        <v>46</v>
      </c>
      <c r="S589" s="10" t="s">
        <v>31</v>
      </c>
      <c r="T589" s="11" t="str" cm="1">
        <f t="array" ref="T589">_xlfn.IFS(S589="Month-to-month","_MM",S589="One year","_OY",S589="Two year","_TY")</f>
        <v>_OY</v>
      </c>
      <c r="U589" s="10" t="s">
        <v>24</v>
      </c>
      <c r="V589" s="10" t="s">
        <v>32</v>
      </c>
      <c r="W589" s="10">
        <v>20.100000000000001</v>
      </c>
      <c r="X589" s="10">
        <v>85.1</v>
      </c>
      <c r="Y589" s="10" t="s">
        <v>24</v>
      </c>
      <c r="Z589" s="11">
        <f t="shared" si="48"/>
        <v>0</v>
      </c>
      <c r="AA589" s="11" t="str">
        <f t="shared" si="49"/>
        <v>J_6AY_NotUsing_OY</v>
      </c>
    </row>
    <row r="590" spans="1:27">
      <c r="A590" s="10" t="s">
        <v>625</v>
      </c>
      <c r="B590" s="10" t="s">
        <v>30</v>
      </c>
      <c r="C590" s="10">
        <v>0</v>
      </c>
      <c r="D590" s="11" t="str">
        <f t="shared" si="45"/>
        <v>J</v>
      </c>
      <c r="E590" s="10" t="s">
        <v>23</v>
      </c>
      <c r="F590" s="10" t="s">
        <v>24</v>
      </c>
      <c r="G590" s="10">
        <v>72</v>
      </c>
      <c r="H590" s="11" t="str">
        <f t="shared" si="46"/>
        <v>_16AY+</v>
      </c>
      <c r="I590" s="10" t="s">
        <v>23</v>
      </c>
      <c r="J590" s="10" t="s">
        <v>23</v>
      </c>
      <c r="K590" s="10" t="s">
        <v>37</v>
      </c>
      <c r="L590" s="10" t="s">
        <v>23</v>
      </c>
      <c r="M590" s="10" t="s">
        <v>23</v>
      </c>
      <c r="N590" s="10" t="s">
        <v>23</v>
      </c>
      <c r="O590" s="10" t="s">
        <v>24</v>
      </c>
      <c r="P590" s="11" t="str">
        <f t="shared" si="47"/>
        <v>_Using</v>
      </c>
      <c r="Q590" s="10" t="s">
        <v>24</v>
      </c>
      <c r="R590" s="10" t="s">
        <v>23</v>
      </c>
      <c r="S590" s="10" t="s">
        <v>47</v>
      </c>
      <c r="T590" s="11" t="str" cm="1">
        <f t="array" ref="T590">_xlfn.IFS(S590="Month-to-month","_MM",S590="One year","_OY",S590="Two year","_TY")</f>
        <v>_TY</v>
      </c>
      <c r="U590" s="10" t="s">
        <v>23</v>
      </c>
      <c r="V590" s="10" t="s">
        <v>28</v>
      </c>
      <c r="W590" s="10">
        <v>99.15</v>
      </c>
      <c r="X590" s="10">
        <v>7422.1</v>
      </c>
      <c r="Y590" s="10" t="s">
        <v>24</v>
      </c>
      <c r="Z590" s="11">
        <f t="shared" si="48"/>
        <v>0</v>
      </c>
      <c r="AA590" s="11" t="str">
        <f t="shared" si="49"/>
        <v>J_16AY+_Using_TY</v>
      </c>
    </row>
    <row r="591" spans="1:27">
      <c r="A591" s="10" t="s">
        <v>626</v>
      </c>
      <c r="B591" s="10" t="s">
        <v>30</v>
      </c>
      <c r="C591" s="10">
        <v>0</v>
      </c>
      <c r="D591" s="11" t="str">
        <f t="shared" si="45"/>
        <v>J</v>
      </c>
      <c r="E591" s="10" t="s">
        <v>23</v>
      </c>
      <c r="F591" s="10" t="s">
        <v>23</v>
      </c>
      <c r="G591" s="10">
        <v>71</v>
      </c>
      <c r="H591" s="11" t="str">
        <f t="shared" si="46"/>
        <v>_16AY+</v>
      </c>
      <c r="I591" s="10" t="s">
        <v>23</v>
      </c>
      <c r="J591" s="10" t="s">
        <v>23</v>
      </c>
      <c r="K591" s="10" t="s">
        <v>26</v>
      </c>
      <c r="L591" s="10" t="s">
        <v>23</v>
      </c>
      <c r="M591" s="10" t="s">
        <v>23</v>
      </c>
      <c r="N591" s="10" t="s">
        <v>23</v>
      </c>
      <c r="O591" s="10" t="s">
        <v>23</v>
      </c>
      <c r="P591" s="11" t="str">
        <f t="shared" si="47"/>
        <v>_Using</v>
      </c>
      <c r="Q591" s="10" t="s">
        <v>23</v>
      </c>
      <c r="R591" s="10" t="s">
        <v>23</v>
      </c>
      <c r="S591" s="10" t="s">
        <v>47</v>
      </c>
      <c r="T591" s="11" t="str" cm="1">
        <f t="array" ref="T591">_xlfn.IFS(S591="Month-to-month","_MM",S591="One year","_OY",S591="Two year","_TY")</f>
        <v>_TY</v>
      </c>
      <c r="U591" s="10" t="s">
        <v>24</v>
      </c>
      <c r="V591" s="10" t="s">
        <v>28</v>
      </c>
      <c r="W591" s="10">
        <v>90.4</v>
      </c>
      <c r="X591" s="10">
        <v>6668.05</v>
      </c>
      <c r="Y591" s="10" t="s">
        <v>24</v>
      </c>
      <c r="Z591" s="11">
        <f t="shared" si="48"/>
        <v>0</v>
      </c>
      <c r="AA591" s="11" t="str">
        <f t="shared" si="49"/>
        <v>J_16AY+_Using_TY</v>
      </c>
    </row>
    <row r="592" spans="1:27">
      <c r="A592" s="10" t="s">
        <v>627</v>
      </c>
      <c r="B592" s="10" t="s">
        <v>30</v>
      </c>
      <c r="C592" s="10">
        <v>0</v>
      </c>
      <c r="D592" s="11" t="str">
        <f t="shared" si="45"/>
        <v>J</v>
      </c>
      <c r="E592" s="10" t="s">
        <v>23</v>
      </c>
      <c r="F592" s="10" t="s">
        <v>24</v>
      </c>
      <c r="G592" s="10">
        <v>72</v>
      </c>
      <c r="H592" s="11" t="str">
        <f t="shared" si="46"/>
        <v>_16AY+</v>
      </c>
      <c r="I592" s="10" t="s">
        <v>23</v>
      </c>
      <c r="J592" s="10" t="s">
        <v>23</v>
      </c>
      <c r="K592" s="10" t="s">
        <v>37</v>
      </c>
      <c r="L592" s="10" t="s">
        <v>23</v>
      </c>
      <c r="M592" s="10" t="s">
        <v>24</v>
      </c>
      <c r="N592" s="10" t="s">
        <v>23</v>
      </c>
      <c r="O592" s="10" t="s">
        <v>23</v>
      </c>
      <c r="P592" s="11" t="str">
        <f t="shared" si="47"/>
        <v>_Using</v>
      </c>
      <c r="Q592" s="10" t="s">
        <v>23</v>
      </c>
      <c r="R592" s="10" t="s">
        <v>23</v>
      </c>
      <c r="S592" s="10" t="s">
        <v>47</v>
      </c>
      <c r="T592" s="11" t="str" cm="1">
        <f t="array" ref="T592">_xlfn.IFS(S592="Month-to-month","_MM",S592="One year","_OY",S592="Two year","_TY")</f>
        <v>_TY</v>
      </c>
      <c r="U592" s="10" t="s">
        <v>23</v>
      </c>
      <c r="V592" s="10" t="s">
        <v>40</v>
      </c>
      <c r="W592" s="10">
        <v>111.9</v>
      </c>
      <c r="X592" s="10">
        <v>8071.05</v>
      </c>
      <c r="Y592" s="10" t="s">
        <v>24</v>
      </c>
      <c r="Z592" s="11">
        <f t="shared" si="48"/>
        <v>0</v>
      </c>
      <c r="AA592" s="11" t="str">
        <f t="shared" si="49"/>
        <v>J_16AY+_Using_TY</v>
      </c>
    </row>
    <row r="593" spans="1:27">
      <c r="A593" s="10" t="s">
        <v>628</v>
      </c>
      <c r="B593" s="10" t="s">
        <v>30</v>
      </c>
      <c r="C593" s="10">
        <v>0</v>
      </c>
      <c r="D593" s="11" t="str">
        <f t="shared" si="45"/>
        <v>J</v>
      </c>
      <c r="E593" s="10" t="s">
        <v>23</v>
      </c>
      <c r="F593" s="10" t="s">
        <v>23</v>
      </c>
      <c r="G593" s="10">
        <v>46</v>
      </c>
      <c r="H593" s="11" t="str">
        <f t="shared" si="46"/>
        <v>_16AY+</v>
      </c>
      <c r="I593" s="10" t="s">
        <v>23</v>
      </c>
      <c r="J593" s="10" t="s">
        <v>23</v>
      </c>
      <c r="K593" s="10" t="s">
        <v>24</v>
      </c>
      <c r="L593" s="10" t="s">
        <v>46</v>
      </c>
      <c r="M593" s="10" t="s">
        <v>46</v>
      </c>
      <c r="N593" s="10" t="s">
        <v>46</v>
      </c>
      <c r="O593" s="10" t="s">
        <v>46</v>
      </c>
      <c r="P593" s="11" t="str">
        <f t="shared" si="47"/>
        <v>_NotUsing</v>
      </c>
      <c r="Q593" s="10" t="s">
        <v>46</v>
      </c>
      <c r="R593" s="10" t="s">
        <v>46</v>
      </c>
      <c r="S593" s="10" t="s">
        <v>31</v>
      </c>
      <c r="T593" s="11" t="str" cm="1">
        <f t="array" ref="T593">_xlfn.IFS(S593="Month-to-month","_MM",S593="One year","_OY",S593="Two year","_TY")</f>
        <v>_OY</v>
      </c>
      <c r="U593" s="10" t="s">
        <v>24</v>
      </c>
      <c r="V593" s="10" t="s">
        <v>28</v>
      </c>
      <c r="W593" s="10">
        <v>24.9</v>
      </c>
      <c r="X593" s="10">
        <v>1174.8</v>
      </c>
      <c r="Y593" s="10" t="s">
        <v>24</v>
      </c>
      <c r="Z593" s="11">
        <f t="shared" si="48"/>
        <v>0</v>
      </c>
      <c r="AA593" s="11" t="str">
        <f t="shared" si="49"/>
        <v>J_16AY+_NotUsing_OY</v>
      </c>
    </row>
    <row r="594" spans="1:27">
      <c r="A594" s="10" t="s">
        <v>629</v>
      </c>
      <c r="B594" s="10" t="s">
        <v>30</v>
      </c>
      <c r="C594" s="10">
        <v>0</v>
      </c>
      <c r="D594" s="11" t="str">
        <f t="shared" si="45"/>
        <v>J</v>
      </c>
      <c r="E594" s="10" t="s">
        <v>23</v>
      </c>
      <c r="F594" s="10" t="s">
        <v>23</v>
      </c>
      <c r="G594" s="10">
        <v>63</v>
      </c>
      <c r="H594" s="11" t="str">
        <f t="shared" si="46"/>
        <v>_16AY+</v>
      </c>
      <c r="I594" s="10" t="s">
        <v>23</v>
      </c>
      <c r="J594" s="10" t="s">
        <v>23</v>
      </c>
      <c r="K594" s="10" t="s">
        <v>26</v>
      </c>
      <c r="L594" s="10" t="s">
        <v>23</v>
      </c>
      <c r="M594" s="10" t="s">
        <v>23</v>
      </c>
      <c r="N594" s="10" t="s">
        <v>23</v>
      </c>
      <c r="O594" s="10" t="s">
        <v>24</v>
      </c>
      <c r="P594" s="11" t="str">
        <f t="shared" si="47"/>
        <v>_Using</v>
      </c>
      <c r="Q594" s="10" t="s">
        <v>23</v>
      </c>
      <c r="R594" s="10" t="s">
        <v>23</v>
      </c>
      <c r="S594" s="10" t="s">
        <v>47</v>
      </c>
      <c r="T594" s="11" t="str" cm="1">
        <f t="array" ref="T594">_xlfn.IFS(S594="Month-to-month","_MM",S594="One year","_OY",S594="Two year","_TY")</f>
        <v>_TY</v>
      </c>
      <c r="U594" s="10" t="s">
        <v>24</v>
      </c>
      <c r="V594" s="10" t="s">
        <v>40</v>
      </c>
      <c r="W594" s="10">
        <v>83.5</v>
      </c>
      <c r="X594" s="10">
        <v>5435</v>
      </c>
      <c r="Y594" s="10" t="s">
        <v>24</v>
      </c>
      <c r="Z594" s="11">
        <f t="shared" si="48"/>
        <v>0</v>
      </c>
      <c r="AA594" s="11" t="str">
        <f t="shared" si="49"/>
        <v>J_16AY+_Using_TY</v>
      </c>
    </row>
    <row r="595" spans="1:27">
      <c r="A595" s="10" t="s">
        <v>630</v>
      </c>
      <c r="B595" s="10" t="s">
        <v>30</v>
      </c>
      <c r="C595" s="10">
        <v>0</v>
      </c>
      <c r="D595" s="11" t="str">
        <f t="shared" si="45"/>
        <v>J</v>
      </c>
      <c r="E595" s="10" t="s">
        <v>24</v>
      </c>
      <c r="F595" s="10" t="s">
        <v>24</v>
      </c>
      <c r="G595" s="10">
        <v>30</v>
      </c>
      <c r="H595" s="11" t="str">
        <f t="shared" si="46"/>
        <v>_16AY+</v>
      </c>
      <c r="I595" s="10" t="s">
        <v>23</v>
      </c>
      <c r="J595" s="10" t="s">
        <v>24</v>
      </c>
      <c r="K595" s="10" t="s">
        <v>37</v>
      </c>
      <c r="L595" s="10" t="s">
        <v>23</v>
      </c>
      <c r="M595" s="10" t="s">
        <v>23</v>
      </c>
      <c r="N595" s="10" t="s">
        <v>23</v>
      </c>
      <c r="O595" s="10" t="s">
        <v>24</v>
      </c>
      <c r="P595" s="11" t="str">
        <f t="shared" si="47"/>
        <v>_Using</v>
      </c>
      <c r="Q595" s="10" t="s">
        <v>24</v>
      </c>
      <c r="R595" s="10" t="s">
        <v>24</v>
      </c>
      <c r="S595" s="10" t="s">
        <v>27</v>
      </c>
      <c r="T595" s="11" t="str" cm="1">
        <f t="array" ref="T595">_xlfn.IFS(S595="Month-to-month","_MM",S595="One year","_OY",S595="Two year","_TY")</f>
        <v>_MM</v>
      </c>
      <c r="U595" s="10" t="s">
        <v>23</v>
      </c>
      <c r="V595" s="10" t="s">
        <v>40</v>
      </c>
      <c r="W595" s="10">
        <v>84.3</v>
      </c>
      <c r="X595" s="10">
        <v>2438.6</v>
      </c>
      <c r="Y595" s="10" t="s">
        <v>24</v>
      </c>
      <c r="Z595" s="11">
        <f t="shared" si="48"/>
        <v>0</v>
      </c>
      <c r="AA595" s="11" t="str">
        <f t="shared" si="49"/>
        <v>J_16AY+_Using_MM</v>
      </c>
    </row>
    <row r="596" spans="1:27">
      <c r="A596" s="10" t="s">
        <v>631</v>
      </c>
      <c r="B596" s="10" t="s">
        <v>30</v>
      </c>
      <c r="C596" s="10">
        <v>0</v>
      </c>
      <c r="D596" s="11" t="str">
        <f t="shared" si="45"/>
        <v>J</v>
      </c>
      <c r="E596" s="10" t="s">
        <v>24</v>
      </c>
      <c r="F596" s="10" t="s">
        <v>24</v>
      </c>
      <c r="G596" s="10">
        <v>1</v>
      </c>
      <c r="H596" s="11" t="str">
        <f t="shared" si="46"/>
        <v>_6AY</v>
      </c>
      <c r="I596" s="10" t="s">
        <v>23</v>
      </c>
      <c r="J596" s="10" t="s">
        <v>24</v>
      </c>
      <c r="K596" s="10" t="s">
        <v>26</v>
      </c>
      <c r="L596" s="10" t="s">
        <v>24</v>
      </c>
      <c r="M596" s="10" t="s">
        <v>24</v>
      </c>
      <c r="N596" s="10" t="s">
        <v>24</v>
      </c>
      <c r="O596" s="10" t="s">
        <v>24</v>
      </c>
      <c r="P596" s="11" t="str">
        <f t="shared" si="47"/>
        <v>_NotUsing</v>
      </c>
      <c r="Q596" s="10" t="s">
        <v>24</v>
      </c>
      <c r="R596" s="10" t="s">
        <v>24</v>
      </c>
      <c r="S596" s="10" t="s">
        <v>27</v>
      </c>
      <c r="T596" s="11" t="str" cm="1">
        <f t="array" ref="T596">_xlfn.IFS(S596="Month-to-month","_MM",S596="One year","_OY",S596="Two year","_TY")</f>
        <v>_MM</v>
      </c>
      <c r="U596" s="10" t="s">
        <v>24</v>
      </c>
      <c r="V596" s="10" t="s">
        <v>32</v>
      </c>
      <c r="W596" s="10">
        <v>45.6</v>
      </c>
      <c r="X596" s="10">
        <v>45.6</v>
      </c>
      <c r="Y596" s="10" t="s">
        <v>24</v>
      </c>
      <c r="Z596" s="11">
        <f t="shared" si="48"/>
        <v>0</v>
      </c>
      <c r="AA596" s="11" t="str">
        <f t="shared" si="49"/>
        <v>J_6AY_NotUsing_MM</v>
      </c>
    </row>
    <row r="597" spans="1:27">
      <c r="A597" s="10" t="s">
        <v>632</v>
      </c>
      <c r="B597" s="10" t="s">
        <v>22</v>
      </c>
      <c r="C597" s="10">
        <v>0</v>
      </c>
      <c r="D597" s="11" t="str">
        <f t="shared" si="45"/>
        <v>J</v>
      </c>
      <c r="E597" s="10" t="s">
        <v>24</v>
      </c>
      <c r="F597" s="10" t="s">
        <v>24</v>
      </c>
      <c r="G597" s="10">
        <v>12</v>
      </c>
      <c r="H597" s="11" t="str">
        <f t="shared" si="46"/>
        <v>_16AY</v>
      </c>
      <c r="I597" s="10" t="s">
        <v>23</v>
      </c>
      <c r="J597" s="10" t="s">
        <v>23</v>
      </c>
      <c r="K597" s="10" t="s">
        <v>26</v>
      </c>
      <c r="L597" s="10" t="s">
        <v>23</v>
      </c>
      <c r="M597" s="10" t="s">
        <v>24</v>
      </c>
      <c r="N597" s="10" t="s">
        <v>23</v>
      </c>
      <c r="O597" s="10" t="s">
        <v>23</v>
      </c>
      <c r="P597" s="11" t="str">
        <f t="shared" si="47"/>
        <v>_Using</v>
      </c>
      <c r="Q597" s="10" t="s">
        <v>24</v>
      </c>
      <c r="R597" s="10" t="s">
        <v>24</v>
      </c>
      <c r="S597" s="10" t="s">
        <v>27</v>
      </c>
      <c r="T597" s="11" t="str" cm="1">
        <f t="array" ref="T597">_xlfn.IFS(S597="Month-to-month","_MM",S597="One year","_OY",S597="Two year","_TY")</f>
        <v>_MM</v>
      </c>
      <c r="U597" s="10" t="s">
        <v>23</v>
      </c>
      <c r="V597" s="10" t="s">
        <v>32</v>
      </c>
      <c r="W597" s="10">
        <v>61.65</v>
      </c>
      <c r="X597" s="10">
        <v>713.75</v>
      </c>
      <c r="Y597" s="10" t="s">
        <v>23</v>
      </c>
      <c r="Z597" s="11">
        <f t="shared" si="48"/>
        <v>1</v>
      </c>
      <c r="AA597" s="11" t="str">
        <f t="shared" si="49"/>
        <v>J_16AY_Using_MM</v>
      </c>
    </row>
    <row r="598" spans="1:27">
      <c r="A598" s="10" t="s">
        <v>633</v>
      </c>
      <c r="B598" s="10" t="s">
        <v>30</v>
      </c>
      <c r="C598" s="10">
        <v>0</v>
      </c>
      <c r="D598" s="11" t="str">
        <f t="shared" si="45"/>
        <v>J</v>
      </c>
      <c r="E598" s="10" t="s">
        <v>24</v>
      </c>
      <c r="F598" s="10" t="s">
        <v>24</v>
      </c>
      <c r="G598" s="10">
        <v>16</v>
      </c>
      <c r="H598" s="11" t="str">
        <f t="shared" si="46"/>
        <v>_16AY</v>
      </c>
      <c r="I598" s="10" t="s">
        <v>24</v>
      </c>
      <c r="J598" s="10" t="s">
        <v>25</v>
      </c>
      <c r="K598" s="10" t="s">
        <v>26</v>
      </c>
      <c r="L598" s="10" t="s">
        <v>23</v>
      </c>
      <c r="M598" s="10" t="s">
        <v>23</v>
      </c>
      <c r="N598" s="10" t="s">
        <v>23</v>
      </c>
      <c r="O598" s="10" t="s">
        <v>23</v>
      </c>
      <c r="P598" s="11" t="str">
        <f t="shared" si="47"/>
        <v>_Using</v>
      </c>
      <c r="Q598" s="10" t="s">
        <v>23</v>
      </c>
      <c r="R598" s="10" t="s">
        <v>24</v>
      </c>
      <c r="S598" s="10" t="s">
        <v>47</v>
      </c>
      <c r="T598" s="11" t="str" cm="1">
        <f t="array" ref="T598">_xlfn.IFS(S598="Month-to-month","_MM",S598="One year","_OY",S598="Two year","_TY")</f>
        <v>_TY</v>
      </c>
      <c r="U598" s="10" t="s">
        <v>24</v>
      </c>
      <c r="V598" s="10" t="s">
        <v>32</v>
      </c>
      <c r="W598" s="10">
        <v>54.85</v>
      </c>
      <c r="X598" s="10">
        <v>916.15</v>
      </c>
      <c r="Y598" s="10" t="s">
        <v>24</v>
      </c>
      <c r="Z598" s="11">
        <f t="shared" si="48"/>
        <v>0</v>
      </c>
      <c r="AA598" s="11" t="str">
        <f t="shared" si="49"/>
        <v>J_16AY_Using_TY</v>
      </c>
    </row>
    <row r="599" spans="1:27">
      <c r="A599" s="10" t="s">
        <v>634</v>
      </c>
      <c r="B599" s="10" t="s">
        <v>30</v>
      </c>
      <c r="C599" s="10">
        <v>0</v>
      </c>
      <c r="D599" s="11" t="str">
        <f t="shared" si="45"/>
        <v>J</v>
      </c>
      <c r="E599" s="10" t="s">
        <v>24</v>
      </c>
      <c r="F599" s="10" t="s">
        <v>24</v>
      </c>
      <c r="G599" s="10">
        <v>4</v>
      </c>
      <c r="H599" s="11" t="str">
        <f t="shared" si="46"/>
        <v>_6AY</v>
      </c>
      <c r="I599" s="10" t="s">
        <v>23</v>
      </c>
      <c r="J599" s="10" t="s">
        <v>23</v>
      </c>
      <c r="K599" s="10" t="s">
        <v>26</v>
      </c>
      <c r="L599" s="10" t="s">
        <v>24</v>
      </c>
      <c r="M599" s="10" t="s">
        <v>24</v>
      </c>
      <c r="N599" s="10" t="s">
        <v>24</v>
      </c>
      <c r="O599" s="10" t="s">
        <v>23</v>
      </c>
      <c r="P599" s="11" t="str">
        <f t="shared" si="47"/>
        <v>_Using</v>
      </c>
      <c r="Q599" s="10" t="s">
        <v>24</v>
      </c>
      <c r="R599" s="10" t="s">
        <v>23</v>
      </c>
      <c r="S599" s="10" t="s">
        <v>27</v>
      </c>
      <c r="T599" s="11" t="str" cm="1">
        <f t="array" ref="T599">_xlfn.IFS(S599="Month-to-month","_MM",S599="One year","_OY",S599="Two year","_TY")</f>
        <v>_MM</v>
      </c>
      <c r="U599" s="10" t="s">
        <v>24</v>
      </c>
      <c r="V599" s="10" t="s">
        <v>32</v>
      </c>
      <c r="W599" s="10">
        <v>65.55</v>
      </c>
      <c r="X599" s="10">
        <v>237.2</v>
      </c>
      <c r="Y599" s="10" t="s">
        <v>24</v>
      </c>
      <c r="Z599" s="11">
        <f t="shared" si="48"/>
        <v>0</v>
      </c>
      <c r="AA599" s="11" t="str">
        <f t="shared" si="49"/>
        <v>J_6AY_Using_MM</v>
      </c>
    </row>
    <row r="600" spans="1:27">
      <c r="A600" s="10" t="s">
        <v>635</v>
      </c>
      <c r="B600" s="10" t="s">
        <v>30</v>
      </c>
      <c r="C600" s="10">
        <v>0</v>
      </c>
      <c r="D600" s="11" t="str">
        <f t="shared" si="45"/>
        <v>J</v>
      </c>
      <c r="E600" s="10" t="s">
        <v>23</v>
      </c>
      <c r="F600" s="10" t="s">
        <v>24</v>
      </c>
      <c r="G600" s="10">
        <v>51</v>
      </c>
      <c r="H600" s="11" t="str">
        <f t="shared" si="46"/>
        <v>_16AY+</v>
      </c>
      <c r="I600" s="10" t="s">
        <v>23</v>
      </c>
      <c r="J600" s="10" t="s">
        <v>23</v>
      </c>
      <c r="K600" s="10" t="s">
        <v>37</v>
      </c>
      <c r="L600" s="10" t="s">
        <v>24</v>
      </c>
      <c r="M600" s="10" t="s">
        <v>23</v>
      </c>
      <c r="N600" s="10" t="s">
        <v>24</v>
      </c>
      <c r="O600" s="10" t="s">
        <v>24</v>
      </c>
      <c r="P600" s="11" t="str">
        <f t="shared" si="47"/>
        <v>_Using</v>
      </c>
      <c r="Q600" s="10" t="s">
        <v>24</v>
      </c>
      <c r="R600" s="10" t="s">
        <v>23</v>
      </c>
      <c r="S600" s="10" t="s">
        <v>31</v>
      </c>
      <c r="T600" s="11" t="str" cm="1">
        <f t="array" ref="T600">_xlfn.IFS(S600="Month-to-month","_MM",S600="One year","_OY",S600="Two year","_TY")</f>
        <v>_OY</v>
      </c>
      <c r="U600" s="10" t="s">
        <v>23</v>
      </c>
      <c r="V600" s="10" t="s">
        <v>40</v>
      </c>
      <c r="W600" s="10">
        <v>90.35</v>
      </c>
      <c r="X600" s="10">
        <v>4614.55</v>
      </c>
      <c r="Y600" s="10" t="s">
        <v>24</v>
      </c>
      <c r="Z600" s="11">
        <f t="shared" si="48"/>
        <v>0</v>
      </c>
      <c r="AA600" s="11" t="str">
        <f t="shared" si="49"/>
        <v>J_16AY+_Using_OY</v>
      </c>
    </row>
    <row r="601" spans="1:27">
      <c r="A601" s="10" t="s">
        <v>636</v>
      </c>
      <c r="B601" s="10" t="s">
        <v>30</v>
      </c>
      <c r="C601" s="10">
        <v>0</v>
      </c>
      <c r="D601" s="11" t="str">
        <f t="shared" si="45"/>
        <v>J</v>
      </c>
      <c r="E601" s="10" t="s">
        <v>23</v>
      </c>
      <c r="F601" s="10" t="s">
        <v>24</v>
      </c>
      <c r="G601" s="10">
        <v>65</v>
      </c>
      <c r="H601" s="11" t="str">
        <f t="shared" si="46"/>
        <v>_16AY+</v>
      </c>
      <c r="I601" s="10" t="s">
        <v>23</v>
      </c>
      <c r="J601" s="10" t="s">
        <v>24</v>
      </c>
      <c r="K601" s="10" t="s">
        <v>24</v>
      </c>
      <c r="L601" s="10" t="s">
        <v>46</v>
      </c>
      <c r="M601" s="10" t="s">
        <v>46</v>
      </c>
      <c r="N601" s="10" t="s">
        <v>46</v>
      </c>
      <c r="O601" s="10" t="s">
        <v>46</v>
      </c>
      <c r="P601" s="11" t="str">
        <f t="shared" si="47"/>
        <v>_NotUsing</v>
      </c>
      <c r="Q601" s="10" t="s">
        <v>46</v>
      </c>
      <c r="R601" s="10" t="s">
        <v>46</v>
      </c>
      <c r="S601" s="10" t="s">
        <v>47</v>
      </c>
      <c r="T601" s="11" t="str" cm="1">
        <f t="array" ref="T601">_xlfn.IFS(S601="Month-to-month","_MM",S601="One year","_OY",S601="Two year","_TY")</f>
        <v>_TY</v>
      </c>
      <c r="U601" s="10" t="s">
        <v>23</v>
      </c>
      <c r="V601" s="10" t="s">
        <v>40</v>
      </c>
      <c r="W601" s="10">
        <v>20.399999999999999</v>
      </c>
      <c r="X601" s="10">
        <v>1414.45</v>
      </c>
      <c r="Y601" s="10" t="s">
        <v>24</v>
      </c>
      <c r="Z601" s="11">
        <f t="shared" si="48"/>
        <v>0</v>
      </c>
      <c r="AA601" s="11" t="str">
        <f t="shared" si="49"/>
        <v>J_16AY+_NotUsing_TY</v>
      </c>
    </row>
    <row r="602" spans="1:27">
      <c r="A602" s="10" t="s">
        <v>637</v>
      </c>
      <c r="B602" s="10" t="s">
        <v>30</v>
      </c>
      <c r="C602" s="10">
        <v>0</v>
      </c>
      <c r="D602" s="11" t="str">
        <f t="shared" si="45"/>
        <v>J</v>
      </c>
      <c r="E602" s="10" t="s">
        <v>24</v>
      </c>
      <c r="F602" s="10" t="s">
        <v>24</v>
      </c>
      <c r="G602" s="10">
        <v>16</v>
      </c>
      <c r="H602" s="11" t="str">
        <f t="shared" si="46"/>
        <v>_16AY</v>
      </c>
      <c r="I602" s="10" t="s">
        <v>23</v>
      </c>
      <c r="J602" s="10" t="s">
        <v>24</v>
      </c>
      <c r="K602" s="10" t="s">
        <v>37</v>
      </c>
      <c r="L602" s="10" t="s">
        <v>24</v>
      </c>
      <c r="M602" s="10" t="s">
        <v>24</v>
      </c>
      <c r="N602" s="10" t="s">
        <v>24</v>
      </c>
      <c r="O602" s="10" t="s">
        <v>23</v>
      </c>
      <c r="P602" s="11" t="str">
        <f t="shared" si="47"/>
        <v>_Using</v>
      </c>
      <c r="Q602" s="10" t="s">
        <v>24</v>
      </c>
      <c r="R602" s="10" t="s">
        <v>24</v>
      </c>
      <c r="S602" s="10" t="s">
        <v>27</v>
      </c>
      <c r="T602" s="11" t="str" cm="1">
        <f t="array" ref="T602">_xlfn.IFS(S602="Month-to-month","_MM",S602="One year","_OY",S602="Two year","_TY")</f>
        <v>_MM</v>
      </c>
      <c r="U602" s="10" t="s">
        <v>23</v>
      </c>
      <c r="V602" s="10" t="s">
        <v>40</v>
      </c>
      <c r="W602" s="10">
        <v>74.55</v>
      </c>
      <c r="X602" s="10">
        <v>1170.5</v>
      </c>
      <c r="Y602" s="10" t="s">
        <v>24</v>
      </c>
      <c r="Z602" s="11">
        <f t="shared" si="48"/>
        <v>0</v>
      </c>
      <c r="AA602" s="11" t="str">
        <f t="shared" si="49"/>
        <v>J_16AY_Using_MM</v>
      </c>
    </row>
    <row r="603" spans="1:27">
      <c r="A603" s="10" t="s">
        <v>638</v>
      </c>
      <c r="B603" s="10" t="s">
        <v>30</v>
      </c>
      <c r="C603" s="10">
        <v>0</v>
      </c>
      <c r="D603" s="11" t="str">
        <f t="shared" si="45"/>
        <v>J</v>
      </c>
      <c r="E603" s="10" t="s">
        <v>24</v>
      </c>
      <c r="F603" s="10" t="s">
        <v>24</v>
      </c>
      <c r="G603" s="10">
        <v>2</v>
      </c>
      <c r="H603" s="11" t="str">
        <f t="shared" si="46"/>
        <v>_6AY</v>
      </c>
      <c r="I603" s="10" t="s">
        <v>23</v>
      </c>
      <c r="J603" s="10" t="s">
        <v>24</v>
      </c>
      <c r="K603" s="10" t="s">
        <v>24</v>
      </c>
      <c r="L603" s="10" t="s">
        <v>46</v>
      </c>
      <c r="M603" s="10" t="s">
        <v>46</v>
      </c>
      <c r="N603" s="10" t="s">
        <v>46</v>
      </c>
      <c r="O603" s="10" t="s">
        <v>46</v>
      </c>
      <c r="P603" s="11" t="str">
        <f t="shared" si="47"/>
        <v>_NotUsing</v>
      </c>
      <c r="Q603" s="10" t="s">
        <v>46</v>
      </c>
      <c r="R603" s="10" t="s">
        <v>46</v>
      </c>
      <c r="S603" s="10" t="s">
        <v>31</v>
      </c>
      <c r="T603" s="11" t="str" cm="1">
        <f t="array" ref="T603">_xlfn.IFS(S603="Month-to-month","_MM",S603="One year","_OY",S603="Two year","_TY")</f>
        <v>_OY</v>
      </c>
      <c r="U603" s="10" t="s">
        <v>24</v>
      </c>
      <c r="V603" s="10" t="s">
        <v>32</v>
      </c>
      <c r="W603" s="10">
        <v>19.95</v>
      </c>
      <c r="X603" s="10">
        <v>47.7</v>
      </c>
      <c r="Y603" s="10" t="s">
        <v>24</v>
      </c>
      <c r="Z603" s="11">
        <f t="shared" si="48"/>
        <v>0</v>
      </c>
      <c r="AA603" s="11" t="str">
        <f t="shared" si="49"/>
        <v>J_6AY_NotUsing_OY</v>
      </c>
    </row>
    <row r="604" spans="1:27">
      <c r="A604" s="10" t="s">
        <v>639</v>
      </c>
      <c r="B604" s="10" t="s">
        <v>22</v>
      </c>
      <c r="C604" s="10">
        <v>0</v>
      </c>
      <c r="D604" s="11" t="str">
        <f t="shared" si="45"/>
        <v>J</v>
      </c>
      <c r="E604" s="10" t="s">
        <v>23</v>
      </c>
      <c r="F604" s="10" t="s">
        <v>23</v>
      </c>
      <c r="G604" s="10">
        <v>66</v>
      </c>
      <c r="H604" s="11" t="str">
        <f t="shared" si="46"/>
        <v>_16AY+</v>
      </c>
      <c r="I604" s="10" t="s">
        <v>23</v>
      </c>
      <c r="J604" s="10" t="s">
        <v>23</v>
      </c>
      <c r="K604" s="10" t="s">
        <v>37</v>
      </c>
      <c r="L604" s="10" t="s">
        <v>24</v>
      </c>
      <c r="M604" s="10" t="s">
        <v>24</v>
      </c>
      <c r="N604" s="10" t="s">
        <v>24</v>
      </c>
      <c r="O604" s="10" t="s">
        <v>24</v>
      </c>
      <c r="P604" s="11" t="str">
        <f t="shared" si="47"/>
        <v>_NotUsing</v>
      </c>
      <c r="Q604" s="10" t="s">
        <v>24</v>
      </c>
      <c r="R604" s="10" t="s">
        <v>24</v>
      </c>
      <c r="S604" s="10" t="s">
        <v>31</v>
      </c>
      <c r="T604" s="11" t="str" cm="1">
        <f t="array" ref="T604">_xlfn.IFS(S604="Month-to-month","_MM",S604="One year","_OY",S604="Two year","_TY")</f>
        <v>_OY</v>
      </c>
      <c r="U604" s="10" t="s">
        <v>23</v>
      </c>
      <c r="V604" s="10" t="s">
        <v>35</v>
      </c>
      <c r="W604" s="10">
        <v>74.25</v>
      </c>
      <c r="X604" s="10">
        <v>4859.25</v>
      </c>
      <c r="Y604" s="10" t="s">
        <v>24</v>
      </c>
      <c r="Z604" s="11">
        <f t="shared" si="48"/>
        <v>0</v>
      </c>
      <c r="AA604" s="11" t="str">
        <f t="shared" si="49"/>
        <v>J_16AY+_NotUsing_OY</v>
      </c>
    </row>
    <row r="605" spans="1:27">
      <c r="A605" s="10" t="s">
        <v>640</v>
      </c>
      <c r="B605" s="10" t="s">
        <v>30</v>
      </c>
      <c r="C605" s="10">
        <v>0</v>
      </c>
      <c r="D605" s="11" t="str">
        <f t="shared" si="45"/>
        <v>J</v>
      </c>
      <c r="E605" s="10" t="s">
        <v>24</v>
      </c>
      <c r="F605" s="10" t="s">
        <v>24</v>
      </c>
      <c r="G605" s="10">
        <v>46</v>
      </c>
      <c r="H605" s="11" t="str">
        <f t="shared" si="46"/>
        <v>_16AY+</v>
      </c>
      <c r="I605" s="10" t="s">
        <v>23</v>
      </c>
      <c r="J605" s="10" t="s">
        <v>23</v>
      </c>
      <c r="K605" s="10" t="s">
        <v>37</v>
      </c>
      <c r="L605" s="10" t="s">
        <v>24</v>
      </c>
      <c r="M605" s="10" t="s">
        <v>23</v>
      </c>
      <c r="N605" s="10" t="s">
        <v>23</v>
      </c>
      <c r="O605" s="10" t="s">
        <v>23</v>
      </c>
      <c r="P605" s="11" t="str">
        <f t="shared" si="47"/>
        <v>_Using</v>
      </c>
      <c r="Q605" s="10" t="s">
        <v>23</v>
      </c>
      <c r="R605" s="10" t="s">
        <v>23</v>
      </c>
      <c r="S605" s="10" t="s">
        <v>47</v>
      </c>
      <c r="T605" s="11" t="str" cm="1">
        <f t="array" ref="T605">_xlfn.IFS(S605="Month-to-month","_MM",S605="One year","_OY",S605="Two year","_TY")</f>
        <v>_TY</v>
      </c>
      <c r="U605" s="10" t="s">
        <v>24</v>
      </c>
      <c r="V605" s="10" t="s">
        <v>28</v>
      </c>
      <c r="W605" s="10">
        <v>108.65</v>
      </c>
      <c r="X605" s="10">
        <v>4903.2</v>
      </c>
      <c r="Y605" s="10" t="s">
        <v>24</v>
      </c>
      <c r="Z605" s="11">
        <f t="shared" si="48"/>
        <v>0</v>
      </c>
      <c r="AA605" s="11" t="str">
        <f t="shared" si="49"/>
        <v>J_16AY+_Using_TY</v>
      </c>
    </row>
    <row r="606" spans="1:27">
      <c r="A606" s="10" t="s">
        <v>641</v>
      </c>
      <c r="B606" s="10" t="s">
        <v>22</v>
      </c>
      <c r="C606" s="10">
        <v>0</v>
      </c>
      <c r="D606" s="11" t="str">
        <f t="shared" si="45"/>
        <v>J</v>
      </c>
      <c r="E606" s="10" t="s">
        <v>24</v>
      </c>
      <c r="F606" s="10" t="s">
        <v>24</v>
      </c>
      <c r="G606" s="10">
        <v>32</v>
      </c>
      <c r="H606" s="11" t="str">
        <f t="shared" si="46"/>
        <v>_16AY+</v>
      </c>
      <c r="I606" s="10" t="s">
        <v>23</v>
      </c>
      <c r="J606" s="10" t="s">
        <v>23</v>
      </c>
      <c r="K606" s="10" t="s">
        <v>37</v>
      </c>
      <c r="L606" s="10" t="s">
        <v>23</v>
      </c>
      <c r="M606" s="10" t="s">
        <v>24</v>
      </c>
      <c r="N606" s="10" t="s">
        <v>23</v>
      </c>
      <c r="O606" s="10" t="s">
        <v>23</v>
      </c>
      <c r="P606" s="11" t="str">
        <f t="shared" si="47"/>
        <v>_Using</v>
      </c>
      <c r="Q606" s="10" t="s">
        <v>23</v>
      </c>
      <c r="R606" s="10" t="s">
        <v>23</v>
      </c>
      <c r="S606" s="10" t="s">
        <v>31</v>
      </c>
      <c r="T606" s="11" t="str" cm="1">
        <f t="array" ref="T606">_xlfn.IFS(S606="Month-to-month","_MM",S606="One year","_OY",S606="Two year","_TY")</f>
        <v>_OY</v>
      </c>
      <c r="U606" s="10" t="s">
        <v>23</v>
      </c>
      <c r="V606" s="10" t="s">
        <v>35</v>
      </c>
      <c r="W606" s="10">
        <v>109.55</v>
      </c>
      <c r="X606" s="10">
        <v>3608</v>
      </c>
      <c r="Y606" s="10" t="s">
        <v>24</v>
      </c>
      <c r="Z606" s="11">
        <f t="shared" si="48"/>
        <v>0</v>
      </c>
      <c r="AA606" s="11" t="str">
        <f t="shared" si="49"/>
        <v>J_16AY+_Using_OY</v>
      </c>
    </row>
    <row r="607" spans="1:27">
      <c r="A607" s="10" t="s">
        <v>642</v>
      </c>
      <c r="B607" s="10" t="s">
        <v>30</v>
      </c>
      <c r="C607" s="10">
        <v>0</v>
      </c>
      <c r="D607" s="11" t="str">
        <f t="shared" si="45"/>
        <v>J</v>
      </c>
      <c r="E607" s="10" t="s">
        <v>23</v>
      </c>
      <c r="F607" s="10" t="s">
        <v>24</v>
      </c>
      <c r="G607" s="10">
        <v>72</v>
      </c>
      <c r="H607" s="11" t="str">
        <f t="shared" si="46"/>
        <v>_16AY+</v>
      </c>
      <c r="I607" s="10" t="s">
        <v>23</v>
      </c>
      <c r="J607" s="10" t="s">
        <v>23</v>
      </c>
      <c r="K607" s="10" t="s">
        <v>26</v>
      </c>
      <c r="L607" s="10" t="s">
        <v>23</v>
      </c>
      <c r="M607" s="10" t="s">
        <v>24</v>
      </c>
      <c r="N607" s="10" t="s">
        <v>23</v>
      </c>
      <c r="O607" s="10" t="s">
        <v>23</v>
      </c>
      <c r="P607" s="11" t="str">
        <f t="shared" si="47"/>
        <v>_Using</v>
      </c>
      <c r="Q607" s="10" t="s">
        <v>23</v>
      </c>
      <c r="R607" s="10" t="s">
        <v>23</v>
      </c>
      <c r="S607" s="10" t="s">
        <v>47</v>
      </c>
      <c r="T607" s="11" t="str" cm="1">
        <f t="array" ref="T607">_xlfn.IFS(S607="Month-to-month","_MM",S607="One year","_OY",S607="Two year","_TY")</f>
        <v>_TY</v>
      </c>
      <c r="U607" s="10" t="s">
        <v>24</v>
      </c>
      <c r="V607" s="10" t="s">
        <v>40</v>
      </c>
      <c r="W607" s="10">
        <v>86.65</v>
      </c>
      <c r="X607" s="10">
        <v>6094.25</v>
      </c>
      <c r="Y607" s="10" t="s">
        <v>24</v>
      </c>
      <c r="Z607" s="11">
        <f t="shared" si="48"/>
        <v>0</v>
      </c>
      <c r="AA607" s="11" t="str">
        <f t="shared" si="49"/>
        <v>J_16AY+_Using_TY</v>
      </c>
    </row>
    <row r="608" spans="1:27">
      <c r="A608" s="10" t="s">
        <v>643</v>
      </c>
      <c r="B608" s="10" t="s">
        <v>30</v>
      </c>
      <c r="C608" s="10">
        <v>0</v>
      </c>
      <c r="D608" s="11" t="str">
        <f t="shared" si="45"/>
        <v>J</v>
      </c>
      <c r="E608" s="10" t="s">
        <v>23</v>
      </c>
      <c r="F608" s="10" t="s">
        <v>23</v>
      </c>
      <c r="G608" s="10">
        <v>38</v>
      </c>
      <c r="H608" s="11" t="str">
        <f t="shared" si="46"/>
        <v>_16AY+</v>
      </c>
      <c r="I608" s="10" t="s">
        <v>23</v>
      </c>
      <c r="J608" s="10" t="s">
        <v>24</v>
      </c>
      <c r="K608" s="10" t="s">
        <v>26</v>
      </c>
      <c r="L608" s="10" t="s">
        <v>23</v>
      </c>
      <c r="M608" s="10" t="s">
        <v>24</v>
      </c>
      <c r="N608" s="10" t="s">
        <v>23</v>
      </c>
      <c r="O608" s="10" t="s">
        <v>23</v>
      </c>
      <c r="P608" s="11" t="str">
        <f t="shared" si="47"/>
        <v>_Using</v>
      </c>
      <c r="Q608" s="10" t="s">
        <v>23</v>
      </c>
      <c r="R608" s="10" t="s">
        <v>23</v>
      </c>
      <c r="S608" s="10" t="s">
        <v>47</v>
      </c>
      <c r="T608" s="11" t="str" cm="1">
        <f t="array" ref="T608">_xlfn.IFS(S608="Month-to-month","_MM",S608="One year","_OY",S608="Two year","_TY")</f>
        <v>_TY</v>
      </c>
      <c r="U608" s="10" t="s">
        <v>24</v>
      </c>
      <c r="V608" s="10" t="s">
        <v>40</v>
      </c>
      <c r="W608" s="10">
        <v>81</v>
      </c>
      <c r="X608" s="10">
        <v>3084.9</v>
      </c>
      <c r="Y608" s="10" t="s">
        <v>24</v>
      </c>
      <c r="Z608" s="11">
        <f t="shared" si="48"/>
        <v>0</v>
      </c>
      <c r="AA608" s="11" t="str">
        <f t="shared" si="49"/>
        <v>J_16AY+_Using_TY</v>
      </c>
    </row>
    <row r="609" spans="1:27">
      <c r="A609" s="10" t="s">
        <v>644</v>
      </c>
      <c r="B609" s="10" t="s">
        <v>30</v>
      </c>
      <c r="C609" s="10">
        <v>0</v>
      </c>
      <c r="D609" s="11" t="str">
        <f t="shared" si="45"/>
        <v>J</v>
      </c>
      <c r="E609" s="10" t="s">
        <v>24</v>
      </c>
      <c r="F609" s="10" t="s">
        <v>23</v>
      </c>
      <c r="G609" s="10">
        <v>51</v>
      </c>
      <c r="H609" s="11" t="str">
        <f t="shared" si="46"/>
        <v>_16AY+</v>
      </c>
      <c r="I609" s="10" t="s">
        <v>23</v>
      </c>
      <c r="J609" s="10" t="s">
        <v>24</v>
      </c>
      <c r="K609" s="10" t="s">
        <v>26</v>
      </c>
      <c r="L609" s="10" t="s">
        <v>24</v>
      </c>
      <c r="M609" s="10" t="s">
        <v>24</v>
      </c>
      <c r="N609" s="10" t="s">
        <v>24</v>
      </c>
      <c r="O609" s="10" t="s">
        <v>23</v>
      </c>
      <c r="P609" s="11" t="str">
        <f t="shared" si="47"/>
        <v>_Using</v>
      </c>
      <c r="Q609" s="10" t="s">
        <v>24</v>
      </c>
      <c r="R609" s="10" t="s">
        <v>24</v>
      </c>
      <c r="S609" s="10" t="s">
        <v>31</v>
      </c>
      <c r="T609" s="11" t="str" cm="1">
        <f t="array" ref="T609">_xlfn.IFS(S609="Month-to-month","_MM",S609="One year","_OY",S609="Two year","_TY")</f>
        <v>_OY</v>
      </c>
      <c r="U609" s="10" t="s">
        <v>24</v>
      </c>
      <c r="V609" s="10" t="s">
        <v>40</v>
      </c>
      <c r="W609" s="10">
        <v>47.85</v>
      </c>
      <c r="X609" s="10">
        <v>2356.75</v>
      </c>
      <c r="Y609" s="10" t="s">
        <v>24</v>
      </c>
      <c r="Z609" s="11">
        <f t="shared" si="48"/>
        <v>0</v>
      </c>
      <c r="AA609" s="11" t="str">
        <f t="shared" si="49"/>
        <v>J_16AY+_Using_OY</v>
      </c>
    </row>
    <row r="610" spans="1:27">
      <c r="A610" s="10" t="s">
        <v>645</v>
      </c>
      <c r="B610" s="10" t="s">
        <v>30</v>
      </c>
      <c r="C610" s="10">
        <v>0</v>
      </c>
      <c r="D610" s="11" t="str">
        <f t="shared" si="45"/>
        <v>J</v>
      </c>
      <c r="E610" s="10" t="s">
        <v>23</v>
      </c>
      <c r="F610" s="10" t="s">
        <v>23</v>
      </c>
      <c r="G610" s="10">
        <v>72</v>
      </c>
      <c r="H610" s="11" t="str">
        <f t="shared" si="46"/>
        <v>_16AY+</v>
      </c>
      <c r="I610" s="10" t="s">
        <v>23</v>
      </c>
      <c r="J610" s="10" t="s">
        <v>23</v>
      </c>
      <c r="K610" s="10" t="s">
        <v>37</v>
      </c>
      <c r="L610" s="10" t="s">
        <v>23</v>
      </c>
      <c r="M610" s="10" t="s">
        <v>23</v>
      </c>
      <c r="N610" s="10" t="s">
        <v>23</v>
      </c>
      <c r="O610" s="10" t="s">
        <v>23</v>
      </c>
      <c r="P610" s="11" t="str">
        <f t="shared" si="47"/>
        <v>_Using</v>
      </c>
      <c r="Q610" s="10" t="s">
        <v>23</v>
      </c>
      <c r="R610" s="10" t="s">
        <v>23</v>
      </c>
      <c r="S610" s="10" t="s">
        <v>47</v>
      </c>
      <c r="T610" s="11" t="str" cm="1">
        <f t="array" ref="T610">_xlfn.IFS(S610="Month-to-month","_MM",S610="One year","_OY",S610="Two year","_TY")</f>
        <v>_TY</v>
      </c>
      <c r="U610" s="10" t="s">
        <v>24</v>
      </c>
      <c r="V610" s="10" t="s">
        <v>35</v>
      </c>
      <c r="W610" s="10">
        <v>114.55</v>
      </c>
      <c r="X610" s="10">
        <v>8306.0499999999993</v>
      </c>
      <c r="Y610" s="10" t="s">
        <v>24</v>
      </c>
      <c r="Z610" s="11">
        <f t="shared" si="48"/>
        <v>0</v>
      </c>
      <c r="AA610" s="11" t="str">
        <f t="shared" si="49"/>
        <v>J_16AY+_Using_TY</v>
      </c>
    </row>
    <row r="611" spans="1:27">
      <c r="A611" s="10" t="s">
        <v>646</v>
      </c>
      <c r="B611" s="10" t="s">
        <v>22</v>
      </c>
      <c r="C611" s="10">
        <v>1</v>
      </c>
      <c r="D611" s="11" t="str">
        <f t="shared" si="45"/>
        <v>S</v>
      </c>
      <c r="E611" s="10" t="s">
        <v>23</v>
      </c>
      <c r="F611" s="10" t="s">
        <v>24</v>
      </c>
      <c r="G611" s="10">
        <v>65</v>
      </c>
      <c r="H611" s="11" t="str">
        <f t="shared" si="46"/>
        <v>_16AY+</v>
      </c>
      <c r="I611" s="10" t="s">
        <v>23</v>
      </c>
      <c r="J611" s="10" t="s">
        <v>23</v>
      </c>
      <c r="K611" s="10" t="s">
        <v>37</v>
      </c>
      <c r="L611" s="10" t="s">
        <v>23</v>
      </c>
      <c r="M611" s="10" t="s">
        <v>24</v>
      </c>
      <c r="N611" s="10" t="s">
        <v>23</v>
      </c>
      <c r="O611" s="10" t="s">
        <v>24</v>
      </c>
      <c r="P611" s="11" t="str">
        <f t="shared" si="47"/>
        <v>_Using</v>
      </c>
      <c r="Q611" s="10" t="s">
        <v>23</v>
      </c>
      <c r="R611" s="10" t="s">
        <v>23</v>
      </c>
      <c r="S611" s="10" t="s">
        <v>27</v>
      </c>
      <c r="T611" s="11" t="str" cm="1">
        <f t="array" ref="T611">_xlfn.IFS(S611="Month-to-month","_MM",S611="One year","_OY",S611="Two year","_TY")</f>
        <v>_MM</v>
      </c>
      <c r="U611" s="10" t="s">
        <v>24</v>
      </c>
      <c r="V611" s="10" t="s">
        <v>35</v>
      </c>
      <c r="W611" s="10">
        <v>105.25</v>
      </c>
      <c r="X611" s="10">
        <v>6786.4</v>
      </c>
      <c r="Y611" s="10" t="s">
        <v>23</v>
      </c>
      <c r="Z611" s="11">
        <f t="shared" si="48"/>
        <v>1</v>
      </c>
      <c r="AA611" s="11" t="str">
        <f t="shared" si="49"/>
        <v>S_16AY+_Using_MM</v>
      </c>
    </row>
    <row r="612" spans="1:27">
      <c r="A612" s="10" t="s">
        <v>647</v>
      </c>
      <c r="B612" s="10" t="s">
        <v>30</v>
      </c>
      <c r="C612" s="10">
        <v>0</v>
      </c>
      <c r="D612" s="11" t="str">
        <f t="shared" si="45"/>
        <v>J</v>
      </c>
      <c r="E612" s="10" t="s">
        <v>23</v>
      </c>
      <c r="F612" s="10" t="s">
        <v>23</v>
      </c>
      <c r="G612" s="10">
        <v>9</v>
      </c>
      <c r="H612" s="11" t="str">
        <f t="shared" si="46"/>
        <v>_16AY</v>
      </c>
      <c r="I612" s="10" t="s">
        <v>24</v>
      </c>
      <c r="J612" s="10" t="s">
        <v>25</v>
      </c>
      <c r="K612" s="10" t="s">
        <v>26</v>
      </c>
      <c r="L612" s="10" t="s">
        <v>24</v>
      </c>
      <c r="M612" s="10" t="s">
        <v>23</v>
      </c>
      <c r="N612" s="10" t="s">
        <v>24</v>
      </c>
      <c r="O612" s="10" t="s">
        <v>24</v>
      </c>
      <c r="P612" s="11" t="str">
        <f t="shared" si="47"/>
        <v>_Using</v>
      </c>
      <c r="Q612" s="10" t="s">
        <v>24</v>
      </c>
      <c r="R612" s="10" t="s">
        <v>24</v>
      </c>
      <c r="S612" s="10" t="s">
        <v>27</v>
      </c>
      <c r="T612" s="11" t="str" cm="1">
        <f t="array" ref="T612">_xlfn.IFS(S612="Month-to-month","_MM",S612="One year","_OY",S612="Two year","_TY")</f>
        <v>_MM</v>
      </c>
      <c r="U612" s="10" t="s">
        <v>23</v>
      </c>
      <c r="V612" s="10" t="s">
        <v>28</v>
      </c>
      <c r="W612" s="10">
        <v>29.95</v>
      </c>
      <c r="X612" s="10">
        <v>248.95</v>
      </c>
      <c r="Y612" s="10" t="s">
        <v>23</v>
      </c>
      <c r="Z612" s="11">
        <f t="shared" si="48"/>
        <v>1</v>
      </c>
      <c r="AA612" s="11" t="str">
        <f t="shared" si="49"/>
        <v>J_16AY_Using_MM</v>
      </c>
    </row>
    <row r="613" spans="1:27">
      <c r="A613" s="10" t="s">
        <v>648</v>
      </c>
      <c r="B613" s="10" t="s">
        <v>22</v>
      </c>
      <c r="C613" s="10">
        <v>0</v>
      </c>
      <c r="D613" s="11" t="str">
        <f t="shared" si="45"/>
        <v>J</v>
      </c>
      <c r="E613" s="10" t="s">
        <v>23</v>
      </c>
      <c r="F613" s="10" t="s">
        <v>23</v>
      </c>
      <c r="G613" s="10">
        <v>9</v>
      </c>
      <c r="H613" s="11" t="str">
        <f t="shared" si="46"/>
        <v>_16AY</v>
      </c>
      <c r="I613" s="10" t="s">
        <v>23</v>
      </c>
      <c r="J613" s="10" t="s">
        <v>24</v>
      </c>
      <c r="K613" s="10" t="s">
        <v>26</v>
      </c>
      <c r="L613" s="10" t="s">
        <v>23</v>
      </c>
      <c r="M613" s="10" t="s">
        <v>23</v>
      </c>
      <c r="N613" s="10" t="s">
        <v>23</v>
      </c>
      <c r="O613" s="10" t="s">
        <v>23</v>
      </c>
      <c r="P613" s="11" t="str">
        <f t="shared" si="47"/>
        <v>_Using</v>
      </c>
      <c r="Q613" s="10" t="s">
        <v>24</v>
      </c>
      <c r="R613" s="10" t="s">
        <v>24</v>
      </c>
      <c r="S613" s="10" t="s">
        <v>27</v>
      </c>
      <c r="T613" s="11" t="str" cm="1">
        <f t="array" ref="T613">_xlfn.IFS(S613="Month-to-month","_MM",S613="One year","_OY",S613="Two year","_TY")</f>
        <v>_MM</v>
      </c>
      <c r="U613" s="10" t="s">
        <v>24</v>
      </c>
      <c r="V613" s="10" t="s">
        <v>32</v>
      </c>
      <c r="W613" s="10">
        <v>65</v>
      </c>
      <c r="X613" s="10">
        <v>663.05</v>
      </c>
      <c r="Y613" s="10" t="s">
        <v>23</v>
      </c>
      <c r="Z613" s="11">
        <f t="shared" si="48"/>
        <v>1</v>
      </c>
      <c r="AA613" s="11" t="str">
        <f t="shared" si="49"/>
        <v>J_16AY_Using_MM</v>
      </c>
    </row>
    <row r="614" spans="1:27">
      <c r="A614" s="10" t="s">
        <v>649</v>
      </c>
      <c r="B614" s="10" t="s">
        <v>30</v>
      </c>
      <c r="C614" s="10">
        <v>0</v>
      </c>
      <c r="D614" s="11" t="str">
        <f t="shared" si="45"/>
        <v>J</v>
      </c>
      <c r="E614" s="10" t="s">
        <v>24</v>
      </c>
      <c r="F614" s="10" t="s">
        <v>23</v>
      </c>
      <c r="G614" s="10">
        <v>66</v>
      </c>
      <c r="H614" s="11" t="str">
        <f t="shared" si="46"/>
        <v>_16AY+</v>
      </c>
      <c r="I614" s="10" t="s">
        <v>23</v>
      </c>
      <c r="J614" s="10" t="s">
        <v>24</v>
      </c>
      <c r="K614" s="10" t="s">
        <v>24</v>
      </c>
      <c r="L614" s="10" t="s">
        <v>46</v>
      </c>
      <c r="M614" s="10" t="s">
        <v>46</v>
      </c>
      <c r="N614" s="10" t="s">
        <v>46</v>
      </c>
      <c r="O614" s="10" t="s">
        <v>46</v>
      </c>
      <c r="P614" s="11" t="str">
        <f t="shared" si="47"/>
        <v>_NotUsing</v>
      </c>
      <c r="Q614" s="10" t="s">
        <v>46</v>
      </c>
      <c r="R614" s="10" t="s">
        <v>46</v>
      </c>
      <c r="S614" s="10" t="s">
        <v>47</v>
      </c>
      <c r="T614" s="11" t="str" cm="1">
        <f t="array" ref="T614">_xlfn.IFS(S614="Month-to-month","_MM",S614="One year","_OY",S614="Two year","_TY")</f>
        <v>_TY</v>
      </c>
      <c r="U614" s="10" t="s">
        <v>24</v>
      </c>
      <c r="V614" s="10" t="s">
        <v>32</v>
      </c>
      <c r="W614" s="10">
        <v>20.55</v>
      </c>
      <c r="X614" s="10">
        <v>1357.1</v>
      </c>
      <c r="Y614" s="10" t="s">
        <v>24</v>
      </c>
      <c r="Z614" s="11">
        <f t="shared" si="48"/>
        <v>0</v>
      </c>
      <c r="AA614" s="11" t="str">
        <f t="shared" si="49"/>
        <v>J_16AY+_NotUsing_TY</v>
      </c>
    </row>
    <row r="615" spans="1:27">
      <c r="A615" s="10" t="s">
        <v>650</v>
      </c>
      <c r="B615" s="10" t="s">
        <v>22</v>
      </c>
      <c r="C615" s="10">
        <v>1</v>
      </c>
      <c r="D615" s="11" t="str">
        <f t="shared" si="45"/>
        <v>S</v>
      </c>
      <c r="E615" s="10" t="s">
        <v>24</v>
      </c>
      <c r="F615" s="10" t="s">
        <v>24</v>
      </c>
      <c r="G615" s="10">
        <v>44</v>
      </c>
      <c r="H615" s="11" t="str">
        <f t="shared" si="46"/>
        <v>_16AY+</v>
      </c>
      <c r="I615" s="10" t="s">
        <v>23</v>
      </c>
      <c r="J615" s="10" t="s">
        <v>23</v>
      </c>
      <c r="K615" s="10" t="s">
        <v>37</v>
      </c>
      <c r="L615" s="10" t="s">
        <v>23</v>
      </c>
      <c r="M615" s="10" t="s">
        <v>23</v>
      </c>
      <c r="N615" s="10" t="s">
        <v>23</v>
      </c>
      <c r="O615" s="10" t="s">
        <v>24</v>
      </c>
      <c r="P615" s="11" t="str">
        <f t="shared" si="47"/>
        <v>_Using</v>
      </c>
      <c r="Q615" s="10" t="s">
        <v>23</v>
      </c>
      <c r="R615" s="10" t="s">
        <v>23</v>
      </c>
      <c r="S615" s="10" t="s">
        <v>31</v>
      </c>
      <c r="T615" s="11" t="str" cm="1">
        <f t="array" ref="T615">_xlfn.IFS(S615="Month-to-month","_MM",S615="One year","_OY",S615="Two year","_TY")</f>
        <v>_OY</v>
      </c>
      <c r="U615" s="10" t="s">
        <v>23</v>
      </c>
      <c r="V615" s="10" t="s">
        <v>40</v>
      </c>
      <c r="W615" s="10">
        <v>109.8</v>
      </c>
      <c r="X615" s="10">
        <v>4860.3500000000004</v>
      </c>
      <c r="Y615" s="10" t="s">
        <v>24</v>
      </c>
      <c r="Z615" s="11">
        <f t="shared" si="48"/>
        <v>0</v>
      </c>
      <c r="AA615" s="11" t="str">
        <f t="shared" si="49"/>
        <v>S_16AY+_Using_OY</v>
      </c>
    </row>
    <row r="616" spans="1:27">
      <c r="A616" s="10" t="s">
        <v>651</v>
      </c>
      <c r="B616" s="10" t="s">
        <v>30</v>
      </c>
      <c r="C616" s="10">
        <v>0</v>
      </c>
      <c r="D616" s="11" t="str">
        <f t="shared" si="45"/>
        <v>J</v>
      </c>
      <c r="E616" s="10" t="s">
        <v>24</v>
      </c>
      <c r="F616" s="10" t="s">
        <v>24</v>
      </c>
      <c r="G616" s="10">
        <v>50</v>
      </c>
      <c r="H616" s="11" t="str">
        <f t="shared" si="46"/>
        <v>_16AY+</v>
      </c>
      <c r="I616" s="10" t="s">
        <v>23</v>
      </c>
      <c r="J616" s="10" t="s">
        <v>23</v>
      </c>
      <c r="K616" s="10" t="s">
        <v>26</v>
      </c>
      <c r="L616" s="10" t="s">
        <v>24</v>
      </c>
      <c r="M616" s="10" t="s">
        <v>24</v>
      </c>
      <c r="N616" s="10" t="s">
        <v>23</v>
      </c>
      <c r="O616" s="10" t="s">
        <v>23</v>
      </c>
      <c r="P616" s="11" t="str">
        <f t="shared" si="47"/>
        <v>_Using</v>
      </c>
      <c r="Q616" s="10" t="s">
        <v>24</v>
      </c>
      <c r="R616" s="10" t="s">
        <v>23</v>
      </c>
      <c r="S616" s="10" t="s">
        <v>47</v>
      </c>
      <c r="T616" s="11" t="str" cm="1">
        <f t="array" ref="T616">_xlfn.IFS(S616="Month-to-month","_MM",S616="One year","_OY",S616="Two year","_TY")</f>
        <v>_TY</v>
      </c>
      <c r="U616" s="10" t="s">
        <v>24</v>
      </c>
      <c r="V616" s="10" t="s">
        <v>35</v>
      </c>
      <c r="W616" s="10">
        <v>69.5</v>
      </c>
      <c r="X616" s="10">
        <v>3418.2</v>
      </c>
      <c r="Y616" s="10" t="s">
        <v>24</v>
      </c>
      <c r="Z616" s="11">
        <f t="shared" si="48"/>
        <v>0</v>
      </c>
      <c r="AA616" s="11" t="str">
        <f t="shared" si="49"/>
        <v>J_16AY+_Using_TY</v>
      </c>
    </row>
    <row r="617" spans="1:27">
      <c r="A617" s="10" t="s">
        <v>652</v>
      </c>
      <c r="B617" s="10" t="s">
        <v>22</v>
      </c>
      <c r="C617" s="10">
        <v>0</v>
      </c>
      <c r="D617" s="11" t="str">
        <f t="shared" si="45"/>
        <v>J</v>
      </c>
      <c r="E617" s="10" t="s">
        <v>24</v>
      </c>
      <c r="F617" s="10" t="s">
        <v>24</v>
      </c>
      <c r="G617" s="10">
        <v>15</v>
      </c>
      <c r="H617" s="11" t="str">
        <f t="shared" si="46"/>
        <v>_16AY</v>
      </c>
      <c r="I617" s="10" t="s">
        <v>23</v>
      </c>
      <c r="J617" s="10" t="s">
        <v>23</v>
      </c>
      <c r="K617" s="10" t="s">
        <v>26</v>
      </c>
      <c r="L617" s="10" t="s">
        <v>24</v>
      </c>
      <c r="M617" s="10" t="s">
        <v>24</v>
      </c>
      <c r="N617" s="10" t="s">
        <v>24</v>
      </c>
      <c r="O617" s="10" t="s">
        <v>24</v>
      </c>
      <c r="P617" s="11" t="str">
        <f t="shared" si="47"/>
        <v>_NotUsing</v>
      </c>
      <c r="Q617" s="10" t="s">
        <v>24</v>
      </c>
      <c r="R617" s="10" t="s">
        <v>24</v>
      </c>
      <c r="S617" s="10" t="s">
        <v>27</v>
      </c>
      <c r="T617" s="11" t="str" cm="1">
        <f t="array" ref="T617">_xlfn.IFS(S617="Month-to-month","_MM",S617="One year","_OY",S617="Two year","_TY")</f>
        <v>_MM</v>
      </c>
      <c r="U617" s="10" t="s">
        <v>24</v>
      </c>
      <c r="V617" s="10" t="s">
        <v>32</v>
      </c>
      <c r="W617" s="10">
        <v>48.85</v>
      </c>
      <c r="X617" s="10">
        <v>631.4</v>
      </c>
      <c r="Y617" s="10" t="s">
        <v>24</v>
      </c>
      <c r="Z617" s="11">
        <f t="shared" si="48"/>
        <v>0</v>
      </c>
      <c r="AA617" s="11" t="str">
        <f t="shared" si="49"/>
        <v>J_16AY_NotUsing_MM</v>
      </c>
    </row>
    <row r="618" spans="1:27">
      <c r="A618" s="10" t="s">
        <v>653</v>
      </c>
      <c r="B618" s="10" t="s">
        <v>30</v>
      </c>
      <c r="C618" s="10">
        <v>0</v>
      </c>
      <c r="D618" s="11" t="str">
        <f t="shared" si="45"/>
        <v>J</v>
      </c>
      <c r="E618" s="10" t="s">
        <v>24</v>
      </c>
      <c r="F618" s="10" t="s">
        <v>24</v>
      </c>
      <c r="G618" s="10">
        <v>8</v>
      </c>
      <c r="H618" s="11" t="str">
        <f t="shared" si="46"/>
        <v>_16AY</v>
      </c>
      <c r="I618" s="10" t="s">
        <v>24</v>
      </c>
      <c r="J618" s="10" t="s">
        <v>25</v>
      </c>
      <c r="K618" s="10" t="s">
        <v>26</v>
      </c>
      <c r="L618" s="10" t="s">
        <v>24</v>
      </c>
      <c r="M618" s="10" t="s">
        <v>24</v>
      </c>
      <c r="N618" s="10" t="s">
        <v>24</v>
      </c>
      <c r="O618" s="10" t="s">
        <v>24</v>
      </c>
      <c r="P618" s="11" t="str">
        <f t="shared" si="47"/>
        <v>_NotUsing</v>
      </c>
      <c r="Q618" s="10" t="s">
        <v>24</v>
      </c>
      <c r="R618" s="10" t="s">
        <v>24</v>
      </c>
      <c r="S618" s="10" t="s">
        <v>27</v>
      </c>
      <c r="T618" s="11" t="str" cm="1">
        <f t="array" ref="T618">_xlfn.IFS(S618="Month-to-month","_MM",S618="One year","_OY",S618="Two year","_TY")</f>
        <v>_MM</v>
      </c>
      <c r="U618" s="10" t="s">
        <v>23</v>
      </c>
      <c r="V618" s="10" t="s">
        <v>40</v>
      </c>
      <c r="W618" s="10">
        <v>25.25</v>
      </c>
      <c r="X618" s="10">
        <v>186.3</v>
      </c>
      <c r="Y618" s="10" t="s">
        <v>24</v>
      </c>
      <c r="Z618" s="11">
        <f t="shared" si="48"/>
        <v>0</v>
      </c>
      <c r="AA618" s="11" t="str">
        <f t="shared" si="49"/>
        <v>J_16AY_NotUsing_MM</v>
      </c>
    </row>
    <row r="619" spans="1:27">
      <c r="A619" s="10" t="s">
        <v>654</v>
      </c>
      <c r="B619" s="10" t="s">
        <v>22</v>
      </c>
      <c r="C619" s="10">
        <v>1</v>
      </c>
      <c r="D619" s="11" t="str">
        <f t="shared" si="45"/>
        <v>S</v>
      </c>
      <c r="E619" s="10" t="s">
        <v>24</v>
      </c>
      <c r="F619" s="10" t="s">
        <v>24</v>
      </c>
      <c r="G619" s="10">
        <v>66</v>
      </c>
      <c r="H619" s="11" t="str">
        <f t="shared" si="46"/>
        <v>_16AY+</v>
      </c>
      <c r="I619" s="10" t="s">
        <v>23</v>
      </c>
      <c r="J619" s="10" t="s">
        <v>23</v>
      </c>
      <c r="K619" s="10" t="s">
        <v>37</v>
      </c>
      <c r="L619" s="10" t="s">
        <v>24</v>
      </c>
      <c r="M619" s="10" t="s">
        <v>24</v>
      </c>
      <c r="N619" s="10" t="s">
        <v>23</v>
      </c>
      <c r="O619" s="10" t="s">
        <v>23</v>
      </c>
      <c r="P619" s="11" t="str">
        <f t="shared" si="47"/>
        <v>_Using</v>
      </c>
      <c r="Q619" s="10" t="s">
        <v>23</v>
      </c>
      <c r="R619" s="10" t="s">
        <v>23</v>
      </c>
      <c r="S619" s="10" t="s">
        <v>31</v>
      </c>
      <c r="T619" s="11" t="str" cm="1">
        <f t="array" ref="T619">_xlfn.IFS(S619="Month-to-month","_MM",S619="One year","_OY",S619="Two year","_TY")</f>
        <v>_OY</v>
      </c>
      <c r="U619" s="10" t="s">
        <v>23</v>
      </c>
      <c r="V619" s="10" t="s">
        <v>40</v>
      </c>
      <c r="W619" s="10">
        <v>102.85</v>
      </c>
      <c r="X619" s="10">
        <v>6976.75</v>
      </c>
      <c r="Y619" s="10" t="s">
        <v>24</v>
      </c>
      <c r="Z619" s="11">
        <f t="shared" si="48"/>
        <v>0</v>
      </c>
      <c r="AA619" s="11" t="str">
        <f t="shared" si="49"/>
        <v>S_16AY+_Using_OY</v>
      </c>
    </row>
    <row r="620" spans="1:27">
      <c r="A620" s="10" t="s">
        <v>655</v>
      </c>
      <c r="B620" s="10" t="s">
        <v>22</v>
      </c>
      <c r="C620" s="10">
        <v>0</v>
      </c>
      <c r="D620" s="11" t="str">
        <f t="shared" si="45"/>
        <v>J</v>
      </c>
      <c r="E620" s="10" t="s">
        <v>24</v>
      </c>
      <c r="F620" s="10" t="s">
        <v>24</v>
      </c>
      <c r="G620" s="10">
        <v>57</v>
      </c>
      <c r="H620" s="11" t="str">
        <f t="shared" si="46"/>
        <v>_16AY+</v>
      </c>
      <c r="I620" s="10" t="s">
        <v>23</v>
      </c>
      <c r="J620" s="10" t="s">
        <v>23</v>
      </c>
      <c r="K620" s="10" t="s">
        <v>37</v>
      </c>
      <c r="L620" s="10" t="s">
        <v>23</v>
      </c>
      <c r="M620" s="10" t="s">
        <v>23</v>
      </c>
      <c r="N620" s="10" t="s">
        <v>24</v>
      </c>
      <c r="O620" s="10" t="s">
        <v>23</v>
      </c>
      <c r="P620" s="11" t="str">
        <f t="shared" si="47"/>
        <v>_Using</v>
      </c>
      <c r="Q620" s="10" t="s">
        <v>24</v>
      </c>
      <c r="R620" s="10" t="s">
        <v>24</v>
      </c>
      <c r="S620" s="10" t="s">
        <v>27</v>
      </c>
      <c r="T620" s="11" t="str" cm="1">
        <f t="array" ref="T620">_xlfn.IFS(S620="Month-to-month","_MM",S620="One year","_OY",S620="Two year","_TY")</f>
        <v>_MM</v>
      </c>
      <c r="U620" s="10" t="s">
        <v>23</v>
      </c>
      <c r="V620" s="10" t="s">
        <v>35</v>
      </c>
      <c r="W620" s="10">
        <v>87.55</v>
      </c>
      <c r="X620" s="10">
        <v>4884.8500000000004</v>
      </c>
      <c r="Y620" s="10" t="s">
        <v>24</v>
      </c>
      <c r="Z620" s="11">
        <f t="shared" si="48"/>
        <v>0</v>
      </c>
      <c r="AA620" s="11" t="str">
        <f t="shared" si="49"/>
        <v>J_16AY+_Using_MM</v>
      </c>
    </row>
    <row r="621" spans="1:27">
      <c r="A621" s="10" t="s">
        <v>656</v>
      </c>
      <c r="B621" s="10" t="s">
        <v>22</v>
      </c>
      <c r="C621" s="10">
        <v>0</v>
      </c>
      <c r="D621" s="11" t="str">
        <f t="shared" si="45"/>
        <v>J</v>
      </c>
      <c r="E621" s="10" t="s">
        <v>24</v>
      </c>
      <c r="F621" s="10" t="s">
        <v>24</v>
      </c>
      <c r="G621" s="10">
        <v>7</v>
      </c>
      <c r="H621" s="11" t="str">
        <f t="shared" si="46"/>
        <v>_16AY</v>
      </c>
      <c r="I621" s="10" t="s">
        <v>23</v>
      </c>
      <c r="J621" s="10" t="s">
        <v>23</v>
      </c>
      <c r="K621" s="10" t="s">
        <v>37</v>
      </c>
      <c r="L621" s="10" t="s">
        <v>24</v>
      </c>
      <c r="M621" s="10" t="s">
        <v>23</v>
      </c>
      <c r="N621" s="10" t="s">
        <v>24</v>
      </c>
      <c r="O621" s="10" t="s">
        <v>24</v>
      </c>
      <c r="P621" s="11" t="str">
        <f t="shared" si="47"/>
        <v>_Using</v>
      </c>
      <c r="Q621" s="10" t="s">
        <v>24</v>
      </c>
      <c r="R621" s="10" t="s">
        <v>24</v>
      </c>
      <c r="S621" s="10" t="s">
        <v>27</v>
      </c>
      <c r="T621" s="11" t="str" cm="1">
        <f t="array" ref="T621">_xlfn.IFS(S621="Month-to-month","_MM",S621="One year","_OY",S621="Two year","_TY")</f>
        <v>_MM</v>
      </c>
      <c r="U621" s="10" t="s">
        <v>23</v>
      </c>
      <c r="V621" s="10" t="s">
        <v>35</v>
      </c>
      <c r="W621" s="10">
        <v>78.55</v>
      </c>
      <c r="X621" s="10">
        <v>522.95000000000005</v>
      </c>
      <c r="Y621" s="10" t="s">
        <v>24</v>
      </c>
      <c r="Z621" s="11">
        <f t="shared" si="48"/>
        <v>0</v>
      </c>
      <c r="AA621" s="11" t="str">
        <f t="shared" si="49"/>
        <v>J_16AY_Using_MM</v>
      </c>
    </row>
    <row r="622" spans="1:27">
      <c r="A622" s="10" t="s">
        <v>657</v>
      </c>
      <c r="B622" s="10" t="s">
        <v>30</v>
      </c>
      <c r="C622" s="10">
        <v>1</v>
      </c>
      <c r="D622" s="11" t="str">
        <f t="shared" si="45"/>
        <v>S</v>
      </c>
      <c r="E622" s="10" t="s">
        <v>23</v>
      </c>
      <c r="F622" s="10" t="s">
        <v>23</v>
      </c>
      <c r="G622" s="10">
        <v>10</v>
      </c>
      <c r="H622" s="11" t="str">
        <f t="shared" si="46"/>
        <v>_16AY</v>
      </c>
      <c r="I622" s="10" t="s">
        <v>24</v>
      </c>
      <c r="J622" s="10" t="s">
        <v>25</v>
      </c>
      <c r="K622" s="10" t="s">
        <v>26</v>
      </c>
      <c r="L622" s="10" t="s">
        <v>24</v>
      </c>
      <c r="M622" s="10" t="s">
        <v>24</v>
      </c>
      <c r="N622" s="10" t="s">
        <v>24</v>
      </c>
      <c r="O622" s="10" t="s">
        <v>24</v>
      </c>
      <c r="P622" s="11" t="str">
        <f t="shared" si="47"/>
        <v>_NotUsing</v>
      </c>
      <c r="Q622" s="10" t="s">
        <v>24</v>
      </c>
      <c r="R622" s="10" t="s">
        <v>23</v>
      </c>
      <c r="S622" s="10" t="s">
        <v>27</v>
      </c>
      <c r="T622" s="11" t="str" cm="1">
        <f t="array" ref="T622">_xlfn.IFS(S622="Month-to-month","_MM",S622="One year","_OY",S622="Two year","_TY")</f>
        <v>_MM</v>
      </c>
      <c r="U622" s="10" t="s">
        <v>23</v>
      </c>
      <c r="V622" s="10" t="s">
        <v>35</v>
      </c>
      <c r="W622" s="10">
        <v>34.549999999999997</v>
      </c>
      <c r="X622" s="10">
        <v>362.6</v>
      </c>
      <c r="Y622" s="10" t="s">
        <v>24</v>
      </c>
      <c r="Z622" s="11">
        <f t="shared" si="48"/>
        <v>0</v>
      </c>
      <c r="AA622" s="11" t="str">
        <f t="shared" si="49"/>
        <v>S_16AY_NotUsing_MM</v>
      </c>
    </row>
    <row r="623" spans="1:27">
      <c r="A623" s="10" t="s">
        <v>658</v>
      </c>
      <c r="B623" s="10" t="s">
        <v>22</v>
      </c>
      <c r="C623" s="10">
        <v>0</v>
      </c>
      <c r="D623" s="11" t="str">
        <f t="shared" si="45"/>
        <v>J</v>
      </c>
      <c r="E623" s="10" t="s">
        <v>24</v>
      </c>
      <c r="F623" s="10" t="s">
        <v>24</v>
      </c>
      <c r="G623" s="10">
        <v>62</v>
      </c>
      <c r="H623" s="11" t="str">
        <f t="shared" si="46"/>
        <v>_16AY+</v>
      </c>
      <c r="I623" s="10" t="s">
        <v>23</v>
      </c>
      <c r="J623" s="10" t="s">
        <v>23</v>
      </c>
      <c r="K623" s="10" t="s">
        <v>37</v>
      </c>
      <c r="L623" s="10" t="s">
        <v>23</v>
      </c>
      <c r="M623" s="10" t="s">
        <v>23</v>
      </c>
      <c r="N623" s="10" t="s">
        <v>23</v>
      </c>
      <c r="O623" s="10" t="s">
        <v>24</v>
      </c>
      <c r="P623" s="11" t="str">
        <f t="shared" si="47"/>
        <v>_Using</v>
      </c>
      <c r="Q623" s="10" t="s">
        <v>24</v>
      </c>
      <c r="R623" s="10" t="s">
        <v>24</v>
      </c>
      <c r="S623" s="10" t="s">
        <v>31</v>
      </c>
      <c r="T623" s="11" t="str" cm="1">
        <f t="array" ref="T623">_xlfn.IFS(S623="Month-to-month","_MM",S623="One year","_OY",S623="Two year","_TY")</f>
        <v>_OY</v>
      </c>
      <c r="U623" s="10" t="s">
        <v>23</v>
      </c>
      <c r="V623" s="10" t="s">
        <v>28</v>
      </c>
      <c r="W623" s="10">
        <v>92.05</v>
      </c>
      <c r="X623" s="10">
        <v>5755.8</v>
      </c>
      <c r="Y623" s="10" t="s">
        <v>24</v>
      </c>
      <c r="Z623" s="11">
        <f t="shared" si="48"/>
        <v>0</v>
      </c>
      <c r="AA623" s="11" t="str">
        <f t="shared" si="49"/>
        <v>J_16AY+_Using_OY</v>
      </c>
    </row>
    <row r="624" spans="1:27">
      <c r="A624" s="10" t="s">
        <v>659</v>
      </c>
      <c r="B624" s="10" t="s">
        <v>30</v>
      </c>
      <c r="C624" s="10">
        <v>0</v>
      </c>
      <c r="D624" s="11" t="str">
        <f t="shared" si="45"/>
        <v>J</v>
      </c>
      <c r="E624" s="10" t="s">
        <v>23</v>
      </c>
      <c r="F624" s="10" t="s">
        <v>23</v>
      </c>
      <c r="G624" s="10">
        <v>40</v>
      </c>
      <c r="H624" s="11" t="str">
        <f t="shared" si="46"/>
        <v>_16AY+</v>
      </c>
      <c r="I624" s="10" t="s">
        <v>23</v>
      </c>
      <c r="J624" s="10" t="s">
        <v>24</v>
      </c>
      <c r="K624" s="10" t="s">
        <v>37</v>
      </c>
      <c r="L624" s="10" t="s">
        <v>24</v>
      </c>
      <c r="M624" s="10" t="s">
        <v>24</v>
      </c>
      <c r="N624" s="10" t="s">
        <v>23</v>
      </c>
      <c r="O624" s="10" t="s">
        <v>24</v>
      </c>
      <c r="P624" s="11" t="str">
        <f t="shared" si="47"/>
        <v>_Using</v>
      </c>
      <c r="Q624" s="10" t="s">
        <v>23</v>
      </c>
      <c r="R624" s="10" t="s">
        <v>24</v>
      </c>
      <c r="S624" s="10" t="s">
        <v>31</v>
      </c>
      <c r="T624" s="11" t="str" cm="1">
        <f t="array" ref="T624">_xlfn.IFS(S624="Month-to-month","_MM",S624="One year","_OY",S624="Two year","_TY")</f>
        <v>_OY</v>
      </c>
      <c r="U624" s="10" t="s">
        <v>23</v>
      </c>
      <c r="V624" s="10" t="s">
        <v>28</v>
      </c>
      <c r="W624" s="10">
        <v>85.05</v>
      </c>
      <c r="X624" s="10">
        <v>3355.65</v>
      </c>
      <c r="Y624" s="10" t="s">
        <v>24</v>
      </c>
      <c r="Z624" s="11">
        <f t="shared" si="48"/>
        <v>0</v>
      </c>
      <c r="AA624" s="11" t="str">
        <f t="shared" si="49"/>
        <v>J_16AY+_Using_OY</v>
      </c>
    </row>
    <row r="625" spans="1:27">
      <c r="A625" s="10" t="s">
        <v>660</v>
      </c>
      <c r="B625" s="10" t="s">
        <v>22</v>
      </c>
      <c r="C625" s="10">
        <v>0</v>
      </c>
      <c r="D625" s="11" t="str">
        <f t="shared" si="45"/>
        <v>J</v>
      </c>
      <c r="E625" s="10" t="s">
        <v>24</v>
      </c>
      <c r="F625" s="10" t="s">
        <v>24</v>
      </c>
      <c r="G625" s="10">
        <v>20</v>
      </c>
      <c r="H625" s="11" t="str">
        <f t="shared" si="46"/>
        <v>_16AY+</v>
      </c>
      <c r="I625" s="10" t="s">
        <v>23</v>
      </c>
      <c r="J625" s="10" t="s">
        <v>24</v>
      </c>
      <c r="K625" s="10" t="s">
        <v>24</v>
      </c>
      <c r="L625" s="10" t="s">
        <v>46</v>
      </c>
      <c r="M625" s="10" t="s">
        <v>46</v>
      </c>
      <c r="N625" s="10" t="s">
        <v>46</v>
      </c>
      <c r="O625" s="10" t="s">
        <v>46</v>
      </c>
      <c r="P625" s="11" t="str">
        <f t="shared" si="47"/>
        <v>_NotUsing</v>
      </c>
      <c r="Q625" s="10" t="s">
        <v>46</v>
      </c>
      <c r="R625" s="10" t="s">
        <v>46</v>
      </c>
      <c r="S625" s="10" t="s">
        <v>47</v>
      </c>
      <c r="T625" s="11" t="str" cm="1">
        <f t="array" ref="T625">_xlfn.IFS(S625="Month-to-month","_MM",S625="One year","_OY",S625="Two year","_TY")</f>
        <v>_TY</v>
      </c>
      <c r="U625" s="10" t="s">
        <v>24</v>
      </c>
      <c r="V625" s="10" t="s">
        <v>32</v>
      </c>
      <c r="W625" s="10">
        <v>19.7</v>
      </c>
      <c r="X625" s="10">
        <v>406.95</v>
      </c>
      <c r="Y625" s="10" t="s">
        <v>24</v>
      </c>
      <c r="Z625" s="11">
        <f t="shared" si="48"/>
        <v>0</v>
      </c>
      <c r="AA625" s="11" t="str">
        <f t="shared" si="49"/>
        <v>J_16AY+_NotUsing_TY</v>
      </c>
    </row>
    <row r="626" spans="1:27">
      <c r="A626" s="10" t="s">
        <v>661</v>
      </c>
      <c r="B626" s="10" t="s">
        <v>22</v>
      </c>
      <c r="C626" s="10">
        <v>0</v>
      </c>
      <c r="D626" s="11" t="str">
        <f t="shared" si="45"/>
        <v>J</v>
      </c>
      <c r="E626" s="10" t="s">
        <v>24</v>
      </c>
      <c r="F626" s="10" t="s">
        <v>24</v>
      </c>
      <c r="G626" s="10">
        <v>7</v>
      </c>
      <c r="H626" s="11" t="str">
        <f t="shared" si="46"/>
        <v>_16AY</v>
      </c>
      <c r="I626" s="10" t="s">
        <v>23</v>
      </c>
      <c r="J626" s="10" t="s">
        <v>24</v>
      </c>
      <c r="K626" s="10" t="s">
        <v>24</v>
      </c>
      <c r="L626" s="10" t="s">
        <v>46</v>
      </c>
      <c r="M626" s="10" t="s">
        <v>46</v>
      </c>
      <c r="N626" s="10" t="s">
        <v>46</v>
      </c>
      <c r="O626" s="10" t="s">
        <v>46</v>
      </c>
      <c r="P626" s="11" t="str">
        <f t="shared" si="47"/>
        <v>_NotUsing</v>
      </c>
      <c r="Q626" s="10" t="s">
        <v>46</v>
      </c>
      <c r="R626" s="10" t="s">
        <v>46</v>
      </c>
      <c r="S626" s="10" t="s">
        <v>27</v>
      </c>
      <c r="T626" s="11" t="str" cm="1">
        <f t="array" ref="T626">_xlfn.IFS(S626="Month-to-month","_MM",S626="One year","_OY",S626="Two year","_TY")</f>
        <v>_MM</v>
      </c>
      <c r="U626" s="10" t="s">
        <v>24</v>
      </c>
      <c r="V626" s="10" t="s">
        <v>35</v>
      </c>
      <c r="W626" s="10">
        <v>20</v>
      </c>
      <c r="X626" s="10">
        <v>137.6</v>
      </c>
      <c r="Y626" s="10" t="s">
        <v>23</v>
      </c>
      <c r="Z626" s="11">
        <f t="shared" si="48"/>
        <v>1</v>
      </c>
      <c r="AA626" s="11" t="str">
        <f t="shared" si="49"/>
        <v>J_16AY_NotUsing_MM</v>
      </c>
    </row>
    <row r="627" spans="1:27">
      <c r="A627" s="10" t="s">
        <v>662</v>
      </c>
      <c r="B627" s="10" t="s">
        <v>22</v>
      </c>
      <c r="C627" s="10">
        <v>0</v>
      </c>
      <c r="D627" s="11" t="str">
        <f t="shared" si="45"/>
        <v>J</v>
      </c>
      <c r="E627" s="10" t="s">
        <v>23</v>
      </c>
      <c r="F627" s="10" t="s">
        <v>24</v>
      </c>
      <c r="G627" s="10">
        <v>25</v>
      </c>
      <c r="H627" s="11" t="str">
        <f t="shared" si="46"/>
        <v>_16AY+</v>
      </c>
      <c r="I627" s="10" t="s">
        <v>23</v>
      </c>
      <c r="J627" s="10" t="s">
        <v>24</v>
      </c>
      <c r="K627" s="10" t="s">
        <v>37</v>
      </c>
      <c r="L627" s="10" t="s">
        <v>24</v>
      </c>
      <c r="M627" s="10" t="s">
        <v>24</v>
      </c>
      <c r="N627" s="10" t="s">
        <v>24</v>
      </c>
      <c r="O627" s="10" t="s">
        <v>23</v>
      </c>
      <c r="P627" s="11" t="str">
        <f t="shared" si="47"/>
        <v>_Using</v>
      </c>
      <c r="Q627" s="10" t="s">
        <v>23</v>
      </c>
      <c r="R627" s="10" t="s">
        <v>23</v>
      </c>
      <c r="S627" s="10" t="s">
        <v>27</v>
      </c>
      <c r="T627" s="11" t="str" cm="1">
        <f t="array" ref="T627">_xlfn.IFS(S627="Month-to-month","_MM",S627="One year","_OY",S627="Two year","_TY")</f>
        <v>_MM</v>
      </c>
      <c r="U627" s="10" t="s">
        <v>23</v>
      </c>
      <c r="V627" s="10" t="s">
        <v>28</v>
      </c>
      <c r="W627" s="10">
        <v>95.15</v>
      </c>
      <c r="X627" s="10">
        <v>2395.6999999999998</v>
      </c>
      <c r="Y627" s="10" t="s">
        <v>24</v>
      </c>
      <c r="Z627" s="11">
        <f t="shared" si="48"/>
        <v>0</v>
      </c>
      <c r="AA627" s="11" t="str">
        <f t="shared" si="49"/>
        <v>J_16AY+_Using_MM</v>
      </c>
    </row>
    <row r="628" spans="1:27">
      <c r="A628" s="10" t="s">
        <v>663</v>
      </c>
      <c r="B628" s="10" t="s">
        <v>30</v>
      </c>
      <c r="C628" s="10">
        <v>0</v>
      </c>
      <c r="D628" s="11" t="str">
        <f t="shared" si="45"/>
        <v>J</v>
      </c>
      <c r="E628" s="10" t="s">
        <v>23</v>
      </c>
      <c r="F628" s="10" t="s">
        <v>24</v>
      </c>
      <c r="G628" s="10">
        <v>23</v>
      </c>
      <c r="H628" s="11" t="str">
        <f t="shared" si="46"/>
        <v>_16AY+</v>
      </c>
      <c r="I628" s="10" t="s">
        <v>23</v>
      </c>
      <c r="J628" s="10" t="s">
        <v>23</v>
      </c>
      <c r="K628" s="10" t="s">
        <v>37</v>
      </c>
      <c r="L628" s="10" t="s">
        <v>24</v>
      </c>
      <c r="M628" s="10" t="s">
        <v>23</v>
      </c>
      <c r="N628" s="10" t="s">
        <v>23</v>
      </c>
      <c r="O628" s="10" t="s">
        <v>24</v>
      </c>
      <c r="P628" s="11" t="str">
        <f t="shared" si="47"/>
        <v>_Using</v>
      </c>
      <c r="Q628" s="10" t="s">
        <v>24</v>
      </c>
      <c r="R628" s="10" t="s">
        <v>24</v>
      </c>
      <c r="S628" s="10" t="s">
        <v>27</v>
      </c>
      <c r="T628" s="11" t="str" cm="1">
        <f t="array" ref="T628">_xlfn.IFS(S628="Month-to-month","_MM",S628="One year","_OY",S628="Two year","_TY")</f>
        <v>_MM</v>
      </c>
      <c r="U628" s="10" t="s">
        <v>24</v>
      </c>
      <c r="V628" s="10" t="s">
        <v>28</v>
      </c>
      <c r="W628" s="10">
        <v>84.25</v>
      </c>
      <c r="X628" s="10">
        <v>1968.1</v>
      </c>
      <c r="Y628" s="10" t="s">
        <v>24</v>
      </c>
      <c r="Z628" s="11">
        <f t="shared" si="48"/>
        <v>0</v>
      </c>
      <c r="AA628" s="11" t="str">
        <f t="shared" si="49"/>
        <v>J_16AY+_Using_MM</v>
      </c>
    </row>
    <row r="629" spans="1:27">
      <c r="A629" s="10" t="s">
        <v>664</v>
      </c>
      <c r="B629" s="10" t="s">
        <v>22</v>
      </c>
      <c r="C629" s="10">
        <v>1</v>
      </c>
      <c r="D629" s="11" t="str">
        <f t="shared" si="45"/>
        <v>S</v>
      </c>
      <c r="E629" s="10" t="s">
        <v>23</v>
      </c>
      <c r="F629" s="10" t="s">
        <v>24</v>
      </c>
      <c r="G629" s="10">
        <v>66</v>
      </c>
      <c r="H629" s="11" t="str">
        <f t="shared" si="46"/>
        <v>_16AY+</v>
      </c>
      <c r="I629" s="10" t="s">
        <v>23</v>
      </c>
      <c r="J629" s="10" t="s">
        <v>23</v>
      </c>
      <c r="K629" s="10" t="s">
        <v>37</v>
      </c>
      <c r="L629" s="10" t="s">
        <v>24</v>
      </c>
      <c r="M629" s="10" t="s">
        <v>23</v>
      </c>
      <c r="N629" s="10" t="s">
        <v>23</v>
      </c>
      <c r="O629" s="10" t="s">
        <v>24</v>
      </c>
      <c r="P629" s="11" t="str">
        <f t="shared" si="47"/>
        <v>_Using</v>
      </c>
      <c r="Q629" s="10" t="s">
        <v>23</v>
      </c>
      <c r="R629" s="10" t="s">
        <v>23</v>
      </c>
      <c r="S629" s="10" t="s">
        <v>31</v>
      </c>
      <c r="T629" s="11" t="str" cm="1">
        <f t="array" ref="T629">_xlfn.IFS(S629="Month-to-month","_MM",S629="One year","_OY",S629="Two year","_TY")</f>
        <v>_OY</v>
      </c>
      <c r="U629" s="10" t="s">
        <v>24</v>
      </c>
      <c r="V629" s="10" t="s">
        <v>40</v>
      </c>
      <c r="W629" s="10">
        <v>104.6</v>
      </c>
      <c r="X629" s="10">
        <v>6819.45</v>
      </c>
      <c r="Y629" s="10" t="s">
        <v>24</v>
      </c>
      <c r="Z629" s="11">
        <f t="shared" si="48"/>
        <v>0</v>
      </c>
      <c r="AA629" s="11" t="str">
        <f t="shared" si="49"/>
        <v>S_16AY+_Using_OY</v>
      </c>
    </row>
    <row r="630" spans="1:27">
      <c r="A630" s="10" t="s">
        <v>665</v>
      </c>
      <c r="B630" s="10" t="s">
        <v>22</v>
      </c>
      <c r="C630" s="10">
        <v>1</v>
      </c>
      <c r="D630" s="11" t="str">
        <f t="shared" si="45"/>
        <v>S</v>
      </c>
      <c r="E630" s="10" t="s">
        <v>24</v>
      </c>
      <c r="F630" s="10" t="s">
        <v>24</v>
      </c>
      <c r="G630" s="10">
        <v>72</v>
      </c>
      <c r="H630" s="11" t="str">
        <f t="shared" si="46"/>
        <v>_16AY+</v>
      </c>
      <c r="I630" s="10" t="s">
        <v>23</v>
      </c>
      <c r="J630" s="10" t="s">
        <v>23</v>
      </c>
      <c r="K630" s="10" t="s">
        <v>37</v>
      </c>
      <c r="L630" s="10" t="s">
        <v>24</v>
      </c>
      <c r="M630" s="10" t="s">
        <v>23</v>
      </c>
      <c r="N630" s="10" t="s">
        <v>23</v>
      </c>
      <c r="O630" s="10" t="s">
        <v>23</v>
      </c>
      <c r="P630" s="11" t="str">
        <f t="shared" si="47"/>
        <v>_Using</v>
      </c>
      <c r="Q630" s="10" t="s">
        <v>23</v>
      </c>
      <c r="R630" s="10" t="s">
        <v>23</v>
      </c>
      <c r="S630" s="10" t="s">
        <v>47</v>
      </c>
      <c r="T630" s="11" t="str" cm="1">
        <f t="array" ref="T630">_xlfn.IFS(S630="Month-to-month","_MM",S630="One year","_OY",S630="Two year","_TY")</f>
        <v>_TY</v>
      </c>
      <c r="U630" s="10" t="s">
        <v>24</v>
      </c>
      <c r="V630" s="10" t="s">
        <v>28</v>
      </c>
      <c r="W630" s="10">
        <v>111.65</v>
      </c>
      <c r="X630" s="10">
        <v>7943.45</v>
      </c>
      <c r="Y630" s="10" t="s">
        <v>24</v>
      </c>
      <c r="Z630" s="11">
        <f t="shared" si="48"/>
        <v>0</v>
      </c>
      <c r="AA630" s="11" t="str">
        <f t="shared" si="49"/>
        <v>S_16AY+_Using_TY</v>
      </c>
    </row>
    <row r="631" spans="1:27">
      <c r="A631" s="10" t="s">
        <v>666</v>
      </c>
      <c r="B631" s="10" t="s">
        <v>30</v>
      </c>
      <c r="C631" s="10">
        <v>1</v>
      </c>
      <c r="D631" s="11" t="str">
        <f t="shared" si="45"/>
        <v>S</v>
      </c>
      <c r="E631" s="10" t="s">
        <v>23</v>
      </c>
      <c r="F631" s="10" t="s">
        <v>24</v>
      </c>
      <c r="G631" s="10">
        <v>49</v>
      </c>
      <c r="H631" s="11" t="str">
        <f t="shared" si="46"/>
        <v>_16AY+</v>
      </c>
      <c r="I631" s="10" t="s">
        <v>23</v>
      </c>
      <c r="J631" s="10" t="s">
        <v>23</v>
      </c>
      <c r="K631" s="10" t="s">
        <v>37</v>
      </c>
      <c r="L631" s="10" t="s">
        <v>24</v>
      </c>
      <c r="M631" s="10" t="s">
        <v>23</v>
      </c>
      <c r="N631" s="10" t="s">
        <v>24</v>
      </c>
      <c r="O631" s="10" t="s">
        <v>24</v>
      </c>
      <c r="P631" s="11" t="str">
        <f t="shared" si="47"/>
        <v>_Using</v>
      </c>
      <c r="Q631" s="10" t="s">
        <v>24</v>
      </c>
      <c r="R631" s="10" t="s">
        <v>23</v>
      </c>
      <c r="S631" s="10" t="s">
        <v>27</v>
      </c>
      <c r="T631" s="11" t="str" cm="1">
        <f t="array" ref="T631">_xlfn.IFS(S631="Month-to-month","_MM",S631="One year","_OY",S631="Two year","_TY")</f>
        <v>_MM</v>
      </c>
      <c r="U631" s="10" t="s">
        <v>24</v>
      </c>
      <c r="V631" s="10" t="s">
        <v>40</v>
      </c>
      <c r="W631" s="10">
        <v>90.05</v>
      </c>
      <c r="X631" s="10">
        <v>4547.25</v>
      </c>
      <c r="Y631" s="10" t="s">
        <v>23</v>
      </c>
      <c r="Z631" s="11">
        <f t="shared" si="48"/>
        <v>1</v>
      </c>
      <c r="AA631" s="11" t="str">
        <f t="shared" si="49"/>
        <v>S_16AY+_Using_MM</v>
      </c>
    </row>
    <row r="632" spans="1:27">
      <c r="A632" s="10" t="s">
        <v>667</v>
      </c>
      <c r="B632" s="10" t="s">
        <v>30</v>
      </c>
      <c r="C632" s="10">
        <v>1</v>
      </c>
      <c r="D632" s="11" t="str">
        <f t="shared" si="45"/>
        <v>S</v>
      </c>
      <c r="E632" s="10" t="s">
        <v>23</v>
      </c>
      <c r="F632" s="10" t="s">
        <v>23</v>
      </c>
      <c r="G632" s="10">
        <v>43</v>
      </c>
      <c r="H632" s="11" t="str">
        <f t="shared" si="46"/>
        <v>_16AY+</v>
      </c>
      <c r="I632" s="10" t="s">
        <v>23</v>
      </c>
      <c r="J632" s="10" t="s">
        <v>23</v>
      </c>
      <c r="K632" s="10" t="s">
        <v>37</v>
      </c>
      <c r="L632" s="10" t="s">
        <v>24</v>
      </c>
      <c r="M632" s="10" t="s">
        <v>23</v>
      </c>
      <c r="N632" s="10" t="s">
        <v>23</v>
      </c>
      <c r="O632" s="10" t="s">
        <v>23</v>
      </c>
      <c r="P632" s="11" t="str">
        <f t="shared" si="47"/>
        <v>_Using</v>
      </c>
      <c r="Q632" s="10" t="s">
        <v>23</v>
      </c>
      <c r="R632" s="10" t="s">
        <v>23</v>
      </c>
      <c r="S632" s="10" t="s">
        <v>27</v>
      </c>
      <c r="T632" s="11" t="str" cm="1">
        <f t="array" ref="T632">_xlfn.IFS(S632="Month-to-month","_MM",S632="One year","_OY",S632="Two year","_TY")</f>
        <v>_MM</v>
      </c>
      <c r="U632" s="10" t="s">
        <v>23</v>
      </c>
      <c r="V632" s="10" t="s">
        <v>35</v>
      </c>
      <c r="W632" s="10">
        <v>110.75</v>
      </c>
      <c r="X632" s="10">
        <v>4687.8999999999996</v>
      </c>
      <c r="Y632" s="10" t="s">
        <v>23</v>
      </c>
      <c r="Z632" s="11">
        <f t="shared" si="48"/>
        <v>1</v>
      </c>
      <c r="AA632" s="11" t="str">
        <f t="shared" si="49"/>
        <v>S_16AY+_Using_MM</v>
      </c>
    </row>
    <row r="633" spans="1:27">
      <c r="A633" s="10" t="s">
        <v>668</v>
      </c>
      <c r="B633" s="10" t="s">
        <v>22</v>
      </c>
      <c r="C633" s="10">
        <v>0</v>
      </c>
      <c r="D633" s="11" t="str">
        <f t="shared" si="45"/>
        <v>J</v>
      </c>
      <c r="E633" s="10" t="s">
        <v>23</v>
      </c>
      <c r="F633" s="10" t="s">
        <v>24</v>
      </c>
      <c r="G633" s="10">
        <v>46</v>
      </c>
      <c r="H633" s="11" t="str">
        <f t="shared" si="46"/>
        <v>_16AY+</v>
      </c>
      <c r="I633" s="10" t="s">
        <v>23</v>
      </c>
      <c r="J633" s="10" t="s">
        <v>23</v>
      </c>
      <c r="K633" s="10" t="s">
        <v>26</v>
      </c>
      <c r="L633" s="10" t="s">
        <v>23</v>
      </c>
      <c r="M633" s="10" t="s">
        <v>24</v>
      </c>
      <c r="N633" s="10" t="s">
        <v>24</v>
      </c>
      <c r="O633" s="10" t="s">
        <v>24</v>
      </c>
      <c r="P633" s="11" t="str">
        <f t="shared" si="47"/>
        <v>_Using</v>
      </c>
      <c r="Q633" s="10" t="s">
        <v>24</v>
      </c>
      <c r="R633" s="10" t="s">
        <v>24</v>
      </c>
      <c r="S633" s="10" t="s">
        <v>27</v>
      </c>
      <c r="T633" s="11" t="str" cm="1">
        <f t="array" ref="T633">_xlfn.IFS(S633="Month-to-month","_MM",S633="One year","_OY",S633="Two year","_TY")</f>
        <v>_MM</v>
      </c>
      <c r="U633" s="10" t="s">
        <v>24</v>
      </c>
      <c r="V633" s="10" t="s">
        <v>35</v>
      </c>
      <c r="W633" s="10">
        <v>55</v>
      </c>
      <c r="X633" s="10">
        <v>2473.9499999999998</v>
      </c>
      <c r="Y633" s="10" t="s">
        <v>24</v>
      </c>
      <c r="Z633" s="11">
        <f t="shared" si="48"/>
        <v>0</v>
      </c>
      <c r="AA633" s="11" t="str">
        <f t="shared" si="49"/>
        <v>J_16AY+_Using_MM</v>
      </c>
    </row>
    <row r="634" spans="1:27">
      <c r="A634" s="10" t="s">
        <v>669</v>
      </c>
      <c r="B634" s="10" t="s">
        <v>30</v>
      </c>
      <c r="C634" s="10">
        <v>0</v>
      </c>
      <c r="D634" s="11" t="str">
        <f t="shared" si="45"/>
        <v>J</v>
      </c>
      <c r="E634" s="10" t="s">
        <v>23</v>
      </c>
      <c r="F634" s="10" t="s">
        <v>23</v>
      </c>
      <c r="G634" s="10">
        <v>72</v>
      </c>
      <c r="H634" s="11" t="str">
        <f t="shared" si="46"/>
        <v>_16AY+</v>
      </c>
      <c r="I634" s="10" t="s">
        <v>23</v>
      </c>
      <c r="J634" s="10" t="s">
        <v>23</v>
      </c>
      <c r="K634" s="10" t="s">
        <v>26</v>
      </c>
      <c r="L634" s="10" t="s">
        <v>23</v>
      </c>
      <c r="M634" s="10" t="s">
        <v>23</v>
      </c>
      <c r="N634" s="10" t="s">
        <v>23</v>
      </c>
      <c r="O634" s="10" t="s">
        <v>23</v>
      </c>
      <c r="P634" s="11" t="str">
        <f t="shared" si="47"/>
        <v>_Using</v>
      </c>
      <c r="Q634" s="10" t="s">
        <v>23</v>
      </c>
      <c r="R634" s="10" t="s">
        <v>23</v>
      </c>
      <c r="S634" s="10" t="s">
        <v>47</v>
      </c>
      <c r="T634" s="11" t="str" cm="1">
        <f t="array" ref="T634">_xlfn.IFS(S634="Month-to-month","_MM",S634="One year","_OY",S634="Two year","_TY")</f>
        <v>_TY</v>
      </c>
      <c r="U634" s="10" t="s">
        <v>24</v>
      </c>
      <c r="V634" s="10" t="s">
        <v>40</v>
      </c>
      <c r="W634" s="10">
        <v>89.85</v>
      </c>
      <c r="X634" s="10">
        <v>6562.9</v>
      </c>
      <c r="Y634" s="10" t="s">
        <v>24</v>
      </c>
      <c r="Z634" s="11">
        <f t="shared" si="48"/>
        <v>0</v>
      </c>
      <c r="AA634" s="11" t="str">
        <f t="shared" si="49"/>
        <v>J_16AY+_Using_TY</v>
      </c>
    </row>
    <row r="635" spans="1:27">
      <c r="A635" s="10" t="s">
        <v>670</v>
      </c>
      <c r="B635" s="10" t="s">
        <v>30</v>
      </c>
      <c r="C635" s="10">
        <v>0</v>
      </c>
      <c r="D635" s="11" t="str">
        <f t="shared" si="45"/>
        <v>J</v>
      </c>
      <c r="E635" s="10" t="s">
        <v>24</v>
      </c>
      <c r="F635" s="10" t="s">
        <v>24</v>
      </c>
      <c r="G635" s="10">
        <v>10</v>
      </c>
      <c r="H635" s="11" t="str">
        <f t="shared" si="46"/>
        <v>_16AY</v>
      </c>
      <c r="I635" s="10" t="s">
        <v>23</v>
      </c>
      <c r="J635" s="10" t="s">
        <v>24</v>
      </c>
      <c r="K635" s="10" t="s">
        <v>24</v>
      </c>
      <c r="L635" s="10" t="s">
        <v>46</v>
      </c>
      <c r="M635" s="10" t="s">
        <v>46</v>
      </c>
      <c r="N635" s="10" t="s">
        <v>46</v>
      </c>
      <c r="O635" s="10" t="s">
        <v>46</v>
      </c>
      <c r="P635" s="11" t="str">
        <f t="shared" si="47"/>
        <v>_NotUsing</v>
      </c>
      <c r="Q635" s="10" t="s">
        <v>46</v>
      </c>
      <c r="R635" s="10" t="s">
        <v>46</v>
      </c>
      <c r="S635" s="10" t="s">
        <v>31</v>
      </c>
      <c r="T635" s="11" t="str" cm="1">
        <f t="array" ref="T635">_xlfn.IFS(S635="Month-to-month","_MM",S635="One year","_OY",S635="Two year","_TY")</f>
        <v>_OY</v>
      </c>
      <c r="U635" s="10" t="s">
        <v>24</v>
      </c>
      <c r="V635" s="10" t="s">
        <v>32</v>
      </c>
      <c r="W635" s="10">
        <v>20.350000000000001</v>
      </c>
      <c r="X635" s="10">
        <v>176.3</v>
      </c>
      <c r="Y635" s="10" t="s">
        <v>24</v>
      </c>
      <c r="Z635" s="11">
        <f t="shared" si="48"/>
        <v>0</v>
      </c>
      <c r="AA635" s="11" t="str">
        <f t="shared" si="49"/>
        <v>J_16AY_NotUsing_OY</v>
      </c>
    </row>
    <row r="636" spans="1:27">
      <c r="A636" s="10" t="s">
        <v>671</v>
      </c>
      <c r="B636" s="10" t="s">
        <v>22</v>
      </c>
      <c r="C636" s="10">
        <v>0</v>
      </c>
      <c r="D636" s="11" t="str">
        <f t="shared" si="45"/>
        <v>J</v>
      </c>
      <c r="E636" s="10" t="s">
        <v>24</v>
      </c>
      <c r="F636" s="10" t="s">
        <v>24</v>
      </c>
      <c r="G636" s="10">
        <v>40</v>
      </c>
      <c r="H636" s="11" t="str">
        <f t="shared" si="46"/>
        <v>_16AY+</v>
      </c>
      <c r="I636" s="10" t="s">
        <v>24</v>
      </c>
      <c r="J636" s="10" t="s">
        <v>25</v>
      </c>
      <c r="K636" s="10" t="s">
        <v>26</v>
      </c>
      <c r="L636" s="10" t="s">
        <v>23</v>
      </c>
      <c r="M636" s="10" t="s">
        <v>24</v>
      </c>
      <c r="N636" s="10" t="s">
        <v>24</v>
      </c>
      <c r="O636" s="10" t="s">
        <v>23</v>
      </c>
      <c r="P636" s="11" t="str">
        <f t="shared" si="47"/>
        <v>_Using</v>
      </c>
      <c r="Q636" s="10" t="s">
        <v>23</v>
      </c>
      <c r="R636" s="10" t="s">
        <v>23</v>
      </c>
      <c r="S636" s="10" t="s">
        <v>31</v>
      </c>
      <c r="T636" s="11" t="str" cm="1">
        <f t="array" ref="T636">_xlfn.IFS(S636="Month-to-month","_MM",S636="One year","_OY",S636="Two year","_TY")</f>
        <v>_OY</v>
      </c>
      <c r="U636" s="10" t="s">
        <v>23</v>
      </c>
      <c r="V636" s="10" t="s">
        <v>35</v>
      </c>
      <c r="W636" s="10">
        <v>54.55</v>
      </c>
      <c r="X636" s="10">
        <v>2236.1999999999998</v>
      </c>
      <c r="Y636" s="10" t="s">
        <v>24</v>
      </c>
      <c r="Z636" s="11">
        <f t="shared" si="48"/>
        <v>0</v>
      </c>
      <c r="AA636" s="11" t="str">
        <f t="shared" si="49"/>
        <v>J_16AY+_Using_OY</v>
      </c>
    </row>
    <row r="637" spans="1:27">
      <c r="A637" s="10" t="s">
        <v>672</v>
      </c>
      <c r="B637" s="10" t="s">
        <v>22</v>
      </c>
      <c r="C637" s="10">
        <v>0</v>
      </c>
      <c r="D637" s="11" t="str">
        <f t="shared" si="45"/>
        <v>J</v>
      </c>
      <c r="E637" s="10" t="s">
        <v>23</v>
      </c>
      <c r="F637" s="10" t="s">
        <v>23</v>
      </c>
      <c r="G637" s="10">
        <v>65</v>
      </c>
      <c r="H637" s="11" t="str">
        <f t="shared" si="46"/>
        <v>_16AY+</v>
      </c>
      <c r="I637" s="10" t="s">
        <v>23</v>
      </c>
      <c r="J637" s="10" t="s">
        <v>23</v>
      </c>
      <c r="K637" s="10" t="s">
        <v>37</v>
      </c>
      <c r="L637" s="10" t="s">
        <v>24</v>
      </c>
      <c r="M637" s="10" t="s">
        <v>23</v>
      </c>
      <c r="N637" s="10" t="s">
        <v>23</v>
      </c>
      <c r="O637" s="10" t="s">
        <v>24</v>
      </c>
      <c r="P637" s="11" t="str">
        <f t="shared" si="47"/>
        <v>_Using</v>
      </c>
      <c r="Q637" s="10" t="s">
        <v>23</v>
      </c>
      <c r="R637" s="10" t="s">
        <v>23</v>
      </c>
      <c r="S637" s="10" t="s">
        <v>27</v>
      </c>
      <c r="T637" s="11" t="str" cm="1">
        <f t="array" ref="T637">_xlfn.IFS(S637="Month-to-month","_MM",S637="One year","_OY",S637="Two year","_TY")</f>
        <v>_MM</v>
      </c>
      <c r="U637" s="10" t="s">
        <v>23</v>
      </c>
      <c r="V637" s="10" t="s">
        <v>28</v>
      </c>
      <c r="W637" s="10">
        <v>105.5</v>
      </c>
      <c r="X637" s="10">
        <v>6985.65</v>
      </c>
      <c r="Y637" s="10" t="s">
        <v>23</v>
      </c>
      <c r="Z637" s="11">
        <f t="shared" si="48"/>
        <v>1</v>
      </c>
      <c r="AA637" s="11" t="str">
        <f t="shared" si="49"/>
        <v>J_16AY+_Using_MM</v>
      </c>
    </row>
    <row r="638" spans="1:27">
      <c r="A638" s="10" t="s">
        <v>673</v>
      </c>
      <c r="B638" s="10" t="s">
        <v>30</v>
      </c>
      <c r="C638" s="10">
        <v>0</v>
      </c>
      <c r="D638" s="11" t="str">
        <f t="shared" si="45"/>
        <v>J</v>
      </c>
      <c r="E638" s="10" t="s">
        <v>24</v>
      </c>
      <c r="F638" s="10" t="s">
        <v>24</v>
      </c>
      <c r="G638" s="10">
        <v>31</v>
      </c>
      <c r="H638" s="11" t="str">
        <f t="shared" si="46"/>
        <v>_16AY+</v>
      </c>
      <c r="I638" s="10" t="s">
        <v>23</v>
      </c>
      <c r="J638" s="10" t="s">
        <v>24</v>
      </c>
      <c r="K638" s="10" t="s">
        <v>37</v>
      </c>
      <c r="L638" s="10" t="s">
        <v>24</v>
      </c>
      <c r="M638" s="10" t="s">
        <v>24</v>
      </c>
      <c r="N638" s="10" t="s">
        <v>23</v>
      </c>
      <c r="O638" s="10" t="s">
        <v>23</v>
      </c>
      <c r="P638" s="11" t="str">
        <f t="shared" si="47"/>
        <v>_Using</v>
      </c>
      <c r="Q638" s="10" t="s">
        <v>23</v>
      </c>
      <c r="R638" s="10" t="s">
        <v>23</v>
      </c>
      <c r="S638" s="10" t="s">
        <v>47</v>
      </c>
      <c r="T638" s="11" t="str" cm="1">
        <f t="array" ref="T638">_xlfn.IFS(S638="Month-to-month","_MM",S638="One year","_OY",S638="Two year","_TY")</f>
        <v>_TY</v>
      </c>
      <c r="U638" s="10" t="s">
        <v>24</v>
      </c>
      <c r="V638" s="10" t="s">
        <v>35</v>
      </c>
      <c r="W638" s="10">
        <v>99.45</v>
      </c>
      <c r="X638" s="10">
        <v>3109.9</v>
      </c>
      <c r="Y638" s="10" t="s">
        <v>24</v>
      </c>
      <c r="Z638" s="11">
        <f t="shared" si="48"/>
        <v>0</v>
      </c>
      <c r="AA638" s="11" t="str">
        <f t="shared" si="49"/>
        <v>J_16AY+_Using_TY</v>
      </c>
    </row>
    <row r="639" spans="1:27">
      <c r="A639" s="10" t="s">
        <v>674</v>
      </c>
      <c r="B639" s="10" t="s">
        <v>22</v>
      </c>
      <c r="C639" s="10">
        <v>0</v>
      </c>
      <c r="D639" s="11" t="str">
        <f t="shared" si="45"/>
        <v>J</v>
      </c>
      <c r="E639" s="10" t="s">
        <v>23</v>
      </c>
      <c r="F639" s="10" t="s">
        <v>24</v>
      </c>
      <c r="G639" s="10">
        <v>68</v>
      </c>
      <c r="H639" s="11" t="str">
        <f t="shared" si="46"/>
        <v>_16AY+</v>
      </c>
      <c r="I639" s="10" t="s">
        <v>23</v>
      </c>
      <c r="J639" s="10" t="s">
        <v>23</v>
      </c>
      <c r="K639" s="10" t="s">
        <v>26</v>
      </c>
      <c r="L639" s="10" t="s">
        <v>23</v>
      </c>
      <c r="M639" s="10" t="s">
        <v>23</v>
      </c>
      <c r="N639" s="10" t="s">
        <v>23</v>
      </c>
      <c r="O639" s="10" t="s">
        <v>23</v>
      </c>
      <c r="P639" s="11" t="str">
        <f t="shared" si="47"/>
        <v>_Using</v>
      </c>
      <c r="Q639" s="10" t="s">
        <v>24</v>
      </c>
      <c r="R639" s="10" t="s">
        <v>24</v>
      </c>
      <c r="S639" s="10" t="s">
        <v>47</v>
      </c>
      <c r="T639" s="11" t="str" cm="1">
        <f t="array" ref="T639">_xlfn.IFS(S639="Month-to-month","_MM",S639="One year","_OY",S639="Two year","_TY")</f>
        <v>_TY</v>
      </c>
      <c r="U639" s="10" t="s">
        <v>24</v>
      </c>
      <c r="V639" s="10" t="s">
        <v>40</v>
      </c>
      <c r="W639" s="10">
        <v>70.900000000000006</v>
      </c>
      <c r="X639" s="10">
        <v>4911.3500000000004</v>
      </c>
      <c r="Y639" s="10" t="s">
        <v>24</v>
      </c>
      <c r="Z639" s="11">
        <f t="shared" si="48"/>
        <v>0</v>
      </c>
      <c r="AA639" s="11" t="str">
        <f t="shared" si="49"/>
        <v>J_16AY+_Using_TY</v>
      </c>
    </row>
    <row r="640" spans="1:27">
      <c r="A640" s="10" t="s">
        <v>675</v>
      </c>
      <c r="B640" s="10" t="s">
        <v>30</v>
      </c>
      <c r="C640" s="10">
        <v>1</v>
      </c>
      <c r="D640" s="11" t="str">
        <f t="shared" si="45"/>
        <v>S</v>
      </c>
      <c r="E640" s="10" t="s">
        <v>23</v>
      </c>
      <c r="F640" s="10" t="s">
        <v>23</v>
      </c>
      <c r="G640" s="10">
        <v>56</v>
      </c>
      <c r="H640" s="11" t="str">
        <f t="shared" si="46"/>
        <v>_16AY+</v>
      </c>
      <c r="I640" s="10" t="s">
        <v>23</v>
      </c>
      <c r="J640" s="10" t="s">
        <v>23</v>
      </c>
      <c r="K640" s="10" t="s">
        <v>37</v>
      </c>
      <c r="L640" s="10" t="s">
        <v>23</v>
      </c>
      <c r="M640" s="10" t="s">
        <v>24</v>
      </c>
      <c r="N640" s="10" t="s">
        <v>23</v>
      </c>
      <c r="O640" s="10" t="s">
        <v>24</v>
      </c>
      <c r="P640" s="11" t="str">
        <f t="shared" si="47"/>
        <v>_Using</v>
      </c>
      <c r="Q640" s="10" t="s">
        <v>23</v>
      </c>
      <c r="R640" s="10" t="s">
        <v>23</v>
      </c>
      <c r="S640" s="10" t="s">
        <v>31</v>
      </c>
      <c r="T640" s="11" t="str" cm="1">
        <f t="array" ref="T640">_xlfn.IFS(S640="Month-to-month","_MM",S640="One year","_OY",S640="Two year","_TY")</f>
        <v>_OY</v>
      </c>
      <c r="U640" s="10" t="s">
        <v>23</v>
      </c>
      <c r="V640" s="10" t="s">
        <v>35</v>
      </c>
      <c r="W640" s="10">
        <v>104.55</v>
      </c>
      <c r="X640" s="10">
        <v>5794.65</v>
      </c>
      <c r="Y640" s="10" t="s">
        <v>23</v>
      </c>
      <c r="Z640" s="11">
        <f t="shared" si="48"/>
        <v>1</v>
      </c>
      <c r="AA640" s="11" t="str">
        <f t="shared" si="49"/>
        <v>S_16AY+_Using_OY</v>
      </c>
    </row>
    <row r="641" spans="1:27">
      <c r="A641" s="10" t="s">
        <v>676</v>
      </c>
      <c r="B641" s="10" t="s">
        <v>30</v>
      </c>
      <c r="C641" s="10">
        <v>0</v>
      </c>
      <c r="D641" s="11" t="str">
        <f t="shared" si="45"/>
        <v>J</v>
      </c>
      <c r="E641" s="10" t="s">
        <v>23</v>
      </c>
      <c r="F641" s="10" t="s">
        <v>24</v>
      </c>
      <c r="G641" s="10">
        <v>10</v>
      </c>
      <c r="H641" s="11" t="str">
        <f t="shared" si="46"/>
        <v>_16AY</v>
      </c>
      <c r="I641" s="10" t="s">
        <v>23</v>
      </c>
      <c r="J641" s="10" t="s">
        <v>23</v>
      </c>
      <c r="K641" s="10" t="s">
        <v>37</v>
      </c>
      <c r="L641" s="10" t="s">
        <v>24</v>
      </c>
      <c r="M641" s="10" t="s">
        <v>24</v>
      </c>
      <c r="N641" s="10" t="s">
        <v>24</v>
      </c>
      <c r="O641" s="10" t="s">
        <v>24</v>
      </c>
      <c r="P641" s="11" t="str">
        <f t="shared" si="47"/>
        <v>_NotUsing</v>
      </c>
      <c r="Q641" s="10" t="s">
        <v>24</v>
      </c>
      <c r="R641" s="10" t="s">
        <v>23</v>
      </c>
      <c r="S641" s="10" t="s">
        <v>27</v>
      </c>
      <c r="T641" s="11" t="str" cm="1">
        <f t="array" ref="T641">_xlfn.IFS(S641="Month-to-month","_MM",S641="One year","_OY",S641="Two year","_TY")</f>
        <v>_MM</v>
      </c>
      <c r="U641" s="10" t="s">
        <v>23</v>
      </c>
      <c r="V641" s="10" t="s">
        <v>28</v>
      </c>
      <c r="W641" s="10">
        <v>85.25</v>
      </c>
      <c r="X641" s="10">
        <v>855.3</v>
      </c>
      <c r="Y641" s="10" t="s">
        <v>23</v>
      </c>
      <c r="Z641" s="11">
        <f t="shared" si="48"/>
        <v>1</v>
      </c>
      <c r="AA641" s="11" t="str">
        <f t="shared" si="49"/>
        <v>J_16AY_NotUsing_MM</v>
      </c>
    </row>
    <row r="642" spans="1:27">
      <c r="A642" s="10" t="s">
        <v>677</v>
      </c>
      <c r="B642" s="10" t="s">
        <v>30</v>
      </c>
      <c r="C642" s="10">
        <v>0</v>
      </c>
      <c r="D642" s="11" t="str">
        <f t="shared" si="45"/>
        <v>J</v>
      </c>
      <c r="E642" s="10" t="s">
        <v>23</v>
      </c>
      <c r="F642" s="10" t="s">
        <v>23</v>
      </c>
      <c r="G642" s="10">
        <v>68</v>
      </c>
      <c r="H642" s="11" t="str">
        <f t="shared" si="46"/>
        <v>_16AY+</v>
      </c>
      <c r="I642" s="10" t="s">
        <v>23</v>
      </c>
      <c r="J642" s="10" t="s">
        <v>23</v>
      </c>
      <c r="K642" s="10" t="s">
        <v>24</v>
      </c>
      <c r="L642" s="10" t="s">
        <v>46</v>
      </c>
      <c r="M642" s="10" t="s">
        <v>46</v>
      </c>
      <c r="N642" s="10" t="s">
        <v>46</v>
      </c>
      <c r="O642" s="10" t="s">
        <v>46</v>
      </c>
      <c r="P642" s="11" t="str">
        <f t="shared" si="47"/>
        <v>_NotUsing</v>
      </c>
      <c r="Q642" s="10" t="s">
        <v>46</v>
      </c>
      <c r="R642" s="10" t="s">
        <v>46</v>
      </c>
      <c r="S642" s="10" t="s">
        <v>47</v>
      </c>
      <c r="T642" s="11" t="str" cm="1">
        <f t="array" ref="T642">_xlfn.IFS(S642="Month-to-month","_MM",S642="One year","_OY",S642="Two year","_TY")</f>
        <v>_TY</v>
      </c>
      <c r="U642" s="10" t="s">
        <v>24</v>
      </c>
      <c r="V642" s="10" t="s">
        <v>35</v>
      </c>
      <c r="W642" s="10">
        <v>25.4</v>
      </c>
      <c r="X642" s="10">
        <v>1620.2</v>
      </c>
      <c r="Y642" s="10" t="s">
        <v>24</v>
      </c>
      <c r="Z642" s="11">
        <f t="shared" si="48"/>
        <v>0</v>
      </c>
      <c r="AA642" s="11" t="str">
        <f t="shared" si="49"/>
        <v>J_16AY+_NotUsing_TY</v>
      </c>
    </row>
    <row r="643" spans="1:27">
      <c r="A643" s="10" t="s">
        <v>678</v>
      </c>
      <c r="B643" s="10" t="s">
        <v>22</v>
      </c>
      <c r="C643" s="10">
        <v>0</v>
      </c>
      <c r="D643" s="11" t="str">
        <f t="shared" ref="D643:D706" si="50">IF(C643=0,"J","S")</f>
        <v>J</v>
      </c>
      <c r="E643" s="10" t="s">
        <v>23</v>
      </c>
      <c r="F643" s="10" t="s">
        <v>23</v>
      </c>
      <c r="G643" s="10">
        <v>43</v>
      </c>
      <c r="H643" s="11" t="str">
        <f t="shared" ref="H643:H706" si="51">IF(G643&lt;7,"_6AY",IF(G643&lt;17,"_16AY","_16AY+"))</f>
        <v>_16AY+</v>
      </c>
      <c r="I643" s="10" t="s">
        <v>23</v>
      </c>
      <c r="J643" s="10" t="s">
        <v>24</v>
      </c>
      <c r="K643" s="10" t="s">
        <v>26</v>
      </c>
      <c r="L643" s="10" t="s">
        <v>24</v>
      </c>
      <c r="M643" s="10" t="s">
        <v>24</v>
      </c>
      <c r="N643" s="10" t="s">
        <v>24</v>
      </c>
      <c r="O643" s="10" t="s">
        <v>24</v>
      </c>
      <c r="P643" s="11" t="str">
        <f t="shared" ref="P643:P706" si="52">IF(COUNTIF(L643:O643,"Yes")&gt;0,"_Using","_NotUsing")</f>
        <v>_NotUsing</v>
      </c>
      <c r="Q643" s="10" t="s">
        <v>23</v>
      </c>
      <c r="R643" s="10" t="s">
        <v>24</v>
      </c>
      <c r="S643" s="10" t="s">
        <v>27</v>
      </c>
      <c r="T643" s="11" t="str" cm="1">
        <f t="array" ref="T643">_xlfn.IFS(S643="Month-to-month","_MM",S643="One year","_OY",S643="Two year","_TY")</f>
        <v>_MM</v>
      </c>
      <c r="U643" s="10" t="s">
        <v>24</v>
      </c>
      <c r="V643" s="10" t="s">
        <v>28</v>
      </c>
      <c r="W643" s="10">
        <v>56.15</v>
      </c>
      <c r="X643" s="10">
        <v>2499.3000000000002</v>
      </c>
      <c r="Y643" s="10" t="s">
        <v>23</v>
      </c>
      <c r="Z643" s="11">
        <f t="shared" ref="Z643:Z706" si="53">IF(Y643="No",0,1)</f>
        <v>1</v>
      </c>
      <c r="AA643" s="11" t="str">
        <f t="shared" ref="AA643:AA706" si="54">D643&amp;H643&amp;P643&amp;T643</f>
        <v>J_16AY+_NotUsing_MM</v>
      </c>
    </row>
    <row r="644" spans="1:27">
      <c r="A644" s="10" t="s">
        <v>679</v>
      </c>
      <c r="B644" s="10" t="s">
        <v>30</v>
      </c>
      <c r="C644" s="10">
        <v>0</v>
      </c>
      <c r="D644" s="11" t="str">
        <f t="shared" si="50"/>
        <v>J</v>
      </c>
      <c r="E644" s="10" t="s">
        <v>24</v>
      </c>
      <c r="F644" s="10" t="s">
        <v>24</v>
      </c>
      <c r="G644" s="10">
        <v>1</v>
      </c>
      <c r="H644" s="11" t="str">
        <f t="shared" si="51"/>
        <v>_6AY</v>
      </c>
      <c r="I644" s="10" t="s">
        <v>23</v>
      </c>
      <c r="J644" s="10" t="s">
        <v>24</v>
      </c>
      <c r="K644" s="10" t="s">
        <v>37</v>
      </c>
      <c r="L644" s="10" t="s">
        <v>24</v>
      </c>
      <c r="M644" s="10" t="s">
        <v>24</v>
      </c>
      <c r="N644" s="10" t="s">
        <v>24</v>
      </c>
      <c r="O644" s="10" t="s">
        <v>24</v>
      </c>
      <c r="P644" s="11" t="str">
        <f t="shared" si="52"/>
        <v>_NotUsing</v>
      </c>
      <c r="Q644" s="10" t="s">
        <v>23</v>
      </c>
      <c r="R644" s="10" t="s">
        <v>23</v>
      </c>
      <c r="S644" s="10" t="s">
        <v>27</v>
      </c>
      <c r="T644" s="11" t="str" cm="1">
        <f t="array" ref="T644">_xlfn.IFS(S644="Month-to-month","_MM",S644="One year","_OY",S644="Two year","_TY")</f>
        <v>_MM</v>
      </c>
      <c r="U644" s="10" t="s">
        <v>23</v>
      </c>
      <c r="V644" s="10" t="s">
        <v>28</v>
      </c>
      <c r="W644" s="10">
        <v>89.55</v>
      </c>
      <c r="X644" s="10">
        <v>89.55</v>
      </c>
      <c r="Y644" s="10" t="s">
        <v>23</v>
      </c>
      <c r="Z644" s="11">
        <f t="shared" si="53"/>
        <v>1</v>
      </c>
      <c r="AA644" s="11" t="str">
        <f t="shared" si="54"/>
        <v>J_6AY_NotUsing_MM</v>
      </c>
    </row>
    <row r="645" spans="1:27">
      <c r="A645" s="10" t="s">
        <v>680</v>
      </c>
      <c r="B645" s="10" t="s">
        <v>22</v>
      </c>
      <c r="C645" s="10">
        <v>1</v>
      </c>
      <c r="D645" s="11" t="str">
        <f t="shared" si="50"/>
        <v>S</v>
      </c>
      <c r="E645" s="10" t="s">
        <v>24</v>
      </c>
      <c r="F645" s="10" t="s">
        <v>24</v>
      </c>
      <c r="G645" s="10">
        <v>49</v>
      </c>
      <c r="H645" s="11" t="str">
        <f t="shared" si="51"/>
        <v>_16AY+</v>
      </c>
      <c r="I645" s="10" t="s">
        <v>23</v>
      </c>
      <c r="J645" s="10" t="s">
        <v>24</v>
      </c>
      <c r="K645" s="10" t="s">
        <v>37</v>
      </c>
      <c r="L645" s="10" t="s">
        <v>24</v>
      </c>
      <c r="M645" s="10" t="s">
        <v>23</v>
      </c>
      <c r="N645" s="10" t="s">
        <v>23</v>
      </c>
      <c r="O645" s="10" t="s">
        <v>24</v>
      </c>
      <c r="P645" s="11" t="str">
        <f t="shared" si="52"/>
        <v>_Using</v>
      </c>
      <c r="Q645" s="10" t="s">
        <v>24</v>
      </c>
      <c r="R645" s="10" t="s">
        <v>23</v>
      </c>
      <c r="S645" s="10" t="s">
        <v>31</v>
      </c>
      <c r="T645" s="11" t="str" cm="1">
        <f t="array" ref="T645">_xlfn.IFS(S645="Month-to-month","_MM",S645="One year","_OY",S645="Two year","_TY")</f>
        <v>_OY</v>
      </c>
      <c r="U645" s="10" t="s">
        <v>23</v>
      </c>
      <c r="V645" s="10" t="s">
        <v>35</v>
      </c>
      <c r="W645" s="10">
        <v>89.85</v>
      </c>
      <c r="X645" s="10">
        <v>4287.2</v>
      </c>
      <c r="Y645" s="10" t="s">
        <v>24</v>
      </c>
      <c r="Z645" s="11">
        <f t="shared" si="53"/>
        <v>0</v>
      </c>
      <c r="AA645" s="11" t="str">
        <f t="shared" si="54"/>
        <v>S_16AY+_Using_OY</v>
      </c>
    </row>
    <row r="646" spans="1:27">
      <c r="A646" s="10" t="s">
        <v>681</v>
      </c>
      <c r="B646" s="10" t="s">
        <v>22</v>
      </c>
      <c r="C646" s="10">
        <v>0</v>
      </c>
      <c r="D646" s="11" t="str">
        <f t="shared" si="50"/>
        <v>J</v>
      </c>
      <c r="E646" s="10" t="s">
        <v>23</v>
      </c>
      <c r="F646" s="10" t="s">
        <v>23</v>
      </c>
      <c r="G646" s="10">
        <v>15</v>
      </c>
      <c r="H646" s="11" t="str">
        <f t="shared" si="51"/>
        <v>_16AY</v>
      </c>
      <c r="I646" s="10" t="s">
        <v>23</v>
      </c>
      <c r="J646" s="10" t="s">
        <v>23</v>
      </c>
      <c r="K646" s="10" t="s">
        <v>24</v>
      </c>
      <c r="L646" s="10" t="s">
        <v>46</v>
      </c>
      <c r="M646" s="10" t="s">
        <v>46</v>
      </c>
      <c r="N646" s="10" t="s">
        <v>46</v>
      </c>
      <c r="O646" s="10" t="s">
        <v>46</v>
      </c>
      <c r="P646" s="11" t="str">
        <f t="shared" si="52"/>
        <v>_NotUsing</v>
      </c>
      <c r="Q646" s="10" t="s">
        <v>46</v>
      </c>
      <c r="R646" s="10" t="s">
        <v>46</v>
      </c>
      <c r="S646" s="10" t="s">
        <v>27</v>
      </c>
      <c r="T646" s="11" t="str" cm="1">
        <f t="array" ref="T646">_xlfn.IFS(S646="Month-to-month","_MM",S646="One year","_OY",S646="Two year","_TY")</f>
        <v>_MM</v>
      </c>
      <c r="U646" s="10" t="s">
        <v>23</v>
      </c>
      <c r="V646" s="10" t="s">
        <v>28</v>
      </c>
      <c r="W646" s="10">
        <v>25.25</v>
      </c>
      <c r="X646" s="10">
        <v>394.85</v>
      </c>
      <c r="Y646" s="10" t="s">
        <v>24</v>
      </c>
      <c r="Z646" s="11">
        <f t="shared" si="53"/>
        <v>0</v>
      </c>
      <c r="AA646" s="11" t="str">
        <f t="shared" si="54"/>
        <v>J_16AY_NotUsing_MM</v>
      </c>
    </row>
    <row r="647" spans="1:27">
      <c r="A647" s="10" t="s">
        <v>682</v>
      </c>
      <c r="B647" s="10" t="s">
        <v>30</v>
      </c>
      <c r="C647" s="10">
        <v>1</v>
      </c>
      <c r="D647" s="11" t="str">
        <f t="shared" si="50"/>
        <v>S</v>
      </c>
      <c r="E647" s="10" t="s">
        <v>23</v>
      </c>
      <c r="F647" s="10" t="s">
        <v>24</v>
      </c>
      <c r="G647" s="10">
        <v>20</v>
      </c>
      <c r="H647" s="11" t="str">
        <f t="shared" si="51"/>
        <v>_16AY+</v>
      </c>
      <c r="I647" s="10" t="s">
        <v>23</v>
      </c>
      <c r="J647" s="10" t="s">
        <v>23</v>
      </c>
      <c r="K647" s="10" t="s">
        <v>37</v>
      </c>
      <c r="L647" s="10" t="s">
        <v>24</v>
      </c>
      <c r="M647" s="10" t="s">
        <v>24</v>
      </c>
      <c r="N647" s="10" t="s">
        <v>24</v>
      </c>
      <c r="O647" s="10" t="s">
        <v>24</v>
      </c>
      <c r="P647" s="11" t="str">
        <f t="shared" si="52"/>
        <v>_NotUsing</v>
      </c>
      <c r="Q647" s="10" t="s">
        <v>23</v>
      </c>
      <c r="R647" s="10" t="s">
        <v>23</v>
      </c>
      <c r="S647" s="10" t="s">
        <v>27</v>
      </c>
      <c r="T647" s="11" t="str" cm="1">
        <f t="array" ref="T647">_xlfn.IFS(S647="Month-to-month","_MM",S647="One year","_OY",S647="Two year","_TY")</f>
        <v>_MM</v>
      </c>
      <c r="U647" s="10" t="s">
        <v>23</v>
      </c>
      <c r="V647" s="10" t="s">
        <v>28</v>
      </c>
      <c r="W647" s="10">
        <v>94.55</v>
      </c>
      <c r="X647" s="10">
        <v>1899.65</v>
      </c>
      <c r="Y647" s="10" t="s">
        <v>23</v>
      </c>
      <c r="Z647" s="11">
        <f t="shared" si="53"/>
        <v>1</v>
      </c>
      <c r="AA647" s="11" t="str">
        <f t="shared" si="54"/>
        <v>S_16AY+_NotUsing_MM</v>
      </c>
    </row>
    <row r="648" spans="1:27">
      <c r="A648" s="10" t="s">
        <v>683</v>
      </c>
      <c r="B648" s="10" t="s">
        <v>30</v>
      </c>
      <c r="C648" s="10">
        <v>0</v>
      </c>
      <c r="D648" s="11" t="str">
        <f t="shared" si="50"/>
        <v>J</v>
      </c>
      <c r="E648" s="10" t="s">
        <v>24</v>
      </c>
      <c r="F648" s="10" t="s">
        <v>24</v>
      </c>
      <c r="G648" s="10">
        <v>1</v>
      </c>
      <c r="H648" s="11" t="str">
        <f t="shared" si="51"/>
        <v>_6AY</v>
      </c>
      <c r="I648" s="10" t="s">
        <v>23</v>
      </c>
      <c r="J648" s="10" t="s">
        <v>24</v>
      </c>
      <c r="K648" s="10" t="s">
        <v>26</v>
      </c>
      <c r="L648" s="10" t="s">
        <v>24</v>
      </c>
      <c r="M648" s="10" t="s">
        <v>24</v>
      </c>
      <c r="N648" s="10" t="s">
        <v>24</v>
      </c>
      <c r="O648" s="10" t="s">
        <v>24</v>
      </c>
      <c r="P648" s="11" t="str">
        <f t="shared" si="52"/>
        <v>_NotUsing</v>
      </c>
      <c r="Q648" s="10" t="s">
        <v>24</v>
      </c>
      <c r="R648" s="10" t="s">
        <v>24</v>
      </c>
      <c r="S648" s="10" t="s">
        <v>27</v>
      </c>
      <c r="T648" s="11" t="str" cm="1">
        <f t="array" ref="T648">_xlfn.IFS(S648="Month-to-month","_MM",S648="One year","_OY",S648="Two year","_TY")</f>
        <v>_MM</v>
      </c>
      <c r="U648" s="10" t="s">
        <v>23</v>
      </c>
      <c r="V648" s="10" t="s">
        <v>32</v>
      </c>
      <c r="W648" s="10">
        <v>45.7</v>
      </c>
      <c r="X648" s="10">
        <v>45.7</v>
      </c>
      <c r="Y648" s="10" t="s">
        <v>23</v>
      </c>
      <c r="Z648" s="11">
        <f t="shared" si="53"/>
        <v>1</v>
      </c>
      <c r="AA648" s="11" t="str">
        <f t="shared" si="54"/>
        <v>J_6AY_NotUsing_MM</v>
      </c>
    </row>
    <row r="649" spans="1:27">
      <c r="A649" s="10" t="s">
        <v>684</v>
      </c>
      <c r="B649" s="10" t="s">
        <v>30</v>
      </c>
      <c r="C649" s="10">
        <v>0</v>
      </c>
      <c r="D649" s="11" t="str">
        <f t="shared" si="50"/>
        <v>J</v>
      </c>
      <c r="E649" s="10" t="s">
        <v>23</v>
      </c>
      <c r="F649" s="10" t="s">
        <v>23</v>
      </c>
      <c r="G649" s="10">
        <v>50</v>
      </c>
      <c r="H649" s="11" t="str">
        <f t="shared" si="51"/>
        <v>_16AY+</v>
      </c>
      <c r="I649" s="10" t="s">
        <v>23</v>
      </c>
      <c r="J649" s="10" t="s">
        <v>23</v>
      </c>
      <c r="K649" s="10" t="s">
        <v>26</v>
      </c>
      <c r="L649" s="10" t="s">
        <v>24</v>
      </c>
      <c r="M649" s="10" t="s">
        <v>24</v>
      </c>
      <c r="N649" s="10" t="s">
        <v>23</v>
      </c>
      <c r="O649" s="10" t="s">
        <v>23</v>
      </c>
      <c r="P649" s="11" t="str">
        <f t="shared" si="52"/>
        <v>_Using</v>
      </c>
      <c r="Q649" s="10" t="s">
        <v>23</v>
      </c>
      <c r="R649" s="10" t="s">
        <v>24</v>
      </c>
      <c r="S649" s="10" t="s">
        <v>31</v>
      </c>
      <c r="T649" s="11" t="str" cm="1">
        <f t="array" ref="T649">_xlfn.IFS(S649="Month-to-month","_MM",S649="One year","_OY",S649="Two year","_TY")</f>
        <v>_OY</v>
      </c>
      <c r="U649" s="10" t="s">
        <v>23</v>
      </c>
      <c r="V649" s="10" t="s">
        <v>28</v>
      </c>
      <c r="W649" s="10">
        <v>69.650000000000006</v>
      </c>
      <c r="X649" s="10">
        <v>3442.15</v>
      </c>
      <c r="Y649" s="10" t="s">
        <v>24</v>
      </c>
      <c r="Z649" s="11">
        <f t="shared" si="53"/>
        <v>0</v>
      </c>
      <c r="AA649" s="11" t="str">
        <f t="shared" si="54"/>
        <v>J_16AY+_Using_OY</v>
      </c>
    </row>
    <row r="650" spans="1:27">
      <c r="A650" s="10" t="s">
        <v>685</v>
      </c>
      <c r="B650" s="10" t="s">
        <v>22</v>
      </c>
      <c r="C650" s="10">
        <v>1</v>
      </c>
      <c r="D650" s="11" t="str">
        <f t="shared" si="50"/>
        <v>S</v>
      </c>
      <c r="E650" s="10" t="s">
        <v>24</v>
      </c>
      <c r="F650" s="10" t="s">
        <v>24</v>
      </c>
      <c r="G650" s="10">
        <v>2</v>
      </c>
      <c r="H650" s="11" t="str">
        <f t="shared" si="51"/>
        <v>_6AY</v>
      </c>
      <c r="I650" s="10" t="s">
        <v>23</v>
      </c>
      <c r="J650" s="10" t="s">
        <v>23</v>
      </c>
      <c r="K650" s="10" t="s">
        <v>37</v>
      </c>
      <c r="L650" s="10" t="s">
        <v>24</v>
      </c>
      <c r="M650" s="10" t="s">
        <v>23</v>
      </c>
      <c r="N650" s="10" t="s">
        <v>24</v>
      </c>
      <c r="O650" s="10" t="s">
        <v>24</v>
      </c>
      <c r="P650" s="11" t="str">
        <f t="shared" si="52"/>
        <v>_Using</v>
      </c>
      <c r="Q650" s="10" t="s">
        <v>24</v>
      </c>
      <c r="R650" s="10" t="s">
        <v>23</v>
      </c>
      <c r="S650" s="10" t="s">
        <v>27</v>
      </c>
      <c r="T650" s="11" t="str" cm="1">
        <f t="array" ref="T650">_xlfn.IFS(S650="Month-to-month","_MM",S650="One year","_OY",S650="Two year","_TY")</f>
        <v>_MM</v>
      </c>
      <c r="U650" s="10" t="s">
        <v>24</v>
      </c>
      <c r="V650" s="10" t="s">
        <v>28</v>
      </c>
      <c r="W650" s="10">
        <v>89.5</v>
      </c>
      <c r="X650" s="10">
        <v>161.5</v>
      </c>
      <c r="Y650" s="10" t="s">
        <v>23</v>
      </c>
      <c r="Z650" s="11">
        <f t="shared" si="53"/>
        <v>1</v>
      </c>
      <c r="AA650" s="11" t="str">
        <f t="shared" si="54"/>
        <v>S_6AY_Using_MM</v>
      </c>
    </row>
    <row r="651" spans="1:27">
      <c r="A651" s="10" t="s">
        <v>686</v>
      </c>
      <c r="B651" s="10" t="s">
        <v>30</v>
      </c>
      <c r="C651" s="10">
        <v>1</v>
      </c>
      <c r="D651" s="11" t="str">
        <f t="shared" si="50"/>
        <v>S</v>
      </c>
      <c r="E651" s="10" t="s">
        <v>24</v>
      </c>
      <c r="F651" s="10" t="s">
        <v>24</v>
      </c>
      <c r="G651" s="10">
        <v>24</v>
      </c>
      <c r="H651" s="11" t="str">
        <f t="shared" si="51"/>
        <v>_16AY+</v>
      </c>
      <c r="I651" s="10" t="s">
        <v>23</v>
      </c>
      <c r="J651" s="10" t="s">
        <v>24</v>
      </c>
      <c r="K651" s="10" t="s">
        <v>37</v>
      </c>
      <c r="L651" s="10" t="s">
        <v>24</v>
      </c>
      <c r="M651" s="10" t="s">
        <v>24</v>
      </c>
      <c r="N651" s="10" t="s">
        <v>24</v>
      </c>
      <c r="O651" s="10" t="s">
        <v>24</v>
      </c>
      <c r="P651" s="11" t="str">
        <f t="shared" si="52"/>
        <v>_NotUsing</v>
      </c>
      <c r="Q651" s="10" t="s">
        <v>24</v>
      </c>
      <c r="R651" s="10" t="s">
        <v>24</v>
      </c>
      <c r="S651" s="10" t="s">
        <v>27</v>
      </c>
      <c r="T651" s="11" t="str" cm="1">
        <f t="array" ref="T651">_xlfn.IFS(S651="Month-to-month","_MM",S651="One year","_OY",S651="Two year","_TY")</f>
        <v>_MM</v>
      </c>
      <c r="U651" s="10" t="s">
        <v>24</v>
      </c>
      <c r="V651" s="10" t="s">
        <v>40</v>
      </c>
      <c r="W651" s="10">
        <v>70</v>
      </c>
      <c r="X651" s="10">
        <v>1732.6</v>
      </c>
      <c r="Y651" s="10" t="s">
        <v>24</v>
      </c>
      <c r="Z651" s="11">
        <f t="shared" si="53"/>
        <v>0</v>
      </c>
      <c r="AA651" s="11" t="str">
        <f t="shared" si="54"/>
        <v>S_16AY+_NotUsing_MM</v>
      </c>
    </row>
    <row r="652" spans="1:27">
      <c r="A652" s="10" t="s">
        <v>687</v>
      </c>
      <c r="B652" s="10" t="s">
        <v>22</v>
      </c>
      <c r="C652" s="10">
        <v>0</v>
      </c>
      <c r="D652" s="11" t="str">
        <f t="shared" si="50"/>
        <v>J</v>
      </c>
      <c r="E652" s="10" t="s">
        <v>24</v>
      </c>
      <c r="F652" s="10" t="s">
        <v>24</v>
      </c>
      <c r="G652" s="10">
        <v>3</v>
      </c>
      <c r="H652" s="11" t="str">
        <f t="shared" si="51"/>
        <v>_6AY</v>
      </c>
      <c r="I652" s="10" t="s">
        <v>23</v>
      </c>
      <c r="J652" s="10" t="s">
        <v>24</v>
      </c>
      <c r="K652" s="10" t="s">
        <v>37</v>
      </c>
      <c r="L652" s="10" t="s">
        <v>24</v>
      </c>
      <c r="M652" s="10" t="s">
        <v>24</v>
      </c>
      <c r="N652" s="10" t="s">
        <v>24</v>
      </c>
      <c r="O652" s="10" t="s">
        <v>24</v>
      </c>
      <c r="P652" s="11" t="str">
        <f t="shared" si="52"/>
        <v>_NotUsing</v>
      </c>
      <c r="Q652" s="10" t="s">
        <v>24</v>
      </c>
      <c r="R652" s="10" t="s">
        <v>24</v>
      </c>
      <c r="S652" s="10" t="s">
        <v>27</v>
      </c>
      <c r="T652" s="11" t="str" cm="1">
        <f t="array" ref="T652">_xlfn.IFS(S652="Month-to-month","_MM",S652="One year","_OY",S652="Two year","_TY")</f>
        <v>_MM</v>
      </c>
      <c r="U652" s="10" t="s">
        <v>23</v>
      </c>
      <c r="V652" s="10" t="s">
        <v>35</v>
      </c>
      <c r="W652" s="10">
        <v>69.55</v>
      </c>
      <c r="X652" s="10">
        <v>222.3</v>
      </c>
      <c r="Y652" s="10" t="s">
        <v>23</v>
      </c>
      <c r="Z652" s="11">
        <f t="shared" si="53"/>
        <v>1</v>
      </c>
      <c r="AA652" s="11" t="str">
        <f t="shared" si="54"/>
        <v>J_6AY_NotUsing_MM</v>
      </c>
    </row>
    <row r="653" spans="1:27">
      <c r="A653" s="10" t="s">
        <v>688</v>
      </c>
      <c r="B653" s="10" t="s">
        <v>22</v>
      </c>
      <c r="C653" s="10">
        <v>0</v>
      </c>
      <c r="D653" s="11" t="str">
        <f t="shared" si="50"/>
        <v>J</v>
      </c>
      <c r="E653" s="10" t="s">
        <v>24</v>
      </c>
      <c r="F653" s="10" t="s">
        <v>24</v>
      </c>
      <c r="G653" s="10">
        <v>1</v>
      </c>
      <c r="H653" s="11" t="str">
        <f t="shared" si="51"/>
        <v>_6AY</v>
      </c>
      <c r="I653" s="10" t="s">
        <v>23</v>
      </c>
      <c r="J653" s="10" t="s">
        <v>24</v>
      </c>
      <c r="K653" s="10" t="s">
        <v>37</v>
      </c>
      <c r="L653" s="10" t="s">
        <v>24</v>
      </c>
      <c r="M653" s="10" t="s">
        <v>24</v>
      </c>
      <c r="N653" s="10" t="s">
        <v>23</v>
      </c>
      <c r="O653" s="10" t="s">
        <v>24</v>
      </c>
      <c r="P653" s="11" t="str">
        <f t="shared" si="52"/>
        <v>_Using</v>
      </c>
      <c r="Q653" s="10" t="s">
        <v>24</v>
      </c>
      <c r="R653" s="10" t="s">
        <v>24</v>
      </c>
      <c r="S653" s="10" t="s">
        <v>27</v>
      </c>
      <c r="T653" s="11" t="str" cm="1">
        <f t="array" ref="T653">_xlfn.IFS(S653="Month-to-month","_MM",S653="One year","_OY",S653="Two year","_TY")</f>
        <v>_MM</v>
      </c>
      <c r="U653" s="10" t="s">
        <v>23</v>
      </c>
      <c r="V653" s="10" t="s">
        <v>32</v>
      </c>
      <c r="W653" s="10">
        <v>74.599999999999994</v>
      </c>
      <c r="X653" s="10">
        <v>74.599999999999994</v>
      </c>
      <c r="Y653" s="10" t="s">
        <v>23</v>
      </c>
      <c r="Z653" s="11">
        <f t="shared" si="53"/>
        <v>1</v>
      </c>
      <c r="AA653" s="11" t="str">
        <f t="shared" si="54"/>
        <v>J_6AY_Using_MM</v>
      </c>
    </row>
    <row r="654" spans="1:27">
      <c r="A654" s="10" t="s">
        <v>689</v>
      </c>
      <c r="B654" s="10" t="s">
        <v>30</v>
      </c>
      <c r="C654" s="10">
        <v>0</v>
      </c>
      <c r="D654" s="11" t="str">
        <f t="shared" si="50"/>
        <v>J</v>
      </c>
      <c r="E654" s="10" t="s">
        <v>23</v>
      </c>
      <c r="F654" s="10" t="s">
        <v>23</v>
      </c>
      <c r="G654" s="10">
        <v>35</v>
      </c>
      <c r="H654" s="11" t="str">
        <f t="shared" si="51"/>
        <v>_16AY+</v>
      </c>
      <c r="I654" s="10" t="s">
        <v>23</v>
      </c>
      <c r="J654" s="10" t="s">
        <v>24</v>
      </c>
      <c r="K654" s="10" t="s">
        <v>24</v>
      </c>
      <c r="L654" s="10" t="s">
        <v>46</v>
      </c>
      <c r="M654" s="10" t="s">
        <v>46</v>
      </c>
      <c r="N654" s="10" t="s">
        <v>46</v>
      </c>
      <c r="O654" s="10" t="s">
        <v>46</v>
      </c>
      <c r="P654" s="11" t="str">
        <f t="shared" si="52"/>
        <v>_NotUsing</v>
      </c>
      <c r="Q654" s="10" t="s">
        <v>46</v>
      </c>
      <c r="R654" s="10" t="s">
        <v>46</v>
      </c>
      <c r="S654" s="10" t="s">
        <v>47</v>
      </c>
      <c r="T654" s="11" t="str" cm="1">
        <f t="array" ref="T654">_xlfn.IFS(S654="Month-to-month","_MM",S654="One year","_OY",S654="Two year","_TY")</f>
        <v>_TY</v>
      </c>
      <c r="U654" s="10" t="s">
        <v>24</v>
      </c>
      <c r="V654" s="10" t="s">
        <v>32</v>
      </c>
      <c r="W654" s="10">
        <v>20.100000000000001</v>
      </c>
      <c r="X654" s="10">
        <v>655.29999999999995</v>
      </c>
      <c r="Y654" s="10" t="s">
        <v>24</v>
      </c>
      <c r="Z654" s="11">
        <f t="shared" si="53"/>
        <v>0</v>
      </c>
      <c r="AA654" s="11" t="str">
        <f t="shared" si="54"/>
        <v>J_16AY+_NotUsing_TY</v>
      </c>
    </row>
    <row r="655" spans="1:27">
      <c r="A655" s="10" t="s">
        <v>690</v>
      </c>
      <c r="B655" s="10" t="s">
        <v>22</v>
      </c>
      <c r="C655" s="10">
        <v>0</v>
      </c>
      <c r="D655" s="11" t="str">
        <f t="shared" si="50"/>
        <v>J</v>
      </c>
      <c r="E655" s="10" t="s">
        <v>24</v>
      </c>
      <c r="F655" s="10" t="s">
        <v>24</v>
      </c>
      <c r="G655" s="10">
        <v>17</v>
      </c>
      <c r="H655" s="11" t="str">
        <f t="shared" si="51"/>
        <v>_16AY+</v>
      </c>
      <c r="I655" s="10" t="s">
        <v>23</v>
      </c>
      <c r="J655" s="10" t="s">
        <v>23</v>
      </c>
      <c r="K655" s="10" t="s">
        <v>24</v>
      </c>
      <c r="L655" s="10" t="s">
        <v>46</v>
      </c>
      <c r="M655" s="10" t="s">
        <v>46</v>
      </c>
      <c r="N655" s="10" t="s">
        <v>46</v>
      </c>
      <c r="O655" s="10" t="s">
        <v>46</v>
      </c>
      <c r="P655" s="11" t="str">
        <f t="shared" si="52"/>
        <v>_NotUsing</v>
      </c>
      <c r="Q655" s="10" t="s">
        <v>46</v>
      </c>
      <c r="R655" s="10" t="s">
        <v>46</v>
      </c>
      <c r="S655" s="10" t="s">
        <v>27</v>
      </c>
      <c r="T655" s="11" t="str" cm="1">
        <f t="array" ref="T655">_xlfn.IFS(S655="Month-to-month","_MM",S655="One year","_OY",S655="Two year","_TY")</f>
        <v>_MM</v>
      </c>
      <c r="U655" s="10" t="s">
        <v>24</v>
      </c>
      <c r="V655" s="10" t="s">
        <v>32</v>
      </c>
      <c r="W655" s="10">
        <v>24.8</v>
      </c>
      <c r="X655" s="10">
        <v>475.25</v>
      </c>
      <c r="Y655" s="10" t="s">
        <v>24</v>
      </c>
      <c r="Z655" s="11">
        <f t="shared" si="53"/>
        <v>0</v>
      </c>
      <c r="AA655" s="11" t="str">
        <f t="shared" si="54"/>
        <v>J_16AY+_NotUsing_MM</v>
      </c>
    </row>
    <row r="656" spans="1:27">
      <c r="A656" s="10" t="s">
        <v>691</v>
      </c>
      <c r="B656" s="10" t="s">
        <v>22</v>
      </c>
      <c r="C656" s="10">
        <v>1</v>
      </c>
      <c r="D656" s="11" t="str">
        <f t="shared" si="50"/>
        <v>S</v>
      </c>
      <c r="E656" s="10" t="s">
        <v>24</v>
      </c>
      <c r="F656" s="10" t="s">
        <v>24</v>
      </c>
      <c r="G656" s="10">
        <v>8</v>
      </c>
      <c r="H656" s="11" t="str">
        <f t="shared" si="51"/>
        <v>_16AY</v>
      </c>
      <c r="I656" s="10" t="s">
        <v>23</v>
      </c>
      <c r="J656" s="10" t="s">
        <v>24</v>
      </c>
      <c r="K656" s="10" t="s">
        <v>24</v>
      </c>
      <c r="L656" s="10" t="s">
        <v>46</v>
      </c>
      <c r="M656" s="10" t="s">
        <v>46</v>
      </c>
      <c r="N656" s="10" t="s">
        <v>46</v>
      </c>
      <c r="O656" s="10" t="s">
        <v>46</v>
      </c>
      <c r="P656" s="11" t="str">
        <f t="shared" si="52"/>
        <v>_NotUsing</v>
      </c>
      <c r="Q656" s="10" t="s">
        <v>46</v>
      </c>
      <c r="R656" s="10" t="s">
        <v>46</v>
      </c>
      <c r="S656" s="10" t="s">
        <v>27</v>
      </c>
      <c r="T656" s="11" t="str" cm="1">
        <f t="array" ref="T656">_xlfn.IFS(S656="Month-to-month","_MM",S656="One year","_OY",S656="Two year","_TY")</f>
        <v>_MM</v>
      </c>
      <c r="U656" s="10" t="s">
        <v>24</v>
      </c>
      <c r="V656" s="10" t="s">
        <v>28</v>
      </c>
      <c r="W656" s="10">
        <v>19.649999999999999</v>
      </c>
      <c r="X656" s="10">
        <v>164.3</v>
      </c>
      <c r="Y656" s="10" t="s">
        <v>23</v>
      </c>
      <c r="Z656" s="11">
        <f t="shared" si="53"/>
        <v>1</v>
      </c>
      <c r="AA656" s="11" t="str">
        <f t="shared" si="54"/>
        <v>S_16AY_NotUsing_MM</v>
      </c>
    </row>
    <row r="657" spans="1:27">
      <c r="A657" s="10" t="s">
        <v>692</v>
      </c>
      <c r="B657" s="10" t="s">
        <v>30</v>
      </c>
      <c r="C657" s="10">
        <v>0</v>
      </c>
      <c r="D657" s="11" t="str">
        <f t="shared" si="50"/>
        <v>J</v>
      </c>
      <c r="E657" s="10" t="s">
        <v>24</v>
      </c>
      <c r="F657" s="10" t="s">
        <v>24</v>
      </c>
      <c r="G657" s="10">
        <v>10</v>
      </c>
      <c r="H657" s="11" t="str">
        <f t="shared" si="51"/>
        <v>_16AY</v>
      </c>
      <c r="I657" s="10" t="s">
        <v>23</v>
      </c>
      <c r="J657" s="10" t="s">
        <v>24</v>
      </c>
      <c r="K657" s="10" t="s">
        <v>37</v>
      </c>
      <c r="L657" s="10" t="s">
        <v>24</v>
      </c>
      <c r="M657" s="10" t="s">
        <v>24</v>
      </c>
      <c r="N657" s="10" t="s">
        <v>24</v>
      </c>
      <c r="O657" s="10" t="s">
        <v>23</v>
      </c>
      <c r="P657" s="11" t="str">
        <f t="shared" si="52"/>
        <v>_Using</v>
      </c>
      <c r="Q657" s="10" t="s">
        <v>23</v>
      </c>
      <c r="R657" s="10" t="s">
        <v>23</v>
      </c>
      <c r="S657" s="10" t="s">
        <v>27</v>
      </c>
      <c r="T657" s="11" t="str" cm="1">
        <f t="array" ref="T657">_xlfn.IFS(S657="Month-to-month","_MM",S657="One year","_OY",S657="Two year","_TY")</f>
        <v>_MM</v>
      </c>
      <c r="U657" s="10" t="s">
        <v>23</v>
      </c>
      <c r="V657" s="10" t="s">
        <v>40</v>
      </c>
      <c r="W657" s="10">
        <v>95.1</v>
      </c>
      <c r="X657" s="10">
        <v>865.1</v>
      </c>
      <c r="Y657" s="10" t="s">
        <v>24</v>
      </c>
      <c r="Z657" s="11">
        <f t="shared" si="53"/>
        <v>0</v>
      </c>
      <c r="AA657" s="11" t="str">
        <f t="shared" si="54"/>
        <v>J_16AY_Using_MM</v>
      </c>
    </row>
    <row r="658" spans="1:27">
      <c r="A658" s="10" t="s">
        <v>693</v>
      </c>
      <c r="B658" s="10" t="s">
        <v>30</v>
      </c>
      <c r="C658" s="10">
        <v>0</v>
      </c>
      <c r="D658" s="11" t="str">
        <f t="shared" si="50"/>
        <v>J</v>
      </c>
      <c r="E658" s="10" t="s">
        <v>23</v>
      </c>
      <c r="F658" s="10" t="s">
        <v>23</v>
      </c>
      <c r="G658" s="10">
        <v>68</v>
      </c>
      <c r="H658" s="11" t="str">
        <f t="shared" si="51"/>
        <v>_16AY+</v>
      </c>
      <c r="I658" s="10" t="s">
        <v>23</v>
      </c>
      <c r="J658" s="10" t="s">
        <v>23</v>
      </c>
      <c r="K658" s="10" t="s">
        <v>26</v>
      </c>
      <c r="L658" s="10" t="s">
        <v>23</v>
      </c>
      <c r="M658" s="10" t="s">
        <v>23</v>
      </c>
      <c r="N658" s="10" t="s">
        <v>23</v>
      </c>
      <c r="O658" s="10" t="s">
        <v>23</v>
      </c>
      <c r="P658" s="11" t="str">
        <f t="shared" si="52"/>
        <v>_Using</v>
      </c>
      <c r="Q658" s="10" t="s">
        <v>23</v>
      </c>
      <c r="R658" s="10" t="s">
        <v>23</v>
      </c>
      <c r="S658" s="10" t="s">
        <v>47</v>
      </c>
      <c r="T658" s="11" t="str" cm="1">
        <f t="array" ref="T658">_xlfn.IFS(S658="Month-to-month","_MM",S658="One year","_OY",S658="Two year","_TY")</f>
        <v>_TY</v>
      </c>
      <c r="U658" s="10" t="s">
        <v>23</v>
      </c>
      <c r="V658" s="10" t="s">
        <v>40</v>
      </c>
      <c r="W658" s="10">
        <v>88.85</v>
      </c>
      <c r="X658" s="10">
        <v>6132.7</v>
      </c>
      <c r="Y658" s="10" t="s">
        <v>24</v>
      </c>
      <c r="Z658" s="11">
        <f t="shared" si="53"/>
        <v>0</v>
      </c>
      <c r="AA658" s="11" t="str">
        <f t="shared" si="54"/>
        <v>J_16AY+_Using_TY</v>
      </c>
    </row>
    <row r="659" spans="1:27">
      <c r="A659" s="10" t="s">
        <v>694</v>
      </c>
      <c r="B659" s="10" t="s">
        <v>30</v>
      </c>
      <c r="C659" s="10">
        <v>0</v>
      </c>
      <c r="D659" s="11" t="str">
        <f t="shared" si="50"/>
        <v>J</v>
      </c>
      <c r="E659" s="10" t="s">
        <v>23</v>
      </c>
      <c r="F659" s="10" t="s">
        <v>24</v>
      </c>
      <c r="G659" s="10">
        <v>45</v>
      </c>
      <c r="H659" s="11" t="str">
        <f t="shared" si="51"/>
        <v>_16AY+</v>
      </c>
      <c r="I659" s="10" t="s">
        <v>23</v>
      </c>
      <c r="J659" s="10" t="s">
        <v>24</v>
      </c>
      <c r="K659" s="10" t="s">
        <v>26</v>
      </c>
      <c r="L659" s="10" t="s">
        <v>23</v>
      </c>
      <c r="M659" s="10" t="s">
        <v>23</v>
      </c>
      <c r="N659" s="10" t="s">
        <v>23</v>
      </c>
      <c r="O659" s="10" t="s">
        <v>24</v>
      </c>
      <c r="P659" s="11" t="str">
        <f t="shared" si="52"/>
        <v>_Using</v>
      </c>
      <c r="Q659" s="10" t="s">
        <v>23</v>
      </c>
      <c r="R659" s="10" t="s">
        <v>23</v>
      </c>
      <c r="S659" s="10" t="s">
        <v>31</v>
      </c>
      <c r="T659" s="11" t="str" cm="1">
        <f t="array" ref="T659">_xlfn.IFS(S659="Month-to-month","_MM",S659="One year","_OY",S659="Two year","_TY")</f>
        <v>_OY</v>
      </c>
      <c r="U659" s="10" t="s">
        <v>24</v>
      </c>
      <c r="V659" s="10" t="s">
        <v>35</v>
      </c>
      <c r="W659" s="10">
        <v>78.8</v>
      </c>
      <c r="X659" s="10">
        <v>3597.5</v>
      </c>
      <c r="Y659" s="10" t="s">
        <v>24</v>
      </c>
      <c r="Z659" s="11">
        <f t="shared" si="53"/>
        <v>0</v>
      </c>
      <c r="AA659" s="11" t="str">
        <f t="shared" si="54"/>
        <v>J_16AY+_Using_OY</v>
      </c>
    </row>
    <row r="660" spans="1:27">
      <c r="A660" s="10" t="s">
        <v>695</v>
      </c>
      <c r="B660" s="10" t="s">
        <v>30</v>
      </c>
      <c r="C660" s="10">
        <v>0</v>
      </c>
      <c r="D660" s="11" t="str">
        <f t="shared" si="50"/>
        <v>J</v>
      </c>
      <c r="E660" s="10" t="s">
        <v>23</v>
      </c>
      <c r="F660" s="10" t="s">
        <v>23</v>
      </c>
      <c r="G660" s="10">
        <v>2</v>
      </c>
      <c r="H660" s="11" t="str">
        <f t="shared" si="51"/>
        <v>_6AY</v>
      </c>
      <c r="I660" s="10" t="s">
        <v>23</v>
      </c>
      <c r="J660" s="10" t="s">
        <v>24</v>
      </c>
      <c r="K660" s="10" t="s">
        <v>24</v>
      </c>
      <c r="L660" s="10" t="s">
        <v>46</v>
      </c>
      <c r="M660" s="10" t="s">
        <v>46</v>
      </c>
      <c r="N660" s="10" t="s">
        <v>46</v>
      </c>
      <c r="O660" s="10" t="s">
        <v>46</v>
      </c>
      <c r="P660" s="11" t="str">
        <f t="shared" si="52"/>
        <v>_NotUsing</v>
      </c>
      <c r="Q660" s="10" t="s">
        <v>46</v>
      </c>
      <c r="R660" s="10" t="s">
        <v>46</v>
      </c>
      <c r="S660" s="10" t="s">
        <v>31</v>
      </c>
      <c r="T660" s="11" t="str" cm="1">
        <f t="array" ref="T660">_xlfn.IFS(S660="Month-to-month","_MM",S660="One year","_OY",S660="Two year","_TY")</f>
        <v>_OY</v>
      </c>
      <c r="U660" s="10" t="s">
        <v>24</v>
      </c>
      <c r="V660" s="10" t="s">
        <v>32</v>
      </c>
      <c r="W660" s="10">
        <v>19.850000000000001</v>
      </c>
      <c r="X660" s="10">
        <v>35.9</v>
      </c>
      <c r="Y660" s="10" t="s">
        <v>23</v>
      </c>
      <c r="Z660" s="11">
        <f t="shared" si="53"/>
        <v>1</v>
      </c>
      <c r="AA660" s="11" t="str">
        <f t="shared" si="54"/>
        <v>J_6AY_NotUsing_OY</v>
      </c>
    </row>
    <row r="661" spans="1:27">
      <c r="A661" s="10" t="s">
        <v>696</v>
      </c>
      <c r="B661" s="10" t="s">
        <v>30</v>
      </c>
      <c r="C661" s="10">
        <v>0</v>
      </c>
      <c r="D661" s="11" t="str">
        <f t="shared" si="50"/>
        <v>J</v>
      </c>
      <c r="E661" s="10" t="s">
        <v>23</v>
      </c>
      <c r="F661" s="10" t="s">
        <v>24</v>
      </c>
      <c r="G661" s="10">
        <v>37</v>
      </c>
      <c r="H661" s="11" t="str">
        <f t="shared" si="51"/>
        <v>_16AY+</v>
      </c>
      <c r="I661" s="10" t="s">
        <v>23</v>
      </c>
      <c r="J661" s="10" t="s">
        <v>24</v>
      </c>
      <c r="K661" s="10" t="s">
        <v>24</v>
      </c>
      <c r="L661" s="10" t="s">
        <v>46</v>
      </c>
      <c r="M661" s="10" t="s">
        <v>46</v>
      </c>
      <c r="N661" s="10" t="s">
        <v>46</v>
      </c>
      <c r="O661" s="10" t="s">
        <v>46</v>
      </c>
      <c r="P661" s="11" t="str">
        <f t="shared" si="52"/>
        <v>_NotUsing</v>
      </c>
      <c r="Q661" s="10" t="s">
        <v>46</v>
      </c>
      <c r="R661" s="10" t="s">
        <v>46</v>
      </c>
      <c r="S661" s="10" t="s">
        <v>27</v>
      </c>
      <c r="T661" s="11" t="str" cm="1">
        <f t="array" ref="T661">_xlfn.IFS(S661="Month-to-month","_MM",S661="One year","_OY",S661="Two year","_TY")</f>
        <v>_MM</v>
      </c>
      <c r="U661" s="10" t="s">
        <v>24</v>
      </c>
      <c r="V661" s="10" t="s">
        <v>35</v>
      </c>
      <c r="W661" s="10">
        <v>20.350000000000001</v>
      </c>
      <c r="X661" s="10">
        <v>697.65</v>
      </c>
      <c r="Y661" s="10" t="s">
        <v>24</v>
      </c>
      <c r="Z661" s="11">
        <f t="shared" si="53"/>
        <v>0</v>
      </c>
      <c r="AA661" s="11" t="str">
        <f t="shared" si="54"/>
        <v>J_16AY+_NotUsing_MM</v>
      </c>
    </row>
    <row r="662" spans="1:27">
      <c r="A662" s="10" t="s">
        <v>697</v>
      </c>
      <c r="B662" s="10" t="s">
        <v>22</v>
      </c>
      <c r="C662" s="10">
        <v>0</v>
      </c>
      <c r="D662" s="11" t="str">
        <f t="shared" si="50"/>
        <v>J</v>
      </c>
      <c r="E662" s="10" t="s">
        <v>24</v>
      </c>
      <c r="F662" s="10" t="s">
        <v>24</v>
      </c>
      <c r="G662" s="10">
        <v>4</v>
      </c>
      <c r="H662" s="11" t="str">
        <f t="shared" si="51"/>
        <v>_6AY</v>
      </c>
      <c r="I662" s="10" t="s">
        <v>24</v>
      </c>
      <c r="J662" s="10" t="s">
        <v>25</v>
      </c>
      <c r="K662" s="10" t="s">
        <v>26</v>
      </c>
      <c r="L662" s="10" t="s">
        <v>24</v>
      </c>
      <c r="M662" s="10" t="s">
        <v>24</v>
      </c>
      <c r="N662" s="10" t="s">
        <v>24</v>
      </c>
      <c r="O662" s="10" t="s">
        <v>24</v>
      </c>
      <c r="P662" s="11" t="str">
        <f t="shared" si="52"/>
        <v>_NotUsing</v>
      </c>
      <c r="Q662" s="10" t="s">
        <v>24</v>
      </c>
      <c r="R662" s="10" t="s">
        <v>24</v>
      </c>
      <c r="S662" s="10" t="s">
        <v>27</v>
      </c>
      <c r="T662" s="11" t="str" cm="1">
        <f t="array" ref="T662">_xlfn.IFS(S662="Month-to-month","_MM",S662="One year","_OY",S662="Two year","_TY")</f>
        <v>_MM</v>
      </c>
      <c r="U662" s="10" t="s">
        <v>23</v>
      </c>
      <c r="V662" s="10" t="s">
        <v>32</v>
      </c>
      <c r="W662" s="10">
        <v>24.25</v>
      </c>
      <c r="X662" s="10">
        <v>96.05</v>
      </c>
      <c r="Y662" s="10" t="s">
        <v>23</v>
      </c>
      <c r="Z662" s="11">
        <f t="shared" si="53"/>
        <v>1</v>
      </c>
      <c r="AA662" s="11" t="str">
        <f t="shared" si="54"/>
        <v>J_6AY_NotUsing_MM</v>
      </c>
    </row>
    <row r="663" spans="1:27">
      <c r="A663" s="10" t="s">
        <v>698</v>
      </c>
      <c r="B663" s="10" t="s">
        <v>22</v>
      </c>
      <c r="C663" s="10">
        <v>0</v>
      </c>
      <c r="D663" s="11" t="str">
        <f t="shared" si="50"/>
        <v>J</v>
      </c>
      <c r="E663" s="10" t="s">
        <v>24</v>
      </c>
      <c r="F663" s="10" t="s">
        <v>24</v>
      </c>
      <c r="G663" s="10">
        <v>10</v>
      </c>
      <c r="H663" s="11" t="str">
        <f t="shared" si="51"/>
        <v>_16AY</v>
      </c>
      <c r="I663" s="10" t="s">
        <v>23</v>
      </c>
      <c r="J663" s="10" t="s">
        <v>24</v>
      </c>
      <c r="K663" s="10" t="s">
        <v>26</v>
      </c>
      <c r="L663" s="10" t="s">
        <v>24</v>
      </c>
      <c r="M663" s="10" t="s">
        <v>24</v>
      </c>
      <c r="N663" s="10" t="s">
        <v>24</v>
      </c>
      <c r="O663" s="10" t="s">
        <v>24</v>
      </c>
      <c r="P663" s="11" t="str">
        <f t="shared" si="52"/>
        <v>_NotUsing</v>
      </c>
      <c r="Q663" s="10" t="s">
        <v>24</v>
      </c>
      <c r="R663" s="10" t="s">
        <v>24</v>
      </c>
      <c r="S663" s="10" t="s">
        <v>27</v>
      </c>
      <c r="T663" s="11" t="str" cm="1">
        <f t="array" ref="T663">_xlfn.IFS(S663="Month-to-month","_MM",S663="One year","_OY",S663="Two year","_TY")</f>
        <v>_MM</v>
      </c>
      <c r="U663" s="10" t="s">
        <v>24</v>
      </c>
      <c r="V663" s="10" t="s">
        <v>32</v>
      </c>
      <c r="W663" s="10">
        <v>45.25</v>
      </c>
      <c r="X663" s="10">
        <v>428.7</v>
      </c>
      <c r="Y663" s="10" t="s">
        <v>24</v>
      </c>
      <c r="Z663" s="11">
        <f t="shared" si="53"/>
        <v>0</v>
      </c>
      <c r="AA663" s="11" t="str">
        <f t="shared" si="54"/>
        <v>J_16AY_NotUsing_MM</v>
      </c>
    </row>
    <row r="664" spans="1:27">
      <c r="A664" s="10" t="s">
        <v>699</v>
      </c>
      <c r="B664" s="10" t="s">
        <v>30</v>
      </c>
      <c r="C664" s="10">
        <v>0</v>
      </c>
      <c r="D664" s="11" t="str">
        <f t="shared" si="50"/>
        <v>J</v>
      </c>
      <c r="E664" s="10" t="s">
        <v>24</v>
      </c>
      <c r="F664" s="10" t="s">
        <v>24</v>
      </c>
      <c r="G664" s="10">
        <v>1</v>
      </c>
      <c r="H664" s="11" t="str">
        <f t="shared" si="51"/>
        <v>_6AY</v>
      </c>
      <c r="I664" s="10" t="s">
        <v>23</v>
      </c>
      <c r="J664" s="10" t="s">
        <v>24</v>
      </c>
      <c r="K664" s="10" t="s">
        <v>24</v>
      </c>
      <c r="L664" s="10" t="s">
        <v>46</v>
      </c>
      <c r="M664" s="10" t="s">
        <v>46</v>
      </c>
      <c r="N664" s="10" t="s">
        <v>46</v>
      </c>
      <c r="O664" s="10" t="s">
        <v>46</v>
      </c>
      <c r="P664" s="11" t="str">
        <f t="shared" si="52"/>
        <v>_NotUsing</v>
      </c>
      <c r="Q664" s="10" t="s">
        <v>46</v>
      </c>
      <c r="R664" s="10" t="s">
        <v>46</v>
      </c>
      <c r="S664" s="10" t="s">
        <v>27</v>
      </c>
      <c r="T664" s="11" t="str" cm="1">
        <f t="array" ref="T664">_xlfn.IFS(S664="Month-to-month","_MM",S664="One year","_OY",S664="Two year","_TY")</f>
        <v>_MM</v>
      </c>
      <c r="U664" s="10" t="s">
        <v>24</v>
      </c>
      <c r="V664" s="10" t="s">
        <v>32</v>
      </c>
      <c r="W664" s="10">
        <v>20.05</v>
      </c>
      <c r="X664" s="10">
        <v>20.05</v>
      </c>
      <c r="Y664" s="10" t="s">
        <v>24</v>
      </c>
      <c r="Z664" s="11">
        <f t="shared" si="53"/>
        <v>0</v>
      </c>
      <c r="AA664" s="11" t="str">
        <f t="shared" si="54"/>
        <v>J_6AY_NotUsing_MM</v>
      </c>
    </row>
    <row r="665" spans="1:27">
      <c r="A665" s="10" t="s">
        <v>700</v>
      </c>
      <c r="B665" s="10" t="s">
        <v>30</v>
      </c>
      <c r="C665" s="10">
        <v>0</v>
      </c>
      <c r="D665" s="11" t="str">
        <f t="shared" si="50"/>
        <v>J</v>
      </c>
      <c r="E665" s="10" t="s">
        <v>23</v>
      </c>
      <c r="F665" s="10" t="s">
        <v>23</v>
      </c>
      <c r="G665" s="10">
        <v>65</v>
      </c>
      <c r="H665" s="11" t="str">
        <f t="shared" si="51"/>
        <v>_16AY+</v>
      </c>
      <c r="I665" s="10" t="s">
        <v>23</v>
      </c>
      <c r="J665" s="10" t="s">
        <v>23</v>
      </c>
      <c r="K665" s="10" t="s">
        <v>26</v>
      </c>
      <c r="L665" s="10" t="s">
        <v>23</v>
      </c>
      <c r="M665" s="10" t="s">
        <v>23</v>
      </c>
      <c r="N665" s="10" t="s">
        <v>24</v>
      </c>
      <c r="O665" s="10" t="s">
        <v>24</v>
      </c>
      <c r="P665" s="11" t="str">
        <f t="shared" si="52"/>
        <v>_Using</v>
      </c>
      <c r="Q665" s="10" t="s">
        <v>24</v>
      </c>
      <c r="R665" s="10" t="s">
        <v>23</v>
      </c>
      <c r="S665" s="10" t="s">
        <v>47</v>
      </c>
      <c r="T665" s="11" t="str" cm="1">
        <f t="array" ref="T665">_xlfn.IFS(S665="Month-to-month","_MM",S665="One year","_OY",S665="Two year","_TY")</f>
        <v>_TY</v>
      </c>
      <c r="U665" s="10" t="s">
        <v>23</v>
      </c>
      <c r="V665" s="10" t="s">
        <v>32</v>
      </c>
      <c r="W665" s="10">
        <v>69.55</v>
      </c>
      <c r="X665" s="10">
        <v>4459.1499999999996</v>
      </c>
      <c r="Y665" s="10" t="s">
        <v>24</v>
      </c>
      <c r="Z665" s="11">
        <f t="shared" si="53"/>
        <v>0</v>
      </c>
      <c r="AA665" s="11" t="str">
        <f t="shared" si="54"/>
        <v>J_16AY+_Using_TY</v>
      </c>
    </row>
    <row r="666" spans="1:27">
      <c r="A666" s="10" t="s">
        <v>701</v>
      </c>
      <c r="B666" s="10" t="s">
        <v>22</v>
      </c>
      <c r="C666" s="10">
        <v>0</v>
      </c>
      <c r="D666" s="11" t="str">
        <f t="shared" si="50"/>
        <v>J</v>
      </c>
      <c r="E666" s="10" t="s">
        <v>23</v>
      </c>
      <c r="F666" s="10" t="s">
        <v>23</v>
      </c>
      <c r="G666" s="10">
        <v>57</v>
      </c>
      <c r="H666" s="11" t="str">
        <f t="shared" si="51"/>
        <v>_16AY+</v>
      </c>
      <c r="I666" s="10" t="s">
        <v>23</v>
      </c>
      <c r="J666" s="10" t="s">
        <v>24</v>
      </c>
      <c r="K666" s="10" t="s">
        <v>24</v>
      </c>
      <c r="L666" s="10" t="s">
        <v>46</v>
      </c>
      <c r="M666" s="10" t="s">
        <v>46</v>
      </c>
      <c r="N666" s="10" t="s">
        <v>46</v>
      </c>
      <c r="O666" s="10" t="s">
        <v>46</v>
      </c>
      <c r="P666" s="11" t="str">
        <f t="shared" si="52"/>
        <v>_NotUsing</v>
      </c>
      <c r="Q666" s="10" t="s">
        <v>46</v>
      </c>
      <c r="R666" s="10" t="s">
        <v>46</v>
      </c>
      <c r="S666" s="10" t="s">
        <v>47</v>
      </c>
      <c r="T666" s="11" t="str" cm="1">
        <f t="array" ref="T666">_xlfn.IFS(S666="Month-to-month","_MM",S666="One year","_OY",S666="Two year","_TY")</f>
        <v>_TY</v>
      </c>
      <c r="U666" s="10" t="s">
        <v>24</v>
      </c>
      <c r="V666" s="10" t="s">
        <v>35</v>
      </c>
      <c r="W666" s="10">
        <v>19.5</v>
      </c>
      <c r="X666" s="10">
        <v>1167.5999999999999</v>
      </c>
      <c r="Y666" s="10" t="s">
        <v>24</v>
      </c>
      <c r="Z666" s="11">
        <f t="shared" si="53"/>
        <v>0</v>
      </c>
      <c r="AA666" s="11" t="str">
        <f t="shared" si="54"/>
        <v>J_16AY+_NotUsing_TY</v>
      </c>
    </row>
    <row r="667" spans="1:27">
      <c r="A667" s="10" t="s">
        <v>702</v>
      </c>
      <c r="B667" s="10" t="s">
        <v>22</v>
      </c>
      <c r="C667" s="10">
        <v>0</v>
      </c>
      <c r="D667" s="11" t="str">
        <f t="shared" si="50"/>
        <v>J</v>
      </c>
      <c r="E667" s="10" t="s">
        <v>24</v>
      </c>
      <c r="F667" s="10" t="s">
        <v>24</v>
      </c>
      <c r="G667" s="10">
        <v>3</v>
      </c>
      <c r="H667" s="11" t="str">
        <f t="shared" si="51"/>
        <v>_6AY</v>
      </c>
      <c r="I667" s="10" t="s">
        <v>23</v>
      </c>
      <c r="J667" s="10" t="s">
        <v>24</v>
      </c>
      <c r="K667" s="10" t="s">
        <v>37</v>
      </c>
      <c r="L667" s="10" t="s">
        <v>24</v>
      </c>
      <c r="M667" s="10" t="s">
        <v>24</v>
      </c>
      <c r="N667" s="10" t="s">
        <v>23</v>
      </c>
      <c r="O667" s="10" t="s">
        <v>24</v>
      </c>
      <c r="P667" s="11" t="str">
        <f t="shared" si="52"/>
        <v>_Using</v>
      </c>
      <c r="Q667" s="10" t="s">
        <v>24</v>
      </c>
      <c r="R667" s="10" t="s">
        <v>24</v>
      </c>
      <c r="S667" s="10" t="s">
        <v>27</v>
      </c>
      <c r="T667" s="11" t="str" cm="1">
        <f t="array" ref="T667">_xlfn.IFS(S667="Month-to-month","_MM",S667="One year","_OY",S667="Two year","_TY")</f>
        <v>_MM</v>
      </c>
      <c r="U667" s="10" t="s">
        <v>23</v>
      </c>
      <c r="V667" s="10" t="s">
        <v>32</v>
      </c>
      <c r="W667" s="10">
        <v>74.75</v>
      </c>
      <c r="X667" s="10">
        <v>238.1</v>
      </c>
      <c r="Y667" s="10" t="s">
        <v>24</v>
      </c>
      <c r="Z667" s="11">
        <f t="shared" si="53"/>
        <v>0</v>
      </c>
      <c r="AA667" s="11" t="str">
        <f t="shared" si="54"/>
        <v>J_6AY_Using_MM</v>
      </c>
    </row>
    <row r="668" spans="1:27">
      <c r="A668" s="10" t="s">
        <v>703</v>
      </c>
      <c r="B668" s="10" t="s">
        <v>22</v>
      </c>
      <c r="C668" s="10">
        <v>0</v>
      </c>
      <c r="D668" s="11" t="str">
        <f t="shared" si="50"/>
        <v>J</v>
      </c>
      <c r="E668" s="10" t="s">
        <v>24</v>
      </c>
      <c r="F668" s="10" t="s">
        <v>24</v>
      </c>
      <c r="G668" s="10">
        <v>2</v>
      </c>
      <c r="H668" s="11" t="str">
        <f t="shared" si="51"/>
        <v>_6AY</v>
      </c>
      <c r="I668" s="10" t="s">
        <v>23</v>
      </c>
      <c r="J668" s="10" t="s">
        <v>24</v>
      </c>
      <c r="K668" s="10" t="s">
        <v>37</v>
      </c>
      <c r="L668" s="10" t="s">
        <v>24</v>
      </c>
      <c r="M668" s="10" t="s">
        <v>24</v>
      </c>
      <c r="N668" s="10" t="s">
        <v>24</v>
      </c>
      <c r="O668" s="10" t="s">
        <v>24</v>
      </c>
      <c r="P668" s="11" t="str">
        <f t="shared" si="52"/>
        <v>_NotUsing</v>
      </c>
      <c r="Q668" s="10" t="s">
        <v>24</v>
      </c>
      <c r="R668" s="10" t="s">
        <v>24</v>
      </c>
      <c r="S668" s="10" t="s">
        <v>27</v>
      </c>
      <c r="T668" s="11" t="str" cm="1">
        <f t="array" ref="T668">_xlfn.IFS(S668="Month-to-month","_MM",S668="One year","_OY",S668="Two year","_TY")</f>
        <v>_MM</v>
      </c>
      <c r="U668" s="10" t="s">
        <v>24</v>
      </c>
      <c r="V668" s="10" t="s">
        <v>28</v>
      </c>
      <c r="W668" s="10">
        <v>69.650000000000006</v>
      </c>
      <c r="X668" s="10">
        <v>145.15</v>
      </c>
      <c r="Y668" s="10" t="s">
        <v>23</v>
      </c>
      <c r="Z668" s="11">
        <f t="shared" si="53"/>
        <v>1</v>
      </c>
      <c r="AA668" s="11" t="str">
        <f t="shared" si="54"/>
        <v>J_6AY_NotUsing_MM</v>
      </c>
    </row>
    <row r="669" spans="1:27">
      <c r="A669" s="10" t="s">
        <v>704</v>
      </c>
      <c r="B669" s="10" t="s">
        <v>30</v>
      </c>
      <c r="C669" s="10">
        <v>0</v>
      </c>
      <c r="D669" s="11" t="str">
        <f t="shared" si="50"/>
        <v>J</v>
      </c>
      <c r="E669" s="10" t="s">
        <v>24</v>
      </c>
      <c r="F669" s="10" t="s">
        <v>24</v>
      </c>
      <c r="G669" s="10">
        <v>49</v>
      </c>
      <c r="H669" s="11" t="str">
        <f t="shared" si="51"/>
        <v>_16AY+</v>
      </c>
      <c r="I669" s="10" t="s">
        <v>24</v>
      </c>
      <c r="J669" s="10" t="s">
        <v>25</v>
      </c>
      <c r="K669" s="10" t="s">
        <v>26</v>
      </c>
      <c r="L669" s="10" t="s">
        <v>24</v>
      </c>
      <c r="M669" s="10" t="s">
        <v>24</v>
      </c>
      <c r="N669" s="10" t="s">
        <v>23</v>
      </c>
      <c r="O669" s="10" t="s">
        <v>24</v>
      </c>
      <c r="P669" s="11" t="str">
        <f t="shared" si="52"/>
        <v>_Using</v>
      </c>
      <c r="Q669" s="10" t="s">
        <v>24</v>
      </c>
      <c r="R669" s="10" t="s">
        <v>24</v>
      </c>
      <c r="S669" s="10" t="s">
        <v>27</v>
      </c>
      <c r="T669" s="11" t="str" cm="1">
        <f t="array" ref="T669">_xlfn.IFS(S669="Month-to-month","_MM",S669="One year","_OY",S669="Two year","_TY")</f>
        <v>_MM</v>
      </c>
      <c r="U669" s="10" t="s">
        <v>23</v>
      </c>
      <c r="V669" s="10" t="s">
        <v>35</v>
      </c>
      <c r="W669" s="10">
        <v>30.2</v>
      </c>
      <c r="X669" s="10">
        <v>1453.1</v>
      </c>
      <c r="Y669" s="10" t="s">
        <v>24</v>
      </c>
      <c r="Z669" s="11">
        <f t="shared" si="53"/>
        <v>0</v>
      </c>
      <c r="AA669" s="11" t="str">
        <f t="shared" si="54"/>
        <v>J_16AY+_Using_MM</v>
      </c>
    </row>
    <row r="670" spans="1:27">
      <c r="A670" s="10" t="s">
        <v>705</v>
      </c>
      <c r="B670" s="10" t="s">
        <v>22</v>
      </c>
      <c r="C670" s="10">
        <v>0</v>
      </c>
      <c r="D670" s="11" t="str">
        <f t="shared" si="50"/>
        <v>J</v>
      </c>
      <c r="E670" s="10" t="s">
        <v>24</v>
      </c>
      <c r="F670" s="10" t="s">
        <v>24</v>
      </c>
      <c r="G670" s="10">
        <v>4</v>
      </c>
      <c r="H670" s="11" t="str">
        <f t="shared" si="51"/>
        <v>_6AY</v>
      </c>
      <c r="I670" s="10" t="s">
        <v>23</v>
      </c>
      <c r="J670" s="10" t="s">
        <v>24</v>
      </c>
      <c r="K670" s="10" t="s">
        <v>26</v>
      </c>
      <c r="L670" s="10" t="s">
        <v>24</v>
      </c>
      <c r="M670" s="10" t="s">
        <v>24</v>
      </c>
      <c r="N670" s="10" t="s">
        <v>24</v>
      </c>
      <c r="O670" s="10" t="s">
        <v>24</v>
      </c>
      <c r="P670" s="11" t="str">
        <f t="shared" si="52"/>
        <v>_NotUsing</v>
      </c>
      <c r="Q670" s="10" t="s">
        <v>24</v>
      </c>
      <c r="R670" s="10" t="s">
        <v>24</v>
      </c>
      <c r="S670" s="10" t="s">
        <v>27</v>
      </c>
      <c r="T670" s="11" t="str" cm="1">
        <f t="array" ref="T670">_xlfn.IFS(S670="Month-to-month","_MM",S670="One year","_OY",S670="Two year","_TY")</f>
        <v>_MM</v>
      </c>
      <c r="U670" s="10" t="s">
        <v>24</v>
      </c>
      <c r="V670" s="10" t="s">
        <v>32</v>
      </c>
      <c r="W670" s="10">
        <v>45.65</v>
      </c>
      <c r="X670" s="10">
        <v>191.05</v>
      </c>
      <c r="Y670" s="10" t="s">
        <v>23</v>
      </c>
      <c r="Z670" s="11">
        <f t="shared" si="53"/>
        <v>1</v>
      </c>
      <c r="AA670" s="11" t="str">
        <f t="shared" si="54"/>
        <v>J_6AY_NotUsing_MM</v>
      </c>
    </row>
    <row r="671" spans="1:27">
      <c r="A671" s="10" t="s">
        <v>706</v>
      </c>
      <c r="B671" s="10" t="s">
        <v>22</v>
      </c>
      <c r="C671" s="10">
        <v>0</v>
      </c>
      <c r="D671" s="11" t="str">
        <f t="shared" si="50"/>
        <v>J</v>
      </c>
      <c r="E671" s="10" t="s">
        <v>23</v>
      </c>
      <c r="F671" s="10" t="s">
        <v>24</v>
      </c>
      <c r="G671" s="10">
        <v>70</v>
      </c>
      <c r="H671" s="11" t="str">
        <f t="shared" si="51"/>
        <v>_16AY+</v>
      </c>
      <c r="I671" s="10" t="s">
        <v>24</v>
      </c>
      <c r="J671" s="10" t="s">
        <v>25</v>
      </c>
      <c r="K671" s="10" t="s">
        <v>26</v>
      </c>
      <c r="L671" s="10" t="s">
        <v>24</v>
      </c>
      <c r="M671" s="10" t="s">
        <v>23</v>
      </c>
      <c r="N671" s="10" t="s">
        <v>23</v>
      </c>
      <c r="O671" s="10" t="s">
        <v>23</v>
      </c>
      <c r="P671" s="11" t="str">
        <f t="shared" si="52"/>
        <v>_Using</v>
      </c>
      <c r="Q671" s="10" t="s">
        <v>23</v>
      </c>
      <c r="R671" s="10" t="s">
        <v>23</v>
      </c>
      <c r="S671" s="10" t="s">
        <v>47</v>
      </c>
      <c r="T671" s="11" t="str" cm="1">
        <f t="array" ref="T671">_xlfn.IFS(S671="Month-to-month","_MM",S671="One year","_OY",S671="Two year","_TY")</f>
        <v>_TY</v>
      </c>
      <c r="U671" s="10" t="s">
        <v>24</v>
      </c>
      <c r="V671" s="10" t="s">
        <v>35</v>
      </c>
      <c r="W671" s="10">
        <v>57.8</v>
      </c>
      <c r="X671" s="10">
        <v>4039.3</v>
      </c>
      <c r="Y671" s="10" t="s">
        <v>24</v>
      </c>
      <c r="Z671" s="11">
        <f t="shared" si="53"/>
        <v>0</v>
      </c>
      <c r="AA671" s="11" t="str">
        <f t="shared" si="54"/>
        <v>J_16AY+_Using_TY</v>
      </c>
    </row>
    <row r="672" spans="1:27">
      <c r="A672" s="10" t="s">
        <v>707</v>
      </c>
      <c r="B672" s="10" t="s">
        <v>22</v>
      </c>
      <c r="C672" s="10">
        <v>0</v>
      </c>
      <c r="D672" s="11" t="str">
        <f t="shared" si="50"/>
        <v>J</v>
      </c>
      <c r="E672" s="10" t="s">
        <v>23</v>
      </c>
      <c r="F672" s="10" t="s">
        <v>23</v>
      </c>
      <c r="G672" s="10">
        <v>53</v>
      </c>
      <c r="H672" s="11" t="str">
        <f t="shared" si="51"/>
        <v>_16AY+</v>
      </c>
      <c r="I672" s="10" t="s">
        <v>23</v>
      </c>
      <c r="J672" s="10" t="s">
        <v>24</v>
      </c>
      <c r="K672" s="10" t="s">
        <v>24</v>
      </c>
      <c r="L672" s="10" t="s">
        <v>46</v>
      </c>
      <c r="M672" s="10" t="s">
        <v>46</v>
      </c>
      <c r="N672" s="10" t="s">
        <v>46</v>
      </c>
      <c r="O672" s="10" t="s">
        <v>46</v>
      </c>
      <c r="P672" s="11" t="str">
        <f t="shared" si="52"/>
        <v>_NotUsing</v>
      </c>
      <c r="Q672" s="10" t="s">
        <v>46</v>
      </c>
      <c r="R672" s="10" t="s">
        <v>46</v>
      </c>
      <c r="S672" s="10" t="s">
        <v>31</v>
      </c>
      <c r="T672" s="11" t="str" cm="1">
        <f t="array" ref="T672">_xlfn.IFS(S672="Month-to-month","_MM",S672="One year","_OY",S672="Two year","_TY")</f>
        <v>_OY</v>
      </c>
      <c r="U672" s="10" t="s">
        <v>23</v>
      </c>
      <c r="V672" s="10" t="s">
        <v>35</v>
      </c>
      <c r="W672" s="10">
        <v>19.850000000000001</v>
      </c>
      <c r="X672" s="10">
        <v>1039.45</v>
      </c>
      <c r="Y672" s="10" t="s">
        <v>24</v>
      </c>
      <c r="Z672" s="11">
        <f t="shared" si="53"/>
        <v>0</v>
      </c>
      <c r="AA672" s="11" t="str">
        <f t="shared" si="54"/>
        <v>J_16AY+_NotUsing_OY</v>
      </c>
    </row>
    <row r="673" spans="1:27">
      <c r="A673" s="10" t="s">
        <v>708</v>
      </c>
      <c r="B673" s="10" t="s">
        <v>30</v>
      </c>
      <c r="C673" s="10">
        <v>0</v>
      </c>
      <c r="D673" s="11" t="str">
        <f t="shared" si="50"/>
        <v>J</v>
      </c>
      <c r="E673" s="10" t="s">
        <v>23</v>
      </c>
      <c r="F673" s="10" t="s">
        <v>23</v>
      </c>
      <c r="G673" s="10">
        <v>53</v>
      </c>
      <c r="H673" s="11" t="str">
        <f t="shared" si="51"/>
        <v>_16AY+</v>
      </c>
      <c r="I673" s="10" t="s">
        <v>23</v>
      </c>
      <c r="J673" s="10" t="s">
        <v>23</v>
      </c>
      <c r="K673" s="10" t="s">
        <v>24</v>
      </c>
      <c r="L673" s="10" t="s">
        <v>46</v>
      </c>
      <c r="M673" s="10" t="s">
        <v>46</v>
      </c>
      <c r="N673" s="10" t="s">
        <v>46</v>
      </c>
      <c r="O673" s="10" t="s">
        <v>46</v>
      </c>
      <c r="P673" s="11" t="str">
        <f t="shared" si="52"/>
        <v>_NotUsing</v>
      </c>
      <c r="Q673" s="10" t="s">
        <v>46</v>
      </c>
      <c r="R673" s="10" t="s">
        <v>46</v>
      </c>
      <c r="S673" s="10" t="s">
        <v>47</v>
      </c>
      <c r="T673" s="11" t="str" cm="1">
        <f t="array" ref="T673">_xlfn.IFS(S673="Month-to-month","_MM",S673="One year","_OY",S673="Two year","_TY")</f>
        <v>_TY</v>
      </c>
      <c r="U673" s="10" t="s">
        <v>24</v>
      </c>
      <c r="V673" s="10" t="s">
        <v>40</v>
      </c>
      <c r="W673" s="10">
        <v>25.55</v>
      </c>
      <c r="X673" s="10">
        <v>1336.1</v>
      </c>
      <c r="Y673" s="10" t="s">
        <v>24</v>
      </c>
      <c r="Z673" s="11">
        <f t="shared" si="53"/>
        <v>0</v>
      </c>
      <c r="AA673" s="11" t="str">
        <f t="shared" si="54"/>
        <v>J_16AY+_NotUsing_TY</v>
      </c>
    </row>
    <row r="674" spans="1:27">
      <c r="A674" s="10" t="s">
        <v>709</v>
      </c>
      <c r="B674" s="10" t="s">
        <v>22</v>
      </c>
      <c r="C674" s="10">
        <v>0</v>
      </c>
      <c r="D674" s="11" t="str">
        <f t="shared" si="50"/>
        <v>J</v>
      </c>
      <c r="E674" s="10" t="s">
        <v>24</v>
      </c>
      <c r="F674" s="10" t="s">
        <v>24</v>
      </c>
      <c r="G674" s="10">
        <v>1</v>
      </c>
      <c r="H674" s="11" t="str">
        <f t="shared" si="51"/>
        <v>_6AY</v>
      </c>
      <c r="I674" s="10" t="s">
        <v>23</v>
      </c>
      <c r="J674" s="10" t="s">
        <v>23</v>
      </c>
      <c r="K674" s="10" t="s">
        <v>37</v>
      </c>
      <c r="L674" s="10" t="s">
        <v>24</v>
      </c>
      <c r="M674" s="10" t="s">
        <v>24</v>
      </c>
      <c r="N674" s="10" t="s">
        <v>24</v>
      </c>
      <c r="O674" s="10" t="s">
        <v>24</v>
      </c>
      <c r="P674" s="11" t="str">
        <f t="shared" si="52"/>
        <v>_NotUsing</v>
      </c>
      <c r="Q674" s="10" t="s">
        <v>24</v>
      </c>
      <c r="R674" s="10" t="s">
        <v>24</v>
      </c>
      <c r="S674" s="10" t="s">
        <v>27</v>
      </c>
      <c r="T674" s="11" t="str" cm="1">
        <f t="array" ref="T674">_xlfn.IFS(S674="Month-to-month","_MM",S674="One year","_OY",S674="Two year","_TY")</f>
        <v>_MM</v>
      </c>
      <c r="U674" s="10" t="s">
        <v>23</v>
      </c>
      <c r="V674" s="10" t="s">
        <v>32</v>
      </c>
      <c r="W674" s="10">
        <v>75.05</v>
      </c>
      <c r="X674" s="10">
        <v>75.05</v>
      </c>
      <c r="Y674" s="10" t="s">
        <v>23</v>
      </c>
      <c r="Z674" s="11">
        <f t="shared" si="53"/>
        <v>1</v>
      </c>
      <c r="AA674" s="11" t="str">
        <f t="shared" si="54"/>
        <v>J_6AY_NotUsing_MM</v>
      </c>
    </row>
    <row r="675" spans="1:27">
      <c r="A675" s="10" t="s">
        <v>710</v>
      </c>
      <c r="B675" s="10" t="s">
        <v>30</v>
      </c>
      <c r="C675" s="10">
        <v>0</v>
      </c>
      <c r="D675" s="11" t="str">
        <f t="shared" si="50"/>
        <v>J</v>
      </c>
      <c r="E675" s="10" t="s">
        <v>24</v>
      </c>
      <c r="F675" s="10" t="s">
        <v>24</v>
      </c>
      <c r="G675" s="10">
        <v>22</v>
      </c>
      <c r="H675" s="11" t="str">
        <f t="shared" si="51"/>
        <v>_16AY+</v>
      </c>
      <c r="I675" s="10" t="s">
        <v>23</v>
      </c>
      <c r="J675" s="10" t="s">
        <v>23</v>
      </c>
      <c r="K675" s="10" t="s">
        <v>24</v>
      </c>
      <c r="L675" s="10" t="s">
        <v>46</v>
      </c>
      <c r="M675" s="10" t="s">
        <v>46</v>
      </c>
      <c r="N675" s="10" t="s">
        <v>46</v>
      </c>
      <c r="O675" s="10" t="s">
        <v>46</v>
      </c>
      <c r="P675" s="11" t="str">
        <f t="shared" si="52"/>
        <v>_NotUsing</v>
      </c>
      <c r="Q675" s="10" t="s">
        <v>46</v>
      </c>
      <c r="R675" s="10" t="s">
        <v>46</v>
      </c>
      <c r="S675" s="10" t="s">
        <v>27</v>
      </c>
      <c r="T675" s="11" t="str" cm="1">
        <f t="array" ref="T675">_xlfn.IFS(S675="Month-to-month","_MM",S675="One year","_OY",S675="Two year","_TY")</f>
        <v>_MM</v>
      </c>
      <c r="U675" s="10" t="s">
        <v>23</v>
      </c>
      <c r="V675" s="10" t="s">
        <v>40</v>
      </c>
      <c r="W675" s="10">
        <v>24.85</v>
      </c>
      <c r="X675" s="10">
        <v>493.4</v>
      </c>
      <c r="Y675" s="10" t="s">
        <v>24</v>
      </c>
      <c r="Z675" s="11">
        <f t="shared" si="53"/>
        <v>0</v>
      </c>
      <c r="AA675" s="11" t="str">
        <f t="shared" si="54"/>
        <v>J_16AY+_NotUsing_MM</v>
      </c>
    </row>
    <row r="676" spans="1:27">
      <c r="A676" s="10" t="s">
        <v>711</v>
      </c>
      <c r="B676" s="10" t="s">
        <v>30</v>
      </c>
      <c r="C676" s="10">
        <v>1</v>
      </c>
      <c r="D676" s="11" t="str">
        <f t="shared" si="50"/>
        <v>S</v>
      </c>
      <c r="E676" s="10" t="s">
        <v>24</v>
      </c>
      <c r="F676" s="10" t="s">
        <v>24</v>
      </c>
      <c r="G676" s="10">
        <v>52</v>
      </c>
      <c r="H676" s="11" t="str">
        <f t="shared" si="51"/>
        <v>_16AY+</v>
      </c>
      <c r="I676" s="10" t="s">
        <v>24</v>
      </c>
      <c r="J676" s="10" t="s">
        <v>25</v>
      </c>
      <c r="K676" s="10" t="s">
        <v>26</v>
      </c>
      <c r="L676" s="10" t="s">
        <v>24</v>
      </c>
      <c r="M676" s="10" t="s">
        <v>23</v>
      </c>
      <c r="N676" s="10" t="s">
        <v>24</v>
      </c>
      <c r="O676" s="10" t="s">
        <v>24</v>
      </c>
      <c r="P676" s="11" t="str">
        <f t="shared" si="52"/>
        <v>_Using</v>
      </c>
      <c r="Q676" s="10" t="s">
        <v>23</v>
      </c>
      <c r="R676" s="10" t="s">
        <v>23</v>
      </c>
      <c r="S676" s="10" t="s">
        <v>27</v>
      </c>
      <c r="T676" s="11" t="str" cm="1">
        <f t="array" ref="T676">_xlfn.IFS(S676="Month-to-month","_MM",S676="One year","_OY",S676="Two year","_TY")</f>
        <v>_MM</v>
      </c>
      <c r="U676" s="10" t="s">
        <v>23</v>
      </c>
      <c r="V676" s="10" t="s">
        <v>28</v>
      </c>
      <c r="W676" s="10">
        <v>49.15</v>
      </c>
      <c r="X676" s="10">
        <v>2550.9</v>
      </c>
      <c r="Y676" s="10" t="s">
        <v>23</v>
      </c>
      <c r="Z676" s="11">
        <f t="shared" si="53"/>
        <v>1</v>
      </c>
      <c r="AA676" s="11" t="str">
        <f t="shared" si="54"/>
        <v>S_16AY+_Using_MM</v>
      </c>
    </row>
    <row r="677" spans="1:27">
      <c r="A677" s="10" t="s">
        <v>712</v>
      </c>
      <c r="B677" s="10" t="s">
        <v>30</v>
      </c>
      <c r="C677" s="10">
        <v>1</v>
      </c>
      <c r="D677" s="11" t="str">
        <f t="shared" si="50"/>
        <v>S</v>
      </c>
      <c r="E677" s="10" t="s">
        <v>24</v>
      </c>
      <c r="F677" s="10" t="s">
        <v>24</v>
      </c>
      <c r="G677" s="10">
        <v>65</v>
      </c>
      <c r="H677" s="11" t="str">
        <f t="shared" si="51"/>
        <v>_16AY+</v>
      </c>
      <c r="I677" s="10" t="s">
        <v>23</v>
      </c>
      <c r="J677" s="10" t="s">
        <v>23</v>
      </c>
      <c r="K677" s="10" t="s">
        <v>37</v>
      </c>
      <c r="L677" s="10" t="s">
        <v>23</v>
      </c>
      <c r="M677" s="10" t="s">
        <v>24</v>
      </c>
      <c r="N677" s="10" t="s">
        <v>23</v>
      </c>
      <c r="O677" s="10" t="s">
        <v>23</v>
      </c>
      <c r="P677" s="11" t="str">
        <f t="shared" si="52"/>
        <v>_Using</v>
      </c>
      <c r="Q677" s="10" t="s">
        <v>23</v>
      </c>
      <c r="R677" s="10" t="s">
        <v>23</v>
      </c>
      <c r="S677" s="10" t="s">
        <v>47</v>
      </c>
      <c r="T677" s="11" t="str" cm="1">
        <f t="array" ref="T677">_xlfn.IFS(S677="Month-to-month","_MM",S677="One year","_OY",S677="Two year","_TY")</f>
        <v>_TY</v>
      </c>
      <c r="U677" s="10" t="s">
        <v>23</v>
      </c>
      <c r="V677" s="10" t="s">
        <v>28</v>
      </c>
      <c r="W677" s="10">
        <v>110.35</v>
      </c>
      <c r="X677" s="10">
        <v>7246.15</v>
      </c>
      <c r="Y677" s="10" t="s">
        <v>24</v>
      </c>
      <c r="Z677" s="11">
        <f t="shared" si="53"/>
        <v>0</v>
      </c>
      <c r="AA677" s="11" t="str">
        <f t="shared" si="54"/>
        <v>S_16AY+_Using_TY</v>
      </c>
    </row>
    <row r="678" spans="1:27">
      <c r="A678" s="10" t="s">
        <v>713</v>
      </c>
      <c r="B678" s="10" t="s">
        <v>22</v>
      </c>
      <c r="C678" s="10">
        <v>0</v>
      </c>
      <c r="D678" s="11" t="str">
        <f t="shared" si="50"/>
        <v>J</v>
      </c>
      <c r="E678" s="10" t="s">
        <v>24</v>
      </c>
      <c r="F678" s="10" t="s">
        <v>24</v>
      </c>
      <c r="G678" s="10">
        <v>48</v>
      </c>
      <c r="H678" s="11" t="str">
        <f t="shared" si="51"/>
        <v>_16AY+</v>
      </c>
      <c r="I678" s="10" t="s">
        <v>23</v>
      </c>
      <c r="J678" s="10" t="s">
        <v>23</v>
      </c>
      <c r="K678" s="10" t="s">
        <v>24</v>
      </c>
      <c r="L678" s="10" t="s">
        <v>46</v>
      </c>
      <c r="M678" s="10" t="s">
        <v>46</v>
      </c>
      <c r="N678" s="10" t="s">
        <v>46</v>
      </c>
      <c r="O678" s="10" t="s">
        <v>46</v>
      </c>
      <c r="P678" s="11" t="str">
        <f t="shared" si="52"/>
        <v>_NotUsing</v>
      </c>
      <c r="Q678" s="10" t="s">
        <v>46</v>
      </c>
      <c r="R678" s="10" t="s">
        <v>46</v>
      </c>
      <c r="S678" s="10" t="s">
        <v>31</v>
      </c>
      <c r="T678" s="11" t="str" cm="1">
        <f t="array" ref="T678">_xlfn.IFS(S678="Month-to-month","_MM",S678="One year","_OY",S678="Two year","_TY")</f>
        <v>_OY</v>
      </c>
      <c r="U678" s="10" t="s">
        <v>24</v>
      </c>
      <c r="V678" s="10" t="s">
        <v>35</v>
      </c>
      <c r="W678" s="10">
        <v>24.55</v>
      </c>
      <c r="X678" s="10">
        <v>1203.95</v>
      </c>
      <c r="Y678" s="10" t="s">
        <v>24</v>
      </c>
      <c r="Z678" s="11">
        <f t="shared" si="53"/>
        <v>0</v>
      </c>
      <c r="AA678" s="11" t="str">
        <f t="shared" si="54"/>
        <v>J_16AY+_NotUsing_OY</v>
      </c>
    </row>
    <row r="679" spans="1:27">
      <c r="A679" s="10" t="s">
        <v>714</v>
      </c>
      <c r="B679" s="10" t="s">
        <v>22</v>
      </c>
      <c r="C679" s="10">
        <v>0</v>
      </c>
      <c r="D679" s="11" t="str">
        <f t="shared" si="50"/>
        <v>J</v>
      </c>
      <c r="E679" s="10" t="s">
        <v>24</v>
      </c>
      <c r="F679" s="10" t="s">
        <v>24</v>
      </c>
      <c r="G679" s="10">
        <v>2</v>
      </c>
      <c r="H679" s="11" t="str">
        <f t="shared" si="51"/>
        <v>_6AY</v>
      </c>
      <c r="I679" s="10" t="s">
        <v>24</v>
      </c>
      <c r="J679" s="10" t="s">
        <v>25</v>
      </c>
      <c r="K679" s="10" t="s">
        <v>26</v>
      </c>
      <c r="L679" s="10" t="s">
        <v>24</v>
      </c>
      <c r="M679" s="10" t="s">
        <v>24</v>
      </c>
      <c r="N679" s="10" t="s">
        <v>24</v>
      </c>
      <c r="O679" s="10" t="s">
        <v>24</v>
      </c>
      <c r="P679" s="11" t="str">
        <f t="shared" si="52"/>
        <v>_NotUsing</v>
      </c>
      <c r="Q679" s="10" t="s">
        <v>24</v>
      </c>
      <c r="R679" s="10" t="s">
        <v>23</v>
      </c>
      <c r="S679" s="10" t="s">
        <v>27</v>
      </c>
      <c r="T679" s="11" t="str" cm="1">
        <f t="array" ref="T679">_xlfn.IFS(S679="Month-to-month","_MM",S679="One year","_OY",S679="Two year","_TY")</f>
        <v>_MM</v>
      </c>
      <c r="U679" s="10" t="s">
        <v>23</v>
      </c>
      <c r="V679" s="10" t="s">
        <v>28</v>
      </c>
      <c r="W679" s="10">
        <v>34.700000000000003</v>
      </c>
      <c r="X679" s="10">
        <v>62.25</v>
      </c>
      <c r="Y679" s="10" t="s">
        <v>23</v>
      </c>
      <c r="Z679" s="11">
        <f t="shared" si="53"/>
        <v>1</v>
      </c>
      <c r="AA679" s="11" t="str">
        <f t="shared" si="54"/>
        <v>J_6AY_NotUsing_MM</v>
      </c>
    </row>
    <row r="680" spans="1:27">
      <c r="A680" s="10" t="s">
        <v>715</v>
      </c>
      <c r="B680" s="10" t="s">
        <v>30</v>
      </c>
      <c r="C680" s="10">
        <v>0</v>
      </c>
      <c r="D680" s="11" t="str">
        <f t="shared" si="50"/>
        <v>J</v>
      </c>
      <c r="E680" s="10" t="s">
        <v>24</v>
      </c>
      <c r="F680" s="10" t="s">
        <v>24</v>
      </c>
      <c r="G680" s="10">
        <v>3</v>
      </c>
      <c r="H680" s="11" t="str">
        <f t="shared" si="51"/>
        <v>_6AY</v>
      </c>
      <c r="I680" s="10" t="s">
        <v>23</v>
      </c>
      <c r="J680" s="10" t="s">
        <v>23</v>
      </c>
      <c r="K680" s="10" t="s">
        <v>37</v>
      </c>
      <c r="L680" s="10" t="s">
        <v>24</v>
      </c>
      <c r="M680" s="10" t="s">
        <v>23</v>
      </c>
      <c r="N680" s="10" t="s">
        <v>23</v>
      </c>
      <c r="O680" s="10" t="s">
        <v>24</v>
      </c>
      <c r="P680" s="11" t="str">
        <f t="shared" si="52"/>
        <v>_Using</v>
      </c>
      <c r="Q680" s="10" t="s">
        <v>23</v>
      </c>
      <c r="R680" s="10" t="s">
        <v>23</v>
      </c>
      <c r="S680" s="10" t="s">
        <v>27</v>
      </c>
      <c r="T680" s="11" t="str" cm="1">
        <f t="array" ref="T680">_xlfn.IFS(S680="Month-to-month","_MM",S680="One year","_OY",S680="Two year","_TY")</f>
        <v>_MM</v>
      </c>
      <c r="U680" s="10" t="s">
        <v>24</v>
      </c>
      <c r="V680" s="10" t="s">
        <v>32</v>
      </c>
      <c r="W680" s="10">
        <v>107.95</v>
      </c>
      <c r="X680" s="10">
        <v>313.60000000000002</v>
      </c>
      <c r="Y680" s="10" t="s">
        <v>24</v>
      </c>
      <c r="Z680" s="11">
        <f t="shared" si="53"/>
        <v>0</v>
      </c>
      <c r="AA680" s="11" t="str">
        <f t="shared" si="54"/>
        <v>J_6AY_Using_MM</v>
      </c>
    </row>
    <row r="681" spans="1:27">
      <c r="A681" s="10" t="s">
        <v>716</v>
      </c>
      <c r="B681" s="10" t="s">
        <v>30</v>
      </c>
      <c r="C681" s="10">
        <v>0</v>
      </c>
      <c r="D681" s="11" t="str">
        <f t="shared" si="50"/>
        <v>J</v>
      </c>
      <c r="E681" s="10" t="s">
        <v>23</v>
      </c>
      <c r="F681" s="10" t="s">
        <v>24</v>
      </c>
      <c r="G681" s="10">
        <v>45</v>
      </c>
      <c r="H681" s="11" t="str">
        <f t="shared" si="51"/>
        <v>_16AY+</v>
      </c>
      <c r="I681" s="10" t="s">
        <v>23</v>
      </c>
      <c r="J681" s="10" t="s">
        <v>23</v>
      </c>
      <c r="K681" s="10" t="s">
        <v>37</v>
      </c>
      <c r="L681" s="10" t="s">
        <v>24</v>
      </c>
      <c r="M681" s="10" t="s">
        <v>23</v>
      </c>
      <c r="N681" s="10" t="s">
        <v>24</v>
      </c>
      <c r="O681" s="10" t="s">
        <v>24</v>
      </c>
      <c r="P681" s="11" t="str">
        <f t="shared" si="52"/>
        <v>_Using</v>
      </c>
      <c r="Q681" s="10" t="s">
        <v>24</v>
      </c>
      <c r="R681" s="10" t="s">
        <v>24</v>
      </c>
      <c r="S681" s="10" t="s">
        <v>27</v>
      </c>
      <c r="T681" s="11" t="str" cm="1">
        <f t="array" ref="T681">_xlfn.IFS(S681="Month-to-month","_MM",S681="One year","_OY",S681="Two year","_TY")</f>
        <v>_MM</v>
      </c>
      <c r="U681" s="10" t="s">
        <v>24</v>
      </c>
      <c r="V681" s="10" t="s">
        <v>35</v>
      </c>
      <c r="W681" s="10">
        <v>81.400000000000006</v>
      </c>
      <c r="X681" s="10">
        <v>3775.85</v>
      </c>
      <c r="Y681" s="10" t="s">
        <v>24</v>
      </c>
      <c r="Z681" s="11">
        <f t="shared" si="53"/>
        <v>0</v>
      </c>
      <c r="AA681" s="11" t="str">
        <f t="shared" si="54"/>
        <v>J_16AY+_Using_MM</v>
      </c>
    </row>
    <row r="682" spans="1:27">
      <c r="A682" s="10" t="s">
        <v>717</v>
      </c>
      <c r="B682" s="10" t="s">
        <v>30</v>
      </c>
      <c r="C682" s="10">
        <v>0</v>
      </c>
      <c r="D682" s="11" t="str">
        <f t="shared" si="50"/>
        <v>J</v>
      </c>
      <c r="E682" s="10" t="s">
        <v>23</v>
      </c>
      <c r="F682" s="10" t="s">
        <v>23</v>
      </c>
      <c r="G682" s="10">
        <v>1</v>
      </c>
      <c r="H682" s="11" t="str">
        <f t="shared" si="51"/>
        <v>_6AY</v>
      </c>
      <c r="I682" s="10" t="s">
        <v>23</v>
      </c>
      <c r="J682" s="10" t="s">
        <v>24</v>
      </c>
      <c r="K682" s="10" t="s">
        <v>37</v>
      </c>
      <c r="L682" s="10" t="s">
        <v>24</v>
      </c>
      <c r="M682" s="10" t="s">
        <v>24</v>
      </c>
      <c r="N682" s="10" t="s">
        <v>24</v>
      </c>
      <c r="O682" s="10" t="s">
        <v>24</v>
      </c>
      <c r="P682" s="11" t="str">
        <f t="shared" si="52"/>
        <v>_NotUsing</v>
      </c>
      <c r="Q682" s="10" t="s">
        <v>24</v>
      </c>
      <c r="R682" s="10" t="s">
        <v>23</v>
      </c>
      <c r="S682" s="10" t="s">
        <v>27</v>
      </c>
      <c r="T682" s="11" t="str" cm="1">
        <f t="array" ref="T682">_xlfn.IFS(S682="Month-to-month","_MM",S682="One year","_OY",S682="Two year","_TY")</f>
        <v>_MM</v>
      </c>
      <c r="U682" s="10" t="s">
        <v>24</v>
      </c>
      <c r="V682" s="10" t="s">
        <v>28</v>
      </c>
      <c r="W682" s="10">
        <v>80</v>
      </c>
      <c r="X682" s="10">
        <v>80</v>
      </c>
      <c r="Y682" s="10" t="s">
        <v>23</v>
      </c>
      <c r="Z682" s="11">
        <f t="shared" si="53"/>
        <v>1</v>
      </c>
      <c r="AA682" s="11" t="str">
        <f t="shared" si="54"/>
        <v>J_6AY_NotUsing_MM</v>
      </c>
    </row>
    <row r="683" spans="1:27">
      <c r="A683" s="10" t="s">
        <v>718</v>
      </c>
      <c r="B683" s="10" t="s">
        <v>22</v>
      </c>
      <c r="C683" s="10">
        <v>0</v>
      </c>
      <c r="D683" s="11" t="str">
        <f t="shared" si="50"/>
        <v>J</v>
      </c>
      <c r="E683" s="10" t="s">
        <v>23</v>
      </c>
      <c r="F683" s="10" t="s">
        <v>23</v>
      </c>
      <c r="G683" s="10">
        <v>61</v>
      </c>
      <c r="H683" s="11" t="str">
        <f t="shared" si="51"/>
        <v>_16AY+</v>
      </c>
      <c r="I683" s="10" t="s">
        <v>23</v>
      </c>
      <c r="J683" s="10" t="s">
        <v>24</v>
      </c>
      <c r="K683" s="10" t="s">
        <v>26</v>
      </c>
      <c r="L683" s="10" t="s">
        <v>24</v>
      </c>
      <c r="M683" s="10" t="s">
        <v>24</v>
      </c>
      <c r="N683" s="10" t="s">
        <v>23</v>
      </c>
      <c r="O683" s="10" t="s">
        <v>23</v>
      </c>
      <c r="P683" s="11" t="str">
        <f t="shared" si="52"/>
        <v>_Using</v>
      </c>
      <c r="Q683" s="10" t="s">
        <v>23</v>
      </c>
      <c r="R683" s="10" t="s">
        <v>23</v>
      </c>
      <c r="S683" s="10" t="s">
        <v>47</v>
      </c>
      <c r="T683" s="11" t="str" cm="1">
        <f t="array" ref="T683">_xlfn.IFS(S683="Month-to-month","_MM",S683="One year","_OY",S683="Two year","_TY")</f>
        <v>_TY</v>
      </c>
      <c r="U683" s="10" t="s">
        <v>23</v>
      </c>
      <c r="V683" s="10" t="s">
        <v>35</v>
      </c>
      <c r="W683" s="10">
        <v>73.8</v>
      </c>
      <c r="X683" s="10">
        <v>4616.05</v>
      </c>
      <c r="Y683" s="10" t="s">
        <v>24</v>
      </c>
      <c r="Z683" s="11">
        <f t="shared" si="53"/>
        <v>0</v>
      </c>
      <c r="AA683" s="11" t="str">
        <f t="shared" si="54"/>
        <v>J_16AY+_Using_TY</v>
      </c>
    </row>
    <row r="684" spans="1:27">
      <c r="A684" s="10" t="s">
        <v>719</v>
      </c>
      <c r="B684" s="10" t="s">
        <v>30</v>
      </c>
      <c r="C684" s="10">
        <v>0</v>
      </c>
      <c r="D684" s="11" t="str">
        <f t="shared" si="50"/>
        <v>J</v>
      </c>
      <c r="E684" s="10" t="s">
        <v>24</v>
      </c>
      <c r="F684" s="10" t="s">
        <v>24</v>
      </c>
      <c r="G684" s="10">
        <v>3</v>
      </c>
      <c r="H684" s="11" t="str">
        <f t="shared" si="51"/>
        <v>_6AY</v>
      </c>
      <c r="I684" s="10" t="s">
        <v>23</v>
      </c>
      <c r="J684" s="10" t="s">
        <v>24</v>
      </c>
      <c r="K684" s="10" t="s">
        <v>26</v>
      </c>
      <c r="L684" s="10" t="s">
        <v>23</v>
      </c>
      <c r="M684" s="10" t="s">
        <v>24</v>
      </c>
      <c r="N684" s="10" t="s">
        <v>24</v>
      </c>
      <c r="O684" s="10" t="s">
        <v>23</v>
      </c>
      <c r="P684" s="11" t="str">
        <f t="shared" si="52"/>
        <v>_Using</v>
      </c>
      <c r="Q684" s="10" t="s">
        <v>23</v>
      </c>
      <c r="R684" s="10" t="s">
        <v>24</v>
      </c>
      <c r="S684" s="10" t="s">
        <v>27</v>
      </c>
      <c r="T684" s="11" t="str" cm="1">
        <f t="array" ref="T684">_xlfn.IFS(S684="Month-to-month","_MM",S684="One year","_OY",S684="Two year","_TY")</f>
        <v>_MM</v>
      </c>
      <c r="U684" s="10" t="s">
        <v>23</v>
      </c>
      <c r="V684" s="10" t="s">
        <v>40</v>
      </c>
      <c r="W684" s="10">
        <v>64.400000000000006</v>
      </c>
      <c r="X684" s="10">
        <v>195.65</v>
      </c>
      <c r="Y684" s="10" t="s">
        <v>24</v>
      </c>
      <c r="Z684" s="11">
        <f t="shared" si="53"/>
        <v>0</v>
      </c>
      <c r="AA684" s="11" t="str">
        <f t="shared" si="54"/>
        <v>J_6AY_Using_MM</v>
      </c>
    </row>
    <row r="685" spans="1:27">
      <c r="A685" s="10" t="s">
        <v>720</v>
      </c>
      <c r="B685" s="10" t="s">
        <v>22</v>
      </c>
      <c r="C685" s="10">
        <v>1</v>
      </c>
      <c r="D685" s="11" t="str">
        <f t="shared" si="50"/>
        <v>S</v>
      </c>
      <c r="E685" s="10" t="s">
        <v>24</v>
      </c>
      <c r="F685" s="10" t="s">
        <v>24</v>
      </c>
      <c r="G685" s="10">
        <v>40</v>
      </c>
      <c r="H685" s="11" t="str">
        <f t="shared" si="51"/>
        <v>_16AY+</v>
      </c>
      <c r="I685" s="10" t="s">
        <v>23</v>
      </c>
      <c r="J685" s="10" t="s">
        <v>23</v>
      </c>
      <c r="K685" s="10" t="s">
        <v>37</v>
      </c>
      <c r="L685" s="10" t="s">
        <v>24</v>
      </c>
      <c r="M685" s="10" t="s">
        <v>24</v>
      </c>
      <c r="N685" s="10" t="s">
        <v>23</v>
      </c>
      <c r="O685" s="10" t="s">
        <v>23</v>
      </c>
      <c r="P685" s="11" t="str">
        <f t="shared" si="52"/>
        <v>_Using</v>
      </c>
      <c r="Q685" s="10" t="s">
        <v>23</v>
      </c>
      <c r="R685" s="10" t="s">
        <v>23</v>
      </c>
      <c r="S685" s="10" t="s">
        <v>31</v>
      </c>
      <c r="T685" s="11" t="str" cm="1">
        <f t="array" ref="T685">_xlfn.IFS(S685="Month-to-month","_MM",S685="One year","_OY",S685="Two year","_TY")</f>
        <v>_OY</v>
      </c>
      <c r="U685" s="10" t="s">
        <v>23</v>
      </c>
      <c r="V685" s="10" t="s">
        <v>40</v>
      </c>
      <c r="W685" s="10">
        <v>103.75</v>
      </c>
      <c r="X685" s="10">
        <v>4188.3999999999996</v>
      </c>
      <c r="Y685" s="10" t="s">
        <v>24</v>
      </c>
      <c r="Z685" s="11">
        <f t="shared" si="53"/>
        <v>0</v>
      </c>
      <c r="AA685" s="11" t="str">
        <f t="shared" si="54"/>
        <v>S_16AY+_Using_OY</v>
      </c>
    </row>
    <row r="686" spans="1:27">
      <c r="A686" s="10" t="s">
        <v>721</v>
      </c>
      <c r="B686" s="10" t="s">
        <v>22</v>
      </c>
      <c r="C686" s="10">
        <v>0</v>
      </c>
      <c r="D686" s="11" t="str">
        <f t="shared" si="50"/>
        <v>J</v>
      </c>
      <c r="E686" s="10" t="s">
        <v>24</v>
      </c>
      <c r="F686" s="10" t="s">
        <v>24</v>
      </c>
      <c r="G686" s="10">
        <v>1</v>
      </c>
      <c r="H686" s="11" t="str">
        <f t="shared" si="51"/>
        <v>_6AY</v>
      </c>
      <c r="I686" s="10" t="s">
        <v>23</v>
      </c>
      <c r="J686" s="10" t="s">
        <v>24</v>
      </c>
      <c r="K686" s="10" t="s">
        <v>37</v>
      </c>
      <c r="L686" s="10" t="s">
        <v>24</v>
      </c>
      <c r="M686" s="10" t="s">
        <v>24</v>
      </c>
      <c r="N686" s="10" t="s">
        <v>24</v>
      </c>
      <c r="O686" s="10" t="s">
        <v>24</v>
      </c>
      <c r="P686" s="11" t="str">
        <f t="shared" si="52"/>
        <v>_NotUsing</v>
      </c>
      <c r="Q686" s="10" t="s">
        <v>24</v>
      </c>
      <c r="R686" s="10" t="s">
        <v>24</v>
      </c>
      <c r="S686" s="10" t="s">
        <v>27</v>
      </c>
      <c r="T686" s="11" t="str" cm="1">
        <f t="array" ref="T686">_xlfn.IFS(S686="Month-to-month","_MM",S686="One year","_OY",S686="Two year","_TY")</f>
        <v>_MM</v>
      </c>
      <c r="U686" s="10" t="s">
        <v>24</v>
      </c>
      <c r="V686" s="10" t="s">
        <v>32</v>
      </c>
      <c r="W686" s="10">
        <v>71.099999999999994</v>
      </c>
      <c r="X686" s="10">
        <v>71.099999999999994</v>
      </c>
      <c r="Y686" s="10" t="s">
        <v>24</v>
      </c>
      <c r="Z686" s="11">
        <f t="shared" si="53"/>
        <v>0</v>
      </c>
      <c r="AA686" s="11" t="str">
        <f t="shared" si="54"/>
        <v>J_6AY_NotUsing_MM</v>
      </c>
    </row>
    <row r="687" spans="1:27">
      <c r="A687" s="10" t="s">
        <v>722</v>
      </c>
      <c r="B687" s="10" t="s">
        <v>22</v>
      </c>
      <c r="C687" s="10">
        <v>0</v>
      </c>
      <c r="D687" s="11" t="str">
        <f t="shared" si="50"/>
        <v>J</v>
      </c>
      <c r="E687" s="10" t="s">
        <v>24</v>
      </c>
      <c r="F687" s="10" t="s">
        <v>24</v>
      </c>
      <c r="G687" s="10">
        <v>1</v>
      </c>
      <c r="H687" s="11" t="str">
        <f t="shared" si="51"/>
        <v>_6AY</v>
      </c>
      <c r="I687" s="10" t="s">
        <v>23</v>
      </c>
      <c r="J687" s="10" t="s">
        <v>24</v>
      </c>
      <c r="K687" s="10" t="s">
        <v>26</v>
      </c>
      <c r="L687" s="10" t="s">
        <v>24</v>
      </c>
      <c r="M687" s="10" t="s">
        <v>24</v>
      </c>
      <c r="N687" s="10" t="s">
        <v>24</v>
      </c>
      <c r="O687" s="10" t="s">
        <v>23</v>
      </c>
      <c r="P687" s="11" t="str">
        <f t="shared" si="52"/>
        <v>_Using</v>
      </c>
      <c r="Q687" s="10" t="s">
        <v>24</v>
      </c>
      <c r="R687" s="10" t="s">
        <v>24</v>
      </c>
      <c r="S687" s="10" t="s">
        <v>27</v>
      </c>
      <c r="T687" s="11" t="str" cm="1">
        <f t="array" ref="T687">_xlfn.IFS(S687="Month-to-month","_MM",S687="One year","_OY",S687="Two year","_TY")</f>
        <v>_MM</v>
      </c>
      <c r="U687" s="10" t="s">
        <v>23</v>
      </c>
      <c r="V687" s="10" t="s">
        <v>28</v>
      </c>
      <c r="W687" s="10">
        <v>49.9</v>
      </c>
      <c r="X687" s="10">
        <v>49.9</v>
      </c>
      <c r="Y687" s="10" t="s">
        <v>24</v>
      </c>
      <c r="Z687" s="11">
        <f t="shared" si="53"/>
        <v>0</v>
      </c>
      <c r="AA687" s="11" t="str">
        <f t="shared" si="54"/>
        <v>J_6AY_Using_MM</v>
      </c>
    </row>
    <row r="688" spans="1:27">
      <c r="A688" s="10" t="s">
        <v>723</v>
      </c>
      <c r="B688" s="10" t="s">
        <v>30</v>
      </c>
      <c r="C688" s="10">
        <v>0</v>
      </c>
      <c r="D688" s="11" t="str">
        <f t="shared" si="50"/>
        <v>J</v>
      </c>
      <c r="E688" s="10" t="s">
        <v>24</v>
      </c>
      <c r="F688" s="10" t="s">
        <v>24</v>
      </c>
      <c r="G688" s="10">
        <v>51</v>
      </c>
      <c r="H688" s="11" t="str">
        <f t="shared" si="51"/>
        <v>_16AY+</v>
      </c>
      <c r="I688" s="10" t="s">
        <v>23</v>
      </c>
      <c r="J688" s="10" t="s">
        <v>23</v>
      </c>
      <c r="K688" s="10" t="s">
        <v>24</v>
      </c>
      <c r="L688" s="10" t="s">
        <v>46</v>
      </c>
      <c r="M688" s="10" t="s">
        <v>46</v>
      </c>
      <c r="N688" s="10" t="s">
        <v>46</v>
      </c>
      <c r="O688" s="10" t="s">
        <v>46</v>
      </c>
      <c r="P688" s="11" t="str">
        <f t="shared" si="52"/>
        <v>_NotUsing</v>
      </c>
      <c r="Q688" s="10" t="s">
        <v>46</v>
      </c>
      <c r="R688" s="10" t="s">
        <v>46</v>
      </c>
      <c r="S688" s="10" t="s">
        <v>31</v>
      </c>
      <c r="T688" s="11" t="str" cm="1">
        <f t="array" ref="T688">_xlfn.IFS(S688="Month-to-month","_MM",S688="One year","_OY",S688="Two year","_TY")</f>
        <v>_OY</v>
      </c>
      <c r="U688" s="10" t="s">
        <v>23</v>
      </c>
      <c r="V688" s="10" t="s">
        <v>35</v>
      </c>
      <c r="W688" s="10">
        <v>24.6</v>
      </c>
      <c r="X688" s="10">
        <v>1266.4000000000001</v>
      </c>
      <c r="Y688" s="10" t="s">
        <v>24</v>
      </c>
      <c r="Z688" s="11">
        <f t="shared" si="53"/>
        <v>0</v>
      </c>
      <c r="AA688" s="11" t="str">
        <f t="shared" si="54"/>
        <v>J_16AY+_NotUsing_OY</v>
      </c>
    </row>
    <row r="689" spans="1:27">
      <c r="A689" s="10" t="s">
        <v>724</v>
      </c>
      <c r="B689" s="10" t="s">
        <v>30</v>
      </c>
      <c r="C689" s="10">
        <v>1</v>
      </c>
      <c r="D689" s="11" t="str">
        <f t="shared" si="50"/>
        <v>S</v>
      </c>
      <c r="E689" s="10" t="s">
        <v>24</v>
      </c>
      <c r="F689" s="10" t="s">
        <v>24</v>
      </c>
      <c r="G689" s="10">
        <v>2</v>
      </c>
      <c r="H689" s="11" t="str">
        <f t="shared" si="51"/>
        <v>_6AY</v>
      </c>
      <c r="I689" s="10" t="s">
        <v>23</v>
      </c>
      <c r="J689" s="10" t="s">
        <v>24</v>
      </c>
      <c r="K689" s="10" t="s">
        <v>26</v>
      </c>
      <c r="L689" s="10" t="s">
        <v>23</v>
      </c>
      <c r="M689" s="10" t="s">
        <v>24</v>
      </c>
      <c r="N689" s="10" t="s">
        <v>24</v>
      </c>
      <c r="O689" s="10" t="s">
        <v>24</v>
      </c>
      <c r="P689" s="11" t="str">
        <f t="shared" si="52"/>
        <v>_Using</v>
      </c>
      <c r="Q689" s="10" t="s">
        <v>24</v>
      </c>
      <c r="R689" s="10" t="s">
        <v>24</v>
      </c>
      <c r="S689" s="10" t="s">
        <v>27</v>
      </c>
      <c r="T689" s="11" t="str" cm="1">
        <f t="array" ref="T689">_xlfn.IFS(S689="Month-to-month","_MM",S689="One year","_OY",S689="Two year","_TY")</f>
        <v>_MM</v>
      </c>
      <c r="U689" s="10" t="s">
        <v>23</v>
      </c>
      <c r="V689" s="10" t="s">
        <v>28</v>
      </c>
      <c r="W689" s="10">
        <v>49.25</v>
      </c>
      <c r="X689" s="10">
        <v>91.1</v>
      </c>
      <c r="Y689" s="10" t="s">
        <v>23</v>
      </c>
      <c r="Z689" s="11">
        <f t="shared" si="53"/>
        <v>1</v>
      </c>
      <c r="AA689" s="11" t="str">
        <f t="shared" si="54"/>
        <v>S_6AY_Using_MM</v>
      </c>
    </row>
    <row r="690" spans="1:27">
      <c r="A690" s="10" t="s">
        <v>725</v>
      </c>
      <c r="B690" s="10" t="s">
        <v>30</v>
      </c>
      <c r="C690" s="10">
        <v>0</v>
      </c>
      <c r="D690" s="11" t="str">
        <f t="shared" si="50"/>
        <v>J</v>
      </c>
      <c r="E690" s="10" t="s">
        <v>24</v>
      </c>
      <c r="F690" s="10" t="s">
        <v>24</v>
      </c>
      <c r="G690" s="10">
        <v>52</v>
      </c>
      <c r="H690" s="11" t="str">
        <f t="shared" si="51"/>
        <v>_16AY+</v>
      </c>
      <c r="I690" s="10" t="s">
        <v>24</v>
      </c>
      <c r="J690" s="10" t="s">
        <v>25</v>
      </c>
      <c r="K690" s="10" t="s">
        <v>26</v>
      </c>
      <c r="L690" s="10" t="s">
        <v>24</v>
      </c>
      <c r="M690" s="10" t="s">
        <v>23</v>
      </c>
      <c r="N690" s="10" t="s">
        <v>24</v>
      </c>
      <c r="O690" s="10" t="s">
        <v>24</v>
      </c>
      <c r="P690" s="11" t="str">
        <f t="shared" si="52"/>
        <v>_Using</v>
      </c>
      <c r="Q690" s="10" t="s">
        <v>24</v>
      </c>
      <c r="R690" s="10" t="s">
        <v>24</v>
      </c>
      <c r="S690" s="10" t="s">
        <v>31</v>
      </c>
      <c r="T690" s="11" t="str" cm="1">
        <f t="array" ref="T690">_xlfn.IFS(S690="Month-to-month","_MM",S690="One year","_OY",S690="Two year","_TY")</f>
        <v>_OY</v>
      </c>
      <c r="U690" s="10" t="s">
        <v>24</v>
      </c>
      <c r="V690" s="10" t="s">
        <v>32</v>
      </c>
      <c r="W690" s="10">
        <v>30.1</v>
      </c>
      <c r="X690" s="10">
        <v>1623.4</v>
      </c>
      <c r="Y690" s="10" t="s">
        <v>24</v>
      </c>
      <c r="Z690" s="11">
        <f t="shared" si="53"/>
        <v>0</v>
      </c>
      <c r="AA690" s="11" t="str">
        <f t="shared" si="54"/>
        <v>J_16AY+_Using_OY</v>
      </c>
    </row>
    <row r="691" spans="1:27">
      <c r="A691" s="10" t="s">
        <v>726</v>
      </c>
      <c r="B691" s="10" t="s">
        <v>30</v>
      </c>
      <c r="C691" s="10">
        <v>0</v>
      </c>
      <c r="D691" s="11" t="str">
        <f t="shared" si="50"/>
        <v>J</v>
      </c>
      <c r="E691" s="10" t="s">
        <v>24</v>
      </c>
      <c r="F691" s="10" t="s">
        <v>24</v>
      </c>
      <c r="G691" s="10">
        <v>51</v>
      </c>
      <c r="H691" s="11" t="str">
        <f t="shared" si="51"/>
        <v>_16AY+</v>
      </c>
      <c r="I691" s="10" t="s">
        <v>23</v>
      </c>
      <c r="J691" s="10" t="s">
        <v>23</v>
      </c>
      <c r="K691" s="10" t="s">
        <v>37</v>
      </c>
      <c r="L691" s="10" t="s">
        <v>24</v>
      </c>
      <c r="M691" s="10" t="s">
        <v>24</v>
      </c>
      <c r="N691" s="10" t="s">
        <v>24</v>
      </c>
      <c r="O691" s="10" t="s">
        <v>24</v>
      </c>
      <c r="P691" s="11" t="str">
        <f t="shared" si="52"/>
        <v>_NotUsing</v>
      </c>
      <c r="Q691" s="10" t="s">
        <v>24</v>
      </c>
      <c r="R691" s="10" t="s">
        <v>23</v>
      </c>
      <c r="S691" s="10" t="s">
        <v>27</v>
      </c>
      <c r="T691" s="11" t="str" cm="1">
        <f t="array" ref="T691">_xlfn.IFS(S691="Month-to-month","_MM",S691="One year","_OY",S691="Two year","_TY")</f>
        <v>_MM</v>
      </c>
      <c r="U691" s="10" t="s">
        <v>24</v>
      </c>
      <c r="V691" s="10" t="s">
        <v>35</v>
      </c>
      <c r="W691" s="10">
        <v>83.4</v>
      </c>
      <c r="X691" s="10">
        <v>4149.45</v>
      </c>
      <c r="Y691" s="10" t="s">
        <v>24</v>
      </c>
      <c r="Z691" s="11">
        <f t="shared" si="53"/>
        <v>0</v>
      </c>
      <c r="AA691" s="11" t="str">
        <f t="shared" si="54"/>
        <v>J_16AY+_NotUsing_MM</v>
      </c>
    </row>
    <row r="692" spans="1:27">
      <c r="A692" s="10" t="s">
        <v>727</v>
      </c>
      <c r="B692" s="10" t="s">
        <v>30</v>
      </c>
      <c r="C692" s="10">
        <v>0</v>
      </c>
      <c r="D692" s="11" t="str">
        <f t="shared" si="50"/>
        <v>J</v>
      </c>
      <c r="E692" s="10" t="s">
        <v>24</v>
      </c>
      <c r="F692" s="10" t="s">
        <v>24</v>
      </c>
      <c r="G692" s="10">
        <v>1</v>
      </c>
      <c r="H692" s="11" t="str">
        <f t="shared" si="51"/>
        <v>_6AY</v>
      </c>
      <c r="I692" s="10" t="s">
        <v>23</v>
      </c>
      <c r="J692" s="10" t="s">
        <v>24</v>
      </c>
      <c r="K692" s="10" t="s">
        <v>24</v>
      </c>
      <c r="L692" s="10" t="s">
        <v>46</v>
      </c>
      <c r="M692" s="10" t="s">
        <v>46</v>
      </c>
      <c r="N692" s="10" t="s">
        <v>46</v>
      </c>
      <c r="O692" s="10" t="s">
        <v>46</v>
      </c>
      <c r="P692" s="11" t="str">
        <f t="shared" si="52"/>
        <v>_NotUsing</v>
      </c>
      <c r="Q692" s="10" t="s">
        <v>46</v>
      </c>
      <c r="R692" s="10" t="s">
        <v>46</v>
      </c>
      <c r="S692" s="10" t="s">
        <v>27</v>
      </c>
      <c r="T692" s="11" t="str" cm="1">
        <f t="array" ref="T692">_xlfn.IFS(S692="Month-to-month","_MM",S692="One year","_OY",S692="Two year","_TY")</f>
        <v>_MM</v>
      </c>
      <c r="U692" s="10" t="s">
        <v>23</v>
      </c>
      <c r="V692" s="10" t="s">
        <v>32</v>
      </c>
      <c r="W692" s="10">
        <v>20.45</v>
      </c>
      <c r="X692" s="10">
        <v>20.45</v>
      </c>
      <c r="Y692" s="10" t="s">
        <v>24</v>
      </c>
      <c r="Z692" s="11">
        <f t="shared" si="53"/>
        <v>0</v>
      </c>
      <c r="AA692" s="11" t="str">
        <f t="shared" si="54"/>
        <v>J_6AY_NotUsing_MM</v>
      </c>
    </row>
    <row r="693" spans="1:27">
      <c r="A693" s="10" t="s">
        <v>728</v>
      </c>
      <c r="B693" s="10" t="s">
        <v>30</v>
      </c>
      <c r="C693" s="10">
        <v>0</v>
      </c>
      <c r="D693" s="11" t="str">
        <f t="shared" si="50"/>
        <v>J</v>
      </c>
      <c r="E693" s="10" t="s">
        <v>23</v>
      </c>
      <c r="F693" s="10" t="s">
        <v>23</v>
      </c>
      <c r="G693" s="10">
        <v>31</v>
      </c>
      <c r="H693" s="11" t="str">
        <f t="shared" si="51"/>
        <v>_16AY+</v>
      </c>
      <c r="I693" s="10" t="s">
        <v>23</v>
      </c>
      <c r="J693" s="10" t="s">
        <v>23</v>
      </c>
      <c r="K693" s="10" t="s">
        <v>26</v>
      </c>
      <c r="L693" s="10" t="s">
        <v>23</v>
      </c>
      <c r="M693" s="10" t="s">
        <v>23</v>
      </c>
      <c r="N693" s="10" t="s">
        <v>24</v>
      </c>
      <c r="O693" s="10" t="s">
        <v>23</v>
      </c>
      <c r="P693" s="11" t="str">
        <f t="shared" si="52"/>
        <v>_Using</v>
      </c>
      <c r="Q693" s="10" t="s">
        <v>24</v>
      </c>
      <c r="R693" s="10" t="s">
        <v>23</v>
      </c>
      <c r="S693" s="10" t="s">
        <v>31</v>
      </c>
      <c r="T693" s="11" t="str" cm="1">
        <f t="array" ref="T693">_xlfn.IFS(S693="Month-to-month","_MM",S693="One year","_OY",S693="Two year","_TY")</f>
        <v>_OY</v>
      </c>
      <c r="U693" s="10" t="s">
        <v>23</v>
      </c>
      <c r="V693" s="10" t="s">
        <v>35</v>
      </c>
      <c r="W693" s="10">
        <v>75.25</v>
      </c>
      <c r="X693" s="10">
        <v>2344.5</v>
      </c>
      <c r="Y693" s="10" t="s">
        <v>24</v>
      </c>
      <c r="Z693" s="11">
        <f t="shared" si="53"/>
        <v>0</v>
      </c>
      <c r="AA693" s="11" t="str">
        <f t="shared" si="54"/>
        <v>J_16AY+_Using_OY</v>
      </c>
    </row>
    <row r="694" spans="1:27">
      <c r="A694" s="10" t="s">
        <v>729</v>
      </c>
      <c r="B694" s="10" t="s">
        <v>30</v>
      </c>
      <c r="C694" s="10">
        <v>0</v>
      </c>
      <c r="D694" s="11" t="str">
        <f t="shared" si="50"/>
        <v>J</v>
      </c>
      <c r="E694" s="10" t="s">
        <v>24</v>
      </c>
      <c r="F694" s="10" t="s">
        <v>23</v>
      </c>
      <c r="G694" s="10">
        <v>47</v>
      </c>
      <c r="H694" s="11" t="str">
        <f t="shared" si="51"/>
        <v>_16AY+</v>
      </c>
      <c r="I694" s="10" t="s">
        <v>23</v>
      </c>
      <c r="J694" s="10" t="s">
        <v>24</v>
      </c>
      <c r="K694" s="10" t="s">
        <v>24</v>
      </c>
      <c r="L694" s="10" t="s">
        <v>46</v>
      </c>
      <c r="M694" s="10" t="s">
        <v>46</v>
      </c>
      <c r="N694" s="10" t="s">
        <v>46</v>
      </c>
      <c r="O694" s="10" t="s">
        <v>46</v>
      </c>
      <c r="P694" s="11" t="str">
        <f t="shared" si="52"/>
        <v>_NotUsing</v>
      </c>
      <c r="Q694" s="10" t="s">
        <v>46</v>
      </c>
      <c r="R694" s="10" t="s">
        <v>46</v>
      </c>
      <c r="S694" s="10" t="s">
        <v>31</v>
      </c>
      <c r="T694" s="11" t="str" cm="1">
        <f t="array" ref="T694">_xlfn.IFS(S694="Month-to-month","_MM",S694="One year","_OY",S694="Two year","_TY")</f>
        <v>_OY</v>
      </c>
      <c r="U694" s="10" t="s">
        <v>24</v>
      </c>
      <c r="V694" s="10" t="s">
        <v>40</v>
      </c>
      <c r="W694" s="10">
        <v>20.55</v>
      </c>
      <c r="X694" s="10">
        <v>1013.05</v>
      </c>
      <c r="Y694" s="10" t="s">
        <v>24</v>
      </c>
      <c r="Z694" s="11">
        <f t="shared" si="53"/>
        <v>0</v>
      </c>
      <c r="AA694" s="11" t="str">
        <f t="shared" si="54"/>
        <v>J_16AY+_NotUsing_OY</v>
      </c>
    </row>
    <row r="695" spans="1:27">
      <c r="A695" s="10" t="s">
        <v>730</v>
      </c>
      <c r="B695" s="10" t="s">
        <v>22</v>
      </c>
      <c r="C695" s="10">
        <v>0</v>
      </c>
      <c r="D695" s="11" t="str">
        <f t="shared" si="50"/>
        <v>J</v>
      </c>
      <c r="E695" s="10" t="s">
        <v>24</v>
      </c>
      <c r="F695" s="10" t="s">
        <v>24</v>
      </c>
      <c r="G695" s="10">
        <v>3</v>
      </c>
      <c r="H695" s="11" t="str">
        <f t="shared" si="51"/>
        <v>_6AY</v>
      </c>
      <c r="I695" s="10" t="s">
        <v>23</v>
      </c>
      <c r="J695" s="10" t="s">
        <v>23</v>
      </c>
      <c r="K695" s="10" t="s">
        <v>37</v>
      </c>
      <c r="L695" s="10" t="s">
        <v>24</v>
      </c>
      <c r="M695" s="10" t="s">
        <v>24</v>
      </c>
      <c r="N695" s="10" t="s">
        <v>24</v>
      </c>
      <c r="O695" s="10" t="s">
        <v>24</v>
      </c>
      <c r="P695" s="11" t="str">
        <f t="shared" si="52"/>
        <v>_NotUsing</v>
      </c>
      <c r="Q695" s="10" t="s">
        <v>24</v>
      </c>
      <c r="R695" s="10" t="s">
        <v>24</v>
      </c>
      <c r="S695" s="10" t="s">
        <v>27</v>
      </c>
      <c r="T695" s="11" t="str" cm="1">
        <f t="array" ref="T695">_xlfn.IFS(S695="Month-to-month","_MM",S695="One year","_OY",S695="Two year","_TY")</f>
        <v>_MM</v>
      </c>
      <c r="U695" s="10" t="s">
        <v>23</v>
      </c>
      <c r="V695" s="10" t="s">
        <v>40</v>
      </c>
      <c r="W695" s="10">
        <v>75.099999999999994</v>
      </c>
      <c r="X695" s="10">
        <v>270.7</v>
      </c>
      <c r="Y695" s="10" t="s">
        <v>23</v>
      </c>
      <c r="Z695" s="11">
        <f t="shared" si="53"/>
        <v>1</v>
      </c>
      <c r="AA695" s="11" t="str">
        <f t="shared" si="54"/>
        <v>J_6AY_NotUsing_MM</v>
      </c>
    </row>
    <row r="696" spans="1:27">
      <c r="A696" s="10" t="s">
        <v>731</v>
      </c>
      <c r="B696" s="10" t="s">
        <v>22</v>
      </c>
      <c r="C696" s="10">
        <v>1</v>
      </c>
      <c r="D696" s="11" t="str">
        <f t="shared" si="50"/>
        <v>S</v>
      </c>
      <c r="E696" s="10" t="s">
        <v>24</v>
      </c>
      <c r="F696" s="10" t="s">
        <v>24</v>
      </c>
      <c r="G696" s="10">
        <v>22</v>
      </c>
      <c r="H696" s="11" t="str">
        <f t="shared" si="51"/>
        <v>_16AY+</v>
      </c>
      <c r="I696" s="10" t="s">
        <v>23</v>
      </c>
      <c r="J696" s="10" t="s">
        <v>24</v>
      </c>
      <c r="K696" s="10" t="s">
        <v>24</v>
      </c>
      <c r="L696" s="10" t="s">
        <v>46</v>
      </c>
      <c r="M696" s="10" t="s">
        <v>46</v>
      </c>
      <c r="N696" s="10" t="s">
        <v>46</v>
      </c>
      <c r="O696" s="10" t="s">
        <v>46</v>
      </c>
      <c r="P696" s="11" t="str">
        <f t="shared" si="52"/>
        <v>_NotUsing</v>
      </c>
      <c r="Q696" s="10" t="s">
        <v>46</v>
      </c>
      <c r="R696" s="10" t="s">
        <v>46</v>
      </c>
      <c r="S696" s="10" t="s">
        <v>31</v>
      </c>
      <c r="T696" s="11" t="str" cm="1">
        <f t="array" ref="T696">_xlfn.IFS(S696="Month-to-month","_MM",S696="One year","_OY",S696="Two year","_TY")</f>
        <v>_OY</v>
      </c>
      <c r="U696" s="10" t="s">
        <v>23</v>
      </c>
      <c r="V696" s="10" t="s">
        <v>32</v>
      </c>
      <c r="W696" s="10">
        <v>20.05</v>
      </c>
      <c r="X696" s="10">
        <v>417</v>
      </c>
      <c r="Y696" s="10" t="s">
        <v>24</v>
      </c>
      <c r="Z696" s="11">
        <f t="shared" si="53"/>
        <v>0</v>
      </c>
      <c r="AA696" s="11" t="str">
        <f t="shared" si="54"/>
        <v>S_16AY+_NotUsing_OY</v>
      </c>
    </row>
    <row r="697" spans="1:27">
      <c r="A697" s="10" t="s">
        <v>732</v>
      </c>
      <c r="B697" s="10" t="s">
        <v>22</v>
      </c>
      <c r="C697" s="10">
        <v>0</v>
      </c>
      <c r="D697" s="11" t="str">
        <f t="shared" si="50"/>
        <v>J</v>
      </c>
      <c r="E697" s="10" t="s">
        <v>23</v>
      </c>
      <c r="F697" s="10" t="s">
        <v>24</v>
      </c>
      <c r="G697" s="10">
        <v>1</v>
      </c>
      <c r="H697" s="11" t="str">
        <f t="shared" si="51"/>
        <v>_6AY</v>
      </c>
      <c r="I697" s="10" t="s">
        <v>23</v>
      </c>
      <c r="J697" s="10" t="s">
        <v>24</v>
      </c>
      <c r="K697" s="10" t="s">
        <v>24</v>
      </c>
      <c r="L697" s="10" t="s">
        <v>46</v>
      </c>
      <c r="M697" s="10" t="s">
        <v>46</v>
      </c>
      <c r="N697" s="10" t="s">
        <v>46</v>
      </c>
      <c r="O697" s="10" t="s">
        <v>46</v>
      </c>
      <c r="P697" s="11" t="str">
        <f t="shared" si="52"/>
        <v>_NotUsing</v>
      </c>
      <c r="Q697" s="10" t="s">
        <v>46</v>
      </c>
      <c r="R697" s="10" t="s">
        <v>46</v>
      </c>
      <c r="S697" s="10" t="s">
        <v>27</v>
      </c>
      <c r="T697" s="11" t="str" cm="1">
        <f t="array" ref="T697">_xlfn.IFS(S697="Month-to-month","_MM",S697="One year","_OY",S697="Two year","_TY")</f>
        <v>_MM</v>
      </c>
      <c r="U697" s="10" t="s">
        <v>23</v>
      </c>
      <c r="V697" s="10" t="s">
        <v>32</v>
      </c>
      <c r="W697" s="10">
        <v>20.65</v>
      </c>
      <c r="X697" s="10">
        <v>20.65</v>
      </c>
      <c r="Y697" s="10" t="s">
        <v>24</v>
      </c>
      <c r="Z697" s="11">
        <f t="shared" si="53"/>
        <v>0</v>
      </c>
      <c r="AA697" s="11" t="str">
        <f t="shared" si="54"/>
        <v>J_6AY_NotUsing_MM</v>
      </c>
    </row>
    <row r="698" spans="1:27">
      <c r="A698" s="10" t="s">
        <v>733</v>
      </c>
      <c r="B698" s="10" t="s">
        <v>30</v>
      </c>
      <c r="C698" s="10">
        <v>0</v>
      </c>
      <c r="D698" s="11" t="str">
        <f t="shared" si="50"/>
        <v>J</v>
      </c>
      <c r="E698" s="10" t="s">
        <v>23</v>
      </c>
      <c r="F698" s="10" t="s">
        <v>24</v>
      </c>
      <c r="G698" s="10">
        <v>72</v>
      </c>
      <c r="H698" s="11" t="str">
        <f t="shared" si="51"/>
        <v>_16AY+</v>
      </c>
      <c r="I698" s="10" t="s">
        <v>23</v>
      </c>
      <c r="J698" s="10" t="s">
        <v>23</v>
      </c>
      <c r="K698" s="10" t="s">
        <v>26</v>
      </c>
      <c r="L698" s="10" t="s">
        <v>24</v>
      </c>
      <c r="M698" s="10" t="s">
        <v>23</v>
      </c>
      <c r="N698" s="10" t="s">
        <v>23</v>
      </c>
      <c r="O698" s="10" t="s">
        <v>23</v>
      </c>
      <c r="P698" s="11" t="str">
        <f t="shared" si="52"/>
        <v>_Using</v>
      </c>
      <c r="Q698" s="10" t="s">
        <v>23</v>
      </c>
      <c r="R698" s="10" t="s">
        <v>23</v>
      </c>
      <c r="S698" s="10" t="s">
        <v>47</v>
      </c>
      <c r="T698" s="11" t="str" cm="1">
        <f t="array" ref="T698">_xlfn.IFS(S698="Month-to-month","_MM",S698="One year","_OY",S698="Two year","_TY")</f>
        <v>_TY</v>
      </c>
      <c r="U698" s="10" t="s">
        <v>23</v>
      </c>
      <c r="V698" s="10" t="s">
        <v>35</v>
      </c>
      <c r="W698" s="10">
        <v>85.15</v>
      </c>
      <c r="X698" s="10">
        <v>6316.2</v>
      </c>
      <c r="Y698" s="10" t="s">
        <v>24</v>
      </c>
      <c r="Z698" s="11">
        <f t="shared" si="53"/>
        <v>0</v>
      </c>
      <c r="AA698" s="11" t="str">
        <f t="shared" si="54"/>
        <v>J_16AY+_Using_TY</v>
      </c>
    </row>
    <row r="699" spans="1:27">
      <c r="A699" s="10" t="s">
        <v>734</v>
      </c>
      <c r="B699" s="10" t="s">
        <v>30</v>
      </c>
      <c r="C699" s="10">
        <v>0</v>
      </c>
      <c r="D699" s="11" t="str">
        <f t="shared" si="50"/>
        <v>J</v>
      </c>
      <c r="E699" s="10" t="s">
        <v>23</v>
      </c>
      <c r="F699" s="10" t="s">
        <v>23</v>
      </c>
      <c r="G699" s="10">
        <v>3</v>
      </c>
      <c r="H699" s="11" t="str">
        <f t="shared" si="51"/>
        <v>_6AY</v>
      </c>
      <c r="I699" s="10" t="s">
        <v>23</v>
      </c>
      <c r="J699" s="10" t="s">
        <v>24</v>
      </c>
      <c r="K699" s="10" t="s">
        <v>26</v>
      </c>
      <c r="L699" s="10" t="s">
        <v>24</v>
      </c>
      <c r="M699" s="10" t="s">
        <v>24</v>
      </c>
      <c r="N699" s="10" t="s">
        <v>23</v>
      </c>
      <c r="O699" s="10" t="s">
        <v>24</v>
      </c>
      <c r="P699" s="11" t="str">
        <f t="shared" si="52"/>
        <v>_Using</v>
      </c>
      <c r="Q699" s="10" t="s">
        <v>24</v>
      </c>
      <c r="R699" s="10" t="s">
        <v>24</v>
      </c>
      <c r="S699" s="10" t="s">
        <v>27</v>
      </c>
      <c r="T699" s="11" t="str" cm="1">
        <f t="array" ref="T699">_xlfn.IFS(S699="Month-to-month","_MM",S699="One year","_OY",S699="Two year","_TY")</f>
        <v>_MM</v>
      </c>
      <c r="U699" s="10" t="s">
        <v>23</v>
      </c>
      <c r="V699" s="10" t="s">
        <v>28</v>
      </c>
      <c r="W699" s="10">
        <v>50.15</v>
      </c>
      <c r="X699" s="10">
        <v>168.15</v>
      </c>
      <c r="Y699" s="10" t="s">
        <v>23</v>
      </c>
      <c r="Z699" s="11">
        <f t="shared" si="53"/>
        <v>1</v>
      </c>
      <c r="AA699" s="11" t="str">
        <f t="shared" si="54"/>
        <v>J_6AY_Using_MM</v>
      </c>
    </row>
    <row r="700" spans="1:27">
      <c r="A700" s="10" t="s">
        <v>735</v>
      </c>
      <c r="B700" s="10" t="s">
        <v>30</v>
      </c>
      <c r="C700" s="10">
        <v>1</v>
      </c>
      <c r="D700" s="11" t="str">
        <f t="shared" si="50"/>
        <v>S</v>
      </c>
      <c r="E700" s="10" t="s">
        <v>23</v>
      </c>
      <c r="F700" s="10" t="s">
        <v>23</v>
      </c>
      <c r="G700" s="10">
        <v>47</v>
      </c>
      <c r="H700" s="11" t="str">
        <f t="shared" si="51"/>
        <v>_16AY+</v>
      </c>
      <c r="I700" s="10" t="s">
        <v>23</v>
      </c>
      <c r="J700" s="10" t="s">
        <v>24</v>
      </c>
      <c r="K700" s="10" t="s">
        <v>37</v>
      </c>
      <c r="L700" s="10" t="s">
        <v>24</v>
      </c>
      <c r="M700" s="10" t="s">
        <v>23</v>
      </c>
      <c r="N700" s="10" t="s">
        <v>24</v>
      </c>
      <c r="O700" s="10" t="s">
        <v>24</v>
      </c>
      <c r="P700" s="11" t="str">
        <f t="shared" si="52"/>
        <v>_Using</v>
      </c>
      <c r="Q700" s="10" t="s">
        <v>23</v>
      </c>
      <c r="R700" s="10" t="s">
        <v>24</v>
      </c>
      <c r="S700" s="10" t="s">
        <v>31</v>
      </c>
      <c r="T700" s="11" t="str" cm="1">
        <f t="array" ref="T700">_xlfn.IFS(S700="Month-to-month","_MM",S700="One year","_OY",S700="Two year","_TY")</f>
        <v>_OY</v>
      </c>
      <c r="U700" s="10" t="s">
        <v>23</v>
      </c>
      <c r="V700" s="10" t="s">
        <v>35</v>
      </c>
      <c r="W700" s="10">
        <v>84.95</v>
      </c>
      <c r="X700" s="10">
        <v>4018.05</v>
      </c>
      <c r="Y700" s="10" t="s">
        <v>24</v>
      </c>
      <c r="Z700" s="11">
        <f t="shared" si="53"/>
        <v>0</v>
      </c>
      <c r="AA700" s="11" t="str">
        <f t="shared" si="54"/>
        <v>S_16AY+_Using_OY</v>
      </c>
    </row>
    <row r="701" spans="1:27">
      <c r="A701" s="10" t="s">
        <v>736</v>
      </c>
      <c r="B701" s="10" t="s">
        <v>30</v>
      </c>
      <c r="C701" s="10">
        <v>0</v>
      </c>
      <c r="D701" s="11" t="str">
        <f t="shared" si="50"/>
        <v>J</v>
      </c>
      <c r="E701" s="10" t="s">
        <v>23</v>
      </c>
      <c r="F701" s="10" t="s">
        <v>23</v>
      </c>
      <c r="G701" s="10">
        <v>72</v>
      </c>
      <c r="H701" s="11" t="str">
        <f t="shared" si="51"/>
        <v>_16AY+</v>
      </c>
      <c r="I701" s="10" t="s">
        <v>23</v>
      </c>
      <c r="J701" s="10" t="s">
        <v>23</v>
      </c>
      <c r="K701" s="10" t="s">
        <v>26</v>
      </c>
      <c r="L701" s="10" t="s">
        <v>23</v>
      </c>
      <c r="M701" s="10" t="s">
        <v>24</v>
      </c>
      <c r="N701" s="10" t="s">
        <v>23</v>
      </c>
      <c r="O701" s="10" t="s">
        <v>23</v>
      </c>
      <c r="P701" s="11" t="str">
        <f t="shared" si="52"/>
        <v>_Using</v>
      </c>
      <c r="Q701" s="10" t="s">
        <v>24</v>
      </c>
      <c r="R701" s="10" t="s">
        <v>24</v>
      </c>
      <c r="S701" s="10" t="s">
        <v>47</v>
      </c>
      <c r="T701" s="11" t="str" cm="1">
        <f t="array" ref="T701">_xlfn.IFS(S701="Month-to-month","_MM",S701="One year","_OY",S701="Two year","_TY")</f>
        <v>_TY</v>
      </c>
      <c r="U701" s="10" t="s">
        <v>23</v>
      </c>
      <c r="V701" s="10" t="s">
        <v>40</v>
      </c>
      <c r="W701" s="10">
        <v>66.5</v>
      </c>
      <c r="X701" s="10">
        <v>4811.6000000000004</v>
      </c>
      <c r="Y701" s="10" t="s">
        <v>24</v>
      </c>
      <c r="Z701" s="11">
        <f t="shared" si="53"/>
        <v>0</v>
      </c>
      <c r="AA701" s="11" t="str">
        <f t="shared" si="54"/>
        <v>J_16AY+_Using_TY</v>
      </c>
    </row>
    <row r="702" spans="1:27">
      <c r="A702" s="10" t="s">
        <v>737</v>
      </c>
      <c r="B702" s="10" t="s">
        <v>30</v>
      </c>
      <c r="C702" s="10">
        <v>0</v>
      </c>
      <c r="D702" s="11" t="str">
        <f t="shared" si="50"/>
        <v>J</v>
      </c>
      <c r="E702" s="10" t="s">
        <v>23</v>
      </c>
      <c r="F702" s="10" t="s">
        <v>23</v>
      </c>
      <c r="G702" s="10">
        <v>66</v>
      </c>
      <c r="H702" s="11" t="str">
        <f t="shared" si="51"/>
        <v>_16AY+</v>
      </c>
      <c r="I702" s="10" t="s">
        <v>23</v>
      </c>
      <c r="J702" s="10" t="s">
        <v>23</v>
      </c>
      <c r="K702" s="10" t="s">
        <v>26</v>
      </c>
      <c r="L702" s="10" t="s">
        <v>24</v>
      </c>
      <c r="M702" s="10" t="s">
        <v>24</v>
      </c>
      <c r="N702" s="10" t="s">
        <v>23</v>
      </c>
      <c r="O702" s="10" t="s">
        <v>24</v>
      </c>
      <c r="P702" s="11" t="str">
        <f t="shared" si="52"/>
        <v>_Using</v>
      </c>
      <c r="Q702" s="10" t="s">
        <v>23</v>
      </c>
      <c r="R702" s="10" t="s">
        <v>24</v>
      </c>
      <c r="S702" s="10" t="s">
        <v>47</v>
      </c>
      <c r="T702" s="11" t="str" cm="1">
        <f t="array" ref="T702">_xlfn.IFS(S702="Month-to-month","_MM",S702="One year","_OY",S702="Two year","_TY")</f>
        <v>_TY</v>
      </c>
      <c r="U702" s="10" t="s">
        <v>23</v>
      </c>
      <c r="V702" s="10" t="s">
        <v>35</v>
      </c>
      <c r="W702" s="10">
        <v>63.3</v>
      </c>
      <c r="X702" s="10">
        <v>4189.7</v>
      </c>
      <c r="Y702" s="10" t="s">
        <v>24</v>
      </c>
      <c r="Z702" s="11">
        <f t="shared" si="53"/>
        <v>0</v>
      </c>
      <c r="AA702" s="11" t="str">
        <f t="shared" si="54"/>
        <v>J_16AY+_Using_TY</v>
      </c>
    </row>
    <row r="703" spans="1:27">
      <c r="A703" s="10" t="s">
        <v>738</v>
      </c>
      <c r="B703" s="10" t="s">
        <v>30</v>
      </c>
      <c r="C703" s="10">
        <v>0</v>
      </c>
      <c r="D703" s="11" t="str">
        <f t="shared" si="50"/>
        <v>J</v>
      </c>
      <c r="E703" s="10" t="s">
        <v>24</v>
      </c>
      <c r="F703" s="10" t="s">
        <v>24</v>
      </c>
      <c r="G703" s="10">
        <v>35</v>
      </c>
      <c r="H703" s="11" t="str">
        <f t="shared" si="51"/>
        <v>_16AY+</v>
      </c>
      <c r="I703" s="10" t="s">
        <v>23</v>
      </c>
      <c r="J703" s="10" t="s">
        <v>23</v>
      </c>
      <c r="K703" s="10" t="s">
        <v>37</v>
      </c>
      <c r="L703" s="10" t="s">
        <v>24</v>
      </c>
      <c r="M703" s="10" t="s">
        <v>24</v>
      </c>
      <c r="N703" s="10" t="s">
        <v>24</v>
      </c>
      <c r="O703" s="10" t="s">
        <v>24</v>
      </c>
      <c r="P703" s="11" t="str">
        <f t="shared" si="52"/>
        <v>_NotUsing</v>
      </c>
      <c r="Q703" s="10" t="s">
        <v>23</v>
      </c>
      <c r="R703" s="10" t="s">
        <v>24</v>
      </c>
      <c r="S703" s="10" t="s">
        <v>27</v>
      </c>
      <c r="T703" s="11" t="str" cm="1">
        <f t="array" ref="T703">_xlfn.IFS(S703="Month-to-month","_MM",S703="One year","_OY",S703="Two year","_TY")</f>
        <v>_MM</v>
      </c>
      <c r="U703" s="10" t="s">
        <v>24</v>
      </c>
      <c r="V703" s="10" t="s">
        <v>28</v>
      </c>
      <c r="W703" s="10">
        <v>83.15</v>
      </c>
      <c r="X703" s="10">
        <v>2848.45</v>
      </c>
      <c r="Y703" s="10" t="s">
        <v>24</v>
      </c>
      <c r="Z703" s="11">
        <f t="shared" si="53"/>
        <v>0</v>
      </c>
      <c r="AA703" s="11" t="str">
        <f t="shared" si="54"/>
        <v>J_16AY+_NotUsing_MM</v>
      </c>
    </row>
    <row r="704" spans="1:27">
      <c r="A704" s="10" t="s">
        <v>739</v>
      </c>
      <c r="B704" s="10" t="s">
        <v>30</v>
      </c>
      <c r="C704" s="10">
        <v>0</v>
      </c>
      <c r="D704" s="11" t="str">
        <f t="shared" si="50"/>
        <v>J</v>
      </c>
      <c r="E704" s="10" t="s">
        <v>24</v>
      </c>
      <c r="F704" s="10" t="s">
        <v>24</v>
      </c>
      <c r="G704" s="10">
        <v>29</v>
      </c>
      <c r="H704" s="11" t="str">
        <f t="shared" si="51"/>
        <v>_16AY+</v>
      </c>
      <c r="I704" s="10" t="s">
        <v>23</v>
      </c>
      <c r="J704" s="10" t="s">
        <v>23</v>
      </c>
      <c r="K704" s="10" t="s">
        <v>37</v>
      </c>
      <c r="L704" s="10" t="s">
        <v>24</v>
      </c>
      <c r="M704" s="10" t="s">
        <v>24</v>
      </c>
      <c r="N704" s="10" t="s">
        <v>24</v>
      </c>
      <c r="O704" s="10" t="s">
        <v>24</v>
      </c>
      <c r="P704" s="11" t="str">
        <f t="shared" si="52"/>
        <v>_NotUsing</v>
      </c>
      <c r="Q704" s="10" t="s">
        <v>24</v>
      </c>
      <c r="R704" s="10" t="s">
        <v>23</v>
      </c>
      <c r="S704" s="10" t="s">
        <v>27</v>
      </c>
      <c r="T704" s="11" t="str" cm="1">
        <f t="array" ref="T704">_xlfn.IFS(S704="Month-to-month","_MM",S704="One year","_OY",S704="Two year","_TY")</f>
        <v>_MM</v>
      </c>
      <c r="U704" s="10" t="s">
        <v>23</v>
      </c>
      <c r="V704" s="10" t="s">
        <v>28</v>
      </c>
      <c r="W704" s="10">
        <v>84.9</v>
      </c>
      <c r="X704" s="10">
        <v>2516.1999999999998</v>
      </c>
      <c r="Y704" s="10" t="s">
        <v>24</v>
      </c>
      <c r="Z704" s="11">
        <f t="shared" si="53"/>
        <v>0</v>
      </c>
      <c r="AA704" s="11" t="str">
        <f t="shared" si="54"/>
        <v>J_16AY+_NotUsing_MM</v>
      </c>
    </row>
    <row r="705" spans="1:27">
      <c r="A705" s="10" t="s">
        <v>740</v>
      </c>
      <c r="B705" s="10" t="s">
        <v>22</v>
      </c>
      <c r="C705" s="10">
        <v>0</v>
      </c>
      <c r="D705" s="11" t="str">
        <f t="shared" si="50"/>
        <v>J</v>
      </c>
      <c r="E705" s="10" t="s">
        <v>24</v>
      </c>
      <c r="F705" s="10" t="s">
        <v>24</v>
      </c>
      <c r="G705" s="10">
        <v>2</v>
      </c>
      <c r="H705" s="11" t="str">
        <f t="shared" si="51"/>
        <v>_6AY</v>
      </c>
      <c r="I705" s="10" t="s">
        <v>23</v>
      </c>
      <c r="J705" s="10" t="s">
        <v>24</v>
      </c>
      <c r="K705" s="10" t="s">
        <v>24</v>
      </c>
      <c r="L705" s="10" t="s">
        <v>46</v>
      </c>
      <c r="M705" s="10" t="s">
        <v>46</v>
      </c>
      <c r="N705" s="10" t="s">
        <v>46</v>
      </c>
      <c r="O705" s="10" t="s">
        <v>46</v>
      </c>
      <c r="P705" s="11" t="str">
        <f t="shared" si="52"/>
        <v>_NotUsing</v>
      </c>
      <c r="Q705" s="10" t="s">
        <v>46</v>
      </c>
      <c r="R705" s="10" t="s">
        <v>46</v>
      </c>
      <c r="S705" s="10" t="s">
        <v>27</v>
      </c>
      <c r="T705" s="11" t="str" cm="1">
        <f t="array" ref="T705">_xlfn.IFS(S705="Month-to-month","_MM",S705="One year","_OY",S705="Two year","_TY")</f>
        <v>_MM</v>
      </c>
      <c r="U705" s="10" t="s">
        <v>23</v>
      </c>
      <c r="V705" s="10" t="s">
        <v>32</v>
      </c>
      <c r="W705" s="10">
        <v>20.55</v>
      </c>
      <c r="X705" s="10">
        <v>33.6</v>
      </c>
      <c r="Y705" s="10" t="s">
        <v>24</v>
      </c>
      <c r="Z705" s="11">
        <f t="shared" si="53"/>
        <v>0</v>
      </c>
      <c r="AA705" s="11" t="str">
        <f t="shared" si="54"/>
        <v>J_6AY_NotUsing_MM</v>
      </c>
    </row>
    <row r="706" spans="1:27">
      <c r="A706" s="10" t="s">
        <v>741</v>
      </c>
      <c r="B706" s="10" t="s">
        <v>30</v>
      </c>
      <c r="C706" s="10">
        <v>0</v>
      </c>
      <c r="D706" s="11" t="str">
        <f t="shared" si="50"/>
        <v>J</v>
      </c>
      <c r="E706" s="10" t="s">
        <v>24</v>
      </c>
      <c r="F706" s="10" t="s">
        <v>24</v>
      </c>
      <c r="G706" s="10">
        <v>4</v>
      </c>
      <c r="H706" s="11" t="str">
        <f t="shared" si="51"/>
        <v>_6AY</v>
      </c>
      <c r="I706" s="10" t="s">
        <v>23</v>
      </c>
      <c r="J706" s="10" t="s">
        <v>24</v>
      </c>
      <c r="K706" s="10" t="s">
        <v>26</v>
      </c>
      <c r="L706" s="10" t="s">
        <v>24</v>
      </c>
      <c r="M706" s="10" t="s">
        <v>23</v>
      </c>
      <c r="N706" s="10" t="s">
        <v>24</v>
      </c>
      <c r="O706" s="10" t="s">
        <v>24</v>
      </c>
      <c r="P706" s="11" t="str">
        <f t="shared" si="52"/>
        <v>_Using</v>
      </c>
      <c r="Q706" s="10" t="s">
        <v>24</v>
      </c>
      <c r="R706" s="10" t="s">
        <v>24</v>
      </c>
      <c r="S706" s="10" t="s">
        <v>27</v>
      </c>
      <c r="T706" s="11" t="str" cm="1">
        <f t="array" ref="T706">_xlfn.IFS(S706="Month-to-month","_MM",S706="One year","_OY",S706="Two year","_TY")</f>
        <v>_MM</v>
      </c>
      <c r="U706" s="10" t="s">
        <v>24</v>
      </c>
      <c r="V706" s="10" t="s">
        <v>32</v>
      </c>
      <c r="W706" s="10">
        <v>49.25</v>
      </c>
      <c r="X706" s="10">
        <v>208.45</v>
      </c>
      <c r="Y706" s="10" t="s">
        <v>24</v>
      </c>
      <c r="Z706" s="11">
        <f t="shared" si="53"/>
        <v>0</v>
      </c>
      <c r="AA706" s="11" t="str">
        <f t="shared" si="54"/>
        <v>J_6AY_Using_MM</v>
      </c>
    </row>
    <row r="707" spans="1:27">
      <c r="A707" s="10" t="s">
        <v>742</v>
      </c>
      <c r="B707" s="10" t="s">
        <v>22</v>
      </c>
      <c r="C707" s="10">
        <v>0</v>
      </c>
      <c r="D707" s="11" t="str">
        <f t="shared" ref="D707:D770" si="55">IF(C707=0,"J","S")</f>
        <v>J</v>
      </c>
      <c r="E707" s="10" t="s">
        <v>24</v>
      </c>
      <c r="F707" s="10" t="s">
        <v>24</v>
      </c>
      <c r="G707" s="10">
        <v>25</v>
      </c>
      <c r="H707" s="11" t="str">
        <f t="shared" ref="H707:H770" si="56">IF(G707&lt;7,"_6AY",IF(G707&lt;17,"_16AY","_16AY+"))</f>
        <v>_16AY+</v>
      </c>
      <c r="I707" s="10" t="s">
        <v>23</v>
      </c>
      <c r="J707" s="10" t="s">
        <v>24</v>
      </c>
      <c r="K707" s="10" t="s">
        <v>37</v>
      </c>
      <c r="L707" s="10" t="s">
        <v>23</v>
      </c>
      <c r="M707" s="10" t="s">
        <v>23</v>
      </c>
      <c r="N707" s="10" t="s">
        <v>24</v>
      </c>
      <c r="O707" s="10" t="s">
        <v>24</v>
      </c>
      <c r="P707" s="11" t="str">
        <f t="shared" ref="P707:P770" si="57">IF(COUNTIF(L707:O707,"Yes")&gt;0,"_Using","_NotUsing")</f>
        <v>_Using</v>
      </c>
      <c r="Q707" s="10" t="s">
        <v>24</v>
      </c>
      <c r="R707" s="10" t="s">
        <v>24</v>
      </c>
      <c r="S707" s="10" t="s">
        <v>27</v>
      </c>
      <c r="T707" s="11" t="str" cm="1">
        <f t="array" ref="T707">_xlfn.IFS(S707="Month-to-month","_MM",S707="One year","_OY",S707="Two year","_TY")</f>
        <v>_MM</v>
      </c>
      <c r="U707" s="10" t="s">
        <v>23</v>
      </c>
      <c r="V707" s="10" t="s">
        <v>35</v>
      </c>
      <c r="W707" s="10">
        <v>79.849999999999994</v>
      </c>
      <c r="X707" s="10">
        <v>2015.35</v>
      </c>
      <c r="Y707" s="10" t="s">
        <v>23</v>
      </c>
      <c r="Z707" s="11">
        <f t="shared" ref="Z707:Z770" si="58">IF(Y707="No",0,1)</f>
        <v>1</v>
      </c>
      <c r="AA707" s="11" t="str">
        <f t="shared" ref="AA707:AA770" si="59">D707&amp;H707&amp;P707&amp;T707</f>
        <v>J_16AY+_Using_MM</v>
      </c>
    </row>
    <row r="708" spans="1:27">
      <c r="A708" s="10" t="s">
        <v>743</v>
      </c>
      <c r="B708" s="10" t="s">
        <v>22</v>
      </c>
      <c r="C708" s="10">
        <v>0</v>
      </c>
      <c r="D708" s="11" t="str">
        <f t="shared" si="55"/>
        <v>J</v>
      </c>
      <c r="E708" s="10" t="s">
        <v>24</v>
      </c>
      <c r="F708" s="10" t="s">
        <v>24</v>
      </c>
      <c r="G708" s="10">
        <v>65</v>
      </c>
      <c r="H708" s="11" t="str">
        <f t="shared" si="56"/>
        <v>_16AY+</v>
      </c>
      <c r="I708" s="10" t="s">
        <v>23</v>
      </c>
      <c r="J708" s="10" t="s">
        <v>24</v>
      </c>
      <c r="K708" s="10" t="s">
        <v>26</v>
      </c>
      <c r="L708" s="10" t="s">
        <v>23</v>
      </c>
      <c r="M708" s="10" t="s">
        <v>23</v>
      </c>
      <c r="N708" s="10" t="s">
        <v>24</v>
      </c>
      <c r="O708" s="10" t="s">
        <v>23</v>
      </c>
      <c r="P708" s="11" t="str">
        <f t="shared" si="57"/>
        <v>_Using</v>
      </c>
      <c r="Q708" s="10" t="s">
        <v>24</v>
      </c>
      <c r="R708" s="10" t="s">
        <v>24</v>
      </c>
      <c r="S708" s="10" t="s">
        <v>47</v>
      </c>
      <c r="T708" s="11" t="str" cm="1">
        <f t="array" ref="T708">_xlfn.IFS(S708="Month-to-month","_MM",S708="One year","_OY",S708="Two year","_TY")</f>
        <v>_TY</v>
      </c>
      <c r="U708" s="10" t="s">
        <v>23</v>
      </c>
      <c r="V708" s="10" t="s">
        <v>32</v>
      </c>
      <c r="W708" s="10">
        <v>59.6</v>
      </c>
      <c r="X708" s="10">
        <v>3739.8</v>
      </c>
      <c r="Y708" s="10" t="s">
        <v>24</v>
      </c>
      <c r="Z708" s="11">
        <f t="shared" si="58"/>
        <v>0</v>
      </c>
      <c r="AA708" s="11" t="str">
        <f t="shared" si="59"/>
        <v>J_16AY+_Using_TY</v>
      </c>
    </row>
    <row r="709" spans="1:27">
      <c r="A709" s="10" t="s">
        <v>744</v>
      </c>
      <c r="B709" s="10" t="s">
        <v>30</v>
      </c>
      <c r="C709" s="10">
        <v>1</v>
      </c>
      <c r="D709" s="11" t="str">
        <f t="shared" si="55"/>
        <v>S</v>
      </c>
      <c r="E709" s="10" t="s">
        <v>24</v>
      </c>
      <c r="F709" s="10" t="s">
        <v>24</v>
      </c>
      <c r="G709" s="10">
        <v>27</v>
      </c>
      <c r="H709" s="11" t="str">
        <f t="shared" si="56"/>
        <v>_16AY+</v>
      </c>
      <c r="I709" s="10" t="s">
        <v>23</v>
      </c>
      <c r="J709" s="10" t="s">
        <v>23</v>
      </c>
      <c r="K709" s="10" t="s">
        <v>37</v>
      </c>
      <c r="L709" s="10" t="s">
        <v>24</v>
      </c>
      <c r="M709" s="10" t="s">
        <v>23</v>
      </c>
      <c r="N709" s="10" t="s">
        <v>24</v>
      </c>
      <c r="O709" s="10" t="s">
        <v>23</v>
      </c>
      <c r="P709" s="11" t="str">
        <f t="shared" si="57"/>
        <v>_Using</v>
      </c>
      <c r="Q709" s="10" t="s">
        <v>23</v>
      </c>
      <c r="R709" s="10" t="s">
        <v>23</v>
      </c>
      <c r="S709" s="10" t="s">
        <v>31</v>
      </c>
      <c r="T709" s="11" t="str" cm="1">
        <f t="array" ref="T709">_xlfn.IFS(S709="Month-to-month","_MM",S709="One year","_OY",S709="Two year","_TY")</f>
        <v>_OY</v>
      </c>
      <c r="U709" s="10" t="s">
        <v>23</v>
      </c>
      <c r="V709" s="10" t="s">
        <v>35</v>
      </c>
      <c r="W709" s="10">
        <v>104.65</v>
      </c>
      <c r="X709" s="10">
        <v>2964</v>
      </c>
      <c r="Y709" s="10" t="s">
        <v>24</v>
      </c>
      <c r="Z709" s="11">
        <f t="shared" si="58"/>
        <v>0</v>
      </c>
      <c r="AA709" s="11" t="str">
        <f t="shared" si="59"/>
        <v>S_16AY+_Using_OY</v>
      </c>
    </row>
    <row r="710" spans="1:27">
      <c r="A710" s="10" t="s">
        <v>745</v>
      </c>
      <c r="B710" s="10" t="s">
        <v>30</v>
      </c>
      <c r="C710" s="10">
        <v>0</v>
      </c>
      <c r="D710" s="11" t="str">
        <f t="shared" si="55"/>
        <v>J</v>
      </c>
      <c r="E710" s="10" t="s">
        <v>23</v>
      </c>
      <c r="F710" s="10" t="s">
        <v>24</v>
      </c>
      <c r="G710" s="10">
        <v>29</v>
      </c>
      <c r="H710" s="11" t="str">
        <f t="shared" si="56"/>
        <v>_16AY+</v>
      </c>
      <c r="I710" s="10" t="s">
        <v>23</v>
      </c>
      <c r="J710" s="10" t="s">
        <v>24</v>
      </c>
      <c r="K710" s="10" t="s">
        <v>37</v>
      </c>
      <c r="L710" s="10" t="s">
        <v>24</v>
      </c>
      <c r="M710" s="10" t="s">
        <v>24</v>
      </c>
      <c r="N710" s="10" t="s">
        <v>23</v>
      </c>
      <c r="O710" s="10" t="s">
        <v>24</v>
      </c>
      <c r="P710" s="11" t="str">
        <f t="shared" si="57"/>
        <v>_Using</v>
      </c>
      <c r="Q710" s="10" t="s">
        <v>24</v>
      </c>
      <c r="R710" s="10" t="s">
        <v>24</v>
      </c>
      <c r="S710" s="10" t="s">
        <v>27</v>
      </c>
      <c r="T710" s="11" t="str" cm="1">
        <f t="array" ref="T710">_xlfn.IFS(S710="Month-to-month","_MM",S710="One year","_OY",S710="Two year","_TY")</f>
        <v>_MM</v>
      </c>
      <c r="U710" s="10" t="s">
        <v>23</v>
      </c>
      <c r="V710" s="10" t="s">
        <v>40</v>
      </c>
      <c r="W710" s="10">
        <v>75.3</v>
      </c>
      <c r="X710" s="10">
        <v>2263.4</v>
      </c>
      <c r="Y710" s="10" t="s">
        <v>24</v>
      </c>
      <c r="Z710" s="11">
        <f t="shared" si="58"/>
        <v>0</v>
      </c>
      <c r="AA710" s="11" t="str">
        <f t="shared" si="59"/>
        <v>J_16AY+_Using_MM</v>
      </c>
    </row>
    <row r="711" spans="1:27">
      <c r="A711" s="10" t="s">
        <v>746</v>
      </c>
      <c r="B711" s="10" t="s">
        <v>30</v>
      </c>
      <c r="C711" s="10">
        <v>0</v>
      </c>
      <c r="D711" s="11" t="str">
        <f t="shared" si="55"/>
        <v>J</v>
      </c>
      <c r="E711" s="10" t="s">
        <v>23</v>
      </c>
      <c r="F711" s="10" t="s">
        <v>23</v>
      </c>
      <c r="G711" s="10">
        <v>29</v>
      </c>
      <c r="H711" s="11" t="str">
        <f t="shared" si="56"/>
        <v>_16AY+</v>
      </c>
      <c r="I711" s="10" t="s">
        <v>23</v>
      </c>
      <c r="J711" s="10" t="s">
        <v>23</v>
      </c>
      <c r="K711" s="10" t="s">
        <v>26</v>
      </c>
      <c r="L711" s="10" t="s">
        <v>24</v>
      </c>
      <c r="M711" s="10" t="s">
        <v>23</v>
      </c>
      <c r="N711" s="10" t="s">
        <v>23</v>
      </c>
      <c r="O711" s="10" t="s">
        <v>24</v>
      </c>
      <c r="P711" s="11" t="str">
        <f t="shared" si="57"/>
        <v>_Using</v>
      </c>
      <c r="Q711" s="10" t="s">
        <v>23</v>
      </c>
      <c r="R711" s="10" t="s">
        <v>23</v>
      </c>
      <c r="S711" s="10" t="s">
        <v>27</v>
      </c>
      <c r="T711" s="11" t="str" cm="1">
        <f t="array" ref="T711">_xlfn.IFS(S711="Month-to-month","_MM",S711="One year","_OY",S711="Two year","_TY")</f>
        <v>_MM</v>
      </c>
      <c r="U711" s="10" t="s">
        <v>24</v>
      </c>
      <c r="V711" s="10" t="s">
        <v>40</v>
      </c>
      <c r="W711" s="10">
        <v>80.099999999999994</v>
      </c>
      <c r="X711" s="10">
        <v>2211.8000000000002</v>
      </c>
      <c r="Y711" s="10" t="s">
        <v>24</v>
      </c>
      <c r="Z711" s="11">
        <f t="shared" si="58"/>
        <v>0</v>
      </c>
      <c r="AA711" s="11" t="str">
        <f t="shared" si="59"/>
        <v>J_16AY+_Using_MM</v>
      </c>
    </row>
    <row r="712" spans="1:27">
      <c r="A712" s="10" t="s">
        <v>747</v>
      </c>
      <c r="B712" s="10" t="s">
        <v>30</v>
      </c>
      <c r="C712" s="10">
        <v>0</v>
      </c>
      <c r="D712" s="11" t="str">
        <f t="shared" si="55"/>
        <v>J</v>
      </c>
      <c r="E712" s="10" t="s">
        <v>24</v>
      </c>
      <c r="F712" s="10" t="s">
        <v>24</v>
      </c>
      <c r="G712" s="10">
        <v>1</v>
      </c>
      <c r="H712" s="11" t="str">
        <f t="shared" si="56"/>
        <v>_6AY</v>
      </c>
      <c r="I712" s="10" t="s">
        <v>23</v>
      </c>
      <c r="J712" s="10" t="s">
        <v>24</v>
      </c>
      <c r="K712" s="10" t="s">
        <v>24</v>
      </c>
      <c r="L712" s="10" t="s">
        <v>46</v>
      </c>
      <c r="M712" s="10" t="s">
        <v>46</v>
      </c>
      <c r="N712" s="10" t="s">
        <v>46</v>
      </c>
      <c r="O712" s="10" t="s">
        <v>46</v>
      </c>
      <c r="P712" s="11" t="str">
        <f t="shared" si="57"/>
        <v>_NotUsing</v>
      </c>
      <c r="Q712" s="10" t="s">
        <v>46</v>
      </c>
      <c r="R712" s="10" t="s">
        <v>46</v>
      </c>
      <c r="S712" s="10" t="s">
        <v>27</v>
      </c>
      <c r="T712" s="11" t="str" cm="1">
        <f t="array" ref="T712">_xlfn.IFS(S712="Month-to-month","_MM",S712="One year","_OY",S712="Two year","_TY")</f>
        <v>_MM</v>
      </c>
      <c r="U712" s="10" t="s">
        <v>24</v>
      </c>
      <c r="V712" s="10" t="s">
        <v>32</v>
      </c>
      <c r="W712" s="10">
        <v>19.55</v>
      </c>
      <c r="X712" s="10">
        <v>19.55</v>
      </c>
      <c r="Y712" s="10" t="s">
        <v>23</v>
      </c>
      <c r="Z712" s="11">
        <f t="shared" si="58"/>
        <v>1</v>
      </c>
      <c r="AA712" s="11" t="str">
        <f t="shared" si="59"/>
        <v>J_6AY_NotUsing_MM</v>
      </c>
    </row>
    <row r="713" spans="1:27">
      <c r="A713" s="10" t="s">
        <v>748</v>
      </c>
      <c r="B713" s="10" t="s">
        <v>22</v>
      </c>
      <c r="C713" s="10">
        <v>0</v>
      </c>
      <c r="D713" s="11" t="str">
        <f t="shared" si="55"/>
        <v>J</v>
      </c>
      <c r="E713" s="10" t="s">
        <v>23</v>
      </c>
      <c r="F713" s="10" t="s">
        <v>24</v>
      </c>
      <c r="G713" s="10">
        <v>20</v>
      </c>
      <c r="H713" s="11" t="str">
        <f t="shared" si="56"/>
        <v>_16AY+</v>
      </c>
      <c r="I713" s="10" t="s">
        <v>23</v>
      </c>
      <c r="J713" s="10" t="s">
        <v>24</v>
      </c>
      <c r="K713" s="10" t="s">
        <v>37</v>
      </c>
      <c r="L713" s="10" t="s">
        <v>24</v>
      </c>
      <c r="M713" s="10" t="s">
        <v>24</v>
      </c>
      <c r="N713" s="10" t="s">
        <v>23</v>
      </c>
      <c r="O713" s="10" t="s">
        <v>23</v>
      </c>
      <c r="P713" s="11" t="str">
        <f t="shared" si="57"/>
        <v>_Using</v>
      </c>
      <c r="Q713" s="10" t="s">
        <v>24</v>
      </c>
      <c r="R713" s="10" t="s">
        <v>24</v>
      </c>
      <c r="S713" s="10" t="s">
        <v>27</v>
      </c>
      <c r="T713" s="11" t="str" cm="1">
        <f t="array" ref="T713">_xlfn.IFS(S713="Month-to-month","_MM",S713="One year","_OY",S713="Two year","_TY")</f>
        <v>_MM</v>
      </c>
      <c r="U713" s="10" t="s">
        <v>23</v>
      </c>
      <c r="V713" s="10" t="s">
        <v>32</v>
      </c>
      <c r="W713" s="10">
        <v>81</v>
      </c>
      <c r="X713" s="10">
        <v>1683.7</v>
      </c>
      <c r="Y713" s="10" t="s">
        <v>24</v>
      </c>
      <c r="Z713" s="11">
        <f t="shared" si="58"/>
        <v>0</v>
      </c>
      <c r="AA713" s="11" t="str">
        <f t="shared" si="59"/>
        <v>J_16AY+_Using_MM</v>
      </c>
    </row>
    <row r="714" spans="1:27">
      <c r="A714" s="10" t="s">
        <v>749</v>
      </c>
      <c r="B714" s="10" t="s">
        <v>22</v>
      </c>
      <c r="C714" s="10">
        <v>0</v>
      </c>
      <c r="D714" s="11" t="str">
        <f t="shared" si="55"/>
        <v>J</v>
      </c>
      <c r="E714" s="10" t="s">
        <v>24</v>
      </c>
      <c r="F714" s="10" t="s">
        <v>24</v>
      </c>
      <c r="G714" s="10">
        <v>58</v>
      </c>
      <c r="H714" s="11" t="str">
        <f t="shared" si="56"/>
        <v>_16AY+</v>
      </c>
      <c r="I714" s="10" t="s">
        <v>23</v>
      </c>
      <c r="J714" s="10" t="s">
        <v>23</v>
      </c>
      <c r="K714" s="10" t="s">
        <v>24</v>
      </c>
      <c r="L714" s="10" t="s">
        <v>46</v>
      </c>
      <c r="M714" s="10" t="s">
        <v>46</v>
      </c>
      <c r="N714" s="10" t="s">
        <v>46</v>
      </c>
      <c r="O714" s="10" t="s">
        <v>46</v>
      </c>
      <c r="P714" s="11" t="str">
        <f t="shared" si="57"/>
        <v>_NotUsing</v>
      </c>
      <c r="Q714" s="10" t="s">
        <v>46</v>
      </c>
      <c r="R714" s="10" t="s">
        <v>46</v>
      </c>
      <c r="S714" s="10" t="s">
        <v>47</v>
      </c>
      <c r="T714" s="11" t="str" cm="1">
        <f t="array" ref="T714">_xlfn.IFS(S714="Month-to-month","_MM",S714="One year","_OY",S714="Two year","_TY")</f>
        <v>_TY</v>
      </c>
      <c r="U714" s="10" t="s">
        <v>23</v>
      </c>
      <c r="V714" s="10" t="s">
        <v>40</v>
      </c>
      <c r="W714" s="10">
        <v>24.7</v>
      </c>
      <c r="X714" s="10">
        <v>1519</v>
      </c>
      <c r="Y714" s="10" t="s">
        <v>24</v>
      </c>
      <c r="Z714" s="11">
        <f t="shared" si="58"/>
        <v>0</v>
      </c>
      <c r="AA714" s="11" t="str">
        <f t="shared" si="59"/>
        <v>J_16AY+_NotUsing_TY</v>
      </c>
    </row>
    <row r="715" spans="1:27">
      <c r="A715" s="10" t="s">
        <v>750</v>
      </c>
      <c r="B715" s="10" t="s">
        <v>22</v>
      </c>
      <c r="C715" s="10">
        <v>0</v>
      </c>
      <c r="D715" s="11" t="str">
        <f t="shared" si="55"/>
        <v>J</v>
      </c>
      <c r="E715" s="10" t="s">
        <v>24</v>
      </c>
      <c r="F715" s="10" t="s">
        <v>23</v>
      </c>
      <c r="G715" s="10">
        <v>14</v>
      </c>
      <c r="H715" s="11" t="str">
        <f t="shared" si="56"/>
        <v>_16AY</v>
      </c>
      <c r="I715" s="10" t="s">
        <v>23</v>
      </c>
      <c r="J715" s="10" t="s">
        <v>23</v>
      </c>
      <c r="K715" s="10" t="s">
        <v>37</v>
      </c>
      <c r="L715" s="10" t="s">
        <v>23</v>
      </c>
      <c r="M715" s="10" t="s">
        <v>24</v>
      </c>
      <c r="N715" s="10" t="s">
        <v>24</v>
      </c>
      <c r="O715" s="10" t="s">
        <v>23</v>
      </c>
      <c r="P715" s="11" t="str">
        <f t="shared" si="57"/>
        <v>_Using</v>
      </c>
      <c r="Q715" s="10" t="s">
        <v>24</v>
      </c>
      <c r="R715" s="10" t="s">
        <v>24</v>
      </c>
      <c r="S715" s="10" t="s">
        <v>27</v>
      </c>
      <c r="T715" s="11" t="str" cm="1">
        <f t="array" ref="T715">_xlfn.IFS(S715="Month-to-month","_MM",S715="One year","_OY",S715="Two year","_TY")</f>
        <v>_MM</v>
      </c>
      <c r="U715" s="10" t="s">
        <v>23</v>
      </c>
      <c r="V715" s="10" t="s">
        <v>32</v>
      </c>
      <c r="W715" s="10">
        <v>86</v>
      </c>
      <c r="X715" s="10">
        <v>1164.05</v>
      </c>
      <c r="Y715" s="10" t="s">
        <v>24</v>
      </c>
      <c r="Z715" s="11">
        <f t="shared" si="58"/>
        <v>0</v>
      </c>
      <c r="AA715" s="11" t="str">
        <f t="shared" si="59"/>
        <v>J_16AY_Using_MM</v>
      </c>
    </row>
    <row r="716" spans="1:27">
      <c r="A716" s="10" t="s">
        <v>751</v>
      </c>
      <c r="B716" s="10" t="s">
        <v>30</v>
      </c>
      <c r="C716" s="10">
        <v>0</v>
      </c>
      <c r="D716" s="11" t="str">
        <f t="shared" si="55"/>
        <v>J</v>
      </c>
      <c r="E716" s="10" t="s">
        <v>23</v>
      </c>
      <c r="F716" s="10" t="s">
        <v>24</v>
      </c>
      <c r="G716" s="10">
        <v>72</v>
      </c>
      <c r="H716" s="11" t="str">
        <f t="shared" si="56"/>
        <v>_16AY+</v>
      </c>
      <c r="I716" s="10" t="s">
        <v>23</v>
      </c>
      <c r="J716" s="10" t="s">
        <v>23</v>
      </c>
      <c r="K716" s="10" t="s">
        <v>24</v>
      </c>
      <c r="L716" s="10" t="s">
        <v>46</v>
      </c>
      <c r="M716" s="10" t="s">
        <v>46</v>
      </c>
      <c r="N716" s="10" t="s">
        <v>46</v>
      </c>
      <c r="O716" s="10" t="s">
        <v>46</v>
      </c>
      <c r="P716" s="11" t="str">
        <f t="shared" si="57"/>
        <v>_NotUsing</v>
      </c>
      <c r="Q716" s="10" t="s">
        <v>46</v>
      </c>
      <c r="R716" s="10" t="s">
        <v>46</v>
      </c>
      <c r="S716" s="10" t="s">
        <v>47</v>
      </c>
      <c r="T716" s="11" t="str" cm="1">
        <f t="array" ref="T716">_xlfn.IFS(S716="Month-to-month","_MM",S716="One year","_OY",S716="Two year","_TY")</f>
        <v>_TY</v>
      </c>
      <c r="U716" s="10" t="s">
        <v>24</v>
      </c>
      <c r="V716" s="10" t="s">
        <v>32</v>
      </c>
      <c r="W716" s="10">
        <v>25.4</v>
      </c>
      <c r="X716" s="10">
        <v>1710.9</v>
      </c>
      <c r="Y716" s="10" t="s">
        <v>24</v>
      </c>
      <c r="Z716" s="11">
        <f t="shared" si="58"/>
        <v>0</v>
      </c>
      <c r="AA716" s="11" t="str">
        <f t="shared" si="59"/>
        <v>J_16AY+_NotUsing_TY</v>
      </c>
    </row>
    <row r="717" spans="1:27">
      <c r="A717" s="10" t="s">
        <v>752</v>
      </c>
      <c r="B717" s="10" t="s">
        <v>30</v>
      </c>
      <c r="C717" s="10">
        <v>0</v>
      </c>
      <c r="D717" s="11" t="str">
        <f t="shared" si="55"/>
        <v>J</v>
      </c>
      <c r="E717" s="10" t="s">
        <v>24</v>
      </c>
      <c r="F717" s="10" t="s">
        <v>24</v>
      </c>
      <c r="G717" s="10">
        <v>46</v>
      </c>
      <c r="H717" s="11" t="str">
        <f t="shared" si="56"/>
        <v>_16AY+</v>
      </c>
      <c r="I717" s="10" t="s">
        <v>23</v>
      </c>
      <c r="J717" s="10" t="s">
        <v>23</v>
      </c>
      <c r="K717" s="10" t="s">
        <v>37</v>
      </c>
      <c r="L717" s="10" t="s">
        <v>23</v>
      </c>
      <c r="M717" s="10" t="s">
        <v>24</v>
      </c>
      <c r="N717" s="10" t="s">
        <v>24</v>
      </c>
      <c r="O717" s="10" t="s">
        <v>24</v>
      </c>
      <c r="P717" s="11" t="str">
        <f t="shared" si="57"/>
        <v>_Using</v>
      </c>
      <c r="Q717" s="10" t="s">
        <v>23</v>
      </c>
      <c r="R717" s="10" t="s">
        <v>24</v>
      </c>
      <c r="S717" s="10" t="s">
        <v>27</v>
      </c>
      <c r="T717" s="11" t="str" cm="1">
        <f t="array" ref="T717">_xlfn.IFS(S717="Month-to-month","_MM",S717="One year","_OY",S717="Two year","_TY")</f>
        <v>_MM</v>
      </c>
      <c r="U717" s="10" t="s">
        <v>23</v>
      </c>
      <c r="V717" s="10" t="s">
        <v>40</v>
      </c>
      <c r="W717" s="10">
        <v>89.15</v>
      </c>
      <c r="X717" s="10">
        <v>4245.55</v>
      </c>
      <c r="Y717" s="10" t="s">
        <v>24</v>
      </c>
      <c r="Z717" s="11">
        <f t="shared" si="58"/>
        <v>0</v>
      </c>
      <c r="AA717" s="11" t="str">
        <f t="shared" si="59"/>
        <v>J_16AY+_Using_MM</v>
      </c>
    </row>
    <row r="718" spans="1:27">
      <c r="A718" s="10" t="s">
        <v>753</v>
      </c>
      <c r="B718" s="10" t="s">
        <v>22</v>
      </c>
      <c r="C718" s="10">
        <v>0</v>
      </c>
      <c r="D718" s="11" t="str">
        <f t="shared" si="55"/>
        <v>J</v>
      </c>
      <c r="E718" s="10" t="s">
        <v>23</v>
      </c>
      <c r="F718" s="10" t="s">
        <v>24</v>
      </c>
      <c r="G718" s="10">
        <v>71</v>
      </c>
      <c r="H718" s="11" t="str">
        <f t="shared" si="56"/>
        <v>_16AY+</v>
      </c>
      <c r="I718" s="10" t="s">
        <v>24</v>
      </c>
      <c r="J718" s="10" t="s">
        <v>25</v>
      </c>
      <c r="K718" s="10" t="s">
        <v>26</v>
      </c>
      <c r="L718" s="10" t="s">
        <v>24</v>
      </c>
      <c r="M718" s="10" t="s">
        <v>23</v>
      </c>
      <c r="N718" s="10" t="s">
        <v>23</v>
      </c>
      <c r="O718" s="10" t="s">
        <v>23</v>
      </c>
      <c r="P718" s="11" t="str">
        <f t="shared" si="57"/>
        <v>_Using</v>
      </c>
      <c r="Q718" s="10" t="s">
        <v>23</v>
      </c>
      <c r="R718" s="10" t="s">
        <v>23</v>
      </c>
      <c r="S718" s="10" t="s">
        <v>47</v>
      </c>
      <c r="T718" s="11" t="str" cm="1">
        <f t="array" ref="T718">_xlfn.IFS(S718="Month-to-month","_MM",S718="One year","_OY",S718="Two year","_TY")</f>
        <v>_TY</v>
      </c>
      <c r="U718" s="10" t="s">
        <v>24</v>
      </c>
      <c r="V718" s="10" t="s">
        <v>35</v>
      </c>
      <c r="W718" s="10">
        <v>58.25</v>
      </c>
      <c r="X718" s="10">
        <v>4145.8999999999996</v>
      </c>
      <c r="Y718" s="10" t="s">
        <v>24</v>
      </c>
      <c r="Z718" s="11">
        <f t="shared" si="58"/>
        <v>0</v>
      </c>
      <c r="AA718" s="11" t="str">
        <f t="shared" si="59"/>
        <v>J_16AY+_Using_TY</v>
      </c>
    </row>
    <row r="719" spans="1:27">
      <c r="A719" s="10" t="s">
        <v>754</v>
      </c>
      <c r="B719" s="10" t="s">
        <v>30</v>
      </c>
      <c r="C719" s="10">
        <v>0</v>
      </c>
      <c r="D719" s="11" t="str">
        <f t="shared" si="55"/>
        <v>J</v>
      </c>
      <c r="E719" s="10" t="s">
        <v>24</v>
      </c>
      <c r="F719" s="10" t="s">
        <v>24</v>
      </c>
      <c r="G719" s="10">
        <v>32</v>
      </c>
      <c r="H719" s="11" t="str">
        <f t="shared" si="56"/>
        <v>_16AY+</v>
      </c>
      <c r="I719" s="10" t="s">
        <v>23</v>
      </c>
      <c r="J719" s="10" t="s">
        <v>23</v>
      </c>
      <c r="K719" s="10" t="s">
        <v>37</v>
      </c>
      <c r="L719" s="10" t="s">
        <v>24</v>
      </c>
      <c r="M719" s="10" t="s">
        <v>24</v>
      </c>
      <c r="N719" s="10" t="s">
        <v>24</v>
      </c>
      <c r="O719" s="10" t="s">
        <v>24</v>
      </c>
      <c r="P719" s="11" t="str">
        <f t="shared" si="57"/>
        <v>_NotUsing</v>
      </c>
      <c r="Q719" s="10" t="s">
        <v>24</v>
      </c>
      <c r="R719" s="10" t="s">
        <v>23</v>
      </c>
      <c r="S719" s="10" t="s">
        <v>27</v>
      </c>
      <c r="T719" s="11" t="str" cm="1">
        <f t="array" ref="T719">_xlfn.IFS(S719="Month-to-month","_MM",S719="One year","_OY",S719="Two year","_TY")</f>
        <v>_MM</v>
      </c>
      <c r="U719" s="10" t="s">
        <v>23</v>
      </c>
      <c r="V719" s="10" t="s">
        <v>35</v>
      </c>
      <c r="W719" s="10">
        <v>85.65</v>
      </c>
      <c r="X719" s="10">
        <v>2664.3</v>
      </c>
      <c r="Y719" s="10" t="s">
        <v>24</v>
      </c>
      <c r="Z719" s="11">
        <f t="shared" si="58"/>
        <v>0</v>
      </c>
      <c r="AA719" s="11" t="str">
        <f t="shared" si="59"/>
        <v>J_16AY+_NotUsing_MM</v>
      </c>
    </row>
    <row r="720" spans="1:27">
      <c r="A720" s="10" t="s">
        <v>755</v>
      </c>
      <c r="B720" s="10" t="s">
        <v>22</v>
      </c>
      <c r="C720" s="10">
        <v>0</v>
      </c>
      <c r="D720" s="11" t="str">
        <f t="shared" si="55"/>
        <v>J</v>
      </c>
      <c r="E720" s="10" t="s">
        <v>24</v>
      </c>
      <c r="F720" s="10" t="s">
        <v>24</v>
      </c>
      <c r="G720" s="10">
        <v>26</v>
      </c>
      <c r="H720" s="11" t="str">
        <f t="shared" si="56"/>
        <v>_16AY+</v>
      </c>
      <c r="I720" s="10" t="s">
        <v>24</v>
      </c>
      <c r="J720" s="10" t="s">
        <v>25</v>
      </c>
      <c r="K720" s="10" t="s">
        <v>26</v>
      </c>
      <c r="L720" s="10" t="s">
        <v>24</v>
      </c>
      <c r="M720" s="10" t="s">
        <v>24</v>
      </c>
      <c r="N720" s="10" t="s">
        <v>23</v>
      </c>
      <c r="O720" s="10" t="s">
        <v>24</v>
      </c>
      <c r="P720" s="11" t="str">
        <f t="shared" si="57"/>
        <v>_Using</v>
      </c>
      <c r="Q720" s="10" t="s">
        <v>23</v>
      </c>
      <c r="R720" s="10" t="s">
        <v>23</v>
      </c>
      <c r="S720" s="10" t="s">
        <v>27</v>
      </c>
      <c r="T720" s="11" t="str" cm="1">
        <f t="array" ref="T720">_xlfn.IFS(S720="Month-to-month","_MM",S720="One year","_OY",S720="Two year","_TY")</f>
        <v>_MM</v>
      </c>
      <c r="U720" s="10" t="s">
        <v>23</v>
      </c>
      <c r="V720" s="10" t="s">
        <v>40</v>
      </c>
      <c r="W720" s="10">
        <v>50.35</v>
      </c>
      <c r="X720" s="10">
        <v>1277.5</v>
      </c>
      <c r="Y720" s="10" t="s">
        <v>24</v>
      </c>
      <c r="Z720" s="11">
        <f t="shared" si="58"/>
        <v>0</v>
      </c>
      <c r="AA720" s="11" t="str">
        <f t="shared" si="59"/>
        <v>J_16AY+_Using_MM</v>
      </c>
    </row>
    <row r="721" spans="1:27">
      <c r="A721" s="10" t="s">
        <v>756</v>
      </c>
      <c r="B721" s="10" t="s">
        <v>30</v>
      </c>
      <c r="C721" s="10">
        <v>1</v>
      </c>
      <c r="D721" s="11" t="str">
        <f t="shared" si="55"/>
        <v>S</v>
      </c>
      <c r="E721" s="10" t="s">
        <v>23</v>
      </c>
      <c r="F721" s="10" t="s">
        <v>24</v>
      </c>
      <c r="G721" s="10">
        <v>68</v>
      </c>
      <c r="H721" s="11" t="str">
        <f t="shared" si="56"/>
        <v>_16AY+</v>
      </c>
      <c r="I721" s="10" t="s">
        <v>23</v>
      </c>
      <c r="J721" s="10" t="s">
        <v>23</v>
      </c>
      <c r="K721" s="10" t="s">
        <v>37</v>
      </c>
      <c r="L721" s="10" t="s">
        <v>24</v>
      </c>
      <c r="M721" s="10" t="s">
        <v>24</v>
      </c>
      <c r="N721" s="10" t="s">
        <v>23</v>
      </c>
      <c r="O721" s="10" t="s">
        <v>24</v>
      </c>
      <c r="P721" s="11" t="str">
        <f t="shared" si="57"/>
        <v>_Using</v>
      </c>
      <c r="Q721" s="10" t="s">
        <v>24</v>
      </c>
      <c r="R721" s="10" t="s">
        <v>24</v>
      </c>
      <c r="S721" s="10" t="s">
        <v>27</v>
      </c>
      <c r="T721" s="11" t="str" cm="1">
        <f t="array" ref="T721">_xlfn.IFS(S721="Month-to-month","_MM",S721="One year","_OY",S721="Two year","_TY")</f>
        <v>_MM</v>
      </c>
      <c r="U721" s="10" t="s">
        <v>23</v>
      </c>
      <c r="V721" s="10" t="s">
        <v>40</v>
      </c>
      <c r="W721" s="10">
        <v>80.349999999999994</v>
      </c>
      <c r="X721" s="10">
        <v>5589.3</v>
      </c>
      <c r="Y721" s="10" t="s">
        <v>24</v>
      </c>
      <c r="Z721" s="11">
        <f t="shared" si="58"/>
        <v>0</v>
      </c>
      <c r="AA721" s="11" t="str">
        <f t="shared" si="59"/>
        <v>S_16AY+_Using_MM</v>
      </c>
    </row>
    <row r="722" spans="1:27">
      <c r="A722" s="10" t="s">
        <v>757</v>
      </c>
      <c r="B722" s="10" t="s">
        <v>30</v>
      </c>
      <c r="C722" s="10">
        <v>0</v>
      </c>
      <c r="D722" s="11" t="str">
        <f t="shared" si="55"/>
        <v>J</v>
      </c>
      <c r="E722" s="10" t="s">
        <v>23</v>
      </c>
      <c r="F722" s="10" t="s">
        <v>23</v>
      </c>
      <c r="G722" s="10">
        <v>2</v>
      </c>
      <c r="H722" s="11" t="str">
        <f t="shared" si="56"/>
        <v>_6AY</v>
      </c>
      <c r="I722" s="10" t="s">
        <v>23</v>
      </c>
      <c r="J722" s="10" t="s">
        <v>24</v>
      </c>
      <c r="K722" s="10" t="s">
        <v>24</v>
      </c>
      <c r="L722" s="10" t="s">
        <v>46</v>
      </c>
      <c r="M722" s="10" t="s">
        <v>46</v>
      </c>
      <c r="N722" s="10" t="s">
        <v>46</v>
      </c>
      <c r="O722" s="10" t="s">
        <v>46</v>
      </c>
      <c r="P722" s="11" t="str">
        <f t="shared" si="57"/>
        <v>_NotUsing</v>
      </c>
      <c r="Q722" s="10" t="s">
        <v>46</v>
      </c>
      <c r="R722" s="10" t="s">
        <v>46</v>
      </c>
      <c r="S722" s="10" t="s">
        <v>31</v>
      </c>
      <c r="T722" s="11" t="str" cm="1">
        <f t="array" ref="T722">_xlfn.IFS(S722="Month-to-month","_MM",S722="One year","_OY",S722="Two year","_TY")</f>
        <v>_OY</v>
      </c>
      <c r="U722" s="10" t="s">
        <v>24</v>
      </c>
      <c r="V722" s="10" t="s">
        <v>32</v>
      </c>
      <c r="W722" s="10">
        <v>20.2</v>
      </c>
      <c r="X722" s="10">
        <v>34.75</v>
      </c>
      <c r="Y722" s="10" t="s">
        <v>24</v>
      </c>
      <c r="Z722" s="11">
        <f t="shared" si="58"/>
        <v>0</v>
      </c>
      <c r="AA722" s="11" t="str">
        <f t="shared" si="59"/>
        <v>J_6AY_NotUsing_OY</v>
      </c>
    </row>
    <row r="723" spans="1:27">
      <c r="A723" s="10" t="s">
        <v>758</v>
      </c>
      <c r="B723" s="10" t="s">
        <v>30</v>
      </c>
      <c r="C723" s="10">
        <v>0</v>
      </c>
      <c r="D723" s="11" t="str">
        <f t="shared" si="55"/>
        <v>J</v>
      </c>
      <c r="E723" s="10" t="s">
        <v>23</v>
      </c>
      <c r="F723" s="10" t="s">
        <v>23</v>
      </c>
      <c r="G723" s="10">
        <v>61</v>
      </c>
      <c r="H723" s="11" t="str">
        <f t="shared" si="56"/>
        <v>_16AY+</v>
      </c>
      <c r="I723" s="10" t="s">
        <v>23</v>
      </c>
      <c r="J723" s="10" t="s">
        <v>24</v>
      </c>
      <c r="K723" s="10" t="s">
        <v>24</v>
      </c>
      <c r="L723" s="10" t="s">
        <v>46</v>
      </c>
      <c r="M723" s="10" t="s">
        <v>46</v>
      </c>
      <c r="N723" s="10" t="s">
        <v>46</v>
      </c>
      <c r="O723" s="10" t="s">
        <v>46</v>
      </c>
      <c r="P723" s="11" t="str">
        <f t="shared" si="57"/>
        <v>_NotUsing</v>
      </c>
      <c r="Q723" s="10" t="s">
        <v>46</v>
      </c>
      <c r="R723" s="10" t="s">
        <v>46</v>
      </c>
      <c r="S723" s="10" t="s">
        <v>47</v>
      </c>
      <c r="T723" s="11" t="str" cm="1">
        <f t="array" ref="T723">_xlfn.IFS(S723="Month-to-month","_MM",S723="One year","_OY",S723="Two year","_TY")</f>
        <v>_TY</v>
      </c>
      <c r="U723" s="10" t="s">
        <v>24</v>
      </c>
      <c r="V723" s="10" t="s">
        <v>40</v>
      </c>
      <c r="W723" s="10">
        <v>20.55</v>
      </c>
      <c r="X723" s="10">
        <v>1305.95</v>
      </c>
      <c r="Y723" s="10" t="s">
        <v>24</v>
      </c>
      <c r="Z723" s="11">
        <f t="shared" si="58"/>
        <v>0</v>
      </c>
      <c r="AA723" s="11" t="str">
        <f t="shared" si="59"/>
        <v>J_16AY+_NotUsing_TY</v>
      </c>
    </row>
    <row r="724" spans="1:27">
      <c r="A724" s="10" t="s">
        <v>759</v>
      </c>
      <c r="B724" s="10" t="s">
        <v>22</v>
      </c>
      <c r="C724" s="10">
        <v>0</v>
      </c>
      <c r="D724" s="11" t="str">
        <f t="shared" si="55"/>
        <v>J</v>
      </c>
      <c r="E724" s="10" t="s">
        <v>23</v>
      </c>
      <c r="F724" s="10" t="s">
        <v>23</v>
      </c>
      <c r="G724" s="10">
        <v>4</v>
      </c>
      <c r="H724" s="11" t="str">
        <f t="shared" si="56"/>
        <v>_6AY</v>
      </c>
      <c r="I724" s="10" t="s">
        <v>23</v>
      </c>
      <c r="J724" s="10" t="s">
        <v>23</v>
      </c>
      <c r="K724" s="10" t="s">
        <v>37</v>
      </c>
      <c r="L724" s="10" t="s">
        <v>24</v>
      </c>
      <c r="M724" s="10" t="s">
        <v>24</v>
      </c>
      <c r="N724" s="10" t="s">
        <v>24</v>
      </c>
      <c r="O724" s="10" t="s">
        <v>24</v>
      </c>
      <c r="P724" s="11" t="str">
        <f t="shared" si="57"/>
        <v>_NotUsing</v>
      </c>
      <c r="Q724" s="10" t="s">
        <v>24</v>
      </c>
      <c r="R724" s="10" t="s">
        <v>23</v>
      </c>
      <c r="S724" s="10" t="s">
        <v>27</v>
      </c>
      <c r="T724" s="11" t="str" cm="1">
        <f t="array" ref="T724">_xlfn.IFS(S724="Month-to-month","_MM",S724="One year","_OY",S724="Two year","_TY")</f>
        <v>_MM</v>
      </c>
      <c r="U724" s="10" t="s">
        <v>23</v>
      </c>
      <c r="V724" s="10" t="s">
        <v>28</v>
      </c>
      <c r="W724" s="10">
        <v>85.95</v>
      </c>
      <c r="X724" s="10">
        <v>381.3</v>
      </c>
      <c r="Y724" s="10" t="s">
        <v>23</v>
      </c>
      <c r="Z724" s="11">
        <f t="shared" si="58"/>
        <v>1</v>
      </c>
      <c r="AA724" s="11" t="str">
        <f t="shared" si="59"/>
        <v>J_6AY_NotUsing_MM</v>
      </c>
    </row>
    <row r="725" spans="1:27">
      <c r="A725" s="10" t="s">
        <v>760</v>
      </c>
      <c r="B725" s="10" t="s">
        <v>30</v>
      </c>
      <c r="C725" s="10">
        <v>0</v>
      </c>
      <c r="D725" s="11" t="str">
        <f t="shared" si="55"/>
        <v>J</v>
      </c>
      <c r="E725" s="10" t="s">
        <v>24</v>
      </c>
      <c r="F725" s="10" t="s">
        <v>24</v>
      </c>
      <c r="G725" s="10">
        <v>3</v>
      </c>
      <c r="H725" s="11" t="str">
        <f t="shared" si="56"/>
        <v>_6AY</v>
      </c>
      <c r="I725" s="10" t="s">
        <v>23</v>
      </c>
      <c r="J725" s="10" t="s">
        <v>24</v>
      </c>
      <c r="K725" s="10" t="s">
        <v>26</v>
      </c>
      <c r="L725" s="10" t="s">
        <v>24</v>
      </c>
      <c r="M725" s="10" t="s">
        <v>24</v>
      </c>
      <c r="N725" s="10" t="s">
        <v>24</v>
      </c>
      <c r="O725" s="10" t="s">
        <v>24</v>
      </c>
      <c r="P725" s="11" t="str">
        <f t="shared" si="57"/>
        <v>_NotUsing</v>
      </c>
      <c r="Q725" s="10" t="s">
        <v>24</v>
      </c>
      <c r="R725" s="10" t="s">
        <v>24</v>
      </c>
      <c r="S725" s="10" t="s">
        <v>27</v>
      </c>
      <c r="T725" s="11" t="str" cm="1">
        <f t="array" ref="T725">_xlfn.IFS(S725="Month-to-month","_MM",S725="One year","_OY",S725="Two year","_TY")</f>
        <v>_MM</v>
      </c>
      <c r="U725" s="10" t="s">
        <v>23</v>
      </c>
      <c r="V725" s="10" t="s">
        <v>28</v>
      </c>
      <c r="W725" s="10">
        <v>45.35</v>
      </c>
      <c r="X725" s="10">
        <v>141.5</v>
      </c>
      <c r="Y725" s="10" t="s">
        <v>23</v>
      </c>
      <c r="Z725" s="11">
        <f t="shared" si="58"/>
        <v>1</v>
      </c>
      <c r="AA725" s="11" t="str">
        <f t="shared" si="59"/>
        <v>J_6AY_NotUsing_MM</v>
      </c>
    </row>
    <row r="726" spans="1:27">
      <c r="A726" s="10" t="s">
        <v>761</v>
      </c>
      <c r="B726" s="10" t="s">
        <v>30</v>
      </c>
      <c r="C726" s="10">
        <v>1</v>
      </c>
      <c r="D726" s="11" t="str">
        <f t="shared" si="55"/>
        <v>S</v>
      </c>
      <c r="E726" s="10" t="s">
        <v>23</v>
      </c>
      <c r="F726" s="10" t="s">
        <v>24</v>
      </c>
      <c r="G726" s="10">
        <v>33</v>
      </c>
      <c r="H726" s="11" t="str">
        <f t="shared" si="56"/>
        <v>_16AY+</v>
      </c>
      <c r="I726" s="10" t="s">
        <v>23</v>
      </c>
      <c r="J726" s="10" t="s">
        <v>23</v>
      </c>
      <c r="K726" s="10" t="s">
        <v>37</v>
      </c>
      <c r="L726" s="10" t="s">
        <v>24</v>
      </c>
      <c r="M726" s="10" t="s">
        <v>24</v>
      </c>
      <c r="N726" s="10" t="s">
        <v>24</v>
      </c>
      <c r="O726" s="10" t="s">
        <v>24</v>
      </c>
      <c r="P726" s="11" t="str">
        <f t="shared" si="57"/>
        <v>_NotUsing</v>
      </c>
      <c r="Q726" s="10" t="s">
        <v>23</v>
      </c>
      <c r="R726" s="10" t="s">
        <v>23</v>
      </c>
      <c r="S726" s="10" t="s">
        <v>27</v>
      </c>
      <c r="T726" s="11" t="str" cm="1">
        <f t="array" ref="T726">_xlfn.IFS(S726="Month-to-month","_MM",S726="One year","_OY",S726="Two year","_TY")</f>
        <v>_MM</v>
      </c>
      <c r="U726" s="10" t="s">
        <v>23</v>
      </c>
      <c r="V726" s="10" t="s">
        <v>28</v>
      </c>
      <c r="W726" s="10">
        <v>94.5</v>
      </c>
      <c r="X726" s="10">
        <v>3105.55</v>
      </c>
      <c r="Y726" s="10" t="s">
        <v>23</v>
      </c>
      <c r="Z726" s="11">
        <f t="shared" si="58"/>
        <v>1</v>
      </c>
      <c r="AA726" s="11" t="str">
        <f t="shared" si="59"/>
        <v>S_16AY+_NotUsing_MM</v>
      </c>
    </row>
    <row r="727" spans="1:27">
      <c r="A727" s="10" t="s">
        <v>762</v>
      </c>
      <c r="B727" s="10" t="s">
        <v>30</v>
      </c>
      <c r="C727" s="10">
        <v>1</v>
      </c>
      <c r="D727" s="11" t="str">
        <f t="shared" si="55"/>
        <v>S</v>
      </c>
      <c r="E727" s="10" t="s">
        <v>23</v>
      </c>
      <c r="F727" s="10" t="s">
        <v>24</v>
      </c>
      <c r="G727" s="10">
        <v>9</v>
      </c>
      <c r="H727" s="11" t="str">
        <f t="shared" si="56"/>
        <v>_16AY</v>
      </c>
      <c r="I727" s="10" t="s">
        <v>23</v>
      </c>
      <c r="J727" s="10" t="s">
        <v>24</v>
      </c>
      <c r="K727" s="10" t="s">
        <v>24</v>
      </c>
      <c r="L727" s="10" t="s">
        <v>46</v>
      </c>
      <c r="M727" s="10" t="s">
        <v>46</v>
      </c>
      <c r="N727" s="10" t="s">
        <v>46</v>
      </c>
      <c r="O727" s="10" t="s">
        <v>46</v>
      </c>
      <c r="P727" s="11" t="str">
        <f t="shared" si="57"/>
        <v>_NotUsing</v>
      </c>
      <c r="Q727" s="10" t="s">
        <v>46</v>
      </c>
      <c r="R727" s="10" t="s">
        <v>46</v>
      </c>
      <c r="S727" s="10" t="s">
        <v>27</v>
      </c>
      <c r="T727" s="11" t="str" cm="1">
        <f t="array" ref="T727">_xlfn.IFS(S727="Month-to-month","_MM",S727="One year","_OY",S727="Two year","_TY")</f>
        <v>_MM</v>
      </c>
      <c r="U727" s="10" t="s">
        <v>23</v>
      </c>
      <c r="V727" s="10" t="s">
        <v>32</v>
      </c>
      <c r="W727" s="10">
        <v>21.25</v>
      </c>
      <c r="X727" s="10">
        <v>204.55</v>
      </c>
      <c r="Y727" s="10" t="s">
        <v>24</v>
      </c>
      <c r="Z727" s="11">
        <f t="shared" si="58"/>
        <v>0</v>
      </c>
      <c r="AA727" s="11" t="str">
        <f t="shared" si="59"/>
        <v>S_16AY_NotUsing_MM</v>
      </c>
    </row>
    <row r="728" spans="1:27">
      <c r="A728" s="10" t="s">
        <v>763</v>
      </c>
      <c r="B728" s="10" t="s">
        <v>22</v>
      </c>
      <c r="C728" s="10">
        <v>0</v>
      </c>
      <c r="D728" s="11" t="str">
        <f t="shared" si="55"/>
        <v>J</v>
      </c>
      <c r="E728" s="10" t="s">
        <v>24</v>
      </c>
      <c r="F728" s="10" t="s">
        <v>24</v>
      </c>
      <c r="G728" s="10">
        <v>22</v>
      </c>
      <c r="H728" s="11" t="str">
        <f t="shared" si="56"/>
        <v>_16AY+</v>
      </c>
      <c r="I728" s="10" t="s">
        <v>23</v>
      </c>
      <c r="J728" s="10" t="s">
        <v>23</v>
      </c>
      <c r="K728" s="10" t="s">
        <v>24</v>
      </c>
      <c r="L728" s="10" t="s">
        <v>46</v>
      </c>
      <c r="M728" s="10" t="s">
        <v>46</v>
      </c>
      <c r="N728" s="10" t="s">
        <v>46</v>
      </c>
      <c r="O728" s="10" t="s">
        <v>46</v>
      </c>
      <c r="P728" s="11" t="str">
        <f t="shared" si="57"/>
        <v>_NotUsing</v>
      </c>
      <c r="Q728" s="10" t="s">
        <v>46</v>
      </c>
      <c r="R728" s="10" t="s">
        <v>46</v>
      </c>
      <c r="S728" s="10" t="s">
        <v>47</v>
      </c>
      <c r="T728" s="11" t="str" cm="1">
        <f t="array" ref="T728">_xlfn.IFS(S728="Month-to-month","_MM",S728="One year","_OY",S728="Two year","_TY")</f>
        <v>_TY</v>
      </c>
      <c r="U728" s="10" t="s">
        <v>24</v>
      </c>
      <c r="V728" s="10" t="s">
        <v>32</v>
      </c>
      <c r="W728" s="10">
        <v>26.25</v>
      </c>
      <c r="X728" s="10">
        <v>605.9</v>
      </c>
      <c r="Y728" s="10" t="s">
        <v>24</v>
      </c>
      <c r="Z728" s="11">
        <f t="shared" si="58"/>
        <v>0</v>
      </c>
      <c r="AA728" s="11" t="str">
        <f t="shared" si="59"/>
        <v>J_16AY+_NotUsing_TY</v>
      </c>
    </row>
    <row r="729" spans="1:27">
      <c r="A729" s="10" t="s">
        <v>764</v>
      </c>
      <c r="B729" s="10" t="s">
        <v>22</v>
      </c>
      <c r="C729" s="10">
        <v>0</v>
      </c>
      <c r="D729" s="11" t="str">
        <f t="shared" si="55"/>
        <v>J</v>
      </c>
      <c r="E729" s="10" t="s">
        <v>23</v>
      </c>
      <c r="F729" s="10" t="s">
        <v>23</v>
      </c>
      <c r="G729" s="10">
        <v>5</v>
      </c>
      <c r="H729" s="11" t="str">
        <f t="shared" si="56"/>
        <v>_6AY</v>
      </c>
      <c r="I729" s="10" t="s">
        <v>23</v>
      </c>
      <c r="J729" s="10" t="s">
        <v>24</v>
      </c>
      <c r="K729" s="10" t="s">
        <v>37</v>
      </c>
      <c r="L729" s="10" t="s">
        <v>24</v>
      </c>
      <c r="M729" s="10" t="s">
        <v>24</v>
      </c>
      <c r="N729" s="10" t="s">
        <v>24</v>
      </c>
      <c r="O729" s="10" t="s">
        <v>24</v>
      </c>
      <c r="P729" s="11" t="str">
        <f t="shared" si="57"/>
        <v>_NotUsing</v>
      </c>
      <c r="Q729" s="10" t="s">
        <v>23</v>
      </c>
      <c r="R729" s="10" t="s">
        <v>24</v>
      </c>
      <c r="S729" s="10" t="s">
        <v>27</v>
      </c>
      <c r="T729" s="11" t="str" cm="1">
        <f t="array" ref="T729">_xlfn.IFS(S729="Month-to-month","_MM",S729="One year","_OY",S729="Two year","_TY")</f>
        <v>_MM</v>
      </c>
      <c r="U729" s="10" t="s">
        <v>23</v>
      </c>
      <c r="V729" s="10" t="s">
        <v>28</v>
      </c>
      <c r="W729" s="10">
        <v>80.849999999999994</v>
      </c>
      <c r="X729" s="10">
        <v>356.1</v>
      </c>
      <c r="Y729" s="10" t="s">
        <v>24</v>
      </c>
      <c r="Z729" s="11">
        <f t="shared" si="58"/>
        <v>0</v>
      </c>
      <c r="AA729" s="11" t="str">
        <f t="shared" si="59"/>
        <v>J_6AY_NotUsing_MM</v>
      </c>
    </row>
    <row r="730" spans="1:27">
      <c r="A730" s="10" t="s">
        <v>765</v>
      </c>
      <c r="B730" s="10" t="s">
        <v>22</v>
      </c>
      <c r="C730" s="10">
        <v>1</v>
      </c>
      <c r="D730" s="11" t="str">
        <f t="shared" si="55"/>
        <v>S</v>
      </c>
      <c r="E730" s="10" t="s">
        <v>24</v>
      </c>
      <c r="F730" s="10" t="s">
        <v>24</v>
      </c>
      <c r="G730" s="10">
        <v>30</v>
      </c>
      <c r="H730" s="11" t="str">
        <f t="shared" si="56"/>
        <v>_16AY+</v>
      </c>
      <c r="I730" s="10" t="s">
        <v>23</v>
      </c>
      <c r="J730" s="10" t="s">
        <v>23</v>
      </c>
      <c r="K730" s="10" t="s">
        <v>37</v>
      </c>
      <c r="L730" s="10" t="s">
        <v>23</v>
      </c>
      <c r="M730" s="10" t="s">
        <v>23</v>
      </c>
      <c r="N730" s="10" t="s">
        <v>23</v>
      </c>
      <c r="O730" s="10" t="s">
        <v>24</v>
      </c>
      <c r="P730" s="11" t="str">
        <f t="shared" si="57"/>
        <v>_Using</v>
      </c>
      <c r="Q730" s="10" t="s">
        <v>24</v>
      </c>
      <c r="R730" s="10" t="s">
        <v>24</v>
      </c>
      <c r="S730" s="10" t="s">
        <v>27</v>
      </c>
      <c r="T730" s="11" t="str" cm="1">
        <f t="array" ref="T730">_xlfn.IFS(S730="Month-to-month","_MM",S730="One year","_OY",S730="Two year","_TY")</f>
        <v>_MM</v>
      </c>
      <c r="U730" s="10" t="s">
        <v>24</v>
      </c>
      <c r="V730" s="10" t="s">
        <v>40</v>
      </c>
      <c r="W730" s="10">
        <v>91.7</v>
      </c>
      <c r="X730" s="10">
        <v>2758.15</v>
      </c>
      <c r="Y730" s="10" t="s">
        <v>23</v>
      </c>
      <c r="Z730" s="11">
        <f t="shared" si="58"/>
        <v>1</v>
      </c>
      <c r="AA730" s="11" t="str">
        <f t="shared" si="59"/>
        <v>S_16AY+_Using_MM</v>
      </c>
    </row>
    <row r="731" spans="1:27">
      <c r="A731" s="10" t="s">
        <v>766</v>
      </c>
      <c r="B731" s="10" t="s">
        <v>30</v>
      </c>
      <c r="C731" s="10">
        <v>0</v>
      </c>
      <c r="D731" s="11" t="str">
        <f t="shared" si="55"/>
        <v>J</v>
      </c>
      <c r="E731" s="10" t="s">
        <v>24</v>
      </c>
      <c r="F731" s="10" t="s">
        <v>24</v>
      </c>
      <c r="G731" s="10">
        <v>65</v>
      </c>
      <c r="H731" s="11" t="str">
        <f t="shared" si="56"/>
        <v>_16AY+</v>
      </c>
      <c r="I731" s="10" t="s">
        <v>23</v>
      </c>
      <c r="J731" s="10" t="s">
        <v>23</v>
      </c>
      <c r="K731" s="10" t="s">
        <v>26</v>
      </c>
      <c r="L731" s="10" t="s">
        <v>24</v>
      </c>
      <c r="M731" s="10" t="s">
        <v>23</v>
      </c>
      <c r="N731" s="10" t="s">
        <v>23</v>
      </c>
      <c r="O731" s="10" t="s">
        <v>23</v>
      </c>
      <c r="P731" s="11" t="str">
        <f t="shared" si="57"/>
        <v>_Using</v>
      </c>
      <c r="Q731" s="10" t="s">
        <v>24</v>
      </c>
      <c r="R731" s="10" t="s">
        <v>23</v>
      </c>
      <c r="S731" s="10" t="s">
        <v>47</v>
      </c>
      <c r="T731" s="11" t="str" cm="1">
        <f t="array" ref="T731">_xlfn.IFS(S731="Month-to-month","_MM",S731="One year","_OY",S731="Two year","_TY")</f>
        <v>_TY</v>
      </c>
      <c r="U731" s="10" t="s">
        <v>23</v>
      </c>
      <c r="V731" s="10" t="s">
        <v>40</v>
      </c>
      <c r="W731" s="10">
        <v>74.2</v>
      </c>
      <c r="X731" s="10">
        <v>4805.6499999999996</v>
      </c>
      <c r="Y731" s="10" t="s">
        <v>24</v>
      </c>
      <c r="Z731" s="11">
        <f t="shared" si="58"/>
        <v>0</v>
      </c>
      <c r="AA731" s="11" t="str">
        <f t="shared" si="59"/>
        <v>J_16AY+_Using_TY</v>
      </c>
    </row>
    <row r="732" spans="1:27">
      <c r="A732" s="10" t="s">
        <v>767</v>
      </c>
      <c r="B732" s="10" t="s">
        <v>22</v>
      </c>
      <c r="C732" s="10">
        <v>0</v>
      </c>
      <c r="D732" s="11" t="str">
        <f t="shared" si="55"/>
        <v>J</v>
      </c>
      <c r="E732" s="10" t="s">
        <v>24</v>
      </c>
      <c r="F732" s="10" t="s">
        <v>24</v>
      </c>
      <c r="G732" s="10">
        <v>45</v>
      </c>
      <c r="H732" s="11" t="str">
        <f t="shared" si="56"/>
        <v>_16AY+</v>
      </c>
      <c r="I732" s="10" t="s">
        <v>23</v>
      </c>
      <c r="J732" s="10" t="s">
        <v>23</v>
      </c>
      <c r="K732" s="10" t="s">
        <v>37</v>
      </c>
      <c r="L732" s="10" t="s">
        <v>24</v>
      </c>
      <c r="M732" s="10" t="s">
        <v>24</v>
      </c>
      <c r="N732" s="10" t="s">
        <v>23</v>
      </c>
      <c r="O732" s="10" t="s">
        <v>23</v>
      </c>
      <c r="P732" s="11" t="str">
        <f t="shared" si="57"/>
        <v>_Using</v>
      </c>
      <c r="Q732" s="10" t="s">
        <v>24</v>
      </c>
      <c r="R732" s="10" t="s">
        <v>24</v>
      </c>
      <c r="S732" s="10" t="s">
        <v>27</v>
      </c>
      <c r="T732" s="11" t="str" cm="1">
        <f t="array" ref="T732">_xlfn.IFS(S732="Month-to-month","_MM",S732="One year","_OY",S732="Two year","_TY")</f>
        <v>_MM</v>
      </c>
      <c r="U732" s="10" t="s">
        <v>23</v>
      </c>
      <c r="V732" s="10" t="s">
        <v>28</v>
      </c>
      <c r="W732" s="10">
        <v>87.25</v>
      </c>
      <c r="X732" s="10">
        <v>3941.7</v>
      </c>
      <c r="Y732" s="10" t="s">
        <v>23</v>
      </c>
      <c r="Z732" s="11">
        <f t="shared" si="58"/>
        <v>1</v>
      </c>
      <c r="AA732" s="11" t="str">
        <f t="shared" si="59"/>
        <v>J_16AY+_Using_MM</v>
      </c>
    </row>
    <row r="733" spans="1:27">
      <c r="A733" s="10" t="s">
        <v>768</v>
      </c>
      <c r="B733" s="10" t="s">
        <v>30</v>
      </c>
      <c r="C733" s="10">
        <v>0</v>
      </c>
      <c r="D733" s="11" t="str">
        <f t="shared" si="55"/>
        <v>J</v>
      </c>
      <c r="E733" s="10" t="s">
        <v>24</v>
      </c>
      <c r="F733" s="10" t="s">
        <v>24</v>
      </c>
      <c r="G733" s="10">
        <v>5</v>
      </c>
      <c r="H733" s="11" t="str">
        <f t="shared" si="56"/>
        <v>_6AY</v>
      </c>
      <c r="I733" s="10" t="s">
        <v>23</v>
      </c>
      <c r="J733" s="10" t="s">
        <v>24</v>
      </c>
      <c r="K733" s="10" t="s">
        <v>24</v>
      </c>
      <c r="L733" s="10" t="s">
        <v>46</v>
      </c>
      <c r="M733" s="10" t="s">
        <v>46</v>
      </c>
      <c r="N733" s="10" t="s">
        <v>46</v>
      </c>
      <c r="O733" s="10" t="s">
        <v>46</v>
      </c>
      <c r="P733" s="11" t="str">
        <f t="shared" si="57"/>
        <v>_NotUsing</v>
      </c>
      <c r="Q733" s="10" t="s">
        <v>46</v>
      </c>
      <c r="R733" s="10" t="s">
        <v>46</v>
      </c>
      <c r="S733" s="10" t="s">
        <v>27</v>
      </c>
      <c r="T733" s="11" t="str" cm="1">
        <f t="array" ref="T733">_xlfn.IFS(S733="Month-to-month","_MM",S733="One year","_OY",S733="Two year","_TY")</f>
        <v>_MM</v>
      </c>
      <c r="U733" s="10" t="s">
        <v>24</v>
      </c>
      <c r="V733" s="10" t="s">
        <v>32</v>
      </c>
      <c r="W733" s="10">
        <v>20.350000000000001</v>
      </c>
      <c r="X733" s="10">
        <v>92.75</v>
      </c>
      <c r="Y733" s="10" t="s">
        <v>24</v>
      </c>
      <c r="Z733" s="11">
        <f t="shared" si="58"/>
        <v>0</v>
      </c>
      <c r="AA733" s="11" t="str">
        <f t="shared" si="59"/>
        <v>J_6AY_NotUsing_MM</v>
      </c>
    </row>
    <row r="734" spans="1:27">
      <c r="A734" s="10" t="s">
        <v>769</v>
      </c>
      <c r="B734" s="10" t="s">
        <v>30</v>
      </c>
      <c r="C734" s="10">
        <v>0</v>
      </c>
      <c r="D734" s="11" t="str">
        <f t="shared" si="55"/>
        <v>J</v>
      </c>
      <c r="E734" s="10" t="s">
        <v>23</v>
      </c>
      <c r="F734" s="10" t="s">
        <v>23</v>
      </c>
      <c r="G734" s="10">
        <v>25</v>
      </c>
      <c r="H734" s="11" t="str">
        <f t="shared" si="56"/>
        <v>_16AY+</v>
      </c>
      <c r="I734" s="10" t="s">
        <v>23</v>
      </c>
      <c r="J734" s="10" t="s">
        <v>24</v>
      </c>
      <c r="K734" s="10" t="s">
        <v>37</v>
      </c>
      <c r="L734" s="10" t="s">
        <v>24</v>
      </c>
      <c r="M734" s="10" t="s">
        <v>23</v>
      </c>
      <c r="N734" s="10" t="s">
        <v>24</v>
      </c>
      <c r="O734" s="10" t="s">
        <v>24</v>
      </c>
      <c r="P734" s="11" t="str">
        <f t="shared" si="57"/>
        <v>_Using</v>
      </c>
      <c r="Q734" s="10" t="s">
        <v>24</v>
      </c>
      <c r="R734" s="10" t="s">
        <v>24</v>
      </c>
      <c r="S734" s="10" t="s">
        <v>27</v>
      </c>
      <c r="T734" s="11" t="str" cm="1">
        <f t="array" ref="T734">_xlfn.IFS(S734="Month-to-month","_MM",S734="One year","_OY",S734="Two year","_TY")</f>
        <v>_MM</v>
      </c>
      <c r="U734" s="10" t="s">
        <v>23</v>
      </c>
      <c r="V734" s="10" t="s">
        <v>28</v>
      </c>
      <c r="W734" s="10">
        <v>75.5</v>
      </c>
      <c r="X734" s="10">
        <v>1901.05</v>
      </c>
      <c r="Y734" s="10" t="s">
        <v>24</v>
      </c>
      <c r="Z734" s="11">
        <f t="shared" si="58"/>
        <v>0</v>
      </c>
      <c r="AA734" s="11" t="str">
        <f t="shared" si="59"/>
        <v>J_16AY+_Using_MM</v>
      </c>
    </row>
    <row r="735" spans="1:27">
      <c r="A735" s="10" t="s">
        <v>770</v>
      </c>
      <c r="B735" s="10" t="s">
        <v>22</v>
      </c>
      <c r="C735" s="10">
        <v>0</v>
      </c>
      <c r="D735" s="11" t="str">
        <f t="shared" si="55"/>
        <v>J</v>
      </c>
      <c r="E735" s="10" t="s">
        <v>23</v>
      </c>
      <c r="F735" s="10" t="s">
        <v>23</v>
      </c>
      <c r="G735" s="10">
        <v>72</v>
      </c>
      <c r="H735" s="11" t="str">
        <f t="shared" si="56"/>
        <v>_16AY+</v>
      </c>
      <c r="I735" s="10" t="s">
        <v>23</v>
      </c>
      <c r="J735" s="10" t="s">
        <v>23</v>
      </c>
      <c r="K735" s="10" t="s">
        <v>37</v>
      </c>
      <c r="L735" s="10" t="s">
        <v>23</v>
      </c>
      <c r="M735" s="10" t="s">
        <v>24</v>
      </c>
      <c r="N735" s="10" t="s">
        <v>24</v>
      </c>
      <c r="O735" s="10" t="s">
        <v>24</v>
      </c>
      <c r="P735" s="11" t="str">
        <f t="shared" si="57"/>
        <v>_Using</v>
      </c>
      <c r="Q735" s="10" t="s">
        <v>24</v>
      </c>
      <c r="R735" s="10" t="s">
        <v>24</v>
      </c>
      <c r="S735" s="10" t="s">
        <v>47</v>
      </c>
      <c r="T735" s="11" t="str" cm="1">
        <f t="array" ref="T735">_xlfn.IFS(S735="Month-to-month","_MM",S735="One year","_OY",S735="Two year","_TY")</f>
        <v>_TY</v>
      </c>
      <c r="U735" s="10" t="s">
        <v>24</v>
      </c>
      <c r="V735" s="10" t="s">
        <v>35</v>
      </c>
      <c r="W735" s="10">
        <v>79.05</v>
      </c>
      <c r="X735" s="10">
        <v>5730.7</v>
      </c>
      <c r="Y735" s="10" t="s">
        <v>24</v>
      </c>
      <c r="Z735" s="11">
        <f t="shared" si="58"/>
        <v>0</v>
      </c>
      <c r="AA735" s="11" t="str">
        <f t="shared" si="59"/>
        <v>J_16AY+_Using_TY</v>
      </c>
    </row>
    <row r="736" spans="1:27">
      <c r="A736" s="10" t="s">
        <v>771</v>
      </c>
      <c r="B736" s="10" t="s">
        <v>22</v>
      </c>
      <c r="C736" s="10">
        <v>0</v>
      </c>
      <c r="D736" s="11" t="str">
        <f t="shared" si="55"/>
        <v>J</v>
      </c>
      <c r="E736" s="10" t="s">
        <v>23</v>
      </c>
      <c r="F736" s="10" t="s">
        <v>24</v>
      </c>
      <c r="G736" s="10">
        <v>27</v>
      </c>
      <c r="H736" s="11" t="str">
        <f t="shared" si="56"/>
        <v>_16AY+</v>
      </c>
      <c r="I736" s="10" t="s">
        <v>23</v>
      </c>
      <c r="J736" s="10" t="s">
        <v>23</v>
      </c>
      <c r="K736" s="10" t="s">
        <v>37</v>
      </c>
      <c r="L736" s="10" t="s">
        <v>24</v>
      </c>
      <c r="M736" s="10" t="s">
        <v>24</v>
      </c>
      <c r="N736" s="10" t="s">
        <v>23</v>
      </c>
      <c r="O736" s="10" t="s">
        <v>24</v>
      </c>
      <c r="P736" s="11" t="str">
        <f t="shared" si="57"/>
        <v>_Using</v>
      </c>
      <c r="Q736" s="10" t="s">
        <v>24</v>
      </c>
      <c r="R736" s="10" t="s">
        <v>23</v>
      </c>
      <c r="S736" s="10" t="s">
        <v>27</v>
      </c>
      <c r="T736" s="11" t="str" cm="1">
        <f t="array" ref="T736">_xlfn.IFS(S736="Month-to-month","_MM",S736="One year","_OY",S736="Two year","_TY")</f>
        <v>_MM</v>
      </c>
      <c r="U736" s="10" t="s">
        <v>24</v>
      </c>
      <c r="V736" s="10" t="s">
        <v>35</v>
      </c>
      <c r="W736" s="10">
        <v>90.15</v>
      </c>
      <c r="X736" s="10">
        <v>2423.4</v>
      </c>
      <c r="Y736" s="10" t="s">
        <v>24</v>
      </c>
      <c r="Z736" s="11">
        <f t="shared" si="58"/>
        <v>0</v>
      </c>
      <c r="AA736" s="11" t="str">
        <f t="shared" si="59"/>
        <v>J_16AY+_Using_MM</v>
      </c>
    </row>
    <row r="737" spans="1:27">
      <c r="A737" s="10" t="s">
        <v>772</v>
      </c>
      <c r="B737" s="10" t="s">
        <v>30</v>
      </c>
      <c r="C737" s="10">
        <v>0</v>
      </c>
      <c r="D737" s="11" t="str">
        <f t="shared" si="55"/>
        <v>J</v>
      </c>
      <c r="E737" s="10" t="s">
        <v>23</v>
      </c>
      <c r="F737" s="10" t="s">
        <v>23</v>
      </c>
      <c r="G737" s="10">
        <v>32</v>
      </c>
      <c r="H737" s="11" t="str">
        <f t="shared" si="56"/>
        <v>_16AY+</v>
      </c>
      <c r="I737" s="10" t="s">
        <v>24</v>
      </c>
      <c r="J737" s="10" t="s">
        <v>25</v>
      </c>
      <c r="K737" s="10" t="s">
        <v>26</v>
      </c>
      <c r="L737" s="10" t="s">
        <v>24</v>
      </c>
      <c r="M737" s="10" t="s">
        <v>24</v>
      </c>
      <c r="N737" s="10" t="s">
        <v>23</v>
      </c>
      <c r="O737" s="10" t="s">
        <v>24</v>
      </c>
      <c r="P737" s="11" t="str">
        <f t="shared" si="57"/>
        <v>_Using</v>
      </c>
      <c r="Q737" s="10" t="s">
        <v>23</v>
      </c>
      <c r="R737" s="10" t="s">
        <v>23</v>
      </c>
      <c r="S737" s="10" t="s">
        <v>27</v>
      </c>
      <c r="T737" s="11" t="str" cm="1">
        <f t="array" ref="T737">_xlfn.IFS(S737="Month-to-month","_MM",S737="One year","_OY",S737="Two year","_TY")</f>
        <v>_MM</v>
      </c>
      <c r="U737" s="10" t="s">
        <v>24</v>
      </c>
      <c r="V737" s="10" t="s">
        <v>40</v>
      </c>
      <c r="W737" s="10">
        <v>50.6</v>
      </c>
      <c r="X737" s="10">
        <v>1653.45</v>
      </c>
      <c r="Y737" s="10" t="s">
        <v>24</v>
      </c>
      <c r="Z737" s="11">
        <f t="shared" si="58"/>
        <v>0</v>
      </c>
      <c r="AA737" s="11" t="str">
        <f t="shared" si="59"/>
        <v>J_16AY+_Using_MM</v>
      </c>
    </row>
    <row r="738" spans="1:27">
      <c r="A738" s="10" t="s">
        <v>773</v>
      </c>
      <c r="B738" s="10" t="s">
        <v>22</v>
      </c>
      <c r="C738" s="10">
        <v>0</v>
      </c>
      <c r="D738" s="11" t="str">
        <f t="shared" si="55"/>
        <v>J</v>
      </c>
      <c r="E738" s="10" t="s">
        <v>24</v>
      </c>
      <c r="F738" s="10" t="s">
        <v>24</v>
      </c>
      <c r="G738" s="10">
        <v>30</v>
      </c>
      <c r="H738" s="11" t="str">
        <f t="shared" si="56"/>
        <v>_16AY+</v>
      </c>
      <c r="I738" s="10" t="s">
        <v>23</v>
      </c>
      <c r="J738" s="10" t="s">
        <v>23</v>
      </c>
      <c r="K738" s="10" t="s">
        <v>37</v>
      </c>
      <c r="L738" s="10" t="s">
        <v>24</v>
      </c>
      <c r="M738" s="10" t="s">
        <v>23</v>
      </c>
      <c r="N738" s="10" t="s">
        <v>23</v>
      </c>
      <c r="O738" s="10" t="s">
        <v>23</v>
      </c>
      <c r="P738" s="11" t="str">
        <f t="shared" si="57"/>
        <v>_Using</v>
      </c>
      <c r="Q738" s="10" t="s">
        <v>23</v>
      </c>
      <c r="R738" s="10" t="s">
        <v>23</v>
      </c>
      <c r="S738" s="10" t="s">
        <v>31</v>
      </c>
      <c r="T738" s="11" t="str" cm="1">
        <f t="array" ref="T738">_xlfn.IFS(S738="Month-to-month","_MM",S738="One year","_OY",S738="Two year","_TY")</f>
        <v>_OY</v>
      </c>
      <c r="U738" s="10" t="s">
        <v>24</v>
      </c>
      <c r="V738" s="10" t="s">
        <v>40</v>
      </c>
      <c r="W738" s="10">
        <v>110.45</v>
      </c>
      <c r="X738" s="10">
        <v>3327.05</v>
      </c>
      <c r="Y738" s="10" t="s">
        <v>24</v>
      </c>
      <c r="Z738" s="11">
        <f t="shared" si="58"/>
        <v>0</v>
      </c>
      <c r="AA738" s="11" t="str">
        <f t="shared" si="59"/>
        <v>J_16AY+_Using_OY</v>
      </c>
    </row>
    <row r="739" spans="1:27">
      <c r="A739" s="10" t="s">
        <v>774</v>
      </c>
      <c r="B739" s="10" t="s">
        <v>30</v>
      </c>
      <c r="C739" s="10">
        <v>0</v>
      </c>
      <c r="D739" s="11" t="str">
        <f t="shared" si="55"/>
        <v>J</v>
      </c>
      <c r="E739" s="10" t="s">
        <v>23</v>
      </c>
      <c r="F739" s="10" t="s">
        <v>24</v>
      </c>
      <c r="G739" s="10">
        <v>70</v>
      </c>
      <c r="H739" s="11" t="str">
        <f t="shared" si="56"/>
        <v>_16AY+</v>
      </c>
      <c r="I739" s="10" t="s">
        <v>23</v>
      </c>
      <c r="J739" s="10" t="s">
        <v>24</v>
      </c>
      <c r="K739" s="10" t="s">
        <v>37</v>
      </c>
      <c r="L739" s="10" t="s">
        <v>23</v>
      </c>
      <c r="M739" s="10" t="s">
        <v>23</v>
      </c>
      <c r="N739" s="10" t="s">
        <v>23</v>
      </c>
      <c r="O739" s="10" t="s">
        <v>23</v>
      </c>
      <c r="P739" s="11" t="str">
        <f t="shared" si="57"/>
        <v>_Using</v>
      </c>
      <c r="Q739" s="10" t="s">
        <v>24</v>
      </c>
      <c r="R739" s="10" t="s">
        <v>23</v>
      </c>
      <c r="S739" s="10" t="s">
        <v>47</v>
      </c>
      <c r="T739" s="11" t="str" cm="1">
        <f t="array" ref="T739">_xlfn.IFS(S739="Month-to-month","_MM",S739="One year","_OY",S739="Two year","_TY")</f>
        <v>_TY</v>
      </c>
      <c r="U739" s="10" t="s">
        <v>24</v>
      </c>
      <c r="V739" s="10" t="s">
        <v>40</v>
      </c>
      <c r="W739" s="10">
        <v>101</v>
      </c>
      <c r="X739" s="10">
        <v>7085.5</v>
      </c>
      <c r="Y739" s="10" t="s">
        <v>24</v>
      </c>
      <c r="Z739" s="11">
        <f t="shared" si="58"/>
        <v>0</v>
      </c>
      <c r="AA739" s="11" t="str">
        <f t="shared" si="59"/>
        <v>J_16AY+_Using_TY</v>
      </c>
    </row>
    <row r="740" spans="1:27">
      <c r="A740" s="10" t="s">
        <v>775</v>
      </c>
      <c r="B740" s="10" t="s">
        <v>30</v>
      </c>
      <c r="C740" s="10">
        <v>1</v>
      </c>
      <c r="D740" s="11" t="str">
        <f t="shared" si="55"/>
        <v>S</v>
      </c>
      <c r="E740" s="10" t="s">
        <v>24</v>
      </c>
      <c r="F740" s="10" t="s">
        <v>24</v>
      </c>
      <c r="G740" s="10">
        <v>42</v>
      </c>
      <c r="H740" s="11" t="str">
        <f t="shared" si="56"/>
        <v>_16AY+</v>
      </c>
      <c r="I740" s="10" t="s">
        <v>23</v>
      </c>
      <c r="J740" s="10" t="s">
        <v>23</v>
      </c>
      <c r="K740" s="10" t="s">
        <v>37</v>
      </c>
      <c r="L740" s="10" t="s">
        <v>24</v>
      </c>
      <c r="M740" s="10" t="s">
        <v>23</v>
      </c>
      <c r="N740" s="10" t="s">
        <v>24</v>
      </c>
      <c r="O740" s="10" t="s">
        <v>24</v>
      </c>
      <c r="P740" s="11" t="str">
        <f t="shared" si="57"/>
        <v>_Using</v>
      </c>
      <c r="Q740" s="10" t="s">
        <v>24</v>
      </c>
      <c r="R740" s="10" t="s">
        <v>24</v>
      </c>
      <c r="S740" s="10" t="s">
        <v>27</v>
      </c>
      <c r="T740" s="11" t="str" cm="1">
        <f t="array" ref="T740">_xlfn.IFS(S740="Month-to-month","_MM",S740="One year","_OY",S740="Two year","_TY")</f>
        <v>_MM</v>
      </c>
      <c r="U740" s="10" t="s">
        <v>23</v>
      </c>
      <c r="V740" s="10" t="s">
        <v>35</v>
      </c>
      <c r="W740" s="10">
        <v>79.349999999999994</v>
      </c>
      <c r="X740" s="10">
        <v>3344.1</v>
      </c>
      <c r="Y740" s="10" t="s">
        <v>24</v>
      </c>
      <c r="Z740" s="11">
        <f t="shared" si="58"/>
        <v>0</v>
      </c>
      <c r="AA740" s="11" t="str">
        <f t="shared" si="59"/>
        <v>S_16AY+_Using_MM</v>
      </c>
    </row>
    <row r="741" spans="1:27">
      <c r="A741" s="10" t="s">
        <v>776</v>
      </c>
      <c r="B741" s="10" t="s">
        <v>22</v>
      </c>
      <c r="C741" s="10">
        <v>1</v>
      </c>
      <c r="D741" s="11" t="str">
        <f t="shared" si="55"/>
        <v>S</v>
      </c>
      <c r="E741" s="10" t="s">
        <v>23</v>
      </c>
      <c r="F741" s="10" t="s">
        <v>24</v>
      </c>
      <c r="G741" s="10">
        <v>72</v>
      </c>
      <c r="H741" s="11" t="str">
        <f t="shared" si="56"/>
        <v>_16AY+</v>
      </c>
      <c r="I741" s="10" t="s">
        <v>23</v>
      </c>
      <c r="J741" s="10" t="s">
        <v>23</v>
      </c>
      <c r="K741" s="10" t="s">
        <v>26</v>
      </c>
      <c r="L741" s="10" t="s">
        <v>23</v>
      </c>
      <c r="M741" s="10" t="s">
        <v>23</v>
      </c>
      <c r="N741" s="10" t="s">
        <v>23</v>
      </c>
      <c r="O741" s="10" t="s">
        <v>23</v>
      </c>
      <c r="P741" s="11" t="str">
        <f t="shared" si="57"/>
        <v>_Using</v>
      </c>
      <c r="Q741" s="10" t="s">
        <v>23</v>
      </c>
      <c r="R741" s="10" t="s">
        <v>23</v>
      </c>
      <c r="S741" s="10" t="s">
        <v>47</v>
      </c>
      <c r="T741" s="11" t="str" cm="1">
        <f t="array" ref="T741">_xlfn.IFS(S741="Month-to-month","_MM",S741="One year","_OY",S741="Two year","_TY")</f>
        <v>_TY</v>
      </c>
      <c r="U741" s="10" t="s">
        <v>23</v>
      </c>
      <c r="V741" s="10" t="s">
        <v>35</v>
      </c>
      <c r="W741" s="10">
        <v>89.85</v>
      </c>
      <c r="X741" s="10">
        <v>6697.35</v>
      </c>
      <c r="Y741" s="10" t="s">
        <v>24</v>
      </c>
      <c r="Z741" s="11">
        <f t="shared" si="58"/>
        <v>0</v>
      </c>
      <c r="AA741" s="11" t="str">
        <f t="shared" si="59"/>
        <v>S_16AY+_Using_TY</v>
      </c>
    </row>
    <row r="742" spans="1:27">
      <c r="A742" s="10" t="s">
        <v>777</v>
      </c>
      <c r="B742" s="10" t="s">
        <v>22</v>
      </c>
      <c r="C742" s="10">
        <v>0</v>
      </c>
      <c r="D742" s="11" t="str">
        <f t="shared" si="55"/>
        <v>J</v>
      </c>
      <c r="E742" s="10" t="s">
        <v>24</v>
      </c>
      <c r="F742" s="10" t="s">
        <v>24</v>
      </c>
      <c r="G742" s="10">
        <v>47</v>
      </c>
      <c r="H742" s="11" t="str">
        <f t="shared" si="56"/>
        <v>_16AY+</v>
      </c>
      <c r="I742" s="10" t="s">
        <v>23</v>
      </c>
      <c r="J742" s="10" t="s">
        <v>23</v>
      </c>
      <c r="K742" s="10" t="s">
        <v>26</v>
      </c>
      <c r="L742" s="10" t="s">
        <v>23</v>
      </c>
      <c r="M742" s="10" t="s">
        <v>24</v>
      </c>
      <c r="N742" s="10" t="s">
        <v>23</v>
      </c>
      <c r="O742" s="10" t="s">
        <v>23</v>
      </c>
      <c r="P742" s="11" t="str">
        <f t="shared" si="57"/>
        <v>_Using</v>
      </c>
      <c r="Q742" s="10" t="s">
        <v>24</v>
      </c>
      <c r="R742" s="10" t="s">
        <v>24</v>
      </c>
      <c r="S742" s="10" t="s">
        <v>47</v>
      </c>
      <c r="T742" s="11" t="str" cm="1">
        <f t="array" ref="T742">_xlfn.IFS(S742="Month-to-month","_MM",S742="One year","_OY",S742="Two year","_TY")</f>
        <v>_TY</v>
      </c>
      <c r="U742" s="10" t="s">
        <v>23</v>
      </c>
      <c r="V742" s="10" t="s">
        <v>32</v>
      </c>
      <c r="W742" s="10">
        <v>65</v>
      </c>
      <c r="X742" s="10">
        <v>2879.9</v>
      </c>
      <c r="Y742" s="10" t="s">
        <v>24</v>
      </c>
      <c r="Z742" s="11">
        <f t="shared" si="58"/>
        <v>0</v>
      </c>
      <c r="AA742" s="11" t="str">
        <f t="shared" si="59"/>
        <v>J_16AY+_Using_TY</v>
      </c>
    </row>
    <row r="743" spans="1:27">
      <c r="A743" s="10" t="s">
        <v>778</v>
      </c>
      <c r="B743" s="10" t="s">
        <v>22</v>
      </c>
      <c r="C743" s="10">
        <v>0</v>
      </c>
      <c r="D743" s="11" t="str">
        <f t="shared" si="55"/>
        <v>J</v>
      </c>
      <c r="E743" s="10" t="s">
        <v>24</v>
      </c>
      <c r="F743" s="10" t="s">
        <v>24</v>
      </c>
      <c r="G743" s="10">
        <v>2</v>
      </c>
      <c r="H743" s="11" t="str">
        <f t="shared" si="56"/>
        <v>_6AY</v>
      </c>
      <c r="I743" s="10" t="s">
        <v>23</v>
      </c>
      <c r="J743" s="10" t="s">
        <v>24</v>
      </c>
      <c r="K743" s="10" t="s">
        <v>37</v>
      </c>
      <c r="L743" s="10" t="s">
        <v>23</v>
      </c>
      <c r="M743" s="10" t="s">
        <v>24</v>
      </c>
      <c r="N743" s="10" t="s">
        <v>23</v>
      </c>
      <c r="O743" s="10" t="s">
        <v>24</v>
      </c>
      <c r="P743" s="11" t="str">
        <f t="shared" si="57"/>
        <v>_Using</v>
      </c>
      <c r="Q743" s="10" t="s">
        <v>24</v>
      </c>
      <c r="R743" s="10" t="s">
        <v>24</v>
      </c>
      <c r="S743" s="10" t="s">
        <v>27</v>
      </c>
      <c r="T743" s="11" t="str" cm="1">
        <f t="array" ref="T743">_xlfn.IFS(S743="Month-to-month","_MM",S743="One year","_OY",S743="Two year","_TY")</f>
        <v>_MM</v>
      </c>
      <c r="U743" s="10" t="s">
        <v>23</v>
      </c>
      <c r="V743" s="10" t="s">
        <v>28</v>
      </c>
      <c r="W743" s="10">
        <v>80.45</v>
      </c>
      <c r="X743" s="10">
        <v>137.1</v>
      </c>
      <c r="Y743" s="10" t="s">
        <v>24</v>
      </c>
      <c r="Z743" s="11">
        <f t="shared" si="58"/>
        <v>0</v>
      </c>
      <c r="AA743" s="11" t="str">
        <f t="shared" si="59"/>
        <v>J_6AY_Using_MM</v>
      </c>
    </row>
    <row r="744" spans="1:27">
      <c r="A744" s="10" t="s">
        <v>779</v>
      </c>
      <c r="B744" s="10" t="s">
        <v>30</v>
      </c>
      <c r="C744" s="10">
        <v>0</v>
      </c>
      <c r="D744" s="11" t="str">
        <f t="shared" si="55"/>
        <v>J</v>
      </c>
      <c r="E744" s="10" t="s">
        <v>24</v>
      </c>
      <c r="F744" s="10" t="s">
        <v>24</v>
      </c>
      <c r="G744" s="10">
        <v>10</v>
      </c>
      <c r="H744" s="11" t="str">
        <f t="shared" si="56"/>
        <v>_16AY</v>
      </c>
      <c r="I744" s="10" t="s">
        <v>23</v>
      </c>
      <c r="J744" s="10" t="s">
        <v>23</v>
      </c>
      <c r="K744" s="10" t="s">
        <v>37</v>
      </c>
      <c r="L744" s="10" t="s">
        <v>23</v>
      </c>
      <c r="M744" s="10" t="s">
        <v>24</v>
      </c>
      <c r="N744" s="10" t="s">
        <v>24</v>
      </c>
      <c r="O744" s="10" t="s">
        <v>24</v>
      </c>
      <c r="P744" s="11" t="str">
        <f t="shared" si="57"/>
        <v>_Using</v>
      </c>
      <c r="Q744" s="10" t="s">
        <v>23</v>
      </c>
      <c r="R744" s="10" t="s">
        <v>23</v>
      </c>
      <c r="S744" s="10" t="s">
        <v>27</v>
      </c>
      <c r="T744" s="11" t="str" cm="1">
        <f t="array" ref="T744">_xlfn.IFS(S744="Month-to-month","_MM",S744="One year","_OY",S744="Two year","_TY")</f>
        <v>_MM</v>
      </c>
      <c r="U744" s="10" t="s">
        <v>24</v>
      </c>
      <c r="V744" s="10" t="s">
        <v>28</v>
      </c>
      <c r="W744" s="10">
        <v>98.55</v>
      </c>
      <c r="X744" s="10">
        <v>1008.55</v>
      </c>
      <c r="Y744" s="10" t="s">
        <v>23</v>
      </c>
      <c r="Z744" s="11">
        <f t="shared" si="58"/>
        <v>1</v>
      </c>
      <c r="AA744" s="11" t="str">
        <f t="shared" si="59"/>
        <v>J_16AY_Using_MM</v>
      </c>
    </row>
    <row r="745" spans="1:27">
      <c r="A745" s="10" t="s">
        <v>780</v>
      </c>
      <c r="B745" s="10" t="s">
        <v>22</v>
      </c>
      <c r="C745" s="10">
        <v>0</v>
      </c>
      <c r="D745" s="11" t="str">
        <f t="shared" si="55"/>
        <v>J</v>
      </c>
      <c r="E745" s="10" t="s">
        <v>23</v>
      </c>
      <c r="F745" s="10" t="s">
        <v>23</v>
      </c>
      <c r="G745" s="10">
        <v>61</v>
      </c>
      <c r="H745" s="11" t="str">
        <f t="shared" si="56"/>
        <v>_16AY+</v>
      </c>
      <c r="I745" s="10" t="s">
        <v>23</v>
      </c>
      <c r="J745" s="10" t="s">
        <v>23</v>
      </c>
      <c r="K745" s="10" t="s">
        <v>24</v>
      </c>
      <c r="L745" s="10" t="s">
        <v>46</v>
      </c>
      <c r="M745" s="10" t="s">
        <v>46</v>
      </c>
      <c r="N745" s="10" t="s">
        <v>46</v>
      </c>
      <c r="O745" s="10" t="s">
        <v>46</v>
      </c>
      <c r="P745" s="11" t="str">
        <f t="shared" si="57"/>
        <v>_NotUsing</v>
      </c>
      <c r="Q745" s="10" t="s">
        <v>46</v>
      </c>
      <c r="R745" s="10" t="s">
        <v>46</v>
      </c>
      <c r="S745" s="10" t="s">
        <v>47</v>
      </c>
      <c r="T745" s="11" t="str" cm="1">
        <f t="array" ref="T745">_xlfn.IFS(S745="Month-to-month","_MM",S745="One year","_OY",S745="Two year","_TY")</f>
        <v>_TY</v>
      </c>
      <c r="U745" s="10" t="s">
        <v>23</v>
      </c>
      <c r="V745" s="10" t="s">
        <v>32</v>
      </c>
      <c r="W745" s="10">
        <v>24.1</v>
      </c>
      <c r="X745" s="10">
        <v>1551.6</v>
      </c>
      <c r="Y745" s="10" t="s">
        <v>24</v>
      </c>
      <c r="Z745" s="11">
        <f t="shared" si="58"/>
        <v>0</v>
      </c>
      <c r="AA745" s="11" t="str">
        <f t="shared" si="59"/>
        <v>J_16AY+_NotUsing_TY</v>
      </c>
    </row>
    <row r="746" spans="1:27">
      <c r="A746" s="10" t="s">
        <v>781</v>
      </c>
      <c r="B746" s="10" t="s">
        <v>22</v>
      </c>
      <c r="C746" s="10">
        <v>0</v>
      </c>
      <c r="D746" s="11" t="str">
        <f t="shared" si="55"/>
        <v>J</v>
      </c>
      <c r="E746" s="10" t="s">
        <v>24</v>
      </c>
      <c r="F746" s="10" t="s">
        <v>24</v>
      </c>
      <c r="G746" s="10">
        <v>5</v>
      </c>
      <c r="H746" s="11" t="str">
        <f t="shared" si="56"/>
        <v>_6AY</v>
      </c>
      <c r="I746" s="10" t="s">
        <v>23</v>
      </c>
      <c r="J746" s="10" t="s">
        <v>24</v>
      </c>
      <c r="K746" s="10" t="s">
        <v>26</v>
      </c>
      <c r="L746" s="10" t="s">
        <v>24</v>
      </c>
      <c r="M746" s="10" t="s">
        <v>24</v>
      </c>
      <c r="N746" s="10" t="s">
        <v>24</v>
      </c>
      <c r="O746" s="10" t="s">
        <v>24</v>
      </c>
      <c r="P746" s="11" t="str">
        <f t="shared" si="57"/>
        <v>_NotUsing</v>
      </c>
      <c r="Q746" s="10" t="s">
        <v>24</v>
      </c>
      <c r="R746" s="10" t="s">
        <v>24</v>
      </c>
      <c r="S746" s="10" t="s">
        <v>27</v>
      </c>
      <c r="T746" s="11" t="str" cm="1">
        <f t="array" ref="T746">_xlfn.IFS(S746="Month-to-month","_MM",S746="One year","_OY",S746="Two year","_TY")</f>
        <v>_MM</v>
      </c>
      <c r="U746" s="10" t="s">
        <v>23</v>
      </c>
      <c r="V746" s="10" t="s">
        <v>40</v>
      </c>
      <c r="W746" s="10">
        <v>44.05</v>
      </c>
      <c r="X746" s="10">
        <v>202.15</v>
      </c>
      <c r="Y746" s="10" t="s">
        <v>24</v>
      </c>
      <c r="Z746" s="11">
        <f t="shared" si="58"/>
        <v>0</v>
      </c>
      <c r="AA746" s="11" t="str">
        <f t="shared" si="59"/>
        <v>J_6AY_NotUsing_MM</v>
      </c>
    </row>
    <row r="747" spans="1:27">
      <c r="A747" s="10" t="s">
        <v>782</v>
      </c>
      <c r="B747" s="10" t="s">
        <v>22</v>
      </c>
      <c r="C747" s="10">
        <v>1</v>
      </c>
      <c r="D747" s="11" t="str">
        <f t="shared" si="55"/>
        <v>S</v>
      </c>
      <c r="E747" s="10" t="s">
        <v>23</v>
      </c>
      <c r="F747" s="10" t="s">
        <v>24</v>
      </c>
      <c r="G747" s="10">
        <v>72</v>
      </c>
      <c r="H747" s="11" t="str">
        <f t="shared" si="56"/>
        <v>_16AY+</v>
      </c>
      <c r="I747" s="10" t="s">
        <v>23</v>
      </c>
      <c r="J747" s="10" t="s">
        <v>23</v>
      </c>
      <c r="K747" s="10" t="s">
        <v>37</v>
      </c>
      <c r="L747" s="10" t="s">
        <v>24</v>
      </c>
      <c r="M747" s="10" t="s">
        <v>23</v>
      </c>
      <c r="N747" s="10" t="s">
        <v>23</v>
      </c>
      <c r="O747" s="10" t="s">
        <v>23</v>
      </c>
      <c r="P747" s="11" t="str">
        <f t="shared" si="57"/>
        <v>_Using</v>
      </c>
      <c r="Q747" s="10" t="s">
        <v>23</v>
      </c>
      <c r="R747" s="10" t="s">
        <v>23</v>
      </c>
      <c r="S747" s="10" t="s">
        <v>47</v>
      </c>
      <c r="T747" s="11" t="str" cm="1">
        <f t="array" ref="T747">_xlfn.IFS(S747="Month-to-month","_MM",S747="One year","_OY",S747="Two year","_TY")</f>
        <v>_TY</v>
      </c>
      <c r="U747" s="10" t="s">
        <v>23</v>
      </c>
      <c r="V747" s="10" t="s">
        <v>40</v>
      </c>
      <c r="W747" s="10">
        <v>110.8</v>
      </c>
      <c r="X747" s="10">
        <v>7882.25</v>
      </c>
      <c r="Y747" s="10" t="s">
        <v>24</v>
      </c>
      <c r="Z747" s="11">
        <f t="shared" si="58"/>
        <v>0</v>
      </c>
      <c r="AA747" s="11" t="str">
        <f t="shared" si="59"/>
        <v>S_16AY+_Using_TY</v>
      </c>
    </row>
    <row r="748" spans="1:27">
      <c r="A748" s="10" t="s">
        <v>783</v>
      </c>
      <c r="B748" s="10" t="s">
        <v>30</v>
      </c>
      <c r="C748" s="10">
        <v>1</v>
      </c>
      <c r="D748" s="11" t="str">
        <f t="shared" si="55"/>
        <v>S</v>
      </c>
      <c r="E748" s="10" t="s">
        <v>23</v>
      </c>
      <c r="F748" s="10" t="s">
        <v>23</v>
      </c>
      <c r="G748" s="10">
        <v>72</v>
      </c>
      <c r="H748" s="11" t="str">
        <f t="shared" si="56"/>
        <v>_16AY+</v>
      </c>
      <c r="I748" s="10" t="s">
        <v>23</v>
      </c>
      <c r="J748" s="10" t="s">
        <v>23</v>
      </c>
      <c r="K748" s="10" t="s">
        <v>37</v>
      </c>
      <c r="L748" s="10" t="s">
        <v>23</v>
      </c>
      <c r="M748" s="10" t="s">
        <v>23</v>
      </c>
      <c r="N748" s="10" t="s">
        <v>23</v>
      </c>
      <c r="O748" s="10" t="s">
        <v>23</v>
      </c>
      <c r="P748" s="11" t="str">
        <f t="shared" si="57"/>
        <v>_Using</v>
      </c>
      <c r="Q748" s="10" t="s">
        <v>23</v>
      </c>
      <c r="R748" s="10" t="s">
        <v>23</v>
      </c>
      <c r="S748" s="10" t="s">
        <v>47</v>
      </c>
      <c r="T748" s="11" t="str" cm="1">
        <f t="array" ref="T748">_xlfn.IFS(S748="Month-to-month","_MM",S748="One year","_OY",S748="Two year","_TY")</f>
        <v>_TY</v>
      </c>
      <c r="U748" s="10" t="s">
        <v>23</v>
      </c>
      <c r="V748" s="10" t="s">
        <v>35</v>
      </c>
      <c r="W748" s="10">
        <v>114.95</v>
      </c>
      <c r="X748" s="10">
        <v>8196.4</v>
      </c>
      <c r="Y748" s="10" t="s">
        <v>24</v>
      </c>
      <c r="Z748" s="11">
        <f t="shared" si="58"/>
        <v>0</v>
      </c>
      <c r="AA748" s="11" t="str">
        <f t="shared" si="59"/>
        <v>S_16AY+_Using_TY</v>
      </c>
    </row>
    <row r="749" spans="1:27">
      <c r="A749" s="10" t="s">
        <v>784</v>
      </c>
      <c r="B749" s="10" t="s">
        <v>22</v>
      </c>
      <c r="C749" s="10">
        <v>1</v>
      </c>
      <c r="D749" s="11" t="str">
        <f t="shared" si="55"/>
        <v>S</v>
      </c>
      <c r="E749" s="10" t="s">
        <v>24</v>
      </c>
      <c r="F749" s="10" t="s">
        <v>24</v>
      </c>
      <c r="G749" s="10">
        <v>3</v>
      </c>
      <c r="H749" s="11" t="str">
        <f t="shared" si="56"/>
        <v>_6AY</v>
      </c>
      <c r="I749" s="10" t="s">
        <v>23</v>
      </c>
      <c r="J749" s="10" t="s">
        <v>24</v>
      </c>
      <c r="K749" s="10" t="s">
        <v>37</v>
      </c>
      <c r="L749" s="10" t="s">
        <v>24</v>
      </c>
      <c r="M749" s="10" t="s">
        <v>24</v>
      </c>
      <c r="N749" s="10" t="s">
        <v>23</v>
      </c>
      <c r="O749" s="10" t="s">
        <v>24</v>
      </c>
      <c r="P749" s="11" t="str">
        <f t="shared" si="57"/>
        <v>_Using</v>
      </c>
      <c r="Q749" s="10" t="s">
        <v>24</v>
      </c>
      <c r="R749" s="10" t="s">
        <v>24</v>
      </c>
      <c r="S749" s="10" t="s">
        <v>27</v>
      </c>
      <c r="T749" s="11" t="str" cm="1">
        <f t="array" ref="T749">_xlfn.IFS(S749="Month-to-month","_MM",S749="One year","_OY",S749="Two year","_TY")</f>
        <v>_MM</v>
      </c>
      <c r="U749" s="10" t="s">
        <v>24</v>
      </c>
      <c r="V749" s="10" t="s">
        <v>32</v>
      </c>
      <c r="W749" s="10">
        <v>75.05</v>
      </c>
      <c r="X749" s="10">
        <v>202.9</v>
      </c>
      <c r="Y749" s="10" t="s">
        <v>24</v>
      </c>
      <c r="Z749" s="11">
        <f t="shared" si="58"/>
        <v>0</v>
      </c>
      <c r="AA749" s="11" t="str">
        <f t="shared" si="59"/>
        <v>S_6AY_Using_MM</v>
      </c>
    </row>
    <row r="750" spans="1:27">
      <c r="A750" s="10" t="s">
        <v>785</v>
      </c>
      <c r="B750" s="10" t="s">
        <v>30</v>
      </c>
      <c r="C750" s="10">
        <v>0</v>
      </c>
      <c r="D750" s="11" t="str">
        <f t="shared" si="55"/>
        <v>J</v>
      </c>
      <c r="E750" s="10" t="s">
        <v>23</v>
      </c>
      <c r="F750" s="10" t="s">
        <v>24</v>
      </c>
      <c r="G750" s="10">
        <v>48</v>
      </c>
      <c r="H750" s="11" t="str">
        <f t="shared" si="56"/>
        <v>_16AY+</v>
      </c>
      <c r="I750" s="10" t="s">
        <v>23</v>
      </c>
      <c r="J750" s="10" t="s">
        <v>24</v>
      </c>
      <c r="K750" s="10" t="s">
        <v>24</v>
      </c>
      <c r="L750" s="10" t="s">
        <v>46</v>
      </c>
      <c r="M750" s="10" t="s">
        <v>46</v>
      </c>
      <c r="N750" s="10" t="s">
        <v>46</v>
      </c>
      <c r="O750" s="10" t="s">
        <v>46</v>
      </c>
      <c r="P750" s="11" t="str">
        <f t="shared" si="57"/>
        <v>_NotUsing</v>
      </c>
      <c r="Q750" s="10" t="s">
        <v>46</v>
      </c>
      <c r="R750" s="10" t="s">
        <v>46</v>
      </c>
      <c r="S750" s="10" t="s">
        <v>47</v>
      </c>
      <c r="T750" s="11" t="str" cm="1">
        <f t="array" ref="T750">_xlfn.IFS(S750="Month-to-month","_MM",S750="One year","_OY",S750="Two year","_TY")</f>
        <v>_TY</v>
      </c>
      <c r="U750" s="10" t="s">
        <v>24</v>
      </c>
      <c r="V750" s="10" t="s">
        <v>32</v>
      </c>
      <c r="W750" s="10">
        <v>19.25</v>
      </c>
      <c r="X750" s="10">
        <v>855.1</v>
      </c>
      <c r="Y750" s="10" t="s">
        <v>24</v>
      </c>
      <c r="Z750" s="11">
        <f t="shared" si="58"/>
        <v>0</v>
      </c>
      <c r="AA750" s="11" t="str">
        <f t="shared" si="59"/>
        <v>J_16AY+_NotUsing_TY</v>
      </c>
    </row>
    <row r="751" spans="1:27">
      <c r="A751" s="10" t="s">
        <v>786</v>
      </c>
      <c r="B751" s="10" t="s">
        <v>22</v>
      </c>
      <c r="C751" s="10">
        <v>0</v>
      </c>
      <c r="D751" s="11" t="str">
        <f t="shared" si="55"/>
        <v>J</v>
      </c>
      <c r="E751" s="10" t="s">
        <v>24</v>
      </c>
      <c r="F751" s="10" t="s">
        <v>24</v>
      </c>
      <c r="G751" s="10">
        <v>63</v>
      </c>
      <c r="H751" s="11" t="str">
        <f t="shared" si="56"/>
        <v>_16AY+</v>
      </c>
      <c r="I751" s="10" t="s">
        <v>23</v>
      </c>
      <c r="J751" s="10" t="s">
        <v>24</v>
      </c>
      <c r="K751" s="10" t="s">
        <v>37</v>
      </c>
      <c r="L751" s="10" t="s">
        <v>24</v>
      </c>
      <c r="M751" s="10" t="s">
        <v>24</v>
      </c>
      <c r="N751" s="10" t="s">
        <v>23</v>
      </c>
      <c r="O751" s="10" t="s">
        <v>23</v>
      </c>
      <c r="P751" s="11" t="str">
        <f t="shared" si="57"/>
        <v>_Using</v>
      </c>
      <c r="Q751" s="10" t="s">
        <v>23</v>
      </c>
      <c r="R751" s="10" t="s">
        <v>24</v>
      </c>
      <c r="S751" s="10" t="s">
        <v>31</v>
      </c>
      <c r="T751" s="11" t="str" cm="1">
        <f t="array" ref="T751">_xlfn.IFS(S751="Month-to-month","_MM",S751="One year","_OY",S751="Two year","_TY")</f>
        <v>_OY</v>
      </c>
      <c r="U751" s="10" t="s">
        <v>23</v>
      </c>
      <c r="V751" s="10" t="s">
        <v>40</v>
      </c>
      <c r="W751" s="10">
        <v>90.05</v>
      </c>
      <c r="X751" s="10">
        <v>5817</v>
      </c>
      <c r="Y751" s="10" t="s">
        <v>24</v>
      </c>
      <c r="Z751" s="11">
        <f t="shared" si="58"/>
        <v>0</v>
      </c>
      <c r="AA751" s="11" t="str">
        <f t="shared" si="59"/>
        <v>J_16AY+_Using_OY</v>
      </c>
    </row>
    <row r="752" spans="1:27">
      <c r="A752" s="10" t="s">
        <v>787</v>
      </c>
      <c r="B752" s="10" t="s">
        <v>22</v>
      </c>
      <c r="C752" s="10">
        <v>0</v>
      </c>
      <c r="D752" s="11" t="str">
        <f t="shared" si="55"/>
        <v>J</v>
      </c>
      <c r="E752" s="10" t="s">
        <v>24</v>
      </c>
      <c r="F752" s="10" t="s">
        <v>24</v>
      </c>
      <c r="G752" s="10">
        <v>27</v>
      </c>
      <c r="H752" s="11" t="str">
        <f t="shared" si="56"/>
        <v>_16AY+</v>
      </c>
      <c r="I752" s="10" t="s">
        <v>23</v>
      </c>
      <c r="J752" s="10" t="s">
        <v>24</v>
      </c>
      <c r="K752" s="10" t="s">
        <v>26</v>
      </c>
      <c r="L752" s="10" t="s">
        <v>23</v>
      </c>
      <c r="M752" s="10" t="s">
        <v>23</v>
      </c>
      <c r="N752" s="10" t="s">
        <v>24</v>
      </c>
      <c r="O752" s="10" t="s">
        <v>24</v>
      </c>
      <c r="P752" s="11" t="str">
        <f t="shared" si="57"/>
        <v>_Using</v>
      </c>
      <c r="Q752" s="10" t="s">
        <v>24</v>
      </c>
      <c r="R752" s="10" t="s">
        <v>24</v>
      </c>
      <c r="S752" s="10" t="s">
        <v>27</v>
      </c>
      <c r="T752" s="11" t="str" cm="1">
        <f t="array" ref="T752">_xlfn.IFS(S752="Month-to-month","_MM",S752="One year","_OY",S752="Two year","_TY")</f>
        <v>_MM</v>
      </c>
      <c r="U752" s="10" t="s">
        <v>23</v>
      </c>
      <c r="V752" s="10" t="s">
        <v>32</v>
      </c>
      <c r="W752" s="10">
        <v>56.7</v>
      </c>
      <c r="X752" s="10">
        <v>1652.95</v>
      </c>
      <c r="Y752" s="10" t="s">
        <v>24</v>
      </c>
      <c r="Z752" s="11">
        <f t="shared" si="58"/>
        <v>0</v>
      </c>
      <c r="AA752" s="11" t="str">
        <f t="shared" si="59"/>
        <v>J_16AY+_Using_MM</v>
      </c>
    </row>
    <row r="753" spans="1:27">
      <c r="A753" s="10" t="s">
        <v>788</v>
      </c>
      <c r="B753" s="10" t="s">
        <v>30</v>
      </c>
      <c r="C753" s="10">
        <v>0</v>
      </c>
      <c r="D753" s="11" t="str">
        <f t="shared" si="55"/>
        <v>J</v>
      </c>
      <c r="E753" s="10" t="s">
        <v>23</v>
      </c>
      <c r="F753" s="10" t="s">
        <v>23</v>
      </c>
      <c r="G753" s="10">
        <v>70</v>
      </c>
      <c r="H753" s="11" t="str">
        <f t="shared" si="56"/>
        <v>_16AY+</v>
      </c>
      <c r="I753" s="10" t="s">
        <v>23</v>
      </c>
      <c r="J753" s="10" t="s">
        <v>24</v>
      </c>
      <c r="K753" s="10" t="s">
        <v>26</v>
      </c>
      <c r="L753" s="10" t="s">
        <v>23</v>
      </c>
      <c r="M753" s="10" t="s">
        <v>23</v>
      </c>
      <c r="N753" s="10" t="s">
        <v>23</v>
      </c>
      <c r="O753" s="10" t="s">
        <v>24</v>
      </c>
      <c r="P753" s="11" t="str">
        <f t="shared" si="57"/>
        <v>_Using</v>
      </c>
      <c r="Q753" s="10" t="s">
        <v>23</v>
      </c>
      <c r="R753" s="10" t="s">
        <v>23</v>
      </c>
      <c r="S753" s="10" t="s">
        <v>47</v>
      </c>
      <c r="T753" s="11" t="str" cm="1">
        <f t="array" ref="T753">_xlfn.IFS(S753="Month-to-month","_MM",S753="One year","_OY",S753="Two year","_TY")</f>
        <v>_TY</v>
      </c>
      <c r="U753" s="10" t="s">
        <v>23</v>
      </c>
      <c r="V753" s="10" t="s">
        <v>40</v>
      </c>
      <c r="W753" s="10">
        <v>80.150000000000006</v>
      </c>
      <c r="X753" s="10">
        <v>5600.15</v>
      </c>
      <c r="Y753" s="10" t="s">
        <v>24</v>
      </c>
      <c r="Z753" s="11">
        <f t="shared" si="58"/>
        <v>0</v>
      </c>
      <c r="AA753" s="11" t="str">
        <f t="shared" si="59"/>
        <v>J_16AY+_Using_TY</v>
      </c>
    </row>
    <row r="754" spans="1:27">
      <c r="A754" s="10" t="s">
        <v>789</v>
      </c>
      <c r="B754" s="10" t="s">
        <v>30</v>
      </c>
      <c r="C754" s="10">
        <v>0</v>
      </c>
      <c r="D754" s="11" t="str">
        <f t="shared" si="55"/>
        <v>J</v>
      </c>
      <c r="E754" s="10" t="s">
        <v>23</v>
      </c>
      <c r="F754" s="10" t="s">
        <v>23</v>
      </c>
      <c r="G754" s="10">
        <v>7</v>
      </c>
      <c r="H754" s="11" t="str">
        <f t="shared" si="56"/>
        <v>_16AY</v>
      </c>
      <c r="I754" s="10" t="s">
        <v>23</v>
      </c>
      <c r="J754" s="10" t="s">
        <v>24</v>
      </c>
      <c r="K754" s="10" t="s">
        <v>26</v>
      </c>
      <c r="L754" s="10" t="s">
        <v>23</v>
      </c>
      <c r="M754" s="10" t="s">
        <v>24</v>
      </c>
      <c r="N754" s="10" t="s">
        <v>23</v>
      </c>
      <c r="O754" s="10" t="s">
        <v>23</v>
      </c>
      <c r="P754" s="11" t="str">
        <f t="shared" si="57"/>
        <v>_Using</v>
      </c>
      <c r="Q754" s="10" t="s">
        <v>24</v>
      </c>
      <c r="R754" s="10" t="s">
        <v>23</v>
      </c>
      <c r="S754" s="10" t="s">
        <v>27</v>
      </c>
      <c r="T754" s="11" t="str" cm="1">
        <f t="array" ref="T754">_xlfn.IFS(S754="Month-to-month","_MM",S754="One year","_OY",S754="Two year","_TY")</f>
        <v>_MM</v>
      </c>
      <c r="U754" s="10" t="s">
        <v>23</v>
      </c>
      <c r="V754" s="10" t="s">
        <v>40</v>
      </c>
      <c r="W754" s="10">
        <v>71.349999999999994</v>
      </c>
      <c r="X754" s="10">
        <v>515.75</v>
      </c>
      <c r="Y754" s="10" t="s">
        <v>24</v>
      </c>
      <c r="Z754" s="11">
        <f t="shared" si="58"/>
        <v>0</v>
      </c>
      <c r="AA754" s="11" t="str">
        <f t="shared" si="59"/>
        <v>J_16AY_Using_MM</v>
      </c>
    </row>
    <row r="755" spans="1:27">
      <c r="A755" s="10" t="s">
        <v>790</v>
      </c>
      <c r="B755" s="10" t="s">
        <v>30</v>
      </c>
      <c r="C755" s="10">
        <v>0</v>
      </c>
      <c r="D755" s="11" t="str">
        <f t="shared" si="55"/>
        <v>J</v>
      </c>
      <c r="E755" s="10" t="s">
        <v>24</v>
      </c>
      <c r="F755" s="10" t="s">
        <v>23</v>
      </c>
      <c r="G755" s="10">
        <v>0</v>
      </c>
      <c r="H755" s="11" t="str">
        <f t="shared" si="56"/>
        <v>_6AY</v>
      </c>
      <c r="I755" s="10" t="s">
        <v>23</v>
      </c>
      <c r="J755" s="10" t="s">
        <v>24</v>
      </c>
      <c r="K755" s="10" t="s">
        <v>24</v>
      </c>
      <c r="L755" s="10" t="s">
        <v>46</v>
      </c>
      <c r="M755" s="10" t="s">
        <v>46</v>
      </c>
      <c r="N755" s="10" t="s">
        <v>46</v>
      </c>
      <c r="O755" s="10" t="s">
        <v>46</v>
      </c>
      <c r="P755" s="11" t="str">
        <f t="shared" si="57"/>
        <v>_NotUsing</v>
      </c>
      <c r="Q755" s="10" t="s">
        <v>46</v>
      </c>
      <c r="R755" s="10" t="s">
        <v>46</v>
      </c>
      <c r="S755" s="10" t="s">
        <v>47</v>
      </c>
      <c r="T755" s="11" t="str" cm="1">
        <f t="array" ref="T755">_xlfn.IFS(S755="Month-to-month","_MM",S755="One year","_OY",S755="Two year","_TY")</f>
        <v>_TY</v>
      </c>
      <c r="U755" s="10" t="s">
        <v>24</v>
      </c>
      <c r="V755" s="10" t="s">
        <v>32</v>
      </c>
      <c r="W755" s="10">
        <v>20.25</v>
      </c>
      <c r="X755" s="10" t="s">
        <v>525</v>
      </c>
      <c r="Y755" s="10" t="s">
        <v>24</v>
      </c>
      <c r="Z755" s="11">
        <f t="shared" si="58"/>
        <v>0</v>
      </c>
      <c r="AA755" s="11" t="str">
        <f t="shared" si="59"/>
        <v>J_6AY_NotUsing_TY</v>
      </c>
    </row>
    <row r="756" spans="1:27">
      <c r="A756" s="10" t="s">
        <v>791</v>
      </c>
      <c r="B756" s="10" t="s">
        <v>22</v>
      </c>
      <c r="C756" s="10">
        <v>0</v>
      </c>
      <c r="D756" s="11" t="str">
        <f t="shared" si="55"/>
        <v>J</v>
      </c>
      <c r="E756" s="10" t="s">
        <v>23</v>
      </c>
      <c r="F756" s="10" t="s">
        <v>24</v>
      </c>
      <c r="G756" s="10">
        <v>2</v>
      </c>
      <c r="H756" s="11" t="str">
        <f t="shared" si="56"/>
        <v>_6AY</v>
      </c>
      <c r="I756" s="10" t="s">
        <v>23</v>
      </c>
      <c r="J756" s="10" t="s">
        <v>24</v>
      </c>
      <c r="K756" s="10" t="s">
        <v>37</v>
      </c>
      <c r="L756" s="10" t="s">
        <v>23</v>
      </c>
      <c r="M756" s="10" t="s">
        <v>23</v>
      </c>
      <c r="N756" s="10" t="s">
        <v>24</v>
      </c>
      <c r="O756" s="10" t="s">
        <v>24</v>
      </c>
      <c r="P756" s="11" t="str">
        <f t="shared" si="57"/>
        <v>_Using</v>
      </c>
      <c r="Q756" s="10" t="s">
        <v>23</v>
      </c>
      <c r="R756" s="10" t="s">
        <v>24</v>
      </c>
      <c r="S756" s="10" t="s">
        <v>27</v>
      </c>
      <c r="T756" s="11" t="str" cm="1">
        <f t="array" ref="T756">_xlfn.IFS(S756="Month-to-month","_MM",S756="One year","_OY",S756="Two year","_TY")</f>
        <v>_MM</v>
      </c>
      <c r="U756" s="10" t="s">
        <v>24</v>
      </c>
      <c r="V756" s="10" t="s">
        <v>28</v>
      </c>
      <c r="W756" s="10">
        <v>90.35</v>
      </c>
      <c r="X756" s="10">
        <v>190.5</v>
      </c>
      <c r="Y756" s="10" t="s">
        <v>24</v>
      </c>
      <c r="Z756" s="11">
        <f t="shared" si="58"/>
        <v>0</v>
      </c>
      <c r="AA756" s="11" t="str">
        <f t="shared" si="59"/>
        <v>J_6AY_Using_MM</v>
      </c>
    </row>
    <row r="757" spans="1:27">
      <c r="A757" s="10" t="s">
        <v>792</v>
      </c>
      <c r="B757" s="10" t="s">
        <v>30</v>
      </c>
      <c r="C757" s="10">
        <v>1</v>
      </c>
      <c r="D757" s="11" t="str">
        <f t="shared" si="55"/>
        <v>S</v>
      </c>
      <c r="E757" s="10" t="s">
        <v>24</v>
      </c>
      <c r="F757" s="10" t="s">
        <v>24</v>
      </c>
      <c r="G757" s="10">
        <v>20</v>
      </c>
      <c r="H757" s="11" t="str">
        <f t="shared" si="56"/>
        <v>_16AY+</v>
      </c>
      <c r="I757" s="10" t="s">
        <v>23</v>
      </c>
      <c r="J757" s="10" t="s">
        <v>23</v>
      </c>
      <c r="K757" s="10" t="s">
        <v>37</v>
      </c>
      <c r="L757" s="10" t="s">
        <v>24</v>
      </c>
      <c r="M757" s="10" t="s">
        <v>24</v>
      </c>
      <c r="N757" s="10" t="s">
        <v>23</v>
      </c>
      <c r="O757" s="10" t="s">
        <v>24</v>
      </c>
      <c r="P757" s="11" t="str">
        <f t="shared" si="57"/>
        <v>_Using</v>
      </c>
      <c r="Q757" s="10" t="s">
        <v>23</v>
      </c>
      <c r="R757" s="10" t="s">
        <v>23</v>
      </c>
      <c r="S757" s="10" t="s">
        <v>27</v>
      </c>
      <c r="T757" s="11" t="str" cm="1">
        <f t="array" ref="T757">_xlfn.IFS(S757="Month-to-month","_MM",S757="One year","_OY",S757="Two year","_TY")</f>
        <v>_MM</v>
      </c>
      <c r="U757" s="10" t="s">
        <v>23</v>
      </c>
      <c r="V757" s="10" t="s">
        <v>28</v>
      </c>
      <c r="W757" s="10">
        <v>98.55</v>
      </c>
      <c r="X757" s="10">
        <v>1842.8</v>
      </c>
      <c r="Y757" s="10" t="s">
        <v>23</v>
      </c>
      <c r="Z757" s="11">
        <f t="shared" si="58"/>
        <v>1</v>
      </c>
      <c r="AA757" s="11" t="str">
        <f t="shared" si="59"/>
        <v>S_16AY+_Using_MM</v>
      </c>
    </row>
    <row r="758" spans="1:27">
      <c r="A758" s="10" t="s">
        <v>793</v>
      </c>
      <c r="B758" s="10" t="s">
        <v>30</v>
      </c>
      <c r="C758" s="10">
        <v>0</v>
      </c>
      <c r="D758" s="11" t="str">
        <f t="shared" si="55"/>
        <v>J</v>
      </c>
      <c r="E758" s="10" t="s">
        <v>24</v>
      </c>
      <c r="F758" s="10" t="s">
        <v>24</v>
      </c>
      <c r="G758" s="10">
        <v>66</v>
      </c>
      <c r="H758" s="11" t="str">
        <f t="shared" si="56"/>
        <v>_16AY+</v>
      </c>
      <c r="I758" s="10" t="s">
        <v>23</v>
      </c>
      <c r="J758" s="10" t="s">
        <v>24</v>
      </c>
      <c r="K758" s="10" t="s">
        <v>24</v>
      </c>
      <c r="L758" s="10" t="s">
        <v>46</v>
      </c>
      <c r="M758" s="10" t="s">
        <v>46</v>
      </c>
      <c r="N758" s="10" t="s">
        <v>46</v>
      </c>
      <c r="O758" s="10" t="s">
        <v>46</v>
      </c>
      <c r="P758" s="11" t="str">
        <f t="shared" si="57"/>
        <v>_NotUsing</v>
      </c>
      <c r="Q758" s="10" t="s">
        <v>46</v>
      </c>
      <c r="R758" s="10" t="s">
        <v>46</v>
      </c>
      <c r="S758" s="10" t="s">
        <v>47</v>
      </c>
      <c r="T758" s="11" t="str" cm="1">
        <f t="array" ref="T758">_xlfn.IFS(S758="Month-to-month","_MM",S758="One year","_OY",S758="Two year","_TY")</f>
        <v>_TY</v>
      </c>
      <c r="U758" s="10" t="s">
        <v>24</v>
      </c>
      <c r="V758" s="10" t="s">
        <v>35</v>
      </c>
      <c r="W758" s="10">
        <v>19.7</v>
      </c>
      <c r="X758" s="10">
        <v>1253.8</v>
      </c>
      <c r="Y758" s="10" t="s">
        <v>24</v>
      </c>
      <c r="Z758" s="11">
        <f t="shared" si="58"/>
        <v>0</v>
      </c>
      <c r="AA758" s="11" t="str">
        <f t="shared" si="59"/>
        <v>J_16AY+_NotUsing_TY</v>
      </c>
    </row>
    <row r="759" spans="1:27">
      <c r="A759" s="10" t="s">
        <v>794</v>
      </c>
      <c r="B759" s="10" t="s">
        <v>22</v>
      </c>
      <c r="C759" s="10">
        <v>0</v>
      </c>
      <c r="D759" s="11" t="str">
        <f t="shared" si="55"/>
        <v>J</v>
      </c>
      <c r="E759" s="10" t="s">
        <v>24</v>
      </c>
      <c r="F759" s="10" t="s">
        <v>24</v>
      </c>
      <c r="G759" s="10">
        <v>3</v>
      </c>
      <c r="H759" s="11" t="str">
        <f t="shared" si="56"/>
        <v>_6AY</v>
      </c>
      <c r="I759" s="10" t="s">
        <v>23</v>
      </c>
      <c r="J759" s="10" t="s">
        <v>24</v>
      </c>
      <c r="K759" s="10" t="s">
        <v>24</v>
      </c>
      <c r="L759" s="10" t="s">
        <v>46</v>
      </c>
      <c r="M759" s="10" t="s">
        <v>46</v>
      </c>
      <c r="N759" s="10" t="s">
        <v>46</v>
      </c>
      <c r="O759" s="10" t="s">
        <v>46</v>
      </c>
      <c r="P759" s="11" t="str">
        <f t="shared" si="57"/>
        <v>_NotUsing</v>
      </c>
      <c r="Q759" s="10" t="s">
        <v>46</v>
      </c>
      <c r="R759" s="10" t="s">
        <v>46</v>
      </c>
      <c r="S759" s="10" t="s">
        <v>27</v>
      </c>
      <c r="T759" s="11" t="str" cm="1">
        <f t="array" ref="T759">_xlfn.IFS(S759="Month-to-month","_MM",S759="One year","_OY",S759="Two year","_TY")</f>
        <v>_MM</v>
      </c>
      <c r="U759" s="10" t="s">
        <v>24</v>
      </c>
      <c r="V759" s="10" t="s">
        <v>32</v>
      </c>
      <c r="W759" s="10">
        <v>19.850000000000001</v>
      </c>
      <c r="X759" s="10">
        <v>57.2</v>
      </c>
      <c r="Y759" s="10" t="s">
        <v>24</v>
      </c>
      <c r="Z759" s="11">
        <f t="shared" si="58"/>
        <v>0</v>
      </c>
      <c r="AA759" s="11" t="str">
        <f t="shared" si="59"/>
        <v>J_6AY_NotUsing_MM</v>
      </c>
    </row>
    <row r="760" spans="1:27">
      <c r="A760" s="10" t="s">
        <v>795</v>
      </c>
      <c r="B760" s="10" t="s">
        <v>22</v>
      </c>
      <c r="C760" s="10">
        <v>0</v>
      </c>
      <c r="D760" s="11" t="str">
        <f t="shared" si="55"/>
        <v>J</v>
      </c>
      <c r="E760" s="10" t="s">
        <v>24</v>
      </c>
      <c r="F760" s="10" t="s">
        <v>23</v>
      </c>
      <c r="G760" s="10">
        <v>15</v>
      </c>
      <c r="H760" s="11" t="str">
        <f t="shared" si="56"/>
        <v>_16AY</v>
      </c>
      <c r="I760" s="10" t="s">
        <v>23</v>
      </c>
      <c r="J760" s="10" t="s">
        <v>24</v>
      </c>
      <c r="K760" s="10" t="s">
        <v>37</v>
      </c>
      <c r="L760" s="10" t="s">
        <v>24</v>
      </c>
      <c r="M760" s="10" t="s">
        <v>23</v>
      </c>
      <c r="N760" s="10" t="s">
        <v>24</v>
      </c>
      <c r="O760" s="10" t="s">
        <v>24</v>
      </c>
      <c r="P760" s="11" t="str">
        <f t="shared" si="57"/>
        <v>_Using</v>
      </c>
      <c r="Q760" s="10" t="s">
        <v>24</v>
      </c>
      <c r="R760" s="10" t="s">
        <v>23</v>
      </c>
      <c r="S760" s="10" t="s">
        <v>27</v>
      </c>
      <c r="T760" s="11" t="str" cm="1">
        <f t="array" ref="T760">_xlfn.IFS(S760="Month-to-month","_MM",S760="One year","_OY",S760="Two year","_TY")</f>
        <v>_MM</v>
      </c>
      <c r="U760" s="10" t="s">
        <v>23</v>
      </c>
      <c r="V760" s="10" t="s">
        <v>35</v>
      </c>
      <c r="W760" s="10">
        <v>85.9</v>
      </c>
      <c r="X760" s="10">
        <v>1269.55</v>
      </c>
      <c r="Y760" s="10" t="s">
        <v>23</v>
      </c>
      <c r="Z760" s="11">
        <f t="shared" si="58"/>
        <v>1</v>
      </c>
      <c r="AA760" s="11" t="str">
        <f t="shared" si="59"/>
        <v>J_16AY_Using_MM</v>
      </c>
    </row>
    <row r="761" spans="1:27">
      <c r="A761" s="10" t="s">
        <v>796</v>
      </c>
      <c r="B761" s="10" t="s">
        <v>22</v>
      </c>
      <c r="C761" s="10">
        <v>0</v>
      </c>
      <c r="D761" s="11" t="str">
        <f t="shared" si="55"/>
        <v>J</v>
      </c>
      <c r="E761" s="10" t="s">
        <v>23</v>
      </c>
      <c r="F761" s="10" t="s">
        <v>23</v>
      </c>
      <c r="G761" s="10">
        <v>72</v>
      </c>
      <c r="H761" s="11" t="str">
        <f t="shared" si="56"/>
        <v>_16AY+</v>
      </c>
      <c r="I761" s="10" t="s">
        <v>23</v>
      </c>
      <c r="J761" s="10" t="s">
        <v>23</v>
      </c>
      <c r="K761" s="10" t="s">
        <v>37</v>
      </c>
      <c r="L761" s="10" t="s">
        <v>23</v>
      </c>
      <c r="M761" s="10" t="s">
        <v>23</v>
      </c>
      <c r="N761" s="10" t="s">
        <v>24</v>
      </c>
      <c r="O761" s="10" t="s">
        <v>23</v>
      </c>
      <c r="P761" s="11" t="str">
        <f t="shared" si="57"/>
        <v>_Using</v>
      </c>
      <c r="Q761" s="10" t="s">
        <v>24</v>
      </c>
      <c r="R761" s="10" t="s">
        <v>24</v>
      </c>
      <c r="S761" s="10" t="s">
        <v>47</v>
      </c>
      <c r="T761" s="11" t="str" cm="1">
        <f t="array" ref="T761">_xlfn.IFS(S761="Month-to-month","_MM",S761="One year","_OY",S761="Two year","_TY")</f>
        <v>_TY</v>
      </c>
      <c r="U761" s="10" t="s">
        <v>23</v>
      </c>
      <c r="V761" s="10" t="s">
        <v>35</v>
      </c>
      <c r="W761" s="10">
        <v>90.35</v>
      </c>
      <c r="X761" s="10">
        <v>6563.4</v>
      </c>
      <c r="Y761" s="10" t="s">
        <v>24</v>
      </c>
      <c r="Z761" s="11">
        <f t="shared" si="58"/>
        <v>0</v>
      </c>
      <c r="AA761" s="11" t="str">
        <f t="shared" si="59"/>
        <v>J_16AY+_Using_TY</v>
      </c>
    </row>
    <row r="762" spans="1:27">
      <c r="A762" s="10" t="s">
        <v>797</v>
      </c>
      <c r="B762" s="10" t="s">
        <v>30</v>
      </c>
      <c r="C762" s="10">
        <v>0</v>
      </c>
      <c r="D762" s="11" t="str">
        <f t="shared" si="55"/>
        <v>J</v>
      </c>
      <c r="E762" s="10" t="s">
        <v>24</v>
      </c>
      <c r="F762" s="10" t="s">
        <v>24</v>
      </c>
      <c r="G762" s="10">
        <v>1</v>
      </c>
      <c r="H762" s="11" t="str">
        <f t="shared" si="56"/>
        <v>_6AY</v>
      </c>
      <c r="I762" s="10" t="s">
        <v>23</v>
      </c>
      <c r="J762" s="10" t="s">
        <v>24</v>
      </c>
      <c r="K762" s="10" t="s">
        <v>24</v>
      </c>
      <c r="L762" s="10" t="s">
        <v>46</v>
      </c>
      <c r="M762" s="10" t="s">
        <v>46</v>
      </c>
      <c r="N762" s="10" t="s">
        <v>46</v>
      </c>
      <c r="O762" s="10" t="s">
        <v>46</v>
      </c>
      <c r="P762" s="11" t="str">
        <f t="shared" si="57"/>
        <v>_NotUsing</v>
      </c>
      <c r="Q762" s="10" t="s">
        <v>46</v>
      </c>
      <c r="R762" s="10" t="s">
        <v>46</v>
      </c>
      <c r="S762" s="10" t="s">
        <v>27</v>
      </c>
      <c r="T762" s="11" t="str" cm="1">
        <f t="array" ref="T762">_xlfn.IFS(S762="Month-to-month","_MM",S762="One year","_OY",S762="Two year","_TY")</f>
        <v>_MM</v>
      </c>
      <c r="U762" s="10" t="s">
        <v>24</v>
      </c>
      <c r="V762" s="10" t="s">
        <v>32</v>
      </c>
      <c r="W762" s="10">
        <v>20.8</v>
      </c>
      <c r="X762" s="10">
        <v>20.8</v>
      </c>
      <c r="Y762" s="10" t="s">
        <v>24</v>
      </c>
      <c r="Z762" s="11">
        <f t="shared" si="58"/>
        <v>0</v>
      </c>
      <c r="AA762" s="11" t="str">
        <f t="shared" si="59"/>
        <v>J_6AY_NotUsing_MM</v>
      </c>
    </row>
    <row r="763" spans="1:27">
      <c r="A763" s="10" t="s">
        <v>798</v>
      </c>
      <c r="B763" s="10" t="s">
        <v>22</v>
      </c>
      <c r="C763" s="10">
        <v>0</v>
      </c>
      <c r="D763" s="11" t="str">
        <f t="shared" si="55"/>
        <v>J</v>
      </c>
      <c r="E763" s="10" t="s">
        <v>24</v>
      </c>
      <c r="F763" s="10" t="s">
        <v>24</v>
      </c>
      <c r="G763" s="10">
        <v>22</v>
      </c>
      <c r="H763" s="11" t="str">
        <f t="shared" si="56"/>
        <v>_16AY+</v>
      </c>
      <c r="I763" s="10" t="s">
        <v>23</v>
      </c>
      <c r="J763" s="10" t="s">
        <v>24</v>
      </c>
      <c r="K763" s="10" t="s">
        <v>37</v>
      </c>
      <c r="L763" s="10" t="s">
        <v>24</v>
      </c>
      <c r="M763" s="10" t="s">
        <v>24</v>
      </c>
      <c r="N763" s="10" t="s">
        <v>24</v>
      </c>
      <c r="O763" s="10" t="s">
        <v>24</v>
      </c>
      <c r="P763" s="11" t="str">
        <f t="shared" si="57"/>
        <v>_NotUsing</v>
      </c>
      <c r="Q763" s="10" t="s">
        <v>23</v>
      </c>
      <c r="R763" s="10" t="s">
        <v>23</v>
      </c>
      <c r="S763" s="10" t="s">
        <v>27</v>
      </c>
      <c r="T763" s="11" t="str" cm="1">
        <f t="array" ref="T763">_xlfn.IFS(S763="Month-to-month","_MM",S763="One year","_OY",S763="Two year","_TY")</f>
        <v>_MM</v>
      </c>
      <c r="U763" s="10" t="s">
        <v>24</v>
      </c>
      <c r="V763" s="10" t="s">
        <v>28</v>
      </c>
      <c r="W763" s="10">
        <v>89.25</v>
      </c>
      <c r="X763" s="10">
        <v>1907.85</v>
      </c>
      <c r="Y763" s="10" t="s">
        <v>23</v>
      </c>
      <c r="Z763" s="11">
        <f t="shared" si="58"/>
        <v>1</v>
      </c>
      <c r="AA763" s="11" t="str">
        <f t="shared" si="59"/>
        <v>J_16AY+_NotUsing_MM</v>
      </c>
    </row>
    <row r="764" spans="1:27">
      <c r="A764" s="10" t="s">
        <v>799</v>
      </c>
      <c r="B764" s="10" t="s">
        <v>30</v>
      </c>
      <c r="C764" s="10">
        <v>0</v>
      </c>
      <c r="D764" s="11" t="str">
        <f t="shared" si="55"/>
        <v>J</v>
      </c>
      <c r="E764" s="10" t="s">
        <v>23</v>
      </c>
      <c r="F764" s="10" t="s">
        <v>24</v>
      </c>
      <c r="G764" s="10">
        <v>3</v>
      </c>
      <c r="H764" s="11" t="str">
        <f t="shared" si="56"/>
        <v>_6AY</v>
      </c>
      <c r="I764" s="10" t="s">
        <v>23</v>
      </c>
      <c r="J764" s="10" t="s">
        <v>24</v>
      </c>
      <c r="K764" s="10" t="s">
        <v>37</v>
      </c>
      <c r="L764" s="10" t="s">
        <v>24</v>
      </c>
      <c r="M764" s="10" t="s">
        <v>24</v>
      </c>
      <c r="N764" s="10" t="s">
        <v>24</v>
      </c>
      <c r="O764" s="10" t="s">
        <v>24</v>
      </c>
      <c r="P764" s="11" t="str">
        <f t="shared" si="57"/>
        <v>_NotUsing</v>
      </c>
      <c r="Q764" s="10" t="s">
        <v>24</v>
      </c>
      <c r="R764" s="10" t="s">
        <v>24</v>
      </c>
      <c r="S764" s="10" t="s">
        <v>27</v>
      </c>
      <c r="T764" s="11" t="str" cm="1">
        <f t="array" ref="T764">_xlfn.IFS(S764="Month-to-month","_MM",S764="One year","_OY",S764="Two year","_TY")</f>
        <v>_MM</v>
      </c>
      <c r="U764" s="10" t="s">
        <v>23</v>
      </c>
      <c r="V764" s="10" t="s">
        <v>28</v>
      </c>
      <c r="W764" s="10">
        <v>70.3</v>
      </c>
      <c r="X764" s="10">
        <v>208.85</v>
      </c>
      <c r="Y764" s="10" t="s">
        <v>23</v>
      </c>
      <c r="Z764" s="11">
        <f t="shared" si="58"/>
        <v>1</v>
      </c>
      <c r="AA764" s="11" t="str">
        <f t="shared" si="59"/>
        <v>J_6AY_NotUsing_MM</v>
      </c>
    </row>
    <row r="765" spans="1:27">
      <c r="A765" s="10" t="s">
        <v>800</v>
      </c>
      <c r="B765" s="10" t="s">
        <v>22</v>
      </c>
      <c r="C765" s="10">
        <v>0</v>
      </c>
      <c r="D765" s="11" t="str">
        <f t="shared" si="55"/>
        <v>J</v>
      </c>
      <c r="E765" s="10" t="s">
        <v>23</v>
      </c>
      <c r="F765" s="10" t="s">
        <v>23</v>
      </c>
      <c r="G765" s="10">
        <v>72</v>
      </c>
      <c r="H765" s="11" t="str">
        <f t="shared" si="56"/>
        <v>_16AY+</v>
      </c>
      <c r="I765" s="10" t="s">
        <v>23</v>
      </c>
      <c r="J765" s="10" t="s">
        <v>23</v>
      </c>
      <c r="K765" s="10" t="s">
        <v>26</v>
      </c>
      <c r="L765" s="10" t="s">
        <v>23</v>
      </c>
      <c r="M765" s="10" t="s">
        <v>24</v>
      </c>
      <c r="N765" s="10" t="s">
        <v>23</v>
      </c>
      <c r="O765" s="10" t="s">
        <v>23</v>
      </c>
      <c r="P765" s="11" t="str">
        <f t="shared" si="57"/>
        <v>_Using</v>
      </c>
      <c r="Q765" s="10" t="s">
        <v>24</v>
      </c>
      <c r="R765" s="10" t="s">
        <v>24</v>
      </c>
      <c r="S765" s="10" t="s">
        <v>47</v>
      </c>
      <c r="T765" s="11" t="str" cm="1">
        <f t="array" ref="T765">_xlfn.IFS(S765="Month-to-month","_MM",S765="One year","_OY",S765="Two year","_TY")</f>
        <v>_TY</v>
      </c>
      <c r="U765" s="10" t="s">
        <v>24</v>
      </c>
      <c r="V765" s="10" t="s">
        <v>35</v>
      </c>
      <c r="W765" s="10">
        <v>66.849999999999994</v>
      </c>
      <c r="X765" s="10">
        <v>4758.8</v>
      </c>
      <c r="Y765" s="10" t="s">
        <v>24</v>
      </c>
      <c r="Z765" s="11">
        <f t="shared" si="58"/>
        <v>0</v>
      </c>
      <c r="AA765" s="11" t="str">
        <f t="shared" si="59"/>
        <v>J_16AY+_Using_TY</v>
      </c>
    </row>
    <row r="766" spans="1:27">
      <c r="A766" s="10" t="s">
        <v>801</v>
      </c>
      <c r="B766" s="10" t="s">
        <v>30</v>
      </c>
      <c r="C766" s="10">
        <v>0</v>
      </c>
      <c r="D766" s="11" t="str">
        <f t="shared" si="55"/>
        <v>J</v>
      </c>
      <c r="E766" s="10" t="s">
        <v>23</v>
      </c>
      <c r="F766" s="10" t="s">
        <v>23</v>
      </c>
      <c r="G766" s="10">
        <v>65</v>
      </c>
      <c r="H766" s="11" t="str">
        <f t="shared" si="56"/>
        <v>_16AY+</v>
      </c>
      <c r="I766" s="10" t="s">
        <v>23</v>
      </c>
      <c r="J766" s="10" t="s">
        <v>24</v>
      </c>
      <c r="K766" s="10" t="s">
        <v>24</v>
      </c>
      <c r="L766" s="10" t="s">
        <v>46</v>
      </c>
      <c r="M766" s="10" t="s">
        <v>46</v>
      </c>
      <c r="N766" s="10" t="s">
        <v>46</v>
      </c>
      <c r="O766" s="10" t="s">
        <v>46</v>
      </c>
      <c r="P766" s="11" t="str">
        <f t="shared" si="57"/>
        <v>_NotUsing</v>
      </c>
      <c r="Q766" s="10" t="s">
        <v>46</v>
      </c>
      <c r="R766" s="10" t="s">
        <v>46</v>
      </c>
      <c r="S766" s="10" t="s">
        <v>47</v>
      </c>
      <c r="T766" s="11" t="str" cm="1">
        <f t="array" ref="T766">_xlfn.IFS(S766="Month-to-month","_MM",S766="One year","_OY",S766="Two year","_TY")</f>
        <v>_TY</v>
      </c>
      <c r="U766" s="10" t="s">
        <v>24</v>
      </c>
      <c r="V766" s="10" t="s">
        <v>32</v>
      </c>
      <c r="W766" s="10">
        <v>19.899999999999999</v>
      </c>
      <c r="X766" s="10">
        <v>1292.5999999999999</v>
      </c>
      <c r="Y766" s="10" t="s">
        <v>24</v>
      </c>
      <c r="Z766" s="11">
        <f t="shared" si="58"/>
        <v>0</v>
      </c>
      <c r="AA766" s="11" t="str">
        <f t="shared" si="59"/>
        <v>J_16AY+_NotUsing_TY</v>
      </c>
    </row>
    <row r="767" spans="1:27">
      <c r="A767" s="10" t="s">
        <v>802</v>
      </c>
      <c r="B767" s="10" t="s">
        <v>22</v>
      </c>
      <c r="C767" s="10">
        <v>0</v>
      </c>
      <c r="D767" s="11" t="str">
        <f t="shared" si="55"/>
        <v>J</v>
      </c>
      <c r="E767" s="10" t="s">
        <v>24</v>
      </c>
      <c r="F767" s="10" t="s">
        <v>24</v>
      </c>
      <c r="G767" s="10">
        <v>11</v>
      </c>
      <c r="H767" s="11" t="str">
        <f t="shared" si="56"/>
        <v>_16AY</v>
      </c>
      <c r="I767" s="10" t="s">
        <v>24</v>
      </c>
      <c r="J767" s="10" t="s">
        <v>25</v>
      </c>
      <c r="K767" s="10" t="s">
        <v>26</v>
      </c>
      <c r="L767" s="10" t="s">
        <v>24</v>
      </c>
      <c r="M767" s="10" t="s">
        <v>24</v>
      </c>
      <c r="N767" s="10" t="s">
        <v>24</v>
      </c>
      <c r="O767" s="10" t="s">
        <v>24</v>
      </c>
      <c r="P767" s="11" t="str">
        <f t="shared" si="57"/>
        <v>_NotUsing</v>
      </c>
      <c r="Q767" s="10" t="s">
        <v>23</v>
      </c>
      <c r="R767" s="10" t="s">
        <v>24</v>
      </c>
      <c r="S767" s="10" t="s">
        <v>27</v>
      </c>
      <c r="T767" s="11" t="str" cm="1">
        <f t="array" ref="T767">_xlfn.IFS(S767="Month-to-month","_MM",S767="One year","_OY",S767="Two year","_TY")</f>
        <v>_MM</v>
      </c>
      <c r="U767" s="10" t="s">
        <v>23</v>
      </c>
      <c r="V767" s="10" t="s">
        <v>32</v>
      </c>
      <c r="W767" s="10">
        <v>35.799999999999997</v>
      </c>
      <c r="X767" s="10">
        <v>363.15</v>
      </c>
      <c r="Y767" s="10" t="s">
        <v>24</v>
      </c>
      <c r="Z767" s="11">
        <f t="shared" si="58"/>
        <v>0</v>
      </c>
      <c r="AA767" s="11" t="str">
        <f t="shared" si="59"/>
        <v>J_16AY_NotUsing_MM</v>
      </c>
    </row>
    <row r="768" spans="1:27">
      <c r="A768" s="10" t="s">
        <v>803</v>
      </c>
      <c r="B768" s="10" t="s">
        <v>30</v>
      </c>
      <c r="C768" s="10">
        <v>0</v>
      </c>
      <c r="D768" s="11" t="str">
        <f t="shared" si="55"/>
        <v>J</v>
      </c>
      <c r="E768" s="10" t="s">
        <v>24</v>
      </c>
      <c r="F768" s="10" t="s">
        <v>24</v>
      </c>
      <c r="G768" s="10">
        <v>22</v>
      </c>
      <c r="H768" s="11" t="str">
        <f t="shared" si="56"/>
        <v>_16AY+</v>
      </c>
      <c r="I768" s="10" t="s">
        <v>23</v>
      </c>
      <c r="J768" s="10" t="s">
        <v>23</v>
      </c>
      <c r="K768" s="10" t="s">
        <v>37</v>
      </c>
      <c r="L768" s="10" t="s">
        <v>24</v>
      </c>
      <c r="M768" s="10" t="s">
        <v>23</v>
      </c>
      <c r="N768" s="10" t="s">
        <v>24</v>
      </c>
      <c r="O768" s="10" t="s">
        <v>24</v>
      </c>
      <c r="P768" s="11" t="str">
        <f t="shared" si="57"/>
        <v>_Using</v>
      </c>
      <c r="Q768" s="10" t="s">
        <v>24</v>
      </c>
      <c r="R768" s="10" t="s">
        <v>24</v>
      </c>
      <c r="S768" s="10" t="s">
        <v>27</v>
      </c>
      <c r="T768" s="11" t="str" cm="1">
        <f t="array" ref="T768">_xlfn.IFS(S768="Month-to-month","_MM",S768="One year","_OY",S768="Two year","_TY")</f>
        <v>_MM</v>
      </c>
      <c r="U768" s="10" t="s">
        <v>23</v>
      </c>
      <c r="V768" s="10" t="s">
        <v>32</v>
      </c>
      <c r="W768" s="10">
        <v>78.849999999999994</v>
      </c>
      <c r="X768" s="10">
        <v>1600.25</v>
      </c>
      <c r="Y768" s="10" t="s">
        <v>24</v>
      </c>
      <c r="Z768" s="11">
        <f t="shared" si="58"/>
        <v>0</v>
      </c>
      <c r="AA768" s="11" t="str">
        <f t="shared" si="59"/>
        <v>J_16AY+_Using_MM</v>
      </c>
    </row>
    <row r="769" spans="1:27">
      <c r="A769" s="10" t="s">
        <v>804</v>
      </c>
      <c r="B769" s="10" t="s">
        <v>30</v>
      </c>
      <c r="C769" s="10">
        <v>0</v>
      </c>
      <c r="D769" s="11" t="str">
        <f t="shared" si="55"/>
        <v>J</v>
      </c>
      <c r="E769" s="10" t="s">
        <v>24</v>
      </c>
      <c r="F769" s="10" t="s">
        <v>24</v>
      </c>
      <c r="G769" s="10">
        <v>14</v>
      </c>
      <c r="H769" s="11" t="str">
        <f t="shared" si="56"/>
        <v>_16AY</v>
      </c>
      <c r="I769" s="10" t="s">
        <v>23</v>
      </c>
      <c r="J769" s="10" t="s">
        <v>24</v>
      </c>
      <c r="K769" s="10" t="s">
        <v>24</v>
      </c>
      <c r="L769" s="10" t="s">
        <v>46</v>
      </c>
      <c r="M769" s="10" t="s">
        <v>46</v>
      </c>
      <c r="N769" s="10" t="s">
        <v>46</v>
      </c>
      <c r="O769" s="10" t="s">
        <v>46</v>
      </c>
      <c r="P769" s="11" t="str">
        <f t="shared" si="57"/>
        <v>_NotUsing</v>
      </c>
      <c r="Q769" s="10" t="s">
        <v>46</v>
      </c>
      <c r="R769" s="10" t="s">
        <v>46</v>
      </c>
      <c r="S769" s="10" t="s">
        <v>31</v>
      </c>
      <c r="T769" s="11" t="str" cm="1">
        <f t="array" ref="T769">_xlfn.IFS(S769="Month-to-month","_MM",S769="One year","_OY",S769="Two year","_TY")</f>
        <v>_OY</v>
      </c>
      <c r="U769" s="10" t="s">
        <v>24</v>
      </c>
      <c r="V769" s="10" t="s">
        <v>35</v>
      </c>
      <c r="W769" s="10">
        <v>20.399999999999999</v>
      </c>
      <c r="X769" s="10">
        <v>275.7</v>
      </c>
      <c r="Y769" s="10" t="s">
        <v>24</v>
      </c>
      <c r="Z769" s="11">
        <f t="shared" si="58"/>
        <v>0</v>
      </c>
      <c r="AA769" s="11" t="str">
        <f t="shared" si="59"/>
        <v>J_16AY_NotUsing_OY</v>
      </c>
    </row>
    <row r="770" spans="1:27">
      <c r="A770" s="10" t="s">
        <v>805</v>
      </c>
      <c r="B770" s="10" t="s">
        <v>30</v>
      </c>
      <c r="C770" s="10">
        <v>0</v>
      </c>
      <c r="D770" s="11" t="str">
        <f t="shared" si="55"/>
        <v>J</v>
      </c>
      <c r="E770" s="10" t="s">
        <v>24</v>
      </c>
      <c r="F770" s="10" t="s">
        <v>24</v>
      </c>
      <c r="G770" s="10">
        <v>41</v>
      </c>
      <c r="H770" s="11" t="str">
        <f t="shared" si="56"/>
        <v>_16AY+</v>
      </c>
      <c r="I770" s="10" t="s">
        <v>23</v>
      </c>
      <c r="J770" s="10" t="s">
        <v>24</v>
      </c>
      <c r="K770" s="10" t="s">
        <v>37</v>
      </c>
      <c r="L770" s="10" t="s">
        <v>24</v>
      </c>
      <c r="M770" s="10" t="s">
        <v>24</v>
      </c>
      <c r="N770" s="10" t="s">
        <v>24</v>
      </c>
      <c r="O770" s="10" t="s">
        <v>23</v>
      </c>
      <c r="P770" s="11" t="str">
        <f t="shared" si="57"/>
        <v>_Using</v>
      </c>
      <c r="Q770" s="10" t="s">
        <v>24</v>
      </c>
      <c r="R770" s="10" t="s">
        <v>24</v>
      </c>
      <c r="S770" s="10" t="s">
        <v>27</v>
      </c>
      <c r="T770" s="11" t="str" cm="1">
        <f t="array" ref="T770">_xlfn.IFS(S770="Month-to-month","_MM",S770="One year","_OY",S770="Two year","_TY")</f>
        <v>_MM</v>
      </c>
      <c r="U770" s="10" t="s">
        <v>23</v>
      </c>
      <c r="V770" s="10" t="s">
        <v>28</v>
      </c>
      <c r="W770" s="10">
        <v>74.25</v>
      </c>
      <c r="X770" s="10">
        <v>3089.1</v>
      </c>
      <c r="Y770" s="10" t="s">
        <v>24</v>
      </c>
      <c r="Z770" s="11">
        <f t="shared" si="58"/>
        <v>0</v>
      </c>
      <c r="AA770" s="11" t="str">
        <f t="shared" si="59"/>
        <v>J_16AY+_Using_MM</v>
      </c>
    </row>
    <row r="771" spans="1:27">
      <c r="A771" s="10" t="s">
        <v>806</v>
      </c>
      <c r="B771" s="10" t="s">
        <v>30</v>
      </c>
      <c r="C771" s="10">
        <v>0</v>
      </c>
      <c r="D771" s="11" t="str">
        <f t="shared" ref="D771:D834" si="60">IF(C771=0,"J","S")</f>
        <v>J</v>
      </c>
      <c r="E771" s="10" t="s">
        <v>23</v>
      </c>
      <c r="F771" s="10" t="s">
        <v>24</v>
      </c>
      <c r="G771" s="10">
        <v>17</v>
      </c>
      <c r="H771" s="11" t="str">
        <f t="shared" ref="H771:H834" si="61">IF(G771&lt;7,"_6AY",IF(G771&lt;17,"_16AY","_16AY+"))</f>
        <v>_16AY+</v>
      </c>
      <c r="I771" s="10" t="s">
        <v>23</v>
      </c>
      <c r="J771" s="10" t="s">
        <v>24</v>
      </c>
      <c r="K771" s="10" t="s">
        <v>26</v>
      </c>
      <c r="L771" s="10" t="s">
        <v>23</v>
      </c>
      <c r="M771" s="10" t="s">
        <v>23</v>
      </c>
      <c r="N771" s="10" t="s">
        <v>24</v>
      </c>
      <c r="O771" s="10" t="s">
        <v>24</v>
      </c>
      <c r="P771" s="11" t="str">
        <f t="shared" ref="P771:P834" si="62">IF(COUNTIF(L771:O771,"Yes")&gt;0,"_Using","_NotUsing")</f>
        <v>_Using</v>
      </c>
      <c r="Q771" s="10" t="s">
        <v>24</v>
      </c>
      <c r="R771" s="10" t="s">
        <v>23</v>
      </c>
      <c r="S771" s="10" t="s">
        <v>31</v>
      </c>
      <c r="T771" s="11" t="str" cm="1">
        <f t="array" ref="T771">_xlfn.IFS(S771="Month-to-month","_MM",S771="One year","_OY",S771="Two year","_TY")</f>
        <v>_OY</v>
      </c>
      <c r="U771" s="10" t="s">
        <v>24</v>
      </c>
      <c r="V771" s="10" t="s">
        <v>32</v>
      </c>
      <c r="W771" s="10">
        <v>64.8</v>
      </c>
      <c r="X771" s="10">
        <v>1175.5999999999999</v>
      </c>
      <c r="Y771" s="10" t="s">
        <v>24</v>
      </c>
      <c r="Z771" s="11">
        <f t="shared" ref="Z771:Z834" si="63">IF(Y771="No",0,1)</f>
        <v>0</v>
      </c>
      <c r="AA771" s="11" t="str">
        <f t="shared" ref="AA771:AA834" si="64">D771&amp;H771&amp;P771&amp;T771</f>
        <v>J_16AY+_Using_OY</v>
      </c>
    </row>
    <row r="772" spans="1:27">
      <c r="A772" s="10" t="s">
        <v>807</v>
      </c>
      <c r="B772" s="10" t="s">
        <v>30</v>
      </c>
      <c r="C772" s="10">
        <v>0</v>
      </c>
      <c r="D772" s="11" t="str">
        <f t="shared" si="60"/>
        <v>J</v>
      </c>
      <c r="E772" s="10" t="s">
        <v>24</v>
      </c>
      <c r="F772" s="10" t="s">
        <v>24</v>
      </c>
      <c r="G772" s="10">
        <v>11</v>
      </c>
      <c r="H772" s="11" t="str">
        <f t="shared" si="61"/>
        <v>_16AY</v>
      </c>
      <c r="I772" s="10" t="s">
        <v>23</v>
      </c>
      <c r="J772" s="10" t="s">
        <v>24</v>
      </c>
      <c r="K772" s="10" t="s">
        <v>24</v>
      </c>
      <c r="L772" s="10" t="s">
        <v>46</v>
      </c>
      <c r="M772" s="10" t="s">
        <v>46</v>
      </c>
      <c r="N772" s="10" t="s">
        <v>46</v>
      </c>
      <c r="O772" s="10" t="s">
        <v>46</v>
      </c>
      <c r="P772" s="11" t="str">
        <f t="shared" si="62"/>
        <v>_NotUsing</v>
      </c>
      <c r="Q772" s="10" t="s">
        <v>46</v>
      </c>
      <c r="R772" s="10" t="s">
        <v>46</v>
      </c>
      <c r="S772" s="10" t="s">
        <v>27</v>
      </c>
      <c r="T772" s="11" t="str" cm="1">
        <f t="array" ref="T772">_xlfn.IFS(S772="Month-to-month","_MM",S772="One year","_OY",S772="Two year","_TY")</f>
        <v>_MM</v>
      </c>
      <c r="U772" s="10" t="s">
        <v>23</v>
      </c>
      <c r="V772" s="10" t="s">
        <v>40</v>
      </c>
      <c r="W772" s="10">
        <v>20.45</v>
      </c>
      <c r="X772" s="10">
        <v>237.3</v>
      </c>
      <c r="Y772" s="10" t="s">
        <v>24</v>
      </c>
      <c r="Z772" s="11">
        <f t="shared" si="63"/>
        <v>0</v>
      </c>
      <c r="AA772" s="11" t="str">
        <f t="shared" si="64"/>
        <v>J_16AY_NotUsing_MM</v>
      </c>
    </row>
    <row r="773" spans="1:27">
      <c r="A773" s="10" t="s">
        <v>808</v>
      </c>
      <c r="B773" s="10" t="s">
        <v>30</v>
      </c>
      <c r="C773" s="10">
        <v>0</v>
      </c>
      <c r="D773" s="11" t="str">
        <f t="shared" si="60"/>
        <v>J</v>
      </c>
      <c r="E773" s="10" t="s">
        <v>24</v>
      </c>
      <c r="F773" s="10" t="s">
        <v>24</v>
      </c>
      <c r="G773" s="10">
        <v>15</v>
      </c>
      <c r="H773" s="11" t="str">
        <f t="shared" si="61"/>
        <v>_16AY</v>
      </c>
      <c r="I773" s="10" t="s">
        <v>23</v>
      </c>
      <c r="J773" s="10" t="s">
        <v>23</v>
      </c>
      <c r="K773" s="10" t="s">
        <v>37</v>
      </c>
      <c r="L773" s="10" t="s">
        <v>24</v>
      </c>
      <c r="M773" s="10" t="s">
        <v>24</v>
      </c>
      <c r="N773" s="10" t="s">
        <v>24</v>
      </c>
      <c r="O773" s="10" t="s">
        <v>24</v>
      </c>
      <c r="P773" s="11" t="str">
        <f t="shared" si="62"/>
        <v>_NotUsing</v>
      </c>
      <c r="Q773" s="10" t="s">
        <v>23</v>
      </c>
      <c r="R773" s="10" t="s">
        <v>23</v>
      </c>
      <c r="S773" s="10" t="s">
        <v>27</v>
      </c>
      <c r="T773" s="11" t="str" cm="1">
        <f t="array" ref="T773">_xlfn.IFS(S773="Month-to-month","_MM",S773="One year","_OY",S773="Two year","_TY")</f>
        <v>_MM</v>
      </c>
      <c r="U773" s="10" t="s">
        <v>23</v>
      </c>
      <c r="V773" s="10" t="s">
        <v>28</v>
      </c>
      <c r="W773" s="10">
        <v>93.35</v>
      </c>
      <c r="X773" s="10">
        <v>1444.65</v>
      </c>
      <c r="Y773" s="10" t="s">
        <v>23</v>
      </c>
      <c r="Z773" s="11">
        <f t="shared" si="63"/>
        <v>1</v>
      </c>
      <c r="AA773" s="11" t="str">
        <f t="shared" si="64"/>
        <v>J_16AY_NotUsing_MM</v>
      </c>
    </row>
    <row r="774" spans="1:27">
      <c r="A774" s="10" t="s">
        <v>809</v>
      </c>
      <c r="B774" s="10" t="s">
        <v>22</v>
      </c>
      <c r="C774" s="10">
        <v>0</v>
      </c>
      <c r="D774" s="11" t="str">
        <f t="shared" si="60"/>
        <v>J</v>
      </c>
      <c r="E774" s="10" t="s">
        <v>24</v>
      </c>
      <c r="F774" s="10" t="s">
        <v>24</v>
      </c>
      <c r="G774" s="10">
        <v>1</v>
      </c>
      <c r="H774" s="11" t="str">
        <f t="shared" si="61"/>
        <v>_6AY</v>
      </c>
      <c r="I774" s="10" t="s">
        <v>23</v>
      </c>
      <c r="J774" s="10" t="s">
        <v>24</v>
      </c>
      <c r="K774" s="10" t="s">
        <v>24</v>
      </c>
      <c r="L774" s="10" t="s">
        <v>46</v>
      </c>
      <c r="M774" s="10" t="s">
        <v>46</v>
      </c>
      <c r="N774" s="10" t="s">
        <v>46</v>
      </c>
      <c r="O774" s="10" t="s">
        <v>46</v>
      </c>
      <c r="P774" s="11" t="str">
        <f t="shared" si="62"/>
        <v>_NotUsing</v>
      </c>
      <c r="Q774" s="10" t="s">
        <v>46</v>
      </c>
      <c r="R774" s="10" t="s">
        <v>46</v>
      </c>
      <c r="S774" s="10" t="s">
        <v>27</v>
      </c>
      <c r="T774" s="11" t="str" cm="1">
        <f t="array" ref="T774">_xlfn.IFS(S774="Month-to-month","_MM",S774="One year","_OY",S774="Two year","_TY")</f>
        <v>_MM</v>
      </c>
      <c r="U774" s="10" t="s">
        <v>24</v>
      </c>
      <c r="V774" s="10" t="s">
        <v>32</v>
      </c>
      <c r="W774" s="10">
        <v>19.899999999999999</v>
      </c>
      <c r="X774" s="10">
        <v>19.899999999999999</v>
      </c>
      <c r="Y774" s="10" t="s">
        <v>23</v>
      </c>
      <c r="Z774" s="11">
        <f t="shared" si="63"/>
        <v>1</v>
      </c>
      <c r="AA774" s="11" t="str">
        <f t="shared" si="64"/>
        <v>J_6AY_NotUsing_MM</v>
      </c>
    </row>
    <row r="775" spans="1:27">
      <c r="A775" s="10" t="s">
        <v>810</v>
      </c>
      <c r="B775" s="10" t="s">
        <v>22</v>
      </c>
      <c r="C775" s="10">
        <v>0</v>
      </c>
      <c r="D775" s="11" t="str">
        <f t="shared" si="60"/>
        <v>J</v>
      </c>
      <c r="E775" s="10" t="s">
        <v>23</v>
      </c>
      <c r="F775" s="10" t="s">
        <v>24</v>
      </c>
      <c r="G775" s="10">
        <v>5</v>
      </c>
      <c r="H775" s="11" t="str">
        <f t="shared" si="61"/>
        <v>_6AY</v>
      </c>
      <c r="I775" s="10" t="s">
        <v>23</v>
      </c>
      <c r="J775" s="10" t="s">
        <v>24</v>
      </c>
      <c r="K775" s="10" t="s">
        <v>37</v>
      </c>
      <c r="L775" s="10" t="s">
        <v>23</v>
      </c>
      <c r="M775" s="10" t="s">
        <v>24</v>
      </c>
      <c r="N775" s="10" t="s">
        <v>23</v>
      </c>
      <c r="O775" s="10" t="s">
        <v>24</v>
      </c>
      <c r="P775" s="11" t="str">
        <f t="shared" si="62"/>
        <v>_Using</v>
      </c>
      <c r="Q775" s="10" t="s">
        <v>24</v>
      </c>
      <c r="R775" s="10" t="s">
        <v>23</v>
      </c>
      <c r="S775" s="10" t="s">
        <v>27</v>
      </c>
      <c r="T775" s="11" t="str" cm="1">
        <f t="array" ref="T775">_xlfn.IFS(S775="Month-to-month","_MM",S775="One year","_OY",S775="Two year","_TY")</f>
        <v>_MM</v>
      </c>
      <c r="U775" s="10" t="s">
        <v>23</v>
      </c>
      <c r="V775" s="10" t="s">
        <v>32</v>
      </c>
      <c r="W775" s="10">
        <v>88.9</v>
      </c>
      <c r="X775" s="10">
        <v>454.15</v>
      </c>
      <c r="Y775" s="10" t="s">
        <v>23</v>
      </c>
      <c r="Z775" s="11">
        <f t="shared" si="63"/>
        <v>1</v>
      </c>
      <c r="AA775" s="11" t="str">
        <f t="shared" si="64"/>
        <v>J_6AY_Using_MM</v>
      </c>
    </row>
    <row r="776" spans="1:27">
      <c r="A776" s="10" t="s">
        <v>811</v>
      </c>
      <c r="B776" s="10" t="s">
        <v>30</v>
      </c>
      <c r="C776" s="10">
        <v>0</v>
      </c>
      <c r="D776" s="11" t="str">
        <f t="shared" si="60"/>
        <v>J</v>
      </c>
      <c r="E776" s="10" t="s">
        <v>23</v>
      </c>
      <c r="F776" s="10" t="s">
        <v>24</v>
      </c>
      <c r="G776" s="10">
        <v>33</v>
      </c>
      <c r="H776" s="11" t="str">
        <f t="shared" si="61"/>
        <v>_16AY+</v>
      </c>
      <c r="I776" s="10" t="s">
        <v>23</v>
      </c>
      <c r="J776" s="10" t="s">
        <v>24</v>
      </c>
      <c r="K776" s="10" t="s">
        <v>37</v>
      </c>
      <c r="L776" s="10" t="s">
        <v>24</v>
      </c>
      <c r="M776" s="10" t="s">
        <v>24</v>
      </c>
      <c r="N776" s="10" t="s">
        <v>23</v>
      </c>
      <c r="O776" s="10" t="s">
        <v>24</v>
      </c>
      <c r="P776" s="11" t="str">
        <f t="shared" si="62"/>
        <v>_Using</v>
      </c>
      <c r="Q776" s="10" t="s">
        <v>23</v>
      </c>
      <c r="R776" s="10" t="s">
        <v>23</v>
      </c>
      <c r="S776" s="10" t="s">
        <v>31</v>
      </c>
      <c r="T776" s="11" t="str" cm="1">
        <f t="array" ref="T776">_xlfn.IFS(S776="Month-to-month","_MM",S776="One year","_OY",S776="Two year","_TY")</f>
        <v>_OY</v>
      </c>
      <c r="U776" s="10" t="s">
        <v>23</v>
      </c>
      <c r="V776" s="10" t="s">
        <v>28</v>
      </c>
      <c r="W776" s="10">
        <v>95.8</v>
      </c>
      <c r="X776" s="10">
        <v>3036.75</v>
      </c>
      <c r="Y776" s="10" t="s">
        <v>23</v>
      </c>
      <c r="Z776" s="11">
        <f t="shared" si="63"/>
        <v>1</v>
      </c>
      <c r="AA776" s="11" t="str">
        <f t="shared" si="64"/>
        <v>J_16AY+_Using_OY</v>
      </c>
    </row>
    <row r="777" spans="1:27">
      <c r="A777" s="10" t="s">
        <v>812</v>
      </c>
      <c r="B777" s="10" t="s">
        <v>22</v>
      </c>
      <c r="C777" s="10">
        <v>0</v>
      </c>
      <c r="D777" s="11" t="str">
        <f t="shared" si="60"/>
        <v>J</v>
      </c>
      <c r="E777" s="10" t="s">
        <v>23</v>
      </c>
      <c r="F777" s="10" t="s">
        <v>24</v>
      </c>
      <c r="G777" s="10">
        <v>72</v>
      </c>
      <c r="H777" s="11" t="str">
        <f t="shared" si="61"/>
        <v>_16AY+</v>
      </c>
      <c r="I777" s="10" t="s">
        <v>23</v>
      </c>
      <c r="J777" s="10" t="s">
        <v>23</v>
      </c>
      <c r="K777" s="10" t="s">
        <v>37</v>
      </c>
      <c r="L777" s="10" t="s">
        <v>23</v>
      </c>
      <c r="M777" s="10" t="s">
        <v>23</v>
      </c>
      <c r="N777" s="10" t="s">
        <v>23</v>
      </c>
      <c r="O777" s="10" t="s">
        <v>24</v>
      </c>
      <c r="P777" s="11" t="str">
        <f t="shared" si="62"/>
        <v>_Using</v>
      </c>
      <c r="Q777" s="10" t="s">
        <v>23</v>
      </c>
      <c r="R777" s="10" t="s">
        <v>23</v>
      </c>
      <c r="S777" s="10" t="s">
        <v>47</v>
      </c>
      <c r="T777" s="11" t="str" cm="1">
        <f t="array" ref="T777">_xlfn.IFS(S777="Month-to-month","_MM",S777="One year","_OY",S777="Two year","_TY")</f>
        <v>_TY</v>
      </c>
      <c r="U777" s="10" t="s">
        <v>23</v>
      </c>
      <c r="V777" s="10" t="s">
        <v>40</v>
      </c>
      <c r="W777" s="10">
        <v>110.65</v>
      </c>
      <c r="X777" s="10">
        <v>8065.65</v>
      </c>
      <c r="Y777" s="10" t="s">
        <v>24</v>
      </c>
      <c r="Z777" s="11">
        <f t="shared" si="63"/>
        <v>0</v>
      </c>
      <c r="AA777" s="11" t="str">
        <f t="shared" si="64"/>
        <v>J_16AY+_Using_TY</v>
      </c>
    </row>
    <row r="778" spans="1:27">
      <c r="A778" s="10" t="s">
        <v>813</v>
      </c>
      <c r="B778" s="10" t="s">
        <v>22</v>
      </c>
      <c r="C778" s="10">
        <v>0</v>
      </c>
      <c r="D778" s="11" t="str">
        <f t="shared" si="60"/>
        <v>J</v>
      </c>
      <c r="E778" s="10" t="s">
        <v>23</v>
      </c>
      <c r="F778" s="10" t="s">
        <v>23</v>
      </c>
      <c r="G778" s="10">
        <v>3</v>
      </c>
      <c r="H778" s="11" t="str">
        <f t="shared" si="61"/>
        <v>_6AY</v>
      </c>
      <c r="I778" s="10" t="s">
        <v>24</v>
      </c>
      <c r="J778" s="10" t="s">
        <v>25</v>
      </c>
      <c r="K778" s="10" t="s">
        <v>26</v>
      </c>
      <c r="L778" s="10" t="s">
        <v>24</v>
      </c>
      <c r="M778" s="10" t="s">
        <v>23</v>
      </c>
      <c r="N778" s="10" t="s">
        <v>24</v>
      </c>
      <c r="O778" s="10" t="s">
        <v>24</v>
      </c>
      <c r="P778" s="11" t="str">
        <f t="shared" si="62"/>
        <v>_Using</v>
      </c>
      <c r="Q778" s="10" t="s">
        <v>24</v>
      </c>
      <c r="R778" s="10" t="s">
        <v>23</v>
      </c>
      <c r="S778" s="10" t="s">
        <v>27</v>
      </c>
      <c r="T778" s="11" t="str" cm="1">
        <f t="array" ref="T778">_xlfn.IFS(S778="Month-to-month","_MM",S778="One year","_OY",S778="Two year","_TY")</f>
        <v>_MM</v>
      </c>
      <c r="U778" s="10" t="s">
        <v>24</v>
      </c>
      <c r="V778" s="10" t="s">
        <v>32</v>
      </c>
      <c r="W778" s="10">
        <v>40.299999999999997</v>
      </c>
      <c r="X778" s="10">
        <v>92.5</v>
      </c>
      <c r="Y778" s="10" t="s">
        <v>24</v>
      </c>
      <c r="Z778" s="11">
        <f t="shared" si="63"/>
        <v>0</v>
      </c>
      <c r="AA778" s="11" t="str">
        <f t="shared" si="64"/>
        <v>J_6AY_Using_MM</v>
      </c>
    </row>
    <row r="779" spans="1:27">
      <c r="A779" s="10" t="s">
        <v>814</v>
      </c>
      <c r="B779" s="10" t="s">
        <v>30</v>
      </c>
      <c r="C779" s="10">
        <v>0</v>
      </c>
      <c r="D779" s="11" t="str">
        <f t="shared" si="60"/>
        <v>J</v>
      </c>
      <c r="E779" s="10" t="s">
        <v>24</v>
      </c>
      <c r="F779" s="10" t="s">
        <v>24</v>
      </c>
      <c r="G779" s="10">
        <v>2</v>
      </c>
      <c r="H779" s="11" t="str">
        <f t="shared" si="61"/>
        <v>_6AY</v>
      </c>
      <c r="I779" s="10" t="s">
        <v>23</v>
      </c>
      <c r="J779" s="10" t="s">
        <v>23</v>
      </c>
      <c r="K779" s="10" t="s">
        <v>37</v>
      </c>
      <c r="L779" s="10" t="s">
        <v>24</v>
      </c>
      <c r="M779" s="10" t="s">
        <v>23</v>
      </c>
      <c r="N779" s="10" t="s">
        <v>24</v>
      </c>
      <c r="O779" s="10" t="s">
        <v>24</v>
      </c>
      <c r="P779" s="11" t="str">
        <f t="shared" si="62"/>
        <v>_Using</v>
      </c>
      <c r="Q779" s="10" t="s">
        <v>24</v>
      </c>
      <c r="R779" s="10" t="s">
        <v>24</v>
      </c>
      <c r="S779" s="10" t="s">
        <v>27</v>
      </c>
      <c r="T779" s="11" t="str" cm="1">
        <f t="array" ref="T779">_xlfn.IFS(S779="Month-to-month","_MM",S779="One year","_OY",S779="Two year","_TY")</f>
        <v>_MM</v>
      </c>
      <c r="U779" s="10" t="s">
        <v>23</v>
      </c>
      <c r="V779" s="10" t="s">
        <v>28</v>
      </c>
      <c r="W779" s="10">
        <v>82</v>
      </c>
      <c r="X779" s="10">
        <v>184.65</v>
      </c>
      <c r="Y779" s="10" t="s">
        <v>23</v>
      </c>
      <c r="Z779" s="11">
        <f t="shared" si="63"/>
        <v>1</v>
      </c>
      <c r="AA779" s="11" t="str">
        <f t="shared" si="64"/>
        <v>J_6AY_Using_MM</v>
      </c>
    </row>
    <row r="780" spans="1:27">
      <c r="A780" s="10" t="s">
        <v>815</v>
      </c>
      <c r="B780" s="10" t="s">
        <v>22</v>
      </c>
      <c r="C780" s="10">
        <v>0</v>
      </c>
      <c r="D780" s="11" t="str">
        <f t="shared" si="60"/>
        <v>J</v>
      </c>
      <c r="E780" s="10" t="s">
        <v>23</v>
      </c>
      <c r="F780" s="10" t="s">
        <v>24</v>
      </c>
      <c r="G780" s="10">
        <v>59</v>
      </c>
      <c r="H780" s="11" t="str">
        <f t="shared" si="61"/>
        <v>_16AY+</v>
      </c>
      <c r="I780" s="10" t="s">
        <v>23</v>
      </c>
      <c r="J780" s="10" t="s">
        <v>23</v>
      </c>
      <c r="K780" s="10" t="s">
        <v>37</v>
      </c>
      <c r="L780" s="10" t="s">
        <v>23</v>
      </c>
      <c r="M780" s="10" t="s">
        <v>23</v>
      </c>
      <c r="N780" s="10" t="s">
        <v>23</v>
      </c>
      <c r="O780" s="10" t="s">
        <v>23</v>
      </c>
      <c r="P780" s="11" t="str">
        <f t="shared" si="62"/>
        <v>_Using</v>
      </c>
      <c r="Q780" s="10" t="s">
        <v>24</v>
      </c>
      <c r="R780" s="10" t="s">
        <v>23</v>
      </c>
      <c r="S780" s="10" t="s">
        <v>31</v>
      </c>
      <c r="T780" s="11" t="str" cm="1">
        <f t="array" ref="T780">_xlfn.IFS(S780="Month-to-month","_MM",S780="One year","_OY",S780="Two year","_TY")</f>
        <v>_OY</v>
      </c>
      <c r="U780" s="10" t="s">
        <v>23</v>
      </c>
      <c r="V780" s="10" t="s">
        <v>40</v>
      </c>
      <c r="W780" s="10">
        <v>107</v>
      </c>
      <c r="X780" s="10">
        <v>6152.3</v>
      </c>
      <c r="Y780" s="10" t="s">
        <v>24</v>
      </c>
      <c r="Z780" s="11">
        <f t="shared" si="63"/>
        <v>0</v>
      </c>
      <c r="AA780" s="11" t="str">
        <f t="shared" si="64"/>
        <v>J_16AY+_Using_OY</v>
      </c>
    </row>
    <row r="781" spans="1:27">
      <c r="A781" s="10" t="s">
        <v>816</v>
      </c>
      <c r="B781" s="10" t="s">
        <v>30</v>
      </c>
      <c r="C781" s="10">
        <v>0</v>
      </c>
      <c r="D781" s="11" t="str">
        <f t="shared" si="60"/>
        <v>J</v>
      </c>
      <c r="E781" s="10" t="s">
        <v>24</v>
      </c>
      <c r="F781" s="10" t="s">
        <v>24</v>
      </c>
      <c r="G781" s="10">
        <v>2</v>
      </c>
      <c r="H781" s="11" t="str">
        <f t="shared" si="61"/>
        <v>_6AY</v>
      </c>
      <c r="I781" s="10" t="s">
        <v>23</v>
      </c>
      <c r="J781" s="10" t="s">
        <v>24</v>
      </c>
      <c r="K781" s="10" t="s">
        <v>26</v>
      </c>
      <c r="L781" s="10" t="s">
        <v>24</v>
      </c>
      <c r="M781" s="10" t="s">
        <v>24</v>
      </c>
      <c r="N781" s="10" t="s">
        <v>24</v>
      </c>
      <c r="O781" s="10" t="s">
        <v>24</v>
      </c>
      <c r="P781" s="11" t="str">
        <f t="shared" si="62"/>
        <v>_NotUsing</v>
      </c>
      <c r="Q781" s="10" t="s">
        <v>24</v>
      </c>
      <c r="R781" s="10" t="s">
        <v>24</v>
      </c>
      <c r="S781" s="10" t="s">
        <v>27</v>
      </c>
      <c r="T781" s="11" t="str" cm="1">
        <f t="array" ref="T781">_xlfn.IFS(S781="Month-to-month","_MM",S781="One year","_OY",S781="Two year","_TY")</f>
        <v>_MM</v>
      </c>
      <c r="U781" s="10" t="s">
        <v>24</v>
      </c>
      <c r="V781" s="10" t="s">
        <v>28</v>
      </c>
      <c r="W781" s="10">
        <v>45.35</v>
      </c>
      <c r="X781" s="10">
        <v>89.5</v>
      </c>
      <c r="Y781" s="10" t="s">
        <v>23</v>
      </c>
      <c r="Z781" s="11">
        <f t="shared" si="63"/>
        <v>1</v>
      </c>
      <c r="AA781" s="11" t="str">
        <f t="shared" si="64"/>
        <v>J_6AY_NotUsing_MM</v>
      </c>
    </row>
    <row r="782" spans="1:27">
      <c r="A782" s="10" t="s">
        <v>817</v>
      </c>
      <c r="B782" s="10" t="s">
        <v>30</v>
      </c>
      <c r="C782" s="10">
        <v>0</v>
      </c>
      <c r="D782" s="11" t="str">
        <f t="shared" si="60"/>
        <v>J</v>
      </c>
      <c r="E782" s="10" t="s">
        <v>23</v>
      </c>
      <c r="F782" s="10" t="s">
        <v>23</v>
      </c>
      <c r="G782" s="10">
        <v>71</v>
      </c>
      <c r="H782" s="11" t="str">
        <f t="shared" si="61"/>
        <v>_16AY+</v>
      </c>
      <c r="I782" s="10" t="s">
        <v>23</v>
      </c>
      <c r="J782" s="10" t="s">
        <v>24</v>
      </c>
      <c r="K782" s="10" t="s">
        <v>26</v>
      </c>
      <c r="L782" s="10" t="s">
        <v>24</v>
      </c>
      <c r="M782" s="10" t="s">
        <v>23</v>
      </c>
      <c r="N782" s="10" t="s">
        <v>24</v>
      </c>
      <c r="O782" s="10" t="s">
        <v>23</v>
      </c>
      <c r="P782" s="11" t="str">
        <f t="shared" si="62"/>
        <v>_Using</v>
      </c>
      <c r="Q782" s="10" t="s">
        <v>23</v>
      </c>
      <c r="R782" s="10" t="s">
        <v>23</v>
      </c>
      <c r="S782" s="10" t="s">
        <v>47</v>
      </c>
      <c r="T782" s="11" t="str" cm="1">
        <f t="array" ref="T782">_xlfn.IFS(S782="Month-to-month","_MM",S782="One year","_OY",S782="Two year","_TY")</f>
        <v>_TY</v>
      </c>
      <c r="U782" s="10" t="s">
        <v>23</v>
      </c>
      <c r="V782" s="10" t="s">
        <v>40</v>
      </c>
      <c r="W782" s="10">
        <v>73.349999999999994</v>
      </c>
      <c r="X782" s="10">
        <v>5154.5</v>
      </c>
      <c r="Y782" s="10" t="s">
        <v>24</v>
      </c>
      <c r="Z782" s="11">
        <f t="shared" si="63"/>
        <v>0</v>
      </c>
      <c r="AA782" s="11" t="str">
        <f t="shared" si="64"/>
        <v>J_16AY+_Using_TY</v>
      </c>
    </row>
    <row r="783" spans="1:27">
      <c r="A783" s="10" t="s">
        <v>818</v>
      </c>
      <c r="B783" s="10" t="s">
        <v>22</v>
      </c>
      <c r="C783" s="10">
        <v>0</v>
      </c>
      <c r="D783" s="11" t="str">
        <f t="shared" si="60"/>
        <v>J</v>
      </c>
      <c r="E783" s="10" t="s">
        <v>23</v>
      </c>
      <c r="F783" s="10" t="s">
        <v>23</v>
      </c>
      <c r="G783" s="10">
        <v>5</v>
      </c>
      <c r="H783" s="11" t="str">
        <f t="shared" si="61"/>
        <v>_6AY</v>
      </c>
      <c r="I783" s="10" t="s">
        <v>23</v>
      </c>
      <c r="J783" s="10" t="s">
        <v>24</v>
      </c>
      <c r="K783" s="10" t="s">
        <v>26</v>
      </c>
      <c r="L783" s="10" t="s">
        <v>24</v>
      </c>
      <c r="M783" s="10" t="s">
        <v>24</v>
      </c>
      <c r="N783" s="10" t="s">
        <v>24</v>
      </c>
      <c r="O783" s="10" t="s">
        <v>24</v>
      </c>
      <c r="P783" s="11" t="str">
        <f t="shared" si="62"/>
        <v>_NotUsing</v>
      </c>
      <c r="Q783" s="10" t="s">
        <v>24</v>
      </c>
      <c r="R783" s="10" t="s">
        <v>24</v>
      </c>
      <c r="S783" s="10" t="s">
        <v>27</v>
      </c>
      <c r="T783" s="11" t="str" cm="1">
        <f t="array" ref="T783">_xlfn.IFS(S783="Month-to-month","_MM",S783="One year","_OY",S783="Two year","_TY")</f>
        <v>_MM</v>
      </c>
      <c r="U783" s="10" t="s">
        <v>24</v>
      </c>
      <c r="V783" s="10" t="s">
        <v>32</v>
      </c>
      <c r="W783" s="10">
        <v>44.8</v>
      </c>
      <c r="X783" s="10">
        <v>220.45</v>
      </c>
      <c r="Y783" s="10" t="s">
        <v>24</v>
      </c>
      <c r="Z783" s="11">
        <f t="shared" si="63"/>
        <v>0</v>
      </c>
      <c r="AA783" s="11" t="str">
        <f t="shared" si="64"/>
        <v>J_6AY_NotUsing_MM</v>
      </c>
    </row>
    <row r="784" spans="1:27">
      <c r="A784" s="10" t="s">
        <v>819</v>
      </c>
      <c r="B784" s="10" t="s">
        <v>30</v>
      </c>
      <c r="C784" s="10">
        <v>0</v>
      </c>
      <c r="D784" s="11" t="str">
        <f t="shared" si="60"/>
        <v>J</v>
      </c>
      <c r="E784" s="10" t="s">
        <v>23</v>
      </c>
      <c r="F784" s="10" t="s">
        <v>23</v>
      </c>
      <c r="G784" s="10">
        <v>27</v>
      </c>
      <c r="H784" s="11" t="str">
        <f t="shared" si="61"/>
        <v>_16AY+</v>
      </c>
      <c r="I784" s="10" t="s">
        <v>23</v>
      </c>
      <c r="J784" s="10" t="s">
        <v>24</v>
      </c>
      <c r="K784" s="10" t="s">
        <v>26</v>
      </c>
      <c r="L784" s="10" t="s">
        <v>23</v>
      </c>
      <c r="M784" s="10" t="s">
        <v>23</v>
      </c>
      <c r="N784" s="10" t="s">
        <v>24</v>
      </c>
      <c r="O784" s="10" t="s">
        <v>24</v>
      </c>
      <c r="P784" s="11" t="str">
        <f t="shared" si="62"/>
        <v>_Using</v>
      </c>
      <c r="Q784" s="10" t="s">
        <v>24</v>
      </c>
      <c r="R784" s="10" t="s">
        <v>24</v>
      </c>
      <c r="S784" s="10" t="s">
        <v>27</v>
      </c>
      <c r="T784" s="11" t="str" cm="1">
        <f t="array" ref="T784">_xlfn.IFS(S784="Month-to-month","_MM",S784="One year","_OY",S784="Two year","_TY")</f>
        <v>_MM</v>
      </c>
      <c r="U784" s="10" t="s">
        <v>23</v>
      </c>
      <c r="V784" s="10" t="s">
        <v>40</v>
      </c>
      <c r="W784" s="10">
        <v>54.75</v>
      </c>
      <c r="X784" s="10">
        <v>1510.3</v>
      </c>
      <c r="Y784" s="10" t="s">
        <v>24</v>
      </c>
      <c r="Z784" s="11">
        <f t="shared" si="63"/>
        <v>0</v>
      </c>
      <c r="AA784" s="11" t="str">
        <f t="shared" si="64"/>
        <v>J_16AY+_Using_MM</v>
      </c>
    </row>
    <row r="785" spans="1:27">
      <c r="A785" s="10" t="s">
        <v>820</v>
      </c>
      <c r="B785" s="10" t="s">
        <v>22</v>
      </c>
      <c r="C785" s="10">
        <v>0</v>
      </c>
      <c r="D785" s="11" t="str">
        <f t="shared" si="60"/>
        <v>J</v>
      </c>
      <c r="E785" s="10" t="s">
        <v>24</v>
      </c>
      <c r="F785" s="10" t="s">
        <v>24</v>
      </c>
      <c r="G785" s="10">
        <v>1</v>
      </c>
      <c r="H785" s="11" t="str">
        <f t="shared" si="61"/>
        <v>_6AY</v>
      </c>
      <c r="I785" s="10" t="s">
        <v>23</v>
      </c>
      <c r="J785" s="10" t="s">
        <v>24</v>
      </c>
      <c r="K785" s="10" t="s">
        <v>26</v>
      </c>
      <c r="L785" s="10" t="s">
        <v>24</v>
      </c>
      <c r="M785" s="10" t="s">
        <v>24</v>
      </c>
      <c r="N785" s="10" t="s">
        <v>24</v>
      </c>
      <c r="O785" s="10" t="s">
        <v>23</v>
      </c>
      <c r="P785" s="11" t="str">
        <f t="shared" si="62"/>
        <v>_Using</v>
      </c>
      <c r="Q785" s="10" t="s">
        <v>24</v>
      </c>
      <c r="R785" s="10" t="s">
        <v>24</v>
      </c>
      <c r="S785" s="10" t="s">
        <v>27</v>
      </c>
      <c r="T785" s="11" t="str" cm="1">
        <f t="array" ref="T785">_xlfn.IFS(S785="Month-to-month","_MM",S785="One year","_OY",S785="Two year","_TY")</f>
        <v>_MM</v>
      </c>
      <c r="U785" s="10" t="s">
        <v>23</v>
      </c>
      <c r="V785" s="10" t="s">
        <v>28</v>
      </c>
      <c r="W785" s="10">
        <v>52.2</v>
      </c>
      <c r="X785" s="10">
        <v>52.2</v>
      </c>
      <c r="Y785" s="10" t="s">
        <v>23</v>
      </c>
      <c r="Z785" s="11">
        <f t="shared" si="63"/>
        <v>1</v>
      </c>
      <c r="AA785" s="11" t="str">
        <f t="shared" si="64"/>
        <v>J_6AY_Using_MM</v>
      </c>
    </row>
    <row r="786" spans="1:27">
      <c r="A786" s="10" t="s">
        <v>821</v>
      </c>
      <c r="B786" s="10" t="s">
        <v>30</v>
      </c>
      <c r="C786" s="10">
        <v>0</v>
      </c>
      <c r="D786" s="11" t="str">
        <f t="shared" si="60"/>
        <v>J</v>
      </c>
      <c r="E786" s="10" t="s">
        <v>24</v>
      </c>
      <c r="F786" s="10" t="s">
        <v>23</v>
      </c>
      <c r="G786" s="10">
        <v>63</v>
      </c>
      <c r="H786" s="11" t="str">
        <f t="shared" si="61"/>
        <v>_16AY+</v>
      </c>
      <c r="I786" s="10" t="s">
        <v>24</v>
      </c>
      <c r="J786" s="10" t="s">
        <v>25</v>
      </c>
      <c r="K786" s="10" t="s">
        <v>26</v>
      </c>
      <c r="L786" s="10" t="s">
        <v>23</v>
      </c>
      <c r="M786" s="10" t="s">
        <v>23</v>
      </c>
      <c r="N786" s="10" t="s">
        <v>24</v>
      </c>
      <c r="O786" s="10" t="s">
        <v>23</v>
      </c>
      <c r="P786" s="11" t="str">
        <f t="shared" si="62"/>
        <v>_Using</v>
      </c>
      <c r="Q786" s="10" t="s">
        <v>24</v>
      </c>
      <c r="R786" s="10" t="s">
        <v>24</v>
      </c>
      <c r="S786" s="10" t="s">
        <v>31</v>
      </c>
      <c r="T786" s="11" t="str" cm="1">
        <f t="array" ref="T786">_xlfn.IFS(S786="Month-to-month","_MM",S786="One year","_OY",S786="Two year","_TY")</f>
        <v>_OY</v>
      </c>
      <c r="U786" s="10" t="s">
        <v>23</v>
      </c>
      <c r="V786" s="10" t="s">
        <v>35</v>
      </c>
      <c r="W786" s="10">
        <v>40.6</v>
      </c>
      <c r="X786" s="10">
        <v>2588.9499999999998</v>
      </c>
      <c r="Y786" s="10" t="s">
        <v>24</v>
      </c>
      <c r="Z786" s="11">
        <f t="shared" si="63"/>
        <v>0</v>
      </c>
      <c r="AA786" s="11" t="str">
        <f t="shared" si="64"/>
        <v>J_16AY+_Using_OY</v>
      </c>
    </row>
    <row r="787" spans="1:27">
      <c r="A787" s="10" t="s">
        <v>822</v>
      </c>
      <c r="B787" s="10" t="s">
        <v>22</v>
      </c>
      <c r="C787" s="10">
        <v>1</v>
      </c>
      <c r="D787" s="11" t="str">
        <f t="shared" si="60"/>
        <v>S</v>
      </c>
      <c r="E787" s="10" t="s">
        <v>24</v>
      </c>
      <c r="F787" s="10" t="s">
        <v>24</v>
      </c>
      <c r="G787" s="10">
        <v>46</v>
      </c>
      <c r="H787" s="11" t="str">
        <f t="shared" si="61"/>
        <v>_16AY+</v>
      </c>
      <c r="I787" s="10" t="s">
        <v>23</v>
      </c>
      <c r="J787" s="10" t="s">
        <v>23</v>
      </c>
      <c r="K787" s="10" t="s">
        <v>37</v>
      </c>
      <c r="L787" s="10" t="s">
        <v>23</v>
      </c>
      <c r="M787" s="10" t="s">
        <v>23</v>
      </c>
      <c r="N787" s="10" t="s">
        <v>23</v>
      </c>
      <c r="O787" s="10" t="s">
        <v>24</v>
      </c>
      <c r="P787" s="11" t="str">
        <f t="shared" si="62"/>
        <v>_Using</v>
      </c>
      <c r="Q787" s="10" t="s">
        <v>23</v>
      </c>
      <c r="R787" s="10" t="s">
        <v>23</v>
      </c>
      <c r="S787" s="10" t="s">
        <v>31</v>
      </c>
      <c r="T787" s="11" t="str" cm="1">
        <f t="array" ref="T787">_xlfn.IFS(S787="Month-to-month","_MM",S787="One year","_OY",S787="Two year","_TY")</f>
        <v>_OY</v>
      </c>
      <c r="U787" s="10" t="s">
        <v>23</v>
      </c>
      <c r="V787" s="10" t="s">
        <v>28</v>
      </c>
      <c r="W787" s="10">
        <v>110</v>
      </c>
      <c r="X787" s="10">
        <v>4874.8</v>
      </c>
      <c r="Y787" s="10" t="s">
        <v>23</v>
      </c>
      <c r="Z787" s="11">
        <f t="shared" si="63"/>
        <v>1</v>
      </c>
      <c r="AA787" s="11" t="str">
        <f t="shared" si="64"/>
        <v>S_16AY+_Using_OY</v>
      </c>
    </row>
    <row r="788" spans="1:27">
      <c r="A788" s="10" t="s">
        <v>823</v>
      </c>
      <c r="B788" s="10" t="s">
        <v>30</v>
      </c>
      <c r="C788" s="10">
        <v>0</v>
      </c>
      <c r="D788" s="11" t="str">
        <f t="shared" si="60"/>
        <v>J</v>
      </c>
      <c r="E788" s="10" t="s">
        <v>23</v>
      </c>
      <c r="F788" s="10" t="s">
        <v>23</v>
      </c>
      <c r="G788" s="10">
        <v>72</v>
      </c>
      <c r="H788" s="11" t="str">
        <f t="shared" si="61"/>
        <v>_16AY+</v>
      </c>
      <c r="I788" s="10" t="s">
        <v>23</v>
      </c>
      <c r="J788" s="10" t="s">
        <v>23</v>
      </c>
      <c r="K788" s="10" t="s">
        <v>26</v>
      </c>
      <c r="L788" s="10" t="s">
        <v>23</v>
      </c>
      <c r="M788" s="10" t="s">
        <v>24</v>
      </c>
      <c r="N788" s="10" t="s">
        <v>24</v>
      </c>
      <c r="O788" s="10" t="s">
        <v>24</v>
      </c>
      <c r="P788" s="11" t="str">
        <f t="shared" si="62"/>
        <v>_Using</v>
      </c>
      <c r="Q788" s="10" t="s">
        <v>24</v>
      </c>
      <c r="R788" s="10" t="s">
        <v>24</v>
      </c>
      <c r="S788" s="10" t="s">
        <v>47</v>
      </c>
      <c r="T788" s="11" t="str" cm="1">
        <f t="array" ref="T788">_xlfn.IFS(S788="Month-to-month","_MM",S788="One year","_OY",S788="Two year","_TY")</f>
        <v>_TY</v>
      </c>
      <c r="U788" s="10" t="s">
        <v>24</v>
      </c>
      <c r="V788" s="10" t="s">
        <v>35</v>
      </c>
      <c r="W788" s="10">
        <v>55.3</v>
      </c>
      <c r="X788" s="10">
        <v>3983.6</v>
      </c>
      <c r="Y788" s="10" t="s">
        <v>24</v>
      </c>
      <c r="Z788" s="11">
        <f t="shared" si="63"/>
        <v>0</v>
      </c>
      <c r="AA788" s="11" t="str">
        <f t="shared" si="64"/>
        <v>J_16AY+_Using_TY</v>
      </c>
    </row>
    <row r="789" spans="1:27">
      <c r="A789" s="10" t="s">
        <v>824</v>
      </c>
      <c r="B789" s="10" t="s">
        <v>22</v>
      </c>
      <c r="C789" s="10">
        <v>0</v>
      </c>
      <c r="D789" s="11" t="str">
        <f t="shared" si="60"/>
        <v>J</v>
      </c>
      <c r="E789" s="10" t="s">
        <v>23</v>
      </c>
      <c r="F789" s="10" t="s">
        <v>24</v>
      </c>
      <c r="G789" s="10">
        <v>34</v>
      </c>
      <c r="H789" s="11" t="str">
        <f t="shared" si="61"/>
        <v>_16AY+</v>
      </c>
      <c r="I789" s="10" t="s">
        <v>23</v>
      </c>
      <c r="J789" s="10" t="s">
        <v>23</v>
      </c>
      <c r="K789" s="10" t="s">
        <v>26</v>
      </c>
      <c r="L789" s="10" t="s">
        <v>23</v>
      </c>
      <c r="M789" s="10" t="s">
        <v>24</v>
      </c>
      <c r="N789" s="10" t="s">
        <v>24</v>
      </c>
      <c r="O789" s="10" t="s">
        <v>23</v>
      </c>
      <c r="P789" s="11" t="str">
        <f t="shared" si="62"/>
        <v>_Using</v>
      </c>
      <c r="Q789" s="10" t="s">
        <v>24</v>
      </c>
      <c r="R789" s="10" t="s">
        <v>24</v>
      </c>
      <c r="S789" s="10" t="s">
        <v>27</v>
      </c>
      <c r="T789" s="11" t="str" cm="1">
        <f t="array" ref="T789">_xlfn.IFS(S789="Month-to-month","_MM",S789="One year","_OY",S789="Two year","_TY")</f>
        <v>_MM</v>
      </c>
      <c r="U789" s="10" t="s">
        <v>23</v>
      </c>
      <c r="V789" s="10" t="s">
        <v>35</v>
      </c>
      <c r="W789" s="10">
        <v>60.85</v>
      </c>
      <c r="X789" s="10">
        <v>2003.6</v>
      </c>
      <c r="Y789" s="10" t="s">
        <v>24</v>
      </c>
      <c r="Z789" s="11">
        <f t="shared" si="63"/>
        <v>0</v>
      </c>
      <c r="AA789" s="11" t="str">
        <f t="shared" si="64"/>
        <v>J_16AY+_Using_MM</v>
      </c>
    </row>
    <row r="790" spans="1:27">
      <c r="A790" s="10" t="s">
        <v>825</v>
      </c>
      <c r="B790" s="10" t="s">
        <v>22</v>
      </c>
      <c r="C790" s="10">
        <v>0</v>
      </c>
      <c r="D790" s="11" t="str">
        <f t="shared" si="60"/>
        <v>J</v>
      </c>
      <c r="E790" s="10" t="s">
        <v>23</v>
      </c>
      <c r="F790" s="10" t="s">
        <v>23</v>
      </c>
      <c r="G790" s="10">
        <v>24</v>
      </c>
      <c r="H790" s="11" t="str">
        <f t="shared" si="61"/>
        <v>_16AY+</v>
      </c>
      <c r="I790" s="10" t="s">
        <v>23</v>
      </c>
      <c r="J790" s="10" t="s">
        <v>23</v>
      </c>
      <c r="K790" s="10" t="s">
        <v>26</v>
      </c>
      <c r="L790" s="10" t="s">
        <v>23</v>
      </c>
      <c r="M790" s="10" t="s">
        <v>23</v>
      </c>
      <c r="N790" s="10" t="s">
        <v>24</v>
      </c>
      <c r="O790" s="10" t="s">
        <v>24</v>
      </c>
      <c r="P790" s="11" t="str">
        <f t="shared" si="62"/>
        <v>_Using</v>
      </c>
      <c r="Q790" s="10" t="s">
        <v>23</v>
      </c>
      <c r="R790" s="10" t="s">
        <v>23</v>
      </c>
      <c r="S790" s="10" t="s">
        <v>31</v>
      </c>
      <c r="T790" s="11" t="str" cm="1">
        <f t="array" ref="T790">_xlfn.IFS(S790="Month-to-month","_MM",S790="One year","_OY",S790="Two year","_TY")</f>
        <v>_OY</v>
      </c>
      <c r="U790" s="10" t="s">
        <v>24</v>
      </c>
      <c r="V790" s="10" t="s">
        <v>28</v>
      </c>
      <c r="W790" s="10">
        <v>78.400000000000006</v>
      </c>
      <c r="X790" s="10">
        <v>1832.4</v>
      </c>
      <c r="Y790" s="10" t="s">
        <v>24</v>
      </c>
      <c r="Z790" s="11">
        <f t="shared" si="63"/>
        <v>0</v>
      </c>
      <c r="AA790" s="11" t="str">
        <f t="shared" si="64"/>
        <v>J_16AY+_Using_OY</v>
      </c>
    </row>
    <row r="791" spans="1:27">
      <c r="A791" s="10" t="s">
        <v>826</v>
      </c>
      <c r="B791" s="10" t="s">
        <v>30</v>
      </c>
      <c r="C791" s="10">
        <v>0</v>
      </c>
      <c r="D791" s="11" t="str">
        <f t="shared" si="60"/>
        <v>J</v>
      </c>
      <c r="E791" s="10" t="s">
        <v>24</v>
      </c>
      <c r="F791" s="10" t="s">
        <v>24</v>
      </c>
      <c r="G791" s="10">
        <v>72</v>
      </c>
      <c r="H791" s="11" t="str">
        <f t="shared" si="61"/>
        <v>_16AY+</v>
      </c>
      <c r="I791" s="10" t="s">
        <v>23</v>
      </c>
      <c r="J791" s="10" t="s">
        <v>23</v>
      </c>
      <c r="K791" s="10" t="s">
        <v>26</v>
      </c>
      <c r="L791" s="10" t="s">
        <v>23</v>
      </c>
      <c r="M791" s="10" t="s">
        <v>23</v>
      </c>
      <c r="N791" s="10" t="s">
        <v>23</v>
      </c>
      <c r="O791" s="10" t="s">
        <v>23</v>
      </c>
      <c r="P791" s="11" t="str">
        <f t="shared" si="62"/>
        <v>_Using</v>
      </c>
      <c r="Q791" s="10" t="s">
        <v>24</v>
      </c>
      <c r="R791" s="10" t="s">
        <v>24</v>
      </c>
      <c r="S791" s="10" t="s">
        <v>47</v>
      </c>
      <c r="T791" s="11" t="str" cm="1">
        <f t="array" ref="T791">_xlfn.IFS(S791="Month-to-month","_MM",S791="One year","_OY",S791="Two year","_TY")</f>
        <v>_TY</v>
      </c>
      <c r="U791" s="10" t="s">
        <v>24</v>
      </c>
      <c r="V791" s="10" t="s">
        <v>35</v>
      </c>
      <c r="W791" s="10">
        <v>69.650000000000006</v>
      </c>
      <c r="X791" s="10">
        <v>4908.25</v>
      </c>
      <c r="Y791" s="10" t="s">
        <v>24</v>
      </c>
      <c r="Z791" s="11">
        <f t="shared" si="63"/>
        <v>0</v>
      </c>
      <c r="AA791" s="11" t="str">
        <f t="shared" si="64"/>
        <v>J_16AY+_Using_TY</v>
      </c>
    </row>
    <row r="792" spans="1:27">
      <c r="A792" s="10" t="s">
        <v>827</v>
      </c>
      <c r="B792" s="10" t="s">
        <v>22</v>
      </c>
      <c r="C792" s="10">
        <v>0</v>
      </c>
      <c r="D792" s="11" t="str">
        <f t="shared" si="60"/>
        <v>J</v>
      </c>
      <c r="E792" s="10" t="s">
        <v>23</v>
      </c>
      <c r="F792" s="10" t="s">
        <v>23</v>
      </c>
      <c r="G792" s="10">
        <v>60</v>
      </c>
      <c r="H792" s="11" t="str">
        <f t="shared" si="61"/>
        <v>_16AY+</v>
      </c>
      <c r="I792" s="10" t="s">
        <v>24</v>
      </c>
      <c r="J792" s="10" t="s">
        <v>25</v>
      </c>
      <c r="K792" s="10" t="s">
        <v>26</v>
      </c>
      <c r="L792" s="10" t="s">
        <v>23</v>
      </c>
      <c r="M792" s="10" t="s">
        <v>24</v>
      </c>
      <c r="N792" s="10" t="s">
        <v>23</v>
      </c>
      <c r="O792" s="10" t="s">
        <v>23</v>
      </c>
      <c r="P792" s="11" t="str">
        <f t="shared" si="62"/>
        <v>_Using</v>
      </c>
      <c r="Q792" s="10" t="s">
        <v>23</v>
      </c>
      <c r="R792" s="10" t="s">
        <v>23</v>
      </c>
      <c r="S792" s="10" t="s">
        <v>47</v>
      </c>
      <c r="T792" s="11" t="str" cm="1">
        <f t="array" ref="T792">_xlfn.IFS(S792="Month-to-month","_MM",S792="One year","_OY",S792="Two year","_TY")</f>
        <v>_TY</v>
      </c>
      <c r="U792" s="10" t="s">
        <v>24</v>
      </c>
      <c r="V792" s="10" t="s">
        <v>40</v>
      </c>
      <c r="W792" s="10">
        <v>59.85</v>
      </c>
      <c r="X792" s="10">
        <v>3590.2</v>
      </c>
      <c r="Y792" s="10" t="s">
        <v>24</v>
      </c>
      <c r="Z792" s="11">
        <f t="shared" si="63"/>
        <v>0</v>
      </c>
      <c r="AA792" s="11" t="str">
        <f t="shared" si="64"/>
        <v>J_16AY+_Using_TY</v>
      </c>
    </row>
    <row r="793" spans="1:27">
      <c r="A793" s="10" t="s">
        <v>828</v>
      </c>
      <c r="B793" s="10" t="s">
        <v>30</v>
      </c>
      <c r="C793" s="10">
        <v>0</v>
      </c>
      <c r="D793" s="11" t="str">
        <f t="shared" si="60"/>
        <v>J</v>
      </c>
      <c r="E793" s="10" t="s">
        <v>24</v>
      </c>
      <c r="F793" s="10" t="s">
        <v>24</v>
      </c>
      <c r="G793" s="10">
        <v>68</v>
      </c>
      <c r="H793" s="11" t="str">
        <f t="shared" si="61"/>
        <v>_16AY+</v>
      </c>
      <c r="I793" s="10" t="s">
        <v>23</v>
      </c>
      <c r="J793" s="10" t="s">
        <v>23</v>
      </c>
      <c r="K793" s="10" t="s">
        <v>26</v>
      </c>
      <c r="L793" s="10" t="s">
        <v>23</v>
      </c>
      <c r="M793" s="10" t="s">
        <v>23</v>
      </c>
      <c r="N793" s="10" t="s">
        <v>23</v>
      </c>
      <c r="O793" s="10" t="s">
        <v>24</v>
      </c>
      <c r="P793" s="11" t="str">
        <f t="shared" si="62"/>
        <v>_Using</v>
      </c>
      <c r="Q793" s="10" t="s">
        <v>24</v>
      </c>
      <c r="R793" s="10" t="s">
        <v>23</v>
      </c>
      <c r="S793" s="10" t="s">
        <v>31</v>
      </c>
      <c r="T793" s="11" t="str" cm="1">
        <f t="array" ref="T793">_xlfn.IFS(S793="Month-to-month","_MM",S793="One year","_OY",S793="Two year","_TY")</f>
        <v>_OY</v>
      </c>
      <c r="U793" s="10" t="s">
        <v>23</v>
      </c>
      <c r="V793" s="10" t="s">
        <v>40</v>
      </c>
      <c r="W793" s="10">
        <v>76.900000000000006</v>
      </c>
      <c r="X793" s="10">
        <v>5023</v>
      </c>
      <c r="Y793" s="10" t="s">
        <v>24</v>
      </c>
      <c r="Z793" s="11">
        <f t="shared" si="63"/>
        <v>0</v>
      </c>
      <c r="AA793" s="11" t="str">
        <f t="shared" si="64"/>
        <v>J_16AY+_Using_OY</v>
      </c>
    </row>
    <row r="794" spans="1:27">
      <c r="A794" s="10" t="s">
        <v>829</v>
      </c>
      <c r="B794" s="10" t="s">
        <v>22</v>
      </c>
      <c r="C794" s="10">
        <v>0</v>
      </c>
      <c r="D794" s="11" t="str">
        <f t="shared" si="60"/>
        <v>J</v>
      </c>
      <c r="E794" s="10" t="s">
        <v>23</v>
      </c>
      <c r="F794" s="10" t="s">
        <v>23</v>
      </c>
      <c r="G794" s="10">
        <v>8</v>
      </c>
      <c r="H794" s="11" t="str">
        <f t="shared" si="61"/>
        <v>_16AY</v>
      </c>
      <c r="I794" s="10" t="s">
        <v>23</v>
      </c>
      <c r="J794" s="10" t="s">
        <v>24</v>
      </c>
      <c r="K794" s="10" t="s">
        <v>24</v>
      </c>
      <c r="L794" s="10" t="s">
        <v>46</v>
      </c>
      <c r="M794" s="10" t="s">
        <v>46</v>
      </c>
      <c r="N794" s="10" t="s">
        <v>46</v>
      </c>
      <c r="O794" s="10" t="s">
        <v>46</v>
      </c>
      <c r="P794" s="11" t="str">
        <f t="shared" si="62"/>
        <v>_NotUsing</v>
      </c>
      <c r="Q794" s="10" t="s">
        <v>46</v>
      </c>
      <c r="R794" s="10" t="s">
        <v>46</v>
      </c>
      <c r="S794" s="10" t="s">
        <v>47</v>
      </c>
      <c r="T794" s="11" t="str" cm="1">
        <f t="array" ref="T794">_xlfn.IFS(S794="Month-to-month","_MM",S794="One year","_OY",S794="Two year","_TY")</f>
        <v>_TY</v>
      </c>
      <c r="U794" s="10" t="s">
        <v>23</v>
      </c>
      <c r="V794" s="10" t="s">
        <v>32</v>
      </c>
      <c r="W794" s="10">
        <v>19.850000000000001</v>
      </c>
      <c r="X794" s="10">
        <v>146.6</v>
      </c>
      <c r="Y794" s="10" t="s">
        <v>24</v>
      </c>
      <c r="Z794" s="11">
        <f t="shared" si="63"/>
        <v>0</v>
      </c>
      <c r="AA794" s="11" t="str">
        <f t="shared" si="64"/>
        <v>J_16AY_NotUsing_TY</v>
      </c>
    </row>
    <row r="795" spans="1:27">
      <c r="A795" s="10" t="s">
        <v>830</v>
      </c>
      <c r="B795" s="10" t="s">
        <v>22</v>
      </c>
      <c r="C795" s="10">
        <v>0</v>
      </c>
      <c r="D795" s="11" t="str">
        <f t="shared" si="60"/>
        <v>J</v>
      </c>
      <c r="E795" s="10" t="s">
        <v>24</v>
      </c>
      <c r="F795" s="10" t="s">
        <v>23</v>
      </c>
      <c r="G795" s="10">
        <v>34</v>
      </c>
      <c r="H795" s="11" t="str">
        <f t="shared" si="61"/>
        <v>_16AY+</v>
      </c>
      <c r="I795" s="10" t="s">
        <v>23</v>
      </c>
      <c r="J795" s="10" t="s">
        <v>24</v>
      </c>
      <c r="K795" s="10" t="s">
        <v>26</v>
      </c>
      <c r="L795" s="10" t="s">
        <v>23</v>
      </c>
      <c r="M795" s="10" t="s">
        <v>24</v>
      </c>
      <c r="N795" s="10" t="s">
        <v>23</v>
      </c>
      <c r="O795" s="10" t="s">
        <v>23</v>
      </c>
      <c r="P795" s="11" t="str">
        <f t="shared" si="62"/>
        <v>_Using</v>
      </c>
      <c r="Q795" s="10" t="s">
        <v>23</v>
      </c>
      <c r="R795" s="10" t="s">
        <v>24</v>
      </c>
      <c r="S795" s="10" t="s">
        <v>47</v>
      </c>
      <c r="T795" s="11" t="str" cm="1">
        <f t="array" ref="T795">_xlfn.IFS(S795="Month-to-month","_MM",S795="One year","_OY",S795="Two year","_TY")</f>
        <v>_TY</v>
      </c>
      <c r="U795" s="10" t="s">
        <v>24</v>
      </c>
      <c r="V795" s="10" t="s">
        <v>40</v>
      </c>
      <c r="W795" s="10">
        <v>67.650000000000006</v>
      </c>
      <c r="X795" s="10">
        <v>2339.3000000000002</v>
      </c>
      <c r="Y795" s="10" t="s">
        <v>24</v>
      </c>
      <c r="Z795" s="11">
        <f t="shared" si="63"/>
        <v>0</v>
      </c>
      <c r="AA795" s="11" t="str">
        <f t="shared" si="64"/>
        <v>J_16AY+_Using_TY</v>
      </c>
    </row>
    <row r="796" spans="1:27">
      <c r="A796" s="10" t="s">
        <v>831</v>
      </c>
      <c r="B796" s="10" t="s">
        <v>22</v>
      </c>
      <c r="C796" s="10">
        <v>0</v>
      </c>
      <c r="D796" s="11" t="str">
        <f t="shared" si="60"/>
        <v>J</v>
      </c>
      <c r="E796" s="10" t="s">
        <v>24</v>
      </c>
      <c r="F796" s="10" t="s">
        <v>24</v>
      </c>
      <c r="G796" s="10">
        <v>6</v>
      </c>
      <c r="H796" s="11" t="str">
        <f t="shared" si="61"/>
        <v>_6AY</v>
      </c>
      <c r="I796" s="10" t="s">
        <v>24</v>
      </c>
      <c r="J796" s="10" t="s">
        <v>25</v>
      </c>
      <c r="K796" s="10" t="s">
        <v>26</v>
      </c>
      <c r="L796" s="10" t="s">
        <v>24</v>
      </c>
      <c r="M796" s="10" t="s">
        <v>24</v>
      </c>
      <c r="N796" s="10" t="s">
        <v>24</v>
      </c>
      <c r="O796" s="10" t="s">
        <v>24</v>
      </c>
      <c r="P796" s="11" t="str">
        <f t="shared" si="62"/>
        <v>_NotUsing</v>
      </c>
      <c r="Q796" s="10" t="s">
        <v>23</v>
      </c>
      <c r="R796" s="10" t="s">
        <v>23</v>
      </c>
      <c r="S796" s="10" t="s">
        <v>27</v>
      </c>
      <c r="T796" s="11" t="str" cm="1">
        <f t="array" ref="T796">_xlfn.IFS(S796="Month-to-month","_MM",S796="One year","_OY",S796="Two year","_TY")</f>
        <v>_MM</v>
      </c>
      <c r="U796" s="10" t="s">
        <v>24</v>
      </c>
      <c r="V796" s="10" t="s">
        <v>40</v>
      </c>
      <c r="W796" s="10">
        <v>45</v>
      </c>
      <c r="X796" s="10">
        <v>298.7</v>
      </c>
      <c r="Y796" s="10" t="s">
        <v>24</v>
      </c>
      <c r="Z796" s="11">
        <f t="shared" si="63"/>
        <v>0</v>
      </c>
      <c r="AA796" s="11" t="str">
        <f t="shared" si="64"/>
        <v>J_6AY_NotUsing_MM</v>
      </c>
    </row>
    <row r="797" spans="1:27">
      <c r="A797" s="10" t="s">
        <v>832</v>
      </c>
      <c r="B797" s="10" t="s">
        <v>30</v>
      </c>
      <c r="C797" s="10">
        <v>0</v>
      </c>
      <c r="D797" s="11" t="str">
        <f t="shared" si="60"/>
        <v>J</v>
      </c>
      <c r="E797" s="10" t="s">
        <v>23</v>
      </c>
      <c r="F797" s="10" t="s">
        <v>24</v>
      </c>
      <c r="G797" s="10">
        <v>2</v>
      </c>
      <c r="H797" s="11" t="str">
        <f t="shared" si="61"/>
        <v>_6AY</v>
      </c>
      <c r="I797" s="10" t="s">
        <v>23</v>
      </c>
      <c r="J797" s="10" t="s">
        <v>24</v>
      </c>
      <c r="K797" s="10" t="s">
        <v>26</v>
      </c>
      <c r="L797" s="10" t="s">
        <v>24</v>
      </c>
      <c r="M797" s="10" t="s">
        <v>23</v>
      </c>
      <c r="N797" s="10" t="s">
        <v>24</v>
      </c>
      <c r="O797" s="10" t="s">
        <v>23</v>
      </c>
      <c r="P797" s="11" t="str">
        <f t="shared" si="62"/>
        <v>_Using</v>
      </c>
      <c r="Q797" s="10" t="s">
        <v>24</v>
      </c>
      <c r="R797" s="10" t="s">
        <v>23</v>
      </c>
      <c r="S797" s="10" t="s">
        <v>27</v>
      </c>
      <c r="T797" s="11" t="str" cm="1">
        <f t="array" ref="T797">_xlfn.IFS(S797="Month-to-month","_MM",S797="One year","_OY",S797="Two year","_TY")</f>
        <v>_MM</v>
      </c>
      <c r="U797" s="10" t="s">
        <v>23</v>
      </c>
      <c r="V797" s="10" t="s">
        <v>32</v>
      </c>
      <c r="W797" s="10">
        <v>64.2</v>
      </c>
      <c r="X797" s="10">
        <v>143.65</v>
      </c>
      <c r="Y797" s="10" t="s">
        <v>24</v>
      </c>
      <c r="Z797" s="11">
        <f t="shared" si="63"/>
        <v>0</v>
      </c>
      <c r="AA797" s="11" t="str">
        <f t="shared" si="64"/>
        <v>J_6AY_Using_MM</v>
      </c>
    </row>
    <row r="798" spans="1:27">
      <c r="A798" s="10" t="s">
        <v>833</v>
      </c>
      <c r="B798" s="10" t="s">
        <v>30</v>
      </c>
      <c r="C798" s="10">
        <v>0</v>
      </c>
      <c r="D798" s="11" t="str">
        <f t="shared" si="60"/>
        <v>J</v>
      </c>
      <c r="E798" s="10" t="s">
        <v>24</v>
      </c>
      <c r="F798" s="10" t="s">
        <v>24</v>
      </c>
      <c r="G798" s="10">
        <v>31</v>
      </c>
      <c r="H798" s="11" t="str">
        <f t="shared" si="61"/>
        <v>_16AY+</v>
      </c>
      <c r="I798" s="10" t="s">
        <v>23</v>
      </c>
      <c r="J798" s="10" t="s">
        <v>23</v>
      </c>
      <c r="K798" s="10" t="s">
        <v>37</v>
      </c>
      <c r="L798" s="10" t="s">
        <v>24</v>
      </c>
      <c r="M798" s="10" t="s">
        <v>24</v>
      </c>
      <c r="N798" s="10" t="s">
        <v>24</v>
      </c>
      <c r="O798" s="10" t="s">
        <v>23</v>
      </c>
      <c r="P798" s="11" t="str">
        <f t="shared" si="62"/>
        <v>_Using</v>
      </c>
      <c r="Q798" s="10" t="s">
        <v>24</v>
      </c>
      <c r="R798" s="10" t="s">
        <v>24</v>
      </c>
      <c r="S798" s="10" t="s">
        <v>31</v>
      </c>
      <c r="T798" s="11" t="str" cm="1">
        <f t="array" ref="T798">_xlfn.IFS(S798="Month-to-month","_MM",S798="One year","_OY",S798="Two year","_TY")</f>
        <v>_OY</v>
      </c>
      <c r="U798" s="10" t="s">
        <v>24</v>
      </c>
      <c r="V798" s="10" t="s">
        <v>40</v>
      </c>
      <c r="W798" s="10">
        <v>81.7</v>
      </c>
      <c r="X798" s="10">
        <v>2548.65</v>
      </c>
      <c r="Y798" s="10" t="s">
        <v>24</v>
      </c>
      <c r="Z798" s="11">
        <f t="shared" si="63"/>
        <v>0</v>
      </c>
      <c r="AA798" s="11" t="str">
        <f t="shared" si="64"/>
        <v>J_16AY+_Using_OY</v>
      </c>
    </row>
    <row r="799" spans="1:27">
      <c r="A799" s="10" t="s">
        <v>834</v>
      </c>
      <c r="B799" s="10" t="s">
        <v>22</v>
      </c>
      <c r="C799" s="10">
        <v>0</v>
      </c>
      <c r="D799" s="11" t="str">
        <f t="shared" si="60"/>
        <v>J</v>
      </c>
      <c r="E799" s="10" t="s">
        <v>23</v>
      </c>
      <c r="F799" s="10" t="s">
        <v>23</v>
      </c>
      <c r="G799" s="10">
        <v>20</v>
      </c>
      <c r="H799" s="11" t="str">
        <f t="shared" si="61"/>
        <v>_16AY+</v>
      </c>
      <c r="I799" s="10" t="s">
        <v>23</v>
      </c>
      <c r="J799" s="10" t="s">
        <v>23</v>
      </c>
      <c r="K799" s="10" t="s">
        <v>24</v>
      </c>
      <c r="L799" s="10" t="s">
        <v>46</v>
      </c>
      <c r="M799" s="10" t="s">
        <v>46</v>
      </c>
      <c r="N799" s="10" t="s">
        <v>46</v>
      </c>
      <c r="O799" s="10" t="s">
        <v>46</v>
      </c>
      <c r="P799" s="11" t="str">
        <f t="shared" si="62"/>
        <v>_NotUsing</v>
      </c>
      <c r="Q799" s="10" t="s">
        <v>46</v>
      </c>
      <c r="R799" s="10" t="s">
        <v>46</v>
      </c>
      <c r="S799" s="10" t="s">
        <v>27</v>
      </c>
      <c r="T799" s="11" t="str" cm="1">
        <f t="array" ref="T799">_xlfn.IFS(S799="Month-to-month","_MM",S799="One year","_OY",S799="Two year","_TY")</f>
        <v>_MM</v>
      </c>
      <c r="U799" s="10" t="s">
        <v>23</v>
      </c>
      <c r="V799" s="10" t="s">
        <v>35</v>
      </c>
      <c r="W799" s="10">
        <v>25.55</v>
      </c>
      <c r="X799" s="10">
        <v>507.4</v>
      </c>
      <c r="Y799" s="10" t="s">
        <v>24</v>
      </c>
      <c r="Z799" s="11">
        <f t="shared" si="63"/>
        <v>0</v>
      </c>
      <c r="AA799" s="11" t="str">
        <f t="shared" si="64"/>
        <v>J_16AY+_NotUsing_MM</v>
      </c>
    </row>
    <row r="800" spans="1:27">
      <c r="A800" s="10" t="s">
        <v>835</v>
      </c>
      <c r="B800" s="10" t="s">
        <v>22</v>
      </c>
      <c r="C800" s="10">
        <v>0</v>
      </c>
      <c r="D800" s="11" t="str">
        <f t="shared" si="60"/>
        <v>J</v>
      </c>
      <c r="E800" s="10" t="s">
        <v>23</v>
      </c>
      <c r="F800" s="10" t="s">
        <v>23</v>
      </c>
      <c r="G800" s="10">
        <v>1</v>
      </c>
      <c r="H800" s="11" t="str">
        <f t="shared" si="61"/>
        <v>_6AY</v>
      </c>
      <c r="I800" s="10" t="s">
        <v>23</v>
      </c>
      <c r="J800" s="10" t="s">
        <v>24</v>
      </c>
      <c r="K800" s="10" t="s">
        <v>24</v>
      </c>
      <c r="L800" s="10" t="s">
        <v>46</v>
      </c>
      <c r="M800" s="10" t="s">
        <v>46</v>
      </c>
      <c r="N800" s="10" t="s">
        <v>46</v>
      </c>
      <c r="O800" s="10" t="s">
        <v>46</v>
      </c>
      <c r="P800" s="11" t="str">
        <f t="shared" si="62"/>
        <v>_NotUsing</v>
      </c>
      <c r="Q800" s="10" t="s">
        <v>46</v>
      </c>
      <c r="R800" s="10" t="s">
        <v>46</v>
      </c>
      <c r="S800" s="10" t="s">
        <v>27</v>
      </c>
      <c r="T800" s="11" t="str" cm="1">
        <f t="array" ref="T800">_xlfn.IFS(S800="Month-to-month","_MM",S800="One year","_OY",S800="Two year","_TY")</f>
        <v>_MM</v>
      </c>
      <c r="U800" s="10" t="s">
        <v>24</v>
      </c>
      <c r="V800" s="10" t="s">
        <v>28</v>
      </c>
      <c r="W800" s="10">
        <v>20</v>
      </c>
      <c r="X800" s="10">
        <v>20</v>
      </c>
      <c r="Y800" s="10" t="s">
        <v>24</v>
      </c>
      <c r="Z800" s="11">
        <f t="shared" si="63"/>
        <v>0</v>
      </c>
      <c r="AA800" s="11" t="str">
        <f t="shared" si="64"/>
        <v>J_6AY_NotUsing_MM</v>
      </c>
    </row>
    <row r="801" spans="1:27">
      <c r="A801" s="10" t="s">
        <v>836</v>
      </c>
      <c r="B801" s="10" t="s">
        <v>30</v>
      </c>
      <c r="C801" s="10">
        <v>0</v>
      </c>
      <c r="D801" s="11" t="str">
        <f t="shared" si="60"/>
        <v>J</v>
      </c>
      <c r="E801" s="10" t="s">
        <v>24</v>
      </c>
      <c r="F801" s="10" t="s">
        <v>24</v>
      </c>
      <c r="G801" s="10">
        <v>62</v>
      </c>
      <c r="H801" s="11" t="str">
        <f t="shared" si="61"/>
        <v>_16AY+</v>
      </c>
      <c r="I801" s="10" t="s">
        <v>23</v>
      </c>
      <c r="J801" s="10" t="s">
        <v>23</v>
      </c>
      <c r="K801" s="10" t="s">
        <v>37</v>
      </c>
      <c r="L801" s="10" t="s">
        <v>24</v>
      </c>
      <c r="M801" s="10" t="s">
        <v>24</v>
      </c>
      <c r="N801" s="10" t="s">
        <v>23</v>
      </c>
      <c r="O801" s="10" t="s">
        <v>24</v>
      </c>
      <c r="P801" s="11" t="str">
        <f t="shared" si="62"/>
        <v>_Using</v>
      </c>
      <c r="Q801" s="10" t="s">
        <v>23</v>
      </c>
      <c r="R801" s="10" t="s">
        <v>23</v>
      </c>
      <c r="S801" s="10" t="s">
        <v>31</v>
      </c>
      <c r="T801" s="11" t="str" cm="1">
        <f t="array" ref="T801">_xlfn.IFS(S801="Month-to-month","_MM",S801="One year","_OY",S801="Two year","_TY")</f>
        <v>_OY</v>
      </c>
      <c r="U801" s="10" t="s">
        <v>23</v>
      </c>
      <c r="V801" s="10" t="s">
        <v>28</v>
      </c>
      <c r="W801" s="10">
        <v>96.75</v>
      </c>
      <c r="X801" s="10">
        <v>6125.4</v>
      </c>
      <c r="Y801" s="10" t="s">
        <v>23</v>
      </c>
      <c r="Z801" s="11">
        <f t="shared" si="63"/>
        <v>1</v>
      </c>
      <c r="AA801" s="11" t="str">
        <f t="shared" si="64"/>
        <v>J_16AY+_Using_OY</v>
      </c>
    </row>
    <row r="802" spans="1:27">
      <c r="A802" s="10" t="s">
        <v>837</v>
      </c>
      <c r="B802" s="10" t="s">
        <v>22</v>
      </c>
      <c r="C802" s="10">
        <v>1</v>
      </c>
      <c r="D802" s="11" t="str">
        <f t="shared" si="60"/>
        <v>S</v>
      </c>
      <c r="E802" s="10" t="s">
        <v>23</v>
      </c>
      <c r="F802" s="10" t="s">
        <v>24</v>
      </c>
      <c r="G802" s="10">
        <v>70</v>
      </c>
      <c r="H802" s="11" t="str">
        <f t="shared" si="61"/>
        <v>_16AY+</v>
      </c>
      <c r="I802" s="10" t="s">
        <v>23</v>
      </c>
      <c r="J802" s="10" t="s">
        <v>23</v>
      </c>
      <c r="K802" s="10" t="s">
        <v>37</v>
      </c>
      <c r="L802" s="10" t="s">
        <v>24</v>
      </c>
      <c r="M802" s="10" t="s">
        <v>24</v>
      </c>
      <c r="N802" s="10" t="s">
        <v>24</v>
      </c>
      <c r="O802" s="10" t="s">
        <v>24</v>
      </c>
      <c r="P802" s="11" t="str">
        <f t="shared" si="62"/>
        <v>_NotUsing</v>
      </c>
      <c r="Q802" s="10" t="s">
        <v>24</v>
      </c>
      <c r="R802" s="10" t="s">
        <v>24</v>
      </c>
      <c r="S802" s="10" t="s">
        <v>47</v>
      </c>
      <c r="T802" s="11" t="str" cm="1">
        <f t="array" ref="T802">_xlfn.IFS(S802="Month-to-month","_MM",S802="One year","_OY",S802="Two year","_TY")</f>
        <v>_TY</v>
      </c>
      <c r="U802" s="10" t="s">
        <v>23</v>
      </c>
      <c r="V802" s="10" t="s">
        <v>40</v>
      </c>
      <c r="W802" s="10">
        <v>75.650000000000006</v>
      </c>
      <c r="X802" s="10">
        <v>5411.4</v>
      </c>
      <c r="Y802" s="10" t="s">
        <v>24</v>
      </c>
      <c r="Z802" s="11">
        <f t="shared" si="63"/>
        <v>0</v>
      </c>
      <c r="AA802" s="11" t="str">
        <f t="shared" si="64"/>
        <v>S_16AY+_NotUsing_TY</v>
      </c>
    </row>
    <row r="803" spans="1:27">
      <c r="A803" s="10" t="s">
        <v>838</v>
      </c>
      <c r="B803" s="10" t="s">
        <v>22</v>
      </c>
      <c r="C803" s="10">
        <v>0</v>
      </c>
      <c r="D803" s="11" t="str">
        <f t="shared" si="60"/>
        <v>J</v>
      </c>
      <c r="E803" s="10" t="s">
        <v>24</v>
      </c>
      <c r="F803" s="10" t="s">
        <v>24</v>
      </c>
      <c r="G803" s="10">
        <v>10</v>
      </c>
      <c r="H803" s="11" t="str">
        <f t="shared" si="61"/>
        <v>_16AY</v>
      </c>
      <c r="I803" s="10" t="s">
        <v>23</v>
      </c>
      <c r="J803" s="10" t="s">
        <v>23</v>
      </c>
      <c r="K803" s="10" t="s">
        <v>37</v>
      </c>
      <c r="L803" s="10" t="s">
        <v>24</v>
      </c>
      <c r="M803" s="10" t="s">
        <v>24</v>
      </c>
      <c r="N803" s="10" t="s">
        <v>24</v>
      </c>
      <c r="O803" s="10" t="s">
        <v>23</v>
      </c>
      <c r="P803" s="11" t="str">
        <f t="shared" si="62"/>
        <v>_Using</v>
      </c>
      <c r="Q803" s="10" t="s">
        <v>23</v>
      </c>
      <c r="R803" s="10" t="s">
        <v>23</v>
      </c>
      <c r="S803" s="10" t="s">
        <v>27</v>
      </c>
      <c r="T803" s="11" t="str" cm="1">
        <f t="array" ref="T803">_xlfn.IFS(S803="Month-to-month","_MM",S803="One year","_OY",S803="Two year","_TY")</f>
        <v>_MM</v>
      </c>
      <c r="U803" s="10" t="s">
        <v>23</v>
      </c>
      <c r="V803" s="10" t="s">
        <v>28</v>
      </c>
      <c r="W803" s="10">
        <v>98.5</v>
      </c>
      <c r="X803" s="10">
        <v>1058.25</v>
      </c>
      <c r="Y803" s="10" t="s">
        <v>23</v>
      </c>
      <c r="Z803" s="11">
        <f t="shared" si="63"/>
        <v>1</v>
      </c>
      <c r="AA803" s="11" t="str">
        <f t="shared" si="64"/>
        <v>J_16AY_Using_MM</v>
      </c>
    </row>
    <row r="804" spans="1:27">
      <c r="A804" s="10" t="s">
        <v>839</v>
      </c>
      <c r="B804" s="10" t="s">
        <v>30</v>
      </c>
      <c r="C804" s="10">
        <v>0</v>
      </c>
      <c r="D804" s="11" t="str">
        <f t="shared" si="60"/>
        <v>J</v>
      </c>
      <c r="E804" s="10" t="s">
        <v>23</v>
      </c>
      <c r="F804" s="10" t="s">
        <v>23</v>
      </c>
      <c r="G804" s="10">
        <v>39</v>
      </c>
      <c r="H804" s="11" t="str">
        <f t="shared" si="61"/>
        <v>_16AY+</v>
      </c>
      <c r="I804" s="10" t="s">
        <v>23</v>
      </c>
      <c r="J804" s="10" t="s">
        <v>23</v>
      </c>
      <c r="K804" s="10" t="s">
        <v>24</v>
      </c>
      <c r="L804" s="10" t="s">
        <v>46</v>
      </c>
      <c r="M804" s="10" t="s">
        <v>46</v>
      </c>
      <c r="N804" s="10" t="s">
        <v>46</v>
      </c>
      <c r="O804" s="10" t="s">
        <v>46</v>
      </c>
      <c r="P804" s="11" t="str">
        <f t="shared" si="62"/>
        <v>_NotUsing</v>
      </c>
      <c r="Q804" s="10" t="s">
        <v>46</v>
      </c>
      <c r="R804" s="10" t="s">
        <v>46</v>
      </c>
      <c r="S804" s="10" t="s">
        <v>47</v>
      </c>
      <c r="T804" s="11" t="str" cm="1">
        <f t="array" ref="T804">_xlfn.IFS(S804="Month-to-month","_MM",S804="One year","_OY",S804="Two year","_TY")</f>
        <v>_TY</v>
      </c>
      <c r="U804" s="10" t="s">
        <v>23</v>
      </c>
      <c r="V804" s="10" t="s">
        <v>32</v>
      </c>
      <c r="W804" s="10">
        <v>23.8</v>
      </c>
      <c r="X804" s="10">
        <v>903.8</v>
      </c>
      <c r="Y804" s="10" t="s">
        <v>24</v>
      </c>
      <c r="Z804" s="11">
        <f t="shared" si="63"/>
        <v>0</v>
      </c>
      <c r="AA804" s="11" t="str">
        <f t="shared" si="64"/>
        <v>J_16AY+_NotUsing_TY</v>
      </c>
    </row>
    <row r="805" spans="1:27">
      <c r="A805" s="10" t="s">
        <v>840</v>
      </c>
      <c r="B805" s="10" t="s">
        <v>22</v>
      </c>
      <c r="C805" s="10">
        <v>0</v>
      </c>
      <c r="D805" s="11" t="str">
        <f t="shared" si="60"/>
        <v>J</v>
      </c>
      <c r="E805" s="10" t="s">
        <v>23</v>
      </c>
      <c r="F805" s="10" t="s">
        <v>24</v>
      </c>
      <c r="G805" s="10">
        <v>46</v>
      </c>
      <c r="H805" s="11" t="str">
        <f t="shared" si="61"/>
        <v>_16AY+</v>
      </c>
      <c r="I805" s="10" t="s">
        <v>23</v>
      </c>
      <c r="J805" s="10" t="s">
        <v>24</v>
      </c>
      <c r="K805" s="10" t="s">
        <v>26</v>
      </c>
      <c r="L805" s="10" t="s">
        <v>24</v>
      </c>
      <c r="M805" s="10" t="s">
        <v>23</v>
      </c>
      <c r="N805" s="10" t="s">
        <v>24</v>
      </c>
      <c r="O805" s="10" t="s">
        <v>23</v>
      </c>
      <c r="P805" s="11" t="str">
        <f t="shared" si="62"/>
        <v>_Using</v>
      </c>
      <c r="Q805" s="10" t="s">
        <v>23</v>
      </c>
      <c r="R805" s="10" t="s">
        <v>24</v>
      </c>
      <c r="S805" s="10" t="s">
        <v>47</v>
      </c>
      <c r="T805" s="11" t="str" cm="1">
        <f t="array" ref="T805">_xlfn.IFS(S805="Month-to-month","_MM",S805="One year","_OY",S805="Two year","_TY")</f>
        <v>_TY</v>
      </c>
      <c r="U805" s="10" t="s">
        <v>23</v>
      </c>
      <c r="V805" s="10" t="s">
        <v>40</v>
      </c>
      <c r="W805" s="10">
        <v>64.2</v>
      </c>
      <c r="X805" s="10">
        <v>3009.5</v>
      </c>
      <c r="Y805" s="10" t="s">
        <v>24</v>
      </c>
      <c r="Z805" s="11">
        <f t="shared" si="63"/>
        <v>0</v>
      </c>
      <c r="AA805" s="11" t="str">
        <f t="shared" si="64"/>
        <v>J_16AY+_Using_TY</v>
      </c>
    </row>
    <row r="806" spans="1:27">
      <c r="A806" s="10" t="s">
        <v>841</v>
      </c>
      <c r="B806" s="10" t="s">
        <v>30</v>
      </c>
      <c r="C806" s="10">
        <v>0</v>
      </c>
      <c r="D806" s="11" t="str">
        <f t="shared" si="60"/>
        <v>J</v>
      </c>
      <c r="E806" s="10" t="s">
        <v>24</v>
      </c>
      <c r="F806" s="10" t="s">
        <v>24</v>
      </c>
      <c r="G806" s="10">
        <v>6</v>
      </c>
      <c r="H806" s="11" t="str">
        <f t="shared" si="61"/>
        <v>_6AY</v>
      </c>
      <c r="I806" s="10" t="s">
        <v>23</v>
      </c>
      <c r="J806" s="10" t="s">
        <v>24</v>
      </c>
      <c r="K806" s="10" t="s">
        <v>37</v>
      </c>
      <c r="L806" s="10" t="s">
        <v>24</v>
      </c>
      <c r="M806" s="10" t="s">
        <v>23</v>
      </c>
      <c r="N806" s="10" t="s">
        <v>24</v>
      </c>
      <c r="O806" s="10" t="s">
        <v>24</v>
      </c>
      <c r="P806" s="11" t="str">
        <f t="shared" si="62"/>
        <v>_Using</v>
      </c>
      <c r="Q806" s="10" t="s">
        <v>23</v>
      </c>
      <c r="R806" s="10" t="s">
        <v>24</v>
      </c>
      <c r="S806" s="10" t="s">
        <v>27</v>
      </c>
      <c r="T806" s="11" t="str" cm="1">
        <f t="array" ref="T806">_xlfn.IFS(S806="Month-to-month","_MM",S806="One year","_OY",S806="Two year","_TY")</f>
        <v>_MM</v>
      </c>
      <c r="U806" s="10" t="s">
        <v>23</v>
      </c>
      <c r="V806" s="10" t="s">
        <v>28</v>
      </c>
      <c r="W806" s="10">
        <v>85.35</v>
      </c>
      <c r="X806" s="10">
        <v>489.45</v>
      </c>
      <c r="Y806" s="10" t="s">
        <v>23</v>
      </c>
      <c r="Z806" s="11">
        <f t="shared" si="63"/>
        <v>1</v>
      </c>
      <c r="AA806" s="11" t="str">
        <f t="shared" si="64"/>
        <v>J_6AY_Using_MM</v>
      </c>
    </row>
    <row r="807" spans="1:27">
      <c r="A807" s="10" t="s">
        <v>842</v>
      </c>
      <c r="B807" s="10" t="s">
        <v>22</v>
      </c>
      <c r="C807" s="10">
        <v>0</v>
      </c>
      <c r="D807" s="11" t="str">
        <f t="shared" si="60"/>
        <v>J</v>
      </c>
      <c r="E807" s="10" t="s">
        <v>23</v>
      </c>
      <c r="F807" s="10" t="s">
        <v>23</v>
      </c>
      <c r="G807" s="10">
        <v>72</v>
      </c>
      <c r="H807" s="11" t="str">
        <f t="shared" si="61"/>
        <v>_16AY+</v>
      </c>
      <c r="I807" s="10" t="s">
        <v>23</v>
      </c>
      <c r="J807" s="10" t="s">
        <v>23</v>
      </c>
      <c r="K807" s="10" t="s">
        <v>26</v>
      </c>
      <c r="L807" s="10" t="s">
        <v>24</v>
      </c>
      <c r="M807" s="10" t="s">
        <v>24</v>
      </c>
      <c r="N807" s="10" t="s">
        <v>23</v>
      </c>
      <c r="O807" s="10" t="s">
        <v>24</v>
      </c>
      <c r="P807" s="11" t="str">
        <f t="shared" si="62"/>
        <v>_Using</v>
      </c>
      <c r="Q807" s="10" t="s">
        <v>23</v>
      </c>
      <c r="R807" s="10" t="s">
        <v>23</v>
      </c>
      <c r="S807" s="10" t="s">
        <v>47</v>
      </c>
      <c r="T807" s="11" t="str" cm="1">
        <f t="array" ref="T807">_xlfn.IFS(S807="Month-to-month","_MM",S807="One year","_OY",S807="Two year","_TY")</f>
        <v>_TY</v>
      </c>
      <c r="U807" s="10" t="s">
        <v>23</v>
      </c>
      <c r="V807" s="10" t="s">
        <v>35</v>
      </c>
      <c r="W807" s="10">
        <v>76.8</v>
      </c>
      <c r="X807" s="10">
        <v>5468.45</v>
      </c>
      <c r="Y807" s="10" t="s">
        <v>24</v>
      </c>
      <c r="Z807" s="11">
        <f t="shared" si="63"/>
        <v>0</v>
      </c>
      <c r="AA807" s="11" t="str">
        <f t="shared" si="64"/>
        <v>J_16AY+_Using_TY</v>
      </c>
    </row>
    <row r="808" spans="1:27">
      <c r="A808" s="10" t="s">
        <v>843</v>
      </c>
      <c r="B808" s="10" t="s">
        <v>30</v>
      </c>
      <c r="C808" s="10">
        <v>0</v>
      </c>
      <c r="D808" s="11" t="str">
        <f t="shared" si="60"/>
        <v>J</v>
      </c>
      <c r="E808" s="10" t="s">
        <v>24</v>
      </c>
      <c r="F808" s="10" t="s">
        <v>24</v>
      </c>
      <c r="G808" s="10">
        <v>18</v>
      </c>
      <c r="H808" s="11" t="str">
        <f t="shared" si="61"/>
        <v>_16AY+</v>
      </c>
      <c r="I808" s="10" t="s">
        <v>23</v>
      </c>
      <c r="J808" s="10" t="s">
        <v>24</v>
      </c>
      <c r="K808" s="10" t="s">
        <v>26</v>
      </c>
      <c r="L808" s="10" t="s">
        <v>24</v>
      </c>
      <c r="M808" s="10" t="s">
        <v>24</v>
      </c>
      <c r="N808" s="10" t="s">
        <v>23</v>
      </c>
      <c r="O808" s="10" t="s">
        <v>23</v>
      </c>
      <c r="P808" s="11" t="str">
        <f t="shared" si="62"/>
        <v>_Using</v>
      </c>
      <c r="Q808" s="10" t="s">
        <v>24</v>
      </c>
      <c r="R808" s="10" t="s">
        <v>24</v>
      </c>
      <c r="S808" s="10" t="s">
        <v>27</v>
      </c>
      <c r="T808" s="11" t="str" cm="1">
        <f t="array" ref="T808">_xlfn.IFS(S808="Month-to-month","_MM",S808="One year","_OY",S808="Two year","_TY")</f>
        <v>_MM</v>
      </c>
      <c r="U808" s="10" t="s">
        <v>24</v>
      </c>
      <c r="V808" s="10" t="s">
        <v>40</v>
      </c>
      <c r="W808" s="10">
        <v>55.2</v>
      </c>
      <c r="X808" s="10">
        <v>1058.0999999999999</v>
      </c>
      <c r="Y808" s="10" t="s">
        <v>24</v>
      </c>
      <c r="Z808" s="11">
        <f t="shared" si="63"/>
        <v>0</v>
      </c>
      <c r="AA808" s="11" t="str">
        <f t="shared" si="64"/>
        <v>J_16AY+_Using_MM</v>
      </c>
    </row>
    <row r="809" spans="1:27">
      <c r="A809" s="10" t="s">
        <v>844</v>
      </c>
      <c r="B809" s="10" t="s">
        <v>30</v>
      </c>
      <c r="C809" s="10">
        <v>0</v>
      </c>
      <c r="D809" s="11" t="str">
        <f t="shared" si="60"/>
        <v>J</v>
      </c>
      <c r="E809" s="10" t="s">
        <v>23</v>
      </c>
      <c r="F809" s="10" t="s">
        <v>24</v>
      </c>
      <c r="G809" s="10">
        <v>71</v>
      </c>
      <c r="H809" s="11" t="str">
        <f t="shared" si="61"/>
        <v>_16AY+</v>
      </c>
      <c r="I809" s="10" t="s">
        <v>23</v>
      </c>
      <c r="J809" s="10" t="s">
        <v>23</v>
      </c>
      <c r="K809" s="10" t="s">
        <v>37</v>
      </c>
      <c r="L809" s="10" t="s">
        <v>23</v>
      </c>
      <c r="M809" s="10" t="s">
        <v>24</v>
      </c>
      <c r="N809" s="10" t="s">
        <v>23</v>
      </c>
      <c r="O809" s="10" t="s">
        <v>23</v>
      </c>
      <c r="P809" s="11" t="str">
        <f t="shared" si="62"/>
        <v>_Using</v>
      </c>
      <c r="Q809" s="10" t="s">
        <v>23</v>
      </c>
      <c r="R809" s="10" t="s">
        <v>23</v>
      </c>
      <c r="S809" s="10" t="s">
        <v>47</v>
      </c>
      <c r="T809" s="11" t="str" cm="1">
        <f t="array" ref="T809">_xlfn.IFS(S809="Month-to-month","_MM",S809="One year","_OY",S809="Two year","_TY")</f>
        <v>_TY</v>
      </c>
      <c r="U809" s="10" t="s">
        <v>23</v>
      </c>
      <c r="V809" s="10" t="s">
        <v>40</v>
      </c>
      <c r="W809" s="10">
        <v>108.55</v>
      </c>
      <c r="X809" s="10">
        <v>7616</v>
      </c>
      <c r="Y809" s="10" t="s">
        <v>24</v>
      </c>
      <c r="Z809" s="11">
        <f t="shared" si="63"/>
        <v>0</v>
      </c>
      <c r="AA809" s="11" t="str">
        <f t="shared" si="64"/>
        <v>J_16AY+_Using_TY</v>
      </c>
    </row>
    <row r="810" spans="1:27">
      <c r="A810" s="10" t="s">
        <v>845</v>
      </c>
      <c r="B810" s="10" t="s">
        <v>30</v>
      </c>
      <c r="C810" s="10">
        <v>0</v>
      </c>
      <c r="D810" s="11" t="str">
        <f t="shared" si="60"/>
        <v>J</v>
      </c>
      <c r="E810" s="10" t="s">
        <v>23</v>
      </c>
      <c r="F810" s="10" t="s">
        <v>24</v>
      </c>
      <c r="G810" s="10">
        <v>40</v>
      </c>
      <c r="H810" s="11" t="str">
        <f t="shared" si="61"/>
        <v>_16AY+</v>
      </c>
      <c r="I810" s="10" t="s">
        <v>23</v>
      </c>
      <c r="J810" s="10" t="s">
        <v>23</v>
      </c>
      <c r="K810" s="10" t="s">
        <v>37</v>
      </c>
      <c r="L810" s="10" t="s">
        <v>24</v>
      </c>
      <c r="M810" s="10" t="s">
        <v>23</v>
      </c>
      <c r="N810" s="10" t="s">
        <v>24</v>
      </c>
      <c r="O810" s="10" t="s">
        <v>24</v>
      </c>
      <c r="P810" s="11" t="str">
        <f t="shared" si="62"/>
        <v>_Using</v>
      </c>
      <c r="Q810" s="10" t="s">
        <v>23</v>
      </c>
      <c r="R810" s="10" t="s">
        <v>23</v>
      </c>
      <c r="S810" s="10" t="s">
        <v>27</v>
      </c>
      <c r="T810" s="11" t="str" cm="1">
        <f t="array" ref="T810">_xlfn.IFS(S810="Month-to-month","_MM",S810="One year","_OY",S810="Two year","_TY")</f>
        <v>_MM</v>
      </c>
      <c r="U810" s="10" t="s">
        <v>23</v>
      </c>
      <c r="V810" s="10" t="s">
        <v>28</v>
      </c>
      <c r="W810" s="10">
        <v>101.3</v>
      </c>
      <c r="X810" s="10">
        <v>4113.1000000000004</v>
      </c>
      <c r="Y810" s="10" t="s">
        <v>23</v>
      </c>
      <c r="Z810" s="11">
        <f t="shared" si="63"/>
        <v>1</v>
      </c>
      <c r="AA810" s="11" t="str">
        <f t="shared" si="64"/>
        <v>J_16AY+_Using_MM</v>
      </c>
    </row>
    <row r="811" spans="1:27">
      <c r="A811" s="10" t="s">
        <v>846</v>
      </c>
      <c r="B811" s="10" t="s">
        <v>30</v>
      </c>
      <c r="C811" s="10">
        <v>0</v>
      </c>
      <c r="D811" s="11" t="str">
        <f t="shared" si="60"/>
        <v>J</v>
      </c>
      <c r="E811" s="10" t="s">
        <v>24</v>
      </c>
      <c r="F811" s="10" t="s">
        <v>24</v>
      </c>
      <c r="G811" s="10">
        <v>1</v>
      </c>
      <c r="H811" s="11" t="str">
        <f t="shared" si="61"/>
        <v>_6AY</v>
      </c>
      <c r="I811" s="10" t="s">
        <v>23</v>
      </c>
      <c r="J811" s="10" t="s">
        <v>24</v>
      </c>
      <c r="K811" s="10" t="s">
        <v>37</v>
      </c>
      <c r="L811" s="10" t="s">
        <v>24</v>
      </c>
      <c r="M811" s="10" t="s">
        <v>24</v>
      </c>
      <c r="N811" s="10" t="s">
        <v>24</v>
      </c>
      <c r="O811" s="10" t="s">
        <v>24</v>
      </c>
      <c r="P811" s="11" t="str">
        <f t="shared" si="62"/>
        <v>_NotUsing</v>
      </c>
      <c r="Q811" s="10" t="s">
        <v>24</v>
      </c>
      <c r="R811" s="10" t="s">
        <v>24</v>
      </c>
      <c r="S811" s="10" t="s">
        <v>27</v>
      </c>
      <c r="T811" s="11" t="str" cm="1">
        <f t="array" ref="T811">_xlfn.IFS(S811="Month-to-month","_MM",S811="One year","_OY",S811="Two year","_TY")</f>
        <v>_MM</v>
      </c>
      <c r="U811" s="10" t="s">
        <v>23</v>
      </c>
      <c r="V811" s="10" t="s">
        <v>28</v>
      </c>
      <c r="W811" s="10">
        <v>69.55</v>
      </c>
      <c r="X811" s="10">
        <v>69.55</v>
      </c>
      <c r="Y811" s="10" t="s">
        <v>23</v>
      </c>
      <c r="Z811" s="11">
        <f t="shared" si="63"/>
        <v>1</v>
      </c>
      <c r="AA811" s="11" t="str">
        <f t="shared" si="64"/>
        <v>J_6AY_NotUsing_MM</v>
      </c>
    </row>
    <row r="812" spans="1:27">
      <c r="A812" s="10" t="s">
        <v>847</v>
      </c>
      <c r="B812" s="10" t="s">
        <v>30</v>
      </c>
      <c r="C812" s="10">
        <v>0</v>
      </c>
      <c r="D812" s="11" t="str">
        <f t="shared" si="60"/>
        <v>J</v>
      </c>
      <c r="E812" s="10" t="s">
        <v>24</v>
      </c>
      <c r="F812" s="10" t="s">
        <v>24</v>
      </c>
      <c r="G812" s="10">
        <v>58</v>
      </c>
      <c r="H812" s="11" t="str">
        <f t="shared" si="61"/>
        <v>_16AY+</v>
      </c>
      <c r="I812" s="10" t="s">
        <v>23</v>
      </c>
      <c r="J812" s="10" t="s">
        <v>23</v>
      </c>
      <c r="K812" s="10" t="s">
        <v>37</v>
      </c>
      <c r="L812" s="10" t="s">
        <v>24</v>
      </c>
      <c r="M812" s="10" t="s">
        <v>23</v>
      </c>
      <c r="N812" s="10" t="s">
        <v>23</v>
      </c>
      <c r="O812" s="10" t="s">
        <v>24</v>
      </c>
      <c r="P812" s="11" t="str">
        <f t="shared" si="62"/>
        <v>_Using</v>
      </c>
      <c r="Q812" s="10" t="s">
        <v>23</v>
      </c>
      <c r="R812" s="10" t="s">
        <v>23</v>
      </c>
      <c r="S812" s="10" t="s">
        <v>31</v>
      </c>
      <c r="T812" s="11" t="str" cm="1">
        <f t="array" ref="T812">_xlfn.IFS(S812="Month-to-month","_MM",S812="One year","_OY",S812="Two year","_TY")</f>
        <v>_OY</v>
      </c>
      <c r="U812" s="10" t="s">
        <v>23</v>
      </c>
      <c r="V812" s="10" t="s">
        <v>35</v>
      </c>
      <c r="W812" s="10">
        <v>103.25</v>
      </c>
      <c r="X812" s="10">
        <v>6017.65</v>
      </c>
      <c r="Y812" s="10" t="s">
        <v>23</v>
      </c>
      <c r="Z812" s="11">
        <f t="shared" si="63"/>
        <v>1</v>
      </c>
      <c r="AA812" s="11" t="str">
        <f t="shared" si="64"/>
        <v>J_16AY+_Using_OY</v>
      </c>
    </row>
    <row r="813" spans="1:27">
      <c r="A813" s="10" t="s">
        <v>848</v>
      </c>
      <c r="B813" s="10" t="s">
        <v>30</v>
      </c>
      <c r="C813" s="10">
        <v>0</v>
      </c>
      <c r="D813" s="11" t="str">
        <f t="shared" si="60"/>
        <v>J</v>
      </c>
      <c r="E813" s="10" t="s">
        <v>24</v>
      </c>
      <c r="F813" s="10" t="s">
        <v>24</v>
      </c>
      <c r="G813" s="10">
        <v>70</v>
      </c>
      <c r="H813" s="11" t="str">
        <f t="shared" si="61"/>
        <v>_16AY+</v>
      </c>
      <c r="I813" s="10" t="s">
        <v>23</v>
      </c>
      <c r="J813" s="10" t="s">
        <v>23</v>
      </c>
      <c r="K813" s="10" t="s">
        <v>37</v>
      </c>
      <c r="L813" s="10" t="s">
        <v>23</v>
      </c>
      <c r="M813" s="10" t="s">
        <v>24</v>
      </c>
      <c r="N813" s="10" t="s">
        <v>24</v>
      </c>
      <c r="O813" s="10" t="s">
        <v>23</v>
      </c>
      <c r="P813" s="11" t="str">
        <f t="shared" si="62"/>
        <v>_Using</v>
      </c>
      <c r="Q813" s="10" t="s">
        <v>23</v>
      </c>
      <c r="R813" s="10" t="s">
        <v>23</v>
      </c>
      <c r="S813" s="10" t="s">
        <v>47</v>
      </c>
      <c r="T813" s="11" t="str" cm="1">
        <f t="array" ref="T813">_xlfn.IFS(S813="Month-to-month","_MM",S813="One year","_OY",S813="Two year","_TY")</f>
        <v>_TY</v>
      </c>
      <c r="U813" s="10" t="s">
        <v>23</v>
      </c>
      <c r="V813" s="10" t="s">
        <v>40</v>
      </c>
      <c r="W813" s="10">
        <v>104</v>
      </c>
      <c r="X813" s="10">
        <v>7250.15</v>
      </c>
      <c r="Y813" s="10" t="s">
        <v>23</v>
      </c>
      <c r="Z813" s="11">
        <f t="shared" si="63"/>
        <v>1</v>
      </c>
      <c r="AA813" s="11" t="str">
        <f t="shared" si="64"/>
        <v>J_16AY+_Using_TY</v>
      </c>
    </row>
    <row r="814" spans="1:27">
      <c r="A814" s="10" t="s">
        <v>849</v>
      </c>
      <c r="B814" s="10" t="s">
        <v>22</v>
      </c>
      <c r="C814" s="10">
        <v>0</v>
      </c>
      <c r="D814" s="11" t="str">
        <f t="shared" si="60"/>
        <v>J</v>
      </c>
      <c r="E814" s="10" t="s">
        <v>23</v>
      </c>
      <c r="F814" s="10" t="s">
        <v>24</v>
      </c>
      <c r="G814" s="10">
        <v>42</v>
      </c>
      <c r="H814" s="11" t="str">
        <f t="shared" si="61"/>
        <v>_16AY+</v>
      </c>
      <c r="I814" s="10" t="s">
        <v>23</v>
      </c>
      <c r="J814" s="10" t="s">
        <v>23</v>
      </c>
      <c r="K814" s="10" t="s">
        <v>24</v>
      </c>
      <c r="L814" s="10" t="s">
        <v>46</v>
      </c>
      <c r="M814" s="10" t="s">
        <v>46</v>
      </c>
      <c r="N814" s="10" t="s">
        <v>46</v>
      </c>
      <c r="O814" s="10" t="s">
        <v>46</v>
      </c>
      <c r="P814" s="11" t="str">
        <f t="shared" si="62"/>
        <v>_NotUsing</v>
      </c>
      <c r="Q814" s="10" t="s">
        <v>46</v>
      </c>
      <c r="R814" s="10" t="s">
        <v>46</v>
      </c>
      <c r="S814" s="10" t="s">
        <v>47</v>
      </c>
      <c r="T814" s="11" t="str" cm="1">
        <f t="array" ref="T814">_xlfn.IFS(S814="Month-to-month","_MM",S814="One year","_OY",S814="Two year","_TY")</f>
        <v>_TY</v>
      </c>
      <c r="U814" s="10" t="s">
        <v>24</v>
      </c>
      <c r="V814" s="10" t="s">
        <v>28</v>
      </c>
      <c r="W814" s="10">
        <v>25.25</v>
      </c>
      <c r="X814" s="10">
        <v>1108.2</v>
      </c>
      <c r="Y814" s="10" t="s">
        <v>24</v>
      </c>
      <c r="Z814" s="11">
        <f t="shared" si="63"/>
        <v>0</v>
      </c>
      <c r="AA814" s="11" t="str">
        <f t="shared" si="64"/>
        <v>J_16AY+_NotUsing_TY</v>
      </c>
    </row>
    <row r="815" spans="1:27">
      <c r="A815" s="10" t="s">
        <v>850</v>
      </c>
      <c r="B815" s="10" t="s">
        <v>30</v>
      </c>
      <c r="C815" s="10">
        <v>0</v>
      </c>
      <c r="D815" s="11" t="str">
        <f t="shared" si="60"/>
        <v>J</v>
      </c>
      <c r="E815" s="10" t="s">
        <v>23</v>
      </c>
      <c r="F815" s="10" t="s">
        <v>23</v>
      </c>
      <c r="G815" s="10">
        <v>34</v>
      </c>
      <c r="H815" s="11" t="str">
        <f t="shared" si="61"/>
        <v>_16AY+</v>
      </c>
      <c r="I815" s="10" t="s">
        <v>24</v>
      </c>
      <c r="J815" s="10" t="s">
        <v>25</v>
      </c>
      <c r="K815" s="10" t="s">
        <v>26</v>
      </c>
      <c r="L815" s="10" t="s">
        <v>23</v>
      </c>
      <c r="M815" s="10" t="s">
        <v>24</v>
      </c>
      <c r="N815" s="10" t="s">
        <v>24</v>
      </c>
      <c r="O815" s="10" t="s">
        <v>24</v>
      </c>
      <c r="P815" s="11" t="str">
        <f t="shared" si="62"/>
        <v>_Using</v>
      </c>
      <c r="Q815" s="10" t="s">
        <v>24</v>
      </c>
      <c r="R815" s="10" t="s">
        <v>24</v>
      </c>
      <c r="S815" s="10" t="s">
        <v>31</v>
      </c>
      <c r="T815" s="11" t="str" cm="1">
        <f t="array" ref="T815">_xlfn.IFS(S815="Month-to-month","_MM",S815="One year","_OY",S815="Two year","_TY")</f>
        <v>_OY</v>
      </c>
      <c r="U815" s="10" t="s">
        <v>24</v>
      </c>
      <c r="V815" s="10" t="s">
        <v>35</v>
      </c>
      <c r="W815" s="10">
        <v>30.4</v>
      </c>
      <c r="X815" s="10">
        <v>938.65</v>
      </c>
      <c r="Y815" s="10" t="s">
        <v>24</v>
      </c>
      <c r="Z815" s="11">
        <f t="shared" si="63"/>
        <v>0</v>
      </c>
      <c r="AA815" s="11" t="str">
        <f t="shared" si="64"/>
        <v>J_16AY+_Using_OY</v>
      </c>
    </row>
    <row r="816" spans="1:27">
      <c r="A816" s="10" t="s">
        <v>851</v>
      </c>
      <c r="B816" s="10" t="s">
        <v>30</v>
      </c>
      <c r="C816" s="10">
        <v>1</v>
      </c>
      <c r="D816" s="11" t="str">
        <f t="shared" si="60"/>
        <v>S</v>
      </c>
      <c r="E816" s="10" t="s">
        <v>24</v>
      </c>
      <c r="F816" s="10" t="s">
        <v>24</v>
      </c>
      <c r="G816" s="10">
        <v>5</v>
      </c>
      <c r="H816" s="11" t="str">
        <f t="shared" si="61"/>
        <v>_6AY</v>
      </c>
      <c r="I816" s="10" t="s">
        <v>23</v>
      </c>
      <c r="J816" s="10" t="s">
        <v>24</v>
      </c>
      <c r="K816" s="10" t="s">
        <v>24</v>
      </c>
      <c r="L816" s="10" t="s">
        <v>46</v>
      </c>
      <c r="M816" s="10" t="s">
        <v>46</v>
      </c>
      <c r="N816" s="10" t="s">
        <v>46</v>
      </c>
      <c r="O816" s="10" t="s">
        <v>46</v>
      </c>
      <c r="P816" s="11" t="str">
        <f t="shared" si="62"/>
        <v>_NotUsing</v>
      </c>
      <c r="Q816" s="10" t="s">
        <v>46</v>
      </c>
      <c r="R816" s="10" t="s">
        <v>46</v>
      </c>
      <c r="S816" s="10" t="s">
        <v>27</v>
      </c>
      <c r="T816" s="11" t="str" cm="1">
        <f t="array" ref="T816">_xlfn.IFS(S816="Month-to-month","_MM",S816="One year","_OY",S816="Two year","_TY")</f>
        <v>_MM</v>
      </c>
      <c r="U816" s="10" t="s">
        <v>24</v>
      </c>
      <c r="V816" s="10" t="s">
        <v>35</v>
      </c>
      <c r="W816" s="10">
        <v>20.05</v>
      </c>
      <c r="X816" s="10">
        <v>94.15</v>
      </c>
      <c r="Y816" s="10" t="s">
        <v>24</v>
      </c>
      <c r="Z816" s="11">
        <f t="shared" si="63"/>
        <v>0</v>
      </c>
      <c r="AA816" s="11" t="str">
        <f t="shared" si="64"/>
        <v>S_6AY_NotUsing_MM</v>
      </c>
    </row>
    <row r="817" spans="1:27">
      <c r="A817" s="10" t="s">
        <v>852</v>
      </c>
      <c r="B817" s="10" t="s">
        <v>22</v>
      </c>
      <c r="C817" s="10">
        <v>0</v>
      </c>
      <c r="D817" s="11" t="str">
        <f t="shared" si="60"/>
        <v>J</v>
      </c>
      <c r="E817" s="10" t="s">
        <v>24</v>
      </c>
      <c r="F817" s="10" t="s">
        <v>24</v>
      </c>
      <c r="G817" s="10">
        <v>25</v>
      </c>
      <c r="H817" s="11" t="str">
        <f t="shared" si="61"/>
        <v>_16AY+</v>
      </c>
      <c r="I817" s="10" t="s">
        <v>23</v>
      </c>
      <c r="J817" s="10" t="s">
        <v>23</v>
      </c>
      <c r="K817" s="10" t="s">
        <v>37</v>
      </c>
      <c r="L817" s="10" t="s">
        <v>24</v>
      </c>
      <c r="M817" s="10" t="s">
        <v>24</v>
      </c>
      <c r="N817" s="10" t="s">
        <v>24</v>
      </c>
      <c r="O817" s="10" t="s">
        <v>24</v>
      </c>
      <c r="P817" s="11" t="str">
        <f t="shared" si="62"/>
        <v>_NotUsing</v>
      </c>
      <c r="Q817" s="10" t="s">
        <v>23</v>
      </c>
      <c r="R817" s="10" t="s">
        <v>24</v>
      </c>
      <c r="S817" s="10" t="s">
        <v>27</v>
      </c>
      <c r="T817" s="11" t="str" cm="1">
        <f t="array" ref="T817">_xlfn.IFS(S817="Month-to-month","_MM",S817="One year","_OY",S817="Two year","_TY")</f>
        <v>_MM</v>
      </c>
      <c r="U817" s="10" t="s">
        <v>23</v>
      </c>
      <c r="V817" s="10" t="s">
        <v>32</v>
      </c>
      <c r="W817" s="10">
        <v>84.6</v>
      </c>
      <c r="X817" s="10">
        <v>2088.0500000000002</v>
      </c>
      <c r="Y817" s="10" t="s">
        <v>24</v>
      </c>
      <c r="Z817" s="11">
        <f t="shared" si="63"/>
        <v>0</v>
      </c>
      <c r="AA817" s="11" t="str">
        <f t="shared" si="64"/>
        <v>J_16AY+_NotUsing_MM</v>
      </c>
    </row>
    <row r="818" spans="1:27">
      <c r="A818" s="10" t="s">
        <v>853</v>
      </c>
      <c r="B818" s="10" t="s">
        <v>22</v>
      </c>
      <c r="C818" s="10">
        <v>0</v>
      </c>
      <c r="D818" s="11" t="str">
        <f t="shared" si="60"/>
        <v>J</v>
      </c>
      <c r="E818" s="10" t="s">
        <v>24</v>
      </c>
      <c r="F818" s="10" t="s">
        <v>24</v>
      </c>
      <c r="G818" s="10">
        <v>2</v>
      </c>
      <c r="H818" s="11" t="str">
        <f t="shared" si="61"/>
        <v>_6AY</v>
      </c>
      <c r="I818" s="10" t="s">
        <v>23</v>
      </c>
      <c r="J818" s="10" t="s">
        <v>24</v>
      </c>
      <c r="K818" s="10" t="s">
        <v>37</v>
      </c>
      <c r="L818" s="10" t="s">
        <v>24</v>
      </c>
      <c r="M818" s="10" t="s">
        <v>24</v>
      </c>
      <c r="N818" s="10" t="s">
        <v>23</v>
      </c>
      <c r="O818" s="10" t="s">
        <v>24</v>
      </c>
      <c r="P818" s="11" t="str">
        <f t="shared" si="62"/>
        <v>_Using</v>
      </c>
      <c r="Q818" s="10" t="s">
        <v>24</v>
      </c>
      <c r="R818" s="10" t="s">
        <v>23</v>
      </c>
      <c r="S818" s="10" t="s">
        <v>27</v>
      </c>
      <c r="T818" s="11" t="str" cm="1">
        <f t="array" ref="T818">_xlfn.IFS(S818="Month-to-month","_MM",S818="One year","_OY",S818="Two year","_TY")</f>
        <v>_MM</v>
      </c>
      <c r="U818" s="10" t="s">
        <v>23</v>
      </c>
      <c r="V818" s="10" t="s">
        <v>32</v>
      </c>
      <c r="W818" s="10">
        <v>86.2</v>
      </c>
      <c r="X818" s="10">
        <v>178.7</v>
      </c>
      <c r="Y818" s="10" t="s">
        <v>23</v>
      </c>
      <c r="Z818" s="11">
        <f t="shared" si="63"/>
        <v>1</v>
      </c>
      <c r="AA818" s="11" t="str">
        <f t="shared" si="64"/>
        <v>J_6AY_Using_MM</v>
      </c>
    </row>
    <row r="819" spans="1:27">
      <c r="A819" s="10" t="s">
        <v>854</v>
      </c>
      <c r="B819" s="10" t="s">
        <v>22</v>
      </c>
      <c r="C819" s="10">
        <v>0</v>
      </c>
      <c r="D819" s="11" t="str">
        <f t="shared" si="60"/>
        <v>J</v>
      </c>
      <c r="E819" s="10" t="s">
        <v>23</v>
      </c>
      <c r="F819" s="10" t="s">
        <v>23</v>
      </c>
      <c r="G819" s="10">
        <v>55</v>
      </c>
      <c r="H819" s="11" t="str">
        <f t="shared" si="61"/>
        <v>_16AY+</v>
      </c>
      <c r="I819" s="10" t="s">
        <v>23</v>
      </c>
      <c r="J819" s="10" t="s">
        <v>24</v>
      </c>
      <c r="K819" s="10" t="s">
        <v>37</v>
      </c>
      <c r="L819" s="10" t="s">
        <v>24</v>
      </c>
      <c r="M819" s="10" t="s">
        <v>23</v>
      </c>
      <c r="N819" s="10" t="s">
        <v>23</v>
      </c>
      <c r="O819" s="10" t="s">
        <v>23</v>
      </c>
      <c r="P819" s="11" t="str">
        <f t="shared" si="62"/>
        <v>_Using</v>
      </c>
      <c r="Q819" s="10" t="s">
        <v>23</v>
      </c>
      <c r="R819" s="10" t="s">
        <v>23</v>
      </c>
      <c r="S819" s="10" t="s">
        <v>31</v>
      </c>
      <c r="T819" s="11" t="str" cm="1">
        <f t="array" ref="T819">_xlfn.IFS(S819="Month-to-month","_MM",S819="One year","_OY",S819="Two year","_TY")</f>
        <v>_OY</v>
      </c>
      <c r="U819" s="10" t="s">
        <v>23</v>
      </c>
      <c r="V819" s="10" t="s">
        <v>35</v>
      </c>
      <c r="W819" s="10">
        <v>103.7</v>
      </c>
      <c r="X819" s="10">
        <v>5656.75</v>
      </c>
      <c r="Y819" s="10" t="s">
        <v>24</v>
      </c>
      <c r="Z819" s="11">
        <f t="shared" si="63"/>
        <v>0</v>
      </c>
      <c r="AA819" s="11" t="str">
        <f t="shared" si="64"/>
        <v>J_16AY+_Using_OY</v>
      </c>
    </row>
    <row r="820" spans="1:27">
      <c r="A820" s="10" t="s">
        <v>855</v>
      </c>
      <c r="B820" s="10" t="s">
        <v>30</v>
      </c>
      <c r="C820" s="10">
        <v>0</v>
      </c>
      <c r="D820" s="11" t="str">
        <f t="shared" si="60"/>
        <v>J</v>
      </c>
      <c r="E820" s="10" t="s">
        <v>23</v>
      </c>
      <c r="F820" s="10" t="s">
        <v>24</v>
      </c>
      <c r="G820" s="10">
        <v>21</v>
      </c>
      <c r="H820" s="11" t="str">
        <f t="shared" si="61"/>
        <v>_16AY+</v>
      </c>
      <c r="I820" s="10" t="s">
        <v>23</v>
      </c>
      <c r="J820" s="10" t="s">
        <v>23</v>
      </c>
      <c r="K820" s="10" t="s">
        <v>37</v>
      </c>
      <c r="L820" s="10" t="s">
        <v>24</v>
      </c>
      <c r="M820" s="10" t="s">
        <v>23</v>
      </c>
      <c r="N820" s="10" t="s">
        <v>23</v>
      </c>
      <c r="O820" s="10" t="s">
        <v>23</v>
      </c>
      <c r="P820" s="11" t="str">
        <f t="shared" si="62"/>
        <v>_Using</v>
      </c>
      <c r="Q820" s="10" t="s">
        <v>23</v>
      </c>
      <c r="R820" s="10" t="s">
        <v>23</v>
      </c>
      <c r="S820" s="10" t="s">
        <v>27</v>
      </c>
      <c r="T820" s="11" t="str" cm="1">
        <f t="array" ref="T820">_xlfn.IFS(S820="Month-to-month","_MM",S820="One year","_OY",S820="Two year","_TY")</f>
        <v>_MM</v>
      </c>
      <c r="U820" s="10" t="s">
        <v>23</v>
      </c>
      <c r="V820" s="10" t="s">
        <v>28</v>
      </c>
      <c r="W820" s="10">
        <v>111.2</v>
      </c>
      <c r="X820" s="10">
        <v>2317.1</v>
      </c>
      <c r="Y820" s="10" t="s">
        <v>23</v>
      </c>
      <c r="Z820" s="11">
        <f t="shared" si="63"/>
        <v>1</v>
      </c>
      <c r="AA820" s="11" t="str">
        <f t="shared" si="64"/>
        <v>J_16AY+_Using_MM</v>
      </c>
    </row>
    <row r="821" spans="1:27">
      <c r="A821" s="10" t="s">
        <v>856</v>
      </c>
      <c r="B821" s="10" t="s">
        <v>30</v>
      </c>
      <c r="C821" s="10">
        <v>0</v>
      </c>
      <c r="D821" s="11" t="str">
        <f t="shared" si="60"/>
        <v>J</v>
      </c>
      <c r="E821" s="10" t="s">
        <v>23</v>
      </c>
      <c r="F821" s="10" t="s">
        <v>24</v>
      </c>
      <c r="G821" s="10">
        <v>70</v>
      </c>
      <c r="H821" s="11" t="str">
        <f t="shared" si="61"/>
        <v>_16AY+</v>
      </c>
      <c r="I821" s="10" t="s">
        <v>23</v>
      </c>
      <c r="J821" s="10" t="s">
        <v>23</v>
      </c>
      <c r="K821" s="10" t="s">
        <v>37</v>
      </c>
      <c r="L821" s="10" t="s">
        <v>23</v>
      </c>
      <c r="M821" s="10" t="s">
        <v>23</v>
      </c>
      <c r="N821" s="10" t="s">
        <v>24</v>
      </c>
      <c r="O821" s="10" t="s">
        <v>23</v>
      </c>
      <c r="P821" s="11" t="str">
        <f t="shared" si="62"/>
        <v>_Using</v>
      </c>
      <c r="Q821" s="10" t="s">
        <v>24</v>
      </c>
      <c r="R821" s="10" t="s">
        <v>24</v>
      </c>
      <c r="S821" s="10" t="s">
        <v>47</v>
      </c>
      <c r="T821" s="11" t="str" cm="1">
        <f t="array" ref="T821">_xlfn.IFS(S821="Month-to-month","_MM",S821="One year","_OY",S821="Two year","_TY")</f>
        <v>_TY</v>
      </c>
      <c r="U821" s="10" t="s">
        <v>23</v>
      </c>
      <c r="V821" s="10" t="s">
        <v>40</v>
      </c>
      <c r="W821" s="10">
        <v>88</v>
      </c>
      <c r="X821" s="10">
        <v>5986.45</v>
      </c>
      <c r="Y821" s="10" t="s">
        <v>24</v>
      </c>
      <c r="Z821" s="11">
        <f t="shared" si="63"/>
        <v>0</v>
      </c>
      <c r="AA821" s="11" t="str">
        <f t="shared" si="64"/>
        <v>J_16AY+_Using_TY</v>
      </c>
    </row>
    <row r="822" spans="1:27">
      <c r="A822" s="10" t="s">
        <v>857</v>
      </c>
      <c r="B822" s="10" t="s">
        <v>22</v>
      </c>
      <c r="C822" s="10">
        <v>0</v>
      </c>
      <c r="D822" s="11" t="str">
        <f t="shared" si="60"/>
        <v>J</v>
      </c>
      <c r="E822" s="10" t="s">
        <v>23</v>
      </c>
      <c r="F822" s="10" t="s">
        <v>24</v>
      </c>
      <c r="G822" s="10">
        <v>61</v>
      </c>
      <c r="H822" s="11" t="str">
        <f t="shared" si="61"/>
        <v>_16AY+</v>
      </c>
      <c r="I822" s="10" t="s">
        <v>23</v>
      </c>
      <c r="J822" s="10" t="s">
        <v>23</v>
      </c>
      <c r="K822" s="10" t="s">
        <v>37</v>
      </c>
      <c r="L822" s="10" t="s">
        <v>24</v>
      </c>
      <c r="M822" s="10" t="s">
        <v>24</v>
      </c>
      <c r="N822" s="10" t="s">
        <v>23</v>
      </c>
      <c r="O822" s="10" t="s">
        <v>23</v>
      </c>
      <c r="P822" s="11" t="str">
        <f t="shared" si="62"/>
        <v>_Using</v>
      </c>
      <c r="Q822" s="10" t="s">
        <v>23</v>
      </c>
      <c r="R822" s="10" t="s">
        <v>23</v>
      </c>
      <c r="S822" s="10" t="s">
        <v>27</v>
      </c>
      <c r="T822" s="11" t="str" cm="1">
        <f t="array" ref="T822">_xlfn.IFS(S822="Month-to-month","_MM",S822="One year","_OY",S822="Two year","_TY")</f>
        <v>_MM</v>
      </c>
      <c r="U822" s="10" t="s">
        <v>23</v>
      </c>
      <c r="V822" s="10" t="s">
        <v>28</v>
      </c>
      <c r="W822" s="10">
        <v>106.35</v>
      </c>
      <c r="X822" s="10">
        <v>6751.35</v>
      </c>
      <c r="Y822" s="10" t="s">
        <v>24</v>
      </c>
      <c r="Z822" s="11">
        <f t="shared" si="63"/>
        <v>0</v>
      </c>
      <c r="AA822" s="11" t="str">
        <f t="shared" si="64"/>
        <v>J_16AY+_Using_MM</v>
      </c>
    </row>
    <row r="823" spans="1:27">
      <c r="A823" s="10" t="s">
        <v>858</v>
      </c>
      <c r="B823" s="10" t="s">
        <v>30</v>
      </c>
      <c r="C823" s="10">
        <v>0</v>
      </c>
      <c r="D823" s="11" t="str">
        <f t="shared" si="60"/>
        <v>J</v>
      </c>
      <c r="E823" s="10" t="s">
        <v>23</v>
      </c>
      <c r="F823" s="10" t="s">
        <v>23</v>
      </c>
      <c r="G823" s="10">
        <v>43</v>
      </c>
      <c r="H823" s="11" t="str">
        <f t="shared" si="61"/>
        <v>_16AY+</v>
      </c>
      <c r="I823" s="10" t="s">
        <v>23</v>
      </c>
      <c r="J823" s="10" t="s">
        <v>24</v>
      </c>
      <c r="K823" s="10" t="s">
        <v>26</v>
      </c>
      <c r="L823" s="10" t="s">
        <v>23</v>
      </c>
      <c r="M823" s="10" t="s">
        <v>24</v>
      </c>
      <c r="N823" s="10" t="s">
        <v>23</v>
      </c>
      <c r="O823" s="10" t="s">
        <v>23</v>
      </c>
      <c r="P823" s="11" t="str">
        <f t="shared" si="62"/>
        <v>_Using</v>
      </c>
      <c r="Q823" s="10" t="s">
        <v>23</v>
      </c>
      <c r="R823" s="10" t="s">
        <v>23</v>
      </c>
      <c r="S823" s="10" t="s">
        <v>47</v>
      </c>
      <c r="T823" s="11" t="str" cm="1">
        <f t="array" ref="T823">_xlfn.IFS(S823="Month-to-month","_MM",S823="One year","_OY",S823="Two year","_TY")</f>
        <v>_TY</v>
      </c>
      <c r="U823" s="10" t="s">
        <v>23</v>
      </c>
      <c r="V823" s="10" t="s">
        <v>40</v>
      </c>
      <c r="W823" s="10">
        <v>79.150000000000006</v>
      </c>
      <c r="X823" s="10">
        <v>3566.6</v>
      </c>
      <c r="Y823" s="10" t="s">
        <v>24</v>
      </c>
      <c r="Z823" s="11">
        <f t="shared" si="63"/>
        <v>0</v>
      </c>
      <c r="AA823" s="11" t="str">
        <f t="shared" si="64"/>
        <v>J_16AY+_Using_TY</v>
      </c>
    </row>
    <row r="824" spans="1:27">
      <c r="A824" s="10" t="s">
        <v>859</v>
      </c>
      <c r="B824" s="10" t="s">
        <v>30</v>
      </c>
      <c r="C824" s="10">
        <v>0</v>
      </c>
      <c r="D824" s="11" t="str">
        <f t="shared" si="60"/>
        <v>J</v>
      </c>
      <c r="E824" s="10" t="s">
        <v>24</v>
      </c>
      <c r="F824" s="10" t="s">
        <v>24</v>
      </c>
      <c r="G824" s="10">
        <v>47</v>
      </c>
      <c r="H824" s="11" t="str">
        <f t="shared" si="61"/>
        <v>_16AY+</v>
      </c>
      <c r="I824" s="10" t="s">
        <v>23</v>
      </c>
      <c r="J824" s="10" t="s">
        <v>23</v>
      </c>
      <c r="K824" s="10" t="s">
        <v>37</v>
      </c>
      <c r="L824" s="10" t="s">
        <v>24</v>
      </c>
      <c r="M824" s="10" t="s">
        <v>23</v>
      </c>
      <c r="N824" s="10" t="s">
        <v>23</v>
      </c>
      <c r="O824" s="10" t="s">
        <v>24</v>
      </c>
      <c r="P824" s="11" t="str">
        <f t="shared" si="62"/>
        <v>_Using</v>
      </c>
      <c r="Q824" s="10" t="s">
        <v>23</v>
      </c>
      <c r="R824" s="10" t="s">
        <v>23</v>
      </c>
      <c r="S824" s="10" t="s">
        <v>31</v>
      </c>
      <c r="T824" s="11" t="str" cm="1">
        <f t="array" ref="T824">_xlfn.IFS(S824="Month-to-month","_MM",S824="One year","_OY",S824="Two year","_TY")</f>
        <v>_OY</v>
      </c>
      <c r="U824" s="10" t="s">
        <v>23</v>
      </c>
      <c r="V824" s="10" t="s">
        <v>28</v>
      </c>
      <c r="W824" s="10">
        <v>103.1</v>
      </c>
      <c r="X824" s="10">
        <v>4889.3</v>
      </c>
      <c r="Y824" s="10" t="s">
        <v>24</v>
      </c>
      <c r="Z824" s="11">
        <f t="shared" si="63"/>
        <v>0</v>
      </c>
      <c r="AA824" s="11" t="str">
        <f t="shared" si="64"/>
        <v>J_16AY+_Using_OY</v>
      </c>
    </row>
    <row r="825" spans="1:27">
      <c r="A825" s="10" t="s">
        <v>860</v>
      </c>
      <c r="B825" s="10" t="s">
        <v>30</v>
      </c>
      <c r="C825" s="10">
        <v>0</v>
      </c>
      <c r="D825" s="11" t="str">
        <f t="shared" si="60"/>
        <v>J</v>
      </c>
      <c r="E825" s="10" t="s">
        <v>24</v>
      </c>
      <c r="F825" s="10" t="s">
        <v>24</v>
      </c>
      <c r="G825" s="10">
        <v>5</v>
      </c>
      <c r="H825" s="11" t="str">
        <f t="shared" si="61"/>
        <v>_6AY</v>
      </c>
      <c r="I825" s="10" t="s">
        <v>23</v>
      </c>
      <c r="J825" s="10" t="s">
        <v>24</v>
      </c>
      <c r="K825" s="10" t="s">
        <v>26</v>
      </c>
      <c r="L825" s="10" t="s">
        <v>24</v>
      </c>
      <c r="M825" s="10" t="s">
        <v>24</v>
      </c>
      <c r="N825" s="10" t="s">
        <v>23</v>
      </c>
      <c r="O825" s="10" t="s">
        <v>23</v>
      </c>
      <c r="P825" s="11" t="str">
        <f t="shared" si="62"/>
        <v>_Using</v>
      </c>
      <c r="Q825" s="10" t="s">
        <v>23</v>
      </c>
      <c r="R825" s="10" t="s">
        <v>24</v>
      </c>
      <c r="S825" s="10" t="s">
        <v>27</v>
      </c>
      <c r="T825" s="11" t="str" cm="1">
        <f t="array" ref="T825">_xlfn.IFS(S825="Month-to-month","_MM",S825="One year","_OY",S825="Two year","_TY")</f>
        <v>_MM</v>
      </c>
      <c r="U825" s="10" t="s">
        <v>23</v>
      </c>
      <c r="V825" s="10" t="s">
        <v>40</v>
      </c>
      <c r="W825" s="10">
        <v>63.95</v>
      </c>
      <c r="X825" s="10">
        <v>318.10000000000002</v>
      </c>
      <c r="Y825" s="10" t="s">
        <v>24</v>
      </c>
      <c r="Z825" s="11">
        <f t="shared" si="63"/>
        <v>0</v>
      </c>
      <c r="AA825" s="11" t="str">
        <f t="shared" si="64"/>
        <v>J_6AY_Using_MM</v>
      </c>
    </row>
    <row r="826" spans="1:27">
      <c r="A826" s="10" t="s">
        <v>861</v>
      </c>
      <c r="B826" s="10" t="s">
        <v>22</v>
      </c>
      <c r="C826" s="10">
        <v>0</v>
      </c>
      <c r="D826" s="11" t="str">
        <f t="shared" si="60"/>
        <v>J</v>
      </c>
      <c r="E826" s="10" t="s">
        <v>24</v>
      </c>
      <c r="F826" s="10" t="s">
        <v>24</v>
      </c>
      <c r="G826" s="10">
        <v>62</v>
      </c>
      <c r="H826" s="11" t="str">
        <f t="shared" si="61"/>
        <v>_16AY+</v>
      </c>
      <c r="I826" s="10" t="s">
        <v>23</v>
      </c>
      <c r="J826" s="10" t="s">
        <v>23</v>
      </c>
      <c r="K826" s="10" t="s">
        <v>24</v>
      </c>
      <c r="L826" s="10" t="s">
        <v>46</v>
      </c>
      <c r="M826" s="10" t="s">
        <v>46</v>
      </c>
      <c r="N826" s="10" t="s">
        <v>46</v>
      </c>
      <c r="O826" s="10" t="s">
        <v>46</v>
      </c>
      <c r="P826" s="11" t="str">
        <f t="shared" si="62"/>
        <v>_NotUsing</v>
      </c>
      <c r="Q826" s="10" t="s">
        <v>46</v>
      </c>
      <c r="R826" s="10" t="s">
        <v>46</v>
      </c>
      <c r="S826" s="10" t="s">
        <v>47</v>
      </c>
      <c r="T826" s="11" t="str" cm="1">
        <f t="array" ref="T826">_xlfn.IFS(S826="Month-to-month","_MM",S826="One year","_OY",S826="Two year","_TY")</f>
        <v>_TY</v>
      </c>
      <c r="U826" s="10" t="s">
        <v>23</v>
      </c>
      <c r="V826" s="10" t="s">
        <v>40</v>
      </c>
      <c r="W826" s="10">
        <v>25.8</v>
      </c>
      <c r="X826" s="10">
        <v>1563.95</v>
      </c>
      <c r="Y826" s="10" t="s">
        <v>24</v>
      </c>
      <c r="Z826" s="11">
        <f t="shared" si="63"/>
        <v>0</v>
      </c>
      <c r="AA826" s="11" t="str">
        <f t="shared" si="64"/>
        <v>J_16AY+_NotUsing_TY</v>
      </c>
    </row>
    <row r="827" spans="1:27">
      <c r="A827" s="10" t="s">
        <v>862</v>
      </c>
      <c r="B827" s="10" t="s">
        <v>22</v>
      </c>
      <c r="C827" s="10">
        <v>0</v>
      </c>
      <c r="D827" s="11" t="str">
        <f t="shared" si="60"/>
        <v>J</v>
      </c>
      <c r="E827" s="10" t="s">
        <v>23</v>
      </c>
      <c r="F827" s="10" t="s">
        <v>23</v>
      </c>
      <c r="G827" s="10">
        <v>16</v>
      </c>
      <c r="H827" s="11" t="str">
        <f t="shared" si="61"/>
        <v>_16AY</v>
      </c>
      <c r="I827" s="10" t="s">
        <v>23</v>
      </c>
      <c r="J827" s="10" t="s">
        <v>24</v>
      </c>
      <c r="K827" s="10" t="s">
        <v>37</v>
      </c>
      <c r="L827" s="10" t="s">
        <v>24</v>
      </c>
      <c r="M827" s="10" t="s">
        <v>23</v>
      </c>
      <c r="N827" s="10" t="s">
        <v>23</v>
      </c>
      <c r="O827" s="10" t="s">
        <v>24</v>
      </c>
      <c r="P827" s="11" t="str">
        <f t="shared" si="62"/>
        <v>_Using</v>
      </c>
      <c r="Q827" s="10" t="s">
        <v>23</v>
      </c>
      <c r="R827" s="10" t="s">
        <v>24</v>
      </c>
      <c r="S827" s="10" t="s">
        <v>27</v>
      </c>
      <c r="T827" s="11" t="str" cm="1">
        <f t="array" ref="T827">_xlfn.IFS(S827="Month-to-month","_MM",S827="One year","_OY",S827="Two year","_TY")</f>
        <v>_MM</v>
      </c>
      <c r="U827" s="10" t="s">
        <v>23</v>
      </c>
      <c r="V827" s="10" t="s">
        <v>40</v>
      </c>
      <c r="W827" s="10">
        <v>89.45</v>
      </c>
      <c r="X827" s="10">
        <v>1430.25</v>
      </c>
      <c r="Y827" s="10" t="s">
        <v>23</v>
      </c>
      <c r="Z827" s="11">
        <f t="shared" si="63"/>
        <v>1</v>
      </c>
      <c r="AA827" s="11" t="str">
        <f t="shared" si="64"/>
        <v>J_16AY_Using_MM</v>
      </c>
    </row>
    <row r="828" spans="1:27">
      <c r="A828" s="10" t="s">
        <v>863</v>
      </c>
      <c r="B828" s="10" t="s">
        <v>30</v>
      </c>
      <c r="C828" s="10">
        <v>1</v>
      </c>
      <c r="D828" s="11" t="str">
        <f t="shared" si="60"/>
        <v>S</v>
      </c>
      <c r="E828" s="10" t="s">
        <v>23</v>
      </c>
      <c r="F828" s="10" t="s">
        <v>24</v>
      </c>
      <c r="G828" s="10">
        <v>7</v>
      </c>
      <c r="H828" s="11" t="str">
        <f t="shared" si="61"/>
        <v>_16AY</v>
      </c>
      <c r="I828" s="10" t="s">
        <v>23</v>
      </c>
      <c r="J828" s="10" t="s">
        <v>23</v>
      </c>
      <c r="K828" s="10" t="s">
        <v>37</v>
      </c>
      <c r="L828" s="10" t="s">
        <v>24</v>
      </c>
      <c r="M828" s="10" t="s">
        <v>24</v>
      </c>
      <c r="N828" s="10" t="s">
        <v>24</v>
      </c>
      <c r="O828" s="10" t="s">
        <v>24</v>
      </c>
      <c r="P828" s="11" t="str">
        <f t="shared" si="62"/>
        <v>_NotUsing</v>
      </c>
      <c r="Q828" s="10" t="s">
        <v>23</v>
      </c>
      <c r="R828" s="10" t="s">
        <v>23</v>
      </c>
      <c r="S828" s="10" t="s">
        <v>27</v>
      </c>
      <c r="T828" s="11" t="str" cm="1">
        <f t="array" ref="T828">_xlfn.IFS(S828="Month-to-month","_MM",S828="One year","_OY",S828="Two year","_TY")</f>
        <v>_MM</v>
      </c>
      <c r="U828" s="10" t="s">
        <v>23</v>
      </c>
      <c r="V828" s="10" t="s">
        <v>35</v>
      </c>
      <c r="W828" s="10">
        <v>95.6</v>
      </c>
      <c r="X828" s="10">
        <v>644.35</v>
      </c>
      <c r="Y828" s="10" t="s">
        <v>23</v>
      </c>
      <c r="Z828" s="11">
        <f t="shared" si="63"/>
        <v>1</v>
      </c>
      <c r="AA828" s="11" t="str">
        <f t="shared" si="64"/>
        <v>S_16AY_NotUsing_MM</v>
      </c>
    </row>
    <row r="829" spans="1:27">
      <c r="A829" s="10" t="s">
        <v>864</v>
      </c>
      <c r="B829" s="10" t="s">
        <v>22</v>
      </c>
      <c r="C829" s="10">
        <v>0</v>
      </c>
      <c r="D829" s="11" t="str">
        <f t="shared" si="60"/>
        <v>J</v>
      </c>
      <c r="E829" s="10" t="s">
        <v>23</v>
      </c>
      <c r="F829" s="10" t="s">
        <v>23</v>
      </c>
      <c r="G829" s="10">
        <v>14</v>
      </c>
      <c r="H829" s="11" t="str">
        <f t="shared" si="61"/>
        <v>_16AY</v>
      </c>
      <c r="I829" s="10" t="s">
        <v>23</v>
      </c>
      <c r="J829" s="10" t="s">
        <v>23</v>
      </c>
      <c r="K829" s="10" t="s">
        <v>24</v>
      </c>
      <c r="L829" s="10" t="s">
        <v>46</v>
      </c>
      <c r="M829" s="10" t="s">
        <v>46</v>
      </c>
      <c r="N829" s="10" t="s">
        <v>46</v>
      </c>
      <c r="O829" s="10" t="s">
        <v>46</v>
      </c>
      <c r="P829" s="11" t="str">
        <f t="shared" si="62"/>
        <v>_NotUsing</v>
      </c>
      <c r="Q829" s="10" t="s">
        <v>46</v>
      </c>
      <c r="R829" s="10" t="s">
        <v>46</v>
      </c>
      <c r="S829" s="10" t="s">
        <v>27</v>
      </c>
      <c r="T829" s="11" t="str" cm="1">
        <f t="array" ref="T829">_xlfn.IFS(S829="Month-to-month","_MM",S829="One year","_OY",S829="Two year","_TY")</f>
        <v>_MM</v>
      </c>
      <c r="U829" s="10" t="s">
        <v>24</v>
      </c>
      <c r="V829" s="10" t="s">
        <v>32</v>
      </c>
      <c r="W829" s="10">
        <v>25.55</v>
      </c>
      <c r="X829" s="10">
        <v>372.45</v>
      </c>
      <c r="Y829" s="10" t="s">
        <v>24</v>
      </c>
      <c r="Z829" s="11">
        <f t="shared" si="63"/>
        <v>0</v>
      </c>
      <c r="AA829" s="11" t="str">
        <f t="shared" si="64"/>
        <v>J_16AY_NotUsing_MM</v>
      </c>
    </row>
    <row r="830" spans="1:27">
      <c r="A830" s="10" t="s">
        <v>865</v>
      </c>
      <c r="B830" s="10" t="s">
        <v>30</v>
      </c>
      <c r="C830" s="10">
        <v>0</v>
      </c>
      <c r="D830" s="11" t="str">
        <f t="shared" si="60"/>
        <v>J</v>
      </c>
      <c r="E830" s="10" t="s">
        <v>23</v>
      </c>
      <c r="F830" s="10" t="s">
        <v>23</v>
      </c>
      <c r="G830" s="10">
        <v>60</v>
      </c>
      <c r="H830" s="11" t="str">
        <f t="shared" si="61"/>
        <v>_16AY+</v>
      </c>
      <c r="I830" s="10" t="s">
        <v>23</v>
      </c>
      <c r="J830" s="10" t="s">
        <v>24</v>
      </c>
      <c r="K830" s="10" t="s">
        <v>37</v>
      </c>
      <c r="L830" s="10" t="s">
        <v>24</v>
      </c>
      <c r="M830" s="10" t="s">
        <v>23</v>
      </c>
      <c r="N830" s="10" t="s">
        <v>23</v>
      </c>
      <c r="O830" s="10" t="s">
        <v>24</v>
      </c>
      <c r="P830" s="11" t="str">
        <f t="shared" si="62"/>
        <v>_Using</v>
      </c>
      <c r="Q830" s="10" t="s">
        <v>23</v>
      </c>
      <c r="R830" s="10" t="s">
        <v>24</v>
      </c>
      <c r="S830" s="10" t="s">
        <v>31</v>
      </c>
      <c r="T830" s="11" t="str" cm="1">
        <f t="array" ref="T830">_xlfn.IFS(S830="Month-to-month","_MM",S830="One year","_OY",S830="Two year","_TY")</f>
        <v>_OY</v>
      </c>
      <c r="U830" s="10" t="s">
        <v>24</v>
      </c>
      <c r="V830" s="10" t="s">
        <v>28</v>
      </c>
      <c r="W830" s="10">
        <v>90.95</v>
      </c>
      <c r="X830" s="10">
        <v>5453.4</v>
      </c>
      <c r="Y830" s="10" t="s">
        <v>23</v>
      </c>
      <c r="Z830" s="11">
        <f t="shared" si="63"/>
        <v>1</v>
      </c>
      <c r="AA830" s="11" t="str">
        <f t="shared" si="64"/>
        <v>J_16AY+_Using_OY</v>
      </c>
    </row>
    <row r="831" spans="1:27">
      <c r="A831" s="10" t="s">
        <v>866</v>
      </c>
      <c r="B831" s="10" t="s">
        <v>30</v>
      </c>
      <c r="C831" s="10">
        <v>0</v>
      </c>
      <c r="D831" s="11" t="str">
        <f t="shared" si="60"/>
        <v>J</v>
      </c>
      <c r="E831" s="10" t="s">
        <v>23</v>
      </c>
      <c r="F831" s="10" t="s">
        <v>23</v>
      </c>
      <c r="G831" s="10">
        <v>34</v>
      </c>
      <c r="H831" s="11" t="str">
        <f t="shared" si="61"/>
        <v>_16AY+</v>
      </c>
      <c r="I831" s="10" t="s">
        <v>24</v>
      </c>
      <c r="J831" s="10" t="s">
        <v>25</v>
      </c>
      <c r="K831" s="10" t="s">
        <v>26</v>
      </c>
      <c r="L831" s="10" t="s">
        <v>24</v>
      </c>
      <c r="M831" s="10" t="s">
        <v>24</v>
      </c>
      <c r="N831" s="10" t="s">
        <v>23</v>
      </c>
      <c r="O831" s="10" t="s">
        <v>23</v>
      </c>
      <c r="P831" s="11" t="str">
        <f t="shared" si="62"/>
        <v>_Using</v>
      </c>
      <c r="Q831" s="10" t="s">
        <v>23</v>
      </c>
      <c r="R831" s="10" t="s">
        <v>24</v>
      </c>
      <c r="S831" s="10" t="s">
        <v>27</v>
      </c>
      <c r="T831" s="11" t="str" cm="1">
        <f t="array" ref="T831">_xlfn.IFS(S831="Month-to-month","_MM",S831="One year","_OY",S831="Two year","_TY")</f>
        <v>_MM</v>
      </c>
      <c r="U831" s="10" t="s">
        <v>23</v>
      </c>
      <c r="V831" s="10" t="s">
        <v>28</v>
      </c>
      <c r="W831" s="10">
        <v>44.85</v>
      </c>
      <c r="X831" s="10">
        <v>1442.6</v>
      </c>
      <c r="Y831" s="10" t="s">
        <v>24</v>
      </c>
      <c r="Z831" s="11">
        <f t="shared" si="63"/>
        <v>0</v>
      </c>
      <c r="AA831" s="11" t="str">
        <f t="shared" si="64"/>
        <v>J_16AY+_Using_MM</v>
      </c>
    </row>
    <row r="832" spans="1:27">
      <c r="A832" s="10" t="s">
        <v>867</v>
      </c>
      <c r="B832" s="10" t="s">
        <v>22</v>
      </c>
      <c r="C832" s="10">
        <v>0</v>
      </c>
      <c r="D832" s="11" t="str">
        <f t="shared" si="60"/>
        <v>J</v>
      </c>
      <c r="E832" s="10" t="s">
        <v>23</v>
      </c>
      <c r="F832" s="10" t="s">
        <v>24</v>
      </c>
      <c r="G832" s="10">
        <v>50</v>
      </c>
      <c r="H832" s="11" t="str">
        <f t="shared" si="61"/>
        <v>_16AY+</v>
      </c>
      <c r="I832" s="10" t="s">
        <v>23</v>
      </c>
      <c r="J832" s="10" t="s">
        <v>23</v>
      </c>
      <c r="K832" s="10" t="s">
        <v>37</v>
      </c>
      <c r="L832" s="10" t="s">
        <v>23</v>
      </c>
      <c r="M832" s="10" t="s">
        <v>23</v>
      </c>
      <c r="N832" s="10" t="s">
        <v>24</v>
      </c>
      <c r="O832" s="10" t="s">
        <v>23</v>
      </c>
      <c r="P832" s="11" t="str">
        <f t="shared" si="62"/>
        <v>_Using</v>
      </c>
      <c r="Q832" s="10" t="s">
        <v>23</v>
      </c>
      <c r="R832" s="10" t="s">
        <v>23</v>
      </c>
      <c r="S832" s="10" t="s">
        <v>31</v>
      </c>
      <c r="T832" s="11" t="str" cm="1">
        <f t="array" ref="T832">_xlfn.IFS(S832="Month-to-month","_MM",S832="One year","_OY",S832="Two year","_TY")</f>
        <v>_OY</v>
      </c>
      <c r="U832" s="10" t="s">
        <v>24</v>
      </c>
      <c r="V832" s="10" t="s">
        <v>28</v>
      </c>
      <c r="W832" s="10">
        <v>108.55</v>
      </c>
      <c r="X832" s="10">
        <v>5610.7</v>
      </c>
      <c r="Y832" s="10" t="s">
        <v>23</v>
      </c>
      <c r="Z832" s="11">
        <f t="shared" si="63"/>
        <v>1</v>
      </c>
      <c r="AA832" s="11" t="str">
        <f t="shared" si="64"/>
        <v>J_16AY+_Using_OY</v>
      </c>
    </row>
    <row r="833" spans="1:27">
      <c r="A833" s="10" t="s">
        <v>868</v>
      </c>
      <c r="B833" s="10" t="s">
        <v>30</v>
      </c>
      <c r="C833" s="10">
        <v>0</v>
      </c>
      <c r="D833" s="11" t="str">
        <f t="shared" si="60"/>
        <v>J</v>
      </c>
      <c r="E833" s="10" t="s">
        <v>23</v>
      </c>
      <c r="F833" s="10" t="s">
        <v>23</v>
      </c>
      <c r="G833" s="10">
        <v>38</v>
      </c>
      <c r="H833" s="11" t="str">
        <f t="shared" si="61"/>
        <v>_16AY+</v>
      </c>
      <c r="I833" s="10" t="s">
        <v>23</v>
      </c>
      <c r="J833" s="10" t="s">
        <v>23</v>
      </c>
      <c r="K833" s="10" t="s">
        <v>24</v>
      </c>
      <c r="L833" s="10" t="s">
        <v>46</v>
      </c>
      <c r="M833" s="10" t="s">
        <v>46</v>
      </c>
      <c r="N833" s="10" t="s">
        <v>46</v>
      </c>
      <c r="O833" s="10" t="s">
        <v>46</v>
      </c>
      <c r="P833" s="11" t="str">
        <f t="shared" si="62"/>
        <v>_NotUsing</v>
      </c>
      <c r="Q833" s="10" t="s">
        <v>46</v>
      </c>
      <c r="R833" s="10" t="s">
        <v>46</v>
      </c>
      <c r="S833" s="10" t="s">
        <v>47</v>
      </c>
      <c r="T833" s="11" t="str" cm="1">
        <f t="array" ref="T833">_xlfn.IFS(S833="Month-to-month","_MM",S833="One year","_OY",S833="Two year","_TY")</f>
        <v>_TY</v>
      </c>
      <c r="U833" s="10" t="s">
        <v>24</v>
      </c>
      <c r="V833" s="10" t="s">
        <v>40</v>
      </c>
      <c r="W833" s="10">
        <v>25.05</v>
      </c>
      <c r="X833" s="10">
        <v>963.95</v>
      </c>
      <c r="Y833" s="10" t="s">
        <v>24</v>
      </c>
      <c r="Z833" s="11">
        <f t="shared" si="63"/>
        <v>0</v>
      </c>
      <c r="AA833" s="11" t="str">
        <f t="shared" si="64"/>
        <v>J_16AY+_NotUsing_TY</v>
      </c>
    </row>
    <row r="834" spans="1:27">
      <c r="A834" s="10" t="s">
        <v>869</v>
      </c>
      <c r="B834" s="10" t="s">
        <v>22</v>
      </c>
      <c r="C834" s="10">
        <v>0</v>
      </c>
      <c r="D834" s="11" t="str">
        <f t="shared" si="60"/>
        <v>J</v>
      </c>
      <c r="E834" s="10" t="s">
        <v>23</v>
      </c>
      <c r="F834" s="10" t="s">
        <v>23</v>
      </c>
      <c r="G834" s="10">
        <v>70</v>
      </c>
      <c r="H834" s="11" t="str">
        <f t="shared" si="61"/>
        <v>_16AY+</v>
      </c>
      <c r="I834" s="10" t="s">
        <v>23</v>
      </c>
      <c r="J834" s="10" t="s">
        <v>24</v>
      </c>
      <c r="K834" s="10" t="s">
        <v>26</v>
      </c>
      <c r="L834" s="10" t="s">
        <v>23</v>
      </c>
      <c r="M834" s="10" t="s">
        <v>23</v>
      </c>
      <c r="N834" s="10" t="s">
        <v>23</v>
      </c>
      <c r="O834" s="10" t="s">
        <v>23</v>
      </c>
      <c r="P834" s="11" t="str">
        <f t="shared" si="62"/>
        <v>_Using</v>
      </c>
      <c r="Q834" s="10" t="s">
        <v>24</v>
      </c>
      <c r="R834" s="10" t="s">
        <v>23</v>
      </c>
      <c r="S834" s="10" t="s">
        <v>31</v>
      </c>
      <c r="T834" s="11" t="str" cm="1">
        <f t="array" ref="T834">_xlfn.IFS(S834="Month-to-month","_MM",S834="One year","_OY",S834="Two year","_TY")</f>
        <v>_OY</v>
      </c>
      <c r="U834" s="10" t="s">
        <v>24</v>
      </c>
      <c r="V834" s="10" t="s">
        <v>40</v>
      </c>
      <c r="W834" s="10">
        <v>74.099999999999994</v>
      </c>
      <c r="X834" s="10">
        <v>5222.3</v>
      </c>
      <c r="Y834" s="10" t="s">
        <v>24</v>
      </c>
      <c r="Z834" s="11">
        <f t="shared" si="63"/>
        <v>0</v>
      </c>
      <c r="AA834" s="11" t="str">
        <f t="shared" si="64"/>
        <v>J_16AY+_Using_OY</v>
      </c>
    </row>
    <row r="835" spans="1:27">
      <c r="A835" s="10" t="s">
        <v>870</v>
      </c>
      <c r="B835" s="10" t="s">
        <v>22</v>
      </c>
      <c r="C835" s="10">
        <v>0</v>
      </c>
      <c r="D835" s="11" t="str">
        <f t="shared" ref="D835:D898" si="65">IF(C835=0,"J","S")</f>
        <v>J</v>
      </c>
      <c r="E835" s="10" t="s">
        <v>23</v>
      </c>
      <c r="F835" s="10" t="s">
        <v>23</v>
      </c>
      <c r="G835" s="10">
        <v>37</v>
      </c>
      <c r="H835" s="11" t="str">
        <f t="shared" ref="H835:H898" si="66">IF(G835&lt;7,"_6AY",IF(G835&lt;17,"_16AY","_16AY+"))</f>
        <v>_16AY+</v>
      </c>
      <c r="I835" s="10" t="s">
        <v>23</v>
      </c>
      <c r="J835" s="10" t="s">
        <v>23</v>
      </c>
      <c r="K835" s="10" t="s">
        <v>37</v>
      </c>
      <c r="L835" s="10" t="s">
        <v>24</v>
      </c>
      <c r="M835" s="10" t="s">
        <v>23</v>
      </c>
      <c r="N835" s="10" t="s">
        <v>24</v>
      </c>
      <c r="O835" s="10" t="s">
        <v>24</v>
      </c>
      <c r="P835" s="11" t="str">
        <f t="shared" ref="P835:P898" si="67">IF(COUNTIF(L835:O835,"Yes")&gt;0,"_Using","_NotUsing")</f>
        <v>_Using</v>
      </c>
      <c r="Q835" s="10" t="s">
        <v>23</v>
      </c>
      <c r="R835" s="10" t="s">
        <v>24</v>
      </c>
      <c r="S835" s="10" t="s">
        <v>27</v>
      </c>
      <c r="T835" s="11" t="str" cm="1">
        <f t="array" ref="T835">_xlfn.IFS(S835="Month-to-month","_MM",S835="One year","_OY",S835="Two year","_TY")</f>
        <v>_MM</v>
      </c>
      <c r="U835" s="10" t="s">
        <v>23</v>
      </c>
      <c r="V835" s="10" t="s">
        <v>28</v>
      </c>
      <c r="W835" s="10">
        <v>88.8</v>
      </c>
      <c r="X835" s="10">
        <v>3340.55</v>
      </c>
      <c r="Y835" s="10" t="s">
        <v>24</v>
      </c>
      <c r="Z835" s="11">
        <f t="shared" ref="Z835:Z898" si="68">IF(Y835="No",0,1)</f>
        <v>0</v>
      </c>
      <c r="AA835" s="11" t="str">
        <f t="shared" ref="AA835:AA898" si="69">D835&amp;H835&amp;P835&amp;T835</f>
        <v>J_16AY+_Using_MM</v>
      </c>
    </row>
    <row r="836" spans="1:27">
      <c r="A836" s="10" t="s">
        <v>871</v>
      </c>
      <c r="B836" s="10" t="s">
        <v>22</v>
      </c>
      <c r="C836" s="10">
        <v>1</v>
      </c>
      <c r="D836" s="11" t="str">
        <f t="shared" si="65"/>
        <v>S</v>
      </c>
      <c r="E836" s="10" t="s">
        <v>24</v>
      </c>
      <c r="F836" s="10" t="s">
        <v>24</v>
      </c>
      <c r="G836" s="10">
        <v>4</v>
      </c>
      <c r="H836" s="11" t="str">
        <f t="shared" si="66"/>
        <v>_6AY</v>
      </c>
      <c r="I836" s="10" t="s">
        <v>23</v>
      </c>
      <c r="J836" s="10" t="s">
        <v>24</v>
      </c>
      <c r="K836" s="10" t="s">
        <v>37</v>
      </c>
      <c r="L836" s="10" t="s">
        <v>24</v>
      </c>
      <c r="M836" s="10" t="s">
        <v>24</v>
      </c>
      <c r="N836" s="10" t="s">
        <v>24</v>
      </c>
      <c r="O836" s="10" t="s">
        <v>24</v>
      </c>
      <c r="P836" s="11" t="str">
        <f t="shared" si="67"/>
        <v>_NotUsing</v>
      </c>
      <c r="Q836" s="10" t="s">
        <v>23</v>
      </c>
      <c r="R836" s="10" t="s">
        <v>24</v>
      </c>
      <c r="S836" s="10" t="s">
        <v>27</v>
      </c>
      <c r="T836" s="11" t="str" cm="1">
        <f t="array" ref="T836">_xlfn.IFS(S836="Month-to-month","_MM",S836="One year","_OY",S836="Two year","_TY")</f>
        <v>_MM</v>
      </c>
      <c r="U836" s="10" t="s">
        <v>23</v>
      </c>
      <c r="V836" s="10" t="s">
        <v>28</v>
      </c>
      <c r="W836" s="10">
        <v>78.849999999999994</v>
      </c>
      <c r="X836" s="10">
        <v>292.8</v>
      </c>
      <c r="Y836" s="10" t="s">
        <v>23</v>
      </c>
      <c r="Z836" s="11">
        <f t="shared" si="68"/>
        <v>1</v>
      </c>
      <c r="AA836" s="11" t="str">
        <f t="shared" si="69"/>
        <v>S_6AY_NotUsing_MM</v>
      </c>
    </row>
    <row r="837" spans="1:27">
      <c r="A837" s="10" t="s">
        <v>872</v>
      </c>
      <c r="B837" s="10" t="s">
        <v>30</v>
      </c>
      <c r="C837" s="10">
        <v>1</v>
      </c>
      <c r="D837" s="11" t="str">
        <f t="shared" si="65"/>
        <v>S</v>
      </c>
      <c r="E837" s="10" t="s">
        <v>23</v>
      </c>
      <c r="F837" s="10" t="s">
        <v>23</v>
      </c>
      <c r="G837" s="10">
        <v>60</v>
      </c>
      <c r="H837" s="11" t="str">
        <f t="shared" si="66"/>
        <v>_16AY+</v>
      </c>
      <c r="I837" s="10" t="s">
        <v>23</v>
      </c>
      <c r="J837" s="10" t="s">
        <v>23</v>
      </c>
      <c r="K837" s="10" t="s">
        <v>37</v>
      </c>
      <c r="L837" s="10" t="s">
        <v>23</v>
      </c>
      <c r="M837" s="10" t="s">
        <v>23</v>
      </c>
      <c r="N837" s="10" t="s">
        <v>24</v>
      </c>
      <c r="O837" s="10" t="s">
        <v>24</v>
      </c>
      <c r="P837" s="11" t="str">
        <f t="shared" si="67"/>
        <v>_Using</v>
      </c>
      <c r="Q837" s="10" t="s">
        <v>24</v>
      </c>
      <c r="R837" s="10" t="s">
        <v>23</v>
      </c>
      <c r="S837" s="10" t="s">
        <v>27</v>
      </c>
      <c r="T837" s="11" t="str" cm="1">
        <f t="array" ref="T837">_xlfn.IFS(S837="Month-to-month","_MM",S837="One year","_OY",S837="Two year","_TY")</f>
        <v>_MM</v>
      </c>
      <c r="U837" s="10" t="s">
        <v>23</v>
      </c>
      <c r="V837" s="10" t="s">
        <v>28</v>
      </c>
      <c r="W837" s="10">
        <v>93.25</v>
      </c>
      <c r="X837" s="10">
        <v>5774.55</v>
      </c>
      <c r="Y837" s="10" t="s">
        <v>24</v>
      </c>
      <c r="Z837" s="11">
        <f t="shared" si="68"/>
        <v>0</v>
      </c>
      <c r="AA837" s="11" t="str">
        <f t="shared" si="69"/>
        <v>S_16AY+_Using_MM</v>
      </c>
    </row>
    <row r="838" spans="1:27">
      <c r="A838" s="10" t="s">
        <v>873</v>
      </c>
      <c r="B838" s="10" t="s">
        <v>30</v>
      </c>
      <c r="C838" s="10">
        <v>0</v>
      </c>
      <c r="D838" s="11" t="str">
        <f t="shared" si="65"/>
        <v>J</v>
      </c>
      <c r="E838" s="10" t="s">
        <v>23</v>
      </c>
      <c r="F838" s="10" t="s">
        <v>23</v>
      </c>
      <c r="G838" s="10">
        <v>62</v>
      </c>
      <c r="H838" s="11" t="str">
        <f t="shared" si="66"/>
        <v>_16AY+</v>
      </c>
      <c r="I838" s="10" t="s">
        <v>23</v>
      </c>
      <c r="J838" s="10" t="s">
        <v>24</v>
      </c>
      <c r="K838" s="10" t="s">
        <v>26</v>
      </c>
      <c r="L838" s="10" t="s">
        <v>23</v>
      </c>
      <c r="M838" s="10" t="s">
        <v>24</v>
      </c>
      <c r="N838" s="10" t="s">
        <v>23</v>
      </c>
      <c r="O838" s="10" t="s">
        <v>23</v>
      </c>
      <c r="P838" s="11" t="str">
        <f t="shared" si="67"/>
        <v>_Using</v>
      </c>
      <c r="Q838" s="10" t="s">
        <v>24</v>
      </c>
      <c r="R838" s="10" t="s">
        <v>23</v>
      </c>
      <c r="S838" s="10" t="s">
        <v>31</v>
      </c>
      <c r="T838" s="11" t="str" cm="1">
        <f t="array" ref="T838">_xlfn.IFS(S838="Month-to-month","_MM",S838="One year","_OY",S838="Two year","_TY")</f>
        <v>_OY</v>
      </c>
      <c r="U838" s="10" t="s">
        <v>24</v>
      </c>
      <c r="V838" s="10" t="s">
        <v>40</v>
      </c>
      <c r="W838" s="10">
        <v>71.400000000000006</v>
      </c>
      <c r="X838" s="10">
        <v>4487.3</v>
      </c>
      <c r="Y838" s="10" t="s">
        <v>24</v>
      </c>
      <c r="Z838" s="11">
        <f t="shared" si="68"/>
        <v>0</v>
      </c>
      <c r="AA838" s="11" t="str">
        <f t="shared" si="69"/>
        <v>J_16AY+_Using_OY</v>
      </c>
    </row>
    <row r="839" spans="1:27">
      <c r="A839" s="10" t="s">
        <v>874</v>
      </c>
      <c r="B839" s="10" t="s">
        <v>30</v>
      </c>
      <c r="C839" s="10">
        <v>0</v>
      </c>
      <c r="D839" s="11" t="str">
        <f t="shared" si="65"/>
        <v>J</v>
      </c>
      <c r="E839" s="10" t="s">
        <v>24</v>
      </c>
      <c r="F839" s="10" t="s">
        <v>24</v>
      </c>
      <c r="G839" s="10">
        <v>1</v>
      </c>
      <c r="H839" s="11" t="str">
        <f t="shared" si="66"/>
        <v>_6AY</v>
      </c>
      <c r="I839" s="10" t="s">
        <v>23</v>
      </c>
      <c r="J839" s="10" t="s">
        <v>24</v>
      </c>
      <c r="K839" s="10" t="s">
        <v>26</v>
      </c>
      <c r="L839" s="10" t="s">
        <v>24</v>
      </c>
      <c r="M839" s="10" t="s">
        <v>24</v>
      </c>
      <c r="N839" s="10" t="s">
        <v>24</v>
      </c>
      <c r="O839" s="10" t="s">
        <v>24</v>
      </c>
      <c r="P839" s="11" t="str">
        <f t="shared" si="67"/>
        <v>_NotUsing</v>
      </c>
      <c r="Q839" s="10" t="s">
        <v>24</v>
      </c>
      <c r="R839" s="10" t="s">
        <v>24</v>
      </c>
      <c r="S839" s="10" t="s">
        <v>27</v>
      </c>
      <c r="T839" s="11" t="str" cm="1">
        <f t="array" ref="T839">_xlfn.IFS(S839="Month-to-month","_MM",S839="One year","_OY",S839="Two year","_TY")</f>
        <v>_MM</v>
      </c>
      <c r="U839" s="10" t="s">
        <v>24</v>
      </c>
      <c r="V839" s="10" t="s">
        <v>32</v>
      </c>
      <c r="W839" s="10">
        <v>44.4</v>
      </c>
      <c r="X839" s="10">
        <v>44.4</v>
      </c>
      <c r="Y839" s="10" t="s">
        <v>23</v>
      </c>
      <c r="Z839" s="11">
        <f t="shared" si="68"/>
        <v>1</v>
      </c>
      <c r="AA839" s="11" t="str">
        <f t="shared" si="69"/>
        <v>J_6AY_NotUsing_MM</v>
      </c>
    </row>
    <row r="840" spans="1:27">
      <c r="A840" s="10" t="s">
        <v>875</v>
      </c>
      <c r="B840" s="10" t="s">
        <v>30</v>
      </c>
      <c r="C840" s="10">
        <v>0</v>
      </c>
      <c r="D840" s="11" t="str">
        <f t="shared" si="65"/>
        <v>J</v>
      </c>
      <c r="E840" s="10" t="s">
        <v>24</v>
      </c>
      <c r="F840" s="10" t="s">
        <v>24</v>
      </c>
      <c r="G840" s="10">
        <v>36</v>
      </c>
      <c r="H840" s="11" t="str">
        <f t="shared" si="66"/>
        <v>_16AY+</v>
      </c>
      <c r="I840" s="10" t="s">
        <v>23</v>
      </c>
      <c r="J840" s="10" t="s">
        <v>24</v>
      </c>
      <c r="K840" s="10" t="s">
        <v>26</v>
      </c>
      <c r="L840" s="10" t="s">
        <v>23</v>
      </c>
      <c r="M840" s="10" t="s">
        <v>24</v>
      </c>
      <c r="N840" s="10" t="s">
        <v>23</v>
      </c>
      <c r="O840" s="10" t="s">
        <v>23</v>
      </c>
      <c r="P840" s="11" t="str">
        <f t="shared" si="67"/>
        <v>_Using</v>
      </c>
      <c r="Q840" s="10" t="s">
        <v>23</v>
      </c>
      <c r="R840" s="10" t="s">
        <v>23</v>
      </c>
      <c r="S840" s="10" t="s">
        <v>27</v>
      </c>
      <c r="T840" s="11" t="str" cm="1">
        <f t="array" ref="T840">_xlfn.IFS(S840="Month-to-month","_MM",S840="One year","_OY",S840="Two year","_TY")</f>
        <v>_MM</v>
      </c>
      <c r="U840" s="10" t="s">
        <v>23</v>
      </c>
      <c r="V840" s="10" t="s">
        <v>40</v>
      </c>
      <c r="W840" s="10">
        <v>79.2</v>
      </c>
      <c r="X840" s="10">
        <v>2854.95</v>
      </c>
      <c r="Y840" s="10" t="s">
        <v>24</v>
      </c>
      <c r="Z840" s="11">
        <f t="shared" si="68"/>
        <v>0</v>
      </c>
      <c r="AA840" s="11" t="str">
        <f t="shared" si="69"/>
        <v>J_16AY+_Using_MM</v>
      </c>
    </row>
    <row r="841" spans="1:27">
      <c r="A841" s="10" t="s">
        <v>876</v>
      </c>
      <c r="B841" s="10" t="s">
        <v>30</v>
      </c>
      <c r="C841" s="10">
        <v>0</v>
      </c>
      <c r="D841" s="11" t="str">
        <f t="shared" si="65"/>
        <v>J</v>
      </c>
      <c r="E841" s="10" t="s">
        <v>24</v>
      </c>
      <c r="F841" s="10" t="s">
        <v>24</v>
      </c>
      <c r="G841" s="10">
        <v>44</v>
      </c>
      <c r="H841" s="11" t="str">
        <f t="shared" si="66"/>
        <v>_16AY+</v>
      </c>
      <c r="I841" s="10" t="s">
        <v>23</v>
      </c>
      <c r="J841" s="10" t="s">
        <v>24</v>
      </c>
      <c r="K841" s="10" t="s">
        <v>24</v>
      </c>
      <c r="L841" s="10" t="s">
        <v>46</v>
      </c>
      <c r="M841" s="10" t="s">
        <v>46</v>
      </c>
      <c r="N841" s="10" t="s">
        <v>46</v>
      </c>
      <c r="O841" s="10" t="s">
        <v>46</v>
      </c>
      <c r="P841" s="11" t="str">
        <f t="shared" si="67"/>
        <v>_NotUsing</v>
      </c>
      <c r="Q841" s="10" t="s">
        <v>46</v>
      </c>
      <c r="R841" s="10" t="s">
        <v>46</v>
      </c>
      <c r="S841" s="10" t="s">
        <v>47</v>
      </c>
      <c r="T841" s="11" t="str" cm="1">
        <f t="array" ref="T841">_xlfn.IFS(S841="Month-to-month","_MM",S841="One year","_OY",S841="Two year","_TY")</f>
        <v>_TY</v>
      </c>
      <c r="U841" s="10" t="s">
        <v>24</v>
      </c>
      <c r="V841" s="10" t="s">
        <v>40</v>
      </c>
      <c r="W841" s="10">
        <v>20.399999999999999</v>
      </c>
      <c r="X841" s="10">
        <v>905.55</v>
      </c>
      <c r="Y841" s="10" t="s">
        <v>24</v>
      </c>
      <c r="Z841" s="11">
        <f t="shared" si="68"/>
        <v>0</v>
      </c>
      <c r="AA841" s="11" t="str">
        <f t="shared" si="69"/>
        <v>J_16AY+_NotUsing_TY</v>
      </c>
    </row>
    <row r="842" spans="1:27">
      <c r="A842" s="10" t="s">
        <v>877</v>
      </c>
      <c r="B842" s="10" t="s">
        <v>22</v>
      </c>
      <c r="C842" s="10">
        <v>1</v>
      </c>
      <c r="D842" s="11" t="str">
        <f t="shared" si="65"/>
        <v>S</v>
      </c>
      <c r="E842" s="10" t="s">
        <v>24</v>
      </c>
      <c r="F842" s="10" t="s">
        <v>24</v>
      </c>
      <c r="G842" s="10">
        <v>55</v>
      </c>
      <c r="H842" s="11" t="str">
        <f t="shared" si="66"/>
        <v>_16AY+</v>
      </c>
      <c r="I842" s="10" t="s">
        <v>23</v>
      </c>
      <c r="J842" s="10" t="s">
        <v>23</v>
      </c>
      <c r="K842" s="10" t="s">
        <v>37</v>
      </c>
      <c r="L842" s="10" t="s">
        <v>24</v>
      </c>
      <c r="M842" s="10" t="s">
        <v>24</v>
      </c>
      <c r="N842" s="10" t="s">
        <v>23</v>
      </c>
      <c r="O842" s="10" t="s">
        <v>24</v>
      </c>
      <c r="P842" s="11" t="str">
        <f t="shared" si="67"/>
        <v>_Using</v>
      </c>
      <c r="Q842" s="10" t="s">
        <v>23</v>
      </c>
      <c r="R842" s="10" t="s">
        <v>23</v>
      </c>
      <c r="S842" s="10" t="s">
        <v>31</v>
      </c>
      <c r="T842" s="11" t="str" cm="1">
        <f t="array" ref="T842">_xlfn.IFS(S842="Month-to-month","_MM",S842="One year","_OY",S842="Two year","_TY")</f>
        <v>_OY</v>
      </c>
      <c r="U842" s="10" t="s">
        <v>23</v>
      </c>
      <c r="V842" s="10" t="s">
        <v>28</v>
      </c>
      <c r="W842" s="10">
        <v>100</v>
      </c>
      <c r="X842" s="10">
        <v>5509.3</v>
      </c>
      <c r="Y842" s="10" t="s">
        <v>23</v>
      </c>
      <c r="Z842" s="11">
        <f t="shared" si="68"/>
        <v>1</v>
      </c>
      <c r="AA842" s="11" t="str">
        <f t="shared" si="69"/>
        <v>S_16AY+_Using_OY</v>
      </c>
    </row>
    <row r="843" spans="1:27">
      <c r="A843" s="10" t="s">
        <v>878</v>
      </c>
      <c r="B843" s="10" t="s">
        <v>22</v>
      </c>
      <c r="C843" s="10">
        <v>0</v>
      </c>
      <c r="D843" s="11" t="str">
        <f t="shared" si="65"/>
        <v>J</v>
      </c>
      <c r="E843" s="10" t="s">
        <v>23</v>
      </c>
      <c r="F843" s="10" t="s">
        <v>24</v>
      </c>
      <c r="G843" s="10">
        <v>72</v>
      </c>
      <c r="H843" s="11" t="str">
        <f t="shared" si="66"/>
        <v>_16AY+</v>
      </c>
      <c r="I843" s="10" t="s">
        <v>23</v>
      </c>
      <c r="J843" s="10" t="s">
        <v>23</v>
      </c>
      <c r="K843" s="10" t="s">
        <v>37</v>
      </c>
      <c r="L843" s="10" t="s">
        <v>23</v>
      </c>
      <c r="M843" s="10" t="s">
        <v>24</v>
      </c>
      <c r="N843" s="10" t="s">
        <v>23</v>
      </c>
      <c r="O843" s="10" t="s">
        <v>24</v>
      </c>
      <c r="P843" s="11" t="str">
        <f t="shared" si="67"/>
        <v>_Using</v>
      </c>
      <c r="Q843" s="10" t="s">
        <v>23</v>
      </c>
      <c r="R843" s="10" t="s">
        <v>23</v>
      </c>
      <c r="S843" s="10" t="s">
        <v>47</v>
      </c>
      <c r="T843" s="11" t="str" cm="1">
        <f t="array" ref="T843">_xlfn.IFS(S843="Month-to-month","_MM",S843="One year","_OY",S843="Two year","_TY")</f>
        <v>_TY</v>
      </c>
      <c r="U843" s="10" t="s">
        <v>23</v>
      </c>
      <c r="V843" s="10" t="s">
        <v>40</v>
      </c>
      <c r="W843" s="10">
        <v>105</v>
      </c>
      <c r="X843" s="10">
        <v>7589.8</v>
      </c>
      <c r="Y843" s="10" t="s">
        <v>24</v>
      </c>
      <c r="Z843" s="11">
        <f t="shared" si="68"/>
        <v>0</v>
      </c>
      <c r="AA843" s="11" t="str">
        <f t="shared" si="69"/>
        <v>J_16AY+_Using_TY</v>
      </c>
    </row>
    <row r="844" spans="1:27">
      <c r="A844" s="10" t="s">
        <v>879</v>
      </c>
      <c r="B844" s="10" t="s">
        <v>22</v>
      </c>
      <c r="C844" s="10">
        <v>0</v>
      </c>
      <c r="D844" s="11" t="str">
        <f t="shared" si="65"/>
        <v>J</v>
      </c>
      <c r="E844" s="10" t="s">
        <v>23</v>
      </c>
      <c r="F844" s="10" t="s">
        <v>23</v>
      </c>
      <c r="G844" s="10">
        <v>12</v>
      </c>
      <c r="H844" s="11" t="str">
        <f t="shared" si="66"/>
        <v>_16AY</v>
      </c>
      <c r="I844" s="10" t="s">
        <v>23</v>
      </c>
      <c r="J844" s="10" t="s">
        <v>24</v>
      </c>
      <c r="K844" s="10" t="s">
        <v>24</v>
      </c>
      <c r="L844" s="10" t="s">
        <v>46</v>
      </c>
      <c r="M844" s="10" t="s">
        <v>46</v>
      </c>
      <c r="N844" s="10" t="s">
        <v>46</v>
      </c>
      <c r="O844" s="10" t="s">
        <v>46</v>
      </c>
      <c r="P844" s="11" t="str">
        <f t="shared" si="67"/>
        <v>_NotUsing</v>
      </c>
      <c r="Q844" s="10" t="s">
        <v>46</v>
      </c>
      <c r="R844" s="10" t="s">
        <v>46</v>
      </c>
      <c r="S844" s="10" t="s">
        <v>31</v>
      </c>
      <c r="T844" s="11" t="str" cm="1">
        <f t="array" ref="T844">_xlfn.IFS(S844="Month-to-month","_MM",S844="One year","_OY",S844="Two year","_TY")</f>
        <v>_OY</v>
      </c>
      <c r="U844" s="10" t="s">
        <v>24</v>
      </c>
      <c r="V844" s="10" t="s">
        <v>35</v>
      </c>
      <c r="W844" s="10">
        <v>19.8</v>
      </c>
      <c r="X844" s="10">
        <v>229.6</v>
      </c>
      <c r="Y844" s="10" t="s">
        <v>23</v>
      </c>
      <c r="Z844" s="11">
        <f t="shared" si="68"/>
        <v>1</v>
      </c>
      <c r="AA844" s="11" t="str">
        <f t="shared" si="69"/>
        <v>J_16AY_NotUsing_OY</v>
      </c>
    </row>
    <row r="845" spans="1:27">
      <c r="A845" s="10" t="s">
        <v>880</v>
      </c>
      <c r="B845" s="10" t="s">
        <v>22</v>
      </c>
      <c r="C845" s="10">
        <v>0</v>
      </c>
      <c r="D845" s="11" t="str">
        <f t="shared" si="65"/>
        <v>J</v>
      </c>
      <c r="E845" s="10" t="s">
        <v>24</v>
      </c>
      <c r="F845" s="10" t="s">
        <v>24</v>
      </c>
      <c r="G845" s="10">
        <v>13</v>
      </c>
      <c r="H845" s="11" t="str">
        <f t="shared" si="66"/>
        <v>_16AY</v>
      </c>
      <c r="I845" s="10" t="s">
        <v>24</v>
      </c>
      <c r="J845" s="10" t="s">
        <v>25</v>
      </c>
      <c r="K845" s="10" t="s">
        <v>26</v>
      </c>
      <c r="L845" s="10" t="s">
        <v>23</v>
      </c>
      <c r="M845" s="10" t="s">
        <v>24</v>
      </c>
      <c r="N845" s="10" t="s">
        <v>24</v>
      </c>
      <c r="O845" s="10" t="s">
        <v>24</v>
      </c>
      <c r="P845" s="11" t="str">
        <f t="shared" si="67"/>
        <v>_Using</v>
      </c>
      <c r="Q845" s="10" t="s">
        <v>24</v>
      </c>
      <c r="R845" s="10" t="s">
        <v>24</v>
      </c>
      <c r="S845" s="10" t="s">
        <v>27</v>
      </c>
      <c r="T845" s="11" t="str" cm="1">
        <f t="array" ref="T845">_xlfn.IFS(S845="Month-to-month","_MM",S845="One year","_OY",S845="Two year","_TY")</f>
        <v>_MM</v>
      </c>
      <c r="U845" s="10" t="s">
        <v>23</v>
      </c>
      <c r="V845" s="10" t="s">
        <v>35</v>
      </c>
      <c r="W845" s="10">
        <v>30.85</v>
      </c>
      <c r="X845" s="10">
        <v>394.1</v>
      </c>
      <c r="Y845" s="10" t="s">
        <v>24</v>
      </c>
      <c r="Z845" s="11">
        <f t="shared" si="68"/>
        <v>0</v>
      </c>
      <c r="AA845" s="11" t="str">
        <f t="shared" si="69"/>
        <v>J_16AY_Using_MM</v>
      </c>
    </row>
    <row r="846" spans="1:27">
      <c r="A846" s="10" t="s">
        <v>881</v>
      </c>
      <c r="B846" s="10" t="s">
        <v>30</v>
      </c>
      <c r="C846" s="10">
        <v>0</v>
      </c>
      <c r="D846" s="11" t="str">
        <f t="shared" si="65"/>
        <v>J</v>
      </c>
      <c r="E846" s="10" t="s">
        <v>24</v>
      </c>
      <c r="F846" s="10" t="s">
        <v>24</v>
      </c>
      <c r="G846" s="10">
        <v>1</v>
      </c>
      <c r="H846" s="11" t="str">
        <f t="shared" si="66"/>
        <v>_6AY</v>
      </c>
      <c r="I846" s="10" t="s">
        <v>23</v>
      </c>
      <c r="J846" s="10" t="s">
        <v>24</v>
      </c>
      <c r="K846" s="10" t="s">
        <v>37</v>
      </c>
      <c r="L846" s="10" t="s">
        <v>24</v>
      </c>
      <c r="M846" s="10" t="s">
        <v>24</v>
      </c>
      <c r="N846" s="10" t="s">
        <v>24</v>
      </c>
      <c r="O846" s="10" t="s">
        <v>24</v>
      </c>
      <c r="P846" s="11" t="str">
        <f t="shared" si="67"/>
        <v>_NotUsing</v>
      </c>
      <c r="Q846" s="10" t="s">
        <v>23</v>
      </c>
      <c r="R846" s="10" t="s">
        <v>23</v>
      </c>
      <c r="S846" s="10" t="s">
        <v>27</v>
      </c>
      <c r="T846" s="11" t="str" cm="1">
        <f t="array" ref="T846">_xlfn.IFS(S846="Month-to-month","_MM",S846="One year","_OY",S846="Two year","_TY")</f>
        <v>_MM</v>
      </c>
      <c r="U846" s="10" t="s">
        <v>23</v>
      </c>
      <c r="V846" s="10" t="s">
        <v>28</v>
      </c>
      <c r="W846" s="10">
        <v>89.9</v>
      </c>
      <c r="X846" s="10">
        <v>89.9</v>
      </c>
      <c r="Y846" s="10" t="s">
        <v>23</v>
      </c>
      <c r="Z846" s="11">
        <f t="shared" si="68"/>
        <v>1</v>
      </c>
      <c r="AA846" s="11" t="str">
        <f t="shared" si="69"/>
        <v>J_6AY_NotUsing_MM</v>
      </c>
    </row>
    <row r="847" spans="1:27">
      <c r="A847" s="10" t="s">
        <v>882</v>
      </c>
      <c r="B847" s="10" t="s">
        <v>22</v>
      </c>
      <c r="C847" s="10">
        <v>0</v>
      </c>
      <c r="D847" s="11" t="str">
        <f t="shared" si="65"/>
        <v>J</v>
      </c>
      <c r="E847" s="10" t="s">
        <v>23</v>
      </c>
      <c r="F847" s="10" t="s">
        <v>23</v>
      </c>
      <c r="G847" s="10">
        <v>15</v>
      </c>
      <c r="H847" s="11" t="str">
        <f t="shared" si="66"/>
        <v>_16AY</v>
      </c>
      <c r="I847" s="10" t="s">
        <v>23</v>
      </c>
      <c r="J847" s="10" t="s">
        <v>24</v>
      </c>
      <c r="K847" s="10" t="s">
        <v>24</v>
      </c>
      <c r="L847" s="10" t="s">
        <v>46</v>
      </c>
      <c r="M847" s="10" t="s">
        <v>46</v>
      </c>
      <c r="N847" s="10" t="s">
        <v>46</v>
      </c>
      <c r="O847" s="10" t="s">
        <v>46</v>
      </c>
      <c r="P847" s="11" t="str">
        <f t="shared" si="67"/>
        <v>_NotUsing</v>
      </c>
      <c r="Q847" s="10" t="s">
        <v>46</v>
      </c>
      <c r="R847" s="10" t="s">
        <v>46</v>
      </c>
      <c r="S847" s="10" t="s">
        <v>31</v>
      </c>
      <c r="T847" s="11" t="str" cm="1">
        <f t="array" ref="T847">_xlfn.IFS(S847="Month-to-month","_MM",S847="One year","_OY",S847="Two year","_TY")</f>
        <v>_OY</v>
      </c>
      <c r="U847" s="10" t="s">
        <v>24</v>
      </c>
      <c r="V847" s="10" t="s">
        <v>32</v>
      </c>
      <c r="W847" s="10">
        <v>20.55</v>
      </c>
      <c r="X847" s="10">
        <v>295.95</v>
      </c>
      <c r="Y847" s="10" t="s">
        <v>24</v>
      </c>
      <c r="Z847" s="11">
        <f t="shared" si="68"/>
        <v>0</v>
      </c>
      <c r="AA847" s="11" t="str">
        <f t="shared" si="69"/>
        <v>J_16AY_NotUsing_OY</v>
      </c>
    </row>
    <row r="848" spans="1:27">
      <c r="A848" s="10" t="s">
        <v>883</v>
      </c>
      <c r="B848" s="10" t="s">
        <v>22</v>
      </c>
      <c r="C848" s="10">
        <v>0</v>
      </c>
      <c r="D848" s="11" t="str">
        <f t="shared" si="65"/>
        <v>J</v>
      </c>
      <c r="E848" s="10" t="s">
        <v>24</v>
      </c>
      <c r="F848" s="10" t="s">
        <v>24</v>
      </c>
      <c r="G848" s="10">
        <v>65</v>
      </c>
      <c r="H848" s="11" t="str">
        <f t="shared" si="66"/>
        <v>_16AY+</v>
      </c>
      <c r="I848" s="10" t="s">
        <v>23</v>
      </c>
      <c r="J848" s="10" t="s">
        <v>24</v>
      </c>
      <c r="K848" s="10" t="s">
        <v>26</v>
      </c>
      <c r="L848" s="10" t="s">
        <v>23</v>
      </c>
      <c r="M848" s="10" t="s">
        <v>23</v>
      </c>
      <c r="N848" s="10" t="s">
        <v>23</v>
      </c>
      <c r="O848" s="10" t="s">
        <v>23</v>
      </c>
      <c r="P848" s="11" t="str">
        <f t="shared" si="67"/>
        <v>_Using</v>
      </c>
      <c r="Q848" s="10" t="s">
        <v>23</v>
      </c>
      <c r="R848" s="10" t="s">
        <v>23</v>
      </c>
      <c r="S848" s="10" t="s">
        <v>47</v>
      </c>
      <c r="T848" s="11" t="str" cm="1">
        <f t="array" ref="T848">_xlfn.IFS(S848="Month-to-month","_MM",S848="One year","_OY",S848="Two year","_TY")</f>
        <v>_TY</v>
      </c>
      <c r="U848" s="10" t="s">
        <v>23</v>
      </c>
      <c r="V848" s="10" t="s">
        <v>35</v>
      </c>
      <c r="W848" s="10">
        <v>84.85</v>
      </c>
      <c r="X848" s="10">
        <v>5459.2</v>
      </c>
      <c r="Y848" s="10" t="s">
        <v>24</v>
      </c>
      <c r="Z848" s="11">
        <f t="shared" si="68"/>
        <v>0</v>
      </c>
      <c r="AA848" s="11" t="str">
        <f t="shared" si="69"/>
        <v>J_16AY+_Using_TY</v>
      </c>
    </row>
    <row r="849" spans="1:27">
      <c r="A849" s="10" t="s">
        <v>884</v>
      </c>
      <c r="B849" s="10" t="s">
        <v>22</v>
      </c>
      <c r="C849" s="10">
        <v>0</v>
      </c>
      <c r="D849" s="11" t="str">
        <f t="shared" si="65"/>
        <v>J</v>
      </c>
      <c r="E849" s="10" t="s">
        <v>23</v>
      </c>
      <c r="F849" s="10" t="s">
        <v>23</v>
      </c>
      <c r="G849" s="10">
        <v>12</v>
      </c>
      <c r="H849" s="11" t="str">
        <f t="shared" si="66"/>
        <v>_16AY</v>
      </c>
      <c r="I849" s="10" t="s">
        <v>24</v>
      </c>
      <c r="J849" s="10" t="s">
        <v>25</v>
      </c>
      <c r="K849" s="10" t="s">
        <v>26</v>
      </c>
      <c r="L849" s="10" t="s">
        <v>23</v>
      </c>
      <c r="M849" s="10" t="s">
        <v>24</v>
      </c>
      <c r="N849" s="10" t="s">
        <v>24</v>
      </c>
      <c r="O849" s="10" t="s">
        <v>23</v>
      </c>
      <c r="P849" s="11" t="str">
        <f t="shared" si="67"/>
        <v>_Using</v>
      </c>
      <c r="Q849" s="10" t="s">
        <v>24</v>
      </c>
      <c r="R849" s="10" t="s">
        <v>24</v>
      </c>
      <c r="S849" s="10" t="s">
        <v>31</v>
      </c>
      <c r="T849" s="11" t="str" cm="1">
        <f t="array" ref="T849">_xlfn.IFS(S849="Month-to-month","_MM",S849="One year","_OY",S849="Two year","_TY")</f>
        <v>_OY</v>
      </c>
      <c r="U849" s="10" t="s">
        <v>24</v>
      </c>
      <c r="V849" s="10" t="s">
        <v>40</v>
      </c>
      <c r="W849" s="10">
        <v>33.15</v>
      </c>
      <c r="X849" s="10">
        <v>444.75</v>
      </c>
      <c r="Y849" s="10" t="s">
        <v>24</v>
      </c>
      <c r="Z849" s="11">
        <f t="shared" si="68"/>
        <v>0</v>
      </c>
      <c r="AA849" s="11" t="str">
        <f t="shared" si="69"/>
        <v>J_16AY_Using_OY</v>
      </c>
    </row>
    <row r="850" spans="1:27">
      <c r="A850" s="10" t="s">
        <v>885</v>
      </c>
      <c r="B850" s="10" t="s">
        <v>30</v>
      </c>
      <c r="C850" s="10">
        <v>0</v>
      </c>
      <c r="D850" s="11" t="str">
        <f t="shared" si="65"/>
        <v>J</v>
      </c>
      <c r="E850" s="10" t="s">
        <v>23</v>
      </c>
      <c r="F850" s="10" t="s">
        <v>24</v>
      </c>
      <c r="G850" s="10">
        <v>72</v>
      </c>
      <c r="H850" s="11" t="str">
        <f t="shared" si="66"/>
        <v>_16AY+</v>
      </c>
      <c r="I850" s="10" t="s">
        <v>23</v>
      </c>
      <c r="J850" s="10" t="s">
        <v>23</v>
      </c>
      <c r="K850" s="10" t="s">
        <v>26</v>
      </c>
      <c r="L850" s="10" t="s">
        <v>23</v>
      </c>
      <c r="M850" s="10" t="s">
        <v>23</v>
      </c>
      <c r="N850" s="10" t="s">
        <v>23</v>
      </c>
      <c r="O850" s="10" t="s">
        <v>23</v>
      </c>
      <c r="P850" s="11" t="str">
        <f t="shared" si="67"/>
        <v>_Using</v>
      </c>
      <c r="Q850" s="10" t="s">
        <v>23</v>
      </c>
      <c r="R850" s="10" t="s">
        <v>23</v>
      </c>
      <c r="S850" s="10" t="s">
        <v>47</v>
      </c>
      <c r="T850" s="11" t="str" cm="1">
        <f t="array" ref="T850">_xlfn.IFS(S850="Month-to-month","_MM",S850="One year","_OY",S850="Two year","_TY")</f>
        <v>_TY</v>
      </c>
      <c r="U850" s="10" t="s">
        <v>23</v>
      </c>
      <c r="V850" s="10" t="s">
        <v>40</v>
      </c>
      <c r="W850" s="10">
        <v>92</v>
      </c>
      <c r="X850" s="10">
        <v>6782.15</v>
      </c>
      <c r="Y850" s="10" t="s">
        <v>24</v>
      </c>
      <c r="Z850" s="11">
        <f t="shared" si="68"/>
        <v>0</v>
      </c>
      <c r="AA850" s="11" t="str">
        <f t="shared" si="69"/>
        <v>J_16AY+_Using_TY</v>
      </c>
    </row>
    <row r="851" spans="1:27">
      <c r="A851" s="10" t="s">
        <v>886</v>
      </c>
      <c r="B851" s="10" t="s">
        <v>22</v>
      </c>
      <c r="C851" s="10">
        <v>0</v>
      </c>
      <c r="D851" s="11" t="str">
        <f t="shared" si="65"/>
        <v>J</v>
      </c>
      <c r="E851" s="10" t="s">
        <v>23</v>
      </c>
      <c r="F851" s="10" t="s">
        <v>23</v>
      </c>
      <c r="G851" s="10">
        <v>72</v>
      </c>
      <c r="H851" s="11" t="str">
        <f t="shared" si="66"/>
        <v>_16AY+</v>
      </c>
      <c r="I851" s="10" t="s">
        <v>23</v>
      </c>
      <c r="J851" s="10" t="s">
        <v>23</v>
      </c>
      <c r="K851" s="10" t="s">
        <v>26</v>
      </c>
      <c r="L851" s="10" t="s">
        <v>23</v>
      </c>
      <c r="M851" s="10" t="s">
        <v>23</v>
      </c>
      <c r="N851" s="10" t="s">
        <v>23</v>
      </c>
      <c r="O851" s="10" t="s">
        <v>23</v>
      </c>
      <c r="P851" s="11" t="str">
        <f t="shared" si="67"/>
        <v>_Using</v>
      </c>
      <c r="Q851" s="10" t="s">
        <v>23</v>
      </c>
      <c r="R851" s="10" t="s">
        <v>23</v>
      </c>
      <c r="S851" s="10" t="s">
        <v>47</v>
      </c>
      <c r="T851" s="11" t="str" cm="1">
        <f t="array" ref="T851">_xlfn.IFS(S851="Month-to-month","_MM",S851="One year","_OY",S851="Two year","_TY")</f>
        <v>_TY</v>
      </c>
      <c r="U851" s="10" t="s">
        <v>24</v>
      </c>
      <c r="V851" s="10" t="s">
        <v>40</v>
      </c>
      <c r="W851" s="10">
        <v>89.8</v>
      </c>
      <c r="X851" s="10">
        <v>6510.45</v>
      </c>
      <c r="Y851" s="10" t="s">
        <v>24</v>
      </c>
      <c r="Z851" s="11">
        <f t="shared" si="68"/>
        <v>0</v>
      </c>
      <c r="AA851" s="11" t="str">
        <f t="shared" si="69"/>
        <v>J_16AY+_Using_TY</v>
      </c>
    </row>
    <row r="852" spans="1:27">
      <c r="A852" s="10" t="s">
        <v>887</v>
      </c>
      <c r="B852" s="10" t="s">
        <v>22</v>
      </c>
      <c r="C852" s="10">
        <v>0</v>
      </c>
      <c r="D852" s="11" t="str">
        <f t="shared" si="65"/>
        <v>J</v>
      </c>
      <c r="E852" s="10" t="s">
        <v>23</v>
      </c>
      <c r="F852" s="10" t="s">
        <v>23</v>
      </c>
      <c r="G852" s="10">
        <v>72</v>
      </c>
      <c r="H852" s="11" t="str">
        <f t="shared" si="66"/>
        <v>_16AY+</v>
      </c>
      <c r="I852" s="10" t="s">
        <v>23</v>
      </c>
      <c r="J852" s="10" t="s">
        <v>23</v>
      </c>
      <c r="K852" s="10" t="s">
        <v>37</v>
      </c>
      <c r="L852" s="10" t="s">
        <v>23</v>
      </c>
      <c r="M852" s="10" t="s">
        <v>23</v>
      </c>
      <c r="N852" s="10" t="s">
        <v>23</v>
      </c>
      <c r="O852" s="10" t="s">
        <v>23</v>
      </c>
      <c r="P852" s="11" t="str">
        <f t="shared" si="67"/>
        <v>_Using</v>
      </c>
      <c r="Q852" s="10" t="s">
        <v>23</v>
      </c>
      <c r="R852" s="10" t="s">
        <v>23</v>
      </c>
      <c r="S852" s="10" t="s">
        <v>47</v>
      </c>
      <c r="T852" s="11" t="str" cm="1">
        <f t="array" ref="T852">_xlfn.IFS(S852="Month-to-month","_MM",S852="One year","_OY",S852="Two year","_TY")</f>
        <v>_TY</v>
      </c>
      <c r="U852" s="10" t="s">
        <v>23</v>
      </c>
      <c r="V852" s="10" t="s">
        <v>35</v>
      </c>
      <c r="W852" s="10">
        <v>115.8</v>
      </c>
      <c r="X852" s="10">
        <v>8476.5</v>
      </c>
      <c r="Y852" s="10" t="s">
        <v>24</v>
      </c>
      <c r="Z852" s="11">
        <f t="shared" si="68"/>
        <v>0</v>
      </c>
      <c r="AA852" s="11" t="str">
        <f t="shared" si="69"/>
        <v>J_16AY+_Using_TY</v>
      </c>
    </row>
    <row r="853" spans="1:27">
      <c r="A853" s="10" t="s">
        <v>888</v>
      </c>
      <c r="B853" s="10" t="s">
        <v>30</v>
      </c>
      <c r="C853" s="10">
        <v>0</v>
      </c>
      <c r="D853" s="11" t="str">
        <f t="shared" si="65"/>
        <v>J</v>
      </c>
      <c r="E853" s="10" t="s">
        <v>24</v>
      </c>
      <c r="F853" s="10" t="s">
        <v>23</v>
      </c>
      <c r="G853" s="10">
        <v>52</v>
      </c>
      <c r="H853" s="11" t="str">
        <f t="shared" si="66"/>
        <v>_16AY+</v>
      </c>
      <c r="I853" s="10" t="s">
        <v>23</v>
      </c>
      <c r="J853" s="10" t="s">
        <v>23</v>
      </c>
      <c r="K853" s="10" t="s">
        <v>26</v>
      </c>
      <c r="L853" s="10" t="s">
        <v>23</v>
      </c>
      <c r="M853" s="10" t="s">
        <v>23</v>
      </c>
      <c r="N853" s="10" t="s">
        <v>24</v>
      </c>
      <c r="O853" s="10" t="s">
        <v>23</v>
      </c>
      <c r="P853" s="11" t="str">
        <f t="shared" si="67"/>
        <v>_Using</v>
      </c>
      <c r="Q853" s="10" t="s">
        <v>23</v>
      </c>
      <c r="R853" s="10" t="s">
        <v>23</v>
      </c>
      <c r="S853" s="10" t="s">
        <v>47</v>
      </c>
      <c r="T853" s="11" t="str" cm="1">
        <f t="array" ref="T853">_xlfn.IFS(S853="Month-to-month","_MM",S853="One year","_OY",S853="Two year","_TY")</f>
        <v>_TY</v>
      </c>
      <c r="U853" s="10" t="s">
        <v>23</v>
      </c>
      <c r="V853" s="10" t="s">
        <v>32</v>
      </c>
      <c r="W853" s="10">
        <v>85.15</v>
      </c>
      <c r="X853" s="10">
        <v>4461.8500000000004</v>
      </c>
      <c r="Y853" s="10" t="s">
        <v>24</v>
      </c>
      <c r="Z853" s="11">
        <f t="shared" si="68"/>
        <v>0</v>
      </c>
      <c r="AA853" s="11" t="str">
        <f t="shared" si="69"/>
        <v>J_16AY+_Using_TY</v>
      </c>
    </row>
    <row r="854" spans="1:27">
      <c r="A854" s="10" t="s">
        <v>889</v>
      </c>
      <c r="B854" s="10" t="s">
        <v>30</v>
      </c>
      <c r="C854" s="10">
        <v>0</v>
      </c>
      <c r="D854" s="11" t="str">
        <f t="shared" si="65"/>
        <v>J</v>
      </c>
      <c r="E854" s="10" t="s">
        <v>24</v>
      </c>
      <c r="F854" s="10" t="s">
        <v>24</v>
      </c>
      <c r="G854" s="10">
        <v>2</v>
      </c>
      <c r="H854" s="11" t="str">
        <f t="shared" si="66"/>
        <v>_6AY</v>
      </c>
      <c r="I854" s="10" t="s">
        <v>23</v>
      </c>
      <c r="J854" s="10" t="s">
        <v>23</v>
      </c>
      <c r="K854" s="10" t="s">
        <v>24</v>
      </c>
      <c r="L854" s="10" t="s">
        <v>46</v>
      </c>
      <c r="M854" s="10" t="s">
        <v>46</v>
      </c>
      <c r="N854" s="10" t="s">
        <v>46</v>
      </c>
      <c r="O854" s="10" t="s">
        <v>46</v>
      </c>
      <c r="P854" s="11" t="str">
        <f t="shared" si="67"/>
        <v>_NotUsing</v>
      </c>
      <c r="Q854" s="10" t="s">
        <v>46</v>
      </c>
      <c r="R854" s="10" t="s">
        <v>46</v>
      </c>
      <c r="S854" s="10" t="s">
        <v>27</v>
      </c>
      <c r="T854" s="11" t="str" cm="1">
        <f t="array" ref="T854">_xlfn.IFS(S854="Month-to-month","_MM",S854="One year","_OY",S854="Two year","_TY")</f>
        <v>_MM</v>
      </c>
      <c r="U854" s="10" t="s">
        <v>24</v>
      </c>
      <c r="V854" s="10" t="s">
        <v>32</v>
      </c>
      <c r="W854" s="10">
        <v>24.85</v>
      </c>
      <c r="X854" s="10">
        <v>62</v>
      </c>
      <c r="Y854" s="10" t="s">
        <v>24</v>
      </c>
      <c r="Z854" s="11">
        <f t="shared" si="68"/>
        <v>0</v>
      </c>
      <c r="AA854" s="11" t="str">
        <f t="shared" si="69"/>
        <v>J_6AY_NotUsing_MM</v>
      </c>
    </row>
    <row r="855" spans="1:27">
      <c r="A855" s="10" t="s">
        <v>890</v>
      </c>
      <c r="B855" s="10" t="s">
        <v>22</v>
      </c>
      <c r="C855" s="10">
        <v>0</v>
      </c>
      <c r="D855" s="11" t="str">
        <f t="shared" si="65"/>
        <v>J</v>
      </c>
      <c r="E855" s="10" t="s">
        <v>24</v>
      </c>
      <c r="F855" s="10" t="s">
        <v>24</v>
      </c>
      <c r="G855" s="10">
        <v>5</v>
      </c>
      <c r="H855" s="11" t="str">
        <f t="shared" si="66"/>
        <v>_6AY</v>
      </c>
      <c r="I855" s="10" t="s">
        <v>23</v>
      </c>
      <c r="J855" s="10" t="s">
        <v>24</v>
      </c>
      <c r="K855" s="10" t="s">
        <v>26</v>
      </c>
      <c r="L855" s="10" t="s">
        <v>23</v>
      </c>
      <c r="M855" s="10" t="s">
        <v>24</v>
      </c>
      <c r="N855" s="10" t="s">
        <v>24</v>
      </c>
      <c r="O855" s="10" t="s">
        <v>23</v>
      </c>
      <c r="P855" s="11" t="str">
        <f t="shared" si="67"/>
        <v>_Using</v>
      </c>
      <c r="Q855" s="10" t="s">
        <v>23</v>
      </c>
      <c r="R855" s="10" t="s">
        <v>24</v>
      </c>
      <c r="S855" s="10" t="s">
        <v>27</v>
      </c>
      <c r="T855" s="11" t="str" cm="1">
        <f t="array" ref="T855">_xlfn.IFS(S855="Month-to-month","_MM",S855="One year","_OY",S855="Two year","_TY")</f>
        <v>_MM</v>
      </c>
      <c r="U855" s="10" t="s">
        <v>23</v>
      </c>
      <c r="V855" s="10" t="s">
        <v>28</v>
      </c>
      <c r="W855" s="10">
        <v>64.349999999999994</v>
      </c>
      <c r="X855" s="10">
        <v>352.65</v>
      </c>
      <c r="Y855" s="10" t="s">
        <v>24</v>
      </c>
      <c r="Z855" s="11">
        <f t="shared" si="68"/>
        <v>0</v>
      </c>
      <c r="AA855" s="11" t="str">
        <f t="shared" si="69"/>
        <v>J_6AY_Using_MM</v>
      </c>
    </row>
    <row r="856" spans="1:27">
      <c r="A856" s="10" t="s">
        <v>891</v>
      </c>
      <c r="B856" s="10" t="s">
        <v>22</v>
      </c>
      <c r="C856" s="10">
        <v>0</v>
      </c>
      <c r="D856" s="11" t="str">
        <f t="shared" si="65"/>
        <v>J</v>
      </c>
      <c r="E856" s="10" t="s">
        <v>24</v>
      </c>
      <c r="F856" s="10" t="s">
        <v>24</v>
      </c>
      <c r="G856" s="10">
        <v>68</v>
      </c>
      <c r="H856" s="11" t="str">
        <f t="shared" si="66"/>
        <v>_16AY+</v>
      </c>
      <c r="I856" s="10" t="s">
        <v>23</v>
      </c>
      <c r="J856" s="10" t="s">
        <v>24</v>
      </c>
      <c r="K856" s="10" t="s">
        <v>24</v>
      </c>
      <c r="L856" s="10" t="s">
        <v>46</v>
      </c>
      <c r="M856" s="10" t="s">
        <v>46</v>
      </c>
      <c r="N856" s="10" t="s">
        <v>46</v>
      </c>
      <c r="O856" s="10" t="s">
        <v>46</v>
      </c>
      <c r="P856" s="11" t="str">
        <f t="shared" si="67"/>
        <v>_NotUsing</v>
      </c>
      <c r="Q856" s="10" t="s">
        <v>46</v>
      </c>
      <c r="R856" s="10" t="s">
        <v>46</v>
      </c>
      <c r="S856" s="10" t="s">
        <v>47</v>
      </c>
      <c r="T856" s="11" t="str" cm="1">
        <f t="array" ref="T856">_xlfn.IFS(S856="Month-to-month","_MM",S856="One year","_OY",S856="Two year","_TY")</f>
        <v>_TY</v>
      </c>
      <c r="U856" s="10" t="s">
        <v>24</v>
      </c>
      <c r="V856" s="10" t="s">
        <v>40</v>
      </c>
      <c r="W856" s="10">
        <v>20.5</v>
      </c>
      <c r="X856" s="10">
        <v>1424.9</v>
      </c>
      <c r="Y856" s="10" t="s">
        <v>24</v>
      </c>
      <c r="Z856" s="11">
        <f t="shared" si="68"/>
        <v>0</v>
      </c>
      <c r="AA856" s="11" t="str">
        <f t="shared" si="69"/>
        <v>J_16AY+_NotUsing_TY</v>
      </c>
    </row>
    <row r="857" spans="1:27">
      <c r="A857" s="10" t="s">
        <v>892</v>
      </c>
      <c r="B857" s="10" t="s">
        <v>22</v>
      </c>
      <c r="C857" s="10">
        <v>0</v>
      </c>
      <c r="D857" s="11" t="str">
        <f t="shared" si="65"/>
        <v>J</v>
      </c>
      <c r="E857" s="10" t="s">
        <v>24</v>
      </c>
      <c r="F857" s="10" t="s">
        <v>23</v>
      </c>
      <c r="G857" s="10">
        <v>62</v>
      </c>
      <c r="H857" s="11" t="str">
        <f t="shared" si="66"/>
        <v>_16AY+</v>
      </c>
      <c r="I857" s="10" t="s">
        <v>23</v>
      </c>
      <c r="J857" s="10" t="s">
        <v>23</v>
      </c>
      <c r="K857" s="10" t="s">
        <v>37</v>
      </c>
      <c r="L857" s="10" t="s">
        <v>24</v>
      </c>
      <c r="M857" s="10" t="s">
        <v>24</v>
      </c>
      <c r="N857" s="10" t="s">
        <v>23</v>
      </c>
      <c r="O857" s="10" t="s">
        <v>24</v>
      </c>
      <c r="P857" s="11" t="str">
        <f t="shared" si="67"/>
        <v>_Using</v>
      </c>
      <c r="Q857" s="10" t="s">
        <v>23</v>
      </c>
      <c r="R857" s="10" t="s">
        <v>23</v>
      </c>
      <c r="S857" s="10" t="s">
        <v>31</v>
      </c>
      <c r="T857" s="11" t="str" cm="1">
        <f t="array" ref="T857">_xlfn.IFS(S857="Month-to-month","_MM",S857="One year","_OY",S857="Two year","_TY")</f>
        <v>_OY</v>
      </c>
      <c r="U857" s="10" t="s">
        <v>23</v>
      </c>
      <c r="V857" s="10" t="s">
        <v>28</v>
      </c>
      <c r="W857" s="10">
        <v>100.15</v>
      </c>
      <c r="X857" s="10">
        <v>6413.65</v>
      </c>
      <c r="Y857" s="10" t="s">
        <v>23</v>
      </c>
      <c r="Z857" s="11">
        <f t="shared" si="68"/>
        <v>1</v>
      </c>
      <c r="AA857" s="11" t="str">
        <f t="shared" si="69"/>
        <v>J_16AY+_Using_OY</v>
      </c>
    </row>
    <row r="858" spans="1:27">
      <c r="A858" s="10" t="s">
        <v>893</v>
      </c>
      <c r="B858" s="10" t="s">
        <v>30</v>
      </c>
      <c r="C858" s="10">
        <v>0</v>
      </c>
      <c r="D858" s="11" t="str">
        <f t="shared" si="65"/>
        <v>J</v>
      </c>
      <c r="E858" s="10" t="s">
        <v>24</v>
      </c>
      <c r="F858" s="10" t="s">
        <v>24</v>
      </c>
      <c r="G858" s="10">
        <v>72</v>
      </c>
      <c r="H858" s="11" t="str">
        <f t="shared" si="66"/>
        <v>_16AY+</v>
      </c>
      <c r="I858" s="10" t="s">
        <v>23</v>
      </c>
      <c r="J858" s="10" t="s">
        <v>23</v>
      </c>
      <c r="K858" s="10" t="s">
        <v>26</v>
      </c>
      <c r="L858" s="10" t="s">
        <v>23</v>
      </c>
      <c r="M858" s="10" t="s">
        <v>23</v>
      </c>
      <c r="N858" s="10" t="s">
        <v>24</v>
      </c>
      <c r="O858" s="10" t="s">
        <v>23</v>
      </c>
      <c r="P858" s="11" t="str">
        <f t="shared" si="67"/>
        <v>_Using</v>
      </c>
      <c r="Q858" s="10" t="s">
        <v>23</v>
      </c>
      <c r="R858" s="10" t="s">
        <v>23</v>
      </c>
      <c r="S858" s="10" t="s">
        <v>47</v>
      </c>
      <c r="T858" s="11" t="str" cm="1">
        <f t="array" ref="T858">_xlfn.IFS(S858="Month-to-month","_MM",S858="One year","_OY",S858="Two year","_TY")</f>
        <v>_TY</v>
      </c>
      <c r="U858" s="10" t="s">
        <v>24</v>
      </c>
      <c r="V858" s="10" t="s">
        <v>40</v>
      </c>
      <c r="W858" s="10">
        <v>86.05</v>
      </c>
      <c r="X858" s="10">
        <v>6309.65</v>
      </c>
      <c r="Y858" s="10" t="s">
        <v>24</v>
      </c>
      <c r="Z858" s="11">
        <f t="shared" si="68"/>
        <v>0</v>
      </c>
      <c r="AA858" s="11" t="str">
        <f t="shared" si="69"/>
        <v>J_16AY+_Using_TY</v>
      </c>
    </row>
    <row r="859" spans="1:27">
      <c r="A859" s="10" t="s">
        <v>894</v>
      </c>
      <c r="B859" s="10" t="s">
        <v>30</v>
      </c>
      <c r="C859" s="10">
        <v>0</v>
      </c>
      <c r="D859" s="11" t="str">
        <f t="shared" si="65"/>
        <v>J</v>
      </c>
      <c r="E859" s="10" t="s">
        <v>24</v>
      </c>
      <c r="F859" s="10" t="s">
        <v>24</v>
      </c>
      <c r="G859" s="10">
        <v>1</v>
      </c>
      <c r="H859" s="11" t="str">
        <f t="shared" si="66"/>
        <v>_6AY</v>
      </c>
      <c r="I859" s="10" t="s">
        <v>23</v>
      </c>
      <c r="J859" s="10" t="s">
        <v>24</v>
      </c>
      <c r="K859" s="10" t="s">
        <v>26</v>
      </c>
      <c r="L859" s="10" t="s">
        <v>24</v>
      </c>
      <c r="M859" s="10" t="s">
        <v>23</v>
      </c>
      <c r="N859" s="10" t="s">
        <v>24</v>
      </c>
      <c r="O859" s="10" t="s">
        <v>24</v>
      </c>
      <c r="P859" s="11" t="str">
        <f t="shared" si="67"/>
        <v>_Using</v>
      </c>
      <c r="Q859" s="10" t="s">
        <v>24</v>
      </c>
      <c r="R859" s="10" t="s">
        <v>24</v>
      </c>
      <c r="S859" s="10" t="s">
        <v>27</v>
      </c>
      <c r="T859" s="11" t="str" cm="1">
        <f t="array" ref="T859">_xlfn.IFS(S859="Month-to-month","_MM",S859="One year","_OY",S859="Two year","_TY")</f>
        <v>_MM</v>
      </c>
      <c r="U859" s="10" t="s">
        <v>24</v>
      </c>
      <c r="V859" s="10" t="s">
        <v>28</v>
      </c>
      <c r="W859" s="10">
        <v>50.8</v>
      </c>
      <c r="X859" s="10">
        <v>50.8</v>
      </c>
      <c r="Y859" s="10" t="s">
        <v>23</v>
      </c>
      <c r="Z859" s="11">
        <f t="shared" si="68"/>
        <v>1</v>
      </c>
      <c r="AA859" s="11" t="str">
        <f t="shared" si="69"/>
        <v>J_6AY_Using_MM</v>
      </c>
    </row>
    <row r="860" spans="1:27">
      <c r="A860" s="10" t="s">
        <v>895</v>
      </c>
      <c r="B860" s="10" t="s">
        <v>22</v>
      </c>
      <c r="C860" s="10">
        <v>0</v>
      </c>
      <c r="D860" s="11" t="str">
        <f t="shared" si="65"/>
        <v>J</v>
      </c>
      <c r="E860" s="10" t="s">
        <v>23</v>
      </c>
      <c r="F860" s="10" t="s">
        <v>24</v>
      </c>
      <c r="G860" s="10">
        <v>66</v>
      </c>
      <c r="H860" s="11" t="str">
        <f t="shared" si="66"/>
        <v>_16AY+</v>
      </c>
      <c r="I860" s="10" t="s">
        <v>23</v>
      </c>
      <c r="J860" s="10" t="s">
        <v>23</v>
      </c>
      <c r="K860" s="10" t="s">
        <v>37</v>
      </c>
      <c r="L860" s="10" t="s">
        <v>23</v>
      </c>
      <c r="M860" s="10" t="s">
        <v>23</v>
      </c>
      <c r="N860" s="10" t="s">
        <v>24</v>
      </c>
      <c r="O860" s="10" t="s">
        <v>23</v>
      </c>
      <c r="P860" s="11" t="str">
        <f t="shared" si="67"/>
        <v>_Using</v>
      </c>
      <c r="Q860" s="10" t="s">
        <v>24</v>
      </c>
      <c r="R860" s="10" t="s">
        <v>24</v>
      </c>
      <c r="S860" s="10" t="s">
        <v>31</v>
      </c>
      <c r="T860" s="11" t="str" cm="1">
        <f t="array" ref="T860">_xlfn.IFS(S860="Month-to-month","_MM",S860="One year","_OY",S860="Two year","_TY")</f>
        <v>_OY</v>
      </c>
      <c r="U860" s="10" t="s">
        <v>24</v>
      </c>
      <c r="V860" s="10" t="s">
        <v>28</v>
      </c>
      <c r="W860" s="10">
        <v>89</v>
      </c>
      <c r="X860" s="10">
        <v>5898.6</v>
      </c>
      <c r="Y860" s="10" t="s">
        <v>24</v>
      </c>
      <c r="Z860" s="11">
        <f t="shared" si="68"/>
        <v>0</v>
      </c>
      <c r="AA860" s="11" t="str">
        <f t="shared" si="69"/>
        <v>J_16AY+_Using_OY</v>
      </c>
    </row>
    <row r="861" spans="1:27">
      <c r="A861" s="10" t="s">
        <v>896</v>
      </c>
      <c r="B861" s="10" t="s">
        <v>30</v>
      </c>
      <c r="C861" s="10">
        <v>0</v>
      </c>
      <c r="D861" s="11" t="str">
        <f t="shared" si="65"/>
        <v>J</v>
      </c>
      <c r="E861" s="10" t="s">
        <v>23</v>
      </c>
      <c r="F861" s="10" t="s">
        <v>23</v>
      </c>
      <c r="G861" s="10">
        <v>72</v>
      </c>
      <c r="H861" s="11" t="str">
        <f t="shared" si="66"/>
        <v>_16AY+</v>
      </c>
      <c r="I861" s="10" t="s">
        <v>24</v>
      </c>
      <c r="J861" s="10" t="s">
        <v>25</v>
      </c>
      <c r="K861" s="10" t="s">
        <v>26</v>
      </c>
      <c r="L861" s="10" t="s">
        <v>23</v>
      </c>
      <c r="M861" s="10" t="s">
        <v>23</v>
      </c>
      <c r="N861" s="10" t="s">
        <v>23</v>
      </c>
      <c r="O861" s="10" t="s">
        <v>23</v>
      </c>
      <c r="P861" s="11" t="str">
        <f t="shared" si="67"/>
        <v>_Using</v>
      </c>
      <c r="Q861" s="10" t="s">
        <v>23</v>
      </c>
      <c r="R861" s="10" t="s">
        <v>23</v>
      </c>
      <c r="S861" s="10" t="s">
        <v>47</v>
      </c>
      <c r="T861" s="11" t="str" cm="1">
        <f t="array" ref="T861">_xlfn.IFS(S861="Month-to-month","_MM",S861="One year","_OY",S861="Two year","_TY")</f>
        <v>_TY</v>
      </c>
      <c r="U861" s="10" t="s">
        <v>23</v>
      </c>
      <c r="V861" s="10" t="s">
        <v>40</v>
      </c>
      <c r="W861" s="10">
        <v>64.8</v>
      </c>
      <c r="X861" s="10">
        <v>4719.75</v>
      </c>
      <c r="Y861" s="10" t="s">
        <v>24</v>
      </c>
      <c r="Z861" s="11">
        <f t="shared" si="68"/>
        <v>0</v>
      </c>
      <c r="AA861" s="11" t="str">
        <f t="shared" si="69"/>
        <v>J_16AY+_Using_TY</v>
      </c>
    </row>
    <row r="862" spans="1:27">
      <c r="A862" s="10" t="s">
        <v>897</v>
      </c>
      <c r="B862" s="10" t="s">
        <v>30</v>
      </c>
      <c r="C862" s="10">
        <v>0</v>
      </c>
      <c r="D862" s="11" t="str">
        <f t="shared" si="65"/>
        <v>J</v>
      </c>
      <c r="E862" s="10" t="s">
        <v>24</v>
      </c>
      <c r="F862" s="10" t="s">
        <v>24</v>
      </c>
      <c r="G862" s="10">
        <v>26</v>
      </c>
      <c r="H862" s="11" t="str">
        <f t="shared" si="66"/>
        <v>_16AY+</v>
      </c>
      <c r="I862" s="10" t="s">
        <v>23</v>
      </c>
      <c r="J862" s="10" t="s">
        <v>24</v>
      </c>
      <c r="K862" s="10" t="s">
        <v>24</v>
      </c>
      <c r="L862" s="10" t="s">
        <v>46</v>
      </c>
      <c r="M862" s="10" t="s">
        <v>46</v>
      </c>
      <c r="N862" s="10" t="s">
        <v>46</v>
      </c>
      <c r="O862" s="10" t="s">
        <v>46</v>
      </c>
      <c r="P862" s="11" t="str">
        <f t="shared" si="67"/>
        <v>_NotUsing</v>
      </c>
      <c r="Q862" s="10" t="s">
        <v>46</v>
      </c>
      <c r="R862" s="10" t="s">
        <v>46</v>
      </c>
      <c r="S862" s="10" t="s">
        <v>31</v>
      </c>
      <c r="T862" s="11" t="str" cm="1">
        <f t="array" ref="T862">_xlfn.IFS(S862="Month-to-month","_MM",S862="One year","_OY",S862="Two year","_TY")</f>
        <v>_OY</v>
      </c>
      <c r="U862" s="10" t="s">
        <v>24</v>
      </c>
      <c r="V862" s="10" t="s">
        <v>40</v>
      </c>
      <c r="W862" s="10">
        <v>19.8</v>
      </c>
      <c r="X862" s="10">
        <v>457.3</v>
      </c>
      <c r="Y862" s="10" t="s">
        <v>24</v>
      </c>
      <c r="Z862" s="11">
        <f t="shared" si="68"/>
        <v>0</v>
      </c>
      <c r="AA862" s="11" t="str">
        <f t="shared" si="69"/>
        <v>J_16AY+_NotUsing_OY</v>
      </c>
    </row>
    <row r="863" spans="1:27">
      <c r="A863" s="10" t="s">
        <v>898</v>
      </c>
      <c r="B863" s="10" t="s">
        <v>30</v>
      </c>
      <c r="C863" s="10">
        <v>0</v>
      </c>
      <c r="D863" s="11" t="str">
        <f t="shared" si="65"/>
        <v>J</v>
      </c>
      <c r="E863" s="10" t="s">
        <v>23</v>
      </c>
      <c r="F863" s="10" t="s">
        <v>23</v>
      </c>
      <c r="G863" s="10">
        <v>64</v>
      </c>
      <c r="H863" s="11" t="str">
        <f t="shared" si="66"/>
        <v>_16AY+</v>
      </c>
      <c r="I863" s="10" t="s">
        <v>23</v>
      </c>
      <c r="J863" s="10" t="s">
        <v>23</v>
      </c>
      <c r="K863" s="10" t="s">
        <v>37</v>
      </c>
      <c r="L863" s="10" t="s">
        <v>23</v>
      </c>
      <c r="M863" s="10" t="s">
        <v>24</v>
      </c>
      <c r="N863" s="10" t="s">
        <v>23</v>
      </c>
      <c r="O863" s="10" t="s">
        <v>24</v>
      </c>
      <c r="P863" s="11" t="str">
        <f t="shared" si="67"/>
        <v>_Using</v>
      </c>
      <c r="Q863" s="10" t="s">
        <v>24</v>
      </c>
      <c r="R863" s="10" t="s">
        <v>23</v>
      </c>
      <c r="S863" s="10" t="s">
        <v>47</v>
      </c>
      <c r="T863" s="11" t="str" cm="1">
        <f t="array" ref="T863">_xlfn.IFS(S863="Month-to-month","_MM",S863="One year","_OY",S863="Two year","_TY")</f>
        <v>_TY</v>
      </c>
      <c r="U863" s="10" t="s">
        <v>24</v>
      </c>
      <c r="V863" s="10" t="s">
        <v>35</v>
      </c>
      <c r="W863" s="10">
        <v>93.4</v>
      </c>
      <c r="X863" s="10">
        <v>5822.3</v>
      </c>
      <c r="Y863" s="10" t="s">
        <v>24</v>
      </c>
      <c r="Z863" s="11">
        <f t="shared" si="68"/>
        <v>0</v>
      </c>
      <c r="AA863" s="11" t="str">
        <f t="shared" si="69"/>
        <v>J_16AY+_Using_TY</v>
      </c>
    </row>
    <row r="864" spans="1:27">
      <c r="A864" s="10" t="s">
        <v>899</v>
      </c>
      <c r="B864" s="10" t="s">
        <v>30</v>
      </c>
      <c r="C864" s="10">
        <v>1</v>
      </c>
      <c r="D864" s="11" t="str">
        <f t="shared" si="65"/>
        <v>S</v>
      </c>
      <c r="E864" s="10" t="s">
        <v>23</v>
      </c>
      <c r="F864" s="10" t="s">
        <v>24</v>
      </c>
      <c r="G864" s="10">
        <v>20</v>
      </c>
      <c r="H864" s="11" t="str">
        <f t="shared" si="66"/>
        <v>_16AY+</v>
      </c>
      <c r="I864" s="10" t="s">
        <v>23</v>
      </c>
      <c r="J864" s="10" t="s">
        <v>24</v>
      </c>
      <c r="K864" s="10" t="s">
        <v>37</v>
      </c>
      <c r="L864" s="10" t="s">
        <v>24</v>
      </c>
      <c r="M864" s="10" t="s">
        <v>23</v>
      </c>
      <c r="N864" s="10" t="s">
        <v>24</v>
      </c>
      <c r="O864" s="10" t="s">
        <v>24</v>
      </c>
      <c r="P864" s="11" t="str">
        <f t="shared" si="67"/>
        <v>_Using</v>
      </c>
      <c r="Q864" s="10" t="s">
        <v>24</v>
      </c>
      <c r="R864" s="10" t="s">
        <v>24</v>
      </c>
      <c r="S864" s="10" t="s">
        <v>27</v>
      </c>
      <c r="T864" s="11" t="str" cm="1">
        <f t="array" ref="T864">_xlfn.IFS(S864="Month-to-month","_MM",S864="One year","_OY",S864="Two year","_TY")</f>
        <v>_MM</v>
      </c>
      <c r="U864" s="10" t="s">
        <v>23</v>
      </c>
      <c r="V864" s="10" t="s">
        <v>28</v>
      </c>
      <c r="W864" s="10">
        <v>73.650000000000006</v>
      </c>
      <c r="X864" s="10">
        <v>1463.5</v>
      </c>
      <c r="Y864" s="10" t="s">
        <v>23</v>
      </c>
      <c r="Z864" s="11">
        <f t="shared" si="68"/>
        <v>1</v>
      </c>
      <c r="AA864" s="11" t="str">
        <f t="shared" si="69"/>
        <v>S_16AY+_Using_MM</v>
      </c>
    </row>
    <row r="865" spans="1:27">
      <c r="A865" s="10" t="s">
        <v>900</v>
      </c>
      <c r="B865" s="10" t="s">
        <v>22</v>
      </c>
      <c r="C865" s="10">
        <v>0</v>
      </c>
      <c r="D865" s="11" t="str">
        <f t="shared" si="65"/>
        <v>J</v>
      </c>
      <c r="E865" s="10" t="s">
        <v>24</v>
      </c>
      <c r="F865" s="10" t="s">
        <v>24</v>
      </c>
      <c r="G865" s="10">
        <v>3</v>
      </c>
      <c r="H865" s="11" t="str">
        <f t="shared" si="66"/>
        <v>_6AY</v>
      </c>
      <c r="I865" s="10" t="s">
        <v>23</v>
      </c>
      <c r="J865" s="10" t="s">
        <v>24</v>
      </c>
      <c r="K865" s="10" t="s">
        <v>37</v>
      </c>
      <c r="L865" s="10" t="s">
        <v>24</v>
      </c>
      <c r="M865" s="10" t="s">
        <v>23</v>
      </c>
      <c r="N865" s="10" t="s">
        <v>24</v>
      </c>
      <c r="O865" s="10" t="s">
        <v>24</v>
      </c>
      <c r="P865" s="11" t="str">
        <f t="shared" si="67"/>
        <v>_Using</v>
      </c>
      <c r="Q865" s="10" t="s">
        <v>23</v>
      </c>
      <c r="R865" s="10" t="s">
        <v>23</v>
      </c>
      <c r="S865" s="10" t="s">
        <v>27</v>
      </c>
      <c r="T865" s="11" t="str" cm="1">
        <f t="array" ref="T865">_xlfn.IFS(S865="Month-to-month","_MM",S865="One year","_OY",S865="Two year","_TY")</f>
        <v>_MM</v>
      </c>
      <c r="U865" s="10" t="s">
        <v>23</v>
      </c>
      <c r="V865" s="10" t="s">
        <v>28</v>
      </c>
      <c r="W865" s="10">
        <v>95.1</v>
      </c>
      <c r="X865" s="10">
        <v>307.39999999999998</v>
      </c>
      <c r="Y865" s="10" t="s">
        <v>23</v>
      </c>
      <c r="Z865" s="11">
        <f t="shared" si="68"/>
        <v>1</v>
      </c>
      <c r="AA865" s="11" t="str">
        <f t="shared" si="69"/>
        <v>J_6AY_Using_MM</v>
      </c>
    </row>
    <row r="866" spans="1:27">
      <c r="A866" s="10" t="s">
        <v>901</v>
      </c>
      <c r="B866" s="10" t="s">
        <v>30</v>
      </c>
      <c r="C866" s="10">
        <v>0</v>
      </c>
      <c r="D866" s="11" t="str">
        <f t="shared" si="65"/>
        <v>J</v>
      </c>
      <c r="E866" s="10" t="s">
        <v>24</v>
      </c>
      <c r="F866" s="10" t="s">
        <v>24</v>
      </c>
      <c r="G866" s="10">
        <v>22</v>
      </c>
      <c r="H866" s="11" t="str">
        <f t="shared" si="66"/>
        <v>_16AY+</v>
      </c>
      <c r="I866" s="10" t="s">
        <v>23</v>
      </c>
      <c r="J866" s="10" t="s">
        <v>23</v>
      </c>
      <c r="K866" s="10" t="s">
        <v>37</v>
      </c>
      <c r="L866" s="10" t="s">
        <v>24</v>
      </c>
      <c r="M866" s="10" t="s">
        <v>24</v>
      </c>
      <c r="N866" s="10" t="s">
        <v>24</v>
      </c>
      <c r="O866" s="10" t="s">
        <v>24</v>
      </c>
      <c r="P866" s="11" t="str">
        <f t="shared" si="67"/>
        <v>_NotUsing</v>
      </c>
      <c r="Q866" s="10" t="s">
        <v>23</v>
      </c>
      <c r="R866" s="10" t="s">
        <v>23</v>
      </c>
      <c r="S866" s="10" t="s">
        <v>27</v>
      </c>
      <c r="T866" s="11" t="str" cm="1">
        <f t="array" ref="T866">_xlfn.IFS(S866="Month-to-month","_MM",S866="One year","_OY",S866="Two year","_TY")</f>
        <v>_MM</v>
      </c>
      <c r="U866" s="10" t="s">
        <v>23</v>
      </c>
      <c r="V866" s="10" t="s">
        <v>40</v>
      </c>
      <c r="W866" s="10">
        <v>94.65</v>
      </c>
      <c r="X866" s="10">
        <v>2104.5500000000002</v>
      </c>
      <c r="Y866" s="10" t="s">
        <v>23</v>
      </c>
      <c r="Z866" s="11">
        <f t="shared" si="68"/>
        <v>1</v>
      </c>
      <c r="AA866" s="11" t="str">
        <f t="shared" si="69"/>
        <v>J_16AY+_NotUsing_MM</v>
      </c>
    </row>
    <row r="867" spans="1:27">
      <c r="A867" s="10" t="s">
        <v>902</v>
      </c>
      <c r="B867" s="10" t="s">
        <v>30</v>
      </c>
      <c r="C867" s="10">
        <v>0</v>
      </c>
      <c r="D867" s="11" t="str">
        <f t="shared" si="65"/>
        <v>J</v>
      </c>
      <c r="E867" s="10" t="s">
        <v>23</v>
      </c>
      <c r="F867" s="10" t="s">
        <v>24</v>
      </c>
      <c r="G867" s="10">
        <v>4</v>
      </c>
      <c r="H867" s="11" t="str">
        <f t="shared" si="66"/>
        <v>_6AY</v>
      </c>
      <c r="I867" s="10" t="s">
        <v>23</v>
      </c>
      <c r="J867" s="10" t="s">
        <v>24</v>
      </c>
      <c r="K867" s="10" t="s">
        <v>37</v>
      </c>
      <c r="L867" s="10" t="s">
        <v>24</v>
      </c>
      <c r="M867" s="10" t="s">
        <v>24</v>
      </c>
      <c r="N867" s="10" t="s">
        <v>23</v>
      </c>
      <c r="O867" s="10" t="s">
        <v>23</v>
      </c>
      <c r="P867" s="11" t="str">
        <f t="shared" si="67"/>
        <v>_Using</v>
      </c>
      <c r="Q867" s="10" t="s">
        <v>24</v>
      </c>
      <c r="R867" s="10" t="s">
        <v>24</v>
      </c>
      <c r="S867" s="10" t="s">
        <v>27</v>
      </c>
      <c r="T867" s="11" t="str" cm="1">
        <f t="array" ref="T867">_xlfn.IFS(S867="Month-to-month","_MM",S867="One year","_OY",S867="Two year","_TY")</f>
        <v>_MM</v>
      </c>
      <c r="U867" s="10" t="s">
        <v>23</v>
      </c>
      <c r="V867" s="10" t="s">
        <v>32</v>
      </c>
      <c r="W867" s="10">
        <v>80.599999999999994</v>
      </c>
      <c r="X867" s="10">
        <v>319.14999999999998</v>
      </c>
      <c r="Y867" s="10" t="s">
        <v>23</v>
      </c>
      <c r="Z867" s="11">
        <f t="shared" si="68"/>
        <v>1</v>
      </c>
      <c r="AA867" s="11" t="str">
        <f t="shared" si="69"/>
        <v>J_6AY_Using_MM</v>
      </c>
    </row>
    <row r="868" spans="1:27">
      <c r="A868" s="10" t="s">
        <v>903</v>
      </c>
      <c r="B868" s="10" t="s">
        <v>30</v>
      </c>
      <c r="C868" s="10">
        <v>0</v>
      </c>
      <c r="D868" s="11" t="str">
        <f t="shared" si="65"/>
        <v>J</v>
      </c>
      <c r="E868" s="10" t="s">
        <v>23</v>
      </c>
      <c r="F868" s="10" t="s">
        <v>24</v>
      </c>
      <c r="G868" s="10">
        <v>62</v>
      </c>
      <c r="H868" s="11" t="str">
        <f t="shared" si="66"/>
        <v>_16AY+</v>
      </c>
      <c r="I868" s="10" t="s">
        <v>24</v>
      </c>
      <c r="J868" s="10" t="s">
        <v>25</v>
      </c>
      <c r="K868" s="10" t="s">
        <v>26</v>
      </c>
      <c r="L868" s="10" t="s">
        <v>24</v>
      </c>
      <c r="M868" s="10" t="s">
        <v>24</v>
      </c>
      <c r="N868" s="10" t="s">
        <v>24</v>
      </c>
      <c r="O868" s="10" t="s">
        <v>23</v>
      </c>
      <c r="P868" s="11" t="str">
        <f t="shared" si="67"/>
        <v>_Using</v>
      </c>
      <c r="Q868" s="10" t="s">
        <v>23</v>
      </c>
      <c r="R868" s="10" t="s">
        <v>24</v>
      </c>
      <c r="S868" s="10" t="s">
        <v>47</v>
      </c>
      <c r="T868" s="11" t="str" cm="1">
        <f t="array" ref="T868">_xlfn.IFS(S868="Month-to-month","_MM",S868="One year","_OY",S868="Two year","_TY")</f>
        <v>_TY</v>
      </c>
      <c r="U868" s="10" t="s">
        <v>23</v>
      </c>
      <c r="V868" s="10" t="s">
        <v>35</v>
      </c>
      <c r="W868" s="10">
        <v>39</v>
      </c>
      <c r="X868" s="10">
        <v>2337.4499999999998</v>
      </c>
      <c r="Y868" s="10" t="s">
        <v>24</v>
      </c>
      <c r="Z868" s="11">
        <f t="shared" si="68"/>
        <v>0</v>
      </c>
      <c r="AA868" s="11" t="str">
        <f t="shared" si="69"/>
        <v>J_16AY+_Using_TY</v>
      </c>
    </row>
    <row r="869" spans="1:27">
      <c r="A869" s="10" t="s">
        <v>904</v>
      </c>
      <c r="B869" s="10" t="s">
        <v>22</v>
      </c>
      <c r="C869" s="10">
        <v>0</v>
      </c>
      <c r="D869" s="11" t="str">
        <f t="shared" si="65"/>
        <v>J</v>
      </c>
      <c r="E869" s="10" t="s">
        <v>24</v>
      </c>
      <c r="F869" s="10" t="s">
        <v>24</v>
      </c>
      <c r="G869" s="10">
        <v>5</v>
      </c>
      <c r="H869" s="11" t="str">
        <f t="shared" si="66"/>
        <v>_6AY</v>
      </c>
      <c r="I869" s="10" t="s">
        <v>23</v>
      </c>
      <c r="J869" s="10" t="s">
        <v>24</v>
      </c>
      <c r="K869" s="10" t="s">
        <v>24</v>
      </c>
      <c r="L869" s="10" t="s">
        <v>46</v>
      </c>
      <c r="M869" s="10" t="s">
        <v>46</v>
      </c>
      <c r="N869" s="10" t="s">
        <v>46</v>
      </c>
      <c r="O869" s="10" t="s">
        <v>46</v>
      </c>
      <c r="P869" s="11" t="str">
        <f t="shared" si="67"/>
        <v>_NotUsing</v>
      </c>
      <c r="Q869" s="10" t="s">
        <v>46</v>
      </c>
      <c r="R869" s="10" t="s">
        <v>46</v>
      </c>
      <c r="S869" s="10" t="s">
        <v>27</v>
      </c>
      <c r="T869" s="11" t="str" cm="1">
        <f t="array" ref="T869">_xlfn.IFS(S869="Month-to-month","_MM",S869="One year","_OY",S869="Two year","_TY")</f>
        <v>_MM</v>
      </c>
      <c r="U869" s="10" t="s">
        <v>23</v>
      </c>
      <c r="V869" s="10" t="s">
        <v>32</v>
      </c>
      <c r="W869" s="10">
        <v>20.5</v>
      </c>
      <c r="X869" s="10">
        <v>104.3</v>
      </c>
      <c r="Y869" s="10" t="s">
        <v>24</v>
      </c>
      <c r="Z869" s="11">
        <f t="shared" si="68"/>
        <v>0</v>
      </c>
      <c r="AA869" s="11" t="str">
        <f t="shared" si="69"/>
        <v>J_6AY_NotUsing_MM</v>
      </c>
    </row>
    <row r="870" spans="1:27">
      <c r="A870" s="10" t="s">
        <v>905</v>
      </c>
      <c r="B870" s="10" t="s">
        <v>30</v>
      </c>
      <c r="C870" s="10">
        <v>0</v>
      </c>
      <c r="D870" s="11" t="str">
        <f t="shared" si="65"/>
        <v>J</v>
      </c>
      <c r="E870" s="10" t="s">
        <v>23</v>
      </c>
      <c r="F870" s="10" t="s">
        <v>24</v>
      </c>
      <c r="G870" s="10">
        <v>59</v>
      </c>
      <c r="H870" s="11" t="str">
        <f t="shared" si="66"/>
        <v>_16AY+</v>
      </c>
      <c r="I870" s="10" t="s">
        <v>23</v>
      </c>
      <c r="J870" s="10" t="s">
        <v>23</v>
      </c>
      <c r="K870" s="10" t="s">
        <v>37</v>
      </c>
      <c r="L870" s="10" t="s">
        <v>24</v>
      </c>
      <c r="M870" s="10" t="s">
        <v>24</v>
      </c>
      <c r="N870" s="10" t="s">
        <v>24</v>
      </c>
      <c r="O870" s="10" t="s">
        <v>24</v>
      </c>
      <c r="P870" s="11" t="str">
        <f t="shared" si="67"/>
        <v>_NotUsing</v>
      </c>
      <c r="Q870" s="10" t="s">
        <v>24</v>
      </c>
      <c r="R870" s="10" t="s">
        <v>23</v>
      </c>
      <c r="S870" s="10" t="s">
        <v>31</v>
      </c>
      <c r="T870" s="11" t="str" cm="1">
        <f t="array" ref="T870">_xlfn.IFS(S870="Month-to-month","_MM",S870="One year","_OY",S870="Two year","_TY")</f>
        <v>_OY</v>
      </c>
      <c r="U870" s="10" t="s">
        <v>24</v>
      </c>
      <c r="V870" s="10" t="s">
        <v>28</v>
      </c>
      <c r="W870" s="10">
        <v>85.55</v>
      </c>
      <c r="X870" s="10">
        <v>5084.6499999999996</v>
      </c>
      <c r="Y870" s="10" t="s">
        <v>23</v>
      </c>
      <c r="Z870" s="11">
        <f t="shared" si="68"/>
        <v>1</v>
      </c>
      <c r="AA870" s="11" t="str">
        <f t="shared" si="69"/>
        <v>J_16AY+_NotUsing_OY</v>
      </c>
    </row>
    <row r="871" spans="1:27">
      <c r="A871" s="10" t="s">
        <v>906</v>
      </c>
      <c r="B871" s="10" t="s">
        <v>30</v>
      </c>
      <c r="C871" s="10">
        <v>0</v>
      </c>
      <c r="D871" s="11" t="str">
        <f t="shared" si="65"/>
        <v>J</v>
      </c>
      <c r="E871" s="10" t="s">
        <v>24</v>
      </c>
      <c r="F871" s="10" t="s">
        <v>23</v>
      </c>
      <c r="G871" s="10">
        <v>3</v>
      </c>
      <c r="H871" s="11" t="str">
        <f t="shared" si="66"/>
        <v>_6AY</v>
      </c>
      <c r="I871" s="10" t="s">
        <v>23</v>
      </c>
      <c r="J871" s="10" t="s">
        <v>23</v>
      </c>
      <c r="K871" s="10" t="s">
        <v>24</v>
      </c>
      <c r="L871" s="10" t="s">
        <v>46</v>
      </c>
      <c r="M871" s="10" t="s">
        <v>46</v>
      </c>
      <c r="N871" s="10" t="s">
        <v>46</v>
      </c>
      <c r="O871" s="10" t="s">
        <v>46</v>
      </c>
      <c r="P871" s="11" t="str">
        <f t="shared" si="67"/>
        <v>_NotUsing</v>
      </c>
      <c r="Q871" s="10" t="s">
        <v>46</v>
      </c>
      <c r="R871" s="10" t="s">
        <v>46</v>
      </c>
      <c r="S871" s="10" t="s">
        <v>47</v>
      </c>
      <c r="T871" s="11" t="str" cm="1">
        <f t="array" ref="T871">_xlfn.IFS(S871="Month-to-month","_MM",S871="One year","_OY",S871="Two year","_TY")</f>
        <v>_TY</v>
      </c>
      <c r="U871" s="10" t="s">
        <v>23</v>
      </c>
      <c r="V871" s="10" t="s">
        <v>32</v>
      </c>
      <c r="W871" s="10">
        <v>26.4</v>
      </c>
      <c r="X871" s="10">
        <v>121.25</v>
      </c>
      <c r="Y871" s="10" t="s">
        <v>24</v>
      </c>
      <c r="Z871" s="11">
        <f t="shared" si="68"/>
        <v>0</v>
      </c>
      <c r="AA871" s="11" t="str">
        <f t="shared" si="69"/>
        <v>J_6AY_NotUsing_TY</v>
      </c>
    </row>
    <row r="872" spans="1:27">
      <c r="A872" s="10" t="s">
        <v>907</v>
      </c>
      <c r="B872" s="10" t="s">
        <v>22</v>
      </c>
      <c r="C872" s="10">
        <v>0</v>
      </c>
      <c r="D872" s="11" t="str">
        <f t="shared" si="65"/>
        <v>J</v>
      </c>
      <c r="E872" s="10" t="s">
        <v>23</v>
      </c>
      <c r="F872" s="10" t="s">
        <v>24</v>
      </c>
      <c r="G872" s="10">
        <v>72</v>
      </c>
      <c r="H872" s="11" t="str">
        <f t="shared" si="66"/>
        <v>_16AY+</v>
      </c>
      <c r="I872" s="10" t="s">
        <v>23</v>
      </c>
      <c r="J872" s="10" t="s">
        <v>23</v>
      </c>
      <c r="K872" s="10" t="s">
        <v>37</v>
      </c>
      <c r="L872" s="10" t="s">
        <v>23</v>
      </c>
      <c r="M872" s="10" t="s">
        <v>24</v>
      </c>
      <c r="N872" s="10" t="s">
        <v>23</v>
      </c>
      <c r="O872" s="10" t="s">
        <v>23</v>
      </c>
      <c r="P872" s="11" t="str">
        <f t="shared" si="67"/>
        <v>_Using</v>
      </c>
      <c r="Q872" s="10" t="s">
        <v>23</v>
      </c>
      <c r="R872" s="10" t="s">
        <v>24</v>
      </c>
      <c r="S872" s="10" t="s">
        <v>47</v>
      </c>
      <c r="T872" s="11" t="str" cm="1">
        <f t="array" ref="T872">_xlfn.IFS(S872="Month-to-month","_MM",S872="One year","_OY",S872="Two year","_TY")</f>
        <v>_TY</v>
      </c>
      <c r="U872" s="10" t="s">
        <v>23</v>
      </c>
      <c r="V872" s="10" t="s">
        <v>35</v>
      </c>
      <c r="W872" s="10">
        <v>98.2</v>
      </c>
      <c r="X872" s="10">
        <v>7015.9</v>
      </c>
      <c r="Y872" s="10" t="s">
        <v>24</v>
      </c>
      <c r="Z872" s="11">
        <f t="shared" si="68"/>
        <v>0</v>
      </c>
      <c r="AA872" s="11" t="str">
        <f t="shared" si="69"/>
        <v>J_16AY+_Using_TY</v>
      </c>
    </row>
    <row r="873" spans="1:27">
      <c r="A873" s="10" t="s">
        <v>908</v>
      </c>
      <c r="B873" s="10" t="s">
        <v>30</v>
      </c>
      <c r="C873" s="10">
        <v>0</v>
      </c>
      <c r="D873" s="11" t="str">
        <f t="shared" si="65"/>
        <v>J</v>
      </c>
      <c r="E873" s="10" t="s">
        <v>23</v>
      </c>
      <c r="F873" s="10" t="s">
        <v>23</v>
      </c>
      <c r="G873" s="10">
        <v>57</v>
      </c>
      <c r="H873" s="11" t="str">
        <f t="shared" si="66"/>
        <v>_16AY+</v>
      </c>
      <c r="I873" s="10" t="s">
        <v>23</v>
      </c>
      <c r="J873" s="10" t="s">
        <v>24</v>
      </c>
      <c r="K873" s="10" t="s">
        <v>37</v>
      </c>
      <c r="L873" s="10" t="s">
        <v>24</v>
      </c>
      <c r="M873" s="10" t="s">
        <v>23</v>
      </c>
      <c r="N873" s="10" t="s">
        <v>23</v>
      </c>
      <c r="O873" s="10" t="s">
        <v>24</v>
      </c>
      <c r="P873" s="11" t="str">
        <f t="shared" si="67"/>
        <v>_Using</v>
      </c>
      <c r="Q873" s="10" t="s">
        <v>23</v>
      </c>
      <c r="R873" s="10" t="s">
        <v>23</v>
      </c>
      <c r="S873" s="10" t="s">
        <v>31</v>
      </c>
      <c r="T873" s="11" t="str" cm="1">
        <f t="array" ref="T873">_xlfn.IFS(S873="Month-to-month","_MM",S873="One year","_OY",S873="Two year","_TY")</f>
        <v>_OY</v>
      </c>
      <c r="U873" s="10" t="s">
        <v>23</v>
      </c>
      <c r="V873" s="10" t="s">
        <v>40</v>
      </c>
      <c r="W873" s="10">
        <v>97.55</v>
      </c>
      <c r="X873" s="10">
        <v>5598</v>
      </c>
      <c r="Y873" s="10" t="s">
        <v>24</v>
      </c>
      <c r="Z873" s="11">
        <f t="shared" si="68"/>
        <v>0</v>
      </c>
      <c r="AA873" s="11" t="str">
        <f t="shared" si="69"/>
        <v>J_16AY+_Using_OY</v>
      </c>
    </row>
    <row r="874" spans="1:27">
      <c r="A874" s="10" t="s">
        <v>909</v>
      </c>
      <c r="B874" s="10" t="s">
        <v>30</v>
      </c>
      <c r="C874" s="10">
        <v>0</v>
      </c>
      <c r="D874" s="11" t="str">
        <f t="shared" si="65"/>
        <v>J</v>
      </c>
      <c r="E874" s="10" t="s">
        <v>24</v>
      </c>
      <c r="F874" s="10" t="s">
        <v>23</v>
      </c>
      <c r="G874" s="10">
        <v>66</v>
      </c>
      <c r="H874" s="11" t="str">
        <f t="shared" si="66"/>
        <v>_16AY+</v>
      </c>
      <c r="I874" s="10" t="s">
        <v>23</v>
      </c>
      <c r="J874" s="10" t="s">
        <v>24</v>
      </c>
      <c r="K874" s="10" t="s">
        <v>24</v>
      </c>
      <c r="L874" s="10" t="s">
        <v>46</v>
      </c>
      <c r="M874" s="10" t="s">
        <v>46</v>
      </c>
      <c r="N874" s="10" t="s">
        <v>46</v>
      </c>
      <c r="O874" s="10" t="s">
        <v>46</v>
      </c>
      <c r="P874" s="11" t="str">
        <f t="shared" si="67"/>
        <v>_NotUsing</v>
      </c>
      <c r="Q874" s="10" t="s">
        <v>46</v>
      </c>
      <c r="R874" s="10" t="s">
        <v>46</v>
      </c>
      <c r="S874" s="10" t="s">
        <v>47</v>
      </c>
      <c r="T874" s="11" t="str" cm="1">
        <f t="array" ref="T874">_xlfn.IFS(S874="Month-to-month","_MM",S874="One year","_OY",S874="Two year","_TY")</f>
        <v>_TY</v>
      </c>
      <c r="U874" s="10" t="s">
        <v>24</v>
      </c>
      <c r="V874" s="10" t="s">
        <v>40</v>
      </c>
      <c r="W874" s="10">
        <v>19.95</v>
      </c>
      <c r="X874" s="10">
        <v>1269.0999999999999</v>
      </c>
      <c r="Y874" s="10" t="s">
        <v>24</v>
      </c>
      <c r="Z874" s="11">
        <f t="shared" si="68"/>
        <v>0</v>
      </c>
      <c r="AA874" s="11" t="str">
        <f t="shared" si="69"/>
        <v>J_16AY+_NotUsing_TY</v>
      </c>
    </row>
    <row r="875" spans="1:27">
      <c r="A875" s="10" t="s">
        <v>910</v>
      </c>
      <c r="B875" s="10" t="s">
        <v>22</v>
      </c>
      <c r="C875" s="10">
        <v>0</v>
      </c>
      <c r="D875" s="11" t="str">
        <f t="shared" si="65"/>
        <v>J</v>
      </c>
      <c r="E875" s="10" t="s">
        <v>24</v>
      </c>
      <c r="F875" s="10" t="s">
        <v>24</v>
      </c>
      <c r="G875" s="10">
        <v>60</v>
      </c>
      <c r="H875" s="11" t="str">
        <f t="shared" si="66"/>
        <v>_16AY+</v>
      </c>
      <c r="I875" s="10" t="s">
        <v>24</v>
      </c>
      <c r="J875" s="10" t="s">
        <v>25</v>
      </c>
      <c r="K875" s="10" t="s">
        <v>26</v>
      </c>
      <c r="L875" s="10" t="s">
        <v>24</v>
      </c>
      <c r="M875" s="10" t="s">
        <v>23</v>
      </c>
      <c r="N875" s="10" t="s">
        <v>24</v>
      </c>
      <c r="O875" s="10" t="s">
        <v>24</v>
      </c>
      <c r="P875" s="11" t="str">
        <f t="shared" si="67"/>
        <v>_Using</v>
      </c>
      <c r="Q875" s="10" t="s">
        <v>23</v>
      </c>
      <c r="R875" s="10" t="s">
        <v>23</v>
      </c>
      <c r="S875" s="10" t="s">
        <v>27</v>
      </c>
      <c r="T875" s="11" t="str" cm="1">
        <f t="array" ref="T875">_xlfn.IFS(S875="Month-to-month","_MM",S875="One year","_OY",S875="Two year","_TY")</f>
        <v>_MM</v>
      </c>
      <c r="U875" s="10" t="s">
        <v>23</v>
      </c>
      <c r="V875" s="10" t="s">
        <v>28</v>
      </c>
      <c r="W875" s="10">
        <v>50.8</v>
      </c>
      <c r="X875" s="10">
        <v>3027.4</v>
      </c>
      <c r="Y875" s="10" t="s">
        <v>23</v>
      </c>
      <c r="Z875" s="11">
        <f t="shared" si="68"/>
        <v>1</v>
      </c>
      <c r="AA875" s="11" t="str">
        <f t="shared" si="69"/>
        <v>J_16AY+_Using_MM</v>
      </c>
    </row>
    <row r="876" spans="1:27">
      <c r="A876" s="10" t="s">
        <v>911</v>
      </c>
      <c r="B876" s="10" t="s">
        <v>30</v>
      </c>
      <c r="C876" s="10">
        <v>0</v>
      </c>
      <c r="D876" s="11" t="str">
        <f t="shared" si="65"/>
        <v>J</v>
      </c>
      <c r="E876" s="10" t="s">
        <v>24</v>
      </c>
      <c r="F876" s="10" t="s">
        <v>23</v>
      </c>
      <c r="G876" s="10">
        <v>45</v>
      </c>
      <c r="H876" s="11" t="str">
        <f t="shared" si="66"/>
        <v>_16AY+</v>
      </c>
      <c r="I876" s="10" t="s">
        <v>23</v>
      </c>
      <c r="J876" s="10" t="s">
        <v>23</v>
      </c>
      <c r="K876" s="10" t="s">
        <v>37</v>
      </c>
      <c r="L876" s="10" t="s">
        <v>24</v>
      </c>
      <c r="M876" s="10" t="s">
        <v>24</v>
      </c>
      <c r="N876" s="10" t="s">
        <v>23</v>
      </c>
      <c r="O876" s="10" t="s">
        <v>24</v>
      </c>
      <c r="P876" s="11" t="str">
        <f t="shared" si="67"/>
        <v>_Using</v>
      </c>
      <c r="Q876" s="10" t="s">
        <v>23</v>
      </c>
      <c r="R876" s="10" t="s">
        <v>23</v>
      </c>
      <c r="S876" s="10" t="s">
        <v>47</v>
      </c>
      <c r="T876" s="11" t="str" cm="1">
        <f t="array" ref="T876">_xlfn.IFS(S876="Month-to-month","_MM",S876="One year","_OY",S876="Two year","_TY")</f>
        <v>_TY</v>
      </c>
      <c r="U876" s="10" t="s">
        <v>24</v>
      </c>
      <c r="V876" s="10" t="s">
        <v>35</v>
      </c>
      <c r="W876" s="10">
        <v>99.7</v>
      </c>
      <c r="X876" s="10">
        <v>4634.3500000000004</v>
      </c>
      <c r="Y876" s="10" t="s">
        <v>24</v>
      </c>
      <c r="Z876" s="11">
        <f t="shared" si="68"/>
        <v>0</v>
      </c>
      <c r="AA876" s="11" t="str">
        <f t="shared" si="69"/>
        <v>J_16AY+_Using_TY</v>
      </c>
    </row>
    <row r="877" spans="1:27">
      <c r="A877" s="10" t="s">
        <v>912</v>
      </c>
      <c r="B877" s="10" t="s">
        <v>22</v>
      </c>
      <c r="C877" s="10">
        <v>0</v>
      </c>
      <c r="D877" s="11" t="str">
        <f t="shared" si="65"/>
        <v>J</v>
      </c>
      <c r="E877" s="10" t="s">
        <v>24</v>
      </c>
      <c r="F877" s="10" t="s">
        <v>24</v>
      </c>
      <c r="G877" s="10">
        <v>3</v>
      </c>
      <c r="H877" s="11" t="str">
        <f t="shared" si="66"/>
        <v>_6AY</v>
      </c>
      <c r="I877" s="10" t="s">
        <v>24</v>
      </c>
      <c r="J877" s="10" t="s">
        <v>25</v>
      </c>
      <c r="K877" s="10" t="s">
        <v>26</v>
      </c>
      <c r="L877" s="10" t="s">
        <v>24</v>
      </c>
      <c r="M877" s="10" t="s">
        <v>24</v>
      </c>
      <c r="N877" s="10" t="s">
        <v>24</v>
      </c>
      <c r="O877" s="10" t="s">
        <v>24</v>
      </c>
      <c r="P877" s="11" t="str">
        <f t="shared" si="67"/>
        <v>_NotUsing</v>
      </c>
      <c r="Q877" s="10" t="s">
        <v>23</v>
      </c>
      <c r="R877" s="10" t="s">
        <v>24</v>
      </c>
      <c r="S877" s="10" t="s">
        <v>27</v>
      </c>
      <c r="T877" s="11" t="str" cm="1">
        <f t="array" ref="T877">_xlfn.IFS(S877="Month-to-month","_MM",S877="One year","_OY",S877="Two year","_TY")</f>
        <v>_MM</v>
      </c>
      <c r="U877" s="10" t="s">
        <v>23</v>
      </c>
      <c r="V877" s="10" t="s">
        <v>40</v>
      </c>
      <c r="W877" s="10">
        <v>34.799999999999997</v>
      </c>
      <c r="X877" s="10">
        <v>113.95</v>
      </c>
      <c r="Y877" s="10" t="s">
        <v>24</v>
      </c>
      <c r="Z877" s="11">
        <f t="shared" si="68"/>
        <v>0</v>
      </c>
      <c r="AA877" s="11" t="str">
        <f t="shared" si="69"/>
        <v>J_6AY_NotUsing_MM</v>
      </c>
    </row>
    <row r="878" spans="1:27">
      <c r="A878" s="10" t="s">
        <v>913</v>
      </c>
      <c r="B878" s="10" t="s">
        <v>22</v>
      </c>
      <c r="C878" s="10">
        <v>0</v>
      </c>
      <c r="D878" s="11" t="str">
        <f t="shared" si="65"/>
        <v>J</v>
      </c>
      <c r="E878" s="10" t="s">
        <v>24</v>
      </c>
      <c r="F878" s="10" t="s">
        <v>24</v>
      </c>
      <c r="G878" s="10">
        <v>15</v>
      </c>
      <c r="H878" s="11" t="str">
        <f t="shared" si="66"/>
        <v>_16AY</v>
      </c>
      <c r="I878" s="10" t="s">
        <v>23</v>
      </c>
      <c r="J878" s="10" t="s">
        <v>24</v>
      </c>
      <c r="K878" s="10" t="s">
        <v>37</v>
      </c>
      <c r="L878" s="10" t="s">
        <v>23</v>
      </c>
      <c r="M878" s="10" t="s">
        <v>24</v>
      </c>
      <c r="N878" s="10" t="s">
        <v>23</v>
      </c>
      <c r="O878" s="10" t="s">
        <v>23</v>
      </c>
      <c r="P878" s="11" t="str">
        <f t="shared" si="67"/>
        <v>_Using</v>
      </c>
      <c r="Q878" s="10" t="s">
        <v>23</v>
      </c>
      <c r="R878" s="10" t="s">
        <v>23</v>
      </c>
      <c r="S878" s="10" t="s">
        <v>27</v>
      </c>
      <c r="T878" s="11" t="str" cm="1">
        <f t="array" ref="T878">_xlfn.IFS(S878="Month-to-month","_MM",S878="One year","_OY",S878="Two year","_TY")</f>
        <v>_MM</v>
      </c>
      <c r="U878" s="10" t="s">
        <v>24</v>
      </c>
      <c r="V878" s="10" t="s">
        <v>28</v>
      </c>
      <c r="W878" s="10">
        <v>105.1</v>
      </c>
      <c r="X878" s="10">
        <v>1582.75</v>
      </c>
      <c r="Y878" s="10" t="s">
        <v>23</v>
      </c>
      <c r="Z878" s="11">
        <f t="shared" si="68"/>
        <v>1</v>
      </c>
      <c r="AA878" s="11" t="str">
        <f t="shared" si="69"/>
        <v>J_16AY_Using_MM</v>
      </c>
    </row>
    <row r="879" spans="1:27">
      <c r="A879" s="10" t="s">
        <v>914</v>
      </c>
      <c r="B879" s="10" t="s">
        <v>22</v>
      </c>
      <c r="C879" s="10">
        <v>0</v>
      </c>
      <c r="D879" s="11" t="str">
        <f t="shared" si="65"/>
        <v>J</v>
      </c>
      <c r="E879" s="10" t="s">
        <v>24</v>
      </c>
      <c r="F879" s="10" t="s">
        <v>23</v>
      </c>
      <c r="G879" s="10">
        <v>51</v>
      </c>
      <c r="H879" s="11" t="str">
        <f t="shared" si="66"/>
        <v>_16AY+</v>
      </c>
      <c r="I879" s="10" t="s">
        <v>24</v>
      </c>
      <c r="J879" s="10" t="s">
        <v>25</v>
      </c>
      <c r="K879" s="10" t="s">
        <v>26</v>
      </c>
      <c r="L879" s="10" t="s">
        <v>23</v>
      </c>
      <c r="M879" s="10" t="s">
        <v>24</v>
      </c>
      <c r="N879" s="10" t="s">
        <v>23</v>
      </c>
      <c r="O879" s="10" t="s">
        <v>23</v>
      </c>
      <c r="P879" s="11" t="str">
        <f t="shared" si="67"/>
        <v>_Using</v>
      </c>
      <c r="Q879" s="10" t="s">
        <v>23</v>
      </c>
      <c r="R879" s="10" t="s">
        <v>23</v>
      </c>
      <c r="S879" s="10" t="s">
        <v>31</v>
      </c>
      <c r="T879" s="11" t="str" cm="1">
        <f t="array" ref="T879">_xlfn.IFS(S879="Month-to-month","_MM",S879="One year","_OY",S879="Two year","_TY")</f>
        <v>_OY</v>
      </c>
      <c r="U879" s="10" t="s">
        <v>24</v>
      </c>
      <c r="V879" s="10" t="s">
        <v>35</v>
      </c>
      <c r="W879" s="10">
        <v>60.15</v>
      </c>
      <c r="X879" s="10">
        <v>3077</v>
      </c>
      <c r="Y879" s="10" t="s">
        <v>24</v>
      </c>
      <c r="Z879" s="11">
        <f t="shared" si="68"/>
        <v>0</v>
      </c>
      <c r="AA879" s="11" t="str">
        <f t="shared" si="69"/>
        <v>J_16AY+_Using_OY</v>
      </c>
    </row>
    <row r="880" spans="1:27">
      <c r="A880" s="10" t="s">
        <v>915</v>
      </c>
      <c r="B880" s="10" t="s">
        <v>22</v>
      </c>
      <c r="C880" s="10">
        <v>0</v>
      </c>
      <c r="D880" s="11" t="str">
        <f t="shared" si="65"/>
        <v>J</v>
      </c>
      <c r="E880" s="10" t="s">
        <v>24</v>
      </c>
      <c r="F880" s="10" t="s">
        <v>24</v>
      </c>
      <c r="G880" s="10">
        <v>60</v>
      </c>
      <c r="H880" s="11" t="str">
        <f t="shared" si="66"/>
        <v>_16AY+</v>
      </c>
      <c r="I880" s="10" t="s">
        <v>23</v>
      </c>
      <c r="J880" s="10" t="s">
        <v>23</v>
      </c>
      <c r="K880" s="10" t="s">
        <v>26</v>
      </c>
      <c r="L880" s="10" t="s">
        <v>23</v>
      </c>
      <c r="M880" s="10" t="s">
        <v>24</v>
      </c>
      <c r="N880" s="10" t="s">
        <v>23</v>
      </c>
      <c r="O880" s="10" t="s">
        <v>23</v>
      </c>
      <c r="P880" s="11" t="str">
        <f t="shared" si="67"/>
        <v>_Using</v>
      </c>
      <c r="Q880" s="10" t="s">
        <v>24</v>
      </c>
      <c r="R880" s="10" t="s">
        <v>24</v>
      </c>
      <c r="S880" s="10" t="s">
        <v>31</v>
      </c>
      <c r="T880" s="11" t="str" cm="1">
        <f t="array" ref="T880">_xlfn.IFS(S880="Month-to-month","_MM",S880="One year","_OY",S880="Two year","_TY")</f>
        <v>_OY</v>
      </c>
      <c r="U880" s="10" t="s">
        <v>24</v>
      </c>
      <c r="V880" s="10" t="s">
        <v>28</v>
      </c>
      <c r="W880" s="10">
        <v>64.75</v>
      </c>
      <c r="X880" s="10">
        <v>4039.5</v>
      </c>
      <c r="Y880" s="10" t="s">
        <v>24</v>
      </c>
      <c r="Z880" s="11">
        <f t="shared" si="68"/>
        <v>0</v>
      </c>
      <c r="AA880" s="11" t="str">
        <f t="shared" si="69"/>
        <v>J_16AY+_Using_OY</v>
      </c>
    </row>
    <row r="881" spans="1:27">
      <c r="A881" s="10" t="s">
        <v>916</v>
      </c>
      <c r="B881" s="10" t="s">
        <v>30</v>
      </c>
      <c r="C881" s="10">
        <v>0</v>
      </c>
      <c r="D881" s="11" t="str">
        <f t="shared" si="65"/>
        <v>J</v>
      </c>
      <c r="E881" s="10" t="s">
        <v>24</v>
      </c>
      <c r="F881" s="10" t="s">
        <v>24</v>
      </c>
      <c r="G881" s="10">
        <v>33</v>
      </c>
      <c r="H881" s="11" t="str">
        <f t="shared" si="66"/>
        <v>_16AY+</v>
      </c>
      <c r="I881" s="10" t="s">
        <v>23</v>
      </c>
      <c r="J881" s="10" t="s">
        <v>23</v>
      </c>
      <c r="K881" s="10" t="s">
        <v>26</v>
      </c>
      <c r="L881" s="10" t="s">
        <v>24</v>
      </c>
      <c r="M881" s="10" t="s">
        <v>23</v>
      </c>
      <c r="N881" s="10" t="s">
        <v>24</v>
      </c>
      <c r="O881" s="10" t="s">
        <v>24</v>
      </c>
      <c r="P881" s="11" t="str">
        <f t="shared" si="67"/>
        <v>_Using</v>
      </c>
      <c r="Q881" s="10" t="s">
        <v>24</v>
      </c>
      <c r="R881" s="10" t="s">
        <v>24</v>
      </c>
      <c r="S881" s="10" t="s">
        <v>27</v>
      </c>
      <c r="T881" s="11" t="str" cm="1">
        <f t="array" ref="T881">_xlfn.IFS(S881="Month-to-month","_MM",S881="One year","_OY",S881="Two year","_TY")</f>
        <v>_MM</v>
      </c>
      <c r="U881" s="10" t="s">
        <v>23</v>
      </c>
      <c r="V881" s="10" t="s">
        <v>35</v>
      </c>
      <c r="W881" s="10">
        <v>54.65</v>
      </c>
      <c r="X881" s="10">
        <v>1665.2</v>
      </c>
      <c r="Y881" s="10" t="s">
        <v>24</v>
      </c>
      <c r="Z881" s="11">
        <f t="shared" si="68"/>
        <v>0</v>
      </c>
      <c r="AA881" s="11" t="str">
        <f t="shared" si="69"/>
        <v>J_16AY+_Using_MM</v>
      </c>
    </row>
    <row r="882" spans="1:27">
      <c r="A882" s="10" t="s">
        <v>917</v>
      </c>
      <c r="B882" s="10" t="s">
        <v>30</v>
      </c>
      <c r="C882" s="10">
        <v>0</v>
      </c>
      <c r="D882" s="11" t="str">
        <f t="shared" si="65"/>
        <v>J</v>
      </c>
      <c r="E882" s="10" t="s">
        <v>24</v>
      </c>
      <c r="F882" s="10" t="s">
        <v>24</v>
      </c>
      <c r="G882" s="10">
        <v>10</v>
      </c>
      <c r="H882" s="11" t="str">
        <f t="shared" si="66"/>
        <v>_16AY</v>
      </c>
      <c r="I882" s="10" t="s">
        <v>23</v>
      </c>
      <c r="J882" s="10" t="s">
        <v>24</v>
      </c>
      <c r="K882" s="10" t="s">
        <v>37</v>
      </c>
      <c r="L882" s="10" t="s">
        <v>23</v>
      </c>
      <c r="M882" s="10" t="s">
        <v>23</v>
      </c>
      <c r="N882" s="10" t="s">
        <v>23</v>
      </c>
      <c r="O882" s="10" t="s">
        <v>23</v>
      </c>
      <c r="P882" s="11" t="str">
        <f t="shared" si="67"/>
        <v>_Using</v>
      </c>
      <c r="Q882" s="10" t="s">
        <v>23</v>
      </c>
      <c r="R882" s="10" t="s">
        <v>23</v>
      </c>
      <c r="S882" s="10" t="s">
        <v>27</v>
      </c>
      <c r="T882" s="11" t="str" cm="1">
        <f t="array" ref="T882">_xlfn.IFS(S882="Month-to-month","_MM",S882="One year","_OY",S882="Two year","_TY")</f>
        <v>_MM</v>
      </c>
      <c r="U882" s="10" t="s">
        <v>23</v>
      </c>
      <c r="V882" s="10" t="s">
        <v>28</v>
      </c>
      <c r="W882" s="10">
        <v>110.1</v>
      </c>
      <c r="X882" s="10">
        <v>1043.3</v>
      </c>
      <c r="Y882" s="10" t="s">
        <v>23</v>
      </c>
      <c r="Z882" s="11">
        <f t="shared" si="68"/>
        <v>1</v>
      </c>
      <c r="AA882" s="11" t="str">
        <f t="shared" si="69"/>
        <v>J_16AY_Using_MM</v>
      </c>
    </row>
    <row r="883" spans="1:27">
      <c r="A883" s="10" t="s">
        <v>918</v>
      </c>
      <c r="B883" s="10" t="s">
        <v>30</v>
      </c>
      <c r="C883" s="10">
        <v>1</v>
      </c>
      <c r="D883" s="11" t="str">
        <f t="shared" si="65"/>
        <v>S</v>
      </c>
      <c r="E883" s="10" t="s">
        <v>24</v>
      </c>
      <c r="F883" s="10" t="s">
        <v>24</v>
      </c>
      <c r="G883" s="10">
        <v>26</v>
      </c>
      <c r="H883" s="11" t="str">
        <f t="shared" si="66"/>
        <v>_16AY+</v>
      </c>
      <c r="I883" s="10" t="s">
        <v>23</v>
      </c>
      <c r="J883" s="10" t="s">
        <v>24</v>
      </c>
      <c r="K883" s="10" t="s">
        <v>24</v>
      </c>
      <c r="L883" s="10" t="s">
        <v>46</v>
      </c>
      <c r="M883" s="10" t="s">
        <v>46</v>
      </c>
      <c r="N883" s="10" t="s">
        <v>46</v>
      </c>
      <c r="O883" s="10" t="s">
        <v>46</v>
      </c>
      <c r="P883" s="11" t="str">
        <f t="shared" si="67"/>
        <v>_NotUsing</v>
      </c>
      <c r="Q883" s="10" t="s">
        <v>46</v>
      </c>
      <c r="R883" s="10" t="s">
        <v>46</v>
      </c>
      <c r="S883" s="10" t="s">
        <v>31</v>
      </c>
      <c r="T883" s="11" t="str" cm="1">
        <f t="array" ref="T883">_xlfn.IFS(S883="Month-to-month","_MM",S883="One year","_OY",S883="Two year","_TY")</f>
        <v>_OY</v>
      </c>
      <c r="U883" s="10" t="s">
        <v>24</v>
      </c>
      <c r="V883" s="10" t="s">
        <v>40</v>
      </c>
      <c r="W883" s="10">
        <v>19.3</v>
      </c>
      <c r="X883" s="10">
        <v>504.2</v>
      </c>
      <c r="Y883" s="10" t="s">
        <v>24</v>
      </c>
      <c r="Z883" s="11">
        <f t="shared" si="68"/>
        <v>0</v>
      </c>
      <c r="AA883" s="11" t="str">
        <f t="shared" si="69"/>
        <v>S_16AY+_NotUsing_OY</v>
      </c>
    </row>
    <row r="884" spans="1:27">
      <c r="A884" s="10" t="s">
        <v>919</v>
      </c>
      <c r="B884" s="10" t="s">
        <v>22</v>
      </c>
      <c r="C884" s="10">
        <v>0</v>
      </c>
      <c r="D884" s="11" t="str">
        <f t="shared" si="65"/>
        <v>J</v>
      </c>
      <c r="E884" s="10" t="s">
        <v>24</v>
      </c>
      <c r="F884" s="10" t="s">
        <v>24</v>
      </c>
      <c r="G884" s="10">
        <v>6</v>
      </c>
      <c r="H884" s="11" t="str">
        <f t="shared" si="66"/>
        <v>_6AY</v>
      </c>
      <c r="I884" s="10" t="s">
        <v>23</v>
      </c>
      <c r="J884" s="10" t="s">
        <v>24</v>
      </c>
      <c r="K884" s="10" t="s">
        <v>37</v>
      </c>
      <c r="L884" s="10" t="s">
        <v>24</v>
      </c>
      <c r="M884" s="10" t="s">
        <v>24</v>
      </c>
      <c r="N884" s="10" t="s">
        <v>23</v>
      </c>
      <c r="O884" s="10" t="s">
        <v>24</v>
      </c>
      <c r="P884" s="11" t="str">
        <f t="shared" si="67"/>
        <v>_Using</v>
      </c>
      <c r="Q884" s="10" t="s">
        <v>24</v>
      </c>
      <c r="R884" s="10" t="s">
        <v>23</v>
      </c>
      <c r="S884" s="10" t="s">
        <v>27</v>
      </c>
      <c r="T884" s="11" t="str" cm="1">
        <f t="array" ref="T884">_xlfn.IFS(S884="Month-to-month","_MM",S884="One year","_OY",S884="Two year","_TY")</f>
        <v>_MM</v>
      </c>
      <c r="U884" s="10" t="s">
        <v>24</v>
      </c>
      <c r="V884" s="10" t="s">
        <v>28</v>
      </c>
      <c r="W884" s="10">
        <v>83.9</v>
      </c>
      <c r="X884" s="10">
        <v>497.55</v>
      </c>
      <c r="Y884" s="10" t="s">
        <v>23</v>
      </c>
      <c r="Z884" s="11">
        <f t="shared" si="68"/>
        <v>1</v>
      </c>
      <c r="AA884" s="11" t="str">
        <f t="shared" si="69"/>
        <v>J_6AY_Using_MM</v>
      </c>
    </row>
    <row r="885" spans="1:27">
      <c r="A885" s="10" t="s">
        <v>920</v>
      </c>
      <c r="B885" s="10" t="s">
        <v>22</v>
      </c>
      <c r="C885" s="10">
        <v>0</v>
      </c>
      <c r="D885" s="11" t="str">
        <f t="shared" si="65"/>
        <v>J</v>
      </c>
      <c r="E885" s="10" t="s">
        <v>23</v>
      </c>
      <c r="F885" s="10" t="s">
        <v>24</v>
      </c>
      <c r="G885" s="10">
        <v>67</v>
      </c>
      <c r="H885" s="11" t="str">
        <f t="shared" si="66"/>
        <v>_16AY+</v>
      </c>
      <c r="I885" s="10" t="s">
        <v>23</v>
      </c>
      <c r="J885" s="10" t="s">
        <v>23</v>
      </c>
      <c r="K885" s="10" t="s">
        <v>37</v>
      </c>
      <c r="L885" s="10" t="s">
        <v>23</v>
      </c>
      <c r="M885" s="10" t="s">
        <v>24</v>
      </c>
      <c r="N885" s="10" t="s">
        <v>23</v>
      </c>
      <c r="O885" s="10" t="s">
        <v>23</v>
      </c>
      <c r="P885" s="11" t="str">
        <f t="shared" si="67"/>
        <v>_Using</v>
      </c>
      <c r="Q885" s="10" t="s">
        <v>23</v>
      </c>
      <c r="R885" s="10" t="s">
        <v>23</v>
      </c>
      <c r="S885" s="10" t="s">
        <v>31</v>
      </c>
      <c r="T885" s="11" t="str" cm="1">
        <f t="array" ref="T885">_xlfn.IFS(S885="Month-to-month","_MM",S885="One year","_OY",S885="Two year","_TY")</f>
        <v>_OY</v>
      </c>
      <c r="U885" s="10" t="s">
        <v>23</v>
      </c>
      <c r="V885" s="10" t="s">
        <v>28</v>
      </c>
      <c r="W885" s="10">
        <v>111.25</v>
      </c>
      <c r="X885" s="10">
        <v>7511.65</v>
      </c>
      <c r="Y885" s="10" t="s">
        <v>24</v>
      </c>
      <c r="Z885" s="11">
        <f t="shared" si="68"/>
        <v>0</v>
      </c>
      <c r="AA885" s="11" t="str">
        <f t="shared" si="69"/>
        <v>J_16AY+_Using_OY</v>
      </c>
    </row>
    <row r="886" spans="1:27">
      <c r="A886" s="10" t="s">
        <v>921</v>
      </c>
      <c r="B886" s="10" t="s">
        <v>22</v>
      </c>
      <c r="C886" s="10">
        <v>0</v>
      </c>
      <c r="D886" s="11" t="str">
        <f t="shared" si="65"/>
        <v>J</v>
      </c>
      <c r="E886" s="10" t="s">
        <v>23</v>
      </c>
      <c r="F886" s="10" t="s">
        <v>23</v>
      </c>
      <c r="G886" s="10">
        <v>49</v>
      </c>
      <c r="H886" s="11" t="str">
        <f t="shared" si="66"/>
        <v>_16AY+</v>
      </c>
      <c r="I886" s="10" t="s">
        <v>24</v>
      </c>
      <c r="J886" s="10" t="s">
        <v>25</v>
      </c>
      <c r="K886" s="10" t="s">
        <v>26</v>
      </c>
      <c r="L886" s="10" t="s">
        <v>23</v>
      </c>
      <c r="M886" s="10" t="s">
        <v>24</v>
      </c>
      <c r="N886" s="10" t="s">
        <v>24</v>
      </c>
      <c r="O886" s="10" t="s">
        <v>23</v>
      </c>
      <c r="P886" s="11" t="str">
        <f t="shared" si="67"/>
        <v>_Using</v>
      </c>
      <c r="Q886" s="10" t="s">
        <v>24</v>
      </c>
      <c r="R886" s="10" t="s">
        <v>24</v>
      </c>
      <c r="S886" s="10" t="s">
        <v>31</v>
      </c>
      <c r="T886" s="11" t="str" cm="1">
        <f t="array" ref="T886">_xlfn.IFS(S886="Month-to-month","_MM",S886="One year","_OY",S886="Two year","_TY")</f>
        <v>_OY</v>
      </c>
      <c r="U886" s="10" t="s">
        <v>23</v>
      </c>
      <c r="V886" s="10" t="s">
        <v>40</v>
      </c>
      <c r="W886" s="10">
        <v>35.799999999999997</v>
      </c>
      <c r="X886" s="10">
        <v>1782</v>
      </c>
      <c r="Y886" s="10" t="s">
        <v>24</v>
      </c>
      <c r="Z886" s="11">
        <f t="shared" si="68"/>
        <v>0</v>
      </c>
      <c r="AA886" s="11" t="str">
        <f t="shared" si="69"/>
        <v>J_16AY+_Using_OY</v>
      </c>
    </row>
    <row r="887" spans="1:27">
      <c r="A887" s="10" t="s">
        <v>922</v>
      </c>
      <c r="B887" s="10" t="s">
        <v>30</v>
      </c>
      <c r="C887" s="10">
        <v>0</v>
      </c>
      <c r="D887" s="11" t="str">
        <f t="shared" si="65"/>
        <v>J</v>
      </c>
      <c r="E887" s="10" t="s">
        <v>24</v>
      </c>
      <c r="F887" s="10" t="s">
        <v>24</v>
      </c>
      <c r="G887" s="10">
        <v>1</v>
      </c>
      <c r="H887" s="11" t="str">
        <f t="shared" si="66"/>
        <v>_6AY</v>
      </c>
      <c r="I887" s="10" t="s">
        <v>23</v>
      </c>
      <c r="J887" s="10" t="s">
        <v>24</v>
      </c>
      <c r="K887" s="10" t="s">
        <v>24</v>
      </c>
      <c r="L887" s="10" t="s">
        <v>46</v>
      </c>
      <c r="M887" s="10" t="s">
        <v>46</v>
      </c>
      <c r="N887" s="10" t="s">
        <v>46</v>
      </c>
      <c r="O887" s="10" t="s">
        <v>46</v>
      </c>
      <c r="P887" s="11" t="str">
        <f t="shared" si="67"/>
        <v>_NotUsing</v>
      </c>
      <c r="Q887" s="10" t="s">
        <v>46</v>
      </c>
      <c r="R887" s="10" t="s">
        <v>46</v>
      </c>
      <c r="S887" s="10" t="s">
        <v>27</v>
      </c>
      <c r="T887" s="11" t="str" cm="1">
        <f t="array" ref="T887">_xlfn.IFS(S887="Month-to-month","_MM",S887="One year","_OY",S887="Two year","_TY")</f>
        <v>_MM</v>
      </c>
      <c r="U887" s="10" t="s">
        <v>23</v>
      </c>
      <c r="V887" s="10" t="s">
        <v>32</v>
      </c>
      <c r="W887" s="10">
        <v>20.05</v>
      </c>
      <c r="X887" s="10">
        <v>20.05</v>
      </c>
      <c r="Y887" s="10" t="s">
        <v>24</v>
      </c>
      <c r="Z887" s="11">
        <f t="shared" si="68"/>
        <v>0</v>
      </c>
      <c r="AA887" s="11" t="str">
        <f t="shared" si="69"/>
        <v>J_6AY_NotUsing_MM</v>
      </c>
    </row>
    <row r="888" spans="1:27">
      <c r="A888" s="10" t="s">
        <v>923</v>
      </c>
      <c r="B888" s="10" t="s">
        <v>22</v>
      </c>
      <c r="C888" s="10">
        <v>1</v>
      </c>
      <c r="D888" s="11" t="str">
        <f t="shared" si="65"/>
        <v>S</v>
      </c>
      <c r="E888" s="10" t="s">
        <v>24</v>
      </c>
      <c r="F888" s="10" t="s">
        <v>24</v>
      </c>
      <c r="G888" s="10">
        <v>7</v>
      </c>
      <c r="H888" s="11" t="str">
        <f t="shared" si="66"/>
        <v>_16AY</v>
      </c>
      <c r="I888" s="10" t="s">
        <v>23</v>
      </c>
      <c r="J888" s="10" t="s">
        <v>24</v>
      </c>
      <c r="K888" s="10" t="s">
        <v>37</v>
      </c>
      <c r="L888" s="10" t="s">
        <v>24</v>
      </c>
      <c r="M888" s="10" t="s">
        <v>24</v>
      </c>
      <c r="N888" s="10" t="s">
        <v>23</v>
      </c>
      <c r="O888" s="10" t="s">
        <v>24</v>
      </c>
      <c r="P888" s="11" t="str">
        <f t="shared" si="67"/>
        <v>_Using</v>
      </c>
      <c r="Q888" s="10" t="s">
        <v>23</v>
      </c>
      <c r="R888" s="10" t="s">
        <v>24</v>
      </c>
      <c r="S888" s="10" t="s">
        <v>27</v>
      </c>
      <c r="T888" s="11" t="str" cm="1">
        <f t="array" ref="T888">_xlfn.IFS(S888="Month-to-month","_MM",S888="One year","_OY",S888="Two year","_TY")</f>
        <v>_MM</v>
      </c>
      <c r="U888" s="10" t="s">
        <v>23</v>
      </c>
      <c r="V888" s="10" t="s">
        <v>28</v>
      </c>
      <c r="W888" s="10">
        <v>84.35</v>
      </c>
      <c r="X888" s="10">
        <v>609.65</v>
      </c>
      <c r="Y888" s="10" t="s">
        <v>24</v>
      </c>
      <c r="Z888" s="11">
        <f t="shared" si="68"/>
        <v>0</v>
      </c>
      <c r="AA888" s="11" t="str">
        <f t="shared" si="69"/>
        <v>S_16AY_Using_MM</v>
      </c>
    </row>
    <row r="889" spans="1:27">
      <c r="A889" s="10" t="s">
        <v>924</v>
      </c>
      <c r="B889" s="10" t="s">
        <v>22</v>
      </c>
      <c r="C889" s="10">
        <v>1</v>
      </c>
      <c r="D889" s="11" t="str">
        <f t="shared" si="65"/>
        <v>S</v>
      </c>
      <c r="E889" s="10" t="s">
        <v>24</v>
      </c>
      <c r="F889" s="10" t="s">
        <v>24</v>
      </c>
      <c r="G889" s="10">
        <v>27</v>
      </c>
      <c r="H889" s="11" t="str">
        <f t="shared" si="66"/>
        <v>_16AY+</v>
      </c>
      <c r="I889" s="10" t="s">
        <v>23</v>
      </c>
      <c r="J889" s="10" t="s">
        <v>23</v>
      </c>
      <c r="K889" s="10" t="s">
        <v>37</v>
      </c>
      <c r="L889" s="10" t="s">
        <v>23</v>
      </c>
      <c r="M889" s="10" t="s">
        <v>23</v>
      </c>
      <c r="N889" s="10" t="s">
        <v>23</v>
      </c>
      <c r="O889" s="10" t="s">
        <v>24</v>
      </c>
      <c r="P889" s="11" t="str">
        <f t="shared" si="67"/>
        <v>_Using</v>
      </c>
      <c r="Q889" s="10" t="s">
        <v>23</v>
      </c>
      <c r="R889" s="10" t="s">
        <v>23</v>
      </c>
      <c r="S889" s="10" t="s">
        <v>31</v>
      </c>
      <c r="T889" s="11" t="str" cm="1">
        <f t="array" ref="T889">_xlfn.IFS(S889="Month-to-month","_MM",S889="One year","_OY",S889="Two year","_TY")</f>
        <v>_OY</v>
      </c>
      <c r="U889" s="10" t="s">
        <v>23</v>
      </c>
      <c r="V889" s="10" t="s">
        <v>35</v>
      </c>
      <c r="W889" s="10">
        <v>110.5</v>
      </c>
      <c r="X889" s="10">
        <v>2857.6</v>
      </c>
      <c r="Y889" s="10" t="s">
        <v>24</v>
      </c>
      <c r="Z889" s="11">
        <f t="shared" si="68"/>
        <v>0</v>
      </c>
      <c r="AA889" s="11" t="str">
        <f t="shared" si="69"/>
        <v>S_16AY+_Using_OY</v>
      </c>
    </row>
    <row r="890" spans="1:27">
      <c r="A890" s="10" t="s">
        <v>925</v>
      </c>
      <c r="B890" s="10" t="s">
        <v>30</v>
      </c>
      <c r="C890" s="10">
        <v>0</v>
      </c>
      <c r="D890" s="11" t="str">
        <f t="shared" si="65"/>
        <v>J</v>
      </c>
      <c r="E890" s="10" t="s">
        <v>23</v>
      </c>
      <c r="F890" s="10" t="s">
        <v>23</v>
      </c>
      <c r="G890" s="10">
        <v>37</v>
      </c>
      <c r="H890" s="11" t="str">
        <f t="shared" si="66"/>
        <v>_16AY+</v>
      </c>
      <c r="I890" s="10" t="s">
        <v>23</v>
      </c>
      <c r="J890" s="10" t="s">
        <v>24</v>
      </c>
      <c r="K890" s="10" t="s">
        <v>37</v>
      </c>
      <c r="L890" s="10" t="s">
        <v>24</v>
      </c>
      <c r="M890" s="10" t="s">
        <v>24</v>
      </c>
      <c r="N890" s="10" t="s">
        <v>24</v>
      </c>
      <c r="O890" s="10" t="s">
        <v>24</v>
      </c>
      <c r="P890" s="11" t="str">
        <f t="shared" si="67"/>
        <v>_NotUsing</v>
      </c>
      <c r="Q890" s="10" t="s">
        <v>23</v>
      </c>
      <c r="R890" s="10" t="s">
        <v>23</v>
      </c>
      <c r="S890" s="10" t="s">
        <v>31</v>
      </c>
      <c r="T890" s="11" t="str" cm="1">
        <f t="array" ref="T890">_xlfn.IFS(S890="Month-to-month","_MM",S890="One year","_OY",S890="Two year","_TY")</f>
        <v>_OY</v>
      </c>
      <c r="U890" s="10" t="s">
        <v>24</v>
      </c>
      <c r="V890" s="10" t="s">
        <v>40</v>
      </c>
      <c r="W890" s="10">
        <v>91.2</v>
      </c>
      <c r="X890" s="10">
        <v>3247.55</v>
      </c>
      <c r="Y890" s="10" t="s">
        <v>24</v>
      </c>
      <c r="Z890" s="11">
        <f t="shared" si="68"/>
        <v>0</v>
      </c>
      <c r="AA890" s="11" t="str">
        <f t="shared" si="69"/>
        <v>J_16AY+_NotUsing_OY</v>
      </c>
    </row>
    <row r="891" spans="1:27">
      <c r="A891" s="10" t="s">
        <v>926</v>
      </c>
      <c r="B891" s="10" t="s">
        <v>22</v>
      </c>
      <c r="C891" s="10">
        <v>0</v>
      </c>
      <c r="D891" s="11" t="str">
        <f t="shared" si="65"/>
        <v>J</v>
      </c>
      <c r="E891" s="10" t="s">
        <v>23</v>
      </c>
      <c r="F891" s="10" t="s">
        <v>23</v>
      </c>
      <c r="G891" s="10">
        <v>63</v>
      </c>
      <c r="H891" s="11" t="str">
        <f t="shared" si="66"/>
        <v>_16AY+</v>
      </c>
      <c r="I891" s="10" t="s">
        <v>23</v>
      </c>
      <c r="J891" s="10" t="s">
        <v>23</v>
      </c>
      <c r="K891" s="10" t="s">
        <v>37</v>
      </c>
      <c r="L891" s="10" t="s">
        <v>23</v>
      </c>
      <c r="M891" s="10" t="s">
        <v>23</v>
      </c>
      <c r="N891" s="10" t="s">
        <v>23</v>
      </c>
      <c r="O891" s="10" t="s">
        <v>24</v>
      </c>
      <c r="P891" s="11" t="str">
        <f t="shared" si="67"/>
        <v>_Using</v>
      </c>
      <c r="Q891" s="10" t="s">
        <v>23</v>
      </c>
      <c r="R891" s="10" t="s">
        <v>24</v>
      </c>
      <c r="S891" s="10" t="s">
        <v>27</v>
      </c>
      <c r="T891" s="11" t="str" cm="1">
        <f t="array" ref="T891">_xlfn.IFS(S891="Month-to-month","_MM",S891="One year","_OY",S891="Two year","_TY")</f>
        <v>_MM</v>
      </c>
      <c r="U891" s="10" t="s">
        <v>23</v>
      </c>
      <c r="V891" s="10" t="s">
        <v>28</v>
      </c>
      <c r="W891" s="10">
        <v>100.55</v>
      </c>
      <c r="X891" s="10">
        <v>6215.35</v>
      </c>
      <c r="Y891" s="10" t="s">
        <v>23</v>
      </c>
      <c r="Z891" s="11">
        <f t="shared" si="68"/>
        <v>1</v>
      </c>
      <c r="AA891" s="11" t="str">
        <f t="shared" si="69"/>
        <v>J_16AY+_Using_MM</v>
      </c>
    </row>
    <row r="892" spans="1:27">
      <c r="A892" s="10" t="s">
        <v>927</v>
      </c>
      <c r="B892" s="10" t="s">
        <v>30</v>
      </c>
      <c r="C892" s="10">
        <v>0</v>
      </c>
      <c r="D892" s="11" t="str">
        <f t="shared" si="65"/>
        <v>J</v>
      </c>
      <c r="E892" s="10" t="s">
        <v>23</v>
      </c>
      <c r="F892" s="10" t="s">
        <v>23</v>
      </c>
      <c r="G892" s="10">
        <v>31</v>
      </c>
      <c r="H892" s="11" t="str">
        <f t="shared" si="66"/>
        <v>_16AY+</v>
      </c>
      <c r="I892" s="10" t="s">
        <v>23</v>
      </c>
      <c r="J892" s="10" t="s">
        <v>23</v>
      </c>
      <c r="K892" s="10" t="s">
        <v>37</v>
      </c>
      <c r="L892" s="10" t="s">
        <v>23</v>
      </c>
      <c r="M892" s="10" t="s">
        <v>24</v>
      </c>
      <c r="N892" s="10" t="s">
        <v>23</v>
      </c>
      <c r="O892" s="10" t="s">
        <v>23</v>
      </c>
      <c r="P892" s="11" t="str">
        <f t="shared" si="67"/>
        <v>_Using</v>
      </c>
      <c r="Q892" s="10" t="s">
        <v>24</v>
      </c>
      <c r="R892" s="10" t="s">
        <v>24</v>
      </c>
      <c r="S892" s="10" t="s">
        <v>27</v>
      </c>
      <c r="T892" s="11" t="str" cm="1">
        <f t="array" ref="T892">_xlfn.IFS(S892="Month-to-month","_MM",S892="One year","_OY",S892="Two year","_TY")</f>
        <v>_MM</v>
      </c>
      <c r="U892" s="10" t="s">
        <v>24</v>
      </c>
      <c r="V892" s="10" t="s">
        <v>28</v>
      </c>
      <c r="W892" s="10">
        <v>89.3</v>
      </c>
      <c r="X892" s="10">
        <v>2823</v>
      </c>
      <c r="Y892" s="10" t="s">
        <v>24</v>
      </c>
      <c r="Z892" s="11">
        <f t="shared" si="68"/>
        <v>0</v>
      </c>
      <c r="AA892" s="11" t="str">
        <f t="shared" si="69"/>
        <v>J_16AY+_Using_MM</v>
      </c>
    </row>
    <row r="893" spans="1:27">
      <c r="A893" s="10" t="s">
        <v>928</v>
      </c>
      <c r="B893" s="10" t="s">
        <v>30</v>
      </c>
      <c r="C893" s="10">
        <v>0</v>
      </c>
      <c r="D893" s="11" t="str">
        <f t="shared" si="65"/>
        <v>J</v>
      </c>
      <c r="E893" s="10" t="s">
        <v>23</v>
      </c>
      <c r="F893" s="10" t="s">
        <v>23</v>
      </c>
      <c r="G893" s="10">
        <v>50</v>
      </c>
      <c r="H893" s="11" t="str">
        <f t="shared" si="66"/>
        <v>_16AY+</v>
      </c>
      <c r="I893" s="10" t="s">
        <v>23</v>
      </c>
      <c r="J893" s="10" t="s">
        <v>23</v>
      </c>
      <c r="K893" s="10" t="s">
        <v>37</v>
      </c>
      <c r="L893" s="10" t="s">
        <v>24</v>
      </c>
      <c r="M893" s="10" t="s">
        <v>23</v>
      </c>
      <c r="N893" s="10" t="s">
        <v>23</v>
      </c>
      <c r="O893" s="10" t="s">
        <v>24</v>
      </c>
      <c r="P893" s="11" t="str">
        <f t="shared" si="67"/>
        <v>_Using</v>
      </c>
      <c r="Q893" s="10" t="s">
        <v>23</v>
      </c>
      <c r="R893" s="10" t="s">
        <v>23</v>
      </c>
      <c r="S893" s="10" t="s">
        <v>27</v>
      </c>
      <c r="T893" s="11" t="str" cm="1">
        <f t="array" ref="T893">_xlfn.IFS(S893="Month-to-month","_MM",S893="One year","_OY",S893="Two year","_TY")</f>
        <v>_MM</v>
      </c>
      <c r="U893" s="10" t="s">
        <v>23</v>
      </c>
      <c r="V893" s="10" t="s">
        <v>35</v>
      </c>
      <c r="W893" s="10">
        <v>103.85</v>
      </c>
      <c r="X893" s="10">
        <v>5017.8999999999996</v>
      </c>
      <c r="Y893" s="10" t="s">
        <v>23</v>
      </c>
      <c r="Z893" s="11">
        <f t="shared" si="68"/>
        <v>1</v>
      </c>
      <c r="AA893" s="11" t="str">
        <f t="shared" si="69"/>
        <v>J_16AY+_Using_MM</v>
      </c>
    </row>
    <row r="894" spans="1:27">
      <c r="A894" s="10" t="s">
        <v>929</v>
      </c>
      <c r="B894" s="10" t="s">
        <v>30</v>
      </c>
      <c r="C894" s="10">
        <v>1</v>
      </c>
      <c r="D894" s="11" t="str">
        <f t="shared" si="65"/>
        <v>S</v>
      </c>
      <c r="E894" s="10" t="s">
        <v>24</v>
      </c>
      <c r="F894" s="10" t="s">
        <v>24</v>
      </c>
      <c r="G894" s="10">
        <v>32</v>
      </c>
      <c r="H894" s="11" t="str">
        <f t="shared" si="66"/>
        <v>_16AY+</v>
      </c>
      <c r="I894" s="10" t="s">
        <v>23</v>
      </c>
      <c r="J894" s="10" t="s">
        <v>23</v>
      </c>
      <c r="K894" s="10" t="s">
        <v>37</v>
      </c>
      <c r="L894" s="10" t="s">
        <v>24</v>
      </c>
      <c r="M894" s="10" t="s">
        <v>24</v>
      </c>
      <c r="N894" s="10" t="s">
        <v>23</v>
      </c>
      <c r="O894" s="10" t="s">
        <v>24</v>
      </c>
      <c r="P894" s="11" t="str">
        <f t="shared" si="67"/>
        <v>_Using</v>
      </c>
      <c r="Q894" s="10" t="s">
        <v>24</v>
      </c>
      <c r="R894" s="10" t="s">
        <v>24</v>
      </c>
      <c r="S894" s="10" t="s">
        <v>27</v>
      </c>
      <c r="T894" s="11" t="str" cm="1">
        <f t="array" ref="T894">_xlfn.IFS(S894="Month-to-month","_MM",S894="One year","_OY",S894="Two year","_TY")</f>
        <v>_MM</v>
      </c>
      <c r="U894" s="10" t="s">
        <v>23</v>
      </c>
      <c r="V894" s="10" t="s">
        <v>40</v>
      </c>
      <c r="W894" s="10">
        <v>81.099999999999994</v>
      </c>
      <c r="X894" s="10">
        <v>2619.25</v>
      </c>
      <c r="Y894" s="10" t="s">
        <v>24</v>
      </c>
      <c r="Z894" s="11">
        <f t="shared" si="68"/>
        <v>0</v>
      </c>
      <c r="AA894" s="11" t="str">
        <f t="shared" si="69"/>
        <v>S_16AY+_Using_MM</v>
      </c>
    </row>
    <row r="895" spans="1:27">
      <c r="A895" s="10" t="s">
        <v>930</v>
      </c>
      <c r="B895" s="10" t="s">
        <v>22</v>
      </c>
      <c r="C895" s="10">
        <v>0</v>
      </c>
      <c r="D895" s="11" t="str">
        <f t="shared" si="65"/>
        <v>J</v>
      </c>
      <c r="E895" s="10" t="s">
        <v>24</v>
      </c>
      <c r="F895" s="10" t="s">
        <v>24</v>
      </c>
      <c r="G895" s="10">
        <v>1</v>
      </c>
      <c r="H895" s="11" t="str">
        <f t="shared" si="66"/>
        <v>_6AY</v>
      </c>
      <c r="I895" s="10" t="s">
        <v>24</v>
      </c>
      <c r="J895" s="10" t="s">
        <v>25</v>
      </c>
      <c r="K895" s="10" t="s">
        <v>26</v>
      </c>
      <c r="L895" s="10" t="s">
        <v>24</v>
      </c>
      <c r="M895" s="10" t="s">
        <v>24</v>
      </c>
      <c r="N895" s="10" t="s">
        <v>24</v>
      </c>
      <c r="O895" s="10" t="s">
        <v>24</v>
      </c>
      <c r="P895" s="11" t="str">
        <f t="shared" si="67"/>
        <v>_NotUsing</v>
      </c>
      <c r="Q895" s="10" t="s">
        <v>24</v>
      </c>
      <c r="R895" s="10" t="s">
        <v>24</v>
      </c>
      <c r="S895" s="10" t="s">
        <v>27</v>
      </c>
      <c r="T895" s="11" t="str" cm="1">
        <f t="array" ref="T895">_xlfn.IFS(S895="Month-to-month","_MM",S895="One year","_OY",S895="Two year","_TY")</f>
        <v>_MM</v>
      </c>
      <c r="U895" s="10" t="s">
        <v>24</v>
      </c>
      <c r="V895" s="10" t="s">
        <v>28</v>
      </c>
      <c r="W895" s="10">
        <v>24.6</v>
      </c>
      <c r="X895" s="10">
        <v>24.6</v>
      </c>
      <c r="Y895" s="10" t="s">
        <v>23</v>
      </c>
      <c r="Z895" s="11">
        <f t="shared" si="68"/>
        <v>1</v>
      </c>
      <c r="AA895" s="11" t="str">
        <f t="shared" si="69"/>
        <v>J_6AY_NotUsing_MM</v>
      </c>
    </row>
    <row r="896" spans="1:27">
      <c r="A896" s="10" t="s">
        <v>931</v>
      </c>
      <c r="B896" s="10" t="s">
        <v>22</v>
      </c>
      <c r="C896" s="10">
        <v>0</v>
      </c>
      <c r="D896" s="11" t="str">
        <f t="shared" si="65"/>
        <v>J</v>
      </c>
      <c r="E896" s="10" t="s">
        <v>23</v>
      </c>
      <c r="F896" s="10" t="s">
        <v>24</v>
      </c>
      <c r="G896" s="10">
        <v>63</v>
      </c>
      <c r="H896" s="11" t="str">
        <f t="shared" si="66"/>
        <v>_16AY+</v>
      </c>
      <c r="I896" s="10" t="s">
        <v>23</v>
      </c>
      <c r="J896" s="10" t="s">
        <v>23</v>
      </c>
      <c r="K896" s="10" t="s">
        <v>37</v>
      </c>
      <c r="L896" s="10" t="s">
        <v>24</v>
      </c>
      <c r="M896" s="10" t="s">
        <v>24</v>
      </c>
      <c r="N896" s="10" t="s">
        <v>24</v>
      </c>
      <c r="O896" s="10" t="s">
        <v>23</v>
      </c>
      <c r="P896" s="11" t="str">
        <f t="shared" si="67"/>
        <v>_Using</v>
      </c>
      <c r="Q896" s="10" t="s">
        <v>24</v>
      </c>
      <c r="R896" s="10" t="s">
        <v>24</v>
      </c>
      <c r="S896" s="10" t="s">
        <v>31</v>
      </c>
      <c r="T896" s="11" t="str" cm="1">
        <f t="array" ref="T896">_xlfn.IFS(S896="Month-to-month","_MM",S896="One year","_OY",S896="Two year","_TY")</f>
        <v>_OY</v>
      </c>
      <c r="U896" s="10" t="s">
        <v>23</v>
      </c>
      <c r="V896" s="10" t="s">
        <v>40</v>
      </c>
      <c r="W896" s="10">
        <v>81.2</v>
      </c>
      <c r="X896" s="10">
        <v>4965.1000000000004</v>
      </c>
      <c r="Y896" s="10" t="s">
        <v>24</v>
      </c>
      <c r="Z896" s="11">
        <f t="shared" si="68"/>
        <v>0</v>
      </c>
      <c r="AA896" s="11" t="str">
        <f t="shared" si="69"/>
        <v>J_16AY+_Using_OY</v>
      </c>
    </row>
    <row r="897" spans="1:27">
      <c r="A897" s="10" t="s">
        <v>932</v>
      </c>
      <c r="B897" s="10" t="s">
        <v>30</v>
      </c>
      <c r="C897" s="10">
        <v>0</v>
      </c>
      <c r="D897" s="11" t="str">
        <f t="shared" si="65"/>
        <v>J</v>
      </c>
      <c r="E897" s="10" t="s">
        <v>24</v>
      </c>
      <c r="F897" s="10" t="s">
        <v>24</v>
      </c>
      <c r="G897" s="10">
        <v>30</v>
      </c>
      <c r="H897" s="11" t="str">
        <f t="shared" si="66"/>
        <v>_16AY+</v>
      </c>
      <c r="I897" s="10" t="s">
        <v>23</v>
      </c>
      <c r="J897" s="10" t="s">
        <v>23</v>
      </c>
      <c r="K897" s="10" t="s">
        <v>37</v>
      </c>
      <c r="L897" s="10" t="s">
        <v>23</v>
      </c>
      <c r="M897" s="10" t="s">
        <v>23</v>
      </c>
      <c r="N897" s="10" t="s">
        <v>24</v>
      </c>
      <c r="O897" s="10" t="s">
        <v>24</v>
      </c>
      <c r="P897" s="11" t="str">
        <f t="shared" si="67"/>
        <v>_Using</v>
      </c>
      <c r="Q897" s="10" t="s">
        <v>24</v>
      </c>
      <c r="R897" s="10" t="s">
        <v>23</v>
      </c>
      <c r="S897" s="10" t="s">
        <v>27</v>
      </c>
      <c r="T897" s="11" t="str" cm="1">
        <f t="array" ref="T897">_xlfn.IFS(S897="Month-to-month","_MM",S897="One year","_OY",S897="Two year","_TY")</f>
        <v>_MM</v>
      </c>
      <c r="U897" s="10" t="s">
        <v>23</v>
      </c>
      <c r="V897" s="10" t="s">
        <v>40</v>
      </c>
      <c r="W897" s="10">
        <v>94.3</v>
      </c>
      <c r="X897" s="10">
        <v>2679.7</v>
      </c>
      <c r="Y897" s="10" t="s">
        <v>24</v>
      </c>
      <c r="Z897" s="11">
        <f t="shared" si="68"/>
        <v>0</v>
      </c>
      <c r="AA897" s="11" t="str">
        <f t="shared" si="69"/>
        <v>J_16AY+_Using_MM</v>
      </c>
    </row>
    <row r="898" spans="1:27">
      <c r="A898" s="10" t="s">
        <v>933</v>
      </c>
      <c r="B898" s="10" t="s">
        <v>30</v>
      </c>
      <c r="C898" s="10">
        <v>0</v>
      </c>
      <c r="D898" s="11" t="str">
        <f t="shared" si="65"/>
        <v>J</v>
      </c>
      <c r="E898" s="10" t="s">
        <v>23</v>
      </c>
      <c r="F898" s="10" t="s">
        <v>24</v>
      </c>
      <c r="G898" s="10">
        <v>71</v>
      </c>
      <c r="H898" s="11" t="str">
        <f t="shared" si="66"/>
        <v>_16AY+</v>
      </c>
      <c r="I898" s="10" t="s">
        <v>23</v>
      </c>
      <c r="J898" s="10" t="s">
        <v>23</v>
      </c>
      <c r="K898" s="10" t="s">
        <v>37</v>
      </c>
      <c r="L898" s="10" t="s">
        <v>23</v>
      </c>
      <c r="M898" s="10" t="s">
        <v>23</v>
      </c>
      <c r="N898" s="10" t="s">
        <v>23</v>
      </c>
      <c r="O898" s="10" t="s">
        <v>23</v>
      </c>
      <c r="P898" s="11" t="str">
        <f t="shared" si="67"/>
        <v>_Using</v>
      </c>
      <c r="Q898" s="10" t="s">
        <v>23</v>
      </c>
      <c r="R898" s="10" t="s">
        <v>23</v>
      </c>
      <c r="S898" s="10" t="s">
        <v>47</v>
      </c>
      <c r="T898" s="11" t="str" cm="1">
        <f t="array" ref="T898">_xlfn.IFS(S898="Month-to-month","_MM",S898="One year","_OY",S898="Two year","_TY")</f>
        <v>_TY</v>
      </c>
      <c r="U898" s="10" t="s">
        <v>23</v>
      </c>
      <c r="V898" s="10" t="s">
        <v>35</v>
      </c>
      <c r="W898" s="10">
        <v>116.1</v>
      </c>
      <c r="X898" s="10">
        <v>8310.5499999999993</v>
      </c>
      <c r="Y898" s="10" t="s">
        <v>24</v>
      </c>
      <c r="Z898" s="11">
        <f t="shared" si="68"/>
        <v>0</v>
      </c>
      <c r="AA898" s="11" t="str">
        <f t="shared" si="69"/>
        <v>J_16AY+_Using_TY</v>
      </c>
    </row>
    <row r="899" spans="1:27">
      <c r="A899" s="10" t="s">
        <v>934</v>
      </c>
      <c r="B899" s="10" t="s">
        <v>22</v>
      </c>
      <c r="C899" s="10">
        <v>0</v>
      </c>
      <c r="D899" s="11" t="str">
        <f t="shared" ref="D899:D962" si="70">IF(C899=0,"J","S")</f>
        <v>J</v>
      </c>
      <c r="E899" s="10" t="s">
        <v>24</v>
      </c>
      <c r="F899" s="10" t="s">
        <v>24</v>
      </c>
      <c r="G899" s="10">
        <v>53</v>
      </c>
      <c r="H899" s="11" t="str">
        <f t="shared" ref="H899:H962" si="71">IF(G899&lt;7,"_6AY",IF(G899&lt;17,"_16AY","_16AY+"))</f>
        <v>_16AY+</v>
      </c>
      <c r="I899" s="10" t="s">
        <v>23</v>
      </c>
      <c r="J899" s="10" t="s">
        <v>23</v>
      </c>
      <c r="K899" s="10" t="s">
        <v>37</v>
      </c>
      <c r="L899" s="10" t="s">
        <v>24</v>
      </c>
      <c r="M899" s="10" t="s">
        <v>23</v>
      </c>
      <c r="N899" s="10" t="s">
        <v>23</v>
      </c>
      <c r="O899" s="10" t="s">
        <v>24</v>
      </c>
      <c r="P899" s="11" t="str">
        <f t="shared" ref="P899:P962" si="72">IF(COUNTIF(L899:O899,"Yes")&gt;0,"_Using","_NotUsing")</f>
        <v>_Using</v>
      </c>
      <c r="Q899" s="10" t="s">
        <v>23</v>
      </c>
      <c r="R899" s="10" t="s">
        <v>23</v>
      </c>
      <c r="S899" s="10" t="s">
        <v>47</v>
      </c>
      <c r="T899" s="11" t="str" cm="1">
        <f t="array" ref="T899">_xlfn.IFS(S899="Month-to-month","_MM",S899="One year","_OY",S899="Two year","_TY")</f>
        <v>_TY</v>
      </c>
      <c r="U899" s="10" t="s">
        <v>24</v>
      </c>
      <c r="V899" s="10" t="s">
        <v>28</v>
      </c>
      <c r="W899" s="10">
        <v>105.55</v>
      </c>
      <c r="X899" s="10">
        <v>5682.25</v>
      </c>
      <c r="Y899" s="10" t="s">
        <v>24</v>
      </c>
      <c r="Z899" s="11">
        <f t="shared" ref="Z899:Z962" si="73">IF(Y899="No",0,1)</f>
        <v>0</v>
      </c>
      <c r="AA899" s="11" t="str">
        <f t="shared" ref="AA899:AA962" si="74">D899&amp;H899&amp;P899&amp;T899</f>
        <v>J_16AY+_Using_TY</v>
      </c>
    </row>
    <row r="900" spans="1:27">
      <c r="A900" s="10" t="s">
        <v>935</v>
      </c>
      <c r="B900" s="10" t="s">
        <v>22</v>
      </c>
      <c r="C900" s="10">
        <v>0</v>
      </c>
      <c r="D900" s="11" t="str">
        <f t="shared" si="70"/>
        <v>J</v>
      </c>
      <c r="E900" s="10" t="s">
        <v>24</v>
      </c>
      <c r="F900" s="10" t="s">
        <v>24</v>
      </c>
      <c r="G900" s="10">
        <v>12</v>
      </c>
      <c r="H900" s="11" t="str">
        <f t="shared" si="71"/>
        <v>_16AY</v>
      </c>
      <c r="I900" s="10" t="s">
        <v>23</v>
      </c>
      <c r="J900" s="10" t="s">
        <v>24</v>
      </c>
      <c r="K900" s="10" t="s">
        <v>37</v>
      </c>
      <c r="L900" s="10" t="s">
        <v>23</v>
      </c>
      <c r="M900" s="10" t="s">
        <v>24</v>
      </c>
      <c r="N900" s="10" t="s">
        <v>24</v>
      </c>
      <c r="O900" s="10" t="s">
        <v>23</v>
      </c>
      <c r="P900" s="11" t="str">
        <f t="shared" si="72"/>
        <v>_Using</v>
      </c>
      <c r="Q900" s="10" t="s">
        <v>23</v>
      </c>
      <c r="R900" s="10" t="s">
        <v>23</v>
      </c>
      <c r="S900" s="10" t="s">
        <v>27</v>
      </c>
      <c r="T900" s="11" t="str" cm="1">
        <f t="array" ref="T900">_xlfn.IFS(S900="Month-to-month","_MM",S900="One year","_OY",S900="Two year","_TY")</f>
        <v>_MM</v>
      </c>
      <c r="U900" s="10" t="s">
        <v>23</v>
      </c>
      <c r="V900" s="10" t="s">
        <v>35</v>
      </c>
      <c r="W900" s="10">
        <v>98.9</v>
      </c>
      <c r="X900" s="10">
        <v>1120.95</v>
      </c>
      <c r="Y900" s="10" t="s">
        <v>23</v>
      </c>
      <c r="Z900" s="11">
        <f t="shared" si="73"/>
        <v>1</v>
      </c>
      <c r="AA900" s="11" t="str">
        <f t="shared" si="74"/>
        <v>J_16AY_Using_MM</v>
      </c>
    </row>
    <row r="901" spans="1:27">
      <c r="A901" s="10" t="s">
        <v>936</v>
      </c>
      <c r="B901" s="10" t="s">
        <v>30</v>
      </c>
      <c r="C901" s="10">
        <v>0</v>
      </c>
      <c r="D901" s="11" t="str">
        <f t="shared" si="70"/>
        <v>J</v>
      </c>
      <c r="E901" s="10" t="s">
        <v>23</v>
      </c>
      <c r="F901" s="10" t="s">
        <v>24</v>
      </c>
      <c r="G901" s="10">
        <v>50</v>
      </c>
      <c r="H901" s="11" t="str">
        <f t="shared" si="71"/>
        <v>_16AY+</v>
      </c>
      <c r="I901" s="10" t="s">
        <v>23</v>
      </c>
      <c r="J901" s="10" t="s">
        <v>23</v>
      </c>
      <c r="K901" s="10" t="s">
        <v>37</v>
      </c>
      <c r="L901" s="10" t="s">
        <v>23</v>
      </c>
      <c r="M901" s="10" t="s">
        <v>23</v>
      </c>
      <c r="N901" s="10" t="s">
        <v>24</v>
      </c>
      <c r="O901" s="10" t="s">
        <v>24</v>
      </c>
      <c r="P901" s="11" t="str">
        <f t="shared" si="72"/>
        <v>_Using</v>
      </c>
      <c r="Q901" s="10" t="s">
        <v>24</v>
      </c>
      <c r="R901" s="10" t="s">
        <v>23</v>
      </c>
      <c r="S901" s="10" t="s">
        <v>27</v>
      </c>
      <c r="T901" s="11" t="str" cm="1">
        <f t="array" ref="T901">_xlfn.IFS(S901="Month-to-month","_MM",S901="One year","_OY",S901="Two year","_TY")</f>
        <v>_MM</v>
      </c>
      <c r="U901" s="10" t="s">
        <v>23</v>
      </c>
      <c r="V901" s="10" t="s">
        <v>40</v>
      </c>
      <c r="W901" s="10">
        <v>94.4</v>
      </c>
      <c r="X901" s="10">
        <v>4914.8999999999996</v>
      </c>
      <c r="Y901" s="10" t="s">
        <v>24</v>
      </c>
      <c r="Z901" s="11">
        <f t="shared" si="73"/>
        <v>0</v>
      </c>
      <c r="AA901" s="11" t="str">
        <f t="shared" si="74"/>
        <v>J_16AY+_Using_MM</v>
      </c>
    </row>
    <row r="902" spans="1:27">
      <c r="A902" s="10" t="s">
        <v>937</v>
      </c>
      <c r="B902" s="10" t="s">
        <v>22</v>
      </c>
      <c r="C902" s="10">
        <v>0</v>
      </c>
      <c r="D902" s="11" t="str">
        <f t="shared" si="70"/>
        <v>J</v>
      </c>
      <c r="E902" s="10" t="s">
        <v>24</v>
      </c>
      <c r="F902" s="10" t="s">
        <v>24</v>
      </c>
      <c r="G902" s="10">
        <v>2</v>
      </c>
      <c r="H902" s="11" t="str">
        <f t="shared" si="71"/>
        <v>_6AY</v>
      </c>
      <c r="I902" s="10" t="s">
        <v>23</v>
      </c>
      <c r="J902" s="10" t="s">
        <v>24</v>
      </c>
      <c r="K902" s="10" t="s">
        <v>24</v>
      </c>
      <c r="L902" s="10" t="s">
        <v>46</v>
      </c>
      <c r="M902" s="10" t="s">
        <v>46</v>
      </c>
      <c r="N902" s="10" t="s">
        <v>46</v>
      </c>
      <c r="O902" s="10" t="s">
        <v>46</v>
      </c>
      <c r="P902" s="11" t="str">
        <f t="shared" si="72"/>
        <v>_NotUsing</v>
      </c>
      <c r="Q902" s="10" t="s">
        <v>46</v>
      </c>
      <c r="R902" s="10" t="s">
        <v>46</v>
      </c>
      <c r="S902" s="10" t="s">
        <v>27</v>
      </c>
      <c r="T902" s="11" t="str" cm="1">
        <f t="array" ref="T902">_xlfn.IFS(S902="Month-to-month","_MM",S902="One year","_OY",S902="Two year","_TY")</f>
        <v>_MM</v>
      </c>
      <c r="U902" s="10" t="s">
        <v>24</v>
      </c>
      <c r="V902" s="10" t="s">
        <v>32</v>
      </c>
      <c r="W902" s="10">
        <v>19.5</v>
      </c>
      <c r="X902" s="10">
        <v>27.55</v>
      </c>
      <c r="Y902" s="10" t="s">
        <v>24</v>
      </c>
      <c r="Z902" s="11">
        <f t="shared" si="73"/>
        <v>0</v>
      </c>
      <c r="AA902" s="11" t="str">
        <f t="shared" si="74"/>
        <v>J_6AY_NotUsing_MM</v>
      </c>
    </row>
    <row r="903" spans="1:27">
      <c r="A903" s="10" t="s">
        <v>938</v>
      </c>
      <c r="B903" s="10" t="s">
        <v>22</v>
      </c>
      <c r="C903" s="10">
        <v>0</v>
      </c>
      <c r="D903" s="11" t="str">
        <f t="shared" si="70"/>
        <v>J</v>
      </c>
      <c r="E903" s="10" t="s">
        <v>24</v>
      </c>
      <c r="F903" s="10" t="s">
        <v>24</v>
      </c>
      <c r="G903" s="10">
        <v>9</v>
      </c>
      <c r="H903" s="11" t="str">
        <f t="shared" si="71"/>
        <v>_16AY</v>
      </c>
      <c r="I903" s="10" t="s">
        <v>23</v>
      </c>
      <c r="J903" s="10" t="s">
        <v>23</v>
      </c>
      <c r="K903" s="10" t="s">
        <v>37</v>
      </c>
      <c r="L903" s="10" t="s">
        <v>24</v>
      </c>
      <c r="M903" s="10" t="s">
        <v>24</v>
      </c>
      <c r="N903" s="10" t="s">
        <v>23</v>
      </c>
      <c r="O903" s="10" t="s">
        <v>24</v>
      </c>
      <c r="P903" s="11" t="str">
        <f t="shared" si="72"/>
        <v>_Using</v>
      </c>
      <c r="Q903" s="10" t="s">
        <v>23</v>
      </c>
      <c r="R903" s="10" t="s">
        <v>23</v>
      </c>
      <c r="S903" s="10" t="s">
        <v>27</v>
      </c>
      <c r="T903" s="11" t="str" cm="1">
        <f t="array" ref="T903">_xlfn.IFS(S903="Month-to-month","_MM",S903="One year","_OY",S903="Two year","_TY")</f>
        <v>_MM</v>
      </c>
      <c r="U903" s="10" t="s">
        <v>24</v>
      </c>
      <c r="V903" s="10" t="s">
        <v>40</v>
      </c>
      <c r="W903" s="10">
        <v>98.3</v>
      </c>
      <c r="X903" s="10">
        <v>923.5</v>
      </c>
      <c r="Y903" s="10" t="s">
        <v>23</v>
      </c>
      <c r="Z903" s="11">
        <f t="shared" si="73"/>
        <v>1</v>
      </c>
      <c r="AA903" s="11" t="str">
        <f t="shared" si="74"/>
        <v>J_16AY_Using_MM</v>
      </c>
    </row>
    <row r="904" spans="1:27">
      <c r="A904" s="10" t="s">
        <v>939</v>
      </c>
      <c r="B904" s="10" t="s">
        <v>30</v>
      </c>
      <c r="C904" s="10">
        <v>0</v>
      </c>
      <c r="D904" s="11" t="str">
        <f t="shared" si="70"/>
        <v>J</v>
      </c>
      <c r="E904" s="10" t="s">
        <v>24</v>
      </c>
      <c r="F904" s="10" t="s">
        <v>24</v>
      </c>
      <c r="G904" s="10">
        <v>17</v>
      </c>
      <c r="H904" s="11" t="str">
        <f t="shared" si="71"/>
        <v>_16AY+</v>
      </c>
      <c r="I904" s="10" t="s">
        <v>23</v>
      </c>
      <c r="J904" s="10" t="s">
        <v>24</v>
      </c>
      <c r="K904" s="10" t="s">
        <v>37</v>
      </c>
      <c r="L904" s="10" t="s">
        <v>23</v>
      </c>
      <c r="M904" s="10" t="s">
        <v>24</v>
      </c>
      <c r="N904" s="10" t="s">
        <v>24</v>
      </c>
      <c r="O904" s="10" t="s">
        <v>24</v>
      </c>
      <c r="P904" s="11" t="str">
        <f t="shared" si="72"/>
        <v>_Using</v>
      </c>
      <c r="Q904" s="10" t="s">
        <v>23</v>
      </c>
      <c r="R904" s="10" t="s">
        <v>23</v>
      </c>
      <c r="S904" s="10" t="s">
        <v>27</v>
      </c>
      <c r="T904" s="11" t="str" cm="1">
        <f t="array" ref="T904">_xlfn.IFS(S904="Month-to-month","_MM",S904="One year","_OY",S904="Two year","_TY")</f>
        <v>_MM</v>
      </c>
      <c r="U904" s="10" t="s">
        <v>24</v>
      </c>
      <c r="V904" s="10" t="s">
        <v>28</v>
      </c>
      <c r="W904" s="10">
        <v>93.85</v>
      </c>
      <c r="X904" s="10">
        <v>1625.65</v>
      </c>
      <c r="Y904" s="10" t="s">
        <v>23</v>
      </c>
      <c r="Z904" s="11">
        <f t="shared" si="73"/>
        <v>1</v>
      </c>
      <c r="AA904" s="11" t="str">
        <f t="shared" si="74"/>
        <v>J_16AY+_Using_MM</v>
      </c>
    </row>
    <row r="905" spans="1:27">
      <c r="A905" s="10" t="s">
        <v>940</v>
      </c>
      <c r="B905" s="10" t="s">
        <v>22</v>
      </c>
      <c r="C905" s="10">
        <v>0</v>
      </c>
      <c r="D905" s="11" t="str">
        <f t="shared" si="70"/>
        <v>J</v>
      </c>
      <c r="E905" s="10" t="s">
        <v>23</v>
      </c>
      <c r="F905" s="10" t="s">
        <v>24</v>
      </c>
      <c r="G905" s="10">
        <v>56</v>
      </c>
      <c r="H905" s="11" t="str">
        <f t="shared" si="71"/>
        <v>_16AY+</v>
      </c>
      <c r="I905" s="10" t="s">
        <v>23</v>
      </c>
      <c r="J905" s="10" t="s">
        <v>24</v>
      </c>
      <c r="K905" s="10" t="s">
        <v>37</v>
      </c>
      <c r="L905" s="10" t="s">
        <v>23</v>
      </c>
      <c r="M905" s="10" t="s">
        <v>23</v>
      </c>
      <c r="N905" s="10" t="s">
        <v>23</v>
      </c>
      <c r="O905" s="10" t="s">
        <v>24</v>
      </c>
      <c r="P905" s="11" t="str">
        <f t="shared" si="72"/>
        <v>_Using</v>
      </c>
      <c r="Q905" s="10" t="s">
        <v>23</v>
      </c>
      <c r="R905" s="10" t="s">
        <v>23</v>
      </c>
      <c r="S905" s="10" t="s">
        <v>31</v>
      </c>
      <c r="T905" s="11" t="str" cm="1">
        <f t="array" ref="T905">_xlfn.IFS(S905="Month-to-month","_MM",S905="One year","_OY",S905="Two year","_TY")</f>
        <v>_OY</v>
      </c>
      <c r="U905" s="10" t="s">
        <v>23</v>
      </c>
      <c r="V905" s="10" t="s">
        <v>40</v>
      </c>
      <c r="W905" s="10">
        <v>105.6</v>
      </c>
      <c r="X905" s="10">
        <v>6068.65</v>
      </c>
      <c r="Y905" s="10" t="s">
        <v>24</v>
      </c>
      <c r="Z905" s="11">
        <f t="shared" si="73"/>
        <v>0</v>
      </c>
      <c r="AA905" s="11" t="str">
        <f t="shared" si="74"/>
        <v>J_16AY+_Using_OY</v>
      </c>
    </row>
    <row r="906" spans="1:27">
      <c r="A906" s="10" t="s">
        <v>941</v>
      </c>
      <c r="B906" s="10" t="s">
        <v>30</v>
      </c>
      <c r="C906" s="10">
        <v>0</v>
      </c>
      <c r="D906" s="11" t="str">
        <f t="shared" si="70"/>
        <v>J</v>
      </c>
      <c r="E906" s="10" t="s">
        <v>23</v>
      </c>
      <c r="F906" s="10" t="s">
        <v>23</v>
      </c>
      <c r="G906" s="10">
        <v>67</v>
      </c>
      <c r="H906" s="11" t="str">
        <f t="shared" si="71"/>
        <v>_16AY+</v>
      </c>
      <c r="I906" s="10" t="s">
        <v>23</v>
      </c>
      <c r="J906" s="10" t="s">
        <v>24</v>
      </c>
      <c r="K906" s="10" t="s">
        <v>26</v>
      </c>
      <c r="L906" s="10" t="s">
        <v>23</v>
      </c>
      <c r="M906" s="10" t="s">
        <v>23</v>
      </c>
      <c r="N906" s="10" t="s">
        <v>23</v>
      </c>
      <c r="O906" s="10" t="s">
        <v>24</v>
      </c>
      <c r="P906" s="11" t="str">
        <f t="shared" si="72"/>
        <v>_Using</v>
      </c>
      <c r="Q906" s="10" t="s">
        <v>23</v>
      </c>
      <c r="R906" s="10" t="s">
        <v>23</v>
      </c>
      <c r="S906" s="10" t="s">
        <v>47</v>
      </c>
      <c r="T906" s="11" t="str" cm="1">
        <f t="array" ref="T906">_xlfn.IFS(S906="Month-to-month","_MM",S906="One year","_OY",S906="Two year","_TY")</f>
        <v>_TY</v>
      </c>
      <c r="U906" s="10" t="s">
        <v>24</v>
      </c>
      <c r="V906" s="10" t="s">
        <v>40</v>
      </c>
      <c r="W906" s="10">
        <v>81.349999999999994</v>
      </c>
      <c r="X906" s="10">
        <v>5398.6</v>
      </c>
      <c r="Y906" s="10" t="s">
        <v>24</v>
      </c>
      <c r="Z906" s="11">
        <f t="shared" si="73"/>
        <v>0</v>
      </c>
      <c r="AA906" s="11" t="str">
        <f t="shared" si="74"/>
        <v>J_16AY+_Using_TY</v>
      </c>
    </row>
    <row r="907" spans="1:27">
      <c r="A907" s="10" t="s">
        <v>942</v>
      </c>
      <c r="B907" s="10" t="s">
        <v>30</v>
      </c>
      <c r="C907" s="10">
        <v>1</v>
      </c>
      <c r="D907" s="11" t="str">
        <f t="shared" si="70"/>
        <v>S</v>
      </c>
      <c r="E907" s="10" t="s">
        <v>24</v>
      </c>
      <c r="F907" s="10" t="s">
        <v>24</v>
      </c>
      <c r="G907" s="10">
        <v>9</v>
      </c>
      <c r="H907" s="11" t="str">
        <f t="shared" si="71"/>
        <v>_16AY</v>
      </c>
      <c r="I907" s="10" t="s">
        <v>23</v>
      </c>
      <c r="J907" s="10" t="s">
        <v>23</v>
      </c>
      <c r="K907" s="10" t="s">
        <v>37</v>
      </c>
      <c r="L907" s="10" t="s">
        <v>24</v>
      </c>
      <c r="M907" s="10" t="s">
        <v>24</v>
      </c>
      <c r="N907" s="10" t="s">
        <v>23</v>
      </c>
      <c r="O907" s="10" t="s">
        <v>24</v>
      </c>
      <c r="P907" s="11" t="str">
        <f t="shared" si="72"/>
        <v>_Using</v>
      </c>
      <c r="Q907" s="10" t="s">
        <v>23</v>
      </c>
      <c r="R907" s="10" t="s">
        <v>23</v>
      </c>
      <c r="S907" s="10" t="s">
        <v>27</v>
      </c>
      <c r="T907" s="11" t="str" cm="1">
        <f t="array" ref="T907">_xlfn.IFS(S907="Month-to-month","_MM",S907="One year","_OY",S907="Two year","_TY")</f>
        <v>_MM</v>
      </c>
      <c r="U907" s="10" t="s">
        <v>23</v>
      </c>
      <c r="V907" s="10" t="s">
        <v>28</v>
      </c>
      <c r="W907" s="10">
        <v>100.5</v>
      </c>
      <c r="X907" s="10">
        <v>918.6</v>
      </c>
      <c r="Y907" s="10" t="s">
        <v>23</v>
      </c>
      <c r="Z907" s="11">
        <f t="shared" si="73"/>
        <v>1</v>
      </c>
      <c r="AA907" s="11" t="str">
        <f t="shared" si="74"/>
        <v>S_16AY_Using_MM</v>
      </c>
    </row>
    <row r="908" spans="1:27">
      <c r="A908" s="10" t="s">
        <v>943</v>
      </c>
      <c r="B908" s="10" t="s">
        <v>30</v>
      </c>
      <c r="C908" s="10">
        <v>0</v>
      </c>
      <c r="D908" s="11" t="str">
        <f t="shared" si="70"/>
        <v>J</v>
      </c>
      <c r="E908" s="10" t="s">
        <v>24</v>
      </c>
      <c r="F908" s="10" t="s">
        <v>24</v>
      </c>
      <c r="G908" s="10">
        <v>4</v>
      </c>
      <c r="H908" s="11" t="str">
        <f t="shared" si="71"/>
        <v>_6AY</v>
      </c>
      <c r="I908" s="10" t="s">
        <v>23</v>
      </c>
      <c r="J908" s="10" t="s">
        <v>24</v>
      </c>
      <c r="K908" s="10" t="s">
        <v>26</v>
      </c>
      <c r="L908" s="10" t="s">
        <v>24</v>
      </c>
      <c r="M908" s="10" t="s">
        <v>24</v>
      </c>
      <c r="N908" s="10" t="s">
        <v>24</v>
      </c>
      <c r="O908" s="10" t="s">
        <v>24</v>
      </c>
      <c r="P908" s="11" t="str">
        <f t="shared" si="72"/>
        <v>_NotUsing</v>
      </c>
      <c r="Q908" s="10" t="s">
        <v>23</v>
      </c>
      <c r="R908" s="10" t="s">
        <v>24</v>
      </c>
      <c r="S908" s="10" t="s">
        <v>27</v>
      </c>
      <c r="T908" s="11" t="str" cm="1">
        <f t="array" ref="T908">_xlfn.IFS(S908="Month-to-month","_MM",S908="One year","_OY",S908="Two year","_TY")</f>
        <v>_MM</v>
      </c>
      <c r="U908" s="10" t="s">
        <v>23</v>
      </c>
      <c r="V908" s="10" t="s">
        <v>28</v>
      </c>
      <c r="W908" s="10">
        <v>56.4</v>
      </c>
      <c r="X908" s="10">
        <v>234.85</v>
      </c>
      <c r="Y908" s="10" t="s">
        <v>24</v>
      </c>
      <c r="Z908" s="11">
        <f t="shared" si="73"/>
        <v>0</v>
      </c>
      <c r="AA908" s="11" t="str">
        <f t="shared" si="74"/>
        <v>J_6AY_NotUsing_MM</v>
      </c>
    </row>
    <row r="909" spans="1:27">
      <c r="A909" s="10" t="s">
        <v>944</v>
      </c>
      <c r="B909" s="10" t="s">
        <v>30</v>
      </c>
      <c r="C909" s="10">
        <v>0</v>
      </c>
      <c r="D909" s="11" t="str">
        <f t="shared" si="70"/>
        <v>J</v>
      </c>
      <c r="E909" s="10" t="s">
        <v>24</v>
      </c>
      <c r="F909" s="10" t="s">
        <v>24</v>
      </c>
      <c r="G909" s="10">
        <v>19</v>
      </c>
      <c r="H909" s="11" t="str">
        <f t="shared" si="71"/>
        <v>_16AY+</v>
      </c>
      <c r="I909" s="10" t="s">
        <v>23</v>
      </c>
      <c r="J909" s="10" t="s">
        <v>24</v>
      </c>
      <c r="K909" s="10" t="s">
        <v>26</v>
      </c>
      <c r="L909" s="10" t="s">
        <v>24</v>
      </c>
      <c r="M909" s="10" t="s">
        <v>23</v>
      </c>
      <c r="N909" s="10" t="s">
        <v>24</v>
      </c>
      <c r="O909" s="10" t="s">
        <v>23</v>
      </c>
      <c r="P909" s="11" t="str">
        <f t="shared" si="72"/>
        <v>_Using</v>
      </c>
      <c r="Q909" s="10" t="s">
        <v>24</v>
      </c>
      <c r="R909" s="10" t="s">
        <v>23</v>
      </c>
      <c r="S909" s="10" t="s">
        <v>31</v>
      </c>
      <c r="T909" s="11" t="str" cm="1">
        <f t="array" ref="T909">_xlfn.IFS(S909="Month-to-month","_MM",S909="One year","_OY",S909="Two year","_TY")</f>
        <v>_OY</v>
      </c>
      <c r="U909" s="10" t="s">
        <v>23</v>
      </c>
      <c r="V909" s="10" t="s">
        <v>35</v>
      </c>
      <c r="W909" s="10">
        <v>65.349999999999994</v>
      </c>
      <c r="X909" s="10">
        <v>1231.8499999999999</v>
      </c>
      <c r="Y909" s="10" t="s">
        <v>24</v>
      </c>
      <c r="Z909" s="11">
        <f t="shared" si="73"/>
        <v>0</v>
      </c>
      <c r="AA909" s="11" t="str">
        <f t="shared" si="74"/>
        <v>J_16AY+_Using_OY</v>
      </c>
    </row>
    <row r="910" spans="1:27">
      <c r="A910" s="10" t="s">
        <v>945</v>
      </c>
      <c r="B910" s="10" t="s">
        <v>22</v>
      </c>
      <c r="C910" s="10">
        <v>0</v>
      </c>
      <c r="D910" s="11" t="str">
        <f t="shared" si="70"/>
        <v>J</v>
      </c>
      <c r="E910" s="10" t="s">
        <v>24</v>
      </c>
      <c r="F910" s="10" t="s">
        <v>23</v>
      </c>
      <c r="G910" s="10">
        <v>8</v>
      </c>
      <c r="H910" s="11" t="str">
        <f t="shared" si="71"/>
        <v>_16AY</v>
      </c>
      <c r="I910" s="10" t="s">
        <v>23</v>
      </c>
      <c r="J910" s="10" t="s">
        <v>24</v>
      </c>
      <c r="K910" s="10" t="s">
        <v>24</v>
      </c>
      <c r="L910" s="10" t="s">
        <v>46</v>
      </c>
      <c r="M910" s="10" t="s">
        <v>46</v>
      </c>
      <c r="N910" s="10" t="s">
        <v>46</v>
      </c>
      <c r="O910" s="10" t="s">
        <v>46</v>
      </c>
      <c r="P910" s="11" t="str">
        <f t="shared" si="72"/>
        <v>_NotUsing</v>
      </c>
      <c r="Q910" s="10" t="s">
        <v>46</v>
      </c>
      <c r="R910" s="10" t="s">
        <v>46</v>
      </c>
      <c r="S910" s="10" t="s">
        <v>27</v>
      </c>
      <c r="T910" s="11" t="str" cm="1">
        <f t="array" ref="T910">_xlfn.IFS(S910="Month-to-month","_MM",S910="One year","_OY",S910="Two year","_TY")</f>
        <v>_MM</v>
      </c>
      <c r="U910" s="10" t="s">
        <v>24</v>
      </c>
      <c r="V910" s="10" t="s">
        <v>32</v>
      </c>
      <c r="W910" s="10">
        <v>19.95</v>
      </c>
      <c r="X910" s="10">
        <v>170.9</v>
      </c>
      <c r="Y910" s="10" t="s">
        <v>24</v>
      </c>
      <c r="Z910" s="11">
        <f t="shared" si="73"/>
        <v>0</v>
      </c>
      <c r="AA910" s="11" t="str">
        <f t="shared" si="74"/>
        <v>J_16AY_NotUsing_MM</v>
      </c>
    </row>
    <row r="911" spans="1:27">
      <c r="A911" s="10" t="s">
        <v>946</v>
      </c>
      <c r="B911" s="10" t="s">
        <v>22</v>
      </c>
      <c r="C911" s="10">
        <v>0</v>
      </c>
      <c r="D911" s="11" t="str">
        <f t="shared" si="70"/>
        <v>J</v>
      </c>
      <c r="E911" s="10" t="s">
        <v>24</v>
      </c>
      <c r="F911" s="10" t="s">
        <v>24</v>
      </c>
      <c r="G911" s="10">
        <v>71</v>
      </c>
      <c r="H911" s="11" t="str">
        <f t="shared" si="71"/>
        <v>_16AY+</v>
      </c>
      <c r="I911" s="10" t="s">
        <v>23</v>
      </c>
      <c r="J911" s="10" t="s">
        <v>23</v>
      </c>
      <c r="K911" s="10" t="s">
        <v>37</v>
      </c>
      <c r="L911" s="10" t="s">
        <v>24</v>
      </c>
      <c r="M911" s="10" t="s">
        <v>23</v>
      </c>
      <c r="N911" s="10" t="s">
        <v>23</v>
      </c>
      <c r="O911" s="10" t="s">
        <v>23</v>
      </c>
      <c r="P911" s="11" t="str">
        <f t="shared" si="72"/>
        <v>_Using</v>
      </c>
      <c r="Q911" s="10" t="s">
        <v>23</v>
      </c>
      <c r="R911" s="10" t="s">
        <v>23</v>
      </c>
      <c r="S911" s="10" t="s">
        <v>47</v>
      </c>
      <c r="T911" s="11" t="str" cm="1">
        <f t="array" ref="T911">_xlfn.IFS(S911="Month-to-month","_MM",S911="One year","_OY",S911="Two year","_TY")</f>
        <v>_TY</v>
      </c>
      <c r="U911" s="10" t="s">
        <v>23</v>
      </c>
      <c r="V911" s="10" t="s">
        <v>28</v>
      </c>
      <c r="W911" s="10">
        <v>111.25</v>
      </c>
      <c r="X911" s="10">
        <v>7984.15</v>
      </c>
      <c r="Y911" s="10" t="s">
        <v>24</v>
      </c>
      <c r="Z911" s="11">
        <f t="shared" si="73"/>
        <v>0</v>
      </c>
      <c r="AA911" s="11" t="str">
        <f t="shared" si="74"/>
        <v>J_16AY+_Using_TY</v>
      </c>
    </row>
    <row r="912" spans="1:27">
      <c r="A912" s="10" t="s">
        <v>947</v>
      </c>
      <c r="B912" s="10" t="s">
        <v>30</v>
      </c>
      <c r="C912" s="10">
        <v>1</v>
      </c>
      <c r="D912" s="11" t="str">
        <f t="shared" si="70"/>
        <v>S</v>
      </c>
      <c r="E912" s="10" t="s">
        <v>24</v>
      </c>
      <c r="F912" s="10" t="s">
        <v>24</v>
      </c>
      <c r="G912" s="10">
        <v>10</v>
      </c>
      <c r="H912" s="11" t="str">
        <f t="shared" si="71"/>
        <v>_16AY</v>
      </c>
      <c r="I912" s="10" t="s">
        <v>23</v>
      </c>
      <c r="J912" s="10" t="s">
        <v>24</v>
      </c>
      <c r="K912" s="10" t="s">
        <v>37</v>
      </c>
      <c r="L912" s="10" t="s">
        <v>24</v>
      </c>
      <c r="M912" s="10" t="s">
        <v>23</v>
      </c>
      <c r="N912" s="10" t="s">
        <v>24</v>
      </c>
      <c r="O912" s="10" t="s">
        <v>24</v>
      </c>
      <c r="P912" s="11" t="str">
        <f t="shared" si="72"/>
        <v>_Using</v>
      </c>
      <c r="Q912" s="10" t="s">
        <v>24</v>
      </c>
      <c r="R912" s="10" t="s">
        <v>24</v>
      </c>
      <c r="S912" s="10" t="s">
        <v>27</v>
      </c>
      <c r="T912" s="11" t="str" cm="1">
        <f t="array" ref="T912">_xlfn.IFS(S912="Month-to-month","_MM",S912="One year","_OY",S912="Two year","_TY")</f>
        <v>_MM</v>
      </c>
      <c r="U912" s="10" t="s">
        <v>23</v>
      </c>
      <c r="V912" s="10" t="s">
        <v>28</v>
      </c>
      <c r="W912" s="10">
        <v>72.849999999999994</v>
      </c>
      <c r="X912" s="10">
        <v>688.65</v>
      </c>
      <c r="Y912" s="10" t="s">
        <v>23</v>
      </c>
      <c r="Z912" s="11">
        <f t="shared" si="73"/>
        <v>1</v>
      </c>
      <c r="AA912" s="11" t="str">
        <f t="shared" si="74"/>
        <v>S_16AY_Using_MM</v>
      </c>
    </row>
    <row r="913" spans="1:27">
      <c r="A913" s="10" t="s">
        <v>948</v>
      </c>
      <c r="B913" s="10" t="s">
        <v>22</v>
      </c>
      <c r="C913" s="10">
        <v>1</v>
      </c>
      <c r="D913" s="11" t="str">
        <f t="shared" si="70"/>
        <v>S</v>
      </c>
      <c r="E913" s="10" t="s">
        <v>24</v>
      </c>
      <c r="F913" s="10" t="s">
        <v>24</v>
      </c>
      <c r="G913" s="10">
        <v>15</v>
      </c>
      <c r="H913" s="11" t="str">
        <f t="shared" si="71"/>
        <v>_16AY</v>
      </c>
      <c r="I913" s="10" t="s">
        <v>23</v>
      </c>
      <c r="J913" s="10" t="s">
        <v>23</v>
      </c>
      <c r="K913" s="10" t="s">
        <v>37</v>
      </c>
      <c r="L913" s="10" t="s">
        <v>24</v>
      </c>
      <c r="M913" s="10" t="s">
        <v>23</v>
      </c>
      <c r="N913" s="10" t="s">
        <v>24</v>
      </c>
      <c r="O913" s="10" t="s">
        <v>24</v>
      </c>
      <c r="P913" s="11" t="str">
        <f t="shared" si="72"/>
        <v>_Using</v>
      </c>
      <c r="Q913" s="10" t="s">
        <v>23</v>
      </c>
      <c r="R913" s="10" t="s">
        <v>24</v>
      </c>
      <c r="S913" s="10" t="s">
        <v>27</v>
      </c>
      <c r="T913" s="11" t="str" cm="1">
        <f t="array" ref="T913">_xlfn.IFS(S913="Month-to-month","_MM",S913="One year","_OY",S913="Two year","_TY")</f>
        <v>_MM</v>
      </c>
      <c r="U913" s="10" t="s">
        <v>24</v>
      </c>
      <c r="V913" s="10" t="s">
        <v>40</v>
      </c>
      <c r="W913" s="10">
        <v>89</v>
      </c>
      <c r="X913" s="10">
        <v>1288.3</v>
      </c>
      <c r="Y913" s="10" t="s">
        <v>24</v>
      </c>
      <c r="Z913" s="11">
        <f t="shared" si="73"/>
        <v>0</v>
      </c>
      <c r="AA913" s="11" t="str">
        <f t="shared" si="74"/>
        <v>S_16AY_Using_MM</v>
      </c>
    </row>
    <row r="914" spans="1:27">
      <c r="A914" s="10" t="s">
        <v>949</v>
      </c>
      <c r="B914" s="10" t="s">
        <v>30</v>
      </c>
      <c r="C914" s="10">
        <v>0</v>
      </c>
      <c r="D914" s="11" t="str">
        <f t="shared" si="70"/>
        <v>J</v>
      </c>
      <c r="E914" s="10" t="s">
        <v>23</v>
      </c>
      <c r="F914" s="10" t="s">
        <v>23</v>
      </c>
      <c r="G914" s="10">
        <v>72</v>
      </c>
      <c r="H914" s="11" t="str">
        <f t="shared" si="71"/>
        <v>_16AY+</v>
      </c>
      <c r="I914" s="10" t="s">
        <v>23</v>
      </c>
      <c r="J914" s="10" t="s">
        <v>23</v>
      </c>
      <c r="K914" s="10" t="s">
        <v>37</v>
      </c>
      <c r="L914" s="10" t="s">
        <v>23</v>
      </c>
      <c r="M914" s="10" t="s">
        <v>24</v>
      </c>
      <c r="N914" s="10" t="s">
        <v>23</v>
      </c>
      <c r="O914" s="10" t="s">
        <v>24</v>
      </c>
      <c r="P914" s="11" t="str">
        <f t="shared" si="72"/>
        <v>_Using</v>
      </c>
      <c r="Q914" s="10" t="s">
        <v>23</v>
      </c>
      <c r="R914" s="10" t="s">
        <v>23</v>
      </c>
      <c r="S914" s="10" t="s">
        <v>31</v>
      </c>
      <c r="T914" s="11" t="str" cm="1">
        <f t="array" ref="T914">_xlfn.IFS(S914="Month-to-month","_MM",S914="One year","_OY",S914="Two year","_TY")</f>
        <v>_OY</v>
      </c>
      <c r="U914" s="10" t="s">
        <v>23</v>
      </c>
      <c r="V914" s="10" t="s">
        <v>35</v>
      </c>
      <c r="W914" s="10">
        <v>106.1</v>
      </c>
      <c r="X914" s="10">
        <v>7848.5</v>
      </c>
      <c r="Y914" s="10" t="s">
        <v>24</v>
      </c>
      <c r="Z914" s="11">
        <f t="shared" si="73"/>
        <v>0</v>
      </c>
      <c r="AA914" s="11" t="str">
        <f t="shared" si="74"/>
        <v>J_16AY+_Using_OY</v>
      </c>
    </row>
    <row r="915" spans="1:27">
      <c r="A915" s="10" t="s">
        <v>950</v>
      </c>
      <c r="B915" s="10" t="s">
        <v>30</v>
      </c>
      <c r="C915" s="10">
        <v>0</v>
      </c>
      <c r="D915" s="11" t="str">
        <f t="shared" si="70"/>
        <v>J</v>
      </c>
      <c r="E915" s="10" t="s">
        <v>24</v>
      </c>
      <c r="F915" s="10" t="s">
        <v>24</v>
      </c>
      <c r="G915" s="10">
        <v>12</v>
      </c>
      <c r="H915" s="11" t="str">
        <f t="shared" si="71"/>
        <v>_16AY</v>
      </c>
      <c r="I915" s="10" t="s">
        <v>23</v>
      </c>
      <c r="J915" s="10" t="s">
        <v>24</v>
      </c>
      <c r="K915" s="10" t="s">
        <v>24</v>
      </c>
      <c r="L915" s="10" t="s">
        <v>46</v>
      </c>
      <c r="M915" s="10" t="s">
        <v>46</v>
      </c>
      <c r="N915" s="10" t="s">
        <v>46</v>
      </c>
      <c r="O915" s="10" t="s">
        <v>46</v>
      </c>
      <c r="P915" s="11" t="str">
        <f t="shared" si="72"/>
        <v>_NotUsing</v>
      </c>
      <c r="Q915" s="10" t="s">
        <v>46</v>
      </c>
      <c r="R915" s="10" t="s">
        <v>46</v>
      </c>
      <c r="S915" s="10" t="s">
        <v>31</v>
      </c>
      <c r="T915" s="11" t="str" cm="1">
        <f t="array" ref="T915">_xlfn.IFS(S915="Month-to-month","_MM",S915="One year","_OY",S915="Two year","_TY")</f>
        <v>_OY</v>
      </c>
      <c r="U915" s="10" t="s">
        <v>24</v>
      </c>
      <c r="V915" s="10" t="s">
        <v>40</v>
      </c>
      <c r="W915" s="10">
        <v>20.05</v>
      </c>
      <c r="X915" s="10">
        <v>267</v>
      </c>
      <c r="Y915" s="10" t="s">
        <v>24</v>
      </c>
      <c r="Z915" s="11">
        <f t="shared" si="73"/>
        <v>0</v>
      </c>
      <c r="AA915" s="11" t="str">
        <f t="shared" si="74"/>
        <v>J_16AY_NotUsing_OY</v>
      </c>
    </row>
    <row r="916" spans="1:27">
      <c r="A916" s="10" t="s">
        <v>951</v>
      </c>
      <c r="B916" s="10" t="s">
        <v>30</v>
      </c>
      <c r="C916" s="10">
        <v>0</v>
      </c>
      <c r="D916" s="11" t="str">
        <f t="shared" si="70"/>
        <v>J</v>
      </c>
      <c r="E916" s="10" t="s">
        <v>23</v>
      </c>
      <c r="F916" s="10" t="s">
        <v>23</v>
      </c>
      <c r="G916" s="10">
        <v>72</v>
      </c>
      <c r="H916" s="11" t="str">
        <f t="shared" si="71"/>
        <v>_16AY+</v>
      </c>
      <c r="I916" s="10" t="s">
        <v>23</v>
      </c>
      <c r="J916" s="10" t="s">
        <v>23</v>
      </c>
      <c r="K916" s="10" t="s">
        <v>24</v>
      </c>
      <c r="L916" s="10" t="s">
        <v>46</v>
      </c>
      <c r="M916" s="10" t="s">
        <v>46</v>
      </c>
      <c r="N916" s="10" t="s">
        <v>46</v>
      </c>
      <c r="O916" s="10" t="s">
        <v>46</v>
      </c>
      <c r="P916" s="11" t="str">
        <f t="shared" si="72"/>
        <v>_NotUsing</v>
      </c>
      <c r="Q916" s="10" t="s">
        <v>46</v>
      </c>
      <c r="R916" s="10" t="s">
        <v>46</v>
      </c>
      <c r="S916" s="10" t="s">
        <v>47</v>
      </c>
      <c r="T916" s="11" t="str" cm="1">
        <f t="array" ref="T916">_xlfn.IFS(S916="Month-to-month","_MM",S916="One year","_OY",S916="Two year","_TY")</f>
        <v>_TY</v>
      </c>
      <c r="U916" s="10" t="s">
        <v>23</v>
      </c>
      <c r="V916" s="10" t="s">
        <v>35</v>
      </c>
      <c r="W916" s="10">
        <v>25.2</v>
      </c>
      <c r="X916" s="10">
        <v>1798.9</v>
      </c>
      <c r="Y916" s="10" t="s">
        <v>24</v>
      </c>
      <c r="Z916" s="11">
        <f t="shared" si="73"/>
        <v>0</v>
      </c>
      <c r="AA916" s="11" t="str">
        <f t="shared" si="74"/>
        <v>J_16AY+_NotUsing_TY</v>
      </c>
    </row>
    <row r="917" spans="1:27">
      <c r="A917" s="10" t="s">
        <v>952</v>
      </c>
      <c r="B917" s="10" t="s">
        <v>30</v>
      </c>
      <c r="C917" s="10">
        <v>1</v>
      </c>
      <c r="D917" s="11" t="str">
        <f t="shared" si="70"/>
        <v>S</v>
      </c>
      <c r="E917" s="10" t="s">
        <v>23</v>
      </c>
      <c r="F917" s="10" t="s">
        <v>24</v>
      </c>
      <c r="G917" s="10">
        <v>1</v>
      </c>
      <c r="H917" s="11" t="str">
        <f t="shared" si="71"/>
        <v>_6AY</v>
      </c>
      <c r="I917" s="10" t="s">
        <v>23</v>
      </c>
      <c r="J917" s="10" t="s">
        <v>23</v>
      </c>
      <c r="K917" s="10" t="s">
        <v>37</v>
      </c>
      <c r="L917" s="10" t="s">
        <v>24</v>
      </c>
      <c r="M917" s="10" t="s">
        <v>24</v>
      </c>
      <c r="N917" s="10" t="s">
        <v>24</v>
      </c>
      <c r="O917" s="10" t="s">
        <v>24</v>
      </c>
      <c r="P917" s="11" t="str">
        <f t="shared" si="72"/>
        <v>_NotUsing</v>
      </c>
      <c r="Q917" s="10" t="s">
        <v>24</v>
      </c>
      <c r="R917" s="10" t="s">
        <v>24</v>
      </c>
      <c r="S917" s="10" t="s">
        <v>27</v>
      </c>
      <c r="T917" s="11" t="str" cm="1">
        <f t="array" ref="T917">_xlfn.IFS(S917="Month-to-month","_MM",S917="One year","_OY",S917="Two year","_TY")</f>
        <v>_MM</v>
      </c>
      <c r="U917" s="10" t="s">
        <v>23</v>
      </c>
      <c r="V917" s="10" t="s">
        <v>28</v>
      </c>
      <c r="W917" s="10">
        <v>73.55</v>
      </c>
      <c r="X917" s="10">
        <v>73.55</v>
      </c>
      <c r="Y917" s="10" t="s">
        <v>23</v>
      </c>
      <c r="Z917" s="11">
        <f t="shared" si="73"/>
        <v>1</v>
      </c>
      <c r="AA917" s="11" t="str">
        <f t="shared" si="74"/>
        <v>S_6AY_NotUsing_MM</v>
      </c>
    </row>
    <row r="918" spans="1:27">
      <c r="A918" s="10" t="s">
        <v>953</v>
      </c>
      <c r="B918" s="10" t="s">
        <v>22</v>
      </c>
      <c r="C918" s="10">
        <v>1</v>
      </c>
      <c r="D918" s="11" t="str">
        <f t="shared" si="70"/>
        <v>S</v>
      </c>
      <c r="E918" s="10" t="s">
        <v>24</v>
      </c>
      <c r="F918" s="10" t="s">
        <v>24</v>
      </c>
      <c r="G918" s="10">
        <v>23</v>
      </c>
      <c r="H918" s="11" t="str">
        <f t="shared" si="71"/>
        <v>_16AY+</v>
      </c>
      <c r="I918" s="10" t="s">
        <v>23</v>
      </c>
      <c r="J918" s="10" t="s">
        <v>24</v>
      </c>
      <c r="K918" s="10" t="s">
        <v>37</v>
      </c>
      <c r="L918" s="10" t="s">
        <v>23</v>
      </c>
      <c r="M918" s="10" t="s">
        <v>24</v>
      </c>
      <c r="N918" s="10" t="s">
        <v>24</v>
      </c>
      <c r="O918" s="10" t="s">
        <v>24</v>
      </c>
      <c r="P918" s="11" t="str">
        <f t="shared" si="72"/>
        <v>_Using</v>
      </c>
      <c r="Q918" s="10" t="s">
        <v>24</v>
      </c>
      <c r="R918" s="10" t="s">
        <v>24</v>
      </c>
      <c r="S918" s="10" t="s">
        <v>27</v>
      </c>
      <c r="T918" s="11" t="str" cm="1">
        <f t="array" ref="T918">_xlfn.IFS(S918="Month-to-month","_MM",S918="One year","_OY",S918="Two year","_TY")</f>
        <v>_MM</v>
      </c>
      <c r="U918" s="10" t="s">
        <v>23</v>
      </c>
      <c r="V918" s="10" t="s">
        <v>35</v>
      </c>
      <c r="W918" s="10">
        <v>75.400000000000006</v>
      </c>
      <c r="X918" s="10">
        <v>1643.55</v>
      </c>
      <c r="Y918" s="10" t="s">
        <v>24</v>
      </c>
      <c r="Z918" s="11">
        <f t="shared" si="73"/>
        <v>0</v>
      </c>
      <c r="AA918" s="11" t="str">
        <f t="shared" si="74"/>
        <v>S_16AY+_Using_MM</v>
      </c>
    </row>
    <row r="919" spans="1:27">
      <c r="A919" s="10" t="s">
        <v>954</v>
      </c>
      <c r="B919" s="10" t="s">
        <v>30</v>
      </c>
      <c r="C919" s="10">
        <v>0</v>
      </c>
      <c r="D919" s="11" t="str">
        <f t="shared" si="70"/>
        <v>J</v>
      </c>
      <c r="E919" s="10" t="s">
        <v>24</v>
      </c>
      <c r="F919" s="10" t="s">
        <v>24</v>
      </c>
      <c r="G919" s="10">
        <v>72</v>
      </c>
      <c r="H919" s="11" t="str">
        <f t="shared" si="71"/>
        <v>_16AY+</v>
      </c>
      <c r="I919" s="10" t="s">
        <v>24</v>
      </c>
      <c r="J919" s="10" t="s">
        <v>25</v>
      </c>
      <c r="K919" s="10" t="s">
        <v>26</v>
      </c>
      <c r="L919" s="10" t="s">
        <v>23</v>
      </c>
      <c r="M919" s="10" t="s">
        <v>23</v>
      </c>
      <c r="N919" s="10" t="s">
        <v>23</v>
      </c>
      <c r="O919" s="10" t="s">
        <v>23</v>
      </c>
      <c r="P919" s="11" t="str">
        <f t="shared" si="72"/>
        <v>_Using</v>
      </c>
      <c r="Q919" s="10" t="s">
        <v>23</v>
      </c>
      <c r="R919" s="10" t="s">
        <v>23</v>
      </c>
      <c r="S919" s="10" t="s">
        <v>47</v>
      </c>
      <c r="T919" s="11" t="str" cm="1">
        <f t="array" ref="T919">_xlfn.IFS(S919="Month-to-month","_MM",S919="One year","_OY",S919="Two year","_TY")</f>
        <v>_TY</v>
      </c>
      <c r="U919" s="10" t="s">
        <v>23</v>
      </c>
      <c r="V919" s="10" t="s">
        <v>35</v>
      </c>
      <c r="W919" s="10">
        <v>65.55</v>
      </c>
      <c r="X919" s="10">
        <v>4807.45</v>
      </c>
      <c r="Y919" s="10" t="s">
        <v>24</v>
      </c>
      <c r="Z919" s="11">
        <f t="shared" si="73"/>
        <v>0</v>
      </c>
      <c r="AA919" s="11" t="str">
        <f t="shared" si="74"/>
        <v>J_16AY+_Using_TY</v>
      </c>
    </row>
    <row r="920" spans="1:27">
      <c r="A920" s="10" t="s">
        <v>955</v>
      </c>
      <c r="B920" s="10" t="s">
        <v>22</v>
      </c>
      <c r="C920" s="10">
        <v>0</v>
      </c>
      <c r="D920" s="11" t="str">
        <f t="shared" si="70"/>
        <v>J</v>
      </c>
      <c r="E920" s="10" t="s">
        <v>24</v>
      </c>
      <c r="F920" s="10" t="s">
        <v>24</v>
      </c>
      <c r="G920" s="10">
        <v>26</v>
      </c>
      <c r="H920" s="11" t="str">
        <f t="shared" si="71"/>
        <v>_16AY+</v>
      </c>
      <c r="I920" s="10" t="s">
        <v>23</v>
      </c>
      <c r="J920" s="10" t="s">
        <v>23</v>
      </c>
      <c r="K920" s="10" t="s">
        <v>37</v>
      </c>
      <c r="L920" s="10" t="s">
        <v>24</v>
      </c>
      <c r="M920" s="10" t="s">
        <v>24</v>
      </c>
      <c r="N920" s="10" t="s">
        <v>23</v>
      </c>
      <c r="O920" s="10" t="s">
        <v>24</v>
      </c>
      <c r="P920" s="11" t="str">
        <f t="shared" si="72"/>
        <v>_Using</v>
      </c>
      <c r="Q920" s="10" t="s">
        <v>24</v>
      </c>
      <c r="R920" s="10" t="s">
        <v>24</v>
      </c>
      <c r="S920" s="10" t="s">
        <v>27</v>
      </c>
      <c r="T920" s="11" t="str" cm="1">
        <f t="array" ref="T920">_xlfn.IFS(S920="Month-to-month","_MM",S920="One year","_OY",S920="Two year","_TY")</f>
        <v>_MM</v>
      </c>
      <c r="U920" s="10" t="s">
        <v>23</v>
      </c>
      <c r="V920" s="10" t="s">
        <v>28</v>
      </c>
      <c r="W920" s="10">
        <v>80.7</v>
      </c>
      <c r="X920" s="10">
        <v>2193</v>
      </c>
      <c r="Y920" s="10" t="s">
        <v>24</v>
      </c>
      <c r="Z920" s="11">
        <f t="shared" si="73"/>
        <v>0</v>
      </c>
      <c r="AA920" s="11" t="str">
        <f t="shared" si="74"/>
        <v>J_16AY+_Using_MM</v>
      </c>
    </row>
    <row r="921" spans="1:27">
      <c r="A921" s="10" t="s">
        <v>956</v>
      </c>
      <c r="B921" s="10" t="s">
        <v>22</v>
      </c>
      <c r="C921" s="10">
        <v>0</v>
      </c>
      <c r="D921" s="11" t="str">
        <f t="shared" si="70"/>
        <v>J</v>
      </c>
      <c r="E921" s="10" t="s">
        <v>24</v>
      </c>
      <c r="F921" s="10" t="s">
        <v>24</v>
      </c>
      <c r="G921" s="10">
        <v>21</v>
      </c>
      <c r="H921" s="11" t="str">
        <f t="shared" si="71"/>
        <v>_16AY+</v>
      </c>
      <c r="I921" s="10" t="s">
        <v>23</v>
      </c>
      <c r="J921" s="10" t="s">
        <v>24</v>
      </c>
      <c r="K921" s="10" t="s">
        <v>37</v>
      </c>
      <c r="L921" s="10" t="s">
        <v>24</v>
      </c>
      <c r="M921" s="10" t="s">
        <v>23</v>
      </c>
      <c r="N921" s="10" t="s">
        <v>23</v>
      </c>
      <c r="O921" s="10" t="s">
        <v>23</v>
      </c>
      <c r="P921" s="11" t="str">
        <f t="shared" si="72"/>
        <v>_Using</v>
      </c>
      <c r="Q921" s="10" t="s">
        <v>23</v>
      </c>
      <c r="R921" s="10" t="s">
        <v>23</v>
      </c>
      <c r="S921" s="10" t="s">
        <v>31</v>
      </c>
      <c r="T921" s="11" t="str" cm="1">
        <f t="array" ref="T921">_xlfn.IFS(S921="Month-to-month","_MM",S921="One year","_OY",S921="Two year","_TY")</f>
        <v>_OY</v>
      </c>
      <c r="U921" s="10" t="s">
        <v>23</v>
      </c>
      <c r="V921" s="10" t="s">
        <v>32</v>
      </c>
      <c r="W921" s="10">
        <v>104.55</v>
      </c>
      <c r="X921" s="10">
        <v>2239.4</v>
      </c>
      <c r="Y921" s="10" t="s">
        <v>24</v>
      </c>
      <c r="Z921" s="11">
        <f t="shared" si="73"/>
        <v>0</v>
      </c>
      <c r="AA921" s="11" t="str">
        <f t="shared" si="74"/>
        <v>J_16AY+_Using_OY</v>
      </c>
    </row>
    <row r="922" spans="1:27">
      <c r="A922" s="10" t="s">
        <v>957</v>
      </c>
      <c r="B922" s="10" t="s">
        <v>30</v>
      </c>
      <c r="C922" s="10">
        <v>0</v>
      </c>
      <c r="D922" s="11" t="str">
        <f t="shared" si="70"/>
        <v>J</v>
      </c>
      <c r="E922" s="10" t="s">
        <v>23</v>
      </c>
      <c r="F922" s="10" t="s">
        <v>24</v>
      </c>
      <c r="G922" s="10">
        <v>60</v>
      </c>
      <c r="H922" s="11" t="str">
        <f t="shared" si="71"/>
        <v>_16AY+</v>
      </c>
      <c r="I922" s="10" t="s">
        <v>23</v>
      </c>
      <c r="J922" s="10" t="s">
        <v>23</v>
      </c>
      <c r="K922" s="10" t="s">
        <v>24</v>
      </c>
      <c r="L922" s="10" t="s">
        <v>46</v>
      </c>
      <c r="M922" s="10" t="s">
        <v>46</v>
      </c>
      <c r="N922" s="10" t="s">
        <v>46</v>
      </c>
      <c r="O922" s="10" t="s">
        <v>46</v>
      </c>
      <c r="P922" s="11" t="str">
        <f t="shared" si="72"/>
        <v>_NotUsing</v>
      </c>
      <c r="Q922" s="10" t="s">
        <v>46</v>
      </c>
      <c r="R922" s="10" t="s">
        <v>46</v>
      </c>
      <c r="S922" s="10" t="s">
        <v>31</v>
      </c>
      <c r="T922" s="11" t="str" cm="1">
        <f t="array" ref="T922">_xlfn.IFS(S922="Month-to-month","_MM",S922="One year","_OY",S922="Two year","_TY")</f>
        <v>_OY</v>
      </c>
      <c r="U922" s="10" t="s">
        <v>24</v>
      </c>
      <c r="V922" s="10" t="s">
        <v>35</v>
      </c>
      <c r="W922" s="10">
        <v>24.15</v>
      </c>
      <c r="X922" s="10">
        <v>1505.9</v>
      </c>
      <c r="Y922" s="10" t="s">
        <v>24</v>
      </c>
      <c r="Z922" s="11">
        <f t="shared" si="73"/>
        <v>0</v>
      </c>
      <c r="AA922" s="11" t="str">
        <f t="shared" si="74"/>
        <v>J_16AY+_NotUsing_OY</v>
      </c>
    </row>
    <row r="923" spans="1:27">
      <c r="A923" s="10" t="s">
        <v>958</v>
      </c>
      <c r="B923" s="10" t="s">
        <v>30</v>
      </c>
      <c r="C923" s="10">
        <v>0</v>
      </c>
      <c r="D923" s="11" t="str">
        <f t="shared" si="70"/>
        <v>J</v>
      </c>
      <c r="E923" s="10" t="s">
        <v>24</v>
      </c>
      <c r="F923" s="10" t="s">
        <v>24</v>
      </c>
      <c r="G923" s="10">
        <v>12</v>
      </c>
      <c r="H923" s="11" t="str">
        <f t="shared" si="71"/>
        <v>_16AY</v>
      </c>
      <c r="I923" s="10" t="s">
        <v>23</v>
      </c>
      <c r="J923" s="10" t="s">
        <v>24</v>
      </c>
      <c r="K923" s="10" t="s">
        <v>24</v>
      </c>
      <c r="L923" s="10" t="s">
        <v>46</v>
      </c>
      <c r="M923" s="10" t="s">
        <v>46</v>
      </c>
      <c r="N923" s="10" t="s">
        <v>46</v>
      </c>
      <c r="O923" s="10" t="s">
        <v>46</v>
      </c>
      <c r="P923" s="11" t="str">
        <f t="shared" si="72"/>
        <v>_NotUsing</v>
      </c>
      <c r="Q923" s="10" t="s">
        <v>46</v>
      </c>
      <c r="R923" s="10" t="s">
        <v>46</v>
      </c>
      <c r="S923" s="10" t="s">
        <v>27</v>
      </c>
      <c r="T923" s="11" t="str" cm="1">
        <f t="array" ref="T923">_xlfn.IFS(S923="Month-to-month","_MM",S923="One year","_OY",S923="Two year","_TY")</f>
        <v>_MM</v>
      </c>
      <c r="U923" s="10" t="s">
        <v>24</v>
      </c>
      <c r="V923" s="10" t="s">
        <v>32</v>
      </c>
      <c r="W923" s="10">
        <v>20.45</v>
      </c>
      <c r="X923" s="10">
        <v>255.35</v>
      </c>
      <c r="Y923" s="10" t="s">
        <v>24</v>
      </c>
      <c r="Z923" s="11">
        <f t="shared" si="73"/>
        <v>0</v>
      </c>
      <c r="AA923" s="11" t="str">
        <f t="shared" si="74"/>
        <v>J_16AY_NotUsing_MM</v>
      </c>
    </row>
    <row r="924" spans="1:27">
      <c r="A924" s="10" t="s">
        <v>959</v>
      </c>
      <c r="B924" s="10" t="s">
        <v>30</v>
      </c>
      <c r="C924" s="10">
        <v>0</v>
      </c>
      <c r="D924" s="11" t="str">
        <f t="shared" si="70"/>
        <v>J</v>
      </c>
      <c r="E924" s="10" t="s">
        <v>23</v>
      </c>
      <c r="F924" s="10" t="s">
        <v>24</v>
      </c>
      <c r="G924" s="10">
        <v>16</v>
      </c>
      <c r="H924" s="11" t="str">
        <f t="shared" si="71"/>
        <v>_16AY</v>
      </c>
      <c r="I924" s="10" t="s">
        <v>23</v>
      </c>
      <c r="J924" s="10" t="s">
        <v>23</v>
      </c>
      <c r="K924" s="10" t="s">
        <v>37</v>
      </c>
      <c r="L924" s="10" t="s">
        <v>24</v>
      </c>
      <c r="M924" s="10" t="s">
        <v>24</v>
      </c>
      <c r="N924" s="10" t="s">
        <v>24</v>
      </c>
      <c r="O924" s="10" t="s">
        <v>24</v>
      </c>
      <c r="P924" s="11" t="str">
        <f t="shared" si="72"/>
        <v>_NotUsing</v>
      </c>
      <c r="Q924" s="10" t="s">
        <v>24</v>
      </c>
      <c r="R924" s="10" t="s">
        <v>24</v>
      </c>
      <c r="S924" s="10" t="s">
        <v>27</v>
      </c>
      <c r="T924" s="11" t="str" cm="1">
        <f t="array" ref="T924">_xlfn.IFS(S924="Month-to-month","_MM",S924="One year","_OY",S924="Two year","_TY")</f>
        <v>_MM</v>
      </c>
      <c r="U924" s="10" t="s">
        <v>23</v>
      </c>
      <c r="V924" s="10" t="s">
        <v>28</v>
      </c>
      <c r="W924" s="10">
        <v>75.400000000000006</v>
      </c>
      <c r="X924" s="10">
        <v>1189.4000000000001</v>
      </c>
      <c r="Y924" s="10" t="s">
        <v>24</v>
      </c>
      <c r="Z924" s="11">
        <f t="shared" si="73"/>
        <v>0</v>
      </c>
      <c r="AA924" s="11" t="str">
        <f t="shared" si="74"/>
        <v>J_16AY_NotUsing_MM</v>
      </c>
    </row>
    <row r="925" spans="1:27">
      <c r="A925" s="10" t="s">
        <v>960</v>
      </c>
      <c r="B925" s="10" t="s">
        <v>22</v>
      </c>
      <c r="C925" s="10">
        <v>0</v>
      </c>
      <c r="D925" s="11" t="str">
        <f t="shared" si="70"/>
        <v>J</v>
      </c>
      <c r="E925" s="10" t="s">
        <v>23</v>
      </c>
      <c r="F925" s="10" t="s">
        <v>24</v>
      </c>
      <c r="G925" s="10">
        <v>63</v>
      </c>
      <c r="H925" s="11" t="str">
        <f t="shared" si="71"/>
        <v>_16AY+</v>
      </c>
      <c r="I925" s="10" t="s">
        <v>23</v>
      </c>
      <c r="J925" s="10" t="s">
        <v>23</v>
      </c>
      <c r="K925" s="10" t="s">
        <v>26</v>
      </c>
      <c r="L925" s="10" t="s">
        <v>23</v>
      </c>
      <c r="M925" s="10" t="s">
        <v>23</v>
      </c>
      <c r="N925" s="10" t="s">
        <v>24</v>
      </c>
      <c r="O925" s="10" t="s">
        <v>24</v>
      </c>
      <c r="P925" s="11" t="str">
        <f t="shared" si="72"/>
        <v>_Using</v>
      </c>
      <c r="Q925" s="10" t="s">
        <v>23</v>
      </c>
      <c r="R925" s="10" t="s">
        <v>23</v>
      </c>
      <c r="S925" s="10" t="s">
        <v>31</v>
      </c>
      <c r="T925" s="11" t="str" cm="1">
        <f t="array" ref="T925">_xlfn.IFS(S925="Month-to-month","_MM",S925="One year","_OY",S925="Two year","_TY")</f>
        <v>_OY</v>
      </c>
      <c r="U925" s="10" t="s">
        <v>23</v>
      </c>
      <c r="V925" s="10" t="s">
        <v>40</v>
      </c>
      <c r="W925" s="10">
        <v>79.7</v>
      </c>
      <c r="X925" s="10">
        <v>4786.1499999999996</v>
      </c>
      <c r="Y925" s="10" t="s">
        <v>24</v>
      </c>
      <c r="Z925" s="11">
        <f t="shared" si="73"/>
        <v>0</v>
      </c>
      <c r="AA925" s="11" t="str">
        <f t="shared" si="74"/>
        <v>J_16AY+_Using_OY</v>
      </c>
    </row>
    <row r="926" spans="1:27">
      <c r="A926" s="10" t="s">
        <v>961</v>
      </c>
      <c r="B926" s="10" t="s">
        <v>22</v>
      </c>
      <c r="C926" s="10">
        <v>1</v>
      </c>
      <c r="D926" s="11" t="str">
        <f t="shared" si="70"/>
        <v>S</v>
      </c>
      <c r="E926" s="10" t="s">
        <v>24</v>
      </c>
      <c r="F926" s="10" t="s">
        <v>24</v>
      </c>
      <c r="G926" s="10">
        <v>22</v>
      </c>
      <c r="H926" s="11" t="str">
        <f t="shared" si="71"/>
        <v>_16AY+</v>
      </c>
      <c r="I926" s="10" t="s">
        <v>23</v>
      </c>
      <c r="J926" s="10" t="s">
        <v>24</v>
      </c>
      <c r="K926" s="10" t="s">
        <v>37</v>
      </c>
      <c r="L926" s="10" t="s">
        <v>23</v>
      </c>
      <c r="M926" s="10" t="s">
        <v>23</v>
      </c>
      <c r="N926" s="10" t="s">
        <v>24</v>
      </c>
      <c r="O926" s="10" t="s">
        <v>24</v>
      </c>
      <c r="P926" s="11" t="str">
        <f t="shared" si="72"/>
        <v>_Using</v>
      </c>
      <c r="Q926" s="10" t="s">
        <v>24</v>
      </c>
      <c r="R926" s="10" t="s">
        <v>24</v>
      </c>
      <c r="S926" s="10" t="s">
        <v>27</v>
      </c>
      <c r="T926" s="11" t="str" cm="1">
        <f t="array" ref="T926">_xlfn.IFS(S926="Month-to-month","_MM",S926="One year","_OY",S926="Two year","_TY")</f>
        <v>_MM</v>
      </c>
      <c r="U926" s="10" t="s">
        <v>24</v>
      </c>
      <c r="V926" s="10" t="s">
        <v>28</v>
      </c>
      <c r="W926" s="10">
        <v>81.7</v>
      </c>
      <c r="X926" s="10">
        <v>1820.9</v>
      </c>
      <c r="Y926" s="10" t="s">
        <v>24</v>
      </c>
      <c r="Z926" s="11">
        <f t="shared" si="73"/>
        <v>0</v>
      </c>
      <c r="AA926" s="11" t="str">
        <f t="shared" si="74"/>
        <v>S_16AY+_Using_MM</v>
      </c>
    </row>
    <row r="927" spans="1:27">
      <c r="A927" s="10" t="s">
        <v>962</v>
      </c>
      <c r="B927" s="10" t="s">
        <v>22</v>
      </c>
      <c r="C927" s="10">
        <v>0</v>
      </c>
      <c r="D927" s="11" t="str">
        <f t="shared" si="70"/>
        <v>J</v>
      </c>
      <c r="E927" s="10" t="s">
        <v>23</v>
      </c>
      <c r="F927" s="10" t="s">
        <v>23</v>
      </c>
      <c r="G927" s="10">
        <v>32</v>
      </c>
      <c r="H927" s="11" t="str">
        <f t="shared" si="71"/>
        <v>_16AY+</v>
      </c>
      <c r="I927" s="10" t="s">
        <v>23</v>
      </c>
      <c r="J927" s="10" t="s">
        <v>24</v>
      </c>
      <c r="K927" s="10" t="s">
        <v>26</v>
      </c>
      <c r="L927" s="10" t="s">
        <v>23</v>
      </c>
      <c r="M927" s="10" t="s">
        <v>23</v>
      </c>
      <c r="N927" s="10" t="s">
        <v>23</v>
      </c>
      <c r="O927" s="10" t="s">
        <v>23</v>
      </c>
      <c r="P927" s="11" t="str">
        <f t="shared" si="72"/>
        <v>_Using</v>
      </c>
      <c r="Q927" s="10" t="s">
        <v>24</v>
      </c>
      <c r="R927" s="10" t="s">
        <v>23</v>
      </c>
      <c r="S927" s="10" t="s">
        <v>27</v>
      </c>
      <c r="T927" s="11" t="str" cm="1">
        <f t="array" ref="T927">_xlfn.IFS(S927="Month-to-month","_MM",S927="One year","_OY",S927="Two year","_TY")</f>
        <v>_MM</v>
      </c>
      <c r="U927" s="10" t="s">
        <v>24</v>
      </c>
      <c r="V927" s="10" t="s">
        <v>35</v>
      </c>
      <c r="W927" s="10">
        <v>76.3</v>
      </c>
      <c r="X927" s="10">
        <v>2404.15</v>
      </c>
      <c r="Y927" s="10" t="s">
        <v>24</v>
      </c>
      <c r="Z927" s="11">
        <f t="shared" si="73"/>
        <v>0</v>
      </c>
      <c r="AA927" s="11" t="str">
        <f t="shared" si="74"/>
        <v>J_16AY+_Using_MM</v>
      </c>
    </row>
    <row r="928" spans="1:27">
      <c r="A928" s="10" t="s">
        <v>963</v>
      </c>
      <c r="B928" s="10" t="s">
        <v>22</v>
      </c>
      <c r="C928" s="10">
        <v>1</v>
      </c>
      <c r="D928" s="11" t="str">
        <f t="shared" si="70"/>
        <v>S</v>
      </c>
      <c r="E928" s="10" t="s">
        <v>24</v>
      </c>
      <c r="F928" s="10" t="s">
        <v>24</v>
      </c>
      <c r="G928" s="10">
        <v>3</v>
      </c>
      <c r="H928" s="11" t="str">
        <f t="shared" si="71"/>
        <v>_6AY</v>
      </c>
      <c r="I928" s="10" t="s">
        <v>23</v>
      </c>
      <c r="J928" s="10" t="s">
        <v>23</v>
      </c>
      <c r="K928" s="10" t="s">
        <v>37</v>
      </c>
      <c r="L928" s="10" t="s">
        <v>24</v>
      </c>
      <c r="M928" s="10" t="s">
        <v>23</v>
      </c>
      <c r="N928" s="10" t="s">
        <v>24</v>
      </c>
      <c r="O928" s="10" t="s">
        <v>24</v>
      </c>
      <c r="P928" s="11" t="str">
        <f t="shared" si="72"/>
        <v>_Using</v>
      </c>
      <c r="Q928" s="10" t="s">
        <v>24</v>
      </c>
      <c r="R928" s="10" t="s">
        <v>24</v>
      </c>
      <c r="S928" s="10" t="s">
        <v>27</v>
      </c>
      <c r="T928" s="11" t="str" cm="1">
        <f t="array" ref="T928">_xlfn.IFS(S928="Month-to-month","_MM",S928="One year","_OY",S928="Two year","_TY")</f>
        <v>_MM</v>
      </c>
      <c r="U928" s="10" t="s">
        <v>23</v>
      </c>
      <c r="V928" s="10" t="s">
        <v>28</v>
      </c>
      <c r="W928" s="10">
        <v>79.400000000000006</v>
      </c>
      <c r="X928" s="10">
        <v>205.05</v>
      </c>
      <c r="Y928" s="10" t="s">
        <v>23</v>
      </c>
      <c r="Z928" s="11">
        <f t="shared" si="73"/>
        <v>1</v>
      </c>
      <c r="AA928" s="11" t="str">
        <f t="shared" si="74"/>
        <v>S_6AY_Using_MM</v>
      </c>
    </row>
    <row r="929" spans="1:27">
      <c r="A929" s="10" t="s">
        <v>964</v>
      </c>
      <c r="B929" s="10" t="s">
        <v>22</v>
      </c>
      <c r="C929" s="10">
        <v>0</v>
      </c>
      <c r="D929" s="11" t="str">
        <f t="shared" si="70"/>
        <v>J</v>
      </c>
      <c r="E929" s="10" t="s">
        <v>24</v>
      </c>
      <c r="F929" s="10" t="s">
        <v>24</v>
      </c>
      <c r="G929" s="10">
        <v>13</v>
      </c>
      <c r="H929" s="11" t="str">
        <f t="shared" si="71"/>
        <v>_16AY</v>
      </c>
      <c r="I929" s="10" t="s">
        <v>23</v>
      </c>
      <c r="J929" s="10" t="s">
        <v>24</v>
      </c>
      <c r="K929" s="10" t="s">
        <v>37</v>
      </c>
      <c r="L929" s="10" t="s">
        <v>24</v>
      </c>
      <c r="M929" s="10" t="s">
        <v>23</v>
      </c>
      <c r="N929" s="10" t="s">
        <v>23</v>
      </c>
      <c r="O929" s="10" t="s">
        <v>24</v>
      </c>
      <c r="P929" s="11" t="str">
        <f t="shared" si="72"/>
        <v>_Using</v>
      </c>
      <c r="Q929" s="10" t="s">
        <v>24</v>
      </c>
      <c r="R929" s="10" t="s">
        <v>24</v>
      </c>
      <c r="S929" s="10" t="s">
        <v>27</v>
      </c>
      <c r="T929" s="11" t="str" cm="1">
        <f t="array" ref="T929">_xlfn.IFS(S929="Month-to-month","_MM",S929="One year","_OY",S929="Two year","_TY")</f>
        <v>_MM</v>
      </c>
      <c r="U929" s="10" t="s">
        <v>23</v>
      </c>
      <c r="V929" s="10" t="s">
        <v>28</v>
      </c>
      <c r="W929" s="10">
        <v>81.150000000000006</v>
      </c>
      <c r="X929" s="10">
        <v>952.3</v>
      </c>
      <c r="Y929" s="10" t="s">
        <v>23</v>
      </c>
      <c r="Z929" s="11">
        <f t="shared" si="73"/>
        <v>1</v>
      </c>
      <c r="AA929" s="11" t="str">
        <f t="shared" si="74"/>
        <v>J_16AY_Using_MM</v>
      </c>
    </row>
    <row r="930" spans="1:27">
      <c r="A930" s="10" t="s">
        <v>965</v>
      </c>
      <c r="B930" s="10" t="s">
        <v>22</v>
      </c>
      <c r="C930" s="10">
        <v>0</v>
      </c>
      <c r="D930" s="11" t="str">
        <f t="shared" si="70"/>
        <v>J</v>
      </c>
      <c r="E930" s="10" t="s">
        <v>23</v>
      </c>
      <c r="F930" s="10" t="s">
        <v>23</v>
      </c>
      <c r="G930" s="10">
        <v>68</v>
      </c>
      <c r="H930" s="11" t="str">
        <f t="shared" si="71"/>
        <v>_16AY+</v>
      </c>
      <c r="I930" s="10" t="s">
        <v>23</v>
      </c>
      <c r="J930" s="10" t="s">
        <v>23</v>
      </c>
      <c r="K930" s="10" t="s">
        <v>37</v>
      </c>
      <c r="L930" s="10" t="s">
        <v>24</v>
      </c>
      <c r="M930" s="10" t="s">
        <v>23</v>
      </c>
      <c r="N930" s="10" t="s">
        <v>24</v>
      </c>
      <c r="O930" s="10" t="s">
        <v>23</v>
      </c>
      <c r="P930" s="11" t="str">
        <f t="shared" si="72"/>
        <v>_Using</v>
      </c>
      <c r="Q930" s="10" t="s">
        <v>23</v>
      </c>
      <c r="R930" s="10" t="s">
        <v>23</v>
      </c>
      <c r="S930" s="10" t="s">
        <v>47</v>
      </c>
      <c r="T930" s="11" t="str" cm="1">
        <f t="array" ref="T930">_xlfn.IFS(S930="Month-to-month","_MM",S930="One year","_OY",S930="Two year","_TY")</f>
        <v>_TY</v>
      </c>
      <c r="U930" s="10" t="s">
        <v>23</v>
      </c>
      <c r="V930" s="10" t="s">
        <v>40</v>
      </c>
      <c r="W930" s="10">
        <v>103.75</v>
      </c>
      <c r="X930" s="10">
        <v>7039.45</v>
      </c>
      <c r="Y930" s="10" t="s">
        <v>24</v>
      </c>
      <c r="Z930" s="11">
        <f t="shared" si="73"/>
        <v>0</v>
      </c>
      <c r="AA930" s="11" t="str">
        <f t="shared" si="74"/>
        <v>J_16AY+_Using_TY</v>
      </c>
    </row>
    <row r="931" spans="1:27">
      <c r="A931" s="10" t="s">
        <v>966</v>
      </c>
      <c r="B931" s="10" t="s">
        <v>22</v>
      </c>
      <c r="C931" s="10">
        <v>0</v>
      </c>
      <c r="D931" s="11" t="str">
        <f t="shared" si="70"/>
        <v>J</v>
      </c>
      <c r="E931" s="10" t="s">
        <v>23</v>
      </c>
      <c r="F931" s="10" t="s">
        <v>23</v>
      </c>
      <c r="G931" s="10">
        <v>30</v>
      </c>
      <c r="H931" s="11" t="str">
        <f t="shared" si="71"/>
        <v>_16AY+</v>
      </c>
      <c r="I931" s="10" t="s">
        <v>23</v>
      </c>
      <c r="J931" s="10" t="s">
        <v>24</v>
      </c>
      <c r="K931" s="10" t="s">
        <v>37</v>
      </c>
      <c r="L931" s="10" t="s">
        <v>24</v>
      </c>
      <c r="M931" s="10" t="s">
        <v>24</v>
      </c>
      <c r="N931" s="10" t="s">
        <v>23</v>
      </c>
      <c r="O931" s="10" t="s">
        <v>24</v>
      </c>
      <c r="P931" s="11" t="str">
        <f t="shared" si="72"/>
        <v>_Using</v>
      </c>
      <c r="Q931" s="10" t="s">
        <v>24</v>
      </c>
      <c r="R931" s="10" t="s">
        <v>23</v>
      </c>
      <c r="S931" s="10" t="s">
        <v>31</v>
      </c>
      <c r="T931" s="11" t="str" cm="1">
        <f t="array" ref="T931">_xlfn.IFS(S931="Month-to-month","_MM",S931="One year","_OY",S931="Two year","_TY")</f>
        <v>_OY</v>
      </c>
      <c r="U931" s="10" t="s">
        <v>24</v>
      </c>
      <c r="V931" s="10" t="s">
        <v>28</v>
      </c>
      <c r="W931" s="10">
        <v>86.45</v>
      </c>
      <c r="X931" s="10">
        <v>2538.0500000000002</v>
      </c>
      <c r="Y931" s="10" t="s">
        <v>24</v>
      </c>
      <c r="Z931" s="11">
        <f t="shared" si="73"/>
        <v>0</v>
      </c>
      <c r="AA931" s="11" t="str">
        <f t="shared" si="74"/>
        <v>J_16AY+_Using_OY</v>
      </c>
    </row>
    <row r="932" spans="1:27">
      <c r="A932" s="10" t="s">
        <v>967</v>
      </c>
      <c r="B932" s="10" t="s">
        <v>22</v>
      </c>
      <c r="C932" s="10">
        <v>0</v>
      </c>
      <c r="D932" s="11" t="str">
        <f t="shared" si="70"/>
        <v>J</v>
      </c>
      <c r="E932" s="10" t="s">
        <v>24</v>
      </c>
      <c r="F932" s="10" t="s">
        <v>24</v>
      </c>
      <c r="G932" s="10">
        <v>16</v>
      </c>
      <c r="H932" s="11" t="str">
        <f t="shared" si="71"/>
        <v>_16AY</v>
      </c>
      <c r="I932" s="10" t="s">
        <v>23</v>
      </c>
      <c r="J932" s="10" t="s">
        <v>24</v>
      </c>
      <c r="K932" s="10" t="s">
        <v>37</v>
      </c>
      <c r="L932" s="10" t="s">
        <v>24</v>
      </c>
      <c r="M932" s="10" t="s">
        <v>23</v>
      </c>
      <c r="N932" s="10" t="s">
        <v>24</v>
      </c>
      <c r="O932" s="10" t="s">
        <v>24</v>
      </c>
      <c r="P932" s="11" t="str">
        <f t="shared" si="72"/>
        <v>_Using</v>
      </c>
      <c r="Q932" s="10" t="s">
        <v>24</v>
      </c>
      <c r="R932" s="10" t="s">
        <v>24</v>
      </c>
      <c r="S932" s="10" t="s">
        <v>27</v>
      </c>
      <c r="T932" s="11" t="str" cm="1">
        <f t="array" ref="T932">_xlfn.IFS(S932="Month-to-month","_MM",S932="One year","_OY",S932="Two year","_TY")</f>
        <v>_MM</v>
      </c>
      <c r="U932" s="10" t="s">
        <v>24</v>
      </c>
      <c r="V932" s="10" t="s">
        <v>35</v>
      </c>
      <c r="W932" s="10">
        <v>75.099999999999994</v>
      </c>
      <c r="X932" s="10">
        <v>1212.8499999999999</v>
      </c>
      <c r="Y932" s="10" t="s">
        <v>24</v>
      </c>
      <c r="Z932" s="11">
        <f t="shared" si="73"/>
        <v>0</v>
      </c>
      <c r="AA932" s="11" t="str">
        <f t="shared" si="74"/>
        <v>J_16AY_Using_MM</v>
      </c>
    </row>
    <row r="933" spans="1:27">
      <c r="A933" s="10" t="s">
        <v>968</v>
      </c>
      <c r="B933" s="10" t="s">
        <v>30</v>
      </c>
      <c r="C933" s="10">
        <v>0</v>
      </c>
      <c r="D933" s="11" t="str">
        <f t="shared" si="70"/>
        <v>J</v>
      </c>
      <c r="E933" s="10" t="s">
        <v>24</v>
      </c>
      <c r="F933" s="10" t="s">
        <v>24</v>
      </c>
      <c r="G933" s="10">
        <v>33</v>
      </c>
      <c r="H933" s="11" t="str">
        <f t="shared" si="71"/>
        <v>_16AY+</v>
      </c>
      <c r="I933" s="10" t="s">
        <v>23</v>
      </c>
      <c r="J933" s="10" t="s">
        <v>24</v>
      </c>
      <c r="K933" s="10" t="s">
        <v>37</v>
      </c>
      <c r="L933" s="10" t="s">
        <v>24</v>
      </c>
      <c r="M933" s="10" t="s">
        <v>23</v>
      </c>
      <c r="N933" s="10" t="s">
        <v>24</v>
      </c>
      <c r="O933" s="10" t="s">
        <v>23</v>
      </c>
      <c r="P933" s="11" t="str">
        <f t="shared" si="72"/>
        <v>_Using</v>
      </c>
      <c r="Q933" s="10" t="s">
        <v>24</v>
      </c>
      <c r="R933" s="10" t="s">
        <v>24</v>
      </c>
      <c r="S933" s="10" t="s">
        <v>47</v>
      </c>
      <c r="T933" s="11" t="str" cm="1">
        <f t="array" ref="T933">_xlfn.IFS(S933="Month-to-month","_MM",S933="One year","_OY",S933="Two year","_TY")</f>
        <v>_TY</v>
      </c>
      <c r="U933" s="10" t="s">
        <v>24</v>
      </c>
      <c r="V933" s="10" t="s">
        <v>35</v>
      </c>
      <c r="W933" s="10">
        <v>80.599999999999994</v>
      </c>
      <c r="X933" s="10">
        <v>2651.1</v>
      </c>
      <c r="Y933" s="10" t="s">
        <v>24</v>
      </c>
      <c r="Z933" s="11">
        <f t="shared" si="73"/>
        <v>0</v>
      </c>
      <c r="AA933" s="11" t="str">
        <f t="shared" si="74"/>
        <v>J_16AY+_Using_TY</v>
      </c>
    </row>
    <row r="934" spans="1:27">
      <c r="A934" s="10" t="s">
        <v>969</v>
      </c>
      <c r="B934" s="10" t="s">
        <v>30</v>
      </c>
      <c r="C934" s="10">
        <v>0</v>
      </c>
      <c r="D934" s="11" t="str">
        <f t="shared" si="70"/>
        <v>J</v>
      </c>
      <c r="E934" s="10" t="s">
        <v>23</v>
      </c>
      <c r="F934" s="10" t="s">
        <v>24</v>
      </c>
      <c r="G934" s="10">
        <v>72</v>
      </c>
      <c r="H934" s="11" t="str">
        <f t="shared" si="71"/>
        <v>_16AY+</v>
      </c>
      <c r="I934" s="10" t="s">
        <v>23</v>
      </c>
      <c r="J934" s="10" t="s">
        <v>24</v>
      </c>
      <c r="K934" s="10" t="s">
        <v>24</v>
      </c>
      <c r="L934" s="10" t="s">
        <v>46</v>
      </c>
      <c r="M934" s="10" t="s">
        <v>46</v>
      </c>
      <c r="N934" s="10" t="s">
        <v>46</v>
      </c>
      <c r="O934" s="10" t="s">
        <v>46</v>
      </c>
      <c r="P934" s="11" t="str">
        <f t="shared" si="72"/>
        <v>_NotUsing</v>
      </c>
      <c r="Q934" s="10" t="s">
        <v>46</v>
      </c>
      <c r="R934" s="10" t="s">
        <v>46</v>
      </c>
      <c r="S934" s="10" t="s">
        <v>47</v>
      </c>
      <c r="T934" s="11" t="str" cm="1">
        <f t="array" ref="T934">_xlfn.IFS(S934="Month-to-month","_MM",S934="One year","_OY",S934="Two year","_TY")</f>
        <v>_TY</v>
      </c>
      <c r="U934" s="10" t="s">
        <v>24</v>
      </c>
      <c r="V934" s="10" t="s">
        <v>40</v>
      </c>
      <c r="W934" s="10">
        <v>19.3</v>
      </c>
      <c r="X934" s="10">
        <v>1304.8</v>
      </c>
      <c r="Y934" s="10" t="s">
        <v>24</v>
      </c>
      <c r="Z934" s="11">
        <f t="shared" si="73"/>
        <v>0</v>
      </c>
      <c r="AA934" s="11" t="str">
        <f t="shared" si="74"/>
        <v>J_16AY+_NotUsing_TY</v>
      </c>
    </row>
    <row r="935" spans="1:27">
      <c r="A935" s="10" t="s">
        <v>970</v>
      </c>
      <c r="B935" s="10" t="s">
        <v>22</v>
      </c>
      <c r="C935" s="10">
        <v>1</v>
      </c>
      <c r="D935" s="11" t="str">
        <f t="shared" si="70"/>
        <v>S</v>
      </c>
      <c r="E935" s="10" t="s">
        <v>24</v>
      </c>
      <c r="F935" s="10" t="s">
        <v>24</v>
      </c>
      <c r="G935" s="10">
        <v>4</v>
      </c>
      <c r="H935" s="11" t="str">
        <f t="shared" si="71"/>
        <v>_6AY</v>
      </c>
      <c r="I935" s="10" t="s">
        <v>23</v>
      </c>
      <c r="J935" s="10" t="s">
        <v>23</v>
      </c>
      <c r="K935" s="10" t="s">
        <v>37</v>
      </c>
      <c r="L935" s="10" t="s">
        <v>24</v>
      </c>
      <c r="M935" s="10" t="s">
        <v>24</v>
      </c>
      <c r="N935" s="10" t="s">
        <v>24</v>
      </c>
      <c r="O935" s="10" t="s">
        <v>24</v>
      </c>
      <c r="P935" s="11" t="str">
        <f t="shared" si="72"/>
        <v>_NotUsing</v>
      </c>
      <c r="Q935" s="10" t="s">
        <v>24</v>
      </c>
      <c r="R935" s="10" t="s">
        <v>23</v>
      </c>
      <c r="S935" s="10" t="s">
        <v>27</v>
      </c>
      <c r="T935" s="11" t="str" cm="1">
        <f t="array" ref="T935">_xlfn.IFS(S935="Month-to-month","_MM",S935="One year","_OY",S935="Two year","_TY")</f>
        <v>_MM</v>
      </c>
      <c r="U935" s="10" t="s">
        <v>23</v>
      </c>
      <c r="V935" s="10" t="s">
        <v>28</v>
      </c>
      <c r="W935" s="10">
        <v>84.6</v>
      </c>
      <c r="X935" s="10">
        <v>360.1</v>
      </c>
      <c r="Y935" s="10" t="s">
        <v>23</v>
      </c>
      <c r="Z935" s="11">
        <f t="shared" si="73"/>
        <v>1</v>
      </c>
      <c r="AA935" s="11" t="str">
        <f t="shared" si="74"/>
        <v>S_6AY_NotUsing_MM</v>
      </c>
    </row>
    <row r="936" spans="1:27">
      <c r="A936" s="10" t="s">
        <v>971</v>
      </c>
      <c r="B936" s="10" t="s">
        <v>22</v>
      </c>
      <c r="C936" s="10">
        <v>0</v>
      </c>
      <c r="D936" s="11" t="str">
        <f t="shared" si="70"/>
        <v>J</v>
      </c>
      <c r="E936" s="10" t="s">
        <v>24</v>
      </c>
      <c r="F936" s="10" t="s">
        <v>24</v>
      </c>
      <c r="G936" s="10">
        <v>12</v>
      </c>
      <c r="H936" s="11" t="str">
        <f t="shared" si="71"/>
        <v>_16AY</v>
      </c>
      <c r="I936" s="10" t="s">
        <v>24</v>
      </c>
      <c r="J936" s="10" t="s">
        <v>25</v>
      </c>
      <c r="K936" s="10" t="s">
        <v>26</v>
      </c>
      <c r="L936" s="10" t="s">
        <v>23</v>
      </c>
      <c r="M936" s="10" t="s">
        <v>24</v>
      </c>
      <c r="N936" s="10" t="s">
        <v>24</v>
      </c>
      <c r="O936" s="10" t="s">
        <v>23</v>
      </c>
      <c r="P936" s="11" t="str">
        <f t="shared" si="72"/>
        <v>_Using</v>
      </c>
      <c r="Q936" s="10" t="s">
        <v>24</v>
      </c>
      <c r="R936" s="10" t="s">
        <v>24</v>
      </c>
      <c r="S936" s="10" t="s">
        <v>31</v>
      </c>
      <c r="T936" s="11" t="str" cm="1">
        <f t="array" ref="T936">_xlfn.IFS(S936="Month-to-month","_MM",S936="One year","_OY",S936="Two year","_TY")</f>
        <v>_OY</v>
      </c>
      <c r="U936" s="10" t="s">
        <v>23</v>
      </c>
      <c r="V936" s="10" t="s">
        <v>32</v>
      </c>
      <c r="W936" s="10">
        <v>33.6</v>
      </c>
      <c r="X936" s="10">
        <v>435.45</v>
      </c>
      <c r="Y936" s="10" t="s">
        <v>24</v>
      </c>
      <c r="Z936" s="11">
        <f t="shared" si="73"/>
        <v>0</v>
      </c>
      <c r="AA936" s="11" t="str">
        <f t="shared" si="74"/>
        <v>J_16AY_Using_OY</v>
      </c>
    </row>
    <row r="937" spans="1:27">
      <c r="A937" s="10" t="s">
        <v>972</v>
      </c>
      <c r="B937" s="10" t="s">
        <v>22</v>
      </c>
      <c r="C937" s="10">
        <v>1</v>
      </c>
      <c r="D937" s="11" t="str">
        <f t="shared" si="70"/>
        <v>S</v>
      </c>
      <c r="E937" s="10" t="s">
        <v>23</v>
      </c>
      <c r="F937" s="10" t="s">
        <v>24</v>
      </c>
      <c r="G937" s="10">
        <v>4</v>
      </c>
      <c r="H937" s="11" t="str">
        <f t="shared" si="71"/>
        <v>_6AY</v>
      </c>
      <c r="I937" s="10" t="s">
        <v>23</v>
      </c>
      <c r="J937" s="10" t="s">
        <v>23</v>
      </c>
      <c r="K937" s="10" t="s">
        <v>37</v>
      </c>
      <c r="L937" s="10" t="s">
        <v>24</v>
      </c>
      <c r="M937" s="10" t="s">
        <v>24</v>
      </c>
      <c r="N937" s="10" t="s">
        <v>24</v>
      </c>
      <c r="O937" s="10" t="s">
        <v>24</v>
      </c>
      <c r="P937" s="11" t="str">
        <f t="shared" si="72"/>
        <v>_NotUsing</v>
      </c>
      <c r="Q937" s="10" t="s">
        <v>23</v>
      </c>
      <c r="R937" s="10" t="s">
        <v>24</v>
      </c>
      <c r="S937" s="10" t="s">
        <v>27</v>
      </c>
      <c r="T937" s="11" t="str" cm="1">
        <f t="array" ref="T937">_xlfn.IFS(S937="Month-to-month","_MM",S937="One year","_OY",S937="Two year","_TY")</f>
        <v>_MM</v>
      </c>
      <c r="U937" s="10" t="s">
        <v>23</v>
      </c>
      <c r="V937" s="10" t="s">
        <v>28</v>
      </c>
      <c r="W937" s="10">
        <v>83.25</v>
      </c>
      <c r="X937" s="10">
        <v>308.05</v>
      </c>
      <c r="Y937" s="10" t="s">
        <v>24</v>
      </c>
      <c r="Z937" s="11">
        <f t="shared" si="73"/>
        <v>0</v>
      </c>
      <c r="AA937" s="11" t="str">
        <f t="shared" si="74"/>
        <v>S_6AY_NotUsing_MM</v>
      </c>
    </row>
    <row r="938" spans="1:27">
      <c r="A938" s="10" t="s">
        <v>973</v>
      </c>
      <c r="B938" s="10" t="s">
        <v>22</v>
      </c>
      <c r="C938" s="10">
        <v>0</v>
      </c>
      <c r="D938" s="11" t="str">
        <f t="shared" si="70"/>
        <v>J</v>
      </c>
      <c r="E938" s="10" t="s">
        <v>23</v>
      </c>
      <c r="F938" s="10" t="s">
        <v>23</v>
      </c>
      <c r="G938" s="10">
        <v>0</v>
      </c>
      <c r="H938" s="11" t="str">
        <f t="shared" si="71"/>
        <v>_6AY</v>
      </c>
      <c r="I938" s="10" t="s">
        <v>23</v>
      </c>
      <c r="J938" s="10" t="s">
        <v>24</v>
      </c>
      <c r="K938" s="10" t="s">
        <v>26</v>
      </c>
      <c r="L938" s="10" t="s">
        <v>23</v>
      </c>
      <c r="M938" s="10" t="s">
        <v>23</v>
      </c>
      <c r="N938" s="10" t="s">
        <v>23</v>
      </c>
      <c r="O938" s="10" t="s">
        <v>24</v>
      </c>
      <c r="P938" s="11" t="str">
        <f t="shared" si="72"/>
        <v>_Using</v>
      </c>
      <c r="Q938" s="10" t="s">
        <v>23</v>
      </c>
      <c r="R938" s="10" t="s">
        <v>23</v>
      </c>
      <c r="S938" s="10" t="s">
        <v>47</v>
      </c>
      <c r="T938" s="11" t="str" cm="1">
        <f t="array" ref="T938">_xlfn.IFS(S938="Month-to-month","_MM",S938="One year","_OY",S938="Two year","_TY")</f>
        <v>_TY</v>
      </c>
      <c r="U938" s="10" t="s">
        <v>24</v>
      </c>
      <c r="V938" s="10" t="s">
        <v>32</v>
      </c>
      <c r="W938" s="10">
        <v>80.849999999999994</v>
      </c>
      <c r="X938" s="10" t="s">
        <v>525</v>
      </c>
      <c r="Y938" s="10" t="s">
        <v>24</v>
      </c>
      <c r="Z938" s="11">
        <f t="shared" si="73"/>
        <v>0</v>
      </c>
      <c r="AA938" s="11" t="str">
        <f t="shared" si="74"/>
        <v>J_6AY_Using_TY</v>
      </c>
    </row>
    <row r="939" spans="1:27">
      <c r="A939" s="10" t="s">
        <v>974</v>
      </c>
      <c r="B939" s="10" t="s">
        <v>22</v>
      </c>
      <c r="C939" s="10">
        <v>0</v>
      </c>
      <c r="D939" s="11" t="str">
        <f t="shared" si="70"/>
        <v>J</v>
      </c>
      <c r="E939" s="10" t="s">
        <v>24</v>
      </c>
      <c r="F939" s="10" t="s">
        <v>24</v>
      </c>
      <c r="G939" s="10">
        <v>6</v>
      </c>
      <c r="H939" s="11" t="str">
        <f t="shared" si="71"/>
        <v>_6AY</v>
      </c>
      <c r="I939" s="10" t="s">
        <v>23</v>
      </c>
      <c r="J939" s="10" t="s">
        <v>23</v>
      </c>
      <c r="K939" s="10" t="s">
        <v>37</v>
      </c>
      <c r="L939" s="10" t="s">
        <v>23</v>
      </c>
      <c r="M939" s="10" t="s">
        <v>24</v>
      </c>
      <c r="N939" s="10" t="s">
        <v>24</v>
      </c>
      <c r="O939" s="10" t="s">
        <v>24</v>
      </c>
      <c r="P939" s="11" t="str">
        <f t="shared" si="72"/>
        <v>_Using</v>
      </c>
      <c r="Q939" s="10" t="s">
        <v>24</v>
      </c>
      <c r="R939" s="10" t="s">
        <v>24</v>
      </c>
      <c r="S939" s="10" t="s">
        <v>27</v>
      </c>
      <c r="T939" s="11" t="str" cm="1">
        <f t="array" ref="T939">_xlfn.IFS(S939="Month-to-month","_MM",S939="One year","_OY",S939="Two year","_TY")</f>
        <v>_MM</v>
      </c>
      <c r="U939" s="10" t="s">
        <v>23</v>
      </c>
      <c r="V939" s="10" t="s">
        <v>28</v>
      </c>
      <c r="W939" s="10">
        <v>79.05</v>
      </c>
      <c r="X939" s="10">
        <v>434.5</v>
      </c>
      <c r="Y939" s="10" t="s">
        <v>23</v>
      </c>
      <c r="Z939" s="11">
        <f t="shared" si="73"/>
        <v>1</v>
      </c>
      <c r="AA939" s="11" t="str">
        <f t="shared" si="74"/>
        <v>J_6AY_Using_MM</v>
      </c>
    </row>
    <row r="940" spans="1:27">
      <c r="A940" s="10" t="s">
        <v>975</v>
      </c>
      <c r="B940" s="10" t="s">
        <v>22</v>
      </c>
      <c r="C940" s="10">
        <v>0</v>
      </c>
      <c r="D940" s="11" t="str">
        <f t="shared" si="70"/>
        <v>J</v>
      </c>
      <c r="E940" s="10" t="s">
        <v>23</v>
      </c>
      <c r="F940" s="10" t="s">
        <v>24</v>
      </c>
      <c r="G940" s="10">
        <v>65</v>
      </c>
      <c r="H940" s="11" t="str">
        <f t="shared" si="71"/>
        <v>_16AY+</v>
      </c>
      <c r="I940" s="10" t="s">
        <v>23</v>
      </c>
      <c r="J940" s="10" t="s">
        <v>23</v>
      </c>
      <c r="K940" s="10" t="s">
        <v>37</v>
      </c>
      <c r="L940" s="10" t="s">
        <v>24</v>
      </c>
      <c r="M940" s="10" t="s">
        <v>23</v>
      </c>
      <c r="N940" s="10" t="s">
        <v>23</v>
      </c>
      <c r="O940" s="10" t="s">
        <v>23</v>
      </c>
      <c r="P940" s="11" t="str">
        <f t="shared" si="72"/>
        <v>_Using</v>
      </c>
      <c r="Q940" s="10" t="s">
        <v>23</v>
      </c>
      <c r="R940" s="10" t="s">
        <v>23</v>
      </c>
      <c r="S940" s="10" t="s">
        <v>31</v>
      </c>
      <c r="T940" s="11" t="str" cm="1">
        <f t="array" ref="T940">_xlfn.IFS(S940="Month-to-month","_MM",S940="One year","_OY",S940="Two year","_TY")</f>
        <v>_OY</v>
      </c>
      <c r="U940" s="10" t="s">
        <v>23</v>
      </c>
      <c r="V940" s="10" t="s">
        <v>40</v>
      </c>
      <c r="W940" s="10">
        <v>108.05</v>
      </c>
      <c r="X940" s="10">
        <v>7118.9</v>
      </c>
      <c r="Y940" s="10" t="s">
        <v>24</v>
      </c>
      <c r="Z940" s="11">
        <f t="shared" si="73"/>
        <v>0</v>
      </c>
      <c r="AA940" s="11" t="str">
        <f t="shared" si="74"/>
        <v>J_16AY+_Using_OY</v>
      </c>
    </row>
    <row r="941" spans="1:27">
      <c r="A941" s="10" t="s">
        <v>976</v>
      </c>
      <c r="B941" s="10" t="s">
        <v>22</v>
      </c>
      <c r="C941" s="10">
        <v>0</v>
      </c>
      <c r="D941" s="11" t="str">
        <f t="shared" si="70"/>
        <v>J</v>
      </c>
      <c r="E941" s="10" t="s">
        <v>24</v>
      </c>
      <c r="F941" s="10" t="s">
        <v>24</v>
      </c>
      <c r="G941" s="10">
        <v>15</v>
      </c>
      <c r="H941" s="11" t="str">
        <f t="shared" si="71"/>
        <v>_16AY</v>
      </c>
      <c r="I941" s="10" t="s">
        <v>23</v>
      </c>
      <c r="J941" s="10" t="s">
        <v>24</v>
      </c>
      <c r="K941" s="10" t="s">
        <v>24</v>
      </c>
      <c r="L941" s="10" t="s">
        <v>46</v>
      </c>
      <c r="M941" s="10" t="s">
        <v>46</v>
      </c>
      <c r="N941" s="10" t="s">
        <v>46</v>
      </c>
      <c r="O941" s="10" t="s">
        <v>46</v>
      </c>
      <c r="P941" s="11" t="str">
        <f t="shared" si="72"/>
        <v>_NotUsing</v>
      </c>
      <c r="Q941" s="10" t="s">
        <v>46</v>
      </c>
      <c r="R941" s="10" t="s">
        <v>46</v>
      </c>
      <c r="S941" s="10" t="s">
        <v>27</v>
      </c>
      <c r="T941" s="11" t="str" cm="1">
        <f t="array" ref="T941">_xlfn.IFS(S941="Month-to-month","_MM",S941="One year","_OY",S941="Two year","_TY")</f>
        <v>_MM</v>
      </c>
      <c r="U941" s="10" t="s">
        <v>24</v>
      </c>
      <c r="V941" s="10" t="s">
        <v>32</v>
      </c>
      <c r="W941" s="10">
        <v>19.899999999999999</v>
      </c>
      <c r="X941" s="10">
        <v>320.45</v>
      </c>
      <c r="Y941" s="10" t="s">
        <v>24</v>
      </c>
      <c r="Z941" s="11">
        <f t="shared" si="73"/>
        <v>0</v>
      </c>
      <c r="AA941" s="11" t="str">
        <f t="shared" si="74"/>
        <v>J_16AY_NotUsing_MM</v>
      </c>
    </row>
    <row r="942" spans="1:27">
      <c r="A942" s="10" t="s">
        <v>977</v>
      </c>
      <c r="B942" s="10" t="s">
        <v>22</v>
      </c>
      <c r="C942" s="10">
        <v>0</v>
      </c>
      <c r="D942" s="11" t="str">
        <f t="shared" si="70"/>
        <v>J</v>
      </c>
      <c r="E942" s="10" t="s">
        <v>24</v>
      </c>
      <c r="F942" s="10" t="s">
        <v>23</v>
      </c>
      <c r="G942" s="10">
        <v>24</v>
      </c>
      <c r="H942" s="11" t="str">
        <f t="shared" si="71"/>
        <v>_16AY+</v>
      </c>
      <c r="I942" s="10" t="s">
        <v>23</v>
      </c>
      <c r="J942" s="10" t="s">
        <v>24</v>
      </c>
      <c r="K942" s="10" t="s">
        <v>24</v>
      </c>
      <c r="L942" s="10" t="s">
        <v>46</v>
      </c>
      <c r="M942" s="10" t="s">
        <v>46</v>
      </c>
      <c r="N942" s="10" t="s">
        <v>46</v>
      </c>
      <c r="O942" s="10" t="s">
        <v>46</v>
      </c>
      <c r="P942" s="11" t="str">
        <f t="shared" si="72"/>
        <v>_NotUsing</v>
      </c>
      <c r="Q942" s="10" t="s">
        <v>46</v>
      </c>
      <c r="R942" s="10" t="s">
        <v>46</v>
      </c>
      <c r="S942" s="10" t="s">
        <v>31</v>
      </c>
      <c r="T942" s="11" t="str" cm="1">
        <f t="array" ref="T942">_xlfn.IFS(S942="Month-to-month","_MM",S942="One year","_OY",S942="Two year","_TY")</f>
        <v>_OY</v>
      </c>
      <c r="U942" s="10" t="s">
        <v>24</v>
      </c>
      <c r="V942" s="10" t="s">
        <v>35</v>
      </c>
      <c r="W942" s="10">
        <v>21.05</v>
      </c>
      <c r="X942" s="10">
        <v>531.54999999999995</v>
      </c>
      <c r="Y942" s="10" t="s">
        <v>24</v>
      </c>
      <c r="Z942" s="11">
        <f t="shared" si="73"/>
        <v>0</v>
      </c>
      <c r="AA942" s="11" t="str">
        <f t="shared" si="74"/>
        <v>J_16AY+_NotUsing_OY</v>
      </c>
    </row>
    <row r="943" spans="1:27">
      <c r="A943" s="10" t="s">
        <v>978</v>
      </c>
      <c r="B943" s="10" t="s">
        <v>22</v>
      </c>
      <c r="C943" s="10">
        <v>0</v>
      </c>
      <c r="D943" s="11" t="str">
        <f t="shared" si="70"/>
        <v>J</v>
      </c>
      <c r="E943" s="10" t="s">
        <v>24</v>
      </c>
      <c r="F943" s="10" t="s">
        <v>23</v>
      </c>
      <c r="G943" s="10">
        <v>13</v>
      </c>
      <c r="H943" s="11" t="str">
        <f t="shared" si="71"/>
        <v>_16AY</v>
      </c>
      <c r="I943" s="10" t="s">
        <v>24</v>
      </c>
      <c r="J943" s="10" t="s">
        <v>25</v>
      </c>
      <c r="K943" s="10" t="s">
        <v>26</v>
      </c>
      <c r="L943" s="10" t="s">
        <v>24</v>
      </c>
      <c r="M943" s="10" t="s">
        <v>23</v>
      </c>
      <c r="N943" s="10" t="s">
        <v>24</v>
      </c>
      <c r="O943" s="10" t="s">
        <v>24</v>
      </c>
      <c r="P943" s="11" t="str">
        <f t="shared" si="72"/>
        <v>_Using</v>
      </c>
      <c r="Q943" s="10" t="s">
        <v>24</v>
      </c>
      <c r="R943" s="10" t="s">
        <v>24</v>
      </c>
      <c r="S943" s="10" t="s">
        <v>27</v>
      </c>
      <c r="T943" s="11" t="str" cm="1">
        <f t="array" ref="T943">_xlfn.IFS(S943="Month-to-month","_MM",S943="One year","_OY",S943="Two year","_TY")</f>
        <v>_MM</v>
      </c>
      <c r="U943" s="10" t="s">
        <v>24</v>
      </c>
      <c r="V943" s="10" t="s">
        <v>28</v>
      </c>
      <c r="W943" s="10">
        <v>30.15</v>
      </c>
      <c r="X943" s="10">
        <v>382.2</v>
      </c>
      <c r="Y943" s="10" t="s">
        <v>24</v>
      </c>
      <c r="Z943" s="11">
        <f t="shared" si="73"/>
        <v>0</v>
      </c>
      <c r="AA943" s="11" t="str">
        <f t="shared" si="74"/>
        <v>J_16AY_Using_MM</v>
      </c>
    </row>
    <row r="944" spans="1:27">
      <c r="A944" s="10" t="s">
        <v>979</v>
      </c>
      <c r="B944" s="10" t="s">
        <v>30</v>
      </c>
      <c r="C944" s="10">
        <v>0</v>
      </c>
      <c r="D944" s="11" t="str">
        <f t="shared" si="70"/>
        <v>J</v>
      </c>
      <c r="E944" s="10" t="s">
        <v>24</v>
      </c>
      <c r="F944" s="10" t="s">
        <v>24</v>
      </c>
      <c r="G944" s="10">
        <v>24</v>
      </c>
      <c r="H944" s="11" t="str">
        <f t="shared" si="71"/>
        <v>_16AY+</v>
      </c>
      <c r="I944" s="10" t="s">
        <v>23</v>
      </c>
      <c r="J944" s="10" t="s">
        <v>24</v>
      </c>
      <c r="K944" s="10" t="s">
        <v>37</v>
      </c>
      <c r="L944" s="10" t="s">
        <v>24</v>
      </c>
      <c r="M944" s="10" t="s">
        <v>24</v>
      </c>
      <c r="N944" s="10" t="s">
        <v>24</v>
      </c>
      <c r="O944" s="10" t="s">
        <v>24</v>
      </c>
      <c r="P944" s="11" t="str">
        <f t="shared" si="72"/>
        <v>_NotUsing</v>
      </c>
      <c r="Q944" s="10" t="s">
        <v>24</v>
      </c>
      <c r="R944" s="10" t="s">
        <v>23</v>
      </c>
      <c r="S944" s="10" t="s">
        <v>27</v>
      </c>
      <c r="T944" s="11" t="str" cm="1">
        <f t="array" ref="T944">_xlfn.IFS(S944="Month-to-month","_MM",S944="One year","_OY",S944="Two year","_TY")</f>
        <v>_MM</v>
      </c>
      <c r="U944" s="10" t="s">
        <v>23</v>
      </c>
      <c r="V944" s="10" t="s">
        <v>40</v>
      </c>
      <c r="W944" s="10">
        <v>79.849999999999994</v>
      </c>
      <c r="X944" s="10">
        <v>2001</v>
      </c>
      <c r="Y944" s="10" t="s">
        <v>24</v>
      </c>
      <c r="Z944" s="11">
        <f t="shared" si="73"/>
        <v>0</v>
      </c>
      <c r="AA944" s="11" t="str">
        <f t="shared" si="74"/>
        <v>J_16AY+_NotUsing_MM</v>
      </c>
    </row>
    <row r="945" spans="1:27">
      <c r="A945" s="10" t="s">
        <v>980</v>
      </c>
      <c r="B945" s="10" t="s">
        <v>22</v>
      </c>
      <c r="C945" s="10">
        <v>0</v>
      </c>
      <c r="D945" s="11" t="str">
        <f t="shared" si="70"/>
        <v>J</v>
      </c>
      <c r="E945" s="10" t="s">
        <v>23</v>
      </c>
      <c r="F945" s="10" t="s">
        <v>24</v>
      </c>
      <c r="G945" s="10">
        <v>72</v>
      </c>
      <c r="H945" s="11" t="str">
        <f t="shared" si="71"/>
        <v>_16AY+</v>
      </c>
      <c r="I945" s="10" t="s">
        <v>24</v>
      </c>
      <c r="J945" s="10" t="s">
        <v>25</v>
      </c>
      <c r="K945" s="10" t="s">
        <v>26</v>
      </c>
      <c r="L945" s="10" t="s">
        <v>23</v>
      </c>
      <c r="M945" s="10" t="s">
        <v>23</v>
      </c>
      <c r="N945" s="10" t="s">
        <v>23</v>
      </c>
      <c r="O945" s="10" t="s">
        <v>23</v>
      </c>
      <c r="P945" s="11" t="str">
        <f t="shared" si="72"/>
        <v>_Using</v>
      </c>
      <c r="Q945" s="10" t="s">
        <v>23</v>
      </c>
      <c r="R945" s="10" t="s">
        <v>23</v>
      </c>
      <c r="S945" s="10" t="s">
        <v>47</v>
      </c>
      <c r="T945" s="11" t="str" cm="1">
        <f t="array" ref="T945">_xlfn.IFS(S945="Month-to-month","_MM",S945="One year","_OY",S945="Two year","_TY")</f>
        <v>_TY</v>
      </c>
      <c r="U945" s="10" t="s">
        <v>24</v>
      </c>
      <c r="V945" s="10" t="s">
        <v>35</v>
      </c>
      <c r="W945" s="10">
        <v>65.5</v>
      </c>
      <c r="X945" s="10">
        <v>4919.7</v>
      </c>
      <c r="Y945" s="10" t="s">
        <v>24</v>
      </c>
      <c r="Z945" s="11">
        <f t="shared" si="73"/>
        <v>0</v>
      </c>
      <c r="AA945" s="11" t="str">
        <f t="shared" si="74"/>
        <v>J_16AY+_Using_TY</v>
      </c>
    </row>
    <row r="946" spans="1:27">
      <c r="A946" s="10" t="s">
        <v>981</v>
      </c>
      <c r="B946" s="10" t="s">
        <v>22</v>
      </c>
      <c r="C946" s="10">
        <v>0</v>
      </c>
      <c r="D946" s="11" t="str">
        <f t="shared" si="70"/>
        <v>J</v>
      </c>
      <c r="E946" s="10" t="s">
        <v>23</v>
      </c>
      <c r="F946" s="10" t="s">
        <v>23</v>
      </c>
      <c r="G946" s="10">
        <v>54</v>
      </c>
      <c r="H946" s="11" t="str">
        <f t="shared" si="71"/>
        <v>_16AY+</v>
      </c>
      <c r="I946" s="10" t="s">
        <v>23</v>
      </c>
      <c r="J946" s="10" t="s">
        <v>23</v>
      </c>
      <c r="K946" s="10" t="s">
        <v>37</v>
      </c>
      <c r="L946" s="10" t="s">
        <v>23</v>
      </c>
      <c r="M946" s="10" t="s">
        <v>23</v>
      </c>
      <c r="N946" s="10" t="s">
        <v>24</v>
      </c>
      <c r="O946" s="10" t="s">
        <v>24</v>
      </c>
      <c r="P946" s="11" t="str">
        <f t="shared" si="72"/>
        <v>_Using</v>
      </c>
      <c r="Q946" s="10" t="s">
        <v>23</v>
      </c>
      <c r="R946" s="10" t="s">
        <v>23</v>
      </c>
      <c r="S946" s="10" t="s">
        <v>27</v>
      </c>
      <c r="T946" s="11" t="str" cm="1">
        <f t="array" ref="T946">_xlfn.IFS(S946="Month-to-month","_MM",S946="One year","_OY",S946="Two year","_TY")</f>
        <v>_MM</v>
      </c>
      <c r="U946" s="10" t="s">
        <v>23</v>
      </c>
      <c r="V946" s="10" t="s">
        <v>35</v>
      </c>
      <c r="W946" s="10">
        <v>104.1</v>
      </c>
      <c r="X946" s="10">
        <v>5645.8</v>
      </c>
      <c r="Y946" s="10" t="s">
        <v>24</v>
      </c>
      <c r="Z946" s="11">
        <f t="shared" si="73"/>
        <v>0</v>
      </c>
      <c r="AA946" s="11" t="str">
        <f t="shared" si="74"/>
        <v>J_16AY+_Using_MM</v>
      </c>
    </row>
    <row r="947" spans="1:27">
      <c r="A947" s="10" t="s">
        <v>982</v>
      </c>
      <c r="B947" s="10" t="s">
        <v>22</v>
      </c>
      <c r="C947" s="10">
        <v>0</v>
      </c>
      <c r="D947" s="11" t="str">
        <f t="shared" si="70"/>
        <v>J</v>
      </c>
      <c r="E947" s="10" t="s">
        <v>24</v>
      </c>
      <c r="F947" s="10" t="s">
        <v>24</v>
      </c>
      <c r="G947" s="10">
        <v>3</v>
      </c>
      <c r="H947" s="11" t="str">
        <f t="shared" si="71"/>
        <v>_6AY</v>
      </c>
      <c r="I947" s="10" t="s">
        <v>23</v>
      </c>
      <c r="J947" s="10" t="s">
        <v>23</v>
      </c>
      <c r="K947" s="10" t="s">
        <v>37</v>
      </c>
      <c r="L947" s="10" t="s">
        <v>24</v>
      </c>
      <c r="M947" s="10" t="s">
        <v>24</v>
      </c>
      <c r="N947" s="10" t="s">
        <v>24</v>
      </c>
      <c r="O947" s="10" t="s">
        <v>24</v>
      </c>
      <c r="P947" s="11" t="str">
        <f t="shared" si="72"/>
        <v>_NotUsing</v>
      </c>
      <c r="Q947" s="10" t="s">
        <v>24</v>
      </c>
      <c r="R947" s="10" t="s">
        <v>24</v>
      </c>
      <c r="S947" s="10" t="s">
        <v>27</v>
      </c>
      <c r="T947" s="11" t="str" cm="1">
        <f t="array" ref="T947">_xlfn.IFS(S947="Month-to-month","_MM",S947="One year","_OY",S947="Two year","_TY")</f>
        <v>_MM</v>
      </c>
      <c r="U947" s="10" t="s">
        <v>24</v>
      </c>
      <c r="V947" s="10" t="s">
        <v>35</v>
      </c>
      <c r="W947" s="10">
        <v>74.400000000000006</v>
      </c>
      <c r="X947" s="10">
        <v>215.8</v>
      </c>
      <c r="Y947" s="10" t="s">
        <v>23</v>
      </c>
      <c r="Z947" s="11">
        <f t="shared" si="73"/>
        <v>1</v>
      </c>
      <c r="AA947" s="11" t="str">
        <f t="shared" si="74"/>
        <v>J_6AY_NotUsing_MM</v>
      </c>
    </row>
    <row r="948" spans="1:27">
      <c r="A948" s="10" t="s">
        <v>983</v>
      </c>
      <c r="B948" s="10" t="s">
        <v>30</v>
      </c>
      <c r="C948" s="10">
        <v>0</v>
      </c>
      <c r="D948" s="11" t="str">
        <f t="shared" si="70"/>
        <v>J</v>
      </c>
      <c r="E948" s="10" t="s">
        <v>23</v>
      </c>
      <c r="F948" s="10" t="s">
        <v>23</v>
      </c>
      <c r="G948" s="10">
        <v>4</v>
      </c>
      <c r="H948" s="11" t="str">
        <f t="shared" si="71"/>
        <v>_6AY</v>
      </c>
      <c r="I948" s="10" t="s">
        <v>23</v>
      </c>
      <c r="J948" s="10" t="s">
        <v>24</v>
      </c>
      <c r="K948" s="10" t="s">
        <v>24</v>
      </c>
      <c r="L948" s="10" t="s">
        <v>46</v>
      </c>
      <c r="M948" s="10" t="s">
        <v>46</v>
      </c>
      <c r="N948" s="10" t="s">
        <v>46</v>
      </c>
      <c r="O948" s="10" t="s">
        <v>46</v>
      </c>
      <c r="P948" s="11" t="str">
        <f t="shared" si="72"/>
        <v>_NotUsing</v>
      </c>
      <c r="Q948" s="10" t="s">
        <v>46</v>
      </c>
      <c r="R948" s="10" t="s">
        <v>46</v>
      </c>
      <c r="S948" s="10" t="s">
        <v>27</v>
      </c>
      <c r="T948" s="11" t="str" cm="1">
        <f t="array" ref="T948">_xlfn.IFS(S948="Month-to-month","_MM",S948="One year","_OY",S948="Two year","_TY")</f>
        <v>_MM</v>
      </c>
      <c r="U948" s="10" t="s">
        <v>23</v>
      </c>
      <c r="V948" s="10" t="s">
        <v>32</v>
      </c>
      <c r="W948" s="10">
        <v>20.5</v>
      </c>
      <c r="X948" s="10">
        <v>77.599999999999994</v>
      </c>
      <c r="Y948" s="10" t="s">
        <v>24</v>
      </c>
      <c r="Z948" s="11">
        <f t="shared" si="73"/>
        <v>0</v>
      </c>
      <c r="AA948" s="11" t="str">
        <f t="shared" si="74"/>
        <v>J_6AY_NotUsing_MM</v>
      </c>
    </row>
    <row r="949" spans="1:27">
      <c r="A949" s="10" t="s">
        <v>984</v>
      </c>
      <c r="B949" s="10" t="s">
        <v>22</v>
      </c>
      <c r="C949" s="10">
        <v>1</v>
      </c>
      <c r="D949" s="11" t="str">
        <f t="shared" si="70"/>
        <v>S</v>
      </c>
      <c r="E949" s="10" t="s">
        <v>23</v>
      </c>
      <c r="F949" s="10" t="s">
        <v>23</v>
      </c>
      <c r="G949" s="10">
        <v>32</v>
      </c>
      <c r="H949" s="11" t="str">
        <f t="shared" si="71"/>
        <v>_16AY+</v>
      </c>
      <c r="I949" s="10" t="s">
        <v>23</v>
      </c>
      <c r="J949" s="10" t="s">
        <v>23</v>
      </c>
      <c r="K949" s="10" t="s">
        <v>37</v>
      </c>
      <c r="L949" s="10" t="s">
        <v>24</v>
      </c>
      <c r="M949" s="10" t="s">
        <v>24</v>
      </c>
      <c r="N949" s="10" t="s">
        <v>23</v>
      </c>
      <c r="O949" s="10" t="s">
        <v>24</v>
      </c>
      <c r="P949" s="11" t="str">
        <f t="shared" si="72"/>
        <v>_Using</v>
      </c>
      <c r="Q949" s="10" t="s">
        <v>23</v>
      </c>
      <c r="R949" s="10" t="s">
        <v>24</v>
      </c>
      <c r="S949" s="10" t="s">
        <v>27</v>
      </c>
      <c r="T949" s="11" t="str" cm="1">
        <f t="array" ref="T949">_xlfn.IFS(S949="Month-to-month","_MM",S949="One year","_OY",S949="Two year","_TY")</f>
        <v>_MM</v>
      </c>
      <c r="U949" s="10" t="s">
        <v>23</v>
      </c>
      <c r="V949" s="10" t="s">
        <v>32</v>
      </c>
      <c r="W949" s="10">
        <v>91.35</v>
      </c>
      <c r="X949" s="10">
        <v>2896.55</v>
      </c>
      <c r="Y949" s="10" t="s">
        <v>24</v>
      </c>
      <c r="Z949" s="11">
        <f t="shared" si="73"/>
        <v>0</v>
      </c>
      <c r="AA949" s="11" t="str">
        <f t="shared" si="74"/>
        <v>S_16AY+_Using_MM</v>
      </c>
    </row>
    <row r="950" spans="1:27">
      <c r="A950" s="10" t="s">
        <v>985</v>
      </c>
      <c r="B950" s="10" t="s">
        <v>30</v>
      </c>
      <c r="C950" s="10">
        <v>1</v>
      </c>
      <c r="D950" s="11" t="str">
        <f t="shared" si="70"/>
        <v>S</v>
      </c>
      <c r="E950" s="10" t="s">
        <v>24</v>
      </c>
      <c r="F950" s="10" t="s">
        <v>24</v>
      </c>
      <c r="G950" s="10">
        <v>35</v>
      </c>
      <c r="H950" s="11" t="str">
        <f t="shared" si="71"/>
        <v>_16AY+</v>
      </c>
      <c r="I950" s="10" t="s">
        <v>23</v>
      </c>
      <c r="J950" s="10" t="s">
        <v>23</v>
      </c>
      <c r="K950" s="10" t="s">
        <v>37</v>
      </c>
      <c r="L950" s="10" t="s">
        <v>24</v>
      </c>
      <c r="M950" s="10" t="s">
        <v>24</v>
      </c>
      <c r="N950" s="10" t="s">
        <v>23</v>
      </c>
      <c r="O950" s="10" t="s">
        <v>24</v>
      </c>
      <c r="P950" s="11" t="str">
        <f t="shared" si="72"/>
        <v>_Using</v>
      </c>
      <c r="Q950" s="10" t="s">
        <v>23</v>
      </c>
      <c r="R950" s="10" t="s">
        <v>23</v>
      </c>
      <c r="S950" s="10" t="s">
        <v>27</v>
      </c>
      <c r="T950" s="11" t="str" cm="1">
        <f t="array" ref="T950">_xlfn.IFS(S950="Month-to-month","_MM",S950="One year","_OY",S950="Two year","_TY")</f>
        <v>_MM</v>
      </c>
      <c r="U950" s="10" t="s">
        <v>23</v>
      </c>
      <c r="V950" s="10" t="s">
        <v>28</v>
      </c>
      <c r="W950" s="10">
        <v>99.05</v>
      </c>
      <c r="X950" s="10">
        <v>3395.8</v>
      </c>
      <c r="Y950" s="10" t="s">
        <v>23</v>
      </c>
      <c r="Z950" s="11">
        <f t="shared" si="73"/>
        <v>1</v>
      </c>
      <c r="AA950" s="11" t="str">
        <f t="shared" si="74"/>
        <v>S_16AY+_Using_MM</v>
      </c>
    </row>
    <row r="951" spans="1:27">
      <c r="A951" s="10" t="s">
        <v>986</v>
      </c>
      <c r="B951" s="10" t="s">
        <v>30</v>
      </c>
      <c r="C951" s="10">
        <v>0</v>
      </c>
      <c r="D951" s="11" t="str">
        <f t="shared" si="70"/>
        <v>J</v>
      </c>
      <c r="E951" s="10" t="s">
        <v>23</v>
      </c>
      <c r="F951" s="10" t="s">
        <v>23</v>
      </c>
      <c r="G951" s="10">
        <v>35</v>
      </c>
      <c r="H951" s="11" t="str">
        <f t="shared" si="71"/>
        <v>_16AY+</v>
      </c>
      <c r="I951" s="10" t="s">
        <v>23</v>
      </c>
      <c r="J951" s="10" t="s">
        <v>24</v>
      </c>
      <c r="K951" s="10" t="s">
        <v>24</v>
      </c>
      <c r="L951" s="10" t="s">
        <v>46</v>
      </c>
      <c r="M951" s="10" t="s">
        <v>46</v>
      </c>
      <c r="N951" s="10" t="s">
        <v>46</v>
      </c>
      <c r="O951" s="10" t="s">
        <v>46</v>
      </c>
      <c r="P951" s="11" t="str">
        <f t="shared" si="72"/>
        <v>_NotUsing</v>
      </c>
      <c r="Q951" s="10" t="s">
        <v>46</v>
      </c>
      <c r="R951" s="10" t="s">
        <v>46</v>
      </c>
      <c r="S951" s="10" t="s">
        <v>47</v>
      </c>
      <c r="T951" s="11" t="str" cm="1">
        <f t="array" ref="T951">_xlfn.IFS(S951="Month-to-month","_MM",S951="One year","_OY",S951="Two year","_TY")</f>
        <v>_TY</v>
      </c>
      <c r="U951" s="10" t="s">
        <v>24</v>
      </c>
      <c r="V951" s="10" t="s">
        <v>35</v>
      </c>
      <c r="W951" s="10">
        <v>20.5</v>
      </c>
      <c r="X951" s="10">
        <v>759.35</v>
      </c>
      <c r="Y951" s="10" t="s">
        <v>24</v>
      </c>
      <c r="Z951" s="11">
        <f t="shared" si="73"/>
        <v>0</v>
      </c>
      <c r="AA951" s="11" t="str">
        <f t="shared" si="74"/>
        <v>J_16AY+_NotUsing_TY</v>
      </c>
    </row>
    <row r="952" spans="1:27">
      <c r="A952" s="10" t="s">
        <v>987</v>
      </c>
      <c r="B952" s="10" t="s">
        <v>30</v>
      </c>
      <c r="C952" s="10">
        <v>1</v>
      </c>
      <c r="D952" s="11" t="str">
        <f t="shared" si="70"/>
        <v>S</v>
      </c>
      <c r="E952" s="10" t="s">
        <v>24</v>
      </c>
      <c r="F952" s="10" t="s">
        <v>24</v>
      </c>
      <c r="G952" s="10">
        <v>2</v>
      </c>
      <c r="H952" s="11" t="str">
        <f t="shared" si="71"/>
        <v>_6AY</v>
      </c>
      <c r="I952" s="10" t="s">
        <v>23</v>
      </c>
      <c r="J952" s="10" t="s">
        <v>24</v>
      </c>
      <c r="K952" s="10" t="s">
        <v>26</v>
      </c>
      <c r="L952" s="10" t="s">
        <v>24</v>
      </c>
      <c r="M952" s="10" t="s">
        <v>24</v>
      </c>
      <c r="N952" s="10" t="s">
        <v>24</v>
      </c>
      <c r="O952" s="10" t="s">
        <v>24</v>
      </c>
      <c r="P952" s="11" t="str">
        <f t="shared" si="72"/>
        <v>_NotUsing</v>
      </c>
      <c r="Q952" s="10" t="s">
        <v>24</v>
      </c>
      <c r="R952" s="10" t="s">
        <v>24</v>
      </c>
      <c r="S952" s="10" t="s">
        <v>27</v>
      </c>
      <c r="T952" s="11" t="str" cm="1">
        <f t="array" ref="T952">_xlfn.IFS(S952="Month-to-month","_MM",S952="One year","_OY",S952="Two year","_TY")</f>
        <v>_MM</v>
      </c>
      <c r="U952" s="10" t="s">
        <v>24</v>
      </c>
      <c r="V952" s="10" t="s">
        <v>32</v>
      </c>
      <c r="W952" s="10">
        <v>44.95</v>
      </c>
      <c r="X952" s="10">
        <v>85.15</v>
      </c>
      <c r="Y952" s="10" t="s">
        <v>23</v>
      </c>
      <c r="Z952" s="11">
        <f t="shared" si="73"/>
        <v>1</v>
      </c>
      <c r="AA952" s="11" t="str">
        <f t="shared" si="74"/>
        <v>S_6AY_NotUsing_MM</v>
      </c>
    </row>
    <row r="953" spans="1:27">
      <c r="A953" s="10" t="s">
        <v>988</v>
      </c>
      <c r="B953" s="10" t="s">
        <v>22</v>
      </c>
      <c r="C953" s="10">
        <v>0</v>
      </c>
      <c r="D953" s="11" t="str">
        <f t="shared" si="70"/>
        <v>J</v>
      </c>
      <c r="E953" s="10" t="s">
        <v>24</v>
      </c>
      <c r="F953" s="10" t="s">
        <v>24</v>
      </c>
      <c r="G953" s="10">
        <v>8</v>
      </c>
      <c r="H953" s="11" t="str">
        <f t="shared" si="71"/>
        <v>_16AY</v>
      </c>
      <c r="I953" s="10" t="s">
        <v>23</v>
      </c>
      <c r="J953" s="10" t="s">
        <v>24</v>
      </c>
      <c r="K953" s="10" t="s">
        <v>37</v>
      </c>
      <c r="L953" s="10" t="s">
        <v>24</v>
      </c>
      <c r="M953" s="10" t="s">
        <v>23</v>
      </c>
      <c r="N953" s="10" t="s">
        <v>24</v>
      </c>
      <c r="O953" s="10" t="s">
        <v>24</v>
      </c>
      <c r="P953" s="11" t="str">
        <f t="shared" si="72"/>
        <v>_Using</v>
      </c>
      <c r="Q953" s="10" t="s">
        <v>24</v>
      </c>
      <c r="R953" s="10" t="s">
        <v>24</v>
      </c>
      <c r="S953" s="10" t="s">
        <v>27</v>
      </c>
      <c r="T953" s="11" t="str" cm="1">
        <f t="array" ref="T953">_xlfn.IFS(S953="Month-to-month","_MM",S953="One year","_OY",S953="Two year","_TY")</f>
        <v>_MM</v>
      </c>
      <c r="U953" s="10" t="s">
        <v>24</v>
      </c>
      <c r="V953" s="10" t="s">
        <v>28</v>
      </c>
      <c r="W953" s="10">
        <v>75.599999999999994</v>
      </c>
      <c r="X953" s="10">
        <v>535.54999999999995</v>
      </c>
      <c r="Y953" s="10" t="s">
        <v>24</v>
      </c>
      <c r="Z953" s="11">
        <f t="shared" si="73"/>
        <v>0</v>
      </c>
      <c r="AA953" s="11" t="str">
        <f t="shared" si="74"/>
        <v>J_16AY_Using_MM</v>
      </c>
    </row>
    <row r="954" spans="1:27">
      <c r="A954" s="10" t="s">
        <v>989</v>
      </c>
      <c r="B954" s="10" t="s">
        <v>30</v>
      </c>
      <c r="C954" s="10">
        <v>0</v>
      </c>
      <c r="D954" s="11" t="str">
        <f t="shared" si="70"/>
        <v>J</v>
      </c>
      <c r="E954" s="10" t="s">
        <v>24</v>
      </c>
      <c r="F954" s="10" t="s">
        <v>24</v>
      </c>
      <c r="G954" s="10">
        <v>22</v>
      </c>
      <c r="H954" s="11" t="str">
        <f t="shared" si="71"/>
        <v>_16AY+</v>
      </c>
      <c r="I954" s="10" t="s">
        <v>23</v>
      </c>
      <c r="J954" s="10" t="s">
        <v>24</v>
      </c>
      <c r="K954" s="10" t="s">
        <v>26</v>
      </c>
      <c r="L954" s="10" t="s">
        <v>23</v>
      </c>
      <c r="M954" s="10" t="s">
        <v>24</v>
      </c>
      <c r="N954" s="10" t="s">
        <v>24</v>
      </c>
      <c r="O954" s="10" t="s">
        <v>23</v>
      </c>
      <c r="P954" s="11" t="str">
        <f t="shared" si="72"/>
        <v>_Using</v>
      </c>
      <c r="Q954" s="10" t="s">
        <v>24</v>
      </c>
      <c r="R954" s="10" t="s">
        <v>24</v>
      </c>
      <c r="S954" s="10" t="s">
        <v>27</v>
      </c>
      <c r="T954" s="11" t="str" cm="1">
        <f t="array" ref="T954">_xlfn.IFS(S954="Month-to-month","_MM",S954="One year","_OY",S954="Two year","_TY")</f>
        <v>_MM</v>
      </c>
      <c r="U954" s="10" t="s">
        <v>24</v>
      </c>
      <c r="V954" s="10" t="s">
        <v>32</v>
      </c>
      <c r="W954" s="10">
        <v>55.1</v>
      </c>
      <c r="X954" s="10">
        <v>1253.1500000000001</v>
      </c>
      <c r="Y954" s="10" t="s">
        <v>24</v>
      </c>
      <c r="Z954" s="11">
        <f t="shared" si="73"/>
        <v>0</v>
      </c>
      <c r="AA954" s="11" t="str">
        <f t="shared" si="74"/>
        <v>J_16AY+_Using_MM</v>
      </c>
    </row>
    <row r="955" spans="1:27">
      <c r="A955" s="10" t="s">
        <v>990</v>
      </c>
      <c r="B955" s="10" t="s">
        <v>22</v>
      </c>
      <c r="C955" s="10">
        <v>0</v>
      </c>
      <c r="D955" s="11" t="str">
        <f t="shared" si="70"/>
        <v>J</v>
      </c>
      <c r="E955" s="10" t="s">
        <v>24</v>
      </c>
      <c r="F955" s="10" t="s">
        <v>24</v>
      </c>
      <c r="G955" s="10">
        <v>15</v>
      </c>
      <c r="H955" s="11" t="str">
        <f t="shared" si="71"/>
        <v>_16AY</v>
      </c>
      <c r="I955" s="10" t="s">
        <v>23</v>
      </c>
      <c r="J955" s="10" t="s">
        <v>24</v>
      </c>
      <c r="K955" s="10" t="s">
        <v>26</v>
      </c>
      <c r="L955" s="10" t="s">
        <v>23</v>
      </c>
      <c r="M955" s="10" t="s">
        <v>24</v>
      </c>
      <c r="N955" s="10" t="s">
        <v>23</v>
      </c>
      <c r="O955" s="10" t="s">
        <v>23</v>
      </c>
      <c r="P955" s="11" t="str">
        <f t="shared" si="72"/>
        <v>_Using</v>
      </c>
      <c r="Q955" s="10" t="s">
        <v>24</v>
      </c>
      <c r="R955" s="10" t="s">
        <v>24</v>
      </c>
      <c r="S955" s="10" t="s">
        <v>27</v>
      </c>
      <c r="T955" s="11" t="str" cm="1">
        <f t="array" ref="T955">_xlfn.IFS(S955="Month-to-month","_MM",S955="One year","_OY",S955="Two year","_TY")</f>
        <v>_MM</v>
      </c>
      <c r="U955" s="10" t="s">
        <v>24</v>
      </c>
      <c r="V955" s="10" t="s">
        <v>28</v>
      </c>
      <c r="W955" s="10">
        <v>58.95</v>
      </c>
      <c r="X955" s="10">
        <v>955.15</v>
      </c>
      <c r="Y955" s="10" t="s">
        <v>24</v>
      </c>
      <c r="Z955" s="11">
        <f t="shared" si="73"/>
        <v>0</v>
      </c>
      <c r="AA955" s="11" t="str">
        <f t="shared" si="74"/>
        <v>J_16AY_Using_MM</v>
      </c>
    </row>
    <row r="956" spans="1:27">
      <c r="A956" s="10" t="s">
        <v>991</v>
      </c>
      <c r="B956" s="10" t="s">
        <v>30</v>
      </c>
      <c r="C956" s="10">
        <v>0</v>
      </c>
      <c r="D956" s="11" t="str">
        <f t="shared" si="70"/>
        <v>J</v>
      </c>
      <c r="E956" s="10" t="s">
        <v>24</v>
      </c>
      <c r="F956" s="10" t="s">
        <v>24</v>
      </c>
      <c r="G956" s="10">
        <v>22</v>
      </c>
      <c r="H956" s="11" t="str">
        <f t="shared" si="71"/>
        <v>_16AY+</v>
      </c>
      <c r="I956" s="10" t="s">
        <v>23</v>
      </c>
      <c r="J956" s="10" t="s">
        <v>23</v>
      </c>
      <c r="K956" s="10" t="s">
        <v>37</v>
      </c>
      <c r="L956" s="10" t="s">
        <v>24</v>
      </c>
      <c r="M956" s="10" t="s">
        <v>24</v>
      </c>
      <c r="N956" s="10" t="s">
        <v>24</v>
      </c>
      <c r="O956" s="10" t="s">
        <v>24</v>
      </c>
      <c r="P956" s="11" t="str">
        <f t="shared" si="72"/>
        <v>_NotUsing</v>
      </c>
      <c r="Q956" s="10" t="s">
        <v>23</v>
      </c>
      <c r="R956" s="10" t="s">
        <v>23</v>
      </c>
      <c r="S956" s="10" t="s">
        <v>27</v>
      </c>
      <c r="T956" s="11" t="str" cm="1">
        <f t="array" ref="T956">_xlfn.IFS(S956="Month-to-month","_MM",S956="One year","_OY",S956="Two year","_TY")</f>
        <v>_MM</v>
      </c>
      <c r="U956" s="10" t="s">
        <v>23</v>
      </c>
      <c r="V956" s="10" t="s">
        <v>28</v>
      </c>
      <c r="W956" s="10">
        <v>95.1</v>
      </c>
      <c r="X956" s="10">
        <v>2162.6</v>
      </c>
      <c r="Y956" s="10" t="s">
        <v>24</v>
      </c>
      <c r="Z956" s="11">
        <f t="shared" si="73"/>
        <v>0</v>
      </c>
      <c r="AA956" s="11" t="str">
        <f t="shared" si="74"/>
        <v>J_16AY+_NotUsing_MM</v>
      </c>
    </row>
    <row r="957" spans="1:27">
      <c r="A957" s="10" t="s">
        <v>992</v>
      </c>
      <c r="B957" s="10" t="s">
        <v>30</v>
      </c>
      <c r="C957" s="10">
        <v>0</v>
      </c>
      <c r="D957" s="11" t="str">
        <f t="shared" si="70"/>
        <v>J</v>
      </c>
      <c r="E957" s="10" t="s">
        <v>23</v>
      </c>
      <c r="F957" s="10" t="s">
        <v>24</v>
      </c>
      <c r="G957" s="10">
        <v>1</v>
      </c>
      <c r="H957" s="11" t="str">
        <f t="shared" si="71"/>
        <v>_6AY</v>
      </c>
      <c r="I957" s="10" t="s">
        <v>23</v>
      </c>
      <c r="J957" s="10" t="s">
        <v>24</v>
      </c>
      <c r="K957" s="10" t="s">
        <v>26</v>
      </c>
      <c r="L957" s="10" t="s">
        <v>24</v>
      </c>
      <c r="M957" s="10" t="s">
        <v>24</v>
      </c>
      <c r="N957" s="10" t="s">
        <v>24</v>
      </c>
      <c r="O957" s="10" t="s">
        <v>24</v>
      </c>
      <c r="P957" s="11" t="str">
        <f t="shared" si="72"/>
        <v>_NotUsing</v>
      </c>
      <c r="Q957" s="10" t="s">
        <v>24</v>
      </c>
      <c r="R957" s="10" t="s">
        <v>24</v>
      </c>
      <c r="S957" s="10" t="s">
        <v>27</v>
      </c>
      <c r="T957" s="11" t="str" cm="1">
        <f t="array" ref="T957">_xlfn.IFS(S957="Month-to-month","_MM",S957="One year","_OY",S957="Two year","_TY")</f>
        <v>_MM</v>
      </c>
      <c r="U957" s="10" t="s">
        <v>24</v>
      </c>
      <c r="V957" s="10" t="s">
        <v>40</v>
      </c>
      <c r="W957" s="10">
        <v>44.7</v>
      </c>
      <c r="X957" s="10">
        <v>44.7</v>
      </c>
      <c r="Y957" s="10" t="s">
        <v>23</v>
      </c>
      <c r="Z957" s="11">
        <f t="shared" si="73"/>
        <v>1</v>
      </c>
      <c r="AA957" s="11" t="str">
        <f t="shared" si="74"/>
        <v>J_6AY_NotUsing_MM</v>
      </c>
    </row>
    <row r="958" spans="1:27">
      <c r="A958" s="10" t="s">
        <v>993</v>
      </c>
      <c r="B958" s="10" t="s">
        <v>22</v>
      </c>
      <c r="C958" s="10">
        <v>0</v>
      </c>
      <c r="D958" s="11" t="str">
        <f t="shared" si="70"/>
        <v>J</v>
      </c>
      <c r="E958" s="10" t="s">
        <v>23</v>
      </c>
      <c r="F958" s="10" t="s">
        <v>23</v>
      </c>
      <c r="G958" s="10">
        <v>71</v>
      </c>
      <c r="H958" s="11" t="str">
        <f t="shared" si="71"/>
        <v>_16AY+</v>
      </c>
      <c r="I958" s="10" t="s">
        <v>23</v>
      </c>
      <c r="J958" s="10" t="s">
        <v>23</v>
      </c>
      <c r="K958" s="10" t="s">
        <v>24</v>
      </c>
      <c r="L958" s="10" t="s">
        <v>46</v>
      </c>
      <c r="M958" s="10" t="s">
        <v>46</v>
      </c>
      <c r="N958" s="10" t="s">
        <v>46</v>
      </c>
      <c r="O958" s="10" t="s">
        <v>46</v>
      </c>
      <c r="P958" s="11" t="str">
        <f t="shared" si="72"/>
        <v>_NotUsing</v>
      </c>
      <c r="Q958" s="10" t="s">
        <v>46</v>
      </c>
      <c r="R958" s="10" t="s">
        <v>46</v>
      </c>
      <c r="S958" s="10" t="s">
        <v>47</v>
      </c>
      <c r="T958" s="11" t="str" cm="1">
        <f t="array" ref="T958">_xlfn.IFS(S958="Month-to-month","_MM",S958="One year","_OY",S958="Two year","_TY")</f>
        <v>_TY</v>
      </c>
      <c r="U958" s="10" t="s">
        <v>24</v>
      </c>
      <c r="V958" s="10" t="s">
        <v>35</v>
      </c>
      <c r="W958" s="10">
        <v>25.45</v>
      </c>
      <c r="X958" s="10">
        <v>1813.35</v>
      </c>
      <c r="Y958" s="10" t="s">
        <v>24</v>
      </c>
      <c r="Z958" s="11">
        <f t="shared" si="73"/>
        <v>0</v>
      </c>
      <c r="AA958" s="11" t="str">
        <f t="shared" si="74"/>
        <v>J_16AY+_NotUsing_TY</v>
      </c>
    </row>
    <row r="959" spans="1:27">
      <c r="A959" s="10" t="s">
        <v>994</v>
      </c>
      <c r="B959" s="10" t="s">
        <v>30</v>
      </c>
      <c r="C959" s="10">
        <v>0</v>
      </c>
      <c r="D959" s="11" t="str">
        <f t="shared" si="70"/>
        <v>J</v>
      </c>
      <c r="E959" s="10" t="s">
        <v>24</v>
      </c>
      <c r="F959" s="10" t="s">
        <v>24</v>
      </c>
      <c r="G959" s="10">
        <v>4</v>
      </c>
      <c r="H959" s="11" t="str">
        <f t="shared" si="71"/>
        <v>_6AY</v>
      </c>
      <c r="I959" s="10" t="s">
        <v>23</v>
      </c>
      <c r="J959" s="10" t="s">
        <v>24</v>
      </c>
      <c r="K959" s="10" t="s">
        <v>26</v>
      </c>
      <c r="L959" s="10" t="s">
        <v>23</v>
      </c>
      <c r="M959" s="10" t="s">
        <v>24</v>
      </c>
      <c r="N959" s="10" t="s">
        <v>23</v>
      </c>
      <c r="O959" s="10" t="s">
        <v>24</v>
      </c>
      <c r="P959" s="11" t="str">
        <f t="shared" si="72"/>
        <v>_Using</v>
      </c>
      <c r="Q959" s="10" t="s">
        <v>24</v>
      </c>
      <c r="R959" s="10" t="s">
        <v>24</v>
      </c>
      <c r="S959" s="10" t="s">
        <v>27</v>
      </c>
      <c r="T959" s="11" t="str" cm="1">
        <f t="array" ref="T959">_xlfn.IFS(S959="Month-to-month","_MM",S959="One year","_OY",S959="Two year","_TY")</f>
        <v>_MM</v>
      </c>
      <c r="U959" s="10" t="s">
        <v>24</v>
      </c>
      <c r="V959" s="10" t="s">
        <v>28</v>
      </c>
      <c r="W959" s="10">
        <v>56.75</v>
      </c>
      <c r="X959" s="10">
        <v>245.15</v>
      </c>
      <c r="Y959" s="10" t="s">
        <v>24</v>
      </c>
      <c r="Z959" s="11">
        <f t="shared" si="73"/>
        <v>0</v>
      </c>
      <c r="AA959" s="11" t="str">
        <f t="shared" si="74"/>
        <v>J_6AY_Using_MM</v>
      </c>
    </row>
    <row r="960" spans="1:27">
      <c r="A960" s="10" t="s">
        <v>995</v>
      </c>
      <c r="B960" s="10" t="s">
        <v>30</v>
      </c>
      <c r="C960" s="10">
        <v>0</v>
      </c>
      <c r="D960" s="11" t="str">
        <f t="shared" si="70"/>
        <v>J</v>
      </c>
      <c r="E960" s="10" t="s">
        <v>24</v>
      </c>
      <c r="F960" s="10" t="s">
        <v>24</v>
      </c>
      <c r="G960" s="10">
        <v>25</v>
      </c>
      <c r="H960" s="11" t="str">
        <f t="shared" si="71"/>
        <v>_16AY+</v>
      </c>
      <c r="I960" s="10" t="s">
        <v>23</v>
      </c>
      <c r="J960" s="10" t="s">
        <v>23</v>
      </c>
      <c r="K960" s="10" t="s">
        <v>26</v>
      </c>
      <c r="L960" s="10" t="s">
        <v>23</v>
      </c>
      <c r="M960" s="10" t="s">
        <v>23</v>
      </c>
      <c r="N960" s="10" t="s">
        <v>23</v>
      </c>
      <c r="O960" s="10" t="s">
        <v>23</v>
      </c>
      <c r="P960" s="11" t="str">
        <f t="shared" si="72"/>
        <v>_Using</v>
      </c>
      <c r="Q960" s="10" t="s">
        <v>24</v>
      </c>
      <c r="R960" s="10" t="s">
        <v>23</v>
      </c>
      <c r="S960" s="10" t="s">
        <v>27</v>
      </c>
      <c r="T960" s="11" t="str" cm="1">
        <f t="array" ref="T960">_xlfn.IFS(S960="Month-to-month","_MM",S960="One year","_OY",S960="Two year","_TY")</f>
        <v>_MM</v>
      </c>
      <c r="U960" s="10" t="s">
        <v>24</v>
      </c>
      <c r="V960" s="10" t="s">
        <v>35</v>
      </c>
      <c r="W960" s="10">
        <v>81.75</v>
      </c>
      <c r="X960" s="10">
        <v>2028.8</v>
      </c>
      <c r="Y960" s="10" t="s">
        <v>24</v>
      </c>
      <c r="Z960" s="11">
        <f t="shared" si="73"/>
        <v>0</v>
      </c>
      <c r="AA960" s="11" t="str">
        <f t="shared" si="74"/>
        <v>J_16AY+_Using_MM</v>
      </c>
    </row>
    <row r="961" spans="1:27">
      <c r="A961" s="10" t="s">
        <v>996</v>
      </c>
      <c r="B961" s="10" t="s">
        <v>22</v>
      </c>
      <c r="C961" s="10">
        <v>0</v>
      </c>
      <c r="D961" s="11" t="str">
        <f t="shared" si="70"/>
        <v>J</v>
      </c>
      <c r="E961" s="10" t="s">
        <v>23</v>
      </c>
      <c r="F961" s="10" t="s">
        <v>23</v>
      </c>
      <c r="G961" s="10">
        <v>32</v>
      </c>
      <c r="H961" s="11" t="str">
        <f t="shared" si="71"/>
        <v>_16AY+</v>
      </c>
      <c r="I961" s="10" t="s">
        <v>23</v>
      </c>
      <c r="J961" s="10" t="s">
        <v>24</v>
      </c>
      <c r="K961" s="10" t="s">
        <v>37</v>
      </c>
      <c r="L961" s="10" t="s">
        <v>24</v>
      </c>
      <c r="M961" s="10" t="s">
        <v>23</v>
      </c>
      <c r="N961" s="10" t="s">
        <v>24</v>
      </c>
      <c r="O961" s="10" t="s">
        <v>24</v>
      </c>
      <c r="P961" s="11" t="str">
        <f t="shared" si="72"/>
        <v>_Using</v>
      </c>
      <c r="Q961" s="10" t="s">
        <v>23</v>
      </c>
      <c r="R961" s="10" t="s">
        <v>24</v>
      </c>
      <c r="S961" s="10" t="s">
        <v>27</v>
      </c>
      <c r="T961" s="11" t="str" cm="1">
        <f t="array" ref="T961">_xlfn.IFS(S961="Month-to-month","_MM",S961="One year","_OY",S961="Two year","_TY")</f>
        <v>_MM</v>
      </c>
      <c r="U961" s="10" t="s">
        <v>23</v>
      </c>
      <c r="V961" s="10" t="s">
        <v>28</v>
      </c>
      <c r="W961" s="10">
        <v>86.1</v>
      </c>
      <c r="X961" s="10">
        <v>2723.75</v>
      </c>
      <c r="Y961" s="10" t="s">
        <v>24</v>
      </c>
      <c r="Z961" s="11">
        <f t="shared" si="73"/>
        <v>0</v>
      </c>
      <c r="AA961" s="11" t="str">
        <f t="shared" si="74"/>
        <v>J_16AY+_Using_MM</v>
      </c>
    </row>
    <row r="962" spans="1:27">
      <c r="A962" s="10" t="s">
        <v>997</v>
      </c>
      <c r="B962" s="10" t="s">
        <v>30</v>
      </c>
      <c r="C962" s="10">
        <v>1</v>
      </c>
      <c r="D962" s="11" t="str">
        <f t="shared" si="70"/>
        <v>S</v>
      </c>
      <c r="E962" s="10" t="s">
        <v>23</v>
      </c>
      <c r="F962" s="10" t="s">
        <v>24</v>
      </c>
      <c r="G962" s="10">
        <v>7</v>
      </c>
      <c r="H962" s="11" t="str">
        <f t="shared" si="71"/>
        <v>_16AY</v>
      </c>
      <c r="I962" s="10" t="s">
        <v>24</v>
      </c>
      <c r="J962" s="10" t="s">
        <v>25</v>
      </c>
      <c r="K962" s="10" t="s">
        <v>26</v>
      </c>
      <c r="L962" s="10" t="s">
        <v>23</v>
      </c>
      <c r="M962" s="10" t="s">
        <v>24</v>
      </c>
      <c r="N962" s="10" t="s">
        <v>24</v>
      </c>
      <c r="O962" s="10" t="s">
        <v>24</v>
      </c>
      <c r="P962" s="11" t="str">
        <f t="shared" si="72"/>
        <v>_Using</v>
      </c>
      <c r="Q962" s="10" t="s">
        <v>24</v>
      </c>
      <c r="R962" s="10" t="s">
        <v>24</v>
      </c>
      <c r="S962" s="10" t="s">
        <v>27</v>
      </c>
      <c r="T962" s="11" t="str" cm="1">
        <f t="array" ref="T962">_xlfn.IFS(S962="Month-to-month","_MM",S962="One year","_OY",S962="Two year","_TY")</f>
        <v>_MM</v>
      </c>
      <c r="U962" s="10" t="s">
        <v>24</v>
      </c>
      <c r="V962" s="10" t="s">
        <v>35</v>
      </c>
      <c r="W962" s="10">
        <v>29.8</v>
      </c>
      <c r="X962" s="10">
        <v>220.45</v>
      </c>
      <c r="Y962" s="10" t="s">
        <v>24</v>
      </c>
      <c r="Z962" s="11">
        <f t="shared" si="73"/>
        <v>0</v>
      </c>
      <c r="AA962" s="11" t="str">
        <f t="shared" si="74"/>
        <v>S_16AY_Using_MM</v>
      </c>
    </row>
    <row r="963" spans="1:27">
      <c r="A963" s="10" t="s">
        <v>998</v>
      </c>
      <c r="B963" s="10" t="s">
        <v>30</v>
      </c>
      <c r="C963" s="10">
        <v>0</v>
      </c>
      <c r="D963" s="11" t="str">
        <f t="shared" ref="D963:D1026" si="75">IF(C963=0,"J","S")</f>
        <v>J</v>
      </c>
      <c r="E963" s="10" t="s">
        <v>24</v>
      </c>
      <c r="F963" s="10" t="s">
        <v>24</v>
      </c>
      <c r="G963" s="10">
        <v>17</v>
      </c>
      <c r="H963" s="11" t="str">
        <f t="shared" ref="H963:H1026" si="76">IF(G963&lt;7,"_6AY",IF(G963&lt;17,"_16AY","_16AY+"))</f>
        <v>_16AY+</v>
      </c>
      <c r="I963" s="10" t="s">
        <v>23</v>
      </c>
      <c r="J963" s="10" t="s">
        <v>24</v>
      </c>
      <c r="K963" s="10" t="s">
        <v>24</v>
      </c>
      <c r="L963" s="10" t="s">
        <v>46</v>
      </c>
      <c r="M963" s="10" t="s">
        <v>46</v>
      </c>
      <c r="N963" s="10" t="s">
        <v>46</v>
      </c>
      <c r="O963" s="10" t="s">
        <v>46</v>
      </c>
      <c r="P963" s="11" t="str">
        <f t="shared" ref="P963:P1026" si="77">IF(COUNTIF(L963:O963,"Yes")&gt;0,"_Using","_NotUsing")</f>
        <v>_NotUsing</v>
      </c>
      <c r="Q963" s="10" t="s">
        <v>46</v>
      </c>
      <c r="R963" s="10" t="s">
        <v>46</v>
      </c>
      <c r="S963" s="10" t="s">
        <v>31</v>
      </c>
      <c r="T963" s="11" t="str" cm="1">
        <f t="array" ref="T963">_xlfn.IFS(S963="Month-to-month","_MM",S963="One year","_OY",S963="Two year","_TY")</f>
        <v>_OY</v>
      </c>
      <c r="U963" s="10" t="s">
        <v>23</v>
      </c>
      <c r="V963" s="10" t="s">
        <v>32</v>
      </c>
      <c r="W963" s="10">
        <v>20.5</v>
      </c>
      <c r="X963" s="10">
        <v>365.8</v>
      </c>
      <c r="Y963" s="10" t="s">
        <v>24</v>
      </c>
      <c r="Z963" s="11">
        <f t="shared" ref="Z963:Z1026" si="78">IF(Y963="No",0,1)</f>
        <v>0</v>
      </c>
      <c r="AA963" s="11" t="str">
        <f t="shared" ref="AA963:AA1026" si="79">D963&amp;H963&amp;P963&amp;T963</f>
        <v>J_16AY+_NotUsing_OY</v>
      </c>
    </row>
    <row r="964" spans="1:27">
      <c r="A964" s="10" t="s">
        <v>999</v>
      </c>
      <c r="B964" s="10" t="s">
        <v>30</v>
      </c>
      <c r="C964" s="10">
        <v>1</v>
      </c>
      <c r="D964" s="11" t="str">
        <f t="shared" si="75"/>
        <v>S</v>
      </c>
      <c r="E964" s="10" t="s">
        <v>23</v>
      </c>
      <c r="F964" s="10" t="s">
        <v>24</v>
      </c>
      <c r="G964" s="10">
        <v>8</v>
      </c>
      <c r="H964" s="11" t="str">
        <f t="shared" si="76"/>
        <v>_16AY</v>
      </c>
      <c r="I964" s="10" t="s">
        <v>23</v>
      </c>
      <c r="J964" s="10" t="s">
        <v>24</v>
      </c>
      <c r="K964" s="10" t="s">
        <v>26</v>
      </c>
      <c r="L964" s="10" t="s">
        <v>23</v>
      </c>
      <c r="M964" s="10" t="s">
        <v>24</v>
      </c>
      <c r="N964" s="10" t="s">
        <v>24</v>
      </c>
      <c r="O964" s="10" t="s">
        <v>24</v>
      </c>
      <c r="P964" s="11" t="str">
        <f t="shared" si="77"/>
        <v>_Using</v>
      </c>
      <c r="Q964" s="10" t="s">
        <v>23</v>
      </c>
      <c r="R964" s="10" t="s">
        <v>24</v>
      </c>
      <c r="S964" s="10" t="s">
        <v>27</v>
      </c>
      <c r="T964" s="11" t="str" cm="1">
        <f t="array" ref="T964">_xlfn.IFS(S964="Month-to-month","_MM",S964="One year","_OY",S964="Two year","_TY")</f>
        <v>_MM</v>
      </c>
      <c r="U964" s="10" t="s">
        <v>24</v>
      </c>
      <c r="V964" s="10" t="s">
        <v>35</v>
      </c>
      <c r="W964" s="10">
        <v>60.9</v>
      </c>
      <c r="X964" s="10">
        <v>551.95000000000005</v>
      </c>
      <c r="Y964" s="10" t="s">
        <v>24</v>
      </c>
      <c r="Z964" s="11">
        <f t="shared" si="78"/>
        <v>0</v>
      </c>
      <c r="AA964" s="11" t="str">
        <f t="shared" si="79"/>
        <v>S_16AY_Using_MM</v>
      </c>
    </row>
    <row r="965" spans="1:27">
      <c r="A965" s="10" t="s">
        <v>1000</v>
      </c>
      <c r="B965" s="10" t="s">
        <v>22</v>
      </c>
      <c r="C965" s="10">
        <v>1</v>
      </c>
      <c r="D965" s="11" t="str">
        <f t="shared" si="75"/>
        <v>S</v>
      </c>
      <c r="E965" s="10" t="s">
        <v>24</v>
      </c>
      <c r="F965" s="10" t="s">
        <v>24</v>
      </c>
      <c r="G965" s="10">
        <v>56</v>
      </c>
      <c r="H965" s="11" t="str">
        <f t="shared" si="76"/>
        <v>_16AY+</v>
      </c>
      <c r="I965" s="10" t="s">
        <v>23</v>
      </c>
      <c r="J965" s="10" t="s">
        <v>23</v>
      </c>
      <c r="K965" s="10" t="s">
        <v>26</v>
      </c>
      <c r="L965" s="10" t="s">
        <v>23</v>
      </c>
      <c r="M965" s="10" t="s">
        <v>24</v>
      </c>
      <c r="N965" s="10" t="s">
        <v>23</v>
      </c>
      <c r="O965" s="10" t="s">
        <v>23</v>
      </c>
      <c r="P965" s="11" t="str">
        <f t="shared" si="77"/>
        <v>_Using</v>
      </c>
      <c r="Q965" s="10" t="s">
        <v>24</v>
      </c>
      <c r="R965" s="10" t="s">
        <v>23</v>
      </c>
      <c r="S965" s="10" t="s">
        <v>47</v>
      </c>
      <c r="T965" s="11" t="str" cm="1">
        <f t="array" ref="T965">_xlfn.IFS(S965="Month-to-month","_MM",S965="One year","_OY",S965="Two year","_TY")</f>
        <v>_TY</v>
      </c>
      <c r="U965" s="10" t="s">
        <v>24</v>
      </c>
      <c r="V965" s="10" t="s">
        <v>35</v>
      </c>
      <c r="W965" s="10">
        <v>73.25</v>
      </c>
      <c r="X965" s="10">
        <v>4054.2</v>
      </c>
      <c r="Y965" s="10" t="s">
        <v>24</v>
      </c>
      <c r="Z965" s="11">
        <f t="shared" si="78"/>
        <v>0</v>
      </c>
      <c r="AA965" s="11" t="str">
        <f t="shared" si="79"/>
        <v>S_16AY+_Using_TY</v>
      </c>
    </row>
    <row r="966" spans="1:27">
      <c r="A966" s="10" t="s">
        <v>1001</v>
      </c>
      <c r="B966" s="10" t="s">
        <v>30</v>
      </c>
      <c r="C966" s="10">
        <v>0</v>
      </c>
      <c r="D966" s="11" t="str">
        <f t="shared" si="75"/>
        <v>J</v>
      </c>
      <c r="E966" s="10" t="s">
        <v>24</v>
      </c>
      <c r="F966" s="10" t="s">
        <v>24</v>
      </c>
      <c r="G966" s="10">
        <v>1</v>
      </c>
      <c r="H966" s="11" t="str">
        <f t="shared" si="76"/>
        <v>_6AY</v>
      </c>
      <c r="I966" s="10" t="s">
        <v>23</v>
      </c>
      <c r="J966" s="10" t="s">
        <v>24</v>
      </c>
      <c r="K966" s="10" t="s">
        <v>26</v>
      </c>
      <c r="L966" s="10" t="s">
        <v>24</v>
      </c>
      <c r="M966" s="10" t="s">
        <v>24</v>
      </c>
      <c r="N966" s="10" t="s">
        <v>24</v>
      </c>
      <c r="O966" s="10" t="s">
        <v>24</v>
      </c>
      <c r="P966" s="11" t="str">
        <f t="shared" si="77"/>
        <v>_NotUsing</v>
      </c>
      <c r="Q966" s="10" t="s">
        <v>24</v>
      </c>
      <c r="R966" s="10" t="s">
        <v>24</v>
      </c>
      <c r="S966" s="10" t="s">
        <v>27</v>
      </c>
      <c r="T966" s="11" t="str" cm="1">
        <f t="array" ref="T966">_xlfn.IFS(S966="Month-to-month","_MM",S966="One year","_OY",S966="Two year","_TY")</f>
        <v>_MM</v>
      </c>
      <c r="U966" s="10" t="s">
        <v>23</v>
      </c>
      <c r="V966" s="10" t="s">
        <v>32</v>
      </c>
      <c r="W966" s="10">
        <v>45.7</v>
      </c>
      <c r="X966" s="10">
        <v>45.7</v>
      </c>
      <c r="Y966" s="10" t="s">
        <v>23</v>
      </c>
      <c r="Z966" s="11">
        <f t="shared" si="78"/>
        <v>1</v>
      </c>
      <c r="AA966" s="11" t="str">
        <f t="shared" si="79"/>
        <v>J_6AY_NotUsing_MM</v>
      </c>
    </row>
    <row r="967" spans="1:27">
      <c r="A967" s="10" t="s">
        <v>1002</v>
      </c>
      <c r="B967" s="10" t="s">
        <v>30</v>
      </c>
      <c r="C967" s="10">
        <v>1</v>
      </c>
      <c r="D967" s="11" t="str">
        <f t="shared" si="75"/>
        <v>S</v>
      </c>
      <c r="E967" s="10" t="s">
        <v>24</v>
      </c>
      <c r="F967" s="10" t="s">
        <v>24</v>
      </c>
      <c r="G967" s="10">
        <v>8</v>
      </c>
      <c r="H967" s="11" t="str">
        <f t="shared" si="76"/>
        <v>_16AY</v>
      </c>
      <c r="I967" s="10" t="s">
        <v>23</v>
      </c>
      <c r="J967" s="10" t="s">
        <v>24</v>
      </c>
      <c r="K967" s="10" t="s">
        <v>37</v>
      </c>
      <c r="L967" s="10" t="s">
        <v>23</v>
      </c>
      <c r="M967" s="10" t="s">
        <v>24</v>
      </c>
      <c r="N967" s="10" t="s">
        <v>24</v>
      </c>
      <c r="O967" s="10" t="s">
        <v>23</v>
      </c>
      <c r="P967" s="11" t="str">
        <f t="shared" si="77"/>
        <v>_Using</v>
      </c>
      <c r="Q967" s="10" t="s">
        <v>23</v>
      </c>
      <c r="R967" s="10" t="s">
        <v>23</v>
      </c>
      <c r="S967" s="10" t="s">
        <v>27</v>
      </c>
      <c r="T967" s="11" t="str" cm="1">
        <f t="array" ref="T967">_xlfn.IFS(S967="Month-to-month","_MM",S967="One year","_OY",S967="Two year","_TY")</f>
        <v>_MM</v>
      </c>
      <c r="U967" s="10" t="s">
        <v>24</v>
      </c>
      <c r="V967" s="10" t="s">
        <v>40</v>
      </c>
      <c r="W967" s="10">
        <v>100.3</v>
      </c>
      <c r="X967" s="10">
        <v>832.35</v>
      </c>
      <c r="Y967" s="10" t="s">
        <v>23</v>
      </c>
      <c r="Z967" s="11">
        <f t="shared" si="78"/>
        <v>1</v>
      </c>
      <c r="AA967" s="11" t="str">
        <f t="shared" si="79"/>
        <v>S_16AY_Using_MM</v>
      </c>
    </row>
    <row r="968" spans="1:27">
      <c r="A968" s="10" t="s">
        <v>1003</v>
      </c>
      <c r="B968" s="10" t="s">
        <v>30</v>
      </c>
      <c r="C968" s="10">
        <v>0</v>
      </c>
      <c r="D968" s="11" t="str">
        <f t="shared" si="75"/>
        <v>J</v>
      </c>
      <c r="E968" s="10" t="s">
        <v>24</v>
      </c>
      <c r="F968" s="10" t="s">
        <v>24</v>
      </c>
      <c r="G968" s="10">
        <v>7</v>
      </c>
      <c r="H968" s="11" t="str">
        <f t="shared" si="76"/>
        <v>_16AY</v>
      </c>
      <c r="I968" s="10" t="s">
        <v>23</v>
      </c>
      <c r="J968" s="10" t="s">
        <v>24</v>
      </c>
      <c r="K968" s="10" t="s">
        <v>24</v>
      </c>
      <c r="L968" s="10" t="s">
        <v>46</v>
      </c>
      <c r="M968" s="10" t="s">
        <v>46</v>
      </c>
      <c r="N968" s="10" t="s">
        <v>46</v>
      </c>
      <c r="O968" s="10" t="s">
        <v>46</v>
      </c>
      <c r="P968" s="11" t="str">
        <f t="shared" si="77"/>
        <v>_NotUsing</v>
      </c>
      <c r="Q968" s="10" t="s">
        <v>46</v>
      </c>
      <c r="R968" s="10" t="s">
        <v>46</v>
      </c>
      <c r="S968" s="10" t="s">
        <v>27</v>
      </c>
      <c r="T968" s="11" t="str" cm="1">
        <f t="array" ref="T968">_xlfn.IFS(S968="Month-to-month","_MM",S968="One year","_OY",S968="Two year","_TY")</f>
        <v>_MM</v>
      </c>
      <c r="U968" s="10" t="s">
        <v>24</v>
      </c>
      <c r="V968" s="10" t="s">
        <v>28</v>
      </c>
      <c r="W968" s="10">
        <v>19.25</v>
      </c>
      <c r="X968" s="10">
        <v>112.3</v>
      </c>
      <c r="Y968" s="10" t="s">
        <v>23</v>
      </c>
      <c r="Z968" s="11">
        <f t="shared" si="78"/>
        <v>1</v>
      </c>
      <c r="AA968" s="11" t="str">
        <f t="shared" si="79"/>
        <v>J_16AY_NotUsing_MM</v>
      </c>
    </row>
    <row r="969" spans="1:27">
      <c r="A969" s="10" t="s">
        <v>1004</v>
      </c>
      <c r="B969" s="10" t="s">
        <v>30</v>
      </c>
      <c r="C969" s="10">
        <v>0</v>
      </c>
      <c r="D969" s="11" t="str">
        <f t="shared" si="75"/>
        <v>J</v>
      </c>
      <c r="E969" s="10" t="s">
        <v>24</v>
      </c>
      <c r="F969" s="10" t="s">
        <v>23</v>
      </c>
      <c r="G969" s="10">
        <v>3</v>
      </c>
      <c r="H969" s="11" t="str">
        <f t="shared" si="76"/>
        <v>_6AY</v>
      </c>
      <c r="I969" s="10" t="s">
        <v>23</v>
      </c>
      <c r="J969" s="10" t="s">
        <v>24</v>
      </c>
      <c r="K969" s="10" t="s">
        <v>24</v>
      </c>
      <c r="L969" s="10" t="s">
        <v>46</v>
      </c>
      <c r="M969" s="10" t="s">
        <v>46</v>
      </c>
      <c r="N969" s="10" t="s">
        <v>46</v>
      </c>
      <c r="O969" s="10" t="s">
        <v>46</v>
      </c>
      <c r="P969" s="11" t="str">
        <f t="shared" si="77"/>
        <v>_NotUsing</v>
      </c>
      <c r="Q969" s="10" t="s">
        <v>46</v>
      </c>
      <c r="R969" s="10" t="s">
        <v>46</v>
      </c>
      <c r="S969" s="10" t="s">
        <v>27</v>
      </c>
      <c r="T969" s="11" t="str" cm="1">
        <f t="array" ref="T969">_xlfn.IFS(S969="Month-to-month","_MM",S969="One year","_OY",S969="Two year","_TY")</f>
        <v>_MM</v>
      </c>
      <c r="U969" s="10" t="s">
        <v>24</v>
      </c>
      <c r="V969" s="10" t="s">
        <v>32</v>
      </c>
      <c r="W969" s="10">
        <v>20.85</v>
      </c>
      <c r="X969" s="10">
        <v>60.65</v>
      </c>
      <c r="Y969" s="10" t="s">
        <v>24</v>
      </c>
      <c r="Z969" s="11">
        <f t="shared" si="78"/>
        <v>0</v>
      </c>
      <c r="AA969" s="11" t="str">
        <f t="shared" si="79"/>
        <v>J_6AY_NotUsing_MM</v>
      </c>
    </row>
    <row r="970" spans="1:27">
      <c r="A970" s="10" t="s">
        <v>1005</v>
      </c>
      <c r="B970" s="10" t="s">
        <v>22</v>
      </c>
      <c r="C970" s="10">
        <v>0</v>
      </c>
      <c r="D970" s="11" t="str">
        <f t="shared" si="75"/>
        <v>J</v>
      </c>
      <c r="E970" s="10" t="s">
        <v>24</v>
      </c>
      <c r="F970" s="10" t="s">
        <v>24</v>
      </c>
      <c r="G970" s="10">
        <v>71</v>
      </c>
      <c r="H970" s="11" t="str">
        <f t="shared" si="76"/>
        <v>_16AY+</v>
      </c>
      <c r="I970" s="10" t="s">
        <v>23</v>
      </c>
      <c r="J970" s="10" t="s">
        <v>24</v>
      </c>
      <c r="K970" s="10" t="s">
        <v>26</v>
      </c>
      <c r="L970" s="10" t="s">
        <v>23</v>
      </c>
      <c r="M970" s="10" t="s">
        <v>23</v>
      </c>
      <c r="N970" s="10" t="s">
        <v>23</v>
      </c>
      <c r="O970" s="10" t="s">
        <v>23</v>
      </c>
      <c r="P970" s="11" t="str">
        <f t="shared" si="77"/>
        <v>_Using</v>
      </c>
      <c r="Q970" s="10" t="s">
        <v>23</v>
      </c>
      <c r="R970" s="10" t="s">
        <v>24</v>
      </c>
      <c r="S970" s="10" t="s">
        <v>47</v>
      </c>
      <c r="T970" s="11" t="str" cm="1">
        <f t="array" ref="T970">_xlfn.IFS(S970="Month-to-month","_MM",S970="One year","_OY",S970="Two year","_TY")</f>
        <v>_TY</v>
      </c>
      <c r="U970" s="10" t="s">
        <v>24</v>
      </c>
      <c r="V970" s="10" t="s">
        <v>40</v>
      </c>
      <c r="W970" s="10">
        <v>77.349999999999994</v>
      </c>
      <c r="X970" s="10">
        <v>5550.1</v>
      </c>
      <c r="Y970" s="10" t="s">
        <v>24</v>
      </c>
      <c r="Z970" s="11">
        <f t="shared" si="78"/>
        <v>0</v>
      </c>
      <c r="AA970" s="11" t="str">
        <f t="shared" si="79"/>
        <v>J_16AY+_Using_TY</v>
      </c>
    </row>
    <row r="971" spans="1:27">
      <c r="A971" s="10" t="s">
        <v>1006</v>
      </c>
      <c r="B971" s="10" t="s">
        <v>22</v>
      </c>
      <c r="C971" s="10">
        <v>0</v>
      </c>
      <c r="D971" s="11" t="str">
        <f t="shared" si="75"/>
        <v>J</v>
      </c>
      <c r="E971" s="10" t="s">
        <v>24</v>
      </c>
      <c r="F971" s="10" t="s">
        <v>24</v>
      </c>
      <c r="G971" s="10">
        <v>2</v>
      </c>
      <c r="H971" s="11" t="str">
        <f t="shared" si="76"/>
        <v>_6AY</v>
      </c>
      <c r="I971" s="10" t="s">
        <v>23</v>
      </c>
      <c r="J971" s="10" t="s">
        <v>23</v>
      </c>
      <c r="K971" s="10" t="s">
        <v>37</v>
      </c>
      <c r="L971" s="10" t="s">
        <v>24</v>
      </c>
      <c r="M971" s="10" t="s">
        <v>24</v>
      </c>
      <c r="N971" s="10" t="s">
        <v>24</v>
      </c>
      <c r="O971" s="10" t="s">
        <v>24</v>
      </c>
      <c r="P971" s="11" t="str">
        <f t="shared" si="77"/>
        <v>_NotUsing</v>
      </c>
      <c r="Q971" s="10" t="s">
        <v>23</v>
      </c>
      <c r="R971" s="10" t="s">
        <v>23</v>
      </c>
      <c r="S971" s="10" t="s">
        <v>27</v>
      </c>
      <c r="T971" s="11" t="str" cm="1">
        <f t="array" ref="T971">_xlfn.IFS(S971="Month-to-month","_MM",S971="One year","_OY",S971="Two year","_TY")</f>
        <v>_MM</v>
      </c>
      <c r="U971" s="10" t="s">
        <v>23</v>
      </c>
      <c r="V971" s="10" t="s">
        <v>28</v>
      </c>
      <c r="W971" s="10">
        <v>96</v>
      </c>
      <c r="X971" s="10">
        <v>174.8</v>
      </c>
      <c r="Y971" s="10" t="s">
        <v>23</v>
      </c>
      <c r="Z971" s="11">
        <f t="shared" si="78"/>
        <v>1</v>
      </c>
      <c r="AA971" s="11" t="str">
        <f t="shared" si="79"/>
        <v>J_6AY_NotUsing_MM</v>
      </c>
    </row>
    <row r="972" spans="1:27">
      <c r="A972" s="10" t="s">
        <v>1007</v>
      </c>
      <c r="B972" s="10" t="s">
        <v>22</v>
      </c>
      <c r="C972" s="10">
        <v>0</v>
      </c>
      <c r="D972" s="11" t="str">
        <f t="shared" si="75"/>
        <v>J</v>
      </c>
      <c r="E972" s="10" t="s">
        <v>24</v>
      </c>
      <c r="F972" s="10" t="s">
        <v>24</v>
      </c>
      <c r="G972" s="10">
        <v>1</v>
      </c>
      <c r="H972" s="11" t="str">
        <f t="shared" si="76"/>
        <v>_6AY</v>
      </c>
      <c r="I972" s="10" t="s">
        <v>23</v>
      </c>
      <c r="J972" s="10" t="s">
        <v>24</v>
      </c>
      <c r="K972" s="10" t="s">
        <v>37</v>
      </c>
      <c r="L972" s="10" t="s">
        <v>24</v>
      </c>
      <c r="M972" s="10" t="s">
        <v>24</v>
      </c>
      <c r="N972" s="10" t="s">
        <v>24</v>
      </c>
      <c r="O972" s="10" t="s">
        <v>24</v>
      </c>
      <c r="P972" s="11" t="str">
        <f t="shared" si="77"/>
        <v>_NotUsing</v>
      </c>
      <c r="Q972" s="10" t="s">
        <v>23</v>
      </c>
      <c r="R972" s="10" t="s">
        <v>23</v>
      </c>
      <c r="S972" s="10" t="s">
        <v>27</v>
      </c>
      <c r="T972" s="11" t="str" cm="1">
        <f t="array" ref="T972">_xlfn.IFS(S972="Month-to-month","_MM",S972="One year","_OY",S972="Two year","_TY")</f>
        <v>_MM</v>
      </c>
      <c r="U972" s="10" t="s">
        <v>24</v>
      </c>
      <c r="V972" s="10" t="s">
        <v>28</v>
      </c>
      <c r="W972" s="10">
        <v>90.55</v>
      </c>
      <c r="X972" s="10">
        <v>90.55</v>
      </c>
      <c r="Y972" s="10" t="s">
        <v>23</v>
      </c>
      <c r="Z972" s="11">
        <f t="shared" si="78"/>
        <v>1</v>
      </c>
      <c r="AA972" s="11" t="str">
        <f t="shared" si="79"/>
        <v>J_6AY_NotUsing_MM</v>
      </c>
    </row>
    <row r="973" spans="1:27">
      <c r="A973" s="10" t="s">
        <v>1008</v>
      </c>
      <c r="B973" s="10" t="s">
        <v>30</v>
      </c>
      <c r="C973" s="10">
        <v>0</v>
      </c>
      <c r="D973" s="11" t="str">
        <f t="shared" si="75"/>
        <v>J</v>
      </c>
      <c r="E973" s="10" t="s">
        <v>23</v>
      </c>
      <c r="F973" s="10" t="s">
        <v>24</v>
      </c>
      <c r="G973" s="10">
        <v>49</v>
      </c>
      <c r="H973" s="11" t="str">
        <f t="shared" si="76"/>
        <v>_16AY+</v>
      </c>
      <c r="I973" s="10" t="s">
        <v>23</v>
      </c>
      <c r="J973" s="10" t="s">
        <v>23</v>
      </c>
      <c r="K973" s="10" t="s">
        <v>37</v>
      </c>
      <c r="L973" s="10" t="s">
        <v>23</v>
      </c>
      <c r="M973" s="10" t="s">
        <v>23</v>
      </c>
      <c r="N973" s="10" t="s">
        <v>24</v>
      </c>
      <c r="O973" s="10" t="s">
        <v>24</v>
      </c>
      <c r="P973" s="11" t="str">
        <f t="shared" si="77"/>
        <v>_Using</v>
      </c>
      <c r="Q973" s="10" t="s">
        <v>23</v>
      </c>
      <c r="R973" s="10" t="s">
        <v>24</v>
      </c>
      <c r="S973" s="10" t="s">
        <v>27</v>
      </c>
      <c r="T973" s="11" t="str" cm="1">
        <f t="array" ref="T973">_xlfn.IFS(S973="Month-to-month","_MM",S973="One year","_OY",S973="Two year","_TY")</f>
        <v>_MM</v>
      </c>
      <c r="U973" s="10" t="s">
        <v>23</v>
      </c>
      <c r="V973" s="10" t="s">
        <v>35</v>
      </c>
      <c r="W973" s="10">
        <v>93.85</v>
      </c>
      <c r="X973" s="10">
        <v>4733.1000000000004</v>
      </c>
      <c r="Y973" s="10" t="s">
        <v>24</v>
      </c>
      <c r="Z973" s="11">
        <f t="shared" si="78"/>
        <v>0</v>
      </c>
      <c r="AA973" s="11" t="str">
        <f t="shared" si="79"/>
        <v>J_16AY+_Using_MM</v>
      </c>
    </row>
    <row r="974" spans="1:27">
      <c r="A974" s="10" t="s">
        <v>1009</v>
      </c>
      <c r="B974" s="10" t="s">
        <v>30</v>
      </c>
      <c r="C974" s="10">
        <v>0</v>
      </c>
      <c r="D974" s="11" t="str">
        <f t="shared" si="75"/>
        <v>J</v>
      </c>
      <c r="E974" s="10" t="s">
        <v>24</v>
      </c>
      <c r="F974" s="10" t="s">
        <v>24</v>
      </c>
      <c r="G974" s="10">
        <v>58</v>
      </c>
      <c r="H974" s="11" t="str">
        <f t="shared" si="76"/>
        <v>_16AY+</v>
      </c>
      <c r="I974" s="10" t="s">
        <v>23</v>
      </c>
      <c r="J974" s="10" t="s">
        <v>24</v>
      </c>
      <c r="K974" s="10" t="s">
        <v>26</v>
      </c>
      <c r="L974" s="10" t="s">
        <v>24</v>
      </c>
      <c r="M974" s="10" t="s">
        <v>23</v>
      </c>
      <c r="N974" s="10" t="s">
        <v>23</v>
      </c>
      <c r="O974" s="10" t="s">
        <v>23</v>
      </c>
      <c r="P974" s="11" t="str">
        <f t="shared" si="77"/>
        <v>_Using</v>
      </c>
      <c r="Q974" s="10" t="s">
        <v>23</v>
      </c>
      <c r="R974" s="10" t="s">
        <v>24</v>
      </c>
      <c r="S974" s="10" t="s">
        <v>47</v>
      </c>
      <c r="T974" s="11" t="str" cm="1">
        <f t="array" ref="T974">_xlfn.IFS(S974="Month-to-month","_MM",S974="One year","_OY",S974="Two year","_TY")</f>
        <v>_TY</v>
      </c>
      <c r="U974" s="10" t="s">
        <v>24</v>
      </c>
      <c r="V974" s="10" t="s">
        <v>35</v>
      </c>
      <c r="W974" s="10">
        <v>70.099999999999994</v>
      </c>
      <c r="X974" s="10">
        <v>4048.95</v>
      </c>
      <c r="Y974" s="10" t="s">
        <v>24</v>
      </c>
      <c r="Z974" s="11">
        <f t="shared" si="78"/>
        <v>0</v>
      </c>
      <c r="AA974" s="11" t="str">
        <f t="shared" si="79"/>
        <v>J_16AY+_Using_TY</v>
      </c>
    </row>
    <row r="975" spans="1:27">
      <c r="A975" s="10" t="s">
        <v>1010</v>
      </c>
      <c r="B975" s="10" t="s">
        <v>30</v>
      </c>
      <c r="C975" s="10">
        <v>1</v>
      </c>
      <c r="D975" s="11" t="str">
        <f t="shared" si="75"/>
        <v>S</v>
      </c>
      <c r="E975" s="10" t="s">
        <v>23</v>
      </c>
      <c r="F975" s="10" t="s">
        <v>24</v>
      </c>
      <c r="G975" s="10">
        <v>44</v>
      </c>
      <c r="H975" s="11" t="str">
        <f t="shared" si="76"/>
        <v>_16AY+</v>
      </c>
      <c r="I975" s="10" t="s">
        <v>24</v>
      </c>
      <c r="J975" s="10" t="s">
        <v>25</v>
      </c>
      <c r="K975" s="10" t="s">
        <v>26</v>
      </c>
      <c r="L975" s="10" t="s">
        <v>24</v>
      </c>
      <c r="M975" s="10" t="s">
        <v>23</v>
      </c>
      <c r="N975" s="10" t="s">
        <v>24</v>
      </c>
      <c r="O975" s="10" t="s">
        <v>24</v>
      </c>
      <c r="P975" s="11" t="str">
        <f t="shared" si="77"/>
        <v>_Using</v>
      </c>
      <c r="Q975" s="10" t="s">
        <v>24</v>
      </c>
      <c r="R975" s="10" t="s">
        <v>24</v>
      </c>
      <c r="S975" s="10" t="s">
        <v>27</v>
      </c>
      <c r="T975" s="11" t="str" cm="1">
        <f t="array" ref="T975">_xlfn.IFS(S975="Month-to-month","_MM",S975="One year","_OY",S975="Two year","_TY")</f>
        <v>_MM</v>
      </c>
      <c r="U975" s="10" t="s">
        <v>23</v>
      </c>
      <c r="V975" s="10" t="s">
        <v>28</v>
      </c>
      <c r="W975" s="10">
        <v>30.35</v>
      </c>
      <c r="X975" s="10">
        <v>1359.7</v>
      </c>
      <c r="Y975" s="10" t="s">
        <v>23</v>
      </c>
      <c r="Z975" s="11">
        <f t="shared" si="78"/>
        <v>1</v>
      </c>
      <c r="AA975" s="11" t="str">
        <f t="shared" si="79"/>
        <v>S_16AY+_Using_MM</v>
      </c>
    </row>
    <row r="976" spans="1:27">
      <c r="A976" s="10" t="s">
        <v>1011</v>
      </c>
      <c r="B976" s="10" t="s">
        <v>22</v>
      </c>
      <c r="C976" s="10">
        <v>0</v>
      </c>
      <c r="D976" s="11" t="str">
        <f t="shared" si="75"/>
        <v>J</v>
      </c>
      <c r="E976" s="10" t="s">
        <v>23</v>
      </c>
      <c r="F976" s="10" t="s">
        <v>23</v>
      </c>
      <c r="G976" s="10">
        <v>59</v>
      </c>
      <c r="H976" s="11" t="str">
        <f t="shared" si="76"/>
        <v>_16AY+</v>
      </c>
      <c r="I976" s="10" t="s">
        <v>23</v>
      </c>
      <c r="J976" s="10" t="s">
        <v>24</v>
      </c>
      <c r="K976" s="10" t="s">
        <v>26</v>
      </c>
      <c r="L976" s="10" t="s">
        <v>24</v>
      </c>
      <c r="M976" s="10" t="s">
        <v>23</v>
      </c>
      <c r="N976" s="10" t="s">
        <v>24</v>
      </c>
      <c r="O976" s="10" t="s">
        <v>23</v>
      </c>
      <c r="P976" s="11" t="str">
        <f t="shared" si="77"/>
        <v>_Using</v>
      </c>
      <c r="Q976" s="10" t="s">
        <v>23</v>
      </c>
      <c r="R976" s="10" t="s">
        <v>23</v>
      </c>
      <c r="S976" s="10" t="s">
        <v>47</v>
      </c>
      <c r="T976" s="11" t="str" cm="1">
        <f t="array" ref="T976">_xlfn.IFS(S976="Month-to-month","_MM",S976="One year","_OY",S976="Two year","_TY")</f>
        <v>_TY</v>
      </c>
      <c r="U976" s="10" t="s">
        <v>23</v>
      </c>
      <c r="V976" s="10" t="s">
        <v>40</v>
      </c>
      <c r="W976" s="10">
        <v>75.95</v>
      </c>
      <c r="X976" s="10">
        <v>4542.3500000000004</v>
      </c>
      <c r="Y976" s="10" t="s">
        <v>24</v>
      </c>
      <c r="Z976" s="11">
        <f t="shared" si="78"/>
        <v>0</v>
      </c>
      <c r="AA976" s="11" t="str">
        <f t="shared" si="79"/>
        <v>J_16AY+_Using_TY</v>
      </c>
    </row>
    <row r="977" spans="1:27">
      <c r="A977" s="10" t="s">
        <v>1012</v>
      </c>
      <c r="B977" s="10" t="s">
        <v>30</v>
      </c>
      <c r="C977" s="10">
        <v>0</v>
      </c>
      <c r="D977" s="11" t="str">
        <f t="shared" si="75"/>
        <v>J</v>
      </c>
      <c r="E977" s="10" t="s">
        <v>24</v>
      </c>
      <c r="F977" s="10" t="s">
        <v>24</v>
      </c>
      <c r="G977" s="10">
        <v>71</v>
      </c>
      <c r="H977" s="11" t="str">
        <f t="shared" si="76"/>
        <v>_16AY+</v>
      </c>
      <c r="I977" s="10" t="s">
        <v>23</v>
      </c>
      <c r="J977" s="10" t="s">
        <v>23</v>
      </c>
      <c r="K977" s="10" t="s">
        <v>37</v>
      </c>
      <c r="L977" s="10" t="s">
        <v>23</v>
      </c>
      <c r="M977" s="10" t="s">
        <v>24</v>
      </c>
      <c r="N977" s="10" t="s">
        <v>23</v>
      </c>
      <c r="O977" s="10" t="s">
        <v>23</v>
      </c>
      <c r="P977" s="11" t="str">
        <f t="shared" si="77"/>
        <v>_Using</v>
      </c>
      <c r="Q977" s="10" t="s">
        <v>23</v>
      </c>
      <c r="R977" s="10" t="s">
        <v>23</v>
      </c>
      <c r="S977" s="10" t="s">
        <v>47</v>
      </c>
      <c r="T977" s="11" t="str" cm="1">
        <f t="array" ref="T977">_xlfn.IFS(S977="Month-to-month","_MM",S977="One year","_OY",S977="Two year","_TY")</f>
        <v>_TY</v>
      </c>
      <c r="U977" s="10" t="s">
        <v>23</v>
      </c>
      <c r="V977" s="10" t="s">
        <v>28</v>
      </c>
      <c r="W977" s="10">
        <v>108.05</v>
      </c>
      <c r="X977" s="10">
        <v>7532.15</v>
      </c>
      <c r="Y977" s="10" t="s">
        <v>23</v>
      </c>
      <c r="Z977" s="11">
        <f t="shared" si="78"/>
        <v>1</v>
      </c>
      <c r="AA977" s="11" t="str">
        <f t="shared" si="79"/>
        <v>J_16AY+_Using_TY</v>
      </c>
    </row>
    <row r="978" spans="1:27">
      <c r="A978" s="10" t="s">
        <v>1013</v>
      </c>
      <c r="B978" s="10" t="s">
        <v>30</v>
      </c>
      <c r="C978" s="10">
        <v>0</v>
      </c>
      <c r="D978" s="11" t="str">
        <f t="shared" si="75"/>
        <v>J</v>
      </c>
      <c r="E978" s="10" t="s">
        <v>24</v>
      </c>
      <c r="F978" s="10" t="s">
        <v>24</v>
      </c>
      <c r="G978" s="10">
        <v>1</v>
      </c>
      <c r="H978" s="11" t="str">
        <f t="shared" si="76"/>
        <v>_6AY</v>
      </c>
      <c r="I978" s="10" t="s">
        <v>23</v>
      </c>
      <c r="J978" s="10" t="s">
        <v>24</v>
      </c>
      <c r="K978" s="10" t="s">
        <v>37</v>
      </c>
      <c r="L978" s="10" t="s">
        <v>24</v>
      </c>
      <c r="M978" s="10" t="s">
        <v>24</v>
      </c>
      <c r="N978" s="10" t="s">
        <v>24</v>
      </c>
      <c r="O978" s="10" t="s">
        <v>24</v>
      </c>
      <c r="P978" s="11" t="str">
        <f t="shared" si="77"/>
        <v>_NotUsing</v>
      </c>
      <c r="Q978" s="10" t="s">
        <v>24</v>
      </c>
      <c r="R978" s="10" t="s">
        <v>24</v>
      </c>
      <c r="S978" s="10" t="s">
        <v>27</v>
      </c>
      <c r="T978" s="11" t="str" cm="1">
        <f t="array" ref="T978">_xlfn.IFS(S978="Month-to-month","_MM",S978="One year","_OY",S978="Two year","_TY")</f>
        <v>_MM</v>
      </c>
      <c r="U978" s="10" t="s">
        <v>23</v>
      </c>
      <c r="V978" s="10" t="s">
        <v>28</v>
      </c>
      <c r="W978" s="10">
        <v>69.900000000000006</v>
      </c>
      <c r="X978" s="10">
        <v>69.900000000000006</v>
      </c>
      <c r="Y978" s="10" t="s">
        <v>23</v>
      </c>
      <c r="Z978" s="11">
        <f t="shared" si="78"/>
        <v>1</v>
      </c>
      <c r="AA978" s="11" t="str">
        <f t="shared" si="79"/>
        <v>J_6AY_NotUsing_MM</v>
      </c>
    </row>
    <row r="979" spans="1:27">
      <c r="A979" s="10" t="s">
        <v>1014</v>
      </c>
      <c r="B979" s="10" t="s">
        <v>22</v>
      </c>
      <c r="C979" s="10">
        <v>0</v>
      </c>
      <c r="D979" s="11" t="str">
        <f t="shared" si="75"/>
        <v>J</v>
      </c>
      <c r="E979" s="10" t="s">
        <v>24</v>
      </c>
      <c r="F979" s="10" t="s">
        <v>24</v>
      </c>
      <c r="G979" s="10">
        <v>11</v>
      </c>
      <c r="H979" s="11" t="str">
        <f t="shared" si="76"/>
        <v>_16AY</v>
      </c>
      <c r="I979" s="10" t="s">
        <v>23</v>
      </c>
      <c r="J979" s="10" t="s">
        <v>23</v>
      </c>
      <c r="K979" s="10" t="s">
        <v>37</v>
      </c>
      <c r="L979" s="10" t="s">
        <v>24</v>
      </c>
      <c r="M979" s="10" t="s">
        <v>24</v>
      </c>
      <c r="N979" s="10" t="s">
        <v>24</v>
      </c>
      <c r="O979" s="10" t="s">
        <v>24</v>
      </c>
      <c r="P979" s="11" t="str">
        <f t="shared" si="77"/>
        <v>_NotUsing</v>
      </c>
      <c r="Q979" s="10" t="s">
        <v>24</v>
      </c>
      <c r="R979" s="10" t="s">
        <v>24</v>
      </c>
      <c r="S979" s="10" t="s">
        <v>27</v>
      </c>
      <c r="T979" s="11" t="str" cm="1">
        <f t="array" ref="T979">_xlfn.IFS(S979="Month-to-month","_MM",S979="One year","_OY",S979="Two year","_TY")</f>
        <v>_MM</v>
      </c>
      <c r="U979" s="10" t="s">
        <v>24</v>
      </c>
      <c r="V979" s="10" t="s">
        <v>28</v>
      </c>
      <c r="W979" s="10">
        <v>75.25</v>
      </c>
      <c r="X979" s="10">
        <v>888.65</v>
      </c>
      <c r="Y979" s="10" t="s">
        <v>24</v>
      </c>
      <c r="Z979" s="11">
        <f t="shared" si="78"/>
        <v>0</v>
      </c>
      <c r="AA979" s="11" t="str">
        <f t="shared" si="79"/>
        <v>J_16AY_NotUsing_MM</v>
      </c>
    </row>
    <row r="980" spans="1:27">
      <c r="A980" s="10" t="s">
        <v>1015</v>
      </c>
      <c r="B980" s="10" t="s">
        <v>30</v>
      </c>
      <c r="C980" s="10">
        <v>1</v>
      </c>
      <c r="D980" s="11" t="str">
        <f t="shared" si="75"/>
        <v>S</v>
      </c>
      <c r="E980" s="10" t="s">
        <v>23</v>
      </c>
      <c r="F980" s="10" t="s">
        <v>24</v>
      </c>
      <c r="G980" s="10">
        <v>62</v>
      </c>
      <c r="H980" s="11" t="str">
        <f t="shared" si="76"/>
        <v>_16AY+</v>
      </c>
      <c r="I980" s="10" t="s">
        <v>23</v>
      </c>
      <c r="J980" s="10" t="s">
        <v>23</v>
      </c>
      <c r="K980" s="10" t="s">
        <v>37</v>
      </c>
      <c r="L980" s="10" t="s">
        <v>24</v>
      </c>
      <c r="M980" s="10" t="s">
        <v>23</v>
      </c>
      <c r="N980" s="10" t="s">
        <v>23</v>
      </c>
      <c r="O980" s="10" t="s">
        <v>24</v>
      </c>
      <c r="P980" s="11" t="str">
        <f t="shared" si="77"/>
        <v>_Using</v>
      </c>
      <c r="Q980" s="10" t="s">
        <v>23</v>
      </c>
      <c r="R980" s="10" t="s">
        <v>23</v>
      </c>
      <c r="S980" s="10" t="s">
        <v>31</v>
      </c>
      <c r="T980" s="11" t="str" cm="1">
        <f t="array" ref="T980">_xlfn.IFS(S980="Month-to-month","_MM",S980="One year","_OY",S980="Two year","_TY")</f>
        <v>_OY</v>
      </c>
      <c r="U980" s="10" t="s">
        <v>23</v>
      </c>
      <c r="V980" s="10" t="s">
        <v>28</v>
      </c>
      <c r="W980" s="10">
        <v>103.75</v>
      </c>
      <c r="X980" s="10">
        <v>6383.35</v>
      </c>
      <c r="Y980" s="10" t="s">
        <v>23</v>
      </c>
      <c r="Z980" s="11">
        <f t="shared" si="78"/>
        <v>1</v>
      </c>
      <c r="AA980" s="11" t="str">
        <f t="shared" si="79"/>
        <v>S_16AY+_Using_OY</v>
      </c>
    </row>
    <row r="981" spans="1:27">
      <c r="A981" s="10" t="s">
        <v>1016</v>
      </c>
      <c r="B981" s="10" t="s">
        <v>22</v>
      </c>
      <c r="C981" s="10">
        <v>0</v>
      </c>
      <c r="D981" s="11" t="str">
        <f t="shared" si="75"/>
        <v>J</v>
      </c>
      <c r="E981" s="10" t="s">
        <v>23</v>
      </c>
      <c r="F981" s="10" t="s">
        <v>23</v>
      </c>
      <c r="G981" s="10">
        <v>35</v>
      </c>
      <c r="H981" s="11" t="str">
        <f t="shared" si="76"/>
        <v>_16AY+</v>
      </c>
      <c r="I981" s="10" t="s">
        <v>23</v>
      </c>
      <c r="J981" s="10" t="s">
        <v>24</v>
      </c>
      <c r="K981" s="10" t="s">
        <v>26</v>
      </c>
      <c r="L981" s="10" t="s">
        <v>23</v>
      </c>
      <c r="M981" s="10" t="s">
        <v>24</v>
      </c>
      <c r="N981" s="10" t="s">
        <v>24</v>
      </c>
      <c r="O981" s="10" t="s">
        <v>23</v>
      </c>
      <c r="P981" s="11" t="str">
        <f t="shared" si="77"/>
        <v>_Using</v>
      </c>
      <c r="Q981" s="10" t="s">
        <v>24</v>
      </c>
      <c r="R981" s="10" t="s">
        <v>24</v>
      </c>
      <c r="S981" s="10" t="s">
        <v>31</v>
      </c>
      <c r="T981" s="11" t="str" cm="1">
        <f t="array" ref="T981">_xlfn.IFS(S981="Month-to-month","_MM",S981="One year","_OY",S981="Two year","_TY")</f>
        <v>_OY</v>
      </c>
      <c r="U981" s="10" t="s">
        <v>23</v>
      </c>
      <c r="V981" s="10" t="s">
        <v>35</v>
      </c>
      <c r="W981" s="10">
        <v>54.95</v>
      </c>
      <c r="X981" s="10">
        <v>1916</v>
      </c>
      <c r="Y981" s="10" t="s">
        <v>24</v>
      </c>
      <c r="Z981" s="11">
        <f t="shared" si="78"/>
        <v>0</v>
      </c>
      <c r="AA981" s="11" t="str">
        <f t="shared" si="79"/>
        <v>J_16AY+_Using_OY</v>
      </c>
    </row>
    <row r="982" spans="1:27">
      <c r="A982" s="10" t="s">
        <v>1017</v>
      </c>
      <c r="B982" s="10" t="s">
        <v>22</v>
      </c>
      <c r="C982" s="10">
        <v>0</v>
      </c>
      <c r="D982" s="11" t="str">
        <f t="shared" si="75"/>
        <v>J</v>
      </c>
      <c r="E982" s="10" t="s">
        <v>24</v>
      </c>
      <c r="F982" s="10" t="s">
        <v>24</v>
      </c>
      <c r="G982" s="10">
        <v>20</v>
      </c>
      <c r="H982" s="11" t="str">
        <f t="shared" si="76"/>
        <v>_16AY+</v>
      </c>
      <c r="I982" s="10" t="s">
        <v>23</v>
      </c>
      <c r="J982" s="10" t="s">
        <v>24</v>
      </c>
      <c r="K982" s="10" t="s">
        <v>24</v>
      </c>
      <c r="L982" s="10" t="s">
        <v>46</v>
      </c>
      <c r="M982" s="10" t="s">
        <v>46</v>
      </c>
      <c r="N982" s="10" t="s">
        <v>46</v>
      </c>
      <c r="O982" s="10" t="s">
        <v>46</v>
      </c>
      <c r="P982" s="11" t="str">
        <f t="shared" si="77"/>
        <v>_NotUsing</v>
      </c>
      <c r="Q982" s="10" t="s">
        <v>46</v>
      </c>
      <c r="R982" s="10" t="s">
        <v>46</v>
      </c>
      <c r="S982" s="10" t="s">
        <v>27</v>
      </c>
      <c r="T982" s="11" t="str" cm="1">
        <f t="array" ref="T982">_xlfn.IFS(S982="Month-to-month","_MM",S982="One year","_OY",S982="Two year","_TY")</f>
        <v>_MM</v>
      </c>
      <c r="U982" s="10" t="s">
        <v>23</v>
      </c>
      <c r="V982" s="10" t="s">
        <v>35</v>
      </c>
      <c r="W982" s="10">
        <v>19.5</v>
      </c>
      <c r="X982" s="10">
        <v>413</v>
      </c>
      <c r="Y982" s="10" t="s">
        <v>24</v>
      </c>
      <c r="Z982" s="11">
        <f t="shared" si="78"/>
        <v>0</v>
      </c>
      <c r="AA982" s="11" t="str">
        <f t="shared" si="79"/>
        <v>J_16AY+_NotUsing_MM</v>
      </c>
    </row>
    <row r="983" spans="1:27">
      <c r="A983" s="10" t="s">
        <v>1018</v>
      </c>
      <c r="B983" s="10" t="s">
        <v>30</v>
      </c>
      <c r="C983" s="10">
        <v>0</v>
      </c>
      <c r="D983" s="11" t="str">
        <f t="shared" si="75"/>
        <v>J</v>
      </c>
      <c r="E983" s="10" t="s">
        <v>23</v>
      </c>
      <c r="F983" s="10" t="s">
        <v>23</v>
      </c>
      <c r="G983" s="10">
        <v>40</v>
      </c>
      <c r="H983" s="11" t="str">
        <f t="shared" si="76"/>
        <v>_16AY+</v>
      </c>
      <c r="I983" s="10" t="s">
        <v>23</v>
      </c>
      <c r="J983" s="10" t="s">
        <v>24</v>
      </c>
      <c r="K983" s="10" t="s">
        <v>24</v>
      </c>
      <c r="L983" s="10" t="s">
        <v>46</v>
      </c>
      <c r="M983" s="10" t="s">
        <v>46</v>
      </c>
      <c r="N983" s="10" t="s">
        <v>46</v>
      </c>
      <c r="O983" s="10" t="s">
        <v>46</v>
      </c>
      <c r="P983" s="11" t="str">
        <f t="shared" si="77"/>
        <v>_NotUsing</v>
      </c>
      <c r="Q983" s="10" t="s">
        <v>46</v>
      </c>
      <c r="R983" s="10" t="s">
        <v>46</v>
      </c>
      <c r="S983" s="10" t="s">
        <v>47</v>
      </c>
      <c r="T983" s="11" t="str" cm="1">
        <f t="array" ref="T983">_xlfn.IFS(S983="Month-to-month","_MM",S983="One year","_OY",S983="Two year","_TY")</f>
        <v>_TY</v>
      </c>
      <c r="U983" s="10" t="s">
        <v>24</v>
      </c>
      <c r="V983" s="10" t="s">
        <v>32</v>
      </c>
      <c r="W983" s="10">
        <v>19.600000000000001</v>
      </c>
      <c r="X983" s="10">
        <v>808.95</v>
      </c>
      <c r="Y983" s="10" t="s">
        <v>24</v>
      </c>
      <c r="Z983" s="11">
        <f t="shared" si="78"/>
        <v>0</v>
      </c>
      <c r="AA983" s="11" t="str">
        <f t="shared" si="79"/>
        <v>J_16AY+_NotUsing_TY</v>
      </c>
    </row>
    <row r="984" spans="1:27">
      <c r="A984" s="10" t="s">
        <v>1019</v>
      </c>
      <c r="B984" s="10" t="s">
        <v>22</v>
      </c>
      <c r="C984" s="10">
        <v>0</v>
      </c>
      <c r="D984" s="11" t="str">
        <f t="shared" si="75"/>
        <v>J</v>
      </c>
      <c r="E984" s="10" t="s">
        <v>24</v>
      </c>
      <c r="F984" s="10" t="s">
        <v>24</v>
      </c>
      <c r="G984" s="10">
        <v>39</v>
      </c>
      <c r="H984" s="11" t="str">
        <f t="shared" si="76"/>
        <v>_16AY+</v>
      </c>
      <c r="I984" s="10" t="s">
        <v>23</v>
      </c>
      <c r="J984" s="10" t="s">
        <v>24</v>
      </c>
      <c r="K984" s="10" t="s">
        <v>26</v>
      </c>
      <c r="L984" s="10" t="s">
        <v>23</v>
      </c>
      <c r="M984" s="10" t="s">
        <v>24</v>
      </c>
      <c r="N984" s="10" t="s">
        <v>24</v>
      </c>
      <c r="O984" s="10" t="s">
        <v>24</v>
      </c>
      <c r="P984" s="11" t="str">
        <f t="shared" si="77"/>
        <v>_Using</v>
      </c>
      <c r="Q984" s="10" t="s">
        <v>24</v>
      </c>
      <c r="R984" s="10" t="s">
        <v>24</v>
      </c>
      <c r="S984" s="10" t="s">
        <v>31</v>
      </c>
      <c r="T984" s="11" t="str" cm="1">
        <f t="array" ref="T984">_xlfn.IFS(S984="Month-to-month","_MM",S984="One year","_OY",S984="Two year","_TY")</f>
        <v>_OY</v>
      </c>
      <c r="U984" s="10" t="s">
        <v>23</v>
      </c>
      <c r="V984" s="10" t="s">
        <v>28</v>
      </c>
      <c r="W984" s="10">
        <v>47.85</v>
      </c>
      <c r="X984" s="10">
        <v>1886.4</v>
      </c>
      <c r="Y984" s="10" t="s">
        <v>24</v>
      </c>
      <c r="Z984" s="11">
        <f t="shared" si="78"/>
        <v>0</v>
      </c>
      <c r="AA984" s="11" t="str">
        <f t="shared" si="79"/>
        <v>J_16AY+_Using_OY</v>
      </c>
    </row>
    <row r="985" spans="1:27">
      <c r="A985" s="10" t="s">
        <v>1020</v>
      </c>
      <c r="B985" s="10" t="s">
        <v>30</v>
      </c>
      <c r="C985" s="10">
        <v>0</v>
      </c>
      <c r="D985" s="11" t="str">
        <f t="shared" si="75"/>
        <v>J</v>
      </c>
      <c r="E985" s="10" t="s">
        <v>24</v>
      </c>
      <c r="F985" s="10" t="s">
        <v>24</v>
      </c>
      <c r="G985" s="10">
        <v>1</v>
      </c>
      <c r="H985" s="11" t="str">
        <f t="shared" si="76"/>
        <v>_6AY</v>
      </c>
      <c r="I985" s="10" t="s">
        <v>23</v>
      </c>
      <c r="J985" s="10" t="s">
        <v>23</v>
      </c>
      <c r="K985" s="10" t="s">
        <v>37</v>
      </c>
      <c r="L985" s="10" t="s">
        <v>24</v>
      </c>
      <c r="M985" s="10" t="s">
        <v>24</v>
      </c>
      <c r="N985" s="10" t="s">
        <v>24</v>
      </c>
      <c r="O985" s="10" t="s">
        <v>24</v>
      </c>
      <c r="P985" s="11" t="str">
        <f t="shared" si="77"/>
        <v>_NotUsing</v>
      </c>
      <c r="Q985" s="10" t="s">
        <v>24</v>
      </c>
      <c r="R985" s="10" t="s">
        <v>23</v>
      </c>
      <c r="S985" s="10" t="s">
        <v>27</v>
      </c>
      <c r="T985" s="11" t="str" cm="1">
        <f t="array" ref="T985">_xlfn.IFS(S985="Month-to-month","_MM",S985="One year","_OY",S985="Two year","_TY")</f>
        <v>_MM</v>
      </c>
      <c r="U985" s="10" t="s">
        <v>23</v>
      </c>
      <c r="V985" s="10" t="s">
        <v>28</v>
      </c>
      <c r="W985" s="10">
        <v>86.6</v>
      </c>
      <c r="X985" s="10">
        <v>86.6</v>
      </c>
      <c r="Y985" s="10" t="s">
        <v>23</v>
      </c>
      <c r="Z985" s="11">
        <f t="shared" si="78"/>
        <v>1</v>
      </c>
      <c r="AA985" s="11" t="str">
        <f t="shared" si="79"/>
        <v>J_6AY_NotUsing_MM</v>
      </c>
    </row>
    <row r="986" spans="1:27">
      <c r="A986" s="10" t="s">
        <v>1021</v>
      </c>
      <c r="B986" s="10" t="s">
        <v>22</v>
      </c>
      <c r="C986" s="10">
        <v>0</v>
      </c>
      <c r="D986" s="11" t="str">
        <f t="shared" si="75"/>
        <v>J</v>
      </c>
      <c r="E986" s="10" t="s">
        <v>23</v>
      </c>
      <c r="F986" s="10" t="s">
        <v>23</v>
      </c>
      <c r="G986" s="10">
        <v>72</v>
      </c>
      <c r="H986" s="11" t="str">
        <f t="shared" si="76"/>
        <v>_16AY+</v>
      </c>
      <c r="I986" s="10" t="s">
        <v>23</v>
      </c>
      <c r="J986" s="10" t="s">
        <v>23</v>
      </c>
      <c r="K986" s="10" t="s">
        <v>24</v>
      </c>
      <c r="L986" s="10" t="s">
        <v>46</v>
      </c>
      <c r="M986" s="10" t="s">
        <v>46</v>
      </c>
      <c r="N986" s="10" t="s">
        <v>46</v>
      </c>
      <c r="O986" s="10" t="s">
        <v>46</v>
      </c>
      <c r="P986" s="11" t="str">
        <f t="shared" si="77"/>
        <v>_NotUsing</v>
      </c>
      <c r="Q986" s="10" t="s">
        <v>46</v>
      </c>
      <c r="R986" s="10" t="s">
        <v>46</v>
      </c>
      <c r="S986" s="10" t="s">
        <v>47</v>
      </c>
      <c r="T986" s="11" t="str" cm="1">
        <f t="array" ref="T986">_xlfn.IFS(S986="Month-to-month","_MM",S986="One year","_OY",S986="Two year","_TY")</f>
        <v>_TY</v>
      </c>
      <c r="U986" s="10" t="s">
        <v>24</v>
      </c>
      <c r="V986" s="10" t="s">
        <v>35</v>
      </c>
      <c r="W986" s="10">
        <v>23.75</v>
      </c>
      <c r="X986" s="10">
        <v>1679.25</v>
      </c>
      <c r="Y986" s="10" t="s">
        <v>24</v>
      </c>
      <c r="Z986" s="11">
        <f t="shared" si="78"/>
        <v>0</v>
      </c>
      <c r="AA986" s="11" t="str">
        <f t="shared" si="79"/>
        <v>J_16AY+_NotUsing_TY</v>
      </c>
    </row>
    <row r="987" spans="1:27">
      <c r="A987" s="10" t="s">
        <v>1022</v>
      </c>
      <c r="B987" s="10" t="s">
        <v>22</v>
      </c>
      <c r="C987" s="10">
        <v>1</v>
      </c>
      <c r="D987" s="11" t="str">
        <f t="shared" si="75"/>
        <v>S</v>
      </c>
      <c r="E987" s="10" t="s">
        <v>23</v>
      </c>
      <c r="F987" s="10" t="s">
        <v>24</v>
      </c>
      <c r="G987" s="10">
        <v>33</v>
      </c>
      <c r="H987" s="11" t="str">
        <f t="shared" si="76"/>
        <v>_16AY+</v>
      </c>
      <c r="I987" s="10" t="s">
        <v>23</v>
      </c>
      <c r="J987" s="10" t="s">
        <v>23</v>
      </c>
      <c r="K987" s="10" t="s">
        <v>37</v>
      </c>
      <c r="L987" s="10" t="s">
        <v>24</v>
      </c>
      <c r="M987" s="10" t="s">
        <v>23</v>
      </c>
      <c r="N987" s="10" t="s">
        <v>24</v>
      </c>
      <c r="O987" s="10" t="s">
        <v>24</v>
      </c>
      <c r="P987" s="11" t="str">
        <f t="shared" si="77"/>
        <v>_Using</v>
      </c>
      <c r="Q987" s="10" t="s">
        <v>24</v>
      </c>
      <c r="R987" s="10" t="s">
        <v>24</v>
      </c>
      <c r="S987" s="10" t="s">
        <v>27</v>
      </c>
      <c r="T987" s="11" t="str" cm="1">
        <f t="array" ref="T987">_xlfn.IFS(S987="Month-to-month","_MM",S987="One year","_OY",S987="Two year","_TY")</f>
        <v>_MM</v>
      </c>
      <c r="U987" s="10" t="s">
        <v>23</v>
      </c>
      <c r="V987" s="10" t="s">
        <v>35</v>
      </c>
      <c r="W987" s="10">
        <v>80.599999999999994</v>
      </c>
      <c r="X987" s="10">
        <v>2656.5</v>
      </c>
      <c r="Y987" s="10" t="s">
        <v>23</v>
      </c>
      <c r="Z987" s="11">
        <f t="shared" si="78"/>
        <v>1</v>
      </c>
      <c r="AA987" s="11" t="str">
        <f t="shared" si="79"/>
        <v>S_16AY+_Using_MM</v>
      </c>
    </row>
    <row r="988" spans="1:27">
      <c r="A988" s="10" t="s">
        <v>1023</v>
      </c>
      <c r="B988" s="10" t="s">
        <v>22</v>
      </c>
      <c r="C988" s="10">
        <v>0</v>
      </c>
      <c r="D988" s="11" t="str">
        <f t="shared" si="75"/>
        <v>J</v>
      </c>
      <c r="E988" s="10" t="s">
        <v>24</v>
      </c>
      <c r="F988" s="10" t="s">
        <v>24</v>
      </c>
      <c r="G988" s="10">
        <v>12</v>
      </c>
      <c r="H988" s="11" t="str">
        <f t="shared" si="76"/>
        <v>_16AY</v>
      </c>
      <c r="I988" s="10" t="s">
        <v>23</v>
      </c>
      <c r="J988" s="10" t="s">
        <v>24</v>
      </c>
      <c r="K988" s="10" t="s">
        <v>26</v>
      </c>
      <c r="L988" s="10" t="s">
        <v>24</v>
      </c>
      <c r="M988" s="10" t="s">
        <v>24</v>
      </c>
      <c r="N988" s="10" t="s">
        <v>24</v>
      </c>
      <c r="O988" s="10" t="s">
        <v>24</v>
      </c>
      <c r="P988" s="11" t="str">
        <f t="shared" si="77"/>
        <v>_NotUsing</v>
      </c>
      <c r="Q988" s="10" t="s">
        <v>24</v>
      </c>
      <c r="R988" s="10" t="s">
        <v>24</v>
      </c>
      <c r="S988" s="10" t="s">
        <v>27</v>
      </c>
      <c r="T988" s="11" t="str" cm="1">
        <f t="array" ref="T988">_xlfn.IFS(S988="Month-to-month","_MM",S988="One year","_OY",S988="Two year","_TY")</f>
        <v>_MM</v>
      </c>
      <c r="U988" s="10" t="s">
        <v>24</v>
      </c>
      <c r="V988" s="10" t="s">
        <v>35</v>
      </c>
      <c r="W988" s="10">
        <v>43.8</v>
      </c>
      <c r="X988" s="10">
        <v>540.95000000000005</v>
      </c>
      <c r="Y988" s="10" t="s">
        <v>24</v>
      </c>
      <c r="Z988" s="11">
        <f t="shared" si="78"/>
        <v>0</v>
      </c>
      <c r="AA988" s="11" t="str">
        <f t="shared" si="79"/>
        <v>J_16AY_NotUsing_MM</v>
      </c>
    </row>
    <row r="989" spans="1:27">
      <c r="A989" s="10" t="s">
        <v>1024</v>
      </c>
      <c r="B989" s="10" t="s">
        <v>30</v>
      </c>
      <c r="C989" s="10">
        <v>0</v>
      </c>
      <c r="D989" s="11" t="str">
        <f t="shared" si="75"/>
        <v>J</v>
      </c>
      <c r="E989" s="10" t="s">
        <v>24</v>
      </c>
      <c r="F989" s="10" t="s">
        <v>24</v>
      </c>
      <c r="G989" s="10">
        <v>1</v>
      </c>
      <c r="H989" s="11" t="str">
        <f t="shared" si="76"/>
        <v>_6AY</v>
      </c>
      <c r="I989" s="10" t="s">
        <v>23</v>
      </c>
      <c r="J989" s="10" t="s">
        <v>24</v>
      </c>
      <c r="K989" s="10" t="s">
        <v>24</v>
      </c>
      <c r="L989" s="10" t="s">
        <v>46</v>
      </c>
      <c r="M989" s="10" t="s">
        <v>46</v>
      </c>
      <c r="N989" s="10" t="s">
        <v>46</v>
      </c>
      <c r="O989" s="10" t="s">
        <v>46</v>
      </c>
      <c r="P989" s="11" t="str">
        <f t="shared" si="77"/>
        <v>_NotUsing</v>
      </c>
      <c r="Q989" s="10" t="s">
        <v>46</v>
      </c>
      <c r="R989" s="10" t="s">
        <v>46</v>
      </c>
      <c r="S989" s="10" t="s">
        <v>27</v>
      </c>
      <c r="T989" s="11" t="str" cm="1">
        <f t="array" ref="T989">_xlfn.IFS(S989="Month-to-month","_MM",S989="One year","_OY",S989="Two year","_TY")</f>
        <v>_MM</v>
      </c>
      <c r="U989" s="10" t="s">
        <v>24</v>
      </c>
      <c r="V989" s="10" t="s">
        <v>35</v>
      </c>
      <c r="W989" s="10">
        <v>19.75</v>
      </c>
      <c r="X989" s="10">
        <v>19.75</v>
      </c>
      <c r="Y989" s="10" t="s">
        <v>24</v>
      </c>
      <c r="Z989" s="11">
        <f t="shared" si="78"/>
        <v>0</v>
      </c>
      <c r="AA989" s="11" t="str">
        <f t="shared" si="79"/>
        <v>J_6AY_NotUsing_MM</v>
      </c>
    </row>
    <row r="990" spans="1:27">
      <c r="A990" s="10" t="s">
        <v>1025</v>
      </c>
      <c r="B990" s="10" t="s">
        <v>30</v>
      </c>
      <c r="C990" s="10">
        <v>0</v>
      </c>
      <c r="D990" s="11" t="str">
        <f t="shared" si="75"/>
        <v>J</v>
      </c>
      <c r="E990" s="10" t="s">
        <v>24</v>
      </c>
      <c r="F990" s="10" t="s">
        <v>23</v>
      </c>
      <c r="G990" s="10">
        <v>27</v>
      </c>
      <c r="H990" s="11" t="str">
        <f t="shared" si="76"/>
        <v>_16AY+</v>
      </c>
      <c r="I990" s="10" t="s">
        <v>23</v>
      </c>
      <c r="J990" s="10" t="s">
        <v>24</v>
      </c>
      <c r="K990" s="10" t="s">
        <v>24</v>
      </c>
      <c r="L990" s="10" t="s">
        <v>46</v>
      </c>
      <c r="M990" s="10" t="s">
        <v>46</v>
      </c>
      <c r="N990" s="10" t="s">
        <v>46</v>
      </c>
      <c r="O990" s="10" t="s">
        <v>46</v>
      </c>
      <c r="P990" s="11" t="str">
        <f t="shared" si="77"/>
        <v>_NotUsing</v>
      </c>
      <c r="Q990" s="10" t="s">
        <v>46</v>
      </c>
      <c r="R990" s="10" t="s">
        <v>46</v>
      </c>
      <c r="S990" s="10" t="s">
        <v>27</v>
      </c>
      <c r="T990" s="11" t="str" cm="1">
        <f t="array" ref="T990">_xlfn.IFS(S990="Month-to-month","_MM",S990="One year","_OY",S990="Two year","_TY")</f>
        <v>_MM</v>
      </c>
      <c r="U990" s="10" t="s">
        <v>24</v>
      </c>
      <c r="V990" s="10" t="s">
        <v>32</v>
      </c>
      <c r="W990" s="10">
        <v>19.149999999999999</v>
      </c>
      <c r="X990" s="10">
        <v>537.35</v>
      </c>
      <c r="Y990" s="10" t="s">
        <v>24</v>
      </c>
      <c r="Z990" s="11">
        <f t="shared" si="78"/>
        <v>0</v>
      </c>
      <c r="AA990" s="11" t="str">
        <f t="shared" si="79"/>
        <v>J_16AY+_NotUsing_MM</v>
      </c>
    </row>
    <row r="991" spans="1:27">
      <c r="A991" s="10" t="s">
        <v>1026</v>
      </c>
      <c r="B991" s="10" t="s">
        <v>30</v>
      </c>
      <c r="C991" s="10">
        <v>0</v>
      </c>
      <c r="D991" s="11" t="str">
        <f t="shared" si="75"/>
        <v>J</v>
      </c>
      <c r="E991" s="10" t="s">
        <v>23</v>
      </c>
      <c r="F991" s="10" t="s">
        <v>23</v>
      </c>
      <c r="G991" s="10">
        <v>34</v>
      </c>
      <c r="H991" s="11" t="str">
        <f t="shared" si="76"/>
        <v>_16AY+</v>
      </c>
      <c r="I991" s="10" t="s">
        <v>23</v>
      </c>
      <c r="J991" s="10" t="s">
        <v>24</v>
      </c>
      <c r="K991" s="10" t="s">
        <v>24</v>
      </c>
      <c r="L991" s="10" t="s">
        <v>46</v>
      </c>
      <c r="M991" s="10" t="s">
        <v>46</v>
      </c>
      <c r="N991" s="10" t="s">
        <v>46</v>
      </c>
      <c r="O991" s="10" t="s">
        <v>46</v>
      </c>
      <c r="P991" s="11" t="str">
        <f t="shared" si="77"/>
        <v>_NotUsing</v>
      </c>
      <c r="Q991" s="10" t="s">
        <v>46</v>
      </c>
      <c r="R991" s="10" t="s">
        <v>46</v>
      </c>
      <c r="S991" s="10" t="s">
        <v>31</v>
      </c>
      <c r="T991" s="11" t="str" cm="1">
        <f t="array" ref="T991">_xlfn.IFS(S991="Month-to-month","_MM",S991="One year","_OY",S991="Two year","_TY")</f>
        <v>_OY</v>
      </c>
      <c r="U991" s="10" t="s">
        <v>24</v>
      </c>
      <c r="V991" s="10" t="s">
        <v>40</v>
      </c>
      <c r="W991" s="10">
        <v>19.600000000000001</v>
      </c>
      <c r="X991" s="10">
        <v>678.8</v>
      </c>
      <c r="Y991" s="10" t="s">
        <v>24</v>
      </c>
      <c r="Z991" s="11">
        <f t="shared" si="78"/>
        <v>0</v>
      </c>
      <c r="AA991" s="11" t="str">
        <f t="shared" si="79"/>
        <v>J_16AY+_NotUsing_OY</v>
      </c>
    </row>
    <row r="992" spans="1:27">
      <c r="A992" s="10" t="s">
        <v>1027</v>
      </c>
      <c r="B992" s="10" t="s">
        <v>22</v>
      </c>
      <c r="C992" s="10">
        <v>0</v>
      </c>
      <c r="D992" s="11" t="str">
        <f t="shared" si="75"/>
        <v>J</v>
      </c>
      <c r="E992" s="10" t="s">
        <v>23</v>
      </c>
      <c r="F992" s="10" t="s">
        <v>24</v>
      </c>
      <c r="G992" s="10">
        <v>56</v>
      </c>
      <c r="H992" s="11" t="str">
        <f t="shared" si="76"/>
        <v>_16AY+</v>
      </c>
      <c r="I992" s="10" t="s">
        <v>23</v>
      </c>
      <c r="J992" s="10" t="s">
        <v>24</v>
      </c>
      <c r="K992" s="10" t="s">
        <v>37</v>
      </c>
      <c r="L992" s="10" t="s">
        <v>23</v>
      </c>
      <c r="M992" s="10" t="s">
        <v>24</v>
      </c>
      <c r="N992" s="10" t="s">
        <v>23</v>
      </c>
      <c r="O992" s="10" t="s">
        <v>24</v>
      </c>
      <c r="P992" s="11" t="str">
        <f t="shared" si="77"/>
        <v>_Using</v>
      </c>
      <c r="Q992" s="10" t="s">
        <v>24</v>
      </c>
      <c r="R992" s="10" t="s">
        <v>24</v>
      </c>
      <c r="S992" s="10" t="s">
        <v>47</v>
      </c>
      <c r="T992" s="11" t="str" cm="1">
        <f t="array" ref="T992">_xlfn.IFS(S992="Month-to-month","_MM",S992="One year","_OY",S992="Two year","_TY")</f>
        <v>_TY</v>
      </c>
      <c r="U992" s="10" t="s">
        <v>24</v>
      </c>
      <c r="V992" s="10" t="s">
        <v>35</v>
      </c>
      <c r="W992" s="10">
        <v>80.3</v>
      </c>
      <c r="X992" s="10">
        <v>4513.6499999999996</v>
      </c>
      <c r="Y992" s="10" t="s">
        <v>24</v>
      </c>
      <c r="Z992" s="11">
        <f t="shared" si="78"/>
        <v>0</v>
      </c>
      <c r="AA992" s="11" t="str">
        <f t="shared" si="79"/>
        <v>J_16AY+_Using_TY</v>
      </c>
    </row>
    <row r="993" spans="1:27">
      <c r="A993" s="10" t="s">
        <v>1028</v>
      </c>
      <c r="B993" s="10" t="s">
        <v>22</v>
      </c>
      <c r="C993" s="10">
        <v>0</v>
      </c>
      <c r="D993" s="11" t="str">
        <f t="shared" si="75"/>
        <v>J</v>
      </c>
      <c r="E993" s="10" t="s">
        <v>24</v>
      </c>
      <c r="F993" s="10" t="s">
        <v>24</v>
      </c>
      <c r="G993" s="10">
        <v>58</v>
      </c>
      <c r="H993" s="11" t="str">
        <f t="shared" si="76"/>
        <v>_16AY+</v>
      </c>
      <c r="I993" s="10" t="s">
        <v>23</v>
      </c>
      <c r="J993" s="10" t="s">
        <v>23</v>
      </c>
      <c r="K993" s="10" t="s">
        <v>24</v>
      </c>
      <c r="L993" s="10" t="s">
        <v>46</v>
      </c>
      <c r="M993" s="10" t="s">
        <v>46</v>
      </c>
      <c r="N993" s="10" t="s">
        <v>46</v>
      </c>
      <c r="O993" s="10" t="s">
        <v>46</v>
      </c>
      <c r="P993" s="11" t="str">
        <f t="shared" si="77"/>
        <v>_NotUsing</v>
      </c>
      <c r="Q993" s="10" t="s">
        <v>46</v>
      </c>
      <c r="R993" s="10" t="s">
        <v>46</v>
      </c>
      <c r="S993" s="10" t="s">
        <v>47</v>
      </c>
      <c r="T993" s="11" t="str" cm="1">
        <f t="array" ref="T993">_xlfn.IFS(S993="Month-to-month","_MM",S993="One year","_OY",S993="Two year","_TY")</f>
        <v>_TY</v>
      </c>
      <c r="U993" s="10" t="s">
        <v>24</v>
      </c>
      <c r="V993" s="10" t="s">
        <v>40</v>
      </c>
      <c r="W993" s="10">
        <v>24.35</v>
      </c>
      <c r="X993" s="10">
        <v>1423.85</v>
      </c>
      <c r="Y993" s="10" t="s">
        <v>24</v>
      </c>
      <c r="Z993" s="11">
        <f t="shared" si="78"/>
        <v>0</v>
      </c>
      <c r="AA993" s="11" t="str">
        <f t="shared" si="79"/>
        <v>J_16AY+_NotUsing_TY</v>
      </c>
    </row>
    <row r="994" spans="1:27">
      <c r="A994" s="10" t="s">
        <v>1029</v>
      </c>
      <c r="B994" s="10" t="s">
        <v>22</v>
      </c>
      <c r="C994" s="10">
        <v>0</v>
      </c>
      <c r="D994" s="11" t="str">
        <f t="shared" si="75"/>
        <v>J</v>
      </c>
      <c r="E994" s="10" t="s">
        <v>23</v>
      </c>
      <c r="F994" s="10" t="s">
        <v>23</v>
      </c>
      <c r="G994" s="10">
        <v>22</v>
      </c>
      <c r="H994" s="11" t="str">
        <f t="shared" si="76"/>
        <v>_16AY+</v>
      </c>
      <c r="I994" s="10" t="s">
        <v>23</v>
      </c>
      <c r="J994" s="10" t="s">
        <v>23</v>
      </c>
      <c r="K994" s="10" t="s">
        <v>24</v>
      </c>
      <c r="L994" s="10" t="s">
        <v>46</v>
      </c>
      <c r="M994" s="10" t="s">
        <v>46</v>
      </c>
      <c r="N994" s="10" t="s">
        <v>46</v>
      </c>
      <c r="O994" s="10" t="s">
        <v>46</v>
      </c>
      <c r="P994" s="11" t="str">
        <f t="shared" si="77"/>
        <v>_NotUsing</v>
      </c>
      <c r="Q994" s="10" t="s">
        <v>46</v>
      </c>
      <c r="R994" s="10" t="s">
        <v>46</v>
      </c>
      <c r="S994" s="10" t="s">
        <v>47</v>
      </c>
      <c r="T994" s="11" t="str" cm="1">
        <f t="array" ref="T994">_xlfn.IFS(S994="Month-to-month","_MM",S994="One year","_OY",S994="Two year","_TY")</f>
        <v>_TY</v>
      </c>
      <c r="U994" s="10" t="s">
        <v>24</v>
      </c>
      <c r="V994" s="10" t="s">
        <v>40</v>
      </c>
      <c r="W994" s="10">
        <v>25.25</v>
      </c>
      <c r="X994" s="10">
        <v>555.4</v>
      </c>
      <c r="Y994" s="10" t="s">
        <v>24</v>
      </c>
      <c r="Z994" s="11">
        <f t="shared" si="78"/>
        <v>0</v>
      </c>
      <c r="AA994" s="11" t="str">
        <f t="shared" si="79"/>
        <v>J_16AY+_NotUsing_TY</v>
      </c>
    </row>
    <row r="995" spans="1:27">
      <c r="A995" s="10" t="s">
        <v>1030</v>
      </c>
      <c r="B995" s="10" t="s">
        <v>22</v>
      </c>
      <c r="C995" s="10">
        <v>0</v>
      </c>
      <c r="D995" s="11" t="str">
        <f t="shared" si="75"/>
        <v>J</v>
      </c>
      <c r="E995" s="10" t="s">
        <v>23</v>
      </c>
      <c r="F995" s="10" t="s">
        <v>23</v>
      </c>
      <c r="G995" s="10">
        <v>10</v>
      </c>
      <c r="H995" s="11" t="str">
        <f t="shared" si="76"/>
        <v>_16AY</v>
      </c>
      <c r="I995" s="10" t="s">
        <v>23</v>
      </c>
      <c r="J995" s="10" t="s">
        <v>23</v>
      </c>
      <c r="K995" s="10" t="s">
        <v>24</v>
      </c>
      <c r="L995" s="10" t="s">
        <v>46</v>
      </c>
      <c r="M995" s="10" t="s">
        <v>46</v>
      </c>
      <c r="N995" s="10" t="s">
        <v>46</v>
      </c>
      <c r="O995" s="10" t="s">
        <v>46</v>
      </c>
      <c r="P995" s="11" t="str">
        <f t="shared" si="77"/>
        <v>_NotUsing</v>
      </c>
      <c r="Q995" s="10" t="s">
        <v>46</v>
      </c>
      <c r="R995" s="10" t="s">
        <v>46</v>
      </c>
      <c r="S995" s="10" t="s">
        <v>47</v>
      </c>
      <c r="T995" s="11" t="str" cm="1">
        <f t="array" ref="T995">_xlfn.IFS(S995="Month-to-month","_MM",S995="One year","_OY",S995="Two year","_TY")</f>
        <v>_TY</v>
      </c>
      <c r="U995" s="10" t="s">
        <v>24</v>
      </c>
      <c r="V995" s="10" t="s">
        <v>40</v>
      </c>
      <c r="W995" s="10">
        <v>26.1</v>
      </c>
      <c r="X995" s="10">
        <v>225.55</v>
      </c>
      <c r="Y995" s="10" t="s">
        <v>24</v>
      </c>
      <c r="Z995" s="11">
        <f t="shared" si="78"/>
        <v>0</v>
      </c>
      <c r="AA995" s="11" t="str">
        <f t="shared" si="79"/>
        <v>J_16AY_NotUsing_TY</v>
      </c>
    </row>
    <row r="996" spans="1:27">
      <c r="A996" s="10" t="s">
        <v>1031</v>
      </c>
      <c r="B996" s="10" t="s">
        <v>30</v>
      </c>
      <c r="C996" s="10">
        <v>0</v>
      </c>
      <c r="D996" s="11" t="str">
        <f t="shared" si="75"/>
        <v>J</v>
      </c>
      <c r="E996" s="10" t="s">
        <v>24</v>
      </c>
      <c r="F996" s="10" t="s">
        <v>24</v>
      </c>
      <c r="G996" s="10">
        <v>13</v>
      </c>
      <c r="H996" s="11" t="str">
        <f t="shared" si="76"/>
        <v>_16AY</v>
      </c>
      <c r="I996" s="10" t="s">
        <v>23</v>
      </c>
      <c r="J996" s="10" t="s">
        <v>24</v>
      </c>
      <c r="K996" s="10" t="s">
        <v>24</v>
      </c>
      <c r="L996" s="10" t="s">
        <v>46</v>
      </c>
      <c r="M996" s="10" t="s">
        <v>46</v>
      </c>
      <c r="N996" s="10" t="s">
        <v>46</v>
      </c>
      <c r="O996" s="10" t="s">
        <v>46</v>
      </c>
      <c r="P996" s="11" t="str">
        <f t="shared" si="77"/>
        <v>_NotUsing</v>
      </c>
      <c r="Q996" s="10" t="s">
        <v>46</v>
      </c>
      <c r="R996" s="10" t="s">
        <v>46</v>
      </c>
      <c r="S996" s="10" t="s">
        <v>47</v>
      </c>
      <c r="T996" s="11" t="str" cm="1">
        <f t="array" ref="T996">_xlfn.IFS(S996="Month-to-month","_MM",S996="One year","_OY",S996="Two year","_TY")</f>
        <v>_TY</v>
      </c>
      <c r="U996" s="10" t="s">
        <v>24</v>
      </c>
      <c r="V996" s="10" t="s">
        <v>40</v>
      </c>
      <c r="W996" s="10">
        <v>20</v>
      </c>
      <c r="X996" s="10">
        <v>268.45</v>
      </c>
      <c r="Y996" s="10" t="s">
        <v>24</v>
      </c>
      <c r="Z996" s="11">
        <f t="shared" si="78"/>
        <v>0</v>
      </c>
      <c r="AA996" s="11" t="str">
        <f t="shared" si="79"/>
        <v>J_16AY_NotUsing_TY</v>
      </c>
    </row>
    <row r="997" spans="1:27">
      <c r="A997" s="10" t="s">
        <v>1032</v>
      </c>
      <c r="B997" s="10" t="s">
        <v>22</v>
      </c>
      <c r="C997" s="10">
        <v>0</v>
      </c>
      <c r="D997" s="11" t="str">
        <f t="shared" si="75"/>
        <v>J</v>
      </c>
      <c r="E997" s="10" t="s">
        <v>24</v>
      </c>
      <c r="F997" s="10" t="s">
        <v>24</v>
      </c>
      <c r="G997" s="10">
        <v>35</v>
      </c>
      <c r="H997" s="11" t="str">
        <f t="shared" si="76"/>
        <v>_16AY+</v>
      </c>
      <c r="I997" s="10" t="s">
        <v>23</v>
      </c>
      <c r="J997" s="10" t="s">
        <v>23</v>
      </c>
      <c r="K997" s="10" t="s">
        <v>37</v>
      </c>
      <c r="L997" s="10" t="s">
        <v>24</v>
      </c>
      <c r="M997" s="10" t="s">
        <v>23</v>
      </c>
      <c r="N997" s="10" t="s">
        <v>24</v>
      </c>
      <c r="O997" s="10" t="s">
        <v>23</v>
      </c>
      <c r="P997" s="11" t="str">
        <f t="shared" si="77"/>
        <v>_Using</v>
      </c>
      <c r="Q997" s="10" t="s">
        <v>24</v>
      </c>
      <c r="R997" s="10" t="s">
        <v>24</v>
      </c>
      <c r="S997" s="10" t="s">
        <v>27</v>
      </c>
      <c r="T997" s="11" t="str" cm="1">
        <f t="array" ref="T997">_xlfn.IFS(S997="Month-to-month","_MM",S997="One year","_OY",S997="Two year","_TY")</f>
        <v>_MM</v>
      </c>
      <c r="U997" s="10" t="s">
        <v>24</v>
      </c>
      <c r="V997" s="10" t="s">
        <v>40</v>
      </c>
      <c r="W997" s="10">
        <v>85.3</v>
      </c>
      <c r="X997" s="10">
        <v>2917.5</v>
      </c>
      <c r="Y997" s="10" t="s">
        <v>23</v>
      </c>
      <c r="Z997" s="11">
        <f t="shared" si="78"/>
        <v>1</v>
      </c>
      <c r="AA997" s="11" t="str">
        <f t="shared" si="79"/>
        <v>J_16AY+_Using_MM</v>
      </c>
    </row>
    <row r="998" spans="1:27">
      <c r="A998" s="10" t="s">
        <v>1033</v>
      </c>
      <c r="B998" s="10" t="s">
        <v>22</v>
      </c>
      <c r="C998" s="10">
        <v>0</v>
      </c>
      <c r="D998" s="11" t="str">
        <f t="shared" si="75"/>
        <v>J</v>
      </c>
      <c r="E998" s="10" t="s">
        <v>24</v>
      </c>
      <c r="F998" s="10" t="s">
        <v>24</v>
      </c>
      <c r="G998" s="10">
        <v>34</v>
      </c>
      <c r="H998" s="11" t="str">
        <f t="shared" si="76"/>
        <v>_16AY+</v>
      </c>
      <c r="I998" s="10" t="s">
        <v>23</v>
      </c>
      <c r="J998" s="10" t="s">
        <v>24</v>
      </c>
      <c r="K998" s="10" t="s">
        <v>37</v>
      </c>
      <c r="L998" s="10" t="s">
        <v>24</v>
      </c>
      <c r="M998" s="10" t="s">
        <v>24</v>
      </c>
      <c r="N998" s="10" t="s">
        <v>24</v>
      </c>
      <c r="O998" s="10" t="s">
        <v>24</v>
      </c>
      <c r="P998" s="11" t="str">
        <f t="shared" si="77"/>
        <v>_NotUsing</v>
      </c>
      <c r="Q998" s="10" t="s">
        <v>24</v>
      </c>
      <c r="R998" s="10" t="s">
        <v>24</v>
      </c>
      <c r="S998" s="10" t="s">
        <v>27</v>
      </c>
      <c r="T998" s="11" t="str" cm="1">
        <f t="array" ref="T998">_xlfn.IFS(S998="Month-to-month","_MM",S998="One year","_OY",S998="Two year","_TY")</f>
        <v>_MM</v>
      </c>
      <c r="U998" s="10" t="s">
        <v>23</v>
      </c>
      <c r="V998" s="10" t="s">
        <v>40</v>
      </c>
      <c r="W998" s="10">
        <v>70</v>
      </c>
      <c r="X998" s="10">
        <v>2416.1</v>
      </c>
      <c r="Y998" s="10" t="s">
        <v>23</v>
      </c>
      <c r="Z998" s="11">
        <f t="shared" si="78"/>
        <v>1</v>
      </c>
      <c r="AA998" s="11" t="str">
        <f t="shared" si="79"/>
        <v>J_16AY+_NotUsing_MM</v>
      </c>
    </row>
    <row r="999" spans="1:27">
      <c r="A999" s="10" t="s">
        <v>1034</v>
      </c>
      <c r="B999" s="10" t="s">
        <v>22</v>
      </c>
      <c r="C999" s="10">
        <v>1</v>
      </c>
      <c r="D999" s="11" t="str">
        <f t="shared" si="75"/>
        <v>S</v>
      </c>
      <c r="E999" s="10" t="s">
        <v>24</v>
      </c>
      <c r="F999" s="10" t="s">
        <v>24</v>
      </c>
      <c r="G999" s="10">
        <v>4</v>
      </c>
      <c r="H999" s="11" t="str">
        <f t="shared" si="76"/>
        <v>_6AY</v>
      </c>
      <c r="I999" s="10" t="s">
        <v>23</v>
      </c>
      <c r="J999" s="10" t="s">
        <v>23</v>
      </c>
      <c r="K999" s="10" t="s">
        <v>37</v>
      </c>
      <c r="L999" s="10" t="s">
        <v>24</v>
      </c>
      <c r="M999" s="10" t="s">
        <v>24</v>
      </c>
      <c r="N999" s="10" t="s">
        <v>24</v>
      </c>
      <c r="O999" s="10" t="s">
        <v>24</v>
      </c>
      <c r="P999" s="11" t="str">
        <f t="shared" si="77"/>
        <v>_NotUsing</v>
      </c>
      <c r="Q999" s="10" t="s">
        <v>23</v>
      </c>
      <c r="R999" s="10" t="s">
        <v>23</v>
      </c>
      <c r="S999" s="10" t="s">
        <v>27</v>
      </c>
      <c r="T999" s="11" t="str" cm="1">
        <f t="array" ref="T999">_xlfn.IFS(S999="Month-to-month","_MM",S999="One year","_OY",S999="Two year","_TY")</f>
        <v>_MM</v>
      </c>
      <c r="U999" s="10" t="s">
        <v>23</v>
      </c>
      <c r="V999" s="10" t="s">
        <v>28</v>
      </c>
      <c r="W999" s="10">
        <v>94.3</v>
      </c>
      <c r="X999" s="10">
        <v>424.45</v>
      </c>
      <c r="Y999" s="10" t="s">
        <v>23</v>
      </c>
      <c r="Z999" s="11">
        <f t="shared" si="78"/>
        <v>1</v>
      </c>
      <c r="AA999" s="11" t="str">
        <f t="shared" si="79"/>
        <v>S_6AY_NotUsing_MM</v>
      </c>
    </row>
    <row r="1000" spans="1:27">
      <c r="A1000" s="10" t="s">
        <v>1035</v>
      </c>
      <c r="B1000" s="10" t="s">
        <v>30</v>
      </c>
      <c r="C1000" s="10">
        <v>0</v>
      </c>
      <c r="D1000" s="11" t="str">
        <f t="shared" si="75"/>
        <v>J</v>
      </c>
      <c r="E1000" s="10" t="s">
        <v>23</v>
      </c>
      <c r="F1000" s="10" t="s">
        <v>24</v>
      </c>
      <c r="G1000" s="10">
        <v>72</v>
      </c>
      <c r="H1000" s="11" t="str">
        <f t="shared" si="76"/>
        <v>_16AY+</v>
      </c>
      <c r="I1000" s="10" t="s">
        <v>23</v>
      </c>
      <c r="J1000" s="10" t="s">
        <v>24</v>
      </c>
      <c r="K1000" s="10" t="s">
        <v>24</v>
      </c>
      <c r="L1000" s="10" t="s">
        <v>46</v>
      </c>
      <c r="M1000" s="10" t="s">
        <v>46</v>
      </c>
      <c r="N1000" s="10" t="s">
        <v>46</v>
      </c>
      <c r="O1000" s="10" t="s">
        <v>46</v>
      </c>
      <c r="P1000" s="11" t="str">
        <f t="shared" si="77"/>
        <v>_NotUsing</v>
      </c>
      <c r="Q1000" s="10" t="s">
        <v>46</v>
      </c>
      <c r="R1000" s="10" t="s">
        <v>46</v>
      </c>
      <c r="S1000" s="10" t="s">
        <v>47</v>
      </c>
      <c r="T1000" s="11" t="str" cm="1">
        <f t="array" ref="T1000">_xlfn.IFS(S1000="Month-to-month","_MM",S1000="One year","_OY",S1000="Two year","_TY")</f>
        <v>_TY</v>
      </c>
      <c r="U1000" s="10" t="s">
        <v>24</v>
      </c>
      <c r="V1000" s="10" t="s">
        <v>35</v>
      </c>
      <c r="W1000" s="10">
        <v>20.7</v>
      </c>
      <c r="X1000" s="10">
        <v>1492.1</v>
      </c>
      <c r="Y1000" s="10" t="s">
        <v>24</v>
      </c>
      <c r="Z1000" s="11">
        <f t="shared" si="78"/>
        <v>0</v>
      </c>
      <c r="AA1000" s="11" t="str">
        <f t="shared" si="79"/>
        <v>J_16AY+_NotUsing_TY</v>
      </c>
    </row>
    <row r="1001" spans="1:27">
      <c r="A1001" s="10" t="s">
        <v>1036</v>
      </c>
      <c r="B1001" s="10" t="s">
        <v>30</v>
      </c>
      <c r="C1001" s="10">
        <v>0</v>
      </c>
      <c r="D1001" s="11" t="str">
        <f t="shared" si="75"/>
        <v>J</v>
      </c>
      <c r="E1001" s="10" t="s">
        <v>24</v>
      </c>
      <c r="F1001" s="10" t="s">
        <v>24</v>
      </c>
      <c r="G1001" s="10">
        <v>2</v>
      </c>
      <c r="H1001" s="11" t="str">
        <f t="shared" si="76"/>
        <v>_6AY</v>
      </c>
      <c r="I1001" s="10" t="s">
        <v>23</v>
      </c>
      <c r="J1001" s="10" t="s">
        <v>24</v>
      </c>
      <c r="K1001" s="10" t="s">
        <v>26</v>
      </c>
      <c r="L1001" s="10" t="s">
        <v>24</v>
      </c>
      <c r="M1001" s="10" t="s">
        <v>24</v>
      </c>
      <c r="N1001" s="10" t="s">
        <v>24</v>
      </c>
      <c r="O1001" s="10" t="s">
        <v>23</v>
      </c>
      <c r="P1001" s="11" t="str">
        <f t="shared" si="77"/>
        <v>_Using</v>
      </c>
      <c r="Q1001" s="10" t="s">
        <v>23</v>
      </c>
      <c r="R1001" s="10" t="s">
        <v>23</v>
      </c>
      <c r="S1001" s="10" t="s">
        <v>27</v>
      </c>
      <c r="T1001" s="11" t="str" cm="1">
        <f t="array" ref="T1001">_xlfn.IFS(S1001="Month-to-month","_MM",S1001="One year","_OY",S1001="Two year","_TY")</f>
        <v>_MM</v>
      </c>
      <c r="U1001" s="10" t="s">
        <v>24</v>
      </c>
      <c r="V1001" s="10" t="s">
        <v>28</v>
      </c>
      <c r="W1001" s="10">
        <v>70.3</v>
      </c>
      <c r="X1001" s="10">
        <v>132.4</v>
      </c>
      <c r="Y1001" s="10" t="s">
        <v>24</v>
      </c>
      <c r="Z1001" s="11">
        <f t="shared" si="78"/>
        <v>0</v>
      </c>
      <c r="AA1001" s="11" t="str">
        <f t="shared" si="79"/>
        <v>J_6AY_Using_MM</v>
      </c>
    </row>
    <row r="1002" spans="1:27">
      <c r="A1002" s="10" t="s">
        <v>1037</v>
      </c>
      <c r="B1002" s="10" t="s">
        <v>22</v>
      </c>
      <c r="C1002" s="10">
        <v>0</v>
      </c>
      <c r="D1002" s="11" t="str">
        <f t="shared" si="75"/>
        <v>J</v>
      </c>
      <c r="E1002" s="10" t="s">
        <v>24</v>
      </c>
      <c r="F1002" s="10" t="s">
        <v>24</v>
      </c>
      <c r="G1002" s="10">
        <v>7</v>
      </c>
      <c r="H1002" s="11" t="str">
        <f t="shared" si="76"/>
        <v>_16AY</v>
      </c>
      <c r="I1002" s="10" t="s">
        <v>23</v>
      </c>
      <c r="J1002" s="10" t="s">
        <v>24</v>
      </c>
      <c r="K1002" s="10" t="s">
        <v>37</v>
      </c>
      <c r="L1002" s="10" t="s">
        <v>24</v>
      </c>
      <c r="M1002" s="10" t="s">
        <v>24</v>
      </c>
      <c r="N1002" s="10" t="s">
        <v>23</v>
      </c>
      <c r="O1002" s="10" t="s">
        <v>24</v>
      </c>
      <c r="P1002" s="11" t="str">
        <f t="shared" si="77"/>
        <v>_Using</v>
      </c>
      <c r="Q1002" s="10" t="s">
        <v>23</v>
      </c>
      <c r="R1002" s="10" t="s">
        <v>23</v>
      </c>
      <c r="S1002" s="10" t="s">
        <v>27</v>
      </c>
      <c r="T1002" s="11" t="str" cm="1">
        <f t="array" ref="T1002">_xlfn.IFS(S1002="Month-to-month","_MM",S1002="One year","_OY",S1002="Two year","_TY")</f>
        <v>_MM</v>
      </c>
      <c r="U1002" s="10" t="s">
        <v>23</v>
      </c>
      <c r="V1002" s="10" t="s">
        <v>28</v>
      </c>
      <c r="W1002" s="10">
        <v>95.35</v>
      </c>
      <c r="X1002" s="10">
        <v>660.9</v>
      </c>
      <c r="Y1002" s="10" t="s">
        <v>23</v>
      </c>
      <c r="Z1002" s="11">
        <f t="shared" si="78"/>
        <v>1</v>
      </c>
      <c r="AA1002" s="11" t="str">
        <f t="shared" si="79"/>
        <v>J_16AY_Using_MM</v>
      </c>
    </row>
    <row r="1003" spans="1:27">
      <c r="A1003" s="10" t="s">
        <v>1038</v>
      </c>
      <c r="B1003" s="10" t="s">
        <v>30</v>
      </c>
      <c r="C1003" s="10">
        <v>1</v>
      </c>
      <c r="D1003" s="11" t="str">
        <f t="shared" si="75"/>
        <v>S</v>
      </c>
      <c r="E1003" s="10" t="s">
        <v>23</v>
      </c>
      <c r="F1003" s="10" t="s">
        <v>24</v>
      </c>
      <c r="G1003" s="10">
        <v>27</v>
      </c>
      <c r="H1003" s="11" t="str">
        <f t="shared" si="76"/>
        <v>_16AY+</v>
      </c>
      <c r="I1003" s="10" t="s">
        <v>23</v>
      </c>
      <c r="J1003" s="10" t="s">
        <v>23</v>
      </c>
      <c r="K1003" s="10" t="s">
        <v>37</v>
      </c>
      <c r="L1003" s="10" t="s">
        <v>24</v>
      </c>
      <c r="M1003" s="10" t="s">
        <v>24</v>
      </c>
      <c r="N1003" s="10" t="s">
        <v>24</v>
      </c>
      <c r="O1003" s="10" t="s">
        <v>24</v>
      </c>
      <c r="P1003" s="11" t="str">
        <f t="shared" si="77"/>
        <v>_NotUsing</v>
      </c>
      <c r="Q1003" s="10" t="s">
        <v>24</v>
      </c>
      <c r="R1003" s="10" t="s">
        <v>24</v>
      </c>
      <c r="S1003" s="10" t="s">
        <v>27</v>
      </c>
      <c r="T1003" s="11" t="str" cm="1">
        <f t="array" ref="T1003">_xlfn.IFS(S1003="Month-to-month","_MM",S1003="One year","_OY",S1003="Two year","_TY")</f>
        <v>_MM</v>
      </c>
      <c r="U1003" s="10" t="s">
        <v>23</v>
      </c>
      <c r="V1003" s="10" t="s">
        <v>28</v>
      </c>
      <c r="W1003" s="10">
        <v>75.5</v>
      </c>
      <c r="X1003" s="10">
        <v>1893.95</v>
      </c>
      <c r="Y1003" s="10" t="s">
        <v>23</v>
      </c>
      <c r="Z1003" s="11">
        <f t="shared" si="78"/>
        <v>1</v>
      </c>
      <c r="AA1003" s="11" t="str">
        <f t="shared" si="79"/>
        <v>S_16AY+_NotUsing_MM</v>
      </c>
    </row>
    <row r="1004" spans="1:27">
      <c r="A1004" s="10" t="s">
        <v>1039</v>
      </c>
      <c r="B1004" s="10" t="s">
        <v>30</v>
      </c>
      <c r="C1004" s="10">
        <v>0</v>
      </c>
      <c r="D1004" s="11" t="str">
        <f t="shared" si="75"/>
        <v>J</v>
      </c>
      <c r="E1004" s="10" t="s">
        <v>23</v>
      </c>
      <c r="F1004" s="10" t="s">
        <v>23</v>
      </c>
      <c r="G1004" s="10">
        <v>4</v>
      </c>
      <c r="H1004" s="11" t="str">
        <f t="shared" si="76"/>
        <v>_6AY</v>
      </c>
      <c r="I1004" s="10" t="s">
        <v>23</v>
      </c>
      <c r="J1004" s="10" t="s">
        <v>24</v>
      </c>
      <c r="K1004" s="10" t="s">
        <v>37</v>
      </c>
      <c r="L1004" s="10" t="s">
        <v>24</v>
      </c>
      <c r="M1004" s="10" t="s">
        <v>24</v>
      </c>
      <c r="N1004" s="10" t="s">
        <v>24</v>
      </c>
      <c r="O1004" s="10" t="s">
        <v>24</v>
      </c>
      <c r="P1004" s="11" t="str">
        <f t="shared" si="77"/>
        <v>_NotUsing</v>
      </c>
      <c r="Q1004" s="10" t="s">
        <v>24</v>
      </c>
      <c r="R1004" s="10" t="s">
        <v>24</v>
      </c>
      <c r="S1004" s="10" t="s">
        <v>27</v>
      </c>
      <c r="T1004" s="11" t="str" cm="1">
        <f t="array" ref="T1004">_xlfn.IFS(S1004="Month-to-month","_MM",S1004="One year","_OY",S1004="Two year","_TY")</f>
        <v>_MM</v>
      </c>
      <c r="U1004" s="10" t="s">
        <v>23</v>
      </c>
      <c r="V1004" s="10" t="s">
        <v>32</v>
      </c>
      <c r="W1004" s="10">
        <v>69.55</v>
      </c>
      <c r="X1004" s="10">
        <v>284.89999999999998</v>
      </c>
      <c r="Y1004" s="10" t="s">
        <v>24</v>
      </c>
      <c r="Z1004" s="11">
        <f t="shared" si="78"/>
        <v>0</v>
      </c>
      <c r="AA1004" s="11" t="str">
        <f t="shared" si="79"/>
        <v>J_6AY_NotUsing_MM</v>
      </c>
    </row>
    <row r="1005" spans="1:27">
      <c r="A1005" s="10" t="s">
        <v>1040</v>
      </c>
      <c r="B1005" s="10" t="s">
        <v>22</v>
      </c>
      <c r="C1005" s="10">
        <v>0</v>
      </c>
      <c r="D1005" s="11" t="str">
        <f t="shared" si="75"/>
        <v>J</v>
      </c>
      <c r="E1005" s="10" t="s">
        <v>24</v>
      </c>
      <c r="F1005" s="10" t="s">
        <v>24</v>
      </c>
      <c r="G1005" s="10">
        <v>37</v>
      </c>
      <c r="H1005" s="11" t="str">
        <f t="shared" si="76"/>
        <v>_16AY+</v>
      </c>
      <c r="I1005" s="10" t="s">
        <v>23</v>
      </c>
      <c r="J1005" s="10" t="s">
        <v>24</v>
      </c>
      <c r="K1005" s="10" t="s">
        <v>24</v>
      </c>
      <c r="L1005" s="10" t="s">
        <v>46</v>
      </c>
      <c r="M1005" s="10" t="s">
        <v>46</v>
      </c>
      <c r="N1005" s="10" t="s">
        <v>46</v>
      </c>
      <c r="O1005" s="10" t="s">
        <v>46</v>
      </c>
      <c r="P1005" s="11" t="str">
        <f t="shared" si="77"/>
        <v>_NotUsing</v>
      </c>
      <c r="Q1005" s="10" t="s">
        <v>46</v>
      </c>
      <c r="R1005" s="10" t="s">
        <v>46</v>
      </c>
      <c r="S1005" s="10" t="s">
        <v>47</v>
      </c>
      <c r="T1005" s="11" t="str" cm="1">
        <f t="array" ref="T1005">_xlfn.IFS(S1005="Month-to-month","_MM",S1005="One year","_OY",S1005="Two year","_TY")</f>
        <v>_TY</v>
      </c>
      <c r="U1005" s="10" t="s">
        <v>24</v>
      </c>
      <c r="V1005" s="10" t="s">
        <v>32</v>
      </c>
      <c r="W1005" s="10">
        <v>19.850000000000001</v>
      </c>
      <c r="X1005" s="10">
        <v>784.25</v>
      </c>
      <c r="Y1005" s="10" t="s">
        <v>24</v>
      </c>
      <c r="Z1005" s="11">
        <f t="shared" si="78"/>
        <v>0</v>
      </c>
      <c r="AA1005" s="11" t="str">
        <f t="shared" si="79"/>
        <v>J_16AY+_NotUsing_TY</v>
      </c>
    </row>
    <row r="1006" spans="1:27">
      <c r="A1006" s="10" t="s">
        <v>1041</v>
      </c>
      <c r="B1006" s="10" t="s">
        <v>30</v>
      </c>
      <c r="C1006" s="10">
        <v>0</v>
      </c>
      <c r="D1006" s="11" t="str">
        <f t="shared" si="75"/>
        <v>J</v>
      </c>
      <c r="E1006" s="10" t="s">
        <v>24</v>
      </c>
      <c r="F1006" s="10" t="s">
        <v>24</v>
      </c>
      <c r="G1006" s="10">
        <v>21</v>
      </c>
      <c r="H1006" s="11" t="str">
        <f t="shared" si="76"/>
        <v>_16AY+</v>
      </c>
      <c r="I1006" s="10" t="s">
        <v>23</v>
      </c>
      <c r="J1006" s="10" t="s">
        <v>24</v>
      </c>
      <c r="K1006" s="10" t="s">
        <v>24</v>
      </c>
      <c r="L1006" s="10" t="s">
        <v>46</v>
      </c>
      <c r="M1006" s="10" t="s">
        <v>46</v>
      </c>
      <c r="N1006" s="10" t="s">
        <v>46</v>
      </c>
      <c r="O1006" s="10" t="s">
        <v>46</v>
      </c>
      <c r="P1006" s="11" t="str">
        <f t="shared" si="77"/>
        <v>_NotUsing</v>
      </c>
      <c r="Q1006" s="10" t="s">
        <v>46</v>
      </c>
      <c r="R1006" s="10" t="s">
        <v>46</v>
      </c>
      <c r="S1006" s="10" t="s">
        <v>27</v>
      </c>
      <c r="T1006" s="11" t="str" cm="1">
        <f t="array" ref="T1006">_xlfn.IFS(S1006="Month-to-month","_MM",S1006="One year","_OY",S1006="Two year","_TY")</f>
        <v>_MM</v>
      </c>
      <c r="U1006" s="10" t="s">
        <v>24</v>
      </c>
      <c r="V1006" s="10" t="s">
        <v>32</v>
      </c>
      <c r="W1006" s="10">
        <v>20</v>
      </c>
      <c r="X1006" s="10">
        <v>417.7</v>
      </c>
      <c r="Y1006" s="10" t="s">
        <v>24</v>
      </c>
      <c r="Z1006" s="11">
        <f t="shared" si="78"/>
        <v>0</v>
      </c>
      <c r="AA1006" s="11" t="str">
        <f t="shared" si="79"/>
        <v>J_16AY+_NotUsing_MM</v>
      </c>
    </row>
    <row r="1007" spans="1:27">
      <c r="A1007" s="10" t="s">
        <v>1042</v>
      </c>
      <c r="B1007" s="10" t="s">
        <v>22</v>
      </c>
      <c r="C1007" s="10">
        <v>1</v>
      </c>
      <c r="D1007" s="11" t="str">
        <f t="shared" si="75"/>
        <v>S</v>
      </c>
      <c r="E1007" s="10" t="s">
        <v>23</v>
      </c>
      <c r="F1007" s="10" t="s">
        <v>24</v>
      </c>
      <c r="G1007" s="10">
        <v>53</v>
      </c>
      <c r="H1007" s="11" t="str">
        <f t="shared" si="76"/>
        <v>_16AY+</v>
      </c>
      <c r="I1007" s="10" t="s">
        <v>23</v>
      </c>
      <c r="J1007" s="10" t="s">
        <v>23</v>
      </c>
      <c r="K1007" s="10" t="s">
        <v>37</v>
      </c>
      <c r="L1007" s="10" t="s">
        <v>24</v>
      </c>
      <c r="M1007" s="10" t="s">
        <v>24</v>
      </c>
      <c r="N1007" s="10" t="s">
        <v>24</v>
      </c>
      <c r="O1007" s="10" t="s">
        <v>24</v>
      </c>
      <c r="P1007" s="11" t="str">
        <f t="shared" si="77"/>
        <v>_NotUsing</v>
      </c>
      <c r="Q1007" s="10" t="s">
        <v>23</v>
      </c>
      <c r="R1007" s="10" t="s">
        <v>23</v>
      </c>
      <c r="S1007" s="10" t="s">
        <v>31</v>
      </c>
      <c r="T1007" s="11" t="str" cm="1">
        <f t="array" ref="T1007">_xlfn.IFS(S1007="Month-to-month","_MM",S1007="One year","_OY",S1007="Two year","_TY")</f>
        <v>_OY</v>
      </c>
      <c r="U1007" s="10" t="s">
        <v>23</v>
      </c>
      <c r="V1007" s="10" t="s">
        <v>40</v>
      </c>
      <c r="W1007" s="10">
        <v>95.85</v>
      </c>
      <c r="X1007" s="10">
        <v>5016.25</v>
      </c>
      <c r="Y1007" s="10" t="s">
        <v>24</v>
      </c>
      <c r="Z1007" s="11">
        <f t="shared" si="78"/>
        <v>0</v>
      </c>
      <c r="AA1007" s="11" t="str">
        <f t="shared" si="79"/>
        <v>S_16AY+_NotUsing_OY</v>
      </c>
    </row>
    <row r="1008" spans="1:27">
      <c r="A1008" s="10" t="s">
        <v>1043</v>
      </c>
      <c r="B1008" s="10" t="s">
        <v>22</v>
      </c>
      <c r="C1008" s="10">
        <v>0</v>
      </c>
      <c r="D1008" s="11" t="str">
        <f t="shared" si="75"/>
        <v>J</v>
      </c>
      <c r="E1008" s="10" t="s">
        <v>24</v>
      </c>
      <c r="F1008" s="10" t="s">
        <v>24</v>
      </c>
      <c r="G1008" s="10">
        <v>18</v>
      </c>
      <c r="H1008" s="11" t="str">
        <f t="shared" si="76"/>
        <v>_16AY+</v>
      </c>
      <c r="I1008" s="10" t="s">
        <v>23</v>
      </c>
      <c r="J1008" s="10" t="s">
        <v>23</v>
      </c>
      <c r="K1008" s="10" t="s">
        <v>37</v>
      </c>
      <c r="L1008" s="10" t="s">
        <v>24</v>
      </c>
      <c r="M1008" s="10" t="s">
        <v>24</v>
      </c>
      <c r="N1008" s="10" t="s">
        <v>24</v>
      </c>
      <c r="O1008" s="10" t="s">
        <v>23</v>
      </c>
      <c r="P1008" s="11" t="str">
        <f t="shared" si="77"/>
        <v>_Using</v>
      </c>
      <c r="Q1008" s="10" t="s">
        <v>24</v>
      </c>
      <c r="R1008" s="10" t="s">
        <v>23</v>
      </c>
      <c r="S1008" s="10" t="s">
        <v>27</v>
      </c>
      <c r="T1008" s="11" t="str" cm="1">
        <f t="array" ref="T1008">_xlfn.IFS(S1008="Month-to-month","_MM",S1008="One year","_OY",S1008="Two year","_TY")</f>
        <v>_MM</v>
      </c>
      <c r="U1008" s="10" t="s">
        <v>23</v>
      </c>
      <c r="V1008" s="10" t="s">
        <v>28</v>
      </c>
      <c r="W1008" s="10">
        <v>90.1</v>
      </c>
      <c r="X1008" s="10">
        <v>1612.75</v>
      </c>
      <c r="Y1008" s="10" t="s">
        <v>23</v>
      </c>
      <c r="Z1008" s="11">
        <f t="shared" si="78"/>
        <v>1</v>
      </c>
      <c r="AA1008" s="11" t="str">
        <f t="shared" si="79"/>
        <v>J_16AY+_Using_MM</v>
      </c>
    </row>
    <row r="1009" spans="1:27">
      <c r="A1009" s="10" t="s">
        <v>1044</v>
      </c>
      <c r="B1009" s="10" t="s">
        <v>22</v>
      </c>
      <c r="C1009" s="10">
        <v>0</v>
      </c>
      <c r="D1009" s="11" t="str">
        <f t="shared" si="75"/>
        <v>J</v>
      </c>
      <c r="E1009" s="10" t="s">
        <v>24</v>
      </c>
      <c r="F1009" s="10" t="s">
        <v>24</v>
      </c>
      <c r="G1009" s="10">
        <v>2</v>
      </c>
      <c r="H1009" s="11" t="str">
        <f t="shared" si="76"/>
        <v>_6AY</v>
      </c>
      <c r="I1009" s="10" t="s">
        <v>23</v>
      </c>
      <c r="J1009" s="10" t="s">
        <v>24</v>
      </c>
      <c r="K1009" s="10" t="s">
        <v>37</v>
      </c>
      <c r="L1009" s="10" t="s">
        <v>24</v>
      </c>
      <c r="M1009" s="10" t="s">
        <v>24</v>
      </c>
      <c r="N1009" s="10" t="s">
        <v>24</v>
      </c>
      <c r="O1009" s="10" t="s">
        <v>24</v>
      </c>
      <c r="P1009" s="11" t="str">
        <f t="shared" si="77"/>
        <v>_NotUsing</v>
      </c>
      <c r="Q1009" s="10" t="s">
        <v>24</v>
      </c>
      <c r="R1009" s="10" t="s">
        <v>24</v>
      </c>
      <c r="S1009" s="10" t="s">
        <v>27</v>
      </c>
      <c r="T1009" s="11" t="str" cm="1">
        <f t="array" ref="T1009">_xlfn.IFS(S1009="Month-to-month","_MM",S1009="One year","_OY",S1009="Two year","_TY")</f>
        <v>_MM</v>
      </c>
      <c r="U1009" s="10" t="s">
        <v>24</v>
      </c>
      <c r="V1009" s="10" t="s">
        <v>28</v>
      </c>
      <c r="W1009" s="10">
        <v>68.95</v>
      </c>
      <c r="X1009" s="10">
        <v>119.75</v>
      </c>
      <c r="Y1009" s="10" t="s">
        <v>23</v>
      </c>
      <c r="Z1009" s="11">
        <f t="shared" si="78"/>
        <v>1</v>
      </c>
      <c r="AA1009" s="11" t="str">
        <f t="shared" si="79"/>
        <v>J_6AY_NotUsing_MM</v>
      </c>
    </row>
    <row r="1010" spans="1:27">
      <c r="A1010" s="10" t="s">
        <v>1045</v>
      </c>
      <c r="B1010" s="10" t="s">
        <v>30</v>
      </c>
      <c r="C1010" s="10">
        <v>0</v>
      </c>
      <c r="D1010" s="11" t="str">
        <f t="shared" si="75"/>
        <v>J</v>
      </c>
      <c r="E1010" s="10" t="s">
        <v>23</v>
      </c>
      <c r="F1010" s="10" t="s">
        <v>23</v>
      </c>
      <c r="G1010" s="10">
        <v>32</v>
      </c>
      <c r="H1010" s="11" t="str">
        <f t="shared" si="76"/>
        <v>_16AY+</v>
      </c>
      <c r="I1010" s="10" t="s">
        <v>23</v>
      </c>
      <c r="J1010" s="10" t="s">
        <v>23</v>
      </c>
      <c r="K1010" s="10" t="s">
        <v>37</v>
      </c>
      <c r="L1010" s="10" t="s">
        <v>23</v>
      </c>
      <c r="M1010" s="10" t="s">
        <v>24</v>
      </c>
      <c r="N1010" s="10" t="s">
        <v>24</v>
      </c>
      <c r="O1010" s="10" t="s">
        <v>24</v>
      </c>
      <c r="P1010" s="11" t="str">
        <f t="shared" si="77"/>
        <v>_Using</v>
      </c>
      <c r="Q1010" s="10" t="s">
        <v>23</v>
      </c>
      <c r="R1010" s="10" t="s">
        <v>23</v>
      </c>
      <c r="S1010" s="10" t="s">
        <v>27</v>
      </c>
      <c r="T1010" s="11" t="str" cm="1">
        <f t="array" ref="T1010">_xlfn.IFS(S1010="Month-to-month","_MM",S1010="One year","_OY",S1010="Two year","_TY")</f>
        <v>_MM</v>
      </c>
      <c r="U1010" s="10" t="s">
        <v>23</v>
      </c>
      <c r="V1010" s="10" t="s">
        <v>40</v>
      </c>
      <c r="W1010" s="10">
        <v>99.55</v>
      </c>
      <c r="X1010" s="10">
        <v>3204.65</v>
      </c>
      <c r="Y1010" s="10" t="s">
        <v>23</v>
      </c>
      <c r="Z1010" s="11">
        <f t="shared" si="78"/>
        <v>1</v>
      </c>
      <c r="AA1010" s="11" t="str">
        <f t="shared" si="79"/>
        <v>J_16AY+_Using_MM</v>
      </c>
    </row>
    <row r="1011" spans="1:27">
      <c r="A1011" s="10" t="s">
        <v>1046</v>
      </c>
      <c r="B1011" s="10" t="s">
        <v>30</v>
      </c>
      <c r="C1011" s="10">
        <v>1</v>
      </c>
      <c r="D1011" s="11" t="str">
        <f t="shared" si="75"/>
        <v>S</v>
      </c>
      <c r="E1011" s="10" t="s">
        <v>23</v>
      </c>
      <c r="F1011" s="10" t="s">
        <v>24</v>
      </c>
      <c r="G1011" s="10">
        <v>23</v>
      </c>
      <c r="H1011" s="11" t="str">
        <f t="shared" si="76"/>
        <v>_16AY+</v>
      </c>
      <c r="I1011" s="10" t="s">
        <v>23</v>
      </c>
      <c r="J1011" s="10" t="s">
        <v>24</v>
      </c>
      <c r="K1011" s="10" t="s">
        <v>24</v>
      </c>
      <c r="L1011" s="10" t="s">
        <v>46</v>
      </c>
      <c r="M1011" s="10" t="s">
        <v>46</v>
      </c>
      <c r="N1011" s="10" t="s">
        <v>46</v>
      </c>
      <c r="O1011" s="10" t="s">
        <v>46</v>
      </c>
      <c r="P1011" s="11" t="str">
        <f t="shared" si="77"/>
        <v>_NotUsing</v>
      </c>
      <c r="Q1011" s="10" t="s">
        <v>46</v>
      </c>
      <c r="R1011" s="10" t="s">
        <v>46</v>
      </c>
      <c r="S1011" s="10" t="s">
        <v>31</v>
      </c>
      <c r="T1011" s="11" t="str" cm="1">
        <f t="array" ref="T1011">_xlfn.IFS(S1011="Month-to-month","_MM",S1011="One year","_OY",S1011="Two year","_TY")</f>
        <v>_OY</v>
      </c>
      <c r="U1011" s="10" t="s">
        <v>23</v>
      </c>
      <c r="V1011" s="10" t="s">
        <v>28</v>
      </c>
      <c r="W1011" s="10">
        <v>20.75</v>
      </c>
      <c r="X1011" s="10">
        <v>485.2</v>
      </c>
      <c r="Y1011" s="10" t="s">
        <v>24</v>
      </c>
      <c r="Z1011" s="11">
        <f t="shared" si="78"/>
        <v>0</v>
      </c>
      <c r="AA1011" s="11" t="str">
        <f t="shared" si="79"/>
        <v>S_16AY+_NotUsing_OY</v>
      </c>
    </row>
    <row r="1012" spans="1:27">
      <c r="A1012" s="10" t="s">
        <v>1047</v>
      </c>
      <c r="B1012" s="10" t="s">
        <v>30</v>
      </c>
      <c r="C1012" s="10">
        <v>0</v>
      </c>
      <c r="D1012" s="11" t="str">
        <f t="shared" si="75"/>
        <v>J</v>
      </c>
      <c r="E1012" s="10" t="s">
        <v>24</v>
      </c>
      <c r="F1012" s="10" t="s">
        <v>24</v>
      </c>
      <c r="G1012" s="10">
        <v>3</v>
      </c>
      <c r="H1012" s="11" t="str">
        <f t="shared" si="76"/>
        <v>_6AY</v>
      </c>
      <c r="I1012" s="10" t="s">
        <v>23</v>
      </c>
      <c r="J1012" s="10" t="s">
        <v>24</v>
      </c>
      <c r="K1012" s="10" t="s">
        <v>26</v>
      </c>
      <c r="L1012" s="10" t="s">
        <v>23</v>
      </c>
      <c r="M1012" s="10" t="s">
        <v>24</v>
      </c>
      <c r="N1012" s="10" t="s">
        <v>24</v>
      </c>
      <c r="O1012" s="10" t="s">
        <v>24</v>
      </c>
      <c r="P1012" s="11" t="str">
        <f t="shared" si="77"/>
        <v>_Using</v>
      </c>
      <c r="Q1012" s="10" t="s">
        <v>24</v>
      </c>
      <c r="R1012" s="10" t="s">
        <v>24</v>
      </c>
      <c r="S1012" s="10" t="s">
        <v>27</v>
      </c>
      <c r="T1012" s="11" t="str" cm="1">
        <f t="array" ref="T1012">_xlfn.IFS(S1012="Month-to-month","_MM",S1012="One year","_OY",S1012="Two year","_TY")</f>
        <v>_MM</v>
      </c>
      <c r="U1012" s="10" t="s">
        <v>23</v>
      </c>
      <c r="V1012" s="10" t="s">
        <v>32</v>
      </c>
      <c r="W1012" s="10">
        <v>50.15</v>
      </c>
      <c r="X1012" s="10">
        <v>160.85</v>
      </c>
      <c r="Y1012" s="10" t="s">
        <v>24</v>
      </c>
      <c r="Z1012" s="11">
        <f t="shared" si="78"/>
        <v>0</v>
      </c>
      <c r="AA1012" s="11" t="str">
        <f t="shared" si="79"/>
        <v>J_6AY_Using_MM</v>
      </c>
    </row>
    <row r="1013" spans="1:27">
      <c r="A1013" s="10" t="s">
        <v>1048</v>
      </c>
      <c r="B1013" s="10" t="s">
        <v>22</v>
      </c>
      <c r="C1013" s="10">
        <v>0</v>
      </c>
      <c r="D1013" s="11" t="str">
        <f t="shared" si="75"/>
        <v>J</v>
      </c>
      <c r="E1013" s="10" t="s">
        <v>23</v>
      </c>
      <c r="F1013" s="10" t="s">
        <v>23</v>
      </c>
      <c r="G1013" s="10">
        <v>71</v>
      </c>
      <c r="H1013" s="11" t="str">
        <f t="shared" si="76"/>
        <v>_16AY+</v>
      </c>
      <c r="I1013" s="10" t="s">
        <v>24</v>
      </c>
      <c r="J1013" s="10" t="s">
        <v>25</v>
      </c>
      <c r="K1013" s="10" t="s">
        <v>26</v>
      </c>
      <c r="L1013" s="10" t="s">
        <v>23</v>
      </c>
      <c r="M1013" s="10" t="s">
        <v>23</v>
      </c>
      <c r="N1013" s="10" t="s">
        <v>24</v>
      </c>
      <c r="O1013" s="10" t="s">
        <v>23</v>
      </c>
      <c r="P1013" s="11" t="str">
        <f t="shared" si="77"/>
        <v>_Using</v>
      </c>
      <c r="Q1013" s="10" t="s">
        <v>23</v>
      </c>
      <c r="R1013" s="10" t="s">
        <v>23</v>
      </c>
      <c r="S1013" s="10" t="s">
        <v>47</v>
      </c>
      <c r="T1013" s="11" t="str" cm="1">
        <f t="array" ref="T1013">_xlfn.IFS(S1013="Month-to-month","_MM",S1013="One year","_OY",S1013="Two year","_TY")</f>
        <v>_TY</v>
      </c>
      <c r="U1013" s="10" t="s">
        <v>24</v>
      </c>
      <c r="V1013" s="10" t="s">
        <v>32</v>
      </c>
      <c r="W1013" s="10">
        <v>58.65</v>
      </c>
      <c r="X1013" s="10">
        <v>4145.25</v>
      </c>
      <c r="Y1013" s="10" t="s">
        <v>24</v>
      </c>
      <c r="Z1013" s="11">
        <f t="shared" si="78"/>
        <v>0</v>
      </c>
      <c r="AA1013" s="11" t="str">
        <f t="shared" si="79"/>
        <v>J_16AY+_Using_TY</v>
      </c>
    </row>
    <row r="1014" spans="1:27">
      <c r="A1014" s="10" t="s">
        <v>1049</v>
      </c>
      <c r="B1014" s="10" t="s">
        <v>30</v>
      </c>
      <c r="C1014" s="10">
        <v>0</v>
      </c>
      <c r="D1014" s="11" t="str">
        <f t="shared" si="75"/>
        <v>J</v>
      </c>
      <c r="E1014" s="10" t="s">
        <v>24</v>
      </c>
      <c r="F1014" s="10" t="s">
        <v>24</v>
      </c>
      <c r="G1014" s="10">
        <v>9</v>
      </c>
      <c r="H1014" s="11" t="str">
        <f t="shared" si="76"/>
        <v>_16AY</v>
      </c>
      <c r="I1014" s="10" t="s">
        <v>23</v>
      </c>
      <c r="J1014" s="10" t="s">
        <v>24</v>
      </c>
      <c r="K1014" s="10" t="s">
        <v>37</v>
      </c>
      <c r="L1014" s="10" t="s">
        <v>24</v>
      </c>
      <c r="M1014" s="10" t="s">
        <v>24</v>
      </c>
      <c r="N1014" s="10" t="s">
        <v>24</v>
      </c>
      <c r="O1014" s="10" t="s">
        <v>23</v>
      </c>
      <c r="P1014" s="11" t="str">
        <f t="shared" si="77"/>
        <v>_Using</v>
      </c>
      <c r="Q1014" s="10" t="s">
        <v>23</v>
      </c>
      <c r="R1014" s="10" t="s">
        <v>23</v>
      </c>
      <c r="S1014" s="10" t="s">
        <v>27</v>
      </c>
      <c r="T1014" s="11" t="str" cm="1">
        <f t="array" ref="T1014">_xlfn.IFS(S1014="Month-to-month","_MM",S1014="One year","_OY",S1014="Two year","_TY")</f>
        <v>_MM</v>
      </c>
      <c r="U1014" s="10" t="s">
        <v>23</v>
      </c>
      <c r="V1014" s="10" t="s">
        <v>35</v>
      </c>
      <c r="W1014" s="10">
        <v>95.9</v>
      </c>
      <c r="X1014" s="10">
        <v>827.45</v>
      </c>
      <c r="Y1014" s="10" t="s">
        <v>24</v>
      </c>
      <c r="Z1014" s="11">
        <f t="shared" si="78"/>
        <v>0</v>
      </c>
      <c r="AA1014" s="11" t="str">
        <f t="shared" si="79"/>
        <v>J_16AY_Using_MM</v>
      </c>
    </row>
    <row r="1015" spans="1:27">
      <c r="A1015" s="10" t="s">
        <v>1050</v>
      </c>
      <c r="B1015" s="10" t="s">
        <v>22</v>
      </c>
      <c r="C1015" s="10">
        <v>0</v>
      </c>
      <c r="D1015" s="11" t="str">
        <f t="shared" si="75"/>
        <v>J</v>
      </c>
      <c r="E1015" s="10" t="s">
        <v>24</v>
      </c>
      <c r="F1015" s="10" t="s">
        <v>24</v>
      </c>
      <c r="G1015" s="10">
        <v>1</v>
      </c>
      <c r="H1015" s="11" t="str">
        <f t="shared" si="76"/>
        <v>_6AY</v>
      </c>
      <c r="I1015" s="10" t="s">
        <v>23</v>
      </c>
      <c r="J1015" s="10" t="s">
        <v>24</v>
      </c>
      <c r="K1015" s="10" t="s">
        <v>26</v>
      </c>
      <c r="L1015" s="10" t="s">
        <v>24</v>
      </c>
      <c r="M1015" s="10" t="s">
        <v>23</v>
      </c>
      <c r="N1015" s="10" t="s">
        <v>24</v>
      </c>
      <c r="O1015" s="10" t="s">
        <v>24</v>
      </c>
      <c r="P1015" s="11" t="str">
        <f t="shared" si="77"/>
        <v>_Using</v>
      </c>
      <c r="Q1015" s="10" t="s">
        <v>24</v>
      </c>
      <c r="R1015" s="10" t="s">
        <v>24</v>
      </c>
      <c r="S1015" s="10" t="s">
        <v>27</v>
      </c>
      <c r="T1015" s="11" t="str" cm="1">
        <f t="array" ref="T1015">_xlfn.IFS(S1015="Month-to-month","_MM",S1015="One year","_OY",S1015="Two year","_TY")</f>
        <v>_MM</v>
      </c>
      <c r="U1015" s="10" t="s">
        <v>24</v>
      </c>
      <c r="V1015" s="10" t="s">
        <v>28</v>
      </c>
      <c r="W1015" s="10">
        <v>49.5</v>
      </c>
      <c r="X1015" s="10">
        <v>49.5</v>
      </c>
      <c r="Y1015" s="10" t="s">
        <v>24</v>
      </c>
      <c r="Z1015" s="11">
        <f t="shared" si="78"/>
        <v>0</v>
      </c>
      <c r="AA1015" s="11" t="str">
        <f t="shared" si="79"/>
        <v>J_6AY_Using_MM</v>
      </c>
    </row>
    <row r="1016" spans="1:27">
      <c r="A1016" s="10" t="s">
        <v>1051</v>
      </c>
      <c r="B1016" s="10" t="s">
        <v>30</v>
      </c>
      <c r="C1016" s="10">
        <v>0</v>
      </c>
      <c r="D1016" s="11" t="str">
        <f t="shared" si="75"/>
        <v>J</v>
      </c>
      <c r="E1016" s="10" t="s">
        <v>23</v>
      </c>
      <c r="F1016" s="10" t="s">
        <v>23</v>
      </c>
      <c r="G1016" s="10">
        <v>18</v>
      </c>
      <c r="H1016" s="11" t="str">
        <f t="shared" si="76"/>
        <v>_16AY+</v>
      </c>
      <c r="I1016" s="10" t="s">
        <v>23</v>
      </c>
      <c r="J1016" s="10" t="s">
        <v>24</v>
      </c>
      <c r="K1016" s="10" t="s">
        <v>26</v>
      </c>
      <c r="L1016" s="10" t="s">
        <v>24</v>
      </c>
      <c r="M1016" s="10" t="s">
        <v>24</v>
      </c>
      <c r="N1016" s="10" t="s">
        <v>23</v>
      </c>
      <c r="O1016" s="10" t="s">
        <v>24</v>
      </c>
      <c r="P1016" s="11" t="str">
        <f t="shared" si="77"/>
        <v>_Using</v>
      </c>
      <c r="Q1016" s="10" t="s">
        <v>24</v>
      </c>
      <c r="R1016" s="10" t="s">
        <v>23</v>
      </c>
      <c r="S1016" s="10" t="s">
        <v>27</v>
      </c>
      <c r="T1016" s="11" t="str" cm="1">
        <f t="array" ref="T1016">_xlfn.IFS(S1016="Month-to-month","_MM",S1016="One year","_OY",S1016="Two year","_TY")</f>
        <v>_MM</v>
      </c>
      <c r="U1016" s="10" t="s">
        <v>24</v>
      </c>
      <c r="V1016" s="10" t="s">
        <v>28</v>
      </c>
      <c r="W1016" s="10">
        <v>57.45</v>
      </c>
      <c r="X1016" s="10">
        <v>990.85</v>
      </c>
      <c r="Y1016" s="10" t="s">
        <v>23</v>
      </c>
      <c r="Z1016" s="11">
        <f t="shared" si="78"/>
        <v>1</v>
      </c>
      <c r="AA1016" s="11" t="str">
        <f t="shared" si="79"/>
        <v>J_16AY+_Using_MM</v>
      </c>
    </row>
    <row r="1017" spans="1:27">
      <c r="A1017" s="10" t="s">
        <v>1052</v>
      </c>
      <c r="B1017" s="10" t="s">
        <v>30</v>
      </c>
      <c r="C1017" s="10">
        <v>0</v>
      </c>
      <c r="D1017" s="11" t="str">
        <f t="shared" si="75"/>
        <v>J</v>
      </c>
      <c r="E1017" s="10" t="s">
        <v>23</v>
      </c>
      <c r="F1017" s="10" t="s">
        <v>23</v>
      </c>
      <c r="G1017" s="10">
        <v>12</v>
      </c>
      <c r="H1017" s="11" t="str">
        <f t="shared" si="76"/>
        <v>_16AY</v>
      </c>
      <c r="I1017" s="10" t="s">
        <v>23</v>
      </c>
      <c r="J1017" s="10" t="s">
        <v>24</v>
      </c>
      <c r="K1017" s="10" t="s">
        <v>26</v>
      </c>
      <c r="L1017" s="10" t="s">
        <v>24</v>
      </c>
      <c r="M1017" s="10" t="s">
        <v>24</v>
      </c>
      <c r="N1017" s="10" t="s">
        <v>24</v>
      </c>
      <c r="O1017" s="10" t="s">
        <v>24</v>
      </c>
      <c r="P1017" s="11" t="str">
        <f t="shared" si="77"/>
        <v>_NotUsing</v>
      </c>
      <c r="Q1017" s="10" t="s">
        <v>24</v>
      </c>
      <c r="R1017" s="10" t="s">
        <v>23</v>
      </c>
      <c r="S1017" s="10" t="s">
        <v>31</v>
      </c>
      <c r="T1017" s="11" t="str" cm="1">
        <f t="array" ref="T1017">_xlfn.IFS(S1017="Month-to-month","_MM",S1017="One year","_OY",S1017="Two year","_TY")</f>
        <v>_OY</v>
      </c>
      <c r="U1017" s="10" t="s">
        <v>24</v>
      </c>
      <c r="V1017" s="10" t="s">
        <v>40</v>
      </c>
      <c r="W1017" s="10">
        <v>53.65</v>
      </c>
      <c r="X1017" s="10">
        <v>696.35</v>
      </c>
      <c r="Y1017" s="10" t="s">
        <v>23</v>
      </c>
      <c r="Z1017" s="11">
        <f t="shared" si="78"/>
        <v>1</v>
      </c>
      <c r="AA1017" s="11" t="str">
        <f t="shared" si="79"/>
        <v>J_16AY_NotUsing_OY</v>
      </c>
    </row>
    <row r="1018" spans="1:27">
      <c r="A1018" s="10" t="s">
        <v>1053</v>
      </c>
      <c r="B1018" s="10" t="s">
        <v>30</v>
      </c>
      <c r="C1018" s="10">
        <v>0</v>
      </c>
      <c r="D1018" s="11" t="str">
        <f t="shared" si="75"/>
        <v>J</v>
      </c>
      <c r="E1018" s="10" t="s">
        <v>23</v>
      </c>
      <c r="F1018" s="10" t="s">
        <v>24</v>
      </c>
      <c r="G1018" s="10">
        <v>71</v>
      </c>
      <c r="H1018" s="11" t="str">
        <f t="shared" si="76"/>
        <v>_16AY+</v>
      </c>
      <c r="I1018" s="10" t="s">
        <v>23</v>
      </c>
      <c r="J1018" s="10" t="s">
        <v>23</v>
      </c>
      <c r="K1018" s="10" t="s">
        <v>26</v>
      </c>
      <c r="L1018" s="10" t="s">
        <v>23</v>
      </c>
      <c r="M1018" s="10" t="s">
        <v>23</v>
      </c>
      <c r="N1018" s="10" t="s">
        <v>23</v>
      </c>
      <c r="O1018" s="10" t="s">
        <v>23</v>
      </c>
      <c r="P1018" s="11" t="str">
        <f t="shared" si="77"/>
        <v>_Using</v>
      </c>
      <c r="Q1018" s="10" t="s">
        <v>24</v>
      </c>
      <c r="R1018" s="10" t="s">
        <v>23</v>
      </c>
      <c r="S1018" s="10" t="s">
        <v>47</v>
      </c>
      <c r="T1018" s="11" t="str" cm="1">
        <f t="array" ref="T1018">_xlfn.IFS(S1018="Month-to-month","_MM",S1018="One year","_OY",S1018="Two year","_TY")</f>
        <v>_TY</v>
      </c>
      <c r="U1018" s="10" t="s">
        <v>23</v>
      </c>
      <c r="V1018" s="10" t="s">
        <v>32</v>
      </c>
      <c r="W1018" s="10">
        <v>80.099999999999994</v>
      </c>
      <c r="X1018" s="10">
        <v>5585.4</v>
      </c>
      <c r="Y1018" s="10" t="s">
        <v>24</v>
      </c>
      <c r="Z1018" s="11">
        <f t="shared" si="78"/>
        <v>0</v>
      </c>
      <c r="AA1018" s="11" t="str">
        <f t="shared" si="79"/>
        <v>J_16AY+_Using_TY</v>
      </c>
    </row>
    <row r="1019" spans="1:27">
      <c r="A1019" s="10" t="s">
        <v>1054</v>
      </c>
      <c r="B1019" s="10" t="s">
        <v>22</v>
      </c>
      <c r="C1019" s="10">
        <v>0</v>
      </c>
      <c r="D1019" s="11" t="str">
        <f t="shared" si="75"/>
        <v>J</v>
      </c>
      <c r="E1019" s="10" t="s">
        <v>24</v>
      </c>
      <c r="F1019" s="10" t="s">
        <v>24</v>
      </c>
      <c r="G1019" s="10">
        <v>64</v>
      </c>
      <c r="H1019" s="11" t="str">
        <f t="shared" si="76"/>
        <v>_16AY+</v>
      </c>
      <c r="I1019" s="10" t="s">
        <v>23</v>
      </c>
      <c r="J1019" s="10" t="s">
        <v>23</v>
      </c>
      <c r="K1019" s="10" t="s">
        <v>24</v>
      </c>
      <c r="L1019" s="10" t="s">
        <v>46</v>
      </c>
      <c r="M1019" s="10" t="s">
        <v>46</v>
      </c>
      <c r="N1019" s="10" t="s">
        <v>46</v>
      </c>
      <c r="O1019" s="10" t="s">
        <v>46</v>
      </c>
      <c r="P1019" s="11" t="str">
        <f t="shared" si="77"/>
        <v>_NotUsing</v>
      </c>
      <c r="Q1019" s="10" t="s">
        <v>46</v>
      </c>
      <c r="R1019" s="10" t="s">
        <v>46</v>
      </c>
      <c r="S1019" s="10" t="s">
        <v>31</v>
      </c>
      <c r="T1019" s="11" t="str" cm="1">
        <f t="array" ref="T1019">_xlfn.IFS(S1019="Month-to-month","_MM",S1019="One year","_OY",S1019="Two year","_TY")</f>
        <v>_OY</v>
      </c>
      <c r="U1019" s="10" t="s">
        <v>23</v>
      </c>
      <c r="V1019" s="10" t="s">
        <v>35</v>
      </c>
      <c r="W1019" s="10">
        <v>24.4</v>
      </c>
      <c r="X1019" s="10">
        <v>1601.2</v>
      </c>
      <c r="Y1019" s="10" t="s">
        <v>24</v>
      </c>
      <c r="Z1019" s="11">
        <f t="shared" si="78"/>
        <v>0</v>
      </c>
      <c r="AA1019" s="11" t="str">
        <f t="shared" si="79"/>
        <v>J_16AY+_NotUsing_OY</v>
      </c>
    </row>
    <row r="1020" spans="1:27">
      <c r="A1020" s="10" t="s">
        <v>1055</v>
      </c>
      <c r="B1020" s="10" t="s">
        <v>30</v>
      </c>
      <c r="C1020" s="10">
        <v>0</v>
      </c>
      <c r="D1020" s="11" t="str">
        <f t="shared" si="75"/>
        <v>J</v>
      </c>
      <c r="E1020" s="10" t="s">
        <v>24</v>
      </c>
      <c r="F1020" s="10" t="s">
        <v>24</v>
      </c>
      <c r="G1020" s="10">
        <v>4</v>
      </c>
      <c r="H1020" s="11" t="str">
        <f t="shared" si="76"/>
        <v>_6AY</v>
      </c>
      <c r="I1020" s="10" t="s">
        <v>24</v>
      </c>
      <c r="J1020" s="10" t="s">
        <v>25</v>
      </c>
      <c r="K1020" s="10" t="s">
        <v>26</v>
      </c>
      <c r="L1020" s="10" t="s">
        <v>24</v>
      </c>
      <c r="M1020" s="10" t="s">
        <v>24</v>
      </c>
      <c r="N1020" s="10" t="s">
        <v>24</v>
      </c>
      <c r="O1020" s="10" t="s">
        <v>23</v>
      </c>
      <c r="P1020" s="11" t="str">
        <f t="shared" si="77"/>
        <v>_Using</v>
      </c>
      <c r="Q1020" s="10" t="s">
        <v>24</v>
      </c>
      <c r="R1020" s="10" t="s">
        <v>23</v>
      </c>
      <c r="S1020" s="10" t="s">
        <v>27</v>
      </c>
      <c r="T1020" s="11" t="str" cm="1">
        <f t="array" ref="T1020">_xlfn.IFS(S1020="Month-to-month","_MM",S1020="One year","_OY",S1020="Two year","_TY")</f>
        <v>_MM</v>
      </c>
      <c r="U1020" s="10" t="s">
        <v>23</v>
      </c>
      <c r="V1020" s="10" t="s">
        <v>28</v>
      </c>
      <c r="W1020" s="10">
        <v>40.049999999999997</v>
      </c>
      <c r="X1020" s="10">
        <v>162.44999999999999</v>
      </c>
      <c r="Y1020" s="10" t="s">
        <v>24</v>
      </c>
      <c r="Z1020" s="11">
        <f t="shared" si="78"/>
        <v>0</v>
      </c>
      <c r="AA1020" s="11" t="str">
        <f t="shared" si="79"/>
        <v>J_6AY_Using_MM</v>
      </c>
    </row>
    <row r="1021" spans="1:27">
      <c r="A1021" s="10" t="s">
        <v>1056</v>
      </c>
      <c r="B1021" s="10" t="s">
        <v>22</v>
      </c>
      <c r="C1021" s="10">
        <v>0</v>
      </c>
      <c r="D1021" s="11" t="str">
        <f t="shared" si="75"/>
        <v>J</v>
      </c>
      <c r="E1021" s="10" t="s">
        <v>24</v>
      </c>
      <c r="F1021" s="10" t="s">
        <v>24</v>
      </c>
      <c r="G1021" s="10">
        <v>23</v>
      </c>
      <c r="H1021" s="11" t="str">
        <f t="shared" si="76"/>
        <v>_16AY+</v>
      </c>
      <c r="I1021" s="10" t="s">
        <v>23</v>
      </c>
      <c r="J1021" s="10" t="s">
        <v>24</v>
      </c>
      <c r="K1021" s="10" t="s">
        <v>24</v>
      </c>
      <c r="L1021" s="10" t="s">
        <v>46</v>
      </c>
      <c r="M1021" s="10" t="s">
        <v>46</v>
      </c>
      <c r="N1021" s="10" t="s">
        <v>46</v>
      </c>
      <c r="O1021" s="10" t="s">
        <v>46</v>
      </c>
      <c r="P1021" s="11" t="str">
        <f t="shared" si="77"/>
        <v>_NotUsing</v>
      </c>
      <c r="Q1021" s="10" t="s">
        <v>46</v>
      </c>
      <c r="R1021" s="10" t="s">
        <v>46</v>
      </c>
      <c r="S1021" s="10" t="s">
        <v>27</v>
      </c>
      <c r="T1021" s="11" t="str" cm="1">
        <f t="array" ref="T1021">_xlfn.IFS(S1021="Month-to-month","_MM",S1021="One year","_OY",S1021="Two year","_TY")</f>
        <v>_MM</v>
      </c>
      <c r="U1021" s="10" t="s">
        <v>23</v>
      </c>
      <c r="V1021" s="10" t="s">
        <v>32</v>
      </c>
      <c r="W1021" s="10">
        <v>19.5</v>
      </c>
      <c r="X1021" s="10">
        <v>470.2</v>
      </c>
      <c r="Y1021" s="10" t="s">
        <v>24</v>
      </c>
      <c r="Z1021" s="11">
        <f t="shared" si="78"/>
        <v>0</v>
      </c>
      <c r="AA1021" s="11" t="str">
        <f t="shared" si="79"/>
        <v>J_16AY+_NotUsing_MM</v>
      </c>
    </row>
    <row r="1022" spans="1:27">
      <c r="A1022" s="10" t="s">
        <v>1057</v>
      </c>
      <c r="B1022" s="10" t="s">
        <v>22</v>
      </c>
      <c r="C1022" s="10">
        <v>0</v>
      </c>
      <c r="D1022" s="11" t="str">
        <f t="shared" si="75"/>
        <v>J</v>
      </c>
      <c r="E1022" s="10" t="s">
        <v>23</v>
      </c>
      <c r="F1022" s="10" t="s">
        <v>23</v>
      </c>
      <c r="G1022" s="10">
        <v>39</v>
      </c>
      <c r="H1022" s="11" t="str">
        <f t="shared" si="76"/>
        <v>_16AY+</v>
      </c>
      <c r="I1022" s="10" t="s">
        <v>23</v>
      </c>
      <c r="J1022" s="10" t="s">
        <v>24</v>
      </c>
      <c r="K1022" s="10" t="s">
        <v>26</v>
      </c>
      <c r="L1022" s="10" t="s">
        <v>23</v>
      </c>
      <c r="M1022" s="10" t="s">
        <v>24</v>
      </c>
      <c r="N1022" s="10" t="s">
        <v>24</v>
      </c>
      <c r="O1022" s="10" t="s">
        <v>24</v>
      </c>
      <c r="P1022" s="11" t="str">
        <f t="shared" si="77"/>
        <v>_Using</v>
      </c>
      <c r="Q1022" s="10" t="s">
        <v>24</v>
      </c>
      <c r="R1022" s="10" t="s">
        <v>24</v>
      </c>
      <c r="S1022" s="10" t="s">
        <v>27</v>
      </c>
      <c r="T1022" s="11" t="str" cm="1">
        <f t="array" ref="T1022">_xlfn.IFS(S1022="Month-to-month","_MM",S1022="One year","_OY",S1022="Two year","_TY")</f>
        <v>_MM</v>
      </c>
      <c r="U1022" s="10" t="s">
        <v>24</v>
      </c>
      <c r="V1022" s="10" t="s">
        <v>40</v>
      </c>
      <c r="W1022" s="10">
        <v>51.05</v>
      </c>
      <c r="X1022" s="10">
        <v>2066</v>
      </c>
      <c r="Y1022" s="10" t="s">
        <v>24</v>
      </c>
      <c r="Z1022" s="11">
        <f t="shared" si="78"/>
        <v>0</v>
      </c>
      <c r="AA1022" s="11" t="str">
        <f t="shared" si="79"/>
        <v>J_16AY+_Using_MM</v>
      </c>
    </row>
    <row r="1023" spans="1:27">
      <c r="A1023" s="10" t="s">
        <v>1058</v>
      </c>
      <c r="B1023" s="10" t="s">
        <v>30</v>
      </c>
      <c r="C1023" s="10">
        <v>0</v>
      </c>
      <c r="D1023" s="11" t="str">
        <f t="shared" si="75"/>
        <v>J</v>
      </c>
      <c r="E1023" s="10" t="s">
        <v>23</v>
      </c>
      <c r="F1023" s="10" t="s">
        <v>24</v>
      </c>
      <c r="G1023" s="10">
        <v>28</v>
      </c>
      <c r="H1023" s="11" t="str">
        <f t="shared" si="76"/>
        <v>_16AY+</v>
      </c>
      <c r="I1023" s="10" t="s">
        <v>23</v>
      </c>
      <c r="J1023" s="10" t="s">
        <v>24</v>
      </c>
      <c r="K1023" s="10" t="s">
        <v>26</v>
      </c>
      <c r="L1023" s="10" t="s">
        <v>23</v>
      </c>
      <c r="M1023" s="10" t="s">
        <v>24</v>
      </c>
      <c r="N1023" s="10" t="s">
        <v>24</v>
      </c>
      <c r="O1023" s="10" t="s">
        <v>23</v>
      </c>
      <c r="P1023" s="11" t="str">
        <f t="shared" si="77"/>
        <v>_Using</v>
      </c>
      <c r="Q1023" s="10" t="s">
        <v>24</v>
      </c>
      <c r="R1023" s="10" t="s">
        <v>24</v>
      </c>
      <c r="S1023" s="10" t="s">
        <v>31</v>
      </c>
      <c r="T1023" s="11" t="str" cm="1">
        <f t="array" ref="T1023">_xlfn.IFS(S1023="Month-to-month","_MM",S1023="One year","_OY",S1023="Two year","_TY")</f>
        <v>_OY</v>
      </c>
      <c r="U1023" s="10" t="s">
        <v>24</v>
      </c>
      <c r="V1023" s="10" t="s">
        <v>32</v>
      </c>
      <c r="W1023" s="10">
        <v>54.35</v>
      </c>
      <c r="X1023" s="10">
        <v>1426.45</v>
      </c>
      <c r="Y1023" s="10" t="s">
        <v>24</v>
      </c>
      <c r="Z1023" s="11">
        <f t="shared" si="78"/>
        <v>0</v>
      </c>
      <c r="AA1023" s="11" t="str">
        <f t="shared" si="79"/>
        <v>J_16AY+_Using_OY</v>
      </c>
    </row>
    <row r="1024" spans="1:27">
      <c r="A1024" s="10" t="s">
        <v>1059</v>
      </c>
      <c r="B1024" s="10" t="s">
        <v>22</v>
      </c>
      <c r="C1024" s="10">
        <v>1</v>
      </c>
      <c r="D1024" s="11" t="str">
        <f t="shared" si="75"/>
        <v>S</v>
      </c>
      <c r="E1024" s="10" t="s">
        <v>24</v>
      </c>
      <c r="F1024" s="10" t="s">
        <v>24</v>
      </c>
      <c r="G1024" s="10">
        <v>5</v>
      </c>
      <c r="H1024" s="11" t="str">
        <f t="shared" si="76"/>
        <v>_6AY</v>
      </c>
      <c r="I1024" s="10" t="s">
        <v>23</v>
      </c>
      <c r="J1024" s="10" t="s">
        <v>24</v>
      </c>
      <c r="K1024" s="10" t="s">
        <v>37</v>
      </c>
      <c r="L1024" s="10" t="s">
        <v>24</v>
      </c>
      <c r="M1024" s="10" t="s">
        <v>23</v>
      </c>
      <c r="N1024" s="10" t="s">
        <v>24</v>
      </c>
      <c r="O1024" s="10" t="s">
        <v>24</v>
      </c>
      <c r="P1024" s="11" t="str">
        <f t="shared" si="77"/>
        <v>_Using</v>
      </c>
      <c r="Q1024" s="10" t="s">
        <v>23</v>
      </c>
      <c r="R1024" s="10" t="s">
        <v>24</v>
      </c>
      <c r="S1024" s="10" t="s">
        <v>27</v>
      </c>
      <c r="T1024" s="11" t="str" cm="1">
        <f t="array" ref="T1024">_xlfn.IFS(S1024="Month-to-month","_MM",S1024="One year","_OY",S1024="Two year","_TY")</f>
        <v>_MM</v>
      </c>
      <c r="U1024" s="10" t="s">
        <v>23</v>
      </c>
      <c r="V1024" s="10" t="s">
        <v>28</v>
      </c>
      <c r="W1024" s="10">
        <v>84.7</v>
      </c>
      <c r="X1024" s="10">
        <v>392.5</v>
      </c>
      <c r="Y1024" s="10" t="s">
        <v>24</v>
      </c>
      <c r="Z1024" s="11">
        <f t="shared" si="78"/>
        <v>0</v>
      </c>
      <c r="AA1024" s="11" t="str">
        <f t="shared" si="79"/>
        <v>S_6AY_Using_MM</v>
      </c>
    </row>
    <row r="1025" spans="1:27">
      <c r="A1025" s="10" t="s">
        <v>1060</v>
      </c>
      <c r="B1025" s="10" t="s">
        <v>22</v>
      </c>
      <c r="C1025" s="10">
        <v>1</v>
      </c>
      <c r="D1025" s="11" t="str">
        <f t="shared" si="75"/>
        <v>S</v>
      </c>
      <c r="E1025" s="10" t="s">
        <v>23</v>
      </c>
      <c r="F1025" s="10" t="s">
        <v>24</v>
      </c>
      <c r="G1025" s="10">
        <v>45</v>
      </c>
      <c r="H1025" s="11" t="str">
        <f t="shared" si="76"/>
        <v>_16AY+</v>
      </c>
      <c r="I1025" s="10" t="s">
        <v>23</v>
      </c>
      <c r="J1025" s="10" t="s">
        <v>24</v>
      </c>
      <c r="K1025" s="10" t="s">
        <v>37</v>
      </c>
      <c r="L1025" s="10" t="s">
        <v>24</v>
      </c>
      <c r="M1025" s="10" t="s">
        <v>24</v>
      </c>
      <c r="N1025" s="10" t="s">
        <v>23</v>
      </c>
      <c r="O1025" s="10" t="s">
        <v>24</v>
      </c>
      <c r="P1025" s="11" t="str">
        <f t="shared" si="77"/>
        <v>_Using</v>
      </c>
      <c r="Q1025" s="10" t="s">
        <v>24</v>
      </c>
      <c r="R1025" s="10" t="s">
        <v>23</v>
      </c>
      <c r="S1025" s="10" t="s">
        <v>27</v>
      </c>
      <c r="T1025" s="11" t="str" cm="1">
        <f t="array" ref="T1025">_xlfn.IFS(S1025="Month-to-month","_MM",S1025="One year","_OY",S1025="Two year","_TY")</f>
        <v>_MM</v>
      </c>
      <c r="U1025" s="10" t="s">
        <v>23</v>
      </c>
      <c r="V1025" s="10" t="s">
        <v>28</v>
      </c>
      <c r="W1025" s="10">
        <v>86.1</v>
      </c>
      <c r="X1025" s="10">
        <v>3861.45</v>
      </c>
      <c r="Y1025" s="10" t="s">
        <v>24</v>
      </c>
      <c r="Z1025" s="11">
        <f t="shared" si="78"/>
        <v>0</v>
      </c>
      <c r="AA1025" s="11" t="str">
        <f t="shared" si="79"/>
        <v>S_16AY+_Using_MM</v>
      </c>
    </row>
    <row r="1026" spans="1:27">
      <c r="A1026" s="10" t="s">
        <v>1061</v>
      </c>
      <c r="B1026" s="10" t="s">
        <v>30</v>
      </c>
      <c r="C1026" s="10">
        <v>0</v>
      </c>
      <c r="D1026" s="11" t="str">
        <f t="shared" si="75"/>
        <v>J</v>
      </c>
      <c r="E1026" s="10" t="s">
        <v>24</v>
      </c>
      <c r="F1026" s="10" t="s">
        <v>24</v>
      </c>
      <c r="G1026" s="10">
        <v>37</v>
      </c>
      <c r="H1026" s="11" t="str">
        <f t="shared" si="76"/>
        <v>_16AY+</v>
      </c>
      <c r="I1026" s="10" t="s">
        <v>23</v>
      </c>
      <c r="J1026" s="10" t="s">
        <v>24</v>
      </c>
      <c r="K1026" s="10" t="s">
        <v>37</v>
      </c>
      <c r="L1026" s="10" t="s">
        <v>24</v>
      </c>
      <c r="M1026" s="10" t="s">
        <v>24</v>
      </c>
      <c r="N1026" s="10" t="s">
        <v>24</v>
      </c>
      <c r="O1026" s="10" t="s">
        <v>24</v>
      </c>
      <c r="P1026" s="11" t="str">
        <f t="shared" si="77"/>
        <v>_NotUsing</v>
      </c>
      <c r="Q1026" s="10" t="s">
        <v>24</v>
      </c>
      <c r="R1026" s="10" t="s">
        <v>24</v>
      </c>
      <c r="S1026" s="10" t="s">
        <v>27</v>
      </c>
      <c r="T1026" s="11" t="str" cm="1">
        <f t="array" ref="T1026">_xlfn.IFS(S1026="Month-to-month","_MM",S1026="One year","_OY",S1026="Two year","_TY")</f>
        <v>_MM</v>
      </c>
      <c r="U1026" s="10" t="s">
        <v>23</v>
      </c>
      <c r="V1026" s="10" t="s">
        <v>32</v>
      </c>
      <c r="W1026" s="10">
        <v>70.349999999999994</v>
      </c>
      <c r="X1026" s="10">
        <v>2552.9</v>
      </c>
      <c r="Y1026" s="10" t="s">
        <v>24</v>
      </c>
      <c r="Z1026" s="11">
        <f t="shared" si="78"/>
        <v>0</v>
      </c>
      <c r="AA1026" s="11" t="str">
        <f t="shared" si="79"/>
        <v>J_16AY+_NotUsing_MM</v>
      </c>
    </row>
    <row r="1027" spans="1:27">
      <c r="A1027" s="10" t="s">
        <v>1062</v>
      </c>
      <c r="B1027" s="10" t="s">
        <v>22</v>
      </c>
      <c r="C1027" s="10">
        <v>1</v>
      </c>
      <c r="D1027" s="11" t="str">
        <f t="shared" ref="D1027:D1090" si="80">IF(C1027=0,"J","S")</f>
        <v>S</v>
      </c>
      <c r="E1027" s="10" t="s">
        <v>23</v>
      </c>
      <c r="F1027" s="10" t="s">
        <v>24</v>
      </c>
      <c r="G1027" s="10">
        <v>60</v>
      </c>
      <c r="H1027" s="11" t="str">
        <f t="shared" ref="H1027:H1090" si="81">IF(G1027&lt;7,"_6AY",IF(G1027&lt;17,"_16AY","_16AY+"))</f>
        <v>_16AY+</v>
      </c>
      <c r="I1027" s="10" t="s">
        <v>23</v>
      </c>
      <c r="J1027" s="10" t="s">
        <v>24</v>
      </c>
      <c r="K1027" s="10" t="s">
        <v>37</v>
      </c>
      <c r="L1027" s="10" t="s">
        <v>23</v>
      </c>
      <c r="M1027" s="10" t="s">
        <v>23</v>
      </c>
      <c r="N1027" s="10" t="s">
        <v>23</v>
      </c>
      <c r="O1027" s="10" t="s">
        <v>23</v>
      </c>
      <c r="P1027" s="11" t="str">
        <f t="shared" ref="P1027:P1090" si="82">IF(COUNTIF(L1027:O1027,"Yes")&gt;0,"_Using","_NotUsing")</f>
        <v>_Using</v>
      </c>
      <c r="Q1027" s="10" t="s">
        <v>23</v>
      </c>
      <c r="R1027" s="10" t="s">
        <v>23</v>
      </c>
      <c r="S1027" s="10" t="s">
        <v>47</v>
      </c>
      <c r="T1027" s="11" t="str" cm="1">
        <f t="array" ref="T1027">_xlfn.IFS(S1027="Month-to-month","_MM",S1027="One year","_OY",S1027="Two year","_TY")</f>
        <v>_TY</v>
      </c>
      <c r="U1027" s="10" t="s">
        <v>23</v>
      </c>
      <c r="V1027" s="10" t="s">
        <v>35</v>
      </c>
      <c r="W1027" s="10">
        <v>110</v>
      </c>
      <c r="X1027" s="10">
        <v>6668.35</v>
      </c>
      <c r="Y1027" s="10" t="s">
        <v>24</v>
      </c>
      <c r="Z1027" s="11">
        <f t="shared" ref="Z1027:Z1090" si="83">IF(Y1027="No",0,1)</f>
        <v>0</v>
      </c>
      <c r="AA1027" s="11" t="str">
        <f t="shared" ref="AA1027:AA1090" si="84">D1027&amp;H1027&amp;P1027&amp;T1027</f>
        <v>S_16AY+_Using_TY</v>
      </c>
    </row>
    <row r="1028" spans="1:27">
      <c r="A1028" s="10" t="s">
        <v>1063</v>
      </c>
      <c r="B1028" s="10" t="s">
        <v>30</v>
      </c>
      <c r="C1028" s="10">
        <v>1</v>
      </c>
      <c r="D1028" s="11" t="str">
        <f t="shared" si="80"/>
        <v>S</v>
      </c>
      <c r="E1028" s="10" t="s">
        <v>24</v>
      </c>
      <c r="F1028" s="10" t="s">
        <v>24</v>
      </c>
      <c r="G1028" s="10">
        <v>8</v>
      </c>
      <c r="H1028" s="11" t="str">
        <f t="shared" si="81"/>
        <v>_16AY</v>
      </c>
      <c r="I1028" s="10" t="s">
        <v>23</v>
      </c>
      <c r="J1028" s="10" t="s">
        <v>23</v>
      </c>
      <c r="K1028" s="10" t="s">
        <v>37</v>
      </c>
      <c r="L1028" s="10" t="s">
        <v>24</v>
      </c>
      <c r="M1028" s="10" t="s">
        <v>24</v>
      </c>
      <c r="N1028" s="10" t="s">
        <v>23</v>
      </c>
      <c r="O1028" s="10" t="s">
        <v>24</v>
      </c>
      <c r="P1028" s="11" t="str">
        <f t="shared" si="82"/>
        <v>_Using</v>
      </c>
      <c r="Q1028" s="10" t="s">
        <v>23</v>
      </c>
      <c r="R1028" s="10" t="s">
        <v>23</v>
      </c>
      <c r="S1028" s="10" t="s">
        <v>27</v>
      </c>
      <c r="T1028" s="11" t="str" cm="1">
        <f t="array" ref="T1028">_xlfn.IFS(S1028="Month-to-month","_MM",S1028="One year","_OY",S1028="Two year","_TY")</f>
        <v>_MM</v>
      </c>
      <c r="U1028" s="10" t="s">
        <v>23</v>
      </c>
      <c r="V1028" s="10" t="s">
        <v>28</v>
      </c>
      <c r="W1028" s="10">
        <v>100.6</v>
      </c>
      <c r="X1028" s="10">
        <v>819.4</v>
      </c>
      <c r="Y1028" s="10" t="s">
        <v>23</v>
      </c>
      <c r="Z1028" s="11">
        <f t="shared" si="83"/>
        <v>1</v>
      </c>
      <c r="AA1028" s="11" t="str">
        <f t="shared" si="84"/>
        <v>S_16AY_Using_MM</v>
      </c>
    </row>
    <row r="1029" spans="1:27">
      <c r="A1029" s="10" t="s">
        <v>1064</v>
      </c>
      <c r="B1029" s="10" t="s">
        <v>22</v>
      </c>
      <c r="C1029" s="10">
        <v>0</v>
      </c>
      <c r="D1029" s="11" t="str">
        <f t="shared" si="80"/>
        <v>J</v>
      </c>
      <c r="E1029" s="10" t="s">
        <v>24</v>
      </c>
      <c r="F1029" s="10" t="s">
        <v>24</v>
      </c>
      <c r="G1029" s="10">
        <v>47</v>
      </c>
      <c r="H1029" s="11" t="str">
        <f t="shared" si="81"/>
        <v>_16AY+</v>
      </c>
      <c r="I1029" s="10" t="s">
        <v>23</v>
      </c>
      <c r="J1029" s="10" t="s">
        <v>23</v>
      </c>
      <c r="K1029" s="10" t="s">
        <v>37</v>
      </c>
      <c r="L1029" s="10" t="s">
        <v>23</v>
      </c>
      <c r="M1029" s="10" t="s">
        <v>24</v>
      </c>
      <c r="N1029" s="10" t="s">
        <v>23</v>
      </c>
      <c r="O1029" s="10" t="s">
        <v>24</v>
      </c>
      <c r="P1029" s="11" t="str">
        <f t="shared" si="82"/>
        <v>_Using</v>
      </c>
      <c r="Q1029" s="10" t="s">
        <v>23</v>
      </c>
      <c r="R1029" s="10" t="s">
        <v>24</v>
      </c>
      <c r="S1029" s="10" t="s">
        <v>31</v>
      </c>
      <c r="T1029" s="11" t="str" cm="1">
        <f t="array" ref="T1029">_xlfn.IFS(S1029="Month-to-month","_MM",S1029="One year","_OY",S1029="Two year","_TY")</f>
        <v>_OY</v>
      </c>
      <c r="U1029" s="10" t="s">
        <v>24</v>
      </c>
      <c r="V1029" s="10" t="s">
        <v>40</v>
      </c>
      <c r="W1029" s="10">
        <v>94.9</v>
      </c>
      <c r="X1029" s="10">
        <v>4615.25</v>
      </c>
      <c r="Y1029" s="10" t="s">
        <v>24</v>
      </c>
      <c r="Z1029" s="11">
        <f t="shared" si="83"/>
        <v>0</v>
      </c>
      <c r="AA1029" s="11" t="str">
        <f t="shared" si="84"/>
        <v>J_16AY+_Using_OY</v>
      </c>
    </row>
    <row r="1030" spans="1:27">
      <c r="A1030" s="10" t="s">
        <v>1065</v>
      </c>
      <c r="B1030" s="10" t="s">
        <v>30</v>
      </c>
      <c r="C1030" s="10">
        <v>0</v>
      </c>
      <c r="D1030" s="11" t="str">
        <f t="shared" si="80"/>
        <v>J</v>
      </c>
      <c r="E1030" s="10" t="s">
        <v>23</v>
      </c>
      <c r="F1030" s="10" t="s">
        <v>23</v>
      </c>
      <c r="G1030" s="10">
        <v>26</v>
      </c>
      <c r="H1030" s="11" t="str">
        <f t="shared" si="81"/>
        <v>_16AY+</v>
      </c>
      <c r="I1030" s="10" t="s">
        <v>23</v>
      </c>
      <c r="J1030" s="10" t="s">
        <v>23</v>
      </c>
      <c r="K1030" s="10" t="s">
        <v>37</v>
      </c>
      <c r="L1030" s="10" t="s">
        <v>24</v>
      </c>
      <c r="M1030" s="10" t="s">
        <v>24</v>
      </c>
      <c r="N1030" s="10" t="s">
        <v>24</v>
      </c>
      <c r="O1030" s="10" t="s">
        <v>24</v>
      </c>
      <c r="P1030" s="11" t="str">
        <f t="shared" si="82"/>
        <v>_NotUsing</v>
      </c>
      <c r="Q1030" s="10" t="s">
        <v>23</v>
      </c>
      <c r="R1030" s="10" t="s">
        <v>24</v>
      </c>
      <c r="S1030" s="10" t="s">
        <v>27</v>
      </c>
      <c r="T1030" s="11" t="str" cm="1">
        <f t="array" ref="T1030">_xlfn.IFS(S1030="Month-to-month","_MM",S1030="One year","_OY",S1030="Two year","_TY")</f>
        <v>_MM</v>
      </c>
      <c r="U1030" s="10" t="s">
        <v>23</v>
      </c>
      <c r="V1030" s="10" t="s">
        <v>28</v>
      </c>
      <c r="W1030" s="10">
        <v>83.75</v>
      </c>
      <c r="X1030" s="10">
        <v>2070.6</v>
      </c>
      <c r="Y1030" s="10" t="s">
        <v>23</v>
      </c>
      <c r="Z1030" s="11">
        <f t="shared" si="83"/>
        <v>1</v>
      </c>
      <c r="AA1030" s="11" t="str">
        <f t="shared" si="84"/>
        <v>J_16AY+_NotUsing_MM</v>
      </c>
    </row>
    <row r="1031" spans="1:27">
      <c r="A1031" s="10" t="s">
        <v>1066</v>
      </c>
      <c r="B1031" s="10" t="s">
        <v>22</v>
      </c>
      <c r="C1031" s="10">
        <v>1</v>
      </c>
      <c r="D1031" s="11" t="str">
        <f t="shared" si="80"/>
        <v>S</v>
      </c>
      <c r="E1031" s="10" t="s">
        <v>23</v>
      </c>
      <c r="F1031" s="10" t="s">
        <v>23</v>
      </c>
      <c r="G1031" s="10">
        <v>3</v>
      </c>
      <c r="H1031" s="11" t="str">
        <f t="shared" si="81"/>
        <v>_6AY</v>
      </c>
      <c r="I1031" s="10" t="s">
        <v>23</v>
      </c>
      <c r="J1031" s="10" t="s">
        <v>24</v>
      </c>
      <c r="K1031" s="10" t="s">
        <v>37</v>
      </c>
      <c r="L1031" s="10" t="s">
        <v>23</v>
      </c>
      <c r="M1031" s="10" t="s">
        <v>24</v>
      </c>
      <c r="N1031" s="10" t="s">
        <v>24</v>
      </c>
      <c r="O1031" s="10" t="s">
        <v>23</v>
      </c>
      <c r="P1031" s="11" t="str">
        <f t="shared" si="82"/>
        <v>_Using</v>
      </c>
      <c r="Q1031" s="10" t="s">
        <v>23</v>
      </c>
      <c r="R1031" s="10" t="s">
        <v>24</v>
      </c>
      <c r="S1031" s="10" t="s">
        <v>27</v>
      </c>
      <c r="T1031" s="11" t="str" cm="1">
        <f t="array" ref="T1031">_xlfn.IFS(S1031="Month-to-month","_MM",S1031="One year","_OY",S1031="Two year","_TY")</f>
        <v>_MM</v>
      </c>
      <c r="U1031" s="10" t="s">
        <v>23</v>
      </c>
      <c r="V1031" s="10" t="s">
        <v>32</v>
      </c>
      <c r="W1031" s="10">
        <v>88.3</v>
      </c>
      <c r="X1031" s="10">
        <v>273.75</v>
      </c>
      <c r="Y1031" s="10" t="s">
        <v>23</v>
      </c>
      <c r="Z1031" s="11">
        <f t="shared" si="83"/>
        <v>1</v>
      </c>
      <c r="AA1031" s="11" t="str">
        <f t="shared" si="84"/>
        <v>S_6AY_Using_MM</v>
      </c>
    </row>
    <row r="1032" spans="1:27">
      <c r="A1032" s="10" t="s">
        <v>1067</v>
      </c>
      <c r="B1032" s="10" t="s">
        <v>22</v>
      </c>
      <c r="C1032" s="10">
        <v>0</v>
      </c>
      <c r="D1032" s="11" t="str">
        <f t="shared" si="80"/>
        <v>J</v>
      </c>
      <c r="E1032" s="10" t="s">
        <v>23</v>
      </c>
      <c r="F1032" s="10" t="s">
        <v>23</v>
      </c>
      <c r="G1032" s="10">
        <v>50</v>
      </c>
      <c r="H1032" s="11" t="str">
        <f t="shared" si="81"/>
        <v>_16AY+</v>
      </c>
      <c r="I1032" s="10" t="s">
        <v>23</v>
      </c>
      <c r="J1032" s="10" t="s">
        <v>24</v>
      </c>
      <c r="K1032" s="10" t="s">
        <v>37</v>
      </c>
      <c r="L1032" s="10" t="s">
        <v>24</v>
      </c>
      <c r="M1032" s="10" t="s">
        <v>24</v>
      </c>
      <c r="N1032" s="10" t="s">
        <v>24</v>
      </c>
      <c r="O1032" s="10" t="s">
        <v>24</v>
      </c>
      <c r="P1032" s="11" t="str">
        <f t="shared" si="82"/>
        <v>_NotUsing</v>
      </c>
      <c r="Q1032" s="10" t="s">
        <v>24</v>
      </c>
      <c r="R1032" s="10" t="s">
        <v>24</v>
      </c>
      <c r="S1032" s="10" t="s">
        <v>27</v>
      </c>
      <c r="T1032" s="11" t="str" cm="1">
        <f t="array" ref="T1032">_xlfn.IFS(S1032="Month-to-month","_MM",S1032="One year","_OY",S1032="Two year","_TY")</f>
        <v>_MM</v>
      </c>
      <c r="U1032" s="10" t="s">
        <v>23</v>
      </c>
      <c r="V1032" s="10" t="s">
        <v>35</v>
      </c>
      <c r="W1032" s="10">
        <v>69.75</v>
      </c>
      <c r="X1032" s="10">
        <v>3557.7</v>
      </c>
      <c r="Y1032" s="10" t="s">
        <v>24</v>
      </c>
      <c r="Z1032" s="11">
        <f t="shared" si="83"/>
        <v>0</v>
      </c>
      <c r="AA1032" s="11" t="str">
        <f t="shared" si="84"/>
        <v>J_16AY+_NotUsing_MM</v>
      </c>
    </row>
    <row r="1033" spans="1:27">
      <c r="A1033" s="10" t="s">
        <v>1068</v>
      </c>
      <c r="B1033" s="10" t="s">
        <v>30</v>
      </c>
      <c r="C1033" s="10">
        <v>0</v>
      </c>
      <c r="D1033" s="11" t="str">
        <f t="shared" si="80"/>
        <v>J</v>
      </c>
      <c r="E1033" s="10" t="s">
        <v>23</v>
      </c>
      <c r="F1033" s="10" t="s">
        <v>23</v>
      </c>
      <c r="G1033" s="10">
        <v>27</v>
      </c>
      <c r="H1033" s="11" t="str">
        <f t="shared" si="81"/>
        <v>_16AY+</v>
      </c>
      <c r="I1033" s="10" t="s">
        <v>23</v>
      </c>
      <c r="J1033" s="10" t="s">
        <v>23</v>
      </c>
      <c r="K1033" s="10" t="s">
        <v>26</v>
      </c>
      <c r="L1033" s="10" t="s">
        <v>24</v>
      </c>
      <c r="M1033" s="10" t="s">
        <v>24</v>
      </c>
      <c r="N1033" s="10" t="s">
        <v>24</v>
      </c>
      <c r="O1033" s="10" t="s">
        <v>23</v>
      </c>
      <c r="P1033" s="11" t="str">
        <f t="shared" si="82"/>
        <v>_Using</v>
      </c>
      <c r="Q1033" s="10" t="s">
        <v>23</v>
      </c>
      <c r="R1033" s="10" t="s">
        <v>23</v>
      </c>
      <c r="S1033" s="10" t="s">
        <v>27</v>
      </c>
      <c r="T1033" s="11" t="str" cm="1">
        <f t="array" ref="T1033">_xlfn.IFS(S1033="Month-to-month","_MM",S1033="One year","_OY",S1033="Two year","_TY")</f>
        <v>_MM</v>
      </c>
      <c r="U1033" s="10" t="s">
        <v>24</v>
      </c>
      <c r="V1033" s="10" t="s">
        <v>35</v>
      </c>
      <c r="W1033" s="10">
        <v>71.599999999999994</v>
      </c>
      <c r="X1033" s="10">
        <v>1957.1</v>
      </c>
      <c r="Y1033" s="10" t="s">
        <v>24</v>
      </c>
      <c r="Z1033" s="11">
        <f t="shared" si="83"/>
        <v>0</v>
      </c>
      <c r="AA1033" s="11" t="str">
        <f t="shared" si="84"/>
        <v>J_16AY+_Using_MM</v>
      </c>
    </row>
    <row r="1034" spans="1:27">
      <c r="A1034" s="10" t="s">
        <v>1069</v>
      </c>
      <c r="B1034" s="10" t="s">
        <v>22</v>
      </c>
      <c r="C1034" s="10">
        <v>1</v>
      </c>
      <c r="D1034" s="11" t="str">
        <f t="shared" si="80"/>
        <v>S</v>
      </c>
      <c r="E1034" s="10" t="s">
        <v>24</v>
      </c>
      <c r="F1034" s="10" t="s">
        <v>24</v>
      </c>
      <c r="G1034" s="10">
        <v>8</v>
      </c>
      <c r="H1034" s="11" t="str">
        <f t="shared" si="81"/>
        <v>_16AY</v>
      </c>
      <c r="I1034" s="10" t="s">
        <v>23</v>
      </c>
      <c r="J1034" s="10" t="s">
        <v>24</v>
      </c>
      <c r="K1034" s="10" t="s">
        <v>37</v>
      </c>
      <c r="L1034" s="10" t="s">
        <v>24</v>
      </c>
      <c r="M1034" s="10" t="s">
        <v>24</v>
      </c>
      <c r="N1034" s="10" t="s">
        <v>23</v>
      </c>
      <c r="O1034" s="10" t="s">
        <v>24</v>
      </c>
      <c r="P1034" s="11" t="str">
        <f t="shared" si="82"/>
        <v>_Using</v>
      </c>
      <c r="Q1034" s="10" t="s">
        <v>23</v>
      </c>
      <c r="R1034" s="10" t="s">
        <v>23</v>
      </c>
      <c r="S1034" s="10" t="s">
        <v>27</v>
      </c>
      <c r="T1034" s="11" t="str" cm="1">
        <f t="array" ref="T1034">_xlfn.IFS(S1034="Month-to-month","_MM",S1034="One year","_OY",S1034="Two year","_TY")</f>
        <v>_MM</v>
      </c>
      <c r="U1034" s="10" t="s">
        <v>23</v>
      </c>
      <c r="V1034" s="10" t="s">
        <v>28</v>
      </c>
      <c r="W1034" s="10">
        <v>92.1</v>
      </c>
      <c r="X1034" s="10">
        <v>729.95</v>
      </c>
      <c r="Y1034" s="10" t="s">
        <v>23</v>
      </c>
      <c r="Z1034" s="11">
        <f t="shared" si="83"/>
        <v>1</v>
      </c>
      <c r="AA1034" s="11" t="str">
        <f t="shared" si="84"/>
        <v>S_16AY_Using_MM</v>
      </c>
    </row>
    <row r="1035" spans="1:27">
      <c r="A1035" s="10" t="s">
        <v>1070</v>
      </c>
      <c r="B1035" s="10" t="s">
        <v>22</v>
      </c>
      <c r="C1035" s="10">
        <v>0</v>
      </c>
      <c r="D1035" s="11" t="str">
        <f t="shared" si="80"/>
        <v>J</v>
      </c>
      <c r="E1035" s="10" t="s">
        <v>23</v>
      </c>
      <c r="F1035" s="10" t="s">
        <v>24</v>
      </c>
      <c r="G1035" s="10">
        <v>62</v>
      </c>
      <c r="H1035" s="11" t="str">
        <f t="shared" si="81"/>
        <v>_16AY+</v>
      </c>
      <c r="I1035" s="10" t="s">
        <v>23</v>
      </c>
      <c r="J1035" s="10" t="s">
        <v>23</v>
      </c>
      <c r="K1035" s="10" t="s">
        <v>24</v>
      </c>
      <c r="L1035" s="10" t="s">
        <v>46</v>
      </c>
      <c r="M1035" s="10" t="s">
        <v>46</v>
      </c>
      <c r="N1035" s="10" t="s">
        <v>46</v>
      </c>
      <c r="O1035" s="10" t="s">
        <v>46</v>
      </c>
      <c r="P1035" s="11" t="str">
        <f t="shared" si="82"/>
        <v>_NotUsing</v>
      </c>
      <c r="Q1035" s="10" t="s">
        <v>46</v>
      </c>
      <c r="R1035" s="10" t="s">
        <v>46</v>
      </c>
      <c r="S1035" s="10" t="s">
        <v>47</v>
      </c>
      <c r="T1035" s="11" t="str" cm="1">
        <f t="array" ref="T1035">_xlfn.IFS(S1035="Month-to-month","_MM",S1035="One year","_OY",S1035="Two year","_TY")</f>
        <v>_TY</v>
      </c>
      <c r="U1035" s="10" t="s">
        <v>24</v>
      </c>
      <c r="V1035" s="10" t="s">
        <v>35</v>
      </c>
      <c r="W1035" s="10">
        <v>23.65</v>
      </c>
      <c r="X1035" s="10">
        <v>1416.75</v>
      </c>
      <c r="Y1035" s="10" t="s">
        <v>24</v>
      </c>
      <c r="Z1035" s="11">
        <f t="shared" si="83"/>
        <v>0</v>
      </c>
      <c r="AA1035" s="11" t="str">
        <f t="shared" si="84"/>
        <v>J_16AY+_NotUsing_TY</v>
      </c>
    </row>
    <row r="1036" spans="1:27">
      <c r="A1036" s="10" t="s">
        <v>1071</v>
      </c>
      <c r="B1036" s="10" t="s">
        <v>22</v>
      </c>
      <c r="C1036" s="10">
        <v>0</v>
      </c>
      <c r="D1036" s="11" t="str">
        <f t="shared" si="80"/>
        <v>J</v>
      </c>
      <c r="E1036" s="10" t="s">
        <v>23</v>
      </c>
      <c r="F1036" s="10" t="s">
        <v>24</v>
      </c>
      <c r="G1036" s="10">
        <v>71</v>
      </c>
      <c r="H1036" s="11" t="str">
        <f t="shared" si="81"/>
        <v>_16AY+</v>
      </c>
      <c r="I1036" s="10" t="s">
        <v>23</v>
      </c>
      <c r="J1036" s="10" t="s">
        <v>24</v>
      </c>
      <c r="K1036" s="10" t="s">
        <v>26</v>
      </c>
      <c r="L1036" s="10" t="s">
        <v>23</v>
      </c>
      <c r="M1036" s="10" t="s">
        <v>24</v>
      </c>
      <c r="N1036" s="10" t="s">
        <v>23</v>
      </c>
      <c r="O1036" s="10" t="s">
        <v>23</v>
      </c>
      <c r="P1036" s="11" t="str">
        <f t="shared" si="82"/>
        <v>_Using</v>
      </c>
      <c r="Q1036" s="10" t="s">
        <v>23</v>
      </c>
      <c r="R1036" s="10" t="s">
        <v>23</v>
      </c>
      <c r="S1036" s="10" t="s">
        <v>47</v>
      </c>
      <c r="T1036" s="11" t="str" cm="1">
        <f t="array" ref="T1036">_xlfn.IFS(S1036="Month-to-month","_MM",S1036="One year","_OY",S1036="Two year","_TY")</f>
        <v>_TY</v>
      </c>
      <c r="U1036" s="10" t="s">
        <v>24</v>
      </c>
      <c r="V1036" s="10" t="s">
        <v>35</v>
      </c>
      <c r="W1036" s="10">
        <v>81.849999999999994</v>
      </c>
      <c r="X1036" s="10">
        <v>5924.4</v>
      </c>
      <c r="Y1036" s="10" t="s">
        <v>24</v>
      </c>
      <c r="Z1036" s="11">
        <f t="shared" si="83"/>
        <v>0</v>
      </c>
      <c r="AA1036" s="11" t="str">
        <f t="shared" si="84"/>
        <v>J_16AY+_Using_TY</v>
      </c>
    </row>
    <row r="1037" spans="1:27">
      <c r="A1037" s="10" t="s">
        <v>1072</v>
      </c>
      <c r="B1037" s="10" t="s">
        <v>30</v>
      </c>
      <c r="C1037" s="10">
        <v>0</v>
      </c>
      <c r="D1037" s="11" t="str">
        <f t="shared" si="80"/>
        <v>J</v>
      </c>
      <c r="E1037" s="10" t="s">
        <v>24</v>
      </c>
      <c r="F1037" s="10" t="s">
        <v>24</v>
      </c>
      <c r="G1037" s="10">
        <v>66</v>
      </c>
      <c r="H1037" s="11" t="str">
        <f t="shared" si="81"/>
        <v>_16AY+</v>
      </c>
      <c r="I1037" s="10" t="s">
        <v>23</v>
      </c>
      <c r="J1037" s="10" t="s">
        <v>23</v>
      </c>
      <c r="K1037" s="10" t="s">
        <v>24</v>
      </c>
      <c r="L1037" s="10" t="s">
        <v>46</v>
      </c>
      <c r="M1037" s="10" t="s">
        <v>46</v>
      </c>
      <c r="N1037" s="10" t="s">
        <v>46</v>
      </c>
      <c r="O1037" s="10" t="s">
        <v>46</v>
      </c>
      <c r="P1037" s="11" t="str">
        <f t="shared" si="82"/>
        <v>_NotUsing</v>
      </c>
      <c r="Q1037" s="10" t="s">
        <v>46</v>
      </c>
      <c r="R1037" s="10" t="s">
        <v>46</v>
      </c>
      <c r="S1037" s="10" t="s">
        <v>47</v>
      </c>
      <c r="T1037" s="11" t="str" cm="1">
        <f t="array" ref="T1037">_xlfn.IFS(S1037="Month-to-month","_MM",S1037="One year","_OY",S1037="Two year","_TY")</f>
        <v>_TY</v>
      </c>
      <c r="U1037" s="10" t="s">
        <v>24</v>
      </c>
      <c r="V1037" s="10" t="s">
        <v>32</v>
      </c>
      <c r="W1037" s="10">
        <v>25.1</v>
      </c>
      <c r="X1037" s="10">
        <v>1697.7</v>
      </c>
      <c r="Y1037" s="10" t="s">
        <v>24</v>
      </c>
      <c r="Z1037" s="11">
        <f t="shared" si="83"/>
        <v>0</v>
      </c>
      <c r="AA1037" s="11" t="str">
        <f t="shared" si="84"/>
        <v>J_16AY+_NotUsing_TY</v>
      </c>
    </row>
    <row r="1038" spans="1:27">
      <c r="A1038" s="10" t="s">
        <v>1073</v>
      </c>
      <c r="B1038" s="10" t="s">
        <v>30</v>
      </c>
      <c r="C1038" s="10">
        <v>0</v>
      </c>
      <c r="D1038" s="11" t="str">
        <f t="shared" si="80"/>
        <v>J</v>
      </c>
      <c r="E1038" s="10" t="s">
        <v>23</v>
      </c>
      <c r="F1038" s="10" t="s">
        <v>23</v>
      </c>
      <c r="G1038" s="10">
        <v>68</v>
      </c>
      <c r="H1038" s="11" t="str">
        <f t="shared" si="81"/>
        <v>_16AY+</v>
      </c>
      <c r="I1038" s="10" t="s">
        <v>23</v>
      </c>
      <c r="J1038" s="10" t="s">
        <v>23</v>
      </c>
      <c r="K1038" s="10" t="s">
        <v>37</v>
      </c>
      <c r="L1038" s="10" t="s">
        <v>23</v>
      </c>
      <c r="M1038" s="10" t="s">
        <v>23</v>
      </c>
      <c r="N1038" s="10" t="s">
        <v>23</v>
      </c>
      <c r="O1038" s="10" t="s">
        <v>23</v>
      </c>
      <c r="P1038" s="11" t="str">
        <f t="shared" si="82"/>
        <v>_Using</v>
      </c>
      <c r="Q1038" s="10" t="s">
        <v>23</v>
      </c>
      <c r="R1038" s="10" t="s">
        <v>23</v>
      </c>
      <c r="S1038" s="10" t="s">
        <v>47</v>
      </c>
      <c r="T1038" s="11" t="str" cm="1">
        <f t="array" ref="T1038">_xlfn.IFS(S1038="Month-to-month","_MM",S1038="One year","_OY",S1038="Two year","_TY")</f>
        <v>_TY</v>
      </c>
      <c r="U1038" s="10" t="s">
        <v>23</v>
      </c>
      <c r="V1038" s="10" t="s">
        <v>35</v>
      </c>
      <c r="W1038" s="10">
        <v>114.7</v>
      </c>
      <c r="X1038" s="10">
        <v>7849.85</v>
      </c>
      <c r="Y1038" s="10" t="s">
        <v>24</v>
      </c>
      <c r="Z1038" s="11">
        <f t="shared" si="83"/>
        <v>0</v>
      </c>
      <c r="AA1038" s="11" t="str">
        <f t="shared" si="84"/>
        <v>J_16AY+_Using_TY</v>
      </c>
    </row>
    <row r="1039" spans="1:27">
      <c r="A1039" s="10" t="s">
        <v>1074</v>
      </c>
      <c r="B1039" s="10" t="s">
        <v>22</v>
      </c>
      <c r="C1039" s="10">
        <v>0</v>
      </c>
      <c r="D1039" s="11" t="str">
        <f t="shared" si="80"/>
        <v>J</v>
      </c>
      <c r="E1039" s="10" t="s">
        <v>24</v>
      </c>
      <c r="F1039" s="10" t="s">
        <v>24</v>
      </c>
      <c r="G1039" s="10">
        <v>13</v>
      </c>
      <c r="H1039" s="11" t="str">
        <f t="shared" si="81"/>
        <v>_16AY</v>
      </c>
      <c r="I1039" s="10" t="s">
        <v>24</v>
      </c>
      <c r="J1039" s="10" t="s">
        <v>25</v>
      </c>
      <c r="K1039" s="10" t="s">
        <v>26</v>
      </c>
      <c r="L1039" s="10" t="s">
        <v>24</v>
      </c>
      <c r="M1039" s="10" t="s">
        <v>24</v>
      </c>
      <c r="N1039" s="10" t="s">
        <v>23</v>
      </c>
      <c r="O1039" s="10" t="s">
        <v>24</v>
      </c>
      <c r="P1039" s="11" t="str">
        <f t="shared" si="82"/>
        <v>_Using</v>
      </c>
      <c r="Q1039" s="10" t="s">
        <v>23</v>
      </c>
      <c r="R1039" s="10" t="s">
        <v>23</v>
      </c>
      <c r="S1039" s="10" t="s">
        <v>27</v>
      </c>
      <c r="T1039" s="11" t="str" cm="1">
        <f t="array" ref="T1039">_xlfn.IFS(S1039="Month-to-month","_MM",S1039="One year","_OY",S1039="Two year","_TY")</f>
        <v>_MM</v>
      </c>
      <c r="U1039" s="10" t="s">
        <v>24</v>
      </c>
      <c r="V1039" s="10" t="s">
        <v>28</v>
      </c>
      <c r="W1039" s="10">
        <v>49.15</v>
      </c>
      <c r="X1039" s="10">
        <v>649.4</v>
      </c>
      <c r="Y1039" s="10" t="s">
        <v>24</v>
      </c>
      <c r="Z1039" s="11">
        <f t="shared" si="83"/>
        <v>0</v>
      </c>
      <c r="AA1039" s="11" t="str">
        <f t="shared" si="84"/>
        <v>J_16AY_Using_MM</v>
      </c>
    </row>
    <row r="1040" spans="1:27">
      <c r="A1040" s="10" t="s">
        <v>1075</v>
      </c>
      <c r="B1040" s="10" t="s">
        <v>30</v>
      </c>
      <c r="C1040" s="10">
        <v>0</v>
      </c>
      <c r="D1040" s="11" t="str">
        <f t="shared" si="80"/>
        <v>J</v>
      </c>
      <c r="E1040" s="10" t="s">
        <v>23</v>
      </c>
      <c r="F1040" s="10" t="s">
        <v>24</v>
      </c>
      <c r="G1040" s="10">
        <v>56</v>
      </c>
      <c r="H1040" s="11" t="str">
        <f t="shared" si="81"/>
        <v>_16AY+</v>
      </c>
      <c r="I1040" s="10" t="s">
        <v>23</v>
      </c>
      <c r="J1040" s="10" t="s">
        <v>24</v>
      </c>
      <c r="K1040" s="10" t="s">
        <v>37</v>
      </c>
      <c r="L1040" s="10" t="s">
        <v>24</v>
      </c>
      <c r="M1040" s="10" t="s">
        <v>24</v>
      </c>
      <c r="N1040" s="10" t="s">
        <v>24</v>
      </c>
      <c r="O1040" s="10" t="s">
        <v>24</v>
      </c>
      <c r="P1040" s="11" t="str">
        <f t="shared" si="82"/>
        <v>_NotUsing</v>
      </c>
      <c r="Q1040" s="10" t="s">
        <v>24</v>
      </c>
      <c r="R1040" s="10" t="s">
        <v>23</v>
      </c>
      <c r="S1040" s="10" t="s">
        <v>31</v>
      </c>
      <c r="T1040" s="11" t="str" cm="1">
        <f t="array" ref="T1040">_xlfn.IFS(S1040="Month-to-month","_MM",S1040="One year","_OY",S1040="Two year","_TY")</f>
        <v>_OY</v>
      </c>
      <c r="U1040" s="10" t="s">
        <v>23</v>
      </c>
      <c r="V1040" s="10" t="s">
        <v>28</v>
      </c>
      <c r="W1040" s="10">
        <v>80.900000000000006</v>
      </c>
      <c r="X1040" s="10">
        <v>4557.5</v>
      </c>
      <c r="Y1040" s="10" t="s">
        <v>24</v>
      </c>
      <c r="Z1040" s="11">
        <f t="shared" si="83"/>
        <v>0</v>
      </c>
      <c r="AA1040" s="11" t="str">
        <f t="shared" si="84"/>
        <v>J_16AY+_NotUsing_OY</v>
      </c>
    </row>
    <row r="1041" spans="1:27">
      <c r="A1041" s="10" t="s">
        <v>1076</v>
      </c>
      <c r="B1041" s="10" t="s">
        <v>30</v>
      </c>
      <c r="C1041" s="10">
        <v>0</v>
      </c>
      <c r="D1041" s="11" t="str">
        <f t="shared" si="80"/>
        <v>J</v>
      </c>
      <c r="E1041" s="10" t="s">
        <v>23</v>
      </c>
      <c r="F1041" s="10" t="s">
        <v>24</v>
      </c>
      <c r="G1041" s="10">
        <v>38</v>
      </c>
      <c r="H1041" s="11" t="str">
        <f t="shared" si="81"/>
        <v>_16AY+</v>
      </c>
      <c r="I1041" s="10" t="s">
        <v>23</v>
      </c>
      <c r="J1041" s="10" t="s">
        <v>24</v>
      </c>
      <c r="K1041" s="10" t="s">
        <v>37</v>
      </c>
      <c r="L1041" s="10" t="s">
        <v>23</v>
      </c>
      <c r="M1041" s="10" t="s">
        <v>23</v>
      </c>
      <c r="N1041" s="10" t="s">
        <v>24</v>
      </c>
      <c r="O1041" s="10" t="s">
        <v>24</v>
      </c>
      <c r="P1041" s="11" t="str">
        <f t="shared" si="82"/>
        <v>_Using</v>
      </c>
      <c r="Q1041" s="10" t="s">
        <v>24</v>
      </c>
      <c r="R1041" s="10" t="s">
        <v>24</v>
      </c>
      <c r="S1041" s="10" t="s">
        <v>27</v>
      </c>
      <c r="T1041" s="11" t="str" cm="1">
        <f t="array" ref="T1041">_xlfn.IFS(S1041="Month-to-month","_MM",S1041="One year","_OY",S1041="Two year","_TY")</f>
        <v>_MM</v>
      </c>
      <c r="U1041" s="10" t="s">
        <v>23</v>
      </c>
      <c r="V1041" s="10" t="s">
        <v>28</v>
      </c>
      <c r="W1041" s="10">
        <v>79.45</v>
      </c>
      <c r="X1041" s="10">
        <v>3013.05</v>
      </c>
      <c r="Y1041" s="10" t="s">
        <v>23</v>
      </c>
      <c r="Z1041" s="11">
        <f t="shared" si="83"/>
        <v>1</v>
      </c>
      <c r="AA1041" s="11" t="str">
        <f t="shared" si="84"/>
        <v>J_16AY+_Using_MM</v>
      </c>
    </row>
    <row r="1042" spans="1:27">
      <c r="A1042" s="10" t="s">
        <v>1077</v>
      </c>
      <c r="B1042" s="10" t="s">
        <v>30</v>
      </c>
      <c r="C1042" s="10">
        <v>1</v>
      </c>
      <c r="D1042" s="11" t="str">
        <f t="shared" si="80"/>
        <v>S</v>
      </c>
      <c r="E1042" s="10" t="s">
        <v>24</v>
      </c>
      <c r="F1042" s="10" t="s">
        <v>24</v>
      </c>
      <c r="G1042" s="10">
        <v>14</v>
      </c>
      <c r="H1042" s="11" t="str">
        <f t="shared" si="81"/>
        <v>_16AY</v>
      </c>
      <c r="I1042" s="10" t="s">
        <v>23</v>
      </c>
      <c r="J1042" s="10" t="s">
        <v>24</v>
      </c>
      <c r="K1042" s="10" t="s">
        <v>37</v>
      </c>
      <c r="L1042" s="10" t="s">
        <v>24</v>
      </c>
      <c r="M1042" s="10" t="s">
        <v>24</v>
      </c>
      <c r="N1042" s="10" t="s">
        <v>24</v>
      </c>
      <c r="O1042" s="10" t="s">
        <v>24</v>
      </c>
      <c r="P1042" s="11" t="str">
        <f t="shared" si="82"/>
        <v>_NotUsing</v>
      </c>
      <c r="Q1042" s="10" t="s">
        <v>23</v>
      </c>
      <c r="R1042" s="10" t="s">
        <v>23</v>
      </c>
      <c r="S1042" s="10" t="s">
        <v>27</v>
      </c>
      <c r="T1042" s="11" t="str" cm="1">
        <f t="array" ref="T1042">_xlfn.IFS(S1042="Month-to-month","_MM",S1042="One year","_OY",S1042="Two year","_TY")</f>
        <v>_MM</v>
      </c>
      <c r="U1042" s="10" t="s">
        <v>24</v>
      </c>
      <c r="V1042" s="10" t="s">
        <v>40</v>
      </c>
      <c r="W1042" s="10">
        <v>90.45</v>
      </c>
      <c r="X1042" s="10">
        <v>1266.0999999999999</v>
      </c>
      <c r="Y1042" s="10" t="s">
        <v>23</v>
      </c>
      <c r="Z1042" s="11">
        <f t="shared" si="83"/>
        <v>1</v>
      </c>
      <c r="AA1042" s="11" t="str">
        <f t="shared" si="84"/>
        <v>S_16AY_NotUsing_MM</v>
      </c>
    </row>
    <row r="1043" spans="1:27">
      <c r="A1043" s="10" t="s">
        <v>1078</v>
      </c>
      <c r="B1043" s="10" t="s">
        <v>22</v>
      </c>
      <c r="C1043" s="10">
        <v>0</v>
      </c>
      <c r="D1043" s="11" t="str">
        <f t="shared" si="80"/>
        <v>J</v>
      </c>
      <c r="E1043" s="10" t="s">
        <v>24</v>
      </c>
      <c r="F1043" s="10" t="s">
        <v>23</v>
      </c>
      <c r="G1043" s="10">
        <v>16</v>
      </c>
      <c r="H1043" s="11" t="str">
        <f t="shared" si="81"/>
        <v>_16AY</v>
      </c>
      <c r="I1043" s="10" t="s">
        <v>23</v>
      </c>
      <c r="J1043" s="10" t="s">
        <v>24</v>
      </c>
      <c r="K1043" s="10" t="s">
        <v>24</v>
      </c>
      <c r="L1043" s="10" t="s">
        <v>46</v>
      </c>
      <c r="M1043" s="10" t="s">
        <v>46</v>
      </c>
      <c r="N1043" s="10" t="s">
        <v>46</v>
      </c>
      <c r="O1043" s="10" t="s">
        <v>46</v>
      </c>
      <c r="P1043" s="11" t="str">
        <f t="shared" si="82"/>
        <v>_NotUsing</v>
      </c>
      <c r="Q1043" s="10" t="s">
        <v>46</v>
      </c>
      <c r="R1043" s="10" t="s">
        <v>46</v>
      </c>
      <c r="S1043" s="10" t="s">
        <v>31</v>
      </c>
      <c r="T1043" s="11" t="str" cm="1">
        <f t="array" ref="T1043">_xlfn.IFS(S1043="Month-to-month","_MM",S1043="One year","_OY",S1043="Two year","_TY")</f>
        <v>_OY</v>
      </c>
      <c r="U1043" s="10" t="s">
        <v>23</v>
      </c>
      <c r="V1043" s="10" t="s">
        <v>35</v>
      </c>
      <c r="W1043" s="10">
        <v>19.3</v>
      </c>
      <c r="X1043" s="10">
        <v>360.35</v>
      </c>
      <c r="Y1043" s="10" t="s">
        <v>24</v>
      </c>
      <c r="Z1043" s="11">
        <f t="shared" si="83"/>
        <v>0</v>
      </c>
      <c r="AA1043" s="11" t="str">
        <f t="shared" si="84"/>
        <v>J_16AY_NotUsing_OY</v>
      </c>
    </row>
    <row r="1044" spans="1:27">
      <c r="A1044" s="10" t="s">
        <v>1079</v>
      </c>
      <c r="B1044" s="10" t="s">
        <v>22</v>
      </c>
      <c r="C1044" s="10">
        <v>0</v>
      </c>
      <c r="D1044" s="11" t="str">
        <f t="shared" si="80"/>
        <v>J</v>
      </c>
      <c r="E1044" s="10" t="s">
        <v>23</v>
      </c>
      <c r="F1044" s="10" t="s">
        <v>23</v>
      </c>
      <c r="G1044" s="10">
        <v>14</v>
      </c>
      <c r="H1044" s="11" t="str">
        <f t="shared" si="81"/>
        <v>_16AY</v>
      </c>
      <c r="I1044" s="10" t="s">
        <v>23</v>
      </c>
      <c r="J1044" s="10" t="s">
        <v>24</v>
      </c>
      <c r="K1044" s="10" t="s">
        <v>37</v>
      </c>
      <c r="L1044" s="10" t="s">
        <v>24</v>
      </c>
      <c r="M1044" s="10" t="s">
        <v>24</v>
      </c>
      <c r="N1044" s="10" t="s">
        <v>24</v>
      </c>
      <c r="O1044" s="10" t="s">
        <v>24</v>
      </c>
      <c r="P1044" s="11" t="str">
        <f t="shared" si="82"/>
        <v>_NotUsing</v>
      </c>
      <c r="Q1044" s="10" t="s">
        <v>24</v>
      </c>
      <c r="R1044" s="10" t="s">
        <v>24</v>
      </c>
      <c r="S1044" s="10" t="s">
        <v>27</v>
      </c>
      <c r="T1044" s="11" t="str" cm="1">
        <f t="array" ref="T1044">_xlfn.IFS(S1044="Month-to-month","_MM",S1044="One year","_OY",S1044="Two year","_TY")</f>
        <v>_MM</v>
      </c>
      <c r="U1044" s="10" t="s">
        <v>24</v>
      </c>
      <c r="V1044" s="10" t="s">
        <v>28</v>
      </c>
      <c r="W1044" s="10">
        <v>70.2</v>
      </c>
      <c r="X1044" s="10">
        <v>1046.5</v>
      </c>
      <c r="Y1044" s="10" t="s">
        <v>24</v>
      </c>
      <c r="Z1044" s="11">
        <f t="shared" si="83"/>
        <v>0</v>
      </c>
      <c r="AA1044" s="11" t="str">
        <f t="shared" si="84"/>
        <v>J_16AY_NotUsing_MM</v>
      </c>
    </row>
    <row r="1045" spans="1:27">
      <c r="A1045" s="10" t="s">
        <v>1080</v>
      </c>
      <c r="B1045" s="10" t="s">
        <v>30</v>
      </c>
      <c r="C1045" s="10">
        <v>0</v>
      </c>
      <c r="D1045" s="11" t="str">
        <f t="shared" si="80"/>
        <v>J</v>
      </c>
      <c r="E1045" s="10" t="s">
        <v>23</v>
      </c>
      <c r="F1045" s="10" t="s">
        <v>23</v>
      </c>
      <c r="G1045" s="10">
        <v>32</v>
      </c>
      <c r="H1045" s="11" t="str">
        <f t="shared" si="81"/>
        <v>_16AY+</v>
      </c>
      <c r="I1045" s="10" t="s">
        <v>23</v>
      </c>
      <c r="J1045" s="10" t="s">
        <v>24</v>
      </c>
      <c r="K1045" s="10" t="s">
        <v>37</v>
      </c>
      <c r="L1045" s="10" t="s">
        <v>24</v>
      </c>
      <c r="M1045" s="10" t="s">
        <v>24</v>
      </c>
      <c r="N1045" s="10" t="s">
        <v>24</v>
      </c>
      <c r="O1045" s="10" t="s">
        <v>24</v>
      </c>
      <c r="P1045" s="11" t="str">
        <f t="shared" si="82"/>
        <v>_NotUsing</v>
      </c>
      <c r="Q1045" s="10" t="s">
        <v>24</v>
      </c>
      <c r="R1045" s="10" t="s">
        <v>24</v>
      </c>
      <c r="S1045" s="10" t="s">
        <v>27</v>
      </c>
      <c r="T1045" s="11" t="str" cm="1">
        <f t="array" ref="T1045">_xlfn.IFS(S1045="Month-to-month","_MM",S1045="One year","_OY",S1045="Two year","_TY")</f>
        <v>_MM</v>
      </c>
      <c r="U1045" s="10" t="s">
        <v>23</v>
      </c>
      <c r="V1045" s="10" t="s">
        <v>35</v>
      </c>
      <c r="W1045" s="10">
        <v>69.75</v>
      </c>
      <c r="X1045" s="10">
        <v>2347.9</v>
      </c>
      <c r="Y1045" s="10" t="s">
        <v>23</v>
      </c>
      <c r="Z1045" s="11">
        <f t="shared" si="83"/>
        <v>1</v>
      </c>
      <c r="AA1045" s="11" t="str">
        <f t="shared" si="84"/>
        <v>J_16AY+_NotUsing_MM</v>
      </c>
    </row>
    <row r="1046" spans="1:27">
      <c r="A1046" s="10" t="s">
        <v>1081</v>
      </c>
      <c r="B1046" s="10" t="s">
        <v>22</v>
      </c>
      <c r="C1046" s="10">
        <v>0</v>
      </c>
      <c r="D1046" s="11" t="str">
        <f t="shared" si="80"/>
        <v>J</v>
      </c>
      <c r="E1046" s="10" t="s">
        <v>24</v>
      </c>
      <c r="F1046" s="10" t="s">
        <v>24</v>
      </c>
      <c r="G1046" s="10">
        <v>8</v>
      </c>
      <c r="H1046" s="11" t="str">
        <f t="shared" si="81"/>
        <v>_16AY</v>
      </c>
      <c r="I1046" s="10" t="s">
        <v>23</v>
      </c>
      <c r="J1046" s="10" t="s">
        <v>24</v>
      </c>
      <c r="K1046" s="10" t="s">
        <v>26</v>
      </c>
      <c r="L1046" s="10" t="s">
        <v>23</v>
      </c>
      <c r="M1046" s="10" t="s">
        <v>24</v>
      </c>
      <c r="N1046" s="10" t="s">
        <v>24</v>
      </c>
      <c r="O1046" s="10" t="s">
        <v>23</v>
      </c>
      <c r="P1046" s="11" t="str">
        <f t="shared" si="82"/>
        <v>_Using</v>
      </c>
      <c r="Q1046" s="10" t="s">
        <v>24</v>
      </c>
      <c r="R1046" s="10" t="s">
        <v>24</v>
      </c>
      <c r="S1046" s="10" t="s">
        <v>31</v>
      </c>
      <c r="T1046" s="11" t="str" cm="1">
        <f t="array" ref="T1046">_xlfn.IFS(S1046="Month-to-month","_MM",S1046="One year","_OY",S1046="Two year","_TY")</f>
        <v>_OY</v>
      </c>
      <c r="U1046" s="10" t="s">
        <v>24</v>
      </c>
      <c r="V1046" s="10" t="s">
        <v>35</v>
      </c>
      <c r="W1046" s="10">
        <v>54.25</v>
      </c>
      <c r="X1046" s="10">
        <v>447.75</v>
      </c>
      <c r="Y1046" s="10" t="s">
        <v>24</v>
      </c>
      <c r="Z1046" s="11">
        <f t="shared" si="83"/>
        <v>0</v>
      </c>
      <c r="AA1046" s="11" t="str">
        <f t="shared" si="84"/>
        <v>J_16AY_Using_OY</v>
      </c>
    </row>
    <row r="1047" spans="1:27">
      <c r="A1047" s="10" t="s">
        <v>1082</v>
      </c>
      <c r="B1047" s="10" t="s">
        <v>22</v>
      </c>
      <c r="C1047" s="10">
        <v>0</v>
      </c>
      <c r="D1047" s="11" t="str">
        <f t="shared" si="80"/>
        <v>J</v>
      </c>
      <c r="E1047" s="10" t="s">
        <v>23</v>
      </c>
      <c r="F1047" s="10" t="s">
        <v>23</v>
      </c>
      <c r="G1047" s="10">
        <v>43</v>
      </c>
      <c r="H1047" s="11" t="str">
        <f t="shared" si="81"/>
        <v>_16AY+</v>
      </c>
      <c r="I1047" s="10" t="s">
        <v>23</v>
      </c>
      <c r="J1047" s="10" t="s">
        <v>23</v>
      </c>
      <c r="K1047" s="10" t="s">
        <v>37</v>
      </c>
      <c r="L1047" s="10" t="s">
        <v>24</v>
      </c>
      <c r="M1047" s="10" t="s">
        <v>24</v>
      </c>
      <c r="N1047" s="10" t="s">
        <v>23</v>
      </c>
      <c r="O1047" s="10" t="s">
        <v>24</v>
      </c>
      <c r="P1047" s="11" t="str">
        <f t="shared" si="82"/>
        <v>_Using</v>
      </c>
      <c r="Q1047" s="10" t="s">
        <v>23</v>
      </c>
      <c r="R1047" s="10" t="s">
        <v>23</v>
      </c>
      <c r="S1047" s="10" t="s">
        <v>27</v>
      </c>
      <c r="T1047" s="11" t="str" cm="1">
        <f t="array" ref="T1047">_xlfn.IFS(S1047="Month-to-month","_MM",S1047="One year","_OY",S1047="Two year","_TY")</f>
        <v>_MM</v>
      </c>
      <c r="U1047" s="10" t="s">
        <v>23</v>
      </c>
      <c r="V1047" s="10" t="s">
        <v>35</v>
      </c>
      <c r="W1047" s="10">
        <v>99.3</v>
      </c>
      <c r="X1047" s="10">
        <v>4209.95</v>
      </c>
      <c r="Y1047" s="10" t="s">
        <v>24</v>
      </c>
      <c r="Z1047" s="11">
        <f t="shared" si="83"/>
        <v>0</v>
      </c>
      <c r="AA1047" s="11" t="str">
        <f t="shared" si="84"/>
        <v>J_16AY+_Using_MM</v>
      </c>
    </row>
    <row r="1048" spans="1:27">
      <c r="A1048" s="10" t="s">
        <v>1083</v>
      </c>
      <c r="B1048" s="10" t="s">
        <v>22</v>
      </c>
      <c r="C1048" s="10">
        <v>0</v>
      </c>
      <c r="D1048" s="11" t="str">
        <f t="shared" si="80"/>
        <v>J</v>
      </c>
      <c r="E1048" s="10" t="s">
        <v>24</v>
      </c>
      <c r="F1048" s="10" t="s">
        <v>24</v>
      </c>
      <c r="G1048" s="10">
        <v>52</v>
      </c>
      <c r="H1048" s="11" t="str">
        <f t="shared" si="81"/>
        <v>_16AY+</v>
      </c>
      <c r="I1048" s="10" t="s">
        <v>23</v>
      </c>
      <c r="J1048" s="10" t="s">
        <v>23</v>
      </c>
      <c r="K1048" s="10" t="s">
        <v>26</v>
      </c>
      <c r="L1048" s="10" t="s">
        <v>23</v>
      </c>
      <c r="M1048" s="10" t="s">
        <v>24</v>
      </c>
      <c r="N1048" s="10" t="s">
        <v>23</v>
      </c>
      <c r="O1048" s="10" t="s">
        <v>23</v>
      </c>
      <c r="P1048" s="11" t="str">
        <f t="shared" si="82"/>
        <v>_Using</v>
      </c>
      <c r="Q1048" s="10" t="s">
        <v>23</v>
      </c>
      <c r="R1048" s="10" t="s">
        <v>24</v>
      </c>
      <c r="S1048" s="10" t="s">
        <v>31</v>
      </c>
      <c r="T1048" s="11" t="str" cm="1">
        <f t="array" ref="T1048">_xlfn.IFS(S1048="Month-to-month","_MM",S1048="One year","_OY",S1048="Two year","_TY")</f>
        <v>_OY</v>
      </c>
      <c r="U1048" s="10" t="s">
        <v>24</v>
      </c>
      <c r="V1048" s="10" t="s">
        <v>40</v>
      </c>
      <c r="W1048" s="10">
        <v>74</v>
      </c>
      <c r="X1048" s="10">
        <v>3877.65</v>
      </c>
      <c r="Y1048" s="10" t="s">
        <v>24</v>
      </c>
      <c r="Z1048" s="11">
        <f t="shared" si="83"/>
        <v>0</v>
      </c>
      <c r="AA1048" s="11" t="str">
        <f t="shared" si="84"/>
        <v>J_16AY+_Using_OY</v>
      </c>
    </row>
    <row r="1049" spans="1:27">
      <c r="A1049" s="10" t="s">
        <v>1084</v>
      </c>
      <c r="B1049" s="10" t="s">
        <v>30</v>
      </c>
      <c r="C1049" s="10">
        <v>0</v>
      </c>
      <c r="D1049" s="11" t="str">
        <f t="shared" si="80"/>
        <v>J</v>
      </c>
      <c r="E1049" s="10" t="s">
        <v>24</v>
      </c>
      <c r="F1049" s="10" t="s">
        <v>24</v>
      </c>
      <c r="G1049" s="10">
        <v>3</v>
      </c>
      <c r="H1049" s="11" t="str">
        <f t="shared" si="81"/>
        <v>_6AY</v>
      </c>
      <c r="I1049" s="10" t="s">
        <v>23</v>
      </c>
      <c r="J1049" s="10" t="s">
        <v>24</v>
      </c>
      <c r="K1049" s="10" t="s">
        <v>26</v>
      </c>
      <c r="L1049" s="10" t="s">
        <v>24</v>
      </c>
      <c r="M1049" s="10" t="s">
        <v>24</v>
      </c>
      <c r="N1049" s="10" t="s">
        <v>24</v>
      </c>
      <c r="O1049" s="10" t="s">
        <v>23</v>
      </c>
      <c r="P1049" s="11" t="str">
        <f t="shared" si="82"/>
        <v>_Using</v>
      </c>
      <c r="Q1049" s="10" t="s">
        <v>24</v>
      </c>
      <c r="R1049" s="10" t="s">
        <v>24</v>
      </c>
      <c r="S1049" s="10" t="s">
        <v>27</v>
      </c>
      <c r="T1049" s="11" t="str" cm="1">
        <f t="array" ref="T1049">_xlfn.IFS(S1049="Month-to-month","_MM",S1049="One year","_OY",S1049="Two year","_TY")</f>
        <v>_MM</v>
      </c>
      <c r="U1049" s="10" t="s">
        <v>23</v>
      </c>
      <c r="V1049" s="10" t="s">
        <v>32</v>
      </c>
      <c r="W1049" s="10">
        <v>50.25</v>
      </c>
      <c r="X1049" s="10">
        <v>152.30000000000001</v>
      </c>
      <c r="Y1049" s="10" t="s">
        <v>24</v>
      </c>
      <c r="Z1049" s="11">
        <f t="shared" si="83"/>
        <v>0</v>
      </c>
      <c r="AA1049" s="11" t="str">
        <f t="shared" si="84"/>
        <v>J_6AY_Using_MM</v>
      </c>
    </row>
    <row r="1050" spans="1:27">
      <c r="A1050" s="10" t="s">
        <v>1085</v>
      </c>
      <c r="B1050" s="10" t="s">
        <v>30</v>
      </c>
      <c r="C1050" s="10">
        <v>0</v>
      </c>
      <c r="D1050" s="11" t="str">
        <f t="shared" si="80"/>
        <v>J</v>
      </c>
      <c r="E1050" s="10" t="s">
        <v>24</v>
      </c>
      <c r="F1050" s="10" t="s">
        <v>24</v>
      </c>
      <c r="G1050" s="10">
        <v>29</v>
      </c>
      <c r="H1050" s="11" t="str">
        <f t="shared" si="81"/>
        <v>_16AY+</v>
      </c>
      <c r="I1050" s="10" t="s">
        <v>23</v>
      </c>
      <c r="J1050" s="10" t="s">
        <v>24</v>
      </c>
      <c r="K1050" s="10" t="s">
        <v>24</v>
      </c>
      <c r="L1050" s="10" t="s">
        <v>46</v>
      </c>
      <c r="M1050" s="10" t="s">
        <v>46</v>
      </c>
      <c r="N1050" s="10" t="s">
        <v>46</v>
      </c>
      <c r="O1050" s="10" t="s">
        <v>46</v>
      </c>
      <c r="P1050" s="11" t="str">
        <f t="shared" si="82"/>
        <v>_NotUsing</v>
      </c>
      <c r="Q1050" s="10" t="s">
        <v>46</v>
      </c>
      <c r="R1050" s="10" t="s">
        <v>46</v>
      </c>
      <c r="S1050" s="10" t="s">
        <v>31</v>
      </c>
      <c r="T1050" s="11" t="str" cm="1">
        <f t="array" ref="T1050">_xlfn.IFS(S1050="Month-to-month","_MM",S1050="One year","_OY",S1050="Two year","_TY")</f>
        <v>_OY</v>
      </c>
      <c r="U1050" s="10" t="s">
        <v>23</v>
      </c>
      <c r="V1050" s="10" t="s">
        <v>32</v>
      </c>
      <c r="W1050" s="10">
        <v>19.8</v>
      </c>
      <c r="X1050" s="10">
        <v>572.20000000000005</v>
      </c>
      <c r="Y1050" s="10" t="s">
        <v>24</v>
      </c>
      <c r="Z1050" s="11">
        <f t="shared" si="83"/>
        <v>0</v>
      </c>
      <c r="AA1050" s="11" t="str">
        <f t="shared" si="84"/>
        <v>J_16AY+_NotUsing_OY</v>
      </c>
    </row>
    <row r="1051" spans="1:27">
      <c r="A1051" s="10" t="s">
        <v>1086</v>
      </c>
      <c r="B1051" s="10" t="s">
        <v>22</v>
      </c>
      <c r="C1051" s="10">
        <v>0</v>
      </c>
      <c r="D1051" s="11" t="str">
        <f t="shared" si="80"/>
        <v>J</v>
      </c>
      <c r="E1051" s="10" t="s">
        <v>24</v>
      </c>
      <c r="F1051" s="10" t="s">
        <v>24</v>
      </c>
      <c r="G1051" s="10">
        <v>1</v>
      </c>
      <c r="H1051" s="11" t="str">
        <f t="shared" si="81"/>
        <v>_6AY</v>
      </c>
      <c r="I1051" s="10" t="s">
        <v>23</v>
      </c>
      <c r="J1051" s="10" t="s">
        <v>24</v>
      </c>
      <c r="K1051" s="10" t="s">
        <v>24</v>
      </c>
      <c r="L1051" s="10" t="s">
        <v>46</v>
      </c>
      <c r="M1051" s="10" t="s">
        <v>46</v>
      </c>
      <c r="N1051" s="10" t="s">
        <v>46</v>
      </c>
      <c r="O1051" s="10" t="s">
        <v>46</v>
      </c>
      <c r="P1051" s="11" t="str">
        <f t="shared" si="82"/>
        <v>_NotUsing</v>
      </c>
      <c r="Q1051" s="10" t="s">
        <v>46</v>
      </c>
      <c r="R1051" s="10" t="s">
        <v>46</v>
      </c>
      <c r="S1051" s="10" t="s">
        <v>27</v>
      </c>
      <c r="T1051" s="11" t="str" cm="1">
        <f t="array" ref="T1051">_xlfn.IFS(S1051="Month-to-month","_MM",S1051="One year","_OY",S1051="Two year","_TY")</f>
        <v>_MM</v>
      </c>
      <c r="U1051" s="10" t="s">
        <v>24</v>
      </c>
      <c r="V1051" s="10" t="s">
        <v>32</v>
      </c>
      <c r="W1051" s="10">
        <v>19.649999999999999</v>
      </c>
      <c r="X1051" s="10">
        <v>19.649999999999999</v>
      </c>
      <c r="Y1051" s="10" t="s">
        <v>23</v>
      </c>
      <c r="Z1051" s="11">
        <f t="shared" si="83"/>
        <v>1</v>
      </c>
      <c r="AA1051" s="11" t="str">
        <f t="shared" si="84"/>
        <v>J_6AY_NotUsing_MM</v>
      </c>
    </row>
    <row r="1052" spans="1:27">
      <c r="A1052" s="10" t="s">
        <v>1087</v>
      </c>
      <c r="B1052" s="10" t="s">
        <v>30</v>
      </c>
      <c r="C1052" s="10">
        <v>1</v>
      </c>
      <c r="D1052" s="11" t="str">
        <f t="shared" si="80"/>
        <v>S</v>
      </c>
      <c r="E1052" s="10" t="s">
        <v>24</v>
      </c>
      <c r="F1052" s="10" t="s">
        <v>24</v>
      </c>
      <c r="G1052" s="10">
        <v>12</v>
      </c>
      <c r="H1052" s="11" t="str">
        <f t="shared" si="81"/>
        <v>_16AY</v>
      </c>
      <c r="I1052" s="10" t="s">
        <v>24</v>
      </c>
      <c r="J1052" s="10" t="s">
        <v>25</v>
      </c>
      <c r="K1052" s="10" t="s">
        <v>26</v>
      </c>
      <c r="L1052" s="10" t="s">
        <v>24</v>
      </c>
      <c r="M1052" s="10" t="s">
        <v>24</v>
      </c>
      <c r="N1052" s="10" t="s">
        <v>23</v>
      </c>
      <c r="O1052" s="10" t="s">
        <v>23</v>
      </c>
      <c r="P1052" s="11" t="str">
        <f t="shared" si="82"/>
        <v>_Using</v>
      </c>
      <c r="Q1052" s="10" t="s">
        <v>24</v>
      </c>
      <c r="R1052" s="10" t="s">
        <v>23</v>
      </c>
      <c r="S1052" s="10" t="s">
        <v>27</v>
      </c>
      <c r="T1052" s="11" t="str" cm="1">
        <f t="array" ref="T1052">_xlfn.IFS(S1052="Month-to-month","_MM",S1052="One year","_OY",S1052="Two year","_TY")</f>
        <v>_MM</v>
      </c>
      <c r="U1052" s="10" t="s">
        <v>23</v>
      </c>
      <c r="V1052" s="10" t="s">
        <v>28</v>
      </c>
      <c r="W1052" s="10">
        <v>43.65</v>
      </c>
      <c r="X1052" s="10">
        <v>526.95000000000005</v>
      </c>
      <c r="Y1052" s="10" t="s">
        <v>23</v>
      </c>
      <c r="Z1052" s="11">
        <f t="shared" si="83"/>
        <v>1</v>
      </c>
      <c r="AA1052" s="11" t="str">
        <f t="shared" si="84"/>
        <v>S_16AY_Using_MM</v>
      </c>
    </row>
    <row r="1053" spans="1:27">
      <c r="A1053" s="10" t="s">
        <v>1088</v>
      </c>
      <c r="B1053" s="10" t="s">
        <v>22</v>
      </c>
      <c r="C1053" s="10">
        <v>0</v>
      </c>
      <c r="D1053" s="11" t="str">
        <f t="shared" si="80"/>
        <v>J</v>
      </c>
      <c r="E1053" s="10" t="s">
        <v>23</v>
      </c>
      <c r="F1053" s="10" t="s">
        <v>23</v>
      </c>
      <c r="G1053" s="10">
        <v>16</v>
      </c>
      <c r="H1053" s="11" t="str">
        <f t="shared" si="81"/>
        <v>_16AY</v>
      </c>
      <c r="I1053" s="10" t="s">
        <v>24</v>
      </c>
      <c r="J1053" s="10" t="s">
        <v>25</v>
      </c>
      <c r="K1053" s="10" t="s">
        <v>26</v>
      </c>
      <c r="L1053" s="10" t="s">
        <v>24</v>
      </c>
      <c r="M1053" s="10" t="s">
        <v>24</v>
      </c>
      <c r="N1053" s="10" t="s">
        <v>24</v>
      </c>
      <c r="O1053" s="10" t="s">
        <v>24</v>
      </c>
      <c r="P1053" s="11" t="str">
        <f t="shared" si="82"/>
        <v>_NotUsing</v>
      </c>
      <c r="Q1053" s="10" t="s">
        <v>24</v>
      </c>
      <c r="R1053" s="10" t="s">
        <v>23</v>
      </c>
      <c r="S1053" s="10" t="s">
        <v>27</v>
      </c>
      <c r="T1053" s="11" t="str" cm="1">
        <f t="array" ref="T1053">_xlfn.IFS(S1053="Month-to-month","_MM",S1053="One year","_OY",S1053="Two year","_TY")</f>
        <v>_MM</v>
      </c>
      <c r="U1053" s="10" t="s">
        <v>23</v>
      </c>
      <c r="V1053" s="10" t="s">
        <v>40</v>
      </c>
      <c r="W1053" s="10">
        <v>35.5</v>
      </c>
      <c r="X1053" s="10">
        <v>552.70000000000005</v>
      </c>
      <c r="Y1053" s="10" t="s">
        <v>24</v>
      </c>
      <c r="Z1053" s="11">
        <f t="shared" si="83"/>
        <v>0</v>
      </c>
      <c r="AA1053" s="11" t="str">
        <f t="shared" si="84"/>
        <v>J_16AY_NotUsing_MM</v>
      </c>
    </row>
    <row r="1054" spans="1:27">
      <c r="A1054" s="10" t="s">
        <v>1089</v>
      </c>
      <c r="B1054" s="10" t="s">
        <v>22</v>
      </c>
      <c r="C1054" s="10">
        <v>0</v>
      </c>
      <c r="D1054" s="11" t="str">
        <f t="shared" si="80"/>
        <v>J</v>
      </c>
      <c r="E1054" s="10" t="s">
        <v>24</v>
      </c>
      <c r="F1054" s="10" t="s">
        <v>24</v>
      </c>
      <c r="G1054" s="10">
        <v>40</v>
      </c>
      <c r="H1054" s="11" t="str">
        <f t="shared" si="81"/>
        <v>_16AY+</v>
      </c>
      <c r="I1054" s="10" t="s">
        <v>23</v>
      </c>
      <c r="J1054" s="10" t="s">
        <v>23</v>
      </c>
      <c r="K1054" s="10" t="s">
        <v>26</v>
      </c>
      <c r="L1054" s="10" t="s">
        <v>24</v>
      </c>
      <c r="M1054" s="10" t="s">
        <v>24</v>
      </c>
      <c r="N1054" s="10" t="s">
        <v>23</v>
      </c>
      <c r="O1054" s="10" t="s">
        <v>23</v>
      </c>
      <c r="P1054" s="11" t="str">
        <f t="shared" si="82"/>
        <v>_Using</v>
      </c>
      <c r="Q1054" s="10" t="s">
        <v>23</v>
      </c>
      <c r="R1054" s="10" t="s">
        <v>23</v>
      </c>
      <c r="S1054" s="10" t="s">
        <v>31</v>
      </c>
      <c r="T1054" s="11" t="str" cm="1">
        <f t="array" ref="T1054">_xlfn.IFS(S1054="Month-to-month","_MM",S1054="One year","_OY",S1054="Two year","_TY")</f>
        <v>_OY</v>
      </c>
      <c r="U1054" s="10" t="s">
        <v>23</v>
      </c>
      <c r="V1054" s="10" t="s">
        <v>32</v>
      </c>
      <c r="W1054" s="10">
        <v>80.75</v>
      </c>
      <c r="X1054" s="10">
        <v>3208.65</v>
      </c>
      <c r="Y1054" s="10" t="s">
        <v>24</v>
      </c>
      <c r="Z1054" s="11">
        <f t="shared" si="83"/>
        <v>0</v>
      </c>
      <c r="AA1054" s="11" t="str">
        <f t="shared" si="84"/>
        <v>J_16AY+_Using_OY</v>
      </c>
    </row>
    <row r="1055" spans="1:27">
      <c r="A1055" s="10" t="s">
        <v>1090</v>
      </c>
      <c r="B1055" s="10" t="s">
        <v>22</v>
      </c>
      <c r="C1055" s="10">
        <v>0</v>
      </c>
      <c r="D1055" s="11" t="str">
        <f t="shared" si="80"/>
        <v>J</v>
      </c>
      <c r="E1055" s="10" t="s">
        <v>24</v>
      </c>
      <c r="F1055" s="10" t="s">
        <v>24</v>
      </c>
      <c r="G1055" s="10">
        <v>5</v>
      </c>
      <c r="H1055" s="11" t="str">
        <f t="shared" si="81"/>
        <v>_6AY</v>
      </c>
      <c r="I1055" s="10" t="s">
        <v>24</v>
      </c>
      <c r="J1055" s="10" t="s">
        <v>25</v>
      </c>
      <c r="K1055" s="10" t="s">
        <v>26</v>
      </c>
      <c r="L1055" s="10" t="s">
        <v>24</v>
      </c>
      <c r="M1055" s="10" t="s">
        <v>24</v>
      </c>
      <c r="N1055" s="10" t="s">
        <v>23</v>
      </c>
      <c r="O1055" s="10" t="s">
        <v>24</v>
      </c>
      <c r="P1055" s="11" t="str">
        <f t="shared" si="82"/>
        <v>_Using</v>
      </c>
      <c r="Q1055" s="10" t="s">
        <v>24</v>
      </c>
      <c r="R1055" s="10" t="s">
        <v>23</v>
      </c>
      <c r="S1055" s="10" t="s">
        <v>27</v>
      </c>
      <c r="T1055" s="11" t="str" cm="1">
        <f t="array" ref="T1055">_xlfn.IFS(S1055="Month-to-month","_MM",S1055="One year","_OY",S1055="Two year","_TY")</f>
        <v>_MM</v>
      </c>
      <c r="U1055" s="10" t="s">
        <v>24</v>
      </c>
      <c r="V1055" s="10" t="s">
        <v>28</v>
      </c>
      <c r="W1055" s="10">
        <v>39.5</v>
      </c>
      <c r="X1055" s="10">
        <v>210.75</v>
      </c>
      <c r="Y1055" s="10" t="s">
        <v>23</v>
      </c>
      <c r="Z1055" s="11">
        <f t="shared" si="83"/>
        <v>1</v>
      </c>
      <c r="AA1055" s="11" t="str">
        <f t="shared" si="84"/>
        <v>J_6AY_Using_MM</v>
      </c>
    </row>
    <row r="1056" spans="1:27">
      <c r="A1056" s="10" t="s">
        <v>1091</v>
      </c>
      <c r="B1056" s="10" t="s">
        <v>30</v>
      </c>
      <c r="C1056" s="10">
        <v>0</v>
      </c>
      <c r="D1056" s="11" t="str">
        <f t="shared" si="80"/>
        <v>J</v>
      </c>
      <c r="E1056" s="10" t="s">
        <v>23</v>
      </c>
      <c r="F1056" s="10" t="s">
        <v>24</v>
      </c>
      <c r="G1056" s="10">
        <v>40</v>
      </c>
      <c r="H1056" s="11" t="str">
        <f t="shared" si="81"/>
        <v>_16AY+</v>
      </c>
      <c r="I1056" s="10" t="s">
        <v>23</v>
      </c>
      <c r="J1056" s="10" t="s">
        <v>23</v>
      </c>
      <c r="K1056" s="10" t="s">
        <v>37</v>
      </c>
      <c r="L1056" s="10" t="s">
        <v>24</v>
      </c>
      <c r="M1056" s="10" t="s">
        <v>24</v>
      </c>
      <c r="N1056" s="10" t="s">
        <v>24</v>
      </c>
      <c r="O1056" s="10" t="s">
        <v>24</v>
      </c>
      <c r="P1056" s="11" t="str">
        <f t="shared" si="82"/>
        <v>_NotUsing</v>
      </c>
      <c r="Q1056" s="10" t="s">
        <v>23</v>
      </c>
      <c r="R1056" s="10" t="s">
        <v>23</v>
      </c>
      <c r="S1056" s="10" t="s">
        <v>27</v>
      </c>
      <c r="T1056" s="11" t="str" cm="1">
        <f t="array" ref="T1056">_xlfn.IFS(S1056="Month-to-month","_MM",S1056="One year","_OY",S1056="Two year","_TY")</f>
        <v>_MM</v>
      </c>
      <c r="U1056" s="10" t="s">
        <v>23</v>
      </c>
      <c r="V1056" s="10" t="s">
        <v>35</v>
      </c>
      <c r="W1056" s="10">
        <v>97.1</v>
      </c>
      <c r="X1056" s="10">
        <v>3706.95</v>
      </c>
      <c r="Y1056" s="10" t="s">
        <v>23</v>
      </c>
      <c r="Z1056" s="11">
        <f t="shared" si="83"/>
        <v>1</v>
      </c>
      <c r="AA1056" s="11" t="str">
        <f t="shared" si="84"/>
        <v>J_16AY+_NotUsing_MM</v>
      </c>
    </row>
    <row r="1057" spans="1:27">
      <c r="A1057" s="10" t="s">
        <v>1092</v>
      </c>
      <c r="B1057" s="10" t="s">
        <v>22</v>
      </c>
      <c r="C1057" s="10">
        <v>0</v>
      </c>
      <c r="D1057" s="11" t="str">
        <f t="shared" si="80"/>
        <v>J</v>
      </c>
      <c r="E1057" s="10" t="s">
        <v>24</v>
      </c>
      <c r="F1057" s="10" t="s">
        <v>24</v>
      </c>
      <c r="G1057" s="10">
        <v>36</v>
      </c>
      <c r="H1057" s="11" t="str">
        <f t="shared" si="81"/>
        <v>_16AY+</v>
      </c>
      <c r="I1057" s="10" t="s">
        <v>23</v>
      </c>
      <c r="J1057" s="10" t="s">
        <v>24</v>
      </c>
      <c r="K1057" s="10" t="s">
        <v>24</v>
      </c>
      <c r="L1057" s="10" t="s">
        <v>46</v>
      </c>
      <c r="M1057" s="10" t="s">
        <v>46</v>
      </c>
      <c r="N1057" s="10" t="s">
        <v>46</v>
      </c>
      <c r="O1057" s="10" t="s">
        <v>46</v>
      </c>
      <c r="P1057" s="11" t="str">
        <f t="shared" si="82"/>
        <v>_NotUsing</v>
      </c>
      <c r="Q1057" s="10" t="s">
        <v>46</v>
      </c>
      <c r="R1057" s="10" t="s">
        <v>46</v>
      </c>
      <c r="S1057" s="10" t="s">
        <v>31</v>
      </c>
      <c r="T1057" s="11" t="str" cm="1">
        <f t="array" ref="T1057">_xlfn.IFS(S1057="Month-to-month","_MM",S1057="One year","_OY",S1057="Two year","_TY")</f>
        <v>_OY</v>
      </c>
      <c r="U1057" s="10" t="s">
        <v>24</v>
      </c>
      <c r="V1057" s="10" t="s">
        <v>32</v>
      </c>
      <c r="W1057" s="10">
        <v>19.55</v>
      </c>
      <c r="X1057" s="10">
        <v>620.75</v>
      </c>
      <c r="Y1057" s="10" t="s">
        <v>24</v>
      </c>
      <c r="Z1057" s="11">
        <f t="shared" si="83"/>
        <v>0</v>
      </c>
      <c r="AA1057" s="11" t="str">
        <f t="shared" si="84"/>
        <v>J_16AY+_NotUsing_OY</v>
      </c>
    </row>
    <row r="1058" spans="1:27">
      <c r="A1058" s="10" t="s">
        <v>1093</v>
      </c>
      <c r="B1058" s="10" t="s">
        <v>22</v>
      </c>
      <c r="C1058" s="10">
        <v>0</v>
      </c>
      <c r="D1058" s="11" t="str">
        <f t="shared" si="80"/>
        <v>J</v>
      </c>
      <c r="E1058" s="10" t="s">
        <v>24</v>
      </c>
      <c r="F1058" s="10" t="s">
        <v>24</v>
      </c>
      <c r="G1058" s="10">
        <v>5</v>
      </c>
      <c r="H1058" s="11" t="str">
        <f t="shared" si="81"/>
        <v>_6AY</v>
      </c>
      <c r="I1058" s="10" t="s">
        <v>23</v>
      </c>
      <c r="J1058" s="10" t="s">
        <v>24</v>
      </c>
      <c r="K1058" s="10" t="s">
        <v>37</v>
      </c>
      <c r="L1058" s="10" t="s">
        <v>24</v>
      </c>
      <c r="M1058" s="10" t="s">
        <v>24</v>
      </c>
      <c r="N1058" s="10" t="s">
        <v>24</v>
      </c>
      <c r="O1058" s="10" t="s">
        <v>24</v>
      </c>
      <c r="P1058" s="11" t="str">
        <f t="shared" si="82"/>
        <v>_NotUsing</v>
      </c>
      <c r="Q1058" s="10" t="s">
        <v>24</v>
      </c>
      <c r="R1058" s="10" t="s">
        <v>23</v>
      </c>
      <c r="S1058" s="10" t="s">
        <v>27</v>
      </c>
      <c r="T1058" s="11" t="str" cm="1">
        <f t="array" ref="T1058">_xlfn.IFS(S1058="Month-to-month","_MM",S1058="One year","_OY",S1058="Two year","_TY")</f>
        <v>_MM</v>
      </c>
      <c r="U1058" s="10" t="s">
        <v>23</v>
      </c>
      <c r="V1058" s="10" t="s">
        <v>28</v>
      </c>
      <c r="W1058" s="10">
        <v>80</v>
      </c>
      <c r="X1058" s="10">
        <v>412.5</v>
      </c>
      <c r="Y1058" s="10" t="s">
        <v>23</v>
      </c>
      <c r="Z1058" s="11">
        <f t="shared" si="83"/>
        <v>1</v>
      </c>
      <c r="AA1058" s="11" t="str">
        <f t="shared" si="84"/>
        <v>J_6AY_NotUsing_MM</v>
      </c>
    </row>
    <row r="1059" spans="1:27">
      <c r="A1059" s="10" t="s">
        <v>1094</v>
      </c>
      <c r="B1059" s="10" t="s">
        <v>22</v>
      </c>
      <c r="C1059" s="10">
        <v>0</v>
      </c>
      <c r="D1059" s="11" t="str">
        <f t="shared" si="80"/>
        <v>J</v>
      </c>
      <c r="E1059" s="10" t="s">
        <v>24</v>
      </c>
      <c r="F1059" s="10" t="s">
        <v>24</v>
      </c>
      <c r="G1059" s="10">
        <v>10</v>
      </c>
      <c r="H1059" s="11" t="str">
        <f t="shared" si="81"/>
        <v>_16AY</v>
      </c>
      <c r="I1059" s="10" t="s">
        <v>23</v>
      </c>
      <c r="J1059" s="10" t="s">
        <v>24</v>
      </c>
      <c r="K1059" s="10" t="s">
        <v>37</v>
      </c>
      <c r="L1059" s="10" t="s">
        <v>23</v>
      </c>
      <c r="M1059" s="10" t="s">
        <v>24</v>
      </c>
      <c r="N1059" s="10" t="s">
        <v>24</v>
      </c>
      <c r="O1059" s="10" t="s">
        <v>24</v>
      </c>
      <c r="P1059" s="11" t="str">
        <f t="shared" si="82"/>
        <v>_Using</v>
      </c>
      <c r="Q1059" s="10" t="s">
        <v>23</v>
      </c>
      <c r="R1059" s="10" t="s">
        <v>24</v>
      </c>
      <c r="S1059" s="10" t="s">
        <v>27</v>
      </c>
      <c r="T1059" s="11" t="str" cm="1">
        <f t="array" ref="T1059">_xlfn.IFS(S1059="Month-to-month","_MM",S1059="One year","_OY",S1059="Two year","_TY")</f>
        <v>_MM</v>
      </c>
      <c r="U1059" s="10" t="s">
        <v>23</v>
      </c>
      <c r="V1059" s="10" t="s">
        <v>32</v>
      </c>
      <c r="W1059" s="10">
        <v>84.7</v>
      </c>
      <c r="X1059" s="10">
        <v>832.05</v>
      </c>
      <c r="Y1059" s="10" t="s">
        <v>23</v>
      </c>
      <c r="Z1059" s="11">
        <f t="shared" si="83"/>
        <v>1</v>
      </c>
      <c r="AA1059" s="11" t="str">
        <f t="shared" si="84"/>
        <v>J_16AY_Using_MM</v>
      </c>
    </row>
    <row r="1060" spans="1:27">
      <c r="A1060" s="10" t="s">
        <v>1095</v>
      </c>
      <c r="B1060" s="10" t="s">
        <v>30</v>
      </c>
      <c r="C1060" s="10">
        <v>0</v>
      </c>
      <c r="D1060" s="11" t="str">
        <f t="shared" si="80"/>
        <v>J</v>
      </c>
      <c r="E1060" s="10" t="s">
        <v>23</v>
      </c>
      <c r="F1060" s="10" t="s">
        <v>23</v>
      </c>
      <c r="G1060" s="10">
        <v>2</v>
      </c>
      <c r="H1060" s="11" t="str">
        <f t="shared" si="81"/>
        <v>_6AY</v>
      </c>
      <c r="I1060" s="10" t="s">
        <v>23</v>
      </c>
      <c r="J1060" s="10" t="s">
        <v>24</v>
      </c>
      <c r="K1060" s="10" t="s">
        <v>37</v>
      </c>
      <c r="L1060" s="10" t="s">
        <v>24</v>
      </c>
      <c r="M1060" s="10" t="s">
        <v>24</v>
      </c>
      <c r="N1060" s="10" t="s">
        <v>24</v>
      </c>
      <c r="O1060" s="10" t="s">
        <v>24</v>
      </c>
      <c r="P1060" s="11" t="str">
        <f t="shared" si="82"/>
        <v>_NotUsing</v>
      </c>
      <c r="Q1060" s="10" t="s">
        <v>23</v>
      </c>
      <c r="R1060" s="10" t="s">
        <v>23</v>
      </c>
      <c r="S1060" s="10" t="s">
        <v>27</v>
      </c>
      <c r="T1060" s="11" t="str" cm="1">
        <f t="array" ref="T1060">_xlfn.IFS(S1060="Month-to-month","_MM",S1060="One year","_OY",S1060="Two year","_TY")</f>
        <v>_MM</v>
      </c>
      <c r="U1060" s="10" t="s">
        <v>23</v>
      </c>
      <c r="V1060" s="10" t="s">
        <v>35</v>
      </c>
      <c r="W1060" s="10">
        <v>89.55</v>
      </c>
      <c r="X1060" s="10">
        <v>185.55</v>
      </c>
      <c r="Y1060" s="10" t="s">
        <v>23</v>
      </c>
      <c r="Z1060" s="11">
        <f t="shared" si="83"/>
        <v>1</v>
      </c>
      <c r="AA1060" s="11" t="str">
        <f t="shared" si="84"/>
        <v>J_6AY_NotUsing_MM</v>
      </c>
    </row>
    <row r="1061" spans="1:27">
      <c r="A1061" s="10" t="s">
        <v>1096</v>
      </c>
      <c r="B1061" s="10" t="s">
        <v>30</v>
      </c>
      <c r="C1061" s="10">
        <v>0</v>
      </c>
      <c r="D1061" s="11" t="str">
        <f t="shared" si="80"/>
        <v>J</v>
      </c>
      <c r="E1061" s="10" t="s">
        <v>24</v>
      </c>
      <c r="F1061" s="10" t="s">
        <v>24</v>
      </c>
      <c r="G1061" s="10">
        <v>23</v>
      </c>
      <c r="H1061" s="11" t="str">
        <f t="shared" si="81"/>
        <v>_16AY+</v>
      </c>
      <c r="I1061" s="10" t="s">
        <v>23</v>
      </c>
      <c r="J1061" s="10" t="s">
        <v>23</v>
      </c>
      <c r="K1061" s="10" t="s">
        <v>37</v>
      </c>
      <c r="L1061" s="10" t="s">
        <v>24</v>
      </c>
      <c r="M1061" s="10" t="s">
        <v>24</v>
      </c>
      <c r="N1061" s="10" t="s">
        <v>24</v>
      </c>
      <c r="O1061" s="10" t="s">
        <v>23</v>
      </c>
      <c r="P1061" s="11" t="str">
        <f t="shared" si="82"/>
        <v>_Using</v>
      </c>
      <c r="Q1061" s="10" t="s">
        <v>23</v>
      </c>
      <c r="R1061" s="10" t="s">
        <v>24</v>
      </c>
      <c r="S1061" s="10" t="s">
        <v>27</v>
      </c>
      <c r="T1061" s="11" t="str" cm="1">
        <f t="array" ref="T1061">_xlfn.IFS(S1061="Month-to-month","_MM",S1061="One year","_OY",S1061="Two year","_TY")</f>
        <v>_MM</v>
      </c>
      <c r="U1061" s="10" t="s">
        <v>23</v>
      </c>
      <c r="V1061" s="10" t="s">
        <v>28</v>
      </c>
      <c r="W1061" s="10">
        <v>90.6</v>
      </c>
      <c r="X1061" s="10">
        <v>1943.2</v>
      </c>
      <c r="Y1061" s="10" t="s">
        <v>23</v>
      </c>
      <c r="Z1061" s="11">
        <f t="shared" si="83"/>
        <v>1</v>
      </c>
      <c r="AA1061" s="11" t="str">
        <f t="shared" si="84"/>
        <v>J_16AY+_Using_MM</v>
      </c>
    </row>
    <row r="1062" spans="1:27">
      <c r="A1062" s="10" t="s">
        <v>1097</v>
      </c>
      <c r="B1062" s="10" t="s">
        <v>30</v>
      </c>
      <c r="C1062" s="10">
        <v>0</v>
      </c>
      <c r="D1062" s="11" t="str">
        <f t="shared" si="80"/>
        <v>J</v>
      </c>
      <c r="E1062" s="10" t="s">
        <v>23</v>
      </c>
      <c r="F1062" s="10" t="s">
        <v>23</v>
      </c>
      <c r="G1062" s="10">
        <v>26</v>
      </c>
      <c r="H1062" s="11" t="str">
        <f t="shared" si="81"/>
        <v>_16AY+</v>
      </c>
      <c r="I1062" s="10" t="s">
        <v>23</v>
      </c>
      <c r="J1062" s="10" t="s">
        <v>24</v>
      </c>
      <c r="K1062" s="10" t="s">
        <v>24</v>
      </c>
      <c r="L1062" s="10" t="s">
        <v>46</v>
      </c>
      <c r="M1062" s="10" t="s">
        <v>46</v>
      </c>
      <c r="N1062" s="10" t="s">
        <v>46</v>
      </c>
      <c r="O1062" s="10" t="s">
        <v>46</v>
      </c>
      <c r="P1062" s="11" t="str">
        <f t="shared" si="82"/>
        <v>_NotUsing</v>
      </c>
      <c r="Q1062" s="10" t="s">
        <v>46</v>
      </c>
      <c r="R1062" s="10" t="s">
        <v>46</v>
      </c>
      <c r="S1062" s="10" t="s">
        <v>31</v>
      </c>
      <c r="T1062" s="11" t="str" cm="1">
        <f t="array" ref="T1062">_xlfn.IFS(S1062="Month-to-month","_MM",S1062="One year","_OY",S1062="Two year","_TY")</f>
        <v>_OY</v>
      </c>
      <c r="U1062" s="10" t="s">
        <v>23</v>
      </c>
      <c r="V1062" s="10" t="s">
        <v>35</v>
      </c>
      <c r="W1062" s="10">
        <v>20.05</v>
      </c>
      <c r="X1062" s="10">
        <v>505.9</v>
      </c>
      <c r="Y1062" s="10" t="s">
        <v>24</v>
      </c>
      <c r="Z1062" s="11">
        <f t="shared" si="83"/>
        <v>0</v>
      </c>
      <c r="AA1062" s="11" t="str">
        <f t="shared" si="84"/>
        <v>J_16AY+_NotUsing_OY</v>
      </c>
    </row>
    <row r="1063" spans="1:27">
      <c r="A1063" s="10" t="s">
        <v>1098</v>
      </c>
      <c r="B1063" s="10" t="s">
        <v>22</v>
      </c>
      <c r="C1063" s="10">
        <v>1</v>
      </c>
      <c r="D1063" s="11" t="str">
        <f t="shared" si="80"/>
        <v>S</v>
      </c>
      <c r="E1063" s="10" t="s">
        <v>23</v>
      </c>
      <c r="F1063" s="10" t="s">
        <v>24</v>
      </c>
      <c r="G1063" s="10">
        <v>72</v>
      </c>
      <c r="H1063" s="11" t="str">
        <f t="shared" si="81"/>
        <v>_16AY+</v>
      </c>
      <c r="I1063" s="10" t="s">
        <v>23</v>
      </c>
      <c r="J1063" s="10" t="s">
        <v>23</v>
      </c>
      <c r="K1063" s="10" t="s">
        <v>37</v>
      </c>
      <c r="L1063" s="10" t="s">
        <v>23</v>
      </c>
      <c r="M1063" s="10" t="s">
        <v>23</v>
      </c>
      <c r="N1063" s="10" t="s">
        <v>23</v>
      </c>
      <c r="O1063" s="10" t="s">
        <v>24</v>
      </c>
      <c r="P1063" s="11" t="str">
        <f t="shared" si="82"/>
        <v>_Using</v>
      </c>
      <c r="Q1063" s="10" t="s">
        <v>23</v>
      </c>
      <c r="R1063" s="10" t="s">
        <v>23</v>
      </c>
      <c r="S1063" s="10" t="s">
        <v>47</v>
      </c>
      <c r="T1063" s="11" t="str" cm="1">
        <f t="array" ref="T1063">_xlfn.IFS(S1063="Month-to-month","_MM",S1063="One year","_OY",S1063="Two year","_TY")</f>
        <v>_TY</v>
      </c>
      <c r="U1063" s="10" t="s">
        <v>23</v>
      </c>
      <c r="V1063" s="10" t="s">
        <v>28</v>
      </c>
      <c r="W1063" s="10">
        <v>112.4</v>
      </c>
      <c r="X1063" s="10">
        <v>8046.85</v>
      </c>
      <c r="Y1063" s="10" t="s">
        <v>24</v>
      </c>
      <c r="Z1063" s="11">
        <f t="shared" si="83"/>
        <v>0</v>
      </c>
      <c r="AA1063" s="11" t="str">
        <f t="shared" si="84"/>
        <v>S_16AY+_Using_TY</v>
      </c>
    </row>
    <row r="1064" spans="1:27">
      <c r="A1064" s="10" t="s">
        <v>1099</v>
      </c>
      <c r="B1064" s="10" t="s">
        <v>22</v>
      </c>
      <c r="C1064" s="10">
        <v>0</v>
      </c>
      <c r="D1064" s="11" t="str">
        <f t="shared" si="80"/>
        <v>J</v>
      </c>
      <c r="E1064" s="10" t="s">
        <v>23</v>
      </c>
      <c r="F1064" s="10" t="s">
        <v>24</v>
      </c>
      <c r="G1064" s="10">
        <v>34</v>
      </c>
      <c r="H1064" s="11" t="str">
        <f t="shared" si="81"/>
        <v>_16AY+</v>
      </c>
      <c r="I1064" s="10" t="s">
        <v>23</v>
      </c>
      <c r="J1064" s="10" t="s">
        <v>24</v>
      </c>
      <c r="K1064" s="10" t="s">
        <v>26</v>
      </c>
      <c r="L1064" s="10" t="s">
        <v>24</v>
      </c>
      <c r="M1064" s="10" t="s">
        <v>24</v>
      </c>
      <c r="N1064" s="10" t="s">
        <v>24</v>
      </c>
      <c r="O1064" s="10" t="s">
        <v>23</v>
      </c>
      <c r="P1064" s="11" t="str">
        <f t="shared" si="82"/>
        <v>_Using</v>
      </c>
      <c r="Q1064" s="10" t="s">
        <v>24</v>
      </c>
      <c r="R1064" s="10" t="s">
        <v>24</v>
      </c>
      <c r="S1064" s="10" t="s">
        <v>27</v>
      </c>
      <c r="T1064" s="11" t="str" cm="1">
        <f t="array" ref="T1064">_xlfn.IFS(S1064="Month-to-month","_MM",S1064="One year","_OY",S1064="Two year","_TY")</f>
        <v>_MM</v>
      </c>
      <c r="U1064" s="10" t="s">
        <v>24</v>
      </c>
      <c r="V1064" s="10" t="s">
        <v>35</v>
      </c>
      <c r="W1064" s="10">
        <v>50.2</v>
      </c>
      <c r="X1064" s="10">
        <v>1815.3</v>
      </c>
      <c r="Y1064" s="10" t="s">
        <v>24</v>
      </c>
      <c r="Z1064" s="11">
        <f t="shared" si="83"/>
        <v>0</v>
      </c>
      <c r="AA1064" s="11" t="str">
        <f t="shared" si="84"/>
        <v>J_16AY+_Using_MM</v>
      </c>
    </row>
    <row r="1065" spans="1:27">
      <c r="A1065" s="10" t="s">
        <v>1100</v>
      </c>
      <c r="B1065" s="10" t="s">
        <v>30</v>
      </c>
      <c r="C1065" s="10">
        <v>0</v>
      </c>
      <c r="D1065" s="11" t="str">
        <f t="shared" si="80"/>
        <v>J</v>
      </c>
      <c r="E1065" s="10" t="s">
        <v>24</v>
      </c>
      <c r="F1065" s="10" t="s">
        <v>24</v>
      </c>
      <c r="G1065" s="10">
        <v>10</v>
      </c>
      <c r="H1065" s="11" t="str">
        <f t="shared" si="81"/>
        <v>_16AY</v>
      </c>
      <c r="I1065" s="10" t="s">
        <v>23</v>
      </c>
      <c r="J1065" s="10" t="s">
        <v>24</v>
      </c>
      <c r="K1065" s="10" t="s">
        <v>26</v>
      </c>
      <c r="L1065" s="10" t="s">
        <v>23</v>
      </c>
      <c r="M1065" s="10" t="s">
        <v>24</v>
      </c>
      <c r="N1065" s="10" t="s">
        <v>24</v>
      </c>
      <c r="O1065" s="10" t="s">
        <v>23</v>
      </c>
      <c r="P1065" s="11" t="str">
        <f t="shared" si="82"/>
        <v>_Using</v>
      </c>
      <c r="Q1065" s="10" t="s">
        <v>23</v>
      </c>
      <c r="R1065" s="10" t="s">
        <v>24</v>
      </c>
      <c r="S1065" s="10" t="s">
        <v>27</v>
      </c>
      <c r="T1065" s="11" t="str" cm="1">
        <f t="array" ref="T1065">_xlfn.IFS(S1065="Month-to-month","_MM",S1065="One year","_OY",S1065="Two year","_TY")</f>
        <v>_MM</v>
      </c>
      <c r="U1065" s="10" t="s">
        <v>24</v>
      </c>
      <c r="V1065" s="10" t="s">
        <v>35</v>
      </c>
      <c r="W1065" s="10">
        <v>62.25</v>
      </c>
      <c r="X1065" s="10">
        <v>612.95000000000005</v>
      </c>
      <c r="Y1065" s="10" t="s">
        <v>24</v>
      </c>
      <c r="Z1065" s="11">
        <f t="shared" si="83"/>
        <v>0</v>
      </c>
      <c r="AA1065" s="11" t="str">
        <f t="shared" si="84"/>
        <v>J_16AY_Using_MM</v>
      </c>
    </row>
    <row r="1066" spans="1:27">
      <c r="A1066" s="10" t="s">
        <v>1101</v>
      </c>
      <c r="B1066" s="10" t="s">
        <v>22</v>
      </c>
      <c r="C1066" s="10">
        <v>0</v>
      </c>
      <c r="D1066" s="11" t="str">
        <f t="shared" si="80"/>
        <v>J</v>
      </c>
      <c r="E1066" s="10" t="s">
        <v>24</v>
      </c>
      <c r="F1066" s="10" t="s">
        <v>24</v>
      </c>
      <c r="G1066" s="10">
        <v>14</v>
      </c>
      <c r="H1066" s="11" t="str">
        <f t="shared" si="81"/>
        <v>_16AY</v>
      </c>
      <c r="I1066" s="10" t="s">
        <v>23</v>
      </c>
      <c r="J1066" s="10" t="s">
        <v>24</v>
      </c>
      <c r="K1066" s="10" t="s">
        <v>26</v>
      </c>
      <c r="L1066" s="10" t="s">
        <v>23</v>
      </c>
      <c r="M1066" s="10" t="s">
        <v>24</v>
      </c>
      <c r="N1066" s="10" t="s">
        <v>24</v>
      </c>
      <c r="O1066" s="10" t="s">
        <v>23</v>
      </c>
      <c r="P1066" s="11" t="str">
        <f t="shared" si="82"/>
        <v>_Using</v>
      </c>
      <c r="Q1066" s="10" t="s">
        <v>24</v>
      </c>
      <c r="R1066" s="10" t="s">
        <v>24</v>
      </c>
      <c r="S1066" s="10" t="s">
        <v>31</v>
      </c>
      <c r="T1066" s="11" t="str" cm="1">
        <f t="array" ref="T1066">_xlfn.IFS(S1066="Month-to-month","_MM",S1066="One year","_OY",S1066="Two year","_TY")</f>
        <v>_OY</v>
      </c>
      <c r="U1066" s="10" t="s">
        <v>24</v>
      </c>
      <c r="V1066" s="10" t="s">
        <v>32</v>
      </c>
      <c r="W1066" s="10">
        <v>55.7</v>
      </c>
      <c r="X1066" s="10">
        <v>795.15</v>
      </c>
      <c r="Y1066" s="10" t="s">
        <v>24</v>
      </c>
      <c r="Z1066" s="11">
        <f t="shared" si="83"/>
        <v>0</v>
      </c>
      <c r="AA1066" s="11" t="str">
        <f t="shared" si="84"/>
        <v>J_16AY_Using_OY</v>
      </c>
    </row>
    <row r="1067" spans="1:27">
      <c r="A1067" s="10" t="s">
        <v>1102</v>
      </c>
      <c r="B1067" s="10" t="s">
        <v>22</v>
      </c>
      <c r="C1067" s="10">
        <v>0</v>
      </c>
      <c r="D1067" s="11" t="str">
        <f t="shared" si="80"/>
        <v>J</v>
      </c>
      <c r="E1067" s="10" t="s">
        <v>24</v>
      </c>
      <c r="F1067" s="10" t="s">
        <v>24</v>
      </c>
      <c r="G1067" s="10">
        <v>23</v>
      </c>
      <c r="H1067" s="11" t="str">
        <f t="shared" si="81"/>
        <v>_16AY+</v>
      </c>
      <c r="I1067" s="10" t="s">
        <v>23</v>
      </c>
      <c r="J1067" s="10" t="s">
        <v>23</v>
      </c>
      <c r="K1067" s="10" t="s">
        <v>37</v>
      </c>
      <c r="L1067" s="10" t="s">
        <v>23</v>
      </c>
      <c r="M1067" s="10" t="s">
        <v>24</v>
      </c>
      <c r="N1067" s="10" t="s">
        <v>24</v>
      </c>
      <c r="O1067" s="10" t="s">
        <v>24</v>
      </c>
      <c r="P1067" s="11" t="str">
        <f t="shared" si="82"/>
        <v>_Using</v>
      </c>
      <c r="Q1067" s="10" t="s">
        <v>23</v>
      </c>
      <c r="R1067" s="10" t="s">
        <v>24</v>
      </c>
      <c r="S1067" s="10" t="s">
        <v>27</v>
      </c>
      <c r="T1067" s="11" t="str" cm="1">
        <f t="array" ref="T1067">_xlfn.IFS(S1067="Month-to-month","_MM",S1067="One year","_OY",S1067="Two year","_TY")</f>
        <v>_MM</v>
      </c>
      <c r="U1067" s="10" t="s">
        <v>23</v>
      </c>
      <c r="V1067" s="10" t="s">
        <v>35</v>
      </c>
      <c r="W1067" s="10">
        <v>90.05</v>
      </c>
      <c r="X1067" s="10">
        <v>2169.8000000000002</v>
      </c>
      <c r="Y1067" s="10" t="s">
        <v>23</v>
      </c>
      <c r="Z1067" s="11">
        <f t="shared" si="83"/>
        <v>1</v>
      </c>
      <c r="AA1067" s="11" t="str">
        <f t="shared" si="84"/>
        <v>J_16AY+_Using_MM</v>
      </c>
    </row>
    <row r="1068" spans="1:27">
      <c r="A1068" s="10" t="s">
        <v>1103</v>
      </c>
      <c r="B1068" s="10" t="s">
        <v>30</v>
      </c>
      <c r="C1068" s="10">
        <v>0</v>
      </c>
      <c r="D1068" s="11" t="str">
        <f t="shared" si="80"/>
        <v>J</v>
      </c>
      <c r="E1068" s="10" t="s">
        <v>23</v>
      </c>
      <c r="F1068" s="10" t="s">
        <v>24</v>
      </c>
      <c r="G1068" s="10">
        <v>47</v>
      </c>
      <c r="H1068" s="11" t="str">
        <f t="shared" si="81"/>
        <v>_16AY+</v>
      </c>
      <c r="I1068" s="10" t="s">
        <v>23</v>
      </c>
      <c r="J1068" s="10" t="s">
        <v>24</v>
      </c>
      <c r="K1068" s="10" t="s">
        <v>24</v>
      </c>
      <c r="L1068" s="10" t="s">
        <v>46</v>
      </c>
      <c r="M1068" s="10" t="s">
        <v>46</v>
      </c>
      <c r="N1068" s="10" t="s">
        <v>46</v>
      </c>
      <c r="O1068" s="10" t="s">
        <v>46</v>
      </c>
      <c r="P1068" s="11" t="str">
        <f t="shared" si="82"/>
        <v>_NotUsing</v>
      </c>
      <c r="Q1068" s="10" t="s">
        <v>46</v>
      </c>
      <c r="R1068" s="10" t="s">
        <v>46</v>
      </c>
      <c r="S1068" s="10" t="s">
        <v>47</v>
      </c>
      <c r="T1068" s="11" t="str" cm="1">
        <f t="array" ref="T1068">_xlfn.IFS(S1068="Month-to-month","_MM",S1068="One year","_OY",S1068="Two year","_TY")</f>
        <v>_TY</v>
      </c>
      <c r="U1068" s="10" t="s">
        <v>24</v>
      </c>
      <c r="V1068" s="10" t="s">
        <v>32</v>
      </c>
      <c r="W1068" s="10">
        <v>19.649999999999999</v>
      </c>
      <c r="X1068" s="10">
        <v>973.1</v>
      </c>
      <c r="Y1068" s="10" t="s">
        <v>24</v>
      </c>
      <c r="Z1068" s="11">
        <f t="shared" si="83"/>
        <v>0</v>
      </c>
      <c r="AA1068" s="11" t="str">
        <f t="shared" si="84"/>
        <v>J_16AY+_NotUsing_TY</v>
      </c>
    </row>
    <row r="1069" spans="1:27">
      <c r="A1069" s="10" t="s">
        <v>1104</v>
      </c>
      <c r="B1069" s="10" t="s">
        <v>30</v>
      </c>
      <c r="C1069" s="10">
        <v>0</v>
      </c>
      <c r="D1069" s="11" t="str">
        <f t="shared" si="80"/>
        <v>J</v>
      </c>
      <c r="E1069" s="10" t="s">
        <v>23</v>
      </c>
      <c r="F1069" s="10" t="s">
        <v>24</v>
      </c>
      <c r="G1069" s="10">
        <v>24</v>
      </c>
      <c r="H1069" s="11" t="str">
        <f t="shared" si="81"/>
        <v>_16AY+</v>
      </c>
      <c r="I1069" s="10" t="s">
        <v>23</v>
      </c>
      <c r="J1069" s="10" t="s">
        <v>24</v>
      </c>
      <c r="K1069" s="10" t="s">
        <v>37</v>
      </c>
      <c r="L1069" s="10" t="s">
        <v>23</v>
      </c>
      <c r="M1069" s="10" t="s">
        <v>24</v>
      </c>
      <c r="N1069" s="10" t="s">
        <v>24</v>
      </c>
      <c r="O1069" s="10" t="s">
        <v>23</v>
      </c>
      <c r="P1069" s="11" t="str">
        <f t="shared" si="82"/>
        <v>_Using</v>
      </c>
      <c r="Q1069" s="10" t="s">
        <v>24</v>
      </c>
      <c r="R1069" s="10" t="s">
        <v>23</v>
      </c>
      <c r="S1069" s="10" t="s">
        <v>27</v>
      </c>
      <c r="T1069" s="11" t="str" cm="1">
        <f t="array" ref="T1069">_xlfn.IFS(S1069="Month-to-month","_MM",S1069="One year","_OY",S1069="Two year","_TY")</f>
        <v>_MM</v>
      </c>
      <c r="U1069" s="10" t="s">
        <v>23</v>
      </c>
      <c r="V1069" s="10" t="s">
        <v>28</v>
      </c>
      <c r="W1069" s="10">
        <v>89.25</v>
      </c>
      <c r="X1069" s="10">
        <v>2210.1999999999998</v>
      </c>
      <c r="Y1069" s="10" t="s">
        <v>24</v>
      </c>
      <c r="Z1069" s="11">
        <f t="shared" si="83"/>
        <v>0</v>
      </c>
      <c r="AA1069" s="11" t="str">
        <f t="shared" si="84"/>
        <v>J_16AY+_Using_MM</v>
      </c>
    </row>
    <row r="1070" spans="1:27">
      <c r="A1070" s="10" t="s">
        <v>1105</v>
      </c>
      <c r="B1070" s="10" t="s">
        <v>30</v>
      </c>
      <c r="C1070" s="10">
        <v>0</v>
      </c>
      <c r="D1070" s="11" t="str">
        <f t="shared" si="80"/>
        <v>J</v>
      </c>
      <c r="E1070" s="10" t="s">
        <v>23</v>
      </c>
      <c r="F1070" s="10" t="s">
        <v>24</v>
      </c>
      <c r="G1070" s="10">
        <v>49</v>
      </c>
      <c r="H1070" s="11" t="str">
        <f t="shared" si="81"/>
        <v>_16AY+</v>
      </c>
      <c r="I1070" s="10" t="s">
        <v>23</v>
      </c>
      <c r="J1070" s="10" t="s">
        <v>23</v>
      </c>
      <c r="K1070" s="10" t="s">
        <v>37</v>
      </c>
      <c r="L1070" s="10" t="s">
        <v>24</v>
      </c>
      <c r="M1070" s="10" t="s">
        <v>23</v>
      </c>
      <c r="N1070" s="10" t="s">
        <v>24</v>
      </c>
      <c r="O1070" s="10" t="s">
        <v>24</v>
      </c>
      <c r="P1070" s="11" t="str">
        <f t="shared" si="82"/>
        <v>_Using</v>
      </c>
      <c r="Q1070" s="10" t="s">
        <v>23</v>
      </c>
      <c r="R1070" s="10" t="s">
        <v>23</v>
      </c>
      <c r="S1070" s="10" t="s">
        <v>27</v>
      </c>
      <c r="T1070" s="11" t="str" cm="1">
        <f t="array" ref="T1070">_xlfn.IFS(S1070="Month-to-month","_MM",S1070="One year","_OY",S1070="Two year","_TY")</f>
        <v>_MM</v>
      </c>
      <c r="U1070" s="10" t="s">
        <v>23</v>
      </c>
      <c r="V1070" s="10" t="s">
        <v>35</v>
      </c>
      <c r="W1070" s="10">
        <v>99.05</v>
      </c>
      <c r="X1070" s="10">
        <v>4853.75</v>
      </c>
      <c r="Y1070" s="10" t="s">
        <v>23</v>
      </c>
      <c r="Z1070" s="11">
        <f t="shared" si="83"/>
        <v>1</v>
      </c>
      <c r="AA1070" s="11" t="str">
        <f t="shared" si="84"/>
        <v>J_16AY+_Using_MM</v>
      </c>
    </row>
    <row r="1071" spans="1:27">
      <c r="A1071" s="10" t="s">
        <v>1106</v>
      </c>
      <c r="B1071" s="10" t="s">
        <v>30</v>
      </c>
      <c r="C1071" s="10">
        <v>1</v>
      </c>
      <c r="D1071" s="11" t="str">
        <f t="shared" si="80"/>
        <v>S</v>
      </c>
      <c r="E1071" s="10" t="s">
        <v>24</v>
      </c>
      <c r="F1071" s="10" t="s">
        <v>24</v>
      </c>
      <c r="G1071" s="10">
        <v>20</v>
      </c>
      <c r="H1071" s="11" t="str">
        <f t="shared" si="81"/>
        <v>_16AY+</v>
      </c>
      <c r="I1071" s="10" t="s">
        <v>23</v>
      </c>
      <c r="J1071" s="10" t="s">
        <v>24</v>
      </c>
      <c r="K1071" s="10" t="s">
        <v>26</v>
      </c>
      <c r="L1071" s="10" t="s">
        <v>23</v>
      </c>
      <c r="M1071" s="10" t="s">
        <v>24</v>
      </c>
      <c r="N1071" s="10" t="s">
        <v>24</v>
      </c>
      <c r="O1071" s="10" t="s">
        <v>23</v>
      </c>
      <c r="P1071" s="11" t="str">
        <f t="shared" si="82"/>
        <v>_Using</v>
      </c>
      <c r="Q1071" s="10" t="s">
        <v>24</v>
      </c>
      <c r="R1071" s="10" t="s">
        <v>24</v>
      </c>
      <c r="S1071" s="10" t="s">
        <v>31</v>
      </c>
      <c r="T1071" s="11" t="str" cm="1">
        <f t="array" ref="T1071">_xlfn.IFS(S1071="Month-to-month","_MM",S1071="One year","_OY",S1071="Two year","_TY")</f>
        <v>_OY</v>
      </c>
      <c r="U1071" s="10" t="s">
        <v>24</v>
      </c>
      <c r="V1071" s="10" t="s">
        <v>32</v>
      </c>
      <c r="W1071" s="10">
        <v>54</v>
      </c>
      <c r="X1071" s="10">
        <v>1055.9000000000001</v>
      </c>
      <c r="Y1071" s="10" t="s">
        <v>24</v>
      </c>
      <c r="Z1071" s="11">
        <f t="shared" si="83"/>
        <v>0</v>
      </c>
      <c r="AA1071" s="11" t="str">
        <f t="shared" si="84"/>
        <v>S_16AY+_Using_OY</v>
      </c>
    </row>
    <row r="1072" spans="1:27">
      <c r="A1072" s="10" t="s">
        <v>1107</v>
      </c>
      <c r="B1072" s="10" t="s">
        <v>22</v>
      </c>
      <c r="C1072" s="10">
        <v>0</v>
      </c>
      <c r="D1072" s="11" t="str">
        <f t="shared" si="80"/>
        <v>J</v>
      </c>
      <c r="E1072" s="10" t="s">
        <v>24</v>
      </c>
      <c r="F1072" s="10" t="s">
        <v>24</v>
      </c>
      <c r="G1072" s="10">
        <v>2</v>
      </c>
      <c r="H1072" s="11" t="str">
        <f t="shared" si="81"/>
        <v>_6AY</v>
      </c>
      <c r="I1072" s="10" t="s">
        <v>23</v>
      </c>
      <c r="J1072" s="10" t="s">
        <v>24</v>
      </c>
      <c r="K1072" s="10" t="s">
        <v>37</v>
      </c>
      <c r="L1072" s="10" t="s">
        <v>24</v>
      </c>
      <c r="M1072" s="10" t="s">
        <v>24</v>
      </c>
      <c r="N1072" s="10" t="s">
        <v>24</v>
      </c>
      <c r="O1072" s="10" t="s">
        <v>24</v>
      </c>
      <c r="P1072" s="11" t="str">
        <f t="shared" si="82"/>
        <v>_NotUsing</v>
      </c>
      <c r="Q1072" s="10" t="s">
        <v>24</v>
      </c>
      <c r="R1072" s="10" t="s">
        <v>24</v>
      </c>
      <c r="S1072" s="10" t="s">
        <v>27</v>
      </c>
      <c r="T1072" s="11" t="str" cm="1">
        <f t="array" ref="T1072">_xlfn.IFS(S1072="Month-to-month","_MM",S1072="One year","_OY",S1072="Two year","_TY")</f>
        <v>_MM</v>
      </c>
      <c r="U1072" s="10" t="s">
        <v>24</v>
      </c>
      <c r="V1072" s="10" t="s">
        <v>35</v>
      </c>
      <c r="W1072" s="10">
        <v>69.75</v>
      </c>
      <c r="X1072" s="10">
        <v>144.55000000000001</v>
      </c>
      <c r="Y1072" s="10" t="s">
        <v>23</v>
      </c>
      <c r="Z1072" s="11">
        <f t="shared" si="83"/>
        <v>1</v>
      </c>
      <c r="AA1072" s="11" t="str">
        <f t="shared" si="84"/>
        <v>J_6AY_NotUsing_MM</v>
      </c>
    </row>
    <row r="1073" spans="1:27">
      <c r="A1073" s="10" t="s">
        <v>1108</v>
      </c>
      <c r="B1073" s="10" t="s">
        <v>22</v>
      </c>
      <c r="C1073" s="10">
        <v>0</v>
      </c>
      <c r="D1073" s="11" t="str">
        <f t="shared" si="80"/>
        <v>J</v>
      </c>
      <c r="E1073" s="10" t="s">
        <v>24</v>
      </c>
      <c r="F1073" s="10" t="s">
        <v>24</v>
      </c>
      <c r="G1073" s="10">
        <v>2</v>
      </c>
      <c r="H1073" s="11" t="str">
        <f t="shared" si="81"/>
        <v>_6AY</v>
      </c>
      <c r="I1073" s="10" t="s">
        <v>23</v>
      </c>
      <c r="J1073" s="10" t="s">
        <v>24</v>
      </c>
      <c r="K1073" s="10" t="s">
        <v>26</v>
      </c>
      <c r="L1073" s="10" t="s">
        <v>24</v>
      </c>
      <c r="M1073" s="10" t="s">
        <v>23</v>
      </c>
      <c r="N1073" s="10" t="s">
        <v>24</v>
      </c>
      <c r="O1073" s="10" t="s">
        <v>24</v>
      </c>
      <c r="P1073" s="11" t="str">
        <f t="shared" si="82"/>
        <v>_Using</v>
      </c>
      <c r="Q1073" s="10" t="s">
        <v>24</v>
      </c>
      <c r="R1073" s="10" t="s">
        <v>24</v>
      </c>
      <c r="S1073" s="10" t="s">
        <v>27</v>
      </c>
      <c r="T1073" s="11" t="str" cm="1">
        <f t="array" ref="T1073">_xlfn.IFS(S1073="Month-to-month","_MM",S1073="One year","_OY",S1073="Two year","_TY")</f>
        <v>_MM</v>
      </c>
      <c r="U1073" s="10" t="s">
        <v>23</v>
      </c>
      <c r="V1073" s="10" t="s">
        <v>40</v>
      </c>
      <c r="W1073" s="10">
        <v>49.05</v>
      </c>
      <c r="X1073" s="10">
        <v>91.1</v>
      </c>
      <c r="Y1073" s="10" t="s">
        <v>23</v>
      </c>
      <c r="Z1073" s="11">
        <f t="shared" si="83"/>
        <v>1</v>
      </c>
      <c r="AA1073" s="11" t="str">
        <f t="shared" si="84"/>
        <v>J_6AY_Using_MM</v>
      </c>
    </row>
    <row r="1074" spans="1:27">
      <c r="A1074" s="10" t="s">
        <v>1109</v>
      </c>
      <c r="B1074" s="10" t="s">
        <v>30</v>
      </c>
      <c r="C1074" s="10">
        <v>0</v>
      </c>
      <c r="D1074" s="11" t="str">
        <f t="shared" si="80"/>
        <v>J</v>
      </c>
      <c r="E1074" s="10" t="s">
        <v>24</v>
      </c>
      <c r="F1074" s="10" t="s">
        <v>24</v>
      </c>
      <c r="G1074" s="10">
        <v>22</v>
      </c>
      <c r="H1074" s="11" t="str">
        <f t="shared" si="81"/>
        <v>_16AY+</v>
      </c>
      <c r="I1074" s="10" t="s">
        <v>24</v>
      </c>
      <c r="J1074" s="10" t="s">
        <v>25</v>
      </c>
      <c r="K1074" s="10" t="s">
        <v>26</v>
      </c>
      <c r="L1074" s="10" t="s">
        <v>24</v>
      </c>
      <c r="M1074" s="10" t="s">
        <v>24</v>
      </c>
      <c r="N1074" s="10" t="s">
        <v>23</v>
      </c>
      <c r="O1074" s="10" t="s">
        <v>23</v>
      </c>
      <c r="P1074" s="11" t="str">
        <f t="shared" si="82"/>
        <v>_Using</v>
      </c>
      <c r="Q1074" s="10" t="s">
        <v>23</v>
      </c>
      <c r="R1074" s="10" t="s">
        <v>23</v>
      </c>
      <c r="S1074" s="10" t="s">
        <v>47</v>
      </c>
      <c r="T1074" s="11" t="str" cm="1">
        <f t="array" ref="T1074">_xlfn.IFS(S1074="Month-to-month","_MM",S1074="One year","_OY",S1074="Two year","_TY")</f>
        <v>_TY</v>
      </c>
      <c r="U1074" s="10" t="s">
        <v>24</v>
      </c>
      <c r="V1074" s="10" t="s">
        <v>35</v>
      </c>
      <c r="W1074" s="10">
        <v>56.75</v>
      </c>
      <c r="X1074" s="10">
        <v>1304.8499999999999</v>
      </c>
      <c r="Y1074" s="10" t="s">
        <v>24</v>
      </c>
      <c r="Z1074" s="11">
        <f t="shared" si="83"/>
        <v>0</v>
      </c>
      <c r="AA1074" s="11" t="str">
        <f t="shared" si="84"/>
        <v>J_16AY+_Using_TY</v>
      </c>
    </row>
    <row r="1075" spans="1:27">
      <c r="A1075" s="10" t="s">
        <v>1110</v>
      </c>
      <c r="B1075" s="10" t="s">
        <v>30</v>
      </c>
      <c r="C1075" s="10">
        <v>0</v>
      </c>
      <c r="D1075" s="11" t="str">
        <f t="shared" si="80"/>
        <v>J</v>
      </c>
      <c r="E1075" s="10" t="s">
        <v>24</v>
      </c>
      <c r="F1075" s="10" t="s">
        <v>24</v>
      </c>
      <c r="G1075" s="10">
        <v>7</v>
      </c>
      <c r="H1075" s="11" t="str">
        <f t="shared" si="81"/>
        <v>_16AY</v>
      </c>
      <c r="I1075" s="10" t="s">
        <v>23</v>
      </c>
      <c r="J1075" s="10" t="s">
        <v>23</v>
      </c>
      <c r="K1075" s="10" t="s">
        <v>37</v>
      </c>
      <c r="L1075" s="10" t="s">
        <v>24</v>
      </c>
      <c r="M1075" s="10" t="s">
        <v>24</v>
      </c>
      <c r="N1075" s="10" t="s">
        <v>23</v>
      </c>
      <c r="O1075" s="10" t="s">
        <v>24</v>
      </c>
      <c r="P1075" s="11" t="str">
        <f t="shared" si="82"/>
        <v>_Using</v>
      </c>
      <c r="Q1075" s="10" t="s">
        <v>23</v>
      </c>
      <c r="R1075" s="10" t="s">
        <v>23</v>
      </c>
      <c r="S1075" s="10" t="s">
        <v>27</v>
      </c>
      <c r="T1075" s="11" t="str" cm="1">
        <f t="array" ref="T1075">_xlfn.IFS(S1075="Month-to-month","_MM",S1075="One year","_OY",S1075="Two year","_TY")</f>
        <v>_MM</v>
      </c>
      <c r="U1075" s="10" t="s">
        <v>23</v>
      </c>
      <c r="V1075" s="10" t="s">
        <v>35</v>
      </c>
      <c r="W1075" s="10">
        <v>98.05</v>
      </c>
      <c r="X1075" s="10">
        <v>713</v>
      </c>
      <c r="Y1075" s="10" t="s">
        <v>23</v>
      </c>
      <c r="Z1075" s="11">
        <f t="shared" si="83"/>
        <v>1</v>
      </c>
      <c r="AA1075" s="11" t="str">
        <f t="shared" si="84"/>
        <v>J_16AY_Using_MM</v>
      </c>
    </row>
    <row r="1076" spans="1:27">
      <c r="A1076" s="10" t="s">
        <v>1111</v>
      </c>
      <c r="B1076" s="10" t="s">
        <v>30</v>
      </c>
      <c r="C1076" s="10">
        <v>0</v>
      </c>
      <c r="D1076" s="11" t="str">
        <f t="shared" si="80"/>
        <v>J</v>
      </c>
      <c r="E1076" s="10" t="s">
        <v>24</v>
      </c>
      <c r="F1076" s="10" t="s">
        <v>24</v>
      </c>
      <c r="G1076" s="10">
        <v>1</v>
      </c>
      <c r="H1076" s="11" t="str">
        <f t="shared" si="81"/>
        <v>_6AY</v>
      </c>
      <c r="I1076" s="10" t="s">
        <v>23</v>
      </c>
      <c r="J1076" s="10" t="s">
        <v>24</v>
      </c>
      <c r="K1076" s="10" t="s">
        <v>24</v>
      </c>
      <c r="L1076" s="10" t="s">
        <v>46</v>
      </c>
      <c r="M1076" s="10" t="s">
        <v>46</v>
      </c>
      <c r="N1076" s="10" t="s">
        <v>46</v>
      </c>
      <c r="O1076" s="10" t="s">
        <v>46</v>
      </c>
      <c r="P1076" s="11" t="str">
        <f t="shared" si="82"/>
        <v>_NotUsing</v>
      </c>
      <c r="Q1076" s="10" t="s">
        <v>46</v>
      </c>
      <c r="R1076" s="10" t="s">
        <v>46</v>
      </c>
      <c r="S1076" s="10" t="s">
        <v>27</v>
      </c>
      <c r="T1076" s="11" t="str" cm="1">
        <f t="array" ref="T1076">_xlfn.IFS(S1076="Month-to-month","_MM",S1076="One year","_OY",S1076="Two year","_TY")</f>
        <v>_MM</v>
      </c>
      <c r="U1076" s="10" t="s">
        <v>24</v>
      </c>
      <c r="V1076" s="10" t="s">
        <v>32</v>
      </c>
      <c r="W1076" s="10">
        <v>21.1</v>
      </c>
      <c r="X1076" s="10">
        <v>21.1</v>
      </c>
      <c r="Y1076" s="10" t="s">
        <v>24</v>
      </c>
      <c r="Z1076" s="11">
        <f t="shared" si="83"/>
        <v>0</v>
      </c>
      <c r="AA1076" s="11" t="str">
        <f t="shared" si="84"/>
        <v>J_6AY_NotUsing_MM</v>
      </c>
    </row>
    <row r="1077" spans="1:27">
      <c r="A1077" s="10" t="s">
        <v>1112</v>
      </c>
      <c r="B1077" s="10" t="s">
        <v>22</v>
      </c>
      <c r="C1077" s="10">
        <v>0</v>
      </c>
      <c r="D1077" s="11" t="str">
        <f t="shared" si="80"/>
        <v>J</v>
      </c>
      <c r="E1077" s="10" t="s">
        <v>23</v>
      </c>
      <c r="F1077" s="10" t="s">
        <v>23</v>
      </c>
      <c r="G1077" s="10">
        <v>59</v>
      </c>
      <c r="H1077" s="11" t="str">
        <f t="shared" si="81"/>
        <v>_16AY+</v>
      </c>
      <c r="I1077" s="10" t="s">
        <v>23</v>
      </c>
      <c r="J1077" s="10" t="s">
        <v>23</v>
      </c>
      <c r="K1077" s="10" t="s">
        <v>37</v>
      </c>
      <c r="L1077" s="10" t="s">
        <v>24</v>
      </c>
      <c r="M1077" s="10" t="s">
        <v>23</v>
      </c>
      <c r="N1077" s="10" t="s">
        <v>24</v>
      </c>
      <c r="O1077" s="10" t="s">
        <v>23</v>
      </c>
      <c r="P1077" s="11" t="str">
        <f t="shared" si="82"/>
        <v>_Using</v>
      </c>
      <c r="Q1077" s="10" t="s">
        <v>24</v>
      </c>
      <c r="R1077" s="10" t="s">
        <v>23</v>
      </c>
      <c r="S1077" s="10" t="s">
        <v>27</v>
      </c>
      <c r="T1077" s="11" t="str" cm="1">
        <f t="array" ref="T1077">_xlfn.IFS(S1077="Month-to-month","_MM",S1077="One year","_OY",S1077="Two year","_TY")</f>
        <v>_MM</v>
      </c>
      <c r="U1077" s="10" t="s">
        <v>23</v>
      </c>
      <c r="V1077" s="10" t="s">
        <v>35</v>
      </c>
      <c r="W1077" s="10">
        <v>96.65</v>
      </c>
      <c r="X1077" s="10">
        <v>5580.8</v>
      </c>
      <c r="Y1077" s="10" t="s">
        <v>24</v>
      </c>
      <c r="Z1077" s="11">
        <f t="shared" si="83"/>
        <v>0</v>
      </c>
      <c r="AA1077" s="11" t="str">
        <f t="shared" si="84"/>
        <v>J_16AY+_Using_MM</v>
      </c>
    </row>
    <row r="1078" spans="1:27">
      <c r="A1078" s="10" t="s">
        <v>1113</v>
      </c>
      <c r="B1078" s="10" t="s">
        <v>22</v>
      </c>
      <c r="C1078" s="10">
        <v>0</v>
      </c>
      <c r="D1078" s="11" t="str">
        <f t="shared" si="80"/>
        <v>J</v>
      </c>
      <c r="E1078" s="10" t="s">
        <v>23</v>
      </c>
      <c r="F1078" s="10" t="s">
        <v>23</v>
      </c>
      <c r="G1078" s="10">
        <v>58</v>
      </c>
      <c r="H1078" s="11" t="str">
        <f t="shared" si="81"/>
        <v>_16AY+</v>
      </c>
      <c r="I1078" s="10" t="s">
        <v>23</v>
      </c>
      <c r="J1078" s="10" t="s">
        <v>23</v>
      </c>
      <c r="K1078" s="10" t="s">
        <v>24</v>
      </c>
      <c r="L1078" s="10" t="s">
        <v>46</v>
      </c>
      <c r="M1078" s="10" t="s">
        <v>46</v>
      </c>
      <c r="N1078" s="10" t="s">
        <v>46</v>
      </c>
      <c r="O1078" s="10" t="s">
        <v>46</v>
      </c>
      <c r="P1078" s="11" t="str">
        <f t="shared" si="82"/>
        <v>_NotUsing</v>
      </c>
      <c r="Q1078" s="10" t="s">
        <v>46</v>
      </c>
      <c r="R1078" s="10" t="s">
        <v>46</v>
      </c>
      <c r="S1078" s="10" t="s">
        <v>31</v>
      </c>
      <c r="T1078" s="11" t="str" cm="1">
        <f t="array" ref="T1078">_xlfn.IFS(S1078="Month-to-month","_MM",S1078="One year","_OY",S1078="Two year","_TY")</f>
        <v>_OY</v>
      </c>
      <c r="U1078" s="10" t="s">
        <v>23</v>
      </c>
      <c r="V1078" s="10" t="s">
        <v>40</v>
      </c>
      <c r="W1078" s="10">
        <v>24.5</v>
      </c>
      <c r="X1078" s="10">
        <v>1497.9</v>
      </c>
      <c r="Y1078" s="10" t="s">
        <v>24</v>
      </c>
      <c r="Z1078" s="11">
        <f t="shared" si="83"/>
        <v>0</v>
      </c>
      <c r="AA1078" s="11" t="str">
        <f t="shared" si="84"/>
        <v>J_16AY+_NotUsing_OY</v>
      </c>
    </row>
    <row r="1079" spans="1:27">
      <c r="A1079" s="10" t="s">
        <v>1114</v>
      </c>
      <c r="B1079" s="10" t="s">
        <v>22</v>
      </c>
      <c r="C1079" s="10">
        <v>0</v>
      </c>
      <c r="D1079" s="11" t="str">
        <f t="shared" si="80"/>
        <v>J</v>
      </c>
      <c r="E1079" s="10" t="s">
        <v>24</v>
      </c>
      <c r="F1079" s="10" t="s">
        <v>24</v>
      </c>
      <c r="G1079" s="10">
        <v>41</v>
      </c>
      <c r="H1079" s="11" t="str">
        <f t="shared" si="81"/>
        <v>_16AY+</v>
      </c>
      <c r="I1079" s="10" t="s">
        <v>23</v>
      </c>
      <c r="J1079" s="10" t="s">
        <v>23</v>
      </c>
      <c r="K1079" s="10" t="s">
        <v>37</v>
      </c>
      <c r="L1079" s="10" t="s">
        <v>23</v>
      </c>
      <c r="M1079" s="10" t="s">
        <v>23</v>
      </c>
      <c r="N1079" s="10" t="s">
        <v>23</v>
      </c>
      <c r="O1079" s="10" t="s">
        <v>23</v>
      </c>
      <c r="P1079" s="11" t="str">
        <f t="shared" si="82"/>
        <v>_Using</v>
      </c>
      <c r="Q1079" s="10" t="s">
        <v>23</v>
      </c>
      <c r="R1079" s="10" t="s">
        <v>23</v>
      </c>
      <c r="S1079" s="10" t="s">
        <v>27</v>
      </c>
      <c r="T1079" s="11" t="str" cm="1">
        <f t="array" ref="T1079">_xlfn.IFS(S1079="Month-to-month","_MM",S1079="One year","_OY",S1079="Two year","_TY")</f>
        <v>_MM</v>
      </c>
      <c r="U1079" s="10" t="s">
        <v>23</v>
      </c>
      <c r="V1079" s="10" t="s">
        <v>35</v>
      </c>
      <c r="W1079" s="10">
        <v>114.5</v>
      </c>
      <c r="X1079" s="10">
        <v>4527.45</v>
      </c>
      <c r="Y1079" s="10" t="s">
        <v>23</v>
      </c>
      <c r="Z1079" s="11">
        <f t="shared" si="83"/>
        <v>1</v>
      </c>
      <c r="AA1079" s="11" t="str">
        <f t="shared" si="84"/>
        <v>J_16AY+_Using_MM</v>
      </c>
    </row>
    <row r="1080" spans="1:27">
      <c r="A1080" s="10" t="s">
        <v>1115</v>
      </c>
      <c r="B1080" s="10" t="s">
        <v>22</v>
      </c>
      <c r="C1080" s="10">
        <v>1</v>
      </c>
      <c r="D1080" s="11" t="str">
        <f t="shared" si="80"/>
        <v>S</v>
      </c>
      <c r="E1080" s="10" t="s">
        <v>24</v>
      </c>
      <c r="F1080" s="10" t="s">
        <v>24</v>
      </c>
      <c r="G1080" s="10">
        <v>59</v>
      </c>
      <c r="H1080" s="11" t="str">
        <f t="shared" si="81"/>
        <v>_16AY+</v>
      </c>
      <c r="I1080" s="10" t="s">
        <v>23</v>
      </c>
      <c r="J1080" s="10" t="s">
        <v>23</v>
      </c>
      <c r="K1080" s="10" t="s">
        <v>37</v>
      </c>
      <c r="L1080" s="10" t="s">
        <v>24</v>
      </c>
      <c r="M1080" s="10" t="s">
        <v>23</v>
      </c>
      <c r="N1080" s="10" t="s">
        <v>24</v>
      </c>
      <c r="O1080" s="10" t="s">
        <v>24</v>
      </c>
      <c r="P1080" s="11" t="str">
        <f t="shared" si="82"/>
        <v>_Using</v>
      </c>
      <c r="Q1080" s="10" t="s">
        <v>24</v>
      </c>
      <c r="R1080" s="10" t="s">
        <v>24</v>
      </c>
      <c r="S1080" s="10" t="s">
        <v>47</v>
      </c>
      <c r="T1080" s="11" t="str" cm="1">
        <f t="array" ref="T1080">_xlfn.IFS(S1080="Month-to-month","_MM",S1080="One year","_OY",S1080="Two year","_TY")</f>
        <v>_TY</v>
      </c>
      <c r="U1080" s="10" t="s">
        <v>23</v>
      </c>
      <c r="V1080" s="10" t="s">
        <v>40</v>
      </c>
      <c r="W1080" s="10">
        <v>79.2</v>
      </c>
      <c r="X1080" s="10">
        <v>4590.3500000000004</v>
      </c>
      <c r="Y1080" s="10" t="s">
        <v>24</v>
      </c>
      <c r="Z1080" s="11">
        <f t="shared" si="83"/>
        <v>0</v>
      </c>
      <c r="AA1080" s="11" t="str">
        <f t="shared" si="84"/>
        <v>S_16AY+_Using_TY</v>
      </c>
    </row>
    <row r="1081" spans="1:27">
      <c r="A1081" s="10" t="s">
        <v>1116</v>
      </c>
      <c r="B1081" s="10" t="s">
        <v>22</v>
      </c>
      <c r="C1081" s="10">
        <v>0</v>
      </c>
      <c r="D1081" s="11" t="str">
        <f t="shared" si="80"/>
        <v>J</v>
      </c>
      <c r="E1081" s="10" t="s">
        <v>23</v>
      </c>
      <c r="F1081" s="10" t="s">
        <v>23</v>
      </c>
      <c r="G1081" s="10">
        <v>3</v>
      </c>
      <c r="H1081" s="11" t="str">
        <f t="shared" si="81"/>
        <v>_6AY</v>
      </c>
      <c r="I1081" s="10" t="s">
        <v>23</v>
      </c>
      <c r="J1081" s="10" t="s">
        <v>24</v>
      </c>
      <c r="K1081" s="10" t="s">
        <v>37</v>
      </c>
      <c r="L1081" s="10" t="s">
        <v>24</v>
      </c>
      <c r="M1081" s="10" t="s">
        <v>24</v>
      </c>
      <c r="N1081" s="10" t="s">
        <v>24</v>
      </c>
      <c r="O1081" s="10" t="s">
        <v>24</v>
      </c>
      <c r="P1081" s="11" t="str">
        <f t="shared" si="82"/>
        <v>_NotUsing</v>
      </c>
      <c r="Q1081" s="10" t="s">
        <v>24</v>
      </c>
      <c r="R1081" s="10" t="s">
        <v>24</v>
      </c>
      <c r="S1081" s="10" t="s">
        <v>27</v>
      </c>
      <c r="T1081" s="11" t="str" cm="1">
        <f t="array" ref="T1081">_xlfn.IFS(S1081="Month-to-month","_MM",S1081="One year","_OY",S1081="Two year","_TY")</f>
        <v>_MM</v>
      </c>
      <c r="U1081" s="10" t="s">
        <v>23</v>
      </c>
      <c r="V1081" s="10" t="s">
        <v>28</v>
      </c>
      <c r="W1081" s="10">
        <v>69.55</v>
      </c>
      <c r="X1081" s="10">
        <v>200.2</v>
      </c>
      <c r="Y1081" s="10" t="s">
        <v>24</v>
      </c>
      <c r="Z1081" s="11">
        <f t="shared" si="83"/>
        <v>0</v>
      </c>
      <c r="AA1081" s="11" t="str">
        <f t="shared" si="84"/>
        <v>J_6AY_NotUsing_MM</v>
      </c>
    </row>
    <row r="1082" spans="1:27">
      <c r="A1082" s="10" t="s">
        <v>1117</v>
      </c>
      <c r="B1082" s="10" t="s">
        <v>30</v>
      </c>
      <c r="C1082" s="10">
        <v>0</v>
      </c>
      <c r="D1082" s="11" t="str">
        <f t="shared" si="80"/>
        <v>J</v>
      </c>
      <c r="E1082" s="10" t="s">
        <v>24</v>
      </c>
      <c r="F1082" s="10" t="s">
        <v>24</v>
      </c>
      <c r="G1082" s="10">
        <v>32</v>
      </c>
      <c r="H1082" s="11" t="str">
        <f t="shared" si="81"/>
        <v>_16AY+</v>
      </c>
      <c r="I1082" s="10" t="s">
        <v>23</v>
      </c>
      <c r="J1082" s="10" t="s">
        <v>24</v>
      </c>
      <c r="K1082" s="10" t="s">
        <v>24</v>
      </c>
      <c r="L1082" s="10" t="s">
        <v>46</v>
      </c>
      <c r="M1082" s="10" t="s">
        <v>46</v>
      </c>
      <c r="N1082" s="10" t="s">
        <v>46</v>
      </c>
      <c r="O1082" s="10" t="s">
        <v>46</v>
      </c>
      <c r="P1082" s="11" t="str">
        <f t="shared" si="82"/>
        <v>_NotUsing</v>
      </c>
      <c r="Q1082" s="10" t="s">
        <v>46</v>
      </c>
      <c r="R1082" s="10" t="s">
        <v>46</v>
      </c>
      <c r="S1082" s="10" t="s">
        <v>47</v>
      </c>
      <c r="T1082" s="11" t="str" cm="1">
        <f t="array" ref="T1082">_xlfn.IFS(S1082="Month-to-month","_MM",S1082="One year","_OY",S1082="Two year","_TY")</f>
        <v>_TY</v>
      </c>
      <c r="U1082" s="10" t="s">
        <v>23</v>
      </c>
      <c r="V1082" s="10" t="s">
        <v>35</v>
      </c>
      <c r="W1082" s="10">
        <v>20.05</v>
      </c>
      <c r="X1082" s="10">
        <v>614.45000000000005</v>
      </c>
      <c r="Y1082" s="10" t="s">
        <v>24</v>
      </c>
      <c r="Z1082" s="11">
        <f t="shared" si="83"/>
        <v>0</v>
      </c>
      <c r="AA1082" s="11" t="str">
        <f t="shared" si="84"/>
        <v>J_16AY+_NotUsing_TY</v>
      </c>
    </row>
    <row r="1083" spans="1:27">
      <c r="A1083" s="10" t="s">
        <v>1118</v>
      </c>
      <c r="B1083" s="10" t="s">
        <v>30</v>
      </c>
      <c r="C1083" s="10">
        <v>1</v>
      </c>
      <c r="D1083" s="11" t="str">
        <f t="shared" si="80"/>
        <v>S</v>
      </c>
      <c r="E1083" s="10" t="s">
        <v>23</v>
      </c>
      <c r="F1083" s="10" t="s">
        <v>24</v>
      </c>
      <c r="G1083" s="10">
        <v>46</v>
      </c>
      <c r="H1083" s="11" t="str">
        <f t="shared" si="81"/>
        <v>_16AY+</v>
      </c>
      <c r="I1083" s="10" t="s">
        <v>23</v>
      </c>
      <c r="J1083" s="10" t="s">
        <v>23</v>
      </c>
      <c r="K1083" s="10" t="s">
        <v>37</v>
      </c>
      <c r="L1083" s="10" t="s">
        <v>24</v>
      </c>
      <c r="M1083" s="10" t="s">
        <v>24</v>
      </c>
      <c r="N1083" s="10" t="s">
        <v>23</v>
      </c>
      <c r="O1083" s="10" t="s">
        <v>24</v>
      </c>
      <c r="P1083" s="11" t="str">
        <f t="shared" si="82"/>
        <v>_Using</v>
      </c>
      <c r="Q1083" s="10" t="s">
        <v>23</v>
      </c>
      <c r="R1083" s="10" t="s">
        <v>23</v>
      </c>
      <c r="S1083" s="10" t="s">
        <v>27</v>
      </c>
      <c r="T1083" s="11" t="str" cm="1">
        <f t="array" ref="T1083">_xlfn.IFS(S1083="Month-to-month","_MM",S1083="One year","_OY",S1083="Two year","_TY")</f>
        <v>_MM</v>
      </c>
      <c r="U1083" s="10" t="s">
        <v>23</v>
      </c>
      <c r="V1083" s="10" t="s">
        <v>28</v>
      </c>
      <c r="W1083" s="10">
        <v>98.85</v>
      </c>
      <c r="X1083" s="10">
        <v>4564.8999999999996</v>
      </c>
      <c r="Y1083" s="10" t="s">
        <v>24</v>
      </c>
      <c r="Z1083" s="11">
        <f t="shared" si="83"/>
        <v>0</v>
      </c>
      <c r="AA1083" s="11" t="str">
        <f t="shared" si="84"/>
        <v>S_16AY+_Using_MM</v>
      </c>
    </row>
    <row r="1084" spans="1:27">
      <c r="A1084" s="10" t="s">
        <v>1119</v>
      </c>
      <c r="B1084" s="10" t="s">
        <v>30</v>
      </c>
      <c r="C1084" s="10">
        <v>0</v>
      </c>
      <c r="D1084" s="11" t="str">
        <f t="shared" si="80"/>
        <v>J</v>
      </c>
      <c r="E1084" s="10" t="s">
        <v>23</v>
      </c>
      <c r="F1084" s="10" t="s">
        <v>23</v>
      </c>
      <c r="G1084" s="10">
        <v>0</v>
      </c>
      <c r="H1084" s="11" t="str">
        <f t="shared" si="81"/>
        <v>_6AY</v>
      </c>
      <c r="I1084" s="10" t="s">
        <v>23</v>
      </c>
      <c r="J1084" s="10" t="s">
        <v>23</v>
      </c>
      <c r="K1084" s="10" t="s">
        <v>24</v>
      </c>
      <c r="L1084" s="10" t="s">
        <v>46</v>
      </c>
      <c r="M1084" s="10" t="s">
        <v>46</v>
      </c>
      <c r="N1084" s="10" t="s">
        <v>46</v>
      </c>
      <c r="O1084" s="10" t="s">
        <v>46</v>
      </c>
      <c r="P1084" s="11" t="str">
        <f t="shared" si="82"/>
        <v>_NotUsing</v>
      </c>
      <c r="Q1084" s="10" t="s">
        <v>46</v>
      </c>
      <c r="R1084" s="10" t="s">
        <v>46</v>
      </c>
      <c r="S1084" s="10" t="s">
        <v>47</v>
      </c>
      <c r="T1084" s="11" t="str" cm="1">
        <f t="array" ref="T1084">_xlfn.IFS(S1084="Month-to-month","_MM",S1084="One year","_OY",S1084="Two year","_TY")</f>
        <v>_TY</v>
      </c>
      <c r="U1084" s="10" t="s">
        <v>24</v>
      </c>
      <c r="V1084" s="10" t="s">
        <v>32</v>
      </c>
      <c r="W1084" s="10">
        <v>25.75</v>
      </c>
      <c r="X1084" s="10" t="s">
        <v>525</v>
      </c>
      <c r="Y1084" s="10" t="s">
        <v>24</v>
      </c>
      <c r="Z1084" s="11">
        <f t="shared" si="83"/>
        <v>0</v>
      </c>
      <c r="AA1084" s="11" t="str">
        <f t="shared" si="84"/>
        <v>J_6AY_NotUsing_TY</v>
      </c>
    </row>
    <row r="1085" spans="1:27">
      <c r="A1085" s="10" t="s">
        <v>1120</v>
      </c>
      <c r="B1085" s="10" t="s">
        <v>30</v>
      </c>
      <c r="C1085" s="10">
        <v>0</v>
      </c>
      <c r="D1085" s="11" t="str">
        <f t="shared" si="80"/>
        <v>J</v>
      </c>
      <c r="E1085" s="10" t="s">
        <v>24</v>
      </c>
      <c r="F1085" s="10" t="s">
        <v>24</v>
      </c>
      <c r="G1085" s="10">
        <v>2</v>
      </c>
      <c r="H1085" s="11" t="str">
        <f t="shared" si="81"/>
        <v>_6AY</v>
      </c>
      <c r="I1085" s="10" t="s">
        <v>23</v>
      </c>
      <c r="J1085" s="10" t="s">
        <v>24</v>
      </c>
      <c r="K1085" s="10" t="s">
        <v>37</v>
      </c>
      <c r="L1085" s="10" t="s">
        <v>24</v>
      </c>
      <c r="M1085" s="10" t="s">
        <v>24</v>
      </c>
      <c r="N1085" s="10" t="s">
        <v>24</v>
      </c>
      <c r="O1085" s="10" t="s">
        <v>24</v>
      </c>
      <c r="P1085" s="11" t="str">
        <f t="shared" si="82"/>
        <v>_NotUsing</v>
      </c>
      <c r="Q1085" s="10" t="s">
        <v>24</v>
      </c>
      <c r="R1085" s="10" t="s">
        <v>23</v>
      </c>
      <c r="S1085" s="10" t="s">
        <v>27</v>
      </c>
      <c r="T1085" s="11" t="str" cm="1">
        <f t="array" ref="T1085">_xlfn.IFS(S1085="Month-to-month","_MM",S1085="One year","_OY",S1085="Two year","_TY")</f>
        <v>_MM</v>
      </c>
      <c r="U1085" s="10" t="s">
        <v>23</v>
      </c>
      <c r="V1085" s="10" t="s">
        <v>28</v>
      </c>
      <c r="W1085" s="10">
        <v>80.95</v>
      </c>
      <c r="X1085" s="10">
        <v>171.15</v>
      </c>
      <c r="Y1085" s="10" t="s">
        <v>23</v>
      </c>
      <c r="Z1085" s="11">
        <f t="shared" si="83"/>
        <v>1</v>
      </c>
      <c r="AA1085" s="11" t="str">
        <f t="shared" si="84"/>
        <v>J_6AY_NotUsing_MM</v>
      </c>
    </row>
    <row r="1086" spans="1:27">
      <c r="A1086" s="10" t="s">
        <v>1121</v>
      </c>
      <c r="B1086" s="10" t="s">
        <v>22</v>
      </c>
      <c r="C1086" s="10">
        <v>0</v>
      </c>
      <c r="D1086" s="11" t="str">
        <f t="shared" si="80"/>
        <v>J</v>
      </c>
      <c r="E1086" s="10" t="s">
        <v>23</v>
      </c>
      <c r="F1086" s="10" t="s">
        <v>23</v>
      </c>
      <c r="G1086" s="10">
        <v>52</v>
      </c>
      <c r="H1086" s="11" t="str">
        <f t="shared" si="81"/>
        <v>_16AY+</v>
      </c>
      <c r="I1086" s="10" t="s">
        <v>23</v>
      </c>
      <c r="J1086" s="10" t="s">
        <v>24</v>
      </c>
      <c r="K1086" s="10" t="s">
        <v>24</v>
      </c>
      <c r="L1086" s="10" t="s">
        <v>46</v>
      </c>
      <c r="M1086" s="10" t="s">
        <v>46</v>
      </c>
      <c r="N1086" s="10" t="s">
        <v>46</v>
      </c>
      <c r="O1086" s="10" t="s">
        <v>46</v>
      </c>
      <c r="P1086" s="11" t="str">
        <f t="shared" si="82"/>
        <v>_NotUsing</v>
      </c>
      <c r="Q1086" s="10" t="s">
        <v>46</v>
      </c>
      <c r="R1086" s="10" t="s">
        <v>46</v>
      </c>
      <c r="S1086" s="10" t="s">
        <v>31</v>
      </c>
      <c r="T1086" s="11" t="str" cm="1">
        <f t="array" ref="T1086">_xlfn.IFS(S1086="Month-to-month","_MM",S1086="One year","_OY",S1086="Two year","_TY")</f>
        <v>_OY</v>
      </c>
      <c r="U1086" s="10" t="s">
        <v>24</v>
      </c>
      <c r="V1086" s="10" t="s">
        <v>40</v>
      </c>
      <c r="W1086" s="10">
        <v>19.600000000000001</v>
      </c>
      <c r="X1086" s="10">
        <v>1012.4</v>
      </c>
      <c r="Y1086" s="10" t="s">
        <v>24</v>
      </c>
      <c r="Z1086" s="11">
        <f t="shared" si="83"/>
        <v>0</v>
      </c>
      <c r="AA1086" s="11" t="str">
        <f t="shared" si="84"/>
        <v>J_16AY+_NotUsing_OY</v>
      </c>
    </row>
    <row r="1087" spans="1:27">
      <c r="A1087" s="10" t="s">
        <v>1122</v>
      </c>
      <c r="B1087" s="10" t="s">
        <v>22</v>
      </c>
      <c r="C1087" s="10">
        <v>1</v>
      </c>
      <c r="D1087" s="11" t="str">
        <f t="shared" si="80"/>
        <v>S</v>
      </c>
      <c r="E1087" s="10" t="s">
        <v>24</v>
      </c>
      <c r="F1087" s="10" t="s">
        <v>24</v>
      </c>
      <c r="G1087" s="10">
        <v>13</v>
      </c>
      <c r="H1087" s="11" t="str">
        <f t="shared" si="81"/>
        <v>_16AY</v>
      </c>
      <c r="I1087" s="10" t="s">
        <v>23</v>
      </c>
      <c r="J1087" s="10" t="s">
        <v>24</v>
      </c>
      <c r="K1087" s="10" t="s">
        <v>37</v>
      </c>
      <c r="L1087" s="10" t="s">
        <v>24</v>
      </c>
      <c r="M1087" s="10" t="s">
        <v>24</v>
      </c>
      <c r="N1087" s="10" t="s">
        <v>23</v>
      </c>
      <c r="O1087" s="10" t="s">
        <v>24</v>
      </c>
      <c r="P1087" s="11" t="str">
        <f t="shared" si="82"/>
        <v>_Using</v>
      </c>
      <c r="Q1087" s="10" t="s">
        <v>24</v>
      </c>
      <c r="R1087" s="10" t="s">
        <v>24</v>
      </c>
      <c r="S1087" s="10" t="s">
        <v>27</v>
      </c>
      <c r="T1087" s="11" t="str" cm="1">
        <f t="array" ref="T1087">_xlfn.IFS(S1087="Month-to-month","_MM",S1087="One year","_OY",S1087="Two year","_TY")</f>
        <v>_MM</v>
      </c>
      <c r="U1087" s="10" t="s">
        <v>23</v>
      </c>
      <c r="V1087" s="10" t="s">
        <v>28</v>
      </c>
      <c r="W1087" s="10">
        <v>74.3</v>
      </c>
      <c r="X1087" s="10">
        <v>940.35</v>
      </c>
      <c r="Y1087" s="10" t="s">
        <v>23</v>
      </c>
      <c r="Z1087" s="11">
        <f t="shared" si="83"/>
        <v>1</v>
      </c>
      <c r="AA1087" s="11" t="str">
        <f t="shared" si="84"/>
        <v>S_16AY_Using_MM</v>
      </c>
    </row>
    <row r="1088" spans="1:27">
      <c r="A1088" s="10" t="s">
        <v>1123</v>
      </c>
      <c r="B1088" s="10" t="s">
        <v>22</v>
      </c>
      <c r="C1088" s="10">
        <v>1</v>
      </c>
      <c r="D1088" s="11" t="str">
        <f t="shared" si="80"/>
        <v>S</v>
      </c>
      <c r="E1088" s="10" t="s">
        <v>24</v>
      </c>
      <c r="F1088" s="10" t="s">
        <v>24</v>
      </c>
      <c r="G1088" s="10">
        <v>11</v>
      </c>
      <c r="H1088" s="11" t="str">
        <f t="shared" si="81"/>
        <v>_16AY</v>
      </c>
      <c r="I1088" s="10" t="s">
        <v>23</v>
      </c>
      <c r="J1088" s="10" t="s">
        <v>24</v>
      </c>
      <c r="K1088" s="10" t="s">
        <v>37</v>
      </c>
      <c r="L1088" s="10" t="s">
        <v>24</v>
      </c>
      <c r="M1088" s="10" t="s">
        <v>24</v>
      </c>
      <c r="N1088" s="10" t="s">
        <v>24</v>
      </c>
      <c r="O1088" s="10" t="s">
        <v>24</v>
      </c>
      <c r="P1088" s="11" t="str">
        <f t="shared" si="82"/>
        <v>_NotUsing</v>
      </c>
      <c r="Q1088" s="10" t="s">
        <v>23</v>
      </c>
      <c r="R1088" s="10" t="s">
        <v>23</v>
      </c>
      <c r="S1088" s="10" t="s">
        <v>27</v>
      </c>
      <c r="T1088" s="11" t="str" cm="1">
        <f t="array" ref="T1088">_xlfn.IFS(S1088="Month-to-month","_MM",S1088="One year","_OY",S1088="Two year","_TY")</f>
        <v>_MM</v>
      </c>
      <c r="U1088" s="10" t="s">
        <v>24</v>
      </c>
      <c r="V1088" s="10" t="s">
        <v>35</v>
      </c>
      <c r="W1088" s="10">
        <v>89.7</v>
      </c>
      <c r="X1088" s="10">
        <v>1047.7</v>
      </c>
      <c r="Y1088" s="10" t="s">
        <v>23</v>
      </c>
      <c r="Z1088" s="11">
        <f t="shared" si="83"/>
        <v>1</v>
      </c>
      <c r="AA1088" s="11" t="str">
        <f t="shared" si="84"/>
        <v>S_16AY_NotUsing_MM</v>
      </c>
    </row>
    <row r="1089" spans="1:27">
      <c r="A1089" s="10" t="s">
        <v>1124</v>
      </c>
      <c r="B1089" s="10" t="s">
        <v>30</v>
      </c>
      <c r="C1089" s="10">
        <v>0</v>
      </c>
      <c r="D1089" s="11" t="str">
        <f t="shared" si="80"/>
        <v>J</v>
      </c>
      <c r="E1089" s="10" t="s">
        <v>24</v>
      </c>
      <c r="F1089" s="10" t="s">
        <v>24</v>
      </c>
      <c r="G1089" s="10">
        <v>32</v>
      </c>
      <c r="H1089" s="11" t="str">
        <f t="shared" si="81"/>
        <v>_16AY+</v>
      </c>
      <c r="I1089" s="10" t="s">
        <v>23</v>
      </c>
      <c r="J1089" s="10" t="s">
        <v>23</v>
      </c>
      <c r="K1089" s="10" t="s">
        <v>37</v>
      </c>
      <c r="L1089" s="10" t="s">
        <v>23</v>
      </c>
      <c r="M1089" s="10" t="s">
        <v>24</v>
      </c>
      <c r="N1089" s="10" t="s">
        <v>24</v>
      </c>
      <c r="O1089" s="10" t="s">
        <v>23</v>
      </c>
      <c r="P1089" s="11" t="str">
        <f t="shared" si="82"/>
        <v>_Using</v>
      </c>
      <c r="Q1089" s="10" t="s">
        <v>24</v>
      </c>
      <c r="R1089" s="10" t="s">
        <v>24</v>
      </c>
      <c r="S1089" s="10" t="s">
        <v>27</v>
      </c>
      <c r="T1089" s="11" t="str" cm="1">
        <f t="array" ref="T1089">_xlfn.IFS(S1089="Month-to-month","_MM",S1089="One year","_OY",S1089="Two year","_TY")</f>
        <v>_MM</v>
      </c>
      <c r="U1089" s="10" t="s">
        <v>24</v>
      </c>
      <c r="V1089" s="10" t="s">
        <v>35</v>
      </c>
      <c r="W1089" s="10">
        <v>87.65</v>
      </c>
      <c r="X1089" s="10">
        <v>2766.4</v>
      </c>
      <c r="Y1089" s="10" t="s">
        <v>24</v>
      </c>
      <c r="Z1089" s="11">
        <f t="shared" si="83"/>
        <v>0</v>
      </c>
      <c r="AA1089" s="11" t="str">
        <f t="shared" si="84"/>
        <v>J_16AY+_Using_MM</v>
      </c>
    </row>
    <row r="1090" spans="1:27">
      <c r="A1090" s="10" t="s">
        <v>1125</v>
      </c>
      <c r="B1090" s="10" t="s">
        <v>30</v>
      </c>
      <c r="C1090" s="10">
        <v>1</v>
      </c>
      <c r="D1090" s="11" t="str">
        <f t="shared" si="80"/>
        <v>S</v>
      </c>
      <c r="E1090" s="10" t="s">
        <v>23</v>
      </c>
      <c r="F1090" s="10" t="s">
        <v>24</v>
      </c>
      <c r="G1090" s="10">
        <v>17</v>
      </c>
      <c r="H1090" s="11" t="str">
        <f t="shared" si="81"/>
        <v>_16AY+</v>
      </c>
      <c r="I1090" s="10" t="s">
        <v>23</v>
      </c>
      <c r="J1090" s="10" t="s">
        <v>23</v>
      </c>
      <c r="K1090" s="10" t="s">
        <v>37</v>
      </c>
      <c r="L1090" s="10" t="s">
        <v>24</v>
      </c>
      <c r="M1090" s="10" t="s">
        <v>24</v>
      </c>
      <c r="N1090" s="10" t="s">
        <v>23</v>
      </c>
      <c r="O1090" s="10" t="s">
        <v>24</v>
      </c>
      <c r="P1090" s="11" t="str">
        <f t="shared" si="82"/>
        <v>_Using</v>
      </c>
      <c r="Q1090" s="10" t="s">
        <v>23</v>
      </c>
      <c r="R1090" s="10" t="s">
        <v>23</v>
      </c>
      <c r="S1090" s="10" t="s">
        <v>27</v>
      </c>
      <c r="T1090" s="11" t="str" cm="1">
        <f t="array" ref="T1090">_xlfn.IFS(S1090="Month-to-month","_MM",S1090="One year","_OY",S1090="Two year","_TY")</f>
        <v>_MM</v>
      </c>
      <c r="U1090" s="10" t="s">
        <v>23</v>
      </c>
      <c r="V1090" s="10" t="s">
        <v>40</v>
      </c>
      <c r="W1090" s="10">
        <v>100.45</v>
      </c>
      <c r="X1090" s="10">
        <v>1622.45</v>
      </c>
      <c r="Y1090" s="10" t="s">
        <v>23</v>
      </c>
      <c r="Z1090" s="11">
        <f t="shared" si="83"/>
        <v>1</v>
      </c>
      <c r="AA1090" s="11" t="str">
        <f t="shared" si="84"/>
        <v>S_16AY+_Using_MM</v>
      </c>
    </row>
    <row r="1091" spans="1:27">
      <c r="A1091" s="10" t="s">
        <v>1126</v>
      </c>
      <c r="B1091" s="10" t="s">
        <v>22</v>
      </c>
      <c r="C1091" s="10">
        <v>0</v>
      </c>
      <c r="D1091" s="11" t="str">
        <f t="shared" ref="D1091:D1154" si="85">IF(C1091=0,"J","S")</f>
        <v>J</v>
      </c>
      <c r="E1091" s="10" t="s">
        <v>24</v>
      </c>
      <c r="F1091" s="10" t="s">
        <v>24</v>
      </c>
      <c r="G1091" s="10">
        <v>16</v>
      </c>
      <c r="H1091" s="11" t="str">
        <f t="shared" ref="H1091:H1154" si="86">IF(G1091&lt;7,"_6AY",IF(G1091&lt;17,"_16AY","_16AY+"))</f>
        <v>_16AY</v>
      </c>
      <c r="I1091" s="10" t="s">
        <v>23</v>
      </c>
      <c r="J1091" s="10" t="s">
        <v>23</v>
      </c>
      <c r="K1091" s="10" t="s">
        <v>37</v>
      </c>
      <c r="L1091" s="10" t="s">
        <v>24</v>
      </c>
      <c r="M1091" s="10" t="s">
        <v>24</v>
      </c>
      <c r="N1091" s="10" t="s">
        <v>24</v>
      </c>
      <c r="O1091" s="10" t="s">
        <v>24</v>
      </c>
      <c r="P1091" s="11" t="str">
        <f t="shared" ref="P1091:P1154" si="87">IF(COUNTIF(L1091:O1091,"Yes")&gt;0,"_Using","_NotUsing")</f>
        <v>_NotUsing</v>
      </c>
      <c r="Q1091" s="10" t="s">
        <v>24</v>
      </c>
      <c r="R1091" s="10" t="s">
        <v>24</v>
      </c>
      <c r="S1091" s="10" t="s">
        <v>27</v>
      </c>
      <c r="T1091" s="11" t="str" cm="1">
        <f t="array" ref="T1091">_xlfn.IFS(S1091="Month-to-month","_MM",S1091="One year","_OY",S1091="Two year","_TY")</f>
        <v>_MM</v>
      </c>
      <c r="U1091" s="10" t="s">
        <v>23</v>
      </c>
      <c r="V1091" s="10" t="s">
        <v>40</v>
      </c>
      <c r="W1091" s="10">
        <v>74.75</v>
      </c>
      <c r="X1091" s="10">
        <v>1129.3499999999999</v>
      </c>
      <c r="Y1091" s="10" t="s">
        <v>24</v>
      </c>
      <c r="Z1091" s="11">
        <f t="shared" ref="Z1091:Z1154" si="88">IF(Y1091="No",0,1)</f>
        <v>0</v>
      </c>
      <c r="AA1091" s="11" t="str">
        <f t="shared" ref="AA1091:AA1154" si="89">D1091&amp;H1091&amp;P1091&amp;T1091</f>
        <v>J_16AY_NotUsing_MM</v>
      </c>
    </row>
    <row r="1092" spans="1:27">
      <c r="A1092" s="10" t="s">
        <v>1127</v>
      </c>
      <c r="B1092" s="10" t="s">
        <v>22</v>
      </c>
      <c r="C1092" s="10">
        <v>0</v>
      </c>
      <c r="D1092" s="11" t="str">
        <f t="shared" si="85"/>
        <v>J</v>
      </c>
      <c r="E1092" s="10" t="s">
        <v>24</v>
      </c>
      <c r="F1092" s="10" t="s">
        <v>24</v>
      </c>
      <c r="G1092" s="10">
        <v>51</v>
      </c>
      <c r="H1092" s="11" t="str">
        <f t="shared" si="86"/>
        <v>_16AY+</v>
      </c>
      <c r="I1092" s="10" t="s">
        <v>23</v>
      </c>
      <c r="J1092" s="10" t="s">
        <v>23</v>
      </c>
      <c r="K1092" s="10" t="s">
        <v>37</v>
      </c>
      <c r="L1092" s="10" t="s">
        <v>23</v>
      </c>
      <c r="M1092" s="10" t="s">
        <v>23</v>
      </c>
      <c r="N1092" s="10" t="s">
        <v>23</v>
      </c>
      <c r="O1092" s="10" t="s">
        <v>24</v>
      </c>
      <c r="P1092" s="11" t="str">
        <f t="shared" si="87"/>
        <v>_Using</v>
      </c>
      <c r="Q1092" s="10" t="s">
        <v>23</v>
      </c>
      <c r="R1092" s="10" t="s">
        <v>23</v>
      </c>
      <c r="S1092" s="10" t="s">
        <v>31</v>
      </c>
      <c r="T1092" s="11" t="str" cm="1">
        <f t="array" ref="T1092">_xlfn.IFS(S1092="Month-to-month","_MM",S1092="One year","_OY",S1092="Two year","_TY")</f>
        <v>_OY</v>
      </c>
      <c r="U1092" s="10" t="s">
        <v>24</v>
      </c>
      <c r="V1092" s="10" t="s">
        <v>35</v>
      </c>
      <c r="W1092" s="10">
        <v>107.45</v>
      </c>
      <c r="X1092" s="10">
        <v>5680.9</v>
      </c>
      <c r="Y1092" s="10" t="s">
        <v>24</v>
      </c>
      <c r="Z1092" s="11">
        <f t="shared" si="88"/>
        <v>0</v>
      </c>
      <c r="AA1092" s="11" t="str">
        <f t="shared" si="89"/>
        <v>J_16AY+_Using_OY</v>
      </c>
    </row>
    <row r="1093" spans="1:27">
      <c r="A1093" s="10" t="s">
        <v>1128</v>
      </c>
      <c r="B1093" s="10" t="s">
        <v>30</v>
      </c>
      <c r="C1093" s="10">
        <v>0</v>
      </c>
      <c r="D1093" s="11" t="str">
        <f t="shared" si="85"/>
        <v>J</v>
      </c>
      <c r="E1093" s="10" t="s">
        <v>24</v>
      </c>
      <c r="F1093" s="10" t="s">
        <v>24</v>
      </c>
      <c r="G1093" s="10">
        <v>29</v>
      </c>
      <c r="H1093" s="11" t="str">
        <f t="shared" si="86"/>
        <v>_16AY+</v>
      </c>
      <c r="I1093" s="10" t="s">
        <v>23</v>
      </c>
      <c r="J1093" s="10" t="s">
        <v>24</v>
      </c>
      <c r="K1093" s="10" t="s">
        <v>26</v>
      </c>
      <c r="L1093" s="10" t="s">
        <v>24</v>
      </c>
      <c r="M1093" s="10" t="s">
        <v>24</v>
      </c>
      <c r="N1093" s="10" t="s">
        <v>23</v>
      </c>
      <c r="O1093" s="10" t="s">
        <v>23</v>
      </c>
      <c r="P1093" s="11" t="str">
        <f t="shared" si="87"/>
        <v>_Using</v>
      </c>
      <c r="Q1093" s="10" t="s">
        <v>23</v>
      </c>
      <c r="R1093" s="10" t="s">
        <v>23</v>
      </c>
      <c r="S1093" s="10" t="s">
        <v>31</v>
      </c>
      <c r="T1093" s="11" t="str" cm="1">
        <f t="array" ref="T1093">_xlfn.IFS(S1093="Month-to-month","_MM",S1093="One year","_OY",S1093="Two year","_TY")</f>
        <v>_OY</v>
      </c>
      <c r="U1093" s="10" t="s">
        <v>23</v>
      </c>
      <c r="V1093" s="10" t="s">
        <v>35</v>
      </c>
      <c r="W1093" s="10">
        <v>75.349999999999994</v>
      </c>
      <c r="X1093" s="10">
        <v>2243.9</v>
      </c>
      <c r="Y1093" s="10" t="s">
        <v>24</v>
      </c>
      <c r="Z1093" s="11">
        <f t="shared" si="88"/>
        <v>0</v>
      </c>
      <c r="AA1093" s="11" t="str">
        <f t="shared" si="89"/>
        <v>J_16AY+_Using_OY</v>
      </c>
    </row>
    <row r="1094" spans="1:27">
      <c r="A1094" s="10" t="s">
        <v>1129</v>
      </c>
      <c r="B1094" s="10" t="s">
        <v>30</v>
      </c>
      <c r="C1094" s="10">
        <v>0</v>
      </c>
      <c r="D1094" s="11" t="str">
        <f t="shared" si="85"/>
        <v>J</v>
      </c>
      <c r="E1094" s="10" t="s">
        <v>23</v>
      </c>
      <c r="F1094" s="10" t="s">
        <v>24</v>
      </c>
      <c r="G1094" s="10">
        <v>70</v>
      </c>
      <c r="H1094" s="11" t="str">
        <f t="shared" si="86"/>
        <v>_16AY+</v>
      </c>
      <c r="I1094" s="10" t="s">
        <v>23</v>
      </c>
      <c r="J1094" s="10" t="s">
        <v>24</v>
      </c>
      <c r="K1094" s="10" t="s">
        <v>26</v>
      </c>
      <c r="L1094" s="10" t="s">
        <v>23</v>
      </c>
      <c r="M1094" s="10" t="s">
        <v>23</v>
      </c>
      <c r="N1094" s="10" t="s">
        <v>23</v>
      </c>
      <c r="O1094" s="10" t="s">
        <v>23</v>
      </c>
      <c r="P1094" s="11" t="str">
        <f t="shared" si="87"/>
        <v>_Using</v>
      </c>
      <c r="Q1094" s="10" t="s">
        <v>24</v>
      </c>
      <c r="R1094" s="10" t="s">
        <v>24</v>
      </c>
      <c r="S1094" s="10" t="s">
        <v>47</v>
      </c>
      <c r="T1094" s="11" t="str" cm="1">
        <f t="array" ref="T1094">_xlfn.IFS(S1094="Month-to-month","_MM",S1094="One year","_OY",S1094="Two year","_TY")</f>
        <v>_TY</v>
      </c>
      <c r="U1094" s="10" t="s">
        <v>24</v>
      </c>
      <c r="V1094" s="10" t="s">
        <v>40</v>
      </c>
      <c r="W1094" s="10">
        <v>64.95</v>
      </c>
      <c r="X1094" s="10">
        <v>4523.25</v>
      </c>
      <c r="Y1094" s="10" t="s">
        <v>24</v>
      </c>
      <c r="Z1094" s="11">
        <f t="shared" si="88"/>
        <v>0</v>
      </c>
      <c r="AA1094" s="11" t="str">
        <f t="shared" si="89"/>
        <v>J_16AY+_Using_TY</v>
      </c>
    </row>
    <row r="1095" spans="1:27">
      <c r="A1095" s="10" t="s">
        <v>1130</v>
      </c>
      <c r="B1095" s="10" t="s">
        <v>22</v>
      </c>
      <c r="C1095" s="10">
        <v>0</v>
      </c>
      <c r="D1095" s="11" t="str">
        <f t="shared" si="85"/>
        <v>J</v>
      </c>
      <c r="E1095" s="10" t="s">
        <v>23</v>
      </c>
      <c r="F1095" s="10" t="s">
        <v>23</v>
      </c>
      <c r="G1095" s="10">
        <v>71</v>
      </c>
      <c r="H1095" s="11" t="str">
        <f t="shared" si="86"/>
        <v>_16AY+</v>
      </c>
      <c r="I1095" s="10" t="s">
        <v>23</v>
      </c>
      <c r="J1095" s="10" t="s">
        <v>23</v>
      </c>
      <c r="K1095" s="10" t="s">
        <v>37</v>
      </c>
      <c r="L1095" s="10" t="s">
        <v>23</v>
      </c>
      <c r="M1095" s="10" t="s">
        <v>24</v>
      </c>
      <c r="N1095" s="10" t="s">
        <v>23</v>
      </c>
      <c r="O1095" s="10" t="s">
        <v>23</v>
      </c>
      <c r="P1095" s="11" t="str">
        <f t="shared" si="87"/>
        <v>_Using</v>
      </c>
      <c r="Q1095" s="10" t="s">
        <v>24</v>
      </c>
      <c r="R1095" s="10" t="s">
        <v>23</v>
      </c>
      <c r="S1095" s="10" t="s">
        <v>47</v>
      </c>
      <c r="T1095" s="11" t="str" cm="1">
        <f t="array" ref="T1095">_xlfn.IFS(S1095="Month-to-month","_MM",S1095="One year","_OY",S1095="Two year","_TY")</f>
        <v>_TY</v>
      </c>
      <c r="U1095" s="10" t="s">
        <v>24</v>
      </c>
      <c r="V1095" s="10" t="s">
        <v>28</v>
      </c>
      <c r="W1095" s="10">
        <v>100.45</v>
      </c>
      <c r="X1095" s="10">
        <v>7159.7</v>
      </c>
      <c r="Y1095" s="10" t="s">
        <v>24</v>
      </c>
      <c r="Z1095" s="11">
        <f t="shared" si="88"/>
        <v>0</v>
      </c>
      <c r="AA1095" s="11" t="str">
        <f t="shared" si="89"/>
        <v>J_16AY+_Using_TY</v>
      </c>
    </row>
    <row r="1096" spans="1:27">
      <c r="A1096" s="10" t="s">
        <v>1131</v>
      </c>
      <c r="B1096" s="10" t="s">
        <v>30</v>
      </c>
      <c r="C1096" s="10">
        <v>0</v>
      </c>
      <c r="D1096" s="11" t="str">
        <f t="shared" si="85"/>
        <v>J</v>
      </c>
      <c r="E1096" s="10" t="s">
        <v>23</v>
      </c>
      <c r="F1096" s="10" t="s">
        <v>23</v>
      </c>
      <c r="G1096" s="10">
        <v>41</v>
      </c>
      <c r="H1096" s="11" t="str">
        <f t="shared" si="86"/>
        <v>_16AY+</v>
      </c>
      <c r="I1096" s="10" t="s">
        <v>23</v>
      </c>
      <c r="J1096" s="10" t="s">
        <v>23</v>
      </c>
      <c r="K1096" s="10" t="s">
        <v>26</v>
      </c>
      <c r="L1096" s="10" t="s">
        <v>24</v>
      </c>
      <c r="M1096" s="10" t="s">
        <v>23</v>
      </c>
      <c r="N1096" s="10" t="s">
        <v>23</v>
      </c>
      <c r="O1096" s="10" t="s">
        <v>24</v>
      </c>
      <c r="P1096" s="11" t="str">
        <f t="shared" si="87"/>
        <v>_Using</v>
      </c>
      <c r="Q1096" s="10" t="s">
        <v>23</v>
      </c>
      <c r="R1096" s="10" t="s">
        <v>24</v>
      </c>
      <c r="S1096" s="10" t="s">
        <v>31</v>
      </c>
      <c r="T1096" s="11" t="str" cm="1">
        <f t="array" ref="T1096">_xlfn.IFS(S1096="Month-to-month","_MM",S1096="One year","_OY",S1096="Two year","_TY")</f>
        <v>_OY</v>
      </c>
      <c r="U1096" s="10" t="s">
        <v>24</v>
      </c>
      <c r="V1096" s="10" t="s">
        <v>35</v>
      </c>
      <c r="W1096" s="10">
        <v>68.5</v>
      </c>
      <c r="X1096" s="10">
        <v>2839.95</v>
      </c>
      <c r="Y1096" s="10" t="s">
        <v>24</v>
      </c>
      <c r="Z1096" s="11">
        <f t="shared" si="88"/>
        <v>0</v>
      </c>
      <c r="AA1096" s="11" t="str">
        <f t="shared" si="89"/>
        <v>J_16AY+_Using_OY</v>
      </c>
    </row>
    <row r="1097" spans="1:27">
      <c r="A1097" s="10" t="s">
        <v>1132</v>
      </c>
      <c r="B1097" s="10" t="s">
        <v>30</v>
      </c>
      <c r="C1097" s="10">
        <v>0</v>
      </c>
      <c r="D1097" s="11" t="str">
        <f t="shared" si="85"/>
        <v>J</v>
      </c>
      <c r="E1097" s="10" t="s">
        <v>24</v>
      </c>
      <c r="F1097" s="10" t="s">
        <v>24</v>
      </c>
      <c r="G1097" s="10">
        <v>1</v>
      </c>
      <c r="H1097" s="11" t="str">
        <f t="shared" si="86"/>
        <v>_6AY</v>
      </c>
      <c r="I1097" s="10" t="s">
        <v>23</v>
      </c>
      <c r="J1097" s="10" t="s">
        <v>24</v>
      </c>
      <c r="K1097" s="10" t="s">
        <v>37</v>
      </c>
      <c r="L1097" s="10" t="s">
        <v>24</v>
      </c>
      <c r="M1097" s="10" t="s">
        <v>24</v>
      </c>
      <c r="N1097" s="10" t="s">
        <v>24</v>
      </c>
      <c r="O1097" s="10" t="s">
        <v>24</v>
      </c>
      <c r="P1097" s="11" t="str">
        <f t="shared" si="87"/>
        <v>_NotUsing</v>
      </c>
      <c r="Q1097" s="10" t="s">
        <v>23</v>
      </c>
      <c r="R1097" s="10" t="s">
        <v>24</v>
      </c>
      <c r="S1097" s="10" t="s">
        <v>27</v>
      </c>
      <c r="T1097" s="11" t="str" cm="1">
        <f t="array" ref="T1097">_xlfn.IFS(S1097="Month-to-month","_MM",S1097="One year","_OY",S1097="Two year","_TY")</f>
        <v>_MM</v>
      </c>
      <c r="U1097" s="10" t="s">
        <v>23</v>
      </c>
      <c r="V1097" s="10" t="s">
        <v>28</v>
      </c>
      <c r="W1097" s="10">
        <v>80.55</v>
      </c>
      <c r="X1097" s="10">
        <v>80.55</v>
      </c>
      <c r="Y1097" s="10" t="s">
        <v>24</v>
      </c>
      <c r="Z1097" s="11">
        <f t="shared" si="88"/>
        <v>0</v>
      </c>
      <c r="AA1097" s="11" t="str">
        <f t="shared" si="89"/>
        <v>J_6AY_NotUsing_MM</v>
      </c>
    </row>
    <row r="1098" spans="1:27">
      <c r="A1098" s="10" t="s">
        <v>1133</v>
      </c>
      <c r="B1098" s="10" t="s">
        <v>22</v>
      </c>
      <c r="C1098" s="10">
        <v>0</v>
      </c>
      <c r="D1098" s="11" t="str">
        <f t="shared" si="85"/>
        <v>J</v>
      </c>
      <c r="E1098" s="10" t="s">
        <v>23</v>
      </c>
      <c r="F1098" s="10" t="s">
        <v>24</v>
      </c>
      <c r="G1098" s="10">
        <v>7</v>
      </c>
      <c r="H1098" s="11" t="str">
        <f t="shared" si="86"/>
        <v>_16AY</v>
      </c>
      <c r="I1098" s="10" t="s">
        <v>23</v>
      </c>
      <c r="J1098" s="10" t="s">
        <v>24</v>
      </c>
      <c r="K1098" s="10" t="s">
        <v>26</v>
      </c>
      <c r="L1098" s="10" t="s">
        <v>23</v>
      </c>
      <c r="M1098" s="10" t="s">
        <v>24</v>
      </c>
      <c r="N1098" s="10" t="s">
        <v>23</v>
      </c>
      <c r="O1098" s="10" t="s">
        <v>23</v>
      </c>
      <c r="P1098" s="11" t="str">
        <f t="shared" si="87"/>
        <v>_Using</v>
      </c>
      <c r="Q1098" s="10" t="s">
        <v>23</v>
      </c>
      <c r="R1098" s="10" t="s">
        <v>23</v>
      </c>
      <c r="S1098" s="10" t="s">
        <v>27</v>
      </c>
      <c r="T1098" s="11" t="str" cm="1">
        <f t="array" ref="T1098">_xlfn.IFS(S1098="Month-to-month","_MM",S1098="One year","_OY",S1098="Two year","_TY")</f>
        <v>_MM</v>
      </c>
      <c r="U1098" s="10" t="s">
        <v>24</v>
      </c>
      <c r="V1098" s="10" t="s">
        <v>35</v>
      </c>
      <c r="W1098" s="10">
        <v>81.25</v>
      </c>
      <c r="X1098" s="10">
        <v>580.1</v>
      </c>
      <c r="Y1098" s="10" t="s">
        <v>24</v>
      </c>
      <c r="Z1098" s="11">
        <f t="shared" si="88"/>
        <v>0</v>
      </c>
      <c r="AA1098" s="11" t="str">
        <f t="shared" si="89"/>
        <v>J_16AY_Using_MM</v>
      </c>
    </row>
    <row r="1099" spans="1:27">
      <c r="A1099" s="10" t="s">
        <v>1134</v>
      </c>
      <c r="B1099" s="10" t="s">
        <v>30</v>
      </c>
      <c r="C1099" s="10">
        <v>0</v>
      </c>
      <c r="D1099" s="11" t="str">
        <f t="shared" si="85"/>
        <v>J</v>
      </c>
      <c r="E1099" s="10" t="s">
        <v>23</v>
      </c>
      <c r="F1099" s="10" t="s">
        <v>23</v>
      </c>
      <c r="G1099" s="10">
        <v>25</v>
      </c>
      <c r="H1099" s="11" t="str">
        <f t="shared" si="86"/>
        <v>_16AY+</v>
      </c>
      <c r="I1099" s="10" t="s">
        <v>23</v>
      </c>
      <c r="J1099" s="10" t="s">
        <v>24</v>
      </c>
      <c r="K1099" s="10" t="s">
        <v>37</v>
      </c>
      <c r="L1099" s="10" t="s">
        <v>24</v>
      </c>
      <c r="M1099" s="10" t="s">
        <v>24</v>
      </c>
      <c r="N1099" s="10" t="s">
        <v>24</v>
      </c>
      <c r="O1099" s="10" t="s">
        <v>24</v>
      </c>
      <c r="P1099" s="11" t="str">
        <f t="shared" si="87"/>
        <v>_NotUsing</v>
      </c>
      <c r="Q1099" s="10" t="s">
        <v>23</v>
      </c>
      <c r="R1099" s="10" t="s">
        <v>23</v>
      </c>
      <c r="S1099" s="10" t="s">
        <v>31</v>
      </c>
      <c r="T1099" s="11" t="str" cm="1">
        <f t="array" ref="T1099">_xlfn.IFS(S1099="Month-to-month","_MM",S1099="One year","_OY",S1099="Two year","_TY")</f>
        <v>_OY</v>
      </c>
      <c r="U1099" s="10" t="s">
        <v>23</v>
      </c>
      <c r="V1099" s="10" t="s">
        <v>28</v>
      </c>
      <c r="W1099" s="10">
        <v>90.4</v>
      </c>
      <c r="X1099" s="10">
        <v>2178.6</v>
      </c>
      <c r="Y1099" s="10" t="s">
        <v>23</v>
      </c>
      <c r="Z1099" s="11">
        <f t="shared" si="88"/>
        <v>1</v>
      </c>
      <c r="AA1099" s="11" t="str">
        <f t="shared" si="89"/>
        <v>J_16AY+_NotUsing_OY</v>
      </c>
    </row>
    <row r="1100" spans="1:27">
      <c r="A1100" s="10" t="s">
        <v>1135</v>
      </c>
      <c r="B1100" s="10" t="s">
        <v>30</v>
      </c>
      <c r="C1100" s="10">
        <v>0</v>
      </c>
      <c r="D1100" s="11" t="str">
        <f t="shared" si="85"/>
        <v>J</v>
      </c>
      <c r="E1100" s="10" t="s">
        <v>23</v>
      </c>
      <c r="F1100" s="10" t="s">
        <v>23</v>
      </c>
      <c r="G1100" s="10">
        <v>67</v>
      </c>
      <c r="H1100" s="11" t="str">
        <f t="shared" si="86"/>
        <v>_16AY+</v>
      </c>
      <c r="I1100" s="10" t="s">
        <v>23</v>
      </c>
      <c r="J1100" s="10" t="s">
        <v>23</v>
      </c>
      <c r="K1100" s="10" t="s">
        <v>37</v>
      </c>
      <c r="L1100" s="10" t="s">
        <v>23</v>
      </c>
      <c r="M1100" s="10" t="s">
        <v>23</v>
      </c>
      <c r="N1100" s="10" t="s">
        <v>24</v>
      </c>
      <c r="O1100" s="10" t="s">
        <v>23</v>
      </c>
      <c r="P1100" s="11" t="str">
        <f t="shared" si="87"/>
        <v>_Using</v>
      </c>
      <c r="Q1100" s="10" t="s">
        <v>24</v>
      </c>
      <c r="R1100" s="10" t="s">
        <v>24</v>
      </c>
      <c r="S1100" s="10" t="s">
        <v>31</v>
      </c>
      <c r="T1100" s="11" t="str" cm="1">
        <f t="array" ref="T1100">_xlfn.IFS(S1100="Month-to-month","_MM",S1100="One year","_OY",S1100="Two year","_TY")</f>
        <v>_OY</v>
      </c>
      <c r="U1100" s="10" t="s">
        <v>24</v>
      </c>
      <c r="V1100" s="10" t="s">
        <v>28</v>
      </c>
      <c r="W1100" s="10">
        <v>89.55</v>
      </c>
      <c r="X1100" s="10">
        <v>6038.55</v>
      </c>
      <c r="Y1100" s="10" t="s">
        <v>24</v>
      </c>
      <c r="Z1100" s="11">
        <f t="shared" si="88"/>
        <v>0</v>
      </c>
      <c r="AA1100" s="11" t="str">
        <f t="shared" si="89"/>
        <v>J_16AY+_Using_OY</v>
      </c>
    </row>
    <row r="1101" spans="1:27">
      <c r="A1101" s="10" t="s">
        <v>1136</v>
      </c>
      <c r="B1101" s="10" t="s">
        <v>30</v>
      </c>
      <c r="C1101" s="10">
        <v>0</v>
      </c>
      <c r="D1101" s="11" t="str">
        <f t="shared" si="85"/>
        <v>J</v>
      </c>
      <c r="E1101" s="10" t="s">
        <v>23</v>
      </c>
      <c r="F1101" s="10" t="s">
        <v>23</v>
      </c>
      <c r="G1101" s="10">
        <v>5</v>
      </c>
      <c r="H1101" s="11" t="str">
        <f t="shared" si="86"/>
        <v>_6AY</v>
      </c>
      <c r="I1101" s="10" t="s">
        <v>23</v>
      </c>
      <c r="J1101" s="10" t="s">
        <v>23</v>
      </c>
      <c r="K1101" s="10" t="s">
        <v>26</v>
      </c>
      <c r="L1101" s="10" t="s">
        <v>24</v>
      </c>
      <c r="M1101" s="10" t="s">
        <v>24</v>
      </c>
      <c r="N1101" s="10" t="s">
        <v>24</v>
      </c>
      <c r="O1101" s="10" t="s">
        <v>23</v>
      </c>
      <c r="P1101" s="11" t="str">
        <f t="shared" si="87"/>
        <v>_Using</v>
      </c>
      <c r="Q1101" s="10" t="s">
        <v>24</v>
      </c>
      <c r="R1101" s="10" t="s">
        <v>24</v>
      </c>
      <c r="S1101" s="10" t="s">
        <v>27</v>
      </c>
      <c r="T1101" s="11" t="str" cm="1">
        <f t="array" ref="T1101">_xlfn.IFS(S1101="Month-to-month","_MM",S1101="One year","_OY",S1101="Two year","_TY")</f>
        <v>_MM</v>
      </c>
      <c r="U1101" s="10" t="s">
        <v>23</v>
      </c>
      <c r="V1101" s="10" t="s">
        <v>32</v>
      </c>
      <c r="W1101" s="10">
        <v>55.7</v>
      </c>
      <c r="X1101" s="10">
        <v>259.39999999999998</v>
      </c>
      <c r="Y1101" s="10" t="s">
        <v>24</v>
      </c>
      <c r="Z1101" s="11">
        <f t="shared" si="88"/>
        <v>0</v>
      </c>
      <c r="AA1101" s="11" t="str">
        <f t="shared" si="89"/>
        <v>J_6AY_Using_MM</v>
      </c>
    </row>
    <row r="1102" spans="1:27">
      <c r="A1102" s="10" t="s">
        <v>1137</v>
      </c>
      <c r="B1102" s="10" t="s">
        <v>30</v>
      </c>
      <c r="C1102" s="10">
        <v>0</v>
      </c>
      <c r="D1102" s="11" t="str">
        <f t="shared" si="85"/>
        <v>J</v>
      </c>
      <c r="E1102" s="10" t="s">
        <v>24</v>
      </c>
      <c r="F1102" s="10" t="s">
        <v>23</v>
      </c>
      <c r="G1102" s="10">
        <v>15</v>
      </c>
      <c r="H1102" s="11" t="str">
        <f t="shared" si="86"/>
        <v>_16AY</v>
      </c>
      <c r="I1102" s="10" t="s">
        <v>23</v>
      </c>
      <c r="J1102" s="10" t="s">
        <v>23</v>
      </c>
      <c r="K1102" s="10" t="s">
        <v>24</v>
      </c>
      <c r="L1102" s="10" t="s">
        <v>46</v>
      </c>
      <c r="M1102" s="10" t="s">
        <v>46</v>
      </c>
      <c r="N1102" s="10" t="s">
        <v>46</v>
      </c>
      <c r="O1102" s="10" t="s">
        <v>46</v>
      </c>
      <c r="P1102" s="11" t="str">
        <f t="shared" si="87"/>
        <v>_NotUsing</v>
      </c>
      <c r="Q1102" s="10" t="s">
        <v>46</v>
      </c>
      <c r="R1102" s="10" t="s">
        <v>46</v>
      </c>
      <c r="S1102" s="10" t="s">
        <v>27</v>
      </c>
      <c r="T1102" s="11" t="str" cm="1">
        <f t="array" ref="T1102">_xlfn.IFS(S1102="Month-to-month","_MM",S1102="One year","_OY",S1102="Two year","_TY")</f>
        <v>_MM</v>
      </c>
      <c r="U1102" s="10" t="s">
        <v>23</v>
      </c>
      <c r="V1102" s="10" t="s">
        <v>28</v>
      </c>
      <c r="W1102" s="10">
        <v>24.8</v>
      </c>
      <c r="X1102" s="10">
        <v>324.14999999999998</v>
      </c>
      <c r="Y1102" s="10" t="s">
        <v>24</v>
      </c>
      <c r="Z1102" s="11">
        <f t="shared" si="88"/>
        <v>0</v>
      </c>
      <c r="AA1102" s="11" t="str">
        <f t="shared" si="89"/>
        <v>J_16AY_NotUsing_MM</v>
      </c>
    </row>
    <row r="1103" spans="1:27">
      <c r="A1103" s="10" t="s">
        <v>1138</v>
      </c>
      <c r="B1103" s="10" t="s">
        <v>22</v>
      </c>
      <c r="C1103" s="10">
        <v>0</v>
      </c>
      <c r="D1103" s="11" t="str">
        <f t="shared" si="85"/>
        <v>J</v>
      </c>
      <c r="E1103" s="10" t="s">
        <v>23</v>
      </c>
      <c r="F1103" s="10" t="s">
        <v>23</v>
      </c>
      <c r="G1103" s="10">
        <v>20</v>
      </c>
      <c r="H1103" s="11" t="str">
        <f t="shared" si="86"/>
        <v>_16AY+</v>
      </c>
      <c r="I1103" s="10" t="s">
        <v>23</v>
      </c>
      <c r="J1103" s="10" t="s">
        <v>24</v>
      </c>
      <c r="K1103" s="10" t="s">
        <v>24</v>
      </c>
      <c r="L1103" s="10" t="s">
        <v>46</v>
      </c>
      <c r="M1103" s="10" t="s">
        <v>46</v>
      </c>
      <c r="N1103" s="10" t="s">
        <v>46</v>
      </c>
      <c r="O1103" s="10" t="s">
        <v>46</v>
      </c>
      <c r="P1103" s="11" t="str">
        <f t="shared" si="87"/>
        <v>_NotUsing</v>
      </c>
      <c r="Q1103" s="10" t="s">
        <v>46</v>
      </c>
      <c r="R1103" s="10" t="s">
        <v>46</v>
      </c>
      <c r="S1103" s="10" t="s">
        <v>27</v>
      </c>
      <c r="T1103" s="11" t="str" cm="1">
        <f t="array" ref="T1103">_xlfn.IFS(S1103="Month-to-month","_MM",S1103="One year","_OY",S1103="Two year","_TY")</f>
        <v>_MM</v>
      </c>
      <c r="U1103" s="10" t="s">
        <v>24</v>
      </c>
      <c r="V1103" s="10" t="s">
        <v>28</v>
      </c>
      <c r="W1103" s="10">
        <v>20</v>
      </c>
      <c r="X1103" s="10">
        <v>417.65</v>
      </c>
      <c r="Y1103" s="10" t="s">
        <v>24</v>
      </c>
      <c r="Z1103" s="11">
        <f t="shared" si="88"/>
        <v>0</v>
      </c>
      <c r="AA1103" s="11" t="str">
        <f t="shared" si="89"/>
        <v>J_16AY+_NotUsing_MM</v>
      </c>
    </row>
    <row r="1104" spans="1:27">
      <c r="A1104" s="10" t="s">
        <v>1139</v>
      </c>
      <c r="B1104" s="10" t="s">
        <v>30</v>
      </c>
      <c r="C1104" s="10">
        <v>0</v>
      </c>
      <c r="D1104" s="11" t="str">
        <f t="shared" si="85"/>
        <v>J</v>
      </c>
      <c r="E1104" s="10" t="s">
        <v>23</v>
      </c>
      <c r="F1104" s="10" t="s">
        <v>23</v>
      </c>
      <c r="G1104" s="10">
        <v>3</v>
      </c>
      <c r="H1104" s="11" t="str">
        <f t="shared" si="86"/>
        <v>_6AY</v>
      </c>
      <c r="I1104" s="10" t="s">
        <v>23</v>
      </c>
      <c r="J1104" s="10" t="s">
        <v>24</v>
      </c>
      <c r="K1104" s="10" t="s">
        <v>26</v>
      </c>
      <c r="L1104" s="10" t="s">
        <v>24</v>
      </c>
      <c r="M1104" s="10" t="s">
        <v>23</v>
      </c>
      <c r="N1104" s="10" t="s">
        <v>23</v>
      </c>
      <c r="O1104" s="10" t="s">
        <v>24</v>
      </c>
      <c r="P1104" s="11" t="str">
        <f t="shared" si="87"/>
        <v>_Using</v>
      </c>
      <c r="Q1104" s="10" t="s">
        <v>24</v>
      </c>
      <c r="R1104" s="10" t="s">
        <v>24</v>
      </c>
      <c r="S1104" s="10" t="s">
        <v>27</v>
      </c>
      <c r="T1104" s="11" t="str" cm="1">
        <f t="array" ref="T1104">_xlfn.IFS(S1104="Month-to-month","_MM",S1104="One year","_OY",S1104="Two year","_TY")</f>
        <v>_MM</v>
      </c>
      <c r="U1104" s="10" t="s">
        <v>23</v>
      </c>
      <c r="V1104" s="10" t="s">
        <v>32</v>
      </c>
      <c r="W1104" s="10">
        <v>56.15</v>
      </c>
      <c r="X1104" s="10">
        <v>168.15</v>
      </c>
      <c r="Y1104" s="10" t="s">
        <v>23</v>
      </c>
      <c r="Z1104" s="11">
        <f t="shared" si="88"/>
        <v>1</v>
      </c>
      <c r="AA1104" s="11" t="str">
        <f t="shared" si="89"/>
        <v>J_6AY_Using_MM</v>
      </c>
    </row>
    <row r="1105" spans="1:27">
      <c r="A1105" s="10" t="s">
        <v>1140</v>
      </c>
      <c r="B1105" s="10" t="s">
        <v>30</v>
      </c>
      <c r="C1105" s="10">
        <v>0</v>
      </c>
      <c r="D1105" s="11" t="str">
        <f t="shared" si="85"/>
        <v>J</v>
      </c>
      <c r="E1105" s="10" t="s">
        <v>23</v>
      </c>
      <c r="F1105" s="10" t="s">
        <v>23</v>
      </c>
      <c r="G1105" s="10">
        <v>54</v>
      </c>
      <c r="H1105" s="11" t="str">
        <f t="shared" si="86"/>
        <v>_16AY+</v>
      </c>
      <c r="I1105" s="10" t="s">
        <v>23</v>
      </c>
      <c r="J1105" s="10" t="s">
        <v>23</v>
      </c>
      <c r="K1105" s="10" t="s">
        <v>37</v>
      </c>
      <c r="L1105" s="10" t="s">
        <v>24</v>
      </c>
      <c r="M1105" s="10" t="s">
        <v>23</v>
      </c>
      <c r="N1105" s="10" t="s">
        <v>24</v>
      </c>
      <c r="O1105" s="10" t="s">
        <v>23</v>
      </c>
      <c r="P1105" s="11" t="str">
        <f t="shared" si="87"/>
        <v>_Using</v>
      </c>
      <c r="Q1105" s="10" t="s">
        <v>23</v>
      </c>
      <c r="R1105" s="10" t="s">
        <v>23</v>
      </c>
      <c r="S1105" s="10" t="s">
        <v>31</v>
      </c>
      <c r="T1105" s="11" t="str" cm="1">
        <f t="array" ref="T1105">_xlfn.IFS(S1105="Month-to-month","_MM",S1105="One year","_OY",S1105="Two year","_TY")</f>
        <v>_OY</v>
      </c>
      <c r="U1105" s="10" t="s">
        <v>23</v>
      </c>
      <c r="V1105" s="10" t="s">
        <v>28</v>
      </c>
      <c r="W1105" s="10">
        <v>105.2</v>
      </c>
      <c r="X1105" s="10">
        <v>5637.85</v>
      </c>
      <c r="Y1105" s="10" t="s">
        <v>24</v>
      </c>
      <c r="Z1105" s="11">
        <f t="shared" si="88"/>
        <v>0</v>
      </c>
      <c r="AA1105" s="11" t="str">
        <f t="shared" si="89"/>
        <v>J_16AY+_Using_OY</v>
      </c>
    </row>
    <row r="1106" spans="1:27">
      <c r="A1106" s="10" t="s">
        <v>1141</v>
      </c>
      <c r="B1106" s="10" t="s">
        <v>30</v>
      </c>
      <c r="C1106" s="10">
        <v>0</v>
      </c>
      <c r="D1106" s="11" t="str">
        <f t="shared" si="85"/>
        <v>J</v>
      </c>
      <c r="E1106" s="10" t="s">
        <v>24</v>
      </c>
      <c r="F1106" s="10" t="s">
        <v>24</v>
      </c>
      <c r="G1106" s="10">
        <v>42</v>
      </c>
      <c r="H1106" s="11" t="str">
        <f t="shared" si="86"/>
        <v>_16AY+</v>
      </c>
      <c r="I1106" s="10" t="s">
        <v>23</v>
      </c>
      <c r="J1106" s="10" t="s">
        <v>24</v>
      </c>
      <c r="K1106" s="10" t="s">
        <v>24</v>
      </c>
      <c r="L1106" s="10" t="s">
        <v>46</v>
      </c>
      <c r="M1106" s="10" t="s">
        <v>46</v>
      </c>
      <c r="N1106" s="10" t="s">
        <v>46</v>
      </c>
      <c r="O1106" s="10" t="s">
        <v>46</v>
      </c>
      <c r="P1106" s="11" t="str">
        <f t="shared" si="87"/>
        <v>_NotUsing</v>
      </c>
      <c r="Q1106" s="10" t="s">
        <v>46</v>
      </c>
      <c r="R1106" s="10" t="s">
        <v>46</v>
      </c>
      <c r="S1106" s="10" t="s">
        <v>31</v>
      </c>
      <c r="T1106" s="11" t="str" cm="1">
        <f t="array" ref="T1106">_xlfn.IFS(S1106="Month-to-month","_MM",S1106="One year","_OY",S1106="Two year","_TY")</f>
        <v>_OY</v>
      </c>
      <c r="U1106" s="10" t="s">
        <v>23</v>
      </c>
      <c r="V1106" s="10" t="s">
        <v>32</v>
      </c>
      <c r="W1106" s="10">
        <v>19.55</v>
      </c>
      <c r="X1106" s="10">
        <v>839.4</v>
      </c>
      <c r="Y1106" s="10" t="s">
        <v>24</v>
      </c>
      <c r="Z1106" s="11">
        <f t="shared" si="88"/>
        <v>0</v>
      </c>
      <c r="AA1106" s="11" t="str">
        <f t="shared" si="89"/>
        <v>J_16AY+_NotUsing_OY</v>
      </c>
    </row>
    <row r="1107" spans="1:27">
      <c r="A1107" s="10" t="s">
        <v>1142</v>
      </c>
      <c r="B1107" s="10" t="s">
        <v>22</v>
      </c>
      <c r="C1107" s="10">
        <v>0</v>
      </c>
      <c r="D1107" s="11" t="str">
        <f t="shared" si="85"/>
        <v>J</v>
      </c>
      <c r="E1107" s="10" t="s">
        <v>23</v>
      </c>
      <c r="F1107" s="10" t="s">
        <v>24</v>
      </c>
      <c r="G1107" s="10">
        <v>9</v>
      </c>
      <c r="H1107" s="11" t="str">
        <f t="shared" si="86"/>
        <v>_16AY</v>
      </c>
      <c r="I1107" s="10" t="s">
        <v>23</v>
      </c>
      <c r="J1107" s="10" t="s">
        <v>24</v>
      </c>
      <c r="K1107" s="10" t="s">
        <v>37</v>
      </c>
      <c r="L1107" s="10" t="s">
        <v>24</v>
      </c>
      <c r="M1107" s="10" t="s">
        <v>24</v>
      </c>
      <c r="N1107" s="10" t="s">
        <v>24</v>
      </c>
      <c r="O1107" s="10" t="s">
        <v>24</v>
      </c>
      <c r="P1107" s="11" t="str">
        <f t="shared" si="87"/>
        <v>_NotUsing</v>
      </c>
      <c r="Q1107" s="10" t="s">
        <v>24</v>
      </c>
      <c r="R1107" s="10" t="s">
        <v>23</v>
      </c>
      <c r="S1107" s="10" t="s">
        <v>27</v>
      </c>
      <c r="T1107" s="11" t="str" cm="1">
        <f t="array" ref="T1107">_xlfn.IFS(S1107="Month-to-month","_MM",S1107="One year","_OY",S1107="Two year","_TY")</f>
        <v>_MM</v>
      </c>
      <c r="U1107" s="10" t="s">
        <v>23</v>
      </c>
      <c r="V1107" s="10" t="s">
        <v>28</v>
      </c>
      <c r="W1107" s="10">
        <v>79.75</v>
      </c>
      <c r="X1107" s="10">
        <v>769.1</v>
      </c>
      <c r="Y1107" s="10" t="s">
        <v>24</v>
      </c>
      <c r="Z1107" s="11">
        <f t="shared" si="88"/>
        <v>0</v>
      </c>
      <c r="AA1107" s="11" t="str">
        <f t="shared" si="89"/>
        <v>J_16AY_NotUsing_MM</v>
      </c>
    </row>
    <row r="1108" spans="1:27">
      <c r="A1108" s="10" t="s">
        <v>1143</v>
      </c>
      <c r="B1108" s="10" t="s">
        <v>22</v>
      </c>
      <c r="C1108" s="10">
        <v>0</v>
      </c>
      <c r="D1108" s="11" t="str">
        <f t="shared" si="85"/>
        <v>J</v>
      </c>
      <c r="E1108" s="10" t="s">
        <v>24</v>
      </c>
      <c r="F1108" s="10" t="s">
        <v>24</v>
      </c>
      <c r="G1108" s="10">
        <v>63</v>
      </c>
      <c r="H1108" s="11" t="str">
        <f t="shared" si="86"/>
        <v>_16AY+</v>
      </c>
      <c r="I1108" s="10" t="s">
        <v>23</v>
      </c>
      <c r="J1108" s="10" t="s">
        <v>23</v>
      </c>
      <c r="K1108" s="10" t="s">
        <v>37</v>
      </c>
      <c r="L1108" s="10" t="s">
        <v>24</v>
      </c>
      <c r="M1108" s="10" t="s">
        <v>23</v>
      </c>
      <c r="N1108" s="10" t="s">
        <v>24</v>
      </c>
      <c r="O1108" s="10" t="s">
        <v>24</v>
      </c>
      <c r="P1108" s="11" t="str">
        <f t="shared" si="87"/>
        <v>_Using</v>
      </c>
      <c r="Q1108" s="10" t="s">
        <v>23</v>
      </c>
      <c r="R1108" s="10" t="s">
        <v>23</v>
      </c>
      <c r="S1108" s="10" t="s">
        <v>47</v>
      </c>
      <c r="T1108" s="11" t="str" cm="1">
        <f t="array" ref="T1108">_xlfn.IFS(S1108="Month-to-month","_MM",S1108="One year","_OY",S1108="Two year","_TY")</f>
        <v>_TY</v>
      </c>
      <c r="U1108" s="10" t="s">
        <v>24</v>
      </c>
      <c r="V1108" s="10" t="s">
        <v>35</v>
      </c>
      <c r="W1108" s="10">
        <v>97.45</v>
      </c>
      <c r="X1108" s="10">
        <v>6253</v>
      </c>
      <c r="Y1108" s="10" t="s">
        <v>24</v>
      </c>
      <c r="Z1108" s="11">
        <f t="shared" si="88"/>
        <v>0</v>
      </c>
      <c r="AA1108" s="11" t="str">
        <f t="shared" si="89"/>
        <v>J_16AY+_Using_TY</v>
      </c>
    </row>
    <row r="1109" spans="1:27">
      <c r="A1109" s="10" t="s">
        <v>1144</v>
      </c>
      <c r="B1109" s="10" t="s">
        <v>22</v>
      </c>
      <c r="C1109" s="10">
        <v>0</v>
      </c>
      <c r="D1109" s="11" t="str">
        <f t="shared" si="85"/>
        <v>J</v>
      </c>
      <c r="E1109" s="10" t="s">
        <v>23</v>
      </c>
      <c r="F1109" s="10" t="s">
        <v>24</v>
      </c>
      <c r="G1109" s="10">
        <v>69</v>
      </c>
      <c r="H1109" s="11" t="str">
        <f t="shared" si="86"/>
        <v>_16AY+</v>
      </c>
      <c r="I1109" s="10" t="s">
        <v>23</v>
      </c>
      <c r="J1109" s="10" t="s">
        <v>23</v>
      </c>
      <c r="K1109" s="10" t="s">
        <v>24</v>
      </c>
      <c r="L1109" s="10" t="s">
        <v>46</v>
      </c>
      <c r="M1109" s="10" t="s">
        <v>46</v>
      </c>
      <c r="N1109" s="10" t="s">
        <v>46</v>
      </c>
      <c r="O1109" s="10" t="s">
        <v>46</v>
      </c>
      <c r="P1109" s="11" t="str">
        <f t="shared" si="87"/>
        <v>_NotUsing</v>
      </c>
      <c r="Q1109" s="10" t="s">
        <v>46</v>
      </c>
      <c r="R1109" s="10" t="s">
        <v>46</v>
      </c>
      <c r="S1109" s="10" t="s">
        <v>47</v>
      </c>
      <c r="T1109" s="11" t="str" cm="1">
        <f t="array" ref="T1109">_xlfn.IFS(S1109="Month-to-month","_MM",S1109="One year","_OY",S1109="Two year","_TY")</f>
        <v>_TY</v>
      </c>
      <c r="U1109" s="10" t="s">
        <v>24</v>
      </c>
      <c r="V1109" s="10" t="s">
        <v>35</v>
      </c>
      <c r="W1109" s="10">
        <v>24.25</v>
      </c>
      <c r="X1109" s="10">
        <v>1641.8</v>
      </c>
      <c r="Y1109" s="10" t="s">
        <v>24</v>
      </c>
      <c r="Z1109" s="11">
        <f t="shared" si="88"/>
        <v>0</v>
      </c>
      <c r="AA1109" s="11" t="str">
        <f t="shared" si="89"/>
        <v>J_16AY+_NotUsing_TY</v>
      </c>
    </row>
    <row r="1110" spans="1:27">
      <c r="A1110" s="10" t="s">
        <v>1145</v>
      </c>
      <c r="B1110" s="10" t="s">
        <v>22</v>
      </c>
      <c r="C1110" s="10">
        <v>0</v>
      </c>
      <c r="D1110" s="11" t="str">
        <f t="shared" si="85"/>
        <v>J</v>
      </c>
      <c r="E1110" s="10" t="s">
        <v>24</v>
      </c>
      <c r="F1110" s="10" t="s">
        <v>24</v>
      </c>
      <c r="G1110" s="10">
        <v>69</v>
      </c>
      <c r="H1110" s="11" t="str">
        <f t="shared" si="86"/>
        <v>_16AY+</v>
      </c>
      <c r="I1110" s="10" t="s">
        <v>23</v>
      </c>
      <c r="J1110" s="10" t="s">
        <v>23</v>
      </c>
      <c r="K1110" s="10" t="s">
        <v>24</v>
      </c>
      <c r="L1110" s="10" t="s">
        <v>46</v>
      </c>
      <c r="M1110" s="10" t="s">
        <v>46</v>
      </c>
      <c r="N1110" s="10" t="s">
        <v>46</v>
      </c>
      <c r="O1110" s="10" t="s">
        <v>46</v>
      </c>
      <c r="P1110" s="11" t="str">
        <f t="shared" si="87"/>
        <v>_NotUsing</v>
      </c>
      <c r="Q1110" s="10" t="s">
        <v>46</v>
      </c>
      <c r="R1110" s="10" t="s">
        <v>46</v>
      </c>
      <c r="S1110" s="10" t="s">
        <v>47</v>
      </c>
      <c r="T1110" s="11" t="str" cm="1">
        <f t="array" ref="T1110">_xlfn.IFS(S1110="Month-to-month","_MM",S1110="One year","_OY",S1110="Two year","_TY")</f>
        <v>_TY</v>
      </c>
      <c r="U1110" s="10" t="s">
        <v>24</v>
      </c>
      <c r="V1110" s="10" t="s">
        <v>40</v>
      </c>
      <c r="W1110" s="10">
        <v>24.6</v>
      </c>
      <c r="X1110" s="10">
        <v>1678.05</v>
      </c>
      <c r="Y1110" s="10" t="s">
        <v>24</v>
      </c>
      <c r="Z1110" s="11">
        <f t="shared" si="88"/>
        <v>0</v>
      </c>
      <c r="AA1110" s="11" t="str">
        <f t="shared" si="89"/>
        <v>J_16AY+_NotUsing_TY</v>
      </c>
    </row>
    <row r="1111" spans="1:27">
      <c r="A1111" s="10" t="s">
        <v>1146</v>
      </c>
      <c r="B1111" s="10" t="s">
        <v>30</v>
      </c>
      <c r="C1111" s="10">
        <v>0</v>
      </c>
      <c r="D1111" s="11" t="str">
        <f t="shared" si="85"/>
        <v>J</v>
      </c>
      <c r="E1111" s="10" t="s">
        <v>23</v>
      </c>
      <c r="F1111" s="10" t="s">
        <v>24</v>
      </c>
      <c r="G1111" s="10">
        <v>40</v>
      </c>
      <c r="H1111" s="11" t="str">
        <f t="shared" si="86"/>
        <v>_16AY+</v>
      </c>
      <c r="I1111" s="10" t="s">
        <v>23</v>
      </c>
      <c r="J1111" s="10" t="s">
        <v>24</v>
      </c>
      <c r="K1111" s="10" t="s">
        <v>26</v>
      </c>
      <c r="L1111" s="10" t="s">
        <v>24</v>
      </c>
      <c r="M1111" s="10" t="s">
        <v>23</v>
      </c>
      <c r="N1111" s="10" t="s">
        <v>24</v>
      </c>
      <c r="O1111" s="10" t="s">
        <v>24</v>
      </c>
      <c r="P1111" s="11" t="str">
        <f t="shared" si="87"/>
        <v>_Using</v>
      </c>
      <c r="Q1111" s="10" t="s">
        <v>24</v>
      </c>
      <c r="R1111" s="10" t="s">
        <v>24</v>
      </c>
      <c r="S1111" s="10" t="s">
        <v>27</v>
      </c>
      <c r="T1111" s="11" t="str" cm="1">
        <f t="array" ref="T1111">_xlfn.IFS(S1111="Month-to-month","_MM",S1111="One year","_OY",S1111="Two year","_TY")</f>
        <v>_MM</v>
      </c>
      <c r="U1111" s="10" t="s">
        <v>23</v>
      </c>
      <c r="V1111" s="10" t="s">
        <v>32</v>
      </c>
      <c r="W1111" s="10">
        <v>50.15</v>
      </c>
      <c r="X1111" s="10">
        <v>2058.5</v>
      </c>
      <c r="Y1111" s="10" t="s">
        <v>24</v>
      </c>
      <c r="Z1111" s="11">
        <f t="shared" si="88"/>
        <v>0</v>
      </c>
      <c r="AA1111" s="11" t="str">
        <f t="shared" si="89"/>
        <v>J_16AY+_Using_MM</v>
      </c>
    </row>
    <row r="1112" spans="1:27">
      <c r="A1112" s="10" t="s">
        <v>1147</v>
      </c>
      <c r="B1112" s="10" t="s">
        <v>30</v>
      </c>
      <c r="C1112" s="10">
        <v>0</v>
      </c>
      <c r="D1112" s="11" t="str">
        <f t="shared" si="85"/>
        <v>J</v>
      </c>
      <c r="E1112" s="10" t="s">
        <v>24</v>
      </c>
      <c r="F1112" s="10" t="s">
        <v>24</v>
      </c>
      <c r="G1112" s="10">
        <v>60</v>
      </c>
      <c r="H1112" s="11" t="str">
        <f t="shared" si="86"/>
        <v>_16AY+</v>
      </c>
      <c r="I1112" s="10" t="s">
        <v>24</v>
      </c>
      <c r="J1112" s="10" t="s">
        <v>25</v>
      </c>
      <c r="K1112" s="10" t="s">
        <v>26</v>
      </c>
      <c r="L1112" s="10" t="s">
        <v>23</v>
      </c>
      <c r="M1112" s="10" t="s">
        <v>23</v>
      </c>
      <c r="N1112" s="10" t="s">
        <v>23</v>
      </c>
      <c r="O1112" s="10" t="s">
        <v>24</v>
      </c>
      <c r="P1112" s="11" t="str">
        <f t="shared" si="87"/>
        <v>_Using</v>
      </c>
      <c r="Q1112" s="10" t="s">
        <v>24</v>
      </c>
      <c r="R1112" s="10" t="s">
        <v>24</v>
      </c>
      <c r="S1112" s="10" t="s">
        <v>47</v>
      </c>
      <c r="T1112" s="11" t="str" cm="1">
        <f t="array" ref="T1112">_xlfn.IFS(S1112="Month-to-month","_MM",S1112="One year","_OY",S1112="Two year","_TY")</f>
        <v>_TY</v>
      </c>
      <c r="U1112" s="10" t="s">
        <v>24</v>
      </c>
      <c r="V1112" s="10" t="s">
        <v>35</v>
      </c>
      <c r="W1112" s="10">
        <v>39.6</v>
      </c>
      <c r="X1112" s="10">
        <v>2424.5</v>
      </c>
      <c r="Y1112" s="10" t="s">
        <v>24</v>
      </c>
      <c r="Z1112" s="11">
        <f t="shared" si="88"/>
        <v>0</v>
      </c>
      <c r="AA1112" s="11" t="str">
        <f t="shared" si="89"/>
        <v>J_16AY+_Using_TY</v>
      </c>
    </row>
    <row r="1113" spans="1:27">
      <c r="A1113" s="10" t="s">
        <v>1148</v>
      </c>
      <c r="B1113" s="10" t="s">
        <v>22</v>
      </c>
      <c r="C1113" s="10">
        <v>0</v>
      </c>
      <c r="D1113" s="11" t="str">
        <f t="shared" si="85"/>
        <v>J</v>
      </c>
      <c r="E1113" s="10" t="s">
        <v>24</v>
      </c>
      <c r="F1113" s="10" t="s">
        <v>24</v>
      </c>
      <c r="G1113" s="10">
        <v>4</v>
      </c>
      <c r="H1113" s="11" t="str">
        <f t="shared" si="86"/>
        <v>_6AY</v>
      </c>
      <c r="I1113" s="10" t="s">
        <v>23</v>
      </c>
      <c r="J1113" s="10" t="s">
        <v>24</v>
      </c>
      <c r="K1113" s="10" t="s">
        <v>37</v>
      </c>
      <c r="L1113" s="10" t="s">
        <v>23</v>
      </c>
      <c r="M1113" s="10" t="s">
        <v>24</v>
      </c>
      <c r="N1113" s="10" t="s">
        <v>23</v>
      </c>
      <c r="O1113" s="10" t="s">
        <v>23</v>
      </c>
      <c r="P1113" s="11" t="str">
        <f t="shared" si="87"/>
        <v>_Using</v>
      </c>
      <c r="Q1113" s="10" t="s">
        <v>24</v>
      </c>
      <c r="R1113" s="10" t="s">
        <v>23</v>
      </c>
      <c r="S1113" s="10" t="s">
        <v>27</v>
      </c>
      <c r="T1113" s="11" t="str" cm="1">
        <f t="array" ref="T1113">_xlfn.IFS(S1113="Month-to-month","_MM",S1113="One year","_OY",S1113="Two year","_TY")</f>
        <v>_MM</v>
      </c>
      <c r="U1113" s="10" t="s">
        <v>23</v>
      </c>
      <c r="V1113" s="10" t="s">
        <v>35</v>
      </c>
      <c r="W1113" s="10">
        <v>94.4</v>
      </c>
      <c r="X1113" s="10">
        <v>387.2</v>
      </c>
      <c r="Y1113" s="10" t="s">
        <v>23</v>
      </c>
      <c r="Z1113" s="11">
        <f t="shared" si="88"/>
        <v>1</v>
      </c>
      <c r="AA1113" s="11" t="str">
        <f t="shared" si="89"/>
        <v>J_6AY_Using_MM</v>
      </c>
    </row>
    <row r="1114" spans="1:27">
      <c r="A1114" s="10" t="s">
        <v>1149</v>
      </c>
      <c r="B1114" s="10" t="s">
        <v>22</v>
      </c>
      <c r="C1114" s="10">
        <v>1</v>
      </c>
      <c r="D1114" s="11" t="str">
        <f t="shared" si="85"/>
        <v>S</v>
      </c>
      <c r="E1114" s="10" t="s">
        <v>24</v>
      </c>
      <c r="F1114" s="10" t="s">
        <v>24</v>
      </c>
      <c r="G1114" s="10">
        <v>71</v>
      </c>
      <c r="H1114" s="11" t="str">
        <f t="shared" si="86"/>
        <v>_16AY+</v>
      </c>
      <c r="I1114" s="10" t="s">
        <v>23</v>
      </c>
      <c r="J1114" s="10" t="s">
        <v>23</v>
      </c>
      <c r="K1114" s="10" t="s">
        <v>26</v>
      </c>
      <c r="L1114" s="10" t="s">
        <v>23</v>
      </c>
      <c r="M1114" s="10" t="s">
        <v>23</v>
      </c>
      <c r="N1114" s="10" t="s">
        <v>23</v>
      </c>
      <c r="O1114" s="10" t="s">
        <v>23</v>
      </c>
      <c r="P1114" s="11" t="str">
        <f t="shared" si="87"/>
        <v>_Using</v>
      </c>
      <c r="Q1114" s="10" t="s">
        <v>23</v>
      </c>
      <c r="R1114" s="10" t="s">
        <v>23</v>
      </c>
      <c r="S1114" s="10" t="s">
        <v>47</v>
      </c>
      <c r="T1114" s="11" t="str" cm="1">
        <f t="array" ref="T1114">_xlfn.IFS(S1114="Month-to-month","_MM",S1114="One year","_OY",S1114="Two year","_TY")</f>
        <v>_TY</v>
      </c>
      <c r="U1114" s="10" t="s">
        <v>24</v>
      </c>
      <c r="V1114" s="10" t="s">
        <v>32</v>
      </c>
      <c r="W1114" s="10">
        <v>89.85</v>
      </c>
      <c r="X1114" s="10">
        <v>6293.45</v>
      </c>
      <c r="Y1114" s="10" t="s">
        <v>24</v>
      </c>
      <c r="Z1114" s="11">
        <f t="shared" si="88"/>
        <v>0</v>
      </c>
      <c r="AA1114" s="11" t="str">
        <f t="shared" si="89"/>
        <v>S_16AY+_Using_TY</v>
      </c>
    </row>
    <row r="1115" spans="1:27">
      <c r="A1115" s="10" t="s">
        <v>1150</v>
      </c>
      <c r="B1115" s="10" t="s">
        <v>22</v>
      </c>
      <c r="C1115" s="10">
        <v>0</v>
      </c>
      <c r="D1115" s="11" t="str">
        <f t="shared" si="85"/>
        <v>J</v>
      </c>
      <c r="E1115" s="10" t="s">
        <v>23</v>
      </c>
      <c r="F1115" s="10" t="s">
        <v>24</v>
      </c>
      <c r="G1115" s="10">
        <v>37</v>
      </c>
      <c r="H1115" s="11" t="str">
        <f t="shared" si="86"/>
        <v>_16AY+</v>
      </c>
      <c r="I1115" s="10" t="s">
        <v>23</v>
      </c>
      <c r="J1115" s="10" t="s">
        <v>23</v>
      </c>
      <c r="K1115" s="10" t="s">
        <v>37</v>
      </c>
      <c r="L1115" s="10" t="s">
        <v>24</v>
      </c>
      <c r="M1115" s="10" t="s">
        <v>24</v>
      </c>
      <c r="N1115" s="10" t="s">
        <v>23</v>
      </c>
      <c r="O1115" s="10" t="s">
        <v>24</v>
      </c>
      <c r="P1115" s="11" t="str">
        <f t="shared" si="87"/>
        <v>_Using</v>
      </c>
      <c r="Q1115" s="10" t="s">
        <v>24</v>
      </c>
      <c r="R1115" s="10" t="s">
        <v>24</v>
      </c>
      <c r="S1115" s="10" t="s">
        <v>27</v>
      </c>
      <c r="T1115" s="11" t="str" cm="1">
        <f t="array" ref="T1115">_xlfn.IFS(S1115="Month-to-month","_MM",S1115="One year","_OY",S1115="Two year","_TY")</f>
        <v>_MM</v>
      </c>
      <c r="U1115" s="10" t="s">
        <v>23</v>
      </c>
      <c r="V1115" s="10" t="s">
        <v>40</v>
      </c>
      <c r="W1115" s="10">
        <v>78.95</v>
      </c>
      <c r="X1115" s="10">
        <v>2839.65</v>
      </c>
      <c r="Y1115" s="10" t="s">
        <v>23</v>
      </c>
      <c r="Z1115" s="11">
        <f t="shared" si="88"/>
        <v>1</v>
      </c>
      <c r="AA1115" s="11" t="str">
        <f t="shared" si="89"/>
        <v>J_16AY+_Using_MM</v>
      </c>
    </row>
    <row r="1116" spans="1:27">
      <c r="A1116" s="10" t="s">
        <v>1151</v>
      </c>
      <c r="B1116" s="10" t="s">
        <v>30</v>
      </c>
      <c r="C1116" s="10">
        <v>0</v>
      </c>
      <c r="D1116" s="11" t="str">
        <f t="shared" si="85"/>
        <v>J</v>
      </c>
      <c r="E1116" s="10" t="s">
        <v>23</v>
      </c>
      <c r="F1116" s="10" t="s">
        <v>24</v>
      </c>
      <c r="G1116" s="10">
        <v>32</v>
      </c>
      <c r="H1116" s="11" t="str">
        <f t="shared" si="86"/>
        <v>_16AY+</v>
      </c>
      <c r="I1116" s="10" t="s">
        <v>23</v>
      </c>
      <c r="J1116" s="10" t="s">
        <v>23</v>
      </c>
      <c r="K1116" s="10" t="s">
        <v>37</v>
      </c>
      <c r="L1116" s="10" t="s">
        <v>24</v>
      </c>
      <c r="M1116" s="10" t="s">
        <v>23</v>
      </c>
      <c r="N1116" s="10" t="s">
        <v>24</v>
      </c>
      <c r="O1116" s="10" t="s">
        <v>24</v>
      </c>
      <c r="P1116" s="11" t="str">
        <f t="shared" si="87"/>
        <v>_Using</v>
      </c>
      <c r="Q1116" s="10" t="s">
        <v>23</v>
      </c>
      <c r="R1116" s="10" t="s">
        <v>23</v>
      </c>
      <c r="S1116" s="10" t="s">
        <v>27</v>
      </c>
      <c r="T1116" s="11" t="str" cm="1">
        <f t="array" ref="T1116">_xlfn.IFS(S1116="Month-to-month","_MM",S1116="One year","_OY",S1116="Two year","_TY")</f>
        <v>_MM</v>
      </c>
      <c r="U1116" s="10" t="s">
        <v>23</v>
      </c>
      <c r="V1116" s="10" t="s">
        <v>40</v>
      </c>
      <c r="W1116" s="10">
        <v>98.85</v>
      </c>
      <c r="X1116" s="10">
        <v>3145.9</v>
      </c>
      <c r="Y1116" s="10" t="s">
        <v>24</v>
      </c>
      <c r="Z1116" s="11">
        <f t="shared" si="88"/>
        <v>0</v>
      </c>
      <c r="AA1116" s="11" t="str">
        <f t="shared" si="89"/>
        <v>J_16AY+_Using_MM</v>
      </c>
    </row>
    <row r="1117" spans="1:27">
      <c r="A1117" s="10" t="s">
        <v>1152</v>
      </c>
      <c r="B1117" s="10" t="s">
        <v>30</v>
      </c>
      <c r="C1117" s="10">
        <v>0</v>
      </c>
      <c r="D1117" s="11" t="str">
        <f t="shared" si="85"/>
        <v>J</v>
      </c>
      <c r="E1117" s="10" t="s">
        <v>24</v>
      </c>
      <c r="F1117" s="10" t="s">
        <v>24</v>
      </c>
      <c r="G1117" s="10">
        <v>39</v>
      </c>
      <c r="H1117" s="11" t="str">
        <f t="shared" si="86"/>
        <v>_16AY+</v>
      </c>
      <c r="I1117" s="10" t="s">
        <v>23</v>
      </c>
      <c r="J1117" s="10" t="s">
        <v>23</v>
      </c>
      <c r="K1117" s="10" t="s">
        <v>26</v>
      </c>
      <c r="L1117" s="10" t="s">
        <v>24</v>
      </c>
      <c r="M1117" s="10" t="s">
        <v>24</v>
      </c>
      <c r="N1117" s="10" t="s">
        <v>24</v>
      </c>
      <c r="O1117" s="10" t="s">
        <v>23</v>
      </c>
      <c r="P1117" s="11" t="str">
        <f t="shared" si="87"/>
        <v>_Using</v>
      </c>
      <c r="Q1117" s="10" t="s">
        <v>24</v>
      </c>
      <c r="R1117" s="10" t="s">
        <v>24</v>
      </c>
      <c r="S1117" s="10" t="s">
        <v>47</v>
      </c>
      <c r="T1117" s="11" t="str" cm="1">
        <f t="array" ref="T1117">_xlfn.IFS(S1117="Month-to-month","_MM",S1117="One year","_OY",S1117="Two year","_TY")</f>
        <v>_TY</v>
      </c>
      <c r="U1117" s="10" t="s">
        <v>23</v>
      </c>
      <c r="V1117" s="10" t="s">
        <v>40</v>
      </c>
      <c r="W1117" s="10">
        <v>53.85</v>
      </c>
      <c r="X1117" s="10">
        <v>2200.6999999999998</v>
      </c>
      <c r="Y1117" s="10" t="s">
        <v>24</v>
      </c>
      <c r="Z1117" s="11">
        <f t="shared" si="88"/>
        <v>0</v>
      </c>
      <c r="AA1117" s="11" t="str">
        <f t="shared" si="89"/>
        <v>J_16AY+_Using_TY</v>
      </c>
    </row>
    <row r="1118" spans="1:27">
      <c r="A1118" s="10" t="s">
        <v>1153</v>
      </c>
      <c r="B1118" s="10" t="s">
        <v>22</v>
      </c>
      <c r="C1118" s="10">
        <v>0</v>
      </c>
      <c r="D1118" s="11" t="str">
        <f t="shared" si="85"/>
        <v>J</v>
      </c>
      <c r="E1118" s="10" t="s">
        <v>24</v>
      </c>
      <c r="F1118" s="10" t="s">
        <v>24</v>
      </c>
      <c r="G1118" s="10">
        <v>38</v>
      </c>
      <c r="H1118" s="11" t="str">
        <f t="shared" si="86"/>
        <v>_16AY+</v>
      </c>
      <c r="I1118" s="10" t="s">
        <v>23</v>
      </c>
      <c r="J1118" s="10" t="s">
        <v>23</v>
      </c>
      <c r="K1118" s="10" t="s">
        <v>24</v>
      </c>
      <c r="L1118" s="10" t="s">
        <v>46</v>
      </c>
      <c r="M1118" s="10" t="s">
        <v>46</v>
      </c>
      <c r="N1118" s="10" t="s">
        <v>46</v>
      </c>
      <c r="O1118" s="10" t="s">
        <v>46</v>
      </c>
      <c r="P1118" s="11" t="str">
        <f t="shared" si="87"/>
        <v>_NotUsing</v>
      </c>
      <c r="Q1118" s="10" t="s">
        <v>46</v>
      </c>
      <c r="R1118" s="10" t="s">
        <v>46</v>
      </c>
      <c r="S1118" s="10" t="s">
        <v>31</v>
      </c>
      <c r="T1118" s="11" t="str" cm="1">
        <f t="array" ref="T1118">_xlfn.IFS(S1118="Month-to-month","_MM",S1118="One year","_OY",S1118="Two year","_TY")</f>
        <v>_OY</v>
      </c>
      <c r="U1118" s="10" t="s">
        <v>23</v>
      </c>
      <c r="V1118" s="10" t="s">
        <v>28</v>
      </c>
      <c r="W1118" s="10">
        <v>24.25</v>
      </c>
      <c r="X1118" s="10">
        <v>914.4</v>
      </c>
      <c r="Y1118" s="10" t="s">
        <v>24</v>
      </c>
      <c r="Z1118" s="11">
        <f t="shared" si="88"/>
        <v>0</v>
      </c>
      <c r="AA1118" s="11" t="str">
        <f t="shared" si="89"/>
        <v>J_16AY+_NotUsing_OY</v>
      </c>
    </row>
    <row r="1119" spans="1:27">
      <c r="A1119" s="10" t="s">
        <v>1154</v>
      </c>
      <c r="B1119" s="10" t="s">
        <v>30</v>
      </c>
      <c r="C1119" s="10">
        <v>0</v>
      </c>
      <c r="D1119" s="11" t="str">
        <f t="shared" si="85"/>
        <v>J</v>
      </c>
      <c r="E1119" s="10" t="s">
        <v>24</v>
      </c>
      <c r="F1119" s="10" t="s">
        <v>24</v>
      </c>
      <c r="G1119" s="10">
        <v>52</v>
      </c>
      <c r="H1119" s="11" t="str">
        <f t="shared" si="86"/>
        <v>_16AY+</v>
      </c>
      <c r="I1119" s="10" t="s">
        <v>23</v>
      </c>
      <c r="J1119" s="10" t="s">
        <v>23</v>
      </c>
      <c r="K1119" s="10" t="s">
        <v>37</v>
      </c>
      <c r="L1119" s="10" t="s">
        <v>24</v>
      </c>
      <c r="M1119" s="10" t="s">
        <v>24</v>
      </c>
      <c r="N1119" s="10" t="s">
        <v>23</v>
      </c>
      <c r="O1119" s="10" t="s">
        <v>24</v>
      </c>
      <c r="P1119" s="11" t="str">
        <f t="shared" si="87"/>
        <v>_Using</v>
      </c>
      <c r="Q1119" s="10" t="s">
        <v>24</v>
      </c>
      <c r="R1119" s="10" t="s">
        <v>23</v>
      </c>
      <c r="S1119" s="10" t="s">
        <v>47</v>
      </c>
      <c r="T1119" s="11" t="str" cm="1">
        <f t="array" ref="T1119">_xlfn.IFS(S1119="Month-to-month","_MM",S1119="One year","_OY",S1119="Two year","_TY")</f>
        <v>_TY</v>
      </c>
      <c r="U1119" s="10" t="s">
        <v>23</v>
      </c>
      <c r="V1119" s="10" t="s">
        <v>40</v>
      </c>
      <c r="W1119" s="10">
        <v>89.45</v>
      </c>
      <c r="X1119" s="10">
        <v>4577.75</v>
      </c>
      <c r="Y1119" s="10" t="s">
        <v>24</v>
      </c>
      <c r="Z1119" s="11">
        <f t="shared" si="88"/>
        <v>0</v>
      </c>
      <c r="AA1119" s="11" t="str">
        <f t="shared" si="89"/>
        <v>J_16AY+_Using_TY</v>
      </c>
    </row>
    <row r="1120" spans="1:27">
      <c r="A1120" s="10" t="s">
        <v>1155</v>
      </c>
      <c r="B1120" s="10" t="s">
        <v>22</v>
      </c>
      <c r="C1120" s="10">
        <v>0</v>
      </c>
      <c r="D1120" s="11" t="str">
        <f t="shared" si="85"/>
        <v>J</v>
      </c>
      <c r="E1120" s="10" t="s">
        <v>23</v>
      </c>
      <c r="F1120" s="10" t="s">
        <v>23</v>
      </c>
      <c r="G1120" s="10">
        <v>48</v>
      </c>
      <c r="H1120" s="11" t="str">
        <f t="shared" si="86"/>
        <v>_16AY+</v>
      </c>
      <c r="I1120" s="10" t="s">
        <v>23</v>
      </c>
      <c r="J1120" s="10" t="s">
        <v>23</v>
      </c>
      <c r="K1120" s="10" t="s">
        <v>37</v>
      </c>
      <c r="L1120" s="10" t="s">
        <v>23</v>
      </c>
      <c r="M1120" s="10" t="s">
        <v>23</v>
      </c>
      <c r="N1120" s="10" t="s">
        <v>24</v>
      </c>
      <c r="O1120" s="10" t="s">
        <v>24</v>
      </c>
      <c r="P1120" s="11" t="str">
        <f t="shared" si="87"/>
        <v>_Using</v>
      </c>
      <c r="Q1120" s="10" t="s">
        <v>23</v>
      </c>
      <c r="R1120" s="10" t="s">
        <v>23</v>
      </c>
      <c r="S1120" s="10" t="s">
        <v>27</v>
      </c>
      <c r="T1120" s="11" t="str" cm="1">
        <f t="array" ref="T1120">_xlfn.IFS(S1120="Month-to-month","_MM",S1120="One year","_OY",S1120="Two year","_TY")</f>
        <v>_MM</v>
      </c>
      <c r="U1120" s="10" t="s">
        <v>23</v>
      </c>
      <c r="V1120" s="10" t="s">
        <v>40</v>
      </c>
      <c r="W1120" s="10">
        <v>105.25</v>
      </c>
      <c r="X1120" s="10">
        <v>4997.5</v>
      </c>
      <c r="Y1120" s="10" t="s">
        <v>24</v>
      </c>
      <c r="Z1120" s="11">
        <f t="shared" si="88"/>
        <v>0</v>
      </c>
      <c r="AA1120" s="11" t="str">
        <f t="shared" si="89"/>
        <v>J_16AY+_Using_MM</v>
      </c>
    </row>
    <row r="1121" spans="1:27">
      <c r="A1121" s="10" t="s">
        <v>1156</v>
      </c>
      <c r="B1121" s="10" t="s">
        <v>30</v>
      </c>
      <c r="C1121" s="10">
        <v>0</v>
      </c>
      <c r="D1121" s="11" t="str">
        <f t="shared" si="85"/>
        <v>J</v>
      </c>
      <c r="E1121" s="10" t="s">
        <v>23</v>
      </c>
      <c r="F1121" s="10" t="s">
        <v>23</v>
      </c>
      <c r="G1121" s="10">
        <v>70</v>
      </c>
      <c r="H1121" s="11" t="str">
        <f t="shared" si="86"/>
        <v>_16AY+</v>
      </c>
      <c r="I1121" s="10" t="s">
        <v>24</v>
      </c>
      <c r="J1121" s="10" t="s">
        <v>25</v>
      </c>
      <c r="K1121" s="10" t="s">
        <v>26</v>
      </c>
      <c r="L1121" s="10" t="s">
        <v>23</v>
      </c>
      <c r="M1121" s="10" t="s">
        <v>24</v>
      </c>
      <c r="N1121" s="10" t="s">
        <v>23</v>
      </c>
      <c r="O1121" s="10" t="s">
        <v>23</v>
      </c>
      <c r="P1121" s="11" t="str">
        <f t="shared" si="87"/>
        <v>_Using</v>
      </c>
      <c r="Q1121" s="10" t="s">
        <v>23</v>
      </c>
      <c r="R1121" s="10" t="s">
        <v>23</v>
      </c>
      <c r="S1121" s="10" t="s">
        <v>47</v>
      </c>
      <c r="T1121" s="11" t="str" cm="1">
        <f t="array" ref="T1121">_xlfn.IFS(S1121="Month-to-month","_MM",S1121="One year","_OY",S1121="Two year","_TY")</f>
        <v>_TY</v>
      </c>
      <c r="U1121" s="10" t="s">
        <v>24</v>
      </c>
      <c r="V1121" s="10" t="s">
        <v>35</v>
      </c>
      <c r="W1121" s="10">
        <v>59.5</v>
      </c>
      <c r="X1121" s="10">
        <v>4144.8</v>
      </c>
      <c r="Y1121" s="10" t="s">
        <v>24</v>
      </c>
      <c r="Z1121" s="11">
        <f t="shared" si="88"/>
        <v>0</v>
      </c>
      <c r="AA1121" s="11" t="str">
        <f t="shared" si="89"/>
        <v>J_16AY+_Using_TY</v>
      </c>
    </row>
    <row r="1122" spans="1:27">
      <c r="A1122" s="10" t="s">
        <v>1157</v>
      </c>
      <c r="B1122" s="10" t="s">
        <v>30</v>
      </c>
      <c r="C1122" s="10">
        <v>0</v>
      </c>
      <c r="D1122" s="11" t="str">
        <f t="shared" si="85"/>
        <v>J</v>
      </c>
      <c r="E1122" s="10" t="s">
        <v>24</v>
      </c>
      <c r="F1122" s="10" t="s">
        <v>24</v>
      </c>
      <c r="G1122" s="10">
        <v>20</v>
      </c>
      <c r="H1122" s="11" t="str">
        <f t="shared" si="86"/>
        <v>_16AY+</v>
      </c>
      <c r="I1122" s="10" t="s">
        <v>23</v>
      </c>
      <c r="J1122" s="10" t="s">
        <v>24</v>
      </c>
      <c r="K1122" s="10" t="s">
        <v>37</v>
      </c>
      <c r="L1122" s="10" t="s">
        <v>24</v>
      </c>
      <c r="M1122" s="10" t="s">
        <v>24</v>
      </c>
      <c r="N1122" s="10" t="s">
        <v>24</v>
      </c>
      <c r="O1122" s="10" t="s">
        <v>24</v>
      </c>
      <c r="P1122" s="11" t="str">
        <f t="shared" si="87"/>
        <v>_NotUsing</v>
      </c>
      <c r="Q1122" s="10" t="s">
        <v>24</v>
      </c>
      <c r="R1122" s="10" t="s">
        <v>24</v>
      </c>
      <c r="S1122" s="10" t="s">
        <v>27</v>
      </c>
      <c r="T1122" s="11" t="str" cm="1">
        <f t="array" ref="T1122">_xlfn.IFS(S1122="Month-to-month","_MM",S1122="One year","_OY",S1122="Two year","_TY")</f>
        <v>_MM</v>
      </c>
      <c r="U1122" s="10" t="s">
        <v>24</v>
      </c>
      <c r="V1122" s="10" t="s">
        <v>40</v>
      </c>
      <c r="W1122" s="10">
        <v>70.55</v>
      </c>
      <c r="X1122" s="10">
        <v>1493.55</v>
      </c>
      <c r="Y1122" s="10" t="s">
        <v>24</v>
      </c>
      <c r="Z1122" s="11">
        <f t="shared" si="88"/>
        <v>0</v>
      </c>
      <c r="AA1122" s="11" t="str">
        <f t="shared" si="89"/>
        <v>J_16AY+_NotUsing_MM</v>
      </c>
    </row>
    <row r="1123" spans="1:27">
      <c r="A1123" s="10" t="s">
        <v>1158</v>
      </c>
      <c r="B1123" s="10" t="s">
        <v>22</v>
      </c>
      <c r="C1123" s="10">
        <v>0</v>
      </c>
      <c r="D1123" s="11" t="str">
        <f t="shared" si="85"/>
        <v>J</v>
      </c>
      <c r="E1123" s="10" t="s">
        <v>24</v>
      </c>
      <c r="F1123" s="10" t="s">
        <v>24</v>
      </c>
      <c r="G1123" s="10">
        <v>50</v>
      </c>
      <c r="H1123" s="11" t="str">
        <f t="shared" si="86"/>
        <v>_16AY+</v>
      </c>
      <c r="I1123" s="10" t="s">
        <v>23</v>
      </c>
      <c r="J1123" s="10" t="s">
        <v>23</v>
      </c>
      <c r="K1123" s="10" t="s">
        <v>26</v>
      </c>
      <c r="L1123" s="10" t="s">
        <v>23</v>
      </c>
      <c r="M1123" s="10" t="s">
        <v>24</v>
      </c>
      <c r="N1123" s="10" t="s">
        <v>23</v>
      </c>
      <c r="O1123" s="10" t="s">
        <v>23</v>
      </c>
      <c r="P1123" s="11" t="str">
        <f t="shared" si="87"/>
        <v>_Using</v>
      </c>
      <c r="Q1123" s="10" t="s">
        <v>23</v>
      </c>
      <c r="R1123" s="10" t="s">
        <v>23</v>
      </c>
      <c r="S1123" s="10" t="s">
        <v>31</v>
      </c>
      <c r="T1123" s="11" t="str" cm="1">
        <f t="array" ref="T1123">_xlfn.IFS(S1123="Month-to-month","_MM",S1123="One year","_OY",S1123="Two year","_TY")</f>
        <v>_OY</v>
      </c>
      <c r="U1123" s="10" t="s">
        <v>23</v>
      </c>
      <c r="V1123" s="10" t="s">
        <v>40</v>
      </c>
      <c r="W1123" s="10">
        <v>82.5</v>
      </c>
      <c r="X1123" s="10">
        <v>4179.1000000000004</v>
      </c>
      <c r="Y1123" s="10" t="s">
        <v>24</v>
      </c>
      <c r="Z1123" s="11">
        <f t="shared" si="88"/>
        <v>0</v>
      </c>
      <c r="AA1123" s="11" t="str">
        <f t="shared" si="89"/>
        <v>J_16AY+_Using_OY</v>
      </c>
    </row>
    <row r="1124" spans="1:27">
      <c r="A1124" s="10" t="s">
        <v>1159</v>
      </c>
      <c r="B1124" s="10" t="s">
        <v>22</v>
      </c>
      <c r="C1124" s="10">
        <v>0</v>
      </c>
      <c r="D1124" s="11" t="str">
        <f t="shared" si="85"/>
        <v>J</v>
      </c>
      <c r="E1124" s="10" t="s">
        <v>24</v>
      </c>
      <c r="F1124" s="10" t="s">
        <v>24</v>
      </c>
      <c r="G1124" s="10">
        <v>19</v>
      </c>
      <c r="H1124" s="11" t="str">
        <f t="shared" si="86"/>
        <v>_16AY+</v>
      </c>
      <c r="I1124" s="10" t="s">
        <v>24</v>
      </c>
      <c r="J1124" s="10" t="s">
        <v>25</v>
      </c>
      <c r="K1124" s="10" t="s">
        <v>26</v>
      </c>
      <c r="L1124" s="10" t="s">
        <v>24</v>
      </c>
      <c r="M1124" s="10" t="s">
        <v>24</v>
      </c>
      <c r="N1124" s="10" t="s">
        <v>24</v>
      </c>
      <c r="O1124" s="10" t="s">
        <v>24</v>
      </c>
      <c r="P1124" s="11" t="str">
        <f t="shared" si="87"/>
        <v>_NotUsing</v>
      </c>
      <c r="Q1124" s="10" t="s">
        <v>23</v>
      </c>
      <c r="R1124" s="10" t="s">
        <v>23</v>
      </c>
      <c r="S1124" s="10" t="s">
        <v>31</v>
      </c>
      <c r="T1124" s="11" t="str" cm="1">
        <f t="array" ref="T1124">_xlfn.IFS(S1124="Month-to-month","_MM",S1124="One year","_OY",S1124="Two year","_TY")</f>
        <v>_OY</v>
      </c>
      <c r="U1124" s="10" t="s">
        <v>23</v>
      </c>
      <c r="V1124" s="10" t="s">
        <v>40</v>
      </c>
      <c r="W1124" s="10">
        <v>44.85</v>
      </c>
      <c r="X1124" s="10">
        <v>893.55</v>
      </c>
      <c r="Y1124" s="10" t="s">
        <v>23</v>
      </c>
      <c r="Z1124" s="11">
        <f t="shared" si="88"/>
        <v>1</v>
      </c>
      <c r="AA1124" s="11" t="str">
        <f t="shared" si="89"/>
        <v>J_16AY+_NotUsing_OY</v>
      </c>
    </row>
    <row r="1125" spans="1:27">
      <c r="A1125" s="10" t="s">
        <v>1160</v>
      </c>
      <c r="B1125" s="10" t="s">
        <v>30</v>
      </c>
      <c r="C1125" s="10">
        <v>0</v>
      </c>
      <c r="D1125" s="11" t="str">
        <f t="shared" si="85"/>
        <v>J</v>
      </c>
      <c r="E1125" s="10" t="s">
        <v>23</v>
      </c>
      <c r="F1125" s="10" t="s">
        <v>23</v>
      </c>
      <c r="G1125" s="10">
        <v>25</v>
      </c>
      <c r="H1125" s="11" t="str">
        <f t="shared" si="86"/>
        <v>_16AY+</v>
      </c>
      <c r="I1125" s="10" t="s">
        <v>23</v>
      </c>
      <c r="J1125" s="10" t="s">
        <v>24</v>
      </c>
      <c r="K1125" s="10" t="s">
        <v>26</v>
      </c>
      <c r="L1125" s="10" t="s">
        <v>23</v>
      </c>
      <c r="M1125" s="10" t="s">
        <v>23</v>
      </c>
      <c r="N1125" s="10" t="s">
        <v>23</v>
      </c>
      <c r="O1125" s="10" t="s">
        <v>24</v>
      </c>
      <c r="P1125" s="11" t="str">
        <f t="shared" si="87"/>
        <v>_Using</v>
      </c>
      <c r="Q1125" s="10" t="s">
        <v>24</v>
      </c>
      <c r="R1125" s="10" t="s">
        <v>24</v>
      </c>
      <c r="S1125" s="10" t="s">
        <v>31</v>
      </c>
      <c r="T1125" s="11" t="str" cm="1">
        <f t="array" ref="T1125">_xlfn.IFS(S1125="Month-to-month","_MM",S1125="One year","_OY",S1125="Two year","_TY")</f>
        <v>_OY</v>
      </c>
      <c r="U1125" s="10" t="s">
        <v>23</v>
      </c>
      <c r="V1125" s="10" t="s">
        <v>35</v>
      </c>
      <c r="W1125" s="10">
        <v>61.6</v>
      </c>
      <c r="X1125" s="10">
        <v>1611</v>
      </c>
      <c r="Y1125" s="10" t="s">
        <v>24</v>
      </c>
      <c r="Z1125" s="11">
        <f t="shared" si="88"/>
        <v>0</v>
      </c>
      <c r="AA1125" s="11" t="str">
        <f t="shared" si="89"/>
        <v>J_16AY+_Using_OY</v>
      </c>
    </row>
    <row r="1126" spans="1:27">
      <c r="A1126" s="10" t="s">
        <v>1161</v>
      </c>
      <c r="B1126" s="10" t="s">
        <v>30</v>
      </c>
      <c r="C1126" s="10">
        <v>0</v>
      </c>
      <c r="D1126" s="11" t="str">
        <f t="shared" si="85"/>
        <v>J</v>
      </c>
      <c r="E1126" s="10" t="s">
        <v>24</v>
      </c>
      <c r="F1126" s="10" t="s">
        <v>24</v>
      </c>
      <c r="G1126" s="10">
        <v>12</v>
      </c>
      <c r="H1126" s="11" t="str">
        <f t="shared" si="86"/>
        <v>_16AY</v>
      </c>
      <c r="I1126" s="10" t="s">
        <v>23</v>
      </c>
      <c r="J1126" s="10" t="s">
        <v>24</v>
      </c>
      <c r="K1126" s="10" t="s">
        <v>26</v>
      </c>
      <c r="L1126" s="10" t="s">
        <v>24</v>
      </c>
      <c r="M1126" s="10" t="s">
        <v>23</v>
      </c>
      <c r="N1126" s="10" t="s">
        <v>24</v>
      </c>
      <c r="O1126" s="10" t="s">
        <v>24</v>
      </c>
      <c r="P1126" s="11" t="str">
        <f t="shared" si="87"/>
        <v>_Using</v>
      </c>
      <c r="Q1126" s="10" t="s">
        <v>24</v>
      </c>
      <c r="R1126" s="10" t="s">
        <v>24</v>
      </c>
      <c r="S1126" s="10" t="s">
        <v>27</v>
      </c>
      <c r="T1126" s="11" t="str" cm="1">
        <f t="array" ref="T1126">_xlfn.IFS(S1126="Month-to-month","_MM",S1126="One year","_OY",S1126="Two year","_TY")</f>
        <v>_MM</v>
      </c>
      <c r="U1126" s="10" t="s">
        <v>23</v>
      </c>
      <c r="V1126" s="10" t="s">
        <v>35</v>
      </c>
      <c r="W1126" s="10">
        <v>49.05</v>
      </c>
      <c r="X1126" s="10">
        <v>593.04999999999995</v>
      </c>
      <c r="Y1126" s="10" t="s">
        <v>24</v>
      </c>
      <c r="Z1126" s="11">
        <f t="shared" si="88"/>
        <v>0</v>
      </c>
      <c r="AA1126" s="11" t="str">
        <f t="shared" si="89"/>
        <v>J_16AY_Using_MM</v>
      </c>
    </row>
    <row r="1127" spans="1:27">
      <c r="A1127" s="10" t="s">
        <v>1162</v>
      </c>
      <c r="B1127" s="10" t="s">
        <v>30</v>
      </c>
      <c r="C1127" s="10">
        <v>1</v>
      </c>
      <c r="D1127" s="11" t="str">
        <f t="shared" si="85"/>
        <v>S</v>
      </c>
      <c r="E1127" s="10" t="s">
        <v>23</v>
      </c>
      <c r="F1127" s="10" t="s">
        <v>24</v>
      </c>
      <c r="G1127" s="10">
        <v>39</v>
      </c>
      <c r="H1127" s="11" t="str">
        <f t="shared" si="86"/>
        <v>_16AY+</v>
      </c>
      <c r="I1127" s="10" t="s">
        <v>23</v>
      </c>
      <c r="J1127" s="10" t="s">
        <v>23</v>
      </c>
      <c r="K1127" s="10" t="s">
        <v>37</v>
      </c>
      <c r="L1127" s="10" t="s">
        <v>24</v>
      </c>
      <c r="M1127" s="10" t="s">
        <v>23</v>
      </c>
      <c r="N1127" s="10" t="s">
        <v>23</v>
      </c>
      <c r="O1127" s="10" t="s">
        <v>24</v>
      </c>
      <c r="P1127" s="11" t="str">
        <f t="shared" si="87"/>
        <v>_Using</v>
      </c>
      <c r="Q1127" s="10" t="s">
        <v>23</v>
      </c>
      <c r="R1127" s="10" t="s">
        <v>23</v>
      </c>
      <c r="S1127" s="10" t="s">
        <v>27</v>
      </c>
      <c r="T1127" s="11" t="str" cm="1">
        <f t="array" ref="T1127">_xlfn.IFS(S1127="Month-to-month","_MM",S1127="One year","_OY",S1127="Two year","_TY")</f>
        <v>_MM</v>
      </c>
      <c r="U1127" s="10" t="s">
        <v>23</v>
      </c>
      <c r="V1127" s="10" t="s">
        <v>28</v>
      </c>
      <c r="W1127" s="10">
        <v>105.65</v>
      </c>
      <c r="X1127" s="10">
        <v>4284.8</v>
      </c>
      <c r="Y1127" s="10" t="s">
        <v>23</v>
      </c>
      <c r="Z1127" s="11">
        <f t="shared" si="88"/>
        <v>1</v>
      </c>
      <c r="AA1127" s="11" t="str">
        <f t="shared" si="89"/>
        <v>S_16AY+_Using_MM</v>
      </c>
    </row>
    <row r="1128" spans="1:27">
      <c r="A1128" s="10" t="s">
        <v>1163</v>
      </c>
      <c r="B1128" s="10" t="s">
        <v>30</v>
      </c>
      <c r="C1128" s="10">
        <v>0</v>
      </c>
      <c r="D1128" s="11" t="str">
        <f t="shared" si="85"/>
        <v>J</v>
      </c>
      <c r="E1128" s="10" t="s">
        <v>24</v>
      </c>
      <c r="F1128" s="10" t="s">
        <v>24</v>
      </c>
      <c r="G1128" s="10">
        <v>7</v>
      </c>
      <c r="H1128" s="11" t="str">
        <f t="shared" si="86"/>
        <v>_16AY</v>
      </c>
      <c r="I1128" s="10" t="s">
        <v>23</v>
      </c>
      <c r="J1128" s="10" t="s">
        <v>24</v>
      </c>
      <c r="K1128" s="10" t="s">
        <v>37</v>
      </c>
      <c r="L1128" s="10" t="s">
        <v>24</v>
      </c>
      <c r="M1128" s="10" t="s">
        <v>24</v>
      </c>
      <c r="N1128" s="10" t="s">
        <v>23</v>
      </c>
      <c r="O1128" s="10" t="s">
        <v>24</v>
      </c>
      <c r="P1128" s="11" t="str">
        <f t="shared" si="87"/>
        <v>_Using</v>
      </c>
      <c r="Q1128" s="10" t="s">
        <v>24</v>
      </c>
      <c r="R1128" s="10" t="s">
        <v>24</v>
      </c>
      <c r="S1128" s="10" t="s">
        <v>27</v>
      </c>
      <c r="T1128" s="11" t="str" cm="1">
        <f t="array" ref="T1128">_xlfn.IFS(S1128="Month-to-month","_MM",S1128="One year","_OY",S1128="Two year","_TY")</f>
        <v>_MM</v>
      </c>
      <c r="U1128" s="10" t="s">
        <v>24</v>
      </c>
      <c r="V1128" s="10" t="s">
        <v>32</v>
      </c>
      <c r="W1128" s="10">
        <v>74.650000000000006</v>
      </c>
      <c r="X1128" s="10">
        <v>544.54999999999995</v>
      </c>
      <c r="Y1128" s="10" t="s">
        <v>23</v>
      </c>
      <c r="Z1128" s="11">
        <f t="shared" si="88"/>
        <v>1</v>
      </c>
      <c r="AA1128" s="11" t="str">
        <f t="shared" si="89"/>
        <v>J_16AY_Using_MM</v>
      </c>
    </row>
    <row r="1129" spans="1:27">
      <c r="A1129" s="10" t="s">
        <v>1164</v>
      </c>
      <c r="B1129" s="10" t="s">
        <v>22</v>
      </c>
      <c r="C1129" s="10">
        <v>0</v>
      </c>
      <c r="D1129" s="11" t="str">
        <f t="shared" si="85"/>
        <v>J</v>
      </c>
      <c r="E1129" s="10" t="s">
        <v>23</v>
      </c>
      <c r="F1129" s="10" t="s">
        <v>23</v>
      </c>
      <c r="G1129" s="10">
        <v>23</v>
      </c>
      <c r="H1129" s="11" t="str">
        <f t="shared" si="86"/>
        <v>_16AY+</v>
      </c>
      <c r="I1129" s="10" t="s">
        <v>23</v>
      </c>
      <c r="J1129" s="10" t="s">
        <v>24</v>
      </c>
      <c r="K1129" s="10" t="s">
        <v>26</v>
      </c>
      <c r="L1129" s="10" t="s">
        <v>23</v>
      </c>
      <c r="M1129" s="10" t="s">
        <v>23</v>
      </c>
      <c r="N1129" s="10" t="s">
        <v>23</v>
      </c>
      <c r="O1129" s="10" t="s">
        <v>23</v>
      </c>
      <c r="P1129" s="11" t="str">
        <f t="shared" si="87"/>
        <v>_Using</v>
      </c>
      <c r="Q1129" s="10" t="s">
        <v>24</v>
      </c>
      <c r="R1129" s="10" t="s">
        <v>24</v>
      </c>
      <c r="S1129" s="10" t="s">
        <v>31</v>
      </c>
      <c r="T1129" s="11" t="str" cm="1">
        <f t="array" ref="T1129">_xlfn.IFS(S1129="Month-to-month","_MM",S1129="One year","_OY",S1129="Two year","_TY")</f>
        <v>_OY</v>
      </c>
      <c r="U1129" s="10" t="s">
        <v>23</v>
      </c>
      <c r="V1129" s="10" t="s">
        <v>32</v>
      </c>
      <c r="W1129" s="10">
        <v>66.25</v>
      </c>
      <c r="X1129" s="10">
        <v>1533.8</v>
      </c>
      <c r="Y1129" s="10" t="s">
        <v>24</v>
      </c>
      <c r="Z1129" s="11">
        <f t="shared" si="88"/>
        <v>0</v>
      </c>
      <c r="AA1129" s="11" t="str">
        <f t="shared" si="89"/>
        <v>J_16AY+_Using_OY</v>
      </c>
    </row>
    <row r="1130" spans="1:27">
      <c r="A1130" s="10" t="s">
        <v>1165</v>
      </c>
      <c r="B1130" s="10" t="s">
        <v>30</v>
      </c>
      <c r="C1130" s="10">
        <v>0</v>
      </c>
      <c r="D1130" s="11" t="str">
        <f t="shared" si="85"/>
        <v>J</v>
      </c>
      <c r="E1130" s="10" t="s">
        <v>24</v>
      </c>
      <c r="F1130" s="10" t="s">
        <v>24</v>
      </c>
      <c r="G1130" s="10">
        <v>27</v>
      </c>
      <c r="H1130" s="11" t="str">
        <f t="shared" si="86"/>
        <v>_16AY+</v>
      </c>
      <c r="I1130" s="10" t="s">
        <v>23</v>
      </c>
      <c r="J1130" s="10" t="s">
        <v>24</v>
      </c>
      <c r="K1130" s="10" t="s">
        <v>24</v>
      </c>
      <c r="L1130" s="10" t="s">
        <v>46</v>
      </c>
      <c r="M1130" s="10" t="s">
        <v>46</v>
      </c>
      <c r="N1130" s="10" t="s">
        <v>46</v>
      </c>
      <c r="O1130" s="10" t="s">
        <v>46</v>
      </c>
      <c r="P1130" s="11" t="str">
        <f t="shared" si="87"/>
        <v>_NotUsing</v>
      </c>
      <c r="Q1130" s="10" t="s">
        <v>46</v>
      </c>
      <c r="R1130" s="10" t="s">
        <v>46</v>
      </c>
      <c r="S1130" s="10" t="s">
        <v>27</v>
      </c>
      <c r="T1130" s="11" t="str" cm="1">
        <f t="array" ref="T1130">_xlfn.IFS(S1130="Month-to-month","_MM",S1130="One year","_OY",S1130="Two year","_TY")</f>
        <v>_MM</v>
      </c>
      <c r="U1130" s="10" t="s">
        <v>23</v>
      </c>
      <c r="V1130" s="10" t="s">
        <v>28</v>
      </c>
      <c r="W1130" s="10">
        <v>19.399999999999999</v>
      </c>
      <c r="X1130" s="10">
        <v>529.79999999999995</v>
      </c>
      <c r="Y1130" s="10" t="s">
        <v>24</v>
      </c>
      <c r="Z1130" s="11">
        <f t="shared" si="88"/>
        <v>0</v>
      </c>
      <c r="AA1130" s="11" t="str">
        <f t="shared" si="89"/>
        <v>J_16AY+_NotUsing_MM</v>
      </c>
    </row>
    <row r="1131" spans="1:27">
      <c r="A1131" s="10" t="s">
        <v>1166</v>
      </c>
      <c r="B1131" s="10" t="s">
        <v>30</v>
      </c>
      <c r="C1131" s="10">
        <v>1</v>
      </c>
      <c r="D1131" s="11" t="str">
        <f t="shared" si="85"/>
        <v>S</v>
      </c>
      <c r="E1131" s="10" t="s">
        <v>24</v>
      </c>
      <c r="F1131" s="10" t="s">
        <v>24</v>
      </c>
      <c r="G1131" s="10">
        <v>47</v>
      </c>
      <c r="H1131" s="11" t="str">
        <f t="shared" si="86"/>
        <v>_16AY+</v>
      </c>
      <c r="I1131" s="10" t="s">
        <v>23</v>
      </c>
      <c r="J1131" s="10" t="s">
        <v>23</v>
      </c>
      <c r="K1131" s="10" t="s">
        <v>37</v>
      </c>
      <c r="L1131" s="10" t="s">
        <v>24</v>
      </c>
      <c r="M1131" s="10" t="s">
        <v>24</v>
      </c>
      <c r="N1131" s="10" t="s">
        <v>24</v>
      </c>
      <c r="O1131" s="10" t="s">
        <v>24</v>
      </c>
      <c r="P1131" s="11" t="str">
        <f t="shared" si="87"/>
        <v>_NotUsing</v>
      </c>
      <c r="Q1131" s="10" t="s">
        <v>23</v>
      </c>
      <c r="R1131" s="10" t="s">
        <v>24</v>
      </c>
      <c r="S1131" s="10" t="s">
        <v>27</v>
      </c>
      <c r="T1131" s="11" t="str" cm="1">
        <f t="array" ref="T1131">_xlfn.IFS(S1131="Month-to-month","_MM",S1131="One year","_OY",S1131="Two year","_TY")</f>
        <v>_MM</v>
      </c>
      <c r="U1131" s="10" t="s">
        <v>23</v>
      </c>
      <c r="V1131" s="10" t="s">
        <v>40</v>
      </c>
      <c r="W1131" s="10">
        <v>86.05</v>
      </c>
      <c r="X1131" s="10">
        <v>3865.6</v>
      </c>
      <c r="Y1131" s="10" t="s">
        <v>24</v>
      </c>
      <c r="Z1131" s="11">
        <f t="shared" si="88"/>
        <v>0</v>
      </c>
      <c r="AA1131" s="11" t="str">
        <f t="shared" si="89"/>
        <v>S_16AY+_NotUsing_MM</v>
      </c>
    </row>
    <row r="1132" spans="1:27">
      <c r="A1132" s="10" t="s">
        <v>1167</v>
      </c>
      <c r="B1132" s="10" t="s">
        <v>30</v>
      </c>
      <c r="C1132" s="10">
        <v>0</v>
      </c>
      <c r="D1132" s="11" t="str">
        <f t="shared" si="85"/>
        <v>J</v>
      </c>
      <c r="E1132" s="10" t="s">
        <v>23</v>
      </c>
      <c r="F1132" s="10" t="s">
        <v>23</v>
      </c>
      <c r="G1132" s="10">
        <v>26</v>
      </c>
      <c r="H1132" s="11" t="str">
        <f t="shared" si="86"/>
        <v>_16AY+</v>
      </c>
      <c r="I1132" s="10" t="s">
        <v>23</v>
      </c>
      <c r="J1132" s="10" t="s">
        <v>24</v>
      </c>
      <c r="K1132" s="10" t="s">
        <v>24</v>
      </c>
      <c r="L1132" s="10" t="s">
        <v>46</v>
      </c>
      <c r="M1132" s="10" t="s">
        <v>46</v>
      </c>
      <c r="N1132" s="10" t="s">
        <v>46</v>
      </c>
      <c r="O1132" s="10" t="s">
        <v>46</v>
      </c>
      <c r="P1132" s="11" t="str">
        <f t="shared" si="87"/>
        <v>_NotUsing</v>
      </c>
      <c r="Q1132" s="10" t="s">
        <v>46</v>
      </c>
      <c r="R1132" s="10" t="s">
        <v>46</v>
      </c>
      <c r="S1132" s="10" t="s">
        <v>47</v>
      </c>
      <c r="T1132" s="11" t="str" cm="1">
        <f t="array" ref="T1132">_xlfn.IFS(S1132="Month-to-month","_MM",S1132="One year","_OY",S1132="Two year","_TY")</f>
        <v>_TY</v>
      </c>
      <c r="U1132" s="10" t="s">
        <v>23</v>
      </c>
      <c r="V1132" s="10" t="s">
        <v>40</v>
      </c>
      <c r="W1132" s="10">
        <v>19.149999999999999</v>
      </c>
      <c r="X1132" s="10">
        <v>515.75</v>
      </c>
      <c r="Y1132" s="10" t="s">
        <v>24</v>
      </c>
      <c r="Z1132" s="11">
        <f t="shared" si="88"/>
        <v>0</v>
      </c>
      <c r="AA1132" s="11" t="str">
        <f t="shared" si="89"/>
        <v>J_16AY+_NotUsing_TY</v>
      </c>
    </row>
    <row r="1133" spans="1:27">
      <c r="A1133" s="10" t="s">
        <v>1168</v>
      </c>
      <c r="B1133" s="10" t="s">
        <v>22</v>
      </c>
      <c r="C1133" s="10">
        <v>0</v>
      </c>
      <c r="D1133" s="11" t="str">
        <f t="shared" si="85"/>
        <v>J</v>
      </c>
      <c r="E1133" s="10" t="s">
        <v>23</v>
      </c>
      <c r="F1133" s="10" t="s">
        <v>24</v>
      </c>
      <c r="G1133" s="10">
        <v>14</v>
      </c>
      <c r="H1133" s="11" t="str">
        <f t="shared" si="86"/>
        <v>_16AY</v>
      </c>
      <c r="I1133" s="10" t="s">
        <v>23</v>
      </c>
      <c r="J1133" s="10" t="s">
        <v>23</v>
      </c>
      <c r="K1133" s="10" t="s">
        <v>26</v>
      </c>
      <c r="L1133" s="10" t="s">
        <v>23</v>
      </c>
      <c r="M1133" s="10" t="s">
        <v>24</v>
      </c>
      <c r="N1133" s="10" t="s">
        <v>24</v>
      </c>
      <c r="O1133" s="10" t="s">
        <v>24</v>
      </c>
      <c r="P1133" s="11" t="str">
        <f t="shared" si="87"/>
        <v>_Using</v>
      </c>
      <c r="Q1133" s="10" t="s">
        <v>23</v>
      </c>
      <c r="R1133" s="10" t="s">
        <v>24</v>
      </c>
      <c r="S1133" s="10" t="s">
        <v>27</v>
      </c>
      <c r="T1133" s="11" t="str" cm="1">
        <f t="array" ref="T1133">_xlfn.IFS(S1133="Month-to-month","_MM",S1133="One year","_OY",S1133="Two year","_TY")</f>
        <v>_MM</v>
      </c>
      <c r="U1133" s="10" t="s">
        <v>23</v>
      </c>
      <c r="V1133" s="10" t="s">
        <v>35</v>
      </c>
      <c r="W1133" s="10">
        <v>64.7</v>
      </c>
      <c r="X1133" s="10">
        <v>941</v>
      </c>
      <c r="Y1133" s="10" t="s">
        <v>23</v>
      </c>
      <c r="Z1133" s="11">
        <f t="shared" si="88"/>
        <v>1</v>
      </c>
      <c r="AA1133" s="11" t="str">
        <f t="shared" si="89"/>
        <v>J_16AY_Using_MM</v>
      </c>
    </row>
    <row r="1134" spans="1:27">
      <c r="A1134" s="10" t="s">
        <v>1169</v>
      </c>
      <c r="B1134" s="10" t="s">
        <v>22</v>
      </c>
      <c r="C1134" s="10">
        <v>1</v>
      </c>
      <c r="D1134" s="11" t="str">
        <f t="shared" si="85"/>
        <v>S</v>
      </c>
      <c r="E1134" s="10" t="s">
        <v>23</v>
      </c>
      <c r="F1134" s="10" t="s">
        <v>24</v>
      </c>
      <c r="G1134" s="10">
        <v>11</v>
      </c>
      <c r="H1134" s="11" t="str">
        <f t="shared" si="86"/>
        <v>_16AY</v>
      </c>
      <c r="I1134" s="10" t="s">
        <v>23</v>
      </c>
      <c r="J1134" s="10" t="s">
        <v>23</v>
      </c>
      <c r="K1134" s="10" t="s">
        <v>37</v>
      </c>
      <c r="L1134" s="10" t="s">
        <v>24</v>
      </c>
      <c r="M1134" s="10" t="s">
        <v>24</v>
      </c>
      <c r="N1134" s="10" t="s">
        <v>23</v>
      </c>
      <c r="O1134" s="10" t="s">
        <v>23</v>
      </c>
      <c r="P1134" s="11" t="str">
        <f t="shared" si="87"/>
        <v>_Using</v>
      </c>
      <c r="Q1134" s="10" t="s">
        <v>23</v>
      </c>
      <c r="R1134" s="10" t="s">
        <v>23</v>
      </c>
      <c r="S1134" s="10" t="s">
        <v>27</v>
      </c>
      <c r="T1134" s="11" t="str" cm="1">
        <f t="array" ref="T1134">_xlfn.IFS(S1134="Month-to-month","_MM",S1134="One year","_OY",S1134="Two year","_TY")</f>
        <v>_MM</v>
      </c>
      <c r="U1134" s="10" t="s">
        <v>23</v>
      </c>
      <c r="V1134" s="10" t="s">
        <v>35</v>
      </c>
      <c r="W1134" s="10">
        <v>104.05</v>
      </c>
      <c r="X1134" s="10">
        <v>1133.6500000000001</v>
      </c>
      <c r="Y1134" s="10" t="s">
        <v>23</v>
      </c>
      <c r="Z1134" s="11">
        <f t="shared" si="88"/>
        <v>1</v>
      </c>
      <c r="AA1134" s="11" t="str">
        <f t="shared" si="89"/>
        <v>S_16AY_Using_MM</v>
      </c>
    </row>
    <row r="1135" spans="1:27">
      <c r="A1135" s="10" t="s">
        <v>1170</v>
      </c>
      <c r="B1135" s="10" t="s">
        <v>30</v>
      </c>
      <c r="C1135" s="10">
        <v>0</v>
      </c>
      <c r="D1135" s="11" t="str">
        <f t="shared" si="85"/>
        <v>J</v>
      </c>
      <c r="E1135" s="10" t="s">
        <v>24</v>
      </c>
      <c r="F1135" s="10" t="s">
        <v>23</v>
      </c>
      <c r="G1135" s="10">
        <v>2</v>
      </c>
      <c r="H1135" s="11" t="str">
        <f t="shared" si="86"/>
        <v>_6AY</v>
      </c>
      <c r="I1135" s="10" t="s">
        <v>23</v>
      </c>
      <c r="J1135" s="10" t="s">
        <v>24</v>
      </c>
      <c r="K1135" s="10" t="s">
        <v>24</v>
      </c>
      <c r="L1135" s="10" t="s">
        <v>46</v>
      </c>
      <c r="M1135" s="10" t="s">
        <v>46</v>
      </c>
      <c r="N1135" s="10" t="s">
        <v>46</v>
      </c>
      <c r="O1135" s="10" t="s">
        <v>46</v>
      </c>
      <c r="P1135" s="11" t="str">
        <f t="shared" si="87"/>
        <v>_NotUsing</v>
      </c>
      <c r="Q1135" s="10" t="s">
        <v>46</v>
      </c>
      <c r="R1135" s="10" t="s">
        <v>46</v>
      </c>
      <c r="S1135" s="10" t="s">
        <v>27</v>
      </c>
      <c r="T1135" s="11" t="str" cm="1">
        <f t="array" ref="T1135">_xlfn.IFS(S1135="Month-to-month","_MM",S1135="One year","_OY",S1135="Two year","_TY")</f>
        <v>_MM</v>
      </c>
      <c r="U1135" s="10" t="s">
        <v>24</v>
      </c>
      <c r="V1135" s="10" t="s">
        <v>32</v>
      </c>
      <c r="W1135" s="10">
        <v>19.25</v>
      </c>
      <c r="X1135" s="10">
        <v>48.35</v>
      </c>
      <c r="Y1135" s="10" t="s">
        <v>24</v>
      </c>
      <c r="Z1135" s="11">
        <f t="shared" si="88"/>
        <v>0</v>
      </c>
      <c r="AA1135" s="11" t="str">
        <f t="shared" si="89"/>
        <v>J_6AY_NotUsing_MM</v>
      </c>
    </row>
    <row r="1136" spans="1:27">
      <c r="A1136" s="10" t="s">
        <v>1171</v>
      </c>
      <c r="B1136" s="10" t="s">
        <v>22</v>
      </c>
      <c r="C1136" s="10">
        <v>0</v>
      </c>
      <c r="D1136" s="11" t="str">
        <f t="shared" si="85"/>
        <v>J</v>
      </c>
      <c r="E1136" s="10" t="s">
        <v>23</v>
      </c>
      <c r="F1136" s="10" t="s">
        <v>23</v>
      </c>
      <c r="G1136" s="10">
        <v>26</v>
      </c>
      <c r="H1136" s="11" t="str">
        <f t="shared" si="86"/>
        <v>_16AY+</v>
      </c>
      <c r="I1136" s="10" t="s">
        <v>23</v>
      </c>
      <c r="J1136" s="10" t="s">
        <v>24</v>
      </c>
      <c r="K1136" s="10" t="s">
        <v>37</v>
      </c>
      <c r="L1136" s="10" t="s">
        <v>23</v>
      </c>
      <c r="M1136" s="10" t="s">
        <v>23</v>
      </c>
      <c r="N1136" s="10" t="s">
        <v>24</v>
      </c>
      <c r="O1136" s="10" t="s">
        <v>24</v>
      </c>
      <c r="P1136" s="11" t="str">
        <f t="shared" si="87"/>
        <v>_Using</v>
      </c>
      <c r="Q1136" s="10" t="s">
        <v>24</v>
      </c>
      <c r="R1136" s="10" t="s">
        <v>24</v>
      </c>
      <c r="S1136" s="10" t="s">
        <v>27</v>
      </c>
      <c r="T1136" s="11" t="str" cm="1">
        <f t="array" ref="T1136">_xlfn.IFS(S1136="Month-to-month","_MM",S1136="One year","_OY",S1136="Two year","_TY")</f>
        <v>_MM</v>
      </c>
      <c r="U1136" s="10" t="s">
        <v>24</v>
      </c>
      <c r="V1136" s="10" t="s">
        <v>28</v>
      </c>
      <c r="W1136" s="10">
        <v>81.95</v>
      </c>
      <c r="X1136" s="10">
        <v>2070.0500000000002</v>
      </c>
      <c r="Y1136" s="10" t="s">
        <v>24</v>
      </c>
      <c r="Z1136" s="11">
        <f t="shared" si="88"/>
        <v>0</v>
      </c>
      <c r="AA1136" s="11" t="str">
        <f t="shared" si="89"/>
        <v>J_16AY+_Using_MM</v>
      </c>
    </row>
    <row r="1137" spans="1:27">
      <c r="A1137" s="10" t="s">
        <v>1172</v>
      </c>
      <c r="B1137" s="10" t="s">
        <v>22</v>
      </c>
      <c r="C1137" s="10">
        <v>1</v>
      </c>
      <c r="D1137" s="11" t="str">
        <f t="shared" si="85"/>
        <v>S</v>
      </c>
      <c r="E1137" s="10" t="s">
        <v>23</v>
      </c>
      <c r="F1137" s="10" t="s">
        <v>24</v>
      </c>
      <c r="G1137" s="10">
        <v>72</v>
      </c>
      <c r="H1137" s="11" t="str">
        <f t="shared" si="86"/>
        <v>_16AY+</v>
      </c>
      <c r="I1137" s="10" t="s">
        <v>23</v>
      </c>
      <c r="J1137" s="10" t="s">
        <v>23</v>
      </c>
      <c r="K1137" s="10" t="s">
        <v>37</v>
      </c>
      <c r="L1137" s="10" t="s">
        <v>23</v>
      </c>
      <c r="M1137" s="10" t="s">
        <v>23</v>
      </c>
      <c r="N1137" s="10" t="s">
        <v>23</v>
      </c>
      <c r="O1137" s="10" t="s">
        <v>23</v>
      </c>
      <c r="P1137" s="11" t="str">
        <f t="shared" si="87"/>
        <v>_Using</v>
      </c>
      <c r="Q1137" s="10" t="s">
        <v>23</v>
      </c>
      <c r="R1137" s="10" t="s">
        <v>23</v>
      </c>
      <c r="S1137" s="10" t="s">
        <v>47</v>
      </c>
      <c r="T1137" s="11" t="str" cm="1">
        <f t="array" ref="T1137">_xlfn.IFS(S1137="Month-to-month","_MM",S1137="One year","_OY",S1137="Two year","_TY")</f>
        <v>_TY</v>
      </c>
      <c r="U1137" s="10" t="s">
        <v>23</v>
      </c>
      <c r="V1137" s="10" t="s">
        <v>35</v>
      </c>
      <c r="W1137" s="10">
        <v>114.65</v>
      </c>
      <c r="X1137" s="10">
        <v>8333.9500000000007</v>
      </c>
      <c r="Y1137" s="10" t="s">
        <v>24</v>
      </c>
      <c r="Z1137" s="11">
        <f t="shared" si="88"/>
        <v>0</v>
      </c>
      <c r="AA1137" s="11" t="str">
        <f t="shared" si="89"/>
        <v>S_16AY+_Using_TY</v>
      </c>
    </row>
    <row r="1138" spans="1:27">
      <c r="A1138" s="10" t="s">
        <v>1173</v>
      </c>
      <c r="B1138" s="10" t="s">
        <v>22</v>
      </c>
      <c r="C1138" s="10">
        <v>0</v>
      </c>
      <c r="D1138" s="11" t="str">
        <f t="shared" si="85"/>
        <v>J</v>
      </c>
      <c r="E1138" s="10" t="s">
        <v>23</v>
      </c>
      <c r="F1138" s="10" t="s">
        <v>23</v>
      </c>
      <c r="G1138" s="10">
        <v>63</v>
      </c>
      <c r="H1138" s="11" t="str">
        <f t="shared" si="86"/>
        <v>_16AY+</v>
      </c>
      <c r="I1138" s="10" t="s">
        <v>23</v>
      </c>
      <c r="J1138" s="10" t="s">
        <v>24</v>
      </c>
      <c r="K1138" s="10" t="s">
        <v>24</v>
      </c>
      <c r="L1138" s="10" t="s">
        <v>46</v>
      </c>
      <c r="M1138" s="10" t="s">
        <v>46</v>
      </c>
      <c r="N1138" s="10" t="s">
        <v>46</v>
      </c>
      <c r="O1138" s="10" t="s">
        <v>46</v>
      </c>
      <c r="P1138" s="11" t="str">
        <f t="shared" si="87"/>
        <v>_NotUsing</v>
      </c>
      <c r="Q1138" s="10" t="s">
        <v>46</v>
      </c>
      <c r="R1138" s="10" t="s">
        <v>46</v>
      </c>
      <c r="S1138" s="10" t="s">
        <v>47</v>
      </c>
      <c r="T1138" s="11" t="str" cm="1">
        <f t="array" ref="T1138">_xlfn.IFS(S1138="Month-to-month","_MM",S1138="One year","_OY",S1138="Two year","_TY")</f>
        <v>_TY</v>
      </c>
      <c r="U1138" s="10" t="s">
        <v>24</v>
      </c>
      <c r="V1138" s="10" t="s">
        <v>40</v>
      </c>
      <c r="W1138" s="10">
        <v>20</v>
      </c>
      <c r="X1138" s="10">
        <v>1209.25</v>
      </c>
      <c r="Y1138" s="10" t="s">
        <v>24</v>
      </c>
      <c r="Z1138" s="11">
        <f t="shared" si="88"/>
        <v>0</v>
      </c>
      <c r="AA1138" s="11" t="str">
        <f t="shared" si="89"/>
        <v>J_16AY+_NotUsing_TY</v>
      </c>
    </row>
    <row r="1139" spans="1:27">
      <c r="A1139" s="10" t="s">
        <v>1174</v>
      </c>
      <c r="B1139" s="10" t="s">
        <v>30</v>
      </c>
      <c r="C1139" s="10">
        <v>0</v>
      </c>
      <c r="D1139" s="11" t="str">
        <f t="shared" si="85"/>
        <v>J</v>
      </c>
      <c r="E1139" s="10" t="s">
        <v>23</v>
      </c>
      <c r="F1139" s="10" t="s">
        <v>23</v>
      </c>
      <c r="G1139" s="10">
        <v>71</v>
      </c>
      <c r="H1139" s="11" t="str">
        <f t="shared" si="86"/>
        <v>_16AY+</v>
      </c>
      <c r="I1139" s="10" t="s">
        <v>23</v>
      </c>
      <c r="J1139" s="10" t="s">
        <v>24</v>
      </c>
      <c r="K1139" s="10" t="s">
        <v>24</v>
      </c>
      <c r="L1139" s="10" t="s">
        <v>46</v>
      </c>
      <c r="M1139" s="10" t="s">
        <v>46</v>
      </c>
      <c r="N1139" s="10" t="s">
        <v>46</v>
      </c>
      <c r="O1139" s="10" t="s">
        <v>46</v>
      </c>
      <c r="P1139" s="11" t="str">
        <f t="shared" si="87"/>
        <v>_NotUsing</v>
      </c>
      <c r="Q1139" s="10" t="s">
        <v>46</v>
      </c>
      <c r="R1139" s="10" t="s">
        <v>46</v>
      </c>
      <c r="S1139" s="10" t="s">
        <v>47</v>
      </c>
      <c r="T1139" s="11" t="str" cm="1">
        <f t="array" ref="T1139">_xlfn.IFS(S1139="Month-to-month","_MM",S1139="One year","_OY",S1139="Two year","_TY")</f>
        <v>_TY</v>
      </c>
      <c r="U1139" s="10" t="s">
        <v>24</v>
      </c>
      <c r="V1139" s="10" t="s">
        <v>32</v>
      </c>
      <c r="W1139" s="10">
        <v>19.8</v>
      </c>
      <c r="X1139" s="10">
        <v>1396.25</v>
      </c>
      <c r="Y1139" s="10" t="s">
        <v>24</v>
      </c>
      <c r="Z1139" s="11">
        <f t="shared" si="88"/>
        <v>0</v>
      </c>
      <c r="AA1139" s="11" t="str">
        <f t="shared" si="89"/>
        <v>J_16AY+_NotUsing_TY</v>
      </c>
    </row>
    <row r="1140" spans="1:27">
      <c r="A1140" s="10" t="s">
        <v>1175</v>
      </c>
      <c r="B1140" s="10" t="s">
        <v>30</v>
      </c>
      <c r="C1140" s="10">
        <v>0</v>
      </c>
      <c r="D1140" s="11" t="str">
        <f t="shared" si="85"/>
        <v>J</v>
      </c>
      <c r="E1140" s="10" t="s">
        <v>23</v>
      </c>
      <c r="F1140" s="10" t="s">
        <v>23</v>
      </c>
      <c r="G1140" s="10">
        <v>11</v>
      </c>
      <c r="H1140" s="11" t="str">
        <f t="shared" si="86"/>
        <v>_16AY</v>
      </c>
      <c r="I1140" s="10" t="s">
        <v>23</v>
      </c>
      <c r="J1140" s="10" t="s">
        <v>23</v>
      </c>
      <c r="K1140" s="10" t="s">
        <v>26</v>
      </c>
      <c r="L1140" s="10" t="s">
        <v>23</v>
      </c>
      <c r="M1140" s="10" t="s">
        <v>24</v>
      </c>
      <c r="N1140" s="10" t="s">
        <v>24</v>
      </c>
      <c r="O1140" s="10" t="s">
        <v>24</v>
      </c>
      <c r="P1140" s="11" t="str">
        <f t="shared" si="87"/>
        <v>_Using</v>
      </c>
      <c r="Q1140" s="10" t="s">
        <v>23</v>
      </c>
      <c r="R1140" s="10" t="s">
        <v>24</v>
      </c>
      <c r="S1140" s="10" t="s">
        <v>27</v>
      </c>
      <c r="T1140" s="11" t="str" cm="1">
        <f t="array" ref="T1140">_xlfn.IFS(S1140="Month-to-month","_MM",S1140="One year","_OY",S1140="Two year","_TY")</f>
        <v>_MM</v>
      </c>
      <c r="U1140" s="10" t="s">
        <v>23</v>
      </c>
      <c r="V1140" s="10" t="s">
        <v>35</v>
      </c>
      <c r="W1140" s="10">
        <v>65.150000000000006</v>
      </c>
      <c r="X1140" s="10">
        <v>723.35</v>
      </c>
      <c r="Y1140" s="10" t="s">
        <v>24</v>
      </c>
      <c r="Z1140" s="11">
        <f t="shared" si="88"/>
        <v>0</v>
      </c>
      <c r="AA1140" s="11" t="str">
        <f t="shared" si="89"/>
        <v>J_16AY_Using_MM</v>
      </c>
    </row>
    <row r="1141" spans="1:27">
      <c r="A1141" s="10" t="s">
        <v>1176</v>
      </c>
      <c r="B1141" s="10" t="s">
        <v>30</v>
      </c>
      <c r="C1141" s="10">
        <v>1</v>
      </c>
      <c r="D1141" s="11" t="str">
        <f t="shared" si="85"/>
        <v>S</v>
      </c>
      <c r="E1141" s="10" t="s">
        <v>23</v>
      </c>
      <c r="F1141" s="10" t="s">
        <v>24</v>
      </c>
      <c r="G1141" s="10">
        <v>14</v>
      </c>
      <c r="H1141" s="11" t="str">
        <f t="shared" si="86"/>
        <v>_16AY</v>
      </c>
      <c r="I1141" s="10" t="s">
        <v>23</v>
      </c>
      <c r="J1141" s="10" t="s">
        <v>24</v>
      </c>
      <c r="K1141" s="10" t="s">
        <v>24</v>
      </c>
      <c r="L1141" s="10" t="s">
        <v>46</v>
      </c>
      <c r="M1141" s="10" t="s">
        <v>46</v>
      </c>
      <c r="N1141" s="10" t="s">
        <v>46</v>
      </c>
      <c r="O1141" s="10" t="s">
        <v>46</v>
      </c>
      <c r="P1141" s="11" t="str">
        <f t="shared" si="87"/>
        <v>_NotUsing</v>
      </c>
      <c r="Q1141" s="10" t="s">
        <v>46</v>
      </c>
      <c r="R1141" s="10" t="s">
        <v>46</v>
      </c>
      <c r="S1141" s="10" t="s">
        <v>31</v>
      </c>
      <c r="T1141" s="11" t="str" cm="1">
        <f t="array" ref="T1141">_xlfn.IFS(S1141="Month-to-month","_MM",S1141="One year","_OY",S1141="Two year","_TY")</f>
        <v>_OY</v>
      </c>
      <c r="U1141" s="10" t="s">
        <v>24</v>
      </c>
      <c r="V1141" s="10" t="s">
        <v>32</v>
      </c>
      <c r="W1141" s="10">
        <v>19.649999999999999</v>
      </c>
      <c r="X1141" s="10">
        <v>228.65</v>
      </c>
      <c r="Y1141" s="10" t="s">
        <v>24</v>
      </c>
      <c r="Z1141" s="11">
        <f t="shared" si="88"/>
        <v>0</v>
      </c>
      <c r="AA1141" s="11" t="str">
        <f t="shared" si="89"/>
        <v>S_16AY_NotUsing_OY</v>
      </c>
    </row>
    <row r="1142" spans="1:27">
      <c r="A1142" s="10" t="s">
        <v>1177</v>
      </c>
      <c r="B1142" s="10" t="s">
        <v>22</v>
      </c>
      <c r="C1142" s="10">
        <v>0</v>
      </c>
      <c r="D1142" s="11" t="str">
        <f t="shared" si="85"/>
        <v>J</v>
      </c>
      <c r="E1142" s="10" t="s">
        <v>24</v>
      </c>
      <c r="F1142" s="10" t="s">
        <v>23</v>
      </c>
      <c r="G1142" s="10">
        <v>13</v>
      </c>
      <c r="H1142" s="11" t="str">
        <f t="shared" si="86"/>
        <v>_16AY</v>
      </c>
      <c r="I1142" s="10" t="s">
        <v>23</v>
      </c>
      <c r="J1142" s="10" t="s">
        <v>23</v>
      </c>
      <c r="K1142" s="10" t="s">
        <v>26</v>
      </c>
      <c r="L1142" s="10" t="s">
        <v>23</v>
      </c>
      <c r="M1142" s="10" t="s">
        <v>23</v>
      </c>
      <c r="N1142" s="10" t="s">
        <v>23</v>
      </c>
      <c r="O1142" s="10" t="s">
        <v>23</v>
      </c>
      <c r="P1142" s="11" t="str">
        <f t="shared" si="87"/>
        <v>_Using</v>
      </c>
      <c r="Q1142" s="10" t="s">
        <v>23</v>
      </c>
      <c r="R1142" s="10" t="s">
        <v>23</v>
      </c>
      <c r="S1142" s="10" t="s">
        <v>47</v>
      </c>
      <c r="T1142" s="11" t="str" cm="1">
        <f t="array" ref="T1142">_xlfn.IFS(S1142="Month-to-month","_MM",S1142="One year","_OY",S1142="Two year","_TY")</f>
        <v>_TY</v>
      </c>
      <c r="U1142" s="10" t="s">
        <v>24</v>
      </c>
      <c r="V1142" s="10" t="s">
        <v>40</v>
      </c>
      <c r="W1142" s="10">
        <v>88.95</v>
      </c>
      <c r="X1142" s="10">
        <v>1161.75</v>
      </c>
      <c r="Y1142" s="10" t="s">
        <v>24</v>
      </c>
      <c r="Z1142" s="11">
        <f t="shared" si="88"/>
        <v>0</v>
      </c>
      <c r="AA1142" s="11" t="str">
        <f t="shared" si="89"/>
        <v>J_16AY_Using_TY</v>
      </c>
    </row>
    <row r="1143" spans="1:27">
      <c r="A1143" s="10" t="s">
        <v>1178</v>
      </c>
      <c r="B1143" s="10" t="s">
        <v>30</v>
      </c>
      <c r="C1143" s="10">
        <v>0</v>
      </c>
      <c r="D1143" s="11" t="str">
        <f t="shared" si="85"/>
        <v>J</v>
      </c>
      <c r="E1143" s="10" t="s">
        <v>24</v>
      </c>
      <c r="F1143" s="10" t="s">
        <v>23</v>
      </c>
      <c r="G1143" s="10">
        <v>6</v>
      </c>
      <c r="H1143" s="11" t="str">
        <f t="shared" si="86"/>
        <v>_6AY</v>
      </c>
      <c r="I1143" s="10" t="s">
        <v>23</v>
      </c>
      <c r="J1143" s="10" t="s">
        <v>24</v>
      </c>
      <c r="K1143" s="10" t="s">
        <v>24</v>
      </c>
      <c r="L1143" s="10" t="s">
        <v>46</v>
      </c>
      <c r="M1143" s="10" t="s">
        <v>46</v>
      </c>
      <c r="N1143" s="10" t="s">
        <v>46</v>
      </c>
      <c r="O1143" s="10" t="s">
        <v>46</v>
      </c>
      <c r="P1143" s="11" t="str">
        <f t="shared" si="87"/>
        <v>_NotUsing</v>
      </c>
      <c r="Q1143" s="10" t="s">
        <v>46</v>
      </c>
      <c r="R1143" s="10" t="s">
        <v>46</v>
      </c>
      <c r="S1143" s="10" t="s">
        <v>27</v>
      </c>
      <c r="T1143" s="11" t="str" cm="1">
        <f t="array" ref="T1143">_xlfn.IFS(S1143="Month-to-month","_MM",S1143="One year","_OY",S1143="Two year","_TY")</f>
        <v>_MM</v>
      </c>
      <c r="U1143" s="10" t="s">
        <v>23</v>
      </c>
      <c r="V1143" s="10" t="s">
        <v>32</v>
      </c>
      <c r="W1143" s="10">
        <v>20.2</v>
      </c>
      <c r="X1143" s="10">
        <v>98.35</v>
      </c>
      <c r="Y1143" s="10" t="s">
        <v>24</v>
      </c>
      <c r="Z1143" s="11">
        <f t="shared" si="88"/>
        <v>0</v>
      </c>
      <c r="AA1143" s="11" t="str">
        <f t="shared" si="89"/>
        <v>J_6AY_NotUsing_MM</v>
      </c>
    </row>
    <row r="1144" spans="1:27">
      <c r="A1144" s="10" t="s">
        <v>1179</v>
      </c>
      <c r="B1144" s="10" t="s">
        <v>30</v>
      </c>
      <c r="C1144" s="10">
        <v>1</v>
      </c>
      <c r="D1144" s="11" t="str">
        <f t="shared" si="85"/>
        <v>S</v>
      </c>
      <c r="E1144" s="10" t="s">
        <v>23</v>
      </c>
      <c r="F1144" s="10" t="s">
        <v>23</v>
      </c>
      <c r="G1144" s="10">
        <v>11</v>
      </c>
      <c r="H1144" s="11" t="str">
        <f t="shared" si="86"/>
        <v>_16AY</v>
      </c>
      <c r="I1144" s="10" t="s">
        <v>23</v>
      </c>
      <c r="J1144" s="10" t="s">
        <v>23</v>
      </c>
      <c r="K1144" s="10" t="s">
        <v>37</v>
      </c>
      <c r="L1144" s="10" t="s">
        <v>24</v>
      </c>
      <c r="M1144" s="10" t="s">
        <v>24</v>
      </c>
      <c r="N1144" s="10" t="s">
        <v>24</v>
      </c>
      <c r="O1144" s="10" t="s">
        <v>24</v>
      </c>
      <c r="P1144" s="11" t="str">
        <f t="shared" si="87"/>
        <v>_NotUsing</v>
      </c>
      <c r="Q1144" s="10" t="s">
        <v>24</v>
      </c>
      <c r="R1144" s="10" t="s">
        <v>24</v>
      </c>
      <c r="S1144" s="10" t="s">
        <v>27</v>
      </c>
      <c r="T1144" s="11" t="str" cm="1">
        <f t="array" ref="T1144">_xlfn.IFS(S1144="Month-to-month","_MM",S1144="One year","_OY",S1144="Two year","_TY")</f>
        <v>_MM</v>
      </c>
      <c r="U1144" s="10" t="s">
        <v>23</v>
      </c>
      <c r="V1144" s="10" t="s">
        <v>40</v>
      </c>
      <c r="W1144" s="10">
        <v>75.2</v>
      </c>
      <c r="X1144" s="10">
        <v>775.3</v>
      </c>
      <c r="Y1144" s="10" t="s">
        <v>24</v>
      </c>
      <c r="Z1144" s="11">
        <f t="shared" si="88"/>
        <v>0</v>
      </c>
      <c r="AA1144" s="11" t="str">
        <f t="shared" si="89"/>
        <v>S_16AY_NotUsing_MM</v>
      </c>
    </row>
    <row r="1145" spans="1:27">
      <c r="A1145" s="10" t="s">
        <v>1180</v>
      </c>
      <c r="B1145" s="10" t="s">
        <v>30</v>
      </c>
      <c r="C1145" s="10">
        <v>0</v>
      </c>
      <c r="D1145" s="11" t="str">
        <f t="shared" si="85"/>
        <v>J</v>
      </c>
      <c r="E1145" s="10" t="s">
        <v>23</v>
      </c>
      <c r="F1145" s="10" t="s">
        <v>24</v>
      </c>
      <c r="G1145" s="10">
        <v>18</v>
      </c>
      <c r="H1145" s="11" t="str">
        <f t="shared" si="86"/>
        <v>_16AY+</v>
      </c>
      <c r="I1145" s="10" t="s">
        <v>23</v>
      </c>
      <c r="J1145" s="10" t="s">
        <v>23</v>
      </c>
      <c r="K1145" s="10" t="s">
        <v>26</v>
      </c>
      <c r="L1145" s="10" t="s">
        <v>24</v>
      </c>
      <c r="M1145" s="10" t="s">
        <v>23</v>
      </c>
      <c r="N1145" s="10" t="s">
        <v>24</v>
      </c>
      <c r="O1145" s="10" t="s">
        <v>24</v>
      </c>
      <c r="P1145" s="11" t="str">
        <f t="shared" si="87"/>
        <v>_Using</v>
      </c>
      <c r="Q1145" s="10" t="s">
        <v>24</v>
      </c>
      <c r="R1145" s="10" t="s">
        <v>24</v>
      </c>
      <c r="S1145" s="10" t="s">
        <v>27</v>
      </c>
      <c r="T1145" s="11" t="str" cm="1">
        <f t="array" ref="T1145">_xlfn.IFS(S1145="Month-to-month","_MM",S1145="One year","_OY",S1145="Two year","_TY")</f>
        <v>_MM</v>
      </c>
      <c r="U1145" s="10" t="s">
        <v>24</v>
      </c>
      <c r="V1145" s="10" t="s">
        <v>40</v>
      </c>
      <c r="W1145" s="10">
        <v>56.8</v>
      </c>
      <c r="X1145" s="10">
        <v>1074.6500000000001</v>
      </c>
      <c r="Y1145" s="10" t="s">
        <v>24</v>
      </c>
      <c r="Z1145" s="11">
        <f t="shared" si="88"/>
        <v>0</v>
      </c>
      <c r="AA1145" s="11" t="str">
        <f t="shared" si="89"/>
        <v>J_16AY+_Using_MM</v>
      </c>
    </row>
    <row r="1146" spans="1:27">
      <c r="A1146" s="10" t="s">
        <v>1181</v>
      </c>
      <c r="B1146" s="10" t="s">
        <v>30</v>
      </c>
      <c r="C1146" s="10">
        <v>0</v>
      </c>
      <c r="D1146" s="11" t="str">
        <f t="shared" si="85"/>
        <v>J</v>
      </c>
      <c r="E1146" s="10" t="s">
        <v>24</v>
      </c>
      <c r="F1146" s="10" t="s">
        <v>24</v>
      </c>
      <c r="G1146" s="10">
        <v>1</v>
      </c>
      <c r="H1146" s="11" t="str">
        <f t="shared" si="86"/>
        <v>_6AY</v>
      </c>
      <c r="I1146" s="10" t="s">
        <v>24</v>
      </c>
      <c r="J1146" s="10" t="s">
        <v>25</v>
      </c>
      <c r="K1146" s="10" t="s">
        <v>26</v>
      </c>
      <c r="L1146" s="10" t="s">
        <v>24</v>
      </c>
      <c r="M1146" s="10" t="s">
        <v>24</v>
      </c>
      <c r="N1146" s="10" t="s">
        <v>24</v>
      </c>
      <c r="O1146" s="10" t="s">
        <v>24</v>
      </c>
      <c r="P1146" s="11" t="str">
        <f t="shared" si="87"/>
        <v>_NotUsing</v>
      </c>
      <c r="Q1146" s="10" t="s">
        <v>24</v>
      </c>
      <c r="R1146" s="10" t="s">
        <v>23</v>
      </c>
      <c r="S1146" s="10" t="s">
        <v>27</v>
      </c>
      <c r="T1146" s="11" t="str" cm="1">
        <f t="array" ref="T1146">_xlfn.IFS(S1146="Month-to-month","_MM",S1146="One year","_OY",S1146="Two year","_TY")</f>
        <v>_MM</v>
      </c>
      <c r="U1146" s="10" t="s">
        <v>23</v>
      </c>
      <c r="V1146" s="10" t="s">
        <v>28</v>
      </c>
      <c r="W1146" s="10">
        <v>35.549999999999997</v>
      </c>
      <c r="X1146" s="10">
        <v>35.549999999999997</v>
      </c>
      <c r="Y1146" s="10" t="s">
        <v>23</v>
      </c>
      <c r="Z1146" s="11">
        <f t="shared" si="88"/>
        <v>1</v>
      </c>
      <c r="AA1146" s="11" t="str">
        <f t="shared" si="89"/>
        <v>J_6AY_NotUsing_MM</v>
      </c>
    </row>
    <row r="1147" spans="1:27">
      <c r="A1147" s="10" t="s">
        <v>1182</v>
      </c>
      <c r="B1147" s="10" t="s">
        <v>22</v>
      </c>
      <c r="C1147" s="10">
        <v>0</v>
      </c>
      <c r="D1147" s="11" t="str">
        <f t="shared" si="85"/>
        <v>J</v>
      </c>
      <c r="E1147" s="10" t="s">
        <v>23</v>
      </c>
      <c r="F1147" s="10" t="s">
        <v>24</v>
      </c>
      <c r="G1147" s="10">
        <v>32</v>
      </c>
      <c r="H1147" s="11" t="str">
        <f t="shared" si="86"/>
        <v>_16AY+</v>
      </c>
      <c r="I1147" s="10" t="s">
        <v>23</v>
      </c>
      <c r="J1147" s="10" t="s">
        <v>24</v>
      </c>
      <c r="K1147" s="10" t="s">
        <v>37</v>
      </c>
      <c r="L1147" s="10" t="s">
        <v>23</v>
      </c>
      <c r="M1147" s="10" t="s">
        <v>24</v>
      </c>
      <c r="N1147" s="10" t="s">
        <v>24</v>
      </c>
      <c r="O1147" s="10" t="s">
        <v>24</v>
      </c>
      <c r="P1147" s="11" t="str">
        <f t="shared" si="87"/>
        <v>_Using</v>
      </c>
      <c r="Q1147" s="10" t="s">
        <v>24</v>
      </c>
      <c r="R1147" s="10" t="s">
        <v>24</v>
      </c>
      <c r="S1147" s="10" t="s">
        <v>27</v>
      </c>
      <c r="T1147" s="11" t="str" cm="1">
        <f t="array" ref="T1147">_xlfn.IFS(S1147="Month-to-month","_MM",S1147="One year","_OY",S1147="Two year","_TY")</f>
        <v>_MM</v>
      </c>
      <c r="U1147" s="10" t="s">
        <v>23</v>
      </c>
      <c r="V1147" s="10" t="s">
        <v>35</v>
      </c>
      <c r="W1147" s="10">
        <v>75.5</v>
      </c>
      <c r="X1147" s="10">
        <v>2324.6999999999998</v>
      </c>
      <c r="Y1147" s="10" t="s">
        <v>24</v>
      </c>
      <c r="Z1147" s="11">
        <f t="shared" si="88"/>
        <v>0</v>
      </c>
      <c r="AA1147" s="11" t="str">
        <f t="shared" si="89"/>
        <v>J_16AY+_Using_MM</v>
      </c>
    </row>
    <row r="1148" spans="1:27">
      <c r="A1148" s="10" t="s">
        <v>1183</v>
      </c>
      <c r="B1148" s="10" t="s">
        <v>30</v>
      </c>
      <c r="C1148" s="10">
        <v>0</v>
      </c>
      <c r="D1148" s="11" t="str">
        <f t="shared" si="85"/>
        <v>J</v>
      </c>
      <c r="E1148" s="10" t="s">
        <v>24</v>
      </c>
      <c r="F1148" s="10" t="s">
        <v>24</v>
      </c>
      <c r="G1148" s="10">
        <v>29</v>
      </c>
      <c r="H1148" s="11" t="str">
        <f t="shared" si="86"/>
        <v>_16AY+</v>
      </c>
      <c r="I1148" s="10" t="s">
        <v>24</v>
      </c>
      <c r="J1148" s="10" t="s">
        <v>25</v>
      </c>
      <c r="K1148" s="10" t="s">
        <v>26</v>
      </c>
      <c r="L1148" s="10" t="s">
        <v>23</v>
      </c>
      <c r="M1148" s="10" t="s">
        <v>24</v>
      </c>
      <c r="N1148" s="10" t="s">
        <v>24</v>
      </c>
      <c r="O1148" s="10" t="s">
        <v>23</v>
      </c>
      <c r="P1148" s="11" t="str">
        <f t="shared" si="87"/>
        <v>_Using</v>
      </c>
      <c r="Q1148" s="10" t="s">
        <v>24</v>
      </c>
      <c r="R1148" s="10" t="s">
        <v>24</v>
      </c>
      <c r="S1148" s="10" t="s">
        <v>31</v>
      </c>
      <c r="T1148" s="11" t="str" cm="1">
        <f t="array" ref="T1148">_xlfn.IFS(S1148="Month-to-month","_MM",S1148="One year","_OY",S1148="Two year","_TY")</f>
        <v>_OY</v>
      </c>
      <c r="U1148" s="10" t="s">
        <v>24</v>
      </c>
      <c r="V1148" s="10" t="s">
        <v>32</v>
      </c>
      <c r="W1148" s="10">
        <v>35.6</v>
      </c>
      <c r="X1148" s="10">
        <v>1072.5999999999999</v>
      </c>
      <c r="Y1148" s="10" t="s">
        <v>24</v>
      </c>
      <c r="Z1148" s="11">
        <f t="shared" si="88"/>
        <v>0</v>
      </c>
      <c r="AA1148" s="11" t="str">
        <f t="shared" si="89"/>
        <v>J_16AY+_Using_OY</v>
      </c>
    </row>
    <row r="1149" spans="1:27">
      <c r="A1149" s="10" t="s">
        <v>1184</v>
      </c>
      <c r="B1149" s="10" t="s">
        <v>22</v>
      </c>
      <c r="C1149" s="10">
        <v>0</v>
      </c>
      <c r="D1149" s="11" t="str">
        <f t="shared" si="85"/>
        <v>J</v>
      </c>
      <c r="E1149" s="10" t="s">
        <v>24</v>
      </c>
      <c r="F1149" s="10" t="s">
        <v>24</v>
      </c>
      <c r="G1149" s="10">
        <v>3</v>
      </c>
      <c r="H1149" s="11" t="str">
        <f t="shared" si="86"/>
        <v>_6AY</v>
      </c>
      <c r="I1149" s="10" t="s">
        <v>23</v>
      </c>
      <c r="J1149" s="10" t="s">
        <v>23</v>
      </c>
      <c r="K1149" s="10" t="s">
        <v>26</v>
      </c>
      <c r="L1149" s="10" t="s">
        <v>24</v>
      </c>
      <c r="M1149" s="10" t="s">
        <v>24</v>
      </c>
      <c r="N1149" s="10" t="s">
        <v>24</v>
      </c>
      <c r="O1149" s="10" t="s">
        <v>24</v>
      </c>
      <c r="P1149" s="11" t="str">
        <f t="shared" si="87"/>
        <v>_NotUsing</v>
      </c>
      <c r="Q1149" s="10" t="s">
        <v>23</v>
      </c>
      <c r="R1149" s="10" t="s">
        <v>24</v>
      </c>
      <c r="S1149" s="10" t="s">
        <v>27</v>
      </c>
      <c r="T1149" s="11" t="str" cm="1">
        <f t="array" ref="T1149">_xlfn.IFS(S1149="Month-to-month","_MM",S1149="One year","_OY",S1149="Two year","_TY")</f>
        <v>_MM</v>
      </c>
      <c r="U1149" s="10" t="s">
        <v>23</v>
      </c>
      <c r="V1149" s="10" t="s">
        <v>28</v>
      </c>
      <c r="W1149" s="10">
        <v>60.25</v>
      </c>
      <c r="X1149" s="10">
        <v>170.5</v>
      </c>
      <c r="Y1149" s="10" t="s">
        <v>24</v>
      </c>
      <c r="Z1149" s="11">
        <f t="shared" si="88"/>
        <v>0</v>
      </c>
      <c r="AA1149" s="11" t="str">
        <f t="shared" si="89"/>
        <v>J_6AY_NotUsing_MM</v>
      </c>
    </row>
    <row r="1150" spans="1:27">
      <c r="A1150" s="10" t="s">
        <v>1185</v>
      </c>
      <c r="B1150" s="10" t="s">
        <v>22</v>
      </c>
      <c r="C1150" s="10">
        <v>0</v>
      </c>
      <c r="D1150" s="11" t="str">
        <f t="shared" si="85"/>
        <v>J</v>
      </c>
      <c r="E1150" s="10" t="s">
        <v>24</v>
      </c>
      <c r="F1150" s="10" t="s">
        <v>24</v>
      </c>
      <c r="G1150" s="10">
        <v>2</v>
      </c>
      <c r="H1150" s="11" t="str">
        <f t="shared" si="86"/>
        <v>_6AY</v>
      </c>
      <c r="I1150" s="10" t="s">
        <v>23</v>
      </c>
      <c r="J1150" s="10" t="s">
        <v>23</v>
      </c>
      <c r="K1150" s="10" t="s">
        <v>37</v>
      </c>
      <c r="L1150" s="10" t="s">
        <v>24</v>
      </c>
      <c r="M1150" s="10" t="s">
        <v>24</v>
      </c>
      <c r="N1150" s="10" t="s">
        <v>24</v>
      </c>
      <c r="O1150" s="10" t="s">
        <v>24</v>
      </c>
      <c r="P1150" s="11" t="str">
        <f t="shared" si="87"/>
        <v>_NotUsing</v>
      </c>
      <c r="Q1150" s="10" t="s">
        <v>23</v>
      </c>
      <c r="R1150" s="10" t="s">
        <v>23</v>
      </c>
      <c r="S1150" s="10" t="s">
        <v>27</v>
      </c>
      <c r="T1150" s="11" t="str" cm="1">
        <f t="array" ref="T1150">_xlfn.IFS(S1150="Month-to-month","_MM",S1150="One year","_OY",S1150="Two year","_TY")</f>
        <v>_MM</v>
      </c>
      <c r="U1150" s="10" t="s">
        <v>23</v>
      </c>
      <c r="V1150" s="10" t="s">
        <v>28</v>
      </c>
      <c r="W1150" s="10">
        <v>95.15</v>
      </c>
      <c r="X1150" s="10">
        <v>196.9</v>
      </c>
      <c r="Y1150" s="10" t="s">
        <v>23</v>
      </c>
      <c r="Z1150" s="11">
        <f t="shared" si="88"/>
        <v>1</v>
      </c>
      <c r="AA1150" s="11" t="str">
        <f t="shared" si="89"/>
        <v>J_6AY_NotUsing_MM</v>
      </c>
    </row>
    <row r="1151" spans="1:27">
      <c r="A1151" s="10" t="s">
        <v>1186</v>
      </c>
      <c r="B1151" s="10" t="s">
        <v>30</v>
      </c>
      <c r="C1151" s="10">
        <v>0</v>
      </c>
      <c r="D1151" s="11" t="str">
        <f t="shared" si="85"/>
        <v>J</v>
      </c>
      <c r="E1151" s="10" t="s">
        <v>23</v>
      </c>
      <c r="F1151" s="10" t="s">
        <v>23</v>
      </c>
      <c r="G1151" s="10">
        <v>13</v>
      </c>
      <c r="H1151" s="11" t="str">
        <f t="shared" si="86"/>
        <v>_16AY</v>
      </c>
      <c r="I1151" s="10" t="s">
        <v>23</v>
      </c>
      <c r="J1151" s="10" t="s">
        <v>24</v>
      </c>
      <c r="K1151" s="10" t="s">
        <v>37</v>
      </c>
      <c r="L1151" s="10" t="s">
        <v>24</v>
      </c>
      <c r="M1151" s="10" t="s">
        <v>24</v>
      </c>
      <c r="N1151" s="10" t="s">
        <v>23</v>
      </c>
      <c r="O1151" s="10" t="s">
        <v>24</v>
      </c>
      <c r="P1151" s="11" t="str">
        <f t="shared" si="87"/>
        <v>_Using</v>
      </c>
      <c r="Q1151" s="10" t="s">
        <v>23</v>
      </c>
      <c r="R1151" s="10" t="s">
        <v>23</v>
      </c>
      <c r="S1151" s="10" t="s">
        <v>27</v>
      </c>
      <c r="T1151" s="11" t="str" cm="1">
        <f t="array" ref="T1151">_xlfn.IFS(S1151="Month-to-month","_MM",S1151="One year","_OY",S1151="Two year","_TY")</f>
        <v>_MM</v>
      </c>
      <c r="U1151" s="10" t="s">
        <v>23</v>
      </c>
      <c r="V1151" s="10" t="s">
        <v>32</v>
      </c>
      <c r="W1151" s="10">
        <v>96.65</v>
      </c>
      <c r="X1151" s="10">
        <v>1162.8499999999999</v>
      </c>
      <c r="Y1151" s="10" t="s">
        <v>23</v>
      </c>
      <c r="Z1151" s="11">
        <f t="shared" si="88"/>
        <v>1</v>
      </c>
      <c r="AA1151" s="11" t="str">
        <f t="shared" si="89"/>
        <v>J_16AY_Using_MM</v>
      </c>
    </row>
    <row r="1152" spans="1:27">
      <c r="A1152" s="10" t="s">
        <v>1187</v>
      </c>
      <c r="B1152" s="10" t="s">
        <v>22</v>
      </c>
      <c r="C1152" s="10">
        <v>0</v>
      </c>
      <c r="D1152" s="11" t="str">
        <f t="shared" si="85"/>
        <v>J</v>
      </c>
      <c r="E1152" s="10" t="s">
        <v>24</v>
      </c>
      <c r="F1152" s="10" t="s">
        <v>24</v>
      </c>
      <c r="G1152" s="10">
        <v>41</v>
      </c>
      <c r="H1152" s="11" t="str">
        <f t="shared" si="86"/>
        <v>_16AY+</v>
      </c>
      <c r="I1152" s="10" t="s">
        <v>24</v>
      </c>
      <c r="J1152" s="10" t="s">
        <v>25</v>
      </c>
      <c r="K1152" s="10" t="s">
        <v>26</v>
      </c>
      <c r="L1152" s="10" t="s">
        <v>24</v>
      </c>
      <c r="M1152" s="10" t="s">
        <v>23</v>
      </c>
      <c r="N1152" s="10" t="s">
        <v>24</v>
      </c>
      <c r="O1152" s="10" t="s">
        <v>24</v>
      </c>
      <c r="P1152" s="11" t="str">
        <f t="shared" si="87"/>
        <v>_Using</v>
      </c>
      <c r="Q1152" s="10" t="s">
        <v>24</v>
      </c>
      <c r="R1152" s="10" t="s">
        <v>23</v>
      </c>
      <c r="S1152" s="10" t="s">
        <v>27</v>
      </c>
      <c r="T1152" s="11" t="str" cm="1">
        <f t="array" ref="T1152">_xlfn.IFS(S1152="Month-to-month","_MM",S1152="One year","_OY",S1152="Two year","_TY")</f>
        <v>_MM</v>
      </c>
      <c r="U1152" s="10" t="s">
        <v>23</v>
      </c>
      <c r="V1152" s="10" t="s">
        <v>28</v>
      </c>
      <c r="W1152" s="10">
        <v>40.35</v>
      </c>
      <c r="X1152" s="10">
        <v>1677.85</v>
      </c>
      <c r="Y1152" s="10" t="s">
        <v>24</v>
      </c>
      <c r="Z1152" s="11">
        <f t="shared" si="88"/>
        <v>0</v>
      </c>
      <c r="AA1152" s="11" t="str">
        <f t="shared" si="89"/>
        <v>J_16AY+_Using_MM</v>
      </c>
    </row>
    <row r="1153" spans="1:27">
      <c r="A1153" s="10" t="s">
        <v>1188</v>
      </c>
      <c r="B1153" s="10" t="s">
        <v>22</v>
      </c>
      <c r="C1153" s="10">
        <v>0</v>
      </c>
      <c r="D1153" s="11" t="str">
        <f t="shared" si="85"/>
        <v>J</v>
      </c>
      <c r="E1153" s="10" t="s">
        <v>24</v>
      </c>
      <c r="F1153" s="10" t="s">
        <v>24</v>
      </c>
      <c r="G1153" s="10">
        <v>1</v>
      </c>
      <c r="H1153" s="11" t="str">
        <f t="shared" si="86"/>
        <v>_6AY</v>
      </c>
      <c r="I1153" s="10" t="s">
        <v>23</v>
      </c>
      <c r="J1153" s="10" t="s">
        <v>24</v>
      </c>
      <c r="K1153" s="10" t="s">
        <v>24</v>
      </c>
      <c r="L1153" s="10" t="s">
        <v>46</v>
      </c>
      <c r="M1153" s="10" t="s">
        <v>46</v>
      </c>
      <c r="N1153" s="10" t="s">
        <v>46</v>
      </c>
      <c r="O1153" s="10" t="s">
        <v>46</v>
      </c>
      <c r="P1153" s="11" t="str">
        <f t="shared" si="87"/>
        <v>_NotUsing</v>
      </c>
      <c r="Q1153" s="10" t="s">
        <v>46</v>
      </c>
      <c r="R1153" s="10" t="s">
        <v>46</v>
      </c>
      <c r="S1153" s="10" t="s">
        <v>27</v>
      </c>
      <c r="T1153" s="11" t="str" cm="1">
        <f t="array" ref="T1153">_xlfn.IFS(S1153="Month-to-month","_MM",S1153="One year","_OY",S1153="Two year","_TY")</f>
        <v>_MM</v>
      </c>
      <c r="U1153" s="10" t="s">
        <v>24</v>
      </c>
      <c r="V1153" s="10" t="s">
        <v>28</v>
      </c>
      <c r="W1153" s="10">
        <v>18.850000000000001</v>
      </c>
      <c r="X1153" s="10">
        <v>18.850000000000001</v>
      </c>
      <c r="Y1153" s="10" t="s">
        <v>24</v>
      </c>
      <c r="Z1153" s="11">
        <f t="shared" si="88"/>
        <v>0</v>
      </c>
      <c r="AA1153" s="11" t="str">
        <f t="shared" si="89"/>
        <v>J_6AY_NotUsing_MM</v>
      </c>
    </row>
    <row r="1154" spans="1:27">
      <c r="A1154" s="10" t="s">
        <v>1189</v>
      </c>
      <c r="B1154" s="10" t="s">
        <v>30</v>
      </c>
      <c r="C1154" s="10">
        <v>0</v>
      </c>
      <c r="D1154" s="11" t="str">
        <f t="shared" si="85"/>
        <v>J</v>
      </c>
      <c r="E1154" s="10" t="s">
        <v>24</v>
      </c>
      <c r="F1154" s="10" t="s">
        <v>24</v>
      </c>
      <c r="G1154" s="10">
        <v>7</v>
      </c>
      <c r="H1154" s="11" t="str">
        <f t="shared" si="86"/>
        <v>_16AY</v>
      </c>
      <c r="I1154" s="10" t="s">
        <v>23</v>
      </c>
      <c r="J1154" s="10" t="s">
        <v>24</v>
      </c>
      <c r="K1154" s="10" t="s">
        <v>26</v>
      </c>
      <c r="L1154" s="10" t="s">
        <v>24</v>
      </c>
      <c r="M1154" s="10" t="s">
        <v>24</v>
      </c>
      <c r="N1154" s="10" t="s">
        <v>24</v>
      </c>
      <c r="O1154" s="10" t="s">
        <v>24</v>
      </c>
      <c r="P1154" s="11" t="str">
        <f t="shared" si="87"/>
        <v>_NotUsing</v>
      </c>
      <c r="Q1154" s="10" t="s">
        <v>23</v>
      </c>
      <c r="R1154" s="10" t="s">
        <v>24</v>
      </c>
      <c r="S1154" s="10" t="s">
        <v>27</v>
      </c>
      <c r="T1154" s="11" t="str" cm="1">
        <f t="array" ref="T1154">_xlfn.IFS(S1154="Month-to-month","_MM",S1154="One year","_OY",S1154="Two year","_TY")</f>
        <v>_MM</v>
      </c>
      <c r="U1154" s="10" t="s">
        <v>24</v>
      </c>
      <c r="V1154" s="10" t="s">
        <v>32</v>
      </c>
      <c r="W1154" s="10">
        <v>54.85</v>
      </c>
      <c r="X1154" s="10">
        <v>370.4</v>
      </c>
      <c r="Y1154" s="10" t="s">
        <v>24</v>
      </c>
      <c r="Z1154" s="11">
        <f t="shared" si="88"/>
        <v>0</v>
      </c>
      <c r="AA1154" s="11" t="str">
        <f t="shared" si="89"/>
        <v>J_16AY_NotUsing_MM</v>
      </c>
    </row>
    <row r="1155" spans="1:27">
      <c r="A1155" s="10" t="s">
        <v>1190</v>
      </c>
      <c r="B1155" s="10" t="s">
        <v>22</v>
      </c>
      <c r="C1155" s="10">
        <v>0</v>
      </c>
      <c r="D1155" s="11" t="str">
        <f t="shared" ref="D1155:D1218" si="90">IF(C1155=0,"J","S")</f>
        <v>J</v>
      </c>
      <c r="E1155" s="10" t="s">
        <v>23</v>
      </c>
      <c r="F1155" s="10" t="s">
        <v>24</v>
      </c>
      <c r="G1155" s="10">
        <v>52</v>
      </c>
      <c r="H1155" s="11" t="str">
        <f t="shared" ref="H1155:H1218" si="91">IF(G1155&lt;7,"_6AY",IF(G1155&lt;17,"_16AY","_16AY+"))</f>
        <v>_16AY+</v>
      </c>
      <c r="I1155" s="10" t="s">
        <v>23</v>
      </c>
      <c r="J1155" s="10" t="s">
        <v>24</v>
      </c>
      <c r="K1155" s="10" t="s">
        <v>26</v>
      </c>
      <c r="L1155" s="10" t="s">
        <v>23</v>
      </c>
      <c r="M1155" s="10" t="s">
        <v>24</v>
      </c>
      <c r="N1155" s="10" t="s">
        <v>23</v>
      </c>
      <c r="O1155" s="10" t="s">
        <v>24</v>
      </c>
      <c r="P1155" s="11" t="str">
        <f t="shared" ref="P1155:P1218" si="92">IF(COUNTIF(L1155:O1155,"Yes")&gt;0,"_Using","_NotUsing")</f>
        <v>_Using</v>
      </c>
      <c r="Q1155" s="10" t="s">
        <v>23</v>
      </c>
      <c r="R1155" s="10" t="s">
        <v>24</v>
      </c>
      <c r="S1155" s="10" t="s">
        <v>31</v>
      </c>
      <c r="T1155" s="11" t="str" cm="1">
        <f t="array" ref="T1155">_xlfn.IFS(S1155="Month-to-month","_MM",S1155="One year","_OY",S1155="Two year","_TY")</f>
        <v>_OY</v>
      </c>
      <c r="U1155" s="10" t="s">
        <v>23</v>
      </c>
      <c r="V1155" s="10" t="s">
        <v>32</v>
      </c>
      <c r="W1155" s="10">
        <v>64.3</v>
      </c>
      <c r="X1155" s="10">
        <v>3410.6</v>
      </c>
      <c r="Y1155" s="10" t="s">
        <v>24</v>
      </c>
      <c r="Z1155" s="11">
        <f t="shared" ref="Z1155:Z1218" si="93">IF(Y1155="No",0,1)</f>
        <v>0</v>
      </c>
      <c r="AA1155" s="11" t="str">
        <f t="shared" ref="AA1155:AA1218" si="94">D1155&amp;H1155&amp;P1155&amp;T1155</f>
        <v>J_16AY+_Using_OY</v>
      </c>
    </row>
    <row r="1156" spans="1:27">
      <c r="A1156" s="10" t="s">
        <v>1191</v>
      </c>
      <c r="B1156" s="10" t="s">
        <v>22</v>
      </c>
      <c r="C1156" s="10">
        <v>0</v>
      </c>
      <c r="D1156" s="11" t="str">
        <f t="shared" si="90"/>
        <v>J</v>
      </c>
      <c r="E1156" s="10" t="s">
        <v>23</v>
      </c>
      <c r="F1156" s="10" t="s">
        <v>23</v>
      </c>
      <c r="G1156" s="10">
        <v>45</v>
      </c>
      <c r="H1156" s="11" t="str">
        <f t="shared" si="91"/>
        <v>_16AY+</v>
      </c>
      <c r="I1156" s="10" t="s">
        <v>23</v>
      </c>
      <c r="J1156" s="10" t="s">
        <v>23</v>
      </c>
      <c r="K1156" s="10" t="s">
        <v>24</v>
      </c>
      <c r="L1156" s="10" t="s">
        <v>46</v>
      </c>
      <c r="M1156" s="10" t="s">
        <v>46</v>
      </c>
      <c r="N1156" s="10" t="s">
        <v>46</v>
      </c>
      <c r="O1156" s="10" t="s">
        <v>46</v>
      </c>
      <c r="P1156" s="11" t="str">
        <f t="shared" si="92"/>
        <v>_NotUsing</v>
      </c>
      <c r="Q1156" s="10" t="s">
        <v>46</v>
      </c>
      <c r="R1156" s="10" t="s">
        <v>46</v>
      </c>
      <c r="S1156" s="10" t="s">
        <v>47</v>
      </c>
      <c r="T1156" s="11" t="str" cm="1">
        <f t="array" ref="T1156">_xlfn.IFS(S1156="Month-to-month","_MM",S1156="One year","_OY",S1156="Two year","_TY")</f>
        <v>_TY</v>
      </c>
      <c r="U1156" s="10" t="s">
        <v>23</v>
      </c>
      <c r="V1156" s="10" t="s">
        <v>35</v>
      </c>
      <c r="W1156" s="10">
        <v>24.65</v>
      </c>
      <c r="X1156" s="10">
        <v>1138.8</v>
      </c>
      <c r="Y1156" s="10" t="s">
        <v>24</v>
      </c>
      <c r="Z1156" s="11">
        <f t="shared" si="93"/>
        <v>0</v>
      </c>
      <c r="AA1156" s="11" t="str">
        <f t="shared" si="94"/>
        <v>J_16AY+_NotUsing_TY</v>
      </c>
    </row>
    <row r="1157" spans="1:27">
      <c r="A1157" s="10" t="s">
        <v>1192</v>
      </c>
      <c r="B1157" s="10" t="s">
        <v>30</v>
      </c>
      <c r="C1157" s="10">
        <v>0</v>
      </c>
      <c r="D1157" s="11" t="str">
        <f t="shared" si="90"/>
        <v>J</v>
      </c>
      <c r="E1157" s="10" t="s">
        <v>23</v>
      </c>
      <c r="F1157" s="10" t="s">
        <v>24</v>
      </c>
      <c r="G1157" s="10">
        <v>70</v>
      </c>
      <c r="H1157" s="11" t="str">
        <f t="shared" si="91"/>
        <v>_16AY+</v>
      </c>
      <c r="I1157" s="10" t="s">
        <v>23</v>
      </c>
      <c r="J1157" s="10" t="s">
        <v>23</v>
      </c>
      <c r="K1157" s="10" t="s">
        <v>26</v>
      </c>
      <c r="L1157" s="10" t="s">
        <v>24</v>
      </c>
      <c r="M1157" s="10" t="s">
        <v>23</v>
      </c>
      <c r="N1157" s="10" t="s">
        <v>23</v>
      </c>
      <c r="O1157" s="10" t="s">
        <v>23</v>
      </c>
      <c r="P1157" s="11" t="str">
        <f t="shared" si="92"/>
        <v>_Using</v>
      </c>
      <c r="Q1157" s="10" t="s">
        <v>23</v>
      </c>
      <c r="R1157" s="10" t="s">
        <v>24</v>
      </c>
      <c r="S1157" s="10" t="s">
        <v>47</v>
      </c>
      <c r="T1157" s="11" t="str" cm="1">
        <f t="array" ref="T1157">_xlfn.IFS(S1157="Month-to-month","_MM",S1157="One year","_OY",S1157="Two year","_TY")</f>
        <v>_TY</v>
      </c>
      <c r="U1157" s="10" t="s">
        <v>24</v>
      </c>
      <c r="V1157" s="10" t="s">
        <v>40</v>
      </c>
      <c r="W1157" s="10">
        <v>76.099999999999994</v>
      </c>
      <c r="X1157" s="10">
        <v>5264.25</v>
      </c>
      <c r="Y1157" s="10" t="s">
        <v>24</v>
      </c>
      <c r="Z1157" s="11">
        <f t="shared" si="93"/>
        <v>0</v>
      </c>
      <c r="AA1157" s="11" t="str">
        <f t="shared" si="94"/>
        <v>J_16AY+_Using_TY</v>
      </c>
    </row>
    <row r="1158" spans="1:27">
      <c r="A1158" s="10" t="s">
        <v>1193</v>
      </c>
      <c r="B1158" s="10" t="s">
        <v>22</v>
      </c>
      <c r="C1158" s="10">
        <v>0</v>
      </c>
      <c r="D1158" s="11" t="str">
        <f t="shared" si="90"/>
        <v>J</v>
      </c>
      <c r="E1158" s="10" t="s">
        <v>24</v>
      </c>
      <c r="F1158" s="10" t="s">
        <v>24</v>
      </c>
      <c r="G1158" s="10">
        <v>53</v>
      </c>
      <c r="H1158" s="11" t="str">
        <f t="shared" si="91"/>
        <v>_16AY+</v>
      </c>
      <c r="I1158" s="10" t="s">
        <v>23</v>
      </c>
      <c r="J1158" s="10" t="s">
        <v>24</v>
      </c>
      <c r="K1158" s="10" t="s">
        <v>24</v>
      </c>
      <c r="L1158" s="10" t="s">
        <v>46</v>
      </c>
      <c r="M1158" s="10" t="s">
        <v>46</v>
      </c>
      <c r="N1158" s="10" t="s">
        <v>46</v>
      </c>
      <c r="O1158" s="10" t="s">
        <v>46</v>
      </c>
      <c r="P1158" s="11" t="str">
        <f t="shared" si="92"/>
        <v>_NotUsing</v>
      </c>
      <c r="Q1158" s="10" t="s">
        <v>46</v>
      </c>
      <c r="R1158" s="10" t="s">
        <v>46</v>
      </c>
      <c r="S1158" s="10" t="s">
        <v>47</v>
      </c>
      <c r="T1158" s="11" t="str" cm="1">
        <f t="array" ref="T1158">_xlfn.IFS(S1158="Month-to-month","_MM",S1158="One year","_OY",S1158="Two year","_TY")</f>
        <v>_TY</v>
      </c>
      <c r="U1158" s="10" t="s">
        <v>24</v>
      </c>
      <c r="V1158" s="10" t="s">
        <v>32</v>
      </c>
      <c r="W1158" s="10">
        <v>18.7</v>
      </c>
      <c r="X1158" s="10">
        <v>1005.7</v>
      </c>
      <c r="Y1158" s="10" t="s">
        <v>24</v>
      </c>
      <c r="Z1158" s="11">
        <f t="shared" si="93"/>
        <v>0</v>
      </c>
      <c r="AA1158" s="11" t="str">
        <f t="shared" si="94"/>
        <v>J_16AY+_NotUsing_TY</v>
      </c>
    </row>
    <row r="1159" spans="1:27">
      <c r="A1159" s="10" t="s">
        <v>1194</v>
      </c>
      <c r="B1159" s="10" t="s">
        <v>22</v>
      </c>
      <c r="C1159" s="10">
        <v>1</v>
      </c>
      <c r="D1159" s="11" t="str">
        <f t="shared" si="90"/>
        <v>S</v>
      </c>
      <c r="E1159" s="10" t="s">
        <v>23</v>
      </c>
      <c r="F1159" s="10" t="s">
        <v>24</v>
      </c>
      <c r="G1159" s="10">
        <v>62</v>
      </c>
      <c r="H1159" s="11" t="str">
        <f t="shared" si="91"/>
        <v>_16AY+</v>
      </c>
      <c r="I1159" s="10" t="s">
        <v>23</v>
      </c>
      <c r="J1159" s="10" t="s">
        <v>23</v>
      </c>
      <c r="K1159" s="10" t="s">
        <v>37</v>
      </c>
      <c r="L1159" s="10" t="s">
        <v>24</v>
      </c>
      <c r="M1159" s="10" t="s">
        <v>23</v>
      </c>
      <c r="N1159" s="10" t="s">
        <v>23</v>
      </c>
      <c r="O1159" s="10" t="s">
        <v>24</v>
      </c>
      <c r="P1159" s="11" t="str">
        <f t="shared" si="92"/>
        <v>_Using</v>
      </c>
      <c r="Q1159" s="10" t="s">
        <v>23</v>
      </c>
      <c r="R1159" s="10" t="s">
        <v>24</v>
      </c>
      <c r="S1159" s="10" t="s">
        <v>31</v>
      </c>
      <c r="T1159" s="11" t="str" cm="1">
        <f t="array" ref="T1159">_xlfn.IFS(S1159="Month-to-month","_MM",S1159="One year","_OY",S1159="Two year","_TY")</f>
        <v>_OY</v>
      </c>
      <c r="U1159" s="10" t="s">
        <v>23</v>
      </c>
      <c r="V1159" s="10" t="s">
        <v>40</v>
      </c>
      <c r="W1159" s="10">
        <v>97.95</v>
      </c>
      <c r="X1159" s="10">
        <v>5936.55</v>
      </c>
      <c r="Y1159" s="10" t="s">
        <v>24</v>
      </c>
      <c r="Z1159" s="11">
        <f t="shared" si="93"/>
        <v>0</v>
      </c>
      <c r="AA1159" s="11" t="str">
        <f t="shared" si="94"/>
        <v>S_16AY+_Using_OY</v>
      </c>
    </row>
    <row r="1160" spans="1:27">
      <c r="A1160" s="10" t="s">
        <v>1195</v>
      </c>
      <c r="B1160" s="10" t="s">
        <v>22</v>
      </c>
      <c r="C1160" s="10">
        <v>0</v>
      </c>
      <c r="D1160" s="11" t="str">
        <f t="shared" si="90"/>
        <v>J</v>
      </c>
      <c r="E1160" s="10" t="s">
        <v>23</v>
      </c>
      <c r="F1160" s="10" t="s">
        <v>24</v>
      </c>
      <c r="G1160" s="10">
        <v>60</v>
      </c>
      <c r="H1160" s="11" t="str">
        <f t="shared" si="91"/>
        <v>_16AY+</v>
      </c>
      <c r="I1160" s="10" t="s">
        <v>23</v>
      </c>
      <c r="J1160" s="10" t="s">
        <v>23</v>
      </c>
      <c r="K1160" s="10" t="s">
        <v>37</v>
      </c>
      <c r="L1160" s="10" t="s">
        <v>23</v>
      </c>
      <c r="M1160" s="10" t="s">
        <v>23</v>
      </c>
      <c r="N1160" s="10" t="s">
        <v>24</v>
      </c>
      <c r="O1160" s="10" t="s">
        <v>24</v>
      </c>
      <c r="P1160" s="11" t="str">
        <f t="shared" si="92"/>
        <v>_Using</v>
      </c>
      <c r="Q1160" s="10" t="s">
        <v>24</v>
      </c>
      <c r="R1160" s="10" t="s">
        <v>23</v>
      </c>
      <c r="S1160" s="10" t="s">
        <v>27</v>
      </c>
      <c r="T1160" s="11" t="str" cm="1">
        <f t="array" ref="T1160">_xlfn.IFS(S1160="Month-to-month","_MM",S1160="One year","_OY",S1160="Two year","_TY")</f>
        <v>_MM</v>
      </c>
      <c r="U1160" s="10" t="s">
        <v>23</v>
      </c>
      <c r="V1160" s="10" t="s">
        <v>40</v>
      </c>
      <c r="W1160" s="10">
        <v>94.1</v>
      </c>
      <c r="X1160" s="10">
        <v>5475.9</v>
      </c>
      <c r="Y1160" s="10" t="s">
        <v>24</v>
      </c>
      <c r="Z1160" s="11">
        <f t="shared" si="93"/>
        <v>0</v>
      </c>
      <c r="AA1160" s="11" t="str">
        <f t="shared" si="94"/>
        <v>J_16AY+_Using_MM</v>
      </c>
    </row>
    <row r="1161" spans="1:27">
      <c r="A1161" s="10" t="s">
        <v>1196</v>
      </c>
      <c r="B1161" s="10" t="s">
        <v>22</v>
      </c>
      <c r="C1161" s="10">
        <v>1</v>
      </c>
      <c r="D1161" s="11" t="str">
        <f t="shared" si="90"/>
        <v>S</v>
      </c>
      <c r="E1161" s="10" t="s">
        <v>23</v>
      </c>
      <c r="F1161" s="10" t="s">
        <v>24</v>
      </c>
      <c r="G1161" s="10">
        <v>3</v>
      </c>
      <c r="H1161" s="11" t="str">
        <f t="shared" si="91"/>
        <v>_6AY</v>
      </c>
      <c r="I1161" s="10" t="s">
        <v>23</v>
      </c>
      <c r="J1161" s="10" t="s">
        <v>24</v>
      </c>
      <c r="K1161" s="10" t="s">
        <v>37</v>
      </c>
      <c r="L1161" s="10" t="s">
        <v>24</v>
      </c>
      <c r="M1161" s="10" t="s">
        <v>24</v>
      </c>
      <c r="N1161" s="10" t="s">
        <v>24</v>
      </c>
      <c r="O1161" s="10" t="s">
        <v>24</v>
      </c>
      <c r="P1161" s="11" t="str">
        <f t="shared" si="92"/>
        <v>_NotUsing</v>
      </c>
      <c r="Q1161" s="10" t="s">
        <v>23</v>
      </c>
      <c r="R1161" s="10" t="s">
        <v>24</v>
      </c>
      <c r="S1161" s="10" t="s">
        <v>27</v>
      </c>
      <c r="T1161" s="11" t="str" cm="1">
        <f t="array" ref="T1161">_xlfn.IFS(S1161="Month-to-month","_MM",S1161="One year","_OY",S1161="Two year","_TY")</f>
        <v>_MM</v>
      </c>
      <c r="U1161" s="10" t="s">
        <v>23</v>
      </c>
      <c r="V1161" s="10" t="s">
        <v>28</v>
      </c>
      <c r="W1161" s="10">
        <v>80.400000000000006</v>
      </c>
      <c r="X1161" s="10">
        <v>224.05</v>
      </c>
      <c r="Y1161" s="10" t="s">
        <v>23</v>
      </c>
      <c r="Z1161" s="11">
        <f t="shared" si="93"/>
        <v>1</v>
      </c>
      <c r="AA1161" s="11" t="str">
        <f t="shared" si="94"/>
        <v>S_6AY_NotUsing_MM</v>
      </c>
    </row>
    <row r="1162" spans="1:27">
      <c r="A1162" s="10" t="s">
        <v>1197</v>
      </c>
      <c r="B1162" s="10" t="s">
        <v>22</v>
      </c>
      <c r="C1162" s="10">
        <v>1</v>
      </c>
      <c r="D1162" s="11" t="str">
        <f t="shared" si="90"/>
        <v>S</v>
      </c>
      <c r="E1162" s="10" t="s">
        <v>23</v>
      </c>
      <c r="F1162" s="10" t="s">
        <v>24</v>
      </c>
      <c r="G1162" s="10">
        <v>23</v>
      </c>
      <c r="H1162" s="11" t="str">
        <f t="shared" si="91"/>
        <v>_16AY+</v>
      </c>
      <c r="I1162" s="10" t="s">
        <v>23</v>
      </c>
      <c r="J1162" s="10" t="s">
        <v>24</v>
      </c>
      <c r="K1162" s="10" t="s">
        <v>37</v>
      </c>
      <c r="L1162" s="10" t="s">
        <v>23</v>
      </c>
      <c r="M1162" s="10" t="s">
        <v>24</v>
      </c>
      <c r="N1162" s="10" t="s">
        <v>24</v>
      </c>
      <c r="O1162" s="10" t="s">
        <v>24</v>
      </c>
      <c r="P1162" s="11" t="str">
        <f t="shared" si="92"/>
        <v>_Using</v>
      </c>
      <c r="Q1162" s="10" t="s">
        <v>23</v>
      </c>
      <c r="R1162" s="10" t="s">
        <v>23</v>
      </c>
      <c r="S1162" s="10" t="s">
        <v>27</v>
      </c>
      <c r="T1162" s="11" t="str" cm="1">
        <f t="array" ref="T1162">_xlfn.IFS(S1162="Month-to-month","_MM",S1162="One year","_OY",S1162="Two year","_TY")</f>
        <v>_MM</v>
      </c>
      <c r="U1162" s="10" t="s">
        <v>23</v>
      </c>
      <c r="V1162" s="10" t="s">
        <v>28</v>
      </c>
      <c r="W1162" s="10">
        <v>95.1</v>
      </c>
      <c r="X1162" s="10">
        <v>2326.0500000000002</v>
      </c>
      <c r="Y1162" s="10" t="s">
        <v>24</v>
      </c>
      <c r="Z1162" s="11">
        <f t="shared" si="93"/>
        <v>0</v>
      </c>
      <c r="AA1162" s="11" t="str">
        <f t="shared" si="94"/>
        <v>S_16AY+_Using_MM</v>
      </c>
    </row>
    <row r="1163" spans="1:27">
      <c r="A1163" s="10" t="s">
        <v>1198</v>
      </c>
      <c r="B1163" s="10" t="s">
        <v>30</v>
      </c>
      <c r="C1163" s="10">
        <v>0</v>
      </c>
      <c r="D1163" s="11" t="str">
        <f t="shared" si="90"/>
        <v>J</v>
      </c>
      <c r="E1163" s="10" t="s">
        <v>24</v>
      </c>
      <c r="F1163" s="10" t="s">
        <v>23</v>
      </c>
      <c r="G1163" s="10">
        <v>1</v>
      </c>
      <c r="H1163" s="11" t="str">
        <f t="shared" si="91"/>
        <v>_6AY</v>
      </c>
      <c r="I1163" s="10" t="s">
        <v>24</v>
      </c>
      <c r="J1163" s="10" t="s">
        <v>25</v>
      </c>
      <c r="K1163" s="10" t="s">
        <v>26</v>
      </c>
      <c r="L1163" s="10" t="s">
        <v>24</v>
      </c>
      <c r="M1163" s="10" t="s">
        <v>23</v>
      </c>
      <c r="N1163" s="10" t="s">
        <v>24</v>
      </c>
      <c r="O1163" s="10" t="s">
        <v>24</v>
      </c>
      <c r="P1163" s="11" t="str">
        <f t="shared" si="92"/>
        <v>_Using</v>
      </c>
      <c r="Q1163" s="10" t="s">
        <v>24</v>
      </c>
      <c r="R1163" s="10" t="s">
        <v>24</v>
      </c>
      <c r="S1163" s="10" t="s">
        <v>27</v>
      </c>
      <c r="T1163" s="11" t="str" cm="1">
        <f t="array" ref="T1163">_xlfn.IFS(S1163="Month-to-month","_MM",S1163="One year","_OY",S1163="Two year","_TY")</f>
        <v>_MM</v>
      </c>
      <c r="U1163" s="10" t="s">
        <v>23</v>
      </c>
      <c r="V1163" s="10" t="s">
        <v>32</v>
      </c>
      <c r="W1163" s="10">
        <v>31.35</v>
      </c>
      <c r="X1163" s="10">
        <v>31.35</v>
      </c>
      <c r="Y1163" s="10" t="s">
        <v>23</v>
      </c>
      <c r="Z1163" s="11">
        <f t="shared" si="93"/>
        <v>1</v>
      </c>
      <c r="AA1163" s="11" t="str">
        <f t="shared" si="94"/>
        <v>J_6AY_Using_MM</v>
      </c>
    </row>
    <row r="1164" spans="1:27">
      <c r="A1164" s="10" t="s">
        <v>1199</v>
      </c>
      <c r="B1164" s="10" t="s">
        <v>22</v>
      </c>
      <c r="C1164" s="10">
        <v>0</v>
      </c>
      <c r="D1164" s="11" t="str">
        <f t="shared" si="90"/>
        <v>J</v>
      </c>
      <c r="E1164" s="10" t="s">
        <v>24</v>
      </c>
      <c r="F1164" s="10" t="s">
        <v>24</v>
      </c>
      <c r="G1164" s="10">
        <v>67</v>
      </c>
      <c r="H1164" s="11" t="str">
        <f t="shared" si="91"/>
        <v>_16AY+</v>
      </c>
      <c r="I1164" s="10" t="s">
        <v>23</v>
      </c>
      <c r="J1164" s="10" t="s">
        <v>24</v>
      </c>
      <c r="K1164" s="10" t="s">
        <v>26</v>
      </c>
      <c r="L1164" s="10" t="s">
        <v>23</v>
      </c>
      <c r="M1164" s="10" t="s">
        <v>24</v>
      </c>
      <c r="N1164" s="10" t="s">
        <v>23</v>
      </c>
      <c r="O1164" s="10" t="s">
        <v>23</v>
      </c>
      <c r="P1164" s="11" t="str">
        <f t="shared" si="92"/>
        <v>_Using</v>
      </c>
      <c r="Q1164" s="10" t="s">
        <v>24</v>
      </c>
      <c r="R1164" s="10" t="s">
        <v>23</v>
      </c>
      <c r="S1164" s="10" t="s">
        <v>31</v>
      </c>
      <c r="T1164" s="11" t="str" cm="1">
        <f t="array" ref="T1164">_xlfn.IFS(S1164="Month-to-month","_MM",S1164="One year","_OY",S1164="Two year","_TY")</f>
        <v>_OY</v>
      </c>
      <c r="U1164" s="10" t="s">
        <v>23</v>
      </c>
      <c r="V1164" s="10" t="s">
        <v>35</v>
      </c>
      <c r="W1164" s="10">
        <v>72.349999999999994</v>
      </c>
      <c r="X1164" s="10">
        <v>4991.5</v>
      </c>
      <c r="Y1164" s="10" t="s">
        <v>24</v>
      </c>
      <c r="Z1164" s="11">
        <f t="shared" si="93"/>
        <v>0</v>
      </c>
      <c r="AA1164" s="11" t="str">
        <f t="shared" si="94"/>
        <v>J_16AY+_Using_OY</v>
      </c>
    </row>
    <row r="1165" spans="1:27">
      <c r="A1165" s="10" t="s">
        <v>1200</v>
      </c>
      <c r="B1165" s="10" t="s">
        <v>22</v>
      </c>
      <c r="C1165" s="10">
        <v>0</v>
      </c>
      <c r="D1165" s="11" t="str">
        <f t="shared" si="90"/>
        <v>J</v>
      </c>
      <c r="E1165" s="10" t="s">
        <v>24</v>
      </c>
      <c r="F1165" s="10" t="s">
        <v>24</v>
      </c>
      <c r="G1165" s="10">
        <v>12</v>
      </c>
      <c r="H1165" s="11" t="str">
        <f t="shared" si="91"/>
        <v>_16AY</v>
      </c>
      <c r="I1165" s="10" t="s">
        <v>23</v>
      </c>
      <c r="J1165" s="10" t="s">
        <v>23</v>
      </c>
      <c r="K1165" s="10" t="s">
        <v>37</v>
      </c>
      <c r="L1165" s="10" t="s">
        <v>24</v>
      </c>
      <c r="M1165" s="10" t="s">
        <v>23</v>
      </c>
      <c r="N1165" s="10" t="s">
        <v>24</v>
      </c>
      <c r="O1165" s="10" t="s">
        <v>24</v>
      </c>
      <c r="P1165" s="11" t="str">
        <f t="shared" si="92"/>
        <v>_Using</v>
      </c>
      <c r="Q1165" s="10" t="s">
        <v>23</v>
      </c>
      <c r="R1165" s="10" t="s">
        <v>24</v>
      </c>
      <c r="S1165" s="10" t="s">
        <v>27</v>
      </c>
      <c r="T1165" s="11" t="str" cm="1">
        <f t="array" ref="T1165">_xlfn.IFS(S1165="Month-to-month","_MM",S1165="One year","_OY",S1165="Two year","_TY")</f>
        <v>_MM</v>
      </c>
      <c r="U1165" s="10" t="s">
        <v>23</v>
      </c>
      <c r="V1165" s="10" t="s">
        <v>35</v>
      </c>
      <c r="W1165" s="10">
        <v>89.75</v>
      </c>
      <c r="X1165" s="10">
        <v>1052.4000000000001</v>
      </c>
      <c r="Y1165" s="10" t="s">
        <v>23</v>
      </c>
      <c r="Z1165" s="11">
        <f t="shared" si="93"/>
        <v>1</v>
      </c>
      <c r="AA1165" s="11" t="str">
        <f t="shared" si="94"/>
        <v>J_16AY_Using_MM</v>
      </c>
    </row>
    <row r="1166" spans="1:27">
      <c r="A1166" s="10" t="s">
        <v>1201</v>
      </c>
      <c r="B1166" s="10" t="s">
        <v>22</v>
      </c>
      <c r="C1166" s="10">
        <v>1</v>
      </c>
      <c r="D1166" s="11" t="str">
        <f t="shared" si="90"/>
        <v>S</v>
      </c>
      <c r="E1166" s="10" t="s">
        <v>23</v>
      </c>
      <c r="F1166" s="10" t="s">
        <v>24</v>
      </c>
      <c r="G1166" s="10">
        <v>71</v>
      </c>
      <c r="H1166" s="11" t="str">
        <f t="shared" si="91"/>
        <v>_16AY+</v>
      </c>
      <c r="I1166" s="10" t="s">
        <v>23</v>
      </c>
      <c r="J1166" s="10" t="s">
        <v>23</v>
      </c>
      <c r="K1166" s="10" t="s">
        <v>26</v>
      </c>
      <c r="L1166" s="10" t="s">
        <v>23</v>
      </c>
      <c r="M1166" s="10" t="s">
        <v>23</v>
      </c>
      <c r="N1166" s="10" t="s">
        <v>23</v>
      </c>
      <c r="O1166" s="10" t="s">
        <v>23</v>
      </c>
      <c r="P1166" s="11" t="str">
        <f t="shared" si="92"/>
        <v>_Using</v>
      </c>
      <c r="Q1166" s="10" t="s">
        <v>24</v>
      </c>
      <c r="R1166" s="10" t="s">
        <v>23</v>
      </c>
      <c r="S1166" s="10" t="s">
        <v>47</v>
      </c>
      <c r="T1166" s="11" t="str" cm="1">
        <f t="array" ref="T1166">_xlfn.IFS(S1166="Month-to-month","_MM",S1166="One year","_OY",S1166="Two year","_TY")</f>
        <v>_TY</v>
      </c>
      <c r="U1166" s="10" t="s">
        <v>23</v>
      </c>
      <c r="V1166" s="10" t="s">
        <v>35</v>
      </c>
      <c r="W1166" s="10">
        <v>82.7</v>
      </c>
      <c r="X1166" s="10">
        <v>5831.2</v>
      </c>
      <c r="Y1166" s="10" t="s">
        <v>24</v>
      </c>
      <c r="Z1166" s="11">
        <f t="shared" si="93"/>
        <v>0</v>
      </c>
      <c r="AA1166" s="11" t="str">
        <f t="shared" si="94"/>
        <v>S_16AY+_Using_TY</v>
      </c>
    </row>
    <row r="1167" spans="1:27">
      <c r="A1167" s="10" t="s">
        <v>1202</v>
      </c>
      <c r="B1167" s="10" t="s">
        <v>30</v>
      </c>
      <c r="C1167" s="10">
        <v>0</v>
      </c>
      <c r="D1167" s="11" t="str">
        <f t="shared" si="90"/>
        <v>J</v>
      </c>
      <c r="E1167" s="10" t="s">
        <v>24</v>
      </c>
      <c r="F1167" s="10" t="s">
        <v>24</v>
      </c>
      <c r="G1167" s="10">
        <v>25</v>
      </c>
      <c r="H1167" s="11" t="str">
        <f t="shared" si="91"/>
        <v>_16AY+</v>
      </c>
      <c r="I1167" s="10" t="s">
        <v>23</v>
      </c>
      <c r="J1167" s="10" t="s">
        <v>24</v>
      </c>
      <c r="K1167" s="10" t="s">
        <v>24</v>
      </c>
      <c r="L1167" s="10" t="s">
        <v>46</v>
      </c>
      <c r="M1167" s="10" t="s">
        <v>46</v>
      </c>
      <c r="N1167" s="10" t="s">
        <v>46</v>
      </c>
      <c r="O1167" s="10" t="s">
        <v>46</v>
      </c>
      <c r="P1167" s="11" t="str">
        <f t="shared" si="92"/>
        <v>_NotUsing</v>
      </c>
      <c r="Q1167" s="10" t="s">
        <v>46</v>
      </c>
      <c r="R1167" s="10" t="s">
        <v>46</v>
      </c>
      <c r="S1167" s="10" t="s">
        <v>31</v>
      </c>
      <c r="T1167" s="11" t="str" cm="1">
        <f t="array" ref="T1167">_xlfn.IFS(S1167="Month-to-month","_MM",S1167="One year","_OY",S1167="Two year","_TY")</f>
        <v>_OY</v>
      </c>
      <c r="U1167" s="10" t="s">
        <v>24</v>
      </c>
      <c r="V1167" s="10" t="s">
        <v>40</v>
      </c>
      <c r="W1167" s="10">
        <v>19.899999999999999</v>
      </c>
      <c r="X1167" s="10">
        <v>510.8</v>
      </c>
      <c r="Y1167" s="10" t="s">
        <v>24</v>
      </c>
      <c r="Z1167" s="11">
        <f t="shared" si="93"/>
        <v>0</v>
      </c>
      <c r="AA1167" s="11" t="str">
        <f t="shared" si="94"/>
        <v>J_16AY+_NotUsing_OY</v>
      </c>
    </row>
    <row r="1168" spans="1:27">
      <c r="A1168" s="10" t="s">
        <v>1203</v>
      </c>
      <c r="B1168" s="10" t="s">
        <v>22</v>
      </c>
      <c r="C1168" s="10">
        <v>0</v>
      </c>
      <c r="D1168" s="11" t="str">
        <f t="shared" si="90"/>
        <v>J</v>
      </c>
      <c r="E1168" s="10" t="s">
        <v>24</v>
      </c>
      <c r="F1168" s="10" t="s">
        <v>24</v>
      </c>
      <c r="G1168" s="10">
        <v>5</v>
      </c>
      <c r="H1168" s="11" t="str">
        <f t="shared" si="91"/>
        <v>_6AY</v>
      </c>
      <c r="I1168" s="10" t="s">
        <v>23</v>
      </c>
      <c r="J1168" s="10" t="s">
        <v>23</v>
      </c>
      <c r="K1168" s="10" t="s">
        <v>26</v>
      </c>
      <c r="L1168" s="10" t="s">
        <v>23</v>
      </c>
      <c r="M1168" s="10" t="s">
        <v>24</v>
      </c>
      <c r="N1168" s="10" t="s">
        <v>24</v>
      </c>
      <c r="O1168" s="10" t="s">
        <v>24</v>
      </c>
      <c r="P1168" s="11" t="str">
        <f t="shared" si="92"/>
        <v>_Using</v>
      </c>
      <c r="Q1168" s="10" t="s">
        <v>24</v>
      </c>
      <c r="R1168" s="10" t="s">
        <v>24</v>
      </c>
      <c r="S1168" s="10" t="s">
        <v>27</v>
      </c>
      <c r="T1168" s="11" t="str" cm="1">
        <f t="array" ref="T1168">_xlfn.IFS(S1168="Month-to-month","_MM",S1168="One year","_OY",S1168="Two year","_TY")</f>
        <v>_MM</v>
      </c>
      <c r="U1168" s="10" t="s">
        <v>23</v>
      </c>
      <c r="V1168" s="10" t="s">
        <v>28</v>
      </c>
      <c r="W1168" s="10">
        <v>53.8</v>
      </c>
      <c r="X1168" s="10">
        <v>283.95</v>
      </c>
      <c r="Y1168" s="10" t="s">
        <v>24</v>
      </c>
      <c r="Z1168" s="11">
        <f t="shared" si="93"/>
        <v>0</v>
      </c>
      <c r="AA1168" s="11" t="str">
        <f t="shared" si="94"/>
        <v>J_6AY_Using_MM</v>
      </c>
    </row>
    <row r="1169" spans="1:27">
      <c r="A1169" s="10" t="s">
        <v>1204</v>
      </c>
      <c r="B1169" s="10" t="s">
        <v>30</v>
      </c>
      <c r="C1169" s="10">
        <v>0</v>
      </c>
      <c r="D1169" s="11" t="str">
        <f t="shared" si="90"/>
        <v>J</v>
      </c>
      <c r="E1169" s="10" t="s">
        <v>24</v>
      </c>
      <c r="F1169" s="10" t="s">
        <v>24</v>
      </c>
      <c r="G1169" s="10">
        <v>26</v>
      </c>
      <c r="H1169" s="11" t="str">
        <f t="shared" si="91"/>
        <v>_16AY+</v>
      </c>
      <c r="I1169" s="10" t="s">
        <v>23</v>
      </c>
      <c r="J1169" s="10" t="s">
        <v>23</v>
      </c>
      <c r="K1169" s="10" t="s">
        <v>26</v>
      </c>
      <c r="L1169" s="10" t="s">
        <v>24</v>
      </c>
      <c r="M1169" s="10" t="s">
        <v>24</v>
      </c>
      <c r="N1169" s="10" t="s">
        <v>24</v>
      </c>
      <c r="O1169" s="10" t="s">
        <v>24</v>
      </c>
      <c r="P1169" s="11" t="str">
        <f t="shared" si="92"/>
        <v>_NotUsing</v>
      </c>
      <c r="Q1169" s="10" t="s">
        <v>24</v>
      </c>
      <c r="R1169" s="10" t="s">
        <v>24</v>
      </c>
      <c r="S1169" s="10" t="s">
        <v>31</v>
      </c>
      <c r="T1169" s="11" t="str" cm="1">
        <f t="array" ref="T1169">_xlfn.IFS(S1169="Month-to-month","_MM",S1169="One year","_OY",S1169="Two year","_TY")</f>
        <v>_OY</v>
      </c>
      <c r="U1169" s="10" t="s">
        <v>23</v>
      </c>
      <c r="V1169" s="10" t="s">
        <v>40</v>
      </c>
      <c r="W1169" s="10">
        <v>51.55</v>
      </c>
      <c r="X1169" s="10">
        <v>1295.4000000000001</v>
      </c>
      <c r="Y1169" s="10" t="s">
        <v>24</v>
      </c>
      <c r="Z1169" s="11">
        <f t="shared" si="93"/>
        <v>0</v>
      </c>
      <c r="AA1169" s="11" t="str">
        <f t="shared" si="94"/>
        <v>J_16AY+_NotUsing_OY</v>
      </c>
    </row>
    <row r="1170" spans="1:27">
      <c r="A1170" s="10" t="s">
        <v>1205</v>
      </c>
      <c r="B1170" s="10" t="s">
        <v>30</v>
      </c>
      <c r="C1170" s="10">
        <v>0</v>
      </c>
      <c r="D1170" s="11" t="str">
        <f t="shared" si="90"/>
        <v>J</v>
      </c>
      <c r="E1170" s="10" t="s">
        <v>23</v>
      </c>
      <c r="F1170" s="10" t="s">
        <v>23</v>
      </c>
      <c r="G1170" s="10">
        <v>1</v>
      </c>
      <c r="H1170" s="11" t="str">
        <f t="shared" si="91"/>
        <v>_6AY</v>
      </c>
      <c r="I1170" s="10" t="s">
        <v>23</v>
      </c>
      <c r="J1170" s="10" t="s">
        <v>24</v>
      </c>
      <c r="K1170" s="10" t="s">
        <v>24</v>
      </c>
      <c r="L1170" s="10" t="s">
        <v>46</v>
      </c>
      <c r="M1170" s="10" t="s">
        <v>46</v>
      </c>
      <c r="N1170" s="10" t="s">
        <v>46</v>
      </c>
      <c r="O1170" s="10" t="s">
        <v>46</v>
      </c>
      <c r="P1170" s="11" t="str">
        <f t="shared" si="92"/>
        <v>_NotUsing</v>
      </c>
      <c r="Q1170" s="10" t="s">
        <v>46</v>
      </c>
      <c r="R1170" s="10" t="s">
        <v>46</v>
      </c>
      <c r="S1170" s="10" t="s">
        <v>31</v>
      </c>
      <c r="T1170" s="11" t="str" cm="1">
        <f t="array" ref="T1170">_xlfn.IFS(S1170="Month-to-month","_MM",S1170="One year","_OY",S1170="Two year","_TY")</f>
        <v>_OY</v>
      </c>
      <c r="U1170" s="10" t="s">
        <v>24</v>
      </c>
      <c r="V1170" s="10" t="s">
        <v>32</v>
      </c>
      <c r="W1170" s="10">
        <v>19.649999999999999</v>
      </c>
      <c r="X1170" s="10">
        <v>19.649999999999999</v>
      </c>
      <c r="Y1170" s="10" t="s">
        <v>24</v>
      </c>
      <c r="Z1170" s="11">
        <f t="shared" si="93"/>
        <v>0</v>
      </c>
      <c r="AA1170" s="11" t="str">
        <f t="shared" si="94"/>
        <v>J_6AY_NotUsing_OY</v>
      </c>
    </row>
    <row r="1171" spans="1:27">
      <c r="A1171" s="10" t="s">
        <v>1206</v>
      </c>
      <c r="B1171" s="10" t="s">
        <v>30</v>
      </c>
      <c r="C1171" s="10">
        <v>1</v>
      </c>
      <c r="D1171" s="11" t="str">
        <f t="shared" si="90"/>
        <v>S</v>
      </c>
      <c r="E1171" s="10" t="s">
        <v>24</v>
      </c>
      <c r="F1171" s="10" t="s">
        <v>24</v>
      </c>
      <c r="G1171" s="10">
        <v>70</v>
      </c>
      <c r="H1171" s="11" t="str">
        <f t="shared" si="91"/>
        <v>_16AY+</v>
      </c>
      <c r="I1171" s="10" t="s">
        <v>24</v>
      </c>
      <c r="J1171" s="10" t="s">
        <v>25</v>
      </c>
      <c r="K1171" s="10" t="s">
        <v>26</v>
      </c>
      <c r="L1171" s="10" t="s">
        <v>24</v>
      </c>
      <c r="M1171" s="10" t="s">
        <v>23</v>
      </c>
      <c r="N1171" s="10" t="s">
        <v>23</v>
      </c>
      <c r="O1171" s="10" t="s">
        <v>24</v>
      </c>
      <c r="P1171" s="11" t="str">
        <f t="shared" si="92"/>
        <v>_Using</v>
      </c>
      <c r="Q1171" s="10" t="s">
        <v>23</v>
      </c>
      <c r="R1171" s="10" t="s">
        <v>24</v>
      </c>
      <c r="S1171" s="10" t="s">
        <v>31</v>
      </c>
      <c r="T1171" s="11" t="str" cm="1">
        <f t="array" ref="T1171">_xlfn.IFS(S1171="Month-to-month","_MM",S1171="One year","_OY",S1171="Two year","_TY")</f>
        <v>_OY</v>
      </c>
      <c r="U1171" s="10" t="s">
        <v>23</v>
      </c>
      <c r="V1171" s="10" t="s">
        <v>40</v>
      </c>
      <c r="W1171" s="10">
        <v>44.05</v>
      </c>
      <c r="X1171" s="10">
        <v>3011.65</v>
      </c>
      <c r="Y1171" s="10" t="s">
        <v>24</v>
      </c>
      <c r="Z1171" s="11">
        <f t="shared" si="93"/>
        <v>0</v>
      </c>
      <c r="AA1171" s="11" t="str">
        <f t="shared" si="94"/>
        <v>S_16AY+_Using_OY</v>
      </c>
    </row>
    <row r="1172" spans="1:27">
      <c r="A1172" s="10" t="s">
        <v>1207</v>
      </c>
      <c r="B1172" s="10" t="s">
        <v>30</v>
      </c>
      <c r="C1172" s="10">
        <v>0</v>
      </c>
      <c r="D1172" s="11" t="str">
        <f t="shared" si="90"/>
        <v>J</v>
      </c>
      <c r="E1172" s="10" t="s">
        <v>23</v>
      </c>
      <c r="F1172" s="10" t="s">
        <v>23</v>
      </c>
      <c r="G1172" s="10">
        <v>72</v>
      </c>
      <c r="H1172" s="11" t="str">
        <f t="shared" si="91"/>
        <v>_16AY+</v>
      </c>
      <c r="I1172" s="10" t="s">
        <v>23</v>
      </c>
      <c r="J1172" s="10" t="s">
        <v>23</v>
      </c>
      <c r="K1172" s="10" t="s">
        <v>37</v>
      </c>
      <c r="L1172" s="10" t="s">
        <v>23</v>
      </c>
      <c r="M1172" s="10" t="s">
        <v>23</v>
      </c>
      <c r="N1172" s="10" t="s">
        <v>23</v>
      </c>
      <c r="O1172" s="10" t="s">
        <v>23</v>
      </c>
      <c r="P1172" s="11" t="str">
        <f t="shared" si="92"/>
        <v>_Using</v>
      </c>
      <c r="Q1172" s="10" t="s">
        <v>23</v>
      </c>
      <c r="R1172" s="10" t="s">
        <v>23</v>
      </c>
      <c r="S1172" s="10" t="s">
        <v>47</v>
      </c>
      <c r="T1172" s="11" t="str" cm="1">
        <f t="array" ref="T1172">_xlfn.IFS(S1172="Month-to-month","_MM",S1172="One year","_OY",S1172="Two year","_TY")</f>
        <v>_TY</v>
      </c>
      <c r="U1172" s="10" t="s">
        <v>23</v>
      </c>
      <c r="V1172" s="10" t="s">
        <v>28</v>
      </c>
      <c r="W1172" s="10">
        <v>114</v>
      </c>
      <c r="X1172" s="10">
        <v>8093.15</v>
      </c>
      <c r="Y1172" s="10" t="s">
        <v>24</v>
      </c>
      <c r="Z1172" s="11">
        <f t="shared" si="93"/>
        <v>0</v>
      </c>
      <c r="AA1172" s="11" t="str">
        <f t="shared" si="94"/>
        <v>J_16AY+_Using_TY</v>
      </c>
    </row>
    <row r="1173" spans="1:27">
      <c r="A1173" s="10" t="s">
        <v>1208</v>
      </c>
      <c r="B1173" s="10" t="s">
        <v>30</v>
      </c>
      <c r="C1173" s="10">
        <v>0</v>
      </c>
      <c r="D1173" s="11" t="str">
        <f t="shared" si="90"/>
        <v>J</v>
      </c>
      <c r="E1173" s="10" t="s">
        <v>23</v>
      </c>
      <c r="F1173" s="10" t="s">
        <v>24</v>
      </c>
      <c r="G1173" s="10">
        <v>60</v>
      </c>
      <c r="H1173" s="11" t="str">
        <f t="shared" si="91"/>
        <v>_16AY+</v>
      </c>
      <c r="I1173" s="10" t="s">
        <v>23</v>
      </c>
      <c r="J1173" s="10" t="s">
        <v>24</v>
      </c>
      <c r="K1173" s="10" t="s">
        <v>37</v>
      </c>
      <c r="L1173" s="10" t="s">
        <v>24</v>
      </c>
      <c r="M1173" s="10" t="s">
        <v>23</v>
      </c>
      <c r="N1173" s="10" t="s">
        <v>24</v>
      </c>
      <c r="O1173" s="10" t="s">
        <v>24</v>
      </c>
      <c r="P1173" s="11" t="str">
        <f t="shared" si="92"/>
        <v>_Using</v>
      </c>
      <c r="Q1173" s="10" t="s">
        <v>23</v>
      </c>
      <c r="R1173" s="10" t="s">
        <v>23</v>
      </c>
      <c r="S1173" s="10" t="s">
        <v>31</v>
      </c>
      <c r="T1173" s="11" t="str" cm="1">
        <f t="array" ref="T1173">_xlfn.IFS(S1173="Month-to-month","_MM",S1173="One year","_OY",S1173="Two year","_TY")</f>
        <v>_OY</v>
      </c>
      <c r="U1173" s="10" t="s">
        <v>23</v>
      </c>
      <c r="V1173" s="10" t="s">
        <v>28</v>
      </c>
      <c r="W1173" s="10">
        <v>94.4</v>
      </c>
      <c r="X1173" s="10">
        <v>5610.25</v>
      </c>
      <c r="Y1173" s="10" t="s">
        <v>23</v>
      </c>
      <c r="Z1173" s="11">
        <f t="shared" si="93"/>
        <v>1</v>
      </c>
      <c r="AA1173" s="11" t="str">
        <f t="shared" si="94"/>
        <v>J_16AY+_Using_OY</v>
      </c>
    </row>
    <row r="1174" spans="1:27">
      <c r="A1174" s="10" t="s">
        <v>1209</v>
      </c>
      <c r="B1174" s="10" t="s">
        <v>22</v>
      </c>
      <c r="C1174" s="10">
        <v>1</v>
      </c>
      <c r="D1174" s="11" t="str">
        <f t="shared" si="90"/>
        <v>S</v>
      </c>
      <c r="E1174" s="10" t="s">
        <v>23</v>
      </c>
      <c r="F1174" s="10" t="s">
        <v>23</v>
      </c>
      <c r="G1174" s="10">
        <v>32</v>
      </c>
      <c r="H1174" s="11" t="str">
        <f t="shared" si="91"/>
        <v>_16AY+</v>
      </c>
      <c r="I1174" s="10" t="s">
        <v>23</v>
      </c>
      <c r="J1174" s="10" t="s">
        <v>23</v>
      </c>
      <c r="K1174" s="10" t="s">
        <v>37</v>
      </c>
      <c r="L1174" s="10" t="s">
        <v>24</v>
      </c>
      <c r="M1174" s="10" t="s">
        <v>23</v>
      </c>
      <c r="N1174" s="10" t="s">
        <v>24</v>
      </c>
      <c r="O1174" s="10" t="s">
        <v>24</v>
      </c>
      <c r="P1174" s="11" t="str">
        <f t="shared" si="92"/>
        <v>_Using</v>
      </c>
      <c r="Q1174" s="10" t="s">
        <v>23</v>
      </c>
      <c r="R1174" s="10" t="s">
        <v>23</v>
      </c>
      <c r="S1174" s="10" t="s">
        <v>27</v>
      </c>
      <c r="T1174" s="11" t="str" cm="1">
        <f t="array" ref="T1174">_xlfn.IFS(S1174="Month-to-month","_MM",S1174="One year","_OY",S1174="Two year","_TY")</f>
        <v>_MM</v>
      </c>
      <c r="U1174" s="10" t="s">
        <v>23</v>
      </c>
      <c r="V1174" s="10" t="s">
        <v>28</v>
      </c>
      <c r="W1174" s="10">
        <v>100.4</v>
      </c>
      <c r="X1174" s="10">
        <v>3217.65</v>
      </c>
      <c r="Y1174" s="10" t="s">
        <v>24</v>
      </c>
      <c r="Z1174" s="11">
        <f t="shared" si="93"/>
        <v>0</v>
      </c>
      <c r="AA1174" s="11" t="str">
        <f t="shared" si="94"/>
        <v>S_16AY+_Using_MM</v>
      </c>
    </row>
    <row r="1175" spans="1:27">
      <c r="A1175" s="10" t="s">
        <v>1210</v>
      </c>
      <c r="B1175" s="10" t="s">
        <v>30</v>
      </c>
      <c r="C1175" s="10">
        <v>0</v>
      </c>
      <c r="D1175" s="11" t="str">
        <f t="shared" si="90"/>
        <v>J</v>
      </c>
      <c r="E1175" s="10" t="s">
        <v>24</v>
      </c>
      <c r="F1175" s="10" t="s">
        <v>24</v>
      </c>
      <c r="G1175" s="10">
        <v>1</v>
      </c>
      <c r="H1175" s="11" t="str">
        <f t="shared" si="91"/>
        <v>_6AY</v>
      </c>
      <c r="I1175" s="10" t="s">
        <v>23</v>
      </c>
      <c r="J1175" s="10" t="s">
        <v>24</v>
      </c>
      <c r="K1175" s="10" t="s">
        <v>24</v>
      </c>
      <c r="L1175" s="10" t="s">
        <v>46</v>
      </c>
      <c r="M1175" s="10" t="s">
        <v>46</v>
      </c>
      <c r="N1175" s="10" t="s">
        <v>46</v>
      </c>
      <c r="O1175" s="10" t="s">
        <v>46</v>
      </c>
      <c r="P1175" s="11" t="str">
        <f t="shared" si="92"/>
        <v>_NotUsing</v>
      </c>
      <c r="Q1175" s="10" t="s">
        <v>46</v>
      </c>
      <c r="R1175" s="10" t="s">
        <v>46</v>
      </c>
      <c r="S1175" s="10" t="s">
        <v>27</v>
      </c>
      <c r="T1175" s="11" t="str" cm="1">
        <f t="array" ref="T1175">_xlfn.IFS(S1175="Month-to-month","_MM",S1175="One year","_OY",S1175="Two year","_TY")</f>
        <v>_MM</v>
      </c>
      <c r="U1175" s="10" t="s">
        <v>23</v>
      </c>
      <c r="V1175" s="10" t="s">
        <v>28</v>
      </c>
      <c r="W1175" s="10">
        <v>19.850000000000001</v>
      </c>
      <c r="X1175" s="10">
        <v>19.850000000000001</v>
      </c>
      <c r="Y1175" s="10" t="s">
        <v>23</v>
      </c>
      <c r="Z1175" s="11">
        <f t="shared" si="93"/>
        <v>1</v>
      </c>
      <c r="AA1175" s="11" t="str">
        <f t="shared" si="94"/>
        <v>J_6AY_NotUsing_MM</v>
      </c>
    </row>
    <row r="1176" spans="1:27">
      <c r="A1176" s="10" t="s">
        <v>1211</v>
      </c>
      <c r="B1176" s="10" t="s">
        <v>22</v>
      </c>
      <c r="C1176" s="10">
        <v>0</v>
      </c>
      <c r="D1176" s="11" t="str">
        <f t="shared" si="90"/>
        <v>J</v>
      </c>
      <c r="E1176" s="10" t="s">
        <v>24</v>
      </c>
      <c r="F1176" s="10" t="s">
        <v>24</v>
      </c>
      <c r="G1176" s="10">
        <v>14</v>
      </c>
      <c r="H1176" s="11" t="str">
        <f t="shared" si="91"/>
        <v>_16AY</v>
      </c>
      <c r="I1176" s="10" t="s">
        <v>23</v>
      </c>
      <c r="J1176" s="10" t="s">
        <v>23</v>
      </c>
      <c r="K1176" s="10" t="s">
        <v>26</v>
      </c>
      <c r="L1176" s="10" t="s">
        <v>24</v>
      </c>
      <c r="M1176" s="10" t="s">
        <v>23</v>
      </c>
      <c r="N1176" s="10" t="s">
        <v>24</v>
      </c>
      <c r="O1176" s="10" t="s">
        <v>24</v>
      </c>
      <c r="P1176" s="11" t="str">
        <f t="shared" si="92"/>
        <v>_Using</v>
      </c>
      <c r="Q1176" s="10" t="s">
        <v>24</v>
      </c>
      <c r="R1176" s="10" t="s">
        <v>24</v>
      </c>
      <c r="S1176" s="10" t="s">
        <v>31</v>
      </c>
      <c r="T1176" s="11" t="str" cm="1">
        <f t="array" ref="T1176">_xlfn.IFS(S1176="Month-to-month","_MM",S1176="One year","_OY",S1176="Two year","_TY")</f>
        <v>_OY</v>
      </c>
      <c r="U1176" s="10" t="s">
        <v>23</v>
      </c>
      <c r="V1176" s="10" t="s">
        <v>32</v>
      </c>
      <c r="W1176" s="10">
        <v>54.25</v>
      </c>
      <c r="X1176" s="10">
        <v>773.2</v>
      </c>
      <c r="Y1176" s="10" t="s">
        <v>24</v>
      </c>
      <c r="Z1176" s="11">
        <f t="shared" si="93"/>
        <v>0</v>
      </c>
      <c r="AA1176" s="11" t="str">
        <f t="shared" si="94"/>
        <v>J_16AY_Using_OY</v>
      </c>
    </row>
    <row r="1177" spans="1:27">
      <c r="A1177" s="10" t="s">
        <v>1212</v>
      </c>
      <c r="B1177" s="10" t="s">
        <v>22</v>
      </c>
      <c r="C1177" s="10">
        <v>0</v>
      </c>
      <c r="D1177" s="11" t="str">
        <f t="shared" si="90"/>
        <v>J</v>
      </c>
      <c r="E1177" s="10" t="s">
        <v>24</v>
      </c>
      <c r="F1177" s="10" t="s">
        <v>24</v>
      </c>
      <c r="G1177" s="10">
        <v>13</v>
      </c>
      <c r="H1177" s="11" t="str">
        <f t="shared" si="91"/>
        <v>_16AY</v>
      </c>
      <c r="I1177" s="10" t="s">
        <v>23</v>
      </c>
      <c r="J1177" s="10" t="s">
        <v>23</v>
      </c>
      <c r="K1177" s="10" t="s">
        <v>37</v>
      </c>
      <c r="L1177" s="10" t="s">
        <v>23</v>
      </c>
      <c r="M1177" s="10" t="s">
        <v>24</v>
      </c>
      <c r="N1177" s="10" t="s">
        <v>24</v>
      </c>
      <c r="O1177" s="10" t="s">
        <v>24</v>
      </c>
      <c r="P1177" s="11" t="str">
        <f t="shared" si="92"/>
        <v>_Using</v>
      </c>
      <c r="Q1177" s="10" t="s">
        <v>24</v>
      </c>
      <c r="R1177" s="10" t="s">
        <v>24</v>
      </c>
      <c r="S1177" s="10" t="s">
        <v>27</v>
      </c>
      <c r="T1177" s="11" t="str" cm="1">
        <f t="array" ref="T1177">_xlfn.IFS(S1177="Month-to-month","_MM",S1177="One year","_OY",S1177="Two year","_TY")</f>
        <v>_MM</v>
      </c>
      <c r="U1177" s="10" t="s">
        <v>23</v>
      </c>
      <c r="V1177" s="10" t="s">
        <v>40</v>
      </c>
      <c r="W1177" s="10">
        <v>80</v>
      </c>
      <c r="X1177" s="10">
        <v>1029.3499999999999</v>
      </c>
      <c r="Y1177" s="10" t="s">
        <v>24</v>
      </c>
      <c r="Z1177" s="11">
        <f t="shared" si="93"/>
        <v>0</v>
      </c>
      <c r="AA1177" s="11" t="str">
        <f t="shared" si="94"/>
        <v>J_16AY_Using_MM</v>
      </c>
    </row>
    <row r="1178" spans="1:27">
      <c r="A1178" s="10" t="s">
        <v>1213</v>
      </c>
      <c r="B1178" s="10" t="s">
        <v>22</v>
      </c>
      <c r="C1178" s="10">
        <v>0</v>
      </c>
      <c r="D1178" s="11" t="str">
        <f t="shared" si="90"/>
        <v>J</v>
      </c>
      <c r="E1178" s="10" t="s">
        <v>24</v>
      </c>
      <c r="F1178" s="10" t="s">
        <v>24</v>
      </c>
      <c r="G1178" s="10">
        <v>6</v>
      </c>
      <c r="H1178" s="11" t="str">
        <f t="shared" si="91"/>
        <v>_6AY</v>
      </c>
      <c r="I1178" s="10" t="s">
        <v>23</v>
      </c>
      <c r="J1178" s="10" t="s">
        <v>23</v>
      </c>
      <c r="K1178" s="10" t="s">
        <v>37</v>
      </c>
      <c r="L1178" s="10" t="s">
        <v>24</v>
      </c>
      <c r="M1178" s="10" t="s">
        <v>23</v>
      </c>
      <c r="N1178" s="10" t="s">
        <v>23</v>
      </c>
      <c r="O1178" s="10" t="s">
        <v>23</v>
      </c>
      <c r="P1178" s="11" t="str">
        <f t="shared" si="92"/>
        <v>_Using</v>
      </c>
      <c r="Q1178" s="10" t="s">
        <v>23</v>
      </c>
      <c r="R1178" s="10" t="s">
        <v>23</v>
      </c>
      <c r="S1178" s="10" t="s">
        <v>27</v>
      </c>
      <c r="T1178" s="11" t="str" cm="1">
        <f t="array" ref="T1178">_xlfn.IFS(S1178="Month-to-month","_MM",S1178="One year","_OY",S1178="Two year","_TY")</f>
        <v>_MM</v>
      </c>
      <c r="U1178" s="10" t="s">
        <v>23</v>
      </c>
      <c r="V1178" s="10" t="s">
        <v>40</v>
      </c>
      <c r="W1178" s="10">
        <v>109.9</v>
      </c>
      <c r="X1178" s="10">
        <v>669.45</v>
      </c>
      <c r="Y1178" s="10" t="s">
        <v>23</v>
      </c>
      <c r="Z1178" s="11">
        <f t="shared" si="93"/>
        <v>1</v>
      </c>
      <c r="AA1178" s="11" t="str">
        <f t="shared" si="94"/>
        <v>J_6AY_Using_MM</v>
      </c>
    </row>
    <row r="1179" spans="1:27">
      <c r="A1179" s="10" t="s">
        <v>1214</v>
      </c>
      <c r="B1179" s="10" t="s">
        <v>22</v>
      </c>
      <c r="C1179" s="10">
        <v>0</v>
      </c>
      <c r="D1179" s="11" t="str">
        <f t="shared" si="90"/>
        <v>J</v>
      </c>
      <c r="E1179" s="10" t="s">
        <v>24</v>
      </c>
      <c r="F1179" s="10" t="s">
        <v>24</v>
      </c>
      <c r="G1179" s="10">
        <v>46</v>
      </c>
      <c r="H1179" s="11" t="str">
        <f t="shared" si="91"/>
        <v>_16AY+</v>
      </c>
      <c r="I1179" s="10" t="s">
        <v>23</v>
      </c>
      <c r="J1179" s="10" t="s">
        <v>23</v>
      </c>
      <c r="K1179" s="10" t="s">
        <v>26</v>
      </c>
      <c r="L1179" s="10" t="s">
        <v>23</v>
      </c>
      <c r="M1179" s="10" t="s">
        <v>24</v>
      </c>
      <c r="N1179" s="10" t="s">
        <v>23</v>
      </c>
      <c r="O1179" s="10" t="s">
        <v>24</v>
      </c>
      <c r="P1179" s="11" t="str">
        <f t="shared" si="92"/>
        <v>_Using</v>
      </c>
      <c r="Q1179" s="10" t="s">
        <v>23</v>
      </c>
      <c r="R1179" s="10" t="s">
        <v>23</v>
      </c>
      <c r="S1179" s="10" t="s">
        <v>47</v>
      </c>
      <c r="T1179" s="11" t="str" cm="1">
        <f t="array" ref="T1179">_xlfn.IFS(S1179="Month-to-month","_MM",S1179="One year","_OY",S1179="Two year","_TY")</f>
        <v>_TY</v>
      </c>
      <c r="U1179" s="10" t="s">
        <v>24</v>
      </c>
      <c r="V1179" s="10" t="s">
        <v>32</v>
      </c>
      <c r="W1179" s="10">
        <v>79.2</v>
      </c>
      <c r="X1179" s="10">
        <v>3593.8</v>
      </c>
      <c r="Y1179" s="10" t="s">
        <v>24</v>
      </c>
      <c r="Z1179" s="11">
        <f t="shared" si="93"/>
        <v>0</v>
      </c>
      <c r="AA1179" s="11" t="str">
        <f t="shared" si="94"/>
        <v>J_16AY+_Using_TY</v>
      </c>
    </row>
    <row r="1180" spans="1:27">
      <c r="A1180" s="10" t="s">
        <v>1215</v>
      </c>
      <c r="B1180" s="10" t="s">
        <v>30</v>
      </c>
      <c r="C1180" s="10">
        <v>0</v>
      </c>
      <c r="D1180" s="11" t="str">
        <f t="shared" si="90"/>
        <v>J</v>
      </c>
      <c r="E1180" s="10" t="s">
        <v>24</v>
      </c>
      <c r="F1180" s="10" t="s">
        <v>24</v>
      </c>
      <c r="G1180" s="10">
        <v>15</v>
      </c>
      <c r="H1180" s="11" t="str">
        <f t="shared" si="91"/>
        <v>_16AY</v>
      </c>
      <c r="I1180" s="10" t="s">
        <v>23</v>
      </c>
      <c r="J1180" s="10" t="s">
        <v>24</v>
      </c>
      <c r="K1180" s="10" t="s">
        <v>37</v>
      </c>
      <c r="L1180" s="10" t="s">
        <v>24</v>
      </c>
      <c r="M1180" s="10" t="s">
        <v>24</v>
      </c>
      <c r="N1180" s="10" t="s">
        <v>23</v>
      </c>
      <c r="O1180" s="10" t="s">
        <v>23</v>
      </c>
      <c r="P1180" s="11" t="str">
        <f t="shared" si="92"/>
        <v>_Using</v>
      </c>
      <c r="Q1180" s="10" t="s">
        <v>23</v>
      </c>
      <c r="R1180" s="10" t="s">
        <v>23</v>
      </c>
      <c r="S1180" s="10" t="s">
        <v>27</v>
      </c>
      <c r="T1180" s="11" t="str" cm="1">
        <f t="array" ref="T1180">_xlfn.IFS(S1180="Month-to-month","_MM",S1180="One year","_OY",S1180="Two year","_TY")</f>
        <v>_MM</v>
      </c>
      <c r="U1180" s="10" t="s">
        <v>23</v>
      </c>
      <c r="V1180" s="10" t="s">
        <v>28</v>
      </c>
      <c r="W1180" s="10">
        <v>101.35</v>
      </c>
      <c r="X1180" s="10">
        <v>1553.95</v>
      </c>
      <c r="Y1180" s="10" t="s">
        <v>23</v>
      </c>
      <c r="Z1180" s="11">
        <f t="shared" si="93"/>
        <v>1</v>
      </c>
      <c r="AA1180" s="11" t="str">
        <f t="shared" si="94"/>
        <v>J_16AY_Using_MM</v>
      </c>
    </row>
    <row r="1181" spans="1:27">
      <c r="A1181" s="10" t="s">
        <v>1216</v>
      </c>
      <c r="B1181" s="10" t="s">
        <v>30</v>
      </c>
      <c r="C1181" s="10">
        <v>1</v>
      </c>
      <c r="D1181" s="11" t="str">
        <f t="shared" si="90"/>
        <v>S</v>
      </c>
      <c r="E1181" s="10" t="s">
        <v>23</v>
      </c>
      <c r="F1181" s="10" t="s">
        <v>24</v>
      </c>
      <c r="G1181" s="10">
        <v>43</v>
      </c>
      <c r="H1181" s="11" t="str">
        <f t="shared" si="91"/>
        <v>_16AY+</v>
      </c>
      <c r="I1181" s="10" t="s">
        <v>23</v>
      </c>
      <c r="J1181" s="10" t="s">
        <v>23</v>
      </c>
      <c r="K1181" s="10" t="s">
        <v>37</v>
      </c>
      <c r="L1181" s="10" t="s">
        <v>24</v>
      </c>
      <c r="M1181" s="10" t="s">
        <v>23</v>
      </c>
      <c r="N1181" s="10" t="s">
        <v>24</v>
      </c>
      <c r="O1181" s="10" t="s">
        <v>23</v>
      </c>
      <c r="P1181" s="11" t="str">
        <f t="shared" si="92"/>
        <v>_Using</v>
      </c>
      <c r="Q1181" s="10" t="s">
        <v>23</v>
      </c>
      <c r="R1181" s="10" t="s">
        <v>24</v>
      </c>
      <c r="S1181" s="10" t="s">
        <v>27</v>
      </c>
      <c r="T1181" s="11" t="str" cm="1">
        <f t="array" ref="T1181">_xlfn.IFS(S1181="Month-to-month","_MM",S1181="One year","_OY",S1181="Two year","_TY")</f>
        <v>_MM</v>
      </c>
      <c r="U1181" s="10" t="s">
        <v>23</v>
      </c>
      <c r="V1181" s="10" t="s">
        <v>28</v>
      </c>
      <c r="W1181" s="10">
        <v>94.3</v>
      </c>
      <c r="X1181" s="10">
        <v>3953.15</v>
      </c>
      <c r="Y1181" s="10" t="s">
        <v>24</v>
      </c>
      <c r="Z1181" s="11">
        <f t="shared" si="93"/>
        <v>0</v>
      </c>
      <c r="AA1181" s="11" t="str">
        <f t="shared" si="94"/>
        <v>S_16AY+_Using_MM</v>
      </c>
    </row>
    <row r="1182" spans="1:27">
      <c r="A1182" s="10" t="s">
        <v>1217</v>
      </c>
      <c r="B1182" s="10" t="s">
        <v>30</v>
      </c>
      <c r="C1182" s="10">
        <v>0</v>
      </c>
      <c r="D1182" s="11" t="str">
        <f t="shared" si="90"/>
        <v>J</v>
      </c>
      <c r="E1182" s="10" t="s">
        <v>24</v>
      </c>
      <c r="F1182" s="10" t="s">
        <v>24</v>
      </c>
      <c r="G1182" s="10">
        <v>39</v>
      </c>
      <c r="H1182" s="11" t="str">
        <f t="shared" si="91"/>
        <v>_16AY+</v>
      </c>
      <c r="I1182" s="10" t="s">
        <v>23</v>
      </c>
      <c r="J1182" s="10" t="s">
        <v>24</v>
      </c>
      <c r="K1182" s="10" t="s">
        <v>26</v>
      </c>
      <c r="L1182" s="10" t="s">
        <v>24</v>
      </c>
      <c r="M1182" s="10" t="s">
        <v>24</v>
      </c>
      <c r="N1182" s="10" t="s">
        <v>24</v>
      </c>
      <c r="O1182" s="10" t="s">
        <v>23</v>
      </c>
      <c r="P1182" s="11" t="str">
        <f t="shared" si="92"/>
        <v>_Using</v>
      </c>
      <c r="Q1182" s="10" t="s">
        <v>24</v>
      </c>
      <c r="R1182" s="10" t="s">
        <v>24</v>
      </c>
      <c r="S1182" s="10" t="s">
        <v>47</v>
      </c>
      <c r="T1182" s="11" t="str" cm="1">
        <f t="array" ref="T1182">_xlfn.IFS(S1182="Month-to-month","_MM",S1182="One year","_OY",S1182="Two year","_TY")</f>
        <v>_TY</v>
      </c>
      <c r="U1182" s="10" t="s">
        <v>23</v>
      </c>
      <c r="V1182" s="10" t="s">
        <v>35</v>
      </c>
      <c r="W1182" s="10">
        <v>49.8</v>
      </c>
      <c r="X1182" s="10">
        <v>1971.15</v>
      </c>
      <c r="Y1182" s="10" t="s">
        <v>24</v>
      </c>
      <c r="Z1182" s="11">
        <f t="shared" si="93"/>
        <v>0</v>
      </c>
      <c r="AA1182" s="11" t="str">
        <f t="shared" si="94"/>
        <v>J_16AY+_Using_TY</v>
      </c>
    </row>
    <row r="1183" spans="1:27">
      <c r="A1183" s="10" t="s">
        <v>1218</v>
      </c>
      <c r="B1183" s="10" t="s">
        <v>30</v>
      </c>
      <c r="C1183" s="10">
        <v>1</v>
      </c>
      <c r="D1183" s="11" t="str">
        <f t="shared" si="90"/>
        <v>S</v>
      </c>
      <c r="E1183" s="10" t="s">
        <v>24</v>
      </c>
      <c r="F1183" s="10" t="s">
        <v>24</v>
      </c>
      <c r="G1183" s="10">
        <v>21</v>
      </c>
      <c r="H1183" s="11" t="str">
        <f t="shared" si="91"/>
        <v>_16AY+</v>
      </c>
      <c r="I1183" s="10" t="s">
        <v>23</v>
      </c>
      <c r="J1183" s="10" t="s">
        <v>24</v>
      </c>
      <c r="K1183" s="10" t="s">
        <v>26</v>
      </c>
      <c r="L1183" s="10" t="s">
        <v>24</v>
      </c>
      <c r="M1183" s="10" t="s">
        <v>24</v>
      </c>
      <c r="N1183" s="10" t="s">
        <v>23</v>
      </c>
      <c r="O1183" s="10" t="s">
        <v>24</v>
      </c>
      <c r="P1183" s="11" t="str">
        <f t="shared" si="92"/>
        <v>_Using</v>
      </c>
      <c r="Q1183" s="10" t="s">
        <v>23</v>
      </c>
      <c r="R1183" s="10" t="s">
        <v>24</v>
      </c>
      <c r="S1183" s="10" t="s">
        <v>27</v>
      </c>
      <c r="T1183" s="11" t="str" cm="1">
        <f t="array" ref="T1183">_xlfn.IFS(S1183="Month-to-month","_MM",S1183="One year","_OY",S1183="Two year","_TY")</f>
        <v>_MM</v>
      </c>
      <c r="U1183" s="10" t="s">
        <v>23</v>
      </c>
      <c r="V1183" s="10" t="s">
        <v>35</v>
      </c>
      <c r="W1183" s="10">
        <v>60.05</v>
      </c>
      <c r="X1183" s="10">
        <v>1236.1500000000001</v>
      </c>
      <c r="Y1183" s="10" t="s">
        <v>23</v>
      </c>
      <c r="Z1183" s="11">
        <f t="shared" si="93"/>
        <v>1</v>
      </c>
      <c r="AA1183" s="11" t="str">
        <f t="shared" si="94"/>
        <v>S_16AY+_Using_MM</v>
      </c>
    </row>
    <row r="1184" spans="1:27">
      <c r="A1184" s="10" t="s">
        <v>1219</v>
      </c>
      <c r="B1184" s="10" t="s">
        <v>30</v>
      </c>
      <c r="C1184" s="10">
        <v>0</v>
      </c>
      <c r="D1184" s="11" t="str">
        <f t="shared" si="90"/>
        <v>J</v>
      </c>
      <c r="E1184" s="10" t="s">
        <v>24</v>
      </c>
      <c r="F1184" s="10" t="s">
        <v>24</v>
      </c>
      <c r="G1184" s="10">
        <v>57</v>
      </c>
      <c r="H1184" s="11" t="str">
        <f t="shared" si="91"/>
        <v>_16AY+</v>
      </c>
      <c r="I1184" s="10" t="s">
        <v>24</v>
      </c>
      <c r="J1184" s="10" t="s">
        <v>25</v>
      </c>
      <c r="K1184" s="10" t="s">
        <v>26</v>
      </c>
      <c r="L1184" s="10" t="s">
        <v>23</v>
      </c>
      <c r="M1184" s="10" t="s">
        <v>24</v>
      </c>
      <c r="N1184" s="10" t="s">
        <v>23</v>
      </c>
      <c r="O1184" s="10" t="s">
        <v>24</v>
      </c>
      <c r="P1184" s="11" t="str">
        <f t="shared" si="92"/>
        <v>_Using</v>
      </c>
      <c r="Q1184" s="10" t="s">
        <v>23</v>
      </c>
      <c r="R1184" s="10" t="s">
        <v>23</v>
      </c>
      <c r="S1184" s="10" t="s">
        <v>27</v>
      </c>
      <c r="T1184" s="11" t="str" cm="1">
        <f t="array" ref="T1184">_xlfn.IFS(S1184="Month-to-month","_MM",S1184="One year","_OY",S1184="Two year","_TY")</f>
        <v>_MM</v>
      </c>
      <c r="U1184" s="10" t="s">
        <v>23</v>
      </c>
      <c r="V1184" s="10" t="s">
        <v>28</v>
      </c>
      <c r="W1184" s="10">
        <v>53.75</v>
      </c>
      <c r="X1184" s="10">
        <v>3196</v>
      </c>
      <c r="Y1184" s="10" t="s">
        <v>24</v>
      </c>
      <c r="Z1184" s="11">
        <f t="shared" si="93"/>
        <v>0</v>
      </c>
      <c r="AA1184" s="11" t="str">
        <f t="shared" si="94"/>
        <v>J_16AY+_Using_MM</v>
      </c>
    </row>
    <row r="1185" spans="1:27">
      <c r="A1185" s="10" t="s">
        <v>1220</v>
      </c>
      <c r="B1185" s="10" t="s">
        <v>22</v>
      </c>
      <c r="C1185" s="10">
        <v>0</v>
      </c>
      <c r="D1185" s="11" t="str">
        <f t="shared" si="90"/>
        <v>J</v>
      </c>
      <c r="E1185" s="10" t="s">
        <v>23</v>
      </c>
      <c r="F1185" s="10" t="s">
        <v>24</v>
      </c>
      <c r="G1185" s="10">
        <v>53</v>
      </c>
      <c r="H1185" s="11" t="str">
        <f t="shared" si="91"/>
        <v>_16AY+</v>
      </c>
      <c r="I1185" s="10" t="s">
        <v>23</v>
      </c>
      <c r="J1185" s="10" t="s">
        <v>24</v>
      </c>
      <c r="K1185" s="10" t="s">
        <v>37</v>
      </c>
      <c r="L1185" s="10" t="s">
        <v>24</v>
      </c>
      <c r="M1185" s="10" t="s">
        <v>24</v>
      </c>
      <c r="N1185" s="10" t="s">
        <v>24</v>
      </c>
      <c r="O1185" s="10" t="s">
        <v>23</v>
      </c>
      <c r="P1185" s="11" t="str">
        <f t="shared" si="92"/>
        <v>_Using</v>
      </c>
      <c r="Q1185" s="10" t="s">
        <v>23</v>
      </c>
      <c r="R1185" s="10" t="s">
        <v>23</v>
      </c>
      <c r="S1185" s="10" t="s">
        <v>31</v>
      </c>
      <c r="T1185" s="11" t="str" cm="1">
        <f t="array" ref="T1185">_xlfn.IFS(S1185="Month-to-month","_MM",S1185="One year","_OY",S1185="Two year","_TY")</f>
        <v>_OY</v>
      </c>
      <c r="U1185" s="10" t="s">
        <v>23</v>
      </c>
      <c r="V1185" s="10" t="s">
        <v>28</v>
      </c>
      <c r="W1185" s="10">
        <v>93.45</v>
      </c>
      <c r="X1185" s="10">
        <v>4872.2</v>
      </c>
      <c r="Y1185" s="10" t="s">
        <v>24</v>
      </c>
      <c r="Z1185" s="11">
        <f t="shared" si="93"/>
        <v>0</v>
      </c>
      <c r="AA1185" s="11" t="str">
        <f t="shared" si="94"/>
        <v>J_16AY+_Using_OY</v>
      </c>
    </row>
    <row r="1186" spans="1:27">
      <c r="A1186" s="10" t="s">
        <v>1221</v>
      </c>
      <c r="B1186" s="10" t="s">
        <v>30</v>
      </c>
      <c r="C1186" s="10">
        <v>0</v>
      </c>
      <c r="D1186" s="11" t="str">
        <f t="shared" si="90"/>
        <v>J</v>
      </c>
      <c r="E1186" s="10" t="s">
        <v>23</v>
      </c>
      <c r="F1186" s="10" t="s">
        <v>23</v>
      </c>
      <c r="G1186" s="10">
        <v>18</v>
      </c>
      <c r="H1186" s="11" t="str">
        <f t="shared" si="91"/>
        <v>_16AY+</v>
      </c>
      <c r="I1186" s="10" t="s">
        <v>23</v>
      </c>
      <c r="J1186" s="10" t="s">
        <v>24</v>
      </c>
      <c r="K1186" s="10" t="s">
        <v>37</v>
      </c>
      <c r="L1186" s="10" t="s">
        <v>23</v>
      </c>
      <c r="M1186" s="10" t="s">
        <v>24</v>
      </c>
      <c r="N1186" s="10" t="s">
        <v>23</v>
      </c>
      <c r="O1186" s="10" t="s">
        <v>24</v>
      </c>
      <c r="P1186" s="11" t="str">
        <f t="shared" si="92"/>
        <v>_Using</v>
      </c>
      <c r="Q1186" s="10" t="s">
        <v>23</v>
      </c>
      <c r="R1186" s="10" t="s">
        <v>24</v>
      </c>
      <c r="S1186" s="10" t="s">
        <v>27</v>
      </c>
      <c r="T1186" s="11" t="str" cm="1">
        <f t="array" ref="T1186">_xlfn.IFS(S1186="Month-to-month","_MM",S1186="One year","_OY",S1186="Two year","_TY")</f>
        <v>_MM</v>
      </c>
      <c r="U1186" s="10" t="s">
        <v>23</v>
      </c>
      <c r="V1186" s="10" t="s">
        <v>32</v>
      </c>
      <c r="W1186" s="10">
        <v>87.9</v>
      </c>
      <c r="X1186" s="10">
        <v>1500.5</v>
      </c>
      <c r="Y1186" s="10" t="s">
        <v>24</v>
      </c>
      <c r="Z1186" s="11">
        <f t="shared" si="93"/>
        <v>0</v>
      </c>
      <c r="AA1186" s="11" t="str">
        <f t="shared" si="94"/>
        <v>J_16AY+_Using_MM</v>
      </c>
    </row>
    <row r="1187" spans="1:27">
      <c r="A1187" s="10" t="s">
        <v>1222</v>
      </c>
      <c r="B1187" s="10" t="s">
        <v>22</v>
      </c>
      <c r="C1187" s="10">
        <v>0</v>
      </c>
      <c r="D1187" s="11" t="str">
        <f t="shared" si="90"/>
        <v>J</v>
      </c>
      <c r="E1187" s="10" t="s">
        <v>24</v>
      </c>
      <c r="F1187" s="10" t="s">
        <v>24</v>
      </c>
      <c r="G1187" s="10">
        <v>1</v>
      </c>
      <c r="H1187" s="11" t="str">
        <f t="shared" si="91"/>
        <v>_6AY</v>
      </c>
      <c r="I1187" s="10" t="s">
        <v>23</v>
      </c>
      <c r="J1187" s="10" t="s">
        <v>23</v>
      </c>
      <c r="K1187" s="10" t="s">
        <v>26</v>
      </c>
      <c r="L1187" s="10" t="s">
        <v>24</v>
      </c>
      <c r="M1187" s="10" t="s">
        <v>24</v>
      </c>
      <c r="N1187" s="10" t="s">
        <v>24</v>
      </c>
      <c r="O1187" s="10" t="s">
        <v>24</v>
      </c>
      <c r="P1187" s="11" t="str">
        <f t="shared" si="92"/>
        <v>_NotUsing</v>
      </c>
      <c r="Q1187" s="10" t="s">
        <v>24</v>
      </c>
      <c r="R1187" s="10" t="s">
        <v>23</v>
      </c>
      <c r="S1187" s="10" t="s">
        <v>27</v>
      </c>
      <c r="T1187" s="11" t="str" cm="1">
        <f t="array" ref="T1187">_xlfn.IFS(S1187="Month-to-month","_MM",S1187="One year","_OY",S1187="Two year","_TY")</f>
        <v>_MM</v>
      </c>
      <c r="U1187" s="10" t="s">
        <v>23</v>
      </c>
      <c r="V1187" s="10" t="s">
        <v>28</v>
      </c>
      <c r="W1187" s="10">
        <v>60.15</v>
      </c>
      <c r="X1187" s="10">
        <v>60.15</v>
      </c>
      <c r="Y1187" s="10" t="s">
        <v>23</v>
      </c>
      <c r="Z1187" s="11">
        <f t="shared" si="93"/>
        <v>1</v>
      </c>
      <c r="AA1187" s="11" t="str">
        <f t="shared" si="94"/>
        <v>J_6AY_NotUsing_MM</v>
      </c>
    </row>
    <row r="1188" spans="1:27">
      <c r="A1188" s="10" t="s">
        <v>1223</v>
      </c>
      <c r="B1188" s="10" t="s">
        <v>22</v>
      </c>
      <c r="C1188" s="10">
        <v>0</v>
      </c>
      <c r="D1188" s="11" t="str">
        <f t="shared" si="90"/>
        <v>J</v>
      </c>
      <c r="E1188" s="10" t="s">
        <v>23</v>
      </c>
      <c r="F1188" s="10" t="s">
        <v>24</v>
      </c>
      <c r="G1188" s="10">
        <v>58</v>
      </c>
      <c r="H1188" s="11" t="str">
        <f t="shared" si="91"/>
        <v>_16AY+</v>
      </c>
      <c r="I1188" s="10" t="s">
        <v>23</v>
      </c>
      <c r="J1188" s="10" t="s">
        <v>23</v>
      </c>
      <c r="K1188" s="10" t="s">
        <v>26</v>
      </c>
      <c r="L1188" s="10" t="s">
        <v>23</v>
      </c>
      <c r="M1188" s="10" t="s">
        <v>24</v>
      </c>
      <c r="N1188" s="10" t="s">
        <v>24</v>
      </c>
      <c r="O1188" s="10" t="s">
        <v>23</v>
      </c>
      <c r="P1188" s="11" t="str">
        <f t="shared" si="92"/>
        <v>_Using</v>
      </c>
      <c r="Q1188" s="10" t="s">
        <v>24</v>
      </c>
      <c r="R1188" s="10" t="s">
        <v>24</v>
      </c>
      <c r="S1188" s="10" t="s">
        <v>31</v>
      </c>
      <c r="T1188" s="11" t="str" cm="1">
        <f t="array" ref="T1188">_xlfn.IFS(S1188="Month-to-month","_MM",S1188="One year","_OY",S1188="Two year","_TY")</f>
        <v>_OY</v>
      </c>
      <c r="U1188" s="10" t="s">
        <v>23</v>
      </c>
      <c r="V1188" s="10" t="s">
        <v>35</v>
      </c>
      <c r="W1188" s="10">
        <v>61.05</v>
      </c>
      <c r="X1188" s="10">
        <v>3478.75</v>
      </c>
      <c r="Y1188" s="10" t="s">
        <v>24</v>
      </c>
      <c r="Z1188" s="11">
        <f t="shared" si="93"/>
        <v>0</v>
      </c>
      <c r="AA1188" s="11" t="str">
        <f t="shared" si="94"/>
        <v>J_16AY+_Using_OY</v>
      </c>
    </row>
    <row r="1189" spans="1:27">
      <c r="A1189" s="10" t="s">
        <v>1224</v>
      </c>
      <c r="B1189" s="10" t="s">
        <v>22</v>
      </c>
      <c r="C1189" s="10">
        <v>1</v>
      </c>
      <c r="D1189" s="11" t="str">
        <f t="shared" si="90"/>
        <v>S</v>
      </c>
      <c r="E1189" s="10" t="s">
        <v>24</v>
      </c>
      <c r="F1189" s="10" t="s">
        <v>24</v>
      </c>
      <c r="G1189" s="10">
        <v>71</v>
      </c>
      <c r="H1189" s="11" t="str">
        <f t="shared" si="91"/>
        <v>_16AY+</v>
      </c>
      <c r="I1189" s="10" t="s">
        <v>23</v>
      </c>
      <c r="J1189" s="10" t="s">
        <v>23</v>
      </c>
      <c r="K1189" s="10" t="s">
        <v>37</v>
      </c>
      <c r="L1189" s="10" t="s">
        <v>24</v>
      </c>
      <c r="M1189" s="10" t="s">
        <v>24</v>
      </c>
      <c r="N1189" s="10" t="s">
        <v>23</v>
      </c>
      <c r="O1189" s="10" t="s">
        <v>24</v>
      </c>
      <c r="P1189" s="11" t="str">
        <f t="shared" si="92"/>
        <v>_Using</v>
      </c>
      <c r="Q1189" s="10" t="s">
        <v>23</v>
      </c>
      <c r="R1189" s="10" t="s">
        <v>23</v>
      </c>
      <c r="S1189" s="10" t="s">
        <v>47</v>
      </c>
      <c r="T1189" s="11" t="str" cm="1">
        <f t="array" ref="T1189">_xlfn.IFS(S1189="Month-to-month","_MM",S1189="One year","_OY",S1189="Two year","_TY")</f>
        <v>_TY</v>
      </c>
      <c r="U1189" s="10" t="s">
        <v>24</v>
      </c>
      <c r="V1189" s="10" t="s">
        <v>35</v>
      </c>
      <c r="W1189" s="10">
        <v>104.05</v>
      </c>
      <c r="X1189" s="10">
        <v>7413.55</v>
      </c>
      <c r="Y1189" s="10" t="s">
        <v>24</v>
      </c>
      <c r="Z1189" s="11">
        <f t="shared" si="93"/>
        <v>0</v>
      </c>
      <c r="AA1189" s="11" t="str">
        <f t="shared" si="94"/>
        <v>S_16AY+_Using_TY</v>
      </c>
    </row>
    <row r="1190" spans="1:27">
      <c r="A1190" s="10" t="s">
        <v>1225</v>
      </c>
      <c r="B1190" s="10" t="s">
        <v>22</v>
      </c>
      <c r="C1190" s="10">
        <v>0</v>
      </c>
      <c r="D1190" s="11" t="str">
        <f t="shared" si="90"/>
        <v>J</v>
      </c>
      <c r="E1190" s="10" t="s">
        <v>24</v>
      </c>
      <c r="F1190" s="10" t="s">
        <v>24</v>
      </c>
      <c r="G1190" s="10">
        <v>35</v>
      </c>
      <c r="H1190" s="11" t="str">
        <f t="shared" si="91"/>
        <v>_16AY+</v>
      </c>
      <c r="I1190" s="10" t="s">
        <v>23</v>
      </c>
      <c r="J1190" s="10" t="s">
        <v>24</v>
      </c>
      <c r="K1190" s="10" t="s">
        <v>37</v>
      </c>
      <c r="L1190" s="10" t="s">
        <v>24</v>
      </c>
      <c r="M1190" s="10" t="s">
        <v>24</v>
      </c>
      <c r="N1190" s="10" t="s">
        <v>23</v>
      </c>
      <c r="O1190" s="10" t="s">
        <v>23</v>
      </c>
      <c r="P1190" s="11" t="str">
        <f t="shared" si="92"/>
        <v>_Using</v>
      </c>
      <c r="Q1190" s="10" t="s">
        <v>23</v>
      </c>
      <c r="R1190" s="10" t="s">
        <v>23</v>
      </c>
      <c r="S1190" s="10" t="s">
        <v>31</v>
      </c>
      <c r="T1190" s="11" t="str" cm="1">
        <f t="array" ref="T1190">_xlfn.IFS(S1190="Month-to-month","_MM",S1190="One year","_OY",S1190="Two year","_TY")</f>
        <v>_OY</v>
      </c>
      <c r="U1190" s="10" t="s">
        <v>23</v>
      </c>
      <c r="V1190" s="10" t="s">
        <v>28</v>
      </c>
      <c r="W1190" s="10">
        <v>99.25</v>
      </c>
      <c r="X1190" s="10">
        <v>3532</v>
      </c>
      <c r="Y1190" s="10" t="s">
        <v>24</v>
      </c>
      <c r="Z1190" s="11">
        <f t="shared" si="93"/>
        <v>0</v>
      </c>
      <c r="AA1190" s="11" t="str">
        <f t="shared" si="94"/>
        <v>J_16AY+_Using_OY</v>
      </c>
    </row>
    <row r="1191" spans="1:27">
      <c r="A1191" s="10" t="s">
        <v>1226</v>
      </c>
      <c r="B1191" s="10" t="s">
        <v>30</v>
      </c>
      <c r="C1191" s="10">
        <v>0</v>
      </c>
      <c r="D1191" s="11" t="str">
        <f t="shared" si="90"/>
        <v>J</v>
      </c>
      <c r="E1191" s="10" t="s">
        <v>24</v>
      </c>
      <c r="F1191" s="10" t="s">
        <v>24</v>
      </c>
      <c r="G1191" s="10">
        <v>3</v>
      </c>
      <c r="H1191" s="11" t="str">
        <f t="shared" si="91"/>
        <v>_6AY</v>
      </c>
      <c r="I1191" s="10" t="s">
        <v>23</v>
      </c>
      <c r="J1191" s="10" t="s">
        <v>24</v>
      </c>
      <c r="K1191" s="10" t="s">
        <v>37</v>
      </c>
      <c r="L1191" s="10" t="s">
        <v>24</v>
      </c>
      <c r="M1191" s="10" t="s">
        <v>24</v>
      </c>
      <c r="N1191" s="10" t="s">
        <v>23</v>
      </c>
      <c r="O1191" s="10" t="s">
        <v>24</v>
      </c>
      <c r="P1191" s="11" t="str">
        <f t="shared" si="92"/>
        <v>_Using</v>
      </c>
      <c r="Q1191" s="10" t="s">
        <v>24</v>
      </c>
      <c r="R1191" s="10" t="s">
        <v>23</v>
      </c>
      <c r="S1191" s="10" t="s">
        <v>27</v>
      </c>
      <c r="T1191" s="11" t="str" cm="1">
        <f t="array" ref="T1191">_xlfn.IFS(S1191="Month-to-month","_MM",S1191="One year","_OY",S1191="Two year","_TY")</f>
        <v>_MM</v>
      </c>
      <c r="U1191" s="10" t="s">
        <v>24</v>
      </c>
      <c r="V1191" s="10" t="s">
        <v>40</v>
      </c>
      <c r="W1191" s="10">
        <v>85.7</v>
      </c>
      <c r="X1191" s="10">
        <v>256.75</v>
      </c>
      <c r="Y1191" s="10" t="s">
        <v>24</v>
      </c>
      <c r="Z1191" s="11">
        <f t="shared" si="93"/>
        <v>0</v>
      </c>
      <c r="AA1191" s="11" t="str">
        <f t="shared" si="94"/>
        <v>J_6AY_Using_MM</v>
      </c>
    </row>
    <row r="1192" spans="1:27">
      <c r="A1192" s="10" t="s">
        <v>1227</v>
      </c>
      <c r="B1192" s="10" t="s">
        <v>30</v>
      </c>
      <c r="C1192" s="10">
        <v>0</v>
      </c>
      <c r="D1192" s="11" t="str">
        <f t="shared" si="90"/>
        <v>J</v>
      </c>
      <c r="E1192" s="10" t="s">
        <v>24</v>
      </c>
      <c r="F1192" s="10" t="s">
        <v>24</v>
      </c>
      <c r="G1192" s="10">
        <v>38</v>
      </c>
      <c r="H1192" s="11" t="str">
        <f t="shared" si="91"/>
        <v>_16AY+</v>
      </c>
      <c r="I1192" s="10" t="s">
        <v>23</v>
      </c>
      <c r="J1192" s="10" t="s">
        <v>23</v>
      </c>
      <c r="K1192" s="10" t="s">
        <v>37</v>
      </c>
      <c r="L1192" s="10" t="s">
        <v>23</v>
      </c>
      <c r="M1192" s="10" t="s">
        <v>23</v>
      </c>
      <c r="N1192" s="10" t="s">
        <v>24</v>
      </c>
      <c r="O1192" s="10" t="s">
        <v>24</v>
      </c>
      <c r="P1192" s="11" t="str">
        <f t="shared" si="92"/>
        <v>_Using</v>
      </c>
      <c r="Q1192" s="10" t="s">
        <v>23</v>
      </c>
      <c r="R1192" s="10" t="s">
        <v>23</v>
      </c>
      <c r="S1192" s="10" t="s">
        <v>31</v>
      </c>
      <c r="T1192" s="11" t="str" cm="1">
        <f t="array" ref="T1192">_xlfn.IFS(S1192="Month-to-month","_MM",S1192="One year","_OY",S1192="Two year","_TY")</f>
        <v>_OY</v>
      </c>
      <c r="U1192" s="10" t="s">
        <v>23</v>
      </c>
      <c r="V1192" s="10" t="s">
        <v>28</v>
      </c>
      <c r="W1192" s="10">
        <v>104.85</v>
      </c>
      <c r="X1192" s="10">
        <v>3887.25</v>
      </c>
      <c r="Y1192" s="10" t="s">
        <v>24</v>
      </c>
      <c r="Z1192" s="11">
        <f t="shared" si="93"/>
        <v>0</v>
      </c>
      <c r="AA1192" s="11" t="str">
        <f t="shared" si="94"/>
        <v>J_16AY+_Using_OY</v>
      </c>
    </row>
    <row r="1193" spans="1:27">
      <c r="A1193" s="10" t="s">
        <v>1228</v>
      </c>
      <c r="B1193" s="10" t="s">
        <v>30</v>
      </c>
      <c r="C1193" s="10">
        <v>0</v>
      </c>
      <c r="D1193" s="11" t="str">
        <f t="shared" si="90"/>
        <v>J</v>
      </c>
      <c r="E1193" s="10" t="s">
        <v>23</v>
      </c>
      <c r="F1193" s="10" t="s">
        <v>23</v>
      </c>
      <c r="G1193" s="10">
        <v>35</v>
      </c>
      <c r="H1193" s="11" t="str">
        <f t="shared" si="91"/>
        <v>_16AY+</v>
      </c>
      <c r="I1193" s="10" t="s">
        <v>23</v>
      </c>
      <c r="J1193" s="10" t="s">
        <v>23</v>
      </c>
      <c r="K1193" s="10" t="s">
        <v>26</v>
      </c>
      <c r="L1193" s="10" t="s">
        <v>23</v>
      </c>
      <c r="M1193" s="10" t="s">
        <v>23</v>
      </c>
      <c r="N1193" s="10" t="s">
        <v>23</v>
      </c>
      <c r="O1193" s="10" t="s">
        <v>23</v>
      </c>
      <c r="P1193" s="11" t="str">
        <f t="shared" si="92"/>
        <v>_Using</v>
      </c>
      <c r="Q1193" s="10" t="s">
        <v>24</v>
      </c>
      <c r="R1193" s="10" t="s">
        <v>24</v>
      </c>
      <c r="S1193" s="10" t="s">
        <v>47</v>
      </c>
      <c r="T1193" s="11" t="str" cm="1">
        <f t="array" ref="T1193">_xlfn.IFS(S1193="Month-to-month","_MM",S1193="One year","_OY",S1193="Two year","_TY")</f>
        <v>_TY</v>
      </c>
      <c r="U1193" s="10" t="s">
        <v>23</v>
      </c>
      <c r="V1193" s="10" t="s">
        <v>40</v>
      </c>
      <c r="W1193" s="10">
        <v>69.150000000000006</v>
      </c>
      <c r="X1193" s="10">
        <v>2490.15</v>
      </c>
      <c r="Y1193" s="10" t="s">
        <v>24</v>
      </c>
      <c r="Z1193" s="11">
        <f t="shared" si="93"/>
        <v>0</v>
      </c>
      <c r="AA1193" s="11" t="str">
        <f t="shared" si="94"/>
        <v>J_16AY+_Using_TY</v>
      </c>
    </row>
    <row r="1194" spans="1:27">
      <c r="A1194" s="10" t="s">
        <v>1229</v>
      </c>
      <c r="B1194" s="10" t="s">
        <v>30</v>
      </c>
      <c r="C1194" s="10">
        <v>0</v>
      </c>
      <c r="D1194" s="11" t="str">
        <f t="shared" si="90"/>
        <v>J</v>
      </c>
      <c r="E1194" s="10" t="s">
        <v>24</v>
      </c>
      <c r="F1194" s="10" t="s">
        <v>24</v>
      </c>
      <c r="G1194" s="10">
        <v>7</v>
      </c>
      <c r="H1194" s="11" t="str">
        <f t="shared" si="91"/>
        <v>_16AY</v>
      </c>
      <c r="I1194" s="10" t="s">
        <v>23</v>
      </c>
      <c r="J1194" s="10" t="s">
        <v>23</v>
      </c>
      <c r="K1194" s="10" t="s">
        <v>37</v>
      </c>
      <c r="L1194" s="10" t="s">
        <v>24</v>
      </c>
      <c r="M1194" s="10" t="s">
        <v>24</v>
      </c>
      <c r="N1194" s="10" t="s">
        <v>23</v>
      </c>
      <c r="O1194" s="10" t="s">
        <v>24</v>
      </c>
      <c r="P1194" s="11" t="str">
        <f t="shared" si="92"/>
        <v>_Using</v>
      </c>
      <c r="Q1194" s="10" t="s">
        <v>23</v>
      </c>
      <c r="R1194" s="10" t="s">
        <v>24</v>
      </c>
      <c r="S1194" s="10" t="s">
        <v>27</v>
      </c>
      <c r="T1194" s="11" t="str" cm="1">
        <f t="array" ref="T1194">_xlfn.IFS(S1194="Month-to-month","_MM",S1194="One year","_OY",S1194="Two year","_TY")</f>
        <v>_MM</v>
      </c>
      <c r="U1194" s="10" t="s">
        <v>23</v>
      </c>
      <c r="V1194" s="10" t="s">
        <v>28</v>
      </c>
      <c r="W1194" s="10">
        <v>90.45</v>
      </c>
      <c r="X1194" s="10">
        <v>593.45000000000005</v>
      </c>
      <c r="Y1194" s="10" t="s">
        <v>23</v>
      </c>
      <c r="Z1194" s="11">
        <f t="shared" si="93"/>
        <v>1</v>
      </c>
      <c r="AA1194" s="11" t="str">
        <f t="shared" si="94"/>
        <v>J_16AY_Using_MM</v>
      </c>
    </row>
    <row r="1195" spans="1:27">
      <c r="A1195" s="10" t="s">
        <v>1230</v>
      </c>
      <c r="B1195" s="10" t="s">
        <v>22</v>
      </c>
      <c r="C1195" s="10">
        <v>0</v>
      </c>
      <c r="D1195" s="11" t="str">
        <f t="shared" si="90"/>
        <v>J</v>
      </c>
      <c r="E1195" s="10" t="s">
        <v>24</v>
      </c>
      <c r="F1195" s="10" t="s">
        <v>24</v>
      </c>
      <c r="G1195" s="10">
        <v>47</v>
      </c>
      <c r="H1195" s="11" t="str">
        <f t="shared" si="91"/>
        <v>_16AY+</v>
      </c>
      <c r="I1195" s="10" t="s">
        <v>23</v>
      </c>
      <c r="J1195" s="10" t="s">
        <v>24</v>
      </c>
      <c r="K1195" s="10" t="s">
        <v>26</v>
      </c>
      <c r="L1195" s="10" t="s">
        <v>24</v>
      </c>
      <c r="M1195" s="10" t="s">
        <v>24</v>
      </c>
      <c r="N1195" s="10" t="s">
        <v>23</v>
      </c>
      <c r="O1195" s="10" t="s">
        <v>23</v>
      </c>
      <c r="P1195" s="11" t="str">
        <f t="shared" si="92"/>
        <v>_Using</v>
      </c>
      <c r="Q1195" s="10" t="s">
        <v>23</v>
      </c>
      <c r="R1195" s="10" t="s">
        <v>23</v>
      </c>
      <c r="S1195" s="10" t="s">
        <v>47</v>
      </c>
      <c r="T1195" s="11" t="str" cm="1">
        <f t="array" ref="T1195">_xlfn.IFS(S1195="Month-to-month","_MM",S1195="One year","_OY",S1195="Two year","_TY")</f>
        <v>_TY</v>
      </c>
      <c r="U1195" s="10" t="s">
        <v>24</v>
      </c>
      <c r="V1195" s="10" t="s">
        <v>32</v>
      </c>
      <c r="W1195" s="10">
        <v>74.45</v>
      </c>
      <c r="X1195" s="10">
        <v>3510.3</v>
      </c>
      <c r="Y1195" s="10" t="s">
        <v>24</v>
      </c>
      <c r="Z1195" s="11">
        <f t="shared" si="93"/>
        <v>0</v>
      </c>
      <c r="AA1195" s="11" t="str">
        <f t="shared" si="94"/>
        <v>J_16AY+_Using_TY</v>
      </c>
    </row>
    <row r="1196" spans="1:27">
      <c r="A1196" s="10" t="s">
        <v>1231</v>
      </c>
      <c r="B1196" s="10" t="s">
        <v>22</v>
      </c>
      <c r="C1196" s="10">
        <v>0</v>
      </c>
      <c r="D1196" s="11" t="str">
        <f t="shared" si="90"/>
        <v>J</v>
      </c>
      <c r="E1196" s="10" t="s">
        <v>24</v>
      </c>
      <c r="F1196" s="10" t="s">
        <v>24</v>
      </c>
      <c r="G1196" s="10">
        <v>14</v>
      </c>
      <c r="H1196" s="11" t="str">
        <f t="shared" si="91"/>
        <v>_16AY</v>
      </c>
      <c r="I1196" s="10" t="s">
        <v>23</v>
      </c>
      <c r="J1196" s="10" t="s">
        <v>24</v>
      </c>
      <c r="K1196" s="10" t="s">
        <v>26</v>
      </c>
      <c r="L1196" s="10" t="s">
        <v>24</v>
      </c>
      <c r="M1196" s="10" t="s">
        <v>23</v>
      </c>
      <c r="N1196" s="10" t="s">
        <v>24</v>
      </c>
      <c r="O1196" s="10" t="s">
        <v>24</v>
      </c>
      <c r="P1196" s="11" t="str">
        <f t="shared" si="92"/>
        <v>_Using</v>
      </c>
      <c r="Q1196" s="10" t="s">
        <v>24</v>
      </c>
      <c r="R1196" s="10" t="s">
        <v>24</v>
      </c>
      <c r="S1196" s="10" t="s">
        <v>27</v>
      </c>
      <c r="T1196" s="11" t="str" cm="1">
        <f t="array" ref="T1196">_xlfn.IFS(S1196="Month-to-month","_MM",S1196="One year","_OY",S1196="Two year","_TY")</f>
        <v>_MM</v>
      </c>
      <c r="U1196" s="10" t="s">
        <v>24</v>
      </c>
      <c r="V1196" s="10" t="s">
        <v>28</v>
      </c>
      <c r="W1196" s="10">
        <v>50.45</v>
      </c>
      <c r="X1196" s="10">
        <v>765.45</v>
      </c>
      <c r="Y1196" s="10" t="s">
        <v>24</v>
      </c>
      <c r="Z1196" s="11">
        <f t="shared" si="93"/>
        <v>0</v>
      </c>
      <c r="AA1196" s="11" t="str">
        <f t="shared" si="94"/>
        <v>J_16AY_Using_MM</v>
      </c>
    </row>
    <row r="1197" spans="1:27">
      <c r="A1197" s="10" t="s">
        <v>1232</v>
      </c>
      <c r="B1197" s="10" t="s">
        <v>22</v>
      </c>
      <c r="C1197" s="10">
        <v>1</v>
      </c>
      <c r="D1197" s="11" t="str">
        <f t="shared" si="90"/>
        <v>S</v>
      </c>
      <c r="E1197" s="10" t="s">
        <v>23</v>
      </c>
      <c r="F1197" s="10" t="s">
        <v>24</v>
      </c>
      <c r="G1197" s="10">
        <v>20</v>
      </c>
      <c r="H1197" s="11" t="str">
        <f t="shared" si="91"/>
        <v>_16AY+</v>
      </c>
      <c r="I1197" s="10" t="s">
        <v>23</v>
      </c>
      <c r="J1197" s="10" t="s">
        <v>24</v>
      </c>
      <c r="K1197" s="10" t="s">
        <v>26</v>
      </c>
      <c r="L1197" s="10" t="s">
        <v>24</v>
      </c>
      <c r="M1197" s="10" t="s">
        <v>23</v>
      </c>
      <c r="N1197" s="10" t="s">
        <v>24</v>
      </c>
      <c r="O1197" s="10" t="s">
        <v>24</v>
      </c>
      <c r="P1197" s="11" t="str">
        <f t="shared" si="92"/>
        <v>_Using</v>
      </c>
      <c r="Q1197" s="10" t="s">
        <v>24</v>
      </c>
      <c r="R1197" s="10" t="s">
        <v>23</v>
      </c>
      <c r="S1197" s="10" t="s">
        <v>27</v>
      </c>
      <c r="T1197" s="11" t="str" cm="1">
        <f t="array" ref="T1197">_xlfn.IFS(S1197="Month-to-month","_MM",S1197="One year","_OY",S1197="Two year","_TY")</f>
        <v>_MM</v>
      </c>
      <c r="U1197" s="10" t="s">
        <v>23</v>
      </c>
      <c r="V1197" s="10" t="s">
        <v>28</v>
      </c>
      <c r="W1197" s="10">
        <v>60</v>
      </c>
      <c r="X1197" s="10">
        <v>1259.3499999999999</v>
      </c>
      <c r="Y1197" s="10" t="s">
        <v>24</v>
      </c>
      <c r="Z1197" s="11">
        <f t="shared" si="93"/>
        <v>0</v>
      </c>
      <c r="AA1197" s="11" t="str">
        <f t="shared" si="94"/>
        <v>S_16AY+_Using_MM</v>
      </c>
    </row>
    <row r="1198" spans="1:27">
      <c r="A1198" s="10" t="s">
        <v>1233</v>
      </c>
      <c r="B1198" s="10" t="s">
        <v>30</v>
      </c>
      <c r="C1198" s="10">
        <v>0</v>
      </c>
      <c r="D1198" s="11" t="str">
        <f t="shared" si="90"/>
        <v>J</v>
      </c>
      <c r="E1198" s="10" t="s">
        <v>23</v>
      </c>
      <c r="F1198" s="10" t="s">
        <v>24</v>
      </c>
      <c r="G1198" s="10">
        <v>66</v>
      </c>
      <c r="H1198" s="11" t="str">
        <f t="shared" si="91"/>
        <v>_16AY+</v>
      </c>
      <c r="I1198" s="10" t="s">
        <v>23</v>
      </c>
      <c r="J1198" s="10" t="s">
        <v>23</v>
      </c>
      <c r="K1198" s="10" t="s">
        <v>26</v>
      </c>
      <c r="L1198" s="10" t="s">
        <v>23</v>
      </c>
      <c r="M1198" s="10" t="s">
        <v>23</v>
      </c>
      <c r="N1198" s="10" t="s">
        <v>24</v>
      </c>
      <c r="O1198" s="10" t="s">
        <v>23</v>
      </c>
      <c r="P1198" s="11" t="str">
        <f t="shared" si="92"/>
        <v>_Using</v>
      </c>
      <c r="Q1198" s="10" t="s">
        <v>23</v>
      </c>
      <c r="R1198" s="10" t="s">
        <v>23</v>
      </c>
      <c r="S1198" s="10" t="s">
        <v>47</v>
      </c>
      <c r="T1198" s="11" t="str" cm="1">
        <f t="array" ref="T1198">_xlfn.IFS(S1198="Month-to-month","_MM",S1198="One year","_OY",S1198="Two year","_TY")</f>
        <v>_TY</v>
      </c>
      <c r="U1198" s="10" t="s">
        <v>24</v>
      </c>
      <c r="V1198" s="10" t="s">
        <v>28</v>
      </c>
      <c r="W1198" s="10">
        <v>85.25</v>
      </c>
      <c r="X1198" s="10">
        <v>5538.35</v>
      </c>
      <c r="Y1198" s="10" t="s">
        <v>24</v>
      </c>
      <c r="Z1198" s="11">
        <f t="shared" si="93"/>
        <v>0</v>
      </c>
      <c r="AA1198" s="11" t="str">
        <f t="shared" si="94"/>
        <v>J_16AY+_Using_TY</v>
      </c>
    </row>
    <row r="1199" spans="1:27">
      <c r="A1199" s="10" t="s">
        <v>1234</v>
      </c>
      <c r="B1199" s="10" t="s">
        <v>30</v>
      </c>
      <c r="C1199" s="10">
        <v>0</v>
      </c>
      <c r="D1199" s="11" t="str">
        <f t="shared" si="90"/>
        <v>J</v>
      </c>
      <c r="E1199" s="10" t="s">
        <v>23</v>
      </c>
      <c r="F1199" s="10" t="s">
        <v>24</v>
      </c>
      <c r="G1199" s="10">
        <v>15</v>
      </c>
      <c r="H1199" s="11" t="str">
        <f t="shared" si="91"/>
        <v>_16AY</v>
      </c>
      <c r="I1199" s="10" t="s">
        <v>23</v>
      </c>
      <c r="J1199" s="10" t="s">
        <v>24</v>
      </c>
      <c r="K1199" s="10" t="s">
        <v>24</v>
      </c>
      <c r="L1199" s="10" t="s">
        <v>46</v>
      </c>
      <c r="M1199" s="10" t="s">
        <v>46</v>
      </c>
      <c r="N1199" s="10" t="s">
        <v>46</v>
      </c>
      <c r="O1199" s="10" t="s">
        <v>46</v>
      </c>
      <c r="P1199" s="11" t="str">
        <f t="shared" si="92"/>
        <v>_NotUsing</v>
      </c>
      <c r="Q1199" s="10" t="s">
        <v>46</v>
      </c>
      <c r="R1199" s="10" t="s">
        <v>46</v>
      </c>
      <c r="S1199" s="10" t="s">
        <v>27</v>
      </c>
      <c r="T1199" s="11" t="str" cm="1">
        <f t="array" ref="T1199">_xlfn.IFS(S1199="Month-to-month","_MM",S1199="One year","_OY",S1199="Two year","_TY")</f>
        <v>_MM</v>
      </c>
      <c r="U1199" s="10" t="s">
        <v>23</v>
      </c>
      <c r="V1199" s="10" t="s">
        <v>40</v>
      </c>
      <c r="W1199" s="10">
        <v>19.45</v>
      </c>
      <c r="X1199" s="10">
        <v>340.85</v>
      </c>
      <c r="Y1199" s="10" t="s">
        <v>24</v>
      </c>
      <c r="Z1199" s="11">
        <f t="shared" si="93"/>
        <v>0</v>
      </c>
      <c r="AA1199" s="11" t="str">
        <f t="shared" si="94"/>
        <v>J_16AY_NotUsing_MM</v>
      </c>
    </row>
    <row r="1200" spans="1:27">
      <c r="A1200" s="10" t="s">
        <v>1235</v>
      </c>
      <c r="B1200" s="10" t="s">
        <v>22</v>
      </c>
      <c r="C1200" s="10">
        <v>0</v>
      </c>
      <c r="D1200" s="11" t="str">
        <f t="shared" si="90"/>
        <v>J</v>
      </c>
      <c r="E1200" s="10" t="s">
        <v>24</v>
      </c>
      <c r="F1200" s="10" t="s">
        <v>24</v>
      </c>
      <c r="G1200" s="10">
        <v>42</v>
      </c>
      <c r="H1200" s="11" t="str">
        <f t="shared" si="91"/>
        <v>_16AY+</v>
      </c>
      <c r="I1200" s="10" t="s">
        <v>23</v>
      </c>
      <c r="J1200" s="10" t="s">
        <v>24</v>
      </c>
      <c r="K1200" s="10" t="s">
        <v>24</v>
      </c>
      <c r="L1200" s="10" t="s">
        <v>46</v>
      </c>
      <c r="M1200" s="10" t="s">
        <v>46</v>
      </c>
      <c r="N1200" s="10" t="s">
        <v>46</v>
      </c>
      <c r="O1200" s="10" t="s">
        <v>46</v>
      </c>
      <c r="P1200" s="11" t="str">
        <f t="shared" si="92"/>
        <v>_NotUsing</v>
      </c>
      <c r="Q1200" s="10" t="s">
        <v>46</v>
      </c>
      <c r="R1200" s="10" t="s">
        <v>46</v>
      </c>
      <c r="S1200" s="10" t="s">
        <v>47</v>
      </c>
      <c r="T1200" s="11" t="str" cm="1">
        <f t="array" ref="T1200">_xlfn.IFS(S1200="Month-to-month","_MM",S1200="One year","_OY",S1200="Two year","_TY")</f>
        <v>_TY</v>
      </c>
      <c r="U1200" s="10" t="s">
        <v>23</v>
      </c>
      <c r="V1200" s="10" t="s">
        <v>35</v>
      </c>
      <c r="W1200" s="10">
        <v>20.75</v>
      </c>
      <c r="X1200" s="10">
        <v>844.45</v>
      </c>
      <c r="Y1200" s="10" t="s">
        <v>24</v>
      </c>
      <c r="Z1200" s="11">
        <f t="shared" si="93"/>
        <v>0</v>
      </c>
      <c r="AA1200" s="11" t="str">
        <f t="shared" si="94"/>
        <v>J_16AY+_NotUsing_TY</v>
      </c>
    </row>
    <row r="1201" spans="1:27">
      <c r="A1201" s="10" t="s">
        <v>1236</v>
      </c>
      <c r="B1201" s="10" t="s">
        <v>22</v>
      </c>
      <c r="C1201" s="10">
        <v>0</v>
      </c>
      <c r="D1201" s="11" t="str">
        <f t="shared" si="90"/>
        <v>J</v>
      </c>
      <c r="E1201" s="10" t="s">
        <v>23</v>
      </c>
      <c r="F1201" s="10" t="s">
        <v>24</v>
      </c>
      <c r="G1201" s="10">
        <v>17</v>
      </c>
      <c r="H1201" s="11" t="str">
        <f t="shared" si="91"/>
        <v>_16AY+</v>
      </c>
      <c r="I1201" s="10" t="s">
        <v>23</v>
      </c>
      <c r="J1201" s="10" t="s">
        <v>23</v>
      </c>
      <c r="K1201" s="10" t="s">
        <v>37</v>
      </c>
      <c r="L1201" s="10" t="s">
        <v>23</v>
      </c>
      <c r="M1201" s="10" t="s">
        <v>24</v>
      </c>
      <c r="N1201" s="10" t="s">
        <v>24</v>
      </c>
      <c r="O1201" s="10" t="s">
        <v>24</v>
      </c>
      <c r="P1201" s="11" t="str">
        <f t="shared" si="92"/>
        <v>_Using</v>
      </c>
      <c r="Q1201" s="10" t="s">
        <v>24</v>
      </c>
      <c r="R1201" s="10" t="s">
        <v>24</v>
      </c>
      <c r="S1201" s="10" t="s">
        <v>27</v>
      </c>
      <c r="T1201" s="11" t="str" cm="1">
        <f t="array" ref="T1201">_xlfn.IFS(S1201="Month-to-month","_MM",S1201="One year","_OY",S1201="Two year","_TY")</f>
        <v>_MM</v>
      </c>
      <c r="U1201" s="10" t="s">
        <v>24</v>
      </c>
      <c r="V1201" s="10" t="s">
        <v>28</v>
      </c>
      <c r="W1201" s="10">
        <v>78.900000000000006</v>
      </c>
      <c r="X1201" s="10">
        <v>1348.95</v>
      </c>
      <c r="Y1201" s="10" t="s">
        <v>24</v>
      </c>
      <c r="Z1201" s="11">
        <f t="shared" si="93"/>
        <v>0</v>
      </c>
      <c r="AA1201" s="11" t="str">
        <f t="shared" si="94"/>
        <v>J_16AY+_Using_MM</v>
      </c>
    </row>
    <row r="1202" spans="1:27">
      <c r="A1202" s="10" t="s">
        <v>1237</v>
      </c>
      <c r="B1202" s="10" t="s">
        <v>30</v>
      </c>
      <c r="C1202" s="10">
        <v>0</v>
      </c>
      <c r="D1202" s="11" t="str">
        <f t="shared" si="90"/>
        <v>J</v>
      </c>
      <c r="E1202" s="10" t="s">
        <v>24</v>
      </c>
      <c r="F1202" s="10" t="s">
        <v>24</v>
      </c>
      <c r="G1202" s="10">
        <v>37</v>
      </c>
      <c r="H1202" s="11" t="str">
        <f t="shared" si="91"/>
        <v>_16AY+</v>
      </c>
      <c r="I1202" s="10" t="s">
        <v>23</v>
      </c>
      <c r="J1202" s="10" t="s">
        <v>23</v>
      </c>
      <c r="K1202" s="10" t="s">
        <v>37</v>
      </c>
      <c r="L1202" s="10" t="s">
        <v>24</v>
      </c>
      <c r="M1202" s="10" t="s">
        <v>23</v>
      </c>
      <c r="N1202" s="10" t="s">
        <v>24</v>
      </c>
      <c r="O1202" s="10" t="s">
        <v>23</v>
      </c>
      <c r="P1202" s="11" t="str">
        <f t="shared" si="92"/>
        <v>_Using</v>
      </c>
      <c r="Q1202" s="10" t="s">
        <v>23</v>
      </c>
      <c r="R1202" s="10" t="s">
        <v>23</v>
      </c>
      <c r="S1202" s="10" t="s">
        <v>31</v>
      </c>
      <c r="T1202" s="11" t="str" cm="1">
        <f t="array" ref="T1202">_xlfn.IFS(S1202="Month-to-month","_MM",S1202="One year","_OY",S1202="Two year","_TY")</f>
        <v>_OY</v>
      </c>
      <c r="U1202" s="10" t="s">
        <v>23</v>
      </c>
      <c r="V1202" s="10" t="s">
        <v>40</v>
      </c>
      <c r="W1202" s="10">
        <v>104.5</v>
      </c>
      <c r="X1202" s="10">
        <v>3778</v>
      </c>
      <c r="Y1202" s="10" t="s">
        <v>24</v>
      </c>
      <c r="Z1202" s="11">
        <f t="shared" si="93"/>
        <v>0</v>
      </c>
      <c r="AA1202" s="11" t="str">
        <f t="shared" si="94"/>
        <v>J_16AY+_Using_OY</v>
      </c>
    </row>
    <row r="1203" spans="1:27">
      <c r="A1203" s="10" t="s">
        <v>1238</v>
      </c>
      <c r="B1203" s="10" t="s">
        <v>22</v>
      </c>
      <c r="C1203" s="10">
        <v>0</v>
      </c>
      <c r="D1203" s="11" t="str">
        <f t="shared" si="90"/>
        <v>J</v>
      </c>
      <c r="E1203" s="10" t="s">
        <v>24</v>
      </c>
      <c r="F1203" s="10" t="s">
        <v>24</v>
      </c>
      <c r="G1203" s="10">
        <v>12</v>
      </c>
      <c r="H1203" s="11" t="str">
        <f t="shared" si="91"/>
        <v>_16AY</v>
      </c>
      <c r="I1203" s="10" t="s">
        <v>23</v>
      </c>
      <c r="J1203" s="10" t="s">
        <v>24</v>
      </c>
      <c r="K1203" s="10" t="s">
        <v>26</v>
      </c>
      <c r="L1203" s="10" t="s">
        <v>24</v>
      </c>
      <c r="M1203" s="10" t="s">
        <v>23</v>
      </c>
      <c r="N1203" s="10" t="s">
        <v>24</v>
      </c>
      <c r="O1203" s="10" t="s">
        <v>24</v>
      </c>
      <c r="P1203" s="11" t="str">
        <f t="shared" si="92"/>
        <v>_Using</v>
      </c>
      <c r="Q1203" s="10" t="s">
        <v>24</v>
      </c>
      <c r="R1203" s="10" t="s">
        <v>24</v>
      </c>
      <c r="S1203" s="10" t="s">
        <v>27</v>
      </c>
      <c r="T1203" s="11" t="str" cm="1">
        <f t="array" ref="T1203">_xlfn.IFS(S1203="Month-to-month","_MM",S1203="One year","_OY",S1203="Two year","_TY")</f>
        <v>_MM</v>
      </c>
      <c r="U1203" s="10" t="s">
        <v>23</v>
      </c>
      <c r="V1203" s="10" t="s">
        <v>28</v>
      </c>
      <c r="W1203" s="10">
        <v>49.4</v>
      </c>
      <c r="X1203" s="10">
        <v>611.65</v>
      </c>
      <c r="Y1203" s="10" t="s">
        <v>24</v>
      </c>
      <c r="Z1203" s="11">
        <f t="shared" si="93"/>
        <v>0</v>
      </c>
      <c r="AA1203" s="11" t="str">
        <f t="shared" si="94"/>
        <v>J_16AY_Using_MM</v>
      </c>
    </row>
    <row r="1204" spans="1:27">
      <c r="A1204" s="10" t="s">
        <v>1239</v>
      </c>
      <c r="B1204" s="10" t="s">
        <v>30</v>
      </c>
      <c r="C1204" s="10">
        <v>0</v>
      </c>
      <c r="D1204" s="11" t="str">
        <f t="shared" si="90"/>
        <v>J</v>
      </c>
      <c r="E1204" s="10" t="s">
        <v>23</v>
      </c>
      <c r="F1204" s="10" t="s">
        <v>24</v>
      </c>
      <c r="G1204" s="10">
        <v>53</v>
      </c>
      <c r="H1204" s="11" t="str">
        <f t="shared" si="91"/>
        <v>_16AY+</v>
      </c>
      <c r="I1204" s="10" t="s">
        <v>23</v>
      </c>
      <c r="J1204" s="10" t="s">
        <v>24</v>
      </c>
      <c r="K1204" s="10" t="s">
        <v>37</v>
      </c>
      <c r="L1204" s="10" t="s">
        <v>24</v>
      </c>
      <c r="M1204" s="10" t="s">
        <v>23</v>
      </c>
      <c r="N1204" s="10" t="s">
        <v>24</v>
      </c>
      <c r="O1204" s="10" t="s">
        <v>24</v>
      </c>
      <c r="P1204" s="11" t="str">
        <f t="shared" si="92"/>
        <v>_Using</v>
      </c>
      <c r="Q1204" s="10" t="s">
        <v>23</v>
      </c>
      <c r="R1204" s="10" t="s">
        <v>23</v>
      </c>
      <c r="S1204" s="10" t="s">
        <v>31</v>
      </c>
      <c r="T1204" s="11" t="str" cm="1">
        <f t="array" ref="T1204">_xlfn.IFS(S1204="Month-to-month","_MM",S1204="One year","_OY",S1204="Two year","_TY")</f>
        <v>_OY</v>
      </c>
      <c r="U1204" s="10" t="s">
        <v>23</v>
      </c>
      <c r="V1204" s="10" t="s">
        <v>35</v>
      </c>
      <c r="W1204" s="10">
        <v>94.25</v>
      </c>
      <c r="X1204" s="10">
        <v>4867.95</v>
      </c>
      <c r="Y1204" s="10" t="s">
        <v>23</v>
      </c>
      <c r="Z1204" s="11">
        <f t="shared" si="93"/>
        <v>1</v>
      </c>
      <c r="AA1204" s="11" t="str">
        <f t="shared" si="94"/>
        <v>J_16AY+_Using_OY</v>
      </c>
    </row>
    <row r="1205" spans="1:27">
      <c r="A1205" s="10" t="s">
        <v>1240</v>
      </c>
      <c r="B1205" s="10" t="s">
        <v>22</v>
      </c>
      <c r="C1205" s="10">
        <v>0</v>
      </c>
      <c r="D1205" s="11" t="str">
        <f t="shared" si="90"/>
        <v>J</v>
      </c>
      <c r="E1205" s="10" t="s">
        <v>24</v>
      </c>
      <c r="F1205" s="10" t="s">
        <v>24</v>
      </c>
      <c r="G1205" s="10">
        <v>60</v>
      </c>
      <c r="H1205" s="11" t="str">
        <f t="shared" si="91"/>
        <v>_16AY+</v>
      </c>
      <c r="I1205" s="10" t="s">
        <v>23</v>
      </c>
      <c r="J1205" s="10" t="s">
        <v>23</v>
      </c>
      <c r="K1205" s="10" t="s">
        <v>24</v>
      </c>
      <c r="L1205" s="10" t="s">
        <v>46</v>
      </c>
      <c r="M1205" s="10" t="s">
        <v>46</v>
      </c>
      <c r="N1205" s="10" t="s">
        <v>46</v>
      </c>
      <c r="O1205" s="10" t="s">
        <v>46</v>
      </c>
      <c r="P1205" s="11" t="str">
        <f t="shared" si="92"/>
        <v>_NotUsing</v>
      </c>
      <c r="Q1205" s="10" t="s">
        <v>46</v>
      </c>
      <c r="R1205" s="10" t="s">
        <v>46</v>
      </c>
      <c r="S1205" s="10" t="s">
        <v>47</v>
      </c>
      <c r="T1205" s="11" t="str" cm="1">
        <f t="array" ref="T1205">_xlfn.IFS(S1205="Month-to-month","_MM",S1205="One year","_OY",S1205="Two year","_TY")</f>
        <v>_TY</v>
      </c>
      <c r="U1205" s="10" t="s">
        <v>24</v>
      </c>
      <c r="V1205" s="10" t="s">
        <v>32</v>
      </c>
      <c r="W1205" s="10">
        <v>25</v>
      </c>
      <c r="X1205" s="10">
        <v>1505.05</v>
      </c>
      <c r="Y1205" s="10" t="s">
        <v>24</v>
      </c>
      <c r="Z1205" s="11">
        <f t="shared" si="93"/>
        <v>0</v>
      </c>
      <c r="AA1205" s="11" t="str">
        <f t="shared" si="94"/>
        <v>J_16AY+_NotUsing_TY</v>
      </c>
    </row>
    <row r="1206" spans="1:27">
      <c r="A1206" s="10" t="s">
        <v>1241</v>
      </c>
      <c r="B1206" s="10" t="s">
        <v>30</v>
      </c>
      <c r="C1206" s="10">
        <v>0</v>
      </c>
      <c r="D1206" s="11" t="str">
        <f t="shared" si="90"/>
        <v>J</v>
      </c>
      <c r="E1206" s="10" t="s">
        <v>23</v>
      </c>
      <c r="F1206" s="10" t="s">
        <v>23</v>
      </c>
      <c r="G1206" s="10">
        <v>18</v>
      </c>
      <c r="H1206" s="11" t="str">
        <f t="shared" si="91"/>
        <v>_16AY+</v>
      </c>
      <c r="I1206" s="10" t="s">
        <v>24</v>
      </c>
      <c r="J1206" s="10" t="s">
        <v>25</v>
      </c>
      <c r="K1206" s="10" t="s">
        <v>26</v>
      </c>
      <c r="L1206" s="10" t="s">
        <v>24</v>
      </c>
      <c r="M1206" s="10" t="s">
        <v>24</v>
      </c>
      <c r="N1206" s="10" t="s">
        <v>24</v>
      </c>
      <c r="O1206" s="10" t="s">
        <v>24</v>
      </c>
      <c r="P1206" s="11" t="str">
        <f t="shared" si="92"/>
        <v>_NotUsing</v>
      </c>
      <c r="Q1206" s="10" t="s">
        <v>24</v>
      </c>
      <c r="R1206" s="10" t="s">
        <v>24</v>
      </c>
      <c r="S1206" s="10" t="s">
        <v>27</v>
      </c>
      <c r="T1206" s="11" t="str" cm="1">
        <f t="array" ref="T1206">_xlfn.IFS(S1206="Month-to-month","_MM",S1206="One year","_OY",S1206="Two year","_TY")</f>
        <v>_MM</v>
      </c>
      <c r="U1206" s="10" t="s">
        <v>24</v>
      </c>
      <c r="V1206" s="10" t="s">
        <v>40</v>
      </c>
      <c r="W1206" s="10">
        <v>25.55</v>
      </c>
      <c r="X1206" s="10">
        <v>467.85</v>
      </c>
      <c r="Y1206" s="10" t="s">
        <v>24</v>
      </c>
      <c r="Z1206" s="11">
        <f t="shared" si="93"/>
        <v>0</v>
      </c>
      <c r="AA1206" s="11" t="str">
        <f t="shared" si="94"/>
        <v>J_16AY+_NotUsing_MM</v>
      </c>
    </row>
    <row r="1207" spans="1:27">
      <c r="A1207" s="10" t="s">
        <v>1242</v>
      </c>
      <c r="B1207" s="10" t="s">
        <v>30</v>
      </c>
      <c r="C1207" s="10">
        <v>0</v>
      </c>
      <c r="D1207" s="11" t="str">
        <f t="shared" si="90"/>
        <v>J</v>
      </c>
      <c r="E1207" s="10" t="s">
        <v>24</v>
      </c>
      <c r="F1207" s="10" t="s">
        <v>24</v>
      </c>
      <c r="G1207" s="10">
        <v>1</v>
      </c>
      <c r="H1207" s="11" t="str">
        <f t="shared" si="91"/>
        <v>_6AY</v>
      </c>
      <c r="I1207" s="10" t="s">
        <v>23</v>
      </c>
      <c r="J1207" s="10" t="s">
        <v>23</v>
      </c>
      <c r="K1207" s="10" t="s">
        <v>37</v>
      </c>
      <c r="L1207" s="10" t="s">
        <v>24</v>
      </c>
      <c r="M1207" s="10" t="s">
        <v>24</v>
      </c>
      <c r="N1207" s="10" t="s">
        <v>24</v>
      </c>
      <c r="O1207" s="10" t="s">
        <v>24</v>
      </c>
      <c r="P1207" s="11" t="str">
        <f t="shared" si="92"/>
        <v>_NotUsing</v>
      </c>
      <c r="Q1207" s="10" t="s">
        <v>24</v>
      </c>
      <c r="R1207" s="10" t="s">
        <v>24</v>
      </c>
      <c r="S1207" s="10" t="s">
        <v>27</v>
      </c>
      <c r="T1207" s="11" t="str" cm="1">
        <f t="array" ref="T1207">_xlfn.IFS(S1207="Month-to-month","_MM",S1207="One year","_OY",S1207="Two year","_TY")</f>
        <v>_MM</v>
      </c>
      <c r="U1207" s="10" t="s">
        <v>23</v>
      </c>
      <c r="V1207" s="10" t="s">
        <v>28</v>
      </c>
      <c r="W1207" s="10">
        <v>74.900000000000006</v>
      </c>
      <c r="X1207" s="10">
        <v>74.900000000000006</v>
      </c>
      <c r="Y1207" s="10" t="s">
        <v>23</v>
      </c>
      <c r="Z1207" s="11">
        <f t="shared" si="93"/>
        <v>1</v>
      </c>
      <c r="AA1207" s="11" t="str">
        <f t="shared" si="94"/>
        <v>J_6AY_NotUsing_MM</v>
      </c>
    </row>
    <row r="1208" spans="1:27">
      <c r="A1208" s="10" t="s">
        <v>1243</v>
      </c>
      <c r="B1208" s="10" t="s">
        <v>22</v>
      </c>
      <c r="C1208" s="10">
        <v>0</v>
      </c>
      <c r="D1208" s="11" t="str">
        <f t="shared" si="90"/>
        <v>J</v>
      </c>
      <c r="E1208" s="10" t="s">
        <v>24</v>
      </c>
      <c r="F1208" s="10" t="s">
        <v>24</v>
      </c>
      <c r="G1208" s="10">
        <v>3</v>
      </c>
      <c r="H1208" s="11" t="str">
        <f t="shared" si="91"/>
        <v>_6AY</v>
      </c>
      <c r="I1208" s="10" t="s">
        <v>23</v>
      </c>
      <c r="J1208" s="10" t="s">
        <v>24</v>
      </c>
      <c r="K1208" s="10" t="s">
        <v>37</v>
      </c>
      <c r="L1208" s="10" t="s">
        <v>24</v>
      </c>
      <c r="M1208" s="10" t="s">
        <v>24</v>
      </c>
      <c r="N1208" s="10" t="s">
        <v>24</v>
      </c>
      <c r="O1208" s="10" t="s">
        <v>24</v>
      </c>
      <c r="P1208" s="11" t="str">
        <f t="shared" si="92"/>
        <v>_NotUsing</v>
      </c>
      <c r="Q1208" s="10" t="s">
        <v>24</v>
      </c>
      <c r="R1208" s="10" t="s">
        <v>24</v>
      </c>
      <c r="S1208" s="10" t="s">
        <v>27</v>
      </c>
      <c r="T1208" s="11" t="str" cm="1">
        <f t="array" ref="T1208">_xlfn.IFS(S1208="Month-to-month","_MM",S1208="One year","_OY",S1208="Two year","_TY")</f>
        <v>_MM</v>
      </c>
      <c r="U1208" s="10" t="s">
        <v>23</v>
      </c>
      <c r="V1208" s="10" t="s">
        <v>28</v>
      </c>
      <c r="W1208" s="10">
        <v>70.150000000000006</v>
      </c>
      <c r="X1208" s="10">
        <v>194.2</v>
      </c>
      <c r="Y1208" s="10" t="s">
        <v>24</v>
      </c>
      <c r="Z1208" s="11">
        <f t="shared" si="93"/>
        <v>0</v>
      </c>
      <c r="AA1208" s="11" t="str">
        <f t="shared" si="94"/>
        <v>J_6AY_NotUsing_MM</v>
      </c>
    </row>
    <row r="1209" spans="1:27">
      <c r="A1209" s="10" t="s">
        <v>1244</v>
      </c>
      <c r="B1209" s="10" t="s">
        <v>22</v>
      </c>
      <c r="C1209" s="10">
        <v>0</v>
      </c>
      <c r="D1209" s="11" t="str">
        <f t="shared" si="90"/>
        <v>J</v>
      </c>
      <c r="E1209" s="10" t="s">
        <v>24</v>
      </c>
      <c r="F1209" s="10" t="s">
        <v>23</v>
      </c>
      <c r="G1209" s="10">
        <v>9</v>
      </c>
      <c r="H1209" s="11" t="str">
        <f t="shared" si="91"/>
        <v>_16AY</v>
      </c>
      <c r="I1209" s="10" t="s">
        <v>23</v>
      </c>
      <c r="J1209" s="10" t="s">
        <v>24</v>
      </c>
      <c r="K1209" s="10" t="s">
        <v>26</v>
      </c>
      <c r="L1209" s="10" t="s">
        <v>24</v>
      </c>
      <c r="M1209" s="10" t="s">
        <v>24</v>
      </c>
      <c r="N1209" s="10" t="s">
        <v>24</v>
      </c>
      <c r="O1209" s="10" t="s">
        <v>23</v>
      </c>
      <c r="P1209" s="11" t="str">
        <f t="shared" si="92"/>
        <v>_Using</v>
      </c>
      <c r="Q1209" s="10" t="s">
        <v>23</v>
      </c>
      <c r="R1209" s="10" t="s">
        <v>23</v>
      </c>
      <c r="S1209" s="10" t="s">
        <v>27</v>
      </c>
      <c r="T1209" s="11" t="str" cm="1">
        <f t="array" ref="T1209">_xlfn.IFS(S1209="Month-to-month","_MM",S1209="One year","_OY",S1209="Two year","_TY")</f>
        <v>_MM</v>
      </c>
      <c r="U1209" s="10" t="s">
        <v>23</v>
      </c>
      <c r="V1209" s="10" t="s">
        <v>40</v>
      </c>
      <c r="W1209" s="10">
        <v>69.400000000000006</v>
      </c>
      <c r="X1209" s="10">
        <v>571.45000000000005</v>
      </c>
      <c r="Y1209" s="10" t="s">
        <v>24</v>
      </c>
      <c r="Z1209" s="11">
        <f t="shared" si="93"/>
        <v>0</v>
      </c>
      <c r="AA1209" s="11" t="str">
        <f t="shared" si="94"/>
        <v>J_16AY_Using_MM</v>
      </c>
    </row>
    <row r="1210" spans="1:27">
      <c r="A1210" s="10" t="s">
        <v>1245</v>
      </c>
      <c r="B1210" s="10" t="s">
        <v>22</v>
      </c>
      <c r="C1210" s="10">
        <v>0</v>
      </c>
      <c r="D1210" s="11" t="str">
        <f t="shared" si="90"/>
        <v>J</v>
      </c>
      <c r="E1210" s="10" t="s">
        <v>24</v>
      </c>
      <c r="F1210" s="10" t="s">
        <v>24</v>
      </c>
      <c r="G1210" s="10">
        <v>1</v>
      </c>
      <c r="H1210" s="11" t="str">
        <f t="shared" si="91"/>
        <v>_6AY</v>
      </c>
      <c r="I1210" s="10" t="s">
        <v>23</v>
      </c>
      <c r="J1210" s="10" t="s">
        <v>24</v>
      </c>
      <c r="K1210" s="10" t="s">
        <v>37</v>
      </c>
      <c r="L1210" s="10" t="s">
        <v>24</v>
      </c>
      <c r="M1210" s="10" t="s">
        <v>24</v>
      </c>
      <c r="N1210" s="10" t="s">
        <v>24</v>
      </c>
      <c r="O1210" s="10" t="s">
        <v>24</v>
      </c>
      <c r="P1210" s="11" t="str">
        <f t="shared" si="92"/>
        <v>_NotUsing</v>
      </c>
      <c r="Q1210" s="10" t="s">
        <v>23</v>
      </c>
      <c r="R1210" s="10" t="s">
        <v>24</v>
      </c>
      <c r="S1210" s="10" t="s">
        <v>27</v>
      </c>
      <c r="T1210" s="11" t="str" cm="1">
        <f t="array" ref="T1210">_xlfn.IFS(S1210="Month-to-month","_MM",S1210="One year","_OY",S1210="Two year","_TY")</f>
        <v>_MM</v>
      </c>
      <c r="U1210" s="10" t="s">
        <v>23</v>
      </c>
      <c r="V1210" s="10" t="s">
        <v>28</v>
      </c>
      <c r="W1210" s="10">
        <v>80.25</v>
      </c>
      <c r="X1210" s="10">
        <v>80.25</v>
      </c>
      <c r="Y1210" s="10" t="s">
        <v>23</v>
      </c>
      <c r="Z1210" s="11">
        <f t="shared" si="93"/>
        <v>1</v>
      </c>
      <c r="AA1210" s="11" t="str">
        <f t="shared" si="94"/>
        <v>J_6AY_NotUsing_MM</v>
      </c>
    </row>
    <row r="1211" spans="1:27">
      <c r="A1211" s="10" t="s">
        <v>1246</v>
      </c>
      <c r="B1211" s="10" t="s">
        <v>30</v>
      </c>
      <c r="C1211" s="10">
        <v>0</v>
      </c>
      <c r="D1211" s="11" t="str">
        <f t="shared" si="90"/>
        <v>J</v>
      </c>
      <c r="E1211" s="10" t="s">
        <v>23</v>
      </c>
      <c r="F1211" s="10" t="s">
        <v>24</v>
      </c>
      <c r="G1211" s="10">
        <v>56</v>
      </c>
      <c r="H1211" s="11" t="str">
        <f t="shared" si="91"/>
        <v>_16AY+</v>
      </c>
      <c r="I1211" s="10" t="s">
        <v>23</v>
      </c>
      <c r="J1211" s="10" t="s">
        <v>23</v>
      </c>
      <c r="K1211" s="10" t="s">
        <v>37</v>
      </c>
      <c r="L1211" s="10" t="s">
        <v>23</v>
      </c>
      <c r="M1211" s="10" t="s">
        <v>23</v>
      </c>
      <c r="N1211" s="10" t="s">
        <v>23</v>
      </c>
      <c r="O1211" s="10" t="s">
        <v>24</v>
      </c>
      <c r="P1211" s="11" t="str">
        <f t="shared" si="92"/>
        <v>_Using</v>
      </c>
      <c r="Q1211" s="10" t="s">
        <v>24</v>
      </c>
      <c r="R1211" s="10" t="s">
        <v>24</v>
      </c>
      <c r="S1211" s="10" t="s">
        <v>31</v>
      </c>
      <c r="T1211" s="11" t="str" cm="1">
        <f t="array" ref="T1211">_xlfn.IFS(S1211="Month-to-month","_MM",S1211="One year","_OY",S1211="Two year","_TY")</f>
        <v>_OY</v>
      </c>
      <c r="U1211" s="10" t="s">
        <v>23</v>
      </c>
      <c r="V1211" s="10" t="s">
        <v>28</v>
      </c>
      <c r="W1211" s="10">
        <v>93.15</v>
      </c>
      <c r="X1211" s="10">
        <v>5253.95</v>
      </c>
      <c r="Y1211" s="10" t="s">
        <v>24</v>
      </c>
      <c r="Z1211" s="11">
        <f t="shared" si="93"/>
        <v>0</v>
      </c>
      <c r="AA1211" s="11" t="str">
        <f t="shared" si="94"/>
        <v>J_16AY+_Using_OY</v>
      </c>
    </row>
    <row r="1212" spans="1:27">
      <c r="A1212" s="10" t="s">
        <v>1247</v>
      </c>
      <c r="B1212" s="10" t="s">
        <v>30</v>
      </c>
      <c r="C1212" s="10">
        <v>0</v>
      </c>
      <c r="D1212" s="11" t="str">
        <f t="shared" si="90"/>
        <v>J</v>
      </c>
      <c r="E1212" s="10" t="s">
        <v>23</v>
      </c>
      <c r="F1212" s="10" t="s">
        <v>23</v>
      </c>
      <c r="G1212" s="10">
        <v>17</v>
      </c>
      <c r="H1212" s="11" t="str">
        <f t="shared" si="91"/>
        <v>_16AY+</v>
      </c>
      <c r="I1212" s="10" t="s">
        <v>23</v>
      </c>
      <c r="J1212" s="10" t="s">
        <v>24</v>
      </c>
      <c r="K1212" s="10" t="s">
        <v>37</v>
      </c>
      <c r="L1212" s="10" t="s">
        <v>24</v>
      </c>
      <c r="M1212" s="10" t="s">
        <v>24</v>
      </c>
      <c r="N1212" s="10" t="s">
        <v>24</v>
      </c>
      <c r="O1212" s="10" t="s">
        <v>24</v>
      </c>
      <c r="P1212" s="11" t="str">
        <f t="shared" si="92"/>
        <v>_NotUsing</v>
      </c>
      <c r="Q1212" s="10" t="s">
        <v>24</v>
      </c>
      <c r="R1212" s="10" t="s">
        <v>24</v>
      </c>
      <c r="S1212" s="10" t="s">
        <v>27</v>
      </c>
      <c r="T1212" s="11" t="str" cm="1">
        <f t="array" ref="T1212">_xlfn.IFS(S1212="Month-to-month","_MM",S1212="One year","_OY",S1212="Two year","_TY")</f>
        <v>_MM</v>
      </c>
      <c r="U1212" s="10" t="s">
        <v>23</v>
      </c>
      <c r="V1212" s="10" t="s">
        <v>28</v>
      </c>
      <c r="W1212" s="10">
        <v>69</v>
      </c>
      <c r="X1212" s="10">
        <v>1149.6500000000001</v>
      </c>
      <c r="Y1212" s="10" t="s">
        <v>23</v>
      </c>
      <c r="Z1212" s="11">
        <f t="shared" si="93"/>
        <v>1</v>
      </c>
      <c r="AA1212" s="11" t="str">
        <f t="shared" si="94"/>
        <v>J_16AY+_NotUsing_MM</v>
      </c>
    </row>
    <row r="1213" spans="1:27">
      <c r="A1213" s="10" t="s">
        <v>1248</v>
      </c>
      <c r="B1213" s="10" t="s">
        <v>22</v>
      </c>
      <c r="C1213" s="10">
        <v>0</v>
      </c>
      <c r="D1213" s="11" t="str">
        <f t="shared" si="90"/>
        <v>J</v>
      </c>
      <c r="E1213" s="10" t="s">
        <v>23</v>
      </c>
      <c r="F1213" s="10" t="s">
        <v>23</v>
      </c>
      <c r="G1213" s="10">
        <v>11</v>
      </c>
      <c r="H1213" s="11" t="str">
        <f t="shared" si="91"/>
        <v>_16AY</v>
      </c>
      <c r="I1213" s="10" t="s">
        <v>23</v>
      </c>
      <c r="J1213" s="10" t="s">
        <v>23</v>
      </c>
      <c r="K1213" s="10" t="s">
        <v>26</v>
      </c>
      <c r="L1213" s="10" t="s">
        <v>24</v>
      </c>
      <c r="M1213" s="10" t="s">
        <v>24</v>
      </c>
      <c r="N1213" s="10" t="s">
        <v>24</v>
      </c>
      <c r="O1213" s="10" t="s">
        <v>23</v>
      </c>
      <c r="P1213" s="11" t="str">
        <f t="shared" si="92"/>
        <v>_Using</v>
      </c>
      <c r="Q1213" s="10" t="s">
        <v>24</v>
      </c>
      <c r="R1213" s="10" t="s">
        <v>23</v>
      </c>
      <c r="S1213" s="10" t="s">
        <v>27</v>
      </c>
      <c r="T1213" s="11" t="str" cm="1">
        <f t="array" ref="T1213">_xlfn.IFS(S1213="Month-to-month","_MM",S1213="One year","_OY",S1213="Two year","_TY")</f>
        <v>_MM</v>
      </c>
      <c r="U1213" s="10" t="s">
        <v>23</v>
      </c>
      <c r="V1213" s="10" t="s">
        <v>28</v>
      </c>
      <c r="W1213" s="10">
        <v>66.349999999999994</v>
      </c>
      <c r="X1213" s="10">
        <v>740.8</v>
      </c>
      <c r="Y1213" s="10" t="s">
        <v>23</v>
      </c>
      <c r="Z1213" s="11">
        <f t="shared" si="93"/>
        <v>1</v>
      </c>
      <c r="AA1213" s="11" t="str">
        <f t="shared" si="94"/>
        <v>J_16AY_Using_MM</v>
      </c>
    </row>
    <row r="1214" spans="1:27">
      <c r="A1214" s="10" t="s">
        <v>1249</v>
      </c>
      <c r="B1214" s="10" t="s">
        <v>30</v>
      </c>
      <c r="C1214" s="10">
        <v>0</v>
      </c>
      <c r="D1214" s="11" t="str">
        <f t="shared" si="90"/>
        <v>J</v>
      </c>
      <c r="E1214" s="10" t="s">
        <v>24</v>
      </c>
      <c r="F1214" s="10" t="s">
        <v>24</v>
      </c>
      <c r="G1214" s="10">
        <v>7</v>
      </c>
      <c r="H1214" s="11" t="str">
        <f t="shared" si="91"/>
        <v>_16AY</v>
      </c>
      <c r="I1214" s="10" t="s">
        <v>23</v>
      </c>
      <c r="J1214" s="10" t="s">
        <v>24</v>
      </c>
      <c r="K1214" s="10" t="s">
        <v>37</v>
      </c>
      <c r="L1214" s="10" t="s">
        <v>24</v>
      </c>
      <c r="M1214" s="10" t="s">
        <v>24</v>
      </c>
      <c r="N1214" s="10" t="s">
        <v>24</v>
      </c>
      <c r="O1214" s="10" t="s">
        <v>24</v>
      </c>
      <c r="P1214" s="11" t="str">
        <f t="shared" si="92"/>
        <v>_NotUsing</v>
      </c>
      <c r="Q1214" s="10" t="s">
        <v>24</v>
      </c>
      <c r="R1214" s="10" t="s">
        <v>24</v>
      </c>
      <c r="S1214" s="10" t="s">
        <v>27</v>
      </c>
      <c r="T1214" s="11" t="str" cm="1">
        <f t="array" ref="T1214">_xlfn.IFS(S1214="Month-to-month","_MM",S1214="One year","_OY",S1214="Two year","_TY")</f>
        <v>_MM</v>
      </c>
      <c r="U1214" s="10" t="s">
        <v>23</v>
      </c>
      <c r="V1214" s="10" t="s">
        <v>28</v>
      </c>
      <c r="W1214" s="10">
        <v>69.55</v>
      </c>
      <c r="X1214" s="10">
        <v>521.35</v>
      </c>
      <c r="Y1214" s="10" t="s">
        <v>24</v>
      </c>
      <c r="Z1214" s="11">
        <f t="shared" si="93"/>
        <v>0</v>
      </c>
      <c r="AA1214" s="11" t="str">
        <f t="shared" si="94"/>
        <v>J_16AY_NotUsing_MM</v>
      </c>
    </row>
    <row r="1215" spans="1:27">
      <c r="A1215" s="10" t="s">
        <v>1250</v>
      </c>
      <c r="B1215" s="10" t="s">
        <v>22</v>
      </c>
      <c r="C1215" s="10">
        <v>0</v>
      </c>
      <c r="D1215" s="11" t="str">
        <f t="shared" si="90"/>
        <v>J</v>
      </c>
      <c r="E1215" s="10" t="s">
        <v>23</v>
      </c>
      <c r="F1215" s="10" t="s">
        <v>23</v>
      </c>
      <c r="G1215" s="10">
        <v>69</v>
      </c>
      <c r="H1215" s="11" t="str">
        <f t="shared" si="91"/>
        <v>_16AY+</v>
      </c>
      <c r="I1215" s="10" t="s">
        <v>23</v>
      </c>
      <c r="J1215" s="10" t="s">
        <v>24</v>
      </c>
      <c r="K1215" s="10" t="s">
        <v>24</v>
      </c>
      <c r="L1215" s="10" t="s">
        <v>46</v>
      </c>
      <c r="M1215" s="10" t="s">
        <v>46</v>
      </c>
      <c r="N1215" s="10" t="s">
        <v>46</v>
      </c>
      <c r="O1215" s="10" t="s">
        <v>46</v>
      </c>
      <c r="P1215" s="11" t="str">
        <f t="shared" si="92"/>
        <v>_NotUsing</v>
      </c>
      <c r="Q1215" s="10" t="s">
        <v>46</v>
      </c>
      <c r="R1215" s="10" t="s">
        <v>46</v>
      </c>
      <c r="S1215" s="10" t="s">
        <v>47</v>
      </c>
      <c r="T1215" s="11" t="str" cm="1">
        <f t="array" ref="T1215">_xlfn.IFS(S1215="Month-to-month","_MM",S1215="One year","_OY",S1215="Two year","_TY")</f>
        <v>_TY</v>
      </c>
      <c r="U1215" s="10" t="s">
        <v>24</v>
      </c>
      <c r="V1215" s="10" t="s">
        <v>35</v>
      </c>
      <c r="W1215" s="10">
        <v>20.2</v>
      </c>
      <c r="X1215" s="10">
        <v>1412.65</v>
      </c>
      <c r="Y1215" s="10" t="s">
        <v>24</v>
      </c>
      <c r="Z1215" s="11">
        <f t="shared" si="93"/>
        <v>0</v>
      </c>
      <c r="AA1215" s="11" t="str">
        <f t="shared" si="94"/>
        <v>J_16AY+_NotUsing_TY</v>
      </c>
    </row>
    <row r="1216" spans="1:27">
      <c r="A1216" s="10" t="s">
        <v>1251</v>
      </c>
      <c r="B1216" s="10" t="s">
        <v>30</v>
      </c>
      <c r="C1216" s="10">
        <v>0</v>
      </c>
      <c r="D1216" s="11" t="str">
        <f t="shared" si="90"/>
        <v>J</v>
      </c>
      <c r="E1216" s="10" t="s">
        <v>24</v>
      </c>
      <c r="F1216" s="10" t="s">
        <v>24</v>
      </c>
      <c r="G1216" s="10">
        <v>19</v>
      </c>
      <c r="H1216" s="11" t="str">
        <f t="shared" si="91"/>
        <v>_16AY+</v>
      </c>
      <c r="I1216" s="10" t="s">
        <v>23</v>
      </c>
      <c r="J1216" s="10" t="s">
        <v>23</v>
      </c>
      <c r="K1216" s="10" t="s">
        <v>37</v>
      </c>
      <c r="L1216" s="10" t="s">
        <v>24</v>
      </c>
      <c r="M1216" s="10" t="s">
        <v>24</v>
      </c>
      <c r="N1216" s="10" t="s">
        <v>24</v>
      </c>
      <c r="O1216" s="10" t="s">
        <v>24</v>
      </c>
      <c r="P1216" s="11" t="str">
        <f t="shared" si="92"/>
        <v>_NotUsing</v>
      </c>
      <c r="Q1216" s="10" t="s">
        <v>24</v>
      </c>
      <c r="R1216" s="10" t="s">
        <v>23</v>
      </c>
      <c r="S1216" s="10" t="s">
        <v>27</v>
      </c>
      <c r="T1216" s="11" t="str" cm="1">
        <f t="array" ref="T1216">_xlfn.IFS(S1216="Month-to-month","_MM",S1216="One year","_OY",S1216="Two year","_TY")</f>
        <v>_MM</v>
      </c>
      <c r="U1216" s="10" t="s">
        <v>23</v>
      </c>
      <c r="V1216" s="10" t="s">
        <v>35</v>
      </c>
      <c r="W1216" s="10">
        <v>86</v>
      </c>
      <c r="X1216" s="10">
        <v>1532.45</v>
      </c>
      <c r="Y1216" s="10" t="s">
        <v>23</v>
      </c>
      <c r="Z1216" s="11">
        <f t="shared" si="93"/>
        <v>1</v>
      </c>
      <c r="AA1216" s="11" t="str">
        <f t="shared" si="94"/>
        <v>J_16AY+_NotUsing_MM</v>
      </c>
    </row>
    <row r="1217" spans="1:27">
      <c r="A1217" s="10" t="s">
        <v>1252</v>
      </c>
      <c r="B1217" s="10" t="s">
        <v>22</v>
      </c>
      <c r="C1217" s="10">
        <v>0</v>
      </c>
      <c r="D1217" s="11" t="str">
        <f t="shared" si="90"/>
        <v>J</v>
      </c>
      <c r="E1217" s="10" t="s">
        <v>23</v>
      </c>
      <c r="F1217" s="10" t="s">
        <v>23</v>
      </c>
      <c r="G1217" s="10">
        <v>3</v>
      </c>
      <c r="H1217" s="11" t="str">
        <f t="shared" si="91"/>
        <v>_6AY</v>
      </c>
      <c r="I1217" s="10" t="s">
        <v>23</v>
      </c>
      <c r="J1217" s="10" t="s">
        <v>24</v>
      </c>
      <c r="K1217" s="10" t="s">
        <v>37</v>
      </c>
      <c r="L1217" s="10" t="s">
        <v>24</v>
      </c>
      <c r="M1217" s="10" t="s">
        <v>24</v>
      </c>
      <c r="N1217" s="10" t="s">
        <v>24</v>
      </c>
      <c r="O1217" s="10" t="s">
        <v>24</v>
      </c>
      <c r="P1217" s="11" t="str">
        <f t="shared" si="92"/>
        <v>_NotUsing</v>
      </c>
      <c r="Q1217" s="10" t="s">
        <v>24</v>
      </c>
      <c r="R1217" s="10" t="s">
        <v>23</v>
      </c>
      <c r="S1217" s="10" t="s">
        <v>27</v>
      </c>
      <c r="T1217" s="11" t="str" cm="1">
        <f t="array" ref="T1217">_xlfn.IFS(S1217="Month-to-month","_MM",S1217="One year","_OY",S1217="Two year","_TY")</f>
        <v>_MM</v>
      </c>
      <c r="U1217" s="10" t="s">
        <v>23</v>
      </c>
      <c r="V1217" s="10" t="s">
        <v>28</v>
      </c>
      <c r="W1217" s="10">
        <v>80.3</v>
      </c>
      <c r="X1217" s="10">
        <v>250.05</v>
      </c>
      <c r="Y1217" s="10" t="s">
        <v>23</v>
      </c>
      <c r="Z1217" s="11">
        <f t="shared" si="93"/>
        <v>1</v>
      </c>
      <c r="AA1217" s="11" t="str">
        <f t="shared" si="94"/>
        <v>J_6AY_NotUsing_MM</v>
      </c>
    </row>
    <row r="1218" spans="1:27">
      <c r="A1218" s="10" t="s">
        <v>1253</v>
      </c>
      <c r="B1218" s="10" t="s">
        <v>30</v>
      </c>
      <c r="C1218" s="10">
        <v>0</v>
      </c>
      <c r="D1218" s="11" t="str">
        <f t="shared" si="90"/>
        <v>J</v>
      </c>
      <c r="E1218" s="10" t="s">
        <v>23</v>
      </c>
      <c r="F1218" s="10" t="s">
        <v>23</v>
      </c>
      <c r="G1218" s="10">
        <v>54</v>
      </c>
      <c r="H1218" s="11" t="str">
        <f t="shared" si="91"/>
        <v>_16AY+</v>
      </c>
      <c r="I1218" s="10" t="s">
        <v>23</v>
      </c>
      <c r="J1218" s="10" t="s">
        <v>24</v>
      </c>
      <c r="K1218" s="10" t="s">
        <v>24</v>
      </c>
      <c r="L1218" s="10" t="s">
        <v>46</v>
      </c>
      <c r="M1218" s="10" t="s">
        <v>46</v>
      </c>
      <c r="N1218" s="10" t="s">
        <v>46</v>
      </c>
      <c r="O1218" s="10" t="s">
        <v>46</v>
      </c>
      <c r="P1218" s="11" t="str">
        <f t="shared" si="92"/>
        <v>_NotUsing</v>
      </c>
      <c r="Q1218" s="10" t="s">
        <v>46</v>
      </c>
      <c r="R1218" s="10" t="s">
        <v>46</v>
      </c>
      <c r="S1218" s="10" t="s">
        <v>47</v>
      </c>
      <c r="T1218" s="11" t="str" cm="1">
        <f t="array" ref="T1218">_xlfn.IFS(S1218="Month-to-month","_MM",S1218="One year","_OY",S1218="Two year","_TY")</f>
        <v>_TY</v>
      </c>
      <c r="U1218" s="10" t="s">
        <v>24</v>
      </c>
      <c r="V1218" s="10" t="s">
        <v>40</v>
      </c>
      <c r="W1218" s="10">
        <v>20.399999999999999</v>
      </c>
      <c r="X1218" s="10">
        <v>1090.5999999999999</v>
      </c>
      <c r="Y1218" s="10" t="s">
        <v>24</v>
      </c>
      <c r="Z1218" s="11">
        <f t="shared" si="93"/>
        <v>0</v>
      </c>
      <c r="AA1218" s="11" t="str">
        <f t="shared" si="94"/>
        <v>J_16AY+_NotUsing_TY</v>
      </c>
    </row>
    <row r="1219" spans="1:27">
      <c r="A1219" s="10" t="s">
        <v>1254</v>
      </c>
      <c r="B1219" s="10" t="s">
        <v>30</v>
      </c>
      <c r="C1219" s="10">
        <v>0</v>
      </c>
      <c r="D1219" s="11" t="str">
        <f t="shared" ref="D1219:D1282" si="95">IF(C1219=0,"J","S")</f>
        <v>J</v>
      </c>
      <c r="E1219" s="10" t="s">
        <v>23</v>
      </c>
      <c r="F1219" s="10" t="s">
        <v>24</v>
      </c>
      <c r="G1219" s="10">
        <v>62</v>
      </c>
      <c r="H1219" s="11" t="str">
        <f t="shared" ref="H1219:H1282" si="96">IF(G1219&lt;7,"_6AY",IF(G1219&lt;17,"_16AY","_16AY+"))</f>
        <v>_16AY+</v>
      </c>
      <c r="I1219" s="10" t="s">
        <v>23</v>
      </c>
      <c r="J1219" s="10" t="s">
        <v>23</v>
      </c>
      <c r="K1219" s="10" t="s">
        <v>24</v>
      </c>
      <c r="L1219" s="10" t="s">
        <v>46</v>
      </c>
      <c r="M1219" s="10" t="s">
        <v>46</v>
      </c>
      <c r="N1219" s="10" t="s">
        <v>46</v>
      </c>
      <c r="O1219" s="10" t="s">
        <v>46</v>
      </c>
      <c r="P1219" s="11" t="str">
        <f t="shared" ref="P1219:P1282" si="97">IF(COUNTIF(L1219:O1219,"Yes")&gt;0,"_Using","_NotUsing")</f>
        <v>_NotUsing</v>
      </c>
      <c r="Q1219" s="10" t="s">
        <v>46</v>
      </c>
      <c r="R1219" s="10" t="s">
        <v>46</v>
      </c>
      <c r="S1219" s="10" t="s">
        <v>31</v>
      </c>
      <c r="T1219" s="11" t="str" cm="1">
        <f t="array" ref="T1219">_xlfn.IFS(S1219="Month-to-month","_MM",S1219="One year","_OY",S1219="Two year","_TY")</f>
        <v>_OY</v>
      </c>
      <c r="U1219" s="10" t="s">
        <v>23</v>
      </c>
      <c r="V1219" s="10" t="s">
        <v>40</v>
      </c>
      <c r="W1219" s="10">
        <v>23.75</v>
      </c>
      <c r="X1219" s="10">
        <v>1446.8</v>
      </c>
      <c r="Y1219" s="10" t="s">
        <v>24</v>
      </c>
      <c r="Z1219" s="11">
        <f t="shared" ref="Z1219:Z1282" si="98">IF(Y1219="No",0,1)</f>
        <v>0</v>
      </c>
      <c r="AA1219" s="11" t="str">
        <f t="shared" ref="AA1219:AA1282" si="99">D1219&amp;H1219&amp;P1219&amp;T1219</f>
        <v>J_16AY+_NotUsing_OY</v>
      </c>
    </row>
    <row r="1220" spans="1:27">
      <c r="A1220" s="10" t="s">
        <v>1255</v>
      </c>
      <c r="B1220" s="10" t="s">
        <v>30</v>
      </c>
      <c r="C1220" s="10">
        <v>0</v>
      </c>
      <c r="D1220" s="11" t="str">
        <f t="shared" si="95"/>
        <v>J</v>
      </c>
      <c r="E1220" s="10" t="s">
        <v>24</v>
      </c>
      <c r="F1220" s="10" t="s">
        <v>24</v>
      </c>
      <c r="G1220" s="10">
        <v>24</v>
      </c>
      <c r="H1220" s="11" t="str">
        <f t="shared" si="96"/>
        <v>_16AY+</v>
      </c>
      <c r="I1220" s="10" t="s">
        <v>23</v>
      </c>
      <c r="J1220" s="10" t="s">
        <v>23</v>
      </c>
      <c r="K1220" s="10" t="s">
        <v>37</v>
      </c>
      <c r="L1220" s="10" t="s">
        <v>24</v>
      </c>
      <c r="M1220" s="10" t="s">
        <v>23</v>
      </c>
      <c r="N1220" s="10" t="s">
        <v>24</v>
      </c>
      <c r="O1220" s="10" t="s">
        <v>24</v>
      </c>
      <c r="P1220" s="11" t="str">
        <f t="shared" si="97"/>
        <v>_Using</v>
      </c>
      <c r="Q1220" s="10" t="s">
        <v>23</v>
      </c>
      <c r="R1220" s="10" t="s">
        <v>24</v>
      </c>
      <c r="S1220" s="10" t="s">
        <v>27</v>
      </c>
      <c r="T1220" s="11" t="str" cm="1">
        <f t="array" ref="T1220">_xlfn.IFS(S1220="Month-to-month","_MM",S1220="One year","_OY",S1220="Two year","_TY")</f>
        <v>_MM</v>
      </c>
      <c r="U1220" s="10" t="s">
        <v>23</v>
      </c>
      <c r="V1220" s="10" t="s">
        <v>40</v>
      </c>
      <c r="W1220" s="10">
        <v>90.55</v>
      </c>
      <c r="X1220" s="10">
        <v>2282.5500000000002</v>
      </c>
      <c r="Y1220" s="10" t="s">
        <v>23</v>
      </c>
      <c r="Z1220" s="11">
        <f t="shared" si="98"/>
        <v>1</v>
      </c>
      <c r="AA1220" s="11" t="str">
        <f t="shared" si="99"/>
        <v>J_16AY+_Using_MM</v>
      </c>
    </row>
    <row r="1221" spans="1:27">
      <c r="A1221" s="10" t="s">
        <v>1256</v>
      </c>
      <c r="B1221" s="10" t="s">
        <v>22</v>
      </c>
      <c r="C1221" s="10">
        <v>0</v>
      </c>
      <c r="D1221" s="11" t="str">
        <f t="shared" si="95"/>
        <v>J</v>
      </c>
      <c r="E1221" s="10" t="s">
        <v>23</v>
      </c>
      <c r="F1221" s="10" t="s">
        <v>23</v>
      </c>
      <c r="G1221" s="10">
        <v>62</v>
      </c>
      <c r="H1221" s="11" t="str">
        <f t="shared" si="96"/>
        <v>_16AY+</v>
      </c>
      <c r="I1221" s="10" t="s">
        <v>23</v>
      </c>
      <c r="J1221" s="10" t="s">
        <v>23</v>
      </c>
      <c r="K1221" s="10" t="s">
        <v>26</v>
      </c>
      <c r="L1221" s="10" t="s">
        <v>24</v>
      </c>
      <c r="M1221" s="10" t="s">
        <v>24</v>
      </c>
      <c r="N1221" s="10" t="s">
        <v>24</v>
      </c>
      <c r="O1221" s="10" t="s">
        <v>24</v>
      </c>
      <c r="P1221" s="11" t="str">
        <f t="shared" si="97"/>
        <v>_NotUsing</v>
      </c>
      <c r="Q1221" s="10" t="s">
        <v>23</v>
      </c>
      <c r="R1221" s="10" t="s">
        <v>23</v>
      </c>
      <c r="S1221" s="10" t="s">
        <v>27</v>
      </c>
      <c r="T1221" s="11" t="str" cm="1">
        <f t="array" ref="T1221">_xlfn.IFS(S1221="Month-to-month","_MM",S1221="One year","_OY",S1221="Two year","_TY")</f>
        <v>_MM</v>
      </c>
      <c r="U1221" s="10" t="s">
        <v>23</v>
      </c>
      <c r="V1221" s="10" t="s">
        <v>40</v>
      </c>
      <c r="W1221" s="10">
        <v>70.45</v>
      </c>
      <c r="X1221" s="10">
        <v>4300.45</v>
      </c>
      <c r="Y1221" s="10" t="s">
        <v>24</v>
      </c>
      <c r="Z1221" s="11">
        <f t="shared" si="98"/>
        <v>0</v>
      </c>
      <c r="AA1221" s="11" t="str">
        <f t="shared" si="99"/>
        <v>J_16AY+_NotUsing_MM</v>
      </c>
    </row>
    <row r="1222" spans="1:27">
      <c r="A1222" s="10" t="s">
        <v>1257</v>
      </c>
      <c r="B1222" s="10" t="s">
        <v>30</v>
      </c>
      <c r="C1222" s="10">
        <v>0</v>
      </c>
      <c r="D1222" s="11" t="str">
        <f t="shared" si="95"/>
        <v>J</v>
      </c>
      <c r="E1222" s="10" t="s">
        <v>24</v>
      </c>
      <c r="F1222" s="10" t="s">
        <v>24</v>
      </c>
      <c r="G1222" s="10">
        <v>17</v>
      </c>
      <c r="H1222" s="11" t="str">
        <f t="shared" si="96"/>
        <v>_16AY+</v>
      </c>
      <c r="I1222" s="10" t="s">
        <v>23</v>
      </c>
      <c r="J1222" s="10" t="s">
        <v>23</v>
      </c>
      <c r="K1222" s="10" t="s">
        <v>26</v>
      </c>
      <c r="L1222" s="10" t="s">
        <v>23</v>
      </c>
      <c r="M1222" s="10" t="s">
        <v>24</v>
      </c>
      <c r="N1222" s="10" t="s">
        <v>24</v>
      </c>
      <c r="O1222" s="10" t="s">
        <v>24</v>
      </c>
      <c r="P1222" s="11" t="str">
        <f t="shared" si="97"/>
        <v>_Using</v>
      </c>
      <c r="Q1222" s="10" t="s">
        <v>24</v>
      </c>
      <c r="R1222" s="10" t="s">
        <v>23</v>
      </c>
      <c r="S1222" s="10" t="s">
        <v>27</v>
      </c>
      <c r="T1222" s="11" t="str" cm="1">
        <f t="array" ref="T1222">_xlfn.IFS(S1222="Month-to-month","_MM",S1222="One year","_OY",S1222="Two year","_TY")</f>
        <v>_MM</v>
      </c>
      <c r="U1222" s="10" t="s">
        <v>24</v>
      </c>
      <c r="V1222" s="10" t="s">
        <v>35</v>
      </c>
      <c r="W1222" s="10">
        <v>65.75</v>
      </c>
      <c r="X1222" s="10">
        <v>1111.2</v>
      </c>
      <c r="Y1222" s="10" t="s">
        <v>24</v>
      </c>
      <c r="Z1222" s="11">
        <f t="shared" si="98"/>
        <v>0</v>
      </c>
      <c r="AA1222" s="11" t="str">
        <f t="shared" si="99"/>
        <v>J_16AY+_Using_MM</v>
      </c>
    </row>
    <row r="1223" spans="1:27">
      <c r="A1223" s="10" t="s">
        <v>1258</v>
      </c>
      <c r="B1223" s="10" t="s">
        <v>30</v>
      </c>
      <c r="C1223" s="10">
        <v>0</v>
      </c>
      <c r="D1223" s="11" t="str">
        <f t="shared" si="95"/>
        <v>J</v>
      </c>
      <c r="E1223" s="10" t="s">
        <v>24</v>
      </c>
      <c r="F1223" s="10" t="s">
        <v>24</v>
      </c>
      <c r="G1223" s="10">
        <v>9</v>
      </c>
      <c r="H1223" s="11" t="str">
        <f t="shared" si="96"/>
        <v>_16AY</v>
      </c>
      <c r="I1223" s="10" t="s">
        <v>24</v>
      </c>
      <c r="J1223" s="10" t="s">
        <v>25</v>
      </c>
      <c r="K1223" s="10" t="s">
        <v>26</v>
      </c>
      <c r="L1223" s="10" t="s">
        <v>24</v>
      </c>
      <c r="M1223" s="10" t="s">
        <v>24</v>
      </c>
      <c r="N1223" s="10" t="s">
        <v>24</v>
      </c>
      <c r="O1223" s="10" t="s">
        <v>24</v>
      </c>
      <c r="P1223" s="11" t="str">
        <f t="shared" si="97"/>
        <v>_NotUsing</v>
      </c>
      <c r="Q1223" s="10" t="s">
        <v>24</v>
      </c>
      <c r="R1223" s="10" t="s">
        <v>24</v>
      </c>
      <c r="S1223" s="10" t="s">
        <v>27</v>
      </c>
      <c r="T1223" s="11" t="str" cm="1">
        <f t="array" ref="T1223">_xlfn.IFS(S1223="Month-to-month","_MM",S1223="One year","_OY",S1223="Two year","_TY")</f>
        <v>_MM</v>
      </c>
      <c r="U1223" s="10" t="s">
        <v>23</v>
      </c>
      <c r="V1223" s="10" t="s">
        <v>32</v>
      </c>
      <c r="W1223" s="10">
        <v>24.6</v>
      </c>
      <c r="X1223" s="10">
        <v>190.1</v>
      </c>
      <c r="Y1223" s="10" t="s">
        <v>24</v>
      </c>
      <c r="Z1223" s="11">
        <f t="shared" si="98"/>
        <v>0</v>
      </c>
      <c r="AA1223" s="11" t="str">
        <f t="shared" si="99"/>
        <v>J_16AY_NotUsing_MM</v>
      </c>
    </row>
    <row r="1224" spans="1:27">
      <c r="A1224" s="10" t="s">
        <v>1259</v>
      </c>
      <c r="B1224" s="10" t="s">
        <v>30</v>
      </c>
      <c r="C1224" s="10">
        <v>0</v>
      </c>
      <c r="D1224" s="11" t="str">
        <f t="shared" si="95"/>
        <v>J</v>
      </c>
      <c r="E1224" s="10" t="s">
        <v>23</v>
      </c>
      <c r="F1224" s="10" t="s">
        <v>23</v>
      </c>
      <c r="G1224" s="10">
        <v>64</v>
      </c>
      <c r="H1224" s="11" t="str">
        <f t="shared" si="96"/>
        <v>_16AY+</v>
      </c>
      <c r="I1224" s="10" t="s">
        <v>23</v>
      </c>
      <c r="J1224" s="10" t="s">
        <v>24</v>
      </c>
      <c r="K1224" s="10" t="s">
        <v>26</v>
      </c>
      <c r="L1224" s="10" t="s">
        <v>23</v>
      </c>
      <c r="M1224" s="10" t="s">
        <v>24</v>
      </c>
      <c r="N1224" s="10" t="s">
        <v>23</v>
      </c>
      <c r="O1224" s="10" t="s">
        <v>23</v>
      </c>
      <c r="P1224" s="11" t="str">
        <f t="shared" si="97"/>
        <v>_Using</v>
      </c>
      <c r="Q1224" s="10" t="s">
        <v>23</v>
      </c>
      <c r="R1224" s="10" t="s">
        <v>24</v>
      </c>
      <c r="S1224" s="10" t="s">
        <v>47</v>
      </c>
      <c r="T1224" s="11" t="str" cm="1">
        <f t="array" ref="T1224">_xlfn.IFS(S1224="Month-to-month","_MM",S1224="One year","_OY",S1224="Two year","_TY")</f>
        <v>_TY</v>
      </c>
      <c r="U1224" s="10" t="s">
        <v>24</v>
      </c>
      <c r="V1224" s="10" t="s">
        <v>32</v>
      </c>
      <c r="W1224" s="10">
        <v>69.25</v>
      </c>
      <c r="X1224" s="10">
        <v>4447.75</v>
      </c>
      <c r="Y1224" s="10" t="s">
        <v>24</v>
      </c>
      <c r="Z1224" s="11">
        <f t="shared" si="98"/>
        <v>0</v>
      </c>
      <c r="AA1224" s="11" t="str">
        <f t="shared" si="99"/>
        <v>J_16AY+_Using_TY</v>
      </c>
    </row>
    <row r="1225" spans="1:27">
      <c r="A1225" s="10" t="s">
        <v>1260</v>
      </c>
      <c r="B1225" s="10" t="s">
        <v>22</v>
      </c>
      <c r="C1225" s="10">
        <v>0</v>
      </c>
      <c r="D1225" s="11" t="str">
        <f t="shared" si="95"/>
        <v>J</v>
      </c>
      <c r="E1225" s="10" t="s">
        <v>24</v>
      </c>
      <c r="F1225" s="10" t="s">
        <v>24</v>
      </c>
      <c r="G1225" s="10">
        <v>2</v>
      </c>
      <c r="H1225" s="11" t="str">
        <f t="shared" si="96"/>
        <v>_6AY</v>
      </c>
      <c r="I1225" s="10" t="s">
        <v>23</v>
      </c>
      <c r="J1225" s="10" t="s">
        <v>23</v>
      </c>
      <c r="K1225" s="10" t="s">
        <v>37</v>
      </c>
      <c r="L1225" s="10" t="s">
        <v>24</v>
      </c>
      <c r="M1225" s="10" t="s">
        <v>24</v>
      </c>
      <c r="N1225" s="10" t="s">
        <v>24</v>
      </c>
      <c r="O1225" s="10" t="s">
        <v>24</v>
      </c>
      <c r="P1225" s="11" t="str">
        <f t="shared" si="97"/>
        <v>_NotUsing</v>
      </c>
      <c r="Q1225" s="10" t="s">
        <v>24</v>
      </c>
      <c r="R1225" s="10" t="s">
        <v>24</v>
      </c>
      <c r="S1225" s="10" t="s">
        <v>27</v>
      </c>
      <c r="T1225" s="11" t="str" cm="1">
        <f t="array" ref="T1225">_xlfn.IFS(S1225="Month-to-month","_MM",S1225="One year","_OY",S1225="Two year","_TY")</f>
        <v>_MM</v>
      </c>
      <c r="U1225" s="10" t="s">
        <v>23</v>
      </c>
      <c r="V1225" s="10" t="s">
        <v>28</v>
      </c>
      <c r="W1225" s="10">
        <v>75.900000000000006</v>
      </c>
      <c r="X1225" s="10">
        <v>143.35</v>
      </c>
      <c r="Y1225" s="10" t="s">
        <v>23</v>
      </c>
      <c r="Z1225" s="11">
        <f t="shared" si="98"/>
        <v>1</v>
      </c>
      <c r="AA1225" s="11" t="str">
        <f t="shared" si="99"/>
        <v>J_6AY_NotUsing_MM</v>
      </c>
    </row>
    <row r="1226" spans="1:27">
      <c r="A1226" s="10" t="s">
        <v>1261</v>
      </c>
      <c r="B1226" s="10" t="s">
        <v>30</v>
      </c>
      <c r="C1226" s="10">
        <v>0</v>
      </c>
      <c r="D1226" s="11" t="str">
        <f t="shared" si="95"/>
        <v>J</v>
      </c>
      <c r="E1226" s="10" t="s">
        <v>23</v>
      </c>
      <c r="F1226" s="10" t="s">
        <v>23</v>
      </c>
      <c r="G1226" s="10">
        <v>1</v>
      </c>
      <c r="H1226" s="11" t="str">
        <f t="shared" si="96"/>
        <v>_6AY</v>
      </c>
      <c r="I1226" s="10" t="s">
        <v>23</v>
      </c>
      <c r="J1226" s="10" t="s">
        <v>24</v>
      </c>
      <c r="K1226" s="10" t="s">
        <v>26</v>
      </c>
      <c r="L1226" s="10" t="s">
        <v>24</v>
      </c>
      <c r="M1226" s="10" t="s">
        <v>24</v>
      </c>
      <c r="N1226" s="10" t="s">
        <v>24</v>
      </c>
      <c r="O1226" s="10" t="s">
        <v>24</v>
      </c>
      <c r="P1226" s="11" t="str">
        <f t="shared" si="97"/>
        <v>_NotUsing</v>
      </c>
      <c r="Q1226" s="10" t="s">
        <v>24</v>
      </c>
      <c r="R1226" s="10" t="s">
        <v>24</v>
      </c>
      <c r="S1226" s="10" t="s">
        <v>27</v>
      </c>
      <c r="T1226" s="11" t="str" cm="1">
        <f t="array" ref="T1226">_xlfn.IFS(S1226="Month-to-month","_MM",S1226="One year","_OY",S1226="Two year","_TY")</f>
        <v>_MM</v>
      </c>
      <c r="U1226" s="10" t="s">
        <v>23</v>
      </c>
      <c r="V1226" s="10" t="s">
        <v>32</v>
      </c>
      <c r="W1226" s="10">
        <v>45.85</v>
      </c>
      <c r="X1226" s="10">
        <v>45.85</v>
      </c>
      <c r="Y1226" s="10" t="s">
        <v>23</v>
      </c>
      <c r="Z1226" s="11">
        <f t="shared" si="98"/>
        <v>1</v>
      </c>
      <c r="AA1226" s="11" t="str">
        <f t="shared" si="99"/>
        <v>J_6AY_NotUsing_MM</v>
      </c>
    </row>
    <row r="1227" spans="1:27">
      <c r="A1227" s="10" t="s">
        <v>1262</v>
      </c>
      <c r="B1227" s="10" t="s">
        <v>22</v>
      </c>
      <c r="C1227" s="10">
        <v>0</v>
      </c>
      <c r="D1227" s="11" t="str">
        <f t="shared" si="95"/>
        <v>J</v>
      </c>
      <c r="E1227" s="10" t="s">
        <v>23</v>
      </c>
      <c r="F1227" s="10" t="s">
        <v>24</v>
      </c>
      <c r="G1227" s="10">
        <v>16</v>
      </c>
      <c r="H1227" s="11" t="str">
        <f t="shared" si="96"/>
        <v>_16AY</v>
      </c>
      <c r="I1227" s="10" t="s">
        <v>24</v>
      </c>
      <c r="J1227" s="10" t="s">
        <v>25</v>
      </c>
      <c r="K1227" s="10" t="s">
        <v>26</v>
      </c>
      <c r="L1227" s="10" t="s">
        <v>24</v>
      </c>
      <c r="M1227" s="10" t="s">
        <v>24</v>
      </c>
      <c r="N1227" s="10" t="s">
        <v>24</v>
      </c>
      <c r="O1227" s="10" t="s">
        <v>23</v>
      </c>
      <c r="P1227" s="11" t="str">
        <f t="shared" si="97"/>
        <v>_Using</v>
      </c>
      <c r="Q1227" s="10" t="s">
        <v>23</v>
      </c>
      <c r="R1227" s="10" t="s">
        <v>23</v>
      </c>
      <c r="S1227" s="10" t="s">
        <v>27</v>
      </c>
      <c r="T1227" s="11" t="str" cm="1">
        <f t="array" ref="T1227">_xlfn.IFS(S1227="Month-to-month","_MM",S1227="One year","_OY",S1227="Two year","_TY")</f>
        <v>_MM</v>
      </c>
      <c r="U1227" s="10" t="s">
        <v>23</v>
      </c>
      <c r="V1227" s="10" t="s">
        <v>28</v>
      </c>
      <c r="W1227" s="10">
        <v>49.95</v>
      </c>
      <c r="X1227" s="10">
        <v>810.2</v>
      </c>
      <c r="Y1227" s="10" t="s">
        <v>23</v>
      </c>
      <c r="Z1227" s="11">
        <f t="shared" si="98"/>
        <v>1</v>
      </c>
      <c r="AA1227" s="11" t="str">
        <f t="shared" si="99"/>
        <v>J_16AY_Using_MM</v>
      </c>
    </row>
    <row r="1228" spans="1:27">
      <c r="A1228" s="10" t="s">
        <v>1263</v>
      </c>
      <c r="B1228" s="10" t="s">
        <v>22</v>
      </c>
      <c r="C1228" s="10">
        <v>0</v>
      </c>
      <c r="D1228" s="11" t="str">
        <f t="shared" si="95"/>
        <v>J</v>
      </c>
      <c r="E1228" s="10" t="s">
        <v>23</v>
      </c>
      <c r="F1228" s="10" t="s">
        <v>24</v>
      </c>
      <c r="G1228" s="10">
        <v>72</v>
      </c>
      <c r="H1228" s="11" t="str">
        <f t="shared" si="96"/>
        <v>_16AY+</v>
      </c>
      <c r="I1228" s="10" t="s">
        <v>23</v>
      </c>
      <c r="J1228" s="10" t="s">
        <v>23</v>
      </c>
      <c r="K1228" s="10" t="s">
        <v>24</v>
      </c>
      <c r="L1228" s="10" t="s">
        <v>46</v>
      </c>
      <c r="M1228" s="10" t="s">
        <v>46</v>
      </c>
      <c r="N1228" s="10" t="s">
        <v>46</v>
      </c>
      <c r="O1228" s="10" t="s">
        <v>46</v>
      </c>
      <c r="P1228" s="11" t="str">
        <f t="shared" si="97"/>
        <v>_NotUsing</v>
      </c>
      <c r="Q1228" s="10" t="s">
        <v>46</v>
      </c>
      <c r="R1228" s="10" t="s">
        <v>46</v>
      </c>
      <c r="S1228" s="10" t="s">
        <v>47</v>
      </c>
      <c r="T1228" s="11" t="str" cm="1">
        <f t="array" ref="T1228">_xlfn.IFS(S1228="Month-to-month","_MM",S1228="One year","_OY",S1228="Two year","_TY")</f>
        <v>_TY</v>
      </c>
      <c r="U1228" s="10" t="s">
        <v>24</v>
      </c>
      <c r="V1228" s="10" t="s">
        <v>35</v>
      </c>
      <c r="W1228" s="10">
        <v>24.65</v>
      </c>
      <c r="X1228" s="10">
        <v>1830.05</v>
      </c>
      <c r="Y1228" s="10" t="s">
        <v>24</v>
      </c>
      <c r="Z1228" s="11">
        <f t="shared" si="98"/>
        <v>0</v>
      </c>
      <c r="AA1228" s="11" t="str">
        <f t="shared" si="99"/>
        <v>J_16AY+_NotUsing_TY</v>
      </c>
    </row>
    <row r="1229" spans="1:27">
      <c r="A1229" s="10" t="s">
        <v>1264</v>
      </c>
      <c r="B1229" s="10" t="s">
        <v>30</v>
      </c>
      <c r="C1229" s="10">
        <v>0</v>
      </c>
      <c r="D1229" s="11" t="str">
        <f t="shared" si="95"/>
        <v>J</v>
      </c>
      <c r="E1229" s="10" t="s">
        <v>24</v>
      </c>
      <c r="F1229" s="10" t="s">
        <v>24</v>
      </c>
      <c r="G1229" s="10">
        <v>30</v>
      </c>
      <c r="H1229" s="11" t="str">
        <f t="shared" si="96"/>
        <v>_16AY+</v>
      </c>
      <c r="I1229" s="10" t="s">
        <v>23</v>
      </c>
      <c r="J1229" s="10" t="s">
        <v>23</v>
      </c>
      <c r="K1229" s="10" t="s">
        <v>37</v>
      </c>
      <c r="L1229" s="10" t="s">
        <v>23</v>
      </c>
      <c r="M1229" s="10" t="s">
        <v>23</v>
      </c>
      <c r="N1229" s="10" t="s">
        <v>23</v>
      </c>
      <c r="O1229" s="10" t="s">
        <v>24</v>
      </c>
      <c r="P1229" s="11" t="str">
        <f t="shared" si="97"/>
        <v>_Using</v>
      </c>
      <c r="Q1229" s="10" t="s">
        <v>24</v>
      </c>
      <c r="R1229" s="10" t="s">
        <v>24</v>
      </c>
      <c r="S1229" s="10" t="s">
        <v>31</v>
      </c>
      <c r="T1229" s="11" t="str" cm="1">
        <f t="array" ref="T1229">_xlfn.IFS(S1229="Month-to-month","_MM",S1229="One year","_OY",S1229="Two year","_TY")</f>
        <v>_OY</v>
      </c>
      <c r="U1229" s="10" t="s">
        <v>24</v>
      </c>
      <c r="V1229" s="10" t="s">
        <v>35</v>
      </c>
      <c r="W1229" s="10">
        <v>90.4</v>
      </c>
      <c r="X1229" s="10">
        <v>2820.65</v>
      </c>
      <c r="Y1229" s="10" t="s">
        <v>24</v>
      </c>
      <c r="Z1229" s="11">
        <f t="shared" si="98"/>
        <v>0</v>
      </c>
      <c r="AA1229" s="11" t="str">
        <f t="shared" si="99"/>
        <v>J_16AY+_Using_OY</v>
      </c>
    </row>
    <row r="1230" spans="1:27">
      <c r="A1230" s="10" t="s">
        <v>1265</v>
      </c>
      <c r="B1230" s="10" t="s">
        <v>22</v>
      </c>
      <c r="C1230" s="10">
        <v>0</v>
      </c>
      <c r="D1230" s="11" t="str">
        <f t="shared" si="95"/>
        <v>J</v>
      </c>
      <c r="E1230" s="10" t="s">
        <v>23</v>
      </c>
      <c r="F1230" s="10" t="s">
        <v>24</v>
      </c>
      <c r="G1230" s="10">
        <v>49</v>
      </c>
      <c r="H1230" s="11" t="str">
        <f t="shared" si="96"/>
        <v>_16AY+</v>
      </c>
      <c r="I1230" s="10" t="s">
        <v>23</v>
      </c>
      <c r="J1230" s="10" t="s">
        <v>23</v>
      </c>
      <c r="K1230" s="10" t="s">
        <v>37</v>
      </c>
      <c r="L1230" s="10" t="s">
        <v>23</v>
      </c>
      <c r="M1230" s="10" t="s">
        <v>24</v>
      </c>
      <c r="N1230" s="10" t="s">
        <v>24</v>
      </c>
      <c r="O1230" s="10" t="s">
        <v>24</v>
      </c>
      <c r="P1230" s="11" t="str">
        <f t="shared" si="97"/>
        <v>_Using</v>
      </c>
      <c r="Q1230" s="10" t="s">
        <v>23</v>
      </c>
      <c r="R1230" s="10" t="s">
        <v>23</v>
      </c>
      <c r="S1230" s="10" t="s">
        <v>27</v>
      </c>
      <c r="T1230" s="11" t="str" cm="1">
        <f t="array" ref="T1230">_xlfn.IFS(S1230="Month-to-month","_MM",S1230="One year","_OY",S1230="Two year","_TY")</f>
        <v>_MM</v>
      </c>
      <c r="U1230" s="10" t="s">
        <v>23</v>
      </c>
      <c r="V1230" s="10" t="s">
        <v>32</v>
      </c>
      <c r="W1230" s="10">
        <v>100.85</v>
      </c>
      <c r="X1230" s="10">
        <v>4847.3500000000004</v>
      </c>
      <c r="Y1230" s="10" t="s">
        <v>24</v>
      </c>
      <c r="Z1230" s="11">
        <f t="shared" si="98"/>
        <v>0</v>
      </c>
      <c r="AA1230" s="11" t="str">
        <f t="shared" si="99"/>
        <v>J_16AY+_Using_MM</v>
      </c>
    </row>
    <row r="1231" spans="1:27">
      <c r="A1231" s="10" t="s">
        <v>1266</v>
      </c>
      <c r="B1231" s="10" t="s">
        <v>30</v>
      </c>
      <c r="C1231" s="10">
        <v>0</v>
      </c>
      <c r="D1231" s="11" t="str">
        <f t="shared" si="95"/>
        <v>J</v>
      </c>
      <c r="E1231" s="10" t="s">
        <v>23</v>
      </c>
      <c r="F1231" s="10" t="s">
        <v>24</v>
      </c>
      <c r="G1231" s="10">
        <v>61</v>
      </c>
      <c r="H1231" s="11" t="str">
        <f t="shared" si="96"/>
        <v>_16AY+</v>
      </c>
      <c r="I1231" s="10" t="s">
        <v>23</v>
      </c>
      <c r="J1231" s="10" t="s">
        <v>23</v>
      </c>
      <c r="K1231" s="10" t="s">
        <v>26</v>
      </c>
      <c r="L1231" s="10" t="s">
        <v>23</v>
      </c>
      <c r="M1231" s="10" t="s">
        <v>24</v>
      </c>
      <c r="N1231" s="10" t="s">
        <v>23</v>
      </c>
      <c r="O1231" s="10" t="s">
        <v>23</v>
      </c>
      <c r="P1231" s="11" t="str">
        <f t="shared" si="97"/>
        <v>_Using</v>
      </c>
      <c r="Q1231" s="10" t="s">
        <v>24</v>
      </c>
      <c r="R1231" s="10" t="s">
        <v>23</v>
      </c>
      <c r="S1231" s="10" t="s">
        <v>47</v>
      </c>
      <c r="T1231" s="11" t="str" cm="1">
        <f t="array" ref="T1231">_xlfn.IFS(S1231="Month-to-month","_MM",S1231="One year","_OY",S1231="Two year","_TY")</f>
        <v>_TY</v>
      </c>
      <c r="U1231" s="10" t="s">
        <v>24</v>
      </c>
      <c r="V1231" s="10" t="s">
        <v>40</v>
      </c>
      <c r="W1231" s="10">
        <v>75.349999999999994</v>
      </c>
      <c r="X1231" s="10">
        <v>4729.3</v>
      </c>
      <c r="Y1231" s="10" t="s">
        <v>24</v>
      </c>
      <c r="Z1231" s="11">
        <f t="shared" si="98"/>
        <v>0</v>
      </c>
      <c r="AA1231" s="11" t="str">
        <f t="shared" si="99"/>
        <v>J_16AY+_Using_TY</v>
      </c>
    </row>
    <row r="1232" spans="1:27">
      <c r="A1232" s="10" t="s">
        <v>1267</v>
      </c>
      <c r="B1232" s="10" t="s">
        <v>30</v>
      </c>
      <c r="C1232" s="10">
        <v>0</v>
      </c>
      <c r="D1232" s="11" t="str">
        <f t="shared" si="95"/>
        <v>J</v>
      </c>
      <c r="E1232" s="10" t="s">
        <v>23</v>
      </c>
      <c r="F1232" s="10" t="s">
        <v>23</v>
      </c>
      <c r="G1232" s="10">
        <v>47</v>
      </c>
      <c r="H1232" s="11" t="str">
        <f t="shared" si="96"/>
        <v>_16AY+</v>
      </c>
      <c r="I1232" s="10" t="s">
        <v>23</v>
      </c>
      <c r="J1232" s="10" t="s">
        <v>23</v>
      </c>
      <c r="K1232" s="10" t="s">
        <v>37</v>
      </c>
      <c r="L1232" s="10" t="s">
        <v>24</v>
      </c>
      <c r="M1232" s="10" t="s">
        <v>23</v>
      </c>
      <c r="N1232" s="10" t="s">
        <v>24</v>
      </c>
      <c r="O1232" s="10" t="s">
        <v>24</v>
      </c>
      <c r="P1232" s="11" t="str">
        <f t="shared" si="97"/>
        <v>_Using</v>
      </c>
      <c r="Q1232" s="10" t="s">
        <v>23</v>
      </c>
      <c r="R1232" s="10" t="s">
        <v>24</v>
      </c>
      <c r="S1232" s="10" t="s">
        <v>27</v>
      </c>
      <c r="T1232" s="11" t="str" cm="1">
        <f t="array" ref="T1232">_xlfn.IFS(S1232="Month-to-month","_MM",S1232="One year","_OY",S1232="Two year","_TY")</f>
        <v>_MM</v>
      </c>
      <c r="U1232" s="10" t="s">
        <v>24</v>
      </c>
      <c r="V1232" s="10" t="s">
        <v>28</v>
      </c>
      <c r="W1232" s="10">
        <v>87.2</v>
      </c>
      <c r="X1232" s="10">
        <v>4017.45</v>
      </c>
      <c r="Y1232" s="10" t="s">
        <v>24</v>
      </c>
      <c r="Z1232" s="11">
        <f t="shared" si="98"/>
        <v>0</v>
      </c>
      <c r="AA1232" s="11" t="str">
        <f t="shared" si="99"/>
        <v>J_16AY+_Using_MM</v>
      </c>
    </row>
    <row r="1233" spans="1:27">
      <c r="A1233" s="10" t="s">
        <v>1268</v>
      </c>
      <c r="B1233" s="10" t="s">
        <v>30</v>
      </c>
      <c r="C1233" s="10">
        <v>0</v>
      </c>
      <c r="D1233" s="11" t="str">
        <f t="shared" si="95"/>
        <v>J</v>
      </c>
      <c r="E1233" s="10" t="s">
        <v>24</v>
      </c>
      <c r="F1233" s="10" t="s">
        <v>24</v>
      </c>
      <c r="G1233" s="10">
        <v>20</v>
      </c>
      <c r="H1233" s="11" t="str">
        <f t="shared" si="96"/>
        <v>_16AY+</v>
      </c>
      <c r="I1233" s="10" t="s">
        <v>23</v>
      </c>
      <c r="J1233" s="10" t="s">
        <v>24</v>
      </c>
      <c r="K1233" s="10" t="s">
        <v>26</v>
      </c>
      <c r="L1233" s="10" t="s">
        <v>23</v>
      </c>
      <c r="M1233" s="10" t="s">
        <v>24</v>
      </c>
      <c r="N1233" s="10" t="s">
        <v>23</v>
      </c>
      <c r="O1233" s="10" t="s">
        <v>24</v>
      </c>
      <c r="P1233" s="11" t="str">
        <f t="shared" si="97"/>
        <v>_Using</v>
      </c>
      <c r="Q1233" s="10" t="s">
        <v>24</v>
      </c>
      <c r="R1233" s="10" t="s">
        <v>23</v>
      </c>
      <c r="S1233" s="10" t="s">
        <v>27</v>
      </c>
      <c r="T1233" s="11" t="str" cm="1">
        <f t="array" ref="T1233">_xlfn.IFS(S1233="Month-to-month","_MM",S1233="One year","_OY",S1233="Two year","_TY")</f>
        <v>_MM</v>
      </c>
      <c r="U1233" s="10" t="s">
        <v>24</v>
      </c>
      <c r="V1233" s="10" t="s">
        <v>40</v>
      </c>
      <c r="W1233" s="10">
        <v>64.400000000000006</v>
      </c>
      <c r="X1233" s="10">
        <v>1398.6</v>
      </c>
      <c r="Y1233" s="10" t="s">
        <v>24</v>
      </c>
      <c r="Z1233" s="11">
        <f t="shared" si="98"/>
        <v>0</v>
      </c>
      <c r="AA1233" s="11" t="str">
        <f t="shared" si="99"/>
        <v>J_16AY+_Using_MM</v>
      </c>
    </row>
    <row r="1234" spans="1:27">
      <c r="A1234" s="10" t="s">
        <v>1269</v>
      </c>
      <c r="B1234" s="10" t="s">
        <v>30</v>
      </c>
      <c r="C1234" s="10">
        <v>0</v>
      </c>
      <c r="D1234" s="11" t="str">
        <f t="shared" si="95"/>
        <v>J</v>
      </c>
      <c r="E1234" s="10" t="s">
        <v>23</v>
      </c>
      <c r="F1234" s="10" t="s">
        <v>23</v>
      </c>
      <c r="G1234" s="10">
        <v>34</v>
      </c>
      <c r="H1234" s="11" t="str">
        <f t="shared" si="96"/>
        <v>_16AY+</v>
      </c>
      <c r="I1234" s="10" t="s">
        <v>23</v>
      </c>
      <c r="J1234" s="10" t="s">
        <v>24</v>
      </c>
      <c r="K1234" s="10" t="s">
        <v>37</v>
      </c>
      <c r="L1234" s="10" t="s">
        <v>24</v>
      </c>
      <c r="M1234" s="10" t="s">
        <v>24</v>
      </c>
      <c r="N1234" s="10" t="s">
        <v>24</v>
      </c>
      <c r="O1234" s="10" t="s">
        <v>24</v>
      </c>
      <c r="P1234" s="11" t="str">
        <f t="shared" si="97"/>
        <v>_NotUsing</v>
      </c>
      <c r="Q1234" s="10" t="s">
        <v>23</v>
      </c>
      <c r="R1234" s="10" t="s">
        <v>24</v>
      </c>
      <c r="S1234" s="10" t="s">
        <v>27</v>
      </c>
      <c r="T1234" s="11" t="str" cm="1">
        <f t="array" ref="T1234">_xlfn.IFS(S1234="Month-to-month","_MM",S1234="One year","_OY",S1234="Two year","_TY")</f>
        <v>_MM</v>
      </c>
      <c r="U1234" s="10" t="s">
        <v>24</v>
      </c>
      <c r="V1234" s="10" t="s">
        <v>28</v>
      </c>
      <c r="W1234" s="10">
        <v>78.3</v>
      </c>
      <c r="X1234" s="10">
        <v>2564.3000000000002</v>
      </c>
      <c r="Y1234" s="10" t="s">
        <v>23</v>
      </c>
      <c r="Z1234" s="11">
        <f t="shared" si="98"/>
        <v>1</v>
      </c>
      <c r="AA1234" s="11" t="str">
        <f t="shared" si="99"/>
        <v>J_16AY+_NotUsing_MM</v>
      </c>
    </row>
    <row r="1235" spans="1:27">
      <c r="A1235" s="10" t="s">
        <v>1270</v>
      </c>
      <c r="B1235" s="10" t="s">
        <v>22</v>
      </c>
      <c r="C1235" s="10">
        <v>0</v>
      </c>
      <c r="D1235" s="11" t="str">
        <f t="shared" si="95"/>
        <v>J</v>
      </c>
      <c r="E1235" s="10" t="s">
        <v>23</v>
      </c>
      <c r="F1235" s="10" t="s">
        <v>23</v>
      </c>
      <c r="G1235" s="10">
        <v>70</v>
      </c>
      <c r="H1235" s="11" t="str">
        <f t="shared" si="96"/>
        <v>_16AY+</v>
      </c>
      <c r="I1235" s="10" t="s">
        <v>23</v>
      </c>
      <c r="J1235" s="10" t="s">
        <v>23</v>
      </c>
      <c r="K1235" s="10" t="s">
        <v>24</v>
      </c>
      <c r="L1235" s="10" t="s">
        <v>46</v>
      </c>
      <c r="M1235" s="10" t="s">
        <v>46</v>
      </c>
      <c r="N1235" s="10" t="s">
        <v>46</v>
      </c>
      <c r="O1235" s="10" t="s">
        <v>46</v>
      </c>
      <c r="P1235" s="11" t="str">
        <f t="shared" si="97"/>
        <v>_NotUsing</v>
      </c>
      <c r="Q1235" s="10" t="s">
        <v>46</v>
      </c>
      <c r="R1235" s="10" t="s">
        <v>46</v>
      </c>
      <c r="S1235" s="10" t="s">
        <v>47</v>
      </c>
      <c r="T1235" s="11" t="str" cm="1">
        <f t="array" ref="T1235">_xlfn.IFS(S1235="Month-to-month","_MM",S1235="One year","_OY",S1235="Two year","_TY")</f>
        <v>_TY</v>
      </c>
      <c r="U1235" s="10" t="s">
        <v>24</v>
      </c>
      <c r="V1235" s="10" t="s">
        <v>35</v>
      </c>
      <c r="W1235" s="10">
        <v>24.7</v>
      </c>
      <c r="X1235" s="10">
        <v>1685.9</v>
      </c>
      <c r="Y1235" s="10" t="s">
        <v>24</v>
      </c>
      <c r="Z1235" s="11">
        <f t="shared" si="98"/>
        <v>0</v>
      </c>
      <c r="AA1235" s="11" t="str">
        <f t="shared" si="99"/>
        <v>J_16AY+_NotUsing_TY</v>
      </c>
    </row>
    <row r="1236" spans="1:27">
      <c r="A1236" s="10" t="s">
        <v>1271</v>
      </c>
      <c r="B1236" s="10" t="s">
        <v>30</v>
      </c>
      <c r="C1236" s="10">
        <v>0</v>
      </c>
      <c r="D1236" s="11" t="str">
        <f t="shared" si="95"/>
        <v>J</v>
      </c>
      <c r="E1236" s="10" t="s">
        <v>24</v>
      </c>
      <c r="F1236" s="10" t="s">
        <v>23</v>
      </c>
      <c r="G1236" s="10">
        <v>54</v>
      </c>
      <c r="H1236" s="11" t="str">
        <f t="shared" si="96"/>
        <v>_16AY+</v>
      </c>
      <c r="I1236" s="10" t="s">
        <v>23</v>
      </c>
      <c r="J1236" s="10" t="s">
        <v>24</v>
      </c>
      <c r="K1236" s="10" t="s">
        <v>37</v>
      </c>
      <c r="L1236" s="10" t="s">
        <v>23</v>
      </c>
      <c r="M1236" s="10" t="s">
        <v>23</v>
      </c>
      <c r="N1236" s="10" t="s">
        <v>24</v>
      </c>
      <c r="O1236" s="10" t="s">
        <v>23</v>
      </c>
      <c r="P1236" s="11" t="str">
        <f t="shared" si="97"/>
        <v>_Using</v>
      </c>
      <c r="Q1236" s="10" t="s">
        <v>23</v>
      </c>
      <c r="R1236" s="10" t="s">
        <v>23</v>
      </c>
      <c r="S1236" s="10" t="s">
        <v>31</v>
      </c>
      <c r="T1236" s="11" t="str" cm="1">
        <f t="array" ref="T1236">_xlfn.IFS(S1236="Month-to-month","_MM",S1236="One year","_OY",S1236="Two year","_TY")</f>
        <v>_OY</v>
      </c>
      <c r="U1236" s="10" t="s">
        <v>23</v>
      </c>
      <c r="V1236" s="10" t="s">
        <v>28</v>
      </c>
      <c r="W1236" s="10">
        <v>105.85</v>
      </c>
      <c r="X1236" s="10">
        <v>5826.65</v>
      </c>
      <c r="Y1236" s="10" t="s">
        <v>24</v>
      </c>
      <c r="Z1236" s="11">
        <f t="shared" si="98"/>
        <v>0</v>
      </c>
      <c r="AA1236" s="11" t="str">
        <f t="shared" si="99"/>
        <v>J_16AY+_Using_OY</v>
      </c>
    </row>
    <row r="1237" spans="1:27">
      <c r="A1237" s="10" t="s">
        <v>1272</v>
      </c>
      <c r="B1237" s="10" t="s">
        <v>30</v>
      </c>
      <c r="C1237" s="10">
        <v>1</v>
      </c>
      <c r="D1237" s="11" t="str">
        <f t="shared" si="95"/>
        <v>S</v>
      </c>
      <c r="E1237" s="10" t="s">
        <v>23</v>
      </c>
      <c r="F1237" s="10" t="s">
        <v>24</v>
      </c>
      <c r="G1237" s="10">
        <v>61</v>
      </c>
      <c r="H1237" s="11" t="str">
        <f t="shared" si="96"/>
        <v>_16AY+</v>
      </c>
      <c r="I1237" s="10" t="s">
        <v>23</v>
      </c>
      <c r="J1237" s="10" t="s">
        <v>23</v>
      </c>
      <c r="K1237" s="10" t="s">
        <v>37</v>
      </c>
      <c r="L1237" s="10" t="s">
        <v>24</v>
      </c>
      <c r="M1237" s="10" t="s">
        <v>23</v>
      </c>
      <c r="N1237" s="10" t="s">
        <v>23</v>
      </c>
      <c r="O1237" s="10" t="s">
        <v>23</v>
      </c>
      <c r="P1237" s="11" t="str">
        <f t="shared" si="97"/>
        <v>_Using</v>
      </c>
      <c r="Q1237" s="10" t="s">
        <v>23</v>
      </c>
      <c r="R1237" s="10" t="s">
        <v>24</v>
      </c>
      <c r="S1237" s="10" t="s">
        <v>31</v>
      </c>
      <c r="T1237" s="11" t="str" cm="1">
        <f t="array" ref="T1237">_xlfn.IFS(S1237="Month-to-month","_MM",S1237="One year","_OY",S1237="Two year","_TY")</f>
        <v>_OY</v>
      </c>
      <c r="U1237" s="10" t="s">
        <v>23</v>
      </c>
      <c r="V1237" s="10" t="s">
        <v>32</v>
      </c>
      <c r="W1237" s="10">
        <v>98.3</v>
      </c>
      <c r="X1237" s="10">
        <v>6066.55</v>
      </c>
      <c r="Y1237" s="10" t="s">
        <v>24</v>
      </c>
      <c r="Z1237" s="11">
        <f t="shared" si="98"/>
        <v>0</v>
      </c>
      <c r="AA1237" s="11" t="str">
        <f t="shared" si="99"/>
        <v>S_16AY+_Using_OY</v>
      </c>
    </row>
    <row r="1238" spans="1:27">
      <c r="A1238" s="10" t="s">
        <v>1273</v>
      </c>
      <c r="B1238" s="10" t="s">
        <v>30</v>
      </c>
      <c r="C1238" s="10">
        <v>0</v>
      </c>
      <c r="D1238" s="11" t="str">
        <f t="shared" si="95"/>
        <v>J</v>
      </c>
      <c r="E1238" s="10" t="s">
        <v>24</v>
      </c>
      <c r="F1238" s="10" t="s">
        <v>24</v>
      </c>
      <c r="G1238" s="10">
        <v>3</v>
      </c>
      <c r="H1238" s="11" t="str">
        <f t="shared" si="96"/>
        <v>_6AY</v>
      </c>
      <c r="I1238" s="10" t="s">
        <v>23</v>
      </c>
      <c r="J1238" s="10" t="s">
        <v>23</v>
      </c>
      <c r="K1238" s="10" t="s">
        <v>37</v>
      </c>
      <c r="L1238" s="10" t="s">
        <v>24</v>
      </c>
      <c r="M1238" s="10" t="s">
        <v>24</v>
      </c>
      <c r="N1238" s="10" t="s">
        <v>24</v>
      </c>
      <c r="O1238" s="10" t="s">
        <v>24</v>
      </c>
      <c r="P1238" s="11" t="str">
        <f t="shared" si="97"/>
        <v>_NotUsing</v>
      </c>
      <c r="Q1238" s="10" t="s">
        <v>24</v>
      </c>
      <c r="R1238" s="10" t="s">
        <v>24</v>
      </c>
      <c r="S1238" s="10" t="s">
        <v>27</v>
      </c>
      <c r="T1238" s="11" t="str" cm="1">
        <f t="array" ref="T1238">_xlfn.IFS(S1238="Month-to-month","_MM",S1238="One year","_OY",S1238="Two year","_TY")</f>
        <v>_MM</v>
      </c>
      <c r="U1238" s="10" t="s">
        <v>23</v>
      </c>
      <c r="V1238" s="10" t="s">
        <v>28</v>
      </c>
      <c r="W1238" s="10">
        <v>76.95</v>
      </c>
      <c r="X1238" s="10">
        <v>228.4</v>
      </c>
      <c r="Y1238" s="10" t="s">
        <v>23</v>
      </c>
      <c r="Z1238" s="11">
        <f t="shared" si="98"/>
        <v>1</v>
      </c>
      <c r="AA1238" s="11" t="str">
        <f t="shared" si="99"/>
        <v>J_6AY_NotUsing_MM</v>
      </c>
    </row>
    <row r="1239" spans="1:27">
      <c r="A1239" s="10" t="s">
        <v>1274</v>
      </c>
      <c r="B1239" s="10" t="s">
        <v>30</v>
      </c>
      <c r="C1239" s="10">
        <v>0</v>
      </c>
      <c r="D1239" s="11" t="str">
        <f t="shared" si="95"/>
        <v>J</v>
      </c>
      <c r="E1239" s="10" t="s">
        <v>24</v>
      </c>
      <c r="F1239" s="10" t="s">
        <v>24</v>
      </c>
      <c r="G1239" s="10">
        <v>13</v>
      </c>
      <c r="H1239" s="11" t="str">
        <f t="shared" si="96"/>
        <v>_16AY</v>
      </c>
      <c r="I1239" s="10" t="s">
        <v>23</v>
      </c>
      <c r="J1239" s="10" t="s">
        <v>24</v>
      </c>
      <c r="K1239" s="10" t="s">
        <v>24</v>
      </c>
      <c r="L1239" s="10" t="s">
        <v>46</v>
      </c>
      <c r="M1239" s="10" t="s">
        <v>46</v>
      </c>
      <c r="N1239" s="10" t="s">
        <v>46</v>
      </c>
      <c r="O1239" s="10" t="s">
        <v>46</v>
      </c>
      <c r="P1239" s="11" t="str">
        <f t="shared" si="97"/>
        <v>_NotUsing</v>
      </c>
      <c r="Q1239" s="10" t="s">
        <v>46</v>
      </c>
      <c r="R1239" s="10" t="s">
        <v>46</v>
      </c>
      <c r="S1239" s="10" t="s">
        <v>31</v>
      </c>
      <c r="T1239" s="11" t="str" cm="1">
        <f t="array" ref="T1239">_xlfn.IFS(S1239="Month-to-month","_MM",S1239="One year","_OY",S1239="Two year","_TY")</f>
        <v>_OY</v>
      </c>
      <c r="U1239" s="10" t="s">
        <v>24</v>
      </c>
      <c r="V1239" s="10" t="s">
        <v>32</v>
      </c>
      <c r="W1239" s="10">
        <v>19.45</v>
      </c>
      <c r="X1239" s="10">
        <v>270.2</v>
      </c>
      <c r="Y1239" s="10" t="s">
        <v>24</v>
      </c>
      <c r="Z1239" s="11">
        <f t="shared" si="98"/>
        <v>0</v>
      </c>
      <c r="AA1239" s="11" t="str">
        <f t="shared" si="99"/>
        <v>J_16AY_NotUsing_OY</v>
      </c>
    </row>
    <row r="1240" spans="1:27">
      <c r="A1240" s="10" t="s">
        <v>1275</v>
      </c>
      <c r="B1240" s="10" t="s">
        <v>22</v>
      </c>
      <c r="C1240" s="10">
        <v>1</v>
      </c>
      <c r="D1240" s="11" t="str">
        <f t="shared" si="95"/>
        <v>S</v>
      </c>
      <c r="E1240" s="10" t="s">
        <v>24</v>
      </c>
      <c r="F1240" s="10" t="s">
        <v>24</v>
      </c>
      <c r="G1240" s="10">
        <v>16</v>
      </c>
      <c r="H1240" s="11" t="str">
        <f t="shared" si="96"/>
        <v>_16AY</v>
      </c>
      <c r="I1240" s="10" t="s">
        <v>23</v>
      </c>
      <c r="J1240" s="10" t="s">
        <v>23</v>
      </c>
      <c r="K1240" s="10" t="s">
        <v>37</v>
      </c>
      <c r="L1240" s="10" t="s">
        <v>24</v>
      </c>
      <c r="M1240" s="10" t="s">
        <v>24</v>
      </c>
      <c r="N1240" s="10" t="s">
        <v>24</v>
      </c>
      <c r="O1240" s="10" t="s">
        <v>24</v>
      </c>
      <c r="P1240" s="11" t="str">
        <f t="shared" si="97"/>
        <v>_NotUsing</v>
      </c>
      <c r="Q1240" s="10" t="s">
        <v>23</v>
      </c>
      <c r="R1240" s="10" t="s">
        <v>23</v>
      </c>
      <c r="S1240" s="10" t="s">
        <v>27</v>
      </c>
      <c r="T1240" s="11" t="str" cm="1">
        <f t="array" ref="T1240">_xlfn.IFS(S1240="Month-to-month","_MM",S1240="One year","_OY",S1240="Two year","_TY")</f>
        <v>_MM</v>
      </c>
      <c r="U1240" s="10" t="s">
        <v>23</v>
      </c>
      <c r="V1240" s="10" t="s">
        <v>28</v>
      </c>
      <c r="W1240" s="10">
        <v>96.15</v>
      </c>
      <c r="X1240" s="10">
        <v>1529.2</v>
      </c>
      <c r="Y1240" s="10" t="s">
        <v>23</v>
      </c>
      <c r="Z1240" s="11">
        <f t="shared" si="98"/>
        <v>1</v>
      </c>
      <c r="AA1240" s="11" t="str">
        <f t="shared" si="99"/>
        <v>S_16AY_NotUsing_MM</v>
      </c>
    </row>
    <row r="1241" spans="1:27">
      <c r="A1241" s="10" t="s">
        <v>1276</v>
      </c>
      <c r="B1241" s="10" t="s">
        <v>22</v>
      </c>
      <c r="C1241" s="10">
        <v>0</v>
      </c>
      <c r="D1241" s="11" t="str">
        <f t="shared" si="95"/>
        <v>J</v>
      </c>
      <c r="E1241" s="10" t="s">
        <v>23</v>
      </c>
      <c r="F1241" s="10" t="s">
        <v>23</v>
      </c>
      <c r="G1241" s="10">
        <v>3</v>
      </c>
      <c r="H1241" s="11" t="str">
        <f t="shared" si="96"/>
        <v>_6AY</v>
      </c>
      <c r="I1241" s="10" t="s">
        <v>23</v>
      </c>
      <c r="J1241" s="10" t="s">
        <v>24</v>
      </c>
      <c r="K1241" s="10" t="s">
        <v>26</v>
      </c>
      <c r="L1241" s="10" t="s">
        <v>24</v>
      </c>
      <c r="M1241" s="10" t="s">
        <v>23</v>
      </c>
      <c r="N1241" s="10" t="s">
        <v>24</v>
      </c>
      <c r="O1241" s="10" t="s">
        <v>24</v>
      </c>
      <c r="P1241" s="11" t="str">
        <f t="shared" si="97"/>
        <v>_Using</v>
      </c>
      <c r="Q1241" s="10" t="s">
        <v>23</v>
      </c>
      <c r="R1241" s="10" t="s">
        <v>24</v>
      </c>
      <c r="S1241" s="10" t="s">
        <v>27</v>
      </c>
      <c r="T1241" s="11" t="str" cm="1">
        <f t="array" ref="T1241">_xlfn.IFS(S1241="Month-to-month","_MM",S1241="One year","_OY",S1241="Two year","_TY")</f>
        <v>_MM</v>
      </c>
      <c r="U1241" s="10" t="s">
        <v>23</v>
      </c>
      <c r="V1241" s="10" t="s">
        <v>40</v>
      </c>
      <c r="W1241" s="10">
        <v>58.7</v>
      </c>
      <c r="X1241" s="10">
        <v>168.6</v>
      </c>
      <c r="Y1241" s="10" t="s">
        <v>24</v>
      </c>
      <c r="Z1241" s="11">
        <f t="shared" si="98"/>
        <v>0</v>
      </c>
      <c r="AA1241" s="11" t="str">
        <f t="shared" si="99"/>
        <v>J_6AY_Using_MM</v>
      </c>
    </row>
    <row r="1242" spans="1:27">
      <c r="A1242" s="10" t="s">
        <v>1277</v>
      </c>
      <c r="B1242" s="10" t="s">
        <v>30</v>
      </c>
      <c r="C1242" s="10">
        <v>0</v>
      </c>
      <c r="D1242" s="11" t="str">
        <f t="shared" si="95"/>
        <v>J</v>
      </c>
      <c r="E1242" s="10" t="s">
        <v>24</v>
      </c>
      <c r="F1242" s="10" t="s">
        <v>24</v>
      </c>
      <c r="G1242" s="10">
        <v>25</v>
      </c>
      <c r="H1242" s="11" t="str">
        <f t="shared" si="96"/>
        <v>_16AY+</v>
      </c>
      <c r="I1242" s="10" t="s">
        <v>23</v>
      </c>
      <c r="J1242" s="10" t="s">
        <v>24</v>
      </c>
      <c r="K1242" s="10" t="s">
        <v>24</v>
      </c>
      <c r="L1242" s="10" t="s">
        <v>46</v>
      </c>
      <c r="M1242" s="10" t="s">
        <v>46</v>
      </c>
      <c r="N1242" s="10" t="s">
        <v>46</v>
      </c>
      <c r="O1242" s="10" t="s">
        <v>46</v>
      </c>
      <c r="P1242" s="11" t="str">
        <f t="shared" si="97"/>
        <v>_NotUsing</v>
      </c>
      <c r="Q1242" s="10" t="s">
        <v>46</v>
      </c>
      <c r="R1242" s="10" t="s">
        <v>46</v>
      </c>
      <c r="S1242" s="10" t="s">
        <v>27</v>
      </c>
      <c r="T1242" s="11" t="str" cm="1">
        <f t="array" ref="T1242">_xlfn.IFS(S1242="Month-to-month","_MM",S1242="One year","_OY",S1242="Two year","_TY")</f>
        <v>_MM</v>
      </c>
      <c r="U1242" s="10" t="s">
        <v>23</v>
      </c>
      <c r="V1242" s="10" t="s">
        <v>32</v>
      </c>
      <c r="W1242" s="10">
        <v>20.149999999999999</v>
      </c>
      <c r="X1242" s="10">
        <v>536.35</v>
      </c>
      <c r="Y1242" s="10" t="s">
        <v>24</v>
      </c>
      <c r="Z1242" s="11">
        <f t="shared" si="98"/>
        <v>0</v>
      </c>
      <c r="AA1242" s="11" t="str">
        <f t="shared" si="99"/>
        <v>J_16AY+_NotUsing_MM</v>
      </c>
    </row>
    <row r="1243" spans="1:27">
      <c r="A1243" s="10" t="s">
        <v>1278</v>
      </c>
      <c r="B1243" s="10" t="s">
        <v>30</v>
      </c>
      <c r="C1243" s="10">
        <v>0</v>
      </c>
      <c r="D1243" s="11" t="str">
        <f t="shared" si="95"/>
        <v>J</v>
      </c>
      <c r="E1243" s="10" t="s">
        <v>24</v>
      </c>
      <c r="F1243" s="10" t="s">
        <v>24</v>
      </c>
      <c r="G1243" s="10">
        <v>30</v>
      </c>
      <c r="H1243" s="11" t="str">
        <f t="shared" si="96"/>
        <v>_16AY+</v>
      </c>
      <c r="I1243" s="10" t="s">
        <v>23</v>
      </c>
      <c r="J1243" s="10" t="s">
        <v>23</v>
      </c>
      <c r="K1243" s="10" t="s">
        <v>26</v>
      </c>
      <c r="L1243" s="10" t="s">
        <v>23</v>
      </c>
      <c r="M1243" s="10" t="s">
        <v>24</v>
      </c>
      <c r="N1243" s="10" t="s">
        <v>24</v>
      </c>
      <c r="O1243" s="10" t="s">
        <v>24</v>
      </c>
      <c r="P1243" s="11" t="str">
        <f t="shared" si="97"/>
        <v>_Using</v>
      </c>
      <c r="Q1243" s="10" t="s">
        <v>24</v>
      </c>
      <c r="R1243" s="10" t="s">
        <v>23</v>
      </c>
      <c r="S1243" s="10" t="s">
        <v>27</v>
      </c>
      <c r="T1243" s="11" t="str" cm="1">
        <f t="array" ref="T1243">_xlfn.IFS(S1243="Month-to-month","_MM",S1243="One year","_OY",S1243="Two year","_TY")</f>
        <v>_MM</v>
      </c>
      <c r="U1243" s="10" t="s">
        <v>23</v>
      </c>
      <c r="V1243" s="10" t="s">
        <v>32</v>
      </c>
      <c r="W1243" s="10">
        <v>64.5</v>
      </c>
      <c r="X1243" s="10">
        <v>1888.45</v>
      </c>
      <c r="Y1243" s="10" t="s">
        <v>24</v>
      </c>
      <c r="Z1243" s="11">
        <f t="shared" si="98"/>
        <v>0</v>
      </c>
      <c r="AA1243" s="11" t="str">
        <f t="shared" si="99"/>
        <v>J_16AY+_Using_MM</v>
      </c>
    </row>
    <row r="1244" spans="1:27">
      <c r="A1244" s="10" t="s">
        <v>1279</v>
      </c>
      <c r="B1244" s="10" t="s">
        <v>22</v>
      </c>
      <c r="C1244" s="10">
        <v>0</v>
      </c>
      <c r="D1244" s="11" t="str">
        <f t="shared" si="95"/>
        <v>J</v>
      </c>
      <c r="E1244" s="10" t="s">
        <v>23</v>
      </c>
      <c r="F1244" s="10" t="s">
        <v>24</v>
      </c>
      <c r="G1244" s="10">
        <v>21</v>
      </c>
      <c r="H1244" s="11" t="str">
        <f t="shared" si="96"/>
        <v>_16AY+</v>
      </c>
      <c r="I1244" s="10" t="s">
        <v>24</v>
      </c>
      <c r="J1244" s="10" t="s">
        <v>25</v>
      </c>
      <c r="K1244" s="10" t="s">
        <v>26</v>
      </c>
      <c r="L1244" s="10" t="s">
        <v>23</v>
      </c>
      <c r="M1244" s="10" t="s">
        <v>24</v>
      </c>
      <c r="N1244" s="10" t="s">
        <v>24</v>
      </c>
      <c r="O1244" s="10" t="s">
        <v>24</v>
      </c>
      <c r="P1244" s="11" t="str">
        <f t="shared" si="97"/>
        <v>_Using</v>
      </c>
      <c r="Q1244" s="10" t="s">
        <v>24</v>
      </c>
      <c r="R1244" s="10" t="s">
        <v>24</v>
      </c>
      <c r="S1244" s="10" t="s">
        <v>27</v>
      </c>
      <c r="T1244" s="11" t="str" cm="1">
        <f t="array" ref="T1244">_xlfn.IFS(S1244="Month-to-month","_MM",S1244="One year","_OY",S1244="Two year","_TY")</f>
        <v>_MM</v>
      </c>
      <c r="U1244" s="10" t="s">
        <v>24</v>
      </c>
      <c r="V1244" s="10" t="s">
        <v>28</v>
      </c>
      <c r="W1244" s="10">
        <v>28.5</v>
      </c>
      <c r="X1244" s="10">
        <v>629.35</v>
      </c>
      <c r="Y1244" s="10" t="s">
        <v>24</v>
      </c>
      <c r="Z1244" s="11">
        <f t="shared" si="98"/>
        <v>0</v>
      </c>
      <c r="AA1244" s="11" t="str">
        <f t="shared" si="99"/>
        <v>J_16AY+_Using_MM</v>
      </c>
    </row>
    <row r="1245" spans="1:27">
      <c r="A1245" s="10" t="s">
        <v>1280</v>
      </c>
      <c r="B1245" s="10" t="s">
        <v>30</v>
      </c>
      <c r="C1245" s="10">
        <v>0</v>
      </c>
      <c r="D1245" s="11" t="str">
        <f t="shared" si="95"/>
        <v>J</v>
      </c>
      <c r="E1245" s="10" t="s">
        <v>24</v>
      </c>
      <c r="F1245" s="10" t="s">
        <v>24</v>
      </c>
      <c r="G1245" s="10">
        <v>1</v>
      </c>
      <c r="H1245" s="11" t="str">
        <f t="shared" si="96"/>
        <v>_6AY</v>
      </c>
      <c r="I1245" s="10" t="s">
        <v>23</v>
      </c>
      <c r="J1245" s="10" t="s">
        <v>24</v>
      </c>
      <c r="K1245" s="10" t="s">
        <v>26</v>
      </c>
      <c r="L1245" s="10" t="s">
        <v>24</v>
      </c>
      <c r="M1245" s="10" t="s">
        <v>24</v>
      </c>
      <c r="N1245" s="10" t="s">
        <v>24</v>
      </c>
      <c r="O1245" s="10" t="s">
        <v>24</v>
      </c>
      <c r="P1245" s="11" t="str">
        <f t="shared" si="97"/>
        <v>_NotUsing</v>
      </c>
      <c r="Q1245" s="10" t="s">
        <v>24</v>
      </c>
      <c r="R1245" s="10" t="s">
        <v>24</v>
      </c>
      <c r="S1245" s="10" t="s">
        <v>27</v>
      </c>
      <c r="T1245" s="11" t="str" cm="1">
        <f t="array" ref="T1245">_xlfn.IFS(S1245="Month-to-month","_MM",S1245="One year","_OY",S1245="Two year","_TY")</f>
        <v>_MM</v>
      </c>
      <c r="U1245" s="10" t="s">
        <v>24</v>
      </c>
      <c r="V1245" s="10" t="s">
        <v>28</v>
      </c>
      <c r="W1245" s="10">
        <v>45.3</v>
      </c>
      <c r="X1245" s="10">
        <v>45.3</v>
      </c>
      <c r="Y1245" s="10" t="s">
        <v>23</v>
      </c>
      <c r="Z1245" s="11">
        <f t="shared" si="98"/>
        <v>1</v>
      </c>
      <c r="AA1245" s="11" t="str">
        <f t="shared" si="99"/>
        <v>J_6AY_NotUsing_MM</v>
      </c>
    </row>
    <row r="1246" spans="1:27">
      <c r="A1246" s="10" t="s">
        <v>1281</v>
      </c>
      <c r="B1246" s="10" t="s">
        <v>22</v>
      </c>
      <c r="C1246" s="10">
        <v>0</v>
      </c>
      <c r="D1246" s="11" t="str">
        <f t="shared" si="95"/>
        <v>J</v>
      </c>
      <c r="E1246" s="10" t="s">
        <v>24</v>
      </c>
      <c r="F1246" s="10" t="s">
        <v>24</v>
      </c>
      <c r="G1246" s="10">
        <v>15</v>
      </c>
      <c r="H1246" s="11" t="str">
        <f t="shared" si="96"/>
        <v>_16AY</v>
      </c>
      <c r="I1246" s="10" t="s">
        <v>23</v>
      </c>
      <c r="J1246" s="10" t="s">
        <v>24</v>
      </c>
      <c r="K1246" s="10" t="s">
        <v>24</v>
      </c>
      <c r="L1246" s="10" t="s">
        <v>46</v>
      </c>
      <c r="M1246" s="10" t="s">
        <v>46</v>
      </c>
      <c r="N1246" s="10" t="s">
        <v>46</v>
      </c>
      <c r="O1246" s="10" t="s">
        <v>46</v>
      </c>
      <c r="P1246" s="11" t="str">
        <f t="shared" si="97"/>
        <v>_NotUsing</v>
      </c>
      <c r="Q1246" s="10" t="s">
        <v>46</v>
      </c>
      <c r="R1246" s="10" t="s">
        <v>46</v>
      </c>
      <c r="S1246" s="10" t="s">
        <v>27</v>
      </c>
      <c r="T1246" s="11" t="str" cm="1">
        <f t="array" ref="T1246">_xlfn.IFS(S1246="Month-to-month","_MM",S1246="One year","_OY",S1246="Two year","_TY")</f>
        <v>_MM</v>
      </c>
      <c r="U1246" s="10" t="s">
        <v>24</v>
      </c>
      <c r="V1246" s="10" t="s">
        <v>35</v>
      </c>
      <c r="W1246" s="10">
        <v>19.399999999999999</v>
      </c>
      <c r="X1246" s="10">
        <v>289.3</v>
      </c>
      <c r="Y1246" s="10" t="s">
        <v>23</v>
      </c>
      <c r="Z1246" s="11">
        <f t="shared" si="98"/>
        <v>1</v>
      </c>
      <c r="AA1246" s="11" t="str">
        <f t="shared" si="99"/>
        <v>J_16AY_NotUsing_MM</v>
      </c>
    </row>
    <row r="1247" spans="1:27">
      <c r="A1247" s="10" t="s">
        <v>1282</v>
      </c>
      <c r="B1247" s="10" t="s">
        <v>30</v>
      </c>
      <c r="C1247" s="10">
        <v>1</v>
      </c>
      <c r="D1247" s="11" t="str">
        <f t="shared" si="95"/>
        <v>S</v>
      </c>
      <c r="E1247" s="10" t="s">
        <v>23</v>
      </c>
      <c r="F1247" s="10" t="s">
        <v>24</v>
      </c>
      <c r="G1247" s="10">
        <v>23</v>
      </c>
      <c r="H1247" s="11" t="str">
        <f t="shared" si="96"/>
        <v>_16AY+</v>
      </c>
      <c r="I1247" s="10" t="s">
        <v>23</v>
      </c>
      <c r="J1247" s="10" t="s">
        <v>24</v>
      </c>
      <c r="K1247" s="10" t="s">
        <v>37</v>
      </c>
      <c r="L1247" s="10" t="s">
        <v>24</v>
      </c>
      <c r="M1247" s="10" t="s">
        <v>24</v>
      </c>
      <c r="N1247" s="10" t="s">
        <v>24</v>
      </c>
      <c r="O1247" s="10" t="s">
        <v>24</v>
      </c>
      <c r="P1247" s="11" t="str">
        <f t="shared" si="97"/>
        <v>_NotUsing</v>
      </c>
      <c r="Q1247" s="10" t="s">
        <v>23</v>
      </c>
      <c r="R1247" s="10" t="s">
        <v>23</v>
      </c>
      <c r="S1247" s="10" t="s">
        <v>27</v>
      </c>
      <c r="T1247" s="11" t="str" cm="1">
        <f t="array" ref="T1247">_xlfn.IFS(S1247="Month-to-month","_MM",S1247="One year","_OY",S1247="Two year","_TY")</f>
        <v>_MM</v>
      </c>
      <c r="U1247" s="10" t="s">
        <v>23</v>
      </c>
      <c r="V1247" s="10" t="s">
        <v>28</v>
      </c>
      <c r="W1247" s="10">
        <v>90.45</v>
      </c>
      <c r="X1247" s="10">
        <v>2117.25</v>
      </c>
      <c r="Y1247" s="10" t="s">
        <v>24</v>
      </c>
      <c r="Z1247" s="11">
        <f t="shared" si="98"/>
        <v>0</v>
      </c>
      <c r="AA1247" s="11" t="str">
        <f t="shared" si="99"/>
        <v>S_16AY+_NotUsing_MM</v>
      </c>
    </row>
    <row r="1248" spans="1:27">
      <c r="A1248" s="10" t="s">
        <v>1283</v>
      </c>
      <c r="B1248" s="10" t="s">
        <v>22</v>
      </c>
      <c r="C1248" s="10">
        <v>0</v>
      </c>
      <c r="D1248" s="11" t="str">
        <f t="shared" si="95"/>
        <v>J</v>
      </c>
      <c r="E1248" s="10" t="s">
        <v>23</v>
      </c>
      <c r="F1248" s="10" t="s">
        <v>23</v>
      </c>
      <c r="G1248" s="10">
        <v>45</v>
      </c>
      <c r="H1248" s="11" t="str">
        <f t="shared" si="96"/>
        <v>_16AY+</v>
      </c>
      <c r="I1248" s="10" t="s">
        <v>23</v>
      </c>
      <c r="J1248" s="10" t="s">
        <v>23</v>
      </c>
      <c r="K1248" s="10" t="s">
        <v>37</v>
      </c>
      <c r="L1248" s="10" t="s">
        <v>23</v>
      </c>
      <c r="M1248" s="10" t="s">
        <v>23</v>
      </c>
      <c r="N1248" s="10" t="s">
        <v>24</v>
      </c>
      <c r="O1248" s="10" t="s">
        <v>24</v>
      </c>
      <c r="P1248" s="11" t="str">
        <f t="shared" si="97"/>
        <v>_Using</v>
      </c>
      <c r="Q1248" s="10" t="s">
        <v>23</v>
      </c>
      <c r="R1248" s="10" t="s">
        <v>23</v>
      </c>
      <c r="S1248" s="10" t="s">
        <v>27</v>
      </c>
      <c r="T1248" s="11" t="str" cm="1">
        <f t="array" ref="T1248">_xlfn.IFS(S1248="Month-to-month","_MM",S1248="One year","_OY",S1248="Two year","_TY")</f>
        <v>_MM</v>
      </c>
      <c r="U1248" s="10" t="s">
        <v>23</v>
      </c>
      <c r="V1248" s="10" t="s">
        <v>28</v>
      </c>
      <c r="W1248" s="10">
        <v>105.15</v>
      </c>
      <c r="X1248" s="10">
        <v>4730.8999999999996</v>
      </c>
      <c r="Y1248" s="10" t="s">
        <v>24</v>
      </c>
      <c r="Z1248" s="11">
        <f t="shared" si="98"/>
        <v>0</v>
      </c>
      <c r="AA1248" s="11" t="str">
        <f t="shared" si="99"/>
        <v>J_16AY+_Using_MM</v>
      </c>
    </row>
    <row r="1249" spans="1:27">
      <c r="A1249" s="10" t="s">
        <v>1284</v>
      </c>
      <c r="B1249" s="10" t="s">
        <v>22</v>
      </c>
      <c r="C1249" s="10">
        <v>0</v>
      </c>
      <c r="D1249" s="11" t="str">
        <f t="shared" si="95"/>
        <v>J</v>
      </c>
      <c r="E1249" s="10" t="s">
        <v>23</v>
      </c>
      <c r="F1249" s="10" t="s">
        <v>23</v>
      </c>
      <c r="G1249" s="10">
        <v>24</v>
      </c>
      <c r="H1249" s="11" t="str">
        <f t="shared" si="96"/>
        <v>_16AY+</v>
      </c>
      <c r="I1249" s="10" t="s">
        <v>23</v>
      </c>
      <c r="J1249" s="10" t="s">
        <v>23</v>
      </c>
      <c r="K1249" s="10" t="s">
        <v>37</v>
      </c>
      <c r="L1249" s="10" t="s">
        <v>24</v>
      </c>
      <c r="M1249" s="10" t="s">
        <v>23</v>
      </c>
      <c r="N1249" s="10" t="s">
        <v>23</v>
      </c>
      <c r="O1249" s="10" t="s">
        <v>24</v>
      </c>
      <c r="P1249" s="11" t="str">
        <f t="shared" si="97"/>
        <v>_Using</v>
      </c>
      <c r="Q1249" s="10" t="s">
        <v>24</v>
      </c>
      <c r="R1249" s="10" t="s">
        <v>24</v>
      </c>
      <c r="S1249" s="10" t="s">
        <v>31</v>
      </c>
      <c r="T1249" s="11" t="str" cm="1">
        <f t="array" ref="T1249">_xlfn.IFS(S1249="Month-to-month","_MM",S1249="One year","_OY",S1249="Two year","_TY")</f>
        <v>_OY</v>
      </c>
      <c r="U1249" s="10" t="s">
        <v>24</v>
      </c>
      <c r="V1249" s="10" t="s">
        <v>35</v>
      </c>
      <c r="W1249" s="10">
        <v>83.15</v>
      </c>
      <c r="X1249" s="10">
        <v>2033.05</v>
      </c>
      <c r="Y1249" s="10" t="s">
        <v>24</v>
      </c>
      <c r="Z1249" s="11">
        <f t="shared" si="98"/>
        <v>0</v>
      </c>
      <c r="AA1249" s="11" t="str">
        <f t="shared" si="99"/>
        <v>J_16AY+_Using_OY</v>
      </c>
    </row>
    <row r="1250" spans="1:27">
      <c r="A1250" s="10" t="s">
        <v>1285</v>
      </c>
      <c r="B1250" s="10" t="s">
        <v>22</v>
      </c>
      <c r="C1250" s="10">
        <v>0</v>
      </c>
      <c r="D1250" s="11" t="str">
        <f t="shared" si="95"/>
        <v>J</v>
      </c>
      <c r="E1250" s="10" t="s">
        <v>24</v>
      </c>
      <c r="F1250" s="10" t="s">
        <v>24</v>
      </c>
      <c r="G1250" s="10">
        <v>11</v>
      </c>
      <c r="H1250" s="11" t="str">
        <f t="shared" si="96"/>
        <v>_16AY</v>
      </c>
      <c r="I1250" s="10" t="s">
        <v>23</v>
      </c>
      <c r="J1250" s="10" t="s">
        <v>23</v>
      </c>
      <c r="K1250" s="10" t="s">
        <v>37</v>
      </c>
      <c r="L1250" s="10" t="s">
        <v>24</v>
      </c>
      <c r="M1250" s="10" t="s">
        <v>24</v>
      </c>
      <c r="N1250" s="10" t="s">
        <v>24</v>
      </c>
      <c r="O1250" s="10" t="s">
        <v>23</v>
      </c>
      <c r="P1250" s="11" t="str">
        <f t="shared" si="97"/>
        <v>_Using</v>
      </c>
      <c r="Q1250" s="10" t="s">
        <v>23</v>
      </c>
      <c r="R1250" s="10" t="s">
        <v>24</v>
      </c>
      <c r="S1250" s="10" t="s">
        <v>27</v>
      </c>
      <c r="T1250" s="11" t="str" cm="1">
        <f t="array" ref="T1250">_xlfn.IFS(S1250="Month-to-month","_MM",S1250="One year","_OY",S1250="Two year","_TY")</f>
        <v>_MM</v>
      </c>
      <c r="U1250" s="10" t="s">
        <v>24</v>
      </c>
      <c r="V1250" s="10" t="s">
        <v>28</v>
      </c>
      <c r="W1250" s="10">
        <v>90.15</v>
      </c>
      <c r="X1250" s="10">
        <v>987.95</v>
      </c>
      <c r="Y1250" s="10" t="s">
        <v>23</v>
      </c>
      <c r="Z1250" s="11">
        <f t="shared" si="98"/>
        <v>1</v>
      </c>
      <c r="AA1250" s="11" t="str">
        <f t="shared" si="99"/>
        <v>J_16AY_Using_MM</v>
      </c>
    </row>
    <row r="1251" spans="1:27">
      <c r="A1251" s="10" t="s">
        <v>1286</v>
      </c>
      <c r="B1251" s="10" t="s">
        <v>30</v>
      </c>
      <c r="C1251" s="10">
        <v>0</v>
      </c>
      <c r="D1251" s="11" t="str">
        <f t="shared" si="95"/>
        <v>J</v>
      </c>
      <c r="E1251" s="10" t="s">
        <v>24</v>
      </c>
      <c r="F1251" s="10" t="s">
        <v>24</v>
      </c>
      <c r="G1251" s="10">
        <v>1</v>
      </c>
      <c r="H1251" s="11" t="str">
        <f t="shared" si="96"/>
        <v>_6AY</v>
      </c>
      <c r="I1251" s="10" t="s">
        <v>23</v>
      </c>
      <c r="J1251" s="10" t="s">
        <v>24</v>
      </c>
      <c r="K1251" s="10" t="s">
        <v>26</v>
      </c>
      <c r="L1251" s="10" t="s">
        <v>24</v>
      </c>
      <c r="M1251" s="10" t="s">
        <v>24</v>
      </c>
      <c r="N1251" s="10" t="s">
        <v>24</v>
      </c>
      <c r="O1251" s="10" t="s">
        <v>24</v>
      </c>
      <c r="P1251" s="11" t="str">
        <f t="shared" si="97"/>
        <v>_NotUsing</v>
      </c>
      <c r="Q1251" s="10" t="s">
        <v>24</v>
      </c>
      <c r="R1251" s="10" t="s">
        <v>24</v>
      </c>
      <c r="S1251" s="10" t="s">
        <v>27</v>
      </c>
      <c r="T1251" s="11" t="str" cm="1">
        <f t="array" ref="T1251">_xlfn.IFS(S1251="Month-to-month","_MM",S1251="One year","_OY",S1251="Two year","_TY")</f>
        <v>_MM</v>
      </c>
      <c r="U1251" s="10" t="s">
        <v>24</v>
      </c>
      <c r="V1251" s="10" t="s">
        <v>32</v>
      </c>
      <c r="W1251" s="10">
        <v>45.05</v>
      </c>
      <c r="X1251" s="10">
        <v>45.05</v>
      </c>
      <c r="Y1251" s="10" t="s">
        <v>23</v>
      </c>
      <c r="Z1251" s="11">
        <f t="shared" si="98"/>
        <v>1</v>
      </c>
      <c r="AA1251" s="11" t="str">
        <f t="shared" si="99"/>
        <v>J_6AY_NotUsing_MM</v>
      </c>
    </row>
    <row r="1252" spans="1:27">
      <c r="A1252" s="10" t="s">
        <v>1287</v>
      </c>
      <c r="B1252" s="10" t="s">
        <v>22</v>
      </c>
      <c r="C1252" s="10">
        <v>0</v>
      </c>
      <c r="D1252" s="11" t="str">
        <f t="shared" si="95"/>
        <v>J</v>
      </c>
      <c r="E1252" s="10" t="s">
        <v>23</v>
      </c>
      <c r="F1252" s="10" t="s">
        <v>24</v>
      </c>
      <c r="G1252" s="10">
        <v>56</v>
      </c>
      <c r="H1252" s="11" t="str">
        <f t="shared" si="96"/>
        <v>_16AY+</v>
      </c>
      <c r="I1252" s="10" t="s">
        <v>23</v>
      </c>
      <c r="J1252" s="10" t="s">
        <v>23</v>
      </c>
      <c r="K1252" s="10" t="s">
        <v>37</v>
      </c>
      <c r="L1252" s="10" t="s">
        <v>24</v>
      </c>
      <c r="M1252" s="10" t="s">
        <v>24</v>
      </c>
      <c r="N1252" s="10" t="s">
        <v>23</v>
      </c>
      <c r="O1252" s="10" t="s">
        <v>23</v>
      </c>
      <c r="P1252" s="11" t="str">
        <f t="shared" si="97"/>
        <v>_Using</v>
      </c>
      <c r="Q1252" s="10" t="s">
        <v>23</v>
      </c>
      <c r="R1252" s="10" t="s">
        <v>23</v>
      </c>
      <c r="S1252" s="10" t="s">
        <v>47</v>
      </c>
      <c r="T1252" s="11" t="str" cm="1">
        <f t="array" ref="T1252">_xlfn.IFS(S1252="Month-to-month","_MM",S1252="One year","_OY",S1252="Two year","_TY")</f>
        <v>_TY</v>
      </c>
      <c r="U1252" s="10" t="s">
        <v>24</v>
      </c>
      <c r="V1252" s="10" t="s">
        <v>35</v>
      </c>
      <c r="W1252" s="10">
        <v>103.2</v>
      </c>
      <c r="X1252" s="10">
        <v>5744.35</v>
      </c>
      <c r="Y1252" s="10" t="s">
        <v>24</v>
      </c>
      <c r="Z1252" s="11">
        <f t="shared" si="98"/>
        <v>0</v>
      </c>
      <c r="AA1252" s="11" t="str">
        <f t="shared" si="99"/>
        <v>J_16AY+_Using_TY</v>
      </c>
    </row>
    <row r="1253" spans="1:27">
      <c r="A1253" s="10" t="s">
        <v>1288</v>
      </c>
      <c r="B1253" s="10" t="s">
        <v>22</v>
      </c>
      <c r="C1253" s="10">
        <v>0</v>
      </c>
      <c r="D1253" s="11" t="str">
        <f t="shared" si="95"/>
        <v>J</v>
      </c>
      <c r="E1253" s="10" t="s">
        <v>24</v>
      </c>
      <c r="F1253" s="10" t="s">
        <v>24</v>
      </c>
      <c r="G1253" s="10">
        <v>1</v>
      </c>
      <c r="H1253" s="11" t="str">
        <f t="shared" si="96"/>
        <v>_6AY</v>
      </c>
      <c r="I1253" s="10" t="s">
        <v>23</v>
      </c>
      <c r="J1253" s="10" t="s">
        <v>24</v>
      </c>
      <c r="K1253" s="10" t="s">
        <v>37</v>
      </c>
      <c r="L1253" s="10" t="s">
        <v>24</v>
      </c>
      <c r="M1253" s="10" t="s">
        <v>23</v>
      </c>
      <c r="N1253" s="10" t="s">
        <v>24</v>
      </c>
      <c r="O1253" s="10" t="s">
        <v>24</v>
      </c>
      <c r="P1253" s="11" t="str">
        <f t="shared" si="97"/>
        <v>_Using</v>
      </c>
      <c r="Q1253" s="10" t="s">
        <v>24</v>
      </c>
      <c r="R1253" s="10" t="s">
        <v>24</v>
      </c>
      <c r="S1253" s="10" t="s">
        <v>27</v>
      </c>
      <c r="T1253" s="11" t="str" cm="1">
        <f t="array" ref="T1253">_xlfn.IFS(S1253="Month-to-month","_MM",S1253="One year","_OY",S1253="Two year","_TY")</f>
        <v>_MM</v>
      </c>
      <c r="U1253" s="10" t="s">
        <v>24</v>
      </c>
      <c r="V1253" s="10" t="s">
        <v>28</v>
      </c>
      <c r="W1253" s="10">
        <v>75.8</v>
      </c>
      <c r="X1253" s="10">
        <v>75.8</v>
      </c>
      <c r="Y1253" s="10" t="s">
        <v>23</v>
      </c>
      <c r="Z1253" s="11">
        <f t="shared" si="98"/>
        <v>1</v>
      </c>
      <c r="AA1253" s="11" t="str">
        <f t="shared" si="99"/>
        <v>J_6AY_Using_MM</v>
      </c>
    </row>
    <row r="1254" spans="1:27">
      <c r="A1254" s="10" t="s">
        <v>1289</v>
      </c>
      <c r="B1254" s="10" t="s">
        <v>30</v>
      </c>
      <c r="C1254" s="10">
        <v>0</v>
      </c>
      <c r="D1254" s="11" t="str">
        <f t="shared" si="95"/>
        <v>J</v>
      </c>
      <c r="E1254" s="10" t="s">
        <v>24</v>
      </c>
      <c r="F1254" s="10" t="s">
        <v>24</v>
      </c>
      <c r="G1254" s="10">
        <v>1</v>
      </c>
      <c r="H1254" s="11" t="str">
        <f t="shared" si="96"/>
        <v>_6AY</v>
      </c>
      <c r="I1254" s="10" t="s">
        <v>23</v>
      </c>
      <c r="J1254" s="10" t="s">
        <v>24</v>
      </c>
      <c r="K1254" s="10" t="s">
        <v>24</v>
      </c>
      <c r="L1254" s="10" t="s">
        <v>46</v>
      </c>
      <c r="M1254" s="10" t="s">
        <v>46</v>
      </c>
      <c r="N1254" s="10" t="s">
        <v>46</v>
      </c>
      <c r="O1254" s="10" t="s">
        <v>46</v>
      </c>
      <c r="P1254" s="11" t="str">
        <f t="shared" si="97"/>
        <v>_NotUsing</v>
      </c>
      <c r="Q1254" s="10" t="s">
        <v>46</v>
      </c>
      <c r="R1254" s="10" t="s">
        <v>46</v>
      </c>
      <c r="S1254" s="10" t="s">
        <v>27</v>
      </c>
      <c r="T1254" s="11" t="str" cm="1">
        <f t="array" ref="T1254">_xlfn.IFS(S1254="Month-to-month","_MM",S1254="One year","_OY",S1254="Two year","_TY")</f>
        <v>_MM</v>
      </c>
      <c r="U1254" s="10" t="s">
        <v>24</v>
      </c>
      <c r="V1254" s="10" t="s">
        <v>28</v>
      </c>
      <c r="W1254" s="10">
        <v>19.45</v>
      </c>
      <c r="X1254" s="10">
        <v>19.45</v>
      </c>
      <c r="Y1254" s="10" t="s">
        <v>24</v>
      </c>
      <c r="Z1254" s="11">
        <f t="shared" si="98"/>
        <v>0</v>
      </c>
      <c r="AA1254" s="11" t="str">
        <f t="shared" si="99"/>
        <v>J_6AY_NotUsing_MM</v>
      </c>
    </row>
    <row r="1255" spans="1:27">
      <c r="A1255" s="10" t="s">
        <v>1290</v>
      </c>
      <c r="B1255" s="10" t="s">
        <v>22</v>
      </c>
      <c r="C1255" s="10">
        <v>0</v>
      </c>
      <c r="D1255" s="11" t="str">
        <f t="shared" si="95"/>
        <v>J</v>
      </c>
      <c r="E1255" s="10" t="s">
        <v>24</v>
      </c>
      <c r="F1255" s="10" t="s">
        <v>24</v>
      </c>
      <c r="G1255" s="10">
        <v>7</v>
      </c>
      <c r="H1255" s="11" t="str">
        <f t="shared" si="96"/>
        <v>_16AY</v>
      </c>
      <c r="I1255" s="10" t="s">
        <v>23</v>
      </c>
      <c r="J1255" s="10" t="s">
        <v>24</v>
      </c>
      <c r="K1255" s="10" t="s">
        <v>37</v>
      </c>
      <c r="L1255" s="10" t="s">
        <v>24</v>
      </c>
      <c r="M1255" s="10" t="s">
        <v>24</v>
      </c>
      <c r="N1255" s="10" t="s">
        <v>24</v>
      </c>
      <c r="O1255" s="10" t="s">
        <v>24</v>
      </c>
      <c r="P1255" s="11" t="str">
        <f t="shared" si="97"/>
        <v>_NotUsing</v>
      </c>
      <c r="Q1255" s="10" t="s">
        <v>24</v>
      </c>
      <c r="R1255" s="10" t="s">
        <v>23</v>
      </c>
      <c r="S1255" s="10" t="s">
        <v>27</v>
      </c>
      <c r="T1255" s="11" t="str" cm="1">
        <f t="array" ref="T1255">_xlfn.IFS(S1255="Month-to-month","_MM",S1255="One year","_OY",S1255="Two year","_TY")</f>
        <v>_MM</v>
      </c>
      <c r="U1255" s="10" t="s">
        <v>23</v>
      </c>
      <c r="V1255" s="10" t="s">
        <v>28</v>
      </c>
      <c r="W1255" s="10">
        <v>79.3</v>
      </c>
      <c r="X1255" s="10">
        <v>523.15</v>
      </c>
      <c r="Y1255" s="10" t="s">
        <v>23</v>
      </c>
      <c r="Z1255" s="11">
        <f t="shared" si="98"/>
        <v>1</v>
      </c>
      <c r="AA1255" s="11" t="str">
        <f t="shared" si="99"/>
        <v>J_16AY_NotUsing_MM</v>
      </c>
    </row>
    <row r="1256" spans="1:27">
      <c r="A1256" s="10" t="s">
        <v>1291</v>
      </c>
      <c r="B1256" s="10" t="s">
        <v>22</v>
      </c>
      <c r="C1256" s="10">
        <v>1</v>
      </c>
      <c r="D1256" s="11" t="str">
        <f t="shared" si="95"/>
        <v>S</v>
      </c>
      <c r="E1256" s="10" t="s">
        <v>23</v>
      </c>
      <c r="F1256" s="10" t="s">
        <v>24</v>
      </c>
      <c r="G1256" s="10">
        <v>55</v>
      </c>
      <c r="H1256" s="11" t="str">
        <f t="shared" si="96"/>
        <v>_16AY+</v>
      </c>
      <c r="I1256" s="10" t="s">
        <v>23</v>
      </c>
      <c r="J1256" s="10" t="s">
        <v>24</v>
      </c>
      <c r="K1256" s="10" t="s">
        <v>37</v>
      </c>
      <c r="L1256" s="10" t="s">
        <v>24</v>
      </c>
      <c r="M1256" s="10" t="s">
        <v>24</v>
      </c>
      <c r="N1256" s="10" t="s">
        <v>23</v>
      </c>
      <c r="O1256" s="10" t="s">
        <v>23</v>
      </c>
      <c r="P1256" s="11" t="str">
        <f t="shared" si="97"/>
        <v>_Using</v>
      </c>
      <c r="Q1256" s="10" t="s">
        <v>23</v>
      </c>
      <c r="R1256" s="10" t="s">
        <v>24</v>
      </c>
      <c r="S1256" s="10" t="s">
        <v>47</v>
      </c>
      <c r="T1256" s="11" t="str" cm="1">
        <f t="array" ref="T1256">_xlfn.IFS(S1256="Month-to-month","_MM",S1256="One year","_OY",S1256="Two year","_TY")</f>
        <v>_TY</v>
      </c>
      <c r="U1256" s="10" t="s">
        <v>24</v>
      </c>
      <c r="V1256" s="10" t="s">
        <v>40</v>
      </c>
      <c r="W1256" s="10">
        <v>88.8</v>
      </c>
      <c r="X1256" s="10">
        <v>4805.3</v>
      </c>
      <c r="Y1256" s="10" t="s">
        <v>24</v>
      </c>
      <c r="Z1256" s="11">
        <f t="shared" si="98"/>
        <v>0</v>
      </c>
      <c r="AA1256" s="11" t="str">
        <f t="shared" si="99"/>
        <v>S_16AY+_Using_TY</v>
      </c>
    </row>
    <row r="1257" spans="1:27">
      <c r="A1257" s="10" t="s">
        <v>1292</v>
      </c>
      <c r="B1257" s="10" t="s">
        <v>22</v>
      </c>
      <c r="C1257" s="10">
        <v>0</v>
      </c>
      <c r="D1257" s="11" t="str">
        <f t="shared" si="95"/>
        <v>J</v>
      </c>
      <c r="E1257" s="10" t="s">
        <v>24</v>
      </c>
      <c r="F1257" s="10" t="s">
        <v>24</v>
      </c>
      <c r="G1257" s="10">
        <v>2</v>
      </c>
      <c r="H1257" s="11" t="str">
        <f t="shared" si="96"/>
        <v>_6AY</v>
      </c>
      <c r="I1257" s="10" t="s">
        <v>24</v>
      </c>
      <c r="J1257" s="10" t="s">
        <v>25</v>
      </c>
      <c r="K1257" s="10" t="s">
        <v>26</v>
      </c>
      <c r="L1257" s="10" t="s">
        <v>24</v>
      </c>
      <c r="M1257" s="10" t="s">
        <v>24</v>
      </c>
      <c r="N1257" s="10" t="s">
        <v>24</v>
      </c>
      <c r="O1257" s="10" t="s">
        <v>23</v>
      </c>
      <c r="P1257" s="11" t="str">
        <f t="shared" si="97"/>
        <v>_Using</v>
      </c>
      <c r="Q1257" s="10" t="s">
        <v>24</v>
      </c>
      <c r="R1257" s="10" t="s">
        <v>24</v>
      </c>
      <c r="S1257" s="10" t="s">
        <v>27</v>
      </c>
      <c r="T1257" s="11" t="str" cm="1">
        <f t="array" ref="T1257">_xlfn.IFS(S1257="Month-to-month","_MM",S1257="One year","_OY",S1257="Two year","_TY")</f>
        <v>_MM</v>
      </c>
      <c r="U1257" s="10" t="s">
        <v>23</v>
      </c>
      <c r="V1257" s="10" t="s">
        <v>28</v>
      </c>
      <c r="W1257" s="10">
        <v>30.9</v>
      </c>
      <c r="X1257" s="10">
        <v>59.05</v>
      </c>
      <c r="Y1257" s="10" t="s">
        <v>23</v>
      </c>
      <c r="Z1257" s="11">
        <f t="shared" si="98"/>
        <v>1</v>
      </c>
      <c r="AA1257" s="11" t="str">
        <f t="shared" si="99"/>
        <v>J_6AY_Using_MM</v>
      </c>
    </row>
    <row r="1258" spans="1:27">
      <c r="A1258" s="10" t="s">
        <v>1293</v>
      </c>
      <c r="B1258" s="10" t="s">
        <v>22</v>
      </c>
      <c r="C1258" s="10">
        <v>0</v>
      </c>
      <c r="D1258" s="11" t="str">
        <f t="shared" si="95"/>
        <v>J</v>
      </c>
      <c r="E1258" s="10" t="s">
        <v>23</v>
      </c>
      <c r="F1258" s="10" t="s">
        <v>23</v>
      </c>
      <c r="G1258" s="10">
        <v>72</v>
      </c>
      <c r="H1258" s="11" t="str">
        <f t="shared" si="96"/>
        <v>_16AY+</v>
      </c>
      <c r="I1258" s="10" t="s">
        <v>23</v>
      </c>
      <c r="J1258" s="10" t="s">
        <v>23</v>
      </c>
      <c r="K1258" s="10" t="s">
        <v>26</v>
      </c>
      <c r="L1258" s="10" t="s">
        <v>23</v>
      </c>
      <c r="M1258" s="10" t="s">
        <v>24</v>
      </c>
      <c r="N1258" s="10" t="s">
        <v>23</v>
      </c>
      <c r="O1258" s="10" t="s">
        <v>23</v>
      </c>
      <c r="P1258" s="11" t="str">
        <f t="shared" si="97"/>
        <v>_Using</v>
      </c>
      <c r="Q1258" s="10" t="s">
        <v>23</v>
      </c>
      <c r="R1258" s="10" t="s">
        <v>23</v>
      </c>
      <c r="S1258" s="10" t="s">
        <v>47</v>
      </c>
      <c r="T1258" s="11" t="str" cm="1">
        <f t="array" ref="T1258">_xlfn.IFS(S1258="Month-to-month","_MM",S1258="One year","_OY",S1258="Two year","_TY")</f>
        <v>_TY</v>
      </c>
      <c r="U1258" s="10" t="s">
        <v>23</v>
      </c>
      <c r="V1258" s="10" t="s">
        <v>40</v>
      </c>
      <c r="W1258" s="10">
        <v>85.9</v>
      </c>
      <c r="X1258" s="10">
        <v>6110.75</v>
      </c>
      <c r="Y1258" s="10" t="s">
        <v>24</v>
      </c>
      <c r="Z1258" s="11">
        <f t="shared" si="98"/>
        <v>0</v>
      </c>
      <c r="AA1258" s="11" t="str">
        <f t="shared" si="99"/>
        <v>J_16AY+_Using_TY</v>
      </c>
    </row>
    <row r="1259" spans="1:27">
      <c r="A1259" s="10" t="s">
        <v>1294</v>
      </c>
      <c r="B1259" s="10" t="s">
        <v>22</v>
      </c>
      <c r="C1259" s="10">
        <v>1</v>
      </c>
      <c r="D1259" s="11" t="str">
        <f t="shared" si="95"/>
        <v>S</v>
      </c>
      <c r="E1259" s="10" t="s">
        <v>24</v>
      </c>
      <c r="F1259" s="10" t="s">
        <v>24</v>
      </c>
      <c r="G1259" s="10">
        <v>45</v>
      </c>
      <c r="H1259" s="11" t="str">
        <f t="shared" si="96"/>
        <v>_16AY+</v>
      </c>
      <c r="I1259" s="10" t="s">
        <v>24</v>
      </c>
      <c r="J1259" s="10" t="s">
        <v>25</v>
      </c>
      <c r="K1259" s="10" t="s">
        <v>26</v>
      </c>
      <c r="L1259" s="10" t="s">
        <v>24</v>
      </c>
      <c r="M1259" s="10" t="s">
        <v>24</v>
      </c>
      <c r="N1259" s="10" t="s">
        <v>24</v>
      </c>
      <c r="O1259" s="10" t="s">
        <v>24</v>
      </c>
      <c r="P1259" s="11" t="str">
        <f t="shared" si="97"/>
        <v>_NotUsing</v>
      </c>
      <c r="Q1259" s="10" t="s">
        <v>24</v>
      </c>
      <c r="R1259" s="10" t="s">
        <v>23</v>
      </c>
      <c r="S1259" s="10" t="s">
        <v>31</v>
      </c>
      <c r="T1259" s="11" t="str" cm="1">
        <f t="array" ref="T1259">_xlfn.IFS(S1259="Month-to-month","_MM",S1259="One year","_OY",S1259="Two year","_TY")</f>
        <v>_OY</v>
      </c>
      <c r="U1259" s="10" t="s">
        <v>24</v>
      </c>
      <c r="V1259" s="10" t="s">
        <v>28</v>
      </c>
      <c r="W1259" s="10">
        <v>34.200000000000003</v>
      </c>
      <c r="X1259" s="10">
        <v>1596.6</v>
      </c>
      <c r="Y1259" s="10" t="s">
        <v>24</v>
      </c>
      <c r="Z1259" s="11">
        <f t="shared" si="98"/>
        <v>0</v>
      </c>
      <c r="AA1259" s="11" t="str">
        <f t="shared" si="99"/>
        <v>S_16AY+_NotUsing_OY</v>
      </c>
    </row>
    <row r="1260" spans="1:27">
      <c r="A1260" s="10" t="s">
        <v>1295</v>
      </c>
      <c r="B1260" s="10" t="s">
        <v>22</v>
      </c>
      <c r="C1260" s="10">
        <v>0</v>
      </c>
      <c r="D1260" s="11" t="str">
        <f t="shared" si="95"/>
        <v>J</v>
      </c>
      <c r="E1260" s="10" t="s">
        <v>24</v>
      </c>
      <c r="F1260" s="10" t="s">
        <v>24</v>
      </c>
      <c r="G1260" s="10">
        <v>47</v>
      </c>
      <c r="H1260" s="11" t="str">
        <f t="shared" si="96"/>
        <v>_16AY+</v>
      </c>
      <c r="I1260" s="10" t="s">
        <v>23</v>
      </c>
      <c r="J1260" s="10" t="s">
        <v>24</v>
      </c>
      <c r="K1260" s="10" t="s">
        <v>24</v>
      </c>
      <c r="L1260" s="10" t="s">
        <v>46</v>
      </c>
      <c r="M1260" s="10" t="s">
        <v>46</v>
      </c>
      <c r="N1260" s="10" t="s">
        <v>46</v>
      </c>
      <c r="O1260" s="10" t="s">
        <v>46</v>
      </c>
      <c r="P1260" s="11" t="str">
        <f t="shared" si="97"/>
        <v>_NotUsing</v>
      </c>
      <c r="Q1260" s="10" t="s">
        <v>46</v>
      </c>
      <c r="R1260" s="10" t="s">
        <v>46</v>
      </c>
      <c r="S1260" s="10" t="s">
        <v>47</v>
      </c>
      <c r="T1260" s="11" t="str" cm="1">
        <f t="array" ref="T1260">_xlfn.IFS(S1260="Month-to-month","_MM",S1260="One year","_OY",S1260="Two year","_TY")</f>
        <v>_TY</v>
      </c>
      <c r="U1260" s="10" t="s">
        <v>24</v>
      </c>
      <c r="V1260" s="10" t="s">
        <v>32</v>
      </c>
      <c r="W1260" s="10">
        <v>20.149999999999999</v>
      </c>
      <c r="X1260" s="10">
        <v>1046.2</v>
      </c>
      <c r="Y1260" s="10" t="s">
        <v>24</v>
      </c>
      <c r="Z1260" s="11">
        <f t="shared" si="98"/>
        <v>0</v>
      </c>
      <c r="AA1260" s="11" t="str">
        <f t="shared" si="99"/>
        <v>J_16AY+_NotUsing_TY</v>
      </c>
    </row>
    <row r="1261" spans="1:27">
      <c r="A1261" s="10" t="s">
        <v>1296</v>
      </c>
      <c r="B1261" s="10" t="s">
        <v>22</v>
      </c>
      <c r="C1261" s="10">
        <v>1</v>
      </c>
      <c r="D1261" s="11" t="str">
        <f t="shared" si="95"/>
        <v>S</v>
      </c>
      <c r="E1261" s="10" t="s">
        <v>24</v>
      </c>
      <c r="F1261" s="10" t="s">
        <v>24</v>
      </c>
      <c r="G1261" s="10">
        <v>46</v>
      </c>
      <c r="H1261" s="11" t="str">
        <f t="shared" si="96"/>
        <v>_16AY+</v>
      </c>
      <c r="I1261" s="10" t="s">
        <v>23</v>
      </c>
      <c r="J1261" s="10" t="s">
        <v>24</v>
      </c>
      <c r="K1261" s="10" t="s">
        <v>37</v>
      </c>
      <c r="L1261" s="10" t="s">
        <v>24</v>
      </c>
      <c r="M1261" s="10" t="s">
        <v>23</v>
      </c>
      <c r="N1261" s="10" t="s">
        <v>24</v>
      </c>
      <c r="O1261" s="10" t="s">
        <v>24</v>
      </c>
      <c r="P1261" s="11" t="str">
        <f t="shared" si="97"/>
        <v>_Using</v>
      </c>
      <c r="Q1261" s="10" t="s">
        <v>23</v>
      </c>
      <c r="R1261" s="10" t="s">
        <v>23</v>
      </c>
      <c r="S1261" s="10" t="s">
        <v>31</v>
      </c>
      <c r="T1261" s="11" t="str" cm="1">
        <f t="array" ref="T1261">_xlfn.IFS(S1261="Month-to-month","_MM",S1261="One year","_OY",S1261="Two year","_TY")</f>
        <v>_OY</v>
      </c>
      <c r="U1261" s="10" t="s">
        <v>24</v>
      </c>
      <c r="V1261" s="10" t="s">
        <v>40</v>
      </c>
      <c r="W1261" s="10">
        <v>95.25</v>
      </c>
      <c r="X1261" s="10">
        <v>4424.2</v>
      </c>
      <c r="Y1261" s="10" t="s">
        <v>23</v>
      </c>
      <c r="Z1261" s="11">
        <f t="shared" si="98"/>
        <v>1</v>
      </c>
      <c r="AA1261" s="11" t="str">
        <f t="shared" si="99"/>
        <v>S_16AY+_Using_OY</v>
      </c>
    </row>
    <row r="1262" spans="1:27">
      <c r="A1262" s="10" t="s">
        <v>1297</v>
      </c>
      <c r="B1262" s="10" t="s">
        <v>30</v>
      </c>
      <c r="C1262" s="10">
        <v>0</v>
      </c>
      <c r="D1262" s="11" t="str">
        <f t="shared" si="95"/>
        <v>J</v>
      </c>
      <c r="E1262" s="10" t="s">
        <v>24</v>
      </c>
      <c r="F1262" s="10" t="s">
        <v>24</v>
      </c>
      <c r="G1262" s="10">
        <v>2</v>
      </c>
      <c r="H1262" s="11" t="str">
        <f t="shared" si="96"/>
        <v>_6AY</v>
      </c>
      <c r="I1262" s="10" t="s">
        <v>23</v>
      </c>
      <c r="J1262" s="10" t="s">
        <v>24</v>
      </c>
      <c r="K1262" s="10" t="s">
        <v>26</v>
      </c>
      <c r="L1262" s="10" t="s">
        <v>24</v>
      </c>
      <c r="M1262" s="10" t="s">
        <v>23</v>
      </c>
      <c r="N1262" s="10" t="s">
        <v>24</v>
      </c>
      <c r="O1262" s="10" t="s">
        <v>24</v>
      </c>
      <c r="P1262" s="11" t="str">
        <f t="shared" si="97"/>
        <v>_Using</v>
      </c>
      <c r="Q1262" s="10" t="s">
        <v>24</v>
      </c>
      <c r="R1262" s="10" t="s">
        <v>24</v>
      </c>
      <c r="S1262" s="10" t="s">
        <v>27</v>
      </c>
      <c r="T1262" s="11" t="str" cm="1">
        <f t="array" ref="T1262">_xlfn.IFS(S1262="Month-to-month","_MM",S1262="One year","_OY",S1262="Two year","_TY")</f>
        <v>_MM</v>
      </c>
      <c r="U1262" s="10" t="s">
        <v>23</v>
      </c>
      <c r="V1262" s="10" t="s">
        <v>32</v>
      </c>
      <c r="W1262" s="10">
        <v>50.3</v>
      </c>
      <c r="X1262" s="10">
        <v>92.75</v>
      </c>
      <c r="Y1262" s="10" t="s">
        <v>24</v>
      </c>
      <c r="Z1262" s="11">
        <f t="shared" si="98"/>
        <v>0</v>
      </c>
      <c r="AA1262" s="11" t="str">
        <f t="shared" si="99"/>
        <v>J_6AY_Using_MM</v>
      </c>
    </row>
    <row r="1263" spans="1:27">
      <c r="A1263" s="10" t="s">
        <v>1298</v>
      </c>
      <c r="B1263" s="10" t="s">
        <v>22</v>
      </c>
      <c r="C1263" s="10">
        <v>0</v>
      </c>
      <c r="D1263" s="11" t="str">
        <f t="shared" si="95"/>
        <v>J</v>
      </c>
      <c r="E1263" s="10" t="s">
        <v>23</v>
      </c>
      <c r="F1263" s="10" t="s">
        <v>24</v>
      </c>
      <c r="G1263" s="10">
        <v>2</v>
      </c>
      <c r="H1263" s="11" t="str">
        <f t="shared" si="96"/>
        <v>_6AY</v>
      </c>
      <c r="I1263" s="10" t="s">
        <v>23</v>
      </c>
      <c r="J1263" s="10" t="s">
        <v>24</v>
      </c>
      <c r="K1263" s="10" t="s">
        <v>37</v>
      </c>
      <c r="L1263" s="10" t="s">
        <v>23</v>
      </c>
      <c r="M1263" s="10" t="s">
        <v>24</v>
      </c>
      <c r="N1263" s="10" t="s">
        <v>24</v>
      </c>
      <c r="O1263" s="10" t="s">
        <v>23</v>
      </c>
      <c r="P1263" s="11" t="str">
        <f t="shared" si="97"/>
        <v>_Using</v>
      </c>
      <c r="Q1263" s="10" t="s">
        <v>24</v>
      </c>
      <c r="R1263" s="10" t="s">
        <v>24</v>
      </c>
      <c r="S1263" s="10" t="s">
        <v>27</v>
      </c>
      <c r="T1263" s="11" t="str" cm="1">
        <f t="array" ref="T1263">_xlfn.IFS(S1263="Month-to-month","_MM",S1263="One year","_OY",S1263="Two year","_TY")</f>
        <v>_MM</v>
      </c>
      <c r="U1263" s="10" t="s">
        <v>23</v>
      </c>
      <c r="V1263" s="10" t="s">
        <v>28</v>
      </c>
      <c r="W1263" s="10">
        <v>80.150000000000006</v>
      </c>
      <c r="X1263" s="10">
        <v>194.55</v>
      </c>
      <c r="Y1263" s="10" t="s">
        <v>24</v>
      </c>
      <c r="Z1263" s="11">
        <f t="shared" si="98"/>
        <v>0</v>
      </c>
      <c r="AA1263" s="11" t="str">
        <f t="shared" si="99"/>
        <v>J_6AY_Using_MM</v>
      </c>
    </row>
    <row r="1264" spans="1:27">
      <c r="A1264" s="10" t="s">
        <v>1299</v>
      </c>
      <c r="B1264" s="10" t="s">
        <v>22</v>
      </c>
      <c r="C1264" s="10">
        <v>0</v>
      </c>
      <c r="D1264" s="11" t="str">
        <f t="shared" si="95"/>
        <v>J</v>
      </c>
      <c r="E1264" s="10" t="s">
        <v>23</v>
      </c>
      <c r="F1264" s="10" t="s">
        <v>24</v>
      </c>
      <c r="G1264" s="10">
        <v>12</v>
      </c>
      <c r="H1264" s="11" t="str">
        <f t="shared" si="96"/>
        <v>_16AY</v>
      </c>
      <c r="I1264" s="10" t="s">
        <v>23</v>
      </c>
      <c r="J1264" s="10" t="s">
        <v>24</v>
      </c>
      <c r="K1264" s="10" t="s">
        <v>26</v>
      </c>
      <c r="L1264" s="10" t="s">
        <v>24</v>
      </c>
      <c r="M1264" s="10" t="s">
        <v>23</v>
      </c>
      <c r="N1264" s="10" t="s">
        <v>24</v>
      </c>
      <c r="O1264" s="10" t="s">
        <v>24</v>
      </c>
      <c r="P1264" s="11" t="str">
        <f t="shared" si="97"/>
        <v>_Using</v>
      </c>
      <c r="Q1264" s="10" t="s">
        <v>24</v>
      </c>
      <c r="R1264" s="10" t="s">
        <v>24</v>
      </c>
      <c r="S1264" s="10" t="s">
        <v>27</v>
      </c>
      <c r="T1264" s="11" t="str" cm="1">
        <f t="array" ref="T1264">_xlfn.IFS(S1264="Month-to-month","_MM",S1264="One year","_OY",S1264="Two year","_TY")</f>
        <v>_MM</v>
      </c>
      <c r="U1264" s="10" t="s">
        <v>23</v>
      </c>
      <c r="V1264" s="10" t="s">
        <v>28</v>
      </c>
      <c r="W1264" s="10">
        <v>51.25</v>
      </c>
      <c r="X1264" s="10">
        <v>612.1</v>
      </c>
      <c r="Y1264" s="10" t="s">
        <v>24</v>
      </c>
      <c r="Z1264" s="11">
        <f t="shared" si="98"/>
        <v>0</v>
      </c>
      <c r="AA1264" s="11" t="str">
        <f t="shared" si="99"/>
        <v>J_16AY_Using_MM</v>
      </c>
    </row>
    <row r="1265" spans="1:27">
      <c r="A1265" s="10" t="s">
        <v>1300</v>
      </c>
      <c r="B1265" s="10" t="s">
        <v>22</v>
      </c>
      <c r="C1265" s="10">
        <v>1</v>
      </c>
      <c r="D1265" s="11" t="str">
        <f t="shared" si="95"/>
        <v>S</v>
      </c>
      <c r="E1265" s="10" t="s">
        <v>23</v>
      </c>
      <c r="F1265" s="10" t="s">
        <v>24</v>
      </c>
      <c r="G1265" s="10">
        <v>68</v>
      </c>
      <c r="H1265" s="11" t="str">
        <f t="shared" si="96"/>
        <v>_16AY+</v>
      </c>
      <c r="I1265" s="10" t="s">
        <v>23</v>
      </c>
      <c r="J1265" s="10" t="s">
        <v>23</v>
      </c>
      <c r="K1265" s="10" t="s">
        <v>37</v>
      </c>
      <c r="L1265" s="10" t="s">
        <v>24</v>
      </c>
      <c r="M1265" s="10" t="s">
        <v>23</v>
      </c>
      <c r="N1265" s="10" t="s">
        <v>24</v>
      </c>
      <c r="O1265" s="10" t="s">
        <v>24</v>
      </c>
      <c r="P1265" s="11" t="str">
        <f t="shared" si="97"/>
        <v>_Using</v>
      </c>
      <c r="Q1265" s="10" t="s">
        <v>24</v>
      </c>
      <c r="R1265" s="10" t="s">
        <v>23</v>
      </c>
      <c r="S1265" s="10" t="s">
        <v>27</v>
      </c>
      <c r="T1265" s="11" t="str" cm="1">
        <f t="array" ref="T1265">_xlfn.IFS(S1265="Month-to-month","_MM",S1265="One year","_OY",S1265="Two year","_TY")</f>
        <v>_MM</v>
      </c>
      <c r="U1265" s="10" t="s">
        <v>23</v>
      </c>
      <c r="V1265" s="10" t="s">
        <v>35</v>
      </c>
      <c r="W1265" s="10">
        <v>89.6</v>
      </c>
      <c r="X1265" s="10">
        <v>6127.6</v>
      </c>
      <c r="Y1265" s="10" t="s">
        <v>23</v>
      </c>
      <c r="Z1265" s="11">
        <f t="shared" si="98"/>
        <v>1</v>
      </c>
      <c r="AA1265" s="11" t="str">
        <f t="shared" si="99"/>
        <v>S_16AY+_Using_MM</v>
      </c>
    </row>
    <row r="1266" spans="1:27">
      <c r="A1266" s="10" t="s">
        <v>1301</v>
      </c>
      <c r="B1266" s="10" t="s">
        <v>30</v>
      </c>
      <c r="C1266" s="10">
        <v>0</v>
      </c>
      <c r="D1266" s="11" t="str">
        <f t="shared" si="95"/>
        <v>J</v>
      </c>
      <c r="E1266" s="10" t="s">
        <v>23</v>
      </c>
      <c r="F1266" s="10" t="s">
        <v>23</v>
      </c>
      <c r="G1266" s="10">
        <v>69</v>
      </c>
      <c r="H1266" s="11" t="str">
        <f t="shared" si="96"/>
        <v>_16AY+</v>
      </c>
      <c r="I1266" s="10" t="s">
        <v>23</v>
      </c>
      <c r="J1266" s="10" t="s">
        <v>24</v>
      </c>
      <c r="K1266" s="10" t="s">
        <v>37</v>
      </c>
      <c r="L1266" s="10" t="s">
        <v>24</v>
      </c>
      <c r="M1266" s="10" t="s">
        <v>24</v>
      </c>
      <c r="N1266" s="10" t="s">
        <v>24</v>
      </c>
      <c r="O1266" s="10" t="s">
        <v>23</v>
      </c>
      <c r="P1266" s="11" t="str">
        <f t="shared" si="97"/>
        <v>_Using</v>
      </c>
      <c r="Q1266" s="10" t="s">
        <v>23</v>
      </c>
      <c r="R1266" s="10" t="s">
        <v>23</v>
      </c>
      <c r="S1266" s="10" t="s">
        <v>47</v>
      </c>
      <c r="T1266" s="11" t="str" cm="1">
        <f t="array" ref="T1266">_xlfn.IFS(S1266="Month-to-month","_MM",S1266="One year","_OY",S1266="Two year","_TY")</f>
        <v>_TY</v>
      </c>
      <c r="U1266" s="10" t="s">
        <v>23</v>
      </c>
      <c r="V1266" s="10" t="s">
        <v>40</v>
      </c>
      <c r="W1266" s="10">
        <v>95.2</v>
      </c>
      <c r="X1266" s="10">
        <v>6671.7</v>
      </c>
      <c r="Y1266" s="10" t="s">
        <v>24</v>
      </c>
      <c r="Z1266" s="11">
        <f t="shared" si="98"/>
        <v>0</v>
      </c>
      <c r="AA1266" s="11" t="str">
        <f t="shared" si="99"/>
        <v>J_16AY+_Using_TY</v>
      </c>
    </row>
    <row r="1267" spans="1:27">
      <c r="A1267" s="10" t="s">
        <v>1302</v>
      </c>
      <c r="B1267" s="10" t="s">
        <v>30</v>
      </c>
      <c r="C1267" s="10">
        <v>1</v>
      </c>
      <c r="D1267" s="11" t="str">
        <f t="shared" si="95"/>
        <v>S</v>
      </c>
      <c r="E1267" s="10" t="s">
        <v>24</v>
      </c>
      <c r="F1267" s="10" t="s">
        <v>23</v>
      </c>
      <c r="G1267" s="10">
        <v>56</v>
      </c>
      <c r="H1267" s="11" t="str">
        <f t="shared" si="96"/>
        <v>_16AY+</v>
      </c>
      <c r="I1267" s="10" t="s">
        <v>23</v>
      </c>
      <c r="J1267" s="10" t="s">
        <v>24</v>
      </c>
      <c r="K1267" s="10" t="s">
        <v>37</v>
      </c>
      <c r="L1267" s="10" t="s">
        <v>23</v>
      </c>
      <c r="M1267" s="10" t="s">
        <v>24</v>
      </c>
      <c r="N1267" s="10" t="s">
        <v>24</v>
      </c>
      <c r="O1267" s="10" t="s">
        <v>24</v>
      </c>
      <c r="P1267" s="11" t="str">
        <f t="shared" si="97"/>
        <v>_Using</v>
      </c>
      <c r="Q1267" s="10" t="s">
        <v>23</v>
      </c>
      <c r="R1267" s="10" t="s">
        <v>23</v>
      </c>
      <c r="S1267" s="10" t="s">
        <v>31</v>
      </c>
      <c r="T1267" s="11" t="str" cm="1">
        <f t="array" ref="T1267">_xlfn.IFS(S1267="Month-to-month","_MM",S1267="One year","_OY",S1267="Two year","_TY")</f>
        <v>_OY</v>
      </c>
      <c r="U1267" s="10" t="s">
        <v>24</v>
      </c>
      <c r="V1267" s="10" t="s">
        <v>40</v>
      </c>
      <c r="W1267" s="10">
        <v>94.8</v>
      </c>
      <c r="X1267" s="10">
        <v>5264.3</v>
      </c>
      <c r="Y1267" s="10" t="s">
        <v>24</v>
      </c>
      <c r="Z1267" s="11">
        <f t="shared" si="98"/>
        <v>0</v>
      </c>
      <c r="AA1267" s="11" t="str">
        <f t="shared" si="99"/>
        <v>S_16AY+_Using_OY</v>
      </c>
    </row>
    <row r="1268" spans="1:27">
      <c r="A1268" s="10" t="s">
        <v>1303</v>
      </c>
      <c r="B1268" s="10" t="s">
        <v>22</v>
      </c>
      <c r="C1268" s="10">
        <v>1</v>
      </c>
      <c r="D1268" s="11" t="str">
        <f t="shared" si="95"/>
        <v>S</v>
      </c>
      <c r="E1268" s="10" t="s">
        <v>24</v>
      </c>
      <c r="F1268" s="10" t="s">
        <v>24</v>
      </c>
      <c r="G1268" s="10">
        <v>4</v>
      </c>
      <c r="H1268" s="11" t="str">
        <f t="shared" si="96"/>
        <v>_6AY</v>
      </c>
      <c r="I1268" s="10" t="s">
        <v>23</v>
      </c>
      <c r="J1268" s="10" t="s">
        <v>23</v>
      </c>
      <c r="K1268" s="10" t="s">
        <v>37</v>
      </c>
      <c r="L1268" s="10" t="s">
        <v>23</v>
      </c>
      <c r="M1268" s="10" t="s">
        <v>24</v>
      </c>
      <c r="N1268" s="10" t="s">
        <v>24</v>
      </c>
      <c r="O1268" s="10" t="s">
        <v>24</v>
      </c>
      <c r="P1268" s="11" t="str">
        <f t="shared" si="97"/>
        <v>_Using</v>
      </c>
      <c r="Q1268" s="10" t="s">
        <v>24</v>
      </c>
      <c r="R1268" s="10" t="s">
        <v>24</v>
      </c>
      <c r="S1268" s="10" t="s">
        <v>27</v>
      </c>
      <c r="T1268" s="11" t="str" cm="1">
        <f t="array" ref="T1268">_xlfn.IFS(S1268="Month-to-month","_MM",S1268="One year","_OY",S1268="Two year","_TY")</f>
        <v>_MM</v>
      </c>
      <c r="U1268" s="10" t="s">
        <v>23</v>
      </c>
      <c r="V1268" s="10" t="s">
        <v>28</v>
      </c>
      <c r="W1268" s="10">
        <v>80.25</v>
      </c>
      <c r="X1268" s="10">
        <v>303.7</v>
      </c>
      <c r="Y1268" s="10" t="s">
        <v>24</v>
      </c>
      <c r="Z1268" s="11">
        <f t="shared" si="98"/>
        <v>0</v>
      </c>
      <c r="AA1268" s="11" t="str">
        <f t="shared" si="99"/>
        <v>S_6AY_Using_MM</v>
      </c>
    </row>
    <row r="1269" spans="1:27">
      <c r="A1269" s="10" t="s">
        <v>1304</v>
      </c>
      <c r="B1269" s="10" t="s">
        <v>30</v>
      </c>
      <c r="C1269" s="10">
        <v>0</v>
      </c>
      <c r="D1269" s="11" t="str">
        <f t="shared" si="95"/>
        <v>J</v>
      </c>
      <c r="E1269" s="10" t="s">
        <v>23</v>
      </c>
      <c r="F1269" s="10" t="s">
        <v>24</v>
      </c>
      <c r="G1269" s="10">
        <v>64</v>
      </c>
      <c r="H1269" s="11" t="str">
        <f t="shared" si="96"/>
        <v>_16AY+</v>
      </c>
      <c r="I1269" s="10" t="s">
        <v>23</v>
      </c>
      <c r="J1269" s="10" t="s">
        <v>23</v>
      </c>
      <c r="K1269" s="10" t="s">
        <v>26</v>
      </c>
      <c r="L1269" s="10" t="s">
        <v>24</v>
      </c>
      <c r="M1269" s="10" t="s">
        <v>23</v>
      </c>
      <c r="N1269" s="10" t="s">
        <v>23</v>
      </c>
      <c r="O1269" s="10" t="s">
        <v>23</v>
      </c>
      <c r="P1269" s="11" t="str">
        <f t="shared" si="97"/>
        <v>_Using</v>
      </c>
      <c r="Q1269" s="10" t="s">
        <v>23</v>
      </c>
      <c r="R1269" s="10" t="s">
        <v>24</v>
      </c>
      <c r="S1269" s="10" t="s">
        <v>47</v>
      </c>
      <c r="T1269" s="11" t="str" cm="1">
        <f t="array" ref="T1269">_xlfn.IFS(S1269="Month-to-month","_MM",S1269="One year","_OY",S1269="Two year","_TY")</f>
        <v>_TY</v>
      </c>
      <c r="U1269" s="10" t="s">
        <v>23</v>
      </c>
      <c r="V1269" s="10" t="s">
        <v>35</v>
      </c>
      <c r="W1269" s="10">
        <v>76.099999999999994</v>
      </c>
      <c r="X1269" s="10">
        <v>4818.8</v>
      </c>
      <c r="Y1269" s="10" t="s">
        <v>24</v>
      </c>
      <c r="Z1269" s="11">
        <f t="shared" si="98"/>
        <v>0</v>
      </c>
      <c r="AA1269" s="11" t="str">
        <f t="shared" si="99"/>
        <v>J_16AY+_Using_TY</v>
      </c>
    </row>
    <row r="1270" spans="1:27">
      <c r="A1270" s="10" t="s">
        <v>1305</v>
      </c>
      <c r="B1270" s="10" t="s">
        <v>30</v>
      </c>
      <c r="C1270" s="10">
        <v>0</v>
      </c>
      <c r="D1270" s="11" t="str">
        <f t="shared" si="95"/>
        <v>J</v>
      </c>
      <c r="E1270" s="10" t="s">
        <v>23</v>
      </c>
      <c r="F1270" s="10" t="s">
        <v>24</v>
      </c>
      <c r="G1270" s="10">
        <v>59</v>
      </c>
      <c r="H1270" s="11" t="str">
        <f t="shared" si="96"/>
        <v>_16AY+</v>
      </c>
      <c r="I1270" s="10" t="s">
        <v>23</v>
      </c>
      <c r="J1270" s="10" t="s">
        <v>23</v>
      </c>
      <c r="K1270" s="10" t="s">
        <v>37</v>
      </c>
      <c r="L1270" s="10" t="s">
        <v>23</v>
      </c>
      <c r="M1270" s="10" t="s">
        <v>23</v>
      </c>
      <c r="N1270" s="10" t="s">
        <v>23</v>
      </c>
      <c r="O1270" s="10" t="s">
        <v>24</v>
      </c>
      <c r="P1270" s="11" t="str">
        <f t="shared" si="97"/>
        <v>_Using</v>
      </c>
      <c r="Q1270" s="10" t="s">
        <v>23</v>
      </c>
      <c r="R1270" s="10" t="s">
        <v>23</v>
      </c>
      <c r="S1270" s="10" t="s">
        <v>31</v>
      </c>
      <c r="T1270" s="11" t="str" cm="1">
        <f t="array" ref="T1270">_xlfn.IFS(S1270="Month-to-month","_MM",S1270="One year","_OY",S1270="Two year","_TY")</f>
        <v>_OY</v>
      </c>
      <c r="U1270" s="10" t="s">
        <v>23</v>
      </c>
      <c r="V1270" s="10" t="s">
        <v>28</v>
      </c>
      <c r="W1270" s="10">
        <v>110.15</v>
      </c>
      <c r="X1270" s="10">
        <v>6448.05</v>
      </c>
      <c r="Y1270" s="10" t="s">
        <v>23</v>
      </c>
      <c r="Z1270" s="11">
        <f t="shared" si="98"/>
        <v>1</v>
      </c>
      <c r="AA1270" s="11" t="str">
        <f t="shared" si="99"/>
        <v>J_16AY+_Using_OY</v>
      </c>
    </row>
    <row r="1271" spans="1:27">
      <c r="A1271" s="10" t="s">
        <v>1306</v>
      </c>
      <c r="B1271" s="10" t="s">
        <v>30</v>
      </c>
      <c r="C1271" s="10">
        <v>0</v>
      </c>
      <c r="D1271" s="11" t="str">
        <f t="shared" si="95"/>
        <v>J</v>
      </c>
      <c r="E1271" s="10" t="s">
        <v>23</v>
      </c>
      <c r="F1271" s="10" t="s">
        <v>23</v>
      </c>
      <c r="G1271" s="10">
        <v>62</v>
      </c>
      <c r="H1271" s="11" t="str">
        <f t="shared" si="96"/>
        <v>_16AY+</v>
      </c>
      <c r="I1271" s="10" t="s">
        <v>23</v>
      </c>
      <c r="J1271" s="10" t="s">
        <v>23</v>
      </c>
      <c r="K1271" s="10" t="s">
        <v>37</v>
      </c>
      <c r="L1271" s="10" t="s">
        <v>23</v>
      </c>
      <c r="M1271" s="10" t="s">
        <v>23</v>
      </c>
      <c r="N1271" s="10" t="s">
        <v>23</v>
      </c>
      <c r="O1271" s="10" t="s">
        <v>23</v>
      </c>
      <c r="P1271" s="11" t="str">
        <f t="shared" si="97"/>
        <v>_Using</v>
      </c>
      <c r="Q1271" s="10" t="s">
        <v>23</v>
      </c>
      <c r="R1271" s="10" t="s">
        <v>23</v>
      </c>
      <c r="S1271" s="10" t="s">
        <v>47</v>
      </c>
      <c r="T1271" s="11" t="str" cm="1">
        <f t="array" ref="T1271">_xlfn.IFS(S1271="Month-to-month","_MM",S1271="One year","_OY",S1271="Two year","_TY")</f>
        <v>_TY</v>
      </c>
      <c r="U1271" s="10" t="s">
        <v>24</v>
      </c>
      <c r="V1271" s="10" t="s">
        <v>35</v>
      </c>
      <c r="W1271" s="10">
        <v>115.55</v>
      </c>
      <c r="X1271" s="10">
        <v>7159.05</v>
      </c>
      <c r="Y1271" s="10" t="s">
        <v>24</v>
      </c>
      <c r="Z1271" s="11">
        <f t="shared" si="98"/>
        <v>0</v>
      </c>
      <c r="AA1271" s="11" t="str">
        <f t="shared" si="99"/>
        <v>J_16AY+_Using_TY</v>
      </c>
    </row>
    <row r="1272" spans="1:27">
      <c r="A1272" s="10" t="s">
        <v>1307</v>
      </c>
      <c r="B1272" s="10" t="s">
        <v>30</v>
      </c>
      <c r="C1272" s="10">
        <v>0</v>
      </c>
      <c r="D1272" s="11" t="str">
        <f t="shared" si="95"/>
        <v>J</v>
      </c>
      <c r="E1272" s="10" t="s">
        <v>23</v>
      </c>
      <c r="F1272" s="10" t="s">
        <v>23</v>
      </c>
      <c r="G1272" s="10">
        <v>63</v>
      </c>
      <c r="H1272" s="11" t="str">
        <f t="shared" si="96"/>
        <v>_16AY+</v>
      </c>
      <c r="I1272" s="10" t="s">
        <v>23</v>
      </c>
      <c r="J1272" s="10" t="s">
        <v>23</v>
      </c>
      <c r="K1272" s="10" t="s">
        <v>24</v>
      </c>
      <c r="L1272" s="10" t="s">
        <v>46</v>
      </c>
      <c r="M1272" s="10" t="s">
        <v>46</v>
      </c>
      <c r="N1272" s="10" t="s">
        <v>46</v>
      </c>
      <c r="O1272" s="10" t="s">
        <v>46</v>
      </c>
      <c r="P1272" s="11" t="str">
        <f t="shared" si="97"/>
        <v>_NotUsing</v>
      </c>
      <c r="Q1272" s="10" t="s">
        <v>46</v>
      </c>
      <c r="R1272" s="10" t="s">
        <v>46</v>
      </c>
      <c r="S1272" s="10" t="s">
        <v>47</v>
      </c>
      <c r="T1272" s="11" t="str" cm="1">
        <f t="array" ref="T1272">_xlfn.IFS(S1272="Month-to-month","_MM",S1272="One year","_OY",S1272="Two year","_TY")</f>
        <v>_TY</v>
      </c>
      <c r="U1272" s="10" t="s">
        <v>24</v>
      </c>
      <c r="V1272" s="10" t="s">
        <v>40</v>
      </c>
      <c r="W1272" s="10">
        <v>24.65</v>
      </c>
      <c r="X1272" s="10">
        <v>1574.5</v>
      </c>
      <c r="Y1272" s="10" t="s">
        <v>24</v>
      </c>
      <c r="Z1272" s="11">
        <f t="shared" si="98"/>
        <v>0</v>
      </c>
      <c r="AA1272" s="11" t="str">
        <f t="shared" si="99"/>
        <v>J_16AY+_NotUsing_TY</v>
      </c>
    </row>
    <row r="1273" spans="1:27">
      <c r="A1273" s="10" t="s">
        <v>1308</v>
      </c>
      <c r="B1273" s="10" t="s">
        <v>22</v>
      </c>
      <c r="C1273" s="10">
        <v>0</v>
      </c>
      <c r="D1273" s="11" t="str">
        <f t="shared" si="95"/>
        <v>J</v>
      </c>
      <c r="E1273" s="10" t="s">
        <v>24</v>
      </c>
      <c r="F1273" s="10" t="s">
        <v>24</v>
      </c>
      <c r="G1273" s="10">
        <v>53</v>
      </c>
      <c r="H1273" s="11" t="str">
        <f t="shared" si="96"/>
        <v>_16AY+</v>
      </c>
      <c r="I1273" s="10" t="s">
        <v>24</v>
      </c>
      <c r="J1273" s="10" t="s">
        <v>25</v>
      </c>
      <c r="K1273" s="10" t="s">
        <v>26</v>
      </c>
      <c r="L1273" s="10" t="s">
        <v>23</v>
      </c>
      <c r="M1273" s="10" t="s">
        <v>23</v>
      </c>
      <c r="N1273" s="10" t="s">
        <v>23</v>
      </c>
      <c r="O1273" s="10" t="s">
        <v>23</v>
      </c>
      <c r="P1273" s="11" t="str">
        <f t="shared" si="97"/>
        <v>_Using</v>
      </c>
      <c r="Q1273" s="10" t="s">
        <v>23</v>
      </c>
      <c r="R1273" s="10" t="s">
        <v>24</v>
      </c>
      <c r="S1273" s="10" t="s">
        <v>31</v>
      </c>
      <c r="T1273" s="11" t="str" cm="1">
        <f t="array" ref="T1273">_xlfn.IFS(S1273="Month-to-month","_MM",S1273="One year","_OY",S1273="Two year","_TY")</f>
        <v>_OY</v>
      </c>
      <c r="U1273" s="10" t="s">
        <v>23</v>
      </c>
      <c r="V1273" s="10" t="s">
        <v>28</v>
      </c>
      <c r="W1273" s="10">
        <v>53.6</v>
      </c>
      <c r="X1273" s="10">
        <v>2879.2</v>
      </c>
      <c r="Y1273" s="10" t="s">
        <v>24</v>
      </c>
      <c r="Z1273" s="11">
        <f t="shared" si="98"/>
        <v>0</v>
      </c>
      <c r="AA1273" s="11" t="str">
        <f t="shared" si="99"/>
        <v>J_16AY+_Using_OY</v>
      </c>
    </row>
    <row r="1274" spans="1:27">
      <c r="A1274" s="10" t="s">
        <v>1309</v>
      </c>
      <c r="B1274" s="10" t="s">
        <v>30</v>
      </c>
      <c r="C1274" s="10">
        <v>0</v>
      </c>
      <c r="D1274" s="11" t="str">
        <f t="shared" si="95"/>
        <v>J</v>
      </c>
      <c r="E1274" s="10" t="s">
        <v>23</v>
      </c>
      <c r="F1274" s="10" t="s">
        <v>23</v>
      </c>
      <c r="G1274" s="10">
        <v>5</v>
      </c>
      <c r="H1274" s="11" t="str">
        <f t="shared" si="96"/>
        <v>_6AY</v>
      </c>
      <c r="I1274" s="10" t="s">
        <v>23</v>
      </c>
      <c r="J1274" s="10" t="s">
        <v>24</v>
      </c>
      <c r="K1274" s="10" t="s">
        <v>24</v>
      </c>
      <c r="L1274" s="10" t="s">
        <v>46</v>
      </c>
      <c r="M1274" s="10" t="s">
        <v>46</v>
      </c>
      <c r="N1274" s="10" t="s">
        <v>46</v>
      </c>
      <c r="O1274" s="10" t="s">
        <v>46</v>
      </c>
      <c r="P1274" s="11" t="str">
        <f t="shared" si="97"/>
        <v>_NotUsing</v>
      </c>
      <c r="Q1274" s="10" t="s">
        <v>46</v>
      </c>
      <c r="R1274" s="10" t="s">
        <v>46</v>
      </c>
      <c r="S1274" s="10" t="s">
        <v>27</v>
      </c>
      <c r="T1274" s="11" t="str" cm="1">
        <f t="array" ref="T1274">_xlfn.IFS(S1274="Month-to-month","_MM",S1274="One year","_OY",S1274="Two year","_TY")</f>
        <v>_MM</v>
      </c>
      <c r="U1274" s="10" t="s">
        <v>24</v>
      </c>
      <c r="V1274" s="10" t="s">
        <v>32</v>
      </c>
      <c r="W1274" s="10">
        <v>19.45</v>
      </c>
      <c r="X1274" s="10">
        <v>86.05</v>
      </c>
      <c r="Y1274" s="10" t="s">
        <v>24</v>
      </c>
      <c r="Z1274" s="11">
        <f t="shared" si="98"/>
        <v>0</v>
      </c>
      <c r="AA1274" s="11" t="str">
        <f t="shared" si="99"/>
        <v>J_6AY_NotUsing_MM</v>
      </c>
    </row>
    <row r="1275" spans="1:27">
      <c r="A1275" s="10" t="s">
        <v>1310</v>
      </c>
      <c r="B1275" s="10" t="s">
        <v>30</v>
      </c>
      <c r="C1275" s="10">
        <v>1</v>
      </c>
      <c r="D1275" s="11" t="str">
        <f t="shared" si="95"/>
        <v>S</v>
      </c>
      <c r="E1275" s="10" t="s">
        <v>23</v>
      </c>
      <c r="F1275" s="10" t="s">
        <v>24</v>
      </c>
      <c r="G1275" s="10">
        <v>49</v>
      </c>
      <c r="H1275" s="11" t="str">
        <f t="shared" si="96"/>
        <v>_16AY+</v>
      </c>
      <c r="I1275" s="10" t="s">
        <v>23</v>
      </c>
      <c r="J1275" s="10" t="s">
        <v>23</v>
      </c>
      <c r="K1275" s="10" t="s">
        <v>37</v>
      </c>
      <c r="L1275" s="10" t="s">
        <v>23</v>
      </c>
      <c r="M1275" s="10" t="s">
        <v>23</v>
      </c>
      <c r="N1275" s="10" t="s">
        <v>23</v>
      </c>
      <c r="O1275" s="10" t="s">
        <v>24</v>
      </c>
      <c r="P1275" s="11" t="str">
        <f t="shared" si="97"/>
        <v>_Using</v>
      </c>
      <c r="Q1275" s="10" t="s">
        <v>24</v>
      </c>
      <c r="R1275" s="10" t="s">
        <v>24</v>
      </c>
      <c r="S1275" s="10" t="s">
        <v>27</v>
      </c>
      <c r="T1275" s="11" t="str" cm="1">
        <f t="array" ref="T1275">_xlfn.IFS(S1275="Month-to-month","_MM",S1275="One year","_OY",S1275="Two year","_TY")</f>
        <v>_MM</v>
      </c>
      <c r="U1275" s="10" t="s">
        <v>23</v>
      </c>
      <c r="V1275" s="10" t="s">
        <v>28</v>
      </c>
      <c r="W1275" s="10">
        <v>88.2</v>
      </c>
      <c r="X1275" s="10">
        <v>4159.45</v>
      </c>
      <c r="Y1275" s="10" t="s">
        <v>24</v>
      </c>
      <c r="Z1275" s="11">
        <f t="shared" si="98"/>
        <v>0</v>
      </c>
      <c r="AA1275" s="11" t="str">
        <f t="shared" si="99"/>
        <v>S_16AY+_Using_MM</v>
      </c>
    </row>
    <row r="1276" spans="1:27">
      <c r="A1276" s="10" t="s">
        <v>1311</v>
      </c>
      <c r="B1276" s="10" t="s">
        <v>22</v>
      </c>
      <c r="C1276" s="10">
        <v>0</v>
      </c>
      <c r="D1276" s="11" t="str">
        <f t="shared" si="95"/>
        <v>J</v>
      </c>
      <c r="E1276" s="10" t="s">
        <v>23</v>
      </c>
      <c r="F1276" s="10" t="s">
        <v>23</v>
      </c>
      <c r="G1276" s="10">
        <v>62</v>
      </c>
      <c r="H1276" s="11" t="str">
        <f t="shared" si="96"/>
        <v>_16AY+</v>
      </c>
      <c r="I1276" s="10" t="s">
        <v>23</v>
      </c>
      <c r="J1276" s="10" t="s">
        <v>23</v>
      </c>
      <c r="K1276" s="10" t="s">
        <v>37</v>
      </c>
      <c r="L1276" s="10" t="s">
        <v>23</v>
      </c>
      <c r="M1276" s="10" t="s">
        <v>24</v>
      </c>
      <c r="N1276" s="10" t="s">
        <v>24</v>
      </c>
      <c r="O1276" s="10" t="s">
        <v>24</v>
      </c>
      <c r="P1276" s="11" t="str">
        <f t="shared" si="97"/>
        <v>_Using</v>
      </c>
      <c r="Q1276" s="10" t="s">
        <v>23</v>
      </c>
      <c r="R1276" s="10" t="s">
        <v>23</v>
      </c>
      <c r="S1276" s="10" t="s">
        <v>47</v>
      </c>
      <c r="T1276" s="11" t="str" cm="1">
        <f t="array" ref="T1276">_xlfn.IFS(S1276="Month-to-month","_MM",S1276="One year","_OY",S1276="Two year","_TY")</f>
        <v>_TY</v>
      </c>
      <c r="U1276" s="10" t="s">
        <v>23</v>
      </c>
      <c r="V1276" s="10" t="s">
        <v>35</v>
      </c>
      <c r="W1276" s="10">
        <v>101.15</v>
      </c>
      <c r="X1276" s="10">
        <v>6638.35</v>
      </c>
      <c r="Y1276" s="10" t="s">
        <v>24</v>
      </c>
      <c r="Z1276" s="11">
        <f t="shared" si="98"/>
        <v>0</v>
      </c>
      <c r="AA1276" s="11" t="str">
        <f t="shared" si="99"/>
        <v>J_16AY+_Using_TY</v>
      </c>
    </row>
    <row r="1277" spans="1:27">
      <c r="A1277" s="10" t="s">
        <v>1312</v>
      </c>
      <c r="B1277" s="10" t="s">
        <v>22</v>
      </c>
      <c r="C1277" s="10">
        <v>0</v>
      </c>
      <c r="D1277" s="11" t="str">
        <f t="shared" si="95"/>
        <v>J</v>
      </c>
      <c r="E1277" s="10" t="s">
        <v>23</v>
      </c>
      <c r="F1277" s="10" t="s">
        <v>24</v>
      </c>
      <c r="G1277" s="10">
        <v>55</v>
      </c>
      <c r="H1277" s="11" t="str">
        <f t="shared" si="96"/>
        <v>_16AY+</v>
      </c>
      <c r="I1277" s="10" t="s">
        <v>23</v>
      </c>
      <c r="J1277" s="10" t="s">
        <v>24</v>
      </c>
      <c r="K1277" s="10" t="s">
        <v>26</v>
      </c>
      <c r="L1277" s="10" t="s">
        <v>23</v>
      </c>
      <c r="M1277" s="10" t="s">
        <v>23</v>
      </c>
      <c r="N1277" s="10" t="s">
        <v>24</v>
      </c>
      <c r="O1277" s="10" t="s">
        <v>23</v>
      </c>
      <c r="P1277" s="11" t="str">
        <f t="shared" si="97"/>
        <v>_Using</v>
      </c>
      <c r="Q1277" s="10" t="s">
        <v>24</v>
      </c>
      <c r="R1277" s="10" t="s">
        <v>24</v>
      </c>
      <c r="S1277" s="10" t="s">
        <v>47</v>
      </c>
      <c r="T1277" s="11" t="str" cm="1">
        <f t="array" ref="T1277">_xlfn.IFS(S1277="Month-to-month","_MM",S1277="One year","_OY",S1277="Two year","_TY")</f>
        <v>_TY</v>
      </c>
      <c r="U1277" s="10" t="s">
        <v>24</v>
      </c>
      <c r="V1277" s="10" t="s">
        <v>32</v>
      </c>
      <c r="W1277" s="10">
        <v>56.8</v>
      </c>
      <c r="X1277" s="10">
        <v>3112.05</v>
      </c>
      <c r="Y1277" s="10" t="s">
        <v>24</v>
      </c>
      <c r="Z1277" s="11">
        <f t="shared" si="98"/>
        <v>0</v>
      </c>
      <c r="AA1277" s="11" t="str">
        <f t="shared" si="99"/>
        <v>J_16AY+_Using_TY</v>
      </c>
    </row>
    <row r="1278" spans="1:27">
      <c r="A1278" s="10" t="s">
        <v>1313</v>
      </c>
      <c r="B1278" s="10" t="s">
        <v>22</v>
      </c>
      <c r="C1278" s="10">
        <v>1</v>
      </c>
      <c r="D1278" s="11" t="str">
        <f t="shared" si="95"/>
        <v>S</v>
      </c>
      <c r="E1278" s="10" t="s">
        <v>23</v>
      </c>
      <c r="F1278" s="10" t="s">
        <v>24</v>
      </c>
      <c r="G1278" s="10">
        <v>71</v>
      </c>
      <c r="H1278" s="11" t="str">
        <f t="shared" si="96"/>
        <v>_16AY+</v>
      </c>
      <c r="I1278" s="10" t="s">
        <v>23</v>
      </c>
      <c r="J1278" s="10" t="s">
        <v>24</v>
      </c>
      <c r="K1278" s="10" t="s">
        <v>37</v>
      </c>
      <c r="L1278" s="10" t="s">
        <v>23</v>
      </c>
      <c r="M1278" s="10" t="s">
        <v>23</v>
      </c>
      <c r="N1278" s="10" t="s">
        <v>23</v>
      </c>
      <c r="O1278" s="10" t="s">
        <v>23</v>
      </c>
      <c r="P1278" s="11" t="str">
        <f t="shared" si="97"/>
        <v>_Using</v>
      </c>
      <c r="Q1278" s="10" t="s">
        <v>23</v>
      </c>
      <c r="R1278" s="10" t="s">
        <v>24</v>
      </c>
      <c r="S1278" s="10" t="s">
        <v>47</v>
      </c>
      <c r="T1278" s="11" t="str" cm="1">
        <f t="array" ref="T1278">_xlfn.IFS(S1278="Month-to-month","_MM",S1278="One year","_OY",S1278="Two year","_TY")</f>
        <v>_TY</v>
      </c>
      <c r="U1278" s="10" t="s">
        <v>23</v>
      </c>
      <c r="V1278" s="10" t="s">
        <v>28</v>
      </c>
      <c r="W1278" s="10">
        <v>99.4</v>
      </c>
      <c r="X1278" s="10">
        <v>7168.25</v>
      </c>
      <c r="Y1278" s="10" t="s">
        <v>24</v>
      </c>
      <c r="Z1278" s="11">
        <f t="shared" si="98"/>
        <v>0</v>
      </c>
      <c r="AA1278" s="11" t="str">
        <f t="shared" si="99"/>
        <v>S_16AY+_Using_TY</v>
      </c>
    </row>
    <row r="1279" spans="1:27">
      <c r="A1279" s="10" t="s">
        <v>1314</v>
      </c>
      <c r="B1279" s="10" t="s">
        <v>22</v>
      </c>
      <c r="C1279" s="10">
        <v>0</v>
      </c>
      <c r="D1279" s="11" t="str">
        <f t="shared" si="95"/>
        <v>J</v>
      </c>
      <c r="E1279" s="10" t="s">
        <v>23</v>
      </c>
      <c r="F1279" s="10" t="s">
        <v>23</v>
      </c>
      <c r="G1279" s="10">
        <v>72</v>
      </c>
      <c r="H1279" s="11" t="str">
        <f t="shared" si="96"/>
        <v>_16AY+</v>
      </c>
      <c r="I1279" s="10" t="s">
        <v>23</v>
      </c>
      <c r="J1279" s="10" t="s">
        <v>24</v>
      </c>
      <c r="K1279" s="10" t="s">
        <v>24</v>
      </c>
      <c r="L1279" s="10" t="s">
        <v>46</v>
      </c>
      <c r="M1279" s="10" t="s">
        <v>46</v>
      </c>
      <c r="N1279" s="10" t="s">
        <v>46</v>
      </c>
      <c r="O1279" s="10" t="s">
        <v>46</v>
      </c>
      <c r="P1279" s="11" t="str">
        <f t="shared" si="97"/>
        <v>_NotUsing</v>
      </c>
      <c r="Q1279" s="10" t="s">
        <v>46</v>
      </c>
      <c r="R1279" s="10" t="s">
        <v>46</v>
      </c>
      <c r="S1279" s="10" t="s">
        <v>47</v>
      </c>
      <c r="T1279" s="11" t="str" cm="1">
        <f t="array" ref="T1279">_xlfn.IFS(S1279="Month-to-month","_MM",S1279="One year","_OY",S1279="Two year","_TY")</f>
        <v>_TY</v>
      </c>
      <c r="U1279" s="10" t="s">
        <v>23</v>
      </c>
      <c r="V1279" s="10" t="s">
        <v>40</v>
      </c>
      <c r="W1279" s="10">
        <v>20.100000000000001</v>
      </c>
      <c r="X1279" s="10">
        <v>1326.25</v>
      </c>
      <c r="Y1279" s="10" t="s">
        <v>24</v>
      </c>
      <c r="Z1279" s="11">
        <f t="shared" si="98"/>
        <v>0</v>
      </c>
      <c r="AA1279" s="11" t="str">
        <f t="shared" si="99"/>
        <v>J_16AY+_NotUsing_TY</v>
      </c>
    </row>
    <row r="1280" spans="1:27">
      <c r="A1280" s="10" t="s">
        <v>1315</v>
      </c>
      <c r="B1280" s="10" t="s">
        <v>30</v>
      </c>
      <c r="C1280" s="10">
        <v>0</v>
      </c>
      <c r="D1280" s="11" t="str">
        <f t="shared" si="95"/>
        <v>J</v>
      </c>
      <c r="E1280" s="10" t="s">
        <v>23</v>
      </c>
      <c r="F1280" s="10" t="s">
        <v>23</v>
      </c>
      <c r="G1280" s="10">
        <v>36</v>
      </c>
      <c r="H1280" s="11" t="str">
        <f t="shared" si="96"/>
        <v>_16AY+</v>
      </c>
      <c r="I1280" s="10" t="s">
        <v>24</v>
      </c>
      <c r="J1280" s="10" t="s">
        <v>25</v>
      </c>
      <c r="K1280" s="10" t="s">
        <v>26</v>
      </c>
      <c r="L1280" s="10" t="s">
        <v>23</v>
      </c>
      <c r="M1280" s="10" t="s">
        <v>24</v>
      </c>
      <c r="N1280" s="10" t="s">
        <v>23</v>
      </c>
      <c r="O1280" s="10" t="s">
        <v>23</v>
      </c>
      <c r="P1280" s="11" t="str">
        <f t="shared" si="97"/>
        <v>_Using</v>
      </c>
      <c r="Q1280" s="10" t="s">
        <v>23</v>
      </c>
      <c r="R1280" s="10" t="s">
        <v>23</v>
      </c>
      <c r="S1280" s="10" t="s">
        <v>31</v>
      </c>
      <c r="T1280" s="11" t="str" cm="1">
        <f t="array" ref="T1280">_xlfn.IFS(S1280="Month-to-month","_MM",S1280="One year","_OY",S1280="Two year","_TY")</f>
        <v>_OY</v>
      </c>
      <c r="U1280" s="10" t="s">
        <v>24</v>
      </c>
      <c r="V1280" s="10" t="s">
        <v>40</v>
      </c>
      <c r="W1280" s="10">
        <v>60.7</v>
      </c>
      <c r="X1280" s="10">
        <v>2234.5500000000002</v>
      </c>
      <c r="Y1280" s="10" t="s">
        <v>24</v>
      </c>
      <c r="Z1280" s="11">
        <f t="shared" si="98"/>
        <v>0</v>
      </c>
      <c r="AA1280" s="11" t="str">
        <f t="shared" si="99"/>
        <v>J_16AY+_Using_OY</v>
      </c>
    </row>
    <row r="1281" spans="1:27">
      <c r="A1281" s="10" t="s">
        <v>1316</v>
      </c>
      <c r="B1281" s="10" t="s">
        <v>30</v>
      </c>
      <c r="C1281" s="10">
        <v>0</v>
      </c>
      <c r="D1281" s="11" t="str">
        <f t="shared" si="95"/>
        <v>J</v>
      </c>
      <c r="E1281" s="10" t="s">
        <v>23</v>
      </c>
      <c r="F1281" s="10" t="s">
        <v>24</v>
      </c>
      <c r="G1281" s="10">
        <v>25</v>
      </c>
      <c r="H1281" s="11" t="str">
        <f t="shared" si="96"/>
        <v>_16AY+</v>
      </c>
      <c r="I1281" s="10" t="s">
        <v>23</v>
      </c>
      <c r="J1281" s="10" t="s">
        <v>24</v>
      </c>
      <c r="K1281" s="10" t="s">
        <v>24</v>
      </c>
      <c r="L1281" s="10" t="s">
        <v>46</v>
      </c>
      <c r="M1281" s="10" t="s">
        <v>46</v>
      </c>
      <c r="N1281" s="10" t="s">
        <v>46</v>
      </c>
      <c r="O1281" s="10" t="s">
        <v>46</v>
      </c>
      <c r="P1281" s="11" t="str">
        <f t="shared" si="97"/>
        <v>_NotUsing</v>
      </c>
      <c r="Q1281" s="10" t="s">
        <v>46</v>
      </c>
      <c r="R1281" s="10" t="s">
        <v>46</v>
      </c>
      <c r="S1281" s="10" t="s">
        <v>31</v>
      </c>
      <c r="T1281" s="11" t="str" cm="1">
        <f t="array" ref="T1281">_xlfn.IFS(S1281="Month-to-month","_MM",S1281="One year","_OY",S1281="Two year","_TY")</f>
        <v>_OY</v>
      </c>
      <c r="U1281" s="10" t="s">
        <v>23</v>
      </c>
      <c r="V1281" s="10" t="s">
        <v>35</v>
      </c>
      <c r="W1281" s="10">
        <v>20.95</v>
      </c>
      <c r="X1281" s="10">
        <v>495.15</v>
      </c>
      <c r="Y1281" s="10" t="s">
        <v>24</v>
      </c>
      <c r="Z1281" s="11">
        <f t="shared" si="98"/>
        <v>0</v>
      </c>
      <c r="AA1281" s="11" t="str">
        <f t="shared" si="99"/>
        <v>J_16AY+_NotUsing_OY</v>
      </c>
    </row>
    <row r="1282" spans="1:27">
      <c r="A1282" s="10" t="s">
        <v>1317</v>
      </c>
      <c r="B1282" s="10" t="s">
        <v>22</v>
      </c>
      <c r="C1282" s="10">
        <v>1</v>
      </c>
      <c r="D1282" s="11" t="str">
        <f t="shared" si="95"/>
        <v>S</v>
      </c>
      <c r="E1282" s="10" t="s">
        <v>23</v>
      </c>
      <c r="F1282" s="10" t="s">
        <v>24</v>
      </c>
      <c r="G1282" s="10">
        <v>72</v>
      </c>
      <c r="H1282" s="11" t="str">
        <f t="shared" si="96"/>
        <v>_16AY+</v>
      </c>
      <c r="I1282" s="10" t="s">
        <v>23</v>
      </c>
      <c r="J1282" s="10" t="s">
        <v>23</v>
      </c>
      <c r="K1282" s="10" t="s">
        <v>37</v>
      </c>
      <c r="L1282" s="10" t="s">
        <v>23</v>
      </c>
      <c r="M1282" s="10" t="s">
        <v>23</v>
      </c>
      <c r="N1282" s="10" t="s">
        <v>23</v>
      </c>
      <c r="O1282" s="10" t="s">
        <v>23</v>
      </c>
      <c r="P1282" s="11" t="str">
        <f t="shared" si="97"/>
        <v>_Using</v>
      </c>
      <c r="Q1282" s="10" t="s">
        <v>23</v>
      </c>
      <c r="R1282" s="10" t="s">
        <v>23</v>
      </c>
      <c r="S1282" s="10" t="s">
        <v>47</v>
      </c>
      <c r="T1282" s="11" t="str" cm="1">
        <f t="array" ref="T1282">_xlfn.IFS(S1282="Month-to-month","_MM",S1282="One year","_OY",S1282="Two year","_TY")</f>
        <v>_TY</v>
      </c>
      <c r="U1282" s="10" t="s">
        <v>23</v>
      </c>
      <c r="V1282" s="10" t="s">
        <v>35</v>
      </c>
      <c r="W1282" s="10">
        <v>114.85</v>
      </c>
      <c r="X1282" s="10">
        <v>8317.9500000000007</v>
      </c>
      <c r="Y1282" s="10" t="s">
        <v>24</v>
      </c>
      <c r="Z1282" s="11">
        <f t="shared" si="98"/>
        <v>0</v>
      </c>
      <c r="AA1282" s="11" t="str">
        <f t="shared" si="99"/>
        <v>S_16AY+_Using_TY</v>
      </c>
    </row>
    <row r="1283" spans="1:27">
      <c r="A1283" s="10" t="s">
        <v>1318</v>
      </c>
      <c r="B1283" s="10" t="s">
        <v>22</v>
      </c>
      <c r="C1283" s="10">
        <v>0</v>
      </c>
      <c r="D1283" s="11" t="str">
        <f t="shared" ref="D1283:D1346" si="100">IF(C1283=0,"J","S")</f>
        <v>J</v>
      </c>
      <c r="E1283" s="10" t="s">
        <v>24</v>
      </c>
      <c r="F1283" s="10" t="s">
        <v>24</v>
      </c>
      <c r="G1283" s="10">
        <v>36</v>
      </c>
      <c r="H1283" s="11" t="str">
        <f t="shared" ref="H1283:H1346" si="101">IF(G1283&lt;7,"_6AY",IF(G1283&lt;17,"_16AY","_16AY+"))</f>
        <v>_16AY+</v>
      </c>
      <c r="I1283" s="10" t="s">
        <v>23</v>
      </c>
      <c r="J1283" s="10" t="s">
        <v>24</v>
      </c>
      <c r="K1283" s="10" t="s">
        <v>24</v>
      </c>
      <c r="L1283" s="10" t="s">
        <v>46</v>
      </c>
      <c r="M1283" s="10" t="s">
        <v>46</v>
      </c>
      <c r="N1283" s="10" t="s">
        <v>46</v>
      </c>
      <c r="O1283" s="10" t="s">
        <v>46</v>
      </c>
      <c r="P1283" s="11" t="str">
        <f t="shared" ref="P1283:P1346" si="102">IF(COUNTIF(L1283:O1283,"Yes")&gt;0,"_Using","_NotUsing")</f>
        <v>_NotUsing</v>
      </c>
      <c r="Q1283" s="10" t="s">
        <v>46</v>
      </c>
      <c r="R1283" s="10" t="s">
        <v>46</v>
      </c>
      <c r="S1283" s="10" t="s">
        <v>31</v>
      </c>
      <c r="T1283" s="11" t="str" cm="1">
        <f t="array" ref="T1283">_xlfn.IFS(S1283="Month-to-month","_MM",S1283="One year","_OY",S1283="Two year","_TY")</f>
        <v>_OY</v>
      </c>
      <c r="U1283" s="10" t="s">
        <v>23</v>
      </c>
      <c r="V1283" s="10" t="s">
        <v>35</v>
      </c>
      <c r="W1283" s="10">
        <v>19.25</v>
      </c>
      <c r="X1283" s="10">
        <v>679.8</v>
      </c>
      <c r="Y1283" s="10" t="s">
        <v>24</v>
      </c>
      <c r="Z1283" s="11">
        <f t="shared" ref="Z1283:Z1346" si="103">IF(Y1283="No",0,1)</f>
        <v>0</v>
      </c>
      <c r="AA1283" s="11" t="str">
        <f t="shared" ref="AA1283:AA1346" si="104">D1283&amp;H1283&amp;P1283&amp;T1283</f>
        <v>J_16AY+_NotUsing_OY</v>
      </c>
    </row>
    <row r="1284" spans="1:27">
      <c r="A1284" s="10" t="s">
        <v>1319</v>
      </c>
      <c r="B1284" s="10" t="s">
        <v>30</v>
      </c>
      <c r="C1284" s="10">
        <v>0</v>
      </c>
      <c r="D1284" s="11" t="str">
        <f t="shared" si="100"/>
        <v>J</v>
      </c>
      <c r="E1284" s="10" t="s">
        <v>24</v>
      </c>
      <c r="F1284" s="10" t="s">
        <v>24</v>
      </c>
      <c r="G1284" s="10">
        <v>1</v>
      </c>
      <c r="H1284" s="11" t="str">
        <f t="shared" si="101"/>
        <v>_6AY</v>
      </c>
      <c r="I1284" s="10" t="s">
        <v>23</v>
      </c>
      <c r="J1284" s="10" t="s">
        <v>24</v>
      </c>
      <c r="K1284" s="10" t="s">
        <v>26</v>
      </c>
      <c r="L1284" s="10" t="s">
        <v>24</v>
      </c>
      <c r="M1284" s="10" t="s">
        <v>24</v>
      </c>
      <c r="N1284" s="10" t="s">
        <v>24</v>
      </c>
      <c r="O1284" s="10" t="s">
        <v>24</v>
      </c>
      <c r="P1284" s="11" t="str">
        <f t="shared" si="102"/>
        <v>_NotUsing</v>
      </c>
      <c r="Q1284" s="10" t="s">
        <v>23</v>
      </c>
      <c r="R1284" s="10" t="s">
        <v>23</v>
      </c>
      <c r="S1284" s="10" t="s">
        <v>27</v>
      </c>
      <c r="T1284" s="11" t="str" cm="1">
        <f t="array" ref="T1284">_xlfn.IFS(S1284="Month-to-month","_MM",S1284="One year","_OY",S1284="Two year","_TY")</f>
        <v>_MM</v>
      </c>
      <c r="U1284" s="10" t="s">
        <v>23</v>
      </c>
      <c r="V1284" s="10" t="s">
        <v>32</v>
      </c>
      <c r="W1284" s="10">
        <v>62.8</v>
      </c>
      <c r="X1284" s="10">
        <v>62.8</v>
      </c>
      <c r="Y1284" s="10" t="s">
        <v>24</v>
      </c>
      <c r="Z1284" s="11">
        <f t="shared" si="103"/>
        <v>0</v>
      </c>
      <c r="AA1284" s="11" t="str">
        <f t="shared" si="104"/>
        <v>J_6AY_NotUsing_MM</v>
      </c>
    </row>
    <row r="1285" spans="1:27">
      <c r="A1285" s="10" t="s">
        <v>1320</v>
      </c>
      <c r="B1285" s="10" t="s">
        <v>22</v>
      </c>
      <c r="C1285" s="10">
        <v>0</v>
      </c>
      <c r="D1285" s="11" t="str">
        <f t="shared" si="100"/>
        <v>J</v>
      </c>
      <c r="E1285" s="10" t="s">
        <v>23</v>
      </c>
      <c r="F1285" s="10" t="s">
        <v>24</v>
      </c>
      <c r="G1285" s="10">
        <v>72</v>
      </c>
      <c r="H1285" s="11" t="str">
        <f t="shared" si="101"/>
        <v>_16AY+</v>
      </c>
      <c r="I1285" s="10" t="s">
        <v>23</v>
      </c>
      <c r="J1285" s="10" t="s">
        <v>23</v>
      </c>
      <c r="K1285" s="10" t="s">
        <v>37</v>
      </c>
      <c r="L1285" s="10" t="s">
        <v>23</v>
      </c>
      <c r="M1285" s="10" t="s">
        <v>24</v>
      </c>
      <c r="N1285" s="10" t="s">
        <v>23</v>
      </c>
      <c r="O1285" s="10" t="s">
        <v>24</v>
      </c>
      <c r="P1285" s="11" t="str">
        <f t="shared" si="102"/>
        <v>_Using</v>
      </c>
      <c r="Q1285" s="10" t="s">
        <v>23</v>
      </c>
      <c r="R1285" s="10" t="s">
        <v>23</v>
      </c>
      <c r="S1285" s="10" t="s">
        <v>47</v>
      </c>
      <c r="T1285" s="11" t="str" cm="1">
        <f t="array" ref="T1285">_xlfn.IFS(S1285="Month-to-month","_MM",S1285="One year","_OY",S1285="Two year","_TY")</f>
        <v>_TY</v>
      </c>
      <c r="U1285" s="10" t="s">
        <v>23</v>
      </c>
      <c r="V1285" s="10" t="s">
        <v>28</v>
      </c>
      <c r="W1285" s="10">
        <v>105.5</v>
      </c>
      <c r="X1285" s="10">
        <v>7544</v>
      </c>
      <c r="Y1285" s="10" t="s">
        <v>24</v>
      </c>
      <c r="Z1285" s="11">
        <f t="shared" si="103"/>
        <v>0</v>
      </c>
      <c r="AA1285" s="11" t="str">
        <f t="shared" si="104"/>
        <v>J_16AY+_Using_TY</v>
      </c>
    </row>
    <row r="1286" spans="1:27">
      <c r="A1286" s="10" t="s">
        <v>1321</v>
      </c>
      <c r="B1286" s="10" t="s">
        <v>30</v>
      </c>
      <c r="C1286" s="10">
        <v>0</v>
      </c>
      <c r="D1286" s="11" t="str">
        <f t="shared" si="100"/>
        <v>J</v>
      </c>
      <c r="E1286" s="10" t="s">
        <v>23</v>
      </c>
      <c r="F1286" s="10" t="s">
        <v>23</v>
      </c>
      <c r="G1286" s="10">
        <v>59</v>
      </c>
      <c r="H1286" s="11" t="str">
        <f t="shared" si="101"/>
        <v>_16AY+</v>
      </c>
      <c r="I1286" s="10" t="s">
        <v>23</v>
      </c>
      <c r="J1286" s="10" t="s">
        <v>24</v>
      </c>
      <c r="K1286" s="10" t="s">
        <v>24</v>
      </c>
      <c r="L1286" s="10" t="s">
        <v>46</v>
      </c>
      <c r="M1286" s="10" t="s">
        <v>46</v>
      </c>
      <c r="N1286" s="10" t="s">
        <v>46</v>
      </c>
      <c r="O1286" s="10" t="s">
        <v>46</v>
      </c>
      <c r="P1286" s="11" t="str">
        <f t="shared" si="102"/>
        <v>_NotUsing</v>
      </c>
      <c r="Q1286" s="10" t="s">
        <v>46</v>
      </c>
      <c r="R1286" s="10" t="s">
        <v>46</v>
      </c>
      <c r="S1286" s="10" t="s">
        <v>47</v>
      </c>
      <c r="T1286" s="11" t="str" cm="1">
        <f t="array" ref="T1286">_xlfn.IFS(S1286="Month-to-month","_MM",S1286="One year","_OY",S1286="Two year","_TY")</f>
        <v>_TY</v>
      </c>
      <c r="U1286" s="10" t="s">
        <v>24</v>
      </c>
      <c r="V1286" s="10" t="s">
        <v>32</v>
      </c>
      <c r="W1286" s="10">
        <v>19.850000000000001</v>
      </c>
      <c r="X1286" s="10">
        <v>1188.25</v>
      </c>
      <c r="Y1286" s="10" t="s">
        <v>24</v>
      </c>
      <c r="Z1286" s="11">
        <f t="shared" si="103"/>
        <v>0</v>
      </c>
      <c r="AA1286" s="11" t="str">
        <f t="shared" si="104"/>
        <v>J_16AY+_NotUsing_TY</v>
      </c>
    </row>
    <row r="1287" spans="1:27">
      <c r="A1287" s="10" t="s">
        <v>1322</v>
      </c>
      <c r="B1287" s="10" t="s">
        <v>30</v>
      </c>
      <c r="C1287" s="10">
        <v>1</v>
      </c>
      <c r="D1287" s="11" t="str">
        <f t="shared" si="100"/>
        <v>S</v>
      </c>
      <c r="E1287" s="10" t="s">
        <v>23</v>
      </c>
      <c r="F1287" s="10" t="s">
        <v>24</v>
      </c>
      <c r="G1287" s="10">
        <v>7</v>
      </c>
      <c r="H1287" s="11" t="str">
        <f t="shared" si="101"/>
        <v>_16AY</v>
      </c>
      <c r="I1287" s="10" t="s">
        <v>23</v>
      </c>
      <c r="J1287" s="10" t="s">
        <v>24</v>
      </c>
      <c r="K1287" s="10" t="s">
        <v>37</v>
      </c>
      <c r="L1287" s="10" t="s">
        <v>24</v>
      </c>
      <c r="M1287" s="10" t="s">
        <v>24</v>
      </c>
      <c r="N1287" s="10" t="s">
        <v>24</v>
      </c>
      <c r="O1287" s="10" t="s">
        <v>24</v>
      </c>
      <c r="P1287" s="11" t="str">
        <f t="shared" si="102"/>
        <v>_NotUsing</v>
      </c>
      <c r="Q1287" s="10" t="s">
        <v>23</v>
      </c>
      <c r="R1287" s="10" t="s">
        <v>23</v>
      </c>
      <c r="S1287" s="10" t="s">
        <v>27</v>
      </c>
      <c r="T1287" s="11" t="str" cm="1">
        <f t="array" ref="T1287">_xlfn.IFS(S1287="Month-to-month","_MM",S1287="One year","_OY",S1287="Two year","_TY")</f>
        <v>_MM</v>
      </c>
      <c r="U1287" s="10" t="s">
        <v>23</v>
      </c>
      <c r="V1287" s="10" t="s">
        <v>28</v>
      </c>
      <c r="W1287" s="10">
        <v>89.5</v>
      </c>
      <c r="X1287" s="10">
        <v>676.7</v>
      </c>
      <c r="Y1287" s="10" t="s">
        <v>23</v>
      </c>
      <c r="Z1287" s="11">
        <f t="shared" si="103"/>
        <v>1</v>
      </c>
      <c r="AA1287" s="11" t="str">
        <f t="shared" si="104"/>
        <v>S_16AY_NotUsing_MM</v>
      </c>
    </row>
    <row r="1288" spans="1:27">
      <c r="A1288" s="10" t="s">
        <v>1323</v>
      </c>
      <c r="B1288" s="10" t="s">
        <v>22</v>
      </c>
      <c r="C1288" s="10">
        <v>0</v>
      </c>
      <c r="D1288" s="11" t="str">
        <f t="shared" si="100"/>
        <v>J</v>
      </c>
      <c r="E1288" s="10" t="s">
        <v>24</v>
      </c>
      <c r="F1288" s="10" t="s">
        <v>24</v>
      </c>
      <c r="G1288" s="10">
        <v>1</v>
      </c>
      <c r="H1288" s="11" t="str">
        <f t="shared" si="101"/>
        <v>_6AY</v>
      </c>
      <c r="I1288" s="10" t="s">
        <v>23</v>
      </c>
      <c r="J1288" s="10" t="s">
        <v>24</v>
      </c>
      <c r="K1288" s="10" t="s">
        <v>26</v>
      </c>
      <c r="L1288" s="10" t="s">
        <v>24</v>
      </c>
      <c r="M1288" s="10" t="s">
        <v>24</v>
      </c>
      <c r="N1288" s="10" t="s">
        <v>23</v>
      </c>
      <c r="O1288" s="10" t="s">
        <v>23</v>
      </c>
      <c r="P1288" s="11" t="str">
        <f t="shared" si="102"/>
        <v>_Using</v>
      </c>
      <c r="Q1288" s="10" t="s">
        <v>23</v>
      </c>
      <c r="R1288" s="10" t="s">
        <v>23</v>
      </c>
      <c r="S1288" s="10" t="s">
        <v>31</v>
      </c>
      <c r="T1288" s="11" t="str" cm="1">
        <f t="array" ref="T1288">_xlfn.IFS(S1288="Month-to-month","_MM",S1288="One year","_OY",S1288="Two year","_TY")</f>
        <v>_OY</v>
      </c>
      <c r="U1288" s="10" t="s">
        <v>24</v>
      </c>
      <c r="V1288" s="10" t="s">
        <v>40</v>
      </c>
      <c r="W1288" s="10">
        <v>74.099999999999994</v>
      </c>
      <c r="X1288" s="10">
        <v>74.099999999999994</v>
      </c>
      <c r="Y1288" s="10" t="s">
        <v>24</v>
      </c>
      <c r="Z1288" s="11">
        <f t="shared" si="103"/>
        <v>0</v>
      </c>
      <c r="AA1288" s="11" t="str">
        <f t="shared" si="104"/>
        <v>J_6AY_Using_OY</v>
      </c>
    </row>
    <row r="1289" spans="1:27">
      <c r="A1289" s="10" t="s">
        <v>1324</v>
      </c>
      <c r="B1289" s="10" t="s">
        <v>22</v>
      </c>
      <c r="C1289" s="10">
        <v>0</v>
      </c>
      <c r="D1289" s="11" t="str">
        <f t="shared" si="100"/>
        <v>J</v>
      </c>
      <c r="E1289" s="10" t="s">
        <v>23</v>
      </c>
      <c r="F1289" s="10" t="s">
        <v>23</v>
      </c>
      <c r="G1289" s="10">
        <v>30</v>
      </c>
      <c r="H1289" s="11" t="str">
        <f t="shared" si="101"/>
        <v>_16AY+</v>
      </c>
      <c r="I1289" s="10" t="s">
        <v>23</v>
      </c>
      <c r="J1289" s="10" t="s">
        <v>23</v>
      </c>
      <c r="K1289" s="10" t="s">
        <v>37</v>
      </c>
      <c r="L1289" s="10" t="s">
        <v>24</v>
      </c>
      <c r="M1289" s="10" t="s">
        <v>23</v>
      </c>
      <c r="N1289" s="10" t="s">
        <v>23</v>
      </c>
      <c r="O1289" s="10" t="s">
        <v>23</v>
      </c>
      <c r="P1289" s="11" t="str">
        <f t="shared" si="102"/>
        <v>_Using</v>
      </c>
      <c r="Q1289" s="10" t="s">
        <v>23</v>
      </c>
      <c r="R1289" s="10" t="s">
        <v>23</v>
      </c>
      <c r="S1289" s="10" t="s">
        <v>27</v>
      </c>
      <c r="T1289" s="11" t="str" cm="1">
        <f t="array" ref="T1289">_xlfn.IFS(S1289="Month-to-month","_MM",S1289="One year","_OY",S1289="Two year","_TY")</f>
        <v>_MM</v>
      </c>
      <c r="U1289" s="10" t="s">
        <v>23</v>
      </c>
      <c r="V1289" s="10" t="s">
        <v>28</v>
      </c>
      <c r="W1289" s="10">
        <v>107.5</v>
      </c>
      <c r="X1289" s="10">
        <v>3242.5</v>
      </c>
      <c r="Y1289" s="10" t="s">
        <v>24</v>
      </c>
      <c r="Z1289" s="11">
        <f t="shared" si="103"/>
        <v>0</v>
      </c>
      <c r="AA1289" s="11" t="str">
        <f t="shared" si="104"/>
        <v>J_16AY+_Using_MM</v>
      </c>
    </row>
    <row r="1290" spans="1:27">
      <c r="A1290" s="10" t="s">
        <v>1325</v>
      </c>
      <c r="B1290" s="10" t="s">
        <v>30</v>
      </c>
      <c r="C1290" s="10">
        <v>0</v>
      </c>
      <c r="D1290" s="11" t="str">
        <f t="shared" si="100"/>
        <v>J</v>
      </c>
      <c r="E1290" s="10" t="s">
        <v>24</v>
      </c>
      <c r="F1290" s="10" t="s">
        <v>24</v>
      </c>
      <c r="G1290" s="10">
        <v>64</v>
      </c>
      <c r="H1290" s="11" t="str">
        <f t="shared" si="101"/>
        <v>_16AY+</v>
      </c>
      <c r="I1290" s="10" t="s">
        <v>23</v>
      </c>
      <c r="J1290" s="10" t="s">
        <v>24</v>
      </c>
      <c r="K1290" s="10" t="s">
        <v>24</v>
      </c>
      <c r="L1290" s="10" t="s">
        <v>46</v>
      </c>
      <c r="M1290" s="10" t="s">
        <v>46</v>
      </c>
      <c r="N1290" s="10" t="s">
        <v>46</v>
      </c>
      <c r="O1290" s="10" t="s">
        <v>46</v>
      </c>
      <c r="P1290" s="11" t="str">
        <f t="shared" si="102"/>
        <v>_NotUsing</v>
      </c>
      <c r="Q1290" s="10" t="s">
        <v>46</v>
      </c>
      <c r="R1290" s="10" t="s">
        <v>46</v>
      </c>
      <c r="S1290" s="10" t="s">
        <v>47</v>
      </c>
      <c r="T1290" s="11" t="str" cm="1">
        <f t="array" ref="T1290">_xlfn.IFS(S1290="Month-to-month","_MM",S1290="One year","_OY",S1290="Two year","_TY")</f>
        <v>_TY</v>
      </c>
      <c r="U1290" s="10" t="s">
        <v>24</v>
      </c>
      <c r="V1290" s="10" t="s">
        <v>32</v>
      </c>
      <c r="W1290" s="10">
        <v>19.55</v>
      </c>
      <c r="X1290" s="10">
        <v>1240.1500000000001</v>
      </c>
      <c r="Y1290" s="10" t="s">
        <v>24</v>
      </c>
      <c r="Z1290" s="11">
        <f t="shared" si="103"/>
        <v>0</v>
      </c>
      <c r="AA1290" s="11" t="str">
        <f t="shared" si="104"/>
        <v>J_16AY+_NotUsing_TY</v>
      </c>
    </row>
    <row r="1291" spans="1:27">
      <c r="A1291" s="10" t="s">
        <v>1326</v>
      </c>
      <c r="B1291" s="10" t="s">
        <v>30</v>
      </c>
      <c r="C1291" s="10">
        <v>0</v>
      </c>
      <c r="D1291" s="11" t="str">
        <f t="shared" si="100"/>
        <v>J</v>
      </c>
      <c r="E1291" s="10" t="s">
        <v>24</v>
      </c>
      <c r="F1291" s="10" t="s">
        <v>24</v>
      </c>
      <c r="G1291" s="10">
        <v>63</v>
      </c>
      <c r="H1291" s="11" t="str">
        <f t="shared" si="101"/>
        <v>_16AY+</v>
      </c>
      <c r="I1291" s="10" t="s">
        <v>23</v>
      </c>
      <c r="J1291" s="10" t="s">
        <v>23</v>
      </c>
      <c r="K1291" s="10" t="s">
        <v>26</v>
      </c>
      <c r="L1291" s="10" t="s">
        <v>23</v>
      </c>
      <c r="M1291" s="10" t="s">
        <v>23</v>
      </c>
      <c r="N1291" s="10" t="s">
        <v>23</v>
      </c>
      <c r="O1291" s="10" t="s">
        <v>23</v>
      </c>
      <c r="P1291" s="11" t="str">
        <f t="shared" si="102"/>
        <v>_Using</v>
      </c>
      <c r="Q1291" s="10" t="s">
        <v>24</v>
      </c>
      <c r="R1291" s="10" t="s">
        <v>24</v>
      </c>
      <c r="S1291" s="10" t="s">
        <v>31</v>
      </c>
      <c r="T1291" s="11" t="str" cm="1">
        <f t="array" ref="T1291">_xlfn.IFS(S1291="Month-to-month","_MM",S1291="One year","_OY",S1291="Two year","_TY")</f>
        <v>_OY</v>
      </c>
      <c r="U1291" s="10" t="s">
        <v>24</v>
      </c>
      <c r="V1291" s="10" t="s">
        <v>35</v>
      </c>
      <c r="W1291" s="10">
        <v>68.8</v>
      </c>
      <c r="X1291" s="10">
        <v>4111.3500000000004</v>
      </c>
      <c r="Y1291" s="10" t="s">
        <v>24</v>
      </c>
      <c r="Z1291" s="11">
        <f t="shared" si="103"/>
        <v>0</v>
      </c>
      <c r="AA1291" s="11" t="str">
        <f t="shared" si="104"/>
        <v>J_16AY+_Using_OY</v>
      </c>
    </row>
    <row r="1292" spans="1:27">
      <c r="A1292" s="10" t="s">
        <v>1327</v>
      </c>
      <c r="B1292" s="10" t="s">
        <v>30</v>
      </c>
      <c r="C1292" s="10">
        <v>1</v>
      </c>
      <c r="D1292" s="11" t="str">
        <f t="shared" si="100"/>
        <v>S</v>
      </c>
      <c r="E1292" s="10" t="s">
        <v>23</v>
      </c>
      <c r="F1292" s="10" t="s">
        <v>24</v>
      </c>
      <c r="G1292" s="10">
        <v>72</v>
      </c>
      <c r="H1292" s="11" t="str">
        <f t="shared" si="101"/>
        <v>_16AY+</v>
      </c>
      <c r="I1292" s="10" t="s">
        <v>23</v>
      </c>
      <c r="J1292" s="10" t="s">
        <v>23</v>
      </c>
      <c r="K1292" s="10" t="s">
        <v>26</v>
      </c>
      <c r="L1292" s="10" t="s">
        <v>23</v>
      </c>
      <c r="M1292" s="10" t="s">
        <v>23</v>
      </c>
      <c r="N1292" s="10" t="s">
        <v>23</v>
      </c>
      <c r="O1292" s="10" t="s">
        <v>24</v>
      </c>
      <c r="P1292" s="11" t="str">
        <f t="shared" si="102"/>
        <v>_Using</v>
      </c>
      <c r="Q1292" s="10" t="s">
        <v>23</v>
      </c>
      <c r="R1292" s="10" t="s">
        <v>23</v>
      </c>
      <c r="S1292" s="10" t="s">
        <v>47</v>
      </c>
      <c r="T1292" s="11" t="str" cm="1">
        <f t="array" ref="T1292">_xlfn.IFS(S1292="Month-to-month","_MM",S1292="One year","_OY",S1292="Two year","_TY")</f>
        <v>_TY</v>
      </c>
      <c r="U1292" s="10" t="s">
        <v>24</v>
      </c>
      <c r="V1292" s="10" t="s">
        <v>40</v>
      </c>
      <c r="W1292" s="10">
        <v>84.45</v>
      </c>
      <c r="X1292" s="10">
        <v>5899.85</v>
      </c>
      <c r="Y1292" s="10" t="s">
        <v>24</v>
      </c>
      <c r="Z1292" s="11">
        <f t="shared" si="103"/>
        <v>0</v>
      </c>
      <c r="AA1292" s="11" t="str">
        <f t="shared" si="104"/>
        <v>S_16AY+_Using_TY</v>
      </c>
    </row>
    <row r="1293" spans="1:27">
      <c r="A1293" s="10" t="s">
        <v>1328</v>
      </c>
      <c r="B1293" s="10" t="s">
        <v>30</v>
      </c>
      <c r="C1293" s="10">
        <v>0</v>
      </c>
      <c r="D1293" s="11" t="str">
        <f t="shared" si="100"/>
        <v>J</v>
      </c>
      <c r="E1293" s="10" t="s">
        <v>23</v>
      </c>
      <c r="F1293" s="10" t="s">
        <v>24</v>
      </c>
      <c r="G1293" s="10">
        <v>8</v>
      </c>
      <c r="H1293" s="11" t="str">
        <f t="shared" si="101"/>
        <v>_16AY</v>
      </c>
      <c r="I1293" s="10" t="s">
        <v>23</v>
      </c>
      <c r="J1293" s="10" t="s">
        <v>24</v>
      </c>
      <c r="K1293" s="10" t="s">
        <v>37</v>
      </c>
      <c r="L1293" s="10" t="s">
        <v>23</v>
      </c>
      <c r="M1293" s="10" t="s">
        <v>24</v>
      </c>
      <c r="N1293" s="10" t="s">
        <v>24</v>
      </c>
      <c r="O1293" s="10" t="s">
        <v>24</v>
      </c>
      <c r="P1293" s="11" t="str">
        <f t="shared" si="102"/>
        <v>_Using</v>
      </c>
      <c r="Q1293" s="10" t="s">
        <v>24</v>
      </c>
      <c r="R1293" s="10" t="s">
        <v>24</v>
      </c>
      <c r="S1293" s="10" t="s">
        <v>27</v>
      </c>
      <c r="T1293" s="11" t="str" cm="1">
        <f t="array" ref="T1293">_xlfn.IFS(S1293="Month-to-month","_MM",S1293="One year","_OY",S1293="Two year","_TY")</f>
        <v>_MM</v>
      </c>
      <c r="U1293" s="10" t="s">
        <v>24</v>
      </c>
      <c r="V1293" s="10" t="s">
        <v>28</v>
      </c>
      <c r="W1293" s="10">
        <v>75</v>
      </c>
      <c r="X1293" s="10">
        <v>632.95000000000005</v>
      </c>
      <c r="Y1293" s="10" t="s">
        <v>23</v>
      </c>
      <c r="Z1293" s="11">
        <f t="shared" si="103"/>
        <v>1</v>
      </c>
      <c r="AA1293" s="11" t="str">
        <f t="shared" si="104"/>
        <v>J_16AY_Using_MM</v>
      </c>
    </row>
    <row r="1294" spans="1:27">
      <c r="A1294" s="10" t="s">
        <v>1329</v>
      </c>
      <c r="B1294" s="10" t="s">
        <v>22</v>
      </c>
      <c r="C1294" s="10">
        <v>0</v>
      </c>
      <c r="D1294" s="11" t="str">
        <f t="shared" si="100"/>
        <v>J</v>
      </c>
      <c r="E1294" s="10" t="s">
        <v>24</v>
      </c>
      <c r="F1294" s="10" t="s">
        <v>24</v>
      </c>
      <c r="G1294" s="10">
        <v>62</v>
      </c>
      <c r="H1294" s="11" t="str">
        <f t="shared" si="101"/>
        <v>_16AY+</v>
      </c>
      <c r="I1294" s="10" t="s">
        <v>23</v>
      </c>
      <c r="J1294" s="10" t="s">
        <v>23</v>
      </c>
      <c r="K1294" s="10" t="s">
        <v>26</v>
      </c>
      <c r="L1294" s="10" t="s">
        <v>24</v>
      </c>
      <c r="M1294" s="10" t="s">
        <v>23</v>
      </c>
      <c r="N1294" s="10" t="s">
        <v>23</v>
      </c>
      <c r="O1294" s="10" t="s">
        <v>23</v>
      </c>
      <c r="P1294" s="11" t="str">
        <f t="shared" si="102"/>
        <v>_Using</v>
      </c>
      <c r="Q1294" s="10" t="s">
        <v>23</v>
      </c>
      <c r="R1294" s="10" t="s">
        <v>23</v>
      </c>
      <c r="S1294" s="10" t="s">
        <v>47</v>
      </c>
      <c r="T1294" s="11" t="str" cm="1">
        <f t="array" ref="T1294">_xlfn.IFS(S1294="Month-to-month","_MM",S1294="One year","_OY",S1294="Two year","_TY")</f>
        <v>_TY</v>
      </c>
      <c r="U1294" s="10" t="s">
        <v>24</v>
      </c>
      <c r="V1294" s="10" t="s">
        <v>35</v>
      </c>
      <c r="W1294" s="10">
        <v>84.5</v>
      </c>
      <c r="X1294" s="10">
        <v>5193.2</v>
      </c>
      <c r="Y1294" s="10" t="s">
        <v>24</v>
      </c>
      <c r="Z1294" s="11">
        <f t="shared" si="103"/>
        <v>0</v>
      </c>
      <c r="AA1294" s="11" t="str">
        <f t="shared" si="104"/>
        <v>J_16AY+_Using_TY</v>
      </c>
    </row>
    <row r="1295" spans="1:27">
      <c r="A1295" s="10" t="s">
        <v>1330</v>
      </c>
      <c r="B1295" s="10" t="s">
        <v>30</v>
      </c>
      <c r="C1295" s="10">
        <v>0</v>
      </c>
      <c r="D1295" s="11" t="str">
        <f t="shared" si="100"/>
        <v>J</v>
      </c>
      <c r="E1295" s="10" t="s">
        <v>23</v>
      </c>
      <c r="F1295" s="10" t="s">
        <v>23</v>
      </c>
      <c r="G1295" s="10">
        <v>67</v>
      </c>
      <c r="H1295" s="11" t="str">
        <f t="shared" si="101"/>
        <v>_16AY+</v>
      </c>
      <c r="I1295" s="10" t="s">
        <v>23</v>
      </c>
      <c r="J1295" s="10" t="s">
        <v>23</v>
      </c>
      <c r="K1295" s="10" t="s">
        <v>37</v>
      </c>
      <c r="L1295" s="10" t="s">
        <v>24</v>
      </c>
      <c r="M1295" s="10" t="s">
        <v>23</v>
      </c>
      <c r="N1295" s="10" t="s">
        <v>23</v>
      </c>
      <c r="O1295" s="10" t="s">
        <v>23</v>
      </c>
      <c r="P1295" s="11" t="str">
        <f t="shared" si="102"/>
        <v>_Using</v>
      </c>
      <c r="Q1295" s="10" t="s">
        <v>23</v>
      </c>
      <c r="R1295" s="10" t="s">
        <v>23</v>
      </c>
      <c r="S1295" s="10" t="s">
        <v>47</v>
      </c>
      <c r="T1295" s="11" t="str" cm="1">
        <f t="array" ref="T1295">_xlfn.IFS(S1295="Month-to-month","_MM",S1295="One year","_OY",S1295="Two year","_TY")</f>
        <v>_TY</v>
      </c>
      <c r="U1295" s="10" t="s">
        <v>23</v>
      </c>
      <c r="V1295" s="10" t="s">
        <v>35</v>
      </c>
      <c r="W1295" s="10">
        <v>111.2</v>
      </c>
      <c r="X1295" s="10">
        <v>7530.8</v>
      </c>
      <c r="Y1295" s="10" t="s">
        <v>24</v>
      </c>
      <c r="Z1295" s="11">
        <f t="shared" si="103"/>
        <v>0</v>
      </c>
      <c r="AA1295" s="11" t="str">
        <f t="shared" si="104"/>
        <v>J_16AY+_Using_TY</v>
      </c>
    </row>
    <row r="1296" spans="1:27">
      <c r="A1296" s="10" t="s">
        <v>1331</v>
      </c>
      <c r="B1296" s="10" t="s">
        <v>30</v>
      </c>
      <c r="C1296" s="10">
        <v>0</v>
      </c>
      <c r="D1296" s="11" t="str">
        <f t="shared" si="100"/>
        <v>J</v>
      </c>
      <c r="E1296" s="10" t="s">
        <v>24</v>
      </c>
      <c r="F1296" s="10" t="s">
        <v>24</v>
      </c>
      <c r="G1296" s="10">
        <v>6</v>
      </c>
      <c r="H1296" s="11" t="str">
        <f t="shared" si="101"/>
        <v>_6AY</v>
      </c>
      <c r="I1296" s="10" t="s">
        <v>23</v>
      </c>
      <c r="J1296" s="10" t="s">
        <v>24</v>
      </c>
      <c r="K1296" s="10" t="s">
        <v>26</v>
      </c>
      <c r="L1296" s="10" t="s">
        <v>24</v>
      </c>
      <c r="M1296" s="10" t="s">
        <v>24</v>
      </c>
      <c r="N1296" s="10" t="s">
        <v>24</v>
      </c>
      <c r="O1296" s="10" t="s">
        <v>24</v>
      </c>
      <c r="P1296" s="11" t="str">
        <f t="shared" si="102"/>
        <v>_NotUsing</v>
      </c>
      <c r="Q1296" s="10" t="s">
        <v>24</v>
      </c>
      <c r="R1296" s="10" t="s">
        <v>24</v>
      </c>
      <c r="S1296" s="10" t="s">
        <v>27</v>
      </c>
      <c r="T1296" s="11" t="str" cm="1">
        <f t="array" ref="T1296">_xlfn.IFS(S1296="Month-to-month","_MM",S1296="One year","_OY",S1296="Two year","_TY")</f>
        <v>_MM</v>
      </c>
      <c r="U1296" s="10" t="s">
        <v>24</v>
      </c>
      <c r="V1296" s="10" t="s">
        <v>28</v>
      </c>
      <c r="W1296" s="10">
        <v>44.75</v>
      </c>
      <c r="X1296" s="10">
        <v>270.95</v>
      </c>
      <c r="Y1296" s="10" t="s">
        <v>23</v>
      </c>
      <c r="Z1296" s="11">
        <f t="shared" si="103"/>
        <v>1</v>
      </c>
      <c r="AA1296" s="11" t="str">
        <f t="shared" si="104"/>
        <v>J_6AY_NotUsing_MM</v>
      </c>
    </row>
    <row r="1297" spans="1:27">
      <c r="A1297" s="10" t="s">
        <v>1332</v>
      </c>
      <c r="B1297" s="10" t="s">
        <v>22</v>
      </c>
      <c r="C1297" s="10">
        <v>0</v>
      </c>
      <c r="D1297" s="11" t="str">
        <f t="shared" si="100"/>
        <v>J</v>
      </c>
      <c r="E1297" s="10" t="s">
        <v>23</v>
      </c>
      <c r="F1297" s="10" t="s">
        <v>23</v>
      </c>
      <c r="G1297" s="10">
        <v>70</v>
      </c>
      <c r="H1297" s="11" t="str">
        <f t="shared" si="101"/>
        <v>_16AY+</v>
      </c>
      <c r="I1297" s="10" t="s">
        <v>23</v>
      </c>
      <c r="J1297" s="10" t="s">
        <v>23</v>
      </c>
      <c r="K1297" s="10" t="s">
        <v>26</v>
      </c>
      <c r="L1297" s="10" t="s">
        <v>23</v>
      </c>
      <c r="M1297" s="10" t="s">
        <v>24</v>
      </c>
      <c r="N1297" s="10" t="s">
        <v>24</v>
      </c>
      <c r="O1297" s="10" t="s">
        <v>23</v>
      </c>
      <c r="P1297" s="11" t="str">
        <f t="shared" si="102"/>
        <v>_Using</v>
      </c>
      <c r="Q1297" s="10" t="s">
        <v>23</v>
      </c>
      <c r="R1297" s="10" t="s">
        <v>23</v>
      </c>
      <c r="S1297" s="10" t="s">
        <v>47</v>
      </c>
      <c r="T1297" s="11" t="str" cm="1">
        <f t="array" ref="T1297">_xlfn.IFS(S1297="Month-to-month","_MM",S1297="One year","_OY",S1297="Two year","_TY")</f>
        <v>_TY</v>
      </c>
      <c r="U1297" s="10" t="s">
        <v>23</v>
      </c>
      <c r="V1297" s="10" t="s">
        <v>35</v>
      </c>
      <c r="W1297" s="10">
        <v>80.599999999999994</v>
      </c>
      <c r="X1297" s="10">
        <v>5460.2</v>
      </c>
      <c r="Y1297" s="10" t="s">
        <v>24</v>
      </c>
      <c r="Z1297" s="11">
        <f t="shared" si="103"/>
        <v>0</v>
      </c>
      <c r="AA1297" s="11" t="str">
        <f t="shared" si="104"/>
        <v>J_16AY+_Using_TY</v>
      </c>
    </row>
    <row r="1298" spans="1:27">
      <c r="A1298" s="10" t="s">
        <v>1333</v>
      </c>
      <c r="B1298" s="10" t="s">
        <v>22</v>
      </c>
      <c r="C1298" s="10">
        <v>1</v>
      </c>
      <c r="D1298" s="11" t="str">
        <f t="shared" si="100"/>
        <v>S</v>
      </c>
      <c r="E1298" s="10" t="s">
        <v>24</v>
      </c>
      <c r="F1298" s="10" t="s">
        <v>24</v>
      </c>
      <c r="G1298" s="10">
        <v>20</v>
      </c>
      <c r="H1298" s="11" t="str">
        <f t="shared" si="101"/>
        <v>_16AY+</v>
      </c>
      <c r="I1298" s="10" t="s">
        <v>23</v>
      </c>
      <c r="J1298" s="10" t="s">
        <v>24</v>
      </c>
      <c r="K1298" s="10" t="s">
        <v>37</v>
      </c>
      <c r="L1298" s="10" t="s">
        <v>24</v>
      </c>
      <c r="M1298" s="10" t="s">
        <v>24</v>
      </c>
      <c r="N1298" s="10" t="s">
        <v>24</v>
      </c>
      <c r="O1298" s="10" t="s">
        <v>24</v>
      </c>
      <c r="P1298" s="11" t="str">
        <f t="shared" si="102"/>
        <v>_NotUsing</v>
      </c>
      <c r="Q1298" s="10" t="s">
        <v>23</v>
      </c>
      <c r="R1298" s="10" t="s">
        <v>24</v>
      </c>
      <c r="S1298" s="10" t="s">
        <v>27</v>
      </c>
      <c r="T1298" s="11" t="str" cm="1">
        <f t="array" ref="T1298">_xlfn.IFS(S1298="Month-to-month","_MM",S1298="One year","_OY",S1298="Two year","_TY")</f>
        <v>_MM</v>
      </c>
      <c r="U1298" s="10" t="s">
        <v>24</v>
      </c>
      <c r="V1298" s="10" t="s">
        <v>35</v>
      </c>
      <c r="W1298" s="10">
        <v>80.7</v>
      </c>
      <c r="X1298" s="10">
        <v>1614.2</v>
      </c>
      <c r="Y1298" s="10" t="s">
        <v>24</v>
      </c>
      <c r="Z1298" s="11">
        <f t="shared" si="103"/>
        <v>0</v>
      </c>
      <c r="AA1298" s="11" t="str">
        <f t="shared" si="104"/>
        <v>S_16AY+_NotUsing_MM</v>
      </c>
    </row>
    <row r="1299" spans="1:27">
      <c r="A1299" s="10" t="s">
        <v>1334</v>
      </c>
      <c r="B1299" s="10" t="s">
        <v>22</v>
      </c>
      <c r="C1299" s="10">
        <v>0</v>
      </c>
      <c r="D1299" s="11" t="str">
        <f t="shared" si="100"/>
        <v>J</v>
      </c>
      <c r="E1299" s="10" t="s">
        <v>24</v>
      </c>
      <c r="F1299" s="10" t="s">
        <v>24</v>
      </c>
      <c r="G1299" s="10">
        <v>5</v>
      </c>
      <c r="H1299" s="11" t="str">
        <f t="shared" si="101"/>
        <v>_6AY</v>
      </c>
      <c r="I1299" s="10" t="s">
        <v>23</v>
      </c>
      <c r="J1299" s="10" t="s">
        <v>23</v>
      </c>
      <c r="K1299" s="10" t="s">
        <v>37</v>
      </c>
      <c r="L1299" s="10" t="s">
        <v>24</v>
      </c>
      <c r="M1299" s="10" t="s">
        <v>24</v>
      </c>
      <c r="N1299" s="10" t="s">
        <v>24</v>
      </c>
      <c r="O1299" s="10" t="s">
        <v>24</v>
      </c>
      <c r="P1299" s="11" t="str">
        <f t="shared" si="102"/>
        <v>_NotUsing</v>
      </c>
      <c r="Q1299" s="10" t="s">
        <v>24</v>
      </c>
      <c r="R1299" s="10" t="s">
        <v>24</v>
      </c>
      <c r="S1299" s="10" t="s">
        <v>27</v>
      </c>
      <c r="T1299" s="11" t="str" cm="1">
        <f t="array" ref="T1299">_xlfn.IFS(S1299="Month-to-month","_MM",S1299="One year","_OY",S1299="Two year","_TY")</f>
        <v>_MM</v>
      </c>
      <c r="U1299" s="10" t="s">
        <v>24</v>
      </c>
      <c r="V1299" s="10" t="s">
        <v>28</v>
      </c>
      <c r="W1299" s="10">
        <v>75.599999999999994</v>
      </c>
      <c r="X1299" s="10">
        <v>402.5</v>
      </c>
      <c r="Y1299" s="10" t="s">
        <v>24</v>
      </c>
      <c r="Z1299" s="11">
        <f t="shared" si="103"/>
        <v>0</v>
      </c>
      <c r="AA1299" s="11" t="str">
        <f t="shared" si="104"/>
        <v>J_6AY_NotUsing_MM</v>
      </c>
    </row>
    <row r="1300" spans="1:27">
      <c r="A1300" s="10" t="s">
        <v>1335</v>
      </c>
      <c r="B1300" s="10" t="s">
        <v>22</v>
      </c>
      <c r="C1300" s="10">
        <v>0</v>
      </c>
      <c r="D1300" s="11" t="str">
        <f t="shared" si="100"/>
        <v>J</v>
      </c>
      <c r="E1300" s="10" t="s">
        <v>23</v>
      </c>
      <c r="F1300" s="10" t="s">
        <v>23</v>
      </c>
      <c r="G1300" s="10">
        <v>24</v>
      </c>
      <c r="H1300" s="11" t="str">
        <f t="shared" si="101"/>
        <v>_16AY+</v>
      </c>
      <c r="I1300" s="10" t="s">
        <v>24</v>
      </c>
      <c r="J1300" s="10" t="s">
        <v>25</v>
      </c>
      <c r="K1300" s="10" t="s">
        <v>26</v>
      </c>
      <c r="L1300" s="10" t="s">
        <v>23</v>
      </c>
      <c r="M1300" s="10" t="s">
        <v>23</v>
      </c>
      <c r="N1300" s="10" t="s">
        <v>23</v>
      </c>
      <c r="O1300" s="10" t="s">
        <v>24</v>
      </c>
      <c r="P1300" s="11" t="str">
        <f t="shared" si="102"/>
        <v>_Using</v>
      </c>
      <c r="Q1300" s="10" t="s">
        <v>23</v>
      </c>
      <c r="R1300" s="10" t="s">
        <v>23</v>
      </c>
      <c r="S1300" s="10" t="s">
        <v>31</v>
      </c>
      <c r="T1300" s="11" t="str" cm="1">
        <f t="array" ref="T1300">_xlfn.IFS(S1300="Month-to-month","_MM",S1300="One year","_OY",S1300="Two year","_TY")</f>
        <v>_OY</v>
      </c>
      <c r="U1300" s="10" t="s">
        <v>24</v>
      </c>
      <c r="V1300" s="10" t="s">
        <v>28</v>
      </c>
      <c r="W1300" s="10">
        <v>57.6</v>
      </c>
      <c r="X1300" s="10">
        <v>1367.75</v>
      </c>
      <c r="Y1300" s="10" t="s">
        <v>24</v>
      </c>
      <c r="Z1300" s="11">
        <f t="shared" si="103"/>
        <v>0</v>
      </c>
      <c r="AA1300" s="11" t="str">
        <f t="shared" si="104"/>
        <v>J_16AY+_Using_OY</v>
      </c>
    </row>
    <row r="1301" spans="1:27">
      <c r="A1301" s="10" t="s">
        <v>1336</v>
      </c>
      <c r="B1301" s="10" t="s">
        <v>22</v>
      </c>
      <c r="C1301" s="10">
        <v>0</v>
      </c>
      <c r="D1301" s="11" t="str">
        <f t="shared" si="100"/>
        <v>J</v>
      </c>
      <c r="E1301" s="10" t="s">
        <v>23</v>
      </c>
      <c r="F1301" s="10" t="s">
        <v>24</v>
      </c>
      <c r="G1301" s="10">
        <v>11</v>
      </c>
      <c r="H1301" s="11" t="str">
        <f t="shared" si="101"/>
        <v>_16AY</v>
      </c>
      <c r="I1301" s="10" t="s">
        <v>23</v>
      </c>
      <c r="J1301" s="10" t="s">
        <v>24</v>
      </c>
      <c r="K1301" s="10" t="s">
        <v>26</v>
      </c>
      <c r="L1301" s="10" t="s">
        <v>24</v>
      </c>
      <c r="M1301" s="10" t="s">
        <v>24</v>
      </c>
      <c r="N1301" s="10" t="s">
        <v>24</v>
      </c>
      <c r="O1301" s="10" t="s">
        <v>24</v>
      </c>
      <c r="P1301" s="11" t="str">
        <f t="shared" si="102"/>
        <v>_NotUsing</v>
      </c>
      <c r="Q1301" s="10" t="s">
        <v>24</v>
      </c>
      <c r="R1301" s="10" t="s">
        <v>24</v>
      </c>
      <c r="S1301" s="10" t="s">
        <v>27</v>
      </c>
      <c r="T1301" s="11" t="str" cm="1">
        <f t="array" ref="T1301">_xlfn.IFS(S1301="Month-to-month","_MM",S1301="One year","_OY",S1301="Two year","_TY")</f>
        <v>_MM</v>
      </c>
      <c r="U1301" s="10" t="s">
        <v>23</v>
      </c>
      <c r="V1301" s="10" t="s">
        <v>28</v>
      </c>
      <c r="W1301" s="10">
        <v>44.05</v>
      </c>
      <c r="X1301" s="10">
        <v>483.7</v>
      </c>
      <c r="Y1301" s="10" t="s">
        <v>23</v>
      </c>
      <c r="Z1301" s="11">
        <f t="shared" si="103"/>
        <v>1</v>
      </c>
      <c r="AA1301" s="11" t="str">
        <f t="shared" si="104"/>
        <v>J_16AY_NotUsing_MM</v>
      </c>
    </row>
    <row r="1302" spans="1:27">
      <c r="A1302" s="10" t="s">
        <v>1337</v>
      </c>
      <c r="B1302" s="10" t="s">
        <v>30</v>
      </c>
      <c r="C1302" s="10">
        <v>0</v>
      </c>
      <c r="D1302" s="11" t="str">
        <f t="shared" si="100"/>
        <v>J</v>
      </c>
      <c r="E1302" s="10" t="s">
        <v>23</v>
      </c>
      <c r="F1302" s="10" t="s">
        <v>24</v>
      </c>
      <c r="G1302" s="10">
        <v>72</v>
      </c>
      <c r="H1302" s="11" t="str">
        <f t="shared" si="101"/>
        <v>_16AY+</v>
      </c>
      <c r="I1302" s="10" t="s">
        <v>23</v>
      </c>
      <c r="J1302" s="10" t="s">
        <v>23</v>
      </c>
      <c r="K1302" s="10" t="s">
        <v>37</v>
      </c>
      <c r="L1302" s="10" t="s">
        <v>24</v>
      </c>
      <c r="M1302" s="10" t="s">
        <v>23</v>
      </c>
      <c r="N1302" s="10" t="s">
        <v>23</v>
      </c>
      <c r="O1302" s="10" t="s">
        <v>23</v>
      </c>
      <c r="P1302" s="11" t="str">
        <f t="shared" si="102"/>
        <v>_Using</v>
      </c>
      <c r="Q1302" s="10" t="s">
        <v>23</v>
      </c>
      <c r="R1302" s="10" t="s">
        <v>23</v>
      </c>
      <c r="S1302" s="10" t="s">
        <v>47</v>
      </c>
      <c r="T1302" s="11" t="str" cm="1">
        <f t="array" ref="T1302">_xlfn.IFS(S1302="Month-to-month","_MM",S1302="One year","_OY",S1302="Two year","_TY")</f>
        <v>_TY</v>
      </c>
      <c r="U1302" s="10" t="s">
        <v>23</v>
      </c>
      <c r="V1302" s="10" t="s">
        <v>40</v>
      </c>
      <c r="W1302" s="10">
        <v>110.6</v>
      </c>
      <c r="X1302" s="10">
        <v>7962.2</v>
      </c>
      <c r="Y1302" s="10" t="s">
        <v>24</v>
      </c>
      <c r="Z1302" s="11">
        <f t="shared" si="103"/>
        <v>0</v>
      </c>
      <c r="AA1302" s="11" t="str">
        <f t="shared" si="104"/>
        <v>J_16AY+_Using_TY</v>
      </c>
    </row>
    <row r="1303" spans="1:27">
      <c r="A1303" s="10" t="s">
        <v>1338</v>
      </c>
      <c r="B1303" s="10" t="s">
        <v>22</v>
      </c>
      <c r="C1303" s="10">
        <v>0</v>
      </c>
      <c r="D1303" s="11" t="str">
        <f t="shared" si="100"/>
        <v>J</v>
      </c>
      <c r="E1303" s="10" t="s">
        <v>23</v>
      </c>
      <c r="F1303" s="10" t="s">
        <v>23</v>
      </c>
      <c r="G1303" s="10">
        <v>66</v>
      </c>
      <c r="H1303" s="11" t="str">
        <f t="shared" si="101"/>
        <v>_16AY+</v>
      </c>
      <c r="I1303" s="10" t="s">
        <v>23</v>
      </c>
      <c r="J1303" s="10" t="s">
        <v>24</v>
      </c>
      <c r="K1303" s="10" t="s">
        <v>26</v>
      </c>
      <c r="L1303" s="10" t="s">
        <v>23</v>
      </c>
      <c r="M1303" s="10" t="s">
        <v>23</v>
      </c>
      <c r="N1303" s="10" t="s">
        <v>24</v>
      </c>
      <c r="O1303" s="10" t="s">
        <v>23</v>
      </c>
      <c r="P1303" s="11" t="str">
        <f t="shared" si="102"/>
        <v>_Using</v>
      </c>
      <c r="Q1303" s="10" t="s">
        <v>24</v>
      </c>
      <c r="R1303" s="10" t="s">
        <v>24</v>
      </c>
      <c r="S1303" s="10" t="s">
        <v>47</v>
      </c>
      <c r="T1303" s="11" t="str" cm="1">
        <f t="array" ref="T1303">_xlfn.IFS(S1303="Month-to-month","_MM",S1303="One year","_OY",S1303="Two year","_TY")</f>
        <v>_TY</v>
      </c>
      <c r="U1303" s="10" t="s">
        <v>23</v>
      </c>
      <c r="V1303" s="10" t="s">
        <v>40</v>
      </c>
      <c r="W1303" s="10">
        <v>58.2</v>
      </c>
      <c r="X1303" s="10">
        <v>3810.8</v>
      </c>
      <c r="Y1303" s="10" t="s">
        <v>24</v>
      </c>
      <c r="Z1303" s="11">
        <f t="shared" si="103"/>
        <v>0</v>
      </c>
      <c r="AA1303" s="11" t="str">
        <f t="shared" si="104"/>
        <v>J_16AY+_Using_TY</v>
      </c>
    </row>
    <row r="1304" spans="1:27">
      <c r="A1304" s="10" t="s">
        <v>1339</v>
      </c>
      <c r="B1304" s="10" t="s">
        <v>22</v>
      </c>
      <c r="C1304" s="10">
        <v>0</v>
      </c>
      <c r="D1304" s="11" t="str">
        <f t="shared" si="100"/>
        <v>J</v>
      </c>
      <c r="E1304" s="10" t="s">
        <v>23</v>
      </c>
      <c r="F1304" s="10" t="s">
        <v>23</v>
      </c>
      <c r="G1304" s="10">
        <v>45</v>
      </c>
      <c r="H1304" s="11" t="str">
        <f t="shared" si="101"/>
        <v>_16AY+</v>
      </c>
      <c r="I1304" s="10" t="s">
        <v>23</v>
      </c>
      <c r="J1304" s="10" t="s">
        <v>24</v>
      </c>
      <c r="K1304" s="10" t="s">
        <v>26</v>
      </c>
      <c r="L1304" s="10" t="s">
        <v>23</v>
      </c>
      <c r="M1304" s="10" t="s">
        <v>24</v>
      </c>
      <c r="N1304" s="10" t="s">
        <v>23</v>
      </c>
      <c r="O1304" s="10" t="s">
        <v>23</v>
      </c>
      <c r="P1304" s="11" t="str">
        <f t="shared" si="102"/>
        <v>_Using</v>
      </c>
      <c r="Q1304" s="10" t="s">
        <v>23</v>
      </c>
      <c r="R1304" s="10" t="s">
        <v>23</v>
      </c>
      <c r="S1304" s="10" t="s">
        <v>47</v>
      </c>
      <c r="T1304" s="11" t="str" cm="1">
        <f t="array" ref="T1304">_xlfn.IFS(S1304="Month-to-month","_MM",S1304="One year","_OY",S1304="Two year","_TY")</f>
        <v>_TY</v>
      </c>
      <c r="U1304" s="10" t="s">
        <v>23</v>
      </c>
      <c r="V1304" s="10" t="s">
        <v>32</v>
      </c>
      <c r="W1304" s="10">
        <v>81</v>
      </c>
      <c r="X1304" s="10">
        <v>3533.6</v>
      </c>
      <c r="Y1304" s="10" t="s">
        <v>24</v>
      </c>
      <c r="Z1304" s="11">
        <f t="shared" si="103"/>
        <v>0</v>
      </c>
      <c r="AA1304" s="11" t="str">
        <f t="shared" si="104"/>
        <v>J_16AY+_Using_TY</v>
      </c>
    </row>
    <row r="1305" spans="1:27">
      <c r="A1305" s="10" t="s">
        <v>1340</v>
      </c>
      <c r="B1305" s="10" t="s">
        <v>22</v>
      </c>
      <c r="C1305" s="10">
        <v>0</v>
      </c>
      <c r="D1305" s="11" t="str">
        <f t="shared" si="100"/>
        <v>J</v>
      </c>
      <c r="E1305" s="10" t="s">
        <v>23</v>
      </c>
      <c r="F1305" s="10" t="s">
        <v>23</v>
      </c>
      <c r="G1305" s="10">
        <v>69</v>
      </c>
      <c r="H1305" s="11" t="str">
        <f t="shared" si="101"/>
        <v>_16AY+</v>
      </c>
      <c r="I1305" s="10" t="s">
        <v>23</v>
      </c>
      <c r="J1305" s="10" t="s">
        <v>24</v>
      </c>
      <c r="K1305" s="10" t="s">
        <v>24</v>
      </c>
      <c r="L1305" s="10" t="s">
        <v>46</v>
      </c>
      <c r="M1305" s="10" t="s">
        <v>46</v>
      </c>
      <c r="N1305" s="10" t="s">
        <v>46</v>
      </c>
      <c r="O1305" s="10" t="s">
        <v>46</v>
      </c>
      <c r="P1305" s="11" t="str">
        <f t="shared" si="102"/>
        <v>_NotUsing</v>
      </c>
      <c r="Q1305" s="10" t="s">
        <v>46</v>
      </c>
      <c r="R1305" s="10" t="s">
        <v>46</v>
      </c>
      <c r="S1305" s="10" t="s">
        <v>47</v>
      </c>
      <c r="T1305" s="11" t="str" cm="1">
        <f t="array" ref="T1305">_xlfn.IFS(S1305="Month-to-month","_MM",S1305="One year","_OY",S1305="Two year","_TY")</f>
        <v>_TY</v>
      </c>
      <c r="U1305" s="10" t="s">
        <v>24</v>
      </c>
      <c r="V1305" s="10" t="s">
        <v>35</v>
      </c>
      <c r="W1305" s="10">
        <v>19.7</v>
      </c>
      <c r="X1305" s="10">
        <v>1396.9</v>
      </c>
      <c r="Y1305" s="10" t="s">
        <v>24</v>
      </c>
      <c r="Z1305" s="11">
        <f t="shared" si="103"/>
        <v>0</v>
      </c>
      <c r="AA1305" s="11" t="str">
        <f t="shared" si="104"/>
        <v>J_16AY+_NotUsing_TY</v>
      </c>
    </row>
    <row r="1306" spans="1:27">
      <c r="A1306" s="10" t="s">
        <v>1341</v>
      </c>
      <c r="B1306" s="10" t="s">
        <v>30</v>
      </c>
      <c r="C1306" s="10">
        <v>1</v>
      </c>
      <c r="D1306" s="11" t="str">
        <f t="shared" si="100"/>
        <v>S</v>
      </c>
      <c r="E1306" s="10" t="s">
        <v>23</v>
      </c>
      <c r="F1306" s="10" t="s">
        <v>24</v>
      </c>
      <c r="G1306" s="10">
        <v>15</v>
      </c>
      <c r="H1306" s="11" t="str">
        <f t="shared" si="101"/>
        <v>_16AY</v>
      </c>
      <c r="I1306" s="10" t="s">
        <v>23</v>
      </c>
      <c r="J1306" s="10" t="s">
        <v>23</v>
      </c>
      <c r="K1306" s="10" t="s">
        <v>37</v>
      </c>
      <c r="L1306" s="10" t="s">
        <v>24</v>
      </c>
      <c r="M1306" s="10" t="s">
        <v>24</v>
      </c>
      <c r="N1306" s="10" t="s">
        <v>24</v>
      </c>
      <c r="O1306" s="10" t="s">
        <v>24</v>
      </c>
      <c r="P1306" s="11" t="str">
        <f t="shared" si="102"/>
        <v>_NotUsing</v>
      </c>
      <c r="Q1306" s="10" t="s">
        <v>24</v>
      </c>
      <c r="R1306" s="10" t="s">
        <v>23</v>
      </c>
      <c r="S1306" s="10" t="s">
        <v>27</v>
      </c>
      <c r="T1306" s="11" t="str" cm="1">
        <f t="array" ref="T1306">_xlfn.IFS(S1306="Month-to-month","_MM",S1306="One year","_OY",S1306="Two year","_TY")</f>
        <v>_MM</v>
      </c>
      <c r="U1306" s="10" t="s">
        <v>23</v>
      </c>
      <c r="V1306" s="10" t="s">
        <v>35</v>
      </c>
      <c r="W1306" s="10">
        <v>85.6</v>
      </c>
      <c r="X1306" s="10">
        <v>1345.55</v>
      </c>
      <c r="Y1306" s="10" t="s">
        <v>23</v>
      </c>
      <c r="Z1306" s="11">
        <f t="shared" si="103"/>
        <v>1</v>
      </c>
      <c r="AA1306" s="11" t="str">
        <f t="shared" si="104"/>
        <v>S_16AY_NotUsing_MM</v>
      </c>
    </row>
    <row r="1307" spans="1:27">
      <c r="A1307" s="10" t="s">
        <v>1342</v>
      </c>
      <c r="B1307" s="10" t="s">
        <v>22</v>
      </c>
      <c r="C1307" s="10">
        <v>0</v>
      </c>
      <c r="D1307" s="11" t="str">
        <f t="shared" si="100"/>
        <v>J</v>
      </c>
      <c r="E1307" s="10" t="s">
        <v>24</v>
      </c>
      <c r="F1307" s="10" t="s">
        <v>24</v>
      </c>
      <c r="G1307" s="10">
        <v>28</v>
      </c>
      <c r="H1307" s="11" t="str">
        <f t="shared" si="101"/>
        <v>_16AY+</v>
      </c>
      <c r="I1307" s="10" t="s">
        <v>23</v>
      </c>
      <c r="J1307" s="10" t="s">
        <v>24</v>
      </c>
      <c r="K1307" s="10" t="s">
        <v>26</v>
      </c>
      <c r="L1307" s="10" t="s">
        <v>24</v>
      </c>
      <c r="M1307" s="10" t="s">
        <v>24</v>
      </c>
      <c r="N1307" s="10" t="s">
        <v>23</v>
      </c>
      <c r="O1307" s="10" t="s">
        <v>24</v>
      </c>
      <c r="P1307" s="11" t="str">
        <f t="shared" si="102"/>
        <v>_Using</v>
      </c>
      <c r="Q1307" s="10" t="s">
        <v>23</v>
      </c>
      <c r="R1307" s="10" t="s">
        <v>24</v>
      </c>
      <c r="S1307" s="10" t="s">
        <v>27</v>
      </c>
      <c r="T1307" s="11" t="str" cm="1">
        <f t="array" ref="T1307">_xlfn.IFS(S1307="Month-to-month","_MM",S1307="One year","_OY",S1307="Two year","_TY")</f>
        <v>_MM</v>
      </c>
      <c r="U1307" s="10" t="s">
        <v>23</v>
      </c>
      <c r="V1307" s="10" t="s">
        <v>35</v>
      </c>
      <c r="W1307" s="10">
        <v>59.55</v>
      </c>
      <c r="X1307" s="10">
        <v>1646.45</v>
      </c>
      <c r="Y1307" s="10" t="s">
        <v>24</v>
      </c>
      <c r="Z1307" s="11">
        <f t="shared" si="103"/>
        <v>0</v>
      </c>
      <c r="AA1307" s="11" t="str">
        <f t="shared" si="104"/>
        <v>J_16AY+_Using_MM</v>
      </c>
    </row>
    <row r="1308" spans="1:27">
      <c r="A1308" s="10" t="s">
        <v>1343</v>
      </c>
      <c r="B1308" s="10" t="s">
        <v>22</v>
      </c>
      <c r="C1308" s="10">
        <v>0</v>
      </c>
      <c r="D1308" s="11" t="str">
        <f t="shared" si="100"/>
        <v>J</v>
      </c>
      <c r="E1308" s="10" t="s">
        <v>24</v>
      </c>
      <c r="F1308" s="10" t="s">
        <v>24</v>
      </c>
      <c r="G1308" s="10">
        <v>70</v>
      </c>
      <c r="H1308" s="11" t="str">
        <f t="shared" si="101"/>
        <v>_16AY+</v>
      </c>
      <c r="I1308" s="10" t="s">
        <v>23</v>
      </c>
      <c r="J1308" s="10" t="s">
        <v>23</v>
      </c>
      <c r="K1308" s="10" t="s">
        <v>37</v>
      </c>
      <c r="L1308" s="10" t="s">
        <v>23</v>
      </c>
      <c r="M1308" s="10" t="s">
        <v>23</v>
      </c>
      <c r="N1308" s="10" t="s">
        <v>23</v>
      </c>
      <c r="O1308" s="10" t="s">
        <v>23</v>
      </c>
      <c r="P1308" s="11" t="str">
        <f t="shared" si="102"/>
        <v>_Using</v>
      </c>
      <c r="Q1308" s="10" t="s">
        <v>23</v>
      </c>
      <c r="R1308" s="10" t="s">
        <v>23</v>
      </c>
      <c r="S1308" s="10" t="s">
        <v>31</v>
      </c>
      <c r="T1308" s="11" t="str" cm="1">
        <f t="array" ref="T1308">_xlfn.IFS(S1308="Month-to-month","_MM",S1308="One year","_OY",S1308="Two year","_TY")</f>
        <v>_OY</v>
      </c>
      <c r="U1308" s="10" t="s">
        <v>24</v>
      </c>
      <c r="V1308" s="10" t="s">
        <v>40</v>
      </c>
      <c r="W1308" s="10">
        <v>115.55</v>
      </c>
      <c r="X1308" s="10">
        <v>8127.6</v>
      </c>
      <c r="Y1308" s="10" t="s">
        <v>23</v>
      </c>
      <c r="Z1308" s="11">
        <f t="shared" si="103"/>
        <v>1</v>
      </c>
      <c r="AA1308" s="11" t="str">
        <f t="shared" si="104"/>
        <v>J_16AY+_Using_OY</v>
      </c>
    </row>
    <row r="1309" spans="1:27">
      <c r="A1309" s="10" t="s">
        <v>1344</v>
      </c>
      <c r="B1309" s="10" t="s">
        <v>22</v>
      </c>
      <c r="C1309" s="10">
        <v>0</v>
      </c>
      <c r="D1309" s="11" t="str">
        <f t="shared" si="100"/>
        <v>J</v>
      </c>
      <c r="E1309" s="10" t="s">
        <v>24</v>
      </c>
      <c r="F1309" s="10" t="s">
        <v>24</v>
      </c>
      <c r="G1309" s="10">
        <v>36</v>
      </c>
      <c r="H1309" s="11" t="str">
        <f t="shared" si="101"/>
        <v>_16AY+</v>
      </c>
      <c r="I1309" s="10" t="s">
        <v>23</v>
      </c>
      <c r="J1309" s="10" t="s">
        <v>24</v>
      </c>
      <c r="K1309" s="10" t="s">
        <v>26</v>
      </c>
      <c r="L1309" s="10" t="s">
        <v>23</v>
      </c>
      <c r="M1309" s="10" t="s">
        <v>23</v>
      </c>
      <c r="N1309" s="10" t="s">
        <v>23</v>
      </c>
      <c r="O1309" s="10" t="s">
        <v>23</v>
      </c>
      <c r="P1309" s="11" t="str">
        <f t="shared" si="102"/>
        <v>_Using</v>
      </c>
      <c r="Q1309" s="10" t="s">
        <v>24</v>
      </c>
      <c r="R1309" s="10" t="s">
        <v>23</v>
      </c>
      <c r="S1309" s="10" t="s">
        <v>31</v>
      </c>
      <c r="T1309" s="11" t="str" cm="1">
        <f t="array" ref="T1309">_xlfn.IFS(S1309="Month-to-month","_MM",S1309="One year","_OY",S1309="Two year","_TY")</f>
        <v>_OY</v>
      </c>
      <c r="U1309" s="10" t="s">
        <v>23</v>
      </c>
      <c r="V1309" s="10" t="s">
        <v>32</v>
      </c>
      <c r="W1309" s="10">
        <v>75.55</v>
      </c>
      <c r="X1309" s="10">
        <v>2680.15</v>
      </c>
      <c r="Y1309" s="10" t="s">
        <v>24</v>
      </c>
      <c r="Z1309" s="11">
        <f t="shared" si="103"/>
        <v>0</v>
      </c>
      <c r="AA1309" s="11" t="str">
        <f t="shared" si="104"/>
        <v>J_16AY+_Using_OY</v>
      </c>
    </row>
    <row r="1310" spans="1:27">
      <c r="A1310" s="10" t="s">
        <v>1345</v>
      </c>
      <c r="B1310" s="10" t="s">
        <v>30</v>
      </c>
      <c r="C1310" s="10">
        <v>1</v>
      </c>
      <c r="D1310" s="11" t="str">
        <f t="shared" si="100"/>
        <v>S</v>
      </c>
      <c r="E1310" s="10" t="s">
        <v>24</v>
      </c>
      <c r="F1310" s="10" t="s">
        <v>24</v>
      </c>
      <c r="G1310" s="10">
        <v>16</v>
      </c>
      <c r="H1310" s="11" t="str">
        <f t="shared" si="101"/>
        <v>_16AY</v>
      </c>
      <c r="I1310" s="10" t="s">
        <v>23</v>
      </c>
      <c r="J1310" s="10" t="s">
        <v>23</v>
      </c>
      <c r="K1310" s="10" t="s">
        <v>37</v>
      </c>
      <c r="L1310" s="10" t="s">
        <v>24</v>
      </c>
      <c r="M1310" s="10" t="s">
        <v>24</v>
      </c>
      <c r="N1310" s="10" t="s">
        <v>24</v>
      </c>
      <c r="O1310" s="10" t="s">
        <v>24</v>
      </c>
      <c r="P1310" s="11" t="str">
        <f t="shared" si="102"/>
        <v>_NotUsing</v>
      </c>
      <c r="Q1310" s="10" t="s">
        <v>23</v>
      </c>
      <c r="R1310" s="10" t="s">
        <v>24</v>
      </c>
      <c r="S1310" s="10" t="s">
        <v>27</v>
      </c>
      <c r="T1310" s="11" t="str" cm="1">
        <f t="array" ref="T1310">_xlfn.IFS(S1310="Month-to-month","_MM",S1310="One year","_OY",S1310="Two year","_TY")</f>
        <v>_MM</v>
      </c>
      <c r="U1310" s="10" t="s">
        <v>23</v>
      </c>
      <c r="V1310" s="10" t="s">
        <v>28</v>
      </c>
      <c r="W1310" s="10">
        <v>86.6</v>
      </c>
      <c r="X1310" s="10">
        <v>1281</v>
      </c>
      <c r="Y1310" s="10" t="s">
        <v>23</v>
      </c>
      <c r="Z1310" s="11">
        <f t="shared" si="103"/>
        <v>1</v>
      </c>
      <c r="AA1310" s="11" t="str">
        <f t="shared" si="104"/>
        <v>S_16AY_NotUsing_MM</v>
      </c>
    </row>
    <row r="1311" spans="1:27">
      <c r="A1311" s="10" t="s">
        <v>1346</v>
      </c>
      <c r="B1311" s="10" t="s">
        <v>22</v>
      </c>
      <c r="C1311" s="10">
        <v>0</v>
      </c>
      <c r="D1311" s="11" t="str">
        <f t="shared" si="100"/>
        <v>J</v>
      </c>
      <c r="E1311" s="10" t="s">
        <v>24</v>
      </c>
      <c r="F1311" s="10" t="s">
        <v>24</v>
      </c>
      <c r="G1311" s="10">
        <v>18</v>
      </c>
      <c r="H1311" s="11" t="str">
        <f t="shared" si="101"/>
        <v>_16AY+</v>
      </c>
      <c r="I1311" s="10" t="s">
        <v>23</v>
      </c>
      <c r="J1311" s="10" t="s">
        <v>23</v>
      </c>
      <c r="K1311" s="10" t="s">
        <v>37</v>
      </c>
      <c r="L1311" s="10" t="s">
        <v>24</v>
      </c>
      <c r="M1311" s="10" t="s">
        <v>24</v>
      </c>
      <c r="N1311" s="10" t="s">
        <v>24</v>
      </c>
      <c r="O1311" s="10" t="s">
        <v>24</v>
      </c>
      <c r="P1311" s="11" t="str">
        <f t="shared" si="102"/>
        <v>_NotUsing</v>
      </c>
      <c r="Q1311" s="10" t="s">
        <v>23</v>
      </c>
      <c r="R1311" s="10" t="s">
        <v>24</v>
      </c>
      <c r="S1311" s="10" t="s">
        <v>27</v>
      </c>
      <c r="T1311" s="11" t="str" cm="1">
        <f t="array" ref="T1311">_xlfn.IFS(S1311="Month-to-month","_MM",S1311="One year","_OY",S1311="Two year","_TY")</f>
        <v>_MM</v>
      </c>
      <c r="U1311" s="10" t="s">
        <v>23</v>
      </c>
      <c r="V1311" s="10" t="s">
        <v>28</v>
      </c>
      <c r="W1311" s="10">
        <v>85.2</v>
      </c>
      <c r="X1311" s="10">
        <v>1553.9</v>
      </c>
      <c r="Y1311" s="10" t="s">
        <v>23</v>
      </c>
      <c r="Z1311" s="11">
        <f t="shared" si="103"/>
        <v>1</v>
      </c>
      <c r="AA1311" s="11" t="str">
        <f t="shared" si="104"/>
        <v>J_16AY+_NotUsing_MM</v>
      </c>
    </row>
    <row r="1312" spans="1:27">
      <c r="A1312" s="10" t="s">
        <v>1347</v>
      </c>
      <c r="B1312" s="10" t="s">
        <v>22</v>
      </c>
      <c r="C1312" s="10">
        <v>0</v>
      </c>
      <c r="D1312" s="11" t="str">
        <f t="shared" si="100"/>
        <v>J</v>
      </c>
      <c r="E1312" s="10" t="s">
        <v>23</v>
      </c>
      <c r="F1312" s="10" t="s">
        <v>24</v>
      </c>
      <c r="G1312" s="10">
        <v>34</v>
      </c>
      <c r="H1312" s="11" t="str">
        <f t="shared" si="101"/>
        <v>_16AY+</v>
      </c>
      <c r="I1312" s="10" t="s">
        <v>23</v>
      </c>
      <c r="J1312" s="10" t="s">
        <v>23</v>
      </c>
      <c r="K1312" s="10" t="s">
        <v>37</v>
      </c>
      <c r="L1312" s="10" t="s">
        <v>24</v>
      </c>
      <c r="M1312" s="10" t="s">
        <v>24</v>
      </c>
      <c r="N1312" s="10" t="s">
        <v>24</v>
      </c>
      <c r="O1312" s="10" t="s">
        <v>24</v>
      </c>
      <c r="P1312" s="11" t="str">
        <f t="shared" si="102"/>
        <v>_NotUsing</v>
      </c>
      <c r="Q1312" s="10" t="s">
        <v>23</v>
      </c>
      <c r="R1312" s="10" t="s">
        <v>23</v>
      </c>
      <c r="S1312" s="10" t="s">
        <v>27</v>
      </c>
      <c r="T1312" s="11" t="str" cm="1">
        <f t="array" ref="T1312">_xlfn.IFS(S1312="Month-to-month","_MM",S1312="One year","_OY",S1312="Two year","_TY")</f>
        <v>_MM</v>
      </c>
      <c r="U1312" s="10" t="s">
        <v>23</v>
      </c>
      <c r="V1312" s="10" t="s">
        <v>28</v>
      </c>
      <c r="W1312" s="10">
        <v>97.65</v>
      </c>
      <c r="X1312" s="10">
        <v>3207.55</v>
      </c>
      <c r="Y1312" s="10" t="s">
        <v>23</v>
      </c>
      <c r="Z1312" s="11">
        <f t="shared" si="103"/>
        <v>1</v>
      </c>
      <c r="AA1312" s="11" t="str">
        <f t="shared" si="104"/>
        <v>J_16AY+_NotUsing_MM</v>
      </c>
    </row>
    <row r="1313" spans="1:27">
      <c r="A1313" s="10" t="s">
        <v>1348</v>
      </c>
      <c r="B1313" s="10" t="s">
        <v>30</v>
      </c>
      <c r="C1313" s="10">
        <v>0</v>
      </c>
      <c r="D1313" s="11" t="str">
        <f t="shared" si="100"/>
        <v>J</v>
      </c>
      <c r="E1313" s="10" t="s">
        <v>23</v>
      </c>
      <c r="F1313" s="10" t="s">
        <v>23</v>
      </c>
      <c r="G1313" s="10">
        <v>42</v>
      </c>
      <c r="H1313" s="11" t="str">
        <f t="shared" si="101"/>
        <v>_16AY+</v>
      </c>
      <c r="I1313" s="10" t="s">
        <v>24</v>
      </c>
      <c r="J1313" s="10" t="s">
        <v>25</v>
      </c>
      <c r="K1313" s="10" t="s">
        <v>26</v>
      </c>
      <c r="L1313" s="10" t="s">
        <v>24</v>
      </c>
      <c r="M1313" s="10" t="s">
        <v>23</v>
      </c>
      <c r="N1313" s="10" t="s">
        <v>23</v>
      </c>
      <c r="O1313" s="10" t="s">
        <v>24</v>
      </c>
      <c r="P1313" s="11" t="str">
        <f t="shared" si="102"/>
        <v>_Using</v>
      </c>
      <c r="Q1313" s="10" t="s">
        <v>24</v>
      </c>
      <c r="R1313" s="10" t="s">
        <v>23</v>
      </c>
      <c r="S1313" s="10" t="s">
        <v>31</v>
      </c>
      <c r="T1313" s="11" t="str" cm="1">
        <f t="array" ref="T1313">_xlfn.IFS(S1313="Month-to-month","_MM",S1313="One year","_OY",S1313="Two year","_TY")</f>
        <v>_OY</v>
      </c>
      <c r="U1313" s="10" t="s">
        <v>23</v>
      </c>
      <c r="V1313" s="10" t="s">
        <v>40</v>
      </c>
      <c r="W1313" s="10">
        <v>45.1</v>
      </c>
      <c r="X1313" s="10">
        <v>2049.0500000000002</v>
      </c>
      <c r="Y1313" s="10" t="s">
        <v>24</v>
      </c>
      <c r="Z1313" s="11">
        <f t="shared" si="103"/>
        <v>0</v>
      </c>
      <c r="AA1313" s="11" t="str">
        <f t="shared" si="104"/>
        <v>J_16AY+_Using_OY</v>
      </c>
    </row>
    <row r="1314" spans="1:27">
      <c r="A1314" s="10" t="s">
        <v>1349</v>
      </c>
      <c r="B1314" s="10" t="s">
        <v>30</v>
      </c>
      <c r="C1314" s="10">
        <v>0</v>
      </c>
      <c r="D1314" s="11" t="str">
        <f t="shared" si="100"/>
        <v>J</v>
      </c>
      <c r="E1314" s="10" t="s">
        <v>24</v>
      </c>
      <c r="F1314" s="10" t="s">
        <v>24</v>
      </c>
      <c r="G1314" s="10">
        <v>48</v>
      </c>
      <c r="H1314" s="11" t="str">
        <f t="shared" si="101"/>
        <v>_16AY+</v>
      </c>
      <c r="I1314" s="10" t="s">
        <v>23</v>
      </c>
      <c r="J1314" s="10" t="s">
        <v>23</v>
      </c>
      <c r="K1314" s="10" t="s">
        <v>26</v>
      </c>
      <c r="L1314" s="10" t="s">
        <v>23</v>
      </c>
      <c r="M1314" s="10" t="s">
        <v>24</v>
      </c>
      <c r="N1314" s="10" t="s">
        <v>24</v>
      </c>
      <c r="O1314" s="10" t="s">
        <v>23</v>
      </c>
      <c r="P1314" s="11" t="str">
        <f t="shared" si="102"/>
        <v>_Using</v>
      </c>
      <c r="Q1314" s="10" t="s">
        <v>24</v>
      </c>
      <c r="R1314" s="10" t="s">
        <v>23</v>
      </c>
      <c r="S1314" s="10" t="s">
        <v>31</v>
      </c>
      <c r="T1314" s="11" t="str" cm="1">
        <f t="array" ref="T1314">_xlfn.IFS(S1314="Month-to-month","_MM",S1314="One year","_OY",S1314="Two year","_TY")</f>
        <v>_OY</v>
      </c>
      <c r="U1314" s="10" t="s">
        <v>23</v>
      </c>
      <c r="V1314" s="10" t="s">
        <v>35</v>
      </c>
      <c r="W1314" s="10">
        <v>70.95</v>
      </c>
      <c r="X1314" s="10">
        <v>3629.2</v>
      </c>
      <c r="Y1314" s="10" t="s">
        <v>24</v>
      </c>
      <c r="Z1314" s="11">
        <f t="shared" si="103"/>
        <v>0</v>
      </c>
      <c r="AA1314" s="11" t="str">
        <f t="shared" si="104"/>
        <v>J_16AY+_Using_OY</v>
      </c>
    </row>
    <row r="1315" spans="1:27">
      <c r="A1315" s="10" t="s">
        <v>1350</v>
      </c>
      <c r="B1315" s="10" t="s">
        <v>30</v>
      </c>
      <c r="C1315" s="10">
        <v>0</v>
      </c>
      <c r="D1315" s="11" t="str">
        <f t="shared" si="100"/>
        <v>J</v>
      </c>
      <c r="E1315" s="10" t="s">
        <v>23</v>
      </c>
      <c r="F1315" s="10" t="s">
        <v>24</v>
      </c>
      <c r="G1315" s="10">
        <v>47</v>
      </c>
      <c r="H1315" s="11" t="str">
        <f t="shared" si="101"/>
        <v>_16AY+</v>
      </c>
      <c r="I1315" s="10" t="s">
        <v>23</v>
      </c>
      <c r="J1315" s="10" t="s">
        <v>23</v>
      </c>
      <c r="K1315" s="10" t="s">
        <v>37</v>
      </c>
      <c r="L1315" s="10" t="s">
        <v>24</v>
      </c>
      <c r="M1315" s="10" t="s">
        <v>23</v>
      </c>
      <c r="N1315" s="10" t="s">
        <v>23</v>
      </c>
      <c r="O1315" s="10" t="s">
        <v>23</v>
      </c>
      <c r="P1315" s="11" t="str">
        <f t="shared" si="102"/>
        <v>_Using</v>
      </c>
      <c r="Q1315" s="10" t="s">
        <v>23</v>
      </c>
      <c r="R1315" s="10" t="s">
        <v>23</v>
      </c>
      <c r="S1315" s="10" t="s">
        <v>27</v>
      </c>
      <c r="T1315" s="11" t="str" cm="1">
        <f t="array" ref="T1315">_xlfn.IFS(S1315="Month-to-month","_MM",S1315="One year","_OY",S1315="Two year","_TY")</f>
        <v>_MM</v>
      </c>
      <c r="U1315" s="10" t="s">
        <v>23</v>
      </c>
      <c r="V1315" s="10" t="s">
        <v>28</v>
      </c>
      <c r="W1315" s="10">
        <v>109.55</v>
      </c>
      <c r="X1315" s="10">
        <v>5124.55</v>
      </c>
      <c r="Y1315" s="10" t="s">
        <v>23</v>
      </c>
      <c r="Z1315" s="11">
        <f t="shared" si="103"/>
        <v>1</v>
      </c>
      <c r="AA1315" s="11" t="str">
        <f t="shared" si="104"/>
        <v>J_16AY+_Using_MM</v>
      </c>
    </row>
    <row r="1316" spans="1:27">
      <c r="A1316" s="10" t="s">
        <v>1351</v>
      </c>
      <c r="B1316" s="10" t="s">
        <v>22</v>
      </c>
      <c r="C1316" s="10">
        <v>0</v>
      </c>
      <c r="D1316" s="11" t="str">
        <f t="shared" si="100"/>
        <v>J</v>
      </c>
      <c r="E1316" s="10" t="s">
        <v>23</v>
      </c>
      <c r="F1316" s="10" t="s">
        <v>23</v>
      </c>
      <c r="G1316" s="10">
        <v>39</v>
      </c>
      <c r="H1316" s="11" t="str">
        <f t="shared" si="101"/>
        <v>_16AY+</v>
      </c>
      <c r="I1316" s="10" t="s">
        <v>23</v>
      </c>
      <c r="J1316" s="10" t="s">
        <v>23</v>
      </c>
      <c r="K1316" s="10" t="s">
        <v>37</v>
      </c>
      <c r="L1316" s="10" t="s">
        <v>24</v>
      </c>
      <c r="M1316" s="10" t="s">
        <v>23</v>
      </c>
      <c r="N1316" s="10" t="s">
        <v>23</v>
      </c>
      <c r="O1316" s="10" t="s">
        <v>23</v>
      </c>
      <c r="P1316" s="11" t="str">
        <f t="shared" si="102"/>
        <v>_Using</v>
      </c>
      <c r="Q1316" s="10" t="s">
        <v>24</v>
      </c>
      <c r="R1316" s="10" t="s">
        <v>24</v>
      </c>
      <c r="S1316" s="10" t="s">
        <v>31</v>
      </c>
      <c r="T1316" s="11" t="str" cm="1">
        <f t="array" ref="T1316">_xlfn.IFS(S1316="Month-to-month","_MM",S1316="One year","_OY",S1316="Two year","_TY")</f>
        <v>_OY</v>
      </c>
      <c r="U1316" s="10" t="s">
        <v>23</v>
      </c>
      <c r="V1316" s="10" t="s">
        <v>28</v>
      </c>
      <c r="W1316" s="10">
        <v>89.55</v>
      </c>
      <c r="X1316" s="10">
        <v>3474.45</v>
      </c>
      <c r="Y1316" s="10" t="s">
        <v>23</v>
      </c>
      <c r="Z1316" s="11">
        <f t="shared" si="103"/>
        <v>1</v>
      </c>
      <c r="AA1316" s="11" t="str">
        <f t="shared" si="104"/>
        <v>J_16AY+_Using_OY</v>
      </c>
    </row>
    <row r="1317" spans="1:27">
      <c r="A1317" s="10" t="s">
        <v>1352</v>
      </c>
      <c r="B1317" s="10" t="s">
        <v>22</v>
      </c>
      <c r="C1317" s="10">
        <v>0</v>
      </c>
      <c r="D1317" s="11" t="str">
        <f t="shared" si="100"/>
        <v>J</v>
      </c>
      <c r="E1317" s="10" t="s">
        <v>23</v>
      </c>
      <c r="F1317" s="10" t="s">
        <v>23</v>
      </c>
      <c r="G1317" s="10">
        <v>11</v>
      </c>
      <c r="H1317" s="11" t="str">
        <f t="shared" si="101"/>
        <v>_16AY</v>
      </c>
      <c r="I1317" s="10" t="s">
        <v>23</v>
      </c>
      <c r="J1317" s="10" t="s">
        <v>24</v>
      </c>
      <c r="K1317" s="10" t="s">
        <v>24</v>
      </c>
      <c r="L1317" s="10" t="s">
        <v>46</v>
      </c>
      <c r="M1317" s="10" t="s">
        <v>46</v>
      </c>
      <c r="N1317" s="10" t="s">
        <v>46</v>
      </c>
      <c r="O1317" s="10" t="s">
        <v>46</v>
      </c>
      <c r="P1317" s="11" t="str">
        <f t="shared" si="102"/>
        <v>_NotUsing</v>
      </c>
      <c r="Q1317" s="10" t="s">
        <v>46</v>
      </c>
      <c r="R1317" s="10" t="s">
        <v>46</v>
      </c>
      <c r="S1317" s="10" t="s">
        <v>47</v>
      </c>
      <c r="T1317" s="11" t="str" cm="1">
        <f t="array" ref="T1317">_xlfn.IFS(S1317="Month-to-month","_MM",S1317="One year","_OY",S1317="Two year","_TY")</f>
        <v>_TY</v>
      </c>
      <c r="U1317" s="10" t="s">
        <v>24</v>
      </c>
      <c r="V1317" s="10" t="s">
        <v>40</v>
      </c>
      <c r="W1317" s="10">
        <v>20.9</v>
      </c>
      <c r="X1317" s="10">
        <v>202.3</v>
      </c>
      <c r="Y1317" s="10" t="s">
        <v>24</v>
      </c>
      <c r="Z1317" s="11">
        <f t="shared" si="103"/>
        <v>0</v>
      </c>
      <c r="AA1317" s="11" t="str">
        <f t="shared" si="104"/>
        <v>J_16AY_NotUsing_TY</v>
      </c>
    </row>
    <row r="1318" spans="1:27">
      <c r="A1318" s="10" t="s">
        <v>1353</v>
      </c>
      <c r="B1318" s="10" t="s">
        <v>30</v>
      </c>
      <c r="C1318" s="10">
        <v>0</v>
      </c>
      <c r="D1318" s="11" t="str">
        <f t="shared" si="100"/>
        <v>J</v>
      </c>
      <c r="E1318" s="10" t="s">
        <v>24</v>
      </c>
      <c r="F1318" s="10" t="s">
        <v>24</v>
      </c>
      <c r="G1318" s="10">
        <v>7</v>
      </c>
      <c r="H1318" s="11" t="str">
        <f t="shared" si="101"/>
        <v>_16AY</v>
      </c>
      <c r="I1318" s="10" t="s">
        <v>23</v>
      </c>
      <c r="J1318" s="10" t="s">
        <v>24</v>
      </c>
      <c r="K1318" s="10" t="s">
        <v>24</v>
      </c>
      <c r="L1318" s="10" t="s">
        <v>46</v>
      </c>
      <c r="M1318" s="10" t="s">
        <v>46</v>
      </c>
      <c r="N1318" s="10" t="s">
        <v>46</v>
      </c>
      <c r="O1318" s="10" t="s">
        <v>46</v>
      </c>
      <c r="P1318" s="11" t="str">
        <f t="shared" si="102"/>
        <v>_NotUsing</v>
      </c>
      <c r="Q1318" s="10" t="s">
        <v>46</v>
      </c>
      <c r="R1318" s="10" t="s">
        <v>46</v>
      </c>
      <c r="S1318" s="10" t="s">
        <v>27</v>
      </c>
      <c r="T1318" s="11" t="str" cm="1">
        <f t="array" ref="T1318">_xlfn.IFS(S1318="Month-to-month","_MM",S1318="One year","_OY",S1318="Two year","_TY")</f>
        <v>_MM</v>
      </c>
      <c r="U1318" s="10" t="s">
        <v>23</v>
      </c>
      <c r="V1318" s="10" t="s">
        <v>32</v>
      </c>
      <c r="W1318" s="10">
        <v>19.95</v>
      </c>
      <c r="X1318" s="10">
        <v>147.5</v>
      </c>
      <c r="Y1318" s="10" t="s">
        <v>24</v>
      </c>
      <c r="Z1318" s="11">
        <f t="shared" si="103"/>
        <v>0</v>
      </c>
      <c r="AA1318" s="11" t="str">
        <f t="shared" si="104"/>
        <v>J_16AY_NotUsing_MM</v>
      </c>
    </row>
    <row r="1319" spans="1:27">
      <c r="A1319" s="10" t="s">
        <v>1354</v>
      </c>
      <c r="B1319" s="10" t="s">
        <v>22</v>
      </c>
      <c r="C1319" s="10">
        <v>0</v>
      </c>
      <c r="D1319" s="11" t="str">
        <f t="shared" si="100"/>
        <v>J</v>
      </c>
      <c r="E1319" s="10" t="s">
        <v>24</v>
      </c>
      <c r="F1319" s="10" t="s">
        <v>24</v>
      </c>
      <c r="G1319" s="10">
        <v>3</v>
      </c>
      <c r="H1319" s="11" t="str">
        <f t="shared" si="101"/>
        <v>_6AY</v>
      </c>
      <c r="I1319" s="10" t="s">
        <v>23</v>
      </c>
      <c r="J1319" s="10" t="s">
        <v>23</v>
      </c>
      <c r="K1319" s="10" t="s">
        <v>24</v>
      </c>
      <c r="L1319" s="10" t="s">
        <v>46</v>
      </c>
      <c r="M1319" s="10" t="s">
        <v>46</v>
      </c>
      <c r="N1319" s="10" t="s">
        <v>46</v>
      </c>
      <c r="O1319" s="10" t="s">
        <v>46</v>
      </c>
      <c r="P1319" s="11" t="str">
        <f t="shared" si="102"/>
        <v>_NotUsing</v>
      </c>
      <c r="Q1319" s="10" t="s">
        <v>46</v>
      </c>
      <c r="R1319" s="10" t="s">
        <v>46</v>
      </c>
      <c r="S1319" s="10" t="s">
        <v>27</v>
      </c>
      <c r="T1319" s="11" t="str" cm="1">
        <f t="array" ref="T1319">_xlfn.IFS(S1319="Month-to-month","_MM",S1319="One year","_OY",S1319="Two year","_TY")</f>
        <v>_MM</v>
      </c>
      <c r="U1319" s="10" t="s">
        <v>24</v>
      </c>
      <c r="V1319" s="10" t="s">
        <v>32</v>
      </c>
      <c r="W1319" s="10">
        <v>24.6</v>
      </c>
      <c r="X1319" s="10">
        <v>86.35</v>
      </c>
      <c r="Y1319" s="10" t="s">
        <v>24</v>
      </c>
      <c r="Z1319" s="11">
        <f t="shared" si="103"/>
        <v>0</v>
      </c>
      <c r="AA1319" s="11" t="str">
        <f t="shared" si="104"/>
        <v>J_6AY_NotUsing_MM</v>
      </c>
    </row>
    <row r="1320" spans="1:27">
      <c r="A1320" s="10" t="s">
        <v>1355</v>
      </c>
      <c r="B1320" s="10" t="s">
        <v>30</v>
      </c>
      <c r="C1320" s="10">
        <v>0</v>
      </c>
      <c r="D1320" s="11" t="str">
        <f t="shared" si="100"/>
        <v>J</v>
      </c>
      <c r="E1320" s="10" t="s">
        <v>24</v>
      </c>
      <c r="F1320" s="10" t="s">
        <v>24</v>
      </c>
      <c r="G1320" s="10">
        <v>8</v>
      </c>
      <c r="H1320" s="11" t="str">
        <f t="shared" si="101"/>
        <v>_16AY</v>
      </c>
      <c r="I1320" s="10" t="s">
        <v>23</v>
      </c>
      <c r="J1320" s="10" t="s">
        <v>24</v>
      </c>
      <c r="K1320" s="10" t="s">
        <v>26</v>
      </c>
      <c r="L1320" s="10" t="s">
        <v>23</v>
      </c>
      <c r="M1320" s="10" t="s">
        <v>24</v>
      </c>
      <c r="N1320" s="10" t="s">
        <v>23</v>
      </c>
      <c r="O1320" s="10" t="s">
        <v>24</v>
      </c>
      <c r="P1320" s="11" t="str">
        <f t="shared" si="102"/>
        <v>_Using</v>
      </c>
      <c r="Q1320" s="10" t="s">
        <v>24</v>
      </c>
      <c r="R1320" s="10" t="s">
        <v>23</v>
      </c>
      <c r="S1320" s="10" t="s">
        <v>27</v>
      </c>
      <c r="T1320" s="11" t="str" cm="1">
        <f t="array" ref="T1320">_xlfn.IFS(S1320="Month-to-month","_MM",S1320="One year","_OY",S1320="Two year","_TY")</f>
        <v>_MM</v>
      </c>
      <c r="U1320" s="10" t="s">
        <v>23</v>
      </c>
      <c r="V1320" s="10" t="s">
        <v>28</v>
      </c>
      <c r="W1320" s="10">
        <v>66.7</v>
      </c>
      <c r="X1320" s="10">
        <v>579</v>
      </c>
      <c r="Y1320" s="10" t="s">
        <v>24</v>
      </c>
      <c r="Z1320" s="11">
        <f t="shared" si="103"/>
        <v>0</v>
      </c>
      <c r="AA1320" s="11" t="str">
        <f t="shared" si="104"/>
        <v>J_16AY_Using_MM</v>
      </c>
    </row>
    <row r="1321" spans="1:27">
      <c r="A1321" s="10" t="s">
        <v>1356</v>
      </c>
      <c r="B1321" s="10" t="s">
        <v>30</v>
      </c>
      <c r="C1321" s="10">
        <v>0</v>
      </c>
      <c r="D1321" s="11" t="str">
        <f t="shared" si="100"/>
        <v>J</v>
      </c>
      <c r="E1321" s="10" t="s">
        <v>24</v>
      </c>
      <c r="F1321" s="10" t="s">
        <v>23</v>
      </c>
      <c r="G1321" s="10">
        <v>1</v>
      </c>
      <c r="H1321" s="11" t="str">
        <f t="shared" si="101"/>
        <v>_6AY</v>
      </c>
      <c r="I1321" s="10" t="s">
        <v>23</v>
      </c>
      <c r="J1321" s="10" t="s">
        <v>24</v>
      </c>
      <c r="K1321" s="10" t="s">
        <v>24</v>
      </c>
      <c r="L1321" s="10" t="s">
        <v>46</v>
      </c>
      <c r="M1321" s="10" t="s">
        <v>46</v>
      </c>
      <c r="N1321" s="10" t="s">
        <v>46</v>
      </c>
      <c r="O1321" s="10" t="s">
        <v>46</v>
      </c>
      <c r="P1321" s="11" t="str">
        <f t="shared" si="102"/>
        <v>_NotUsing</v>
      </c>
      <c r="Q1321" s="10" t="s">
        <v>46</v>
      </c>
      <c r="R1321" s="10" t="s">
        <v>46</v>
      </c>
      <c r="S1321" s="10" t="s">
        <v>27</v>
      </c>
      <c r="T1321" s="11" t="str" cm="1">
        <f t="array" ref="T1321">_xlfn.IFS(S1321="Month-to-month","_MM",S1321="One year","_OY",S1321="Two year","_TY")</f>
        <v>_MM</v>
      </c>
      <c r="U1321" s="10" t="s">
        <v>23</v>
      </c>
      <c r="V1321" s="10" t="s">
        <v>32</v>
      </c>
      <c r="W1321" s="10">
        <v>19.45</v>
      </c>
      <c r="X1321" s="10">
        <v>19.45</v>
      </c>
      <c r="Y1321" s="10" t="s">
        <v>23</v>
      </c>
      <c r="Z1321" s="11">
        <f t="shared" si="103"/>
        <v>1</v>
      </c>
      <c r="AA1321" s="11" t="str">
        <f t="shared" si="104"/>
        <v>J_6AY_NotUsing_MM</v>
      </c>
    </row>
    <row r="1322" spans="1:27">
      <c r="A1322" s="10" t="s">
        <v>1357</v>
      </c>
      <c r="B1322" s="10" t="s">
        <v>30</v>
      </c>
      <c r="C1322" s="10">
        <v>0</v>
      </c>
      <c r="D1322" s="11" t="str">
        <f t="shared" si="100"/>
        <v>J</v>
      </c>
      <c r="E1322" s="10" t="s">
        <v>23</v>
      </c>
      <c r="F1322" s="10" t="s">
        <v>23</v>
      </c>
      <c r="G1322" s="10">
        <v>32</v>
      </c>
      <c r="H1322" s="11" t="str">
        <f t="shared" si="101"/>
        <v>_16AY+</v>
      </c>
      <c r="I1322" s="10" t="s">
        <v>23</v>
      </c>
      <c r="J1322" s="10" t="s">
        <v>24</v>
      </c>
      <c r="K1322" s="10" t="s">
        <v>37</v>
      </c>
      <c r="L1322" s="10" t="s">
        <v>23</v>
      </c>
      <c r="M1322" s="10" t="s">
        <v>23</v>
      </c>
      <c r="N1322" s="10" t="s">
        <v>23</v>
      </c>
      <c r="O1322" s="10" t="s">
        <v>24</v>
      </c>
      <c r="P1322" s="11" t="str">
        <f t="shared" si="102"/>
        <v>_Using</v>
      </c>
      <c r="Q1322" s="10" t="s">
        <v>24</v>
      </c>
      <c r="R1322" s="10" t="s">
        <v>23</v>
      </c>
      <c r="S1322" s="10" t="s">
        <v>31</v>
      </c>
      <c r="T1322" s="11" t="str" cm="1">
        <f t="array" ref="T1322">_xlfn.IFS(S1322="Month-to-month","_MM",S1322="One year","_OY",S1322="Two year","_TY")</f>
        <v>_OY</v>
      </c>
      <c r="U1322" s="10" t="s">
        <v>24</v>
      </c>
      <c r="V1322" s="10" t="s">
        <v>32</v>
      </c>
      <c r="W1322" s="10">
        <v>94.8</v>
      </c>
      <c r="X1322" s="10">
        <v>3131.55</v>
      </c>
      <c r="Y1322" s="10" t="s">
        <v>24</v>
      </c>
      <c r="Z1322" s="11">
        <f t="shared" si="103"/>
        <v>0</v>
      </c>
      <c r="AA1322" s="11" t="str">
        <f t="shared" si="104"/>
        <v>J_16AY+_Using_OY</v>
      </c>
    </row>
    <row r="1323" spans="1:27">
      <c r="A1323" s="10" t="s">
        <v>1358</v>
      </c>
      <c r="B1323" s="10" t="s">
        <v>30</v>
      </c>
      <c r="C1323" s="10">
        <v>0</v>
      </c>
      <c r="D1323" s="11" t="str">
        <f t="shared" si="100"/>
        <v>J</v>
      </c>
      <c r="E1323" s="10" t="s">
        <v>23</v>
      </c>
      <c r="F1323" s="10" t="s">
        <v>23</v>
      </c>
      <c r="G1323" s="10">
        <v>60</v>
      </c>
      <c r="H1323" s="11" t="str">
        <f t="shared" si="101"/>
        <v>_16AY+</v>
      </c>
      <c r="I1323" s="10" t="s">
        <v>23</v>
      </c>
      <c r="J1323" s="10" t="s">
        <v>24</v>
      </c>
      <c r="K1323" s="10" t="s">
        <v>26</v>
      </c>
      <c r="L1323" s="10" t="s">
        <v>23</v>
      </c>
      <c r="M1323" s="10" t="s">
        <v>23</v>
      </c>
      <c r="N1323" s="10" t="s">
        <v>23</v>
      </c>
      <c r="O1323" s="10" t="s">
        <v>23</v>
      </c>
      <c r="P1323" s="11" t="str">
        <f t="shared" si="102"/>
        <v>_Using</v>
      </c>
      <c r="Q1323" s="10" t="s">
        <v>24</v>
      </c>
      <c r="R1323" s="10" t="s">
        <v>24</v>
      </c>
      <c r="S1323" s="10" t="s">
        <v>31</v>
      </c>
      <c r="T1323" s="11" t="str" cm="1">
        <f t="array" ref="T1323">_xlfn.IFS(S1323="Month-to-month","_MM",S1323="One year","_OY",S1323="Two year","_TY")</f>
        <v>_OY</v>
      </c>
      <c r="U1323" s="10" t="s">
        <v>23</v>
      </c>
      <c r="V1323" s="10" t="s">
        <v>35</v>
      </c>
      <c r="W1323" s="10">
        <v>65.849999999999994</v>
      </c>
      <c r="X1323" s="10">
        <v>3928.3</v>
      </c>
      <c r="Y1323" s="10" t="s">
        <v>24</v>
      </c>
      <c r="Z1323" s="11">
        <f t="shared" si="103"/>
        <v>0</v>
      </c>
      <c r="AA1323" s="11" t="str">
        <f t="shared" si="104"/>
        <v>J_16AY+_Using_OY</v>
      </c>
    </row>
    <row r="1324" spans="1:27">
      <c r="A1324" s="10" t="s">
        <v>1359</v>
      </c>
      <c r="B1324" s="10" t="s">
        <v>22</v>
      </c>
      <c r="C1324" s="10">
        <v>0</v>
      </c>
      <c r="D1324" s="11" t="str">
        <f t="shared" si="100"/>
        <v>J</v>
      </c>
      <c r="E1324" s="10" t="s">
        <v>23</v>
      </c>
      <c r="F1324" s="10" t="s">
        <v>24</v>
      </c>
      <c r="G1324" s="10">
        <v>10</v>
      </c>
      <c r="H1324" s="11" t="str">
        <f t="shared" si="101"/>
        <v>_16AY</v>
      </c>
      <c r="I1324" s="10" t="s">
        <v>23</v>
      </c>
      <c r="J1324" s="10" t="s">
        <v>24</v>
      </c>
      <c r="K1324" s="10" t="s">
        <v>24</v>
      </c>
      <c r="L1324" s="10" t="s">
        <v>46</v>
      </c>
      <c r="M1324" s="10" t="s">
        <v>46</v>
      </c>
      <c r="N1324" s="10" t="s">
        <v>46</v>
      </c>
      <c r="O1324" s="10" t="s">
        <v>46</v>
      </c>
      <c r="P1324" s="11" t="str">
        <f t="shared" si="102"/>
        <v>_NotUsing</v>
      </c>
      <c r="Q1324" s="10" t="s">
        <v>46</v>
      </c>
      <c r="R1324" s="10" t="s">
        <v>46</v>
      </c>
      <c r="S1324" s="10" t="s">
        <v>27</v>
      </c>
      <c r="T1324" s="11" t="str" cm="1">
        <f t="array" ref="T1324">_xlfn.IFS(S1324="Month-to-month","_MM",S1324="One year","_OY",S1324="Two year","_TY")</f>
        <v>_MM</v>
      </c>
      <c r="U1324" s="10" t="s">
        <v>23</v>
      </c>
      <c r="V1324" s="10" t="s">
        <v>35</v>
      </c>
      <c r="W1324" s="10">
        <v>19.95</v>
      </c>
      <c r="X1324" s="10">
        <v>187.75</v>
      </c>
      <c r="Y1324" s="10" t="s">
        <v>24</v>
      </c>
      <c r="Z1324" s="11">
        <f t="shared" si="103"/>
        <v>0</v>
      </c>
      <c r="AA1324" s="11" t="str">
        <f t="shared" si="104"/>
        <v>J_16AY_NotUsing_MM</v>
      </c>
    </row>
    <row r="1325" spans="1:27">
      <c r="A1325" s="10" t="s">
        <v>1360</v>
      </c>
      <c r="B1325" s="10" t="s">
        <v>22</v>
      </c>
      <c r="C1325" s="10">
        <v>0</v>
      </c>
      <c r="D1325" s="11" t="str">
        <f t="shared" si="100"/>
        <v>J</v>
      </c>
      <c r="E1325" s="10" t="s">
        <v>23</v>
      </c>
      <c r="F1325" s="10" t="s">
        <v>24</v>
      </c>
      <c r="G1325" s="10">
        <v>71</v>
      </c>
      <c r="H1325" s="11" t="str">
        <f t="shared" si="101"/>
        <v>_16AY+</v>
      </c>
      <c r="I1325" s="10" t="s">
        <v>23</v>
      </c>
      <c r="J1325" s="10" t="s">
        <v>23</v>
      </c>
      <c r="K1325" s="10" t="s">
        <v>24</v>
      </c>
      <c r="L1325" s="10" t="s">
        <v>46</v>
      </c>
      <c r="M1325" s="10" t="s">
        <v>46</v>
      </c>
      <c r="N1325" s="10" t="s">
        <v>46</v>
      </c>
      <c r="O1325" s="10" t="s">
        <v>46</v>
      </c>
      <c r="P1325" s="11" t="str">
        <f t="shared" si="102"/>
        <v>_NotUsing</v>
      </c>
      <c r="Q1325" s="10" t="s">
        <v>46</v>
      </c>
      <c r="R1325" s="10" t="s">
        <v>46</v>
      </c>
      <c r="S1325" s="10" t="s">
        <v>47</v>
      </c>
      <c r="T1325" s="11" t="str" cm="1">
        <f t="array" ref="T1325">_xlfn.IFS(S1325="Month-to-month","_MM",S1325="One year","_OY",S1325="Two year","_TY")</f>
        <v>_TY</v>
      </c>
      <c r="U1325" s="10" t="s">
        <v>23</v>
      </c>
      <c r="V1325" s="10" t="s">
        <v>35</v>
      </c>
      <c r="W1325" s="10">
        <v>24.65</v>
      </c>
      <c r="X1325" s="10">
        <v>1710.15</v>
      </c>
      <c r="Y1325" s="10" t="s">
        <v>24</v>
      </c>
      <c r="Z1325" s="11">
        <f t="shared" si="103"/>
        <v>0</v>
      </c>
      <c r="AA1325" s="11" t="str">
        <f t="shared" si="104"/>
        <v>J_16AY+_NotUsing_TY</v>
      </c>
    </row>
    <row r="1326" spans="1:27">
      <c r="A1326" s="10" t="s">
        <v>1361</v>
      </c>
      <c r="B1326" s="10" t="s">
        <v>22</v>
      </c>
      <c r="C1326" s="10">
        <v>0</v>
      </c>
      <c r="D1326" s="11" t="str">
        <f t="shared" si="100"/>
        <v>J</v>
      </c>
      <c r="E1326" s="10" t="s">
        <v>23</v>
      </c>
      <c r="F1326" s="10" t="s">
        <v>23</v>
      </c>
      <c r="G1326" s="10">
        <v>4</v>
      </c>
      <c r="H1326" s="11" t="str">
        <f t="shared" si="101"/>
        <v>_6AY</v>
      </c>
      <c r="I1326" s="10" t="s">
        <v>23</v>
      </c>
      <c r="J1326" s="10" t="s">
        <v>24</v>
      </c>
      <c r="K1326" s="10" t="s">
        <v>24</v>
      </c>
      <c r="L1326" s="10" t="s">
        <v>46</v>
      </c>
      <c r="M1326" s="10" t="s">
        <v>46</v>
      </c>
      <c r="N1326" s="10" t="s">
        <v>46</v>
      </c>
      <c r="O1326" s="10" t="s">
        <v>46</v>
      </c>
      <c r="P1326" s="11" t="str">
        <f t="shared" si="102"/>
        <v>_NotUsing</v>
      </c>
      <c r="Q1326" s="10" t="s">
        <v>46</v>
      </c>
      <c r="R1326" s="10" t="s">
        <v>46</v>
      </c>
      <c r="S1326" s="10" t="s">
        <v>27</v>
      </c>
      <c r="T1326" s="11" t="str" cm="1">
        <f t="array" ref="T1326">_xlfn.IFS(S1326="Month-to-month","_MM",S1326="One year","_OY",S1326="Two year","_TY")</f>
        <v>_MM</v>
      </c>
      <c r="U1326" s="10" t="s">
        <v>24</v>
      </c>
      <c r="V1326" s="10" t="s">
        <v>32</v>
      </c>
      <c r="W1326" s="10">
        <v>20.350000000000001</v>
      </c>
      <c r="X1326" s="10">
        <v>76.349999999999994</v>
      </c>
      <c r="Y1326" s="10" t="s">
        <v>23</v>
      </c>
      <c r="Z1326" s="11">
        <f t="shared" si="103"/>
        <v>1</v>
      </c>
      <c r="AA1326" s="11" t="str">
        <f t="shared" si="104"/>
        <v>J_6AY_NotUsing_MM</v>
      </c>
    </row>
    <row r="1327" spans="1:27">
      <c r="A1327" s="10" t="s">
        <v>1362</v>
      </c>
      <c r="B1327" s="10" t="s">
        <v>22</v>
      </c>
      <c r="C1327" s="10">
        <v>1</v>
      </c>
      <c r="D1327" s="11" t="str">
        <f t="shared" si="100"/>
        <v>S</v>
      </c>
      <c r="E1327" s="10" t="s">
        <v>24</v>
      </c>
      <c r="F1327" s="10" t="s">
        <v>24</v>
      </c>
      <c r="G1327" s="10">
        <v>1</v>
      </c>
      <c r="H1327" s="11" t="str">
        <f t="shared" si="101"/>
        <v>_6AY</v>
      </c>
      <c r="I1327" s="10" t="s">
        <v>23</v>
      </c>
      <c r="J1327" s="10" t="s">
        <v>24</v>
      </c>
      <c r="K1327" s="10" t="s">
        <v>37</v>
      </c>
      <c r="L1327" s="10" t="s">
        <v>24</v>
      </c>
      <c r="M1327" s="10" t="s">
        <v>24</v>
      </c>
      <c r="N1327" s="10" t="s">
        <v>24</v>
      </c>
      <c r="O1327" s="10" t="s">
        <v>24</v>
      </c>
      <c r="P1327" s="11" t="str">
        <f t="shared" si="102"/>
        <v>_NotUsing</v>
      </c>
      <c r="Q1327" s="10" t="s">
        <v>24</v>
      </c>
      <c r="R1327" s="10" t="s">
        <v>24</v>
      </c>
      <c r="S1327" s="10" t="s">
        <v>27</v>
      </c>
      <c r="T1327" s="11" t="str" cm="1">
        <f t="array" ref="T1327">_xlfn.IFS(S1327="Month-to-month","_MM",S1327="One year","_OY",S1327="Two year","_TY")</f>
        <v>_MM</v>
      </c>
      <c r="U1327" s="10" t="s">
        <v>23</v>
      </c>
      <c r="V1327" s="10" t="s">
        <v>28</v>
      </c>
      <c r="W1327" s="10">
        <v>69.25</v>
      </c>
      <c r="X1327" s="10">
        <v>69.25</v>
      </c>
      <c r="Y1327" s="10" t="s">
        <v>23</v>
      </c>
      <c r="Z1327" s="11">
        <f t="shared" si="103"/>
        <v>1</v>
      </c>
      <c r="AA1327" s="11" t="str">
        <f t="shared" si="104"/>
        <v>S_6AY_NotUsing_MM</v>
      </c>
    </row>
    <row r="1328" spans="1:27">
      <c r="A1328" s="10" t="s">
        <v>1363</v>
      </c>
      <c r="B1328" s="10" t="s">
        <v>22</v>
      </c>
      <c r="C1328" s="10">
        <v>0</v>
      </c>
      <c r="D1328" s="11" t="str">
        <f t="shared" si="100"/>
        <v>J</v>
      </c>
      <c r="E1328" s="10" t="s">
        <v>23</v>
      </c>
      <c r="F1328" s="10" t="s">
        <v>23</v>
      </c>
      <c r="G1328" s="10">
        <v>43</v>
      </c>
      <c r="H1328" s="11" t="str">
        <f t="shared" si="101"/>
        <v>_16AY+</v>
      </c>
      <c r="I1328" s="10" t="s">
        <v>24</v>
      </c>
      <c r="J1328" s="10" t="s">
        <v>25</v>
      </c>
      <c r="K1328" s="10" t="s">
        <v>26</v>
      </c>
      <c r="L1328" s="10" t="s">
        <v>23</v>
      </c>
      <c r="M1328" s="10" t="s">
        <v>23</v>
      </c>
      <c r="N1328" s="10" t="s">
        <v>24</v>
      </c>
      <c r="O1328" s="10" t="s">
        <v>23</v>
      </c>
      <c r="P1328" s="11" t="str">
        <f t="shared" si="102"/>
        <v>_Using</v>
      </c>
      <c r="Q1328" s="10" t="s">
        <v>23</v>
      </c>
      <c r="R1328" s="10" t="s">
        <v>24</v>
      </c>
      <c r="S1328" s="10" t="s">
        <v>31</v>
      </c>
      <c r="T1328" s="11" t="str" cm="1">
        <f t="array" ref="T1328">_xlfn.IFS(S1328="Month-to-month","_MM",S1328="One year","_OY",S1328="Two year","_TY")</f>
        <v>_OY</v>
      </c>
      <c r="U1328" s="10" t="s">
        <v>23</v>
      </c>
      <c r="V1328" s="10" t="s">
        <v>35</v>
      </c>
      <c r="W1328" s="10">
        <v>51.25</v>
      </c>
      <c r="X1328" s="10">
        <v>2151.6</v>
      </c>
      <c r="Y1328" s="10" t="s">
        <v>24</v>
      </c>
      <c r="Z1328" s="11">
        <f t="shared" si="103"/>
        <v>0</v>
      </c>
      <c r="AA1328" s="11" t="str">
        <f t="shared" si="104"/>
        <v>J_16AY+_Using_OY</v>
      </c>
    </row>
    <row r="1329" spans="1:27">
      <c r="A1329" s="10" t="s">
        <v>1364</v>
      </c>
      <c r="B1329" s="10" t="s">
        <v>30</v>
      </c>
      <c r="C1329" s="10">
        <v>0</v>
      </c>
      <c r="D1329" s="11" t="str">
        <f t="shared" si="100"/>
        <v>J</v>
      </c>
      <c r="E1329" s="10" t="s">
        <v>23</v>
      </c>
      <c r="F1329" s="10" t="s">
        <v>24</v>
      </c>
      <c r="G1329" s="10">
        <v>59</v>
      </c>
      <c r="H1329" s="11" t="str">
        <f t="shared" si="101"/>
        <v>_16AY+</v>
      </c>
      <c r="I1329" s="10" t="s">
        <v>23</v>
      </c>
      <c r="J1329" s="10" t="s">
        <v>23</v>
      </c>
      <c r="K1329" s="10" t="s">
        <v>37</v>
      </c>
      <c r="L1329" s="10" t="s">
        <v>24</v>
      </c>
      <c r="M1329" s="10" t="s">
        <v>24</v>
      </c>
      <c r="N1329" s="10" t="s">
        <v>23</v>
      </c>
      <c r="O1329" s="10" t="s">
        <v>24</v>
      </c>
      <c r="P1329" s="11" t="str">
        <f t="shared" si="102"/>
        <v>_Using</v>
      </c>
      <c r="Q1329" s="10" t="s">
        <v>23</v>
      </c>
      <c r="R1329" s="10" t="s">
        <v>23</v>
      </c>
      <c r="S1329" s="10" t="s">
        <v>31</v>
      </c>
      <c r="T1329" s="11" t="str" cm="1">
        <f t="array" ref="T1329">_xlfn.IFS(S1329="Month-to-month","_MM",S1329="One year","_OY",S1329="Two year","_TY")</f>
        <v>_OY</v>
      </c>
      <c r="U1329" s="10" t="s">
        <v>23</v>
      </c>
      <c r="V1329" s="10" t="s">
        <v>35</v>
      </c>
      <c r="W1329" s="10">
        <v>99.5</v>
      </c>
      <c r="X1329" s="10">
        <v>5961.1</v>
      </c>
      <c r="Y1329" s="10" t="s">
        <v>23</v>
      </c>
      <c r="Z1329" s="11">
        <f t="shared" si="103"/>
        <v>1</v>
      </c>
      <c r="AA1329" s="11" t="str">
        <f t="shared" si="104"/>
        <v>J_16AY+_Using_OY</v>
      </c>
    </row>
    <row r="1330" spans="1:27">
      <c r="A1330" s="10" t="s">
        <v>1365</v>
      </c>
      <c r="B1330" s="10" t="s">
        <v>22</v>
      </c>
      <c r="C1330" s="10">
        <v>0</v>
      </c>
      <c r="D1330" s="11" t="str">
        <f t="shared" si="100"/>
        <v>J</v>
      </c>
      <c r="E1330" s="10" t="s">
        <v>23</v>
      </c>
      <c r="F1330" s="10" t="s">
        <v>24</v>
      </c>
      <c r="G1330" s="10">
        <v>23</v>
      </c>
      <c r="H1330" s="11" t="str">
        <f t="shared" si="101"/>
        <v>_16AY+</v>
      </c>
      <c r="I1330" s="10" t="s">
        <v>23</v>
      </c>
      <c r="J1330" s="10" t="s">
        <v>24</v>
      </c>
      <c r="K1330" s="10" t="s">
        <v>26</v>
      </c>
      <c r="L1330" s="10" t="s">
        <v>24</v>
      </c>
      <c r="M1330" s="10" t="s">
        <v>24</v>
      </c>
      <c r="N1330" s="10" t="s">
        <v>23</v>
      </c>
      <c r="O1330" s="10" t="s">
        <v>23</v>
      </c>
      <c r="P1330" s="11" t="str">
        <f t="shared" si="102"/>
        <v>_Using</v>
      </c>
      <c r="Q1330" s="10" t="s">
        <v>24</v>
      </c>
      <c r="R1330" s="10" t="s">
        <v>24</v>
      </c>
      <c r="S1330" s="10" t="s">
        <v>27</v>
      </c>
      <c r="T1330" s="11" t="str" cm="1">
        <f t="array" ref="T1330">_xlfn.IFS(S1330="Month-to-month","_MM",S1330="One year","_OY",S1330="Two year","_TY")</f>
        <v>_MM</v>
      </c>
      <c r="U1330" s="10" t="s">
        <v>24</v>
      </c>
      <c r="V1330" s="10" t="s">
        <v>28</v>
      </c>
      <c r="W1330" s="10">
        <v>54.25</v>
      </c>
      <c r="X1330" s="10">
        <v>1221.55</v>
      </c>
      <c r="Y1330" s="10" t="s">
        <v>24</v>
      </c>
      <c r="Z1330" s="11">
        <f t="shared" si="103"/>
        <v>0</v>
      </c>
      <c r="AA1330" s="11" t="str">
        <f t="shared" si="104"/>
        <v>J_16AY+_Using_MM</v>
      </c>
    </row>
    <row r="1331" spans="1:27">
      <c r="A1331" s="10" t="s">
        <v>1366</v>
      </c>
      <c r="B1331" s="10" t="s">
        <v>22</v>
      </c>
      <c r="C1331" s="10">
        <v>0</v>
      </c>
      <c r="D1331" s="11" t="str">
        <f t="shared" si="100"/>
        <v>J</v>
      </c>
      <c r="E1331" s="10" t="s">
        <v>23</v>
      </c>
      <c r="F1331" s="10" t="s">
        <v>24</v>
      </c>
      <c r="G1331" s="10">
        <v>72</v>
      </c>
      <c r="H1331" s="11" t="str">
        <f t="shared" si="101"/>
        <v>_16AY+</v>
      </c>
      <c r="I1331" s="10" t="s">
        <v>23</v>
      </c>
      <c r="J1331" s="10" t="s">
        <v>24</v>
      </c>
      <c r="K1331" s="10" t="s">
        <v>24</v>
      </c>
      <c r="L1331" s="10" t="s">
        <v>46</v>
      </c>
      <c r="M1331" s="10" t="s">
        <v>46</v>
      </c>
      <c r="N1331" s="10" t="s">
        <v>46</v>
      </c>
      <c r="O1331" s="10" t="s">
        <v>46</v>
      </c>
      <c r="P1331" s="11" t="str">
        <f t="shared" si="102"/>
        <v>_NotUsing</v>
      </c>
      <c r="Q1331" s="10" t="s">
        <v>46</v>
      </c>
      <c r="R1331" s="10" t="s">
        <v>46</v>
      </c>
      <c r="S1331" s="10" t="s">
        <v>47</v>
      </c>
      <c r="T1331" s="11" t="str" cm="1">
        <f t="array" ref="T1331">_xlfn.IFS(S1331="Month-to-month","_MM",S1331="One year","_OY",S1331="Two year","_TY")</f>
        <v>_TY</v>
      </c>
      <c r="U1331" s="10" t="s">
        <v>24</v>
      </c>
      <c r="V1331" s="10" t="s">
        <v>35</v>
      </c>
      <c r="W1331" s="10">
        <v>19.399999999999999</v>
      </c>
      <c r="X1331" s="10">
        <v>1496.45</v>
      </c>
      <c r="Y1331" s="10" t="s">
        <v>24</v>
      </c>
      <c r="Z1331" s="11">
        <f t="shared" si="103"/>
        <v>0</v>
      </c>
      <c r="AA1331" s="11" t="str">
        <f t="shared" si="104"/>
        <v>J_16AY+_NotUsing_TY</v>
      </c>
    </row>
    <row r="1332" spans="1:27">
      <c r="A1332" s="10" t="s">
        <v>1367</v>
      </c>
      <c r="B1332" s="10" t="s">
        <v>30</v>
      </c>
      <c r="C1332" s="10">
        <v>0</v>
      </c>
      <c r="D1332" s="11" t="str">
        <f t="shared" si="100"/>
        <v>J</v>
      </c>
      <c r="E1332" s="10" t="s">
        <v>23</v>
      </c>
      <c r="F1332" s="10" t="s">
        <v>24</v>
      </c>
      <c r="G1332" s="10">
        <v>22</v>
      </c>
      <c r="H1332" s="11" t="str">
        <f t="shared" si="101"/>
        <v>_16AY+</v>
      </c>
      <c r="I1332" s="10" t="s">
        <v>23</v>
      </c>
      <c r="J1332" s="10" t="s">
        <v>24</v>
      </c>
      <c r="K1332" s="10" t="s">
        <v>26</v>
      </c>
      <c r="L1332" s="10" t="s">
        <v>23</v>
      </c>
      <c r="M1332" s="10" t="s">
        <v>24</v>
      </c>
      <c r="N1332" s="10" t="s">
        <v>24</v>
      </c>
      <c r="O1332" s="10" t="s">
        <v>23</v>
      </c>
      <c r="P1332" s="11" t="str">
        <f t="shared" si="102"/>
        <v>_Using</v>
      </c>
      <c r="Q1332" s="10" t="s">
        <v>24</v>
      </c>
      <c r="R1332" s="10" t="s">
        <v>24</v>
      </c>
      <c r="S1332" s="10" t="s">
        <v>31</v>
      </c>
      <c r="T1332" s="11" t="str" cm="1">
        <f t="array" ref="T1332">_xlfn.IFS(S1332="Month-to-month","_MM",S1332="One year","_OY",S1332="Two year","_TY")</f>
        <v>_OY</v>
      </c>
      <c r="U1332" s="10" t="s">
        <v>23</v>
      </c>
      <c r="V1332" s="10" t="s">
        <v>40</v>
      </c>
      <c r="W1332" s="10">
        <v>56.25</v>
      </c>
      <c r="X1332" s="10">
        <v>1292.2</v>
      </c>
      <c r="Y1332" s="10" t="s">
        <v>24</v>
      </c>
      <c r="Z1332" s="11">
        <f t="shared" si="103"/>
        <v>0</v>
      </c>
      <c r="AA1332" s="11" t="str">
        <f t="shared" si="104"/>
        <v>J_16AY+_Using_OY</v>
      </c>
    </row>
    <row r="1333" spans="1:27">
      <c r="A1333" s="10" t="s">
        <v>1368</v>
      </c>
      <c r="B1333" s="10" t="s">
        <v>22</v>
      </c>
      <c r="C1333" s="10">
        <v>0</v>
      </c>
      <c r="D1333" s="11" t="str">
        <f t="shared" si="100"/>
        <v>J</v>
      </c>
      <c r="E1333" s="10" t="s">
        <v>24</v>
      </c>
      <c r="F1333" s="10" t="s">
        <v>24</v>
      </c>
      <c r="G1333" s="10">
        <v>1</v>
      </c>
      <c r="H1333" s="11" t="str">
        <f t="shared" si="101"/>
        <v>_6AY</v>
      </c>
      <c r="I1333" s="10" t="s">
        <v>24</v>
      </c>
      <c r="J1333" s="10" t="s">
        <v>25</v>
      </c>
      <c r="K1333" s="10" t="s">
        <v>26</v>
      </c>
      <c r="L1333" s="10" t="s">
        <v>24</v>
      </c>
      <c r="M1333" s="10" t="s">
        <v>24</v>
      </c>
      <c r="N1333" s="10" t="s">
        <v>24</v>
      </c>
      <c r="O1333" s="10" t="s">
        <v>24</v>
      </c>
      <c r="P1333" s="11" t="str">
        <f t="shared" si="102"/>
        <v>_NotUsing</v>
      </c>
      <c r="Q1333" s="10" t="s">
        <v>24</v>
      </c>
      <c r="R1333" s="10" t="s">
        <v>24</v>
      </c>
      <c r="S1333" s="10" t="s">
        <v>27</v>
      </c>
      <c r="T1333" s="11" t="str" cm="1">
        <f t="array" ref="T1333">_xlfn.IFS(S1333="Month-to-month","_MM",S1333="One year","_OY",S1333="Two year","_TY")</f>
        <v>_MM</v>
      </c>
      <c r="U1333" s="10" t="s">
        <v>23</v>
      </c>
      <c r="V1333" s="10" t="s">
        <v>32</v>
      </c>
      <c r="W1333" s="10">
        <v>25.15</v>
      </c>
      <c r="X1333" s="10">
        <v>25.15</v>
      </c>
      <c r="Y1333" s="10" t="s">
        <v>24</v>
      </c>
      <c r="Z1333" s="11">
        <f t="shared" si="103"/>
        <v>0</v>
      </c>
      <c r="AA1333" s="11" t="str">
        <f t="shared" si="104"/>
        <v>J_6AY_NotUsing_MM</v>
      </c>
    </row>
    <row r="1334" spans="1:27">
      <c r="A1334" s="10" t="s">
        <v>1369</v>
      </c>
      <c r="B1334" s="10" t="s">
        <v>30</v>
      </c>
      <c r="C1334" s="10">
        <v>0</v>
      </c>
      <c r="D1334" s="11" t="str">
        <f t="shared" si="100"/>
        <v>J</v>
      </c>
      <c r="E1334" s="10" t="s">
        <v>24</v>
      </c>
      <c r="F1334" s="10" t="s">
        <v>24</v>
      </c>
      <c r="G1334" s="10">
        <v>69</v>
      </c>
      <c r="H1334" s="11" t="str">
        <f t="shared" si="101"/>
        <v>_16AY+</v>
      </c>
      <c r="I1334" s="10" t="s">
        <v>23</v>
      </c>
      <c r="J1334" s="10" t="s">
        <v>23</v>
      </c>
      <c r="K1334" s="10" t="s">
        <v>24</v>
      </c>
      <c r="L1334" s="10" t="s">
        <v>46</v>
      </c>
      <c r="M1334" s="10" t="s">
        <v>46</v>
      </c>
      <c r="N1334" s="10" t="s">
        <v>46</v>
      </c>
      <c r="O1334" s="10" t="s">
        <v>46</v>
      </c>
      <c r="P1334" s="11" t="str">
        <f t="shared" si="102"/>
        <v>_NotUsing</v>
      </c>
      <c r="Q1334" s="10" t="s">
        <v>46</v>
      </c>
      <c r="R1334" s="10" t="s">
        <v>46</v>
      </c>
      <c r="S1334" s="10" t="s">
        <v>47</v>
      </c>
      <c r="T1334" s="11" t="str" cm="1">
        <f t="array" ref="T1334">_xlfn.IFS(S1334="Month-to-month","_MM",S1334="One year","_OY",S1334="Two year","_TY")</f>
        <v>_TY</v>
      </c>
      <c r="U1334" s="10" t="s">
        <v>24</v>
      </c>
      <c r="V1334" s="10" t="s">
        <v>35</v>
      </c>
      <c r="W1334" s="10">
        <v>23.95</v>
      </c>
      <c r="X1334" s="10">
        <v>1713.1</v>
      </c>
      <c r="Y1334" s="10" t="s">
        <v>24</v>
      </c>
      <c r="Z1334" s="11">
        <f t="shared" si="103"/>
        <v>0</v>
      </c>
      <c r="AA1334" s="11" t="str">
        <f t="shared" si="104"/>
        <v>J_16AY+_NotUsing_TY</v>
      </c>
    </row>
    <row r="1335" spans="1:27">
      <c r="A1335" s="10" t="s">
        <v>1370</v>
      </c>
      <c r="B1335" s="10" t="s">
        <v>30</v>
      </c>
      <c r="C1335" s="10">
        <v>0</v>
      </c>
      <c r="D1335" s="11" t="str">
        <f t="shared" si="100"/>
        <v>J</v>
      </c>
      <c r="E1335" s="10" t="s">
        <v>24</v>
      </c>
      <c r="F1335" s="10" t="s">
        <v>24</v>
      </c>
      <c r="G1335" s="10">
        <v>50</v>
      </c>
      <c r="H1335" s="11" t="str">
        <f t="shared" si="101"/>
        <v>_16AY+</v>
      </c>
      <c r="I1335" s="10" t="s">
        <v>24</v>
      </c>
      <c r="J1335" s="10" t="s">
        <v>25</v>
      </c>
      <c r="K1335" s="10" t="s">
        <v>26</v>
      </c>
      <c r="L1335" s="10" t="s">
        <v>23</v>
      </c>
      <c r="M1335" s="10" t="s">
        <v>24</v>
      </c>
      <c r="N1335" s="10" t="s">
        <v>24</v>
      </c>
      <c r="O1335" s="10" t="s">
        <v>23</v>
      </c>
      <c r="P1335" s="11" t="str">
        <f t="shared" si="102"/>
        <v>_Using</v>
      </c>
      <c r="Q1335" s="10" t="s">
        <v>24</v>
      </c>
      <c r="R1335" s="10" t="s">
        <v>24</v>
      </c>
      <c r="S1335" s="10" t="s">
        <v>31</v>
      </c>
      <c r="T1335" s="11" t="str" cm="1">
        <f t="array" ref="T1335">_xlfn.IFS(S1335="Month-to-month","_MM",S1335="One year","_OY",S1335="Two year","_TY")</f>
        <v>_OY</v>
      </c>
      <c r="U1335" s="10" t="s">
        <v>23</v>
      </c>
      <c r="V1335" s="10" t="s">
        <v>32</v>
      </c>
      <c r="W1335" s="10">
        <v>35.4</v>
      </c>
      <c r="X1335" s="10">
        <v>1748.9</v>
      </c>
      <c r="Y1335" s="10" t="s">
        <v>24</v>
      </c>
      <c r="Z1335" s="11">
        <f t="shared" si="103"/>
        <v>0</v>
      </c>
      <c r="AA1335" s="11" t="str">
        <f t="shared" si="104"/>
        <v>J_16AY+_Using_OY</v>
      </c>
    </row>
    <row r="1336" spans="1:27">
      <c r="A1336" s="10" t="s">
        <v>1371</v>
      </c>
      <c r="B1336" s="10" t="s">
        <v>22</v>
      </c>
      <c r="C1336" s="10">
        <v>1</v>
      </c>
      <c r="D1336" s="11" t="str">
        <f t="shared" si="100"/>
        <v>S</v>
      </c>
      <c r="E1336" s="10" t="s">
        <v>24</v>
      </c>
      <c r="F1336" s="10" t="s">
        <v>24</v>
      </c>
      <c r="G1336" s="10">
        <v>1</v>
      </c>
      <c r="H1336" s="11" t="str">
        <f t="shared" si="101"/>
        <v>_6AY</v>
      </c>
      <c r="I1336" s="10" t="s">
        <v>24</v>
      </c>
      <c r="J1336" s="10" t="s">
        <v>25</v>
      </c>
      <c r="K1336" s="10" t="s">
        <v>26</v>
      </c>
      <c r="L1336" s="10" t="s">
        <v>24</v>
      </c>
      <c r="M1336" s="10" t="s">
        <v>24</v>
      </c>
      <c r="N1336" s="10" t="s">
        <v>24</v>
      </c>
      <c r="O1336" s="10" t="s">
        <v>24</v>
      </c>
      <c r="P1336" s="11" t="str">
        <f t="shared" si="102"/>
        <v>_NotUsing</v>
      </c>
      <c r="Q1336" s="10" t="s">
        <v>24</v>
      </c>
      <c r="R1336" s="10" t="s">
        <v>24</v>
      </c>
      <c r="S1336" s="10" t="s">
        <v>27</v>
      </c>
      <c r="T1336" s="11" t="str" cm="1">
        <f t="array" ref="T1336">_xlfn.IFS(S1336="Month-to-month","_MM",S1336="One year","_OY",S1336="Two year","_TY")</f>
        <v>_MM</v>
      </c>
      <c r="U1336" s="10" t="s">
        <v>23</v>
      </c>
      <c r="V1336" s="10" t="s">
        <v>28</v>
      </c>
      <c r="W1336" s="10">
        <v>25.2</v>
      </c>
      <c r="X1336" s="10">
        <v>25.2</v>
      </c>
      <c r="Y1336" s="10" t="s">
        <v>23</v>
      </c>
      <c r="Z1336" s="11">
        <f t="shared" si="103"/>
        <v>1</v>
      </c>
      <c r="AA1336" s="11" t="str">
        <f t="shared" si="104"/>
        <v>S_6AY_NotUsing_MM</v>
      </c>
    </row>
    <row r="1337" spans="1:27">
      <c r="A1337" s="10" t="s">
        <v>1372</v>
      </c>
      <c r="B1337" s="10" t="s">
        <v>30</v>
      </c>
      <c r="C1337" s="10">
        <v>0</v>
      </c>
      <c r="D1337" s="11" t="str">
        <f t="shared" si="100"/>
        <v>J</v>
      </c>
      <c r="E1337" s="10" t="s">
        <v>24</v>
      </c>
      <c r="F1337" s="10" t="s">
        <v>24</v>
      </c>
      <c r="G1337" s="10">
        <v>2</v>
      </c>
      <c r="H1337" s="11" t="str">
        <f t="shared" si="101"/>
        <v>_6AY</v>
      </c>
      <c r="I1337" s="10" t="s">
        <v>23</v>
      </c>
      <c r="J1337" s="10" t="s">
        <v>24</v>
      </c>
      <c r="K1337" s="10" t="s">
        <v>26</v>
      </c>
      <c r="L1337" s="10" t="s">
        <v>24</v>
      </c>
      <c r="M1337" s="10" t="s">
        <v>24</v>
      </c>
      <c r="N1337" s="10" t="s">
        <v>24</v>
      </c>
      <c r="O1337" s="10" t="s">
        <v>24</v>
      </c>
      <c r="P1337" s="11" t="str">
        <f t="shared" si="102"/>
        <v>_NotUsing</v>
      </c>
      <c r="Q1337" s="10" t="s">
        <v>24</v>
      </c>
      <c r="R1337" s="10" t="s">
        <v>24</v>
      </c>
      <c r="S1337" s="10" t="s">
        <v>27</v>
      </c>
      <c r="T1337" s="11" t="str" cm="1">
        <f t="array" ref="T1337">_xlfn.IFS(S1337="Month-to-month","_MM",S1337="One year","_OY",S1337="Two year","_TY")</f>
        <v>_MM</v>
      </c>
      <c r="U1337" s="10" t="s">
        <v>23</v>
      </c>
      <c r="V1337" s="10" t="s">
        <v>32</v>
      </c>
      <c r="W1337" s="10">
        <v>45</v>
      </c>
      <c r="X1337" s="10">
        <v>96.45</v>
      </c>
      <c r="Y1337" s="10" t="s">
        <v>23</v>
      </c>
      <c r="Z1337" s="11">
        <f t="shared" si="103"/>
        <v>1</v>
      </c>
      <c r="AA1337" s="11" t="str">
        <f t="shared" si="104"/>
        <v>J_6AY_NotUsing_MM</v>
      </c>
    </row>
    <row r="1338" spans="1:27">
      <c r="A1338" s="10" t="s">
        <v>1373</v>
      </c>
      <c r="B1338" s="10" t="s">
        <v>22</v>
      </c>
      <c r="C1338" s="10">
        <v>0</v>
      </c>
      <c r="D1338" s="11" t="str">
        <f t="shared" si="100"/>
        <v>J</v>
      </c>
      <c r="E1338" s="10" t="s">
        <v>23</v>
      </c>
      <c r="F1338" s="10" t="s">
        <v>24</v>
      </c>
      <c r="G1338" s="10">
        <v>15</v>
      </c>
      <c r="H1338" s="11" t="str">
        <f t="shared" si="101"/>
        <v>_16AY</v>
      </c>
      <c r="I1338" s="10" t="s">
        <v>23</v>
      </c>
      <c r="J1338" s="10" t="s">
        <v>24</v>
      </c>
      <c r="K1338" s="10" t="s">
        <v>37</v>
      </c>
      <c r="L1338" s="10" t="s">
        <v>24</v>
      </c>
      <c r="M1338" s="10" t="s">
        <v>23</v>
      </c>
      <c r="N1338" s="10" t="s">
        <v>24</v>
      </c>
      <c r="O1338" s="10" t="s">
        <v>24</v>
      </c>
      <c r="P1338" s="11" t="str">
        <f t="shared" si="102"/>
        <v>_Using</v>
      </c>
      <c r="Q1338" s="10" t="s">
        <v>24</v>
      </c>
      <c r="R1338" s="10" t="s">
        <v>24</v>
      </c>
      <c r="S1338" s="10" t="s">
        <v>27</v>
      </c>
      <c r="T1338" s="11" t="str" cm="1">
        <f t="array" ref="T1338">_xlfn.IFS(S1338="Month-to-month","_MM",S1338="One year","_OY",S1338="Two year","_TY")</f>
        <v>_MM</v>
      </c>
      <c r="U1338" s="10" t="s">
        <v>24</v>
      </c>
      <c r="V1338" s="10" t="s">
        <v>35</v>
      </c>
      <c r="W1338" s="10">
        <v>75.349999999999994</v>
      </c>
      <c r="X1338" s="10">
        <v>1114.55</v>
      </c>
      <c r="Y1338" s="10" t="s">
        <v>24</v>
      </c>
      <c r="Z1338" s="11">
        <f t="shared" si="103"/>
        <v>0</v>
      </c>
      <c r="AA1338" s="11" t="str">
        <f t="shared" si="104"/>
        <v>J_16AY_Using_MM</v>
      </c>
    </row>
    <row r="1339" spans="1:27">
      <c r="A1339" s="10" t="s">
        <v>1374</v>
      </c>
      <c r="B1339" s="10" t="s">
        <v>30</v>
      </c>
      <c r="C1339" s="10">
        <v>0</v>
      </c>
      <c r="D1339" s="11" t="str">
        <f t="shared" si="100"/>
        <v>J</v>
      </c>
      <c r="E1339" s="10" t="s">
        <v>24</v>
      </c>
      <c r="F1339" s="10" t="s">
        <v>24</v>
      </c>
      <c r="G1339" s="10">
        <v>31</v>
      </c>
      <c r="H1339" s="11" t="str">
        <f t="shared" si="101"/>
        <v>_16AY+</v>
      </c>
      <c r="I1339" s="10" t="s">
        <v>23</v>
      </c>
      <c r="J1339" s="10" t="s">
        <v>24</v>
      </c>
      <c r="K1339" s="10" t="s">
        <v>24</v>
      </c>
      <c r="L1339" s="10" t="s">
        <v>46</v>
      </c>
      <c r="M1339" s="10" t="s">
        <v>46</v>
      </c>
      <c r="N1339" s="10" t="s">
        <v>46</v>
      </c>
      <c r="O1339" s="10" t="s">
        <v>46</v>
      </c>
      <c r="P1339" s="11" t="str">
        <f t="shared" si="102"/>
        <v>_NotUsing</v>
      </c>
      <c r="Q1339" s="10" t="s">
        <v>46</v>
      </c>
      <c r="R1339" s="10" t="s">
        <v>46</v>
      </c>
      <c r="S1339" s="10" t="s">
        <v>47</v>
      </c>
      <c r="T1339" s="11" t="str" cm="1">
        <f t="array" ref="T1339">_xlfn.IFS(S1339="Month-to-month","_MM",S1339="One year","_OY",S1339="Two year","_TY")</f>
        <v>_TY</v>
      </c>
      <c r="U1339" s="10" t="s">
        <v>24</v>
      </c>
      <c r="V1339" s="10" t="s">
        <v>35</v>
      </c>
      <c r="W1339" s="10">
        <v>20.399999999999999</v>
      </c>
      <c r="X1339" s="10">
        <v>609.1</v>
      </c>
      <c r="Y1339" s="10" t="s">
        <v>24</v>
      </c>
      <c r="Z1339" s="11">
        <f t="shared" si="103"/>
        <v>0</v>
      </c>
      <c r="AA1339" s="11" t="str">
        <f t="shared" si="104"/>
        <v>J_16AY+_NotUsing_TY</v>
      </c>
    </row>
    <row r="1340" spans="1:27">
      <c r="A1340" s="10" t="s">
        <v>1375</v>
      </c>
      <c r="B1340" s="10" t="s">
        <v>30</v>
      </c>
      <c r="C1340" s="10">
        <v>0</v>
      </c>
      <c r="D1340" s="11" t="str">
        <f t="shared" si="100"/>
        <v>J</v>
      </c>
      <c r="E1340" s="10" t="s">
        <v>24</v>
      </c>
      <c r="F1340" s="10" t="s">
        <v>24</v>
      </c>
      <c r="G1340" s="10">
        <v>1</v>
      </c>
      <c r="H1340" s="11" t="str">
        <f t="shared" si="101"/>
        <v>_6AY</v>
      </c>
      <c r="I1340" s="10" t="s">
        <v>23</v>
      </c>
      <c r="J1340" s="10" t="s">
        <v>24</v>
      </c>
      <c r="K1340" s="10" t="s">
        <v>24</v>
      </c>
      <c r="L1340" s="10" t="s">
        <v>46</v>
      </c>
      <c r="M1340" s="10" t="s">
        <v>46</v>
      </c>
      <c r="N1340" s="10" t="s">
        <v>46</v>
      </c>
      <c r="O1340" s="10" t="s">
        <v>46</v>
      </c>
      <c r="P1340" s="11" t="str">
        <f t="shared" si="102"/>
        <v>_NotUsing</v>
      </c>
      <c r="Q1340" s="10" t="s">
        <v>46</v>
      </c>
      <c r="R1340" s="10" t="s">
        <v>46</v>
      </c>
      <c r="S1340" s="10" t="s">
        <v>27</v>
      </c>
      <c r="T1340" s="11" t="str" cm="1">
        <f t="array" ref="T1340">_xlfn.IFS(S1340="Month-to-month","_MM",S1340="One year","_OY",S1340="Two year","_TY")</f>
        <v>_MM</v>
      </c>
      <c r="U1340" s="10" t="s">
        <v>24</v>
      </c>
      <c r="V1340" s="10" t="s">
        <v>32</v>
      </c>
      <c r="W1340" s="10">
        <v>20.149999999999999</v>
      </c>
      <c r="X1340" s="10">
        <v>20.149999999999999</v>
      </c>
      <c r="Y1340" s="10" t="s">
        <v>23</v>
      </c>
      <c r="Z1340" s="11">
        <f t="shared" si="103"/>
        <v>1</v>
      </c>
      <c r="AA1340" s="11" t="str">
        <f t="shared" si="104"/>
        <v>J_6AY_NotUsing_MM</v>
      </c>
    </row>
    <row r="1341" spans="1:27">
      <c r="A1341" s="10" t="s">
        <v>1376</v>
      </c>
      <c r="B1341" s="10" t="s">
        <v>30</v>
      </c>
      <c r="C1341" s="10">
        <v>0</v>
      </c>
      <c r="D1341" s="11" t="str">
        <f t="shared" si="100"/>
        <v>J</v>
      </c>
      <c r="E1341" s="10" t="s">
        <v>23</v>
      </c>
      <c r="F1341" s="10" t="s">
        <v>24</v>
      </c>
      <c r="G1341" s="10">
        <v>66</v>
      </c>
      <c r="H1341" s="11" t="str">
        <f t="shared" si="101"/>
        <v>_16AY+</v>
      </c>
      <c r="I1341" s="10" t="s">
        <v>23</v>
      </c>
      <c r="J1341" s="10" t="s">
        <v>23</v>
      </c>
      <c r="K1341" s="10" t="s">
        <v>37</v>
      </c>
      <c r="L1341" s="10" t="s">
        <v>24</v>
      </c>
      <c r="M1341" s="10" t="s">
        <v>23</v>
      </c>
      <c r="N1341" s="10" t="s">
        <v>23</v>
      </c>
      <c r="O1341" s="10" t="s">
        <v>24</v>
      </c>
      <c r="P1341" s="11" t="str">
        <f t="shared" si="102"/>
        <v>_Using</v>
      </c>
      <c r="Q1341" s="10" t="s">
        <v>23</v>
      </c>
      <c r="R1341" s="10" t="s">
        <v>23</v>
      </c>
      <c r="S1341" s="10" t="s">
        <v>27</v>
      </c>
      <c r="T1341" s="11" t="str" cm="1">
        <f t="array" ref="T1341">_xlfn.IFS(S1341="Month-to-month","_MM",S1341="One year","_OY",S1341="Two year","_TY")</f>
        <v>_MM</v>
      </c>
      <c r="U1341" s="10" t="s">
        <v>23</v>
      </c>
      <c r="V1341" s="10" t="s">
        <v>40</v>
      </c>
      <c r="W1341" s="10">
        <v>105</v>
      </c>
      <c r="X1341" s="10">
        <v>7133.25</v>
      </c>
      <c r="Y1341" s="10" t="s">
        <v>23</v>
      </c>
      <c r="Z1341" s="11">
        <f t="shared" si="103"/>
        <v>1</v>
      </c>
      <c r="AA1341" s="11" t="str">
        <f t="shared" si="104"/>
        <v>J_16AY+_Using_MM</v>
      </c>
    </row>
    <row r="1342" spans="1:27">
      <c r="A1342" s="10" t="s">
        <v>1377</v>
      </c>
      <c r="B1342" s="10" t="s">
        <v>22</v>
      </c>
      <c r="C1342" s="10">
        <v>0</v>
      </c>
      <c r="D1342" s="11" t="str">
        <f t="shared" si="100"/>
        <v>J</v>
      </c>
      <c r="E1342" s="10" t="s">
        <v>23</v>
      </c>
      <c r="F1342" s="10" t="s">
        <v>23</v>
      </c>
      <c r="G1342" s="10">
        <v>0</v>
      </c>
      <c r="H1342" s="11" t="str">
        <f t="shared" si="101"/>
        <v>_6AY</v>
      </c>
      <c r="I1342" s="10" t="s">
        <v>24</v>
      </c>
      <c r="J1342" s="10" t="s">
        <v>25</v>
      </c>
      <c r="K1342" s="10" t="s">
        <v>26</v>
      </c>
      <c r="L1342" s="10" t="s">
        <v>23</v>
      </c>
      <c r="M1342" s="10" t="s">
        <v>23</v>
      </c>
      <c r="N1342" s="10" t="s">
        <v>23</v>
      </c>
      <c r="O1342" s="10" t="s">
        <v>23</v>
      </c>
      <c r="P1342" s="11" t="str">
        <f t="shared" si="102"/>
        <v>_Using</v>
      </c>
      <c r="Q1342" s="10" t="s">
        <v>23</v>
      </c>
      <c r="R1342" s="10" t="s">
        <v>24</v>
      </c>
      <c r="S1342" s="10" t="s">
        <v>47</v>
      </c>
      <c r="T1342" s="11" t="str" cm="1">
        <f t="array" ref="T1342">_xlfn.IFS(S1342="Month-to-month","_MM",S1342="One year","_OY",S1342="Two year","_TY")</f>
        <v>_TY</v>
      </c>
      <c r="U1342" s="10" t="s">
        <v>24</v>
      </c>
      <c r="V1342" s="10" t="s">
        <v>40</v>
      </c>
      <c r="W1342" s="10">
        <v>56.05</v>
      </c>
      <c r="X1342" s="10" t="s">
        <v>525</v>
      </c>
      <c r="Y1342" s="10" t="s">
        <v>24</v>
      </c>
      <c r="Z1342" s="11">
        <f t="shared" si="103"/>
        <v>0</v>
      </c>
      <c r="AA1342" s="11" t="str">
        <f t="shared" si="104"/>
        <v>J_6AY_Using_TY</v>
      </c>
    </row>
    <row r="1343" spans="1:27">
      <c r="A1343" s="10" t="s">
        <v>1378</v>
      </c>
      <c r="B1343" s="10" t="s">
        <v>30</v>
      </c>
      <c r="C1343" s="10">
        <v>0</v>
      </c>
      <c r="D1343" s="11" t="str">
        <f t="shared" si="100"/>
        <v>J</v>
      </c>
      <c r="E1343" s="10" t="s">
        <v>24</v>
      </c>
      <c r="F1343" s="10" t="s">
        <v>23</v>
      </c>
      <c r="G1343" s="10">
        <v>3</v>
      </c>
      <c r="H1343" s="11" t="str">
        <f t="shared" si="101"/>
        <v>_6AY</v>
      </c>
      <c r="I1343" s="10" t="s">
        <v>23</v>
      </c>
      <c r="J1343" s="10" t="s">
        <v>24</v>
      </c>
      <c r="K1343" s="10" t="s">
        <v>26</v>
      </c>
      <c r="L1343" s="10" t="s">
        <v>24</v>
      </c>
      <c r="M1343" s="10" t="s">
        <v>24</v>
      </c>
      <c r="N1343" s="10" t="s">
        <v>24</v>
      </c>
      <c r="O1343" s="10" t="s">
        <v>24</v>
      </c>
      <c r="P1343" s="11" t="str">
        <f t="shared" si="102"/>
        <v>_NotUsing</v>
      </c>
      <c r="Q1343" s="10" t="s">
        <v>23</v>
      </c>
      <c r="R1343" s="10" t="s">
        <v>24</v>
      </c>
      <c r="S1343" s="10" t="s">
        <v>27</v>
      </c>
      <c r="T1343" s="11" t="str" cm="1">
        <f t="array" ref="T1343">_xlfn.IFS(S1343="Month-to-month","_MM",S1343="One year","_OY",S1343="Two year","_TY")</f>
        <v>_MM</v>
      </c>
      <c r="U1343" s="10" t="s">
        <v>23</v>
      </c>
      <c r="V1343" s="10" t="s">
        <v>40</v>
      </c>
      <c r="W1343" s="10">
        <v>54.7</v>
      </c>
      <c r="X1343" s="10">
        <v>169.45</v>
      </c>
      <c r="Y1343" s="10" t="s">
        <v>23</v>
      </c>
      <c r="Z1343" s="11">
        <f t="shared" si="103"/>
        <v>1</v>
      </c>
      <c r="AA1343" s="11" t="str">
        <f t="shared" si="104"/>
        <v>J_6AY_NotUsing_MM</v>
      </c>
    </row>
    <row r="1344" spans="1:27">
      <c r="A1344" s="10" t="s">
        <v>1379</v>
      </c>
      <c r="B1344" s="10" t="s">
        <v>22</v>
      </c>
      <c r="C1344" s="10">
        <v>0</v>
      </c>
      <c r="D1344" s="11" t="str">
        <f t="shared" si="100"/>
        <v>J</v>
      </c>
      <c r="E1344" s="10" t="s">
        <v>24</v>
      </c>
      <c r="F1344" s="10" t="s">
        <v>24</v>
      </c>
      <c r="G1344" s="10">
        <v>8</v>
      </c>
      <c r="H1344" s="11" t="str">
        <f t="shared" si="101"/>
        <v>_16AY</v>
      </c>
      <c r="I1344" s="10" t="s">
        <v>23</v>
      </c>
      <c r="J1344" s="10" t="s">
        <v>24</v>
      </c>
      <c r="K1344" s="10" t="s">
        <v>24</v>
      </c>
      <c r="L1344" s="10" t="s">
        <v>46</v>
      </c>
      <c r="M1344" s="10" t="s">
        <v>46</v>
      </c>
      <c r="N1344" s="10" t="s">
        <v>46</v>
      </c>
      <c r="O1344" s="10" t="s">
        <v>46</v>
      </c>
      <c r="P1344" s="11" t="str">
        <f t="shared" si="102"/>
        <v>_NotUsing</v>
      </c>
      <c r="Q1344" s="10" t="s">
        <v>46</v>
      </c>
      <c r="R1344" s="10" t="s">
        <v>46</v>
      </c>
      <c r="S1344" s="10" t="s">
        <v>47</v>
      </c>
      <c r="T1344" s="11" t="str" cm="1">
        <f t="array" ref="T1344">_xlfn.IFS(S1344="Month-to-month","_MM",S1344="One year","_OY",S1344="Two year","_TY")</f>
        <v>_TY</v>
      </c>
      <c r="U1344" s="10" t="s">
        <v>24</v>
      </c>
      <c r="V1344" s="10" t="s">
        <v>32</v>
      </c>
      <c r="W1344" s="10">
        <v>20</v>
      </c>
      <c r="X1344" s="10">
        <v>141.6</v>
      </c>
      <c r="Y1344" s="10" t="s">
        <v>24</v>
      </c>
      <c r="Z1344" s="11">
        <f t="shared" si="103"/>
        <v>0</v>
      </c>
      <c r="AA1344" s="11" t="str">
        <f t="shared" si="104"/>
        <v>J_16AY_NotUsing_TY</v>
      </c>
    </row>
    <row r="1345" spans="1:27">
      <c r="A1345" s="10" t="s">
        <v>1380</v>
      </c>
      <c r="B1345" s="10" t="s">
        <v>30</v>
      </c>
      <c r="C1345" s="10">
        <v>0</v>
      </c>
      <c r="D1345" s="11" t="str">
        <f t="shared" si="100"/>
        <v>J</v>
      </c>
      <c r="E1345" s="10" t="s">
        <v>23</v>
      </c>
      <c r="F1345" s="10" t="s">
        <v>23</v>
      </c>
      <c r="G1345" s="10">
        <v>64</v>
      </c>
      <c r="H1345" s="11" t="str">
        <f t="shared" si="101"/>
        <v>_16AY+</v>
      </c>
      <c r="I1345" s="10" t="s">
        <v>23</v>
      </c>
      <c r="J1345" s="10" t="s">
        <v>24</v>
      </c>
      <c r="K1345" s="10" t="s">
        <v>26</v>
      </c>
      <c r="L1345" s="10" t="s">
        <v>23</v>
      </c>
      <c r="M1345" s="10" t="s">
        <v>24</v>
      </c>
      <c r="N1345" s="10" t="s">
        <v>23</v>
      </c>
      <c r="O1345" s="10" t="s">
        <v>24</v>
      </c>
      <c r="P1345" s="11" t="str">
        <f t="shared" si="102"/>
        <v>_Using</v>
      </c>
      <c r="Q1345" s="10" t="s">
        <v>23</v>
      </c>
      <c r="R1345" s="10" t="s">
        <v>23</v>
      </c>
      <c r="S1345" s="10" t="s">
        <v>31</v>
      </c>
      <c r="T1345" s="11" t="str" cm="1">
        <f t="array" ref="T1345">_xlfn.IFS(S1345="Month-to-month","_MM",S1345="One year","_OY",S1345="Two year","_TY")</f>
        <v>_OY</v>
      </c>
      <c r="U1345" s="10" t="s">
        <v>23</v>
      </c>
      <c r="V1345" s="10" t="s">
        <v>40</v>
      </c>
      <c r="W1345" s="10">
        <v>73.05</v>
      </c>
      <c r="X1345" s="10">
        <v>4688.6499999999996</v>
      </c>
      <c r="Y1345" s="10" t="s">
        <v>24</v>
      </c>
      <c r="Z1345" s="11">
        <f t="shared" si="103"/>
        <v>0</v>
      </c>
      <c r="AA1345" s="11" t="str">
        <f t="shared" si="104"/>
        <v>J_16AY+_Using_OY</v>
      </c>
    </row>
    <row r="1346" spans="1:27">
      <c r="A1346" s="10" t="s">
        <v>1381</v>
      </c>
      <c r="B1346" s="10" t="s">
        <v>22</v>
      </c>
      <c r="C1346" s="10">
        <v>0</v>
      </c>
      <c r="D1346" s="11" t="str">
        <f t="shared" si="100"/>
        <v>J</v>
      </c>
      <c r="E1346" s="10" t="s">
        <v>23</v>
      </c>
      <c r="F1346" s="10" t="s">
        <v>24</v>
      </c>
      <c r="G1346" s="10">
        <v>28</v>
      </c>
      <c r="H1346" s="11" t="str">
        <f t="shared" si="101"/>
        <v>_16AY+</v>
      </c>
      <c r="I1346" s="10" t="s">
        <v>23</v>
      </c>
      <c r="J1346" s="10" t="s">
        <v>24</v>
      </c>
      <c r="K1346" s="10" t="s">
        <v>24</v>
      </c>
      <c r="L1346" s="10" t="s">
        <v>46</v>
      </c>
      <c r="M1346" s="10" t="s">
        <v>46</v>
      </c>
      <c r="N1346" s="10" t="s">
        <v>46</v>
      </c>
      <c r="O1346" s="10" t="s">
        <v>46</v>
      </c>
      <c r="P1346" s="11" t="str">
        <f t="shared" si="102"/>
        <v>_NotUsing</v>
      </c>
      <c r="Q1346" s="10" t="s">
        <v>46</v>
      </c>
      <c r="R1346" s="10" t="s">
        <v>46</v>
      </c>
      <c r="S1346" s="10" t="s">
        <v>27</v>
      </c>
      <c r="T1346" s="11" t="str" cm="1">
        <f t="array" ref="T1346">_xlfn.IFS(S1346="Month-to-month","_MM",S1346="One year","_OY",S1346="Two year","_TY")</f>
        <v>_MM</v>
      </c>
      <c r="U1346" s="10" t="s">
        <v>24</v>
      </c>
      <c r="V1346" s="10" t="s">
        <v>32</v>
      </c>
      <c r="W1346" s="10">
        <v>20.5</v>
      </c>
      <c r="X1346" s="10">
        <v>563.04999999999995</v>
      </c>
      <c r="Y1346" s="10" t="s">
        <v>24</v>
      </c>
      <c r="Z1346" s="11">
        <f t="shared" si="103"/>
        <v>0</v>
      </c>
      <c r="AA1346" s="11" t="str">
        <f t="shared" si="104"/>
        <v>J_16AY+_NotUsing_MM</v>
      </c>
    </row>
    <row r="1347" spans="1:27">
      <c r="A1347" s="10" t="s">
        <v>1382</v>
      </c>
      <c r="B1347" s="10" t="s">
        <v>22</v>
      </c>
      <c r="C1347" s="10">
        <v>0</v>
      </c>
      <c r="D1347" s="11" t="str">
        <f t="shared" ref="D1347:D1410" si="105">IF(C1347=0,"J","S")</f>
        <v>J</v>
      </c>
      <c r="E1347" s="10" t="s">
        <v>23</v>
      </c>
      <c r="F1347" s="10" t="s">
        <v>24</v>
      </c>
      <c r="G1347" s="10">
        <v>57</v>
      </c>
      <c r="H1347" s="11" t="str">
        <f t="shared" ref="H1347:H1410" si="106">IF(G1347&lt;7,"_6AY",IF(G1347&lt;17,"_16AY","_16AY+"))</f>
        <v>_16AY+</v>
      </c>
      <c r="I1347" s="10" t="s">
        <v>23</v>
      </c>
      <c r="J1347" s="10" t="s">
        <v>23</v>
      </c>
      <c r="K1347" s="10" t="s">
        <v>37</v>
      </c>
      <c r="L1347" s="10" t="s">
        <v>24</v>
      </c>
      <c r="M1347" s="10" t="s">
        <v>24</v>
      </c>
      <c r="N1347" s="10" t="s">
        <v>23</v>
      </c>
      <c r="O1347" s="10" t="s">
        <v>24</v>
      </c>
      <c r="P1347" s="11" t="str">
        <f t="shared" ref="P1347:P1410" si="107">IF(COUNTIF(L1347:O1347,"Yes")&gt;0,"_Using","_NotUsing")</f>
        <v>_Using</v>
      </c>
      <c r="Q1347" s="10" t="s">
        <v>23</v>
      </c>
      <c r="R1347" s="10" t="s">
        <v>23</v>
      </c>
      <c r="S1347" s="10" t="s">
        <v>31</v>
      </c>
      <c r="T1347" s="11" t="str" cm="1">
        <f t="array" ref="T1347">_xlfn.IFS(S1347="Month-to-month","_MM",S1347="One year","_OY",S1347="Two year","_TY")</f>
        <v>_OY</v>
      </c>
      <c r="U1347" s="10" t="s">
        <v>23</v>
      </c>
      <c r="V1347" s="10" t="s">
        <v>40</v>
      </c>
      <c r="W1347" s="10">
        <v>100.75</v>
      </c>
      <c r="X1347" s="10">
        <v>5985</v>
      </c>
      <c r="Y1347" s="10" t="s">
        <v>24</v>
      </c>
      <c r="Z1347" s="11">
        <f t="shared" ref="Z1347:Z1410" si="108">IF(Y1347="No",0,1)</f>
        <v>0</v>
      </c>
      <c r="AA1347" s="11" t="str">
        <f t="shared" ref="AA1347:AA1410" si="109">D1347&amp;H1347&amp;P1347&amp;T1347</f>
        <v>J_16AY+_Using_OY</v>
      </c>
    </row>
    <row r="1348" spans="1:27">
      <c r="A1348" s="10" t="s">
        <v>1383</v>
      </c>
      <c r="B1348" s="10" t="s">
        <v>22</v>
      </c>
      <c r="C1348" s="10">
        <v>0</v>
      </c>
      <c r="D1348" s="11" t="str">
        <f t="shared" si="105"/>
        <v>J</v>
      </c>
      <c r="E1348" s="10" t="s">
        <v>23</v>
      </c>
      <c r="F1348" s="10" t="s">
        <v>23</v>
      </c>
      <c r="G1348" s="10">
        <v>14</v>
      </c>
      <c r="H1348" s="11" t="str">
        <f t="shared" si="106"/>
        <v>_16AY</v>
      </c>
      <c r="I1348" s="10" t="s">
        <v>23</v>
      </c>
      <c r="J1348" s="10" t="s">
        <v>23</v>
      </c>
      <c r="K1348" s="10" t="s">
        <v>37</v>
      </c>
      <c r="L1348" s="10" t="s">
        <v>24</v>
      </c>
      <c r="M1348" s="10" t="s">
        <v>24</v>
      </c>
      <c r="N1348" s="10" t="s">
        <v>23</v>
      </c>
      <c r="O1348" s="10" t="s">
        <v>24</v>
      </c>
      <c r="P1348" s="11" t="str">
        <f t="shared" si="107"/>
        <v>_Using</v>
      </c>
      <c r="Q1348" s="10" t="s">
        <v>24</v>
      </c>
      <c r="R1348" s="10" t="s">
        <v>23</v>
      </c>
      <c r="S1348" s="10" t="s">
        <v>27</v>
      </c>
      <c r="T1348" s="11" t="str" cm="1">
        <f t="array" ref="T1348">_xlfn.IFS(S1348="Month-to-month","_MM",S1348="One year","_OY",S1348="Two year","_TY")</f>
        <v>_MM</v>
      </c>
      <c r="U1348" s="10" t="s">
        <v>23</v>
      </c>
      <c r="V1348" s="10" t="s">
        <v>28</v>
      </c>
      <c r="W1348" s="10">
        <v>87.25</v>
      </c>
      <c r="X1348" s="10">
        <v>1258.5999999999999</v>
      </c>
      <c r="Y1348" s="10" t="s">
        <v>23</v>
      </c>
      <c r="Z1348" s="11">
        <f t="shared" si="108"/>
        <v>1</v>
      </c>
      <c r="AA1348" s="11" t="str">
        <f t="shared" si="109"/>
        <v>J_16AY_Using_MM</v>
      </c>
    </row>
    <row r="1349" spans="1:27">
      <c r="A1349" s="10" t="s">
        <v>1384</v>
      </c>
      <c r="B1349" s="10" t="s">
        <v>30</v>
      </c>
      <c r="C1349" s="10">
        <v>0</v>
      </c>
      <c r="D1349" s="11" t="str">
        <f t="shared" si="105"/>
        <v>J</v>
      </c>
      <c r="E1349" s="10" t="s">
        <v>24</v>
      </c>
      <c r="F1349" s="10" t="s">
        <v>24</v>
      </c>
      <c r="G1349" s="10">
        <v>19</v>
      </c>
      <c r="H1349" s="11" t="str">
        <f t="shared" si="106"/>
        <v>_16AY+</v>
      </c>
      <c r="I1349" s="10" t="s">
        <v>23</v>
      </c>
      <c r="J1349" s="10" t="s">
        <v>24</v>
      </c>
      <c r="K1349" s="10" t="s">
        <v>24</v>
      </c>
      <c r="L1349" s="10" t="s">
        <v>46</v>
      </c>
      <c r="M1349" s="10" t="s">
        <v>46</v>
      </c>
      <c r="N1349" s="10" t="s">
        <v>46</v>
      </c>
      <c r="O1349" s="10" t="s">
        <v>46</v>
      </c>
      <c r="P1349" s="11" t="str">
        <f t="shared" si="107"/>
        <v>_NotUsing</v>
      </c>
      <c r="Q1349" s="10" t="s">
        <v>46</v>
      </c>
      <c r="R1349" s="10" t="s">
        <v>46</v>
      </c>
      <c r="S1349" s="10" t="s">
        <v>47</v>
      </c>
      <c r="T1349" s="11" t="str" cm="1">
        <f t="array" ref="T1349">_xlfn.IFS(S1349="Month-to-month","_MM",S1349="One year","_OY",S1349="Two year","_TY")</f>
        <v>_TY</v>
      </c>
      <c r="U1349" s="10" t="s">
        <v>23</v>
      </c>
      <c r="V1349" s="10" t="s">
        <v>32</v>
      </c>
      <c r="W1349" s="10">
        <v>19.95</v>
      </c>
      <c r="X1349" s="10">
        <v>373.5</v>
      </c>
      <c r="Y1349" s="10" t="s">
        <v>24</v>
      </c>
      <c r="Z1349" s="11">
        <f t="shared" si="108"/>
        <v>0</v>
      </c>
      <c r="AA1349" s="11" t="str">
        <f t="shared" si="109"/>
        <v>J_16AY+_NotUsing_TY</v>
      </c>
    </row>
    <row r="1350" spans="1:27">
      <c r="A1350" s="10" t="s">
        <v>1385</v>
      </c>
      <c r="B1350" s="10" t="s">
        <v>30</v>
      </c>
      <c r="C1350" s="10">
        <v>0</v>
      </c>
      <c r="D1350" s="11" t="str">
        <f t="shared" si="105"/>
        <v>J</v>
      </c>
      <c r="E1350" s="10" t="s">
        <v>23</v>
      </c>
      <c r="F1350" s="10" t="s">
        <v>24</v>
      </c>
      <c r="G1350" s="10">
        <v>10</v>
      </c>
      <c r="H1350" s="11" t="str">
        <f t="shared" si="106"/>
        <v>_16AY</v>
      </c>
      <c r="I1350" s="10" t="s">
        <v>23</v>
      </c>
      <c r="J1350" s="10" t="s">
        <v>24</v>
      </c>
      <c r="K1350" s="10" t="s">
        <v>37</v>
      </c>
      <c r="L1350" s="10" t="s">
        <v>24</v>
      </c>
      <c r="M1350" s="10" t="s">
        <v>24</v>
      </c>
      <c r="N1350" s="10" t="s">
        <v>24</v>
      </c>
      <c r="O1350" s="10" t="s">
        <v>24</v>
      </c>
      <c r="P1350" s="11" t="str">
        <f t="shared" si="107"/>
        <v>_NotUsing</v>
      </c>
      <c r="Q1350" s="10" t="s">
        <v>23</v>
      </c>
      <c r="R1350" s="10" t="s">
        <v>24</v>
      </c>
      <c r="S1350" s="10" t="s">
        <v>27</v>
      </c>
      <c r="T1350" s="11" t="str" cm="1">
        <f t="array" ref="T1350">_xlfn.IFS(S1350="Month-to-month","_MM",S1350="One year","_OY",S1350="Two year","_TY")</f>
        <v>_MM</v>
      </c>
      <c r="U1350" s="10" t="s">
        <v>23</v>
      </c>
      <c r="V1350" s="10" t="s">
        <v>28</v>
      </c>
      <c r="W1350" s="10">
        <v>79.95</v>
      </c>
      <c r="X1350" s="10">
        <v>857.2</v>
      </c>
      <c r="Y1350" s="10" t="s">
        <v>23</v>
      </c>
      <c r="Z1350" s="11">
        <f t="shared" si="108"/>
        <v>1</v>
      </c>
      <c r="AA1350" s="11" t="str">
        <f t="shared" si="109"/>
        <v>J_16AY_NotUsing_MM</v>
      </c>
    </row>
    <row r="1351" spans="1:27">
      <c r="A1351" s="10" t="s">
        <v>1386</v>
      </c>
      <c r="B1351" s="10" t="s">
        <v>22</v>
      </c>
      <c r="C1351" s="10">
        <v>0</v>
      </c>
      <c r="D1351" s="11" t="str">
        <f t="shared" si="105"/>
        <v>J</v>
      </c>
      <c r="E1351" s="10" t="s">
        <v>23</v>
      </c>
      <c r="F1351" s="10" t="s">
        <v>24</v>
      </c>
      <c r="G1351" s="10">
        <v>51</v>
      </c>
      <c r="H1351" s="11" t="str">
        <f t="shared" si="106"/>
        <v>_16AY+</v>
      </c>
      <c r="I1351" s="10" t="s">
        <v>24</v>
      </c>
      <c r="J1351" s="10" t="s">
        <v>25</v>
      </c>
      <c r="K1351" s="10" t="s">
        <v>26</v>
      </c>
      <c r="L1351" s="10" t="s">
        <v>24</v>
      </c>
      <c r="M1351" s="10" t="s">
        <v>23</v>
      </c>
      <c r="N1351" s="10" t="s">
        <v>24</v>
      </c>
      <c r="O1351" s="10" t="s">
        <v>24</v>
      </c>
      <c r="P1351" s="11" t="str">
        <f t="shared" si="107"/>
        <v>_Using</v>
      </c>
      <c r="Q1351" s="10" t="s">
        <v>23</v>
      </c>
      <c r="R1351" s="10" t="s">
        <v>23</v>
      </c>
      <c r="S1351" s="10" t="s">
        <v>27</v>
      </c>
      <c r="T1351" s="11" t="str" cm="1">
        <f t="array" ref="T1351">_xlfn.IFS(S1351="Month-to-month","_MM",S1351="One year","_OY",S1351="Two year","_TY")</f>
        <v>_MM</v>
      </c>
      <c r="U1351" s="10" t="s">
        <v>23</v>
      </c>
      <c r="V1351" s="10" t="s">
        <v>28</v>
      </c>
      <c r="W1351" s="10">
        <v>49.65</v>
      </c>
      <c r="X1351" s="10">
        <v>2553.35</v>
      </c>
      <c r="Y1351" s="10" t="s">
        <v>24</v>
      </c>
      <c r="Z1351" s="11">
        <f t="shared" si="108"/>
        <v>0</v>
      </c>
      <c r="AA1351" s="11" t="str">
        <f t="shared" si="109"/>
        <v>J_16AY+_Using_MM</v>
      </c>
    </row>
    <row r="1352" spans="1:27">
      <c r="A1352" s="10" t="s">
        <v>1387</v>
      </c>
      <c r="B1352" s="10" t="s">
        <v>22</v>
      </c>
      <c r="C1352" s="10">
        <v>0</v>
      </c>
      <c r="D1352" s="11" t="str">
        <f t="shared" si="105"/>
        <v>J</v>
      </c>
      <c r="E1352" s="10" t="s">
        <v>23</v>
      </c>
      <c r="F1352" s="10" t="s">
        <v>24</v>
      </c>
      <c r="G1352" s="10">
        <v>67</v>
      </c>
      <c r="H1352" s="11" t="str">
        <f t="shared" si="106"/>
        <v>_16AY+</v>
      </c>
      <c r="I1352" s="10" t="s">
        <v>23</v>
      </c>
      <c r="J1352" s="10" t="s">
        <v>23</v>
      </c>
      <c r="K1352" s="10" t="s">
        <v>26</v>
      </c>
      <c r="L1352" s="10" t="s">
        <v>23</v>
      </c>
      <c r="M1352" s="10" t="s">
        <v>23</v>
      </c>
      <c r="N1352" s="10" t="s">
        <v>23</v>
      </c>
      <c r="O1352" s="10" t="s">
        <v>24</v>
      </c>
      <c r="P1352" s="11" t="str">
        <f t="shared" si="107"/>
        <v>_Using</v>
      </c>
      <c r="Q1352" s="10" t="s">
        <v>24</v>
      </c>
      <c r="R1352" s="10" t="s">
        <v>24</v>
      </c>
      <c r="S1352" s="10" t="s">
        <v>47</v>
      </c>
      <c r="T1352" s="11" t="str" cm="1">
        <f t="array" ref="T1352">_xlfn.IFS(S1352="Month-to-month","_MM",S1352="One year","_OY",S1352="Two year","_TY")</f>
        <v>_TY</v>
      </c>
      <c r="U1352" s="10" t="s">
        <v>24</v>
      </c>
      <c r="V1352" s="10" t="s">
        <v>32</v>
      </c>
      <c r="W1352" s="10">
        <v>65.650000000000006</v>
      </c>
      <c r="X1352" s="10">
        <v>4322.8500000000004</v>
      </c>
      <c r="Y1352" s="10" t="s">
        <v>24</v>
      </c>
      <c r="Z1352" s="11">
        <f t="shared" si="108"/>
        <v>0</v>
      </c>
      <c r="AA1352" s="11" t="str">
        <f t="shared" si="109"/>
        <v>J_16AY+_Using_TY</v>
      </c>
    </row>
    <row r="1353" spans="1:27">
      <c r="A1353" s="10" t="s">
        <v>1388</v>
      </c>
      <c r="B1353" s="10" t="s">
        <v>30</v>
      </c>
      <c r="C1353" s="10">
        <v>0</v>
      </c>
      <c r="D1353" s="11" t="str">
        <f t="shared" si="105"/>
        <v>J</v>
      </c>
      <c r="E1353" s="10" t="s">
        <v>23</v>
      </c>
      <c r="F1353" s="10" t="s">
        <v>23</v>
      </c>
      <c r="G1353" s="10">
        <v>11</v>
      </c>
      <c r="H1353" s="11" t="str">
        <f t="shared" si="106"/>
        <v>_16AY</v>
      </c>
      <c r="I1353" s="10" t="s">
        <v>23</v>
      </c>
      <c r="J1353" s="10" t="s">
        <v>24</v>
      </c>
      <c r="K1353" s="10" t="s">
        <v>24</v>
      </c>
      <c r="L1353" s="10" t="s">
        <v>46</v>
      </c>
      <c r="M1353" s="10" t="s">
        <v>46</v>
      </c>
      <c r="N1353" s="10" t="s">
        <v>46</v>
      </c>
      <c r="O1353" s="10" t="s">
        <v>46</v>
      </c>
      <c r="P1353" s="11" t="str">
        <f t="shared" si="107"/>
        <v>_NotUsing</v>
      </c>
      <c r="Q1353" s="10" t="s">
        <v>46</v>
      </c>
      <c r="R1353" s="10" t="s">
        <v>46</v>
      </c>
      <c r="S1353" s="10" t="s">
        <v>27</v>
      </c>
      <c r="T1353" s="11" t="str" cm="1">
        <f t="array" ref="T1353">_xlfn.IFS(S1353="Month-to-month","_MM",S1353="One year","_OY",S1353="Two year","_TY")</f>
        <v>_MM</v>
      </c>
      <c r="U1353" s="10" t="s">
        <v>23</v>
      </c>
      <c r="V1353" s="10" t="s">
        <v>28</v>
      </c>
      <c r="W1353" s="10">
        <v>20.45</v>
      </c>
      <c r="X1353" s="10">
        <v>250.8</v>
      </c>
      <c r="Y1353" s="10" t="s">
        <v>24</v>
      </c>
      <c r="Z1353" s="11">
        <f t="shared" si="108"/>
        <v>0</v>
      </c>
      <c r="AA1353" s="11" t="str">
        <f t="shared" si="109"/>
        <v>J_16AY_NotUsing_MM</v>
      </c>
    </row>
    <row r="1354" spans="1:27">
      <c r="A1354" s="10" t="s">
        <v>1389</v>
      </c>
      <c r="B1354" s="10" t="s">
        <v>30</v>
      </c>
      <c r="C1354" s="10">
        <v>0</v>
      </c>
      <c r="D1354" s="11" t="str">
        <f t="shared" si="105"/>
        <v>J</v>
      </c>
      <c r="E1354" s="10" t="s">
        <v>23</v>
      </c>
      <c r="F1354" s="10" t="s">
        <v>23</v>
      </c>
      <c r="G1354" s="10">
        <v>72</v>
      </c>
      <c r="H1354" s="11" t="str">
        <f t="shared" si="106"/>
        <v>_16AY+</v>
      </c>
      <c r="I1354" s="10" t="s">
        <v>24</v>
      </c>
      <c r="J1354" s="10" t="s">
        <v>25</v>
      </c>
      <c r="K1354" s="10" t="s">
        <v>26</v>
      </c>
      <c r="L1354" s="10" t="s">
        <v>23</v>
      </c>
      <c r="M1354" s="10" t="s">
        <v>24</v>
      </c>
      <c r="N1354" s="10" t="s">
        <v>23</v>
      </c>
      <c r="O1354" s="10" t="s">
        <v>23</v>
      </c>
      <c r="P1354" s="11" t="str">
        <f t="shared" si="107"/>
        <v>_Using</v>
      </c>
      <c r="Q1354" s="10" t="s">
        <v>23</v>
      </c>
      <c r="R1354" s="10" t="s">
        <v>23</v>
      </c>
      <c r="S1354" s="10" t="s">
        <v>47</v>
      </c>
      <c r="T1354" s="11" t="str" cm="1">
        <f t="array" ref="T1354">_xlfn.IFS(S1354="Month-to-month","_MM",S1354="One year","_OY",S1354="Two year","_TY")</f>
        <v>_TY</v>
      </c>
      <c r="U1354" s="10" t="s">
        <v>24</v>
      </c>
      <c r="V1354" s="10" t="s">
        <v>35</v>
      </c>
      <c r="W1354" s="10">
        <v>60.95</v>
      </c>
      <c r="X1354" s="10">
        <v>4549.05</v>
      </c>
      <c r="Y1354" s="10" t="s">
        <v>24</v>
      </c>
      <c r="Z1354" s="11">
        <f t="shared" si="108"/>
        <v>0</v>
      </c>
      <c r="AA1354" s="11" t="str">
        <f t="shared" si="109"/>
        <v>J_16AY+_Using_TY</v>
      </c>
    </row>
    <row r="1355" spans="1:27">
      <c r="A1355" s="10" t="s">
        <v>1390</v>
      </c>
      <c r="B1355" s="10" t="s">
        <v>30</v>
      </c>
      <c r="C1355" s="10">
        <v>0</v>
      </c>
      <c r="D1355" s="11" t="str">
        <f t="shared" si="105"/>
        <v>J</v>
      </c>
      <c r="E1355" s="10" t="s">
        <v>23</v>
      </c>
      <c r="F1355" s="10" t="s">
        <v>23</v>
      </c>
      <c r="G1355" s="10">
        <v>66</v>
      </c>
      <c r="H1355" s="11" t="str">
        <f t="shared" si="106"/>
        <v>_16AY+</v>
      </c>
      <c r="I1355" s="10" t="s">
        <v>23</v>
      </c>
      <c r="J1355" s="10" t="s">
        <v>24</v>
      </c>
      <c r="K1355" s="10" t="s">
        <v>24</v>
      </c>
      <c r="L1355" s="10" t="s">
        <v>46</v>
      </c>
      <c r="M1355" s="10" t="s">
        <v>46</v>
      </c>
      <c r="N1355" s="10" t="s">
        <v>46</v>
      </c>
      <c r="O1355" s="10" t="s">
        <v>46</v>
      </c>
      <c r="P1355" s="11" t="str">
        <f t="shared" si="107"/>
        <v>_NotUsing</v>
      </c>
      <c r="Q1355" s="10" t="s">
        <v>46</v>
      </c>
      <c r="R1355" s="10" t="s">
        <v>46</v>
      </c>
      <c r="S1355" s="10" t="s">
        <v>31</v>
      </c>
      <c r="T1355" s="11" t="str" cm="1">
        <f t="array" ref="T1355">_xlfn.IFS(S1355="Month-to-month","_MM",S1355="One year","_OY",S1355="Two year","_TY")</f>
        <v>_OY</v>
      </c>
      <c r="U1355" s="10" t="s">
        <v>23</v>
      </c>
      <c r="V1355" s="10" t="s">
        <v>28</v>
      </c>
      <c r="W1355" s="10">
        <v>20.350000000000001</v>
      </c>
      <c r="X1355" s="10">
        <v>1359.5</v>
      </c>
      <c r="Y1355" s="10" t="s">
        <v>24</v>
      </c>
      <c r="Z1355" s="11">
        <f t="shared" si="108"/>
        <v>0</v>
      </c>
      <c r="AA1355" s="11" t="str">
        <f t="shared" si="109"/>
        <v>J_16AY+_NotUsing_OY</v>
      </c>
    </row>
    <row r="1356" spans="1:27">
      <c r="A1356" s="10" t="s">
        <v>1391</v>
      </c>
      <c r="B1356" s="10" t="s">
        <v>22</v>
      </c>
      <c r="C1356" s="10">
        <v>0</v>
      </c>
      <c r="D1356" s="11" t="str">
        <f t="shared" si="105"/>
        <v>J</v>
      </c>
      <c r="E1356" s="10" t="s">
        <v>24</v>
      </c>
      <c r="F1356" s="10" t="s">
        <v>24</v>
      </c>
      <c r="G1356" s="10">
        <v>18</v>
      </c>
      <c r="H1356" s="11" t="str">
        <f t="shared" si="106"/>
        <v>_16AY+</v>
      </c>
      <c r="I1356" s="10" t="s">
        <v>23</v>
      </c>
      <c r="J1356" s="10" t="s">
        <v>23</v>
      </c>
      <c r="K1356" s="10" t="s">
        <v>37</v>
      </c>
      <c r="L1356" s="10" t="s">
        <v>24</v>
      </c>
      <c r="M1356" s="10" t="s">
        <v>24</v>
      </c>
      <c r="N1356" s="10" t="s">
        <v>24</v>
      </c>
      <c r="O1356" s="10" t="s">
        <v>23</v>
      </c>
      <c r="P1356" s="11" t="str">
        <f t="shared" si="107"/>
        <v>_Using</v>
      </c>
      <c r="Q1356" s="10" t="s">
        <v>23</v>
      </c>
      <c r="R1356" s="10" t="s">
        <v>24</v>
      </c>
      <c r="S1356" s="10" t="s">
        <v>27</v>
      </c>
      <c r="T1356" s="11" t="str" cm="1">
        <f t="array" ref="T1356">_xlfn.IFS(S1356="Month-to-month","_MM",S1356="One year","_OY",S1356="Two year","_TY")</f>
        <v>_MM</v>
      </c>
      <c r="U1356" s="10" t="s">
        <v>23</v>
      </c>
      <c r="V1356" s="10" t="s">
        <v>28</v>
      </c>
      <c r="W1356" s="10">
        <v>88.35</v>
      </c>
      <c r="X1356" s="10">
        <v>1639.3</v>
      </c>
      <c r="Y1356" s="10" t="s">
        <v>23</v>
      </c>
      <c r="Z1356" s="11">
        <f t="shared" si="108"/>
        <v>1</v>
      </c>
      <c r="AA1356" s="11" t="str">
        <f t="shared" si="109"/>
        <v>J_16AY+_Using_MM</v>
      </c>
    </row>
    <row r="1357" spans="1:27">
      <c r="A1357" s="10" t="s">
        <v>1392</v>
      </c>
      <c r="B1357" s="10" t="s">
        <v>22</v>
      </c>
      <c r="C1357" s="10">
        <v>0</v>
      </c>
      <c r="D1357" s="11" t="str">
        <f t="shared" si="105"/>
        <v>J</v>
      </c>
      <c r="E1357" s="10" t="s">
        <v>24</v>
      </c>
      <c r="F1357" s="10" t="s">
        <v>24</v>
      </c>
      <c r="G1357" s="10">
        <v>9</v>
      </c>
      <c r="H1357" s="11" t="str">
        <f t="shared" si="106"/>
        <v>_16AY</v>
      </c>
      <c r="I1357" s="10" t="s">
        <v>23</v>
      </c>
      <c r="J1357" s="10" t="s">
        <v>24</v>
      </c>
      <c r="K1357" s="10" t="s">
        <v>24</v>
      </c>
      <c r="L1357" s="10" t="s">
        <v>46</v>
      </c>
      <c r="M1357" s="10" t="s">
        <v>46</v>
      </c>
      <c r="N1357" s="10" t="s">
        <v>46</v>
      </c>
      <c r="O1357" s="10" t="s">
        <v>46</v>
      </c>
      <c r="P1357" s="11" t="str">
        <f t="shared" si="107"/>
        <v>_NotUsing</v>
      </c>
      <c r="Q1357" s="10" t="s">
        <v>46</v>
      </c>
      <c r="R1357" s="10" t="s">
        <v>46</v>
      </c>
      <c r="S1357" s="10" t="s">
        <v>27</v>
      </c>
      <c r="T1357" s="11" t="str" cm="1">
        <f t="array" ref="T1357">_xlfn.IFS(S1357="Month-to-month","_MM",S1357="One year","_OY",S1357="Two year","_TY")</f>
        <v>_MM</v>
      </c>
      <c r="U1357" s="10" t="s">
        <v>23</v>
      </c>
      <c r="V1357" s="10" t="s">
        <v>28</v>
      </c>
      <c r="W1357" s="10">
        <v>19.5</v>
      </c>
      <c r="X1357" s="10">
        <v>178.85</v>
      </c>
      <c r="Y1357" s="10" t="s">
        <v>24</v>
      </c>
      <c r="Z1357" s="11">
        <f t="shared" si="108"/>
        <v>0</v>
      </c>
      <c r="AA1357" s="11" t="str">
        <f t="shared" si="109"/>
        <v>J_16AY_NotUsing_MM</v>
      </c>
    </row>
    <row r="1358" spans="1:27">
      <c r="A1358" s="10" t="s">
        <v>1393</v>
      </c>
      <c r="B1358" s="10" t="s">
        <v>22</v>
      </c>
      <c r="C1358" s="10">
        <v>0</v>
      </c>
      <c r="D1358" s="11" t="str">
        <f t="shared" si="105"/>
        <v>J</v>
      </c>
      <c r="E1358" s="10" t="s">
        <v>24</v>
      </c>
      <c r="F1358" s="10" t="s">
        <v>24</v>
      </c>
      <c r="G1358" s="10">
        <v>9</v>
      </c>
      <c r="H1358" s="11" t="str">
        <f t="shared" si="106"/>
        <v>_16AY</v>
      </c>
      <c r="I1358" s="10" t="s">
        <v>23</v>
      </c>
      <c r="J1358" s="10" t="s">
        <v>23</v>
      </c>
      <c r="K1358" s="10" t="s">
        <v>37</v>
      </c>
      <c r="L1358" s="10" t="s">
        <v>24</v>
      </c>
      <c r="M1358" s="10" t="s">
        <v>24</v>
      </c>
      <c r="N1358" s="10" t="s">
        <v>24</v>
      </c>
      <c r="O1358" s="10" t="s">
        <v>24</v>
      </c>
      <c r="P1358" s="11" t="str">
        <f t="shared" si="107"/>
        <v>_NotUsing</v>
      </c>
      <c r="Q1358" s="10" t="s">
        <v>24</v>
      </c>
      <c r="R1358" s="10" t="s">
        <v>24</v>
      </c>
      <c r="S1358" s="10" t="s">
        <v>27</v>
      </c>
      <c r="T1358" s="11" t="str" cm="1">
        <f t="array" ref="T1358">_xlfn.IFS(S1358="Month-to-month","_MM",S1358="One year","_OY",S1358="Two year","_TY")</f>
        <v>_MM</v>
      </c>
      <c r="U1358" s="10" t="s">
        <v>23</v>
      </c>
      <c r="V1358" s="10" t="s">
        <v>40</v>
      </c>
      <c r="W1358" s="10">
        <v>75.2</v>
      </c>
      <c r="X1358" s="10">
        <v>633.85</v>
      </c>
      <c r="Y1358" s="10" t="s">
        <v>24</v>
      </c>
      <c r="Z1358" s="11">
        <f t="shared" si="108"/>
        <v>0</v>
      </c>
      <c r="AA1358" s="11" t="str">
        <f t="shared" si="109"/>
        <v>J_16AY_NotUsing_MM</v>
      </c>
    </row>
    <row r="1359" spans="1:27">
      <c r="A1359" s="10" t="s">
        <v>1394</v>
      </c>
      <c r="B1359" s="10" t="s">
        <v>30</v>
      </c>
      <c r="C1359" s="10">
        <v>0</v>
      </c>
      <c r="D1359" s="11" t="str">
        <f t="shared" si="105"/>
        <v>J</v>
      </c>
      <c r="E1359" s="10" t="s">
        <v>23</v>
      </c>
      <c r="F1359" s="10" t="s">
        <v>24</v>
      </c>
      <c r="G1359" s="10">
        <v>48</v>
      </c>
      <c r="H1359" s="11" t="str">
        <f t="shared" si="106"/>
        <v>_16AY+</v>
      </c>
      <c r="I1359" s="10" t="s">
        <v>23</v>
      </c>
      <c r="J1359" s="10" t="s">
        <v>23</v>
      </c>
      <c r="K1359" s="10" t="s">
        <v>37</v>
      </c>
      <c r="L1359" s="10" t="s">
        <v>23</v>
      </c>
      <c r="M1359" s="10" t="s">
        <v>23</v>
      </c>
      <c r="N1359" s="10" t="s">
        <v>23</v>
      </c>
      <c r="O1359" s="10" t="s">
        <v>24</v>
      </c>
      <c r="P1359" s="11" t="str">
        <f t="shared" si="107"/>
        <v>_Using</v>
      </c>
      <c r="Q1359" s="10" t="s">
        <v>23</v>
      </c>
      <c r="R1359" s="10" t="s">
        <v>23</v>
      </c>
      <c r="S1359" s="10" t="s">
        <v>27</v>
      </c>
      <c r="T1359" s="11" t="str" cm="1">
        <f t="array" ref="T1359">_xlfn.IFS(S1359="Month-to-month","_MM",S1359="One year","_OY",S1359="Two year","_TY")</f>
        <v>_MM</v>
      </c>
      <c r="U1359" s="10" t="s">
        <v>23</v>
      </c>
      <c r="V1359" s="10" t="s">
        <v>35</v>
      </c>
      <c r="W1359" s="10">
        <v>111.45</v>
      </c>
      <c r="X1359" s="10">
        <v>5315.1</v>
      </c>
      <c r="Y1359" s="10" t="s">
        <v>24</v>
      </c>
      <c r="Z1359" s="11">
        <f t="shared" si="108"/>
        <v>0</v>
      </c>
      <c r="AA1359" s="11" t="str">
        <f t="shared" si="109"/>
        <v>J_16AY+_Using_MM</v>
      </c>
    </row>
    <row r="1360" spans="1:27">
      <c r="A1360" s="10" t="s">
        <v>1395</v>
      </c>
      <c r="B1360" s="10" t="s">
        <v>30</v>
      </c>
      <c r="C1360" s="10">
        <v>0</v>
      </c>
      <c r="D1360" s="11" t="str">
        <f t="shared" si="105"/>
        <v>J</v>
      </c>
      <c r="E1360" s="10" t="s">
        <v>24</v>
      </c>
      <c r="F1360" s="10" t="s">
        <v>24</v>
      </c>
      <c r="G1360" s="10">
        <v>10</v>
      </c>
      <c r="H1360" s="11" t="str">
        <f t="shared" si="106"/>
        <v>_16AY</v>
      </c>
      <c r="I1360" s="10" t="s">
        <v>23</v>
      </c>
      <c r="J1360" s="10" t="s">
        <v>24</v>
      </c>
      <c r="K1360" s="10" t="s">
        <v>37</v>
      </c>
      <c r="L1360" s="10" t="s">
        <v>24</v>
      </c>
      <c r="M1360" s="10" t="s">
        <v>24</v>
      </c>
      <c r="N1360" s="10" t="s">
        <v>24</v>
      </c>
      <c r="O1360" s="10" t="s">
        <v>24</v>
      </c>
      <c r="P1360" s="11" t="str">
        <f t="shared" si="107"/>
        <v>_NotUsing</v>
      </c>
      <c r="Q1360" s="10" t="s">
        <v>24</v>
      </c>
      <c r="R1360" s="10" t="s">
        <v>24</v>
      </c>
      <c r="S1360" s="10" t="s">
        <v>27</v>
      </c>
      <c r="T1360" s="11" t="str" cm="1">
        <f t="array" ref="T1360">_xlfn.IFS(S1360="Month-to-month","_MM",S1360="One year","_OY",S1360="Two year","_TY")</f>
        <v>_MM</v>
      </c>
      <c r="U1360" s="10" t="s">
        <v>24</v>
      </c>
      <c r="V1360" s="10" t="s">
        <v>32</v>
      </c>
      <c r="W1360" s="10">
        <v>70.150000000000006</v>
      </c>
      <c r="X1360" s="10">
        <v>735.5</v>
      </c>
      <c r="Y1360" s="10" t="s">
        <v>24</v>
      </c>
      <c r="Z1360" s="11">
        <f t="shared" si="108"/>
        <v>0</v>
      </c>
      <c r="AA1360" s="11" t="str">
        <f t="shared" si="109"/>
        <v>J_16AY_NotUsing_MM</v>
      </c>
    </row>
    <row r="1361" spans="1:27">
      <c r="A1361" s="10" t="s">
        <v>1396</v>
      </c>
      <c r="B1361" s="10" t="s">
        <v>22</v>
      </c>
      <c r="C1361" s="10">
        <v>0</v>
      </c>
      <c r="D1361" s="11" t="str">
        <f t="shared" si="105"/>
        <v>J</v>
      </c>
      <c r="E1361" s="10" t="s">
        <v>24</v>
      </c>
      <c r="F1361" s="10" t="s">
        <v>24</v>
      </c>
      <c r="G1361" s="10">
        <v>9</v>
      </c>
      <c r="H1361" s="11" t="str">
        <f t="shared" si="106"/>
        <v>_16AY</v>
      </c>
      <c r="I1361" s="10" t="s">
        <v>23</v>
      </c>
      <c r="J1361" s="10" t="s">
        <v>23</v>
      </c>
      <c r="K1361" s="10" t="s">
        <v>37</v>
      </c>
      <c r="L1361" s="10" t="s">
        <v>24</v>
      </c>
      <c r="M1361" s="10" t="s">
        <v>24</v>
      </c>
      <c r="N1361" s="10" t="s">
        <v>24</v>
      </c>
      <c r="O1361" s="10" t="s">
        <v>24</v>
      </c>
      <c r="P1361" s="11" t="str">
        <f t="shared" si="107"/>
        <v>_NotUsing</v>
      </c>
      <c r="Q1361" s="10" t="s">
        <v>23</v>
      </c>
      <c r="R1361" s="10" t="s">
        <v>23</v>
      </c>
      <c r="S1361" s="10" t="s">
        <v>27</v>
      </c>
      <c r="T1361" s="11" t="str" cm="1">
        <f t="array" ref="T1361">_xlfn.IFS(S1361="Month-to-month","_MM",S1361="One year","_OY",S1361="Two year","_TY")</f>
        <v>_MM</v>
      </c>
      <c r="U1361" s="10" t="s">
        <v>23</v>
      </c>
      <c r="V1361" s="10" t="s">
        <v>28</v>
      </c>
      <c r="W1361" s="10">
        <v>94.75</v>
      </c>
      <c r="X1361" s="10">
        <v>889.9</v>
      </c>
      <c r="Y1361" s="10" t="s">
        <v>23</v>
      </c>
      <c r="Z1361" s="11">
        <f t="shared" si="108"/>
        <v>1</v>
      </c>
      <c r="AA1361" s="11" t="str">
        <f t="shared" si="109"/>
        <v>J_16AY_NotUsing_MM</v>
      </c>
    </row>
    <row r="1362" spans="1:27">
      <c r="A1362" s="10" t="s">
        <v>1397</v>
      </c>
      <c r="B1362" s="10" t="s">
        <v>22</v>
      </c>
      <c r="C1362" s="10">
        <v>1</v>
      </c>
      <c r="D1362" s="11" t="str">
        <f t="shared" si="105"/>
        <v>S</v>
      </c>
      <c r="E1362" s="10" t="s">
        <v>24</v>
      </c>
      <c r="F1362" s="10" t="s">
        <v>24</v>
      </c>
      <c r="G1362" s="10">
        <v>13</v>
      </c>
      <c r="H1362" s="11" t="str">
        <f t="shared" si="106"/>
        <v>_16AY</v>
      </c>
      <c r="I1362" s="10" t="s">
        <v>23</v>
      </c>
      <c r="J1362" s="10" t="s">
        <v>23</v>
      </c>
      <c r="K1362" s="10" t="s">
        <v>37</v>
      </c>
      <c r="L1362" s="10" t="s">
        <v>24</v>
      </c>
      <c r="M1362" s="10" t="s">
        <v>24</v>
      </c>
      <c r="N1362" s="10" t="s">
        <v>24</v>
      </c>
      <c r="O1362" s="10" t="s">
        <v>24</v>
      </c>
      <c r="P1362" s="11" t="str">
        <f t="shared" si="107"/>
        <v>_NotUsing</v>
      </c>
      <c r="Q1362" s="10" t="s">
        <v>23</v>
      </c>
      <c r="R1362" s="10" t="s">
        <v>23</v>
      </c>
      <c r="S1362" s="10" t="s">
        <v>27</v>
      </c>
      <c r="T1362" s="11" t="str" cm="1">
        <f t="array" ref="T1362">_xlfn.IFS(S1362="Month-to-month","_MM",S1362="One year","_OY",S1362="Two year","_TY")</f>
        <v>_MM</v>
      </c>
      <c r="U1362" s="10" t="s">
        <v>23</v>
      </c>
      <c r="V1362" s="10" t="s">
        <v>28</v>
      </c>
      <c r="W1362" s="10">
        <v>95.05</v>
      </c>
      <c r="X1362" s="10">
        <v>1290</v>
      </c>
      <c r="Y1362" s="10" t="s">
        <v>23</v>
      </c>
      <c r="Z1362" s="11">
        <f t="shared" si="108"/>
        <v>1</v>
      </c>
      <c r="AA1362" s="11" t="str">
        <f t="shared" si="109"/>
        <v>S_16AY_NotUsing_MM</v>
      </c>
    </row>
    <row r="1363" spans="1:27">
      <c r="A1363" s="10" t="s">
        <v>1398</v>
      </c>
      <c r="B1363" s="10" t="s">
        <v>30</v>
      </c>
      <c r="C1363" s="10">
        <v>0</v>
      </c>
      <c r="D1363" s="11" t="str">
        <f t="shared" si="105"/>
        <v>J</v>
      </c>
      <c r="E1363" s="10" t="s">
        <v>24</v>
      </c>
      <c r="F1363" s="10" t="s">
        <v>24</v>
      </c>
      <c r="G1363" s="10">
        <v>4</v>
      </c>
      <c r="H1363" s="11" t="str">
        <f t="shared" si="106"/>
        <v>_6AY</v>
      </c>
      <c r="I1363" s="10" t="s">
        <v>23</v>
      </c>
      <c r="J1363" s="10" t="s">
        <v>23</v>
      </c>
      <c r="K1363" s="10" t="s">
        <v>37</v>
      </c>
      <c r="L1363" s="10" t="s">
        <v>24</v>
      </c>
      <c r="M1363" s="10" t="s">
        <v>23</v>
      </c>
      <c r="N1363" s="10" t="s">
        <v>24</v>
      </c>
      <c r="O1363" s="10" t="s">
        <v>24</v>
      </c>
      <c r="P1363" s="11" t="str">
        <f t="shared" si="107"/>
        <v>_Using</v>
      </c>
      <c r="Q1363" s="10" t="s">
        <v>24</v>
      </c>
      <c r="R1363" s="10" t="s">
        <v>24</v>
      </c>
      <c r="S1363" s="10" t="s">
        <v>27</v>
      </c>
      <c r="T1363" s="11" t="str" cm="1">
        <f t="array" ref="T1363">_xlfn.IFS(S1363="Month-to-month","_MM",S1363="One year","_OY",S1363="Two year","_TY")</f>
        <v>_MM</v>
      </c>
      <c r="U1363" s="10" t="s">
        <v>24</v>
      </c>
      <c r="V1363" s="10" t="s">
        <v>28</v>
      </c>
      <c r="W1363" s="10">
        <v>78.45</v>
      </c>
      <c r="X1363" s="10">
        <v>330.05</v>
      </c>
      <c r="Y1363" s="10" t="s">
        <v>23</v>
      </c>
      <c r="Z1363" s="11">
        <f t="shared" si="108"/>
        <v>1</v>
      </c>
      <c r="AA1363" s="11" t="str">
        <f t="shared" si="109"/>
        <v>J_6AY_Using_MM</v>
      </c>
    </row>
    <row r="1364" spans="1:27">
      <c r="A1364" s="10" t="s">
        <v>1399</v>
      </c>
      <c r="B1364" s="10" t="s">
        <v>30</v>
      </c>
      <c r="C1364" s="10">
        <v>0</v>
      </c>
      <c r="D1364" s="11" t="str">
        <f t="shared" si="105"/>
        <v>J</v>
      </c>
      <c r="E1364" s="10" t="s">
        <v>24</v>
      </c>
      <c r="F1364" s="10" t="s">
        <v>24</v>
      </c>
      <c r="G1364" s="10">
        <v>4</v>
      </c>
      <c r="H1364" s="11" t="str">
        <f t="shared" si="106"/>
        <v>_6AY</v>
      </c>
      <c r="I1364" s="10" t="s">
        <v>23</v>
      </c>
      <c r="J1364" s="10" t="s">
        <v>24</v>
      </c>
      <c r="K1364" s="10" t="s">
        <v>37</v>
      </c>
      <c r="L1364" s="10" t="s">
        <v>24</v>
      </c>
      <c r="M1364" s="10" t="s">
        <v>24</v>
      </c>
      <c r="N1364" s="10" t="s">
        <v>24</v>
      </c>
      <c r="O1364" s="10" t="s">
        <v>24</v>
      </c>
      <c r="P1364" s="11" t="str">
        <f t="shared" si="107"/>
        <v>_NotUsing</v>
      </c>
      <c r="Q1364" s="10" t="s">
        <v>24</v>
      </c>
      <c r="R1364" s="10" t="s">
        <v>24</v>
      </c>
      <c r="S1364" s="10" t="s">
        <v>27</v>
      </c>
      <c r="T1364" s="11" t="str" cm="1">
        <f t="array" ref="T1364">_xlfn.IFS(S1364="Month-to-month","_MM",S1364="One year","_OY",S1364="Two year","_TY")</f>
        <v>_MM</v>
      </c>
      <c r="U1364" s="10" t="s">
        <v>23</v>
      </c>
      <c r="V1364" s="10" t="s">
        <v>28</v>
      </c>
      <c r="W1364" s="10">
        <v>70.2</v>
      </c>
      <c r="X1364" s="10">
        <v>237.95</v>
      </c>
      <c r="Y1364" s="10" t="s">
        <v>23</v>
      </c>
      <c r="Z1364" s="11">
        <f t="shared" si="108"/>
        <v>1</v>
      </c>
      <c r="AA1364" s="11" t="str">
        <f t="shared" si="109"/>
        <v>J_6AY_NotUsing_MM</v>
      </c>
    </row>
    <row r="1365" spans="1:27">
      <c r="A1365" s="10" t="s">
        <v>1400</v>
      </c>
      <c r="B1365" s="10" t="s">
        <v>22</v>
      </c>
      <c r="C1365" s="10">
        <v>0</v>
      </c>
      <c r="D1365" s="11" t="str">
        <f t="shared" si="105"/>
        <v>J</v>
      </c>
      <c r="E1365" s="10" t="s">
        <v>23</v>
      </c>
      <c r="F1365" s="10" t="s">
        <v>24</v>
      </c>
      <c r="G1365" s="10">
        <v>72</v>
      </c>
      <c r="H1365" s="11" t="str">
        <f t="shared" si="106"/>
        <v>_16AY+</v>
      </c>
      <c r="I1365" s="10" t="s">
        <v>23</v>
      </c>
      <c r="J1365" s="10" t="s">
        <v>23</v>
      </c>
      <c r="K1365" s="10" t="s">
        <v>26</v>
      </c>
      <c r="L1365" s="10" t="s">
        <v>23</v>
      </c>
      <c r="M1365" s="10" t="s">
        <v>23</v>
      </c>
      <c r="N1365" s="10" t="s">
        <v>23</v>
      </c>
      <c r="O1365" s="10" t="s">
        <v>23</v>
      </c>
      <c r="P1365" s="11" t="str">
        <f t="shared" si="107"/>
        <v>_Using</v>
      </c>
      <c r="Q1365" s="10" t="s">
        <v>23</v>
      </c>
      <c r="R1365" s="10" t="s">
        <v>23</v>
      </c>
      <c r="S1365" s="10" t="s">
        <v>47</v>
      </c>
      <c r="T1365" s="11" t="str" cm="1">
        <f t="array" ref="T1365">_xlfn.IFS(S1365="Month-to-month","_MM",S1365="One year","_OY",S1365="Two year","_TY")</f>
        <v>_TY</v>
      </c>
      <c r="U1365" s="10" t="s">
        <v>24</v>
      </c>
      <c r="V1365" s="10" t="s">
        <v>35</v>
      </c>
      <c r="W1365" s="10">
        <v>92</v>
      </c>
      <c r="X1365" s="10">
        <v>6474.4</v>
      </c>
      <c r="Y1365" s="10" t="s">
        <v>24</v>
      </c>
      <c r="Z1365" s="11">
        <f t="shared" si="108"/>
        <v>0</v>
      </c>
      <c r="AA1365" s="11" t="str">
        <f t="shared" si="109"/>
        <v>J_16AY+_Using_TY</v>
      </c>
    </row>
    <row r="1366" spans="1:27">
      <c r="A1366" s="10" t="s">
        <v>1401</v>
      </c>
      <c r="B1366" s="10" t="s">
        <v>22</v>
      </c>
      <c r="C1366" s="10">
        <v>0</v>
      </c>
      <c r="D1366" s="11" t="str">
        <f t="shared" si="105"/>
        <v>J</v>
      </c>
      <c r="E1366" s="10" t="s">
        <v>23</v>
      </c>
      <c r="F1366" s="10" t="s">
        <v>23</v>
      </c>
      <c r="G1366" s="10">
        <v>51</v>
      </c>
      <c r="H1366" s="11" t="str">
        <f t="shared" si="106"/>
        <v>_16AY+</v>
      </c>
      <c r="I1366" s="10" t="s">
        <v>23</v>
      </c>
      <c r="J1366" s="10" t="s">
        <v>24</v>
      </c>
      <c r="K1366" s="10" t="s">
        <v>26</v>
      </c>
      <c r="L1366" s="10" t="s">
        <v>23</v>
      </c>
      <c r="M1366" s="10" t="s">
        <v>23</v>
      </c>
      <c r="N1366" s="10" t="s">
        <v>23</v>
      </c>
      <c r="O1366" s="10" t="s">
        <v>23</v>
      </c>
      <c r="P1366" s="11" t="str">
        <f t="shared" si="107"/>
        <v>_Using</v>
      </c>
      <c r="Q1366" s="10" t="s">
        <v>23</v>
      </c>
      <c r="R1366" s="10" t="s">
        <v>23</v>
      </c>
      <c r="S1366" s="10" t="s">
        <v>47</v>
      </c>
      <c r="T1366" s="11" t="str" cm="1">
        <f t="array" ref="T1366">_xlfn.IFS(S1366="Month-to-month","_MM",S1366="One year","_OY",S1366="Two year","_TY")</f>
        <v>_TY</v>
      </c>
      <c r="U1366" s="10" t="s">
        <v>24</v>
      </c>
      <c r="V1366" s="10" t="s">
        <v>40</v>
      </c>
      <c r="W1366" s="10">
        <v>85.5</v>
      </c>
      <c r="X1366" s="10">
        <v>4421.95</v>
      </c>
      <c r="Y1366" s="10" t="s">
        <v>24</v>
      </c>
      <c r="Z1366" s="11">
        <f t="shared" si="108"/>
        <v>0</v>
      </c>
      <c r="AA1366" s="11" t="str">
        <f t="shared" si="109"/>
        <v>J_16AY+_Using_TY</v>
      </c>
    </row>
    <row r="1367" spans="1:27">
      <c r="A1367" s="10" t="s">
        <v>1402</v>
      </c>
      <c r="B1367" s="10" t="s">
        <v>30</v>
      </c>
      <c r="C1367" s="10">
        <v>0</v>
      </c>
      <c r="D1367" s="11" t="str">
        <f t="shared" si="105"/>
        <v>J</v>
      </c>
      <c r="E1367" s="10" t="s">
        <v>23</v>
      </c>
      <c r="F1367" s="10" t="s">
        <v>24</v>
      </c>
      <c r="G1367" s="10">
        <v>59</v>
      </c>
      <c r="H1367" s="11" t="str">
        <f t="shared" si="106"/>
        <v>_16AY+</v>
      </c>
      <c r="I1367" s="10" t="s">
        <v>24</v>
      </c>
      <c r="J1367" s="10" t="s">
        <v>25</v>
      </c>
      <c r="K1367" s="10" t="s">
        <v>26</v>
      </c>
      <c r="L1367" s="10" t="s">
        <v>24</v>
      </c>
      <c r="M1367" s="10" t="s">
        <v>23</v>
      </c>
      <c r="N1367" s="10" t="s">
        <v>24</v>
      </c>
      <c r="O1367" s="10" t="s">
        <v>24</v>
      </c>
      <c r="P1367" s="11" t="str">
        <f t="shared" si="107"/>
        <v>_Using</v>
      </c>
      <c r="Q1367" s="10" t="s">
        <v>24</v>
      </c>
      <c r="R1367" s="10" t="s">
        <v>23</v>
      </c>
      <c r="S1367" s="10" t="s">
        <v>27</v>
      </c>
      <c r="T1367" s="11" t="str" cm="1">
        <f t="array" ref="T1367">_xlfn.IFS(S1367="Month-to-month","_MM",S1367="One year","_OY",S1367="Two year","_TY")</f>
        <v>_MM</v>
      </c>
      <c r="U1367" s="10" t="s">
        <v>23</v>
      </c>
      <c r="V1367" s="10" t="s">
        <v>35</v>
      </c>
      <c r="W1367" s="10">
        <v>41.05</v>
      </c>
      <c r="X1367" s="10">
        <v>2452.6999999999998</v>
      </c>
      <c r="Y1367" s="10" t="s">
        <v>23</v>
      </c>
      <c r="Z1367" s="11">
        <f t="shared" si="108"/>
        <v>1</v>
      </c>
      <c r="AA1367" s="11" t="str">
        <f t="shared" si="109"/>
        <v>J_16AY+_Using_MM</v>
      </c>
    </row>
    <row r="1368" spans="1:27">
      <c r="A1368" s="10" t="s">
        <v>1403</v>
      </c>
      <c r="B1368" s="10" t="s">
        <v>30</v>
      </c>
      <c r="C1368" s="10">
        <v>0</v>
      </c>
      <c r="D1368" s="11" t="str">
        <f t="shared" si="105"/>
        <v>J</v>
      </c>
      <c r="E1368" s="10" t="s">
        <v>23</v>
      </c>
      <c r="F1368" s="10" t="s">
        <v>24</v>
      </c>
      <c r="G1368" s="10">
        <v>10</v>
      </c>
      <c r="H1368" s="11" t="str">
        <f t="shared" si="106"/>
        <v>_16AY</v>
      </c>
      <c r="I1368" s="10" t="s">
        <v>23</v>
      </c>
      <c r="J1368" s="10" t="s">
        <v>23</v>
      </c>
      <c r="K1368" s="10" t="s">
        <v>37</v>
      </c>
      <c r="L1368" s="10" t="s">
        <v>24</v>
      </c>
      <c r="M1368" s="10" t="s">
        <v>24</v>
      </c>
      <c r="N1368" s="10" t="s">
        <v>24</v>
      </c>
      <c r="O1368" s="10" t="s">
        <v>24</v>
      </c>
      <c r="P1368" s="11" t="str">
        <f t="shared" si="107"/>
        <v>_NotUsing</v>
      </c>
      <c r="Q1368" s="10" t="s">
        <v>23</v>
      </c>
      <c r="R1368" s="10" t="s">
        <v>24</v>
      </c>
      <c r="S1368" s="10" t="s">
        <v>27</v>
      </c>
      <c r="T1368" s="11" t="str" cm="1">
        <f t="array" ref="T1368">_xlfn.IFS(S1368="Month-to-month","_MM",S1368="One year","_OY",S1368="Two year","_TY")</f>
        <v>_MM</v>
      </c>
      <c r="U1368" s="10" t="s">
        <v>23</v>
      </c>
      <c r="V1368" s="10" t="s">
        <v>28</v>
      </c>
      <c r="W1368" s="10">
        <v>85.6</v>
      </c>
      <c r="X1368" s="10">
        <v>813.85</v>
      </c>
      <c r="Y1368" s="10" t="s">
        <v>23</v>
      </c>
      <c r="Z1368" s="11">
        <f t="shared" si="108"/>
        <v>1</v>
      </c>
      <c r="AA1368" s="11" t="str">
        <f t="shared" si="109"/>
        <v>J_16AY_NotUsing_MM</v>
      </c>
    </row>
    <row r="1369" spans="1:27">
      <c r="A1369" s="10" t="s">
        <v>1404</v>
      </c>
      <c r="B1369" s="10" t="s">
        <v>30</v>
      </c>
      <c r="C1369" s="10">
        <v>1</v>
      </c>
      <c r="D1369" s="11" t="str">
        <f t="shared" si="105"/>
        <v>S</v>
      </c>
      <c r="E1369" s="10" t="s">
        <v>23</v>
      </c>
      <c r="F1369" s="10" t="s">
        <v>24</v>
      </c>
      <c r="G1369" s="10">
        <v>61</v>
      </c>
      <c r="H1369" s="11" t="str">
        <f t="shared" si="106"/>
        <v>_16AY+</v>
      </c>
      <c r="I1369" s="10" t="s">
        <v>23</v>
      </c>
      <c r="J1369" s="10" t="s">
        <v>23</v>
      </c>
      <c r="K1369" s="10" t="s">
        <v>37</v>
      </c>
      <c r="L1369" s="10" t="s">
        <v>24</v>
      </c>
      <c r="M1369" s="10" t="s">
        <v>23</v>
      </c>
      <c r="N1369" s="10" t="s">
        <v>24</v>
      </c>
      <c r="O1369" s="10" t="s">
        <v>24</v>
      </c>
      <c r="P1369" s="11" t="str">
        <f t="shared" si="107"/>
        <v>_Using</v>
      </c>
      <c r="Q1369" s="10" t="s">
        <v>24</v>
      </c>
      <c r="R1369" s="10" t="s">
        <v>24</v>
      </c>
      <c r="S1369" s="10" t="s">
        <v>27</v>
      </c>
      <c r="T1369" s="11" t="str" cm="1">
        <f t="array" ref="T1369">_xlfn.IFS(S1369="Month-to-month","_MM",S1369="One year","_OY",S1369="Two year","_TY")</f>
        <v>_MM</v>
      </c>
      <c r="U1369" s="10" t="s">
        <v>23</v>
      </c>
      <c r="V1369" s="10" t="s">
        <v>28</v>
      </c>
      <c r="W1369" s="10">
        <v>82.15</v>
      </c>
      <c r="X1369" s="10">
        <v>4904.8500000000004</v>
      </c>
      <c r="Y1369" s="10" t="s">
        <v>24</v>
      </c>
      <c r="Z1369" s="11">
        <f t="shared" si="108"/>
        <v>0</v>
      </c>
      <c r="AA1369" s="11" t="str">
        <f t="shared" si="109"/>
        <v>S_16AY+_Using_MM</v>
      </c>
    </row>
    <row r="1370" spans="1:27">
      <c r="A1370" s="10" t="s">
        <v>1405</v>
      </c>
      <c r="B1370" s="10" t="s">
        <v>30</v>
      </c>
      <c r="C1370" s="10">
        <v>0</v>
      </c>
      <c r="D1370" s="11" t="str">
        <f t="shared" si="105"/>
        <v>J</v>
      </c>
      <c r="E1370" s="10" t="s">
        <v>24</v>
      </c>
      <c r="F1370" s="10" t="s">
        <v>24</v>
      </c>
      <c r="G1370" s="10">
        <v>54</v>
      </c>
      <c r="H1370" s="11" t="str">
        <f t="shared" si="106"/>
        <v>_16AY+</v>
      </c>
      <c r="I1370" s="10" t="s">
        <v>23</v>
      </c>
      <c r="J1370" s="10" t="s">
        <v>24</v>
      </c>
      <c r="K1370" s="10" t="s">
        <v>37</v>
      </c>
      <c r="L1370" s="10" t="s">
        <v>23</v>
      </c>
      <c r="M1370" s="10" t="s">
        <v>24</v>
      </c>
      <c r="N1370" s="10" t="s">
        <v>23</v>
      </c>
      <c r="O1370" s="10" t="s">
        <v>23</v>
      </c>
      <c r="P1370" s="11" t="str">
        <f t="shared" si="107"/>
        <v>_Using</v>
      </c>
      <c r="Q1370" s="10" t="s">
        <v>24</v>
      </c>
      <c r="R1370" s="10" t="s">
        <v>24</v>
      </c>
      <c r="S1370" s="10" t="s">
        <v>31</v>
      </c>
      <c r="T1370" s="11" t="str" cm="1">
        <f t="array" ref="T1370">_xlfn.IFS(S1370="Month-to-month","_MM",S1370="One year","_OY",S1370="Two year","_TY")</f>
        <v>_OY</v>
      </c>
      <c r="U1370" s="10" t="s">
        <v>24</v>
      </c>
      <c r="V1370" s="10" t="s">
        <v>28</v>
      </c>
      <c r="W1370" s="10">
        <v>84.4</v>
      </c>
      <c r="X1370" s="10">
        <v>4484.05</v>
      </c>
      <c r="Y1370" s="10" t="s">
        <v>24</v>
      </c>
      <c r="Z1370" s="11">
        <f t="shared" si="108"/>
        <v>0</v>
      </c>
      <c r="AA1370" s="11" t="str">
        <f t="shared" si="109"/>
        <v>J_16AY+_Using_OY</v>
      </c>
    </row>
    <row r="1371" spans="1:27">
      <c r="A1371" s="10" t="s">
        <v>1406</v>
      </c>
      <c r="B1371" s="10" t="s">
        <v>22</v>
      </c>
      <c r="C1371" s="10">
        <v>0</v>
      </c>
      <c r="D1371" s="11" t="str">
        <f t="shared" si="105"/>
        <v>J</v>
      </c>
      <c r="E1371" s="10" t="s">
        <v>24</v>
      </c>
      <c r="F1371" s="10" t="s">
        <v>24</v>
      </c>
      <c r="G1371" s="10">
        <v>33</v>
      </c>
      <c r="H1371" s="11" t="str">
        <f t="shared" si="106"/>
        <v>_16AY+</v>
      </c>
      <c r="I1371" s="10" t="s">
        <v>23</v>
      </c>
      <c r="J1371" s="10" t="s">
        <v>23</v>
      </c>
      <c r="K1371" s="10" t="s">
        <v>26</v>
      </c>
      <c r="L1371" s="10" t="s">
        <v>23</v>
      </c>
      <c r="M1371" s="10" t="s">
        <v>23</v>
      </c>
      <c r="N1371" s="10" t="s">
        <v>24</v>
      </c>
      <c r="O1371" s="10" t="s">
        <v>24</v>
      </c>
      <c r="P1371" s="11" t="str">
        <f t="shared" si="107"/>
        <v>_Using</v>
      </c>
      <c r="Q1371" s="10" t="s">
        <v>24</v>
      </c>
      <c r="R1371" s="10" t="s">
        <v>24</v>
      </c>
      <c r="S1371" s="10" t="s">
        <v>27</v>
      </c>
      <c r="T1371" s="11" t="str" cm="1">
        <f t="array" ref="T1371">_xlfn.IFS(S1371="Month-to-month","_MM",S1371="One year","_OY",S1371="Two year","_TY")</f>
        <v>_MM</v>
      </c>
      <c r="U1371" s="10" t="s">
        <v>23</v>
      </c>
      <c r="V1371" s="10" t="s">
        <v>32</v>
      </c>
      <c r="W1371" s="10">
        <v>60.9</v>
      </c>
      <c r="X1371" s="10">
        <v>2033.85</v>
      </c>
      <c r="Y1371" s="10" t="s">
        <v>24</v>
      </c>
      <c r="Z1371" s="11">
        <f t="shared" si="108"/>
        <v>0</v>
      </c>
      <c r="AA1371" s="11" t="str">
        <f t="shared" si="109"/>
        <v>J_16AY+_Using_MM</v>
      </c>
    </row>
    <row r="1372" spans="1:27">
      <c r="A1372" s="10" t="s">
        <v>1407</v>
      </c>
      <c r="B1372" s="10" t="s">
        <v>22</v>
      </c>
      <c r="C1372" s="10">
        <v>0</v>
      </c>
      <c r="D1372" s="11" t="str">
        <f t="shared" si="105"/>
        <v>J</v>
      </c>
      <c r="E1372" s="10" t="s">
        <v>24</v>
      </c>
      <c r="F1372" s="10" t="s">
        <v>24</v>
      </c>
      <c r="G1372" s="10">
        <v>27</v>
      </c>
      <c r="H1372" s="11" t="str">
        <f t="shared" si="106"/>
        <v>_16AY+</v>
      </c>
      <c r="I1372" s="10" t="s">
        <v>23</v>
      </c>
      <c r="J1372" s="10" t="s">
        <v>24</v>
      </c>
      <c r="K1372" s="10" t="s">
        <v>24</v>
      </c>
      <c r="L1372" s="10" t="s">
        <v>46</v>
      </c>
      <c r="M1372" s="10" t="s">
        <v>46</v>
      </c>
      <c r="N1372" s="10" t="s">
        <v>46</v>
      </c>
      <c r="O1372" s="10" t="s">
        <v>46</v>
      </c>
      <c r="P1372" s="11" t="str">
        <f t="shared" si="107"/>
        <v>_NotUsing</v>
      </c>
      <c r="Q1372" s="10" t="s">
        <v>46</v>
      </c>
      <c r="R1372" s="10" t="s">
        <v>46</v>
      </c>
      <c r="S1372" s="10" t="s">
        <v>47</v>
      </c>
      <c r="T1372" s="11" t="str" cm="1">
        <f t="array" ref="T1372">_xlfn.IFS(S1372="Month-to-month","_MM",S1372="One year","_OY",S1372="Two year","_TY")</f>
        <v>_TY</v>
      </c>
      <c r="U1372" s="10" t="s">
        <v>23</v>
      </c>
      <c r="V1372" s="10" t="s">
        <v>35</v>
      </c>
      <c r="W1372" s="10">
        <v>20.25</v>
      </c>
      <c r="X1372" s="10">
        <v>538.20000000000005</v>
      </c>
      <c r="Y1372" s="10" t="s">
        <v>24</v>
      </c>
      <c r="Z1372" s="11">
        <f t="shared" si="108"/>
        <v>0</v>
      </c>
      <c r="AA1372" s="11" t="str">
        <f t="shared" si="109"/>
        <v>J_16AY+_NotUsing_TY</v>
      </c>
    </row>
    <row r="1373" spans="1:27">
      <c r="A1373" s="10" t="s">
        <v>1408</v>
      </c>
      <c r="B1373" s="10" t="s">
        <v>22</v>
      </c>
      <c r="C1373" s="10">
        <v>1</v>
      </c>
      <c r="D1373" s="11" t="str">
        <f t="shared" si="105"/>
        <v>S</v>
      </c>
      <c r="E1373" s="10" t="s">
        <v>24</v>
      </c>
      <c r="F1373" s="10" t="s">
        <v>24</v>
      </c>
      <c r="G1373" s="10">
        <v>1</v>
      </c>
      <c r="H1373" s="11" t="str">
        <f t="shared" si="106"/>
        <v>_6AY</v>
      </c>
      <c r="I1373" s="10" t="s">
        <v>23</v>
      </c>
      <c r="J1373" s="10" t="s">
        <v>24</v>
      </c>
      <c r="K1373" s="10" t="s">
        <v>37</v>
      </c>
      <c r="L1373" s="10" t="s">
        <v>24</v>
      </c>
      <c r="M1373" s="10" t="s">
        <v>24</v>
      </c>
      <c r="N1373" s="10" t="s">
        <v>24</v>
      </c>
      <c r="O1373" s="10" t="s">
        <v>24</v>
      </c>
      <c r="P1373" s="11" t="str">
        <f t="shared" si="107"/>
        <v>_NotUsing</v>
      </c>
      <c r="Q1373" s="10" t="s">
        <v>23</v>
      </c>
      <c r="R1373" s="10" t="s">
        <v>24</v>
      </c>
      <c r="S1373" s="10" t="s">
        <v>27</v>
      </c>
      <c r="T1373" s="11" t="str" cm="1">
        <f t="array" ref="T1373">_xlfn.IFS(S1373="Month-to-month","_MM",S1373="One year","_OY",S1373="Two year","_TY")</f>
        <v>_MM</v>
      </c>
      <c r="U1373" s="10" t="s">
        <v>23</v>
      </c>
      <c r="V1373" s="10" t="s">
        <v>28</v>
      </c>
      <c r="W1373" s="10">
        <v>79.2</v>
      </c>
      <c r="X1373" s="10">
        <v>79.2</v>
      </c>
      <c r="Y1373" s="10" t="s">
        <v>23</v>
      </c>
      <c r="Z1373" s="11">
        <f t="shared" si="108"/>
        <v>1</v>
      </c>
      <c r="AA1373" s="11" t="str">
        <f t="shared" si="109"/>
        <v>S_6AY_NotUsing_MM</v>
      </c>
    </row>
    <row r="1374" spans="1:27">
      <c r="A1374" s="10" t="s">
        <v>1409</v>
      </c>
      <c r="B1374" s="10" t="s">
        <v>30</v>
      </c>
      <c r="C1374" s="10">
        <v>0</v>
      </c>
      <c r="D1374" s="11" t="str">
        <f t="shared" si="105"/>
        <v>J</v>
      </c>
      <c r="E1374" s="10" t="s">
        <v>24</v>
      </c>
      <c r="F1374" s="10" t="s">
        <v>24</v>
      </c>
      <c r="G1374" s="10">
        <v>23</v>
      </c>
      <c r="H1374" s="11" t="str">
        <f t="shared" si="106"/>
        <v>_16AY+</v>
      </c>
      <c r="I1374" s="10" t="s">
        <v>23</v>
      </c>
      <c r="J1374" s="10" t="s">
        <v>24</v>
      </c>
      <c r="K1374" s="10" t="s">
        <v>37</v>
      </c>
      <c r="L1374" s="10" t="s">
        <v>24</v>
      </c>
      <c r="M1374" s="10" t="s">
        <v>23</v>
      </c>
      <c r="N1374" s="10" t="s">
        <v>24</v>
      </c>
      <c r="O1374" s="10" t="s">
        <v>24</v>
      </c>
      <c r="P1374" s="11" t="str">
        <f t="shared" si="107"/>
        <v>_Using</v>
      </c>
      <c r="Q1374" s="10" t="s">
        <v>23</v>
      </c>
      <c r="R1374" s="10" t="s">
        <v>23</v>
      </c>
      <c r="S1374" s="10" t="s">
        <v>27</v>
      </c>
      <c r="T1374" s="11" t="str" cm="1">
        <f t="array" ref="T1374">_xlfn.IFS(S1374="Month-to-month","_MM",S1374="One year","_OY",S1374="Two year","_TY")</f>
        <v>_MM</v>
      </c>
      <c r="U1374" s="10" t="s">
        <v>24</v>
      </c>
      <c r="V1374" s="10" t="s">
        <v>32</v>
      </c>
      <c r="W1374" s="10">
        <v>95.3</v>
      </c>
      <c r="X1374" s="10">
        <v>2192.9</v>
      </c>
      <c r="Y1374" s="10" t="s">
        <v>24</v>
      </c>
      <c r="Z1374" s="11">
        <f t="shared" si="108"/>
        <v>0</v>
      </c>
      <c r="AA1374" s="11" t="str">
        <f t="shared" si="109"/>
        <v>J_16AY+_Using_MM</v>
      </c>
    </row>
    <row r="1375" spans="1:27">
      <c r="A1375" s="10" t="s">
        <v>1410</v>
      </c>
      <c r="B1375" s="10" t="s">
        <v>30</v>
      </c>
      <c r="C1375" s="10">
        <v>0</v>
      </c>
      <c r="D1375" s="11" t="str">
        <f t="shared" si="105"/>
        <v>J</v>
      </c>
      <c r="E1375" s="10" t="s">
        <v>24</v>
      </c>
      <c r="F1375" s="10" t="s">
        <v>23</v>
      </c>
      <c r="G1375" s="10">
        <v>1</v>
      </c>
      <c r="H1375" s="11" t="str">
        <f t="shared" si="106"/>
        <v>_6AY</v>
      </c>
      <c r="I1375" s="10" t="s">
        <v>23</v>
      </c>
      <c r="J1375" s="10" t="s">
        <v>24</v>
      </c>
      <c r="K1375" s="10" t="s">
        <v>24</v>
      </c>
      <c r="L1375" s="10" t="s">
        <v>46</v>
      </c>
      <c r="M1375" s="10" t="s">
        <v>46</v>
      </c>
      <c r="N1375" s="10" t="s">
        <v>46</v>
      </c>
      <c r="O1375" s="10" t="s">
        <v>46</v>
      </c>
      <c r="P1375" s="11" t="str">
        <f t="shared" si="107"/>
        <v>_NotUsing</v>
      </c>
      <c r="Q1375" s="10" t="s">
        <v>46</v>
      </c>
      <c r="R1375" s="10" t="s">
        <v>46</v>
      </c>
      <c r="S1375" s="10" t="s">
        <v>27</v>
      </c>
      <c r="T1375" s="11" t="str" cm="1">
        <f t="array" ref="T1375">_xlfn.IFS(S1375="Month-to-month","_MM",S1375="One year","_OY",S1375="Two year","_TY")</f>
        <v>_MM</v>
      </c>
      <c r="U1375" s="10" t="s">
        <v>24</v>
      </c>
      <c r="V1375" s="10" t="s">
        <v>32</v>
      </c>
      <c r="W1375" s="10">
        <v>19.850000000000001</v>
      </c>
      <c r="X1375" s="10">
        <v>19.850000000000001</v>
      </c>
      <c r="Y1375" s="10" t="s">
        <v>24</v>
      </c>
      <c r="Z1375" s="11">
        <f t="shared" si="108"/>
        <v>0</v>
      </c>
      <c r="AA1375" s="11" t="str">
        <f t="shared" si="109"/>
        <v>J_6AY_NotUsing_MM</v>
      </c>
    </row>
    <row r="1376" spans="1:27">
      <c r="A1376" s="10" t="s">
        <v>1411</v>
      </c>
      <c r="B1376" s="10" t="s">
        <v>30</v>
      </c>
      <c r="C1376" s="10">
        <v>0</v>
      </c>
      <c r="D1376" s="11" t="str">
        <f t="shared" si="105"/>
        <v>J</v>
      </c>
      <c r="E1376" s="10" t="s">
        <v>23</v>
      </c>
      <c r="F1376" s="10" t="s">
        <v>23</v>
      </c>
      <c r="G1376" s="10">
        <v>45</v>
      </c>
      <c r="H1376" s="11" t="str">
        <f t="shared" si="106"/>
        <v>_16AY+</v>
      </c>
      <c r="I1376" s="10" t="s">
        <v>23</v>
      </c>
      <c r="J1376" s="10" t="s">
        <v>24</v>
      </c>
      <c r="K1376" s="10" t="s">
        <v>26</v>
      </c>
      <c r="L1376" s="10" t="s">
        <v>23</v>
      </c>
      <c r="M1376" s="10" t="s">
        <v>23</v>
      </c>
      <c r="N1376" s="10" t="s">
        <v>23</v>
      </c>
      <c r="O1376" s="10" t="s">
        <v>23</v>
      </c>
      <c r="P1376" s="11" t="str">
        <f t="shared" si="107"/>
        <v>_Using</v>
      </c>
      <c r="Q1376" s="10" t="s">
        <v>23</v>
      </c>
      <c r="R1376" s="10" t="s">
        <v>23</v>
      </c>
      <c r="S1376" s="10" t="s">
        <v>47</v>
      </c>
      <c r="T1376" s="11" t="str" cm="1">
        <f t="array" ref="T1376">_xlfn.IFS(S1376="Month-to-month","_MM",S1376="One year","_OY",S1376="Two year","_TY")</f>
        <v>_TY</v>
      </c>
      <c r="U1376" s="10" t="s">
        <v>23</v>
      </c>
      <c r="V1376" s="10" t="s">
        <v>32</v>
      </c>
      <c r="W1376" s="10">
        <v>84.35</v>
      </c>
      <c r="X1376" s="10">
        <v>3858.05</v>
      </c>
      <c r="Y1376" s="10" t="s">
        <v>24</v>
      </c>
      <c r="Z1376" s="11">
        <f t="shared" si="108"/>
        <v>0</v>
      </c>
      <c r="AA1376" s="11" t="str">
        <f t="shared" si="109"/>
        <v>J_16AY+_Using_TY</v>
      </c>
    </row>
    <row r="1377" spans="1:27">
      <c r="A1377" s="10" t="s">
        <v>1412</v>
      </c>
      <c r="B1377" s="10" t="s">
        <v>22</v>
      </c>
      <c r="C1377" s="10">
        <v>0</v>
      </c>
      <c r="D1377" s="11" t="str">
        <f t="shared" si="105"/>
        <v>J</v>
      </c>
      <c r="E1377" s="10" t="s">
        <v>23</v>
      </c>
      <c r="F1377" s="10" t="s">
        <v>23</v>
      </c>
      <c r="G1377" s="10">
        <v>39</v>
      </c>
      <c r="H1377" s="11" t="str">
        <f t="shared" si="106"/>
        <v>_16AY+</v>
      </c>
      <c r="I1377" s="10" t="s">
        <v>23</v>
      </c>
      <c r="J1377" s="10" t="s">
        <v>24</v>
      </c>
      <c r="K1377" s="10" t="s">
        <v>24</v>
      </c>
      <c r="L1377" s="10" t="s">
        <v>46</v>
      </c>
      <c r="M1377" s="10" t="s">
        <v>46</v>
      </c>
      <c r="N1377" s="10" t="s">
        <v>46</v>
      </c>
      <c r="O1377" s="10" t="s">
        <v>46</v>
      </c>
      <c r="P1377" s="11" t="str">
        <f t="shared" si="107"/>
        <v>_NotUsing</v>
      </c>
      <c r="Q1377" s="10" t="s">
        <v>46</v>
      </c>
      <c r="R1377" s="10" t="s">
        <v>46</v>
      </c>
      <c r="S1377" s="10" t="s">
        <v>47</v>
      </c>
      <c r="T1377" s="11" t="str" cm="1">
        <f t="array" ref="T1377">_xlfn.IFS(S1377="Month-to-month","_MM",S1377="One year","_OY",S1377="Two year","_TY")</f>
        <v>_TY</v>
      </c>
      <c r="U1377" s="10" t="s">
        <v>23</v>
      </c>
      <c r="V1377" s="10" t="s">
        <v>35</v>
      </c>
      <c r="W1377" s="10">
        <v>19.850000000000001</v>
      </c>
      <c r="X1377" s="10">
        <v>854.8</v>
      </c>
      <c r="Y1377" s="10" t="s">
        <v>24</v>
      </c>
      <c r="Z1377" s="11">
        <f t="shared" si="108"/>
        <v>0</v>
      </c>
      <c r="AA1377" s="11" t="str">
        <f t="shared" si="109"/>
        <v>J_16AY+_NotUsing_TY</v>
      </c>
    </row>
    <row r="1378" spans="1:27">
      <c r="A1378" s="10" t="s">
        <v>1413</v>
      </c>
      <c r="B1378" s="10" t="s">
        <v>30</v>
      </c>
      <c r="C1378" s="10">
        <v>0</v>
      </c>
      <c r="D1378" s="11" t="str">
        <f t="shared" si="105"/>
        <v>J</v>
      </c>
      <c r="E1378" s="10" t="s">
        <v>24</v>
      </c>
      <c r="F1378" s="10" t="s">
        <v>24</v>
      </c>
      <c r="G1378" s="10">
        <v>5</v>
      </c>
      <c r="H1378" s="11" t="str">
        <f t="shared" si="106"/>
        <v>_6AY</v>
      </c>
      <c r="I1378" s="10" t="s">
        <v>23</v>
      </c>
      <c r="J1378" s="10" t="s">
        <v>24</v>
      </c>
      <c r="K1378" s="10" t="s">
        <v>26</v>
      </c>
      <c r="L1378" s="10" t="s">
        <v>24</v>
      </c>
      <c r="M1378" s="10" t="s">
        <v>24</v>
      </c>
      <c r="N1378" s="10" t="s">
        <v>23</v>
      </c>
      <c r="O1378" s="10" t="s">
        <v>24</v>
      </c>
      <c r="P1378" s="11" t="str">
        <f t="shared" si="107"/>
        <v>_Using</v>
      </c>
      <c r="Q1378" s="10" t="s">
        <v>23</v>
      </c>
      <c r="R1378" s="10" t="s">
        <v>23</v>
      </c>
      <c r="S1378" s="10" t="s">
        <v>31</v>
      </c>
      <c r="T1378" s="11" t="str" cm="1">
        <f t="array" ref="T1378">_xlfn.IFS(S1378="Month-to-month","_MM",S1378="One year","_OY",S1378="Two year","_TY")</f>
        <v>_OY</v>
      </c>
      <c r="U1378" s="10" t="s">
        <v>23</v>
      </c>
      <c r="V1378" s="10" t="s">
        <v>32</v>
      </c>
      <c r="W1378" s="10">
        <v>70</v>
      </c>
      <c r="X1378" s="10">
        <v>347.4</v>
      </c>
      <c r="Y1378" s="10" t="s">
        <v>23</v>
      </c>
      <c r="Z1378" s="11">
        <f t="shared" si="108"/>
        <v>1</v>
      </c>
      <c r="AA1378" s="11" t="str">
        <f t="shared" si="109"/>
        <v>J_6AY_Using_OY</v>
      </c>
    </row>
    <row r="1379" spans="1:27">
      <c r="A1379" s="10" t="s">
        <v>1414</v>
      </c>
      <c r="B1379" s="10" t="s">
        <v>30</v>
      </c>
      <c r="C1379" s="10">
        <v>0</v>
      </c>
      <c r="D1379" s="11" t="str">
        <f t="shared" si="105"/>
        <v>J</v>
      </c>
      <c r="E1379" s="10" t="s">
        <v>23</v>
      </c>
      <c r="F1379" s="10" t="s">
        <v>23</v>
      </c>
      <c r="G1379" s="10">
        <v>72</v>
      </c>
      <c r="H1379" s="11" t="str">
        <f t="shared" si="106"/>
        <v>_16AY+</v>
      </c>
      <c r="I1379" s="10" t="s">
        <v>23</v>
      </c>
      <c r="J1379" s="10" t="s">
        <v>23</v>
      </c>
      <c r="K1379" s="10" t="s">
        <v>26</v>
      </c>
      <c r="L1379" s="10" t="s">
        <v>23</v>
      </c>
      <c r="M1379" s="10" t="s">
        <v>23</v>
      </c>
      <c r="N1379" s="10" t="s">
        <v>23</v>
      </c>
      <c r="O1379" s="10" t="s">
        <v>23</v>
      </c>
      <c r="P1379" s="11" t="str">
        <f t="shared" si="107"/>
        <v>_Using</v>
      </c>
      <c r="Q1379" s="10" t="s">
        <v>23</v>
      </c>
      <c r="R1379" s="10" t="s">
        <v>24</v>
      </c>
      <c r="S1379" s="10" t="s">
        <v>47</v>
      </c>
      <c r="T1379" s="11" t="str" cm="1">
        <f t="array" ref="T1379">_xlfn.IFS(S1379="Month-to-month","_MM",S1379="One year","_OY",S1379="Two year","_TY")</f>
        <v>_TY</v>
      </c>
      <c r="U1379" s="10" t="s">
        <v>24</v>
      </c>
      <c r="V1379" s="10" t="s">
        <v>35</v>
      </c>
      <c r="W1379" s="10">
        <v>82.3</v>
      </c>
      <c r="X1379" s="10">
        <v>5815.15</v>
      </c>
      <c r="Y1379" s="10" t="s">
        <v>24</v>
      </c>
      <c r="Z1379" s="11">
        <f t="shared" si="108"/>
        <v>0</v>
      </c>
      <c r="AA1379" s="11" t="str">
        <f t="shared" si="109"/>
        <v>J_16AY+_Using_TY</v>
      </c>
    </row>
    <row r="1380" spans="1:27">
      <c r="A1380" s="10" t="s">
        <v>1415</v>
      </c>
      <c r="B1380" s="10" t="s">
        <v>22</v>
      </c>
      <c r="C1380" s="10">
        <v>0</v>
      </c>
      <c r="D1380" s="11" t="str">
        <f t="shared" si="105"/>
        <v>J</v>
      </c>
      <c r="E1380" s="10" t="s">
        <v>23</v>
      </c>
      <c r="F1380" s="10" t="s">
        <v>23</v>
      </c>
      <c r="G1380" s="10">
        <v>58</v>
      </c>
      <c r="H1380" s="11" t="str">
        <f t="shared" si="106"/>
        <v>_16AY+</v>
      </c>
      <c r="I1380" s="10" t="s">
        <v>23</v>
      </c>
      <c r="J1380" s="10" t="s">
        <v>23</v>
      </c>
      <c r="K1380" s="10" t="s">
        <v>26</v>
      </c>
      <c r="L1380" s="10" t="s">
        <v>24</v>
      </c>
      <c r="M1380" s="10" t="s">
        <v>23</v>
      </c>
      <c r="N1380" s="10" t="s">
        <v>24</v>
      </c>
      <c r="O1380" s="10" t="s">
        <v>24</v>
      </c>
      <c r="P1380" s="11" t="str">
        <f t="shared" si="107"/>
        <v>_Using</v>
      </c>
      <c r="Q1380" s="10" t="s">
        <v>23</v>
      </c>
      <c r="R1380" s="10" t="s">
        <v>24</v>
      </c>
      <c r="S1380" s="10" t="s">
        <v>27</v>
      </c>
      <c r="T1380" s="11" t="str" cm="1">
        <f t="array" ref="T1380">_xlfn.IFS(S1380="Month-to-month","_MM",S1380="One year","_OY",S1380="Two year","_TY")</f>
        <v>_MM</v>
      </c>
      <c r="U1380" s="10" t="s">
        <v>23</v>
      </c>
      <c r="V1380" s="10" t="s">
        <v>35</v>
      </c>
      <c r="W1380" s="10">
        <v>66.8</v>
      </c>
      <c r="X1380" s="10">
        <v>3970.4</v>
      </c>
      <c r="Y1380" s="10" t="s">
        <v>24</v>
      </c>
      <c r="Z1380" s="11">
        <f t="shared" si="108"/>
        <v>0</v>
      </c>
      <c r="AA1380" s="11" t="str">
        <f t="shared" si="109"/>
        <v>J_16AY+_Using_MM</v>
      </c>
    </row>
    <row r="1381" spans="1:27">
      <c r="A1381" s="10" t="s">
        <v>1416</v>
      </c>
      <c r="B1381" s="10" t="s">
        <v>22</v>
      </c>
      <c r="C1381" s="10">
        <v>0</v>
      </c>
      <c r="D1381" s="11" t="str">
        <f t="shared" si="105"/>
        <v>J</v>
      </c>
      <c r="E1381" s="10" t="s">
        <v>24</v>
      </c>
      <c r="F1381" s="10" t="s">
        <v>24</v>
      </c>
      <c r="G1381" s="10">
        <v>70</v>
      </c>
      <c r="H1381" s="11" t="str">
        <f t="shared" si="106"/>
        <v>_16AY+</v>
      </c>
      <c r="I1381" s="10" t="s">
        <v>24</v>
      </c>
      <c r="J1381" s="10" t="s">
        <v>25</v>
      </c>
      <c r="K1381" s="10" t="s">
        <v>26</v>
      </c>
      <c r="L1381" s="10" t="s">
        <v>23</v>
      </c>
      <c r="M1381" s="10" t="s">
        <v>23</v>
      </c>
      <c r="N1381" s="10" t="s">
        <v>23</v>
      </c>
      <c r="O1381" s="10" t="s">
        <v>23</v>
      </c>
      <c r="P1381" s="11" t="str">
        <f t="shared" si="107"/>
        <v>_Using</v>
      </c>
      <c r="Q1381" s="10" t="s">
        <v>24</v>
      </c>
      <c r="R1381" s="10" t="s">
        <v>24</v>
      </c>
      <c r="S1381" s="10" t="s">
        <v>47</v>
      </c>
      <c r="T1381" s="11" t="str" cm="1">
        <f t="array" ref="T1381">_xlfn.IFS(S1381="Month-to-month","_MM",S1381="One year","_OY",S1381="Two year","_TY")</f>
        <v>_TY</v>
      </c>
      <c r="U1381" s="10" t="s">
        <v>23</v>
      </c>
      <c r="V1381" s="10" t="s">
        <v>35</v>
      </c>
      <c r="W1381" s="10">
        <v>44.6</v>
      </c>
      <c r="X1381" s="10">
        <v>3058.15</v>
      </c>
      <c r="Y1381" s="10" t="s">
        <v>24</v>
      </c>
      <c r="Z1381" s="11">
        <f t="shared" si="108"/>
        <v>0</v>
      </c>
      <c r="AA1381" s="11" t="str">
        <f t="shared" si="109"/>
        <v>J_16AY+_Using_TY</v>
      </c>
    </row>
    <row r="1382" spans="1:27">
      <c r="A1382" s="10" t="s">
        <v>1417</v>
      </c>
      <c r="B1382" s="10" t="s">
        <v>30</v>
      </c>
      <c r="C1382" s="10">
        <v>0</v>
      </c>
      <c r="D1382" s="11" t="str">
        <f t="shared" si="105"/>
        <v>J</v>
      </c>
      <c r="E1382" s="10" t="s">
        <v>23</v>
      </c>
      <c r="F1382" s="10" t="s">
        <v>23</v>
      </c>
      <c r="G1382" s="10">
        <v>61</v>
      </c>
      <c r="H1382" s="11" t="str">
        <f t="shared" si="106"/>
        <v>_16AY+</v>
      </c>
      <c r="I1382" s="10" t="s">
        <v>23</v>
      </c>
      <c r="J1382" s="10" t="s">
        <v>24</v>
      </c>
      <c r="K1382" s="10" t="s">
        <v>37</v>
      </c>
      <c r="L1382" s="10" t="s">
        <v>24</v>
      </c>
      <c r="M1382" s="10" t="s">
        <v>23</v>
      </c>
      <c r="N1382" s="10" t="s">
        <v>24</v>
      </c>
      <c r="O1382" s="10" t="s">
        <v>23</v>
      </c>
      <c r="P1382" s="11" t="str">
        <f t="shared" si="107"/>
        <v>_Using</v>
      </c>
      <c r="Q1382" s="10" t="s">
        <v>23</v>
      </c>
      <c r="R1382" s="10" t="s">
        <v>23</v>
      </c>
      <c r="S1382" s="10" t="s">
        <v>31</v>
      </c>
      <c r="T1382" s="11" t="str" cm="1">
        <f t="array" ref="T1382">_xlfn.IFS(S1382="Month-to-month","_MM",S1382="One year","_OY",S1382="Two year","_TY")</f>
        <v>_OY</v>
      </c>
      <c r="U1382" s="10" t="s">
        <v>23</v>
      </c>
      <c r="V1382" s="10" t="s">
        <v>35</v>
      </c>
      <c r="W1382" s="10">
        <v>98.45</v>
      </c>
      <c r="X1382" s="10">
        <v>6145.2</v>
      </c>
      <c r="Y1382" s="10" t="s">
        <v>24</v>
      </c>
      <c r="Z1382" s="11">
        <f t="shared" si="108"/>
        <v>0</v>
      </c>
      <c r="AA1382" s="11" t="str">
        <f t="shared" si="109"/>
        <v>J_16AY+_Using_OY</v>
      </c>
    </row>
    <row r="1383" spans="1:27">
      <c r="A1383" s="10" t="s">
        <v>1418</v>
      </c>
      <c r="B1383" s="10" t="s">
        <v>30</v>
      </c>
      <c r="C1383" s="10">
        <v>0</v>
      </c>
      <c r="D1383" s="11" t="str">
        <f t="shared" si="105"/>
        <v>J</v>
      </c>
      <c r="E1383" s="10" t="s">
        <v>24</v>
      </c>
      <c r="F1383" s="10" t="s">
        <v>24</v>
      </c>
      <c r="G1383" s="10">
        <v>2</v>
      </c>
      <c r="H1383" s="11" t="str">
        <f t="shared" si="106"/>
        <v>_6AY</v>
      </c>
      <c r="I1383" s="10" t="s">
        <v>23</v>
      </c>
      <c r="J1383" s="10" t="s">
        <v>24</v>
      </c>
      <c r="K1383" s="10" t="s">
        <v>37</v>
      </c>
      <c r="L1383" s="10" t="s">
        <v>24</v>
      </c>
      <c r="M1383" s="10" t="s">
        <v>24</v>
      </c>
      <c r="N1383" s="10" t="s">
        <v>24</v>
      </c>
      <c r="O1383" s="10" t="s">
        <v>24</v>
      </c>
      <c r="P1383" s="11" t="str">
        <f t="shared" si="107"/>
        <v>_NotUsing</v>
      </c>
      <c r="Q1383" s="10" t="s">
        <v>24</v>
      </c>
      <c r="R1383" s="10" t="s">
        <v>24</v>
      </c>
      <c r="S1383" s="10" t="s">
        <v>27</v>
      </c>
      <c r="T1383" s="11" t="str" cm="1">
        <f t="array" ref="T1383">_xlfn.IFS(S1383="Month-to-month","_MM",S1383="One year","_OY",S1383="Two year","_TY")</f>
        <v>_MM</v>
      </c>
      <c r="U1383" s="10" t="s">
        <v>24</v>
      </c>
      <c r="V1383" s="10" t="s">
        <v>32</v>
      </c>
      <c r="W1383" s="10">
        <v>70.7</v>
      </c>
      <c r="X1383" s="10">
        <v>129.19999999999999</v>
      </c>
      <c r="Y1383" s="10" t="s">
        <v>24</v>
      </c>
      <c r="Z1383" s="11">
        <f t="shared" si="108"/>
        <v>0</v>
      </c>
      <c r="AA1383" s="11" t="str">
        <f t="shared" si="109"/>
        <v>J_6AY_NotUsing_MM</v>
      </c>
    </row>
    <row r="1384" spans="1:27">
      <c r="A1384" s="10" t="s">
        <v>1419</v>
      </c>
      <c r="B1384" s="10" t="s">
        <v>22</v>
      </c>
      <c r="C1384" s="10">
        <v>0</v>
      </c>
      <c r="D1384" s="11" t="str">
        <f t="shared" si="105"/>
        <v>J</v>
      </c>
      <c r="E1384" s="10" t="s">
        <v>23</v>
      </c>
      <c r="F1384" s="10" t="s">
        <v>23</v>
      </c>
      <c r="G1384" s="10">
        <v>46</v>
      </c>
      <c r="H1384" s="11" t="str">
        <f t="shared" si="106"/>
        <v>_16AY+</v>
      </c>
      <c r="I1384" s="10" t="s">
        <v>23</v>
      </c>
      <c r="J1384" s="10" t="s">
        <v>23</v>
      </c>
      <c r="K1384" s="10" t="s">
        <v>24</v>
      </c>
      <c r="L1384" s="10" t="s">
        <v>46</v>
      </c>
      <c r="M1384" s="10" t="s">
        <v>46</v>
      </c>
      <c r="N1384" s="10" t="s">
        <v>46</v>
      </c>
      <c r="O1384" s="10" t="s">
        <v>46</v>
      </c>
      <c r="P1384" s="11" t="str">
        <f t="shared" si="107"/>
        <v>_NotUsing</v>
      </c>
      <c r="Q1384" s="10" t="s">
        <v>46</v>
      </c>
      <c r="R1384" s="10" t="s">
        <v>46</v>
      </c>
      <c r="S1384" s="10" t="s">
        <v>31</v>
      </c>
      <c r="T1384" s="11" t="str" cm="1">
        <f t="array" ref="T1384">_xlfn.IFS(S1384="Month-to-month","_MM",S1384="One year","_OY",S1384="Two year","_TY")</f>
        <v>_OY</v>
      </c>
      <c r="U1384" s="10" t="s">
        <v>24</v>
      </c>
      <c r="V1384" s="10" t="s">
        <v>32</v>
      </c>
      <c r="W1384" s="10">
        <v>24.95</v>
      </c>
      <c r="X1384" s="10">
        <v>1165.9000000000001</v>
      </c>
      <c r="Y1384" s="10" t="s">
        <v>24</v>
      </c>
      <c r="Z1384" s="11">
        <f t="shared" si="108"/>
        <v>0</v>
      </c>
      <c r="AA1384" s="11" t="str">
        <f t="shared" si="109"/>
        <v>J_16AY+_NotUsing_OY</v>
      </c>
    </row>
    <row r="1385" spans="1:27">
      <c r="A1385" s="10" t="s">
        <v>1420</v>
      </c>
      <c r="B1385" s="10" t="s">
        <v>22</v>
      </c>
      <c r="C1385" s="10">
        <v>0</v>
      </c>
      <c r="D1385" s="11" t="str">
        <f t="shared" si="105"/>
        <v>J</v>
      </c>
      <c r="E1385" s="10" t="s">
        <v>24</v>
      </c>
      <c r="F1385" s="10" t="s">
        <v>24</v>
      </c>
      <c r="G1385" s="10">
        <v>1</v>
      </c>
      <c r="H1385" s="11" t="str">
        <f t="shared" si="106"/>
        <v>_6AY</v>
      </c>
      <c r="I1385" s="10" t="s">
        <v>23</v>
      </c>
      <c r="J1385" s="10" t="s">
        <v>23</v>
      </c>
      <c r="K1385" s="10" t="s">
        <v>26</v>
      </c>
      <c r="L1385" s="10" t="s">
        <v>24</v>
      </c>
      <c r="M1385" s="10" t="s">
        <v>24</v>
      </c>
      <c r="N1385" s="10" t="s">
        <v>24</v>
      </c>
      <c r="O1385" s="10" t="s">
        <v>24</v>
      </c>
      <c r="P1385" s="11" t="str">
        <f t="shared" si="107"/>
        <v>_NotUsing</v>
      </c>
      <c r="Q1385" s="10" t="s">
        <v>24</v>
      </c>
      <c r="R1385" s="10" t="s">
        <v>24</v>
      </c>
      <c r="S1385" s="10" t="s">
        <v>27</v>
      </c>
      <c r="T1385" s="11" t="str" cm="1">
        <f t="array" ref="T1385">_xlfn.IFS(S1385="Month-to-month","_MM",S1385="One year","_OY",S1385="Two year","_TY")</f>
        <v>_MM</v>
      </c>
      <c r="U1385" s="10" t="s">
        <v>23</v>
      </c>
      <c r="V1385" s="10" t="s">
        <v>35</v>
      </c>
      <c r="W1385" s="10">
        <v>49.95</v>
      </c>
      <c r="X1385" s="10">
        <v>49.95</v>
      </c>
      <c r="Y1385" s="10" t="s">
        <v>23</v>
      </c>
      <c r="Z1385" s="11">
        <f t="shared" si="108"/>
        <v>1</v>
      </c>
      <c r="AA1385" s="11" t="str">
        <f t="shared" si="109"/>
        <v>J_6AY_NotUsing_MM</v>
      </c>
    </row>
    <row r="1386" spans="1:27">
      <c r="A1386" s="10" t="s">
        <v>1421</v>
      </c>
      <c r="B1386" s="10" t="s">
        <v>22</v>
      </c>
      <c r="C1386" s="10">
        <v>0</v>
      </c>
      <c r="D1386" s="11" t="str">
        <f t="shared" si="105"/>
        <v>J</v>
      </c>
      <c r="E1386" s="10" t="s">
        <v>23</v>
      </c>
      <c r="F1386" s="10" t="s">
        <v>24</v>
      </c>
      <c r="G1386" s="10">
        <v>22</v>
      </c>
      <c r="H1386" s="11" t="str">
        <f t="shared" si="106"/>
        <v>_16AY+</v>
      </c>
      <c r="I1386" s="10" t="s">
        <v>23</v>
      </c>
      <c r="J1386" s="10" t="s">
        <v>24</v>
      </c>
      <c r="K1386" s="10" t="s">
        <v>37</v>
      </c>
      <c r="L1386" s="10" t="s">
        <v>24</v>
      </c>
      <c r="M1386" s="10" t="s">
        <v>24</v>
      </c>
      <c r="N1386" s="10" t="s">
        <v>24</v>
      </c>
      <c r="O1386" s="10" t="s">
        <v>24</v>
      </c>
      <c r="P1386" s="11" t="str">
        <f t="shared" si="107"/>
        <v>_NotUsing</v>
      </c>
      <c r="Q1386" s="10" t="s">
        <v>24</v>
      </c>
      <c r="R1386" s="10" t="s">
        <v>24</v>
      </c>
      <c r="S1386" s="10" t="s">
        <v>27</v>
      </c>
      <c r="T1386" s="11" t="str" cm="1">
        <f t="array" ref="T1386">_xlfn.IFS(S1386="Month-to-month","_MM",S1386="One year","_OY",S1386="Two year","_TY")</f>
        <v>_MM</v>
      </c>
      <c r="U1386" s="10" t="s">
        <v>23</v>
      </c>
      <c r="V1386" s="10" t="s">
        <v>28</v>
      </c>
      <c r="W1386" s="10">
        <v>69.25</v>
      </c>
      <c r="X1386" s="10">
        <v>1554</v>
      </c>
      <c r="Y1386" s="10" t="s">
        <v>23</v>
      </c>
      <c r="Z1386" s="11">
        <f t="shared" si="108"/>
        <v>1</v>
      </c>
      <c r="AA1386" s="11" t="str">
        <f t="shared" si="109"/>
        <v>J_16AY+_NotUsing_MM</v>
      </c>
    </row>
    <row r="1387" spans="1:27">
      <c r="A1387" s="10" t="s">
        <v>1422</v>
      </c>
      <c r="B1387" s="10" t="s">
        <v>22</v>
      </c>
      <c r="C1387" s="10">
        <v>0</v>
      </c>
      <c r="D1387" s="11" t="str">
        <f t="shared" si="105"/>
        <v>J</v>
      </c>
      <c r="E1387" s="10" t="s">
        <v>24</v>
      </c>
      <c r="F1387" s="10" t="s">
        <v>24</v>
      </c>
      <c r="G1387" s="10">
        <v>48</v>
      </c>
      <c r="H1387" s="11" t="str">
        <f t="shared" si="106"/>
        <v>_16AY+</v>
      </c>
      <c r="I1387" s="10" t="s">
        <v>23</v>
      </c>
      <c r="J1387" s="10" t="s">
        <v>24</v>
      </c>
      <c r="K1387" s="10" t="s">
        <v>37</v>
      </c>
      <c r="L1387" s="10" t="s">
        <v>23</v>
      </c>
      <c r="M1387" s="10" t="s">
        <v>24</v>
      </c>
      <c r="N1387" s="10" t="s">
        <v>23</v>
      </c>
      <c r="O1387" s="10" t="s">
        <v>23</v>
      </c>
      <c r="P1387" s="11" t="str">
        <f t="shared" si="107"/>
        <v>_Using</v>
      </c>
      <c r="Q1387" s="10" t="s">
        <v>23</v>
      </c>
      <c r="R1387" s="10" t="s">
        <v>23</v>
      </c>
      <c r="S1387" s="10" t="s">
        <v>47</v>
      </c>
      <c r="T1387" s="11" t="str" cm="1">
        <f t="array" ref="T1387">_xlfn.IFS(S1387="Month-to-month","_MM",S1387="One year","_OY",S1387="Two year","_TY")</f>
        <v>_TY</v>
      </c>
      <c r="U1387" s="10" t="s">
        <v>23</v>
      </c>
      <c r="V1387" s="10" t="s">
        <v>40</v>
      </c>
      <c r="W1387" s="10">
        <v>102.5</v>
      </c>
      <c r="X1387" s="10">
        <v>4904.25</v>
      </c>
      <c r="Y1387" s="10" t="s">
        <v>24</v>
      </c>
      <c r="Z1387" s="11">
        <f t="shared" si="108"/>
        <v>0</v>
      </c>
      <c r="AA1387" s="11" t="str">
        <f t="shared" si="109"/>
        <v>J_16AY+_Using_TY</v>
      </c>
    </row>
    <row r="1388" spans="1:27">
      <c r="A1388" s="10" t="s">
        <v>1423</v>
      </c>
      <c r="B1388" s="10" t="s">
        <v>30</v>
      </c>
      <c r="C1388" s="10">
        <v>0</v>
      </c>
      <c r="D1388" s="11" t="str">
        <f t="shared" si="105"/>
        <v>J</v>
      </c>
      <c r="E1388" s="10" t="s">
        <v>24</v>
      </c>
      <c r="F1388" s="10" t="s">
        <v>24</v>
      </c>
      <c r="G1388" s="10">
        <v>64</v>
      </c>
      <c r="H1388" s="11" t="str">
        <f t="shared" si="106"/>
        <v>_16AY+</v>
      </c>
      <c r="I1388" s="10" t="s">
        <v>23</v>
      </c>
      <c r="J1388" s="10" t="s">
        <v>23</v>
      </c>
      <c r="K1388" s="10" t="s">
        <v>26</v>
      </c>
      <c r="L1388" s="10" t="s">
        <v>24</v>
      </c>
      <c r="M1388" s="10" t="s">
        <v>23</v>
      </c>
      <c r="N1388" s="10" t="s">
        <v>23</v>
      </c>
      <c r="O1388" s="10" t="s">
        <v>23</v>
      </c>
      <c r="P1388" s="11" t="str">
        <f t="shared" si="107"/>
        <v>_Using</v>
      </c>
      <c r="Q1388" s="10" t="s">
        <v>23</v>
      </c>
      <c r="R1388" s="10" t="s">
        <v>23</v>
      </c>
      <c r="S1388" s="10" t="s">
        <v>47</v>
      </c>
      <c r="T1388" s="11" t="str" cm="1">
        <f t="array" ref="T1388">_xlfn.IFS(S1388="Month-to-month","_MM",S1388="One year","_OY",S1388="Two year","_TY")</f>
        <v>_TY</v>
      </c>
      <c r="U1388" s="10" t="s">
        <v>24</v>
      </c>
      <c r="V1388" s="10" t="s">
        <v>40</v>
      </c>
      <c r="W1388" s="10">
        <v>86.55</v>
      </c>
      <c r="X1388" s="10">
        <v>5632.55</v>
      </c>
      <c r="Y1388" s="10" t="s">
        <v>24</v>
      </c>
      <c r="Z1388" s="11">
        <f t="shared" si="108"/>
        <v>0</v>
      </c>
      <c r="AA1388" s="11" t="str">
        <f t="shared" si="109"/>
        <v>J_16AY+_Using_TY</v>
      </c>
    </row>
    <row r="1389" spans="1:27">
      <c r="A1389" s="10" t="s">
        <v>1424</v>
      </c>
      <c r="B1389" s="10" t="s">
        <v>30</v>
      </c>
      <c r="C1389" s="10">
        <v>0</v>
      </c>
      <c r="D1389" s="11" t="str">
        <f t="shared" si="105"/>
        <v>J</v>
      </c>
      <c r="E1389" s="10" t="s">
        <v>23</v>
      </c>
      <c r="F1389" s="10" t="s">
        <v>23</v>
      </c>
      <c r="G1389" s="10">
        <v>72</v>
      </c>
      <c r="H1389" s="11" t="str">
        <f t="shared" si="106"/>
        <v>_16AY+</v>
      </c>
      <c r="I1389" s="10" t="s">
        <v>23</v>
      </c>
      <c r="J1389" s="10" t="s">
        <v>23</v>
      </c>
      <c r="K1389" s="10" t="s">
        <v>24</v>
      </c>
      <c r="L1389" s="10" t="s">
        <v>46</v>
      </c>
      <c r="M1389" s="10" t="s">
        <v>46</v>
      </c>
      <c r="N1389" s="10" t="s">
        <v>46</v>
      </c>
      <c r="O1389" s="10" t="s">
        <v>46</v>
      </c>
      <c r="P1389" s="11" t="str">
        <f t="shared" si="107"/>
        <v>_NotUsing</v>
      </c>
      <c r="Q1389" s="10" t="s">
        <v>46</v>
      </c>
      <c r="R1389" s="10" t="s">
        <v>46</v>
      </c>
      <c r="S1389" s="10" t="s">
        <v>47</v>
      </c>
      <c r="T1389" s="11" t="str" cm="1">
        <f t="array" ref="T1389">_xlfn.IFS(S1389="Month-to-month","_MM",S1389="One year","_OY",S1389="Two year","_TY")</f>
        <v>_TY</v>
      </c>
      <c r="U1389" s="10" t="s">
        <v>24</v>
      </c>
      <c r="V1389" s="10" t="s">
        <v>35</v>
      </c>
      <c r="W1389" s="10">
        <v>24.3</v>
      </c>
      <c r="X1389" s="10">
        <v>1643.25</v>
      </c>
      <c r="Y1389" s="10" t="s">
        <v>24</v>
      </c>
      <c r="Z1389" s="11">
        <f t="shared" si="108"/>
        <v>0</v>
      </c>
      <c r="AA1389" s="11" t="str">
        <f t="shared" si="109"/>
        <v>J_16AY+_NotUsing_TY</v>
      </c>
    </row>
    <row r="1390" spans="1:27">
      <c r="A1390" s="10" t="s">
        <v>1425</v>
      </c>
      <c r="B1390" s="10" t="s">
        <v>22</v>
      </c>
      <c r="C1390" s="10">
        <v>0</v>
      </c>
      <c r="D1390" s="11" t="str">
        <f t="shared" si="105"/>
        <v>J</v>
      </c>
      <c r="E1390" s="10" t="s">
        <v>23</v>
      </c>
      <c r="F1390" s="10" t="s">
        <v>23</v>
      </c>
      <c r="G1390" s="10">
        <v>12</v>
      </c>
      <c r="H1390" s="11" t="str">
        <f t="shared" si="106"/>
        <v>_16AY</v>
      </c>
      <c r="I1390" s="10" t="s">
        <v>23</v>
      </c>
      <c r="J1390" s="10" t="s">
        <v>24</v>
      </c>
      <c r="K1390" s="10" t="s">
        <v>26</v>
      </c>
      <c r="L1390" s="10" t="s">
        <v>24</v>
      </c>
      <c r="M1390" s="10" t="s">
        <v>24</v>
      </c>
      <c r="N1390" s="10" t="s">
        <v>23</v>
      </c>
      <c r="O1390" s="10" t="s">
        <v>24</v>
      </c>
      <c r="P1390" s="11" t="str">
        <f t="shared" si="107"/>
        <v>_Using</v>
      </c>
      <c r="Q1390" s="10" t="s">
        <v>23</v>
      </c>
      <c r="R1390" s="10" t="s">
        <v>24</v>
      </c>
      <c r="S1390" s="10" t="s">
        <v>27</v>
      </c>
      <c r="T1390" s="11" t="str" cm="1">
        <f t="array" ref="T1390">_xlfn.IFS(S1390="Month-to-month","_MM",S1390="One year","_OY",S1390="Two year","_TY")</f>
        <v>_MM</v>
      </c>
      <c r="U1390" s="10" t="s">
        <v>23</v>
      </c>
      <c r="V1390" s="10" t="s">
        <v>40</v>
      </c>
      <c r="W1390" s="10">
        <v>58.35</v>
      </c>
      <c r="X1390" s="10">
        <v>740.55</v>
      </c>
      <c r="Y1390" s="10" t="s">
        <v>24</v>
      </c>
      <c r="Z1390" s="11">
        <f t="shared" si="108"/>
        <v>0</v>
      </c>
      <c r="AA1390" s="11" t="str">
        <f t="shared" si="109"/>
        <v>J_16AY_Using_MM</v>
      </c>
    </row>
    <row r="1391" spans="1:27">
      <c r="A1391" s="10" t="s">
        <v>1426</v>
      </c>
      <c r="B1391" s="10" t="s">
        <v>22</v>
      </c>
      <c r="C1391" s="10">
        <v>1</v>
      </c>
      <c r="D1391" s="11" t="str">
        <f t="shared" si="105"/>
        <v>S</v>
      </c>
      <c r="E1391" s="10" t="s">
        <v>23</v>
      </c>
      <c r="F1391" s="10" t="s">
        <v>24</v>
      </c>
      <c r="G1391" s="10">
        <v>34</v>
      </c>
      <c r="H1391" s="11" t="str">
        <f t="shared" si="106"/>
        <v>_16AY+</v>
      </c>
      <c r="I1391" s="10" t="s">
        <v>23</v>
      </c>
      <c r="J1391" s="10" t="s">
        <v>23</v>
      </c>
      <c r="K1391" s="10" t="s">
        <v>37</v>
      </c>
      <c r="L1391" s="10" t="s">
        <v>24</v>
      </c>
      <c r="M1391" s="10" t="s">
        <v>23</v>
      </c>
      <c r="N1391" s="10" t="s">
        <v>23</v>
      </c>
      <c r="O1391" s="10" t="s">
        <v>24</v>
      </c>
      <c r="P1391" s="11" t="str">
        <f t="shared" si="107"/>
        <v>_Using</v>
      </c>
      <c r="Q1391" s="10" t="s">
        <v>24</v>
      </c>
      <c r="R1391" s="10" t="s">
        <v>23</v>
      </c>
      <c r="S1391" s="10" t="s">
        <v>27</v>
      </c>
      <c r="T1391" s="11" t="str" cm="1">
        <f t="array" ref="T1391">_xlfn.IFS(S1391="Month-to-month","_MM",S1391="One year","_OY",S1391="Two year","_TY")</f>
        <v>_MM</v>
      </c>
      <c r="U1391" s="10" t="s">
        <v>23</v>
      </c>
      <c r="V1391" s="10" t="s">
        <v>28</v>
      </c>
      <c r="W1391" s="10">
        <v>94.25</v>
      </c>
      <c r="X1391" s="10">
        <v>3217.55</v>
      </c>
      <c r="Y1391" s="10" t="s">
        <v>23</v>
      </c>
      <c r="Z1391" s="11">
        <f t="shared" si="108"/>
        <v>1</v>
      </c>
      <c r="AA1391" s="11" t="str">
        <f t="shared" si="109"/>
        <v>S_16AY+_Using_MM</v>
      </c>
    </row>
    <row r="1392" spans="1:27">
      <c r="A1392" s="10" t="s">
        <v>1427</v>
      </c>
      <c r="B1392" s="10" t="s">
        <v>22</v>
      </c>
      <c r="C1392" s="10">
        <v>0</v>
      </c>
      <c r="D1392" s="11" t="str">
        <f t="shared" si="105"/>
        <v>J</v>
      </c>
      <c r="E1392" s="10" t="s">
        <v>23</v>
      </c>
      <c r="F1392" s="10" t="s">
        <v>23</v>
      </c>
      <c r="G1392" s="10">
        <v>72</v>
      </c>
      <c r="H1392" s="11" t="str">
        <f t="shared" si="106"/>
        <v>_16AY+</v>
      </c>
      <c r="I1392" s="10" t="s">
        <v>23</v>
      </c>
      <c r="J1392" s="10" t="s">
        <v>24</v>
      </c>
      <c r="K1392" s="10" t="s">
        <v>26</v>
      </c>
      <c r="L1392" s="10" t="s">
        <v>23</v>
      </c>
      <c r="M1392" s="10" t="s">
        <v>23</v>
      </c>
      <c r="N1392" s="10" t="s">
        <v>23</v>
      </c>
      <c r="O1392" s="10" t="s">
        <v>24</v>
      </c>
      <c r="P1392" s="11" t="str">
        <f t="shared" si="107"/>
        <v>_Using</v>
      </c>
      <c r="Q1392" s="10" t="s">
        <v>24</v>
      </c>
      <c r="R1392" s="10" t="s">
        <v>23</v>
      </c>
      <c r="S1392" s="10" t="s">
        <v>47</v>
      </c>
      <c r="T1392" s="11" t="str" cm="1">
        <f t="array" ref="T1392">_xlfn.IFS(S1392="Month-to-month","_MM",S1392="One year","_OY",S1392="Two year","_TY")</f>
        <v>_TY</v>
      </c>
      <c r="U1392" s="10" t="s">
        <v>24</v>
      </c>
      <c r="V1392" s="10" t="s">
        <v>40</v>
      </c>
      <c r="W1392" s="10">
        <v>68.75</v>
      </c>
      <c r="X1392" s="10">
        <v>4888.2</v>
      </c>
      <c r="Y1392" s="10" t="s">
        <v>24</v>
      </c>
      <c r="Z1392" s="11">
        <f t="shared" si="108"/>
        <v>0</v>
      </c>
      <c r="AA1392" s="11" t="str">
        <f t="shared" si="109"/>
        <v>J_16AY+_Using_TY</v>
      </c>
    </row>
    <row r="1393" spans="1:27">
      <c r="A1393" s="10" t="s">
        <v>1428</v>
      </c>
      <c r="B1393" s="10" t="s">
        <v>30</v>
      </c>
      <c r="C1393" s="10">
        <v>0</v>
      </c>
      <c r="D1393" s="11" t="str">
        <f t="shared" si="105"/>
        <v>J</v>
      </c>
      <c r="E1393" s="10" t="s">
        <v>23</v>
      </c>
      <c r="F1393" s="10" t="s">
        <v>24</v>
      </c>
      <c r="G1393" s="10">
        <v>29</v>
      </c>
      <c r="H1393" s="11" t="str">
        <f t="shared" si="106"/>
        <v>_16AY+</v>
      </c>
      <c r="I1393" s="10" t="s">
        <v>23</v>
      </c>
      <c r="J1393" s="10" t="s">
        <v>23</v>
      </c>
      <c r="K1393" s="10" t="s">
        <v>37</v>
      </c>
      <c r="L1393" s="10" t="s">
        <v>24</v>
      </c>
      <c r="M1393" s="10" t="s">
        <v>23</v>
      </c>
      <c r="N1393" s="10" t="s">
        <v>23</v>
      </c>
      <c r="O1393" s="10" t="s">
        <v>24</v>
      </c>
      <c r="P1393" s="11" t="str">
        <f t="shared" si="107"/>
        <v>_Using</v>
      </c>
      <c r="Q1393" s="10" t="s">
        <v>24</v>
      </c>
      <c r="R1393" s="10" t="s">
        <v>24</v>
      </c>
      <c r="S1393" s="10" t="s">
        <v>27</v>
      </c>
      <c r="T1393" s="11" t="str" cm="1">
        <f t="array" ref="T1393">_xlfn.IFS(S1393="Month-to-month","_MM",S1393="One year","_OY",S1393="Two year","_TY")</f>
        <v>_MM</v>
      </c>
      <c r="U1393" s="10" t="s">
        <v>23</v>
      </c>
      <c r="V1393" s="10" t="s">
        <v>28</v>
      </c>
      <c r="W1393" s="10">
        <v>85.8</v>
      </c>
      <c r="X1393" s="10">
        <v>2440.25</v>
      </c>
      <c r="Y1393" s="10" t="s">
        <v>24</v>
      </c>
      <c r="Z1393" s="11">
        <f t="shared" si="108"/>
        <v>0</v>
      </c>
      <c r="AA1393" s="11" t="str">
        <f t="shared" si="109"/>
        <v>J_16AY+_Using_MM</v>
      </c>
    </row>
    <row r="1394" spans="1:27">
      <c r="A1394" s="10" t="s">
        <v>1429</v>
      </c>
      <c r="B1394" s="10" t="s">
        <v>30</v>
      </c>
      <c r="C1394" s="10">
        <v>0</v>
      </c>
      <c r="D1394" s="11" t="str">
        <f t="shared" si="105"/>
        <v>J</v>
      </c>
      <c r="E1394" s="10" t="s">
        <v>23</v>
      </c>
      <c r="F1394" s="10" t="s">
        <v>23</v>
      </c>
      <c r="G1394" s="10">
        <v>33</v>
      </c>
      <c r="H1394" s="11" t="str">
        <f t="shared" si="106"/>
        <v>_16AY+</v>
      </c>
      <c r="I1394" s="10" t="s">
        <v>23</v>
      </c>
      <c r="J1394" s="10" t="s">
        <v>24</v>
      </c>
      <c r="K1394" s="10" t="s">
        <v>24</v>
      </c>
      <c r="L1394" s="10" t="s">
        <v>46</v>
      </c>
      <c r="M1394" s="10" t="s">
        <v>46</v>
      </c>
      <c r="N1394" s="10" t="s">
        <v>46</v>
      </c>
      <c r="O1394" s="10" t="s">
        <v>46</v>
      </c>
      <c r="P1394" s="11" t="str">
        <f t="shared" si="107"/>
        <v>_NotUsing</v>
      </c>
      <c r="Q1394" s="10" t="s">
        <v>46</v>
      </c>
      <c r="R1394" s="10" t="s">
        <v>46</v>
      </c>
      <c r="S1394" s="10" t="s">
        <v>31</v>
      </c>
      <c r="T1394" s="11" t="str" cm="1">
        <f t="array" ref="T1394">_xlfn.IFS(S1394="Month-to-month","_MM",S1394="One year","_OY",S1394="Two year","_TY")</f>
        <v>_OY</v>
      </c>
      <c r="U1394" s="10" t="s">
        <v>24</v>
      </c>
      <c r="V1394" s="10" t="s">
        <v>40</v>
      </c>
      <c r="W1394" s="10">
        <v>20.100000000000001</v>
      </c>
      <c r="X1394" s="10">
        <v>620.54999999999995</v>
      </c>
      <c r="Y1394" s="10" t="s">
        <v>24</v>
      </c>
      <c r="Z1394" s="11">
        <f t="shared" si="108"/>
        <v>0</v>
      </c>
      <c r="AA1394" s="11" t="str">
        <f t="shared" si="109"/>
        <v>J_16AY+_NotUsing_OY</v>
      </c>
    </row>
    <row r="1395" spans="1:27">
      <c r="A1395" s="10" t="s">
        <v>1430</v>
      </c>
      <c r="B1395" s="10" t="s">
        <v>22</v>
      </c>
      <c r="C1395" s="10">
        <v>0</v>
      </c>
      <c r="D1395" s="11" t="str">
        <f t="shared" si="105"/>
        <v>J</v>
      </c>
      <c r="E1395" s="10" t="s">
        <v>24</v>
      </c>
      <c r="F1395" s="10" t="s">
        <v>24</v>
      </c>
      <c r="G1395" s="10">
        <v>1</v>
      </c>
      <c r="H1395" s="11" t="str">
        <f t="shared" si="106"/>
        <v>_6AY</v>
      </c>
      <c r="I1395" s="10" t="s">
        <v>23</v>
      </c>
      <c r="J1395" s="10" t="s">
        <v>24</v>
      </c>
      <c r="K1395" s="10" t="s">
        <v>24</v>
      </c>
      <c r="L1395" s="10" t="s">
        <v>46</v>
      </c>
      <c r="M1395" s="10" t="s">
        <v>46</v>
      </c>
      <c r="N1395" s="10" t="s">
        <v>46</v>
      </c>
      <c r="O1395" s="10" t="s">
        <v>46</v>
      </c>
      <c r="P1395" s="11" t="str">
        <f t="shared" si="107"/>
        <v>_NotUsing</v>
      </c>
      <c r="Q1395" s="10" t="s">
        <v>46</v>
      </c>
      <c r="R1395" s="10" t="s">
        <v>46</v>
      </c>
      <c r="S1395" s="10" t="s">
        <v>27</v>
      </c>
      <c r="T1395" s="11" t="str" cm="1">
        <f t="array" ref="T1395">_xlfn.IFS(S1395="Month-to-month","_MM",S1395="One year","_OY",S1395="Two year","_TY")</f>
        <v>_MM</v>
      </c>
      <c r="U1395" s="10" t="s">
        <v>24</v>
      </c>
      <c r="V1395" s="10" t="s">
        <v>32</v>
      </c>
      <c r="W1395" s="10">
        <v>20.350000000000001</v>
      </c>
      <c r="X1395" s="10">
        <v>20.350000000000001</v>
      </c>
      <c r="Y1395" s="10" t="s">
        <v>24</v>
      </c>
      <c r="Z1395" s="11">
        <f t="shared" si="108"/>
        <v>0</v>
      </c>
      <c r="AA1395" s="11" t="str">
        <f t="shared" si="109"/>
        <v>J_6AY_NotUsing_MM</v>
      </c>
    </row>
    <row r="1396" spans="1:27">
      <c r="A1396" s="10" t="s">
        <v>1431</v>
      </c>
      <c r="B1396" s="10" t="s">
        <v>22</v>
      </c>
      <c r="C1396" s="10">
        <v>0</v>
      </c>
      <c r="D1396" s="11" t="str">
        <f t="shared" si="105"/>
        <v>J</v>
      </c>
      <c r="E1396" s="10" t="s">
        <v>23</v>
      </c>
      <c r="F1396" s="10" t="s">
        <v>23</v>
      </c>
      <c r="G1396" s="10">
        <v>62</v>
      </c>
      <c r="H1396" s="11" t="str">
        <f t="shared" si="106"/>
        <v>_16AY+</v>
      </c>
      <c r="I1396" s="10" t="s">
        <v>23</v>
      </c>
      <c r="J1396" s="10" t="s">
        <v>23</v>
      </c>
      <c r="K1396" s="10" t="s">
        <v>37</v>
      </c>
      <c r="L1396" s="10" t="s">
        <v>24</v>
      </c>
      <c r="M1396" s="10" t="s">
        <v>23</v>
      </c>
      <c r="N1396" s="10" t="s">
        <v>23</v>
      </c>
      <c r="O1396" s="10" t="s">
        <v>23</v>
      </c>
      <c r="P1396" s="11" t="str">
        <f t="shared" si="107"/>
        <v>_Using</v>
      </c>
      <c r="Q1396" s="10" t="s">
        <v>23</v>
      </c>
      <c r="R1396" s="10" t="s">
        <v>23</v>
      </c>
      <c r="S1396" s="10" t="s">
        <v>31</v>
      </c>
      <c r="T1396" s="11" t="str" cm="1">
        <f t="array" ref="T1396">_xlfn.IFS(S1396="Month-to-month","_MM",S1396="One year","_OY",S1396="Two year","_TY")</f>
        <v>_OY</v>
      </c>
      <c r="U1396" s="10" t="s">
        <v>23</v>
      </c>
      <c r="V1396" s="10" t="s">
        <v>28</v>
      </c>
      <c r="W1396" s="10">
        <v>110.8</v>
      </c>
      <c r="X1396" s="10">
        <v>6840.95</v>
      </c>
      <c r="Y1396" s="10" t="s">
        <v>24</v>
      </c>
      <c r="Z1396" s="11">
        <f t="shared" si="108"/>
        <v>0</v>
      </c>
      <c r="AA1396" s="11" t="str">
        <f t="shared" si="109"/>
        <v>J_16AY+_Using_OY</v>
      </c>
    </row>
    <row r="1397" spans="1:27">
      <c r="A1397" s="10" t="s">
        <v>1432</v>
      </c>
      <c r="B1397" s="10" t="s">
        <v>30</v>
      </c>
      <c r="C1397" s="10">
        <v>0</v>
      </c>
      <c r="D1397" s="11" t="str">
        <f t="shared" si="105"/>
        <v>J</v>
      </c>
      <c r="E1397" s="10" t="s">
        <v>23</v>
      </c>
      <c r="F1397" s="10" t="s">
        <v>24</v>
      </c>
      <c r="G1397" s="10">
        <v>41</v>
      </c>
      <c r="H1397" s="11" t="str">
        <f t="shared" si="106"/>
        <v>_16AY+</v>
      </c>
      <c r="I1397" s="10" t="s">
        <v>23</v>
      </c>
      <c r="J1397" s="10" t="s">
        <v>23</v>
      </c>
      <c r="K1397" s="10" t="s">
        <v>26</v>
      </c>
      <c r="L1397" s="10" t="s">
        <v>24</v>
      </c>
      <c r="M1397" s="10" t="s">
        <v>24</v>
      </c>
      <c r="N1397" s="10" t="s">
        <v>23</v>
      </c>
      <c r="O1397" s="10" t="s">
        <v>24</v>
      </c>
      <c r="P1397" s="11" t="str">
        <f t="shared" si="107"/>
        <v>_Using</v>
      </c>
      <c r="Q1397" s="10" t="s">
        <v>23</v>
      </c>
      <c r="R1397" s="10" t="s">
        <v>23</v>
      </c>
      <c r="S1397" s="10" t="s">
        <v>31</v>
      </c>
      <c r="T1397" s="11" t="str" cm="1">
        <f t="array" ref="T1397">_xlfn.IFS(S1397="Month-to-month","_MM",S1397="One year","_OY",S1397="Two year","_TY")</f>
        <v>_OY</v>
      </c>
      <c r="U1397" s="10" t="s">
        <v>23</v>
      </c>
      <c r="V1397" s="10" t="s">
        <v>28</v>
      </c>
      <c r="W1397" s="10">
        <v>73</v>
      </c>
      <c r="X1397" s="10">
        <v>3001.2</v>
      </c>
      <c r="Y1397" s="10" t="s">
        <v>23</v>
      </c>
      <c r="Z1397" s="11">
        <f t="shared" si="108"/>
        <v>1</v>
      </c>
      <c r="AA1397" s="11" t="str">
        <f t="shared" si="109"/>
        <v>J_16AY+_Using_OY</v>
      </c>
    </row>
    <row r="1398" spans="1:27">
      <c r="A1398" s="10" t="s">
        <v>1433</v>
      </c>
      <c r="B1398" s="10" t="s">
        <v>22</v>
      </c>
      <c r="C1398" s="10">
        <v>0</v>
      </c>
      <c r="D1398" s="11" t="str">
        <f t="shared" si="105"/>
        <v>J</v>
      </c>
      <c r="E1398" s="10" t="s">
        <v>24</v>
      </c>
      <c r="F1398" s="10" t="s">
        <v>24</v>
      </c>
      <c r="G1398" s="10">
        <v>64</v>
      </c>
      <c r="H1398" s="11" t="str">
        <f t="shared" si="106"/>
        <v>_16AY+</v>
      </c>
      <c r="I1398" s="10" t="s">
        <v>23</v>
      </c>
      <c r="J1398" s="10" t="s">
        <v>23</v>
      </c>
      <c r="K1398" s="10" t="s">
        <v>37</v>
      </c>
      <c r="L1398" s="10" t="s">
        <v>24</v>
      </c>
      <c r="M1398" s="10" t="s">
        <v>24</v>
      </c>
      <c r="N1398" s="10" t="s">
        <v>23</v>
      </c>
      <c r="O1398" s="10" t="s">
        <v>24</v>
      </c>
      <c r="P1398" s="11" t="str">
        <f t="shared" si="107"/>
        <v>_Using</v>
      </c>
      <c r="Q1398" s="10" t="s">
        <v>23</v>
      </c>
      <c r="R1398" s="10" t="s">
        <v>23</v>
      </c>
      <c r="S1398" s="10" t="s">
        <v>31</v>
      </c>
      <c r="T1398" s="11" t="str" cm="1">
        <f t="array" ref="T1398">_xlfn.IFS(S1398="Month-to-month","_MM",S1398="One year","_OY",S1398="Two year","_TY")</f>
        <v>_OY</v>
      </c>
      <c r="U1398" s="10" t="s">
        <v>23</v>
      </c>
      <c r="V1398" s="10" t="s">
        <v>40</v>
      </c>
      <c r="W1398" s="10">
        <v>100.05</v>
      </c>
      <c r="X1398" s="10">
        <v>6254.2</v>
      </c>
      <c r="Y1398" s="10" t="s">
        <v>23</v>
      </c>
      <c r="Z1398" s="11">
        <f t="shared" si="108"/>
        <v>1</v>
      </c>
      <c r="AA1398" s="11" t="str">
        <f t="shared" si="109"/>
        <v>J_16AY+_Using_OY</v>
      </c>
    </row>
    <row r="1399" spans="1:27">
      <c r="A1399" s="10" t="s">
        <v>1434</v>
      </c>
      <c r="B1399" s="10" t="s">
        <v>22</v>
      </c>
      <c r="C1399" s="10">
        <v>0</v>
      </c>
      <c r="D1399" s="11" t="str">
        <f t="shared" si="105"/>
        <v>J</v>
      </c>
      <c r="E1399" s="10" t="s">
        <v>24</v>
      </c>
      <c r="F1399" s="10" t="s">
        <v>24</v>
      </c>
      <c r="G1399" s="10">
        <v>4</v>
      </c>
      <c r="H1399" s="11" t="str">
        <f t="shared" si="106"/>
        <v>_6AY</v>
      </c>
      <c r="I1399" s="10" t="s">
        <v>23</v>
      </c>
      <c r="J1399" s="10" t="s">
        <v>24</v>
      </c>
      <c r="K1399" s="10" t="s">
        <v>37</v>
      </c>
      <c r="L1399" s="10" t="s">
        <v>24</v>
      </c>
      <c r="M1399" s="10" t="s">
        <v>24</v>
      </c>
      <c r="N1399" s="10" t="s">
        <v>23</v>
      </c>
      <c r="O1399" s="10" t="s">
        <v>24</v>
      </c>
      <c r="P1399" s="11" t="str">
        <f t="shared" si="107"/>
        <v>_Using</v>
      </c>
      <c r="Q1399" s="10" t="s">
        <v>24</v>
      </c>
      <c r="R1399" s="10" t="s">
        <v>23</v>
      </c>
      <c r="S1399" s="10" t="s">
        <v>27</v>
      </c>
      <c r="T1399" s="11" t="str" cm="1">
        <f t="array" ref="T1399">_xlfn.IFS(S1399="Month-to-month","_MM",S1399="One year","_OY",S1399="Two year","_TY")</f>
        <v>_MM</v>
      </c>
      <c r="U1399" s="10" t="s">
        <v>23</v>
      </c>
      <c r="V1399" s="10" t="s">
        <v>40</v>
      </c>
      <c r="W1399" s="10">
        <v>82.85</v>
      </c>
      <c r="X1399" s="10">
        <v>319.60000000000002</v>
      </c>
      <c r="Y1399" s="10" t="s">
        <v>24</v>
      </c>
      <c r="Z1399" s="11">
        <f t="shared" si="108"/>
        <v>0</v>
      </c>
      <c r="AA1399" s="11" t="str">
        <f t="shared" si="109"/>
        <v>J_6AY_Using_MM</v>
      </c>
    </row>
    <row r="1400" spans="1:27">
      <c r="A1400" s="10" t="s">
        <v>1435</v>
      </c>
      <c r="B1400" s="10" t="s">
        <v>22</v>
      </c>
      <c r="C1400" s="10">
        <v>0</v>
      </c>
      <c r="D1400" s="11" t="str">
        <f t="shared" si="105"/>
        <v>J</v>
      </c>
      <c r="E1400" s="10" t="s">
        <v>24</v>
      </c>
      <c r="F1400" s="10" t="s">
        <v>24</v>
      </c>
      <c r="G1400" s="10">
        <v>24</v>
      </c>
      <c r="H1400" s="11" t="str">
        <f t="shared" si="106"/>
        <v>_16AY+</v>
      </c>
      <c r="I1400" s="10" t="s">
        <v>23</v>
      </c>
      <c r="J1400" s="10" t="s">
        <v>23</v>
      </c>
      <c r="K1400" s="10" t="s">
        <v>37</v>
      </c>
      <c r="L1400" s="10" t="s">
        <v>23</v>
      </c>
      <c r="M1400" s="10" t="s">
        <v>24</v>
      </c>
      <c r="N1400" s="10" t="s">
        <v>24</v>
      </c>
      <c r="O1400" s="10" t="s">
        <v>23</v>
      </c>
      <c r="P1400" s="11" t="str">
        <f t="shared" si="107"/>
        <v>_Using</v>
      </c>
      <c r="Q1400" s="10" t="s">
        <v>24</v>
      </c>
      <c r="R1400" s="10" t="s">
        <v>24</v>
      </c>
      <c r="S1400" s="10" t="s">
        <v>27</v>
      </c>
      <c r="T1400" s="11" t="str" cm="1">
        <f t="array" ref="T1400">_xlfn.IFS(S1400="Month-to-month","_MM",S1400="One year","_OY",S1400="Two year","_TY")</f>
        <v>_MM</v>
      </c>
      <c r="U1400" s="10" t="s">
        <v>23</v>
      </c>
      <c r="V1400" s="10" t="s">
        <v>28</v>
      </c>
      <c r="W1400" s="10">
        <v>84.35</v>
      </c>
      <c r="X1400" s="10">
        <v>1938.05</v>
      </c>
      <c r="Y1400" s="10" t="s">
        <v>24</v>
      </c>
      <c r="Z1400" s="11">
        <f t="shared" si="108"/>
        <v>0</v>
      </c>
      <c r="AA1400" s="11" t="str">
        <f t="shared" si="109"/>
        <v>J_16AY+_Using_MM</v>
      </c>
    </row>
    <row r="1401" spans="1:27">
      <c r="A1401" s="10" t="s">
        <v>1436</v>
      </c>
      <c r="B1401" s="10" t="s">
        <v>22</v>
      </c>
      <c r="C1401" s="10">
        <v>0</v>
      </c>
      <c r="D1401" s="11" t="str">
        <f t="shared" si="105"/>
        <v>J</v>
      </c>
      <c r="E1401" s="10" t="s">
        <v>23</v>
      </c>
      <c r="F1401" s="10" t="s">
        <v>23</v>
      </c>
      <c r="G1401" s="10">
        <v>14</v>
      </c>
      <c r="H1401" s="11" t="str">
        <f t="shared" si="106"/>
        <v>_16AY</v>
      </c>
      <c r="I1401" s="10" t="s">
        <v>23</v>
      </c>
      <c r="J1401" s="10" t="s">
        <v>24</v>
      </c>
      <c r="K1401" s="10" t="s">
        <v>24</v>
      </c>
      <c r="L1401" s="10" t="s">
        <v>46</v>
      </c>
      <c r="M1401" s="10" t="s">
        <v>46</v>
      </c>
      <c r="N1401" s="10" t="s">
        <v>46</v>
      </c>
      <c r="O1401" s="10" t="s">
        <v>46</v>
      </c>
      <c r="P1401" s="11" t="str">
        <f t="shared" si="107"/>
        <v>_NotUsing</v>
      </c>
      <c r="Q1401" s="10" t="s">
        <v>46</v>
      </c>
      <c r="R1401" s="10" t="s">
        <v>46</v>
      </c>
      <c r="S1401" s="10" t="s">
        <v>31</v>
      </c>
      <c r="T1401" s="11" t="str" cm="1">
        <f t="array" ref="T1401">_xlfn.IFS(S1401="Month-to-month","_MM",S1401="One year","_OY",S1401="Two year","_TY")</f>
        <v>_OY</v>
      </c>
      <c r="U1401" s="10" t="s">
        <v>24</v>
      </c>
      <c r="V1401" s="10" t="s">
        <v>32</v>
      </c>
      <c r="W1401" s="10">
        <v>19.55</v>
      </c>
      <c r="X1401" s="10">
        <v>294.5</v>
      </c>
      <c r="Y1401" s="10" t="s">
        <v>24</v>
      </c>
      <c r="Z1401" s="11">
        <f t="shared" si="108"/>
        <v>0</v>
      </c>
      <c r="AA1401" s="11" t="str">
        <f t="shared" si="109"/>
        <v>J_16AY_NotUsing_OY</v>
      </c>
    </row>
    <row r="1402" spans="1:27">
      <c r="A1402" s="10" t="s">
        <v>1437</v>
      </c>
      <c r="B1402" s="10" t="s">
        <v>30</v>
      </c>
      <c r="C1402" s="10">
        <v>0</v>
      </c>
      <c r="D1402" s="11" t="str">
        <f t="shared" si="105"/>
        <v>J</v>
      </c>
      <c r="E1402" s="10" t="s">
        <v>24</v>
      </c>
      <c r="F1402" s="10" t="s">
        <v>23</v>
      </c>
      <c r="G1402" s="10">
        <v>3</v>
      </c>
      <c r="H1402" s="11" t="str">
        <f t="shared" si="106"/>
        <v>_6AY</v>
      </c>
      <c r="I1402" s="10" t="s">
        <v>23</v>
      </c>
      <c r="J1402" s="10" t="s">
        <v>24</v>
      </c>
      <c r="K1402" s="10" t="s">
        <v>24</v>
      </c>
      <c r="L1402" s="10" t="s">
        <v>46</v>
      </c>
      <c r="M1402" s="10" t="s">
        <v>46</v>
      </c>
      <c r="N1402" s="10" t="s">
        <v>46</v>
      </c>
      <c r="O1402" s="10" t="s">
        <v>46</v>
      </c>
      <c r="P1402" s="11" t="str">
        <f t="shared" si="107"/>
        <v>_NotUsing</v>
      </c>
      <c r="Q1402" s="10" t="s">
        <v>46</v>
      </c>
      <c r="R1402" s="10" t="s">
        <v>46</v>
      </c>
      <c r="S1402" s="10" t="s">
        <v>27</v>
      </c>
      <c r="T1402" s="11" t="str" cm="1">
        <f t="array" ref="T1402">_xlfn.IFS(S1402="Month-to-month","_MM",S1402="One year","_OY",S1402="Two year","_TY")</f>
        <v>_MM</v>
      </c>
      <c r="U1402" s="10" t="s">
        <v>24</v>
      </c>
      <c r="V1402" s="10" t="s">
        <v>32</v>
      </c>
      <c r="W1402" s="10">
        <v>19.95</v>
      </c>
      <c r="X1402" s="10">
        <v>58.3</v>
      </c>
      <c r="Y1402" s="10" t="s">
        <v>24</v>
      </c>
      <c r="Z1402" s="11">
        <f t="shared" si="108"/>
        <v>0</v>
      </c>
      <c r="AA1402" s="11" t="str">
        <f t="shared" si="109"/>
        <v>J_6AY_NotUsing_MM</v>
      </c>
    </row>
    <row r="1403" spans="1:27">
      <c r="A1403" s="10" t="s">
        <v>1438</v>
      </c>
      <c r="B1403" s="10" t="s">
        <v>22</v>
      </c>
      <c r="C1403" s="10">
        <v>1</v>
      </c>
      <c r="D1403" s="11" t="str">
        <f t="shared" si="105"/>
        <v>S</v>
      </c>
      <c r="E1403" s="10" t="s">
        <v>24</v>
      </c>
      <c r="F1403" s="10" t="s">
        <v>24</v>
      </c>
      <c r="G1403" s="10">
        <v>4</v>
      </c>
      <c r="H1403" s="11" t="str">
        <f t="shared" si="106"/>
        <v>_6AY</v>
      </c>
      <c r="I1403" s="10" t="s">
        <v>23</v>
      </c>
      <c r="J1403" s="10" t="s">
        <v>24</v>
      </c>
      <c r="K1403" s="10" t="s">
        <v>37</v>
      </c>
      <c r="L1403" s="10" t="s">
        <v>24</v>
      </c>
      <c r="M1403" s="10" t="s">
        <v>23</v>
      </c>
      <c r="N1403" s="10" t="s">
        <v>23</v>
      </c>
      <c r="O1403" s="10" t="s">
        <v>24</v>
      </c>
      <c r="P1403" s="11" t="str">
        <f t="shared" si="107"/>
        <v>_Using</v>
      </c>
      <c r="Q1403" s="10" t="s">
        <v>23</v>
      </c>
      <c r="R1403" s="10" t="s">
        <v>23</v>
      </c>
      <c r="S1403" s="10" t="s">
        <v>27</v>
      </c>
      <c r="T1403" s="11" t="str" cm="1">
        <f t="array" ref="T1403">_xlfn.IFS(S1403="Month-to-month","_MM",S1403="One year","_OY",S1403="Two year","_TY")</f>
        <v>_MM</v>
      </c>
      <c r="U1403" s="10" t="s">
        <v>23</v>
      </c>
      <c r="V1403" s="10" t="s">
        <v>40</v>
      </c>
      <c r="W1403" s="10">
        <v>99.8</v>
      </c>
      <c r="X1403" s="10">
        <v>442.85</v>
      </c>
      <c r="Y1403" s="10" t="s">
        <v>23</v>
      </c>
      <c r="Z1403" s="11">
        <f t="shared" si="108"/>
        <v>1</v>
      </c>
      <c r="AA1403" s="11" t="str">
        <f t="shared" si="109"/>
        <v>S_6AY_Using_MM</v>
      </c>
    </row>
    <row r="1404" spans="1:27">
      <c r="A1404" s="10" t="s">
        <v>1439</v>
      </c>
      <c r="B1404" s="10" t="s">
        <v>22</v>
      </c>
      <c r="C1404" s="10">
        <v>0</v>
      </c>
      <c r="D1404" s="11" t="str">
        <f t="shared" si="105"/>
        <v>J</v>
      </c>
      <c r="E1404" s="10" t="s">
        <v>24</v>
      </c>
      <c r="F1404" s="10" t="s">
        <v>23</v>
      </c>
      <c r="G1404" s="10">
        <v>18</v>
      </c>
      <c r="H1404" s="11" t="str">
        <f t="shared" si="106"/>
        <v>_16AY+</v>
      </c>
      <c r="I1404" s="10" t="s">
        <v>24</v>
      </c>
      <c r="J1404" s="10" t="s">
        <v>25</v>
      </c>
      <c r="K1404" s="10" t="s">
        <v>26</v>
      </c>
      <c r="L1404" s="10" t="s">
        <v>24</v>
      </c>
      <c r="M1404" s="10" t="s">
        <v>24</v>
      </c>
      <c r="N1404" s="10" t="s">
        <v>24</v>
      </c>
      <c r="O1404" s="10" t="s">
        <v>24</v>
      </c>
      <c r="P1404" s="11" t="str">
        <f t="shared" si="107"/>
        <v>_NotUsing</v>
      </c>
      <c r="Q1404" s="10" t="s">
        <v>24</v>
      </c>
      <c r="R1404" s="10" t="s">
        <v>23</v>
      </c>
      <c r="S1404" s="10" t="s">
        <v>27</v>
      </c>
      <c r="T1404" s="11" t="str" cm="1">
        <f t="array" ref="T1404">_xlfn.IFS(S1404="Month-to-month","_MM",S1404="One year","_OY",S1404="Two year","_TY")</f>
        <v>_MM</v>
      </c>
      <c r="U1404" s="10" t="s">
        <v>23</v>
      </c>
      <c r="V1404" s="10" t="s">
        <v>28</v>
      </c>
      <c r="W1404" s="10">
        <v>35</v>
      </c>
      <c r="X1404" s="10">
        <v>553</v>
      </c>
      <c r="Y1404" s="10" t="s">
        <v>23</v>
      </c>
      <c r="Z1404" s="11">
        <f t="shared" si="108"/>
        <v>1</v>
      </c>
      <c r="AA1404" s="11" t="str">
        <f t="shared" si="109"/>
        <v>J_16AY+_NotUsing_MM</v>
      </c>
    </row>
    <row r="1405" spans="1:27">
      <c r="A1405" s="10" t="s">
        <v>1440</v>
      </c>
      <c r="B1405" s="10" t="s">
        <v>30</v>
      </c>
      <c r="C1405" s="10">
        <v>0</v>
      </c>
      <c r="D1405" s="11" t="str">
        <f t="shared" si="105"/>
        <v>J</v>
      </c>
      <c r="E1405" s="10" t="s">
        <v>24</v>
      </c>
      <c r="F1405" s="10" t="s">
        <v>24</v>
      </c>
      <c r="G1405" s="10">
        <v>8</v>
      </c>
      <c r="H1405" s="11" t="str">
        <f t="shared" si="106"/>
        <v>_16AY</v>
      </c>
      <c r="I1405" s="10" t="s">
        <v>23</v>
      </c>
      <c r="J1405" s="10" t="s">
        <v>24</v>
      </c>
      <c r="K1405" s="10" t="s">
        <v>26</v>
      </c>
      <c r="L1405" s="10" t="s">
        <v>24</v>
      </c>
      <c r="M1405" s="10" t="s">
        <v>24</v>
      </c>
      <c r="N1405" s="10" t="s">
        <v>24</v>
      </c>
      <c r="O1405" s="10" t="s">
        <v>24</v>
      </c>
      <c r="P1405" s="11" t="str">
        <f t="shared" si="107"/>
        <v>_NotUsing</v>
      </c>
      <c r="Q1405" s="10" t="s">
        <v>23</v>
      </c>
      <c r="R1405" s="10" t="s">
        <v>23</v>
      </c>
      <c r="S1405" s="10" t="s">
        <v>27</v>
      </c>
      <c r="T1405" s="11" t="str" cm="1">
        <f t="array" ref="T1405">_xlfn.IFS(S1405="Month-to-month","_MM",S1405="One year","_OY",S1405="Two year","_TY")</f>
        <v>_MM</v>
      </c>
      <c r="U1405" s="10" t="s">
        <v>23</v>
      </c>
      <c r="V1405" s="10" t="s">
        <v>28</v>
      </c>
      <c r="W1405" s="10">
        <v>66.25</v>
      </c>
      <c r="X1405" s="10">
        <v>546.45000000000005</v>
      </c>
      <c r="Y1405" s="10" t="s">
        <v>24</v>
      </c>
      <c r="Z1405" s="11">
        <f t="shared" si="108"/>
        <v>0</v>
      </c>
      <c r="AA1405" s="11" t="str">
        <f t="shared" si="109"/>
        <v>J_16AY_NotUsing_MM</v>
      </c>
    </row>
    <row r="1406" spans="1:27">
      <c r="A1406" s="10" t="s">
        <v>1441</v>
      </c>
      <c r="B1406" s="10" t="s">
        <v>22</v>
      </c>
      <c r="C1406" s="10">
        <v>0</v>
      </c>
      <c r="D1406" s="11" t="str">
        <f t="shared" si="105"/>
        <v>J</v>
      </c>
      <c r="E1406" s="10" t="s">
        <v>24</v>
      </c>
      <c r="F1406" s="10" t="s">
        <v>24</v>
      </c>
      <c r="G1406" s="10">
        <v>35</v>
      </c>
      <c r="H1406" s="11" t="str">
        <f t="shared" si="106"/>
        <v>_16AY+</v>
      </c>
      <c r="I1406" s="10" t="s">
        <v>23</v>
      </c>
      <c r="J1406" s="10" t="s">
        <v>23</v>
      </c>
      <c r="K1406" s="10" t="s">
        <v>24</v>
      </c>
      <c r="L1406" s="10" t="s">
        <v>46</v>
      </c>
      <c r="M1406" s="10" t="s">
        <v>46</v>
      </c>
      <c r="N1406" s="10" t="s">
        <v>46</v>
      </c>
      <c r="O1406" s="10" t="s">
        <v>46</v>
      </c>
      <c r="P1406" s="11" t="str">
        <f t="shared" si="107"/>
        <v>_NotUsing</v>
      </c>
      <c r="Q1406" s="10" t="s">
        <v>46</v>
      </c>
      <c r="R1406" s="10" t="s">
        <v>46</v>
      </c>
      <c r="S1406" s="10" t="s">
        <v>47</v>
      </c>
      <c r="T1406" s="11" t="str" cm="1">
        <f t="array" ref="T1406">_xlfn.IFS(S1406="Month-to-month","_MM",S1406="One year","_OY",S1406="Two year","_TY")</f>
        <v>_TY</v>
      </c>
      <c r="U1406" s="10" t="s">
        <v>24</v>
      </c>
      <c r="V1406" s="10" t="s">
        <v>35</v>
      </c>
      <c r="W1406" s="10">
        <v>23.3</v>
      </c>
      <c r="X1406" s="10">
        <v>797.1</v>
      </c>
      <c r="Y1406" s="10" t="s">
        <v>24</v>
      </c>
      <c r="Z1406" s="11">
        <f t="shared" si="108"/>
        <v>0</v>
      </c>
      <c r="AA1406" s="11" t="str">
        <f t="shared" si="109"/>
        <v>J_16AY+_NotUsing_TY</v>
      </c>
    </row>
    <row r="1407" spans="1:27">
      <c r="A1407" s="10" t="s">
        <v>1442</v>
      </c>
      <c r="B1407" s="10" t="s">
        <v>22</v>
      </c>
      <c r="C1407" s="10">
        <v>0</v>
      </c>
      <c r="D1407" s="11" t="str">
        <f t="shared" si="105"/>
        <v>J</v>
      </c>
      <c r="E1407" s="10" t="s">
        <v>24</v>
      </c>
      <c r="F1407" s="10" t="s">
        <v>24</v>
      </c>
      <c r="G1407" s="10">
        <v>1</v>
      </c>
      <c r="H1407" s="11" t="str">
        <f t="shared" si="106"/>
        <v>_6AY</v>
      </c>
      <c r="I1407" s="10" t="s">
        <v>23</v>
      </c>
      <c r="J1407" s="10" t="s">
        <v>23</v>
      </c>
      <c r="K1407" s="10" t="s">
        <v>37</v>
      </c>
      <c r="L1407" s="10" t="s">
        <v>24</v>
      </c>
      <c r="M1407" s="10" t="s">
        <v>24</v>
      </c>
      <c r="N1407" s="10" t="s">
        <v>24</v>
      </c>
      <c r="O1407" s="10" t="s">
        <v>24</v>
      </c>
      <c r="P1407" s="11" t="str">
        <f t="shared" si="107"/>
        <v>_NotUsing</v>
      </c>
      <c r="Q1407" s="10" t="s">
        <v>24</v>
      </c>
      <c r="R1407" s="10" t="s">
        <v>24</v>
      </c>
      <c r="S1407" s="10" t="s">
        <v>27</v>
      </c>
      <c r="T1407" s="11" t="str" cm="1">
        <f t="array" ref="T1407">_xlfn.IFS(S1407="Month-to-month","_MM",S1407="One year","_OY",S1407="Two year","_TY")</f>
        <v>_MM</v>
      </c>
      <c r="U1407" s="10" t="s">
        <v>24</v>
      </c>
      <c r="V1407" s="10" t="s">
        <v>28</v>
      </c>
      <c r="W1407" s="10">
        <v>76</v>
      </c>
      <c r="X1407" s="10">
        <v>76</v>
      </c>
      <c r="Y1407" s="10" t="s">
        <v>23</v>
      </c>
      <c r="Z1407" s="11">
        <f t="shared" si="108"/>
        <v>1</v>
      </c>
      <c r="AA1407" s="11" t="str">
        <f t="shared" si="109"/>
        <v>J_6AY_NotUsing_MM</v>
      </c>
    </row>
    <row r="1408" spans="1:27">
      <c r="A1408" s="10" t="s">
        <v>1443</v>
      </c>
      <c r="B1408" s="10" t="s">
        <v>30</v>
      </c>
      <c r="C1408" s="10">
        <v>0</v>
      </c>
      <c r="D1408" s="11" t="str">
        <f t="shared" si="105"/>
        <v>J</v>
      </c>
      <c r="E1408" s="10" t="s">
        <v>24</v>
      </c>
      <c r="F1408" s="10" t="s">
        <v>23</v>
      </c>
      <c r="G1408" s="10">
        <v>66</v>
      </c>
      <c r="H1408" s="11" t="str">
        <f t="shared" si="106"/>
        <v>_16AY+</v>
      </c>
      <c r="I1408" s="10" t="s">
        <v>23</v>
      </c>
      <c r="J1408" s="10" t="s">
        <v>23</v>
      </c>
      <c r="K1408" s="10" t="s">
        <v>24</v>
      </c>
      <c r="L1408" s="10" t="s">
        <v>46</v>
      </c>
      <c r="M1408" s="10" t="s">
        <v>46</v>
      </c>
      <c r="N1408" s="10" t="s">
        <v>46</v>
      </c>
      <c r="O1408" s="10" t="s">
        <v>46</v>
      </c>
      <c r="P1408" s="11" t="str">
        <f t="shared" si="107"/>
        <v>_NotUsing</v>
      </c>
      <c r="Q1408" s="10" t="s">
        <v>46</v>
      </c>
      <c r="R1408" s="10" t="s">
        <v>46</v>
      </c>
      <c r="S1408" s="10" t="s">
        <v>47</v>
      </c>
      <c r="T1408" s="11" t="str" cm="1">
        <f t="array" ref="T1408">_xlfn.IFS(S1408="Month-to-month","_MM",S1408="One year","_OY",S1408="Two year","_TY")</f>
        <v>_TY</v>
      </c>
      <c r="U1408" s="10" t="s">
        <v>23</v>
      </c>
      <c r="V1408" s="10" t="s">
        <v>40</v>
      </c>
      <c r="W1408" s="10">
        <v>25.3</v>
      </c>
      <c r="X1408" s="10">
        <v>1673.8</v>
      </c>
      <c r="Y1408" s="10" t="s">
        <v>24</v>
      </c>
      <c r="Z1408" s="11">
        <f t="shared" si="108"/>
        <v>0</v>
      </c>
      <c r="AA1408" s="11" t="str">
        <f t="shared" si="109"/>
        <v>J_16AY+_NotUsing_TY</v>
      </c>
    </row>
    <row r="1409" spans="1:27">
      <c r="A1409" s="10" t="s">
        <v>1444</v>
      </c>
      <c r="B1409" s="10" t="s">
        <v>30</v>
      </c>
      <c r="C1409" s="10">
        <v>0</v>
      </c>
      <c r="D1409" s="11" t="str">
        <f t="shared" si="105"/>
        <v>J</v>
      </c>
      <c r="E1409" s="10" t="s">
        <v>24</v>
      </c>
      <c r="F1409" s="10" t="s">
        <v>23</v>
      </c>
      <c r="G1409" s="10">
        <v>8</v>
      </c>
      <c r="H1409" s="11" t="str">
        <f t="shared" si="106"/>
        <v>_16AY</v>
      </c>
      <c r="I1409" s="10" t="s">
        <v>24</v>
      </c>
      <c r="J1409" s="10" t="s">
        <v>25</v>
      </c>
      <c r="K1409" s="10" t="s">
        <v>26</v>
      </c>
      <c r="L1409" s="10" t="s">
        <v>23</v>
      </c>
      <c r="M1409" s="10" t="s">
        <v>24</v>
      </c>
      <c r="N1409" s="10" t="s">
        <v>24</v>
      </c>
      <c r="O1409" s="10" t="s">
        <v>23</v>
      </c>
      <c r="P1409" s="11" t="str">
        <f t="shared" si="107"/>
        <v>_Using</v>
      </c>
      <c r="Q1409" s="10" t="s">
        <v>24</v>
      </c>
      <c r="R1409" s="10" t="s">
        <v>23</v>
      </c>
      <c r="S1409" s="10" t="s">
        <v>47</v>
      </c>
      <c r="T1409" s="11" t="str" cm="1">
        <f t="array" ref="T1409">_xlfn.IFS(S1409="Month-to-month","_MM",S1409="One year","_OY",S1409="Two year","_TY")</f>
        <v>_TY</v>
      </c>
      <c r="U1409" s="10" t="s">
        <v>23</v>
      </c>
      <c r="V1409" s="10" t="s">
        <v>32</v>
      </c>
      <c r="W1409" s="10">
        <v>44.55</v>
      </c>
      <c r="X1409" s="10">
        <v>343.45</v>
      </c>
      <c r="Y1409" s="10" t="s">
        <v>24</v>
      </c>
      <c r="Z1409" s="11">
        <f t="shared" si="108"/>
        <v>0</v>
      </c>
      <c r="AA1409" s="11" t="str">
        <f t="shared" si="109"/>
        <v>J_16AY_Using_TY</v>
      </c>
    </row>
    <row r="1410" spans="1:27">
      <c r="A1410" s="10" t="s">
        <v>1445</v>
      </c>
      <c r="B1410" s="10" t="s">
        <v>22</v>
      </c>
      <c r="C1410" s="10">
        <v>0</v>
      </c>
      <c r="D1410" s="11" t="str">
        <f t="shared" si="105"/>
        <v>J</v>
      </c>
      <c r="E1410" s="10" t="s">
        <v>23</v>
      </c>
      <c r="F1410" s="10" t="s">
        <v>24</v>
      </c>
      <c r="G1410" s="10">
        <v>71</v>
      </c>
      <c r="H1410" s="11" t="str">
        <f t="shared" si="106"/>
        <v>_16AY+</v>
      </c>
      <c r="I1410" s="10" t="s">
        <v>23</v>
      </c>
      <c r="J1410" s="10" t="s">
        <v>23</v>
      </c>
      <c r="K1410" s="10" t="s">
        <v>37</v>
      </c>
      <c r="L1410" s="10" t="s">
        <v>23</v>
      </c>
      <c r="M1410" s="10" t="s">
        <v>24</v>
      </c>
      <c r="N1410" s="10" t="s">
        <v>23</v>
      </c>
      <c r="O1410" s="10" t="s">
        <v>24</v>
      </c>
      <c r="P1410" s="11" t="str">
        <f t="shared" si="107"/>
        <v>_Using</v>
      </c>
      <c r="Q1410" s="10" t="s">
        <v>23</v>
      </c>
      <c r="R1410" s="10" t="s">
        <v>23</v>
      </c>
      <c r="S1410" s="10" t="s">
        <v>31</v>
      </c>
      <c r="T1410" s="11" t="str" cm="1">
        <f t="array" ref="T1410">_xlfn.IFS(S1410="Month-to-month","_MM",S1410="One year","_OY",S1410="Two year","_TY")</f>
        <v>_OY</v>
      </c>
      <c r="U1410" s="10" t="s">
        <v>23</v>
      </c>
      <c r="V1410" s="10" t="s">
        <v>40</v>
      </c>
      <c r="W1410" s="10">
        <v>104.1</v>
      </c>
      <c r="X1410" s="10">
        <v>7412.25</v>
      </c>
      <c r="Y1410" s="10" t="s">
        <v>24</v>
      </c>
      <c r="Z1410" s="11">
        <f t="shared" si="108"/>
        <v>0</v>
      </c>
      <c r="AA1410" s="11" t="str">
        <f t="shared" si="109"/>
        <v>J_16AY+_Using_OY</v>
      </c>
    </row>
    <row r="1411" spans="1:27">
      <c r="A1411" s="10" t="s">
        <v>1446</v>
      </c>
      <c r="B1411" s="10" t="s">
        <v>22</v>
      </c>
      <c r="C1411" s="10">
        <v>0</v>
      </c>
      <c r="D1411" s="11" t="str">
        <f t="shared" ref="D1411:D1474" si="110">IF(C1411=0,"J","S")</f>
        <v>J</v>
      </c>
      <c r="E1411" s="10" t="s">
        <v>23</v>
      </c>
      <c r="F1411" s="10" t="s">
        <v>23</v>
      </c>
      <c r="G1411" s="10">
        <v>43</v>
      </c>
      <c r="H1411" s="11" t="str">
        <f t="shared" ref="H1411:H1474" si="111">IF(G1411&lt;7,"_6AY",IF(G1411&lt;17,"_16AY","_16AY+"))</f>
        <v>_16AY+</v>
      </c>
      <c r="I1411" s="10" t="s">
        <v>23</v>
      </c>
      <c r="J1411" s="10" t="s">
        <v>23</v>
      </c>
      <c r="K1411" s="10" t="s">
        <v>37</v>
      </c>
      <c r="L1411" s="10" t="s">
        <v>24</v>
      </c>
      <c r="M1411" s="10" t="s">
        <v>24</v>
      </c>
      <c r="N1411" s="10" t="s">
        <v>23</v>
      </c>
      <c r="O1411" s="10" t="s">
        <v>24</v>
      </c>
      <c r="P1411" s="11" t="str">
        <f t="shared" ref="P1411:P1474" si="112">IF(COUNTIF(L1411:O1411,"Yes")&gt;0,"_Using","_NotUsing")</f>
        <v>_Using</v>
      </c>
      <c r="Q1411" s="10" t="s">
        <v>24</v>
      </c>
      <c r="R1411" s="10" t="s">
        <v>23</v>
      </c>
      <c r="S1411" s="10" t="s">
        <v>27</v>
      </c>
      <c r="T1411" s="11" t="str" cm="1">
        <f t="array" ref="T1411">_xlfn.IFS(S1411="Month-to-month","_MM",S1411="One year","_OY",S1411="Two year","_TY")</f>
        <v>_MM</v>
      </c>
      <c r="U1411" s="10" t="s">
        <v>23</v>
      </c>
      <c r="V1411" s="10" t="s">
        <v>35</v>
      </c>
      <c r="W1411" s="10">
        <v>92.55</v>
      </c>
      <c r="X1411" s="10">
        <v>4039</v>
      </c>
      <c r="Y1411" s="10" t="s">
        <v>24</v>
      </c>
      <c r="Z1411" s="11">
        <f t="shared" ref="Z1411:Z1474" si="113">IF(Y1411="No",0,1)</f>
        <v>0</v>
      </c>
      <c r="AA1411" s="11" t="str">
        <f t="shared" ref="AA1411:AA1474" si="114">D1411&amp;H1411&amp;P1411&amp;T1411</f>
        <v>J_16AY+_Using_MM</v>
      </c>
    </row>
    <row r="1412" spans="1:27">
      <c r="A1412" s="10" t="s">
        <v>1447</v>
      </c>
      <c r="B1412" s="10" t="s">
        <v>22</v>
      </c>
      <c r="C1412" s="10">
        <v>1</v>
      </c>
      <c r="D1412" s="11" t="str">
        <f t="shared" si="110"/>
        <v>S</v>
      </c>
      <c r="E1412" s="10" t="s">
        <v>24</v>
      </c>
      <c r="F1412" s="10" t="s">
        <v>24</v>
      </c>
      <c r="G1412" s="10">
        <v>2</v>
      </c>
      <c r="H1412" s="11" t="str">
        <f t="shared" si="111"/>
        <v>_6AY</v>
      </c>
      <c r="I1412" s="10" t="s">
        <v>23</v>
      </c>
      <c r="J1412" s="10" t="s">
        <v>23</v>
      </c>
      <c r="K1412" s="10" t="s">
        <v>37</v>
      </c>
      <c r="L1412" s="10" t="s">
        <v>24</v>
      </c>
      <c r="M1412" s="10" t="s">
        <v>24</v>
      </c>
      <c r="N1412" s="10" t="s">
        <v>24</v>
      </c>
      <c r="O1412" s="10" t="s">
        <v>24</v>
      </c>
      <c r="P1412" s="11" t="str">
        <f t="shared" si="112"/>
        <v>_NotUsing</v>
      </c>
      <c r="Q1412" s="10" t="s">
        <v>23</v>
      </c>
      <c r="R1412" s="10" t="s">
        <v>23</v>
      </c>
      <c r="S1412" s="10" t="s">
        <v>27</v>
      </c>
      <c r="T1412" s="11" t="str" cm="1">
        <f t="array" ref="T1412">_xlfn.IFS(S1412="Month-to-month","_MM",S1412="One year","_OY",S1412="Two year","_TY")</f>
        <v>_MM</v>
      </c>
      <c r="U1412" s="10" t="s">
        <v>23</v>
      </c>
      <c r="V1412" s="10" t="s">
        <v>28</v>
      </c>
      <c r="W1412" s="10">
        <v>93.85</v>
      </c>
      <c r="X1412" s="10">
        <v>170.85</v>
      </c>
      <c r="Y1412" s="10" t="s">
        <v>23</v>
      </c>
      <c r="Z1412" s="11">
        <f t="shared" si="113"/>
        <v>1</v>
      </c>
      <c r="AA1412" s="11" t="str">
        <f t="shared" si="114"/>
        <v>S_6AY_NotUsing_MM</v>
      </c>
    </row>
    <row r="1413" spans="1:27">
      <c r="A1413" s="10" t="s">
        <v>1448</v>
      </c>
      <c r="B1413" s="10" t="s">
        <v>30</v>
      </c>
      <c r="C1413" s="10">
        <v>1</v>
      </c>
      <c r="D1413" s="11" t="str">
        <f t="shared" si="110"/>
        <v>S</v>
      </c>
      <c r="E1413" s="10" t="s">
        <v>24</v>
      </c>
      <c r="F1413" s="10" t="s">
        <v>24</v>
      </c>
      <c r="G1413" s="10">
        <v>29</v>
      </c>
      <c r="H1413" s="11" t="str">
        <f t="shared" si="111"/>
        <v>_16AY+</v>
      </c>
      <c r="I1413" s="10" t="s">
        <v>23</v>
      </c>
      <c r="J1413" s="10" t="s">
        <v>24</v>
      </c>
      <c r="K1413" s="10" t="s">
        <v>37</v>
      </c>
      <c r="L1413" s="10" t="s">
        <v>24</v>
      </c>
      <c r="M1413" s="10" t="s">
        <v>23</v>
      </c>
      <c r="N1413" s="10" t="s">
        <v>23</v>
      </c>
      <c r="O1413" s="10" t="s">
        <v>24</v>
      </c>
      <c r="P1413" s="11" t="str">
        <f t="shared" si="112"/>
        <v>_Using</v>
      </c>
      <c r="Q1413" s="10" t="s">
        <v>23</v>
      </c>
      <c r="R1413" s="10" t="s">
        <v>23</v>
      </c>
      <c r="S1413" s="10" t="s">
        <v>27</v>
      </c>
      <c r="T1413" s="11" t="str" cm="1">
        <f t="array" ref="T1413">_xlfn.IFS(S1413="Month-to-month","_MM",S1413="One year","_OY",S1413="Two year","_TY")</f>
        <v>_MM</v>
      </c>
      <c r="U1413" s="10" t="s">
        <v>23</v>
      </c>
      <c r="V1413" s="10" t="s">
        <v>35</v>
      </c>
      <c r="W1413" s="10">
        <v>101.45</v>
      </c>
      <c r="X1413" s="10">
        <v>2948.6</v>
      </c>
      <c r="Y1413" s="10" t="s">
        <v>24</v>
      </c>
      <c r="Z1413" s="11">
        <f t="shared" si="113"/>
        <v>0</v>
      </c>
      <c r="AA1413" s="11" t="str">
        <f t="shared" si="114"/>
        <v>S_16AY+_Using_MM</v>
      </c>
    </row>
    <row r="1414" spans="1:27">
      <c r="A1414" s="10" t="s">
        <v>1449</v>
      </c>
      <c r="B1414" s="10" t="s">
        <v>22</v>
      </c>
      <c r="C1414" s="10">
        <v>0</v>
      </c>
      <c r="D1414" s="11" t="str">
        <f t="shared" si="110"/>
        <v>J</v>
      </c>
      <c r="E1414" s="10" t="s">
        <v>23</v>
      </c>
      <c r="F1414" s="10" t="s">
        <v>24</v>
      </c>
      <c r="G1414" s="10">
        <v>15</v>
      </c>
      <c r="H1414" s="11" t="str">
        <f t="shared" si="111"/>
        <v>_16AY</v>
      </c>
      <c r="I1414" s="10" t="s">
        <v>23</v>
      </c>
      <c r="J1414" s="10" t="s">
        <v>24</v>
      </c>
      <c r="K1414" s="10" t="s">
        <v>37</v>
      </c>
      <c r="L1414" s="10" t="s">
        <v>24</v>
      </c>
      <c r="M1414" s="10" t="s">
        <v>24</v>
      </c>
      <c r="N1414" s="10" t="s">
        <v>23</v>
      </c>
      <c r="O1414" s="10" t="s">
        <v>24</v>
      </c>
      <c r="P1414" s="11" t="str">
        <f t="shared" si="112"/>
        <v>_Using</v>
      </c>
      <c r="Q1414" s="10" t="s">
        <v>23</v>
      </c>
      <c r="R1414" s="10" t="s">
        <v>24</v>
      </c>
      <c r="S1414" s="10" t="s">
        <v>27</v>
      </c>
      <c r="T1414" s="11" t="str" cm="1">
        <f t="array" ref="T1414">_xlfn.IFS(S1414="Month-to-month","_MM",S1414="One year","_OY",S1414="Two year","_TY")</f>
        <v>_MM</v>
      </c>
      <c r="U1414" s="10" t="s">
        <v>23</v>
      </c>
      <c r="V1414" s="10" t="s">
        <v>28</v>
      </c>
      <c r="W1414" s="10">
        <v>84.3</v>
      </c>
      <c r="X1414" s="10">
        <v>1308.4000000000001</v>
      </c>
      <c r="Y1414" s="10" t="s">
        <v>23</v>
      </c>
      <c r="Z1414" s="11">
        <f t="shared" si="113"/>
        <v>1</v>
      </c>
      <c r="AA1414" s="11" t="str">
        <f t="shared" si="114"/>
        <v>J_16AY_Using_MM</v>
      </c>
    </row>
    <row r="1415" spans="1:27">
      <c r="A1415" s="10" t="s">
        <v>1450</v>
      </c>
      <c r="B1415" s="10" t="s">
        <v>30</v>
      </c>
      <c r="C1415" s="10">
        <v>0</v>
      </c>
      <c r="D1415" s="11" t="str">
        <f t="shared" si="110"/>
        <v>J</v>
      </c>
      <c r="E1415" s="10" t="s">
        <v>23</v>
      </c>
      <c r="F1415" s="10" t="s">
        <v>23</v>
      </c>
      <c r="G1415" s="10">
        <v>65</v>
      </c>
      <c r="H1415" s="11" t="str">
        <f t="shared" si="111"/>
        <v>_16AY+</v>
      </c>
      <c r="I1415" s="10" t="s">
        <v>23</v>
      </c>
      <c r="J1415" s="10" t="s">
        <v>23</v>
      </c>
      <c r="K1415" s="10" t="s">
        <v>37</v>
      </c>
      <c r="L1415" s="10" t="s">
        <v>23</v>
      </c>
      <c r="M1415" s="10" t="s">
        <v>23</v>
      </c>
      <c r="N1415" s="10" t="s">
        <v>23</v>
      </c>
      <c r="O1415" s="10" t="s">
        <v>23</v>
      </c>
      <c r="P1415" s="11" t="str">
        <f t="shared" si="112"/>
        <v>_Using</v>
      </c>
      <c r="Q1415" s="10" t="s">
        <v>24</v>
      </c>
      <c r="R1415" s="10" t="s">
        <v>24</v>
      </c>
      <c r="S1415" s="10" t="s">
        <v>47</v>
      </c>
      <c r="T1415" s="11" t="str" cm="1">
        <f t="array" ref="T1415">_xlfn.IFS(S1415="Month-to-month","_MM",S1415="One year","_OY",S1415="Two year","_TY")</f>
        <v>_TY</v>
      </c>
      <c r="U1415" s="10" t="s">
        <v>24</v>
      </c>
      <c r="V1415" s="10" t="s">
        <v>40</v>
      </c>
      <c r="W1415" s="10">
        <v>94.55</v>
      </c>
      <c r="X1415" s="10">
        <v>6078.75</v>
      </c>
      <c r="Y1415" s="10" t="s">
        <v>24</v>
      </c>
      <c r="Z1415" s="11">
        <f t="shared" si="113"/>
        <v>0</v>
      </c>
      <c r="AA1415" s="11" t="str">
        <f t="shared" si="114"/>
        <v>J_16AY+_Using_TY</v>
      </c>
    </row>
    <row r="1416" spans="1:27">
      <c r="A1416" s="10" t="s">
        <v>1451</v>
      </c>
      <c r="B1416" s="10" t="s">
        <v>30</v>
      </c>
      <c r="C1416" s="10">
        <v>0</v>
      </c>
      <c r="D1416" s="11" t="str">
        <f t="shared" si="110"/>
        <v>J</v>
      </c>
      <c r="E1416" s="10" t="s">
        <v>24</v>
      </c>
      <c r="F1416" s="10" t="s">
        <v>24</v>
      </c>
      <c r="G1416" s="10">
        <v>35</v>
      </c>
      <c r="H1416" s="11" t="str">
        <f t="shared" si="111"/>
        <v>_16AY+</v>
      </c>
      <c r="I1416" s="10" t="s">
        <v>23</v>
      </c>
      <c r="J1416" s="10" t="s">
        <v>23</v>
      </c>
      <c r="K1416" s="10" t="s">
        <v>37</v>
      </c>
      <c r="L1416" s="10" t="s">
        <v>24</v>
      </c>
      <c r="M1416" s="10" t="s">
        <v>24</v>
      </c>
      <c r="N1416" s="10" t="s">
        <v>23</v>
      </c>
      <c r="O1416" s="10" t="s">
        <v>23</v>
      </c>
      <c r="P1416" s="11" t="str">
        <f t="shared" si="112"/>
        <v>_Using</v>
      </c>
      <c r="Q1416" s="10" t="s">
        <v>23</v>
      </c>
      <c r="R1416" s="10" t="s">
        <v>24</v>
      </c>
      <c r="S1416" s="10" t="s">
        <v>27</v>
      </c>
      <c r="T1416" s="11" t="str" cm="1">
        <f t="array" ref="T1416">_xlfn.IFS(S1416="Month-to-month","_MM",S1416="One year","_OY",S1416="Two year","_TY")</f>
        <v>_MM</v>
      </c>
      <c r="U1416" s="10" t="s">
        <v>24</v>
      </c>
      <c r="V1416" s="10" t="s">
        <v>28</v>
      </c>
      <c r="W1416" s="10">
        <v>95.5</v>
      </c>
      <c r="X1416" s="10">
        <v>3418.2</v>
      </c>
      <c r="Y1416" s="10" t="s">
        <v>24</v>
      </c>
      <c r="Z1416" s="11">
        <f t="shared" si="113"/>
        <v>0</v>
      </c>
      <c r="AA1416" s="11" t="str">
        <f t="shared" si="114"/>
        <v>J_16AY+_Using_MM</v>
      </c>
    </row>
    <row r="1417" spans="1:27">
      <c r="A1417" s="10" t="s">
        <v>1452</v>
      </c>
      <c r="B1417" s="10" t="s">
        <v>30</v>
      </c>
      <c r="C1417" s="10">
        <v>0</v>
      </c>
      <c r="D1417" s="11" t="str">
        <f t="shared" si="110"/>
        <v>J</v>
      </c>
      <c r="E1417" s="10" t="s">
        <v>24</v>
      </c>
      <c r="F1417" s="10" t="s">
        <v>24</v>
      </c>
      <c r="G1417" s="10">
        <v>64</v>
      </c>
      <c r="H1417" s="11" t="str">
        <f t="shared" si="111"/>
        <v>_16AY+</v>
      </c>
      <c r="I1417" s="10" t="s">
        <v>23</v>
      </c>
      <c r="J1417" s="10" t="s">
        <v>24</v>
      </c>
      <c r="K1417" s="10" t="s">
        <v>37</v>
      </c>
      <c r="L1417" s="10" t="s">
        <v>23</v>
      </c>
      <c r="M1417" s="10" t="s">
        <v>23</v>
      </c>
      <c r="N1417" s="10" t="s">
        <v>24</v>
      </c>
      <c r="O1417" s="10" t="s">
        <v>24</v>
      </c>
      <c r="P1417" s="11" t="str">
        <f t="shared" si="112"/>
        <v>_Using</v>
      </c>
      <c r="Q1417" s="10" t="s">
        <v>23</v>
      </c>
      <c r="R1417" s="10" t="s">
        <v>23</v>
      </c>
      <c r="S1417" s="10" t="s">
        <v>31</v>
      </c>
      <c r="T1417" s="11" t="str" cm="1">
        <f t="array" ref="T1417">_xlfn.IFS(S1417="Month-to-month","_MM",S1417="One year","_OY",S1417="Two year","_TY")</f>
        <v>_OY</v>
      </c>
      <c r="U1417" s="10" t="s">
        <v>23</v>
      </c>
      <c r="V1417" s="10" t="s">
        <v>40</v>
      </c>
      <c r="W1417" s="10">
        <v>100.3</v>
      </c>
      <c r="X1417" s="10">
        <v>6603.8</v>
      </c>
      <c r="Y1417" s="10" t="s">
        <v>24</v>
      </c>
      <c r="Z1417" s="11">
        <f t="shared" si="113"/>
        <v>0</v>
      </c>
      <c r="AA1417" s="11" t="str">
        <f t="shared" si="114"/>
        <v>J_16AY+_Using_OY</v>
      </c>
    </row>
    <row r="1418" spans="1:27">
      <c r="A1418" s="10" t="s">
        <v>1453</v>
      </c>
      <c r="B1418" s="10" t="s">
        <v>22</v>
      </c>
      <c r="C1418" s="10">
        <v>0</v>
      </c>
      <c r="D1418" s="11" t="str">
        <f t="shared" si="110"/>
        <v>J</v>
      </c>
      <c r="E1418" s="10" t="s">
        <v>23</v>
      </c>
      <c r="F1418" s="10" t="s">
        <v>23</v>
      </c>
      <c r="G1418" s="10">
        <v>58</v>
      </c>
      <c r="H1418" s="11" t="str">
        <f t="shared" si="111"/>
        <v>_16AY+</v>
      </c>
      <c r="I1418" s="10" t="s">
        <v>24</v>
      </c>
      <c r="J1418" s="10" t="s">
        <v>25</v>
      </c>
      <c r="K1418" s="10" t="s">
        <v>26</v>
      </c>
      <c r="L1418" s="10" t="s">
        <v>24</v>
      </c>
      <c r="M1418" s="10" t="s">
        <v>24</v>
      </c>
      <c r="N1418" s="10" t="s">
        <v>23</v>
      </c>
      <c r="O1418" s="10" t="s">
        <v>23</v>
      </c>
      <c r="P1418" s="11" t="str">
        <f t="shared" si="112"/>
        <v>_Using</v>
      </c>
      <c r="Q1418" s="10" t="s">
        <v>23</v>
      </c>
      <c r="R1418" s="10" t="s">
        <v>23</v>
      </c>
      <c r="S1418" s="10" t="s">
        <v>47</v>
      </c>
      <c r="T1418" s="11" t="str" cm="1">
        <f t="array" ref="T1418">_xlfn.IFS(S1418="Month-to-month","_MM",S1418="One year","_OY",S1418="Two year","_TY")</f>
        <v>_TY</v>
      </c>
      <c r="U1418" s="10" t="s">
        <v>23</v>
      </c>
      <c r="V1418" s="10" t="s">
        <v>40</v>
      </c>
      <c r="W1418" s="10">
        <v>55.5</v>
      </c>
      <c r="X1418" s="10">
        <v>3166.9</v>
      </c>
      <c r="Y1418" s="10" t="s">
        <v>24</v>
      </c>
      <c r="Z1418" s="11">
        <f t="shared" si="113"/>
        <v>0</v>
      </c>
      <c r="AA1418" s="11" t="str">
        <f t="shared" si="114"/>
        <v>J_16AY+_Using_TY</v>
      </c>
    </row>
    <row r="1419" spans="1:27">
      <c r="A1419" s="10" t="s">
        <v>1454</v>
      </c>
      <c r="B1419" s="10" t="s">
        <v>22</v>
      </c>
      <c r="C1419" s="10">
        <v>1</v>
      </c>
      <c r="D1419" s="11" t="str">
        <f t="shared" si="110"/>
        <v>S</v>
      </c>
      <c r="E1419" s="10" t="s">
        <v>24</v>
      </c>
      <c r="F1419" s="10" t="s">
        <v>24</v>
      </c>
      <c r="G1419" s="10">
        <v>18</v>
      </c>
      <c r="H1419" s="11" t="str">
        <f t="shared" si="111"/>
        <v>_16AY+</v>
      </c>
      <c r="I1419" s="10" t="s">
        <v>23</v>
      </c>
      <c r="J1419" s="10" t="s">
        <v>24</v>
      </c>
      <c r="K1419" s="10" t="s">
        <v>26</v>
      </c>
      <c r="L1419" s="10" t="s">
        <v>24</v>
      </c>
      <c r="M1419" s="10" t="s">
        <v>23</v>
      </c>
      <c r="N1419" s="10" t="s">
        <v>24</v>
      </c>
      <c r="O1419" s="10" t="s">
        <v>24</v>
      </c>
      <c r="P1419" s="11" t="str">
        <f t="shared" si="112"/>
        <v>_Using</v>
      </c>
      <c r="Q1419" s="10" t="s">
        <v>24</v>
      </c>
      <c r="R1419" s="10" t="s">
        <v>24</v>
      </c>
      <c r="S1419" s="10" t="s">
        <v>27</v>
      </c>
      <c r="T1419" s="11" t="str" cm="1">
        <f t="array" ref="T1419">_xlfn.IFS(S1419="Month-to-month","_MM",S1419="One year","_OY",S1419="Two year","_TY")</f>
        <v>_MM</v>
      </c>
      <c r="U1419" s="10" t="s">
        <v>23</v>
      </c>
      <c r="V1419" s="10" t="s">
        <v>40</v>
      </c>
      <c r="W1419" s="10">
        <v>49.85</v>
      </c>
      <c r="X1419" s="10">
        <v>865.75</v>
      </c>
      <c r="Y1419" s="10" t="s">
        <v>24</v>
      </c>
      <c r="Z1419" s="11">
        <f t="shared" si="113"/>
        <v>0</v>
      </c>
      <c r="AA1419" s="11" t="str">
        <f t="shared" si="114"/>
        <v>S_16AY+_Using_MM</v>
      </c>
    </row>
    <row r="1420" spans="1:27">
      <c r="A1420" s="10" t="s">
        <v>1455</v>
      </c>
      <c r="B1420" s="10" t="s">
        <v>30</v>
      </c>
      <c r="C1420" s="10">
        <v>0</v>
      </c>
      <c r="D1420" s="11" t="str">
        <f t="shared" si="110"/>
        <v>J</v>
      </c>
      <c r="E1420" s="10" t="s">
        <v>23</v>
      </c>
      <c r="F1420" s="10" t="s">
        <v>23</v>
      </c>
      <c r="G1420" s="10">
        <v>67</v>
      </c>
      <c r="H1420" s="11" t="str">
        <f t="shared" si="111"/>
        <v>_16AY+</v>
      </c>
      <c r="I1420" s="10" t="s">
        <v>23</v>
      </c>
      <c r="J1420" s="10" t="s">
        <v>23</v>
      </c>
      <c r="K1420" s="10" t="s">
        <v>37</v>
      </c>
      <c r="L1420" s="10" t="s">
        <v>24</v>
      </c>
      <c r="M1420" s="10" t="s">
        <v>23</v>
      </c>
      <c r="N1420" s="10" t="s">
        <v>24</v>
      </c>
      <c r="O1420" s="10" t="s">
        <v>24</v>
      </c>
      <c r="P1420" s="11" t="str">
        <f t="shared" si="112"/>
        <v>_Using</v>
      </c>
      <c r="Q1420" s="10" t="s">
        <v>24</v>
      </c>
      <c r="R1420" s="10" t="s">
        <v>23</v>
      </c>
      <c r="S1420" s="10" t="s">
        <v>27</v>
      </c>
      <c r="T1420" s="11" t="str" cm="1">
        <f t="array" ref="T1420">_xlfn.IFS(S1420="Month-to-month","_MM",S1420="One year","_OY",S1420="Two year","_TY")</f>
        <v>_MM</v>
      </c>
      <c r="U1420" s="10" t="s">
        <v>23</v>
      </c>
      <c r="V1420" s="10" t="s">
        <v>35</v>
      </c>
      <c r="W1420" s="10">
        <v>89.55</v>
      </c>
      <c r="X1420" s="10">
        <v>6373.1</v>
      </c>
      <c r="Y1420" s="10" t="s">
        <v>24</v>
      </c>
      <c r="Z1420" s="11">
        <f t="shared" si="113"/>
        <v>0</v>
      </c>
      <c r="AA1420" s="11" t="str">
        <f t="shared" si="114"/>
        <v>J_16AY+_Using_MM</v>
      </c>
    </row>
    <row r="1421" spans="1:27">
      <c r="A1421" s="10" t="s">
        <v>1456</v>
      </c>
      <c r="B1421" s="10" t="s">
        <v>30</v>
      </c>
      <c r="C1421" s="10">
        <v>0</v>
      </c>
      <c r="D1421" s="11" t="str">
        <f t="shared" si="110"/>
        <v>J</v>
      </c>
      <c r="E1421" s="10" t="s">
        <v>23</v>
      </c>
      <c r="F1421" s="10" t="s">
        <v>23</v>
      </c>
      <c r="G1421" s="10">
        <v>63</v>
      </c>
      <c r="H1421" s="11" t="str">
        <f t="shared" si="111"/>
        <v>_16AY+</v>
      </c>
      <c r="I1421" s="10" t="s">
        <v>23</v>
      </c>
      <c r="J1421" s="10" t="s">
        <v>24</v>
      </c>
      <c r="K1421" s="10" t="s">
        <v>24</v>
      </c>
      <c r="L1421" s="10" t="s">
        <v>46</v>
      </c>
      <c r="M1421" s="10" t="s">
        <v>46</v>
      </c>
      <c r="N1421" s="10" t="s">
        <v>46</v>
      </c>
      <c r="O1421" s="10" t="s">
        <v>46</v>
      </c>
      <c r="P1421" s="11" t="str">
        <f t="shared" si="112"/>
        <v>_NotUsing</v>
      </c>
      <c r="Q1421" s="10" t="s">
        <v>46</v>
      </c>
      <c r="R1421" s="10" t="s">
        <v>46</v>
      </c>
      <c r="S1421" s="10" t="s">
        <v>47</v>
      </c>
      <c r="T1421" s="11" t="str" cm="1">
        <f t="array" ref="T1421">_xlfn.IFS(S1421="Month-to-month","_MM",S1421="One year","_OY",S1421="Two year","_TY")</f>
        <v>_TY</v>
      </c>
      <c r="U1421" s="10" t="s">
        <v>23</v>
      </c>
      <c r="V1421" s="10" t="s">
        <v>32</v>
      </c>
      <c r="W1421" s="10">
        <v>19.149999999999999</v>
      </c>
      <c r="X1421" s="10">
        <v>1177.05</v>
      </c>
      <c r="Y1421" s="10" t="s">
        <v>24</v>
      </c>
      <c r="Z1421" s="11">
        <f t="shared" si="113"/>
        <v>0</v>
      </c>
      <c r="AA1421" s="11" t="str">
        <f t="shared" si="114"/>
        <v>J_16AY+_NotUsing_TY</v>
      </c>
    </row>
    <row r="1422" spans="1:27">
      <c r="A1422" s="10" t="s">
        <v>1457</v>
      </c>
      <c r="B1422" s="10" t="s">
        <v>22</v>
      </c>
      <c r="C1422" s="10">
        <v>0</v>
      </c>
      <c r="D1422" s="11" t="str">
        <f t="shared" si="110"/>
        <v>J</v>
      </c>
      <c r="E1422" s="10" t="s">
        <v>23</v>
      </c>
      <c r="F1422" s="10" t="s">
        <v>24</v>
      </c>
      <c r="G1422" s="10">
        <v>60</v>
      </c>
      <c r="H1422" s="11" t="str">
        <f t="shared" si="111"/>
        <v>_16AY+</v>
      </c>
      <c r="I1422" s="10" t="s">
        <v>23</v>
      </c>
      <c r="J1422" s="10" t="s">
        <v>23</v>
      </c>
      <c r="K1422" s="10" t="s">
        <v>37</v>
      </c>
      <c r="L1422" s="10" t="s">
        <v>24</v>
      </c>
      <c r="M1422" s="10" t="s">
        <v>23</v>
      </c>
      <c r="N1422" s="10" t="s">
        <v>24</v>
      </c>
      <c r="O1422" s="10" t="s">
        <v>24</v>
      </c>
      <c r="P1422" s="11" t="str">
        <f t="shared" si="112"/>
        <v>_Using</v>
      </c>
      <c r="Q1422" s="10" t="s">
        <v>23</v>
      </c>
      <c r="R1422" s="10" t="s">
        <v>23</v>
      </c>
      <c r="S1422" s="10" t="s">
        <v>27</v>
      </c>
      <c r="T1422" s="11" t="str" cm="1">
        <f t="array" ref="T1422">_xlfn.IFS(S1422="Month-to-month","_MM",S1422="One year","_OY",S1422="Two year","_TY")</f>
        <v>_MM</v>
      </c>
      <c r="U1422" s="10" t="s">
        <v>23</v>
      </c>
      <c r="V1422" s="10" t="s">
        <v>28</v>
      </c>
      <c r="W1422" s="10">
        <v>99.8</v>
      </c>
      <c r="X1422" s="10">
        <v>5985.75</v>
      </c>
      <c r="Y1422" s="10" t="s">
        <v>24</v>
      </c>
      <c r="Z1422" s="11">
        <f t="shared" si="113"/>
        <v>0</v>
      </c>
      <c r="AA1422" s="11" t="str">
        <f t="shared" si="114"/>
        <v>J_16AY+_Using_MM</v>
      </c>
    </row>
    <row r="1423" spans="1:27">
      <c r="A1423" s="10" t="s">
        <v>1458</v>
      </c>
      <c r="B1423" s="10" t="s">
        <v>30</v>
      </c>
      <c r="C1423" s="10">
        <v>1</v>
      </c>
      <c r="D1423" s="11" t="str">
        <f t="shared" si="110"/>
        <v>S</v>
      </c>
      <c r="E1423" s="10" t="s">
        <v>24</v>
      </c>
      <c r="F1423" s="10" t="s">
        <v>24</v>
      </c>
      <c r="G1423" s="10">
        <v>9</v>
      </c>
      <c r="H1423" s="11" t="str">
        <f t="shared" si="111"/>
        <v>_16AY</v>
      </c>
      <c r="I1423" s="10" t="s">
        <v>23</v>
      </c>
      <c r="J1423" s="10" t="s">
        <v>23</v>
      </c>
      <c r="K1423" s="10" t="s">
        <v>37</v>
      </c>
      <c r="L1423" s="10" t="s">
        <v>24</v>
      </c>
      <c r="M1423" s="10" t="s">
        <v>24</v>
      </c>
      <c r="N1423" s="10" t="s">
        <v>24</v>
      </c>
      <c r="O1423" s="10" t="s">
        <v>24</v>
      </c>
      <c r="P1423" s="11" t="str">
        <f t="shared" si="112"/>
        <v>_NotUsing</v>
      </c>
      <c r="Q1423" s="10" t="s">
        <v>24</v>
      </c>
      <c r="R1423" s="10" t="s">
        <v>23</v>
      </c>
      <c r="S1423" s="10" t="s">
        <v>27</v>
      </c>
      <c r="T1423" s="11" t="str" cm="1">
        <f t="array" ref="T1423">_xlfn.IFS(S1423="Month-to-month","_MM",S1423="One year","_OY",S1423="Two year","_TY")</f>
        <v>_MM</v>
      </c>
      <c r="U1423" s="10" t="s">
        <v>23</v>
      </c>
      <c r="V1423" s="10" t="s">
        <v>40</v>
      </c>
      <c r="W1423" s="10">
        <v>84.4</v>
      </c>
      <c r="X1423" s="10">
        <v>732.5</v>
      </c>
      <c r="Y1423" s="10" t="s">
        <v>23</v>
      </c>
      <c r="Z1423" s="11">
        <f t="shared" si="113"/>
        <v>1</v>
      </c>
      <c r="AA1423" s="11" t="str">
        <f t="shared" si="114"/>
        <v>S_16AY_NotUsing_MM</v>
      </c>
    </row>
    <row r="1424" spans="1:27">
      <c r="A1424" s="10" t="s">
        <v>1459</v>
      </c>
      <c r="B1424" s="10" t="s">
        <v>22</v>
      </c>
      <c r="C1424" s="10">
        <v>0</v>
      </c>
      <c r="D1424" s="11" t="str">
        <f t="shared" si="110"/>
        <v>J</v>
      </c>
      <c r="E1424" s="10" t="s">
        <v>23</v>
      </c>
      <c r="F1424" s="10" t="s">
        <v>23</v>
      </c>
      <c r="G1424" s="10">
        <v>70</v>
      </c>
      <c r="H1424" s="11" t="str">
        <f t="shared" si="111"/>
        <v>_16AY+</v>
      </c>
      <c r="I1424" s="10" t="s">
        <v>23</v>
      </c>
      <c r="J1424" s="10" t="s">
        <v>23</v>
      </c>
      <c r="K1424" s="10" t="s">
        <v>37</v>
      </c>
      <c r="L1424" s="10" t="s">
        <v>23</v>
      </c>
      <c r="M1424" s="10" t="s">
        <v>23</v>
      </c>
      <c r="N1424" s="10" t="s">
        <v>23</v>
      </c>
      <c r="O1424" s="10" t="s">
        <v>23</v>
      </c>
      <c r="P1424" s="11" t="str">
        <f t="shared" si="112"/>
        <v>_Using</v>
      </c>
      <c r="Q1424" s="10" t="s">
        <v>23</v>
      </c>
      <c r="R1424" s="10" t="s">
        <v>23</v>
      </c>
      <c r="S1424" s="10" t="s">
        <v>47</v>
      </c>
      <c r="T1424" s="11" t="str" cm="1">
        <f t="array" ref="T1424">_xlfn.IFS(S1424="Month-to-month","_MM",S1424="One year","_OY",S1424="Two year","_TY")</f>
        <v>_TY</v>
      </c>
      <c r="U1424" s="10" t="s">
        <v>23</v>
      </c>
      <c r="V1424" s="10" t="s">
        <v>40</v>
      </c>
      <c r="W1424" s="10">
        <v>113.05</v>
      </c>
      <c r="X1424" s="10">
        <v>7869.05</v>
      </c>
      <c r="Y1424" s="10" t="s">
        <v>24</v>
      </c>
      <c r="Z1424" s="11">
        <f t="shared" si="113"/>
        <v>0</v>
      </c>
      <c r="AA1424" s="11" t="str">
        <f t="shared" si="114"/>
        <v>J_16AY+_Using_TY</v>
      </c>
    </row>
    <row r="1425" spans="1:27">
      <c r="A1425" s="10" t="s">
        <v>1460</v>
      </c>
      <c r="B1425" s="10" t="s">
        <v>30</v>
      </c>
      <c r="C1425" s="10">
        <v>0</v>
      </c>
      <c r="D1425" s="11" t="str">
        <f t="shared" si="110"/>
        <v>J</v>
      </c>
      <c r="E1425" s="10" t="s">
        <v>23</v>
      </c>
      <c r="F1425" s="10" t="s">
        <v>24</v>
      </c>
      <c r="G1425" s="10">
        <v>15</v>
      </c>
      <c r="H1425" s="11" t="str">
        <f t="shared" si="111"/>
        <v>_16AY</v>
      </c>
      <c r="I1425" s="10" t="s">
        <v>23</v>
      </c>
      <c r="J1425" s="10" t="s">
        <v>23</v>
      </c>
      <c r="K1425" s="10" t="s">
        <v>37</v>
      </c>
      <c r="L1425" s="10" t="s">
        <v>24</v>
      </c>
      <c r="M1425" s="10" t="s">
        <v>24</v>
      </c>
      <c r="N1425" s="10" t="s">
        <v>23</v>
      </c>
      <c r="O1425" s="10" t="s">
        <v>24</v>
      </c>
      <c r="P1425" s="11" t="str">
        <f t="shared" si="112"/>
        <v>_Using</v>
      </c>
      <c r="Q1425" s="10" t="s">
        <v>23</v>
      </c>
      <c r="R1425" s="10" t="s">
        <v>23</v>
      </c>
      <c r="S1425" s="10" t="s">
        <v>27</v>
      </c>
      <c r="T1425" s="11" t="str" cm="1">
        <f t="array" ref="T1425">_xlfn.IFS(S1425="Month-to-month","_MM",S1425="One year","_OY",S1425="Two year","_TY")</f>
        <v>_MM</v>
      </c>
      <c r="U1425" s="10" t="s">
        <v>23</v>
      </c>
      <c r="V1425" s="10" t="s">
        <v>28</v>
      </c>
      <c r="W1425" s="10">
        <v>101.1</v>
      </c>
      <c r="X1425" s="10">
        <v>1504.05</v>
      </c>
      <c r="Y1425" s="10" t="s">
        <v>23</v>
      </c>
      <c r="Z1425" s="11">
        <f t="shared" si="113"/>
        <v>1</v>
      </c>
      <c r="AA1425" s="11" t="str">
        <f t="shared" si="114"/>
        <v>J_16AY_Using_MM</v>
      </c>
    </row>
    <row r="1426" spans="1:27">
      <c r="A1426" s="10" t="s">
        <v>1461</v>
      </c>
      <c r="B1426" s="10" t="s">
        <v>22</v>
      </c>
      <c r="C1426" s="10">
        <v>0</v>
      </c>
      <c r="D1426" s="11" t="str">
        <f t="shared" si="110"/>
        <v>J</v>
      </c>
      <c r="E1426" s="10" t="s">
        <v>24</v>
      </c>
      <c r="F1426" s="10" t="s">
        <v>23</v>
      </c>
      <c r="G1426" s="10">
        <v>48</v>
      </c>
      <c r="H1426" s="11" t="str">
        <f t="shared" si="111"/>
        <v>_16AY+</v>
      </c>
      <c r="I1426" s="10" t="s">
        <v>23</v>
      </c>
      <c r="J1426" s="10" t="s">
        <v>24</v>
      </c>
      <c r="K1426" s="10" t="s">
        <v>24</v>
      </c>
      <c r="L1426" s="10" t="s">
        <v>46</v>
      </c>
      <c r="M1426" s="10" t="s">
        <v>46</v>
      </c>
      <c r="N1426" s="10" t="s">
        <v>46</v>
      </c>
      <c r="O1426" s="10" t="s">
        <v>46</v>
      </c>
      <c r="P1426" s="11" t="str">
        <f t="shared" si="112"/>
        <v>_NotUsing</v>
      </c>
      <c r="Q1426" s="10" t="s">
        <v>46</v>
      </c>
      <c r="R1426" s="10" t="s">
        <v>46</v>
      </c>
      <c r="S1426" s="10" t="s">
        <v>31</v>
      </c>
      <c r="T1426" s="11" t="str" cm="1">
        <f t="array" ref="T1426">_xlfn.IFS(S1426="Month-to-month","_MM",S1426="One year","_OY",S1426="Two year","_TY")</f>
        <v>_OY</v>
      </c>
      <c r="U1426" s="10" t="s">
        <v>24</v>
      </c>
      <c r="V1426" s="10" t="s">
        <v>32</v>
      </c>
      <c r="W1426" s="10">
        <v>19.95</v>
      </c>
      <c r="X1426" s="10">
        <v>936.7</v>
      </c>
      <c r="Y1426" s="10" t="s">
        <v>24</v>
      </c>
      <c r="Z1426" s="11">
        <f t="shared" si="113"/>
        <v>0</v>
      </c>
      <c r="AA1426" s="11" t="str">
        <f t="shared" si="114"/>
        <v>J_16AY+_NotUsing_OY</v>
      </c>
    </row>
    <row r="1427" spans="1:27">
      <c r="A1427" s="10" t="s">
        <v>1462</v>
      </c>
      <c r="B1427" s="10" t="s">
        <v>30</v>
      </c>
      <c r="C1427" s="10">
        <v>0</v>
      </c>
      <c r="D1427" s="11" t="str">
        <f t="shared" si="110"/>
        <v>J</v>
      </c>
      <c r="E1427" s="10" t="s">
        <v>23</v>
      </c>
      <c r="F1427" s="10" t="s">
        <v>24</v>
      </c>
      <c r="G1427" s="10">
        <v>12</v>
      </c>
      <c r="H1427" s="11" t="str">
        <f t="shared" si="111"/>
        <v>_16AY</v>
      </c>
      <c r="I1427" s="10" t="s">
        <v>23</v>
      </c>
      <c r="J1427" s="10" t="s">
        <v>24</v>
      </c>
      <c r="K1427" s="10" t="s">
        <v>26</v>
      </c>
      <c r="L1427" s="10" t="s">
        <v>24</v>
      </c>
      <c r="M1427" s="10" t="s">
        <v>24</v>
      </c>
      <c r="N1427" s="10" t="s">
        <v>23</v>
      </c>
      <c r="O1427" s="10" t="s">
        <v>23</v>
      </c>
      <c r="P1427" s="11" t="str">
        <f t="shared" si="112"/>
        <v>_Using</v>
      </c>
      <c r="Q1427" s="10" t="s">
        <v>23</v>
      </c>
      <c r="R1427" s="10" t="s">
        <v>23</v>
      </c>
      <c r="S1427" s="10" t="s">
        <v>27</v>
      </c>
      <c r="T1427" s="11" t="str" cm="1">
        <f t="array" ref="T1427">_xlfn.IFS(S1427="Month-to-month","_MM",S1427="One year","_OY",S1427="Two year","_TY")</f>
        <v>_MM</v>
      </c>
      <c r="U1427" s="10" t="s">
        <v>23</v>
      </c>
      <c r="V1427" s="10" t="s">
        <v>28</v>
      </c>
      <c r="W1427" s="10">
        <v>74.150000000000006</v>
      </c>
      <c r="X1427" s="10">
        <v>741.4</v>
      </c>
      <c r="Y1427" s="10" t="s">
        <v>24</v>
      </c>
      <c r="Z1427" s="11">
        <f t="shared" si="113"/>
        <v>0</v>
      </c>
      <c r="AA1427" s="11" t="str">
        <f t="shared" si="114"/>
        <v>J_16AY_Using_MM</v>
      </c>
    </row>
    <row r="1428" spans="1:27">
      <c r="A1428" s="10" t="s">
        <v>1463</v>
      </c>
      <c r="B1428" s="10" t="s">
        <v>30</v>
      </c>
      <c r="C1428" s="10">
        <v>1</v>
      </c>
      <c r="D1428" s="11" t="str">
        <f t="shared" si="110"/>
        <v>S</v>
      </c>
      <c r="E1428" s="10" t="s">
        <v>23</v>
      </c>
      <c r="F1428" s="10" t="s">
        <v>24</v>
      </c>
      <c r="G1428" s="10">
        <v>71</v>
      </c>
      <c r="H1428" s="11" t="str">
        <f t="shared" si="111"/>
        <v>_16AY+</v>
      </c>
      <c r="I1428" s="10" t="s">
        <v>23</v>
      </c>
      <c r="J1428" s="10" t="s">
        <v>23</v>
      </c>
      <c r="K1428" s="10" t="s">
        <v>37</v>
      </c>
      <c r="L1428" s="10" t="s">
        <v>23</v>
      </c>
      <c r="M1428" s="10" t="s">
        <v>23</v>
      </c>
      <c r="N1428" s="10" t="s">
        <v>23</v>
      </c>
      <c r="O1428" s="10" t="s">
        <v>23</v>
      </c>
      <c r="P1428" s="11" t="str">
        <f t="shared" si="112"/>
        <v>_Using</v>
      </c>
      <c r="Q1428" s="10" t="s">
        <v>24</v>
      </c>
      <c r="R1428" s="10" t="s">
        <v>24</v>
      </c>
      <c r="S1428" s="10" t="s">
        <v>31</v>
      </c>
      <c r="T1428" s="11" t="str" cm="1">
        <f t="array" ref="T1428">_xlfn.IFS(S1428="Month-to-month","_MM",S1428="One year","_OY",S1428="Two year","_TY")</f>
        <v>_OY</v>
      </c>
      <c r="U1428" s="10" t="s">
        <v>23</v>
      </c>
      <c r="V1428" s="10" t="s">
        <v>28</v>
      </c>
      <c r="W1428" s="10">
        <v>92</v>
      </c>
      <c r="X1428" s="10">
        <v>6585.2</v>
      </c>
      <c r="Y1428" s="10" t="s">
        <v>24</v>
      </c>
      <c r="Z1428" s="11">
        <f t="shared" si="113"/>
        <v>0</v>
      </c>
      <c r="AA1428" s="11" t="str">
        <f t="shared" si="114"/>
        <v>S_16AY+_Using_OY</v>
      </c>
    </row>
    <row r="1429" spans="1:27">
      <c r="A1429" s="10" t="s">
        <v>1464</v>
      </c>
      <c r="B1429" s="10" t="s">
        <v>30</v>
      </c>
      <c r="C1429" s="10">
        <v>1</v>
      </c>
      <c r="D1429" s="11" t="str">
        <f t="shared" si="110"/>
        <v>S</v>
      </c>
      <c r="E1429" s="10" t="s">
        <v>24</v>
      </c>
      <c r="F1429" s="10" t="s">
        <v>24</v>
      </c>
      <c r="G1429" s="10">
        <v>44</v>
      </c>
      <c r="H1429" s="11" t="str">
        <f t="shared" si="111"/>
        <v>_16AY+</v>
      </c>
      <c r="I1429" s="10" t="s">
        <v>23</v>
      </c>
      <c r="J1429" s="10" t="s">
        <v>24</v>
      </c>
      <c r="K1429" s="10" t="s">
        <v>37</v>
      </c>
      <c r="L1429" s="10" t="s">
        <v>24</v>
      </c>
      <c r="M1429" s="10" t="s">
        <v>24</v>
      </c>
      <c r="N1429" s="10" t="s">
        <v>23</v>
      </c>
      <c r="O1429" s="10" t="s">
        <v>24</v>
      </c>
      <c r="P1429" s="11" t="str">
        <f t="shared" si="112"/>
        <v>_Using</v>
      </c>
      <c r="Q1429" s="10" t="s">
        <v>24</v>
      </c>
      <c r="R1429" s="10" t="s">
        <v>24</v>
      </c>
      <c r="S1429" s="10" t="s">
        <v>27</v>
      </c>
      <c r="T1429" s="11" t="str" cm="1">
        <f t="array" ref="T1429">_xlfn.IFS(S1429="Month-to-month","_MM",S1429="One year","_OY",S1429="Two year","_TY")</f>
        <v>_MM</v>
      </c>
      <c r="U1429" s="10" t="s">
        <v>24</v>
      </c>
      <c r="V1429" s="10" t="s">
        <v>28</v>
      </c>
      <c r="W1429" s="10">
        <v>73.849999999999994</v>
      </c>
      <c r="X1429" s="10">
        <v>3122.4</v>
      </c>
      <c r="Y1429" s="10" t="s">
        <v>24</v>
      </c>
      <c r="Z1429" s="11">
        <f t="shared" si="113"/>
        <v>0</v>
      </c>
      <c r="AA1429" s="11" t="str">
        <f t="shared" si="114"/>
        <v>S_16AY+_Using_MM</v>
      </c>
    </row>
    <row r="1430" spans="1:27">
      <c r="A1430" s="10" t="s">
        <v>1465</v>
      </c>
      <c r="B1430" s="10" t="s">
        <v>30</v>
      </c>
      <c r="C1430" s="10">
        <v>0</v>
      </c>
      <c r="D1430" s="11" t="str">
        <f t="shared" si="110"/>
        <v>J</v>
      </c>
      <c r="E1430" s="10" t="s">
        <v>24</v>
      </c>
      <c r="F1430" s="10" t="s">
        <v>24</v>
      </c>
      <c r="G1430" s="10">
        <v>1</v>
      </c>
      <c r="H1430" s="11" t="str">
        <f t="shared" si="111"/>
        <v>_6AY</v>
      </c>
      <c r="I1430" s="10" t="s">
        <v>23</v>
      </c>
      <c r="J1430" s="10" t="s">
        <v>23</v>
      </c>
      <c r="K1430" s="10" t="s">
        <v>26</v>
      </c>
      <c r="L1430" s="10" t="s">
        <v>24</v>
      </c>
      <c r="M1430" s="10" t="s">
        <v>24</v>
      </c>
      <c r="N1430" s="10" t="s">
        <v>24</v>
      </c>
      <c r="O1430" s="10" t="s">
        <v>24</v>
      </c>
      <c r="P1430" s="11" t="str">
        <f t="shared" si="112"/>
        <v>_NotUsing</v>
      </c>
      <c r="Q1430" s="10" t="s">
        <v>24</v>
      </c>
      <c r="R1430" s="10" t="s">
        <v>24</v>
      </c>
      <c r="S1430" s="10" t="s">
        <v>27</v>
      </c>
      <c r="T1430" s="11" t="str" cm="1">
        <f t="array" ref="T1430">_xlfn.IFS(S1430="Month-to-month","_MM",S1430="One year","_OY",S1430="Two year","_TY")</f>
        <v>_MM</v>
      </c>
      <c r="U1430" s="10" t="s">
        <v>23</v>
      </c>
      <c r="V1430" s="10" t="s">
        <v>28</v>
      </c>
      <c r="W1430" s="10">
        <v>50.45</v>
      </c>
      <c r="X1430" s="10">
        <v>50.45</v>
      </c>
      <c r="Y1430" s="10" t="s">
        <v>23</v>
      </c>
      <c r="Z1430" s="11">
        <f t="shared" si="113"/>
        <v>1</v>
      </c>
      <c r="AA1430" s="11" t="str">
        <f t="shared" si="114"/>
        <v>J_6AY_NotUsing_MM</v>
      </c>
    </row>
    <row r="1431" spans="1:27">
      <c r="A1431" s="10" t="s">
        <v>1466</v>
      </c>
      <c r="B1431" s="10" t="s">
        <v>30</v>
      </c>
      <c r="C1431" s="10">
        <v>0</v>
      </c>
      <c r="D1431" s="11" t="str">
        <f t="shared" si="110"/>
        <v>J</v>
      </c>
      <c r="E1431" s="10" t="s">
        <v>23</v>
      </c>
      <c r="F1431" s="10" t="s">
        <v>23</v>
      </c>
      <c r="G1431" s="10">
        <v>45</v>
      </c>
      <c r="H1431" s="11" t="str">
        <f t="shared" si="111"/>
        <v>_16AY+</v>
      </c>
      <c r="I1431" s="10" t="s">
        <v>23</v>
      </c>
      <c r="J1431" s="10" t="s">
        <v>23</v>
      </c>
      <c r="K1431" s="10" t="s">
        <v>24</v>
      </c>
      <c r="L1431" s="10" t="s">
        <v>46</v>
      </c>
      <c r="M1431" s="10" t="s">
        <v>46</v>
      </c>
      <c r="N1431" s="10" t="s">
        <v>46</v>
      </c>
      <c r="O1431" s="10" t="s">
        <v>46</v>
      </c>
      <c r="P1431" s="11" t="str">
        <f t="shared" si="112"/>
        <v>_NotUsing</v>
      </c>
      <c r="Q1431" s="10" t="s">
        <v>46</v>
      </c>
      <c r="R1431" s="10" t="s">
        <v>46</v>
      </c>
      <c r="S1431" s="10" t="s">
        <v>47</v>
      </c>
      <c r="T1431" s="11" t="str" cm="1">
        <f t="array" ref="T1431">_xlfn.IFS(S1431="Month-to-month","_MM",S1431="One year","_OY",S1431="Two year","_TY")</f>
        <v>_TY</v>
      </c>
      <c r="U1431" s="10" t="s">
        <v>24</v>
      </c>
      <c r="V1431" s="10" t="s">
        <v>32</v>
      </c>
      <c r="W1431" s="10">
        <v>24.45</v>
      </c>
      <c r="X1431" s="10">
        <v>1088.25</v>
      </c>
      <c r="Y1431" s="10" t="s">
        <v>24</v>
      </c>
      <c r="Z1431" s="11">
        <f t="shared" si="113"/>
        <v>0</v>
      </c>
      <c r="AA1431" s="11" t="str">
        <f t="shared" si="114"/>
        <v>J_16AY+_NotUsing_TY</v>
      </c>
    </row>
    <row r="1432" spans="1:27">
      <c r="A1432" s="10" t="s">
        <v>1467</v>
      </c>
      <c r="B1432" s="10" t="s">
        <v>22</v>
      </c>
      <c r="C1432" s="10">
        <v>0</v>
      </c>
      <c r="D1432" s="11" t="str">
        <f t="shared" si="110"/>
        <v>J</v>
      </c>
      <c r="E1432" s="10" t="s">
        <v>24</v>
      </c>
      <c r="F1432" s="10" t="s">
        <v>24</v>
      </c>
      <c r="G1432" s="10">
        <v>23</v>
      </c>
      <c r="H1432" s="11" t="str">
        <f t="shared" si="111"/>
        <v>_16AY+</v>
      </c>
      <c r="I1432" s="10" t="s">
        <v>23</v>
      </c>
      <c r="J1432" s="10" t="s">
        <v>23</v>
      </c>
      <c r="K1432" s="10" t="s">
        <v>24</v>
      </c>
      <c r="L1432" s="10" t="s">
        <v>46</v>
      </c>
      <c r="M1432" s="10" t="s">
        <v>46</v>
      </c>
      <c r="N1432" s="10" t="s">
        <v>46</v>
      </c>
      <c r="O1432" s="10" t="s">
        <v>46</v>
      </c>
      <c r="P1432" s="11" t="str">
        <f t="shared" si="112"/>
        <v>_NotUsing</v>
      </c>
      <c r="Q1432" s="10" t="s">
        <v>46</v>
      </c>
      <c r="R1432" s="10" t="s">
        <v>46</v>
      </c>
      <c r="S1432" s="10" t="s">
        <v>31</v>
      </c>
      <c r="T1432" s="11" t="str" cm="1">
        <f t="array" ref="T1432">_xlfn.IFS(S1432="Month-to-month","_MM",S1432="One year","_OY",S1432="Two year","_TY")</f>
        <v>_OY</v>
      </c>
      <c r="U1432" s="10" t="s">
        <v>24</v>
      </c>
      <c r="V1432" s="10" t="s">
        <v>40</v>
      </c>
      <c r="W1432" s="10">
        <v>24.8</v>
      </c>
      <c r="X1432" s="10">
        <v>615.35</v>
      </c>
      <c r="Y1432" s="10" t="s">
        <v>24</v>
      </c>
      <c r="Z1432" s="11">
        <f t="shared" si="113"/>
        <v>0</v>
      </c>
      <c r="AA1432" s="11" t="str">
        <f t="shared" si="114"/>
        <v>J_16AY+_NotUsing_OY</v>
      </c>
    </row>
    <row r="1433" spans="1:27">
      <c r="A1433" s="10" t="s">
        <v>1468</v>
      </c>
      <c r="B1433" s="10" t="s">
        <v>22</v>
      </c>
      <c r="C1433" s="10">
        <v>0</v>
      </c>
      <c r="D1433" s="11" t="str">
        <f t="shared" si="110"/>
        <v>J</v>
      </c>
      <c r="E1433" s="10" t="s">
        <v>23</v>
      </c>
      <c r="F1433" s="10" t="s">
        <v>24</v>
      </c>
      <c r="G1433" s="10">
        <v>43</v>
      </c>
      <c r="H1433" s="11" t="str">
        <f t="shared" si="111"/>
        <v>_16AY+</v>
      </c>
      <c r="I1433" s="10" t="s">
        <v>23</v>
      </c>
      <c r="J1433" s="10" t="s">
        <v>23</v>
      </c>
      <c r="K1433" s="10" t="s">
        <v>26</v>
      </c>
      <c r="L1433" s="10" t="s">
        <v>24</v>
      </c>
      <c r="M1433" s="10" t="s">
        <v>24</v>
      </c>
      <c r="N1433" s="10" t="s">
        <v>24</v>
      </c>
      <c r="O1433" s="10" t="s">
        <v>23</v>
      </c>
      <c r="P1433" s="11" t="str">
        <f t="shared" si="112"/>
        <v>_Using</v>
      </c>
      <c r="Q1433" s="10" t="s">
        <v>23</v>
      </c>
      <c r="R1433" s="10" t="s">
        <v>24</v>
      </c>
      <c r="S1433" s="10" t="s">
        <v>31</v>
      </c>
      <c r="T1433" s="11" t="str" cm="1">
        <f t="array" ref="T1433">_xlfn.IFS(S1433="Month-to-month","_MM",S1433="One year","_OY",S1433="Two year","_TY")</f>
        <v>_OY</v>
      </c>
      <c r="U1433" s="10" t="s">
        <v>23</v>
      </c>
      <c r="V1433" s="10" t="s">
        <v>35</v>
      </c>
      <c r="W1433" s="10">
        <v>64.849999999999994</v>
      </c>
      <c r="X1433" s="10">
        <v>2908.2</v>
      </c>
      <c r="Y1433" s="10" t="s">
        <v>24</v>
      </c>
      <c r="Z1433" s="11">
        <f t="shared" si="113"/>
        <v>0</v>
      </c>
      <c r="AA1433" s="11" t="str">
        <f t="shared" si="114"/>
        <v>J_16AY+_Using_OY</v>
      </c>
    </row>
    <row r="1434" spans="1:27">
      <c r="A1434" s="10" t="s">
        <v>1469</v>
      </c>
      <c r="B1434" s="10" t="s">
        <v>30</v>
      </c>
      <c r="C1434" s="10">
        <v>0</v>
      </c>
      <c r="D1434" s="11" t="str">
        <f t="shared" si="110"/>
        <v>J</v>
      </c>
      <c r="E1434" s="10" t="s">
        <v>24</v>
      </c>
      <c r="F1434" s="10" t="s">
        <v>24</v>
      </c>
      <c r="G1434" s="10">
        <v>35</v>
      </c>
      <c r="H1434" s="11" t="str">
        <f t="shared" si="111"/>
        <v>_16AY+</v>
      </c>
      <c r="I1434" s="10" t="s">
        <v>23</v>
      </c>
      <c r="J1434" s="10" t="s">
        <v>24</v>
      </c>
      <c r="K1434" s="10" t="s">
        <v>24</v>
      </c>
      <c r="L1434" s="10" t="s">
        <v>46</v>
      </c>
      <c r="M1434" s="10" t="s">
        <v>46</v>
      </c>
      <c r="N1434" s="10" t="s">
        <v>46</v>
      </c>
      <c r="O1434" s="10" t="s">
        <v>46</v>
      </c>
      <c r="P1434" s="11" t="str">
        <f t="shared" si="112"/>
        <v>_NotUsing</v>
      </c>
      <c r="Q1434" s="10" t="s">
        <v>46</v>
      </c>
      <c r="R1434" s="10" t="s">
        <v>46</v>
      </c>
      <c r="S1434" s="10" t="s">
        <v>27</v>
      </c>
      <c r="T1434" s="11" t="str" cm="1">
        <f t="array" ref="T1434">_xlfn.IFS(S1434="Month-to-month","_MM",S1434="One year","_OY",S1434="Two year","_TY")</f>
        <v>_MM</v>
      </c>
      <c r="U1434" s="10" t="s">
        <v>24</v>
      </c>
      <c r="V1434" s="10" t="s">
        <v>35</v>
      </c>
      <c r="W1434" s="10">
        <v>20.75</v>
      </c>
      <c r="X1434" s="10">
        <v>739.9</v>
      </c>
      <c r="Y1434" s="10" t="s">
        <v>24</v>
      </c>
      <c r="Z1434" s="11">
        <f t="shared" si="113"/>
        <v>0</v>
      </c>
      <c r="AA1434" s="11" t="str">
        <f t="shared" si="114"/>
        <v>J_16AY+_NotUsing_MM</v>
      </c>
    </row>
    <row r="1435" spans="1:27">
      <c r="A1435" s="10" t="s">
        <v>1470</v>
      </c>
      <c r="B1435" s="10" t="s">
        <v>30</v>
      </c>
      <c r="C1435" s="10">
        <v>0</v>
      </c>
      <c r="D1435" s="11" t="str">
        <f t="shared" si="110"/>
        <v>J</v>
      </c>
      <c r="E1435" s="10" t="s">
        <v>23</v>
      </c>
      <c r="F1435" s="10" t="s">
        <v>24</v>
      </c>
      <c r="G1435" s="10">
        <v>9</v>
      </c>
      <c r="H1435" s="11" t="str">
        <f t="shared" si="111"/>
        <v>_16AY</v>
      </c>
      <c r="I1435" s="10" t="s">
        <v>23</v>
      </c>
      <c r="J1435" s="10" t="s">
        <v>24</v>
      </c>
      <c r="K1435" s="10" t="s">
        <v>26</v>
      </c>
      <c r="L1435" s="10" t="s">
        <v>23</v>
      </c>
      <c r="M1435" s="10" t="s">
        <v>23</v>
      </c>
      <c r="N1435" s="10" t="s">
        <v>24</v>
      </c>
      <c r="O1435" s="10" t="s">
        <v>23</v>
      </c>
      <c r="P1435" s="11" t="str">
        <f t="shared" si="112"/>
        <v>_Using</v>
      </c>
      <c r="Q1435" s="10" t="s">
        <v>23</v>
      </c>
      <c r="R1435" s="10" t="s">
        <v>24</v>
      </c>
      <c r="S1435" s="10" t="s">
        <v>27</v>
      </c>
      <c r="T1435" s="11" t="str" cm="1">
        <f t="array" ref="T1435">_xlfn.IFS(S1435="Month-to-month","_MM",S1435="One year","_OY",S1435="Two year","_TY")</f>
        <v>_MM</v>
      </c>
      <c r="U1435" s="10" t="s">
        <v>23</v>
      </c>
      <c r="V1435" s="10" t="s">
        <v>32</v>
      </c>
      <c r="W1435" s="10">
        <v>68.95</v>
      </c>
      <c r="X1435" s="10">
        <v>593.85</v>
      </c>
      <c r="Y1435" s="10" t="s">
        <v>24</v>
      </c>
      <c r="Z1435" s="11">
        <f t="shared" si="113"/>
        <v>0</v>
      </c>
      <c r="AA1435" s="11" t="str">
        <f t="shared" si="114"/>
        <v>J_16AY_Using_MM</v>
      </c>
    </row>
    <row r="1436" spans="1:27">
      <c r="A1436" s="10" t="s">
        <v>1471</v>
      </c>
      <c r="B1436" s="10" t="s">
        <v>30</v>
      </c>
      <c r="C1436" s="10">
        <v>0</v>
      </c>
      <c r="D1436" s="11" t="str">
        <f t="shared" si="110"/>
        <v>J</v>
      </c>
      <c r="E1436" s="10" t="s">
        <v>24</v>
      </c>
      <c r="F1436" s="10" t="s">
        <v>24</v>
      </c>
      <c r="G1436" s="10">
        <v>12</v>
      </c>
      <c r="H1436" s="11" t="str">
        <f t="shared" si="111"/>
        <v>_16AY</v>
      </c>
      <c r="I1436" s="10" t="s">
        <v>23</v>
      </c>
      <c r="J1436" s="10" t="s">
        <v>23</v>
      </c>
      <c r="K1436" s="10" t="s">
        <v>37</v>
      </c>
      <c r="L1436" s="10" t="s">
        <v>24</v>
      </c>
      <c r="M1436" s="10" t="s">
        <v>24</v>
      </c>
      <c r="N1436" s="10" t="s">
        <v>24</v>
      </c>
      <c r="O1436" s="10" t="s">
        <v>23</v>
      </c>
      <c r="P1436" s="11" t="str">
        <f t="shared" si="112"/>
        <v>_Using</v>
      </c>
      <c r="Q1436" s="10" t="s">
        <v>23</v>
      </c>
      <c r="R1436" s="10" t="s">
        <v>23</v>
      </c>
      <c r="S1436" s="10" t="s">
        <v>27</v>
      </c>
      <c r="T1436" s="11" t="str" cm="1">
        <f t="array" ref="T1436">_xlfn.IFS(S1436="Month-to-month","_MM",S1436="One year","_OY",S1436="Two year","_TY")</f>
        <v>_MM</v>
      </c>
      <c r="U1436" s="10" t="s">
        <v>23</v>
      </c>
      <c r="V1436" s="10" t="s">
        <v>32</v>
      </c>
      <c r="W1436" s="10">
        <v>99.95</v>
      </c>
      <c r="X1436" s="10">
        <v>1132.75</v>
      </c>
      <c r="Y1436" s="10" t="s">
        <v>23</v>
      </c>
      <c r="Z1436" s="11">
        <f t="shared" si="113"/>
        <v>1</v>
      </c>
      <c r="AA1436" s="11" t="str">
        <f t="shared" si="114"/>
        <v>J_16AY_Using_MM</v>
      </c>
    </row>
    <row r="1437" spans="1:27">
      <c r="A1437" s="10" t="s">
        <v>1472</v>
      </c>
      <c r="B1437" s="10" t="s">
        <v>22</v>
      </c>
      <c r="C1437" s="10">
        <v>1</v>
      </c>
      <c r="D1437" s="11" t="str">
        <f t="shared" si="110"/>
        <v>S</v>
      </c>
      <c r="E1437" s="10" t="s">
        <v>23</v>
      </c>
      <c r="F1437" s="10" t="s">
        <v>24</v>
      </c>
      <c r="G1437" s="10">
        <v>65</v>
      </c>
      <c r="H1437" s="11" t="str">
        <f t="shared" si="111"/>
        <v>_16AY+</v>
      </c>
      <c r="I1437" s="10" t="s">
        <v>23</v>
      </c>
      <c r="J1437" s="10" t="s">
        <v>23</v>
      </c>
      <c r="K1437" s="10" t="s">
        <v>37</v>
      </c>
      <c r="L1437" s="10" t="s">
        <v>23</v>
      </c>
      <c r="M1437" s="10" t="s">
        <v>23</v>
      </c>
      <c r="N1437" s="10" t="s">
        <v>23</v>
      </c>
      <c r="O1437" s="10" t="s">
        <v>24</v>
      </c>
      <c r="P1437" s="11" t="str">
        <f t="shared" si="112"/>
        <v>_Using</v>
      </c>
      <c r="Q1437" s="10" t="s">
        <v>23</v>
      </c>
      <c r="R1437" s="10" t="s">
        <v>23</v>
      </c>
      <c r="S1437" s="10" t="s">
        <v>27</v>
      </c>
      <c r="T1437" s="11" t="str" cm="1">
        <f t="array" ref="T1437">_xlfn.IFS(S1437="Month-to-month","_MM",S1437="One year","_OY",S1437="Two year","_TY")</f>
        <v>_MM</v>
      </c>
      <c r="U1437" s="10" t="s">
        <v>23</v>
      </c>
      <c r="V1437" s="10" t="s">
        <v>40</v>
      </c>
      <c r="W1437" s="10">
        <v>109.4</v>
      </c>
      <c r="X1437" s="10">
        <v>7227.45</v>
      </c>
      <c r="Y1437" s="10" t="s">
        <v>24</v>
      </c>
      <c r="Z1437" s="11">
        <f t="shared" si="113"/>
        <v>0</v>
      </c>
      <c r="AA1437" s="11" t="str">
        <f t="shared" si="114"/>
        <v>S_16AY+_Using_MM</v>
      </c>
    </row>
    <row r="1438" spans="1:27">
      <c r="A1438" s="10" t="s">
        <v>1473</v>
      </c>
      <c r="B1438" s="10" t="s">
        <v>22</v>
      </c>
      <c r="C1438" s="10">
        <v>0</v>
      </c>
      <c r="D1438" s="11" t="str">
        <f t="shared" si="110"/>
        <v>J</v>
      </c>
      <c r="E1438" s="10" t="s">
        <v>24</v>
      </c>
      <c r="F1438" s="10" t="s">
        <v>24</v>
      </c>
      <c r="G1438" s="10">
        <v>2</v>
      </c>
      <c r="H1438" s="11" t="str">
        <f t="shared" si="111"/>
        <v>_6AY</v>
      </c>
      <c r="I1438" s="10" t="s">
        <v>23</v>
      </c>
      <c r="J1438" s="10" t="s">
        <v>23</v>
      </c>
      <c r="K1438" s="10" t="s">
        <v>37</v>
      </c>
      <c r="L1438" s="10" t="s">
        <v>24</v>
      </c>
      <c r="M1438" s="10" t="s">
        <v>24</v>
      </c>
      <c r="N1438" s="10" t="s">
        <v>23</v>
      </c>
      <c r="O1438" s="10" t="s">
        <v>24</v>
      </c>
      <c r="P1438" s="11" t="str">
        <f t="shared" si="112"/>
        <v>_Using</v>
      </c>
      <c r="Q1438" s="10" t="s">
        <v>23</v>
      </c>
      <c r="R1438" s="10" t="s">
        <v>24</v>
      </c>
      <c r="S1438" s="10" t="s">
        <v>27</v>
      </c>
      <c r="T1438" s="11" t="str" cm="1">
        <f t="array" ref="T1438">_xlfn.IFS(S1438="Month-to-month","_MM",S1438="One year","_OY",S1438="Two year","_TY")</f>
        <v>_MM</v>
      </c>
      <c r="U1438" s="10" t="s">
        <v>23</v>
      </c>
      <c r="V1438" s="10" t="s">
        <v>28</v>
      </c>
      <c r="W1438" s="10">
        <v>91.4</v>
      </c>
      <c r="X1438" s="10">
        <v>193.6</v>
      </c>
      <c r="Y1438" s="10" t="s">
        <v>23</v>
      </c>
      <c r="Z1438" s="11">
        <f t="shared" si="113"/>
        <v>1</v>
      </c>
      <c r="AA1438" s="11" t="str">
        <f t="shared" si="114"/>
        <v>J_6AY_Using_MM</v>
      </c>
    </row>
    <row r="1439" spans="1:27">
      <c r="A1439" s="10" t="s">
        <v>1474</v>
      </c>
      <c r="B1439" s="10" t="s">
        <v>30</v>
      </c>
      <c r="C1439" s="10">
        <v>0</v>
      </c>
      <c r="D1439" s="11" t="str">
        <f t="shared" si="110"/>
        <v>J</v>
      </c>
      <c r="E1439" s="10" t="s">
        <v>24</v>
      </c>
      <c r="F1439" s="10" t="s">
        <v>24</v>
      </c>
      <c r="G1439" s="10">
        <v>27</v>
      </c>
      <c r="H1439" s="11" t="str">
        <f t="shared" si="111"/>
        <v>_16AY+</v>
      </c>
      <c r="I1439" s="10" t="s">
        <v>23</v>
      </c>
      <c r="J1439" s="10" t="s">
        <v>23</v>
      </c>
      <c r="K1439" s="10" t="s">
        <v>26</v>
      </c>
      <c r="L1439" s="10" t="s">
        <v>24</v>
      </c>
      <c r="M1439" s="10" t="s">
        <v>24</v>
      </c>
      <c r="N1439" s="10" t="s">
        <v>24</v>
      </c>
      <c r="O1439" s="10" t="s">
        <v>24</v>
      </c>
      <c r="P1439" s="11" t="str">
        <f t="shared" si="112"/>
        <v>_NotUsing</v>
      </c>
      <c r="Q1439" s="10" t="s">
        <v>24</v>
      </c>
      <c r="R1439" s="10" t="s">
        <v>24</v>
      </c>
      <c r="S1439" s="10" t="s">
        <v>27</v>
      </c>
      <c r="T1439" s="11" t="str" cm="1">
        <f t="array" ref="T1439">_xlfn.IFS(S1439="Month-to-month","_MM",S1439="One year","_OY",S1439="Two year","_TY")</f>
        <v>_MM</v>
      </c>
      <c r="U1439" s="10" t="s">
        <v>24</v>
      </c>
      <c r="V1439" s="10" t="s">
        <v>32</v>
      </c>
      <c r="W1439" s="10">
        <v>49</v>
      </c>
      <c r="X1439" s="10">
        <v>1291.3499999999999</v>
      </c>
      <c r="Y1439" s="10" t="s">
        <v>24</v>
      </c>
      <c r="Z1439" s="11">
        <f t="shared" si="113"/>
        <v>0</v>
      </c>
      <c r="AA1439" s="11" t="str">
        <f t="shared" si="114"/>
        <v>J_16AY+_NotUsing_MM</v>
      </c>
    </row>
    <row r="1440" spans="1:27">
      <c r="A1440" s="10" t="s">
        <v>1475</v>
      </c>
      <c r="B1440" s="10" t="s">
        <v>22</v>
      </c>
      <c r="C1440" s="10">
        <v>0</v>
      </c>
      <c r="D1440" s="11" t="str">
        <f t="shared" si="110"/>
        <v>J</v>
      </c>
      <c r="E1440" s="10" t="s">
        <v>24</v>
      </c>
      <c r="F1440" s="10" t="s">
        <v>24</v>
      </c>
      <c r="G1440" s="10">
        <v>40</v>
      </c>
      <c r="H1440" s="11" t="str">
        <f t="shared" si="111"/>
        <v>_16AY+</v>
      </c>
      <c r="I1440" s="10" t="s">
        <v>23</v>
      </c>
      <c r="J1440" s="10" t="s">
        <v>24</v>
      </c>
      <c r="K1440" s="10" t="s">
        <v>26</v>
      </c>
      <c r="L1440" s="10" t="s">
        <v>24</v>
      </c>
      <c r="M1440" s="10" t="s">
        <v>24</v>
      </c>
      <c r="N1440" s="10" t="s">
        <v>23</v>
      </c>
      <c r="O1440" s="10" t="s">
        <v>24</v>
      </c>
      <c r="P1440" s="11" t="str">
        <f t="shared" si="112"/>
        <v>_Using</v>
      </c>
      <c r="Q1440" s="10" t="s">
        <v>24</v>
      </c>
      <c r="R1440" s="10" t="s">
        <v>24</v>
      </c>
      <c r="S1440" s="10" t="s">
        <v>31</v>
      </c>
      <c r="T1440" s="11" t="str" cm="1">
        <f t="array" ref="T1440">_xlfn.IFS(S1440="Month-to-month","_MM",S1440="One year","_OY",S1440="Two year","_TY")</f>
        <v>_OY</v>
      </c>
      <c r="U1440" s="10" t="s">
        <v>23</v>
      </c>
      <c r="V1440" s="10" t="s">
        <v>32</v>
      </c>
      <c r="W1440" s="10">
        <v>50.25</v>
      </c>
      <c r="X1440" s="10">
        <v>2023.55</v>
      </c>
      <c r="Y1440" s="10" t="s">
        <v>24</v>
      </c>
      <c r="Z1440" s="11">
        <f t="shared" si="113"/>
        <v>0</v>
      </c>
      <c r="AA1440" s="11" t="str">
        <f t="shared" si="114"/>
        <v>J_16AY+_Using_OY</v>
      </c>
    </row>
    <row r="1441" spans="1:27">
      <c r="A1441" s="10" t="s">
        <v>1476</v>
      </c>
      <c r="B1441" s="10" t="s">
        <v>22</v>
      </c>
      <c r="C1441" s="10">
        <v>1</v>
      </c>
      <c r="D1441" s="11" t="str">
        <f t="shared" si="110"/>
        <v>S</v>
      </c>
      <c r="E1441" s="10" t="s">
        <v>24</v>
      </c>
      <c r="F1441" s="10" t="s">
        <v>24</v>
      </c>
      <c r="G1441" s="10">
        <v>5</v>
      </c>
      <c r="H1441" s="11" t="str">
        <f t="shared" si="111"/>
        <v>_6AY</v>
      </c>
      <c r="I1441" s="10" t="s">
        <v>23</v>
      </c>
      <c r="J1441" s="10" t="s">
        <v>24</v>
      </c>
      <c r="K1441" s="10" t="s">
        <v>37</v>
      </c>
      <c r="L1441" s="10" t="s">
        <v>24</v>
      </c>
      <c r="M1441" s="10" t="s">
        <v>24</v>
      </c>
      <c r="N1441" s="10" t="s">
        <v>23</v>
      </c>
      <c r="O1441" s="10" t="s">
        <v>24</v>
      </c>
      <c r="P1441" s="11" t="str">
        <f t="shared" si="112"/>
        <v>_Using</v>
      </c>
      <c r="Q1441" s="10" t="s">
        <v>24</v>
      </c>
      <c r="R1441" s="10" t="s">
        <v>24</v>
      </c>
      <c r="S1441" s="10" t="s">
        <v>27</v>
      </c>
      <c r="T1441" s="11" t="str" cm="1">
        <f t="array" ref="T1441">_xlfn.IFS(S1441="Month-to-month","_MM",S1441="One year","_OY",S1441="Two year","_TY")</f>
        <v>_MM</v>
      </c>
      <c r="U1441" s="10" t="s">
        <v>23</v>
      </c>
      <c r="V1441" s="10" t="s">
        <v>40</v>
      </c>
      <c r="W1441" s="10">
        <v>75.55</v>
      </c>
      <c r="X1441" s="10">
        <v>349.65</v>
      </c>
      <c r="Y1441" s="10" t="s">
        <v>23</v>
      </c>
      <c r="Z1441" s="11">
        <f t="shared" si="113"/>
        <v>1</v>
      </c>
      <c r="AA1441" s="11" t="str">
        <f t="shared" si="114"/>
        <v>S_6AY_Using_MM</v>
      </c>
    </row>
    <row r="1442" spans="1:27">
      <c r="A1442" s="10" t="s">
        <v>1477</v>
      </c>
      <c r="B1442" s="10" t="s">
        <v>30</v>
      </c>
      <c r="C1442" s="10">
        <v>0</v>
      </c>
      <c r="D1442" s="11" t="str">
        <f t="shared" si="110"/>
        <v>J</v>
      </c>
      <c r="E1442" s="10" t="s">
        <v>23</v>
      </c>
      <c r="F1442" s="10" t="s">
        <v>23</v>
      </c>
      <c r="G1442" s="10">
        <v>8</v>
      </c>
      <c r="H1442" s="11" t="str">
        <f t="shared" si="111"/>
        <v>_16AY</v>
      </c>
      <c r="I1442" s="10" t="s">
        <v>23</v>
      </c>
      <c r="J1442" s="10" t="s">
        <v>24</v>
      </c>
      <c r="K1442" s="10" t="s">
        <v>24</v>
      </c>
      <c r="L1442" s="10" t="s">
        <v>46</v>
      </c>
      <c r="M1442" s="10" t="s">
        <v>46</v>
      </c>
      <c r="N1442" s="10" t="s">
        <v>46</v>
      </c>
      <c r="O1442" s="10" t="s">
        <v>46</v>
      </c>
      <c r="P1442" s="11" t="str">
        <f t="shared" si="112"/>
        <v>_NotUsing</v>
      </c>
      <c r="Q1442" s="10" t="s">
        <v>46</v>
      </c>
      <c r="R1442" s="10" t="s">
        <v>46</v>
      </c>
      <c r="S1442" s="10" t="s">
        <v>31</v>
      </c>
      <c r="T1442" s="11" t="str" cm="1">
        <f t="array" ref="T1442">_xlfn.IFS(S1442="Month-to-month","_MM",S1442="One year","_OY",S1442="Two year","_TY")</f>
        <v>_OY</v>
      </c>
      <c r="U1442" s="10" t="s">
        <v>24</v>
      </c>
      <c r="V1442" s="10" t="s">
        <v>40</v>
      </c>
      <c r="W1442" s="10">
        <v>19.899999999999999</v>
      </c>
      <c r="X1442" s="10">
        <v>153.94999999999999</v>
      </c>
      <c r="Y1442" s="10" t="s">
        <v>24</v>
      </c>
      <c r="Z1442" s="11">
        <f t="shared" si="113"/>
        <v>0</v>
      </c>
      <c r="AA1442" s="11" t="str">
        <f t="shared" si="114"/>
        <v>J_16AY_NotUsing_OY</v>
      </c>
    </row>
    <row r="1443" spans="1:27">
      <c r="A1443" s="10" t="s">
        <v>1478</v>
      </c>
      <c r="B1443" s="10" t="s">
        <v>22</v>
      </c>
      <c r="C1443" s="10">
        <v>1</v>
      </c>
      <c r="D1443" s="11" t="str">
        <f t="shared" si="110"/>
        <v>S</v>
      </c>
      <c r="E1443" s="10" t="s">
        <v>23</v>
      </c>
      <c r="F1443" s="10" t="s">
        <v>24</v>
      </c>
      <c r="G1443" s="10">
        <v>58</v>
      </c>
      <c r="H1443" s="11" t="str">
        <f t="shared" si="111"/>
        <v>_16AY+</v>
      </c>
      <c r="I1443" s="10" t="s">
        <v>23</v>
      </c>
      <c r="J1443" s="10" t="s">
        <v>23</v>
      </c>
      <c r="K1443" s="10" t="s">
        <v>37</v>
      </c>
      <c r="L1443" s="10" t="s">
        <v>24</v>
      </c>
      <c r="M1443" s="10" t="s">
        <v>23</v>
      </c>
      <c r="N1443" s="10" t="s">
        <v>24</v>
      </c>
      <c r="O1443" s="10" t="s">
        <v>24</v>
      </c>
      <c r="P1443" s="11" t="str">
        <f t="shared" si="112"/>
        <v>_Using</v>
      </c>
      <c r="Q1443" s="10" t="s">
        <v>23</v>
      </c>
      <c r="R1443" s="10" t="s">
        <v>23</v>
      </c>
      <c r="S1443" s="10" t="s">
        <v>31</v>
      </c>
      <c r="T1443" s="11" t="str" cm="1">
        <f t="array" ref="T1443">_xlfn.IFS(S1443="Month-to-month","_MM",S1443="One year","_OY",S1443="Two year","_TY")</f>
        <v>_OY</v>
      </c>
      <c r="U1443" s="10" t="s">
        <v>23</v>
      </c>
      <c r="V1443" s="10" t="s">
        <v>35</v>
      </c>
      <c r="W1443" s="10">
        <v>97.8</v>
      </c>
      <c r="X1443" s="10">
        <v>5458.8</v>
      </c>
      <c r="Y1443" s="10" t="s">
        <v>24</v>
      </c>
      <c r="Z1443" s="11">
        <f t="shared" si="113"/>
        <v>0</v>
      </c>
      <c r="AA1443" s="11" t="str">
        <f t="shared" si="114"/>
        <v>S_16AY+_Using_OY</v>
      </c>
    </row>
    <row r="1444" spans="1:27">
      <c r="A1444" s="10" t="s">
        <v>1479</v>
      </c>
      <c r="B1444" s="10" t="s">
        <v>22</v>
      </c>
      <c r="C1444" s="10">
        <v>0</v>
      </c>
      <c r="D1444" s="11" t="str">
        <f t="shared" si="110"/>
        <v>J</v>
      </c>
      <c r="E1444" s="10" t="s">
        <v>23</v>
      </c>
      <c r="F1444" s="10" t="s">
        <v>23</v>
      </c>
      <c r="G1444" s="10">
        <v>52</v>
      </c>
      <c r="H1444" s="11" t="str">
        <f t="shared" si="111"/>
        <v>_16AY+</v>
      </c>
      <c r="I1444" s="10" t="s">
        <v>23</v>
      </c>
      <c r="J1444" s="10" t="s">
        <v>24</v>
      </c>
      <c r="K1444" s="10" t="s">
        <v>37</v>
      </c>
      <c r="L1444" s="10" t="s">
        <v>23</v>
      </c>
      <c r="M1444" s="10" t="s">
        <v>24</v>
      </c>
      <c r="N1444" s="10" t="s">
        <v>23</v>
      </c>
      <c r="O1444" s="10" t="s">
        <v>24</v>
      </c>
      <c r="P1444" s="11" t="str">
        <f t="shared" si="112"/>
        <v>_Using</v>
      </c>
      <c r="Q1444" s="10" t="s">
        <v>23</v>
      </c>
      <c r="R1444" s="10" t="s">
        <v>23</v>
      </c>
      <c r="S1444" s="10" t="s">
        <v>31</v>
      </c>
      <c r="T1444" s="11" t="str" cm="1">
        <f t="array" ref="T1444">_xlfn.IFS(S1444="Month-to-month","_MM",S1444="One year","_OY",S1444="Two year","_TY")</f>
        <v>_OY</v>
      </c>
      <c r="U1444" s="10" t="s">
        <v>24</v>
      </c>
      <c r="V1444" s="10" t="s">
        <v>28</v>
      </c>
      <c r="W1444" s="10">
        <v>100.3</v>
      </c>
      <c r="X1444" s="10">
        <v>5244.45</v>
      </c>
      <c r="Y1444" s="10" t="s">
        <v>24</v>
      </c>
      <c r="Z1444" s="11">
        <f t="shared" si="113"/>
        <v>0</v>
      </c>
      <c r="AA1444" s="11" t="str">
        <f t="shared" si="114"/>
        <v>J_16AY+_Using_OY</v>
      </c>
    </row>
    <row r="1445" spans="1:27">
      <c r="A1445" s="10" t="s">
        <v>1480</v>
      </c>
      <c r="B1445" s="10" t="s">
        <v>30</v>
      </c>
      <c r="C1445" s="10">
        <v>0</v>
      </c>
      <c r="D1445" s="11" t="str">
        <f t="shared" si="110"/>
        <v>J</v>
      </c>
      <c r="E1445" s="10" t="s">
        <v>23</v>
      </c>
      <c r="F1445" s="10" t="s">
        <v>24</v>
      </c>
      <c r="G1445" s="10">
        <v>3</v>
      </c>
      <c r="H1445" s="11" t="str">
        <f t="shared" si="111"/>
        <v>_6AY</v>
      </c>
      <c r="I1445" s="10" t="s">
        <v>23</v>
      </c>
      <c r="J1445" s="10" t="s">
        <v>24</v>
      </c>
      <c r="K1445" s="10" t="s">
        <v>26</v>
      </c>
      <c r="L1445" s="10" t="s">
        <v>24</v>
      </c>
      <c r="M1445" s="10" t="s">
        <v>24</v>
      </c>
      <c r="N1445" s="10" t="s">
        <v>23</v>
      </c>
      <c r="O1445" s="10" t="s">
        <v>23</v>
      </c>
      <c r="P1445" s="11" t="str">
        <f t="shared" si="112"/>
        <v>_Using</v>
      </c>
      <c r="Q1445" s="10" t="s">
        <v>24</v>
      </c>
      <c r="R1445" s="10" t="s">
        <v>24</v>
      </c>
      <c r="S1445" s="10" t="s">
        <v>27</v>
      </c>
      <c r="T1445" s="11" t="str" cm="1">
        <f t="array" ref="T1445">_xlfn.IFS(S1445="Month-to-month","_MM",S1445="One year","_OY",S1445="Two year","_TY")</f>
        <v>_MM</v>
      </c>
      <c r="U1445" s="10" t="s">
        <v>23</v>
      </c>
      <c r="V1445" s="10" t="s">
        <v>32</v>
      </c>
      <c r="W1445" s="10">
        <v>55.8</v>
      </c>
      <c r="X1445" s="10">
        <v>154.55000000000001</v>
      </c>
      <c r="Y1445" s="10" t="s">
        <v>24</v>
      </c>
      <c r="Z1445" s="11">
        <f t="shared" si="113"/>
        <v>0</v>
      </c>
      <c r="AA1445" s="11" t="str">
        <f t="shared" si="114"/>
        <v>J_6AY_Using_MM</v>
      </c>
    </row>
    <row r="1446" spans="1:27">
      <c r="A1446" s="10" t="s">
        <v>1481</v>
      </c>
      <c r="B1446" s="10" t="s">
        <v>30</v>
      </c>
      <c r="C1446" s="10">
        <v>0</v>
      </c>
      <c r="D1446" s="11" t="str">
        <f t="shared" si="110"/>
        <v>J</v>
      </c>
      <c r="E1446" s="10" t="s">
        <v>24</v>
      </c>
      <c r="F1446" s="10" t="s">
        <v>23</v>
      </c>
      <c r="G1446" s="10">
        <v>41</v>
      </c>
      <c r="H1446" s="11" t="str">
        <f t="shared" si="111"/>
        <v>_16AY+</v>
      </c>
      <c r="I1446" s="10" t="s">
        <v>23</v>
      </c>
      <c r="J1446" s="10" t="s">
        <v>24</v>
      </c>
      <c r="K1446" s="10" t="s">
        <v>37</v>
      </c>
      <c r="L1446" s="10" t="s">
        <v>23</v>
      </c>
      <c r="M1446" s="10" t="s">
        <v>23</v>
      </c>
      <c r="N1446" s="10" t="s">
        <v>23</v>
      </c>
      <c r="O1446" s="10" t="s">
        <v>23</v>
      </c>
      <c r="P1446" s="11" t="str">
        <f t="shared" si="112"/>
        <v>_Using</v>
      </c>
      <c r="Q1446" s="10" t="s">
        <v>23</v>
      </c>
      <c r="R1446" s="10" t="s">
        <v>23</v>
      </c>
      <c r="S1446" s="10" t="s">
        <v>47</v>
      </c>
      <c r="T1446" s="11" t="str" cm="1">
        <f t="array" ref="T1446">_xlfn.IFS(S1446="Month-to-month","_MM",S1446="One year","_OY",S1446="Two year","_TY")</f>
        <v>_TY</v>
      </c>
      <c r="U1446" s="10" t="s">
        <v>23</v>
      </c>
      <c r="V1446" s="10" t="s">
        <v>28</v>
      </c>
      <c r="W1446" s="10">
        <v>111.15</v>
      </c>
      <c r="X1446" s="10">
        <v>4507.1499999999996</v>
      </c>
      <c r="Y1446" s="10" t="s">
        <v>24</v>
      </c>
      <c r="Z1446" s="11">
        <f t="shared" si="113"/>
        <v>0</v>
      </c>
      <c r="AA1446" s="11" t="str">
        <f t="shared" si="114"/>
        <v>J_16AY+_Using_TY</v>
      </c>
    </row>
    <row r="1447" spans="1:27">
      <c r="A1447" s="10" t="s">
        <v>1482</v>
      </c>
      <c r="B1447" s="10" t="s">
        <v>30</v>
      </c>
      <c r="C1447" s="10">
        <v>0</v>
      </c>
      <c r="D1447" s="11" t="str">
        <f t="shared" si="110"/>
        <v>J</v>
      </c>
      <c r="E1447" s="10" t="s">
        <v>24</v>
      </c>
      <c r="F1447" s="10" t="s">
        <v>24</v>
      </c>
      <c r="G1447" s="10">
        <v>20</v>
      </c>
      <c r="H1447" s="11" t="str">
        <f t="shared" si="111"/>
        <v>_16AY+</v>
      </c>
      <c r="I1447" s="10" t="s">
        <v>23</v>
      </c>
      <c r="J1447" s="10" t="s">
        <v>23</v>
      </c>
      <c r="K1447" s="10" t="s">
        <v>37</v>
      </c>
      <c r="L1447" s="10" t="s">
        <v>24</v>
      </c>
      <c r="M1447" s="10" t="s">
        <v>24</v>
      </c>
      <c r="N1447" s="10" t="s">
        <v>24</v>
      </c>
      <c r="O1447" s="10" t="s">
        <v>23</v>
      </c>
      <c r="P1447" s="11" t="str">
        <f t="shared" si="112"/>
        <v>_Using</v>
      </c>
      <c r="Q1447" s="10" t="s">
        <v>23</v>
      </c>
      <c r="R1447" s="10" t="s">
        <v>23</v>
      </c>
      <c r="S1447" s="10" t="s">
        <v>27</v>
      </c>
      <c r="T1447" s="11" t="str" cm="1">
        <f t="array" ref="T1447">_xlfn.IFS(S1447="Month-to-month","_MM",S1447="One year","_OY",S1447="Two year","_TY")</f>
        <v>_MM</v>
      </c>
      <c r="U1447" s="10" t="s">
        <v>23</v>
      </c>
      <c r="V1447" s="10" t="s">
        <v>32</v>
      </c>
      <c r="W1447" s="10">
        <v>98.55</v>
      </c>
      <c r="X1447" s="10">
        <v>2031.95</v>
      </c>
      <c r="Y1447" s="10" t="s">
        <v>24</v>
      </c>
      <c r="Z1447" s="11">
        <f t="shared" si="113"/>
        <v>0</v>
      </c>
      <c r="AA1447" s="11" t="str">
        <f t="shared" si="114"/>
        <v>J_16AY+_Using_MM</v>
      </c>
    </row>
    <row r="1448" spans="1:27">
      <c r="A1448" s="10" t="s">
        <v>1483</v>
      </c>
      <c r="B1448" s="10" t="s">
        <v>30</v>
      </c>
      <c r="C1448" s="10">
        <v>0</v>
      </c>
      <c r="D1448" s="11" t="str">
        <f t="shared" si="110"/>
        <v>J</v>
      </c>
      <c r="E1448" s="10" t="s">
        <v>24</v>
      </c>
      <c r="F1448" s="10" t="s">
        <v>23</v>
      </c>
      <c r="G1448" s="10">
        <v>1</v>
      </c>
      <c r="H1448" s="11" t="str">
        <f t="shared" si="111"/>
        <v>_6AY</v>
      </c>
      <c r="I1448" s="10" t="s">
        <v>23</v>
      </c>
      <c r="J1448" s="10" t="s">
        <v>23</v>
      </c>
      <c r="K1448" s="10" t="s">
        <v>26</v>
      </c>
      <c r="L1448" s="10" t="s">
        <v>24</v>
      </c>
      <c r="M1448" s="10" t="s">
        <v>24</v>
      </c>
      <c r="N1448" s="10" t="s">
        <v>24</v>
      </c>
      <c r="O1448" s="10" t="s">
        <v>24</v>
      </c>
      <c r="P1448" s="11" t="str">
        <f t="shared" si="112"/>
        <v>_NotUsing</v>
      </c>
      <c r="Q1448" s="10" t="s">
        <v>24</v>
      </c>
      <c r="R1448" s="10" t="s">
        <v>24</v>
      </c>
      <c r="S1448" s="10" t="s">
        <v>27</v>
      </c>
      <c r="T1448" s="11" t="str" cm="1">
        <f t="array" ref="T1448">_xlfn.IFS(S1448="Month-to-month","_MM",S1448="One year","_OY",S1448="Two year","_TY")</f>
        <v>_MM</v>
      </c>
      <c r="U1448" s="10" t="s">
        <v>23</v>
      </c>
      <c r="V1448" s="10" t="s">
        <v>28</v>
      </c>
      <c r="W1448" s="10">
        <v>50.05</v>
      </c>
      <c r="X1448" s="10">
        <v>50.05</v>
      </c>
      <c r="Y1448" s="10" t="s">
        <v>24</v>
      </c>
      <c r="Z1448" s="11">
        <f t="shared" si="113"/>
        <v>0</v>
      </c>
      <c r="AA1448" s="11" t="str">
        <f t="shared" si="114"/>
        <v>J_6AY_NotUsing_MM</v>
      </c>
    </row>
    <row r="1449" spans="1:27">
      <c r="A1449" s="10" t="s">
        <v>1484</v>
      </c>
      <c r="B1449" s="10" t="s">
        <v>30</v>
      </c>
      <c r="C1449" s="10">
        <v>0</v>
      </c>
      <c r="D1449" s="11" t="str">
        <f t="shared" si="110"/>
        <v>J</v>
      </c>
      <c r="E1449" s="10" t="s">
        <v>24</v>
      </c>
      <c r="F1449" s="10" t="s">
        <v>23</v>
      </c>
      <c r="G1449" s="10">
        <v>4</v>
      </c>
      <c r="H1449" s="11" t="str">
        <f t="shared" si="111"/>
        <v>_6AY</v>
      </c>
      <c r="I1449" s="10" t="s">
        <v>23</v>
      </c>
      <c r="J1449" s="10" t="s">
        <v>23</v>
      </c>
      <c r="K1449" s="10" t="s">
        <v>37</v>
      </c>
      <c r="L1449" s="10" t="s">
        <v>24</v>
      </c>
      <c r="M1449" s="10" t="s">
        <v>24</v>
      </c>
      <c r="N1449" s="10" t="s">
        <v>24</v>
      </c>
      <c r="O1449" s="10" t="s">
        <v>23</v>
      </c>
      <c r="P1449" s="11" t="str">
        <f t="shared" si="112"/>
        <v>_Using</v>
      </c>
      <c r="Q1449" s="10" t="s">
        <v>24</v>
      </c>
      <c r="R1449" s="10" t="s">
        <v>24</v>
      </c>
      <c r="S1449" s="10" t="s">
        <v>27</v>
      </c>
      <c r="T1449" s="11" t="str" cm="1">
        <f t="array" ref="T1449">_xlfn.IFS(S1449="Month-to-month","_MM",S1449="One year","_OY",S1449="Two year","_TY")</f>
        <v>_MM</v>
      </c>
      <c r="U1449" s="10" t="s">
        <v>24</v>
      </c>
      <c r="V1449" s="10" t="s">
        <v>40</v>
      </c>
      <c r="W1449" s="10">
        <v>80.8</v>
      </c>
      <c r="X1449" s="10">
        <v>332.45</v>
      </c>
      <c r="Y1449" s="10" t="s">
        <v>23</v>
      </c>
      <c r="Z1449" s="11">
        <f t="shared" si="113"/>
        <v>1</v>
      </c>
      <c r="AA1449" s="11" t="str">
        <f t="shared" si="114"/>
        <v>J_6AY_Using_MM</v>
      </c>
    </row>
    <row r="1450" spans="1:27">
      <c r="A1450" s="10" t="s">
        <v>1485</v>
      </c>
      <c r="B1450" s="10" t="s">
        <v>30</v>
      </c>
      <c r="C1450" s="10">
        <v>0</v>
      </c>
      <c r="D1450" s="11" t="str">
        <f t="shared" si="110"/>
        <v>J</v>
      </c>
      <c r="E1450" s="10" t="s">
        <v>24</v>
      </c>
      <c r="F1450" s="10" t="s">
        <v>24</v>
      </c>
      <c r="G1450" s="10">
        <v>23</v>
      </c>
      <c r="H1450" s="11" t="str">
        <f t="shared" si="111"/>
        <v>_16AY+</v>
      </c>
      <c r="I1450" s="10" t="s">
        <v>23</v>
      </c>
      <c r="J1450" s="10" t="s">
        <v>24</v>
      </c>
      <c r="K1450" s="10" t="s">
        <v>24</v>
      </c>
      <c r="L1450" s="10" t="s">
        <v>46</v>
      </c>
      <c r="M1450" s="10" t="s">
        <v>46</v>
      </c>
      <c r="N1450" s="10" t="s">
        <v>46</v>
      </c>
      <c r="O1450" s="10" t="s">
        <v>46</v>
      </c>
      <c r="P1450" s="11" t="str">
        <f t="shared" si="112"/>
        <v>_NotUsing</v>
      </c>
      <c r="Q1450" s="10" t="s">
        <v>46</v>
      </c>
      <c r="R1450" s="10" t="s">
        <v>46</v>
      </c>
      <c r="S1450" s="10" t="s">
        <v>27</v>
      </c>
      <c r="T1450" s="11" t="str" cm="1">
        <f t="array" ref="T1450">_xlfn.IFS(S1450="Month-to-month","_MM",S1450="One year","_OY",S1450="Two year","_TY")</f>
        <v>_MM</v>
      </c>
      <c r="U1450" s="10" t="s">
        <v>24</v>
      </c>
      <c r="V1450" s="10" t="s">
        <v>28</v>
      </c>
      <c r="W1450" s="10">
        <v>20.85</v>
      </c>
      <c r="X1450" s="10">
        <v>473.9</v>
      </c>
      <c r="Y1450" s="10" t="s">
        <v>24</v>
      </c>
      <c r="Z1450" s="11">
        <f t="shared" si="113"/>
        <v>0</v>
      </c>
      <c r="AA1450" s="11" t="str">
        <f t="shared" si="114"/>
        <v>J_16AY+_NotUsing_MM</v>
      </c>
    </row>
    <row r="1451" spans="1:27">
      <c r="A1451" s="10" t="s">
        <v>1486</v>
      </c>
      <c r="B1451" s="10" t="s">
        <v>22</v>
      </c>
      <c r="C1451" s="10">
        <v>1</v>
      </c>
      <c r="D1451" s="11" t="str">
        <f t="shared" si="110"/>
        <v>S</v>
      </c>
      <c r="E1451" s="10" t="s">
        <v>24</v>
      </c>
      <c r="F1451" s="10" t="s">
        <v>24</v>
      </c>
      <c r="G1451" s="10">
        <v>6</v>
      </c>
      <c r="H1451" s="11" t="str">
        <f t="shared" si="111"/>
        <v>_6AY</v>
      </c>
      <c r="I1451" s="10" t="s">
        <v>23</v>
      </c>
      <c r="J1451" s="10" t="s">
        <v>24</v>
      </c>
      <c r="K1451" s="10" t="s">
        <v>24</v>
      </c>
      <c r="L1451" s="10" t="s">
        <v>46</v>
      </c>
      <c r="M1451" s="10" t="s">
        <v>46</v>
      </c>
      <c r="N1451" s="10" t="s">
        <v>46</v>
      </c>
      <c r="O1451" s="10" t="s">
        <v>46</v>
      </c>
      <c r="P1451" s="11" t="str">
        <f t="shared" si="112"/>
        <v>_NotUsing</v>
      </c>
      <c r="Q1451" s="10" t="s">
        <v>46</v>
      </c>
      <c r="R1451" s="10" t="s">
        <v>46</v>
      </c>
      <c r="S1451" s="10" t="s">
        <v>27</v>
      </c>
      <c r="T1451" s="11" t="str" cm="1">
        <f t="array" ref="T1451">_xlfn.IFS(S1451="Month-to-month","_MM",S1451="One year","_OY",S1451="Two year","_TY")</f>
        <v>_MM</v>
      </c>
      <c r="U1451" s="10" t="s">
        <v>24</v>
      </c>
      <c r="V1451" s="10" t="s">
        <v>35</v>
      </c>
      <c r="W1451" s="10">
        <v>19.5</v>
      </c>
      <c r="X1451" s="10">
        <v>106.8</v>
      </c>
      <c r="Y1451" s="10" t="s">
        <v>24</v>
      </c>
      <c r="Z1451" s="11">
        <f t="shared" si="113"/>
        <v>0</v>
      </c>
      <c r="AA1451" s="11" t="str">
        <f t="shared" si="114"/>
        <v>S_6AY_NotUsing_MM</v>
      </c>
    </row>
    <row r="1452" spans="1:27">
      <c r="A1452" s="10" t="s">
        <v>1487</v>
      </c>
      <c r="B1452" s="10" t="s">
        <v>30</v>
      </c>
      <c r="C1452" s="10">
        <v>0</v>
      </c>
      <c r="D1452" s="11" t="str">
        <f t="shared" si="110"/>
        <v>J</v>
      </c>
      <c r="E1452" s="10" t="s">
        <v>23</v>
      </c>
      <c r="F1452" s="10" t="s">
        <v>23</v>
      </c>
      <c r="G1452" s="10">
        <v>8</v>
      </c>
      <c r="H1452" s="11" t="str">
        <f t="shared" si="111"/>
        <v>_16AY</v>
      </c>
      <c r="I1452" s="10" t="s">
        <v>23</v>
      </c>
      <c r="J1452" s="10" t="s">
        <v>24</v>
      </c>
      <c r="K1452" s="10" t="s">
        <v>24</v>
      </c>
      <c r="L1452" s="10" t="s">
        <v>46</v>
      </c>
      <c r="M1452" s="10" t="s">
        <v>46</v>
      </c>
      <c r="N1452" s="10" t="s">
        <v>46</v>
      </c>
      <c r="O1452" s="10" t="s">
        <v>46</v>
      </c>
      <c r="P1452" s="11" t="str">
        <f t="shared" si="112"/>
        <v>_NotUsing</v>
      </c>
      <c r="Q1452" s="10" t="s">
        <v>46</v>
      </c>
      <c r="R1452" s="10" t="s">
        <v>46</v>
      </c>
      <c r="S1452" s="10" t="s">
        <v>27</v>
      </c>
      <c r="T1452" s="11" t="str" cm="1">
        <f t="array" ref="T1452">_xlfn.IFS(S1452="Month-to-month","_MM",S1452="One year","_OY",S1452="Two year","_TY")</f>
        <v>_MM</v>
      </c>
      <c r="U1452" s="10" t="s">
        <v>23</v>
      </c>
      <c r="V1452" s="10" t="s">
        <v>32</v>
      </c>
      <c r="W1452" s="10">
        <v>19.350000000000001</v>
      </c>
      <c r="X1452" s="10">
        <v>152.6</v>
      </c>
      <c r="Y1452" s="10" t="s">
        <v>24</v>
      </c>
      <c r="Z1452" s="11">
        <f t="shared" si="113"/>
        <v>0</v>
      </c>
      <c r="AA1452" s="11" t="str">
        <f t="shared" si="114"/>
        <v>J_16AY_NotUsing_MM</v>
      </c>
    </row>
    <row r="1453" spans="1:27">
      <c r="A1453" s="10" t="s">
        <v>1488</v>
      </c>
      <c r="B1453" s="10" t="s">
        <v>30</v>
      </c>
      <c r="C1453" s="10">
        <v>0</v>
      </c>
      <c r="D1453" s="11" t="str">
        <f t="shared" si="110"/>
        <v>J</v>
      </c>
      <c r="E1453" s="10" t="s">
        <v>24</v>
      </c>
      <c r="F1453" s="10" t="s">
        <v>24</v>
      </c>
      <c r="G1453" s="10">
        <v>18</v>
      </c>
      <c r="H1453" s="11" t="str">
        <f t="shared" si="111"/>
        <v>_16AY+</v>
      </c>
      <c r="I1453" s="10" t="s">
        <v>23</v>
      </c>
      <c r="J1453" s="10" t="s">
        <v>23</v>
      </c>
      <c r="K1453" s="10" t="s">
        <v>26</v>
      </c>
      <c r="L1453" s="10" t="s">
        <v>23</v>
      </c>
      <c r="M1453" s="10" t="s">
        <v>24</v>
      </c>
      <c r="N1453" s="10" t="s">
        <v>23</v>
      </c>
      <c r="O1453" s="10" t="s">
        <v>24</v>
      </c>
      <c r="P1453" s="11" t="str">
        <f t="shared" si="112"/>
        <v>_Using</v>
      </c>
      <c r="Q1453" s="10" t="s">
        <v>23</v>
      </c>
      <c r="R1453" s="10" t="s">
        <v>24</v>
      </c>
      <c r="S1453" s="10" t="s">
        <v>27</v>
      </c>
      <c r="T1453" s="11" t="str" cm="1">
        <f t="array" ref="T1453">_xlfn.IFS(S1453="Month-to-month","_MM",S1453="One year","_OY",S1453="Two year","_TY")</f>
        <v>_MM</v>
      </c>
      <c r="U1453" s="10" t="s">
        <v>24</v>
      </c>
      <c r="V1453" s="10" t="s">
        <v>32</v>
      </c>
      <c r="W1453" s="10">
        <v>69.5</v>
      </c>
      <c r="X1453" s="10">
        <v>1199.4000000000001</v>
      </c>
      <c r="Y1453" s="10" t="s">
        <v>24</v>
      </c>
      <c r="Z1453" s="11">
        <f t="shared" si="113"/>
        <v>0</v>
      </c>
      <c r="AA1453" s="11" t="str">
        <f t="shared" si="114"/>
        <v>J_16AY+_Using_MM</v>
      </c>
    </row>
    <row r="1454" spans="1:27">
      <c r="A1454" s="10" t="s">
        <v>1489</v>
      </c>
      <c r="B1454" s="10" t="s">
        <v>30</v>
      </c>
      <c r="C1454" s="10">
        <v>1</v>
      </c>
      <c r="D1454" s="11" t="str">
        <f t="shared" si="110"/>
        <v>S</v>
      </c>
      <c r="E1454" s="10" t="s">
        <v>24</v>
      </c>
      <c r="F1454" s="10" t="s">
        <v>24</v>
      </c>
      <c r="G1454" s="10">
        <v>52</v>
      </c>
      <c r="H1454" s="11" t="str">
        <f t="shared" si="111"/>
        <v>_16AY+</v>
      </c>
      <c r="I1454" s="10" t="s">
        <v>24</v>
      </c>
      <c r="J1454" s="10" t="s">
        <v>25</v>
      </c>
      <c r="K1454" s="10" t="s">
        <v>26</v>
      </c>
      <c r="L1454" s="10" t="s">
        <v>23</v>
      </c>
      <c r="M1454" s="10" t="s">
        <v>24</v>
      </c>
      <c r="N1454" s="10" t="s">
        <v>24</v>
      </c>
      <c r="O1454" s="10" t="s">
        <v>24</v>
      </c>
      <c r="P1454" s="11" t="str">
        <f t="shared" si="112"/>
        <v>_Using</v>
      </c>
      <c r="Q1454" s="10" t="s">
        <v>23</v>
      </c>
      <c r="R1454" s="10" t="s">
        <v>23</v>
      </c>
      <c r="S1454" s="10" t="s">
        <v>27</v>
      </c>
      <c r="T1454" s="11" t="str" cm="1">
        <f t="array" ref="T1454">_xlfn.IFS(S1454="Month-to-month","_MM",S1454="One year","_OY",S1454="Two year","_TY")</f>
        <v>_MM</v>
      </c>
      <c r="U1454" s="10" t="s">
        <v>23</v>
      </c>
      <c r="V1454" s="10" t="s">
        <v>40</v>
      </c>
      <c r="W1454" s="10">
        <v>48.8</v>
      </c>
      <c r="X1454" s="10">
        <v>2555.0500000000002</v>
      </c>
      <c r="Y1454" s="10" t="s">
        <v>24</v>
      </c>
      <c r="Z1454" s="11">
        <f t="shared" si="113"/>
        <v>0</v>
      </c>
      <c r="AA1454" s="11" t="str">
        <f t="shared" si="114"/>
        <v>S_16AY+_Using_MM</v>
      </c>
    </row>
    <row r="1455" spans="1:27">
      <c r="A1455" s="10" t="s">
        <v>1490</v>
      </c>
      <c r="B1455" s="10" t="s">
        <v>30</v>
      </c>
      <c r="C1455" s="10">
        <v>0</v>
      </c>
      <c r="D1455" s="11" t="str">
        <f t="shared" si="110"/>
        <v>J</v>
      </c>
      <c r="E1455" s="10" t="s">
        <v>24</v>
      </c>
      <c r="F1455" s="10" t="s">
        <v>24</v>
      </c>
      <c r="G1455" s="10">
        <v>31</v>
      </c>
      <c r="H1455" s="11" t="str">
        <f t="shared" si="111"/>
        <v>_16AY+</v>
      </c>
      <c r="I1455" s="10" t="s">
        <v>23</v>
      </c>
      <c r="J1455" s="10" t="s">
        <v>24</v>
      </c>
      <c r="K1455" s="10" t="s">
        <v>37</v>
      </c>
      <c r="L1455" s="10" t="s">
        <v>24</v>
      </c>
      <c r="M1455" s="10" t="s">
        <v>23</v>
      </c>
      <c r="N1455" s="10" t="s">
        <v>24</v>
      </c>
      <c r="O1455" s="10" t="s">
        <v>24</v>
      </c>
      <c r="P1455" s="11" t="str">
        <f t="shared" si="112"/>
        <v>_Using</v>
      </c>
      <c r="Q1455" s="10" t="s">
        <v>23</v>
      </c>
      <c r="R1455" s="10" t="s">
        <v>23</v>
      </c>
      <c r="S1455" s="10" t="s">
        <v>27</v>
      </c>
      <c r="T1455" s="11" t="str" cm="1">
        <f t="array" ref="T1455">_xlfn.IFS(S1455="Month-to-month","_MM",S1455="One year","_OY",S1455="Two year","_TY")</f>
        <v>_MM</v>
      </c>
      <c r="U1455" s="10" t="s">
        <v>23</v>
      </c>
      <c r="V1455" s="10" t="s">
        <v>28</v>
      </c>
      <c r="W1455" s="10">
        <v>94.5</v>
      </c>
      <c r="X1455" s="10">
        <v>2979.2</v>
      </c>
      <c r="Y1455" s="10" t="s">
        <v>24</v>
      </c>
      <c r="Z1455" s="11">
        <f t="shared" si="113"/>
        <v>0</v>
      </c>
      <c r="AA1455" s="11" t="str">
        <f t="shared" si="114"/>
        <v>J_16AY+_Using_MM</v>
      </c>
    </row>
    <row r="1456" spans="1:27">
      <c r="A1456" s="10" t="s">
        <v>1491</v>
      </c>
      <c r="B1456" s="10" t="s">
        <v>30</v>
      </c>
      <c r="C1456" s="10">
        <v>0</v>
      </c>
      <c r="D1456" s="11" t="str">
        <f t="shared" si="110"/>
        <v>J</v>
      </c>
      <c r="E1456" s="10" t="s">
        <v>23</v>
      </c>
      <c r="F1456" s="10" t="s">
        <v>23</v>
      </c>
      <c r="G1456" s="10">
        <v>29</v>
      </c>
      <c r="H1456" s="11" t="str">
        <f t="shared" si="111"/>
        <v>_16AY+</v>
      </c>
      <c r="I1456" s="10" t="s">
        <v>23</v>
      </c>
      <c r="J1456" s="10" t="s">
        <v>24</v>
      </c>
      <c r="K1456" s="10" t="s">
        <v>24</v>
      </c>
      <c r="L1456" s="10" t="s">
        <v>46</v>
      </c>
      <c r="M1456" s="10" t="s">
        <v>46</v>
      </c>
      <c r="N1456" s="10" t="s">
        <v>46</v>
      </c>
      <c r="O1456" s="10" t="s">
        <v>46</v>
      </c>
      <c r="P1456" s="11" t="str">
        <f t="shared" si="112"/>
        <v>_NotUsing</v>
      </c>
      <c r="Q1456" s="10" t="s">
        <v>46</v>
      </c>
      <c r="R1456" s="10" t="s">
        <v>46</v>
      </c>
      <c r="S1456" s="10" t="s">
        <v>27</v>
      </c>
      <c r="T1456" s="11" t="str" cm="1">
        <f t="array" ref="T1456">_xlfn.IFS(S1456="Month-to-month","_MM",S1456="One year","_OY",S1456="Two year","_TY")</f>
        <v>_MM</v>
      </c>
      <c r="U1456" s="10" t="s">
        <v>23</v>
      </c>
      <c r="V1456" s="10" t="s">
        <v>32</v>
      </c>
      <c r="W1456" s="10">
        <v>20.65</v>
      </c>
      <c r="X1456" s="10">
        <v>654.85</v>
      </c>
      <c r="Y1456" s="10" t="s">
        <v>24</v>
      </c>
      <c r="Z1456" s="11">
        <f t="shared" si="113"/>
        <v>0</v>
      </c>
      <c r="AA1456" s="11" t="str">
        <f t="shared" si="114"/>
        <v>J_16AY+_NotUsing_MM</v>
      </c>
    </row>
    <row r="1457" spans="1:27">
      <c r="A1457" s="10" t="s">
        <v>1492</v>
      </c>
      <c r="B1457" s="10" t="s">
        <v>22</v>
      </c>
      <c r="C1457" s="10">
        <v>0</v>
      </c>
      <c r="D1457" s="11" t="str">
        <f t="shared" si="110"/>
        <v>J</v>
      </c>
      <c r="E1457" s="10" t="s">
        <v>23</v>
      </c>
      <c r="F1457" s="10" t="s">
        <v>24</v>
      </c>
      <c r="G1457" s="10">
        <v>36</v>
      </c>
      <c r="H1457" s="11" t="str">
        <f t="shared" si="111"/>
        <v>_16AY+</v>
      </c>
      <c r="I1457" s="10" t="s">
        <v>23</v>
      </c>
      <c r="J1457" s="10" t="s">
        <v>23</v>
      </c>
      <c r="K1457" s="10" t="s">
        <v>37</v>
      </c>
      <c r="L1457" s="10" t="s">
        <v>23</v>
      </c>
      <c r="M1457" s="10" t="s">
        <v>23</v>
      </c>
      <c r="N1457" s="10" t="s">
        <v>23</v>
      </c>
      <c r="O1457" s="10" t="s">
        <v>23</v>
      </c>
      <c r="P1457" s="11" t="str">
        <f t="shared" si="112"/>
        <v>_Using</v>
      </c>
      <c r="Q1457" s="10" t="s">
        <v>24</v>
      </c>
      <c r="R1457" s="10" t="s">
        <v>23</v>
      </c>
      <c r="S1457" s="10" t="s">
        <v>47</v>
      </c>
      <c r="T1457" s="11" t="str" cm="1">
        <f t="array" ref="T1457">_xlfn.IFS(S1457="Month-to-month","_MM",S1457="One year","_OY",S1457="Two year","_TY")</f>
        <v>_TY</v>
      </c>
      <c r="U1457" s="10" t="s">
        <v>23</v>
      </c>
      <c r="V1457" s="10" t="s">
        <v>40</v>
      </c>
      <c r="W1457" s="10">
        <v>106.05</v>
      </c>
      <c r="X1457" s="10">
        <v>3834.4</v>
      </c>
      <c r="Y1457" s="10" t="s">
        <v>24</v>
      </c>
      <c r="Z1457" s="11">
        <f t="shared" si="113"/>
        <v>0</v>
      </c>
      <c r="AA1457" s="11" t="str">
        <f t="shared" si="114"/>
        <v>J_16AY+_Using_TY</v>
      </c>
    </row>
    <row r="1458" spans="1:27">
      <c r="A1458" s="10" t="s">
        <v>1493</v>
      </c>
      <c r="B1458" s="10" t="s">
        <v>22</v>
      </c>
      <c r="C1458" s="10">
        <v>0</v>
      </c>
      <c r="D1458" s="11" t="str">
        <f t="shared" si="110"/>
        <v>J</v>
      </c>
      <c r="E1458" s="10" t="s">
        <v>23</v>
      </c>
      <c r="F1458" s="10" t="s">
        <v>24</v>
      </c>
      <c r="G1458" s="10">
        <v>16</v>
      </c>
      <c r="H1458" s="11" t="str">
        <f t="shared" si="111"/>
        <v>_16AY</v>
      </c>
      <c r="I1458" s="10" t="s">
        <v>23</v>
      </c>
      <c r="J1458" s="10" t="s">
        <v>23</v>
      </c>
      <c r="K1458" s="10" t="s">
        <v>37</v>
      </c>
      <c r="L1458" s="10" t="s">
        <v>24</v>
      </c>
      <c r="M1458" s="10" t="s">
        <v>23</v>
      </c>
      <c r="N1458" s="10" t="s">
        <v>24</v>
      </c>
      <c r="O1458" s="10" t="s">
        <v>24</v>
      </c>
      <c r="P1458" s="11" t="str">
        <f t="shared" si="112"/>
        <v>_Using</v>
      </c>
      <c r="Q1458" s="10" t="s">
        <v>23</v>
      </c>
      <c r="R1458" s="10" t="s">
        <v>23</v>
      </c>
      <c r="S1458" s="10" t="s">
        <v>27</v>
      </c>
      <c r="T1458" s="11" t="str" cm="1">
        <f t="array" ref="T1458">_xlfn.IFS(S1458="Month-to-month","_MM",S1458="One year","_OY",S1458="Two year","_TY")</f>
        <v>_MM</v>
      </c>
      <c r="U1458" s="10" t="s">
        <v>23</v>
      </c>
      <c r="V1458" s="10" t="s">
        <v>28</v>
      </c>
      <c r="W1458" s="10">
        <v>100</v>
      </c>
      <c r="X1458" s="10">
        <v>1534.75</v>
      </c>
      <c r="Y1458" s="10" t="s">
        <v>23</v>
      </c>
      <c r="Z1458" s="11">
        <f t="shared" si="113"/>
        <v>1</v>
      </c>
      <c r="AA1458" s="11" t="str">
        <f t="shared" si="114"/>
        <v>J_16AY_Using_MM</v>
      </c>
    </row>
    <row r="1459" spans="1:27">
      <c r="A1459" s="10" t="s">
        <v>1494</v>
      </c>
      <c r="B1459" s="10" t="s">
        <v>30</v>
      </c>
      <c r="C1459" s="10">
        <v>0</v>
      </c>
      <c r="D1459" s="11" t="str">
        <f t="shared" si="110"/>
        <v>J</v>
      </c>
      <c r="E1459" s="10" t="s">
        <v>23</v>
      </c>
      <c r="F1459" s="10" t="s">
        <v>24</v>
      </c>
      <c r="G1459" s="10">
        <v>42</v>
      </c>
      <c r="H1459" s="11" t="str">
        <f t="shared" si="111"/>
        <v>_16AY+</v>
      </c>
      <c r="I1459" s="10" t="s">
        <v>23</v>
      </c>
      <c r="J1459" s="10" t="s">
        <v>23</v>
      </c>
      <c r="K1459" s="10" t="s">
        <v>37</v>
      </c>
      <c r="L1459" s="10" t="s">
        <v>24</v>
      </c>
      <c r="M1459" s="10" t="s">
        <v>24</v>
      </c>
      <c r="N1459" s="10" t="s">
        <v>23</v>
      </c>
      <c r="O1459" s="10" t="s">
        <v>23</v>
      </c>
      <c r="P1459" s="11" t="str">
        <f t="shared" si="112"/>
        <v>_Using</v>
      </c>
      <c r="Q1459" s="10" t="s">
        <v>23</v>
      </c>
      <c r="R1459" s="10" t="s">
        <v>23</v>
      </c>
      <c r="S1459" s="10" t="s">
        <v>31</v>
      </c>
      <c r="T1459" s="11" t="str" cm="1">
        <f t="array" ref="T1459">_xlfn.IFS(S1459="Month-to-month","_MM",S1459="One year","_OY",S1459="Two year","_TY")</f>
        <v>_OY</v>
      </c>
      <c r="U1459" s="10" t="s">
        <v>23</v>
      </c>
      <c r="V1459" s="10" t="s">
        <v>28</v>
      </c>
      <c r="W1459" s="10">
        <v>108.3</v>
      </c>
      <c r="X1459" s="10">
        <v>4586.1499999999996</v>
      </c>
      <c r="Y1459" s="10" t="s">
        <v>24</v>
      </c>
      <c r="Z1459" s="11">
        <f t="shared" si="113"/>
        <v>0</v>
      </c>
      <c r="AA1459" s="11" t="str">
        <f t="shared" si="114"/>
        <v>J_16AY+_Using_OY</v>
      </c>
    </row>
    <row r="1460" spans="1:27">
      <c r="A1460" s="10" t="s">
        <v>1495</v>
      </c>
      <c r="B1460" s="10" t="s">
        <v>30</v>
      </c>
      <c r="C1460" s="10">
        <v>0</v>
      </c>
      <c r="D1460" s="11" t="str">
        <f t="shared" si="110"/>
        <v>J</v>
      </c>
      <c r="E1460" s="10" t="s">
        <v>24</v>
      </c>
      <c r="F1460" s="10" t="s">
        <v>24</v>
      </c>
      <c r="G1460" s="10">
        <v>1</v>
      </c>
      <c r="H1460" s="11" t="str">
        <f t="shared" si="111"/>
        <v>_6AY</v>
      </c>
      <c r="I1460" s="10" t="s">
        <v>23</v>
      </c>
      <c r="J1460" s="10" t="s">
        <v>24</v>
      </c>
      <c r="K1460" s="10" t="s">
        <v>24</v>
      </c>
      <c r="L1460" s="10" t="s">
        <v>46</v>
      </c>
      <c r="M1460" s="10" t="s">
        <v>46</v>
      </c>
      <c r="N1460" s="10" t="s">
        <v>46</v>
      </c>
      <c r="O1460" s="10" t="s">
        <v>46</v>
      </c>
      <c r="P1460" s="11" t="str">
        <f t="shared" si="112"/>
        <v>_NotUsing</v>
      </c>
      <c r="Q1460" s="10" t="s">
        <v>46</v>
      </c>
      <c r="R1460" s="10" t="s">
        <v>46</v>
      </c>
      <c r="S1460" s="10" t="s">
        <v>27</v>
      </c>
      <c r="T1460" s="11" t="str" cm="1">
        <f t="array" ref="T1460">_xlfn.IFS(S1460="Month-to-month","_MM",S1460="One year","_OY",S1460="Two year","_TY")</f>
        <v>_MM</v>
      </c>
      <c r="U1460" s="10" t="s">
        <v>24</v>
      </c>
      <c r="V1460" s="10" t="s">
        <v>28</v>
      </c>
      <c r="W1460" s="10">
        <v>20.55</v>
      </c>
      <c r="X1460" s="10">
        <v>20.55</v>
      </c>
      <c r="Y1460" s="10" t="s">
        <v>23</v>
      </c>
      <c r="Z1460" s="11">
        <f t="shared" si="113"/>
        <v>1</v>
      </c>
      <c r="AA1460" s="11" t="str">
        <f t="shared" si="114"/>
        <v>J_6AY_NotUsing_MM</v>
      </c>
    </row>
    <row r="1461" spans="1:27">
      <c r="A1461" s="10" t="s">
        <v>1496</v>
      </c>
      <c r="B1461" s="10" t="s">
        <v>22</v>
      </c>
      <c r="C1461" s="10">
        <v>0</v>
      </c>
      <c r="D1461" s="11" t="str">
        <f t="shared" si="110"/>
        <v>J</v>
      </c>
      <c r="E1461" s="10" t="s">
        <v>24</v>
      </c>
      <c r="F1461" s="10" t="s">
        <v>24</v>
      </c>
      <c r="G1461" s="10">
        <v>60</v>
      </c>
      <c r="H1461" s="11" t="str">
        <f t="shared" si="111"/>
        <v>_16AY+</v>
      </c>
      <c r="I1461" s="10" t="s">
        <v>23</v>
      </c>
      <c r="J1461" s="10" t="s">
        <v>24</v>
      </c>
      <c r="K1461" s="10" t="s">
        <v>37</v>
      </c>
      <c r="L1461" s="10" t="s">
        <v>24</v>
      </c>
      <c r="M1461" s="10" t="s">
        <v>23</v>
      </c>
      <c r="N1461" s="10" t="s">
        <v>23</v>
      </c>
      <c r="O1461" s="10" t="s">
        <v>24</v>
      </c>
      <c r="P1461" s="11" t="str">
        <f t="shared" si="112"/>
        <v>_Using</v>
      </c>
      <c r="Q1461" s="10" t="s">
        <v>23</v>
      </c>
      <c r="R1461" s="10" t="s">
        <v>23</v>
      </c>
      <c r="S1461" s="10" t="s">
        <v>47</v>
      </c>
      <c r="T1461" s="11" t="str" cm="1">
        <f t="array" ref="T1461">_xlfn.IFS(S1461="Month-to-month","_MM",S1461="One year","_OY",S1461="Two year","_TY")</f>
        <v>_TY</v>
      </c>
      <c r="U1461" s="10" t="s">
        <v>23</v>
      </c>
      <c r="V1461" s="10" t="s">
        <v>28</v>
      </c>
      <c r="W1461" s="10">
        <v>99.65</v>
      </c>
      <c r="X1461" s="10">
        <v>5941.05</v>
      </c>
      <c r="Y1461" s="10" t="s">
        <v>24</v>
      </c>
      <c r="Z1461" s="11">
        <f t="shared" si="113"/>
        <v>0</v>
      </c>
      <c r="AA1461" s="11" t="str">
        <f t="shared" si="114"/>
        <v>J_16AY+_Using_TY</v>
      </c>
    </row>
    <row r="1462" spans="1:27">
      <c r="A1462" s="10" t="s">
        <v>1497</v>
      </c>
      <c r="B1462" s="10" t="s">
        <v>30</v>
      </c>
      <c r="C1462" s="10">
        <v>0</v>
      </c>
      <c r="D1462" s="11" t="str">
        <f t="shared" si="110"/>
        <v>J</v>
      </c>
      <c r="E1462" s="10" t="s">
        <v>24</v>
      </c>
      <c r="F1462" s="10" t="s">
        <v>24</v>
      </c>
      <c r="G1462" s="10">
        <v>5</v>
      </c>
      <c r="H1462" s="11" t="str">
        <f t="shared" si="111"/>
        <v>_6AY</v>
      </c>
      <c r="I1462" s="10" t="s">
        <v>23</v>
      </c>
      <c r="J1462" s="10" t="s">
        <v>23</v>
      </c>
      <c r="K1462" s="10" t="s">
        <v>37</v>
      </c>
      <c r="L1462" s="10" t="s">
        <v>24</v>
      </c>
      <c r="M1462" s="10" t="s">
        <v>23</v>
      </c>
      <c r="N1462" s="10" t="s">
        <v>23</v>
      </c>
      <c r="O1462" s="10" t="s">
        <v>24</v>
      </c>
      <c r="P1462" s="11" t="str">
        <f t="shared" si="112"/>
        <v>_Using</v>
      </c>
      <c r="Q1462" s="10" t="s">
        <v>24</v>
      </c>
      <c r="R1462" s="10" t="s">
        <v>24</v>
      </c>
      <c r="S1462" s="10" t="s">
        <v>27</v>
      </c>
      <c r="T1462" s="11" t="str" cm="1">
        <f t="array" ref="T1462">_xlfn.IFS(S1462="Month-to-month","_MM",S1462="One year","_OY",S1462="Two year","_TY")</f>
        <v>_MM</v>
      </c>
      <c r="U1462" s="10" t="s">
        <v>23</v>
      </c>
      <c r="V1462" s="10" t="s">
        <v>28</v>
      </c>
      <c r="W1462" s="10">
        <v>85.3</v>
      </c>
      <c r="X1462" s="10">
        <v>424.15</v>
      </c>
      <c r="Y1462" s="10" t="s">
        <v>23</v>
      </c>
      <c r="Z1462" s="11">
        <f t="shared" si="113"/>
        <v>1</v>
      </c>
      <c r="AA1462" s="11" t="str">
        <f t="shared" si="114"/>
        <v>J_6AY_Using_MM</v>
      </c>
    </row>
    <row r="1463" spans="1:27">
      <c r="A1463" s="10" t="s">
        <v>1498</v>
      </c>
      <c r="B1463" s="10" t="s">
        <v>30</v>
      </c>
      <c r="C1463" s="10">
        <v>0</v>
      </c>
      <c r="D1463" s="11" t="str">
        <f t="shared" si="110"/>
        <v>J</v>
      </c>
      <c r="E1463" s="10" t="s">
        <v>23</v>
      </c>
      <c r="F1463" s="10" t="s">
        <v>24</v>
      </c>
      <c r="G1463" s="10">
        <v>22</v>
      </c>
      <c r="H1463" s="11" t="str">
        <f t="shared" si="111"/>
        <v>_16AY+</v>
      </c>
      <c r="I1463" s="10" t="s">
        <v>23</v>
      </c>
      <c r="J1463" s="10" t="s">
        <v>23</v>
      </c>
      <c r="K1463" s="10" t="s">
        <v>37</v>
      </c>
      <c r="L1463" s="10" t="s">
        <v>23</v>
      </c>
      <c r="M1463" s="10" t="s">
        <v>24</v>
      </c>
      <c r="N1463" s="10" t="s">
        <v>24</v>
      </c>
      <c r="O1463" s="10" t="s">
        <v>23</v>
      </c>
      <c r="P1463" s="11" t="str">
        <f t="shared" si="112"/>
        <v>_Using</v>
      </c>
      <c r="Q1463" s="10" t="s">
        <v>23</v>
      </c>
      <c r="R1463" s="10" t="s">
        <v>24</v>
      </c>
      <c r="S1463" s="10" t="s">
        <v>27</v>
      </c>
      <c r="T1463" s="11" t="str" cm="1">
        <f t="array" ref="T1463">_xlfn.IFS(S1463="Month-to-month","_MM",S1463="One year","_OY",S1463="Two year","_TY")</f>
        <v>_MM</v>
      </c>
      <c r="U1463" s="10" t="s">
        <v>24</v>
      </c>
      <c r="V1463" s="10" t="s">
        <v>40</v>
      </c>
      <c r="W1463" s="10">
        <v>95.9</v>
      </c>
      <c r="X1463" s="10">
        <v>2234.9499999999998</v>
      </c>
      <c r="Y1463" s="10" t="s">
        <v>24</v>
      </c>
      <c r="Z1463" s="11">
        <f t="shared" si="113"/>
        <v>0</v>
      </c>
      <c r="AA1463" s="11" t="str">
        <f t="shared" si="114"/>
        <v>J_16AY+_Using_MM</v>
      </c>
    </row>
    <row r="1464" spans="1:27">
      <c r="A1464" s="10" t="s">
        <v>1499</v>
      </c>
      <c r="B1464" s="10" t="s">
        <v>30</v>
      </c>
      <c r="C1464" s="10">
        <v>0</v>
      </c>
      <c r="D1464" s="11" t="str">
        <f t="shared" si="110"/>
        <v>J</v>
      </c>
      <c r="E1464" s="10" t="s">
        <v>23</v>
      </c>
      <c r="F1464" s="10" t="s">
        <v>24</v>
      </c>
      <c r="G1464" s="10">
        <v>36</v>
      </c>
      <c r="H1464" s="11" t="str">
        <f t="shared" si="111"/>
        <v>_16AY+</v>
      </c>
      <c r="I1464" s="10" t="s">
        <v>23</v>
      </c>
      <c r="J1464" s="10" t="s">
        <v>24</v>
      </c>
      <c r="K1464" s="10" t="s">
        <v>24</v>
      </c>
      <c r="L1464" s="10" t="s">
        <v>46</v>
      </c>
      <c r="M1464" s="10" t="s">
        <v>46</v>
      </c>
      <c r="N1464" s="10" t="s">
        <v>46</v>
      </c>
      <c r="O1464" s="10" t="s">
        <v>46</v>
      </c>
      <c r="P1464" s="11" t="str">
        <f t="shared" si="112"/>
        <v>_NotUsing</v>
      </c>
      <c r="Q1464" s="10" t="s">
        <v>46</v>
      </c>
      <c r="R1464" s="10" t="s">
        <v>46</v>
      </c>
      <c r="S1464" s="10" t="s">
        <v>31</v>
      </c>
      <c r="T1464" s="11" t="str" cm="1">
        <f t="array" ref="T1464">_xlfn.IFS(S1464="Month-to-month","_MM",S1464="One year","_OY",S1464="Two year","_TY")</f>
        <v>_OY</v>
      </c>
      <c r="U1464" s="10" t="s">
        <v>24</v>
      </c>
      <c r="V1464" s="10" t="s">
        <v>32</v>
      </c>
      <c r="W1464" s="10">
        <v>20</v>
      </c>
      <c r="X1464" s="10">
        <v>666.75</v>
      </c>
      <c r="Y1464" s="10" t="s">
        <v>24</v>
      </c>
      <c r="Z1464" s="11">
        <f t="shared" si="113"/>
        <v>0</v>
      </c>
      <c r="AA1464" s="11" t="str">
        <f t="shared" si="114"/>
        <v>J_16AY+_NotUsing_OY</v>
      </c>
    </row>
    <row r="1465" spans="1:27">
      <c r="A1465" s="10" t="s">
        <v>1500</v>
      </c>
      <c r="B1465" s="10" t="s">
        <v>22</v>
      </c>
      <c r="C1465" s="10">
        <v>0</v>
      </c>
      <c r="D1465" s="11" t="str">
        <f t="shared" si="110"/>
        <v>J</v>
      </c>
      <c r="E1465" s="10" t="s">
        <v>24</v>
      </c>
      <c r="F1465" s="10" t="s">
        <v>24</v>
      </c>
      <c r="G1465" s="10">
        <v>4</v>
      </c>
      <c r="H1465" s="11" t="str">
        <f t="shared" si="111"/>
        <v>_6AY</v>
      </c>
      <c r="I1465" s="10" t="s">
        <v>23</v>
      </c>
      <c r="J1465" s="10" t="s">
        <v>24</v>
      </c>
      <c r="K1465" s="10" t="s">
        <v>37</v>
      </c>
      <c r="L1465" s="10" t="s">
        <v>24</v>
      </c>
      <c r="M1465" s="10" t="s">
        <v>24</v>
      </c>
      <c r="N1465" s="10" t="s">
        <v>24</v>
      </c>
      <c r="O1465" s="10" t="s">
        <v>24</v>
      </c>
      <c r="P1465" s="11" t="str">
        <f t="shared" si="112"/>
        <v>_NotUsing</v>
      </c>
      <c r="Q1465" s="10" t="s">
        <v>24</v>
      </c>
      <c r="R1465" s="10" t="s">
        <v>24</v>
      </c>
      <c r="S1465" s="10" t="s">
        <v>27</v>
      </c>
      <c r="T1465" s="11" t="str" cm="1">
        <f t="array" ref="T1465">_xlfn.IFS(S1465="Month-to-month","_MM",S1465="One year","_OY",S1465="Two year","_TY")</f>
        <v>_MM</v>
      </c>
      <c r="U1465" s="10" t="s">
        <v>24</v>
      </c>
      <c r="V1465" s="10" t="s">
        <v>28</v>
      </c>
      <c r="W1465" s="10">
        <v>70.400000000000006</v>
      </c>
      <c r="X1465" s="10">
        <v>281</v>
      </c>
      <c r="Y1465" s="10" t="s">
        <v>23</v>
      </c>
      <c r="Z1465" s="11">
        <f t="shared" si="113"/>
        <v>1</v>
      </c>
      <c r="AA1465" s="11" t="str">
        <f t="shared" si="114"/>
        <v>J_6AY_NotUsing_MM</v>
      </c>
    </row>
    <row r="1466" spans="1:27">
      <c r="A1466" s="10" t="s">
        <v>1501</v>
      </c>
      <c r="B1466" s="10" t="s">
        <v>30</v>
      </c>
      <c r="C1466" s="10">
        <v>0</v>
      </c>
      <c r="D1466" s="11" t="str">
        <f t="shared" si="110"/>
        <v>J</v>
      </c>
      <c r="E1466" s="10" t="s">
        <v>24</v>
      </c>
      <c r="F1466" s="10" t="s">
        <v>24</v>
      </c>
      <c r="G1466" s="10">
        <v>9</v>
      </c>
      <c r="H1466" s="11" t="str">
        <f t="shared" si="111"/>
        <v>_16AY</v>
      </c>
      <c r="I1466" s="10" t="s">
        <v>23</v>
      </c>
      <c r="J1466" s="10" t="s">
        <v>24</v>
      </c>
      <c r="K1466" s="10" t="s">
        <v>26</v>
      </c>
      <c r="L1466" s="10" t="s">
        <v>23</v>
      </c>
      <c r="M1466" s="10" t="s">
        <v>24</v>
      </c>
      <c r="N1466" s="10" t="s">
        <v>24</v>
      </c>
      <c r="O1466" s="10" t="s">
        <v>23</v>
      </c>
      <c r="P1466" s="11" t="str">
        <f t="shared" si="112"/>
        <v>_Using</v>
      </c>
      <c r="Q1466" s="10" t="s">
        <v>24</v>
      </c>
      <c r="R1466" s="10" t="s">
        <v>23</v>
      </c>
      <c r="S1466" s="10" t="s">
        <v>27</v>
      </c>
      <c r="T1466" s="11" t="str" cm="1">
        <f t="array" ref="T1466">_xlfn.IFS(S1466="Month-to-month","_MM",S1466="One year","_OY",S1466="Two year","_TY")</f>
        <v>_MM</v>
      </c>
      <c r="U1466" s="10" t="s">
        <v>24</v>
      </c>
      <c r="V1466" s="10" t="s">
        <v>32</v>
      </c>
      <c r="W1466" s="10">
        <v>64.95</v>
      </c>
      <c r="X1466" s="10">
        <v>547.79999999999995</v>
      </c>
      <c r="Y1466" s="10" t="s">
        <v>24</v>
      </c>
      <c r="Z1466" s="11">
        <f t="shared" si="113"/>
        <v>0</v>
      </c>
      <c r="AA1466" s="11" t="str">
        <f t="shared" si="114"/>
        <v>J_16AY_Using_MM</v>
      </c>
    </row>
    <row r="1467" spans="1:27">
      <c r="A1467" s="10" t="s">
        <v>1502</v>
      </c>
      <c r="B1467" s="10" t="s">
        <v>30</v>
      </c>
      <c r="C1467" s="10">
        <v>0</v>
      </c>
      <c r="D1467" s="11" t="str">
        <f t="shared" si="110"/>
        <v>J</v>
      </c>
      <c r="E1467" s="10" t="s">
        <v>23</v>
      </c>
      <c r="F1467" s="10" t="s">
        <v>23</v>
      </c>
      <c r="G1467" s="10">
        <v>1</v>
      </c>
      <c r="H1467" s="11" t="str">
        <f t="shared" si="111"/>
        <v>_6AY</v>
      </c>
      <c r="I1467" s="10" t="s">
        <v>23</v>
      </c>
      <c r="J1467" s="10" t="s">
        <v>24</v>
      </c>
      <c r="K1467" s="10" t="s">
        <v>37</v>
      </c>
      <c r="L1467" s="10" t="s">
        <v>24</v>
      </c>
      <c r="M1467" s="10" t="s">
        <v>23</v>
      </c>
      <c r="N1467" s="10" t="s">
        <v>24</v>
      </c>
      <c r="O1467" s="10" t="s">
        <v>24</v>
      </c>
      <c r="P1467" s="11" t="str">
        <f t="shared" si="112"/>
        <v>_Using</v>
      </c>
      <c r="Q1467" s="10" t="s">
        <v>24</v>
      </c>
      <c r="R1467" s="10" t="s">
        <v>24</v>
      </c>
      <c r="S1467" s="10" t="s">
        <v>27</v>
      </c>
      <c r="T1467" s="11" t="str" cm="1">
        <f t="array" ref="T1467">_xlfn.IFS(S1467="Month-to-month","_MM",S1467="One year","_OY",S1467="Two year","_TY")</f>
        <v>_MM</v>
      </c>
      <c r="U1467" s="10" t="s">
        <v>24</v>
      </c>
      <c r="V1467" s="10" t="s">
        <v>40</v>
      </c>
      <c r="W1467" s="10">
        <v>74.599999999999994</v>
      </c>
      <c r="X1467" s="10">
        <v>74.599999999999994</v>
      </c>
      <c r="Y1467" s="10" t="s">
        <v>24</v>
      </c>
      <c r="Z1467" s="11">
        <f t="shared" si="113"/>
        <v>0</v>
      </c>
      <c r="AA1467" s="11" t="str">
        <f t="shared" si="114"/>
        <v>J_6AY_Using_MM</v>
      </c>
    </row>
    <row r="1468" spans="1:27">
      <c r="A1468" s="10" t="s">
        <v>1503</v>
      </c>
      <c r="B1468" s="10" t="s">
        <v>30</v>
      </c>
      <c r="C1468" s="10">
        <v>0</v>
      </c>
      <c r="D1468" s="11" t="str">
        <f t="shared" si="110"/>
        <v>J</v>
      </c>
      <c r="E1468" s="10" t="s">
        <v>23</v>
      </c>
      <c r="F1468" s="10" t="s">
        <v>23</v>
      </c>
      <c r="G1468" s="10">
        <v>12</v>
      </c>
      <c r="H1468" s="11" t="str">
        <f t="shared" si="111"/>
        <v>_16AY</v>
      </c>
      <c r="I1468" s="10" t="s">
        <v>23</v>
      </c>
      <c r="J1468" s="10" t="s">
        <v>24</v>
      </c>
      <c r="K1468" s="10" t="s">
        <v>26</v>
      </c>
      <c r="L1468" s="10" t="s">
        <v>23</v>
      </c>
      <c r="M1468" s="10" t="s">
        <v>24</v>
      </c>
      <c r="N1468" s="10" t="s">
        <v>24</v>
      </c>
      <c r="O1468" s="10" t="s">
        <v>24</v>
      </c>
      <c r="P1468" s="11" t="str">
        <f t="shared" si="112"/>
        <v>_Using</v>
      </c>
      <c r="Q1468" s="10" t="s">
        <v>24</v>
      </c>
      <c r="R1468" s="10" t="s">
        <v>24</v>
      </c>
      <c r="S1468" s="10" t="s">
        <v>27</v>
      </c>
      <c r="T1468" s="11" t="str" cm="1">
        <f t="array" ref="T1468">_xlfn.IFS(S1468="Month-to-month","_MM",S1468="One year","_OY",S1468="Two year","_TY")</f>
        <v>_MM</v>
      </c>
      <c r="U1468" s="10" t="s">
        <v>23</v>
      </c>
      <c r="V1468" s="10" t="s">
        <v>28</v>
      </c>
      <c r="W1468" s="10">
        <v>49.2</v>
      </c>
      <c r="X1468" s="10">
        <v>571.15</v>
      </c>
      <c r="Y1468" s="10" t="s">
        <v>24</v>
      </c>
      <c r="Z1468" s="11">
        <f t="shared" si="113"/>
        <v>0</v>
      </c>
      <c r="AA1468" s="11" t="str">
        <f t="shared" si="114"/>
        <v>J_16AY_Using_MM</v>
      </c>
    </row>
    <row r="1469" spans="1:27">
      <c r="A1469" s="10" t="s">
        <v>1504</v>
      </c>
      <c r="B1469" s="10" t="s">
        <v>22</v>
      </c>
      <c r="C1469" s="10">
        <v>0</v>
      </c>
      <c r="D1469" s="11" t="str">
        <f t="shared" si="110"/>
        <v>J</v>
      </c>
      <c r="E1469" s="10" t="s">
        <v>24</v>
      </c>
      <c r="F1469" s="10" t="s">
        <v>24</v>
      </c>
      <c r="G1469" s="10">
        <v>23</v>
      </c>
      <c r="H1469" s="11" t="str">
        <f t="shared" si="111"/>
        <v>_16AY+</v>
      </c>
      <c r="I1469" s="10" t="s">
        <v>23</v>
      </c>
      <c r="J1469" s="10" t="s">
        <v>23</v>
      </c>
      <c r="K1469" s="10" t="s">
        <v>26</v>
      </c>
      <c r="L1469" s="10" t="s">
        <v>24</v>
      </c>
      <c r="M1469" s="10" t="s">
        <v>24</v>
      </c>
      <c r="N1469" s="10" t="s">
        <v>24</v>
      </c>
      <c r="O1469" s="10" t="s">
        <v>23</v>
      </c>
      <c r="P1469" s="11" t="str">
        <f t="shared" si="112"/>
        <v>_Using</v>
      </c>
      <c r="Q1469" s="10" t="s">
        <v>23</v>
      </c>
      <c r="R1469" s="10" t="s">
        <v>23</v>
      </c>
      <c r="S1469" s="10" t="s">
        <v>31</v>
      </c>
      <c r="T1469" s="11" t="str" cm="1">
        <f t="array" ref="T1469">_xlfn.IFS(S1469="Month-to-month","_MM",S1469="One year","_OY",S1469="Two year","_TY")</f>
        <v>_OY</v>
      </c>
      <c r="U1469" s="10" t="s">
        <v>23</v>
      </c>
      <c r="V1469" s="10" t="s">
        <v>32</v>
      </c>
      <c r="W1469" s="10">
        <v>73.75</v>
      </c>
      <c r="X1469" s="10">
        <v>1756.6</v>
      </c>
      <c r="Y1469" s="10" t="s">
        <v>24</v>
      </c>
      <c r="Z1469" s="11">
        <f t="shared" si="113"/>
        <v>0</v>
      </c>
      <c r="AA1469" s="11" t="str">
        <f t="shared" si="114"/>
        <v>J_16AY+_Using_OY</v>
      </c>
    </row>
    <row r="1470" spans="1:27">
      <c r="A1470" s="10" t="s">
        <v>1505</v>
      </c>
      <c r="B1470" s="10" t="s">
        <v>30</v>
      </c>
      <c r="C1470" s="10">
        <v>0</v>
      </c>
      <c r="D1470" s="11" t="str">
        <f t="shared" si="110"/>
        <v>J</v>
      </c>
      <c r="E1470" s="10" t="s">
        <v>24</v>
      </c>
      <c r="F1470" s="10" t="s">
        <v>24</v>
      </c>
      <c r="G1470" s="10">
        <v>62</v>
      </c>
      <c r="H1470" s="11" t="str">
        <f t="shared" si="111"/>
        <v>_16AY+</v>
      </c>
      <c r="I1470" s="10" t="s">
        <v>23</v>
      </c>
      <c r="J1470" s="10" t="s">
        <v>23</v>
      </c>
      <c r="K1470" s="10" t="s">
        <v>37</v>
      </c>
      <c r="L1470" s="10" t="s">
        <v>23</v>
      </c>
      <c r="M1470" s="10" t="s">
        <v>23</v>
      </c>
      <c r="N1470" s="10" t="s">
        <v>24</v>
      </c>
      <c r="O1470" s="10" t="s">
        <v>24</v>
      </c>
      <c r="P1470" s="11" t="str">
        <f t="shared" si="112"/>
        <v>_Using</v>
      </c>
      <c r="Q1470" s="10" t="s">
        <v>24</v>
      </c>
      <c r="R1470" s="10" t="s">
        <v>23</v>
      </c>
      <c r="S1470" s="10" t="s">
        <v>31</v>
      </c>
      <c r="T1470" s="11" t="str" cm="1">
        <f t="array" ref="T1470">_xlfn.IFS(S1470="Month-to-month","_MM",S1470="One year","_OY",S1470="Two year","_TY")</f>
        <v>_OY</v>
      </c>
      <c r="U1470" s="10" t="s">
        <v>23</v>
      </c>
      <c r="V1470" s="10" t="s">
        <v>35</v>
      </c>
      <c r="W1470" s="10">
        <v>92.3</v>
      </c>
      <c r="X1470" s="10">
        <v>5731.45</v>
      </c>
      <c r="Y1470" s="10" t="s">
        <v>24</v>
      </c>
      <c r="Z1470" s="11">
        <f t="shared" si="113"/>
        <v>0</v>
      </c>
      <c r="AA1470" s="11" t="str">
        <f t="shared" si="114"/>
        <v>J_16AY+_Using_OY</v>
      </c>
    </row>
    <row r="1471" spans="1:27">
      <c r="A1471" s="10" t="s">
        <v>1506</v>
      </c>
      <c r="B1471" s="10" t="s">
        <v>30</v>
      </c>
      <c r="C1471" s="10">
        <v>0</v>
      </c>
      <c r="D1471" s="11" t="str">
        <f t="shared" si="110"/>
        <v>J</v>
      </c>
      <c r="E1471" s="10" t="s">
        <v>24</v>
      </c>
      <c r="F1471" s="10" t="s">
        <v>24</v>
      </c>
      <c r="G1471" s="10">
        <v>37</v>
      </c>
      <c r="H1471" s="11" t="str">
        <f t="shared" si="111"/>
        <v>_16AY+</v>
      </c>
      <c r="I1471" s="10" t="s">
        <v>23</v>
      </c>
      <c r="J1471" s="10" t="s">
        <v>23</v>
      </c>
      <c r="K1471" s="10" t="s">
        <v>37</v>
      </c>
      <c r="L1471" s="10" t="s">
        <v>24</v>
      </c>
      <c r="M1471" s="10" t="s">
        <v>24</v>
      </c>
      <c r="N1471" s="10" t="s">
        <v>24</v>
      </c>
      <c r="O1471" s="10" t="s">
        <v>23</v>
      </c>
      <c r="P1471" s="11" t="str">
        <f t="shared" si="112"/>
        <v>_Using</v>
      </c>
      <c r="Q1471" s="10" t="s">
        <v>23</v>
      </c>
      <c r="R1471" s="10" t="s">
        <v>23</v>
      </c>
      <c r="S1471" s="10" t="s">
        <v>27</v>
      </c>
      <c r="T1471" s="11" t="str" cm="1">
        <f t="array" ref="T1471">_xlfn.IFS(S1471="Month-to-month","_MM",S1471="One year","_OY",S1471="Two year","_TY")</f>
        <v>_MM</v>
      </c>
      <c r="U1471" s="10" t="s">
        <v>24</v>
      </c>
      <c r="V1471" s="10" t="s">
        <v>35</v>
      </c>
      <c r="W1471" s="10">
        <v>98.8</v>
      </c>
      <c r="X1471" s="10">
        <v>3475.55</v>
      </c>
      <c r="Y1471" s="10" t="s">
        <v>23</v>
      </c>
      <c r="Z1471" s="11">
        <f t="shared" si="113"/>
        <v>1</v>
      </c>
      <c r="AA1471" s="11" t="str">
        <f t="shared" si="114"/>
        <v>J_16AY+_Using_MM</v>
      </c>
    </row>
    <row r="1472" spans="1:27">
      <c r="A1472" s="10" t="s">
        <v>1507</v>
      </c>
      <c r="B1472" s="10" t="s">
        <v>22</v>
      </c>
      <c r="C1472" s="10">
        <v>0</v>
      </c>
      <c r="D1472" s="11" t="str">
        <f t="shared" si="110"/>
        <v>J</v>
      </c>
      <c r="E1472" s="10" t="s">
        <v>24</v>
      </c>
      <c r="F1472" s="10" t="s">
        <v>24</v>
      </c>
      <c r="G1472" s="10">
        <v>8</v>
      </c>
      <c r="H1472" s="11" t="str">
        <f t="shared" si="111"/>
        <v>_16AY</v>
      </c>
      <c r="I1472" s="10" t="s">
        <v>23</v>
      </c>
      <c r="J1472" s="10" t="s">
        <v>24</v>
      </c>
      <c r="K1472" s="10" t="s">
        <v>24</v>
      </c>
      <c r="L1472" s="10" t="s">
        <v>46</v>
      </c>
      <c r="M1472" s="10" t="s">
        <v>46</v>
      </c>
      <c r="N1472" s="10" t="s">
        <v>46</v>
      </c>
      <c r="O1472" s="10" t="s">
        <v>46</v>
      </c>
      <c r="P1472" s="11" t="str">
        <f t="shared" si="112"/>
        <v>_NotUsing</v>
      </c>
      <c r="Q1472" s="10" t="s">
        <v>46</v>
      </c>
      <c r="R1472" s="10" t="s">
        <v>46</v>
      </c>
      <c r="S1472" s="10" t="s">
        <v>27</v>
      </c>
      <c r="T1472" s="11" t="str" cm="1">
        <f t="array" ref="T1472">_xlfn.IFS(S1472="Month-to-month","_MM",S1472="One year","_OY",S1472="Two year","_TY")</f>
        <v>_MM</v>
      </c>
      <c r="U1472" s="10" t="s">
        <v>24</v>
      </c>
      <c r="V1472" s="10" t="s">
        <v>32</v>
      </c>
      <c r="W1472" s="10">
        <v>19.2</v>
      </c>
      <c r="X1472" s="10">
        <v>156.85</v>
      </c>
      <c r="Y1472" s="10" t="s">
        <v>24</v>
      </c>
      <c r="Z1472" s="11">
        <f t="shared" si="113"/>
        <v>0</v>
      </c>
      <c r="AA1472" s="11" t="str">
        <f t="shared" si="114"/>
        <v>J_16AY_NotUsing_MM</v>
      </c>
    </row>
    <row r="1473" spans="1:27">
      <c r="A1473" s="10" t="s">
        <v>1508</v>
      </c>
      <c r="B1473" s="10" t="s">
        <v>30</v>
      </c>
      <c r="C1473" s="10">
        <v>0</v>
      </c>
      <c r="D1473" s="11" t="str">
        <f t="shared" si="110"/>
        <v>J</v>
      </c>
      <c r="E1473" s="10" t="s">
        <v>23</v>
      </c>
      <c r="F1473" s="10" t="s">
        <v>24</v>
      </c>
      <c r="G1473" s="10">
        <v>31</v>
      </c>
      <c r="H1473" s="11" t="str">
        <f t="shared" si="111"/>
        <v>_16AY+</v>
      </c>
      <c r="I1473" s="10" t="s">
        <v>23</v>
      </c>
      <c r="J1473" s="10" t="s">
        <v>23</v>
      </c>
      <c r="K1473" s="10" t="s">
        <v>37</v>
      </c>
      <c r="L1473" s="10" t="s">
        <v>24</v>
      </c>
      <c r="M1473" s="10" t="s">
        <v>24</v>
      </c>
      <c r="N1473" s="10" t="s">
        <v>23</v>
      </c>
      <c r="O1473" s="10" t="s">
        <v>24</v>
      </c>
      <c r="P1473" s="11" t="str">
        <f t="shared" si="112"/>
        <v>_Using</v>
      </c>
      <c r="Q1473" s="10" t="s">
        <v>23</v>
      </c>
      <c r="R1473" s="10" t="s">
        <v>24</v>
      </c>
      <c r="S1473" s="10" t="s">
        <v>27</v>
      </c>
      <c r="T1473" s="11" t="str" cm="1">
        <f t="array" ref="T1473">_xlfn.IFS(S1473="Month-to-month","_MM",S1473="One year","_OY",S1473="Two year","_TY")</f>
        <v>_MM</v>
      </c>
      <c r="U1473" s="10" t="s">
        <v>24</v>
      </c>
      <c r="V1473" s="10" t="s">
        <v>40</v>
      </c>
      <c r="W1473" s="10">
        <v>88.65</v>
      </c>
      <c r="X1473" s="10">
        <v>2683.2</v>
      </c>
      <c r="Y1473" s="10" t="s">
        <v>24</v>
      </c>
      <c r="Z1473" s="11">
        <f t="shared" si="113"/>
        <v>0</v>
      </c>
      <c r="AA1473" s="11" t="str">
        <f t="shared" si="114"/>
        <v>J_16AY+_Using_MM</v>
      </c>
    </row>
    <row r="1474" spans="1:27">
      <c r="A1474" s="10" t="s">
        <v>1509</v>
      </c>
      <c r="B1474" s="10" t="s">
        <v>30</v>
      </c>
      <c r="C1474" s="10">
        <v>0</v>
      </c>
      <c r="D1474" s="11" t="str">
        <f t="shared" si="110"/>
        <v>J</v>
      </c>
      <c r="E1474" s="10" t="s">
        <v>23</v>
      </c>
      <c r="F1474" s="10" t="s">
        <v>23</v>
      </c>
      <c r="G1474" s="10">
        <v>13</v>
      </c>
      <c r="H1474" s="11" t="str">
        <f t="shared" si="111"/>
        <v>_16AY</v>
      </c>
      <c r="I1474" s="10" t="s">
        <v>23</v>
      </c>
      <c r="J1474" s="10" t="s">
        <v>23</v>
      </c>
      <c r="K1474" s="10" t="s">
        <v>37</v>
      </c>
      <c r="L1474" s="10" t="s">
        <v>24</v>
      </c>
      <c r="M1474" s="10" t="s">
        <v>24</v>
      </c>
      <c r="N1474" s="10" t="s">
        <v>24</v>
      </c>
      <c r="O1474" s="10" t="s">
        <v>24</v>
      </c>
      <c r="P1474" s="11" t="str">
        <f t="shared" si="112"/>
        <v>_NotUsing</v>
      </c>
      <c r="Q1474" s="10" t="s">
        <v>24</v>
      </c>
      <c r="R1474" s="10" t="s">
        <v>24</v>
      </c>
      <c r="S1474" s="10" t="s">
        <v>27</v>
      </c>
      <c r="T1474" s="11" t="str" cm="1">
        <f t="array" ref="T1474">_xlfn.IFS(S1474="Month-to-month","_MM",S1474="One year","_OY",S1474="Two year","_TY")</f>
        <v>_MM</v>
      </c>
      <c r="U1474" s="10" t="s">
        <v>23</v>
      </c>
      <c r="V1474" s="10" t="s">
        <v>40</v>
      </c>
      <c r="W1474" s="10">
        <v>74.400000000000006</v>
      </c>
      <c r="X1474" s="10">
        <v>896.75</v>
      </c>
      <c r="Y1474" s="10" t="s">
        <v>23</v>
      </c>
      <c r="Z1474" s="11">
        <f t="shared" si="113"/>
        <v>1</v>
      </c>
      <c r="AA1474" s="11" t="str">
        <f t="shared" si="114"/>
        <v>J_16AY_NotUsing_MM</v>
      </c>
    </row>
    <row r="1475" spans="1:27">
      <c r="A1475" s="10" t="s">
        <v>1510</v>
      </c>
      <c r="B1475" s="10" t="s">
        <v>22</v>
      </c>
      <c r="C1475" s="10">
        <v>0</v>
      </c>
      <c r="D1475" s="11" t="str">
        <f t="shared" ref="D1475:D1538" si="115">IF(C1475=0,"J","S")</f>
        <v>J</v>
      </c>
      <c r="E1475" s="10" t="s">
        <v>24</v>
      </c>
      <c r="F1475" s="10" t="s">
        <v>24</v>
      </c>
      <c r="G1475" s="10">
        <v>24</v>
      </c>
      <c r="H1475" s="11" t="str">
        <f t="shared" ref="H1475:H1538" si="116">IF(G1475&lt;7,"_6AY",IF(G1475&lt;17,"_16AY","_16AY+"))</f>
        <v>_16AY+</v>
      </c>
      <c r="I1475" s="10" t="s">
        <v>23</v>
      </c>
      <c r="J1475" s="10" t="s">
        <v>23</v>
      </c>
      <c r="K1475" s="10" t="s">
        <v>37</v>
      </c>
      <c r="L1475" s="10" t="s">
        <v>24</v>
      </c>
      <c r="M1475" s="10" t="s">
        <v>24</v>
      </c>
      <c r="N1475" s="10" t="s">
        <v>23</v>
      </c>
      <c r="O1475" s="10" t="s">
        <v>24</v>
      </c>
      <c r="P1475" s="11" t="str">
        <f t="shared" ref="P1475:P1538" si="117">IF(COUNTIF(L1475:O1475,"Yes")&gt;0,"_Using","_NotUsing")</f>
        <v>_Using</v>
      </c>
      <c r="Q1475" s="10" t="s">
        <v>23</v>
      </c>
      <c r="R1475" s="10" t="s">
        <v>23</v>
      </c>
      <c r="S1475" s="10" t="s">
        <v>27</v>
      </c>
      <c r="T1475" s="11" t="str" cm="1">
        <f t="array" ref="T1475">_xlfn.IFS(S1475="Month-to-month","_MM",S1475="One year","_OY",S1475="Two year","_TY")</f>
        <v>_MM</v>
      </c>
      <c r="U1475" s="10" t="s">
        <v>23</v>
      </c>
      <c r="V1475" s="10" t="s">
        <v>28</v>
      </c>
      <c r="W1475" s="10">
        <v>98.75</v>
      </c>
      <c r="X1475" s="10">
        <v>2407.3000000000002</v>
      </c>
      <c r="Y1475" s="10" t="s">
        <v>23</v>
      </c>
      <c r="Z1475" s="11">
        <f t="shared" ref="Z1475:Z1538" si="118">IF(Y1475="No",0,1)</f>
        <v>1</v>
      </c>
      <c r="AA1475" s="11" t="str">
        <f t="shared" ref="AA1475:AA1538" si="119">D1475&amp;H1475&amp;P1475&amp;T1475</f>
        <v>J_16AY+_Using_MM</v>
      </c>
    </row>
    <row r="1476" spans="1:27">
      <c r="A1476" s="10" t="s">
        <v>1511</v>
      </c>
      <c r="B1476" s="10" t="s">
        <v>30</v>
      </c>
      <c r="C1476" s="10">
        <v>0</v>
      </c>
      <c r="D1476" s="11" t="str">
        <f t="shared" si="115"/>
        <v>J</v>
      </c>
      <c r="E1476" s="10" t="s">
        <v>23</v>
      </c>
      <c r="F1476" s="10" t="s">
        <v>23</v>
      </c>
      <c r="G1476" s="10">
        <v>45</v>
      </c>
      <c r="H1476" s="11" t="str">
        <f t="shared" si="116"/>
        <v>_16AY+</v>
      </c>
      <c r="I1476" s="10" t="s">
        <v>23</v>
      </c>
      <c r="J1476" s="10" t="s">
        <v>23</v>
      </c>
      <c r="K1476" s="10" t="s">
        <v>37</v>
      </c>
      <c r="L1476" s="10" t="s">
        <v>24</v>
      </c>
      <c r="M1476" s="10" t="s">
        <v>23</v>
      </c>
      <c r="N1476" s="10" t="s">
        <v>23</v>
      </c>
      <c r="O1476" s="10" t="s">
        <v>24</v>
      </c>
      <c r="P1476" s="11" t="str">
        <f t="shared" si="117"/>
        <v>_Using</v>
      </c>
      <c r="Q1476" s="10" t="s">
        <v>24</v>
      </c>
      <c r="R1476" s="10" t="s">
        <v>23</v>
      </c>
      <c r="S1476" s="10" t="s">
        <v>27</v>
      </c>
      <c r="T1476" s="11" t="str" cm="1">
        <f t="array" ref="T1476">_xlfn.IFS(S1476="Month-to-month","_MM",S1476="One year","_OY",S1476="Two year","_TY")</f>
        <v>_MM</v>
      </c>
      <c r="U1476" s="10" t="s">
        <v>23</v>
      </c>
      <c r="V1476" s="10" t="s">
        <v>35</v>
      </c>
      <c r="W1476" s="10">
        <v>95.95</v>
      </c>
      <c r="X1476" s="10">
        <v>4456.6499999999996</v>
      </c>
      <c r="Y1476" s="10" t="s">
        <v>24</v>
      </c>
      <c r="Z1476" s="11">
        <f t="shared" si="118"/>
        <v>0</v>
      </c>
      <c r="AA1476" s="11" t="str">
        <f t="shared" si="119"/>
        <v>J_16AY+_Using_MM</v>
      </c>
    </row>
    <row r="1477" spans="1:27">
      <c r="A1477" s="10" t="s">
        <v>1512</v>
      </c>
      <c r="B1477" s="10" t="s">
        <v>22</v>
      </c>
      <c r="C1477" s="10">
        <v>1</v>
      </c>
      <c r="D1477" s="11" t="str">
        <f t="shared" si="115"/>
        <v>S</v>
      </c>
      <c r="E1477" s="10" t="s">
        <v>23</v>
      </c>
      <c r="F1477" s="10" t="s">
        <v>24</v>
      </c>
      <c r="G1477" s="10">
        <v>69</v>
      </c>
      <c r="H1477" s="11" t="str">
        <f t="shared" si="116"/>
        <v>_16AY+</v>
      </c>
      <c r="I1477" s="10" t="s">
        <v>23</v>
      </c>
      <c r="J1477" s="10" t="s">
        <v>23</v>
      </c>
      <c r="K1477" s="10" t="s">
        <v>37</v>
      </c>
      <c r="L1477" s="10" t="s">
        <v>24</v>
      </c>
      <c r="M1477" s="10" t="s">
        <v>23</v>
      </c>
      <c r="N1477" s="10" t="s">
        <v>24</v>
      </c>
      <c r="O1477" s="10" t="s">
        <v>23</v>
      </c>
      <c r="P1477" s="11" t="str">
        <f t="shared" si="117"/>
        <v>_Using</v>
      </c>
      <c r="Q1477" s="10" t="s">
        <v>23</v>
      </c>
      <c r="R1477" s="10" t="s">
        <v>23</v>
      </c>
      <c r="S1477" s="10" t="s">
        <v>47</v>
      </c>
      <c r="T1477" s="11" t="str" cm="1">
        <f t="array" ref="T1477">_xlfn.IFS(S1477="Month-to-month","_MM",S1477="One year","_OY",S1477="Two year","_TY")</f>
        <v>_TY</v>
      </c>
      <c r="U1477" s="10" t="s">
        <v>24</v>
      </c>
      <c r="V1477" s="10" t="s">
        <v>40</v>
      </c>
      <c r="W1477" s="10">
        <v>105.4</v>
      </c>
      <c r="X1477" s="10">
        <v>6998.95</v>
      </c>
      <c r="Y1477" s="10" t="s">
        <v>24</v>
      </c>
      <c r="Z1477" s="11">
        <f t="shared" si="118"/>
        <v>0</v>
      </c>
      <c r="AA1477" s="11" t="str">
        <f t="shared" si="119"/>
        <v>S_16AY+_Using_TY</v>
      </c>
    </row>
    <row r="1478" spans="1:27">
      <c r="A1478" s="10" t="s">
        <v>1513</v>
      </c>
      <c r="B1478" s="10" t="s">
        <v>30</v>
      </c>
      <c r="C1478" s="10">
        <v>0</v>
      </c>
      <c r="D1478" s="11" t="str">
        <f t="shared" si="115"/>
        <v>J</v>
      </c>
      <c r="E1478" s="10" t="s">
        <v>24</v>
      </c>
      <c r="F1478" s="10" t="s">
        <v>24</v>
      </c>
      <c r="G1478" s="10">
        <v>2</v>
      </c>
      <c r="H1478" s="11" t="str">
        <f t="shared" si="116"/>
        <v>_6AY</v>
      </c>
      <c r="I1478" s="10" t="s">
        <v>23</v>
      </c>
      <c r="J1478" s="10" t="s">
        <v>24</v>
      </c>
      <c r="K1478" s="10" t="s">
        <v>24</v>
      </c>
      <c r="L1478" s="10" t="s">
        <v>46</v>
      </c>
      <c r="M1478" s="10" t="s">
        <v>46</v>
      </c>
      <c r="N1478" s="10" t="s">
        <v>46</v>
      </c>
      <c r="O1478" s="10" t="s">
        <v>46</v>
      </c>
      <c r="P1478" s="11" t="str">
        <f t="shared" si="117"/>
        <v>_NotUsing</v>
      </c>
      <c r="Q1478" s="10" t="s">
        <v>46</v>
      </c>
      <c r="R1478" s="10" t="s">
        <v>46</v>
      </c>
      <c r="S1478" s="10" t="s">
        <v>27</v>
      </c>
      <c r="T1478" s="11" t="str" cm="1">
        <f t="array" ref="T1478">_xlfn.IFS(S1478="Month-to-month","_MM",S1478="One year","_OY",S1478="Two year","_TY")</f>
        <v>_MM</v>
      </c>
      <c r="U1478" s="10" t="s">
        <v>24</v>
      </c>
      <c r="V1478" s="10" t="s">
        <v>32</v>
      </c>
      <c r="W1478" s="10">
        <v>20.25</v>
      </c>
      <c r="X1478" s="10">
        <v>36.799999999999997</v>
      </c>
      <c r="Y1478" s="10" t="s">
        <v>24</v>
      </c>
      <c r="Z1478" s="11">
        <f t="shared" si="118"/>
        <v>0</v>
      </c>
      <c r="AA1478" s="11" t="str">
        <f t="shared" si="119"/>
        <v>J_6AY_NotUsing_MM</v>
      </c>
    </row>
    <row r="1479" spans="1:27">
      <c r="A1479" s="10" t="s">
        <v>1514</v>
      </c>
      <c r="B1479" s="10" t="s">
        <v>30</v>
      </c>
      <c r="C1479" s="10">
        <v>0</v>
      </c>
      <c r="D1479" s="11" t="str">
        <f t="shared" si="115"/>
        <v>J</v>
      </c>
      <c r="E1479" s="10" t="s">
        <v>23</v>
      </c>
      <c r="F1479" s="10" t="s">
        <v>23</v>
      </c>
      <c r="G1479" s="10">
        <v>61</v>
      </c>
      <c r="H1479" s="11" t="str">
        <f t="shared" si="116"/>
        <v>_16AY+</v>
      </c>
      <c r="I1479" s="10" t="s">
        <v>23</v>
      </c>
      <c r="J1479" s="10" t="s">
        <v>23</v>
      </c>
      <c r="K1479" s="10" t="s">
        <v>37</v>
      </c>
      <c r="L1479" s="10" t="s">
        <v>23</v>
      </c>
      <c r="M1479" s="10" t="s">
        <v>23</v>
      </c>
      <c r="N1479" s="10" t="s">
        <v>24</v>
      </c>
      <c r="O1479" s="10" t="s">
        <v>24</v>
      </c>
      <c r="P1479" s="11" t="str">
        <f t="shared" si="117"/>
        <v>_Using</v>
      </c>
      <c r="Q1479" s="10" t="s">
        <v>23</v>
      </c>
      <c r="R1479" s="10" t="s">
        <v>23</v>
      </c>
      <c r="S1479" s="10" t="s">
        <v>31</v>
      </c>
      <c r="T1479" s="11" t="str" cm="1">
        <f t="array" ref="T1479">_xlfn.IFS(S1479="Month-to-month","_MM",S1479="One year","_OY",S1479="Two year","_TY")</f>
        <v>_OY</v>
      </c>
      <c r="U1479" s="10" t="s">
        <v>23</v>
      </c>
      <c r="V1479" s="10" t="s">
        <v>28</v>
      </c>
      <c r="W1479" s="10">
        <v>106</v>
      </c>
      <c r="X1479" s="10">
        <v>6547.7</v>
      </c>
      <c r="Y1479" s="10" t="s">
        <v>23</v>
      </c>
      <c r="Z1479" s="11">
        <f t="shared" si="118"/>
        <v>1</v>
      </c>
      <c r="AA1479" s="11" t="str">
        <f t="shared" si="119"/>
        <v>J_16AY+_Using_OY</v>
      </c>
    </row>
    <row r="1480" spans="1:27">
      <c r="A1480" s="10" t="s">
        <v>1515</v>
      </c>
      <c r="B1480" s="10" t="s">
        <v>30</v>
      </c>
      <c r="C1480" s="10">
        <v>0</v>
      </c>
      <c r="D1480" s="11" t="str">
        <f t="shared" si="115"/>
        <v>J</v>
      </c>
      <c r="E1480" s="10" t="s">
        <v>24</v>
      </c>
      <c r="F1480" s="10" t="s">
        <v>24</v>
      </c>
      <c r="G1480" s="10">
        <v>41</v>
      </c>
      <c r="H1480" s="11" t="str">
        <f t="shared" si="116"/>
        <v>_16AY+</v>
      </c>
      <c r="I1480" s="10" t="s">
        <v>23</v>
      </c>
      <c r="J1480" s="10" t="s">
        <v>23</v>
      </c>
      <c r="K1480" s="10" t="s">
        <v>37</v>
      </c>
      <c r="L1480" s="10" t="s">
        <v>24</v>
      </c>
      <c r="M1480" s="10" t="s">
        <v>23</v>
      </c>
      <c r="N1480" s="10" t="s">
        <v>23</v>
      </c>
      <c r="O1480" s="10" t="s">
        <v>24</v>
      </c>
      <c r="P1480" s="11" t="str">
        <f t="shared" si="117"/>
        <v>_Using</v>
      </c>
      <c r="Q1480" s="10" t="s">
        <v>23</v>
      </c>
      <c r="R1480" s="10" t="s">
        <v>23</v>
      </c>
      <c r="S1480" s="10" t="s">
        <v>27</v>
      </c>
      <c r="T1480" s="11" t="str" cm="1">
        <f t="array" ref="T1480">_xlfn.IFS(S1480="Month-to-month","_MM",S1480="One year","_OY",S1480="Two year","_TY")</f>
        <v>_MM</v>
      </c>
      <c r="U1480" s="10" t="s">
        <v>23</v>
      </c>
      <c r="V1480" s="10" t="s">
        <v>28</v>
      </c>
      <c r="W1480" s="10">
        <v>104.7</v>
      </c>
      <c r="X1480" s="10">
        <v>4346.3999999999996</v>
      </c>
      <c r="Y1480" s="10" t="s">
        <v>23</v>
      </c>
      <c r="Z1480" s="11">
        <f t="shared" si="118"/>
        <v>1</v>
      </c>
      <c r="AA1480" s="11" t="str">
        <f t="shared" si="119"/>
        <v>J_16AY+_Using_MM</v>
      </c>
    </row>
    <row r="1481" spans="1:27">
      <c r="A1481" s="10" t="s">
        <v>1516</v>
      </c>
      <c r="B1481" s="10" t="s">
        <v>22</v>
      </c>
      <c r="C1481" s="10">
        <v>0</v>
      </c>
      <c r="D1481" s="11" t="str">
        <f t="shared" si="115"/>
        <v>J</v>
      </c>
      <c r="E1481" s="10" t="s">
        <v>24</v>
      </c>
      <c r="F1481" s="10" t="s">
        <v>24</v>
      </c>
      <c r="G1481" s="10">
        <v>44</v>
      </c>
      <c r="H1481" s="11" t="str">
        <f t="shared" si="116"/>
        <v>_16AY+</v>
      </c>
      <c r="I1481" s="10" t="s">
        <v>24</v>
      </c>
      <c r="J1481" s="10" t="s">
        <v>25</v>
      </c>
      <c r="K1481" s="10" t="s">
        <v>26</v>
      </c>
      <c r="L1481" s="10" t="s">
        <v>24</v>
      </c>
      <c r="M1481" s="10" t="s">
        <v>24</v>
      </c>
      <c r="N1481" s="10" t="s">
        <v>23</v>
      </c>
      <c r="O1481" s="10" t="s">
        <v>24</v>
      </c>
      <c r="P1481" s="11" t="str">
        <f t="shared" si="117"/>
        <v>_Using</v>
      </c>
      <c r="Q1481" s="10" t="s">
        <v>23</v>
      </c>
      <c r="R1481" s="10" t="s">
        <v>23</v>
      </c>
      <c r="S1481" s="10" t="s">
        <v>31</v>
      </c>
      <c r="T1481" s="11" t="str" cm="1">
        <f t="array" ref="T1481">_xlfn.IFS(S1481="Month-to-month","_MM",S1481="One year","_OY",S1481="Two year","_TY")</f>
        <v>_OY</v>
      </c>
      <c r="U1481" s="10" t="s">
        <v>23</v>
      </c>
      <c r="V1481" s="10" t="s">
        <v>28</v>
      </c>
      <c r="W1481" s="10">
        <v>49.05</v>
      </c>
      <c r="X1481" s="10">
        <v>2265</v>
      </c>
      <c r="Y1481" s="10" t="s">
        <v>24</v>
      </c>
      <c r="Z1481" s="11">
        <f t="shared" si="118"/>
        <v>0</v>
      </c>
      <c r="AA1481" s="11" t="str">
        <f t="shared" si="119"/>
        <v>J_16AY+_Using_OY</v>
      </c>
    </row>
    <row r="1482" spans="1:27">
      <c r="A1482" s="10" t="s">
        <v>1517</v>
      </c>
      <c r="B1482" s="10" t="s">
        <v>30</v>
      </c>
      <c r="C1482" s="10">
        <v>0</v>
      </c>
      <c r="D1482" s="11" t="str">
        <f t="shared" si="115"/>
        <v>J</v>
      </c>
      <c r="E1482" s="10" t="s">
        <v>24</v>
      </c>
      <c r="F1482" s="10" t="s">
        <v>24</v>
      </c>
      <c r="G1482" s="10">
        <v>39</v>
      </c>
      <c r="H1482" s="11" t="str">
        <f t="shared" si="116"/>
        <v>_16AY+</v>
      </c>
      <c r="I1482" s="10" t="s">
        <v>24</v>
      </c>
      <c r="J1482" s="10" t="s">
        <v>25</v>
      </c>
      <c r="K1482" s="10" t="s">
        <v>26</v>
      </c>
      <c r="L1482" s="10" t="s">
        <v>24</v>
      </c>
      <c r="M1482" s="10" t="s">
        <v>24</v>
      </c>
      <c r="N1482" s="10" t="s">
        <v>23</v>
      </c>
      <c r="O1482" s="10" t="s">
        <v>23</v>
      </c>
      <c r="P1482" s="11" t="str">
        <f t="shared" si="117"/>
        <v>_Using</v>
      </c>
      <c r="Q1482" s="10" t="s">
        <v>24</v>
      </c>
      <c r="R1482" s="10" t="s">
        <v>24</v>
      </c>
      <c r="S1482" s="10" t="s">
        <v>31</v>
      </c>
      <c r="T1482" s="11" t="str" cm="1">
        <f t="array" ref="T1482">_xlfn.IFS(S1482="Month-to-month","_MM",S1482="One year","_OY",S1482="Two year","_TY")</f>
        <v>_OY</v>
      </c>
      <c r="U1482" s="10" t="s">
        <v>24</v>
      </c>
      <c r="V1482" s="10" t="s">
        <v>32</v>
      </c>
      <c r="W1482" s="10">
        <v>35.549999999999997</v>
      </c>
      <c r="X1482" s="10">
        <v>1309.1500000000001</v>
      </c>
      <c r="Y1482" s="10" t="s">
        <v>24</v>
      </c>
      <c r="Z1482" s="11">
        <f t="shared" si="118"/>
        <v>0</v>
      </c>
      <c r="AA1482" s="11" t="str">
        <f t="shared" si="119"/>
        <v>J_16AY+_Using_OY</v>
      </c>
    </row>
    <row r="1483" spans="1:27">
      <c r="A1483" s="10" t="s">
        <v>1518</v>
      </c>
      <c r="B1483" s="10" t="s">
        <v>30</v>
      </c>
      <c r="C1483" s="10">
        <v>0</v>
      </c>
      <c r="D1483" s="11" t="str">
        <f t="shared" si="115"/>
        <v>J</v>
      </c>
      <c r="E1483" s="10" t="s">
        <v>23</v>
      </c>
      <c r="F1483" s="10" t="s">
        <v>23</v>
      </c>
      <c r="G1483" s="10">
        <v>72</v>
      </c>
      <c r="H1483" s="11" t="str">
        <f t="shared" si="116"/>
        <v>_16AY+</v>
      </c>
      <c r="I1483" s="10" t="s">
        <v>24</v>
      </c>
      <c r="J1483" s="10" t="s">
        <v>25</v>
      </c>
      <c r="K1483" s="10" t="s">
        <v>26</v>
      </c>
      <c r="L1483" s="10" t="s">
        <v>23</v>
      </c>
      <c r="M1483" s="10" t="s">
        <v>23</v>
      </c>
      <c r="N1483" s="10" t="s">
        <v>23</v>
      </c>
      <c r="O1483" s="10" t="s">
        <v>23</v>
      </c>
      <c r="P1483" s="11" t="str">
        <f t="shared" si="117"/>
        <v>_Using</v>
      </c>
      <c r="Q1483" s="10" t="s">
        <v>23</v>
      </c>
      <c r="R1483" s="10" t="s">
        <v>23</v>
      </c>
      <c r="S1483" s="10" t="s">
        <v>47</v>
      </c>
      <c r="T1483" s="11" t="str" cm="1">
        <f t="array" ref="T1483">_xlfn.IFS(S1483="Month-to-month","_MM",S1483="One year","_OY",S1483="Two year","_TY")</f>
        <v>_TY</v>
      </c>
      <c r="U1483" s="10" t="s">
        <v>23</v>
      </c>
      <c r="V1483" s="10" t="s">
        <v>40</v>
      </c>
      <c r="W1483" s="10">
        <v>65.099999999999994</v>
      </c>
      <c r="X1483" s="10">
        <v>4754.3</v>
      </c>
      <c r="Y1483" s="10" t="s">
        <v>24</v>
      </c>
      <c r="Z1483" s="11">
        <f t="shared" si="118"/>
        <v>0</v>
      </c>
      <c r="AA1483" s="11" t="str">
        <f t="shared" si="119"/>
        <v>J_16AY+_Using_TY</v>
      </c>
    </row>
    <row r="1484" spans="1:27">
      <c r="A1484" s="10" t="s">
        <v>1519</v>
      </c>
      <c r="B1484" s="10" t="s">
        <v>22</v>
      </c>
      <c r="C1484" s="10">
        <v>1</v>
      </c>
      <c r="D1484" s="11" t="str">
        <f t="shared" si="115"/>
        <v>S</v>
      </c>
      <c r="E1484" s="10" t="s">
        <v>24</v>
      </c>
      <c r="F1484" s="10" t="s">
        <v>24</v>
      </c>
      <c r="G1484" s="10">
        <v>13</v>
      </c>
      <c r="H1484" s="11" t="str">
        <f t="shared" si="116"/>
        <v>_16AY</v>
      </c>
      <c r="I1484" s="10" t="s">
        <v>23</v>
      </c>
      <c r="J1484" s="10" t="s">
        <v>24</v>
      </c>
      <c r="K1484" s="10" t="s">
        <v>37</v>
      </c>
      <c r="L1484" s="10" t="s">
        <v>24</v>
      </c>
      <c r="M1484" s="10" t="s">
        <v>24</v>
      </c>
      <c r="N1484" s="10" t="s">
        <v>23</v>
      </c>
      <c r="O1484" s="10" t="s">
        <v>24</v>
      </c>
      <c r="P1484" s="11" t="str">
        <f t="shared" si="117"/>
        <v>_Using</v>
      </c>
      <c r="Q1484" s="10" t="s">
        <v>23</v>
      </c>
      <c r="R1484" s="10" t="s">
        <v>23</v>
      </c>
      <c r="S1484" s="10" t="s">
        <v>27</v>
      </c>
      <c r="T1484" s="11" t="str" cm="1">
        <f t="array" ref="T1484">_xlfn.IFS(S1484="Month-to-month","_MM",S1484="One year","_OY",S1484="Two year","_TY")</f>
        <v>_MM</v>
      </c>
      <c r="U1484" s="10" t="s">
        <v>23</v>
      </c>
      <c r="V1484" s="10" t="s">
        <v>28</v>
      </c>
      <c r="W1484" s="10">
        <v>96.85</v>
      </c>
      <c r="X1484" s="10">
        <v>1235.55</v>
      </c>
      <c r="Y1484" s="10" t="s">
        <v>24</v>
      </c>
      <c r="Z1484" s="11">
        <f t="shared" si="118"/>
        <v>0</v>
      </c>
      <c r="AA1484" s="11" t="str">
        <f t="shared" si="119"/>
        <v>S_16AY_Using_MM</v>
      </c>
    </row>
    <row r="1485" spans="1:27">
      <c r="A1485" s="10" t="s">
        <v>1520</v>
      </c>
      <c r="B1485" s="10" t="s">
        <v>22</v>
      </c>
      <c r="C1485" s="10">
        <v>0</v>
      </c>
      <c r="D1485" s="11" t="str">
        <f t="shared" si="115"/>
        <v>J</v>
      </c>
      <c r="E1485" s="10" t="s">
        <v>23</v>
      </c>
      <c r="F1485" s="10" t="s">
        <v>23</v>
      </c>
      <c r="G1485" s="10">
        <v>51</v>
      </c>
      <c r="H1485" s="11" t="str">
        <f t="shared" si="116"/>
        <v>_16AY+</v>
      </c>
      <c r="I1485" s="10" t="s">
        <v>23</v>
      </c>
      <c r="J1485" s="10" t="s">
        <v>24</v>
      </c>
      <c r="K1485" s="10" t="s">
        <v>26</v>
      </c>
      <c r="L1485" s="10" t="s">
        <v>23</v>
      </c>
      <c r="M1485" s="10" t="s">
        <v>23</v>
      </c>
      <c r="N1485" s="10" t="s">
        <v>24</v>
      </c>
      <c r="O1485" s="10" t="s">
        <v>23</v>
      </c>
      <c r="P1485" s="11" t="str">
        <f t="shared" si="117"/>
        <v>_Using</v>
      </c>
      <c r="Q1485" s="10" t="s">
        <v>24</v>
      </c>
      <c r="R1485" s="10" t="s">
        <v>23</v>
      </c>
      <c r="S1485" s="10" t="s">
        <v>31</v>
      </c>
      <c r="T1485" s="11" t="str" cm="1">
        <f t="array" ref="T1485">_xlfn.IFS(S1485="Month-to-month","_MM",S1485="One year","_OY",S1485="Two year","_TY")</f>
        <v>_OY</v>
      </c>
      <c r="U1485" s="10" t="s">
        <v>23</v>
      </c>
      <c r="V1485" s="10" t="s">
        <v>40</v>
      </c>
      <c r="W1485" s="10">
        <v>69.75</v>
      </c>
      <c r="X1485" s="10">
        <v>3562.5</v>
      </c>
      <c r="Y1485" s="10" t="s">
        <v>24</v>
      </c>
      <c r="Z1485" s="11">
        <f t="shared" si="118"/>
        <v>0</v>
      </c>
      <c r="AA1485" s="11" t="str">
        <f t="shared" si="119"/>
        <v>J_16AY+_Using_OY</v>
      </c>
    </row>
    <row r="1486" spans="1:27">
      <c r="A1486" s="10" t="s">
        <v>1521</v>
      </c>
      <c r="B1486" s="10" t="s">
        <v>22</v>
      </c>
      <c r="C1486" s="10">
        <v>1</v>
      </c>
      <c r="D1486" s="11" t="str">
        <f t="shared" si="115"/>
        <v>S</v>
      </c>
      <c r="E1486" s="10" t="s">
        <v>23</v>
      </c>
      <c r="F1486" s="10" t="s">
        <v>24</v>
      </c>
      <c r="G1486" s="10">
        <v>71</v>
      </c>
      <c r="H1486" s="11" t="str">
        <f t="shared" si="116"/>
        <v>_16AY+</v>
      </c>
      <c r="I1486" s="10" t="s">
        <v>23</v>
      </c>
      <c r="J1486" s="10" t="s">
        <v>24</v>
      </c>
      <c r="K1486" s="10" t="s">
        <v>37</v>
      </c>
      <c r="L1486" s="10" t="s">
        <v>24</v>
      </c>
      <c r="M1486" s="10" t="s">
        <v>23</v>
      </c>
      <c r="N1486" s="10" t="s">
        <v>23</v>
      </c>
      <c r="O1486" s="10" t="s">
        <v>24</v>
      </c>
      <c r="P1486" s="11" t="str">
        <f t="shared" si="117"/>
        <v>_Using</v>
      </c>
      <c r="Q1486" s="10" t="s">
        <v>23</v>
      </c>
      <c r="R1486" s="10" t="s">
        <v>23</v>
      </c>
      <c r="S1486" s="10" t="s">
        <v>47</v>
      </c>
      <c r="T1486" s="11" t="str" cm="1">
        <f t="array" ref="T1486">_xlfn.IFS(S1486="Month-to-month","_MM",S1486="One year","_OY",S1486="Two year","_TY")</f>
        <v>_TY</v>
      </c>
      <c r="U1486" s="10" t="s">
        <v>23</v>
      </c>
      <c r="V1486" s="10" t="s">
        <v>28</v>
      </c>
      <c r="W1486" s="10">
        <v>99.2</v>
      </c>
      <c r="X1486" s="10">
        <v>7213.75</v>
      </c>
      <c r="Y1486" s="10" t="s">
        <v>24</v>
      </c>
      <c r="Z1486" s="11">
        <f t="shared" si="118"/>
        <v>0</v>
      </c>
      <c r="AA1486" s="11" t="str">
        <f t="shared" si="119"/>
        <v>S_16AY+_Using_TY</v>
      </c>
    </row>
    <row r="1487" spans="1:27">
      <c r="A1487" s="10" t="s">
        <v>1522</v>
      </c>
      <c r="B1487" s="10" t="s">
        <v>30</v>
      </c>
      <c r="C1487" s="10">
        <v>1</v>
      </c>
      <c r="D1487" s="11" t="str">
        <f t="shared" si="115"/>
        <v>S</v>
      </c>
      <c r="E1487" s="10" t="s">
        <v>24</v>
      </c>
      <c r="F1487" s="10" t="s">
        <v>24</v>
      </c>
      <c r="G1487" s="10">
        <v>22</v>
      </c>
      <c r="H1487" s="11" t="str">
        <f t="shared" si="116"/>
        <v>_16AY+</v>
      </c>
      <c r="I1487" s="10" t="s">
        <v>23</v>
      </c>
      <c r="J1487" s="10" t="s">
        <v>23</v>
      </c>
      <c r="K1487" s="10" t="s">
        <v>37</v>
      </c>
      <c r="L1487" s="10" t="s">
        <v>24</v>
      </c>
      <c r="M1487" s="10" t="s">
        <v>24</v>
      </c>
      <c r="N1487" s="10" t="s">
        <v>24</v>
      </c>
      <c r="O1487" s="10" t="s">
        <v>24</v>
      </c>
      <c r="P1487" s="11" t="str">
        <f t="shared" si="117"/>
        <v>_NotUsing</v>
      </c>
      <c r="Q1487" s="10" t="s">
        <v>23</v>
      </c>
      <c r="R1487" s="10" t="s">
        <v>23</v>
      </c>
      <c r="S1487" s="10" t="s">
        <v>27</v>
      </c>
      <c r="T1487" s="11" t="str" cm="1">
        <f t="array" ref="T1487">_xlfn.IFS(S1487="Month-to-month","_MM",S1487="One year","_OY",S1487="Two year","_TY")</f>
        <v>_MM</v>
      </c>
      <c r="U1487" s="10" t="s">
        <v>23</v>
      </c>
      <c r="V1487" s="10" t="s">
        <v>28</v>
      </c>
      <c r="W1487" s="10">
        <v>96.7</v>
      </c>
      <c r="X1487" s="10">
        <v>2082.9499999999998</v>
      </c>
      <c r="Y1487" s="10" t="s">
        <v>23</v>
      </c>
      <c r="Z1487" s="11">
        <f t="shared" si="118"/>
        <v>1</v>
      </c>
      <c r="AA1487" s="11" t="str">
        <f t="shared" si="119"/>
        <v>S_16AY+_NotUsing_MM</v>
      </c>
    </row>
    <row r="1488" spans="1:27">
      <c r="A1488" s="10" t="s">
        <v>1523</v>
      </c>
      <c r="B1488" s="10" t="s">
        <v>22</v>
      </c>
      <c r="C1488" s="10">
        <v>0</v>
      </c>
      <c r="D1488" s="11" t="str">
        <f t="shared" si="115"/>
        <v>J</v>
      </c>
      <c r="E1488" s="10" t="s">
        <v>24</v>
      </c>
      <c r="F1488" s="10" t="s">
        <v>24</v>
      </c>
      <c r="G1488" s="10">
        <v>2</v>
      </c>
      <c r="H1488" s="11" t="str">
        <f t="shared" si="116"/>
        <v>_6AY</v>
      </c>
      <c r="I1488" s="10" t="s">
        <v>23</v>
      </c>
      <c r="J1488" s="10" t="s">
        <v>24</v>
      </c>
      <c r="K1488" s="10" t="s">
        <v>26</v>
      </c>
      <c r="L1488" s="10" t="s">
        <v>24</v>
      </c>
      <c r="M1488" s="10" t="s">
        <v>23</v>
      </c>
      <c r="N1488" s="10" t="s">
        <v>24</v>
      </c>
      <c r="O1488" s="10" t="s">
        <v>23</v>
      </c>
      <c r="P1488" s="11" t="str">
        <f t="shared" si="117"/>
        <v>_Using</v>
      </c>
      <c r="Q1488" s="10" t="s">
        <v>24</v>
      </c>
      <c r="R1488" s="10" t="s">
        <v>24</v>
      </c>
      <c r="S1488" s="10" t="s">
        <v>27</v>
      </c>
      <c r="T1488" s="11" t="str" cm="1">
        <f t="array" ref="T1488">_xlfn.IFS(S1488="Month-to-month","_MM",S1488="One year","_OY",S1488="Two year","_TY")</f>
        <v>_MM</v>
      </c>
      <c r="U1488" s="10" t="s">
        <v>23</v>
      </c>
      <c r="V1488" s="10" t="s">
        <v>40</v>
      </c>
      <c r="W1488" s="10">
        <v>55.05</v>
      </c>
      <c r="X1488" s="10">
        <v>102.75</v>
      </c>
      <c r="Y1488" s="10" t="s">
        <v>23</v>
      </c>
      <c r="Z1488" s="11">
        <f t="shared" si="118"/>
        <v>1</v>
      </c>
      <c r="AA1488" s="11" t="str">
        <f t="shared" si="119"/>
        <v>J_6AY_Using_MM</v>
      </c>
    </row>
    <row r="1489" spans="1:27">
      <c r="A1489" s="10" t="s">
        <v>1524</v>
      </c>
      <c r="B1489" s="10" t="s">
        <v>22</v>
      </c>
      <c r="C1489" s="10">
        <v>0</v>
      </c>
      <c r="D1489" s="11" t="str">
        <f t="shared" si="115"/>
        <v>J</v>
      </c>
      <c r="E1489" s="10" t="s">
        <v>24</v>
      </c>
      <c r="F1489" s="10" t="s">
        <v>24</v>
      </c>
      <c r="G1489" s="10">
        <v>56</v>
      </c>
      <c r="H1489" s="11" t="str">
        <f t="shared" si="116"/>
        <v>_16AY+</v>
      </c>
      <c r="I1489" s="10" t="s">
        <v>23</v>
      </c>
      <c r="J1489" s="10" t="s">
        <v>23</v>
      </c>
      <c r="K1489" s="10" t="s">
        <v>37</v>
      </c>
      <c r="L1489" s="10" t="s">
        <v>24</v>
      </c>
      <c r="M1489" s="10" t="s">
        <v>23</v>
      </c>
      <c r="N1489" s="10" t="s">
        <v>23</v>
      </c>
      <c r="O1489" s="10" t="s">
        <v>24</v>
      </c>
      <c r="P1489" s="11" t="str">
        <f t="shared" si="117"/>
        <v>_Using</v>
      </c>
      <c r="Q1489" s="10" t="s">
        <v>23</v>
      </c>
      <c r="R1489" s="10" t="s">
        <v>23</v>
      </c>
      <c r="S1489" s="10" t="s">
        <v>31</v>
      </c>
      <c r="T1489" s="11" t="str" cm="1">
        <f t="array" ref="T1489">_xlfn.IFS(S1489="Month-to-month","_MM",S1489="One year","_OY",S1489="Two year","_TY")</f>
        <v>_OY</v>
      </c>
      <c r="U1489" s="10" t="s">
        <v>23</v>
      </c>
      <c r="V1489" s="10" t="s">
        <v>28</v>
      </c>
      <c r="W1489" s="10">
        <v>106.8</v>
      </c>
      <c r="X1489" s="10">
        <v>5914.4</v>
      </c>
      <c r="Y1489" s="10" t="s">
        <v>24</v>
      </c>
      <c r="Z1489" s="11">
        <f t="shared" si="118"/>
        <v>0</v>
      </c>
      <c r="AA1489" s="11" t="str">
        <f t="shared" si="119"/>
        <v>J_16AY+_Using_OY</v>
      </c>
    </row>
    <row r="1490" spans="1:27">
      <c r="A1490" s="10" t="s">
        <v>1525</v>
      </c>
      <c r="B1490" s="10" t="s">
        <v>30</v>
      </c>
      <c r="C1490" s="10">
        <v>0</v>
      </c>
      <c r="D1490" s="11" t="str">
        <f t="shared" si="115"/>
        <v>J</v>
      </c>
      <c r="E1490" s="10" t="s">
        <v>24</v>
      </c>
      <c r="F1490" s="10" t="s">
        <v>24</v>
      </c>
      <c r="G1490" s="10">
        <v>1</v>
      </c>
      <c r="H1490" s="11" t="str">
        <f t="shared" si="116"/>
        <v>_6AY</v>
      </c>
      <c r="I1490" s="10" t="s">
        <v>23</v>
      </c>
      <c r="J1490" s="10" t="s">
        <v>24</v>
      </c>
      <c r="K1490" s="10" t="s">
        <v>26</v>
      </c>
      <c r="L1490" s="10" t="s">
        <v>23</v>
      </c>
      <c r="M1490" s="10" t="s">
        <v>24</v>
      </c>
      <c r="N1490" s="10" t="s">
        <v>24</v>
      </c>
      <c r="O1490" s="10" t="s">
        <v>24</v>
      </c>
      <c r="P1490" s="11" t="str">
        <f t="shared" si="117"/>
        <v>_Using</v>
      </c>
      <c r="Q1490" s="10" t="s">
        <v>24</v>
      </c>
      <c r="R1490" s="10" t="s">
        <v>24</v>
      </c>
      <c r="S1490" s="10" t="s">
        <v>27</v>
      </c>
      <c r="T1490" s="11" t="str" cm="1">
        <f t="array" ref="T1490">_xlfn.IFS(S1490="Month-to-month","_MM",S1490="One year","_OY",S1490="Two year","_TY")</f>
        <v>_MM</v>
      </c>
      <c r="U1490" s="10" t="s">
        <v>24</v>
      </c>
      <c r="V1490" s="10" t="s">
        <v>32</v>
      </c>
      <c r="W1490" s="10">
        <v>51.25</v>
      </c>
      <c r="X1490" s="10">
        <v>51.25</v>
      </c>
      <c r="Y1490" s="10" t="s">
        <v>24</v>
      </c>
      <c r="Z1490" s="11">
        <f t="shared" si="118"/>
        <v>0</v>
      </c>
      <c r="AA1490" s="11" t="str">
        <f t="shared" si="119"/>
        <v>J_6AY_Using_MM</v>
      </c>
    </row>
    <row r="1491" spans="1:27">
      <c r="A1491" s="10" t="s">
        <v>1526</v>
      </c>
      <c r="B1491" s="10" t="s">
        <v>22</v>
      </c>
      <c r="C1491" s="10">
        <v>0</v>
      </c>
      <c r="D1491" s="11" t="str">
        <f t="shared" si="115"/>
        <v>J</v>
      </c>
      <c r="E1491" s="10" t="s">
        <v>23</v>
      </c>
      <c r="F1491" s="10" t="s">
        <v>23</v>
      </c>
      <c r="G1491" s="10">
        <v>23</v>
      </c>
      <c r="H1491" s="11" t="str">
        <f t="shared" si="116"/>
        <v>_16AY+</v>
      </c>
      <c r="I1491" s="10" t="s">
        <v>23</v>
      </c>
      <c r="J1491" s="10" t="s">
        <v>24</v>
      </c>
      <c r="K1491" s="10" t="s">
        <v>26</v>
      </c>
      <c r="L1491" s="10" t="s">
        <v>23</v>
      </c>
      <c r="M1491" s="10" t="s">
        <v>23</v>
      </c>
      <c r="N1491" s="10" t="s">
        <v>24</v>
      </c>
      <c r="O1491" s="10" t="s">
        <v>23</v>
      </c>
      <c r="P1491" s="11" t="str">
        <f t="shared" si="117"/>
        <v>_Using</v>
      </c>
      <c r="Q1491" s="10" t="s">
        <v>24</v>
      </c>
      <c r="R1491" s="10" t="s">
        <v>24</v>
      </c>
      <c r="S1491" s="10" t="s">
        <v>31</v>
      </c>
      <c r="T1491" s="11" t="str" cm="1">
        <f t="array" ref="T1491">_xlfn.IFS(S1491="Month-to-month","_MM",S1491="One year","_OY",S1491="Two year","_TY")</f>
        <v>_OY</v>
      </c>
      <c r="U1491" s="10" t="s">
        <v>23</v>
      </c>
      <c r="V1491" s="10" t="s">
        <v>32</v>
      </c>
      <c r="W1491" s="10">
        <v>57.75</v>
      </c>
      <c r="X1491" s="10">
        <v>1282.8499999999999</v>
      </c>
      <c r="Y1491" s="10" t="s">
        <v>24</v>
      </c>
      <c r="Z1491" s="11">
        <f t="shared" si="118"/>
        <v>0</v>
      </c>
      <c r="AA1491" s="11" t="str">
        <f t="shared" si="119"/>
        <v>J_16AY+_Using_OY</v>
      </c>
    </row>
    <row r="1492" spans="1:27">
      <c r="A1492" s="10" t="s">
        <v>1527</v>
      </c>
      <c r="B1492" s="10" t="s">
        <v>22</v>
      </c>
      <c r="C1492" s="10">
        <v>1</v>
      </c>
      <c r="D1492" s="11" t="str">
        <f t="shared" si="115"/>
        <v>S</v>
      </c>
      <c r="E1492" s="10" t="s">
        <v>23</v>
      </c>
      <c r="F1492" s="10" t="s">
        <v>24</v>
      </c>
      <c r="G1492" s="10">
        <v>66</v>
      </c>
      <c r="H1492" s="11" t="str">
        <f t="shared" si="116"/>
        <v>_16AY+</v>
      </c>
      <c r="I1492" s="10" t="s">
        <v>23</v>
      </c>
      <c r="J1492" s="10" t="s">
        <v>23</v>
      </c>
      <c r="K1492" s="10" t="s">
        <v>26</v>
      </c>
      <c r="L1492" s="10" t="s">
        <v>24</v>
      </c>
      <c r="M1492" s="10" t="s">
        <v>23</v>
      </c>
      <c r="N1492" s="10" t="s">
        <v>23</v>
      </c>
      <c r="O1492" s="10" t="s">
        <v>24</v>
      </c>
      <c r="P1492" s="11" t="str">
        <f t="shared" si="117"/>
        <v>_Using</v>
      </c>
      <c r="Q1492" s="10" t="s">
        <v>23</v>
      </c>
      <c r="R1492" s="10" t="s">
        <v>24</v>
      </c>
      <c r="S1492" s="10" t="s">
        <v>31</v>
      </c>
      <c r="T1492" s="11" t="str" cm="1">
        <f t="array" ref="T1492">_xlfn.IFS(S1492="Month-to-month","_MM",S1492="One year","_OY",S1492="Two year","_TY")</f>
        <v>_OY</v>
      </c>
      <c r="U1492" s="10" t="s">
        <v>23</v>
      </c>
      <c r="V1492" s="10" t="s">
        <v>35</v>
      </c>
      <c r="W1492" s="10">
        <v>70.849999999999994</v>
      </c>
      <c r="X1492" s="10">
        <v>4738.8500000000004</v>
      </c>
      <c r="Y1492" s="10" t="s">
        <v>24</v>
      </c>
      <c r="Z1492" s="11">
        <f t="shared" si="118"/>
        <v>0</v>
      </c>
      <c r="AA1492" s="11" t="str">
        <f t="shared" si="119"/>
        <v>S_16AY+_Using_OY</v>
      </c>
    </row>
    <row r="1493" spans="1:27">
      <c r="A1493" s="10" t="s">
        <v>1528</v>
      </c>
      <c r="B1493" s="10" t="s">
        <v>22</v>
      </c>
      <c r="C1493" s="10">
        <v>0</v>
      </c>
      <c r="D1493" s="11" t="str">
        <f t="shared" si="115"/>
        <v>J</v>
      </c>
      <c r="E1493" s="10" t="s">
        <v>24</v>
      </c>
      <c r="F1493" s="10" t="s">
        <v>24</v>
      </c>
      <c r="G1493" s="10">
        <v>1</v>
      </c>
      <c r="H1493" s="11" t="str">
        <f t="shared" si="116"/>
        <v>_6AY</v>
      </c>
      <c r="I1493" s="10" t="s">
        <v>23</v>
      </c>
      <c r="J1493" s="10" t="s">
        <v>24</v>
      </c>
      <c r="K1493" s="10" t="s">
        <v>24</v>
      </c>
      <c r="L1493" s="10" t="s">
        <v>46</v>
      </c>
      <c r="M1493" s="10" t="s">
        <v>46</v>
      </c>
      <c r="N1493" s="10" t="s">
        <v>46</v>
      </c>
      <c r="O1493" s="10" t="s">
        <v>46</v>
      </c>
      <c r="P1493" s="11" t="str">
        <f t="shared" si="117"/>
        <v>_NotUsing</v>
      </c>
      <c r="Q1493" s="10" t="s">
        <v>46</v>
      </c>
      <c r="R1493" s="10" t="s">
        <v>46</v>
      </c>
      <c r="S1493" s="10" t="s">
        <v>27</v>
      </c>
      <c r="T1493" s="11" t="str" cm="1">
        <f t="array" ref="T1493">_xlfn.IFS(S1493="Month-to-month","_MM",S1493="One year","_OY",S1493="Two year","_TY")</f>
        <v>_MM</v>
      </c>
      <c r="U1493" s="10" t="s">
        <v>24</v>
      </c>
      <c r="V1493" s="10" t="s">
        <v>32</v>
      </c>
      <c r="W1493" s="10">
        <v>19.55</v>
      </c>
      <c r="X1493" s="10">
        <v>19.55</v>
      </c>
      <c r="Y1493" s="10" t="s">
        <v>24</v>
      </c>
      <c r="Z1493" s="11">
        <f t="shared" si="118"/>
        <v>0</v>
      </c>
      <c r="AA1493" s="11" t="str">
        <f t="shared" si="119"/>
        <v>J_6AY_NotUsing_MM</v>
      </c>
    </row>
    <row r="1494" spans="1:27">
      <c r="A1494" s="10" t="s">
        <v>1529</v>
      </c>
      <c r="B1494" s="10" t="s">
        <v>30</v>
      </c>
      <c r="C1494" s="10">
        <v>1</v>
      </c>
      <c r="D1494" s="11" t="str">
        <f t="shared" si="115"/>
        <v>S</v>
      </c>
      <c r="E1494" s="10" t="s">
        <v>24</v>
      </c>
      <c r="F1494" s="10" t="s">
        <v>24</v>
      </c>
      <c r="G1494" s="10">
        <v>19</v>
      </c>
      <c r="H1494" s="11" t="str">
        <f t="shared" si="116"/>
        <v>_16AY+</v>
      </c>
      <c r="I1494" s="10" t="s">
        <v>23</v>
      </c>
      <c r="J1494" s="10" t="s">
        <v>23</v>
      </c>
      <c r="K1494" s="10" t="s">
        <v>37</v>
      </c>
      <c r="L1494" s="10" t="s">
        <v>24</v>
      </c>
      <c r="M1494" s="10" t="s">
        <v>23</v>
      </c>
      <c r="N1494" s="10" t="s">
        <v>24</v>
      </c>
      <c r="O1494" s="10" t="s">
        <v>24</v>
      </c>
      <c r="P1494" s="11" t="str">
        <f t="shared" si="117"/>
        <v>_Using</v>
      </c>
      <c r="Q1494" s="10" t="s">
        <v>23</v>
      </c>
      <c r="R1494" s="10" t="s">
        <v>24</v>
      </c>
      <c r="S1494" s="10" t="s">
        <v>27</v>
      </c>
      <c r="T1494" s="11" t="str" cm="1">
        <f t="array" ref="T1494">_xlfn.IFS(S1494="Month-to-month","_MM",S1494="One year","_OY",S1494="Two year","_TY")</f>
        <v>_MM</v>
      </c>
      <c r="U1494" s="10" t="s">
        <v>23</v>
      </c>
      <c r="V1494" s="10" t="s">
        <v>28</v>
      </c>
      <c r="W1494" s="10">
        <v>88.2</v>
      </c>
      <c r="X1494" s="10">
        <v>1775.8</v>
      </c>
      <c r="Y1494" s="10" t="s">
        <v>23</v>
      </c>
      <c r="Z1494" s="11">
        <f t="shared" si="118"/>
        <v>1</v>
      </c>
      <c r="AA1494" s="11" t="str">
        <f t="shared" si="119"/>
        <v>S_16AY+_Using_MM</v>
      </c>
    </row>
    <row r="1495" spans="1:27">
      <c r="A1495" s="10" t="s">
        <v>1530</v>
      </c>
      <c r="B1495" s="10" t="s">
        <v>30</v>
      </c>
      <c r="C1495" s="10">
        <v>0</v>
      </c>
      <c r="D1495" s="11" t="str">
        <f t="shared" si="115"/>
        <v>J</v>
      </c>
      <c r="E1495" s="10" t="s">
        <v>24</v>
      </c>
      <c r="F1495" s="10" t="s">
        <v>24</v>
      </c>
      <c r="G1495" s="10">
        <v>11</v>
      </c>
      <c r="H1495" s="11" t="str">
        <f t="shared" si="116"/>
        <v>_16AY</v>
      </c>
      <c r="I1495" s="10" t="s">
        <v>23</v>
      </c>
      <c r="J1495" s="10" t="s">
        <v>24</v>
      </c>
      <c r="K1495" s="10" t="s">
        <v>37</v>
      </c>
      <c r="L1495" s="10" t="s">
        <v>23</v>
      </c>
      <c r="M1495" s="10" t="s">
        <v>24</v>
      </c>
      <c r="N1495" s="10" t="s">
        <v>23</v>
      </c>
      <c r="O1495" s="10" t="s">
        <v>24</v>
      </c>
      <c r="P1495" s="11" t="str">
        <f t="shared" si="117"/>
        <v>_Using</v>
      </c>
      <c r="Q1495" s="10" t="s">
        <v>24</v>
      </c>
      <c r="R1495" s="10" t="s">
        <v>24</v>
      </c>
      <c r="S1495" s="10" t="s">
        <v>27</v>
      </c>
      <c r="T1495" s="11" t="str" cm="1">
        <f t="array" ref="T1495">_xlfn.IFS(S1495="Month-to-month","_MM",S1495="One year","_OY",S1495="Two year","_TY")</f>
        <v>_MM</v>
      </c>
      <c r="U1495" s="10" t="s">
        <v>23</v>
      </c>
      <c r="V1495" s="10" t="s">
        <v>35</v>
      </c>
      <c r="W1495" s="10">
        <v>79.5</v>
      </c>
      <c r="X1495" s="10">
        <v>795.65</v>
      </c>
      <c r="Y1495" s="10" t="s">
        <v>24</v>
      </c>
      <c r="Z1495" s="11">
        <f t="shared" si="118"/>
        <v>0</v>
      </c>
      <c r="AA1495" s="11" t="str">
        <f t="shared" si="119"/>
        <v>J_16AY_Using_MM</v>
      </c>
    </row>
    <row r="1496" spans="1:27">
      <c r="A1496" s="10" t="s">
        <v>1531</v>
      </c>
      <c r="B1496" s="10" t="s">
        <v>22</v>
      </c>
      <c r="C1496" s="10">
        <v>0</v>
      </c>
      <c r="D1496" s="11" t="str">
        <f t="shared" si="115"/>
        <v>J</v>
      </c>
      <c r="E1496" s="10" t="s">
        <v>23</v>
      </c>
      <c r="F1496" s="10" t="s">
        <v>23</v>
      </c>
      <c r="G1496" s="10">
        <v>8</v>
      </c>
      <c r="H1496" s="11" t="str">
        <f t="shared" si="116"/>
        <v>_16AY</v>
      </c>
      <c r="I1496" s="10" t="s">
        <v>23</v>
      </c>
      <c r="J1496" s="10" t="s">
        <v>24</v>
      </c>
      <c r="K1496" s="10" t="s">
        <v>24</v>
      </c>
      <c r="L1496" s="10" t="s">
        <v>46</v>
      </c>
      <c r="M1496" s="10" t="s">
        <v>46</v>
      </c>
      <c r="N1496" s="10" t="s">
        <v>46</v>
      </c>
      <c r="O1496" s="10" t="s">
        <v>46</v>
      </c>
      <c r="P1496" s="11" t="str">
        <f t="shared" si="117"/>
        <v>_NotUsing</v>
      </c>
      <c r="Q1496" s="10" t="s">
        <v>46</v>
      </c>
      <c r="R1496" s="10" t="s">
        <v>46</v>
      </c>
      <c r="S1496" s="10" t="s">
        <v>31</v>
      </c>
      <c r="T1496" s="11" t="str" cm="1">
        <f t="array" ref="T1496">_xlfn.IFS(S1496="Month-to-month","_MM",S1496="One year","_OY",S1496="Two year","_TY")</f>
        <v>_OY</v>
      </c>
      <c r="U1496" s="10" t="s">
        <v>23</v>
      </c>
      <c r="V1496" s="10" t="s">
        <v>32</v>
      </c>
      <c r="W1496" s="10">
        <v>19.75</v>
      </c>
      <c r="X1496" s="10">
        <v>145</v>
      </c>
      <c r="Y1496" s="10" t="s">
        <v>23</v>
      </c>
      <c r="Z1496" s="11">
        <f t="shared" si="118"/>
        <v>1</v>
      </c>
      <c r="AA1496" s="11" t="str">
        <f t="shared" si="119"/>
        <v>J_16AY_NotUsing_OY</v>
      </c>
    </row>
    <row r="1497" spans="1:27">
      <c r="A1497" s="10" t="s">
        <v>1532</v>
      </c>
      <c r="B1497" s="10" t="s">
        <v>22</v>
      </c>
      <c r="C1497" s="10">
        <v>0</v>
      </c>
      <c r="D1497" s="11" t="str">
        <f t="shared" si="115"/>
        <v>J</v>
      </c>
      <c r="E1497" s="10" t="s">
        <v>23</v>
      </c>
      <c r="F1497" s="10" t="s">
        <v>23</v>
      </c>
      <c r="G1497" s="10">
        <v>52</v>
      </c>
      <c r="H1497" s="11" t="str">
        <f t="shared" si="116"/>
        <v>_16AY+</v>
      </c>
      <c r="I1497" s="10" t="s">
        <v>23</v>
      </c>
      <c r="J1497" s="10" t="s">
        <v>23</v>
      </c>
      <c r="K1497" s="10" t="s">
        <v>37</v>
      </c>
      <c r="L1497" s="10" t="s">
        <v>23</v>
      </c>
      <c r="M1497" s="10" t="s">
        <v>23</v>
      </c>
      <c r="N1497" s="10" t="s">
        <v>23</v>
      </c>
      <c r="O1497" s="10" t="s">
        <v>24</v>
      </c>
      <c r="P1497" s="11" t="str">
        <f t="shared" si="117"/>
        <v>_Using</v>
      </c>
      <c r="Q1497" s="10" t="s">
        <v>24</v>
      </c>
      <c r="R1497" s="10" t="s">
        <v>23</v>
      </c>
      <c r="S1497" s="10" t="s">
        <v>27</v>
      </c>
      <c r="T1497" s="11" t="str" cm="1">
        <f t="array" ref="T1497">_xlfn.IFS(S1497="Month-to-month","_MM",S1497="One year","_OY",S1497="Two year","_TY")</f>
        <v>_MM</v>
      </c>
      <c r="U1497" s="10" t="s">
        <v>24</v>
      </c>
      <c r="V1497" s="10" t="s">
        <v>35</v>
      </c>
      <c r="W1497" s="10">
        <v>98.15</v>
      </c>
      <c r="X1497" s="10">
        <v>4993.3999999999996</v>
      </c>
      <c r="Y1497" s="10" t="s">
        <v>24</v>
      </c>
      <c r="Z1497" s="11">
        <f t="shared" si="118"/>
        <v>0</v>
      </c>
      <c r="AA1497" s="11" t="str">
        <f t="shared" si="119"/>
        <v>J_16AY+_Using_MM</v>
      </c>
    </row>
    <row r="1498" spans="1:27">
      <c r="A1498" s="10" t="s">
        <v>1533</v>
      </c>
      <c r="B1498" s="10" t="s">
        <v>30</v>
      </c>
      <c r="C1498" s="10">
        <v>0</v>
      </c>
      <c r="D1498" s="11" t="str">
        <f t="shared" si="115"/>
        <v>J</v>
      </c>
      <c r="E1498" s="10" t="s">
        <v>24</v>
      </c>
      <c r="F1498" s="10" t="s">
        <v>24</v>
      </c>
      <c r="G1498" s="10">
        <v>3</v>
      </c>
      <c r="H1498" s="11" t="str">
        <f t="shared" si="116"/>
        <v>_6AY</v>
      </c>
      <c r="I1498" s="10" t="s">
        <v>23</v>
      </c>
      <c r="J1498" s="10" t="s">
        <v>24</v>
      </c>
      <c r="K1498" s="10" t="s">
        <v>24</v>
      </c>
      <c r="L1498" s="10" t="s">
        <v>46</v>
      </c>
      <c r="M1498" s="10" t="s">
        <v>46</v>
      </c>
      <c r="N1498" s="10" t="s">
        <v>46</v>
      </c>
      <c r="O1498" s="10" t="s">
        <v>46</v>
      </c>
      <c r="P1498" s="11" t="str">
        <f t="shared" si="117"/>
        <v>_NotUsing</v>
      </c>
      <c r="Q1498" s="10" t="s">
        <v>46</v>
      </c>
      <c r="R1498" s="10" t="s">
        <v>46</v>
      </c>
      <c r="S1498" s="10" t="s">
        <v>27</v>
      </c>
      <c r="T1498" s="11" t="str" cm="1">
        <f t="array" ref="T1498">_xlfn.IFS(S1498="Month-to-month","_MM",S1498="One year","_OY",S1498="Two year","_TY")</f>
        <v>_MM</v>
      </c>
      <c r="U1498" s="10" t="s">
        <v>23</v>
      </c>
      <c r="V1498" s="10" t="s">
        <v>28</v>
      </c>
      <c r="W1498" s="10">
        <v>20.25</v>
      </c>
      <c r="X1498" s="10">
        <v>61.45</v>
      </c>
      <c r="Y1498" s="10" t="s">
        <v>24</v>
      </c>
      <c r="Z1498" s="11">
        <f t="shared" si="118"/>
        <v>0</v>
      </c>
      <c r="AA1498" s="11" t="str">
        <f t="shared" si="119"/>
        <v>J_6AY_NotUsing_MM</v>
      </c>
    </row>
    <row r="1499" spans="1:27">
      <c r="A1499" s="10" t="s">
        <v>1534</v>
      </c>
      <c r="B1499" s="10" t="s">
        <v>22</v>
      </c>
      <c r="C1499" s="10">
        <v>0</v>
      </c>
      <c r="D1499" s="11" t="str">
        <f t="shared" si="115"/>
        <v>J</v>
      </c>
      <c r="E1499" s="10" t="s">
        <v>23</v>
      </c>
      <c r="F1499" s="10" t="s">
        <v>23</v>
      </c>
      <c r="G1499" s="10">
        <v>51</v>
      </c>
      <c r="H1499" s="11" t="str">
        <f t="shared" si="116"/>
        <v>_16AY+</v>
      </c>
      <c r="I1499" s="10" t="s">
        <v>23</v>
      </c>
      <c r="J1499" s="10" t="s">
        <v>24</v>
      </c>
      <c r="K1499" s="10" t="s">
        <v>37</v>
      </c>
      <c r="L1499" s="10" t="s">
        <v>23</v>
      </c>
      <c r="M1499" s="10" t="s">
        <v>23</v>
      </c>
      <c r="N1499" s="10" t="s">
        <v>24</v>
      </c>
      <c r="O1499" s="10" t="s">
        <v>24</v>
      </c>
      <c r="P1499" s="11" t="str">
        <f t="shared" si="117"/>
        <v>_Using</v>
      </c>
      <c r="Q1499" s="10" t="s">
        <v>24</v>
      </c>
      <c r="R1499" s="10" t="s">
        <v>24</v>
      </c>
      <c r="S1499" s="10" t="s">
        <v>27</v>
      </c>
      <c r="T1499" s="11" t="str" cm="1">
        <f t="array" ref="T1499">_xlfn.IFS(S1499="Month-to-month","_MM",S1499="One year","_OY",S1499="Two year","_TY")</f>
        <v>_MM</v>
      </c>
      <c r="U1499" s="10" t="s">
        <v>23</v>
      </c>
      <c r="V1499" s="10" t="s">
        <v>35</v>
      </c>
      <c r="W1499" s="10">
        <v>79.150000000000006</v>
      </c>
      <c r="X1499" s="10">
        <v>4018.55</v>
      </c>
      <c r="Y1499" s="10" t="s">
        <v>24</v>
      </c>
      <c r="Z1499" s="11">
        <f t="shared" si="118"/>
        <v>0</v>
      </c>
      <c r="AA1499" s="11" t="str">
        <f t="shared" si="119"/>
        <v>J_16AY+_Using_MM</v>
      </c>
    </row>
    <row r="1500" spans="1:27">
      <c r="A1500" s="10" t="s">
        <v>1535</v>
      </c>
      <c r="B1500" s="10" t="s">
        <v>30</v>
      </c>
      <c r="C1500" s="10">
        <v>1</v>
      </c>
      <c r="D1500" s="11" t="str">
        <f t="shared" si="115"/>
        <v>S</v>
      </c>
      <c r="E1500" s="10" t="s">
        <v>24</v>
      </c>
      <c r="F1500" s="10" t="s">
        <v>24</v>
      </c>
      <c r="G1500" s="10">
        <v>15</v>
      </c>
      <c r="H1500" s="11" t="str">
        <f t="shared" si="116"/>
        <v>_16AY</v>
      </c>
      <c r="I1500" s="10" t="s">
        <v>23</v>
      </c>
      <c r="J1500" s="10" t="s">
        <v>23</v>
      </c>
      <c r="K1500" s="10" t="s">
        <v>37</v>
      </c>
      <c r="L1500" s="10" t="s">
        <v>24</v>
      </c>
      <c r="M1500" s="10" t="s">
        <v>24</v>
      </c>
      <c r="N1500" s="10" t="s">
        <v>24</v>
      </c>
      <c r="O1500" s="10" t="s">
        <v>24</v>
      </c>
      <c r="P1500" s="11" t="str">
        <f t="shared" si="117"/>
        <v>_NotUsing</v>
      </c>
      <c r="Q1500" s="10" t="s">
        <v>24</v>
      </c>
      <c r="R1500" s="10" t="s">
        <v>24</v>
      </c>
      <c r="S1500" s="10" t="s">
        <v>27</v>
      </c>
      <c r="T1500" s="11" t="str" cm="1">
        <f t="array" ref="T1500">_xlfn.IFS(S1500="Month-to-month","_MM",S1500="One year","_OY",S1500="Two year","_TY")</f>
        <v>_MM</v>
      </c>
      <c r="U1500" s="10" t="s">
        <v>24</v>
      </c>
      <c r="V1500" s="10" t="s">
        <v>28</v>
      </c>
      <c r="W1500" s="10">
        <v>75.650000000000006</v>
      </c>
      <c r="X1500" s="10">
        <v>1146.6500000000001</v>
      </c>
      <c r="Y1500" s="10" t="s">
        <v>23</v>
      </c>
      <c r="Z1500" s="11">
        <f t="shared" si="118"/>
        <v>1</v>
      </c>
      <c r="AA1500" s="11" t="str">
        <f t="shared" si="119"/>
        <v>S_16AY_NotUsing_MM</v>
      </c>
    </row>
    <row r="1501" spans="1:27">
      <c r="A1501" s="10" t="s">
        <v>1536</v>
      </c>
      <c r="B1501" s="10" t="s">
        <v>30</v>
      </c>
      <c r="C1501" s="10">
        <v>1</v>
      </c>
      <c r="D1501" s="11" t="str">
        <f t="shared" si="115"/>
        <v>S</v>
      </c>
      <c r="E1501" s="10" t="s">
        <v>23</v>
      </c>
      <c r="F1501" s="10" t="s">
        <v>24</v>
      </c>
      <c r="G1501" s="10">
        <v>64</v>
      </c>
      <c r="H1501" s="11" t="str">
        <f t="shared" si="116"/>
        <v>_16AY+</v>
      </c>
      <c r="I1501" s="10" t="s">
        <v>23</v>
      </c>
      <c r="J1501" s="10" t="s">
        <v>23</v>
      </c>
      <c r="K1501" s="10" t="s">
        <v>37</v>
      </c>
      <c r="L1501" s="10" t="s">
        <v>24</v>
      </c>
      <c r="M1501" s="10" t="s">
        <v>23</v>
      </c>
      <c r="N1501" s="10" t="s">
        <v>23</v>
      </c>
      <c r="O1501" s="10" t="s">
        <v>24</v>
      </c>
      <c r="P1501" s="11" t="str">
        <f t="shared" si="117"/>
        <v>_Using</v>
      </c>
      <c r="Q1501" s="10" t="s">
        <v>24</v>
      </c>
      <c r="R1501" s="10" t="s">
        <v>23</v>
      </c>
      <c r="S1501" s="10" t="s">
        <v>27</v>
      </c>
      <c r="T1501" s="11" t="str" cm="1">
        <f t="array" ref="T1501">_xlfn.IFS(S1501="Month-to-month","_MM",S1501="One year","_OY",S1501="Two year","_TY")</f>
        <v>_MM</v>
      </c>
      <c r="U1501" s="10" t="s">
        <v>23</v>
      </c>
      <c r="V1501" s="10" t="s">
        <v>28</v>
      </c>
      <c r="W1501" s="10">
        <v>94.25</v>
      </c>
      <c r="X1501" s="10">
        <v>6081.4</v>
      </c>
      <c r="Y1501" s="10" t="s">
        <v>24</v>
      </c>
      <c r="Z1501" s="11">
        <f t="shared" si="118"/>
        <v>0</v>
      </c>
      <c r="AA1501" s="11" t="str">
        <f t="shared" si="119"/>
        <v>S_16AY+_Using_MM</v>
      </c>
    </row>
    <row r="1502" spans="1:27">
      <c r="A1502" s="10" t="s">
        <v>1537</v>
      </c>
      <c r="B1502" s="10" t="s">
        <v>22</v>
      </c>
      <c r="C1502" s="10">
        <v>0</v>
      </c>
      <c r="D1502" s="11" t="str">
        <f t="shared" si="115"/>
        <v>J</v>
      </c>
      <c r="E1502" s="10" t="s">
        <v>24</v>
      </c>
      <c r="F1502" s="10" t="s">
        <v>24</v>
      </c>
      <c r="G1502" s="10">
        <v>37</v>
      </c>
      <c r="H1502" s="11" t="str">
        <f t="shared" si="116"/>
        <v>_16AY+</v>
      </c>
      <c r="I1502" s="10" t="s">
        <v>24</v>
      </c>
      <c r="J1502" s="10" t="s">
        <v>25</v>
      </c>
      <c r="K1502" s="10" t="s">
        <v>26</v>
      </c>
      <c r="L1502" s="10" t="s">
        <v>24</v>
      </c>
      <c r="M1502" s="10" t="s">
        <v>24</v>
      </c>
      <c r="N1502" s="10" t="s">
        <v>23</v>
      </c>
      <c r="O1502" s="10" t="s">
        <v>24</v>
      </c>
      <c r="P1502" s="11" t="str">
        <f t="shared" si="117"/>
        <v>_Using</v>
      </c>
      <c r="Q1502" s="10" t="s">
        <v>24</v>
      </c>
      <c r="R1502" s="10" t="s">
        <v>23</v>
      </c>
      <c r="S1502" s="10" t="s">
        <v>27</v>
      </c>
      <c r="T1502" s="11" t="str" cm="1">
        <f t="array" ref="T1502">_xlfn.IFS(S1502="Month-to-month","_MM",S1502="One year","_OY",S1502="Two year","_TY")</f>
        <v>_MM</v>
      </c>
      <c r="U1502" s="10" t="s">
        <v>23</v>
      </c>
      <c r="V1502" s="10" t="s">
        <v>40</v>
      </c>
      <c r="W1502" s="10">
        <v>40.200000000000003</v>
      </c>
      <c r="X1502" s="10">
        <v>1478.85</v>
      </c>
      <c r="Y1502" s="10" t="s">
        <v>24</v>
      </c>
      <c r="Z1502" s="11">
        <f t="shared" si="118"/>
        <v>0</v>
      </c>
      <c r="AA1502" s="11" t="str">
        <f t="shared" si="119"/>
        <v>J_16AY+_Using_MM</v>
      </c>
    </row>
    <row r="1503" spans="1:27">
      <c r="A1503" s="10" t="s">
        <v>1538</v>
      </c>
      <c r="B1503" s="10" t="s">
        <v>30</v>
      </c>
      <c r="C1503" s="10">
        <v>0</v>
      </c>
      <c r="D1503" s="11" t="str">
        <f t="shared" si="115"/>
        <v>J</v>
      </c>
      <c r="E1503" s="10" t="s">
        <v>24</v>
      </c>
      <c r="F1503" s="10" t="s">
        <v>24</v>
      </c>
      <c r="G1503" s="10">
        <v>13</v>
      </c>
      <c r="H1503" s="11" t="str">
        <f t="shared" si="116"/>
        <v>_16AY</v>
      </c>
      <c r="I1503" s="10" t="s">
        <v>23</v>
      </c>
      <c r="J1503" s="10" t="s">
        <v>24</v>
      </c>
      <c r="K1503" s="10" t="s">
        <v>24</v>
      </c>
      <c r="L1503" s="10" t="s">
        <v>46</v>
      </c>
      <c r="M1503" s="10" t="s">
        <v>46</v>
      </c>
      <c r="N1503" s="10" t="s">
        <v>46</v>
      </c>
      <c r="O1503" s="10" t="s">
        <v>46</v>
      </c>
      <c r="P1503" s="11" t="str">
        <f t="shared" si="117"/>
        <v>_NotUsing</v>
      </c>
      <c r="Q1503" s="10" t="s">
        <v>46</v>
      </c>
      <c r="R1503" s="10" t="s">
        <v>46</v>
      </c>
      <c r="S1503" s="10" t="s">
        <v>47</v>
      </c>
      <c r="T1503" s="11" t="str" cm="1">
        <f t="array" ref="T1503">_xlfn.IFS(S1503="Month-to-month","_MM",S1503="One year","_OY",S1503="Two year","_TY")</f>
        <v>_TY</v>
      </c>
      <c r="U1503" s="10" t="s">
        <v>24</v>
      </c>
      <c r="V1503" s="10" t="s">
        <v>32</v>
      </c>
      <c r="W1503" s="10">
        <v>19.95</v>
      </c>
      <c r="X1503" s="10">
        <v>243.65</v>
      </c>
      <c r="Y1503" s="10" t="s">
        <v>24</v>
      </c>
      <c r="Z1503" s="11">
        <f t="shared" si="118"/>
        <v>0</v>
      </c>
      <c r="AA1503" s="11" t="str">
        <f t="shared" si="119"/>
        <v>J_16AY_NotUsing_TY</v>
      </c>
    </row>
    <row r="1504" spans="1:27">
      <c r="A1504" s="10" t="s">
        <v>1539</v>
      </c>
      <c r="B1504" s="10" t="s">
        <v>30</v>
      </c>
      <c r="C1504" s="10">
        <v>0</v>
      </c>
      <c r="D1504" s="11" t="str">
        <f t="shared" si="115"/>
        <v>J</v>
      </c>
      <c r="E1504" s="10" t="s">
        <v>23</v>
      </c>
      <c r="F1504" s="10" t="s">
        <v>24</v>
      </c>
      <c r="G1504" s="10">
        <v>49</v>
      </c>
      <c r="H1504" s="11" t="str">
        <f t="shared" si="116"/>
        <v>_16AY+</v>
      </c>
      <c r="I1504" s="10" t="s">
        <v>23</v>
      </c>
      <c r="J1504" s="10" t="s">
        <v>23</v>
      </c>
      <c r="K1504" s="10" t="s">
        <v>26</v>
      </c>
      <c r="L1504" s="10" t="s">
        <v>23</v>
      </c>
      <c r="M1504" s="10" t="s">
        <v>24</v>
      </c>
      <c r="N1504" s="10" t="s">
        <v>24</v>
      </c>
      <c r="O1504" s="10" t="s">
        <v>24</v>
      </c>
      <c r="P1504" s="11" t="str">
        <f t="shared" si="117"/>
        <v>_Using</v>
      </c>
      <c r="Q1504" s="10" t="s">
        <v>24</v>
      </c>
      <c r="R1504" s="10" t="s">
        <v>24</v>
      </c>
      <c r="S1504" s="10" t="s">
        <v>31</v>
      </c>
      <c r="T1504" s="11" t="str" cm="1">
        <f t="array" ref="T1504">_xlfn.IFS(S1504="Month-to-month","_MM",S1504="One year","_OY",S1504="Two year","_TY")</f>
        <v>_OY</v>
      </c>
      <c r="U1504" s="10" t="s">
        <v>23</v>
      </c>
      <c r="V1504" s="10" t="s">
        <v>28</v>
      </c>
      <c r="W1504" s="10">
        <v>55.35</v>
      </c>
      <c r="X1504" s="10">
        <v>2633.95</v>
      </c>
      <c r="Y1504" s="10" t="s">
        <v>24</v>
      </c>
      <c r="Z1504" s="11">
        <f t="shared" si="118"/>
        <v>0</v>
      </c>
      <c r="AA1504" s="11" t="str">
        <f t="shared" si="119"/>
        <v>J_16AY+_Using_OY</v>
      </c>
    </row>
    <row r="1505" spans="1:27">
      <c r="A1505" s="10" t="s">
        <v>1540</v>
      </c>
      <c r="B1505" s="10" t="s">
        <v>22</v>
      </c>
      <c r="C1505" s="10">
        <v>1</v>
      </c>
      <c r="D1505" s="11" t="str">
        <f t="shared" si="115"/>
        <v>S</v>
      </c>
      <c r="E1505" s="10" t="s">
        <v>24</v>
      </c>
      <c r="F1505" s="10" t="s">
        <v>24</v>
      </c>
      <c r="G1505" s="10">
        <v>45</v>
      </c>
      <c r="H1505" s="11" t="str">
        <f t="shared" si="116"/>
        <v>_16AY+</v>
      </c>
      <c r="I1505" s="10" t="s">
        <v>23</v>
      </c>
      <c r="J1505" s="10" t="s">
        <v>23</v>
      </c>
      <c r="K1505" s="10" t="s">
        <v>37</v>
      </c>
      <c r="L1505" s="10" t="s">
        <v>24</v>
      </c>
      <c r="M1505" s="10" t="s">
        <v>24</v>
      </c>
      <c r="N1505" s="10" t="s">
        <v>23</v>
      </c>
      <c r="O1505" s="10" t="s">
        <v>24</v>
      </c>
      <c r="P1505" s="11" t="str">
        <f t="shared" si="117"/>
        <v>_Using</v>
      </c>
      <c r="Q1505" s="10" t="s">
        <v>23</v>
      </c>
      <c r="R1505" s="10" t="s">
        <v>23</v>
      </c>
      <c r="S1505" s="10" t="s">
        <v>31</v>
      </c>
      <c r="T1505" s="11" t="str" cm="1">
        <f t="array" ref="T1505">_xlfn.IFS(S1505="Month-to-month","_MM",S1505="One year","_OY",S1505="Two year","_TY")</f>
        <v>_OY</v>
      </c>
      <c r="U1505" s="10" t="s">
        <v>23</v>
      </c>
      <c r="V1505" s="10" t="s">
        <v>35</v>
      </c>
      <c r="W1505" s="10">
        <v>102.15</v>
      </c>
      <c r="X1505" s="10">
        <v>4735.3500000000004</v>
      </c>
      <c r="Y1505" s="10" t="s">
        <v>24</v>
      </c>
      <c r="Z1505" s="11">
        <f t="shared" si="118"/>
        <v>0</v>
      </c>
      <c r="AA1505" s="11" t="str">
        <f t="shared" si="119"/>
        <v>S_16AY+_Using_OY</v>
      </c>
    </row>
    <row r="1506" spans="1:27">
      <c r="A1506" s="10" t="s">
        <v>1541</v>
      </c>
      <c r="B1506" s="10" t="s">
        <v>22</v>
      </c>
      <c r="C1506" s="10">
        <v>0</v>
      </c>
      <c r="D1506" s="11" t="str">
        <f t="shared" si="115"/>
        <v>J</v>
      </c>
      <c r="E1506" s="10" t="s">
        <v>24</v>
      </c>
      <c r="F1506" s="10" t="s">
        <v>24</v>
      </c>
      <c r="G1506" s="10">
        <v>18</v>
      </c>
      <c r="H1506" s="11" t="str">
        <f t="shared" si="116"/>
        <v>_16AY+</v>
      </c>
      <c r="I1506" s="10" t="s">
        <v>23</v>
      </c>
      <c r="J1506" s="10" t="s">
        <v>24</v>
      </c>
      <c r="K1506" s="10" t="s">
        <v>37</v>
      </c>
      <c r="L1506" s="10" t="s">
        <v>24</v>
      </c>
      <c r="M1506" s="10" t="s">
        <v>24</v>
      </c>
      <c r="N1506" s="10" t="s">
        <v>24</v>
      </c>
      <c r="O1506" s="10" t="s">
        <v>24</v>
      </c>
      <c r="P1506" s="11" t="str">
        <f t="shared" si="117"/>
        <v>_NotUsing</v>
      </c>
      <c r="Q1506" s="10" t="s">
        <v>24</v>
      </c>
      <c r="R1506" s="10" t="s">
        <v>24</v>
      </c>
      <c r="S1506" s="10" t="s">
        <v>27</v>
      </c>
      <c r="T1506" s="11" t="str" cm="1">
        <f t="array" ref="T1506">_xlfn.IFS(S1506="Month-to-month","_MM",S1506="One year","_OY",S1506="Two year","_TY")</f>
        <v>_MM</v>
      </c>
      <c r="U1506" s="10" t="s">
        <v>23</v>
      </c>
      <c r="V1506" s="10" t="s">
        <v>28</v>
      </c>
      <c r="W1506" s="10">
        <v>71.099999999999994</v>
      </c>
      <c r="X1506" s="10">
        <v>1247.75</v>
      </c>
      <c r="Y1506" s="10" t="s">
        <v>24</v>
      </c>
      <c r="Z1506" s="11">
        <f t="shared" si="118"/>
        <v>0</v>
      </c>
      <c r="AA1506" s="11" t="str">
        <f t="shared" si="119"/>
        <v>J_16AY+_NotUsing_MM</v>
      </c>
    </row>
    <row r="1507" spans="1:27">
      <c r="A1507" s="10" t="s">
        <v>1542</v>
      </c>
      <c r="B1507" s="10" t="s">
        <v>30</v>
      </c>
      <c r="C1507" s="10">
        <v>1</v>
      </c>
      <c r="D1507" s="11" t="str">
        <f t="shared" si="115"/>
        <v>S</v>
      </c>
      <c r="E1507" s="10" t="s">
        <v>24</v>
      </c>
      <c r="F1507" s="10" t="s">
        <v>24</v>
      </c>
      <c r="G1507" s="10">
        <v>1</v>
      </c>
      <c r="H1507" s="11" t="str">
        <f t="shared" si="116"/>
        <v>_6AY</v>
      </c>
      <c r="I1507" s="10" t="s">
        <v>23</v>
      </c>
      <c r="J1507" s="10" t="s">
        <v>23</v>
      </c>
      <c r="K1507" s="10" t="s">
        <v>37</v>
      </c>
      <c r="L1507" s="10" t="s">
        <v>24</v>
      </c>
      <c r="M1507" s="10" t="s">
        <v>24</v>
      </c>
      <c r="N1507" s="10" t="s">
        <v>24</v>
      </c>
      <c r="O1507" s="10" t="s">
        <v>24</v>
      </c>
      <c r="P1507" s="11" t="str">
        <f t="shared" si="117"/>
        <v>_NotUsing</v>
      </c>
      <c r="Q1507" s="10" t="s">
        <v>24</v>
      </c>
      <c r="R1507" s="10" t="s">
        <v>24</v>
      </c>
      <c r="S1507" s="10" t="s">
        <v>27</v>
      </c>
      <c r="T1507" s="11" t="str" cm="1">
        <f t="array" ref="T1507">_xlfn.IFS(S1507="Month-to-month","_MM",S1507="One year","_OY",S1507="Two year","_TY")</f>
        <v>_MM</v>
      </c>
      <c r="U1507" s="10" t="s">
        <v>23</v>
      </c>
      <c r="V1507" s="10" t="s">
        <v>28</v>
      </c>
      <c r="W1507" s="10">
        <v>74.7</v>
      </c>
      <c r="X1507" s="10">
        <v>74.7</v>
      </c>
      <c r="Y1507" s="10" t="s">
        <v>23</v>
      </c>
      <c r="Z1507" s="11">
        <f t="shared" si="118"/>
        <v>1</v>
      </c>
      <c r="AA1507" s="11" t="str">
        <f t="shared" si="119"/>
        <v>S_6AY_NotUsing_MM</v>
      </c>
    </row>
    <row r="1508" spans="1:27">
      <c r="A1508" s="10" t="s">
        <v>1543</v>
      </c>
      <c r="B1508" s="10" t="s">
        <v>30</v>
      </c>
      <c r="C1508" s="10">
        <v>0</v>
      </c>
      <c r="D1508" s="11" t="str">
        <f t="shared" si="115"/>
        <v>J</v>
      </c>
      <c r="E1508" s="10" t="s">
        <v>23</v>
      </c>
      <c r="F1508" s="10" t="s">
        <v>24</v>
      </c>
      <c r="G1508" s="10">
        <v>68</v>
      </c>
      <c r="H1508" s="11" t="str">
        <f t="shared" si="116"/>
        <v>_16AY+</v>
      </c>
      <c r="I1508" s="10" t="s">
        <v>24</v>
      </c>
      <c r="J1508" s="10" t="s">
        <v>25</v>
      </c>
      <c r="K1508" s="10" t="s">
        <v>26</v>
      </c>
      <c r="L1508" s="10" t="s">
        <v>23</v>
      </c>
      <c r="M1508" s="10" t="s">
        <v>24</v>
      </c>
      <c r="N1508" s="10" t="s">
        <v>23</v>
      </c>
      <c r="O1508" s="10" t="s">
        <v>24</v>
      </c>
      <c r="P1508" s="11" t="str">
        <f t="shared" si="117"/>
        <v>_Using</v>
      </c>
      <c r="Q1508" s="10" t="s">
        <v>23</v>
      </c>
      <c r="R1508" s="10" t="s">
        <v>23</v>
      </c>
      <c r="S1508" s="10" t="s">
        <v>47</v>
      </c>
      <c r="T1508" s="11" t="str" cm="1">
        <f t="array" ref="T1508">_xlfn.IFS(S1508="Month-to-month","_MM",S1508="One year","_OY",S1508="Two year","_TY")</f>
        <v>_TY</v>
      </c>
      <c r="U1508" s="10" t="s">
        <v>23</v>
      </c>
      <c r="V1508" s="10" t="s">
        <v>35</v>
      </c>
      <c r="W1508" s="10">
        <v>54.1</v>
      </c>
      <c r="X1508" s="10">
        <v>3794.5</v>
      </c>
      <c r="Y1508" s="10" t="s">
        <v>24</v>
      </c>
      <c r="Z1508" s="11">
        <f t="shared" si="118"/>
        <v>0</v>
      </c>
      <c r="AA1508" s="11" t="str">
        <f t="shared" si="119"/>
        <v>J_16AY+_Using_TY</v>
      </c>
    </row>
    <row r="1509" spans="1:27">
      <c r="A1509" s="10" t="s">
        <v>1544</v>
      </c>
      <c r="B1509" s="10" t="s">
        <v>30</v>
      </c>
      <c r="C1509" s="10">
        <v>0</v>
      </c>
      <c r="D1509" s="11" t="str">
        <f t="shared" si="115"/>
        <v>J</v>
      </c>
      <c r="E1509" s="10" t="s">
        <v>24</v>
      </c>
      <c r="F1509" s="10" t="s">
        <v>24</v>
      </c>
      <c r="G1509" s="10">
        <v>54</v>
      </c>
      <c r="H1509" s="11" t="str">
        <f t="shared" si="116"/>
        <v>_16AY+</v>
      </c>
      <c r="I1509" s="10" t="s">
        <v>23</v>
      </c>
      <c r="J1509" s="10" t="s">
        <v>24</v>
      </c>
      <c r="K1509" s="10" t="s">
        <v>24</v>
      </c>
      <c r="L1509" s="10" t="s">
        <v>46</v>
      </c>
      <c r="M1509" s="10" t="s">
        <v>46</v>
      </c>
      <c r="N1509" s="10" t="s">
        <v>46</v>
      </c>
      <c r="O1509" s="10" t="s">
        <v>46</v>
      </c>
      <c r="P1509" s="11" t="str">
        <f t="shared" si="117"/>
        <v>_NotUsing</v>
      </c>
      <c r="Q1509" s="10" t="s">
        <v>46</v>
      </c>
      <c r="R1509" s="10" t="s">
        <v>46</v>
      </c>
      <c r="S1509" s="10" t="s">
        <v>47</v>
      </c>
      <c r="T1509" s="11" t="str" cm="1">
        <f t="array" ref="T1509">_xlfn.IFS(S1509="Month-to-month","_MM",S1509="One year","_OY",S1509="Two year","_TY")</f>
        <v>_TY</v>
      </c>
      <c r="U1509" s="10" t="s">
        <v>24</v>
      </c>
      <c r="V1509" s="10" t="s">
        <v>40</v>
      </c>
      <c r="W1509" s="10">
        <v>19.649999999999999</v>
      </c>
      <c r="X1509" s="10">
        <v>1008.7</v>
      </c>
      <c r="Y1509" s="10" t="s">
        <v>24</v>
      </c>
      <c r="Z1509" s="11">
        <f t="shared" si="118"/>
        <v>0</v>
      </c>
      <c r="AA1509" s="11" t="str">
        <f t="shared" si="119"/>
        <v>J_16AY+_NotUsing_TY</v>
      </c>
    </row>
    <row r="1510" spans="1:27">
      <c r="A1510" s="10" t="s">
        <v>1545</v>
      </c>
      <c r="B1510" s="10" t="s">
        <v>22</v>
      </c>
      <c r="C1510" s="10">
        <v>1</v>
      </c>
      <c r="D1510" s="11" t="str">
        <f t="shared" si="115"/>
        <v>S</v>
      </c>
      <c r="E1510" s="10" t="s">
        <v>23</v>
      </c>
      <c r="F1510" s="10" t="s">
        <v>23</v>
      </c>
      <c r="G1510" s="10">
        <v>23</v>
      </c>
      <c r="H1510" s="11" t="str">
        <f t="shared" si="116"/>
        <v>_16AY+</v>
      </c>
      <c r="I1510" s="10" t="s">
        <v>23</v>
      </c>
      <c r="J1510" s="10" t="s">
        <v>24</v>
      </c>
      <c r="K1510" s="10" t="s">
        <v>37</v>
      </c>
      <c r="L1510" s="10" t="s">
        <v>24</v>
      </c>
      <c r="M1510" s="10" t="s">
        <v>23</v>
      </c>
      <c r="N1510" s="10" t="s">
        <v>23</v>
      </c>
      <c r="O1510" s="10" t="s">
        <v>24</v>
      </c>
      <c r="P1510" s="11" t="str">
        <f t="shared" si="117"/>
        <v>_Using</v>
      </c>
      <c r="Q1510" s="10" t="s">
        <v>24</v>
      </c>
      <c r="R1510" s="10" t="s">
        <v>23</v>
      </c>
      <c r="S1510" s="10" t="s">
        <v>27</v>
      </c>
      <c r="T1510" s="11" t="str" cm="1">
        <f t="array" ref="T1510">_xlfn.IFS(S1510="Month-to-month","_MM",S1510="One year","_OY",S1510="Two year","_TY")</f>
        <v>_MM</v>
      </c>
      <c r="U1510" s="10" t="s">
        <v>23</v>
      </c>
      <c r="V1510" s="10" t="s">
        <v>35</v>
      </c>
      <c r="W1510" s="10">
        <v>88.45</v>
      </c>
      <c r="X1510" s="10">
        <v>2130.5500000000002</v>
      </c>
      <c r="Y1510" s="10" t="s">
        <v>24</v>
      </c>
      <c r="Z1510" s="11">
        <f t="shared" si="118"/>
        <v>0</v>
      </c>
      <c r="AA1510" s="11" t="str">
        <f t="shared" si="119"/>
        <v>S_16AY+_Using_MM</v>
      </c>
    </row>
    <row r="1511" spans="1:27">
      <c r="A1511" s="10" t="s">
        <v>1546</v>
      </c>
      <c r="B1511" s="10" t="s">
        <v>30</v>
      </c>
      <c r="C1511" s="10">
        <v>0</v>
      </c>
      <c r="D1511" s="11" t="str">
        <f t="shared" si="115"/>
        <v>J</v>
      </c>
      <c r="E1511" s="10" t="s">
        <v>24</v>
      </c>
      <c r="F1511" s="10" t="s">
        <v>24</v>
      </c>
      <c r="G1511" s="10">
        <v>17</v>
      </c>
      <c r="H1511" s="11" t="str">
        <f t="shared" si="116"/>
        <v>_16AY+</v>
      </c>
      <c r="I1511" s="10" t="s">
        <v>23</v>
      </c>
      <c r="J1511" s="10" t="s">
        <v>24</v>
      </c>
      <c r="K1511" s="10" t="s">
        <v>37</v>
      </c>
      <c r="L1511" s="10" t="s">
        <v>24</v>
      </c>
      <c r="M1511" s="10" t="s">
        <v>24</v>
      </c>
      <c r="N1511" s="10" t="s">
        <v>23</v>
      </c>
      <c r="O1511" s="10" t="s">
        <v>24</v>
      </c>
      <c r="P1511" s="11" t="str">
        <f t="shared" si="117"/>
        <v>_Using</v>
      </c>
      <c r="Q1511" s="10" t="s">
        <v>24</v>
      </c>
      <c r="R1511" s="10" t="s">
        <v>24</v>
      </c>
      <c r="S1511" s="10" t="s">
        <v>27</v>
      </c>
      <c r="T1511" s="11" t="str" cm="1">
        <f t="array" ref="T1511">_xlfn.IFS(S1511="Month-to-month","_MM",S1511="One year","_OY",S1511="Two year","_TY")</f>
        <v>_MM</v>
      </c>
      <c r="U1511" s="10" t="s">
        <v>23</v>
      </c>
      <c r="V1511" s="10" t="s">
        <v>28</v>
      </c>
      <c r="W1511" s="10">
        <v>76.650000000000006</v>
      </c>
      <c r="X1511" s="10">
        <v>1313.55</v>
      </c>
      <c r="Y1511" s="10" t="s">
        <v>23</v>
      </c>
      <c r="Z1511" s="11">
        <f t="shared" si="118"/>
        <v>1</v>
      </c>
      <c r="AA1511" s="11" t="str">
        <f t="shared" si="119"/>
        <v>J_16AY+_Using_MM</v>
      </c>
    </row>
    <row r="1512" spans="1:27">
      <c r="A1512" s="10" t="s">
        <v>1547</v>
      </c>
      <c r="B1512" s="10" t="s">
        <v>30</v>
      </c>
      <c r="C1512" s="10">
        <v>0</v>
      </c>
      <c r="D1512" s="11" t="str">
        <f t="shared" si="115"/>
        <v>J</v>
      </c>
      <c r="E1512" s="10" t="s">
        <v>23</v>
      </c>
      <c r="F1512" s="10" t="s">
        <v>24</v>
      </c>
      <c r="G1512" s="10">
        <v>71</v>
      </c>
      <c r="H1512" s="11" t="str">
        <f t="shared" si="116"/>
        <v>_16AY+</v>
      </c>
      <c r="I1512" s="10" t="s">
        <v>23</v>
      </c>
      <c r="J1512" s="10" t="s">
        <v>23</v>
      </c>
      <c r="K1512" s="10" t="s">
        <v>26</v>
      </c>
      <c r="L1512" s="10" t="s">
        <v>23</v>
      </c>
      <c r="M1512" s="10" t="s">
        <v>23</v>
      </c>
      <c r="N1512" s="10" t="s">
        <v>23</v>
      </c>
      <c r="O1512" s="10" t="s">
        <v>23</v>
      </c>
      <c r="P1512" s="11" t="str">
        <f t="shared" si="117"/>
        <v>_Using</v>
      </c>
      <c r="Q1512" s="10" t="s">
        <v>24</v>
      </c>
      <c r="R1512" s="10" t="s">
        <v>23</v>
      </c>
      <c r="S1512" s="10" t="s">
        <v>47</v>
      </c>
      <c r="T1512" s="11" t="str" cm="1">
        <f t="array" ref="T1512">_xlfn.IFS(S1512="Month-to-month","_MM",S1512="One year","_OY",S1512="Two year","_TY")</f>
        <v>_TY</v>
      </c>
      <c r="U1512" s="10" t="s">
        <v>24</v>
      </c>
      <c r="V1512" s="10" t="s">
        <v>40</v>
      </c>
      <c r="W1512" s="10">
        <v>80.400000000000006</v>
      </c>
      <c r="X1512" s="10">
        <v>5727.15</v>
      </c>
      <c r="Y1512" s="10" t="s">
        <v>24</v>
      </c>
      <c r="Z1512" s="11">
        <f t="shared" si="118"/>
        <v>0</v>
      </c>
      <c r="AA1512" s="11" t="str">
        <f t="shared" si="119"/>
        <v>J_16AY+_Using_TY</v>
      </c>
    </row>
    <row r="1513" spans="1:27">
      <c r="A1513" s="10" t="s">
        <v>1548</v>
      </c>
      <c r="B1513" s="10" t="s">
        <v>22</v>
      </c>
      <c r="C1513" s="10">
        <v>0</v>
      </c>
      <c r="D1513" s="11" t="str">
        <f t="shared" si="115"/>
        <v>J</v>
      </c>
      <c r="E1513" s="10" t="s">
        <v>23</v>
      </c>
      <c r="F1513" s="10" t="s">
        <v>23</v>
      </c>
      <c r="G1513" s="10">
        <v>67</v>
      </c>
      <c r="H1513" s="11" t="str">
        <f t="shared" si="116"/>
        <v>_16AY+</v>
      </c>
      <c r="I1513" s="10" t="s">
        <v>23</v>
      </c>
      <c r="J1513" s="10" t="s">
        <v>24</v>
      </c>
      <c r="K1513" s="10" t="s">
        <v>24</v>
      </c>
      <c r="L1513" s="10" t="s">
        <v>46</v>
      </c>
      <c r="M1513" s="10" t="s">
        <v>46</v>
      </c>
      <c r="N1513" s="10" t="s">
        <v>46</v>
      </c>
      <c r="O1513" s="10" t="s">
        <v>46</v>
      </c>
      <c r="P1513" s="11" t="str">
        <f t="shared" si="117"/>
        <v>_NotUsing</v>
      </c>
      <c r="Q1513" s="10" t="s">
        <v>46</v>
      </c>
      <c r="R1513" s="10" t="s">
        <v>46</v>
      </c>
      <c r="S1513" s="10" t="s">
        <v>47</v>
      </c>
      <c r="T1513" s="11" t="str" cm="1">
        <f t="array" ref="T1513">_xlfn.IFS(S1513="Month-to-month","_MM",S1513="One year","_OY",S1513="Two year","_TY")</f>
        <v>_TY</v>
      </c>
      <c r="U1513" s="10" t="s">
        <v>23</v>
      </c>
      <c r="V1513" s="10" t="s">
        <v>35</v>
      </c>
      <c r="W1513" s="10">
        <v>19.25</v>
      </c>
      <c r="X1513" s="10">
        <v>1372.9</v>
      </c>
      <c r="Y1513" s="10" t="s">
        <v>24</v>
      </c>
      <c r="Z1513" s="11">
        <f t="shared" si="118"/>
        <v>0</v>
      </c>
      <c r="AA1513" s="11" t="str">
        <f t="shared" si="119"/>
        <v>J_16AY+_NotUsing_TY</v>
      </c>
    </row>
    <row r="1514" spans="1:27">
      <c r="A1514" s="10" t="s">
        <v>1549</v>
      </c>
      <c r="B1514" s="10" t="s">
        <v>22</v>
      </c>
      <c r="C1514" s="10">
        <v>0</v>
      </c>
      <c r="D1514" s="11" t="str">
        <f t="shared" si="115"/>
        <v>J</v>
      </c>
      <c r="E1514" s="10" t="s">
        <v>23</v>
      </c>
      <c r="F1514" s="10" t="s">
        <v>23</v>
      </c>
      <c r="G1514" s="10">
        <v>14</v>
      </c>
      <c r="H1514" s="11" t="str">
        <f t="shared" si="116"/>
        <v>_16AY</v>
      </c>
      <c r="I1514" s="10" t="s">
        <v>23</v>
      </c>
      <c r="J1514" s="10" t="s">
        <v>23</v>
      </c>
      <c r="K1514" s="10" t="s">
        <v>37</v>
      </c>
      <c r="L1514" s="10" t="s">
        <v>24</v>
      </c>
      <c r="M1514" s="10" t="s">
        <v>24</v>
      </c>
      <c r="N1514" s="10" t="s">
        <v>24</v>
      </c>
      <c r="O1514" s="10" t="s">
        <v>24</v>
      </c>
      <c r="P1514" s="11" t="str">
        <f t="shared" si="117"/>
        <v>_NotUsing</v>
      </c>
      <c r="Q1514" s="10" t="s">
        <v>23</v>
      </c>
      <c r="R1514" s="10" t="s">
        <v>24</v>
      </c>
      <c r="S1514" s="10" t="s">
        <v>27</v>
      </c>
      <c r="T1514" s="11" t="str" cm="1">
        <f t="array" ref="T1514">_xlfn.IFS(S1514="Month-to-month","_MM",S1514="One year","_OY",S1514="Two year","_TY")</f>
        <v>_MM</v>
      </c>
      <c r="U1514" s="10" t="s">
        <v>23</v>
      </c>
      <c r="V1514" s="10" t="s">
        <v>28</v>
      </c>
      <c r="W1514" s="10">
        <v>84.8</v>
      </c>
      <c r="X1514" s="10">
        <v>1203.9000000000001</v>
      </c>
      <c r="Y1514" s="10" t="s">
        <v>24</v>
      </c>
      <c r="Z1514" s="11">
        <f t="shared" si="118"/>
        <v>0</v>
      </c>
      <c r="AA1514" s="11" t="str">
        <f t="shared" si="119"/>
        <v>J_16AY_NotUsing_MM</v>
      </c>
    </row>
    <row r="1515" spans="1:27">
      <c r="A1515" s="10" t="s">
        <v>1550</v>
      </c>
      <c r="B1515" s="10" t="s">
        <v>22</v>
      </c>
      <c r="C1515" s="10">
        <v>1</v>
      </c>
      <c r="D1515" s="11" t="str">
        <f t="shared" si="115"/>
        <v>S</v>
      </c>
      <c r="E1515" s="10" t="s">
        <v>24</v>
      </c>
      <c r="F1515" s="10" t="s">
        <v>24</v>
      </c>
      <c r="G1515" s="10">
        <v>1</v>
      </c>
      <c r="H1515" s="11" t="str">
        <f t="shared" si="116"/>
        <v>_6AY</v>
      </c>
      <c r="I1515" s="10" t="s">
        <v>24</v>
      </c>
      <c r="J1515" s="10" t="s">
        <v>25</v>
      </c>
      <c r="K1515" s="10" t="s">
        <v>26</v>
      </c>
      <c r="L1515" s="10" t="s">
        <v>24</v>
      </c>
      <c r="M1515" s="10" t="s">
        <v>24</v>
      </c>
      <c r="N1515" s="10" t="s">
        <v>24</v>
      </c>
      <c r="O1515" s="10" t="s">
        <v>24</v>
      </c>
      <c r="P1515" s="11" t="str">
        <f t="shared" si="117"/>
        <v>_NotUsing</v>
      </c>
      <c r="Q1515" s="10" t="s">
        <v>24</v>
      </c>
      <c r="R1515" s="10" t="s">
        <v>24</v>
      </c>
      <c r="S1515" s="10" t="s">
        <v>27</v>
      </c>
      <c r="T1515" s="11" t="str" cm="1">
        <f t="array" ref="T1515">_xlfn.IFS(S1515="Month-to-month","_MM",S1515="One year","_OY",S1515="Two year","_TY")</f>
        <v>_MM</v>
      </c>
      <c r="U1515" s="10" t="s">
        <v>23</v>
      </c>
      <c r="V1515" s="10" t="s">
        <v>32</v>
      </c>
      <c r="W1515" s="10">
        <v>25.8</v>
      </c>
      <c r="X1515" s="10">
        <v>25.8</v>
      </c>
      <c r="Y1515" s="10" t="s">
        <v>23</v>
      </c>
      <c r="Z1515" s="11">
        <f t="shared" si="118"/>
        <v>1</v>
      </c>
      <c r="AA1515" s="11" t="str">
        <f t="shared" si="119"/>
        <v>S_6AY_NotUsing_MM</v>
      </c>
    </row>
    <row r="1516" spans="1:27">
      <c r="A1516" s="10" t="s">
        <v>1551</v>
      </c>
      <c r="B1516" s="10" t="s">
        <v>22</v>
      </c>
      <c r="C1516" s="10">
        <v>0</v>
      </c>
      <c r="D1516" s="11" t="str">
        <f t="shared" si="115"/>
        <v>J</v>
      </c>
      <c r="E1516" s="10" t="s">
        <v>24</v>
      </c>
      <c r="F1516" s="10" t="s">
        <v>23</v>
      </c>
      <c r="G1516" s="10">
        <v>63</v>
      </c>
      <c r="H1516" s="11" t="str">
        <f t="shared" si="116"/>
        <v>_16AY+</v>
      </c>
      <c r="I1516" s="10" t="s">
        <v>23</v>
      </c>
      <c r="J1516" s="10" t="s">
        <v>24</v>
      </c>
      <c r="K1516" s="10" t="s">
        <v>24</v>
      </c>
      <c r="L1516" s="10" t="s">
        <v>46</v>
      </c>
      <c r="M1516" s="10" t="s">
        <v>46</v>
      </c>
      <c r="N1516" s="10" t="s">
        <v>46</v>
      </c>
      <c r="O1516" s="10" t="s">
        <v>46</v>
      </c>
      <c r="P1516" s="11" t="str">
        <f t="shared" si="117"/>
        <v>_NotUsing</v>
      </c>
      <c r="Q1516" s="10" t="s">
        <v>46</v>
      </c>
      <c r="R1516" s="10" t="s">
        <v>46</v>
      </c>
      <c r="S1516" s="10" t="s">
        <v>47</v>
      </c>
      <c r="T1516" s="11" t="str" cm="1">
        <f t="array" ref="T1516">_xlfn.IFS(S1516="Month-to-month","_MM",S1516="One year","_OY",S1516="Two year","_TY")</f>
        <v>_TY</v>
      </c>
      <c r="U1516" s="10" t="s">
        <v>24</v>
      </c>
      <c r="V1516" s="10" t="s">
        <v>40</v>
      </c>
      <c r="W1516" s="10">
        <v>19.5</v>
      </c>
      <c r="X1516" s="10">
        <v>1215.0999999999999</v>
      </c>
      <c r="Y1516" s="10" t="s">
        <v>24</v>
      </c>
      <c r="Z1516" s="11">
        <f t="shared" si="118"/>
        <v>0</v>
      </c>
      <c r="AA1516" s="11" t="str">
        <f t="shared" si="119"/>
        <v>J_16AY+_NotUsing_TY</v>
      </c>
    </row>
    <row r="1517" spans="1:27">
      <c r="A1517" s="10" t="s">
        <v>1552</v>
      </c>
      <c r="B1517" s="10" t="s">
        <v>22</v>
      </c>
      <c r="C1517" s="10">
        <v>0</v>
      </c>
      <c r="D1517" s="11" t="str">
        <f t="shared" si="115"/>
        <v>J</v>
      </c>
      <c r="E1517" s="10" t="s">
        <v>24</v>
      </c>
      <c r="F1517" s="10" t="s">
        <v>24</v>
      </c>
      <c r="G1517" s="10">
        <v>41</v>
      </c>
      <c r="H1517" s="11" t="str">
        <f t="shared" si="116"/>
        <v>_16AY+</v>
      </c>
      <c r="I1517" s="10" t="s">
        <v>23</v>
      </c>
      <c r="J1517" s="10" t="s">
        <v>23</v>
      </c>
      <c r="K1517" s="10" t="s">
        <v>26</v>
      </c>
      <c r="L1517" s="10" t="s">
        <v>24</v>
      </c>
      <c r="M1517" s="10" t="s">
        <v>24</v>
      </c>
      <c r="N1517" s="10" t="s">
        <v>23</v>
      </c>
      <c r="O1517" s="10" t="s">
        <v>23</v>
      </c>
      <c r="P1517" s="11" t="str">
        <f t="shared" si="117"/>
        <v>_Using</v>
      </c>
      <c r="Q1517" s="10" t="s">
        <v>24</v>
      </c>
      <c r="R1517" s="10" t="s">
        <v>23</v>
      </c>
      <c r="S1517" s="10" t="s">
        <v>31</v>
      </c>
      <c r="T1517" s="11" t="str" cm="1">
        <f t="array" ref="T1517">_xlfn.IFS(S1517="Month-to-month","_MM",S1517="One year","_OY",S1517="Two year","_TY")</f>
        <v>_OY</v>
      </c>
      <c r="U1517" s="10" t="s">
        <v>23</v>
      </c>
      <c r="V1517" s="10" t="s">
        <v>28</v>
      </c>
      <c r="W1517" s="10">
        <v>68.599999999999994</v>
      </c>
      <c r="X1517" s="10">
        <v>2877.05</v>
      </c>
      <c r="Y1517" s="10" t="s">
        <v>24</v>
      </c>
      <c r="Z1517" s="11">
        <f t="shared" si="118"/>
        <v>0</v>
      </c>
      <c r="AA1517" s="11" t="str">
        <f t="shared" si="119"/>
        <v>J_16AY+_Using_OY</v>
      </c>
    </row>
    <row r="1518" spans="1:27">
      <c r="A1518" s="10" t="s">
        <v>1553</v>
      </c>
      <c r="B1518" s="10" t="s">
        <v>22</v>
      </c>
      <c r="C1518" s="10">
        <v>0</v>
      </c>
      <c r="D1518" s="11" t="str">
        <f t="shared" si="115"/>
        <v>J</v>
      </c>
      <c r="E1518" s="10" t="s">
        <v>23</v>
      </c>
      <c r="F1518" s="10" t="s">
        <v>24</v>
      </c>
      <c r="G1518" s="10">
        <v>17</v>
      </c>
      <c r="H1518" s="11" t="str">
        <f t="shared" si="116"/>
        <v>_16AY+</v>
      </c>
      <c r="I1518" s="10" t="s">
        <v>23</v>
      </c>
      <c r="J1518" s="10" t="s">
        <v>23</v>
      </c>
      <c r="K1518" s="10" t="s">
        <v>37</v>
      </c>
      <c r="L1518" s="10" t="s">
        <v>24</v>
      </c>
      <c r="M1518" s="10" t="s">
        <v>24</v>
      </c>
      <c r="N1518" s="10" t="s">
        <v>24</v>
      </c>
      <c r="O1518" s="10" t="s">
        <v>24</v>
      </c>
      <c r="P1518" s="11" t="str">
        <f t="shared" si="117"/>
        <v>_NotUsing</v>
      </c>
      <c r="Q1518" s="10" t="s">
        <v>23</v>
      </c>
      <c r="R1518" s="10" t="s">
        <v>23</v>
      </c>
      <c r="S1518" s="10" t="s">
        <v>27</v>
      </c>
      <c r="T1518" s="11" t="str" cm="1">
        <f t="array" ref="T1518">_xlfn.IFS(S1518="Month-to-month","_MM",S1518="One year","_OY",S1518="Two year","_TY")</f>
        <v>_MM</v>
      </c>
      <c r="U1518" s="10" t="s">
        <v>24</v>
      </c>
      <c r="V1518" s="10" t="s">
        <v>28</v>
      </c>
      <c r="W1518" s="10">
        <v>92.6</v>
      </c>
      <c r="X1518" s="10">
        <v>1579.7</v>
      </c>
      <c r="Y1518" s="10" t="s">
        <v>24</v>
      </c>
      <c r="Z1518" s="11">
        <f t="shared" si="118"/>
        <v>0</v>
      </c>
      <c r="AA1518" s="11" t="str">
        <f t="shared" si="119"/>
        <v>J_16AY+_NotUsing_MM</v>
      </c>
    </row>
    <row r="1519" spans="1:27">
      <c r="A1519" s="10" t="s">
        <v>1554</v>
      </c>
      <c r="B1519" s="10" t="s">
        <v>30</v>
      </c>
      <c r="C1519" s="10">
        <v>0</v>
      </c>
      <c r="D1519" s="11" t="str">
        <f t="shared" si="115"/>
        <v>J</v>
      </c>
      <c r="E1519" s="10" t="s">
        <v>23</v>
      </c>
      <c r="F1519" s="10" t="s">
        <v>24</v>
      </c>
      <c r="G1519" s="10">
        <v>56</v>
      </c>
      <c r="H1519" s="11" t="str">
        <f t="shared" si="116"/>
        <v>_16AY+</v>
      </c>
      <c r="I1519" s="10" t="s">
        <v>23</v>
      </c>
      <c r="J1519" s="10" t="s">
        <v>23</v>
      </c>
      <c r="K1519" s="10" t="s">
        <v>37</v>
      </c>
      <c r="L1519" s="10" t="s">
        <v>23</v>
      </c>
      <c r="M1519" s="10" t="s">
        <v>24</v>
      </c>
      <c r="N1519" s="10" t="s">
        <v>24</v>
      </c>
      <c r="O1519" s="10" t="s">
        <v>24</v>
      </c>
      <c r="P1519" s="11" t="str">
        <f t="shared" si="117"/>
        <v>_Using</v>
      </c>
      <c r="Q1519" s="10" t="s">
        <v>23</v>
      </c>
      <c r="R1519" s="10" t="s">
        <v>23</v>
      </c>
      <c r="S1519" s="10" t="s">
        <v>31</v>
      </c>
      <c r="T1519" s="11" t="str" cm="1">
        <f t="array" ref="T1519">_xlfn.IFS(S1519="Month-to-month","_MM",S1519="One year","_OY",S1519="Two year","_TY")</f>
        <v>_OY</v>
      </c>
      <c r="U1519" s="10" t="s">
        <v>23</v>
      </c>
      <c r="V1519" s="10" t="s">
        <v>28</v>
      </c>
      <c r="W1519" s="10">
        <v>100.55</v>
      </c>
      <c r="X1519" s="10">
        <v>5514.95</v>
      </c>
      <c r="Y1519" s="10" t="s">
        <v>24</v>
      </c>
      <c r="Z1519" s="11">
        <f t="shared" si="118"/>
        <v>0</v>
      </c>
      <c r="AA1519" s="11" t="str">
        <f t="shared" si="119"/>
        <v>J_16AY+_Using_OY</v>
      </c>
    </row>
    <row r="1520" spans="1:27">
      <c r="A1520" s="10" t="s">
        <v>1555</v>
      </c>
      <c r="B1520" s="10" t="s">
        <v>22</v>
      </c>
      <c r="C1520" s="10">
        <v>0</v>
      </c>
      <c r="D1520" s="11" t="str">
        <f t="shared" si="115"/>
        <v>J</v>
      </c>
      <c r="E1520" s="10" t="s">
        <v>24</v>
      </c>
      <c r="F1520" s="10" t="s">
        <v>24</v>
      </c>
      <c r="G1520" s="10">
        <v>5</v>
      </c>
      <c r="H1520" s="11" t="str">
        <f t="shared" si="116"/>
        <v>_6AY</v>
      </c>
      <c r="I1520" s="10" t="s">
        <v>23</v>
      </c>
      <c r="J1520" s="10" t="s">
        <v>24</v>
      </c>
      <c r="K1520" s="10" t="s">
        <v>24</v>
      </c>
      <c r="L1520" s="10" t="s">
        <v>46</v>
      </c>
      <c r="M1520" s="10" t="s">
        <v>46</v>
      </c>
      <c r="N1520" s="10" t="s">
        <v>46</v>
      </c>
      <c r="O1520" s="10" t="s">
        <v>46</v>
      </c>
      <c r="P1520" s="11" t="str">
        <f t="shared" si="117"/>
        <v>_NotUsing</v>
      </c>
      <c r="Q1520" s="10" t="s">
        <v>46</v>
      </c>
      <c r="R1520" s="10" t="s">
        <v>46</v>
      </c>
      <c r="S1520" s="10" t="s">
        <v>27</v>
      </c>
      <c r="T1520" s="11" t="str" cm="1">
        <f t="array" ref="T1520">_xlfn.IFS(S1520="Month-to-month","_MM",S1520="One year","_OY",S1520="Two year","_TY")</f>
        <v>_MM</v>
      </c>
      <c r="U1520" s="10" t="s">
        <v>24</v>
      </c>
      <c r="V1520" s="10" t="s">
        <v>40</v>
      </c>
      <c r="W1520" s="10">
        <v>20.55</v>
      </c>
      <c r="X1520" s="10">
        <v>96.1</v>
      </c>
      <c r="Y1520" s="10" t="s">
        <v>24</v>
      </c>
      <c r="Z1520" s="11">
        <f t="shared" si="118"/>
        <v>0</v>
      </c>
      <c r="AA1520" s="11" t="str">
        <f t="shared" si="119"/>
        <v>J_6AY_NotUsing_MM</v>
      </c>
    </row>
    <row r="1521" spans="1:27">
      <c r="A1521" s="10" t="s">
        <v>1556</v>
      </c>
      <c r="B1521" s="10" t="s">
        <v>22</v>
      </c>
      <c r="C1521" s="10">
        <v>0</v>
      </c>
      <c r="D1521" s="11" t="str">
        <f t="shared" si="115"/>
        <v>J</v>
      </c>
      <c r="E1521" s="10" t="s">
        <v>24</v>
      </c>
      <c r="F1521" s="10" t="s">
        <v>24</v>
      </c>
      <c r="G1521" s="10">
        <v>2</v>
      </c>
      <c r="H1521" s="11" t="str">
        <f t="shared" si="116"/>
        <v>_6AY</v>
      </c>
      <c r="I1521" s="10" t="s">
        <v>24</v>
      </c>
      <c r="J1521" s="10" t="s">
        <v>25</v>
      </c>
      <c r="K1521" s="10" t="s">
        <v>26</v>
      </c>
      <c r="L1521" s="10" t="s">
        <v>23</v>
      </c>
      <c r="M1521" s="10" t="s">
        <v>23</v>
      </c>
      <c r="N1521" s="10" t="s">
        <v>24</v>
      </c>
      <c r="O1521" s="10" t="s">
        <v>24</v>
      </c>
      <c r="P1521" s="11" t="str">
        <f t="shared" si="117"/>
        <v>_Using</v>
      </c>
      <c r="Q1521" s="10" t="s">
        <v>24</v>
      </c>
      <c r="R1521" s="10" t="s">
        <v>23</v>
      </c>
      <c r="S1521" s="10" t="s">
        <v>27</v>
      </c>
      <c r="T1521" s="11" t="str" cm="1">
        <f t="array" ref="T1521">_xlfn.IFS(S1521="Month-to-month","_MM",S1521="One year","_OY",S1521="Two year","_TY")</f>
        <v>_MM</v>
      </c>
      <c r="U1521" s="10" t="s">
        <v>23</v>
      </c>
      <c r="V1521" s="10" t="s">
        <v>28</v>
      </c>
      <c r="W1521" s="10">
        <v>42.6</v>
      </c>
      <c r="X1521" s="10">
        <v>72.400000000000006</v>
      </c>
      <c r="Y1521" s="10" t="s">
        <v>23</v>
      </c>
      <c r="Z1521" s="11">
        <f t="shared" si="118"/>
        <v>1</v>
      </c>
      <c r="AA1521" s="11" t="str">
        <f t="shared" si="119"/>
        <v>J_6AY_Using_MM</v>
      </c>
    </row>
    <row r="1522" spans="1:27">
      <c r="A1522" s="10" t="s">
        <v>1557</v>
      </c>
      <c r="B1522" s="10" t="s">
        <v>22</v>
      </c>
      <c r="C1522" s="10">
        <v>0</v>
      </c>
      <c r="D1522" s="11" t="str">
        <f t="shared" si="115"/>
        <v>J</v>
      </c>
      <c r="E1522" s="10" t="s">
        <v>23</v>
      </c>
      <c r="F1522" s="10" t="s">
        <v>24</v>
      </c>
      <c r="G1522" s="10">
        <v>3</v>
      </c>
      <c r="H1522" s="11" t="str">
        <f t="shared" si="116"/>
        <v>_6AY</v>
      </c>
      <c r="I1522" s="10" t="s">
        <v>23</v>
      </c>
      <c r="J1522" s="10" t="s">
        <v>24</v>
      </c>
      <c r="K1522" s="10" t="s">
        <v>24</v>
      </c>
      <c r="L1522" s="10" t="s">
        <v>46</v>
      </c>
      <c r="M1522" s="10" t="s">
        <v>46</v>
      </c>
      <c r="N1522" s="10" t="s">
        <v>46</v>
      </c>
      <c r="O1522" s="10" t="s">
        <v>46</v>
      </c>
      <c r="P1522" s="11" t="str">
        <f t="shared" si="117"/>
        <v>_NotUsing</v>
      </c>
      <c r="Q1522" s="10" t="s">
        <v>46</v>
      </c>
      <c r="R1522" s="10" t="s">
        <v>46</v>
      </c>
      <c r="S1522" s="10" t="s">
        <v>27</v>
      </c>
      <c r="T1522" s="11" t="str" cm="1">
        <f t="array" ref="T1522">_xlfn.IFS(S1522="Month-to-month","_MM",S1522="One year","_OY",S1522="Two year","_TY")</f>
        <v>_MM</v>
      </c>
      <c r="U1522" s="10" t="s">
        <v>23</v>
      </c>
      <c r="V1522" s="10" t="s">
        <v>32</v>
      </c>
      <c r="W1522" s="10">
        <v>19.600000000000001</v>
      </c>
      <c r="X1522" s="10">
        <v>55.25</v>
      </c>
      <c r="Y1522" s="10" t="s">
        <v>24</v>
      </c>
      <c r="Z1522" s="11">
        <f t="shared" si="118"/>
        <v>0</v>
      </c>
      <c r="AA1522" s="11" t="str">
        <f t="shared" si="119"/>
        <v>J_6AY_NotUsing_MM</v>
      </c>
    </row>
    <row r="1523" spans="1:27">
      <c r="A1523" s="10" t="s">
        <v>1558</v>
      </c>
      <c r="B1523" s="10" t="s">
        <v>30</v>
      </c>
      <c r="C1523" s="10">
        <v>0</v>
      </c>
      <c r="D1523" s="11" t="str">
        <f t="shared" si="115"/>
        <v>J</v>
      </c>
      <c r="E1523" s="10" t="s">
        <v>24</v>
      </c>
      <c r="F1523" s="10" t="s">
        <v>24</v>
      </c>
      <c r="G1523" s="10">
        <v>37</v>
      </c>
      <c r="H1523" s="11" t="str">
        <f t="shared" si="116"/>
        <v>_16AY+</v>
      </c>
      <c r="I1523" s="10" t="s">
        <v>23</v>
      </c>
      <c r="J1523" s="10" t="s">
        <v>23</v>
      </c>
      <c r="K1523" s="10" t="s">
        <v>26</v>
      </c>
      <c r="L1523" s="10" t="s">
        <v>23</v>
      </c>
      <c r="M1523" s="10" t="s">
        <v>23</v>
      </c>
      <c r="N1523" s="10" t="s">
        <v>23</v>
      </c>
      <c r="O1523" s="10" t="s">
        <v>23</v>
      </c>
      <c r="P1523" s="11" t="str">
        <f t="shared" si="117"/>
        <v>_Using</v>
      </c>
      <c r="Q1523" s="10" t="s">
        <v>24</v>
      </c>
      <c r="R1523" s="10" t="s">
        <v>24</v>
      </c>
      <c r="S1523" s="10" t="s">
        <v>31</v>
      </c>
      <c r="T1523" s="11" t="str" cm="1">
        <f t="array" ref="T1523">_xlfn.IFS(S1523="Month-to-month","_MM",S1523="One year","_OY",S1523="Two year","_TY")</f>
        <v>_OY</v>
      </c>
      <c r="U1523" s="10" t="s">
        <v>24</v>
      </c>
      <c r="V1523" s="10" t="s">
        <v>28</v>
      </c>
      <c r="W1523" s="10">
        <v>67.45</v>
      </c>
      <c r="X1523" s="10">
        <v>2443.3000000000002</v>
      </c>
      <c r="Y1523" s="10" t="s">
        <v>24</v>
      </c>
      <c r="Z1523" s="11">
        <f t="shared" si="118"/>
        <v>0</v>
      </c>
      <c r="AA1523" s="11" t="str">
        <f t="shared" si="119"/>
        <v>J_16AY+_Using_OY</v>
      </c>
    </row>
    <row r="1524" spans="1:27">
      <c r="A1524" s="10" t="s">
        <v>1559</v>
      </c>
      <c r="B1524" s="10" t="s">
        <v>22</v>
      </c>
      <c r="C1524" s="10">
        <v>0</v>
      </c>
      <c r="D1524" s="11" t="str">
        <f t="shared" si="115"/>
        <v>J</v>
      </c>
      <c r="E1524" s="10" t="s">
        <v>24</v>
      </c>
      <c r="F1524" s="10" t="s">
        <v>24</v>
      </c>
      <c r="G1524" s="10">
        <v>29</v>
      </c>
      <c r="H1524" s="11" t="str">
        <f t="shared" si="116"/>
        <v>_16AY+</v>
      </c>
      <c r="I1524" s="10" t="s">
        <v>23</v>
      </c>
      <c r="J1524" s="10" t="s">
        <v>24</v>
      </c>
      <c r="K1524" s="10" t="s">
        <v>26</v>
      </c>
      <c r="L1524" s="10" t="s">
        <v>23</v>
      </c>
      <c r="M1524" s="10" t="s">
        <v>23</v>
      </c>
      <c r="N1524" s="10" t="s">
        <v>23</v>
      </c>
      <c r="O1524" s="10" t="s">
        <v>24</v>
      </c>
      <c r="P1524" s="11" t="str">
        <f t="shared" si="117"/>
        <v>_Using</v>
      </c>
      <c r="Q1524" s="10" t="s">
        <v>24</v>
      </c>
      <c r="R1524" s="10" t="s">
        <v>23</v>
      </c>
      <c r="S1524" s="10" t="s">
        <v>27</v>
      </c>
      <c r="T1524" s="11" t="str" cm="1">
        <f t="array" ref="T1524">_xlfn.IFS(S1524="Month-to-month","_MM",S1524="One year","_OY",S1524="Two year","_TY")</f>
        <v>_MM</v>
      </c>
      <c r="U1524" s="10" t="s">
        <v>23</v>
      </c>
      <c r="V1524" s="10" t="s">
        <v>35</v>
      </c>
      <c r="W1524" s="10">
        <v>68.849999999999994</v>
      </c>
      <c r="X1524" s="10">
        <v>1970.5</v>
      </c>
      <c r="Y1524" s="10" t="s">
        <v>23</v>
      </c>
      <c r="Z1524" s="11">
        <f t="shared" si="118"/>
        <v>1</v>
      </c>
      <c r="AA1524" s="11" t="str">
        <f t="shared" si="119"/>
        <v>J_16AY+_Using_MM</v>
      </c>
    </row>
    <row r="1525" spans="1:27">
      <c r="A1525" s="10" t="s">
        <v>1560</v>
      </c>
      <c r="B1525" s="10" t="s">
        <v>30</v>
      </c>
      <c r="C1525" s="10">
        <v>0</v>
      </c>
      <c r="D1525" s="11" t="str">
        <f t="shared" si="115"/>
        <v>J</v>
      </c>
      <c r="E1525" s="10" t="s">
        <v>24</v>
      </c>
      <c r="F1525" s="10" t="s">
        <v>24</v>
      </c>
      <c r="G1525" s="10">
        <v>8</v>
      </c>
      <c r="H1525" s="11" t="str">
        <f t="shared" si="116"/>
        <v>_16AY</v>
      </c>
      <c r="I1525" s="10" t="s">
        <v>23</v>
      </c>
      <c r="J1525" s="10" t="s">
        <v>24</v>
      </c>
      <c r="K1525" s="10" t="s">
        <v>26</v>
      </c>
      <c r="L1525" s="10" t="s">
        <v>24</v>
      </c>
      <c r="M1525" s="10" t="s">
        <v>24</v>
      </c>
      <c r="N1525" s="10" t="s">
        <v>24</v>
      </c>
      <c r="O1525" s="10" t="s">
        <v>24</v>
      </c>
      <c r="P1525" s="11" t="str">
        <f t="shared" si="117"/>
        <v>_NotUsing</v>
      </c>
      <c r="Q1525" s="10" t="s">
        <v>24</v>
      </c>
      <c r="R1525" s="10" t="s">
        <v>24</v>
      </c>
      <c r="S1525" s="10" t="s">
        <v>27</v>
      </c>
      <c r="T1525" s="11" t="str" cm="1">
        <f t="array" ref="T1525">_xlfn.IFS(S1525="Month-to-month","_MM",S1525="One year","_OY",S1525="Two year","_TY")</f>
        <v>_MM</v>
      </c>
      <c r="U1525" s="10" t="s">
        <v>24</v>
      </c>
      <c r="V1525" s="10" t="s">
        <v>32</v>
      </c>
      <c r="W1525" s="10">
        <v>43.55</v>
      </c>
      <c r="X1525" s="10">
        <v>335.4</v>
      </c>
      <c r="Y1525" s="10" t="s">
        <v>24</v>
      </c>
      <c r="Z1525" s="11">
        <f t="shared" si="118"/>
        <v>0</v>
      </c>
      <c r="AA1525" s="11" t="str">
        <f t="shared" si="119"/>
        <v>J_16AY_NotUsing_MM</v>
      </c>
    </row>
    <row r="1526" spans="1:27">
      <c r="A1526" s="10" t="s">
        <v>1561</v>
      </c>
      <c r="B1526" s="10" t="s">
        <v>22</v>
      </c>
      <c r="C1526" s="10">
        <v>0</v>
      </c>
      <c r="D1526" s="11" t="str">
        <f t="shared" si="115"/>
        <v>J</v>
      </c>
      <c r="E1526" s="10" t="s">
        <v>24</v>
      </c>
      <c r="F1526" s="10" t="s">
        <v>24</v>
      </c>
      <c r="G1526" s="10">
        <v>63</v>
      </c>
      <c r="H1526" s="11" t="str">
        <f t="shared" si="116"/>
        <v>_16AY+</v>
      </c>
      <c r="I1526" s="10" t="s">
        <v>23</v>
      </c>
      <c r="J1526" s="10" t="s">
        <v>23</v>
      </c>
      <c r="K1526" s="10" t="s">
        <v>37</v>
      </c>
      <c r="L1526" s="10" t="s">
        <v>24</v>
      </c>
      <c r="M1526" s="10" t="s">
        <v>23</v>
      </c>
      <c r="N1526" s="10" t="s">
        <v>23</v>
      </c>
      <c r="O1526" s="10" t="s">
        <v>23</v>
      </c>
      <c r="P1526" s="11" t="str">
        <f t="shared" si="117"/>
        <v>_Using</v>
      </c>
      <c r="Q1526" s="10" t="s">
        <v>23</v>
      </c>
      <c r="R1526" s="10" t="s">
        <v>23</v>
      </c>
      <c r="S1526" s="10" t="s">
        <v>27</v>
      </c>
      <c r="T1526" s="11" t="str" cm="1">
        <f t="array" ref="T1526">_xlfn.IFS(S1526="Month-to-month","_MM",S1526="One year","_OY",S1526="Two year","_TY")</f>
        <v>_MM</v>
      </c>
      <c r="U1526" s="10" t="s">
        <v>23</v>
      </c>
      <c r="V1526" s="10" t="s">
        <v>40</v>
      </c>
      <c r="W1526" s="10">
        <v>109.85</v>
      </c>
      <c r="X1526" s="10">
        <v>7002.95</v>
      </c>
      <c r="Y1526" s="10" t="s">
        <v>24</v>
      </c>
      <c r="Z1526" s="11">
        <f t="shared" si="118"/>
        <v>0</v>
      </c>
      <c r="AA1526" s="11" t="str">
        <f t="shared" si="119"/>
        <v>J_16AY+_Using_MM</v>
      </c>
    </row>
    <row r="1527" spans="1:27">
      <c r="A1527" s="10" t="s">
        <v>1562</v>
      </c>
      <c r="B1527" s="10" t="s">
        <v>22</v>
      </c>
      <c r="C1527" s="10">
        <v>0</v>
      </c>
      <c r="D1527" s="11" t="str">
        <f t="shared" si="115"/>
        <v>J</v>
      </c>
      <c r="E1527" s="10" t="s">
        <v>23</v>
      </c>
      <c r="F1527" s="10" t="s">
        <v>23</v>
      </c>
      <c r="G1527" s="10">
        <v>7</v>
      </c>
      <c r="H1527" s="11" t="str">
        <f t="shared" si="116"/>
        <v>_16AY</v>
      </c>
      <c r="I1527" s="10" t="s">
        <v>23</v>
      </c>
      <c r="J1527" s="10" t="s">
        <v>24</v>
      </c>
      <c r="K1527" s="10" t="s">
        <v>24</v>
      </c>
      <c r="L1527" s="10" t="s">
        <v>46</v>
      </c>
      <c r="M1527" s="10" t="s">
        <v>46</v>
      </c>
      <c r="N1527" s="10" t="s">
        <v>46</v>
      </c>
      <c r="O1527" s="10" t="s">
        <v>46</v>
      </c>
      <c r="P1527" s="11" t="str">
        <f t="shared" si="117"/>
        <v>_NotUsing</v>
      </c>
      <c r="Q1527" s="10" t="s">
        <v>46</v>
      </c>
      <c r="R1527" s="10" t="s">
        <v>46</v>
      </c>
      <c r="S1527" s="10" t="s">
        <v>27</v>
      </c>
      <c r="T1527" s="11" t="str" cm="1">
        <f t="array" ref="T1527">_xlfn.IFS(S1527="Month-to-month","_MM",S1527="One year","_OY",S1527="Two year","_TY")</f>
        <v>_MM</v>
      </c>
      <c r="U1527" s="10" t="s">
        <v>24</v>
      </c>
      <c r="V1527" s="10" t="s">
        <v>32</v>
      </c>
      <c r="W1527" s="10">
        <v>20.65</v>
      </c>
      <c r="X1527" s="10">
        <v>158.94999999999999</v>
      </c>
      <c r="Y1527" s="10" t="s">
        <v>24</v>
      </c>
      <c r="Z1527" s="11">
        <f t="shared" si="118"/>
        <v>0</v>
      </c>
      <c r="AA1527" s="11" t="str">
        <f t="shared" si="119"/>
        <v>J_16AY_NotUsing_MM</v>
      </c>
    </row>
    <row r="1528" spans="1:27">
      <c r="A1528" s="10" t="s">
        <v>1563</v>
      </c>
      <c r="B1528" s="10" t="s">
        <v>22</v>
      </c>
      <c r="C1528" s="10">
        <v>0</v>
      </c>
      <c r="D1528" s="11" t="str">
        <f t="shared" si="115"/>
        <v>J</v>
      </c>
      <c r="E1528" s="10" t="s">
        <v>24</v>
      </c>
      <c r="F1528" s="10" t="s">
        <v>24</v>
      </c>
      <c r="G1528" s="10">
        <v>3</v>
      </c>
      <c r="H1528" s="11" t="str">
        <f t="shared" si="116"/>
        <v>_6AY</v>
      </c>
      <c r="I1528" s="10" t="s">
        <v>23</v>
      </c>
      <c r="J1528" s="10" t="s">
        <v>24</v>
      </c>
      <c r="K1528" s="10" t="s">
        <v>37</v>
      </c>
      <c r="L1528" s="10" t="s">
        <v>24</v>
      </c>
      <c r="M1528" s="10" t="s">
        <v>23</v>
      </c>
      <c r="N1528" s="10" t="s">
        <v>24</v>
      </c>
      <c r="O1528" s="10" t="s">
        <v>24</v>
      </c>
      <c r="P1528" s="11" t="str">
        <f t="shared" si="117"/>
        <v>_Using</v>
      </c>
      <c r="Q1528" s="10" t="s">
        <v>23</v>
      </c>
      <c r="R1528" s="10" t="s">
        <v>23</v>
      </c>
      <c r="S1528" s="10" t="s">
        <v>27</v>
      </c>
      <c r="T1528" s="11" t="str" cm="1">
        <f t="array" ref="T1528">_xlfn.IFS(S1528="Month-to-month","_MM",S1528="One year","_OY",S1528="Two year","_TY")</f>
        <v>_MM</v>
      </c>
      <c r="U1528" s="10" t="s">
        <v>24</v>
      </c>
      <c r="V1528" s="10" t="s">
        <v>28</v>
      </c>
      <c r="W1528" s="10">
        <v>95.4</v>
      </c>
      <c r="X1528" s="10">
        <v>293.14999999999998</v>
      </c>
      <c r="Y1528" s="10" t="s">
        <v>24</v>
      </c>
      <c r="Z1528" s="11">
        <f t="shared" si="118"/>
        <v>0</v>
      </c>
      <c r="AA1528" s="11" t="str">
        <f t="shared" si="119"/>
        <v>J_6AY_Using_MM</v>
      </c>
    </row>
    <row r="1529" spans="1:27">
      <c r="A1529" s="10" t="s">
        <v>1564</v>
      </c>
      <c r="B1529" s="10" t="s">
        <v>30</v>
      </c>
      <c r="C1529" s="10">
        <v>0</v>
      </c>
      <c r="D1529" s="11" t="str">
        <f t="shared" si="115"/>
        <v>J</v>
      </c>
      <c r="E1529" s="10" t="s">
        <v>23</v>
      </c>
      <c r="F1529" s="10" t="s">
        <v>23</v>
      </c>
      <c r="G1529" s="10">
        <v>72</v>
      </c>
      <c r="H1529" s="11" t="str">
        <f t="shared" si="116"/>
        <v>_16AY+</v>
      </c>
      <c r="I1529" s="10" t="s">
        <v>23</v>
      </c>
      <c r="J1529" s="10" t="s">
        <v>24</v>
      </c>
      <c r="K1529" s="10" t="s">
        <v>24</v>
      </c>
      <c r="L1529" s="10" t="s">
        <v>46</v>
      </c>
      <c r="M1529" s="10" t="s">
        <v>46</v>
      </c>
      <c r="N1529" s="10" t="s">
        <v>46</v>
      </c>
      <c r="O1529" s="10" t="s">
        <v>46</v>
      </c>
      <c r="P1529" s="11" t="str">
        <f t="shared" si="117"/>
        <v>_NotUsing</v>
      </c>
      <c r="Q1529" s="10" t="s">
        <v>46</v>
      </c>
      <c r="R1529" s="10" t="s">
        <v>46</v>
      </c>
      <c r="S1529" s="10" t="s">
        <v>47</v>
      </c>
      <c r="T1529" s="11" t="str" cm="1">
        <f t="array" ref="T1529">_xlfn.IFS(S1529="Month-to-month","_MM",S1529="One year","_OY",S1529="Two year","_TY")</f>
        <v>_TY</v>
      </c>
      <c r="U1529" s="10" t="s">
        <v>24</v>
      </c>
      <c r="V1529" s="10" t="s">
        <v>35</v>
      </c>
      <c r="W1529" s="10">
        <v>21</v>
      </c>
      <c r="X1529" s="10">
        <v>1493.75</v>
      </c>
      <c r="Y1529" s="10" t="s">
        <v>24</v>
      </c>
      <c r="Z1529" s="11">
        <f t="shared" si="118"/>
        <v>0</v>
      </c>
      <c r="AA1529" s="11" t="str">
        <f t="shared" si="119"/>
        <v>J_16AY+_NotUsing_TY</v>
      </c>
    </row>
    <row r="1530" spans="1:27">
      <c r="A1530" s="10" t="s">
        <v>1565</v>
      </c>
      <c r="B1530" s="10" t="s">
        <v>22</v>
      </c>
      <c r="C1530" s="10">
        <v>0</v>
      </c>
      <c r="D1530" s="11" t="str">
        <f t="shared" si="115"/>
        <v>J</v>
      </c>
      <c r="E1530" s="10" t="s">
        <v>24</v>
      </c>
      <c r="F1530" s="10" t="s">
        <v>24</v>
      </c>
      <c r="G1530" s="10">
        <v>19</v>
      </c>
      <c r="H1530" s="11" t="str">
        <f t="shared" si="116"/>
        <v>_16AY+</v>
      </c>
      <c r="I1530" s="10" t="s">
        <v>23</v>
      </c>
      <c r="J1530" s="10" t="s">
        <v>24</v>
      </c>
      <c r="K1530" s="10" t="s">
        <v>26</v>
      </c>
      <c r="L1530" s="10" t="s">
        <v>24</v>
      </c>
      <c r="M1530" s="10" t="s">
        <v>24</v>
      </c>
      <c r="N1530" s="10" t="s">
        <v>24</v>
      </c>
      <c r="O1530" s="10" t="s">
        <v>24</v>
      </c>
      <c r="P1530" s="11" t="str">
        <f t="shared" si="117"/>
        <v>_NotUsing</v>
      </c>
      <c r="Q1530" s="10" t="s">
        <v>24</v>
      </c>
      <c r="R1530" s="10" t="s">
        <v>23</v>
      </c>
      <c r="S1530" s="10" t="s">
        <v>27</v>
      </c>
      <c r="T1530" s="11" t="str" cm="1">
        <f t="array" ref="T1530">_xlfn.IFS(S1530="Month-to-month","_MM",S1530="One year","_OY",S1530="Two year","_TY")</f>
        <v>_MM</v>
      </c>
      <c r="U1530" s="10" t="s">
        <v>23</v>
      </c>
      <c r="V1530" s="10" t="s">
        <v>28</v>
      </c>
      <c r="W1530" s="10">
        <v>56.2</v>
      </c>
      <c r="X1530" s="10">
        <v>1093.4000000000001</v>
      </c>
      <c r="Y1530" s="10" t="s">
        <v>24</v>
      </c>
      <c r="Z1530" s="11">
        <f t="shared" si="118"/>
        <v>0</v>
      </c>
      <c r="AA1530" s="11" t="str">
        <f t="shared" si="119"/>
        <v>J_16AY+_NotUsing_MM</v>
      </c>
    </row>
    <row r="1531" spans="1:27">
      <c r="A1531" s="10" t="s">
        <v>1566</v>
      </c>
      <c r="B1531" s="10" t="s">
        <v>22</v>
      </c>
      <c r="C1531" s="10">
        <v>0</v>
      </c>
      <c r="D1531" s="11" t="str">
        <f t="shared" si="115"/>
        <v>J</v>
      </c>
      <c r="E1531" s="10" t="s">
        <v>23</v>
      </c>
      <c r="F1531" s="10" t="s">
        <v>24</v>
      </c>
      <c r="G1531" s="10">
        <v>59</v>
      </c>
      <c r="H1531" s="11" t="str">
        <f t="shared" si="116"/>
        <v>_16AY+</v>
      </c>
      <c r="I1531" s="10" t="s">
        <v>23</v>
      </c>
      <c r="J1531" s="10" t="s">
        <v>24</v>
      </c>
      <c r="K1531" s="10" t="s">
        <v>24</v>
      </c>
      <c r="L1531" s="10" t="s">
        <v>46</v>
      </c>
      <c r="M1531" s="10" t="s">
        <v>46</v>
      </c>
      <c r="N1531" s="10" t="s">
        <v>46</v>
      </c>
      <c r="O1531" s="10" t="s">
        <v>46</v>
      </c>
      <c r="P1531" s="11" t="str">
        <f t="shared" si="117"/>
        <v>_NotUsing</v>
      </c>
      <c r="Q1531" s="10" t="s">
        <v>46</v>
      </c>
      <c r="R1531" s="10" t="s">
        <v>46</v>
      </c>
      <c r="S1531" s="10" t="s">
        <v>47</v>
      </c>
      <c r="T1531" s="11" t="str" cm="1">
        <f t="array" ref="T1531">_xlfn.IFS(S1531="Month-to-month","_MM",S1531="One year","_OY",S1531="Two year","_TY")</f>
        <v>_TY</v>
      </c>
      <c r="U1531" s="10" t="s">
        <v>24</v>
      </c>
      <c r="V1531" s="10" t="s">
        <v>35</v>
      </c>
      <c r="W1531" s="10">
        <v>18.399999999999999</v>
      </c>
      <c r="X1531" s="10">
        <v>1057.8499999999999</v>
      </c>
      <c r="Y1531" s="10" t="s">
        <v>24</v>
      </c>
      <c r="Z1531" s="11">
        <f t="shared" si="118"/>
        <v>0</v>
      </c>
      <c r="AA1531" s="11" t="str">
        <f t="shared" si="119"/>
        <v>J_16AY+_NotUsing_TY</v>
      </c>
    </row>
    <row r="1532" spans="1:27">
      <c r="A1532" s="10" t="s">
        <v>1567</v>
      </c>
      <c r="B1532" s="10" t="s">
        <v>30</v>
      </c>
      <c r="C1532" s="10">
        <v>0</v>
      </c>
      <c r="D1532" s="11" t="str">
        <f t="shared" si="115"/>
        <v>J</v>
      </c>
      <c r="E1532" s="10" t="s">
        <v>23</v>
      </c>
      <c r="F1532" s="10" t="s">
        <v>23</v>
      </c>
      <c r="G1532" s="10">
        <v>2</v>
      </c>
      <c r="H1532" s="11" t="str">
        <f t="shared" si="116"/>
        <v>_6AY</v>
      </c>
      <c r="I1532" s="10" t="s">
        <v>23</v>
      </c>
      <c r="J1532" s="10" t="s">
        <v>24</v>
      </c>
      <c r="K1532" s="10" t="s">
        <v>37</v>
      </c>
      <c r="L1532" s="10" t="s">
        <v>24</v>
      </c>
      <c r="M1532" s="10" t="s">
        <v>24</v>
      </c>
      <c r="N1532" s="10" t="s">
        <v>23</v>
      </c>
      <c r="O1532" s="10" t="s">
        <v>23</v>
      </c>
      <c r="P1532" s="11" t="str">
        <f t="shared" si="117"/>
        <v>_Using</v>
      </c>
      <c r="Q1532" s="10" t="s">
        <v>24</v>
      </c>
      <c r="R1532" s="10" t="s">
        <v>23</v>
      </c>
      <c r="S1532" s="10" t="s">
        <v>27</v>
      </c>
      <c r="T1532" s="11" t="str" cm="1">
        <f t="array" ref="T1532">_xlfn.IFS(S1532="Month-to-month","_MM",S1532="One year","_OY",S1532="Two year","_TY")</f>
        <v>_MM</v>
      </c>
      <c r="U1532" s="10" t="s">
        <v>24</v>
      </c>
      <c r="V1532" s="10" t="s">
        <v>40</v>
      </c>
      <c r="W1532" s="10">
        <v>90</v>
      </c>
      <c r="X1532" s="10">
        <v>190.05</v>
      </c>
      <c r="Y1532" s="10" t="s">
        <v>23</v>
      </c>
      <c r="Z1532" s="11">
        <f t="shared" si="118"/>
        <v>1</v>
      </c>
      <c r="AA1532" s="11" t="str">
        <f t="shared" si="119"/>
        <v>J_6AY_Using_MM</v>
      </c>
    </row>
    <row r="1533" spans="1:27">
      <c r="A1533" s="10" t="s">
        <v>1568</v>
      </c>
      <c r="B1533" s="10" t="s">
        <v>22</v>
      </c>
      <c r="C1533" s="10">
        <v>0</v>
      </c>
      <c r="D1533" s="11" t="str">
        <f t="shared" si="115"/>
        <v>J</v>
      </c>
      <c r="E1533" s="10" t="s">
        <v>23</v>
      </c>
      <c r="F1533" s="10" t="s">
        <v>23</v>
      </c>
      <c r="G1533" s="10">
        <v>35</v>
      </c>
      <c r="H1533" s="11" t="str">
        <f t="shared" si="116"/>
        <v>_16AY+</v>
      </c>
      <c r="I1533" s="10" t="s">
        <v>23</v>
      </c>
      <c r="J1533" s="10" t="s">
        <v>23</v>
      </c>
      <c r="K1533" s="10" t="s">
        <v>24</v>
      </c>
      <c r="L1533" s="10" t="s">
        <v>46</v>
      </c>
      <c r="M1533" s="10" t="s">
        <v>46</v>
      </c>
      <c r="N1533" s="10" t="s">
        <v>46</v>
      </c>
      <c r="O1533" s="10" t="s">
        <v>46</v>
      </c>
      <c r="P1533" s="11" t="str">
        <f t="shared" si="117"/>
        <v>_NotUsing</v>
      </c>
      <c r="Q1533" s="10" t="s">
        <v>46</v>
      </c>
      <c r="R1533" s="10" t="s">
        <v>46</v>
      </c>
      <c r="S1533" s="10" t="s">
        <v>27</v>
      </c>
      <c r="T1533" s="11" t="str" cm="1">
        <f t="array" ref="T1533">_xlfn.IFS(S1533="Month-to-month","_MM",S1533="One year","_OY",S1533="Two year","_TY")</f>
        <v>_MM</v>
      </c>
      <c r="U1533" s="10" t="s">
        <v>23</v>
      </c>
      <c r="V1533" s="10" t="s">
        <v>28</v>
      </c>
      <c r="W1533" s="10">
        <v>25.75</v>
      </c>
      <c r="X1533" s="10">
        <v>882.55</v>
      </c>
      <c r="Y1533" s="10" t="s">
        <v>24</v>
      </c>
      <c r="Z1533" s="11">
        <f t="shared" si="118"/>
        <v>0</v>
      </c>
      <c r="AA1533" s="11" t="str">
        <f t="shared" si="119"/>
        <v>J_16AY+_NotUsing_MM</v>
      </c>
    </row>
    <row r="1534" spans="1:27">
      <c r="A1534" s="10" t="s">
        <v>1569</v>
      </c>
      <c r="B1534" s="10" t="s">
        <v>30</v>
      </c>
      <c r="C1534" s="10">
        <v>0</v>
      </c>
      <c r="D1534" s="11" t="str">
        <f t="shared" si="115"/>
        <v>J</v>
      </c>
      <c r="E1534" s="10" t="s">
        <v>24</v>
      </c>
      <c r="F1534" s="10" t="s">
        <v>24</v>
      </c>
      <c r="G1534" s="10">
        <v>14</v>
      </c>
      <c r="H1534" s="11" t="str">
        <f t="shared" si="116"/>
        <v>_16AY</v>
      </c>
      <c r="I1534" s="10" t="s">
        <v>23</v>
      </c>
      <c r="J1534" s="10" t="s">
        <v>24</v>
      </c>
      <c r="K1534" s="10" t="s">
        <v>24</v>
      </c>
      <c r="L1534" s="10" t="s">
        <v>46</v>
      </c>
      <c r="M1534" s="10" t="s">
        <v>46</v>
      </c>
      <c r="N1534" s="10" t="s">
        <v>46</v>
      </c>
      <c r="O1534" s="10" t="s">
        <v>46</v>
      </c>
      <c r="P1534" s="11" t="str">
        <f t="shared" si="117"/>
        <v>_NotUsing</v>
      </c>
      <c r="Q1534" s="10" t="s">
        <v>46</v>
      </c>
      <c r="R1534" s="10" t="s">
        <v>46</v>
      </c>
      <c r="S1534" s="10" t="s">
        <v>27</v>
      </c>
      <c r="T1534" s="11" t="str" cm="1">
        <f t="array" ref="T1534">_xlfn.IFS(S1534="Month-to-month","_MM",S1534="One year","_OY",S1534="Two year","_TY")</f>
        <v>_MM</v>
      </c>
      <c r="U1534" s="10" t="s">
        <v>24</v>
      </c>
      <c r="V1534" s="10" t="s">
        <v>40</v>
      </c>
      <c r="W1534" s="10">
        <v>19.600000000000001</v>
      </c>
      <c r="X1534" s="10">
        <v>300.39999999999998</v>
      </c>
      <c r="Y1534" s="10" t="s">
        <v>24</v>
      </c>
      <c r="Z1534" s="11">
        <f t="shared" si="118"/>
        <v>0</v>
      </c>
      <c r="AA1534" s="11" t="str">
        <f t="shared" si="119"/>
        <v>J_16AY_NotUsing_MM</v>
      </c>
    </row>
    <row r="1535" spans="1:27">
      <c r="A1535" s="10" t="s">
        <v>1570</v>
      </c>
      <c r="B1535" s="10" t="s">
        <v>22</v>
      </c>
      <c r="C1535" s="10">
        <v>0</v>
      </c>
      <c r="D1535" s="11" t="str">
        <f t="shared" si="115"/>
        <v>J</v>
      </c>
      <c r="E1535" s="10" t="s">
        <v>24</v>
      </c>
      <c r="F1535" s="10" t="s">
        <v>24</v>
      </c>
      <c r="G1535" s="10">
        <v>14</v>
      </c>
      <c r="H1535" s="11" t="str">
        <f t="shared" si="116"/>
        <v>_16AY</v>
      </c>
      <c r="I1535" s="10" t="s">
        <v>23</v>
      </c>
      <c r="J1535" s="10" t="s">
        <v>24</v>
      </c>
      <c r="K1535" s="10" t="s">
        <v>37</v>
      </c>
      <c r="L1535" s="10" t="s">
        <v>24</v>
      </c>
      <c r="M1535" s="10" t="s">
        <v>24</v>
      </c>
      <c r="N1535" s="10" t="s">
        <v>23</v>
      </c>
      <c r="O1535" s="10" t="s">
        <v>24</v>
      </c>
      <c r="P1535" s="11" t="str">
        <f t="shared" si="117"/>
        <v>_Using</v>
      </c>
      <c r="Q1535" s="10" t="s">
        <v>24</v>
      </c>
      <c r="R1535" s="10" t="s">
        <v>24</v>
      </c>
      <c r="S1535" s="10" t="s">
        <v>27</v>
      </c>
      <c r="T1535" s="11" t="str" cm="1">
        <f t="array" ref="T1535">_xlfn.IFS(S1535="Month-to-month","_MM",S1535="One year","_OY",S1535="Two year","_TY")</f>
        <v>_MM</v>
      </c>
      <c r="U1535" s="10" t="s">
        <v>24</v>
      </c>
      <c r="V1535" s="10" t="s">
        <v>28</v>
      </c>
      <c r="W1535" s="10">
        <v>75.349999999999994</v>
      </c>
      <c r="X1535" s="10">
        <v>1025.95</v>
      </c>
      <c r="Y1535" s="10" t="s">
        <v>23</v>
      </c>
      <c r="Z1535" s="11">
        <f t="shared" si="118"/>
        <v>1</v>
      </c>
      <c r="AA1535" s="11" t="str">
        <f t="shared" si="119"/>
        <v>J_16AY_Using_MM</v>
      </c>
    </row>
    <row r="1536" spans="1:27">
      <c r="A1536" s="10" t="s">
        <v>1571</v>
      </c>
      <c r="B1536" s="10" t="s">
        <v>22</v>
      </c>
      <c r="C1536" s="10">
        <v>0</v>
      </c>
      <c r="D1536" s="11" t="str">
        <f t="shared" si="115"/>
        <v>J</v>
      </c>
      <c r="E1536" s="10" t="s">
        <v>23</v>
      </c>
      <c r="F1536" s="10" t="s">
        <v>23</v>
      </c>
      <c r="G1536" s="10">
        <v>69</v>
      </c>
      <c r="H1536" s="11" t="str">
        <f t="shared" si="116"/>
        <v>_16AY+</v>
      </c>
      <c r="I1536" s="10" t="s">
        <v>23</v>
      </c>
      <c r="J1536" s="10" t="s">
        <v>24</v>
      </c>
      <c r="K1536" s="10" t="s">
        <v>24</v>
      </c>
      <c r="L1536" s="10" t="s">
        <v>46</v>
      </c>
      <c r="M1536" s="10" t="s">
        <v>46</v>
      </c>
      <c r="N1536" s="10" t="s">
        <v>46</v>
      </c>
      <c r="O1536" s="10" t="s">
        <v>46</v>
      </c>
      <c r="P1536" s="11" t="str">
        <f t="shared" si="117"/>
        <v>_NotUsing</v>
      </c>
      <c r="Q1536" s="10" t="s">
        <v>46</v>
      </c>
      <c r="R1536" s="10" t="s">
        <v>46</v>
      </c>
      <c r="S1536" s="10" t="s">
        <v>47</v>
      </c>
      <c r="T1536" s="11" t="str" cm="1">
        <f t="array" ref="T1536">_xlfn.IFS(S1536="Month-to-month","_MM",S1536="One year","_OY",S1536="Two year","_TY")</f>
        <v>_TY</v>
      </c>
      <c r="U1536" s="10" t="s">
        <v>24</v>
      </c>
      <c r="V1536" s="10" t="s">
        <v>40</v>
      </c>
      <c r="W1536" s="10">
        <v>19.8</v>
      </c>
      <c r="X1536" s="10">
        <v>1436.95</v>
      </c>
      <c r="Y1536" s="10" t="s">
        <v>24</v>
      </c>
      <c r="Z1536" s="11">
        <f t="shared" si="118"/>
        <v>0</v>
      </c>
      <c r="AA1536" s="11" t="str">
        <f t="shared" si="119"/>
        <v>J_16AY+_NotUsing_TY</v>
      </c>
    </row>
    <row r="1537" spans="1:27">
      <c r="A1537" s="10" t="s">
        <v>1572</v>
      </c>
      <c r="B1537" s="10" t="s">
        <v>30</v>
      </c>
      <c r="C1537" s="10">
        <v>1</v>
      </c>
      <c r="D1537" s="11" t="str">
        <f t="shared" si="115"/>
        <v>S</v>
      </c>
      <c r="E1537" s="10" t="s">
        <v>23</v>
      </c>
      <c r="F1537" s="10" t="s">
        <v>24</v>
      </c>
      <c r="G1537" s="10">
        <v>7</v>
      </c>
      <c r="H1537" s="11" t="str">
        <f t="shared" si="116"/>
        <v>_16AY</v>
      </c>
      <c r="I1537" s="10" t="s">
        <v>23</v>
      </c>
      <c r="J1537" s="10" t="s">
        <v>23</v>
      </c>
      <c r="K1537" s="10" t="s">
        <v>26</v>
      </c>
      <c r="L1537" s="10" t="s">
        <v>23</v>
      </c>
      <c r="M1537" s="10" t="s">
        <v>23</v>
      </c>
      <c r="N1537" s="10" t="s">
        <v>24</v>
      </c>
      <c r="O1537" s="10" t="s">
        <v>23</v>
      </c>
      <c r="P1537" s="11" t="str">
        <f t="shared" si="117"/>
        <v>_Using</v>
      </c>
      <c r="Q1537" s="10" t="s">
        <v>24</v>
      </c>
      <c r="R1537" s="10" t="s">
        <v>24</v>
      </c>
      <c r="S1537" s="10" t="s">
        <v>27</v>
      </c>
      <c r="T1537" s="11" t="str" cm="1">
        <f t="array" ref="T1537">_xlfn.IFS(S1537="Month-to-month","_MM",S1537="One year","_OY",S1537="Two year","_TY")</f>
        <v>_MM</v>
      </c>
      <c r="U1537" s="10" t="s">
        <v>24</v>
      </c>
      <c r="V1537" s="10" t="s">
        <v>28</v>
      </c>
      <c r="W1537" s="10">
        <v>64.2</v>
      </c>
      <c r="X1537" s="10">
        <v>475</v>
      </c>
      <c r="Y1537" s="10" t="s">
        <v>24</v>
      </c>
      <c r="Z1537" s="11">
        <f t="shared" si="118"/>
        <v>0</v>
      </c>
      <c r="AA1537" s="11" t="str">
        <f t="shared" si="119"/>
        <v>S_16AY_Using_MM</v>
      </c>
    </row>
    <row r="1538" spans="1:27">
      <c r="A1538" s="10" t="s">
        <v>1573</v>
      </c>
      <c r="B1538" s="10" t="s">
        <v>30</v>
      </c>
      <c r="C1538" s="10">
        <v>0</v>
      </c>
      <c r="D1538" s="11" t="str">
        <f t="shared" si="115"/>
        <v>J</v>
      </c>
      <c r="E1538" s="10" t="s">
        <v>23</v>
      </c>
      <c r="F1538" s="10" t="s">
        <v>23</v>
      </c>
      <c r="G1538" s="10">
        <v>69</v>
      </c>
      <c r="H1538" s="11" t="str">
        <f t="shared" si="116"/>
        <v>_16AY+</v>
      </c>
      <c r="I1538" s="10" t="s">
        <v>23</v>
      </c>
      <c r="J1538" s="10" t="s">
        <v>24</v>
      </c>
      <c r="K1538" s="10" t="s">
        <v>26</v>
      </c>
      <c r="L1538" s="10" t="s">
        <v>23</v>
      </c>
      <c r="M1538" s="10" t="s">
        <v>23</v>
      </c>
      <c r="N1538" s="10" t="s">
        <v>23</v>
      </c>
      <c r="O1538" s="10" t="s">
        <v>23</v>
      </c>
      <c r="P1538" s="11" t="str">
        <f t="shared" si="117"/>
        <v>_Using</v>
      </c>
      <c r="Q1538" s="10" t="s">
        <v>23</v>
      </c>
      <c r="R1538" s="10" t="s">
        <v>24</v>
      </c>
      <c r="S1538" s="10" t="s">
        <v>47</v>
      </c>
      <c r="T1538" s="11" t="str" cm="1">
        <f t="array" ref="T1538">_xlfn.IFS(S1538="Month-to-month","_MM",S1538="One year","_OY",S1538="Two year","_TY")</f>
        <v>_TY</v>
      </c>
      <c r="U1538" s="10" t="s">
        <v>23</v>
      </c>
      <c r="V1538" s="10" t="s">
        <v>35</v>
      </c>
      <c r="W1538" s="10">
        <v>75.75</v>
      </c>
      <c r="X1538" s="10">
        <v>5388.15</v>
      </c>
      <c r="Y1538" s="10" t="s">
        <v>24</v>
      </c>
      <c r="Z1538" s="11">
        <f t="shared" si="118"/>
        <v>0</v>
      </c>
      <c r="AA1538" s="11" t="str">
        <f t="shared" si="119"/>
        <v>J_16AY+_Using_TY</v>
      </c>
    </row>
    <row r="1539" spans="1:27">
      <c r="A1539" s="10" t="s">
        <v>1574</v>
      </c>
      <c r="B1539" s="10" t="s">
        <v>22</v>
      </c>
      <c r="C1539" s="10">
        <v>0</v>
      </c>
      <c r="D1539" s="11" t="str">
        <f t="shared" ref="D1539:D1602" si="120">IF(C1539=0,"J","S")</f>
        <v>J</v>
      </c>
      <c r="E1539" s="10" t="s">
        <v>23</v>
      </c>
      <c r="F1539" s="10" t="s">
        <v>23</v>
      </c>
      <c r="G1539" s="10">
        <v>72</v>
      </c>
      <c r="H1539" s="11" t="str">
        <f t="shared" ref="H1539:H1602" si="121">IF(G1539&lt;7,"_6AY",IF(G1539&lt;17,"_16AY","_16AY+"))</f>
        <v>_16AY+</v>
      </c>
      <c r="I1539" s="10" t="s">
        <v>23</v>
      </c>
      <c r="J1539" s="10" t="s">
        <v>23</v>
      </c>
      <c r="K1539" s="10" t="s">
        <v>26</v>
      </c>
      <c r="L1539" s="10" t="s">
        <v>24</v>
      </c>
      <c r="M1539" s="10" t="s">
        <v>23</v>
      </c>
      <c r="N1539" s="10" t="s">
        <v>24</v>
      </c>
      <c r="O1539" s="10" t="s">
        <v>23</v>
      </c>
      <c r="P1539" s="11" t="str">
        <f t="shared" ref="P1539:P1602" si="122">IF(COUNTIF(L1539:O1539,"Yes")&gt;0,"_Using","_NotUsing")</f>
        <v>_Using</v>
      </c>
      <c r="Q1539" s="10" t="s">
        <v>23</v>
      </c>
      <c r="R1539" s="10" t="s">
        <v>23</v>
      </c>
      <c r="S1539" s="10" t="s">
        <v>47</v>
      </c>
      <c r="T1539" s="11" t="str" cm="1">
        <f t="array" ref="T1539">_xlfn.IFS(S1539="Month-to-month","_MM",S1539="One year","_OY",S1539="Two year","_TY")</f>
        <v>_TY</v>
      </c>
      <c r="U1539" s="10" t="s">
        <v>23</v>
      </c>
      <c r="V1539" s="10" t="s">
        <v>28</v>
      </c>
      <c r="W1539" s="10">
        <v>78.95</v>
      </c>
      <c r="X1539" s="10">
        <v>5730.15</v>
      </c>
      <c r="Y1539" s="10" t="s">
        <v>24</v>
      </c>
      <c r="Z1539" s="11">
        <f t="shared" ref="Z1539:Z1602" si="123">IF(Y1539="No",0,1)</f>
        <v>0</v>
      </c>
      <c r="AA1539" s="11" t="str">
        <f t="shared" ref="AA1539:AA1602" si="124">D1539&amp;H1539&amp;P1539&amp;T1539</f>
        <v>J_16AY+_Using_TY</v>
      </c>
    </row>
    <row r="1540" spans="1:27">
      <c r="A1540" s="10" t="s">
        <v>1575</v>
      </c>
      <c r="B1540" s="10" t="s">
        <v>30</v>
      </c>
      <c r="C1540" s="10">
        <v>0</v>
      </c>
      <c r="D1540" s="11" t="str">
        <f t="shared" si="120"/>
        <v>J</v>
      </c>
      <c r="E1540" s="10" t="s">
        <v>24</v>
      </c>
      <c r="F1540" s="10" t="s">
        <v>24</v>
      </c>
      <c r="G1540" s="10">
        <v>8</v>
      </c>
      <c r="H1540" s="11" t="str">
        <f t="shared" si="121"/>
        <v>_16AY</v>
      </c>
      <c r="I1540" s="10" t="s">
        <v>23</v>
      </c>
      <c r="J1540" s="10" t="s">
        <v>23</v>
      </c>
      <c r="K1540" s="10" t="s">
        <v>37</v>
      </c>
      <c r="L1540" s="10" t="s">
        <v>24</v>
      </c>
      <c r="M1540" s="10" t="s">
        <v>23</v>
      </c>
      <c r="N1540" s="10" t="s">
        <v>24</v>
      </c>
      <c r="O1540" s="10" t="s">
        <v>24</v>
      </c>
      <c r="P1540" s="11" t="str">
        <f t="shared" si="122"/>
        <v>_Using</v>
      </c>
      <c r="Q1540" s="10" t="s">
        <v>23</v>
      </c>
      <c r="R1540" s="10" t="s">
        <v>23</v>
      </c>
      <c r="S1540" s="10" t="s">
        <v>27</v>
      </c>
      <c r="T1540" s="11" t="str" cm="1">
        <f t="array" ref="T1540">_xlfn.IFS(S1540="Month-to-month","_MM",S1540="One year","_OY",S1540="Two year","_TY")</f>
        <v>_MM</v>
      </c>
      <c r="U1540" s="10" t="s">
        <v>24</v>
      </c>
      <c r="V1540" s="10" t="s">
        <v>28</v>
      </c>
      <c r="W1540" s="10">
        <v>100.85</v>
      </c>
      <c r="X1540" s="10">
        <v>819.55</v>
      </c>
      <c r="Y1540" s="10" t="s">
        <v>23</v>
      </c>
      <c r="Z1540" s="11">
        <f t="shared" si="123"/>
        <v>1</v>
      </c>
      <c r="AA1540" s="11" t="str">
        <f t="shared" si="124"/>
        <v>J_16AY_Using_MM</v>
      </c>
    </row>
    <row r="1541" spans="1:27">
      <c r="A1541" s="10" t="s">
        <v>1576</v>
      </c>
      <c r="B1541" s="10" t="s">
        <v>22</v>
      </c>
      <c r="C1541" s="10">
        <v>0</v>
      </c>
      <c r="D1541" s="11" t="str">
        <f t="shared" si="120"/>
        <v>J</v>
      </c>
      <c r="E1541" s="10" t="s">
        <v>23</v>
      </c>
      <c r="F1541" s="10" t="s">
        <v>23</v>
      </c>
      <c r="G1541" s="10">
        <v>4</v>
      </c>
      <c r="H1541" s="11" t="str">
        <f t="shared" si="121"/>
        <v>_6AY</v>
      </c>
      <c r="I1541" s="10" t="s">
        <v>23</v>
      </c>
      <c r="J1541" s="10" t="s">
        <v>24</v>
      </c>
      <c r="K1541" s="10" t="s">
        <v>26</v>
      </c>
      <c r="L1541" s="10" t="s">
        <v>23</v>
      </c>
      <c r="M1541" s="10" t="s">
        <v>24</v>
      </c>
      <c r="N1541" s="10" t="s">
        <v>24</v>
      </c>
      <c r="O1541" s="10" t="s">
        <v>24</v>
      </c>
      <c r="P1541" s="11" t="str">
        <f t="shared" si="122"/>
        <v>_Using</v>
      </c>
      <c r="Q1541" s="10" t="s">
        <v>24</v>
      </c>
      <c r="R1541" s="10" t="s">
        <v>24</v>
      </c>
      <c r="S1541" s="10" t="s">
        <v>27</v>
      </c>
      <c r="T1541" s="11" t="str" cm="1">
        <f t="array" ref="T1541">_xlfn.IFS(S1541="Month-to-month","_MM",S1541="One year","_OY",S1541="Two year","_TY")</f>
        <v>_MM</v>
      </c>
      <c r="U1541" s="10" t="s">
        <v>24</v>
      </c>
      <c r="V1541" s="10" t="s">
        <v>28</v>
      </c>
      <c r="W1541" s="10">
        <v>50.3</v>
      </c>
      <c r="X1541" s="10">
        <v>217.1</v>
      </c>
      <c r="Y1541" s="10" t="s">
        <v>24</v>
      </c>
      <c r="Z1541" s="11">
        <f t="shared" si="123"/>
        <v>0</v>
      </c>
      <c r="AA1541" s="11" t="str">
        <f t="shared" si="124"/>
        <v>J_6AY_Using_MM</v>
      </c>
    </row>
    <row r="1542" spans="1:27">
      <c r="A1542" s="10" t="s">
        <v>1577</v>
      </c>
      <c r="B1542" s="10" t="s">
        <v>30</v>
      </c>
      <c r="C1542" s="10">
        <v>0</v>
      </c>
      <c r="D1542" s="11" t="str">
        <f t="shared" si="120"/>
        <v>J</v>
      </c>
      <c r="E1542" s="10" t="s">
        <v>23</v>
      </c>
      <c r="F1542" s="10" t="s">
        <v>23</v>
      </c>
      <c r="G1542" s="10">
        <v>63</v>
      </c>
      <c r="H1542" s="11" t="str">
        <f t="shared" si="121"/>
        <v>_16AY+</v>
      </c>
      <c r="I1542" s="10" t="s">
        <v>23</v>
      </c>
      <c r="J1542" s="10" t="s">
        <v>24</v>
      </c>
      <c r="K1542" s="10" t="s">
        <v>37</v>
      </c>
      <c r="L1542" s="10" t="s">
        <v>24</v>
      </c>
      <c r="M1542" s="10" t="s">
        <v>23</v>
      </c>
      <c r="N1542" s="10" t="s">
        <v>23</v>
      </c>
      <c r="O1542" s="10" t="s">
        <v>24</v>
      </c>
      <c r="P1542" s="11" t="str">
        <f t="shared" si="122"/>
        <v>_Using</v>
      </c>
      <c r="Q1542" s="10" t="s">
        <v>24</v>
      </c>
      <c r="R1542" s="10" t="s">
        <v>24</v>
      </c>
      <c r="S1542" s="10" t="s">
        <v>27</v>
      </c>
      <c r="T1542" s="11" t="str" cm="1">
        <f t="array" ref="T1542">_xlfn.IFS(S1542="Month-to-month","_MM",S1542="One year","_OY",S1542="Two year","_TY")</f>
        <v>_MM</v>
      </c>
      <c r="U1542" s="10" t="s">
        <v>23</v>
      </c>
      <c r="V1542" s="10" t="s">
        <v>40</v>
      </c>
      <c r="W1542" s="10">
        <v>80.3</v>
      </c>
      <c r="X1542" s="10">
        <v>4896.3500000000004</v>
      </c>
      <c r="Y1542" s="10" t="s">
        <v>24</v>
      </c>
      <c r="Z1542" s="11">
        <f t="shared" si="123"/>
        <v>0</v>
      </c>
      <c r="AA1542" s="11" t="str">
        <f t="shared" si="124"/>
        <v>J_16AY+_Using_MM</v>
      </c>
    </row>
    <row r="1543" spans="1:27">
      <c r="A1543" s="10" t="s">
        <v>1578</v>
      </c>
      <c r="B1543" s="10" t="s">
        <v>30</v>
      </c>
      <c r="C1543" s="10">
        <v>0</v>
      </c>
      <c r="D1543" s="11" t="str">
        <f t="shared" si="120"/>
        <v>J</v>
      </c>
      <c r="E1543" s="10" t="s">
        <v>24</v>
      </c>
      <c r="F1543" s="10" t="s">
        <v>24</v>
      </c>
      <c r="G1543" s="10">
        <v>72</v>
      </c>
      <c r="H1543" s="11" t="str">
        <f t="shared" si="121"/>
        <v>_16AY+</v>
      </c>
      <c r="I1543" s="10" t="s">
        <v>23</v>
      </c>
      <c r="J1543" s="10" t="s">
        <v>24</v>
      </c>
      <c r="K1543" s="10" t="s">
        <v>24</v>
      </c>
      <c r="L1543" s="10" t="s">
        <v>46</v>
      </c>
      <c r="M1543" s="10" t="s">
        <v>46</v>
      </c>
      <c r="N1543" s="10" t="s">
        <v>46</v>
      </c>
      <c r="O1543" s="10" t="s">
        <v>46</v>
      </c>
      <c r="P1543" s="11" t="str">
        <f t="shared" si="122"/>
        <v>_NotUsing</v>
      </c>
      <c r="Q1543" s="10" t="s">
        <v>46</v>
      </c>
      <c r="R1543" s="10" t="s">
        <v>46</v>
      </c>
      <c r="S1543" s="10" t="s">
        <v>47</v>
      </c>
      <c r="T1543" s="11" t="str" cm="1">
        <f t="array" ref="T1543">_xlfn.IFS(S1543="Month-to-month","_MM",S1543="One year","_OY",S1543="Two year","_TY")</f>
        <v>_TY</v>
      </c>
      <c r="U1543" s="10" t="s">
        <v>24</v>
      </c>
      <c r="V1543" s="10" t="s">
        <v>35</v>
      </c>
      <c r="W1543" s="10">
        <v>19.850000000000001</v>
      </c>
      <c r="X1543" s="10">
        <v>1434.1</v>
      </c>
      <c r="Y1543" s="10" t="s">
        <v>24</v>
      </c>
      <c r="Z1543" s="11">
        <f t="shared" si="123"/>
        <v>0</v>
      </c>
      <c r="AA1543" s="11" t="str">
        <f t="shared" si="124"/>
        <v>J_16AY+_NotUsing_TY</v>
      </c>
    </row>
    <row r="1544" spans="1:27">
      <c r="A1544" s="10" t="s">
        <v>1579</v>
      </c>
      <c r="B1544" s="10" t="s">
        <v>22</v>
      </c>
      <c r="C1544" s="10">
        <v>0</v>
      </c>
      <c r="D1544" s="11" t="str">
        <f t="shared" si="120"/>
        <v>J</v>
      </c>
      <c r="E1544" s="10" t="s">
        <v>24</v>
      </c>
      <c r="F1544" s="10" t="s">
        <v>24</v>
      </c>
      <c r="G1544" s="10">
        <v>46</v>
      </c>
      <c r="H1544" s="11" t="str">
        <f t="shared" si="121"/>
        <v>_16AY+</v>
      </c>
      <c r="I1544" s="10" t="s">
        <v>23</v>
      </c>
      <c r="J1544" s="10" t="s">
        <v>24</v>
      </c>
      <c r="K1544" s="10" t="s">
        <v>24</v>
      </c>
      <c r="L1544" s="10" t="s">
        <v>46</v>
      </c>
      <c r="M1544" s="10" t="s">
        <v>46</v>
      </c>
      <c r="N1544" s="10" t="s">
        <v>46</v>
      </c>
      <c r="O1544" s="10" t="s">
        <v>46</v>
      </c>
      <c r="P1544" s="11" t="str">
        <f t="shared" si="122"/>
        <v>_NotUsing</v>
      </c>
      <c r="Q1544" s="10" t="s">
        <v>46</v>
      </c>
      <c r="R1544" s="10" t="s">
        <v>46</v>
      </c>
      <c r="S1544" s="10" t="s">
        <v>47</v>
      </c>
      <c r="T1544" s="11" t="str" cm="1">
        <f t="array" ref="T1544">_xlfn.IFS(S1544="Month-to-month","_MM",S1544="One year","_OY",S1544="Two year","_TY")</f>
        <v>_TY</v>
      </c>
      <c r="U1544" s="10" t="s">
        <v>23</v>
      </c>
      <c r="V1544" s="10" t="s">
        <v>28</v>
      </c>
      <c r="W1544" s="10">
        <v>21.1</v>
      </c>
      <c r="X1544" s="10">
        <v>937.1</v>
      </c>
      <c r="Y1544" s="10" t="s">
        <v>24</v>
      </c>
      <c r="Z1544" s="11">
        <f t="shared" si="123"/>
        <v>0</v>
      </c>
      <c r="AA1544" s="11" t="str">
        <f t="shared" si="124"/>
        <v>J_16AY+_NotUsing_TY</v>
      </c>
    </row>
    <row r="1545" spans="1:27">
      <c r="A1545" s="10" t="s">
        <v>1580</v>
      </c>
      <c r="B1545" s="10" t="s">
        <v>22</v>
      </c>
      <c r="C1545" s="10">
        <v>0</v>
      </c>
      <c r="D1545" s="11" t="str">
        <f t="shared" si="120"/>
        <v>J</v>
      </c>
      <c r="E1545" s="10" t="s">
        <v>23</v>
      </c>
      <c r="F1545" s="10" t="s">
        <v>24</v>
      </c>
      <c r="G1545" s="10">
        <v>5</v>
      </c>
      <c r="H1545" s="11" t="str">
        <f t="shared" si="121"/>
        <v>_6AY</v>
      </c>
      <c r="I1545" s="10" t="s">
        <v>23</v>
      </c>
      <c r="J1545" s="10" t="s">
        <v>24</v>
      </c>
      <c r="K1545" s="10" t="s">
        <v>37</v>
      </c>
      <c r="L1545" s="10" t="s">
        <v>24</v>
      </c>
      <c r="M1545" s="10" t="s">
        <v>24</v>
      </c>
      <c r="N1545" s="10" t="s">
        <v>24</v>
      </c>
      <c r="O1545" s="10" t="s">
        <v>24</v>
      </c>
      <c r="P1545" s="11" t="str">
        <f t="shared" si="122"/>
        <v>_NotUsing</v>
      </c>
      <c r="Q1545" s="10" t="s">
        <v>24</v>
      </c>
      <c r="R1545" s="10" t="s">
        <v>24</v>
      </c>
      <c r="S1545" s="10" t="s">
        <v>27</v>
      </c>
      <c r="T1545" s="11" t="str" cm="1">
        <f t="array" ref="T1545">_xlfn.IFS(S1545="Month-to-month","_MM",S1545="One year","_OY",S1545="Two year","_TY")</f>
        <v>_MM</v>
      </c>
      <c r="U1545" s="10" t="s">
        <v>24</v>
      </c>
      <c r="V1545" s="10" t="s">
        <v>28</v>
      </c>
      <c r="W1545" s="10">
        <v>69.95</v>
      </c>
      <c r="X1545" s="10">
        <v>330.15</v>
      </c>
      <c r="Y1545" s="10" t="s">
        <v>23</v>
      </c>
      <c r="Z1545" s="11">
        <f t="shared" si="123"/>
        <v>1</v>
      </c>
      <c r="AA1545" s="11" t="str">
        <f t="shared" si="124"/>
        <v>J_6AY_NotUsing_MM</v>
      </c>
    </row>
    <row r="1546" spans="1:27">
      <c r="A1546" s="10" t="s">
        <v>1581</v>
      </c>
      <c r="B1546" s="10" t="s">
        <v>30</v>
      </c>
      <c r="C1546" s="10">
        <v>0</v>
      </c>
      <c r="D1546" s="11" t="str">
        <f t="shared" si="120"/>
        <v>J</v>
      </c>
      <c r="E1546" s="10" t="s">
        <v>23</v>
      </c>
      <c r="F1546" s="10" t="s">
        <v>24</v>
      </c>
      <c r="G1546" s="10">
        <v>30</v>
      </c>
      <c r="H1546" s="11" t="str">
        <f t="shared" si="121"/>
        <v>_16AY+</v>
      </c>
      <c r="I1546" s="10" t="s">
        <v>23</v>
      </c>
      <c r="J1546" s="10" t="s">
        <v>24</v>
      </c>
      <c r="K1546" s="10" t="s">
        <v>26</v>
      </c>
      <c r="L1546" s="10" t="s">
        <v>24</v>
      </c>
      <c r="M1546" s="10" t="s">
        <v>24</v>
      </c>
      <c r="N1546" s="10" t="s">
        <v>23</v>
      </c>
      <c r="O1546" s="10" t="s">
        <v>24</v>
      </c>
      <c r="P1546" s="11" t="str">
        <f t="shared" si="122"/>
        <v>_Using</v>
      </c>
      <c r="Q1546" s="10" t="s">
        <v>24</v>
      </c>
      <c r="R1546" s="10" t="s">
        <v>24</v>
      </c>
      <c r="S1546" s="10" t="s">
        <v>27</v>
      </c>
      <c r="T1546" s="11" t="str" cm="1">
        <f t="array" ref="T1546">_xlfn.IFS(S1546="Month-to-month","_MM",S1546="One year","_OY",S1546="Two year","_TY")</f>
        <v>_MM</v>
      </c>
      <c r="U1546" s="10" t="s">
        <v>23</v>
      </c>
      <c r="V1546" s="10" t="s">
        <v>32</v>
      </c>
      <c r="W1546" s="10">
        <v>50</v>
      </c>
      <c r="X1546" s="10">
        <v>1474.9</v>
      </c>
      <c r="Y1546" s="10" t="s">
        <v>24</v>
      </c>
      <c r="Z1546" s="11">
        <f t="shared" si="123"/>
        <v>0</v>
      </c>
      <c r="AA1546" s="11" t="str">
        <f t="shared" si="124"/>
        <v>J_16AY+_Using_MM</v>
      </c>
    </row>
    <row r="1547" spans="1:27">
      <c r="A1547" s="10" t="s">
        <v>1582</v>
      </c>
      <c r="B1547" s="10" t="s">
        <v>30</v>
      </c>
      <c r="C1547" s="10">
        <v>0</v>
      </c>
      <c r="D1547" s="11" t="str">
        <f t="shared" si="120"/>
        <v>J</v>
      </c>
      <c r="E1547" s="10" t="s">
        <v>24</v>
      </c>
      <c r="F1547" s="10" t="s">
        <v>24</v>
      </c>
      <c r="G1547" s="10">
        <v>63</v>
      </c>
      <c r="H1547" s="11" t="str">
        <f t="shared" si="121"/>
        <v>_16AY+</v>
      </c>
      <c r="I1547" s="10" t="s">
        <v>23</v>
      </c>
      <c r="J1547" s="10" t="s">
        <v>23</v>
      </c>
      <c r="K1547" s="10" t="s">
        <v>37</v>
      </c>
      <c r="L1547" s="10" t="s">
        <v>24</v>
      </c>
      <c r="M1547" s="10" t="s">
        <v>23</v>
      </c>
      <c r="N1547" s="10" t="s">
        <v>23</v>
      </c>
      <c r="O1547" s="10" t="s">
        <v>24</v>
      </c>
      <c r="P1547" s="11" t="str">
        <f t="shared" si="122"/>
        <v>_Using</v>
      </c>
      <c r="Q1547" s="10" t="s">
        <v>23</v>
      </c>
      <c r="R1547" s="10" t="s">
        <v>23</v>
      </c>
      <c r="S1547" s="10" t="s">
        <v>47</v>
      </c>
      <c r="T1547" s="11" t="str" cm="1">
        <f t="array" ref="T1547">_xlfn.IFS(S1547="Month-to-month","_MM",S1547="One year","_OY",S1547="Two year","_TY")</f>
        <v>_TY</v>
      </c>
      <c r="U1547" s="10" t="s">
        <v>23</v>
      </c>
      <c r="V1547" s="10" t="s">
        <v>35</v>
      </c>
      <c r="W1547" s="10">
        <v>104.75</v>
      </c>
      <c r="X1547" s="10">
        <v>6536.5</v>
      </c>
      <c r="Y1547" s="10" t="s">
        <v>24</v>
      </c>
      <c r="Z1547" s="11">
        <f t="shared" si="123"/>
        <v>0</v>
      </c>
      <c r="AA1547" s="11" t="str">
        <f t="shared" si="124"/>
        <v>J_16AY+_Using_TY</v>
      </c>
    </row>
    <row r="1548" spans="1:27">
      <c r="A1548" s="10" t="s">
        <v>1583</v>
      </c>
      <c r="B1548" s="10" t="s">
        <v>22</v>
      </c>
      <c r="C1548" s="10">
        <v>0</v>
      </c>
      <c r="D1548" s="11" t="str">
        <f t="shared" si="120"/>
        <v>J</v>
      </c>
      <c r="E1548" s="10" t="s">
        <v>24</v>
      </c>
      <c r="F1548" s="10" t="s">
        <v>24</v>
      </c>
      <c r="G1548" s="10">
        <v>60</v>
      </c>
      <c r="H1548" s="11" t="str">
        <f t="shared" si="121"/>
        <v>_16AY+</v>
      </c>
      <c r="I1548" s="10" t="s">
        <v>23</v>
      </c>
      <c r="J1548" s="10" t="s">
        <v>24</v>
      </c>
      <c r="K1548" s="10" t="s">
        <v>24</v>
      </c>
      <c r="L1548" s="10" t="s">
        <v>46</v>
      </c>
      <c r="M1548" s="10" t="s">
        <v>46</v>
      </c>
      <c r="N1548" s="10" t="s">
        <v>46</v>
      </c>
      <c r="O1548" s="10" t="s">
        <v>46</v>
      </c>
      <c r="P1548" s="11" t="str">
        <f t="shared" si="122"/>
        <v>_NotUsing</v>
      </c>
      <c r="Q1548" s="10" t="s">
        <v>46</v>
      </c>
      <c r="R1548" s="10" t="s">
        <v>46</v>
      </c>
      <c r="S1548" s="10" t="s">
        <v>47</v>
      </c>
      <c r="T1548" s="11" t="str" cm="1">
        <f t="array" ref="T1548">_xlfn.IFS(S1548="Month-to-month","_MM",S1548="One year","_OY",S1548="Two year","_TY")</f>
        <v>_TY</v>
      </c>
      <c r="U1548" s="10" t="s">
        <v>24</v>
      </c>
      <c r="V1548" s="10" t="s">
        <v>35</v>
      </c>
      <c r="W1548" s="10">
        <v>19.850000000000001</v>
      </c>
      <c r="X1548" s="10">
        <v>1128.0999999999999</v>
      </c>
      <c r="Y1548" s="10" t="s">
        <v>24</v>
      </c>
      <c r="Z1548" s="11">
        <f t="shared" si="123"/>
        <v>0</v>
      </c>
      <c r="AA1548" s="11" t="str">
        <f t="shared" si="124"/>
        <v>J_16AY+_NotUsing_TY</v>
      </c>
    </row>
    <row r="1549" spans="1:27">
      <c r="A1549" s="10" t="s">
        <v>1584</v>
      </c>
      <c r="B1549" s="10" t="s">
        <v>22</v>
      </c>
      <c r="C1549" s="10">
        <v>0</v>
      </c>
      <c r="D1549" s="11" t="str">
        <f t="shared" si="120"/>
        <v>J</v>
      </c>
      <c r="E1549" s="10" t="s">
        <v>23</v>
      </c>
      <c r="F1549" s="10" t="s">
        <v>24</v>
      </c>
      <c r="G1549" s="10">
        <v>63</v>
      </c>
      <c r="H1549" s="11" t="str">
        <f t="shared" si="121"/>
        <v>_16AY+</v>
      </c>
      <c r="I1549" s="10" t="s">
        <v>23</v>
      </c>
      <c r="J1549" s="10" t="s">
        <v>23</v>
      </c>
      <c r="K1549" s="10" t="s">
        <v>37</v>
      </c>
      <c r="L1549" s="10" t="s">
        <v>24</v>
      </c>
      <c r="M1549" s="10" t="s">
        <v>23</v>
      </c>
      <c r="N1549" s="10" t="s">
        <v>23</v>
      </c>
      <c r="O1549" s="10" t="s">
        <v>24</v>
      </c>
      <c r="P1549" s="11" t="str">
        <f t="shared" si="122"/>
        <v>_Using</v>
      </c>
      <c r="Q1549" s="10" t="s">
        <v>23</v>
      </c>
      <c r="R1549" s="10" t="s">
        <v>23</v>
      </c>
      <c r="S1549" s="10" t="s">
        <v>31</v>
      </c>
      <c r="T1549" s="11" t="str" cm="1">
        <f t="array" ref="T1549">_xlfn.IFS(S1549="Month-to-month","_MM",S1549="One year","_OY",S1549="Two year","_TY")</f>
        <v>_OY</v>
      </c>
      <c r="U1549" s="10" t="s">
        <v>23</v>
      </c>
      <c r="V1549" s="10" t="s">
        <v>28</v>
      </c>
      <c r="W1549" s="10">
        <v>107.5</v>
      </c>
      <c r="X1549" s="10">
        <v>6873.75</v>
      </c>
      <c r="Y1549" s="10" t="s">
        <v>23</v>
      </c>
      <c r="Z1549" s="11">
        <f t="shared" si="123"/>
        <v>1</v>
      </c>
      <c r="AA1549" s="11" t="str">
        <f t="shared" si="124"/>
        <v>J_16AY+_Using_OY</v>
      </c>
    </row>
    <row r="1550" spans="1:27">
      <c r="A1550" s="10" t="s">
        <v>1585</v>
      </c>
      <c r="B1550" s="10" t="s">
        <v>30</v>
      </c>
      <c r="C1550" s="10">
        <v>0</v>
      </c>
      <c r="D1550" s="11" t="str">
        <f t="shared" si="120"/>
        <v>J</v>
      </c>
      <c r="E1550" s="10" t="s">
        <v>23</v>
      </c>
      <c r="F1550" s="10" t="s">
        <v>23</v>
      </c>
      <c r="G1550" s="10">
        <v>25</v>
      </c>
      <c r="H1550" s="11" t="str">
        <f t="shared" si="121"/>
        <v>_16AY+</v>
      </c>
      <c r="I1550" s="10" t="s">
        <v>23</v>
      </c>
      <c r="J1550" s="10" t="s">
        <v>24</v>
      </c>
      <c r="K1550" s="10" t="s">
        <v>37</v>
      </c>
      <c r="L1550" s="10" t="s">
        <v>24</v>
      </c>
      <c r="M1550" s="10" t="s">
        <v>24</v>
      </c>
      <c r="N1550" s="10" t="s">
        <v>24</v>
      </c>
      <c r="O1550" s="10" t="s">
        <v>23</v>
      </c>
      <c r="P1550" s="11" t="str">
        <f t="shared" si="122"/>
        <v>_Using</v>
      </c>
      <c r="Q1550" s="10" t="s">
        <v>23</v>
      </c>
      <c r="R1550" s="10" t="s">
        <v>24</v>
      </c>
      <c r="S1550" s="10" t="s">
        <v>27</v>
      </c>
      <c r="T1550" s="11" t="str" cm="1">
        <f t="array" ref="T1550">_xlfn.IFS(S1550="Month-to-month","_MM",S1550="One year","_OY",S1550="Two year","_TY")</f>
        <v>_MM</v>
      </c>
      <c r="U1550" s="10" t="s">
        <v>24</v>
      </c>
      <c r="V1550" s="10" t="s">
        <v>28</v>
      </c>
      <c r="W1550" s="10">
        <v>85.9</v>
      </c>
      <c r="X1550" s="10">
        <v>2199.0500000000002</v>
      </c>
      <c r="Y1550" s="10" t="s">
        <v>24</v>
      </c>
      <c r="Z1550" s="11">
        <f t="shared" si="123"/>
        <v>0</v>
      </c>
      <c r="AA1550" s="11" t="str">
        <f t="shared" si="124"/>
        <v>J_16AY+_Using_MM</v>
      </c>
    </row>
    <row r="1551" spans="1:27">
      <c r="A1551" s="10" t="s">
        <v>1586</v>
      </c>
      <c r="B1551" s="10" t="s">
        <v>30</v>
      </c>
      <c r="C1551" s="10">
        <v>0</v>
      </c>
      <c r="D1551" s="11" t="str">
        <f t="shared" si="120"/>
        <v>J</v>
      </c>
      <c r="E1551" s="10" t="s">
        <v>24</v>
      </c>
      <c r="F1551" s="10" t="s">
        <v>24</v>
      </c>
      <c r="G1551" s="10">
        <v>1</v>
      </c>
      <c r="H1551" s="11" t="str">
        <f t="shared" si="121"/>
        <v>_6AY</v>
      </c>
      <c r="I1551" s="10" t="s">
        <v>23</v>
      </c>
      <c r="J1551" s="10" t="s">
        <v>24</v>
      </c>
      <c r="K1551" s="10" t="s">
        <v>26</v>
      </c>
      <c r="L1551" s="10" t="s">
        <v>24</v>
      </c>
      <c r="M1551" s="10" t="s">
        <v>24</v>
      </c>
      <c r="N1551" s="10" t="s">
        <v>24</v>
      </c>
      <c r="O1551" s="10" t="s">
        <v>24</v>
      </c>
      <c r="P1551" s="11" t="str">
        <f t="shared" si="122"/>
        <v>_NotUsing</v>
      </c>
      <c r="Q1551" s="10" t="s">
        <v>24</v>
      </c>
      <c r="R1551" s="10" t="s">
        <v>24</v>
      </c>
      <c r="S1551" s="10" t="s">
        <v>27</v>
      </c>
      <c r="T1551" s="11" t="str" cm="1">
        <f t="array" ref="T1551">_xlfn.IFS(S1551="Month-to-month","_MM",S1551="One year","_OY",S1551="Two year","_TY")</f>
        <v>_MM</v>
      </c>
      <c r="U1551" s="10" t="s">
        <v>23</v>
      </c>
      <c r="V1551" s="10" t="s">
        <v>32</v>
      </c>
      <c r="W1551" s="10">
        <v>45.85</v>
      </c>
      <c r="X1551" s="10">
        <v>45.85</v>
      </c>
      <c r="Y1551" s="10" t="s">
        <v>23</v>
      </c>
      <c r="Z1551" s="11">
        <f t="shared" si="123"/>
        <v>1</v>
      </c>
      <c r="AA1551" s="11" t="str">
        <f t="shared" si="124"/>
        <v>J_6AY_NotUsing_MM</v>
      </c>
    </row>
    <row r="1552" spans="1:27">
      <c r="A1552" s="10" t="s">
        <v>1587</v>
      </c>
      <c r="B1552" s="10" t="s">
        <v>30</v>
      </c>
      <c r="C1552" s="10">
        <v>1</v>
      </c>
      <c r="D1552" s="11" t="str">
        <f t="shared" si="120"/>
        <v>S</v>
      </c>
      <c r="E1552" s="10" t="s">
        <v>23</v>
      </c>
      <c r="F1552" s="10" t="s">
        <v>24</v>
      </c>
      <c r="G1552" s="10">
        <v>6</v>
      </c>
      <c r="H1552" s="11" t="str">
        <f t="shared" si="121"/>
        <v>_6AY</v>
      </c>
      <c r="I1552" s="10" t="s">
        <v>23</v>
      </c>
      <c r="J1552" s="10" t="s">
        <v>23</v>
      </c>
      <c r="K1552" s="10" t="s">
        <v>37</v>
      </c>
      <c r="L1552" s="10" t="s">
        <v>24</v>
      </c>
      <c r="M1552" s="10" t="s">
        <v>24</v>
      </c>
      <c r="N1552" s="10" t="s">
        <v>23</v>
      </c>
      <c r="O1552" s="10" t="s">
        <v>24</v>
      </c>
      <c r="P1552" s="11" t="str">
        <f t="shared" si="122"/>
        <v>_Using</v>
      </c>
      <c r="Q1552" s="10" t="s">
        <v>24</v>
      </c>
      <c r="R1552" s="10" t="s">
        <v>24</v>
      </c>
      <c r="S1552" s="10" t="s">
        <v>27</v>
      </c>
      <c r="T1552" s="11" t="str" cm="1">
        <f t="array" ref="T1552">_xlfn.IFS(S1552="Month-to-month","_MM",S1552="One year","_OY",S1552="Two year","_TY")</f>
        <v>_MM</v>
      </c>
      <c r="U1552" s="10" t="s">
        <v>23</v>
      </c>
      <c r="V1552" s="10" t="s">
        <v>28</v>
      </c>
      <c r="W1552" s="10">
        <v>80.8</v>
      </c>
      <c r="X1552" s="10">
        <v>457.1</v>
      </c>
      <c r="Y1552" s="10" t="s">
        <v>24</v>
      </c>
      <c r="Z1552" s="11">
        <f t="shared" si="123"/>
        <v>0</v>
      </c>
      <c r="AA1552" s="11" t="str">
        <f t="shared" si="124"/>
        <v>S_6AY_Using_MM</v>
      </c>
    </row>
    <row r="1553" spans="1:27">
      <c r="A1553" s="10" t="s">
        <v>1588</v>
      </c>
      <c r="B1553" s="10" t="s">
        <v>30</v>
      </c>
      <c r="C1553" s="10">
        <v>0</v>
      </c>
      <c r="D1553" s="11" t="str">
        <f t="shared" si="120"/>
        <v>J</v>
      </c>
      <c r="E1553" s="10" t="s">
        <v>24</v>
      </c>
      <c r="F1553" s="10" t="s">
        <v>24</v>
      </c>
      <c r="G1553" s="10">
        <v>22</v>
      </c>
      <c r="H1553" s="11" t="str">
        <f t="shared" si="121"/>
        <v>_16AY+</v>
      </c>
      <c r="I1553" s="10" t="s">
        <v>23</v>
      </c>
      <c r="J1553" s="10" t="s">
        <v>23</v>
      </c>
      <c r="K1553" s="10" t="s">
        <v>24</v>
      </c>
      <c r="L1553" s="10" t="s">
        <v>46</v>
      </c>
      <c r="M1553" s="10" t="s">
        <v>46</v>
      </c>
      <c r="N1553" s="10" t="s">
        <v>46</v>
      </c>
      <c r="O1553" s="10" t="s">
        <v>46</v>
      </c>
      <c r="P1553" s="11" t="str">
        <f t="shared" si="122"/>
        <v>_NotUsing</v>
      </c>
      <c r="Q1553" s="10" t="s">
        <v>46</v>
      </c>
      <c r="R1553" s="10" t="s">
        <v>46</v>
      </c>
      <c r="S1553" s="10" t="s">
        <v>47</v>
      </c>
      <c r="T1553" s="11" t="str" cm="1">
        <f t="array" ref="T1553">_xlfn.IFS(S1553="Month-to-month","_MM",S1553="One year","_OY",S1553="Two year","_TY")</f>
        <v>_TY</v>
      </c>
      <c r="U1553" s="10" t="s">
        <v>24</v>
      </c>
      <c r="V1553" s="10" t="s">
        <v>32</v>
      </c>
      <c r="W1553" s="10">
        <v>25.25</v>
      </c>
      <c r="X1553" s="10">
        <v>566.5</v>
      </c>
      <c r="Y1553" s="10" t="s">
        <v>24</v>
      </c>
      <c r="Z1553" s="11">
        <f t="shared" si="123"/>
        <v>0</v>
      </c>
      <c r="AA1553" s="11" t="str">
        <f t="shared" si="124"/>
        <v>J_16AY+_NotUsing_TY</v>
      </c>
    </row>
    <row r="1554" spans="1:27">
      <c r="A1554" s="10" t="s">
        <v>1589</v>
      </c>
      <c r="B1554" s="10" t="s">
        <v>22</v>
      </c>
      <c r="C1554" s="10">
        <v>0</v>
      </c>
      <c r="D1554" s="11" t="str">
        <f t="shared" si="120"/>
        <v>J</v>
      </c>
      <c r="E1554" s="10" t="s">
        <v>23</v>
      </c>
      <c r="F1554" s="10" t="s">
        <v>23</v>
      </c>
      <c r="G1554" s="10">
        <v>31</v>
      </c>
      <c r="H1554" s="11" t="str">
        <f t="shared" si="121"/>
        <v>_16AY+</v>
      </c>
      <c r="I1554" s="10" t="s">
        <v>23</v>
      </c>
      <c r="J1554" s="10" t="s">
        <v>23</v>
      </c>
      <c r="K1554" s="10" t="s">
        <v>26</v>
      </c>
      <c r="L1554" s="10" t="s">
        <v>24</v>
      </c>
      <c r="M1554" s="10" t="s">
        <v>23</v>
      </c>
      <c r="N1554" s="10" t="s">
        <v>24</v>
      </c>
      <c r="O1554" s="10" t="s">
        <v>23</v>
      </c>
      <c r="P1554" s="11" t="str">
        <f t="shared" si="122"/>
        <v>_Using</v>
      </c>
      <c r="Q1554" s="10" t="s">
        <v>23</v>
      </c>
      <c r="R1554" s="10" t="s">
        <v>23</v>
      </c>
      <c r="S1554" s="10" t="s">
        <v>47</v>
      </c>
      <c r="T1554" s="11" t="str" cm="1">
        <f t="array" ref="T1554">_xlfn.IFS(S1554="Month-to-month","_MM",S1554="One year","_OY",S1554="Two year","_TY")</f>
        <v>_TY</v>
      </c>
      <c r="U1554" s="10" t="s">
        <v>24</v>
      </c>
      <c r="V1554" s="10" t="s">
        <v>35</v>
      </c>
      <c r="W1554" s="10">
        <v>80.55</v>
      </c>
      <c r="X1554" s="10">
        <v>2471.6</v>
      </c>
      <c r="Y1554" s="10" t="s">
        <v>24</v>
      </c>
      <c r="Z1554" s="11">
        <f t="shared" si="123"/>
        <v>0</v>
      </c>
      <c r="AA1554" s="11" t="str">
        <f t="shared" si="124"/>
        <v>J_16AY+_Using_TY</v>
      </c>
    </row>
    <row r="1555" spans="1:27">
      <c r="A1555" s="10" t="s">
        <v>1590</v>
      </c>
      <c r="B1555" s="10" t="s">
        <v>22</v>
      </c>
      <c r="C1555" s="10">
        <v>0</v>
      </c>
      <c r="D1555" s="11" t="str">
        <f t="shared" si="120"/>
        <v>J</v>
      </c>
      <c r="E1555" s="10" t="s">
        <v>23</v>
      </c>
      <c r="F1555" s="10" t="s">
        <v>23</v>
      </c>
      <c r="G1555" s="10">
        <v>39</v>
      </c>
      <c r="H1555" s="11" t="str">
        <f t="shared" si="121"/>
        <v>_16AY+</v>
      </c>
      <c r="I1555" s="10" t="s">
        <v>23</v>
      </c>
      <c r="J1555" s="10" t="s">
        <v>24</v>
      </c>
      <c r="K1555" s="10" t="s">
        <v>37</v>
      </c>
      <c r="L1555" s="10" t="s">
        <v>24</v>
      </c>
      <c r="M1555" s="10" t="s">
        <v>24</v>
      </c>
      <c r="N1555" s="10" t="s">
        <v>23</v>
      </c>
      <c r="O1555" s="10" t="s">
        <v>23</v>
      </c>
      <c r="P1555" s="11" t="str">
        <f t="shared" si="122"/>
        <v>_Using</v>
      </c>
      <c r="Q1555" s="10" t="s">
        <v>24</v>
      </c>
      <c r="R1555" s="10" t="s">
        <v>24</v>
      </c>
      <c r="S1555" s="10" t="s">
        <v>27</v>
      </c>
      <c r="T1555" s="11" t="str" cm="1">
        <f t="array" ref="T1555">_xlfn.IFS(S1555="Month-to-month","_MM",S1555="One year","_OY",S1555="Two year","_TY")</f>
        <v>_MM</v>
      </c>
      <c r="U1555" s="10" t="s">
        <v>23</v>
      </c>
      <c r="V1555" s="10" t="s">
        <v>35</v>
      </c>
      <c r="W1555" s="10">
        <v>81.5</v>
      </c>
      <c r="X1555" s="10">
        <v>3107.3</v>
      </c>
      <c r="Y1555" s="10" t="s">
        <v>24</v>
      </c>
      <c r="Z1555" s="11">
        <f t="shared" si="123"/>
        <v>0</v>
      </c>
      <c r="AA1555" s="11" t="str">
        <f t="shared" si="124"/>
        <v>J_16AY+_Using_MM</v>
      </c>
    </row>
    <row r="1556" spans="1:27">
      <c r="A1556" s="10" t="s">
        <v>1591</v>
      </c>
      <c r="B1556" s="10" t="s">
        <v>30</v>
      </c>
      <c r="C1556" s="10">
        <v>0</v>
      </c>
      <c r="D1556" s="11" t="str">
        <f t="shared" si="120"/>
        <v>J</v>
      </c>
      <c r="E1556" s="10" t="s">
        <v>24</v>
      </c>
      <c r="F1556" s="10" t="s">
        <v>24</v>
      </c>
      <c r="G1556" s="10">
        <v>26</v>
      </c>
      <c r="H1556" s="11" t="str">
        <f t="shared" si="121"/>
        <v>_16AY+</v>
      </c>
      <c r="I1556" s="10" t="s">
        <v>23</v>
      </c>
      <c r="J1556" s="10" t="s">
        <v>24</v>
      </c>
      <c r="K1556" s="10" t="s">
        <v>24</v>
      </c>
      <c r="L1556" s="10" t="s">
        <v>46</v>
      </c>
      <c r="M1556" s="10" t="s">
        <v>46</v>
      </c>
      <c r="N1556" s="10" t="s">
        <v>46</v>
      </c>
      <c r="O1556" s="10" t="s">
        <v>46</v>
      </c>
      <c r="P1556" s="11" t="str">
        <f t="shared" si="122"/>
        <v>_NotUsing</v>
      </c>
      <c r="Q1556" s="10" t="s">
        <v>46</v>
      </c>
      <c r="R1556" s="10" t="s">
        <v>46</v>
      </c>
      <c r="S1556" s="10" t="s">
        <v>27</v>
      </c>
      <c r="T1556" s="11" t="str" cm="1">
        <f t="array" ref="T1556">_xlfn.IFS(S1556="Month-to-month","_MM",S1556="One year","_OY",S1556="Two year","_TY")</f>
        <v>_MM</v>
      </c>
      <c r="U1556" s="10" t="s">
        <v>24</v>
      </c>
      <c r="V1556" s="10" t="s">
        <v>32</v>
      </c>
      <c r="W1556" s="10">
        <v>20.9</v>
      </c>
      <c r="X1556" s="10">
        <v>518.29999999999995</v>
      </c>
      <c r="Y1556" s="10" t="s">
        <v>24</v>
      </c>
      <c r="Z1556" s="11">
        <f t="shared" si="123"/>
        <v>0</v>
      </c>
      <c r="AA1556" s="11" t="str">
        <f t="shared" si="124"/>
        <v>J_16AY+_NotUsing_MM</v>
      </c>
    </row>
    <row r="1557" spans="1:27">
      <c r="A1557" s="10" t="s">
        <v>1592</v>
      </c>
      <c r="B1557" s="10" t="s">
        <v>22</v>
      </c>
      <c r="C1557" s="10">
        <v>0</v>
      </c>
      <c r="D1557" s="11" t="str">
        <f t="shared" si="120"/>
        <v>J</v>
      </c>
      <c r="E1557" s="10" t="s">
        <v>23</v>
      </c>
      <c r="F1557" s="10" t="s">
        <v>24</v>
      </c>
      <c r="G1557" s="10">
        <v>53</v>
      </c>
      <c r="H1557" s="11" t="str">
        <f t="shared" si="121"/>
        <v>_16AY+</v>
      </c>
      <c r="I1557" s="10" t="s">
        <v>23</v>
      </c>
      <c r="J1557" s="10" t="s">
        <v>24</v>
      </c>
      <c r="K1557" s="10" t="s">
        <v>37</v>
      </c>
      <c r="L1557" s="10" t="s">
        <v>23</v>
      </c>
      <c r="M1557" s="10" t="s">
        <v>23</v>
      </c>
      <c r="N1557" s="10" t="s">
        <v>23</v>
      </c>
      <c r="O1557" s="10" t="s">
        <v>24</v>
      </c>
      <c r="P1557" s="11" t="str">
        <f t="shared" si="122"/>
        <v>_Using</v>
      </c>
      <c r="Q1557" s="10" t="s">
        <v>23</v>
      </c>
      <c r="R1557" s="10" t="s">
        <v>23</v>
      </c>
      <c r="S1557" s="10" t="s">
        <v>31</v>
      </c>
      <c r="T1557" s="11" t="str" cm="1">
        <f t="array" ref="T1557">_xlfn.IFS(S1557="Month-to-month","_MM",S1557="One year","_OY",S1557="Two year","_TY")</f>
        <v>_OY</v>
      </c>
      <c r="U1557" s="10" t="s">
        <v>23</v>
      </c>
      <c r="V1557" s="10" t="s">
        <v>35</v>
      </c>
      <c r="W1557" s="10">
        <v>106.1</v>
      </c>
      <c r="X1557" s="10">
        <v>5769.75</v>
      </c>
      <c r="Y1557" s="10" t="s">
        <v>23</v>
      </c>
      <c r="Z1557" s="11">
        <f t="shared" si="123"/>
        <v>1</v>
      </c>
      <c r="AA1557" s="11" t="str">
        <f t="shared" si="124"/>
        <v>J_16AY+_Using_OY</v>
      </c>
    </row>
    <row r="1558" spans="1:27">
      <c r="A1558" s="10" t="s">
        <v>1593</v>
      </c>
      <c r="B1558" s="10" t="s">
        <v>22</v>
      </c>
      <c r="C1558" s="10">
        <v>0</v>
      </c>
      <c r="D1558" s="11" t="str">
        <f t="shared" si="120"/>
        <v>J</v>
      </c>
      <c r="E1558" s="10" t="s">
        <v>24</v>
      </c>
      <c r="F1558" s="10" t="s">
        <v>24</v>
      </c>
      <c r="G1558" s="10">
        <v>1</v>
      </c>
      <c r="H1558" s="11" t="str">
        <f t="shared" si="121"/>
        <v>_6AY</v>
      </c>
      <c r="I1558" s="10" t="s">
        <v>23</v>
      </c>
      <c r="J1558" s="10" t="s">
        <v>24</v>
      </c>
      <c r="K1558" s="10" t="s">
        <v>37</v>
      </c>
      <c r="L1558" s="10" t="s">
        <v>24</v>
      </c>
      <c r="M1558" s="10" t="s">
        <v>23</v>
      </c>
      <c r="N1558" s="10" t="s">
        <v>24</v>
      </c>
      <c r="O1558" s="10" t="s">
        <v>23</v>
      </c>
      <c r="P1558" s="11" t="str">
        <f t="shared" si="122"/>
        <v>_Using</v>
      </c>
      <c r="Q1558" s="10" t="s">
        <v>23</v>
      </c>
      <c r="R1558" s="10" t="s">
        <v>24</v>
      </c>
      <c r="S1558" s="10" t="s">
        <v>27</v>
      </c>
      <c r="T1558" s="11" t="str" cm="1">
        <f t="array" ref="T1558">_xlfn.IFS(S1558="Month-to-month","_MM",S1558="One year","_OY",S1558="Two year","_TY")</f>
        <v>_MM</v>
      </c>
      <c r="U1558" s="10" t="s">
        <v>24</v>
      </c>
      <c r="V1558" s="10" t="s">
        <v>28</v>
      </c>
      <c r="W1558" s="10">
        <v>91.7</v>
      </c>
      <c r="X1558" s="10">
        <v>91.7</v>
      </c>
      <c r="Y1558" s="10" t="s">
        <v>23</v>
      </c>
      <c r="Z1558" s="11">
        <f t="shared" si="123"/>
        <v>1</v>
      </c>
      <c r="AA1558" s="11" t="str">
        <f t="shared" si="124"/>
        <v>J_6AY_Using_MM</v>
      </c>
    </row>
    <row r="1559" spans="1:27">
      <c r="A1559" s="10" t="s">
        <v>1594</v>
      </c>
      <c r="B1559" s="10" t="s">
        <v>30</v>
      </c>
      <c r="C1559" s="10">
        <v>0</v>
      </c>
      <c r="D1559" s="11" t="str">
        <f t="shared" si="120"/>
        <v>J</v>
      </c>
      <c r="E1559" s="10" t="s">
        <v>24</v>
      </c>
      <c r="F1559" s="10" t="s">
        <v>24</v>
      </c>
      <c r="G1559" s="10">
        <v>12</v>
      </c>
      <c r="H1559" s="11" t="str">
        <f t="shared" si="121"/>
        <v>_16AY</v>
      </c>
      <c r="I1559" s="10" t="s">
        <v>23</v>
      </c>
      <c r="J1559" s="10" t="s">
        <v>23</v>
      </c>
      <c r="K1559" s="10" t="s">
        <v>26</v>
      </c>
      <c r="L1559" s="10" t="s">
        <v>23</v>
      </c>
      <c r="M1559" s="10" t="s">
        <v>23</v>
      </c>
      <c r="N1559" s="10" t="s">
        <v>24</v>
      </c>
      <c r="O1559" s="10" t="s">
        <v>23</v>
      </c>
      <c r="P1559" s="11" t="str">
        <f t="shared" si="122"/>
        <v>_Using</v>
      </c>
      <c r="Q1559" s="10" t="s">
        <v>24</v>
      </c>
      <c r="R1559" s="10" t="s">
        <v>24</v>
      </c>
      <c r="S1559" s="10" t="s">
        <v>27</v>
      </c>
      <c r="T1559" s="11" t="str" cm="1">
        <f t="array" ref="T1559">_xlfn.IFS(S1559="Month-to-month","_MM",S1559="One year","_OY",S1559="Two year","_TY")</f>
        <v>_MM</v>
      </c>
      <c r="U1559" s="10" t="s">
        <v>23</v>
      </c>
      <c r="V1559" s="10" t="s">
        <v>28</v>
      </c>
      <c r="W1559" s="10">
        <v>67.25</v>
      </c>
      <c r="X1559" s="10">
        <v>832.3</v>
      </c>
      <c r="Y1559" s="10" t="s">
        <v>24</v>
      </c>
      <c r="Z1559" s="11">
        <f t="shared" si="123"/>
        <v>0</v>
      </c>
      <c r="AA1559" s="11" t="str">
        <f t="shared" si="124"/>
        <v>J_16AY_Using_MM</v>
      </c>
    </row>
    <row r="1560" spans="1:27">
      <c r="A1560" s="10" t="s">
        <v>1595</v>
      </c>
      <c r="B1560" s="10" t="s">
        <v>22</v>
      </c>
      <c r="C1560" s="10">
        <v>0</v>
      </c>
      <c r="D1560" s="11" t="str">
        <f t="shared" si="120"/>
        <v>J</v>
      </c>
      <c r="E1560" s="10" t="s">
        <v>24</v>
      </c>
      <c r="F1560" s="10" t="s">
        <v>24</v>
      </c>
      <c r="G1560" s="10">
        <v>16</v>
      </c>
      <c r="H1560" s="11" t="str">
        <f t="shared" si="121"/>
        <v>_16AY</v>
      </c>
      <c r="I1560" s="10" t="s">
        <v>23</v>
      </c>
      <c r="J1560" s="10" t="s">
        <v>23</v>
      </c>
      <c r="K1560" s="10" t="s">
        <v>37</v>
      </c>
      <c r="L1560" s="10" t="s">
        <v>24</v>
      </c>
      <c r="M1560" s="10" t="s">
        <v>23</v>
      </c>
      <c r="N1560" s="10" t="s">
        <v>23</v>
      </c>
      <c r="O1560" s="10" t="s">
        <v>24</v>
      </c>
      <c r="P1560" s="11" t="str">
        <f t="shared" si="122"/>
        <v>_Using</v>
      </c>
      <c r="Q1560" s="10" t="s">
        <v>24</v>
      </c>
      <c r="R1560" s="10" t="s">
        <v>23</v>
      </c>
      <c r="S1560" s="10" t="s">
        <v>27</v>
      </c>
      <c r="T1560" s="11" t="str" cm="1">
        <f t="array" ref="T1560">_xlfn.IFS(S1560="Month-to-month","_MM",S1560="One year","_OY",S1560="Two year","_TY")</f>
        <v>_MM</v>
      </c>
      <c r="U1560" s="10" t="s">
        <v>23</v>
      </c>
      <c r="V1560" s="10" t="s">
        <v>40</v>
      </c>
      <c r="W1560" s="10">
        <v>95.6</v>
      </c>
      <c r="X1560" s="10">
        <v>1555.65</v>
      </c>
      <c r="Y1560" s="10" t="s">
        <v>23</v>
      </c>
      <c r="Z1560" s="11">
        <f t="shared" si="123"/>
        <v>1</v>
      </c>
      <c r="AA1560" s="11" t="str">
        <f t="shared" si="124"/>
        <v>J_16AY_Using_MM</v>
      </c>
    </row>
    <row r="1561" spans="1:27">
      <c r="A1561" s="10" t="s">
        <v>1596</v>
      </c>
      <c r="B1561" s="10" t="s">
        <v>22</v>
      </c>
      <c r="C1561" s="10">
        <v>0</v>
      </c>
      <c r="D1561" s="11" t="str">
        <f t="shared" si="120"/>
        <v>J</v>
      </c>
      <c r="E1561" s="10" t="s">
        <v>24</v>
      </c>
      <c r="F1561" s="10" t="s">
        <v>24</v>
      </c>
      <c r="G1561" s="10">
        <v>2</v>
      </c>
      <c r="H1561" s="11" t="str">
        <f t="shared" si="121"/>
        <v>_6AY</v>
      </c>
      <c r="I1561" s="10" t="s">
        <v>23</v>
      </c>
      <c r="J1561" s="10" t="s">
        <v>24</v>
      </c>
      <c r="K1561" s="10" t="s">
        <v>24</v>
      </c>
      <c r="L1561" s="10" t="s">
        <v>46</v>
      </c>
      <c r="M1561" s="10" t="s">
        <v>46</v>
      </c>
      <c r="N1561" s="10" t="s">
        <v>46</v>
      </c>
      <c r="O1561" s="10" t="s">
        <v>46</v>
      </c>
      <c r="P1561" s="11" t="str">
        <f t="shared" si="122"/>
        <v>_NotUsing</v>
      </c>
      <c r="Q1561" s="10" t="s">
        <v>46</v>
      </c>
      <c r="R1561" s="10" t="s">
        <v>46</v>
      </c>
      <c r="S1561" s="10" t="s">
        <v>27</v>
      </c>
      <c r="T1561" s="11" t="str" cm="1">
        <f t="array" ref="T1561">_xlfn.IFS(S1561="Month-to-month","_MM",S1561="One year","_OY",S1561="Two year","_TY")</f>
        <v>_MM</v>
      </c>
      <c r="U1561" s="10" t="s">
        <v>24</v>
      </c>
      <c r="V1561" s="10" t="s">
        <v>32</v>
      </c>
      <c r="W1561" s="10">
        <v>20.350000000000001</v>
      </c>
      <c r="X1561" s="10">
        <v>45.3</v>
      </c>
      <c r="Y1561" s="10" t="s">
        <v>24</v>
      </c>
      <c r="Z1561" s="11">
        <f t="shared" si="123"/>
        <v>0</v>
      </c>
      <c r="AA1561" s="11" t="str">
        <f t="shared" si="124"/>
        <v>J_6AY_NotUsing_MM</v>
      </c>
    </row>
    <row r="1562" spans="1:27">
      <c r="A1562" s="10" t="s">
        <v>1597</v>
      </c>
      <c r="B1562" s="10" t="s">
        <v>30</v>
      </c>
      <c r="C1562" s="10">
        <v>0</v>
      </c>
      <c r="D1562" s="11" t="str">
        <f t="shared" si="120"/>
        <v>J</v>
      </c>
      <c r="E1562" s="10" t="s">
        <v>24</v>
      </c>
      <c r="F1562" s="10" t="s">
        <v>23</v>
      </c>
      <c r="G1562" s="10">
        <v>39</v>
      </c>
      <c r="H1562" s="11" t="str">
        <f t="shared" si="121"/>
        <v>_16AY+</v>
      </c>
      <c r="I1562" s="10" t="s">
        <v>24</v>
      </c>
      <c r="J1562" s="10" t="s">
        <v>25</v>
      </c>
      <c r="K1562" s="10" t="s">
        <v>26</v>
      </c>
      <c r="L1562" s="10" t="s">
        <v>23</v>
      </c>
      <c r="M1562" s="10" t="s">
        <v>24</v>
      </c>
      <c r="N1562" s="10" t="s">
        <v>24</v>
      </c>
      <c r="O1562" s="10" t="s">
        <v>23</v>
      </c>
      <c r="P1562" s="11" t="str">
        <f t="shared" si="122"/>
        <v>_Using</v>
      </c>
      <c r="Q1562" s="10" t="s">
        <v>23</v>
      </c>
      <c r="R1562" s="10" t="s">
        <v>24</v>
      </c>
      <c r="S1562" s="10" t="s">
        <v>31</v>
      </c>
      <c r="T1562" s="11" t="str" cm="1">
        <f t="array" ref="T1562">_xlfn.IFS(S1562="Month-to-month","_MM",S1562="One year","_OY",S1562="Two year","_TY")</f>
        <v>_OY</v>
      </c>
      <c r="U1562" s="10" t="s">
        <v>24</v>
      </c>
      <c r="V1562" s="10" t="s">
        <v>35</v>
      </c>
      <c r="W1562" s="10">
        <v>45.05</v>
      </c>
      <c r="X1562" s="10">
        <v>1790.6</v>
      </c>
      <c r="Y1562" s="10" t="s">
        <v>24</v>
      </c>
      <c r="Z1562" s="11">
        <f t="shared" si="123"/>
        <v>0</v>
      </c>
      <c r="AA1562" s="11" t="str">
        <f t="shared" si="124"/>
        <v>J_16AY+_Using_OY</v>
      </c>
    </row>
    <row r="1563" spans="1:27">
      <c r="A1563" s="10" t="s">
        <v>1598</v>
      </c>
      <c r="B1563" s="10" t="s">
        <v>30</v>
      </c>
      <c r="C1563" s="10">
        <v>0</v>
      </c>
      <c r="D1563" s="11" t="str">
        <f t="shared" si="120"/>
        <v>J</v>
      </c>
      <c r="E1563" s="10" t="s">
        <v>24</v>
      </c>
      <c r="F1563" s="10" t="s">
        <v>24</v>
      </c>
      <c r="G1563" s="10">
        <v>1</v>
      </c>
      <c r="H1563" s="11" t="str">
        <f t="shared" si="121"/>
        <v>_6AY</v>
      </c>
      <c r="I1563" s="10" t="s">
        <v>23</v>
      </c>
      <c r="J1563" s="10" t="s">
        <v>23</v>
      </c>
      <c r="K1563" s="10" t="s">
        <v>37</v>
      </c>
      <c r="L1563" s="10" t="s">
        <v>24</v>
      </c>
      <c r="M1563" s="10" t="s">
        <v>24</v>
      </c>
      <c r="N1563" s="10" t="s">
        <v>24</v>
      </c>
      <c r="O1563" s="10" t="s">
        <v>24</v>
      </c>
      <c r="P1563" s="11" t="str">
        <f t="shared" si="122"/>
        <v>_NotUsing</v>
      </c>
      <c r="Q1563" s="10" t="s">
        <v>24</v>
      </c>
      <c r="R1563" s="10" t="s">
        <v>24</v>
      </c>
      <c r="S1563" s="10" t="s">
        <v>27</v>
      </c>
      <c r="T1563" s="11" t="str" cm="1">
        <f t="array" ref="T1563">_xlfn.IFS(S1563="Month-to-month","_MM",S1563="One year","_OY",S1563="Two year","_TY")</f>
        <v>_MM</v>
      </c>
      <c r="U1563" s="10" t="s">
        <v>23</v>
      </c>
      <c r="V1563" s="10" t="s">
        <v>28</v>
      </c>
      <c r="W1563" s="10">
        <v>74.95</v>
      </c>
      <c r="X1563" s="10">
        <v>74.95</v>
      </c>
      <c r="Y1563" s="10" t="s">
        <v>23</v>
      </c>
      <c r="Z1563" s="11">
        <f t="shared" si="123"/>
        <v>1</v>
      </c>
      <c r="AA1563" s="11" t="str">
        <f t="shared" si="124"/>
        <v>J_6AY_NotUsing_MM</v>
      </c>
    </row>
    <row r="1564" spans="1:27">
      <c r="A1564" s="10" t="s">
        <v>1599</v>
      </c>
      <c r="B1564" s="10" t="s">
        <v>22</v>
      </c>
      <c r="C1564" s="10">
        <v>0</v>
      </c>
      <c r="D1564" s="11" t="str">
        <f t="shared" si="120"/>
        <v>J</v>
      </c>
      <c r="E1564" s="10" t="s">
        <v>23</v>
      </c>
      <c r="F1564" s="10" t="s">
        <v>23</v>
      </c>
      <c r="G1564" s="10">
        <v>7</v>
      </c>
      <c r="H1564" s="11" t="str">
        <f t="shared" si="121"/>
        <v>_16AY</v>
      </c>
      <c r="I1564" s="10" t="s">
        <v>24</v>
      </c>
      <c r="J1564" s="10" t="s">
        <v>25</v>
      </c>
      <c r="K1564" s="10" t="s">
        <v>26</v>
      </c>
      <c r="L1564" s="10" t="s">
        <v>23</v>
      </c>
      <c r="M1564" s="10" t="s">
        <v>24</v>
      </c>
      <c r="N1564" s="10" t="s">
        <v>24</v>
      </c>
      <c r="O1564" s="10" t="s">
        <v>23</v>
      </c>
      <c r="P1564" s="11" t="str">
        <f t="shared" si="122"/>
        <v>_Using</v>
      </c>
      <c r="Q1564" s="10" t="s">
        <v>24</v>
      </c>
      <c r="R1564" s="10" t="s">
        <v>24</v>
      </c>
      <c r="S1564" s="10" t="s">
        <v>27</v>
      </c>
      <c r="T1564" s="11" t="str" cm="1">
        <f t="array" ref="T1564">_xlfn.IFS(S1564="Month-to-month","_MM",S1564="One year","_OY",S1564="Two year","_TY")</f>
        <v>_MM</v>
      </c>
      <c r="U1564" s="10" t="s">
        <v>24</v>
      </c>
      <c r="V1564" s="10" t="s">
        <v>32</v>
      </c>
      <c r="W1564" s="10">
        <v>34.65</v>
      </c>
      <c r="X1564" s="10">
        <v>246.6</v>
      </c>
      <c r="Y1564" s="10" t="s">
        <v>24</v>
      </c>
      <c r="Z1564" s="11">
        <f t="shared" si="123"/>
        <v>0</v>
      </c>
      <c r="AA1564" s="11" t="str">
        <f t="shared" si="124"/>
        <v>J_16AY_Using_MM</v>
      </c>
    </row>
    <row r="1565" spans="1:27">
      <c r="A1565" s="10" t="s">
        <v>1600</v>
      </c>
      <c r="B1565" s="10" t="s">
        <v>30</v>
      </c>
      <c r="C1565" s="10">
        <v>1</v>
      </c>
      <c r="D1565" s="11" t="str">
        <f t="shared" si="120"/>
        <v>S</v>
      </c>
      <c r="E1565" s="10" t="s">
        <v>24</v>
      </c>
      <c r="F1565" s="10" t="s">
        <v>24</v>
      </c>
      <c r="G1565" s="10">
        <v>4</v>
      </c>
      <c r="H1565" s="11" t="str">
        <f t="shared" si="121"/>
        <v>_6AY</v>
      </c>
      <c r="I1565" s="10" t="s">
        <v>23</v>
      </c>
      <c r="J1565" s="10" t="s">
        <v>24</v>
      </c>
      <c r="K1565" s="10" t="s">
        <v>37</v>
      </c>
      <c r="L1565" s="10" t="s">
        <v>24</v>
      </c>
      <c r="M1565" s="10" t="s">
        <v>24</v>
      </c>
      <c r="N1565" s="10" t="s">
        <v>24</v>
      </c>
      <c r="O1565" s="10" t="s">
        <v>24</v>
      </c>
      <c r="P1565" s="11" t="str">
        <f t="shared" si="122"/>
        <v>_NotUsing</v>
      </c>
      <c r="Q1565" s="10" t="s">
        <v>24</v>
      </c>
      <c r="R1565" s="10" t="s">
        <v>24</v>
      </c>
      <c r="S1565" s="10" t="s">
        <v>27</v>
      </c>
      <c r="T1565" s="11" t="str" cm="1">
        <f t="array" ref="T1565">_xlfn.IFS(S1565="Month-to-month","_MM",S1565="One year","_OY",S1565="Two year","_TY")</f>
        <v>_MM</v>
      </c>
      <c r="U1565" s="10" t="s">
        <v>24</v>
      </c>
      <c r="V1565" s="10" t="s">
        <v>28</v>
      </c>
      <c r="W1565" s="10">
        <v>69.349999999999994</v>
      </c>
      <c r="X1565" s="10">
        <v>261.64999999999998</v>
      </c>
      <c r="Y1565" s="10" t="s">
        <v>24</v>
      </c>
      <c r="Z1565" s="11">
        <f t="shared" si="123"/>
        <v>0</v>
      </c>
      <c r="AA1565" s="11" t="str">
        <f t="shared" si="124"/>
        <v>S_6AY_NotUsing_MM</v>
      </c>
    </row>
    <row r="1566" spans="1:27">
      <c r="A1566" s="10" t="s">
        <v>1601</v>
      </c>
      <c r="B1566" s="10" t="s">
        <v>30</v>
      </c>
      <c r="C1566" s="10">
        <v>1</v>
      </c>
      <c r="D1566" s="11" t="str">
        <f t="shared" si="120"/>
        <v>S</v>
      </c>
      <c r="E1566" s="10" t="s">
        <v>24</v>
      </c>
      <c r="F1566" s="10" t="s">
        <v>24</v>
      </c>
      <c r="G1566" s="10">
        <v>10</v>
      </c>
      <c r="H1566" s="11" t="str">
        <f t="shared" si="121"/>
        <v>_16AY</v>
      </c>
      <c r="I1566" s="10" t="s">
        <v>23</v>
      </c>
      <c r="J1566" s="10" t="s">
        <v>23</v>
      </c>
      <c r="K1566" s="10" t="s">
        <v>37</v>
      </c>
      <c r="L1566" s="10" t="s">
        <v>24</v>
      </c>
      <c r="M1566" s="10" t="s">
        <v>24</v>
      </c>
      <c r="N1566" s="10" t="s">
        <v>24</v>
      </c>
      <c r="O1566" s="10" t="s">
        <v>24</v>
      </c>
      <c r="P1566" s="11" t="str">
        <f t="shared" si="122"/>
        <v>_NotUsing</v>
      </c>
      <c r="Q1566" s="10" t="s">
        <v>23</v>
      </c>
      <c r="R1566" s="10" t="s">
        <v>23</v>
      </c>
      <c r="S1566" s="10" t="s">
        <v>27</v>
      </c>
      <c r="T1566" s="11" t="str" cm="1">
        <f t="array" ref="T1566">_xlfn.IFS(S1566="Month-to-month","_MM",S1566="One year","_OY",S1566="Two year","_TY")</f>
        <v>_MM</v>
      </c>
      <c r="U1566" s="10" t="s">
        <v>23</v>
      </c>
      <c r="V1566" s="10" t="s">
        <v>28</v>
      </c>
      <c r="W1566" s="10">
        <v>95.35</v>
      </c>
      <c r="X1566" s="10">
        <v>898.35</v>
      </c>
      <c r="Y1566" s="10" t="s">
        <v>23</v>
      </c>
      <c r="Z1566" s="11">
        <f t="shared" si="123"/>
        <v>1</v>
      </c>
      <c r="AA1566" s="11" t="str">
        <f t="shared" si="124"/>
        <v>S_16AY_NotUsing_MM</v>
      </c>
    </row>
    <row r="1567" spans="1:27">
      <c r="A1567" s="10" t="s">
        <v>1602</v>
      </c>
      <c r="B1567" s="10" t="s">
        <v>22</v>
      </c>
      <c r="C1567" s="10">
        <v>0</v>
      </c>
      <c r="D1567" s="11" t="str">
        <f t="shared" si="120"/>
        <v>J</v>
      </c>
      <c r="E1567" s="10" t="s">
        <v>24</v>
      </c>
      <c r="F1567" s="10" t="s">
        <v>24</v>
      </c>
      <c r="G1567" s="10">
        <v>55</v>
      </c>
      <c r="H1567" s="11" t="str">
        <f t="shared" si="121"/>
        <v>_16AY+</v>
      </c>
      <c r="I1567" s="10" t="s">
        <v>23</v>
      </c>
      <c r="J1567" s="10" t="s">
        <v>24</v>
      </c>
      <c r="K1567" s="10" t="s">
        <v>37</v>
      </c>
      <c r="L1567" s="10" t="s">
        <v>24</v>
      </c>
      <c r="M1567" s="10" t="s">
        <v>23</v>
      </c>
      <c r="N1567" s="10" t="s">
        <v>23</v>
      </c>
      <c r="O1567" s="10" t="s">
        <v>24</v>
      </c>
      <c r="P1567" s="11" t="str">
        <f t="shared" si="122"/>
        <v>_Using</v>
      </c>
      <c r="Q1567" s="10" t="s">
        <v>24</v>
      </c>
      <c r="R1567" s="10" t="s">
        <v>24</v>
      </c>
      <c r="S1567" s="10" t="s">
        <v>27</v>
      </c>
      <c r="T1567" s="11" t="str" cm="1">
        <f t="array" ref="T1567">_xlfn.IFS(S1567="Month-to-month","_MM",S1567="One year","_OY",S1567="Two year","_TY")</f>
        <v>_MM</v>
      </c>
      <c r="U1567" s="10" t="s">
        <v>23</v>
      </c>
      <c r="V1567" s="10" t="s">
        <v>28</v>
      </c>
      <c r="W1567" s="10">
        <v>81.55</v>
      </c>
      <c r="X1567" s="10">
        <v>4509.5</v>
      </c>
      <c r="Y1567" s="10" t="s">
        <v>24</v>
      </c>
      <c r="Z1567" s="11">
        <f t="shared" si="123"/>
        <v>0</v>
      </c>
      <c r="AA1567" s="11" t="str">
        <f t="shared" si="124"/>
        <v>J_16AY+_Using_MM</v>
      </c>
    </row>
    <row r="1568" spans="1:27">
      <c r="A1568" s="10" t="s">
        <v>1603</v>
      </c>
      <c r="B1568" s="10" t="s">
        <v>30</v>
      </c>
      <c r="C1568" s="10">
        <v>0</v>
      </c>
      <c r="D1568" s="11" t="str">
        <f t="shared" si="120"/>
        <v>J</v>
      </c>
      <c r="E1568" s="10" t="s">
        <v>23</v>
      </c>
      <c r="F1568" s="10" t="s">
        <v>23</v>
      </c>
      <c r="G1568" s="10">
        <v>72</v>
      </c>
      <c r="H1568" s="11" t="str">
        <f t="shared" si="121"/>
        <v>_16AY+</v>
      </c>
      <c r="I1568" s="10" t="s">
        <v>23</v>
      </c>
      <c r="J1568" s="10" t="s">
        <v>24</v>
      </c>
      <c r="K1568" s="10" t="s">
        <v>26</v>
      </c>
      <c r="L1568" s="10" t="s">
        <v>24</v>
      </c>
      <c r="M1568" s="10" t="s">
        <v>23</v>
      </c>
      <c r="N1568" s="10" t="s">
        <v>23</v>
      </c>
      <c r="O1568" s="10" t="s">
        <v>24</v>
      </c>
      <c r="P1568" s="11" t="str">
        <f t="shared" si="122"/>
        <v>_Using</v>
      </c>
      <c r="Q1568" s="10" t="s">
        <v>23</v>
      </c>
      <c r="R1568" s="10" t="s">
        <v>23</v>
      </c>
      <c r="S1568" s="10" t="s">
        <v>47</v>
      </c>
      <c r="T1568" s="11" t="str" cm="1">
        <f t="array" ref="T1568">_xlfn.IFS(S1568="Month-to-month","_MM",S1568="One year","_OY",S1568="Two year","_TY")</f>
        <v>_TY</v>
      </c>
      <c r="U1568" s="10" t="s">
        <v>23</v>
      </c>
      <c r="V1568" s="10" t="s">
        <v>35</v>
      </c>
      <c r="W1568" s="10">
        <v>75.400000000000006</v>
      </c>
      <c r="X1568" s="10">
        <v>5480.25</v>
      </c>
      <c r="Y1568" s="10" t="s">
        <v>24</v>
      </c>
      <c r="Z1568" s="11">
        <f t="shared" si="123"/>
        <v>0</v>
      </c>
      <c r="AA1568" s="11" t="str">
        <f t="shared" si="124"/>
        <v>J_16AY+_Using_TY</v>
      </c>
    </row>
    <row r="1569" spans="1:27">
      <c r="A1569" s="10" t="s">
        <v>1604</v>
      </c>
      <c r="B1569" s="10" t="s">
        <v>22</v>
      </c>
      <c r="C1569" s="10">
        <v>0</v>
      </c>
      <c r="D1569" s="11" t="str">
        <f t="shared" si="120"/>
        <v>J</v>
      </c>
      <c r="E1569" s="10" t="s">
        <v>23</v>
      </c>
      <c r="F1569" s="10" t="s">
        <v>24</v>
      </c>
      <c r="G1569" s="10">
        <v>10</v>
      </c>
      <c r="H1569" s="11" t="str">
        <f t="shared" si="121"/>
        <v>_16AY</v>
      </c>
      <c r="I1569" s="10" t="s">
        <v>23</v>
      </c>
      <c r="J1569" s="10" t="s">
        <v>24</v>
      </c>
      <c r="K1569" s="10" t="s">
        <v>26</v>
      </c>
      <c r="L1569" s="10" t="s">
        <v>24</v>
      </c>
      <c r="M1569" s="10" t="s">
        <v>24</v>
      </c>
      <c r="N1569" s="10" t="s">
        <v>23</v>
      </c>
      <c r="O1569" s="10" t="s">
        <v>24</v>
      </c>
      <c r="P1569" s="11" t="str">
        <f t="shared" si="122"/>
        <v>_Using</v>
      </c>
      <c r="Q1569" s="10" t="s">
        <v>23</v>
      </c>
      <c r="R1569" s="10" t="s">
        <v>23</v>
      </c>
      <c r="S1569" s="10" t="s">
        <v>27</v>
      </c>
      <c r="T1569" s="11" t="str" cm="1">
        <f t="array" ref="T1569">_xlfn.IFS(S1569="Month-to-month","_MM",S1569="One year","_OY",S1569="Two year","_TY")</f>
        <v>_MM</v>
      </c>
      <c r="U1569" s="10" t="s">
        <v>23</v>
      </c>
      <c r="V1569" s="10" t="s">
        <v>40</v>
      </c>
      <c r="W1569" s="10">
        <v>67.8</v>
      </c>
      <c r="X1569" s="10">
        <v>653.15</v>
      </c>
      <c r="Y1569" s="10" t="s">
        <v>24</v>
      </c>
      <c r="Z1569" s="11">
        <f t="shared" si="123"/>
        <v>0</v>
      </c>
      <c r="AA1569" s="11" t="str">
        <f t="shared" si="124"/>
        <v>J_16AY_Using_MM</v>
      </c>
    </row>
    <row r="1570" spans="1:27">
      <c r="A1570" s="10" t="s">
        <v>1605</v>
      </c>
      <c r="B1570" s="10" t="s">
        <v>30</v>
      </c>
      <c r="C1570" s="10">
        <v>1</v>
      </c>
      <c r="D1570" s="11" t="str">
        <f t="shared" si="120"/>
        <v>S</v>
      </c>
      <c r="E1570" s="10" t="s">
        <v>24</v>
      </c>
      <c r="F1570" s="10" t="s">
        <v>24</v>
      </c>
      <c r="G1570" s="10">
        <v>11</v>
      </c>
      <c r="H1570" s="11" t="str">
        <f t="shared" si="121"/>
        <v>_16AY</v>
      </c>
      <c r="I1570" s="10" t="s">
        <v>23</v>
      </c>
      <c r="J1570" s="10" t="s">
        <v>23</v>
      </c>
      <c r="K1570" s="10" t="s">
        <v>37</v>
      </c>
      <c r="L1570" s="10" t="s">
        <v>24</v>
      </c>
      <c r="M1570" s="10" t="s">
        <v>23</v>
      </c>
      <c r="N1570" s="10" t="s">
        <v>23</v>
      </c>
      <c r="O1570" s="10" t="s">
        <v>23</v>
      </c>
      <c r="P1570" s="11" t="str">
        <f t="shared" si="122"/>
        <v>_Using</v>
      </c>
      <c r="Q1570" s="10" t="s">
        <v>23</v>
      </c>
      <c r="R1570" s="10" t="s">
        <v>23</v>
      </c>
      <c r="S1570" s="10" t="s">
        <v>27</v>
      </c>
      <c r="T1570" s="11" t="str" cm="1">
        <f t="array" ref="T1570">_xlfn.IFS(S1570="Month-to-month","_MM",S1570="One year","_OY",S1570="Two year","_TY")</f>
        <v>_MM</v>
      </c>
      <c r="U1570" s="10" t="s">
        <v>23</v>
      </c>
      <c r="V1570" s="10" t="s">
        <v>28</v>
      </c>
      <c r="W1570" s="10">
        <v>111.4</v>
      </c>
      <c r="X1570" s="10">
        <v>1183.05</v>
      </c>
      <c r="Y1570" s="10" t="s">
        <v>24</v>
      </c>
      <c r="Z1570" s="11">
        <f t="shared" si="123"/>
        <v>0</v>
      </c>
      <c r="AA1570" s="11" t="str">
        <f t="shared" si="124"/>
        <v>S_16AY_Using_MM</v>
      </c>
    </row>
    <row r="1571" spans="1:27">
      <c r="A1571" s="10" t="s">
        <v>1606</v>
      </c>
      <c r="B1571" s="10" t="s">
        <v>22</v>
      </c>
      <c r="C1571" s="10">
        <v>0</v>
      </c>
      <c r="D1571" s="11" t="str">
        <f t="shared" si="120"/>
        <v>J</v>
      </c>
      <c r="E1571" s="10" t="s">
        <v>23</v>
      </c>
      <c r="F1571" s="10" t="s">
        <v>23</v>
      </c>
      <c r="G1571" s="10">
        <v>15</v>
      </c>
      <c r="H1571" s="11" t="str">
        <f t="shared" si="121"/>
        <v>_16AY</v>
      </c>
      <c r="I1571" s="10" t="s">
        <v>23</v>
      </c>
      <c r="J1571" s="10" t="s">
        <v>24</v>
      </c>
      <c r="K1571" s="10" t="s">
        <v>26</v>
      </c>
      <c r="L1571" s="10" t="s">
        <v>24</v>
      </c>
      <c r="M1571" s="10" t="s">
        <v>24</v>
      </c>
      <c r="N1571" s="10" t="s">
        <v>24</v>
      </c>
      <c r="O1571" s="10" t="s">
        <v>24</v>
      </c>
      <c r="P1571" s="11" t="str">
        <f t="shared" si="122"/>
        <v>_NotUsing</v>
      </c>
      <c r="Q1571" s="10" t="s">
        <v>24</v>
      </c>
      <c r="R1571" s="10" t="s">
        <v>24</v>
      </c>
      <c r="S1571" s="10" t="s">
        <v>27</v>
      </c>
      <c r="T1571" s="11" t="str" cm="1">
        <f t="array" ref="T1571">_xlfn.IFS(S1571="Month-to-month","_MM",S1571="One year","_OY",S1571="Two year","_TY")</f>
        <v>_MM</v>
      </c>
      <c r="U1571" s="10" t="s">
        <v>24</v>
      </c>
      <c r="V1571" s="10" t="s">
        <v>28</v>
      </c>
      <c r="W1571" s="10">
        <v>46.3</v>
      </c>
      <c r="X1571" s="10">
        <v>639.45000000000005</v>
      </c>
      <c r="Y1571" s="10" t="s">
        <v>24</v>
      </c>
      <c r="Z1571" s="11">
        <f t="shared" si="123"/>
        <v>0</v>
      </c>
      <c r="AA1571" s="11" t="str">
        <f t="shared" si="124"/>
        <v>J_16AY_NotUsing_MM</v>
      </c>
    </row>
    <row r="1572" spans="1:27">
      <c r="A1572" s="10" t="s">
        <v>1607</v>
      </c>
      <c r="B1572" s="10" t="s">
        <v>22</v>
      </c>
      <c r="C1572" s="10">
        <v>0</v>
      </c>
      <c r="D1572" s="11" t="str">
        <f t="shared" si="120"/>
        <v>J</v>
      </c>
      <c r="E1572" s="10" t="s">
        <v>23</v>
      </c>
      <c r="F1572" s="10" t="s">
        <v>23</v>
      </c>
      <c r="G1572" s="10">
        <v>23</v>
      </c>
      <c r="H1572" s="11" t="str">
        <f t="shared" si="121"/>
        <v>_16AY+</v>
      </c>
      <c r="I1572" s="10" t="s">
        <v>23</v>
      </c>
      <c r="J1572" s="10" t="s">
        <v>24</v>
      </c>
      <c r="K1572" s="10" t="s">
        <v>24</v>
      </c>
      <c r="L1572" s="10" t="s">
        <v>46</v>
      </c>
      <c r="M1572" s="10" t="s">
        <v>46</v>
      </c>
      <c r="N1572" s="10" t="s">
        <v>46</v>
      </c>
      <c r="O1572" s="10" t="s">
        <v>46</v>
      </c>
      <c r="P1572" s="11" t="str">
        <f t="shared" si="122"/>
        <v>_NotUsing</v>
      </c>
      <c r="Q1572" s="10" t="s">
        <v>46</v>
      </c>
      <c r="R1572" s="10" t="s">
        <v>46</v>
      </c>
      <c r="S1572" s="10" t="s">
        <v>47</v>
      </c>
      <c r="T1572" s="11" t="str" cm="1">
        <f t="array" ref="T1572">_xlfn.IFS(S1572="Month-to-month","_MM",S1572="One year","_OY",S1572="Two year","_TY")</f>
        <v>_TY</v>
      </c>
      <c r="U1572" s="10" t="s">
        <v>24</v>
      </c>
      <c r="V1572" s="10" t="s">
        <v>35</v>
      </c>
      <c r="W1572" s="10">
        <v>20.399999999999999</v>
      </c>
      <c r="X1572" s="10">
        <v>478.75</v>
      </c>
      <c r="Y1572" s="10" t="s">
        <v>24</v>
      </c>
      <c r="Z1572" s="11">
        <f t="shared" si="123"/>
        <v>0</v>
      </c>
      <c r="AA1572" s="11" t="str">
        <f t="shared" si="124"/>
        <v>J_16AY+_NotUsing_TY</v>
      </c>
    </row>
    <row r="1573" spans="1:27">
      <c r="A1573" s="10" t="s">
        <v>1608</v>
      </c>
      <c r="B1573" s="10" t="s">
        <v>30</v>
      </c>
      <c r="C1573" s="10">
        <v>0</v>
      </c>
      <c r="D1573" s="11" t="str">
        <f t="shared" si="120"/>
        <v>J</v>
      </c>
      <c r="E1573" s="10" t="s">
        <v>24</v>
      </c>
      <c r="F1573" s="10" t="s">
        <v>23</v>
      </c>
      <c r="G1573" s="10">
        <v>1</v>
      </c>
      <c r="H1573" s="11" t="str">
        <f t="shared" si="121"/>
        <v>_6AY</v>
      </c>
      <c r="I1573" s="10" t="s">
        <v>23</v>
      </c>
      <c r="J1573" s="10" t="s">
        <v>24</v>
      </c>
      <c r="K1573" s="10" t="s">
        <v>24</v>
      </c>
      <c r="L1573" s="10" t="s">
        <v>46</v>
      </c>
      <c r="M1573" s="10" t="s">
        <v>46</v>
      </c>
      <c r="N1573" s="10" t="s">
        <v>46</v>
      </c>
      <c r="O1573" s="10" t="s">
        <v>46</v>
      </c>
      <c r="P1573" s="11" t="str">
        <f t="shared" si="122"/>
        <v>_NotUsing</v>
      </c>
      <c r="Q1573" s="10" t="s">
        <v>46</v>
      </c>
      <c r="R1573" s="10" t="s">
        <v>46</v>
      </c>
      <c r="S1573" s="10" t="s">
        <v>27</v>
      </c>
      <c r="T1573" s="11" t="str" cm="1">
        <f t="array" ref="T1573">_xlfn.IFS(S1573="Month-to-month","_MM",S1573="One year","_OY",S1573="Two year","_TY")</f>
        <v>_MM</v>
      </c>
      <c r="U1573" s="10" t="s">
        <v>24</v>
      </c>
      <c r="V1573" s="10" t="s">
        <v>32</v>
      </c>
      <c r="W1573" s="10">
        <v>20.05</v>
      </c>
      <c r="X1573" s="10">
        <v>20.05</v>
      </c>
      <c r="Y1573" s="10" t="s">
        <v>24</v>
      </c>
      <c r="Z1573" s="11">
        <f t="shared" si="123"/>
        <v>0</v>
      </c>
      <c r="AA1573" s="11" t="str">
        <f t="shared" si="124"/>
        <v>J_6AY_NotUsing_MM</v>
      </c>
    </row>
    <row r="1574" spans="1:27">
      <c r="A1574" s="10" t="s">
        <v>1609</v>
      </c>
      <c r="B1574" s="10" t="s">
        <v>22</v>
      </c>
      <c r="C1574" s="10">
        <v>1</v>
      </c>
      <c r="D1574" s="11" t="str">
        <f t="shared" si="120"/>
        <v>S</v>
      </c>
      <c r="E1574" s="10" t="s">
        <v>24</v>
      </c>
      <c r="F1574" s="10" t="s">
        <v>24</v>
      </c>
      <c r="G1574" s="10">
        <v>3</v>
      </c>
      <c r="H1574" s="11" t="str">
        <f t="shared" si="121"/>
        <v>_6AY</v>
      </c>
      <c r="I1574" s="10" t="s">
        <v>23</v>
      </c>
      <c r="J1574" s="10" t="s">
        <v>24</v>
      </c>
      <c r="K1574" s="10" t="s">
        <v>26</v>
      </c>
      <c r="L1574" s="10" t="s">
        <v>24</v>
      </c>
      <c r="M1574" s="10" t="s">
        <v>24</v>
      </c>
      <c r="N1574" s="10" t="s">
        <v>24</v>
      </c>
      <c r="O1574" s="10" t="s">
        <v>24</v>
      </c>
      <c r="P1574" s="11" t="str">
        <f t="shared" si="122"/>
        <v>_NotUsing</v>
      </c>
      <c r="Q1574" s="10" t="s">
        <v>24</v>
      </c>
      <c r="R1574" s="10" t="s">
        <v>24</v>
      </c>
      <c r="S1574" s="10" t="s">
        <v>27</v>
      </c>
      <c r="T1574" s="11" t="str" cm="1">
        <f t="array" ref="T1574">_xlfn.IFS(S1574="Month-to-month","_MM",S1574="One year","_OY",S1574="Two year","_TY")</f>
        <v>_MM</v>
      </c>
      <c r="U1574" s="10" t="s">
        <v>24</v>
      </c>
      <c r="V1574" s="10" t="s">
        <v>28</v>
      </c>
      <c r="W1574" s="10">
        <v>45</v>
      </c>
      <c r="X1574" s="10">
        <v>127.1</v>
      </c>
      <c r="Y1574" s="10" t="s">
        <v>23</v>
      </c>
      <c r="Z1574" s="11">
        <f t="shared" si="123"/>
        <v>1</v>
      </c>
      <c r="AA1574" s="11" t="str">
        <f t="shared" si="124"/>
        <v>S_6AY_NotUsing_MM</v>
      </c>
    </row>
    <row r="1575" spans="1:27">
      <c r="A1575" s="10" t="s">
        <v>1610</v>
      </c>
      <c r="B1575" s="10" t="s">
        <v>30</v>
      </c>
      <c r="C1575" s="10">
        <v>0</v>
      </c>
      <c r="D1575" s="11" t="str">
        <f t="shared" si="120"/>
        <v>J</v>
      </c>
      <c r="E1575" s="10" t="s">
        <v>23</v>
      </c>
      <c r="F1575" s="10" t="s">
        <v>23</v>
      </c>
      <c r="G1575" s="10">
        <v>47</v>
      </c>
      <c r="H1575" s="11" t="str">
        <f t="shared" si="121"/>
        <v>_16AY+</v>
      </c>
      <c r="I1575" s="10" t="s">
        <v>23</v>
      </c>
      <c r="J1575" s="10" t="s">
        <v>24</v>
      </c>
      <c r="K1575" s="10" t="s">
        <v>37</v>
      </c>
      <c r="L1575" s="10" t="s">
        <v>23</v>
      </c>
      <c r="M1575" s="10" t="s">
        <v>23</v>
      </c>
      <c r="N1575" s="10" t="s">
        <v>23</v>
      </c>
      <c r="O1575" s="10" t="s">
        <v>24</v>
      </c>
      <c r="P1575" s="11" t="str">
        <f t="shared" si="122"/>
        <v>_Using</v>
      </c>
      <c r="Q1575" s="10" t="s">
        <v>24</v>
      </c>
      <c r="R1575" s="10" t="s">
        <v>23</v>
      </c>
      <c r="S1575" s="10" t="s">
        <v>31</v>
      </c>
      <c r="T1575" s="11" t="str" cm="1">
        <f t="array" ref="T1575">_xlfn.IFS(S1575="Month-to-month","_MM",S1575="One year","_OY",S1575="Two year","_TY")</f>
        <v>_OY</v>
      </c>
      <c r="U1575" s="10" t="s">
        <v>23</v>
      </c>
      <c r="V1575" s="10" t="s">
        <v>28</v>
      </c>
      <c r="W1575" s="10">
        <v>96.1</v>
      </c>
      <c r="X1575" s="10">
        <v>4391.45</v>
      </c>
      <c r="Y1575" s="10" t="s">
        <v>24</v>
      </c>
      <c r="Z1575" s="11">
        <f t="shared" si="123"/>
        <v>0</v>
      </c>
      <c r="AA1575" s="11" t="str">
        <f t="shared" si="124"/>
        <v>J_16AY+_Using_OY</v>
      </c>
    </row>
    <row r="1576" spans="1:27">
      <c r="A1576" s="10" t="s">
        <v>1611</v>
      </c>
      <c r="B1576" s="10" t="s">
        <v>22</v>
      </c>
      <c r="C1576" s="10">
        <v>0</v>
      </c>
      <c r="D1576" s="11" t="str">
        <f t="shared" si="120"/>
        <v>J</v>
      </c>
      <c r="E1576" s="10" t="s">
        <v>24</v>
      </c>
      <c r="F1576" s="10" t="s">
        <v>23</v>
      </c>
      <c r="G1576" s="10">
        <v>15</v>
      </c>
      <c r="H1576" s="11" t="str">
        <f t="shared" si="121"/>
        <v>_16AY</v>
      </c>
      <c r="I1576" s="10" t="s">
        <v>23</v>
      </c>
      <c r="J1576" s="10" t="s">
        <v>24</v>
      </c>
      <c r="K1576" s="10" t="s">
        <v>24</v>
      </c>
      <c r="L1576" s="10" t="s">
        <v>46</v>
      </c>
      <c r="M1576" s="10" t="s">
        <v>46</v>
      </c>
      <c r="N1576" s="10" t="s">
        <v>46</v>
      </c>
      <c r="O1576" s="10" t="s">
        <v>46</v>
      </c>
      <c r="P1576" s="11" t="str">
        <f t="shared" si="122"/>
        <v>_NotUsing</v>
      </c>
      <c r="Q1576" s="10" t="s">
        <v>46</v>
      </c>
      <c r="R1576" s="10" t="s">
        <v>46</v>
      </c>
      <c r="S1576" s="10" t="s">
        <v>31</v>
      </c>
      <c r="T1576" s="11" t="str" cm="1">
        <f t="array" ref="T1576">_xlfn.IFS(S1576="Month-to-month","_MM",S1576="One year","_OY",S1576="Two year","_TY")</f>
        <v>_OY</v>
      </c>
      <c r="U1576" s="10" t="s">
        <v>24</v>
      </c>
      <c r="V1576" s="10" t="s">
        <v>32</v>
      </c>
      <c r="W1576" s="10">
        <v>19.649999999999999</v>
      </c>
      <c r="X1576" s="10">
        <v>270.60000000000002</v>
      </c>
      <c r="Y1576" s="10" t="s">
        <v>24</v>
      </c>
      <c r="Z1576" s="11">
        <f t="shared" si="123"/>
        <v>0</v>
      </c>
      <c r="AA1576" s="11" t="str">
        <f t="shared" si="124"/>
        <v>J_16AY_NotUsing_OY</v>
      </c>
    </row>
    <row r="1577" spans="1:27">
      <c r="A1577" s="10" t="s">
        <v>1612</v>
      </c>
      <c r="B1577" s="10" t="s">
        <v>30</v>
      </c>
      <c r="C1577" s="10">
        <v>0</v>
      </c>
      <c r="D1577" s="11" t="str">
        <f t="shared" si="120"/>
        <v>J</v>
      </c>
      <c r="E1577" s="10" t="s">
        <v>24</v>
      </c>
      <c r="F1577" s="10" t="s">
        <v>24</v>
      </c>
      <c r="G1577" s="10">
        <v>66</v>
      </c>
      <c r="H1577" s="11" t="str">
        <f t="shared" si="121"/>
        <v>_16AY+</v>
      </c>
      <c r="I1577" s="10" t="s">
        <v>23</v>
      </c>
      <c r="J1577" s="10" t="s">
        <v>24</v>
      </c>
      <c r="K1577" s="10" t="s">
        <v>37</v>
      </c>
      <c r="L1577" s="10" t="s">
        <v>24</v>
      </c>
      <c r="M1577" s="10" t="s">
        <v>23</v>
      </c>
      <c r="N1577" s="10" t="s">
        <v>23</v>
      </c>
      <c r="O1577" s="10" t="s">
        <v>24</v>
      </c>
      <c r="P1577" s="11" t="str">
        <f t="shared" si="122"/>
        <v>_Using</v>
      </c>
      <c r="Q1577" s="10" t="s">
        <v>23</v>
      </c>
      <c r="R1577" s="10" t="s">
        <v>23</v>
      </c>
      <c r="S1577" s="10" t="s">
        <v>27</v>
      </c>
      <c r="T1577" s="11" t="str" cm="1">
        <f t="array" ref="T1577">_xlfn.IFS(S1577="Month-to-month","_MM",S1577="One year","_OY",S1577="Two year","_TY")</f>
        <v>_MM</v>
      </c>
      <c r="U1577" s="10" t="s">
        <v>24</v>
      </c>
      <c r="V1577" s="10" t="s">
        <v>28</v>
      </c>
      <c r="W1577" s="10">
        <v>99.5</v>
      </c>
      <c r="X1577" s="10">
        <v>6710.5</v>
      </c>
      <c r="Y1577" s="10" t="s">
        <v>23</v>
      </c>
      <c r="Z1577" s="11">
        <f t="shared" si="123"/>
        <v>1</v>
      </c>
      <c r="AA1577" s="11" t="str">
        <f t="shared" si="124"/>
        <v>J_16AY+_Using_MM</v>
      </c>
    </row>
    <row r="1578" spans="1:27">
      <c r="A1578" s="10" t="s">
        <v>1613</v>
      </c>
      <c r="B1578" s="10" t="s">
        <v>22</v>
      </c>
      <c r="C1578" s="10">
        <v>1</v>
      </c>
      <c r="D1578" s="11" t="str">
        <f t="shared" si="120"/>
        <v>S</v>
      </c>
      <c r="E1578" s="10" t="s">
        <v>23</v>
      </c>
      <c r="F1578" s="10" t="s">
        <v>24</v>
      </c>
      <c r="G1578" s="10">
        <v>68</v>
      </c>
      <c r="H1578" s="11" t="str">
        <f t="shared" si="121"/>
        <v>_16AY+</v>
      </c>
      <c r="I1578" s="10" t="s">
        <v>23</v>
      </c>
      <c r="J1578" s="10" t="s">
        <v>24</v>
      </c>
      <c r="K1578" s="10" t="s">
        <v>26</v>
      </c>
      <c r="L1578" s="10" t="s">
        <v>24</v>
      </c>
      <c r="M1578" s="10" t="s">
        <v>23</v>
      </c>
      <c r="N1578" s="10" t="s">
        <v>23</v>
      </c>
      <c r="O1578" s="10" t="s">
        <v>23</v>
      </c>
      <c r="P1578" s="11" t="str">
        <f t="shared" si="122"/>
        <v>_Using</v>
      </c>
      <c r="Q1578" s="10" t="s">
        <v>24</v>
      </c>
      <c r="R1578" s="10" t="s">
        <v>24</v>
      </c>
      <c r="S1578" s="10" t="s">
        <v>31</v>
      </c>
      <c r="T1578" s="11" t="str" cm="1">
        <f t="array" ref="T1578">_xlfn.IFS(S1578="Month-to-month","_MM",S1578="One year","_OY",S1578="Two year","_TY")</f>
        <v>_OY</v>
      </c>
      <c r="U1578" s="10" t="s">
        <v>23</v>
      </c>
      <c r="V1578" s="10" t="s">
        <v>35</v>
      </c>
      <c r="W1578" s="10">
        <v>60.65</v>
      </c>
      <c r="X1578" s="10">
        <v>3975.9</v>
      </c>
      <c r="Y1578" s="10" t="s">
        <v>24</v>
      </c>
      <c r="Z1578" s="11">
        <f t="shared" si="123"/>
        <v>0</v>
      </c>
      <c r="AA1578" s="11" t="str">
        <f t="shared" si="124"/>
        <v>S_16AY+_Using_OY</v>
      </c>
    </row>
    <row r="1579" spans="1:27">
      <c r="A1579" s="10" t="s">
        <v>1614</v>
      </c>
      <c r="B1579" s="10" t="s">
        <v>22</v>
      </c>
      <c r="C1579" s="10">
        <v>0</v>
      </c>
      <c r="D1579" s="11" t="str">
        <f t="shared" si="120"/>
        <v>J</v>
      </c>
      <c r="E1579" s="10" t="s">
        <v>23</v>
      </c>
      <c r="F1579" s="10" t="s">
        <v>23</v>
      </c>
      <c r="G1579" s="10">
        <v>17</v>
      </c>
      <c r="H1579" s="11" t="str">
        <f t="shared" si="121"/>
        <v>_16AY+</v>
      </c>
      <c r="I1579" s="10" t="s">
        <v>23</v>
      </c>
      <c r="J1579" s="10" t="s">
        <v>24</v>
      </c>
      <c r="K1579" s="10" t="s">
        <v>37</v>
      </c>
      <c r="L1579" s="10" t="s">
        <v>24</v>
      </c>
      <c r="M1579" s="10" t="s">
        <v>24</v>
      </c>
      <c r="N1579" s="10" t="s">
        <v>23</v>
      </c>
      <c r="O1579" s="10" t="s">
        <v>23</v>
      </c>
      <c r="P1579" s="11" t="str">
        <f t="shared" si="122"/>
        <v>_Using</v>
      </c>
      <c r="Q1579" s="10" t="s">
        <v>23</v>
      </c>
      <c r="R1579" s="10" t="s">
        <v>23</v>
      </c>
      <c r="S1579" s="10" t="s">
        <v>31</v>
      </c>
      <c r="T1579" s="11" t="str" cm="1">
        <f t="array" ref="T1579">_xlfn.IFS(S1579="Month-to-month","_MM",S1579="One year","_OY",S1579="Two year","_TY")</f>
        <v>_OY</v>
      </c>
      <c r="U1579" s="10" t="s">
        <v>24</v>
      </c>
      <c r="V1579" s="10" t="s">
        <v>35</v>
      </c>
      <c r="W1579" s="10">
        <v>98.6</v>
      </c>
      <c r="X1579" s="10">
        <v>1704.95</v>
      </c>
      <c r="Y1579" s="10" t="s">
        <v>23</v>
      </c>
      <c r="Z1579" s="11">
        <f t="shared" si="123"/>
        <v>1</v>
      </c>
      <c r="AA1579" s="11" t="str">
        <f t="shared" si="124"/>
        <v>J_16AY+_Using_OY</v>
      </c>
    </row>
    <row r="1580" spans="1:27">
      <c r="A1580" s="10" t="s">
        <v>1615</v>
      </c>
      <c r="B1580" s="10" t="s">
        <v>22</v>
      </c>
      <c r="C1580" s="10">
        <v>0</v>
      </c>
      <c r="D1580" s="11" t="str">
        <f t="shared" si="120"/>
        <v>J</v>
      </c>
      <c r="E1580" s="10" t="s">
        <v>24</v>
      </c>
      <c r="F1580" s="10" t="s">
        <v>24</v>
      </c>
      <c r="G1580" s="10">
        <v>7</v>
      </c>
      <c r="H1580" s="11" t="str">
        <f t="shared" si="121"/>
        <v>_16AY</v>
      </c>
      <c r="I1580" s="10" t="s">
        <v>23</v>
      </c>
      <c r="J1580" s="10" t="s">
        <v>24</v>
      </c>
      <c r="K1580" s="10" t="s">
        <v>26</v>
      </c>
      <c r="L1580" s="10" t="s">
        <v>24</v>
      </c>
      <c r="M1580" s="10" t="s">
        <v>24</v>
      </c>
      <c r="N1580" s="10" t="s">
        <v>24</v>
      </c>
      <c r="O1580" s="10" t="s">
        <v>23</v>
      </c>
      <c r="P1580" s="11" t="str">
        <f t="shared" si="122"/>
        <v>_Using</v>
      </c>
      <c r="Q1580" s="10" t="s">
        <v>23</v>
      </c>
      <c r="R1580" s="10" t="s">
        <v>24</v>
      </c>
      <c r="S1580" s="10" t="s">
        <v>27</v>
      </c>
      <c r="T1580" s="11" t="str" cm="1">
        <f t="array" ref="T1580">_xlfn.IFS(S1580="Month-to-month","_MM",S1580="One year","_OY",S1580="Two year","_TY")</f>
        <v>_MM</v>
      </c>
      <c r="U1580" s="10" t="s">
        <v>23</v>
      </c>
      <c r="V1580" s="10" t="s">
        <v>32</v>
      </c>
      <c r="W1580" s="10">
        <v>59.5</v>
      </c>
      <c r="X1580" s="10">
        <v>415.95</v>
      </c>
      <c r="Y1580" s="10" t="s">
        <v>23</v>
      </c>
      <c r="Z1580" s="11">
        <f t="shared" si="123"/>
        <v>1</v>
      </c>
      <c r="AA1580" s="11" t="str">
        <f t="shared" si="124"/>
        <v>J_16AY_Using_MM</v>
      </c>
    </row>
    <row r="1581" spans="1:27">
      <c r="A1581" s="10" t="s">
        <v>1616</v>
      </c>
      <c r="B1581" s="10" t="s">
        <v>30</v>
      </c>
      <c r="C1581" s="10">
        <v>1</v>
      </c>
      <c r="D1581" s="11" t="str">
        <f t="shared" si="120"/>
        <v>S</v>
      </c>
      <c r="E1581" s="10" t="s">
        <v>23</v>
      </c>
      <c r="F1581" s="10" t="s">
        <v>24</v>
      </c>
      <c r="G1581" s="10">
        <v>12</v>
      </c>
      <c r="H1581" s="11" t="str">
        <f t="shared" si="121"/>
        <v>_16AY</v>
      </c>
      <c r="I1581" s="10" t="s">
        <v>23</v>
      </c>
      <c r="J1581" s="10" t="s">
        <v>24</v>
      </c>
      <c r="K1581" s="10" t="s">
        <v>37</v>
      </c>
      <c r="L1581" s="10" t="s">
        <v>24</v>
      </c>
      <c r="M1581" s="10" t="s">
        <v>24</v>
      </c>
      <c r="N1581" s="10" t="s">
        <v>24</v>
      </c>
      <c r="O1581" s="10" t="s">
        <v>24</v>
      </c>
      <c r="P1581" s="11" t="str">
        <f t="shared" si="122"/>
        <v>_NotUsing</v>
      </c>
      <c r="Q1581" s="10" t="s">
        <v>24</v>
      </c>
      <c r="R1581" s="10" t="s">
        <v>23</v>
      </c>
      <c r="S1581" s="10" t="s">
        <v>27</v>
      </c>
      <c r="T1581" s="11" t="str" cm="1">
        <f t="array" ref="T1581">_xlfn.IFS(S1581="Month-to-month","_MM",S1581="One year","_OY",S1581="Two year","_TY")</f>
        <v>_MM</v>
      </c>
      <c r="U1581" s="10" t="s">
        <v>23</v>
      </c>
      <c r="V1581" s="10" t="s">
        <v>28</v>
      </c>
      <c r="W1581" s="10">
        <v>80.45</v>
      </c>
      <c r="X1581" s="10">
        <v>950.2</v>
      </c>
      <c r="Y1581" s="10" t="s">
        <v>23</v>
      </c>
      <c r="Z1581" s="11">
        <f t="shared" si="123"/>
        <v>1</v>
      </c>
      <c r="AA1581" s="11" t="str">
        <f t="shared" si="124"/>
        <v>S_16AY_NotUsing_MM</v>
      </c>
    </row>
    <row r="1582" spans="1:27">
      <c r="A1582" s="10" t="s">
        <v>1617</v>
      </c>
      <c r="B1582" s="10" t="s">
        <v>22</v>
      </c>
      <c r="C1582" s="10">
        <v>1</v>
      </c>
      <c r="D1582" s="11" t="str">
        <f t="shared" si="120"/>
        <v>S</v>
      </c>
      <c r="E1582" s="10" t="s">
        <v>23</v>
      </c>
      <c r="F1582" s="10" t="s">
        <v>24</v>
      </c>
      <c r="G1582" s="10">
        <v>21</v>
      </c>
      <c r="H1582" s="11" t="str">
        <f t="shared" si="121"/>
        <v>_16AY+</v>
      </c>
      <c r="I1582" s="10" t="s">
        <v>23</v>
      </c>
      <c r="J1582" s="10" t="s">
        <v>23</v>
      </c>
      <c r="K1582" s="10" t="s">
        <v>26</v>
      </c>
      <c r="L1582" s="10" t="s">
        <v>24</v>
      </c>
      <c r="M1582" s="10" t="s">
        <v>23</v>
      </c>
      <c r="N1582" s="10" t="s">
        <v>23</v>
      </c>
      <c r="O1582" s="10" t="s">
        <v>24</v>
      </c>
      <c r="P1582" s="11" t="str">
        <f t="shared" si="122"/>
        <v>_Using</v>
      </c>
      <c r="Q1582" s="10" t="s">
        <v>24</v>
      </c>
      <c r="R1582" s="10" t="s">
        <v>23</v>
      </c>
      <c r="S1582" s="10" t="s">
        <v>31</v>
      </c>
      <c r="T1582" s="11" t="str" cm="1">
        <f t="array" ref="T1582">_xlfn.IFS(S1582="Month-to-month","_MM",S1582="One year","_OY",S1582="Two year","_TY")</f>
        <v>_OY</v>
      </c>
      <c r="U1582" s="10" t="s">
        <v>24</v>
      </c>
      <c r="V1582" s="10" t="s">
        <v>35</v>
      </c>
      <c r="W1582" s="10">
        <v>71.7</v>
      </c>
      <c r="X1582" s="10">
        <v>1497.05</v>
      </c>
      <c r="Y1582" s="10" t="s">
        <v>24</v>
      </c>
      <c r="Z1582" s="11">
        <f t="shared" si="123"/>
        <v>0</v>
      </c>
      <c r="AA1582" s="11" t="str">
        <f t="shared" si="124"/>
        <v>S_16AY+_Using_OY</v>
      </c>
    </row>
    <row r="1583" spans="1:27">
      <c r="A1583" s="10" t="s">
        <v>1618</v>
      </c>
      <c r="B1583" s="10" t="s">
        <v>30</v>
      </c>
      <c r="C1583" s="10">
        <v>0</v>
      </c>
      <c r="D1583" s="11" t="str">
        <f t="shared" si="120"/>
        <v>J</v>
      </c>
      <c r="E1583" s="10" t="s">
        <v>24</v>
      </c>
      <c r="F1583" s="10" t="s">
        <v>24</v>
      </c>
      <c r="G1583" s="10">
        <v>21</v>
      </c>
      <c r="H1583" s="11" t="str">
        <f t="shared" si="121"/>
        <v>_16AY+</v>
      </c>
      <c r="I1583" s="10" t="s">
        <v>24</v>
      </c>
      <c r="J1583" s="10" t="s">
        <v>25</v>
      </c>
      <c r="K1583" s="10" t="s">
        <v>26</v>
      </c>
      <c r="L1583" s="10" t="s">
        <v>24</v>
      </c>
      <c r="M1583" s="10" t="s">
        <v>23</v>
      </c>
      <c r="N1583" s="10" t="s">
        <v>24</v>
      </c>
      <c r="O1583" s="10" t="s">
        <v>23</v>
      </c>
      <c r="P1583" s="11" t="str">
        <f t="shared" si="122"/>
        <v>_Using</v>
      </c>
      <c r="Q1583" s="10" t="s">
        <v>24</v>
      </c>
      <c r="R1583" s="10" t="s">
        <v>24</v>
      </c>
      <c r="S1583" s="10" t="s">
        <v>27</v>
      </c>
      <c r="T1583" s="11" t="str" cm="1">
        <f t="array" ref="T1583">_xlfn.IFS(S1583="Month-to-month","_MM",S1583="One year","_OY",S1583="Two year","_TY")</f>
        <v>_MM</v>
      </c>
      <c r="U1583" s="10" t="s">
        <v>23</v>
      </c>
      <c r="V1583" s="10" t="s">
        <v>32</v>
      </c>
      <c r="W1583" s="10">
        <v>36</v>
      </c>
      <c r="X1583" s="10">
        <v>780.15</v>
      </c>
      <c r="Y1583" s="10" t="s">
        <v>24</v>
      </c>
      <c r="Z1583" s="11">
        <f t="shared" si="123"/>
        <v>0</v>
      </c>
      <c r="AA1583" s="11" t="str">
        <f t="shared" si="124"/>
        <v>J_16AY+_Using_MM</v>
      </c>
    </row>
    <row r="1584" spans="1:27">
      <c r="A1584" s="10" t="s">
        <v>1619</v>
      </c>
      <c r="B1584" s="10" t="s">
        <v>22</v>
      </c>
      <c r="C1584" s="10">
        <v>0</v>
      </c>
      <c r="D1584" s="11" t="str">
        <f t="shared" si="120"/>
        <v>J</v>
      </c>
      <c r="E1584" s="10" t="s">
        <v>23</v>
      </c>
      <c r="F1584" s="10" t="s">
        <v>23</v>
      </c>
      <c r="G1584" s="10">
        <v>56</v>
      </c>
      <c r="H1584" s="11" t="str">
        <f t="shared" si="121"/>
        <v>_16AY+</v>
      </c>
      <c r="I1584" s="10" t="s">
        <v>23</v>
      </c>
      <c r="J1584" s="10" t="s">
        <v>23</v>
      </c>
      <c r="K1584" s="10" t="s">
        <v>26</v>
      </c>
      <c r="L1584" s="10" t="s">
        <v>23</v>
      </c>
      <c r="M1584" s="10" t="s">
        <v>24</v>
      </c>
      <c r="N1584" s="10" t="s">
        <v>24</v>
      </c>
      <c r="O1584" s="10" t="s">
        <v>24</v>
      </c>
      <c r="P1584" s="11" t="str">
        <f t="shared" si="122"/>
        <v>_Using</v>
      </c>
      <c r="Q1584" s="10" t="s">
        <v>23</v>
      </c>
      <c r="R1584" s="10" t="s">
        <v>24</v>
      </c>
      <c r="S1584" s="10" t="s">
        <v>31</v>
      </c>
      <c r="T1584" s="11" t="str" cm="1">
        <f t="array" ref="T1584">_xlfn.IFS(S1584="Month-to-month","_MM",S1584="One year","_OY",S1584="Two year","_TY")</f>
        <v>_OY</v>
      </c>
      <c r="U1584" s="10" t="s">
        <v>24</v>
      </c>
      <c r="V1584" s="10" t="s">
        <v>35</v>
      </c>
      <c r="W1584" s="10">
        <v>65.2</v>
      </c>
      <c r="X1584" s="10">
        <v>3512.15</v>
      </c>
      <c r="Y1584" s="10" t="s">
        <v>24</v>
      </c>
      <c r="Z1584" s="11">
        <f t="shared" si="123"/>
        <v>0</v>
      </c>
      <c r="AA1584" s="11" t="str">
        <f t="shared" si="124"/>
        <v>J_16AY+_Using_OY</v>
      </c>
    </row>
    <row r="1585" spans="1:27">
      <c r="A1585" s="10" t="s">
        <v>1620</v>
      </c>
      <c r="B1585" s="10" t="s">
        <v>22</v>
      </c>
      <c r="C1585" s="10">
        <v>0</v>
      </c>
      <c r="D1585" s="11" t="str">
        <f t="shared" si="120"/>
        <v>J</v>
      </c>
      <c r="E1585" s="10" t="s">
        <v>23</v>
      </c>
      <c r="F1585" s="10" t="s">
        <v>23</v>
      </c>
      <c r="G1585" s="10">
        <v>6</v>
      </c>
      <c r="H1585" s="11" t="str">
        <f t="shared" si="121"/>
        <v>_6AY</v>
      </c>
      <c r="I1585" s="10" t="s">
        <v>23</v>
      </c>
      <c r="J1585" s="10" t="s">
        <v>23</v>
      </c>
      <c r="K1585" s="10" t="s">
        <v>26</v>
      </c>
      <c r="L1585" s="10" t="s">
        <v>24</v>
      </c>
      <c r="M1585" s="10" t="s">
        <v>24</v>
      </c>
      <c r="N1585" s="10" t="s">
        <v>24</v>
      </c>
      <c r="O1585" s="10" t="s">
        <v>24</v>
      </c>
      <c r="P1585" s="11" t="str">
        <f t="shared" si="122"/>
        <v>_NotUsing</v>
      </c>
      <c r="Q1585" s="10" t="s">
        <v>24</v>
      </c>
      <c r="R1585" s="10" t="s">
        <v>24</v>
      </c>
      <c r="S1585" s="10" t="s">
        <v>27</v>
      </c>
      <c r="T1585" s="11" t="str" cm="1">
        <f t="array" ref="T1585">_xlfn.IFS(S1585="Month-to-month","_MM",S1585="One year","_OY",S1585="Two year","_TY")</f>
        <v>_MM</v>
      </c>
      <c r="U1585" s="10" t="s">
        <v>23</v>
      </c>
      <c r="V1585" s="10" t="s">
        <v>40</v>
      </c>
      <c r="W1585" s="10">
        <v>48.95</v>
      </c>
      <c r="X1585" s="10">
        <v>273.25</v>
      </c>
      <c r="Y1585" s="10" t="s">
        <v>24</v>
      </c>
      <c r="Z1585" s="11">
        <f t="shared" si="123"/>
        <v>0</v>
      </c>
      <c r="AA1585" s="11" t="str">
        <f t="shared" si="124"/>
        <v>J_6AY_NotUsing_MM</v>
      </c>
    </row>
    <row r="1586" spans="1:27">
      <c r="A1586" s="10" t="s">
        <v>1621</v>
      </c>
      <c r="B1586" s="10" t="s">
        <v>22</v>
      </c>
      <c r="C1586" s="10">
        <v>1</v>
      </c>
      <c r="D1586" s="11" t="str">
        <f t="shared" si="120"/>
        <v>S</v>
      </c>
      <c r="E1586" s="10" t="s">
        <v>24</v>
      </c>
      <c r="F1586" s="10" t="s">
        <v>24</v>
      </c>
      <c r="G1586" s="10">
        <v>65</v>
      </c>
      <c r="H1586" s="11" t="str">
        <f t="shared" si="121"/>
        <v>_16AY+</v>
      </c>
      <c r="I1586" s="10" t="s">
        <v>24</v>
      </c>
      <c r="J1586" s="10" t="s">
        <v>25</v>
      </c>
      <c r="K1586" s="10" t="s">
        <v>26</v>
      </c>
      <c r="L1586" s="10" t="s">
        <v>24</v>
      </c>
      <c r="M1586" s="10" t="s">
        <v>23</v>
      </c>
      <c r="N1586" s="10" t="s">
        <v>23</v>
      </c>
      <c r="O1586" s="10" t="s">
        <v>24</v>
      </c>
      <c r="P1586" s="11" t="str">
        <f t="shared" si="122"/>
        <v>_Using</v>
      </c>
      <c r="Q1586" s="10" t="s">
        <v>23</v>
      </c>
      <c r="R1586" s="10" t="s">
        <v>23</v>
      </c>
      <c r="S1586" s="10" t="s">
        <v>47</v>
      </c>
      <c r="T1586" s="11" t="str" cm="1">
        <f t="array" ref="T1586">_xlfn.IFS(S1586="Month-to-month","_MM",S1586="One year","_OY",S1586="Two year","_TY")</f>
        <v>_TY</v>
      </c>
      <c r="U1586" s="10" t="s">
        <v>23</v>
      </c>
      <c r="V1586" s="10" t="s">
        <v>35</v>
      </c>
      <c r="W1586" s="10">
        <v>53.5</v>
      </c>
      <c r="X1586" s="10">
        <v>3517.9</v>
      </c>
      <c r="Y1586" s="10" t="s">
        <v>24</v>
      </c>
      <c r="Z1586" s="11">
        <f t="shared" si="123"/>
        <v>0</v>
      </c>
      <c r="AA1586" s="11" t="str">
        <f t="shared" si="124"/>
        <v>S_16AY+_Using_TY</v>
      </c>
    </row>
    <row r="1587" spans="1:27">
      <c r="A1587" s="10" t="s">
        <v>1622</v>
      </c>
      <c r="B1587" s="10" t="s">
        <v>30</v>
      </c>
      <c r="C1587" s="10">
        <v>0</v>
      </c>
      <c r="D1587" s="11" t="str">
        <f t="shared" si="120"/>
        <v>J</v>
      </c>
      <c r="E1587" s="10" t="s">
        <v>23</v>
      </c>
      <c r="F1587" s="10" t="s">
        <v>24</v>
      </c>
      <c r="G1587" s="10">
        <v>42</v>
      </c>
      <c r="H1587" s="11" t="str">
        <f t="shared" si="121"/>
        <v>_16AY+</v>
      </c>
      <c r="I1587" s="10" t="s">
        <v>23</v>
      </c>
      <c r="J1587" s="10" t="s">
        <v>23</v>
      </c>
      <c r="K1587" s="10" t="s">
        <v>26</v>
      </c>
      <c r="L1587" s="10" t="s">
        <v>23</v>
      </c>
      <c r="M1587" s="10" t="s">
        <v>24</v>
      </c>
      <c r="N1587" s="10" t="s">
        <v>24</v>
      </c>
      <c r="O1587" s="10" t="s">
        <v>23</v>
      </c>
      <c r="P1587" s="11" t="str">
        <f t="shared" si="122"/>
        <v>_Using</v>
      </c>
      <c r="Q1587" s="10" t="s">
        <v>23</v>
      </c>
      <c r="R1587" s="10" t="s">
        <v>23</v>
      </c>
      <c r="S1587" s="10" t="s">
        <v>31</v>
      </c>
      <c r="T1587" s="11" t="str" cm="1">
        <f t="array" ref="T1587">_xlfn.IFS(S1587="Month-to-month","_MM",S1587="One year","_OY",S1587="Two year","_TY")</f>
        <v>_OY</v>
      </c>
      <c r="U1587" s="10" t="s">
        <v>24</v>
      </c>
      <c r="V1587" s="10" t="s">
        <v>40</v>
      </c>
      <c r="W1587" s="10">
        <v>80.45</v>
      </c>
      <c r="X1587" s="10">
        <v>3375.9</v>
      </c>
      <c r="Y1587" s="10" t="s">
        <v>24</v>
      </c>
      <c r="Z1587" s="11">
        <f t="shared" si="123"/>
        <v>0</v>
      </c>
      <c r="AA1587" s="11" t="str">
        <f t="shared" si="124"/>
        <v>J_16AY+_Using_OY</v>
      </c>
    </row>
    <row r="1588" spans="1:27">
      <c r="A1588" s="10" t="s">
        <v>1623</v>
      </c>
      <c r="B1588" s="10" t="s">
        <v>22</v>
      </c>
      <c r="C1588" s="10">
        <v>0</v>
      </c>
      <c r="D1588" s="11" t="str">
        <f t="shared" si="120"/>
        <v>J</v>
      </c>
      <c r="E1588" s="10" t="s">
        <v>23</v>
      </c>
      <c r="F1588" s="10" t="s">
        <v>23</v>
      </c>
      <c r="G1588" s="10">
        <v>68</v>
      </c>
      <c r="H1588" s="11" t="str">
        <f t="shared" si="121"/>
        <v>_16AY+</v>
      </c>
      <c r="I1588" s="10" t="s">
        <v>23</v>
      </c>
      <c r="J1588" s="10" t="s">
        <v>23</v>
      </c>
      <c r="K1588" s="10" t="s">
        <v>37</v>
      </c>
      <c r="L1588" s="10" t="s">
        <v>23</v>
      </c>
      <c r="M1588" s="10" t="s">
        <v>24</v>
      </c>
      <c r="N1588" s="10" t="s">
        <v>23</v>
      </c>
      <c r="O1588" s="10" t="s">
        <v>23</v>
      </c>
      <c r="P1588" s="11" t="str">
        <f t="shared" si="122"/>
        <v>_Using</v>
      </c>
      <c r="Q1588" s="10" t="s">
        <v>23</v>
      </c>
      <c r="R1588" s="10" t="s">
        <v>23</v>
      </c>
      <c r="S1588" s="10" t="s">
        <v>47</v>
      </c>
      <c r="T1588" s="11" t="str" cm="1">
        <f t="array" ref="T1588">_xlfn.IFS(S1588="Month-to-month","_MM",S1588="One year","_OY",S1588="Two year","_TY")</f>
        <v>_TY</v>
      </c>
      <c r="U1588" s="10" t="s">
        <v>23</v>
      </c>
      <c r="V1588" s="10" t="s">
        <v>35</v>
      </c>
      <c r="W1588" s="10">
        <v>109.05</v>
      </c>
      <c r="X1588" s="10">
        <v>7508.55</v>
      </c>
      <c r="Y1588" s="10" t="s">
        <v>24</v>
      </c>
      <c r="Z1588" s="11">
        <f t="shared" si="123"/>
        <v>0</v>
      </c>
      <c r="AA1588" s="11" t="str">
        <f t="shared" si="124"/>
        <v>J_16AY+_Using_TY</v>
      </c>
    </row>
    <row r="1589" spans="1:27">
      <c r="A1589" s="10" t="s">
        <v>1624</v>
      </c>
      <c r="B1589" s="10" t="s">
        <v>30</v>
      </c>
      <c r="C1589" s="10">
        <v>0</v>
      </c>
      <c r="D1589" s="11" t="str">
        <f t="shared" si="120"/>
        <v>J</v>
      </c>
      <c r="E1589" s="10" t="s">
        <v>23</v>
      </c>
      <c r="F1589" s="10" t="s">
        <v>23</v>
      </c>
      <c r="G1589" s="10">
        <v>48</v>
      </c>
      <c r="H1589" s="11" t="str">
        <f t="shared" si="121"/>
        <v>_16AY+</v>
      </c>
      <c r="I1589" s="10" t="s">
        <v>23</v>
      </c>
      <c r="J1589" s="10" t="s">
        <v>23</v>
      </c>
      <c r="K1589" s="10" t="s">
        <v>24</v>
      </c>
      <c r="L1589" s="10" t="s">
        <v>46</v>
      </c>
      <c r="M1589" s="10" t="s">
        <v>46</v>
      </c>
      <c r="N1589" s="10" t="s">
        <v>46</v>
      </c>
      <c r="O1589" s="10" t="s">
        <v>46</v>
      </c>
      <c r="P1589" s="11" t="str">
        <f t="shared" si="122"/>
        <v>_NotUsing</v>
      </c>
      <c r="Q1589" s="10" t="s">
        <v>46</v>
      </c>
      <c r="R1589" s="10" t="s">
        <v>46</v>
      </c>
      <c r="S1589" s="10" t="s">
        <v>47</v>
      </c>
      <c r="T1589" s="11" t="str" cm="1">
        <f t="array" ref="T1589">_xlfn.IFS(S1589="Month-to-month","_MM",S1589="One year","_OY",S1589="Two year","_TY")</f>
        <v>_TY</v>
      </c>
      <c r="U1589" s="10" t="s">
        <v>24</v>
      </c>
      <c r="V1589" s="10" t="s">
        <v>35</v>
      </c>
      <c r="W1589" s="10">
        <v>26.3</v>
      </c>
      <c r="X1589" s="10">
        <v>1245.05</v>
      </c>
      <c r="Y1589" s="10" t="s">
        <v>24</v>
      </c>
      <c r="Z1589" s="11">
        <f t="shared" si="123"/>
        <v>0</v>
      </c>
      <c r="AA1589" s="11" t="str">
        <f t="shared" si="124"/>
        <v>J_16AY+_NotUsing_TY</v>
      </c>
    </row>
    <row r="1590" spans="1:27">
      <c r="A1590" s="10" t="s">
        <v>1625</v>
      </c>
      <c r="B1590" s="10" t="s">
        <v>22</v>
      </c>
      <c r="C1590" s="10">
        <v>1</v>
      </c>
      <c r="D1590" s="11" t="str">
        <f t="shared" si="120"/>
        <v>S</v>
      </c>
      <c r="E1590" s="10" t="s">
        <v>24</v>
      </c>
      <c r="F1590" s="10" t="s">
        <v>24</v>
      </c>
      <c r="G1590" s="10">
        <v>50</v>
      </c>
      <c r="H1590" s="11" t="str">
        <f t="shared" si="121"/>
        <v>_16AY+</v>
      </c>
      <c r="I1590" s="10" t="s">
        <v>23</v>
      </c>
      <c r="J1590" s="10" t="s">
        <v>23</v>
      </c>
      <c r="K1590" s="10" t="s">
        <v>37</v>
      </c>
      <c r="L1590" s="10" t="s">
        <v>24</v>
      </c>
      <c r="M1590" s="10" t="s">
        <v>23</v>
      </c>
      <c r="N1590" s="10" t="s">
        <v>24</v>
      </c>
      <c r="O1590" s="10" t="s">
        <v>23</v>
      </c>
      <c r="P1590" s="11" t="str">
        <f t="shared" si="122"/>
        <v>_Using</v>
      </c>
      <c r="Q1590" s="10" t="s">
        <v>23</v>
      </c>
      <c r="R1590" s="10" t="s">
        <v>23</v>
      </c>
      <c r="S1590" s="10" t="s">
        <v>31</v>
      </c>
      <c r="T1590" s="11" t="str" cm="1">
        <f t="array" ref="T1590">_xlfn.IFS(S1590="Month-to-month","_MM",S1590="One year","_OY",S1590="Two year","_TY")</f>
        <v>_OY</v>
      </c>
      <c r="U1590" s="10" t="s">
        <v>23</v>
      </c>
      <c r="V1590" s="10" t="s">
        <v>28</v>
      </c>
      <c r="W1590" s="10">
        <v>106.8</v>
      </c>
      <c r="X1590" s="10">
        <v>5347.95</v>
      </c>
      <c r="Y1590" s="10" t="s">
        <v>24</v>
      </c>
      <c r="Z1590" s="11">
        <f t="shared" si="123"/>
        <v>0</v>
      </c>
      <c r="AA1590" s="11" t="str">
        <f t="shared" si="124"/>
        <v>S_16AY+_Using_OY</v>
      </c>
    </row>
    <row r="1591" spans="1:27">
      <c r="A1591" s="10" t="s">
        <v>1626</v>
      </c>
      <c r="B1591" s="10" t="s">
        <v>22</v>
      </c>
      <c r="C1591" s="10">
        <v>1</v>
      </c>
      <c r="D1591" s="11" t="str">
        <f t="shared" si="120"/>
        <v>S</v>
      </c>
      <c r="E1591" s="10" t="s">
        <v>24</v>
      </c>
      <c r="F1591" s="10" t="s">
        <v>24</v>
      </c>
      <c r="G1591" s="10">
        <v>7</v>
      </c>
      <c r="H1591" s="11" t="str">
        <f t="shared" si="121"/>
        <v>_16AY</v>
      </c>
      <c r="I1591" s="10" t="s">
        <v>23</v>
      </c>
      <c r="J1591" s="10" t="s">
        <v>24</v>
      </c>
      <c r="K1591" s="10" t="s">
        <v>26</v>
      </c>
      <c r="L1591" s="10" t="s">
        <v>24</v>
      </c>
      <c r="M1591" s="10" t="s">
        <v>23</v>
      </c>
      <c r="N1591" s="10" t="s">
        <v>23</v>
      </c>
      <c r="O1591" s="10" t="s">
        <v>24</v>
      </c>
      <c r="P1591" s="11" t="str">
        <f t="shared" si="122"/>
        <v>_Using</v>
      </c>
      <c r="Q1591" s="10" t="s">
        <v>23</v>
      </c>
      <c r="R1591" s="10" t="s">
        <v>24</v>
      </c>
      <c r="S1591" s="10" t="s">
        <v>27</v>
      </c>
      <c r="T1591" s="11" t="str" cm="1">
        <f t="array" ref="T1591">_xlfn.IFS(S1591="Month-to-month","_MM",S1591="One year","_OY",S1591="Two year","_TY")</f>
        <v>_MM</v>
      </c>
      <c r="U1591" s="10" t="s">
        <v>23</v>
      </c>
      <c r="V1591" s="10" t="s">
        <v>28</v>
      </c>
      <c r="W1591" s="10">
        <v>64.95</v>
      </c>
      <c r="X1591" s="10">
        <v>493.65</v>
      </c>
      <c r="Y1591" s="10" t="s">
        <v>24</v>
      </c>
      <c r="Z1591" s="11">
        <f t="shared" si="123"/>
        <v>0</v>
      </c>
      <c r="AA1591" s="11" t="str">
        <f t="shared" si="124"/>
        <v>S_16AY_Using_MM</v>
      </c>
    </row>
    <row r="1592" spans="1:27">
      <c r="A1592" s="10" t="s">
        <v>1627</v>
      </c>
      <c r="B1592" s="10" t="s">
        <v>22</v>
      </c>
      <c r="C1592" s="10">
        <v>0</v>
      </c>
      <c r="D1592" s="11" t="str">
        <f t="shared" si="120"/>
        <v>J</v>
      </c>
      <c r="E1592" s="10" t="s">
        <v>23</v>
      </c>
      <c r="F1592" s="10" t="s">
        <v>23</v>
      </c>
      <c r="G1592" s="10">
        <v>63</v>
      </c>
      <c r="H1592" s="11" t="str">
        <f t="shared" si="121"/>
        <v>_16AY+</v>
      </c>
      <c r="I1592" s="10" t="s">
        <v>23</v>
      </c>
      <c r="J1592" s="10" t="s">
        <v>24</v>
      </c>
      <c r="K1592" s="10" t="s">
        <v>24</v>
      </c>
      <c r="L1592" s="10" t="s">
        <v>46</v>
      </c>
      <c r="M1592" s="10" t="s">
        <v>46</v>
      </c>
      <c r="N1592" s="10" t="s">
        <v>46</v>
      </c>
      <c r="O1592" s="10" t="s">
        <v>46</v>
      </c>
      <c r="P1592" s="11" t="str">
        <f t="shared" si="122"/>
        <v>_NotUsing</v>
      </c>
      <c r="Q1592" s="10" t="s">
        <v>46</v>
      </c>
      <c r="R1592" s="10" t="s">
        <v>46</v>
      </c>
      <c r="S1592" s="10" t="s">
        <v>47</v>
      </c>
      <c r="T1592" s="11" t="str" cm="1">
        <f t="array" ref="T1592">_xlfn.IFS(S1592="Month-to-month","_MM",S1592="One year","_OY",S1592="Two year","_TY")</f>
        <v>_TY</v>
      </c>
      <c r="U1592" s="10" t="s">
        <v>24</v>
      </c>
      <c r="V1592" s="10" t="s">
        <v>28</v>
      </c>
      <c r="W1592" s="10">
        <v>19.350000000000001</v>
      </c>
      <c r="X1592" s="10">
        <v>1263.8499999999999</v>
      </c>
      <c r="Y1592" s="10" t="s">
        <v>24</v>
      </c>
      <c r="Z1592" s="11">
        <f t="shared" si="123"/>
        <v>0</v>
      </c>
      <c r="AA1592" s="11" t="str">
        <f t="shared" si="124"/>
        <v>J_16AY+_NotUsing_TY</v>
      </c>
    </row>
    <row r="1593" spans="1:27">
      <c r="A1593" s="10" t="s">
        <v>1628</v>
      </c>
      <c r="B1593" s="10" t="s">
        <v>30</v>
      </c>
      <c r="C1593" s="10">
        <v>0</v>
      </c>
      <c r="D1593" s="11" t="str">
        <f t="shared" si="120"/>
        <v>J</v>
      </c>
      <c r="E1593" s="10" t="s">
        <v>24</v>
      </c>
      <c r="F1593" s="10" t="s">
        <v>24</v>
      </c>
      <c r="G1593" s="10">
        <v>17</v>
      </c>
      <c r="H1593" s="11" t="str">
        <f t="shared" si="121"/>
        <v>_16AY+</v>
      </c>
      <c r="I1593" s="10" t="s">
        <v>23</v>
      </c>
      <c r="J1593" s="10" t="s">
        <v>24</v>
      </c>
      <c r="K1593" s="10" t="s">
        <v>24</v>
      </c>
      <c r="L1593" s="10" t="s">
        <v>46</v>
      </c>
      <c r="M1593" s="10" t="s">
        <v>46</v>
      </c>
      <c r="N1593" s="10" t="s">
        <v>46</v>
      </c>
      <c r="O1593" s="10" t="s">
        <v>46</v>
      </c>
      <c r="P1593" s="11" t="str">
        <f t="shared" si="122"/>
        <v>_NotUsing</v>
      </c>
      <c r="Q1593" s="10" t="s">
        <v>46</v>
      </c>
      <c r="R1593" s="10" t="s">
        <v>46</v>
      </c>
      <c r="S1593" s="10" t="s">
        <v>27</v>
      </c>
      <c r="T1593" s="11" t="str" cm="1">
        <f t="array" ref="T1593">_xlfn.IFS(S1593="Month-to-month","_MM",S1593="One year","_OY",S1593="Two year","_TY")</f>
        <v>_MM</v>
      </c>
      <c r="U1593" s="10" t="s">
        <v>24</v>
      </c>
      <c r="V1593" s="10" t="s">
        <v>40</v>
      </c>
      <c r="W1593" s="10">
        <v>21.1</v>
      </c>
      <c r="X1593" s="10">
        <v>385.55</v>
      </c>
      <c r="Y1593" s="10" t="s">
        <v>24</v>
      </c>
      <c r="Z1593" s="11">
        <f t="shared" si="123"/>
        <v>0</v>
      </c>
      <c r="AA1593" s="11" t="str">
        <f t="shared" si="124"/>
        <v>J_16AY+_NotUsing_MM</v>
      </c>
    </row>
    <row r="1594" spans="1:27">
      <c r="A1594" s="10" t="s">
        <v>1629</v>
      </c>
      <c r="B1594" s="10" t="s">
        <v>22</v>
      </c>
      <c r="C1594" s="10">
        <v>0</v>
      </c>
      <c r="D1594" s="11" t="str">
        <f t="shared" si="120"/>
        <v>J</v>
      </c>
      <c r="E1594" s="10" t="s">
        <v>23</v>
      </c>
      <c r="F1594" s="10" t="s">
        <v>23</v>
      </c>
      <c r="G1594" s="10">
        <v>42</v>
      </c>
      <c r="H1594" s="11" t="str">
        <f t="shared" si="121"/>
        <v>_16AY+</v>
      </c>
      <c r="I1594" s="10" t="s">
        <v>23</v>
      </c>
      <c r="J1594" s="10" t="s">
        <v>24</v>
      </c>
      <c r="K1594" s="10" t="s">
        <v>37</v>
      </c>
      <c r="L1594" s="10" t="s">
        <v>24</v>
      </c>
      <c r="M1594" s="10" t="s">
        <v>24</v>
      </c>
      <c r="N1594" s="10" t="s">
        <v>24</v>
      </c>
      <c r="O1594" s="10" t="s">
        <v>24</v>
      </c>
      <c r="P1594" s="11" t="str">
        <f t="shared" si="122"/>
        <v>_NotUsing</v>
      </c>
      <c r="Q1594" s="10" t="s">
        <v>23</v>
      </c>
      <c r="R1594" s="10" t="s">
        <v>24</v>
      </c>
      <c r="S1594" s="10" t="s">
        <v>27</v>
      </c>
      <c r="T1594" s="11" t="str" cm="1">
        <f t="array" ref="T1594">_xlfn.IFS(S1594="Month-to-month","_MM",S1594="One year","_OY",S1594="Two year","_TY")</f>
        <v>_MM</v>
      </c>
      <c r="U1594" s="10" t="s">
        <v>23</v>
      </c>
      <c r="V1594" s="10" t="s">
        <v>40</v>
      </c>
      <c r="W1594" s="10">
        <v>77.95</v>
      </c>
      <c r="X1594" s="10">
        <v>3384</v>
      </c>
      <c r="Y1594" s="10" t="s">
        <v>23</v>
      </c>
      <c r="Z1594" s="11">
        <f t="shared" si="123"/>
        <v>1</v>
      </c>
      <c r="AA1594" s="11" t="str">
        <f t="shared" si="124"/>
        <v>J_16AY+_NotUsing_MM</v>
      </c>
    </row>
    <row r="1595" spans="1:27">
      <c r="A1595" s="10" t="s">
        <v>1630</v>
      </c>
      <c r="B1595" s="10" t="s">
        <v>30</v>
      </c>
      <c r="C1595" s="10">
        <v>0</v>
      </c>
      <c r="D1595" s="11" t="str">
        <f t="shared" si="120"/>
        <v>J</v>
      </c>
      <c r="E1595" s="10" t="s">
        <v>23</v>
      </c>
      <c r="F1595" s="10" t="s">
        <v>23</v>
      </c>
      <c r="G1595" s="10">
        <v>4</v>
      </c>
      <c r="H1595" s="11" t="str">
        <f t="shared" si="121"/>
        <v>_6AY</v>
      </c>
      <c r="I1595" s="10" t="s">
        <v>23</v>
      </c>
      <c r="J1595" s="10" t="s">
        <v>24</v>
      </c>
      <c r="K1595" s="10" t="s">
        <v>24</v>
      </c>
      <c r="L1595" s="10" t="s">
        <v>46</v>
      </c>
      <c r="M1595" s="10" t="s">
        <v>46</v>
      </c>
      <c r="N1595" s="10" t="s">
        <v>46</v>
      </c>
      <c r="O1595" s="10" t="s">
        <v>46</v>
      </c>
      <c r="P1595" s="11" t="str">
        <f t="shared" si="122"/>
        <v>_NotUsing</v>
      </c>
      <c r="Q1595" s="10" t="s">
        <v>46</v>
      </c>
      <c r="R1595" s="10" t="s">
        <v>46</v>
      </c>
      <c r="S1595" s="10" t="s">
        <v>27</v>
      </c>
      <c r="T1595" s="11" t="str" cm="1">
        <f t="array" ref="T1595">_xlfn.IFS(S1595="Month-to-month","_MM",S1595="One year","_OY",S1595="Two year","_TY")</f>
        <v>_MM</v>
      </c>
      <c r="U1595" s="10" t="s">
        <v>24</v>
      </c>
      <c r="V1595" s="10" t="s">
        <v>32</v>
      </c>
      <c r="W1595" s="10">
        <v>18.850000000000001</v>
      </c>
      <c r="X1595" s="10">
        <v>84.2</v>
      </c>
      <c r="Y1595" s="10" t="s">
        <v>24</v>
      </c>
      <c r="Z1595" s="11">
        <f t="shared" si="123"/>
        <v>0</v>
      </c>
      <c r="AA1595" s="11" t="str">
        <f t="shared" si="124"/>
        <v>J_6AY_NotUsing_MM</v>
      </c>
    </row>
    <row r="1596" spans="1:27">
      <c r="A1596" s="10" t="s">
        <v>1631</v>
      </c>
      <c r="B1596" s="10" t="s">
        <v>22</v>
      </c>
      <c r="C1596" s="10">
        <v>0</v>
      </c>
      <c r="D1596" s="11" t="str">
        <f t="shared" si="120"/>
        <v>J</v>
      </c>
      <c r="E1596" s="10" t="s">
        <v>24</v>
      </c>
      <c r="F1596" s="10" t="s">
        <v>23</v>
      </c>
      <c r="G1596" s="10">
        <v>62</v>
      </c>
      <c r="H1596" s="11" t="str">
        <f t="shared" si="121"/>
        <v>_16AY+</v>
      </c>
      <c r="I1596" s="10" t="s">
        <v>23</v>
      </c>
      <c r="J1596" s="10" t="s">
        <v>23</v>
      </c>
      <c r="K1596" s="10" t="s">
        <v>24</v>
      </c>
      <c r="L1596" s="10" t="s">
        <v>46</v>
      </c>
      <c r="M1596" s="10" t="s">
        <v>46</v>
      </c>
      <c r="N1596" s="10" t="s">
        <v>46</v>
      </c>
      <c r="O1596" s="10" t="s">
        <v>46</v>
      </c>
      <c r="P1596" s="11" t="str">
        <f t="shared" si="122"/>
        <v>_NotUsing</v>
      </c>
      <c r="Q1596" s="10" t="s">
        <v>46</v>
      </c>
      <c r="R1596" s="10" t="s">
        <v>46</v>
      </c>
      <c r="S1596" s="10" t="s">
        <v>47</v>
      </c>
      <c r="T1596" s="11" t="str" cm="1">
        <f t="array" ref="T1596">_xlfn.IFS(S1596="Month-to-month","_MM",S1596="One year","_OY",S1596="Two year","_TY")</f>
        <v>_TY</v>
      </c>
      <c r="U1596" s="10" t="s">
        <v>24</v>
      </c>
      <c r="V1596" s="10" t="s">
        <v>35</v>
      </c>
      <c r="W1596" s="10">
        <v>26</v>
      </c>
      <c r="X1596" s="10">
        <v>1638.7</v>
      </c>
      <c r="Y1596" s="10" t="s">
        <v>24</v>
      </c>
      <c r="Z1596" s="11">
        <f t="shared" si="123"/>
        <v>0</v>
      </c>
      <c r="AA1596" s="11" t="str">
        <f t="shared" si="124"/>
        <v>J_16AY+_NotUsing_TY</v>
      </c>
    </row>
    <row r="1597" spans="1:27">
      <c r="A1597" s="10" t="s">
        <v>1632</v>
      </c>
      <c r="B1597" s="10" t="s">
        <v>30</v>
      </c>
      <c r="C1597" s="10">
        <v>1</v>
      </c>
      <c r="D1597" s="11" t="str">
        <f t="shared" si="120"/>
        <v>S</v>
      </c>
      <c r="E1597" s="10" t="s">
        <v>24</v>
      </c>
      <c r="F1597" s="10" t="s">
        <v>24</v>
      </c>
      <c r="G1597" s="10">
        <v>2</v>
      </c>
      <c r="H1597" s="11" t="str">
        <f t="shared" si="121"/>
        <v>_6AY</v>
      </c>
      <c r="I1597" s="10" t="s">
        <v>23</v>
      </c>
      <c r="J1597" s="10" t="s">
        <v>24</v>
      </c>
      <c r="K1597" s="10" t="s">
        <v>37</v>
      </c>
      <c r="L1597" s="10" t="s">
        <v>24</v>
      </c>
      <c r="M1597" s="10" t="s">
        <v>23</v>
      </c>
      <c r="N1597" s="10" t="s">
        <v>24</v>
      </c>
      <c r="O1597" s="10" t="s">
        <v>24</v>
      </c>
      <c r="P1597" s="11" t="str">
        <f t="shared" si="122"/>
        <v>_Using</v>
      </c>
      <c r="Q1597" s="10" t="s">
        <v>24</v>
      </c>
      <c r="R1597" s="10" t="s">
        <v>24</v>
      </c>
      <c r="S1597" s="10" t="s">
        <v>27</v>
      </c>
      <c r="T1597" s="11" t="str" cm="1">
        <f t="array" ref="T1597">_xlfn.IFS(S1597="Month-to-month","_MM",S1597="One year","_OY",S1597="Two year","_TY")</f>
        <v>_MM</v>
      </c>
      <c r="U1597" s="10" t="s">
        <v>23</v>
      </c>
      <c r="V1597" s="10" t="s">
        <v>28</v>
      </c>
      <c r="W1597" s="10">
        <v>74.7</v>
      </c>
      <c r="X1597" s="10">
        <v>165.4</v>
      </c>
      <c r="Y1597" s="10" t="s">
        <v>23</v>
      </c>
      <c r="Z1597" s="11">
        <f t="shared" si="123"/>
        <v>1</v>
      </c>
      <c r="AA1597" s="11" t="str">
        <f t="shared" si="124"/>
        <v>S_6AY_Using_MM</v>
      </c>
    </row>
    <row r="1598" spans="1:27">
      <c r="A1598" s="10" t="s">
        <v>1633</v>
      </c>
      <c r="B1598" s="10" t="s">
        <v>22</v>
      </c>
      <c r="C1598" s="10">
        <v>0</v>
      </c>
      <c r="D1598" s="11" t="str">
        <f t="shared" si="120"/>
        <v>J</v>
      </c>
      <c r="E1598" s="10" t="s">
        <v>23</v>
      </c>
      <c r="F1598" s="10" t="s">
        <v>24</v>
      </c>
      <c r="G1598" s="10">
        <v>2</v>
      </c>
      <c r="H1598" s="11" t="str">
        <f t="shared" si="121"/>
        <v>_6AY</v>
      </c>
      <c r="I1598" s="10" t="s">
        <v>23</v>
      </c>
      <c r="J1598" s="10" t="s">
        <v>24</v>
      </c>
      <c r="K1598" s="10" t="s">
        <v>37</v>
      </c>
      <c r="L1598" s="10" t="s">
        <v>24</v>
      </c>
      <c r="M1598" s="10" t="s">
        <v>24</v>
      </c>
      <c r="N1598" s="10" t="s">
        <v>24</v>
      </c>
      <c r="O1598" s="10" t="s">
        <v>24</v>
      </c>
      <c r="P1598" s="11" t="str">
        <f t="shared" si="122"/>
        <v>_NotUsing</v>
      </c>
      <c r="Q1598" s="10" t="s">
        <v>24</v>
      </c>
      <c r="R1598" s="10" t="s">
        <v>24</v>
      </c>
      <c r="S1598" s="10" t="s">
        <v>27</v>
      </c>
      <c r="T1598" s="11" t="str" cm="1">
        <f t="array" ref="T1598">_xlfn.IFS(S1598="Month-to-month","_MM",S1598="One year","_OY",S1598="Two year","_TY")</f>
        <v>_MM</v>
      </c>
      <c r="U1598" s="10" t="s">
        <v>23</v>
      </c>
      <c r="V1598" s="10" t="s">
        <v>28</v>
      </c>
      <c r="W1598" s="10">
        <v>70.349999999999994</v>
      </c>
      <c r="X1598" s="10">
        <v>120.25</v>
      </c>
      <c r="Y1598" s="10" t="s">
        <v>24</v>
      </c>
      <c r="Z1598" s="11">
        <f t="shared" si="123"/>
        <v>0</v>
      </c>
      <c r="AA1598" s="11" t="str">
        <f t="shared" si="124"/>
        <v>J_6AY_NotUsing_MM</v>
      </c>
    </row>
    <row r="1599" spans="1:27">
      <c r="A1599" s="10" t="s">
        <v>1634</v>
      </c>
      <c r="B1599" s="10" t="s">
        <v>30</v>
      </c>
      <c r="C1599" s="10">
        <v>0</v>
      </c>
      <c r="D1599" s="11" t="str">
        <f t="shared" si="120"/>
        <v>J</v>
      </c>
      <c r="E1599" s="10" t="s">
        <v>23</v>
      </c>
      <c r="F1599" s="10" t="s">
        <v>24</v>
      </c>
      <c r="G1599" s="10">
        <v>48</v>
      </c>
      <c r="H1599" s="11" t="str">
        <f t="shared" si="121"/>
        <v>_16AY+</v>
      </c>
      <c r="I1599" s="10" t="s">
        <v>23</v>
      </c>
      <c r="J1599" s="10" t="s">
        <v>23</v>
      </c>
      <c r="K1599" s="10" t="s">
        <v>37</v>
      </c>
      <c r="L1599" s="10" t="s">
        <v>23</v>
      </c>
      <c r="M1599" s="10" t="s">
        <v>23</v>
      </c>
      <c r="N1599" s="10" t="s">
        <v>23</v>
      </c>
      <c r="O1599" s="10" t="s">
        <v>24</v>
      </c>
      <c r="P1599" s="11" t="str">
        <f t="shared" si="122"/>
        <v>_Using</v>
      </c>
      <c r="Q1599" s="10" t="s">
        <v>23</v>
      </c>
      <c r="R1599" s="10" t="s">
        <v>24</v>
      </c>
      <c r="S1599" s="10" t="s">
        <v>47</v>
      </c>
      <c r="T1599" s="11" t="str" cm="1">
        <f t="array" ref="T1599">_xlfn.IFS(S1599="Month-to-month","_MM",S1599="One year","_OY",S1599="Two year","_TY")</f>
        <v>_TY</v>
      </c>
      <c r="U1599" s="10" t="s">
        <v>23</v>
      </c>
      <c r="V1599" s="10" t="s">
        <v>35</v>
      </c>
      <c r="W1599" s="10">
        <v>96.9</v>
      </c>
      <c r="X1599" s="10">
        <v>4473.45</v>
      </c>
      <c r="Y1599" s="10" t="s">
        <v>24</v>
      </c>
      <c r="Z1599" s="11">
        <f t="shared" si="123"/>
        <v>0</v>
      </c>
      <c r="AA1599" s="11" t="str">
        <f t="shared" si="124"/>
        <v>J_16AY+_Using_TY</v>
      </c>
    </row>
    <row r="1600" spans="1:27">
      <c r="A1600" s="10" t="s">
        <v>1635</v>
      </c>
      <c r="B1600" s="10" t="s">
        <v>30</v>
      </c>
      <c r="C1600" s="10">
        <v>0</v>
      </c>
      <c r="D1600" s="11" t="str">
        <f t="shared" si="120"/>
        <v>J</v>
      </c>
      <c r="E1600" s="10" t="s">
        <v>23</v>
      </c>
      <c r="F1600" s="10" t="s">
        <v>24</v>
      </c>
      <c r="G1600" s="10">
        <v>27</v>
      </c>
      <c r="H1600" s="11" t="str">
        <f t="shared" si="121"/>
        <v>_16AY+</v>
      </c>
      <c r="I1600" s="10" t="s">
        <v>23</v>
      </c>
      <c r="J1600" s="10" t="s">
        <v>24</v>
      </c>
      <c r="K1600" s="10" t="s">
        <v>24</v>
      </c>
      <c r="L1600" s="10" t="s">
        <v>46</v>
      </c>
      <c r="M1600" s="10" t="s">
        <v>46</v>
      </c>
      <c r="N1600" s="10" t="s">
        <v>46</v>
      </c>
      <c r="O1600" s="10" t="s">
        <v>46</v>
      </c>
      <c r="P1600" s="11" t="str">
        <f t="shared" si="122"/>
        <v>_NotUsing</v>
      </c>
      <c r="Q1600" s="10" t="s">
        <v>46</v>
      </c>
      <c r="R1600" s="10" t="s">
        <v>46</v>
      </c>
      <c r="S1600" s="10" t="s">
        <v>47</v>
      </c>
      <c r="T1600" s="11" t="str" cm="1">
        <f t="array" ref="T1600">_xlfn.IFS(S1600="Month-to-month","_MM",S1600="One year","_OY",S1600="Two year","_TY")</f>
        <v>_TY</v>
      </c>
      <c r="U1600" s="10" t="s">
        <v>24</v>
      </c>
      <c r="V1600" s="10" t="s">
        <v>35</v>
      </c>
      <c r="W1600" s="10">
        <v>19.55</v>
      </c>
      <c r="X1600" s="10">
        <v>520.54999999999995</v>
      </c>
      <c r="Y1600" s="10" t="s">
        <v>24</v>
      </c>
      <c r="Z1600" s="11">
        <f t="shared" si="123"/>
        <v>0</v>
      </c>
      <c r="AA1600" s="11" t="str">
        <f t="shared" si="124"/>
        <v>J_16AY+_NotUsing_TY</v>
      </c>
    </row>
    <row r="1601" spans="1:27">
      <c r="A1601" s="10" t="s">
        <v>1636</v>
      </c>
      <c r="B1601" s="10" t="s">
        <v>22</v>
      </c>
      <c r="C1601" s="10">
        <v>0</v>
      </c>
      <c r="D1601" s="11" t="str">
        <f t="shared" si="120"/>
        <v>J</v>
      </c>
      <c r="E1601" s="10" t="s">
        <v>23</v>
      </c>
      <c r="F1601" s="10" t="s">
        <v>23</v>
      </c>
      <c r="G1601" s="10">
        <v>70</v>
      </c>
      <c r="H1601" s="11" t="str">
        <f t="shared" si="121"/>
        <v>_16AY+</v>
      </c>
      <c r="I1601" s="10" t="s">
        <v>23</v>
      </c>
      <c r="J1601" s="10" t="s">
        <v>24</v>
      </c>
      <c r="K1601" s="10" t="s">
        <v>26</v>
      </c>
      <c r="L1601" s="10" t="s">
        <v>24</v>
      </c>
      <c r="M1601" s="10" t="s">
        <v>23</v>
      </c>
      <c r="N1601" s="10" t="s">
        <v>23</v>
      </c>
      <c r="O1601" s="10" t="s">
        <v>23</v>
      </c>
      <c r="P1601" s="11" t="str">
        <f t="shared" si="122"/>
        <v>_Using</v>
      </c>
      <c r="Q1601" s="10" t="s">
        <v>23</v>
      </c>
      <c r="R1601" s="10" t="s">
        <v>23</v>
      </c>
      <c r="S1601" s="10" t="s">
        <v>47</v>
      </c>
      <c r="T1601" s="11" t="str" cm="1">
        <f t="array" ref="T1601">_xlfn.IFS(S1601="Month-to-month","_MM",S1601="One year","_OY",S1601="Two year","_TY")</f>
        <v>_TY</v>
      </c>
      <c r="U1601" s="10" t="s">
        <v>23</v>
      </c>
      <c r="V1601" s="10" t="s">
        <v>35</v>
      </c>
      <c r="W1601" s="10">
        <v>80.400000000000006</v>
      </c>
      <c r="X1601" s="10">
        <v>5717.85</v>
      </c>
      <c r="Y1601" s="10" t="s">
        <v>24</v>
      </c>
      <c r="Z1601" s="11">
        <f t="shared" si="123"/>
        <v>0</v>
      </c>
      <c r="AA1601" s="11" t="str">
        <f t="shared" si="124"/>
        <v>J_16AY+_Using_TY</v>
      </c>
    </row>
    <row r="1602" spans="1:27">
      <c r="A1602" s="10" t="s">
        <v>1637</v>
      </c>
      <c r="B1602" s="10" t="s">
        <v>30</v>
      </c>
      <c r="C1602" s="10">
        <v>1</v>
      </c>
      <c r="D1602" s="11" t="str">
        <f t="shared" si="120"/>
        <v>S</v>
      </c>
      <c r="E1602" s="10" t="s">
        <v>24</v>
      </c>
      <c r="F1602" s="10" t="s">
        <v>24</v>
      </c>
      <c r="G1602" s="10">
        <v>1</v>
      </c>
      <c r="H1602" s="11" t="str">
        <f t="shared" si="121"/>
        <v>_6AY</v>
      </c>
      <c r="I1602" s="10" t="s">
        <v>23</v>
      </c>
      <c r="J1602" s="10" t="s">
        <v>23</v>
      </c>
      <c r="K1602" s="10" t="s">
        <v>37</v>
      </c>
      <c r="L1602" s="10" t="s">
        <v>24</v>
      </c>
      <c r="M1602" s="10" t="s">
        <v>24</v>
      </c>
      <c r="N1602" s="10" t="s">
        <v>23</v>
      </c>
      <c r="O1602" s="10" t="s">
        <v>24</v>
      </c>
      <c r="P1602" s="11" t="str">
        <f t="shared" si="122"/>
        <v>_Using</v>
      </c>
      <c r="Q1602" s="10" t="s">
        <v>23</v>
      </c>
      <c r="R1602" s="10" t="s">
        <v>24</v>
      </c>
      <c r="S1602" s="10" t="s">
        <v>27</v>
      </c>
      <c r="T1602" s="11" t="str" cm="1">
        <f t="array" ref="T1602">_xlfn.IFS(S1602="Month-to-month","_MM",S1602="One year","_OY",S1602="Two year","_TY")</f>
        <v>_MM</v>
      </c>
      <c r="U1602" s="10" t="s">
        <v>23</v>
      </c>
      <c r="V1602" s="10" t="s">
        <v>28</v>
      </c>
      <c r="W1602" s="10">
        <v>88.8</v>
      </c>
      <c r="X1602" s="10">
        <v>88.8</v>
      </c>
      <c r="Y1602" s="10" t="s">
        <v>23</v>
      </c>
      <c r="Z1602" s="11">
        <f t="shared" si="123"/>
        <v>1</v>
      </c>
      <c r="AA1602" s="11" t="str">
        <f t="shared" si="124"/>
        <v>S_6AY_Using_MM</v>
      </c>
    </row>
    <row r="1603" spans="1:27">
      <c r="A1603" s="10" t="s">
        <v>1638</v>
      </c>
      <c r="B1603" s="10" t="s">
        <v>30</v>
      </c>
      <c r="C1603" s="10">
        <v>0</v>
      </c>
      <c r="D1603" s="11" t="str">
        <f t="shared" ref="D1603:D1666" si="125">IF(C1603=0,"J","S")</f>
        <v>J</v>
      </c>
      <c r="E1603" s="10" t="s">
        <v>23</v>
      </c>
      <c r="F1603" s="10" t="s">
        <v>24</v>
      </c>
      <c r="G1603" s="10">
        <v>46</v>
      </c>
      <c r="H1603" s="11" t="str">
        <f t="shared" ref="H1603:H1666" si="126">IF(G1603&lt;7,"_6AY",IF(G1603&lt;17,"_16AY","_16AY+"))</f>
        <v>_16AY+</v>
      </c>
      <c r="I1603" s="10" t="s">
        <v>23</v>
      </c>
      <c r="J1603" s="10" t="s">
        <v>23</v>
      </c>
      <c r="K1603" s="10" t="s">
        <v>37</v>
      </c>
      <c r="L1603" s="10" t="s">
        <v>24</v>
      </c>
      <c r="M1603" s="10" t="s">
        <v>23</v>
      </c>
      <c r="N1603" s="10" t="s">
        <v>23</v>
      </c>
      <c r="O1603" s="10" t="s">
        <v>24</v>
      </c>
      <c r="P1603" s="11" t="str">
        <f t="shared" ref="P1603:P1666" si="127">IF(COUNTIF(L1603:O1603,"Yes")&gt;0,"_Using","_NotUsing")</f>
        <v>_Using</v>
      </c>
      <c r="Q1603" s="10" t="s">
        <v>23</v>
      </c>
      <c r="R1603" s="10" t="s">
        <v>24</v>
      </c>
      <c r="S1603" s="10" t="s">
        <v>31</v>
      </c>
      <c r="T1603" s="11" t="str" cm="1">
        <f t="array" ref="T1603">_xlfn.IFS(S1603="Month-to-month","_MM",S1603="One year","_OY",S1603="Two year","_TY")</f>
        <v>_OY</v>
      </c>
      <c r="U1603" s="10" t="s">
        <v>23</v>
      </c>
      <c r="V1603" s="10" t="s">
        <v>28</v>
      </c>
      <c r="W1603" s="10">
        <v>94.65</v>
      </c>
      <c r="X1603" s="10">
        <v>4312.5</v>
      </c>
      <c r="Y1603" s="10" t="s">
        <v>24</v>
      </c>
      <c r="Z1603" s="11">
        <f t="shared" ref="Z1603:Z1666" si="128">IF(Y1603="No",0,1)</f>
        <v>0</v>
      </c>
      <c r="AA1603" s="11" t="str">
        <f t="shared" ref="AA1603:AA1666" si="129">D1603&amp;H1603&amp;P1603&amp;T1603</f>
        <v>J_16AY+_Using_OY</v>
      </c>
    </row>
    <row r="1604" spans="1:27">
      <c r="A1604" s="10" t="s">
        <v>1639</v>
      </c>
      <c r="B1604" s="10" t="s">
        <v>30</v>
      </c>
      <c r="C1604" s="10">
        <v>0</v>
      </c>
      <c r="D1604" s="11" t="str">
        <f t="shared" si="125"/>
        <v>J</v>
      </c>
      <c r="E1604" s="10" t="s">
        <v>24</v>
      </c>
      <c r="F1604" s="10" t="s">
        <v>24</v>
      </c>
      <c r="G1604" s="10">
        <v>30</v>
      </c>
      <c r="H1604" s="11" t="str">
        <f t="shared" si="126"/>
        <v>_16AY+</v>
      </c>
      <c r="I1604" s="10" t="s">
        <v>23</v>
      </c>
      <c r="J1604" s="10" t="s">
        <v>24</v>
      </c>
      <c r="K1604" s="10" t="s">
        <v>37</v>
      </c>
      <c r="L1604" s="10" t="s">
        <v>24</v>
      </c>
      <c r="M1604" s="10" t="s">
        <v>24</v>
      </c>
      <c r="N1604" s="10" t="s">
        <v>24</v>
      </c>
      <c r="O1604" s="10" t="s">
        <v>24</v>
      </c>
      <c r="P1604" s="11" t="str">
        <f t="shared" si="127"/>
        <v>_NotUsing</v>
      </c>
      <c r="Q1604" s="10" t="s">
        <v>23</v>
      </c>
      <c r="R1604" s="10" t="s">
        <v>23</v>
      </c>
      <c r="S1604" s="10" t="s">
        <v>27</v>
      </c>
      <c r="T1604" s="11" t="str" cm="1">
        <f t="array" ref="T1604">_xlfn.IFS(S1604="Month-to-month","_MM",S1604="One year","_OY",S1604="Two year","_TY")</f>
        <v>_MM</v>
      </c>
      <c r="U1604" s="10" t="s">
        <v>23</v>
      </c>
      <c r="V1604" s="10" t="s">
        <v>28</v>
      </c>
      <c r="W1604" s="10">
        <v>90.25</v>
      </c>
      <c r="X1604" s="10">
        <v>2755.35</v>
      </c>
      <c r="Y1604" s="10" t="s">
        <v>23</v>
      </c>
      <c r="Z1604" s="11">
        <f t="shared" si="128"/>
        <v>1</v>
      </c>
      <c r="AA1604" s="11" t="str">
        <f t="shared" si="129"/>
        <v>J_16AY+_NotUsing_MM</v>
      </c>
    </row>
    <row r="1605" spans="1:27">
      <c r="A1605" s="10" t="s">
        <v>1640</v>
      </c>
      <c r="B1605" s="10" t="s">
        <v>22</v>
      </c>
      <c r="C1605" s="10">
        <v>0</v>
      </c>
      <c r="D1605" s="11" t="str">
        <f t="shared" si="125"/>
        <v>J</v>
      </c>
      <c r="E1605" s="10" t="s">
        <v>24</v>
      </c>
      <c r="F1605" s="10" t="s">
        <v>24</v>
      </c>
      <c r="G1605" s="10">
        <v>15</v>
      </c>
      <c r="H1605" s="11" t="str">
        <f t="shared" si="126"/>
        <v>_16AY</v>
      </c>
      <c r="I1605" s="10" t="s">
        <v>23</v>
      </c>
      <c r="J1605" s="10" t="s">
        <v>23</v>
      </c>
      <c r="K1605" s="10" t="s">
        <v>26</v>
      </c>
      <c r="L1605" s="10" t="s">
        <v>23</v>
      </c>
      <c r="M1605" s="10" t="s">
        <v>24</v>
      </c>
      <c r="N1605" s="10" t="s">
        <v>24</v>
      </c>
      <c r="O1605" s="10" t="s">
        <v>24</v>
      </c>
      <c r="P1605" s="11" t="str">
        <f t="shared" si="127"/>
        <v>_Using</v>
      </c>
      <c r="Q1605" s="10" t="s">
        <v>24</v>
      </c>
      <c r="R1605" s="10" t="s">
        <v>23</v>
      </c>
      <c r="S1605" s="10" t="s">
        <v>27</v>
      </c>
      <c r="T1605" s="11" t="str" cm="1">
        <f t="array" ref="T1605">_xlfn.IFS(S1605="Month-to-month","_MM",S1605="One year","_OY",S1605="Two year","_TY")</f>
        <v>_MM</v>
      </c>
      <c r="U1605" s="10" t="s">
        <v>23</v>
      </c>
      <c r="V1605" s="10" t="s">
        <v>35</v>
      </c>
      <c r="W1605" s="10">
        <v>64.650000000000006</v>
      </c>
      <c r="X1605" s="10">
        <v>994.55</v>
      </c>
      <c r="Y1605" s="10" t="s">
        <v>23</v>
      </c>
      <c r="Z1605" s="11">
        <f t="shared" si="128"/>
        <v>1</v>
      </c>
      <c r="AA1605" s="11" t="str">
        <f t="shared" si="129"/>
        <v>J_16AY_Using_MM</v>
      </c>
    </row>
    <row r="1606" spans="1:27">
      <c r="A1606" s="10" t="s">
        <v>1641</v>
      </c>
      <c r="B1606" s="10" t="s">
        <v>30</v>
      </c>
      <c r="C1606" s="10">
        <v>0</v>
      </c>
      <c r="D1606" s="11" t="str">
        <f t="shared" si="125"/>
        <v>J</v>
      </c>
      <c r="E1606" s="10" t="s">
        <v>23</v>
      </c>
      <c r="F1606" s="10" t="s">
        <v>23</v>
      </c>
      <c r="G1606" s="10">
        <v>69</v>
      </c>
      <c r="H1606" s="11" t="str">
        <f t="shared" si="126"/>
        <v>_16AY+</v>
      </c>
      <c r="I1606" s="10" t="s">
        <v>23</v>
      </c>
      <c r="J1606" s="10" t="s">
        <v>23</v>
      </c>
      <c r="K1606" s="10" t="s">
        <v>37</v>
      </c>
      <c r="L1606" s="10" t="s">
        <v>24</v>
      </c>
      <c r="M1606" s="10" t="s">
        <v>23</v>
      </c>
      <c r="N1606" s="10" t="s">
        <v>23</v>
      </c>
      <c r="O1606" s="10" t="s">
        <v>24</v>
      </c>
      <c r="P1606" s="11" t="str">
        <f t="shared" si="127"/>
        <v>_Using</v>
      </c>
      <c r="Q1606" s="10" t="s">
        <v>23</v>
      </c>
      <c r="R1606" s="10" t="s">
        <v>24</v>
      </c>
      <c r="S1606" s="10" t="s">
        <v>31</v>
      </c>
      <c r="T1606" s="11" t="str" cm="1">
        <f t="array" ref="T1606">_xlfn.IFS(S1606="Month-to-month","_MM",S1606="One year","_OY",S1606="Two year","_TY")</f>
        <v>_OY</v>
      </c>
      <c r="U1606" s="10" t="s">
        <v>24</v>
      </c>
      <c r="V1606" s="10" t="s">
        <v>40</v>
      </c>
      <c r="W1606" s="10">
        <v>95.75</v>
      </c>
      <c r="X1606" s="10">
        <v>6511.25</v>
      </c>
      <c r="Y1606" s="10" t="s">
        <v>24</v>
      </c>
      <c r="Z1606" s="11">
        <f t="shared" si="128"/>
        <v>0</v>
      </c>
      <c r="AA1606" s="11" t="str">
        <f t="shared" si="129"/>
        <v>J_16AY+_Using_OY</v>
      </c>
    </row>
    <row r="1607" spans="1:27">
      <c r="A1607" s="10" t="s">
        <v>1642</v>
      </c>
      <c r="B1607" s="10" t="s">
        <v>30</v>
      </c>
      <c r="C1607" s="10">
        <v>0</v>
      </c>
      <c r="D1607" s="11" t="str">
        <f t="shared" si="125"/>
        <v>J</v>
      </c>
      <c r="E1607" s="10" t="s">
        <v>24</v>
      </c>
      <c r="F1607" s="10" t="s">
        <v>24</v>
      </c>
      <c r="G1607" s="10">
        <v>65</v>
      </c>
      <c r="H1607" s="11" t="str">
        <f t="shared" si="126"/>
        <v>_16AY+</v>
      </c>
      <c r="I1607" s="10" t="s">
        <v>23</v>
      </c>
      <c r="J1607" s="10" t="s">
        <v>24</v>
      </c>
      <c r="K1607" s="10" t="s">
        <v>24</v>
      </c>
      <c r="L1607" s="10" t="s">
        <v>46</v>
      </c>
      <c r="M1607" s="10" t="s">
        <v>46</v>
      </c>
      <c r="N1607" s="10" t="s">
        <v>46</v>
      </c>
      <c r="O1607" s="10" t="s">
        <v>46</v>
      </c>
      <c r="P1607" s="11" t="str">
        <f t="shared" si="127"/>
        <v>_NotUsing</v>
      </c>
      <c r="Q1607" s="10" t="s">
        <v>46</v>
      </c>
      <c r="R1607" s="10" t="s">
        <v>46</v>
      </c>
      <c r="S1607" s="10" t="s">
        <v>47</v>
      </c>
      <c r="T1607" s="11" t="str" cm="1">
        <f t="array" ref="T1607">_xlfn.IFS(S1607="Month-to-month","_MM",S1607="One year","_OY",S1607="Two year","_TY")</f>
        <v>_TY</v>
      </c>
      <c r="U1607" s="10" t="s">
        <v>23</v>
      </c>
      <c r="V1607" s="10" t="s">
        <v>40</v>
      </c>
      <c r="W1607" s="10">
        <v>19.55</v>
      </c>
      <c r="X1607" s="10">
        <v>1218.6500000000001</v>
      </c>
      <c r="Y1607" s="10" t="s">
        <v>24</v>
      </c>
      <c r="Z1607" s="11">
        <f t="shared" si="128"/>
        <v>0</v>
      </c>
      <c r="AA1607" s="11" t="str">
        <f t="shared" si="129"/>
        <v>J_16AY+_NotUsing_TY</v>
      </c>
    </row>
    <row r="1608" spans="1:27">
      <c r="A1608" s="10" t="s">
        <v>1643</v>
      </c>
      <c r="B1608" s="10" t="s">
        <v>30</v>
      </c>
      <c r="C1608" s="10">
        <v>1</v>
      </c>
      <c r="D1608" s="11" t="str">
        <f t="shared" si="125"/>
        <v>S</v>
      </c>
      <c r="E1608" s="10" t="s">
        <v>23</v>
      </c>
      <c r="F1608" s="10" t="s">
        <v>23</v>
      </c>
      <c r="G1608" s="10">
        <v>72</v>
      </c>
      <c r="H1608" s="11" t="str">
        <f t="shared" si="126"/>
        <v>_16AY+</v>
      </c>
      <c r="I1608" s="10" t="s">
        <v>23</v>
      </c>
      <c r="J1608" s="10" t="s">
        <v>24</v>
      </c>
      <c r="K1608" s="10" t="s">
        <v>37</v>
      </c>
      <c r="L1608" s="10" t="s">
        <v>23</v>
      </c>
      <c r="M1608" s="10" t="s">
        <v>24</v>
      </c>
      <c r="N1608" s="10" t="s">
        <v>23</v>
      </c>
      <c r="O1608" s="10" t="s">
        <v>23</v>
      </c>
      <c r="P1608" s="11" t="str">
        <f t="shared" si="127"/>
        <v>_Using</v>
      </c>
      <c r="Q1608" s="10" t="s">
        <v>23</v>
      </c>
      <c r="R1608" s="10" t="s">
        <v>23</v>
      </c>
      <c r="S1608" s="10" t="s">
        <v>47</v>
      </c>
      <c r="T1608" s="11" t="str" cm="1">
        <f t="array" ref="T1608">_xlfn.IFS(S1608="Month-to-month","_MM",S1608="One year","_OY",S1608="Two year","_TY")</f>
        <v>_TY</v>
      </c>
      <c r="U1608" s="10" t="s">
        <v>23</v>
      </c>
      <c r="V1608" s="10" t="s">
        <v>40</v>
      </c>
      <c r="W1608" s="10">
        <v>104.1</v>
      </c>
      <c r="X1608" s="10">
        <v>7447.7</v>
      </c>
      <c r="Y1608" s="10" t="s">
        <v>24</v>
      </c>
      <c r="Z1608" s="11">
        <f t="shared" si="128"/>
        <v>0</v>
      </c>
      <c r="AA1608" s="11" t="str">
        <f t="shared" si="129"/>
        <v>S_16AY+_Using_TY</v>
      </c>
    </row>
    <row r="1609" spans="1:27">
      <c r="A1609" s="10" t="s">
        <v>1644</v>
      </c>
      <c r="B1609" s="10" t="s">
        <v>30</v>
      </c>
      <c r="C1609" s="10">
        <v>1</v>
      </c>
      <c r="D1609" s="11" t="str">
        <f t="shared" si="125"/>
        <v>S</v>
      </c>
      <c r="E1609" s="10" t="s">
        <v>23</v>
      </c>
      <c r="F1609" s="10" t="s">
        <v>24</v>
      </c>
      <c r="G1609" s="10">
        <v>13</v>
      </c>
      <c r="H1609" s="11" t="str">
        <f t="shared" si="126"/>
        <v>_16AY</v>
      </c>
      <c r="I1609" s="10" t="s">
        <v>23</v>
      </c>
      <c r="J1609" s="10" t="s">
        <v>24</v>
      </c>
      <c r="K1609" s="10" t="s">
        <v>37</v>
      </c>
      <c r="L1609" s="10" t="s">
        <v>24</v>
      </c>
      <c r="M1609" s="10" t="s">
        <v>23</v>
      </c>
      <c r="N1609" s="10" t="s">
        <v>24</v>
      </c>
      <c r="O1609" s="10" t="s">
        <v>23</v>
      </c>
      <c r="P1609" s="11" t="str">
        <f t="shared" si="127"/>
        <v>_Using</v>
      </c>
      <c r="Q1609" s="10" t="s">
        <v>24</v>
      </c>
      <c r="R1609" s="10" t="s">
        <v>23</v>
      </c>
      <c r="S1609" s="10" t="s">
        <v>27</v>
      </c>
      <c r="T1609" s="11" t="str" cm="1">
        <f t="array" ref="T1609">_xlfn.IFS(S1609="Month-to-month","_MM",S1609="One year","_OY",S1609="Two year","_TY")</f>
        <v>_MM</v>
      </c>
      <c r="U1609" s="10" t="s">
        <v>23</v>
      </c>
      <c r="V1609" s="10" t="s">
        <v>35</v>
      </c>
      <c r="W1609" s="10">
        <v>89.05</v>
      </c>
      <c r="X1609" s="10">
        <v>1169.3499999999999</v>
      </c>
      <c r="Y1609" s="10" t="s">
        <v>23</v>
      </c>
      <c r="Z1609" s="11">
        <f t="shared" si="128"/>
        <v>1</v>
      </c>
      <c r="AA1609" s="11" t="str">
        <f t="shared" si="129"/>
        <v>S_16AY_Using_MM</v>
      </c>
    </row>
    <row r="1610" spans="1:27">
      <c r="A1610" s="10" t="s">
        <v>1645</v>
      </c>
      <c r="B1610" s="10" t="s">
        <v>30</v>
      </c>
      <c r="C1610" s="10">
        <v>0</v>
      </c>
      <c r="D1610" s="11" t="str">
        <f t="shared" si="125"/>
        <v>J</v>
      </c>
      <c r="E1610" s="10" t="s">
        <v>24</v>
      </c>
      <c r="F1610" s="10" t="s">
        <v>24</v>
      </c>
      <c r="G1610" s="10">
        <v>17</v>
      </c>
      <c r="H1610" s="11" t="str">
        <f t="shared" si="126"/>
        <v>_16AY+</v>
      </c>
      <c r="I1610" s="10" t="s">
        <v>23</v>
      </c>
      <c r="J1610" s="10" t="s">
        <v>24</v>
      </c>
      <c r="K1610" s="10" t="s">
        <v>24</v>
      </c>
      <c r="L1610" s="10" t="s">
        <v>46</v>
      </c>
      <c r="M1610" s="10" t="s">
        <v>46</v>
      </c>
      <c r="N1610" s="10" t="s">
        <v>46</v>
      </c>
      <c r="O1610" s="10" t="s">
        <v>46</v>
      </c>
      <c r="P1610" s="11" t="str">
        <f t="shared" si="127"/>
        <v>_NotUsing</v>
      </c>
      <c r="Q1610" s="10" t="s">
        <v>46</v>
      </c>
      <c r="R1610" s="10" t="s">
        <v>46</v>
      </c>
      <c r="S1610" s="10" t="s">
        <v>31</v>
      </c>
      <c r="T1610" s="11" t="str" cm="1">
        <f t="array" ref="T1610">_xlfn.IFS(S1610="Month-to-month","_MM",S1610="One year","_OY",S1610="Two year","_TY")</f>
        <v>_OY</v>
      </c>
      <c r="U1610" s="10" t="s">
        <v>23</v>
      </c>
      <c r="V1610" s="10" t="s">
        <v>32</v>
      </c>
      <c r="W1610" s="10">
        <v>20.100000000000001</v>
      </c>
      <c r="X1610" s="10">
        <v>279.5</v>
      </c>
      <c r="Y1610" s="10" t="s">
        <v>24</v>
      </c>
      <c r="Z1610" s="11">
        <f t="shared" si="128"/>
        <v>0</v>
      </c>
      <c r="AA1610" s="11" t="str">
        <f t="shared" si="129"/>
        <v>J_16AY+_NotUsing_OY</v>
      </c>
    </row>
    <row r="1611" spans="1:27">
      <c r="A1611" s="10" t="s">
        <v>1646</v>
      </c>
      <c r="B1611" s="10" t="s">
        <v>30</v>
      </c>
      <c r="C1611" s="10">
        <v>0</v>
      </c>
      <c r="D1611" s="11" t="str">
        <f t="shared" si="125"/>
        <v>J</v>
      </c>
      <c r="E1611" s="10" t="s">
        <v>23</v>
      </c>
      <c r="F1611" s="10" t="s">
        <v>24</v>
      </c>
      <c r="G1611" s="10">
        <v>51</v>
      </c>
      <c r="H1611" s="11" t="str">
        <f t="shared" si="126"/>
        <v>_16AY+</v>
      </c>
      <c r="I1611" s="10" t="s">
        <v>23</v>
      </c>
      <c r="J1611" s="10" t="s">
        <v>23</v>
      </c>
      <c r="K1611" s="10" t="s">
        <v>37</v>
      </c>
      <c r="L1611" s="10" t="s">
        <v>23</v>
      </c>
      <c r="M1611" s="10" t="s">
        <v>24</v>
      </c>
      <c r="N1611" s="10" t="s">
        <v>23</v>
      </c>
      <c r="O1611" s="10" t="s">
        <v>23</v>
      </c>
      <c r="P1611" s="11" t="str">
        <f t="shared" si="127"/>
        <v>_Using</v>
      </c>
      <c r="Q1611" s="10" t="s">
        <v>23</v>
      </c>
      <c r="R1611" s="10" t="s">
        <v>23</v>
      </c>
      <c r="S1611" s="10" t="s">
        <v>31</v>
      </c>
      <c r="T1611" s="11" t="str" cm="1">
        <f t="array" ref="T1611">_xlfn.IFS(S1611="Month-to-month","_MM",S1611="One year","_OY",S1611="Two year","_TY")</f>
        <v>_OY</v>
      </c>
      <c r="U1611" s="10" t="s">
        <v>23</v>
      </c>
      <c r="V1611" s="10" t="s">
        <v>28</v>
      </c>
      <c r="W1611" s="10">
        <v>111.55</v>
      </c>
      <c r="X1611" s="10">
        <v>5720.35</v>
      </c>
      <c r="Y1611" s="10" t="s">
        <v>24</v>
      </c>
      <c r="Z1611" s="11">
        <f t="shared" si="128"/>
        <v>0</v>
      </c>
      <c r="AA1611" s="11" t="str">
        <f t="shared" si="129"/>
        <v>J_16AY+_Using_OY</v>
      </c>
    </row>
    <row r="1612" spans="1:27">
      <c r="A1612" s="10" t="s">
        <v>1647</v>
      </c>
      <c r="B1612" s="10" t="s">
        <v>30</v>
      </c>
      <c r="C1612" s="10">
        <v>0</v>
      </c>
      <c r="D1612" s="11" t="str">
        <f t="shared" si="125"/>
        <v>J</v>
      </c>
      <c r="E1612" s="10" t="s">
        <v>23</v>
      </c>
      <c r="F1612" s="10" t="s">
        <v>23</v>
      </c>
      <c r="G1612" s="10">
        <v>51</v>
      </c>
      <c r="H1612" s="11" t="str">
        <f t="shared" si="126"/>
        <v>_16AY+</v>
      </c>
      <c r="I1612" s="10" t="s">
        <v>23</v>
      </c>
      <c r="J1612" s="10" t="s">
        <v>24</v>
      </c>
      <c r="K1612" s="10" t="s">
        <v>26</v>
      </c>
      <c r="L1612" s="10" t="s">
        <v>23</v>
      </c>
      <c r="M1612" s="10" t="s">
        <v>23</v>
      </c>
      <c r="N1612" s="10" t="s">
        <v>24</v>
      </c>
      <c r="O1612" s="10" t="s">
        <v>23</v>
      </c>
      <c r="P1612" s="11" t="str">
        <f t="shared" si="127"/>
        <v>_Using</v>
      </c>
      <c r="Q1612" s="10" t="s">
        <v>24</v>
      </c>
      <c r="R1612" s="10" t="s">
        <v>24</v>
      </c>
      <c r="S1612" s="10" t="s">
        <v>47</v>
      </c>
      <c r="T1612" s="11" t="str" cm="1">
        <f t="array" ref="T1612">_xlfn.IFS(S1612="Month-to-month","_MM",S1612="One year","_OY",S1612="Two year","_TY")</f>
        <v>_TY</v>
      </c>
      <c r="U1612" s="10" t="s">
        <v>24</v>
      </c>
      <c r="V1612" s="10" t="s">
        <v>40</v>
      </c>
      <c r="W1612" s="10">
        <v>60.5</v>
      </c>
      <c r="X1612" s="10">
        <v>3121.45</v>
      </c>
      <c r="Y1612" s="10" t="s">
        <v>24</v>
      </c>
      <c r="Z1612" s="11">
        <f t="shared" si="128"/>
        <v>0</v>
      </c>
      <c r="AA1612" s="11" t="str">
        <f t="shared" si="129"/>
        <v>J_16AY+_Using_TY</v>
      </c>
    </row>
    <row r="1613" spans="1:27">
      <c r="A1613" s="10" t="s">
        <v>1648</v>
      </c>
      <c r="B1613" s="10" t="s">
        <v>22</v>
      </c>
      <c r="C1613" s="10">
        <v>0</v>
      </c>
      <c r="D1613" s="11" t="str">
        <f t="shared" si="125"/>
        <v>J</v>
      </c>
      <c r="E1613" s="10" t="s">
        <v>23</v>
      </c>
      <c r="F1613" s="10" t="s">
        <v>24</v>
      </c>
      <c r="G1613" s="10">
        <v>72</v>
      </c>
      <c r="H1613" s="11" t="str">
        <f t="shared" si="126"/>
        <v>_16AY+</v>
      </c>
      <c r="I1613" s="10" t="s">
        <v>23</v>
      </c>
      <c r="J1613" s="10" t="s">
        <v>23</v>
      </c>
      <c r="K1613" s="10" t="s">
        <v>26</v>
      </c>
      <c r="L1613" s="10" t="s">
        <v>23</v>
      </c>
      <c r="M1613" s="10" t="s">
        <v>23</v>
      </c>
      <c r="N1613" s="10" t="s">
        <v>23</v>
      </c>
      <c r="O1613" s="10" t="s">
        <v>23</v>
      </c>
      <c r="P1613" s="11" t="str">
        <f t="shared" si="127"/>
        <v>_Using</v>
      </c>
      <c r="Q1613" s="10" t="s">
        <v>23</v>
      </c>
      <c r="R1613" s="10" t="s">
        <v>23</v>
      </c>
      <c r="S1613" s="10" t="s">
        <v>47</v>
      </c>
      <c r="T1613" s="11" t="str" cm="1">
        <f t="array" ref="T1613">_xlfn.IFS(S1613="Month-to-month","_MM",S1613="One year","_OY",S1613="Two year","_TY")</f>
        <v>_TY</v>
      </c>
      <c r="U1613" s="10" t="s">
        <v>23</v>
      </c>
      <c r="V1613" s="10" t="s">
        <v>35</v>
      </c>
      <c r="W1613" s="10">
        <v>90.95</v>
      </c>
      <c r="X1613" s="10">
        <v>6468.6</v>
      </c>
      <c r="Y1613" s="10" t="s">
        <v>24</v>
      </c>
      <c r="Z1613" s="11">
        <f t="shared" si="128"/>
        <v>0</v>
      </c>
      <c r="AA1613" s="11" t="str">
        <f t="shared" si="129"/>
        <v>J_16AY+_Using_TY</v>
      </c>
    </row>
    <row r="1614" spans="1:27">
      <c r="A1614" s="10" t="s">
        <v>1649</v>
      </c>
      <c r="B1614" s="10" t="s">
        <v>30</v>
      </c>
      <c r="C1614" s="10">
        <v>0</v>
      </c>
      <c r="D1614" s="11" t="str">
        <f t="shared" si="125"/>
        <v>J</v>
      </c>
      <c r="E1614" s="10" t="s">
        <v>23</v>
      </c>
      <c r="F1614" s="10" t="s">
        <v>23</v>
      </c>
      <c r="G1614" s="10">
        <v>67</v>
      </c>
      <c r="H1614" s="11" t="str">
        <f t="shared" si="126"/>
        <v>_16AY+</v>
      </c>
      <c r="I1614" s="10" t="s">
        <v>23</v>
      </c>
      <c r="J1614" s="10" t="s">
        <v>23</v>
      </c>
      <c r="K1614" s="10" t="s">
        <v>37</v>
      </c>
      <c r="L1614" s="10" t="s">
        <v>24</v>
      </c>
      <c r="M1614" s="10" t="s">
        <v>23</v>
      </c>
      <c r="N1614" s="10" t="s">
        <v>23</v>
      </c>
      <c r="O1614" s="10" t="s">
        <v>24</v>
      </c>
      <c r="P1614" s="11" t="str">
        <f t="shared" si="127"/>
        <v>_Using</v>
      </c>
      <c r="Q1614" s="10" t="s">
        <v>24</v>
      </c>
      <c r="R1614" s="10" t="s">
        <v>24</v>
      </c>
      <c r="S1614" s="10" t="s">
        <v>31</v>
      </c>
      <c r="T1614" s="11" t="str" cm="1">
        <f t="array" ref="T1614">_xlfn.IFS(S1614="Month-to-month","_MM",S1614="One year","_OY",S1614="Two year","_TY")</f>
        <v>_OY</v>
      </c>
      <c r="U1614" s="10" t="s">
        <v>24</v>
      </c>
      <c r="V1614" s="10" t="s">
        <v>28</v>
      </c>
      <c r="W1614" s="10">
        <v>87.4</v>
      </c>
      <c r="X1614" s="10">
        <v>5918.8</v>
      </c>
      <c r="Y1614" s="10" t="s">
        <v>23</v>
      </c>
      <c r="Z1614" s="11">
        <f t="shared" si="128"/>
        <v>1</v>
      </c>
      <c r="AA1614" s="11" t="str">
        <f t="shared" si="129"/>
        <v>J_16AY+_Using_OY</v>
      </c>
    </row>
    <row r="1615" spans="1:27">
      <c r="A1615" s="10" t="s">
        <v>1650</v>
      </c>
      <c r="B1615" s="10" t="s">
        <v>30</v>
      </c>
      <c r="C1615" s="10">
        <v>0</v>
      </c>
      <c r="D1615" s="11" t="str">
        <f t="shared" si="125"/>
        <v>J</v>
      </c>
      <c r="E1615" s="10" t="s">
        <v>24</v>
      </c>
      <c r="F1615" s="10" t="s">
        <v>24</v>
      </c>
      <c r="G1615" s="10">
        <v>34</v>
      </c>
      <c r="H1615" s="11" t="str">
        <f t="shared" si="126"/>
        <v>_16AY+</v>
      </c>
      <c r="I1615" s="10" t="s">
        <v>23</v>
      </c>
      <c r="J1615" s="10" t="s">
        <v>24</v>
      </c>
      <c r="K1615" s="10" t="s">
        <v>24</v>
      </c>
      <c r="L1615" s="10" t="s">
        <v>46</v>
      </c>
      <c r="M1615" s="10" t="s">
        <v>46</v>
      </c>
      <c r="N1615" s="10" t="s">
        <v>46</v>
      </c>
      <c r="O1615" s="10" t="s">
        <v>46</v>
      </c>
      <c r="P1615" s="11" t="str">
        <f t="shared" si="127"/>
        <v>_NotUsing</v>
      </c>
      <c r="Q1615" s="10" t="s">
        <v>46</v>
      </c>
      <c r="R1615" s="10" t="s">
        <v>46</v>
      </c>
      <c r="S1615" s="10" t="s">
        <v>27</v>
      </c>
      <c r="T1615" s="11" t="str" cm="1">
        <f t="array" ref="T1615">_xlfn.IFS(S1615="Month-to-month","_MM",S1615="One year","_OY",S1615="Two year","_TY")</f>
        <v>_MM</v>
      </c>
      <c r="U1615" s="10" t="s">
        <v>24</v>
      </c>
      <c r="V1615" s="10" t="s">
        <v>32</v>
      </c>
      <c r="W1615" s="10">
        <v>19.7</v>
      </c>
      <c r="X1615" s="10">
        <v>675.6</v>
      </c>
      <c r="Y1615" s="10" t="s">
        <v>24</v>
      </c>
      <c r="Z1615" s="11">
        <f t="shared" si="128"/>
        <v>0</v>
      </c>
      <c r="AA1615" s="11" t="str">
        <f t="shared" si="129"/>
        <v>J_16AY+_NotUsing_MM</v>
      </c>
    </row>
    <row r="1616" spans="1:27">
      <c r="A1616" s="10" t="s">
        <v>1651</v>
      </c>
      <c r="B1616" s="10" t="s">
        <v>30</v>
      </c>
      <c r="C1616" s="10">
        <v>0</v>
      </c>
      <c r="D1616" s="11" t="str">
        <f t="shared" si="125"/>
        <v>J</v>
      </c>
      <c r="E1616" s="10" t="s">
        <v>23</v>
      </c>
      <c r="F1616" s="10" t="s">
        <v>24</v>
      </c>
      <c r="G1616" s="10">
        <v>67</v>
      </c>
      <c r="H1616" s="11" t="str">
        <f t="shared" si="126"/>
        <v>_16AY+</v>
      </c>
      <c r="I1616" s="10" t="s">
        <v>24</v>
      </c>
      <c r="J1616" s="10" t="s">
        <v>25</v>
      </c>
      <c r="K1616" s="10" t="s">
        <v>26</v>
      </c>
      <c r="L1616" s="10" t="s">
        <v>23</v>
      </c>
      <c r="M1616" s="10" t="s">
        <v>23</v>
      </c>
      <c r="N1616" s="10" t="s">
        <v>24</v>
      </c>
      <c r="O1616" s="10" t="s">
        <v>23</v>
      </c>
      <c r="P1616" s="11" t="str">
        <f t="shared" si="127"/>
        <v>_Using</v>
      </c>
      <c r="Q1616" s="10" t="s">
        <v>24</v>
      </c>
      <c r="R1616" s="10" t="s">
        <v>23</v>
      </c>
      <c r="S1616" s="10" t="s">
        <v>47</v>
      </c>
      <c r="T1616" s="11" t="str" cm="1">
        <f t="array" ref="T1616">_xlfn.IFS(S1616="Month-to-month","_MM",S1616="One year","_OY",S1616="Two year","_TY")</f>
        <v>_TY</v>
      </c>
      <c r="U1616" s="10" t="s">
        <v>23</v>
      </c>
      <c r="V1616" s="10" t="s">
        <v>35</v>
      </c>
      <c r="W1616" s="10">
        <v>50.95</v>
      </c>
      <c r="X1616" s="10">
        <v>3521.7</v>
      </c>
      <c r="Y1616" s="10" t="s">
        <v>24</v>
      </c>
      <c r="Z1616" s="11">
        <f t="shared" si="128"/>
        <v>0</v>
      </c>
      <c r="AA1616" s="11" t="str">
        <f t="shared" si="129"/>
        <v>J_16AY+_Using_TY</v>
      </c>
    </row>
    <row r="1617" spans="1:27">
      <c r="A1617" s="10" t="s">
        <v>1652</v>
      </c>
      <c r="B1617" s="10" t="s">
        <v>22</v>
      </c>
      <c r="C1617" s="10">
        <v>0</v>
      </c>
      <c r="D1617" s="11" t="str">
        <f t="shared" si="125"/>
        <v>J</v>
      </c>
      <c r="E1617" s="10" t="s">
        <v>23</v>
      </c>
      <c r="F1617" s="10" t="s">
        <v>24</v>
      </c>
      <c r="G1617" s="10">
        <v>49</v>
      </c>
      <c r="H1617" s="11" t="str">
        <f t="shared" si="126"/>
        <v>_16AY+</v>
      </c>
      <c r="I1617" s="10" t="s">
        <v>23</v>
      </c>
      <c r="J1617" s="10" t="s">
        <v>24</v>
      </c>
      <c r="K1617" s="10" t="s">
        <v>24</v>
      </c>
      <c r="L1617" s="10" t="s">
        <v>46</v>
      </c>
      <c r="M1617" s="10" t="s">
        <v>46</v>
      </c>
      <c r="N1617" s="10" t="s">
        <v>46</v>
      </c>
      <c r="O1617" s="10" t="s">
        <v>46</v>
      </c>
      <c r="P1617" s="11" t="str">
        <f t="shared" si="127"/>
        <v>_NotUsing</v>
      </c>
      <c r="Q1617" s="10" t="s">
        <v>46</v>
      </c>
      <c r="R1617" s="10" t="s">
        <v>46</v>
      </c>
      <c r="S1617" s="10" t="s">
        <v>31</v>
      </c>
      <c r="T1617" s="11" t="str" cm="1">
        <f t="array" ref="T1617">_xlfn.IFS(S1617="Month-to-month","_MM",S1617="One year","_OY",S1617="Two year","_TY")</f>
        <v>_OY</v>
      </c>
      <c r="U1617" s="10" t="s">
        <v>23</v>
      </c>
      <c r="V1617" s="10" t="s">
        <v>35</v>
      </c>
      <c r="W1617" s="10">
        <v>20.05</v>
      </c>
      <c r="X1617" s="10">
        <v>923.1</v>
      </c>
      <c r="Y1617" s="10" t="s">
        <v>24</v>
      </c>
      <c r="Z1617" s="11">
        <f t="shared" si="128"/>
        <v>0</v>
      </c>
      <c r="AA1617" s="11" t="str">
        <f t="shared" si="129"/>
        <v>J_16AY+_NotUsing_OY</v>
      </c>
    </row>
    <row r="1618" spans="1:27">
      <c r="A1618" s="10" t="s">
        <v>1653</v>
      </c>
      <c r="B1618" s="10" t="s">
        <v>30</v>
      </c>
      <c r="C1618" s="10">
        <v>0</v>
      </c>
      <c r="D1618" s="11" t="str">
        <f t="shared" si="125"/>
        <v>J</v>
      </c>
      <c r="E1618" s="10" t="s">
        <v>23</v>
      </c>
      <c r="F1618" s="10" t="s">
        <v>23</v>
      </c>
      <c r="G1618" s="10">
        <v>53</v>
      </c>
      <c r="H1618" s="11" t="str">
        <f t="shared" si="126"/>
        <v>_16AY+</v>
      </c>
      <c r="I1618" s="10" t="s">
        <v>23</v>
      </c>
      <c r="J1618" s="10" t="s">
        <v>24</v>
      </c>
      <c r="K1618" s="10" t="s">
        <v>24</v>
      </c>
      <c r="L1618" s="10" t="s">
        <v>46</v>
      </c>
      <c r="M1618" s="10" t="s">
        <v>46</v>
      </c>
      <c r="N1618" s="10" t="s">
        <v>46</v>
      </c>
      <c r="O1618" s="10" t="s">
        <v>46</v>
      </c>
      <c r="P1618" s="11" t="str">
        <f t="shared" si="127"/>
        <v>_NotUsing</v>
      </c>
      <c r="Q1618" s="10" t="s">
        <v>46</v>
      </c>
      <c r="R1618" s="10" t="s">
        <v>46</v>
      </c>
      <c r="S1618" s="10" t="s">
        <v>47</v>
      </c>
      <c r="T1618" s="11" t="str" cm="1">
        <f t="array" ref="T1618">_xlfn.IFS(S1618="Month-to-month","_MM",S1618="One year","_OY",S1618="Two year","_TY")</f>
        <v>_TY</v>
      </c>
      <c r="U1618" s="10" t="s">
        <v>23</v>
      </c>
      <c r="V1618" s="10" t="s">
        <v>32</v>
      </c>
      <c r="W1618" s="10">
        <v>19.399999999999999</v>
      </c>
      <c r="X1618" s="10">
        <v>1110.3499999999999</v>
      </c>
      <c r="Y1618" s="10" t="s">
        <v>24</v>
      </c>
      <c r="Z1618" s="11">
        <f t="shared" si="128"/>
        <v>0</v>
      </c>
      <c r="AA1618" s="11" t="str">
        <f t="shared" si="129"/>
        <v>J_16AY+_NotUsing_TY</v>
      </c>
    </row>
    <row r="1619" spans="1:27">
      <c r="A1619" s="10" t="s">
        <v>1654</v>
      </c>
      <c r="B1619" s="10" t="s">
        <v>30</v>
      </c>
      <c r="C1619" s="10">
        <v>0</v>
      </c>
      <c r="D1619" s="11" t="str">
        <f t="shared" si="125"/>
        <v>J</v>
      </c>
      <c r="E1619" s="10" t="s">
        <v>24</v>
      </c>
      <c r="F1619" s="10" t="s">
        <v>24</v>
      </c>
      <c r="G1619" s="10">
        <v>27</v>
      </c>
      <c r="H1619" s="11" t="str">
        <f t="shared" si="126"/>
        <v>_16AY+</v>
      </c>
      <c r="I1619" s="10" t="s">
        <v>23</v>
      </c>
      <c r="J1619" s="10" t="s">
        <v>23</v>
      </c>
      <c r="K1619" s="10" t="s">
        <v>26</v>
      </c>
      <c r="L1619" s="10" t="s">
        <v>24</v>
      </c>
      <c r="M1619" s="10" t="s">
        <v>24</v>
      </c>
      <c r="N1619" s="10" t="s">
        <v>23</v>
      </c>
      <c r="O1619" s="10" t="s">
        <v>23</v>
      </c>
      <c r="P1619" s="11" t="str">
        <f t="shared" si="127"/>
        <v>_Using</v>
      </c>
      <c r="Q1619" s="10" t="s">
        <v>24</v>
      </c>
      <c r="R1619" s="10" t="s">
        <v>24</v>
      </c>
      <c r="S1619" s="10" t="s">
        <v>27</v>
      </c>
      <c r="T1619" s="11" t="str" cm="1">
        <f t="array" ref="T1619">_xlfn.IFS(S1619="Month-to-month","_MM",S1619="One year","_OY",S1619="Two year","_TY")</f>
        <v>_MM</v>
      </c>
      <c r="U1619" s="10" t="s">
        <v>24</v>
      </c>
      <c r="V1619" s="10" t="s">
        <v>28</v>
      </c>
      <c r="W1619" s="10">
        <v>59.45</v>
      </c>
      <c r="X1619" s="10">
        <v>1611.65</v>
      </c>
      <c r="Y1619" s="10" t="s">
        <v>24</v>
      </c>
      <c r="Z1619" s="11">
        <f t="shared" si="128"/>
        <v>0</v>
      </c>
      <c r="AA1619" s="11" t="str">
        <f t="shared" si="129"/>
        <v>J_16AY+_Using_MM</v>
      </c>
    </row>
    <row r="1620" spans="1:27">
      <c r="A1620" s="10" t="s">
        <v>1655</v>
      </c>
      <c r="B1620" s="10" t="s">
        <v>22</v>
      </c>
      <c r="C1620" s="10">
        <v>1</v>
      </c>
      <c r="D1620" s="11" t="str">
        <f t="shared" si="125"/>
        <v>S</v>
      </c>
      <c r="E1620" s="10" t="s">
        <v>24</v>
      </c>
      <c r="F1620" s="10" t="s">
        <v>24</v>
      </c>
      <c r="G1620" s="10">
        <v>23</v>
      </c>
      <c r="H1620" s="11" t="str">
        <f t="shared" si="126"/>
        <v>_16AY+</v>
      </c>
      <c r="I1620" s="10" t="s">
        <v>23</v>
      </c>
      <c r="J1620" s="10" t="s">
        <v>24</v>
      </c>
      <c r="K1620" s="10" t="s">
        <v>37</v>
      </c>
      <c r="L1620" s="10" t="s">
        <v>24</v>
      </c>
      <c r="M1620" s="10" t="s">
        <v>23</v>
      </c>
      <c r="N1620" s="10" t="s">
        <v>24</v>
      </c>
      <c r="O1620" s="10" t="s">
        <v>24</v>
      </c>
      <c r="P1620" s="11" t="str">
        <f t="shared" si="127"/>
        <v>_Using</v>
      </c>
      <c r="Q1620" s="10" t="s">
        <v>23</v>
      </c>
      <c r="R1620" s="10" t="s">
        <v>23</v>
      </c>
      <c r="S1620" s="10" t="s">
        <v>27</v>
      </c>
      <c r="T1620" s="11" t="str" cm="1">
        <f t="array" ref="T1620">_xlfn.IFS(S1620="Month-to-month","_MM",S1620="One year","_OY",S1620="Two year","_TY")</f>
        <v>_MM</v>
      </c>
      <c r="U1620" s="10" t="s">
        <v>23</v>
      </c>
      <c r="V1620" s="10" t="s">
        <v>28</v>
      </c>
      <c r="W1620" s="10">
        <v>94.75</v>
      </c>
      <c r="X1620" s="10">
        <v>2293.6</v>
      </c>
      <c r="Y1620" s="10" t="s">
        <v>23</v>
      </c>
      <c r="Z1620" s="11">
        <f t="shared" si="128"/>
        <v>1</v>
      </c>
      <c r="AA1620" s="11" t="str">
        <f t="shared" si="129"/>
        <v>S_16AY+_Using_MM</v>
      </c>
    </row>
    <row r="1621" spans="1:27">
      <c r="A1621" s="10" t="s">
        <v>1656</v>
      </c>
      <c r="B1621" s="10" t="s">
        <v>30</v>
      </c>
      <c r="C1621" s="10">
        <v>0</v>
      </c>
      <c r="D1621" s="11" t="str">
        <f t="shared" si="125"/>
        <v>J</v>
      </c>
      <c r="E1621" s="10" t="s">
        <v>24</v>
      </c>
      <c r="F1621" s="10" t="s">
        <v>24</v>
      </c>
      <c r="G1621" s="10">
        <v>69</v>
      </c>
      <c r="H1621" s="11" t="str">
        <f t="shared" si="126"/>
        <v>_16AY+</v>
      </c>
      <c r="I1621" s="10" t="s">
        <v>23</v>
      </c>
      <c r="J1621" s="10" t="s">
        <v>23</v>
      </c>
      <c r="K1621" s="10" t="s">
        <v>26</v>
      </c>
      <c r="L1621" s="10" t="s">
        <v>23</v>
      </c>
      <c r="M1621" s="10" t="s">
        <v>23</v>
      </c>
      <c r="N1621" s="10" t="s">
        <v>23</v>
      </c>
      <c r="O1621" s="10" t="s">
        <v>23</v>
      </c>
      <c r="P1621" s="11" t="str">
        <f t="shared" si="127"/>
        <v>_Using</v>
      </c>
      <c r="Q1621" s="10" t="s">
        <v>24</v>
      </c>
      <c r="R1621" s="10" t="s">
        <v>23</v>
      </c>
      <c r="S1621" s="10" t="s">
        <v>47</v>
      </c>
      <c r="T1621" s="11" t="str" cm="1">
        <f t="array" ref="T1621">_xlfn.IFS(S1621="Month-to-month","_MM",S1621="One year","_OY",S1621="Two year","_TY")</f>
        <v>_TY</v>
      </c>
      <c r="U1621" s="10" t="s">
        <v>23</v>
      </c>
      <c r="V1621" s="10" t="s">
        <v>40</v>
      </c>
      <c r="W1621" s="10">
        <v>81.5</v>
      </c>
      <c r="X1621" s="10">
        <v>5553.25</v>
      </c>
      <c r="Y1621" s="10" t="s">
        <v>24</v>
      </c>
      <c r="Z1621" s="11">
        <f t="shared" si="128"/>
        <v>0</v>
      </c>
      <c r="AA1621" s="11" t="str">
        <f t="shared" si="129"/>
        <v>J_16AY+_Using_TY</v>
      </c>
    </row>
    <row r="1622" spans="1:27">
      <c r="A1622" s="10" t="s">
        <v>1657</v>
      </c>
      <c r="B1622" s="10" t="s">
        <v>22</v>
      </c>
      <c r="C1622" s="10">
        <v>0</v>
      </c>
      <c r="D1622" s="11" t="str">
        <f t="shared" si="125"/>
        <v>J</v>
      </c>
      <c r="E1622" s="10" t="s">
        <v>23</v>
      </c>
      <c r="F1622" s="10" t="s">
        <v>23</v>
      </c>
      <c r="G1622" s="10">
        <v>2</v>
      </c>
      <c r="H1622" s="11" t="str">
        <f t="shared" si="126"/>
        <v>_6AY</v>
      </c>
      <c r="I1622" s="10" t="s">
        <v>24</v>
      </c>
      <c r="J1622" s="10" t="s">
        <v>25</v>
      </c>
      <c r="K1622" s="10" t="s">
        <v>26</v>
      </c>
      <c r="L1622" s="10" t="s">
        <v>24</v>
      </c>
      <c r="M1622" s="10" t="s">
        <v>24</v>
      </c>
      <c r="N1622" s="10" t="s">
        <v>24</v>
      </c>
      <c r="O1622" s="10" t="s">
        <v>23</v>
      </c>
      <c r="P1622" s="11" t="str">
        <f t="shared" si="127"/>
        <v>_Using</v>
      </c>
      <c r="Q1622" s="10" t="s">
        <v>24</v>
      </c>
      <c r="R1622" s="10" t="s">
        <v>24</v>
      </c>
      <c r="S1622" s="10" t="s">
        <v>27</v>
      </c>
      <c r="T1622" s="11" t="str" cm="1">
        <f t="array" ref="T1622">_xlfn.IFS(S1622="Month-to-month","_MM",S1622="One year","_OY",S1622="Two year","_TY")</f>
        <v>_MM</v>
      </c>
      <c r="U1622" s="10" t="s">
        <v>24</v>
      </c>
      <c r="V1622" s="10" t="s">
        <v>35</v>
      </c>
      <c r="W1622" s="10">
        <v>29.05</v>
      </c>
      <c r="X1622" s="10">
        <v>44.75</v>
      </c>
      <c r="Y1622" s="10" t="s">
        <v>24</v>
      </c>
      <c r="Z1622" s="11">
        <f t="shared" si="128"/>
        <v>0</v>
      </c>
      <c r="AA1622" s="11" t="str">
        <f t="shared" si="129"/>
        <v>J_6AY_Using_MM</v>
      </c>
    </row>
    <row r="1623" spans="1:27">
      <c r="A1623" s="10" t="s">
        <v>1658</v>
      </c>
      <c r="B1623" s="10" t="s">
        <v>22</v>
      </c>
      <c r="C1623" s="10">
        <v>0</v>
      </c>
      <c r="D1623" s="11" t="str">
        <f t="shared" si="125"/>
        <v>J</v>
      </c>
      <c r="E1623" s="10" t="s">
        <v>24</v>
      </c>
      <c r="F1623" s="10" t="s">
        <v>24</v>
      </c>
      <c r="G1623" s="10">
        <v>35</v>
      </c>
      <c r="H1623" s="11" t="str">
        <f t="shared" si="126"/>
        <v>_16AY+</v>
      </c>
      <c r="I1623" s="10" t="s">
        <v>23</v>
      </c>
      <c r="J1623" s="10" t="s">
        <v>23</v>
      </c>
      <c r="K1623" s="10" t="s">
        <v>37</v>
      </c>
      <c r="L1623" s="10" t="s">
        <v>24</v>
      </c>
      <c r="M1623" s="10" t="s">
        <v>24</v>
      </c>
      <c r="N1623" s="10" t="s">
        <v>24</v>
      </c>
      <c r="O1623" s="10" t="s">
        <v>24</v>
      </c>
      <c r="P1623" s="11" t="str">
        <f t="shared" si="127"/>
        <v>_NotUsing</v>
      </c>
      <c r="Q1623" s="10" t="s">
        <v>23</v>
      </c>
      <c r="R1623" s="10" t="s">
        <v>24</v>
      </c>
      <c r="S1623" s="10" t="s">
        <v>27</v>
      </c>
      <c r="T1623" s="11" t="str" cm="1">
        <f t="array" ref="T1623">_xlfn.IFS(S1623="Month-to-month","_MM",S1623="One year","_OY",S1623="Two year","_TY")</f>
        <v>_MM</v>
      </c>
      <c r="U1623" s="10" t="s">
        <v>23</v>
      </c>
      <c r="V1623" s="10" t="s">
        <v>28</v>
      </c>
      <c r="W1623" s="10">
        <v>86.45</v>
      </c>
      <c r="X1623" s="10">
        <v>3029.1</v>
      </c>
      <c r="Y1623" s="10" t="s">
        <v>23</v>
      </c>
      <c r="Z1623" s="11">
        <f t="shared" si="128"/>
        <v>1</v>
      </c>
      <c r="AA1623" s="11" t="str">
        <f t="shared" si="129"/>
        <v>J_16AY+_NotUsing_MM</v>
      </c>
    </row>
    <row r="1624" spans="1:27">
      <c r="A1624" s="10" t="s">
        <v>1659</v>
      </c>
      <c r="B1624" s="10" t="s">
        <v>22</v>
      </c>
      <c r="C1624" s="10">
        <v>0</v>
      </c>
      <c r="D1624" s="11" t="str">
        <f t="shared" si="125"/>
        <v>J</v>
      </c>
      <c r="E1624" s="10" t="s">
        <v>23</v>
      </c>
      <c r="F1624" s="10" t="s">
        <v>24</v>
      </c>
      <c r="G1624" s="10">
        <v>46</v>
      </c>
      <c r="H1624" s="11" t="str">
        <f t="shared" si="126"/>
        <v>_16AY+</v>
      </c>
      <c r="I1624" s="10" t="s">
        <v>23</v>
      </c>
      <c r="J1624" s="10" t="s">
        <v>24</v>
      </c>
      <c r="K1624" s="10" t="s">
        <v>26</v>
      </c>
      <c r="L1624" s="10" t="s">
        <v>23</v>
      </c>
      <c r="M1624" s="10" t="s">
        <v>23</v>
      </c>
      <c r="N1624" s="10" t="s">
        <v>24</v>
      </c>
      <c r="O1624" s="10" t="s">
        <v>23</v>
      </c>
      <c r="P1624" s="11" t="str">
        <f t="shared" si="127"/>
        <v>_Using</v>
      </c>
      <c r="Q1624" s="10" t="s">
        <v>24</v>
      </c>
      <c r="R1624" s="10" t="s">
        <v>23</v>
      </c>
      <c r="S1624" s="10" t="s">
        <v>31</v>
      </c>
      <c r="T1624" s="11" t="str" cm="1">
        <f t="array" ref="T1624">_xlfn.IFS(S1624="Month-to-month","_MM",S1624="One year","_OY",S1624="Two year","_TY")</f>
        <v>_OY</v>
      </c>
      <c r="U1624" s="10" t="s">
        <v>24</v>
      </c>
      <c r="V1624" s="10" t="s">
        <v>32</v>
      </c>
      <c r="W1624" s="10">
        <v>70.599999999999994</v>
      </c>
      <c r="X1624" s="10">
        <v>3231.05</v>
      </c>
      <c r="Y1624" s="10" t="s">
        <v>24</v>
      </c>
      <c r="Z1624" s="11">
        <f t="shared" si="128"/>
        <v>0</v>
      </c>
      <c r="AA1624" s="11" t="str">
        <f t="shared" si="129"/>
        <v>J_16AY+_Using_OY</v>
      </c>
    </row>
    <row r="1625" spans="1:27">
      <c r="A1625" s="10" t="s">
        <v>1660</v>
      </c>
      <c r="B1625" s="10" t="s">
        <v>22</v>
      </c>
      <c r="C1625" s="10">
        <v>0</v>
      </c>
      <c r="D1625" s="11" t="str">
        <f t="shared" si="125"/>
        <v>J</v>
      </c>
      <c r="E1625" s="10" t="s">
        <v>24</v>
      </c>
      <c r="F1625" s="10" t="s">
        <v>24</v>
      </c>
      <c r="G1625" s="10">
        <v>54</v>
      </c>
      <c r="H1625" s="11" t="str">
        <f t="shared" si="126"/>
        <v>_16AY+</v>
      </c>
      <c r="I1625" s="10" t="s">
        <v>23</v>
      </c>
      <c r="J1625" s="10" t="s">
        <v>23</v>
      </c>
      <c r="K1625" s="10" t="s">
        <v>37</v>
      </c>
      <c r="L1625" s="10" t="s">
        <v>24</v>
      </c>
      <c r="M1625" s="10" t="s">
        <v>23</v>
      </c>
      <c r="N1625" s="10" t="s">
        <v>24</v>
      </c>
      <c r="O1625" s="10" t="s">
        <v>24</v>
      </c>
      <c r="P1625" s="11" t="str">
        <f t="shared" si="127"/>
        <v>_Using</v>
      </c>
      <c r="Q1625" s="10" t="s">
        <v>23</v>
      </c>
      <c r="R1625" s="10" t="s">
        <v>23</v>
      </c>
      <c r="S1625" s="10" t="s">
        <v>47</v>
      </c>
      <c r="T1625" s="11" t="str" cm="1">
        <f t="array" ref="T1625">_xlfn.IFS(S1625="Month-to-month","_MM",S1625="One year","_OY",S1625="Two year","_TY")</f>
        <v>_TY</v>
      </c>
      <c r="U1625" s="10" t="s">
        <v>23</v>
      </c>
      <c r="V1625" s="10" t="s">
        <v>35</v>
      </c>
      <c r="W1625" s="10">
        <v>97.2</v>
      </c>
      <c r="X1625" s="10">
        <v>5129.45</v>
      </c>
      <c r="Y1625" s="10" t="s">
        <v>24</v>
      </c>
      <c r="Z1625" s="11">
        <f t="shared" si="128"/>
        <v>0</v>
      </c>
      <c r="AA1625" s="11" t="str">
        <f t="shared" si="129"/>
        <v>J_16AY+_Using_TY</v>
      </c>
    </row>
    <row r="1626" spans="1:27">
      <c r="A1626" s="10" t="s">
        <v>1661</v>
      </c>
      <c r="B1626" s="10" t="s">
        <v>22</v>
      </c>
      <c r="C1626" s="10">
        <v>0</v>
      </c>
      <c r="D1626" s="11" t="str">
        <f t="shared" si="125"/>
        <v>J</v>
      </c>
      <c r="E1626" s="10" t="s">
        <v>23</v>
      </c>
      <c r="F1626" s="10" t="s">
        <v>24</v>
      </c>
      <c r="G1626" s="10">
        <v>56</v>
      </c>
      <c r="H1626" s="11" t="str">
        <f t="shared" si="126"/>
        <v>_16AY+</v>
      </c>
      <c r="I1626" s="10" t="s">
        <v>23</v>
      </c>
      <c r="J1626" s="10" t="s">
        <v>23</v>
      </c>
      <c r="K1626" s="10" t="s">
        <v>37</v>
      </c>
      <c r="L1626" s="10" t="s">
        <v>24</v>
      </c>
      <c r="M1626" s="10" t="s">
        <v>23</v>
      </c>
      <c r="N1626" s="10" t="s">
        <v>24</v>
      </c>
      <c r="O1626" s="10" t="s">
        <v>24</v>
      </c>
      <c r="P1626" s="11" t="str">
        <f t="shared" si="127"/>
        <v>_Using</v>
      </c>
      <c r="Q1626" s="10" t="s">
        <v>23</v>
      </c>
      <c r="R1626" s="10" t="s">
        <v>23</v>
      </c>
      <c r="S1626" s="10" t="s">
        <v>31</v>
      </c>
      <c r="T1626" s="11" t="str" cm="1">
        <f t="array" ref="T1626">_xlfn.IFS(S1626="Month-to-month","_MM",S1626="One year","_OY",S1626="Two year","_TY")</f>
        <v>_OY</v>
      </c>
      <c r="U1626" s="10" t="s">
        <v>23</v>
      </c>
      <c r="V1626" s="10" t="s">
        <v>28</v>
      </c>
      <c r="W1626" s="10">
        <v>98.25</v>
      </c>
      <c r="X1626" s="10">
        <v>5508.35</v>
      </c>
      <c r="Y1626" s="10" t="s">
        <v>23</v>
      </c>
      <c r="Z1626" s="11">
        <f t="shared" si="128"/>
        <v>1</v>
      </c>
      <c r="AA1626" s="11" t="str">
        <f t="shared" si="129"/>
        <v>J_16AY+_Using_OY</v>
      </c>
    </row>
    <row r="1627" spans="1:27">
      <c r="A1627" s="10" t="s">
        <v>1662</v>
      </c>
      <c r="B1627" s="10" t="s">
        <v>22</v>
      </c>
      <c r="C1627" s="10">
        <v>0</v>
      </c>
      <c r="D1627" s="11" t="str">
        <f t="shared" si="125"/>
        <v>J</v>
      </c>
      <c r="E1627" s="10" t="s">
        <v>23</v>
      </c>
      <c r="F1627" s="10" t="s">
        <v>24</v>
      </c>
      <c r="G1627" s="10">
        <v>9</v>
      </c>
      <c r="H1627" s="11" t="str">
        <f t="shared" si="126"/>
        <v>_16AY</v>
      </c>
      <c r="I1627" s="10" t="s">
        <v>23</v>
      </c>
      <c r="J1627" s="10" t="s">
        <v>24</v>
      </c>
      <c r="K1627" s="10" t="s">
        <v>37</v>
      </c>
      <c r="L1627" s="10" t="s">
        <v>24</v>
      </c>
      <c r="M1627" s="10" t="s">
        <v>24</v>
      </c>
      <c r="N1627" s="10" t="s">
        <v>23</v>
      </c>
      <c r="O1627" s="10" t="s">
        <v>24</v>
      </c>
      <c r="P1627" s="11" t="str">
        <f t="shared" si="127"/>
        <v>_Using</v>
      </c>
      <c r="Q1627" s="10" t="s">
        <v>24</v>
      </c>
      <c r="R1627" s="10" t="s">
        <v>24</v>
      </c>
      <c r="S1627" s="10" t="s">
        <v>27</v>
      </c>
      <c r="T1627" s="11" t="str" cm="1">
        <f t="array" ref="T1627">_xlfn.IFS(S1627="Month-to-month","_MM",S1627="One year","_OY",S1627="Two year","_TY")</f>
        <v>_MM</v>
      </c>
      <c r="U1627" s="10" t="s">
        <v>23</v>
      </c>
      <c r="V1627" s="10" t="s">
        <v>35</v>
      </c>
      <c r="W1627" s="10">
        <v>75.75</v>
      </c>
      <c r="X1627" s="10">
        <v>655.9</v>
      </c>
      <c r="Y1627" s="10" t="s">
        <v>23</v>
      </c>
      <c r="Z1627" s="11">
        <f t="shared" si="128"/>
        <v>1</v>
      </c>
      <c r="AA1627" s="11" t="str">
        <f t="shared" si="129"/>
        <v>J_16AY_Using_MM</v>
      </c>
    </row>
    <row r="1628" spans="1:27">
      <c r="A1628" s="10" t="s">
        <v>1663</v>
      </c>
      <c r="B1628" s="10" t="s">
        <v>30</v>
      </c>
      <c r="C1628" s="10">
        <v>0</v>
      </c>
      <c r="D1628" s="11" t="str">
        <f t="shared" si="125"/>
        <v>J</v>
      </c>
      <c r="E1628" s="10" t="s">
        <v>24</v>
      </c>
      <c r="F1628" s="10" t="s">
        <v>24</v>
      </c>
      <c r="G1628" s="10">
        <v>20</v>
      </c>
      <c r="H1628" s="11" t="str">
        <f t="shared" si="126"/>
        <v>_16AY+</v>
      </c>
      <c r="I1628" s="10" t="s">
        <v>23</v>
      </c>
      <c r="J1628" s="10" t="s">
        <v>23</v>
      </c>
      <c r="K1628" s="10" t="s">
        <v>26</v>
      </c>
      <c r="L1628" s="10" t="s">
        <v>23</v>
      </c>
      <c r="M1628" s="10" t="s">
        <v>24</v>
      </c>
      <c r="N1628" s="10" t="s">
        <v>24</v>
      </c>
      <c r="O1628" s="10" t="s">
        <v>23</v>
      </c>
      <c r="P1628" s="11" t="str">
        <f t="shared" si="127"/>
        <v>_Using</v>
      </c>
      <c r="Q1628" s="10" t="s">
        <v>24</v>
      </c>
      <c r="R1628" s="10" t="s">
        <v>24</v>
      </c>
      <c r="S1628" s="10" t="s">
        <v>27</v>
      </c>
      <c r="T1628" s="11" t="str" cm="1">
        <f t="array" ref="T1628">_xlfn.IFS(S1628="Month-to-month","_MM",S1628="One year","_OY",S1628="Two year","_TY")</f>
        <v>_MM</v>
      </c>
      <c r="U1628" s="10" t="s">
        <v>24</v>
      </c>
      <c r="V1628" s="10" t="s">
        <v>35</v>
      </c>
      <c r="W1628" s="10">
        <v>59.2</v>
      </c>
      <c r="X1628" s="10">
        <v>1191.2</v>
      </c>
      <c r="Y1628" s="10" t="s">
        <v>24</v>
      </c>
      <c r="Z1628" s="11">
        <f t="shared" si="128"/>
        <v>0</v>
      </c>
      <c r="AA1628" s="11" t="str">
        <f t="shared" si="129"/>
        <v>J_16AY+_Using_MM</v>
      </c>
    </row>
    <row r="1629" spans="1:27">
      <c r="A1629" s="10" t="s">
        <v>1664</v>
      </c>
      <c r="B1629" s="10" t="s">
        <v>30</v>
      </c>
      <c r="C1629" s="10">
        <v>0</v>
      </c>
      <c r="D1629" s="11" t="str">
        <f t="shared" si="125"/>
        <v>J</v>
      </c>
      <c r="E1629" s="10" t="s">
        <v>24</v>
      </c>
      <c r="F1629" s="10" t="s">
        <v>24</v>
      </c>
      <c r="G1629" s="10">
        <v>11</v>
      </c>
      <c r="H1629" s="11" t="str">
        <f t="shared" si="126"/>
        <v>_16AY</v>
      </c>
      <c r="I1629" s="10" t="s">
        <v>23</v>
      </c>
      <c r="J1629" s="10" t="s">
        <v>24</v>
      </c>
      <c r="K1629" s="10" t="s">
        <v>37</v>
      </c>
      <c r="L1629" s="10" t="s">
        <v>24</v>
      </c>
      <c r="M1629" s="10" t="s">
        <v>23</v>
      </c>
      <c r="N1629" s="10" t="s">
        <v>24</v>
      </c>
      <c r="O1629" s="10" t="s">
        <v>24</v>
      </c>
      <c r="P1629" s="11" t="str">
        <f t="shared" si="127"/>
        <v>_Using</v>
      </c>
      <c r="Q1629" s="10" t="s">
        <v>24</v>
      </c>
      <c r="R1629" s="10" t="s">
        <v>24</v>
      </c>
      <c r="S1629" s="10" t="s">
        <v>27</v>
      </c>
      <c r="T1629" s="11" t="str" cm="1">
        <f t="array" ref="T1629">_xlfn.IFS(S1629="Month-to-month","_MM",S1629="One year","_OY",S1629="Two year","_TY")</f>
        <v>_MM</v>
      </c>
      <c r="U1629" s="10" t="s">
        <v>23</v>
      </c>
      <c r="V1629" s="10" t="s">
        <v>32</v>
      </c>
      <c r="W1629" s="10">
        <v>75.900000000000006</v>
      </c>
      <c r="X1629" s="10">
        <v>866.4</v>
      </c>
      <c r="Y1629" s="10" t="s">
        <v>24</v>
      </c>
      <c r="Z1629" s="11">
        <f t="shared" si="128"/>
        <v>0</v>
      </c>
      <c r="AA1629" s="11" t="str">
        <f t="shared" si="129"/>
        <v>J_16AY_Using_MM</v>
      </c>
    </row>
    <row r="1630" spans="1:27">
      <c r="A1630" s="10" t="s">
        <v>1665</v>
      </c>
      <c r="B1630" s="10" t="s">
        <v>22</v>
      </c>
      <c r="C1630" s="10">
        <v>1</v>
      </c>
      <c r="D1630" s="11" t="str">
        <f t="shared" si="125"/>
        <v>S</v>
      </c>
      <c r="E1630" s="10" t="s">
        <v>23</v>
      </c>
      <c r="F1630" s="10" t="s">
        <v>24</v>
      </c>
      <c r="G1630" s="10">
        <v>30</v>
      </c>
      <c r="H1630" s="11" t="str">
        <f t="shared" si="126"/>
        <v>_16AY+</v>
      </c>
      <c r="I1630" s="10" t="s">
        <v>23</v>
      </c>
      <c r="J1630" s="10" t="s">
        <v>23</v>
      </c>
      <c r="K1630" s="10" t="s">
        <v>37</v>
      </c>
      <c r="L1630" s="10" t="s">
        <v>24</v>
      </c>
      <c r="M1630" s="10" t="s">
        <v>23</v>
      </c>
      <c r="N1630" s="10" t="s">
        <v>24</v>
      </c>
      <c r="O1630" s="10" t="s">
        <v>24</v>
      </c>
      <c r="P1630" s="11" t="str">
        <f t="shared" si="127"/>
        <v>_Using</v>
      </c>
      <c r="Q1630" s="10" t="s">
        <v>23</v>
      </c>
      <c r="R1630" s="10" t="s">
        <v>24</v>
      </c>
      <c r="S1630" s="10" t="s">
        <v>27</v>
      </c>
      <c r="T1630" s="11" t="str" cm="1">
        <f t="array" ref="T1630">_xlfn.IFS(S1630="Month-to-month","_MM",S1630="One year","_OY",S1630="Two year","_TY")</f>
        <v>_MM</v>
      </c>
      <c r="U1630" s="10" t="s">
        <v>23</v>
      </c>
      <c r="V1630" s="10" t="s">
        <v>28</v>
      </c>
      <c r="W1630" s="10">
        <v>90.05</v>
      </c>
      <c r="X1630" s="10">
        <v>2627.2</v>
      </c>
      <c r="Y1630" s="10" t="s">
        <v>24</v>
      </c>
      <c r="Z1630" s="11">
        <f t="shared" si="128"/>
        <v>0</v>
      </c>
      <c r="AA1630" s="11" t="str">
        <f t="shared" si="129"/>
        <v>S_16AY+_Using_MM</v>
      </c>
    </row>
    <row r="1631" spans="1:27">
      <c r="A1631" s="10" t="s">
        <v>1666</v>
      </c>
      <c r="B1631" s="10" t="s">
        <v>30</v>
      </c>
      <c r="C1631" s="10">
        <v>0</v>
      </c>
      <c r="D1631" s="11" t="str">
        <f t="shared" si="125"/>
        <v>J</v>
      </c>
      <c r="E1631" s="10" t="s">
        <v>23</v>
      </c>
      <c r="F1631" s="10" t="s">
        <v>24</v>
      </c>
      <c r="G1631" s="10">
        <v>68</v>
      </c>
      <c r="H1631" s="11" t="str">
        <f t="shared" si="126"/>
        <v>_16AY+</v>
      </c>
      <c r="I1631" s="10" t="s">
        <v>23</v>
      </c>
      <c r="J1631" s="10" t="s">
        <v>24</v>
      </c>
      <c r="K1631" s="10" t="s">
        <v>26</v>
      </c>
      <c r="L1631" s="10" t="s">
        <v>23</v>
      </c>
      <c r="M1631" s="10" t="s">
        <v>23</v>
      </c>
      <c r="N1631" s="10" t="s">
        <v>23</v>
      </c>
      <c r="O1631" s="10" t="s">
        <v>24</v>
      </c>
      <c r="P1631" s="11" t="str">
        <f t="shared" si="127"/>
        <v>_Using</v>
      </c>
      <c r="Q1631" s="10" t="s">
        <v>24</v>
      </c>
      <c r="R1631" s="10" t="s">
        <v>23</v>
      </c>
      <c r="S1631" s="10" t="s">
        <v>47</v>
      </c>
      <c r="T1631" s="11" t="str" cm="1">
        <f t="array" ref="T1631">_xlfn.IFS(S1631="Month-to-month","_MM",S1631="One year","_OY",S1631="Two year","_TY")</f>
        <v>_TY</v>
      </c>
      <c r="U1631" s="10" t="s">
        <v>24</v>
      </c>
      <c r="V1631" s="10" t="s">
        <v>35</v>
      </c>
      <c r="W1631" s="10">
        <v>70.95</v>
      </c>
      <c r="X1631" s="10">
        <v>4741.45</v>
      </c>
      <c r="Y1631" s="10" t="s">
        <v>24</v>
      </c>
      <c r="Z1631" s="11">
        <f t="shared" si="128"/>
        <v>0</v>
      </c>
      <c r="AA1631" s="11" t="str">
        <f t="shared" si="129"/>
        <v>J_16AY+_Using_TY</v>
      </c>
    </row>
    <row r="1632" spans="1:27">
      <c r="A1632" s="10" t="s">
        <v>1667</v>
      </c>
      <c r="B1632" s="10" t="s">
        <v>30</v>
      </c>
      <c r="C1632" s="10">
        <v>1</v>
      </c>
      <c r="D1632" s="11" t="str">
        <f t="shared" si="125"/>
        <v>S</v>
      </c>
      <c r="E1632" s="10" t="s">
        <v>23</v>
      </c>
      <c r="F1632" s="10" t="s">
        <v>24</v>
      </c>
      <c r="G1632" s="10">
        <v>38</v>
      </c>
      <c r="H1632" s="11" t="str">
        <f t="shared" si="126"/>
        <v>_16AY+</v>
      </c>
      <c r="I1632" s="10" t="s">
        <v>23</v>
      </c>
      <c r="J1632" s="10" t="s">
        <v>23</v>
      </c>
      <c r="K1632" s="10" t="s">
        <v>37</v>
      </c>
      <c r="L1632" s="10" t="s">
        <v>24</v>
      </c>
      <c r="M1632" s="10" t="s">
        <v>23</v>
      </c>
      <c r="N1632" s="10" t="s">
        <v>23</v>
      </c>
      <c r="O1632" s="10" t="s">
        <v>24</v>
      </c>
      <c r="P1632" s="11" t="str">
        <f t="shared" si="127"/>
        <v>_Using</v>
      </c>
      <c r="Q1632" s="10" t="s">
        <v>23</v>
      </c>
      <c r="R1632" s="10" t="s">
        <v>23</v>
      </c>
      <c r="S1632" s="10" t="s">
        <v>27</v>
      </c>
      <c r="T1632" s="11" t="str" cm="1">
        <f t="array" ref="T1632">_xlfn.IFS(S1632="Month-to-month","_MM",S1632="One year","_OY",S1632="Two year","_TY")</f>
        <v>_MM</v>
      </c>
      <c r="U1632" s="10" t="s">
        <v>23</v>
      </c>
      <c r="V1632" s="10" t="s">
        <v>28</v>
      </c>
      <c r="W1632" s="10">
        <v>102.6</v>
      </c>
      <c r="X1632" s="10">
        <v>4009.2</v>
      </c>
      <c r="Y1632" s="10" t="s">
        <v>24</v>
      </c>
      <c r="Z1632" s="11">
        <f t="shared" si="128"/>
        <v>0</v>
      </c>
      <c r="AA1632" s="11" t="str">
        <f t="shared" si="129"/>
        <v>S_16AY+_Using_MM</v>
      </c>
    </row>
    <row r="1633" spans="1:27">
      <c r="A1633" s="10" t="s">
        <v>1668</v>
      </c>
      <c r="B1633" s="10" t="s">
        <v>22</v>
      </c>
      <c r="C1633" s="10">
        <v>1</v>
      </c>
      <c r="D1633" s="11" t="str">
        <f t="shared" si="125"/>
        <v>S</v>
      </c>
      <c r="E1633" s="10" t="s">
        <v>23</v>
      </c>
      <c r="F1633" s="10" t="s">
        <v>24</v>
      </c>
      <c r="G1633" s="10">
        <v>17</v>
      </c>
      <c r="H1633" s="11" t="str">
        <f t="shared" si="126"/>
        <v>_16AY+</v>
      </c>
      <c r="I1633" s="10" t="s">
        <v>23</v>
      </c>
      <c r="J1633" s="10" t="s">
        <v>23</v>
      </c>
      <c r="K1633" s="10" t="s">
        <v>37</v>
      </c>
      <c r="L1633" s="10" t="s">
        <v>23</v>
      </c>
      <c r="M1633" s="10" t="s">
        <v>24</v>
      </c>
      <c r="N1633" s="10" t="s">
        <v>23</v>
      </c>
      <c r="O1633" s="10" t="s">
        <v>24</v>
      </c>
      <c r="P1633" s="11" t="str">
        <f t="shared" si="127"/>
        <v>_Using</v>
      </c>
      <c r="Q1633" s="10" t="s">
        <v>24</v>
      </c>
      <c r="R1633" s="10" t="s">
        <v>24</v>
      </c>
      <c r="S1633" s="10" t="s">
        <v>27</v>
      </c>
      <c r="T1633" s="11" t="str" cm="1">
        <f t="array" ref="T1633">_xlfn.IFS(S1633="Month-to-month","_MM",S1633="One year","_OY",S1633="Two year","_TY")</f>
        <v>_MM</v>
      </c>
      <c r="U1633" s="10" t="s">
        <v>23</v>
      </c>
      <c r="V1633" s="10" t="s">
        <v>35</v>
      </c>
      <c r="W1633" s="10">
        <v>85.35</v>
      </c>
      <c r="X1633" s="10">
        <v>1463.45</v>
      </c>
      <c r="Y1633" s="10" t="s">
        <v>23</v>
      </c>
      <c r="Z1633" s="11">
        <f t="shared" si="128"/>
        <v>1</v>
      </c>
      <c r="AA1633" s="11" t="str">
        <f t="shared" si="129"/>
        <v>S_16AY+_Using_MM</v>
      </c>
    </row>
    <row r="1634" spans="1:27">
      <c r="A1634" s="10" t="s">
        <v>1669</v>
      </c>
      <c r="B1634" s="10" t="s">
        <v>30</v>
      </c>
      <c r="C1634" s="10">
        <v>0</v>
      </c>
      <c r="D1634" s="11" t="str">
        <f t="shared" si="125"/>
        <v>J</v>
      </c>
      <c r="E1634" s="10" t="s">
        <v>24</v>
      </c>
      <c r="F1634" s="10" t="s">
        <v>24</v>
      </c>
      <c r="G1634" s="10">
        <v>48</v>
      </c>
      <c r="H1634" s="11" t="str">
        <f t="shared" si="126"/>
        <v>_16AY+</v>
      </c>
      <c r="I1634" s="10" t="s">
        <v>23</v>
      </c>
      <c r="J1634" s="10" t="s">
        <v>23</v>
      </c>
      <c r="K1634" s="10" t="s">
        <v>37</v>
      </c>
      <c r="L1634" s="10" t="s">
        <v>24</v>
      </c>
      <c r="M1634" s="10" t="s">
        <v>23</v>
      </c>
      <c r="N1634" s="10" t="s">
        <v>23</v>
      </c>
      <c r="O1634" s="10" t="s">
        <v>24</v>
      </c>
      <c r="P1634" s="11" t="str">
        <f t="shared" si="127"/>
        <v>_Using</v>
      </c>
      <c r="Q1634" s="10" t="s">
        <v>23</v>
      </c>
      <c r="R1634" s="10" t="s">
        <v>23</v>
      </c>
      <c r="S1634" s="10" t="s">
        <v>31</v>
      </c>
      <c r="T1634" s="11" t="str" cm="1">
        <f t="array" ref="T1634">_xlfn.IFS(S1634="Month-to-month","_MM",S1634="One year","_OY",S1634="Two year","_TY")</f>
        <v>_OY</v>
      </c>
      <c r="U1634" s="10" t="s">
        <v>23</v>
      </c>
      <c r="V1634" s="10" t="s">
        <v>40</v>
      </c>
      <c r="W1634" s="10">
        <v>106.1</v>
      </c>
      <c r="X1634" s="10">
        <v>5082.8</v>
      </c>
      <c r="Y1634" s="10" t="s">
        <v>23</v>
      </c>
      <c r="Z1634" s="11">
        <f t="shared" si="128"/>
        <v>1</v>
      </c>
      <c r="AA1634" s="11" t="str">
        <f t="shared" si="129"/>
        <v>J_16AY+_Using_OY</v>
      </c>
    </row>
    <row r="1635" spans="1:27">
      <c r="A1635" s="10" t="s">
        <v>1670</v>
      </c>
      <c r="B1635" s="10" t="s">
        <v>22</v>
      </c>
      <c r="C1635" s="10">
        <v>0</v>
      </c>
      <c r="D1635" s="11" t="str">
        <f t="shared" si="125"/>
        <v>J</v>
      </c>
      <c r="E1635" s="10" t="s">
        <v>24</v>
      </c>
      <c r="F1635" s="10" t="s">
        <v>24</v>
      </c>
      <c r="G1635" s="10">
        <v>1</v>
      </c>
      <c r="H1635" s="11" t="str">
        <f t="shared" si="126"/>
        <v>_6AY</v>
      </c>
      <c r="I1635" s="10" t="s">
        <v>23</v>
      </c>
      <c r="J1635" s="10" t="s">
        <v>24</v>
      </c>
      <c r="K1635" s="10" t="s">
        <v>26</v>
      </c>
      <c r="L1635" s="10" t="s">
        <v>24</v>
      </c>
      <c r="M1635" s="10" t="s">
        <v>24</v>
      </c>
      <c r="N1635" s="10" t="s">
        <v>24</v>
      </c>
      <c r="O1635" s="10" t="s">
        <v>24</v>
      </c>
      <c r="P1635" s="11" t="str">
        <f t="shared" si="127"/>
        <v>_NotUsing</v>
      </c>
      <c r="Q1635" s="10" t="s">
        <v>24</v>
      </c>
      <c r="R1635" s="10" t="s">
        <v>24</v>
      </c>
      <c r="S1635" s="10" t="s">
        <v>27</v>
      </c>
      <c r="T1635" s="11" t="str" cm="1">
        <f t="array" ref="T1635">_xlfn.IFS(S1635="Month-to-month","_MM",S1635="One year","_OY",S1635="Two year","_TY")</f>
        <v>_MM</v>
      </c>
      <c r="U1635" s="10" t="s">
        <v>24</v>
      </c>
      <c r="V1635" s="10" t="s">
        <v>28</v>
      </c>
      <c r="W1635" s="10">
        <v>43.8</v>
      </c>
      <c r="X1635" s="10">
        <v>43.8</v>
      </c>
      <c r="Y1635" s="10" t="s">
        <v>24</v>
      </c>
      <c r="Z1635" s="11">
        <f t="shared" si="128"/>
        <v>0</v>
      </c>
      <c r="AA1635" s="11" t="str">
        <f t="shared" si="129"/>
        <v>J_6AY_NotUsing_MM</v>
      </c>
    </row>
    <row r="1636" spans="1:27">
      <c r="A1636" s="10" t="s">
        <v>1671</v>
      </c>
      <c r="B1636" s="10" t="s">
        <v>30</v>
      </c>
      <c r="C1636" s="10">
        <v>0</v>
      </c>
      <c r="D1636" s="11" t="str">
        <f t="shared" si="125"/>
        <v>J</v>
      </c>
      <c r="E1636" s="10" t="s">
        <v>23</v>
      </c>
      <c r="F1636" s="10" t="s">
        <v>23</v>
      </c>
      <c r="G1636" s="10">
        <v>63</v>
      </c>
      <c r="H1636" s="11" t="str">
        <f t="shared" si="126"/>
        <v>_16AY+</v>
      </c>
      <c r="I1636" s="10" t="s">
        <v>24</v>
      </c>
      <c r="J1636" s="10" t="s">
        <v>25</v>
      </c>
      <c r="K1636" s="10" t="s">
        <v>26</v>
      </c>
      <c r="L1636" s="10" t="s">
        <v>23</v>
      </c>
      <c r="M1636" s="10" t="s">
        <v>23</v>
      </c>
      <c r="N1636" s="10" t="s">
        <v>23</v>
      </c>
      <c r="O1636" s="10" t="s">
        <v>24</v>
      </c>
      <c r="P1636" s="11" t="str">
        <f t="shared" si="127"/>
        <v>_Using</v>
      </c>
      <c r="Q1636" s="10" t="s">
        <v>23</v>
      </c>
      <c r="R1636" s="10" t="s">
        <v>23</v>
      </c>
      <c r="S1636" s="10" t="s">
        <v>47</v>
      </c>
      <c r="T1636" s="11" t="str" cm="1">
        <f t="array" ref="T1636">_xlfn.IFS(S1636="Month-to-month","_MM",S1636="One year","_OY",S1636="Two year","_TY")</f>
        <v>_TY</v>
      </c>
      <c r="U1636" s="10" t="s">
        <v>24</v>
      </c>
      <c r="V1636" s="10" t="s">
        <v>28</v>
      </c>
      <c r="W1636" s="10">
        <v>59</v>
      </c>
      <c r="X1636" s="10">
        <v>3707.6</v>
      </c>
      <c r="Y1636" s="10" t="s">
        <v>24</v>
      </c>
      <c r="Z1636" s="11">
        <f t="shared" si="128"/>
        <v>0</v>
      </c>
      <c r="AA1636" s="11" t="str">
        <f t="shared" si="129"/>
        <v>J_16AY+_Using_TY</v>
      </c>
    </row>
    <row r="1637" spans="1:27">
      <c r="A1637" s="10" t="s">
        <v>1672</v>
      </c>
      <c r="B1637" s="10" t="s">
        <v>22</v>
      </c>
      <c r="C1637" s="10">
        <v>0</v>
      </c>
      <c r="D1637" s="11" t="str">
        <f t="shared" si="125"/>
        <v>J</v>
      </c>
      <c r="E1637" s="10" t="s">
        <v>24</v>
      </c>
      <c r="F1637" s="10" t="s">
        <v>24</v>
      </c>
      <c r="G1637" s="10">
        <v>3</v>
      </c>
      <c r="H1637" s="11" t="str">
        <f t="shared" si="126"/>
        <v>_6AY</v>
      </c>
      <c r="I1637" s="10" t="s">
        <v>23</v>
      </c>
      <c r="J1637" s="10" t="s">
        <v>24</v>
      </c>
      <c r="K1637" s="10" t="s">
        <v>26</v>
      </c>
      <c r="L1637" s="10" t="s">
        <v>24</v>
      </c>
      <c r="M1637" s="10" t="s">
        <v>24</v>
      </c>
      <c r="N1637" s="10" t="s">
        <v>23</v>
      </c>
      <c r="O1637" s="10" t="s">
        <v>24</v>
      </c>
      <c r="P1637" s="11" t="str">
        <f t="shared" si="127"/>
        <v>_Using</v>
      </c>
      <c r="Q1637" s="10" t="s">
        <v>23</v>
      </c>
      <c r="R1637" s="10" t="s">
        <v>23</v>
      </c>
      <c r="S1637" s="10" t="s">
        <v>31</v>
      </c>
      <c r="T1637" s="11" t="str" cm="1">
        <f t="array" ref="T1637">_xlfn.IFS(S1637="Month-to-month","_MM",S1637="One year","_OY",S1637="Two year","_TY")</f>
        <v>_OY</v>
      </c>
      <c r="U1637" s="10" t="s">
        <v>23</v>
      </c>
      <c r="V1637" s="10" t="s">
        <v>28</v>
      </c>
      <c r="W1637" s="10">
        <v>69.95</v>
      </c>
      <c r="X1637" s="10">
        <v>220.45</v>
      </c>
      <c r="Y1637" s="10" t="s">
        <v>24</v>
      </c>
      <c r="Z1637" s="11">
        <f t="shared" si="128"/>
        <v>0</v>
      </c>
      <c r="AA1637" s="11" t="str">
        <f t="shared" si="129"/>
        <v>J_6AY_Using_OY</v>
      </c>
    </row>
    <row r="1638" spans="1:27">
      <c r="A1638" s="10" t="s">
        <v>1673</v>
      </c>
      <c r="B1638" s="10" t="s">
        <v>22</v>
      </c>
      <c r="C1638" s="10">
        <v>0</v>
      </c>
      <c r="D1638" s="11" t="str">
        <f t="shared" si="125"/>
        <v>J</v>
      </c>
      <c r="E1638" s="10" t="s">
        <v>24</v>
      </c>
      <c r="F1638" s="10" t="s">
        <v>24</v>
      </c>
      <c r="G1638" s="10">
        <v>48</v>
      </c>
      <c r="H1638" s="11" t="str">
        <f t="shared" si="126"/>
        <v>_16AY+</v>
      </c>
      <c r="I1638" s="10" t="s">
        <v>23</v>
      </c>
      <c r="J1638" s="10" t="s">
        <v>23</v>
      </c>
      <c r="K1638" s="10" t="s">
        <v>24</v>
      </c>
      <c r="L1638" s="10" t="s">
        <v>46</v>
      </c>
      <c r="M1638" s="10" t="s">
        <v>46</v>
      </c>
      <c r="N1638" s="10" t="s">
        <v>46</v>
      </c>
      <c r="O1638" s="10" t="s">
        <v>46</v>
      </c>
      <c r="P1638" s="11" t="str">
        <f t="shared" si="127"/>
        <v>_NotUsing</v>
      </c>
      <c r="Q1638" s="10" t="s">
        <v>46</v>
      </c>
      <c r="R1638" s="10" t="s">
        <v>46</v>
      </c>
      <c r="S1638" s="10" t="s">
        <v>31</v>
      </c>
      <c r="T1638" s="11" t="str" cm="1">
        <f t="array" ref="T1638">_xlfn.IFS(S1638="Month-to-month","_MM",S1638="One year","_OY",S1638="Two year","_TY")</f>
        <v>_OY</v>
      </c>
      <c r="U1638" s="10" t="s">
        <v>24</v>
      </c>
      <c r="V1638" s="10" t="s">
        <v>35</v>
      </c>
      <c r="W1638" s="10">
        <v>24.35</v>
      </c>
      <c r="X1638" s="10">
        <v>1133.7</v>
      </c>
      <c r="Y1638" s="10" t="s">
        <v>24</v>
      </c>
      <c r="Z1638" s="11">
        <f t="shared" si="128"/>
        <v>0</v>
      </c>
      <c r="AA1638" s="11" t="str">
        <f t="shared" si="129"/>
        <v>J_16AY+_NotUsing_OY</v>
      </c>
    </row>
    <row r="1639" spans="1:27">
      <c r="A1639" s="10" t="s">
        <v>1674</v>
      </c>
      <c r="B1639" s="10" t="s">
        <v>30</v>
      </c>
      <c r="C1639" s="10">
        <v>0</v>
      </c>
      <c r="D1639" s="11" t="str">
        <f t="shared" si="125"/>
        <v>J</v>
      </c>
      <c r="E1639" s="10" t="s">
        <v>24</v>
      </c>
      <c r="F1639" s="10" t="s">
        <v>24</v>
      </c>
      <c r="G1639" s="10">
        <v>66</v>
      </c>
      <c r="H1639" s="11" t="str">
        <f t="shared" si="126"/>
        <v>_16AY+</v>
      </c>
      <c r="I1639" s="10" t="s">
        <v>24</v>
      </c>
      <c r="J1639" s="10" t="s">
        <v>25</v>
      </c>
      <c r="K1639" s="10" t="s">
        <v>26</v>
      </c>
      <c r="L1639" s="10" t="s">
        <v>24</v>
      </c>
      <c r="M1639" s="10" t="s">
        <v>24</v>
      </c>
      <c r="N1639" s="10" t="s">
        <v>24</v>
      </c>
      <c r="O1639" s="10" t="s">
        <v>23</v>
      </c>
      <c r="P1639" s="11" t="str">
        <f t="shared" si="127"/>
        <v>_Using</v>
      </c>
      <c r="Q1639" s="10" t="s">
        <v>24</v>
      </c>
      <c r="R1639" s="10" t="s">
        <v>24</v>
      </c>
      <c r="S1639" s="10" t="s">
        <v>31</v>
      </c>
      <c r="T1639" s="11" t="str" cm="1">
        <f t="array" ref="T1639">_xlfn.IFS(S1639="Month-to-month","_MM",S1639="One year","_OY",S1639="Two year","_TY")</f>
        <v>_OY</v>
      </c>
      <c r="U1639" s="10" t="s">
        <v>24</v>
      </c>
      <c r="V1639" s="10" t="s">
        <v>40</v>
      </c>
      <c r="W1639" s="10">
        <v>29.45</v>
      </c>
      <c r="X1639" s="10">
        <v>1983.15</v>
      </c>
      <c r="Y1639" s="10" t="s">
        <v>24</v>
      </c>
      <c r="Z1639" s="11">
        <f t="shared" si="128"/>
        <v>0</v>
      </c>
      <c r="AA1639" s="11" t="str">
        <f t="shared" si="129"/>
        <v>J_16AY+_Using_OY</v>
      </c>
    </row>
    <row r="1640" spans="1:27">
      <c r="A1640" s="10" t="s">
        <v>1675</v>
      </c>
      <c r="B1640" s="10" t="s">
        <v>22</v>
      </c>
      <c r="C1640" s="10">
        <v>0</v>
      </c>
      <c r="D1640" s="11" t="str">
        <f t="shared" si="125"/>
        <v>J</v>
      </c>
      <c r="E1640" s="10" t="s">
        <v>23</v>
      </c>
      <c r="F1640" s="10" t="s">
        <v>23</v>
      </c>
      <c r="G1640" s="10">
        <v>68</v>
      </c>
      <c r="H1640" s="11" t="str">
        <f t="shared" si="126"/>
        <v>_16AY+</v>
      </c>
      <c r="I1640" s="10" t="s">
        <v>23</v>
      </c>
      <c r="J1640" s="10" t="s">
        <v>23</v>
      </c>
      <c r="K1640" s="10" t="s">
        <v>37</v>
      </c>
      <c r="L1640" s="10" t="s">
        <v>24</v>
      </c>
      <c r="M1640" s="10" t="s">
        <v>23</v>
      </c>
      <c r="N1640" s="10" t="s">
        <v>23</v>
      </c>
      <c r="O1640" s="10" t="s">
        <v>24</v>
      </c>
      <c r="P1640" s="11" t="str">
        <f t="shared" si="127"/>
        <v>_Using</v>
      </c>
      <c r="Q1640" s="10" t="s">
        <v>24</v>
      </c>
      <c r="R1640" s="10" t="s">
        <v>24</v>
      </c>
      <c r="S1640" s="10" t="s">
        <v>47</v>
      </c>
      <c r="T1640" s="11" t="str" cm="1">
        <f t="array" ref="T1640">_xlfn.IFS(S1640="Month-to-month","_MM",S1640="One year","_OY",S1640="Two year","_TY")</f>
        <v>_TY</v>
      </c>
      <c r="U1640" s="10" t="s">
        <v>23</v>
      </c>
      <c r="V1640" s="10" t="s">
        <v>40</v>
      </c>
      <c r="W1640" s="10">
        <v>84.4</v>
      </c>
      <c r="X1640" s="10">
        <v>5746.75</v>
      </c>
      <c r="Y1640" s="10" t="s">
        <v>24</v>
      </c>
      <c r="Z1640" s="11">
        <f t="shared" si="128"/>
        <v>0</v>
      </c>
      <c r="AA1640" s="11" t="str">
        <f t="shared" si="129"/>
        <v>J_16AY+_Using_TY</v>
      </c>
    </row>
    <row r="1641" spans="1:27">
      <c r="A1641" s="10" t="s">
        <v>1676</v>
      </c>
      <c r="B1641" s="10" t="s">
        <v>30</v>
      </c>
      <c r="C1641" s="10">
        <v>1</v>
      </c>
      <c r="D1641" s="11" t="str">
        <f t="shared" si="125"/>
        <v>S</v>
      </c>
      <c r="E1641" s="10" t="s">
        <v>24</v>
      </c>
      <c r="F1641" s="10" t="s">
        <v>24</v>
      </c>
      <c r="G1641" s="10">
        <v>17</v>
      </c>
      <c r="H1641" s="11" t="str">
        <f t="shared" si="126"/>
        <v>_16AY+</v>
      </c>
      <c r="I1641" s="10" t="s">
        <v>23</v>
      </c>
      <c r="J1641" s="10" t="s">
        <v>24</v>
      </c>
      <c r="K1641" s="10" t="s">
        <v>26</v>
      </c>
      <c r="L1641" s="10" t="s">
        <v>24</v>
      </c>
      <c r="M1641" s="10" t="s">
        <v>24</v>
      </c>
      <c r="N1641" s="10" t="s">
        <v>24</v>
      </c>
      <c r="O1641" s="10" t="s">
        <v>24</v>
      </c>
      <c r="P1641" s="11" t="str">
        <f t="shared" si="127"/>
        <v>_NotUsing</v>
      </c>
      <c r="Q1641" s="10" t="s">
        <v>24</v>
      </c>
      <c r="R1641" s="10" t="s">
        <v>24</v>
      </c>
      <c r="S1641" s="10" t="s">
        <v>27</v>
      </c>
      <c r="T1641" s="11" t="str" cm="1">
        <f t="array" ref="T1641">_xlfn.IFS(S1641="Month-to-month","_MM",S1641="One year","_OY",S1641="Two year","_TY")</f>
        <v>_MM</v>
      </c>
      <c r="U1641" s="10" t="s">
        <v>23</v>
      </c>
      <c r="V1641" s="10" t="s">
        <v>28</v>
      </c>
      <c r="W1641" s="10">
        <v>45.05</v>
      </c>
      <c r="X1641" s="10">
        <v>770.6</v>
      </c>
      <c r="Y1641" s="10" t="s">
        <v>23</v>
      </c>
      <c r="Z1641" s="11">
        <f t="shared" si="128"/>
        <v>1</v>
      </c>
      <c r="AA1641" s="11" t="str">
        <f t="shared" si="129"/>
        <v>S_16AY+_NotUsing_MM</v>
      </c>
    </row>
    <row r="1642" spans="1:27">
      <c r="A1642" s="10" t="s">
        <v>1677</v>
      </c>
      <c r="B1642" s="10" t="s">
        <v>22</v>
      </c>
      <c r="C1642" s="10">
        <v>0</v>
      </c>
      <c r="D1642" s="11" t="str">
        <f t="shared" si="125"/>
        <v>J</v>
      </c>
      <c r="E1642" s="10" t="s">
        <v>23</v>
      </c>
      <c r="F1642" s="10" t="s">
        <v>23</v>
      </c>
      <c r="G1642" s="10">
        <v>7</v>
      </c>
      <c r="H1642" s="11" t="str">
        <f t="shared" si="126"/>
        <v>_16AY</v>
      </c>
      <c r="I1642" s="10" t="s">
        <v>23</v>
      </c>
      <c r="J1642" s="10" t="s">
        <v>24</v>
      </c>
      <c r="K1642" s="10" t="s">
        <v>24</v>
      </c>
      <c r="L1642" s="10" t="s">
        <v>46</v>
      </c>
      <c r="M1642" s="10" t="s">
        <v>46</v>
      </c>
      <c r="N1642" s="10" t="s">
        <v>46</v>
      </c>
      <c r="O1642" s="10" t="s">
        <v>46</v>
      </c>
      <c r="P1642" s="11" t="str">
        <f t="shared" si="127"/>
        <v>_NotUsing</v>
      </c>
      <c r="Q1642" s="10" t="s">
        <v>46</v>
      </c>
      <c r="R1642" s="10" t="s">
        <v>46</v>
      </c>
      <c r="S1642" s="10" t="s">
        <v>31</v>
      </c>
      <c r="T1642" s="11" t="str" cm="1">
        <f t="array" ref="T1642">_xlfn.IFS(S1642="Month-to-month","_MM",S1642="One year","_OY",S1642="Two year","_TY")</f>
        <v>_OY</v>
      </c>
      <c r="U1642" s="10" t="s">
        <v>24</v>
      </c>
      <c r="V1642" s="10" t="s">
        <v>32</v>
      </c>
      <c r="W1642" s="10">
        <v>20.65</v>
      </c>
      <c r="X1642" s="10">
        <v>134.05000000000001</v>
      </c>
      <c r="Y1642" s="10" t="s">
        <v>24</v>
      </c>
      <c r="Z1642" s="11">
        <f t="shared" si="128"/>
        <v>0</v>
      </c>
      <c r="AA1642" s="11" t="str">
        <f t="shared" si="129"/>
        <v>J_16AY_NotUsing_OY</v>
      </c>
    </row>
    <row r="1643" spans="1:27">
      <c r="A1643" s="10" t="s">
        <v>1678</v>
      </c>
      <c r="B1643" s="10" t="s">
        <v>30</v>
      </c>
      <c r="C1643" s="10">
        <v>0</v>
      </c>
      <c r="D1643" s="11" t="str">
        <f t="shared" si="125"/>
        <v>J</v>
      </c>
      <c r="E1643" s="10" t="s">
        <v>23</v>
      </c>
      <c r="F1643" s="10" t="s">
        <v>24</v>
      </c>
      <c r="G1643" s="10">
        <v>72</v>
      </c>
      <c r="H1643" s="11" t="str">
        <f t="shared" si="126"/>
        <v>_16AY+</v>
      </c>
      <c r="I1643" s="10" t="s">
        <v>23</v>
      </c>
      <c r="J1643" s="10" t="s">
        <v>23</v>
      </c>
      <c r="K1643" s="10" t="s">
        <v>26</v>
      </c>
      <c r="L1643" s="10" t="s">
        <v>23</v>
      </c>
      <c r="M1643" s="10" t="s">
        <v>23</v>
      </c>
      <c r="N1643" s="10" t="s">
        <v>23</v>
      </c>
      <c r="O1643" s="10" t="s">
        <v>23</v>
      </c>
      <c r="P1643" s="11" t="str">
        <f t="shared" si="127"/>
        <v>_Using</v>
      </c>
      <c r="Q1643" s="10" t="s">
        <v>23</v>
      </c>
      <c r="R1643" s="10" t="s">
        <v>23</v>
      </c>
      <c r="S1643" s="10" t="s">
        <v>47</v>
      </c>
      <c r="T1643" s="11" t="str" cm="1">
        <f t="array" ref="T1643">_xlfn.IFS(S1643="Month-to-month","_MM",S1643="One year","_OY",S1643="Two year","_TY")</f>
        <v>_TY</v>
      </c>
      <c r="U1643" s="10" t="s">
        <v>23</v>
      </c>
      <c r="V1643" s="10" t="s">
        <v>35</v>
      </c>
      <c r="W1643" s="10">
        <v>87.1</v>
      </c>
      <c r="X1643" s="10">
        <v>6230.1</v>
      </c>
      <c r="Y1643" s="10" t="s">
        <v>24</v>
      </c>
      <c r="Z1643" s="11">
        <f t="shared" si="128"/>
        <v>0</v>
      </c>
      <c r="AA1643" s="11" t="str">
        <f t="shared" si="129"/>
        <v>J_16AY+_Using_TY</v>
      </c>
    </row>
    <row r="1644" spans="1:27">
      <c r="A1644" s="10" t="s">
        <v>1679</v>
      </c>
      <c r="B1644" s="10" t="s">
        <v>22</v>
      </c>
      <c r="C1644" s="10">
        <v>0</v>
      </c>
      <c r="D1644" s="11" t="str">
        <f t="shared" si="125"/>
        <v>J</v>
      </c>
      <c r="E1644" s="10" t="s">
        <v>23</v>
      </c>
      <c r="F1644" s="10" t="s">
        <v>24</v>
      </c>
      <c r="G1644" s="10">
        <v>29</v>
      </c>
      <c r="H1644" s="11" t="str">
        <f t="shared" si="126"/>
        <v>_16AY+</v>
      </c>
      <c r="I1644" s="10" t="s">
        <v>23</v>
      </c>
      <c r="J1644" s="10" t="s">
        <v>24</v>
      </c>
      <c r="K1644" s="10" t="s">
        <v>24</v>
      </c>
      <c r="L1644" s="10" t="s">
        <v>46</v>
      </c>
      <c r="M1644" s="10" t="s">
        <v>46</v>
      </c>
      <c r="N1644" s="10" t="s">
        <v>46</v>
      </c>
      <c r="O1644" s="10" t="s">
        <v>46</v>
      </c>
      <c r="P1644" s="11" t="str">
        <f t="shared" si="127"/>
        <v>_NotUsing</v>
      </c>
      <c r="Q1644" s="10" t="s">
        <v>46</v>
      </c>
      <c r="R1644" s="10" t="s">
        <v>46</v>
      </c>
      <c r="S1644" s="10" t="s">
        <v>27</v>
      </c>
      <c r="T1644" s="11" t="str" cm="1">
        <f t="array" ref="T1644">_xlfn.IFS(S1644="Month-to-month","_MM",S1644="One year","_OY",S1644="Two year","_TY")</f>
        <v>_MM</v>
      </c>
      <c r="U1644" s="10" t="s">
        <v>24</v>
      </c>
      <c r="V1644" s="10" t="s">
        <v>32</v>
      </c>
      <c r="W1644" s="10">
        <v>19.850000000000001</v>
      </c>
      <c r="X1644" s="10">
        <v>573.04999999999995</v>
      </c>
      <c r="Y1644" s="10" t="s">
        <v>24</v>
      </c>
      <c r="Z1644" s="11">
        <f t="shared" si="128"/>
        <v>0</v>
      </c>
      <c r="AA1644" s="11" t="str">
        <f t="shared" si="129"/>
        <v>J_16AY+_NotUsing_MM</v>
      </c>
    </row>
    <row r="1645" spans="1:27">
      <c r="A1645" s="10" t="s">
        <v>1680</v>
      </c>
      <c r="B1645" s="10" t="s">
        <v>30</v>
      </c>
      <c r="C1645" s="10">
        <v>0</v>
      </c>
      <c r="D1645" s="11" t="str">
        <f t="shared" si="125"/>
        <v>J</v>
      </c>
      <c r="E1645" s="10" t="s">
        <v>23</v>
      </c>
      <c r="F1645" s="10" t="s">
        <v>24</v>
      </c>
      <c r="G1645" s="10">
        <v>37</v>
      </c>
      <c r="H1645" s="11" t="str">
        <f t="shared" si="126"/>
        <v>_16AY+</v>
      </c>
      <c r="I1645" s="10" t="s">
        <v>23</v>
      </c>
      <c r="J1645" s="10" t="s">
        <v>24</v>
      </c>
      <c r="K1645" s="10" t="s">
        <v>37</v>
      </c>
      <c r="L1645" s="10" t="s">
        <v>24</v>
      </c>
      <c r="M1645" s="10" t="s">
        <v>24</v>
      </c>
      <c r="N1645" s="10" t="s">
        <v>23</v>
      </c>
      <c r="O1645" s="10" t="s">
        <v>23</v>
      </c>
      <c r="P1645" s="11" t="str">
        <f t="shared" si="127"/>
        <v>_Using</v>
      </c>
      <c r="Q1645" s="10" t="s">
        <v>24</v>
      </c>
      <c r="R1645" s="10" t="s">
        <v>23</v>
      </c>
      <c r="S1645" s="10" t="s">
        <v>27</v>
      </c>
      <c r="T1645" s="11" t="str" cm="1">
        <f t="array" ref="T1645">_xlfn.IFS(S1645="Month-to-month","_MM",S1645="One year","_OY",S1645="Two year","_TY")</f>
        <v>_MM</v>
      </c>
      <c r="U1645" s="10" t="s">
        <v>23</v>
      </c>
      <c r="V1645" s="10" t="s">
        <v>28</v>
      </c>
      <c r="W1645" s="10">
        <v>90.35</v>
      </c>
      <c r="X1645" s="10">
        <v>3419.3</v>
      </c>
      <c r="Y1645" s="10" t="s">
        <v>24</v>
      </c>
      <c r="Z1645" s="11">
        <f t="shared" si="128"/>
        <v>0</v>
      </c>
      <c r="AA1645" s="11" t="str">
        <f t="shared" si="129"/>
        <v>J_16AY+_Using_MM</v>
      </c>
    </row>
    <row r="1646" spans="1:27">
      <c r="A1646" s="10" t="s">
        <v>1681</v>
      </c>
      <c r="B1646" s="10" t="s">
        <v>22</v>
      </c>
      <c r="C1646" s="10">
        <v>0</v>
      </c>
      <c r="D1646" s="11" t="str">
        <f t="shared" si="125"/>
        <v>J</v>
      </c>
      <c r="E1646" s="10" t="s">
        <v>24</v>
      </c>
      <c r="F1646" s="10" t="s">
        <v>24</v>
      </c>
      <c r="G1646" s="10">
        <v>34</v>
      </c>
      <c r="H1646" s="11" t="str">
        <f t="shared" si="126"/>
        <v>_16AY+</v>
      </c>
      <c r="I1646" s="10" t="s">
        <v>23</v>
      </c>
      <c r="J1646" s="10" t="s">
        <v>23</v>
      </c>
      <c r="K1646" s="10" t="s">
        <v>37</v>
      </c>
      <c r="L1646" s="10" t="s">
        <v>23</v>
      </c>
      <c r="M1646" s="10" t="s">
        <v>23</v>
      </c>
      <c r="N1646" s="10" t="s">
        <v>23</v>
      </c>
      <c r="O1646" s="10" t="s">
        <v>24</v>
      </c>
      <c r="P1646" s="11" t="str">
        <f t="shared" si="127"/>
        <v>_Using</v>
      </c>
      <c r="Q1646" s="10" t="s">
        <v>23</v>
      </c>
      <c r="R1646" s="10" t="s">
        <v>23</v>
      </c>
      <c r="S1646" s="10" t="s">
        <v>27</v>
      </c>
      <c r="T1646" s="11" t="str" cm="1">
        <f t="array" ref="T1646">_xlfn.IFS(S1646="Month-to-month","_MM",S1646="One year","_OY",S1646="Two year","_TY")</f>
        <v>_MM</v>
      </c>
      <c r="U1646" s="10" t="s">
        <v>23</v>
      </c>
      <c r="V1646" s="10" t="s">
        <v>32</v>
      </c>
      <c r="W1646" s="10">
        <v>109.8</v>
      </c>
      <c r="X1646" s="10">
        <v>3587.25</v>
      </c>
      <c r="Y1646" s="10" t="s">
        <v>23</v>
      </c>
      <c r="Z1646" s="11">
        <f t="shared" si="128"/>
        <v>1</v>
      </c>
      <c r="AA1646" s="11" t="str">
        <f t="shared" si="129"/>
        <v>J_16AY+_Using_MM</v>
      </c>
    </row>
    <row r="1647" spans="1:27">
      <c r="A1647" s="10" t="s">
        <v>1682</v>
      </c>
      <c r="B1647" s="10" t="s">
        <v>22</v>
      </c>
      <c r="C1647" s="10">
        <v>1</v>
      </c>
      <c r="D1647" s="11" t="str">
        <f t="shared" si="125"/>
        <v>S</v>
      </c>
      <c r="E1647" s="10" t="s">
        <v>24</v>
      </c>
      <c r="F1647" s="10" t="s">
        <v>24</v>
      </c>
      <c r="G1647" s="10">
        <v>42</v>
      </c>
      <c r="H1647" s="11" t="str">
        <f t="shared" si="126"/>
        <v>_16AY+</v>
      </c>
      <c r="I1647" s="10" t="s">
        <v>23</v>
      </c>
      <c r="J1647" s="10" t="s">
        <v>23</v>
      </c>
      <c r="K1647" s="10" t="s">
        <v>37</v>
      </c>
      <c r="L1647" s="10" t="s">
        <v>24</v>
      </c>
      <c r="M1647" s="10" t="s">
        <v>24</v>
      </c>
      <c r="N1647" s="10" t="s">
        <v>24</v>
      </c>
      <c r="O1647" s="10" t="s">
        <v>24</v>
      </c>
      <c r="P1647" s="11" t="str">
        <f t="shared" si="127"/>
        <v>_NotUsing</v>
      </c>
      <c r="Q1647" s="10" t="s">
        <v>23</v>
      </c>
      <c r="R1647" s="10" t="s">
        <v>24</v>
      </c>
      <c r="S1647" s="10" t="s">
        <v>27</v>
      </c>
      <c r="T1647" s="11" t="str" cm="1">
        <f t="array" ref="T1647">_xlfn.IFS(S1647="Month-to-month","_MM",S1647="One year","_OY",S1647="Two year","_TY")</f>
        <v>_MM</v>
      </c>
      <c r="U1647" s="10" t="s">
        <v>23</v>
      </c>
      <c r="V1647" s="10" t="s">
        <v>28</v>
      </c>
      <c r="W1647" s="10">
        <v>84.65</v>
      </c>
      <c r="X1647" s="10">
        <v>3541.35</v>
      </c>
      <c r="Y1647" s="10" t="s">
        <v>23</v>
      </c>
      <c r="Z1647" s="11">
        <f t="shared" si="128"/>
        <v>1</v>
      </c>
      <c r="AA1647" s="11" t="str">
        <f t="shared" si="129"/>
        <v>S_16AY+_NotUsing_MM</v>
      </c>
    </row>
    <row r="1648" spans="1:27">
      <c r="A1648" s="10" t="s">
        <v>1683</v>
      </c>
      <c r="B1648" s="10" t="s">
        <v>22</v>
      </c>
      <c r="C1648" s="10">
        <v>0</v>
      </c>
      <c r="D1648" s="11" t="str">
        <f t="shared" si="125"/>
        <v>J</v>
      </c>
      <c r="E1648" s="10" t="s">
        <v>23</v>
      </c>
      <c r="F1648" s="10" t="s">
        <v>23</v>
      </c>
      <c r="G1648" s="10">
        <v>59</v>
      </c>
      <c r="H1648" s="11" t="str">
        <f t="shared" si="126"/>
        <v>_16AY+</v>
      </c>
      <c r="I1648" s="10" t="s">
        <v>23</v>
      </c>
      <c r="J1648" s="10" t="s">
        <v>23</v>
      </c>
      <c r="K1648" s="10" t="s">
        <v>26</v>
      </c>
      <c r="L1648" s="10" t="s">
        <v>23</v>
      </c>
      <c r="M1648" s="10" t="s">
        <v>23</v>
      </c>
      <c r="N1648" s="10" t="s">
        <v>24</v>
      </c>
      <c r="O1648" s="10" t="s">
        <v>23</v>
      </c>
      <c r="P1648" s="11" t="str">
        <f t="shared" si="127"/>
        <v>_Using</v>
      </c>
      <c r="Q1648" s="10" t="s">
        <v>24</v>
      </c>
      <c r="R1648" s="10" t="s">
        <v>24</v>
      </c>
      <c r="S1648" s="10" t="s">
        <v>31</v>
      </c>
      <c r="T1648" s="11" t="str" cm="1">
        <f t="array" ref="T1648">_xlfn.IFS(S1648="Month-to-month","_MM",S1648="One year","_OY",S1648="Two year","_TY")</f>
        <v>_OY</v>
      </c>
      <c r="U1648" s="10" t="s">
        <v>24</v>
      </c>
      <c r="V1648" s="10" t="s">
        <v>32</v>
      </c>
      <c r="W1648" s="10">
        <v>65.5</v>
      </c>
      <c r="X1648" s="10">
        <v>3801.3</v>
      </c>
      <c r="Y1648" s="10" t="s">
        <v>24</v>
      </c>
      <c r="Z1648" s="11">
        <f t="shared" si="128"/>
        <v>0</v>
      </c>
      <c r="AA1648" s="11" t="str">
        <f t="shared" si="129"/>
        <v>J_16AY+_Using_OY</v>
      </c>
    </row>
    <row r="1649" spans="1:27">
      <c r="A1649" s="10" t="s">
        <v>1684</v>
      </c>
      <c r="B1649" s="10" t="s">
        <v>30</v>
      </c>
      <c r="C1649" s="10">
        <v>0</v>
      </c>
      <c r="D1649" s="11" t="str">
        <f t="shared" si="125"/>
        <v>J</v>
      </c>
      <c r="E1649" s="10" t="s">
        <v>23</v>
      </c>
      <c r="F1649" s="10" t="s">
        <v>23</v>
      </c>
      <c r="G1649" s="10">
        <v>11</v>
      </c>
      <c r="H1649" s="11" t="str">
        <f t="shared" si="126"/>
        <v>_16AY</v>
      </c>
      <c r="I1649" s="10" t="s">
        <v>23</v>
      </c>
      <c r="J1649" s="10" t="s">
        <v>24</v>
      </c>
      <c r="K1649" s="10" t="s">
        <v>37</v>
      </c>
      <c r="L1649" s="10" t="s">
        <v>24</v>
      </c>
      <c r="M1649" s="10" t="s">
        <v>24</v>
      </c>
      <c r="N1649" s="10" t="s">
        <v>24</v>
      </c>
      <c r="O1649" s="10" t="s">
        <v>24</v>
      </c>
      <c r="P1649" s="11" t="str">
        <f t="shared" si="127"/>
        <v>_NotUsing</v>
      </c>
      <c r="Q1649" s="10" t="s">
        <v>23</v>
      </c>
      <c r="R1649" s="10" t="s">
        <v>24</v>
      </c>
      <c r="S1649" s="10" t="s">
        <v>27</v>
      </c>
      <c r="T1649" s="11" t="str" cm="1">
        <f t="array" ref="T1649">_xlfn.IFS(S1649="Month-to-month","_MM",S1649="One year","_OY",S1649="Two year","_TY")</f>
        <v>_MM</v>
      </c>
      <c r="U1649" s="10" t="s">
        <v>23</v>
      </c>
      <c r="V1649" s="10" t="s">
        <v>35</v>
      </c>
      <c r="W1649" s="10">
        <v>79.5</v>
      </c>
      <c r="X1649" s="10">
        <v>868.5</v>
      </c>
      <c r="Y1649" s="10" t="s">
        <v>23</v>
      </c>
      <c r="Z1649" s="11">
        <f t="shared" si="128"/>
        <v>1</v>
      </c>
      <c r="AA1649" s="11" t="str">
        <f t="shared" si="129"/>
        <v>J_16AY_NotUsing_MM</v>
      </c>
    </row>
    <row r="1650" spans="1:27">
      <c r="A1650" s="10" t="s">
        <v>1685</v>
      </c>
      <c r="B1650" s="10" t="s">
        <v>30</v>
      </c>
      <c r="C1650" s="10">
        <v>1</v>
      </c>
      <c r="D1650" s="11" t="str">
        <f t="shared" si="125"/>
        <v>S</v>
      </c>
      <c r="E1650" s="10" t="s">
        <v>23</v>
      </c>
      <c r="F1650" s="10" t="s">
        <v>23</v>
      </c>
      <c r="G1650" s="10">
        <v>60</v>
      </c>
      <c r="H1650" s="11" t="str">
        <f t="shared" si="126"/>
        <v>_16AY+</v>
      </c>
      <c r="I1650" s="10" t="s">
        <v>23</v>
      </c>
      <c r="J1650" s="10" t="s">
        <v>23</v>
      </c>
      <c r="K1650" s="10" t="s">
        <v>37</v>
      </c>
      <c r="L1650" s="10" t="s">
        <v>23</v>
      </c>
      <c r="M1650" s="10" t="s">
        <v>24</v>
      </c>
      <c r="N1650" s="10" t="s">
        <v>24</v>
      </c>
      <c r="O1650" s="10" t="s">
        <v>24</v>
      </c>
      <c r="P1650" s="11" t="str">
        <f t="shared" si="127"/>
        <v>_Using</v>
      </c>
      <c r="Q1650" s="10" t="s">
        <v>24</v>
      </c>
      <c r="R1650" s="10" t="s">
        <v>24</v>
      </c>
      <c r="S1650" s="10" t="s">
        <v>27</v>
      </c>
      <c r="T1650" s="11" t="str" cm="1">
        <f t="array" ref="T1650">_xlfn.IFS(S1650="Month-to-month","_MM",S1650="One year","_OY",S1650="Two year","_TY")</f>
        <v>_MM</v>
      </c>
      <c r="U1650" s="10" t="s">
        <v>23</v>
      </c>
      <c r="V1650" s="10" t="s">
        <v>28</v>
      </c>
      <c r="W1650" s="10">
        <v>80.95</v>
      </c>
      <c r="X1650" s="10">
        <v>4859.1000000000004</v>
      </c>
      <c r="Y1650" s="10" t="s">
        <v>24</v>
      </c>
      <c r="Z1650" s="11">
        <f t="shared" si="128"/>
        <v>0</v>
      </c>
      <c r="AA1650" s="11" t="str">
        <f t="shared" si="129"/>
        <v>S_16AY+_Using_MM</v>
      </c>
    </row>
    <row r="1651" spans="1:27">
      <c r="A1651" s="10" t="s">
        <v>1686</v>
      </c>
      <c r="B1651" s="10" t="s">
        <v>22</v>
      </c>
      <c r="C1651" s="10">
        <v>0</v>
      </c>
      <c r="D1651" s="11" t="str">
        <f t="shared" si="125"/>
        <v>J</v>
      </c>
      <c r="E1651" s="10" t="s">
        <v>24</v>
      </c>
      <c r="F1651" s="10" t="s">
        <v>24</v>
      </c>
      <c r="G1651" s="10">
        <v>27</v>
      </c>
      <c r="H1651" s="11" t="str">
        <f t="shared" si="126"/>
        <v>_16AY+</v>
      </c>
      <c r="I1651" s="10" t="s">
        <v>23</v>
      </c>
      <c r="J1651" s="10" t="s">
        <v>24</v>
      </c>
      <c r="K1651" s="10" t="s">
        <v>26</v>
      </c>
      <c r="L1651" s="10" t="s">
        <v>24</v>
      </c>
      <c r="M1651" s="10" t="s">
        <v>23</v>
      </c>
      <c r="N1651" s="10" t="s">
        <v>24</v>
      </c>
      <c r="O1651" s="10" t="s">
        <v>23</v>
      </c>
      <c r="P1651" s="11" t="str">
        <f t="shared" si="127"/>
        <v>_Using</v>
      </c>
      <c r="Q1651" s="10" t="s">
        <v>24</v>
      </c>
      <c r="R1651" s="10" t="s">
        <v>24</v>
      </c>
      <c r="S1651" s="10" t="s">
        <v>27</v>
      </c>
      <c r="T1651" s="11" t="str" cm="1">
        <f t="array" ref="T1651">_xlfn.IFS(S1651="Month-to-month","_MM",S1651="One year","_OY",S1651="Two year","_TY")</f>
        <v>_MM</v>
      </c>
      <c r="U1651" s="10" t="s">
        <v>23</v>
      </c>
      <c r="V1651" s="10" t="s">
        <v>32</v>
      </c>
      <c r="W1651" s="10">
        <v>56.15</v>
      </c>
      <c r="X1651" s="10">
        <v>1439.35</v>
      </c>
      <c r="Y1651" s="10" t="s">
        <v>24</v>
      </c>
      <c r="Z1651" s="11">
        <f t="shared" si="128"/>
        <v>0</v>
      </c>
      <c r="AA1651" s="11" t="str">
        <f t="shared" si="129"/>
        <v>J_16AY+_Using_MM</v>
      </c>
    </row>
    <row r="1652" spans="1:27">
      <c r="A1652" s="10" t="s">
        <v>1687</v>
      </c>
      <c r="B1652" s="10" t="s">
        <v>22</v>
      </c>
      <c r="C1652" s="10">
        <v>0</v>
      </c>
      <c r="D1652" s="11" t="str">
        <f t="shared" si="125"/>
        <v>J</v>
      </c>
      <c r="E1652" s="10" t="s">
        <v>24</v>
      </c>
      <c r="F1652" s="10" t="s">
        <v>24</v>
      </c>
      <c r="G1652" s="10">
        <v>1</v>
      </c>
      <c r="H1652" s="11" t="str">
        <f t="shared" si="126"/>
        <v>_6AY</v>
      </c>
      <c r="I1652" s="10" t="s">
        <v>23</v>
      </c>
      <c r="J1652" s="10" t="s">
        <v>23</v>
      </c>
      <c r="K1652" s="10" t="s">
        <v>37</v>
      </c>
      <c r="L1652" s="10" t="s">
        <v>24</v>
      </c>
      <c r="M1652" s="10" t="s">
        <v>24</v>
      </c>
      <c r="N1652" s="10" t="s">
        <v>24</v>
      </c>
      <c r="O1652" s="10" t="s">
        <v>24</v>
      </c>
      <c r="P1652" s="11" t="str">
        <f t="shared" si="127"/>
        <v>_NotUsing</v>
      </c>
      <c r="Q1652" s="10" t="s">
        <v>24</v>
      </c>
      <c r="R1652" s="10" t="s">
        <v>23</v>
      </c>
      <c r="S1652" s="10" t="s">
        <v>27</v>
      </c>
      <c r="T1652" s="11" t="str" cm="1">
        <f t="array" ref="T1652">_xlfn.IFS(S1652="Month-to-month","_MM",S1652="One year","_OY",S1652="Two year","_TY")</f>
        <v>_MM</v>
      </c>
      <c r="U1652" s="10" t="s">
        <v>24</v>
      </c>
      <c r="V1652" s="10" t="s">
        <v>32</v>
      </c>
      <c r="W1652" s="10">
        <v>85.8</v>
      </c>
      <c r="X1652" s="10">
        <v>85.8</v>
      </c>
      <c r="Y1652" s="10" t="s">
        <v>23</v>
      </c>
      <c r="Z1652" s="11">
        <f t="shared" si="128"/>
        <v>1</v>
      </c>
      <c r="AA1652" s="11" t="str">
        <f t="shared" si="129"/>
        <v>J_6AY_NotUsing_MM</v>
      </c>
    </row>
    <row r="1653" spans="1:27">
      <c r="A1653" s="10" t="s">
        <v>1688</v>
      </c>
      <c r="B1653" s="10" t="s">
        <v>30</v>
      </c>
      <c r="C1653" s="10">
        <v>1</v>
      </c>
      <c r="D1653" s="11" t="str">
        <f t="shared" si="125"/>
        <v>S</v>
      </c>
      <c r="E1653" s="10" t="s">
        <v>24</v>
      </c>
      <c r="F1653" s="10" t="s">
        <v>24</v>
      </c>
      <c r="G1653" s="10">
        <v>1</v>
      </c>
      <c r="H1653" s="11" t="str">
        <f t="shared" si="126"/>
        <v>_6AY</v>
      </c>
      <c r="I1653" s="10" t="s">
        <v>23</v>
      </c>
      <c r="J1653" s="10" t="s">
        <v>24</v>
      </c>
      <c r="K1653" s="10" t="s">
        <v>37</v>
      </c>
      <c r="L1653" s="10" t="s">
        <v>24</v>
      </c>
      <c r="M1653" s="10" t="s">
        <v>24</v>
      </c>
      <c r="N1653" s="10" t="s">
        <v>24</v>
      </c>
      <c r="O1653" s="10" t="s">
        <v>24</v>
      </c>
      <c r="P1653" s="11" t="str">
        <f t="shared" si="127"/>
        <v>_NotUsing</v>
      </c>
      <c r="Q1653" s="10" t="s">
        <v>23</v>
      </c>
      <c r="R1653" s="10" t="s">
        <v>24</v>
      </c>
      <c r="S1653" s="10" t="s">
        <v>27</v>
      </c>
      <c r="T1653" s="11" t="str" cm="1">
        <f t="array" ref="T1653">_xlfn.IFS(S1653="Month-to-month","_MM",S1653="One year","_OY",S1653="Two year","_TY")</f>
        <v>_MM</v>
      </c>
      <c r="U1653" s="10" t="s">
        <v>23</v>
      </c>
      <c r="V1653" s="10" t="s">
        <v>28</v>
      </c>
      <c r="W1653" s="10">
        <v>79.099999999999994</v>
      </c>
      <c r="X1653" s="10">
        <v>79.099999999999994</v>
      </c>
      <c r="Y1653" s="10" t="s">
        <v>23</v>
      </c>
      <c r="Z1653" s="11">
        <f t="shared" si="128"/>
        <v>1</v>
      </c>
      <c r="AA1653" s="11" t="str">
        <f t="shared" si="129"/>
        <v>S_6AY_NotUsing_MM</v>
      </c>
    </row>
    <row r="1654" spans="1:27">
      <c r="A1654" s="10" t="s">
        <v>1689</v>
      </c>
      <c r="B1654" s="10" t="s">
        <v>30</v>
      </c>
      <c r="C1654" s="10">
        <v>0</v>
      </c>
      <c r="D1654" s="11" t="str">
        <f t="shared" si="125"/>
        <v>J</v>
      </c>
      <c r="E1654" s="10" t="s">
        <v>23</v>
      </c>
      <c r="F1654" s="10" t="s">
        <v>24</v>
      </c>
      <c r="G1654" s="10">
        <v>17</v>
      </c>
      <c r="H1654" s="11" t="str">
        <f t="shared" si="126"/>
        <v>_16AY+</v>
      </c>
      <c r="I1654" s="10" t="s">
        <v>24</v>
      </c>
      <c r="J1654" s="10" t="s">
        <v>25</v>
      </c>
      <c r="K1654" s="10" t="s">
        <v>26</v>
      </c>
      <c r="L1654" s="10" t="s">
        <v>23</v>
      </c>
      <c r="M1654" s="10" t="s">
        <v>24</v>
      </c>
      <c r="N1654" s="10" t="s">
        <v>23</v>
      </c>
      <c r="O1654" s="10" t="s">
        <v>24</v>
      </c>
      <c r="P1654" s="11" t="str">
        <f t="shared" si="127"/>
        <v>_Using</v>
      </c>
      <c r="Q1654" s="10" t="s">
        <v>24</v>
      </c>
      <c r="R1654" s="10" t="s">
        <v>24</v>
      </c>
      <c r="S1654" s="10" t="s">
        <v>27</v>
      </c>
      <c r="T1654" s="11" t="str" cm="1">
        <f t="array" ref="T1654">_xlfn.IFS(S1654="Month-to-month","_MM",S1654="One year","_OY",S1654="Two year","_TY")</f>
        <v>_MM</v>
      </c>
      <c r="U1654" s="10" t="s">
        <v>24</v>
      </c>
      <c r="V1654" s="10" t="s">
        <v>32</v>
      </c>
      <c r="W1654" s="10">
        <v>34.4</v>
      </c>
      <c r="X1654" s="10">
        <v>592.75</v>
      </c>
      <c r="Y1654" s="10" t="s">
        <v>24</v>
      </c>
      <c r="Z1654" s="11">
        <f t="shared" si="128"/>
        <v>0</v>
      </c>
      <c r="AA1654" s="11" t="str">
        <f t="shared" si="129"/>
        <v>J_16AY+_Using_MM</v>
      </c>
    </row>
    <row r="1655" spans="1:27">
      <c r="A1655" s="10" t="s">
        <v>1690</v>
      </c>
      <c r="B1655" s="10" t="s">
        <v>30</v>
      </c>
      <c r="C1655" s="10">
        <v>0</v>
      </c>
      <c r="D1655" s="11" t="str">
        <f t="shared" si="125"/>
        <v>J</v>
      </c>
      <c r="E1655" s="10" t="s">
        <v>23</v>
      </c>
      <c r="F1655" s="10" t="s">
        <v>24</v>
      </c>
      <c r="G1655" s="10">
        <v>58</v>
      </c>
      <c r="H1655" s="11" t="str">
        <f t="shared" si="126"/>
        <v>_16AY+</v>
      </c>
      <c r="I1655" s="10" t="s">
        <v>23</v>
      </c>
      <c r="J1655" s="10" t="s">
        <v>24</v>
      </c>
      <c r="K1655" s="10" t="s">
        <v>24</v>
      </c>
      <c r="L1655" s="10" t="s">
        <v>46</v>
      </c>
      <c r="M1655" s="10" t="s">
        <v>46</v>
      </c>
      <c r="N1655" s="10" t="s">
        <v>46</v>
      </c>
      <c r="O1655" s="10" t="s">
        <v>46</v>
      </c>
      <c r="P1655" s="11" t="str">
        <f t="shared" si="127"/>
        <v>_NotUsing</v>
      </c>
      <c r="Q1655" s="10" t="s">
        <v>46</v>
      </c>
      <c r="R1655" s="10" t="s">
        <v>46</v>
      </c>
      <c r="S1655" s="10" t="s">
        <v>47</v>
      </c>
      <c r="T1655" s="11" t="str" cm="1">
        <f t="array" ref="T1655">_xlfn.IFS(S1655="Month-to-month","_MM",S1655="One year","_OY",S1655="Two year","_TY")</f>
        <v>_TY</v>
      </c>
      <c r="U1655" s="10" t="s">
        <v>24</v>
      </c>
      <c r="V1655" s="10" t="s">
        <v>32</v>
      </c>
      <c r="W1655" s="10">
        <v>20.75</v>
      </c>
      <c r="X1655" s="10">
        <v>1185.95</v>
      </c>
      <c r="Y1655" s="10" t="s">
        <v>24</v>
      </c>
      <c r="Z1655" s="11">
        <f t="shared" si="128"/>
        <v>0</v>
      </c>
      <c r="AA1655" s="11" t="str">
        <f t="shared" si="129"/>
        <v>J_16AY+_NotUsing_TY</v>
      </c>
    </row>
    <row r="1656" spans="1:27">
      <c r="A1656" s="10" t="s">
        <v>1691</v>
      </c>
      <c r="B1656" s="10" t="s">
        <v>30</v>
      </c>
      <c r="C1656" s="10">
        <v>0</v>
      </c>
      <c r="D1656" s="11" t="str">
        <f t="shared" si="125"/>
        <v>J</v>
      </c>
      <c r="E1656" s="10" t="s">
        <v>23</v>
      </c>
      <c r="F1656" s="10" t="s">
        <v>23</v>
      </c>
      <c r="G1656" s="10">
        <v>1</v>
      </c>
      <c r="H1656" s="11" t="str">
        <f t="shared" si="126"/>
        <v>_6AY</v>
      </c>
      <c r="I1656" s="10" t="s">
        <v>23</v>
      </c>
      <c r="J1656" s="10" t="s">
        <v>24</v>
      </c>
      <c r="K1656" s="10" t="s">
        <v>24</v>
      </c>
      <c r="L1656" s="10" t="s">
        <v>46</v>
      </c>
      <c r="M1656" s="10" t="s">
        <v>46</v>
      </c>
      <c r="N1656" s="10" t="s">
        <v>46</v>
      </c>
      <c r="O1656" s="10" t="s">
        <v>46</v>
      </c>
      <c r="P1656" s="11" t="str">
        <f t="shared" si="127"/>
        <v>_NotUsing</v>
      </c>
      <c r="Q1656" s="10" t="s">
        <v>46</v>
      </c>
      <c r="R1656" s="10" t="s">
        <v>46</v>
      </c>
      <c r="S1656" s="10" t="s">
        <v>31</v>
      </c>
      <c r="T1656" s="11" t="str" cm="1">
        <f t="array" ref="T1656">_xlfn.IFS(S1656="Month-to-month","_MM",S1656="One year","_OY",S1656="Two year","_TY")</f>
        <v>_OY</v>
      </c>
      <c r="U1656" s="10" t="s">
        <v>24</v>
      </c>
      <c r="V1656" s="10" t="s">
        <v>32</v>
      </c>
      <c r="W1656" s="10">
        <v>18.8</v>
      </c>
      <c r="X1656" s="10">
        <v>18.8</v>
      </c>
      <c r="Y1656" s="10" t="s">
        <v>24</v>
      </c>
      <c r="Z1656" s="11">
        <f t="shared" si="128"/>
        <v>0</v>
      </c>
      <c r="AA1656" s="11" t="str">
        <f t="shared" si="129"/>
        <v>J_6AY_NotUsing_OY</v>
      </c>
    </row>
    <row r="1657" spans="1:27">
      <c r="A1657" s="10" t="s">
        <v>1692</v>
      </c>
      <c r="B1657" s="10" t="s">
        <v>22</v>
      </c>
      <c r="C1657" s="10">
        <v>0</v>
      </c>
      <c r="D1657" s="11" t="str">
        <f t="shared" si="125"/>
        <v>J</v>
      </c>
      <c r="E1657" s="10" t="s">
        <v>23</v>
      </c>
      <c r="F1657" s="10" t="s">
        <v>23</v>
      </c>
      <c r="G1657" s="10">
        <v>3</v>
      </c>
      <c r="H1657" s="11" t="str">
        <f t="shared" si="126"/>
        <v>_6AY</v>
      </c>
      <c r="I1657" s="10" t="s">
        <v>23</v>
      </c>
      <c r="J1657" s="10" t="s">
        <v>24</v>
      </c>
      <c r="K1657" s="10" t="s">
        <v>26</v>
      </c>
      <c r="L1657" s="10" t="s">
        <v>24</v>
      </c>
      <c r="M1657" s="10" t="s">
        <v>24</v>
      </c>
      <c r="N1657" s="10" t="s">
        <v>24</v>
      </c>
      <c r="O1657" s="10" t="s">
        <v>24</v>
      </c>
      <c r="P1657" s="11" t="str">
        <f t="shared" si="127"/>
        <v>_NotUsing</v>
      </c>
      <c r="Q1657" s="10" t="s">
        <v>24</v>
      </c>
      <c r="R1657" s="10" t="s">
        <v>24</v>
      </c>
      <c r="S1657" s="10" t="s">
        <v>27</v>
      </c>
      <c r="T1657" s="11" t="str" cm="1">
        <f t="array" ref="T1657">_xlfn.IFS(S1657="Month-to-month","_MM",S1657="One year","_OY",S1657="Two year","_TY")</f>
        <v>_MM</v>
      </c>
      <c r="U1657" s="10" t="s">
        <v>24</v>
      </c>
      <c r="V1657" s="10" t="s">
        <v>32</v>
      </c>
      <c r="W1657" s="10">
        <v>44.3</v>
      </c>
      <c r="X1657" s="10">
        <v>134.5</v>
      </c>
      <c r="Y1657" s="10" t="s">
        <v>23</v>
      </c>
      <c r="Z1657" s="11">
        <f t="shared" si="128"/>
        <v>1</v>
      </c>
      <c r="AA1657" s="11" t="str">
        <f t="shared" si="129"/>
        <v>J_6AY_NotUsing_MM</v>
      </c>
    </row>
    <row r="1658" spans="1:27">
      <c r="A1658" s="10" t="s">
        <v>1693</v>
      </c>
      <c r="B1658" s="10" t="s">
        <v>22</v>
      </c>
      <c r="C1658" s="10">
        <v>0</v>
      </c>
      <c r="D1658" s="11" t="str">
        <f t="shared" si="125"/>
        <v>J</v>
      </c>
      <c r="E1658" s="10" t="s">
        <v>24</v>
      </c>
      <c r="F1658" s="10" t="s">
        <v>24</v>
      </c>
      <c r="G1658" s="10">
        <v>53</v>
      </c>
      <c r="H1658" s="11" t="str">
        <f t="shared" si="126"/>
        <v>_16AY+</v>
      </c>
      <c r="I1658" s="10" t="s">
        <v>23</v>
      </c>
      <c r="J1658" s="10" t="s">
        <v>23</v>
      </c>
      <c r="K1658" s="10" t="s">
        <v>37</v>
      </c>
      <c r="L1658" s="10" t="s">
        <v>23</v>
      </c>
      <c r="M1658" s="10" t="s">
        <v>23</v>
      </c>
      <c r="N1658" s="10" t="s">
        <v>23</v>
      </c>
      <c r="O1658" s="10" t="s">
        <v>24</v>
      </c>
      <c r="P1658" s="11" t="str">
        <f t="shared" si="127"/>
        <v>_Using</v>
      </c>
      <c r="Q1658" s="10" t="s">
        <v>24</v>
      </c>
      <c r="R1658" s="10" t="s">
        <v>24</v>
      </c>
      <c r="S1658" s="10" t="s">
        <v>27</v>
      </c>
      <c r="T1658" s="11" t="str" cm="1">
        <f t="array" ref="T1658">_xlfn.IFS(S1658="Month-to-month","_MM",S1658="One year","_OY",S1658="Two year","_TY")</f>
        <v>_MM</v>
      </c>
      <c r="U1658" s="10" t="s">
        <v>24</v>
      </c>
      <c r="V1658" s="10" t="s">
        <v>28</v>
      </c>
      <c r="W1658" s="10">
        <v>90.8</v>
      </c>
      <c r="X1658" s="10">
        <v>4921.2</v>
      </c>
      <c r="Y1658" s="10" t="s">
        <v>24</v>
      </c>
      <c r="Z1658" s="11">
        <f t="shared" si="128"/>
        <v>0</v>
      </c>
      <c r="AA1658" s="11" t="str">
        <f t="shared" si="129"/>
        <v>J_16AY+_Using_MM</v>
      </c>
    </row>
    <row r="1659" spans="1:27">
      <c r="A1659" s="10" t="s">
        <v>1694</v>
      </c>
      <c r="B1659" s="10" t="s">
        <v>30</v>
      </c>
      <c r="C1659" s="10">
        <v>0</v>
      </c>
      <c r="D1659" s="11" t="str">
        <f t="shared" si="125"/>
        <v>J</v>
      </c>
      <c r="E1659" s="10" t="s">
        <v>24</v>
      </c>
      <c r="F1659" s="10" t="s">
        <v>24</v>
      </c>
      <c r="G1659" s="10">
        <v>35</v>
      </c>
      <c r="H1659" s="11" t="str">
        <f t="shared" si="126"/>
        <v>_16AY+</v>
      </c>
      <c r="I1659" s="10" t="s">
        <v>23</v>
      </c>
      <c r="J1659" s="10" t="s">
        <v>23</v>
      </c>
      <c r="K1659" s="10" t="s">
        <v>24</v>
      </c>
      <c r="L1659" s="10" t="s">
        <v>46</v>
      </c>
      <c r="M1659" s="10" t="s">
        <v>46</v>
      </c>
      <c r="N1659" s="10" t="s">
        <v>46</v>
      </c>
      <c r="O1659" s="10" t="s">
        <v>46</v>
      </c>
      <c r="P1659" s="11" t="str">
        <f t="shared" si="127"/>
        <v>_NotUsing</v>
      </c>
      <c r="Q1659" s="10" t="s">
        <v>46</v>
      </c>
      <c r="R1659" s="10" t="s">
        <v>46</v>
      </c>
      <c r="S1659" s="10" t="s">
        <v>27</v>
      </c>
      <c r="T1659" s="11" t="str" cm="1">
        <f t="array" ref="T1659">_xlfn.IFS(S1659="Month-to-month","_MM",S1659="One year","_OY",S1659="Two year","_TY")</f>
        <v>_MM</v>
      </c>
      <c r="U1659" s="10" t="s">
        <v>23</v>
      </c>
      <c r="V1659" s="10" t="s">
        <v>28</v>
      </c>
      <c r="W1659" s="10">
        <v>25.6</v>
      </c>
      <c r="X1659" s="10">
        <v>901.25</v>
      </c>
      <c r="Y1659" s="10" t="s">
        <v>24</v>
      </c>
      <c r="Z1659" s="11">
        <f t="shared" si="128"/>
        <v>0</v>
      </c>
      <c r="AA1659" s="11" t="str">
        <f t="shared" si="129"/>
        <v>J_16AY+_NotUsing_MM</v>
      </c>
    </row>
    <row r="1660" spans="1:27">
      <c r="A1660" s="10" t="s">
        <v>1695</v>
      </c>
      <c r="B1660" s="10" t="s">
        <v>30</v>
      </c>
      <c r="C1660" s="10">
        <v>0</v>
      </c>
      <c r="D1660" s="11" t="str">
        <f t="shared" si="125"/>
        <v>J</v>
      </c>
      <c r="E1660" s="10" t="s">
        <v>23</v>
      </c>
      <c r="F1660" s="10" t="s">
        <v>23</v>
      </c>
      <c r="G1660" s="10">
        <v>50</v>
      </c>
      <c r="H1660" s="11" t="str">
        <f t="shared" si="126"/>
        <v>_16AY+</v>
      </c>
      <c r="I1660" s="10" t="s">
        <v>23</v>
      </c>
      <c r="J1660" s="10" t="s">
        <v>23</v>
      </c>
      <c r="K1660" s="10" t="s">
        <v>37</v>
      </c>
      <c r="L1660" s="10" t="s">
        <v>23</v>
      </c>
      <c r="M1660" s="10" t="s">
        <v>24</v>
      </c>
      <c r="N1660" s="10" t="s">
        <v>23</v>
      </c>
      <c r="O1660" s="10" t="s">
        <v>24</v>
      </c>
      <c r="P1660" s="11" t="str">
        <f t="shared" si="127"/>
        <v>_Using</v>
      </c>
      <c r="Q1660" s="10" t="s">
        <v>23</v>
      </c>
      <c r="R1660" s="10" t="s">
        <v>23</v>
      </c>
      <c r="S1660" s="10" t="s">
        <v>27</v>
      </c>
      <c r="T1660" s="11" t="str" cm="1">
        <f t="array" ref="T1660">_xlfn.IFS(S1660="Month-to-month","_MM",S1660="One year","_OY",S1660="Two year","_TY")</f>
        <v>_MM</v>
      </c>
      <c r="U1660" s="10" t="s">
        <v>24</v>
      </c>
      <c r="V1660" s="10" t="s">
        <v>40</v>
      </c>
      <c r="W1660" s="10">
        <v>105.95</v>
      </c>
      <c r="X1660" s="10">
        <v>5341.8</v>
      </c>
      <c r="Y1660" s="10" t="s">
        <v>23</v>
      </c>
      <c r="Z1660" s="11">
        <f t="shared" si="128"/>
        <v>1</v>
      </c>
      <c r="AA1660" s="11" t="str">
        <f t="shared" si="129"/>
        <v>J_16AY+_Using_MM</v>
      </c>
    </row>
    <row r="1661" spans="1:27">
      <c r="A1661" s="10" t="s">
        <v>1696</v>
      </c>
      <c r="B1661" s="10" t="s">
        <v>30</v>
      </c>
      <c r="C1661" s="10">
        <v>0</v>
      </c>
      <c r="D1661" s="11" t="str">
        <f t="shared" si="125"/>
        <v>J</v>
      </c>
      <c r="E1661" s="10" t="s">
        <v>23</v>
      </c>
      <c r="F1661" s="10" t="s">
        <v>23</v>
      </c>
      <c r="G1661" s="10">
        <v>68</v>
      </c>
      <c r="H1661" s="11" t="str">
        <f t="shared" si="126"/>
        <v>_16AY+</v>
      </c>
      <c r="I1661" s="10" t="s">
        <v>23</v>
      </c>
      <c r="J1661" s="10" t="s">
        <v>23</v>
      </c>
      <c r="K1661" s="10" t="s">
        <v>26</v>
      </c>
      <c r="L1661" s="10" t="s">
        <v>24</v>
      </c>
      <c r="M1661" s="10" t="s">
        <v>23</v>
      </c>
      <c r="N1661" s="10" t="s">
        <v>24</v>
      </c>
      <c r="O1661" s="10" t="s">
        <v>23</v>
      </c>
      <c r="P1661" s="11" t="str">
        <f t="shared" si="127"/>
        <v>_Using</v>
      </c>
      <c r="Q1661" s="10" t="s">
        <v>24</v>
      </c>
      <c r="R1661" s="10" t="s">
        <v>23</v>
      </c>
      <c r="S1661" s="10" t="s">
        <v>47</v>
      </c>
      <c r="T1661" s="11" t="str" cm="1">
        <f t="array" ref="T1661">_xlfn.IFS(S1661="Month-to-month","_MM",S1661="One year","_OY",S1661="Two year","_TY")</f>
        <v>_TY</v>
      </c>
      <c r="U1661" s="10" t="s">
        <v>24</v>
      </c>
      <c r="V1661" s="10" t="s">
        <v>40</v>
      </c>
      <c r="W1661" s="10">
        <v>70.8</v>
      </c>
      <c r="X1661" s="10">
        <v>4859.95</v>
      </c>
      <c r="Y1661" s="10" t="s">
        <v>24</v>
      </c>
      <c r="Z1661" s="11">
        <f t="shared" si="128"/>
        <v>0</v>
      </c>
      <c r="AA1661" s="11" t="str">
        <f t="shared" si="129"/>
        <v>J_16AY+_Using_TY</v>
      </c>
    </row>
    <row r="1662" spans="1:27">
      <c r="A1662" s="10" t="s">
        <v>1697</v>
      </c>
      <c r="B1662" s="10" t="s">
        <v>30</v>
      </c>
      <c r="C1662" s="10">
        <v>0</v>
      </c>
      <c r="D1662" s="11" t="str">
        <f t="shared" si="125"/>
        <v>J</v>
      </c>
      <c r="E1662" s="10" t="s">
        <v>23</v>
      </c>
      <c r="F1662" s="10" t="s">
        <v>24</v>
      </c>
      <c r="G1662" s="10">
        <v>47</v>
      </c>
      <c r="H1662" s="11" t="str">
        <f t="shared" si="126"/>
        <v>_16AY+</v>
      </c>
      <c r="I1662" s="10" t="s">
        <v>23</v>
      </c>
      <c r="J1662" s="10" t="s">
        <v>23</v>
      </c>
      <c r="K1662" s="10" t="s">
        <v>24</v>
      </c>
      <c r="L1662" s="10" t="s">
        <v>46</v>
      </c>
      <c r="M1662" s="10" t="s">
        <v>46</v>
      </c>
      <c r="N1662" s="10" t="s">
        <v>46</v>
      </c>
      <c r="O1662" s="10" t="s">
        <v>46</v>
      </c>
      <c r="P1662" s="11" t="str">
        <f t="shared" si="127"/>
        <v>_NotUsing</v>
      </c>
      <c r="Q1662" s="10" t="s">
        <v>46</v>
      </c>
      <c r="R1662" s="10" t="s">
        <v>46</v>
      </c>
      <c r="S1662" s="10" t="s">
        <v>27</v>
      </c>
      <c r="T1662" s="11" t="str" cm="1">
        <f t="array" ref="T1662">_xlfn.IFS(S1662="Month-to-month","_MM",S1662="One year","_OY",S1662="Two year","_TY")</f>
        <v>_MM</v>
      </c>
      <c r="U1662" s="10" t="s">
        <v>24</v>
      </c>
      <c r="V1662" s="10" t="s">
        <v>28</v>
      </c>
      <c r="W1662" s="10">
        <v>25.4</v>
      </c>
      <c r="X1662" s="10">
        <v>1139.2</v>
      </c>
      <c r="Y1662" s="10" t="s">
        <v>24</v>
      </c>
      <c r="Z1662" s="11">
        <f t="shared" si="128"/>
        <v>0</v>
      </c>
      <c r="AA1662" s="11" t="str">
        <f t="shared" si="129"/>
        <v>J_16AY+_NotUsing_MM</v>
      </c>
    </row>
    <row r="1663" spans="1:27">
      <c r="A1663" s="10" t="s">
        <v>1698</v>
      </c>
      <c r="B1663" s="10" t="s">
        <v>22</v>
      </c>
      <c r="C1663" s="10">
        <v>1</v>
      </c>
      <c r="D1663" s="11" t="str">
        <f t="shared" si="125"/>
        <v>S</v>
      </c>
      <c r="E1663" s="10" t="s">
        <v>23</v>
      </c>
      <c r="F1663" s="10" t="s">
        <v>24</v>
      </c>
      <c r="G1663" s="10">
        <v>65</v>
      </c>
      <c r="H1663" s="11" t="str">
        <f t="shared" si="126"/>
        <v>_16AY+</v>
      </c>
      <c r="I1663" s="10" t="s">
        <v>23</v>
      </c>
      <c r="J1663" s="10" t="s">
        <v>23</v>
      </c>
      <c r="K1663" s="10" t="s">
        <v>37</v>
      </c>
      <c r="L1663" s="10" t="s">
        <v>24</v>
      </c>
      <c r="M1663" s="10" t="s">
        <v>23</v>
      </c>
      <c r="N1663" s="10" t="s">
        <v>23</v>
      </c>
      <c r="O1663" s="10" t="s">
        <v>24</v>
      </c>
      <c r="P1663" s="11" t="str">
        <f t="shared" si="127"/>
        <v>_Using</v>
      </c>
      <c r="Q1663" s="10" t="s">
        <v>23</v>
      </c>
      <c r="R1663" s="10" t="s">
        <v>23</v>
      </c>
      <c r="S1663" s="10" t="s">
        <v>27</v>
      </c>
      <c r="T1663" s="11" t="str" cm="1">
        <f t="array" ref="T1663">_xlfn.IFS(S1663="Month-to-month","_MM",S1663="One year","_OY",S1663="Two year","_TY")</f>
        <v>_MM</v>
      </c>
      <c r="U1663" s="10" t="s">
        <v>23</v>
      </c>
      <c r="V1663" s="10" t="s">
        <v>35</v>
      </c>
      <c r="W1663" s="10">
        <v>108.8</v>
      </c>
      <c r="X1663" s="10">
        <v>7082.45</v>
      </c>
      <c r="Y1663" s="10" t="s">
        <v>24</v>
      </c>
      <c r="Z1663" s="11">
        <f t="shared" si="128"/>
        <v>0</v>
      </c>
      <c r="AA1663" s="11" t="str">
        <f t="shared" si="129"/>
        <v>S_16AY+_Using_MM</v>
      </c>
    </row>
    <row r="1664" spans="1:27">
      <c r="A1664" s="10" t="s">
        <v>1699</v>
      </c>
      <c r="B1664" s="10" t="s">
        <v>30</v>
      </c>
      <c r="C1664" s="10">
        <v>0</v>
      </c>
      <c r="D1664" s="11" t="str">
        <f t="shared" si="125"/>
        <v>J</v>
      </c>
      <c r="E1664" s="10" t="s">
        <v>24</v>
      </c>
      <c r="F1664" s="10" t="s">
        <v>24</v>
      </c>
      <c r="G1664" s="10">
        <v>5</v>
      </c>
      <c r="H1664" s="11" t="str">
        <f t="shared" si="126"/>
        <v>_6AY</v>
      </c>
      <c r="I1664" s="10" t="s">
        <v>23</v>
      </c>
      <c r="J1664" s="10" t="s">
        <v>24</v>
      </c>
      <c r="K1664" s="10" t="s">
        <v>37</v>
      </c>
      <c r="L1664" s="10" t="s">
        <v>24</v>
      </c>
      <c r="M1664" s="10" t="s">
        <v>24</v>
      </c>
      <c r="N1664" s="10" t="s">
        <v>24</v>
      </c>
      <c r="O1664" s="10" t="s">
        <v>24</v>
      </c>
      <c r="P1664" s="11" t="str">
        <f t="shared" si="127"/>
        <v>_NotUsing</v>
      </c>
      <c r="Q1664" s="10" t="s">
        <v>24</v>
      </c>
      <c r="R1664" s="10" t="s">
        <v>24</v>
      </c>
      <c r="S1664" s="10" t="s">
        <v>27</v>
      </c>
      <c r="T1664" s="11" t="str" cm="1">
        <f t="array" ref="T1664">_xlfn.IFS(S1664="Month-to-month","_MM",S1664="One year","_OY",S1664="Two year","_TY")</f>
        <v>_MM</v>
      </c>
      <c r="U1664" s="10" t="s">
        <v>23</v>
      </c>
      <c r="V1664" s="10" t="s">
        <v>28</v>
      </c>
      <c r="W1664" s="10">
        <v>69.75</v>
      </c>
      <c r="X1664" s="10">
        <v>324.60000000000002</v>
      </c>
      <c r="Y1664" s="10" t="s">
        <v>23</v>
      </c>
      <c r="Z1664" s="11">
        <f t="shared" si="128"/>
        <v>1</v>
      </c>
      <c r="AA1664" s="11" t="str">
        <f t="shared" si="129"/>
        <v>J_6AY_NotUsing_MM</v>
      </c>
    </row>
    <row r="1665" spans="1:27">
      <c r="A1665" s="10" t="s">
        <v>1700</v>
      </c>
      <c r="B1665" s="10" t="s">
        <v>30</v>
      </c>
      <c r="C1665" s="10">
        <v>0</v>
      </c>
      <c r="D1665" s="11" t="str">
        <f t="shared" si="125"/>
        <v>J</v>
      </c>
      <c r="E1665" s="10" t="s">
        <v>23</v>
      </c>
      <c r="F1665" s="10" t="s">
        <v>24</v>
      </c>
      <c r="G1665" s="10">
        <v>51</v>
      </c>
      <c r="H1665" s="11" t="str">
        <f t="shared" si="126"/>
        <v>_16AY+</v>
      </c>
      <c r="I1665" s="10" t="s">
        <v>23</v>
      </c>
      <c r="J1665" s="10" t="s">
        <v>23</v>
      </c>
      <c r="K1665" s="10" t="s">
        <v>37</v>
      </c>
      <c r="L1665" s="10" t="s">
        <v>24</v>
      </c>
      <c r="M1665" s="10" t="s">
        <v>24</v>
      </c>
      <c r="N1665" s="10" t="s">
        <v>24</v>
      </c>
      <c r="O1665" s="10" t="s">
        <v>24</v>
      </c>
      <c r="P1665" s="11" t="str">
        <f t="shared" si="127"/>
        <v>_NotUsing</v>
      </c>
      <c r="Q1665" s="10" t="s">
        <v>23</v>
      </c>
      <c r="R1665" s="10" t="s">
        <v>23</v>
      </c>
      <c r="S1665" s="10" t="s">
        <v>27</v>
      </c>
      <c r="T1665" s="11" t="str" cm="1">
        <f t="array" ref="T1665">_xlfn.IFS(S1665="Month-to-month","_MM",S1665="One year","_OY",S1665="Two year","_TY")</f>
        <v>_MM</v>
      </c>
      <c r="U1665" s="10" t="s">
        <v>23</v>
      </c>
      <c r="V1665" s="10" t="s">
        <v>28</v>
      </c>
      <c r="W1665" s="10">
        <v>94.65</v>
      </c>
      <c r="X1665" s="10">
        <v>4812.75</v>
      </c>
      <c r="Y1665" s="10" t="s">
        <v>23</v>
      </c>
      <c r="Z1665" s="11">
        <f t="shared" si="128"/>
        <v>1</v>
      </c>
      <c r="AA1665" s="11" t="str">
        <f t="shared" si="129"/>
        <v>J_16AY+_NotUsing_MM</v>
      </c>
    </row>
    <row r="1666" spans="1:27">
      <c r="A1666" s="10" t="s">
        <v>1701</v>
      </c>
      <c r="B1666" s="10" t="s">
        <v>22</v>
      </c>
      <c r="C1666" s="10">
        <v>0</v>
      </c>
      <c r="D1666" s="11" t="str">
        <f t="shared" si="125"/>
        <v>J</v>
      </c>
      <c r="E1666" s="10" t="s">
        <v>24</v>
      </c>
      <c r="F1666" s="10" t="s">
        <v>24</v>
      </c>
      <c r="G1666" s="10">
        <v>46</v>
      </c>
      <c r="H1666" s="11" t="str">
        <f t="shared" si="126"/>
        <v>_16AY+</v>
      </c>
      <c r="I1666" s="10" t="s">
        <v>23</v>
      </c>
      <c r="J1666" s="10" t="s">
        <v>23</v>
      </c>
      <c r="K1666" s="10" t="s">
        <v>37</v>
      </c>
      <c r="L1666" s="10" t="s">
        <v>24</v>
      </c>
      <c r="M1666" s="10" t="s">
        <v>24</v>
      </c>
      <c r="N1666" s="10" t="s">
        <v>24</v>
      </c>
      <c r="O1666" s="10" t="s">
        <v>24</v>
      </c>
      <c r="P1666" s="11" t="str">
        <f t="shared" si="127"/>
        <v>_NotUsing</v>
      </c>
      <c r="Q1666" s="10" t="s">
        <v>23</v>
      </c>
      <c r="R1666" s="10" t="s">
        <v>23</v>
      </c>
      <c r="S1666" s="10" t="s">
        <v>27</v>
      </c>
      <c r="T1666" s="11" t="str" cm="1">
        <f t="array" ref="T1666">_xlfn.IFS(S1666="Month-to-month","_MM",S1666="One year","_OY",S1666="Two year","_TY")</f>
        <v>_MM</v>
      </c>
      <c r="U1666" s="10" t="s">
        <v>24</v>
      </c>
      <c r="V1666" s="10" t="s">
        <v>35</v>
      </c>
      <c r="W1666" s="10">
        <v>96.05</v>
      </c>
      <c r="X1666" s="10">
        <v>4399.5</v>
      </c>
      <c r="Y1666" s="10" t="s">
        <v>23</v>
      </c>
      <c r="Z1666" s="11">
        <f t="shared" si="128"/>
        <v>1</v>
      </c>
      <c r="AA1666" s="11" t="str">
        <f t="shared" si="129"/>
        <v>J_16AY+_NotUsing_MM</v>
      </c>
    </row>
    <row r="1667" spans="1:27">
      <c r="A1667" s="10" t="s">
        <v>1702</v>
      </c>
      <c r="B1667" s="10" t="s">
        <v>22</v>
      </c>
      <c r="C1667" s="10">
        <v>0</v>
      </c>
      <c r="D1667" s="11" t="str">
        <f t="shared" ref="D1667:D1730" si="130">IF(C1667=0,"J","S")</f>
        <v>J</v>
      </c>
      <c r="E1667" s="10" t="s">
        <v>24</v>
      </c>
      <c r="F1667" s="10" t="s">
        <v>24</v>
      </c>
      <c r="G1667" s="10">
        <v>9</v>
      </c>
      <c r="H1667" s="11" t="str">
        <f t="shared" ref="H1667:H1730" si="131">IF(G1667&lt;7,"_6AY",IF(G1667&lt;17,"_16AY","_16AY+"))</f>
        <v>_16AY</v>
      </c>
      <c r="I1667" s="10" t="s">
        <v>23</v>
      </c>
      <c r="J1667" s="10" t="s">
        <v>23</v>
      </c>
      <c r="K1667" s="10" t="s">
        <v>37</v>
      </c>
      <c r="L1667" s="10" t="s">
        <v>24</v>
      </c>
      <c r="M1667" s="10" t="s">
        <v>24</v>
      </c>
      <c r="N1667" s="10" t="s">
        <v>24</v>
      </c>
      <c r="O1667" s="10" t="s">
        <v>24</v>
      </c>
      <c r="P1667" s="11" t="str">
        <f t="shared" ref="P1667:P1730" si="132">IF(COUNTIF(L1667:O1667,"Yes")&gt;0,"_Using","_NotUsing")</f>
        <v>_NotUsing</v>
      </c>
      <c r="Q1667" s="10" t="s">
        <v>24</v>
      </c>
      <c r="R1667" s="10" t="s">
        <v>24</v>
      </c>
      <c r="S1667" s="10" t="s">
        <v>27</v>
      </c>
      <c r="T1667" s="11" t="str" cm="1">
        <f t="array" ref="T1667">_xlfn.IFS(S1667="Month-to-month","_MM",S1667="One year","_OY",S1667="Two year","_TY")</f>
        <v>_MM</v>
      </c>
      <c r="U1667" s="10" t="s">
        <v>23</v>
      </c>
      <c r="V1667" s="10" t="s">
        <v>28</v>
      </c>
      <c r="W1667" s="10">
        <v>76.849999999999994</v>
      </c>
      <c r="X1667" s="10">
        <v>663.55</v>
      </c>
      <c r="Y1667" s="10" t="s">
        <v>24</v>
      </c>
      <c r="Z1667" s="11">
        <f t="shared" ref="Z1667:Z1730" si="133">IF(Y1667="No",0,1)</f>
        <v>0</v>
      </c>
      <c r="AA1667" s="11" t="str">
        <f t="shared" ref="AA1667:AA1730" si="134">D1667&amp;H1667&amp;P1667&amp;T1667</f>
        <v>J_16AY_NotUsing_MM</v>
      </c>
    </row>
    <row r="1668" spans="1:27">
      <c r="A1668" s="10" t="s">
        <v>1703</v>
      </c>
      <c r="B1668" s="10" t="s">
        <v>22</v>
      </c>
      <c r="C1668" s="10">
        <v>0</v>
      </c>
      <c r="D1668" s="11" t="str">
        <f t="shared" si="130"/>
        <v>J</v>
      </c>
      <c r="E1668" s="10" t="s">
        <v>24</v>
      </c>
      <c r="F1668" s="10" t="s">
        <v>24</v>
      </c>
      <c r="G1668" s="10">
        <v>8</v>
      </c>
      <c r="H1668" s="11" t="str">
        <f t="shared" si="131"/>
        <v>_16AY</v>
      </c>
      <c r="I1668" s="10" t="s">
        <v>23</v>
      </c>
      <c r="J1668" s="10" t="s">
        <v>24</v>
      </c>
      <c r="K1668" s="10" t="s">
        <v>24</v>
      </c>
      <c r="L1668" s="10" t="s">
        <v>46</v>
      </c>
      <c r="M1668" s="10" t="s">
        <v>46</v>
      </c>
      <c r="N1668" s="10" t="s">
        <v>46</v>
      </c>
      <c r="O1668" s="10" t="s">
        <v>46</v>
      </c>
      <c r="P1668" s="11" t="str">
        <f t="shared" si="132"/>
        <v>_NotUsing</v>
      </c>
      <c r="Q1668" s="10" t="s">
        <v>46</v>
      </c>
      <c r="R1668" s="10" t="s">
        <v>46</v>
      </c>
      <c r="S1668" s="10" t="s">
        <v>47</v>
      </c>
      <c r="T1668" s="11" t="str" cm="1">
        <f t="array" ref="T1668">_xlfn.IFS(S1668="Month-to-month","_MM",S1668="One year","_OY",S1668="Two year","_TY")</f>
        <v>_TY</v>
      </c>
      <c r="U1668" s="10" t="s">
        <v>24</v>
      </c>
      <c r="V1668" s="10" t="s">
        <v>32</v>
      </c>
      <c r="W1668" s="10">
        <v>20.25</v>
      </c>
      <c r="X1668" s="10">
        <v>174.65</v>
      </c>
      <c r="Y1668" s="10" t="s">
        <v>24</v>
      </c>
      <c r="Z1668" s="11">
        <f t="shared" si="133"/>
        <v>0</v>
      </c>
      <c r="AA1668" s="11" t="str">
        <f t="shared" si="134"/>
        <v>J_16AY_NotUsing_TY</v>
      </c>
    </row>
    <row r="1669" spans="1:27">
      <c r="A1669" s="10" t="s">
        <v>1704</v>
      </c>
      <c r="B1669" s="10" t="s">
        <v>30</v>
      </c>
      <c r="C1669" s="10">
        <v>0</v>
      </c>
      <c r="D1669" s="11" t="str">
        <f t="shared" si="130"/>
        <v>J</v>
      </c>
      <c r="E1669" s="10" t="s">
        <v>24</v>
      </c>
      <c r="F1669" s="10" t="s">
        <v>24</v>
      </c>
      <c r="G1669" s="10">
        <v>14</v>
      </c>
      <c r="H1669" s="11" t="str">
        <f t="shared" si="131"/>
        <v>_16AY</v>
      </c>
      <c r="I1669" s="10" t="s">
        <v>23</v>
      </c>
      <c r="J1669" s="10" t="s">
        <v>23</v>
      </c>
      <c r="K1669" s="10" t="s">
        <v>24</v>
      </c>
      <c r="L1669" s="10" t="s">
        <v>46</v>
      </c>
      <c r="M1669" s="10" t="s">
        <v>46</v>
      </c>
      <c r="N1669" s="10" t="s">
        <v>46</v>
      </c>
      <c r="O1669" s="10" t="s">
        <v>46</v>
      </c>
      <c r="P1669" s="11" t="str">
        <f t="shared" si="132"/>
        <v>_NotUsing</v>
      </c>
      <c r="Q1669" s="10" t="s">
        <v>46</v>
      </c>
      <c r="R1669" s="10" t="s">
        <v>46</v>
      </c>
      <c r="S1669" s="10" t="s">
        <v>31</v>
      </c>
      <c r="T1669" s="11" t="str" cm="1">
        <f t="array" ref="T1669">_xlfn.IFS(S1669="Month-to-month","_MM",S1669="One year","_OY",S1669="Two year","_TY")</f>
        <v>_OY</v>
      </c>
      <c r="U1669" s="10" t="s">
        <v>23</v>
      </c>
      <c r="V1669" s="10" t="s">
        <v>40</v>
      </c>
      <c r="W1669" s="10">
        <v>24.8</v>
      </c>
      <c r="X1669" s="10">
        <v>321.7</v>
      </c>
      <c r="Y1669" s="10" t="s">
        <v>24</v>
      </c>
      <c r="Z1669" s="11">
        <f t="shared" si="133"/>
        <v>0</v>
      </c>
      <c r="AA1669" s="11" t="str">
        <f t="shared" si="134"/>
        <v>J_16AY_NotUsing_OY</v>
      </c>
    </row>
    <row r="1670" spans="1:27">
      <c r="A1670" s="10" t="s">
        <v>1705</v>
      </c>
      <c r="B1670" s="10" t="s">
        <v>22</v>
      </c>
      <c r="C1670" s="10">
        <v>0</v>
      </c>
      <c r="D1670" s="11" t="str">
        <f t="shared" si="130"/>
        <v>J</v>
      </c>
      <c r="E1670" s="10" t="s">
        <v>24</v>
      </c>
      <c r="F1670" s="10" t="s">
        <v>24</v>
      </c>
      <c r="G1670" s="10">
        <v>45</v>
      </c>
      <c r="H1670" s="11" t="str">
        <f t="shared" si="131"/>
        <v>_16AY+</v>
      </c>
      <c r="I1670" s="10" t="s">
        <v>23</v>
      </c>
      <c r="J1670" s="10" t="s">
        <v>23</v>
      </c>
      <c r="K1670" s="10" t="s">
        <v>37</v>
      </c>
      <c r="L1670" s="10" t="s">
        <v>23</v>
      </c>
      <c r="M1670" s="10" t="s">
        <v>23</v>
      </c>
      <c r="N1670" s="10" t="s">
        <v>23</v>
      </c>
      <c r="O1670" s="10" t="s">
        <v>23</v>
      </c>
      <c r="P1670" s="11" t="str">
        <f t="shared" si="132"/>
        <v>_Using</v>
      </c>
      <c r="Q1670" s="10" t="s">
        <v>23</v>
      </c>
      <c r="R1670" s="10" t="s">
        <v>23</v>
      </c>
      <c r="S1670" s="10" t="s">
        <v>27</v>
      </c>
      <c r="T1670" s="11" t="str" cm="1">
        <f t="array" ref="T1670">_xlfn.IFS(S1670="Month-to-month","_MM",S1670="One year","_OY",S1670="Two year","_TY")</f>
        <v>_MM</v>
      </c>
      <c r="U1670" s="10" t="s">
        <v>23</v>
      </c>
      <c r="V1670" s="10" t="s">
        <v>28</v>
      </c>
      <c r="W1670" s="10">
        <v>115.65</v>
      </c>
      <c r="X1670" s="10">
        <v>5125.5</v>
      </c>
      <c r="Y1670" s="10" t="s">
        <v>24</v>
      </c>
      <c r="Z1670" s="11">
        <f t="shared" si="133"/>
        <v>0</v>
      </c>
      <c r="AA1670" s="11" t="str">
        <f t="shared" si="134"/>
        <v>J_16AY+_Using_MM</v>
      </c>
    </row>
    <row r="1671" spans="1:27">
      <c r="A1671" s="10" t="s">
        <v>1706</v>
      </c>
      <c r="B1671" s="10" t="s">
        <v>22</v>
      </c>
      <c r="C1671" s="10">
        <v>0</v>
      </c>
      <c r="D1671" s="11" t="str">
        <f t="shared" si="130"/>
        <v>J</v>
      </c>
      <c r="E1671" s="10" t="s">
        <v>24</v>
      </c>
      <c r="F1671" s="10" t="s">
        <v>24</v>
      </c>
      <c r="G1671" s="10">
        <v>8</v>
      </c>
      <c r="H1671" s="11" t="str">
        <f t="shared" si="131"/>
        <v>_16AY</v>
      </c>
      <c r="I1671" s="10" t="s">
        <v>23</v>
      </c>
      <c r="J1671" s="10" t="s">
        <v>23</v>
      </c>
      <c r="K1671" s="10" t="s">
        <v>37</v>
      </c>
      <c r="L1671" s="10" t="s">
        <v>24</v>
      </c>
      <c r="M1671" s="10" t="s">
        <v>24</v>
      </c>
      <c r="N1671" s="10" t="s">
        <v>24</v>
      </c>
      <c r="O1671" s="10" t="s">
        <v>24</v>
      </c>
      <c r="P1671" s="11" t="str">
        <f t="shared" si="132"/>
        <v>_NotUsing</v>
      </c>
      <c r="Q1671" s="10" t="s">
        <v>24</v>
      </c>
      <c r="R1671" s="10" t="s">
        <v>24</v>
      </c>
      <c r="S1671" s="10" t="s">
        <v>27</v>
      </c>
      <c r="T1671" s="11" t="str" cm="1">
        <f t="array" ref="T1671">_xlfn.IFS(S1671="Month-to-month","_MM",S1671="One year","_OY",S1671="Two year","_TY")</f>
        <v>_MM</v>
      </c>
      <c r="U1671" s="10" t="s">
        <v>23</v>
      </c>
      <c r="V1671" s="10" t="s">
        <v>40</v>
      </c>
      <c r="W1671" s="10">
        <v>74.599999999999994</v>
      </c>
      <c r="X1671" s="10">
        <v>548.9</v>
      </c>
      <c r="Y1671" s="10" t="s">
        <v>24</v>
      </c>
      <c r="Z1671" s="11">
        <f t="shared" si="133"/>
        <v>0</v>
      </c>
      <c r="AA1671" s="11" t="str">
        <f t="shared" si="134"/>
        <v>J_16AY_NotUsing_MM</v>
      </c>
    </row>
    <row r="1672" spans="1:27">
      <c r="A1672" s="10" t="s">
        <v>1707</v>
      </c>
      <c r="B1672" s="10" t="s">
        <v>30</v>
      </c>
      <c r="C1672" s="10">
        <v>1</v>
      </c>
      <c r="D1672" s="11" t="str">
        <f t="shared" si="130"/>
        <v>S</v>
      </c>
      <c r="E1672" s="10" t="s">
        <v>24</v>
      </c>
      <c r="F1672" s="10" t="s">
        <v>23</v>
      </c>
      <c r="G1672" s="10">
        <v>1</v>
      </c>
      <c r="H1672" s="11" t="str">
        <f t="shared" si="131"/>
        <v>_6AY</v>
      </c>
      <c r="I1672" s="10" t="s">
        <v>23</v>
      </c>
      <c r="J1672" s="10" t="s">
        <v>24</v>
      </c>
      <c r="K1672" s="10" t="s">
        <v>26</v>
      </c>
      <c r="L1672" s="10" t="s">
        <v>24</v>
      </c>
      <c r="M1672" s="10" t="s">
        <v>24</v>
      </c>
      <c r="N1672" s="10" t="s">
        <v>23</v>
      </c>
      <c r="O1672" s="10" t="s">
        <v>24</v>
      </c>
      <c r="P1672" s="11" t="str">
        <f t="shared" si="132"/>
        <v>_Using</v>
      </c>
      <c r="Q1672" s="10" t="s">
        <v>24</v>
      </c>
      <c r="R1672" s="10" t="s">
        <v>24</v>
      </c>
      <c r="S1672" s="10" t="s">
        <v>27</v>
      </c>
      <c r="T1672" s="11" t="str" cm="1">
        <f t="array" ref="T1672">_xlfn.IFS(S1672="Month-to-month","_MM",S1672="One year","_OY",S1672="Two year","_TY")</f>
        <v>_MM</v>
      </c>
      <c r="U1672" s="10" t="s">
        <v>23</v>
      </c>
      <c r="V1672" s="10" t="s">
        <v>32</v>
      </c>
      <c r="W1672" s="10">
        <v>50.15</v>
      </c>
      <c r="X1672" s="10">
        <v>50.15</v>
      </c>
      <c r="Y1672" s="10" t="s">
        <v>23</v>
      </c>
      <c r="Z1672" s="11">
        <f t="shared" si="133"/>
        <v>1</v>
      </c>
      <c r="AA1672" s="11" t="str">
        <f t="shared" si="134"/>
        <v>S_6AY_Using_MM</v>
      </c>
    </row>
    <row r="1673" spans="1:27">
      <c r="A1673" s="10" t="s">
        <v>1708</v>
      </c>
      <c r="B1673" s="10" t="s">
        <v>30</v>
      </c>
      <c r="C1673" s="10">
        <v>0</v>
      </c>
      <c r="D1673" s="11" t="str">
        <f t="shared" si="130"/>
        <v>J</v>
      </c>
      <c r="E1673" s="10" t="s">
        <v>23</v>
      </c>
      <c r="F1673" s="10" t="s">
        <v>23</v>
      </c>
      <c r="G1673" s="10">
        <v>66</v>
      </c>
      <c r="H1673" s="11" t="str">
        <f t="shared" si="131"/>
        <v>_16AY+</v>
      </c>
      <c r="I1673" s="10" t="s">
        <v>23</v>
      </c>
      <c r="J1673" s="10" t="s">
        <v>24</v>
      </c>
      <c r="K1673" s="10" t="s">
        <v>37</v>
      </c>
      <c r="L1673" s="10" t="s">
        <v>23</v>
      </c>
      <c r="M1673" s="10" t="s">
        <v>23</v>
      </c>
      <c r="N1673" s="10" t="s">
        <v>23</v>
      </c>
      <c r="O1673" s="10" t="s">
        <v>24</v>
      </c>
      <c r="P1673" s="11" t="str">
        <f t="shared" si="132"/>
        <v>_Using</v>
      </c>
      <c r="Q1673" s="10" t="s">
        <v>23</v>
      </c>
      <c r="R1673" s="10" t="s">
        <v>23</v>
      </c>
      <c r="S1673" s="10" t="s">
        <v>31</v>
      </c>
      <c r="T1673" s="11" t="str" cm="1">
        <f t="array" ref="T1673">_xlfn.IFS(S1673="Month-to-month","_MM",S1673="One year","_OY",S1673="Two year","_TY")</f>
        <v>_OY</v>
      </c>
      <c r="U1673" s="10" t="s">
        <v>23</v>
      </c>
      <c r="V1673" s="10" t="s">
        <v>35</v>
      </c>
      <c r="W1673" s="10">
        <v>103.15</v>
      </c>
      <c r="X1673" s="10">
        <v>7031.3</v>
      </c>
      <c r="Y1673" s="10" t="s">
        <v>24</v>
      </c>
      <c r="Z1673" s="11">
        <f t="shared" si="133"/>
        <v>0</v>
      </c>
      <c r="AA1673" s="11" t="str">
        <f t="shared" si="134"/>
        <v>J_16AY+_Using_OY</v>
      </c>
    </row>
    <row r="1674" spans="1:27">
      <c r="A1674" s="10" t="s">
        <v>1709</v>
      </c>
      <c r="B1674" s="10" t="s">
        <v>30</v>
      </c>
      <c r="C1674" s="10">
        <v>0</v>
      </c>
      <c r="D1674" s="11" t="str">
        <f t="shared" si="130"/>
        <v>J</v>
      </c>
      <c r="E1674" s="10" t="s">
        <v>23</v>
      </c>
      <c r="F1674" s="10" t="s">
        <v>23</v>
      </c>
      <c r="G1674" s="10">
        <v>72</v>
      </c>
      <c r="H1674" s="11" t="str">
        <f t="shared" si="131"/>
        <v>_16AY+</v>
      </c>
      <c r="I1674" s="10" t="s">
        <v>23</v>
      </c>
      <c r="J1674" s="10" t="s">
        <v>23</v>
      </c>
      <c r="K1674" s="10" t="s">
        <v>26</v>
      </c>
      <c r="L1674" s="10" t="s">
        <v>23</v>
      </c>
      <c r="M1674" s="10" t="s">
        <v>23</v>
      </c>
      <c r="N1674" s="10" t="s">
        <v>23</v>
      </c>
      <c r="O1674" s="10" t="s">
        <v>23</v>
      </c>
      <c r="P1674" s="11" t="str">
        <f t="shared" si="132"/>
        <v>_Using</v>
      </c>
      <c r="Q1674" s="10" t="s">
        <v>24</v>
      </c>
      <c r="R1674" s="10" t="s">
        <v>24</v>
      </c>
      <c r="S1674" s="10" t="s">
        <v>47</v>
      </c>
      <c r="T1674" s="11" t="str" cm="1">
        <f t="array" ref="T1674">_xlfn.IFS(S1674="Month-to-month","_MM",S1674="One year","_OY",S1674="Two year","_TY")</f>
        <v>_TY</v>
      </c>
      <c r="U1674" s="10" t="s">
        <v>24</v>
      </c>
      <c r="V1674" s="10" t="s">
        <v>40</v>
      </c>
      <c r="W1674" s="10">
        <v>72.099999999999994</v>
      </c>
      <c r="X1674" s="10">
        <v>5016.6499999999996</v>
      </c>
      <c r="Y1674" s="10" t="s">
        <v>24</v>
      </c>
      <c r="Z1674" s="11">
        <f t="shared" si="133"/>
        <v>0</v>
      </c>
      <c r="AA1674" s="11" t="str">
        <f t="shared" si="134"/>
        <v>J_16AY+_Using_TY</v>
      </c>
    </row>
    <row r="1675" spans="1:27">
      <c r="A1675" s="10" t="s">
        <v>1710</v>
      </c>
      <c r="B1675" s="10" t="s">
        <v>22</v>
      </c>
      <c r="C1675" s="10">
        <v>0</v>
      </c>
      <c r="D1675" s="11" t="str">
        <f t="shared" si="130"/>
        <v>J</v>
      </c>
      <c r="E1675" s="10" t="s">
        <v>23</v>
      </c>
      <c r="F1675" s="10" t="s">
        <v>24</v>
      </c>
      <c r="G1675" s="10">
        <v>41</v>
      </c>
      <c r="H1675" s="11" t="str">
        <f t="shared" si="131"/>
        <v>_16AY+</v>
      </c>
      <c r="I1675" s="10" t="s">
        <v>23</v>
      </c>
      <c r="J1675" s="10" t="s">
        <v>23</v>
      </c>
      <c r="K1675" s="10" t="s">
        <v>37</v>
      </c>
      <c r="L1675" s="10" t="s">
        <v>23</v>
      </c>
      <c r="M1675" s="10" t="s">
        <v>23</v>
      </c>
      <c r="N1675" s="10" t="s">
        <v>23</v>
      </c>
      <c r="O1675" s="10" t="s">
        <v>23</v>
      </c>
      <c r="P1675" s="11" t="str">
        <f t="shared" si="132"/>
        <v>_Using</v>
      </c>
      <c r="Q1675" s="10" t="s">
        <v>23</v>
      </c>
      <c r="R1675" s="10" t="s">
        <v>23</v>
      </c>
      <c r="S1675" s="10" t="s">
        <v>27</v>
      </c>
      <c r="T1675" s="11" t="str" cm="1">
        <f t="array" ref="T1675">_xlfn.IFS(S1675="Month-to-month","_MM",S1675="One year","_OY",S1675="Two year","_TY")</f>
        <v>_MM</v>
      </c>
      <c r="U1675" s="10" t="s">
        <v>23</v>
      </c>
      <c r="V1675" s="10" t="s">
        <v>35</v>
      </c>
      <c r="W1675" s="10">
        <v>113.6</v>
      </c>
      <c r="X1675" s="10">
        <v>4594.95</v>
      </c>
      <c r="Y1675" s="10" t="s">
        <v>23</v>
      </c>
      <c r="Z1675" s="11">
        <f t="shared" si="133"/>
        <v>1</v>
      </c>
      <c r="AA1675" s="11" t="str">
        <f t="shared" si="134"/>
        <v>J_16AY+_Using_MM</v>
      </c>
    </row>
    <row r="1676" spans="1:27">
      <c r="A1676" s="10" t="s">
        <v>1711</v>
      </c>
      <c r="B1676" s="10" t="s">
        <v>22</v>
      </c>
      <c r="C1676" s="10">
        <v>0</v>
      </c>
      <c r="D1676" s="11" t="str">
        <f t="shared" si="130"/>
        <v>J</v>
      </c>
      <c r="E1676" s="10" t="s">
        <v>23</v>
      </c>
      <c r="F1676" s="10" t="s">
        <v>23</v>
      </c>
      <c r="G1676" s="10">
        <v>23</v>
      </c>
      <c r="H1676" s="11" t="str">
        <f t="shared" si="131"/>
        <v>_16AY+</v>
      </c>
      <c r="I1676" s="10" t="s">
        <v>23</v>
      </c>
      <c r="J1676" s="10" t="s">
        <v>23</v>
      </c>
      <c r="K1676" s="10" t="s">
        <v>24</v>
      </c>
      <c r="L1676" s="10" t="s">
        <v>46</v>
      </c>
      <c r="M1676" s="10" t="s">
        <v>46</v>
      </c>
      <c r="N1676" s="10" t="s">
        <v>46</v>
      </c>
      <c r="O1676" s="10" t="s">
        <v>46</v>
      </c>
      <c r="P1676" s="11" t="str">
        <f t="shared" si="132"/>
        <v>_NotUsing</v>
      </c>
      <c r="Q1676" s="10" t="s">
        <v>46</v>
      </c>
      <c r="R1676" s="10" t="s">
        <v>46</v>
      </c>
      <c r="S1676" s="10" t="s">
        <v>47</v>
      </c>
      <c r="T1676" s="11" t="str" cm="1">
        <f t="array" ref="T1676">_xlfn.IFS(S1676="Month-to-month","_MM",S1676="One year","_OY",S1676="Two year","_TY")</f>
        <v>_TY</v>
      </c>
      <c r="U1676" s="10" t="s">
        <v>24</v>
      </c>
      <c r="V1676" s="10" t="s">
        <v>32</v>
      </c>
      <c r="W1676" s="10">
        <v>25.1</v>
      </c>
      <c r="X1676" s="10">
        <v>611.45000000000005</v>
      </c>
      <c r="Y1676" s="10" t="s">
        <v>24</v>
      </c>
      <c r="Z1676" s="11">
        <f t="shared" si="133"/>
        <v>0</v>
      </c>
      <c r="AA1676" s="11" t="str">
        <f t="shared" si="134"/>
        <v>J_16AY+_NotUsing_TY</v>
      </c>
    </row>
    <row r="1677" spans="1:27">
      <c r="A1677" s="10" t="s">
        <v>1712</v>
      </c>
      <c r="B1677" s="10" t="s">
        <v>22</v>
      </c>
      <c r="C1677" s="10">
        <v>0</v>
      </c>
      <c r="D1677" s="11" t="str">
        <f t="shared" si="130"/>
        <v>J</v>
      </c>
      <c r="E1677" s="10" t="s">
        <v>24</v>
      </c>
      <c r="F1677" s="10" t="s">
        <v>24</v>
      </c>
      <c r="G1677" s="10">
        <v>29</v>
      </c>
      <c r="H1677" s="11" t="str">
        <f t="shared" si="131"/>
        <v>_16AY+</v>
      </c>
      <c r="I1677" s="10" t="s">
        <v>23</v>
      </c>
      <c r="J1677" s="10" t="s">
        <v>24</v>
      </c>
      <c r="K1677" s="10" t="s">
        <v>37</v>
      </c>
      <c r="L1677" s="10" t="s">
        <v>24</v>
      </c>
      <c r="M1677" s="10" t="s">
        <v>24</v>
      </c>
      <c r="N1677" s="10" t="s">
        <v>24</v>
      </c>
      <c r="O1677" s="10" t="s">
        <v>24</v>
      </c>
      <c r="P1677" s="11" t="str">
        <f t="shared" si="132"/>
        <v>_NotUsing</v>
      </c>
      <c r="Q1677" s="10" t="s">
        <v>23</v>
      </c>
      <c r="R1677" s="10" t="s">
        <v>24</v>
      </c>
      <c r="S1677" s="10" t="s">
        <v>27</v>
      </c>
      <c r="T1677" s="11" t="str" cm="1">
        <f t="array" ref="T1677">_xlfn.IFS(S1677="Month-to-month","_MM",S1677="One year","_OY",S1677="Two year","_TY")</f>
        <v>_MM</v>
      </c>
      <c r="U1677" s="10" t="s">
        <v>23</v>
      </c>
      <c r="V1677" s="10" t="s">
        <v>28</v>
      </c>
      <c r="W1677" s="10">
        <v>78.900000000000006</v>
      </c>
      <c r="X1677" s="10">
        <v>2384.15</v>
      </c>
      <c r="Y1677" s="10" t="s">
        <v>23</v>
      </c>
      <c r="Z1677" s="11">
        <f t="shared" si="133"/>
        <v>1</v>
      </c>
      <c r="AA1677" s="11" t="str">
        <f t="shared" si="134"/>
        <v>J_16AY+_NotUsing_MM</v>
      </c>
    </row>
    <row r="1678" spans="1:27">
      <c r="A1678" s="10" t="s">
        <v>1713</v>
      </c>
      <c r="B1678" s="10" t="s">
        <v>22</v>
      </c>
      <c r="C1678" s="10">
        <v>0</v>
      </c>
      <c r="D1678" s="11" t="str">
        <f t="shared" si="130"/>
        <v>J</v>
      </c>
      <c r="E1678" s="10" t="s">
        <v>24</v>
      </c>
      <c r="F1678" s="10" t="s">
        <v>24</v>
      </c>
      <c r="G1678" s="10">
        <v>4</v>
      </c>
      <c r="H1678" s="11" t="str">
        <f t="shared" si="131"/>
        <v>_6AY</v>
      </c>
      <c r="I1678" s="10" t="s">
        <v>23</v>
      </c>
      <c r="J1678" s="10" t="s">
        <v>23</v>
      </c>
      <c r="K1678" s="10" t="s">
        <v>37</v>
      </c>
      <c r="L1678" s="10" t="s">
        <v>23</v>
      </c>
      <c r="M1678" s="10" t="s">
        <v>24</v>
      </c>
      <c r="N1678" s="10" t="s">
        <v>24</v>
      </c>
      <c r="O1678" s="10" t="s">
        <v>24</v>
      </c>
      <c r="P1678" s="11" t="str">
        <f t="shared" si="132"/>
        <v>_Using</v>
      </c>
      <c r="Q1678" s="10" t="s">
        <v>24</v>
      </c>
      <c r="R1678" s="10" t="s">
        <v>24</v>
      </c>
      <c r="S1678" s="10" t="s">
        <v>27</v>
      </c>
      <c r="T1678" s="11" t="str" cm="1">
        <f t="array" ref="T1678">_xlfn.IFS(S1678="Month-to-month","_MM",S1678="One year","_OY",S1678="Two year","_TY")</f>
        <v>_MM</v>
      </c>
      <c r="U1678" s="10" t="s">
        <v>23</v>
      </c>
      <c r="V1678" s="10" t="s">
        <v>28</v>
      </c>
      <c r="W1678" s="10">
        <v>80.150000000000006</v>
      </c>
      <c r="X1678" s="10">
        <v>319.85000000000002</v>
      </c>
      <c r="Y1678" s="10" t="s">
        <v>24</v>
      </c>
      <c r="Z1678" s="11">
        <f t="shared" si="133"/>
        <v>0</v>
      </c>
      <c r="AA1678" s="11" t="str">
        <f t="shared" si="134"/>
        <v>J_6AY_Using_MM</v>
      </c>
    </row>
    <row r="1679" spans="1:27">
      <c r="A1679" s="10" t="s">
        <v>1714</v>
      </c>
      <c r="B1679" s="10" t="s">
        <v>30</v>
      </c>
      <c r="C1679" s="10">
        <v>0</v>
      </c>
      <c r="D1679" s="11" t="str">
        <f t="shared" si="130"/>
        <v>J</v>
      </c>
      <c r="E1679" s="10" t="s">
        <v>23</v>
      </c>
      <c r="F1679" s="10" t="s">
        <v>23</v>
      </c>
      <c r="G1679" s="10">
        <v>6</v>
      </c>
      <c r="H1679" s="11" t="str">
        <f t="shared" si="131"/>
        <v>_6AY</v>
      </c>
      <c r="I1679" s="10" t="s">
        <v>23</v>
      </c>
      <c r="J1679" s="10" t="s">
        <v>23</v>
      </c>
      <c r="K1679" s="10" t="s">
        <v>24</v>
      </c>
      <c r="L1679" s="10" t="s">
        <v>46</v>
      </c>
      <c r="M1679" s="10" t="s">
        <v>46</v>
      </c>
      <c r="N1679" s="10" t="s">
        <v>46</v>
      </c>
      <c r="O1679" s="10" t="s">
        <v>46</v>
      </c>
      <c r="P1679" s="11" t="str">
        <f t="shared" si="132"/>
        <v>_NotUsing</v>
      </c>
      <c r="Q1679" s="10" t="s">
        <v>46</v>
      </c>
      <c r="R1679" s="10" t="s">
        <v>46</v>
      </c>
      <c r="S1679" s="10" t="s">
        <v>47</v>
      </c>
      <c r="T1679" s="11" t="str" cm="1">
        <f t="array" ref="T1679">_xlfn.IFS(S1679="Month-to-month","_MM",S1679="One year","_OY",S1679="Two year","_TY")</f>
        <v>_TY</v>
      </c>
      <c r="U1679" s="10" t="s">
        <v>24</v>
      </c>
      <c r="V1679" s="10" t="s">
        <v>32</v>
      </c>
      <c r="W1679" s="10">
        <v>25.4</v>
      </c>
      <c r="X1679" s="10">
        <v>153.30000000000001</v>
      </c>
      <c r="Y1679" s="10" t="s">
        <v>24</v>
      </c>
      <c r="Z1679" s="11">
        <f t="shared" si="133"/>
        <v>0</v>
      </c>
      <c r="AA1679" s="11" t="str">
        <f t="shared" si="134"/>
        <v>J_6AY_NotUsing_TY</v>
      </c>
    </row>
    <row r="1680" spans="1:27">
      <c r="A1680" s="10" t="s">
        <v>1715</v>
      </c>
      <c r="B1680" s="10" t="s">
        <v>22</v>
      </c>
      <c r="C1680" s="10">
        <v>1</v>
      </c>
      <c r="D1680" s="11" t="str">
        <f t="shared" si="130"/>
        <v>S</v>
      </c>
      <c r="E1680" s="10" t="s">
        <v>23</v>
      </c>
      <c r="F1680" s="10" t="s">
        <v>24</v>
      </c>
      <c r="G1680" s="10">
        <v>67</v>
      </c>
      <c r="H1680" s="11" t="str">
        <f t="shared" si="131"/>
        <v>_16AY+</v>
      </c>
      <c r="I1680" s="10" t="s">
        <v>23</v>
      </c>
      <c r="J1680" s="10" t="s">
        <v>23</v>
      </c>
      <c r="K1680" s="10" t="s">
        <v>37</v>
      </c>
      <c r="L1680" s="10" t="s">
        <v>23</v>
      </c>
      <c r="M1680" s="10" t="s">
        <v>23</v>
      </c>
      <c r="N1680" s="10" t="s">
        <v>23</v>
      </c>
      <c r="O1680" s="10" t="s">
        <v>23</v>
      </c>
      <c r="P1680" s="11" t="str">
        <f t="shared" si="132"/>
        <v>_Using</v>
      </c>
      <c r="Q1680" s="10" t="s">
        <v>24</v>
      </c>
      <c r="R1680" s="10" t="s">
        <v>23</v>
      </c>
      <c r="S1680" s="10" t="s">
        <v>31</v>
      </c>
      <c r="T1680" s="11" t="str" cm="1">
        <f t="array" ref="T1680">_xlfn.IFS(S1680="Month-to-month","_MM",S1680="One year","_OY",S1680="Two year","_TY")</f>
        <v>_OY</v>
      </c>
      <c r="U1680" s="10" t="s">
        <v>23</v>
      </c>
      <c r="V1680" s="10" t="s">
        <v>40</v>
      </c>
      <c r="W1680" s="10">
        <v>105.4</v>
      </c>
      <c r="X1680" s="10">
        <v>7035.6</v>
      </c>
      <c r="Y1680" s="10" t="s">
        <v>24</v>
      </c>
      <c r="Z1680" s="11">
        <f t="shared" si="133"/>
        <v>0</v>
      </c>
      <c r="AA1680" s="11" t="str">
        <f t="shared" si="134"/>
        <v>S_16AY+_Using_OY</v>
      </c>
    </row>
    <row r="1681" spans="1:27">
      <c r="A1681" s="10" t="s">
        <v>1716</v>
      </c>
      <c r="B1681" s="10" t="s">
        <v>30</v>
      </c>
      <c r="C1681" s="10">
        <v>1</v>
      </c>
      <c r="D1681" s="11" t="str">
        <f t="shared" si="130"/>
        <v>S</v>
      </c>
      <c r="E1681" s="10" t="s">
        <v>24</v>
      </c>
      <c r="F1681" s="10" t="s">
        <v>23</v>
      </c>
      <c r="G1681" s="10">
        <v>7</v>
      </c>
      <c r="H1681" s="11" t="str">
        <f t="shared" si="131"/>
        <v>_16AY</v>
      </c>
      <c r="I1681" s="10" t="s">
        <v>23</v>
      </c>
      <c r="J1681" s="10" t="s">
        <v>24</v>
      </c>
      <c r="K1681" s="10" t="s">
        <v>26</v>
      </c>
      <c r="L1681" s="10" t="s">
        <v>24</v>
      </c>
      <c r="M1681" s="10" t="s">
        <v>24</v>
      </c>
      <c r="N1681" s="10" t="s">
        <v>24</v>
      </c>
      <c r="O1681" s="10" t="s">
        <v>24</v>
      </c>
      <c r="P1681" s="11" t="str">
        <f t="shared" si="132"/>
        <v>_NotUsing</v>
      </c>
      <c r="Q1681" s="10" t="s">
        <v>24</v>
      </c>
      <c r="R1681" s="10" t="s">
        <v>24</v>
      </c>
      <c r="S1681" s="10" t="s">
        <v>27</v>
      </c>
      <c r="T1681" s="11" t="str" cm="1">
        <f t="array" ref="T1681">_xlfn.IFS(S1681="Month-to-month","_MM",S1681="One year","_OY",S1681="Two year","_TY")</f>
        <v>_MM</v>
      </c>
      <c r="U1681" s="10" t="s">
        <v>23</v>
      </c>
      <c r="V1681" s="10" t="s">
        <v>32</v>
      </c>
      <c r="W1681" s="10">
        <v>45.75</v>
      </c>
      <c r="X1681" s="10">
        <v>344.2</v>
      </c>
      <c r="Y1681" s="10" t="s">
        <v>24</v>
      </c>
      <c r="Z1681" s="11">
        <f t="shared" si="133"/>
        <v>0</v>
      </c>
      <c r="AA1681" s="11" t="str">
        <f t="shared" si="134"/>
        <v>S_16AY_NotUsing_MM</v>
      </c>
    </row>
    <row r="1682" spans="1:27">
      <c r="A1682" s="10" t="s">
        <v>1717</v>
      </c>
      <c r="B1682" s="10" t="s">
        <v>30</v>
      </c>
      <c r="C1682" s="10">
        <v>0</v>
      </c>
      <c r="D1682" s="11" t="str">
        <f t="shared" si="130"/>
        <v>J</v>
      </c>
      <c r="E1682" s="10" t="s">
        <v>23</v>
      </c>
      <c r="F1682" s="10" t="s">
        <v>23</v>
      </c>
      <c r="G1682" s="10">
        <v>56</v>
      </c>
      <c r="H1682" s="11" t="str">
        <f t="shared" si="131"/>
        <v>_16AY+</v>
      </c>
      <c r="I1682" s="10" t="s">
        <v>23</v>
      </c>
      <c r="J1682" s="10" t="s">
        <v>23</v>
      </c>
      <c r="K1682" s="10" t="s">
        <v>24</v>
      </c>
      <c r="L1682" s="10" t="s">
        <v>46</v>
      </c>
      <c r="M1682" s="10" t="s">
        <v>46</v>
      </c>
      <c r="N1682" s="10" t="s">
        <v>46</v>
      </c>
      <c r="O1682" s="10" t="s">
        <v>46</v>
      </c>
      <c r="P1682" s="11" t="str">
        <f t="shared" si="132"/>
        <v>_NotUsing</v>
      </c>
      <c r="Q1682" s="10" t="s">
        <v>46</v>
      </c>
      <c r="R1682" s="10" t="s">
        <v>46</v>
      </c>
      <c r="S1682" s="10" t="s">
        <v>31</v>
      </c>
      <c r="T1682" s="11" t="str" cm="1">
        <f t="array" ref="T1682">_xlfn.IFS(S1682="Month-to-month","_MM",S1682="One year","_OY",S1682="Two year","_TY")</f>
        <v>_OY</v>
      </c>
      <c r="U1682" s="10" t="s">
        <v>23</v>
      </c>
      <c r="V1682" s="10" t="s">
        <v>32</v>
      </c>
      <c r="W1682" s="10">
        <v>24.45</v>
      </c>
      <c r="X1682" s="10">
        <v>1431.65</v>
      </c>
      <c r="Y1682" s="10" t="s">
        <v>24</v>
      </c>
      <c r="Z1682" s="11">
        <f t="shared" si="133"/>
        <v>0</v>
      </c>
      <c r="AA1682" s="11" t="str">
        <f t="shared" si="134"/>
        <v>J_16AY+_NotUsing_OY</v>
      </c>
    </row>
    <row r="1683" spans="1:27">
      <c r="A1683" s="10" t="s">
        <v>1718</v>
      </c>
      <c r="B1683" s="10" t="s">
        <v>22</v>
      </c>
      <c r="C1683" s="10">
        <v>0</v>
      </c>
      <c r="D1683" s="11" t="str">
        <f t="shared" si="130"/>
        <v>J</v>
      </c>
      <c r="E1683" s="10" t="s">
        <v>23</v>
      </c>
      <c r="F1683" s="10" t="s">
        <v>24</v>
      </c>
      <c r="G1683" s="10">
        <v>72</v>
      </c>
      <c r="H1683" s="11" t="str">
        <f t="shared" si="131"/>
        <v>_16AY+</v>
      </c>
      <c r="I1683" s="10" t="s">
        <v>23</v>
      </c>
      <c r="J1683" s="10" t="s">
        <v>23</v>
      </c>
      <c r="K1683" s="10" t="s">
        <v>24</v>
      </c>
      <c r="L1683" s="10" t="s">
        <v>46</v>
      </c>
      <c r="M1683" s="10" t="s">
        <v>46</v>
      </c>
      <c r="N1683" s="10" t="s">
        <v>46</v>
      </c>
      <c r="O1683" s="10" t="s">
        <v>46</v>
      </c>
      <c r="P1683" s="11" t="str">
        <f t="shared" si="132"/>
        <v>_NotUsing</v>
      </c>
      <c r="Q1683" s="10" t="s">
        <v>46</v>
      </c>
      <c r="R1683" s="10" t="s">
        <v>46</v>
      </c>
      <c r="S1683" s="10" t="s">
        <v>47</v>
      </c>
      <c r="T1683" s="11" t="str" cm="1">
        <f t="array" ref="T1683">_xlfn.IFS(S1683="Month-to-month","_MM",S1683="One year","_OY",S1683="Two year","_TY")</f>
        <v>_TY</v>
      </c>
      <c r="U1683" s="10" t="s">
        <v>24</v>
      </c>
      <c r="V1683" s="10" t="s">
        <v>40</v>
      </c>
      <c r="W1683" s="10">
        <v>25</v>
      </c>
      <c r="X1683" s="10">
        <v>1849.2</v>
      </c>
      <c r="Y1683" s="10" t="s">
        <v>24</v>
      </c>
      <c r="Z1683" s="11">
        <f t="shared" si="133"/>
        <v>0</v>
      </c>
      <c r="AA1683" s="11" t="str">
        <f t="shared" si="134"/>
        <v>J_16AY+_NotUsing_TY</v>
      </c>
    </row>
    <row r="1684" spans="1:27">
      <c r="A1684" s="10" t="s">
        <v>1719</v>
      </c>
      <c r="B1684" s="10" t="s">
        <v>30</v>
      </c>
      <c r="C1684" s="10">
        <v>0</v>
      </c>
      <c r="D1684" s="11" t="str">
        <f t="shared" si="130"/>
        <v>J</v>
      </c>
      <c r="E1684" s="10" t="s">
        <v>23</v>
      </c>
      <c r="F1684" s="10" t="s">
        <v>24</v>
      </c>
      <c r="G1684" s="10">
        <v>72</v>
      </c>
      <c r="H1684" s="11" t="str">
        <f t="shared" si="131"/>
        <v>_16AY+</v>
      </c>
      <c r="I1684" s="10" t="s">
        <v>23</v>
      </c>
      <c r="J1684" s="10" t="s">
        <v>23</v>
      </c>
      <c r="K1684" s="10" t="s">
        <v>26</v>
      </c>
      <c r="L1684" s="10" t="s">
        <v>23</v>
      </c>
      <c r="M1684" s="10" t="s">
        <v>23</v>
      </c>
      <c r="N1684" s="10" t="s">
        <v>23</v>
      </c>
      <c r="O1684" s="10" t="s">
        <v>24</v>
      </c>
      <c r="P1684" s="11" t="str">
        <f t="shared" si="132"/>
        <v>_Using</v>
      </c>
      <c r="Q1684" s="10" t="s">
        <v>23</v>
      </c>
      <c r="R1684" s="10" t="s">
        <v>23</v>
      </c>
      <c r="S1684" s="10" t="s">
        <v>47</v>
      </c>
      <c r="T1684" s="11" t="str" cm="1">
        <f t="array" ref="T1684">_xlfn.IFS(S1684="Month-to-month","_MM",S1684="One year","_OY",S1684="Two year","_TY")</f>
        <v>_TY</v>
      </c>
      <c r="U1684" s="10" t="s">
        <v>23</v>
      </c>
      <c r="V1684" s="10" t="s">
        <v>28</v>
      </c>
      <c r="W1684" s="10">
        <v>85.25</v>
      </c>
      <c r="X1684" s="10">
        <v>6083.1</v>
      </c>
      <c r="Y1684" s="10" t="s">
        <v>24</v>
      </c>
      <c r="Z1684" s="11">
        <f t="shared" si="133"/>
        <v>0</v>
      </c>
      <c r="AA1684" s="11" t="str">
        <f t="shared" si="134"/>
        <v>J_16AY+_Using_TY</v>
      </c>
    </row>
    <row r="1685" spans="1:27">
      <c r="A1685" s="10" t="s">
        <v>1720</v>
      </c>
      <c r="B1685" s="10" t="s">
        <v>30</v>
      </c>
      <c r="C1685" s="10">
        <v>0</v>
      </c>
      <c r="D1685" s="11" t="str">
        <f t="shared" si="130"/>
        <v>J</v>
      </c>
      <c r="E1685" s="10" t="s">
        <v>23</v>
      </c>
      <c r="F1685" s="10" t="s">
        <v>23</v>
      </c>
      <c r="G1685" s="10">
        <v>23</v>
      </c>
      <c r="H1685" s="11" t="str">
        <f t="shared" si="131"/>
        <v>_16AY+</v>
      </c>
      <c r="I1685" s="10" t="s">
        <v>23</v>
      </c>
      <c r="J1685" s="10" t="s">
        <v>24</v>
      </c>
      <c r="K1685" s="10" t="s">
        <v>24</v>
      </c>
      <c r="L1685" s="10" t="s">
        <v>46</v>
      </c>
      <c r="M1685" s="10" t="s">
        <v>46</v>
      </c>
      <c r="N1685" s="10" t="s">
        <v>46</v>
      </c>
      <c r="O1685" s="10" t="s">
        <v>46</v>
      </c>
      <c r="P1685" s="11" t="str">
        <f t="shared" si="132"/>
        <v>_NotUsing</v>
      </c>
      <c r="Q1685" s="10" t="s">
        <v>46</v>
      </c>
      <c r="R1685" s="10" t="s">
        <v>46</v>
      </c>
      <c r="S1685" s="10" t="s">
        <v>47</v>
      </c>
      <c r="T1685" s="11" t="str" cm="1">
        <f t="array" ref="T1685">_xlfn.IFS(S1685="Month-to-month","_MM",S1685="One year","_OY",S1685="Two year","_TY")</f>
        <v>_TY</v>
      </c>
      <c r="U1685" s="10" t="s">
        <v>24</v>
      </c>
      <c r="V1685" s="10" t="s">
        <v>40</v>
      </c>
      <c r="W1685" s="10">
        <v>19.600000000000001</v>
      </c>
      <c r="X1685" s="10">
        <v>426.65</v>
      </c>
      <c r="Y1685" s="10" t="s">
        <v>24</v>
      </c>
      <c r="Z1685" s="11">
        <f t="shared" si="133"/>
        <v>0</v>
      </c>
      <c r="AA1685" s="11" t="str">
        <f t="shared" si="134"/>
        <v>J_16AY+_NotUsing_TY</v>
      </c>
    </row>
    <row r="1686" spans="1:27">
      <c r="A1686" s="10" t="s">
        <v>1721</v>
      </c>
      <c r="B1686" s="10" t="s">
        <v>22</v>
      </c>
      <c r="C1686" s="10">
        <v>0</v>
      </c>
      <c r="D1686" s="11" t="str">
        <f t="shared" si="130"/>
        <v>J</v>
      </c>
      <c r="E1686" s="10" t="s">
        <v>24</v>
      </c>
      <c r="F1686" s="10" t="s">
        <v>23</v>
      </c>
      <c r="G1686" s="10">
        <v>35</v>
      </c>
      <c r="H1686" s="11" t="str">
        <f t="shared" si="131"/>
        <v>_16AY+</v>
      </c>
      <c r="I1686" s="10" t="s">
        <v>23</v>
      </c>
      <c r="J1686" s="10" t="s">
        <v>23</v>
      </c>
      <c r="K1686" s="10" t="s">
        <v>26</v>
      </c>
      <c r="L1686" s="10" t="s">
        <v>24</v>
      </c>
      <c r="M1686" s="10" t="s">
        <v>24</v>
      </c>
      <c r="N1686" s="10" t="s">
        <v>24</v>
      </c>
      <c r="O1686" s="10" t="s">
        <v>24</v>
      </c>
      <c r="P1686" s="11" t="str">
        <f t="shared" si="132"/>
        <v>_NotUsing</v>
      </c>
      <c r="Q1686" s="10" t="s">
        <v>24</v>
      </c>
      <c r="R1686" s="10" t="s">
        <v>24</v>
      </c>
      <c r="S1686" s="10" t="s">
        <v>27</v>
      </c>
      <c r="T1686" s="11" t="str" cm="1">
        <f t="array" ref="T1686">_xlfn.IFS(S1686="Month-to-month","_MM",S1686="One year","_OY",S1686="Two year","_TY")</f>
        <v>_MM</v>
      </c>
      <c r="U1686" s="10" t="s">
        <v>24</v>
      </c>
      <c r="V1686" s="10" t="s">
        <v>32</v>
      </c>
      <c r="W1686" s="10">
        <v>50.15</v>
      </c>
      <c r="X1686" s="10">
        <v>1655.35</v>
      </c>
      <c r="Y1686" s="10" t="s">
        <v>24</v>
      </c>
      <c r="Z1686" s="11">
        <f t="shared" si="133"/>
        <v>0</v>
      </c>
      <c r="AA1686" s="11" t="str">
        <f t="shared" si="134"/>
        <v>J_16AY+_NotUsing_MM</v>
      </c>
    </row>
    <row r="1687" spans="1:27">
      <c r="A1687" s="10" t="s">
        <v>1722</v>
      </c>
      <c r="B1687" s="10" t="s">
        <v>30</v>
      </c>
      <c r="C1687" s="10">
        <v>1</v>
      </c>
      <c r="D1687" s="11" t="str">
        <f t="shared" si="130"/>
        <v>S</v>
      </c>
      <c r="E1687" s="10" t="s">
        <v>23</v>
      </c>
      <c r="F1687" s="10" t="s">
        <v>24</v>
      </c>
      <c r="G1687" s="10">
        <v>27</v>
      </c>
      <c r="H1687" s="11" t="str">
        <f t="shared" si="131"/>
        <v>_16AY+</v>
      </c>
      <c r="I1687" s="10" t="s">
        <v>23</v>
      </c>
      <c r="J1687" s="10" t="s">
        <v>24</v>
      </c>
      <c r="K1687" s="10" t="s">
        <v>37</v>
      </c>
      <c r="L1687" s="10" t="s">
        <v>24</v>
      </c>
      <c r="M1687" s="10" t="s">
        <v>24</v>
      </c>
      <c r="N1687" s="10" t="s">
        <v>24</v>
      </c>
      <c r="O1687" s="10" t="s">
        <v>24</v>
      </c>
      <c r="P1687" s="11" t="str">
        <f t="shared" si="132"/>
        <v>_NotUsing</v>
      </c>
      <c r="Q1687" s="10" t="s">
        <v>24</v>
      </c>
      <c r="R1687" s="10" t="s">
        <v>24</v>
      </c>
      <c r="S1687" s="10" t="s">
        <v>27</v>
      </c>
      <c r="T1687" s="11" t="str" cm="1">
        <f t="array" ref="T1687">_xlfn.IFS(S1687="Month-to-month","_MM",S1687="One year","_OY",S1687="Two year","_TY")</f>
        <v>_MM</v>
      </c>
      <c r="U1687" s="10" t="s">
        <v>23</v>
      </c>
      <c r="V1687" s="10" t="s">
        <v>28</v>
      </c>
      <c r="W1687" s="10">
        <v>70.55</v>
      </c>
      <c r="X1687" s="10">
        <v>1943.9</v>
      </c>
      <c r="Y1687" s="10" t="s">
        <v>24</v>
      </c>
      <c r="Z1687" s="11">
        <f t="shared" si="133"/>
        <v>0</v>
      </c>
      <c r="AA1687" s="11" t="str">
        <f t="shared" si="134"/>
        <v>S_16AY+_NotUsing_MM</v>
      </c>
    </row>
    <row r="1688" spans="1:27">
      <c r="A1688" s="10" t="s">
        <v>1723</v>
      </c>
      <c r="B1688" s="10" t="s">
        <v>22</v>
      </c>
      <c r="C1688" s="10">
        <v>0</v>
      </c>
      <c r="D1688" s="11" t="str">
        <f t="shared" si="130"/>
        <v>J</v>
      </c>
      <c r="E1688" s="10" t="s">
        <v>23</v>
      </c>
      <c r="F1688" s="10" t="s">
        <v>23</v>
      </c>
      <c r="G1688" s="10">
        <v>26</v>
      </c>
      <c r="H1688" s="11" t="str">
        <f t="shared" si="131"/>
        <v>_16AY+</v>
      </c>
      <c r="I1688" s="10" t="s">
        <v>23</v>
      </c>
      <c r="J1688" s="10" t="s">
        <v>23</v>
      </c>
      <c r="K1688" s="10" t="s">
        <v>26</v>
      </c>
      <c r="L1688" s="10" t="s">
        <v>24</v>
      </c>
      <c r="M1688" s="10" t="s">
        <v>23</v>
      </c>
      <c r="N1688" s="10" t="s">
        <v>24</v>
      </c>
      <c r="O1688" s="10" t="s">
        <v>23</v>
      </c>
      <c r="P1688" s="11" t="str">
        <f t="shared" si="132"/>
        <v>_Using</v>
      </c>
      <c r="Q1688" s="10" t="s">
        <v>24</v>
      </c>
      <c r="R1688" s="10" t="s">
        <v>24</v>
      </c>
      <c r="S1688" s="10" t="s">
        <v>27</v>
      </c>
      <c r="T1688" s="11" t="str" cm="1">
        <f t="array" ref="T1688">_xlfn.IFS(S1688="Month-to-month","_MM",S1688="One year","_OY",S1688="Two year","_TY")</f>
        <v>_MM</v>
      </c>
      <c r="U1688" s="10" t="s">
        <v>23</v>
      </c>
      <c r="V1688" s="10" t="s">
        <v>28</v>
      </c>
      <c r="W1688" s="10">
        <v>60.05</v>
      </c>
      <c r="X1688" s="10">
        <v>1616.15</v>
      </c>
      <c r="Y1688" s="10" t="s">
        <v>23</v>
      </c>
      <c r="Z1688" s="11">
        <f t="shared" si="133"/>
        <v>1</v>
      </c>
      <c r="AA1688" s="11" t="str">
        <f t="shared" si="134"/>
        <v>J_16AY+_Using_MM</v>
      </c>
    </row>
    <row r="1689" spans="1:27">
      <c r="A1689" s="10" t="s">
        <v>1724</v>
      </c>
      <c r="B1689" s="10" t="s">
        <v>30</v>
      </c>
      <c r="C1689" s="10">
        <v>0</v>
      </c>
      <c r="D1689" s="11" t="str">
        <f t="shared" si="130"/>
        <v>J</v>
      </c>
      <c r="E1689" s="10" t="s">
        <v>23</v>
      </c>
      <c r="F1689" s="10" t="s">
        <v>23</v>
      </c>
      <c r="G1689" s="10">
        <v>12</v>
      </c>
      <c r="H1689" s="11" t="str">
        <f t="shared" si="131"/>
        <v>_16AY</v>
      </c>
      <c r="I1689" s="10" t="s">
        <v>23</v>
      </c>
      <c r="J1689" s="10" t="s">
        <v>23</v>
      </c>
      <c r="K1689" s="10" t="s">
        <v>24</v>
      </c>
      <c r="L1689" s="10" t="s">
        <v>46</v>
      </c>
      <c r="M1689" s="10" t="s">
        <v>46</v>
      </c>
      <c r="N1689" s="10" t="s">
        <v>46</v>
      </c>
      <c r="O1689" s="10" t="s">
        <v>46</v>
      </c>
      <c r="P1689" s="11" t="str">
        <f t="shared" si="132"/>
        <v>_NotUsing</v>
      </c>
      <c r="Q1689" s="10" t="s">
        <v>46</v>
      </c>
      <c r="R1689" s="10" t="s">
        <v>46</v>
      </c>
      <c r="S1689" s="10" t="s">
        <v>31</v>
      </c>
      <c r="T1689" s="11" t="str" cm="1">
        <f t="array" ref="T1689">_xlfn.IFS(S1689="Month-to-month","_MM",S1689="One year","_OY",S1689="Two year","_TY")</f>
        <v>_OY</v>
      </c>
      <c r="U1689" s="10" t="s">
        <v>24</v>
      </c>
      <c r="V1689" s="10" t="s">
        <v>32</v>
      </c>
      <c r="W1689" s="10">
        <v>26.4</v>
      </c>
      <c r="X1689" s="10">
        <v>314.95</v>
      </c>
      <c r="Y1689" s="10" t="s">
        <v>24</v>
      </c>
      <c r="Z1689" s="11">
        <f t="shared" si="133"/>
        <v>0</v>
      </c>
      <c r="AA1689" s="11" t="str">
        <f t="shared" si="134"/>
        <v>J_16AY_NotUsing_OY</v>
      </c>
    </row>
    <row r="1690" spans="1:27">
      <c r="A1690" s="10" t="s">
        <v>1725</v>
      </c>
      <c r="B1690" s="10" t="s">
        <v>22</v>
      </c>
      <c r="C1690" s="10">
        <v>0</v>
      </c>
      <c r="D1690" s="11" t="str">
        <f t="shared" si="130"/>
        <v>J</v>
      </c>
      <c r="E1690" s="10" t="s">
        <v>24</v>
      </c>
      <c r="F1690" s="10" t="s">
        <v>24</v>
      </c>
      <c r="G1690" s="10">
        <v>40</v>
      </c>
      <c r="H1690" s="11" t="str">
        <f t="shared" si="131"/>
        <v>_16AY+</v>
      </c>
      <c r="I1690" s="10" t="s">
        <v>23</v>
      </c>
      <c r="J1690" s="10" t="s">
        <v>24</v>
      </c>
      <c r="K1690" s="10" t="s">
        <v>24</v>
      </c>
      <c r="L1690" s="10" t="s">
        <v>46</v>
      </c>
      <c r="M1690" s="10" t="s">
        <v>46</v>
      </c>
      <c r="N1690" s="10" t="s">
        <v>46</v>
      </c>
      <c r="O1690" s="10" t="s">
        <v>46</v>
      </c>
      <c r="P1690" s="11" t="str">
        <f t="shared" si="132"/>
        <v>_NotUsing</v>
      </c>
      <c r="Q1690" s="10" t="s">
        <v>46</v>
      </c>
      <c r="R1690" s="10" t="s">
        <v>46</v>
      </c>
      <c r="S1690" s="10" t="s">
        <v>47</v>
      </c>
      <c r="T1690" s="11" t="str" cm="1">
        <f t="array" ref="T1690">_xlfn.IFS(S1690="Month-to-month","_MM",S1690="One year","_OY",S1690="Two year","_TY")</f>
        <v>_TY</v>
      </c>
      <c r="U1690" s="10" t="s">
        <v>24</v>
      </c>
      <c r="V1690" s="10" t="s">
        <v>32</v>
      </c>
      <c r="W1690" s="10">
        <v>20.149999999999999</v>
      </c>
      <c r="X1690" s="10">
        <v>804.85</v>
      </c>
      <c r="Y1690" s="10" t="s">
        <v>24</v>
      </c>
      <c r="Z1690" s="11">
        <f t="shared" si="133"/>
        <v>0</v>
      </c>
      <c r="AA1690" s="11" t="str">
        <f t="shared" si="134"/>
        <v>J_16AY+_NotUsing_TY</v>
      </c>
    </row>
    <row r="1691" spans="1:27">
      <c r="A1691" s="10" t="s">
        <v>1726</v>
      </c>
      <c r="B1691" s="10" t="s">
        <v>30</v>
      </c>
      <c r="C1691" s="10">
        <v>0</v>
      </c>
      <c r="D1691" s="11" t="str">
        <f t="shared" si="130"/>
        <v>J</v>
      </c>
      <c r="E1691" s="10" t="s">
        <v>23</v>
      </c>
      <c r="F1691" s="10" t="s">
        <v>23</v>
      </c>
      <c r="G1691" s="10">
        <v>7</v>
      </c>
      <c r="H1691" s="11" t="str">
        <f t="shared" si="131"/>
        <v>_16AY</v>
      </c>
      <c r="I1691" s="10" t="s">
        <v>24</v>
      </c>
      <c r="J1691" s="10" t="s">
        <v>25</v>
      </c>
      <c r="K1691" s="10" t="s">
        <v>26</v>
      </c>
      <c r="L1691" s="10" t="s">
        <v>23</v>
      </c>
      <c r="M1691" s="10" t="s">
        <v>23</v>
      </c>
      <c r="N1691" s="10" t="s">
        <v>23</v>
      </c>
      <c r="O1691" s="10" t="s">
        <v>24</v>
      </c>
      <c r="P1691" s="11" t="str">
        <f t="shared" si="132"/>
        <v>_Using</v>
      </c>
      <c r="Q1691" s="10" t="s">
        <v>23</v>
      </c>
      <c r="R1691" s="10" t="s">
        <v>23</v>
      </c>
      <c r="S1691" s="10" t="s">
        <v>27</v>
      </c>
      <c r="T1691" s="11" t="str" cm="1">
        <f t="array" ref="T1691">_xlfn.IFS(S1691="Month-to-month","_MM",S1691="One year","_OY",S1691="Two year","_TY")</f>
        <v>_MM</v>
      </c>
      <c r="U1691" s="10" t="s">
        <v>24</v>
      </c>
      <c r="V1691" s="10" t="s">
        <v>32</v>
      </c>
      <c r="W1691" s="10">
        <v>58.85</v>
      </c>
      <c r="X1691" s="10">
        <v>465.7</v>
      </c>
      <c r="Y1691" s="10" t="s">
        <v>24</v>
      </c>
      <c r="Z1691" s="11">
        <f t="shared" si="133"/>
        <v>0</v>
      </c>
      <c r="AA1691" s="11" t="str">
        <f t="shared" si="134"/>
        <v>J_16AY_Using_MM</v>
      </c>
    </row>
    <row r="1692" spans="1:27">
      <c r="A1692" s="10" t="s">
        <v>1727</v>
      </c>
      <c r="B1692" s="10" t="s">
        <v>30</v>
      </c>
      <c r="C1692" s="10">
        <v>0</v>
      </c>
      <c r="D1692" s="11" t="str">
        <f t="shared" si="130"/>
        <v>J</v>
      </c>
      <c r="E1692" s="10" t="s">
        <v>23</v>
      </c>
      <c r="F1692" s="10" t="s">
        <v>23</v>
      </c>
      <c r="G1692" s="10">
        <v>70</v>
      </c>
      <c r="H1692" s="11" t="str">
        <f t="shared" si="131"/>
        <v>_16AY+</v>
      </c>
      <c r="I1692" s="10" t="s">
        <v>23</v>
      </c>
      <c r="J1692" s="10" t="s">
        <v>23</v>
      </c>
      <c r="K1692" s="10" t="s">
        <v>37</v>
      </c>
      <c r="L1692" s="10" t="s">
        <v>23</v>
      </c>
      <c r="M1692" s="10" t="s">
        <v>23</v>
      </c>
      <c r="N1692" s="10" t="s">
        <v>24</v>
      </c>
      <c r="O1692" s="10" t="s">
        <v>24</v>
      </c>
      <c r="P1692" s="11" t="str">
        <f t="shared" si="132"/>
        <v>_Using</v>
      </c>
      <c r="Q1692" s="10" t="s">
        <v>23</v>
      </c>
      <c r="R1692" s="10" t="s">
        <v>24</v>
      </c>
      <c r="S1692" s="10" t="s">
        <v>27</v>
      </c>
      <c r="T1692" s="11" t="str" cm="1">
        <f t="array" ref="T1692">_xlfn.IFS(S1692="Month-to-month","_MM",S1692="One year","_OY",S1692="Two year","_TY")</f>
        <v>_MM</v>
      </c>
      <c r="U1692" s="10" t="s">
        <v>23</v>
      </c>
      <c r="V1692" s="10" t="s">
        <v>40</v>
      </c>
      <c r="W1692" s="10">
        <v>97.55</v>
      </c>
      <c r="X1692" s="10">
        <v>6669.05</v>
      </c>
      <c r="Y1692" s="10" t="s">
        <v>24</v>
      </c>
      <c r="Z1692" s="11">
        <f t="shared" si="133"/>
        <v>0</v>
      </c>
      <c r="AA1692" s="11" t="str">
        <f t="shared" si="134"/>
        <v>J_16AY+_Using_MM</v>
      </c>
    </row>
    <row r="1693" spans="1:27">
      <c r="A1693" s="10" t="s">
        <v>1728</v>
      </c>
      <c r="B1693" s="10" t="s">
        <v>30</v>
      </c>
      <c r="C1693" s="10">
        <v>0</v>
      </c>
      <c r="D1693" s="11" t="str">
        <f t="shared" si="130"/>
        <v>J</v>
      </c>
      <c r="E1693" s="10" t="s">
        <v>23</v>
      </c>
      <c r="F1693" s="10" t="s">
        <v>23</v>
      </c>
      <c r="G1693" s="10">
        <v>60</v>
      </c>
      <c r="H1693" s="11" t="str">
        <f t="shared" si="131"/>
        <v>_16AY+</v>
      </c>
      <c r="I1693" s="10" t="s">
        <v>23</v>
      </c>
      <c r="J1693" s="10" t="s">
        <v>24</v>
      </c>
      <c r="K1693" s="10" t="s">
        <v>24</v>
      </c>
      <c r="L1693" s="10" t="s">
        <v>46</v>
      </c>
      <c r="M1693" s="10" t="s">
        <v>46</v>
      </c>
      <c r="N1693" s="10" t="s">
        <v>46</v>
      </c>
      <c r="O1693" s="10" t="s">
        <v>46</v>
      </c>
      <c r="P1693" s="11" t="str">
        <f t="shared" si="132"/>
        <v>_NotUsing</v>
      </c>
      <c r="Q1693" s="10" t="s">
        <v>46</v>
      </c>
      <c r="R1693" s="10" t="s">
        <v>46</v>
      </c>
      <c r="S1693" s="10" t="s">
        <v>47</v>
      </c>
      <c r="T1693" s="11" t="str" cm="1">
        <f t="array" ref="T1693">_xlfn.IFS(S1693="Month-to-month","_MM",S1693="One year","_OY",S1693="Two year","_TY")</f>
        <v>_TY</v>
      </c>
      <c r="U1693" s="10" t="s">
        <v>24</v>
      </c>
      <c r="V1693" s="10" t="s">
        <v>40</v>
      </c>
      <c r="W1693" s="10">
        <v>19.649999999999999</v>
      </c>
      <c r="X1693" s="10">
        <v>1161.75</v>
      </c>
      <c r="Y1693" s="10" t="s">
        <v>24</v>
      </c>
      <c r="Z1693" s="11">
        <f t="shared" si="133"/>
        <v>0</v>
      </c>
      <c r="AA1693" s="11" t="str">
        <f t="shared" si="134"/>
        <v>J_16AY+_NotUsing_TY</v>
      </c>
    </row>
    <row r="1694" spans="1:27">
      <c r="A1694" s="10" t="s">
        <v>1729</v>
      </c>
      <c r="B1694" s="10" t="s">
        <v>30</v>
      </c>
      <c r="C1694" s="10">
        <v>0</v>
      </c>
      <c r="D1694" s="11" t="str">
        <f t="shared" si="130"/>
        <v>J</v>
      </c>
      <c r="E1694" s="10" t="s">
        <v>23</v>
      </c>
      <c r="F1694" s="10" t="s">
        <v>23</v>
      </c>
      <c r="G1694" s="10">
        <v>39</v>
      </c>
      <c r="H1694" s="11" t="str">
        <f t="shared" si="131"/>
        <v>_16AY+</v>
      </c>
      <c r="I1694" s="10" t="s">
        <v>24</v>
      </c>
      <c r="J1694" s="10" t="s">
        <v>25</v>
      </c>
      <c r="K1694" s="10" t="s">
        <v>26</v>
      </c>
      <c r="L1694" s="10" t="s">
        <v>24</v>
      </c>
      <c r="M1694" s="10" t="s">
        <v>24</v>
      </c>
      <c r="N1694" s="10" t="s">
        <v>24</v>
      </c>
      <c r="O1694" s="10" t="s">
        <v>24</v>
      </c>
      <c r="P1694" s="11" t="str">
        <f t="shared" si="132"/>
        <v>_NotUsing</v>
      </c>
      <c r="Q1694" s="10" t="s">
        <v>24</v>
      </c>
      <c r="R1694" s="10" t="s">
        <v>24</v>
      </c>
      <c r="S1694" s="10" t="s">
        <v>31</v>
      </c>
      <c r="T1694" s="11" t="str" cm="1">
        <f t="array" ref="T1694">_xlfn.IFS(S1694="Month-to-month","_MM",S1694="One year","_OY",S1694="Two year","_TY")</f>
        <v>_OY</v>
      </c>
      <c r="U1694" s="10" t="s">
        <v>23</v>
      </c>
      <c r="V1694" s="10" t="s">
        <v>40</v>
      </c>
      <c r="W1694" s="10">
        <v>25.25</v>
      </c>
      <c r="X1694" s="10">
        <v>947.75</v>
      </c>
      <c r="Y1694" s="10" t="s">
        <v>24</v>
      </c>
      <c r="Z1694" s="11">
        <f t="shared" si="133"/>
        <v>0</v>
      </c>
      <c r="AA1694" s="11" t="str">
        <f t="shared" si="134"/>
        <v>J_16AY+_NotUsing_OY</v>
      </c>
    </row>
    <row r="1695" spans="1:27">
      <c r="A1695" s="10" t="s">
        <v>1730</v>
      </c>
      <c r="B1695" s="10" t="s">
        <v>30</v>
      </c>
      <c r="C1695" s="10">
        <v>0</v>
      </c>
      <c r="D1695" s="11" t="str">
        <f t="shared" si="130"/>
        <v>J</v>
      </c>
      <c r="E1695" s="10" t="s">
        <v>23</v>
      </c>
      <c r="F1695" s="10" t="s">
        <v>24</v>
      </c>
      <c r="G1695" s="10">
        <v>72</v>
      </c>
      <c r="H1695" s="11" t="str">
        <f t="shared" si="131"/>
        <v>_16AY+</v>
      </c>
      <c r="I1695" s="10" t="s">
        <v>23</v>
      </c>
      <c r="J1695" s="10" t="s">
        <v>23</v>
      </c>
      <c r="K1695" s="10" t="s">
        <v>37</v>
      </c>
      <c r="L1695" s="10" t="s">
        <v>23</v>
      </c>
      <c r="M1695" s="10" t="s">
        <v>23</v>
      </c>
      <c r="N1695" s="10" t="s">
        <v>23</v>
      </c>
      <c r="O1695" s="10" t="s">
        <v>23</v>
      </c>
      <c r="P1695" s="11" t="str">
        <f t="shared" si="132"/>
        <v>_Using</v>
      </c>
      <c r="Q1695" s="10" t="s">
        <v>23</v>
      </c>
      <c r="R1695" s="10" t="s">
        <v>23</v>
      </c>
      <c r="S1695" s="10" t="s">
        <v>47</v>
      </c>
      <c r="T1695" s="11" t="str" cm="1">
        <f t="array" ref="T1695">_xlfn.IFS(S1695="Month-to-month","_MM",S1695="One year","_OY",S1695="Two year","_TY")</f>
        <v>_TY</v>
      </c>
      <c r="U1695" s="10" t="s">
        <v>24</v>
      </c>
      <c r="V1695" s="10" t="s">
        <v>40</v>
      </c>
      <c r="W1695" s="10">
        <v>114.45</v>
      </c>
      <c r="X1695" s="10">
        <v>8375.0499999999993</v>
      </c>
      <c r="Y1695" s="10" t="s">
        <v>24</v>
      </c>
      <c r="Z1695" s="11">
        <f t="shared" si="133"/>
        <v>0</v>
      </c>
      <c r="AA1695" s="11" t="str">
        <f t="shared" si="134"/>
        <v>J_16AY+_Using_TY</v>
      </c>
    </row>
    <row r="1696" spans="1:27">
      <c r="A1696" s="10" t="s">
        <v>1731</v>
      </c>
      <c r="B1696" s="10" t="s">
        <v>22</v>
      </c>
      <c r="C1696" s="10">
        <v>0</v>
      </c>
      <c r="D1696" s="11" t="str">
        <f t="shared" si="130"/>
        <v>J</v>
      </c>
      <c r="E1696" s="10" t="s">
        <v>24</v>
      </c>
      <c r="F1696" s="10" t="s">
        <v>24</v>
      </c>
      <c r="G1696" s="10">
        <v>1</v>
      </c>
      <c r="H1696" s="11" t="str">
        <f t="shared" si="131"/>
        <v>_6AY</v>
      </c>
      <c r="I1696" s="10" t="s">
        <v>24</v>
      </c>
      <c r="J1696" s="10" t="s">
        <v>25</v>
      </c>
      <c r="K1696" s="10" t="s">
        <v>26</v>
      </c>
      <c r="L1696" s="10" t="s">
        <v>24</v>
      </c>
      <c r="M1696" s="10" t="s">
        <v>24</v>
      </c>
      <c r="N1696" s="10" t="s">
        <v>24</v>
      </c>
      <c r="O1696" s="10" t="s">
        <v>24</v>
      </c>
      <c r="P1696" s="11" t="str">
        <f t="shared" si="132"/>
        <v>_NotUsing</v>
      </c>
      <c r="Q1696" s="10" t="s">
        <v>23</v>
      </c>
      <c r="R1696" s="10" t="s">
        <v>24</v>
      </c>
      <c r="S1696" s="10" t="s">
        <v>27</v>
      </c>
      <c r="T1696" s="11" t="str" cm="1">
        <f t="array" ref="T1696">_xlfn.IFS(S1696="Month-to-month","_MM",S1696="One year","_OY",S1696="Two year","_TY")</f>
        <v>_MM</v>
      </c>
      <c r="U1696" s="10" t="s">
        <v>23</v>
      </c>
      <c r="V1696" s="10" t="s">
        <v>28</v>
      </c>
      <c r="W1696" s="10">
        <v>34.700000000000003</v>
      </c>
      <c r="X1696" s="10">
        <v>34.700000000000003</v>
      </c>
      <c r="Y1696" s="10" t="s">
        <v>23</v>
      </c>
      <c r="Z1696" s="11">
        <f t="shared" si="133"/>
        <v>1</v>
      </c>
      <c r="AA1696" s="11" t="str">
        <f t="shared" si="134"/>
        <v>J_6AY_NotUsing_MM</v>
      </c>
    </row>
    <row r="1697" spans="1:27">
      <c r="A1697" s="10" t="s">
        <v>1732</v>
      </c>
      <c r="B1697" s="10" t="s">
        <v>30</v>
      </c>
      <c r="C1697" s="10">
        <v>0</v>
      </c>
      <c r="D1697" s="11" t="str">
        <f t="shared" si="130"/>
        <v>J</v>
      </c>
      <c r="E1697" s="10" t="s">
        <v>23</v>
      </c>
      <c r="F1697" s="10" t="s">
        <v>23</v>
      </c>
      <c r="G1697" s="10">
        <v>54</v>
      </c>
      <c r="H1697" s="11" t="str">
        <f t="shared" si="131"/>
        <v>_16AY+</v>
      </c>
      <c r="I1697" s="10" t="s">
        <v>23</v>
      </c>
      <c r="J1697" s="10" t="s">
        <v>23</v>
      </c>
      <c r="K1697" s="10" t="s">
        <v>26</v>
      </c>
      <c r="L1697" s="10" t="s">
        <v>24</v>
      </c>
      <c r="M1697" s="10" t="s">
        <v>23</v>
      </c>
      <c r="N1697" s="10" t="s">
        <v>24</v>
      </c>
      <c r="O1697" s="10" t="s">
        <v>23</v>
      </c>
      <c r="P1697" s="11" t="str">
        <f t="shared" si="132"/>
        <v>_Using</v>
      </c>
      <c r="Q1697" s="10" t="s">
        <v>23</v>
      </c>
      <c r="R1697" s="10" t="s">
        <v>24</v>
      </c>
      <c r="S1697" s="10" t="s">
        <v>31</v>
      </c>
      <c r="T1697" s="11" t="str" cm="1">
        <f t="array" ref="T1697">_xlfn.IFS(S1697="Month-to-month","_MM",S1697="One year","_OY",S1697="Two year","_TY")</f>
        <v>_OY</v>
      </c>
      <c r="U1697" s="10" t="s">
        <v>23</v>
      </c>
      <c r="V1697" s="10" t="s">
        <v>28</v>
      </c>
      <c r="W1697" s="10">
        <v>70.7</v>
      </c>
      <c r="X1697" s="10">
        <v>3770</v>
      </c>
      <c r="Y1697" s="10" t="s">
        <v>24</v>
      </c>
      <c r="Z1697" s="11">
        <f t="shared" si="133"/>
        <v>0</v>
      </c>
      <c r="AA1697" s="11" t="str">
        <f t="shared" si="134"/>
        <v>J_16AY+_Using_OY</v>
      </c>
    </row>
    <row r="1698" spans="1:27">
      <c r="A1698" s="10" t="s">
        <v>1733</v>
      </c>
      <c r="B1698" s="10" t="s">
        <v>30</v>
      </c>
      <c r="C1698" s="10">
        <v>0</v>
      </c>
      <c r="D1698" s="11" t="str">
        <f t="shared" si="130"/>
        <v>J</v>
      </c>
      <c r="E1698" s="10" t="s">
        <v>24</v>
      </c>
      <c r="F1698" s="10" t="s">
        <v>24</v>
      </c>
      <c r="G1698" s="10">
        <v>3</v>
      </c>
      <c r="H1698" s="11" t="str">
        <f t="shared" si="131"/>
        <v>_6AY</v>
      </c>
      <c r="I1698" s="10" t="s">
        <v>23</v>
      </c>
      <c r="J1698" s="10" t="s">
        <v>23</v>
      </c>
      <c r="K1698" s="10" t="s">
        <v>37</v>
      </c>
      <c r="L1698" s="10" t="s">
        <v>24</v>
      </c>
      <c r="M1698" s="10" t="s">
        <v>24</v>
      </c>
      <c r="N1698" s="10" t="s">
        <v>24</v>
      </c>
      <c r="O1698" s="10" t="s">
        <v>24</v>
      </c>
      <c r="P1698" s="11" t="str">
        <f t="shared" si="132"/>
        <v>_NotUsing</v>
      </c>
      <c r="Q1698" s="10" t="s">
        <v>24</v>
      </c>
      <c r="R1698" s="10" t="s">
        <v>23</v>
      </c>
      <c r="S1698" s="10" t="s">
        <v>27</v>
      </c>
      <c r="T1698" s="11" t="str" cm="1">
        <f t="array" ref="T1698">_xlfn.IFS(S1698="Month-to-month","_MM",S1698="One year","_OY",S1698="Two year","_TY")</f>
        <v>_MM</v>
      </c>
      <c r="U1698" s="10" t="s">
        <v>23</v>
      </c>
      <c r="V1698" s="10" t="s">
        <v>28</v>
      </c>
      <c r="W1698" s="10">
        <v>85.3</v>
      </c>
      <c r="X1698" s="10">
        <v>264.8</v>
      </c>
      <c r="Y1698" s="10" t="s">
        <v>23</v>
      </c>
      <c r="Z1698" s="11">
        <f t="shared" si="133"/>
        <v>1</v>
      </c>
      <c r="AA1698" s="11" t="str">
        <f t="shared" si="134"/>
        <v>J_6AY_NotUsing_MM</v>
      </c>
    </row>
    <row r="1699" spans="1:27">
      <c r="A1699" s="10" t="s">
        <v>1734</v>
      </c>
      <c r="B1699" s="10" t="s">
        <v>22</v>
      </c>
      <c r="C1699" s="10">
        <v>0</v>
      </c>
      <c r="D1699" s="11" t="str">
        <f t="shared" si="130"/>
        <v>J</v>
      </c>
      <c r="E1699" s="10" t="s">
        <v>23</v>
      </c>
      <c r="F1699" s="10" t="s">
        <v>23</v>
      </c>
      <c r="G1699" s="10">
        <v>63</v>
      </c>
      <c r="H1699" s="11" t="str">
        <f t="shared" si="131"/>
        <v>_16AY+</v>
      </c>
      <c r="I1699" s="10" t="s">
        <v>23</v>
      </c>
      <c r="J1699" s="10" t="s">
        <v>24</v>
      </c>
      <c r="K1699" s="10" t="s">
        <v>26</v>
      </c>
      <c r="L1699" s="10" t="s">
        <v>23</v>
      </c>
      <c r="M1699" s="10" t="s">
        <v>23</v>
      </c>
      <c r="N1699" s="10" t="s">
        <v>23</v>
      </c>
      <c r="O1699" s="10" t="s">
        <v>23</v>
      </c>
      <c r="P1699" s="11" t="str">
        <f t="shared" si="132"/>
        <v>_Using</v>
      </c>
      <c r="Q1699" s="10" t="s">
        <v>23</v>
      </c>
      <c r="R1699" s="10" t="s">
        <v>24</v>
      </c>
      <c r="S1699" s="10" t="s">
        <v>47</v>
      </c>
      <c r="T1699" s="11" t="str" cm="1">
        <f t="array" ref="T1699">_xlfn.IFS(S1699="Month-to-month","_MM",S1699="One year","_OY",S1699="Two year","_TY")</f>
        <v>_TY</v>
      </c>
      <c r="U1699" s="10" t="s">
        <v>24</v>
      </c>
      <c r="V1699" s="10" t="s">
        <v>40</v>
      </c>
      <c r="W1699" s="10">
        <v>75.55</v>
      </c>
      <c r="X1699" s="10">
        <v>4707.8500000000004</v>
      </c>
      <c r="Y1699" s="10" t="s">
        <v>24</v>
      </c>
      <c r="Z1699" s="11">
        <f t="shared" si="133"/>
        <v>0</v>
      </c>
      <c r="AA1699" s="11" t="str">
        <f t="shared" si="134"/>
        <v>J_16AY+_Using_TY</v>
      </c>
    </row>
    <row r="1700" spans="1:27">
      <c r="A1700" s="10" t="s">
        <v>1735</v>
      </c>
      <c r="B1700" s="10" t="s">
        <v>30</v>
      </c>
      <c r="C1700" s="10">
        <v>0</v>
      </c>
      <c r="D1700" s="11" t="str">
        <f t="shared" si="130"/>
        <v>J</v>
      </c>
      <c r="E1700" s="10" t="s">
        <v>23</v>
      </c>
      <c r="F1700" s="10" t="s">
        <v>23</v>
      </c>
      <c r="G1700" s="10">
        <v>71</v>
      </c>
      <c r="H1700" s="11" t="str">
        <f t="shared" si="131"/>
        <v>_16AY+</v>
      </c>
      <c r="I1700" s="10" t="s">
        <v>23</v>
      </c>
      <c r="J1700" s="10" t="s">
        <v>23</v>
      </c>
      <c r="K1700" s="10" t="s">
        <v>37</v>
      </c>
      <c r="L1700" s="10" t="s">
        <v>24</v>
      </c>
      <c r="M1700" s="10" t="s">
        <v>23</v>
      </c>
      <c r="N1700" s="10" t="s">
        <v>24</v>
      </c>
      <c r="O1700" s="10" t="s">
        <v>23</v>
      </c>
      <c r="P1700" s="11" t="str">
        <f t="shared" si="132"/>
        <v>_Using</v>
      </c>
      <c r="Q1700" s="10" t="s">
        <v>24</v>
      </c>
      <c r="R1700" s="10" t="s">
        <v>24</v>
      </c>
      <c r="S1700" s="10" t="s">
        <v>47</v>
      </c>
      <c r="T1700" s="11" t="str" cm="1">
        <f t="array" ref="T1700">_xlfn.IFS(S1700="Month-to-month","_MM",S1700="One year","_OY",S1700="Two year","_TY")</f>
        <v>_TY</v>
      </c>
      <c r="U1700" s="10" t="s">
        <v>23</v>
      </c>
      <c r="V1700" s="10" t="s">
        <v>28</v>
      </c>
      <c r="W1700" s="10">
        <v>84.8</v>
      </c>
      <c r="X1700" s="10">
        <v>6152.4</v>
      </c>
      <c r="Y1700" s="10" t="s">
        <v>24</v>
      </c>
      <c r="Z1700" s="11">
        <f t="shared" si="133"/>
        <v>0</v>
      </c>
      <c r="AA1700" s="11" t="str">
        <f t="shared" si="134"/>
        <v>J_16AY+_Using_TY</v>
      </c>
    </row>
    <row r="1701" spans="1:27">
      <c r="A1701" s="10" t="s">
        <v>1736</v>
      </c>
      <c r="B1701" s="10" t="s">
        <v>22</v>
      </c>
      <c r="C1701" s="10">
        <v>0</v>
      </c>
      <c r="D1701" s="11" t="str">
        <f t="shared" si="130"/>
        <v>J</v>
      </c>
      <c r="E1701" s="10" t="s">
        <v>24</v>
      </c>
      <c r="F1701" s="10" t="s">
        <v>24</v>
      </c>
      <c r="G1701" s="10">
        <v>42</v>
      </c>
      <c r="H1701" s="11" t="str">
        <f t="shared" si="131"/>
        <v>_16AY+</v>
      </c>
      <c r="I1701" s="10" t="s">
        <v>23</v>
      </c>
      <c r="J1701" s="10" t="s">
        <v>24</v>
      </c>
      <c r="K1701" s="10" t="s">
        <v>24</v>
      </c>
      <c r="L1701" s="10" t="s">
        <v>46</v>
      </c>
      <c r="M1701" s="10" t="s">
        <v>46</v>
      </c>
      <c r="N1701" s="10" t="s">
        <v>46</v>
      </c>
      <c r="O1701" s="10" t="s">
        <v>46</v>
      </c>
      <c r="P1701" s="11" t="str">
        <f t="shared" si="132"/>
        <v>_NotUsing</v>
      </c>
      <c r="Q1701" s="10" t="s">
        <v>46</v>
      </c>
      <c r="R1701" s="10" t="s">
        <v>46</v>
      </c>
      <c r="S1701" s="10" t="s">
        <v>31</v>
      </c>
      <c r="T1701" s="11" t="str" cm="1">
        <f t="array" ref="T1701">_xlfn.IFS(S1701="Month-to-month","_MM",S1701="One year","_OY",S1701="Two year","_TY")</f>
        <v>_OY</v>
      </c>
      <c r="U1701" s="10" t="s">
        <v>23</v>
      </c>
      <c r="V1701" s="10" t="s">
        <v>32</v>
      </c>
      <c r="W1701" s="10">
        <v>20.65</v>
      </c>
      <c r="X1701" s="10">
        <v>958.1</v>
      </c>
      <c r="Y1701" s="10" t="s">
        <v>24</v>
      </c>
      <c r="Z1701" s="11">
        <f t="shared" si="133"/>
        <v>0</v>
      </c>
      <c r="AA1701" s="11" t="str">
        <f t="shared" si="134"/>
        <v>J_16AY+_NotUsing_OY</v>
      </c>
    </row>
    <row r="1702" spans="1:27">
      <c r="A1702" s="10" t="s">
        <v>1737</v>
      </c>
      <c r="B1702" s="10" t="s">
        <v>30</v>
      </c>
      <c r="C1702" s="10">
        <v>0</v>
      </c>
      <c r="D1702" s="11" t="str">
        <f t="shared" si="130"/>
        <v>J</v>
      </c>
      <c r="E1702" s="10" t="s">
        <v>24</v>
      </c>
      <c r="F1702" s="10" t="s">
        <v>24</v>
      </c>
      <c r="G1702" s="10">
        <v>47</v>
      </c>
      <c r="H1702" s="11" t="str">
        <f t="shared" si="131"/>
        <v>_16AY+</v>
      </c>
      <c r="I1702" s="10" t="s">
        <v>23</v>
      </c>
      <c r="J1702" s="10" t="s">
        <v>24</v>
      </c>
      <c r="K1702" s="10" t="s">
        <v>24</v>
      </c>
      <c r="L1702" s="10" t="s">
        <v>46</v>
      </c>
      <c r="M1702" s="10" t="s">
        <v>46</v>
      </c>
      <c r="N1702" s="10" t="s">
        <v>46</v>
      </c>
      <c r="O1702" s="10" t="s">
        <v>46</v>
      </c>
      <c r="P1702" s="11" t="str">
        <f t="shared" si="132"/>
        <v>_NotUsing</v>
      </c>
      <c r="Q1702" s="10" t="s">
        <v>46</v>
      </c>
      <c r="R1702" s="10" t="s">
        <v>46</v>
      </c>
      <c r="S1702" s="10" t="s">
        <v>47</v>
      </c>
      <c r="T1702" s="11" t="str" cm="1">
        <f t="array" ref="T1702">_xlfn.IFS(S1702="Month-to-month","_MM",S1702="One year","_OY",S1702="Two year","_TY")</f>
        <v>_TY</v>
      </c>
      <c r="U1702" s="10" t="s">
        <v>24</v>
      </c>
      <c r="V1702" s="10" t="s">
        <v>35</v>
      </c>
      <c r="W1702" s="10">
        <v>20.45</v>
      </c>
      <c r="X1702" s="10">
        <v>943</v>
      </c>
      <c r="Y1702" s="10" t="s">
        <v>24</v>
      </c>
      <c r="Z1702" s="11">
        <f t="shared" si="133"/>
        <v>0</v>
      </c>
      <c r="AA1702" s="11" t="str">
        <f t="shared" si="134"/>
        <v>J_16AY+_NotUsing_TY</v>
      </c>
    </row>
    <row r="1703" spans="1:27">
      <c r="A1703" s="10" t="s">
        <v>1738</v>
      </c>
      <c r="B1703" s="10" t="s">
        <v>22</v>
      </c>
      <c r="C1703" s="10">
        <v>0</v>
      </c>
      <c r="D1703" s="11" t="str">
        <f t="shared" si="130"/>
        <v>J</v>
      </c>
      <c r="E1703" s="10" t="s">
        <v>23</v>
      </c>
      <c r="F1703" s="10" t="s">
        <v>23</v>
      </c>
      <c r="G1703" s="10">
        <v>66</v>
      </c>
      <c r="H1703" s="11" t="str">
        <f t="shared" si="131"/>
        <v>_16AY+</v>
      </c>
      <c r="I1703" s="10" t="s">
        <v>23</v>
      </c>
      <c r="J1703" s="10" t="s">
        <v>23</v>
      </c>
      <c r="K1703" s="10" t="s">
        <v>37</v>
      </c>
      <c r="L1703" s="10" t="s">
        <v>24</v>
      </c>
      <c r="M1703" s="10" t="s">
        <v>23</v>
      </c>
      <c r="N1703" s="10" t="s">
        <v>23</v>
      </c>
      <c r="O1703" s="10" t="s">
        <v>24</v>
      </c>
      <c r="P1703" s="11" t="str">
        <f t="shared" si="132"/>
        <v>_Using</v>
      </c>
      <c r="Q1703" s="10" t="s">
        <v>23</v>
      </c>
      <c r="R1703" s="10" t="s">
        <v>23</v>
      </c>
      <c r="S1703" s="10" t="s">
        <v>31</v>
      </c>
      <c r="T1703" s="11" t="str" cm="1">
        <f t="array" ref="T1703">_xlfn.IFS(S1703="Month-to-month","_MM",S1703="One year","_OY",S1703="Two year","_TY")</f>
        <v>_OY</v>
      </c>
      <c r="U1703" s="10" t="s">
        <v>23</v>
      </c>
      <c r="V1703" s="10" t="s">
        <v>40</v>
      </c>
      <c r="W1703" s="10">
        <v>102.45</v>
      </c>
      <c r="X1703" s="10">
        <v>6615.15</v>
      </c>
      <c r="Y1703" s="10" t="s">
        <v>23</v>
      </c>
      <c r="Z1703" s="11">
        <f t="shared" si="133"/>
        <v>1</v>
      </c>
      <c r="AA1703" s="11" t="str">
        <f t="shared" si="134"/>
        <v>J_16AY+_Using_OY</v>
      </c>
    </row>
    <row r="1704" spans="1:27">
      <c r="A1704" s="10" t="s">
        <v>1739</v>
      </c>
      <c r="B1704" s="10" t="s">
        <v>22</v>
      </c>
      <c r="C1704" s="10">
        <v>0</v>
      </c>
      <c r="D1704" s="11" t="str">
        <f t="shared" si="130"/>
        <v>J</v>
      </c>
      <c r="E1704" s="10" t="s">
        <v>23</v>
      </c>
      <c r="F1704" s="10" t="s">
        <v>24</v>
      </c>
      <c r="G1704" s="10">
        <v>21</v>
      </c>
      <c r="H1704" s="11" t="str">
        <f t="shared" si="131"/>
        <v>_16AY+</v>
      </c>
      <c r="I1704" s="10" t="s">
        <v>23</v>
      </c>
      <c r="J1704" s="10" t="s">
        <v>23</v>
      </c>
      <c r="K1704" s="10" t="s">
        <v>37</v>
      </c>
      <c r="L1704" s="10" t="s">
        <v>23</v>
      </c>
      <c r="M1704" s="10" t="s">
        <v>24</v>
      </c>
      <c r="N1704" s="10" t="s">
        <v>23</v>
      </c>
      <c r="O1704" s="10" t="s">
        <v>24</v>
      </c>
      <c r="P1704" s="11" t="str">
        <f t="shared" si="132"/>
        <v>_Using</v>
      </c>
      <c r="Q1704" s="10" t="s">
        <v>23</v>
      </c>
      <c r="R1704" s="10" t="s">
        <v>23</v>
      </c>
      <c r="S1704" s="10" t="s">
        <v>27</v>
      </c>
      <c r="T1704" s="11" t="str" cm="1">
        <f t="array" ref="T1704">_xlfn.IFS(S1704="Month-to-month","_MM",S1704="One year","_OY",S1704="Two year","_TY")</f>
        <v>_MM</v>
      </c>
      <c r="U1704" s="10" t="s">
        <v>23</v>
      </c>
      <c r="V1704" s="10" t="s">
        <v>35</v>
      </c>
      <c r="W1704" s="10">
        <v>104.4</v>
      </c>
      <c r="X1704" s="10">
        <v>2200.25</v>
      </c>
      <c r="Y1704" s="10" t="s">
        <v>23</v>
      </c>
      <c r="Z1704" s="11">
        <f t="shared" si="133"/>
        <v>1</v>
      </c>
      <c r="AA1704" s="11" t="str">
        <f t="shared" si="134"/>
        <v>J_16AY+_Using_MM</v>
      </c>
    </row>
    <row r="1705" spans="1:27">
      <c r="A1705" s="10" t="s">
        <v>1740</v>
      </c>
      <c r="B1705" s="10" t="s">
        <v>30</v>
      </c>
      <c r="C1705" s="10">
        <v>0</v>
      </c>
      <c r="D1705" s="11" t="str">
        <f t="shared" si="130"/>
        <v>J</v>
      </c>
      <c r="E1705" s="10" t="s">
        <v>24</v>
      </c>
      <c r="F1705" s="10" t="s">
        <v>24</v>
      </c>
      <c r="G1705" s="10">
        <v>11</v>
      </c>
      <c r="H1705" s="11" t="str">
        <f t="shared" si="131"/>
        <v>_16AY</v>
      </c>
      <c r="I1705" s="10" t="s">
        <v>24</v>
      </c>
      <c r="J1705" s="10" t="s">
        <v>25</v>
      </c>
      <c r="K1705" s="10" t="s">
        <v>26</v>
      </c>
      <c r="L1705" s="10" t="s">
        <v>24</v>
      </c>
      <c r="M1705" s="10" t="s">
        <v>23</v>
      </c>
      <c r="N1705" s="10" t="s">
        <v>24</v>
      </c>
      <c r="O1705" s="10" t="s">
        <v>23</v>
      </c>
      <c r="P1705" s="11" t="str">
        <f t="shared" si="132"/>
        <v>_Using</v>
      </c>
      <c r="Q1705" s="10" t="s">
        <v>24</v>
      </c>
      <c r="R1705" s="10" t="s">
        <v>24</v>
      </c>
      <c r="S1705" s="10" t="s">
        <v>27</v>
      </c>
      <c r="T1705" s="11" t="str" cm="1">
        <f t="array" ref="T1705">_xlfn.IFS(S1705="Month-to-month","_MM",S1705="One year","_OY",S1705="Two year","_TY")</f>
        <v>_MM</v>
      </c>
      <c r="U1705" s="10" t="s">
        <v>23</v>
      </c>
      <c r="V1705" s="10" t="s">
        <v>28</v>
      </c>
      <c r="W1705" s="10">
        <v>35.65</v>
      </c>
      <c r="X1705" s="10">
        <v>425.1</v>
      </c>
      <c r="Y1705" s="10" t="s">
        <v>24</v>
      </c>
      <c r="Z1705" s="11">
        <f t="shared" si="133"/>
        <v>0</v>
      </c>
      <c r="AA1705" s="11" t="str">
        <f t="shared" si="134"/>
        <v>J_16AY_Using_MM</v>
      </c>
    </row>
    <row r="1706" spans="1:27">
      <c r="A1706" s="10" t="s">
        <v>1741</v>
      </c>
      <c r="B1706" s="10" t="s">
        <v>30</v>
      </c>
      <c r="C1706" s="10">
        <v>0</v>
      </c>
      <c r="D1706" s="11" t="str">
        <f t="shared" si="130"/>
        <v>J</v>
      </c>
      <c r="E1706" s="10" t="s">
        <v>24</v>
      </c>
      <c r="F1706" s="10" t="s">
        <v>23</v>
      </c>
      <c r="G1706" s="10">
        <v>1</v>
      </c>
      <c r="H1706" s="11" t="str">
        <f t="shared" si="131"/>
        <v>_6AY</v>
      </c>
      <c r="I1706" s="10" t="s">
        <v>23</v>
      </c>
      <c r="J1706" s="10" t="s">
        <v>23</v>
      </c>
      <c r="K1706" s="10" t="s">
        <v>37</v>
      </c>
      <c r="L1706" s="10" t="s">
        <v>24</v>
      </c>
      <c r="M1706" s="10" t="s">
        <v>24</v>
      </c>
      <c r="N1706" s="10" t="s">
        <v>23</v>
      </c>
      <c r="O1706" s="10" t="s">
        <v>24</v>
      </c>
      <c r="P1706" s="11" t="str">
        <f t="shared" si="132"/>
        <v>_Using</v>
      </c>
      <c r="Q1706" s="10" t="s">
        <v>23</v>
      </c>
      <c r="R1706" s="10" t="s">
        <v>23</v>
      </c>
      <c r="S1706" s="10" t="s">
        <v>27</v>
      </c>
      <c r="T1706" s="11" t="str" cm="1">
        <f t="array" ref="T1706">_xlfn.IFS(S1706="Month-to-month","_MM",S1706="One year","_OY",S1706="Two year","_TY")</f>
        <v>_MM</v>
      </c>
      <c r="U1706" s="10" t="s">
        <v>23</v>
      </c>
      <c r="V1706" s="10" t="s">
        <v>28</v>
      </c>
      <c r="W1706" s="10">
        <v>99.75</v>
      </c>
      <c r="X1706" s="10">
        <v>99.75</v>
      </c>
      <c r="Y1706" s="10" t="s">
        <v>23</v>
      </c>
      <c r="Z1706" s="11">
        <f t="shared" si="133"/>
        <v>1</v>
      </c>
      <c r="AA1706" s="11" t="str">
        <f t="shared" si="134"/>
        <v>J_6AY_Using_MM</v>
      </c>
    </row>
    <row r="1707" spans="1:27">
      <c r="A1707" s="10" t="s">
        <v>1742</v>
      </c>
      <c r="B1707" s="10" t="s">
        <v>22</v>
      </c>
      <c r="C1707" s="10">
        <v>1</v>
      </c>
      <c r="D1707" s="11" t="str">
        <f t="shared" si="130"/>
        <v>S</v>
      </c>
      <c r="E1707" s="10" t="s">
        <v>23</v>
      </c>
      <c r="F1707" s="10" t="s">
        <v>24</v>
      </c>
      <c r="G1707" s="10">
        <v>55</v>
      </c>
      <c r="H1707" s="11" t="str">
        <f t="shared" si="131"/>
        <v>_16AY+</v>
      </c>
      <c r="I1707" s="10" t="s">
        <v>23</v>
      </c>
      <c r="J1707" s="10" t="s">
        <v>23</v>
      </c>
      <c r="K1707" s="10" t="s">
        <v>37</v>
      </c>
      <c r="L1707" s="10" t="s">
        <v>24</v>
      </c>
      <c r="M1707" s="10" t="s">
        <v>23</v>
      </c>
      <c r="N1707" s="10" t="s">
        <v>23</v>
      </c>
      <c r="O1707" s="10" t="s">
        <v>23</v>
      </c>
      <c r="P1707" s="11" t="str">
        <f t="shared" si="132"/>
        <v>_Using</v>
      </c>
      <c r="Q1707" s="10" t="s">
        <v>24</v>
      </c>
      <c r="R1707" s="10" t="s">
        <v>24</v>
      </c>
      <c r="S1707" s="10" t="s">
        <v>27</v>
      </c>
      <c r="T1707" s="11" t="str" cm="1">
        <f t="array" ref="T1707">_xlfn.IFS(S1707="Month-to-month","_MM",S1707="One year","_OY",S1707="Two year","_TY")</f>
        <v>_MM</v>
      </c>
      <c r="U1707" s="10" t="s">
        <v>24</v>
      </c>
      <c r="V1707" s="10" t="s">
        <v>28</v>
      </c>
      <c r="W1707" s="10">
        <v>90.45</v>
      </c>
      <c r="X1707" s="10">
        <v>5044.8</v>
      </c>
      <c r="Y1707" s="10" t="s">
        <v>24</v>
      </c>
      <c r="Z1707" s="11">
        <f t="shared" si="133"/>
        <v>0</v>
      </c>
      <c r="AA1707" s="11" t="str">
        <f t="shared" si="134"/>
        <v>S_16AY+_Using_MM</v>
      </c>
    </row>
    <row r="1708" spans="1:27">
      <c r="A1708" s="10" t="s">
        <v>1743</v>
      </c>
      <c r="B1708" s="10" t="s">
        <v>30</v>
      </c>
      <c r="C1708" s="10">
        <v>0</v>
      </c>
      <c r="D1708" s="11" t="str">
        <f t="shared" si="130"/>
        <v>J</v>
      </c>
      <c r="E1708" s="10" t="s">
        <v>24</v>
      </c>
      <c r="F1708" s="10" t="s">
        <v>24</v>
      </c>
      <c r="G1708" s="10">
        <v>69</v>
      </c>
      <c r="H1708" s="11" t="str">
        <f t="shared" si="131"/>
        <v>_16AY+</v>
      </c>
      <c r="I1708" s="10" t="s">
        <v>23</v>
      </c>
      <c r="J1708" s="10" t="s">
        <v>23</v>
      </c>
      <c r="K1708" s="10" t="s">
        <v>37</v>
      </c>
      <c r="L1708" s="10" t="s">
        <v>24</v>
      </c>
      <c r="M1708" s="10" t="s">
        <v>23</v>
      </c>
      <c r="N1708" s="10" t="s">
        <v>23</v>
      </c>
      <c r="O1708" s="10" t="s">
        <v>23</v>
      </c>
      <c r="P1708" s="11" t="str">
        <f t="shared" si="132"/>
        <v>_Using</v>
      </c>
      <c r="Q1708" s="10" t="s">
        <v>23</v>
      </c>
      <c r="R1708" s="10" t="s">
        <v>24</v>
      </c>
      <c r="S1708" s="10" t="s">
        <v>47</v>
      </c>
      <c r="T1708" s="11" t="str" cm="1">
        <f t="array" ref="T1708">_xlfn.IFS(S1708="Month-to-month","_MM",S1708="One year","_OY",S1708="Two year","_TY")</f>
        <v>_TY</v>
      </c>
      <c r="U1708" s="10" t="s">
        <v>23</v>
      </c>
      <c r="V1708" s="10" t="s">
        <v>40</v>
      </c>
      <c r="W1708" s="10">
        <v>97.65</v>
      </c>
      <c r="X1708" s="10">
        <v>6743.55</v>
      </c>
      <c r="Y1708" s="10" t="s">
        <v>24</v>
      </c>
      <c r="Z1708" s="11">
        <f t="shared" si="133"/>
        <v>0</v>
      </c>
      <c r="AA1708" s="11" t="str">
        <f t="shared" si="134"/>
        <v>J_16AY+_Using_TY</v>
      </c>
    </row>
    <row r="1709" spans="1:27">
      <c r="A1709" s="10" t="s">
        <v>1744</v>
      </c>
      <c r="B1709" s="10" t="s">
        <v>22</v>
      </c>
      <c r="C1709" s="10">
        <v>1</v>
      </c>
      <c r="D1709" s="11" t="str">
        <f t="shared" si="130"/>
        <v>S</v>
      </c>
      <c r="E1709" s="10" t="s">
        <v>24</v>
      </c>
      <c r="F1709" s="10" t="s">
        <v>24</v>
      </c>
      <c r="G1709" s="10">
        <v>3</v>
      </c>
      <c r="H1709" s="11" t="str">
        <f t="shared" si="131"/>
        <v>_6AY</v>
      </c>
      <c r="I1709" s="10" t="s">
        <v>23</v>
      </c>
      <c r="J1709" s="10" t="s">
        <v>24</v>
      </c>
      <c r="K1709" s="10" t="s">
        <v>37</v>
      </c>
      <c r="L1709" s="10" t="s">
        <v>24</v>
      </c>
      <c r="M1709" s="10" t="s">
        <v>24</v>
      </c>
      <c r="N1709" s="10" t="s">
        <v>23</v>
      </c>
      <c r="O1709" s="10" t="s">
        <v>24</v>
      </c>
      <c r="P1709" s="11" t="str">
        <f t="shared" si="132"/>
        <v>_Using</v>
      </c>
      <c r="Q1709" s="10" t="s">
        <v>24</v>
      </c>
      <c r="R1709" s="10" t="s">
        <v>24</v>
      </c>
      <c r="S1709" s="10" t="s">
        <v>27</v>
      </c>
      <c r="T1709" s="11" t="str" cm="1">
        <f t="array" ref="T1709">_xlfn.IFS(S1709="Month-to-month","_MM",S1709="One year","_OY",S1709="Two year","_TY")</f>
        <v>_MM</v>
      </c>
      <c r="U1709" s="10" t="s">
        <v>24</v>
      </c>
      <c r="V1709" s="10" t="s">
        <v>28</v>
      </c>
      <c r="W1709" s="10">
        <v>73.849999999999994</v>
      </c>
      <c r="X1709" s="10">
        <v>196.4</v>
      </c>
      <c r="Y1709" s="10" t="s">
        <v>24</v>
      </c>
      <c r="Z1709" s="11">
        <f t="shared" si="133"/>
        <v>0</v>
      </c>
      <c r="AA1709" s="11" t="str">
        <f t="shared" si="134"/>
        <v>S_6AY_Using_MM</v>
      </c>
    </row>
    <row r="1710" spans="1:27">
      <c r="A1710" s="10" t="s">
        <v>1745</v>
      </c>
      <c r="B1710" s="10" t="s">
        <v>30</v>
      </c>
      <c r="C1710" s="10">
        <v>0</v>
      </c>
      <c r="D1710" s="11" t="str">
        <f t="shared" si="130"/>
        <v>J</v>
      </c>
      <c r="E1710" s="10" t="s">
        <v>24</v>
      </c>
      <c r="F1710" s="10" t="s">
        <v>24</v>
      </c>
      <c r="G1710" s="10">
        <v>4</v>
      </c>
      <c r="H1710" s="11" t="str">
        <f t="shared" si="131"/>
        <v>_6AY</v>
      </c>
      <c r="I1710" s="10" t="s">
        <v>23</v>
      </c>
      <c r="J1710" s="10" t="s">
        <v>24</v>
      </c>
      <c r="K1710" s="10" t="s">
        <v>26</v>
      </c>
      <c r="L1710" s="10" t="s">
        <v>24</v>
      </c>
      <c r="M1710" s="10" t="s">
        <v>24</v>
      </c>
      <c r="N1710" s="10" t="s">
        <v>23</v>
      </c>
      <c r="O1710" s="10" t="s">
        <v>23</v>
      </c>
      <c r="P1710" s="11" t="str">
        <f t="shared" si="132"/>
        <v>_Using</v>
      </c>
      <c r="Q1710" s="10" t="s">
        <v>23</v>
      </c>
      <c r="R1710" s="10" t="s">
        <v>23</v>
      </c>
      <c r="S1710" s="10" t="s">
        <v>27</v>
      </c>
      <c r="T1710" s="11" t="str" cm="1">
        <f t="array" ref="T1710">_xlfn.IFS(S1710="Month-to-month","_MM",S1710="One year","_OY",S1710="Two year","_TY")</f>
        <v>_MM</v>
      </c>
      <c r="U1710" s="10" t="s">
        <v>23</v>
      </c>
      <c r="V1710" s="10" t="s">
        <v>28</v>
      </c>
      <c r="W1710" s="10">
        <v>74.400000000000006</v>
      </c>
      <c r="X1710" s="10">
        <v>299.7</v>
      </c>
      <c r="Y1710" s="10" t="s">
        <v>23</v>
      </c>
      <c r="Z1710" s="11">
        <f t="shared" si="133"/>
        <v>1</v>
      </c>
      <c r="AA1710" s="11" t="str">
        <f t="shared" si="134"/>
        <v>J_6AY_Using_MM</v>
      </c>
    </row>
    <row r="1711" spans="1:27">
      <c r="A1711" s="10" t="s">
        <v>1746</v>
      </c>
      <c r="B1711" s="10" t="s">
        <v>30</v>
      </c>
      <c r="C1711" s="10">
        <v>1</v>
      </c>
      <c r="D1711" s="11" t="str">
        <f t="shared" si="130"/>
        <v>S</v>
      </c>
      <c r="E1711" s="10" t="s">
        <v>24</v>
      </c>
      <c r="F1711" s="10" t="s">
        <v>24</v>
      </c>
      <c r="G1711" s="10">
        <v>30</v>
      </c>
      <c r="H1711" s="11" t="str">
        <f t="shared" si="131"/>
        <v>_16AY+</v>
      </c>
      <c r="I1711" s="10" t="s">
        <v>23</v>
      </c>
      <c r="J1711" s="10" t="s">
        <v>23</v>
      </c>
      <c r="K1711" s="10" t="s">
        <v>26</v>
      </c>
      <c r="L1711" s="10" t="s">
        <v>24</v>
      </c>
      <c r="M1711" s="10" t="s">
        <v>24</v>
      </c>
      <c r="N1711" s="10" t="s">
        <v>23</v>
      </c>
      <c r="O1711" s="10" t="s">
        <v>23</v>
      </c>
      <c r="P1711" s="11" t="str">
        <f t="shared" si="132"/>
        <v>_Using</v>
      </c>
      <c r="Q1711" s="10" t="s">
        <v>23</v>
      </c>
      <c r="R1711" s="10" t="s">
        <v>24</v>
      </c>
      <c r="S1711" s="10" t="s">
        <v>47</v>
      </c>
      <c r="T1711" s="11" t="str" cm="1">
        <f t="array" ref="T1711">_xlfn.IFS(S1711="Month-to-month","_MM",S1711="One year","_OY",S1711="Two year","_TY")</f>
        <v>_TY</v>
      </c>
      <c r="U1711" s="10" t="s">
        <v>23</v>
      </c>
      <c r="V1711" s="10" t="s">
        <v>40</v>
      </c>
      <c r="W1711" s="10">
        <v>69.099999999999994</v>
      </c>
      <c r="X1711" s="10">
        <v>2093.9</v>
      </c>
      <c r="Y1711" s="10" t="s">
        <v>24</v>
      </c>
      <c r="Z1711" s="11">
        <f t="shared" si="133"/>
        <v>0</v>
      </c>
      <c r="AA1711" s="11" t="str">
        <f t="shared" si="134"/>
        <v>S_16AY+_Using_TY</v>
      </c>
    </row>
    <row r="1712" spans="1:27">
      <c r="A1712" s="10" t="s">
        <v>1747</v>
      </c>
      <c r="B1712" s="10" t="s">
        <v>22</v>
      </c>
      <c r="C1712" s="10">
        <v>0</v>
      </c>
      <c r="D1712" s="11" t="str">
        <f t="shared" si="130"/>
        <v>J</v>
      </c>
      <c r="E1712" s="10" t="s">
        <v>24</v>
      </c>
      <c r="F1712" s="10" t="s">
        <v>24</v>
      </c>
      <c r="G1712" s="10">
        <v>5</v>
      </c>
      <c r="H1712" s="11" t="str">
        <f t="shared" si="131"/>
        <v>_6AY</v>
      </c>
      <c r="I1712" s="10" t="s">
        <v>23</v>
      </c>
      <c r="J1712" s="10" t="s">
        <v>23</v>
      </c>
      <c r="K1712" s="10" t="s">
        <v>37</v>
      </c>
      <c r="L1712" s="10" t="s">
        <v>24</v>
      </c>
      <c r="M1712" s="10" t="s">
        <v>24</v>
      </c>
      <c r="N1712" s="10" t="s">
        <v>23</v>
      </c>
      <c r="O1712" s="10" t="s">
        <v>23</v>
      </c>
      <c r="P1712" s="11" t="str">
        <f t="shared" si="132"/>
        <v>_Using</v>
      </c>
      <c r="Q1712" s="10" t="s">
        <v>24</v>
      </c>
      <c r="R1712" s="10" t="s">
        <v>24</v>
      </c>
      <c r="S1712" s="10" t="s">
        <v>27</v>
      </c>
      <c r="T1712" s="11" t="str" cm="1">
        <f t="array" ref="T1712">_xlfn.IFS(S1712="Month-to-month","_MM",S1712="One year","_OY",S1712="Two year","_TY")</f>
        <v>_MM</v>
      </c>
      <c r="U1712" s="10" t="s">
        <v>23</v>
      </c>
      <c r="V1712" s="10" t="s">
        <v>28</v>
      </c>
      <c r="W1712" s="10">
        <v>82.75</v>
      </c>
      <c r="X1712" s="10">
        <v>417.75</v>
      </c>
      <c r="Y1712" s="10" t="s">
        <v>24</v>
      </c>
      <c r="Z1712" s="11">
        <f t="shared" si="133"/>
        <v>0</v>
      </c>
      <c r="AA1712" s="11" t="str">
        <f t="shared" si="134"/>
        <v>J_6AY_Using_MM</v>
      </c>
    </row>
    <row r="1713" spans="1:27">
      <c r="A1713" s="10" t="s">
        <v>1748</v>
      </c>
      <c r="B1713" s="10" t="s">
        <v>22</v>
      </c>
      <c r="C1713" s="10">
        <v>0</v>
      </c>
      <c r="D1713" s="11" t="str">
        <f t="shared" si="130"/>
        <v>J</v>
      </c>
      <c r="E1713" s="10" t="s">
        <v>23</v>
      </c>
      <c r="F1713" s="10" t="s">
        <v>24</v>
      </c>
      <c r="G1713" s="10">
        <v>71</v>
      </c>
      <c r="H1713" s="11" t="str">
        <f t="shared" si="131"/>
        <v>_16AY+</v>
      </c>
      <c r="I1713" s="10" t="s">
        <v>23</v>
      </c>
      <c r="J1713" s="10" t="s">
        <v>23</v>
      </c>
      <c r="K1713" s="10" t="s">
        <v>24</v>
      </c>
      <c r="L1713" s="10" t="s">
        <v>46</v>
      </c>
      <c r="M1713" s="10" t="s">
        <v>46</v>
      </c>
      <c r="N1713" s="10" t="s">
        <v>46</v>
      </c>
      <c r="O1713" s="10" t="s">
        <v>46</v>
      </c>
      <c r="P1713" s="11" t="str">
        <f t="shared" si="132"/>
        <v>_NotUsing</v>
      </c>
      <c r="Q1713" s="10" t="s">
        <v>46</v>
      </c>
      <c r="R1713" s="10" t="s">
        <v>46</v>
      </c>
      <c r="S1713" s="10" t="s">
        <v>47</v>
      </c>
      <c r="T1713" s="11" t="str" cm="1">
        <f t="array" ref="T1713">_xlfn.IFS(S1713="Month-to-month","_MM",S1713="One year","_OY",S1713="Two year","_TY")</f>
        <v>_TY</v>
      </c>
      <c r="U1713" s="10" t="s">
        <v>23</v>
      </c>
      <c r="V1713" s="10" t="s">
        <v>40</v>
      </c>
      <c r="W1713" s="10">
        <v>24.4</v>
      </c>
      <c r="X1713" s="10">
        <v>1725.4</v>
      </c>
      <c r="Y1713" s="10" t="s">
        <v>24</v>
      </c>
      <c r="Z1713" s="11">
        <f t="shared" si="133"/>
        <v>0</v>
      </c>
      <c r="AA1713" s="11" t="str">
        <f t="shared" si="134"/>
        <v>J_16AY+_NotUsing_TY</v>
      </c>
    </row>
    <row r="1714" spans="1:27">
      <c r="A1714" s="10" t="s">
        <v>1749</v>
      </c>
      <c r="B1714" s="10" t="s">
        <v>22</v>
      </c>
      <c r="C1714" s="10">
        <v>0</v>
      </c>
      <c r="D1714" s="11" t="str">
        <f t="shared" si="130"/>
        <v>J</v>
      </c>
      <c r="E1714" s="10" t="s">
        <v>24</v>
      </c>
      <c r="F1714" s="10" t="s">
        <v>24</v>
      </c>
      <c r="G1714" s="10">
        <v>29</v>
      </c>
      <c r="H1714" s="11" t="str">
        <f t="shared" si="131"/>
        <v>_16AY+</v>
      </c>
      <c r="I1714" s="10" t="s">
        <v>23</v>
      </c>
      <c r="J1714" s="10" t="s">
        <v>23</v>
      </c>
      <c r="K1714" s="10" t="s">
        <v>26</v>
      </c>
      <c r="L1714" s="10" t="s">
        <v>24</v>
      </c>
      <c r="M1714" s="10" t="s">
        <v>23</v>
      </c>
      <c r="N1714" s="10" t="s">
        <v>24</v>
      </c>
      <c r="O1714" s="10" t="s">
        <v>24</v>
      </c>
      <c r="P1714" s="11" t="str">
        <f t="shared" si="132"/>
        <v>_Using</v>
      </c>
      <c r="Q1714" s="10" t="s">
        <v>24</v>
      </c>
      <c r="R1714" s="10" t="s">
        <v>24</v>
      </c>
      <c r="S1714" s="10" t="s">
        <v>31</v>
      </c>
      <c r="T1714" s="11" t="str" cm="1">
        <f t="array" ref="T1714">_xlfn.IFS(S1714="Month-to-month","_MM",S1714="One year","_OY",S1714="Two year","_TY")</f>
        <v>_OY</v>
      </c>
      <c r="U1714" s="10" t="s">
        <v>23</v>
      </c>
      <c r="V1714" s="10" t="s">
        <v>28</v>
      </c>
      <c r="W1714" s="10">
        <v>55.25</v>
      </c>
      <c r="X1714" s="10">
        <v>1620.2</v>
      </c>
      <c r="Y1714" s="10" t="s">
        <v>24</v>
      </c>
      <c r="Z1714" s="11">
        <f t="shared" si="133"/>
        <v>0</v>
      </c>
      <c r="AA1714" s="11" t="str">
        <f t="shared" si="134"/>
        <v>J_16AY+_Using_OY</v>
      </c>
    </row>
    <row r="1715" spans="1:27">
      <c r="A1715" s="10" t="s">
        <v>1750</v>
      </c>
      <c r="B1715" s="10" t="s">
        <v>30</v>
      </c>
      <c r="C1715" s="10">
        <v>0</v>
      </c>
      <c r="D1715" s="11" t="str">
        <f t="shared" si="130"/>
        <v>J</v>
      </c>
      <c r="E1715" s="10" t="s">
        <v>23</v>
      </c>
      <c r="F1715" s="10" t="s">
        <v>24</v>
      </c>
      <c r="G1715" s="10">
        <v>52</v>
      </c>
      <c r="H1715" s="11" t="str">
        <f t="shared" si="131"/>
        <v>_16AY+</v>
      </c>
      <c r="I1715" s="10" t="s">
        <v>23</v>
      </c>
      <c r="J1715" s="10" t="s">
        <v>23</v>
      </c>
      <c r="K1715" s="10" t="s">
        <v>26</v>
      </c>
      <c r="L1715" s="10" t="s">
        <v>24</v>
      </c>
      <c r="M1715" s="10" t="s">
        <v>23</v>
      </c>
      <c r="N1715" s="10" t="s">
        <v>24</v>
      </c>
      <c r="O1715" s="10" t="s">
        <v>23</v>
      </c>
      <c r="P1715" s="11" t="str">
        <f t="shared" si="132"/>
        <v>_Using</v>
      </c>
      <c r="Q1715" s="10" t="s">
        <v>24</v>
      </c>
      <c r="R1715" s="10" t="s">
        <v>24</v>
      </c>
      <c r="S1715" s="10" t="s">
        <v>27</v>
      </c>
      <c r="T1715" s="11" t="str" cm="1">
        <f t="array" ref="T1715">_xlfn.IFS(S1715="Month-to-month","_MM",S1715="One year","_OY",S1715="Two year","_TY")</f>
        <v>_MM</v>
      </c>
      <c r="U1715" s="10" t="s">
        <v>24</v>
      </c>
      <c r="V1715" s="10" t="s">
        <v>35</v>
      </c>
      <c r="W1715" s="10">
        <v>61.35</v>
      </c>
      <c r="X1715" s="10">
        <v>3169.55</v>
      </c>
      <c r="Y1715" s="10" t="s">
        <v>24</v>
      </c>
      <c r="Z1715" s="11">
        <f t="shared" si="133"/>
        <v>0</v>
      </c>
      <c r="AA1715" s="11" t="str">
        <f t="shared" si="134"/>
        <v>J_16AY+_Using_MM</v>
      </c>
    </row>
    <row r="1716" spans="1:27">
      <c r="A1716" s="10" t="s">
        <v>1751</v>
      </c>
      <c r="B1716" s="10" t="s">
        <v>30</v>
      </c>
      <c r="C1716" s="10">
        <v>0</v>
      </c>
      <c r="D1716" s="11" t="str">
        <f t="shared" si="130"/>
        <v>J</v>
      </c>
      <c r="E1716" s="10" t="s">
        <v>24</v>
      </c>
      <c r="F1716" s="10" t="s">
        <v>24</v>
      </c>
      <c r="G1716" s="10">
        <v>68</v>
      </c>
      <c r="H1716" s="11" t="str">
        <f t="shared" si="131"/>
        <v>_16AY+</v>
      </c>
      <c r="I1716" s="10" t="s">
        <v>23</v>
      </c>
      <c r="J1716" s="10" t="s">
        <v>23</v>
      </c>
      <c r="K1716" s="10" t="s">
        <v>26</v>
      </c>
      <c r="L1716" s="10" t="s">
        <v>23</v>
      </c>
      <c r="M1716" s="10" t="s">
        <v>23</v>
      </c>
      <c r="N1716" s="10" t="s">
        <v>23</v>
      </c>
      <c r="O1716" s="10" t="s">
        <v>24</v>
      </c>
      <c r="P1716" s="11" t="str">
        <f t="shared" si="132"/>
        <v>_Using</v>
      </c>
      <c r="Q1716" s="10" t="s">
        <v>24</v>
      </c>
      <c r="R1716" s="10" t="s">
        <v>23</v>
      </c>
      <c r="S1716" s="10" t="s">
        <v>31</v>
      </c>
      <c r="T1716" s="11" t="str" cm="1">
        <f t="array" ref="T1716">_xlfn.IFS(S1716="Month-to-month","_MM",S1716="One year","_OY",S1716="Two year","_TY")</f>
        <v>_OY</v>
      </c>
      <c r="U1716" s="10" t="s">
        <v>24</v>
      </c>
      <c r="V1716" s="10" t="s">
        <v>40</v>
      </c>
      <c r="W1716" s="10">
        <v>76.75</v>
      </c>
      <c r="X1716" s="10">
        <v>5233.25</v>
      </c>
      <c r="Y1716" s="10" t="s">
        <v>24</v>
      </c>
      <c r="Z1716" s="11">
        <f t="shared" si="133"/>
        <v>0</v>
      </c>
      <c r="AA1716" s="11" t="str">
        <f t="shared" si="134"/>
        <v>J_16AY+_Using_OY</v>
      </c>
    </row>
    <row r="1717" spans="1:27">
      <c r="A1717" s="10" t="s">
        <v>1752</v>
      </c>
      <c r="B1717" s="10" t="s">
        <v>22</v>
      </c>
      <c r="C1717" s="10">
        <v>0</v>
      </c>
      <c r="D1717" s="11" t="str">
        <f t="shared" si="130"/>
        <v>J</v>
      </c>
      <c r="E1717" s="10" t="s">
        <v>23</v>
      </c>
      <c r="F1717" s="10" t="s">
        <v>23</v>
      </c>
      <c r="G1717" s="10">
        <v>46</v>
      </c>
      <c r="H1717" s="11" t="str">
        <f t="shared" si="131"/>
        <v>_16AY+</v>
      </c>
      <c r="I1717" s="10" t="s">
        <v>23</v>
      </c>
      <c r="J1717" s="10" t="s">
        <v>24</v>
      </c>
      <c r="K1717" s="10" t="s">
        <v>24</v>
      </c>
      <c r="L1717" s="10" t="s">
        <v>46</v>
      </c>
      <c r="M1717" s="10" t="s">
        <v>46</v>
      </c>
      <c r="N1717" s="10" t="s">
        <v>46</v>
      </c>
      <c r="O1717" s="10" t="s">
        <v>46</v>
      </c>
      <c r="P1717" s="11" t="str">
        <f t="shared" si="132"/>
        <v>_NotUsing</v>
      </c>
      <c r="Q1717" s="10" t="s">
        <v>46</v>
      </c>
      <c r="R1717" s="10" t="s">
        <v>46</v>
      </c>
      <c r="S1717" s="10" t="s">
        <v>47</v>
      </c>
      <c r="T1717" s="11" t="str" cm="1">
        <f t="array" ref="T1717">_xlfn.IFS(S1717="Month-to-month","_MM",S1717="One year","_OY",S1717="Two year","_TY")</f>
        <v>_TY</v>
      </c>
      <c r="U1717" s="10" t="s">
        <v>24</v>
      </c>
      <c r="V1717" s="10" t="s">
        <v>32</v>
      </c>
      <c r="W1717" s="10">
        <v>19.399999999999999</v>
      </c>
      <c r="X1717" s="10">
        <v>967.85</v>
      </c>
      <c r="Y1717" s="10" t="s">
        <v>24</v>
      </c>
      <c r="Z1717" s="11">
        <f t="shared" si="133"/>
        <v>0</v>
      </c>
      <c r="AA1717" s="11" t="str">
        <f t="shared" si="134"/>
        <v>J_16AY+_NotUsing_TY</v>
      </c>
    </row>
    <row r="1718" spans="1:27">
      <c r="A1718" s="10" t="s">
        <v>1753</v>
      </c>
      <c r="B1718" s="10" t="s">
        <v>30</v>
      </c>
      <c r="C1718" s="10">
        <v>0</v>
      </c>
      <c r="D1718" s="11" t="str">
        <f t="shared" si="130"/>
        <v>J</v>
      </c>
      <c r="E1718" s="10" t="s">
        <v>24</v>
      </c>
      <c r="F1718" s="10" t="s">
        <v>24</v>
      </c>
      <c r="G1718" s="10">
        <v>8</v>
      </c>
      <c r="H1718" s="11" t="str">
        <f t="shared" si="131"/>
        <v>_16AY</v>
      </c>
      <c r="I1718" s="10" t="s">
        <v>23</v>
      </c>
      <c r="J1718" s="10" t="s">
        <v>24</v>
      </c>
      <c r="K1718" s="10" t="s">
        <v>26</v>
      </c>
      <c r="L1718" s="10" t="s">
        <v>24</v>
      </c>
      <c r="M1718" s="10" t="s">
        <v>24</v>
      </c>
      <c r="N1718" s="10" t="s">
        <v>24</v>
      </c>
      <c r="O1718" s="10" t="s">
        <v>24</v>
      </c>
      <c r="P1718" s="11" t="str">
        <f t="shared" si="132"/>
        <v>_NotUsing</v>
      </c>
      <c r="Q1718" s="10" t="s">
        <v>24</v>
      </c>
      <c r="R1718" s="10" t="s">
        <v>23</v>
      </c>
      <c r="S1718" s="10" t="s">
        <v>27</v>
      </c>
      <c r="T1718" s="11" t="str" cm="1">
        <f t="array" ref="T1718">_xlfn.IFS(S1718="Month-to-month","_MM",S1718="One year","_OY",S1718="Two year","_TY")</f>
        <v>_MM</v>
      </c>
      <c r="U1718" s="10" t="s">
        <v>23</v>
      </c>
      <c r="V1718" s="10" t="s">
        <v>40</v>
      </c>
      <c r="W1718" s="10">
        <v>54.75</v>
      </c>
      <c r="X1718" s="10">
        <v>438.05</v>
      </c>
      <c r="Y1718" s="10" t="s">
        <v>24</v>
      </c>
      <c r="Z1718" s="11">
        <f t="shared" si="133"/>
        <v>0</v>
      </c>
      <c r="AA1718" s="11" t="str">
        <f t="shared" si="134"/>
        <v>J_16AY_NotUsing_MM</v>
      </c>
    </row>
    <row r="1719" spans="1:27">
      <c r="A1719" s="10" t="s">
        <v>1754</v>
      </c>
      <c r="B1719" s="10" t="s">
        <v>30</v>
      </c>
      <c r="C1719" s="10">
        <v>0</v>
      </c>
      <c r="D1719" s="11" t="str">
        <f t="shared" si="130"/>
        <v>J</v>
      </c>
      <c r="E1719" s="10" t="s">
        <v>23</v>
      </c>
      <c r="F1719" s="10" t="s">
        <v>24</v>
      </c>
      <c r="G1719" s="10">
        <v>72</v>
      </c>
      <c r="H1719" s="11" t="str">
        <f t="shared" si="131"/>
        <v>_16AY+</v>
      </c>
      <c r="I1719" s="10" t="s">
        <v>23</v>
      </c>
      <c r="J1719" s="10" t="s">
        <v>24</v>
      </c>
      <c r="K1719" s="10" t="s">
        <v>24</v>
      </c>
      <c r="L1719" s="10" t="s">
        <v>46</v>
      </c>
      <c r="M1719" s="10" t="s">
        <v>46</v>
      </c>
      <c r="N1719" s="10" t="s">
        <v>46</v>
      </c>
      <c r="O1719" s="10" t="s">
        <v>46</v>
      </c>
      <c r="P1719" s="11" t="str">
        <f t="shared" si="132"/>
        <v>_NotUsing</v>
      </c>
      <c r="Q1719" s="10" t="s">
        <v>46</v>
      </c>
      <c r="R1719" s="10" t="s">
        <v>46</v>
      </c>
      <c r="S1719" s="10" t="s">
        <v>47</v>
      </c>
      <c r="T1719" s="11" t="str" cm="1">
        <f t="array" ref="T1719">_xlfn.IFS(S1719="Month-to-month","_MM",S1719="One year","_OY",S1719="Two year","_TY")</f>
        <v>_TY</v>
      </c>
      <c r="U1719" s="10" t="s">
        <v>24</v>
      </c>
      <c r="V1719" s="10" t="s">
        <v>40</v>
      </c>
      <c r="W1719" s="10">
        <v>19.7</v>
      </c>
      <c r="X1719" s="10">
        <v>1421.9</v>
      </c>
      <c r="Y1719" s="10" t="s">
        <v>24</v>
      </c>
      <c r="Z1719" s="11">
        <f t="shared" si="133"/>
        <v>0</v>
      </c>
      <c r="AA1719" s="11" t="str">
        <f t="shared" si="134"/>
        <v>J_16AY+_NotUsing_TY</v>
      </c>
    </row>
    <row r="1720" spans="1:27">
      <c r="A1720" s="10" t="s">
        <v>1755</v>
      </c>
      <c r="B1720" s="10" t="s">
        <v>22</v>
      </c>
      <c r="C1720" s="10">
        <v>0</v>
      </c>
      <c r="D1720" s="11" t="str">
        <f t="shared" si="130"/>
        <v>J</v>
      </c>
      <c r="E1720" s="10" t="s">
        <v>24</v>
      </c>
      <c r="F1720" s="10" t="s">
        <v>24</v>
      </c>
      <c r="G1720" s="10">
        <v>17</v>
      </c>
      <c r="H1720" s="11" t="str">
        <f t="shared" si="131"/>
        <v>_16AY+</v>
      </c>
      <c r="I1720" s="10" t="s">
        <v>23</v>
      </c>
      <c r="J1720" s="10" t="s">
        <v>24</v>
      </c>
      <c r="K1720" s="10" t="s">
        <v>24</v>
      </c>
      <c r="L1720" s="10" t="s">
        <v>46</v>
      </c>
      <c r="M1720" s="10" t="s">
        <v>46</v>
      </c>
      <c r="N1720" s="10" t="s">
        <v>46</v>
      </c>
      <c r="O1720" s="10" t="s">
        <v>46</v>
      </c>
      <c r="P1720" s="11" t="str">
        <f t="shared" si="132"/>
        <v>_NotUsing</v>
      </c>
      <c r="Q1720" s="10" t="s">
        <v>46</v>
      </c>
      <c r="R1720" s="10" t="s">
        <v>46</v>
      </c>
      <c r="S1720" s="10" t="s">
        <v>31</v>
      </c>
      <c r="T1720" s="11" t="str" cm="1">
        <f t="array" ref="T1720">_xlfn.IFS(S1720="Month-to-month","_MM",S1720="One year","_OY",S1720="Two year","_TY")</f>
        <v>_OY</v>
      </c>
      <c r="U1720" s="10" t="s">
        <v>24</v>
      </c>
      <c r="V1720" s="10" t="s">
        <v>35</v>
      </c>
      <c r="W1720" s="10">
        <v>19.899999999999999</v>
      </c>
      <c r="X1720" s="10">
        <v>323.14999999999998</v>
      </c>
      <c r="Y1720" s="10" t="s">
        <v>24</v>
      </c>
      <c r="Z1720" s="11">
        <f t="shared" si="133"/>
        <v>0</v>
      </c>
      <c r="AA1720" s="11" t="str">
        <f t="shared" si="134"/>
        <v>J_16AY+_NotUsing_OY</v>
      </c>
    </row>
    <row r="1721" spans="1:27">
      <c r="A1721" s="10" t="s">
        <v>1756</v>
      </c>
      <c r="B1721" s="10" t="s">
        <v>30</v>
      </c>
      <c r="C1721" s="10">
        <v>0</v>
      </c>
      <c r="D1721" s="11" t="str">
        <f t="shared" si="130"/>
        <v>J</v>
      </c>
      <c r="E1721" s="10" t="s">
        <v>24</v>
      </c>
      <c r="F1721" s="10" t="s">
        <v>24</v>
      </c>
      <c r="G1721" s="10">
        <v>3</v>
      </c>
      <c r="H1721" s="11" t="str">
        <f t="shared" si="131"/>
        <v>_6AY</v>
      </c>
      <c r="I1721" s="10" t="s">
        <v>23</v>
      </c>
      <c r="J1721" s="10" t="s">
        <v>24</v>
      </c>
      <c r="K1721" s="10" t="s">
        <v>37</v>
      </c>
      <c r="L1721" s="10" t="s">
        <v>24</v>
      </c>
      <c r="M1721" s="10" t="s">
        <v>23</v>
      </c>
      <c r="N1721" s="10" t="s">
        <v>23</v>
      </c>
      <c r="O1721" s="10" t="s">
        <v>23</v>
      </c>
      <c r="P1721" s="11" t="str">
        <f t="shared" si="132"/>
        <v>_Using</v>
      </c>
      <c r="Q1721" s="10" t="s">
        <v>23</v>
      </c>
      <c r="R1721" s="10" t="s">
        <v>23</v>
      </c>
      <c r="S1721" s="10" t="s">
        <v>27</v>
      </c>
      <c r="T1721" s="11" t="str" cm="1">
        <f t="array" ref="T1721">_xlfn.IFS(S1721="Month-to-month","_MM",S1721="One year","_OY",S1721="Two year","_TY")</f>
        <v>_MM</v>
      </c>
      <c r="U1721" s="10" t="s">
        <v>23</v>
      </c>
      <c r="V1721" s="10" t="s">
        <v>28</v>
      </c>
      <c r="W1721" s="10">
        <v>107.95</v>
      </c>
      <c r="X1721" s="10">
        <v>318.60000000000002</v>
      </c>
      <c r="Y1721" s="10" t="s">
        <v>24</v>
      </c>
      <c r="Z1721" s="11">
        <f t="shared" si="133"/>
        <v>0</v>
      </c>
      <c r="AA1721" s="11" t="str">
        <f t="shared" si="134"/>
        <v>J_6AY_Using_MM</v>
      </c>
    </row>
    <row r="1722" spans="1:27">
      <c r="A1722" s="10" t="s">
        <v>1757</v>
      </c>
      <c r="B1722" s="10" t="s">
        <v>22</v>
      </c>
      <c r="C1722" s="10">
        <v>1</v>
      </c>
      <c r="D1722" s="11" t="str">
        <f t="shared" si="130"/>
        <v>S</v>
      </c>
      <c r="E1722" s="10" t="s">
        <v>24</v>
      </c>
      <c r="F1722" s="10" t="s">
        <v>24</v>
      </c>
      <c r="G1722" s="10">
        <v>2</v>
      </c>
      <c r="H1722" s="11" t="str">
        <f t="shared" si="131"/>
        <v>_6AY</v>
      </c>
      <c r="I1722" s="10" t="s">
        <v>23</v>
      </c>
      <c r="J1722" s="10" t="s">
        <v>24</v>
      </c>
      <c r="K1722" s="10" t="s">
        <v>37</v>
      </c>
      <c r="L1722" s="10" t="s">
        <v>24</v>
      </c>
      <c r="M1722" s="10" t="s">
        <v>23</v>
      </c>
      <c r="N1722" s="10" t="s">
        <v>24</v>
      </c>
      <c r="O1722" s="10" t="s">
        <v>24</v>
      </c>
      <c r="P1722" s="11" t="str">
        <f t="shared" si="132"/>
        <v>_Using</v>
      </c>
      <c r="Q1722" s="10" t="s">
        <v>23</v>
      </c>
      <c r="R1722" s="10" t="s">
        <v>24</v>
      </c>
      <c r="S1722" s="10" t="s">
        <v>27</v>
      </c>
      <c r="T1722" s="11" t="str" cm="1">
        <f t="array" ref="T1722">_xlfn.IFS(S1722="Month-to-month","_MM",S1722="One year","_OY",S1722="Two year","_TY")</f>
        <v>_MM</v>
      </c>
      <c r="U1722" s="10" t="s">
        <v>23</v>
      </c>
      <c r="V1722" s="10" t="s">
        <v>35</v>
      </c>
      <c r="W1722" s="10">
        <v>83.8</v>
      </c>
      <c r="X1722" s="10">
        <v>163.69999999999999</v>
      </c>
      <c r="Y1722" s="10" t="s">
        <v>24</v>
      </c>
      <c r="Z1722" s="11">
        <f t="shared" si="133"/>
        <v>0</v>
      </c>
      <c r="AA1722" s="11" t="str">
        <f t="shared" si="134"/>
        <v>S_6AY_Using_MM</v>
      </c>
    </row>
    <row r="1723" spans="1:27">
      <c r="A1723" s="10" t="s">
        <v>1758</v>
      </c>
      <c r="B1723" s="10" t="s">
        <v>22</v>
      </c>
      <c r="C1723" s="10">
        <v>0</v>
      </c>
      <c r="D1723" s="11" t="str">
        <f t="shared" si="130"/>
        <v>J</v>
      </c>
      <c r="E1723" s="10" t="s">
        <v>24</v>
      </c>
      <c r="F1723" s="10" t="s">
        <v>24</v>
      </c>
      <c r="G1723" s="10">
        <v>9</v>
      </c>
      <c r="H1723" s="11" t="str">
        <f t="shared" si="131"/>
        <v>_16AY</v>
      </c>
      <c r="I1723" s="10" t="s">
        <v>23</v>
      </c>
      <c r="J1723" s="10" t="s">
        <v>24</v>
      </c>
      <c r="K1723" s="10" t="s">
        <v>37</v>
      </c>
      <c r="L1723" s="10" t="s">
        <v>23</v>
      </c>
      <c r="M1723" s="10" t="s">
        <v>24</v>
      </c>
      <c r="N1723" s="10" t="s">
        <v>24</v>
      </c>
      <c r="O1723" s="10" t="s">
        <v>24</v>
      </c>
      <c r="P1723" s="11" t="str">
        <f t="shared" si="132"/>
        <v>_Using</v>
      </c>
      <c r="Q1723" s="10" t="s">
        <v>24</v>
      </c>
      <c r="R1723" s="10" t="s">
        <v>24</v>
      </c>
      <c r="S1723" s="10" t="s">
        <v>27</v>
      </c>
      <c r="T1723" s="11" t="str" cm="1">
        <f t="array" ref="T1723">_xlfn.IFS(S1723="Month-to-month","_MM",S1723="One year","_OY",S1723="Two year","_TY")</f>
        <v>_MM</v>
      </c>
      <c r="U1723" s="10" t="s">
        <v>23</v>
      </c>
      <c r="V1723" s="10" t="s">
        <v>40</v>
      </c>
      <c r="W1723" s="10">
        <v>74.25</v>
      </c>
      <c r="X1723" s="10">
        <v>639.65</v>
      </c>
      <c r="Y1723" s="10" t="s">
        <v>23</v>
      </c>
      <c r="Z1723" s="11">
        <f t="shared" si="133"/>
        <v>1</v>
      </c>
      <c r="AA1723" s="11" t="str">
        <f t="shared" si="134"/>
        <v>J_16AY_Using_MM</v>
      </c>
    </row>
    <row r="1724" spans="1:27">
      <c r="A1724" s="10" t="s">
        <v>1759</v>
      </c>
      <c r="B1724" s="10" t="s">
        <v>22</v>
      </c>
      <c r="C1724" s="10">
        <v>0</v>
      </c>
      <c r="D1724" s="11" t="str">
        <f t="shared" si="130"/>
        <v>J</v>
      </c>
      <c r="E1724" s="10" t="s">
        <v>24</v>
      </c>
      <c r="F1724" s="10" t="s">
        <v>24</v>
      </c>
      <c r="G1724" s="10">
        <v>51</v>
      </c>
      <c r="H1724" s="11" t="str">
        <f t="shared" si="131"/>
        <v>_16AY+</v>
      </c>
      <c r="I1724" s="10" t="s">
        <v>24</v>
      </c>
      <c r="J1724" s="10" t="s">
        <v>25</v>
      </c>
      <c r="K1724" s="10" t="s">
        <v>26</v>
      </c>
      <c r="L1724" s="10" t="s">
        <v>24</v>
      </c>
      <c r="M1724" s="10" t="s">
        <v>23</v>
      </c>
      <c r="N1724" s="10" t="s">
        <v>23</v>
      </c>
      <c r="O1724" s="10" t="s">
        <v>24</v>
      </c>
      <c r="P1724" s="11" t="str">
        <f t="shared" si="132"/>
        <v>_Using</v>
      </c>
      <c r="Q1724" s="10" t="s">
        <v>23</v>
      </c>
      <c r="R1724" s="10" t="s">
        <v>23</v>
      </c>
      <c r="S1724" s="10" t="s">
        <v>31</v>
      </c>
      <c r="T1724" s="11" t="str" cm="1">
        <f t="array" ref="T1724">_xlfn.IFS(S1724="Month-to-month","_MM",S1724="One year","_OY",S1724="Two year","_TY")</f>
        <v>_OY</v>
      </c>
      <c r="U1724" s="10" t="s">
        <v>23</v>
      </c>
      <c r="V1724" s="10" t="s">
        <v>40</v>
      </c>
      <c r="W1724" s="10">
        <v>56.4</v>
      </c>
      <c r="X1724" s="10">
        <v>2928.5</v>
      </c>
      <c r="Y1724" s="10" t="s">
        <v>24</v>
      </c>
      <c r="Z1724" s="11">
        <f t="shared" si="133"/>
        <v>0</v>
      </c>
      <c r="AA1724" s="11" t="str">
        <f t="shared" si="134"/>
        <v>J_16AY+_Using_OY</v>
      </c>
    </row>
    <row r="1725" spans="1:27">
      <c r="A1725" s="10" t="s">
        <v>1760</v>
      </c>
      <c r="B1725" s="10" t="s">
        <v>22</v>
      </c>
      <c r="C1725" s="10">
        <v>0</v>
      </c>
      <c r="D1725" s="11" t="str">
        <f t="shared" si="130"/>
        <v>J</v>
      </c>
      <c r="E1725" s="10" t="s">
        <v>23</v>
      </c>
      <c r="F1725" s="10" t="s">
        <v>23</v>
      </c>
      <c r="G1725" s="10">
        <v>6</v>
      </c>
      <c r="H1725" s="11" t="str">
        <f t="shared" si="131"/>
        <v>_6AY</v>
      </c>
      <c r="I1725" s="10" t="s">
        <v>23</v>
      </c>
      <c r="J1725" s="10" t="s">
        <v>24</v>
      </c>
      <c r="K1725" s="10" t="s">
        <v>24</v>
      </c>
      <c r="L1725" s="10" t="s">
        <v>46</v>
      </c>
      <c r="M1725" s="10" t="s">
        <v>46</v>
      </c>
      <c r="N1725" s="10" t="s">
        <v>46</v>
      </c>
      <c r="O1725" s="10" t="s">
        <v>46</v>
      </c>
      <c r="P1725" s="11" t="str">
        <f t="shared" si="132"/>
        <v>_NotUsing</v>
      </c>
      <c r="Q1725" s="10" t="s">
        <v>46</v>
      </c>
      <c r="R1725" s="10" t="s">
        <v>46</v>
      </c>
      <c r="S1725" s="10" t="s">
        <v>47</v>
      </c>
      <c r="T1725" s="11" t="str" cm="1">
        <f t="array" ref="T1725">_xlfn.IFS(S1725="Month-to-month","_MM",S1725="One year","_OY",S1725="Two year","_TY")</f>
        <v>_TY</v>
      </c>
      <c r="U1725" s="10" t="s">
        <v>24</v>
      </c>
      <c r="V1725" s="10" t="s">
        <v>32</v>
      </c>
      <c r="W1725" s="10">
        <v>20.100000000000001</v>
      </c>
      <c r="X1725" s="10">
        <v>100.35</v>
      </c>
      <c r="Y1725" s="10" t="s">
        <v>24</v>
      </c>
      <c r="Z1725" s="11">
        <f t="shared" si="133"/>
        <v>0</v>
      </c>
      <c r="AA1725" s="11" t="str">
        <f t="shared" si="134"/>
        <v>J_6AY_NotUsing_TY</v>
      </c>
    </row>
    <row r="1726" spans="1:27">
      <c r="A1726" s="10" t="s">
        <v>1761</v>
      </c>
      <c r="B1726" s="10" t="s">
        <v>22</v>
      </c>
      <c r="C1726" s="10">
        <v>0</v>
      </c>
      <c r="D1726" s="11" t="str">
        <f t="shared" si="130"/>
        <v>J</v>
      </c>
      <c r="E1726" s="10" t="s">
        <v>23</v>
      </c>
      <c r="F1726" s="10" t="s">
        <v>24</v>
      </c>
      <c r="G1726" s="10">
        <v>3</v>
      </c>
      <c r="H1726" s="11" t="str">
        <f t="shared" si="131"/>
        <v>_6AY</v>
      </c>
      <c r="I1726" s="10" t="s">
        <v>23</v>
      </c>
      <c r="J1726" s="10" t="s">
        <v>23</v>
      </c>
      <c r="K1726" s="10" t="s">
        <v>37</v>
      </c>
      <c r="L1726" s="10" t="s">
        <v>24</v>
      </c>
      <c r="M1726" s="10" t="s">
        <v>24</v>
      </c>
      <c r="N1726" s="10" t="s">
        <v>24</v>
      </c>
      <c r="O1726" s="10" t="s">
        <v>24</v>
      </c>
      <c r="P1726" s="11" t="str">
        <f t="shared" si="132"/>
        <v>_NotUsing</v>
      </c>
      <c r="Q1726" s="10" t="s">
        <v>23</v>
      </c>
      <c r="R1726" s="10" t="s">
        <v>23</v>
      </c>
      <c r="S1726" s="10" t="s">
        <v>27</v>
      </c>
      <c r="T1726" s="11" t="str" cm="1">
        <f t="array" ref="T1726">_xlfn.IFS(S1726="Month-to-month","_MM",S1726="One year","_OY",S1726="Two year","_TY")</f>
        <v>_MM</v>
      </c>
      <c r="U1726" s="10" t="s">
        <v>24</v>
      </c>
      <c r="V1726" s="10" t="s">
        <v>28</v>
      </c>
      <c r="W1726" s="10">
        <v>94.9</v>
      </c>
      <c r="X1726" s="10">
        <v>273.2</v>
      </c>
      <c r="Y1726" s="10" t="s">
        <v>24</v>
      </c>
      <c r="Z1726" s="11">
        <f t="shared" si="133"/>
        <v>0</v>
      </c>
      <c r="AA1726" s="11" t="str">
        <f t="shared" si="134"/>
        <v>J_6AY_NotUsing_MM</v>
      </c>
    </row>
    <row r="1727" spans="1:27">
      <c r="A1727" s="10" t="s">
        <v>1762</v>
      </c>
      <c r="B1727" s="10" t="s">
        <v>22</v>
      </c>
      <c r="C1727" s="10">
        <v>1</v>
      </c>
      <c r="D1727" s="11" t="str">
        <f t="shared" si="130"/>
        <v>S</v>
      </c>
      <c r="E1727" s="10" t="s">
        <v>24</v>
      </c>
      <c r="F1727" s="10" t="s">
        <v>24</v>
      </c>
      <c r="G1727" s="10">
        <v>17</v>
      </c>
      <c r="H1727" s="11" t="str">
        <f t="shared" si="131"/>
        <v>_16AY+</v>
      </c>
      <c r="I1727" s="10" t="s">
        <v>23</v>
      </c>
      <c r="J1727" s="10" t="s">
        <v>23</v>
      </c>
      <c r="K1727" s="10" t="s">
        <v>37</v>
      </c>
      <c r="L1727" s="10" t="s">
        <v>24</v>
      </c>
      <c r="M1727" s="10" t="s">
        <v>24</v>
      </c>
      <c r="N1727" s="10" t="s">
        <v>24</v>
      </c>
      <c r="O1727" s="10" t="s">
        <v>24</v>
      </c>
      <c r="P1727" s="11" t="str">
        <f t="shared" si="132"/>
        <v>_NotUsing</v>
      </c>
      <c r="Q1727" s="10" t="s">
        <v>23</v>
      </c>
      <c r="R1727" s="10" t="s">
        <v>23</v>
      </c>
      <c r="S1727" s="10" t="s">
        <v>27</v>
      </c>
      <c r="T1727" s="11" t="str" cm="1">
        <f t="array" ref="T1727">_xlfn.IFS(S1727="Month-to-month","_MM",S1727="One year","_OY",S1727="Two year","_TY")</f>
        <v>_MM</v>
      </c>
      <c r="U1727" s="10" t="s">
        <v>23</v>
      </c>
      <c r="V1727" s="10" t="s">
        <v>28</v>
      </c>
      <c r="W1727" s="10">
        <v>94.2</v>
      </c>
      <c r="X1727" s="10">
        <v>1608.15</v>
      </c>
      <c r="Y1727" s="10" t="s">
        <v>24</v>
      </c>
      <c r="Z1727" s="11">
        <f t="shared" si="133"/>
        <v>0</v>
      </c>
      <c r="AA1727" s="11" t="str">
        <f t="shared" si="134"/>
        <v>S_16AY+_NotUsing_MM</v>
      </c>
    </row>
    <row r="1728" spans="1:27">
      <c r="A1728" s="10" t="s">
        <v>1763</v>
      </c>
      <c r="B1728" s="10" t="s">
        <v>30</v>
      </c>
      <c r="C1728" s="10">
        <v>0</v>
      </c>
      <c r="D1728" s="11" t="str">
        <f t="shared" si="130"/>
        <v>J</v>
      </c>
      <c r="E1728" s="10" t="s">
        <v>23</v>
      </c>
      <c r="F1728" s="10" t="s">
        <v>24</v>
      </c>
      <c r="G1728" s="10">
        <v>30</v>
      </c>
      <c r="H1728" s="11" t="str">
        <f t="shared" si="131"/>
        <v>_16AY+</v>
      </c>
      <c r="I1728" s="10" t="s">
        <v>23</v>
      </c>
      <c r="J1728" s="10" t="s">
        <v>23</v>
      </c>
      <c r="K1728" s="10" t="s">
        <v>26</v>
      </c>
      <c r="L1728" s="10" t="s">
        <v>24</v>
      </c>
      <c r="M1728" s="10" t="s">
        <v>24</v>
      </c>
      <c r="N1728" s="10" t="s">
        <v>24</v>
      </c>
      <c r="O1728" s="10" t="s">
        <v>24</v>
      </c>
      <c r="P1728" s="11" t="str">
        <f t="shared" si="132"/>
        <v>_NotUsing</v>
      </c>
      <c r="Q1728" s="10" t="s">
        <v>24</v>
      </c>
      <c r="R1728" s="10" t="s">
        <v>24</v>
      </c>
      <c r="S1728" s="10" t="s">
        <v>27</v>
      </c>
      <c r="T1728" s="11" t="str" cm="1">
        <f t="array" ref="T1728">_xlfn.IFS(S1728="Month-to-month","_MM",S1728="One year","_OY",S1728="Two year","_TY")</f>
        <v>_MM</v>
      </c>
      <c r="U1728" s="10" t="s">
        <v>24</v>
      </c>
      <c r="V1728" s="10" t="s">
        <v>28</v>
      </c>
      <c r="W1728" s="10">
        <v>49.9</v>
      </c>
      <c r="X1728" s="10">
        <v>1441.95</v>
      </c>
      <c r="Y1728" s="10" t="s">
        <v>24</v>
      </c>
      <c r="Z1728" s="11">
        <f t="shared" si="133"/>
        <v>0</v>
      </c>
      <c r="AA1728" s="11" t="str">
        <f t="shared" si="134"/>
        <v>J_16AY+_NotUsing_MM</v>
      </c>
    </row>
    <row r="1729" spans="1:27">
      <c r="A1729" s="10" t="s">
        <v>1764</v>
      </c>
      <c r="B1729" s="10" t="s">
        <v>30</v>
      </c>
      <c r="C1729" s="10">
        <v>0</v>
      </c>
      <c r="D1729" s="11" t="str">
        <f t="shared" si="130"/>
        <v>J</v>
      </c>
      <c r="E1729" s="10" t="s">
        <v>24</v>
      </c>
      <c r="F1729" s="10" t="s">
        <v>24</v>
      </c>
      <c r="G1729" s="10">
        <v>31</v>
      </c>
      <c r="H1729" s="11" t="str">
        <f t="shared" si="131"/>
        <v>_16AY+</v>
      </c>
      <c r="I1729" s="10" t="s">
        <v>23</v>
      </c>
      <c r="J1729" s="10" t="s">
        <v>23</v>
      </c>
      <c r="K1729" s="10" t="s">
        <v>26</v>
      </c>
      <c r="L1729" s="10" t="s">
        <v>24</v>
      </c>
      <c r="M1729" s="10" t="s">
        <v>23</v>
      </c>
      <c r="N1729" s="10" t="s">
        <v>24</v>
      </c>
      <c r="O1729" s="10" t="s">
        <v>23</v>
      </c>
      <c r="P1729" s="11" t="str">
        <f t="shared" si="132"/>
        <v>_Using</v>
      </c>
      <c r="Q1729" s="10" t="s">
        <v>23</v>
      </c>
      <c r="R1729" s="10" t="s">
        <v>24</v>
      </c>
      <c r="S1729" s="10" t="s">
        <v>27</v>
      </c>
      <c r="T1729" s="11" t="str" cm="1">
        <f t="array" ref="T1729">_xlfn.IFS(S1729="Month-to-month","_MM",S1729="One year","_OY",S1729="Two year","_TY")</f>
        <v>_MM</v>
      </c>
      <c r="U1729" s="10" t="s">
        <v>23</v>
      </c>
      <c r="V1729" s="10" t="s">
        <v>28</v>
      </c>
      <c r="W1729" s="10">
        <v>71.05</v>
      </c>
      <c r="X1729" s="10">
        <v>2168.15</v>
      </c>
      <c r="Y1729" s="10" t="s">
        <v>24</v>
      </c>
      <c r="Z1729" s="11">
        <f t="shared" si="133"/>
        <v>0</v>
      </c>
      <c r="AA1729" s="11" t="str">
        <f t="shared" si="134"/>
        <v>J_16AY+_Using_MM</v>
      </c>
    </row>
    <row r="1730" spans="1:27">
      <c r="A1730" s="10" t="s">
        <v>1765</v>
      </c>
      <c r="B1730" s="10" t="s">
        <v>22</v>
      </c>
      <c r="C1730" s="10">
        <v>0</v>
      </c>
      <c r="D1730" s="11" t="str">
        <f t="shared" si="130"/>
        <v>J</v>
      </c>
      <c r="E1730" s="10" t="s">
        <v>24</v>
      </c>
      <c r="F1730" s="10" t="s">
        <v>24</v>
      </c>
      <c r="G1730" s="10">
        <v>45</v>
      </c>
      <c r="H1730" s="11" t="str">
        <f t="shared" si="131"/>
        <v>_16AY+</v>
      </c>
      <c r="I1730" s="10" t="s">
        <v>23</v>
      </c>
      <c r="J1730" s="10" t="s">
        <v>24</v>
      </c>
      <c r="K1730" s="10" t="s">
        <v>26</v>
      </c>
      <c r="L1730" s="10" t="s">
        <v>23</v>
      </c>
      <c r="M1730" s="10" t="s">
        <v>24</v>
      </c>
      <c r="N1730" s="10" t="s">
        <v>23</v>
      </c>
      <c r="O1730" s="10" t="s">
        <v>23</v>
      </c>
      <c r="P1730" s="11" t="str">
        <f t="shared" si="132"/>
        <v>_Using</v>
      </c>
      <c r="Q1730" s="10" t="s">
        <v>23</v>
      </c>
      <c r="R1730" s="10" t="s">
        <v>23</v>
      </c>
      <c r="S1730" s="10" t="s">
        <v>47</v>
      </c>
      <c r="T1730" s="11" t="str" cm="1">
        <f t="array" ref="T1730">_xlfn.IFS(S1730="Month-to-month","_MM",S1730="One year","_OY",S1730="Two year","_TY")</f>
        <v>_TY</v>
      </c>
      <c r="U1730" s="10" t="s">
        <v>24</v>
      </c>
      <c r="V1730" s="10" t="s">
        <v>35</v>
      </c>
      <c r="W1730" s="10">
        <v>81.650000000000006</v>
      </c>
      <c r="X1730" s="10">
        <v>3618.7</v>
      </c>
      <c r="Y1730" s="10" t="s">
        <v>24</v>
      </c>
      <c r="Z1730" s="11">
        <f t="shared" si="133"/>
        <v>0</v>
      </c>
      <c r="AA1730" s="11" t="str">
        <f t="shared" si="134"/>
        <v>J_16AY+_Using_TY</v>
      </c>
    </row>
    <row r="1731" spans="1:27">
      <c r="A1731" s="10" t="s">
        <v>1766</v>
      </c>
      <c r="B1731" s="10" t="s">
        <v>30</v>
      </c>
      <c r="C1731" s="10">
        <v>0</v>
      </c>
      <c r="D1731" s="11" t="str">
        <f t="shared" ref="D1731:D1794" si="135">IF(C1731=0,"J","S")</f>
        <v>J</v>
      </c>
      <c r="E1731" s="10" t="s">
        <v>23</v>
      </c>
      <c r="F1731" s="10" t="s">
        <v>24</v>
      </c>
      <c r="G1731" s="10">
        <v>64</v>
      </c>
      <c r="H1731" s="11" t="str">
        <f t="shared" ref="H1731:H1794" si="136">IF(G1731&lt;7,"_6AY",IF(G1731&lt;17,"_16AY","_16AY+"))</f>
        <v>_16AY+</v>
      </c>
      <c r="I1731" s="10" t="s">
        <v>23</v>
      </c>
      <c r="J1731" s="10" t="s">
        <v>23</v>
      </c>
      <c r="K1731" s="10" t="s">
        <v>37</v>
      </c>
      <c r="L1731" s="10" t="s">
        <v>23</v>
      </c>
      <c r="M1731" s="10" t="s">
        <v>23</v>
      </c>
      <c r="N1731" s="10" t="s">
        <v>23</v>
      </c>
      <c r="O1731" s="10" t="s">
        <v>24</v>
      </c>
      <c r="P1731" s="11" t="str">
        <f t="shared" ref="P1731:P1794" si="137">IF(COUNTIF(L1731:O1731,"Yes")&gt;0,"_Using","_NotUsing")</f>
        <v>_Using</v>
      </c>
      <c r="Q1731" s="10" t="s">
        <v>24</v>
      </c>
      <c r="R1731" s="10" t="s">
        <v>24</v>
      </c>
      <c r="S1731" s="10" t="s">
        <v>31</v>
      </c>
      <c r="T1731" s="11" t="str" cm="1">
        <f t="array" ref="T1731">_xlfn.IFS(S1731="Month-to-month","_MM",S1731="One year","_OY",S1731="Two year","_TY")</f>
        <v>_OY</v>
      </c>
      <c r="U1731" s="10" t="s">
        <v>24</v>
      </c>
      <c r="V1731" s="10" t="s">
        <v>35</v>
      </c>
      <c r="W1731" s="10">
        <v>89.45</v>
      </c>
      <c r="X1731" s="10">
        <v>5692.65</v>
      </c>
      <c r="Y1731" s="10" t="s">
        <v>24</v>
      </c>
      <c r="Z1731" s="11">
        <f t="shared" ref="Z1731:Z1794" si="138">IF(Y1731="No",0,1)</f>
        <v>0</v>
      </c>
      <c r="AA1731" s="11" t="str">
        <f t="shared" ref="AA1731:AA1794" si="139">D1731&amp;H1731&amp;P1731&amp;T1731</f>
        <v>J_16AY+_Using_OY</v>
      </c>
    </row>
    <row r="1732" spans="1:27">
      <c r="A1732" s="10" t="s">
        <v>1767</v>
      </c>
      <c r="B1732" s="10" t="s">
        <v>30</v>
      </c>
      <c r="C1732" s="10">
        <v>0</v>
      </c>
      <c r="D1732" s="11" t="str">
        <f t="shared" si="135"/>
        <v>J</v>
      </c>
      <c r="E1732" s="10" t="s">
        <v>24</v>
      </c>
      <c r="F1732" s="10" t="s">
        <v>24</v>
      </c>
      <c r="G1732" s="10">
        <v>1</v>
      </c>
      <c r="H1732" s="11" t="str">
        <f t="shared" si="136"/>
        <v>_6AY</v>
      </c>
      <c r="I1732" s="10" t="s">
        <v>23</v>
      </c>
      <c r="J1732" s="10" t="s">
        <v>23</v>
      </c>
      <c r="K1732" s="10" t="s">
        <v>26</v>
      </c>
      <c r="L1732" s="10" t="s">
        <v>24</v>
      </c>
      <c r="M1732" s="10" t="s">
        <v>24</v>
      </c>
      <c r="N1732" s="10" t="s">
        <v>24</v>
      </c>
      <c r="O1732" s="10" t="s">
        <v>24</v>
      </c>
      <c r="P1732" s="11" t="str">
        <f t="shared" si="137"/>
        <v>_NotUsing</v>
      </c>
      <c r="Q1732" s="10" t="s">
        <v>23</v>
      </c>
      <c r="R1732" s="10" t="s">
        <v>24</v>
      </c>
      <c r="S1732" s="10" t="s">
        <v>27</v>
      </c>
      <c r="T1732" s="11" t="str" cm="1">
        <f t="array" ref="T1732">_xlfn.IFS(S1732="Month-to-month","_MM",S1732="One year","_OY",S1732="Two year","_TY")</f>
        <v>_MM</v>
      </c>
      <c r="U1732" s="10" t="s">
        <v>23</v>
      </c>
      <c r="V1732" s="10" t="s">
        <v>28</v>
      </c>
      <c r="W1732" s="10">
        <v>59.85</v>
      </c>
      <c r="X1732" s="10">
        <v>59.85</v>
      </c>
      <c r="Y1732" s="10" t="s">
        <v>23</v>
      </c>
      <c r="Z1732" s="11">
        <f t="shared" si="138"/>
        <v>1</v>
      </c>
      <c r="AA1732" s="11" t="str">
        <f t="shared" si="139"/>
        <v>J_6AY_NotUsing_MM</v>
      </c>
    </row>
    <row r="1733" spans="1:27">
      <c r="A1733" s="10" t="s">
        <v>1768</v>
      </c>
      <c r="B1733" s="10" t="s">
        <v>22</v>
      </c>
      <c r="C1733" s="10">
        <v>1</v>
      </c>
      <c r="D1733" s="11" t="str">
        <f t="shared" si="135"/>
        <v>S</v>
      </c>
      <c r="E1733" s="10" t="s">
        <v>24</v>
      </c>
      <c r="F1733" s="10" t="s">
        <v>24</v>
      </c>
      <c r="G1733" s="10">
        <v>1</v>
      </c>
      <c r="H1733" s="11" t="str">
        <f t="shared" si="136"/>
        <v>_6AY</v>
      </c>
      <c r="I1733" s="10" t="s">
        <v>23</v>
      </c>
      <c r="J1733" s="10" t="s">
        <v>24</v>
      </c>
      <c r="K1733" s="10" t="s">
        <v>37</v>
      </c>
      <c r="L1733" s="10" t="s">
        <v>24</v>
      </c>
      <c r="M1733" s="10" t="s">
        <v>24</v>
      </c>
      <c r="N1733" s="10" t="s">
        <v>24</v>
      </c>
      <c r="O1733" s="10" t="s">
        <v>24</v>
      </c>
      <c r="P1733" s="11" t="str">
        <f t="shared" si="137"/>
        <v>_NotUsing</v>
      </c>
      <c r="Q1733" s="10" t="s">
        <v>24</v>
      </c>
      <c r="R1733" s="10" t="s">
        <v>24</v>
      </c>
      <c r="S1733" s="10" t="s">
        <v>27</v>
      </c>
      <c r="T1733" s="11" t="str" cm="1">
        <f t="array" ref="T1733">_xlfn.IFS(S1733="Month-to-month","_MM",S1733="One year","_OY",S1733="Two year","_TY")</f>
        <v>_MM</v>
      </c>
      <c r="U1733" s="10" t="s">
        <v>23</v>
      </c>
      <c r="V1733" s="10" t="s">
        <v>28</v>
      </c>
      <c r="W1733" s="10">
        <v>69.599999999999994</v>
      </c>
      <c r="X1733" s="10">
        <v>69.599999999999994</v>
      </c>
      <c r="Y1733" s="10" t="s">
        <v>23</v>
      </c>
      <c r="Z1733" s="11">
        <f t="shared" si="138"/>
        <v>1</v>
      </c>
      <c r="AA1733" s="11" t="str">
        <f t="shared" si="139"/>
        <v>S_6AY_NotUsing_MM</v>
      </c>
    </row>
    <row r="1734" spans="1:27">
      <c r="A1734" s="10" t="s">
        <v>1769</v>
      </c>
      <c r="B1734" s="10" t="s">
        <v>30</v>
      </c>
      <c r="C1734" s="10">
        <v>1</v>
      </c>
      <c r="D1734" s="11" t="str">
        <f t="shared" si="135"/>
        <v>S</v>
      </c>
      <c r="E1734" s="10" t="s">
        <v>23</v>
      </c>
      <c r="F1734" s="10" t="s">
        <v>23</v>
      </c>
      <c r="G1734" s="10">
        <v>61</v>
      </c>
      <c r="H1734" s="11" t="str">
        <f t="shared" si="136"/>
        <v>_16AY+</v>
      </c>
      <c r="I1734" s="10" t="s">
        <v>23</v>
      </c>
      <c r="J1734" s="10" t="s">
        <v>23</v>
      </c>
      <c r="K1734" s="10" t="s">
        <v>37</v>
      </c>
      <c r="L1734" s="10" t="s">
        <v>24</v>
      </c>
      <c r="M1734" s="10" t="s">
        <v>23</v>
      </c>
      <c r="N1734" s="10" t="s">
        <v>24</v>
      </c>
      <c r="O1734" s="10" t="s">
        <v>24</v>
      </c>
      <c r="P1734" s="11" t="str">
        <f t="shared" si="137"/>
        <v>_Using</v>
      </c>
      <c r="Q1734" s="10" t="s">
        <v>23</v>
      </c>
      <c r="R1734" s="10" t="s">
        <v>23</v>
      </c>
      <c r="S1734" s="10" t="s">
        <v>31</v>
      </c>
      <c r="T1734" s="11" t="str" cm="1">
        <f t="array" ref="T1734">_xlfn.IFS(S1734="Month-to-month","_MM",S1734="One year","_OY",S1734="Two year","_TY")</f>
        <v>_OY</v>
      </c>
      <c r="U1734" s="10" t="s">
        <v>24</v>
      </c>
      <c r="V1734" s="10" t="s">
        <v>28</v>
      </c>
      <c r="W1734" s="10">
        <v>99</v>
      </c>
      <c r="X1734" s="10">
        <v>5969.3</v>
      </c>
      <c r="Y1734" s="10" t="s">
        <v>24</v>
      </c>
      <c r="Z1734" s="11">
        <f t="shared" si="138"/>
        <v>0</v>
      </c>
      <c r="AA1734" s="11" t="str">
        <f t="shared" si="139"/>
        <v>S_16AY+_Using_OY</v>
      </c>
    </row>
    <row r="1735" spans="1:27">
      <c r="A1735" s="10" t="s">
        <v>1770</v>
      </c>
      <c r="B1735" s="10" t="s">
        <v>30</v>
      </c>
      <c r="C1735" s="10">
        <v>0</v>
      </c>
      <c r="D1735" s="11" t="str">
        <f t="shared" si="135"/>
        <v>J</v>
      </c>
      <c r="E1735" s="10" t="s">
        <v>24</v>
      </c>
      <c r="F1735" s="10" t="s">
        <v>24</v>
      </c>
      <c r="G1735" s="10">
        <v>1</v>
      </c>
      <c r="H1735" s="11" t="str">
        <f t="shared" si="136"/>
        <v>_6AY</v>
      </c>
      <c r="I1735" s="10" t="s">
        <v>23</v>
      </c>
      <c r="J1735" s="10" t="s">
        <v>24</v>
      </c>
      <c r="K1735" s="10" t="s">
        <v>24</v>
      </c>
      <c r="L1735" s="10" t="s">
        <v>46</v>
      </c>
      <c r="M1735" s="10" t="s">
        <v>46</v>
      </c>
      <c r="N1735" s="10" t="s">
        <v>46</v>
      </c>
      <c r="O1735" s="10" t="s">
        <v>46</v>
      </c>
      <c r="P1735" s="11" t="str">
        <f t="shared" si="137"/>
        <v>_NotUsing</v>
      </c>
      <c r="Q1735" s="10" t="s">
        <v>46</v>
      </c>
      <c r="R1735" s="10" t="s">
        <v>46</v>
      </c>
      <c r="S1735" s="10" t="s">
        <v>27</v>
      </c>
      <c r="T1735" s="11" t="str" cm="1">
        <f t="array" ref="T1735">_xlfn.IFS(S1735="Month-to-month","_MM",S1735="One year","_OY",S1735="Two year","_TY")</f>
        <v>_MM</v>
      </c>
      <c r="U1735" s="10" t="s">
        <v>24</v>
      </c>
      <c r="V1735" s="10" t="s">
        <v>32</v>
      </c>
      <c r="W1735" s="10">
        <v>19.05</v>
      </c>
      <c r="X1735" s="10">
        <v>19.05</v>
      </c>
      <c r="Y1735" s="10" t="s">
        <v>24</v>
      </c>
      <c r="Z1735" s="11">
        <f t="shared" si="138"/>
        <v>0</v>
      </c>
      <c r="AA1735" s="11" t="str">
        <f t="shared" si="139"/>
        <v>J_6AY_NotUsing_MM</v>
      </c>
    </row>
    <row r="1736" spans="1:27">
      <c r="A1736" s="10" t="s">
        <v>1771</v>
      </c>
      <c r="B1736" s="10" t="s">
        <v>30</v>
      </c>
      <c r="C1736" s="10">
        <v>0</v>
      </c>
      <c r="D1736" s="11" t="str">
        <f t="shared" si="135"/>
        <v>J</v>
      </c>
      <c r="E1736" s="10" t="s">
        <v>24</v>
      </c>
      <c r="F1736" s="10" t="s">
        <v>24</v>
      </c>
      <c r="G1736" s="10">
        <v>9</v>
      </c>
      <c r="H1736" s="11" t="str">
        <f t="shared" si="136"/>
        <v>_16AY</v>
      </c>
      <c r="I1736" s="10" t="s">
        <v>24</v>
      </c>
      <c r="J1736" s="10" t="s">
        <v>25</v>
      </c>
      <c r="K1736" s="10" t="s">
        <v>26</v>
      </c>
      <c r="L1736" s="10" t="s">
        <v>24</v>
      </c>
      <c r="M1736" s="10" t="s">
        <v>24</v>
      </c>
      <c r="N1736" s="10" t="s">
        <v>24</v>
      </c>
      <c r="O1736" s="10" t="s">
        <v>24</v>
      </c>
      <c r="P1736" s="11" t="str">
        <f t="shared" si="137"/>
        <v>_NotUsing</v>
      </c>
      <c r="Q1736" s="10" t="s">
        <v>23</v>
      </c>
      <c r="R1736" s="10" t="s">
        <v>23</v>
      </c>
      <c r="S1736" s="10" t="s">
        <v>27</v>
      </c>
      <c r="T1736" s="11" t="str" cm="1">
        <f t="array" ref="T1736">_xlfn.IFS(S1736="Month-to-month","_MM",S1736="One year","_OY",S1736="Two year","_TY")</f>
        <v>_MM</v>
      </c>
      <c r="U1736" s="10" t="s">
        <v>23</v>
      </c>
      <c r="V1736" s="10" t="s">
        <v>28</v>
      </c>
      <c r="W1736" s="10">
        <v>45.4</v>
      </c>
      <c r="X1736" s="10">
        <v>418.8</v>
      </c>
      <c r="Y1736" s="10" t="s">
        <v>23</v>
      </c>
      <c r="Z1736" s="11">
        <f t="shared" si="138"/>
        <v>1</v>
      </c>
      <c r="AA1736" s="11" t="str">
        <f t="shared" si="139"/>
        <v>J_16AY_NotUsing_MM</v>
      </c>
    </row>
    <row r="1737" spans="1:27">
      <c r="A1737" s="10" t="s">
        <v>1772</v>
      </c>
      <c r="B1737" s="10" t="s">
        <v>30</v>
      </c>
      <c r="C1737" s="10">
        <v>0</v>
      </c>
      <c r="D1737" s="11" t="str">
        <f t="shared" si="135"/>
        <v>J</v>
      </c>
      <c r="E1737" s="10" t="s">
        <v>23</v>
      </c>
      <c r="F1737" s="10" t="s">
        <v>23</v>
      </c>
      <c r="G1737" s="10">
        <v>72</v>
      </c>
      <c r="H1737" s="11" t="str">
        <f t="shared" si="136"/>
        <v>_16AY+</v>
      </c>
      <c r="I1737" s="10" t="s">
        <v>23</v>
      </c>
      <c r="J1737" s="10" t="s">
        <v>23</v>
      </c>
      <c r="K1737" s="10" t="s">
        <v>37</v>
      </c>
      <c r="L1737" s="10" t="s">
        <v>23</v>
      </c>
      <c r="M1737" s="10" t="s">
        <v>23</v>
      </c>
      <c r="N1737" s="10" t="s">
        <v>23</v>
      </c>
      <c r="O1737" s="10" t="s">
        <v>23</v>
      </c>
      <c r="P1737" s="11" t="str">
        <f t="shared" si="137"/>
        <v>_Using</v>
      </c>
      <c r="Q1737" s="10" t="s">
        <v>23</v>
      </c>
      <c r="R1737" s="10" t="s">
        <v>23</v>
      </c>
      <c r="S1737" s="10" t="s">
        <v>47</v>
      </c>
      <c r="T1737" s="11" t="str" cm="1">
        <f t="array" ref="T1737">_xlfn.IFS(S1737="Month-to-month","_MM",S1737="One year","_OY",S1737="Two year","_TY")</f>
        <v>_TY</v>
      </c>
      <c r="U1737" s="10" t="s">
        <v>24</v>
      </c>
      <c r="V1737" s="10" t="s">
        <v>35</v>
      </c>
      <c r="W1737" s="10">
        <v>114.45</v>
      </c>
      <c r="X1737" s="10">
        <v>8100.55</v>
      </c>
      <c r="Y1737" s="10" t="s">
        <v>24</v>
      </c>
      <c r="Z1737" s="11">
        <f t="shared" si="138"/>
        <v>0</v>
      </c>
      <c r="AA1737" s="11" t="str">
        <f t="shared" si="139"/>
        <v>J_16AY+_Using_TY</v>
      </c>
    </row>
    <row r="1738" spans="1:27">
      <c r="A1738" s="10" t="s">
        <v>1773</v>
      </c>
      <c r="B1738" s="10" t="s">
        <v>22</v>
      </c>
      <c r="C1738" s="10">
        <v>0</v>
      </c>
      <c r="D1738" s="11" t="str">
        <f t="shared" si="135"/>
        <v>J</v>
      </c>
      <c r="E1738" s="10" t="s">
        <v>24</v>
      </c>
      <c r="F1738" s="10" t="s">
        <v>24</v>
      </c>
      <c r="G1738" s="10">
        <v>1</v>
      </c>
      <c r="H1738" s="11" t="str">
        <f t="shared" si="136"/>
        <v>_6AY</v>
      </c>
      <c r="I1738" s="10" t="s">
        <v>23</v>
      </c>
      <c r="J1738" s="10" t="s">
        <v>24</v>
      </c>
      <c r="K1738" s="10" t="s">
        <v>24</v>
      </c>
      <c r="L1738" s="10" t="s">
        <v>46</v>
      </c>
      <c r="M1738" s="10" t="s">
        <v>46</v>
      </c>
      <c r="N1738" s="10" t="s">
        <v>46</v>
      </c>
      <c r="O1738" s="10" t="s">
        <v>46</v>
      </c>
      <c r="P1738" s="11" t="str">
        <f t="shared" si="137"/>
        <v>_NotUsing</v>
      </c>
      <c r="Q1738" s="10" t="s">
        <v>46</v>
      </c>
      <c r="R1738" s="10" t="s">
        <v>46</v>
      </c>
      <c r="S1738" s="10" t="s">
        <v>27</v>
      </c>
      <c r="T1738" s="11" t="str" cm="1">
        <f t="array" ref="T1738">_xlfn.IFS(S1738="Month-to-month","_MM",S1738="One year","_OY",S1738="Two year","_TY")</f>
        <v>_MM</v>
      </c>
      <c r="U1738" s="10" t="s">
        <v>24</v>
      </c>
      <c r="V1738" s="10" t="s">
        <v>32</v>
      </c>
      <c r="W1738" s="10">
        <v>19.5</v>
      </c>
      <c r="X1738" s="10">
        <v>19.5</v>
      </c>
      <c r="Y1738" s="10" t="s">
        <v>23</v>
      </c>
      <c r="Z1738" s="11">
        <f t="shared" si="138"/>
        <v>1</v>
      </c>
      <c r="AA1738" s="11" t="str">
        <f t="shared" si="139"/>
        <v>J_6AY_NotUsing_MM</v>
      </c>
    </row>
    <row r="1739" spans="1:27">
      <c r="A1739" s="10" t="s">
        <v>1774</v>
      </c>
      <c r="B1739" s="10" t="s">
        <v>22</v>
      </c>
      <c r="C1739" s="10">
        <v>0</v>
      </c>
      <c r="D1739" s="11" t="str">
        <f t="shared" si="135"/>
        <v>J</v>
      </c>
      <c r="E1739" s="10" t="s">
        <v>23</v>
      </c>
      <c r="F1739" s="10" t="s">
        <v>24</v>
      </c>
      <c r="G1739" s="10">
        <v>7</v>
      </c>
      <c r="H1739" s="11" t="str">
        <f t="shared" si="136"/>
        <v>_16AY</v>
      </c>
      <c r="I1739" s="10" t="s">
        <v>23</v>
      </c>
      <c r="J1739" s="10" t="s">
        <v>24</v>
      </c>
      <c r="K1739" s="10" t="s">
        <v>26</v>
      </c>
      <c r="L1739" s="10" t="s">
        <v>24</v>
      </c>
      <c r="M1739" s="10" t="s">
        <v>24</v>
      </c>
      <c r="N1739" s="10" t="s">
        <v>24</v>
      </c>
      <c r="O1739" s="10" t="s">
        <v>24</v>
      </c>
      <c r="P1739" s="11" t="str">
        <f t="shared" si="137"/>
        <v>_NotUsing</v>
      </c>
      <c r="Q1739" s="10" t="s">
        <v>24</v>
      </c>
      <c r="R1739" s="10" t="s">
        <v>24</v>
      </c>
      <c r="S1739" s="10" t="s">
        <v>27</v>
      </c>
      <c r="T1739" s="11" t="str" cm="1">
        <f t="array" ref="T1739">_xlfn.IFS(S1739="Month-to-month","_MM",S1739="One year","_OY",S1739="Two year","_TY")</f>
        <v>_MM</v>
      </c>
      <c r="U1739" s="10" t="s">
        <v>23</v>
      </c>
      <c r="V1739" s="10" t="s">
        <v>32</v>
      </c>
      <c r="W1739" s="10">
        <v>44.25</v>
      </c>
      <c r="X1739" s="10">
        <v>313.45</v>
      </c>
      <c r="Y1739" s="10" t="s">
        <v>24</v>
      </c>
      <c r="Z1739" s="11">
        <f t="shared" si="138"/>
        <v>0</v>
      </c>
      <c r="AA1739" s="11" t="str">
        <f t="shared" si="139"/>
        <v>J_16AY_NotUsing_MM</v>
      </c>
    </row>
    <row r="1740" spans="1:27">
      <c r="A1740" s="10" t="s">
        <v>1775</v>
      </c>
      <c r="B1740" s="10" t="s">
        <v>22</v>
      </c>
      <c r="C1740" s="10">
        <v>0</v>
      </c>
      <c r="D1740" s="11" t="str">
        <f t="shared" si="135"/>
        <v>J</v>
      </c>
      <c r="E1740" s="10" t="s">
        <v>23</v>
      </c>
      <c r="F1740" s="10" t="s">
        <v>24</v>
      </c>
      <c r="G1740" s="10">
        <v>66</v>
      </c>
      <c r="H1740" s="11" t="str">
        <f t="shared" si="136"/>
        <v>_16AY+</v>
      </c>
      <c r="I1740" s="10" t="s">
        <v>23</v>
      </c>
      <c r="J1740" s="10" t="s">
        <v>23</v>
      </c>
      <c r="K1740" s="10" t="s">
        <v>37</v>
      </c>
      <c r="L1740" s="10" t="s">
        <v>24</v>
      </c>
      <c r="M1740" s="10" t="s">
        <v>23</v>
      </c>
      <c r="N1740" s="10" t="s">
        <v>23</v>
      </c>
      <c r="O1740" s="10" t="s">
        <v>23</v>
      </c>
      <c r="P1740" s="11" t="str">
        <f t="shared" si="137"/>
        <v>_Using</v>
      </c>
      <c r="Q1740" s="10" t="s">
        <v>24</v>
      </c>
      <c r="R1740" s="10" t="s">
        <v>24</v>
      </c>
      <c r="S1740" s="10" t="s">
        <v>31</v>
      </c>
      <c r="T1740" s="11" t="str" cm="1">
        <f t="array" ref="T1740">_xlfn.IFS(S1740="Month-to-month","_MM",S1740="One year","_OY",S1740="Two year","_TY")</f>
        <v>_OY</v>
      </c>
      <c r="U1740" s="10" t="s">
        <v>23</v>
      </c>
      <c r="V1740" s="10" t="s">
        <v>35</v>
      </c>
      <c r="W1740" s="10">
        <v>90.55</v>
      </c>
      <c r="X1740" s="10">
        <v>6130.95</v>
      </c>
      <c r="Y1740" s="10" t="s">
        <v>24</v>
      </c>
      <c r="Z1740" s="11">
        <f t="shared" si="138"/>
        <v>0</v>
      </c>
      <c r="AA1740" s="11" t="str">
        <f t="shared" si="139"/>
        <v>J_16AY+_Using_OY</v>
      </c>
    </row>
    <row r="1741" spans="1:27">
      <c r="A1741" s="10" t="s">
        <v>1776</v>
      </c>
      <c r="B1741" s="10" t="s">
        <v>30</v>
      </c>
      <c r="C1741" s="10">
        <v>0</v>
      </c>
      <c r="D1741" s="11" t="str">
        <f t="shared" si="135"/>
        <v>J</v>
      </c>
      <c r="E1741" s="10" t="s">
        <v>24</v>
      </c>
      <c r="F1741" s="10" t="s">
        <v>24</v>
      </c>
      <c r="G1741" s="10">
        <v>1</v>
      </c>
      <c r="H1741" s="11" t="str">
        <f t="shared" si="136"/>
        <v>_6AY</v>
      </c>
      <c r="I1741" s="10" t="s">
        <v>23</v>
      </c>
      <c r="J1741" s="10" t="s">
        <v>24</v>
      </c>
      <c r="K1741" s="10" t="s">
        <v>37</v>
      </c>
      <c r="L1741" s="10" t="s">
        <v>24</v>
      </c>
      <c r="M1741" s="10" t="s">
        <v>24</v>
      </c>
      <c r="N1741" s="10" t="s">
        <v>24</v>
      </c>
      <c r="O1741" s="10" t="s">
        <v>24</v>
      </c>
      <c r="P1741" s="11" t="str">
        <f t="shared" si="137"/>
        <v>_NotUsing</v>
      </c>
      <c r="Q1741" s="10" t="s">
        <v>24</v>
      </c>
      <c r="R1741" s="10" t="s">
        <v>24</v>
      </c>
      <c r="S1741" s="10" t="s">
        <v>27</v>
      </c>
      <c r="T1741" s="11" t="str" cm="1">
        <f t="array" ref="T1741">_xlfn.IFS(S1741="Month-to-month","_MM",S1741="One year","_OY",S1741="Two year","_TY")</f>
        <v>_MM</v>
      </c>
      <c r="U1741" s="10" t="s">
        <v>23</v>
      </c>
      <c r="V1741" s="10" t="s">
        <v>28</v>
      </c>
      <c r="W1741" s="10">
        <v>69.900000000000006</v>
      </c>
      <c r="X1741" s="10">
        <v>69.900000000000006</v>
      </c>
      <c r="Y1741" s="10" t="s">
        <v>23</v>
      </c>
      <c r="Z1741" s="11">
        <f t="shared" si="138"/>
        <v>1</v>
      </c>
      <c r="AA1741" s="11" t="str">
        <f t="shared" si="139"/>
        <v>J_6AY_NotUsing_MM</v>
      </c>
    </row>
    <row r="1742" spans="1:27">
      <c r="A1742" s="10" t="s">
        <v>1777</v>
      </c>
      <c r="B1742" s="10" t="s">
        <v>30</v>
      </c>
      <c r="C1742" s="10">
        <v>0</v>
      </c>
      <c r="D1742" s="11" t="str">
        <f t="shared" si="135"/>
        <v>J</v>
      </c>
      <c r="E1742" s="10" t="s">
        <v>23</v>
      </c>
      <c r="F1742" s="10" t="s">
        <v>23</v>
      </c>
      <c r="G1742" s="10">
        <v>40</v>
      </c>
      <c r="H1742" s="11" t="str">
        <f t="shared" si="136"/>
        <v>_16AY+</v>
      </c>
      <c r="I1742" s="10" t="s">
        <v>23</v>
      </c>
      <c r="J1742" s="10" t="s">
        <v>24</v>
      </c>
      <c r="K1742" s="10" t="s">
        <v>24</v>
      </c>
      <c r="L1742" s="10" t="s">
        <v>46</v>
      </c>
      <c r="M1742" s="10" t="s">
        <v>46</v>
      </c>
      <c r="N1742" s="10" t="s">
        <v>46</v>
      </c>
      <c r="O1742" s="10" t="s">
        <v>46</v>
      </c>
      <c r="P1742" s="11" t="str">
        <f t="shared" si="137"/>
        <v>_NotUsing</v>
      </c>
      <c r="Q1742" s="10" t="s">
        <v>46</v>
      </c>
      <c r="R1742" s="10" t="s">
        <v>46</v>
      </c>
      <c r="S1742" s="10" t="s">
        <v>27</v>
      </c>
      <c r="T1742" s="11" t="str" cm="1">
        <f t="array" ref="T1742">_xlfn.IFS(S1742="Month-to-month","_MM",S1742="One year","_OY",S1742="Two year","_TY")</f>
        <v>_MM</v>
      </c>
      <c r="U1742" s="10" t="s">
        <v>23</v>
      </c>
      <c r="V1742" s="10" t="s">
        <v>35</v>
      </c>
      <c r="W1742" s="10">
        <v>20.399999999999999</v>
      </c>
      <c r="X1742" s="10">
        <v>745.3</v>
      </c>
      <c r="Y1742" s="10" t="s">
        <v>24</v>
      </c>
      <c r="Z1742" s="11">
        <f t="shared" si="138"/>
        <v>0</v>
      </c>
      <c r="AA1742" s="11" t="str">
        <f t="shared" si="139"/>
        <v>J_16AY+_NotUsing_MM</v>
      </c>
    </row>
    <row r="1743" spans="1:27">
      <c r="A1743" s="10" t="s">
        <v>1778</v>
      </c>
      <c r="B1743" s="10" t="s">
        <v>30</v>
      </c>
      <c r="C1743" s="10">
        <v>0</v>
      </c>
      <c r="D1743" s="11" t="str">
        <f t="shared" si="135"/>
        <v>J</v>
      </c>
      <c r="E1743" s="10" t="s">
        <v>24</v>
      </c>
      <c r="F1743" s="10" t="s">
        <v>24</v>
      </c>
      <c r="G1743" s="10">
        <v>16</v>
      </c>
      <c r="H1743" s="11" t="str">
        <f t="shared" si="136"/>
        <v>_16AY</v>
      </c>
      <c r="I1743" s="10" t="s">
        <v>23</v>
      </c>
      <c r="J1743" s="10" t="s">
        <v>23</v>
      </c>
      <c r="K1743" s="10" t="s">
        <v>26</v>
      </c>
      <c r="L1743" s="10" t="s">
        <v>24</v>
      </c>
      <c r="M1743" s="10" t="s">
        <v>23</v>
      </c>
      <c r="N1743" s="10" t="s">
        <v>23</v>
      </c>
      <c r="O1743" s="10" t="s">
        <v>24</v>
      </c>
      <c r="P1743" s="11" t="str">
        <f t="shared" si="137"/>
        <v>_Using</v>
      </c>
      <c r="Q1743" s="10" t="s">
        <v>24</v>
      </c>
      <c r="R1743" s="10" t="s">
        <v>23</v>
      </c>
      <c r="S1743" s="10" t="s">
        <v>27</v>
      </c>
      <c r="T1743" s="11" t="str" cm="1">
        <f t="array" ref="T1743">_xlfn.IFS(S1743="Month-to-month","_MM",S1743="One year","_OY",S1743="Two year","_TY")</f>
        <v>_MM</v>
      </c>
      <c r="U1743" s="10" t="s">
        <v>23</v>
      </c>
      <c r="V1743" s="10" t="s">
        <v>35</v>
      </c>
      <c r="W1743" s="10">
        <v>71.400000000000006</v>
      </c>
      <c r="X1743" s="10">
        <v>1212.0999999999999</v>
      </c>
      <c r="Y1743" s="10" t="s">
        <v>24</v>
      </c>
      <c r="Z1743" s="11">
        <f t="shared" si="138"/>
        <v>0</v>
      </c>
      <c r="AA1743" s="11" t="str">
        <f t="shared" si="139"/>
        <v>J_16AY_Using_MM</v>
      </c>
    </row>
    <row r="1744" spans="1:27">
      <c r="A1744" s="10" t="s">
        <v>1779</v>
      </c>
      <c r="B1744" s="10" t="s">
        <v>22</v>
      </c>
      <c r="C1744" s="10">
        <v>0</v>
      </c>
      <c r="D1744" s="11" t="str">
        <f t="shared" si="135"/>
        <v>J</v>
      </c>
      <c r="E1744" s="10" t="s">
        <v>24</v>
      </c>
      <c r="F1744" s="10" t="s">
        <v>24</v>
      </c>
      <c r="G1744" s="10">
        <v>2</v>
      </c>
      <c r="H1744" s="11" t="str">
        <f t="shared" si="136"/>
        <v>_6AY</v>
      </c>
      <c r="I1744" s="10" t="s">
        <v>23</v>
      </c>
      <c r="J1744" s="10" t="s">
        <v>24</v>
      </c>
      <c r="K1744" s="10" t="s">
        <v>37</v>
      </c>
      <c r="L1744" s="10" t="s">
        <v>24</v>
      </c>
      <c r="M1744" s="10" t="s">
        <v>23</v>
      </c>
      <c r="N1744" s="10" t="s">
        <v>24</v>
      </c>
      <c r="O1744" s="10" t="s">
        <v>24</v>
      </c>
      <c r="P1744" s="11" t="str">
        <f t="shared" si="137"/>
        <v>_Using</v>
      </c>
      <c r="Q1744" s="10" t="s">
        <v>23</v>
      </c>
      <c r="R1744" s="10" t="s">
        <v>24</v>
      </c>
      <c r="S1744" s="10" t="s">
        <v>27</v>
      </c>
      <c r="T1744" s="11" t="str" cm="1">
        <f t="array" ref="T1744">_xlfn.IFS(S1744="Month-to-month","_MM",S1744="One year","_OY",S1744="Two year","_TY")</f>
        <v>_MM</v>
      </c>
      <c r="U1744" s="10" t="s">
        <v>23</v>
      </c>
      <c r="V1744" s="10" t="s">
        <v>35</v>
      </c>
      <c r="W1744" s="10">
        <v>87.15</v>
      </c>
      <c r="X1744" s="10">
        <v>183.75</v>
      </c>
      <c r="Y1744" s="10" t="s">
        <v>23</v>
      </c>
      <c r="Z1744" s="11">
        <f t="shared" si="138"/>
        <v>1</v>
      </c>
      <c r="AA1744" s="11" t="str">
        <f t="shared" si="139"/>
        <v>J_6AY_Using_MM</v>
      </c>
    </row>
    <row r="1745" spans="1:27">
      <c r="A1745" s="10" t="s">
        <v>1780</v>
      </c>
      <c r="B1745" s="10" t="s">
        <v>30</v>
      </c>
      <c r="C1745" s="10">
        <v>0</v>
      </c>
      <c r="D1745" s="11" t="str">
        <f t="shared" si="135"/>
        <v>J</v>
      </c>
      <c r="E1745" s="10" t="s">
        <v>23</v>
      </c>
      <c r="F1745" s="10" t="s">
        <v>24</v>
      </c>
      <c r="G1745" s="10">
        <v>67</v>
      </c>
      <c r="H1745" s="11" t="str">
        <f t="shared" si="136"/>
        <v>_16AY+</v>
      </c>
      <c r="I1745" s="10" t="s">
        <v>23</v>
      </c>
      <c r="J1745" s="10" t="s">
        <v>23</v>
      </c>
      <c r="K1745" s="10" t="s">
        <v>24</v>
      </c>
      <c r="L1745" s="10" t="s">
        <v>46</v>
      </c>
      <c r="M1745" s="10" t="s">
        <v>46</v>
      </c>
      <c r="N1745" s="10" t="s">
        <v>46</v>
      </c>
      <c r="O1745" s="10" t="s">
        <v>46</v>
      </c>
      <c r="P1745" s="11" t="str">
        <f t="shared" si="137"/>
        <v>_NotUsing</v>
      </c>
      <c r="Q1745" s="10" t="s">
        <v>46</v>
      </c>
      <c r="R1745" s="10" t="s">
        <v>46</v>
      </c>
      <c r="S1745" s="10" t="s">
        <v>47</v>
      </c>
      <c r="T1745" s="11" t="str" cm="1">
        <f t="array" ref="T1745">_xlfn.IFS(S1745="Month-to-month","_MM",S1745="One year","_OY",S1745="Two year","_TY")</f>
        <v>_TY</v>
      </c>
      <c r="U1745" s="10" t="s">
        <v>24</v>
      </c>
      <c r="V1745" s="10" t="s">
        <v>40</v>
      </c>
      <c r="W1745" s="10">
        <v>24.85</v>
      </c>
      <c r="X1745" s="10">
        <v>1583.5</v>
      </c>
      <c r="Y1745" s="10" t="s">
        <v>24</v>
      </c>
      <c r="Z1745" s="11">
        <f t="shared" si="138"/>
        <v>0</v>
      </c>
      <c r="AA1745" s="11" t="str">
        <f t="shared" si="139"/>
        <v>J_16AY+_NotUsing_TY</v>
      </c>
    </row>
    <row r="1746" spans="1:27">
      <c r="A1746" s="10" t="s">
        <v>1781</v>
      </c>
      <c r="B1746" s="10" t="s">
        <v>22</v>
      </c>
      <c r="C1746" s="10">
        <v>0</v>
      </c>
      <c r="D1746" s="11" t="str">
        <f t="shared" si="135"/>
        <v>J</v>
      </c>
      <c r="E1746" s="10" t="s">
        <v>23</v>
      </c>
      <c r="F1746" s="10" t="s">
        <v>24</v>
      </c>
      <c r="G1746" s="10">
        <v>41</v>
      </c>
      <c r="H1746" s="11" t="str">
        <f t="shared" si="136"/>
        <v>_16AY+</v>
      </c>
      <c r="I1746" s="10" t="s">
        <v>23</v>
      </c>
      <c r="J1746" s="10" t="s">
        <v>24</v>
      </c>
      <c r="K1746" s="10" t="s">
        <v>37</v>
      </c>
      <c r="L1746" s="10" t="s">
        <v>23</v>
      </c>
      <c r="M1746" s="10" t="s">
        <v>23</v>
      </c>
      <c r="N1746" s="10" t="s">
        <v>23</v>
      </c>
      <c r="O1746" s="10" t="s">
        <v>24</v>
      </c>
      <c r="P1746" s="11" t="str">
        <f t="shared" si="137"/>
        <v>_Using</v>
      </c>
      <c r="Q1746" s="10" t="s">
        <v>23</v>
      </c>
      <c r="R1746" s="10" t="s">
        <v>23</v>
      </c>
      <c r="S1746" s="10" t="s">
        <v>31</v>
      </c>
      <c r="T1746" s="11" t="str" cm="1">
        <f t="array" ref="T1746">_xlfn.IFS(S1746="Month-to-month","_MM",S1746="One year","_OY",S1746="Two year","_TY")</f>
        <v>_OY</v>
      </c>
      <c r="U1746" s="10" t="s">
        <v>23</v>
      </c>
      <c r="V1746" s="10" t="s">
        <v>35</v>
      </c>
      <c r="W1746" s="10">
        <v>104.45</v>
      </c>
      <c r="X1746" s="10">
        <v>4162.05</v>
      </c>
      <c r="Y1746" s="10" t="s">
        <v>24</v>
      </c>
      <c r="Z1746" s="11">
        <f t="shared" si="138"/>
        <v>0</v>
      </c>
      <c r="AA1746" s="11" t="str">
        <f t="shared" si="139"/>
        <v>J_16AY+_Using_OY</v>
      </c>
    </row>
    <row r="1747" spans="1:27">
      <c r="A1747" s="10" t="s">
        <v>1782</v>
      </c>
      <c r="B1747" s="10" t="s">
        <v>22</v>
      </c>
      <c r="C1747" s="10">
        <v>0</v>
      </c>
      <c r="D1747" s="11" t="str">
        <f t="shared" si="135"/>
        <v>J</v>
      </c>
      <c r="E1747" s="10" t="s">
        <v>23</v>
      </c>
      <c r="F1747" s="10" t="s">
        <v>23</v>
      </c>
      <c r="G1747" s="10">
        <v>56</v>
      </c>
      <c r="H1747" s="11" t="str">
        <f t="shared" si="136"/>
        <v>_16AY+</v>
      </c>
      <c r="I1747" s="10" t="s">
        <v>23</v>
      </c>
      <c r="J1747" s="10" t="s">
        <v>24</v>
      </c>
      <c r="K1747" s="10" t="s">
        <v>24</v>
      </c>
      <c r="L1747" s="10" t="s">
        <v>46</v>
      </c>
      <c r="M1747" s="10" t="s">
        <v>46</v>
      </c>
      <c r="N1747" s="10" t="s">
        <v>46</v>
      </c>
      <c r="O1747" s="10" t="s">
        <v>46</v>
      </c>
      <c r="P1747" s="11" t="str">
        <f t="shared" si="137"/>
        <v>_NotUsing</v>
      </c>
      <c r="Q1747" s="10" t="s">
        <v>46</v>
      </c>
      <c r="R1747" s="10" t="s">
        <v>46</v>
      </c>
      <c r="S1747" s="10" t="s">
        <v>47</v>
      </c>
      <c r="T1747" s="11" t="str" cm="1">
        <f t="array" ref="T1747">_xlfn.IFS(S1747="Month-to-month","_MM",S1747="One year","_OY",S1747="Two year","_TY")</f>
        <v>_TY</v>
      </c>
      <c r="U1747" s="10" t="s">
        <v>23</v>
      </c>
      <c r="V1747" s="10" t="s">
        <v>40</v>
      </c>
      <c r="W1747" s="10">
        <v>19.8</v>
      </c>
      <c r="X1747" s="10">
        <v>1119.9000000000001</v>
      </c>
      <c r="Y1747" s="10" t="s">
        <v>24</v>
      </c>
      <c r="Z1747" s="11">
        <f t="shared" si="138"/>
        <v>0</v>
      </c>
      <c r="AA1747" s="11" t="str">
        <f t="shared" si="139"/>
        <v>J_16AY+_NotUsing_TY</v>
      </c>
    </row>
    <row r="1748" spans="1:27">
      <c r="A1748" s="10" t="s">
        <v>1783</v>
      </c>
      <c r="B1748" s="10" t="s">
        <v>22</v>
      </c>
      <c r="C1748" s="10">
        <v>0</v>
      </c>
      <c r="D1748" s="11" t="str">
        <f t="shared" si="135"/>
        <v>J</v>
      </c>
      <c r="E1748" s="10" t="s">
        <v>24</v>
      </c>
      <c r="F1748" s="10" t="s">
        <v>24</v>
      </c>
      <c r="G1748" s="10">
        <v>72</v>
      </c>
      <c r="H1748" s="11" t="str">
        <f t="shared" si="136"/>
        <v>_16AY+</v>
      </c>
      <c r="I1748" s="10" t="s">
        <v>23</v>
      </c>
      <c r="J1748" s="10" t="s">
        <v>23</v>
      </c>
      <c r="K1748" s="10" t="s">
        <v>37</v>
      </c>
      <c r="L1748" s="10" t="s">
        <v>23</v>
      </c>
      <c r="M1748" s="10" t="s">
        <v>23</v>
      </c>
      <c r="N1748" s="10" t="s">
        <v>23</v>
      </c>
      <c r="O1748" s="10" t="s">
        <v>23</v>
      </c>
      <c r="P1748" s="11" t="str">
        <f t="shared" si="137"/>
        <v>_Using</v>
      </c>
      <c r="Q1748" s="10" t="s">
        <v>23</v>
      </c>
      <c r="R1748" s="10" t="s">
        <v>23</v>
      </c>
      <c r="S1748" s="10" t="s">
        <v>47</v>
      </c>
      <c r="T1748" s="11" t="str" cm="1">
        <f t="array" ref="T1748">_xlfn.IFS(S1748="Month-to-month","_MM",S1748="One year","_OY",S1748="Two year","_TY")</f>
        <v>_TY</v>
      </c>
      <c r="U1748" s="10" t="s">
        <v>23</v>
      </c>
      <c r="V1748" s="10" t="s">
        <v>35</v>
      </c>
      <c r="W1748" s="10">
        <v>116.45</v>
      </c>
      <c r="X1748" s="10">
        <v>8013.55</v>
      </c>
      <c r="Y1748" s="10" t="s">
        <v>24</v>
      </c>
      <c r="Z1748" s="11">
        <f t="shared" si="138"/>
        <v>0</v>
      </c>
      <c r="AA1748" s="11" t="str">
        <f t="shared" si="139"/>
        <v>J_16AY+_Using_TY</v>
      </c>
    </row>
    <row r="1749" spans="1:27">
      <c r="A1749" s="10" t="s">
        <v>1784</v>
      </c>
      <c r="B1749" s="10" t="s">
        <v>22</v>
      </c>
      <c r="C1749" s="10">
        <v>0</v>
      </c>
      <c r="D1749" s="11" t="str">
        <f t="shared" si="135"/>
        <v>J</v>
      </c>
      <c r="E1749" s="10" t="s">
        <v>23</v>
      </c>
      <c r="F1749" s="10" t="s">
        <v>23</v>
      </c>
      <c r="G1749" s="10">
        <v>3</v>
      </c>
      <c r="H1749" s="11" t="str">
        <f t="shared" si="136"/>
        <v>_6AY</v>
      </c>
      <c r="I1749" s="10" t="s">
        <v>23</v>
      </c>
      <c r="J1749" s="10" t="s">
        <v>23</v>
      </c>
      <c r="K1749" s="10" t="s">
        <v>37</v>
      </c>
      <c r="L1749" s="10" t="s">
        <v>24</v>
      </c>
      <c r="M1749" s="10" t="s">
        <v>24</v>
      </c>
      <c r="N1749" s="10" t="s">
        <v>24</v>
      </c>
      <c r="O1749" s="10" t="s">
        <v>24</v>
      </c>
      <c r="P1749" s="11" t="str">
        <f t="shared" si="137"/>
        <v>_NotUsing</v>
      </c>
      <c r="Q1749" s="10" t="s">
        <v>24</v>
      </c>
      <c r="R1749" s="10" t="s">
        <v>23</v>
      </c>
      <c r="S1749" s="10" t="s">
        <v>27</v>
      </c>
      <c r="T1749" s="11" t="str" cm="1">
        <f t="array" ref="T1749">_xlfn.IFS(S1749="Month-to-month","_MM",S1749="One year","_OY",S1749="Two year","_TY")</f>
        <v>_MM</v>
      </c>
      <c r="U1749" s="10" t="s">
        <v>23</v>
      </c>
      <c r="V1749" s="10" t="s">
        <v>35</v>
      </c>
      <c r="W1749" s="10">
        <v>84.75</v>
      </c>
      <c r="X1749" s="10">
        <v>264.85000000000002</v>
      </c>
      <c r="Y1749" s="10" t="s">
        <v>23</v>
      </c>
      <c r="Z1749" s="11">
        <f t="shared" si="138"/>
        <v>1</v>
      </c>
      <c r="AA1749" s="11" t="str">
        <f t="shared" si="139"/>
        <v>J_6AY_NotUsing_MM</v>
      </c>
    </row>
    <row r="1750" spans="1:27">
      <c r="A1750" s="10" t="s">
        <v>1785</v>
      </c>
      <c r="B1750" s="10" t="s">
        <v>22</v>
      </c>
      <c r="C1750" s="10">
        <v>0</v>
      </c>
      <c r="D1750" s="11" t="str">
        <f t="shared" si="135"/>
        <v>J</v>
      </c>
      <c r="E1750" s="10" t="s">
        <v>23</v>
      </c>
      <c r="F1750" s="10" t="s">
        <v>24</v>
      </c>
      <c r="G1750" s="10">
        <v>54</v>
      </c>
      <c r="H1750" s="11" t="str">
        <f t="shared" si="136"/>
        <v>_16AY+</v>
      </c>
      <c r="I1750" s="10" t="s">
        <v>23</v>
      </c>
      <c r="J1750" s="10" t="s">
        <v>24</v>
      </c>
      <c r="K1750" s="10" t="s">
        <v>24</v>
      </c>
      <c r="L1750" s="10" t="s">
        <v>46</v>
      </c>
      <c r="M1750" s="10" t="s">
        <v>46</v>
      </c>
      <c r="N1750" s="10" t="s">
        <v>46</v>
      </c>
      <c r="O1750" s="10" t="s">
        <v>46</v>
      </c>
      <c r="P1750" s="11" t="str">
        <f t="shared" si="137"/>
        <v>_NotUsing</v>
      </c>
      <c r="Q1750" s="10" t="s">
        <v>46</v>
      </c>
      <c r="R1750" s="10" t="s">
        <v>46</v>
      </c>
      <c r="S1750" s="10" t="s">
        <v>47</v>
      </c>
      <c r="T1750" s="11" t="str" cm="1">
        <f t="array" ref="T1750">_xlfn.IFS(S1750="Month-to-month","_MM",S1750="One year","_OY",S1750="Two year","_TY")</f>
        <v>_TY</v>
      </c>
      <c r="U1750" s="10" t="s">
        <v>24</v>
      </c>
      <c r="V1750" s="10" t="s">
        <v>40</v>
      </c>
      <c r="W1750" s="10">
        <v>20.05</v>
      </c>
      <c r="X1750" s="10">
        <v>1102.4000000000001</v>
      </c>
      <c r="Y1750" s="10" t="s">
        <v>24</v>
      </c>
      <c r="Z1750" s="11">
        <f t="shared" si="138"/>
        <v>0</v>
      </c>
      <c r="AA1750" s="11" t="str">
        <f t="shared" si="139"/>
        <v>J_16AY+_NotUsing_TY</v>
      </c>
    </row>
    <row r="1751" spans="1:27">
      <c r="A1751" s="10" t="s">
        <v>1786</v>
      </c>
      <c r="B1751" s="10" t="s">
        <v>30</v>
      </c>
      <c r="C1751" s="10">
        <v>1</v>
      </c>
      <c r="D1751" s="11" t="str">
        <f t="shared" si="135"/>
        <v>S</v>
      </c>
      <c r="E1751" s="10" t="s">
        <v>24</v>
      </c>
      <c r="F1751" s="10" t="s">
        <v>24</v>
      </c>
      <c r="G1751" s="10">
        <v>52</v>
      </c>
      <c r="H1751" s="11" t="str">
        <f t="shared" si="136"/>
        <v>_16AY+</v>
      </c>
      <c r="I1751" s="10" t="s">
        <v>23</v>
      </c>
      <c r="J1751" s="10" t="s">
        <v>23</v>
      </c>
      <c r="K1751" s="10" t="s">
        <v>37</v>
      </c>
      <c r="L1751" s="10" t="s">
        <v>24</v>
      </c>
      <c r="M1751" s="10" t="s">
        <v>23</v>
      </c>
      <c r="N1751" s="10" t="s">
        <v>23</v>
      </c>
      <c r="O1751" s="10" t="s">
        <v>23</v>
      </c>
      <c r="P1751" s="11" t="str">
        <f t="shared" si="137"/>
        <v>_Using</v>
      </c>
      <c r="Q1751" s="10" t="s">
        <v>23</v>
      </c>
      <c r="R1751" s="10" t="s">
        <v>23</v>
      </c>
      <c r="S1751" s="10" t="s">
        <v>27</v>
      </c>
      <c r="T1751" s="11" t="str" cm="1">
        <f t="array" ref="T1751">_xlfn.IFS(S1751="Month-to-month","_MM",S1751="One year","_OY",S1751="Two year","_TY")</f>
        <v>_MM</v>
      </c>
      <c r="U1751" s="10" t="s">
        <v>23</v>
      </c>
      <c r="V1751" s="10" t="s">
        <v>28</v>
      </c>
      <c r="W1751" s="10">
        <v>110.75</v>
      </c>
      <c r="X1751" s="10">
        <v>5832</v>
      </c>
      <c r="Y1751" s="10" t="s">
        <v>24</v>
      </c>
      <c r="Z1751" s="11">
        <f t="shared" si="138"/>
        <v>0</v>
      </c>
      <c r="AA1751" s="11" t="str">
        <f t="shared" si="139"/>
        <v>S_16AY+_Using_MM</v>
      </c>
    </row>
    <row r="1752" spans="1:27">
      <c r="A1752" s="10" t="s">
        <v>1787</v>
      </c>
      <c r="B1752" s="10" t="s">
        <v>22</v>
      </c>
      <c r="C1752" s="10">
        <v>0</v>
      </c>
      <c r="D1752" s="11" t="str">
        <f t="shared" si="135"/>
        <v>J</v>
      </c>
      <c r="E1752" s="10" t="s">
        <v>24</v>
      </c>
      <c r="F1752" s="10" t="s">
        <v>24</v>
      </c>
      <c r="G1752" s="10">
        <v>50</v>
      </c>
      <c r="H1752" s="11" t="str">
        <f t="shared" si="136"/>
        <v>_16AY+</v>
      </c>
      <c r="I1752" s="10" t="s">
        <v>23</v>
      </c>
      <c r="J1752" s="10" t="s">
        <v>24</v>
      </c>
      <c r="K1752" s="10" t="s">
        <v>37</v>
      </c>
      <c r="L1752" s="10" t="s">
        <v>24</v>
      </c>
      <c r="M1752" s="10" t="s">
        <v>24</v>
      </c>
      <c r="N1752" s="10" t="s">
        <v>23</v>
      </c>
      <c r="O1752" s="10" t="s">
        <v>23</v>
      </c>
      <c r="P1752" s="11" t="str">
        <f t="shared" si="137"/>
        <v>_Using</v>
      </c>
      <c r="Q1752" s="10" t="s">
        <v>24</v>
      </c>
      <c r="R1752" s="10" t="s">
        <v>23</v>
      </c>
      <c r="S1752" s="10" t="s">
        <v>47</v>
      </c>
      <c r="T1752" s="11" t="str" cm="1">
        <f t="array" ref="T1752">_xlfn.IFS(S1752="Month-to-month","_MM",S1752="One year","_OY",S1752="Two year","_TY")</f>
        <v>_TY</v>
      </c>
      <c r="U1752" s="10" t="s">
        <v>23</v>
      </c>
      <c r="V1752" s="10" t="s">
        <v>35</v>
      </c>
      <c r="W1752" s="10">
        <v>89.7</v>
      </c>
      <c r="X1752" s="10">
        <v>4304.5</v>
      </c>
      <c r="Y1752" s="10" t="s">
        <v>24</v>
      </c>
      <c r="Z1752" s="11">
        <f t="shared" si="138"/>
        <v>0</v>
      </c>
      <c r="AA1752" s="11" t="str">
        <f t="shared" si="139"/>
        <v>J_16AY+_Using_TY</v>
      </c>
    </row>
    <row r="1753" spans="1:27">
      <c r="A1753" s="10" t="s">
        <v>1788</v>
      </c>
      <c r="B1753" s="10" t="s">
        <v>30</v>
      </c>
      <c r="C1753" s="10">
        <v>0</v>
      </c>
      <c r="D1753" s="11" t="str">
        <f t="shared" si="135"/>
        <v>J</v>
      </c>
      <c r="E1753" s="10" t="s">
        <v>24</v>
      </c>
      <c r="F1753" s="10" t="s">
        <v>24</v>
      </c>
      <c r="G1753" s="10">
        <v>14</v>
      </c>
      <c r="H1753" s="11" t="str">
        <f t="shared" si="136"/>
        <v>_16AY</v>
      </c>
      <c r="I1753" s="10" t="s">
        <v>23</v>
      </c>
      <c r="J1753" s="10" t="s">
        <v>23</v>
      </c>
      <c r="K1753" s="10" t="s">
        <v>37</v>
      </c>
      <c r="L1753" s="10" t="s">
        <v>24</v>
      </c>
      <c r="M1753" s="10" t="s">
        <v>24</v>
      </c>
      <c r="N1753" s="10" t="s">
        <v>24</v>
      </c>
      <c r="O1753" s="10" t="s">
        <v>23</v>
      </c>
      <c r="P1753" s="11" t="str">
        <f t="shared" si="137"/>
        <v>_Using</v>
      </c>
      <c r="Q1753" s="10" t="s">
        <v>23</v>
      </c>
      <c r="R1753" s="10" t="s">
        <v>24</v>
      </c>
      <c r="S1753" s="10" t="s">
        <v>27</v>
      </c>
      <c r="T1753" s="11" t="str" cm="1">
        <f t="array" ref="T1753">_xlfn.IFS(S1753="Month-to-month","_MM",S1753="One year","_OY",S1753="Two year","_TY")</f>
        <v>_MM</v>
      </c>
      <c r="U1753" s="10" t="s">
        <v>23</v>
      </c>
      <c r="V1753" s="10" t="s">
        <v>28</v>
      </c>
      <c r="W1753" s="10">
        <v>89.95</v>
      </c>
      <c r="X1753" s="10">
        <v>1178.4000000000001</v>
      </c>
      <c r="Y1753" s="10" t="s">
        <v>23</v>
      </c>
      <c r="Z1753" s="11">
        <f t="shared" si="138"/>
        <v>1</v>
      </c>
      <c r="AA1753" s="11" t="str">
        <f t="shared" si="139"/>
        <v>J_16AY_Using_MM</v>
      </c>
    </row>
    <row r="1754" spans="1:27">
      <c r="A1754" s="10" t="s">
        <v>1789</v>
      </c>
      <c r="B1754" s="10" t="s">
        <v>30</v>
      </c>
      <c r="C1754" s="10">
        <v>0</v>
      </c>
      <c r="D1754" s="11" t="str">
        <f t="shared" si="135"/>
        <v>J</v>
      </c>
      <c r="E1754" s="10" t="s">
        <v>23</v>
      </c>
      <c r="F1754" s="10" t="s">
        <v>24</v>
      </c>
      <c r="G1754" s="10">
        <v>27</v>
      </c>
      <c r="H1754" s="11" t="str">
        <f t="shared" si="136"/>
        <v>_16AY+</v>
      </c>
      <c r="I1754" s="10" t="s">
        <v>23</v>
      </c>
      <c r="J1754" s="10" t="s">
        <v>24</v>
      </c>
      <c r="K1754" s="10" t="s">
        <v>26</v>
      </c>
      <c r="L1754" s="10" t="s">
        <v>23</v>
      </c>
      <c r="M1754" s="10" t="s">
        <v>24</v>
      </c>
      <c r="N1754" s="10" t="s">
        <v>24</v>
      </c>
      <c r="O1754" s="10" t="s">
        <v>24</v>
      </c>
      <c r="P1754" s="11" t="str">
        <f t="shared" si="137"/>
        <v>_Using</v>
      </c>
      <c r="Q1754" s="10" t="s">
        <v>24</v>
      </c>
      <c r="R1754" s="10" t="s">
        <v>24</v>
      </c>
      <c r="S1754" s="10" t="s">
        <v>31</v>
      </c>
      <c r="T1754" s="11" t="str" cm="1">
        <f t="array" ref="T1754">_xlfn.IFS(S1754="Month-to-month","_MM",S1754="One year","_OY",S1754="Two year","_TY")</f>
        <v>_OY</v>
      </c>
      <c r="U1754" s="10" t="s">
        <v>24</v>
      </c>
      <c r="V1754" s="10" t="s">
        <v>40</v>
      </c>
      <c r="W1754" s="10">
        <v>48.7</v>
      </c>
      <c r="X1754" s="10">
        <v>1421.75</v>
      </c>
      <c r="Y1754" s="10" t="s">
        <v>24</v>
      </c>
      <c r="Z1754" s="11">
        <f t="shared" si="138"/>
        <v>0</v>
      </c>
      <c r="AA1754" s="11" t="str">
        <f t="shared" si="139"/>
        <v>J_16AY+_Using_OY</v>
      </c>
    </row>
    <row r="1755" spans="1:27">
      <c r="A1755" s="10" t="s">
        <v>1790</v>
      </c>
      <c r="B1755" s="10" t="s">
        <v>22</v>
      </c>
      <c r="C1755" s="10">
        <v>1</v>
      </c>
      <c r="D1755" s="11" t="str">
        <f t="shared" si="135"/>
        <v>S</v>
      </c>
      <c r="E1755" s="10" t="s">
        <v>23</v>
      </c>
      <c r="F1755" s="10" t="s">
        <v>24</v>
      </c>
      <c r="G1755" s="10">
        <v>72</v>
      </c>
      <c r="H1755" s="11" t="str">
        <f t="shared" si="136"/>
        <v>_16AY+</v>
      </c>
      <c r="I1755" s="10" t="s">
        <v>23</v>
      </c>
      <c r="J1755" s="10" t="s">
        <v>23</v>
      </c>
      <c r="K1755" s="10" t="s">
        <v>37</v>
      </c>
      <c r="L1755" s="10" t="s">
        <v>23</v>
      </c>
      <c r="M1755" s="10" t="s">
        <v>23</v>
      </c>
      <c r="N1755" s="10" t="s">
        <v>23</v>
      </c>
      <c r="O1755" s="10" t="s">
        <v>23</v>
      </c>
      <c r="P1755" s="11" t="str">
        <f t="shared" si="137"/>
        <v>_Using</v>
      </c>
      <c r="Q1755" s="10" t="s">
        <v>24</v>
      </c>
      <c r="R1755" s="10" t="s">
        <v>24</v>
      </c>
      <c r="S1755" s="10" t="s">
        <v>47</v>
      </c>
      <c r="T1755" s="11" t="str" cm="1">
        <f t="array" ref="T1755">_xlfn.IFS(S1755="Month-to-month","_MM",S1755="One year","_OY",S1755="Two year","_TY")</f>
        <v>_TY</v>
      </c>
      <c r="U1755" s="10" t="s">
        <v>23</v>
      </c>
      <c r="V1755" s="10" t="s">
        <v>35</v>
      </c>
      <c r="W1755" s="10">
        <v>96.6</v>
      </c>
      <c r="X1755" s="10">
        <v>6827.5</v>
      </c>
      <c r="Y1755" s="10" t="s">
        <v>24</v>
      </c>
      <c r="Z1755" s="11">
        <f t="shared" si="138"/>
        <v>0</v>
      </c>
      <c r="AA1755" s="11" t="str">
        <f t="shared" si="139"/>
        <v>S_16AY+_Using_TY</v>
      </c>
    </row>
    <row r="1756" spans="1:27">
      <c r="A1756" s="10" t="s">
        <v>1791</v>
      </c>
      <c r="B1756" s="10" t="s">
        <v>30</v>
      </c>
      <c r="C1756" s="10">
        <v>0</v>
      </c>
      <c r="D1756" s="11" t="str">
        <f t="shared" si="135"/>
        <v>J</v>
      </c>
      <c r="E1756" s="10" t="s">
        <v>24</v>
      </c>
      <c r="F1756" s="10" t="s">
        <v>24</v>
      </c>
      <c r="G1756" s="10">
        <v>62</v>
      </c>
      <c r="H1756" s="11" t="str">
        <f t="shared" si="136"/>
        <v>_16AY+</v>
      </c>
      <c r="I1756" s="10" t="s">
        <v>23</v>
      </c>
      <c r="J1756" s="10" t="s">
        <v>24</v>
      </c>
      <c r="K1756" s="10" t="s">
        <v>26</v>
      </c>
      <c r="L1756" s="10" t="s">
        <v>23</v>
      </c>
      <c r="M1756" s="10" t="s">
        <v>23</v>
      </c>
      <c r="N1756" s="10" t="s">
        <v>24</v>
      </c>
      <c r="O1756" s="10" t="s">
        <v>24</v>
      </c>
      <c r="P1756" s="11" t="str">
        <f t="shared" si="137"/>
        <v>_Using</v>
      </c>
      <c r="Q1756" s="10" t="s">
        <v>23</v>
      </c>
      <c r="R1756" s="10" t="s">
        <v>23</v>
      </c>
      <c r="S1756" s="10" t="s">
        <v>31</v>
      </c>
      <c r="T1756" s="11" t="str" cm="1">
        <f t="array" ref="T1756">_xlfn.IFS(S1756="Month-to-month","_MM",S1756="One year","_OY",S1756="Two year","_TY")</f>
        <v>_OY</v>
      </c>
      <c r="U1756" s="10" t="s">
        <v>23</v>
      </c>
      <c r="V1756" s="10" t="s">
        <v>40</v>
      </c>
      <c r="W1756" s="10">
        <v>74.3</v>
      </c>
      <c r="X1756" s="10">
        <v>4698.05</v>
      </c>
      <c r="Y1756" s="10" t="s">
        <v>24</v>
      </c>
      <c r="Z1756" s="11">
        <f t="shared" si="138"/>
        <v>0</v>
      </c>
      <c r="AA1756" s="11" t="str">
        <f t="shared" si="139"/>
        <v>J_16AY+_Using_OY</v>
      </c>
    </row>
    <row r="1757" spans="1:27">
      <c r="A1757" s="10" t="s">
        <v>1792</v>
      </c>
      <c r="B1757" s="10" t="s">
        <v>22</v>
      </c>
      <c r="C1757" s="10">
        <v>0</v>
      </c>
      <c r="D1757" s="11" t="str">
        <f t="shared" si="135"/>
        <v>J</v>
      </c>
      <c r="E1757" s="10" t="s">
        <v>24</v>
      </c>
      <c r="F1757" s="10" t="s">
        <v>24</v>
      </c>
      <c r="G1757" s="10">
        <v>12</v>
      </c>
      <c r="H1757" s="11" t="str">
        <f t="shared" si="136"/>
        <v>_16AY</v>
      </c>
      <c r="I1757" s="10" t="s">
        <v>23</v>
      </c>
      <c r="J1757" s="10" t="s">
        <v>24</v>
      </c>
      <c r="K1757" s="10" t="s">
        <v>26</v>
      </c>
      <c r="L1757" s="10" t="s">
        <v>24</v>
      </c>
      <c r="M1757" s="10" t="s">
        <v>23</v>
      </c>
      <c r="N1757" s="10" t="s">
        <v>24</v>
      </c>
      <c r="O1757" s="10" t="s">
        <v>23</v>
      </c>
      <c r="P1757" s="11" t="str">
        <f t="shared" si="137"/>
        <v>_Using</v>
      </c>
      <c r="Q1757" s="10" t="s">
        <v>24</v>
      </c>
      <c r="R1757" s="10" t="s">
        <v>24</v>
      </c>
      <c r="S1757" s="10" t="s">
        <v>27</v>
      </c>
      <c r="T1757" s="11" t="str" cm="1">
        <f t="array" ref="T1757">_xlfn.IFS(S1757="Month-to-month","_MM",S1757="One year","_OY",S1757="Two year","_TY")</f>
        <v>_MM</v>
      </c>
      <c r="U1757" s="10" t="s">
        <v>23</v>
      </c>
      <c r="V1757" s="10" t="s">
        <v>28</v>
      </c>
      <c r="W1757" s="10">
        <v>54.3</v>
      </c>
      <c r="X1757" s="10">
        <v>654.5</v>
      </c>
      <c r="Y1757" s="10" t="s">
        <v>24</v>
      </c>
      <c r="Z1757" s="11">
        <f t="shared" si="138"/>
        <v>0</v>
      </c>
      <c r="AA1757" s="11" t="str">
        <f t="shared" si="139"/>
        <v>J_16AY_Using_MM</v>
      </c>
    </row>
    <row r="1758" spans="1:27">
      <c r="A1758" s="10" t="s">
        <v>1793</v>
      </c>
      <c r="B1758" s="10" t="s">
        <v>22</v>
      </c>
      <c r="C1758" s="10">
        <v>1</v>
      </c>
      <c r="D1758" s="11" t="str">
        <f t="shared" si="135"/>
        <v>S</v>
      </c>
      <c r="E1758" s="10" t="s">
        <v>24</v>
      </c>
      <c r="F1758" s="10" t="s">
        <v>24</v>
      </c>
      <c r="G1758" s="10">
        <v>44</v>
      </c>
      <c r="H1758" s="11" t="str">
        <f t="shared" si="136"/>
        <v>_16AY+</v>
      </c>
      <c r="I1758" s="10" t="s">
        <v>23</v>
      </c>
      <c r="J1758" s="10" t="s">
        <v>24</v>
      </c>
      <c r="K1758" s="10" t="s">
        <v>26</v>
      </c>
      <c r="L1758" s="10" t="s">
        <v>24</v>
      </c>
      <c r="M1758" s="10" t="s">
        <v>24</v>
      </c>
      <c r="N1758" s="10" t="s">
        <v>23</v>
      </c>
      <c r="O1758" s="10" t="s">
        <v>23</v>
      </c>
      <c r="P1758" s="11" t="str">
        <f t="shared" si="137"/>
        <v>_Using</v>
      </c>
      <c r="Q1758" s="10" t="s">
        <v>23</v>
      </c>
      <c r="R1758" s="10" t="s">
        <v>23</v>
      </c>
      <c r="S1758" s="10" t="s">
        <v>31</v>
      </c>
      <c r="T1758" s="11" t="str" cm="1">
        <f t="array" ref="T1758">_xlfn.IFS(S1758="Month-to-month","_MM",S1758="One year","_OY",S1758="Two year","_TY")</f>
        <v>_OY</v>
      </c>
      <c r="U1758" s="10" t="s">
        <v>24</v>
      </c>
      <c r="V1758" s="10" t="s">
        <v>35</v>
      </c>
      <c r="W1758" s="10">
        <v>74.849999999999994</v>
      </c>
      <c r="X1758" s="10">
        <v>3268.05</v>
      </c>
      <c r="Y1758" s="10" t="s">
        <v>24</v>
      </c>
      <c r="Z1758" s="11">
        <f t="shared" si="138"/>
        <v>0</v>
      </c>
      <c r="AA1758" s="11" t="str">
        <f t="shared" si="139"/>
        <v>S_16AY+_Using_OY</v>
      </c>
    </row>
    <row r="1759" spans="1:27">
      <c r="A1759" s="10" t="s">
        <v>1794</v>
      </c>
      <c r="B1759" s="10" t="s">
        <v>30</v>
      </c>
      <c r="C1759" s="10">
        <v>0</v>
      </c>
      <c r="D1759" s="11" t="str">
        <f t="shared" si="135"/>
        <v>J</v>
      </c>
      <c r="E1759" s="10" t="s">
        <v>23</v>
      </c>
      <c r="F1759" s="10" t="s">
        <v>23</v>
      </c>
      <c r="G1759" s="10">
        <v>54</v>
      </c>
      <c r="H1759" s="11" t="str">
        <f t="shared" si="136"/>
        <v>_16AY+</v>
      </c>
      <c r="I1759" s="10" t="s">
        <v>23</v>
      </c>
      <c r="J1759" s="10" t="s">
        <v>24</v>
      </c>
      <c r="K1759" s="10" t="s">
        <v>37</v>
      </c>
      <c r="L1759" s="10" t="s">
        <v>24</v>
      </c>
      <c r="M1759" s="10" t="s">
        <v>23</v>
      </c>
      <c r="N1759" s="10" t="s">
        <v>24</v>
      </c>
      <c r="O1759" s="10" t="s">
        <v>23</v>
      </c>
      <c r="P1759" s="11" t="str">
        <f t="shared" si="137"/>
        <v>_Using</v>
      </c>
      <c r="Q1759" s="10" t="s">
        <v>24</v>
      </c>
      <c r="R1759" s="10" t="s">
        <v>24</v>
      </c>
      <c r="S1759" s="10" t="s">
        <v>47</v>
      </c>
      <c r="T1759" s="11" t="str" cm="1">
        <f t="array" ref="T1759">_xlfn.IFS(S1759="Month-to-month","_MM",S1759="One year","_OY",S1759="Two year","_TY")</f>
        <v>_TY</v>
      </c>
      <c r="U1759" s="10" t="s">
        <v>23</v>
      </c>
      <c r="V1759" s="10" t="s">
        <v>35</v>
      </c>
      <c r="W1759" s="10">
        <v>79.95</v>
      </c>
      <c r="X1759" s="10">
        <v>4362.05</v>
      </c>
      <c r="Y1759" s="10" t="s">
        <v>24</v>
      </c>
      <c r="Z1759" s="11">
        <f t="shared" si="138"/>
        <v>0</v>
      </c>
      <c r="AA1759" s="11" t="str">
        <f t="shared" si="139"/>
        <v>J_16AY+_Using_TY</v>
      </c>
    </row>
    <row r="1760" spans="1:27">
      <c r="A1760" s="10" t="s">
        <v>1795</v>
      </c>
      <c r="B1760" s="10" t="s">
        <v>22</v>
      </c>
      <c r="C1760" s="10">
        <v>0</v>
      </c>
      <c r="D1760" s="11" t="str">
        <f t="shared" si="135"/>
        <v>J</v>
      </c>
      <c r="E1760" s="10" t="s">
        <v>24</v>
      </c>
      <c r="F1760" s="10" t="s">
        <v>24</v>
      </c>
      <c r="G1760" s="10">
        <v>68</v>
      </c>
      <c r="H1760" s="11" t="str">
        <f t="shared" si="136"/>
        <v>_16AY+</v>
      </c>
      <c r="I1760" s="10" t="s">
        <v>23</v>
      </c>
      <c r="J1760" s="10" t="s">
        <v>24</v>
      </c>
      <c r="K1760" s="10" t="s">
        <v>24</v>
      </c>
      <c r="L1760" s="10" t="s">
        <v>46</v>
      </c>
      <c r="M1760" s="10" t="s">
        <v>46</v>
      </c>
      <c r="N1760" s="10" t="s">
        <v>46</v>
      </c>
      <c r="O1760" s="10" t="s">
        <v>46</v>
      </c>
      <c r="P1760" s="11" t="str">
        <f t="shared" si="137"/>
        <v>_NotUsing</v>
      </c>
      <c r="Q1760" s="10" t="s">
        <v>46</v>
      </c>
      <c r="R1760" s="10" t="s">
        <v>46</v>
      </c>
      <c r="S1760" s="10" t="s">
        <v>47</v>
      </c>
      <c r="T1760" s="11" t="str" cm="1">
        <f t="array" ref="T1760">_xlfn.IFS(S1760="Month-to-month","_MM",S1760="One year","_OY",S1760="Two year","_TY")</f>
        <v>_TY</v>
      </c>
      <c r="U1760" s="10" t="s">
        <v>24</v>
      </c>
      <c r="V1760" s="10" t="s">
        <v>35</v>
      </c>
      <c r="W1760" s="10">
        <v>20.05</v>
      </c>
      <c r="X1760" s="10">
        <v>1386.9</v>
      </c>
      <c r="Y1760" s="10" t="s">
        <v>24</v>
      </c>
      <c r="Z1760" s="11">
        <f t="shared" si="138"/>
        <v>0</v>
      </c>
      <c r="AA1760" s="11" t="str">
        <f t="shared" si="139"/>
        <v>J_16AY+_NotUsing_TY</v>
      </c>
    </row>
    <row r="1761" spans="1:27">
      <c r="A1761" s="10" t="s">
        <v>1796</v>
      </c>
      <c r="B1761" s="10" t="s">
        <v>30</v>
      </c>
      <c r="C1761" s="10">
        <v>0</v>
      </c>
      <c r="D1761" s="11" t="str">
        <f t="shared" si="135"/>
        <v>J</v>
      </c>
      <c r="E1761" s="10" t="s">
        <v>24</v>
      </c>
      <c r="F1761" s="10" t="s">
        <v>24</v>
      </c>
      <c r="G1761" s="10">
        <v>20</v>
      </c>
      <c r="H1761" s="11" t="str">
        <f t="shared" si="136"/>
        <v>_16AY+</v>
      </c>
      <c r="I1761" s="10" t="s">
        <v>23</v>
      </c>
      <c r="J1761" s="10" t="s">
        <v>24</v>
      </c>
      <c r="K1761" s="10" t="s">
        <v>24</v>
      </c>
      <c r="L1761" s="10" t="s">
        <v>46</v>
      </c>
      <c r="M1761" s="10" t="s">
        <v>46</v>
      </c>
      <c r="N1761" s="10" t="s">
        <v>46</v>
      </c>
      <c r="O1761" s="10" t="s">
        <v>46</v>
      </c>
      <c r="P1761" s="11" t="str">
        <f t="shared" si="137"/>
        <v>_NotUsing</v>
      </c>
      <c r="Q1761" s="10" t="s">
        <v>46</v>
      </c>
      <c r="R1761" s="10" t="s">
        <v>46</v>
      </c>
      <c r="S1761" s="10" t="s">
        <v>27</v>
      </c>
      <c r="T1761" s="11" t="str" cm="1">
        <f t="array" ref="T1761">_xlfn.IFS(S1761="Month-to-month","_MM",S1761="One year","_OY",S1761="Two year","_TY")</f>
        <v>_MM</v>
      </c>
      <c r="U1761" s="10" t="s">
        <v>24</v>
      </c>
      <c r="V1761" s="10" t="s">
        <v>32</v>
      </c>
      <c r="W1761" s="10">
        <v>19.399999999999999</v>
      </c>
      <c r="X1761" s="10">
        <v>415.4</v>
      </c>
      <c r="Y1761" s="10" t="s">
        <v>24</v>
      </c>
      <c r="Z1761" s="11">
        <f t="shared" si="138"/>
        <v>0</v>
      </c>
      <c r="AA1761" s="11" t="str">
        <f t="shared" si="139"/>
        <v>J_16AY+_NotUsing_MM</v>
      </c>
    </row>
    <row r="1762" spans="1:27">
      <c r="A1762" s="10" t="s">
        <v>1797</v>
      </c>
      <c r="B1762" s="10" t="s">
        <v>30</v>
      </c>
      <c r="C1762" s="10">
        <v>0</v>
      </c>
      <c r="D1762" s="11" t="str">
        <f t="shared" si="135"/>
        <v>J</v>
      </c>
      <c r="E1762" s="10" t="s">
        <v>23</v>
      </c>
      <c r="F1762" s="10" t="s">
        <v>23</v>
      </c>
      <c r="G1762" s="10">
        <v>50</v>
      </c>
      <c r="H1762" s="11" t="str">
        <f t="shared" si="136"/>
        <v>_16AY+</v>
      </c>
      <c r="I1762" s="10" t="s">
        <v>23</v>
      </c>
      <c r="J1762" s="10" t="s">
        <v>23</v>
      </c>
      <c r="K1762" s="10" t="s">
        <v>26</v>
      </c>
      <c r="L1762" s="10" t="s">
        <v>24</v>
      </c>
      <c r="M1762" s="10" t="s">
        <v>24</v>
      </c>
      <c r="N1762" s="10" t="s">
        <v>23</v>
      </c>
      <c r="O1762" s="10" t="s">
        <v>24</v>
      </c>
      <c r="P1762" s="11" t="str">
        <f t="shared" si="137"/>
        <v>_Using</v>
      </c>
      <c r="Q1762" s="10" t="s">
        <v>24</v>
      </c>
      <c r="R1762" s="10" t="s">
        <v>24</v>
      </c>
      <c r="S1762" s="10" t="s">
        <v>31</v>
      </c>
      <c r="T1762" s="11" t="str" cm="1">
        <f t="array" ref="T1762">_xlfn.IFS(S1762="Month-to-month","_MM",S1762="One year","_OY",S1762="Two year","_TY")</f>
        <v>_OY</v>
      </c>
      <c r="U1762" s="10" t="s">
        <v>24</v>
      </c>
      <c r="V1762" s="10" t="s">
        <v>35</v>
      </c>
      <c r="W1762" s="10">
        <v>54.9</v>
      </c>
      <c r="X1762" s="10">
        <v>2614.1</v>
      </c>
      <c r="Y1762" s="10" t="s">
        <v>24</v>
      </c>
      <c r="Z1762" s="11">
        <f t="shared" si="138"/>
        <v>0</v>
      </c>
      <c r="AA1762" s="11" t="str">
        <f t="shared" si="139"/>
        <v>J_16AY+_Using_OY</v>
      </c>
    </row>
    <row r="1763" spans="1:27">
      <c r="A1763" s="10" t="s">
        <v>1798</v>
      </c>
      <c r="B1763" s="10" t="s">
        <v>30</v>
      </c>
      <c r="C1763" s="10">
        <v>0</v>
      </c>
      <c r="D1763" s="11" t="str">
        <f t="shared" si="135"/>
        <v>J</v>
      </c>
      <c r="E1763" s="10" t="s">
        <v>24</v>
      </c>
      <c r="F1763" s="10" t="s">
        <v>24</v>
      </c>
      <c r="G1763" s="10">
        <v>58</v>
      </c>
      <c r="H1763" s="11" t="str">
        <f t="shared" si="136"/>
        <v>_16AY+</v>
      </c>
      <c r="I1763" s="10" t="s">
        <v>23</v>
      </c>
      <c r="J1763" s="10" t="s">
        <v>23</v>
      </c>
      <c r="K1763" s="10" t="s">
        <v>24</v>
      </c>
      <c r="L1763" s="10" t="s">
        <v>46</v>
      </c>
      <c r="M1763" s="10" t="s">
        <v>46</v>
      </c>
      <c r="N1763" s="10" t="s">
        <v>46</v>
      </c>
      <c r="O1763" s="10" t="s">
        <v>46</v>
      </c>
      <c r="P1763" s="11" t="str">
        <f t="shared" si="137"/>
        <v>_NotUsing</v>
      </c>
      <c r="Q1763" s="10" t="s">
        <v>46</v>
      </c>
      <c r="R1763" s="10" t="s">
        <v>46</v>
      </c>
      <c r="S1763" s="10" t="s">
        <v>47</v>
      </c>
      <c r="T1763" s="11" t="str" cm="1">
        <f t="array" ref="T1763">_xlfn.IFS(S1763="Month-to-month","_MM",S1763="One year","_OY",S1763="Two year","_TY")</f>
        <v>_TY</v>
      </c>
      <c r="U1763" s="10" t="s">
        <v>23</v>
      </c>
      <c r="V1763" s="10" t="s">
        <v>40</v>
      </c>
      <c r="W1763" s="10">
        <v>24.45</v>
      </c>
      <c r="X1763" s="10">
        <v>1513.6</v>
      </c>
      <c r="Y1763" s="10" t="s">
        <v>24</v>
      </c>
      <c r="Z1763" s="11">
        <f t="shared" si="138"/>
        <v>0</v>
      </c>
      <c r="AA1763" s="11" t="str">
        <f t="shared" si="139"/>
        <v>J_16AY+_NotUsing_TY</v>
      </c>
    </row>
    <row r="1764" spans="1:27">
      <c r="A1764" s="10" t="s">
        <v>1799</v>
      </c>
      <c r="B1764" s="10" t="s">
        <v>30</v>
      </c>
      <c r="C1764" s="10">
        <v>0</v>
      </c>
      <c r="D1764" s="11" t="str">
        <f t="shared" si="135"/>
        <v>J</v>
      </c>
      <c r="E1764" s="10" t="s">
        <v>23</v>
      </c>
      <c r="F1764" s="10" t="s">
        <v>23</v>
      </c>
      <c r="G1764" s="10">
        <v>35</v>
      </c>
      <c r="H1764" s="11" t="str">
        <f t="shared" si="136"/>
        <v>_16AY+</v>
      </c>
      <c r="I1764" s="10" t="s">
        <v>23</v>
      </c>
      <c r="J1764" s="10" t="s">
        <v>23</v>
      </c>
      <c r="K1764" s="10" t="s">
        <v>37</v>
      </c>
      <c r="L1764" s="10" t="s">
        <v>24</v>
      </c>
      <c r="M1764" s="10" t="s">
        <v>23</v>
      </c>
      <c r="N1764" s="10" t="s">
        <v>24</v>
      </c>
      <c r="O1764" s="10" t="s">
        <v>24</v>
      </c>
      <c r="P1764" s="11" t="str">
        <f t="shared" si="137"/>
        <v>_Using</v>
      </c>
      <c r="Q1764" s="10" t="s">
        <v>23</v>
      </c>
      <c r="R1764" s="10" t="s">
        <v>24</v>
      </c>
      <c r="S1764" s="10" t="s">
        <v>27</v>
      </c>
      <c r="T1764" s="11" t="str" cm="1">
        <f t="array" ref="T1764">_xlfn.IFS(S1764="Month-to-month","_MM",S1764="One year","_OY",S1764="Two year","_TY")</f>
        <v>_MM</v>
      </c>
      <c r="U1764" s="10" t="s">
        <v>23</v>
      </c>
      <c r="V1764" s="10" t="s">
        <v>35</v>
      </c>
      <c r="W1764" s="10">
        <v>89.65</v>
      </c>
      <c r="X1764" s="10">
        <v>3161.6</v>
      </c>
      <c r="Y1764" s="10" t="s">
        <v>24</v>
      </c>
      <c r="Z1764" s="11">
        <f t="shared" si="138"/>
        <v>0</v>
      </c>
      <c r="AA1764" s="11" t="str">
        <f t="shared" si="139"/>
        <v>J_16AY+_Using_MM</v>
      </c>
    </row>
    <row r="1765" spans="1:27">
      <c r="A1765" s="10" t="s">
        <v>1800</v>
      </c>
      <c r="B1765" s="10" t="s">
        <v>22</v>
      </c>
      <c r="C1765" s="10">
        <v>0</v>
      </c>
      <c r="D1765" s="11" t="str">
        <f t="shared" si="135"/>
        <v>J</v>
      </c>
      <c r="E1765" s="10" t="s">
        <v>24</v>
      </c>
      <c r="F1765" s="10" t="s">
        <v>24</v>
      </c>
      <c r="G1765" s="10">
        <v>2</v>
      </c>
      <c r="H1765" s="11" t="str">
        <f t="shared" si="136"/>
        <v>_6AY</v>
      </c>
      <c r="I1765" s="10" t="s">
        <v>23</v>
      </c>
      <c r="J1765" s="10" t="s">
        <v>24</v>
      </c>
      <c r="K1765" s="10" t="s">
        <v>26</v>
      </c>
      <c r="L1765" s="10" t="s">
        <v>24</v>
      </c>
      <c r="M1765" s="10" t="s">
        <v>24</v>
      </c>
      <c r="N1765" s="10" t="s">
        <v>24</v>
      </c>
      <c r="O1765" s="10" t="s">
        <v>24</v>
      </c>
      <c r="P1765" s="11" t="str">
        <f t="shared" si="137"/>
        <v>_NotUsing</v>
      </c>
      <c r="Q1765" s="10" t="s">
        <v>24</v>
      </c>
      <c r="R1765" s="10" t="s">
        <v>24</v>
      </c>
      <c r="S1765" s="10" t="s">
        <v>27</v>
      </c>
      <c r="T1765" s="11" t="str" cm="1">
        <f t="array" ref="T1765">_xlfn.IFS(S1765="Month-to-month","_MM",S1765="One year","_OY",S1765="Two year","_TY")</f>
        <v>_MM</v>
      </c>
      <c r="U1765" s="10" t="s">
        <v>23</v>
      </c>
      <c r="V1765" s="10" t="s">
        <v>28</v>
      </c>
      <c r="W1765" s="10">
        <v>45.4</v>
      </c>
      <c r="X1765" s="10">
        <v>80.95</v>
      </c>
      <c r="Y1765" s="10" t="s">
        <v>24</v>
      </c>
      <c r="Z1765" s="11">
        <f t="shared" si="138"/>
        <v>0</v>
      </c>
      <c r="AA1765" s="11" t="str">
        <f t="shared" si="139"/>
        <v>J_6AY_NotUsing_MM</v>
      </c>
    </row>
    <row r="1766" spans="1:27">
      <c r="A1766" s="10" t="s">
        <v>1801</v>
      </c>
      <c r="B1766" s="10" t="s">
        <v>30</v>
      </c>
      <c r="C1766" s="10">
        <v>0</v>
      </c>
      <c r="D1766" s="11" t="str">
        <f t="shared" si="135"/>
        <v>J</v>
      </c>
      <c r="E1766" s="10" t="s">
        <v>23</v>
      </c>
      <c r="F1766" s="10" t="s">
        <v>23</v>
      </c>
      <c r="G1766" s="10">
        <v>63</v>
      </c>
      <c r="H1766" s="11" t="str">
        <f t="shared" si="136"/>
        <v>_16AY+</v>
      </c>
      <c r="I1766" s="10" t="s">
        <v>23</v>
      </c>
      <c r="J1766" s="10" t="s">
        <v>23</v>
      </c>
      <c r="K1766" s="10" t="s">
        <v>26</v>
      </c>
      <c r="L1766" s="10" t="s">
        <v>23</v>
      </c>
      <c r="M1766" s="10" t="s">
        <v>24</v>
      </c>
      <c r="N1766" s="10" t="s">
        <v>23</v>
      </c>
      <c r="O1766" s="10" t="s">
        <v>23</v>
      </c>
      <c r="P1766" s="11" t="str">
        <f t="shared" si="137"/>
        <v>_Using</v>
      </c>
      <c r="Q1766" s="10" t="s">
        <v>24</v>
      </c>
      <c r="R1766" s="10" t="s">
        <v>23</v>
      </c>
      <c r="S1766" s="10" t="s">
        <v>47</v>
      </c>
      <c r="T1766" s="11" t="str" cm="1">
        <f t="array" ref="T1766">_xlfn.IFS(S1766="Month-to-month","_MM",S1766="One year","_OY",S1766="Two year","_TY")</f>
        <v>_TY</v>
      </c>
      <c r="U1766" s="10" t="s">
        <v>24</v>
      </c>
      <c r="V1766" s="10" t="s">
        <v>32</v>
      </c>
      <c r="W1766" s="10">
        <v>75.7</v>
      </c>
      <c r="X1766" s="10">
        <v>4676.7</v>
      </c>
      <c r="Y1766" s="10" t="s">
        <v>24</v>
      </c>
      <c r="Z1766" s="11">
        <f t="shared" si="138"/>
        <v>0</v>
      </c>
      <c r="AA1766" s="11" t="str">
        <f t="shared" si="139"/>
        <v>J_16AY+_Using_TY</v>
      </c>
    </row>
    <row r="1767" spans="1:27">
      <c r="A1767" s="10" t="s">
        <v>1802</v>
      </c>
      <c r="B1767" s="10" t="s">
        <v>22</v>
      </c>
      <c r="C1767" s="10">
        <v>0</v>
      </c>
      <c r="D1767" s="11" t="str">
        <f t="shared" si="135"/>
        <v>J</v>
      </c>
      <c r="E1767" s="10" t="s">
        <v>23</v>
      </c>
      <c r="F1767" s="10" t="s">
        <v>24</v>
      </c>
      <c r="G1767" s="10">
        <v>58</v>
      </c>
      <c r="H1767" s="11" t="str">
        <f t="shared" si="136"/>
        <v>_16AY+</v>
      </c>
      <c r="I1767" s="10" t="s">
        <v>23</v>
      </c>
      <c r="J1767" s="10" t="s">
        <v>23</v>
      </c>
      <c r="K1767" s="10" t="s">
        <v>37</v>
      </c>
      <c r="L1767" s="10" t="s">
        <v>23</v>
      </c>
      <c r="M1767" s="10" t="s">
        <v>23</v>
      </c>
      <c r="N1767" s="10" t="s">
        <v>23</v>
      </c>
      <c r="O1767" s="10" t="s">
        <v>24</v>
      </c>
      <c r="P1767" s="11" t="str">
        <f t="shared" si="137"/>
        <v>_Using</v>
      </c>
      <c r="Q1767" s="10" t="s">
        <v>23</v>
      </c>
      <c r="R1767" s="10" t="s">
        <v>23</v>
      </c>
      <c r="S1767" s="10" t="s">
        <v>31</v>
      </c>
      <c r="T1767" s="11" t="str" cm="1">
        <f t="array" ref="T1767">_xlfn.IFS(S1767="Month-to-month","_MM",S1767="One year","_OY",S1767="Two year","_TY")</f>
        <v>_OY</v>
      </c>
      <c r="U1767" s="10" t="s">
        <v>23</v>
      </c>
      <c r="V1767" s="10" t="s">
        <v>40</v>
      </c>
      <c r="W1767" s="10">
        <v>110.65</v>
      </c>
      <c r="X1767" s="10">
        <v>6526.65</v>
      </c>
      <c r="Y1767" s="10" t="s">
        <v>24</v>
      </c>
      <c r="Z1767" s="11">
        <f t="shared" si="138"/>
        <v>0</v>
      </c>
      <c r="AA1767" s="11" t="str">
        <f t="shared" si="139"/>
        <v>J_16AY+_Using_OY</v>
      </c>
    </row>
    <row r="1768" spans="1:27">
      <c r="A1768" s="10" t="s">
        <v>1803</v>
      </c>
      <c r="B1768" s="10" t="s">
        <v>22</v>
      </c>
      <c r="C1768" s="10">
        <v>0</v>
      </c>
      <c r="D1768" s="11" t="str">
        <f t="shared" si="135"/>
        <v>J</v>
      </c>
      <c r="E1768" s="10" t="s">
        <v>23</v>
      </c>
      <c r="F1768" s="10" t="s">
        <v>23</v>
      </c>
      <c r="G1768" s="10">
        <v>27</v>
      </c>
      <c r="H1768" s="11" t="str">
        <f t="shared" si="136"/>
        <v>_16AY+</v>
      </c>
      <c r="I1768" s="10" t="s">
        <v>23</v>
      </c>
      <c r="J1768" s="10" t="s">
        <v>24</v>
      </c>
      <c r="K1768" s="10" t="s">
        <v>24</v>
      </c>
      <c r="L1768" s="10" t="s">
        <v>46</v>
      </c>
      <c r="M1768" s="10" t="s">
        <v>46</v>
      </c>
      <c r="N1768" s="10" t="s">
        <v>46</v>
      </c>
      <c r="O1768" s="10" t="s">
        <v>46</v>
      </c>
      <c r="P1768" s="11" t="str">
        <f t="shared" si="137"/>
        <v>_NotUsing</v>
      </c>
      <c r="Q1768" s="10" t="s">
        <v>46</v>
      </c>
      <c r="R1768" s="10" t="s">
        <v>46</v>
      </c>
      <c r="S1768" s="10" t="s">
        <v>31</v>
      </c>
      <c r="T1768" s="11" t="str" cm="1">
        <f t="array" ref="T1768">_xlfn.IFS(S1768="Month-to-month","_MM",S1768="One year","_OY",S1768="Two year","_TY")</f>
        <v>_OY</v>
      </c>
      <c r="U1768" s="10" t="s">
        <v>23</v>
      </c>
      <c r="V1768" s="10" t="s">
        <v>32</v>
      </c>
      <c r="W1768" s="10">
        <v>20.55</v>
      </c>
      <c r="X1768" s="10">
        <v>583.29999999999995</v>
      </c>
      <c r="Y1768" s="10" t="s">
        <v>24</v>
      </c>
      <c r="Z1768" s="11">
        <f t="shared" si="138"/>
        <v>0</v>
      </c>
      <c r="AA1768" s="11" t="str">
        <f t="shared" si="139"/>
        <v>J_16AY+_NotUsing_OY</v>
      </c>
    </row>
    <row r="1769" spans="1:27">
      <c r="A1769" s="10" t="s">
        <v>1804</v>
      </c>
      <c r="B1769" s="10" t="s">
        <v>22</v>
      </c>
      <c r="C1769" s="10">
        <v>0</v>
      </c>
      <c r="D1769" s="11" t="str">
        <f t="shared" si="135"/>
        <v>J</v>
      </c>
      <c r="E1769" s="10" t="s">
        <v>23</v>
      </c>
      <c r="F1769" s="10" t="s">
        <v>24</v>
      </c>
      <c r="G1769" s="10">
        <v>71</v>
      </c>
      <c r="H1769" s="11" t="str">
        <f t="shared" si="136"/>
        <v>_16AY+</v>
      </c>
      <c r="I1769" s="10" t="s">
        <v>23</v>
      </c>
      <c r="J1769" s="10" t="s">
        <v>23</v>
      </c>
      <c r="K1769" s="10" t="s">
        <v>37</v>
      </c>
      <c r="L1769" s="10" t="s">
        <v>23</v>
      </c>
      <c r="M1769" s="10" t="s">
        <v>23</v>
      </c>
      <c r="N1769" s="10" t="s">
        <v>23</v>
      </c>
      <c r="O1769" s="10" t="s">
        <v>23</v>
      </c>
      <c r="P1769" s="11" t="str">
        <f t="shared" si="137"/>
        <v>_Using</v>
      </c>
      <c r="Q1769" s="10" t="s">
        <v>23</v>
      </c>
      <c r="R1769" s="10" t="s">
        <v>23</v>
      </c>
      <c r="S1769" s="10" t="s">
        <v>47</v>
      </c>
      <c r="T1769" s="11" t="str" cm="1">
        <f t="array" ref="T1769">_xlfn.IFS(S1769="Month-to-month","_MM",S1769="One year","_OY",S1769="Two year","_TY")</f>
        <v>_TY</v>
      </c>
      <c r="U1769" s="10" t="s">
        <v>23</v>
      </c>
      <c r="V1769" s="10" t="s">
        <v>40</v>
      </c>
      <c r="W1769" s="10">
        <v>115.15</v>
      </c>
      <c r="X1769" s="10">
        <v>8078.1</v>
      </c>
      <c r="Y1769" s="10" t="s">
        <v>24</v>
      </c>
      <c r="Z1769" s="11">
        <f t="shared" si="138"/>
        <v>0</v>
      </c>
      <c r="AA1769" s="11" t="str">
        <f t="shared" si="139"/>
        <v>J_16AY+_Using_TY</v>
      </c>
    </row>
    <row r="1770" spans="1:27">
      <c r="A1770" s="10" t="s">
        <v>1805</v>
      </c>
      <c r="B1770" s="10" t="s">
        <v>22</v>
      </c>
      <c r="C1770" s="10">
        <v>0</v>
      </c>
      <c r="D1770" s="11" t="str">
        <f t="shared" si="135"/>
        <v>J</v>
      </c>
      <c r="E1770" s="10" t="s">
        <v>24</v>
      </c>
      <c r="F1770" s="10" t="s">
        <v>24</v>
      </c>
      <c r="G1770" s="10">
        <v>63</v>
      </c>
      <c r="H1770" s="11" t="str">
        <f t="shared" si="136"/>
        <v>_16AY+</v>
      </c>
      <c r="I1770" s="10" t="s">
        <v>23</v>
      </c>
      <c r="J1770" s="10" t="s">
        <v>24</v>
      </c>
      <c r="K1770" s="10" t="s">
        <v>26</v>
      </c>
      <c r="L1770" s="10" t="s">
        <v>24</v>
      </c>
      <c r="M1770" s="10" t="s">
        <v>24</v>
      </c>
      <c r="N1770" s="10" t="s">
        <v>23</v>
      </c>
      <c r="O1770" s="10" t="s">
        <v>24</v>
      </c>
      <c r="P1770" s="11" t="str">
        <f t="shared" si="137"/>
        <v>_Using</v>
      </c>
      <c r="Q1770" s="10" t="s">
        <v>24</v>
      </c>
      <c r="R1770" s="10" t="s">
        <v>23</v>
      </c>
      <c r="S1770" s="10" t="s">
        <v>31</v>
      </c>
      <c r="T1770" s="11" t="str" cm="1">
        <f t="array" ref="T1770">_xlfn.IFS(S1770="Month-to-month","_MM",S1770="One year","_OY",S1770="Two year","_TY")</f>
        <v>_OY</v>
      </c>
      <c r="U1770" s="10" t="s">
        <v>24</v>
      </c>
      <c r="V1770" s="10" t="s">
        <v>40</v>
      </c>
      <c r="W1770" s="10">
        <v>58.55</v>
      </c>
      <c r="X1770" s="10">
        <v>3503.5</v>
      </c>
      <c r="Y1770" s="10" t="s">
        <v>24</v>
      </c>
      <c r="Z1770" s="11">
        <f t="shared" si="138"/>
        <v>0</v>
      </c>
      <c r="AA1770" s="11" t="str">
        <f t="shared" si="139"/>
        <v>J_16AY+_Using_OY</v>
      </c>
    </row>
    <row r="1771" spans="1:27">
      <c r="A1771" s="10" t="s">
        <v>1806</v>
      </c>
      <c r="B1771" s="10" t="s">
        <v>30</v>
      </c>
      <c r="C1771" s="10">
        <v>0</v>
      </c>
      <c r="D1771" s="11" t="str">
        <f t="shared" si="135"/>
        <v>J</v>
      </c>
      <c r="E1771" s="10" t="s">
        <v>23</v>
      </c>
      <c r="F1771" s="10" t="s">
        <v>24</v>
      </c>
      <c r="G1771" s="10">
        <v>71</v>
      </c>
      <c r="H1771" s="11" t="str">
        <f t="shared" si="136"/>
        <v>_16AY+</v>
      </c>
      <c r="I1771" s="10" t="s">
        <v>23</v>
      </c>
      <c r="J1771" s="10" t="s">
        <v>23</v>
      </c>
      <c r="K1771" s="10" t="s">
        <v>37</v>
      </c>
      <c r="L1771" s="10" t="s">
        <v>24</v>
      </c>
      <c r="M1771" s="10" t="s">
        <v>23</v>
      </c>
      <c r="N1771" s="10" t="s">
        <v>23</v>
      </c>
      <c r="O1771" s="10" t="s">
        <v>24</v>
      </c>
      <c r="P1771" s="11" t="str">
        <f t="shared" si="137"/>
        <v>_Using</v>
      </c>
      <c r="Q1771" s="10" t="s">
        <v>24</v>
      </c>
      <c r="R1771" s="10" t="s">
        <v>23</v>
      </c>
      <c r="S1771" s="10" t="s">
        <v>27</v>
      </c>
      <c r="T1771" s="11" t="str" cm="1">
        <f t="array" ref="T1771">_xlfn.IFS(S1771="Month-to-month","_MM",S1771="One year","_OY",S1771="Two year","_TY")</f>
        <v>_MM</v>
      </c>
      <c r="U1771" s="10" t="s">
        <v>23</v>
      </c>
      <c r="V1771" s="10" t="s">
        <v>35</v>
      </c>
      <c r="W1771" s="10">
        <v>93.25</v>
      </c>
      <c r="X1771" s="10">
        <v>6669.45</v>
      </c>
      <c r="Y1771" s="10" t="s">
        <v>24</v>
      </c>
      <c r="Z1771" s="11">
        <f t="shared" si="138"/>
        <v>0</v>
      </c>
      <c r="AA1771" s="11" t="str">
        <f t="shared" si="139"/>
        <v>J_16AY+_Using_MM</v>
      </c>
    </row>
    <row r="1772" spans="1:27">
      <c r="A1772" s="10" t="s">
        <v>1807</v>
      </c>
      <c r="B1772" s="10" t="s">
        <v>22</v>
      </c>
      <c r="C1772" s="10">
        <v>1</v>
      </c>
      <c r="D1772" s="11" t="str">
        <f t="shared" si="135"/>
        <v>S</v>
      </c>
      <c r="E1772" s="10" t="s">
        <v>24</v>
      </c>
      <c r="F1772" s="10" t="s">
        <v>24</v>
      </c>
      <c r="G1772" s="10">
        <v>41</v>
      </c>
      <c r="H1772" s="11" t="str">
        <f t="shared" si="136"/>
        <v>_16AY+</v>
      </c>
      <c r="I1772" s="10" t="s">
        <v>23</v>
      </c>
      <c r="J1772" s="10" t="s">
        <v>23</v>
      </c>
      <c r="K1772" s="10" t="s">
        <v>37</v>
      </c>
      <c r="L1772" s="10" t="s">
        <v>23</v>
      </c>
      <c r="M1772" s="10" t="s">
        <v>23</v>
      </c>
      <c r="N1772" s="10" t="s">
        <v>23</v>
      </c>
      <c r="O1772" s="10" t="s">
        <v>24</v>
      </c>
      <c r="P1772" s="11" t="str">
        <f t="shared" si="137"/>
        <v>_Using</v>
      </c>
      <c r="Q1772" s="10" t="s">
        <v>23</v>
      </c>
      <c r="R1772" s="10" t="s">
        <v>23</v>
      </c>
      <c r="S1772" s="10" t="s">
        <v>27</v>
      </c>
      <c r="T1772" s="11" t="str" cm="1">
        <f t="array" ref="T1772">_xlfn.IFS(S1772="Month-to-month","_MM",S1772="One year","_OY",S1772="Two year","_TY")</f>
        <v>_MM</v>
      </c>
      <c r="U1772" s="10" t="s">
        <v>23</v>
      </c>
      <c r="V1772" s="10" t="s">
        <v>28</v>
      </c>
      <c r="W1772" s="10">
        <v>113.2</v>
      </c>
      <c r="X1772" s="10">
        <v>4689.5</v>
      </c>
      <c r="Y1772" s="10" t="s">
        <v>23</v>
      </c>
      <c r="Z1772" s="11">
        <f t="shared" si="138"/>
        <v>1</v>
      </c>
      <c r="AA1772" s="11" t="str">
        <f t="shared" si="139"/>
        <v>S_16AY+_Using_MM</v>
      </c>
    </row>
    <row r="1773" spans="1:27">
      <c r="A1773" s="10" t="s">
        <v>1808</v>
      </c>
      <c r="B1773" s="10" t="s">
        <v>30</v>
      </c>
      <c r="C1773" s="10">
        <v>1</v>
      </c>
      <c r="D1773" s="11" t="str">
        <f t="shared" si="135"/>
        <v>S</v>
      </c>
      <c r="E1773" s="10" t="s">
        <v>24</v>
      </c>
      <c r="F1773" s="10" t="s">
        <v>24</v>
      </c>
      <c r="G1773" s="10">
        <v>13</v>
      </c>
      <c r="H1773" s="11" t="str">
        <f t="shared" si="136"/>
        <v>_16AY</v>
      </c>
      <c r="I1773" s="10" t="s">
        <v>23</v>
      </c>
      <c r="J1773" s="10" t="s">
        <v>24</v>
      </c>
      <c r="K1773" s="10" t="s">
        <v>37</v>
      </c>
      <c r="L1773" s="10" t="s">
        <v>24</v>
      </c>
      <c r="M1773" s="10" t="s">
        <v>24</v>
      </c>
      <c r="N1773" s="10" t="s">
        <v>24</v>
      </c>
      <c r="O1773" s="10" t="s">
        <v>24</v>
      </c>
      <c r="P1773" s="11" t="str">
        <f t="shared" si="137"/>
        <v>_NotUsing</v>
      </c>
      <c r="Q1773" s="10" t="s">
        <v>23</v>
      </c>
      <c r="R1773" s="10" t="s">
        <v>23</v>
      </c>
      <c r="S1773" s="10" t="s">
        <v>27</v>
      </c>
      <c r="T1773" s="11" t="str" cm="1">
        <f t="array" ref="T1773">_xlfn.IFS(S1773="Month-to-month","_MM",S1773="One year","_OY",S1773="Two year","_TY")</f>
        <v>_MM</v>
      </c>
      <c r="U1773" s="10" t="s">
        <v>23</v>
      </c>
      <c r="V1773" s="10" t="s">
        <v>28</v>
      </c>
      <c r="W1773" s="10">
        <v>90.5</v>
      </c>
      <c r="X1773" s="10">
        <v>1201.1500000000001</v>
      </c>
      <c r="Y1773" s="10" t="s">
        <v>23</v>
      </c>
      <c r="Z1773" s="11">
        <f t="shared" si="138"/>
        <v>1</v>
      </c>
      <c r="AA1773" s="11" t="str">
        <f t="shared" si="139"/>
        <v>S_16AY_NotUsing_MM</v>
      </c>
    </row>
    <row r="1774" spans="1:27">
      <c r="A1774" s="10" t="s">
        <v>1809</v>
      </c>
      <c r="B1774" s="10" t="s">
        <v>30</v>
      </c>
      <c r="C1774" s="10">
        <v>0</v>
      </c>
      <c r="D1774" s="11" t="str">
        <f t="shared" si="135"/>
        <v>J</v>
      </c>
      <c r="E1774" s="10" t="s">
        <v>24</v>
      </c>
      <c r="F1774" s="10" t="s">
        <v>24</v>
      </c>
      <c r="G1774" s="10">
        <v>2</v>
      </c>
      <c r="H1774" s="11" t="str">
        <f t="shared" si="136"/>
        <v>_6AY</v>
      </c>
      <c r="I1774" s="10" t="s">
        <v>23</v>
      </c>
      <c r="J1774" s="10" t="s">
        <v>24</v>
      </c>
      <c r="K1774" s="10" t="s">
        <v>37</v>
      </c>
      <c r="L1774" s="10" t="s">
        <v>24</v>
      </c>
      <c r="M1774" s="10" t="s">
        <v>24</v>
      </c>
      <c r="N1774" s="10" t="s">
        <v>24</v>
      </c>
      <c r="O1774" s="10" t="s">
        <v>24</v>
      </c>
      <c r="P1774" s="11" t="str">
        <f t="shared" si="137"/>
        <v>_NotUsing</v>
      </c>
      <c r="Q1774" s="10" t="s">
        <v>23</v>
      </c>
      <c r="R1774" s="10" t="s">
        <v>24</v>
      </c>
      <c r="S1774" s="10" t="s">
        <v>27</v>
      </c>
      <c r="T1774" s="11" t="str" cm="1">
        <f t="array" ref="T1774">_xlfn.IFS(S1774="Month-to-month","_MM",S1774="One year","_OY",S1774="Two year","_TY")</f>
        <v>_MM</v>
      </c>
      <c r="U1774" s="10" t="s">
        <v>24</v>
      </c>
      <c r="V1774" s="10" t="s">
        <v>28</v>
      </c>
      <c r="W1774" s="10">
        <v>79</v>
      </c>
      <c r="X1774" s="10">
        <v>143.65</v>
      </c>
      <c r="Y1774" s="10" t="s">
        <v>23</v>
      </c>
      <c r="Z1774" s="11">
        <f t="shared" si="138"/>
        <v>1</v>
      </c>
      <c r="AA1774" s="11" t="str">
        <f t="shared" si="139"/>
        <v>J_6AY_NotUsing_MM</v>
      </c>
    </row>
    <row r="1775" spans="1:27">
      <c r="A1775" s="10" t="s">
        <v>1810</v>
      </c>
      <c r="B1775" s="10" t="s">
        <v>22</v>
      </c>
      <c r="C1775" s="10">
        <v>0</v>
      </c>
      <c r="D1775" s="11" t="str">
        <f t="shared" si="135"/>
        <v>J</v>
      </c>
      <c r="E1775" s="10" t="s">
        <v>23</v>
      </c>
      <c r="F1775" s="10" t="s">
        <v>23</v>
      </c>
      <c r="G1775" s="10">
        <v>68</v>
      </c>
      <c r="H1775" s="11" t="str">
        <f t="shared" si="136"/>
        <v>_16AY+</v>
      </c>
      <c r="I1775" s="10" t="s">
        <v>23</v>
      </c>
      <c r="J1775" s="10" t="s">
        <v>24</v>
      </c>
      <c r="K1775" s="10" t="s">
        <v>24</v>
      </c>
      <c r="L1775" s="10" t="s">
        <v>46</v>
      </c>
      <c r="M1775" s="10" t="s">
        <v>46</v>
      </c>
      <c r="N1775" s="10" t="s">
        <v>46</v>
      </c>
      <c r="O1775" s="10" t="s">
        <v>46</v>
      </c>
      <c r="P1775" s="11" t="str">
        <f t="shared" si="137"/>
        <v>_NotUsing</v>
      </c>
      <c r="Q1775" s="10" t="s">
        <v>46</v>
      </c>
      <c r="R1775" s="10" t="s">
        <v>46</v>
      </c>
      <c r="S1775" s="10" t="s">
        <v>47</v>
      </c>
      <c r="T1775" s="11" t="str" cm="1">
        <f t="array" ref="T1775">_xlfn.IFS(S1775="Month-to-month","_MM",S1775="One year","_OY",S1775="Two year","_TY")</f>
        <v>_TY</v>
      </c>
      <c r="U1775" s="10" t="s">
        <v>23</v>
      </c>
      <c r="V1775" s="10" t="s">
        <v>35</v>
      </c>
      <c r="W1775" s="10">
        <v>19.350000000000001</v>
      </c>
      <c r="X1775" s="10">
        <v>1292.6500000000001</v>
      </c>
      <c r="Y1775" s="10" t="s">
        <v>24</v>
      </c>
      <c r="Z1775" s="11">
        <f t="shared" si="138"/>
        <v>0</v>
      </c>
      <c r="AA1775" s="11" t="str">
        <f t="shared" si="139"/>
        <v>J_16AY+_NotUsing_TY</v>
      </c>
    </row>
    <row r="1776" spans="1:27">
      <c r="A1776" s="10" t="s">
        <v>1811</v>
      </c>
      <c r="B1776" s="10" t="s">
        <v>30</v>
      </c>
      <c r="C1776" s="10">
        <v>0</v>
      </c>
      <c r="D1776" s="11" t="str">
        <f t="shared" si="135"/>
        <v>J</v>
      </c>
      <c r="E1776" s="10" t="s">
        <v>23</v>
      </c>
      <c r="F1776" s="10" t="s">
        <v>23</v>
      </c>
      <c r="G1776" s="10">
        <v>1</v>
      </c>
      <c r="H1776" s="11" t="str">
        <f t="shared" si="136"/>
        <v>_6AY</v>
      </c>
      <c r="I1776" s="10" t="s">
        <v>23</v>
      </c>
      <c r="J1776" s="10" t="s">
        <v>24</v>
      </c>
      <c r="K1776" s="10" t="s">
        <v>26</v>
      </c>
      <c r="L1776" s="10" t="s">
        <v>23</v>
      </c>
      <c r="M1776" s="10" t="s">
        <v>24</v>
      </c>
      <c r="N1776" s="10" t="s">
        <v>24</v>
      </c>
      <c r="O1776" s="10" t="s">
        <v>24</v>
      </c>
      <c r="P1776" s="11" t="str">
        <f t="shared" si="137"/>
        <v>_Using</v>
      </c>
      <c r="Q1776" s="10" t="s">
        <v>24</v>
      </c>
      <c r="R1776" s="10" t="s">
        <v>24</v>
      </c>
      <c r="S1776" s="10" t="s">
        <v>27</v>
      </c>
      <c r="T1776" s="11" t="str" cm="1">
        <f t="array" ref="T1776">_xlfn.IFS(S1776="Month-to-month","_MM",S1776="One year","_OY",S1776="Two year","_TY")</f>
        <v>_MM</v>
      </c>
      <c r="U1776" s="10" t="s">
        <v>23</v>
      </c>
      <c r="V1776" s="10" t="s">
        <v>32</v>
      </c>
      <c r="W1776" s="10">
        <v>48.75</v>
      </c>
      <c r="X1776" s="10">
        <v>48.75</v>
      </c>
      <c r="Y1776" s="10" t="s">
        <v>24</v>
      </c>
      <c r="Z1776" s="11">
        <f t="shared" si="138"/>
        <v>0</v>
      </c>
      <c r="AA1776" s="11" t="str">
        <f t="shared" si="139"/>
        <v>J_6AY_Using_MM</v>
      </c>
    </row>
    <row r="1777" spans="1:27">
      <c r="A1777" s="10" t="s">
        <v>1812</v>
      </c>
      <c r="B1777" s="10" t="s">
        <v>30</v>
      </c>
      <c r="C1777" s="10">
        <v>1</v>
      </c>
      <c r="D1777" s="11" t="str">
        <f t="shared" si="135"/>
        <v>S</v>
      </c>
      <c r="E1777" s="10" t="s">
        <v>24</v>
      </c>
      <c r="F1777" s="10" t="s">
        <v>24</v>
      </c>
      <c r="G1777" s="10">
        <v>65</v>
      </c>
      <c r="H1777" s="11" t="str">
        <f t="shared" si="136"/>
        <v>_16AY+</v>
      </c>
      <c r="I1777" s="10" t="s">
        <v>23</v>
      </c>
      <c r="J1777" s="10" t="s">
        <v>23</v>
      </c>
      <c r="K1777" s="10" t="s">
        <v>37</v>
      </c>
      <c r="L1777" s="10" t="s">
        <v>23</v>
      </c>
      <c r="M1777" s="10" t="s">
        <v>24</v>
      </c>
      <c r="N1777" s="10" t="s">
        <v>23</v>
      </c>
      <c r="O1777" s="10" t="s">
        <v>23</v>
      </c>
      <c r="P1777" s="11" t="str">
        <f t="shared" si="137"/>
        <v>_Using</v>
      </c>
      <c r="Q1777" s="10" t="s">
        <v>23</v>
      </c>
      <c r="R1777" s="10" t="s">
        <v>23</v>
      </c>
      <c r="S1777" s="10" t="s">
        <v>47</v>
      </c>
      <c r="T1777" s="11" t="str" cm="1">
        <f t="array" ref="T1777">_xlfn.IFS(S1777="Month-to-month","_MM",S1777="One year","_OY",S1777="Two year","_TY")</f>
        <v>_TY</v>
      </c>
      <c r="U1777" s="10" t="s">
        <v>23</v>
      </c>
      <c r="V1777" s="10" t="s">
        <v>28</v>
      </c>
      <c r="W1777" s="10">
        <v>109.05</v>
      </c>
      <c r="X1777" s="10">
        <v>7108.2</v>
      </c>
      <c r="Y1777" s="10" t="s">
        <v>24</v>
      </c>
      <c r="Z1777" s="11">
        <f t="shared" si="138"/>
        <v>0</v>
      </c>
      <c r="AA1777" s="11" t="str">
        <f t="shared" si="139"/>
        <v>S_16AY+_Using_TY</v>
      </c>
    </row>
    <row r="1778" spans="1:27">
      <c r="A1778" s="10" t="s">
        <v>1813</v>
      </c>
      <c r="B1778" s="10" t="s">
        <v>30</v>
      </c>
      <c r="C1778" s="10">
        <v>1</v>
      </c>
      <c r="D1778" s="11" t="str">
        <f t="shared" si="135"/>
        <v>S</v>
      </c>
      <c r="E1778" s="10" t="s">
        <v>23</v>
      </c>
      <c r="F1778" s="10" t="s">
        <v>24</v>
      </c>
      <c r="G1778" s="10">
        <v>72</v>
      </c>
      <c r="H1778" s="11" t="str">
        <f t="shared" si="136"/>
        <v>_16AY+</v>
      </c>
      <c r="I1778" s="10" t="s">
        <v>23</v>
      </c>
      <c r="J1778" s="10" t="s">
        <v>23</v>
      </c>
      <c r="K1778" s="10" t="s">
        <v>24</v>
      </c>
      <c r="L1778" s="10" t="s">
        <v>46</v>
      </c>
      <c r="M1778" s="10" t="s">
        <v>46</v>
      </c>
      <c r="N1778" s="10" t="s">
        <v>46</v>
      </c>
      <c r="O1778" s="10" t="s">
        <v>46</v>
      </c>
      <c r="P1778" s="11" t="str">
        <f t="shared" si="137"/>
        <v>_NotUsing</v>
      </c>
      <c r="Q1778" s="10" t="s">
        <v>46</v>
      </c>
      <c r="R1778" s="10" t="s">
        <v>46</v>
      </c>
      <c r="S1778" s="10" t="s">
        <v>47</v>
      </c>
      <c r="T1778" s="11" t="str" cm="1">
        <f t="array" ref="T1778">_xlfn.IFS(S1778="Month-to-month","_MM",S1778="One year","_OY",S1778="Two year","_TY")</f>
        <v>_TY</v>
      </c>
      <c r="U1778" s="10" t="s">
        <v>23</v>
      </c>
      <c r="V1778" s="10" t="s">
        <v>35</v>
      </c>
      <c r="W1778" s="10">
        <v>25</v>
      </c>
      <c r="X1778" s="10">
        <v>1802.55</v>
      </c>
      <c r="Y1778" s="10" t="s">
        <v>24</v>
      </c>
      <c r="Z1778" s="11">
        <f t="shared" si="138"/>
        <v>0</v>
      </c>
      <c r="AA1778" s="11" t="str">
        <f t="shared" si="139"/>
        <v>S_16AY+_NotUsing_TY</v>
      </c>
    </row>
    <row r="1779" spans="1:27">
      <c r="A1779" s="10" t="s">
        <v>1814</v>
      </c>
      <c r="B1779" s="10" t="s">
        <v>22</v>
      </c>
      <c r="C1779" s="10">
        <v>0</v>
      </c>
      <c r="D1779" s="11" t="str">
        <f t="shared" si="135"/>
        <v>J</v>
      </c>
      <c r="E1779" s="10" t="s">
        <v>24</v>
      </c>
      <c r="F1779" s="10" t="s">
        <v>24</v>
      </c>
      <c r="G1779" s="10">
        <v>28</v>
      </c>
      <c r="H1779" s="11" t="str">
        <f t="shared" si="136"/>
        <v>_16AY+</v>
      </c>
      <c r="I1779" s="10" t="s">
        <v>23</v>
      </c>
      <c r="J1779" s="10" t="s">
        <v>23</v>
      </c>
      <c r="K1779" s="10" t="s">
        <v>26</v>
      </c>
      <c r="L1779" s="10" t="s">
        <v>24</v>
      </c>
      <c r="M1779" s="10" t="s">
        <v>24</v>
      </c>
      <c r="N1779" s="10" t="s">
        <v>24</v>
      </c>
      <c r="O1779" s="10" t="s">
        <v>23</v>
      </c>
      <c r="P1779" s="11" t="str">
        <f t="shared" si="137"/>
        <v>_Using</v>
      </c>
      <c r="Q1779" s="10" t="s">
        <v>24</v>
      </c>
      <c r="R1779" s="10" t="s">
        <v>24</v>
      </c>
      <c r="S1779" s="10" t="s">
        <v>27</v>
      </c>
      <c r="T1779" s="11" t="str" cm="1">
        <f t="array" ref="T1779">_xlfn.IFS(S1779="Month-to-month","_MM",S1779="One year","_OY",S1779="Two year","_TY")</f>
        <v>_MM</v>
      </c>
      <c r="U1779" s="10" t="s">
        <v>23</v>
      </c>
      <c r="V1779" s="10" t="s">
        <v>40</v>
      </c>
      <c r="W1779" s="10">
        <v>54.9</v>
      </c>
      <c r="X1779" s="10">
        <v>1505.15</v>
      </c>
      <c r="Y1779" s="10" t="s">
        <v>24</v>
      </c>
      <c r="Z1779" s="11">
        <f t="shared" si="138"/>
        <v>0</v>
      </c>
      <c r="AA1779" s="11" t="str">
        <f t="shared" si="139"/>
        <v>J_16AY+_Using_MM</v>
      </c>
    </row>
    <row r="1780" spans="1:27">
      <c r="A1780" s="10" t="s">
        <v>1815</v>
      </c>
      <c r="B1780" s="10" t="s">
        <v>30</v>
      </c>
      <c r="C1780" s="10">
        <v>0</v>
      </c>
      <c r="D1780" s="11" t="str">
        <f t="shared" si="135"/>
        <v>J</v>
      </c>
      <c r="E1780" s="10" t="s">
        <v>23</v>
      </c>
      <c r="F1780" s="10" t="s">
        <v>23</v>
      </c>
      <c r="G1780" s="10">
        <v>72</v>
      </c>
      <c r="H1780" s="11" t="str">
        <f t="shared" si="136"/>
        <v>_16AY+</v>
      </c>
      <c r="I1780" s="10" t="s">
        <v>23</v>
      </c>
      <c r="J1780" s="10" t="s">
        <v>23</v>
      </c>
      <c r="K1780" s="10" t="s">
        <v>24</v>
      </c>
      <c r="L1780" s="10" t="s">
        <v>46</v>
      </c>
      <c r="M1780" s="10" t="s">
        <v>46</v>
      </c>
      <c r="N1780" s="10" t="s">
        <v>46</v>
      </c>
      <c r="O1780" s="10" t="s">
        <v>46</v>
      </c>
      <c r="P1780" s="11" t="str">
        <f t="shared" si="137"/>
        <v>_NotUsing</v>
      </c>
      <c r="Q1780" s="10" t="s">
        <v>46</v>
      </c>
      <c r="R1780" s="10" t="s">
        <v>46</v>
      </c>
      <c r="S1780" s="10" t="s">
        <v>47</v>
      </c>
      <c r="T1780" s="11" t="str" cm="1">
        <f t="array" ref="T1780">_xlfn.IFS(S1780="Month-to-month","_MM",S1780="One year","_OY",S1780="Two year","_TY")</f>
        <v>_TY</v>
      </c>
      <c r="U1780" s="10" t="s">
        <v>24</v>
      </c>
      <c r="V1780" s="10" t="s">
        <v>40</v>
      </c>
      <c r="W1780" s="10">
        <v>24.75</v>
      </c>
      <c r="X1780" s="10">
        <v>1859.1</v>
      </c>
      <c r="Y1780" s="10" t="s">
        <v>24</v>
      </c>
      <c r="Z1780" s="11">
        <f t="shared" si="138"/>
        <v>0</v>
      </c>
      <c r="AA1780" s="11" t="str">
        <f t="shared" si="139"/>
        <v>J_16AY+_NotUsing_TY</v>
      </c>
    </row>
    <row r="1781" spans="1:27">
      <c r="A1781" s="10" t="s">
        <v>1816</v>
      </c>
      <c r="B1781" s="10" t="s">
        <v>22</v>
      </c>
      <c r="C1781" s="10">
        <v>0</v>
      </c>
      <c r="D1781" s="11" t="str">
        <f t="shared" si="135"/>
        <v>J</v>
      </c>
      <c r="E1781" s="10" t="s">
        <v>24</v>
      </c>
      <c r="F1781" s="10" t="s">
        <v>24</v>
      </c>
      <c r="G1781" s="10">
        <v>2</v>
      </c>
      <c r="H1781" s="11" t="str">
        <f t="shared" si="136"/>
        <v>_6AY</v>
      </c>
      <c r="I1781" s="10" t="s">
        <v>23</v>
      </c>
      <c r="J1781" s="10" t="s">
        <v>24</v>
      </c>
      <c r="K1781" s="10" t="s">
        <v>37</v>
      </c>
      <c r="L1781" s="10" t="s">
        <v>23</v>
      </c>
      <c r="M1781" s="10" t="s">
        <v>23</v>
      </c>
      <c r="N1781" s="10" t="s">
        <v>24</v>
      </c>
      <c r="O1781" s="10" t="s">
        <v>24</v>
      </c>
      <c r="P1781" s="11" t="str">
        <f t="shared" si="137"/>
        <v>_Using</v>
      </c>
      <c r="Q1781" s="10" t="s">
        <v>23</v>
      </c>
      <c r="R1781" s="10" t="s">
        <v>24</v>
      </c>
      <c r="S1781" s="10" t="s">
        <v>27</v>
      </c>
      <c r="T1781" s="11" t="str" cm="1">
        <f t="array" ref="T1781">_xlfn.IFS(S1781="Month-to-month","_MM",S1781="One year","_OY",S1781="Two year","_TY")</f>
        <v>_MM</v>
      </c>
      <c r="U1781" s="10" t="s">
        <v>23</v>
      </c>
      <c r="V1781" s="10" t="s">
        <v>28</v>
      </c>
      <c r="W1781" s="10">
        <v>91.15</v>
      </c>
      <c r="X1781" s="10">
        <v>168.5</v>
      </c>
      <c r="Y1781" s="10" t="s">
        <v>24</v>
      </c>
      <c r="Z1781" s="11">
        <f t="shared" si="138"/>
        <v>0</v>
      </c>
      <c r="AA1781" s="11" t="str">
        <f t="shared" si="139"/>
        <v>J_6AY_Using_MM</v>
      </c>
    </row>
    <row r="1782" spans="1:27">
      <c r="A1782" s="10" t="s">
        <v>1817</v>
      </c>
      <c r="B1782" s="10" t="s">
        <v>22</v>
      </c>
      <c r="C1782" s="10">
        <v>0</v>
      </c>
      <c r="D1782" s="11" t="str">
        <f t="shared" si="135"/>
        <v>J</v>
      </c>
      <c r="E1782" s="10" t="s">
        <v>24</v>
      </c>
      <c r="F1782" s="10" t="s">
        <v>23</v>
      </c>
      <c r="G1782" s="10">
        <v>18</v>
      </c>
      <c r="H1782" s="11" t="str">
        <f t="shared" si="136"/>
        <v>_16AY+</v>
      </c>
      <c r="I1782" s="10" t="s">
        <v>23</v>
      </c>
      <c r="J1782" s="10" t="s">
        <v>24</v>
      </c>
      <c r="K1782" s="10" t="s">
        <v>24</v>
      </c>
      <c r="L1782" s="10" t="s">
        <v>46</v>
      </c>
      <c r="M1782" s="10" t="s">
        <v>46</v>
      </c>
      <c r="N1782" s="10" t="s">
        <v>46</v>
      </c>
      <c r="O1782" s="10" t="s">
        <v>46</v>
      </c>
      <c r="P1782" s="11" t="str">
        <f t="shared" si="137"/>
        <v>_NotUsing</v>
      </c>
      <c r="Q1782" s="10" t="s">
        <v>46</v>
      </c>
      <c r="R1782" s="10" t="s">
        <v>46</v>
      </c>
      <c r="S1782" s="10" t="s">
        <v>31</v>
      </c>
      <c r="T1782" s="11" t="str" cm="1">
        <f t="array" ref="T1782">_xlfn.IFS(S1782="Month-to-month","_MM",S1782="One year","_OY",S1782="Two year","_TY")</f>
        <v>_OY</v>
      </c>
      <c r="U1782" s="10" t="s">
        <v>24</v>
      </c>
      <c r="V1782" s="10" t="s">
        <v>35</v>
      </c>
      <c r="W1782" s="10">
        <v>20.149999999999999</v>
      </c>
      <c r="X1782" s="10">
        <v>390.85</v>
      </c>
      <c r="Y1782" s="10" t="s">
        <v>23</v>
      </c>
      <c r="Z1782" s="11">
        <f t="shared" si="138"/>
        <v>1</v>
      </c>
      <c r="AA1782" s="11" t="str">
        <f t="shared" si="139"/>
        <v>J_16AY+_NotUsing_OY</v>
      </c>
    </row>
    <row r="1783" spans="1:27">
      <c r="A1783" s="10" t="s">
        <v>1818</v>
      </c>
      <c r="B1783" s="10" t="s">
        <v>30</v>
      </c>
      <c r="C1783" s="10">
        <v>1</v>
      </c>
      <c r="D1783" s="11" t="str">
        <f t="shared" si="135"/>
        <v>S</v>
      </c>
      <c r="E1783" s="10" t="s">
        <v>23</v>
      </c>
      <c r="F1783" s="10" t="s">
        <v>24</v>
      </c>
      <c r="G1783" s="10">
        <v>60</v>
      </c>
      <c r="H1783" s="11" t="str">
        <f t="shared" si="136"/>
        <v>_16AY+</v>
      </c>
      <c r="I1783" s="10" t="s">
        <v>23</v>
      </c>
      <c r="J1783" s="10" t="s">
        <v>23</v>
      </c>
      <c r="K1783" s="10" t="s">
        <v>37</v>
      </c>
      <c r="L1783" s="10" t="s">
        <v>24</v>
      </c>
      <c r="M1783" s="10" t="s">
        <v>23</v>
      </c>
      <c r="N1783" s="10" t="s">
        <v>23</v>
      </c>
      <c r="O1783" s="10" t="s">
        <v>24</v>
      </c>
      <c r="P1783" s="11" t="str">
        <f t="shared" si="137"/>
        <v>_Using</v>
      </c>
      <c r="Q1783" s="10" t="s">
        <v>23</v>
      </c>
      <c r="R1783" s="10" t="s">
        <v>23</v>
      </c>
      <c r="S1783" s="10" t="s">
        <v>31</v>
      </c>
      <c r="T1783" s="11" t="str" cm="1">
        <f t="array" ref="T1783">_xlfn.IFS(S1783="Month-to-month","_MM",S1783="One year","_OY",S1783="Two year","_TY")</f>
        <v>_OY</v>
      </c>
      <c r="U1783" s="10" t="s">
        <v>23</v>
      </c>
      <c r="V1783" s="10" t="s">
        <v>28</v>
      </c>
      <c r="W1783" s="10">
        <v>104.35</v>
      </c>
      <c r="X1783" s="10">
        <v>6339.45</v>
      </c>
      <c r="Y1783" s="10" t="s">
        <v>24</v>
      </c>
      <c r="Z1783" s="11">
        <f t="shared" si="138"/>
        <v>0</v>
      </c>
      <c r="AA1783" s="11" t="str">
        <f t="shared" si="139"/>
        <v>S_16AY+_Using_OY</v>
      </c>
    </row>
    <row r="1784" spans="1:27">
      <c r="A1784" s="10" t="s">
        <v>1819</v>
      </c>
      <c r="B1784" s="10" t="s">
        <v>22</v>
      </c>
      <c r="C1784" s="10">
        <v>1</v>
      </c>
      <c r="D1784" s="11" t="str">
        <f t="shared" si="135"/>
        <v>S</v>
      </c>
      <c r="E1784" s="10" t="s">
        <v>24</v>
      </c>
      <c r="F1784" s="10" t="s">
        <v>24</v>
      </c>
      <c r="G1784" s="10">
        <v>26</v>
      </c>
      <c r="H1784" s="11" t="str">
        <f t="shared" si="136"/>
        <v>_16AY+</v>
      </c>
      <c r="I1784" s="10" t="s">
        <v>23</v>
      </c>
      <c r="J1784" s="10" t="s">
        <v>23</v>
      </c>
      <c r="K1784" s="10" t="s">
        <v>26</v>
      </c>
      <c r="L1784" s="10" t="s">
        <v>24</v>
      </c>
      <c r="M1784" s="10" t="s">
        <v>24</v>
      </c>
      <c r="N1784" s="10" t="s">
        <v>24</v>
      </c>
      <c r="O1784" s="10" t="s">
        <v>23</v>
      </c>
      <c r="P1784" s="11" t="str">
        <f t="shared" si="137"/>
        <v>_Using</v>
      </c>
      <c r="Q1784" s="10" t="s">
        <v>24</v>
      </c>
      <c r="R1784" s="10" t="s">
        <v>23</v>
      </c>
      <c r="S1784" s="10" t="s">
        <v>27</v>
      </c>
      <c r="T1784" s="11" t="str" cm="1">
        <f t="array" ref="T1784">_xlfn.IFS(S1784="Month-to-month","_MM",S1784="One year","_OY",S1784="Two year","_TY")</f>
        <v>_MM</v>
      </c>
      <c r="U1784" s="10" t="s">
        <v>23</v>
      </c>
      <c r="V1784" s="10" t="s">
        <v>28</v>
      </c>
      <c r="W1784" s="10">
        <v>66.05</v>
      </c>
      <c r="X1784" s="10">
        <v>1652.4</v>
      </c>
      <c r="Y1784" s="10" t="s">
        <v>24</v>
      </c>
      <c r="Z1784" s="11">
        <f t="shared" si="138"/>
        <v>0</v>
      </c>
      <c r="AA1784" s="11" t="str">
        <f t="shared" si="139"/>
        <v>S_16AY+_Using_MM</v>
      </c>
    </row>
    <row r="1785" spans="1:27">
      <c r="A1785" s="10" t="s">
        <v>1820</v>
      </c>
      <c r="B1785" s="10" t="s">
        <v>30</v>
      </c>
      <c r="C1785" s="10">
        <v>0</v>
      </c>
      <c r="D1785" s="11" t="str">
        <f t="shared" si="135"/>
        <v>J</v>
      </c>
      <c r="E1785" s="10" t="s">
        <v>24</v>
      </c>
      <c r="F1785" s="10" t="s">
        <v>23</v>
      </c>
      <c r="G1785" s="10">
        <v>1</v>
      </c>
      <c r="H1785" s="11" t="str">
        <f t="shared" si="136"/>
        <v>_6AY</v>
      </c>
      <c r="I1785" s="10" t="s">
        <v>23</v>
      </c>
      <c r="J1785" s="10" t="s">
        <v>24</v>
      </c>
      <c r="K1785" s="10" t="s">
        <v>37</v>
      </c>
      <c r="L1785" s="10" t="s">
        <v>24</v>
      </c>
      <c r="M1785" s="10" t="s">
        <v>24</v>
      </c>
      <c r="N1785" s="10" t="s">
        <v>24</v>
      </c>
      <c r="O1785" s="10" t="s">
        <v>24</v>
      </c>
      <c r="P1785" s="11" t="str">
        <f t="shared" si="137"/>
        <v>_NotUsing</v>
      </c>
      <c r="Q1785" s="10" t="s">
        <v>24</v>
      </c>
      <c r="R1785" s="10" t="s">
        <v>24</v>
      </c>
      <c r="S1785" s="10" t="s">
        <v>27</v>
      </c>
      <c r="T1785" s="11" t="str" cm="1">
        <f t="array" ref="T1785">_xlfn.IFS(S1785="Month-to-month","_MM",S1785="One year","_OY",S1785="Two year","_TY")</f>
        <v>_MM</v>
      </c>
      <c r="U1785" s="10" t="s">
        <v>23</v>
      </c>
      <c r="V1785" s="10" t="s">
        <v>28</v>
      </c>
      <c r="W1785" s="10">
        <v>71.650000000000006</v>
      </c>
      <c r="X1785" s="10">
        <v>71.650000000000006</v>
      </c>
      <c r="Y1785" s="10" t="s">
        <v>23</v>
      </c>
      <c r="Z1785" s="11">
        <f t="shared" si="138"/>
        <v>1</v>
      </c>
      <c r="AA1785" s="11" t="str">
        <f t="shared" si="139"/>
        <v>J_6AY_NotUsing_MM</v>
      </c>
    </row>
    <row r="1786" spans="1:27">
      <c r="A1786" s="10" t="s">
        <v>1821</v>
      </c>
      <c r="B1786" s="10" t="s">
        <v>22</v>
      </c>
      <c r="C1786" s="10">
        <v>0</v>
      </c>
      <c r="D1786" s="11" t="str">
        <f t="shared" si="135"/>
        <v>J</v>
      </c>
      <c r="E1786" s="10" t="s">
        <v>24</v>
      </c>
      <c r="F1786" s="10" t="s">
        <v>24</v>
      </c>
      <c r="G1786" s="10">
        <v>4</v>
      </c>
      <c r="H1786" s="11" t="str">
        <f t="shared" si="136"/>
        <v>_6AY</v>
      </c>
      <c r="I1786" s="10" t="s">
        <v>23</v>
      </c>
      <c r="J1786" s="10" t="s">
        <v>24</v>
      </c>
      <c r="K1786" s="10" t="s">
        <v>24</v>
      </c>
      <c r="L1786" s="10" t="s">
        <v>46</v>
      </c>
      <c r="M1786" s="10" t="s">
        <v>46</v>
      </c>
      <c r="N1786" s="10" t="s">
        <v>46</v>
      </c>
      <c r="O1786" s="10" t="s">
        <v>46</v>
      </c>
      <c r="P1786" s="11" t="str">
        <f t="shared" si="137"/>
        <v>_NotUsing</v>
      </c>
      <c r="Q1786" s="10" t="s">
        <v>46</v>
      </c>
      <c r="R1786" s="10" t="s">
        <v>46</v>
      </c>
      <c r="S1786" s="10" t="s">
        <v>27</v>
      </c>
      <c r="T1786" s="11" t="str" cm="1">
        <f t="array" ref="T1786">_xlfn.IFS(S1786="Month-to-month","_MM",S1786="One year","_OY",S1786="Two year","_TY")</f>
        <v>_MM</v>
      </c>
      <c r="U1786" s="10" t="s">
        <v>24</v>
      </c>
      <c r="V1786" s="10" t="s">
        <v>32</v>
      </c>
      <c r="W1786" s="10">
        <v>20.350000000000001</v>
      </c>
      <c r="X1786" s="10">
        <v>77.5</v>
      </c>
      <c r="Y1786" s="10" t="s">
        <v>23</v>
      </c>
      <c r="Z1786" s="11">
        <f t="shared" si="138"/>
        <v>1</v>
      </c>
      <c r="AA1786" s="11" t="str">
        <f t="shared" si="139"/>
        <v>J_6AY_NotUsing_MM</v>
      </c>
    </row>
    <row r="1787" spans="1:27">
      <c r="A1787" s="10" t="s">
        <v>1822</v>
      </c>
      <c r="B1787" s="10" t="s">
        <v>30</v>
      </c>
      <c r="C1787" s="10">
        <v>0</v>
      </c>
      <c r="D1787" s="11" t="str">
        <f t="shared" si="135"/>
        <v>J</v>
      </c>
      <c r="E1787" s="10" t="s">
        <v>23</v>
      </c>
      <c r="F1787" s="10" t="s">
        <v>23</v>
      </c>
      <c r="G1787" s="10">
        <v>68</v>
      </c>
      <c r="H1787" s="11" t="str">
        <f t="shared" si="136"/>
        <v>_16AY+</v>
      </c>
      <c r="I1787" s="10" t="s">
        <v>23</v>
      </c>
      <c r="J1787" s="10" t="s">
        <v>23</v>
      </c>
      <c r="K1787" s="10" t="s">
        <v>26</v>
      </c>
      <c r="L1787" s="10" t="s">
        <v>23</v>
      </c>
      <c r="M1787" s="10" t="s">
        <v>23</v>
      </c>
      <c r="N1787" s="10" t="s">
        <v>23</v>
      </c>
      <c r="O1787" s="10" t="s">
        <v>23</v>
      </c>
      <c r="P1787" s="11" t="str">
        <f t="shared" si="137"/>
        <v>_Using</v>
      </c>
      <c r="Q1787" s="10" t="s">
        <v>23</v>
      </c>
      <c r="R1787" s="10" t="s">
        <v>23</v>
      </c>
      <c r="S1787" s="10" t="s">
        <v>47</v>
      </c>
      <c r="T1787" s="11" t="str" cm="1">
        <f t="array" ref="T1787">_xlfn.IFS(S1787="Month-to-month","_MM",S1787="One year","_OY",S1787="Two year","_TY")</f>
        <v>_TY</v>
      </c>
      <c r="U1787" s="10" t="s">
        <v>23</v>
      </c>
      <c r="V1787" s="10" t="s">
        <v>40</v>
      </c>
      <c r="W1787" s="10">
        <v>92.2</v>
      </c>
      <c r="X1787" s="10">
        <v>6392.85</v>
      </c>
      <c r="Y1787" s="10" t="s">
        <v>24</v>
      </c>
      <c r="Z1787" s="11">
        <f t="shared" si="138"/>
        <v>0</v>
      </c>
      <c r="AA1787" s="11" t="str">
        <f t="shared" si="139"/>
        <v>J_16AY+_Using_TY</v>
      </c>
    </row>
    <row r="1788" spans="1:27">
      <c r="A1788" s="10" t="s">
        <v>1823</v>
      </c>
      <c r="B1788" s="10" t="s">
        <v>22</v>
      </c>
      <c r="C1788" s="10">
        <v>0</v>
      </c>
      <c r="D1788" s="11" t="str">
        <f t="shared" si="135"/>
        <v>J</v>
      </c>
      <c r="E1788" s="10" t="s">
        <v>24</v>
      </c>
      <c r="F1788" s="10" t="s">
        <v>24</v>
      </c>
      <c r="G1788" s="10">
        <v>38</v>
      </c>
      <c r="H1788" s="11" t="str">
        <f t="shared" si="136"/>
        <v>_16AY+</v>
      </c>
      <c r="I1788" s="10" t="s">
        <v>23</v>
      </c>
      <c r="J1788" s="10" t="s">
        <v>24</v>
      </c>
      <c r="K1788" s="10" t="s">
        <v>37</v>
      </c>
      <c r="L1788" s="10" t="s">
        <v>24</v>
      </c>
      <c r="M1788" s="10" t="s">
        <v>23</v>
      </c>
      <c r="N1788" s="10" t="s">
        <v>23</v>
      </c>
      <c r="O1788" s="10" t="s">
        <v>23</v>
      </c>
      <c r="P1788" s="11" t="str">
        <f t="shared" si="137"/>
        <v>_Using</v>
      </c>
      <c r="Q1788" s="10" t="s">
        <v>24</v>
      </c>
      <c r="R1788" s="10" t="s">
        <v>24</v>
      </c>
      <c r="S1788" s="10" t="s">
        <v>27</v>
      </c>
      <c r="T1788" s="11" t="str" cm="1">
        <f t="array" ref="T1788">_xlfn.IFS(S1788="Month-to-month","_MM",S1788="One year","_OY",S1788="Two year","_TY")</f>
        <v>_MM</v>
      </c>
      <c r="U1788" s="10" t="s">
        <v>23</v>
      </c>
      <c r="V1788" s="10" t="s">
        <v>40</v>
      </c>
      <c r="W1788" s="10">
        <v>84.25</v>
      </c>
      <c r="X1788" s="10">
        <v>3264.5</v>
      </c>
      <c r="Y1788" s="10" t="s">
        <v>23</v>
      </c>
      <c r="Z1788" s="11">
        <f t="shared" si="138"/>
        <v>1</v>
      </c>
      <c r="AA1788" s="11" t="str">
        <f t="shared" si="139"/>
        <v>J_16AY+_Using_MM</v>
      </c>
    </row>
    <row r="1789" spans="1:27">
      <c r="A1789" s="10" t="s">
        <v>1824</v>
      </c>
      <c r="B1789" s="10" t="s">
        <v>22</v>
      </c>
      <c r="C1789" s="10">
        <v>1</v>
      </c>
      <c r="D1789" s="11" t="str">
        <f t="shared" si="135"/>
        <v>S</v>
      </c>
      <c r="E1789" s="10" t="s">
        <v>23</v>
      </c>
      <c r="F1789" s="10" t="s">
        <v>24</v>
      </c>
      <c r="G1789" s="10">
        <v>42</v>
      </c>
      <c r="H1789" s="11" t="str">
        <f t="shared" si="136"/>
        <v>_16AY+</v>
      </c>
      <c r="I1789" s="10" t="s">
        <v>23</v>
      </c>
      <c r="J1789" s="10" t="s">
        <v>23</v>
      </c>
      <c r="K1789" s="10" t="s">
        <v>37</v>
      </c>
      <c r="L1789" s="10" t="s">
        <v>23</v>
      </c>
      <c r="M1789" s="10" t="s">
        <v>24</v>
      </c>
      <c r="N1789" s="10" t="s">
        <v>23</v>
      </c>
      <c r="O1789" s="10" t="s">
        <v>24</v>
      </c>
      <c r="P1789" s="11" t="str">
        <f t="shared" si="137"/>
        <v>_Using</v>
      </c>
      <c r="Q1789" s="10" t="s">
        <v>23</v>
      </c>
      <c r="R1789" s="10" t="s">
        <v>23</v>
      </c>
      <c r="S1789" s="10" t="s">
        <v>31</v>
      </c>
      <c r="T1789" s="11" t="str" cm="1">
        <f t="array" ref="T1789">_xlfn.IFS(S1789="Month-to-month","_MM",S1789="One year","_OY",S1789="Two year","_TY")</f>
        <v>_OY</v>
      </c>
      <c r="U1789" s="10" t="s">
        <v>23</v>
      </c>
      <c r="V1789" s="10" t="s">
        <v>35</v>
      </c>
      <c r="W1789" s="10">
        <v>105.2</v>
      </c>
      <c r="X1789" s="10">
        <v>4599.1499999999996</v>
      </c>
      <c r="Y1789" s="10" t="s">
        <v>24</v>
      </c>
      <c r="Z1789" s="11">
        <f t="shared" si="138"/>
        <v>0</v>
      </c>
      <c r="AA1789" s="11" t="str">
        <f t="shared" si="139"/>
        <v>S_16AY+_Using_OY</v>
      </c>
    </row>
    <row r="1790" spans="1:27">
      <c r="A1790" s="10" t="s">
        <v>1825</v>
      </c>
      <c r="B1790" s="10" t="s">
        <v>22</v>
      </c>
      <c r="C1790" s="10">
        <v>0</v>
      </c>
      <c r="D1790" s="11" t="str">
        <f t="shared" si="135"/>
        <v>J</v>
      </c>
      <c r="E1790" s="10" t="s">
        <v>23</v>
      </c>
      <c r="F1790" s="10" t="s">
        <v>24</v>
      </c>
      <c r="G1790" s="10">
        <v>57</v>
      </c>
      <c r="H1790" s="11" t="str">
        <f t="shared" si="136"/>
        <v>_16AY+</v>
      </c>
      <c r="I1790" s="10" t="s">
        <v>23</v>
      </c>
      <c r="J1790" s="10" t="s">
        <v>24</v>
      </c>
      <c r="K1790" s="10" t="s">
        <v>24</v>
      </c>
      <c r="L1790" s="10" t="s">
        <v>46</v>
      </c>
      <c r="M1790" s="10" t="s">
        <v>46</v>
      </c>
      <c r="N1790" s="10" t="s">
        <v>46</v>
      </c>
      <c r="O1790" s="10" t="s">
        <v>46</v>
      </c>
      <c r="P1790" s="11" t="str">
        <f t="shared" si="137"/>
        <v>_NotUsing</v>
      </c>
      <c r="Q1790" s="10" t="s">
        <v>46</v>
      </c>
      <c r="R1790" s="10" t="s">
        <v>46</v>
      </c>
      <c r="S1790" s="10" t="s">
        <v>47</v>
      </c>
      <c r="T1790" s="11" t="str" cm="1">
        <f t="array" ref="T1790">_xlfn.IFS(S1790="Month-to-month","_MM",S1790="One year","_OY",S1790="Two year","_TY")</f>
        <v>_TY</v>
      </c>
      <c r="U1790" s="10" t="s">
        <v>23</v>
      </c>
      <c r="V1790" s="10" t="s">
        <v>35</v>
      </c>
      <c r="W1790" s="10">
        <v>19.600000000000001</v>
      </c>
      <c r="X1790" s="10">
        <v>1134.25</v>
      </c>
      <c r="Y1790" s="10" t="s">
        <v>24</v>
      </c>
      <c r="Z1790" s="11">
        <f t="shared" si="138"/>
        <v>0</v>
      </c>
      <c r="AA1790" s="11" t="str">
        <f t="shared" si="139"/>
        <v>J_16AY+_NotUsing_TY</v>
      </c>
    </row>
    <row r="1791" spans="1:27">
      <c r="A1791" s="10" t="s">
        <v>1826</v>
      </c>
      <c r="B1791" s="10" t="s">
        <v>30</v>
      </c>
      <c r="C1791" s="10">
        <v>0</v>
      </c>
      <c r="D1791" s="11" t="str">
        <f t="shared" si="135"/>
        <v>J</v>
      </c>
      <c r="E1791" s="10" t="s">
        <v>23</v>
      </c>
      <c r="F1791" s="10" t="s">
        <v>24</v>
      </c>
      <c r="G1791" s="10">
        <v>54</v>
      </c>
      <c r="H1791" s="11" t="str">
        <f t="shared" si="136"/>
        <v>_16AY+</v>
      </c>
      <c r="I1791" s="10" t="s">
        <v>24</v>
      </c>
      <c r="J1791" s="10" t="s">
        <v>25</v>
      </c>
      <c r="K1791" s="10" t="s">
        <v>26</v>
      </c>
      <c r="L1791" s="10" t="s">
        <v>24</v>
      </c>
      <c r="M1791" s="10" t="s">
        <v>23</v>
      </c>
      <c r="N1791" s="10" t="s">
        <v>24</v>
      </c>
      <c r="O1791" s="10" t="s">
        <v>24</v>
      </c>
      <c r="P1791" s="11" t="str">
        <f t="shared" si="137"/>
        <v>_Using</v>
      </c>
      <c r="Q1791" s="10" t="s">
        <v>24</v>
      </c>
      <c r="R1791" s="10" t="s">
        <v>24</v>
      </c>
      <c r="S1791" s="10" t="s">
        <v>27</v>
      </c>
      <c r="T1791" s="11" t="str" cm="1">
        <f t="array" ref="T1791">_xlfn.IFS(S1791="Month-to-month","_MM",S1791="One year","_OY",S1791="Two year","_TY")</f>
        <v>_MM</v>
      </c>
      <c r="U1791" s="10" t="s">
        <v>24</v>
      </c>
      <c r="V1791" s="10" t="s">
        <v>28</v>
      </c>
      <c r="W1791" s="10">
        <v>30.4</v>
      </c>
      <c r="X1791" s="10">
        <v>1621.35</v>
      </c>
      <c r="Y1791" s="10" t="s">
        <v>24</v>
      </c>
      <c r="Z1791" s="11">
        <f t="shared" si="138"/>
        <v>0</v>
      </c>
      <c r="AA1791" s="11" t="str">
        <f t="shared" si="139"/>
        <v>J_16AY+_Using_MM</v>
      </c>
    </row>
    <row r="1792" spans="1:27">
      <c r="A1792" s="10" t="s">
        <v>1827</v>
      </c>
      <c r="B1792" s="10" t="s">
        <v>22</v>
      </c>
      <c r="C1792" s="10">
        <v>0</v>
      </c>
      <c r="D1792" s="11" t="str">
        <f t="shared" si="135"/>
        <v>J</v>
      </c>
      <c r="E1792" s="10" t="s">
        <v>24</v>
      </c>
      <c r="F1792" s="10" t="s">
        <v>24</v>
      </c>
      <c r="G1792" s="10">
        <v>12</v>
      </c>
      <c r="H1792" s="11" t="str">
        <f t="shared" si="136"/>
        <v>_16AY</v>
      </c>
      <c r="I1792" s="10" t="s">
        <v>23</v>
      </c>
      <c r="J1792" s="10" t="s">
        <v>24</v>
      </c>
      <c r="K1792" s="10" t="s">
        <v>37</v>
      </c>
      <c r="L1792" s="10" t="s">
        <v>24</v>
      </c>
      <c r="M1792" s="10" t="s">
        <v>24</v>
      </c>
      <c r="N1792" s="10" t="s">
        <v>24</v>
      </c>
      <c r="O1792" s="10" t="s">
        <v>24</v>
      </c>
      <c r="P1792" s="11" t="str">
        <f t="shared" si="137"/>
        <v>_NotUsing</v>
      </c>
      <c r="Q1792" s="10" t="s">
        <v>24</v>
      </c>
      <c r="R1792" s="10" t="s">
        <v>23</v>
      </c>
      <c r="S1792" s="10" t="s">
        <v>27</v>
      </c>
      <c r="T1792" s="11" t="str" cm="1">
        <f t="array" ref="T1792">_xlfn.IFS(S1792="Month-to-month","_MM",S1792="One year","_OY",S1792="Two year","_TY")</f>
        <v>_MM</v>
      </c>
      <c r="U1792" s="10" t="s">
        <v>24</v>
      </c>
      <c r="V1792" s="10" t="s">
        <v>35</v>
      </c>
      <c r="W1792" s="10">
        <v>78.099999999999994</v>
      </c>
      <c r="X1792" s="10">
        <v>947.3</v>
      </c>
      <c r="Y1792" s="10" t="s">
        <v>23</v>
      </c>
      <c r="Z1792" s="11">
        <f t="shared" si="138"/>
        <v>1</v>
      </c>
      <c r="AA1792" s="11" t="str">
        <f t="shared" si="139"/>
        <v>J_16AY_NotUsing_MM</v>
      </c>
    </row>
    <row r="1793" spans="1:27">
      <c r="A1793" s="10" t="s">
        <v>1828</v>
      </c>
      <c r="B1793" s="10" t="s">
        <v>22</v>
      </c>
      <c r="C1793" s="10">
        <v>0</v>
      </c>
      <c r="D1793" s="11" t="str">
        <f t="shared" si="135"/>
        <v>J</v>
      </c>
      <c r="E1793" s="10" t="s">
        <v>23</v>
      </c>
      <c r="F1793" s="10" t="s">
        <v>24</v>
      </c>
      <c r="G1793" s="10">
        <v>44</v>
      </c>
      <c r="H1793" s="11" t="str">
        <f t="shared" si="136"/>
        <v>_16AY+</v>
      </c>
      <c r="I1793" s="10" t="s">
        <v>23</v>
      </c>
      <c r="J1793" s="10" t="s">
        <v>24</v>
      </c>
      <c r="K1793" s="10" t="s">
        <v>26</v>
      </c>
      <c r="L1793" s="10" t="s">
        <v>23</v>
      </c>
      <c r="M1793" s="10" t="s">
        <v>23</v>
      </c>
      <c r="N1793" s="10" t="s">
        <v>23</v>
      </c>
      <c r="O1793" s="10" t="s">
        <v>24</v>
      </c>
      <c r="P1793" s="11" t="str">
        <f t="shared" si="137"/>
        <v>_Using</v>
      </c>
      <c r="Q1793" s="10" t="s">
        <v>24</v>
      </c>
      <c r="R1793" s="10" t="s">
        <v>24</v>
      </c>
      <c r="S1793" s="10" t="s">
        <v>31</v>
      </c>
      <c r="T1793" s="11" t="str" cm="1">
        <f t="array" ref="T1793">_xlfn.IFS(S1793="Month-to-month","_MM",S1793="One year","_OY",S1793="Two year","_TY")</f>
        <v>_OY</v>
      </c>
      <c r="U1793" s="10" t="s">
        <v>23</v>
      </c>
      <c r="V1793" s="10" t="s">
        <v>32</v>
      </c>
      <c r="W1793" s="10">
        <v>61.5</v>
      </c>
      <c r="X1793" s="10">
        <v>2722.2</v>
      </c>
      <c r="Y1793" s="10" t="s">
        <v>24</v>
      </c>
      <c r="Z1793" s="11">
        <f t="shared" si="138"/>
        <v>0</v>
      </c>
      <c r="AA1793" s="11" t="str">
        <f t="shared" si="139"/>
        <v>J_16AY+_Using_OY</v>
      </c>
    </row>
    <row r="1794" spans="1:27">
      <c r="A1794" s="10" t="s">
        <v>1829</v>
      </c>
      <c r="B1794" s="10" t="s">
        <v>30</v>
      </c>
      <c r="C1794" s="10">
        <v>0</v>
      </c>
      <c r="D1794" s="11" t="str">
        <f t="shared" si="135"/>
        <v>J</v>
      </c>
      <c r="E1794" s="10" t="s">
        <v>23</v>
      </c>
      <c r="F1794" s="10" t="s">
        <v>23</v>
      </c>
      <c r="G1794" s="10">
        <v>42</v>
      </c>
      <c r="H1794" s="11" t="str">
        <f t="shared" si="136"/>
        <v>_16AY+</v>
      </c>
      <c r="I1794" s="10" t="s">
        <v>23</v>
      </c>
      <c r="J1794" s="10" t="s">
        <v>23</v>
      </c>
      <c r="K1794" s="10" t="s">
        <v>26</v>
      </c>
      <c r="L1794" s="10" t="s">
        <v>23</v>
      </c>
      <c r="M1794" s="10" t="s">
        <v>23</v>
      </c>
      <c r="N1794" s="10" t="s">
        <v>24</v>
      </c>
      <c r="O1794" s="10" t="s">
        <v>24</v>
      </c>
      <c r="P1794" s="11" t="str">
        <f t="shared" si="137"/>
        <v>_Using</v>
      </c>
      <c r="Q1794" s="10" t="s">
        <v>23</v>
      </c>
      <c r="R1794" s="10" t="s">
        <v>24</v>
      </c>
      <c r="S1794" s="10" t="s">
        <v>27</v>
      </c>
      <c r="T1794" s="11" t="str" cm="1">
        <f t="array" ref="T1794">_xlfn.IFS(S1794="Month-to-month","_MM",S1794="One year","_OY",S1794="Two year","_TY")</f>
        <v>_MM</v>
      </c>
      <c r="U1794" s="10" t="s">
        <v>23</v>
      </c>
      <c r="V1794" s="10" t="s">
        <v>35</v>
      </c>
      <c r="W1794" s="10">
        <v>69.400000000000006</v>
      </c>
      <c r="X1794" s="10">
        <v>3058.3</v>
      </c>
      <c r="Y1794" s="10" t="s">
        <v>24</v>
      </c>
      <c r="Z1794" s="11">
        <f t="shared" si="138"/>
        <v>0</v>
      </c>
      <c r="AA1794" s="11" t="str">
        <f t="shared" si="139"/>
        <v>J_16AY+_Using_MM</v>
      </c>
    </row>
    <row r="1795" spans="1:27">
      <c r="A1795" s="10" t="s">
        <v>1830</v>
      </c>
      <c r="B1795" s="10" t="s">
        <v>30</v>
      </c>
      <c r="C1795" s="10">
        <v>0</v>
      </c>
      <c r="D1795" s="11" t="str">
        <f t="shared" ref="D1795:D1858" si="140">IF(C1795=0,"J","S")</f>
        <v>J</v>
      </c>
      <c r="E1795" s="10" t="s">
        <v>23</v>
      </c>
      <c r="F1795" s="10" t="s">
        <v>23</v>
      </c>
      <c r="G1795" s="10">
        <v>72</v>
      </c>
      <c r="H1795" s="11" t="str">
        <f t="shared" ref="H1795:H1858" si="141">IF(G1795&lt;7,"_6AY",IF(G1795&lt;17,"_16AY","_16AY+"))</f>
        <v>_16AY+</v>
      </c>
      <c r="I1795" s="10" t="s">
        <v>23</v>
      </c>
      <c r="J1795" s="10" t="s">
        <v>23</v>
      </c>
      <c r="K1795" s="10" t="s">
        <v>24</v>
      </c>
      <c r="L1795" s="10" t="s">
        <v>46</v>
      </c>
      <c r="M1795" s="10" t="s">
        <v>46</v>
      </c>
      <c r="N1795" s="10" t="s">
        <v>46</v>
      </c>
      <c r="O1795" s="10" t="s">
        <v>46</v>
      </c>
      <c r="P1795" s="11" t="str">
        <f t="shared" ref="P1795:P1858" si="142">IF(COUNTIF(L1795:O1795,"Yes")&gt;0,"_Using","_NotUsing")</f>
        <v>_NotUsing</v>
      </c>
      <c r="Q1795" s="10" t="s">
        <v>46</v>
      </c>
      <c r="R1795" s="10" t="s">
        <v>46</v>
      </c>
      <c r="S1795" s="10" t="s">
        <v>47</v>
      </c>
      <c r="T1795" s="11" t="str" cm="1">
        <f t="array" ref="T1795">_xlfn.IFS(S1795="Month-to-month","_MM",S1795="One year","_OY",S1795="Two year","_TY")</f>
        <v>_TY</v>
      </c>
      <c r="U1795" s="10" t="s">
        <v>24</v>
      </c>
      <c r="V1795" s="10" t="s">
        <v>35</v>
      </c>
      <c r="W1795" s="10">
        <v>24.75</v>
      </c>
      <c r="X1795" s="10">
        <v>1769.6</v>
      </c>
      <c r="Y1795" s="10" t="s">
        <v>24</v>
      </c>
      <c r="Z1795" s="11">
        <f t="shared" ref="Z1795:Z1858" si="143">IF(Y1795="No",0,1)</f>
        <v>0</v>
      </c>
      <c r="AA1795" s="11" t="str">
        <f t="shared" ref="AA1795:AA1858" si="144">D1795&amp;H1795&amp;P1795&amp;T1795</f>
        <v>J_16AY+_NotUsing_TY</v>
      </c>
    </row>
    <row r="1796" spans="1:27">
      <c r="A1796" s="10" t="s">
        <v>1831</v>
      </c>
      <c r="B1796" s="10" t="s">
        <v>22</v>
      </c>
      <c r="C1796" s="10">
        <v>0</v>
      </c>
      <c r="D1796" s="11" t="str">
        <f t="shared" si="140"/>
        <v>J</v>
      </c>
      <c r="E1796" s="10" t="s">
        <v>23</v>
      </c>
      <c r="F1796" s="10" t="s">
        <v>23</v>
      </c>
      <c r="G1796" s="10">
        <v>71</v>
      </c>
      <c r="H1796" s="11" t="str">
        <f t="shared" si="141"/>
        <v>_16AY+</v>
      </c>
      <c r="I1796" s="10" t="s">
        <v>23</v>
      </c>
      <c r="J1796" s="10" t="s">
        <v>23</v>
      </c>
      <c r="K1796" s="10" t="s">
        <v>26</v>
      </c>
      <c r="L1796" s="10" t="s">
        <v>23</v>
      </c>
      <c r="M1796" s="10" t="s">
        <v>23</v>
      </c>
      <c r="N1796" s="10" t="s">
        <v>23</v>
      </c>
      <c r="O1796" s="10" t="s">
        <v>23</v>
      </c>
      <c r="P1796" s="11" t="str">
        <f t="shared" si="142"/>
        <v>_Using</v>
      </c>
      <c r="Q1796" s="10" t="s">
        <v>23</v>
      </c>
      <c r="R1796" s="10" t="s">
        <v>23</v>
      </c>
      <c r="S1796" s="10" t="s">
        <v>47</v>
      </c>
      <c r="T1796" s="11" t="str" cm="1">
        <f t="array" ref="T1796">_xlfn.IFS(S1796="Month-to-month","_MM",S1796="One year","_OY",S1796="Two year","_TY")</f>
        <v>_TY</v>
      </c>
      <c r="U1796" s="10" t="s">
        <v>24</v>
      </c>
      <c r="V1796" s="10" t="s">
        <v>32</v>
      </c>
      <c r="W1796" s="10">
        <v>91.05</v>
      </c>
      <c r="X1796" s="10">
        <v>6293.75</v>
      </c>
      <c r="Y1796" s="10" t="s">
        <v>24</v>
      </c>
      <c r="Z1796" s="11">
        <f t="shared" si="143"/>
        <v>0</v>
      </c>
      <c r="AA1796" s="11" t="str">
        <f t="shared" si="144"/>
        <v>J_16AY+_Using_TY</v>
      </c>
    </row>
    <row r="1797" spans="1:27">
      <c r="A1797" s="10" t="s">
        <v>1832</v>
      </c>
      <c r="B1797" s="10" t="s">
        <v>22</v>
      </c>
      <c r="C1797" s="10">
        <v>0</v>
      </c>
      <c r="D1797" s="11" t="str">
        <f t="shared" si="140"/>
        <v>J</v>
      </c>
      <c r="E1797" s="10" t="s">
        <v>23</v>
      </c>
      <c r="F1797" s="10" t="s">
        <v>24</v>
      </c>
      <c r="G1797" s="10">
        <v>19</v>
      </c>
      <c r="H1797" s="11" t="str">
        <f t="shared" si="141"/>
        <v>_16AY+</v>
      </c>
      <c r="I1797" s="10" t="s">
        <v>23</v>
      </c>
      <c r="J1797" s="10" t="s">
        <v>23</v>
      </c>
      <c r="K1797" s="10" t="s">
        <v>37</v>
      </c>
      <c r="L1797" s="10" t="s">
        <v>24</v>
      </c>
      <c r="M1797" s="10" t="s">
        <v>24</v>
      </c>
      <c r="N1797" s="10" t="s">
        <v>23</v>
      </c>
      <c r="O1797" s="10" t="s">
        <v>24</v>
      </c>
      <c r="P1797" s="11" t="str">
        <f t="shared" si="142"/>
        <v>_Using</v>
      </c>
      <c r="Q1797" s="10" t="s">
        <v>24</v>
      </c>
      <c r="R1797" s="10" t="s">
        <v>23</v>
      </c>
      <c r="S1797" s="10" t="s">
        <v>27</v>
      </c>
      <c r="T1797" s="11" t="str" cm="1">
        <f t="array" ref="T1797">_xlfn.IFS(S1797="Month-to-month","_MM",S1797="One year","_OY",S1797="Two year","_TY")</f>
        <v>_MM</v>
      </c>
      <c r="U1797" s="10" t="s">
        <v>24</v>
      </c>
      <c r="V1797" s="10" t="s">
        <v>32</v>
      </c>
      <c r="W1797" s="10">
        <v>89.65</v>
      </c>
      <c r="X1797" s="10">
        <v>1761.05</v>
      </c>
      <c r="Y1797" s="10" t="s">
        <v>23</v>
      </c>
      <c r="Z1797" s="11">
        <f t="shared" si="143"/>
        <v>1</v>
      </c>
      <c r="AA1797" s="11" t="str">
        <f t="shared" si="144"/>
        <v>J_16AY+_Using_MM</v>
      </c>
    </row>
    <row r="1798" spans="1:27">
      <c r="A1798" s="10" t="s">
        <v>1833</v>
      </c>
      <c r="B1798" s="10" t="s">
        <v>22</v>
      </c>
      <c r="C1798" s="10">
        <v>0</v>
      </c>
      <c r="D1798" s="11" t="str">
        <f t="shared" si="140"/>
        <v>J</v>
      </c>
      <c r="E1798" s="10" t="s">
        <v>23</v>
      </c>
      <c r="F1798" s="10" t="s">
        <v>24</v>
      </c>
      <c r="G1798" s="10">
        <v>23</v>
      </c>
      <c r="H1798" s="11" t="str">
        <f t="shared" si="141"/>
        <v>_16AY+</v>
      </c>
      <c r="I1798" s="10" t="s">
        <v>23</v>
      </c>
      <c r="J1798" s="10" t="s">
        <v>23</v>
      </c>
      <c r="K1798" s="10" t="s">
        <v>26</v>
      </c>
      <c r="L1798" s="10" t="s">
        <v>24</v>
      </c>
      <c r="M1798" s="10" t="s">
        <v>24</v>
      </c>
      <c r="N1798" s="10" t="s">
        <v>24</v>
      </c>
      <c r="O1798" s="10" t="s">
        <v>23</v>
      </c>
      <c r="P1798" s="11" t="str">
        <f t="shared" si="142"/>
        <v>_Using</v>
      </c>
      <c r="Q1798" s="10" t="s">
        <v>23</v>
      </c>
      <c r="R1798" s="10" t="s">
        <v>23</v>
      </c>
      <c r="S1798" s="10" t="s">
        <v>27</v>
      </c>
      <c r="T1798" s="11" t="str" cm="1">
        <f t="array" ref="T1798">_xlfn.IFS(S1798="Month-to-month","_MM",S1798="One year","_OY",S1798="Two year","_TY")</f>
        <v>_MM</v>
      </c>
      <c r="U1798" s="10" t="s">
        <v>23</v>
      </c>
      <c r="V1798" s="10" t="s">
        <v>40</v>
      </c>
      <c r="W1798" s="10">
        <v>73.650000000000006</v>
      </c>
      <c r="X1798" s="10">
        <v>1642.75</v>
      </c>
      <c r="Y1798" s="10" t="s">
        <v>24</v>
      </c>
      <c r="Z1798" s="11">
        <f t="shared" si="143"/>
        <v>0</v>
      </c>
      <c r="AA1798" s="11" t="str">
        <f t="shared" si="144"/>
        <v>J_16AY+_Using_MM</v>
      </c>
    </row>
    <row r="1799" spans="1:27">
      <c r="A1799" s="10" t="s">
        <v>1834</v>
      </c>
      <c r="B1799" s="10" t="s">
        <v>22</v>
      </c>
      <c r="C1799" s="10">
        <v>0</v>
      </c>
      <c r="D1799" s="11" t="str">
        <f t="shared" si="140"/>
        <v>J</v>
      </c>
      <c r="E1799" s="10" t="s">
        <v>24</v>
      </c>
      <c r="F1799" s="10" t="s">
        <v>24</v>
      </c>
      <c r="G1799" s="10">
        <v>30</v>
      </c>
      <c r="H1799" s="11" t="str">
        <f t="shared" si="141"/>
        <v>_16AY+</v>
      </c>
      <c r="I1799" s="10" t="s">
        <v>23</v>
      </c>
      <c r="J1799" s="10" t="s">
        <v>24</v>
      </c>
      <c r="K1799" s="10" t="s">
        <v>24</v>
      </c>
      <c r="L1799" s="10" t="s">
        <v>46</v>
      </c>
      <c r="M1799" s="10" t="s">
        <v>46</v>
      </c>
      <c r="N1799" s="10" t="s">
        <v>46</v>
      </c>
      <c r="O1799" s="10" t="s">
        <v>46</v>
      </c>
      <c r="P1799" s="11" t="str">
        <f t="shared" si="142"/>
        <v>_NotUsing</v>
      </c>
      <c r="Q1799" s="10" t="s">
        <v>46</v>
      </c>
      <c r="R1799" s="10" t="s">
        <v>46</v>
      </c>
      <c r="S1799" s="10" t="s">
        <v>47</v>
      </c>
      <c r="T1799" s="11" t="str" cm="1">
        <f t="array" ref="T1799">_xlfn.IFS(S1799="Month-to-month","_MM",S1799="One year","_OY",S1799="Two year","_TY")</f>
        <v>_TY</v>
      </c>
      <c r="U1799" s="10" t="s">
        <v>24</v>
      </c>
      <c r="V1799" s="10" t="s">
        <v>40</v>
      </c>
      <c r="W1799" s="10">
        <v>19.399999999999999</v>
      </c>
      <c r="X1799" s="10">
        <v>578.5</v>
      </c>
      <c r="Y1799" s="10" t="s">
        <v>24</v>
      </c>
      <c r="Z1799" s="11">
        <f t="shared" si="143"/>
        <v>0</v>
      </c>
      <c r="AA1799" s="11" t="str">
        <f t="shared" si="144"/>
        <v>J_16AY+_NotUsing_TY</v>
      </c>
    </row>
    <row r="1800" spans="1:27">
      <c r="A1800" s="10" t="s">
        <v>1835</v>
      </c>
      <c r="B1800" s="10" t="s">
        <v>30</v>
      </c>
      <c r="C1800" s="10">
        <v>0</v>
      </c>
      <c r="D1800" s="11" t="str">
        <f t="shared" si="140"/>
        <v>J</v>
      </c>
      <c r="E1800" s="10" t="s">
        <v>24</v>
      </c>
      <c r="F1800" s="10" t="s">
        <v>24</v>
      </c>
      <c r="G1800" s="10">
        <v>35</v>
      </c>
      <c r="H1800" s="11" t="str">
        <f t="shared" si="141"/>
        <v>_16AY+</v>
      </c>
      <c r="I1800" s="10" t="s">
        <v>23</v>
      </c>
      <c r="J1800" s="10" t="s">
        <v>23</v>
      </c>
      <c r="K1800" s="10" t="s">
        <v>24</v>
      </c>
      <c r="L1800" s="10" t="s">
        <v>46</v>
      </c>
      <c r="M1800" s="10" t="s">
        <v>46</v>
      </c>
      <c r="N1800" s="10" t="s">
        <v>46</v>
      </c>
      <c r="O1800" s="10" t="s">
        <v>46</v>
      </c>
      <c r="P1800" s="11" t="str">
        <f t="shared" si="142"/>
        <v>_NotUsing</v>
      </c>
      <c r="Q1800" s="10" t="s">
        <v>46</v>
      </c>
      <c r="R1800" s="10" t="s">
        <v>46</v>
      </c>
      <c r="S1800" s="10" t="s">
        <v>31</v>
      </c>
      <c r="T1800" s="11" t="str" cm="1">
        <f t="array" ref="T1800">_xlfn.IFS(S1800="Month-to-month","_MM",S1800="One year","_OY",S1800="Two year","_TY")</f>
        <v>_OY</v>
      </c>
      <c r="U1800" s="10" t="s">
        <v>24</v>
      </c>
      <c r="V1800" s="10" t="s">
        <v>35</v>
      </c>
      <c r="W1800" s="10">
        <v>26.2</v>
      </c>
      <c r="X1800" s="10">
        <v>954.9</v>
      </c>
      <c r="Y1800" s="10" t="s">
        <v>24</v>
      </c>
      <c r="Z1800" s="11">
        <f t="shared" si="143"/>
        <v>0</v>
      </c>
      <c r="AA1800" s="11" t="str">
        <f t="shared" si="144"/>
        <v>J_16AY+_NotUsing_OY</v>
      </c>
    </row>
    <row r="1801" spans="1:27">
      <c r="A1801" s="10" t="s">
        <v>1836</v>
      </c>
      <c r="B1801" s="10" t="s">
        <v>22</v>
      </c>
      <c r="C1801" s="10">
        <v>0</v>
      </c>
      <c r="D1801" s="11" t="str">
        <f t="shared" si="140"/>
        <v>J</v>
      </c>
      <c r="E1801" s="10" t="s">
        <v>24</v>
      </c>
      <c r="F1801" s="10" t="s">
        <v>24</v>
      </c>
      <c r="G1801" s="10">
        <v>10</v>
      </c>
      <c r="H1801" s="11" t="str">
        <f t="shared" si="141"/>
        <v>_16AY</v>
      </c>
      <c r="I1801" s="10" t="s">
        <v>23</v>
      </c>
      <c r="J1801" s="10" t="s">
        <v>23</v>
      </c>
      <c r="K1801" s="10" t="s">
        <v>37</v>
      </c>
      <c r="L1801" s="10" t="s">
        <v>23</v>
      </c>
      <c r="M1801" s="10" t="s">
        <v>24</v>
      </c>
      <c r="N1801" s="10" t="s">
        <v>24</v>
      </c>
      <c r="O1801" s="10" t="s">
        <v>24</v>
      </c>
      <c r="P1801" s="11" t="str">
        <f t="shared" si="142"/>
        <v>_Using</v>
      </c>
      <c r="Q1801" s="10" t="s">
        <v>23</v>
      </c>
      <c r="R1801" s="10" t="s">
        <v>23</v>
      </c>
      <c r="S1801" s="10" t="s">
        <v>27</v>
      </c>
      <c r="T1801" s="11" t="str" cm="1">
        <f t="array" ref="T1801">_xlfn.IFS(S1801="Month-to-month","_MM",S1801="One year","_OY",S1801="Two year","_TY")</f>
        <v>_MM</v>
      </c>
      <c r="U1801" s="10" t="s">
        <v>23</v>
      </c>
      <c r="V1801" s="10" t="s">
        <v>28</v>
      </c>
      <c r="W1801" s="10">
        <v>98.7</v>
      </c>
      <c r="X1801" s="10">
        <v>973.25</v>
      </c>
      <c r="Y1801" s="10" t="s">
        <v>23</v>
      </c>
      <c r="Z1801" s="11">
        <f t="shared" si="143"/>
        <v>1</v>
      </c>
      <c r="AA1801" s="11" t="str">
        <f t="shared" si="144"/>
        <v>J_16AY_Using_MM</v>
      </c>
    </row>
    <row r="1802" spans="1:27">
      <c r="A1802" s="10" t="s">
        <v>1837</v>
      </c>
      <c r="B1802" s="10" t="s">
        <v>30</v>
      </c>
      <c r="C1802" s="10">
        <v>0</v>
      </c>
      <c r="D1802" s="11" t="str">
        <f t="shared" si="140"/>
        <v>J</v>
      </c>
      <c r="E1802" s="10" t="s">
        <v>24</v>
      </c>
      <c r="F1802" s="10" t="s">
        <v>24</v>
      </c>
      <c r="G1802" s="10">
        <v>1</v>
      </c>
      <c r="H1802" s="11" t="str">
        <f t="shared" si="141"/>
        <v>_6AY</v>
      </c>
      <c r="I1802" s="10" t="s">
        <v>23</v>
      </c>
      <c r="J1802" s="10" t="s">
        <v>24</v>
      </c>
      <c r="K1802" s="10" t="s">
        <v>26</v>
      </c>
      <c r="L1802" s="10" t="s">
        <v>24</v>
      </c>
      <c r="M1802" s="10" t="s">
        <v>24</v>
      </c>
      <c r="N1802" s="10" t="s">
        <v>24</v>
      </c>
      <c r="O1802" s="10" t="s">
        <v>24</v>
      </c>
      <c r="P1802" s="11" t="str">
        <f t="shared" si="142"/>
        <v>_NotUsing</v>
      </c>
      <c r="Q1802" s="10" t="s">
        <v>24</v>
      </c>
      <c r="R1802" s="10" t="s">
        <v>24</v>
      </c>
      <c r="S1802" s="10" t="s">
        <v>27</v>
      </c>
      <c r="T1802" s="11" t="str" cm="1">
        <f t="array" ref="T1802">_xlfn.IFS(S1802="Month-to-month","_MM",S1802="One year","_OY",S1802="Two year","_TY")</f>
        <v>_MM</v>
      </c>
      <c r="U1802" s="10" t="s">
        <v>23</v>
      </c>
      <c r="V1802" s="10" t="s">
        <v>35</v>
      </c>
      <c r="W1802" s="10">
        <v>43.85</v>
      </c>
      <c r="X1802" s="10">
        <v>43.85</v>
      </c>
      <c r="Y1802" s="10" t="s">
        <v>24</v>
      </c>
      <c r="Z1802" s="11">
        <f t="shared" si="143"/>
        <v>0</v>
      </c>
      <c r="AA1802" s="11" t="str">
        <f t="shared" si="144"/>
        <v>J_6AY_NotUsing_MM</v>
      </c>
    </row>
    <row r="1803" spans="1:27">
      <c r="A1803" s="10" t="s">
        <v>1838</v>
      </c>
      <c r="B1803" s="10" t="s">
        <v>30</v>
      </c>
      <c r="C1803" s="10">
        <v>0</v>
      </c>
      <c r="D1803" s="11" t="str">
        <f t="shared" si="140"/>
        <v>J</v>
      </c>
      <c r="E1803" s="10" t="s">
        <v>24</v>
      </c>
      <c r="F1803" s="10" t="s">
        <v>24</v>
      </c>
      <c r="G1803" s="10">
        <v>22</v>
      </c>
      <c r="H1803" s="11" t="str">
        <f t="shared" si="141"/>
        <v>_16AY+</v>
      </c>
      <c r="I1803" s="10" t="s">
        <v>23</v>
      </c>
      <c r="J1803" s="10" t="s">
        <v>24</v>
      </c>
      <c r="K1803" s="10" t="s">
        <v>37</v>
      </c>
      <c r="L1803" s="10" t="s">
        <v>24</v>
      </c>
      <c r="M1803" s="10" t="s">
        <v>24</v>
      </c>
      <c r="N1803" s="10" t="s">
        <v>24</v>
      </c>
      <c r="O1803" s="10" t="s">
        <v>24</v>
      </c>
      <c r="P1803" s="11" t="str">
        <f t="shared" si="142"/>
        <v>_NotUsing</v>
      </c>
      <c r="Q1803" s="10" t="s">
        <v>24</v>
      </c>
      <c r="R1803" s="10" t="s">
        <v>24</v>
      </c>
      <c r="S1803" s="10" t="s">
        <v>27</v>
      </c>
      <c r="T1803" s="11" t="str" cm="1">
        <f t="array" ref="T1803">_xlfn.IFS(S1803="Month-to-month","_MM",S1803="One year","_OY",S1803="Two year","_TY")</f>
        <v>_MM</v>
      </c>
      <c r="U1803" s="10" t="s">
        <v>23</v>
      </c>
      <c r="V1803" s="10" t="s">
        <v>32</v>
      </c>
      <c r="W1803" s="10">
        <v>69.7</v>
      </c>
      <c r="X1803" s="10">
        <v>1490.4</v>
      </c>
      <c r="Y1803" s="10" t="s">
        <v>24</v>
      </c>
      <c r="Z1803" s="11">
        <f t="shared" si="143"/>
        <v>0</v>
      </c>
      <c r="AA1803" s="11" t="str">
        <f t="shared" si="144"/>
        <v>J_16AY+_NotUsing_MM</v>
      </c>
    </row>
    <row r="1804" spans="1:27">
      <c r="A1804" s="10" t="s">
        <v>1839</v>
      </c>
      <c r="B1804" s="10" t="s">
        <v>30</v>
      </c>
      <c r="C1804" s="10">
        <v>0</v>
      </c>
      <c r="D1804" s="11" t="str">
        <f t="shared" si="140"/>
        <v>J</v>
      </c>
      <c r="E1804" s="10" t="s">
        <v>23</v>
      </c>
      <c r="F1804" s="10" t="s">
        <v>23</v>
      </c>
      <c r="G1804" s="10">
        <v>7</v>
      </c>
      <c r="H1804" s="11" t="str">
        <f t="shared" si="141"/>
        <v>_16AY</v>
      </c>
      <c r="I1804" s="10" t="s">
        <v>24</v>
      </c>
      <c r="J1804" s="10" t="s">
        <v>25</v>
      </c>
      <c r="K1804" s="10" t="s">
        <v>26</v>
      </c>
      <c r="L1804" s="10" t="s">
        <v>23</v>
      </c>
      <c r="M1804" s="10" t="s">
        <v>23</v>
      </c>
      <c r="N1804" s="10" t="s">
        <v>23</v>
      </c>
      <c r="O1804" s="10" t="s">
        <v>24</v>
      </c>
      <c r="P1804" s="11" t="str">
        <f t="shared" si="142"/>
        <v>_Using</v>
      </c>
      <c r="Q1804" s="10" t="s">
        <v>24</v>
      </c>
      <c r="R1804" s="10" t="s">
        <v>24</v>
      </c>
      <c r="S1804" s="10" t="s">
        <v>47</v>
      </c>
      <c r="T1804" s="11" t="str" cm="1">
        <f t="array" ref="T1804">_xlfn.IFS(S1804="Month-to-month","_MM",S1804="One year","_OY",S1804="Two year","_TY")</f>
        <v>_TY</v>
      </c>
      <c r="U1804" s="10" t="s">
        <v>24</v>
      </c>
      <c r="V1804" s="10" t="s">
        <v>32</v>
      </c>
      <c r="W1804" s="10">
        <v>38.549999999999997</v>
      </c>
      <c r="X1804" s="10">
        <v>280</v>
      </c>
      <c r="Y1804" s="10" t="s">
        <v>24</v>
      </c>
      <c r="Z1804" s="11">
        <f t="shared" si="143"/>
        <v>0</v>
      </c>
      <c r="AA1804" s="11" t="str">
        <f t="shared" si="144"/>
        <v>J_16AY_Using_TY</v>
      </c>
    </row>
    <row r="1805" spans="1:27">
      <c r="A1805" s="10" t="s">
        <v>1840</v>
      </c>
      <c r="B1805" s="10" t="s">
        <v>22</v>
      </c>
      <c r="C1805" s="10">
        <v>0</v>
      </c>
      <c r="D1805" s="11" t="str">
        <f t="shared" si="140"/>
        <v>J</v>
      </c>
      <c r="E1805" s="10" t="s">
        <v>24</v>
      </c>
      <c r="F1805" s="10" t="s">
        <v>24</v>
      </c>
      <c r="G1805" s="10">
        <v>36</v>
      </c>
      <c r="H1805" s="11" t="str">
        <f t="shared" si="141"/>
        <v>_16AY+</v>
      </c>
      <c r="I1805" s="10" t="s">
        <v>24</v>
      </c>
      <c r="J1805" s="10" t="s">
        <v>25</v>
      </c>
      <c r="K1805" s="10" t="s">
        <v>26</v>
      </c>
      <c r="L1805" s="10" t="s">
        <v>23</v>
      </c>
      <c r="M1805" s="10" t="s">
        <v>23</v>
      </c>
      <c r="N1805" s="10" t="s">
        <v>23</v>
      </c>
      <c r="O1805" s="10" t="s">
        <v>23</v>
      </c>
      <c r="P1805" s="11" t="str">
        <f t="shared" si="142"/>
        <v>_Using</v>
      </c>
      <c r="Q1805" s="10" t="s">
        <v>24</v>
      </c>
      <c r="R1805" s="10" t="s">
        <v>23</v>
      </c>
      <c r="S1805" s="10" t="s">
        <v>47</v>
      </c>
      <c r="T1805" s="11" t="str" cm="1">
        <f t="array" ref="T1805">_xlfn.IFS(S1805="Month-to-month","_MM",S1805="One year","_OY",S1805="Two year","_TY")</f>
        <v>_TY</v>
      </c>
      <c r="U1805" s="10" t="s">
        <v>23</v>
      </c>
      <c r="V1805" s="10" t="s">
        <v>32</v>
      </c>
      <c r="W1805" s="10">
        <v>53.1</v>
      </c>
      <c r="X1805" s="10">
        <v>1901.25</v>
      </c>
      <c r="Y1805" s="10" t="s">
        <v>24</v>
      </c>
      <c r="Z1805" s="11">
        <f t="shared" si="143"/>
        <v>0</v>
      </c>
      <c r="AA1805" s="11" t="str">
        <f t="shared" si="144"/>
        <v>J_16AY+_Using_TY</v>
      </c>
    </row>
    <row r="1806" spans="1:27">
      <c r="A1806" s="10" t="s">
        <v>1841</v>
      </c>
      <c r="B1806" s="10" t="s">
        <v>22</v>
      </c>
      <c r="C1806" s="10">
        <v>0</v>
      </c>
      <c r="D1806" s="11" t="str">
        <f t="shared" si="140"/>
        <v>J</v>
      </c>
      <c r="E1806" s="10" t="s">
        <v>23</v>
      </c>
      <c r="F1806" s="10" t="s">
        <v>23</v>
      </c>
      <c r="G1806" s="10">
        <v>34</v>
      </c>
      <c r="H1806" s="11" t="str">
        <f t="shared" si="141"/>
        <v>_16AY+</v>
      </c>
      <c r="I1806" s="10" t="s">
        <v>23</v>
      </c>
      <c r="J1806" s="10" t="s">
        <v>24</v>
      </c>
      <c r="K1806" s="10" t="s">
        <v>24</v>
      </c>
      <c r="L1806" s="10" t="s">
        <v>46</v>
      </c>
      <c r="M1806" s="10" t="s">
        <v>46</v>
      </c>
      <c r="N1806" s="10" t="s">
        <v>46</v>
      </c>
      <c r="O1806" s="10" t="s">
        <v>46</v>
      </c>
      <c r="P1806" s="11" t="str">
        <f t="shared" si="142"/>
        <v>_NotUsing</v>
      </c>
      <c r="Q1806" s="10" t="s">
        <v>46</v>
      </c>
      <c r="R1806" s="10" t="s">
        <v>46</v>
      </c>
      <c r="S1806" s="10" t="s">
        <v>27</v>
      </c>
      <c r="T1806" s="11" t="str" cm="1">
        <f t="array" ref="T1806">_xlfn.IFS(S1806="Month-to-month","_MM",S1806="One year","_OY",S1806="Two year","_TY")</f>
        <v>_MM</v>
      </c>
      <c r="U1806" s="10" t="s">
        <v>24</v>
      </c>
      <c r="V1806" s="10" t="s">
        <v>32</v>
      </c>
      <c r="W1806" s="10">
        <v>20.65</v>
      </c>
      <c r="X1806" s="10">
        <v>716.4</v>
      </c>
      <c r="Y1806" s="10" t="s">
        <v>24</v>
      </c>
      <c r="Z1806" s="11">
        <f t="shared" si="143"/>
        <v>0</v>
      </c>
      <c r="AA1806" s="11" t="str">
        <f t="shared" si="144"/>
        <v>J_16AY+_NotUsing_MM</v>
      </c>
    </row>
    <row r="1807" spans="1:27">
      <c r="A1807" s="10" t="s">
        <v>1842</v>
      </c>
      <c r="B1807" s="10" t="s">
        <v>30</v>
      </c>
      <c r="C1807" s="10">
        <v>0</v>
      </c>
      <c r="D1807" s="11" t="str">
        <f t="shared" si="140"/>
        <v>J</v>
      </c>
      <c r="E1807" s="10" t="s">
        <v>23</v>
      </c>
      <c r="F1807" s="10" t="s">
        <v>23</v>
      </c>
      <c r="G1807" s="10">
        <v>72</v>
      </c>
      <c r="H1807" s="11" t="str">
        <f t="shared" si="141"/>
        <v>_16AY+</v>
      </c>
      <c r="I1807" s="10" t="s">
        <v>23</v>
      </c>
      <c r="J1807" s="10" t="s">
        <v>23</v>
      </c>
      <c r="K1807" s="10" t="s">
        <v>26</v>
      </c>
      <c r="L1807" s="10" t="s">
        <v>23</v>
      </c>
      <c r="M1807" s="10" t="s">
        <v>23</v>
      </c>
      <c r="N1807" s="10" t="s">
        <v>23</v>
      </c>
      <c r="O1807" s="10" t="s">
        <v>24</v>
      </c>
      <c r="P1807" s="11" t="str">
        <f t="shared" si="142"/>
        <v>_Using</v>
      </c>
      <c r="Q1807" s="10" t="s">
        <v>24</v>
      </c>
      <c r="R1807" s="10" t="s">
        <v>24</v>
      </c>
      <c r="S1807" s="10" t="s">
        <v>47</v>
      </c>
      <c r="T1807" s="11" t="str" cm="1">
        <f t="array" ref="T1807">_xlfn.IFS(S1807="Month-to-month","_MM",S1807="One year","_OY",S1807="Two year","_TY")</f>
        <v>_TY</v>
      </c>
      <c r="U1807" s="10" t="s">
        <v>24</v>
      </c>
      <c r="V1807" s="10" t="s">
        <v>40</v>
      </c>
      <c r="W1807" s="10">
        <v>64.45</v>
      </c>
      <c r="X1807" s="10">
        <v>4720</v>
      </c>
      <c r="Y1807" s="10" t="s">
        <v>24</v>
      </c>
      <c r="Z1807" s="11">
        <f t="shared" si="143"/>
        <v>0</v>
      </c>
      <c r="AA1807" s="11" t="str">
        <f t="shared" si="144"/>
        <v>J_16AY+_Using_TY</v>
      </c>
    </row>
    <row r="1808" spans="1:27">
      <c r="A1808" s="10" t="s">
        <v>1843</v>
      </c>
      <c r="B1808" s="10" t="s">
        <v>30</v>
      </c>
      <c r="C1808" s="10">
        <v>0</v>
      </c>
      <c r="D1808" s="11" t="str">
        <f t="shared" si="140"/>
        <v>J</v>
      </c>
      <c r="E1808" s="10" t="s">
        <v>23</v>
      </c>
      <c r="F1808" s="10" t="s">
        <v>23</v>
      </c>
      <c r="G1808" s="10">
        <v>36</v>
      </c>
      <c r="H1808" s="11" t="str">
        <f t="shared" si="141"/>
        <v>_16AY+</v>
      </c>
      <c r="I1808" s="10" t="s">
        <v>23</v>
      </c>
      <c r="J1808" s="10" t="s">
        <v>23</v>
      </c>
      <c r="K1808" s="10" t="s">
        <v>24</v>
      </c>
      <c r="L1808" s="10" t="s">
        <v>46</v>
      </c>
      <c r="M1808" s="10" t="s">
        <v>46</v>
      </c>
      <c r="N1808" s="10" t="s">
        <v>46</v>
      </c>
      <c r="O1808" s="10" t="s">
        <v>46</v>
      </c>
      <c r="P1808" s="11" t="str">
        <f t="shared" si="142"/>
        <v>_NotUsing</v>
      </c>
      <c r="Q1808" s="10" t="s">
        <v>46</v>
      </c>
      <c r="R1808" s="10" t="s">
        <v>46</v>
      </c>
      <c r="S1808" s="10" t="s">
        <v>47</v>
      </c>
      <c r="T1808" s="11" t="str" cm="1">
        <f t="array" ref="T1808">_xlfn.IFS(S1808="Month-to-month","_MM",S1808="One year","_OY",S1808="Two year","_TY")</f>
        <v>_TY</v>
      </c>
      <c r="U1808" s="10" t="s">
        <v>24</v>
      </c>
      <c r="V1808" s="10" t="s">
        <v>40</v>
      </c>
      <c r="W1808" s="10">
        <v>25.1</v>
      </c>
      <c r="X1808" s="10">
        <v>930.95</v>
      </c>
      <c r="Y1808" s="10" t="s">
        <v>24</v>
      </c>
      <c r="Z1808" s="11">
        <f t="shared" si="143"/>
        <v>0</v>
      </c>
      <c r="AA1808" s="11" t="str">
        <f t="shared" si="144"/>
        <v>J_16AY+_NotUsing_TY</v>
      </c>
    </row>
    <row r="1809" spans="1:27">
      <c r="A1809" s="10" t="s">
        <v>1844</v>
      </c>
      <c r="B1809" s="10" t="s">
        <v>22</v>
      </c>
      <c r="C1809" s="10">
        <v>0</v>
      </c>
      <c r="D1809" s="11" t="str">
        <f t="shared" si="140"/>
        <v>J</v>
      </c>
      <c r="E1809" s="10" t="s">
        <v>24</v>
      </c>
      <c r="F1809" s="10" t="s">
        <v>24</v>
      </c>
      <c r="G1809" s="10">
        <v>1</v>
      </c>
      <c r="H1809" s="11" t="str">
        <f t="shared" si="141"/>
        <v>_6AY</v>
      </c>
      <c r="I1809" s="10" t="s">
        <v>23</v>
      </c>
      <c r="J1809" s="10" t="s">
        <v>24</v>
      </c>
      <c r="K1809" s="10" t="s">
        <v>37</v>
      </c>
      <c r="L1809" s="10" t="s">
        <v>24</v>
      </c>
      <c r="M1809" s="10" t="s">
        <v>24</v>
      </c>
      <c r="N1809" s="10" t="s">
        <v>23</v>
      </c>
      <c r="O1809" s="10" t="s">
        <v>24</v>
      </c>
      <c r="P1809" s="11" t="str">
        <f t="shared" si="142"/>
        <v>_Using</v>
      </c>
      <c r="Q1809" s="10" t="s">
        <v>24</v>
      </c>
      <c r="R1809" s="10" t="s">
        <v>24</v>
      </c>
      <c r="S1809" s="10" t="s">
        <v>27</v>
      </c>
      <c r="T1809" s="11" t="str" cm="1">
        <f t="array" ref="T1809">_xlfn.IFS(S1809="Month-to-month","_MM",S1809="One year","_OY",S1809="Two year","_TY")</f>
        <v>_MM</v>
      </c>
      <c r="U1809" s="10" t="s">
        <v>24</v>
      </c>
      <c r="V1809" s="10" t="s">
        <v>28</v>
      </c>
      <c r="W1809" s="10">
        <v>76.349999999999994</v>
      </c>
      <c r="X1809" s="10">
        <v>76.349999999999994</v>
      </c>
      <c r="Y1809" s="10" t="s">
        <v>23</v>
      </c>
      <c r="Z1809" s="11">
        <f t="shared" si="143"/>
        <v>1</v>
      </c>
      <c r="AA1809" s="11" t="str">
        <f t="shared" si="144"/>
        <v>J_6AY_Using_MM</v>
      </c>
    </row>
    <row r="1810" spans="1:27">
      <c r="A1810" s="10" t="s">
        <v>1845</v>
      </c>
      <c r="B1810" s="10" t="s">
        <v>22</v>
      </c>
      <c r="C1810" s="10">
        <v>0</v>
      </c>
      <c r="D1810" s="11" t="str">
        <f t="shared" si="140"/>
        <v>J</v>
      </c>
      <c r="E1810" s="10" t="s">
        <v>24</v>
      </c>
      <c r="F1810" s="10" t="s">
        <v>24</v>
      </c>
      <c r="G1810" s="10">
        <v>23</v>
      </c>
      <c r="H1810" s="11" t="str">
        <f t="shared" si="141"/>
        <v>_16AY+</v>
      </c>
      <c r="I1810" s="10" t="s">
        <v>23</v>
      </c>
      <c r="J1810" s="10" t="s">
        <v>23</v>
      </c>
      <c r="K1810" s="10" t="s">
        <v>37</v>
      </c>
      <c r="L1810" s="10" t="s">
        <v>24</v>
      </c>
      <c r="M1810" s="10" t="s">
        <v>23</v>
      </c>
      <c r="N1810" s="10" t="s">
        <v>24</v>
      </c>
      <c r="O1810" s="10" t="s">
        <v>24</v>
      </c>
      <c r="P1810" s="11" t="str">
        <f t="shared" si="142"/>
        <v>_Using</v>
      </c>
      <c r="Q1810" s="10" t="s">
        <v>24</v>
      </c>
      <c r="R1810" s="10" t="s">
        <v>24</v>
      </c>
      <c r="S1810" s="10" t="s">
        <v>27</v>
      </c>
      <c r="T1810" s="11" t="str" cm="1">
        <f t="array" ref="T1810">_xlfn.IFS(S1810="Month-to-month","_MM",S1810="One year","_OY",S1810="Two year","_TY")</f>
        <v>_MM</v>
      </c>
      <c r="U1810" s="10" t="s">
        <v>23</v>
      </c>
      <c r="V1810" s="10" t="s">
        <v>28</v>
      </c>
      <c r="W1810" s="10">
        <v>79.150000000000006</v>
      </c>
      <c r="X1810" s="10">
        <v>1676.95</v>
      </c>
      <c r="Y1810" s="10" t="s">
        <v>23</v>
      </c>
      <c r="Z1810" s="11">
        <f t="shared" si="143"/>
        <v>1</v>
      </c>
      <c r="AA1810" s="11" t="str">
        <f t="shared" si="144"/>
        <v>J_16AY+_Using_MM</v>
      </c>
    </row>
    <row r="1811" spans="1:27">
      <c r="A1811" s="10" t="s">
        <v>1846</v>
      </c>
      <c r="B1811" s="10" t="s">
        <v>30</v>
      </c>
      <c r="C1811" s="10">
        <v>1</v>
      </c>
      <c r="D1811" s="11" t="str">
        <f t="shared" si="140"/>
        <v>S</v>
      </c>
      <c r="E1811" s="10" t="s">
        <v>23</v>
      </c>
      <c r="F1811" s="10" t="s">
        <v>24</v>
      </c>
      <c r="G1811" s="10">
        <v>32</v>
      </c>
      <c r="H1811" s="11" t="str">
        <f t="shared" si="141"/>
        <v>_16AY+</v>
      </c>
      <c r="I1811" s="10" t="s">
        <v>23</v>
      </c>
      <c r="J1811" s="10" t="s">
        <v>23</v>
      </c>
      <c r="K1811" s="10" t="s">
        <v>37</v>
      </c>
      <c r="L1811" s="10" t="s">
        <v>24</v>
      </c>
      <c r="M1811" s="10" t="s">
        <v>24</v>
      </c>
      <c r="N1811" s="10" t="s">
        <v>24</v>
      </c>
      <c r="O1811" s="10" t="s">
        <v>24</v>
      </c>
      <c r="P1811" s="11" t="str">
        <f t="shared" si="142"/>
        <v>_NotUsing</v>
      </c>
      <c r="Q1811" s="10" t="s">
        <v>24</v>
      </c>
      <c r="R1811" s="10" t="s">
        <v>23</v>
      </c>
      <c r="S1811" s="10" t="s">
        <v>27</v>
      </c>
      <c r="T1811" s="11" t="str" cm="1">
        <f t="array" ref="T1811">_xlfn.IFS(S1811="Month-to-month","_MM",S1811="One year","_OY",S1811="Two year","_TY")</f>
        <v>_MM</v>
      </c>
      <c r="U1811" s="10" t="s">
        <v>23</v>
      </c>
      <c r="V1811" s="10" t="s">
        <v>28</v>
      </c>
      <c r="W1811" s="10">
        <v>85</v>
      </c>
      <c r="X1811" s="10">
        <v>2642.05</v>
      </c>
      <c r="Y1811" s="10" t="s">
        <v>23</v>
      </c>
      <c r="Z1811" s="11">
        <f t="shared" si="143"/>
        <v>1</v>
      </c>
      <c r="AA1811" s="11" t="str">
        <f t="shared" si="144"/>
        <v>S_16AY+_NotUsing_MM</v>
      </c>
    </row>
    <row r="1812" spans="1:27">
      <c r="A1812" s="10" t="s">
        <v>1847</v>
      </c>
      <c r="B1812" s="10" t="s">
        <v>22</v>
      </c>
      <c r="C1812" s="10">
        <v>0</v>
      </c>
      <c r="D1812" s="11" t="str">
        <f t="shared" si="140"/>
        <v>J</v>
      </c>
      <c r="E1812" s="10" t="s">
        <v>23</v>
      </c>
      <c r="F1812" s="10" t="s">
        <v>23</v>
      </c>
      <c r="G1812" s="10">
        <v>71</v>
      </c>
      <c r="H1812" s="11" t="str">
        <f t="shared" si="141"/>
        <v>_16AY+</v>
      </c>
      <c r="I1812" s="10" t="s">
        <v>23</v>
      </c>
      <c r="J1812" s="10" t="s">
        <v>23</v>
      </c>
      <c r="K1812" s="10" t="s">
        <v>37</v>
      </c>
      <c r="L1812" s="10" t="s">
        <v>23</v>
      </c>
      <c r="M1812" s="10" t="s">
        <v>23</v>
      </c>
      <c r="N1812" s="10" t="s">
        <v>23</v>
      </c>
      <c r="O1812" s="10" t="s">
        <v>23</v>
      </c>
      <c r="P1812" s="11" t="str">
        <f t="shared" si="142"/>
        <v>_Using</v>
      </c>
      <c r="Q1812" s="10" t="s">
        <v>24</v>
      </c>
      <c r="R1812" s="10" t="s">
        <v>24</v>
      </c>
      <c r="S1812" s="10" t="s">
        <v>31</v>
      </c>
      <c r="T1812" s="11" t="str" cm="1">
        <f t="array" ref="T1812">_xlfn.IFS(S1812="Month-to-month","_MM",S1812="One year","_OY",S1812="Two year","_TY")</f>
        <v>_OY</v>
      </c>
      <c r="U1812" s="10" t="s">
        <v>23</v>
      </c>
      <c r="V1812" s="10" t="s">
        <v>40</v>
      </c>
      <c r="W1812" s="10">
        <v>95.15</v>
      </c>
      <c r="X1812" s="10">
        <v>6770.85</v>
      </c>
      <c r="Y1812" s="10" t="s">
        <v>24</v>
      </c>
      <c r="Z1812" s="11">
        <f t="shared" si="143"/>
        <v>0</v>
      </c>
      <c r="AA1812" s="11" t="str">
        <f t="shared" si="144"/>
        <v>J_16AY+_Using_OY</v>
      </c>
    </row>
    <row r="1813" spans="1:27">
      <c r="A1813" s="10" t="s">
        <v>1848</v>
      </c>
      <c r="B1813" s="10" t="s">
        <v>22</v>
      </c>
      <c r="C1813" s="10">
        <v>1</v>
      </c>
      <c r="D1813" s="11" t="str">
        <f t="shared" si="140"/>
        <v>S</v>
      </c>
      <c r="E1813" s="10" t="s">
        <v>24</v>
      </c>
      <c r="F1813" s="10" t="s">
        <v>24</v>
      </c>
      <c r="G1813" s="10">
        <v>23</v>
      </c>
      <c r="H1813" s="11" t="str">
        <f t="shared" si="141"/>
        <v>_16AY+</v>
      </c>
      <c r="I1813" s="10" t="s">
        <v>23</v>
      </c>
      <c r="J1813" s="10" t="s">
        <v>23</v>
      </c>
      <c r="K1813" s="10" t="s">
        <v>37</v>
      </c>
      <c r="L1813" s="10" t="s">
        <v>24</v>
      </c>
      <c r="M1813" s="10" t="s">
        <v>24</v>
      </c>
      <c r="N1813" s="10" t="s">
        <v>23</v>
      </c>
      <c r="O1813" s="10" t="s">
        <v>24</v>
      </c>
      <c r="P1813" s="11" t="str">
        <f t="shared" si="142"/>
        <v>_Using</v>
      </c>
      <c r="Q1813" s="10" t="s">
        <v>24</v>
      </c>
      <c r="R1813" s="10" t="s">
        <v>24</v>
      </c>
      <c r="S1813" s="10" t="s">
        <v>27</v>
      </c>
      <c r="T1813" s="11" t="str" cm="1">
        <f t="array" ref="T1813">_xlfn.IFS(S1813="Month-to-month","_MM",S1813="One year","_OY",S1813="Two year","_TY")</f>
        <v>_MM</v>
      </c>
      <c r="U1813" s="10" t="s">
        <v>23</v>
      </c>
      <c r="V1813" s="10" t="s">
        <v>32</v>
      </c>
      <c r="W1813" s="10">
        <v>79.349999999999994</v>
      </c>
      <c r="X1813" s="10">
        <v>1835.3</v>
      </c>
      <c r="Y1813" s="10" t="s">
        <v>24</v>
      </c>
      <c r="Z1813" s="11">
        <f t="shared" si="143"/>
        <v>0</v>
      </c>
      <c r="AA1813" s="11" t="str">
        <f t="shared" si="144"/>
        <v>S_16AY+_Using_MM</v>
      </c>
    </row>
    <row r="1814" spans="1:27">
      <c r="A1814" s="10" t="s">
        <v>1849</v>
      </c>
      <c r="B1814" s="10" t="s">
        <v>30</v>
      </c>
      <c r="C1814" s="10">
        <v>0</v>
      </c>
      <c r="D1814" s="11" t="str">
        <f t="shared" si="140"/>
        <v>J</v>
      </c>
      <c r="E1814" s="10" t="s">
        <v>23</v>
      </c>
      <c r="F1814" s="10" t="s">
        <v>24</v>
      </c>
      <c r="G1814" s="10">
        <v>17</v>
      </c>
      <c r="H1814" s="11" t="str">
        <f t="shared" si="141"/>
        <v>_16AY+</v>
      </c>
      <c r="I1814" s="10" t="s">
        <v>23</v>
      </c>
      <c r="J1814" s="10" t="s">
        <v>24</v>
      </c>
      <c r="K1814" s="10" t="s">
        <v>37</v>
      </c>
      <c r="L1814" s="10" t="s">
        <v>24</v>
      </c>
      <c r="M1814" s="10" t="s">
        <v>24</v>
      </c>
      <c r="N1814" s="10" t="s">
        <v>23</v>
      </c>
      <c r="O1814" s="10" t="s">
        <v>24</v>
      </c>
      <c r="P1814" s="11" t="str">
        <f t="shared" si="142"/>
        <v>_Using</v>
      </c>
      <c r="Q1814" s="10" t="s">
        <v>23</v>
      </c>
      <c r="R1814" s="10" t="s">
        <v>23</v>
      </c>
      <c r="S1814" s="10" t="s">
        <v>31</v>
      </c>
      <c r="T1814" s="11" t="str" cm="1">
        <f t="array" ref="T1814">_xlfn.IFS(S1814="Month-to-month","_MM",S1814="One year","_OY",S1814="Two year","_TY")</f>
        <v>_OY</v>
      </c>
      <c r="U1814" s="10" t="s">
        <v>23</v>
      </c>
      <c r="V1814" s="10" t="s">
        <v>35</v>
      </c>
      <c r="W1814" s="10">
        <v>96.65</v>
      </c>
      <c r="X1814" s="10">
        <v>1588.25</v>
      </c>
      <c r="Y1814" s="10" t="s">
        <v>24</v>
      </c>
      <c r="Z1814" s="11">
        <f t="shared" si="143"/>
        <v>0</v>
      </c>
      <c r="AA1814" s="11" t="str">
        <f t="shared" si="144"/>
        <v>J_16AY+_Using_OY</v>
      </c>
    </row>
    <row r="1815" spans="1:27">
      <c r="A1815" s="10" t="s">
        <v>1850</v>
      </c>
      <c r="B1815" s="10" t="s">
        <v>30</v>
      </c>
      <c r="C1815" s="10">
        <v>0</v>
      </c>
      <c r="D1815" s="11" t="str">
        <f t="shared" si="140"/>
        <v>J</v>
      </c>
      <c r="E1815" s="10" t="s">
        <v>24</v>
      </c>
      <c r="F1815" s="10" t="s">
        <v>24</v>
      </c>
      <c r="G1815" s="10">
        <v>1</v>
      </c>
      <c r="H1815" s="11" t="str">
        <f t="shared" si="141"/>
        <v>_6AY</v>
      </c>
      <c r="I1815" s="10" t="s">
        <v>23</v>
      </c>
      <c r="J1815" s="10" t="s">
        <v>24</v>
      </c>
      <c r="K1815" s="10" t="s">
        <v>26</v>
      </c>
      <c r="L1815" s="10" t="s">
        <v>24</v>
      </c>
      <c r="M1815" s="10" t="s">
        <v>24</v>
      </c>
      <c r="N1815" s="10" t="s">
        <v>23</v>
      </c>
      <c r="O1815" s="10" t="s">
        <v>23</v>
      </c>
      <c r="P1815" s="11" t="str">
        <f t="shared" si="142"/>
        <v>_Using</v>
      </c>
      <c r="Q1815" s="10" t="s">
        <v>23</v>
      </c>
      <c r="R1815" s="10" t="s">
        <v>23</v>
      </c>
      <c r="S1815" s="10" t="s">
        <v>27</v>
      </c>
      <c r="T1815" s="11" t="str" cm="1">
        <f t="array" ref="T1815">_xlfn.IFS(S1815="Month-to-month","_MM",S1815="One year","_OY",S1815="Two year","_TY")</f>
        <v>_MM</v>
      </c>
      <c r="U1815" s="10" t="s">
        <v>23</v>
      </c>
      <c r="V1815" s="10" t="s">
        <v>28</v>
      </c>
      <c r="W1815" s="10">
        <v>75.5</v>
      </c>
      <c r="X1815" s="10">
        <v>75.5</v>
      </c>
      <c r="Y1815" s="10" t="s">
        <v>24</v>
      </c>
      <c r="Z1815" s="11">
        <f t="shared" si="143"/>
        <v>0</v>
      </c>
      <c r="AA1815" s="11" t="str">
        <f t="shared" si="144"/>
        <v>J_6AY_Using_MM</v>
      </c>
    </row>
    <row r="1816" spans="1:27">
      <c r="A1816" s="10" t="s">
        <v>1851</v>
      </c>
      <c r="B1816" s="10" t="s">
        <v>30</v>
      </c>
      <c r="C1816" s="10">
        <v>0</v>
      </c>
      <c r="D1816" s="11" t="str">
        <f t="shared" si="140"/>
        <v>J</v>
      </c>
      <c r="E1816" s="10" t="s">
        <v>23</v>
      </c>
      <c r="F1816" s="10" t="s">
        <v>23</v>
      </c>
      <c r="G1816" s="10">
        <v>12</v>
      </c>
      <c r="H1816" s="11" t="str">
        <f t="shared" si="141"/>
        <v>_16AY</v>
      </c>
      <c r="I1816" s="10" t="s">
        <v>23</v>
      </c>
      <c r="J1816" s="10" t="s">
        <v>24</v>
      </c>
      <c r="K1816" s="10" t="s">
        <v>24</v>
      </c>
      <c r="L1816" s="10" t="s">
        <v>46</v>
      </c>
      <c r="M1816" s="10" t="s">
        <v>46</v>
      </c>
      <c r="N1816" s="10" t="s">
        <v>46</v>
      </c>
      <c r="O1816" s="10" t="s">
        <v>46</v>
      </c>
      <c r="P1816" s="11" t="str">
        <f t="shared" si="142"/>
        <v>_NotUsing</v>
      </c>
      <c r="Q1816" s="10" t="s">
        <v>46</v>
      </c>
      <c r="R1816" s="10" t="s">
        <v>46</v>
      </c>
      <c r="S1816" s="10" t="s">
        <v>47</v>
      </c>
      <c r="T1816" s="11" t="str" cm="1">
        <f t="array" ref="T1816">_xlfn.IFS(S1816="Month-to-month","_MM",S1816="One year","_OY",S1816="Two year","_TY")</f>
        <v>_TY</v>
      </c>
      <c r="U1816" s="10" t="s">
        <v>24</v>
      </c>
      <c r="V1816" s="10" t="s">
        <v>32</v>
      </c>
      <c r="W1816" s="10">
        <v>19.7</v>
      </c>
      <c r="X1816" s="10">
        <v>258.35000000000002</v>
      </c>
      <c r="Y1816" s="10" t="s">
        <v>24</v>
      </c>
      <c r="Z1816" s="11">
        <f t="shared" si="143"/>
        <v>0</v>
      </c>
      <c r="AA1816" s="11" t="str">
        <f t="shared" si="144"/>
        <v>J_16AY_NotUsing_TY</v>
      </c>
    </row>
    <row r="1817" spans="1:27">
      <c r="A1817" s="10" t="s">
        <v>1852</v>
      </c>
      <c r="B1817" s="10" t="s">
        <v>22</v>
      </c>
      <c r="C1817" s="10">
        <v>0</v>
      </c>
      <c r="D1817" s="11" t="str">
        <f t="shared" si="140"/>
        <v>J</v>
      </c>
      <c r="E1817" s="10" t="s">
        <v>23</v>
      </c>
      <c r="F1817" s="10" t="s">
        <v>24</v>
      </c>
      <c r="G1817" s="10">
        <v>72</v>
      </c>
      <c r="H1817" s="11" t="str">
        <f t="shared" si="141"/>
        <v>_16AY+</v>
      </c>
      <c r="I1817" s="10" t="s">
        <v>23</v>
      </c>
      <c r="J1817" s="10" t="s">
        <v>24</v>
      </c>
      <c r="K1817" s="10" t="s">
        <v>24</v>
      </c>
      <c r="L1817" s="10" t="s">
        <v>46</v>
      </c>
      <c r="M1817" s="10" t="s">
        <v>46</v>
      </c>
      <c r="N1817" s="10" t="s">
        <v>46</v>
      </c>
      <c r="O1817" s="10" t="s">
        <v>46</v>
      </c>
      <c r="P1817" s="11" t="str">
        <f t="shared" si="142"/>
        <v>_NotUsing</v>
      </c>
      <c r="Q1817" s="10" t="s">
        <v>46</v>
      </c>
      <c r="R1817" s="10" t="s">
        <v>46</v>
      </c>
      <c r="S1817" s="10" t="s">
        <v>47</v>
      </c>
      <c r="T1817" s="11" t="str" cm="1">
        <f t="array" ref="T1817">_xlfn.IFS(S1817="Month-to-month","_MM",S1817="One year","_OY",S1817="Two year","_TY")</f>
        <v>_TY</v>
      </c>
      <c r="U1817" s="10" t="s">
        <v>24</v>
      </c>
      <c r="V1817" s="10" t="s">
        <v>40</v>
      </c>
      <c r="W1817" s="10">
        <v>20.5</v>
      </c>
      <c r="X1817" s="10">
        <v>1502.25</v>
      </c>
      <c r="Y1817" s="10" t="s">
        <v>24</v>
      </c>
      <c r="Z1817" s="11">
        <f t="shared" si="143"/>
        <v>0</v>
      </c>
      <c r="AA1817" s="11" t="str">
        <f t="shared" si="144"/>
        <v>J_16AY+_NotUsing_TY</v>
      </c>
    </row>
    <row r="1818" spans="1:27">
      <c r="A1818" s="10" t="s">
        <v>1853</v>
      </c>
      <c r="B1818" s="10" t="s">
        <v>30</v>
      </c>
      <c r="C1818" s="10">
        <v>0</v>
      </c>
      <c r="D1818" s="11" t="str">
        <f t="shared" si="140"/>
        <v>J</v>
      </c>
      <c r="E1818" s="10" t="s">
        <v>24</v>
      </c>
      <c r="F1818" s="10" t="s">
        <v>24</v>
      </c>
      <c r="G1818" s="10">
        <v>1</v>
      </c>
      <c r="H1818" s="11" t="str">
        <f t="shared" si="141"/>
        <v>_6AY</v>
      </c>
      <c r="I1818" s="10" t="s">
        <v>23</v>
      </c>
      <c r="J1818" s="10" t="s">
        <v>24</v>
      </c>
      <c r="K1818" s="10" t="s">
        <v>24</v>
      </c>
      <c r="L1818" s="10" t="s">
        <v>46</v>
      </c>
      <c r="M1818" s="10" t="s">
        <v>46</v>
      </c>
      <c r="N1818" s="10" t="s">
        <v>46</v>
      </c>
      <c r="O1818" s="10" t="s">
        <v>46</v>
      </c>
      <c r="P1818" s="11" t="str">
        <f t="shared" si="142"/>
        <v>_NotUsing</v>
      </c>
      <c r="Q1818" s="10" t="s">
        <v>46</v>
      </c>
      <c r="R1818" s="10" t="s">
        <v>46</v>
      </c>
      <c r="S1818" s="10" t="s">
        <v>27</v>
      </c>
      <c r="T1818" s="11" t="str" cm="1">
        <f t="array" ref="T1818">_xlfn.IFS(S1818="Month-to-month","_MM",S1818="One year","_OY",S1818="Two year","_TY")</f>
        <v>_MM</v>
      </c>
      <c r="U1818" s="10" t="s">
        <v>24</v>
      </c>
      <c r="V1818" s="10" t="s">
        <v>32</v>
      </c>
      <c r="W1818" s="10">
        <v>19.2</v>
      </c>
      <c r="X1818" s="10">
        <v>19.2</v>
      </c>
      <c r="Y1818" s="10" t="s">
        <v>24</v>
      </c>
      <c r="Z1818" s="11">
        <f t="shared" si="143"/>
        <v>0</v>
      </c>
      <c r="AA1818" s="11" t="str">
        <f t="shared" si="144"/>
        <v>J_6AY_NotUsing_MM</v>
      </c>
    </row>
    <row r="1819" spans="1:27">
      <c r="A1819" s="10" t="s">
        <v>1854</v>
      </c>
      <c r="B1819" s="10" t="s">
        <v>30</v>
      </c>
      <c r="C1819" s="10">
        <v>1</v>
      </c>
      <c r="D1819" s="11" t="str">
        <f t="shared" si="140"/>
        <v>S</v>
      </c>
      <c r="E1819" s="10" t="s">
        <v>23</v>
      </c>
      <c r="F1819" s="10" t="s">
        <v>24</v>
      </c>
      <c r="G1819" s="10">
        <v>72</v>
      </c>
      <c r="H1819" s="11" t="str">
        <f t="shared" si="141"/>
        <v>_16AY+</v>
      </c>
      <c r="I1819" s="10" t="s">
        <v>23</v>
      </c>
      <c r="J1819" s="10" t="s">
        <v>23</v>
      </c>
      <c r="K1819" s="10" t="s">
        <v>37</v>
      </c>
      <c r="L1819" s="10" t="s">
        <v>24</v>
      </c>
      <c r="M1819" s="10" t="s">
        <v>23</v>
      </c>
      <c r="N1819" s="10" t="s">
        <v>24</v>
      </c>
      <c r="O1819" s="10" t="s">
        <v>24</v>
      </c>
      <c r="P1819" s="11" t="str">
        <f t="shared" si="142"/>
        <v>_Using</v>
      </c>
      <c r="Q1819" s="10" t="s">
        <v>23</v>
      </c>
      <c r="R1819" s="10" t="s">
        <v>23</v>
      </c>
      <c r="S1819" s="10" t="s">
        <v>47</v>
      </c>
      <c r="T1819" s="11" t="str" cm="1">
        <f t="array" ref="T1819">_xlfn.IFS(S1819="Month-to-month","_MM",S1819="One year","_OY",S1819="Two year","_TY")</f>
        <v>_TY</v>
      </c>
      <c r="U1819" s="10" t="s">
        <v>24</v>
      </c>
      <c r="V1819" s="10" t="s">
        <v>35</v>
      </c>
      <c r="W1819" s="10">
        <v>98.35</v>
      </c>
      <c r="X1819" s="10">
        <v>6929.4</v>
      </c>
      <c r="Y1819" s="10" t="s">
        <v>24</v>
      </c>
      <c r="Z1819" s="11">
        <f t="shared" si="143"/>
        <v>0</v>
      </c>
      <c r="AA1819" s="11" t="str">
        <f t="shared" si="144"/>
        <v>S_16AY+_Using_TY</v>
      </c>
    </row>
    <row r="1820" spans="1:27">
      <c r="A1820" s="10" t="s">
        <v>1855</v>
      </c>
      <c r="B1820" s="10" t="s">
        <v>30</v>
      </c>
      <c r="C1820" s="10">
        <v>0</v>
      </c>
      <c r="D1820" s="11" t="str">
        <f t="shared" si="140"/>
        <v>J</v>
      </c>
      <c r="E1820" s="10" t="s">
        <v>23</v>
      </c>
      <c r="F1820" s="10" t="s">
        <v>23</v>
      </c>
      <c r="G1820" s="10">
        <v>60</v>
      </c>
      <c r="H1820" s="11" t="str">
        <f t="shared" si="141"/>
        <v>_16AY+</v>
      </c>
      <c r="I1820" s="10" t="s">
        <v>23</v>
      </c>
      <c r="J1820" s="10" t="s">
        <v>23</v>
      </c>
      <c r="K1820" s="10" t="s">
        <v>37</v>
      </c>
      <c r="L1820" s="10" t="s">
        <v>24</v>
      </c>
      <c r="M1820" s="10" t="s">
        <v>24</v>
      </c>
      <c r="N1820" s="10" t="s">
        <v>24</v>
      </c>
      <c r="O1820" s="10" t="s">
        <v>24</v>
      </c>
      <c r="P1820" s="11" t="str">
        <f t="shared" si="142"/>
        <v>_NotUsing</v>
      </c>
      <c r="Q1820" s="10" t="s">
        <v>24</v>
      </c>
      <c r="R1820" s="10" t="s">
        <v>24</v>
      </c>
      <c r="S1820" s="10" t="s">
        <v>27</v>
      </c>
      <c r="T1820" s="11" t="str" cm="1">
        <f t="array" ref="T1820">_xlfn.IFS(S1820="Month-to-month","_MM",S1820="One year","_OY",S1820="Two year","_TY")</f>
        <v>_MM</v>
      </c>
      <c r="U1820" s="10" t="s">
        <v>24</v>
      </c>
      <c r="V1820" s="10" t="s">
        <v>35</v>
      </c>
      <c r="W1820" s="10">
        <v>74.349999999999994</v>
      </c>
      <c r="X1820" s="10">
        <v>4453.3</v>
      </c>
      <c r="Y1820" s="10" t="s">
        <v>24</v>
      </c>
      <c r="Z1820" s="11">
        <f t="shared" si="143"/>
        <v>0</v>
      </c>
      <c r="AA1820" s="11" t="str">
        <f t="shared" si="144"/>
        <v>J_16AY+_NotUsing_MM</v>
      </c>
    </row>
    <row r="1821" spans="1:27">
      <c r="A1821" s="10" t="s">
        <v>1856</v>
      </c>
      <c r="B1821" s="10" t="s">
        <v>22</v>
      </c>
      <c r="C1821" s="10">
        <v>0</v>
      </c>
      <c r="D1821" s="11" t="str">
        <f t="shared" si="140"/>
        <v>J</v>
      </c>
      <c r="E1821" s="10" t="s">
        <v>23</v>
      </c>
      <c r="F1821" s="10" t="s">
        <v>23</v>
      </c>
      <c r="G1821" s="10">
        <v>61</v>
      </c>
      <c r="H1821" s="11" t="str">
        <f t="shared" si="141"/>
        <v>_16AY+</v>
      </c>
      <c r="I1821" s="10" t="s">
        <v>24</v>
      </c>
      <c r="J1821" s="10" t="s">
        <v>25</v>
      </c>
      <c r="K1821" s="10" t="s">
        <v>26</v>
      </c>
      <c r="L1821" s="10" t="s">
        <v>24</v>
      </c>
      <c r="M1821" s="10" t="s">
        <v>23</v>
      </c>
      <c r="N1821" s="10" t="s">
        <v>23</v>
      </c>
      <c r="O1821" s="10" t="s">
        <v>23</v>
      </c>
      <c r="P1821" s="11" t="str">
        <f t="shared" si="142"/>
        <v>_Using</v>
      </c>
      <c r="Q1821" s="10" t="s">
        <v>23</v>
      </c>
      <c r="R1821" s="10" t="s">
        <v>24</v>
      </c>
      <c r="S1821" s="10" t="s">
        <v>47</v>
      </c>
      <c r="T1821" s="11" t="str" cm="1">
        <f t="array" ref="T1821">_xlfn.IFS(S1821="Month-to-month","_MM",S1821="One year","_OY",S1821="Two year","_TY")</f>
        <v>_TY</v>
      </c>
      <c r="U1821" s="10" t="s">
        <v>24</v>
      </c>
      <c r="V1821" s="10" t="s">
        <v>40</v>
      </c>
      <c r="W1821" s="10">
        <v>51.35</v>
      </c>
      <c r="X1821" s="10">
        <v>3244.4</v>
      </c>
      <c r="Y1821" s="10" t="s">
        <v>24</v>
      </c>
      <c r="Z1821" s="11">
        <f t="shared" si="143"/>
        <v>0</v>
      </c>
      <c r="AA1821" s="11" t="str">
        <f t="shared" si="144"/>
        <v>J_16AY+_Using_TY</v>
      </c>
    </row>
    <row r="1822" spans="1:27">
      <c r="A1822" s="10" t="s">
        <v>1857</v>
      </c>
      <c r="B1822" s="10" t="s">
        <v>22</v>
      </c>
      <c r="C1822" s="10">
        <v>0</v>
      </c>
      <c r="D1822" s="11" t="str">
        <f t="shared" si="140"/>
        <v>J</v>
      </c>
      <c r="E1822" s="10" t="s">
        <v>23</v>
      </c>
      <c r="F1822" s="10" t="s">
        <v>24</v>
      </c>
      <c r="G1822" s="10">
        <v>6</v>
      </c>
      <c r="H1822" s="11" t="str">
        <f t="shared" si="141"/>
        <v>_6AY</v>
      </c>
      <c r="I1822" s="10" t="s">
        <v>23</v>
      </c>
      <c r="J1822" s="10" t="s">
        <v>24</v>
      </c>
      <c r="K1822" s="10" t="s">
        <v>26</v>
      </c>
      <c r="L1822" s="10" t="s">
        <v>24</v>
      </c>
      <c r="M1822" s="10" t="s">
        <v>24</v>
      </c>
      <c r="N1822" s="10" t="s">
        <v>24</v>
      </c>
      <c r="O1822" s="10" t="s">
        <v>24</v>
      </c>
      <c r="P1822" s="11" t="str">
        <f t="shared" si="142"/>
        <v>_NotUsing</v>
      </c>
      <c r="Q1822" s="10" t="s">
        <v>24</v>
      </c>
      <c r="R1822" s="10" t="s">
        <v>24</v>
      </c>
      <c r="S1822" s="10" t="s">
        <v>27</v>
      </c>
      <c r="T1822" s="11" t="str" cm="1">
        <f t="array" ref="T1822">_xlfn.IFS(S1822="Month-to-month","_MM",S1822="One year","_OY",S1822="Two year","_TY")</f>
        <v>_MM</v>
      </c>
      <c r="U1822" s="10" t="s">
        <v>24</v>
      </c>
      <c r="V1822" s="10" t="s">
        <v>32</v>
      </c>
      <c r="W1822" s="10">
        <v>45.65</v>
      </c>
      <c r="X1822" s="10">
        <v>323.45</v>
      </c>
      <c r="Y1822" s="10" t="s">
        <v>24</v>
      </c>
      <c r="Z1822" s="11">
        <f t="shared" si="143"/>
        <v>0</v>
      </c>
      <c r="AA1822" s="11" t="str">
        <f t="shared" si="144"/>
        <v>J_6AY_NotUsing_MM</v>
      </c>
    </row>
    <row r="1823" spans="1:27">
      <c r="A1823" s="10" t="s">
        <v>1858</v>
      </c>
      <c r="B1823" s="10" t="s">
        <v>30</v>
      </c>
      <c r="C1823" s="10">
        <v>1</v>
      </c>
      <c r="D1823" s="11" t="str">
        <f t="shared" si="140"/>
        <v>S</v>
      </c>
      <c r="E1823" s="10" t="s">
        <v>23</v>
      </c>
      <c r="F1823" s="10" t="s">
        <v>24</v>
      </c>
      <c r="G1823" s="10">
        <v>32</v>
      </c>
      <c r="H1823" s="11" t="str">
        <f t="shared" si="141"/>
        <v>_16AY+</v>
      </c>
      <c r="I1823" s="10" t="s">
        <v>23</v>
      </c>
      <c r="J1823" s="10" t="s">
        <v>23</v>
      </c>
      <c r="K1823" s="10" t="s">
        <v>37</v>
      </c>
      <c r="L1823" s="10" t="s">
        <v>24</v>
      </c>
      <c r="M1823" s="10" t="s">
        <v>24</v>
      </c>
      <c r="N1823" s="10" t="s">
        <v>24</v>
      </c>
      <c r="O1823" s="10" t="s">
        <v>24</v>
      </c>
      <c r="P1823" s="11" t="str">
        <f t="shared" si="142"/>
        <v>_NotUsing</v>
      </c>
      <c r="Q1823" s="10" t="s">
        <v>24</v>
      </c>
      <c r="R1823" s="10" t="s">
        <v>23</v>
      </c>
      <c r="S1823" s="10" t="s">
        <v>27</v>
      </c>
      <c r="T1823" s="11" t="str" cm="1">
        <f t="array" ref="T1823">_xlfn.IFS(S1823="Month-to-month","_MM",S1823="One year","_OY",S1823="Two year","_TY")</f>
        <v>_MM</v>
      </c>
      <c r="U1823" s="10" t="s">
        <v>24</v>
      </c>
      <c r="V1823" s="10" t="s">
        <v>28</v>
      </c>
      <c r="W1823" s="10">
        <v>85.3</v>
      </c>
      <c r="X1823" s="10">
        <v>2661.1</v>
      </c>
      <c r="Y1823" s="10" t="s">
        <v>23</v>
      </c>
      <c r="Z1823" s="11">
        <f t="shared" si="143"/>
        <v>1</v>
      </c>
      <c r="AA1823" s="11" t="str">
        <f t="shared" si="144"/>
        <v>S_16AY+_NotUsing_MM</v>
      </c>
    </row>
    <row r="1824" spans="1:27">
      <c r="A1824" s="10" t="s">
        <v>1859</v>
      </c>
      <c r="B1824" s="10" t="s">
        <v>22</v>
      </c>
      <c r="C1824" s="10">
        <v>0</v>
      </c>
      <c r="D1824" s="11" t="str">
        <f t="shared" si="140"/>
        <v>J</v>
      </c>
      <c r="E1824" s="10" t="s">
        <v>24</v>
      </c>
      <c r="F1824" s="10" t="s">
        <v>23</v>
      </c>
      <c r="G1824" s="10">
        <v>31</v>
      </c>
      <c r="H1824" s="11" t="str">
        <f t="shared" si="141"/>
        <v>_16AY+</v>
      </c>
      <c r="I1824" s="10" t="s">
        <v>23</v>
      </c>
      <c r="J1824" s="10" t="s">
        <v>23</v>
      </c>
      <c r="K1824" s="10" t="s">
        <v>37</v>
      </c>
      <c r="L1824" s="10" t="s">
        <v>24</v>
      </c>
      <c r="M1824" s="10" t="s">
        <v>24</v>
      </c>
      <c r="N1824" s="10" t="s">
        <v>24</v>
      </c>
      <c r="O1824" s="10" t="s">
        <v>24</v>
      </c>
      <c r="P1824" s="11" t="str">
        <f t="shared" si="142"/>
        <v>_NotUsing</v>
      </c>
      <c r="Q1824" s="10" t="s">
        <v>23</v>
      </c>
      <c r="R1824" s="10" t="s">
        <v>24</v>
      </c>
      <c r="S1824" s="10" t="s">
        <v>27</v>
      </c>
      <c r="T1824" s="11" t="str" cm="1">
        <f t="array" ref="T1824">_xlfn.IFS(S1824="Month-to-month","_MM",S1824="One year","_OY",S1824="Two year","_TY")</f>
        <v>_MM</v>
      </c>
      <c r="U1824" s="10" t="s">
        <v>23</v>
      </c>
      <c r="V1824" s="10" t="s">
        <v>40</v>
      </c>
      <c r="W1824" s="10">
        <v>86.55</v>
      </c>
      <c r="X1824" s="10">
        <v>2697.4</v>
      </c>
      <c r="Y1824" s="10" t="s">
        <v>23</v>
      </c>
      <c r="Z1824" s="11">
        <f t="shared" si="143"/>
        <v>1</v>
      </c>
      <c r="AA1824" s="11" t="str">
        <f t="shared" si="144"/>
        <v>J_16AY+_NotUsing_MM</v>
      </c>
    </row>
    <row r="1825" spans="1:27">
      <c r="A1825" s="10" t="s">
        <v>1860</v>
      </c>
      <c r="B1825" s="10" t="s">
        <v>30</v>
      </c>
      <c r="C1825" s="10">
        <v>0</v>
      </c>
      <c r="D1825" s="11" t="str">
        <f t="shared" si="140"/>
        <v>J</v>
      </c>
      <c r="E1825" s="10" t="s">
        <v>24</v>
      </c>
      <c r="F1825" s="10" t="s">
        <v>24</v>
      </c>
      <c r="G1825" s="10">
        <v>19</v>
      </c>
      <c r="H1825" s="11" t="str">
        <f t="shared" si="141"/>
        <v>_16AY+</v>
      </c>
      <c r="I1825" s="10" t="s">
        <v>23</v>
      </c>
      <c r="J1825" s="10" t="s">
        <v>24</v>
      </c>
      <c r="K1825" s="10" t="s">
        <v>37</v>
      </c>
      <c r="L1825" s="10" t="s">
        <v>24</v>
      </c>
      <c r="M1825" s="10" t="s">
        <v>23</v>
      </c>
      <c r="N1825" s="10" t="s">
        <v>24</v>
      </c>
      <c r="O1825" s="10" t="s">
        <v>24</v>
      </c>
      <c r="P1825" s="11" t="str">
        <f t="shared" si="142"/>
        <v>_Using</v>
      </c>
      <c r="Q1825" s="10" t="s">
        <v>24</v>
      </c>
      <c r="R1825" s="10" t="s">
        <v>24</v>
      </c>
      <c r="S1825" s="10" t="s">
        <v>27</v>
      </c>
      <c r="T1825" s="11" t="str" cm="1">
        <f t="array" ref="T1825">_xlfn.IFS(S1825="Month-to-month","_MM",S1825="One year","_OY",S1825="Two year","_TY")</f>
        <v>_MM</v>
      </c>
      <c r="U1825" s="10" t="s">
        <v>23</v>
      </c>
      <c r="V1825" s="10" t="s">
        <v>40</v>
      </c>
      <c r="W1825" s="10">
        <v>73.849999999999994</v>
      </c>
      <c r="X1825" s="10">
        <v>1424.5</v>
      </c>
      <c r="Y1825" s="10" t="s">
        <v>23</v>
      </c>
      <c r="Z1825" s="11">
        <f t="shared" si="143"/>
        <v>1</v>
      </c>
      <c r="AA1825" s="11" t="str">
        <f t="shared" si="144"/>
        <v>J_16AY+_Using_MM</v>
      </c>
    </row>
    <row r="1826" spans="1:27">
      <c r="A1826" s="10" t="s">
        <v>1861</v>
      </c>
      <c r="B1826" s="10" t="s">
        <v>30</v>
      </c>
      <c r="C1826" s="10">
        <v>0</v>
      </c>
      <c r="D1826" s="11" t="str">
        <f t="shared" si="140"/>
        <v>J</v>
      </c>
      <c r="E1826" s="10" t="s">
        <v>23</v>
      </c>
      <c r="F1826" s="10" t="s">
        <v>23</v>
      </c>
      <c r="G1826" s="10">
        <v>72</v>
      </c>
      <c r="H1826" s="11" t="str">
        <f t="shared" si="141"/>
        <v>_16AY+</v>
      </c>
      <c r="I1826" s="10" t="s">
        <v>23</v>
      </c>
      <c r="J1826" s="10" t="s">
        <v>24</v>
      </c>
      <c r="K1826" s="10" t="s">
        <v>24</v>
      </c>
      <c r="L1826" s="10" t="s">
        <v>46</v>
      </c>
      <c r="M1826" s="10" t="s">
        <v>46</v>
      </c>
      <c r="N1826" s="10" t="s">
        <v>46</v>
      </c>
      <c r="O1826" s="10" t="s">
        <v>46</v>
      </c>
      <c r="P1826" s="11" t="str">
        <f t="shared" si="142"/>
        <v>_NotUsing</v>
      </c>
      <c r="Q1826" s="10" t="s">
        <v>46</v>
      </c>
      <c r="R1826" s="10" t="s">
        <v>46</v>
      </c>
      <c r="S1826" s="10" t="s">
        <v>47</v>
      </c>
      <c r="T1826" s="11" t="str" cm="1">
        <f t="array" ref="T1826">_xlfn.IFS(S1826="Month-to-month","_MM",S1826="One year","_OY",S1826="Two year","_TY")</f>
        <v>_TY</v>
      </c>
      <c r="U1826" s="10" t="s">
        <v>24</v>
      </c>
      <c r="V1826" s="10" t="s">
        <v>35</v>
      </c>
      <c r="W1826" s="10">
        <v>20.3</v>
      </c>
      <c r="X1826" s="10">
        <v>1401.15</v>
      </c>
      <c r="Y1826" s="10" t="s">
        <v>24</v>
      </c>
      <c r="Z1826" s="11">
        <f t="shared" si="143"/>
        <v>0</v>
      </c>
      <c r="AA1826" s="11" t="str">
        <f t="shared" si="144"/>
        <v>J_16AY+_NotUsing_TY</v>
      </c>
    </row>
    <row r="1827" spans="1:27">
      <c r="A1827" s="10" t="s">
        <v>1862</v>
      </c>
      <c r="B1827" s="10" t="s">
        <v>22</v>
      </c>
      <c r="C1827" s="10">
        <v>0</v>
      </c>
      <c r="D1827" s="11" t="str">
        <f t="shared" si="140"/>
        <v>J</v>
      </c>
      <c r="E1827" s="10" t="s">
        <v>24</v>
      </c>
      <c r="F1827" s="10" t="s">
        <v>24</v>
      </c>
      <c r="G1827" s="10">
        <v>32</v>
      </c>
      <c r="H1827" s="11" t="str">
        <f t="shared" si="141"/>
        <v>_16AY+</v>
      </c>
      <c r="I1827" s="10" t="s">
        <v>23</v>
      </c>
      <c r="J1827" s="10" t="s">
        <v>23</v>
      </c>
      <c r="K1827" s="10" t="s">
        <v>26</v>
      </c>
      <c r="L1827" s="10" t="s">
        <v>24</v>
      </c>
      <c r="M1827" s="10" t="s">
        <v>23</v>
      </c>
      <c r="N1827" s="10" t="s">
        <v>24</v>
      </c>
      <c r="O1827" s="10" t="s">
        <v>24</v>
      </c>
      <c r="P1827" s="11" t="str">
        <f t="shared" si="142"/>
        <v>_Using</v>
      </c>
      <c r="Q1827" s="10" t="s">
        <v>24</v>
      </c>
      <c r="R1827" s="10" t="s">
        <v>24</v>
      </c>
      <c r="S1827" s="10" t="s">
        <v>27</v>
      </c>
      <c r="T1827" s="11" t="str" cm="1">
        <f t="array" ref="T1827">_xlfn.IFS(S1827="Month-to-month","_MM",S1827="One year","_OY",S1827="Two year","_TY")</f>
        <v>_MM</v>
      </c>
      <c r="U1827" s="10" t="s">
        <v>23</v>
      </c>
      <c r="V1827" s="10" t="s">
        <v>28</v>
      </c>
      <c r="W1827" s="10">
        <v>54.2</v>
      </c>
      <c r="X1827" s="10">
        <v>1739.6</v>
      </c>
      <c r="Y1827" s="10" t="s">
        <v>24</v>
      </c>
      <c r="Z1827" s="11">
        <f t="shared" si="143"/>
        <v>0</v>
      </c>
      <c r="AA1827" s="11" t="str">
        <f t="shared" si="144"/>
        <v>J_16AY+_Using_MM</v>
      </c>
    </row>
    <row r="1828" spans="1:27">
      <c r="A1828" s="10" t="s">
        <v>1863</v>
      </c>
      <c r="B1828" s="10" t="s">
        <v>30</v>
      </c>
      <c r="C1828" s="10">
        <v>0</v>
      </c>
      <c r="D1828" s="11" t="str">
        <f t="shared" si="140"/>
        <v>J</v>
      </c>
      <c r="E1828" s="10" t="s">
        <v>23</v>
      </c>
      <c r="F1828" s="10" t="s">
        <v>24</v>
      </c>
      <c r="G1828" s="10">
        <v>65</v>
      </c>
      <c r="H1828" s="11" t="str">
        <f t="shared" si="141"/>
        <v>_16AY+</v>
      </c>
      <c r="I1828" s="10" t="s">
        <v>23</v>
      </c>
      <c r="J1828" s="10" t="s">
        <v>23</v>
      </c>
      <c r="K1828" s="10" t="s">
        <v>37</v>
      </c>
      <c r="L1828" s="10" t="s">
        <v>24</v>
      </c>
      <c r="M1828" s="10" t="s">
        <v>23</v>
      </c>
      <c r="N1828" s="10" t="s">
        <v>24</v>
      </c>
      <c r="O1828" s="10" t="s">
        <v>24</v>
      </c>
      <c r="P1828" s="11" t="str">
        <f t="shared" si="142"/>
        <v>_Using</v>
      </c>
      <c r="Q1828" s="10" t="s">
        <v>24</v>
      </c>
      <c r="R1828" s="10" t="s">
        <v>23</v>
      </c>
      <c r="S1828" s="10" t="s">
        <v>27</v>
      </c>
      <c r="T1828" s="11" t="str" cm="1">
        <f t="array" ref="T1828">_xlfn.IFS(S1828="Month-to-month","_MM",S1828="One year","_OY",S1828="Two year","_TY")</f>
        <v>_MM</v>
      </c>
      <c r="U1828" s="10" t="s">
        <v>23</v>
      </c>
      <c r="V1828" s="10" t="s">
        <v>28</v>
      </c>
      <c r="W1828" s="10">
        <v>90.65</v>
      </c>
      <c r="X1828" s="10">
        <v>5931</v>
      </c>
      <c r="Y1828" s="10" t="s">
        <v>24</v>
      </c>
      <c r="Z1828" s="11">
        <f t="shared" si="143"/>
        <v>0</v>
      </c>
      <c r="AA1828" s="11" t="str">
        <f t="shared" si="144"/>
        <v>J_16AY+_Using_MM</v>
      </c>
    </row>
    <row r="1829" spans="1:27">
      <c r="A1829" s="10" t="s">
        <v>1864</v>
      </c>
      <c r="B1829" s="10" t="s">
        <v>22</v>
      </c>
      <c r="C1829" s="10">
        <v>0</v>
      </c>
      <c r="D1829" s="11" t="str">
        <f t="shared" si="140"/>
        <v>J</v>
      </c>
      <c r="E1829" s="10" t="s">
        <v>23</v>
      </c>
      <c r="F1829" s="10" t="s">
        <v>23</v>
      </c>
      <c r="G1829" s="10">
        <v>45</v>
      </c>
      <c r="H1829" s="11" t="str">
        <f t="shared" si="141"/>
        <v>_16AY+</v>
      </c>
      <c r="I1829" s="10" t="s">
        <v>24</v>
      </c>
      <c r="J1829" s="10" t="s">
        <v>25</v>
      </c>
      <c r="K1829" s="10" t="s">
        <v>26</v>
      </c>
      <c r="L1829" s="10" t="s">
        <v>23</v>
      </c>
      <c r="M1829" s="10" t="s">
        <v>24</v>
      </c>
      <c r="N1829" s="10" t="s">
        <v>24</v>
      </c>
      <c r="O1829" s="10" t="s">
        <v>24</v>
      </c>
      <c r="P1829" s="11" t="str">
        <f t="shared" si="142"/>
        <v>_Using</v>
      </c>
      <c r="Q1829" s="10" t="s">
        <v>23</v>
      </c>
      <c r="R1829" s="10" t="s">
        <v>23</v>
      </c>
      <c r="S1829" s="10" t="s">
        <v>27</v>
      </c>
      <c r="T1829" s="11" t="str" cm="1">
        <f t="array" ref="T1829">_xlfn.IFS(S1829="Month-to-month","_MM",S1829="One year","_OY",S1829="Two year","_TY")</f>
        <v>_MM</v>
      </c>
      <c r="U1829" s="10" t="s">
        <v>23</v>
      </c>
      <c r="V1829" s="10" t="s">
        <v>35</v>
      </c>
      <c r="W1829" s="10">
        <v>50.9</v>
      </c>
      <c r="X1829" s="10">
        <v>2333.85</v>
      </c>
      <c r="Y1829" s="10" t="s">
        <v>24</v>
      </c>
      <c r="Z1829" s="11">
        <f t="shared" si="143"/>
        <v>0</v>
      </c>
      <c r="AA1829" s="11" t="str">
        <f t="shared" si="144"/>
        <v>J_16AY+_Using_MM</v>
      </c>
    </row>
    <row r="1830" spans="1:27">
      <c r="A1830" s="10" t="s">
        <v>1865</v>
      </c>
      <c r="B1830" s="10" t="s">
        <v>30</v>
      </c>
      <c r="C1830" s="10">
        <v>0</v>
      </c>
      <c r="D1830" s="11" t="str">
        <f t="shared" si="140"/>
        <v>J</v>
      </c>
      <c r="E1830" s="10" t="s">
        <v>24</v>
      </c>
      <c r="F1830" s="10" t="s">
        <v>24</v>
      </c>
      <c r="G1830" s="10">
        <v>42</v>
      </c>
      <c r="H1830" s="11" t="str">
        <f t="shared" si="141"/>
        <v>_16AY+</v>
      </c>
      <c r="I1830" s="10" t="s">
        <v>23</v>
      </c>
      <c r="J1830" s="10" t="s">
        <v>23</v>
      </c>
      <c r="K1830" s="10" t="s">
        <v>24</v>
      </c>
      <c r="L1830" s="10" t="s">
        <v>46</v>
      </c>
      <c r="M1830" s="10" t="s">
        <v>46</v>
      </c>
      <c r="N1830" s="10" t="s">
        <v>46</v>
      </c>
      <c r="O1830" s="10" t="s">
        <v>46</v>
      </c>
      <c r="P1830" s="11" t="str">
        <f t="shared" si="142"/>
        <v>_NotUsing</v>
      </c>
      <c r="Q1830" s="10" t="s">
        <v>46</v>
      </c>
      <c r="R1830" s="10" t="s">
        <v>46</v>
      </c>
      <c r="S1830" s="10" t="s">
        <v>31</v>
      </c>
      <c r="T1830" s="11" t="str" cm="1">
        <f t="array" ref="T1830">_xlfn.IFS(S1830="Month-to-month","_MM",S1830="One year","_OY",S1830="Two year","_TY")</f>
        <v>_OY</v>
      </c>
      <c r="U1830" s="10" t="s">
        <v>24</v>
      </c>
      <c r="V1830" s="10" t="s">
        <v>28</v>
      </c>
      <c r="W1830" s="10">
        <v>25.05</v>
      </c>
      <c r="X1830" s="10">
        <v>949.85</v>
      </c>
      <c r="Y1830" s="10" t="s">
        <v>24</v>
      </c>
      <c r="Z1830" s="11">
        <f t="shared" si="143"/>
        <v>0</v>
      </c>
      <c r="AA1830" s="11" t="str">
        <f t="shared" si="144"/>
        <v>J_16AY+_NotUsing_OY</v>
      </c>
    </row>
    <row r="1831" spans="1:27">
      <c r="A1831" s="10" t="s">
        <v>1866</v>
      </c>
      <c r="B1831" s="10" t="s">
        <v>30</v>
      </c>
      <c r="C1831" s="10">
        <v>0</v>
      </c>
      <c r="D1831" s="11" t="str">
        <f t="shared" si="140"/>
        <v>J</v>
      </c>
      <c r="E1831" s="10" t="s">
        <v>24</v>
      </c>
      <c r="F1831" s="10" t="s">
        <v>24</v>
      </c>
      <c r="G1831" s="10">
        <v>8</v>
      </c>
      <c r="H1831" s="11" t="str">
        <f t="shared" si="141"/>
        <v>_16AY</v>
      </c>
      <c r="I1831" s="10" t="s">
        <v>23</v>
      </c>
      <c r="J1831" s="10" t="s">
        <v>23</v>
      </c>
      <c r="K1831" s="10" t="s">
        <v>37</v>
      </c>
      <c r="L1831" s="10" t="s">
        <v>24</v>
      </c>
      <c r="M1831" s="10" t="s">
        <v>24</v>
      </c>
      <c r="N1831" s="10" t="s">
        <v>24</v>
      </c>
      <c r="O1831" s="10" t="s">
        <v>24</v>
      </c>
      <c r="P1831" s="11" t="str">
        <f t="shared" si="142"/>
        <v>_NotUsing</v>
      </c>
      <c r="Q1831" s="10" t="s">
        <v>24</v>
      </c>
      <c r="R1831" s="10" t="s">
        <v>24</v>
      </c>
      <c r="S1831" s="10" t="s">
        <v>27</v>
      </c>
      <c r="T1831" s="11" t="str" cm="1">
        <f t="array" ref="T1831">_xlfn.IFS(S1831="Month-to-month","_MM",S1831="One year","_OY",S1831="Two year","_TY")</f>
        <v>_MM</v>
      </c>
      <c r="U1831" s="10" t="s">
        <v>23</v>
      </c>
      <c r="V1831" s="10" t="s">
        <v>28</v>
      </c>
      <c r="W1831" s="10">
        <v>74.849999999999994</v>
      </c>
      <c r="X1831" s="10">
        <v>572.45000000000005</v>
      </c>
      <c r="Y1831" s="10" t="s">
        <v>24</v>
      </c>
      <c r="Z1831" s="11">
        <f t="shared" si="143"/>
        <v>0</v>
      </c>
      <c r="AA1831" s="11" t="str">
        <f t="shared" si="144"/>
        <v>J_16AY_NotUsing_MM</v>
      </c>
    </row>
    <row r="1832" spans="1:27">
      <c r="A1832" s="10" t="s">
        <v>1867</v>
      </c>
      <c r="B1832" s="10" t="s">
        <v>30</v>
      </c>
      <c r="C1832" s="10">
        <v>0</v>
      </c>
      <c r="D1832" s="11" t="str">
        <f t="shared" si="140"/>
        <v>J</v>
      </c>
      <c r="E1832" s="10" t="s">
        <v>24</v>
      </c>
      <c r="F1832" s="10" t="s">
        <v>23</v>
      </c>
      <c r="G1832" s="10">
        <v>32</v>
      </c>
      <c r="H1832" s="11" t="str">
        <f t="shared" si="141"/>
        <v>_16AY+</v>
      </c>
      <c r="I1832" s="10" t="s">
        <v>23</v>
      </c>
      <c r="J1832" s="10" t="s">
        <v>24</v>
      </c>
      <c r="K1832" s="10" t="s">
        <v>24</v>
      </c>
      <c r="L1832" s="10" t="s">
        <v>46</v>
      </c>
      <c r="M1832" s="10" t="s">
        <v>46</v>
      </c>
      <c r="N1832" s="10" t="s">
        <v>46</v>
      </c>
      <c r="O1832" s="10" t="s">
        <v>46</v>
      </c>
      <c r="P1832" s="11" t="str">
        <f t="shared" si="142"/>
        <v>_NotUsing</v>
      </c>
      <c r="Q1832" s="10" t="s">
        <v>46</v>
      </c>
      <c r="R1832" s="10" t="s">
        <v>46</v>
      </c>
      <c r="S1832" s="10" t="s">
        <v>47</v>
      </c>
      <c r="T1832" s="11" t="str" cm="1">
        <f t="array" ref="T1832">_xlfn.IFS(S1832="Month-to-month","_MM",S1832="One year","_OY",S1832="Two year","_TY")</f>
        <v>_TY</v>
      </c>
      <c r="U1832" s="10" t="s">
        <v>24</v>
      </c>
      <c r="V1832" s="10" t="s">
        <v>32</v>
      </c>
      <c r="W1832" s="10">
        <v>20.5</v>
      </c>
      <c r="X1832" s="10">
        <v>696.8</v>
      </c>
      <c r="Y1832" s="10" t="s">
        <v>24</v>
      </c>
      <c r="Z1832" s="11">
        <f t="shared" si="143"/>
        <v>0</v>
      </c>
      <c r="AA1832" s="11" t="str">
        <f t="shared" si="144"/>
        <v>J_16AY+_NotUsing_TY</v>
      </c>
    </row>
    <row r="1833" spans="1:27">
      <c r="A1833" s="10" t="s">
        <v>1868</v>
      </c>
      <c r="B1833" s="10" t="s">
        <v>22</v>
      </c>
      <c r="C1833" s="10">
        <v>1</v>
      </c>
      <c r="D1833" s="11" t="str">
        <f t="shared" si="140"/>
        <v>S</v>
      </c>
      <c r="E1833" s="10" t="s">
        <v>23</v>
      </c>
      <c r="F1833" s="10" t="s">
        <v>24</v>
      </c>
      <c r="G1833" s="10">
        <v>22</v>
      </c>
      <c r="H1833" s="11" t="str">
        <f t="shared" si="141"/>
        <v>_16AY+</v>
      </c>
      <c r="I1833" s="10" t="s">
        <v>23</v>
      </c>
      <c r="J1833" s="10" t="s">
        <v>23</v>
      </c>
      <c r="K1833" s="10" t="s">
        <v>26</v>
      </c>
      <c r="L1833" s="10" t="s">
        <v>23</v>
      </c>
      <c r="M1833" s="10" t="s">
        <v>23</v>
      </c>
      <c r="N1833" s="10" t="s">
        <v>24</v>
      </c>
      <c r="O1833" s="10" t="s">
        <v>23</v>
      </c>
      <c r="P1833" s="11" t="str">
        <f t="shared" si="142"/>
        <v>_Using</v>
      </c>
      <c r="Q1833" s="10" t="s">
        <v>24</v>
      </c>
      <c r="R1833" s="10" t="s">
        <v>24</v>
      </c>
      <c r="S1833" s="10" t="s">
        <v>27</v>
      </c>
      <c r="T1833" s="11" t="str" cm="1">
        <f t="array" ref="T1833">_xlfn.IFS(S1833="Month-to-month","_MM",S1833="One year","_OY",S1833="Two year","_TY")</f>
        <v>_MM</v>
      </c>
      <c r="U1833" s="10" t="s">
        <v>23</v>
      </c>
      <c r="V1833" s="10" t="s">
        <v>32</v>
      </c>
      <c r="W1833" s="10">
        <v>63.55</v>
      </c>
      <c r="X1833" s="10">
        <v>1381.8</v>
      </c>
      <c r="Y1833" s="10" t="s">
        <v>24</v>
      </c>
      <c r="Z1833" s="11">
        <f t="shared" si="143"/>
        <v>0</v>
      </c>
      <c r="AA1833" s="11" t="str">
        <f t="shared" si="144"/>
        <v>S_16AY+_Using_MM</v>
      </c>
    </row>
    <row r="1834" spans="1:27">
      <c r="A1834" s="10" t="s">
        <v>1869</v>
      </c>
      <c r="B1834" s="10" t="s">
        <v>30</v>
      </c>
      <c r="C1834" s="10">
        <v>1</v>
      </c>
      <c r="D1834" s="11" t="str">
        <f t="shared" si="140"/>
        <v>S</v>
      </c>
      <c r="E1834" s="10" t="s">
        <v>23</v>
      </c>
      <c r="F1834" s="10" t="s">
        <v>24</v>
      </c>
      <c r="G1834" s="10">
        <v>57</v>
      </c>
      <c r="H1834" s="11" t="str">
        <f t="shared" si="141"/>
        <v>_16AY+</v>
      </c>
      <c r="I1834" s="10" t="s">
        <v>24</v>
      </c>
      <c r="J1834" s="10" t="s">
        <v>25</v>
      </c>
      <c r="K1834" s="10" t="s">
        <v>26</v>
      </c>
      <c r="L1834" s="10" t="s">
        <v>24</v>
      </c>
      <c r="M1834" s="10" t="s">
        <v>24</v>
      </c>
      <c r="N1834" s="10" t="s">
        <v>24</v>
      </c>
      <c r="O1834" s="10" t="s">
        <v>24</v>
      </c>
      <c r="P1834" s="11" t="str">
        <f t="shared" si="142"/>
        <v>_NotUsing</v>
      </c>
      <c r="Q1834" s="10" t="s">
        <v>23</v>
      </c>
      <c r="R1834" s="10" t="s">
        <v>23</v>
      </c>
      <c r="S1834" s="10" t="s">
        <v>27</v>
      </c>
      <c r="T1834" s="11" t="str" cm="1">
        <f t="array" ref="T1834">_xlfn.IFS(S1834="Month-to-month","_MM",S1834="One year","_OY",S1834="Two year","_TY")</f>
        <v>_MM</v>
      </c>
      <c r="U1834" s="10" t="s">
        <v>23</v>
      </c>
      <c r="V1834" s="10" t="s">
        <v>28</v>
      </c>
      <c r="W1834" s="10">
        <v>44.85</v>
      </c>
      <c r="X1834" s="10">
        <v>2572.9499999999998</v>
      </c>
      <c r="Y1834" s="10" t="s">
        <v>23</v>
      </c>
      <c r="Z1834" s="11">
        <f t="shared" si="143"/>
        <v>1</v>
      </c>
      <c r="AA1834" s="11" t="str">
        <f t="shared" si="144"/>
        <v>S_16AY+_NotUsing_MM</v>
      </c>
    </row>
    <row r="1835" spans="1:27">
      <c r="A1835" s="10" t="s">
        <v>1870</v>
      </c>
      <c r="B1835" s="10" t="s">
        <v>30</v>
      </c>
      <c r="C1835" s="10">
        <v>0</v>
      </c>
      <c r="D1835" s="11" t="str">
        <f t="shared" si="140"/>
        <v>J</v>
      </c>
      <c r="E1835" s="10" t="s">
        <v>24</v>
      </c>
      <c r="F1835" s="10" t="s">
        <v>24</v>
      </c>
      <c r="G1835" s="10">
        <v>1</v>
      </c>
      <c r="H1835" s="11" t="str">
        <f t="shared" si="141"/>
        <v>_6AY</v>
      </c>
      <c r="I1835" s="10" t="s">
        <v>23</v>
      </c>
      <c r="J1835" s="10" t="s">
        <v>24</v>
      </c>
      <c r="K1835" s="10" t="s">
        <v>26</v>
      </c>
      <c r="L1835" s="10" t="s">
        <v>23</v>
      </c>
      <c r="M1835" s="10" t="s">
        <v>24</v>
      </c>
      <c r="N1835" s="10" t="s">
        <v>24</v>
      </c>
      <c r="O1835" s="10" t="s">
        <v>24</v>
      </c>
      <c r="P1835" s="11" t="str">
        <f t="shared" si="142"/>
        <v>_Using</v>
      </c>
      <c r="Q1835" s="10" t="s">
        <v>24</v>
      </c>
      <c r="R1835" s="10" t="s">
        <v>24</v>
      </c>
      <c r="S1835" s="10" t="s">
        <v>27</v>
      </c>
      <c r="T1835" s="11" t="str" cm="1">
        <f t="array" ref="T1835">_xlfn.IFS(S1835="Month-to-month","_MM",S1835="One year","_OY",S1835="Two year","_TY")</f>
        <v>_MM</v>
      </c>
      <c r="U1835" s="10" t="s">
        <v>24</v>
      </c>
      <c r="V1835" s="10" t="s">
        <v>28</v>
      </c>
      <c r="W1835" s="10">
        <v>47.95</v>
      </c>
      <c r="X1835" s="10">
        <v>47.95</v>
      </c>
      <c r="Y1835" s="10" t="s">
        <v>24</v>
      </c>
      <c r="Z1835" s="11">
        <f t="shared" si="143"/>
        <v>0</v>
      </c>
      <c r="AA1835" s="11" t="str">
        <f t="shared" si="144"/>
        <v>J_6AY_Using_MM</v>
      </c>
    </row>
    <row r="1836" spans="1:27">
      <c r="A1836" s="10" t="s">
        <v>1871</v>
      </c>
      <c r="B1836" s="10" t="s">
        <v>30</v>
      </c>
      <c r="C1836" s="10">
        <v>1</v>
      </c>
      <c r="D1836" s="11" t="str">
        <f t="shared" si="140"/>
        <v>S</v>
      </c>
      <c r="E1836" s="10" t="s">
        <v>24</v>
      </c>
      <c r="F1836" s="10" t="s">
        <v>24</v>
      </c>
      <c r="G1836" s="10">
        <v>1</v>
      </c>
      <c r="H1836" s="11" t="str">
        <f t="shared" si="141"/>
        <v>_6AY</v>
      </c>
      <c r="I1836" s="10" t="s">
        <v>23</v>
      </c>
      <c r="J1836" s="10" t="s">
        <v>24</v>
      </c>
      <c r="K1836" s="10" t="s">
        <v>26</v>
      </c>
      <c r="L1836" s="10" t="s">
        <v>24</v>
      </c>
      <c r="M1836" s="10" t="s">
        <v>24</v>
      </c>
      <c r="N1836" s="10" t="s">
        <v>24</v>
      </c>
      <c r="O1836" s="10" t="s">
        <v>24</v>
      </c>
      <c r="P1836" s="11" t="str">
        <f t="shared" si="142"/>
        <v>_NotUsing</v>
      </c>
      <c r="Q1836" s="10" t="s">
        <v>24</v>
      </c>
      <c r="R1836" s="10" t="s">
        <v>24</v>
      </c>
      <c r="S1836" s="10" t="s">
        <v>27</v>
      </c>
      <c r="T1836" s="11" t="str" cm="1">
        <f t="array" ref="T1836">_xlfn.IFS(S1836="Month-to-month","_MM",S1836="One year","_OY",S1836="Two year","_TY")</f>
        <v>_MM</v>
      </c>
      <c r="U1836" s="10" t="s">
        <v>24</v>
      </c>
      <c r="V1836" s="10" t="s">
        <v>28</v>
      </c>
      <c r="W1836" s="10">
        <v>45.1</v>
      </c>
      <c r="X1836" s="10">
        <v>45.1</v>
      </c>
      <c r="Y1836" s="10" t="s">
        <v>23</v>
      </c>
      <c r="Z1836" s="11">
        <f t="shared" si="143"/>
        <v>1</v>
      </c>
      <c r="AA1836" s="11" t="str">
        <f t="shared" si="144"/>
        <v>S_6AY_NotUsing_MM</v>
      </c>
    </row>
    <row r="1837" spans="1:27">
      <c r="A1837" s="10" t="s">
        <v>1872</v>
      </c>
      <c r="B1837" s="10" t="s">
        <v>22</v>
      </c>
      <c r="C1837" s="10">
        <v>0</v>
      </c>
      <c r="D1837" s="11" t="str">
        <f t="shared" si="140"/>
        <v>J</v>
      </c>
      <c r="E1837" s="10" t="s">
        <v>23</v>
      </c>
      <c r="F1837" s="10" t="s">
        <v>24</v>
      </c>
      <c r="G1837" s="10">
        <v>1</v>
      </c>
      <c r="H1837" s="11" t="str">
        <f t="shared" si="141"/>
        <v>_6AY</v>
      </c>
      <c r="I1837" s="10" t="s">
        <v>23</v>
      </c>
      <c r="J1837" s="10" t="s">
        <v>24</v>
      </c>
      <c r="K1837" s="10" t="s">
        <v>26</v>
      </c>
      <c r="L1837" s="10" t="s">
        <v>24</v>
      </c>
      <c r="M1837" s="10" t="s">
        <v>24</v>
      </c>
      <c r="N1837" s="10" t="s">
        <v>24</v>
      </c>
      <c r="O1837" s="10" t="s">
        <v>24</v>
      </c>
      <c r="P1837" s="11" t="str">
        <f t="shared" si="142"/>
        <v>_NotUsing</v>
      </c>
      <c r="Q1837" s="10" t="s">
        <v>24</v>
      </c>
      <c r="R1837" s="10" t="s">
        <v>24</v>
      </c>
      <c r="S1837" s="10" t="s">
        <v>27</v>
      </c>
      <c r="T1837" s="11" t="str" cm="1">
        <f t="array" ref="T1837">_xlfn.IFS(S1837="Month-to-month","_MM",S1837="One year","_OY",S1837="Two year","_TY")</f>
        <v>_MM</v>
      </c>
      <c r="U1837" s="10" t="s">
        <v>23</v>
      </c>
      <c r="V1837" s="10" t="s">
        <v>28</v>
      </c>
      <c r="W1837" s="10">
        <v>45</v>
      </c>
      <c r="X1837" s="10">
        <v>45</v>
      </c>
      <c r="Y1837" s="10" t="s">
        <v>24</v>
      </c>
      <c r="Z1837" s="11">
        <f t="shared" si="143"/>
        <v>0</v>
      </c>
      <c r="AA1837" s="11" t="str">
        <f t="shared" si="144"/>
        <v>J_6AY_NotUsing_MM</v>
      </c>
    </row>
    <row r="1838" spans="1:27">
      <c r="A1838" s="10" t="s">
        <v>1873</v>
      </c>
      <c r="B1838" s="10" t="s">
        <v>30</v>
      </c>
      <c r="C1838" s="10">
        <v>0</v>
      </c>
      <c r="D1838" s="11" t="str">
        <f t="shared" si="140"/>
        <v>J</v>
      </c>
      <c r="E1838" s="10" t="s">
        <v>24</v>
      </c>
      <c r="F1838" s="10" t="s">
        <v>24</v>
      </c>
      <c r="G1838" s="10">
        <v>24</v>
      </c>
      <c r="H1838" s="11" t="str">
        <f t="shared" si="141"/>
        <v>_16AY+</v>
      </c>
      <c r="I1838" s="10" t="s">
        <v>23</v>
      </c>
      <c r="J1838" s="10" t="s">
        <v>24</v>
      </c>
      <c r="K1838" s="10" t="s">
        <v>37</v>
      </c>
      <c r="L1838" s="10" t="s">
        <v>24</v>
      </c>
      <c r="M1838" s="10" t="s">
        <v>24</v>
      </c>
      <c r="N1838" s="10" t="s">
        <v>24</v>
      </c>
      <c r="O1838" s="10" t="s">
        <v>23</v>
      </c>
      <c r="P1838" s="11" t="str">
        <f t="shared" si="142"/>
        <v>_Using</v>
      </c>
      <c r="Q1838" s="10" t="s">
        <v>23</v>
      </c>
      <c r="R1838" s="10" t="s">
        <v>23</v>
      </c>
      <c r="S1838" s="10" t="s">
        <v>27</v>
      </c>
      <c r="T1838" s="11" t="str" cm="1">
        <f t="array" ref="T1838">_xlfn.IFS(S1838="Month-to-month","_MM",S1838="One year","_OY",S1838="Two year","_TY")</f>
        <v>_MM</v>
      </c>
      <c r="U1838" s="10" t="s">
        <v>23</v>
      </c>
      <c r="V1838" s="10" t="s">
        <v>28</v>
      </c>
      <c r="W1838" s="10">
        <v>96</v>
      </c>
      <c r="X1838" s="10">
        <v>2122.4499999999998</v>
      </c>
      <c r="Y1838" s="10" t="s">
        <v>23</v>
      </c>
      <c r="Z1838" s="11">
        <f t="shared" si="143"/>
        <v>1</v>
      </c>
      <c r="AA1838" s="11" t="str">
        <f t="shared" si="144"/>
        <v>J_16AY+_Using_MM</v>
      </c>
    </row>
    <row r="1839" spans="1:27">
      <c r="A1839" s="10" t="s">
        <v>1874</v>
      </c>
      <c r="B1839" s="10" t="s">
        <v>30</v>
      </c>
      <c r="C1839" s="10">
        <v>0</v>
      </c>
      <c r="D1839" s="11" t="str">
        <f t="shared" si="140"/>
        <v>J</v>
      </c>
      <c r="E1839" s="10" t="s">
        <v>24</v>
      </c>
      <c r="F1839" s="10" t="s">
        <v>24</v>
      </c>
      <c r="G1839" s="10">
        <v>1</v>
      </c>
      <c r="H1839" s="11" t="str">
        <f t="shared" si="141"/>
        <v>_6AY</v>
      </c>
      <c r="I1839" s="10" t="s">
        <v>23</v>
      </c>
      <c r="J1839" s="10" t="s">
        <v>24</v>
      </c>
      <c r="K1839" s="10" t="s">
        <v>24</v>
      </c>
      <c r="L1839" s="10" t="s">
        <v>46</v>
      </c>
      <c r="M1839" s="10" t="s">
        <v>46</v>
      </c>
      <c r="N1839" s="10" t="s">
        <v>46</v>
      </c>
      <c r="O1839" s="10" t="s">
        <v>46</v>
      </c>
      <c r="P1839" s="11" t="str">
        <f t="shared" si="142"/>
        <v>_NotUsing</v>
      </c>
      <c r="Q1839" s="10" t="s">
        <v>46</v>
      </c>
      <c r="R1839" s="10" t="s">
        <v>46</v>
      </c>
      <c r="S1839" s="10" t="s">
        <v>27</v>
      </c>
      <c r="T1839" s="11" t="str" cm="1">
        <f t="array" ref="T1839">_xlfn.IFS(S1839="Month-to-month","_MM",S1839="One year","_OY",S1839="Two year","_TY")</f>
        <v>_MM</v>
      </c>
      <c r="U1839" s="10" t="s">
        <v>24</v>
      </c>
      <c r="V1839" s="10" t="s">
        <v>35</v>
      </c>
      <c r="W1839" s="10">
        <v>20.05</v>
      </c>
      <c r="X1839" s="10">
        <v>20.05</v>
      </c>
      <c r="Y1839" s="10" t="s">
        <v>23</v>
      </c>
      <c r="Z1839" s="11">
        <f t="shared" si="143"/>
        <v>1</v>
      </c>
      <c r="AA1839" s="11" t="str">
        <f t="shared" si="144"/>
        <v>J_6AY_NotUsing_MM</v>
      </c>
    </row>
    <row r="1840" spans="1:27">
      <c r="A1840" s="10" t="s">
        <v>1875</v>
      </c>
      <c r="B1840" s="10" t="s">
        <v>30</v>
      </c>
      <c r="C1840" s="10">
        <v>1</v>
      </c>
      <c r="D1840" s="11" t="str">
        <f t="shared" si="140"/>
        <v>S</v>
      </c>
      <c r="E1840" s="10" t="s">
        <v>24</v>
      </c>
      <c r="F1840" s="10" t="s">
        <v>24</v>
      </c>
      <c r="G1840" s="10">
        <v>54</v>
      </c>
      <c r="H1840" s="11" t="str">
        <f t="shared" si="141"/>
        <v>_16AY+</v>
      </c>
      <c r="I1840" s="10" t="s">
        <v>23</v>
      </c>
      <c r="J1840" s="10" t="s">
        <v>23</v>
      </c>
      <c r="K1840" s="10" t="s">
        <v>37</v>
      </c>
      <c r="L1840" s="10" t="s">
        <v>24</v>
      </c>
      <c r="M1840" s="10" t="s">
        <v>23</v>
      </c>
      <c r="N1840" s="10" t="s">
        <v>24</v>
      </c>
      <c r="O1840" s="10" t="s">
        <v>24</v>
      </c>
      <c r="P1840" s="11" t="str">
        <f t="shared" si="142"/>
        <v>_Using</v>
      </c>
      <c r="Q1840" s="10" t="s">
        <v>24</v>
      </c>
      <c r="R1840" s="10" t="s">
        <v>23</v>
      </c>
      <c r="S1840" s="10" t="s">
        <v>27</v>
      </c>
      <c r="T1840" s="11" t="str" cm="1">
        <f t="array" ref="T1840">_xlfn.IFS(S1840="Month-to-month","_MM",S1840="One year","_OY",S1840="Two year","_TY")</f>
        <v>_MM</v>
      </c>
      <c r="U1840" s="10" t="s">
        <v>23</v>
      </c>
      <c r="V1840" s="10" t="s">
        <v>28</v>
      </c>
      <c r="W1840" s="10">
        <v>90.05</v>
      </c>
      <c r="X1840" s="10">
        <v>4931.8</v>
      </c>
      <c r="Y1840" s="10" t="s">
        <v>24</v>
      </c>
      <c r="Z1840" s="11">
        <f t="shared" si="143"/>
        <v>0</v>
      </c>
      <c r="AA1840" s="11" t="str">
        <f t="shared" si="144"/>
        <v>S_16AY+_Using_MM</v>
      </c>
    </row>
    <row r="1841" spans="1:27">
      <c r="A1841" s="10" t="s">
        <v>1876</v>
      </c>
      <c r="B1841" s="10" t="s">
        <v>22</v>
      </c>
      <c r="C1841" s="10">
        <v>0</v>
      </c>
      <c r="D1841" s="11" t="str">
        <f t="shared" si="140"/>
        <v>J</v>
      </c>
      <c r="E1841" s="10" t="s">
        <v>24</v>
      </c>
      <c r="F1841" s="10" t="s">
        <v>24</v>
      </c>
      <c r="G1841" s="10">
        <v>4</v>
      </c>
      <c r="H1841" s="11" t="str">
        <f t="shared" si="141"/>
        <v>_6AY</v>
      </c>
      <c r="I1841" s="10" t="s">
        <v>23</v>
      </c>
      <c r="J1841" s="10" t="s">
        <v>23</v>
      </c>
      <c r="K1841" s="10" t="s">
        <v>24</v>
      </c>
      <c r="L1841" s="10" t="s">
        <v>46</v>
      </c>
      <c r="M1841" s="10" t="s">
        <v>46</v>
      </c>
      <c r="N1841" s="10" t="s">
        <v>46</v>
      </c>
      <c r="O1841" s="10" t="s">
        <v>46</v>
      </c>
      <c r="P1841" s="11" t="str">
        <f t="shared" si="142"/>
        <v>_NotUsing</v>
      </c>
      <c r="Q1841" s="10" t="s">
        <v>46</v>
      </c>
      <c r="R1841" s="10" t="s">
        <v>46</v>
      </c>
      <c r="S1841" s="10" t="s">
        <v>47</v>
      </c>
      <c r="T1841" s="11" t="str" cm="1">
        <f t="array" ref="T1841">_xlfn.IFS(S1841="Month-to-month","_MM",S1841="One year","_OY",S1841="Two year","_TY")</f>
        <v>_TY</v>
      </c>
      <c r="U1841" s="10" t="s">
        <v>23</v>
      </c>
      <c r="V1841" s="10" t="s">
        <v>40</v>
      </c>
      <c r="W1841" s="10">
        <v>25.3</v>
      </c>
      <c r="X1841" s="10">
        <v>116.95</v>
      </c>
      <c r="Y1841" s="10" t="s">
        <v>24</v>
      </c>
      <c r="Z1841" s="11">
        <f t="shared" si="143"/>
        <v>0</v>
      </c>
      <c r="AA1841" s="11" t="str">
        <f t="shared" si="144"/>
        <v>J_6AY_NotUsing_TY</v>
      </c>
    </row>
    <row r="1842" spans="1:27">
      <c r="A1842" s="10" t="s">
        <v>1877</v>
      </c>
      <c r="B1842" s="10" t="s">
        <v>30</v>
      </c>
      <c r="C1842" s="10">
        <v>0</v>
      </c>
      <c r="D1842" s="11" t="str">
        <f t="shared" si="140"/>
        <v>J</v>
      </c>
      <c r="E1842" s="10" t="s">
        <v>23</v>
      </c>
      <c r="F1842" s="10" t="s">
        <v>23</v>
      </c>
      <c r="G1842" s="10">
        <v>65</v>
      </c>
      <c r="H1842" s="11" t="str">
        <f t="shared" si="141"/>
        <v>_16AY+</v>
      </c>
      <c r="I1842" s="10" t="s">
        <v>23</v>
      </c>
      <c r="J1842" s="10" t="s">
        <v>23</v>
      </c>
      <c r="K1842" s="10" t="s">
        <v>37</v>
      </c>
      <c r="L1842" s="10" t="s">
        <v>23</v>
      </c>
      <c r="M1842" s="10" t="s">
        <v>24</v>
      </c>
      <c r="N1842" s="10" t="s">
        <v>23</v>
      </c>
      <c r="O1842" s="10" t="s">
        <v>23</v>
      </c>
      <c r="P1842" s="11" t="str">
        <f t="shared" si="142"/>
        <v>_Using</v>
      </c>
      <c r="Q1842" s="10" t="s">
        <v>23</v>
      </c>
      <c r="R1842" s="10" t="s">
        <v>23</v>
      </c>
      <c r="S1842" s="10" t="s">
        <v>47</v>
      </c>
      <c r="T1842" s="11" t="str" cm="1">
        <f t="array" ref="T1842">_xlfn.IFS(S1842="Month-to-month","_MM",S1842="One year","_OY",S1842="Two year","_TY")</f>
        <v>_TY</v>
      </c>
      <c r="U1842" s="10" t="s">
        <v>24</v>
      </c>
      <c r="V1842" s="10" t="s">
        <v>35</v>
      </c>
      <c r="W1842" s="10">
        <v>108.65</v>
      </c>
      <c r="X1842" s="10">
        <v>6937.95</v>
      </c>
      <c r="Y1842" s="10" t="s">
        <v>23</v>
      </c>
      <c r="Z1842" s="11">
        <f t="shared" si="143"/>
        <v>1</v>
      </c>
      <c r="AA1842" s="11" t="str">
        <f t="shared" si="144"/>
        <v>J_16AY+_Using_TY</v>
      </c>
    </row>
    <row r="1843" spans="1:27">
      <c r="A1843" s="10" t="s">
        <v>1878</v>
      </c>
      <c r="B1843" s="10" t="s">
        <v>22</v>
      </c>
      <c r="C1843" s="10">
        <v>0</v>
      </c>
      <c r="D1843" s="11" t="str">
        <f t="shared" si="140"/>
        <v>J</v>
      </c>
      <c r="E1843" s="10" t="s">
        <v>23</v>
      </c>
      <c r="F1843" s="10" t="s">
        <v>24</v>
      </c>
      <c r="G1843" s="10">
        <v>56</v>
      </c>
      <c r="H1843" s="11" t="str">
        <f t="shared" si="141"/>
        <v>_16AY+</v>
      </c>
      <c r="I1843" s="10" t="s">
        <v>23</v>
      </c>
      <c r="J1843" s="10" t="s">
        <v>23</v>
      </c>
      <c r="K1843" s="10" t="s">
        <v>24</v>
      </c>
      <c r="L1843" s="10" t="s">
        <v>46</v>
      </c>
      <c r="M1843" s="10" t="s">
        <v>46</v>
      </c>
      <c r="N1843" s="10" t="s">
        <v>46</v>
      </c>
      <c r="O1843" s="10" t="s">
        <v>46</v>
      </c>
      <c r="P1843" s="11" t="str">
        <f t="shared" si="142"/>
        <v>_NotUsing</v>
      </c>
      <c r="Q1843" s="10" t="s">
        <v>46</v>
      </c>
      <c r="R1843" s="10" t="s">
        <v>46</v>
      </c>
      <c r="S1843" s="10" t="s">
        <v>31</v>
      </c>
      <c r="T1843" s="11" t="str" cm="1">
        <f t="array" ref="T1843">_xlfn.IFS(S1843="Month-to-month","_MM",S1843="One year","_OY",S1843="Two year","_TY")</f>
        <v>_OY</v>
      </c>
      <c r="U1843" s="10" t="s">
        <v>24</v>
      </c>
      <c r="V1843" s="10" t="s">
        <v>28</v>
      </c>
      <c r="W1843" s="10">
        <v>24.3</v>
      </c>
      <c r="X1843" s="10">
        <v>1261.7</v>
      </c>
      <c r="Y1843" s="10" t="s">
        <v>24</v>
      </c>
      <c r="Z1843" s="11">
        <f t="shared" si="143"/>
        <v>0</v>
      </c>
      <c r="AA1843" s="11" t="str">
        <f t="shared" si="144"/>
        <v>J_16AY+_NotUsing_OY</v>
      </c>
    </row>
    <row r="1844" spans="1:27">
      <c r="A1844" s="10" t="s">
        <v>1879</v>
      </c>
      <c r="B1844" s="10" t="s">
        <v>30</v>
      </c>
      <c r="C1844" s="10">
        <v>0</v>
      </c>
      <c r="D1844" s="11" t="str">
        <f t="shared" si="140"/>
        <v>J</v>
      </c>
      <c r="E1844" s="10" t="s">
        <v>24</v>
      </c>
      <c r="F1844" s="10" t="s">
        <v>24</v>
      </c>
      <c r="G1844" s="10">
        <v>45</v>
      </c>
      <c r="H1844" s="11" t="str">
        <f t="shared" si="141"/>
        <v>_16AY+</v>
      </c>
      <c r="I1844" s="10" t="s">
        <v>23</v>
      </c>
      <c r="J1844" s="10" t="s">
        <v>24</v>
      </c>
      <c r="K1844" s="10" t="s">
        <v>26</v>
      </c>
      <c r="L1844" s="10" t="s">
        <v>23</v>
      </c>
      <c r="M1844" s="10" t="s">
        <v>24</v>
      </c>
      <c r="N1844" s="10" t="s">
        <v>23</v>
      </c>
      <c r="O1844" s="10" t="s">
        <v>24</v>
      </c>
      <c r="P1844" s="11" t="str">
        <f t="shared" si="142"/>
        <v>_Using</v>
      </c>
      <c r="Q1844" s="10" t="s">
        <v>23</v>
      </c>
      <c r="R1844" s="10" t="s">
        <v>23</v>
      </c>
      <c r="S1844" s="10" t="s">
        <v>27</v>
      </c>
      <c r="T1844" s="11" t="str" cm="1">
        <f t="array" ref="T1844">_xlfn.IFS(S1844="Month-to-month","_MM",S1844="One year","_OY",S1844="Two year","_TY")</f>
        <v>_MM</v>
      </c>
      <c r="U1844" s="10" t="s">
        <v>23</v>
      </c>
      <c r="V1844" s="10" t="s">
        <v>28</v>
      </c>
      <c r="W1844" s="10">
        <v>75.95</v>
      </c>
      <c r="X1844" s="10">
        <v>3273.8</v>
      </c>
      <c r="Y1844" s="10" t="s">
        <v>24</v>
      </c>
      <c r="Z1844" s="11">
        <f t="shared" si="143"/>
        <v>0</v>
      </c>
      <c r="AA1844" s="11" t="str">
        <f t="shared" si="144"/>
        <v>J_16AY+_Using_MM</v>
      </c>
    </row>
    <row r="1845" spans="1:27">
      <c r="A1845" s="10" t="s">
        <v>1880</v>
      </c>
      <c r="B1845" s="10" t="s">
        <v>22</v>
      </c>
      <c r="C1845" s="10">
        <v>0</v>
      </c>
      <c r="D1845" s="11" t="str">
        <f t="shared" si="140"/>
        <v>J</v>
      </c>
      <c r="E1845" s="10" t="s">
        <v>23</v>
      </c>
      <c r="F1845" s="10" t="s">
        <v>23</v>
      </c>
      <c r="G1845" s="10">
        <v>71</v>
      </c>
      <c r="H1845" s="11" t="str">
        <f t="shared" si="141"/>
        <v>_16AY+</v>
      </c>
      <c r="I1845" s="10" t="s">
        <v>23</v>
      </c>
      <c r="J1845" s="10" t="s">
        <v>24</v>
      </c>
      <c r="K1845" s="10" t="s">
        <v>24</v>
      </c>
      <c r="L1845" s="10" t="s">
        <v>46</v>
      </c>
      <c r="M1845" s="10" t="s">
        <v>46</v>
      </c>
      <c r="N1845" s="10" t="s">
        <v>46</v>
      </c>
      <c r="O1845" s="10" t="s">
        <v>46</v>
      </c>
      <c r="P1845" s="11" t="str">
        <f t="shared" si="142"/>
        <v>_NotUsing</v>
      </c>
      <c r="Q1845" s="10" t="s">
        <v>46</v>
      </c>
      <c r="R1845" s="10" t="s">
        <v>46</v>
      </c>
      <c r="S1845" s="10" t="s">
        <v>47</v>
      </c>
      <c r="T1845" s="11" t="str" cm="1">
        <f t="array" ref="T1845">_xlfn.IFS(S1845="Month-to-month","_MM",S1845="One year","_OY",S1845="Two year","_TY")</f>
        <v>_TY</v>
      </c>
      <c r="U1845" s="10" t="s">
        <v>24</v>
      </c>
      <c r="V1845" s="10" t="s">
        <v>40</v>
      </c>
      <c r="W1845" s="10">
        <v>19.7</v>
      </c>
      <c r="X1845" s="10">
        <v>1415.85</v>
      </c>
      <c r="Y1845" s="10" t="s">
        <v>24</v>
      </c>
      <c r="Z1845" s="11">
        <f t="shared" si="143"/>
        <v>0</v>
      </c>
      <c r="AA1845" s="11" t="str">
        <f t="shared" si="144"/>
        <v>J_16AY+_NotUsing_TY</v>
      </c>
    </row>
    <row r="1846" spans="1:27">
      <c r="A1846" s="10" t="s">
        <v>1881</v>
      </c>
      <c r="B1846" s="10" t="s">
        <v>30</v>
      </c>
      <c r="C1846" s="10">
        <v>0</v>
      </c>
      <c r="D1846" s="11" t="str">
        <f t="shared" si="140"/>
        <v>J</v>
      </c>
      <c r="E1846" s="10" t="s">
        <v>23</v>
      </c>
      <c r="F1846" s="10" t="s">
        <v>24</v>
      </c>
      <c r="G1846" s="10">
        <v>59</v>
      </c>
      <c r="H1846" s="11" t="str">
        <f t="shared" si="141"/>
        <v>_16AY+</v>
      </c>
      <c r="I1846" s="10" t="s">
        <v>23</v>
      </c>
      <c r="J1846" s="10" t="s">
        <v>24</v>
      </c>
      <c r="K1846" s="10" t="s">
        <v>26</v>
      </c>
      <c r="L1846" s="10" t="s">
        <v>23</v>
      </c>
      <c r="M1846" s="10" t="s">
        <v>23</v>
      </c>
      <c r="N1846" s="10" t="s">
        <v>23</v>
      </c>
      <c r="O1846" s="10" t="s">
        <v>24</v>
      </c>
      <c r="P1846" s="11" t="str">
        <f t="shared" si="142"/>
        <v>_Using</v>
      </c>
      <c r="Q1846" s="10" t="s">
        <v>23</v>
      </c>
      <c r="R1846" s="10" t="s">
        <v>24</v>
      </c>
      <c r="S1846" s="10" t="s">
        <v>31</v>
      </c>
      <c r="T1846" s="11" t="str" cm="1">
        <f t="array" ref="T1846">_xlfn.IFS(S1846="Month-to-month","_MM",S1846="One year","_OY",S1846="Two year","_TY")</f>
        <v>_OY</v>
      </c>
      <c r="U1846" s="10" t="s">
        <v>24</v>
      </c>
      <c r="V1846" s="10" t="s">
        <v>40</v>
      </c>
      <c r="W1846" s="10">
        <v>66.400000000000006</v>
      </c>
      <c r="X1846" s="10">
        <v>3958.2</v>
      </c>
      <c r="Y1846" s="10" t="s">
        <v>24</v>
      </c>
      <c r="Z1846" s="11">
        <f t="shared" si="143"/>
        <v>0</v>
      </c>
      <c r="AA1846" s="11" t="str">
        <f t="shared" si="144"/>
        <v>J_16AY+_Using_OY</v>
      </c>
    </row>
    <row r="1847" spans="1:27">
      <c r="A1847" s="10" t="s">
        <v>1882</v>
      </c>
      <c r="B1847" s="10" t="s">
        <v>30</v>
      </c>
      <c r="C1847" s="10">
        <v>0</v>
      </c>
      <c r="D1847" s="11" t="str">
        <f t="shared" si="140"/>
        <v>J</v>
      </c>
      <c r="E1847" s="10" t="s">
        <v>24</v>
      </c>
      <c r="F1847" s="10" t="s">
        <v>24</v>
      </c>
      <c r="G1847" s="10">
        <v>69</v>
      </c>
      <c r="H1847" s="11" t="str">
        <f t="shared" si="141"/>
        <v>_16AY+</v>
      </c>
      <c r="I1847" s="10" t="s">
        <v>24</v>
      </c>
      <c r="J1847" s="10" t="s">
        <v>25</v>
      </c>
      <c r="K1847" s="10" t="s">
        <v>26</v>
      </c>
      <c r="L1847" s="10" t="s">
        <v>24</v>
      </c>
      <c r="M1847" s="10" t="s">
        <v>23</v>
      </c>
      <c r="N1847" s="10" t="s">
        <v>23</v>
      </c>
      <c r="O1847" s="10" t="s">
        <v>24</v>
      </c>
      <c r="P1847" s="11" t="str">
        <f t="shared" si="142"/>
        <v>_Using</v>
      </c>
      <c r="Q1847" s="10" t="s">
        <v>24</v>
      </c>
      <c r="R1847" s="10" t="s">
        <v>24</v>
      </c>
      <c r="S1847" s="10" t="s">
        <v>31</v>
      </c>
      <c r="T1847" s="11" t="str" cm="1">
        <f t="array" ref="T1847">_xlfn.IFS(S1847="Month-to-month","_MM",S1847="One year","_OY",S1847="Two year","_TY")</f>
        <v>_OY</v>
      </c>
      <c r="U1847" s="10" t="s">
        <v>23</v>
      </c>
      <c r="V1847" s="10" t="s">
        <v>35</v>
      </c>
      <c r="W1847" s="10">
        <v>35.75</v>
      </c>
      <c r="X1847" s="10">
        <v>2492.25</v>
      </c>
      <c r="Y1847" s="10" t="s">
        <v>24</v>
      </c>
      <c r="Z1847" s="11">
        <f t="shared" si="143"/>
        <v>0</v>
      </c>
      <c r="AA1847" s="11" t="str">
        <f t="shared" si="144"/>
        <v>J_16AY+_Using_OY</v>
      </c>
    </row>
    <row r="1848" spans="1:27">
      <c r="A1848" s="10" t="s">
        <v>1883</v>
      </c>
      <c r="B1848" s="10" t="s">
        <v>30</v>
      </c>
      <c r="C1848" s="10">
        <v>0</v>
      </c>
      <c r="D1848" s="11" t="str">
        <f t="shared" si="140"/>
        <v>J</v>
      </c>
      <c r="E1848" s="10" t="s">
        <v>24</v>
      </c>
      <c r="F1848" s="10" t="s">
        <v>24</v>
      </c>
      <c r="G1848" s="10">
        <v>19</v>
      </c>
      <c r="H1848" s="11" t="str">
        <f t="shared" si="141"/>
        <v>_16AY+</v>
      </c>
      <c r="I1848" s="10" t="s">
        <v>23</v>
      </c>
      <c r="J1848" s="10" t="s">
        <v>24</v>
      </c>
      <c r="K1848" s="10" t="s">
        <v>24</v>
      </c>
      <c r="L1848" s="10" t="s">
        <v>46</v>
      </c>
      <c r="M1848" s="10" t="s">
        <v>46</v>
      </c>
      <c r="N1848" s="10" t="s">
        <v>46</v>
      </c>
      <c r="O1848" s="10" t="s">
        <v>46</v>
      </c>
      <c r="P1848" s="11" t="str">
        <f t="shared" si="142"/>
        <v>_NotUsing</v>
      </c>
      <c r="Q1848" s="10" t="s">
        <v>46</v>
      </c>
      <c r="R1848" s="10" t="s">
        <v>46</v>
      </c>
      <c r="S1848" s="10" t="s">
        <v>31</v>
      </c>
      <c r="T1848" s="11" t="str" cm="1">
        <f t="array" ref="T1848">_xlfn.IFS(S1848="Month-to-month","_MM",S1848="One year","_OY",S1848="Two year","_TY")</f>
        <v>_OY</v>
      </c>
      <c r="U1848" s="10" t="s">
        <v>24</v>
      </c>
      <c r="V1848" s="10" t="s">
        <v>32</v>
      </c>
      <c r="W1848" s="10">
        <v>18.8</v>
      </c>
      <c r="X1848" s="10">
        <v>279.2</v>
      </c>
      <c r="Y1848" s="10" t="s">
        <v>24</v>
      </c>
      <c r="Z1848" s="11">
        <f t="shared" si="143"/>
        <v>0</v>
      </c>
      <c r="AA1848" s="11" t="str">
        <f t="shared" si="144"/>
        <v>J_16AY+_NotUsing_OY</v>
      </c>
    </row>
    <row r="1849" spans="1:27">
      <c r="A1849" s="10" t="s">
        <v>1884</v>
      </c>
      <c r="B1849" s="10" t="s">
        <v>22</v>
      </c>
      <c r="C1849" s="10">
        <v>0</v>
      </c>
      <c r="D1849" s="11" t="str">
        <f t="shared" si="140"/>
        <v>J</v>
      </c>
      <c r="E1849" s="10" t="s">
        <v>23</v>
      </c>
      <c r="F1849" s="10" t="s">
        <v>23</v>
      </c>
      <c r="G1849" s="10">
        <v>55</v>
      </c>
      <c r="H1849" s="11" t="str">
        <f t="shared" si="141"/>
        <v>_16AY+</v>
      </c>
      <c r="I1849" s="10" t="s">
        <v>23</v>
      </c>
      <c r="J1849" s="10" t="s">
        <v>24</v>
      </c>
      <c r="K1849" s="10" t="s">
        <v>24</v>
      </c>
      <c r="L1849" s="10" t="s">
        <v>46</v>
      </c>
      <c r="M1849" s="10" t="s">
        <v>46</v>
      </c>
      <c r="N1849" s="10" t="s">
        <v>46</v>
      </c>
      <c r="O1849" s="10" t="s">
        <v>46</v>
      </c>
      <c r="P1849" s="11" t="str">
        <f t="shared" si="142"/>
        <v>_NotUsing</v>
      </c>
      <c r="Q1849" s="10" t="s">
        <v>46</v>
      </c>
      <c r="R1849" s="10" t="s">
        <v>46</v>
      </c>
      <c r="S1849" s="10" t="s">
        <v>47</v>
      </c>
      <c r="T1849" s="11" t="str" cm="1">
        <f t="array" ref="T1849">_xlfn.IFS(S1849="Month-to-month","_MM",S1849="One year","_OY",S1849="Two year","_TY")</f>
        <v>_TY</v>
      </c>
      <c r="U1849" s="10" t="s">
        <v>24</v>
      </c>
      <c r="V1849" s="10" t="s">
        <v>40</v>
      </c>
      <c r="W1849" s="10">
        <v>19.399999999999999</v>
      </c>
      <c r="X1849" s="10">
        <v>1083</v>
      </c>
      <c r="Y1849" s="10" t="s">
        <v>24</v>
      </c>
      <c r="Z1849" s="11">
        <f t="shared" si="143"/>
        <v>0</v>
      </c>
      <c r="AA1849" s="11" t="str">
        <f t="shared" si="144"/>
        <v>J_16AY+_NotUsing_TY</v>
      </c>
    </row>
    <row r="1850" spans="1:27">
      <c r="A1850" s="10" t="s">
        <v>1885</v>
      </c>
      <c r="B1850" s="10" t="s">
        <v>22</v>
      </c>
      <c r="C1850" s="10">
        <v>0</v>
      </c>
      <c r="D1850" s="11" t="str">
        <f t="shared" si="140"/>
        <v>J</v>
      </c>
      <c r="E1850" s="10" t="s">
        <v>24</v>
      </c>
      <c r="F1850" s="10" t="s">
        <v>24</v>
      </c>
      <c r="G1850" s="10">
        <v>38</v>
      </c>
      <c r="H1850" s="11" t="str">
        <f t="shared" si="141"/>
        <v>_16AY+</v>
      </c>
      <c r="I1850" s="10" t="s">
        <v>23</v>
      </c>
      <c r="J1850" s="10" t="s">
        <v>24</v>
      </c>
      <c r="K1850" s="10" t="s">
        <v>24</v>
      </c>
      <c r="L1850" s="10" t="s">
        <v>46</v>
      </c>
      <c r="M1850" s="10" t="s">
        <v>46</v>
      </c>
      <c r="N1850" s="10" t="s">
        <v>46</v>
      </c>
      <c r="O1850" s="10" t="s">
        <v>46</v>
      </c>
      <c r="P1850" s="11" t="str">
        <f t="shared" si="142"/>
        <v>_NotUsing</v>
      </c>
      <c r="Q1850" s="10" t="s">
        <v>46</v>
      </c>
      <c r="R1850" s="10" t="s">
        <v>46</v>
      </c>
      <c r="S1850" s="10" t="s">
        <v>31</v>
      </c>
      <c r="T1850" s="11" t="str" cm="1">
        <f t="array" ref="T1850">_xlfn.IFS(S1850="Month-to-month","_MM",S1850="One year","_OY",S1850="Two year","_TY")</f>
        <v>_OY</v>
      </c>
      <c r="U1850" s="10" t="s">
        <v>24</v>
      </c>
      <c r="V1850" s="10" t="s">
        <v>32</v>
      </c>
      <c r="W1850" s="10">
        <v>19.3</v>
      </c>
      <c r="X1850" s="10">
        <v>755.5</v>
      </c>
      <c r="Y1850" s="10" t="s">
        <v>24</v>
      </c>
      <c r="Z1850" s="11">
        <f t="shared" si="143"/>
        <v>0</v>
      </c>
      <c r="AA1850" s="11" t="str">
        <f t="shared" si="144"/>
        <v>J_16AY+_NotUsing_OY</v>
      </c>
    </row>
    <row r="1851" spans="1:27">
      <c r="A1851" s="10" t="s">
        <v>1886</v>
      </c>
      <c r="B1851" s="10" t="s">
        <v>30</v>
      </c>
      <c r="C1851" s="10">
        <v>0</v>
      </c>
      <c r="D1851" s="11" t="str">
        <f t="shared" si="140"/>
        <v>J</v>
      </c>
      <c r="E1851" s="10" t="s">
        <v>24</v>
      </c>
      <c r="F1851" s="10" t="s">
        <v>24</v>
      </c>
      <c r="G1851" s="10">
        <v>10</v>
      </c>
      <c r="H1851" s="11" t="str">
        <f t="shared" si="141"/>
        <v>_16AY</v>
      </c>
      <c r="I1851" s="10" t="s">
        <v>23</v>
      </c>
      <c r="J1851" s="10" t="s">
        <v>24</v>
      </c>
      <c r="K1851" s="10" t="s">
        <v>26</v>
      </c>
      <c r="L1851" s="10" t="s">
        <v>24</v>
      </c>
      <c r="M1851" s="10" t="s">
        <v>24</v>
      </c>
      <c r="N1851" s="10" t="s">
        <v>24</v>
      </c>
      <c r="O1851" s="10" t="s">
        <v>24</v>
      </c>
      <c r="P1851" s="11" t="str">
        <f t="shared" si="142"/>
        <v>_NotUsing</v>
      </c>
      <c r="Q1851" s="10" t="s">
        <v>24</v>
      </c>
      <c r="R1851" s="10" t="s">
        <v>24</v>
      </c>
      <c r="S1851" s="10" t="s">
        <v>27</v>
      </c>
      <c r="T1851" s="11" t="str" cm="1">
        <f t="array" ref="T1851">_xlfn.IFS(S1851="Month-to-month","_MM",S1851="One year","_OY",S1851="Two year","_TY")</f>
        <v>_MM</v>
      </c>
      <c r="U1851" s="10" t="s">
        <v>23</v>
      </c>
      <c r="V1851" s="10" t="s">
        <v>28</v>
      </c>
      <c r="W1851" s="10">
        <v>45.55</v>
      </c>
      <c r="X1851" s="10">
        <v>402.6</v>
      </c>
      <c r="Y1851" s="10" t="s">
        <v>23</v>
      </c>
      <c r="Z1851" s="11">
        <f t="shared" si="143"/>
        <v>1</v>
      </c>
      <c r="AA1851" s="11" t="str">
        <f t="shared" si="144"/>
        <v>J_16AY_NotUsing_MM</v>
      </c>
    </row>
    <row r="1852" spans="1:27">
      <c r="A1852" s="10" t="s">
        <v>1887</v>
      </c>
      <c r="B1852" s="10" t="s">
        <v>22</v>
      </c>
      <c r="C1852" s="10">
        <v>1</v>
      </c>
      <c r="D1852" s="11" t="str">
        <f t="shared" si="140"/>
        <v>S</v>
      </c>
      <c r="E1852" s="10" t="s">
        <v>23</v>
      </c>
      <c r="F1852" s="10" t="s">
        <v>24</v>
      </c>
      <c r="G1852" s="10">
        <v>47</v>
      </c>
      <c r="H1852" s="11" t="str">
        <f t="shared" si="141"/>
        <v>_16AY+</v>
      </c>
      <c r="I1852" s="10" t="s">
        <v>23</v>
      </c>
      <c r="J1852" s="10" t="s">
        <v>23</v>
      </c>
      <c r="K1852" s="10" t="s">
        <v>26</v>
      </c>
      <c r="L1852" s="10" t="s">
        <v>23</v>
      </c>
      <c r="M1852" s="10" t="s">
        <v>23</v>
      </c>
      <c r="N1852" s="10" t="s">
        <v>23</v>
      </c>
      <c r="O1852" s="10" t="s">
        <v>24</v>
      </c>
      <c r="P1852" s="11" t="str">
        <f t="shared" si="142"/>
        <v>_Using</v>
      </c>
      <c r="Q1852" s="10" t="s">
        <v>24</v>
      </c>
      <c r="R1852" s="10" t="s">
        <v>24</v>
      </c>
      <c r="S1852" s="10" t="s">
        <v>27</v>
      </c>
      <c r="T1852" s="11" t="str" cm="1">
        <f t="array" ref="T1852">_xlfn.IFS(S1852="Month-to-month","_MM",S1852="One year","_OY",S1852="Two year","_TY")</f>
        <v>_MM</v>
      </c>
      <c r="U1852" s="10" t="s">
        <v>23</v>
      </c>
      <c r="V1852" s="10" t="s">
        <v>40</v>
      </c>
      <c r="W1852" s="10">
        <v>67.45</v>
      </c>
      <c r="X1852" s="10">
        <v>3252</v>
      </c>
      <c r="Y1852" s="10" t="s">
        <v>24</v>
      </c>
      <c r="Z1852" s="11">
        <f t="shared" si="143"/>
        <v>0</v>
      </c>
      <c r="AA1852" s="11" t="str">
        <f t="shared" si="144"/>
        <v>S_16AY+_Using_MM</v>
      </c>
    </row>
    <row r="1853" spans="1:27">
      <c r="A1853" s="10" t="s">
        <v>1888</v>
      </c>
      <c r="B1853" s="10" t="s">
        <v>22</v>
      </c>
      <c r="C1853" s="10">
        <v>0</v>
      </c>
      <c r="D1853" s="11" t="str">
        <f t="shared" si="140"/>
        <v>J</v>
      </c>
      <c r="E1853" s="10" t="s">
        <v>23</v>
      </c>
      <c r="F1853" s="10" t="s">
        <v>24</v>
      </c>
      <c r="G1853" s="10">
        <v>2</v>
      </c>
      <c r="H1853" s="11" t="str">
        <f t="shared" si="141"/>
        <v>_6AY</v>
      </c>
      <c r="I1853" s="10" t="s">
        <v>24</v>
      </c>
      <c r="J1853" s="10" t="s">
        <v>25</v>
      </c>
      <c r="K1853" s="10" t="s">
        <v>26</v>
      </c>
      <c r="L1853" s="10" t="s">
        <v>24</v>
      </c>
      <c r="M1853" s="10" t="s">
        <v>24</v>
      </c>
      <c r="N1853" s="10" t="s">
        <v>24</v>
      </c>
      <c r="O1853" s="10" t="s">
        <v>24</v>
      </c>
      <c r="P1853" s="11" t="str">
        <f t="shared" si="142"/>
        <v>_NotUsing</v>
      </c>
      <c r="Q1853" s="10" t="s">
        <v>24</v>
      </c>
      <c r="R1853" s="10" t="s">
        <v>23</v>
      </c>
      <c r="S1853" s="10" t="s">
        <v>27</v>
      </c>
      <c r="T1853" s="11" t="str" cm="1">
        <f t="array" ref="T1853">_xlfn.IFS(S1853="Month-to-month","_MM",S1853="One year","_OY",S1853="Two year","_TY")</f>
        <v>_MM</v>
      </c>
      <c r="U1853" s="10" t="s">
        <v>23</v>
      </c>
      <c r="V1853" s="10" t="s">
        <v>28</v>
      </c>
      <c r="W1853" s="10">
        <v>35.1</v>
      </c>
      <c r="X1853" s="10">
        <v>68.75</v>
      </c>
      <c r="Y1853" s="10" t="s">
        <v>23</v>
      </c>
      <c r="Z1853" s="11">
        <f t="shared" si="143"/>
        <v>1</v>
      </c>
      <c r="AA1853" s="11" t="str">
        <f t="shared" si="144"/>
        <v>J_6AY_NotUsing_MM</v>
      </c>
    </row>
    <row r="1854" spans="1:27">
      <c r="A1854" s="10" t="s">
        <v>1889</v>
      </c>
      <c r="B1854" s="10" t="s">
        <v>30</v>
      </c>
      <c r="C1854" s="10">
        <v>0</v>
      </c>
      <c r="D1854" s="11" t="str">
        <f t="shared" si="140"/>
        <v>J</v>
      </c>
      <c r="E1854" s="10" t="s">
        <v>24</v>
      </c>
      <c r="F1854" s="10" t="s">
        <v>24</v>
      </c>
      <c r="G1854" s="10">
        <v>1</v>
      </c>
      <c r="H1854" s="11" t="str">
        <f t="shared" si="141"/>
        <v>_6AY</v>
      </c>
      <c r="I1854" s="10" t="s">
        <v>23</v>
      </c>
      <c r="J1854" s="10" t="s">
        <v>24</v>
      </c>
      <c r="K1854" s="10" t="s">
        <v>26</v>
      </c>
      <c r="L1854" s="10" t="s">
        <v>24</v>
      </c>
      <c r="M1854" s="10" t="s">
        <v>24</v>
      </c>
      <c r="N1854" s="10" t="s">
        <v>24</v>
      </c>
      <c r="O1854" s="10" t="s">
        <v>24</v>
      </c>
      <c r="P1854" s="11" t="str">
        <f t="shared" si="142"/>
        <v>_NotUsing</v>
      </c>
      <c r="Q1854" s="10" t="s">
        <v>24</v>
      </c>
      <c r="R1854" s="10" t="s">
        <v>24</v>
      </c>
      <c r="S1854" s="10" t="s">
        <v>27</v>
      </c>
      <c r="T1854" s="11" t="str" cm="1">
        <f t="array" ref="T1854">_xlfn.IFS(S1854="Month-to-month","_MM",S1854="One year","_OY",S1854="Two year","_TY")</f>
        <v>_MM</v>
      </c>
      <c r="U1854" s="10" t="s">
        <v>24</v>
      </c>
      <c r="V1854" s="10" t="s">
        <v>40</v>
      </c>
      <c r="W1854" s="10">
        <v>46.2</v>
      </c>
      <c r="X1854" s="10">
        <v>46.2</v>
      </c>
      <c r="Y1854" s="10" t="s">
        <v>23</v>
      </c>
      <c r="Z1854" s="11">
        <f t="shared" si="143"/>
        <v>1</v>
      </c>
      <c r="AA1854" s="11" t="str">
        <f t="shared" si="144"/>
        <v>J_6AY_NotUsing_MM</v>
      </c>
    </row>
    <row r="1855" spans="1:27">
      <c r="A1855" s="10" t="s">
        <v>1890</v>
      </c>
      <c r="B1855" s="10" t="s">
        <v>22</v>
      </c>
      <c r="C1855" s="10">
        <v>0</v>
      </c>
      <c r="D1855" s="11" t="str">
        <f t="shared" si="140"/>
        <v>J</v>
      </c>
      <c r="E1855" s="10" t="s">
        <v>24</v>
      </c>
      <c r="F1855" s="10" t="s">
        <v>24</v>
      </c>
      <c r="G1855" s="10">
        <v>1</v>
      </c>
      <c r="H1855" s="11" t="str">
        <f t="shared" si="141"/>
        <v>_6AY</v>
      </c>
      <c r="I1855" s="10" t="s">
        <v>23</v>
      </c>
      <c r="J1855" s="10" t="s">
        <v>24</v>
      </c>
      <c r="K1855" s="10" t="s">
        <v>26</v>
      </c>
      <c r="L1855" s="10" t="s">
        <v>24</v>
      </c>
      <c r="M1855" s="10" t="s">
        <v>24</v>
      </c>
      <c r="N1855" s="10" t="s">
        <v>24</v>
      </c>
      <c r="O1855" s="10" t="s">
        <v>24</v>
      </c>
      <c r="P1855" s="11" t="str">
        <f t="shared" si="142"/>
        <v>_NotUsing</v>
      </c>
      <c r="Q1855" s="10" t="s">
        <v>24</v>
      </c>
      <c r="R1855" s="10" t="s">
        <v>24</v>
      </c>
      <c r="S1855" s="10" t="s">
        <v>27</v>
      </c>
      <c r="T1855" s="11" t="str" cm="1">
        <f t="array" ref="T1855">_xlfn.IFS(S1855="Month-to-month","_MM",S1855="One year","_OY",S1855="Two year","_TY")</f>
        <v>_MM</v>
      </c>
      <c r="U1855" s="10" t="s">
        <v>24</v>
      </c>
      <c r="V1855" s="10" t="s">
        <v>28</v>
      </c>
      <c r="W1855" s="10">
        <v>45.15</v>
      </c>
      <c r="X1855" s="10">
        <v>45.15</v>
      </c>
      <c r="Y1855" s="10" t="s">
        <v>23</v>
      </c>
      <c r="Z1855" s="11">
        <f t="shared" si="143"/>
        <v>1</v>
      </c>
      <c r="AA1855" s="11" t="str">
        <f t="shared" si="144"/>
        <v>J_6AY_NotUsing_MM</v>
      </c>
    </row>
    <row r="1856" spans="1:27">
      <c r="A1856" s="10" t="s">
        <v>1891</v>
      </c>
      <c r="B1856" s="10" t="s">
        <v>30</v>
      </c>
      <c r="C1856" s="10">
        <v>1</v>
      </c>
      <c r="D1856" s="11" t="str">
        <f t="shared" si="140"/>
        <v>S</v>
      </c>
      <c r="E1856" s="10" t="s">
        <v>24</v>
      </c>
      <c r="F1856" s="10" t="s">
        <v>24</v>
      </c>
      <c r="G1856" s="10">
        <v>1</v>
      </c>
      <c r="H1856" s="11" t="str">
        <f t="shared" si="141"/>
        <v>_6AY</v>
      </c>
      <c r="I1856" s="10" t="s">
        <v>24</v>
      </c>
      <c r="J1856" s="10" t="s">
        <v>25</v>
      </c>
      <c r="K1856" s="10" t="s">
        <v>26</v>
      </c>
      <c r="L1856" s="10" t="s">
        <v>24</v>
      </c>
      <c r="M1856" s="10" t="s">
        <v>23</v>
      </c>
      <c r="N1856" s="10" t="s">
        <v>23</v>
      </c>
      <c r="O1856" s="10" t="s">
        <v>24</v>
      </c>
      <c r="P1856" s="11" t="str">
        <f t="shared" si="142"/>
        <v>_Using</v>
      </c>
      <c r="Q1856" s="10" t="s">
        <v>24</v>
      </c>
      <c r="R1856" s="10" t="s">
        <v>23</v>
      </c>
      <c r="S1856" s="10" t="s">
        <v>27</v>
      </c>
      <c r="T1856" s="11" t="str" cm="1">
        <f t="array" ref="T1856">_xlfn.IFS(S1856="Month-to-month","_MM",S1856="One year","_OY",S1856="Two year","_TY")</f>
        <v>_MM</v>
      </c>
      <c r="U1856" s="10" t="s">
        <v>23</v>
      </c>
      <c r="V1856" s="10" t="s">
        <v>28</v>
      </c>
      <c r="W1856" s="10">
        <v>43.3</v>
      </c>
      <c r="X1856" s="10">
        <v>43.3</v>
      </c>
      <c r="Y1856" s="10" t="s">
        <v>23</v>
      </c>
      <c r="Z1856" s="11">
        <f t="shared" si="143"/>
        <v>1</v>
      </c>
      <c r="AA1856" s="11" t="str">
        <f t="shared" si="144"/>
        <v>S_6AY_Using_MM</v>
      </c>
    </row>
    <row r="1857" spans="1:27">
      <c r="A1857" s="10" t="s">
        <v>1892</v>
      </c>
      <c r="B1857" s="10" t="s">
        <v>30</v>
      </c>
      <c r="C1857" s="10">
        <v>0</v>
      </c>
      <c r="D1857" s="11" t="str">
        <f t="shared" si="140"/>
        <v>J</v>
      </c>
      <c r="E1857" s="10" t="s">
        <v>23</v>
      </c>
      <c r="F1857" s="10" t="s">
        <v>23</v>
      </c>
      <c r="G1857" s="10">
        <v>46</v>
      </c>
      <c r="H1857" s="11" t="str">
        <f t="shared" si="141"/>
        <v>_16AY+</v>
      </c>
      <c r="I1857" s="10" t="s">
        <v>23</v>
      </c>
      <c r="J1857" s="10" t="s">
        <v>24</v>
      </c>
      <c r="K1857" s="10" t="s">
        <v>24</v>
      </c>
      <c r="L1857" s="10" t="s">
        <v>46</v>
      </c>
      <c r="M1857" s="10" t="s">
        <v>46</v>
      </c>
      <c r="N1857" s="10" t="s">
        <v>46</v>
      </c>
      <c r="O1857" s="10" t="s">
        <v>46</v>
      </c>
      <c r="P1857" s="11" t="str">
        <f t="shared" si="142"/>
        <v>_NotUsing</v>
      </c>
      <c r="Q1857" s="10" t="s">
        <v>46</v>
      </c>
      <c r="R1857" s="10" t="s">
        <v>46</v>
      </c>
      <c r="S1857" s="10" t="s">
        <v>47</v>
      </c>
      <c r="T1857" s="11" t="str" cm="1">
        <f t="array" ref="T1857">_xlfn.IFS(S1857="Month-to-month","_MM",S1857="One year","_OY",S1857="Two year","_TY")</f>
        <v>_TY</v>
      </c>
      <c r="U1857" s="10" t="s">
        <v>23</v>
      </c>
      <c r="V1857" s="10" t="s">
        <v>32</v>
      </c>
      <c r="W1857" s="10">
        <v>20.100000000000001</v>
      </c>
      <c r="X1857" s="10">
        <v>936.85</v>
      </c>
      <c r="Y1857" s="10" t="s">
        <v>24</v>
      </c>
      <c r="Z1857" s="11">
        <f t="shared" si="143"/>
        <v>0</v>
      </c>
      <c r="AA1857" s="11" t="str">
        <f t="shared" si="144"/>
        <v>J_16AY+_NotUsing_TY</v>
      </c>
    </row>
    <row r="1858" spans="1:27">
      <c r="A1858" s="10" t="s">
        <v>1893</v>
      </c>
      <c r="B1858" s="10" t="s">
        <v>22</v>
      </c>
      <c r="C1858" s="10">
        <v>1</v>
      </c>
      <c r="D1858" s="11" t="str">
        <f t="shared" si="140"/>
        <v>S</v>
      </c>
      <c r="E1858" s="10" t="s">
        <v>24</v>
      </c>
      <c r="F1858" s="10" t="s">
        <v>24</v>
      </c>
      <c r="G1858" s="10">
        <v>38</v>
      </c>
      <c r="H1858" s="11" t="str">
        <f t="shared" si="141"/>
        <v>_16AY+</v>
      </c>
      <c r="I1858" s="10" t="s">
        <v>23</v>
      </c>
      <c r="J1858" s="10" t="s">
        <v>24</v>
      </c>
      <c r="K1858" s="10" t="s">
        <v>26</v>
      </c>
      <c r="L1858" s="10" t="s">
        <v>23</v>
      </c>
      <c r="M1858" s="10" t="s">
        <v>23</v>
      </c>
      <c r="N1858" s="10" t="s">
        <v>24</v>
      </c>
      <c r="O1858" s="10" t="s">
        <v>24</v>
      </c>
      <c r="P1858" s="11" t="str">
        <f t="shared" si="142"/>
        <v>_Using</v>
      </c>
      <c r="Q1858" s="10" t="s">
        <v>24</v>
      </c>
      <c r="R1858" s="10" t="s">
        <v>24</v>
      </c>
      <c r="S1858" s="10" t="s">
        <v>27</v>
      </c>
      <c r="T1858" s="11" t="str" cm="1">
        <f t="array" ref="T1858">_xlfn.IFS(S1858="Month-to-month","_MM",S1858="One year","_OY",S1858="Two year","_TY")</f>
        <v>_MM</v>
      </c>
      <c r="U1858" s="10" t="s">
        <v>23</v>
      </c>
      <c r="V1858" s="10" t="s">
        <v>40</v>
      </c>
      <c r="W1858" s="10">
        <v>57.15</v>
      </c>
      <c r="X1858" s="10">
        <v>2250.65</v>
      </c>
      <c r="Y1858" s="10" t="s">
        <v>23</v>
      </c>
      <c r="Z1858" s="11">
        <f t="shared" si="143"/>
        <v>1</v>
      </c>
      <c r="AA1858" s="11" t="str">
        <f t="shared" si="144"/>
        <v>S_16AY+_Using_MM</v>
      </c>
    </row>
    <row r="1859" spans="1:27">
      <c r="A1859" s="10" t="s">
        <v>1894</v>
      </c>
      <c r="B1859" s="10" t="s">
        <v>22</v>
      </c>
      <c r="C1859" s="10">
        <v>0</v>
      </c>
      <c r="D1859" s="11" t="str">
        <f t="shared" ref="D1859:D1922" si="145">IF(C1859=0,"J","S")</f>
        <v>J</v>
      </c>
      <c r="E1859" s="10" t="s">
        <v>23</v>
      </c>
      <c r="F1859" s="10" t="s">
        <v>24</v>
      </c>
      <c r="G1859" s="10">
        <v>65</v>
      </c>
      <c r="H1859" s="11" t="str">
        <f t="shared" ref="H1859:H1922" si="146">IF(G1859&lt;7,"_6AY",IF(G1859&lt;17,"_16AY","_16AY+"))</f>
        <v>_16AY+</v>
      </c>
      <c r="I1859" s="10" t="s">
        <v>23</v>
      </c>
      <c r="J1859" s="10" t="s">
        <v>24</v>
      </c>
      <c r="K1859" s="10" t="s">
        <v>26</v>
      </c>
      <c r="L1859" s="10" t="s">
        <v>23</v>
      </c>
      <c r="M1859" s="10" t="s">
        <v>24</v>
      </c>
      <c r="N1859" s="10" t="s">
        <v>23</v>
      </c>
      <c r="O1859" s="10" t="s">
        <v>23</v>
      </c>
      <c r="P1859" s="11" t="str">
        <f t="shared" ref="P1859:P1922" si="147">IF(COUNTIF(L1859:O1859,"Yes")&gt;0,"_Using","_NotUsing")</f>
        <v>_Using</v>
      </c>
      <c r="Q1859" s="10" t="s">
        <v>24</v>
      </c>
      <c r="R1859" s="10" t="s">
        <v>24</v>
      </c>
      <c r="S1859" s="10" t="s">
        <v>47</v>
      </c>
      <c r="T1859" s="11" t="str" cm="1">
        <f t="array" ref="T1859">_xlfn.IFS(S1859="Month-to-month","_MM",S1859="One year","_OY",S1859="Two year","_TY")</f>
        <v>_TY</v>
      </c>
      <c r="U1859" s="10" t="s">
        <v>24</v>
      </c>
      <c r="V1859" s="10" t="s">
        <v>40</v>
      </c>
      <c r="W1859" s="10">
        <v>58.9</v>
      </c>
      <c r="X1859" s="10">
        <v>3857.1</v>
      </c>
      <c r="Y1859" s="10" t="s">
        <v>24</v>
      </c>
      <c r="Z1859" s="11">
        <f t="shared" ref="Z1859:Z1922" si="148">IF(Y1859="No",0,1)</f>
        <v>0</v>
      </c>
      <c r="AA1859" s="11" t="str">
        <f t="shared" ref="AA1859:AA1922" si="149">D1859&amp;H1859&amp;P1859&amp;T1859</f>
        <v>J_16AY+_Using_TY</v>
      </c>
    </row>
    <row r="1860" spans="1:27">
      <c r="A1860" s="10" t="s">
        <v>1895</v>
      </c>
      <c r="B1860" s="10" t="s">
        <v>22</v>
      </c>
      <c r="C1860" s="10">
        <v>0</v>
      </c>
      <c r="D1860" s="11" t="str">
        <f t="shared" si="145"/>
        <v>J</v>
      </c>
      <c r="E1860" s="10" t="s">
        <v>23</v>
      </c>
      <c r="F1860" s="10" t="s">
        <v>24</v>
      </c>
      <c r="G1860" s="10">
        <v>19</v>
      </c>
      <c r="H1860" s="11" t="str">
        <f t="shared" si="146"/>
        <v>_16AY+</v>
      </c>
      <c r="I1860" s="10" t="s">
        <v>23</v>
      </c>
      <c r="J1860" s="10" t="s">
        <v>24</v>
      </c>
      <c r="K1860" s="10" t="s">
        <v>37</v>
      </c>
      <c r="L1860" s="10" t="s">
        <v>23</v>
      </c>
      <c r="M1860" s="10" t="s">
        <v>24</v>
      </c>
      <c r="N1860" s="10" t="s">
        <v>24</v>
      </c>
      <c r="O1860" s="10" t="s">
        <v>24</v>
      </c>
      <c r="P1860" s="11" t="str">
        <f t="shared" si="147"/>
        <v>_Using</v>
      </c>
      <c r="Q1860" s="10" t="s">
        <v>24</v>
      </c>
      <c r="R1860" s="10" t="s">
        <v>24</v>
      </c>
      <c r="S1860" s="10" t="s">
        <v>27</v>
      </c>
      <c r="T1860" s="11" t="str" cm="1">
        <f t="array" ref="T1860">_xlfn.IFS(S1860="Month-to-month","_MM",S1860="One year","_OY",S1860="Two year","_TY")</f>
        <v>_MM</v>
      </c>
      <c r="U1860" s="10" t="s">
        <v>23</v>
      </c>
      <c r="V1860" s="10" t="s">
        <v>28</v>
      </c>
      <c r="W1860" s="10">
        <v>73.2</v>
      </c>
      <c r="X1860" s="10">
        <v>1441.1</v>
      </c>
      <c r="Y1860" s="10" t="s">
        <v>23</v>
      </c>
      <c r="Z1860" s="11">
        <f t="shared" si="148"/>
        <v>1</v>
      </c>
      <c r="AA1860" s="11" t="str">
        <f t="shared" si="149"/>
        <v>J_16AY+_Using_MM</v>
      </c>
    </row>
    <row r="1861" spans="1:27">
      <c r="A1861" s="10" t="s">
        <v>1896</v>
      </c>
      <c r="B1861" s="10" t="s">
        <v>30</v>
      </c>
      <c r="C1861" s="10">
        <v>0</v>
      </c>
      <c r="D1861" s="11" t="str">
        <f t="shared" si="145"/>
        <v>J</v>
      </c>
      <c r="E1861" s="10" t="s">
        <v>24</v>
      </c>
      <c r="F1861" s="10" t="s">
        <v>24</v>
      </c>
      <c r="G1861" s="10">
        <v>52</v>
      </c>
      <c r="H1861" s="11" t="str">
        <f t="shared" si="146"/>
        <v>_16AY+</v>
      </c>
      <c r="I1861" s="10" t="s">
        <v>23</v>
      </c>
      <c r="J1861" s="10" t="s">
        <v>24</v>
      </c>
      <c r="K1861" s="10" t="s">
        <v>37</v>
      </c>
      <c r="L1861" s="10" t="s">
        <v>24</v>
      </c>
      <c r="M1861" s="10" t="s">
        <v>23</v>
      </c>
      <c r="N1861" s="10" t="s">
        <v>24</v>
      </c>
      <c r="O1861" s="10" t="s">
        <v>24</v>
      </c>
      <c r="P1861" s="11" t="str">
        <f t="shared" si="147"/>
        <v>_Using</v>
      </c>
      <c r="Q1861" s="10" t="s">
        <v>24</v>
      </c>
      <c r="R1861" s="10" t="s">
        <v>23</v>
      </c>
      <c r="S1861" s="10" t="s">
        <v>27</v>
      </c>
      <c r="T1861" s="11" t="str" cm="1">
        <f t="array" ref="T1861">_xlfn.IFS(S1861="Month-to-month","_MM",S1861="One year","_OY",S1861="Two year","_TY")</f>
        <v>_MM</v>
      </c>
      <c r="U1861" s="10" t="s">
        <v>23</v>
      </c>
      <c r="V1861" s="10" t="s">
        <v>28</v>
      </c>
      <c r="W1861" s="10">
        <v>85.35</v>
      </c>
      <c r="X1861" s="10">
        <v>4338.6000000000004</v>
      </c>
      <c r="Y1861" s="10" t="s">
        <v>23</v>
      </c>
      <c r="Z1861" s="11">
        <f t="shared" si="148"/>
        <v>1</v>
      </c>
      <c r="AA1861" s="11" t="str">
        <f t="shared" si="149"/>
        <v>J_16AY+_Using_MM</v>
      </c>
    </row>
    <row r="1862" spans="1:27">
      <c r="A1862" s="10" t="s">
        <v>1897</v>
      </c>
      <c r="B1862" s="10" t="s">
        <v>30</v>
      </c>
      <c r="C1862" s="10">
        <v>0</v>
      </c>
      <c r="D1862" s="11" t="str">
        <f t="shared" si="145"/>
        <v>J</v>
      </c>
      <c r="E1862" s="10" t="s">
        <v>23</v>
      </c>
      <c r="F1862" s="10" t="s">
        <v>23</v>
      </c>
      <c r="G1862" s="10">
        <v>71</v>
      </c>
      <c r="H1862" s="11" t="str">
        <f t="shared" si="146"/>
        <v>_16AY+</v>
      </c>
      <c r="I1862" s="10" t="s">
        <v>23</v>
      </c>
      <c r="J1862" s="10" t="s">
        <v>24</v>
      </c>
      <c r="K1862" s="10" t="s">
        <v>24</v>
      </c>
      <c r="L1862" s="10" t="s">
        <v>46</v>
      </c>
      <c r="M1862" s="10" t="s">
        <v>46</v>
      </c>
      <c r="N1862" s="10" t="s">
        <v>46</v>
      </c>
      <c r="O1862" s="10" t="s">
        <v>46</v>
      </c>
      <c r="P1862" s="11" t="str">
        <f t="shared" si="147"/>
        <v>_NotUsing</v>
      </c>
      <c r="Q1862" s="10" t="s">
        <v>46</v>
      </c>
      <c r="R1862" s="10" t="s">
        <v>46</v>
      </c>
      <c r="S1862" s="10" t="s">
        <v>47</v>
      </c>
      <c r="T1862" s="11" t="str" cm="1">
        <f t="array" ref="T1862">_xlfn.IFS(S1862="Month-to-month","_MM",S1862="One year","_OY",S1862="Two year","_TY")</f>
        <v>_TY</v>
      </c>
      <c r="U1862" s="10" t="s">
        <v>24</v>
      </c>
      <c r="V1862" s="10" t="s">
        <v>32</v>
      </c>
      <c r="W1862" s="10">
        <v>19.45</v>
      </c>
      <c r="X1862" s="10">
        <v>1378.45</v>
      </c>
      <c r="Y1862" s="10" t="s">
        <v>24</v>
      </c>
      <c r="Z1862" s="11">
        <f t="shared" si="148"/>
        <v>0</v>
      </c>
      <c r="AA1862" s="11" t="str">
        <f t="shared" si="149"/>
        <v>J_16AY+_NotUsing_TY</v>
      </c>
    </row>
    <row r="1863" spans="1:27">
      <c r="A1863" s="10" t="s">
        <v>1898</v>
      </c>
      <c r="B1863" s="10" t="s">
        <v>22</v>
      </c>
      <c r="C1863" s="10">
        <v>0</v>
      </c>
      <c r="D1863" s="11" t="str">
        <f t="shared" si="145"/>
        <v>J</v>
      </c>
      <c r="E1863" s="10" t="s">
        <v>24</v>
      </c>
      <c r="F1863" s="10" t="s">
        <v>24</v>
      </c>
      <c r="G1863" s="10">
        <v>1</v>
      </c>
      <c r="H1863" s="11" t="str">
        <f t="shared" si="146"/>
        <v>_6AY</v>
      </c>
      <c r="I1863" s="10" t="s">
        <v>23</v>
      </c>
      <c r="J1863" s="10" t="s">
        <v>24</v>
      </c>
      <c r="K1863" s="10" t="s">
        <v>26</v>
      </c>
      <c r="L1863" s="10" t="s">
        <v>24</v>
      </c>
      <c r="M1863" s="10" t="s">
        <v>24</v>
      </c>
      <c r="N1863" s="10" t="s">
        <v>24</v>
      </c>
      <c r="O1863" s="10" t="s">
        <v>24</v>
      </c>
      <c r="P1863" s="11" t="str">
        <f t="shared" si="147"/>
        <v>_NotUsing</v>
      </c>
      <c r="Q1863" s="10" t="s">
        <v>24</v>
      </c>
      <c r="R1863" s="10" t="s">
        <v>24</v>
      </c>
      <c r="S1863" s="10" t="s">
        <v>27</v>
      </c>
      <c r="T1863" s="11" t="str" cm="1">
        <f t="array" ref="T1863">_xlfn.IFS(S1863="Month-to-month","_MM",S1863="One year","_OY",S1863="Two year","_TY")</f>
        <v>_MM</v>
      </c>
      <c r="U1863" s="10" t="s">
        <v>24</v>
      </c>
      <c r="V1863" s="10" t="s">
        <v>32</v>
      </c>
      <c r="W1863" s="10">
        <v>45.95</v>
      </c>
      <c r="X1863" s="10">
        <v>45.95</v>
      </c>
      <c r="Y1863" s="10" t="s">
        <v>23</v>
      </c>
      <c r="Z1863" s="11">
        <f t="shared" si="148"/>
        <v>1</v>
      </c>
      <c r="AA1863" s="11" t="str">
        <f t="shared" si="149"/>
        <v>J_6AY_NotUsing_MM</v>
      </c>
    </row>
    <row r="1864" spans="1:27">
      <c r="A1864" s="10" t="s">
        <v>1899</v>
      </c>
      <c r="B1864" s="10" t="s">
        <v>22</v>
      </c>
      <c r="C1864" s="10">
        <v>1</v>
      </c>
      <c r="D1864" s="11" t="str">
        <f t="shared" si="145"/>
        <v>S</v>
      </c>
      <c r="E1864" s="10" t="s">
        <v>24</v>
      </c>
      <c r="F1864" s="10" t="s">
        <v>24</v>
      </c>
      <c r="G1864" s="10">
        <v>52</v>
      </c>
      <c r="H1864" s="11" t="str">
        <f t="shared" si="146"/>
        <v>_16AY+</v>
      </c>
      <c r="I1864" s="10" t="s">
        <v>24</v>
      </c>
      <c r="J1864" s="10" t="s">
        <v>25</v>
      </c>
      <c r="K1864" s="10" t="s">
        <v>26</v>
      </c>
      <c r="L1864" s="10" t="s">
        <v>24</v>
      </c>
      <c r="M1864" s="10" t="s">
        <v>23</v>
      </c>
      <c r="N1864" s="10" t="s">
        <v>23</v>
      </c>
      <c r="O1864" s="10" t="s">
        <v>23</v>
      </c>
      <c r="P1864" s="11" t="str">
        <f t="shared" si="147"/>
        <v>_Using</v>
      </c>
      <c r="Q1864" s="10" t="s">
        <v>23</v>
      </c>
      <c r="R1864" s="10" t="s">
        <v>24</v>
      </c>
      <c r="S1864" s="10" t="s">
        <v>27</v>
      </c>
      <c r="T1864" s="11" t="str" cm="1">
        <f t="array" ref="T1864">_xlfn.IFS(S1864="Month-to-month","_MM",S1864="One year","_OY",S1864="Two year","_TY")</f>
        <v>_MM</v>
      </c>
      <c r="U1864" s="10" t="s">
        <v>23</v>
      </c>
      <c r="V1864" s="10" t="s">
        <v>28</v>
      </c>
      <c r="W1864" s="10">
        <v>50.5</v>
      </c>
      <c r="X1864" s="10">
        <v>2566.3000000000002</v>
      </c>
      <c r="Y1864" s="10" t="s">
        <v>24</v>
      </c>
      <c r="Z1864" s="11">
        <f t="shared" si="148"/>
        <v>0</v>
      </c>
      <c r="AA1864" s="11" t="str">
        <f t="shared" si="149"/>
        <v>S_16AY+_Using_MM</v>
      </c>
    </row>
    <row r="1865" spans="1:27">
      <c r="A1865" s="10" t="s">
        <v>1900</v>
      </c>
      <c r="B1865" s="10" t="s">
        <v>30</v>
      </c>
      <c r="C1865" s="10">
        <v>0</v>
      </c>
      <c r="D1865" s="11" t="str">
        <f t="shared" si="145"/>
        <v>J</v>
      </c>
      <c r="E1865" s="10" t="s">
        <v>23</v>
      </c>
      <c r="F1865" s="10" t="s">
        <v>24</v>
      </c>
      <c r="G1865" s="10">
        <v>6</v>
      </c>
      <c r="H1865" s="11" t="str">
        <f t="shared" si="146"/>
        <v>_6AY</v>
      </c>
      <c r="I1865" s="10" t="s">
        <v>23</v>
      </c>
      <c r="J1865" s="10" t="s">
        <v>23</v>
      </c>
      <c r="K1865" s="10" t="s">
        <v>24</v>
      </c>
      <c r="L1865" s="10" t="s">
        <v>46</v>
      </c>
      <c r="M1865" s="10" t="s">
        <v>46</v>
      </c>
      <c r="N1865" s="10" t="s">
        <v>46</v>
      </c>
      <c r="O1865" s="10" t="s">
        <v>46</v>
      </c>
      <c r="P1865" s="11" t="str">
        <f t="shared" si="147"/>
        <v>_NotUsing</v>
      </c>
      <c r="Q1865" s="10" t="s">
        <v>46</v>
      </c>
      <c r="R1865" s="10" t="s">
        <v>46</v>
      </c>
      <c r="S1865" s="10" t="s">
        <v>31</v>
      </c>
      <c r="T1865" s="11" t="str" cm="1">
        <f t="array" ref="T1865">_xlfn.IFS(S1865="Month-to-month","_MM",S1865="One year","_OY",S1865="Two year","_TY")</f>
        <v>_OY</v>
      </c>
      <c r="U1865" s="10" t="s">
        <v>24</v>
      </c>
      <c r="V1865" s="10" t="s">
        <v>32</v>
      </c>
      <c r="W1865" s="10">
        <v>25.1</v>
      </c>
      <c r="X1865" s="10">
        <v>171</v>
      </c>
      <c r="Y1865" s="10" t="s">
        <v>24</v>
      </c>
      <c r="Z1865" s="11">
        <f t="shared" si="148"/>
        <v>0</v>
      </c>
      <c r="AA1865" s="11" t="str">
        <f t="shared" si="149"/>
        <v>J_6AY_NotUsing_OY</v>
      </c>
    </row>
    <row r="1866" spans="1:27">
      <c r="A1866" s="10" t="s">
        <v>1901</v>
      </c>
      <c r="B1866" s="10" t="s">
        <v>22</v>
      </c>
      <c r="C1866" s="10">
        <v>1</v>
      </c>
      <c r="D1866" s="11" t="str">
        <f t="shared" si="145"/>
        <v>S</v>
      </c>
      <c r="E1866" s="10" t="s">
        <v>23</v>
      </c>
      <c r="F1866" s="10" t="s">
        <v>24</v>
      </c>
      <c r="G1866" s="10">
        <v>26</v>
      </c>
      <c r="H1866" s="11" t="str">
        <f t="shared" si="146"/>
        <v>_16AY+</v>
      </c>
      <c r="I1866" s="10" t="s">
        <v>23</v>
      </c>
      <c r="J1866" s="10" t="s">
        <v>24</v>
      </c>
      <c r="K1866" s="10" t="s">
        <v>26</v>
      </c>
      <c r="L1866" s="10" t="s">
        <v>24</v>
      </c>
      <c r="M1866" s="10" t="s">
        <v>24</v>
      </c>
      <c r="N1866" s="10" t="s">
        <v>23</v>
      </c>
      <c r="O1866" s="10" t="s">
        <v>24</v>
      </c>
      <c r="P1866" s="11" t="str">
        <f t="shared" si="147"/>
        <v>_Using</v>
      </c>
      <c r="Q1866" s="10" t="s">
        <v>24</v>
      </c>
      <c r="R1866" s="10" t="s">
        <v>23</v>
      </c>
      <c r="S1866" s="10" t="s">
        <v>31</v>
      </c>
      <c r="T1866" s="11" t="str" cm="1">
        <f t="array" ref="T1866">_xlfn.IFS(S1866="Month-to-month","_MM",S1866="One year","_OY",S1866="Two year","_TY")</f>
        <v>_OY</v>
      </c>
      <c r="U1866" s="10" t="s">
        <v>24</v>
      </c>
      <c r="V1866" s="10" t="s">
        <v>32</v>
      </c>
      <c r="W1866" s="10">
        <v>60.7</v>
      </c>
      <c r="X1866" s="10">
        <v>1597.4</v>
      </c>
      <c r="Y1866" s="10" t="s">
        <v>24</v>
      </c>
      <c r="Z1866" s="11">
        <f t="shared" si="148"/>
        <v>0</v>
      </c>
      <c r="AA1866" s="11" t="str">
        <f t="shared" si="149"/>
        <v>S_16AY+_Using_OY</v>
      </c>
    </row>
    <row r="1867" spans="1:27">
      <c r="A1867" s="10" t="s">
        <v>1902</v>
      </c>
      <c r="B1867" s="10" t="s">
        <v>30</v>
      </c>
      <c r="C1867" s="10">
        <v>1</v>
      </c>
      <c r="D1867" s="11" t="str">
        <f t="shared" si="145"/>
        <v>S</v>
      </c>
      <c r="E1867" s="10" t="s">
        <v>24</v>
      </c>
      <c r="F1867" s="10" t="s">
        <v>24</v>
      </c>
      <c r="G1867" s="10">
        <v>48</v>
      </c>
      <c r="H1867" s="11" t="str">
        <f t="shared" si="146"/>
        <v>_16AY+</v>
      </c>
      <c r="I1867" s="10" t="s">
        <v>23</v>
      </c>
      <c r="J1867" s="10" t="s">
        <v>23</v>
      </c>
      <c r="K1867" s="10" t="s">
        <v>37</v>
      </c>
      <c r="L1867" s="10" t="s">
        <v>24</v>
      </c>
      <c r="M1867" s="10" t="s">
        <v>23</v>
      </c>
      <c r="N1867" s="10" t="s">
        <v>24</v>
      </c>
      <c r="O1867" s="10" t="s">
        <v>24</v>
      </c>
      <c r="P1867" s="11" t="str">
        <f t="shared" si="147"/>
        <v>_Using</v>
      </c>
      <c r="Q1867" s="10" t="s">
        <v>23</v>
      </c>
      <c r="R1867" s="10" t="s">
        <v>23</v>
      </c>
      <c r="S1867" s="10" t="s">
        <v>31</v>
      </c>
      <c r="T1867" s="11" t="str" cm="1">
        <f t="array" ref="T1867">_xlfn.IFS(S1867="Month-to-month","_MM",S1867="One year","_OY",S1867="Two year","_TY")</f>
        <v>_OY</v>
      </c>
      <c r="U1867" s="10" t="s">
        <v>23</v>
      </c>
      <c r="V1867" s="10" t="s">
        <v>28</v>
      </c>
      <c r="W1867" s="10">
        <v>99</v>
      </c>
      <c r="X1867" s="10">
        <v>4744.3500000000004</v>
      </c>
      <c r="Y1867" s="10" t="s">
        <v>24</v>
      </c>
      <c r="Z1867" s="11">
        <f t="shared" si="148"/>
        <v>0</v>
      </c>
      <c r="AA1867" s="11" t="str">
        <f t="shared" si="149"/>
        <v>S_16AY+_Using_OY</v>
      </c>
    </row>
    <row r="1868" spans="1:27">
      <c r="A1868" s="10" t="s">
        <v>1903</v>
      </c>
      <c r="B1868" s="10" t="s">
        <v>22</v>
      </c>
      <c r="C1868" s="10">
        <v>0</v>
      </c>
      <c r="D1868" s="11" t="str">
        <f t="shared" si="145"/>
        <v>J</v>
      </c>
      <c r="E1868" s="10" t="s">
        <v>23</v>
      </c>
      <c r="F1868" s="10" t="s">
        <v>23</v>
      </c>
      <c r="G1868" s="10">
        <v>64</v>
      </c>
      <c r="H1868" s="11" t="str">
        <f t="shared" si="146"/>
        <v>_16AY+</v>
      </c>
      <c r="I1868" s="10" t="s">
        <v>23</v>
      </c>
      <c r="J1868" s="10" t="s">
        <v>23</v>
      </c>
      <c r="K1868" s="10" t="s">
        <v>37</v>
      </c>
      <c r="L1868" s="10" t="s">
        <v>23</v>
      </c>
      <c r="M1868" s="10" t="s">
        <v>24</v>
      </c>
      <c r="N1868" s="10" t="s">
        <v>24</v>
      </c>
      <c r="O1868" s="10" t="s">
        <v>23</v>
      </c>
      <c r="P1868" s="11" t="str">
        <f t="shared" si="147"/>
        <v>_Using</v>
      </c>
      <c r="Q1868" s="10" t="s">
        <v>23</v>
      </c>
      <c r="R1868" s="10" t="s">
        <v>23</v>
      </c>
      <c r="S1868" s="10" t="s">
        <v>31</v>
      </c>
      <c r="T1868" s="11" t="str" cm="1">
        <f t="array" ref="T1868">_xlfn.IFS(S1868="Month-to-month","_MM",S1868="One year","_OY",S1868="Two year","_TY")</f>
        <v>_OY</v>
      </c>
      <c r="U1868" s="10" t="s">
        <v>23</v>
      </c>
      <c r="V1868" s="10" t="s">
        <v>35</v>
      </c>
      <c r="W1868" s="10">
        <v>104.4</v>
      </c>
      <c r="X1868" s="10">
        <v>6721.6</v>
      </c>
      <c r="Y1868" s="10" t="s">
        <v>24</v>
      </c>
      <c r="Z1868" s="11">
        <f t="shared" si="148"/>
        <v>0</v>
      </c>
      <c r="AA1868" s="11" t="str">
        <f t="shared" si="149"/>
        <v>J_16AY+_Using_OY</v>
      </c>
    </row>
    <row r="1869" spans="1:27">
      <c r="A1869" s="10" t="s">
        <v>1904</v>
      </c>
      <c r="B1869" s="10" t="s">
        <v>22</v>
      </c>
      <c r="C1869" s="10">
        <v>0</v>
      </c>
      <c r="D1869" s="11" t="str">
        <f t="shared" si="145"/>
        <v>J</v>
      </c>
      <c r="E1869" s="10" t="s">
        <v>24</v>
      </c>
      <c r="F1869" s="10" t="s">
        <v>24</v>
      </c>
      <c r="G1869" s="10">
        <v>3</v>
      </c>
      <c r="H1869" s="11" t="str">
        <f t="shared" si="146"/>
        <v>_6AY</v>
      </c>
      <c r="I1869" s="10" t="s">
        <v>23</v>
      </c>
      <c r="J1869" s="10" t="s">
        <v>24</v>
      </c>
      <c r="K1869" s="10" t="s">
        <v>37</v>
      </c>
      <c r="L1869" s="10" t="s">
        <v>24</v>
      </c>
      <c r="M1869" s="10" t="s">
        <v>23</v>
      </c>
      <c r="N1869" s="10" t="s">
        <v>24</v>
      </c>
      <c r="O1869" s="10" t="s">
        <v>24</v>
      </c>
      <c r="P1869" s="11" t="str">
        <f t="shared" si="147"/>
        <v>_Using</v>
      </c>
      <c r="Q1869" s="10" t="s">
        <v>23</v>
      </c>
      <c r="R1869" s="10" t="s">
        <v>24</v>
      </c>
      <c r="S1869" s="10" t="s">
        <v>27</v>
      </c>
      <c r="T1869" s="11" t="str" cm="1">
        <f t="array" ref="T1869">_xlfn.IFS(S1869="Month-to-month","_MM",S1869="One year","_OY",S1869="Two year","_TY")</f>
        <v>_MM</v>
      </c>
      <c r="U1869" s="10" t="s">
        <v>24</v>
      </c>
      <c r="V1869" s="10" t="s">
        <v>28</v>
      </c>
      <c r="W1869" s="10">
        <v>83.75</v>
      </c>
      <c r="X1869" s="10">
        <v>247.25</v>
      </c>
      <c r="Y1869" s="10" t="s">
        <v>23</v>
      </c>
      <c r="Z1869" s="11">
        <f t="shared" si="148"/>
        <v>1</v>
      </c>
      <c r="AA1869" s="11" t="str">
        <f t="shared" si="149"/>
        <v>J_6AY_Using_MM</v>
      </c>
    </row>
    <row r="1870" spans="1:27">
      <c r="A1870" s="10" t="s">
        <v>1905</v>
      </c>
      <c r="B1870" s="10" t="s">
        <v>30</v>
      </c>
      <c r="C1870" s="10">
        <v>0</v>
      </c>
      <c r="D1870" s="11" t="str">
        <f t="shared" si="145"/>
        <v>J</v>
      </c>
      <c r="E1870" s="10" t="s">
        <v>24</v>
      </c>
      <c r="F1870" s="10" t="s">
        <v>24</v>
      </c>
      <c r="G1870" s="10">
        <v>1</v>
      </c>
      <c r="H1870" s="11" t="str">
        <f t="shared" si="146"/>
        <v>_6AY</v>
      </c>
      <c r="I1870" s="10" t="s">
        <v>23</v>
      </c>
      <c r="J1870" s="10" t="s">
        <v>24</v>
      </c>
      <c r="K1870" s="10" t="s">
        <v>26</v>
      </c>
      <c r="L1870" s="10" t="s">
        <v>24</v>
      </c>
      <c r="M1870" s="10" t="s">
        <v>24</v>
      </c>
      <c r="N1870" s="10" t="s">
        <v>24</v>
      </c>
      <c r="O1870" s="10" t="s">
        <v>24</v>
      </c>
      <c r="P1870" s="11" t="str">
        <f t="shared" si="147"/>
        <v>_NotUsing</v>
      </c>
      <c r="Q1870" s="10" t="s">
        <v>24</v>
      </c>
      <c r="R1870" s="10" t="s">
        <v>24</v>
      </c>
      <c r="S1870" s="10" t="s">
        <v>27</v>
      </c>
      <c r="T1870" s="11" t="str" cm="1">
        <f t="array" ref="T1870">_xlfn.IFS(S1870="Month-to-month","_MM",S1870="One year","_OY",S1870="Two year","_TY")</f>
        <v>_MM</v>
      </c>
      <c r="U1870" s="10" t="s">
        <v>23</v>
      </c>
      <c r="V1870" s="10" t="s">
        <v>35</v>
      </c>
      <c r="W1870" s="10">
        <v>44.05</v>
      </c>
      <c r="X1870" s="10">
        <v>44.05</v>
      </c>
      <c r="Y1870" s="10" t="s">
        <v>24</v>
      </c>
      <c r="Z1870" s="11">
        <f t="shared" si="148"/>
        <v>0</v>
      </c>
      <c r="AA1870" s="11" t="str">
        <f t="shared" si="149"/>
        <v>J_6AY_NotUsing_MM</v>
      </c>
    </row>
    <row r="1871" spans="1:27">
      <c r="A1871" s="10" t="s">
        <v>1906</v>
      </c>
      <c r="B1871" s="10" t="s">
        <v>30</v>
      </c>
      <c r="C1871" s="10">
        <v>0</v>
      </c>
      <c r="D1871" s="11" t="str">
        <f t="shared" si="145"/>
        <v>J</v>
      </c>
      <c r="E1871" s="10" t="s">
        <v>23</v>
      </c>
      <c r="F1871" s="10" t="s">
        <v>23</v>
      </c>
      <c r="G1871" s="10">
        <v>72</v>
      </c>
      <c r="H1871" s="11" t="str">
        <f t="shared" si="146"/>
        <v>_16AY+</v>
      </c>
      <c r="I1871" s="10" t="s">
        <v>23</v>
      </c>
      <c r="J1871" s="10" t="s">
        <v>23</v>
      </c>
      <c r="K1871" s="10" t="s">
        <v>24</v>
      </c>
      <c r="L1871" s="10" t="s">
        <v>46</v>
      </c>
      <c r="M1871" s="10" t="s">
        <v>46</v>
      </c>
      <c r="N1871" s="10" t="s">
        <v>46</v>
      </c>
      <c r="O1871" s="10" t="s">
        <v>46</v>
      </c>
      <c r="P1871" s="11" t="str">
        <f t="shared" si="147"/>
        <v>_NotUsing</v>
      </c>
      <c r="Q1871" s="10" t="s">
        <v>46</v>
      </c>
      <c r="R1871" s="10" t="s">
        <v>46</v>
      </c>
      <c r="S1871" s="10" t="s">
        <v>47</v>
      </c>
      <c r="T1871" s="11" t="str" cm="1">
        <f t="array" ref="T1871">_xlfn.IFS(S1871="Month-to-month","_MM",S1871="One year","_OY",S1871="Two year","_TY")</f>
        <v>_TY</v>
      </c>
      <c r="U1871" s="10" t="s">
        <v>24</v>
      </c>
      <c r="V1871" s="10" t="s">
        <v>40</v>
      </c>
      <c r="W1871" s="10">
        <v>24.1</v>
      </c>
      <c r="X1871" s="10">
        <v>1734.65</v>
      </c>
      <c r="Y1871" s="10" t="s">
        <v>24</v>
      </c>
      <c r="Z1871" s="11">
        <f t="shared" si="148"/>
        <v>0</v>
      </c>
      <c r="AA1871" s="11" t="str">
        <f t="shared" si="149"/>
        <v>J_16AY+_NotUsing_TY</v>
      </c>
    </row>
    <row r="1872" spans="1:27">
      <c r="A1872" s="10" t="s">
        <v>1907</v>
      </c>
      <c r="B1872" s="10" t="s">
        <v>30</v>
      </c>
      <c r="C1872" s="10">
        <v>0</v>
      </c>
      <c r="D1872" s="11" t="str">
        <f t="shared" si="145"/>
        <v>J</v>
      </c>
      <c r="E1872" s="10" t="s">
        <v>24</v>
      </c>
      <c r="F1872" s="10" t="s">
        <v>24</v>
      </c>
      <c r="G1872" s="10">
        <v>1</v>
      </c>
      <c r="H1872" s="11" t="str">
        <f t="shared" si="146"/>
        <v>_6AY</v>
      </c>
      <c r="I1872" s="10" t="s">
        <v>23</v>
      </c>
      <c r="J1872" s="10" t="s">
        <v>24</v>
      </c>
      <c r="K1872" s="10" t="s">
        <v>26</v>
      </c>
      <c r="L1872" s="10" t="s">
        <v>24</v>
      </c>
      <c r="M1872" s="10" t="s">
        <v>24</v>
      </c>
      <c r="N1872" s="10" t="s">
        <v>24</v>
      </c>
      <c r="O1872" s="10" t="s">
        <v>24</v>
      </c>
      <c r="P1872" s="11" t="str">
        <f t="shared" si="147"/>
        <v>_NotUsing</v>
      </c>
      <c r="Q1872" s="10" t="s">
        <v>24</v>
      </c>
      <c r="R1872" s="10" t="s">
        <v>24</v>
      </c>
      <c r="S1872" s="10" t="s">
        <v>27</v>
      </c>
      <c r="T1872" s="11" t="str" cm="1">
        <f t="array" ref="T1872">_xlfn.IFS(S1872="Month-to-month","_MM",S1872="One year","_OY",S1872="Two year","_TY")</f>
        <v>_MM</v>
      </c>
      <c r="U1872" s="10" t="s">
        <v>23</v>
      </c>
      <c r="V1872" s="10" t="s">
        <v>32</v>
      </c>
      <c r="W1872" s="10">
        <v>45.55</v>
      </c>
      <c r="X1872" s="10">
        <v>45.55</v>
      </c>
      <c r="Y1872" s="10" t="s">
        <v>24</v>
      </c>
      <c r="Z1872" s="11">
        <f t="shared" si="148"/>
        <v>0</v>
      </c>
      <c r="AA1872" s="11" t="str">
        <f t="shared" si="149"/>
        <v>J_6AY_NotUsing_MM</v>
      </c>
    </row>
    <row r="1873" spans="1:27">
      <c r="A1873" s="10" t="s">
        <v>1908</v>
      </c>
      <c r="B1873" s="10" t="s">
        <v>22</v>
      </c>
      <c r="C1873" s="10">
        <v>0</v>
      </c>
      <c r="D1873" s="11" t="str">
        <f t="shared" si="145"/>
        <v>J</v>
      </c>
      <c r="E1873" s="10" t="s">
        <v>23</v>
      </c>
      <c r="F1873" s="10" t="s">
        <v>23</v>
      </c>
      <c r="G1873" s="10">
        <v>51</v>
      </c>
      <c r="H1873" s="11" t="str">
        <f t="shared" si="146"/>
        <v>_16AY+</v>
      </c>
      <c r="I1873" s="10" t="s">
        <v>23</v>
      </c>
      <c r="J1873" s="10" t="s">
        <v>23</v>
      </c>
      <c r="K1873" s="10" t="s">
        <v>37</v>
      </c>
      <c r="L1873" s="10" t="s">
        <v>23</v>
      </c>
      <c r="M1873" s="10" t="s">
        <v>23</v>
      </c>
      <c r="N1873" s="10" t="s">
        <v>24</v>
      </c>
      <c r="O1873" s="10" t="s">
        <v>24</v>
      </c>
      <c r="P1873" s="11" t="str">
        <f t="shared" si="147"/>
        <v>_Using</v>
      </c>
      <c r="Q1873" s="10" t="s">
        <v>24</v>
      </c>
      <c r="R1873" s="10" t="s">
        <v>23</v>
      </c>
      <c r="S1873" s="10" t="s">
        <v>27</v>
      </c>
      <c r="T1873" s="11" t="str" cm="1">
        <f t="array" ref="T1873">_xlfn.IFS(S1873="Month-to-month","_MM",S1873="One year","_OY",S1873="Two year","_TY")</f>
        <v>_MM</v>
      </c>
      <c r="U1873" s="10" t="s">
        <v>23</v>
      </c>
      <c r="V1873" s="10" t="s">
        <v>28</v>
      </c>
      <c r="W1873" s="10">
        <v>93.8</v>
      </c>
      <c r="X1873" s="10">
        <v>4539.3500000000004</v>
      </c>
      <c r="Y1873" s="10" t="s">
        <v>24</v>
      </c>
      <c r="Z1873" s="11">
        <f t="shared" si="148"/>
        <v>0</v>
      </c>
      <c r="AA1873" s="11" t="str">
        <f t="shared" si="149"/>
        <v>J_16AY+_Using_MM</v>
      </c>
    </row>
    <row r="1874" spans="1:27">
      <c r="A1874" s="10" t="s">
        <v>1909</v>
      </c>
      <c r="B1874" s="10" t="s">
        <v>22</v>
      </c>
      <c r="C1874" s="10">
        <v>0</v>
      </c>
      <c r="D1874" s="11" t="str">
        <f t="shared" si="145"/>
        <v>J</v>
      </c>
      <c r="E1874" s="10" t="s">
        <v>23</v>
      </c>
      <c r="F1874" s="10" t="s">
        <v>23</v>
      </c>
      <c r="G1874" s="10">
        <v>41</v>
      </c>
      <c r="H1874" s="11" t="str">
        <f t="shared" si="146"/>
        <v>_16AY+</v>
      </c>
      <c r="I1874" s="10" t="s">
        <v>23</v>
      </c>
      <c r="J1874" s="10" t="s">
        <v>24</v>
      </c>
      <c r="K1874" s="10" t="s">
        <v>24</v>
      </c>
      <c r="L1874" s="10" t="s">
        <v>46</v>
      </c>
      <c r="M1874" s="10" t="s">
        <v>46</v>
      </c>
      <c r="N1874" s="10" t="s">
        <v>46</v>
      </c>
      <c r="O1874" s="10" t="s">
        <v>46</v>
      </c>
      <c r="P1874" s="11" t="str">
        <f t="shared" si="147"/>
        <v>_NotUsing</v>
      </c>
      <c r="Q1874" s="10" t="s">
        <v>46</v>
      </c>
      <c r="R1874" s="10" t="s">
        <v>46</v>
      </c>
      <c r="S1874" s="10" t="s">
        <v>47</v>
      </c>
      <c r="T1874" s="11" t="str" cm="1">
        <f t="array" ref="T1874">_xlfn.IFS(S1874="Month-to-month","_MM",S1874="One year","_OY",S1874="Two year","_TY")</f>
        <v>_TY</v>
      </c>
      <c r="U1874" s="10" t="s">
        <v>24</v>
      </c>
      <c r="V1874" s="10" t="s">
        <v>35</v>
      </c>
      <c r="W1874" s="10">
        <v>19.7</v>
      </c>
      <c r="X1874" s="10">
        <v>804.25</v>
      </c>
      <c r="Y1874" s="10" t="s">
        <v>24</v>
      </c>
      <c r="Z1874" s="11">
        <f t="shared" si="148"/>
        <v>0</v>
      </c>
      <c r="AA1874" s="11" t="str">
        <f t="shared" si="149"/>
        <v>J_16AY+_NotUsing_TY</v>
      </c>
    </row>
    <row r="1875" spans="1:27">
      <c r="A1875" s="10" t="s">
        <v>1910</v>
      </c>
      <c r="B1875" s="10" t="s">
        <v>22</v>
      </c>
      <c r="C1875" s="10">
        <v>0</v>
      </c>
      <c r="D1875" s="11" t="str">
        <f t="shared" si="145"/>
        <v>J</v>
      </c>
      <c r="E1875" s="10" t="s">
        <v>23</v>
      </c>
      <c r="F1875" s="10" t="s">
        <v>23</v>
      </c>
      <c r="G1875" s="10">
        <v>72</v>
      </c>
      <c r="H1875" s="11" t="str">
        <f t="shared" si="146"/>
        <v>_16AY+</v>
      </c>
      <c r="I1875" s="10" t="s">
        <v>23</v>
      </c>
      <c r="J1875" s="10" t="s">
        <v>24</v>
      </c>
      <c r="K1875" s="10" t="s">
        <v>26</v>
      </c>
      <c r="L1875" s="10" t="s">
        <v>23</v>
      </c>
      <c r="M1875" s="10" t="s">
        <v>23</v>
      </c>
      <c r="N1875" s="10" t="s">
        <v>23</v>
      </c>
      <c r="O1875" s="10" t="s">
        <v>24</v>
      </c>
      <c r="P1875" s="11" t="str">
        <f t="shared" si="147"/>
        <v>_Using</v>
      </c>
      <c r="Q1875" s="10" t="s">
        <v>23</v>
      </c>
      <c r="R1875" s="10" t="s">
        <v>24</v>
      </c>
      <c r="S1875" s="10" t="s">
        <v>47</v>
      </c>
      <c r="T1875" s="11" t="str" cm="1">
        <f t="array" ref="T1875">_xlfn.IFS(S1875="Month-to-month","_MM",S1875="One year","_OY",S1875="Two year","_TY")</f>
        <v>_TY</v>
      </c>
      <c r="U1875" s="10" t="s">
        <v>23</v>
      </c>
      <c r="V1875" s="10" t="s">
        <v>40</v>
      </c>
      <c r="W1875" s="10">
        <v>70.650000000000006</v>
      </c>
      <c r="X1875" s="10">
        <v>5011.1499999999996</v>
      </c>
      <c r="Y1875" s="10" t="s">
        <v>24</v>
      </c>
      <c r="Z1875" s="11">
        <f t="shared" si="148"/>
        <v>0</v>
      </c>
      <c r="AA1875" s="11" t="str">
        <f t="shared" si="149"/>
        <v>J_16AY+_Using_TY</v>
      </c>
    </row>
    <row r="1876" spans="1:27">
      <c r="A1876" s="10" t="s">
        <v>1911</v>
      </c>
      <c r="B1876" s="10" t="s">
        <v>22</v>
      </c>
      <c r="C1876" s="10">
        <v>0</v>
      </c>
      <c r="D1876" s="11" t="str">
        <f t="shared" si="145"/>
        <v>J</v>
      </c>
      <c r="E1876" s="10" t="s">
        <v>23</v>
      </c>
      <c r="F1876" s="10" t="s">
        <v>24</v>
      </c>
      <c r="G1876" s="10">
        <v>43</v>
      </c>
      <c r="H1876" s="11" t="str">
        <f t="shared" si="146"/>
        <v>_16AY+</v>
      </c>
      <c r="I1876" s="10" t="s">
        <v>23</v>
      </c>
      <c r="J1876" s="10" t="s">
        <v>23</v>
      </c>
      <c r="K1876" s="10" t="s">
        <v>26</v>
      </c>
      <c r="L1876" s="10" t="s">
        <v>23</v>
      </c>
      <c r="M1876" s="10" t="s">
        <v>23</v>
      </c>
      <c r="N1876" s="10" t="s">
        <v>24</v>
      </c>
      <c r="O1876" s="10" t="s">
        <v>23</v>
      </c>
      <c r="P1876" s="11" t="str">
        <f t="shared" si="147"/>
        <v>_Using</v>
      </c>
      <c r="Q1876" s="10" t="s">
        <v>23</v>
      </c>
      <c r="R1876" s="10" t="s">
        <v>23</v>
      </c>
      <c r="S1876" s="10" t="s">
        <v>47</v>
      </c>
      <c r="T1876" s="11" t="str" cm="1">
        <f t="array" ref="T1876">_xlfn.IFS(S1876="Month-to-month","_MM",S1876="One year","_OY",S1876="Two year","_TY")</f>
        <v>_TY</v>
      </c>
      <c r="U1876" s="10" t="s">
        <v>24</v>
      </c>
      <c r="V1876" s="10" t="s">
        <v>40</v>
      </c>
      <c r="W1876" s="10">
        <v>86.45</v>
      </c>
      <c r="X1876" s="10">
        <v>3574.5</v>
      </c>
      <c r="Y1876" s="10" t="s">
        <v>24</v>
      </c>
      <c r="Z1876" s="11">
        <f t="shared" si="148"/>
        <v>0</v>
      </c>
      <c r="AA1876" s="11" t="str">
        <f t="shared" si="149"/>
        <v>J_16AY+_Using_TY</v>
      </c>
    </row>
    <row r="1877" spans="1:27">
      <c r="A1877" s="10" t="s">
        <v>1912</v>
      </c>
      <c r="B1877" s="10" t="s">
        <v>30</v>
      </c>
      <c r="C1877" s="10">
        <v>0</v>
      </c>
      <c r="D1877" s="11" t="str">
        <f t="shared" si="145"/>
        <v>J</v>
      </c>
      <c r="E1877" s="10" t="s">
        <v>23</v>
      </c>
      <c r="F1877" s="10" t="s">
        <v>24</v>
      </c>
      <c r="G1877" s="10">
        <v>72</v>
      </c>
      <c r="H1877" s="11" t="str">
        <f t="shared" si="146"/>
        <v>_16AY+</v>
      </c>
      <c r="I1877" s="10" t="s">
        <v>23</v>
      </c>
      <c r="J1877" s="10" t="s">
        <v>23</v>
      </c>
      <c r="K1877" s="10" t="s">
        <v>37</v>
      </c>
      <c r="L1877" s="10" t="s">
        <v>23</v>
      </c>
      <c r="M1877" s="10" t="s">
        <v>23</v>
      </c>
      <c r="N1877" s="10" t="s">
        <v>23</v>
      </c>
      <c r="O1877" s="10" t="s">
        <v>23</v>
      </c>
      <c r="P1877" s="11" t="str">
        <f t="shared" si="147"/>
        <v>_Using</v>
      </c>
      <c r="Q1877" s="10" t="s">
        <v>23</v>
      </c>
      <c r="R1877" s="10" t="s">
        <v>23</v>
      </c>
      <c r="S1877" s="10" t="s">
        <v>47</v>
      </c>
      <c r="T1877" s="11" t="str" cm="1">
        <f t="array" ref="T1877">_xlfn.IFS(S1877="Month-to-month","_MM",S1877="One year","_OY",S1877="Two year","_TY")</f>
        <v>_TY</v>
      </c>
      <c r="U1877" s="10" t="s">
        <v>23</v>
      </c>
      <c r="V1877" s="10" t="s">
        <v>40</v>
      </c>
      <c r="W1877" s="10">
        <v>114.1</v>
      </c>
      <c r="X1877" s="10">
        <v>8086.4</v>
      </c>
      <c r="Y1877" s="10" t="s">
        <v>24</v>
      </c>
      <c r="Z1877" s="11">
        <f t="shared" si="148"/>
        <v>0</v>
      </c>
      <c r="AA1877" s="11" t="str">
        <f t="shared" si="149"/>
        <v>J_16AY+_Using_TY</v>
      </c>
    </row>
    <row r="1878" spans="1:27">
      <c r="A1878" s="10" t="s">
        <v>1913</v>
      </c>
      <c r="B1878" s="10" t="s">
        <v>30</v>
      </c>
      <c r="C1878" s="10">
        <v>0</v>
      </c>
      <c r="D1878" s="11" t="str">
        <f t="shared" si="145"/>
        <v>J</v>
      </c>
      <c r="E1878" s="10" t="s">
        <v>23</v>
      </c>
      <c r="F1878" s="10" t="s">
        <v>24</v>
      </c>
      <c r="G1878" s="10">
        <v>47</v>
      </c>
      <c r="H1878" s="11" t="str">
        <f t="shared" si="146"/>
        <v>_16AY+</v>
      </c>
      <c r="I1878" s="10" t="s">
        <v>23</v>
      </c>
      <c r="J1878" s="10" t="s">
        <v>23</v>
      </c>
      <c r="K1878" s="10" t="s">
        <v>37</v>
      </c>
      <c r="L1878" s="10" t="s">
        <v>24</v>
      </c>
      <c r="M1878" s="10" t="s">
        <v>24</v>
      </c>
      <c r="N1878" s="10" t="s">
        <v>24</v>
      </c>
      <c r="O1878" s="10" t="s">
        <v>24</v>
      </c>
      <c r="P1878" s="11" t="str">
        <f t="shared" si="147"/>
        <v>_NotUsing</v>
      </c>
      <c r="Q1878" s="10" t="s">
        <v>23</v>
      </c>
      <c r="R1878" s="10" t="s">
        <v>23</v>
      </c>
      <c r="S1878" s="10" t="s">
        <v>31</v>
      </c>
      <c r="T1878" s="11" t="str" cm="1">
        <f t="array" ref="T1878">_xlfn.IFS(S1878="Month-to-month","_MM",S1878="One year","_OY",S1878="Two year","_TY")</f>
        <v>_OY</v>
      </c>
      <c r="U1878" s="10" t="s">
        <v>23</v>
      </c>
      <c r="V1878" s="10" t="s">
        <v>40</v>
      </c>
      <c r="W1878" s="10">
        <v>95.2</v>
      </c>
      <c r="X1878" s="10">
        <v>4563</v>
      </c>
      <c r="Y1878" s="10" t="s">
        <v>24</v>
      </c>
      <c r="Z1878" s="11">
        <f t="shared" si="148"/>
        <v>0</v>
      </c>
      <c r="AA1878" s="11" t="str">
        <f t="shared" si="149"/>
        <v>J_16AY+_NotUsing_OY</v>
      </c>
    </row>
    <row r="1879" spans="1:27">
      <c r="A1879" s="10" t="s">
        <v>1914</v>
      </c>
      <c r="B1879" s="10" t="s">
        <v>30</v>
      </c>
      <c r="C1879" s="10">
        <v>0</v>
      </c>
      <c r="D1879" s="11" t="str">
        <f t="shared" si="145"/>
        <v>J</v>
      </c>
      <c r="E1879" s="10" t="s">
        <v>24</v>
      </c>
      <c r="F1879" s="10" t="s">
        <v>24</v>
      </c>
      <c r="G1879" s="10">
        <v>72</v>
      </c>
      <c r="H1879" s="11" t="str">
        <f t="shared" si="146"/>
        <v>_16AY+</v>
      </c>
      <c r="I1879" s="10" t="s">
        <v>23</v>
      </c>
      <c r="J1879" s="10" t="s">
        <v>23</v>
      </c>
      <c r="K1879" s="10" t="s">
        <v>26</v>
      </c>
      <c r="L1879" s="10" t="s">
        <v>23</v>
      </c>
      <c r="M1879" s="10" t="s">
        <v>23</v>
      </c>
      <c r="N1879" s="10" t="s">
        <v>23</v>
      </c>
      <c r="O1879" s="10" t="s">
        <v>23</v>
      </c>
      <c r="P1879" s="11" t="str">
        <f t="shared" si="147"/>
        <v>_Using</v>
      </c>
      <c r="Q1879" s="10" t="s">
        <v>23</v>
      </c>
      <c r="R1879" s="10" t="s">
        <v>23</v>
      </c>
      <c r="S1879" s="10" t="s">
        <v>47</v>
      </c>
      <c r="T1879" s="11" t="str" cm="1">
        <f t="array" ref="T1879">_xlfn.IFS(S1879="Month-to-month","_MM",S1879="One year","_OY",S1879="Two year","_TY")</f>
        <v>_TY</v>
      </c>
      <c r="U1879" s="10" t="s">
        <v>24</v>
      </c>
      <c r="V1879" s="10" t="s">
        <v>40</v>
      </c>
      <c r="W1879" s="10">
        <v>88.55</v>
      </c>
      <c r="X1879" s="10">
        <v>6362.35</v>
      </c>
      <c r="Y1879" s="10" t="s">
        <v>24</v>
      </c>
      <c r="Z1879" s="11">
        <f t="shared" si="148"/>
        <v>0</v>
      </c>
      <c r="AA1879" s="11" t="str">
        <f t="shared" si="149"/>
        <v>J_16AY+_Using_TY</v>
      </c>
    </row>
    <row r="1880" spans="1:27">
      <c r="A1880" s="10" t="s">
        <v>1915</v>
      </c>
      <c r="B1880" s="10" t="s">
        <v>30</v>
      </c>
      <c r="C1880" s="10">
        <v>0</v>
      </c>
      <c r="D1880" s="11" t="str">
        <f t="shared" si="145"/>
        <v>J</v>
      </c>
      <c r="E1880" s="10" t="s">
        <v>24</v>
      </c>
      <c r="F1880" s="10" t="s">
        <v>24</v>
      </c>
      <c r="G1880" s="10">
        <v>3</v>
      </c>
      <c r="H1880" s="11" t="str">
        <f t="shared" si="146"/>
        <v>_6AY</v>
      </c>
      <c r="I1880" s="10" t="s">
        <v>23</v>
      </c>
      <c r="J1880" s="10" t="s">
        <v>24</v>
      </c>
      <c r="K1880" s="10" t="s">
        <v>24</v>
      </c>
      <c r="L1880" s="10" t="s">
        <v>46</v>
      </c>
      <c r="M1880" s="10" t="s">
        <v>46</v>
      </c>
      <c r="N1880" s="10" t="s">
        <v>46</v>
      </c>
      <c r="O1880" s="10" t="s">
        <v>46</v>
      </c>
      <c r="P1880" s="11" t="str">
        <f t="shared" si="147"/>
        <v>_NotUsing</v>
      </c>
      <c r="Q1880" s="10" t="s">
        <v>46</v>
      </c>
      <c r="R1880" s="10" t="s">
        <v>46</v>
      </c>
      <c r="S1880" s="10" t="s">
        <v>27</v>
      </c>
      <c r="T1880" s="11" t="str" cm="1">
        <f t="array" ref="T1880">_xlfn.IFS(S1880="Month-to-month","_MM",S1880="One year","_OY",S1880="Two year","_TY")</f>
        <v>_MM</v>
      </c>
      <c r="U1880" s="10" t="s">
        <v>23</v>
      </c>
      <c r="V1880" s="10" t="s">
        <v>40</v>
      </c>
      <c r="W1880" s="10">
        <v>20.75</v>
      </c>
      <c r="X1880" s="10">
        <v>67.099999999999994</v>
      </c>
      <c r="Y1880" s="10" t="s">
        <v>24</v>
      </c>
      <c r="Z1880" s="11">
        <f t="shared" si="148"/>
        <v>0</v>
      </c>
      <c r="AA1880" s="11" t="str">
        <f t="shared" si="149"/>
        <v>J_6AY_NotUsing_MM</v>
      </c>
    </row>
    <row r="1881" spans="1:27">
      <c r="A1881" s="10" t="s">
        <v>1916</v>
      </c>
      <c r="B1881" s="10" t="s">
        <v>30</v>
      </c>
      <c r="C1881" s="10">
        <v>0</v>
      </c>
      <c r="D1881" s="11" t="str">
        <f t="shared" si="145"/>
        <v>J</v>
      </c>
      <c r="E1881" s="10" t="s">
        <v>24</v>
      </c>
      <c r="F1881" s="10" t="s">
        <v>24</v>
      </c>
      <c r="G1881" s="10">
        <v>1</v>
      </c>
      <c r="H1881" s="11" t="str">
        <f t="shared" si="146"/>
        <v>_6AY</v>
      </c>
      <c r="I1881" s="10" t="s">
        <v>23</v>
      </c>
      <c r="J1881" s="10" t="s">
        <v>24</v>
      </c>
      <c r="K1881" s="10" t="s">
        <v>37</v>
      </c>
      <c r="L1881" s="10" t="s">
        <v>24</v>
      </c>
      <c r="M1881" s="10" t="s">
        <v>24</v>
      </c>
      <c r="N1881" s="10" t="s">
        <v>24</v>
      </c>
      <c r="O1881" s="10" t="s">
        <v>24</v>
      </c>
      <c r="P1881" s="11" t="str">
        <f t="shared" si="147"/>
        <v>_NotUsing</v>
      </c>
      <c r="Q1881" s="10" t="s">
        <v>24</v>
      </c>
      <c r="R1881" s="10" t="s">
        <v>24</v>
      </c>
      <c r="S1881" s="10" t="s">
        <v>27</v>
      </c>
      <c r="T1881" s="11" t="str" cm="1">
        <f t="array" ref="T1881">_xlfn.IFS(S1881="Month-to-month","_MM",S1881="One year","_OY",S1881="Two year","_TY")</f>
        <v>_MM</v>
      </c>
      <c r="U1881" s="10" t="s">
        <v>23</v>
      </c>
      <c r="V1881" s="10" t="s">
        <v>28</v>
      </c>
      <c r="W1881" s="10">
        <v>70.05</v>
      </c>
      <c r="X1881" s="10">
        <v>70.05</v>
      </c>
      <c r="Y1881" s="10" t="s">
        <v>23</v>
      </c>
      <c r="Z1881" s="11">
        <f t="shared" si="148"/>
        <v>1</v>
      </c>
      <c r="AA1881" s="11" t="str">
        <f t="shared" si="149"/>
        <v>J_6AY_NotUsing_MM</v>
      </c>
    </row>
    <row r="1882" spans="1:27">
      <c r="A1882" s="10" t="s">
        <v>1917</v>
      </c>
      <c r="B1882" s="10" t="s">
        <v>30</v>
      </c>
      <c r="C1882" s="10">
        <v>0</v>
      </c>
      <c r="D1882" s="11" t="str">
        <f t="shared" si="145"/>
        <v>J</v>
      </c>
      <c r="E1882" s="10" t="s">
        <v>24</v>
      </c>
      <c r="F1882" s="10" t="s">
        <v>24</v>
      </c>
      <c r="G1882" s="10">
        <v>2</v>
      </c>
      <c r="H1882" s="11" t="str">
        <f t="shared" si="146"/>
        <v>_6AY</v>
      </c>
      <c r="I1882" s="10" t="s">
        <v>23</v>
      </c>
      <c r="J1882" s="10" t="s">
        <v>23</v>
      </c>
      <c r="K1882" s="10" t="s">
        <v>37</v>
      </c>
      <c r="L1882" s="10" t="s">
        <v>24</v>
      </c>
      <c r="M1882" s="10" t="s">
        <v>24</v>
      </c>
      <c r="N1882" s="10" t="s">
        <v>24</v>
      </c>
      <c r="O1882" s="10" t="s">
        <v>24</v>
      </c>
      <c r="P1882" s="11" t="str">
        <f t="shared" si="147"/>
        <v>_NotUsing</v>
      </c>
      <c r="Q1882" s="10" t="s">
        <v>24</v>
      </c>
      <c r="R1882" s="10" t="s">
        <v>23</v>
      </c>
      <c r="S1882" s="10" t="s">
        <v>27</v>
      </c>
      <c r="T1882" s="11" t="str" cm="1">
        <f t="array" ref="T1882">_xlfn.IFS(S1882="Month-to-month","_MM",S1882="One year","_OY",S1882="Two year","_TY")</f>
        <v>_MM</v>
      </c>
      <c r="U1882" s="10" t="s">
        <v>23</v>
      </c>
      <c r="V1882" s="10" t="s">
        <v>28</v>
      </c>
      <c r="W1882" s="10">
        <v>86</v>
      </c>
      <c r="X1882" s="10">
        <v>165.45</v>
      </c>
      <c r="Y1882" s="10" t="s">
        <v>23</v>
      </c>
      <c r="Z1882" s="11">
        <f t="shared" si="148"/>
        <v>1</v>
      </c>
      <c r="AA1882" s="11" t="str">
        <f t="shared" si="149"/>
        <v>J_6AY_NotUsing_MM</v>
      </c>
    </row>
    <row r="1883" spans="1:27">
      <c r="A1883" s="10" t="s">
        <v>1918</v>
      </c>
      <c r="B1883" s="10" t="s">
        <v>30</v>
      </c>
      <c r="C1883" s="10">
        <v>0</v>
      </c>
      <c r="D1883" s="11" t="str">
        <f t="shared" si="145"/>
        <v>J</v>
      </c>
      <c r="E1883" s="10" t="s">
        <v>24</v>
      </c>
      <c r="F1883" s="10" t="s">
        <v>24</v>
      </c>
      <c r="G1883" s="10">
        <v>26</v>
      </c>
      <c r="H1883" s="11" t="str">
        <f t="shared" si="146"/>
        <v>_16AY+</v>
      </c>
      <c r="I1883" s="10" t="s">
        <v>24</v>
      </c>
      <c r="J1883" s="10" t="s">
        <v>25</v>
      </c>
      <c r="K1883" s="10" t="s">
        <v>26</v>
      </c>
      <c r="L1883" s="10" t="s">
        <v>23</v>
      </c>
      <c r="M1883" s="10" t="s">
        <v>23</v>
      </c>
      <c r="N1883" s="10" t="s">
        <v>24</v>
      </c>
      <c r="O1883" s="10" t="s">
        <v>24</v>
      </c>
      <c r="P1883" s="11" t="str">
        <f t="shared" si="147"/>
        <v>_Using</v>
      </c>
      <c r="Q1883" s="10" t="s">
        <v>24</v>
      </c>
      <c r="R1883" s="10" t="s">
        <v>23</v>
      </c>
      <c r="S1883" s="10" t="s">
        <v>27</v>
      </c>
      <c r="T1883" s="11" t="str" cm="1">
        <f t="array" ref="T1883">_xlfn.IFS(S1883="Month-to-month","_MM",S1883="One year","_OY",S1883="Two year","_TY")</f>
        <v>_MM</v>
      </c>
      <c r="U1883" s="10" t="s">
        <v>23</v>
      </c>
      <c r="V1883" s="10" t="s">
        <v>35</v>
      </c>
      <c r="W1883" s="10">
        <v>44.65</v>
      </c>
      <c r="X1883" s="10">
        <v>1156.55</v>
      </c>
      <c r="Y1883" s="10" t="s">
        <v>24</v>
      </c>
      <c r="Z1883" s="11">
        <f t="shared" si="148"/>
        <v>0</v>
      </c>
      <c r="AA1883" s="11" t="str">
        <f t="shared" si="149"/>
        <v>J_16AY+_Using_MM</v>
      </c>
    </row>
    <row r="1884" spans="1:27">
      <c r="A1884" s="10" t="s">
        <v>1919</v>
      </c>
      <c r="B1884" s="10" t="s">
        <v>30</v>
      </c>
      <c r="C1884" s="10">
        <v>0</v>
      </c>
      <c r="D1884" s="11" t="str">
        <f t="shared" si="145"/>
        <v>J</v>
      </c>
      <c r="E1884" s="10" t="s">
        <v>23</v>
      </c>
      <c r="F1884" s="10" t="s">
        <v>23</v>
      </c>
      <c r="G1884" s="10">
        <v>29</v>
      </c>
      <c r="H1884" s="11" t="str">
        <f t="shared" si="146"/>
        <v>_16AY+</v>
      </c>
      <c r="I1884" s="10" t="s">
        <v>23</v>
      </c>
      <c r="J1884" s="10" t="s">
        <v>24</v>
      </c>
      <c r="K1884" s="10" t="s">
        <v>26</v>
      </c>
      <c r="L1884" s="10" t="s">
        <v>23</v>
      </c>
      <c r="M1884" s="10" t="s">
        <v>24</v>
      </c>
      <c r="N1884" s="10" t="s">
        <v>24</v>
      </c>
      <c r="O1884" s="10" t="s">
        <v>24</v>
      </c>
      <c r="P1884" s="11" t="str">
        <f t="shared" si="147"/>
        <v>_Using</v>
      </c>
      <c r="Q1884" s="10" t="s">
        <v>24</v>
      </c>
      <c r="R1884" s="10" t="s">
        <v>23</v>
      </c>
      <c r="S1884" s="10" t="s">
        <v>27</v>
      </c>
      <c r="T1884" s="11" t="str" cm="1">
        <f t="array" ref="T1884">_xlfn.IFS(S1884="Month-to-month","_MM",S1884="One year","_OY",S1884="Two year","_TY")</f>
        <v>_MM</v>
      </c>
      <c r="U1884" s="10" t="s">
        <v>23</v>
      </c>
      <c r="V1884" s="10" t="s">
        <v>32</v>
      </c>
      <c r="W1884" s="10">
        <v>60.2</v>
      </c>
      <c r="X1884" s="10">
        <v>1834.15</v>
      </c>
      <c r="Y1884" s="10" t="s">
        <v>24</v>
      </c>
      <c r="Z1884" s="11">
        <f t="shared" si="148"/>
        <v>0</v>
      </c>
      <c r="AA1884" s="11" t="str">
        <f t="shared" si="149"/>
        <v>J_16AY+_Using_MM</v>
      </c>
    </row>
    <row r="1885" spans="1:27">
      <c r="A1885" s="10" t="s">
        <v>1920</v>
      </c>
      <c r="B1885" s="10" t="s">
        <v>22</v>
      </c>
      <c r="C1885" s="10">
        <v>1</v>
      </c>
      <c r="D1885" s="11" t="str">
        <f t="shared" si="145"/>
        <v>S</v>
      </c>
      <c r="E1885" s="10" t="s">
        <v>23</v>
      </c>
      <c r="F1885" s="10" t="s">
        <v>24</v>
      </c>
      <c r="G1885" s="10">
        <v>35</v>
      </c>
      <c r="H1885" s="11" t="str">
        <f t="shared" si="146"/>
        <v>_16AY+</v>
      </c>
      <c r="I1885" s="10" t="s">
        <v>23</v>
      </c>
      <c r="J1885" s="10" t="s">
        <v>23</v>
      </c>
      <c r="K1885" s="10" t="s">
        <v>37</v>
      </c>
      <c r="L1885" s="10" t="s">
        <v>23</v>
      </c>
      <c r="M1885" s="10" t="s">
        <v>23</v>
      </c>
      <c r="N1885" s="10" t="s">
        <v>24</v>
      </c>
      <c r="O1885" s="10" t="s">
        <v>23</v>
      </c>
      <c r="P1885" s="11" t="str">
        <f t="shared" si="147"/>
        <v>_Using</v>
      </c>
      <c r="Q1885" s="10" t="s">
        <v>23</v>
      </c>
      <c r="R1885" s="10" t="s">
        <v>24</v>
      </c>
      <c r="S1885" s="10" t="s">
        <v>27</v>
      </c>
      <c r="T1885" s="11" t="str" cm="1">
        <f t="array" ref="T1885">_xlfn.IFS(S1885="Month-to-month","_MM",S1885="One year","_OY",S1885="Two year","_TY")</f>
        <v>_MM</v>
      </c>
      <c r="U1885" s="10" t="s">
        <v>23</v>
      </c>
      <c r="V1885" s="10" t="s">
        <v>35</v>
      </c>
      <c r="W1885" s="10">
        <v>100.5</v>
      </c>
      <c r="X1885" s="10">
        <v>3653.35</v>
      </c>
      <c r="Y1885" s="10" t="s">
        <v>23</v>
      </c>
      <c r="Z1885" s="11">
        <f t="shared" si="148"/>
        <v>1</v>
      </c>
      <c r="AA1885" s="11" t="str">
        <f t="shared" si="149"/>
        <v>S_16AY+_Using_MM</v>
      </c>
    </row>
    <row r="1886" spans="1:27">
      <c r="A1886" s="10" t="s">
        <v>1921</v>
      </c>
      <c r="B1886" s="10" t="s">
        <v>30</v>
      </c>
      <c r="C1886" s="10">
        <v>0</v>
      </c>
      <c r="D1886" s="11" t="str">
        <f t="shared" si="145"/>
        <v>J</v>
      </c>
      <c r="E1886" s="10" t="s">
        <v>24</v>
      </c>
      <c r="F1886" s="10" t="s">
        <v>24</v>
      </c>
      <c r="G1886" s="10">
        <v>27</v>
      </c>
      <c r="H1886" s="11" t="str">
        <f t="shared" si="146"/>
        <v>_16AY+</v>
      </c>
      <c r="I1886" s="10" t="s">
        <v>23</v>
      </c>
      <c r="J1886" s="10" t="s">
        <v>24</v>
      </c>
      <c r="K1886" s="10" t="s">
        <v>26</v>
      </c>
      <c r="L1886" s="10" t="s">
        <v>23</v>
      </c>
      <c r="M1886" s="10" t="s">
        <v>23</v>
      </c>
      <c r="N1886" s="10" t="s">
        <v>24</v>
      </c>
      <c r="O1886" s="10" t="s">
        <v>24</v>
      </c>
      <c r="P1886" s="11" t="str">
        <f t="shared" si="147"/>
        <v>_Using</v>
      </c>
      <c r="Q1886" s="10" t="s">
        <v>24</v>
      </c>
      <c r="R1886" s="10" t="s">
        <v>24</v>
      </c>
      <c r="S1886" s="10" t="s">
        <v>31</v>
      </c>
      <c r="T1886" s="11" t="str" cm="1">
        <f t="array" ref="T1886">_xlfn.IFS(S1886="Month-to-month","_MM",S1886="One year","_OY",S1886="Two year","_TY")</f>
        <v>_OY</v>
      </c>
      <c r="U1886" s="10" t="s">
        <v>24</v>
      </c>
      <c r="V1886" s="10" t="s">
        <v>35</v>
      </c>
      <c r="W1886" s="10">
        <v>55.45</v>
      </c>
      <c r="X1886" s="10">
        <v>1477.65</v>
      </c>
      <c r="Y1886" s="10" t="s">
        <v>24</v>
      </c>
      <c r="Z1886" s="11">
        <f t="shared" si="148"/>
        <v>0</v>
      </c>
      <c r="AA1886" s="11" t="str">
        <f t="shared" si="149"/>
        <v>J_16AY+_Using_OY</v>
      </c>
    </row>
    <row r="1887" spans="1:27">
      <c r="A1887" s="10" t="s">
        <v>1922</v>
      </c>
      <c r="B1887" s="10" t="s">
        <v>30</v>
      </c>
      <c r="C1887" s="10">
        <v>0</v>
      </c>
      <c r="D1887" s="11" t="str">
        <f t="shared" si="145"/>
        <v>J</v>
      </c>
      <c r="E1887" s="10" t="s">
        <v>23</v>
      </c>
      <c r="F1887" s="10" t="s">
        <v>23</v>
      </c>
      <c r="G1887" s="10">
        <v>24</v>
      </c>
      <c r="H1887" s="11" t="str">
        <f t="shared" si="146"/>
        <v>_16AY+</v>
      </c>
      <c r="I1887" s="10" t="s">
        <v>23</v>
      </c>
      <c r="J1887" s="10" t="s">
        <v>24</v>
      </c>
      <c r="K1887" s="10" t="s">
        <v>26</v>
      </c>
      <c r="L1887" s="10" t="s">
        <v>23</v>
      </c>
      <c r="M1887" s="10" t="s">
        <v>23</v>
      </c>
      <c r="N1887" s="10" t="s">
        <v>24</v>
      </c>
      <c r="O1887" s="10" t="s">
        <v>23</v>
      </c>
      <c r="P1887" s="11" t="str">
        <f t="shared" si="147"/>
        <v>_Using</v>
      </c>
      <c r="Q1887" s="10" t="s">
        <v>24</v>
      </c>
      <c r="R1887" s="10" t="s">
        <v>23</v>
      </c>
      <c r="S1887" s="10" t="s">
        <v>27</v>
      </c>
      <c r="T1887" s="11" t="str" cm="1">
        <f t="array" ref="T1887">_xlfn.IFS(S1887="Month-to-month","_MM",S1887="One year","_OY",S1887="Two year","_TY")</f>
        <v>_MM</v>
      </c>
      <c r="U1887" s="10" t="s">
        <v>23</v>
      </c>
      <c r="V1887" s="10" t="s">
        <v>40</v>
      </c>
      <c r="W1887" s="10">
        <v>70.3</v>
      </c>
      <c r="X1887" s="10">
        <v>1706.45</v>
      </c>
      <c r="Y1887" s="10" t="s">
        <v>24</v>
      </c>
      <c r="Z1887" s="11">
        <f t="shared" si="148"/>
        <v>0</v>
      </c>
      <c r="AA1887" s="11" t="str">
        <f t="shared" si="149"/>
        <v>J_16AY+_Using_MM</v>
      </c>
    </row>
    <row r="1888" spans="1:27">
      <c r="A1888" s="10" t="s">
        <v>1923</v>
      </c>
      <c r="B1888" s="10" t="s">
        <v>30</v>
      </c>
      <c r="C1888" s="10">
        <v>0</v>
      </c>
      <c r="D1888" s="11" t="str">
        <f t="shared" si="145"/>
        <v>J</v>
      </c>
      <c r="E1888" s="10" t="s">
        <v>23</v>
      </c>
      <c r="F1888" s="10" t="s">
        <v>23</v>
      </c>
      <c r="G1888" s="10">
        <v>67</v>
      </c>
      <c r="H1888" s="11" t="str">
        <f t="shared" si="146"/>
        <v>_16AY+</v>
      </c>
      <c r="I1888" s="10" t="s">
        <v>23</v>
      </c>
      <c r="J1888" s="10" t="s">
        <v>24</v>
      </c>
      <c r="K1888" s="10" t="s">
        <v>26</v>
      </c>
      <c r="L1888" s="10" t="s">
        <v>23</v>
      </c>
      <c r="M1888" s="10" t="s">
        <v>24</v>
      </c>
      <c r="N1888" s="10" t="s">
        <v>23</v>
      </c>
      <c r="O1888" s="10" t="s">
        <v>23</v>
      </c>
      <c r="P1888" s="11" t="str">
        <f t="shared" si="147"/>
        <v>_Using</v>
      </c>
      <c r="Q1888" s="10" t="s">
        <v>24</v>
      </c>
      <c r="R1888" s="10" t="s">
        <v>24</v>
      </c>
      <c r="S1888" s="10" t="s">
        <v>47</v>
      </c>
      <c r="T1888" s="11" t="str" cm="1">
        <f t="array" ref="T1888">_xlfn.IFS(S1888="Month-to-month","_MM",S1888="One year","_OY",S1888="Two year","_TY")</f>
        <v>_TY</v>
      </c>
      <c r="U1888" s="10" t="s">
        <v>23</v>
      </c>
      <c r="V1888" s="10" t="s">
        <v>35</v>
      </c>
      <c r="W1888" s="10">
        <v>60.4</v>
      </c>
      <c r="X1888" s="10">
        <v>3953.7</v>
      </c>
      <c r="Y1888" s="10" t="s">
        <v>24</v>
      </c>
      <c r="Z1888" s="11">
        <f t="shared" si="148"/>
        <v>0</v>
      </c>
      <c r="AA1888" s="11" t="str">
        <f t="shared" si="149"/>
        <v>J_16AY+_Using_TY</v>
      </c>
    </row>
    <row r="1889" spans="1:27">
      <c r="A1889" s="10" t="s">
        <v>1924</v>
      </c>
      <c r="B1889" s="10" t="s">
        <v>22</v>
      </c>
      <c r="C1889" s="10">
        <v>0</v>
      </c>
      <c r="D1889" s="11" t="str">
        <f t="shared" si="145"/>
        <v>J</v>
      </c>
      <c r="E1889" s="10" t="s">
        <v>24</v>
      </c>
      <c r="F1889" s="10" t="s">
        <v>24</v>
      </c>
      <c r="G1889" s="10">
        <v>16</v>
      </c>
      <c r="H1889" s="11" t="str">
        <f t="shared" si="146"/>
        <v>_16AY</v>
      </c>
      <c r="I1889" s="10" t="s">
        <v>23</v>
      </c>
      <c r="J1889" s="10" t="s">
        <v>23</v>
      </c>
      <c r="K1889" s="10" t="s">
        <v>37</v>
      </c>
      <c r="L1889" s="10" t="s">
        <v>24</v>
      </c>
      <c r="M1889" s="10" t="s">
        <v>24</v>
      </c>
      <c r="N1889" s="10" t="s">
        <v>24</v>
      </c>
      <c r="O1889" s="10" t="s">
        <v>24</v>
      </c>
      <c r="P1889" s="11" t="str">
        <f t="shared" si="147"/>
        <v>_NotUsing</v>
      </c>
      <c r="Q1889" s="10" t="s">
        <v>24</v>
      </c>
      <c r="R1889" s="10" t="s">
        <v>24</v>
      </c>
      <c r="S1889" s="10" t="s">
        <v>27</v>
      </c>
      <c r="T1889" s="11" t="str" cm="1">
        <f t="array" ref="T1889">_xlfn.IFS(S1889="Month-to-month","_MM",S1889="One year","_OY",S1889="Two year","_TY")</f>
        <v>_MM</v>
      </c>
      <c r="U1889" s="10" t="s">
        <v>24</v>
      </c>
      <c r="V1889" s="10" t="s">
        <v>28</v>
      </c>
      <c r="W1889" s="10">
        <v>72.650000000000006</v>
      </c>
      <c r="X1889" s="10">
        <v>1194.3</v>
      </c>
      <c r="Y1889" s="10" t="s">
        <v>23</v>
      </c>
      <c r="Z1889" s="11">
        <f t="shared" si="148"/>
        <v>1</v>
      </c>
      <c r="AA1889" s="11" t="str">
        <f t="shared" si="149"/>
        <v>J_16AY_NotUsing_MM</v>
      </c>
    </row>
    <row r="1890" spans="1:27">
      <c r="A1890" s="10" t="s">
        <v>1925</v>
      </c>
      <c r="B1890" s="10" t="s">
        <v>22</v>
      </c>
      <c r="C1890" s="10">
        <v>0</v>
      </c>
      <c r="D1890" s="11" t="str">
        <f t="shared" si="145"/>
        <v>J</v>
      </c>
      <c r="E1890" s="10" t="s">
        <v>24</v>
      </c>
      <c r="F1890" s="10" t="s">
        <v>24</v>
      </c>
      <c r="G1890" s="10">
        <v>23</v>
      </c>
      <c r="H1890" s="11" t="str">
        <f t="shared" si="146"/>
        <v>_16AY+</v>
      </c>
      <c r="I1890" s="10" t="s">
        <v>23</v>
      </c>
      <c r="J1890" s="10" t="s">
        <v>24</v>
      </c>
      <c r="K1890" s="10" t="s">
        <v>26</v>
      </c>
      <c r="L1890" s="10" t="s">
        <v>24</v>
      </c>
      <c r="M1890" s="10" t="s">
        <v>23</v>
      </c>
      <c r="N1890" s="10" t="s">
        <v>23</v>
      </c>
      <c r="O1890" s="10" t="s">
        <v>24</v>
      </c>
      <c r="P1890" s="11" t="str">
        <f t="shared" si="147"/>
        <v>_Using</v>
      </c>
      <c r="Q1890" s="10" t="s">
        <v>24</v>
      </c>
      <c r="R1890" s="10" t="s">
        <v>24</v>
      </c>
      <c r="S1890" s="10" t="s">
        <v>31</v>
      </c>
      <c r="T1890" s="11" t="str" cm="1">
        <f t="array" ref="T1890">_xlfn.IFS(S1890="Month-to-month","_MM",S1890="One year","_OY",S1890="Two year","_TY")</f>
        <v>_OY</v>
      </c>
      <c r="U1890" s="10" t="s">
        <v>24</v>
      </c>
      <c r="V1890" s="10" t="s">
        <v>35</v>
      </c>
      <c r="W1890" s="10">
        <v>55.8</v>
      </c>
      <c r="X1890" s="10">
        <v>1327.85</v>
      </c>
      <c r="Y1890" s="10" t="s">
        <v>24</v>
      </c>
      <c r="Z1890" s="11">
        <f t="shared" si="148"/>
        <v>0</v>
      </c>
      <c r="AA1890" s="11" t="str">
        <f t="shared" si="149"/>
        <v>J_16AY+_Using_OY</v>
      </c>
    </row>
    <row r="1891" spans="1:27">
      <c r="A1891" s="10" t="s">
        <v>1926</v>
      </c>
      <c r="B1891" s="10" t="s">
        <v>30</v>
      </c>
      <c r="C1891" s="10">
        <v>0</v>
      </c>
      <c r="D1891" s="11" t="str">
        <f t="shared" si="145"/>
        <v>J</v>
      </c>
      <c r="E1891" s="10" t="s">
        <v>24</v>
      </c>
      <c r="F1891" s="10" t="s">
        <v>24</v>
      </c>
      <c r="G1891" s="10">
        <v>14</v>
      </c>
      <c r="H1891" s="11" t="str">
        <f t="shared" si="146"/>
        <v>_16AY</v>
      </c>
      <c r="I1891" s="10" t="s">
        <v>24</v>
      </c>
      <c r="J1891" s="10" t="s">
        <v>25</v>
      </c>
      <c r="K1891" s="10" t="s">
        <v>26</v>
      </c>
      <c r="L1891" s="10" t="s">
        <v>24</v>
      </c>
      <c r="M1891" s="10" t="s">
        <v>23</v>
      </c>
      <c r="N1891" s="10" t="s">
        <v>24</v>
      </c>
      <c r="O1891" s="10" t="s">
        <v>24</v>
      </c>
      <c r="P1891" s="11" t="str">
        <f t="shared" si="147"/>
        <v>_Using</v>
      </c>
      <c r="Q1891" s="10" t="s">
        <v>24</v>
      </c>
      <c r="R1891" s="10" t="s">
        <v>24</v>
      </c>
      <c r="S1891" s="10" t="s">
        <v>27</v>
      </c>
      <c r="T1891" s="11" t="str" cm="1">
        <f t="array" ref="T1891">_xlfn.IFS(S1891="Month-to-month","_MM",S1891="One year","_OY",S1891="Two year","_TY")</f>
        <v>_MM</v>
      </c>
      <c r="U1891" s="10" t="s">
        <v>23</v>
      </c>
      <c r="V1891" s="10" t="s">
        <v>32</v>
      </c>
      <c r="W1891" s="10">
        <v>31.1</v>
      </c>
      <c r="X1891" s="10">
        <v>419.7</v>
      </c>
      <c r="Y1891" s="10" t="s">
        <v>24</v>
      </c>
      <c r="Z1891" s="11">
        <f t="shared" si="148"/>
        <v>0</v>
      </c>
      <c r="AA1891" s="11" t="str">
        <f t="shared" si="149"/>
        <v>J_16AY_Using_MM</v>
      </c>
    </row>
    <row r="1892" spans="1:27">
      <c r="A1892" s="10" t="s">
        <v>1927</v>
      </c>
      <c r="B1892" s="10" t="s">
        <v>22</v>
      </c>
      <c r="C1892" s="10">
        <v>0</v>
      </c>
      <c r="D1892" s="11" t="str">
        <f t="shared" si="145"/>
        <v>J</v>
      </c>
      <c r="E1892" s="10" t="s">
        <v>23</v>
      </c>
      <c r="F1892" s="10" t="s">
        <v>23</v>
      </c>
      <c r="G1892" s="10">
        <v>1</v>
      </c>
      <c r="H1892" s="11" t="str">
        <f t="shared" si="146"/>
        <v>_6AY</v>
      </c>
      <c r="I1892" s="10" t="s">
        <v>23</v>
      </c>
      <c r="J1892" s="10" t="s">
        <v>24</v>
      </c>
      <c r="K1892" s="10" t="s">
        <v>24</v>
      </c>
      <c r="L1892" s="10" t="s">
        <v>46</v>
      </c>
      <c r="M1892" s="10" t="s">
        <v>46</v>
      </c>
      <c r="N1892" s="10" t="s">
        <v>46</v>
      </c>
      <c r="O1892" s="10" t="s">
        <v>46</v>
      </c>
      <c r="P1892" s="11" t="str">
        <f t="shared" si="147"/>
        <v>_NotUsing</v>
      </c>
      <c r="Q1892" s="10" t="s">
        <v>46</v>
      </c>
      <c r="R1892" s="10" t="s">
        <v>46</v>
      </c>
      <c r="S1892" s="10" t="s">
        <v>27</v>
      </c>
      <c r="T1892" s="11" t="str" cm="1">
        <f t="array" ref="T1892">_xlfn.IFS(S1892="Month-to-month","_MM",S1892="One year","_OY",S1892="Two year","_TY")</f>
        <v>_MM</v>
      </c>
      <c r="U1892" s="10" t="s">
        <v>23</v>
      </c>
      <c r="V1892" s="10" t="s">
        <v>28</v>
      </c>
      <c r="W1892" s="10">
        <v>21</v>
      </c>
      <c r="X1892" s="10">
        <v>21</v>
      </c>
      <c r="Y1892" s="10" t="s">
        <v>23</v>
      </c>
      <c r="Z1892" s="11">
        <f t="shared" si="148"/>
        <v>1</v>
      </c>
      <c r="AA1892" s="11" t="str">
        <f t="shared" si="149"/>
        <v>J_6AY_NotUsing_MM</v>
      </c>
    </row>
    <row r="1893" spans="1:27">
      <c r="A1893" s="10" t="s">
        <v>1928</v>
      </c>
      <c r="B1893" s="10" t="s">
        <v>22</v>
      </c>
      <c r="C1893" s="10">
        <v>1</v>
      </c>
      <c r="D1893" s="11" t="str">
        <f t="shared" si="145"/>
        <v>S</v>
      </c>
      <c r="E1893" s="10" t="s">
        <v>24</v>
      </c>
      <c r="F1893" s="10" t="s">
        <v>24</v>
      </c>
      <c r="G1893" s="10">
        <v>1</v>
      </c>
      <c r="H1893" s="11" t="str">
        <f t="shared" si="146"/>
        <v>_6AY</v>
      </c>
      <c r="I1893" s="10" t="s">
        <v>23</v>
      </c>
      <c r="J1893" s="10" t="s">
        <v>24</v>
      </c>
      <c r="K1893" s="10" t="s">
        <v>26</v>
      </c>
      <c r="L1893" s="10" t="s">
        <v>24</v>
      </c>
      <c r="M1893" s="10" t="s">
        <v>24</v>
      </c>
      <c r="N1893" s="10" t="s">
        <v>24</v>
      </c>
      <c r="O1893" s="10" t="s">
        <v>24</v>
      </c>
      <c r="P1893" s="11" t="str">
        <f t="shared" si="147"/>
        <v>_NotUsing</v>
      </c>
      <c r="Q1893" s="10" t="s">
        <v>24</v>
      </c>
      <c r="R1893" s="10" t="s">
        <v>24</v>
      </c>
      <c r="S1893" s="10" t="s">
        <v>27</v>
      </c>
      <c r="T1893" s="11" t="str" cm="1">
        <f t="array" ref="T1893">_xlfn.IFS(S1893="Month-to-month","_MM",S1893="One year","_OY",S1893="Two year","_TY")</f>
        <v>_MM</v>
      </c>
      <c r="U1893" s="10" t="s">
        <v>24</v>
      </c>
      <c r="V1893" s="10" t="s">
        <v>32</v>
      </c>
      <c r="W1893" s="10">
        <v>45.1</v>
      </c>
      <c r="X1893" s="10">
        <v>45.1</v>
      </c>
      <c r="Y1893" s="10" t="s">
        <v>23</v>
      </c>
      <c r="Z1893" s="11">
        <f t="shared" si="148"/>
        <v>1</v>
      </c>
      <c r="AA1893" s="11" t="str">
        <f t="shared" si="149"/>
        <v>S_6AY_NotUsing_MM</v>
      </c>
    </row>
    <row r="1894" spans="1:27">
      <c r="A1894" s="10" t="s">
        <v>1929</v>
      </c>
      <c r="B1894" s="10" t="s">
        <v>30</v>
      </c>
      <c r="C1894" s="10">
        <v>1</v>
      </c>
      <c r="D1894" s="11" t="str">
        <f t="shared" si="145"/>
        <v>S</v>
      </c>
      <c r="E1894" s="10" t="s">
        <v>24</v>
      </c>
      <c r="F1894" s="10" t="s">
        <v>24</v>
      </c>
      <c r="G1894" s="10">
        <v>4</v>
      </c>
      <c r="H1894" s="11" t="str">
        <f t="shared" si="146"/>
        <v>_6AY</v>
      </c>
      <c r="I1894" s="10" t="s">
        <v>24</v>
      </c>
      <c r="J1894" s="10" t="s">
        <v>25</v>
      </c>
      <c r="K1894" s="10" t="s">
        <v>26</v>
      </c>
      <c r="L1894" s="10" t="s">
        <v>24</v>
      </c>
      <c r="M1894" s="10" t="s">
        <v>23</v>
      </c>
      <c r="N1894" s="10" t="s">
        <v>24</v>
      </c>
      <c r="O1894" s="10" t="s">
        <v>24</v>
      </c>
      <c r="P1894" s="11" t="str">
        <f t="shared" si="147"/>
        <v>_Using</v>
      </c>
      <c r="Q1894" s="10" t="s">
        <v>23</v>
      </c>
      <c r="R1894" s="10" t="s">
        <v>23</v>
      </c>
      <c r="S1894" s="10" t="s">
        <v>27</v>
      </c>
      <c r="T1894" s="11" t="str" cm="1">
        <f t="array" ref="T1894">_xlfn.IFS(S1894="Month-to-month","_MM",S1894="One year","_OY",S1894="Two year","_TY")</f>
        <v>_MM</v>
      </c>
      <c r="U1894" s="10" t="s">
        <v>23</v>
      </c>
      <c r="V1894" s="10" t="s">
        <v>40</v>
      </c>
      <c r="W1894" s="10">
        <v>50.95</v>
      </c>
      <c r="X1894" s="10">
        <v>207.35</v>
      </c>
      <c r="Y1894" s="10" t="s">
        <v>24</v>
      </c>
      <c r="Z1894" s="11">
        <f t="shared" si="148"/>
        <v>0</v>
      </c>
      <c r="AA1894" s="11" t="str">
        <f t="shared" si="149"/>
        <v>S_6AY_Using_MM</v>
      </c>
    </row>
    <row r="1895" spans="1:27">
      <c r="A1895" s="10" t="s">
        <v>1930</v>
      </c>
      <c r="B1895" s="10" t="s">
        <v>30</v>
      </c>
      <c r="C1895" s="10">
        <v>0</v>
      </c>
      <c r="D1895" s="11" t="str">
        <f t="shared" si="145"/>
        <v>J</v>
      </c>
      <c r="E1895" s="10" t="s">
        <v>24</v>
      </c>
      <c r="F1895" s="10" t="s">
        <v>23</v>
      </c>
      <c r="G1895" s="10">
        <v>16</v>
      </c>
      <c r="H1895" s="11" t="str">
        <f t="shared" si="146"/>
        <v>_16AY</v>
      </c>
      <c r="I1895" s="10" t="s">
        <v>23</v>
      </c>
      <c r="J1895" s="10" t="s">
        <v>23</v>
      </c>
      <c r="K1895" s="10" t="s">
        <v>26</v>
      </c>
      <c r="L1895" s="10" t="s">
        <v>23</v>
      </c>
      <c r="M1895" s="10" t="s">
        <v>23</v>
      </c>
      <c r="N1895" s="10" t="s">
        <v>24</v>
      </c>
      <c r="O1895" s="10" t="s">
        <v>24</v>
      </c>
      <c r="P1895" s="11" t="str">
        <f t="shared" si="147"/>
        <v>_Using</v>
      </c>
      <c r="Q1895" s="10" t="s">
        <v>24</v>
      </c>
      <c r="R1895" s="10" t="s">
        <v>23</v>
      </c>
      <c r="S1895" s="10" t="s">
        <v>27</v>
      </c>
      <c r="T1895" s="11" t="str" cm="1">
        <f t="array" ref="T1895">_xlfn.IFS(S1895="Month-to-month","_MM",S1895="One year","_OY",S1895="Two year","_TY")</f>
        <v>_MM</v>
      </c>
      <c r="U1895" s="10" t="s">
        <v>23</v>
      </c>
      <c r="V1895" s="10" t="s">
        <v>28</v>
      </c>
      <c r="W1895" s="10">
        <v>69.099999999999994</v>
      </c>
      <c r="X1895" s="10">
        <v>1083.7</v>
      </c>
      <c r="Y1895" s="10" t="s">
        <v>24</v>
      </c>
      <c r="Z1895" s="11">
        <f t="shared" si="148"/>
        <v>0</v>
      </c>
      <c r="AA1895" s="11" t="str">
        <f t="shared" si="149"/>
        <v>J_16AY_Using_MM</v>
      </c>
    </row>
    <row r="1896" spans="1:27">
      <c r="A1896" s="10" t="s">
        <v>1931</v>
      </c>
      <c r="B1896" s="10" t="s">
        <v>22</v>
      </c>
      <c r="C1896" s="10">
        <v>0</v>
      </c>
      <c r="D1896" s="11" t="str">
        <f t="shared" si="145"/>
        <v>J</v>
      </c>
      <c r="E1896" s="10" t="s">
        <v>23</v>
      </c>
      <c r="F1896" s="10" t="s">
        <v>24</v>
      </c>
      <c r="G1896" s="10">
        <v>46</v>
      </c>
      <c r="H1896" s="11" t="str">
        <f t="shared" si="146"/>
        <v>_16AY+</v>
      </c>
      <c r="I1896" s="10" t="s">
        <v>24</v>
      </c>
      <c r="J1896" s="10" t="s">
        <v>25</v>
      </c>
      <c r="K1896" s="10" t="s">
        <v>26</v>
      </c>
      <c r="L1896" s="10" t="s">
        <v>24</v>
      </c>
      <c r="M1896" s="10" t="s">
        <v>24</v>
      </c>
      <c r="N1896" s="10" t="s">
        <v>24</v>
      </c>
      <c r="O1896" s="10" t="s">
        <v>24</v>
      </c>
      <c r="P1896" s="11" t="str">
        <f t="shared" si="147"/>
        <v>_NotUsing</v>
      </c>
      <c r="Q1896" s="10" t="s">
        <v>23</v>
      </c>
      <c r="R1896" s="10" t="s">
        <v>23</v>
      </c>
      <c r="S1896" s="10" t="s">
        <v>27</v>
      </c>
      <c r="T1896" s="11" t="str" cm="1">
        <f t="array" ref="T1896">_xlfn.IFS(S1896="Month-to-month","_MM",S1896="One year","_OY",S1896="Two year","_TY")</f>
        <v>_MM</v>
      </c>
      <c r="U1896" s="10" t="s">
        <v>23</v>
      </c>
      <c r="V1896" s="10" t="s">
        <v>28</v>
      </c>
      <c r="W1896" s="10">
        <v>43.95</v>
      </c>
      <c r="X1896" s="10">
        <v>2007.85</v>
      </c>
      <c r="Y1896" s="10" t="s">
        <v>24</v>
      </c>
      <c r="Z1896" s="11">
        <f t="shared" si="148"/>
        <v>0</v>
      </c>
      <c r="AA1896" s="11" t="str">
        <f t="shared" si="149"/>
        <v>J_16AY+_NotUsing_MM</v>
      </c>
    </row>
    <row r="1897" spans="1:27">
      <c r="A1897" s="10" t="s">
        <v>1932</v>
      </c>
      <c r="B1897" s="10" t="s">
        <v>30</v>
      </c>
      <c r="C1897" s="10">
        <v>0</v>
      </c>
      <c r="D1897" s="11" t="str">
        <f t="shared" si="145"/>
        <v>J</v>
      </c>
      <c r="E1897" s="10" t="s">
        <v>24</v>
      </c>
      <c r="F1897" s="10" t="s">
        <v>23</v>
      </c>
      <c r="G1897" s="10">
        <v>68</v>
      </c>
      <c r="H1897" s="11" t="str">
        <f t="shared" si="146"/>
        <v>_16AY+</v>
      </c>
      <c r="I1897" s="10" t="s">
        <v>23</v>
      </c>
      <c r="J1897" s="10" t="s">
        <v>23</v>
      </c>
      <c r="K1897" s="10" t="s">
        <v>26</v>
      </c>
      <c r="L1897" s="10" t="s">
        <v>23</v>
      </c>
      <c r="M1897" s="10" t="s">
        <v>23</v>
      </c>
      <c r="N1897" s="10" t="s">
        <v>24</v>
      </c>
      <c r="O1897" s="10" t="s">
        <v>23</v>
      </c>
      <c r="P1897" s="11" t="str">
        <f t="shared" si="147"/>
        <v>_Using</v>
      </c>
      <c r="Q1897" s="10" t="s">
        <v>23</v>
      </c>
      <c r="R1897" s="10" t="s">
        <v>23</v>
      </c>
      <c r="S1897" s="10" t="s">
        <v>47</v>
      </c>
      <c r="T1897" s="11" t="str" cm="1">
        <f t="array" ref="T1897">_xlfn.IFS(S1897="Month-to-month","_MM",S1897="One year","_OY",S1897="Two year","_TY")</f>
        <v>_TY</v>
      </c>
      <c r="U1897" s="10" t="s">
        <v>23</v>
      </c>
      <c r="V1897" s="10" t="s">
        <v>35</v>
      </c>
      <c r="W1897" s="10">
        <v>86.5</v>
      </c>
      <c r="X1897" s="10">
        <v>5882.75</v>
      </c>
      <c r="Y1897" s="10" t="s">
        <v>24</v>
      </c>
      <c r="Z1897" s="11">
        <f t="shared" si="148"/>
        <v>0</v>
      </c>
      <c r="AA1897" s="11" t="str">
        <f t="shared" si="149"/>
        <v>J_16AY+_Using_TY</v>
      </c>
    </row>
    <row r="1898" spans="1:27">
      <c r="A1898" s="10" t="s">
        <v>1933</v>
      </c>
      <c r="B1898" s="10" t="s">
        <v>30</v>
      </c>
      <c r="C1898" s="10">
        <v>0</v>
      </c>
      <c r="D1898" s="11" t="str">
        <f t="shared" si="145"/>
        <v>J</v>
      </c>
      <c r="E1898" s="10" t="s">
        <v>24</v>
      </c>
      <c r="F1898" s="10" t="s">
        <v>24</v>
      </c>
      <c r="G1898" s="10">
        <v>38</v>
      </c>
      <c r="H1898" s="11" t="str">
        <f t="shared" si="146"/>
        <v>_16AY+</v>
      </c>
      <c r="I1898" s="10" t="s">
        <v>23</v>
      </c>
      <c r="J1898" s="10" t="s">
        <v>23</v>
      </c>
      <c r="K1898" s="10" t="s">
        <v>26</v>
      </c>
      <c r="L1898" s="10" t="s">
        <v>23</v>
      </c>
      <c r="M1898" s="10" t="s">
        <v>23</v>
      </c>
      <c r="N1898" s="10" t="s">
        <v>23</v>
      </c>
      <c r="O1898" s="10" t="s">
        <v>23</v>
      </c>
      <c r="P1898" s="11" t="str">
        <f t="shared" si="147"/>
        <v>_Using</v>
      </c>
      <c r="Q1898" s="10" t="s">
        <v>24</v>
      </c>
      <c r="R1898" s="10" t="s">
        <v>24</v>
      </c>
      <c r="S1898" s="10" t="s">
        <v>27</v>
      </c>
      <c r="T1898" s="11" t="str" cm="1">
        <f t="array" ref="T1898">_xlfn.IFS(S1898="Month-to-month","_MM",S1898="One year","_OY",S1898="Two year","_TY")</f>
        <v>_MM</v>
      </c>
      <c r="U1898" s="10" t="s">
        <v>24</v>
      </c>
      <c r="V1898" s="10" t="s">
        <v>28</v>
      </c>
      <c r="W1898" s="10">
        <v>69.95</v>
      </c>
      <c r="X1898" s="10">
        <v>2657.55</v>
      </c>
      <c r="Y1898" s="10" t="s">
        <v>24</v>
      </c>
      <c r="Z1898" s="11">
        <f t="shared" si="148"/>
        <v>0</v>
      </c>
      <c r="AA1898" s="11" t="str">
        <f t="shared" si="149"/>
        <v>J_16AY+_Using_MM</v>
      </c>
    </row>
    <row r="1899" spans="1:27">
      <c r="A1899" s="10" t="s">
        <v>1934</v>
      </c>
      <c r="B1899" s="10" t="s">
        <v>30</v>
      </c>
      <c r="C1899" s="10">
        <v>1</v>
      </c>
      <c r="D1899" s="11" t="str">
        <f t="shared" si="145"/>
        <v>S</v>
      </c>
      <c r="E1899" s="10" t="s">
        <v>23</v>
      </c>
      <c r="F1899" s="10" t="s">
        <v>24</v>
      </c>
      <c r="G1899" s="10">
        <v>30</v>
      </c>
      <c r="H1899" s="11" t="str">
        <f t="shared" si="146"/>
        <v>_16AY+</v>
      </c>
      <c r="I1899" s="10" t="s">
        <v>23</v>
      </c>
      <c r="J1899" s="10" t="s">
        <v>24</v>
      </c>
      <c r="K1899" s="10" t="s">
        <v>26</v>
      </c>
      <c r="L1899" s="10" t="s">
        <v>24</v>
      </c>
      <c r="M1899" s="10" t="s">
        <v>23</v>
      </c>
      <c r="N1899" s="10" t="s">
        <v>24</v>
      </c>
      <c r="O1899" s="10" t="s">
        <v>24</v>
      </c>
      <c r="P1899" s="11" t="str">
        <f t="shared" si="147"/>
        <v>_Using</v>
      </c>
      <c r="Q1899" s="10" t="s">
        <v>24</v>
      </c>
      <c r="R1899" s="10" t="s">
        <v>24</v>
      </c>
      <c r="S1899" s="10" t="s">
        <v>27</v>
      </c>
      <c r="T1899" s="11" t="str" cm="1">
        <f t="array" ref="T1899">_xlfn.IFS(S1899="Month-to-month","_MM",S1899="One year","_OY",S1899="Two year","_TY")</f>
        <v>_MM</v>
      </c>
      <c r="U1899" s="10" t="s">
        <v>23</v>
      </c>
      <c r="V1899" s="10" t="s">
        <v>35</v>
      </c>
      <c r="W1899" s="10">
        <v>50.4</v>
      </c>
      <c r="X1899" s="10">
        <v>1527.5</v>
      </c>
      <c r="Y1899" s="10" t="s">
        <v>23</v>
      </c>
      <c r="Z1899" s="11">
        <f t="shared" si="148"/>
        <v>1</v>
      </c>
      <c r="AA1899" s="11" t="str">
        <f t="shared" si="149"/>
        <v>S_16AY+_Using_MM</v>
      </c>
    </row>
    <row r="1900" spans="1:27">
      <c r="A1900" s="10" t="s">
        <v>1935</v>
      </c>
      <c r="B1900" s="10" t="s">
        <v>22</v>
      </c>
      <c r="C1900" s="10">
        <v>1</v>
      </c>
      <c r="D1900" s="11" t="str">
        <f t="shared" si="145"/>
        <v>S</v>
      </c>
      <c r="E1900" s="10" t="s">
        <v>24</v>
      </c>
      <c r="F1900" s="10" t="s">
        <v>24</v>
      </c>
      <c r="G1900" s="10">
        <v>5</v>
      </c>
      <c r="H1900" s="11" t="str">
        <f t="shared" si="146"/>
        <v>_6AY</v>
      </c>
      <c r="I1900" s="10" t="s">
        <v>23</v>
      </c>
      <c r="J1900" s="10" t="s">
        <v>24</v>
      </c>
      <c r="K1900" s="10" t="s">
        <v>37</v>
      </c>
      <c r="L1900" s="10" t="s">
        <v>24</v>
      </c>
      <c r="M1900" s="10" t="s">
        <v>24</v>
      </c>
      <c r="N1900" s="10" t="s">
        <v>24</v>
      </c>
      <c r="O1900" s="10" t="s">
        <v>24</v>
      </c>
      <c r="P1900" s="11" t="str">
        <f t="shared" si="147"/>
        <v>_NotUsing</v>
      </c>
      <c r="Q1900" s="10" t="s">
        <v>24</v>
      </c>
      <c r="R1900" s="10" t="s">
        <v>23</v>
      </c>
      <c r="S1900" s="10" t="s">
        <v>27</v>
      </c>
      <c r="T1900" s="11" t="str" cm="1">
        <f t="array" ref="T1900">_xlfn.IFS(S1900="Month-to-month","_MM",S1900="One year","_OY",S1900="Two year","_TY")</f>
        <v>_MM</v>
      </c>
      <c r="U1900" s="10" t="s">
        <v>24</v>
      </c>
      <c r="V1900" s="10" t="s">
        <v>28</v>
      </c>
      <c r="W1900" s="10">
        <v>78.95</v>
      </c>
      <c r="X1900" s="10">
        <v>378.4</v>
      </c>
      <c r="Y1900" s="10" t="s">
        <v>23</v>
      </c>
      <c r="Z1900" s="11">
        <f t="shared" si="148"/>
        <v>1</v>
      </c>
      <c r="AA1900" s="11" t="str">
        <f t="shared" si="149"/>
        <v>S_6AY_NotUsing_MM</v>
      </c>
    </row>
    <row r="1901" spans="1:27">
      <c r="A1901" s="10" t="s">
        <v>1936</v>
      </c>
      <c r="B1901" s="10" t="s">
        <v>30</v>
      </c>
      <c r="C1901" s="10">
        <v>0</v>
      </c>
      <c r="D1901" s="11" t="str">
        <f t="shared" si="145"/>
        <v>J</v>
      </c>
      <c r="E1901" s="10" t="s">
        <v>24</v>
      </c>
      <c r="F1901" s="10" t="s">
        <v>24</v>
      </c>
      <c r="G1901" s="10">
        <v>17</v>
      </c>
      <c r="H1901" s="11" t="str">
        <f t="shared" si="146"/>
        <v>_16AY+</v>
      </c>
      <c r="I1901" s="10" t="s">
        <v>23</v>
      </c>
      <c r="J1901" s="10" t="s">
        <v>24</v>
      </c>
      <c r="K1901" s="10" t="s">
        <v>37</v>
      </c>
      <c r="L1901" s="10" t="s">
        <v>24</v>
      </c>
      <c r="M1901" s="10" t="s">
        <v>23</v>
      </c>
      <c r="N1901" s="10" t="s">
        <v>23</v>
      </c>
      <c r="O1901" s="10" t="s">
        <v>24</v>
      </c>
      <c r="P1901" s="11" t="str">
        <f t="shared" si="147"/>
        <v>_Using</v>
      </c>
      <c r="Q1901" s="10" t="s">
        <v>24</v>
      </c>
      <c r="R1901" s="10" t="s">
        <v>23</v>
      </c>
      <c r="S1901" s="10" t="s">
        <v>27</v>
      </c>
      <c r="T1901" s="11" t="str" cm="1">
        <f t="array" ref="T1901">_xlfn.IFS(S1901="Month-to-month","_MM",S1901="One year","_OY",S1901="Two year","_TY")</f>
        <v>_MM</v>
      </c>
      <c r="U1901" s="10" t="s">
        <v>23</v>
      </c>
      <c r="V1901" s="10" t="s">
        <v>40</v>
      </c>
      <c r="W1901" s="10">
        <v>90.95</v>
      </c>
      <c r="X1901" s="10">
        <v>1612.2</v>
      </c>
      <c r="Y1901" s="10" t="s">
        <v>24</v>
      </c>
      <c r="Z1901" s="11">
        <f t="shared" si="148"/>
        <v>0</v>
      </c>
      <c r="AA1901" s="11" t="str">
        <f t="shared" si="149"/>
        <v>J_16AY+_Using_MM</v>
      </c>
    </row>
    <row r="1902" spans="1:27">
      <c r="A1902" s="10" t="s">
        <v>1937</v>
      </c>
      <c r="B1902" s="10" t="s">
        <v>30</v>
      </c>
      <c r="C1902" s="10">
        <v>0</v>
      </c>
      <c r="D1902" s="11" t="str">
        <f t="shared" si="145"/>
        <v>J</v>
      </c>
      <c r="E1902" s="10" t="s">
        <v>23</v>
      </c>
      <c r="F1902" s="10" t="s">
        <v>23</v>
      </c>
      <c r="G1902" s="10">
        <v>4</v>
      </c>
      <c r="H1902" s="11" t="str">
        <f t="shared" si="146"/>
        <v>_6AY</v>
      </c>
      <c r="I1902" s="10" t="s">
        <v>23</v>
      </c>
      <c r="J1902" s="10" t="s">
        <v>24</v>
      </c>
      <c r="K1902" s="10" t="s">
        <v>24</v>
      </c>
      <c r="L1902" s="10" t="s">
        <v>46</v>
      </c>
      <c r="M1902" s="10" t="s">
        <v>46</v>
      </c>
      <c r="N1902" s="10" t="s">
        <v>46</v>
      </c>
      <c r="O1902" s="10" t="s">
        <v>46</v>
      </c>
      <c r="P1902" s="11" t="str">
        <f t="shared" si="147"/>
        <v>_NotUsing</v>
      </c>
      <c r="Q1902" s="10" t="s">
        <v>46</v>
      </c>
      <c r="R1902" s="10" t="s">
        <v>46</v>
      </c>
      <c r="S1902" s="10" t="s">
        <v>47</v>
      </c>
      <c r="T1902" s="11" t="str" cm="1">
        <f t="array" ref="T1902">_xlfn.IFS(S1902="Month-to-month","_MM",S1902="One year","_OY",S1902="Two year","_TY")</f>
        <v>_TY</v>
      </c>
      <c r="U1902" s="10" t="s">
        <v>24</v>
      </c>
      <c r="V1902" s="10" t="s">
        <v>32</v>
      </c>
      <c r="W1902" s="10">
        <v>19.899999999999999</v>
      </c>
      <c r="X1902" s="10">
        <v>76.650000000000006</v>
      </c>
      <c r="Y1902" s="10" t="s">
        <v>24</v>
      </c>
      <c r="Z1902" s="11">
        <f t="shared" si="148"/>
        <v>0</v>
      </c>
      <c r="AA1902" s="11" t="str">
        <f t="shared" si="149"/>
        <v>J_6AY_NotUsing_TY</v>
      </c>
    </row>
    <row r="1903" spans="1:27">
      <c r="A1903" s="10" t="s">
        <v>1938</v>
      </c>
      <c r="B1903" s="10" t="s">
        <v>22</v>
      </c>
      <c r="C1903" s="10">
        <v>0</v>
      </c>
      <c r="D1903" s="11" t="str">
        <f t="shared" si="145"/>
        <v>J</v>
      </c>
      <c r="E1903" s="10" t="s">
        <v>24</v>
      </c>
      <c r="F1903" s="10" t="s">
        <v>24</v>
      </c>
      <c r="G1903" s="10">
        <v>12</v>
      </c>
      <c r="H1903" s="11" t="str">
        <f t="shared" si="146"/>
        <v>_16AY</v>
      </c>
      <c r="I1903" s="10" t="s">
        <v>23</v>
      </c>
      <c r="J1903" s="10" t="s">
        <v>24</v>
      </c>
      <c r="K1903" s="10" t="s">
        <v>24</v>
      </c>
      <c r="L1903" s="10" t="s">
        <v>46</v>
      </c>
      <c r="M1903" s="10" t="s">
        <v>46</v>
      </c>
      <c r="N1903" s="10" t="s">
        <v>46</v>
      </c>
      <c r="O1903" s="10" t="s">
        <v>46</v>
      </c>
      <c r="P1903" s="11" t="str">
        <f t="shared" si="147"/>
        <v>_NotUsing</v>
      </c>
      <c r="Q1903" s="10" t="s">
        <v>46</v>
      </c>
      <c r="R1903" s="10" t="s">
        <v>46</v>
      </c>
      <c r="S1903" s="10" t="s">
        <v>31</v>
      </c>
      <c r="T1903" s="11" t="str" cm="1">
        <f t="array" ref="T1903">_xlfn.IFS(S1903="Month-to-month","_MM",S1903="One year","_OY",S1903="Two year","_TY")</f>
        <v>_OY</v>
      </c>
      <c r="U1903" s="10" t="s">
        <v>24</v>
      </c>
      <c r="V1903" s="10" t="s">
        <v>28</v>
      </c>
      <c r="W1903" s="10">
        <v>20.149999999999999</v>
      </c>
      <c r="X1903" s="10">
        <v>260.7</v>
      </c>
      <c r="Y1903" s="10" t="s">
        <v>24</v>
      </c>
      <c r="Z1903" s="11">
        <f t="shared" si="148"/>
        <v>0</v>
      </c>
      <c r="AA1903" s="11" t="str">
        <f t="shared" si="149"/>
        <v>J_16AY_NotUsing_OY</v>
      </c>
    </row>
    <row r="1904" spans="1:27">
      <c r="A1904" s="10" t="s">
        <v>1939</v>
      </c>
      <c r="B1904" s="10" t="s">
        <v>30</v>
      </c>
      <c r="C1904" s="10">
        <v>0</v>
      </c>
      <c r="D1904" s="11" t="str">
        <f t="shared" si="145"/>
        <v>J</v>
      </c>
      <c r="E1904" s="10" t="s">
        <v>23</v>
      </c>
      <c r="F1904" s="10" t="s">
        <v>23</v>
      </c>
      <c r="G1904" s="10">
        <v>72</v>
      </c>
      <c r="H1904" s="11" t="str">
        <f t="shared" si="146"/>
        <v>_16AY+</v>
      </c>
      <c r="I1904" s="10" t="s">
        <v>23</v>
      </c>
      <c r="J1904" s="10" t="s">
        <v>23</v>
      </c>
      <c r="K1904" s="10" t="s">
        <v>26</v>
      </c>
      <c r="L1904" s="10" t="s">
        <v>23</v>
      </c>
      <c r="M1904" s="10" t="s">
        <v>23</v>
      </c>
      <c r="N1904" s="10" t="s">
        <v>23</v>
      </c>
      <c r="O1904" s="10" t="s">
        <v>23</v>
      </c>
      <c r="P1904" s="11" t="str">
        <f t="shared" si="147"/>
        <v>_Using</v>
      </c>
      <c r="Q1904" s="10" t="s">
        <v>23</v>
      </c>
      <c r="R1904" s="10" t="s">
        <v>23</v>
      </c>
      <c r="S1904" s="10" t="s">
        <v>47</v>
      </c>
      <c r="T1904" s="11" t="str" cm="1">
        <f t="array" ref="T1904">_xlfn.IFS(S1904="Month-to-month","_MM",S1904="One year","_OY",S1904="Two year","_TY")</f>
        <v>_TY</v>
      </c>
      <c r="U1904" s="10" t="s">
        <v>23</v>
      </c>
      <c r="V1904" s="10" t="s">
        <v>40</v>
      </c>
      <c r="W1904" s="10">
        <v>90.6</v>
      </c>
      <c r="X1904" s="10">
        <v>6441.85</v>
      </c>
      <c r="Y1904" s="10" t="s">
        <v>24</v>
      </c>
      <c r="Z1904" s="11">
        <f t="shared" si="148"/>
        <v>0</v>
      </c>
      <c r="AA1904" s="11" t="str">
        <f t="shared" si="149"/>
        <v>J_16AY+_Using_TY</v>
      </c>
    </row>
    <row r="1905" spans="1:27">
      <c r="A1905" s="10" t="s">
        <v>1940</v>
      </c>
      <c r="B1905" s="10" t="s">
        <v>30</v>
      </c>
      <c r="C1905" s="10">
        <v>0</v>
      </c>
      <c r="D1905" s="11" t="str">
        <f t="shared" si="145"/>
        <v>J</v>
      </c>
      <c r="E1905" s="10" t="s">
        <v>24</v>
      </c>
      <c r="F1905" s="10" t="s">
        <v>24</v>
      </c>
      <c r="G1905" s="10">
        <v>3</v>
      </c>
      <c r="H1905" s="11" t="str">
        <f t="shared" si="146"/>
        <v>_6AY</v>
      </c>
      <c r="I1905" s="10" t="s">
        <v>23</v>
      </c>
      <c r="J1905" s="10" t="s">
        <v>24</v>
      </c>
      <c r="K1905" s="10" t="s">
        <v>37</v>
      </c>
      <c r="L1905" s="10" t="s">
        <v>24</v>
      </c>
      <c r="M1905" s="10" t="s">
        <v>24</v>
      </c>
      <c r="N1905" s="10" t="s">
        <v>24</v>
      </c>
      <c r="O1905" s="10" t="s">
        <v>24</v>
      </c>
      <c r="P1905" s="11" t="str">
        <f t="shared" si="147"/>
        <v>_NotUsing</v>
      </c>
      <c r="Q1905" s="10" t="s">
        <v>23</v>
      </c>
      <c r="R1905" s="10" t="s">
        <v>23</v>
      </c>
      <c r="S1905" s="10" t="s">
        <v>27</v>
      </c>
      <c r="T1905" s="11" t="str" cm="1">
        <f t="array" ref="T1905">_xlfn.IFS(S1905="Month-to-month","_MM",S1905="One year","_OY",S1905="Two year","_TY")</f>
        <v>_MM</v>
      </c>
      <c r="U1905" s="10" t="s">
        <v>23</v>
      </c>
      <c r="V1905" s="10" t="s">
        <v>28</v>
      </c>
      <c r="W1905" s="10">
        <v>92</v>
      </c>
      <c r="X1905" s="10">
        <v>266.8</v>
      </c>
      <c r="Y1905" s="10" t="s">
        <v>24</v>
      </c>
      <c r="Z1905" s="11">
        <f t="shared" si="148"/>
        <v>0</v>
      </c>
      <c r="AA1905" s="11" t="str">
        <f t="shared" si="149"/>
        <v>J_6AY_NotUsing_MM</v>
      </c>
    </row>
    <row r="1906" spans="1:27">
      <c r="A1906" s="10" t="s">
        <v>1941</v>
      </c>
      <c r="B1906" s="10" t="s">
        <v>30</v>
      </c>
      <c r="C1906" s="10">
        <v>0</v>
      </c>
      <c r="D1906" s="11" t="str">
        <f t="shared" si="145"/>
        <v>J</v>
      </c>
      <c r="E1906" s="10" t="s">
        <v>24</v>
      </c>
      <c r="F1906" s="10" t="s">
        <v>24</v>
      </c>
      <c r="G1906" s="10">
        <v>56</v>
      </c>
      <c r="H1906" s="11" t="str">
        <f t="shared" si="146"/>
        <v>_16AY+</v>
      </c>
      <c r="I1906" s="10" t="s">
        <v>23</v>
      </c>
      <c r="J1906" s="10" t="s">
        <v>23</v>
      </c>
      <c r="K1906" s="10" t="s">
        <v>37</v>
      </c>
      <c r="L1906" s="10" t="s">
        <v>24</v>
      </c>
      <c r="M1906" s="10" t="s">
        <v>23</v>
      </c>
      <c r="N1906" s="10" t="s">
        <v>24</v>
      </c>
      <c r="O1906" s="10" t="s">
        <v>23</v>
      </c>
      <c r="P1906" s="11" t="str">
        <f t="shared" si="147"/>
        <v>_Using</v>
      </c>
      <c r="Q1906" s="10" t="s">
        <v>24</v>
      </c>
      <c r="R1906" s="10" t="s">
        <v>23</v>
      </c>
      <c r="S1906" s="10" t="s">
        <v>27</v>
      </c>
      <c r="T1906" s="11" t="str" cm="1">
        <f t="array" ref="T1906">_xlfn.IFS(S1906="Month-to-month","_MM",S1906="One year","_OY",S1906="Two year","_TY")</f>
        <v>_MM</v>
      </c>
      <c r="U1906" s="10" t="s">
        <v>23</v>
      </c>
      <c r="V1906" s="10" t="s">
        <v>28</v>
      </c>
      <c r="W1906" s="10">
        <v>94.45</v>
      </c>
      <c r="X1906" s="10">
        <v>5124.6000000000004</v>
      </c>
      <c r="Y1906" s="10" t="s">
        <v>23</v>
      </c>
      <c r="Z1906" s="11">
        <f t="shared" si="148"/>
        <v>1</v>
      </c>
      <c r="AA1906" s="11" t="str">
        <f t="shared" si="149"/>
        <v>J_16AY+_Using_MM</v>
      </c>
    </row>
    <row r="1907" spans="1:27">
      <c r="A1907" s="10" t="s">
        <v>1942</v>
      </c>
      <c r="B1907" s="10" t="s">
        <v>22</v>
      </c>
      <c r="C1907" s="10">
        <v>0</v>
      </c>
      <c r="D1907" s="11" t="str">
        <f t="shared" si="145"/>
        <v>J</v>
      </c>
      <c r="E1907" s="10" t="s">
        <v>24</v>
      </c>
      <c r="F1907" s="10" t="s">
        <v>24</v>
      </c>
      <c r="G1907" s="10">
        <v>41</v>
      </c>
      <c r="H1907" s="11" t="str">
        <f t="shared" si="146"/>
        <v>_16AY+</v>
      </c>
      <c r="I1907" s="10" t="s">
        <v>23</v>
      </c>
      <c r="J1907" s="10" t="s">
        <v>23</v>
      </c>
      <c r="K1907" s="10" t="s">
        <v>24</v>
      </c>
      <c r="L1907" s="10" t="s">
        <v>46</v>
      </c>
      <c r="M1907" s="10" t="s">
        <v>46</v>
      </c>
      <c r="N1907" s="10" t="s">
        <v>46</v>
      </c>
      <c r="O1907" s="10" t="s">
        <v>46</v>
      </c>
      <c r="P1907" s="11" t="str">
        <f t="shared" si="147"/>
        <v>_NotUsing</v>
      </c>
      <c r="Q1907" s="10" t="s">
        <v>46</v>
      </c>
      <c r="R1907" s="10" t="s">
        <v>46</v>
      </c>
      <c r="S1907" s="10" t="s">
        <v>31</v>
      </c>
      <c r="T1907" s="11" t="str" cm="1">
        <f t="array" ref="T1907">_xlfn.IFS(S1907="Month-to-month","_MM",S1907="One year","_OY",S1907="Two year","_TY")</f>
        <v>_OY</v>
      </c>
      <c r="U1907" s="10" t="s">
        <v>23</v>
      </c>
      <c r="V1907" s="10" t="s">
        <v>32</v>
      </c>
      <c r="W1907" s="10">
        <v>24.85</v>
      </c>
      <c r="X1907" s="10">
        <v>962.25</v>
      </c>
      <c r="Y1907" s="10" t="s">
        <v>24</v>
      </c>
      <c r="Z1907" s="11">
        <f t="shared" si="148"/>
        <v>0</v>
      </c>
      <c r="AA1907" s="11" t="str">
        <f t="shared" si="149"/>
        <v>J_16AY+_NotUsing_OY</v>
      </c>
    </row>
    <row r="1908" spans="1:27">
      <c r="A1908" s="10" t="s">
        <v>1943</v>
      </c>
      <c r="B1908" s="10" t="s">
        <v>30</v>
      </c>
      <c r="C1908" s="10">
        <v>0</v>
      </c>
      <c r="D1908" s="11" t="str">
        <f t="shared" si="145"/>
        <v>J</v>
      </c>
      <c r="E1908" s="10" t="s">
        <v>24</v>
      </c>
      <c r="F1908" s="10" t="s">
        <v>24</v>
      </c>
      <c r="G1908" s="10">
        <v>40</v>
      </c>
      <c r="H1908" s="11" t="str">
        <f t="shared" si="146"/>
        <v>_16AY+</v>
      </c>
      <c r="I1908" s="10" t="s">
        <v>24</v>
      </c>
      <c r="J1908" s="10" t="s">
        <v>25</v>
      </c>
      <c r="K1908" s="10" t="s">
        <v>26</v>
      </c>
      <c r="L1908" s="10" t="s">
        <v>24</v>
      </c>
      <c r="M1908" s="10" t="s">
        <v>23</v>
      </c>
      <c r="N1908" s="10" t="s">
        <v>24</v>
      </c>
      <c r="O1908" s="10" t="s">
        <v>23</v>
      </c>
      <c r="P1908" s="11" t="str">
        <f t="shared" si="147"/>
        <v>_Using</v>
      </c>
      <c r="Q1908" s="10" t="s">
        <v>24</v>
      </c>
      <c r="R1908" s="10" t="s">
        <v>24</v>
      </c>
      <c r="S1908" s="10" t="s">
        <v>31</v>
      </c>
      <c r="T1908" s="11" t="str" cm="1">
        <f t="array" ref="T1908">_xlfn.IFS(S1908="Month-to-month","_MM",S1908="One year","_OY",S1908="Two year","_TY")</f>
        <v>_OY</v>
      </c>
      <c r="U1908" s="10" t="s">
        <v>24</v>
      </c>
      <c r="V1908" s="10" t="s">
        <v>40</v>
      </c>
      <c r="W1908" s="10">
        <v>36</v>
      </c>
      <c r="X1908" s="10">
        <v>1382.9</v>
      </c>
      <c r="Y1908" s="10" t="s">
        <v>24</v>
      </c>
      <c r="Z1908" s="11">
        <f t="shared" si="148"/>
        <v>0</v>
      </c>
      <c r="AA1908" s="11" t="str">
        <f t="shared" si="149"/>
        <v>J_16AY+_Using_OY</v>
      </c>
    </row>
    <row r="1909" spans="1:27">
      <c r="A1909" s="10" t="s">
        <v>1944</v>
      </c>
      <c r="B1909" s="10" t="s">
        <v>22</v>
      </c>
      <c r="C1909" s="10">
        <v>0</v>
      </c>
      <c r="D1909" s="11" t="str">
        <f t="shared" si="145"/>
        <v>J</v>
      </c>
      <c r="E1909" s="10" t="s">
        <v>24</v>
      </c>
      <c r="F1909" s="10" t="s">
        <v>24</v>
      </c>
      <c r="G1909" s="10">
        <v>7</v>
      </c>
      <c r="H1909" s="11" t="str">
        <f t="shared" si="146"/>
        <v>_16AY</v>
      </c>
      <c r="I1909" s="10" t="s">
        <v>23</v>
      </c>
      <c r="J1909" s="10" t="s">
        <v>24</v>
      </c>
      <c r="K1909" s="10" t="s">
        <v>26</v>
      </c>
      <c r="L1909" s="10" t="s">
        <v>23</v>
      </c>
      <c r="M1909" s="10" t="s">
        <v>23</v>
      </c>
      <c r="N1909" s="10" t="s">
        <v>24</v>
      </c>
      <c r="O1909" s="10" t="s">
        <v>23</v>
      </c>
      <c r="P1909" s="11" t="str">
        <f t="shared" si="147"/>
        <v>_Using</v>
      </c>
      <c r="Q1909" s="10" t="s">
        <v>23</v>
      </c>
      <c r="R1909" s="10" t="s">
        <v>23</v>
      </c>
      <c r="S1909" s="10" t="s">
        <v>27</v>
      </c>
      <c r="T1909" s="11" t="str" cm="1">
        <f t="array" ref="T1909">_xlfn.IFS(S1909="Month-to-month","_MM",S1909="One year","_OY",S1909="Two year","_TY")</f>
        <v>_MM</v>
      </c>
      <c r="U1909" s="10" t="s">
        <v>23</v>
      </c>
      <c r="V1909" s="10" t="s">
        <v>28</v>
      </c>
      <c r="W1909" s="10">
        <v>78.5</v>
      </c>
      <c r="X1909" s="10">
        <v>571.04999999999995</v>
      </c>
      <c r="Y1909" s="10" t="s">
        <v>24</v>
      </c>
      <c r="Z1909" s="11">
        <f t="shared" si="148"/>
        <v>0</v>
      </c>
      <c r="AA1909" s="11" t="str">
        <f t="shared" si="149"/>
        <v>J_16AY_Using_MM</v>
      </c>
    </row>
    <row r="1910" spans="1:27">
      <c r="A1910" s="10" t="s">
        <v>1945</v>
      </c>
      <c r="B1910" s="10" t="s">
        <v>30</v>
      </c>
      <c r="C1910" s="10">
        <v>0</v>
      </c>
      <c r="D1910" s="11" t="str">
        <f t="shared" si="145"/>
        <v>J</v>
      </c>
      <c r="E1910" s="10" t="s">
        <v>24</v>
      </c>
      <c r="F1910" s="10" t="s">
        <v>24</v>
      </c>
      <c r="G1910" s="10">
        <v>69</v>
      </c>
      <c r="H1910" s="11" t="str">
        <f t="shared" si="146"/>
        <v>_16AY+</v>
      </c>
      <c r="I1910" s="10" t="s">
        <v>23</v>
      </c>
      <c r="J1910" s="10" t="s">
        <v>24</v>
      </c>
      <c r="K1910" s="10" t="s">
        <v>24</v>
      </c>
      <c r="L1910" s="10" t="s">
        <v>46</v>
      </c>
      <c r="M1910" s="10" t="s">
        <v>46</v>
      </c>
      <c r="N1910" s="10" t="s">
        <v>46</v>
      </c>
      <c r="O1910" s="10" t="s">
        <v>46</v>
      </c>
      <c r="P1910" s="11" t="str">
        <f t="shared" si="147"/>
        <v>_NotUsing</v>
      </c>
      <c r="Q1910" s="10" t="s">
        <v>46</v>
      </c>
      <c r="R1910" s="10" t="s">
        <v>46</v>
      </c>
      <c r="S1910" s="10" t="s">
        <v>47</v>
      </c>
      <c r="T1910" s="11" t="str" cm="1">
        <f t="array" ref="T1910">_xlfn.IFS(S1910="Month-to-month","_MM",S1910="One year","_OY",S1910="Two year","_TY")</f>
        <v>_TY</v>
      </c>
      <c r="U1910" s="10" t="s">
        <v>24</v>
      </c>
      <c r="V1910" s="10" t="s">
        <v>40</v>
      </c>
      <c r="W1910" s="10">
        <v>19.95</v>
      </c>
      <c r="X1910" s="10">
        <v>1399.35</v>
      </c>
      <c r="Y1910" s="10" t="s">
        <v>24</v>
      </c>
      <c r="Z1910" s="11">
        <f t="shared" si="148"/>
        <v>0</v>
      </c>
      <c r="AA1910" s="11" t="str">
        <f t="shared" si="149"/>
        <v>J_16AY+_NotUsing_TY</v>
      </c>
    </row>
    <row r="1911" spans="1:27">
      <c r="A1911" s="10" t="s">
        <v>1946</v>
      </c>
      <c r="B1911" s="10" t="s">
        <v>30</v>
      </c>
      <c r="C1911" s="10">
        <v>0</v>
      </c>
      <c r="D1911" s="11" t="str">
        <f t="shared" si="145"/>
        <v>J</v>
      </c>
      <c r="E1911" s="10" t="s">
        <v>23</v>
      </c>
      <c r="F1911" s="10" t="s">
        <v>23</v>
      </c>
      <c r="G1911" s="10">
        <v>7</v>
      </c>
      <c r="H1911" s="11" t="str">
        <f t="shared" si="146"/>
        <v>_16AY</v>
      </c>
      <c r="I1911" s="10" t="s">
        <v>23</v>
      </c>
      <c r="J1911" s="10" t="s">
        <v>24</v>
      </c>
      <c r="K1911" s="10" t="s">
        <v>24</v>
      </c>
      <c r="L1911" s="10" t="s">
        <v>46</v>
      </c>
      <c r="M1911" s="10" t="s">
        <v>46</v>
      </c>
      <c r="N1911" s="10" t="s">
        <v>46</v>
      </c>
      <c r="O1911" s="10" t="s">
        <v>46</v>
      </c>
      <c r="P1911" s="11" t="str">
        <f t="shared" si="147"/>
        <v>_NotUsing</v>
      </c>
      <c r="Q1911" s="10" t="s">
        <v>46</v>
      </c>
      <c r="R1911" s="10" t="s">
        <v>46</v>
      </c>
      <c r="S1911" s="10" t="s">
        <v>31</v>
      </c>
      <c r="T1911" s="11" t="str" cm="1">
        <f t="array" ref="T1911">_xlfn.IFS(S1911="Month-to-month","_MM",S1911="One year","_OY",S1911="Two year","_TY")</f>
        <v>_OY</v>
      </c>
      <c r="U1911" s="10" t="s">
        <v>24</v>
      </c>
      <c r="V1911" s="10" t="s">
        <v>32</v>
      </c>
      <c r="W1911" s="10">
        <v>20.65</v>
      </c>
      <c r="X1911" s="10">
        <v>150</v>
      </c>
      <c r="Y1911" s="10" t="s">
        <v>24</v>
      </c>
      <c r="Z1911" s="11">
        <f t="shared" si="148"/>
        <v>0</v>
      </c>
      <c r="AA1911" s="11" t="str">
        <f t="shared" si="149"/>
        <v>J_16AY_NotUsing_OY</v>
      </c>
    </row>
    <row r="1912" spans="1:27">
      <c r="A1912" s="10" t="s">
        <v>1947</v>
      </c>
      <c r="B1912" s="10" t="s">
        <v>22</v>
      </c>
      <c r="C1912" s="10">
        <v>0</v>
      </c>
      <c r="D1912" s="11" t="str">
        <f t="shared" si="145"/>
        <v>J</v>
      </c>
      <c r="E1912" s="10" t="s">
        <v>23</v>
      </c>
      <c r="F1912" s="10" t="s">
        <v>23</v>
      </c>
      <c r="G1912" s="10">
        <v>5</v>
      </c>
      <c r="H1912" s="11" t="str">
        <f t="shared" si="146"/>
        <v>_6AY</v>
      </c>
      <c r="I1912" s="10" t="s">
        <v>24</v>
      </c>
      <c r="J1912" s="10" t="s">
        <v>25</v>
      </c>
      <c r="K1912" s="10" t="s">
        <v>26</v>
      </c>
      <c r="L1912" s="10" t="s">
        <v>24</v>
      </c>
      <c r="M1912" s="10" t="s">
        <v>23</v>
      </c>
      <c r="N1912" s="10" t="s">
        <v>24</v>
      </c>
      <c r="O1912" s="10" t="s">
        <v>24</v>
      </c>
      <c r="P1912" s="11" t="str">
        <f t="shared" si="147"/>
        <v>_Using</v>
      </c>
      <c r="Q1912" s="10" t="s">
        <v>24</v>
      </c>
      <c r="R1912" s="10" t="s">
        <v>24</v>
      </c>
      <c r="S1912" s="10" t="s">
        <v>27</v>
      </c>
      <c r="T1912" s="11" t="str" cm="1">
        <f t="array" ref="T1912">_xlfn.IFS(S1912="Month-to-month","_MM",S1912="One year","_OY",S1912="Two year","_TY")</f>
        <v>_MM</v>
      </c>
      <c r="U1912" s="10" t="s">
        <v>23</v>
      </c>
      <c r="V1912" s="10" t="s">
        <v>28</v>
      </c>
      <c r="W1912" s="10">
        <v>30.5</v>
      </c>
      <c r="X1912" s="10">
        <v>167.2</v>
      </c>
      <c r="Y1912" s="10" t="s">
        <v>24</v>
      </c>
      <c r="Z1912" s="11">
        <f t="shared" si="148"/>
        <v>0</v>
      </c>
      <c r="AA1912" s="11" t="str">
        <f t="shared" si="149"/>
        <v>J_6AY_Using_MM</v>
      </c>
    </row>
    <row r="1913" spans="1:27">
      <c r="A1913" s="10" t="s">
        <v>1948</v>
      </c>
      <c r="B1913" s="10" t="s">
        <v>22</v>
      </c>
      <c r="C1913" s="10">
        <v>0</v>
      </c>
      <c r="D1913" s="11" t="str">
        <f t="shared" si="145"/>
        <v>J</v>
      </c>
      <c r="E1913" s="10" t="s">
        <v>23</v>
      </c>
      <c r="F1913" s="10" t="s">
        <v>23</v>
      </c>
      <c r="G1913" s="10">
        <v>72</v>
      </c>
      <c r="H1913" s="11" t="str">
        <f t="shared" si="146"/>
        <v>_16AY+</v>
      </c>
      <c r="I1913" s="10" t="s">
        <v>23</v>
      </c>
      <c r="J1913" s="10" t="s">
        <v>23</v>
      </c>
      <c r="K1913" s="10" t="s">
        <v>37</v>
      </c>
      <c r="L1913" s="10" t="s">
        <v>23</v>
      </c>
      <c r="M1913" s="10" t="s">
        <v>23</v>
      </c>
      <c r="N1913" s="10" t="s">
        <v>23</v>
      </c>
      <c r="O1913" s="10" t="s">
        <v>23</v>
      </c>
      <c r="P1913" s="11" t="str">
        <f t="shared" si="147"/>
        <v>_Using</v>
      </c>
      <c r="Q1913" s="10" t="s">
        <v>23</v>
      </c>
      <c r="R1913" s="10" t="s">
        <v>24</v>
      </c>
      <c r="S1913" s="10" t="s">
        <v>47</v>
      </c>
      <c r="T1913" s="11" t="str" cm="1">
        <f t="array" ref="T1913">_xlfn.IFS(S1913="Month-to-month","_MM",S1913="One year","_OY",S1913="Two year","_TY")</f>
        <v>_TY</v>
      </c>
      <c r="U1913" s="10" t="s">
        <v>24</v>
      </c>
      <c r="V1913" s="10" t="s">
        <v>40</v>
      </c>
      <c r="W1913" s="10">
        <v>106.1</v>
      </c>
      <c r="X1913" s="10">
        <v>7657.4</v>
      </c>
      <c r="Y1913" s="10" t="s">
        <v>24</v>
      </c>
      <c r="Z1913" s="11">
        <f t="shared" si="148"/>
        <v>0</v>
      </c>
      <c r="AA1913" s="11" t="str">
        <f t="shared" si="149"/>
        <v>J_16AY+_Using_TY</v>
      </c>
    </row>
    <row r="1914" spans="1:27">
      <c r="A1914" s="10" t="s">
        <v>1949</v>
      </c>
      <c r="B1914" s="10" t="s">
        <v>30</v>
      </c>
      <c r="C1914" s="10">
        <v>0</v>
      </c>
      <c r="D1914" s="11" t="str">
        <f t="shared" si="145"/>
        <v>J</v>
      </c>
      <c r="E1914" s="10" t="s">
        <v>23</v>
      </c>
      <c r="F1914" s="10" t="s">
        <v>23</v>
      </c>
      <c r="G1914" s="10">
        <v>44</v>
      </c>
      <c r="H1914" s="11" t="str">
        <f t="shared" si="146"/>
        <v>_16AY+</v>
      </c>
      <c r="I1914" s="10" t="s">
        <v>23</v>
      </c>
      <c r="J1914" s="10" t="s">
        <v>24</v>
      </c>
      <c r="K1914" s="10" t="s">
        <v>24</v>
      </c>
      <c r="L1914" s="10" t="s">
        <v>46</v>
      </c>
      <c r="M1914" s="10" t="s">
        <v>46</v>
      </c>
      <c r="N1914" s="10" t="s">
        <v>46</v>
      </c>
      <c r="O1914" s="10" t="s">
        <v>46</v>
      </c>
      <c r="P1914" s="11" t="str">
        <f t="shared" si="147"/>
        <v>_NotUsing</v>
      </c>
      <c r="Q1914" s="10" t="s">
        <v>46</v>
      </c>
      <c r="R1914" s="10" t="s">
        <v>46</v>
      </c>
      <c r="S1914" s="10" t="s">
        <v>31</v>
      </c>
      <c r="T1914" s="11" t="str" cm="1">
        <f t="array" ref="T1914">_xlfn.IFS(S1914="Month-to-month","_MM",S1914="One year","_OY",S1914="Two year","_TY")</f>
        <v>_OY</v>
      </c>
      <c r="U1914" s="10" t="s">
        <v>23</v>
      </c>
      <c r="V1914" s="10" t="s">
        <v>35</v>
      </c>
      <c r="W1914" s="10">
        <v>20.5</v>
      </c>
      <c r="X1914" s="10">
        <v>865.05</v>
      </c>
      <c r="Y1914" s="10" t="s">
        <v>24</v>
      </c>
      <c r="Z1914" s="11">
        <f t="shared" si="148"/>
        <v>0</v>
      </c>
      <c r="AA1914" s="11" t="str">
        <f t="shared" si="149"/>
        <v>J_16AY+_NotUsing_OY</v>
      </c>
    </row>
    <row r="1915" spans="1:27">
      <c r="A1915" s="10" t="s">
        <v>1950</v>
      </c>
      <c r="B1915" s="10" t="s">
        <v>22</v>
      </c>
      <c r="C1915" s="10">
        <v>0</v>
      </c>
      <c r="D1915" s="11" t="str">
        <f t="shared" si="145"/>
        <v>J</v>
      </c>
      <c r="E1915" s="10" t="s">
        <v>24</v>
      </c>
      <c r="F1915" s="10" t="s">
        <v>24</v>
      </c>
      <c r="G1915" s="10">
        <v>65</v>
      </c>
      <c r="H1915" s="11" t="str">
        <f t="shared" si="146"/>
        <v>_16AY+</v>
      </c>
      <c r="I1915" s="10" t="s">
        <v>23</v>
      </c>
      <c r="J1915" s="10" t="s">
        <v>23</v>
      </c>
      <c r="K1915" s="10" t="s">
        <v>37</v>
      </c>
      <c r="L1915" s="10" t="s">
        <v>24</v>
      </c>
      <c r="M1915" s="10" t="s">
        <v>23</v>
      </c>
      <c r="N1915" s="10" t="s">
        <v>23</v>
      </c>
      <c r="O1915" s="10" t="s">
        <v>24</v>
      </c>
      <c r="P1915" s="11" t="str">
        <f t="shared" si="147"/>
        <v>_Using</v>
      </c>
      <c r="Q1915" s="10" t="s">
        <v>23</v>
      </c>
      <c r="R1915" s="10" t="s">
        <v>24</v>
      </c>
      <c r="S1915" s="10" t="s">
        <v>31</v>
      </c>
      <c r="T1915" s="11" t="str" cm="1">
        <f t="array" ref="T1915">_xlfn.IFS(S1915="Month-to-month","_MM",S1915="One year","_OY",S1915="Two year","_TY")</f>
        <v>_OY</v>
      </c>
      <c r="U1915" s="10" t="s">
        <v>23</v>
      </c>
      <c r="V1915" s="10" t="s">
        <v>28</v>
      </c>
      <c r="W1915" s="10">
        <v>95.5</v>
      </c>
      <c r="X1915" s="10">
        <v>6153.85</v>
      </c>
      <c r="Y1915" s="10" t="s">
        <v>24</v>
      </c>
      <c r="Z1915" s="11">
        <f t="shared" si="148"/>
        <v>0</v>
      </c>
      <c r="AA1915" s="11" t="str">
        <f t="shared" si="149"/>
        <v>J_16AY+_Using_OY</v>
      </c>
    </row>
    <row r="1916" spans="1:27">
      <c r="A1916" s="10" t="s">
        <v>1951</v>
      </c>
      <c r="B1916" s="10" t="s">
        <v>22</v>
      </c>
      <c r="C1916" s="10">
        <v>0</v>
      </c>
      <c r="D1916" s="11" t="str">
        <f t="shared" si="145"/>
        <v>J</v>
      </c>
      <c r="E1916" s="10" t="s">
        <v>24</v>
      </c>
      <c r="F1916" s="10" t="s">
        <v>24</v>
      </c>
      <c r="G1916" s="10">
        <v>3</v>
      </c>
      <c r="H1916" s="11" t="str">
        <f t="shared" si="146"/>
        <v>_6AY</v>
      </c>
      <c r="I1916" s="10" t="s">
        <v>23</v>
      </c>
      <c r="J1916" s="10" t="s">
        <v>23</v>
      </c>
      <c r="K1916" s="10" t="s">
        <v>26</v>
      </c>
      <c r="L1916" s="10" t="s">
        <v>24</v>
      </c>
      <c r="M1916" s="10" t="s">
        <v>24</v>
      </c>
      <c r="N1916" s="10" t="s">
        <v>24</v>
      </c>
      <c r="O1916" s="10" t="s">
        <v>23</v>
      </c>
      <c r="P1916" s="11" t="str">
        <f t="shared" si="147"/>
        <v>_Using</v>
      </c>
      <c r="Q1916" s="10" t="s">
        <v>23</v>
      </c>
      <c r="R1916" s="10" t="s">
        <v>24</v>
      </c>
      <c r="S1916" s="10" t="s">
        <v>27</v>
      </c>
      <c r="T1916" s="11" t="str" cm="1">
        <f t="array" ref="T1916">_xlfn.IFS(S1916="Month-to-month","_MM",S1916="One year","_OY",S1916="Two year","_TY")</f>
        <v>_MM</v>
      </c>
      <c r="U1916" s="10" t="s">
        <v>24</v>
      </c>
      <c r="V1916" s="10" t="s">
        <v>28</v>
      </c>
      <c r="W1916" s="10">
        <v>64.599999999999994</v>
      </c>
      <c r="X1916" s="10">
        <v>174.2</v>
      </c>
      <c r="Y1916" s="10" t="s">
        <v>24</v>
      </c>
      <c r="Z1916" s="11">
        <f t="shared" si="148"/>
        <v>0</v>
      </c>
      <c r="AA1916" s="11" t="str">
        <f t="shared" si="149"/>
        <v>J_6AY_Using_MM</v>
      </c>
    </row>
    <row r="1917" spans="1:27">
      <c r="A1917" s="10" t="s">
        <v>1952</v>
      </c>
      <c r="B1917" s="10" t="s">
        <v>30</v>
      </c>
      <c r="C1917" s="10">
        <v>0</v>
      </c>
      <c r="D1917" s="11" t="str">
        <f t="shared" si="145"/>
        <v>J</v>
      </c>
      <c r="E1917" s="10" t="s">
        <v>24</v>
      </c>
      <c r="F1917" s="10" t="s">
        <v>24</v>
      </c>
      <c r="G1917" s="10">
        <v>24</v>
      </c>
      <c r="H1917" s="11" t="str">
        <f t="shared" si="146"/>
        <v>_16AY+</v>
      </c>
      <c r="I1917" s="10" t="s">
        <v>23</v>
      </c>
      <c r="J1917" s="10" t="s">
        <v>24</v>
      </c>
      <c r="K1917" s="10" t="s">
        <v>26</v>
      </c>
      <c r="L1917" s="10" t="s">
        <v>24</v>
      </c>
      <c r="M1917" s="10" t="s">
        <v>24</v>
      </c>
      <c r="N1917" s="10" t="s">
        <v>24</v>
      </c>
      <c r="O1917" s="10" t="s">
        <v>23</v>
      </c>
      <c r="P1917" s="11" t="str">
        <f t="shared" si="147"/>
        <v>_Using</v>
      </c>
      <c r="Q1917" s="10" t="s">
        <v>24</v>
      </c>
      <c r="R1917" s="10" t="s">
        <v>24</v>
      </c>
      <c r="S1917" s="10" t="s">
        <v>27</v>
      </c>
      <c r="T1917" s="11" t="str" cm="1">
        <f t="array" ref="T1917">_xlfn.IFS(S1917="Month-to-month","_MM",S1917="One year","_OY",S1917="Two year","_TY")</f>
        <v>_MM</v>
      </c>
      <c r="U1917" s="10" t="s">
        <v>23</v>
      </c>
      <c r="V1917" s="10" t="s">
        <v>40</v>
      </c>
      <c r="W1917" s="10">
        <v>51.1</v>
      </c>
      <c r="X1917" s="10">
        <v>1269.5999999999999</v>
      </c>
      <c r="Y1917" s="10" t="s">
        <v>24</v>
      </c>
      <c r="Z1917" s="11">
        <f t="shared" si="148"/>
        <v>0</v>
      </c>
      <c r="AA1917" s="11" t="str">
        <f t="shared" si="149"/>
        <v>J_16AY+_Using_MM</v>
      </c>
    </row>
    <row r="1918" spans="1:27">
      <c r="A1918" s="10" t="s">
        <v>1953</v>
      </c>
      <c r="B1918" s="10" t="s">
        <v>22</v>
      </c>
      <c r="C1918" s="10">
        <v>0</v>
      </c>
      <c r="D1918" s="11" t="str">
        <f t="shared" si="145"/>
        <v>J</v>
      </c>
      <c r="E1918" s="10" t="s">
        <v>24</v>
      </c>
      <c r="F1918" s="10" t="s">
        <v>24</v>
      </c>
      <c r="G1918" s="10">
        <v>44</v>
      </c>
      <c r="H1918" s="11" t="str">
        <f t="shared" si="146"/>
        <v>_16AY+</v>
      </c>
      <c r="I1918" s="10" t="s">
        <v>23</v>
      </c>
      <c r="J1918" s="10" t="s">
        <v>23</v>
      </c>
      <c r="K1918" s="10" t="s">
        <v>37</v>
      </c>
      <c r="L1918" s="10" t="s">
        <v>24</v>
      </c>
      <c r="M1918" s="10" t="s">
        <v>23</v>
      </c>
      <c r="N1918" s="10" t="s">
        <v>23</v>
      </c>
      <c r="O1918" s="10" t="s">
        <v>24</v>
      </c>
      <c r="P1918" s="11" t="str">
        <f t="shared" si="147"/>
        <v>_Using</v>
      </c>
      <c r="Q1918" s="10" t="s">
        <v>24</v>
      </c>
      <c r="R1918" s="10" t="s">
        <v>24</v>
      </c>
      <c r="S1918" s="10" t="s">
        <v>27</v>
      </c>
      <c r="T1918" s="11" t="str" cm="1">
        <f t="array" ref="T1918">_xlfn.IFS(S1918="Month-to-month","_MM",S1918="One year","_OY",S1918="Two year","_TY")</f>
        <v>_MM</v>
      </c>
      <c r="U1918" s="10" t="s">
        <v>23</v>
      </c>
      <c r="V1918" s="10" t="s">
        <v>35</v>
      </c>
      <c r="W1918" s="10">
        <v>84.8</v>
      </c>
      <c r="X1918" s="10">
        <v>3862.55</v>
      </c>
      <c r="Y1918" s="10" t="s">
        <v>23</v>
      </c>
      <c r="Z1918" s="11">
        <f t="shared" si="148"/>
        <v>1</v>
      </c>
      <c r="AA1918" s="11" t="str">
        <f t="shared" si="149"/>
        <v>J_16AY+_Using_MM</v>
      </c>
    </row>
    <row r="1919" spans="1:27">
      <c r="A1919" s="10" t="s">
        <v>1954</v>
      </c>
      <c r="B1919" s="10" t="s">
        <v>22</v>
      </c>
      <c r="C1919" s="10">
        <v>1</v>
      </c>
      <c r="D1919" s="11" t="str">
        <f t="shared" si="145"/>
        <v>S</v>
      </c>
      <c r="E1919" s="10" t="s">
        <v>23</v>
      </c>
      <c r="F1919" s="10" t="s">
        <v>24</v>
      </c>
      <c r="G1919" s="10">
        <v>72</v>
      </c>
      <c r="H1919" s="11" t="str">
        <f t="shared" si="146"/>
        <v>_16AY+</v>
      </c>
      <c r="I1919" s="10" t="s">
        <v>23</v>
      </c>
      <c r="J1919" s="10" t="s">
        <v>23</v>
      </c>
      <c r="K1919" s="10" t="s">
        <v>26</v>
      </c>
      <c r="L1919" s="10" t="s">
        <v>23</v>
      </c>
      <c r="M1919" s="10" t="s">
        <v>23</v>
      </c>
      <c r="N1919" s="10" t="s">
        <v>23</v>
      </c>
      <c r="O1919" s="10" t="s">
        <v>23</v>
      </c>
      <c r="P1919" s="11" t="str">
        <f t="shared" si="147"/>
        <v>_Using</v>
      </c>
      <c r="Q1919" s="10" t="s">
        <v>23</v>
      </c>
      <c r="R1919" s="10" t="s">
        <v>23</v>
      </c>
      <c r="S1919" s="10" t="s">
        <v>47</v>
      </c>
      <c r="T1919" s="11" t="str" cm="1">
        <f t="array" ref="T1919">_xlfn.IFS(S1919="Month-to-month","_MM",S1919="One year","_OY",S1919="Two year","_TY")</f>
        <v>_TY</v>
      </c>
      <c r="U1919" s="10" t="s">
        <v>24</v>
      </c>
      <c r="V1919" s="10" t="s">
        <v>40</v>
      </c>
      <c r="W1919" s="10">
        <v>89.1</v>
      </c>
      <c r="X1919" s="10">
        <v>6352.4</v>
      </c>
      <c r="Y1919" s="10" t="s">
        <v>24</v>
      </c>
      <c r="Z1919" s="11">
        <f t="shared" si="148"/>
        <v>0</v>
      </c>
      <c r="AA1919" s="11" t="str">
        <f t="shared" si="149"/>
        <v>S_16AY+_Using_TY</v>
      </c>
    </row>
    <row r="1920" spans="1:27">
      <c r="A1920" s="10" t="s">
        <v>1955</v>
      </c>
      <c r="B1920" s="10" t="s">
        <v>30</v>
      </c>
      <c r="C1920" s="10">
        <v>0</v>
      </c>
      <c r="D1920" s="11" t="str">
        <f t="shared" si="145"/>
        <v>J</v>
      </c>
      <c r="E1920" s="10" t="s">
        <v>24</v>
      </c>
      <c r="F1920" s="10" t="s">
        <v>24</v>
      </c>
      <c r="G1920" s="10">
        <v>24</v>
      </c>
      <c r="H1920" s="11" t="str">
        <f t="shared" si="146"/>
        <v>_16AY+</v>
      </c>
      <c r="I1920" s="10" t="s">
        <v>23</v>
      </c>
      <c r="J1920" s="10" t="s">
        <v>24</v>
      </c>
      <c r="K1920" s="10" t="s">
        <v>26</v>
      </c>
      <c r="L1920" s="10" t="s">
        <v>23</v>
      </c>
      <c r="M1920" s="10" t="s">
        <v>24</v>
      </c>
      <c r="N1920" s="10" t="s">
        <v>24</v>
      </c>
      <c r="O1920" s="10" t="s">
        <v>23</v>
      </c>
      <c r="P1920" s="11" t="str">
        <f t="shared" si="147"/>
        <v>_Using</v>
      </c>
      <c r="Q1920" s="10" t="s">
        <v>24</v>
      </c>
      <c r="R1920" s="10" t="s">
        <v>24</v>
      </c>
      <c r="S1920" s="10" t="s">
        <v>27</v>
      </c>
      <c r="T1920" s="11" t="str" cm="1">
        <f t="array" ref="T1920">_xlfn.IFS(S1920="Month-to-month","_MM",S1920="One year","_OY",S1920="Two year","_TY")</f>
        <v>_MM</v>
      </c>
      <c r="U1920" s="10" t="s">
        <v>24</v>
      </c>
      <c r="V1920" s="10" t="s">
        <v>28</v>
      </c>
      <c r="W1920" s="10">
        <v>54.95</v>
      </c>
      <c r="X1920" s="10">
        <v>1348.5</v>
      </c>
      <c r="Y1920" s="10" t="s">
        <v>24</v>
      </c>
      <c r="Z1920" s="11">
        <f t="shared" si="148"/>
        <v>0</v>
      </c>
      <c r="AA1920" s="11" t="str">
        <f t="shared" si="149"/>
        <v>J_16AY+_Using_MM</v>
      </c>
    </row>
    <row r="1921" spans="1:27">
      <c r="A1921" s="10" t="s">
        <v>1956</v>
      </c>
      <c r="B1921" s="10" t="s">
        <v>30</v>
      </c>
      <c r="C1921" s="10">
        <v>0</v>
      </c>
      <c r="D1921" s="11" t="str">
        <f t="shared" si="145"/>
        <v>J</v>
      </c>
      <c r="E1921" s="10" t="s">
        <v>24</v>
      </c>
      <c r="F1921" s="10" t="s">
        <v>24</v>
      </c>
      <c r="G1921" s="10">
        <v>1</v>
      </c>
      <c r="H1921" s="11" t="str">
        <f t="shared" si="146"/>
        <v>_6AY</v>
      </c>
      <c r="I1921" s="10" t="s">
        <v>23</v>
      </c>
      <c r="J1921" s="10" t="s">
        <v>24</v>
      </c>
      <c r="K1921" s="10" t="s">
        <v>26</v>
      </c>
      <c r="L1921" s="10" t="s">
        <v>24</v>
      </c>
      <c r="M1921" s="10" t="s">
        <v>24</v>
      </c>
      <c r="N1921" s="10" t="s">
        <v>23</v>
      </c>
      <c r="O1921" s="10" t="s">
        <v>24</v>
      </c>
      <c r="P1921" s="11" t="str">
        <f t="shared" si="147"/>
        <v>_Using</v>
      </c>
      <c r="Q1921" s="10" t="s">
        <v>24</v>
      </c>
      <c r="R1921" s="10" t="s">
        <v>24</v>
      </c>
      <c r="S1921" s="10" t="s">
        <v>27</v>
      </c>
      <c r="T1921" s="11" t="str" cm="1">
        <f t="array" ref="T1921">_xlfn.IFS(S1921="Month-to-month","_MM",S1921="One year","_OY",S1921="Two year","_TY")</f>
        <v>_MM</v>
      </c>
      <c r="U1921" s="10" t="s">
        <v>24</v>
      </c>
      <c r="V1921" s="10" t="s">
        <v>32</v>
      </c>
      <c r="W1921" s="10">
        <v>50.9</v>
      </c>
      <c r="X1921" s="10">
        <v>50.9</v>
      </c>
      <c r="Y1921" s="10" t="s">
        <v>23</v>
      </c>
      <c r="Z1921" s="11">
        <f t="shared" si="148"/>
        <v>1</v>
      </c>
      <c r="AA1921" s="11" t="str">
        <f t="shared" si="149"/>
        <v>J_6AY_Using_MM</v>
      </c>
    </row>
    <row r="1922" spans="1:27">
      <c r="A1922" s="10" t="s">
        <v>1957</v>
      </c>
      <c r="B1922" s="10" t="s">
        <v>30</v>
      </c>
      <c r="C1922" s="10">
        <v>0</v>
      </c>
      <c r="D1922" s="11" t="str">
        <f t="shared" si="145"/>
        <v>J</v>
      </c>
      <c r="E1922" s="10" t="s">
        <v>23</v>
      </c>
      <c r="F1922" s="10" t="s">
        <v>24</v>
      </c>
      <c r="G1922" s="10">
        <v>22</v>
      </c>
      <c r="H1922" s="11" t="str">
        <f t="shared" si="146"/>
        <v>_16AY+</v>
      </c>
      <c r="I1922" s="10" t="s">
        <v>23</v>
      </c>
      <c r="J1922" s="10" t="s">
        <v>24</v>
      </c>
      <c r="K1922" s="10" t="s">
        <v>24</v>
      </c>
      <c r="L1922" s="10" t="s">
        <v>46</v>
      </c>
      <c r="M1922" s="10" t="s">
        <v>46</v>
      </c>
      <c r="N1922" s="10" t="s">
        <v>46</v>
      </c>
      <c r="O1922" s="10" t="s">
        <v>46</v>
      </c>
      <c r="P1922" s="11" t="str">
        <f t="shared" si="147"/>
        <v>_NotUsing</v>
      </c>
      <c r="Q1922" s="10" t="s">
        <v>46</v>
      </c>
      <c r="R1922" s="10" t="s">
        <v>46</v>
      </c>
      <c r="S1922" s="10" t="s">
        <v>27</v>
      </c>
      <c r="T1922" s="11" t="str" cm="1">
        <f t="array" ref="T1922">_xlfn.IFS(S1922="Month-to-month","_MM",S1922="One year","_OY",S1922="Two year","_TY")</f>
        <v>_MM</v>
      </c>
      <c r="U1922" s="10" t="s">
        <v>23</v>
      </c>
      <c r="V1922" s="10" t="s">
        <v>35</v>
      </c>
      <c r="W1922" s="10">
        <v>20.45</v>
      </c>
      <c r="X1922" s="10">
        <v>471.55</v>
      </c>
      <c r="Y1922" s="10" t="s">
        <v>24</v>
      </c>
      <c r="Z1922" s="11">
        <f t="shared" si="148"/>
        <v>0</v>
      </c>
      <c r="AA1922" s="11" t="str">
        <f t="shared" si="149"/>
        <v>J_16AY+_NotUsing_MM</v>
      </c>
    </row>
    <row r="1923" spans="1:27">
      <c r="A1923" s="10" t="s">
        <v>1958</v>
      </c>
      <c r="B1923" s="10" t="s">
        <v>30</v>
      </c>
      <c r="C1923" s="10">
        <v>0</v>
      </c>
      <c r="D1923" s="11" t="str">
        <f t="shared" ref="D1923:D1986" si="150">IF(C1923=0,"J","S")</f>
        <v>J</v>
      </c>
      <c r="E1923" s="10" t="s">
        <v>23</v>
      </c>
      <c r="F1923" s="10" t="s">
        <v>23</v>
      </c>
      <c r="G1923" s="10">
        <v>70</v>
      </c>
      <c r="H1923" s="11" t="str">
        <f t="shared" ref="H1923:H1986" si="151">IF(G1923&lt;7,"_6AY",IF(G1923&lt;17,"_16AY","_16AY+"))</f>
        <v>_16AY+</v>
      </c>
      <c r="I1923" s="10" t="s">
        <v>23</v>
      </c>
      <c r="J1923" s="10" t="s">
        <v>23</v>
      </c>
      <c r="K1923" s="10" t="s">
        <v>26</v>
      </c>
      <c r="L1923" s="10" t="s">
        <v>24</v>
      </c>
      <c r="M1923" s="10" t="s">
        <v>23</v>
      </c>
      <c r="N1923" s="10" t="s">
        <v>23</v>
      </c>
      <c r="O1923" s="10" t="s">
        <v>23</v>
      </c>
      <c r="P1923" s="11" t="str">
        <f t="shared" ref="P1923:P1986" si="152">IF(COUNTIF(L1923:O1923,"Yes")&gt;0,"_Using","_NotUsing")</f>
        <v>_Using</v>
      </c>
      <c r="Q1923" s="10" t="s">
        <v>23</v>
      </c>
      <c r="R1923" s="10" t="s">
        <v>23</v>
      </c>
      <c r="S1923" s="10" t="s">
        <v>47</v>
      </c>
      <c r="T1923" s="11" t="str" cm="1">
        <f t="array" ref="T1923">_xlfn.IFS(S1923="Month-to-month","_MM",S1923="One year","_OY",S1923="Two year","_TY")</f>
        <v>_TY</v>
      </c>
      <c r="U1923" s="10" t="s">
        <v>23</v>
      </c>
      <c r="V1923" s="10" t="s">
        <v>40</v>
      </c>
      <c r="W1923" s="10">
        <v>85.95</v>
      </c>
      <c r="X1923" s="10">
        <v>5931.75</v>
      </c>
      <c r="Y1923" s="10" t="s">
        <v>24</v>
      </c>
      <c r="Z1923" s="11">
        <f t="shared" ref="Z1923:Z1986" si="153">IF(Y1923="No",0,1)</f>
        <v>0</v>
      </c>
      <c r="AA1923" s="11" t="str">
        <f t="shared" ref="AA1923:AA1986" si="154">D1923&amp;H1923&amp;P1923&amp;T1923</f>
        <v>J_16AY+_Using_TY</v>
      </c>
    </row>
    <row r="1924" spans="1:27">
      <c r="A1924" s="10" t="s">
        <v>1959</v>
      </c>
      <c r="B1924" s="10" t="s">
        <v>30</v>
      </c>
      <c r="C1924" s="10">
        <v>0</v>
      </c>
      <c r="D1924" s="11" t="str">
        <f t="shared" si="150"/>
        <v>J</v>
      </c>
      <c r="E1924" s="10" t="s">
        <v>23</v>
      </c>
      <c r="F1924" s="10" t="s">
        <v>23</v>
      </c>
      <c r="G1924" s="10">
        <v>25</v>
      </c>
      <c r="H1924" s="11" t="str">
        <f t="shared" si="151"/>
        <v>_16AY+</v>
      </c>
      <c r="I1924" s="10" t="s">
        <v>23</v>
      </c>
      <c r="J1924" s="10" t="s">
        <v>23</v>
      </c>
      <c r="K1924" s="10" t="s">
        <v>26</v>
      </c>
      <c r="L1924" s="10" t="s">
        <v>24</v>
      </c>
      <c r="M1924" s="10" t="s">
        <v>24</v>
      </c>
      <c r="N1924" s="10" t="s">
        <v>24</v>
      </c>
      <c r="O1924" s="10" t="s">
        <v>24</v>
      </c>
      <c r="P1924" s="11" t="str">
        <f t="shared" si="152"/>
        <v>_NotUsing</v>
      </c>
      <c r="Q1924" s="10" t="s">
        <v>23</v>
      </c>
      <c r="R1924" s="10" t="s">
        <v>24</v>
      </c>
      <c r="S1924" s="10" t="s">
        <v>27</v>
      </c>
      <c r="T1924" s="11" t="str" cm="1">
        <f t="array" ref="T1924">_xlfn.IFS(S1924="Month-to-month","_MM",S1924="One year","_OY",S1924="Two year","_TY")</f>
        <v>_MM</v>
      </c>
      <c r="U1924" s="10" t="s">
        <v>24</v>
      </c>
      <c r="V1924" s="10" t="s">
        <v>28</v>
      </c>
      <c r="W1924" s="10">
        <v>60.35</v>
      </c>
      <c r="X1924" s="10">
        <v>1404.65</v>
      </c>
      <c r="Y1924" s="10" t="s">
        <v>24</v>
      </c>
      <c r="Z1924" s="11">
        <f t="shared" si="153"/>
        <v>0</v>
      </c>
      <c r="AA1924" s="11" t="str">
        <f t="shared" si="154"/>
        <v>J_16AY+_NotUsing_MM</v>
      </c>
    </row>
    <row r="1925" spans="1:27">
      <c r="A1925" s="10" t="s">
        <v>1960</v>
      </c>
      <c r="B1925" s="10" t="s">
        <v>30</v>
      </c>
      <c r="C1925" s="10">
        <v>0</v>
      </c>
      <c r="D1925" s="11" t="str">
        <f t="shared" si="150"/>
        <v>J</v>
      </c>
      <c r="E1925" s="10" t="s">
        <v>23</v>
      </c>
      <c r="F1925" s="10" t="s">
        <v>23</v>
      </c>
      <c r="G1925" s="10">
        <v>37</v>
      </c>
      <c r="H1925" s="11" t="str">
        <f t="shared" si="151"/>
        <v>_16AY+</v>
      </c>
      <c r="I1925" s="10" t="s">
        <v>23</v>
      </c>
      <c r="J1925" s="10" t="s">
        <v>24</v>
      </c>
      <c r="K1925" s="10" t="s">
        <v>24</v>
      </c>
      <c r="L1925" s="10" t="s">
        <v>46</v>
      </c>
      <c r="M1925" s="10" t="s">
        <v>46</v>
      </c>
      <c r="N1925" s="10" t="s">
        <v>46</v>
      </c>
      <c r="O1925" s="10" t="s">
        <v>46</v>
      </c>
      <c r="P1925" s="11" t="str">
        <f t="shared" si="152"/>
        <v>_NotUsing</v>
      </c>
      <c r="Q1925" s="10" t="s">
        <v>46</v>
      </c>
      <c r="R1925" s="10" t="s">
        <v>46</v>
      </c>
      <c r="S1925" s="10" t="s">
        <v>47</v>
      </c>
      <c r="T1925" s="11" t="str" cm="1">
        <f t="array" ref="T1925">_xlfn.IFS(S1925="Month-to-month","_MM",S1925="One year","_OY",S1925="Two year","_TY")</f>
        <v>_TY</v>
      </c>
      <c r="U1925" s="10" t="s">
        <v>24</v>
      </c>
      <c r="V1925" s="10" t="s">
        <v>35</v>
      </c>
      <c r="W1925" s="10">
        <v>19.8</v>
      </c>
      <c r="X1925" s="10">
        <v>726.1</v>
      </c>
      <c r="Y1925" s="10" t="s">
        <v>24</v>
      </c>
      <c r="Z1925" s="11">
        <f t="shared" si="153"/>
        <v>0</v>
      </c>
      <c r="AA1925" s="11" t="str">
        <f t="shared" si="154"/>
        <v>J_16AY+_NotUsing_TY</v>
      </c>
    </row>
    <row r="1926" spans="1:27">
      <c r="A1926" s="10" t="s">
        <v>1961</v>
      </c>
      <c r="B1926" s="10" t="s">
        <v>22</v>
      </c>
      <c r="C1926" s="10">
        <v>1</v>
      </c>
      <c r="D1926" s="11" t="str">
        <f t="shared" si="150"/>
        <v>S</v>
      </c>
      <c r="E1926" s="10" t="s">
        <v>23</v>
      </c>
      <c r="F1926" s="10" t="s">
        <v>23</v>
      </c>
      <c r="G1926" s="10">
        <v>22</v>
      </c>
      <c r="H1926" s="11" t="str">
        <f t="shared" si="151"/>
        <v>_16AY+</v>
      </c>
      <c r="I1926" s="10" t="s">
        <v>23</v>
      </c>
      <c r="J1926" s="10" t="s">
        <v>23</v>
      </c>
      <c r="K1926" s="10" t="s">
        <v>37</v>
      </c>
      <c r="L1926" s="10" t="s">
        <v>24</v>
      </c>
      <c r="M1926" s="10" t="s">
        <v>24</v>
      </c>
      <c r="N1926" s="10" t="s">
        <v>24</v>
      </c>
      <c r="O1926" s="10" t="s">
        <v>24</v>
      </c>
      <c r="P1926" s="11" t="str">
        <f t="shared" si="152"/>
        <v>_NotUsing</v>
      </c>
      <c r="Q1926" s="10" t="s">
        <v>23</v>
      </c>
      <c r="R1926" s="10" t="s">
        <v>24</v>
      </c>
      <c r="S1926" s="10" t="s">
        <v>27</v>
      </c>
      <c r="T1926" s="11" t="str" cm="1">
        <f t="array" ref="T1926">_xlfn.IFS(S1926="Month-to-month","_MM",S1926="One year","_OY",S1926="Two year","_TY")</f>
        <v>_MM</v>
      </c>
      <c r="U1926" s="10" t="s">
        <v>24</v>
      </c>
      <c r="V1926" s="10" t="s">
        <v>35</v>
      </c>
      <c r="W1926" s="10">
        <v>85.35</v>
      </c>
      <c r="X1926" s="10">
        <v>1961.6</v>
      </c>
      <c r="Y1926" s="10" t="s">
        <v>24</v>
      </c>
      <c r="Z1926" s="11">
        <f t="shared" si="153"/>
        <v>0</v>
      </c>
      <c r="AA1926" s="11" t="str">
        <f t="shared" si="154"/>
        <v>S_16AY+_NotUsing_MM</v>
      </c>
    </row>
    <row r="1927" spans="1:27">
      <c r="A1927" s="10" t="s">
        <v>1962</v>
      </c>
      <c r="B1927" s="10" t="s">
        <v>22</v>
      </c>
      <c r="C1927" s="10">
        <v>0</v>
      </c>
      <c r="D1927" s="11" t="str">
        <f t="shared" si="150"/>
        <v>J</v>
      </c>
      <c r="E1927" s="10" t="s">
        <v>23</v>
      </c>
      <c r="F1927" s="10" t="s">
        <v>23</v>
      </c>
      <c r="G1927" s="10">
        <v>59</v>
      </c>
      <c r="H1927" s="11" t="str">
        <f t="shared" si="151"/>
        <v>_16AY+</v>
      </c>
      <c r="I1927" s="10" t="s">
        <v>23</v>
      </c>
      <c r="J1927" s="10" t="s">
        <v>23</v>
      </c>
      <c r="K1927" s="10" t="s">
        <v>26</v>
      </c>
      <c r="L1927" s="10" t="s">
        <v>24</v>
      </c>
      <c r="M1927" s="10" t="s">
        <v>24</v>
      </c>
      <c r="N1927" s="10" t="s">
        <v>23</v>
      </c>
      <c r="O1927" s="10" t="s">
        <v>23</v>
      </c>
      <c r="P1927" s="11" t="str">
        <f t="shared" si="152"/>
        <v>_Using</v>
      </c>
      <c r="Q1927" s="10" t="s">
        <v>23</v>
      </c>
      <c r="R1927" s="10" t="s">
        <v>24</v>
      </c>
      <c r="S1927" s="10" t="s">
        <v>47</v>
      </c>
      <c r="T1927" s="11" t="str" cm="1">
        <f t="array" ref="T1927">_xlfn.IFS(S1927="Month-to-month","_MM",S1927="One year","_OY",S1927="Two year","_TY")</f>
        <v>_TY</v>
      </c>
      <c r="U1927" s="10" t="s">
        <v>23</v>
      </c>
      <c r="V1927" s="10" t="s">
        <v>35</v>
      </c>
      <c r="W1927" s="10">
        <v>72.099999999999994</v>
      </c>
      <c r="X1927" s="10">
        <v>4194.8500000000004</v>
      </c>
      <c r="Y1927" s="10" t="s">
        <v>24</v>
      </c>
      <c r="Z1927" s="11">
        <f t="shared" si="153"/>
        <v>0</v>
      </c>
      <c r="AA1927" s="11" t="str">
        <f t="shared" si="154"/>
        <v>J_16AY+_Using_TY</v>
      </c>
    </row>
    <row r="1928" spans="1:27">
      <c r="A1928" s="10" t="s">
        <v>1963</v>
      </c>
      <c r="B1928" s="10" t="s">
        <v>30</v>
      </c>
      <c r="C1928" s="10">
        <v>0</v>
      </c>
      <c r="D1928" s="11" t="str">
        <f t="shared" si="150"/>
        <v>J</v>
      </c>
      <c r="E1928" s="10" t="s">
        <v>23</v>
      </c>
      <c r="F1928" s="10" t="s">
        <v>23</v>
      </c>
      <c r="G1928" s="10">
        <v>49</v>
      </c>
      <c r="H1928" s="11" t="str">
        <f t="shared" si="151"/>
        <v>_16AY+</v>
      </c>
      <c r="I1928" s="10" t="s">
        <v>23</v>
      </c>
      <c r="J1928" s="10" t="s">
        <v>23</v>
      </c>
      <c r="K1928" s="10" t="s">
        <v>37</v>
      </c>
      <c r="L1928" s="10" t="s">
        <v>24</v>
      </c>
      <c r="M1928" s="10" t="s">
        <v>24</v>
      </c>
      <c r="N1928" s="10" t="s">
        <v>23</v>
      </c>
      <c r="O1928" s="10" t="s">
        <v>24</v>
      </c>
      <c r="P1928" s="11" t="str">
        <f t="shared" si="152"/>
        <v>_Using</v>
      </c>
      <c r="Q1928" s="10" t="s">
        <v>23</v>
      </c>
      <c r="R1928" s="10" t="s">
        <v>23</v>
      </c>
      <c r="S1928" s="10" t="s">
        <v>27</v>
      </c>
      <c r="T1928" s="11" t="str" cm="1">
        <f t="array" ref="T1928">_xlfn.IFS(S1928="Month-to-month","_MM",S1928="One year","_OY",S1928="Two year","_TY")</f>
        <v>_MM</v>
      </c>
      <c r="U1928" s="10" t="s">
        <v>23</v>
      </c>
      <c r="V1928" s="10" t="s">
        <v>28</v>
      </c>
      <c r="W1928" s="10">
        <v>99.8</v>
      </c>
      <c r="X1928" s="10">
        <v>4872.45</v>
      </c>
      <c r="Y1928" s="10" t="s">
        <v>23</v>
      </c>
      <c r="Z1928" s="11">
        <f t="shared" si="153"/>
        <v>1</v>
      </c>
      <c r="AA1928" s="11" t="str">
        <f t="shared" si="154"/>
        <v>J_16AY+_Using_MM</v>
      </c>
    </row>
    <row r="1929" spans="1:27">
      <c r="A1929" s="10" t="s">
        <v>1964</v>
      </c>
      <c r="B1929" s="10" t="s">
        <v>30</v>
      </c>
      <c r="C1929" s="10">
        <v>0</v>
      </c>
      <c r="D1929" s="11" t="str">
        <f t="shared" si="150"/>
        <v>J</v>
      </c>
      <c r="E1929" s="10" t="s">
        <v>23</v>
      </c>
      <c r="F1929" s="10" t="s">
        <v>23</v>
      </c>
      <c r="G1929" s="10">
        <v>47</v>
      </c>
      <c r="H1929" s="11" t="str">
        <f t="shared" si="151"/>
        <v>_16AY+</v>
      </c>
      <c r="I1929" s="10" t="s">
        <v>23</v>
      </c>
      <c r="J1929" s="10" t="s">
        <v>23</v>
      </c>
      <c r="K1929" s="10" t="s">
        <v>37</v>
      </c>
      <c r="L1929" s="10" t="s">
        <v>24</v>
      </c>
      <c r="M1929" s="10" t="s">
        <v>24</v>
      </c>
      <c r="N1929" s="10" t="s">
        <v>23</v>
      </c>
      <c r="O1929" s="10" t="s">
        <v>23</v>
      </c>
      <c r="P1929" s="11" t="str">
        <f t="shared" si="152"/>
        <v>_Using</v>
      </c>
      <c r="Q1929" s="10" t="s">
        <v>23</v>
      </c>
      <c r="R1929" s="10" t="s">
        <v>23</v>
      </c>
      <c r="S1929" s="10" t="s">
        <v>27</v>
      </c>
      <c r="T1929" s="11" t="str" cm="1">
        <f t="array" ref="T1929">_xlfn.IFS(S1929="Month-to-month","_MM",S1929="One year","_OY",S1929="Two year","_TY")</f>
        <v>_MM</v>
      </c>
      <c r="U1929" s="10" t="s">
        <v>23</v>
      </c>
      <c r="V1929" s="10" t="s">
        <v>35</v>
      </c>
      <c r="W1929" s="10">
        <v>107.35</v>
      </c>
      <c r="X1929" s="10">
        <v>5118.95</v>
      </c>
      <c r="Y1929" s="10" t="s">
        <v>23</v>
      </c>
      <c r="Z1929" s="11">
        <f t="shared" si="153"/>
        <v>1</v>
      </c>
      <c r="AA1929" s="11" t="str">
        <f t="shared" si="154"/>
        <v>J_16AY+_Using_MM</v>
      </c>
    </row>
    <row r="1930" spans="1:27">
      <c r="A1930" s="10" t="s">
        <v>1965</v>
      </c>
      <c r="B1930" s="10" t="s">
        <v>22</v>
      </c>
      <c r="C1930" s="10">
        <v>0</v>
      </c>
      <c r="D1930" s="11" t="str">
        <f t="shared" si="150"/>
        <v>J</v>
      </c>
      <c r="E1930" s="10" t="s">
        <v>23</v>
      </c>
      <c r="F1930" s="10" t="s">
        <v>23</v>
      </c>
      <c r="G1930" s="10">
        <v>31</v>
      </c>
      <c r="H1930" s="11" t="str">
        <f t="shared" si="151"/>
        <v>_16AY+</v>
      </c>
      <c r="I1930" s="10" t="s">
        <v>23</v>
      </c>
      <c r="J1930" s="10" t="s">
        <v>24</v>
      </c>
      <c r="K1930" s="10" t="s">
        <v>24</v>
      </c>
      <c r="L1930" s="10" t="s">
        <v>46</v>
      </c>
      <c r="M1930" s="10" t="s">
        <v>46</v>
      </c>
      <c r="N1930" s="10" t="s">
        <v>46</v>
      </c>
      <c r="O1930" s="10" t="s">
        <v>46</v>
      </c>
      <c r="P1930" s="11" t="str">
        <f t="shared" si="152"/>
        <v>_NotUsing</v>
      </c>
      <c r="Q1930" s="10" t="s">
        <v>46</v>
      </c>
      <c r="R1930" s="10" t="s">
        <v>46</v>
      </c>
      <c r="S1930" s="10" t="s">
        <v>27</v>
      </c>
      <c r="T1930" s="11" t="str" cm="1">
        <f t="array" ref="T1930">_xlfn.IFS(S1930="Month-to-month","_MM",S1930="One year","_OY",S1930="Two year","_TY")</f>
        <v>_MM</v>
      </c>
      <c r="U1930" s="10" t="s">
        <v>23</v>
      </c>
      <c r="V1930" s="10" t="s">
        <v>32</v>
      </c>
      <c r="W1930" s="10">
        <v>19.55</v>
      </c>
      <c r="X1930" s="10">
        <v>658.95</v>
      </c>
      <c r="Y1930" s="10" t="s">
        <v>23</v>
      </c>
      <c r="Z1930" s="11">
        <f t="shared" si="153"/>
        <v>1</v>
      </c>
      <c r="AA1930" s="11" t="str">
        <f t="shared" si="154"/>
        <v>J_16AY+_NotUsing_MM</v>
      </c>
    </row>
    <row r="1931" spans="1:27">
      <c r="A1931" s="10" t="s">
        <v>1966</v>
      </c>
      <c r="B1931" s="10" t="s">
        <v>30</v>
      </c>
      <c r="C1931" s="10">
        <v>0</v>
      </c>
      <c r="D1931" s="11" t="str">
        <f t="shared" si="150"/>
        <v>J</v>
      </c>
      <c r="E1931" s="10" t="s">
        <v>23</v>
      </c>
      <c r="F1931" s="10" t="s">
        <v>23</v>
      </c>
      <c r="G1931" s="10">
        <v>1</v>
      </c>
      <c r="H1931" s="11" t="str">
        <f t="shared" si="151"/>
        <v>_6AY</v>
      </c>
      <c r="I1931" s="10" t="s">
        <v>23</v>
      </c>
      <c r="J1931" s="10" t="s">
        <v>24</v>
      </c>
      <c r="K1931" s="10" t="s">
        <v>37</v>
      </c>
      <c r="L1931" s="10" t="s">
        <v>24</v>
      </c>
      <c r="M1931" s="10" t="s">
        <v>24</v>
      </c>
      <c r="N1931" s="10" t="s">
        <v>24</v>
      </c>
      <c r="O1931" s="10" t="s">
        <v>24</v>
      </c>
      <c r="P1931" s="11" t="str">
        <f t="shared" si="152"/>
        <v>_NotUsing</v>
      </c>
      <c r="Q1931" s="10" t="s">
        <v>24</v>
      </c>
      <c r="R1931" s="10" t="s">
        <v>23</v>
      </c>
      <c r="S1931" s="10" t="s">
        <v>27</v>
      </c>
      <c r="T1931" s="11" t="str" cm="1">
        <f t="array" ref="T1931">_xlfn.IFS(S1931="Month-to-month","_MM",S1931="One year","_OY",S1931="Two year","_TY")</f>
        <v>_MM</v>
      </c>
      <c r="U1931" s="10" t="s">
        <v>23</v>
      </c>
      <c r="V1931" s="10" t="s">
        <v>28</v>
      </c>
      <c r="W1931" s="10">
        <v>81.05</v>
      </c>
      <c r="X1931" s="10">
        <v>81.05</v>
      </c>
      <c r="Y1931" s="10" t="s">
        <v>24</v>
      </c>
      <c r="Z1931" s="11">
        <f t="shared" si="153"/>
        <v>0</v>
      </c>
      <c r="AA1931" s="11" t="str">
        <f t="shared" si="154"/>
        <v>J_6AY_NotUsing_MM</v>
      </c>
    </row>
    <row r="1932" spans="1:27">
      <c r="A1932" s="10" t="s">
        <v>1967</v>
      </c>
      <c r="B1932" s="10" t="s">
        <v>30</v>
      </c>
      <c r="C1932" s="10">
        <v>0</v>
      </c>
      <c r="D1932" s="11" t="str">
        <f t="shared" si="150"/>
        <v>J</v>
      </c>
      <c r="E1932" s="10" t="s">
        <v>24</v>
      </c>
      <c r="F1932" s="10" t="s">
        <v>24</v>
      </c>
      <c r="G1932" s="10">
        <v>3</v>
      </c>
      <c r="H1932" s="11" t="str">
        <f t="shared" si="151"/>
        <v>_6AY</v>
      </c>
      <c r="I1932" s="10" t="s">
        <v>23</v>
      </c>
      <c r="J1932" s="10" t="s">
        <v>24</v>
      </c>
      <c r="K1932" s="10" t="s">
        <v>24</v>
      </c>
      <c r="L1932" s="10" t="s">
        <v>46</v>
      </c>
      <c r="M1932" s="10" t="s">
        <v>46</v>
      </c>
      <c r="N1932" s="10" t="s">
        <v>46</v>
      </c>
      <c r="O1932" s="10" t="s">
        <v>46</v>
      </c>
      <c r="P1932" s="11" t="str">
        <f t="shared" si="152"/>
        <v>_NotUsing</v>
      </c>
      <c r="Q1932" s="10" t="s">
        <v>46</v>
      </c>
      <c r="R1932" s="10" t="s">
        <v>46</v>
      </c>
      <c r="S1932" s="10" t="s">
        <v>27</v>
      </c>
      <c r="T1932" s="11" t="str" cm="1">
        <f t="array" ref="T1932">_xlfn.IFS(S1932="Month-to-month","_MM",S1932="One year","_OY",S1932="Two year","_TY")</f>
        <v>_MM</v>
      </c>
      <c r="U1932" s="10" t="s">
        <v>23</v>
      </c>
      <c r="V1932" s="10" t="s">
        <v>28</v>
      </c>
      <c r="W1932" s="10">
        <v>20.5</v>
      </c>
      <c r="X1932" s="10">
        <v>76.95</v>
      </c>
      <c r="Y1932" s="10" t="s">
        <v>24</v>
      </c>
      <c r="Z1932" s="11">
        <f t="shared" si="153"/>
        <v>0</v>
      </c>
      <c r="AA1932" s="11" t="str">
        <f t="shared" si="154"/>
        <v>J_6AY_NotUsing_MM</v>
      </c>
    </row>
    <row r="1933" spans="1:27">
      <c r="A1933" s="10" t="s">
        <v>1968</v>
      </c>
      <c r="B1933" s="10" t="s">
        <v>22</v>
      </c>
      <c r="C1933" s="10">
        <v>0</v>
      </c>
      <c r="D1933" s="11" t="str">
        <f t="shared" si="150"/>
        <v>J</v>
      </c>
      <c r="E1933" s="10" t="s">
        <v>23</v>
      </c>
      <c r="F1933" s="10" t="s">
        <v>24</v>
      </c>
      <c r="G1933" s="10">
        <v>53</v>
      </c>
      <c r="H1933" s="11" t="str">
        <f t="shared" si="151"/>
        <v>_16AY+</v>
      </c>
      <c r="I1933" s="10" t="s">
        <v>23</v>
      </c>
      <c r="J1933" s="10" t="s">
        <v>23</v>
      </c>
      <c r="K1933" s="10" t="s">
        <v>37</v>
      </c>
      <c r="L1933" s="10" t="s">
        <v>24</v>
      </c>
      <c r="M1933" s="10" t="s">
        <v>23</v>
      </c>
      <c r="N1933" s="10" t="s">
        <v>23</v>
      </c>
      <c r="O1933" s="10" t="s">
        <v>23</v>
      </c>
      <c r="P1933" s="11" t="str">
        <f t="shared" si="152"/>
        <v>_Using</v>
      </c>
      <c r="Q1933" s="10" t="s">
        <v>23</v>
      </c>
      <c r="R1933" s="10" t="s">
        <v>23</v>
      </c>
      <c r="S1933" s="10" t="s">
        <v>31</v>
      </c>
      <c r="T1933" s="11" t="str" cm="1">
        <f t="array" ref="T1933">_xlfn.IFS(S1933="Month-to-month","_MM",S1933="One year","_OY",S1933="Two year","_TY")</f>
        <v>_OY</v>
      </c>
      <c r="U1933" s="10" t="s">
        <v>23</v>
      </c>
      <c r="V1933" s="10" t="s">
        <v>35</v>
      </c>
      <c r="W1933" s="10">
        <v>111.8</v>
      </c>
      <c r="X1933" s="10">
        <v>5809.75</v>
      </c>
      <c r="Y1933" s="10" t="s">
        <v>24</v>
      </c>
      <c r="Z1933" s="11">
        <f t="shared" si="153"/>
        <v>0</v>
      </c>
      <c r="AA1933" s="11" t="str">
        <f t="shared" si="154"/>
        <v>J_16AY+_Using_OY</v>
      </c>
    </row>
    <row r="1934" spans="1:27">
      <c r="A1934" s="10" t="s">
        <v>1969</v>
      </c>
      <c r="B1934" s="10" t="s">
        <v>30</v>
      </c>
      <c r="C1934" s="10">
        <v>0</v>
      </c>
      <c r="D1934" s="11" t="str">
        <f t="shared" si="150"/>
        <v>J</v>
      </c>
      <c r="E1934" s="10" t="s">
        <v>24</v>
      </c>
      <c r="F1934" s="10" t="s">
        <v>24</v>
      </c>
      <c r="G1934" s="10">
        <v>1</v>
      </c>
      <c r="H1934" s="11" t="str">
        <f t="shared" si="151"/>
        <v>_6AY</v>
      </c>
      <c r="I1934" s="10" t="s">
        <v>23</v>
      </c>
      <c r="J1934" s="10" t="s">
        <v>24</v>
      </c>
      <c r="K1934" s="10" t="s">
        <v>24</v>
      </c>
      <c r="L1934" s="10" t="s">
        <v>46</v>
      </c>
      <c r="M1934" s="10" t="s">
        <v>46</v>
      </c>
      <c r="N1934" s="10" t="s">
        <v>46</v>
      </c>
      <c r="O1934" s="10" t="s">
        <v>46</v>
      </c>
      <c r="P1934" s="11" t="str">
        <f t="shared" si="152"/>
        <v>_NotUsing</v>
      </c>
      <c r="Q1934" s="10" t="s">
        <v>46</v>
      </c>
      <c r="R1934" s="10" t="s">
        <v>46</v>
      </c>
      <c r="S1934" s="10" t="s">
        <v>27</v>
      </c>
      <c r="T1934" s="11" t="str" cm="1">
        <f t="array" ref="T1934">_xlfn.IFS(S1934="Month-to-month","_MM",S1934="One year","_OY",S1934="Two year","_TY")</f>
        <v>_MM</v>
      </c>
      <c r="U1934" s="10" t="s">
        <v>24</v>
      </c>
      <c r="V1934" s="10" t="s">
        <v>32</v>
      </c>
      <c r="W1934" s="10">
        <v>20.2</v>
      </c>
      <c r="X1934" s="10">
        <v>20.2</v>
      </c>
      <c r="Y1934" s="10" t="s">
        <v>24</v>
      </c>
      <c r="Z1934" s="11">
        <f t="shared" si="153"/>
        <v>0</v>
      </c>
      <c r="AA1934" s="11" t="str">
        <f t="shared" si="154"/>
        <v>J_6AY_NotUsing_MM</v>
      </c>
    </row>
    <row r="1935" spans="1:27">
      <c r="A1935" s="10" t="s">
        <v>1970</v>
      </c>
      <c r="B1935" s="10" t="s">
        <v>30</v>
      </c>
      <c r="C1935" s="10">
        <v>0</v>
      </c>
      <c r="D1935" s="11" t="str">
        <f t="shared" si="150"/>
        <v>J</v>
      </c>
      <c r="E1935" s="10" t="s">
        <v>24</v>
      </c>
      <c r="F1935" s="10" t="s">
        <v>24</v>
      </c>
      <c r="G1935" s="10">
        <v>20</v>
      </c>
      <c r="H1935" s="11" t="str">
        <f t="shared" si="151"/>
        <v>_16AY+</v>
      </c>
      <c r="I1935" s="10" t="s">
        <v>23</v>
      </c>
      <c r="J1935" s="10" t="s">
        <v>24</v>
      </c>
      <c r="K1935" s="10" t="s">
        <v>24</v>
      </c>
      <c r="L1935" s="10" t="s">
        <v>46</v>
      </c>
      <c r="M1935" s="10" t="s">
        <v>46</v>
      </c>
      <c r="N1935" s="10" t="s">
        <v>46</v>
      </c>
      <c r="O1935" s="10" t="s">
        <v>46</v>
      </c>
      <c r="P1935" s="11" t="str">
        <f t="shared" si="152"/>
        <v>_NotUsing</v>
      </c>
      <c r="Q1935" s="10" t="s">
        <v>46</v>
      </c>
      <c r="R1935" s="10" t="s">
        <v>46</v>
      </c>
      <c r="S1935" s="10" t="s">
        <v>31</v>
      </c>
      <c r="T1935" s="11" t="str" cm="1">
        <f t="array" ref="T1935">_xlfn.IFS(S1935="Month-to-month","_MM",S1935="One year","_OY",S1935="Two year","_TY")</f>
        <v>_OY</v>
      </c>
      <c r="U1935" s="10" t="s">
        <v>23</v>
      </c>
      <c r="V1935" s="10" t="s">
        <v>32</v>
      </c>
      <c r="W1935" s="10">
        <v>19.7</v>
      </c>
      <c r="X1935" s="10">
        <v>415.9</v>
      </c>
      <c r="Y1935" s="10" t="s">
        <v>24</v>
      </c>
      <c r="Z1935" s="11">
        <f t="shared" si="153"/>
        <v>0</v>
      </c>
      <c r="AA1935" s="11" t="str">
        <f t="shared" si="154"/>
        <v>J_16AY+_NotUsing_OY</v>
      </c>
    </row>
    <row r="1936" spans="1:27">
      <c r="A1936" s="10" t="s">
        <v>1971</v>
      </c>
      <c r="B1936" s="10" t="s">
        <v>22</v>
      </c>
      <c r="C1936" s="10">
        <v>0</v>
      </c>
      <c r="D1936" s="11" t="str">
        <f t="shared" si="150"/>
        <v>J</v>
      </c>
      <c r="E1936" s="10" t="s">
        <v>24</v>
      </c>
      <c r="F1936" s="10" t="s">
        <v>24</v>
      </c>
      <c r="G1936" s="10">
        <v>3</v>
      </c>
      <c r="H1936" s="11" t="str">
        <f t="shared" si="151"/>
        <v>_6AY</v>
      </c>
      <c r="I1936" s="10" t="s">
        <v>23</v>
      </c>
      <c r="J1936" s="10" t="s">
        <v>24</v>
      </c>
      <c r="K1936" s="10" t="s">
        <v>37</v>
      </c>
      <c r="L1936" s="10" t="s">
        <v>23</v>
      </c>
      <c r="M1936" s="10" t="s">
        <v>23</v>
      </c>
      <c r="N1936" s="10" t="s">
        <v>24</v>
      </c>
      <c r="O1936" s="10" t="s">
        <v>24</v>
      </c>
      <c r="P1936" s="11" t="str">
        <f t="shared" si="152"/>
        <v>_Using</v>
      </c>
      <c r="Q1936" s="10" t="s">
        <v>24</v>
      </c>
      <c r="R1936" s="10" t="s">
        <v>24</v>
      </c>
      <c r="S1936" s="10" t="s">
        <v>27</v>
      </c>
      <c r="T1936" s="11" t="str" cm="1">
        <f t="array" ref="T1936">_xlfn.IFS(S1936="Month-to-month","_MM",S1936="One year","_OY",S1936="Two year","_TY")</f>
        <v>_MM</v>
      </c>
      <c r="U1936" s="10" t="s">
        <v>23</v>
      </c>
      <c r="V1936" s="10" t="s">
        <v>28</v>
      </c>
      <c r="W1936" s="10">
        <v>79.099999999999994</v>
      </c>
      <c r="X1936" s="10">
        <v>246.5</v>
      </c>
      <c r="Y1936" s="10" t="s">
        <v>23</v>
      </c>
      <c r="Z1936" s="11">
        <f t="shared" si="153"/>
        <v>1</v>
      </c>
      <c r="AA1936" s="11" t="str">
        <f t="shared" si="154"/>
        <v>J_6AY_Using_MM</v>
      </c>
    </row>
    <row r="1937" spans="1:27">
      <c r="A1937" s="10" t="s">
        <v>1972</v>
      </c>
      <c r="B1937" s="10" t="s">
        <v>22</v>
      </c>
      <c r="C1937" s="10">
        <v>0</v>
      </c>
      <c r="D1937" s="11" t="str">
        <f t="shared" si="150"/>
        <v>J</v>
      </c>
      <c r="E1937" s="10" t="s">
        <v>24</v>
      </c>
      <c r="F1937" s="10" t="s">
        <v>24</v>
      </c>
      <c r="G1937" s="10">
        <v>51</v>
      </c>
      <c r="H1937" s="11" t="str">
        <f t="shared" si="151"/>
        <v>_16AY+</v>
      </c>
      <c r="I1937" s="10" t="s">
        <v>23</v>
      </c>
      <c r="J1937" s="10" t="s">
        <v>24</v>
      </c>
      <c r="K1937" s="10" t="s">
        <v>24</v>
      </c>
      <c r="L1937" s="10" t="s">
        <v>46</v>
      </c>
      <c r="M1937" s="10" t="s">
        <v>46</v>
      </c>
      <c r="N1937" s="10" t="s">
        <v>46</v>
      </c>
      <c r="O1937" s="10" t="s">
        <v>46</v>
      </c>
      <c r="P1937" s="11" t="str">
        <f t="shared" si="152"/>
        <v>_NotUsing</v>
      </c>
      <c r="Q1937" s="10" t="s">
        <v>46</v>
      </c>
      <c r="R1937" s="10" t="s">
        <v>46</v>
      </c>
      <c r="S1937" s="10" t="s">
        <v>31</v>
      </c>
      <c r="T1937" s="11" t="str" cm="1">
        <f t="array" ref="T1937">_xlfn.IFS(S1937="Month-to-month","_MM",S1937="One year","_OY",S1937="Two year","_TY")</f>
        <v>_OY</v>
      </c>
      <c r="U1937" s="10" t="s">
        <v>23</v>
      </c>
      <c r="V1937" s="10" t="s">
        <v>35</v>
      </c>
      <c r="W1937" s="10">
        <v>19.850000000000001</v>
      </c>
      <c r="X1937" s="10">
        <v>996.95</v>
      </c>
      <c r="Y1937" s="10" t="s">
        <v>24</v>
      </c>
      <c r="Z1937" s="11">
        <f t="shared" si="153"/>
        <v>0</v>
      </c>
      <c r="AA1937" s="11" t="str">
        <f t="shared" si="154"/>
        <v>J_16AY+_NotUsing_OY</v>
      </c>
    </row>
    <row r="1938" spans="1:27">
      <c r="A1938" s="10" t="s">
        <v>1973</v>
      </c>
      <c r="B1938" s="10" t="s">
        <v>22</v>
      </c>
      <c r="C1938" s="10">
        <v>0</v>
      </c>
      <c r="D1938" s="11" t="str">
        <f t="shared" si="150"/>
        <v>J</v>
      </c>
      <c r="E1938" s="10" t="s">
        <v>23</v>
      </c>
      <c r="F1938" s="10" t="s">
        <v>24</v>
      </c>
      <c r="G1938" s="10">
        <v>51</v>
      </c>
      <c r="H1938" s="11" t="str">
        <f t="shared" si="151"/>
        <v>_16AY+</v>
      </c>
      <c r="I1938" s="10" t="s">
        <v>23</v>
      </c>
      <c r="J1938" s="10" t="s">
        <v>24</v>
      </c>
      <c r="K1938" s="10" t="s">
        <v>26</v>
      </c>
      <c r="L1938" s="10" t="s">
        <v>23</v>
      </c>
      <c r="M1938" s="10" t="s">
        <v>23</v>
      </c>
      <c r="N1938" s="10" t="s">
        <v>24</v>
      </c>
      <c r="O1938" s="10" t="s">
        <v>23</v>
      </c>
      <c r="P1938" s="11" t="str">
        <f t="shared" si="152"/>
        <v>_Using</v>
      </c>
      <c r="Q1938" s="10" t="s">
        <v>24</v>
      </c>
      <c r="R1938" s="10" t="s">
        <v>24</v>
      </c>
      <c r="S1938" s="10" t="s">
        <v>31</v>
      </c>
      <c r="T1938" s="11" t="str" cm="1">
        <f t="array" ref="T1938">_xlfn.IFS(S1938="Month-to-month","_MM",S1938="One year","_OY",S1938="Two year","_TY")</f>
        <v>_OY</v>
      </c>
      <c r="U1938" s="10" t="s">
        <v>23</v>
      </c>
      <c r="V1938" s="10" t="s">
        <v>35</v>
      </c>
      <c r="W1938" s="10">
        <v>60.5</v>
      </c>
      <c r="X1938" s="10">
        <v>3145.15</v>
      </c>
      <c r="Y1938" s="10" t="s">
        <v>24</v>
      </c>
      <c r="Z1938" s="11">
        <f t="shared" si="153"/>
        <v>0</v>
      </c>
      <c r="AA1938" s="11" t="str">
        <f t="shared" si="154"/>
        <v>J_16AY+_Using_OY</v>
      </c>
    </row>
    <row r="1939" spans="1:27">
      <c r="A1939" s="10" t="s">
        <v>1974</v>
      </c>
      <c r="B1939" s="10" t="s">
        <v>22</v>
      </c>
      <c r="C1939" s="10">
        <v>0</v>
      </c>
      <c r="D1939" s="11" t="str">
        <f t="shared" si="150"/>
        <v>J</v>
      </c>
      <c r="E1939" s="10" t="s">
        <v>23</v>
      </c>
      <c r="F1939" s="10" t="s">
        <v>23</v>
      </c>
      <c r="G1939" s="10">
        <v>13</v>
      </c>
      <c r="H1939" s="11" t="str">
        <f t="shared" si="151"/>
        <v>_16AY</v>
      </c>
      <c r="I1939" s="10" t="s">
        <v>23</v>
      </c>
      <c r="J1939" s="10" t="s">
        <v>24</v>
      </c>
      <c r="K1939" s="10" t="s">
        <v>24</v>
      </c>
      <c r="L1939" s="10" t="s">
        <v>46</v>
      </c>
      <c r="M1939" s="10" t="s">
        <v>46</v>
      </c>
      <c r="N1939" s="10" t="s">
        <v>46</v>
      </c>
      <c r="O1939" s="10" t="s">
        <v>46</v>
      </c>
      <c r="P1939" s="11" t="str">
        <f t="shared" si="152"/>
        <v>_NotUsing</v>
      </c>
      <c r="Q1939" s="10" t="s">
        <v>46</v>
      </c>
      <c r="R1939" s="10" t="s">
        <v>46</v>
      </c>
      <c r="S1939" s="10" t="s">
        <v>47</v>
      </c>
      <c r="T1939" s="11" t="str" cm="1">
        <f t="array" ref="T1939">_xlfn.IFS(S1939="Month-to-month","_MM",S1939="One year","_OY",S1939="Two year","_TY")</f>
        <v>_TY</v>
      </c>
      <c r="U1939" s="10" t="s">
        <v>24</v>
      </c>
      <c r="V1939" s="10" t="s">
        <v>32</v>
      </c>
      <c r="W1939" s="10">
        <v>19.55</v>
      </c>
      <c r="X1939" s="10">
        <v>265.3</v>
      </c>
      <c r="Y1939" s="10" t="s">
        <v>24</v>
      </c>
      <c r="Z1939" s="11">
        <f t="shared" si="153"/>
        <v>0</v>
      </c>
      <c r="AA1939" s="11" t="str">
        <f t="shared" si="154"/>
        <v>J_16AY_NotUsing_TY</v>
      </c>
    </row>
    <row r="1940" spans="1:27">
      <c r="A1940" s="10" t="s">
        <v>1975</v>
      </c>
      <c r="B1940" s="10" t="s">
        <v>22</v>
      </c>
      <c r="C1940" s="10">
        <v>0</v>
      </c>
      <c r="D1940" s="11" t="str">
        <f t="shared" si="150"/>
        <v>J</v>
      </c>
      <c r="E1940" s="10" t="s">
        <v>24</v>
      </c>
      <c r="F1940" s="10" t="s">
        <v>24</v>
      </c>
      <c r="G1940" s="10">
        <v>1</v>
      </c>
      <c r="H1940" s="11" t="str">
        <f t="shared" si="151"/>
        <v>_6AY</v>
      </c>
      <c r="I1940" s="10" t="s">
        <v>23</v>
      </c>
      <c r="J1940" s="10" t="s">
        <v>24</v>
      </c>
      <c r="K1940" s="10" t="s">
        <v>24</v>
      </c>
      <c r="L1940" s="10" t="s">
        <v>46</v>
      </c>
      <c r="M1940" s="10" t="s">
        <v>46</v>
      </c>
      <c r="N1940" s="10" t="s">
        <v>46</v>
      </c>
      <c r="O1940" s="10" t="s">
        <v>46</v>
      </c>
      <c r="P1940" s="11" t="str">
        <f t="shared" si="152"/>
        <v>_NotUsing</v>
      </c>
      <c r="Q1940" s="10" t="s">
        <v>46</v>
      </c>
      <c r="R1940" s="10" t="s">
        <v>46</v>
      </c>
      <c r="S1940" s="10" t="s">
        <v>27</v>
      </c>
      <c r="T1940" s="11" t="str" cm="1">
        <f t="array" ref="T1940">_xlfn.IFS(S1940="Month-to-month","_MM",S1940="One year","_OY",S1940="Two year","_TY")</f>
        <v>_MM</v>
      </c>
      <c r="U1940" s="10" t="s">
        <v>24</v>
      </c>
      <c r="V1940" s="10" t="s">
        <v>32</v>
      </c>
      <c r="W1940" s="10">
        <v>20.9</v>
      </c>
      <c r="X1940" s="10">
        <v>20.9</v>
      </c>
      <c r="Y1940" s="10" t="s">
        <v>24</v>
      </c>
      <c r="Z1940" s="11">
        <f t="shared" si="153"/>
        <v>0</v>
      </c>
      <c r="AA1940" s="11" t="str">
        <f t="shared" si="154"/>
        <v>J_6AY_NotUsing_MM</v>
      </c>
    </row>
    <row r="1941" spans="1:27">
      <c r="A1941" s="10" t="s">
        <v>1976</v>
      </c>
      <c r="B1941" s="10" t="s">
        <v>30</v>
      </c>
      <c r="C1941" s="10">
        <v>0</v>
      </c>
      <c r="D1941" s="11" t="str">
        <f t="shared" si="150"/>
        <v>J</v>
      </c>
      <c r="E1941" s="10" t="s">
        <v>24</v>
      </c>
      <c r="F1941" s="10" t="s">
        <v>23</v>
      </c>
      <c r="G1941" s="10">
        <v>1</v>
      </c>
      <c r="H1941" s="11" t="str">
        <f t="shared" si="151"/>
        <v>_6AY</v>
      </c>
      <c r="I1941" s="10" t="s">
        <v>23</v>
      </c>
      <c r="J1941" s="10" t="s">
        <v>24</v>
      </c>
      <c r="K1941" s="10" t="s">
        <v>24</v>
      </c>
      <c r="L1941" s="10" t="s">
        <v>46</v>
      </c>
      <c r="M1941" s="10" t="s">
        <v>46</v>
      </c>
      <c r="N1941" s="10" t="s">
        <v>46</v>
      </c>
      <c r="O1941" s="10" t="s">
        <v>46</v>
      </c>
      <c r="P1941" s="11" t="str">
        <f t="shared" si="152"/>
        <v>_NotUsing</v>
      </c>
      <c r="Q1941" s="10" t="s">
        <v>46</v>
      </c>
      <c r="R1941" s="10" t="s">
        <v>46</v>
      </c>
      <c r="S1941" s="10" t="s">
        <v>27</v>
      </c>
      <c r="T1941" s="11" t="str" cm="1">
        <f t="array" ref="T1941">_xlfn.IFS(S1941="Month-to-month","_MM",S1941="One year","_OY",S1941="Two year","_TY")</f>
        <v>_MM</v>
      </c>
      <c r="U1941" s="10" t="s">
        <v>23</v>
      </c>
      <c r="V1941" s="10" t="s">
        <v>32</v>
      </c>
      <c r="W1941" s="10">
        <v>21.05</v>
      </c>
      <c r="X1941" s="10">
        <v>21.05</v>
      </c>
      <c r="Y1941" s="10" t="s">
        <v>24</v>
      </c>
      <c r="Z1941" s="11">
        <f t="shared" si="153"/>
        <v>0</v>
      </c>
      <c r="AA1941" s="11" t="str">
        <f t="shared" si="154"/>
        <v>J_6AY_NotUsing_MM</v>
      </c>
    </row>
    <row r="1942" spans="1:27">
      <c r="A1942" s="10" t="s">
        <v>1977</v>
      </c>
      <c r="B1942" s="10" t="s">
        <v>30</v>
      </c>
      <c r="C1942" s="10">
        <v>0</v>
      </c>
      <c r="D1942" s="11" t="str">
        <f t="shared" si="150"/>
        <v>J</v>
      </c>
      <c r="E1942" s="10" t="s">
        <v>24</v>
      </c>
      <c r="F1942" s="10" t="s">
        <v>24</v>
      </c>
      <c r="G1942" s="10">
        <v>63</v>
      </c>
      <c r="H1942" s="11" t="str">
        <f t="shared" si="151"/>
        <v>_16AY+</v>
      </c>
      <c r="I1942" s="10" t="s">
        <v>23</v>
      </c>
      <c r="J1942" s="10" t="s">
        <v>23</v>
      </c>
      <c r="K1942" s="10" t="s">
        <v>26</v>
      </c>
      <c r="L1942" s="10" t="s">
        <v>23</v>
      </c>
      <c r="M1942" s="10" t="s">
        <v>23</v>
      </c>
      <c r="N1942" s="10" t="s">
        <v>23</v>
      </c>
      <c r="O1942" s="10" t="s">
        <v>23</v>
      </c>
      <c r="P1942" s="11" t="str">
        <f t="shared" si="152"/>
        <v>_Using</v>
      </c>
      <c r="Q1942" s="10" t="s">
        <v>24</v>
      </c>
      <c r="R1942" s="10" t="s">
        <v>24</v>
      </c>
      <c r="S1942" s="10" t="s">
        <v>31</v>
      </c>
      <c r="T1942" s="11" t="str" cm="1">
        <f t="array" ref="T1942">_xlfn.IFS(S1942="Month-to-month","_MM",S1942="One year","_OY",S1942="Two year","_TY")</f>
        <v>_OY</v>
      </c>
      <c r="U1942" s="10" t="s">
        <v>24</v>
      </c>
      <c r="V1942" s="10" t="s">
        <v>28</v>
      </c>
      <c r="W1942" s="10">
        <v>71.5</v>
      </c>
      <c r="X1942" s="10">
        <v>4576.3</v>
      </c>
      <c r="Y1942" s="10" t="s">
        <v>24</v>
      </c>
      <c r="Z1942" s="11">
        <f t="shared" si="153"/>
        <v>0</v>
      </c>
      <c r="AA1942" s="11" t="str">
        <f t="shared" si="154"/>
        <v>J_16AY+_Using_OY</v>
      </c>
    </row>
    <row r="1943" spans="1:27">
      <c r="A1943" s="10" t="s">
        <v>1978</v>
      </c>
      <c r="B1943" s="10" t="s">
        <v>30</v>
      </c>
      <c r="C1943" s="10">
        <v>0</v>
      </c>
      <c r="D1943" s="11" t="str">
        <f t="shared" si="150"/>
        <v>J</v>
      </c>
      <c r="E1943" s="10" t="s">
        <v>24</v>
      </c>
      <c r="F1943" s="10" t="s">
        <v>24</v>
      </c>
      <c r="G1943" s="10">
        <v>3</v>
      </c>
      <c r="H1943" s="11" t="str">
        <f t="shared" si="151"/>
        <v>_6AY</v>
      </c>
      <c r="I1943" s="10" t="s">
        <v>23</v>
      </c>
      <c r="J1943" s="10" t="s">
        <v>24</v>
      </c>
      <c r="K1943" s="10" t="s">
        <v>26</v>
      </c>
      <c r="L1943" s="10" t="s">
        <v>24</v>
      </c>
      <c r="M1943" s="10" t="s">
        <v>24</v>
      </c>
      <c r="N1943" s="10" t="s">
        <v>24</v>
      </c>
      <c r="O1943" s="10" t="s">
        <v>24</v>
      </c>
      <c r="P1943" s="11" t="str">
        <f t="shared" si="152"/>
        <v>_NotUsing</v>
      </c>
      <c r="Q1943" s="10" t="s">
        <v>24</v>
      </c>
      <c r="R1943" s="10" t="s">
        <v>23</v>
      </c>
      <c r="S1943" s="10" t="s">
        <v>27</v>
      </c>
      <c r="T1943" s="11" t="str" cm="1">
        <f t="array" ref="T1943">_xlfn.IFS(S1943="Month-to-month","_MM",S1943="One year","_OY",S1943="Two year","_TY")</f>
        <v>_MM</v>
      </c>
      <c r="U1943" s="10" t="s">
        <v>24</v>
      </c>
      <c r="V1943" s="10" t="s">
        <v>32</v>
      </c>
      <c r="W1943" s="10">
        <v>54.65</v>
      </c>
      <c r="X1943" s="10">
        <v>189.1</v>
      </c>
      <c r="Y1943" s="10" t="s">
        <v>24</v>
      </c>
      <c r="Z1943" s="11">
        <f t="shared" si="153"/>
        <v>0</v>
      </c>
      <c r="AA1943" s="11" t="str">
        <f t="shared" si="154"/>
        <v>J_6AY_NotUsing_MM</v>
      </c>
    </row>
    <row r="1944" spans="1:27">
      <c r="A1944" s="10" t="s">
        <v>1979</v>
      </c>
      <c r="B1944" s="10" t="s">
        <v>30</v>
      </c>
      <c r="C1944" s="10">
        <v>0</v>
      </c>
      <c r="D1944" s="11" t="str">
        <f t="shared" si="150"/>
        <v>J</v>
      </c>
      <c r="E1944" s="10" t="s">
        <v>24</v>
      </c>
      <c r="F1944" s="10" t="s">
        <v>24</v>
      </c>
      <c r="G1944" s="10">
        <v>46</v>
      </c>
      <c r="H1944" s="11" t="str">
        <f t="shared" si="151"/>
        <v>_16AY+</v>
      </c>
      <c r="I1944" s="10" t="s">
        <v>23</v>
      </c>
      <c r="J1944" s="10" t="s">
        <v>24</v>
      </c>
      <c r="K1944" s="10" t="s">
        <v>24</v>
      </c>
      <c r="L1944" s="10" t="s">
        <v>46</v>
      </c>
      <c r="M1944" s="10" t="s">
        <v>46</v>
      </c>
      <c r="N1944" s="10" t="s">
        <v>46</v>
      </c>
      <c r="O1944" s="10" t="s">
        <v>46</v>
      </c>
      <c r="P1944" s="11" t="str">
        <f t="shared" si="152"/>
        <v>_NotUsing</v>
      </c>
      <c r="Q1944" s="10" t="s">
        <v>46</v>
      </c>
      <c r="R1944" s="10" t="s">
        <v>46</v>
      </c>
      <c r="S1944" s="10" t="s">
        <v>47</v>
      </c>
      <c r="T1944" s="11" t="str" cm="1">
        <f t="array" ref="T1944">_xlfn.IFS(S1944="Month-to-month","_MM",S1944="One year","_OY",S1944="Two year","_TY")</f>
        <v>_TY</v>
      </c>
      <c r="U1944" s="10" t="s">
        <v>24</v>
      </c>
      <c r="V1944" s="10" t="s">
        <v>40</v>
      </c>
      <c r="W1944" s="10">
        <v>19.2</v>
      </c>
      <c r="X1944" s="10">
        <v>908.15</v>
      </c>
      <c r="Y1944" s="10" t="s">
        <v>24</v>
      </c>
      <c r="Z1944" s="11">
        <f t="shared" si="153"/>
        <v>0</v>
      </c>
      <c r="AA1944" s="11" t="str">
        <f t="shared" si="154"/>
        <v>J_16AY+_NotUsing_TY</v>
      </c>
    </row>
    <row r="1945" spans="1:27">
      <c r="A1945" s="10" t="s">
        <v>1980</v>
      </c>
      <c r="B1945" s="10" t="s">
        <v>30</v>
      </c>
      <c r="C1945" s="10">
        <v>0</v>
      </c>
      <c r="D1945" s="11" t="str">
        <f t="shared" si="150"/>
        <v>J</v>
      </c>
      <c r="E1945" s="10" t="s">
        <v>24</v>
      </c>
      <c r="F1945" s="10" t="s">
        <v>24</v>
      </c>
      <c r="G1945" s="10">
        <v>1</v>
      </c>
      <c r="H1945" s="11" t="str">
        <f t="shared" si="151"/>
        <v>_6AY</v>
      </c>
      <c r="I1945" s="10" t="s">
        <v>23</v>
      </c>
      <c r="J1945" s="10" t="s">
        <v>23</v>
      </c>
      <c r="K1945" s="10" t="s">
        <v>26</v>
      </c>
      <c r="L1945" s="10" t="s">
        <v>24</v>
      </c>
      <c r="M1945" s="10" t="s">
        <v>24</v>
      </c>
      <c r="N1945" s="10" t="s">
        <v>24</v>
      </c>
      <c r="O1945" s="10" t="s">
        <v>24</v>
      </c>
      <c r="P1945" s="11" t="str">
        <f t="shared" si="152"/>
        <v>_NotUsing</v>
      </c>
      <c r="Q1945" s="10" t="s">
        <v>24</v>
      </c>
      <c r="R1945" s="10" t="s">
        <v>24</v>
      </c>
      <c r="S1945" s="10" t="s">
        <v>27</v>
      </c>
      <c r="T1945" s="11" t="str" cm="1">
        <f t="array" ref="T1945">_xlfn.IFS(S1945="Month-to-month","_MM",S1945="One year","_OY",S1945="Two year","_TY")</f>
        <v>_MM</v>
      </c>
      <c r="U1945" s="10" t="s">
        <v>23</v>
      </c>
      <c r="V1945" s="10" t="s">
        <v>40</v>
      </c>
      <c r="W1945" s="10">
        <v>49.8</v>
      </c>
      <c r="X1945" s="10">
        <v>49.8</v>
      </c>
      <c r="Y1945" s="10" t="s">
        <v>24</v>
      </c>
      <c r="Z1945" s="11">
        <f t="shared" si="153"/>
        <v>0</v>
      </c>
      <c r="AA1945" s="11" t="str">
        <f t="shared" si="154"/>
        <v>J_6AY_NotUsing_MM</v>
      </c>
    </row>
    <row r="1946" spans="1:27">
      <c r="A1946" s="10" t="s">
        <v>1981</v>
      </c>
      <c r="B1946" s="10" t="s">
        <v>30</v>
      </c>
      <c r="C1946" s="10">
        <v>0</v>
      </c>
      <c r="D1946" s="11" t="str">
        <f t="shared" si="150"/>
        <v>J</v>
      </c>
      <c r="E1946" s="10" t="s">
        <v>24</v>
      </c>
      <c r="F1946" s="10" t="s">
        <v>23</v>
      </c>
      <c r="G1946" s="10">
        <v>8</v>
      </c>
      <c r="H1946" s="11" t="str">
        <f t="shared" si="151"/>
        <v>_16AY</v>
      </c>
      <c r="I1946" s="10" t="s">
        <v>24</v>
      </c>
      <c r="J1946" s="10" t="s">
        <v>25</v>
      </c>
      <c r="K1946" s="10" t="s">
        <v>26</v>
      </c>
      <c r="L1946" s="10" t="s">
        <v>24</v>
      </c>
      <c r="M1946" s="10" t="s">
        <v>24</v>
      </c>
      <c r="N1946" s="10" t="s">
        <v>24</v>
      </c>
      <c r="O1946" s="10" t="s">
        <v>24</v>
      </c>
      <c r="P1946" s="11" t="str">
        <f t="shared" si="152"/>
        <v>_NotUsing</v>
      </c>
      <c r="Q1946" s="10" t="s">
        <v>24</v>
      </c>
      <c r="R1946" s="10" t="s">
        <v>24</v>
      </c>
      <c r="S1946" s="10" t="s">
        <v>27</v>
      </c>
      <c r="T1946" s="11" t="str" cm="1">
        <f t="array" ref="T1946">_xlfn.IFS(S1946="Month-to-month","_MM",S1946="One year","_OY",S1946="Two year","_TY")</f>
        <v>_MM</v>
      </c>
      <c r="U1946" s="10" t="s">
        <v>24</v>
      </c>
      <c r="V1946" s="10" t="s">
        <v>32</v>
      </c>
      <c r="W1946" s="10">
        <v>25.5</v>
      </c>
      <c r="X1946" s="10">
        <v>215.2</v>
      </c>
      <c r="Y1946" s="10" t="s">
        <v>23</v>
      </c>
      <c r="Z1946" s="11">
        <f t="shared" si="153"/>
        <v>1</v>
      </c>
      <c r="AA1946" s="11" t="str">
        <f t="shared" si="154"/>
        <v>J_16AY_NotUsing_MM</v>
      </c>
    </row>
    <row r="1947" spans="1:27">
      <c r="A1947" s="10" t="s">
        <v>1982</v>
      </c>
      <c r="B1947" s="10" t="s">
        <v>22</v>
      </c>
      <c r="C1947" s="10">
        <v>0</v>
      </c>
      <c r="D1947" s="11" t="str">
        <f t="shared" si="150"/>
        <v>J</v>
      </c>
      <c r="E1947" s="10" t="s">
        <v>23</v>
      </c>
      <c r="F1947" s="10" t="s">
        <v>23</v>
      </c>
      <c r="G1947" s="10">
        <v>71</v>
      </c>
      <c r="H1947" s="11" t="str">
        <f t="shared" si="151"/>
        <v>_16AY+</v>
      </c>
      <c r="I1947" s="10" t="s">
        <v>23</v>
      </c>
      <c r="J1947" s="10" t="s">
        <v>24</v>
      </c>
      <c r="K1947" s="10" t="s">
        <v>24</v>
      </c>
      <c r="L1947" s="10" t="s">
        <v>46</v>
      </c>
      <c r="M1947" s="10" t="s">
        <v>46</v>
      </c>
      <c r="N1947" s="10" t="s">
        <v>46</v>
      </c>
      <c r="O1947" s="10" t="s">
        <v>46</v>
      </c>
      <c r="P1947" s="11" t="str">
        <f t="shared" si="152"/>
        <v>_NotUsing</v>
      </c>
      <c r="Q1947" s="10" t="s">
        <v>46</v>
      </c>
      <c r="R1947" s="10" t="s">
        <v>46</v>
      </c>
      <c r="S1947" s="10" t="s">
        <v>47</v>
      </c>
      <c r="T1947" s="11" t="str" cm="1">
        <f t="array" ref="T1947">_xlfn.IFS(S1947="Month-to-month","_MM",S1947="One year","_OY",S1947="Two year","_TY")</f>
        <v>_TY</v>
      </c>
      <c r="U1947" s="10" t="s">
        <v>24</v>
      </c>
      <c r="V1947" s="10" t="s">
        <v>35</v>
      </c>
      <c r="W1947" s="10">
        <v>20.5</v>
      </c>
      <c r="X1947" s="10">
        <v>1500.95</v>
      </c>
      <c r="Y1947" s="10" t="s">
        <v>24</v>
      </c>
      <c r="Z1947" s="11">
        <f t="shared" si="153"/>
        <v>0</v>
      </c>
      <c r="AA1947" s="11" t="str">
        <f t="shared" si="154"/>
        <v>J_16AY+_NotUsing_TY</v>
      </c>
    </row>
    <row r="1948" spans="1:27">
      <c r="A1948" s="10" t="s">
        <v>1983</v>
      </c>
      <c r="B1948" s="10" t="s">
        <v>30</v>
      </c>
      <c r="C1948" s="10">
        <v>0</v>
      </c>
      <c r="D1948" s="11" t="str">
        <f t="shared" si="150"/>
        <v>J</v>
      </c>
      <c r="E1948" s="10" t="s">
        <v>23</v>
      </c>
      <c r="F1948" s="10" t="s">
        <v>23</v>
      </c>
      <c r="G1948" s="10">
        <v>55</v>
      </c>
      <c r="H1948" s="11" t="str">
        <f t="shared" si="151"/>
        <v>_16AY+</v>
      </c>
      <c r="I1948" s="10" t="s">
        <v>23</v>
      </c>
      <c r="J1948" s="10" t="s">
        <v>23</v>
      </c>
      <c r="K1948" s="10" t="s">
        <v>37</v>
      </c>
      <c r="L1948" s="10" t="s">
        <v>24</v>
      </c>
      <c r="M1948" s="10" t="s">
        <v>24</v>
      </c>
      <c r="N1948" s="10" t="s">
        <v>23</v>
      </c>
      <c r="O1948" s="10" t="s">
        <v>24</v>
      </c>
      <c r="P1948" s="11" t="str">
        <f t="shared" si="152"/>
        <v>_Using</v>
      </c>
      <c r="Q1948" s="10" t="s">
        <v>23</v>
      </c>
      <c r="R1948" s="10" t="s">
        <v>24</v>
      </c>
      <c r="S1948" s="10" t="s">
        <v>27</v>
      </c>
      <c r="T1948" s="11" t="str" cm="1">
        <f t="array" ref="T1948">_xlfn.IFS(S1948="Month-to-month","_MM",S1948="One year","_OY",S1948="Two year","_TY")</f>
        <v>_MM</v>
      </c>
      <c r="U1948" s="10" t="s">
        <v>23</v>
      </c>
      <c r="V1948" s="10" t="s">
        <v>40</v>
      </c>
      <c r="W1948" s="10">
        <v>90.4</v>
      </c>
      <c r="X1948" s="10">
        <v>5099.1499999999996</v>
      </c>
      <c r="Y1948" s="10" t="s">
        <v>24</v>
      </c>
      <c r="Z1948" s="11">
        <f t="shared" si="153"/>
        <v>0</v>
      </c>
      <c r="AA1948" s="11" t="str">
        <f t="shared" si="154"/>
        <v>J_16AY+_Using_MM</v>
      </c>
    </row>
    <row r="1949" spans="1:27">
      <c r="A1949" s="10" t="s">
        <v>1984</v>
      </c>
      <c r="B1949" s="10" t="s">
        <v>22</v>
      </c>
      <c r="C1949" s="10">
        <v>0</v>
      </c>
      <c r="D1949" s="11" t="str">
        <f t="shared" si="150"/>
        <v>J</v>
      </c>
      <c r="E1949" s="10" t="s">
        <v>24</v>
      </c>
      <c r="F1949" s="10" t="s">
        <v>24</v>
      </c>
      <c r="G1949" s="10">
        <v>70</v>
      </c>
      <c r="H1949" s="11" t="str">
        <f t="shared" si="151"/>
        <v>_16AY+</v>
      </c>
      <c r="I1949" s="10" t="s">
        <v>23</v>
      </c>
      <c r="J1949" s="10" t="s">
        <v>23</v>
      </c>
      <c r="K1949" s="10" t="s">
        <v>37</v>
      </c>
      <c r="L1949" s="10" t="s">
        <v>24</v>
      </c>
      <c r="M1949" s="10" t="s">
        <v>23</v>
      </c>
      <c r="N1949" s="10" t="s">
        <v>23</v>
      </c>
      <c r="O1949" s="10" t="s">
        <v>23</v>
      </c>
      <c r="P1949" s="11" t="str">
        <f t="shared" si="152"/>
        <v>_Using</v>
      </c>
      <c r="Q1949" s="10" t="s">
        <v>24</v>
      </c>
      <c r="R1949" s="10" t="s">
        <v>24</v>
      </c>
      <c r="S1949" s="10" t="s">
        <v>31</v>
      </c>
      <c r="T1949" s="11" t="str" cm="1">
        <f t="array" ref="T1949">_xlfn.IFS(S1949="Month-to-month","_MM",S1949="One year","_OY",S1949="Two year","_TY")</f>
        <v>_OY</v>
      </c>
      <c r="U1949" s="10" t="s">
        <v>23</v>
      </c>
      <c r="V1949" s="10" t="s">
        <v>35</v>
      </c>
      <c r="W1949" s="10">
        <v>90.25</v>
      </c>
      <c r="X1949" s="10">
        <v>6385.95</v>
      </c>
      <c r="Y1949" s="10" t="s">
        <v>24</v>
      </c>
      <c r="Z1949" s="11">
        <f t="shared" si="153"/>
        <v>0</v>
      </c>
      <c r="AA1949" s="11" t="str">
        <f t="shared" si="154"/>
        <v>J_16AY+_Using_OY</v>
      </c>
    </row>
    <row r="1950" spans="1:27">
      <c r="A1950" s="10" t="s">
        <v>1985</v>
      </c>
      <c r="B1950" s="10" t="s">
        <v>22</v>
      </c>
      <c r="C1950" s="10">
        <v>0</v>
      </c>
      <c r="D1950" s="11" t="str">
        <f t="shared" si="150"/>
        <v>J</v>
      </c>
      <c r="E1950" s="10" t="s">
        <v>24</v>
      </c>
      <c r="F1950" s="10" t="s">
        <v>24</v>
      </c>
      <c r="G1950" s="10">
        <v>2</v>
      </c>
      <c r="H1950" s="11" t="str">
        <f t="shared" si="151"/>
        <v>_6AY</v>
      </c>
      <c r="I1950" s="10" t="s">
        <v>23</v>
      </c>
      <c r="J1950" s="10" t="s">
        <v>24</v>
      </c>
      <c r="K1950" s="10" t="s">
        <v>37</v>
      </c>
      <c r="L1950" s="10" t="s">
        <v>24</v>
      </c>
      <c r="M1950" s="10" t="s">
        <v>24</v>
      </c>
      <c r="N1950" s="10" t="s">
        <v>24</v>
      </c>
      <c r="O1950" s="10" t="s">
        <v>24</v>
      </c>
      <c r="P1950" s="11" t="str">
        <f t="shared" si="152"/>
        <v>_NotUsing</v>
      </c>
      <c r="Q1950" s="10" t="s">
        <v>24</v>
      </c>
      <c r="R1950" s="10" t="s">
        <v>23</v>
      </c>
      <c r="S1950" s="10" t="s">
        <v>27</v>
      </c>
      <c r="T1950" s="11" t="str" cm="1">
        <f t="array" ref="T1950">_xlfn.IFS(S1950="Month-to-month","_MM",S1950="One year","_OY",S1950="Two year","_TY")</f>
        <v>_MM</v>
      </c>
      <c r="U1950" s="10" t="s">
        <v>24</v>
      </c>
      <c r="V1950" s="10" t="s">
        <v>28</v>
      </c>
      <c r="W1950" s="10">
        <v>80.75</v>
      </c>
      <c r="X1950" s="10">
        <v>159.44999999999999</v>
      </c>
      <c r="Y1950" s="10" t="s">
        <v>23</v>
      </c>
      <c r="Z1950" s="11">
        <f t="shared" si="153"/>
        <v>1</v>
      </c>
      <c r="AA1950" s="11" t="str">
        <f t="shared" si="154"/>
        <v>J_6AY_NotUsing_MM</v>
      </c>
    </row>
    <row r="1951" spans="1:27">
      <c r="A1951" s="10" t="s">
        <v>1986</v>
      </c>
      <c r="B1951" s="10" t="s">
        <v>30</v>
      </c>
      <c r="C1951" s="10">
        <v>0</v>
      </c>
      <c r="D1951" s="11" t="str">
        <f t="shared" si="150"/>
        <v>J</v>
      </c>
      <c r="E1951" s="10" t="s">
        <v>23</v>
      </c>
      <c r="F1951" s="10" t="s">
        <v>23</v>
      </c>
      <c r="G1951" s="10">
        <v>67</v>
      </c>
      <c r="H1951" s="11" t="str">
        <f t="shared" si="151"/>
        <v>_16AY+</v>
      </c>
      <c r="I1951" s="10" t="s">
        <v>23</v>
      </c>
      <c r="J1951" s="10" t="s">
        <v>23</v>
      </c>
      <c r="K1951" s="10" t="s">
        <v>37</v>
      </c>
      <c r="L1951" s="10" t="s">
        <v>23</v>
      </c>
      <c r="M1951" s="10" t="s">
        <v>24</v>
      </c>
      <c r="N1951" s="10" t="s">
        <v>24</v>
      </c>
      <c r="O1951" s="10" t="s">
        <v>23</v>
      </c>
      <c r="P1951" s="11" t="str">
        <f t="shared" si="152"/>
        <v>_Using</v>
      </c>
      <c r="Q1951" s="10" t="s">
        <v>23</v>
      </c>
      <c r="R1951" s="10" t="s">
        <v>23</v>
      </c>
      <c r="S1951" s="10" t="s">
        <v>47</v>
      </c>
      <c r="T1951" s="11" t="str" cm="1">
        <f t="array" ref="T1951">_xlfn.IFS(S1951="Month-to-month","_MM",S1951="One year","_OY",S1951="Two year","_TY")</f>
        <v>_TY</v>
      </c>
      <c r="U1951" s="10" t="s">
        <v>24</v>
      </c>
      <c r="V1951" s="10" t="s">
        <v>35</v>
      </c>
      <c r="W1951" s="10">
        <v>104.6</v>
      </c>
      <c r="X1951" s="10">
        <v>6885.75</v>
      </c>
      <c r="Y1951" s="10" t="s">
        <v>24</v>
      </c>
      <c r="Z1951" s="11">
        <f t="shared" si="153"/>
        <v>0</v>
      </c>
      <c r="AA1951" s="11" t="str">
        <f t="shared" si="154"/>
        <v>J_16AY+_Using_TY</v>
      </c>
    </row>
    <row r="1952" spans="1:27">
      <c r="A1952" s="10" t="s">
        <v>1987</v>
      </c>
      <c r="B1952" s="10" t="s">
        <v>30</v>
      </c>
      <c r="C1952" s="10">
        <v>0</v>
      </c>
      <c r="D1952" s="11" t="str">
        <f t="shared" si="150"/>
        <v>J</v>
      </c>
      <c r="E1952" s="10" t="s">
        <v>23</v>
      </c>
      <c r="F1952" s="10" t="s">
        <v>24</v>
      </c>
      <c r="G1952" s="10">
        <v>65</v>
      </c>
      <c r="H1952" s="11" t="str">
        <f t="shared" si="151"/>
        <v>_16AY+</v>
      </c>
      <c r="I1952" s="10" t="s">
        <v>23</v>
      </c>
      <c r="J1952" s="10" t="s">
        <v>23</v>
      </c>
      <c r="K1952" s="10" t="s">
        <v>37</v>
      </c>
      <c r="L1952" s="10" t="s">
        <v>24</v>
      </c>
      <c r="M1952" s="10" t="s">
        <v>23</v>
      </c>
      <c r="N1952" s="10" t="s">
        <v>24</v>
      </c>
      <c r="O1952" s="10" t="s">
        <v>24</v>
      </c>
      <c r="P1952" s="11" t="str">
        <f t="shared" si="152"/>
        <v>_Using</v>
      </c>
      <c r="Q1952" s="10" t="s">
        <v>23</v>
      </c>
      <c r="R1952" s="10" t="s">
        <v>24</v>
      </c>
      <c r="S1952" s="10" t="s">
        <v>27</v>
      </c>
      <c r="T1952" s="11" t="str" cm="1">
        <f t="array" ref="T1952">_xlfn.IFS(S1952="Month-to-month","_MM",S1952="One year","_OY",S1952="Two year","_TY")</f>
        <v>_MM</v>
      </c>
      <c r="U1952" s="10" t="s">
        <v>23</v>
      </c>
      <c r="V1952" s="10" t="s">
        <v>35</v>
      </c>
      <c r="W1952" s="10">
        <v>91.85</v>
      </c>
      <c r="X1952" s="10">
        <v>5940.85</v>
      </c>
      <c r="Y1952" s="10" t="s">
        <v>23</v>
      </c>
      <c r="Z1952" s="11">
        <f t="shared" si="153"/>
        <v>1</v>
      </c>
      <c r="AA1952" s="11" t="str">
        <f t="shared" si="154"/>
        <v>J_16AY+_Using_MM</v>
      </c>
    </row>
    <row r="1953" spans="1:27">
      <c r="A1953" s="10" t="s">
        <v>1988</v>
      </c>
      <c r="B1953" s="10" t="s">
        <v>30</v>
      </c>
      <c r="C1953" s="10">
        <v>0</v>
      </c>
      <c r="D1953" s="11" t="str">
        <f t="shared" si="150"/>
        <v>J</v>
      </c>
      <c r="E1953" s="10" t="s">
        <v>23</v>
      </c>
      <c r="F1953" s="10" t="s">
        <v>24</v>
      </c>
      <c r="G1953" s="10">
        <v>14</v>
      </c>
      <c r="H1953" s="11" t="str">
        <f t="shared" si="151"/>
        <v>_16AY</v>
      </c>
      <c r="I1953" s="10" t="s">
        <v>23</v>
      </c>
      <c r="J1953" s="10" t="s">
        <v>24</v>
      </c>
      <c r="K1953" s="10" t="s">
        <v>26</v>
      </c>
      <c r="L1953" s="10" t="s">
        <v>24</v>
      </c>
      <c r="M1953" s="10" t="s">
        <v>24</v>
      </c>
      <c r="N1953" s="10" t="s">
        <v>23</v>
      </c>
      <c r="O1953" s="10" t="s">
        <v>24</v>
      </c>
      <c r="P1953" s="11" t="str">
        <f t="shared" si="152"/>
        <v>_Using</v>
      </c>
      <c r="Q1953" s="10" t="s">
        <v>24</v>
      </c>
      <c r="R1953" s="10" t="s">
        <v>24</v>
      </c>
      <c r="S1953" s="10" t="s">
        <v>27</v>
      </c>
      <c r="T1953" s="11" t="str" cm="1">
        <f t="array" ref="T1953">_xlfn.IFS(S1953="Month-to-month","_MM",S1953="One year","_OY",S1953="Two year","_TY")</f>
        <v>_MM</v>
      </c>
      <c r="U1953" s="10" t="s">
        <v>24</v>
      </c>
      <c r="V1953" s="10" t="s">
        <v>40</v>
      </c>
      <c r="W1953" s="10">
        <v>50.2</v>
      </c>
      <c r="X1953" s="10">
        <v>668.85</v>
      </c>
      <c r="Y1953" s="10" t="s">
        <v>24</v>
      </c>
      <c r="Z1953" s="11">
        <f t="shared" si="153"/>
        <v>0</v>
      </c>
      <c r="AA1953" s="11" t="str">
        <f t="shared" si="154"/>
        <v>J_16AY_Using_MM</v>
      </c>
    </row>
    <row r="1954" spans="1:27">
      <c r="A1954" s="10" t="s">
        <v>1989</v>
      </c>
      <c r="B1954" s="10" t="s">
        <v>22</v>
      </c>
      <c r="C1954" s="10">
        <v>0</v>
      </c>
      <c r="D1954" s="11" t="str">
        <f t="shared" si="150"/>
        <v>J</v>
      </c>
      <c r="E1954" s="10" t="s">
        <v>23</v>
      </c>
      <c r="F1954" s="10" t="s">
        <v>23</v>
      </c>
      <c r="G1954" s="10">
        <v>20</v>
      </c>
      <c r="H1954" s="11" t="str">
        <f t="shared" si="151"/>
        <v>_16AY+</v>
      </c>
      <c r="I1954" s="10" t="s">
        <v>23</v>
      </c>
      <c r="J1954" s="10" t="s">
        <v>23</v>
      </c>
      <c r="K1954" s="10" t="s">
        <v>37</v>
      </c>
      <c r="L1954" s="10" t="s">
        <v>24</v>
      </c>
      <c r="M1954" s="10" t="s">
        <v>24</v>
      </c>
      <c r="N1954" s="10" t="s">
        <v>23</v>
      </c>
      <c r="O1954" s="10" t="s">
        <v>23</v>
      </c>
      <c r="P1954" s="11" t="str">
        <f t="shared" si="152"/>
        <v>_Using</v>
      </c>
      <c r="Q1954" s="10" t="s">
        <v>24</v>
      </c>
      <c r="R1954" s="10" t="s">
        <v>23</v>
      </c>
      <c r="S1954" s="10" t="s">
        <v>27</v>
      </c>
      <c r="T1954" s="11" t="str" cm="1">
        <f t="array" ref="T1954">_xlfn.IFS(S1954="Month-to-month","_MM",S1954="One year","_OY",S1954="Two year","_TY")</f>
        <v>_MM</v>
      </c>
      <c r="U1954" s="10" t="s">
        <v>23</v>
      </c>
      <c r="V1954" s="10" t="s">
        <v>35</v>
      </c>
      <c r="W1954" s="10">
        <v>95.5</v>
      </c>
      <c r="X1954" s="10">
        <v>1916.2</v>
      </c>
      <c r="Y1954" s="10" t="s">
        <v>24</v>
      </c>
      <c r="Z1954" s="11">
        <f t="shared" si="153"/>
        <v>0</v>
      </c>
      <c r="AA1954" s="11" t="str">
        <f t="shared" si="154"/>
        <v>J_16AY+_Using_MM</v>
      </c>
    </row>
    <row r="1955" spans="1:27">
      <c r="A1955" s="10" t="s">
        <v>1990</v>
      </c>
      <c r="B1955" s="10" t="s">
        <v>30</v>
      </c>
      <c r="C1955" s="10">
        <v>0</v>
      </c>
      <c r="D1955" s="11" t="str">
        <f t="shared" si="150"/>
        <v>J</v>
      </c>
      <c r="E1955" s="10" t="s">
        <v>24</v>
      </c>
      <c r="F1955" s="10" t="s">
        <v>23</v>
      </c>
      <c r="G1955" s="10">
        <v>1</v>
      </c>
      <c r="H1955" s="11" t="str">
        <f t="shared" si="151"/>
        <v>_6AY</v>
      </c>
      <c r="I1955" s="10" t="s">
        <v>23</v>
      </c>
      <c r="J1955" s="10" t="s">
        <v>24</v>
      </c>
      <c r="K1955" s="10" t="s">
        <v>37</v>
      </c>
      <c r="L1955" s="10" t="s">
        <v>24</v>
      </c>
      <c r="M1955" s="10" t="s">
        <v>23</v>
      </c>
      <c r="N1955" s="10" t="s">
        <v>24</v>
      </c>
      <c r="O1955" s="10" t="s">
        <v>24</v>
      </c>
      <c r="P1955" s="11" t="str">
        <f t="shared" si="152"/>
        <v>_Using</v>
      </c>
      <c r="Q1955" s="10" t="s">
        <v>24</v>
      </c>
      <c r="R1955" s="10" t="s">
        <v>24</v>
      </c>
      <c r="S1955" s="10" t="s">
        <v>27</v>
      </c>
      <c r="T1955" s="11" t="str" cm="1">
        <f t="array" ref="T1955">_xlfn.IFS(S1955="Month-to-month","_MM",S1955="One year","_OY",S1955="Two year","_TY")</f>
        <v>_MM</v>
      </c>
      <c r="U1955" s="10" t="s">
        <v>23</v>
      </c>
      <c r="V1955" s="10" t="s">
        <v>28</v>
      </c>
      <c r="W1955" s="10">
        <v>75.349999999999994</v>
      </c>
      <c r="X1955" s="10">
        <v>75.349999999999994</v>
      </c>
      <c r="Y1955" s="10" t="s">
        <v>23</v>
      </c>
      <c r="Z1955" s="11">
        <f t="shared" si="153"/>
        <v>1</v>
      </c>
      <c r="AA1955" s="11" t="str">
        <f t="shared" si="154"/>
        <v>J_6AY_Using_MM</v>
      </c>
    </row>
    <row r="1956" spans="1:27">
      <c r="A1956" s="10" t="s">
        <v>1991</v>
      </c>
      <c r="B1956" s="10" t="s">
        <v>30</v>
      </c>
      <c r="C1956" s="10">
        <v>0</v>
      </c>
      <c r="D1956" s="11" t="str">
        <f t="shared" si="150"/>
        <v>J</v>
      </c>
      <c r="E1956" s="10" t="s">
        <v>24</v>
      </c>
      <c r="F1956" s="10" t="s">
        <v>24</v>
      </c>
      <c r="G1956" s="10">
        <v>1</v>
      </c>
      <c r="H1956" s="11" t="str">
        <f t="shared" si="151"/>
        <v>_6AY</v>
      </c>
      <c r="I1956" s="10" t="s">
        <v>23</v>
      </c>
      <c r="J1956" s="10" t="s">
        <v>23</v>
      </c>
      <c r="K1956" s="10" t="s">
        <v>37</v>
      </c>
      <c r="L1956" s="10" t="s">
        <v>24</v>
      </c>
      <c r="M1956" s="10" t="s">
        <v>24</v>
      </c>
      <c r="N1956" s="10" t="s">
        <v>24</v>
      </c>
      <c r="O1956" s="10" t="s">
        <v>24</v>
      </c>
      <c r="P1956" s="11" t="str">
        <f t="shared" si="152"/>
        <v>_NotUsing</v>
      </c>
      <c r="Q1956" s="10" t="s">
        <v>24</v>
      </c>
      <c r="R1956" s="10" t="s">
        <v>24</v>
      </c>
      <c r="S1956" s="10" t="s">
        <v>27</v>
      </c>
      <c r="T1956" s="11" t="str" cm="1">
        <f t="array" ref="T1956">_xlfn.IFS(S1956="Month-to-month","_MM",S1956="One year","_OY",S1956="Two year","_TY")</f>
        <v>_MM</v>
      </c>
      <c r="U1956" s="10" t="s">
        <v>23</v>
      </c>
      <c r="V1956" s="10" t="s">
        <v>28</v>
      </c>
      <c r="W1956" s="10">
        <v>75.45</v>
      </c>
      <c r="X1956" s="10">
        <v>75.45</v>
      </c>
      <c r="Y1956" s="10" t="s">
        <v>23</v>
      </c>
      <c r="Z1956" s="11">
        <f t="shared" si="153"/>
        <v>1</v>
      </c>
      <c r="AA1956" s="11" t="str">
        <f t="shared" si="154"/>
        <v>J_6AY_NotUsing_MM</v>
      </c>
    </row>
    <row r="1957" spans="1:27">
      <c r="A1957" s="10" t="s">
        <v>1992</v>
      </c>
      <c r="B1957" s="10" t="s">
        <v>22</v>
      </c>
      <c r="C1957" s="10">
        <v>0</v>
      </c>
      <c r="D1957" s="11" t="str">
        <f t="shared" si="150"/>
        <v>J</v>
      </c>
      <c r="E1957" s="10" t="s">
        <v>23</v>
      </c>
      <c r="F1957" s="10" t="s">
        <v>23</v>
      </c>
      <c r="G1957" s="10">
        <v>49</v>
      </c>
      <c r="H1957" s="11" t="str">
        <f t="shared" si="151"/>
        <v>_16AY+</v>
      </c>
      <c r="I1957" s="10" t="s">
        <v>23</v>
      </c>
      <c r="J1957" s="10" t="s">
        <v>23</v>
      </c>
      <c r="K1957" s="10" t="s">
        <v>37</v>
      </c>
      <c r="L1957" s="10" t="s">
        <v>24</v>
      </c>
      <c r="M1957" s="10" t="s">
        <v>24</v>
      </c>
      <c r="N1957" s="10" t="s">
        <v>24</v>
      </c>
      <c r="O1957" s="10" t="s">
        <v>24</v>
      </c>
      <c r="P1957" s="11" t="str">
        <f t="shared" si="152"/>
        <v>_NotUsing</v>
      </c>
      <c r="Q1957" s="10" t="s">
        <v>23</v>
      </c>
      <c r="R1957" s="10" t="s">
        <v>23</v>
      </c>
      <c r="S1957" s="10" t="s">
        <v>27</v>
      </c>
      <c r="T1957" s="11" t="str" cm="1">
        <f t="array" ref="T1957">_xlfn.IFS(S1957="Month-to-month","_MM",S1957="One year","_OY",S1957="Two year","_TY")</f>
        <v>_MM</v>
      </c>
      <c r="U1957" s="10" t="s">
        <v>23</v>
      </c>
      <c r="V1957" s="10" t="s">
        <v>35</v>
      </c>
      <c r="W1957" s="10">
        <v>95.4</v>
      </c>
      <c r="X1957" s="10">
        <v>4613.95</v>
      </c>
      <c r="Y1957" s="10" t="s">
        <v>24</v>
      </c>
      <c r="Z1957" s="11">
        <f t="shared" si="153"/>
        <v>0</v>
      </c>
      <c r="AA1957" s="11" t="str">
        <f t="shared" si="154"/>
        <v>J_16AY+_NotUsing_MM</v>
      </c>
    </row>
    <row r="1958" spans="1:27">
      <c r="A1958" s="10" t="s">
        <v>1993</v>
      </c>
      <c r="B1958" s="10" t="s">
        <v>22</v>
      </c>
      <c r="C1958" s="10">
        <v>0</v>
      </c>
      <c r="D1958" s="11" t="str">
        <f t="shared" si="150"/>
        <v>J</v>
      </c>
      <c r="E1958" s="10" t="s">
        <v>24</v>
      </c>
      <c r="F1958" s="10" t="s">
        <v>24</v>
      </c>
      <c r="G1958" s="10">
        <v>72</v>
      </c>
      <c r="H1958" s="11" t="str">
        <f t="shared" si="151"/>
        <v>_16AY+</v>
      </c>
      <c r="I1958" s="10" t="s">
        <v>23</v>
      </c>
      <c r="J1958" s="10" t="s">
        <v>23</v>
      </c>
      <c r="K1958" s="10" t="s">
        <v>37</v>
      </c>
      <c r="L1958" s="10" t="s">
        <v>23</v>
      </c>
      <c r="M1958" s="10" t="s">
        <v>23</v>
      </c>
      <c r="N1958" s="10" t="s">
        <v>23</v>
      </c>
      <c r="O1958" s="10" t="s">
        <v>24</v>
      </c>
      <c r="P1958" s="11" t="str">
        <f t="shared" si="152"/>
        <v>_Using</v>
      </c>
      <c r="Q1958" s="10" t="s">
        <v>23</v>
      </c>
      <c r="R1958" s="10" t="s">
        <v>24</v>
      </c>
      <c r="S1958" s="10" t="s">
        <v>47</v>
      </c>
      <c r="T1958" s="11" t="str" cm="1">
        <f t="array" ref="T1958">_xlfn.IFS(S1958="Month-to-month","_MM",S1958="One year","_OY",S1958="Two year","_TY")</f>
        <v>_TY</v>
      </c>
      <c r="U1958" s="10" t="s">
        <v>23</v>
      </c>
      <c r="V1958" s="10" t="s">
        <v>35</v>
      </c>
      <c r="W1958" s="10">
        <v>101.3</v>
      </c>
      <c r="X1958" s="10">
        <v>7261.25</v>
      </c>
      <c r="Y1958" s="10" t="s">
        <v>24</v>
      </c>
      <c r="Z1958" s="11">
        <f t="shared" si="153"/>
        <v>0</v>
      </c>
      <c r="AA1958" s="11" t="str">
        <f t="shared" si="154"/>
        <v>J_16AY+_Using_TY</v>
      </c>
    </row>
    <row r="1959" spans="1:27">
      <c r="A1959" s="10" t="s">
        <v>1994</v>
      </c>
      <c r="B1959" s="10" t="s">
        <v>22</v>
      </c>
      <c r="C1959" s="10">
        <v>0</v>
      </c>
      <c r="D1959" s="11" t="str">
        <f t="shared" si="150"/>
        <v>J</v>
      </c>
      <c r="E1959" s="10" t="s">
        <v>23</v>
      </c>
      <c r="F1959" s="10" t="s">
        <v>24</v>
      </c>
      <c r="G1959" s="10">
        <v>46</v>
      </c>
      <c r="H1959" s="11" t="str">
        <f t="shared" si="151"/>
        <v>_16AY+</v>
      </c>
      <c r="I1959" s="10" t="s">
        <v>23</v>
      </c>
      <c r="J1959" s="10" t="s">
        <v>23</v>
      </c>
      <c r="K1959" s="10" t="s">
        <v>26</v>
      </c>
      <c r="L1959" s="10" t="s">
        <v>23</v>
      </c>
      <c r="M1959" s="10" t="s">
        <v>24</v>
      </c>
      <c r="N1959" s="10" t="s">
        <v>24</v>
      </c>
      <c r="O1959" s="10" t="s">
        <v>24</v>
      </c>
      <c r="P1959" s="11" t="str">
        <f t="shared" si="152"/>
        <v>_Using</v>
      </c>
      <c r="Q1959" s="10" t="s">
        <v>24</v>
      </c>
      <c r="R1959" s="10" t="s">
        <v>24</v>
      </c>
      <c r="S1959" s="10" t="s">
        <v>27</v>
      </c>
      <c r="T1959" s="11" t="str" cm="1">
        <f t="array" ref="T1959">_xlfn.IFS(S1959="Month-to-month","_MM",S1959="One year","_OY",S1959="Two year","_TY")</f>
        <v>_MM</v>
      </c>
      <c r="U1959" s="10" t="s">
        <v>24</v>
      </c>
      <c r="V1959" s="10" t="s">
        <v>28</v>
      </c>
      <c r="W1959" s="10">
        <v>53.1</v>
      </c>
      <c r="X1959" s="10">
        <v>2459.8000000000002</v>
      </c>
      <c r="Y1959" s="10" t="s">
        <v>24</v>
      </c>
      <c r="Z1959" s="11">
        <f t="shared" si="153"/>
        <v>0</v>
      </c>
      <c r="AA1959" s="11" t="str">
        <f t="shared" si="154"/>
        <v>J_16AY+_Using_MM</v>
      </c>
    </row>
    <row r="1960" spans="1:27">
      <c r="A1960" s="10" t="s">
        <v>1995</v>
      </c>
      <c r="B1960" s="10" t="s">
        <v>30</v>
      </c>
      <c r="C1960" s="10">
        <v>0</v>
      </c>
      <c r="D1960" s="11" t="str">
        <f t="shared" si="150"/>
        <v>J</v>
      </c>
      <c r="E1960" s="10" t="s">
        <v>24</v>
      </c>
      <c r="F1960" s="10" t="s">
        <v>24</v>
      </c>
      <c r="G1960" s="10">
        <v>24</v>
      </c>
      <c r="H1960" s="11" t="str">
        <f t="shared" si="151"/>
        <v>_16AY+</v>
      </c>
      <c r="I1960" s="10" t="s">
        <v>23</v>
      </c>
      <c r="J1960" s="10" t="s">
        <v>23</v>
      </c>
      <c r="K1960" s="10" t="s">
        <v>37</v>
      </c>
      <c r="L1960" s="10" t="s">
        <v>24</v>
      </c>
      <c r="M1960" s="10" t="s">
        <v>23</v>
      </c>
      <c r="N1960" s="10" t="s">
        <v>23</v>
      </c>
      <c r="O1960" s="10" t="s">
        <v>24</v>
      </c>
      <c r="P1960" s="11" t="str">
        <f t="shared" si="152"/>
        <v>_Using</v>
      </c>
      <c r="Q1960" s="10" t="s">
        <v>24</v>
      </c>
      <c r="R1960" s="10" t="s">
        <v>24</v>
      </c>
      <c r="S1960" s="10" t="s">
        <v>27</v>
      </c>
      <c r="T1960" s="11" t="str" cm="1">
        <f t="array" ref="T1960">_xlfn.IFS(S1960="Month-to-month","_MM",S1960="One year","_OY",S1960="Two year","_TY")</f>
        <v>_MM</v>
      </c>
      <c r="U1960" s="10" t="s">
        <v>23</v>
      </c>
      <c r="V1960" s="10" t="s">
        <v>35</v>
      </c>
      <c r="W1960" s="10">
        <v>84.85</v>
      </c>
      <c r="X1960" s="10">
        <v>2048.8000000000002</v>
      </c>
      <c r="Y1960" s="10" t="s">
        <v>24</v>
      </c>
      <c r="Z1960" s="11">
        <f t="shared" si="153"/>
        <v>0</v>
      </c>
      <c r="AA1960" s="11" t="str">
        <f t="shared" si="154"/>
        <v>J_16AY+_Using_MM</v>
      </c>
    </row>
    <row r="1961" spans="1:27">
      <c r="A1961" s="10" t="s">
        <v>1996</v>
      </c>
      <c r="B1961" s="10" t="s">
        <v>22</v>
      </c>
      <c r="C1961" s="10">
        <v>0</v>
      </c>
      <c r="D1961" s="11" t="str">
        <f t="shared" si="150"/>
        <v>J</v>
      </c>
      <c r="E1961" s="10" t="s">
        <v>23</v>
      </c>
      <c r="F1961" s="10" t="s">
        <v>23</v>
      </c>
      <c r="G1961" s="10">
        <v>5</v>
      </c>
      <c r="H1961" s="11" t="str">
        <f t="shared" si="151"/>
        <v>_6AY</v>
      </c>
      <c r="I1961" s="10" t="s">
        <v>24</v>
      </c>
      <c r="J1961" s="10" t="s">
        <v>25</v>
      </c>
      <c r="K1961" s="10" t="s">
        <v>26</v>
      </c>
      <c r="L1961" s="10" t="s">
        <v>24</v>
      </c>
      <c r="M1961" s="10" t="s">
        <v>23</v>
      </c>
      <c r="N1961" s="10" t="s">
        <v>24</v>
      </c>
      <c r="O1961" s="10" t="s">
        <v>23</v>
      </c>
      <c r="P1961" s="11" t="str">
        <f t="shared" si="152"/>
        <v>_Using</v>
      </c>
      <c r="Q1961" s="10" t="s">
        <v>24</v>
      </c>
      <c r="R1961" s="10" t="s">
        <v>24</v>
      </c>
      <c r="S1961" s="10" t="s">
        <v>27</v>
      </c>
      <c r="T1961" s="11" t="str" cm="1">
        <f t="array" ref="T1961">_xlfn.IFS(S1961="Month-to-month","_MM",S1961="One year","_OY",S1961="Two year","_TY")</f>
        <v>_MM</v>
      </c>
      <c r="U1961" s="10" t="s">
        <v>24</v>
      </c>
      <c r="V1961" s="10" t="s">
        <v>28</v>
      </c>
      <c r="W1961" s="10">
        <v>34.25</v>
      </c>
      <c r="X1961" s="10">
        <v>163.55000000000001</v>
      </c>
      <c r="Y1961" s="10" t="s">
        <v>24</v>
      </c>
      <c r="Z1961" s="11">
        <f t="shared" si="153"/>
        <v>0</v>
      </c>
      <c r="AA1961" s="11" t="str">
        <f t="shared" si="154"/>
        <v>J_6AY_Using_MM</v>
      </c>
    </row>
    <row r="1962" spans="1:27">
      <c r="A1962" s="10" t="s">
        <v>1997</v>
      </c>
      <c r="B1962" s="10" t="s">
        <v>22</v>
      </c>
      <c r="C1962" s="10">
        <v>0</v>
      </c>
      <c r="D1962" s="11" t="str">
        <f t="shared" si="150"/>
        <v>J</v>
      </c>
      <c r="E1962" s="10" t="s">
        <v>23</v>
      </c>
      <c r="F1962" s="10" t="s">
        <v>23</v>
      </c>
      <c r="G1962" s="10">
        <v>33</v>
      </c>
      <c r="H1962" s="11" t="str">
        <f t="shared" si="151"/>
        <v>_16AY+</v>
      </c>
      <c r="I1962" s="10" t="s">
        <v>23</v>
      </c>
      <c r="J1962" s="10" t="s">
        <v>23</v>
      </c>
      <c r="K1962" s="10" t="s">
        <v>37</v>
      </c>
      <c r="L1962" s="10" t="s">
        <v>24</v>
      </c>
      <c r="M1962" s="10" t="s">
        <v>23</v>
      </c>
      <c r="N1962" s="10" t="s">
        <v>23</v>
      </c>
      <c r="O1962" s="10" t="s">
        <v>23</v>
      </c>
      <c r="P1962" s="11" t="str">
        <f t="shared" si="152"/>
        <v>_Using</v>
      </c>
      <c r="Q1962" s="10" t="s">
        <v>24</v>
      </c>
      <c r="R1962" s="10" t="s">
        <v>24</v>
      </c>
      <c r="S1962" s="10" t="s">
        <v>27</v>
      </c>
      <c r="T1962" s="11" t="str" cm="1">
        <f t="array" ref="T1962">_xlfn.IFS(S1962="Month-to-month","_MM",S1962="One year","_OY",S1962="Two year","_TY")</f>
        <v>_MM</v>
      </c>
      <c r="U1962" s="10" t="s">
        <v>24</v>
      </c>
      <c r="V1962" s="10" t="s">
        <v>40</v>
      </c>
      <c r="W1962" s="10">
        <v>88.6</v>
      </c>
      <c r="X1962" s="10">
        <v>2888.7</v>
      </c>
      <c r="Y1962" s="10" t="s">
        <v>24</v>
      </c>
      <c r="Z1962" s="11">
        <f t="shared" si="153"/>
        <v>0</v>
      </c>
      <c r="AA1962" s="11" t="str">
        <f t="shared" si="154"/>
        <v>J_16AY+_Using_MM</v>
      </c>
    </row>
    <row r="1963" spans="1:27">
      <c r="A1963" s="10" t="s">
        <v>1998</v>
      </c>
      <c r="B1963" s="10" t="s">
        <v>22</v>
      </c>
      <c r="C1963" s="10">
        <v>0</v>
      </c>
      <c r="D1963" s="11" t="str">
        <f t="shared" si="150"/>
        <v>J</v>
      </c>
      <c r="E1963" s="10" t="s">
        <v>24</v>
      </c>
      <c r="F1963" s="10" t="s">
        <v>24</v>
      </c>
      <c r="G1963" s="10">
        <v>42</v>
      </c>
      <c r="H1963" s="11" t="str">
        <f t="shared" si="151"/>
        <v>_16AY+</v>
      </c>
      <c r="I1963" s="10" t="s">
        <v>23</v>
      </c>
      <c r="J1963" s="10" t="s">
        <v>23</v>
      </c>
      <c r="K1963" s="10" t="s">
        <v>26</v>
      </c>
      <c r="L1963" s="10" t="s">
        <v>23</v>
      </c>
      <c r="M1963" s="10" t="s">
        <v>23</v>
      </c>
      <c r="N1963" s="10" t="s">
        <v>24</v>
      </c>
      <c r="O1963" s="10" t="s">
        <v>24</v>
      </c>
      <c r="P1963" s="11" t="str">
        <f t="shared" si="152"/>
        <v>_Using</v>
      </c>
      <c r="Q1963" s="10" t="s">
        <v>24</v>
      </c>
      <c r="R1963" s="10" t="s">
        <v>24</v>
      </c>
      <c r="S1963" s="10" t="s">
        <v>31</v>
      </c>
      <c r="T1963" s="11" t="str" cm="1">
        <f t="array" ref="T1963">_xlfn.IFS(S1963="Month-to-month","_MM",S1963="One year","_OY",S1963="Two year","_TY")</f>
        <v>_OY</v>
      </c>
      <c r="U1963" s="10" t="s">
        <v>23</v>
      </c>
      <c r="V1963" s="10" t="s">
        <v>35</v>
      </c>
      <c r="W1963" s="10">
        <v>60.15</v>
      </c>
      <c r="X1963" s="10">
        <v>2421.6</v>
      </c>
      <c r="Y1963" s="10" t="s">
        <v>24</v>
      </c>
      <c r="Z1963" s="11">
        <f t="shared" si="153"/>
        <v>0</v>
      </c>
      <c r="AA1963" s="11" t="str">
        <f t="shared" si="154"/>
        <v>J_16AY+_Using_OY</v>
      </c>
    </row>
    <row r="1964" spans="1:27">
      <c r="A1964" s="10" t="s">
        <v>1999</v>
      </c>
      <c r="B1964" s="10" t="s">
        <v>30</v>
      </c>
      <c r="C1964" s="10">
        <v>0</v>
      </c>
      <c r="D1964" s="11" t="str">
        <f t="shared" si="150"/>
        <v>J</v>
      </c>
      <c r="E1964" s="10" t="s">
        <v>24</v>
      </c>
      <c r="F1964" s="10" t="s">
        <v>24</v>
      </c>
      <c r="G1964" s="10">
        <v>23</v>
      </c>
      <c r="H1964" s="11" t="str">
        <f t="shared" si="151"/>
        <v>_16AY+</v>
      </c>
      <c r="I1964" s="10" t="s">
        <v>23</v>
      </c>
      <c r="J1964" s="10" t="s">
        <v>24</v>
      </c>
      <c r="K1964" s="10" t="s">
        <v>37</v>
      </c>
      <c r="L1964" s="10" t="s">
        <v>23</v>
      </c>
      <c r="M1964" s="10" t="s">
        <v>24</v>
      </c>
      <c r="N1964" s="10" t="s">
        <v>23</v>
      </c>
      <c r="O1964" s="10" t="s">
        <v>24</v>
      </c>
      <c r="P1964" s="11" t="str">
        <f t="shared" si="152"/>
        <v>_Using</v>
      </c>
      <c r="Q1964" s="10" t="s">
        <v>23</v>
      </c>
      <c r="R1964" s="10" t="s">
        <v>23</v>
      </c>
      <c r="S1964" s="10" t="s">
        <v>31</v>
      </c>
      <c r="T1964" s="11" t="str" cm="1">
        <f t="array" ref="T1964">_xlfn.IFS(S1964="Month-to-month","_MM",S1964="One year","_OY",S1964="Two year","_TY")</f>
        <v>_OY</v>
      </c>
      <c r="U1964" s="10" t="s">
        <v>23</v>
      </c>
      <c r="V1964" s="10" t="s">
        <v>40</v>
      </c>
      <c r="W1964" s="10">
        <v>99.95</v>
      </c>
      <c r="X1964" s="10">
        <v>2292.75</v>
      </c>
      <c r="Y1964" s="10" t="s">
        <v>24</v>
      </c>
      <c r="Z1964" s="11">
        <f t="shared" si="153"/>
        <v>0</v>
      </c>
      <c r="AA1964" s="11" t="str">
        <f t="shared" si="154"/>
        <v>J_16AY+_Using_OY</v>
      </c>
    </row>
    <row r="1965" spans="1:27">
      <c r="A1965" s="10" t="s">
        <v>2000</v>
      </c>
      <c r="B1965" s="10" t="s">
        <v>30</v>
      </c>
      <c r="C1965" s="10">
        <v>0</v>
      </c>
      <c r="D1965" s="11" t="str">
        <f t="shared" si="150"/>
        <v>J</v>
      </c>
      <c r="E1965" s="10" t="s">
        <v>24</v>
      </c>
      <c r="F1965" s="10" t="s">
        <v>24</v>
      </c>
      <c r="G1965" s="10">
        <v>8</v>
      </c>
      <c r="H1965" s="11" t="str">
        <f t="shared" si="151"/>
        <v>_16AY</v>
      </c>
      <c r="I1965" s="10" t="s">
        <v>23</v>
      </c>
      <c r="J1965" s="10" t="s">
        <v>24</v>
      </c>
      <c r="K1965" s="10" t="s">
        <v>37</v>
      </c>
      <c r="L1965" s="10" t="s">
        <v>24</v>
      </c>
      <c r="M1965" s="10" t="s">
        <v>24</v>
      </c>
      <c r="N1965" s="10" t="s">
        <v>24</v>
      </c>
      <c r="O1965" s="10" t="s">
        <v>24</v>
      </c>
      <c r="P1965" s="11" t="str">
        <f t="shared" si="152"/>
        <v>_NotUsing</v>
      </c>
      <c r="Q1965" s="10" t="s">
        <v>24</v>
      </c>
      <c r="R1965" s="10" t="s">
        <v>24</v>
      </c>
      <c r="S1965" s="10" t="s">
        <v>27</v>
      </c>
      <c r="T1965" s="11" t="str" cm="1">
        <f t="array" ref="T1965">_xlfn.IFS(S1965="Month-to-month","_MM",S1965="One year","_OY",S1965="Two year","_TY")</f>
        <v>_MM</v>
      </c>
      <c r="U1965" s="10" t="s">
        <v>24</v>
      </c>
      <c r="V1965" s="10" t="s">
        <v>35</v>
      </c>
      <c r="W1965" s="10">
        <v>70.7</v>
      </c>
      <c r="X1965" s="10">
        <v>553.4</v>
      </c>
      <c r="Y1965" s="10" t="s">
        <v>24</v>
      </c>
      <c r="Z1965" s="11">
        <f t="shared" si="153"/>
        <v>0</v>
      </c>
      <c r="AA1965" s="11" t="str">
        <f t="shared" si="154"/>
        <v>J_16AY_NotUsing_MM</v>
      </c>
    </row>
    <row r="1966" spans="1:27">
      <c r="A1966" s="10" t="s">
        <v>2001</v>
      </c>
      <c r="B1966" s="10" t="s">
        <v>30</v>
      </c>
      <c r="C1966" s="10">
        <v>0</v>
      </c>
      <c r="D1966" s="11" t="str">
        <f t="shared" si="150"/>
        <v>J</v>
      </c>
      <c r="E1966" s="10" t="s">
        <v>24</v>
      </c>
      <c r="F1966" s="10" t="s">
        <v>24</v>
      </c>
      <c r="G1966" s="10">
        <v>66</v>
      </c>
      <c r="H1966" s="11" t="str">
        <f t="shared" si="151"/>
        <v>_16AY+</v>
      </c>
      <c r="I1966" s="10" t="s">
        <v>23</v>
      </c>
      <c r="J1966" s="10" t="s">
        <v>24</v>
      </c>
      <c r="K1966" s="10" t="s">
        <v>26</v>
      </c>
      <c r="L1966" s="10" t="s">
        <v>23</v>
      </c>
      <c r="M1966" s="10" t="s">
        <v>23</v>
      </c>
      <c r="N1966" s="10" t="s">
        <v>24</v>
      </c>
      <c r="O1966" s="10" t="s">
        <v>24</v>
      </c>
      <c r="P1966" s="11" t="str">
        <f t="shared" si="152"/>
        <v>_Using</v>
      </c>
      <c r="Q1966" s="10" t="s">
        <v>24</v>
      </c>
      <c r="R1966" s="10" t="s">
        <v>24</v>
      </c>
      <c r="S1966" s="10" t="s">
        <v>31</v>
      </c>
      <c r="T1966" s="11" t="str" cm="1">
        <f t="array" ref="T1966">_xlfn.IFS(S1966="Month-to-month","_MM",S1966="One year","_OY",S1966="Two year","_TY")</f>
        <v>_OY</v>
      </c>
      <c r="U1966" s="10" t="s">
        <v>23</v>
      </c>
      <c r="V1966" s="10" t="s">
        <v>32</v>
      </c>
      <c r="W1966" s="10">
        <v>54.8</v>
      </c>
      <c r="X1966" s="10">
        <v>3465.7</v>
      </c>
      <c r="Y1966" s="10" t="s">
        <v>24</v>
      </c>
      <c r="Z1966" s="11">
        <f t="shared" si="153"/>
        <v>0</v>
      </c>
      <c r="AA1966" s="11" t="str">
        <f t="shared" si="154"/>
        <v>J_16AY+_Using_OY</v>
      </c>
    </row>
    <row r="1967" spans="1:27">
      <c r="A1967" s="10" t="s">
        <v>2002</v>
      </c>
      <c r="B1967" s="10" t="s">
        <v>30</v>
      </c>
      <c r="C1967" s="10">
        <v>0</v>
      </c>
      <c r="D1967" s="11" t="str">
        <f t="shared" si="150"/>
        <v>J</v>
      </c>
      <c r="E1967" s="10" t="s">
        <v>24</v>
      </c>
      <c r="F1967" s="10" t="s">
        <v>24</v>
      </c>
      <c r="G1967" s="10">
        <v>24</v>
      </c>
      <c r="H1967" s="11" t="str">
        <f t="shared" si="151"/>
        <v>_16AY+</v>
      </c>
      <c r="I1967" s="10" t="s">
        <v>23</v>
      </c>
      <c r="J1967" s="10" t="s">
        <v>24</v>
      </c>
      <c r="K1967" s="10" t="s">
        <v>26</v>
      </c>
      <c r="L1967" s="10" t="s">
        <v>23</v>
      </c>
      <c r="M1967" s="10" t="s">
        <v>24</v>
      </c>
      <c r="N1967" s="10" t="s">
        <v>24</v>
      </c>
      <c r="O1967" s="10" t="s">
        <v>24</v>
      </c>
      <c r="P1967" s="11" t="str">
        <f t="shared" si="152"/>
        <v>_Using</v>
      </c>
      <c r="Q1967" s="10" t="s">
        <v>24</v>
      </c>
      <c r="R1967" s="10" t="s">
        <v>24</v>
      </c>
      <c r="S1967" s="10" t="s">
        <v>27</v>
      </c>
      <c r="T1967" s="11" t="str" cm="1">
        <f t="array" ref="T1967">_xlfn.IFS(S1967="Month-to-month","_MM",S1967="One year","_OY",S1967="Two year","_TY")</f>
        <v>_MM</v>
      </c>
      <c r="U1967" s="10" t="s">
        <v>23</v>
      </c>
      <c r="V1967" s="10" t="s">
        <v>35</v>
      </c>
      <c r="W1967" s="10">
        <v>49.55</v>
      </c>
      <c r="X1967" s="10">
        <v>1210.4000000000001</v>
      </c>
      <c r="Y1967" s="10" t="s">
        <v>23</v>
      </c>
      <c r="Z1967" s="11">
        <f t="shared" si="153"/>
        <v>1</v>
      </c>
      <c r="AA1967" s="11" t="str">
        <f t="shared" si="154"/>
        <v>J_16AY+_Using_MM</v>
      </c>
    </row>
    <row r="1968" spans="1:27">
      <c r="A1968" s="10" t="s">
        <v>2003</v>
      </c>
      <c r="B1968" s="10" t="s">
        <v>30</v>
      </c>
      <c r="C1968" s="10">
        <v>1</v>
      </c>
      <c r="D1968" s="11" t="str">
        <f t="shared" si="150"/>
        <v>S</v>
      </c>
      <c r="E1968" s="10" t="s">
        <v>24</v>
      </c>
      <c r="F1968" s="10" t="s">
        <v>24</v>
      </c>
      <c r="G1968" s="10">
        <v>24</v>
      </c>
      <c r="H1968" s="11" t="str">
        <f t="shared" si="151"/>
        <v>_16AY+</v>
      </c>
      <c r="I1968" s="10" t="s">
        <v>23</v>
      </c>
      <c r="J1968" s="10" t="s">
        <v>23</v>
      </c>
      <c r="K1968" s="10" t="s">
        <v>26</v>
      </c>
      <c r="L1968" s="10" t="s">
        <v>24</v>
      </c>
      <c r="M1968" s="10" t="s">
        <v>23</v>
      </c>
      <c r="N1968" s="10" t="s">
        <v>24</v>
      </c>
      <c r="O1968" s="10" t="s">
        <v>24</v>
      </c>
      <c r="P1968" s="11" t="str">
        <f t="shared" si="152"/>
        <v>_Using</v>
      </c>
      <c r="Q1968" s="10" t="s">
        <v>24</v>
      </c>
      <c r="R1968" s="10" t="s">
        <v>24</v>
      </c>
      <c r="S1968" s="10" t="s">
        <v>27</v>
      </c>
      <c r="T1968" s="11" t="str" cm="1">
        <f t="array" ref="T1968">_xlfn.IFS(S1968="Month-to-month","_MM",S1968="One year","_OY",S1968="Two year","_TY")</f>
        <v>_MM</v>
      </c>
      <c r="U1968" s="10" t="s">
        <v>24</v>
      </c>
      <c r="V1968" s="10" t="s">
        <v>40</v>
      </c>
      <c r="W1968" s="10">
        <v>54.8</v>
      </c>
      <c r="X1968" s="10">
        <v>1291.3</v>
      </c>
      <c r="Y1968" s="10" t="s">
        <v>24</v>
      </c>
      <c r="Z1968" s="11">
        <f t="shared" si="153"/>
        <v>0</v>
      </c>
      <c r="AA1968" s="11" t="str">
        <f t="shared" si="154"/>
        <v>S_16AY+_Using_MM</v>
      </c>
    </row>
    <row r="1969" spans="1:27">
      <c r="A1969" s="10" t="s">
        <v>2004</v>
      </c>
      <c r="B1969" s="10" t="s">
        <v>30</v>
      </c>
      <c r="C1969" s="10">
        <v>0</v>
      </c>
      <c r="D1969" s="11" t="str">
        <f t="shared" si="150"/>
        <v>J</v>
      </c>
      <c r="E1969" s="10" t="s">
        <v>24</v>
      </c>
      <c r="F1969" s="10" t="s">
        <v>24</v>
      </c>
      <c r="G1969" s="10">
        <v>69</v>
      </c>
      <c r="H1969" s="11" t="str">
        <f t="shared" si="151"/>
        <v>_16AY+</v>
      </c>
      <c r="I1969" s="10" t="s">
        <v>23</v>
      </c>
      <c r="J1969" s="10" t="s">
        <v>23</v>
      </c>
      <c r="K1969" s="10" t="s">
        <v>26</v>
      </c>
      <c r="L1969" s="10" t="s">
        <v>23</v>
      </c>
      <c r="M1969" s="10" t="s">
        <v>23</v>
      </c>
      <c r="N1969" s="10" t="s">
        <v>23</v>
      </c>
      <c r="O1969" s="10" t="s">
        <v>23</v>
      </c>
      <c r="P1969" s="11" t="str">
        <f t="shared" si="152"/>
        <v>_Using</v>
      </c>
      <c r="Q1969" s="10" t="s">
        <v>24</v>
      </c>
      <c r="R1969" s="10" t="s">
        <v>23</v>
      </c>
      <c r="S1969" s="10" t="s">
        <v>31</v>
      </c>
      <c r="T1969" s="11" t="str" cm="1">
        <f t="array" ref="T1969">_xlfn.IFS(S1969="Month-to-month","_MM",S1969="One year","_OY",S1969="Two year","_TY")</f>
        <v>_OY</v>
      </c>
      <c r="U1969" s="10" t="s">
        <v>23</v>
      </c>
      <c r="V1969" s="10" t="s">
        <v>40</v>
      </c>
      <c r="W1969" s="10">
        <v>78.599999999999994</v>
      </c>
      <c r="X1969" s="10">
        <v>5356.45</v>
      </c>
      <c r="Y1969" s="10" t="s">
        <v>23</v>
      </c>
      <c r="Z1969" s="11">
        <f t="shared" si="153"/>
        <v>1</v>
      </c>
      <c r="AA1969" s="11" t="str">
        <f t="shared" si="154"/>
        <v>J_16AY+_Using_OY</v>
      </c>
    </row>
    <row r="1970" spans="1:27">
      <c r="A1970" s="10" t="s">
        <v>2005</v>
      </c>
      <c r="B1970" s="10" t="s">
        <v>22</v>
      </c>
      <c r="C1970" s="10">
        <v>0</v>
      </c>
      <c r="D1970" s="11" t="str">
        <f t="shared" si="150"/>
        <v>J</v>
      </c>
      <c r="E1970" s="10" t="s">
        <v>24</v>
      </c>
      <c r="F1970" s="10" t="s">
        <v>24</v>
      </c>
      <c r="G1970" s="10">
        <v>53</v>
      </c>
      <c r="H1970" s="11" t="str">
        <f t="shared" si="151"/>
        <v>_16AY+</v>
      </c>
      <c r="I1970" s="10" t="s">
        <v>23</v>
      </c>
      <c r="J1970" s="10" t="s">
        <v>24</v>
      </c>
      <c r="K1970" s="10" t="s">
        <v>37</v>
      </c>
      <c r="L1970" s="10" t="s">
        <v>24</v>
      </c>
      <c r="M1970" s="10" t="s">
        <v>23</v>
      </c>
      <c r="N1970" s="10" t="s">
        <v>23</v>
      </c>
      <c r="O1970" s="10" t="s">
        <v>24</v>
      </c>
      <c r="P1970" s="11" t="str">
        <f t="shared" si="152"/>
        <v>_Using</v>
      </c>
      <c r="Q1970" s="10" t="s">
        <v>23</v>
      </c>
      <c r="R1970" s="10" t="s">
        <v>23</v>
      </c>
      <c r="S1970" s="10" t="s">
        <v>31</v>
      </c>
      <c r="T1970" s="11" t="str" cm="1">
        <f t="array" ref="T1970">_xlfn.IFS(S1970="Month-to-month","_MM",S1970="One year","_OY",S1970="Two year","_TY")</f>
        <v>_OY</v>
      </c>
      <c r="U1970" s="10" t="s">
        <v>23</v>
      </c>
      <c r="V1970" s="10" t="s">
        <v>32</v>
      </c>
      <c r="W1970" s="10">
        <v>100.3</v>
      </c>
      <c r="X1970" s="10">
        <v>5200.8</v>
      </c>
      <c r="Y1970" s="10" t="s">
        <v>24</v>
      </c>
      <c r="Z1970" s="11">
        <f t="shared" si="153"/>
        <v>0</v>
      </c>
      <c r="AA1970" s="11" t="str">
        <f t="shared" si="154"/>
        <v>J_16AY+_Using_OY</v>
      </c>
    </row>
    <row r="1971" spans="1:27">
      <c r="A1971" s="10" t="s">
        <v>2006</v>
      </c>
      <c r="B1971" s="10" t="s">
        <v>22</v>
      </c>
      <c r="C1971" s="10">
        <v>0</v>
      </c>
      <c r="D1971" s="11" t="str">
        <f t="shared" si="150"/>
        <v>J</v>
      </c>
      <c r="E1971" s="10" t="s">
        <v>24</v>
      </c>
      <c r="F1971" s="10" t="s">
        <v>24</v>
      </c>
      <c r="G1971" s="10">
        <v>60</v>
      </c>
      <c r="H1971" s="11" t="str">
        <f t="shared" si="151"/>
        <v>_16AY+</v>
      </c>
      <c r="I1971" s="10" t="s">
        <v>24</v>
      </c>
      <c r="J1971" s="10" t="s">
        <v>25</v>
      </c>
      <c r="K1971" s="10" t="s">
        <v>26</v>
      </c>
      <c r="L1971" s="10" t="s">
        <v>23</v>
      </c>
      <c r="M1971" s="10" t="s">
        <v>24</v>
      </c>
      <c r="N1971" s="10" t="s">
        <v>23</v>
      </c>
      <c r="O1971" s="10" t="s">
        <v>24</v>
      </c>
      <c r="P1971" s="11" t="str">
        <f t="shared" si="152"/>
        <v>_Using</v>
      </c>
      <c r="Q1971" s="10" t="s">
        <v>23</v>
      </c>
      <c r="R1971" s="10" t="s">
        <v>23</v>
      </c>
      <c r="S1971" s="10" t="s">
        <v>47</v>
      </c>
      <c r="T1971" s="11" t="str" cm="1">
        <f t="array" ref="T1971">_xlfn.IFS(S1971="Month-to-month","_MM",S1971="One year","_OY",S1971="Two year","_TY")</f>
        <v>_TY</v>
      </c>
      <c r="U1971" s="10" t="s">
        <v>24</v>
      </c>
      <c r="V1971" s="10" t="s">
        <v>28</v>
      </c>
      <c r="W1971" s="10">
        <v>53.6</v>
      </c>
      <c r="X1971" s="10">
        <v>3237.05</v>
      </c>
      <c r="Y1971" s="10" t="s">
        <v>24</v>
      </c>
      <c r="Z1971" s="11">
        <f t="shared" si="153"/>
        <v>0</v>
      </c>
      <c r="AA1971" s="11" t="str">
        <f t="shared" si="154"/>
        <v>J_16AY+_Using_TY</v>
      </c>
    </row>
    <row r="1972" spans="1:27">
      <c r="A1972" s="10" t="s">
        <v>2007</v>
      </c>
      <c r="B1972" s="10" t="s">
        <v>22</v>
      </c>
      <c r="C1972" s="10">
        <v>0</v>
      </c>
      <c r="D1972" s="11" t="str">
        <f t="shared" si="150"/>
        <v>J</v>
      </c>
      <c r="E1972" s="10" t="s">
        <v>23</v>
      </c>
      <c r="F1972" s="10" t="s">
        <v>24</v>
      </c>
      <c r="G1972" s="10">
        <v>7</v>
      </c>
      <c r="H1972" s="11" t="str">
        <f t="shared" si="151"/>
        <v>_16AY</v>
      </c>
      <c r="I1972" s="10" t="s">
        <v>23</v>
      </c>
      <c r="J1972" s="10" t="s">
        <v>24</v>
      </c>
      <c r="K1972" s="10" t="s">
        <v>37</v>
      </c>
      <c r="L1972" s="10" t="s">
        <v>24</v>
      </c>
      <c r="M1972" s="10" t="s">
        <v>24</v>
      </c>
      <c r="N1972" s="10" t="s">
        <v>24</v>
      </c>
      <c r="O1972" s="10" t="s">
        <v>24</v>
      </c>
      <c r="P1972" s="11" t="str">
        <f t="shared" si="152"/>
        <v>_NotUsing</v>
      </c>
      <c r="Q1972" s="10" t="s">
        <v>23</v>
      </c>
      <c r="R1972" s="10" t="s">
        <v>24</v>
      </c>
      <c r="S1972" s="10" t="s">
        <v>27</v>
      </c>
      <c r="T1972" s="11" t="str" cm="1">
        <f t="array" ref="T1972">_xlfn.IFS(S1972="Month-to-month","_MM",S1972="One year","_OY",S1972="Two year","_TY")</f>
        <v>_MM</v>
      </c>
      <c r="U1972" s="10" t="s">
        <v>23</v>
      </c>
      <c r="V1972" s="10" t="s">
        <v>28</v>
      </c>
      <c r="W1972" s="10">
        <v>81.099999999999994</v>
      </c>
      <c r="X1972" s="10">
        <v>576.65</v>
      </c>
      <c r="Y1972" s="10" t="s">
        <v>23</v>
      </c>
      <c r="Z1972" s="11">
        <f t="shared" si="153"/>
        <v>1</v>
      </c>
      <c r="AA1972" s="11" t="str">
        <f t="shared" si="154"/>
        <v>J_16AY_NotUsing_MM</v>
      </c>
    </row>
    <row r="1973" spans="1:27">
      <c r="A1973" s="10" t="s">
        <v>2008</v>
      </c>
      <c r="B1973" s="10" t="s">
        <v>22</v>
      </c>
      <c r="C1973" s="10">
        <v>0</v>
      </c>
      <c r="D1973" s="11" t="str">
        <f t="shared" si="150"/>
        <v>J</v>
      </c>
      <c r="E1973" s="10" t="s">
        <v>24</v>
      </c>
      <c r="F1973" s="10" t="s">
        <v>24</v>
      </c>
      <c r="G1973" s="10">
        <v>20</v>
      </c>
      <c r="H1973" s="11" t="str">
        <f t="shared" si="151"/>
        <v>_16AY+</v>
      </c>
      <c r="I1973" s="10" t="s">
        <v>23</v>
      </c>
      <c r="J1973" s="10" t="s">
        <v>24</v>
      </c>
      <c r="K1973" s="10" t="s">
        <v>24</v>
      </c>
      <c r="L1973" s="10" t="s">
        <v>46</v>
      </c>
      <c r="M1973" s="10" t="s">
        <v>46</v>
      </c>
      <c r="N1973" s="10" t="s">
        <v>46</v>
      </c>
      <c r="O1973" s="10" t="s">
        <v>46</v>
      </c>
      <c r="P1973" s="11" t="str">
        <f t="shared" si="152"/>
        <v>_NotUsing</v>
      </c>
      <c r="Q1973" s="10" t="s">
        <v>46</v>
      </c>
      <c r="R1973" s="10" t="s">
        <v>46</v>
      </c>
      <c r="S1973" s="10" t="s">
        <v>31</v>
      </c>
      <c r="T1973" s="11" t="str" cm="1">
        <f t="array" ref="T1973">_xlfn.IFS(S1973="Month-to-month","_MM",S1973="One year","_OY",S1973="Two year","_TY")</f>
        <v>_OY</v>
      </c>
      <c r="U1973" s="10" t="s">
        <v>23</v>
      </c>
      <c r="V1973" s="10" t="s">
        <v>40</v>
      </c>
      <c r="W1973" s="10">
        <v>19.350000000000001</v>
      </c>
      <c r="X1973" s="10">
        <v>433.75</v>
      </c>
      <c r="Y1973" s="10" t="s">
        <v>24</v>
      </c>
      <c r="Z1973" s="11">
        <f t="shared" si="153"/>
        <v>0</v>
      </c>
      <c r="AA1973" s="11" t="str">
        <f t="shared" si="154"/>
        <v>J_16AY+_NotUsing_OY</v>
      </c>
    </row>
    <row r="1974" spans="1:27">
      <c r="A1974" s="10" t="s">
        <v>2009</v>
      </c>
      <c r="B1974" s="10" t="s">
        <v>22</v>
      </c>
      <c r="C1974" s="10">
        <v>0</v>
      </c>
      <c r="D1974" s="11" t="str">
        <f t="shared" si="150"/>
        <v>J</v>
      </c>
      <c r="E1974" s="10" t="s">
        <v>23</v>
      </c>
      <c r="F1974" s="10" t="s">
        <v>23</v>
      </c>
      <c r="G1974" s="10">
        <v>23</v>
      </c>
      <c r="H1974" s="11" t="str">
        <f t="shared" si="151"/>
        <v>_16AY+</v>
      </c>
      <c r="I1974" s="10" t="s">
        <v>23</v>
      </c>
      <c r="J1974" s="10" t="s">
        <v>23</v>
      </c>
      <c r="K1974" s="10" t="s">
        <v>37</v>
      </c>
      <c r="L1974" s="10" t="s">
        <v>24</v>
      </c>
      <c r="M1974" s="10" t="s">
        <v>24</v>
      </c>
      <c r="N1974" s="10" t="s">
        <v>24</v>
      </c>
      <c r="O1974" s="10" t="s">
        <v>24</v>
      </c>
      <c r="P1974" s="11" t="str">
        <f t="shared" si="152"/>
        <v>_NotUsing</v>
      </c>
      <c r="Q1974" s="10" t="s">
        <v>24</v>
      </c>
      <c r="R1974" s="10" t="s">
        <v>23</v>
      </c>
      <c r="S1974" s="10" t="s">
        <v>27</v>
      </c>
      <c r="T1974" s="11" t="str" cm="1">
        <f t="array" ref="T1974">_xlfn.IFS(S1974="Month-to-month","_MM",S1974="One year","_OY",S1974="Two year","_TY")</f>
        <v>_MM</v>
      </c>
      <c r="U1974" s="10" t="s">
        <v>24</v>
      </c>
      <c r="V1974" s="10" t="s">
        <v>28</v>
      </c>
      <c r="W1974" s="10">
        <v>85.6</v>
      </c>
      <c r="X1974" s="10">
        <v>1868.4</v>
      </c>
      <c r="Y1974" s="10" t="s">
        <v>24</v>
      </c>
      <c r="Z1974" s="11">
        <f t="shared" si="153"/>
        <v>0</v>
      </c>
      <c r="AA1974" s="11" t="str">
        <f t="shared" si="154"/>
        <v>J_16AY+_NotUsing_MM</v>
      </c>
    </row>
    <row r="1975" spans="1:27">
      <c r="A1975" s="10" t="s">
        <v>2010</v>
      </c>
      <c r="B1975" s="10" t="s">
        <v>30</v>
      </c>
      <c r="C1975" s="10">
        <v>0</v>
      </c>
      <c r="D1975" s="11" t="str">
        <f t="shared" si="150"/>
        <v>J</v>
      </c>
      <c r="E1975" s="10" t="s">
        <v>23</v>
      </c>
      <c r="F1975" s="10" t="s">
        <v>23</v>
      </c>
      <c r="G1975" s="10">
        <v>72</v>
      </c>
      <c r="H1975" s="11" t="str">
        <f t="shared" si="151"/>
        <v>_16AY+</v>
      </c>
      <c r="I1975" s="10" t="s">
        <v>23</v>
      </c>
      <c r="J1975" s="10" t="s">
        <v>24</v>
      </c>
      <c r="K1975" s="10" t="s">
        <v>26</v>
      </c>
      <c r="L1975" s="10" t="s">
        <v>23</v>
      </c>
      <c r="M1975" s="10" t="s">
        <v>24</v>
      </c>
      <c r="N1975" s="10" t="s">
        <v>23</v>
      </c>
      <c r="O1975" s="10" t="s">
        <v>23</v>
      </c>
      <c r="P1975" s="11" t="str">
        <f t="shared" si="152"/>
        <v>_Using</v>
      </c>
      <c r="Q1975" s="10" t="s">
        <v>23</v>
      </c>
      <c r="R1975" s="10" t="s">
        <v>23</v>
      </c>
      <c r="S1975" s="10" t="s">
        <v>47</v>
      </c>
      <c r="T1975" s="11" t="str" cm="1">
        <f t="array" ref="T1975">_xlfn.IFS(S1975="Month-to-month","_MM",S1975="One year","_OY",S1975="Two year","_TY")</f>
        <v>_TY</v>
      </c>
      <c r="U1975" s="10" t="s">
        <v>23</v>
      </c>
      <c r="V1975" s="10" t="s">
        <v>28</v>
      </c>
      <c r="W1975" s="10">
        <v>80.8</v>
      </c>
      <c r="X1975" s="10">
        <v>5728.55</v>
      </c>
      <c r="Y1975" s="10" t="s">
        <v>24</v>
      </c>
      <c r="Z1975" s="11">
        <f t="shared" si="153"/>
        <v>0</v>
      </c>
      <c r="AA1975" s="11" t="str">
        <f t="shared" si="154"/>
        <v>J_16AY+_Using_TY</v>
      </c>
    </row>
    <row r="1976" spans="1:27">
      <c r="A1976" s="10" t="s">
        <v>2011</v>
      </c>
      <c r="B1976" s="10" t="s">
        <v>30</v>
      </c>
      <c r="C1976" s="10">
        <v>0</v>
      </c>
      <c r="D1976" s="11" t="str">
        <f t="shared" si="150"/>
        <v>J</v>
      </c>
      <c r="E1976" s="10" t="s">
        <v>23</v>
      </c>
      <c r="F1976" s="10" t="s">
        <v>24</v>
      </c>
      <c r="G1976" s="10">
        <v>11</v>
      </c>
      <c r="H1976" s="11" t="str">
        <f t="shared" si="151"/>
        <v>_16AY</v>
      </c>
      <c r="I1976" s="10" t="s">
        <v>23</v>
      </c>
      <c r="J1976" s="10" t="s">
        <v>23</v>
      </c>
      <c r="K1976" s="10" t="s">
        <v>37</v>
      </c>
      <c r="L1976" s="10" t="s">
        <v>24</v>
      </c>
      <c r="M1976" s="10" t="s">
        <v>24</v>
      </c>
      <c r="N1976" s="10" t="s">
        <v>24</v>
      </c>
      <c r="O1976" s="10" t="s">
        <v>24</v>
      </c>
      <c r="P1976" s="11" t="str">
        <f t="shared" si="152"/>
        <v>_NotUsing</v>
      </c>
      <c r="Q1976" s="10" t="s">
        <v>24</v>
      </c>
      <c r="R1976" s="10" t="s">
        <v>24</v>
      </c>
      <c r="S1976" s="10" t="s">
        <v>27</v>
      </c>
      <c r="T1976" s="11" t="str" cm="1">
        <f t="array" ref="T1976">_xlfn.IFS(S1976="Month-to-month","_MM",S1976="One year","_OY",S1976="Two year","_TY")</f>
        <v>_MM</v>
      </c>
      <c r="U1976" s="10" t="s">
        <v>23</v>
      </c>
      <c r="V1976" s="10" t="s">
        <v>28</v>
      </c>
      <c r="W1976" s="10">
        <v>74.95</v>
      </c>
      <c r="X1976" s="10">
        <v>825.7</v>
      </c>
      <c r="Y1976" s="10" t="s">
        <v>23</v>
      </c>
      <c r="Z1976" s="11">
        <f t="shared" si="153"/>
        <v>1</v>
      </c>
      <c r="AA1976" s="11" t="str">
        <f t="shared" si="154"/>
        <v>J_16AY_NotUsing_MM</v>
      </c>
    </row>
    <row r="1977" spans="1:27">
      <c r="A1977" s="10" t="s">
        <v>2012</v>
      </c>
      <c r="B1977" s="10" t="s">
        <v>30</v>
      </c>
      <c r="C1977" s="10">
        <v>0</v>
      </c>
      <c r="D1977" s="11" t="str">
        <f t="shared" si="150"/>
        <v>J</v>
      </c>
      <c r="E1977" s="10" t="s">
        <v>24</v>
      </c>
      <c r="F1977" s="10" t="s">
        <v>24</v>
      </c>
      <c r="G1977" s="10">
        <v>21</v>
      </c>
      <c r="H1977" s="11" t="str">
        <f t="shared" si="151"/>
        <v>_16AY+</v>
      </c>
      <c r="I1977" s="10" t="s">
        <v>23</v>
      </c>
      <c r="J1977" s="10" t="s">
        <v>24</v>
      </c>
      <c r="K1977" s="10" t="s">
        <v>24</v>
      </c>
      <c r="L1977" s="10" t="s">
        <v>46</v>
      </c>
      <c r="M1977" s="10" t="s">
        <v>46</v>
      </c>
      <c r="N1977" s="10" t="s">
        <v>46</v>
      </c>
      <c r="O1977" s="10" t="s">
        <v>46</v>
      </c>
      <c r="P1977" s="11" t="str">
        <f t="shared" si="152"/>
        <v>_NotUsing</v>
      </c>
      <c r="Q1977" s="10" t="s">
        <v>46</v>
      </c>
      <c r="R1977" s="10" t="s">
        <v>46</v>
      </c>
      <c r="S1977" s="10" t="s">
        <v>47</v>
      </c>
      <c r="T1977" s="11" t="str" cm="1">
        <f t="array" ref="T1977">_xlfn.IFS(S1977="Month-to-month","_MM",S1977="One year","_OY",S1977="Two year","_TY")</f>
        <v>_TY</v>
      </c>
      <c r="U1977" s="10" t="s">
        <v>24</v>
      </c>
      <c r="V1977" s="10" t="s">
        <v>32</v>
      </c>
      <c r="W1977" s="10">
        <v>19.600000000000001</v>
      </c>
      <c r="X1977" s="10">
        <v>390.4</v>
      </c>
      <c r="Y1977" s="10" t="s">
        <v>24</v>
      </c>
      <c r="Z1977" s="11">
        <f t="shared" si="153"/>
        <v>0</v>
      </c>
      <c r="AA1977" s="11" t="str">
        <f t="shared" si="154"/>
        <v>J_16AY+_NotUsing_TY</v>
      </c>
    </row>
    <row r="1978" spans="1:27">
      <c r="A1978" s="10" t="s">
        <v>2013</v>
      </c>
      <c r="B1978" s="10" t="s">
        <v>30</v>
      </c>
      <c r="C1978" s="10">
        <v>1</v>
      </c>
      <c r="D1978" s="11" t="str">
        <f t="shared" si="150"/>
        <v>S</v>
      </c>
      <c r="E1978" s="10" t="s">
        <v>24</v>
      </c>
      <c r="F1978" s="10" t="s">
        <v>24</v>
      </c>
      <c r="G1978" s="10">
        <v>1</v>
      </c>
      <c r="H1978" s="11" t="str">
        <f t="shared" si="151"/>
        <v>_6AY</v>
      </c>
      <c r="I1978" s="10" t="s">
        <v>23</v>
      </c>
      <c r="J1978" s="10" t="s">
        <v>23</v>
      </c>
      <c r="K1978" s="10" t="s">
        <v>37</v>
      </c>
      <c r="L1978" s="10" t="s">
        <v>24</v>
      </c>
      <c r="M1978" s="10" t="s">
        <v>24</v>
      </c>
      <c r="N1978" s="10" t="s">
        <v>24</v>
      </c>
      <c r="O1978" s="10" t="s">
        <v>24</v>
      </c>
      <c r="P1978" s="11" t="str">
        <f t="shared" si="152"/>
        <v>_NotUsing</v>
      </c>
      <c r="Q1978" s="10" t="s">
        <v>23</v>
      </c>
      <c r="R1978" s="10" t="s">
        <v>23</v>
      </c>
      <c r="S1978" s="10" t="s">
        <v>27</v>
      </c>
      <c r="T1978" s="11" t="str" cm="1">
        <f t="array" ref="T1978">_xlfn.IFS(S1978="Month-to-month","_MM",S1978="One year","_OY",S1978="Two year","_TY")</f>
        <v>_MM</v>
      </c>
      <c r="U1978" s="10" t="s">
        <v>23</v>
      </c>
      <c r="V1978" s="10" t="s">
        <v>28</v>
      </c>
      <c r="W1978" s="10">
        <v>93.55</v>
      </c>
      <c r="X1978" s="10">
        <v>93.55</v>
      </c>
      <c r="Y1978" s="10" t="s">
        <v>23</v>
      </c>
      <c r="Z1978" s="11">
        <f t="shared" si="153"/>
        <v>1</v>
      </c>
      <c r="AA1978" s="11" t="str">
        <f t="shared" si="154"/>
        <v>S_6AY_NotUsing_MM</v>
      </c>
    </row>
    <row r="1979" spans="1:27">
      <c r="A1979" s="10" t="s">
        <v>2014</v>
      </c>
      <c r="B1979" s="10" t="s">
        <v>30</v>
      </c>
      <c r="C1979" s="10">
        <v>1</v>
      </c>
      <c r="D1979" s="11" t="str">
        <f t="shared" si="150"/>
        <v>S</v>
      </c>
      <c r="E1979" s="10" t="s">
        <v>24</v>
      </c>
      <c r="F1979" s="10" t="s">
        <v>24</v>
      </c>
      <c r="G1979" s="10">
        <v>31</v>
      </c>
      <c r="H1979" s="11" t="str">
        <f t="shared" si="151"/>
        <v>_16AY+</v>
      </c>
      <c r="I1979" s="10" t="s">
        <v>23</v>
      </c>
      <c r="J1979" s="10" t="s">
        <v>23</v>
      </c>
      <c r="K1979" s="10" t="s">
        <v>37</v>
      </c>
      <c r="L1979" s="10" t="s">
        <v>24</v>
      </c>
      <c r="M1979" s="10" t="s">
        <v>23</v>
      </c>
      <c r="N1979" s="10" t="s">
        <v>24</v>
      </c>
      <c r="O1979" s="10" t="s">
        <v>24</v>
      </c>
      <c r="P1979" s="11" t="str">
        <f t="shared" si="152"/>
        <v>_Using</v>
      </c>
      <c r="Q1979" s="10" t="s">
        <v>23</v>
      </c>
      <c r="R1979" s="10" t="s">
        <v>24</v>
      </c>
      <c r="S1979" s="10" t="s">
        <v>27</v>
      </c>
      <c r="T1979" s="11" t="str" cm="1">
        <f t="array" ref="T1979">_xlfn.IFS(S1979="Month-to-month","_MM",S1979="One year","_OY",S1979="Two year","_TY")</f>
        <v>_MM</v>
      </c>
      <c r="U1979" s="10" t="s">
        <v>23</v>
      </c>
      <c r="V1979" s="10" t="s">
        <v>28</v>
      </c>
      <c r="W1979" s="10">
        <v>90.7</v>
      </c>
      <c r="X1979" s="10">
        <v>2845.15</v>
      </c>
      <c r="Y1979" s="10" t="s">
        <v>24</v>
      </c>
      <c r="Z1979" s="11">
        <f t="shared" si="153"/>
        <v>0</v>
      </c>
      <c r="AA1979" s="11" t="str">
        <f t="shared" si="154"/>
        <v>S_16AY+_Using_MM</v>
      </c>
    </row>
    <row r="1980" spans="1:27">
      <c r="A1980" s="10" t="s">
        <v>2015</v>
      </c>
      <c r="B1980" s="10" t="s">
        <v>22</v>
      </c>
      <c r="C1980" s="10">
        <v>0</v>
      </c>
      <c r="D1980" s="11" t="str">
        <f t="shared" si="150"/>
        <v>J</v>
      </c>
      <c r="E1980" s="10" t="s">
        <v>24</v>
      </c>
      <c r="F1980" s="10" t="s">
        <v>24</v>
      </c>
      <c r="G1980" s="10">
        <v>57</v>
      </c>
      <c r="H1980" s="11" t="str">
        <f t="shared" si="151"/>
        <v>_16AY+</v>
      </c>
      <c r="I1980" s="10" t="s">
        <v>23</v>
      </c>
      <c r="J1980" s="10" t="s">
        <v>24</v>
      </c>
      <c r="K1980" s="10" t="s">
        <v>26</v>
      </c>
      <c r="L1980" s="10" t="s">
        <v>24</v>
      </c>
      <c r="M1980" s="10" t="s">
        <v>23</v>
      </c>
      <c r="N1980" s="10" t="s">
        <v>23</v>
      </c>
      <c r="O1980" s="10" t="s">
        <v>23</v>
      </c>
      <c r="P1980" s="11" t="str">
        <f t="shared" si="152"/>
        <v>_Using</v>
      </c>
      <c r="Q1980" s="10" t="s">
        <v>23</v>
      </c>
      <c r="R1980" s="10" t="s">
        <v>24</v>
      </c>
      <c r="S1980" s="10" t="s">
        <v>47</v>
      </c>
      <c r="T1980" s="11" t="str" cm="1">
        <f t="array" ref="T1980">_xlfn.IFS(S1980="Month-to-month","_MM",S1980="One year","_OY",S1980="Two year","_TY")</f>
        <v>_TY</v>
      </c>
      <c r="U1980" s="10" t="s">
        <v>24</v>
      </c>
      <c r="V1980" s="10" t="s">
        <v>32</v>
      </c>
      <c r="W1980" s="10">
        <v>69.75</v>
      </c>
      <c r="X1980" s="10">
        <v>3894.4</v>
      </c>
      <c r="Y1980" s="10" t="s">
        <v>24</v>
      </c>
      <c r="Z1980" s="11">
        <f t="shared" si="153"/>
        <v>0</v>
      </c>
      <c r="AA1980" s="11" t="str">
        <f t="shared" si="154"/>
        <v>J_16AY+_Using_TY</v>
      </c>
    </row>
    <row r="1981" spans="1:27">
      <c r="A1981" s="10" t="s">
        <v>2016</v>
      </c>
      <c r="B1981" s="10" t="s">
        <v>22</v>
      </c>
      <c r="C1981" s="10">
        <v>0</v>
      </c>
      <c r="D1981" s="11" t="str">
        <f t="shared" si="150"/>
        <v>J</v>
      </c>
      <c r="E1981" s="10" t="s">
        <v>23</v>
      </c>
      <c r="F1981" s="10" t="s">
        <v>23</v>
      </c>
      <c r="G1981" s="10">
        <v>45</v>
      </c>
      <c r="H1981" s="11" t="str">
        <f t="shared" si="151"/>
        <v>_16AY+</v>
      </c>
      <c r="I1981" s="10" t="s">
        <v>23</v>
      </c>
      <c r="J1981" s="10" t="s">
        <v>24</v>
      </c>
      <c r="K1981" s="10" t="s">
        <v>24</v>
      </c>
      <c r="L1981" s="10" t="s">
        <v>46</v>
      </c>
      <c r="M1981" s="10" t="s">
        <v>46</v>
      </c>
      <c r="N1981" s="10" t="s">
        <v>46</v>
      </c>
      <c r="O1981" s="10" t="s">
        <v>46</v>
      </c>
      <c r="P1981" s="11" t="str">
        <f t="shared" si="152"/>
        <v>_NotUsing</v>
      </c>
      <c r="Q1981" s="10" t="s">
        <v>46</v>
      </c>
      <c r="R1981" s="10" t="s">
        <v>46</v>
      </c>
      <c r="S1981" s="10" t="s">
        <v>47</v>
      </c>
      <c r="T1981" s="11" t="str" cm="1">
        <f t="array" ref="T1981">_xlfn.IFS(S1981="Month-to-month","_MM",S1981="One year","_OY",S1981="Two year","_TY")</f>
        <v>_TY</v>
      </c>
      <c r="U1981" s="10" t="s">
        <v>23</v>
      </c>
      <c r="V1981" s="10" t="s">
        <v>35</v>
      </c>
      <c r="W1981" s="10">
        <v>20</v>
      </c>
      <c r="X1981" s="10">
        <v>886.4</v>
      </c>
      <c r="Y1981" s="10" t="s">
        <v>24</v>
      </c>
      <c r="Z1981" s="11">
        <f t="shared" si="153"/>
        <v>0</v>
      </c>
      <c r="AA1981" s="11" t="str">
        <f t="shared" si="154"/>
        <v>J_16AY+_NotUsing_TY</v>
      </c>
    </row>
    <row r="1982" spans="1:27">
      <c r="A1982" s="10" t="s">
        <v>2017</v>
      </c>
      <c r="B1982" s="10" t="s">
        <v>30</v>
      </c>
      <c r="C1982" s="10">
        <v>0</v>
      </c>
      <c r="D1982" s="11" t="str">
        <f t="shared" si="150"/>
        <v>J</v>
      </c>
      <c r="E1982" s="10" t="s">
        <v>24</v>
      </c>
      <c r="F1982" s="10" t="s">
        <v>24</v>
      </c>
      <c r="G1982" s="10">
        <v>10</v>
      </c>
      <c r="H1982" s="11" t="str">
        <f t="shared" si="151"/>
        <v>_16AY</v>
      </c>
      <c r="I1982" s="10" t="s">
        <v>23</v>
      </c>
      <c r="J1982" s="10" t="s">
        <v>23</v>
      </c>
      <c r="K1982" s="10" t="s">
        <v>37</v>
      </c>
      <c r="L1982" s="10" t="s">
        <v>24</v>
      </c>
      <c r="M1982" s="10" t="s">
        <v>23</v>
      </c>
      <c r="N1982" s="10" t="s">
        <v>23</v>
      </c>
      <c r="O1982" s="10" t="s">
        <v>24</v>
      </c>
      <c r="P1982" s="11" t="str">
        <f t="shared" si="152"/>
        <v>_Using</v>
      </c>
      <c r="Q1982" s="10" t="s">
        <v>24</v>
      </c>
      <c r="R1982" s="10" t="s">
        <v>23</v>
      </c>
      <c r="S1982" s="10" t="s">
        <v>27</v>
      </c>
      <c r="T1982" s="11" t="str" cm="1">
        <f t="array" ref="T1982">_xlfn.IFS(S1982="Month-to-month","_MM",S1982="One year","_OY",S1982="Two year","_TY")</f>
        <v>_MM</v>
      </c>
      <c r="U1982" s="10" t="s">
        <v>23</v>
      </c>
      <c r="V1982" s="10" t="s">
        <v>28</v>
      </c>
      <c r="W1982" s="10">
        <v>95.25</v>
      </c>
      <c r="X1982" s="10">
        <v>1021.55</v>
      </c>
      <c r="Y1982" s="10" t="s">
        <v>24</v>
      </c>
      <c r="Z1982" s="11">
        <f t="shared" si="153"/>
        <v>0</v>
      </c>
      <c r="AA1982" s="11" t="str">
        <f t="shared" si="154"/>
        <v>J_16AY_Using_MM</v>
      </c>
    </row>
    <row r="1983" spans="1:27">
      <c r="A1983" s="10" t="s">
        <v>2018</v>
      </c>
      <c r="B1983" s="10" t="s">
        <v>22</v>
      </c>
      <c r="C1983" s="10">
        <v>0</v>
      </c>
      <c r="D1983" s="11" t="str">
        <f t="shared" si="150"/>
        <v>J</v>
      </c>
      <c r="E1983" s="10" t="s">
        <v>23</v>
      </c>
      <c r="F1983" s="10" t="s">
        <v>24</v>
      </c>
      <c r="G1983" s="10">
        <v>58</v>
      </c>
      <c r="H1983" s="11" t="str">
        <f t="shared" si="151"/>
        <v>_16AY+</v>
      </c>
      <c r="I1983" s="10" t="s">
        <v>23</v>
      </c>
      <c r="J1983" s="10" t="s">
        <v>23</v>
      </c>
      <c r="K1983" s="10" t="s">
        <v>37</v>
      </c>
      <c r="L1983" s="10" t="s">
        <v>24</v>
      </c>
      <c r="M1983" s="10" t="s">
        <v>24</v>
      </c>
      <c r="N1983" s="10" t="s">
        <v>23</v>
      </c>
      <c r="O1983" s="10" t="s">
        <v>23</v>
      </c>
      <c r="P1983" s="11" t="str">
        <f t="shared" si="152"/>
        <v>_Using</v>
      </c>
      <c r="Q1983" s="10" t="s">
        <v>23</v>
      </c>
      <c r="R1983" s="10" t="s">
        <v>23</v>
      </c>
      <c r="S1983" s="10" t="s">
        <v>27</v>
      </c>
      <c r="T1983" s="11" t="str" cm="1">
        <f t="array" ref="T1983">_xlfn.IFS(S1983="Month-to-month","_MM",S1983="One year","_OY",S1983="Two year","_TY")</f>
        <v>_MM</v>
      </c>
      <c r="U1983" s="10" t="s">
        <v>23</v>
      </c>
      <c r="V1983" s="10" t="s">
        <v>40</v>
      </c>
      <c r="W1983" s="10">
        <v>102.1</v>
      </c>
      <c r="X1983" s="10">
        <v>5885.4</v>
      </c>
      <c r="Y1983" s="10" t="s">
        <v>23</v>
      </c>
      <c r="Z1983" s="11">
        <f t="shared" si="153"/>
        <v>1</v>
      </c>
      <c r="AA1983" s="11" t="str">
        <f t="shared" si="154"/>
        <v>J_16AY+_Using_MM</v>
      </c>
    </row>
    <row r="1984" spans="1:27">
      <c r="A1984" s="10" t="s">
        <v>2019</v>
      </c>
      <c r="B1984" s="10" t="s">
        <v>30</v>
      </c>
      <c r="C1984" s="10">
        <v>0</v>
      </c>
      <c r="D1984" s="11" t="str">
        <f t="shared" si="150"/>
        <v>J</v>
      </c>
      <c r="E1984" s="10" t="s">
        <v>24</v>
      </c>
      <c r="F1984" s="10" t="s">
        <v>23</v>
      </c>
      <c r="G1984" s="10">
        <v>14</v>
      </c>
      <c r="H1984" s="11" t="str">
        <f t="shared" si="151"/>
        <v>_16AY</v>
      </c>
      <c r="I1984" s="10" t="s">
        <v>23</v>
      </c>
      <c r="J1984" s="10" t="s">
        <v>24</v>
      </c>
      <c r="K1984" s="10" t="s">
        <v>24</v>
      </c>
      <c r="L1984" s="10" t="s">
        <v>46</v>
      </c>
      <c r="M1984" s="10" t="s">
        <v>46</v>
      </c>
      <c r="N1984" s="10" t="s">
        <v>46</v>
      </c>
      <c r="O1984" s="10" t="s">
        <v>46</v>
      </c>
      <c r="P1984" s="11" t="str">
        <f t="shared" si="152"/>
        <v>_NotUsing</v>
      </c>
      <c r="Q1984" s="10" t="s">
        <v>46</v>
      </c>
      <c r="R1984" s="10" t="s">
        <v>46</v>
      </c>
      <c r="S1984" s="10" t="s">
        <v>27</v>
      </c>
      <c r="T1984" s="11" t="str" cm="1">
        <f t="array" ref="T1984">_xlfn.IFS(S1984="Month-to-month","_MM",S1984="One year","_OY",S1984="Two year","_TY")</f>
        <v>_MM</v>
      </c>
      <c r="U1984" s="10" t="s">
        <v>24</v>
      </c>
      <c r="V1984" s="10" t="s">
        <v>32</v>
      </c>
      <c r="W1984" s="10">
        <v>19.95</v>
      </c>
      <c r="X1984" s="10">
        <v>268.39999999999998</v>
      </c>
      <c r="Y1984" s="10" t="s">
        <v>24</v>
      </c>
      <c r="Z1984" s="11">
        <f t="shared" si="153"/>
        <v>0</v>
      </c>
      <c r="AA1984" s="11" t="str">
        <f t="shared" si="154"/>
        <v>J_16AY_NotUsing_MM</v>
      </c>
    </row>
    <row r="1985" spans="1:27">
      <c r="A1985" s="10" t="s">
        <v>2020</v>
      </c>
      <c r="B1985" s="10" t="s">
        <v>30</v>
      </c>
      <c r="C1985" s="10">
        <v>0</v>
      </c>
      <c r="D1985" s="11" t="str">
        <f t="shared" si="150"/>
        <v>J</v>
      </c>
      <c r="E1985" s="10" t="s">
        <v>23</v>
      </c>
      <c r="F1985" s="10" t="s">
        <v>24</v>
      </c>
      <c r="G1985" s="10">
        <v>27</v>
      </c>
      <c r="H1985" s="11" t="str">
        <f t="shared" si="151"/>
        <v>_16AY+</v>
      </c>
      <c r="I1985" s="10" t="s">
        <v>23</v>
      </c>
      <c r="J1985" s="10" t="s">
        <v>23</v>
      </c>
      <c r="K1985" s="10" t="s">
        <v>26</v>
      </c>
      <c r="L1985" s="10" t="s">
        <v>23</v>
      </c>
      <c r="M1985" s="10" t="s">
        <v>24</v>
      </c>
      <c r="N1985" s="10" t="s">
        <v>24</v>
      </c>
      <c r="O1985" s="10" t="s">
        <v>23</v>
      </c>
      <c r="P1985" s="11" t="str">
        <f t="shared" si="152"/>
        <v>_Using</v>
      </c>
      <c r="Q1985" s="10" t="s">
        <v>23</v>
      </c>
      <c r="R1985" s="10" t="s">
        <v>23</v>
      </c>
      <c r="S1985" s="10" t="s">
        <v>31</v>
      </c>
      <c r="T1985" s="11" t="str" cm="1">
        <f t="array" ref="T1985">_xlfn.IFS(S1985="Month-to-month","_MM",S1985="One year","_OY",S1985="Two year","_TY")</f>
        <v>_OY</v>
      </c>
      <c r="U1985" s="10" t="s">
        <v>24</v>
      </c>
      <c r="V1985" s="10" t="s">
        <v>32</v>
      </c>
      <c r="W1985" s="10">
        <v>80.849999999999994</v>
      </c>
      <c r="X1985" s="10">
        <v>2204.35</v>
      </c>
      <c r="Y1985" s="10" t="s">
        <v>24</v>
      </c>
      <c r="Z1985" s="11">
        <f t="shared" si="153"/>
        <v>0</v>
      </c>
      <c r="AA1985" s="11" t="str">
        <f t="shared" si="154"/>
        <v>J_16AY+_Using_OY</v>
      </c>
    </row>
    <row r="1986" spans="1:27">
      <c r="A1986" s="10" t="s">
        <v>2021</v>
      </c>
      <c r="B1986" s="10" t="s">
        <v>22</v>
      </c>
      <c r="C1986" s="10">
        <v>0</v>
      </c>
      <c r="D1986" s="11" t="str">
        <f t="shared" si="150"/>
        <v>J</v>
      </c>
      <c r="E1986" s="10" t="s">
        <v>23</v>
      </c>
      <c r="F1986" s="10" t="s">
        <v>23</v>
      </c>
      <c r="G1986" s="10">
        <v>14</v>
      </c>
      <c r="H1986" s="11" t="str">
        <f t="shared" si="151"/>
        <v>_16AY</v>
      </c>
      <c r="I1986" s="10" t="s">
        <v>23</v>
      </c>
      <c r="J1986" s="10" t="s">
        <v>23</v>
      </c>
      <c r="K1986" s="10" t="s">
        <v>37</v>
      </c>
      <c r="L1986" s="10" t="s">
        <v>24</v>
      </c>
      <c r="M1986" s="10" t="s">
        <v>23</v>
      </c>
      <c r="N1986" s="10" t="s">
        <v>24</v>
      </c>
      <c r="O1986" s="10" t="s">
        <v>24</v>
      </c>
      <c r="P1986" s="11" t="str">
        <f t="shared" si="152"/>
        <v>_Using</v>
      </c>
      <c r="Q1986" s="10" t="s">
        <v>24</v>
      </c>
      <c r="R1986" s="10" t="s">
        <v>23</v>
      </c>
      <c r="S1986" s="10" t="s">
        <v>27</v>
      </c>
      <c r="T1986" s="11" t="str" cm="1">
        <f t="array" ref="T1986">_xlfn.IFS(S1986="Month-to-month","_MM",S1986="One year","_OY",S1986="Two year","_TY")</f>
        <v>_MM</v>
      </c>
      <c r="U1986" s="10" t="s">
        <v>23</v>
      </c>
      <c r="V1986" s="10" t="s">
        <v>35</v>
      </c>
      <c r="W1986" s="10">
        <v>90.9</v>
      </c>
      <c r="X1986" s="10">
        <v>1259</v>
      </c>
      <c r="Y1986" s="10" t="s">
        <v>23</v>
      </c>
      <c r="Z1986" s="11">
        <f t="shared" si="153"/>
        <v>1</v>
      </c>
      <c r="AA1986" s="11" t="str">
        <f t="shared" si="154"/>
        <v>J_16AY_Using_MM</v>
      </c>
    </row>
    <row r="1987" spans="1:27">
      <c r="A1987" s="10" t="s">
        <v>2022</v>
      </c>
      <c r="B1987" s="10" t="s">
        <v>22</v>
      </c>
      <c r="C1987" s="10">
        <v>0</v>
      </c>
      <c r="D1987" s="11" t="str">
        <f t="shared" ref="D1987:D2050" si="155">IF(C1987=0,"J","S")</f>
        <v>J</v>
      </c>
      <c r="E1987" s="10" t="s">
        <v>23</v>
      </c>
      <c r="F1987" s="10" t="s">
        <v>23</v>
      </c>
      <c r="G1987" s="10">
        <v>12</v>
      </c>
      <c r="H1987" s="11" t="str">
        <f t="shared" ref="H1987:H2050" si="156">IF(G1987&lt;7,"_6AY",IF(G1987&lt;17,"_16AY","_16AY+"))</f>
        <v>_16AY</v>
      </c>
      <c r="I1987" s="10" t="s">
        <v>24</v>
      </c>
      <c r="J1987" s="10" t="s">
        <v>25</v>
      </c>
      <c r="K1987" s="10" t="s">
        <v>26</v>
      </c>
      <c r="L1987" s="10" t="s">
        <v>24</v>
      </c>
      <c r="M1987" s="10" t="s">
        <v>23</v>
      </c>
      <c r="N1987" s="10" t="s">
        <v>24</v>
      </c>
      <c r="O1987" s="10" t="s">
        <v>24</v>
      </c>
      <c r="P1987" s="11" t="str">
        <f t="shared" ref="P1987:P2050" si="157">IF(COUNTIF(L1987:O1987,"Yes")&gt;0,"_Using","_NotUsing")</f>
        <v>_Using</v>
      </c>
      <c r="Q1987" s="10" t="s">
        <v>24</v>
      </c>
      <c r="R1987" s="10" t="s">
        <v>24</v>
      </c>
      <c r="S1987" s="10" t="s">
        <v>27</v>
      </c>
      <c r="T1987" s="11" t="str" cm="1">
        <f t="array" ref="T1987">_xlfn.IFS(S1987="Month-to-month","_MM",S1987="One year","_OY",S1987="Two year","_TY")</f>
        <v>_MM</v>
      </c>
      <c r="U1987" s="10" t="s">
        <v>24</v>
      </c>
      <c r="V1987" s="10" t="s">
        <v>32</v>
      </c>
      <c r="W1987" s="10">
        <v>29.2</v>
      </c>
      <c r="X1987" s="10">
        <v>309.10000000000002</v>
      </c>
      <c r="Y1987" s="10" t="s">
        <v>23</v>
      </c>
      <c r="Z1987" s="11">
        <f t="shared" ref="Z1987:Z2050" si="158">IF(Y1987="No",0,1)</f>
        <v>1</v>
      </c>
      <c r="AA1987" s="11" t="str">
        <f t="shared" ref="AA1987:AA2050" si="159">D1987&amp;H1987&amp;P1987&amp;T1987</f>
        <v>J_16AY_Using_MM</v>
      </c>
    </row>
    <row r="1988" spans="1:27">
      <c r="A1988" s="10" t="s">
        <v>2023</v>
      </c>
      <c r="B1988" s="10" t="s">
        <v>22</v>
      </c>
      <c r="C1988" s="10">
        <v>0</v>
      </c>
      <c r="D1988" s="11" t="str">
        <f t="shared" si="155"/>
        <v>J</v>
      </c>
      <c r="E1988" s="10" t="s">
        <v>23</v>
      </c>
      <c r="F1988" s="10" t="s">
        <v>23</v>
      </c>
      <c r="G1988" s="10">
        <v>69</v>
      </c>
      <c r="H1988" s="11" t="str">
        <f t="shared" si="156"/>
        <v>_16AY+</v>
      </c>
      <c r="I1988" s="10" t="s">
        <v>23</v>
      </c>
      <c r="J1988" s="10" t="s">
        <v>23</v>
      </c>
      <c r="K1988" s="10" t="s">
        <v>37</v>
      </c>
      <c r="L1988" s="10" t="s">
        <v>24</v>
      </c>
      <c r="M1988" s="10" t="s">
        <v>23</v>
      </c>
      <c r="N1988" s="10" t="s">
        <v>24</v>
      </c>
      <c r="O1988" s="10" t="s">
        <v>23</v>
      </c>
      <c r="P1988" s="11" t="str">
        <f t="shared" si="157"/>
        <v>_Using</v>
      </c>
      <c r="Q1988" s="10" t="s">
        <v>24</v>
      </c>
      <c r="R1988" s="10" t="s">
        <v>23</v>
      </c>
      <c r="S1988" s="10" t="s">
        <v>47</v>
      </c>
      <c r="T1988" s="11" t="str" cm="1">
        <f t="array" ref="T1988">_xlfn.IFS(S1988="Month-to-month","_MM",S1988="One year","_OY",S1988="Two year","_TY")</f>
        <v>_TY</v>
      </c>
      <c r="U1988" s="10" t="s">
        <v>23</v>
      </c>
      <c r="V1988" s="10" t="s">
        <v>35</v>
      </c>
      <c r="W1988" s="10">
        <v>93.3</v>
      </c>
      <c r="X1988" s="10">
        <v>6398.05</v>
      </c>
      <c r="Y1988" s="10" t="s">
        <v>24</v>
      </c>
      <c r="Z1988" s="11">
        <f t="shared" si="158"/>
        <v>0</v>
      </c>
      <c r="AA1988" s="11" t="str">
        <f t="shared" si="159"/>
        <v>J_16AY+_Using_TY</v>
      </c>
    </row>
    <row r="1989" spans="1:27">
      <c r="A1989" s="10" t="s">
        <v>2024</v>
      </c>
      <c r="B1989" s="10" t="s">
        <v>22</v>
      </c>
      <c r="C1989" s="10">
        <v>0</v>
      </c>
      <c r="D1989" s="11" t="str">
        <f t="shared" si="155"/>
        <v>J</v>
      </c>
      <c r="E1989" s="10" t="s">
        <v>23</v>
      </c>
      <c r="F1989" s="10" t="s">
        <v>23</v>
      </c>
      <c r="G1989" s="10">
        <v>25</v>
      </c>
      <c r="H1989" s="11" t="str">
        <f t="shared" si="156"/>
        <v>_16AY+</v>
      </c>
      <c r="I1989" s="10" t="s">
        <v>23</v>
      </c>
      <c r="J1989" s="10" t="s">
        <v>24</v>
      </c>
      <c r="K1989" s="10" t="s">
        <v>37</v>
      </c>
      <c r="L1989" s="10" t="s">
        <v>24</v>
      </c>
      <c r="M1989" s="10" t="s">
        <v>23</v>
      </c>
      <c r="N1989" s="10" t="s">
        <v>23</v>
      </c>
      <c r="O1989" s="10" t="s">
        <v>24</v>
      </c>
      <c r="P1989" s="11" t="str">
        <f t="shared" si="157"/>
        <v>_Using</v>
      </c>
      <c r="Q1989" s="10" t="s">
        <v>23</v>
      </c>
      <c r="R1989" s="10" t="s">
        <v>24</v>
      </c>
      <c r="S1989" s="10" t="s">
        <v>27</v>
      </c>
      <c r="T1989" s="11" t="str" cm="1">
        <f t="array" ref="T1989">_xlfn.IFS(S1989="Month-to-month","_MM",S1989="One year","_OY",S1989="Two year","_TY")</f>
        <v>_MM</v>
      </c>
      <c r="U1989" s="10" t="s">
        <v>23</v>
      </c>
      <c r="V1989" s="10" t="s">
        <v>35</v>
      </c>
      <c r="W1989" s="10">
        <v>89.15</v>
      </c>
      <c r="X1989" s="10">
        <v>2257.75</v>
      </c>
      <c r="Y1989" s="10" t="s">
        <v>23</v>
      </c>
      <c r="Z1989" s="11">
        <f t="shared" si="158"/>
        <v>1</v>
      </c>
      <c r="AA1989" s="11" t="str">
        <f t="shared" si="159"/>
        <v>J_16AY+_Using_MM</v>
      </c>
    </row>
    <row r="1990" spans="1:27">
      <c r="A1990" s="10" t="s">
        <v>2025</v>
      </c>
      <c r="B1990" s="10" t="s">
        <v>30</v>
      </c>
      <c r="C1990" s="10">
        <v>1</v>
      </c>
      <c r="D1990" s="11" t="str">
        <f t="shared" si="155"/>
        <v>S</v>
      </c>
      <c r="E1990" s="10" t="s">
        <v>23</v>
      </c>
      <c r="F1990" s="10" t="s">
        <v>24</v>
      </c>
      <c r="G1990" s="10">
        <v>58</v>
      </c>
      <c r="H1990" s="11" t="str">
        <f t="shared" si="156"/>
        <v>_16AY+</v>
      </c>
      <c r="I1990" s="10" t="s">
        <v>23</v>
      </c>
      <c r="J1990" s="10" t="s">
        <v>23</v>
      </c>
      <c r="K1990" s="10" t="s">
        <v>37</v>
      </c>
      <c r="L1990" s="10" t="s">
        <v>23</v>
      </c>
      <c r="M1990" s="10" t="s">
        <v>23</v>
      </c>
      <c r="N1990" s="10" t="s">
        <v>23</v>
      </c>
      <c r="O1990" s="10" t="s">
        <v>24</v>
      </c>
      <c r="P1990" s="11" t="str">
        <f t="shared" si="157"/>
        <v>_Using</v>
      </c>
      <c r="Q1990" s="10" t="s">
        <v>23</v>
      </c>
      <c r="R1990" s="10" t="s">
        <v>23</v>
      </c>
      <c r="S1990" s="10" t="s">
        <v>31</v>
      </c>
      <c r="T1990" s="11" t="str" cm="1">
        <f t="array" ref="T1990">_xlfn.IFS(S1990="Month-to-month","_MM",S1990="One year","_OY",S1990="Two year","_TY")</f>
        <v>_OY</v>
      </c>
      <c r="U1990" s="10" t="s">
        <v>23</v>
      </c>
      <c r="V1990" s="10" t="s">
        <v>28</v>
      </c>
      <c r="W1990" s="10">
        <v>108.85</v>
      </c>
      <c r="X1990" s="10">
        <v>6287.25</v>
      </c>
      <c r="Y1990" s="10" t="s">
        <v>23</v>
      </c>
      <c r="Z1990" s="11">
        <f t="shared" si="158"/>
        <v>1</v>
      </c>
      <c r="AA1990" s="11" t="str">
        <f t="shared" si="159"/>
        <v>S_16AY+_Using_OY</v>
      </c>
    </row>
    <row r="1991" spans="1:27">
      <c r="A1991" s="10" t="s">
        <v>2026</v>
      </c>
      <c r="B1991" s="10" t="s">
        <v>22</v>
      </c>
      <c r="C1991" s="10">
        <v>0</v>
      </c>
      <c r="D1991" s="11" t="str">
        <f t="shared" si="155"/>
        <v>J</v>
      </c>
      <c r="E1991" s="10" t="s">
        <v>23</v>
      </c>
      <c r="F1991" s="10" t="s">
        <v>23</v>
      </c>
      <c r="G1991" s="10">
        <v>35</v>
      </c>
      <c r="H1991" s="11" t="str">
        <f t="shared" si="156"/>
        <v>_16AY+</v>
      </c>
      <c r="I1991" s="10" t="s">
        <v>24</v>
      </c>
      <c r="J1991" s="10" t="s">
        <v>25</v>
      </c>
      <c r="K1991" s="10" t="s">
        <v>26</v>
      </c>
      <c r="L1991" s="10" t="s">
        <v>23</v>
      </c>
      <c r="M1991" s="10" t="s">
        <v>24</v>
      </c>
      <c r="N1991" s="10" t="s">
        <v>24</v>
      </c>
      <c r="O1991" s="10" t="s">
        <v>23</v>
      </c>
      <c r="P1991" s="11" t="str">
        <f t="shared" si="157"/>
        <v>_Using</v>
      </c>
      <c r="Q1991" s="10" t="s">
        <v>23</v>
      </c>
      <c r="R1991" s="10" t="s">
        <v>24</v>
      </c>
      <c r="S1991" s="10" t="s">
        <v>47</v>
      </c>
      <c r="T1991" s="11" t="str" cm="1">
        <f t="array" ref="T1991">_xlfn.IFS(S1991="Month-to-month","_MM",S1991="One year","_OY",S1991="Two year","_TY")</f>
        <v>_TY</v>
      </c>
      <c r="U1991" s="10" t="s">
        <v>23</v>
      </c>
      <c r="V1991" s="10" t="s">
        <v>40</v>
      </c>
      <c r="W1991" s="10">
        <v>46.35</v>
      </c>
      <c r="X1991" s="10">
        <v>1662.05</v>
      </c>
      <c r="Y1991" s="10" t="s">
        <v>24</v>
      </c>
      <c r="Z1991" s="11">
        <f t="shared" si="158"/>
        <v>0</v>
      </c>
      <c r="AA1991" s="11" t="str">
        <f t="shared" si="159"/>
        <v>J_16AY+_Using_TY</v>
      </c>
    </row>
    <row r="1992" spans="1:27">
      <c r="A1992" s="10" t="s">
        <v>2027</v>
      </c>
      <c r="B1992" s="10" t="s">
        <v>22</v>
      </c>
      <c r="C1992" s="10">
        <v>1</v>
      </c>
      <c r="D1992" s="11" t="str">
        <f t="shared" si="155"/>
        <v>S</v>
      </c>
      <c r="E1992" s="10" t="s">
        <v>24</v>
      </c>
      <c r="F1992" s="10" t="s">
        <v>24</v>
      </c>
      <c r="G1992" s="10">
        <v>16</v>
      </c>
      <c r="H1992" s="11" t="str">
        <f t="shared" si="156"/>
        <v>_16AY</v>
      </c>
      <c r="I1992" s="10" t="s">
        <v>23</v>
      </c>
      <c r="J1992" s="10" t="s">
        <v>23</v>
      </c>
      <c r="K1992" s="10" t="s">
        <v>37</v>
      </c>
      <c r="L1992" s="10" t="s">
        <v>24</v>
      </c>
      <c r="M1992" s="10" t="s">
        <v>24</v>
      </c>
      <c r="N1992" s="10" t="s">
        <v>24</v>
      </c>
      <c r="O1992" s="10" t="s">
        <v>24</v>
      </c>
      <c r="P1992" s="11" t="str">
        <f t="shared" si="157"/>
        <v>_NotUsing</v>
      </c>
      <c r="Q1992" s="10" t="s">
        <v>23</v>
      </c>
      <c r="R1992" s="10" t="s">
        <v>24</v>
      </c>
      <c r="S1992" s="10" t="s">
        <v>27</v>
      </c>
      <c r="T1992" s="11" t="str" cm="1">
        <f t="array" ref="T1992">_xlfn.IFS(S1992="Month-to-month","_MM",S1992="One year","_OY",S1992="Two year","_TY")</f>
        <v>_MM</v>
      </c>
      <c r="U1992" s="10" t="s">
        <v>23</v>
      </c>
      <c r="V1992" s="10" t="s">
        <v>28</v>
      </c>
      <c r="W1992" s="10">
        <v>84.75</v>
      </c>
      <c r="X1992" s="10">
        <v>1350.15</v>
      </c>
      <c r="Y1992" s="10" t="s">
        <v>23</v>
      </c>
      <c r="Z1992" s="11">
        <f t="shared" si="158"/>
        <v>1</v>
      </c>
      <c r="AA1992" s="11" t="str">
        <f t="shared" si="159"/>
        <v>S_16AY_NotUsing_MM</v>
      </c>
    </row>
    <row r="1993" spans="1:27">
      <c r="A1993" s="10" t="s">
        <v>2028</v>
      </c>
      <c r="B1993" s="10" t="s">
        <v>30</v>
      </c>
      <c r="C1993" s="10">
        <v>0</v>
      </c>
      <c r="D1993" s="11" t="str">
        <f t="shared" si="155"/>
        <v>J</v>
      </c>
      <c r="E1993" s="10" t="s">
        <v>23</v>
      </c>
      <c r="F1993" s="10" t="s">
        <v>23</v>
      </c>
      <c r="G1993" s="10">
        <v>45</v>
      </c>
      <c r="H1993" s="11" t="str">
        <f t="shared" si="156"/>
        <v>_16AY+</v>
      </c>
      <c r="I1993" s="10" t="s">
        <v>23</v>
      </c>
      <c r="J1993" s="10" t="s">
        <v>23</v>
      </c>
      <c r="K1993" s="10" t="s">
        <v>26</v>
      </c>
      <c r="L1993" s="10" t="s">
        <v>24</v>
      </c>
      <c r="M1993" s="10" t="s">
        <v>23</v>
      </c>
      <c r="N1993" s="10" t="s">
        <v>23</v>
      </c>
      <c r="O1993" s="10" t="s">
        <v>24</v>
      </c>
      <c r="P1993" s="11" t="str">
        <f t="shared" si="157"/>
        <v>_Using</v>
      </c>
      <c r="Q1993" s="10" t="s">
        <v>23</v>
      </c>
      <c r="R1993" s="10" t="s">
        <v>23</v>
      </c>
      <c r="S1993" s="10" t="s">
        <v>31</v>
      </c>
      <c r="T1993" s="11" t="str" cm="1">
        <f t="array" ref="T1993">_xlfn.IFS(S1993="Month-to-month","_MM",S1993="One year","_OY",S1993="Two year","_TY")</f>
        <v>_OY</v>
      </c>
      <c r="U1993" s="10" t="s">
        <v>24</v>
      </c>
      <c r="V1993" s="10" t="s">
        <v>40</v>
      </c>
      <c r="W1993" s="10">
        <v>78.75</v>
      </c>
      <c r="X1993" s="10">
        <v>3600.65</v>
      </c>
      <c r="Y1993" s="10" t="s">
        <v>24</v>
      </c>
      <c r="Z1993" s="11">
        <f t="shared" si="158"/>
        <v>0</v>
      </c>
      <c r="AA1993" s="11" t="str">
        <f t="shared" si="159"/>
        <v>J_16AY+_Using_OY</v>
      </c>
    </row>
    <row r="1994" spans="1:27">
      <c r="A1994" s="10" t="s">
        <v>2029</v>
      </c>
      <c r="B1994" s="10" t="s">
        <v>22</v>
      </c>
      <c r="C1994" s="10">
        <v>0</v>
      </c>
      <c r="D1994" s="11" t="str">
        <f t="shared" si="155"/>
        <v>J</v>
      </c>
      <c r="E1994" s="10" t="s">
        <v>24</v>
      </c>
      <c r="F1994" s="10" t="s">
        <v>24</v>
      </c>
      <c r="G1994" s="10">
        <v>17</v>
      </c>
      <c r="H1994" s="11" t="str">
        <f t="shared" si="156"/>
        <v>_16AY+</v>
      </c>
      <c r="I1994" s="10" t="s">
        <v>23</v>
      </c>
      <c r="J1994" s="10" t="s">
        <v>24</v>
      </c>
      <c r="K1994" s="10" t="s">
        <v>37</v>
      </c>
      <c r="L1994" s="10" t="s">
        <v>24</v>
      </c>
      <c r="M1994" s="10" t="s">
        <v>23</v>
      </c>
      <c r="N1994" s="10" t="s">
        <v>24</v>
      </c>
      <c r="O1994" s="10" t="s">
        <v>24</v>
      </c>
      <c r="P1994" s="11" t="str">
        <f t="shared" si="157"/>
        <v>_Using</v>
      </c>
      <c r="Q1994" s="10" t="s">
        <v>23</v>
      </c>
      <c r="R1994" s="10" t="s">
        <v>24</v>
      </c>
      <c r="S1994" s="10" t="s">
        <v>27</v>
      </c>
      <c r="T1994" s="11" t="str" cm="1">
        <f t="array" ref="T1994">_xlfn.IFS(S1994="Month-to-month","_MM",S1994="One year","_OY",S1994="Two year","_TY")</f>
        <v>_MM</v>
      </c>
      <c r="U1994" s="10" t="s">
        <v>23</v>
      </c>
      <c r="V1994" s="10" t="s">
        <v>28</v>
      </c>
      <c r="W1994" s="10">
        <v>83.55</v>
      </c>
      <c r="X1994" s="10">
        <v>1329.15</v>
      </c>
      <c r="Y1994" s="10" t="s">
        <v>24</v>
      </c>
      <c r="Z1994" s="11">
        <f t="shared" si="158"/>
        <v>0</v>
      </c>
      <c r="AA1994" s="11" t="str">
        <f t="shared" si="159"/>
        <v>J_16AY+_Using_MM</v>
      </c>
    </row>
    <row r="1995" spans="1:27">
      <c r="A1995" s="10" t="s">
        <v>2030</v>
      </c>
      <c r="B1995" s="10" t="s">
        <v>22</v>
      </c>
      <c r="C1995" s="10">
        <v>0</v>
      </c>
      <c r="D1995" s="11" t="str">
        <f t="shared" si="155"/>
        <v>J</v>
      </c>
      <c r="E1995" s="10" t="s">
        <v>23</v>
      </c>
      <c r="F1995" s="10" t="s">
        <v>23</v>
      </c>
      <c r="G1995" s="10">
        <v>1</v>
      </c>
      <c r="H1995" s="11" t="str">
        <f t="shared" si="156"/>
        <v>_6AY</v>
      </c>
      <c r="I1995" s="10" t="s">
        <v>23</v>
      </c>
      <c r="J1995" s="10" t="s">
        <v>24</v>
      </c>
      <c r="K1995" s="10" t="s">
        <v>26</v>
      </c>
      <c r="L1995" s="10" t="s">
        <v>24</v>
      </c>
      <c r="M1995" s="10" t="s">
        <v>24</v>
      </c>
      <c r="N1995" s="10" t="s">
        <v>24</v>
      </c>
      <c r="O1995" s="10" t="s">
        <v>24</v>
      </c>
      <c r="P1995" s="11" t="str">
        <f t="shared" si="157"/>
        <v>_NotUsing</v>
      </c>
      <c r="Q1995" s="10" t="s">
        <v>24</v>
      </c>
      <c r="R1995" s="10" t="s">
        <v>24</v>
      </c>
      <c r="S1995" s="10" t="s">
        <v>27</v>
      </c>
      <c r="T1995" s="11" t="str" cm="1">
        <f t="array" ref="T1995">_xlfn.IFS(S1995="Month-to-month","_MM",S1995="One year","_OY",S1995="Two year","_TY")</f>
        <v>_MM</v>
      </c>
      <c r="U1995" s="10" t="s">
        <v>23</v>
      </c>
      <c r="V1995" s="10" t="s">
        <v>28</v>
      </c>
      <c r="W1995" s="10">
        <v>45.7</v>
      </c>
      <c r="X1995" s="10">
        <v>45.7</v>
      </c>
      <c r="Y1995" s="10" t="s">
        <v>23</v>
      </c>
      <c r="Z1995" s="11">
        <f t="shared" si="158"/>
        <v>1</v>
      </c>
      <c r="AA1995" s="11" t="str">
        <f t="shared" si="159"/>
        <v>J_6AY_NotUsing_MM</v>
      </c>
    </row>
    <row r="1996" spans="1:27">
      <c r="A1996" s="10" t="s">
        <v>2031</v>
      </c>
      <c r="B1996" s="10" t="s">
        <v>30</v>
      </c>
      <c r="C1996" s="10">
        <v>0</v>
      </c>
      <c r="D1996" s="11" t="str">
        <f t="shared" si="155"/>
        <v>J</v>
      </c>
      <c r="E1996" s="10" t="s">
        <v>24</v>
      </c>
      <c r="F1996" s="10" t="s">
        <v>24</v>
      </c>
      <c r="G1996" s="10">
        <v>22</v>
      </c>
      <c r="H1996" s="11" t="str">
        <f t="shared" si="156"/>
        <v>_16AY+</v>
      </c>
      <c r="I1996" s="10" t="s">
        <v>23</v>
      </c>
      <c r="J1996" s="10" t="s">
        <v>24</v>
      </c>
      <c r="K1996" s="10" t="s">
        <v>24</v>
      </c>
      <c r="L1996" s="10" t="s">
        <v>46</v>
      </c>
      <c r="M1996" s="10" t="s">
        <v>46</v>
      </c>
      <c r="N1996" s="10" t="s">
        <v>46</v>
      </c>
      <c r="O1996" s="10" t="s">
        <v>46</v>
      </c>
      <c r="P1996" s="11" t="str">
        <f t="shared" si="157"/>
        <v>_NotUsing</v>
      </c>
      <c r="Q1996" s="10" t="s">
        <v>46</v>
      </c>
      <c r="R1996" s="10" t="s">
        <v>46</v>
      </c>
      <c r="S1996" s="10" t="s">
        <v>31</v>
      </c>
      <c r="T1996" s="11" t="str" cm="1">
        <f t="array" ref="T1996">_xlfn.IFS(S1996="Month-to-month","_MM",S1996="One year","_OY",S1996="Two year","_TY")</f>
        <v>_OY</v>
      </c>
      <c r="U1996" s="10" t="s">
        <v>24</v>
      </c>
      <c r="V1996" s="10" t="s">
        <v>32</v>
      </c>
      <c r="W1996" s="10">
        <v>19.600000000000001</v>
      </c>
      <c r="X1996" s="10">
        <v>422.5</v>
      </c>
      <c r="Y1996" s="10" t="s">
        <v>24</v>
      </c>
      <c r="Z1996" s="11">
        <f t="shared" si="158"/>
        <v>0</v>
      </c>
      <c r="AA1996" s="11" t="str">
        <f t="shared" si="159"/>
        <v>J_16AY+_NotUsing_OY</v>
      </c>
    </row>
    <row r="1997" spans="1:27">
      <c r="A1997" s="10" t="s">
        <v>2032</v>
      </c>
      <c r="B1997" s="10" t="s">
        <v>22</v>
      </c>
      <c r="C1997" s="10">
        <v>1</v>
      </c>
      <c r="D1997" s="11" t="str">
        <f t="shared" si="155"/>
        <v>S</v>
      </c>
      <c r="E1997" s="10" t="s">
        <v>24</v>
      </c>
      <c r="F1997" s="10" t="s">
        <v>24</v>
      </c>
      <c r="G1997" s="10">
        <v>1</v>
      </c>
      <c r="H1997" s="11" t="str">
        <f t="shared" si="156"/>
        <v>_6AY</v>
      </c>
      <c r="I1997" s="10" t="s">
        <v>23</v>
      </c>
      <c r="J1997" s="10" t="s">
        <v>24</v>
      </c>
      <c r="K1997" s="10" t="s">
        <v>37</v>
      </c>
      <c r="L1997" s="10" t="s">
        <v>24</v>
      </c>
      <c r="M1997" s="10" t="s">
        <v>24</v>
      </c>
      <c r="N1997" s="10" t="s">
        <v>24</v>
      </c>
      <c r="O1997" s="10" t="s">
        <v>24</v>
      </c>
      <c r="P1997" s="11" t="str">
        <f t="shared" si="157"/>
        <v>_NotUsing</v>
      </c>
      <c r="Q1997" s="10" t="s">
        <v>24</v>
      </c>
      <c r="R1997" s="10" t="s">
        <v>24</v>
      </c>
      <c r="S1997" s="10" t="s">
        <v>27</v>
      </c>
      <c r="T1997" s="11" t="str" cm="1">
        <f t="array" ref="T1997">_xlfn.IFS(S1997="Month-to-month","_MM",S1997="One year","_OY",S1997="Two year","_TY")</f>
        <v>_MM</v>
      </c>
      <c r="U1997" s="10" t="s">
        <v>23</v>
      </c>
      <c r="V1997" s="10" t="s">
        <v>28</v>
      </c>
      <c r="W1997" s="10">
        <v>69.95</v>
      </c>
      <c r="X1997" s="10">
        <v>69.95</v>
      </c>
      <c r="Y1997" s="10" t="s">
        <v>23</v>
      </c>
      <c r="Z1997" s="11">
        <f t="shared" si="158"/>
        <v>1</v>
      </c>
      <c r="AA1997" s="11" t="str">
        <f t="shared" si="159"/>
        <v>S_6AY_NotUsing_MM</v>
      </c>
    </row>
    <row r="1998" spans="1:27">
      <c r="A1998" s="10" t="s">
        <v>2033</v>
      </c>
      <c r="B1998" s="10" t="s">
        <v>30</v>
      </c>
      <c r="C1998" s="10">
        <v>0</v>
      </c>
      <c r="D1998" s="11" t="str">
        <f t="shared" si="155"/>
        <v>J</v>
      </c>
      <c r="E1998" s="10" t="s">
        <v>23</v>
      </c>
      <c r="F1998" s="10" t="s">
        <v>23</v>
      </c>
      <c r="G1998" s="10">
        <v>67</v>
      </c>
      <c r="H1998" s="11" t="str">
        <f t="shared" si="156"/>
        <v>_16AY+</v>
      </c>
      <c r="I1998" s="10" t="s">
        <v>23</v>
      </c>
      <c r="J1998" s="10" t="s">
        <v>24</v>
      </c>
      <c r="K1998" s="10" t="s">
        <v>26</v>
      </c>
      <c r="L1998" s="10" t="s">
        <v>23</v>
      </c>
      <c r="M1998" s="10" t="s">
        <v>24</v>
      </c>
      <c r="N1998" s="10" t="s">
        <v>23</v>
      </c>
      <c r="O1998" s="10" t="s">
        <v>23</v>
      </c>
      <c r="P1998" s="11" t="str">
        <f t="shared" si="157"/>
        <v>_Using</v>
      </c>
      <c r="Q1998" s="10" t="s">
        <v>24</v>
      </c>
      <c r="R1998" s="10" t="s">
        <v>23</v>
      </c>
      <c r="S1998" s="10" t="s">
        <v>47</v>
      </c>
      <c r="T1998" s="11" t="str" cm="1">
        <f t="array" ref="T1998">_xlfn.IFS(S1998="Month-to-month","_MM",S1998="One year","_OY",S1998="Two year","_TY")</f>
        <v>_TY</v>
      </c>
      <c r="U1998" s="10" t="s">
        <v>24</v>
      </c>
      <c r="V1998" s="10" t="s">
        <v>32</v>
      </c>
      <c r="W1998" s="10">
        <v>67.849999999999994</v>
      </c>
      <c r="X1998" s="10">
        <v>4627.6499999999996</v>
      </c>
      <c r="Y1998" s="10" t="s">
        <v>24</v>
      </c>
      <c r="Z1998" s="11">
        <f t="shared" si="158"/>
        <v>0</v>
      </c>
      <c r="AA1998" s="11" t="str">
        <f t="shared" si="159"/>
        <v>J_16AY+_Using_TY</v>
      </c>
    </row>
    <row r="1999" spans="1:27">
      <c r="A1999" s="10" t="s">
        <v>2034</v>
      </c>
      <c r="B1999" s="10" t="s">
        <v>22</v>
      </c>
      <c r="C1999" s="10">
        <v>0</v>
      </c>
      <c r="D1999" s="11" t="str">
        <f t="shared" si="155"/>
        <v>J</v>
      </c>
      <c r="E1999" s="10" t="s">
        <v>23</v>
      </c>
      <c r="F1999" s="10" t="s">
        <v>23</v>
      </c>
      <c r="G1999" s="10">
        <v>67</v>
      </c>
      <c r="H1999" s="11" t="str">
        <f t="shared" si="156"/>
        <v>_16AY+</v>
      </c>
      <c r="I1999" s="10" t="s">
        <v>23</v>
      </c>
      <c r="J1999" s="10" t="s">
        <v>23</v>
      </c>
      <c r="K1999" s="10" t="s">
        <v>37</v>
      </c>
      <c r="L1999" s="10" t="s">
        <v>24</v>
      </c>
      <c r="M1999" s="10" t="s">
        <v>24</v>
      </c>
      <c r="N1999" s="10" t="s">
        <v>23</v>
      </c>
      <c r="O1999" s="10" t="s">
        <v>23</v>
      </c>
      <c r="P1999" s="11" t="str">
        <f t="shared" si="157"/>
        <v>_Using</v>
      </c>
      <c r="Q1999" s="10" t="s">
        <v>23</v>
      </c>
      <c r="R1999" s="10" t="s">
        <v>23</v>
      </c>
      <c r="S1999" s="10" t="s">
        <v>47</v>
      </c>
      <c r="T1999" s="11" t="str" cm="1">
        <f t="array" ref="T1999">_xlfn.IFS(S1999="Month-to-month","_MM",S1999="One year","_OY",S1999="Two year","_TY")</f>
        <v>_TY</v>
      </c>
      <c r="U1999" s="10" t="s">
        <v>23</v>
      </c>
      <c r="V1999" s="10" t="s">
        <v>35</v>
      </c>
      <c r="W1999" s="10">
        <v>105.65</v>
      </c>
      <c r="X1999" s="10">
        <v>6717.9</v>
      </c>
      <c r="Y1999" s="10" t="s">
        <v>24</v>
      </c>
      <c r="Z1999" s="11">
        <f t="shared" si="158"/>
        <v>0</v>
      </c>
      <c r="AA1999" s="11" t="str">
        <f t="shared" si="159"/>
        <v>J_16AY+_Using_TY</v>
      </c>
    </row>
    <row r="2000" spans="1:27">
      <c r="A2000" s="10" t="s">
        <v>2035</v>
      </c>
      <c r="B2000" s="10" t="s">
        <v>22</v>
      </c>
      <c r="C2000" s="10">
        <v>0</v>
      </c>
      <c r="D2000" s="11" t="str">
        <f t="shared" si="155"/>
        <v>J</v>
      </c>
      <c r="E2000" s="10" t="s">
        <v>23</v>
      </c>
      <c r="F2000" s="10" t="s">
        <v>24</v>
      </c>
      <c r="G2000" s="10">
        <v>2</v>
      </c>
      <c r="H2000" s="11" t="str">
        <f t="shared" si="156"/>
        <v>_6AY</v>
      </c>
      <c r="I2000" s="10" t="s">
        <v>24</v>
      </c>
      <c r="J2000" s="10" t="s">
        <v>25</v>
      </c>
      <c r="K2000" s="10" t="s">
        <v>26</v>
      </c>
      <c r="L2000" s="10" t="s">
        <v>24</v>
      </c>
      <c r="M2000" s="10" t="s">
        <v>24</v>
      </c>
      <c r="N2000" s="10" t="s">
        <v>24</v>
      </c>
      <c r="O2000" s="10" t="s">
        <v>24</v>
      </c>
      <c r="P2000" s="11" t="str">
        <f t="shared" si="157"/>
        <v>_NotUsing</v>
      </c>
      <c r="Q2000" s="10" t="s">
        <v>23</v>
      </c>
      <c r="R2000" s="10" t="s">
        <v>23</v>
      </c>
      <c r="S2000" s="10" t="s">
        <v>27</v>
      </c>
      <c r="T2000" s="11" t="str" cm="1">
        <f t="array" ref="T2000">_xlfn.IFS(S2000="Month-to-month","_MM",S2000="One year","_OY",S2000="Two year","_TY")</f>
        <v>_MM</v>
      </c>
      <c r="U2000" s="10" t="s">
        <v>24</v>
      </c>
      <c r="V2000" s="10" t="s">
        <v>28</v>
      </c>
      <c r="W2000" s="10">
        <v>44.6</v>
      </c>
      <c r="X2000" s="10">
        <v>97.1</v>
      </c>
      <c r="Y2000" s="10" t="s">
        <v>23</v>
      </c>
      <c r="Z2000" s="11">
        <f t="shared" si="158"/>
        <v>1</v>
      </c>
      <c r="AA2000" s="11" t="str">
        <f t="shared" si="159"/>
        <v>J_6AY_NotUsing_MM</v>
      </c>
    </row>
    <row r="2001" spans="1:27">
      <c r="A2001" s="10" t="s">
        <v>2036</v>
      </c>
      <c r="B2001" s="10" t="s">
        <v>30</v>
      </c>
      <c r="C2001" s="10">
        <v>0</v>
      </c>
      <c r="D2001" s="11" t="str">
        <f t="shared" si="155"/>
        <v>J</v>
      </c>
      <c r="E2001" s="10" t="s">
        <v>24</v>
      </c>
      <c r="F2001" s="10" t="s">
        <v>24</v>
      </c>
      <c r="G2001" s="10">
        <v>23</v>
      </c>
      <c r="H2001" s="11" t="str">
        <f t="shared" si="156"/>
        <v>_16AY+</v>
      </c>
      <c r="I2001" s="10" t="s">
        <v>23</v>
      </c>
      <c r="J2001" s="10" t="s">
        <v>23</v>
      </c>
      <c r="K2001" s="10" t="s">
        <v>37</v>
      </c>
      <c r="L2001" s="10" t="s">
        <v>24</v>
      </c>
      <c r="M2001" s="10" t="s">
        <v>24</v>
      </c>
      <c r="N2001" s="10" t="s">
        <v>24</v>
      </c>
      <c r="O2001" s="10" t="s">
        <v>24</v>
      </c>
      <c r="P2001" s="11" t="str">
        <f t="shared" si="157"/>
        <v>_NotUsing</v>
      </c>
      <c r="Q2001" s="10" t="s">
        <v>24</v>
      </c>
      <c r="R2001" s="10" t="s">
        <v>24</v>
      </c>
      <c r="S2001" s="10" t="s">
        <v>27</v>
      </c>
      <c r="T2001" s="11" t="str" cm="1">
        <f t="array" ref="T2001">_xlfn.IFS(S2001="Month-to-month","_MM",S2001="One year","_OY",S2001="Two year","_TY")</f>
        <v>_MM</v>
      </c>
      <c r="U2001" s="10" t="s">
        <v>23</v>
      </c>
      <c r="V2001" s="10" t="s">
        <v>28</v>
      </c>
      <c r="W2001" s="10">
        <v>74.95</v>
      </c>
      <c r="X2001" s="10">
        <v>1710.45</v>
      </c>
      <c r="Y2001" s="10" t="s">
        <v>23</v>
      </c>
      <c r="Z2001" s="11">
        <f t="shared" si="158"/>
        <v>1</v>
      </c>
      <c r="AA2001" s="11" t="str">
        <f t="shared" si="159"/>
        <v>J_16AY+_NotUsing_MM</v>
      </c>
    </row>
    <row r="2002" spans="1:27">
      <c r="A2002" s="10" t="s">
        <v>2037</v>
      </c>
      <c r="B2002" s="10" t="s">
        <v>22</v>
      </c>
      <c r="C2002" s="10">
        <v>1</v>
      </c>
      <c r="D2002" s="11" t="str">
        <f t="shared" si="155"/>
        <v>S</v>
      </c>
      <c r="E2002" s="10" t="s">
        <v>24</v>
      </c>
      <c r="F2002" s="10" t="s">
        <v>24</v>
      </c>
      <c r="G2002" s="10">
        <v>9</v>
      </c>
      <c r="H2002" s="11" t="str">
        <f t="shared" si="156"/>
        <v>_16AY</v>
      </c>
      <c r="I2002" s="10" t="s">
        <v>23</v>
      </c>
      <c r="J2002" s="10" t="s">
        <v>24</v>
      </c>
      <c r="K2002" s="10" t="s">
        <v>37</v>
      </c>
      <c r="L2002" s="10" t="s">
        <v>24</v>
      </c>
      <c r="M2002" s="10" t="s">
        <v>24</v>
      </c>
      <c r="N2002" s="10" t="s">
        <v>23</v>
      </c>
      <c r="O2002" s="10" t="s">
        <v>24</v>
      </c>
      <c r="P2002" s="11" t="str">
        <f t="shared" si="157"/>
        <v>_Using</v>
      </c>
      <c r="Q2002" s="10" t="s">
        <v>24</v>
      </c>
      <c r="R2002" s="10" t="s">
        <v>24</v>
      </c>
      <c r="S2002" s="10" t="s">
        <v>27</v>
      </c>
      <c r="T2002" s="11" t="str" cm="1">
        <f t="array" ref="T2002">_xlfn.IFS(S2002="Month-to-month","_MM",S2002="One year","_OY",S2002="Two year","_TY")</f>
        <v>_MM</v>
      </c>
      <c r="U2002" s="10" t="s">
        <v>24</v>
      </c>
      <c r="V2002" s="10" t="s">
        <v>40</v>
      </c>
      <c r="W2002" s="10">
        <v>75.5</v>
      </c>
      <c r="X2002" s="10">
        <v>637.4</v>
      </c>
      <c r="Y2002" s="10" t="s">
        <v>24</v>
      </c>
      <c r="Z2002" s="11">
        <f t="shared" si="158"/>
        <v>0</v>
      </c>
      <c r="AA2002" s="11" t="str">
        <f t="shared" si="159"/>
        <v>S_16AY_Using_MM</v>
      </c>
    </row>
    <row r="2003" spans="1:27">
      <c r="A2003" s="10" t="s">
        <v>2038</v>
      </c>
      <c r="B2003" s="10" t="s">
        <v>22</v>
      </c>
      <c r="C2003" s="10">
        <v>0</v>
      </c>
      <c r="D2003" s="11" t="str">
        <f t="shared" si="155"/>
        <v>J</v>
      </c>
      <c r="E2003" s="10" t="s">
        <v>24</v>
      </c>
      <c r="F2003" s="10" t="s">
        <v>24</v>
      </c>
      <c r="G2003" s="10">
        <v>5</v>
      </c>
      <c r="H2003" s="11" t="str">
        <f t="shared" si="156"/>
        <v>_6AY</v>
      </c>
      <c r="I2003" s="10" t="s">
        <v>23</v>
      </c>
      <c r="J2003" s="10" t="s">
        <v>24</v>
      </c>
      <c r="K2003" s="10" t="s">
        <v>24</v>
      </c>
      <c r="L2003" s="10" t="s">
        <v>46</v>
      </c>
      <c r="M2003" s="10" t="s">
        <v>46</v>
      </c>
      <c r="N2003" s="10" t="s">
        <v>46</v>
      </c>
      <c r="O2003" s="10" t="s">
        <v>46</v>
      </c>
      <c r="P2003" s="11" t="str">
        <f t="shared" si="157"/>
        <v>_NotUsing</v>
      </c>
      <c r="Q2003" s="10" t="s">
        <v>46</v>
      </c>
      <c r="R2003" s="10" t="s">
        <v>46</v>
      </c>
      <c r="S2003" s="10" t="s">
        <v>27</v>
      </c>
      <c r="T2003" s="11" t="str" cm="1">
        <f t="array" ref="T2003">_xlfn.IFS(S2003="Month-to-month","_MM",S2003="One year","_OY",S2003="Two year","_TY")</f>
        <v>_MM</v>
      </c>
      <c r="U2003" s="10" t="s">
        <v>24</v>
      </c>
      <c r="V2003" s="10" t="s">
        <v>32</v>
      </c>
      <c r="W2003" s="10">
        <v>20.149999999999999</v>
      </c>
      <c r="X2003" s="10">
        <v>117.95</v>
      </c>
      <c r="Y2003" s="10" t="s">
        <v>24</v>
      </c>
      <c r="Z2003" s="11">
        <f t="shared" si="158"/>
        <v>0</v>
      </c>
      <c r="AA2003" s="11" t="str">
        <f t="shared" si="159"/>
        <v>J_6AY_NotUsing_MM</v>
      </c>
    </row>
    <row r="2004" spans="1:27">
      <c r="A2004" s="10" t="s">
        <v>2039</v>
      </c>
      <c r="B2004" s="10" t="s">
        <v>30</v>
      </c>
      <c r="C2004" s="10">
        <v>0</v>
      </c>
      <c r="D2004" s="11" t="str">
        <f t="shared" si="155"/>
        <v>J</v>
      </c>
      <c r="E2004" s="10" t="s">
        <v>24</v>
      </c>
      <c r="F2004" s="10" t="s">
        <v>24</v>
      </c>
      <c r="G2004" s="10">
        <v>54</v>
      </c>
      <c r="H2004" s="11" t="str">
        <f t="shared" si="156"/>
        <v>_16AY+</v>
      </c>
      <c r="I2004" s="10" t="s">
        <v>24</v>
      </c>
      <c r="J2004" s="10" t="s">
        <v>25</v>
      </c>
      <c r="K2004" s="10" t="s">
        <v>26</v>
      </c>
      <c r="L2004" s="10" t="s">
        <v>23</v>
      </c>
      <c r="M2004" s="10" t="s">
        <v>24</v>
      </c>
      <c r="N2004" s="10" t="s">
        <v>24</v>
      </c>
      <c r="O2004" s="10" t="s">
        <v>23</v>
      </c>
      <c r="P2004" s="11" t="str">
        <f t="shared" si="157"/>
        <v>_Using</v>
      </c>
      <c r="Q2004" s="10" t="s">
        <v>23</v>
      </c>
      <c r="R2004" s="10" t="s">
        <v>24</v>
      </c>
      <c r="S2004" s="10" t="s">
        <v>47</v>
      </c>
      <c r="T2004" s="11" t="str" cm="1">
        <f t="array" ref="T2004">_xlfn.IFS(S2004="Month-to-month","_MM",S2004="One year","_OY",S2004="Two year","_TY")</f>
        <v>_TY</v>
      </c>
      <c r="U2004" s="10" t="s">
        <v>24</v>
      </c>
      <c r="V2004" s="10" t="s">
        <v>40</v>
      </c>
      <c r="W2004" s="10">
        <v>45.2</v>
      </c>
      <c r="X2004" s="10">
        <v>2460.5500000000002</v>
      </c>
      <c r="Y2004" s="10" t="s">
        <v>24</v>
      </c>
      <c r="Z2004" s="11">
        <f t="shared" si="158"/>
        <v>0</v>
      </c>
      <c r="AA2004" s="11" t="str">
        <f t="shared" si="159"/>
        <v>J_16AY+_Using_TY</v>
      </c>
    </row>
    <row r="2005" spans="1:27">
      <c r="A2005" s="10" t="s">
        <v>2040</v>
      </c>
      <c r="B2005" s="10" t="s">
        <v>22</v>
      </c>
      <c r="C2005" s="10">
        <v>0</v>
      </c>
      <c r="D2005" s="11" t="str">
        <f t="shared" si="155"/>
        <v>J</v>
      </c>
      <c r="E2005" s="10" t="s">
        <v>24</v>
      </c>
      <c r="F2005" s="10" t="s">
        <v>24</v>
      </c>
      <c r="G2005" s="10">
        <v>57</v>
      </c>
      <c r="H2005" s="11" t="str">
        <f t="shared" si="156"/>
        <v>_16AY+</v>
      </c>
      <c r="I2005" s="10" t="s">
        <v>23</v>
      </c>
      <c r="J2005" s="10" t="s">
        <v>24</v>
      </c>
      <c r="K2005" s="10" t="s">
        <v>37</v>
      </c>
      <c r="L2005" s="10" t="s">
        <v>24</v>
      </c>
      <c r="M2005" s="10" t="s">
        <v>24</v>
      </c>
      <c r="N2005" s="10" t="s">
        <v>23</v>
      </c>
      <c r="O2005" s="10" t="s">
        <v>24</v>
      </c>
      <c r="P2005" s="11" t="str">
        <f t="shared" si="157"/>
        <v>_Using</v>
      </c>
      <c r="Q2005" s="10" t="s">
        <v>23</v>
      </c>
      <c r="R2005" s="10" t="s">
        <v>23</v>
      </c>
      <c r="S2005" s="10" t="s">
        <v>47</v>
      </c>
      <c r="T2005" s="11" t="str" cm="1">
        <f t="array" ref="T2005">_xlfn.IFS(S2005="Month-to-month","_MM",S2005="One year","_OY",S2005="Two year","_TY")</f>
        <v>_TY</v>
      </c>
      <c r="U2005" s="10" t="s">
        <v>23</v>
      </c>
      <c r="V2005" s="10" t="s">
        <v>28</v>
      </c>
      <c r="W2005" s="10">
        <v>95.25</v>
      </c>
      <c r="X2005" s="10">
        <v>5464.65</v>
      </c>
      <c r="Y2005" s="10" t="s">
        <v>23</v>
      </c>
      <c r="Z2005" s="11">
        <f t="shared" si="158"/>
        <v>1</v>
      </c>
      <c r="AA2005" s="11" t="str">
        <f t="shared" si="159"/>
        <v>J_16AY+_Using_TY</v>
      </c>
    </row>
    <row r="2006" spans="1:27">
      <c r="A2006" s="10" t="s">
        <v>2041</v>
      </c>
      <c r="B2006" s="10" t="s">
        <v>30</v>
      </c>
      <c r="C2006" s="10">
        <v>0</v>
      </c>
      <c r="D2006" s="11" t="str">
        <f t="shared" si="155"/>
        <v>J</v>
      </c>
      <c r="E2006" s="10" t="s">
        <v>24</v>
      </c>
      <c r="F2006" s="10" t="s">
        <v>24</v>
      </c>
      <c r="G2006" s="10">
        <v>24</v>
      </c>
      <c r="H2006" s="11" t="str">
        <f t="shared" si="156"/>
        <v>_16AY+</v>
      </c>
      <c r="I2006" s="10" t="s">
        <v>23</v>
      </c>
      <c r="J2006" s="10" t="s">
        <v>23</v>
      </c>
      <c r="K2006" s="10" t="s">
        <v>37</v>
      </c>
      <c r="L2006" s="10" t="s">
        <v>24</v>
      </c>
      <c r="M2006" s="10" t="s">
        <v>24</v>
      </c>
      <c r="N2006" s="10" t="s">
        <v>23</v>
      </c>
      <c r="O2006" s="10" t="s">
        <v>24</v>
      </c>
      <c r="P2006" s="11" t="str">
        <f t="shared" si="157"/>
        <v>_Using</v>
      </c>
      <c r="Q2006" s="10" t="s">
        <v>23</v>
      </c>
      <c r="R2006" s="10" t="s">
        <v>24</v>
      </c>
      <c r="S2006" s="10" t="s">
        <v>27</v>
      </c>
      <c r="T2006" s="11" t="str" cm="1">
        <f t="array" ref="T2006">_xlfn.IFS(S2006="Month-to-month","_MM",S2006="One year","_OY",S2006="Two year","_TY")</f>
        <v>_MM</v>
      </c>
      <c r="U2006" s="10" t="s">
        <v>23</v>
      </c>
      <c r="V2006" s="10" t="s">
        <v>32</v>
      </c>
      <c r="W2006" s="10">
        <v>89.85</v>
      </c>
      <c r="X2006" s="10">
        <v>2165.0500000000002</v>
      </c>
      <c r="Y2006" s="10" t="s">
        <v>23</v>
      </c>
      <c r="Z2006" s="11">
        <f t="shared" si="158"/>
        <v>1</v>
      </c>
      <c r="AA2006" s="11" t="str">
        <f t="shared" si="159"/>
        <v>J_16AY+_Using_MM</v>
      </c>
    </row>
    <row r="2007" spans="1:27">
      <c r="A2007" s="10" t="s">
        <v>2042</v>
      </c>
      <c r="B2007" s="10" t="s">
        <v>22</v>
      </c>
      <c r="C2007" s="10">
        <v>0</v>
      </c>
      <c r="D2007" s="11" t="str">
        <f t="shared" si="155"/>
        <v>J</v>
      </c>
      <c r="E2007" s="10" t="s">
        <v>23</v>
      </c>
      <c r="F2007" s="10" t="s">
        <v>23</v>
      </c>
      <c r="G2007" s="10">
        <v>49</v>
      </c>
      <c r="H2007" s="11" t="str">
        <f t="shared" si="156"/>
        <v>_16AY+</v>
      </c>
      <c r="I2007" s="10" t="s">
        <v>23</v>
      </c>
      <c r="J2007" s="10" t="s">
        <v>23</v>
      </c>
      <c r="K2007" s="10" t="s">
        <v>37</v>
      </c>
      <c r="L2007" s="10" t="s">
        <v>24</v>
      </c>
      <c r="M2007" s="10" t="s">
        <v>23</v>
      </c>
      <c r="N2007" s="10" t="s">
        <v>24</v>
      </c>
      <c r="O2007" s="10" t="s">
        <v>24</v>
      </c>
      <c r="P2007" s="11" t="str">
        <f t="shared" si="157"/>
        <v>_Using</v>
      </c>
      <c r="Q2007" s="10" t="s">
        <v>23</v>
      </c>
      <c r="R2007" s="10" t="s">
        <v>23</v>
      </c>
      <c r="S2007" s="10" t="s">
        <v>31</v>
      </c>
      <c r="T2007" s="11" t="str" cm="1">
        <f t="array" ref="T2007">_xlfn.IFS(S2007="Month-to-month","_MM",S2007="One year","_OY",S2007="Two year","_TY")</f>
        <v>_OY</v>
      </c>
      <c r="U2007" s="10" t="s">
        <v>24</v>
      </c>
      <c r="V2007" s="10" t="s">
        <v>32</v>
      </c>
      <c r="W2007" s="10">
        <v>100.45</v>
      </c>
      <c r="X2007" s="10">
        <v>4941.8</v>
      </c>
      <c r="Y2007" s="10" t="s">
        <v>23</v>
      </c>
      <c r="Z2007" s="11">
        <f t="shared" si="158"/>
        <v>1</v>
      </c>
      <c r="AA2007" s="11" t="str">
        <f t="shared" si="159"/>
        <v>J_16AY+_Using_OY</v>
      </c>
    </row>
    <row r="2008" spans="1:27">
      <c r="A2008" s="10" t="s">
        <v>2043</v>
      </c>
      <c r="B2008" s="10" t="s">
        <v>30</v>
      </c>
      <c r="C2008" s="10">
        <v>0</v>
      </c>
      <c r="D2008" s="11" t="str">
        <f t="shared" si="155"/>
        <v>J</v>
      </c>
      <c r="E2008" s="10" t="s">
        <v>24</v>
      </c>
      <c r="F2008" s="10" t="s">
        <v>24</v>
      </c>
      <c r="G2008" s="10">
        <v>5</v>
      </c>
      <c r="H2008" s="11" t="str">
        <f t="shared" si="156"/>
        <v>_6AY</v>
      </c>
      <c r="I2008" s="10" t="s">
        <v>23</v>
      </c>
      <c r="J2008" s="10" t="s">
        <v>23</v>
      </c>
      <c r="K2008" s="10" t="s">
        <v>26</v>
      </c>
      <c r="L2008" s="10" t="s">
        <v>24</v>
      </c>
      <c r="M2008" s="10" t="s">
        <v>24</v>
      </c>
      <c r="N2008" s="10" t="s">
        <v>24</v>
      </c>
      <c r="O2008" s="10" t="s">
        <v>24</v>
      </c>
      <c r="P2008" s="11" t="str">
        <f t="shared" si="157"/>
        <v>_NotUsing</v>
      </c>
      <c r="Q2008" s="10" t="s">
        <v>24</v>
      </c>
      <c r="R2008" s="10" t="s">
        <v>24</v>
      </c>
      <c r="S2008" s="10" t="s">
        <v>27</v>
      </c>
      <c r="T2008" s="11" t="str" cm="1">
        <f t="array" ref="T2008">_xlfn.IFS(S2008="Month-to-month","_MM",S2008="One year","_OY",S2008="Two year","_TY")</f>
        <v>_MM</v>
      </c>
      <c r="U2008" s="10" t="s">
        <v>24</v>
      </c>
      <c r="V2008" s="10" t="s">
        <v>28</v>
      </c>
      <c r="W2008" s="10">
        <v>47.15</v>
      </c>
      <c r="X2008" s="10">
        <v>223.15</v>
      </c>
      <c r="Y2008" s="10" t="s">
        <v>23</v>
      </c>
      <c r="Z2008" s="11">
        <f t="shared" si="158"/>
        <v>1</v>
      </c>
      <c r="AA2008" s="11" t="str">
        <f t="shared" si="159"/>
        <v>J_6AY_NotUsing_MM</v>
      </c>
    </row>
    <row r="2009" spans="1:27">
      <c r="A2009" s="10" t="s">
        <v>2044</v>
      </c>
      <c r="B2009" s="10" t="s">
        <v>30</v>
      </c>
      <c r="C2009" s="10">
        <v>0</v>
      </c>
      <c r="D2009" s="11" t="str">
        <f t="shared" si="155"/>
        <v>J</v>
      </c>
      <c r="E2009" s="10" t="s">
        <v>24</v>
      </c>
      <c r="F2009" s="10" t="s">
        <v>24</v>
      </c>
      <c r="G2009" s="10">
        <v>2</v>
      </c>
      <c r="H2009" s="11" t="str">
        <f t="shared" si="156"/>
        <v>_6AY</v>
      </c>
      <c r="I2009" s="10" t="s">
        <v>23</v>
      </c>
      <c r="J2009" s="10" t="s">
        <v>24</v>
      </c>
      <c r="K2009" s="10" t="s">
        <v>37</v>
      </c>
      <c r="L2009" s="10" t="s">
        <v>24</v>
      </c>
      <c r="M2009" s="10" t="s">
        <v>24</v>
      </c>
      <c r="N2009" s="10" t="s">
        <v>24</v>
      </c>
      <c r="O2009" s="10" t="s">
        <v>24</v>
      </c>
      <c r="P2009" s="11" t="str">
        <f t="shared" si="157"/>
        <v>_NotUsing</v>
      </c>
      <c r="Q2009" s="10" t="s">
        <v>24</v>
      </c>
      <c r="R2009" s="10" t="s">
        <v>23</v>
      </c>
      <c r="S2009" s="10" t="s">
        <v>27</v>
      </c>
      <c r="T2009" s="11" t="str" cm="1">
        <f t="array" ref="T2009">_xlfn.IFS(S2009="Month-to-month","_MM",S2009="One year","_OY",S2009="Two year","_TY")</f>
        <v>_MM</v>
      </c>
      <c r="U2009" s="10" t="s">
        <v>23</v>
      </c>
      <c r="V2009" s="10" t="s">
        <v>28</v>
      </c>
      <c r="W2009" s="10">
        <v>80.2</v>
      </c>
      <c r="X2009" s="10">
        <v>181.1</v>
      </c>
      <c r="Y2009" s="10" t="s">
        <v>23</v>
      </c>
      <c r="Z2009" s="11">
        <f t="shared" si="158"/>
        <v>1</v>
      </c>
      <c r="AA2009" s="11" t="str">
        <f t="shared" si="159"/>
        <v>J_6AY_NotUsing_MM</v>
      </c>
    </row>
    <row r="2010" spans="1:27">
      <c r="A2010" s="10" t="s">
        <v>2045</v>
      </c>
      <c r="B2010" s="10" t="s">
        <v>22</v>
      </c>
      <c r="C2010" s="10">
        <v>0</v>
      </c>
      <c r="D2010" s="11" t="str">
        <f t="shared" si="155"/>
        <v>J</v>
      </c>
      <c r="E2010" s="10" t="s">
        <v>24</v>
      </c>
      <c r="F2010" s="10" t="s">
        <v>23</v>
      </c>
      <c r="G2010" s="10">
        <v>4</v>
      </c>
      <c r="H2010" s="11" t="str">
        <f t="shared" si="156"/>
        <v>_6AY</v>
      </c>
      <c r="I2010" s="10" t="s">
        <v>23</v>
      </c>
      <c r="J2010" s="10" t="s">
        <v>23</v>
      </c>
      <c r="K2010" s="10" t="s">
        <v>37</v>
      </c>
      <c r="L2010" s="10" t="s">
        <v>24</v>
      </c>
      <c r="M2010" s="10" t="s">
        <v>24</v>
      </c>
      <c r="N2010" s="10" t="s">
        <v>23</v>
      </c>
      <c r="O2010" s="10" t="s">
        <v>23</v>
      </c>
      <c r="P2010" s="11" t="str">
        <f t="shared" si="157"/>
        <v>_Using</v>
      </c>
      <c r="Q2010" s="10" t="s">
        <v>24</v>
      </c>
      <c r="R2010" s="10" t="s">
        <v>24</v>
      </c>
      <c r="S2010" s="10" t="s">
        <v>27</v>
      </c>
      <c r="T2010" s="11" t="str" cm="1">
        <f t="array" ref="T2010">_xlfn.IFS(S2010="Month-to-month","_MM",S2010="One year","_OY",S2010="Two year","_TY")</f>
        <v>_MM</v>
      </c>
      <c r="U2010" s="10" t="s">
        <v>23</v>
      </c>
      <c r="V2010" s="10" t="s">
        <v>32</v>
      </c>
      <c r="W2010" s="10">
        <v>87.1</v>
      </c>
      <c r="X2010" s="10">
        <v>341.45</v>
      </c>
      <c r="Y2010" s="10" t="s">
        <v>23</v>
      </c>
      <c r="Z2010" s="11">
        <f t="shared" si="158"/>
        <v>1</v>
      </c>
      <c r="AA2010" s="11" t="str">
        <f t="shared" si="159"/>
        <v>J_6AY_Using_MM</v>
      </c>
    </row>
    <row r="2011" spans="1:27">
      <c r="A2011" s="10" t="s">
        <v>2046</v>
      </c>
      <c r="B2011" s="10" t="s">
        <v>30</v>
      </c>
      <c r="C2011" s="10">
        <v>0</v>
      </c>
      <c r="D2011" s="11" t="str">
        <f t="shared" si="155"/>
        <v>J</v>
      </c>
      <c r="E2011" s="10" t="s">
        <v>23</v>
      </c>
      <c r="F2011" s="10" t="s">
        <v>23</v>
      </c>
      <c r="G2011" s="10">
        <v>70</v>
      </c>
      <c r="H2011" s="11" t="str">
        <f t="shared" si="156"/>
        <v>_16AY+</v>
      </c>
      <c r="I2011" s="10" t="s">
        <v>23</v>
      </c>
      <c r="J2011" s="10" t="s">
        <v>23</v>
      </c>
      <c r="K2011" s="10" t="s">
        <v>26</v>
      </c>
      <c r="L2011" s="10" t="s">
        <v>23</v>
      </c>
      <c r="M2011" s="10" t="s">
        <v>23</v>
      </c>
      <c r="N2011" s="10" t="s">
        <v>23</v>
      </c>
      <c r="O2011" s="10" t="s">
        <v>23</v>
      </c>
      <c r="P2011" s="11" t="str">
        <f t="shared" si="157"/>
        <v>_Using</v>
      </c>
      <c r="Q2011" s="10" t="s">
        <v>23</v>
      </c>
      <c r="R2011" s="10" t="s">
        <v>24</v>
      </c>
      <c r="S2011" s="10" t="s">
        <v>47</v>
      </c>
      <c r="T2011" s="11" t="str" cm="1">
        <f t="array" ref="T2011">_xlfn.IFS(S2011="Month-to-month","_MM",S2011="One year","_OY",S2011="Two year","_TY")</f>
        <v>_TY</v>
      </c>
      <c r="U2011" s="10" t="s">
        <v>23</v>
      </c>
      <c r="V2011" s="10" t="s">
        <v>35</v>
      </c>
      <c r="W2011" s="10">
        <v>79.25</v>
      </c>
      <c r="X2011" s="10">
        <v>5731.85</v>
      </c>
      <c r="Y2011" s="10" t="s">
        <v>24</v>
      </c>
      <c r="Z2011" s="11">
        <f t="shared" si="158"/>
        <v>0</v>
      </c>
      <c r="AA2011" s="11" t="str">
        <f t="shared" si="159"/>
        <v>J_16AY+_Using_TY</v>
      </c>
    </row>
    <row r="2012" spans="1:27">
      <c r="A2012" s="10" t="s">
        <v>2047</v>
      </c>
      <c r="B2012" s="10" t="s">
        <v>30</v>
      </c>
      <c r="C2012" s="10">
        <v>0</v>
      </c>
      <c r="D2012" s="11" t="str">
        <f t="shared" si="155"/>
        <v>J</v>
      </c>
      <c r="E2012" s="10" t="s">
        <v>24</v>
      </c>
      <c r="F2012" s="10" t="s">
        <v>24</v>
      </c>
      <c r="G2012" s="10">
        <v>5</v>
      </c>
      <c r="H2012" s="11" t="str">
        <f t="shared" si="156"/>
        <v>_6AY</v>
      </c>
      <c r="I2012" s="10" t="s">
        <v>23</v>
      </c>
      <c r="J2012" s="10" t="s">
        <v>23</v>
      </c>
      <c r="K2012" s="10" t="s">
        <v>37</v>
      </c>
      <c r="L2012" s="10" t="s">
        <v>24</v>
      </c>
      <c r="M2012" s="10" t="s">
        <v>24</v>
      </c>
      <c r="N2012" s="10" t="s">
        <v>24</v>
      </c>
      <c r="O2012" s="10" t="s">
        <v>24</v>
      </c>
      <c r="P2012" s="11" t="str">
        <f t="shared" si="157"/>
        <v>_NotUsing</v>
      </c>
      <c r="Q2012" s="10" t="s">
        <v>24</v>
      </c>
      <c r="R2012" s="10" t="s">
        <v>24</v>
      </c>
      <c r="S2012" s="10" t="s">
        <v>27</v>
      </c>
      <c r="T2012" s="11" t="str" cm="1">
        <f t="array" ref="T2012">_xlfn.IFS(S2012="Month-to-month","_MM",S2012="One year","_OY",S2012="Two year","_TY")</f>
        <v>_MM</v>
      </c>
      <c r="U2012" s="10" t="s">
        <v>23</v>
      </c>
      <c r="V2012" s="10" t="s">
        <v>35</v>
      </c>
      <c r="W2012" s="10">
        <v>75.900000000000006</v>
      </c>
      <c r="X2012" s="10">
        <v>357.75</v>
      </c>
      <c r="Y2012" s="10" t="s">
        <v>23</v>
      </c>
      <c r="Z2012" s="11">
        <f t="shared" si="158"/>
        <v>1</v>
      </c>
      <c r="AA2012" s="11" t="str">
        <f t="shared" si="159"/>
        <v>J_6AY_NotUsing_MM</v>
      </c>
    </row>
    <row r="2013" spans="1:27">
      <c r="A2013" s="10" t="s">
        <v>2048</v>
      </c>
      <c r="B2013" s="10" t="s">
        <v>30</v>
      </c>
      <c r="C2013" s="10">
        <v>0</v>
      </c>
      <c r="D2013" s="11" t="str">
        <f t="shared" si="155"/>
        <v>J</v>
      </c>
      <c r="E2013" s="10" t="s">
        <v>23</v>
      </c>
      <c r="F2013" s="10" t="s">
        <v>23</v>
      </c>
      <c r="G2013" s="10">
        <v>53</v>
      </c>
      <c r="H2013" s="11" t="str">
        <f t="shared" si="156"/>
        <v>_16AY+</v>
      </c>
      <c r="I2013" s="10" t="s">
        <v>23</v>
      </c>
      <c r="J2013" s="10" t="s">
        <v>23</v>
      </c>
      <c r="K2013" s="10" t="s">
        <v>26</v>
      </c>
      <c r="L2013" s="10" t="s">
        <v>23</v>
      </c>
      <c r="M2013" s="10" t="s">
        <v>24</v>
      </c>
      <c r="N2013" s="10" t="s">
        <v>23</v>
      </c>
      <c r="O2013" s="10" t="s">
        <v>23</v>
      </c>
      <c r="P2013" s="11" t="str">
        <f t="shared" si="157"/>
        <v>_Using</v>
      </c>
      <c r="Q2013" s="10" t="s">
        <v>23</v>
      </c>
      <c r="R2013" s="10" t="s">
        <v>23</v>
      </c>
      <c r="S2013" s="10" t="s">
        <v>27</v>
      </c>
      <c r="T2013" s="11" t="str" cm="1">
        <f t="array" ref="T2013">_xlfn.IFS(S2013="Month-to-month","_MM",S2013="One year","_OY",S2013="Two year","_TY")</f>
        <v>_MM</v>
      </c>
      <c r="U2013" s="10" t="s">
        <v>24</v>
      </c>
      <c r="V2013" s="10" t="s">
        <v>28</v>
      </c>
      <c r="W2013" s="10">
        <v>85.7</v>
      </c>
      <c r="X2013" s="10">
        <v>4616.1000000000004</v>
      </c>
      <c r="Y2013" s="10" t="s">
        <v>24</v>
      </c>
      <c r="Z2013" s="11">
        <f t="shared" si="158"/>
        <v>0</v>
      </c>
      <c r="AA2013" s="11" t="str">
        <f t="shared" si="159"/>
        <v>J_16AY+_Using_MM</v>
      </c>
    </row>
    <row r="2014" spans="1:27">
      <c r="A2014" s="10" t="s">
        <v>2049</v>
      </c>
      <c r="B2014" s="10" t="s">
        <v>22</v>
      </c>
      <c r="C2014" s="10">
        <v>0</v>
      </c>
      <c r="D2014" s="11" t="str">
        <f t="shared" si="155"/>
        <v>J</v>
      </c>
      <c r="E2014" s="10" t="s">
        <v>23</v>
      </c>
      <c r="F2014" s="10" t="s">
        <v>24</v>
      </c>
      <c r="G2014" s="10">
        <v>47</v>
      </c>
      <c r="H2014" s="11" t="str">
        <f t="shared" si="156"/>
        <v>_16AY+</v>
      </c>
      <c r="I2014" s="10" t="s">
        <v>23</v>
      </c>
      <c r="J2014" s="10" t="s">
        <v>23</v>
      </c>
      <c r="K2014" s="10" t="s">
        <v>37</v>
      </c>
      <c r="L2014" s="10" t="s">
        <v>23</v>
      </c>
      <c r="M2014" s="10" t="s">
        <v>23</v>
      </c>
      <c r="N2014" s="10" t="s">
        <v>23</v>
      </c>
      <c r="O2014" s="10" t="s">
        <v>24</v>
      </c>
      <c r="P2014" s="11" t="str">
        <f t="shared" si="157"/>
        <v>_Using</v>
      </c>
      <c r="Q2014" s="10" t="s">
        <v>23</v>
      </c>
      <c r="R2014" s="10" t="s">
        <v>24</v>
      </c>
      <c r="S2014" s="10" t="s">
        <v>27</v>
      </c>
      <c r="T2014" s="11" t="str" cm="1">
        <f t="array" ref="T2014">_xlfn.IFS(S2014="Month-to-month","_MM",S2014="One year","_OY",S2014="Two year","_TY")</f>
        <v>_MM</v>
      </c>
      <c r="U2014" s="10" t="s">
        <v>23</v>
      </c>
      <c r="V2014" s="10" t="s">
        <v>28</v>
      </c>
      <c r="W2014" s="10">
        <v>98.75</v>
      </c>
      <c r="X2014" s="10">
        <v>4533.7</v>
      </c>
      <c r="Y2014" s="10" t="s">
        <v>23</v>
      </c>
      <c r="Z2014" s="11">
        <f t="shared" si="158"/>
        <v>1</v>
      </c>
      <c r="AA2014" s="11" t="str">
        <f t="shared" si="159"/>
        <v>J_16AY+_Using_MM</v>
      </c>
    </row>
    <row r="2015" spans="1:27">
      <c r="A2015" s="10" t="s">
        <v>2050</v>
      </c>
      <c r="B2015" s="10" t="s">
        <v>22</v>
      </c>
      <c r="C2015" s="10">
        <v>0</v>
      </c>
      <c r="D2015" s="11" t="str">
        <f t="shared" si="155"/>
        <v>J</v>
      </c>
      <c r="E2015" s="10" t="s">
        <v>24</v>
      </c>
      <c r="F2015" s="10" t="s">
        <v>23</v>
      </c>
      <c r="G2015" s="10">
        <v>31</v>
      </c>
      <c r="H2015" s="11" t="str">
        <f t="shared" si="156"/>
        <v>_16AY+</v>
      </c>
      <c r="I2015" s="10" t="s">
        <v>23</v>
      </c>
      <c r="J2015" s="10" t="s">
        <v>24</v>
      </c>
      <c r="K2015" s="10" t="s">
        <v>24</v>
      </c>
      <c r="L2015" s="10" t="s">
        <v>46</v>
      </c>
      <c r="M2015" s="10" t="s">
        <v>46</v>
      </c>
      <c r="N2015" s="10" t="s">
        <v>46</v>
      </c>
      <c r="O2015" s="10" t="s">
        <v>46</v>
      </c>
      <c r="P2015" s="11" t="str">
        <f t="shared" si="157"/>
        <v>_NotUsing</v>
      </c>
      <c r="Q2015" s="10" t="s">
        <v>46</v>
      </c>
      <c r="R2015" s="10" t="s">
        <v>46</v>
      </c>
      <c r="S2015" s="10" t="s">
        <v>31</v>
      </c>
      <c r="T2015" s="11" t="str" cm="1">
        <f t="array" ref="T2015">_xlfn.IFS(S2015="Month-to-month","_MM",S2015="One year","_OY",S2015="Two year","_TY")</f>
        <v>_OY</v>
      </c>
      <c r="U2015" s="10" t="s">
        <v>24</v>
      </c>
      <c r="V2015" s="10" t="s">
        <v>40</v>
      </c>
      <c r="W2015" s="10">
        <v>20.100000000000001</v>
      </c>
      <c r="X2015" s="10">
        <v>589.25</v>
      </c>
      <c r="Y2015" s="10" t="s">
        <v>24</v>
      </c>
      <c r="Z2015" s="11">
        <f t="shared" si="158"/>
        <v>0</v>
      </c>
      <c r="AA2015" s="11" t="str">
        <f t="shared" si="159"/>
        <v>J_16AY+_NotUsing_OY</v>
      </c>
    </row>
    <row r="2016" spans="1:27">
      <c r="A2016" s="10" t="s">
        <v>2051</v>
      </c>
      <c r="B2016" s="10" t="s">
        <v>30</v>
      </c>
      <c r="C2016" s="10">
        <v>0</v>
      </c>
      <c r="D2016" s="11" t="str">
        <f t="shared" si="155"/>
        <v>J</v>
      </c>
      <c r="E2016" s="10" t="s">
        <v>23</v>
      </c>
      <c r="F2016" s="10" t="s">
        <v>23</v>
      </c>
      <c r="G2016" s="10">
        <v>13</v>
      </c>
      <c r="H2016" s="11" t="str">
        <f t="shared" si="156"/>
        <v>_16AY</v>
      </c>
      <c r="I2016" s="10" t="s">
        <v>23</v>
      </c>
      <c r="J2016" s="10" t="s">
        <v>24</v>
      </c>
      <c r="K2016" s="10" t="s">
        <v>26</v>
      </c>
      <c r="L2016" s="10" t="s">
        <v>24</v>
      </c>
      <c r="M2016" s="10" t="s">
        <v>23</v>
      </c>
      <c r="N2016" s="10" t="s">
        <v>23</v>
      </c>
      <c r="O2016" s="10" t="s">
        <v>23</v>
      </c>
      <c r="P2016" s="11" t="str">
        <f t="shared" si="157"/>
        <v>_Using</v>
      </c>
      <c r="Q2016" s="10" t="s">
        <v>24</v>
      </c>
      <c r="R2016" s="10" t="s">
        <v>24</v>
      </c>
      <c r="S2016" s="10" t="s">
        <v>27</v>
      </c>
      <c r="T2016" s="11" t="str" cm="1">
        <f t="array" ref="T2016">_xlfn.IFS(S2016="Month-to-month","_MM",S2016="One year","_OY",S2016="Two year","_TY")</f>
        <v>_MM</v>
      </c>
      <c r="U2016" s="10" t="s">
        <v>24</v>
      </c>
      <c r="V2016" s="10" t="s">
        <v>35</v>
      </c>
      <c r="W2016" s="10">
        <v>61.8</v>
      </c>
      <c r="X2016" s="10">
        <v>750.1</v>
      </c>
      <c r="Y2016" s="10" t="s">
        <v>24</v>
      </c>
      <c r="Z2016" s="11">
        <f t="shared" si="158"/>
        <v>0</v>
      </c>
      <c r="AA2016" s="11" t="str">
        <f t="shared" si="159"/>
        <v>J_16AY_Using_MM</v>
      </c>
    </row>
    <row r="2017" spans="1:27">
      <c r="A2017" s="10" t="s">
        <v>2052</v>
      </c>
      <c r="B2017" s="10" t="s">
        <v>22</v>
      </c>
      <c r="C2017" s="10">
        <v>0</v>
      </c>
      <c r="D2017" s="11" t="str">
        <f t="shared" si="155"/>
        <v>J</v>
      </c>
      <c r="E2017" s="10" t="s">
        <v>23</v>
      </c>
      <c r="F2017" s="10" t="s">
        <v>23</v>
      </c>
      <c r="G2017" s="10">
        <v>28</v>
      </c>
      <c r="H2017" s="11" t="str">
        <f t="shared" si="156"/>
        <v>_16AY+</v>
      </c>
      <c r="I2017" s="10" t="s">
        <v>23</v>
      </c>
      <c r="J2017" s="10" t="s">
        <v>23</v>
      </c>
      <c r="K2017" s="10" t="s">
        <v>26</v>
      </c>
      <c r="L2017" s="10" t="s">
        <v>24</v>
      </c>
      <c r="M2017" s="10" t="s">
        <v>24</v>
      </c>
      <c r="N2017" s="10" t="s">
        <v>24</v>
      </c>
      <c r="O2017" s="10" t="s">
        <v>24</v>
      </c>
      <c r="P2017" s="11" t="str">
        <f t="shared" si="157"/>
        <v>_NotUsing</v>
      </c>
      <c r="Q2017" s="10" t="s">
        <v>24</v>
      </c>
      <c r="R2017" s="10" t="s">
        <v>24</v>
      </c>
      <c r="S2017" s="10" t="s">
        <v>27</v>
      </c>
      <c r="T2017" s="11" t="str" cm="1">
        <f t="array" ref="T2017">_xlfn.IFS(S2017="Month-to-month","_MM",S2017="One year","_OY",S2017="Two year","_TY")</f>
        <v>_MM</v>
      </c>
      <c r="U2017" s="10" t="s">
        <v>24</v>
      </c>
      <c r="V2017" s="10" t="s">
        <v>32</v>
      </c>
      <c r="W2017" s="10">
        <v>49.9</v>
      </c>
      <c r="X2017" s="10">
        <v>1410.25</v>
      </c>
      <c r="Y2017" s="10" t="s">
        <v>24</v>
      </c>
      <c r="Z2017" s="11">
        <f t="shared" si="158"/>
        <v>0</v>
      </c>
      <c r="AA2017" s="11" t="str">
        <f t="shared" si="159"/>
        <v>J_16AY+_NotUsing_MM</v>
      </c>
    </row>
    <row r="2018" spans="1:27">
      <c r="A2018" s="10" t="s">
        <v>2053</v>
      </c>
      <c r="B2018" s="10" t="s">
        <v>22</v>
      </c>
      <c r="C2018" s="10">
        <v>0</v>
      </c>
      <c r="D2018" s="11" t="str">
        <f t="shared" si="155"/>
        <v>J</v>
      </c>
      <c r="E2018" s="10" t="s">
        <v>24</v>
      </c>
      <c r="F2018" s="10" t="s">
        <v>24</v>
      </c>
      <c r="G2018" s="10">
        <v>10</v>
      </c>
      <c r="H2018" s="11" t="str">
        <f t="shared" si="156"/>
        <v>_16AY</v>
      </c>
      <c r="I2018" s="10" t="s">
        <v>23</v>
      </c>
      <c r="J2018" s="10" t="s">
        <v>23</v>
      </c>
      <c r="K2018" s="10" t="s">
        <v>37</v>
      </c>
      <c r="L2018" s="10" t="s">
        <v>24</v>
      </c>
      <c r="M2018" s="10" t="s">
        <v>24</v>
      </c>
      <c r="N2018" s="10" t="s">
        <v>24</v>
      </c>
      <c r="O2018" s="10" t="s">
        <v>24</v>
      </c>
      <c r="P2018" s="11" t="str">
        <f t="shared" si="157"/>
        <v>_NotUsing</v>
      </c>
      <c r="Q2018" s="10" t="s">
        <v>24</v>
      </c>
      <c r="R2018" s="10" t="s">
        <v>23</v>
      </c>
      <c r="S2018" s="10" t="s">
        <v>27</v>
      </c>
      <c r="T2018" s="11" t="str" cm="1">
        <f t="array" ref="T2018">_xlfn.IFS(S2018="Month-to-month","_MM",S2018="One year","_OY",S2018="Two year","_TY")</f>
        <v>_MM</v>
      </c>
      <c r="U2018" s="10" t="s">
        <v>24</v>
      </c>
      <c r="V2018" s="10" t="s">
        <v>28</v>
      </c>
      <c r="W2018" s="10">
        <v>86.45</v>
      </c>
      <c r="X2018" s="10">
        <v>830.85</v>
      </c>
      <c r="Y2018" s="10" t="s">
        <v>23</v>
      </c>
      <c r="Z2018" s="11">
        <f t="shared" si="158"/>
        <v>1</v>
      </c>
      <c r="AA2018" s="11" t="str">
        <f t="shared" si="159"/>
        <v>J_16AY_NotUsing_MM</v>
      </c>
    </row>
    <row r="2019" spans="1:27">
      <c r="A2019" s="10" t="s">
        <v>2054</v>
      </c>
      <c r="B2019" s="10" t="s">
        <v>30</v>
      </c>
      <c r="C2019" s="10">
        <v>0</v>
      </c>
      <c r="D2019" s="11" t="str">
        <f t="shared" si="155"/>
        <v>J</v>
      </c>
      <c r="E2019" s="10" t="s">
        <v>23</v>
      </c>
      <c r="F2019" s="10" t="s">
        <v>24</v>
      </c>
      <c r="G2019" s="10">
        <v>38</v>
      </c>
      <c r="H2019" s="11" t="str">
        <f t="shared" si="156"/>
        <v>_16AY+</v>
      </c>
      <c r="I2019" s="10" t="s">
        <v>23</v>
      </c>
      <c r="J2019" s="10" t="s">
        <v>24</v>
      </c>
      <c r="K2019" s="10" t="s">
        <v>24</v>
      </c>
      <c r="L2019" s="10" t="s">
        <v>46</v>
      </c>
      <c r="M2019" s="10" t="s">
        <v>46</v>
      </c>
      <c r="N2019" s="10" t="s">
        <v>46</v>
      </c>
      <c r="O2019" s="10" t="s">
        <v>46</v>
      </c>
      <c r="P2019" s="11" t="str">
        <f t="shared" si="157"/>
        <v>_NotUsing</v>
      </c>
      <c r="Q2019" s="10" t="s">
        <v>46</v>
      </c>
      <c r="R2019" s="10" t="s">
        <v>46</v>
      </c>
      <c r="S2019" s="10" t="s">
        <v>47</v>
      </c>
      <c r="T2019" s="11" t="str" cm="1">
        <f t="array" ref="T2019">_xlfn.IFS(S2019="Month-to-month","_MM",S2019="One year","_OY",S2019="Two year","_TY")</f>
        <v>_TY</v>
      </c>
      <c r="U2019" s="10" t="s">
        <v>24</v>
      </c>
      <c r="V2019" s="10" t="s">
        <v>35</v>
      </c>
      <c r="W2019" s="10">
        <v>20.399999999999999</v>
      </c>
      <c r="X2019" s="10">
        <v>743.5</v>
      </c>
      <c r="Y2019" s="10" t="s">
        <v>24</v>
      </c>
      <c r="Z2019" s="11">
        <f t="shared" si="158"/>
        <v>0</v>
      </c>
      <c r="AA2019" s="11" t="str">
        <f t="shared" si="159"/>
        <v>J_16AY+_NotUsing_TY</v>
      </c>
    </row>
    <row r="2020" spans="1:27">
      <c r="A2020" s="10" t="s">
        <v>2055</v>
      </c>
      <c r="B2020" s="10" t="s">
        <v>22</v>
      </c>
      <c r="C2020" s="10">
        <v>0</v>
      </c>
      <c r="D2020" s="11" t="str">
        <f t="shared" si="155"/>
        <v>J</v>
      </c>
      <c r="E2020" s="10" t="s">
        <v>24</v>
      </c>
      <c r="F2020" s="10" t="s">
        <v>24</v>
      </c>
      <c r="G2020" s="10">
        <v>1</v>
      </c>
      <c r="H2020" s="11" t="str">
        <f t="shared" si="156"/>
        <v>_6AY</v>
      </c>
      <c r="I2020" s="10" t="s">
        <v>23</v>
      </c>
      <c r="J2020" s="10" t="s">
        <v>24</v>
      </c>
      <c r="K2020" s="10" t="s">
        <v>26</v>
      </c>
      <c r="L2020" s="10" t="s">
        <v>24</v>
      </c>
      <c r="M2020" s="10" t="s">
        <v>24</v>
      </c>
      <c r="N2020" s="10" t="s">
        <v>24</v>
      </c>
      <c r="O2020" s="10" t="s">
        <v>24</v>
      </c>
      <c r="P2020" s="11" t="str">
        <f t="shared" si="157"/>
        <v>_NotUsing</v>
      </c>
      <c r="Q2020" s="10" t="s">
        <v>24</v>
      </c>
      <c r="R2020" s="10" t="s">
        <v>24</v>
      </c>
      <c r="S2020" s="10" t="s">
        <v>27</v>
      </c>
      <c r="T2020" s="11" t="str" cm="1">
        <f t="array" ref="T2020">_xlfn.IFS(S2020="Month-to-month","_MM",S2020="One year","_OY",S2020="Two year","_TY")</f>
        <v>_MM</v>
      </c>
      <c r="U2020" s="10" t="s">
        <v>23</v>
      </c>
      <c r="V2020" s="10" t="s">
        <v>32</v>
      </c>
      <c r="W2020" s="10">
        <v>45.3</v>
      </c>
      <c r="X2020" s="10">
        <v>45.3</v>
      </c>
      <c r="Y2020" s="10" t="s">
        <v>23</v>
      </c>
      <c r="Z2020" s="11">
        <f t="shared" si="158"/>
        <v>1</v>
      </c>
      <c r="AA2020" s="11" t="str">
        <f t="shared" si="159"/>
        <v>J_6AY_NotUsing_MM</v>
      </c>
    </row>
    <row r="2021" spans="1:27">
      <c r="A2021" s="10" t="s">
        <v>2056</v>
      </c>
      <c r="B2021" s="10" t="s">
        <v>30</v>
      </c>
      <c r="C2021" s="10">
        <v>0</v>
      </c>
      <c r="D2021" s="11" t="str">
        <f t="shared" si="155"/>
        <v>J</v>
      </c>
      <c r="E2021" s="10" t="s">
        <v>23</v>
      </c>
      <c r="F2021" s="10" t="s">
        <v>24</v>
      </c>
      <c r="G2021" s="10">
        <v>67</v>
      </c>
      <c r="H2021" s="11" t="str">
        <f t="shared" si="156"/>
        <v>_16AY+</v>
      </c>
      <c r="I2021" s="10" t="s">
        <v>23</v>
      </c>
      <c r="J2021" s="10" t="s">
        <v>23</v>
      </c>
      <c r="K2021" s="10" t="s">
        <v>37</v>
      </c>
      <c r="L2021" s="10" t="s">
        <v>24</v>
      </c>
      <c r="M2021" s="10" t="s">
        <v>23</v>
      </c>
      <c r="N2021" s="10" t="s">
        <v>23</v>
      </c>
      <c r="O2021" s="10" t="s">
        <v>24</v>
      </c>
      <c r="P2021" s="11" t="str">
        <f t="shared" si="157"/>
        <v>_Using</v>
      </c>
      <c r="Q2021" s="10" t="s">
        <v>23</v>
      </c>
      <c r="R2021" s="10" t="s">
        <v>23</v>
      </c>
      <c r="S2021" s="10" t="s">
        <v>31</v>
      </c>
      <c r="T2021" s="11" t="str" cm="1">
        <f t="array" ref="T2021">_xlfn.IFS(S2021="Month-to-month","_MM",S2021="One year","_OY",S2021="Two year","_TY")</f>
        <v>_OY</v>
      </c>
      <c r="U2021" s="10" t="s">
        <v>24</v>
      </c>
      <c r="V2021" s="10" t="s">
        <v>28</v>
      </c>
      <c r="W2021" s="10">
        <v>104.1</v>
      </c>
      <c r="X2021" s="10">
        <v>7040.85</v>
      </c>
      <c r="Y2021" s="10" t="s">
        <v>23</v>
      </c>
      <c r="Z2021" s="11">
        <f t="shared" si="158"/>
        <v>1</v>
      </c>
      <c r="AA2021" s="11" t="str">
        <f t="shared" si="159"/>
        <v>J_16AY+_Using_OY</v>
      </c>
    </row>
    <row r="2022" spans="1:27">
      <c r="A2022" s="10" t="s">
        <v>2057</v>
      </c>
      <c r="B2022" s="10" t="s">
        <v>30</v>
      </c>
      <c r="C2022" s="10">
        <v>0</v>
      </c>
      <c r="D2022" s="11" t="str">
        <f t="shared" si="155"/>
        <v>J</v>
      </c>
      <c r="E2022" s="10" t="s">
        <v>23</v>
      </c>
      <c r="F2022" s="10" t="s">
        <v>24</v>
      </c>
      <c r="G2022" s="10">
        <v>52</v>
      </c>
      <c r="H2022" s="11" t="str">
        <f t="shared" si="156"/>
        <v>_16AY+</v>
      </c>
      <c r="I2022" s="10" t="s">
        <v>23</v>
      </c>
      <c r="J2022" s="10" t="s">
        <v>24</v>
      </c>
      <c r="K2022" s="10" t="s">
        <v>26</v>
      </c>
      <c r="L2022" s="10" t="s">
        <v>23</v>
      </c>
      <c r="M2022" s="10" t="s">
        <v>23</v>
      </c>
      <c r="N2022" s="10" t="s">
        <v>24</v>
      </c>
      <c r="O2022" s="10" t="s">
        <v>24</v>
      </c>
      <c r="P2022" s="11" t="str">
        <f t="shared" si="157"/>
        <v>_Using</v>
      </c>
      <c r="Q2022" s="10" t="s">
        <v>23</v>
      </c>
      <c r="R2022" s="10" t="s">
        <v>23</v>
      </c>
      <c r="S2022" s="10" t="s">
        <v>31</v>
      </c>
      <c r="T2022" s="11" t="str" cm="1">
        <f t="array" ref="T2022">_xlfn.IFS(S2022="Month-to-month","_MM",S2022="One year","_OY",S2022="Two year","_TY")</f>
        <v>_OY</v>
      </c>
      <c r="U2022" s="10" t="s">
        <v>23</v>
      </c>
      <c r="V2022" s="10" t="s">
        <v>32</v>
      </c>
      <c r="W2022" s="10">
        <v>75.400000000000006</v>
      </c>
      <c r="X2022" s="10">
        <v>3865.45</v>
      </c>
      <c r="Y2022" s="10" t="s">
        <v>24</v>
      </c>
      <c r="Z2022" s="11">
        <f t="shared" si="158"/>
        <v>0</v>
      </c>
      <c r="AA2022" s="11" t="str">
        <f t="shared" si="159"/>
        <v>J_16AY+_Using_OY</v>
      </c>
    </row>
    <row r="2023" spans="1:27">
      <c r="A2023" s="10" t="s">
        <v>2058</v>
      </c>
      <c r="B2023" s="10" t="s">
        <v>30</v>
      </c>
      <c r="C2023" s="10">
        <v>0</v>
      </c>
      <c r="D2023" s="11" t="str">
        <f t="shared" si="155"/>
        <v>J</v>
      </c>
      <c r="E2023" s="10" t="s">
        <v>23</v>
      </c>
      <c r="F2023" s="10" t="s">
        <v>23</v>
      </c>
      <c r="G2023" s="10">
        <v>62</v>
      </c>
      <c r="H2023" s="11" t="str">
        <f t="shared" si="156"/>
        <v>_16AY+</v>
      </c>
      <c r="I2023" s="10" t="s">
        <v>23</v>
      </c>
      <c r="J2023" s="10" t="s">
        <v>24</v>
      </c>
      <c r="K2023" s="10" t="s">
        <v>37</v>
      </c>
      <c r="L2023" s="10" t="s">
        <v>23</v>
      </c>
      <c r="M2023" s="10" t="s">
        <v>23</v>
      </c>
      <c r="N2023" s="10" t="s">
        <v>23</v>
      </c>
      <c r="O2023" s="10" t="s">
        <v>23</v>
      </c>
      <c r="P2023" s="11" t="str">
        <f t="shared" si="157"/>
        <v>_Using</v>
      </c>
      <c r="Q2023" s="10" t="s">
        <v>23</v>
      </c>
      <c r="R2023" s="10" t="s">
        <v>23</v>
      </c>
      <c r="S2023" s="10" t="s">
        <v>47</v>
      </c>
      <c r="T2023" s="11" t="str" cm="1">
        <f t="array" ref="T2023">_xlfn.IFS(S2023="Month-to-month","_MM",S2023="One year","_OY",S2023="Two year","_TY")</f>
        <v>_TY</v>
      </c>
      <c r="U2023" s="10" t="s">
        <v>24</v>
      </c>
      <c r="V2023" s="10" t="s">
        <v>32</v>
      </c>
      <c r="W2023" s="10">
        <v>108.15</v>
      </c>
      <c r="X2023" s="10">
        <v>6825.65</v>
      </c>
      <c r="Y2023" s="10" t="s">
        <v>24</v>
      </c>
      <c r="Z2023" s="11">
        <f t="shared" si="158"/>
        <v>0</v>
      </c>
      <c r="AA2023" s="11" t="str">
        <f t="shared" si="159"/>
        <v>J_16AY+_Using_TY</v>
      </c>
    </row>
    <row r="2024" spans="1:27">
      <c r="A2024" s="10" t="s">
        <v>2059</v>
      </c>
      <c r="B2024" s="10" t="s">
        <v>22</v>
      </c>
      <c r="C2024" s="10">
        <v>0</v>
      </c>
      <c r="D2024" s="11" t="str">
        <f t="shared" si="155"/>
        <v>J</v>
      </c>
      <c r="E2024" s="10" t="s">
        <v>24</v>
      </c>
      <c r="F2024" s="10" t="s">
        <v>24</v>
      </c>
      <c r="G2024" s="10">
        <v>16</v>
      </c>
      <c r="H2024" s="11" t="str">
        <f t="shared" si="156"/>
        <v>_16AY</v>
      </c>
      <c r="I2024" s="10" t="s">
        <v>23</v>
      </c>
      <c r="J2024" s="10" t="s">
        <v>24</v>
      </c>
      <c r="K2024" s="10" t="s">
        <v>37</v>
      </c>
      <c r="L2024" s="10" t="s">
        <v>24</v>
      </c>
      <c r="M2024" s="10" t="s">
        <v>23</v>
      </c>
      <c r="N2024" s="10" t="s">
        <v>24</v>
      </c>
      <c r="O2024" s="10" t="s">
        <v>24</v>
      </c>
      <c r="P2024" s="11" t="str">
        <f t="shared" si="157"/>
        <v>_Using</v>
      </c>
      <c r="Q2024" s="10" t="s">
        <v>24</v>
      </c>
      <c r="R2024" s="10" t="s">
        <v>23</v>
      </c>
      <c r="S2024" s="10" t="s">
        <v>27</v>
      </c>
      <c r="T2024" s="11" t="str" cm="1">
        <f t="array" ref="T2024">_xlfn.IFS(S2024="Month-to-month","_MM",S2024="One year","_OY",S2024="Two year","_TY")</f>
        <v>_MM</v>
      </c>
      <c r="U2024" s="10" t="s">
        <v>23</v>
      </c>
      <c r="V2024" s="10" t="s">
        <v>28</v>
      </c>
      <c r="W2024" s="10">
        <v>86.25</v>
      </c>
      <c r="X2024" s="10">
        <v>1340.1</v>
      </c>
      <c r="Y2024" s="10" t="s">
        <v>24</v>
      </c>
      <c r="Z2024" s="11">
        <f t="shared" si="158"/>
        <v>0</v>
      </c>
      <c r="AA2024" s="11" t="str">
        <f t="shared" si="159"/>
        <v>J_16AY_Using_MM</v>
      </c>
    </row>
    <row r="2025" spans="1:27">
      <c r="A2025" s="10" t="s">
        <v>2060</v>
      </c>
      <c r="B2025" s="10" t="s">
        <v>22</v>
      </c>
      <c r="C2025" s="10">
        <v>1</v>
      </c>
      <c r="D2025" s="11" t="str">
        <f t="shared" si="155"/>
        <v>S</v>
      </c>
      <c r="E2025" s="10" t="s">
        <v>23</v>
      </c>
      <c r="F2025" s="10" t="s">
        <v>24</v>
      </c>
      <c r="G2025" s="10">
        <v>5</v>
      </c>
      <c r="H2025" s="11" t="str">
        <f t="shared" si="156"/>
        <v>_6AY</v>
      </c>
      <c r="I2025" s="10" t="s">
        <v>23</v>
      </c>
      <c r="J2025" s="10" t="s">
        <v>23</v>
      </c>
      <c r="K2025" s="10" t="s">
        <v>37</v>
      </c>
      <c r="L2025" s="10" t="s">
        <v>24</v>
      </c>
      <c r="M2025" s="10" t="s">
        <v>23</v>
      </c>
      <c r="N2025" s="10" t="s">
        <v>24</v>
      </c>
      <c r="O2025" s="10" t="s">
        <v>24</v>
      </c>
      <c r="P2025" s="11" t="str">
        <f t="shared" si="157"/>
        <v>_Using</v>
      </c>
      <c r="Q2025" s="10" t="s">
        <v>24</v>
      </c>
      <c r="R2025" s="10" t="s">
        <v>24</v>
      </c>
      <c r="S2025" s="10" t="s">
        <v>27</v>
      </c>
      <c r="T2025" s="11" t="str" cm="1">
        <f t="array" ref="T2025">_xlfn.IFS(S2025="Month-to-month","_MM",S2025="One year","_OY",S2025="Two year","_TY")</f>
        <v>_MM</v>
      </c>
      <c r="U2025" s="10" t="s">
        <v>23</v>
      </c>
      <c r="V2025" s="10" t="s">
        <v>28</v>
      </c>
      <c r="W2025" s="10">
        <v>81</v>
      </c>
      <c r="X2025" s="10">
        <v>371.65</v>
      </c>
      <c r="Y2025" s="10" t="s">
        <v>23</v>
      </c>
      <c r="Z2025" s="11">
        <f t="shared" si="158"/>
        <v>1</v>
      </c>
      <c r="AA2025" s="11" t="str">
        <f t="shared" si="159"/>
        <v>S_6AY_Using_MM</v>
      </c>
    </row>
    <row r="2026" spans="1:27">
      <c r="A2026" s="10" t="s">
        <v>2061</v>
      </c>
      <c r="B2026" s="10" t="s">
        <v>30</v>
      </c>
      <c r="C2026" s="10">
        <v>0</v>
      </c>
      <c r="D2026" s="11" t="str">
        <f t="shared" si="155"/>
        <v>J</v>
      </c>
      <c r="E2026" s="10" t="s">
        <v>24</v>
      </c>
      <c r="F2026" s="10" t="s">
        <v>24</v>
      </c>
      <c r="G2026" s="10">
        <v>12</v>
      </c>
      <c r="H2026" s="11" t="str">
        <f t="shared" si="156"/>
        <v>_16AY</v>
      </c>
      <c r="I2026" s="10" t="s">
        <v>23</v>
      </c>
      <c r="J2026" s="10" t="s">
        <v>24</v>
      </c>
      <c r="K2026" s="10" t="s">
        <v>37</v>
      </c>
      <c r="L2026" s="10" t="s">
        <v>24</v>
      </c>
      <c r="M2026" s="10" t="s">
        <v>24</v>
      </c>
      <c r="N2026" s="10" t="s">
        <v>23</v>
      </c>
      <c r="O2026" s="10" t="s">
        <v>24</v>
      </c>
      <c r="P2026" s="11" t="str">
        <f t="shared" si="157"/>
        <v>_Using</v>
      </c>
      <c r="Q2026" s="10" t="s">
        <v>23</v>
      </c>
      <c r="R2026" s="10" t="s">
        <v>23</v>
      </c>
      <c r="S2026" s="10" t="s">
        <v>31</v>
      </c>
      <c r="T2026" s="11" t="str" cm="1">
        <f t="array" ref="T2026">_xlfn.IFS(S2026="Month-to-month","_MM",S2026="One year","_OY",S2026="Two year","_TY")</f>
        <v>_OY</v>
      </c>
      <c r="U2026" s="10" t="s">
        <v>24</v>
      </c>
      <c r="V2026" s="10" t="s">
        <v>28</v>
      </c>
      <c r="W2026" s="10">
        <v>95.7</v>
      </c>
      <c r="X2026" s="10">
        <v>1184</v>
      </c>
      <c r="Y2026" s="10" t="s">
        <v>24</v>
      </c>
      <c r="Z2026" s="11">
        <f t="shared" si="158"/>
        <v>0</v>
      </c>
      <c r="AA2026" s="11" t="str">
        <f t="shared" si="159"/>
        <v>J_16AY_Using_OY</v>
      </c>
    </row>
    <row r="2027" spans="1:27">
      <c r="A2027" s="10" t="s">
        <v>2062</v>
      </c>
      <c r="B2027" s="10" t="s">
        <v>22</v>
      </c>
      <c r="C2027" s="10">
        <v>0</v>
      </c>
      <c r="D2027" s="11" t="str">
        <f t="shared" si="155"/>
        <v>J</v>
      </c>
      <c r="E2027" s="10" t="s">
        <v>23</v>
      </c>
      <c r="F2027" s="10" t="s">
        <v>23</v>
      </c>
      <c r="G2027" s="10">
        <v>72</v>
      </c>
      <c r="H2027" s="11" t="str">
        <f t="shared" si="156"/>
        <v>_16AY+</v>
      </c>
      <c r="I2027" s="10" t="s">
        <v>23</v>
      </c>
      <c r="J2027" s="10" t="s">
        <v>23</v>
      </c>
      <c r="K2027" s="10" t="s">
        <v>37</v>
      </c>
      <c r="L2027" s="10" t="s">
        <v>23</v>
      </c>
      <c r="M2027" s="10" t="s">
        <v>23</v>
      </c>
      <c r="N2027" s="10" t="s">
        <v>23</v>
      </c>
      <c r="O2027" s="10" t="s">
        <v>23</v>
      </c>
      <c r="P2027" s="11" t="str">
        <f t="shared" si="157"/>
        <v>_Using</v>
      </c>
      <c r="Q2027" s="10" t="s">
        <v>23</v>
      </c>
      <c r="R2027" s="10" t="s">
        <v>23</v>
      </c>
      <c r="S2027" s="10" t="s">
        <v>47</v>
      </c>
      <c r="T2027" s="11" t="str" cm="1">
        <f t="array" ref="T2027">_xlfn.IFS(S2027="Month-to-month","_MM",S2027="One year","_OY",S2027="Two year","_TY")</f>
        <v>_TY</v>
      </c>
      <c r="U2027" s="10" t="s">
        <v>23</v>
      </c>
      <c r="V2027" s="10" t="s">
        <v>35</v>
      </c>
      <c r="W2027" s="10">
        <v>116.85</v>
      </c>
      <c r="X2027" s="10">
        <v>8477.7000000000007</v>
      </c>
      <c r="Y2027" s="10" t="s">
        <v>24</v>
      </c>
      <c r="Z2027" s="11">
        <f t="shared" si="158"/>
        <v>0</v>
      </c>
      <c r="AA2027" s="11" t="str">
        <f t="shared" si="159"/>
        <v>J_16AY+_Using_TY</v>
      </c>
    </row>
    <row r="2028" spans="1:27">
      <c r="A2028" s="10" t="s">
        <v>2063</v>
      </c>
      <c r="B2028" s="10" t="s">
        <v>30</v>
      </c>
      <c r="C2028" s="10">
        <v>1</v>
      </c>
      <c r="D2028" s="11" t="str">
        <f t="shared" si="155"/>
        <v>S</v>
      </c>
      <c r="E2028" s="10" t="s">
        <v>24</v>
      </c>
      <c r="F2028" s="10" t="s">
        <v>24</v>
      </c>
      <c r="G2028" s="10">
        <v>71</v>
      </c>
      <c r="H2028" s="11" t="str">
        <f t="shared" si="156"/>
        <v>_16AY+</v>
      </c>
      <c r="I2028" s="10" t="s">
        <v>23</v>
      </c>
      <c r="J2028" s="10" t="s">
        <v>23</v>
      </c>
      <c r="K2028" s="10" t="s">
        <v>37</v>
      </c>
      <c r="L2028" s="10" t="s">
        <v>24</v>
      </c>
      <c r="M2028" s="10" t="s">
        <v>23</v>
      </c>
      <c r="N2028" s="10" t="s">
        <v>24</v>
      </c>
      <c r="O2028" s="10" t="s">
        <v>23</v>
      </c>
      <c r="P2028" s="11" t="str">
        <f t="shared" si="157"/>
        <v>_Using</v>
      </c>
      <c r="Q2028" s="10" t="s">
        <v>23</v>
      </c>
      <c r="R2028" s="10" t="s">
        <v>23</v>
      </c>
      <c r="S2028" s="10" t="s">
        <v>31</v>
      </c>
      <c r="T2028" s="11" t="str" cm="1">
        <f t="array" ref="T2028">_xlfn.IFS(S2028="Month-to-month","_MM",S2028="One year","_OY",S2028="Two year","_TY")</f>
        <v>_OY</v>
      </c>
      <c r="U2028" s="10" t="s">
        <v>24</v>
      </c>
      <c r="V2028" s="10" t="s">
        <v>35</v>
      </c>
      <c r="W2028" s="10">
        <v>105.75</v>
      </c>
      <c r="X2028" s="10">
        <v>7382.85</v>
      </c>
      <c r="Y2028" s="10" t="s">
        <v>24</v>
      </c>
      <c r="Z2028" s="11">
        <f t="shared" si="158"/>
        <v>0</v>
      </c>
      <c r="AA2028" s="11" t="str">
        <f t="shared" si="159"/>
        <v>S_16AY+_Using_OY</v>
      </c>
    </row>
    <row r="2029" spans="1:27">
      <c r="A2029" s="10" t="s">
        <v>2064</v>
      </c>
      <c r="B2029" s="10" t="s">
        <v>22</v>
      </c>
      <c r="C2029" s="10">
        <v>0</v>
      </c>
      <c r="D2029" s="11" t="str">
        <f t="shared" si="155"/>
        <v>J</v>
      </c>
      <c r="E2029" s="10" t="s">
        <v>23</v>
      </c>
      <c r="F2029" s="10" t="s">
        <v>24</v>
      </c>
      <c r="G2029" s="10">
        <v>24</v>
      </c>
      <c r="H2029" s="11" t="str">
        <f t="shared" si="156"/>
        <v>_16AY+</v>
      </c>
      <c r="I2029" s="10" t="s">
        <v>23</v>
      </c>
      <c r="J2029" s="10" t="s">
        <v>24</v>
      </c>
      <c r="K2029" s="10" t="s">
        <v>24</v>
      </c>
      <c r="L2029" s="10" t="s">
        <v>46</v>
      </c>
      <c r="M2029" s="10" t="s">
        <v>46</v>
      </c>
      <c r="N2029" s="10" t="s">
        <v>46</v>
      </c>
      <c r="O2029" s="10" t="s">
        <v>46</v>
      </c>
      <c r="P2029" s="11" t="str">
        <f t="shared" si="157"/>
        <v>_NotUsing</v>
      </c>
      <c r="Q2029" s="10" t="s">
        <v>46</v>
      </c>
      <c r="R2029" s="10" t="s">
        <v>46</v>
      </c>
      <c r="S2029" s="10" t="s">
        <v>31</v>
      </c>
      <c r="T2029" s="11" t="str" cm="1">
        <f t="array" ref="T2029">_xlfn.IFS(S2029="Month-to-month","_MM",S2029="One year","_OY",S2029="Two year","_TY")</f>
        <v>_OY</v>
      </c>
      <c r="U2029" s="10" t="s">
        <v>24</v>
      </c>
      <c r="V2029" s="10" t="s">
        <v>32</v>
      </c>
      <c r="W2029" s="10">
        <v>20.149999999999999</v>
      </c>
      <c r="X2029" s="10">
        <v>456.85</v>
      </c>
      <c r="Y2029" s="10" t="s">
        <v>24</v>
      </c>
      <c r="Z2029" s="11">
        <f t="shared" si="158"/>
        <v>0</v>
      </c>
      <c r="AA2029" s="11" t="str">
        <f t="shared" si="159"/>
        <v>J_16AY+_NotUsing_OY</v>
      </c>
    </row>
    <row r="2030" spans="1:27">
      <c r="A2030" s="10" t="s">
        <v>2065</v>
      </c>
      <c r="B2030" s="10" t="s">
        <v>22</v>
      </c>
      <c r="C2030" s="10">
        <v>0</v>
      </c>
      <c r="D2030" s="11" t="str">
        <f t="shared" si="155"/>
        <v>J</v>
      </c>
      <c r="E2030" s="10" t="s">
        <v>24</v>
      </c>
      <c r="F2030" s="10" t="s">
        <v>24</v>
      </c>
      <c r="G2030" s="10">
        <v>15</v>
      </c>
      <c r="H2030" s="11" t="str">
        <f t="shared" si="156"/>
        <v>_16AY</v>
      </c>
      <c r="I2030" s="10" t="s">
        <v>23</v>
      </c>
      <c r="J2030" s="10" t="s">
        <v>24</v>
      </c>
      <c r="K2030" s="10" t="s">
        <v>24</v>
      </c>
      <c r="L2030" s="10" t="s">
        <v>46</v>
      </c>
      <c r="M2030" s="10" t="s">
        <v>46</v>
      </c>
      <c r="N2030" s="10" t="s">
        <v>46</v>
      </c>
      <c r="O2030" s="10" t="s">
        <v>46</v>
      </c>
      <c r="P2030" s="11" t="str">
        <f t="shared" si="157"/>
        <v>_NotUsing</v>
      </c>
      <c r="Q2030" s="10" t="s">
        <v>46</v>
      </c>
      <c r="R2030" s="10" t="s">
        <v>46</v>
      </c>
      <c r="S2030" s="10" t="s">
        <v>47</v>
      </c>
      <c r="T2030" s="11" t="str" cm="1">
        <f t="array" ref="T2030">_xlfn.IFS(S2030="Month-to-month","_MM",S2030="One year","_OY",S2030="Two year","_TY")</f>
        <v>_TY</v>
      </c>
      <c r="U2030" s="10" t="s">
        <v>24</v>
      </c>
      <c r="V2030" s="10" t="s">
        <v>32</v>
      </c>
      <c r="W2030" s="10">
        <v>19.600000000000001</v>
      </c>
      <c r="X2030" s="10">
        <v>331.6</v>
      </c>
      <c r="Y2030" s="10" t="s">
        <v>24</v>
      </c>
      <c r="Z2030" s="11">
        <f t="shared" si="158"/>
        <v>0</v>
      </c>
      <c r="AA2030" s="11" t="str">
        <f t="shared" si="159"/>
        <v>J_16AY_NotUsing_TY</v>
      </c>
    </row>
    <row r="2031" spans="1:27">
      <c r="A2031" s="10" t="s">
        <v>2066</v>
      </c>
      <c r="B2031" s="10" t="s">
        <v>30</v>
      </c>
      <c r="C2031" s="10">
        <v>0</v>
      </c>
      <c r="D2031" s="11" t="str">
        <f t="shared" si="155"/>
        <v>J</v>
      </c>
      <c r="E2031" s="10" t="s">
        <v>23</v>
      </c>
      <c r="F2031" s="10" t="s">
        <v>24</v>
      </c>
      <c r="G2031" s="10">
        <v>67</v>
      </c>
      <c r="H2031" s="11" t="str">
        <f t="shared" si="156"/>
        <v>_16AY+</v>
      </c>
      <c r="I2031" s="10" t="s">
        <v>23</v>
      </c>
      <c r="J2031" s="10" t="s">
        <v>24</v>
      </c>
      <c r="K2031" s="10" t="s">
        <v>37</v>
      </c>
      <c r="L2031" s="10" t="s">
        <v>23</v>
      </c>
      <c r="M2031" s="10" t="s">
        <v>23</v>
      </c>
      <c r="N2031" s="10" t="s">
        <v>24</v>
      </c>
      <c r="O2031" s="10" t="s">
        <v>24</v>
      </c>
      <c r="P2031" s="11" t="str">
        <f t="shared" si="157"/>
        <v>_Using</v>
      </c>
      <c r="Q2031" s="10" t="s">
        <v>24</v>
      </c>
      <c r="R2031" s="10" t="s">
        <v>23</v>
      </c>
      <c r="S2031" s="10" t="s">
        <v>31</v>
      </c>
      <c r="T2031" s="11" t="str" cm="1">
        <f t="array" ref="T2031">_xlfn.IFS(S2031="Month-to-month","_MM",S2031="One year","_OY",S2031="Two year","_TY")</f>
        <v>_OY</v>
      </c>
      <c r="U2031" s="10" t="s">
        <v>23</v>
      </c>
      <c r="V2031" s="10" t="s">
        <v>40</v>
      </c>
      <c r="W2031" s="10">
        <v>90.6</v>
      </c>
      <c r="X2031" s="10">
        <v>6056.15</v>
      </c>
      <c r="Y2031" s="10" t="s">
        <v>23</v>
      </c>
      <c r="Z2031" s="11">
        <f t="shared" si="158"/>
        <v>1</v>
      </c>
      <c r="AA2031" s="11" t="str">
        <f t="shared" si="159"/>
        <v>J_16AY+_Using_OY</v>
      </c>
    </row>
    <row r="2032" spans="1:27">
      <c r="A2032" s="10" t="s">
        <v>2067</v>
      </c>
      <c r="B2032" s="10" t="s">
        <v>30</v>
      </c>
      <c r="C2032" s="10">
        <v>0</v>
      </c>
      <c r="D2032" s="11" t="str">
        <f t="shared" si="155"/>
        <v>J</v>
      </c>
      <c r="E2032" s="10" t="s">
        <v>24</v>
      </c>
      <c r="F2032" s="10" t="s">
        <v>23</v>
      </c>
      <c r="G2032" s="10">
        <v>2</v>
      </c>
      <c r="H2032" s="11" t="str">
        <f t="shared" si="156"/>
        <v>_6AY</v>
      </c>
      <c r="I2032" s="10" t="s">
        <v>23</v>
      </c>
      <c r="J2032" s="10" t="s">
        <v>23</v>
      </c>
      <c r="K2032" s="10" t="s">
        <v>26</v>
      </c>
      <c r="L2032" s="10" t="s">
        <v>23</v>
      </c>
      <c r="M2032" s="10" t="s">
        <v>23</v>
      </c>
      <c r="N2032" s="10" t="s">
        <v>24</v>
      </c>
      <c r="O2032" s="10" t="s">
        <v>24</v>
      </c>
      <c r="P2032" s="11" t="str">
        <f t="shared" si="157"/>
        <v>_Using</v>
      </c>
      <c r="Q2032" s="10" t="s">
        <v>24</v>
      </c>
      <c r="R2032" s="10" t="s">
        <v>24</v>
      </c>
      <c r="S2032" s="10" t="s">
        <v>27</v>
      </c>
      <c r="T2032" s="11" t="str" cm="1">
        <f t="array" ref="T2032">_xlfn.IFS(S2032="Month-to-month","_MM",S2032="One year","_OY",S2032="Two year","_TY")</f>
        <v>_MM</v>
      </c>
      <c r="U2032" s="10" t="s">
        <v>24</v>
      </c>
      <c r="V2032" s="10" t="s">
        <v>35</v>
      </c>
      <c r="W2032" s="10">
        <v>60.95</v>
      </c>
      <c r="X2032" s="10">
        <v>134.6</v>
      </c>
      <c r="Y2032" s="10" t="s">
        <v>24</v>
      </c>
      <c r="Z2032" s="11">
        <f t="shared" si="158"/>
        <v>0</v>
      </c>
      <c r="AA2032" s="11" t="str">
        <f t="shared" si="159"/>
        <v>J_6AY_Using_MM</v>
      </c>
    </row>
    <row r="2033" spans="1:27">
      <c r="A2033" s="10" t="s">
        <v>2068</v>
      </c>
      <c r="B2033" s="10" t="s">
        <v>22</v>
      </c>
      <c r="C2033" s="10">
        <v>0</v>
      </c>
      <c r="D2033" s="11" t="str">
        <f t="shared" si="155"/>
        <v>J</v>
      </c>
      <c r="E2033" s="10" t="s">
        <v>23</v>
      </c>
      <c r="F2033" s="10" t="s">
        <v>23</v>
      </c>
      <c r="G2033" s="10">
        <v>5</v>
      </c>
      <c r="H2033" s="11" t="str">
        <f t="shared" si="156"/>
        <v>_6AY</v>
      </c>
      <c r="I2033" s="10" t="s">
        <v>24</v>
      </c>
      <c r="J2033" s="10" t="s">
        <v>25</v>
      </c>
      <c r="K2033" s="10" t="s">
        <v>26</v>
      </c>
      <c r="L2033" s="10" t="s">
        <v>24</v>
      </c>
      <c r="M2033" s="10" t="s">
        <v>24</v>
      </c>
      <c r="N2033" s="10" t="s">
        <v>24</v>
      </c>
      <c r="O2033" s="10" t="s">
        <v>24</v>
      </c>
      <c r="P2033" s="11" t="str">
        <f t="shared" si="157"/>
        <v>_NotUsing</v>
      </c>
      <c r="Q2033" s="10" t="s">
        <v>24</v>
      </c>
      <c r="R2033" s="10" t="s">
        <v>24</v>
      </c>
      <c r="S2033" s="10" t="s">
        <v>27</v>
      </c>
      <c r="T2033" s="11" t="str" cm="1">
        <f t="array" ref="T2033">_xlfn.IFS(S2033="Month-to-month","_MM",S2033="One year","_OY",S2033="Two year","_TY")</f>
        <v>_MM</v>
      </c>
      <c r="U2033" s="10" t="s">
        <v>24</v>
      </c>
      <c r="V2033" s="10" t="s">
        <v>32</v>
      </c>
      <c r="W2033" s="10">
        <v>25.05</v>
      </c>
      <c r="X2033" s="10">
        <v>125.5</v>
      </c>
      <c r="Y2033" s="10" t="s">
        <v>24</v>
      </c>
      <c r="Z2033" s="11">
        <f t="shared" si="158"/>
        <v>0</v>
      </c>
      <c r="AA2033" s="11" t="str">
        <f t="shared" si="159"/>
        <v>J_6AY_NotUsing_MM</v>
      </c>
    </row>
    <row r="2034" spans="1:27">
      <c r="A2034" s="10" t="s">
        <v>2069</v>
      </c>
      <c r="B2034" s="10" t="s">
        <v>22</v>
      </c>
      <c r="C2034" s="10">
        <v>0</v>
      </c>
      <c r="D2034" s="11" t="str">
        <f t="shared" si="155"/>
        <v>J</v>
      </c>
      <c r="E2034" s="10" t="s">
        <v>23</v>
      </c>
      <c r="F2034" s="10" t="s">
        <v>24</v>
      </c>
      <c r="G2034" s="10">
        <v>15</v>
      </c>
      <c r="H2034" s="11" t="str">
        <f t="shared" si="156"/>
        <v>_16AY</v>
      </c>
      <c r="I2034" s="10" t="s">
        <v>23</v>
      </c>
      <c r="J2034" s="10" t="s">
        <v>24</v>
      </c>
      <c r="K2034" s="10" t="s">
        <v>37</v>
      </c>
      <c r="L2034" s="10" t="s">
        <v>24</v>
      </c>
      <c r="M2034" s="10" t="s">
        <v>24</v>
      </c>
      <c r="N2034" s="10" t="s">
        <v>24</v>
      </c>
      <c r="O2034" s="10" t="s">
        <v>24</v>
      </c>
      <c r="P2034" s="11" t="str">
        <f t="shared" si="157"/>
        <v>_NotUsing</v>
      </c>
      <c r="Q2034" s="10" t="s">
        <v>23</v>
      </c>
      <c r="R2034" s="10" t="s">
        <v>23</v>
      </c>
      <c r="S2034" s="10" t="s">
        <v>27</v>
      </c>
      <c r="T2034" s="11" t="str" cm="1">
        <f t="array" ref="T2034">_xlfn.IFS(S2034="Month-to-month","_MM",S2034="One year","_OY",S2034="Two year","_TY")</f>
        <v>_MM</v>
      </c>
      <c r="U2034" s="10" t="s">
        <v>24</v>
      </c>
      <c r="V2034" s="10" t="s">
        <v>28</v>
      </c>
      <c r="W2034" s="10">
        <v>88.15</v>
      </c>
      <c r="X2034" s="10">
        <v>1390.6</v>
      </c>
      <c r="Y2034" s="10" t="s">
        <v>23</v>
      </c>
      <c r="Z2034" s="11">
        <f t="shared" si="158"/>
        <v>1</v>
      </c>
      <c r="AA2034" s="11" t="str">
        <f t="shared" si="159"/>
        <v>J_16AY_NotUsing_MM</v>
      </c>
    </row>
    <row r="2035" spans="1:27">
      <c r="A2035" s="10" t="s">
        <v>2070</v>
      </c>
      <c r="B2035" s="10" t="s">
        <v>30</v>
      </c>
      <c r="C2035" s="10">
        <v>0</v>
      </c>
      <c r="D2035" s="11" t="str">
        <f t="shared" si="155"/>
        <v>J</v>
      </c>
      <c r="E2035" s="10" t="s">
        <v>24</v>
      </c>
      <c r="F2035" s="10" t="s">
        <v>24</v>
      </c>
      <c r="G2035" s="10">
        <v>1</v>
      </c>
      <c r="H2035" s="11" t="str">
        <f t="shared" si="156"/>
        <v>_6AY</v>
      </c>
      <c r="I2035" s="10" t="s">
        <v>23</v>
      </c>
      <c r="J2035" s="10" t="s">
        <v>24</v>
      </c>
      <c r="K2035" s="10" t="s">
        <v>24</v>
      </c>
      <c r="L2035" s="10" t="s">
        <v>46</v>
      </c>
      <c r="M2035" s="10" t="s">
        <v>46</v>
      </c>
      <c r="N2035" s="10" t="s">
        <v>46</v>
      </c>
      <c r="O2035" s="10" t="s">
        <v>46</v>
      </c>
      <c r="P2035" s="11" t="str">
        <f t="shared" si="157"/>
        <v>_NotUsing</v>
      </c>
      <c r="Q2035" s="10" t="s">
        <v>46</v>
      </c>
      <c r="R2035" s="10" t="s">
        <v>46</v>
      </c>
      <c r="S2035" s="10" t="s">
        <v>27</v>
      </c>
      <c r="T2035" s="11" t="str" cm="1">
        <f t="array" ref="T2035">_xlfn.IFS(S2035="Month-to-month","_MM",S2035="One year","_OY",S2035="Two year","_TY")</f>
        <v>_MM</v>
      </c>
      <c r="U2035" s="10" t="s">
        <v>23</v>
      </c>
      <c r="V2035" s="10" t="s">
        <v>32</v>
      </c>
      <c r="W2035" s="10">
        <v>20.2</v>
      </c>
      <c r="X2035" s="10">
        <v>20.2</v>
      </c>
      <c r="Y2035" s="10" t="s">
        <v>23</v>
      </c>
      <c r="Z2035" s="11">
        <f t="shared" si="158"/>
        <v>1</v>
      </c>
      <c r="AA2035" s="11" t="str">
        <f t="shared" si="159"/>
        <v>J_6AY_NotUsing_MM</v>
      </c>
    </row>
    <row r="2036" spans="1:27">
      <c r="A2036" s="10" t="s">
        <v>2071</v>
      </c>
      <c r="B2036" s="10" t="s">
        <v>30</v>
      </c>
      <c r="C2036" s="10">
        <v>0</v>
      </c>
      <c r="D2036" s="11" t="str">
        <f t="shared" si="155"/>
        <v>J</v>
      </c>
      <c r="E2036" s="10" t="s">
        <v>23</v>
      </c>
      <c r="F2036" s="10" t="s">
        <v>23</v>
      </c>
      <c r="G2036" s="10">
        <v>41</v>
      </c>
      <c r="H2036" s="11" t="str">
        <f t="shared" si="156"/>
        <v>_16AY+</v>
      </c>
      <c r="I2036" s="10" t="s">
        <v>23</v>
      </c>
      <c r="J2036" s="10" t="s">
        <v>24</v>
      </c>
      <c r="K2036" s="10" t="s">
        <v>26</v>
      </c>
      <c r="L2036" s="10" t="s">
        <v>23</v>
      </c>
      <c r="M2036" s="10" t="s">
        <v>23</v>
      </c>
      <c r="N2036" s="10" t="s">
        <v>23</v>
      </c>
      <c r="O2036" s="10" t="s">
        <v>24</v>
      </c>
      <c r="P2036" s="11" t="str">
        <f t="shared" si="157"/>
        <v>_Using</v>
      </c>
      <c r="Q2036" s="10" t="s">
        <v>24</v>
      </c>
      <c r="R2036" s="10" t="s">
        <v>24</v>
      </c>
      <c r="S2036" s="10" t="s">
        <v>31</v>
      </c>
      <c r="T2036" s="11" t="str" cm="1">
        <f t="array" ref="T2036">_xlfn.IFS(S2036="Month-to-month","_MM",S2036="One year","_OY",S2036="Two year","_TY")</f>
        <v>_OY</v>
      </c>
      <c r="U2036" s="10" t="s">
        <v>23</v>
      </c>
      <c r="V2036" s="10" t="s">
        <v>35</v>
      </c>
      <c r="W2036" s="10">
        <v>60.3</v>
      </c>
      <c r="X2036" s="10">
        <v>2511.3000000000002</v>
      </c>
      <c r="Y2036" s="10" t="s">
        <v>24</v>
      </c>
      <c r="Z2036" s="11">
        <f t="shared" si="158"/>
        <v>0</v>
      </c>
      <c r="AA2036" s="11" t="str">
        <f t="shared" si="159"/>
        <v>J_16AY+_Using_OY</v>
      </c>
    </row>
    <row r="2037" spans="1:27">
      <c r="A2037" s="10" t="s">
        <v>2072</v>
      </c>
      <c r="B2037" s="10" t="s">
        <v>22</v>
      </c>
      <c r="C2037" s="10">
        <v>0</v>
      </c>
      <c r="D2037" s="11" t="str">
        <f t="shared" si="155"/>
        <v>J</v>
      </c>
      <c r="E2037" s="10" t="s">
        <v>24</v>
      </c>
      <c r="F2037" s="10" t="s">
        <v>23</v>
      </c>
      <c r="G2037" s="10">
        <v>43</v>
      </c>
      <c r="H2037" s="11" t="str">
        <f t="shared" si="156"/>
        <v>_16AY+</v>
      </c>
      <c r="I2037" s="10" t="s">
        <v>23</v>
      </c>
      <c r="J2037" s="10" t="s">
        <v>24</v>
      </c>
      <c r="K2037" s="10" t="s">
        <v>26</v>
      </c>
      <c r="L2037" s="10" t="s">
        <v>23</v>
      </c>
      <c r="M2037" s="10" t="s">
        <v>23</v>
      </c>
      <c r="N2037" s="10" t="s">
        <v>24</v>
      </c>
      <c r="O2037" s="10" t="s">
        <v>24</v>
      </c>
      <c r="P2037" s="11" t="str">
        <f t="shared" si="157"/>
        <v>_Using</v>
      </c>
      <c r="Q2037" s="10" t="s">
        <v>24</v>
      </c>
      <c r="R2037" s="10" t="s">
        <v>23</v>
      </c>
      <c r="S2037" s="10" t="s">
        <v>27</v>
      </c>
      <c r="T2037" s="11" t="str" cm="1">
        <f t="array" ref="T2037">_xlfn.IFS(S2037="Month-to-month","_MM",S2037="One year","_OY",S2037="Two year","_TY")</f>
        <v>_MM</v>
      </c>
      <c r="U2037" s="10" t="s">
        <v>23</v>
      </c>
      <c r="V2037" s="10" t="s">
        <v>28</v>
      </c>
      <c r="W2037" s="10">
        <v>63.95</v>
      </c>
      <c r="X2037" s="10">
        <v>2737.05</v>
      </c>
      <c r="Y2037" s="10" t="s">
        <v>24</v>
      </c>
      <c r="Z2037" s="11">
        <f t="shared" si="158"/>
        <v>0</v>
      </c>
      <c r="AA2037" s="11" t="str">
        <f t="shared" si="159"/>
        <v>J_16AY+_Using_MM</v>
      </c>
    </row>
    <row r="2038" spans="1:27">
      <c r="A2038" s="10" t="s">
        <v>2073</v>
      </c>
      <c r="B2038" s="10" t="s">
        <v>30</v>
      </c>
      <c r="C2038" s="10">
        <v>1</v>
      </c>
      <c r="D2038" s="11" t="str">
        <f t="shared" si="155"/>
        <v>S</v>
      </c>
      <c r="E2038" s="10" t="s">
        <v>23</v>
      </c>
      <c r="F2038" s="10" t="s">
        <v>24</v>
      </c>
      <c r="G2038" s="10">
        <v>1</v>
      </c>
      <c r="H2038" s="11" t="str">
        <f t="shared" si="156"/>
        <v>_6AY</v>
      </c>
      <c r="I2038" s="10" t="s">
        <v>23</v>
      </c>
      <c r="J2038" s="10" t="s">
        <v>23</v>
      </c>
      <c r="K2038" s="10" t="s">
        <v>37</v>
      </c>
      <c r="L2038" s="10" t="s">
        <v>24</v>
      </c>
      <c r="M2038" s="10" t="s">
        <v>24</v>
      </c>
      <c r="N2038" s="10" t="s">
        <v>24</v>
      </c>
      <c r="O2038" s="10" t="s">
        <v>24</v>
      </c>
      <c r="P2038" s="11" t="str">
        <f t="shared" si="157"/>
        <v>_NotUsing</v>
      </c>
      <c r="Q2038" s="10" t="s">
        <v>24</v>
      </c>
      <c r="R2038" s="10" t="s">
        <v>24</v>
      </c>
      <c r="S2038" s="10" t="s">
        <v>27</v>
      </c>
      <c r="T2038" s="11" t="str" cm="1">
        <f t="array" ref="T2038">_xlfn.IFS(S2038="Month-to-month","_MM",S2038="One year","_OY",S2038="Two year","_TY")</f>
        <v>_MM</v>
      </c>
      <c r="U2038" s="10" t="s">
        <v>24</v>
      </c>
      <c r="V2038" s="10" t="s">
        <v>28</v>
      </c>
      <c r="W2038" s="10">
        <v>74.3</v>
      </c>
      <c r="X2038" s="10">
        <v>74.3</v>
      </c>
      <c r="Y2038" s="10" t="s">
        <v>24</v>
      </c>
      <c r="Z2038" s="11">
        <f t="shared" si="158"/>
        <v>0</v>
      </c>
      <c r="AA2038" s="11" t="str">
        <f t="shared" si="159"/>
        <v>S_6AY_NotUsing_MM</v>
      </c>
    </row>
    <row r="2039" spans="1:27">
      <c r="A2039" s="10" t="s">
        <v>2074</v>
      </c>
      <c r="B2039" s="10" t="s">
        <v>22</v>
      </c>
      <c r="C2039" s="10">
        <v>1</v>
      </c>
      <c r="D2039" s="11" t="str">
        <f t="shared" si="155"/>
        <v>S</v>
      </c>
      <c r="E2039" s="10" t="s">
        <v>24</v>
      </c>
      <c r="F2039" s="10" t="s">
        <v>24</v>
      </c>
      <c r="G2039" s="10">
        <v>1</v>
      </c>
      <c r="H2039" s="11" t="str">
        <f t="shared" si="156"/>
        <v>_6AY</v>
      </c>
      <c r="I2039" s="10" t="s">
        <v>23</v>
      </c>
      <c r="J2039" s="10" t="s">
        <v>24</v>
      </c>
      <c r="K2039" s="10" t="s">
        <v>37</v>
      </c>
      <c r="L2039" s="10" t="s">
        <v>24</v>
      </c>
      <c r="M2039" s="10" t="s">
        <v>24</v>
      </c>
      <c r="N2039" s="10" t="s">
        <v>24</v>
      </c>
      <c r="O2039" s="10" t="s">
        <v>24</v>
      </c>
      <c r="P2039" s="11" t="str">
        <f t="shared" si="157"/>
        <v>_NotUsing</v>
      </c>
      <c r="Q2039" s="10" t="s">
        <v>24</v>
      </c>
      <c r="R2039" s="10" t="s">
        <v>24</v>
      </c>
      <c r="S2039" s="10" t="s">
        <v>27</v>
      </c>
      <c r="T2039" s="11" t="str" cm="1">
        <f t="array" ref="T2039">_xlfn.IFS(S2039="Month-to-month","_MM",S2039="One year","_OY",S2039="Two year","_TY")</f>
        <v>_MM</v>
      </c>
      <c r="U2039" s="10" t="s">
        <v>23</v>
      </c>
      <c r="V2039" s="10" t="s">
        <v>32</v>
      </c>
      <c r="W2039" s="10">
        <v>70.599999999999994</v>
      </c>
      <c r="X2039" s="10">
        <v>70.599999999999994</v>
      </c>
      <c r="Y2039" s="10" t="s">
        <v>24</v>
      </c>
      <c r="Z2039" s="11">
        <f t="shared" si="158"/>
        <v>0</v>
      </c>
      <c r="AA2039" s="11" t="str">
        <f t="shared" si="159"/>
        <v>S_6AY_NotUsing_MM</v>
      </c>
    </row>
    <row r="2040" spans="1:27">
      <c r="A2040" s="10" t="s">
        <v>2075</v>
      </c>
      <c r="B2040" s="10" t="s">
        <v>22</v>
      </c>
      <c r="C2040" s="10">
        <v>0</v>
      </c>
      <c r="D2040" s="11" t="str">
        <f t="shared" si="155"/>
        <v>J</v>
      </c>
      <c r="E2040" s="10" t="s">
        <v>23</v>
      </c>
      <c r="F2040" s="10" t="s">
        <v>23</v>
      </c>
      <c r="G2040" s="10">
        <v>26</v>
      </c>
      <c r="H2040" s="11" t="str">
        <f t="shared" si="156"/>
        <v>_16AY+</v>
      </c>
      <c r="I2040" s="10" t="s">
        <v>23</v>
      </c>
      <c r="J2040" s="10" t="s">
        <v>24</v>
      </c>
      <c r="K2040" s="10" t="s">
        <v>37</v>
      </c>
      <c r="L2040" s="10" t="s">
        <v>24</v>
      </c>
      <c r="M2040" s="10" t="s">
        <v>24</v>
      </c>
      <c r="N2040" s="10" t="s">
        <v>24</v>
      </c>
      <c r="O2040" s="10" t="s">
        <v>24</v>
      </c>
      <c r="P2040" s="11" t="str">
        <f t="shared" si="157"/>
        <v>_NotUsing</v>
      </c>
      <c r="Q2040" s="10" t="s">
        <v>23</v>
      </c>
      <c r="R2040" s="10" t="s">
        <v>23</v>
      </c>
      <c r="S2040" s="10" t="s">
        <v>27</v>
      </c>
      <c r="T2040" s="11" t="str" cm="1">
        <f t="array" ref="T2040">_xlfn.IFS(S2040="Month-to-month","_MM",S2040="One year","_OY",S2040="Two year","_TY")</f>
        <v>_MM</v>
      </c>
      <c r="U2040" s="10" t="s">
        <v>23</v>
      </c>
      <c r="V2040" s="10" t="s">
        <v>28</v>
      </c>
      <c r="W2040" s="10">
        <v>90.8</v>
      </c>
      <c r="X2040" s="10">
        <v>2361.8000000000002</v>
      </c>
      <c r="Y2040" s="10" t="s">
        <v>23</v>
      </c>
      <c r="Z2040" s="11">
        <f t="shared" si="158"/>
        <v>1</v>
      </c>
      <c r="AA2040" s="11" t="str">
        <f t="shared" si="159"/>
        <v>J_16AY+_NotUsing_MM</v>
      </c>
    </row>
    <row r="2041" spans="1:27">
      <c r="A2041" s="10" t="s">
        <v>2076</v>
      </c>
      <c r="B2041" s="10" t="s">
        <v>30</v>
      </c>
      <c r="C2041" s="10">
        <v>0</v>
      </c>
      <c r="D2041" s="11" t="str">
        <f t="shared" si="155"/>
        <v>J</v>
      </c>
      <c r="E2041" s="10" t="s">
        <v>24</v>
      </c>
      <c r="F2041" s="10" t="s">
        <v>24</v>
      </c>
      <c r="G2041" s="10">
        <v>22</v>
      </c>
      <c r="H2041" s="11" t="str">
        <f t="shared" si="156"/>
        <v>_16AY+</v>
      </c>
      <c r="I2041" s="10" t="s">
        <v>23</v>
      </c>
      <c r="J2041" s="10" t="s">
        <v>23</v>
      </c>
      <c r="K2041" s="10" t="s">
        <v>37</v>
      </c>
      <c r="L2041" s="10" t="s">
        <v>24</v>
      </c>
      <c r="M2041" s="10" t="s">
        <v>23</v>
      </c>
      <c r="N2041" s="10" t="s">
        <v>24</v>
      </c>
      <c r="O2041" s="10" t="s">
        <v>24</v>
      </c>
      <c r="P2041" s="11" t="str">
        <f t="shared" si="157"/>
        <v>_Using</v>
      </c>
      <c r="Q2041" s="10" t="s">
        <v>24</v>
      </c>
      <c r="R2041" s="10" t="s">
        <v>24</v>
      </c>
      <c r="S2041" s="10" t="s">
        <v>27</v>
      </c>
      <c r="T2041" s="11" t="str" cm="1">
        <f t="array" ref="T2041">_xlfn.IFS(S2041="Month-to-month","_MM",S2041="One year","_OY",S2041="Two year","_TY")</f>
        <v>_MM</v>
      </c>
      <c r="U2041" s="10" t="s">
        <v>23</v>
      </c>
      <c r="V2041" s="10" t="s">
        <v>28</v>
      </c>
      <c r="W2041" s="10">
        <v>79.349999999999994</v>
      </c>
      <c r="X2041" s="10">
        <v>1730.35</v>
      </c>
      <c r="Y2041" s="10" t="s">
        <v>23</v>
      </c>
      <c r="Z2041" s="11">
        <f t="shared" si="158"/>
        <v>1</v>
      </c>
      <c r="AA2041" s="11" t="str">
        <f t="shared" si="159"/>
        <v>J_16AY+_Using_MM</v>
      </c>
    </row>
    <row r="2042" spans="1:27">
      <c r="A2042" s="10" t="s">
        <v>2077</v>
      </c>
      <c r="B2042" s="10" t="s">
        <v>30</v>
      </c>
      <c r="C2042" s="10">
        <v>0</v>
      </c>
      <c r="D2042" s="11" t="str">
        <f t="shared" si="155"/>
        <v>J</v>
      </c>
      <c r="E2042" s="10" t="s">
        <v>23</v>
      </c>
      <c r="F2042" s="10" t="s">
        <v>24</v>
      </c>
      <c r="G2042" s="10">
        <v>71</v>
      </c>
      <c r="H2042" s="11" t="str">
        <f t="shared" si="156"/>
        <v>_16AY+</v>
      </c>
      <c r="I2042" s="10" t="s">
        <v>23</v>
      </c>
      <c r="J2042" s="10" t="s">
        <v>23</v>
      </c>
      <c r="K2042" s="10" t="s">
        <v>26</v>
      </c>
      <c r="L2042" s="10" t="s">
        <v>23</v>
      </c>
      <c r="M2042" s="10" t="s">
        <v>23</v>
      </c>
      <c r="N2042" s="10" t="s">
        <v>23</v>
      </c>
      <c r="O2042" s="10" t="s">
        <v>23</v>
      </c>
      <c r="P2042" s="11" t="str">
        <f t="shared" si="157"/>
        <v>_Using</v>
      </c>
      <c r="Q2042" s="10" t="s">
        <v>23</v>
      </c>
      <c r="R2042" s="10" t="s">
        <v>23</v>
      </c>
      <c r="S2042" s="10" t="s">
        <v>47</v>
      </c>
      <c r="T2042" s="11" t="str" cm="1">
        <f t="array" ref="T2042">_xlfn.IFS(S2042="Month-to-month","_MM",S2042="One year","_OY",S2042="Two year","_TY")</f>
        <v>_TY</v>
      </c>
      <c r="U2042" s="10" t="s">
        <v>24</v>
      </c>
      <c r="V2042" s="10" t="s">
        <v>35</v>
      </c>
      <c r="W2042" s="10">
        <v>90.55</v>
      </c>
      <c r="X2042" s="10">
        <v>6404</v>
      </c>
      <c r="Y2042" s="10" t="s">
        <v>24</v>
      </c>
      <c r="Z2042" s="11">
        <f t="shared" si="158"/>
        <v>0</v>
      </c>
      <c r="AA2042" s="11" t="str">
        <f t="shared" si="159"/>
        <v>J_16AY+_Using_TY</v>
      </c>
    </row>
    <row r="2043" spans="1:27">
      <c r="A2043" s="10" t="s">
        <v>2078</v>
      </c>
      <c r="B2043" s="10" t="s">
        <v>30</v>
      </c>
      <c r="C2043" s="10">
        <v>0</v>
      </c>
      <c r="D2043" s="11" t="str">
        <f t="shared" si="155"/>
        <v>J</v>
      </c>
      <c r="E2043" s="10" t="s">
        <v>24</v>
      </c>
      <c r="F2043" s="10" t="s">
        <v>24</v>
      </c>
      <c r="G2043" s="10">
        <v>7</v>
      </c>
      <c r="H2043" s="11" t="str">
        <f t="shared" si="156"/>
        <v>_16AY</v>
      </c>
      <c r="I2043" s="10" t="s">
        <v>23</v>
      </c>
      <c r="J2043" s="10" t="s">
        <v>24</v>
      </c>
      <c r="K2043" s="10" t="s">
        <v>24</v>
      </c>
      <c r="L2043" s="10" t="s">
        <v>46</v>
      </c>
      <c r="M2043" s="10" t="s">
        <v>46</v>
      </c>
      <c r="N2043" s="10" t="s">
        <v>46</v>
      </c>
      <c r="O2043" s="10" t="s">
        <v>46</v>
      </c>
      <c r="P2043" s="11" t="str">
        <f t="shared" si="157"/>
        <v>_NotUsing</v>
      </c>
      <c r="Q2043" s="10" t="s">
        <v>46</v>
      </c>
      <c r="R2043" s="10" t="s">
        <v>46</v>
      </c>
      <c r="S2043" s="10" t="s">
        <v>47</v>
      </c>
      <c r="T2043" s="11" t="str" cm="1">
        <f t="array" ref="T2043">_xlfn.IFS(S2043="Month-to-month","_MM",S2043="One year","_OY",S2043="Two year","_TY")</f>
        <v>_TY</v>
      </c>
      <c r="U2043" s="10" t="s">
        <v>24</v>
      </c>
      <c r="V2043" s="10" t="s">
        <v>32</v>
      </c>
      <c r="W2043" s="10">
        <v>19.45</v>
      </c>
      <c r="X2043" s="10">
        <v>165.35</v>
      </c>
      <c r="Y2043" s="10" t="s">
        <v>24</v>
      </c>
      <c r="Z2043" s="11">
        <f t="shared" si="158"/>
        <v>0</v>
      </c>
      <c r="AA2043" s="11" t="str">
        <f t="shared" si="159"/>
        <v>J_16AY_NotUsing_TY</v>
      </c>
    </row>
    <row r="2044" spans="1:27">
      <c r="A2044" s="10" t="s">
        <v>2079</v>
      </c>
      <c r="B2044" s="10" t="s">
        <v>22</v>
      </c>
      <c r="C2044" s="10">
        <v>1</v>
      </c>
      <c r="D2044" s="11" t="str">
        <f t="shared" si="155"/>
        <v>S</v>
      </c>
      <c r="E2044" s="10" t="s">
        <v>24</v>
      </c>
      <c r="F2044" s="10" t="s">
        <v>24</v>
      </c>
      <c r="G2044" s="10">
        <v>28</v>
      </c>
      <c r="H2044" s="11" t="str">
        <f t="shared" si="156"/>
        <v>_16AY+</v>
      </c>
      <c r="I2044" s="10" t="s">
        <v>23</v>
      </c>
      <c r="J2044" s="10" t="s">
        <v>23</v>
      </c>
      <c r="K2044" s="10" t="s">
        <v>26</v>
      </c>
      <c r="L2044" s="10" t="s">
        <v>24</v>
      </c>
      <c r="M2044" s="10" t="s">
        <v>23</v>
      </c>
      <c r="N2044" s="10" t="s">
        <v>23</v>
      </c>
      <c r="O2044" s="10" t="s">
        <v>23</v>
      </c>
      <c r="P2044" s="11" t="str">
        <f t="shared" si="157"/>
        <v>_Using</v>
      </c>
      <c r="Q2044" s="10" t="s">
        <v>24</v>
      </c>
      <c r="R2044" s="10" t="s">
        <v>24</v>
      </c>
      <c r="S2044" s="10" t="s">
        <v>27</v>
      </c>
      <c r="T2044" s="11" t="str" cm="1">
        <f t="array" ref="T2044">_xlfn.IFS(S2044="Month-to-month","_MM",S2044="One year","_OY",S2044="Two year","_TY")</f>
        <v>_MM</v>
      </c>
      <c r="U2044" s="10" t="s">
        <v>24</v>
      </c>
      <c r="V2044" s="10" t="s">
        <v>35</v>
      </c>
      <c r="W2044" s="10">
        <v>64.45</v>
      </c>
      <c r="X2044" s="10">
        <v>1867.6</v>
      </c>
      <c r="Y2044" s="10" t="s">
        <v>24</v>
      </c>
      <c r="Z2044" s="11">
        <f t="shared" si="158"/>
        <v>0</v>
      </c>
      <c r="AA2044" s="11" t="str">
        <f t="shared" si="159"/>
        <v>S_16AY+_Using_MM</v>
      </c>
    </row>
    <row r="2045" spans="1:27">
      <c r="A2045" s="10" t="s">
        <v>2080</v>
      </c>
      <c r="B2045" s="10" t="s">
        <v>30</v>
      </c>
      <c r="C2045" s="10">
        <v>1</v>
      </c>
      <c r="D2045" s="11" t="str">
        <f t="shared" si="155"/>
        <v>S</v>
      </c>
      <c r="E2045" s="10" t="s">
        <v>24</v>
      </c>
      <c r="F2045" s="10" t="s">
        <v>24</v>
      </c>
      <c r="G2045" s="10">
        <v>16</v>
      </c>
      <c r="H2045" s="11" t="str">
        <f t="shared" si="156"/>
        <v>_16AY</v>
      </c>
      <c r="I2045" s="10" t="s">
        <v>23</v>
      </c>
      <c r="J2045" s="10" t="s">
        <v>24</v>
      </c>
      <c r="K2045" s="10" t="s">
        <v>37</v>
      </c>
      <c r="L2045" s="10" t="s">
        <v>24</v>
      </c>
      <c r="M2045" s="10" t="s">
        <v>24</v>
      </c>
      <c r="N2045" s="10" t="s">
        <v>24</v>
      </c>
      <c r="O2045" s="10" t="s">
        <v>24</v>
      </c>
      <c r="P2045" s="11" t="str">
        <f t="shared" si="157"/>
        <v>_NotUsing</v>
      </c>
      <c r="Q2045" s="10" t="s">
        <v>24</v>
      </c>
      <c r="R2045" s="10" t="s">
        <v>24</v>
      </c>
      <c r="S2045" s="10" t="s">
        <v>27</v>
      </c>
      <c r="T2045" s="11" t="str" cm="1">
        <f t="array" ref="T2045">_xlfn.IFS(S2045="Month-to-month","_MM",S2045="One year","_OY",S2045="Two year","_TY")</f>
        <v>_MM</v>
      </c>
      <c r="U2045" s="10" t="s">
        <v>24</v>
      </c>
      <c r="V2045" s="10" t="s">
        <v>28</v>
      </c>
      <c r="W2045" s="10">
        <v>69.650000000000006</v>
      </c>
      <c r="X2045" s="10">
        <v>1043.3</v>
      </c>
      <c r="Y2045" s="10" t="s">
        <v>24</v>
      </c>
      <c r="Z2045" s="11">
        <f t="shared" si="158"/>
        <v>0</v>
      </c>
      <c r="AA2045" s="11" t="str">
        <f t="shared" si="159"/>
        <v>S_16AY_NotUsing_MM</v>
      </c>
    </row>
    <row r="2046" spans="1:27">
      <c r="A2046" s="10" t="s">
        <v>2081</v>
      </c>
      <c r="B2046" s="10" t="s">
        <v>30</v>
      </c>
      <c r="C2046" s="10">
        <v>0</v>
      </c>
      <c r="D2046" s="11" t="str">
        <f t="shared" si="155"/>
        <v>J</v>
      </c>
      <c r="E2046" s="10" t="s">
        <v>24</v>
      </c>
      <c r="F2046" s="10" t="s">
        <v>24</v>
      </c>
      <c r="G2046" s="10">
        <v>7</v>
      </c>
      <c r="H2046" s="11" t="str">
        <f t="shared" si="156"/>
        <v>_16AY</v>
      </c>
      <c r="I2046" s="10" t="s">
        <v>23</v>
      </c>
      <c r="J2046" s="10" t="s">
        <v>24</v>
      </c>
      <c r="K2046" s="10" t="s">
        <v>24</v>
      </c>
      <c r="L2046" s="10" t="s">
        <v>46</v>
      </c>
      <c r="M2046" s="10" t="s">
        <v>46</v>
      </c>
      <c r="N2046" s="10" t="s">
        <v>46</v>
      </c>
      <c r="O2046" s="10" t="s">
        <v>46</v>
      </c>
      <c r="P2046" s="11" t="str">
        <f t="shared" si="157"/>
        <v>_NotUsing</v>
      </c>
      <c r="Q2046" s="10" t="s">
        <v>46</v>
      </c>
      <c r="R2046" s="10" t="s">
        <v>46</v>
      </c>
      <c r="S2046" s="10" t="s">
        <v>31</v>
      </c>
      <c r="T2046" s="11" t="str" cm="1">
        <f t="array" ref="T2046">_xlfn.IFS(S2046="Month-to-month","_MM",S2046="One year","_OY",S2046="Two year","_TY")</f>
        <v>_OY</v>
      </c>
      <c r="U2046" s="10" t="s">
        <v>24</v>
      </c>
      <c r="V2046" s="10" t="s">
        <v>32</v>
      </c>
      <c r="W2046" s="10">
        <v>19.5</v>
      </c>
      <c r="X2046" s="10">
        <v>128.6</v>
      </c>
      <c r="Y2046" s="10" t="s">
        <v>24</v>
      </c>
      <c r="Z2046" s="11">
        <f t="shared" si="158"/>
        <v>0</v>
      </c>
      <c r="AA2046" s="11" t="str">
        <f t="shared" si="159"/>
        <v>J_16AY_NotUsing_OY</v>
      </c>
    </row>
    <row r="2047" spans="1:27">
      <c r="A2047" s="10" t="s">
        <v>2082</v>
      </c>
      <c r="B2047" s="10" t="s">
        <v>22</v>
      </c>
      <c r="C2047" s="10">
        <v>0</v>
      </c>
      <c r="D2047" s="11" t="str">
        <f t="shared" si="155"/>
        <v>J</v>
      </c>
      <c r="E2047" s="10" t="s">
        <v>24</v>
      </c>
      <c r="F2047" s="10" t="s">
        <v>24</v>
      </c>
      <c r="G2047" s="10">
        <v>69</v>
      </c>
      <c r="H2047" s="11" t="str">
        <f t="shared" si="156"/>
        <v>_16AY+</v>
      </c>
      <c r="I2047" s="10" t="s">
        <v>23</v>
      </c>
      <c r="J2047" s="10" t="s">
        <v>23</v>
      </c>
      <c r="K2047" s="10" t="s">
        <v>37</v>
      </c>
      <c r="L2047" s="10" t="s">
        <v>24</v>
      </c>
      <c r="M2047" s="10" t="s">
        <v>23</v>
      </c>
      <c r="N2047" s="10" t="s">
        <v>23</v>
      </c>
      <c r="O2047" s="10" t="s">
        <v>23</v>
      </c>
      <c r="P2047" s="11" t="str">
        <f t="shared" si="157"/>
        <v>_Using</v>
      </c>
      <c r="Q2047" s="10" t="s">
        <v>23</v>
      </c>
      <c r="R2047" s="10" t="s">
        <v>23</v>
      </c>
      <c r="S2047" s="10" t="s">
        <v>47</v>
      </c>
      <c r="T2047" s="11" t="str" cm="1">
        <f t="array" ref="T2047">_xlfn.IFS(S2047="Month-to-month","_MM",S2047="One year","_OY",S2047="Two year","_TY")</f>
        <v>_TY</v>
      </c>
      <c r="U2047" s="10" t="s">
        <v>23</v>
      </c>
      <c r="V2047" s="10" t="s">
        <v>35</v>
      </c>
      <c r="W2047" s="10">
        <v>110.5</v>
      </c>
      <c r="X2047" s="10">
        <v>7455.45</v>
      </c>
      <c r="Y2047" s="10" t="s">
        <v>24</v>
      </c>
      <c r="Z2047" s="11">
        <f t="shared" si="158"/>
        <v>0</v>
      </c>
      <c r="AA2047" s="11" t="str">
        <f t="shared" si="159"/>
        <v>J_16AY+_Using_TY</v>
      </c>
    </row>
    <row r="2048" spans="1:27">
      <c r="A2048" s="10" t="s">
        <v>2083</v>
      </c>
      <c r="B2048" s="10" t="s">
        <v>22</v>
      </c>
      <c r="C2048" s="10">
        <v>0</v>
      </c>
      <c r="D2048" s="11" t="str">
        <f t="shared" si="155"/>
        <v>J</v>
      </c>
      <c r="E2048" s="10" t="s">
        <v>24</v>
      </c>
      <c r="F2048" s="10" t="s">
        <v>23</v>
      </c>
      <c r="G2048" s="10">
        <v>1</v>
      </c>
      <c r="H2048" s="11" t="str">
        <f t="shared" si="156"/>
        <v>_6AY</v>
      </c>
      <c r="I2048" s="10" t="s">
        <v>24</v>
      </c>
      <c r="J2048" s="10" t="s">
        <v>25</v>
      </c>
      <c r="K2048" s="10" t="s">
        <v>26</v>
      </c>
      <c r="L2048" s="10" t="s">
        <v>24</v>
      </c>
      <c r="M2048" s="10" t="s">
        <v>24</v>
      </c>
      <c r="N2048" s="10" t="s">
        <v>24</v>
      </c>
      <c r="O2048" s="10" t="s">
        <v>24</v>
      </c>
      <c r="P2048" s="11" t="str">
        <f t="shared" si="157"/>
        <v>_NotUsing</v>
      </c>
      <c r="Q2048" s="10" t="s">
        <v>24</v>
      </c>
      <c r="R2048" s="10" t="s">
        <v>24</v>
      </c>
      <c r="S2048" s="10" t="s">
        <v>27</v>
      </c>
      <c r="T2048" s="11" t="str" cm="1">
        <f t="array" ref="T2048">_xlfn.IFS(S2048="Month-to-month","_MM",S2048="One year","_OY",S2048="Two year","_TY")</f>
        <v>_MM</v>
      </c>
      <c r="U2048" s="10" t="s">
        <v>24</v>
      </c>
      <c r="V2048" s="10" t="s">
        <v>32</v>
      </c>
      <c r="W2048" s="10">
        <v>24.7</v>
      </c>
      <c r="X2048" s="10">
        <v>24.7</v>
      </c>
      <c r="Y2048" s="10" t="s">
        <v>24</v>
      </c>
      <c r="Z2048" s="11">
        <f t="shared" si="158"/>
        <v>0</v>
      </c>
      <c r="AA2048" s="11" t="str">
        <f t="shared" si="159"/>
        <v>J_6AY_NotUsing_MM</v>
      </c>
    </row>
    <row r="2049" spans="1:27">
      <c r="A2049" s="10" t="s">
        <v>2084</v>
      </c>
      <c r="B2049" s="10" t="s">
        <v>30</v>
      </c>
      <c r="C2049" s="10">
        <v>0</v>
      </c>
      <c r="D2049" s="11" t="str">
        <f t="shared" si="155"/>
        <v>J</v>
      </c>
      <c r="E2049" s="10" t="s">
        <v>24</v>
      </c>
      <c r="F2049" s="10" t="s">
        <v>24</v>
      </c>
      <c r="G2049" s="10">
        <v>3</v>
      </c>
      <c r="H2049" s="11" t="str">
        <f t="shared" si="156"/>
        <v>_6AY</v>
      </c>
      <c r="I2049" s="10" t="s">
        <v>23</v>
      </c>
      <c r="J2049" s="10" t="s">
        <v>24</v>
      </c>
      <c r="K2049" s="10" t="s">
        <v>26</v>
      </c>
      <c r="L2049" s="10" t="s">
        <v>23</v>
      </c>
      <c r="M2049" s="10" t="s">
        <v>24</v>
      </c>
      <c r="N2049" s="10" t="s">
        <v>23</v>
      </c>
      <c r="O2049" s="10" t="s">
        <v>24</v>
      </c>
      <c r="P2049" s="11" t="str">
        <f t="shared" si="157"/>
        <v>_Using</v>
      </c>
      <c r="Q2049" s="10" t="s">
        <v>23</v>
      </c>
      <c r="R2049" s="10" t="s">
        <v>23</v>
      </c>
      <c r="S2049" s="10" t="s">
        <v>27</v>
      </c>
      <c r="T2049" s="11" t="str" cm="1">
        <f t="array" ref="T2049">_xlfn.IFS(S2049="Month-to-month","_MM",S2049="One year","_OY",S2049="Two year","_TY")</f>
        <v>_MM</v>
      </c>
      <c r="U2049" s="10" t="s">
        <v>23</v>
      </c>
      <c r="V2049" s="10" t="s">
        <v>28</v>
      </c>
      <c r="W2049" s="10">
        <v>77.400000000000006</v>
      </c>
      <c r="X2049" s="10">
        <v>206.15</v>
      </c>
      <c r="Y2049" s="10" t="s">
        <v>24</v>
      </c>
      <c r="Z2049" s="11">
        <f t="shared" si="158"/>
        <v>0</v>
      </c>
      <c r="AA2049" s="11" t="str">
        <f t="shared" si="159"/>
        <v>J_6AY_Using_MM</v>
      </c>
    </row>
    <row r="2050" spans="1:27">
      <c r="A2050" s="10" t="s">
        <v>2085</v>
      </c>
      <c r="B2050" s="10" t="s">
        <v>30</v>
      </c>
      <c r="C2050" s="10">
        <v>1</v>
      </c>
      <c r="D2050" s="11" t="str">
        <f t="shared" si="155"/>
        <v>S</v>
      </c>
      <c r="E2050" s="10" t="s">
        <v>24</v>
      </c>
      <c r="F2050" s="10" t="s">
        <v>24</v>
      </c>
      <c r="G2050" s="10">
        <v>21</v>
      </c>
      <c r="H2050" s="11" t="str">
        <f t="shared" si="156"/>
        <v>_16AY+</v>
      </c>
      <c r="I2050" s="10" t="s">
        <v>23</v>
      </c>
      <c r="J2050" s="10" t="s">
        <v>24</v>
      </c>
      <c r="K2050" s="10" t="s">
        <v>37</v>
      </c>
      <c r="L2050" s="10" t="s">
        <v>24</v>
      </c>
      <c r="M2050" s="10" t="s">
        <v>24</v>
      </c>
      <c r="N2050" s="10" t="s">
        <v>23</v>
      </c>
      <c r="O2050" s="10" t="s">
        <v>24</v>
      </c>
      <c r="P2050" s="11" t="str">
        <f t="shared" si="157"/>
        <v>_Using</v>
      </c>
      <c r="Q2050" s="10" t="s">
        <v>23</v>
      </c>
      <c r="R2050" s="10" t="s">
        <v>23</v>
      </c>
      <c r="S2050" s="10" t="s">
        <v>27</v>
      </c>
      <c r="T2050" s="11" t="str" cm="1">
        <f t="array" ref="T2050">_xlfn.IFS(S2050="Month-to-month","_MM",S2050="One year","_OY",S2050="Two year","_TY")</f>
        <v>_MM</v>
      </c>
      <c r="U2050" s="10" t="s">
        <v>23</v>
      </c>
      <c r="V2050" s="10" t="s">
        <v>35</v>
      </c>
      <c r="W2050" s="10">
        <v>96.8</v>
      </c>
      <c r="X2050" s="10">
        <v>2030.3</v>
      </c>
      <c r="Y2050" s="10" t="s">
        <v>23</v>
      </c>
      <c r="Z2050" s="11">
        <f t="shared" si="158"/>
        <v>1</v>
      </c>
      <c r="AA2050" s="11" t="str">
        <f t="shared" si="159"/>
        <v>S_16AY+_Using_MM</v>
      </c>
    </row>
    <row r="2051" spans="1:27">
      <c r="A2051" s="10" t="s">
        <v>2086</v>
      </c>
      <c r="B2051" s="10" t="s">
        <v>22</v>
      </c>
      <c r="C2051" s="10">
        <v>0</v>
      </c>
      <c r="D2051" s="11" t="str">
        <f t="shared" ref="D2051:D2114" si="160">IF(C2051=0,"J","S")</f>
        <v>J</v>
      </c>
      <c r="E2051" s="10" t="s">
        <v>23</v>
      </c>
      <c r="F2051" s="10" t="s">
        <v>24</v>
      </c>
      <c r="G2051" s="10">
        <v>69</v>
      </c>
      <c r="H2051" s="11" t="str">
        <f t="shared" ref="H2051:H2114" si="161">IF(G2051&lt;7,"_6AY",IF(G2051&lt;17,"_16AY","_16AY+"))</f>
        <v>_16AY+</v>
      </c>
      <c r="I2051" s="10" t="s">
        <v>23</v>
      </c>
      <c r="J2051" s="10" t="s">
        <v>23</v>
      </c>
      <c r="K2051" s="10" t="s">
        <v>37</v>
      </c>
      <c r="L2051" s="10" t="s">
        <v>24</v>
      </c>
      <c r="M2051" s="10" t="s">
        <v>23</v>
      </c>
      <c r="N2051" s="10" t="s">
        <v>23</v>
      </c>
      <c r="O2051" s="10" t="s">
        <v>24</v>
      </c>
      <c r="P2051" s="11" t="str">
        <f t="shared" ref="P2051:P2114" si="162">IF(COUNTIF(L2051:O2051,"Yes")&gt;0,"_Using","_NotUsing")</f>
        <v>_Using</v>
      </c>
      <c r="Q2051" s="10" t="s">
        <v>24</v>
      </c>
      <c r="R2051" s="10" t="s">
        <v>24</v>
      </c>
      <c r="S2051" s="10" t="s">
        <v>27</v>
      </c>
      <c r="T2051" s="11" t="str" cm="1">
        <f t="array" ref="T2051">_xlfn.IFS(S2051="Month-to-month","_MM",S2051="One year","_OY",S2051="Two year","_TY")</f>
        <v>_MM</v>
      </c>
      <c r="U2051" s="10" t="s">
        <v>23</v>
      </c>
      <c r="V2051" s="10" t="s">
        <v>35</v>
      </c>
      <c r="W2051" s="10">
        <v>85.4</v>
      </c>
      <c r="X2051" s="10">
        <v>5869.4</v>
      </c>
      <c r="Y2051" s="10" t="s">
        <v>24</v>
      </c>
      <c r="Z2051" s="11">
        <f t="shared" ref="Z2051:Z2114" si="163">IF(Y2051="No",0,1)</f>
        <v>0</v>
      </c>
      <c r="AA2051" s="11" t="str">
        <f t="shared" ref="AA2051:AA2114" si="164">D2051&amp;H2051&amp;P2051&amp;T2051</f>
        <v>J_16AY+_Using_MM</v>
      </c>
    </row>
    <row r="2052" spans="1:27">
      <c r="A2052" s="10" t="s">
        <v>2087</v>
      </c>
      <c r="B2052" s="10" t="s">
        <v>22</v>
      </c>
      <c r="C2052" s="10">
        <v>0</v>
      </c>
      <c r="D2052" s="11" t="str">
        <f t="shared" si="160"/>
        <v>J</v>
      </c>
      <c r="E2052" s="10" t="s">
        <v>23</v>
      </c>
      <c r="F2052" s="10" t="s">
        <v>24</v>
      </c>
      <c r="G2052" s="10">
        <v>71</v>
      </c>
      <c r="H2052" s="11" t="str">
        <f t="shared" si="161"/>
        <v>_16AY+</v>
      </c>
      <c r="I2052" s="10" t="s">
        <v>24</v>
      </c>
      <c r="J2052" s="10" t="s">
        <v>25</v>
      </c>
      <c r="K2052" s="10" t="s">
        <v>26</v>
      </c>
      <c r="L2052" s="10" t="s">
        <v>23</v>
      </c>
      <c r="M2052" s="10" t="s">
        <v>23</v>
      </c>
      <c r="N2052" s="10" t="s">
        <v>23</v>
      </c>
      <c r="O2052" s="10" t="s">
        <v>23</v>
      </c>
      <c r="P2052" s="11" t="str">
        <f t="shared" si="162"/>
        <v>_Using</v>
      </c>
      <c r="Q2052" s="10" t="s">
        <v>24</v>
      </c>
      <c r="R2052" s="10" t="s">
        <v>24</v>
      </c>
      <c r="S2052" s="10" t="s">
        <v>47</v>
      </c>
      <c r="T2052" s="11" t="str" cm="1">
        <f t="array" ref="T2052">_xlfn.IFS(S2052="Month-to-month","_MM",S2052="One year","_OY",S2052="Two year","_TY")</f>
        <v>_TY</v>
      </c>
      <c r="U2052" s="10" t="s">
        <v>23</v>
      </c>
      <c r="V2052" s="10" t="s">
        <v>35</v>
      </c>
      <c r="W2052" s="10">
        <v>47.6</v>
      </c>
      <c r="X2052" s="10">
        <v>3377.8</v>
      </c>
      <c r="Y2052" s="10" t="s">
        <v>24</v>
      </c>
      <c r="Z2052" s="11">
        <f t="shared" si="163"/>
        <v>0</v>
      </c>
      <c r="AA2052" s="11" t="str">
        <f t="shared" si="164"/>
        <v>J_16AY+_Using_TY</v>
      </c>
    </row>
    <row r="2053" spans="1:27">
      <c r="A2053" s="10" t="s">
        <v>2088</v>
      </c>
      <c r="B2053" s="10" t="s">
        <v>22</v>
      </c>
      <c r="C2053" s="10">
        <v>0</v>
      </c>
      <c r="D2053" s="11" t="str">
        <f t="shared" si="160"/>
        <v>J</v>
      </c>
      <c r="E2053" s="10" t="s">
        <v>23</v>
      </c>
      <c r="F2053" s="10" t="s">
        <v>23</v>
      </c>
      <c r="G2053" s="10">
        <v>69</v>
      </c>
      <c r="H2053" s="11" t="str">
        <f t="shared" si="161"/>
        <v>_16AY+</v>
      </c>
      <c r="I2053" s="10" t="s">
        <v>23</v>
      </c>
      <c r="J2053" s="10" t="s">
        <v>24</v>
      </c>
      <c r="K2053" s="10" t="s">
        <v>24</v>
      </c>
      <c r="L2053" s="10" t="s">
        <v>46</v>
      </c>
      <c r="M2053" s="10" t="s">
        <v>46</v>
      </c>
      <c r="N2053" s="10" t="s">
        <v>46</v>
      </c>
      <c r="O2053" s="10" t="s">
        <v>46</v>
      </c>
      <c r="P2053" s="11" t="str">
        <f t="shared" si="162"/>
        <v>_NotUsing</v>
      </c>
      <c r="Q2053" s="10" t="s">
        <v>46</v>
      </c>
      <c r="R2053" s="10" t="s">
        <v>46</v>
      </c>
      <c r="S2053" s="10" t="s">
        <v>47</v>
      </c>
      <c r="T2053" s="11" t="str" cm="1">
        <f t="array" ref="T2053">_xlfn.IFS(S2053="Month-to-month","_MM",S2053="One year","_OY",S2053="Two year","_TY")</f>
        <v>_TY</v>
      </c>
      <c r="U2053" s="10" t="s">
        <v>24</v>
      </c>
      <c r="V2053" s="10" t="s">
        <v>32</v>
      </c>
      <c r="W2053" s="10">
        <v>19.399999999999999</v>
      </c>
      <c r="X2053" s="10">
        <v>1346.2</v>
      </c>
      <c r="Y2053" s="10" t="s">
        <v>24</v>
      </c>
      <c r="Z2053" s="11">
        <f t="shared" si="163"/>
        <v>0</v>
      </c>
      <c r="AA2053" s="11" t="str">
        <f t="shared" si="164"/>
        <v>J_16AY+_NotUsing_TY</v>
      </c>
    </row>
    <row r="2054" spans="1:27">
      <c r="A2054" s="10" t="s">
        <v>2089</v>
      </c>
      <c r="B2054" s="10" t="s">
        <v>22</v>
      </c>
      <c r="C2054" s="10">
        <v>0</v>
      </c>
      <c r="D2054" s="11" t="str">
        <f t="shared" si="160"/>
        <v>J</v>
      </c>
      <c r="E2054" s="10" t="s">
        <v>24</v>
      </c>
      <c r="F2054" s="10" t="s">
        <v>24</v>
      </c>
      <c r="G2054" s="10">
        <v>48</v>
      </c>
      <c r="H2054" s="11" t="str">
        <f t="shared" si="161"/>
        <v>_16AY+</v>
      </c>
      <c r="I2054" s="10" t="s">
        <v>23</v>
      </c>
      <c r="J2054" s="10" t="s">
        <v>23</v>
      </c>
      <c r="K2054" s="10" t="s">
        <v>37</v>
      </c>
      <c r="L2054" s="10" t="s">
        <v>24</v>
      </c>
      <c r="M2054" s="10" t="s">
        <v>24</v>
      </c>
      <c r="N2054" s="10" t="s">
        <v>23</v>
      </c>
      <c r="O2054" s="10" t="s">
        <v>23</v>
      </c>
      <c r="P2054" s="11" t="str">
        <f t="shared" si="162"/>
        <v>_Using</v>
      </c>
      <c r="Q2054" s="10" t="s">
        <v>23</v>
      </c>
      <c r="R2054" s="10" t="s">
        <v>23</v>
      </c>
      <c r="S2054" s="10" t="s">
        <v>27</v>
      </c>
      <c r="T2054" s="11" t="str" cm="1">
        <f t="array" ref="T2054">_xlfn.IFS(S2054="Month-to-month","_MM",S2054="One year","_OY",S2054="Two year","_TY")</f>
        <v>_MM</v>
      </c>
      <c r="U2054" s="10" t="s">
        <v>23</v>
      </c>
      <c r="V2054" s="10" t="s">
        <v>28</v>
      </c>
      <c r="W2054" s="10">
        <v>103.85</v>
      </c>
      <c r="X2054" s="10">
        <v>4946.05</v>
      </c>
      <c r="Y2054" s="10" t="s">
        <v>24</v>
      </c>
      <c r="Z2054" s="11">
        <f t="shared" si="163"/>
        <v>0</v>
      </c>
      <c r="AA2054" s="11" t="str">
        <f t="shared" si="164"/>
        <v>J_16AY+_Using_MM</v>
      </c>
    </row>
    <row r="2055" spans="1:27">
      <c r="A2055" s="10" t="s">
        <v>2090</v>
      </c>
      <c r="B2055" s="10" t="s">
        <v>30</v>
      </c>
      <c r="C2055" s="10">
        <v>0</v>
      </c>
      <c r="D2055" s="11" t="str">
        <f t="shared" si="160"/>
        <v>J</v>
      </c>
      <c r="E2055" s="10" t="s">
        <v>23</v>
      </c>
      <c r="F2055" s="10" t="s">
        <v>24</v>
      </c>
      <c r="G2055" s="10">
        <v>47</v>
      </c>
      <c r="H2055" s="11" t="str">
        <f t="shared" si="161"/>
        <v>_16AY+</v>
      </c>
      <c r="I2055" s="10" t="s">
        <v>23</v>
      </c>
      <c r="J2055" s="10" t="s">
        <v>23</v>
      </c>
      <c r="K2055" s="10" t="s">
        <v>37</v>
      </c>
      <c r="L2055" s="10" t="s">
        <v>24</v>
      </c>
      <c r="M2055" s="10" t="s">
        <v>23</v>
      </c>
      <c r="N2055" s="10" t="s">
        <v>23</v>
      </c>
      <c r="O2055" s="10" t="s">
        <v>24</v>
      </c>
      <c r="P2055" s="11" t="str">
        <f t="shared" si="162"/>
        <v>_Using</v>
      </c>
      <c r="Q2055" s="10" t="s">
        <v>24</v>
      </c>
      <c r="R2055" s="10" t="s">
        <v>24</v>
      </c>
      <c r="S2055" s="10" t="s">
        <v>27</v>
      </c>
      <c r="T2055" s="11" t="str" cm="1">
        <f t="array" ref="T2055">_xlfn.IFS(S2055="Month-to-month","_MM",S2055="One year","_OY",S2055="Two year","_TY")</f>
        <v>_MM</v>
      </c>
      <c r="U2055" s="10" t="s">
        <v>23</v>
      </c>
      <c r="V2055" s="10" t="s">
        <v>35</v>
      </c>
      <c r="W2055" s="10">
        <v>83.35</v>
      </c>
      <c r="X2055" s="10">
        <v>4065</v>
      </c>
      <c r="Y2055" s="10" t="s">
        <v>23</v>
      </c>
      <c r="Z2055" s="11">
        <f t="shared" si="163"/>
        <v>1</v>
      </c>
      <c r="AA2055" s="11" t="str">
        <f t="shared" si="164"/>
        <v>J_16AY+_Using_MM</v>
      </c>
    </row>
    <row r="2056" spans="1:27">
      <c r="A2056" s="10" t="s">
        <v>2091</v>
      </c>
      <c r="B2056" s="10" t="s">
        <v>22</v>
      </c>
      <c r="C2056" s="10">
        <v>0</v>
      </c>
      <c r="D2056" s="11" t="str">
        <f t="shared" si="160"/>
        <v>J</v>
      </c>
      <c r="E2056" s="10" t="s">
        <v>24</v>
      </c>
      <c r="F2056" s="10" t="s">
        <v>24</v>
      </c>
      <c r="G2056" s="10">
        <v>2</v>
      </c>
      <c r="H2056" s="11" t="str">
        <f t="shared" si="161"/>
        <v>_6AY</v>
      </c>
      <c r="I2056" s="10" t="s">
        <v>23</v>
      </c>
      <c r="J2056" s="10" t="s">
        <v>23</v>
      </c>
      <c r="K2056" s="10" t="s">
        <v>26</v>
      </c>
      <c r="L2056" s="10" t="s">
        <v>24</v>
      </c>
      <c r="M2056" s="10" t="s">
        <v>24</v>
      </c>
      <c r="N2056" s="10" t="s">
        <v>24</v>
      </c>
      <c r="O2056" s="10" t="s">
        <v>24</v>
      </c>
      <c r="P2056" s="11" t="str">
        <f t="shared" si="162"/>
        <v>_NotUsing</v>
      </c>
      <c r="Q2056" s="10" t="s">
        <v>24</v>
      </c>
      <c r="R2056" s="10" t="s">
        <v>24</v>
      </c>
      <c r="S2056" s="10" t="s">
        <v>27</v>
      </c>
      <c r="T2056" s="11" t="str" cm="1">
        <f t="array" ref="T2056">_xlfn.IFS(S2056="Month-to-month","_MM",S2056="One year","_OY",S2056="Two year","_TY")</f>
        <v>_MM</v>
      </c>
      <c r="U2056" s="10" t="s">
        <v>23</v>
      </c>
      <c r="V2056" s="10" t="s">
        <v>28</v>
      </c>
      <c r="W2056" s="10">
        <v>49.4</v>
      </c>
      <c r="X2056" s="10">
        <v>106.55</v>
      </c>
      <c r="Y2056" s="10" t="s">
        <v>23</v>
      </c>
      <c r="Z2056" s="11">
        <f t="shared" si="163"/>
        <v>1</v>
      </c>
      <c r="AA2056" s="11" t="str">
        <f t="shared" si="164"/>
        <v>J_6AY_NotUsing_MM</v>
      </c>
    </row>
    <row r="2057" spans="1:27">
      <c r="A2057" s="10" t="s">
        <v>2092</v>
      </c>
      <c r="B2057" s="10" t="s">
        <v>30</v>
      </c>
      <c r="C2057" s="10">
        <v>0</v>
      </c>
      <c r="D2057" s="11" t="str">
        <f t="shared" si="160"/>
        <v>J</v>
      </c>
      <c r="E2057" s="10" t="s">
        <v>24</v>
      </c>
      <c r="F2057" s="10" t="s">
        <v>24</v>
      </c>
      <c r="G2057" s="10">
        <v>45</v>
      </c>
      <c r="H2057" s="11" t="str">
        <f t="shared" si="161"/>
        <v>_16AY+</v>
      </c>
      <c r="I2057" s="10" t="s">
        <v>23</v>
      </c>
      <c r="J2057" s="10" t="s">
        <v>23</v>
      </c>
      <c r="K2057" s="10" t="s">
        <v>37</v>
      </c>
      <c r="L2057" s="10" t="s">
        <v>23</v>
      </c>
      <c r="M2057" s="10" t="s">
        <v>24</v>
      </c>
      <c r="N2057" s="10" t="s">
        <v>23</v>
      </c>
      <c r="O2057" s="10" t="s">
        <v>23</v>
      </c>
      <c r="P2057" s="11" t="str">
        <f t="shared" si="162"/>
        <v>_Using</v>
      </c>
      <c r="Q2057" s="10" t="s">
        <v>23</v>
      </c>
      <c r="R2057" s="10" t="s">
        <v>23</v>
      </c>
      <c r="S2057" s="10" t="s">
        <v>27</v>
      </c>
      <c r="T2057" s="11" t="str" cm="1">
        <f t="array" ref="T2057">_xlfn.IFS(S2057="Month-to-month","_MM",S2057="One year","_OY",S2057="Two year","_TY")</f>
        <v>_MM</v>
      </c>
      <c r="U2057" s="10" t="s">
        <v>23</v>
      </c>
      <c r="V2057" s="10" t="s">
        <v>40</v>
      </c>
      <c r="W2057" s="10">
        <v>108.45</v>
      </c>
      <c r="X2057" s="10">
        <v>4964.7</v>
      </c>
      <c r="Y2057" s="10" t="s">
        <v>24</v>
      </c>
      <c r="Z2057" s="11">
        <f t="shared" si="163"/>
        <v>0</v>
      </c>
      <c r="AA2057" s="11" t="str">
        <f t="shared" si="164"/>
        <v>J_16AY+_Using_MM</v>
      </c>
    </row>
    <row r="2058" spans="1:27">
      <c r="A2058" s="10" t="s">
        <v>2093</v>
      </c>
      <c r="B2058" s="10" t="s">
        <v>30</v>
      </c>
      <c r="C2058" s="10">
        <v>0</v>
      </c>
      <c r="D2058" s="11" t="str">
        <f t="shared" si="160"/>
        <v>J</v>
      </c>
      <c r="E2058" s="10" t="s">
        <v>24</v>
      </c>
      <c r="F2058" s="10" t="s">
        <v>24</v>
      </c>
      <c r="G2058" s="10">
        <v>51</v>
      </c>
      <c r="H2058" s="11" t="str">
        <f t="shared" si="161"/>
        <v>_16AY+</v>
      </c>
      <c r="I2058" s="10" t="s">
        <v>23</v>
      </c>
      <c r="J2058" s="10" t="s">
        <v>23</v>
      </c>
      <c r="K2058" s="10" t="s">
        <v>37</v>
      </c>
      <c r="L2058" s="10" t="s">
        <v>24</v>
      </c>
      <c r="M2058" s="10" t="s">
        <v>23</v>
      </c>
      <c r="N2058" s="10" t="s">
        <v>24</v>
      </c>
      <c r="O2058" s="10" t="s">
        <v>24</v>
      </c>
      <c r="P2058" s="11" t="str">
        <f t="shared" si="162"/>
        <v>_Using</v>
      </c>
      <c r="Q2058" s="10" t="s">
        <v>24</v>
      </c>
      <c r="R2058" s="10" t="s">
        <v>24</v>
      </c>
      <c r="S2058" s="10" t="s">
        <v>27</v>
      </c>
      <c r="T2058" s="11" t="str" cm="1">
        <f t="array" ref="T2058">_xlfn.IFS(S2058="Month-to-month","_MM",S2058="One year","_OY",S2058="Two year","_TY")</f>
        <v>_MM</v>
      </c>
      <c r="U2058" s="10" t="s">
        <v>24</v>
      </c>
      <c r="V2058" s="10" t="s">
        <v>35</v>
      </c>
      <c r="W2058" s="10">
        <v>81</v>
      </c>
      <c r="X2058" s="10">
        <v>4085.75</v>
      </c>
      <c r="Y2058" s="10" t="s">
        <v>24</v>
      </c>
      <c r="Z2058" s="11">
        <f t="shared" si="163"/>
        <v>0</v>
      </c>
      <c r="AA2058" s="11" t="str">
        <f t="shared" si="164"/>
        <v>J_16AY+_Using_MM</v>
      </c>
    </row>
    <row r="2059" spans="1:27">
      <c r="A2059" s="10" t="s">
        <v>2094</v>
      </c>
      <c r="B2059" s="10" t="s">
        <v>22</v>
      </c>
      <c r="C2059" s="10">
        <v>0</v>
      </c>
      <c r="D2059" s="11" t="str">
        <f t="shared" si="160"/>
        <v>J</v>
      </c>
      <c r="E2059" s="10" t="s">
        <v>23</v>
      </c>
      <c r="F2059" s="10" t="s">
        <v>24</v>
      </c>
      <c r="G2059" s="10">
        <v>22</v>
      </c>
      <c r="H2059" s="11" t="str">
        <f t="shared" si="161"/>
        <v>_16AY+</v>
      </c>
      <c r="I2059" s="10" t="s">
        <v>23</v>
      </c>
      <c r="J2059" s="10" t="s">
        <v>23</v>
      </c>
      <c r="K2059" s="10" t="s">
        <v>26</v>
      </c>
      <c r="L2059" s="10" t="s">
        <v>23</v>
      </c>
      <c r="M2059" s="10" t="s">
        <v>24</v>
      </c>
      <c r="N2059" s="10" t="s">
        <v>24</v>
      </c>
      <c r="O2059" s="10" t="s">
        <v>23</v>
      </c>
      <c r="P2059" s="11" t="str">
        <f t="shared" si="162"/>
        <v>_Using</v>
      </c>
      <c r="Q2059" s="10" t="s">
        <v>23</v>
      </c>
      <c r="R2059" s="10" t="s">
        <v>23</v>
      </c>
      <c r="S2059" s="10" t="s">
        <v>27</v>
      </c>
      <c r="T2059" s="11" t="str" cm="1">
        <f t="array" ref="T2059">_xlfn.IFS(S2059="Month-to-month","_MM",S2059="One year","_OY",S2059="Two year","_TY")</f>
        <v>_MM</v>
      </c>
      <c r="U2059" s="10" t="s">
        <v>23</v>
      </c>
      <c r="V2059" s="10" t="s">
        <v>28</v>
      </c>
      <c r="W2059" s="10">
        <v>79.2</v>
      </c>
      <c r="X2059" s="10">
        <v>1742.75</v>
      </c>
      <c r="Y2059" s="10" t="s">
        <v>23</v>
      </c>
      <c r="Z2059" s="11">
        <f t="shared" si="163"/>
        <v>1</v>
      </c>
      <c r="AA2059" s="11" t="str">
        <f t="shared" si="164"/>
        <v>J_16AY+_Using_MM</v>
      </c>
    </row>
    <row r="2060" spans="1:27">
      <c r="A2060" s="10" t="s">
        <v>2095</v>
      </c>
      <c r="B2060" s="10" t="s">
        <v>30</v>
      </c>
      <c r="C2060" s="10">
        <v>0</v>
      </c>
      <c r="D2060" s="11" t="str">
        <f t="shared" si="160"/>
        <v>J</v>
      </c>
      <c r="E2060" s="10" t="s">
        <v>24</v>
      </c>
      <c r="F2060" s="10" t="s">
        <v>24</v>
      </c>
      <c r="G2060" s="10">
        <v>72</v>
      </c>
      <c r="H2060" s="11" t="str">
        <f t="shared" si="161"/>
        <v>_16AY+</v>
      </c>
      <c r="I2060" s="10" t="s">
        <v>23</v>
      </c>
      <c r="J2060" s="10" t="s">
        <v>23</v>
      </c>
      <c r="K2060" s="10" t="s">
        <v>26</v>
      </c>
      <c r="L2060" s="10" t="s">
        <v>23</v>
      </c>
      <c r="M2060" s="10" t="s">
        <v>23</v>
      </c>
      <c r="N2060" s="10" t="s">
        <v>23</v>
      </c>
      <c r="O2060" s="10" t="s">
        <v>23</v>
      </c>
      <c r="P2060" s="11" t="str">
        <f t="shared" si="162"/>
        <v>_Using</v>
      </c>
      <c r="Q2060" s="10" t="s">
        <v>23</v>
      </c>
      <c r="R2060" s="10" t="s">
        <v>23</v>
      </c>
      <c r="S2060" s="10" t="s">
        <v>47</v>
      </c>
      <c r="T2060" s="11" t="str" cm="1">
        <f t="array" ref="T2060">_xlfn.IFS(S2060="Month-to-month","_MM",S2060="One year","_OY",S2060="Two year","_TY")</f>
        <v>_TY</v>
      </c>
      <c r="U2060" s="10" t="s">
        <v>24</v>
      </c>
      <c r="V2060" s="10" t="s">
        <v>35</v>
      </c>
      <c r="W2060" s="10">
        <v>86.65</v>
      </c>
      <c r="X2060" s="10">
        <v>6224.8</v>
      </c>
      <c r="Y2060" s="10" t="s">
        <v>24</v>
      </c>
      <c r="Z2060" s="11">
        <f t="shared" si="163"/>
        <v>0</v>
      </c>
      <c r="AA2060" s="11" t="str">
        <f t="shared" si="164"/>
        <v>J_16AY+_Using_TY</v>
      </c>
    </row>
    <row r="2061" spans="1:27">
      <c r="A2061" s="10" t="s">
        <v>2096</v>
      </c>
      <c r="B2061" s="10" t="s">
        <v>30</v>
      </c>
      <c r="C2061" s="10">
        <v>0</v>
      </c>
      <c r="D2061" s="11" t="str">
        <f t="shared" si="160"/>
        <v>J</v>
      </c>
      <c r="E2061" s="10" t="s">
        <v>23</v>
      </c>
      <c r="F2061" s="10" t="s">
        <v>23</v>
      </c>
      <c r="G2061" s="10">
        <v>37</v>
      </c>
      <c r="H2061" s="11" t="str">
        <f t="shared" si="161"/>
        <v>_16AY+</v>
      </c>
      <c r="I2061" s="10" t="s">
        <v>23</v>
      </c>
      <c r="J2061" s="10" t="s">
        <v>23</v>
      </c>
      <c r="K2061" s="10" t="s">
        <v>37</v>
      </c>
      <c r="L2061" s="10" t="s">
        <v>24</v>
      </c>
      <c r="M2061" s="10" t="s">
        <v>23</v>
      </c>
      <c r="N2061" s="10" t="s">
        <v>23</v>
      </c>
      <c r="O2061" s="10" t="s">
        <v>24</v>
      </c>
      <c r="P2061" s="11" t="str">
        <f t="shared" si="162"/>
        <v>_Using</v>
      </c>
      <c r="Q2061" s="10" t="s">
        <v>23</v>
      </c>
      <c r="R2061" s="10" t="s">
        <v>24</v>
      </c>
      <c r="S2061" s="10" t="s">
        <v>27</v>
      </c>
      <c r="T2061" s="11" t="str" cm="1">
        <f t="array" ref="T2061">_xlfn.IFS(S2061="Month-to-month","_MM",S2061="One year","_OY",S2061="Two year","_TY")</f>
        <v>_MM</v>
      </c>
      <c r="U2061" s="10" t="s">
        <v>23</v>
      </c>
      <c r="V2061" s="10" t="s">
        <v>28</v>
      </c>
      <c r="W2061" s="10">
        <v>92.95</v>
      </c>
      <c r="X2061" s="10">
        <v>3415.25</v>
      </c>
      <c r="Y2061" s="10" t="s">
        <v>24</v>
      </c>
      <c r="Z2061" s="11">
        <f t="shared" si="163"/>
        <v>0</v>
      </c>
      <c r="AA2061" s="11" t="str">
        <f t="shared" si="164"/>
        <v>J_16AY+_Using_MM</v>
      </c>
    </row>
    <row r="2062" spans="1:27">
      <c r="A2062" s="10" t="s">
        <v>2097</v>
      </c>
      <c r="B2062" s="10" t="s">
        <v>30</v>
      </c>
      <c r="C2062" s="10">
        <v>0</v>
      </c>
      <c r="D2062" s="11" t="str">
        <f t="shared" si="160"/>
        <v>J</v>
      </c>
      <c r="E2062" s="10" t="s">
        <v>23</v>
      </c>
      <c r="F2062" s="10" t="s">
        <v>23</v>
      </c>
      <c r="G2062" s="10">
        <v>71</v>
      </c>
      <c r="H2062" s="11" t="str">
        <f t="shared" si="161"/>
        <v>_16AY+</v>
      </c>
      <c r="I2062" s="10" t="s">
        <v>23</v>
      </c>
      <c r="J2062" s="10" t="s">
        <v>23</v>
      </c>
      <c r="K2062" s="10" t="s">
        <v>26</v>
      </c>
      <c r="L2062" s="10" t="s">
        <v>23</v>
      </c>
      <c r="M2062" s="10" t="s">
        <v>23</v>
      </c>
      <c r="N2062" s="10" t="s">
        <v>23</v>
      </c>
      <c r="O2062" s="10" t="s">
        <v>23</v>
      </c>
      <c r="P2062" s="11" t="str">
        <f t="shared" si="162"/>
        <v>_Using</v>
      </c>
      <c r="Q2062" s="10" t="s">
        <v>23</v>
      </c>
      <c r="R2062" s="10" t="s">
        <v>23</v>
      </c>
      <c r="S2062" s="10" t="s">
        <v>47</v>
      </c>
      <c r="T2062" s="11" t="str" cm="1">
        <f t="array" ref="T2062">_xlfn.IFS(S2062="Month-to-month","_MM",S2062="One year","_OY",S2062="Two year","_TY")</f>
        <v>_TY</v>
      </c>
      <c r="U2062" s="10" t="s">
        <v>24</v>
      </c>
      <c r="V2062" s="10" t="s">
        <v>28</v>
      </c>
      <c r="W2062" s="10">
        <v>90.35</v>
      </c>
      <c r="X2062" s="10">
        <v>6325.25</v>
      </c>
      <c r="Y2062" s="10" t="s">
        <v>24</v>
      </c>
      <c r="Z2062" s="11">
        <f t="shared" si="163"/>
        <v>0</v>
      </c>
      <c r="AA2062" s="11" t="str">
        <f t="shared" si="164"/>
        <v>J_16AY+_Using_TY</v>
      </c>
    </row>
    <row r="2063" spans="1:27">
      <c r="A2063" s="10" t="s">
        <v>2098</v>
      </c>
      <c r="B2063" s="10" t="s">
        <v>30</v>
      </c>
      <c r="C2063" s="10">
        <v>0</v>
      </c>
      <c r="D2063" s="11" t="str">
        <f t="shared" si="160"/>
        <v>J</v>
      </c>
      <c r="E2063" s="10" t="s">
        <v>23</v>
      </c>
      <c r="F2063" s="10" t="s">
        <v>23</v>
      </c>
      <c r="G2063" s="10">
        <v>7</v>
      </c>
      <c r="H2063" s="11" t="str">
        <f t="shared" si="161"/>
        <v>_16AY</v>
      </c>
      <c r="I2063" s="10" t="s">
        <v>23</v>
      </c>
      <c r="J2063" s="10" t="s">
        <v>24</v>
      </c>
      <c r="K2063" s="10" t="s">
        <v>26</v>
      </c>
      <c r="L2063" s="10" t="s">
        <v>24</v>
      </c>
      <c r="M2063" s="10" t="s">
        <v>24</v>
      </c>
      <c r="N2063" s="10" t="s">
        <v>23</v>
      </c>
      <c r="O2063" s="10" t="s">
        <v>24</v>
      </c>
      <c r="P2063" s="11" t="str">
        <f t="shared" si="162"/>
        <v>_Using</v>
      </c>
      <c r="Q2063" s="10" t="s">
        <v>24</v>
      </c>
      <c r="R2063" s="10" t="s">
        <v>24</v>
      </c>
      <c r="S2063" s="10" t="s">
        <v>27</v>
      </c>
      <c r="T2063" s="11" t="str" cm="1">
        <f t="array" ref="T2063">_xlfn.IFS(S2063="Month-to-month","_MM",S2063="One year","_OY",S2063="Two year","_TY")</f>
        <v>_MM</v>
      </c>
      <c r="U2063" s="10" t="s">
        <v>24</v>
      </c>
      <c r="V2063" s="10" t="s">
        <v>28</v>
      </c>
      <c r="W2063" s="10">
        <v>48.7</v>
      </c>
      <c r="X2063" s="10">
        <v>340.25</v>
      </c>
      <c r="Y2063" s="10" t="s">
        <v>23</v>
      </c>
      <c r="Z2063" s="11">
        <f t="shared" si="163"/>
        <v>1</v>
      </c>
      <c r="AA2063" s="11" t="str">
        <f t="shared" si="164"/>
        <v>J_16AY_Using_MM</v>
      </c>
    </row>
    <row r="2064" spans="1:27">
      <c r="A2064" s="10" t="s">
        <v>2099</v>
      </c>
      <c r="B2064" s="10" t="s">
        <v>22</v>
      </c>
      <c r="C2064" s="10">
        <v>0</v>
      </c>
      <c r="D2064" s="11" t="str">
        <f t="shared" si="160"/>
        <v>J</v>
      </c>
      <c r="E2064" s="10" t="s">
        <v>24</v>
      </c>
      <c r="F2064" s="10" t="s">
        <v>24</v>
      </c>
      <c r="G2064" s="10">
        <v>66</v>
      </c>
      <c r="H2064" s="11" t="str">
        <f t="shared" si="161"/>
        <v>_16AY+</v>
      </c>
      <c r="I2064" s="10" t="s">
        <v>23</v>
      </c>
      <c r="J2064" s="10" t="s">
        <v>23</v>
      </c>
      <c r="K2064" s="10" t="s">
        <v>24</v>
      </c>
      <c r="L2064" s="10" t="s">
        <v>46</v>
      </c>
      <c r="M2064" s="10" t="s">
        <v>46</v>
      </c>
      <c r="N2064" s="10" t="s">
        <v>46</v>
      </c>
      <c r="O2064" s="10" t="s">
        <v>46</v>
      </c>
      <c r="P2064" s="11" t="str">
        <f t="shared" si="162"/>
        <v>_NotUsing</v>
      </c>
      <c r="Q2064" s="10" t="s">
        <v>46</v>
      </c>
      <c r="R2064" s="10" t="s">
        <v>46</v>
      </c>
      <c r="S2064" s="10" t="s">
        <v>47</v>
      </c>
      <c r="T2064" s="11" t="str" cm="1">
        <f t="array" ref="T2064">_xlfn.IFS(S2064="Month-to-month","_MM",S2064="One year","_OY",S2064="Two year","_TY")</f>
        <v>_TY</v>
      </c>
      <c r="U2064" s="10" t="s">
        <v>23</v>
      </c>
      <c r="V2064" s="10" t="s">
        <v>40</v>
      </c>
      <c r="W2064" s="10">
        <v>25.15</v>
      </c>
      <c r="X2064" s="10">
        <v>1683.6</v>
      </c>
      <c r="Y2064" s="10" t="s">
        <v>24</v>
      </c>
      <c r="Z2064" s="11">
        <f t="shared" si="163"/>
        <v>0</v>
      </c>
      <c r="AA2064" s="11" t="str">
        <f t="shared" si="164"/>
        <v>J_16AY+_NotUsing_TY</v>
      </c>
    </row>
    <row r="2065" spans="1:27">
      <c r="A2065" s="10" t="s">
        <v>2100</v>
      </c>
      <c r="B2065" s="10" t="s">
        <v>30</v>
      </c>
      <c r="C2065" s="10">
        <v>0</v>
      </c>
      <c r="D2065" s="11" t="str">
        <f t="shared" si="160"/>
        <v>J</v>
      </c>
      <c r="E2065" s="10" t="s">
        <v>23</v>
      </c>
      <c r="F2065" s="10" t="s">
        <v>23</v>
      </c>
      <c r="G2065" s="10">
        <v>51</v>
      </c>
      <c r="H2065" s="11" t="str">
        <f t="shared" si="161"/>
        <v>_16AY+</v>
      </c>
      <c r="I2065" s="10" t="s">
        <v>23</v>
      </c>
      <c r="J2065" s="10" t="s">
        <v>24</v>
      </c>
      <c r="K2065" s="10" t="s">
        <v>26</v>
      </c>
      <c r="L2065" s="10" t="s">
        <v>23</v>
      </c>
      <c r="M2065" s="10" t="s">
        <v>24</v>
      </c>
      <c r="N2065" s="10" t="s">
        <v>24</v>
      </c>
      <c r="O2065" s="10" t="s">
        <v>23</v>
      </c>
      <c r="P2065" s="11" t="str">
        <f t="shared" si="162"/>
        <v>_Using</v>
      </c>
      <c r="Q2065" s="10" t="s">
        <v>23</v>
      </c>
      <c r="R2065" s="10" t="s">
        <v>23</v>
      </c>
      <c r="S2065" s="10" t="s">
        <v>31</v>
      </c>
      <c r="T2065" s="11" t="str" cm="1">
        <f t="array" ref="T2065">_xlfn.IFS(S2065="Month-to-month","_MM",S2065="One year","_OY",S2065="Two year","_TY")</f>
        <v>_OY</v>
      </c>
      <c r="U2065" s="10" t="s">
        <v>23</v>
      </c>
      <c r="V2065" s="10" t="s">
        <v>35</v>
      </c>
      <c r="W2065" s="10">
        <v>76.400000000000006</v>
      </c>
      <c r="X2065" s="10">
        <v>3966.3</v>
      </c>
      <c r="Y2065" s="10" t="s">
        <v>24</v>
      </c>
      <c r="Z2065" s="11">
        <f t="shared" si="163"/>
        <v>0</v>
      </c>
      <c r="AA2065" s="11" t="str">
        <f t="shared" si="164"/>
        <v>J_16AY+_Using_OY</v>
      </c>
    </row>
    <row r="2066" spans="1:27">
      <c r="A2066" s="10" t="s">
        <v>2101</v>
      </c>
      <c r="B2066" s="10" t="s">
        <v>22</v>
      </c>
      <c r="C2066" s="10">
        <v>0</v>
      </c>
      <c r="D2066" s="11" t="str">
        <f t="shared" si="160"/>
        <v>J</v>
      </c>
      <c r="E2066" s="10" t="s">
        <v>23</v>
      </c>
      <c r="F2066" s="10" t="s">
        <v>23</v>
      </c>
      <c r="G2066" s="10">
        <v>30</v>
      </c>
      <c r="H2066" s="11" t="str">
        <f t="shared" si="161"/>
        <v>_16AY+</v>
      </c>
      <c r="I2066" s="10" t="s">
        <v>23</v>
      </c>
      <c r="J2066" s="10" t="s">
        <v>24</v>
      </c>
      <c r="K2066" s="10" t="s">
        <v>24</v>
      </c>
      <c r="L2066" s="10" t="s">
        <v>46</v>
      </c>
      <c r="M2066" s="10" t="s">
        <v>46</v>
      </c>
      <c r="N2066" s="10" t="s">
        <v>46</v>
      </c>
      <c r="O2066" s="10" t="s">
        <v>46</v>
      </c>
      <c r="P2066" s="11" t="str">
        <f t="shared" si="162"/>
        <v>_NotUsing</v>
      </c>
      <c r="Q2066" s="10" t="s">
        <v>46</v>
      </c>
      <c r="R2066" s="10" t="s">
        <v>46</v>
      </c>
      <c r="S2066" s="10" t="s">
        <v>31</v>
      </c>
      <c r="T2066" s="11" t="str" cm="1">
        <f t="array" ref="T2066">_xlfn.IFS(S2066="Month-to-month","_MM",S2066="One year","_OY",S2066="Two year","_TY")</f>
        <v>_OY</v>
      </c>
      <c r="U2066" s="10" t="s">
        <v>24</v>
      </c>
      <c r="V2066" s="10" t="s">
        <v>35</v>
      </c>
      <c r="W2066" s="10">
        <v>19.55</v>
      </c>
      <c r="X2066" s="10">
        <v>608.5</v>
      </c>
      <c r="Y2066" s="10" t="s">
        <v>24</v>
      </c>
      <c r="Z2066" s="11">
        <f t="shared" si="163"/>
        <v>0</v>
      </c>
      <c r="AA2066" s="11" t="str">
        <f t="shared" si="164"/>
        <v>J_16AY+_NotUsing_OY</v>
      </c>
    </row>
    <row r="2067" spans="1:27">
      <c r="A2067" s="10" t="s">
        <v>2102</v>
      </c>
      <c r="B2067" s="10" t="s">
        <v>22</v>
      </c>
      <c r="C2067" s="10">
        <v>0</v>
      </c>
      <c r="D2067" s="11" t="str">
        <f t="shared" si="160"/>
        <v>J</v>
      </c>
      <c r="E2067" s="10" t="s">
        <v>24</v>
      </c>
      <c r="F2067" s="10" t="s">
        <v>24</v>
      </c>
      <c r="G2067" s="10">
        <v>34</v>
      </c>
      <c r="H2067" s="11" t="str">
        <f t="shared" si="161"/>
        <v>_16AY+</v>
      </c>
      <c r="I2067" s="10" t="s">
        <v>23</v>
      </c>
      <c r="J2067" s="10" t="s">
        <v>23</v>
      </c>
      <c r="K2067" s="10" t="s">
        <v>37</v>
      </c>
      <c r="L2067" s="10" t="s">
        <v>24</v>
      </c>
      <c r="M2067" s="10" t="s">
        <v>24</v>
      </c>
      <c r="N2067" s="10" t="s">
        <v>24</v>
      </c>
      <c r="O2067" s="10" t="s">
        <v>24</v>
      </c>
      <c r="P2067" s="11" t="str">
        <f t="shared" si="162"/>
        <v>_NotUsing</v>
      </c>
      <c r="Q2067" s="10" t="s">
        <v>23</v>
      </c>
      <c r="R2067" s="10" t="s">
        <v>24</v>
      </c>
      <c r="S2067" s="10" t="s">
        <v>27</v>
      </c>
      <c r="T2067" s="11" t="str" cm="1">
        <f t="array" ref="T2067">_xlfn.IFS(S2067="Month-to-month","_MM",S2067="One year","_OY",S2067="Two year","_TY")</f>
        <v>_MM</v>
      </c>
      <c r="U2067" s="10" t="s">
        <v>24</v>
      </c>
      <c r="V2067" s="10" t="s">
        <v>28</v>
      </c>
      <c r="W2067" s="10">
        <v>85.35</v>
      </c>
      <c r="X2067" s="10">
        <v>2896.6</v>
      </c>
      <c r="Y2067" s="10" t="s">
        <v>24</v>
      </c>
      <c r="Z2067" s="11">
        <f t="shared" si="163"/>
        <v>0</v>
      </c>
      <c r="AA2067" s="11" t="str">
        <f t="shared" si="164"/>
        <v>J_16AY+_NotUsing_MM</v>
      </c>
    </row>
    <row r="2068" spans="1:27">
      <c r="A2068" s="10" t="s">
        <v>2103</v>
      </c>
      <c r="B2068" s="10" t="s">
        <v>30</v>
      </c>
      <c r="C2068" s="10">
        <v>0</v>
      </c>
      <c r="D2068" s="11" t="str">
        <f t="shared" si="160"/>
        <v>J</v>
      </c>
      <c r="E2068" s="10" t="s">
        <v>23</v>
      </c>
      <c r="F2068" s="10" t="s">
        <v>23</v>
      </c>
      <c r="G2068" s="10">
        <v>64</v>
      </c>
      <c r="H2068" s="11" t="str">
        <f t="shared" si="161"/>
        <v>_16AY+</v>
      </c>
      <c r="I2068" s="10" t="s">
        <v>23</v>
      </c>
      <c r="J2068" s="10" t="s">
        <v>23</v>
      </c>
      <c r="K2068" s="10" t="s">
        <v>24</v>
      </c>
      <c r="L2068" s="10" t="s">
        <v>46</v>
      </c>
      <c r="M2068" s="10" t="s">
        <v>46</v>
      </c>
      <c r="N2068" s="10" t="s">
        <v>46</v>
      </c>
      <c r="O2068" s="10" t="s">
        <v>46</v>
      </c>
      <c r="P2068" s="11" t="str">
        <f t="shared" si="162"/>
        <v>_NotUsing</v>
      </c>
      <c r="Q2068" s="10" t="s">
        <v>46</v>
      </c>
      <c r="R2068" s="10" t="s">
        <v>46</v>
      </c>
      <c r="S2068" s="10" t="s">
        <v>47</v>
      </c>
      <c r="T2068" s="11" t="str" cm="1">
        <f t="array" ref="T2068">_xlfn.IFS(S2068="Month-to-month","_MM",S2068="One year","_OY",S2068="Two year","_TY")</f>
        <v>_TY</v>
      </c>
      <c r="U2068" s="10" t="s">
        <v>23</v>
      </c>
      <c r="V2068" s="10" t="s">
        <v>32</v>
      </c>
      <c r="W2068" s="10">
        <v>24.8</v>
      </c>
      <c r="X2068" s="10">
        <v>1514.85</v>
      </c>
      <c r="Y2068" s="10" t="s">
        <v>24</v>
      </c>
      <c r="Z2068" s="11">
        <f t="shared" si="163"/>
        <v>0</v>
      </c>
      <c r="AA2068" s="11" t="str">
        <f t="shared" si="164"/>
        <v>J_16AY+_NotUsing_TY</v>
      </c>
    </row>
    <row r="2069" spans="1:27">
      <c r="A2069" s="10" t="s">
        <v>2104</v>
      </c>
      <c r="B2069" s="10" t="s">
        <v>30</v>
      </c>
      <c r="C2069" s="10">
        <v>1</v>
      </c>
      <c r="D2069" s="11" t="str">
        <f t="shared" si="160"/>
        <v>S</v>
      </c>
      <c r="E2069" s="10" t="s">
        <v>23</v>
      </c>
      <c r="F2069" s="10" t="s">
        <v>24</v>
      </c>
      <c r="G2069" s="10">
        <v>65</v>
      </c>
      <c r="H2069" s="11" t="str">
        <f t="shared" si="161"/>
        <v>_16AY+</v>
      </c>
      <c r="I2069" s="10" t="s">
        <v>23</v>
      </c>
      <c r="J2069" s="10" t="s">
        <v>23</v>
      </c>
      <c r="K2069" s="10" t="s">
        <v>37</v>
      </c>
      <c r="L2069" s="10" t="s">
        <v>24</v>
      </c>
      <c r="M2069" s="10" t="s">
        <v>23</v>
      </c>
      <c r="N2069" s="10" t="s">
        <v>23</v>
      </c>
      <c r="O2069" s="10" t="s">
        <v>24</v>
      </c>
      <c r="P2069" s="11" t="str">
        <f t="shared" si="162"/>
        <v>_Using</v>
      </c>
      <c r="Q2069" s="10" t="s">
        <v>23</v>
      </c>
      <c r="R2069" s="10" t="s">
        <v>23</v>
      </c>
      <c r="S2069" s="10" t="s">
        <v>31</v>
      </c>
      <c r="T2069" s="11" t="str" cm="1">
        <f t="array" ref="T2069">_xlfn.IFS(S2069="Month-to-month","_MM",S2069="One year","_OY",S2069="Two year","_TY")</f>
        <v>_OY</v>
      </c>
      <c r="U2069" s="10" t="s">
        <v>23</v>
      </c>
      <c r="V2069" s="10" t="s">
        <v>35</v>
      </c>
      <c r="W2069" s="10">
        <v>103.15</v>
      </c>
      <c r="X2069" s="10">
        <v>6792.45</v>
      </c>
      <c r="Y2069" s="10" t="s">
        <v>24</v>
      </c>
      <c r="Z2069" s="11">
        <f t="shared" si="163"/>
        <v>0</v>
      </c>
      <c r="AA2069" s="11" t="str">
        <f t="shared" si="164"/>
        <v>S_16AY+_Using_OY</v>
      </c>
    </row>
    <row r="2070" spans="1:27">
      <c r="A2070" s="10" t="s">
        <v>2105</v>
      </c>
      <c r="B2070" s="10" t="s">
        <v>30</v>
      </c>
      <c r="C2070" s="10">
        <v>0</v>
      </c>
      <c r="D2070" s="11" t="str">
        <f t="shared" si="160"/>
        <v>J</v>
      </c>
      <c r="E2070" s="10" t="s">
        <v>24</v>
      </c>
      <c r="F2070" s="10" t="s">
        <v>24</v>
      </c>
      <c r="G2070" s="10">
        <v>47</v>
      </c>
      <c r="H2070" s="11" t="str">
        <f t="shared" si="161"/>
        <v>_16AY+</v>
      </c>
      <c r="I2070" s="10" t="s">
        <v>23</v>
      </c>
      <c r="J2070" s="10" t="s">
        <v>23</v>
      </c>
      <c r="K2070" s="10" t="s">
        <v>37</v>
      </c>
      <c r="L2070" s="10" t="s">
        <v>23</v>
      </c>
      <c r="M2070" s="10" t="s">
        <v>23</v>
      </c>
      <c r="N2070" s="10" t="s">
        <v>24</v>
      </c>
      <c r="O2070" s="10" t="s">
        <v>23</v>
      </c>
      <c r="P2070" s="11" t="str">
        <f t="shared" si="162"/>
        <v>_Using</v>
      </c>
      <c r="Q2070" s="10" t="s">
        <v>23</v>
      </c>
      <c r="R2070" s="10" t="s">
        <v>24</v>
      </c>
      <c r="S2070" s="10" t="s">
        <v>27</v>
      </c>
      <c r="T2070" s="11" t="str" cm="1">
        <f t="array" ref="T2070">_xlfn.IFS(S2070="Month-to-month","_MM",S2070="One year","_OY",S2070="Two year","_TY")</f>
        <v>_MM</v>
      </c>
      <c r="U2070" s="10" t="s">
        <v>24</v>
      </c>
      <c r="V2070" s="10" t="s">
        <v>32</v>
      </c>
      <c r="W2070" s="10">
        <v>100.75</v>
      </c>
      <c r="X2070" s="10">
        <v>4669.2</v>
      </c>
      <c r="Y2070" s="10" t="s">
        <v>24</v>
      </c>
      <c r="Z2070" s="11">
        <f t="shared" si="163"/>
        <v>0</v>
      </c>
      <c r="AA2070" s="11" t="str">
        <f t="shared" si="164"/>
        <v>J_16AY+_Using_MM</v>
      </c>
    </row>
    <row r="2071" spans="1:27">
      <c r="A2071" s="10" t="s">
        <v>2106</v>
      </c>
      <c r="B2071" s="10" t="s">
        <v>22</v>
      </c>
      <c r="C2071" s="10">
        <v>0</v>
      </c>
      <c r="D2071" s="11" t="str">
        <f t="shared" si="160"/>
        <v>J</v>
      </c>
      <c r="E2071" s="10" t="s">
        <v>24</v>
      </c>
      <c r="F2071" s="10" t="s">
        <v>24</v>
      </c>
      <c r="G2071" s="10">
        <v>1</v>
      </c>
      <c r="H2071" s="11" t="str">
        <f t="shared" si="161"/>
        <v>_6AY</v>
      </c>
      <c r="I2071" s="10" t="s">
        <v>23</v>
      </c>
      <c r="J2071" s="10" t="s">
        <v>24</v>
      </c>
      <c r="K2071" s="10" t="s">
        <v>37</v>
      </c>
      <c r="L2071" s="10" t="s">
        <v>23</v>
      </c>
      <c r="M2071" s="10" t="s">
        <v>24</v>
      </c>
      <c r="N2071" s="10" t="s">
        <v>24</v>
      </c>
      <c r="O2071" s="10" t="s">
        <v>24</v>
      </c>
      <c r="P2071" s="11" t="str">
        <f t="shared" si="162"/>
        <v>_Using</v>
      </c>
      <c r="Q2071" s="10" t="s">
        <v>23</v>
      </c>
      <c r="R2071" s="10" t="s">
        <v>23</v>
      </c>
      <c r="S2071" s="10" t="s">
        <v>27</v>
      </c>
      <c r="T2071" s="11" t="str" cm="1">
        <f t="array" ref="T2071">_xlfn.IFS(S2071="Month-to-month","_MM",S2071="One year","_OY",S2071="Two year","_TY")</f>
        <v>_MM</v>
      </c>
      <c r="U2071" s="10" t="s">
        <v>23</v>
      </c>
      <c r="V2071" s="10" t="s">
        <v>28</v>
      </c>
      <c r="W2071" s="10">
        <v>95.6</v>
      </c>
      <c r="X2071" s="10">
        <v>95.6</v>
      </c>
      <c r="Y2071" s="10" t="s">
        <v>23</v>
      </c>
      <c r="Z2071" s="11">
        <f t="shared" si="163"/>
        <v>1</v>
      </c>
      <c r="AA2071" s="11" t="str">
        <f t="shared" si="164"/>
        <v>J_6AY_Using_MM</v>
      </c>
    </row>
    <row r="2072" spans="1:27">
      <c r="A2072" s="10" t="s">
        <v>2107</v>
      </c>
      <c r="B2072" s="10" t="s">
        <v>22</v>
      </c>
      <c r="C2072" s="10">
        <v>0</v>
      </c>
      <c r="D2072" s="11" t="str">
        <f t="shared" si="160"/>
        <v>J</v>
      </c>
      <c r="E2072" s="10" t="s">
        <v>24</v>
      </c>
      <c r="F2072" s="10" t="s">
        <v>24</v>
      </c>
      <c r="G2072" s="10">
        <v>49</v>
      </c>
      <c r="H2072" s="11" t="str">
        <f t="shared" si="161"/>
        <v>_16AY+</v>
      </c>
      <c r="I2072" s="10" t="s">
        <v>23</v>
      </c>
      <c r="J2072" s="10" t="s">
        <v>23</v>
      </c>
      <c r="K2072" s="10" t="s">
        <v>26</v>
      </c>
      <c r="L2072" s="10" t="s">
        <v>23</v>
      </c>
      <c r="M2072" s="10" t="s">
        <v>23</v>
      </c>
      <c r="N2072" s="10" t="s">
        <v>24</v>
      </c>
      <c r="O2072" s="10" t="s">
        <v>24</v>
      </c>
      <c r="P2072" s="11" t="str">
        <f t="shared" si="162"/>
        <v>_Using</v>
      </c>
      <c r="Q2072" s="10" t="s">
        <v>24</v>
      </c>
      <c r="R2072" s="10" t="s">
        <v>24</v>
      </c>
      <c r="S2072" s="10" t="s">
        <v>27</v>
      </c>
      <c r="T2072" s="11" t="str" cm="1">
        <f t="array" ref="T2072">_xlfn.IFS(S2072="Month-to-month","_MM",S2072="One year","_OY",S2072="Two year","_TY")</f>
        <v>_MM</v>
      </c>
      <c r="U2072" s="10" t="s">
        <v>23</v>
      </c>
      <c r="V2072" s="10" t="s">
        <v>40</v>
      </c>
      <c r="W2072" s="10">
        <v>59.75</v>
      </c>
      <c r="X2072" s="10">
        <v>2934.3</v>
      </c>
      <c r="Y2072" s="10" t="s">
        <v>23</v>
      </c>
      <c r="Z2072" s="11">
        <f t="shared" si="163"/>
        <v>1</v>
      </c>
      <c r="AA2072" s="11" t="str">
        <f t="shared" si="164"/>
        <v>J_16AY+_Using_MM</v>
      </c>
    </row>
    <row r="2073" spans="1:27">
      <c r="A2073" s="10" t="s">
        <v>2108</v>
      </c>
      <c r="B2073" s="10" t="s">
        <v>22</v>
      </c>
      <c r="C2073" s="10">
        <v>0</v>
      </c>
      <c r="D2073" s="11" t="str">
        <f t="shared" si="160"/>
        <v>J</v>
      </c>
      <c r="E2073" s="10" t="s">
        <v>23</v>
      </c>
      <c r="F2073" s="10" t="s">
        <v>23</v>
      </c>
      <c r="G2073" s="10">
        <v>67</v>
      </c>
      <c r="H2073" s="11" t="str">
        <f t="shared" si="161"/>
        <v>_16AY+</v>
      </c>
      <c r="I2073" s="10" t="s">
        <v>23</v>
      </c>
      <c r="J2073" s="10" t="s">
        <v>23</v>
      </c>
      <c r="K2073" s="10" t="s">
        <v>37</v>
      </c>
      <c r="L2073" s="10" t="s">
        <v>24</v>
      </c>
      <c r="M2073" s="10" t="s">
        <v>23</v>
      </c>
      <c r="N2073" s="10" t="s">
        <v>24</v>
      </c>
      <c r="O2073" s="10" t="s">
        <v>23</v>
      </c>
      <c r="P2073" s="11" t="str">
        <f t="shared" si="162"/>
        <v>_Using</v>
      </c>
      <c r="Q2073" s="10" t="s">
        <v>23</v>
      </c>
      <c r="R2073" s="10" t="s">
        <v>24</v>
      </c>
      <c r="S2073" s="10" t="s">
        <v>47</v>
      </c>
      <c r="T2073" s="11" t="str" cm="1">
        <f t="array" ref="T2073">_xlfn.IFS(S2073="Month-to-month","_MM",S2073="One year","_OY",S2073="Two year","_TY")</f>
        <v>_TY</v>
      </c>
      <c r="U2073" s="10" t="s">
        <v>24</v>
      </c>
      <c r="V2073" s="10" t="s">
        <v>40</v>
      </c>
      <c r="W2073" s="10">
        <v>94.1</v>
      </c>
      <c r="X2073" s="10">
        <v>6302.8</v>
      </c>
      <c r="Y2073" s="10" t="s">
        <v>24</v>
      </c>
      <c r="Z2073" s="11">
        <f t="shared" si="163"/>
        <v>0</v>
      </c>
      <c r="AA2073" s="11" t="str">
        <f t="shared" si="164"/>
        <v>J_16AY+_Using_TY</v>
      </c>
    </row>
    <row r="2074" spans="1:27">
      <c r="A2074" s="10" t="s">
        <v>2109</v>
      </c>
      <c r="B2074" s="10" t="s">
        <v>30</v>
      </c>
      <c r="C2074" s="10">
        <v>0</v>
      </c>
      <c r="D2074" s="11" t="str">
        <f t="shared" si="160"/>
        <v>J</v>
      </c>
      <c r="E2074" s="10" t="s">
        <v>24</v>
      </c>
      <c r="F2074" s="10" t="s">
        <v>23</v>
      </c>
      <c r="G2074" s="10">
        <v>39</v>
      </c>
      <c r="H2074" s="11" t="str">
        <f t="shared" si="161"/>
        <v>_16AY+</v>
      </c>
      <c r="I2074" s="10" t="s">
        <v>23</v>
      </c>
      <c r="J2074" s="10" t="s">
        <v>24</v>
      </c>
      <c r="K2074" s="10" t="s">
        <v>24</v>
      </c>
      <c r="L2074" s="10" t="s">
        <v>46</v>
      </c>
      <c r="M2074" s="10" t="s">
        <v>46</v>
      </c>
      <c r="N2074" s="10" t="s">
        <v>46</v>
      </c>
      <c r="O2074" s="10" t="s">
        <v>46</v>
      </c>
      <c r="P2074" s="11" t="str">
        <f t="shared" si="162"/>
        <v>_NotUsing</v>
      </c>
      <c r="Q2074" s="10" t="s">
        <v>46</v>
      </c>
      <c r="R2074" s="10" t="s">
        <v>46</v>
      </c>
      <c r="S2074" s="10" t="s">
        <v>31</v>
      </c>
      <c r="T2074" s="11" t="str" cm="1">
        <f t="array" ref="T2074">_xlfn.IFS(S2074="Month-to-month","_MM",S2074="One year","_OY",S2074="Two year","_TY")</f>
        <v>_OY</v>
      </c>
      <c r="U2074" s="10" t="s">
        <v>24</v>
      </c>
      <c r="V2074" s="10" t="s">
        <v>35</v>
      </c>
      <c r="W2074" s="10">
        <v>19.350000000000001</v>
      </c>
      <c r="X2074" s="10">
        <v>779.2</v>
      </c>
      <c r="Y2074" s="10" t="s">
        <v>24</v>
      </c>
      <c r="Z2074" s="11">
        <f t="shared" si="163"/>
        <v>0</v>
      </c>
      <c r="AA2074" s="11" t="str">
        <f t="shared" si="164"/>
        <v>J_16AY+_NotUsing_OY</v>
      </c>
    </row>
    <row r="2075" spans="1:27">
      <c r="A2075" s="10" t="s">
        <v>2110</v>
      </c>
      <c r="B2075" s="10" t="s">
        <v>30</v>
      </c>
      <c r="C2075" s="10">
        <v>0</v>
      </c>
      <c r="D2075" s="11" t="str">
        <f t="shared" si="160"/>
        <v>J</v>
      </c>
      <c r="E2075" s="10" t="s">
        <v>24</v>
      </c>
      <c r="F2075" s="10" t="s">
        <v>24</v>
      </c>
      <c r="G2075" s="10">
        <v>14</v>
      </c>
      <c r="H2075" s="11" t="str">
        <f t="shared" si="161"/>
        <v>_16AY</v>
      </c>
      <c r="I2075" s="10" t="s">
        <v>23</v>
      </c>
      <c r="J2075" s="10" t="s">
        <v>24</v>
      </c>
      <c r="K2075" s="10" t="s">
        <v>24</v>
      </c>
      <c r="L2075" s="10" t="s">
        <v>46</v>
      </c>
      <c r="M2075" s="10" t="s">
        <v>46</v>
      </c>
      <c r="N2075" s="10" t="s">
        <v>46</v>
      </c>
      <c r="O2075" s="10" t="s">
        <v>46</v>
      </c>
      <c r="P2075" s="11" t="str">
        <f t="shared" si="162"/>
        <v>_NotUsing</v>
      </c>
      <c r="Q2075" s="10" t="s">
        <v>46</v>
      </c>
      <c r="R2075" s="10" t="s">
        <v>46</v>
      </c>
      <c r="S2075" s="10" t="s">
        <v>27</v>
      </c>
      <c r="T2075" s="11" t="str" cm="1">
        <f t="array" ref="T2075">_xlfn.IFS(S2075="Month-to-month","_MM",S2075="One year","_OY",S2075="Two year","_TY")</f>
        <v>_MM</v>
      </c>
      <c r="U2075" s="10" t="s">
        <v>24</v>
      </c>
      <c r="V2075" s="10" t="s">
        <v>32</v>
      </c>
      <c r="W2075" s="10">
        <v>19.899999999999999</v>
      </c>
      <c r="X2075" s="10">
        <v>283.75</v>
      </c>
      <c r="Y2075" s="10" t="s">
        <v>24</v>
      </c>
      <c r="Z2075" s="11">
        <f t="shared" si="163"/>
        <v>0</v>
      </c>
      <c r="AA2075" s="11" t="str">
        <f t="shared" si="164"/>
        <v>J_16AY_NotUsing_MM</v>
      </c>
    </row>
    <row r="2076" spans="1:27">
      <c r="A2076" s="10" t="s">
        <v>2111</v>
      </c>
      <c r="B2076" s="10" t="s">
        <v>22</v>
      </c>
      <c r="C2076" s="10">
        <v>1</v>
      </c>
      <c r="D2076" s="11" t="str">
        <f t="shared" si="160"/>
        <v>S</v>
      </c>
      <c r="E2076" s="10" t="s">
        <v>24</v>
      </c>
      <c r="F2076" s="10" t="s">
        <v>24</v>
      </c>
      <c r="G2076" s="10">
        <v>43</v>
      </c>
      <c r="H2076" s="11" t="str">
        <f t="shared" si="161"/>
        <v>_16AY+</v>
      </c>
      <c r="I2076" s="10" t="s">
        <v>23</v>
      </c>
      <c r="J2076" s="10" t="s">
        <v>24</v>
      </c>
      <c r="K2076" s="10" t="s">
        <v>37</v>
      </c>
      <c r="L2076" s="10" t="s">
        <v>23</v>
      </c>
      <c r="M2076" s="10" t="s">
        <v>23</v>
      </c>
      <c r="N2076" s="10" t="s">
        <v>24</v>
      </c>
      <c r="O2076" s="10" t="s">
        <v>23</v>
      </c>
      <c r="P2076" s="11" t="str">
        <f t="shared" si="162"/>
        <v>_Using</v>
      </c>
      <c r="Q2076" s="10" t="s">
        <v>23</v>
      </c>
      <c r="R2076" s="10" t="s">
        <v>23</v>
      </c>
      <c r="S2076" s="10" t="s">
        <v>27</v>
      </c>
      <c r="T2076" s="11" t="str" cm="1">
        <f t="array" ref="T2076">_xlfn.IFS(S2076="Month-to-month","_MM",S2076="One year","_OY",S2076="Two year","_TY")</f>
        <v>_MM</v>
      </c>
      <c r="U2076" s="10" t="s">
        <v>23</v>
      </c>
      <c r="V2076" s="10" t="s">
        <v>40</v>
      </c>
      <c r="W2076" s="10">
        <v>108.15</v>
      </c>
      <c r="X2076" s="10">
        <v>4600.7</v>
      </c>
      <c r="Y2076" s="10" t="s">
        <v>23</v>
      </c>
      <c r="Z2076" s="11">
        <f t="shared" si="163"/>
        <v>1</v>
      </c>
      <c r="AA2076" s="11" t="str">
        <f t="shared" si="164"/>
        <v>S_16AY+_Using_MM</v>
      </c>
    </row>
    <row r="2077" spans="1:27">
      <c r="A2077" s="10" t="s">
        <v>2112</v>
      </c>
      <c r="B2077" s="10" t="s">
        <v>30</v>
      </c>
      <c r="C2077" s="10">
        <v>1</v>
      </c>
      <c r="D2077" s="11" t="str">
        <f t="shared" si="160"/>
        <v>S</v>
      </c>
      <c r="E2077" s="10" t="s">
        <v>24</v>
      </c>
      <c r="F2077" s="10" t="s">
        <v>24</v>
      </c>
      <c r="G2077" s="10">
        <v>56</v>
      </c>
      <c r="H2077" s="11" t="str">
        <f t="shared" si="161"/>
        <v>_16AY+</v>
      </c>
      <c r="I2077" s="10" t="s">
        <v>23</v>
      </c>
      <c r="J2077" s="10" t="s">
        <v>23</v>
      </c>
      <c r="K2077" s="10" t="s">
        <v>37</v>
      </c>
      <c r="L2077" s="10" t="s">
        <v>24</v>
      </c>
      <c r="M2077" s="10" t="s">
        <v>24</v>
      </c>
      <c r="N2077" s="10" t="s">
        <v>23</v>
      </c>
      <c r="O2077" s="10" t="s">
        <v>24</v>
      </c>
      <c r="P2077" s="11" t="str">
        <f t="shared" si="162"/>
        <v>_Using</v>
      </c>
      <c r="Q2077" s="10" t="s">
        <v>23</v>
      </c>
      <c r="R2077" s="10" t="s">
        <v>23</v>
      </c>
      <c r="S2077" s="10" t="s">
        <v>27</v>
      </c>
      <c r="T2077" s="11" t="str" cm="1">
        <f t="array" ref="T2077">_xlfn.IFS(S2077="Month-to-month","_MM",S2077="One year","_OY",S2077="Two year","_TY")</f>
        <v>_MM</v>
      </c>
      <c r="U2077" s="10" t="s">
        <v>23</v>
      </c>
      <c r="V2077" s="10" t="s">
        <v>28</v>
      </c>
      <c r="W2077" s="10">
        <v>101.05</v>
      </c>
      <c r="X2077" s="10">
        <v>5594</v>
      </c>
      <c r="Y2077" s="10" t="s">
        <v>24</v>
      </c>
      <c r="Z2077" s="11">
        <f t="shared" si="163"/>
        <v>0</v>
      </c>
      <c r="AA2077" s="11" t="str">
        <f t="shared" si="164"/>
        <v>S_16AY+_Using_MM</v>
      </c>
    </row>
    <row r="2078" spans="1:27">
      <c r="A2078" s="10" t="s">
        <v>2113</v>
      </c>
      <c r="B2078" s="10" t="s">
        <v>22</v>
      </c>
      <c r="C2078" s="10">
        <v>0</v>
      </c>
      <c r="D2078" s="11" t="str">
        <f t="shared" si="160"/>
        <v>J</v>
      </c>
      <c r="E2078" s="10" t="s">
        <v>24</v>
      </c>
      <c r="F2078" s="10" t="s">
        <v>24</v>
      </c>
      <c r="G2078" s="10">
        <v>14</v>
      </c>
      <c r="H2078" s="11" t="str">
        <f t="shared" si="161"/>
        <v>_16AY</v>
      </c>
      <c r="I2078" s="10" t="s">
        <v>23</v>
      </c>
      <c r="J2078" s="10" t="s">
        <v>24</v>
      </c>
      <c r="K2078" s="10" t="s">
        <v>26</v>
      </c>
      <c r="L2078" s="10" t="s">
        <v>24</v>
      </c>
      <c r="M2078" s="10" t="s">
        <v>24</v>
      </c>
      <c r="N2078" s="10" t="s">
        <v>24</v>
      </c>
      <c r="O2078" s="10" t="s">
        <v>23</v>
      </c>
      <c r="P2078" s="11" t="str">
        <f t="shared" si="162"/>
        <v>_Using</v>
      </c>
      <c r="Q2078" s="10" t="s">
        <v>24</v>
      </c>
      <c r="R2078" s="10" t="s">
        <v>23</v>
      </c>
      <c r="S2078" s="10" t="s">
        <v>31</v>
      </c>
      <c r="T2078" s="11" t="str" cm="1">
        <f t="array" ref="T2078">_xlfn.IFS(S2078="Month-to-month","_MM",S2078="One year","_OY",S2078="Two year","_TY")</f>
        <v>_OY</v>
      </c>
      <c r="U2078" s="10" t="s">
        <v>24</v>
      </c>
      <c r="V2078" s="10" t="s">
        <v>40</v>
      </c>
      <c r="W2078" s="10">
        <v>59.1</v>
      </c>
      <c r="X2078" s="10">
        <v>772.85</v>
      </c>
      <c r="Y2078" s="10" t="s">
        <v>24</v>
      </c>
      <c r="Z2078" s="11">
        <f t="shared" si="163"/>
        <v>0</v>
      </c>
      <c r="AA2078" s="11" t="str">
        <f t="shared" si="164"/>
        <v>J_16AY_Using_OY</v>
      </c>
    </row>
    <row r="2079" spans="1:27">
      <c r="A2079" s="10" t="s">
        <v>2114</v>
      </c>
      <c r="B2079" s="10" t="s">
        <v>22</v>
      </c>
      <c r="C2079" s="10">
        <v>0</v>
      </c>
      <c r="D2079" s="11" t="str">
        <f t="shared" si="160"/>
        <v>J</v>
      </c>
      <c r="E2079" s="10" t="s">
        <v>24</v>
      </c>
      <c r="F2079" s="10" t="s">
        <v>24</v>
      </c>
      <c r="G2079" s="10">
        <v>1</v>
      </c>
      <c r="H2079" s="11" t="str">
        <f t="shared" si="161"/>
        <v>_6AY</v>
      </c>
      <c r="I2079" s="10" t="s">
        <v>23</v>
      </c>
      <c r="J2079" s="10" t="s">
        <v>24</v>
      </c>
      <c r="K2079" s="10" t="s">
        <v>37</v>
      </c>
      <c r="L2079" s="10" t="s">
        <v>24</v>
      </c>
      <c r="M2079" s="10" t="s">
        <v>24</v>
      </c>
      <c r="N2079" s="10" t="s">
        <v>24</v>
      </c>
      <c r="O2079" s="10" t="s">
        <v>24</v>
      </c>
      <c r="P2079" s="11" t="str">
        <f t="shared" si="162"/>
        <v>_NotUsing</v>
      </c>
      <c r="Q2079" s="10" t="s">
        <v>24</v>
      </c>
      <c r="R2079" s="10" t="s">
        <v>24</v>
      </c>
      <c r="S2079" s="10" t="s">
        <v>27</v>
      </c>
      <c r="T2079" s="11" t="str" cm="1">
        <f t="array" ref="T2079">_xlfn.IFS(S2079="Month-to-month","_MM",S2079="One year","_OY",S2079="Two year","_TY")</f>
        <v>_MM</v>
      </c>
      <c r="U2079" s="10" t="s">
        <v>24</v>
      </c>
      <c r="V2079" s="10" t="s">
        <v>28</v>
      </c>
      <c r="W2079" s="10">
        <v>71.349999999999994</v>
      </c>
      <c r="X2079" s="10">
        <v>71.349999999999994</v>
      </c>
      <c r="Y2079" s="10" t="s">
        <v>23</v>
      </c>
      <c r="Z2079" s="11">
        <f t="shared" si="163"/>
        <v>1</v>
      </c>
      <c r="AA2079" s="11" t="str">
        <f t="shared" si="164"/>
        <v>J_6AY_NotUsing_MM</v>
      </c>
    </row>
    <row r="2080" spans="1:27">
      <c r="A2080" s="10" t="s">
        <v>2115</v>
      </c>
      <c r="B2080" s="10" t="s">
        <v>30</v>
      </c>
      <c r="C2080" s="10">
        <v>0</v>
      </c>
      <c r="D2080" s="11" t="str">
        <f t="shared" si="160"/>
        <v>J</v>
      </c>
      <c r="E2080" s="10" t="s">
        <v>23</v>
      </c>
      <c r="F2080" s="10" t="s">
        <v>23</v>
      </c>
      <c r="G2080" s="10">
        <v>16</v>
      </c>
      <c r="H2080" s="11" t="str">
        <f t="shared" si="161"/>
        <v>_16AY</v>
      </c>
      <c r="I2080" s="10" t="s">
        <v>23</v>
      </c>
      <c r="J2080" s="10" t="s">
        <v>24</v>
      </c>
      <c r="K2080" s="10" t="s">
        <v>26</v>
      </c>
      <c r="L2080" s="10" t="s">
        <v>23</v>
      </c>
      <c r="M2080" s="10" t="s">
        <v>23</v>
      </c>
      <c r="N2080" s="10" t="s">
        <v>24</v>
      </c>
      <c r="O2080" s="10" t="s">
        <v>24</v>
      </c>
      <c r="P2080" s="11" t="str">
        <f t="shared" si="162"/>
        <v>_Using</v>
      </c>
      <c r="Q2080" s="10" t="s">
        <v>24</v>
      </c>
      <c r="R2080" s="10" t="s">
        <v>24</v>
      </c>
      <c r="S2080" s="10" t="s">
        <v>31</v>
      </c>
      <c r="T2080" s="11" t="str" cm="1">
        <f t="array" ref="T2080">_xlfn.IFS(S2080="Month-to-month","_MM",S2080="One year","_OY",S2080="Two year","_TY")</f>
        <v>_OY</v>
      </c>
      <c r="U2080" s="10" t="s">
        <v>23</v>
      </c>
      <c r="V2080" s="10" t="s">
        <v>32</v>
      </c>
      <c r="W2080" s="10">
        <v>55.85</v>
      </c>
      <c r="X2080" s="10">
        <v>857.8</v>
      </c>
      <c r="Y2080" s="10" t="s">
        <v>24</v>
      </c>
      <c r="Z2080" s="11">
        <f t="shared" si="163"/>
        <v>0</v>
      </c>
      <c r="AA2080" s="11" t="str">
        <f t="shared" si="164"/>
        <v>J_16AY_Using_OY</v>
      </c>
    </row>
    <row r="2081" spans="1:27">
      <c r="A2081" s="10" t="s">
        <v>2116</v>
      </c>
      <c r="B2081" s="10" t="s">
        <v>30</v>
      </c>
      <c r="C2081" s="10">
        <v>0</v>
      </c>
      <c r="D2081" s="11" t="str">
        <f t="shared" si="160"/>
        <v>J</v>
      </c>
      <c r="E2081" s="10" t="s">
        <v>23</v>
      </c>
      <c r="F2081" s="10" t="s">
        <v>23</v>
      </c>
      <c r="G2081" s="10">
        <v>70</v>
      </c>
      <c r="H2081" s="11" t="str">
        <f t="shared" si="161"/>
        <v>_16AY+</v>
      </c>
      <c r="I2081" s="10" t="s">
        <v>23</v>
      </c>
      <c r="J2081" s="10" t="s">
        <v>23</v>
      </c>
      <c r="K2081" s="10" t="s">
        <v>37</v>
      </c>
      <c r="L2081" s="10" t="s">
        <v>23</v>
      </c>
      <c r="M2081" s="10" t="s">
        <v>23</v>
      </c>
      <c r="N2081" s="10" t="s">
        <v>24</v>
      </c>
      <c r="O2081" s="10" t="s">
        <v>24</v>
      </c>
      <c r="P2081" s="11" t="str">
        <f t="shared" si="162"/>
        <v>_Using</v>
      </c>
      <c r="Q2081" s="10" t="s">
        <v>23</v>
      </c>
      <c r="R2081" s="10" t="s">
        <v>23</v>
      </c>
      <c r="S2081" s="10" t="s">
        <v>27</v>
      </c>
      <c r="T2081" s="11" t="str" cm="1">
        <f t="array" ref="T2081">_xlfn.IFS(S2081="Month-to-month","_MM",S2081="One year","_OY",S2081="Two year","_TY")</f>
        <v>_MM</v>
      </c>
      <c r="U2081" s="10" t="s">
        <v>23</v>
      </c>
      <c r="V2081" s="10" t="s">
        <v>28</v>
      </c>
      <c r="W2081" s="10">
        <v>106.05</v>
      </c>
      <c r="X2081" s="10">
        <v>7554.05</v>
      </c>
      <c r="Y2081" s="10" t="s">
        <v>24</v>
      </c>
      <c r="Z2081" s="11">
        <f t="shared" si="163"/>
        <v>0</v>
      </c>
      <c r="AA2081" s="11" t="str">
        <f t="shared" si="164"/>
        <v>J_16AY+_Using_MM</v>
      </c>
    </row>
    <row r="2082" spans="1:27">
      <c r="A2082" s="10" t="s">
        <v>2117</v>
      </c>
      <c r="B2082" s="10" t="s">
        <v>30</v>
      </c>
      <c r="C2082" s="10">
        <v>1</v>
      </c>
      <c r="D2082" s="11" t="str">
        <f t="shared" si="160"/>
        <v>S</v>
      </c>
      <c r="E2082" s="10" t="s">
        <v>23</v>
      </c>
      <c r="F2082" s="10" t="s">
        <v>24</v>
      </c>
      <c r="G2082" s="10">
        <v>72</v>
      </c>
      <c r="H2082" s="11" t="str">
        <f t="shared" si="161"/>
        <v>_16AY+</v>
      </c>
      <c r="I2082" s="10" t="s">
        <v>23</v>
      </c>
      <c r="J2082" s="10" t="s">
        <v>23</v>
      </c>
      <c r="K2082" s="10" t="s">
        <v>26</v>
      </c>
      <c r="L2082" s="10" t="s">
        <v>23</v>
      </c>
      <c r="M2082" s="10" t="s">
        <v>23</v>
      </c>
      <c r="N2082" s="10" t="s">
        <v>23</v>
      </c>
      <c r="O2082" s="10" t="s">
        <v>24</v>
      </c>
      <c r="P2082" s="11" t="str">
        <f t="shared" si="162"/>
        <v>_Using</v>
      </c>
      <c r="Q2082" s="10" t="s">
        <v>23</v>
      </c>
      <c r="R2082" s="10" t="s">
        <v>23</v>
      </c>
      <c r="S2082" s="10" t="s">
        <v>47</v>
      </c>
      <c r="T2082" s="11" t="str" cm="1">
        <f t="array" ref="T2082">_xlfn.IFS(S2082="Month-to-month","_MM",S2082="One year","_OY",S2082="Two year","_TY")</f>
        <v>_TY</v>
      </c>
      <c r="U2082" s="10" t="s">
        <v>23</v>
      </c>
      <c r="V2082" s="10" t="s">
        <v>40</v>
      </c>
      <c r="W2082" s="10">
        <v>84.1</v>
      </c>
      <c r="X2082" s="10">
        <v>5981.65</v>
      </c>
      <c r="Y2082" s="10" t="s">
        <v>24</v>
      </c>
      <c r="Z2082" s="11">
        <f t="shared" si="163"/>
        <v>0</v>
      </c>
      <c r="AA2082" s="11" t="str">
        <f t="shared" si="164"/>
        <v>S_16AY+_Using_TY</v>
      </c>
    </row>
    <row r="2083" spans="1:27">
      <c r="A2083" s="10" t="s">
        <v>2118</v>
      </c>
      <c r="B2083" s="10" t="s">
        <v>22</v>
      </c>
      <c r="C2083" s="10">
        <v>0</v>
      </c>
      <c r="D2083" s="11" t="str">
        <f t="shared" si="160"/>
        <v>J</v>
      </c>
      <c r="E2083" s="10" t="s">
        <v>23</v>
      </c>
      <c r="F2083" s="10" t="s">
        <v>23</v>
      </c>
      <c r="G2083" s="10">
        <v>23</v>
      </c>
      <c r="H2083" s="11" t="str">
        <f t="shared" si="161"/>
        <v>_16AY+</v>
      </c>
      <c r="I2083" s="10" t="s">
        <v>23</v>
      </c>
      <c r="J2083" s="10" t="s">
        <v>24</v>
      </c>
      <c r="K2083" s="10" t="s">
        <v>37</v>
      </c>
      <c r="L2083" s="10" t="s">
        <v>24</v>
      </c>
      <c r="M2083" s="10" t="s">
        <v>24</v>
      </c>
      <c r="N2083" s="10" t="s">
        <v>23</v>
      </c>
      <c r="O2083" s="10" t="s">
        <v>24</v>
      </c>
      <c r="P2083" s="11" t="str">
        <f t="shared" si="162"/>
        <v>_Using</v>
      </c>
      <c r="Q2083" s="10" t="s">
        <v>24</v>
      </c>
      <c r="R2083" s="10" t="s">
        <v>24</v>
      </c>
      <c r="S2083" s="10" t="s">
        <v>27</v>
      </c>
      <c r="T2083" s="11" t="str" cm="1">
        <f t="array" ref="T2083">_xlfn.IFS(S2083="Month-to-month","_MM",S2083="One year","_OY",S2083="Two year","_TY")</f>
        <v>_MM</v>
      </c>
      <c r="U2083" s="10" t="s">
        <v>23</v>
      </c>
      <c r="V2083" s="10" t="s">
        <v>40</v>
      </c>
      <c r="W2083" s="10">
        <v>75.3</v>
      </c>
      <c r="X2083" s="10">
        <v>1702.9</v>
      </c>
      <c r="Y2083" s="10" t="s">
        <v>24</v>
      </c>
      <c r="Z2083" s="11">
        <f t="shared" si="163"/>
        <v>0</v>
      </c>
      <c r="AA2083" s="11" t="str">
        <f t="shared" si="164"/>
        <v>J_16AY+_Using_MM</v>
      </c>
    </row>
    <row r="2084" spans="1:27">
      <c r="A2084" s="10" t="s">
        <v>2119</v>
      </c>
      <c r="B2084" s="10" t="s">
        <v>30</v>
      </c>
      <c r="C2084" s="10">
        <v>0</v>
      </c>
      <c r="D2084" s="11" t="str">
        <f t="shared" si="160"/>
        <v>J</v>
      </c>
      <c r="E2084" s="10" t="s">
        <v>24</v>
      </c>
      <c r="F2084" s="10" t="s">
        <v>23</v>
      </c>
      <c r="G2084" s="10">
        <v>21</v>
      </c>
      <c r="H2084" s="11" t="str">
        <f t="shared" si="161"/>
        <v>_16AY+</v>
      </c>
      <c r="I2084" s="10" t="s">
        <v>23</v>
      </c>
      <c r="J2084" s="10" t="s">
        <v>23</v>
      </c>
      <c r="K2084" s="10" t="s">
        <v>24</v>
      </c>
      <c r="L2084" s="10" t="s">
        <v>46</v>
      </c>
      <c r="M2084" s="10" t="s">
        <v>46</v>
      </c>
      <c r="N2084" s="10" t="s">
        <v>46</v>
      </c>
      <c r="O2084" s="10" t="s">
        <v>46</v>
      </c>
      <c r="P2084" s="11" t="str">
        <f t="shared" si="162"/>
        <v>_NotUsing</v>
      </c>
      <c r="Q2084" s="10" t="s">
        <v>46</v>
      </c>
      <c r="R2084" s="10" t="s">
        <v>46</v>
      </c>
      <c r="S2084" s="10" t="s">
        <v>27</v>
      </c>
      <c r="T2084" s="11" t="str" cm="1">
        <f t="array" ref="T2084">_xlfn.IFS(S2084="Month-to-month","_MM",S2084="One year","_OY",S2084="Two year","_TY")</f>
        <v>_MM</v>
      </c>
      <c r="U2084" s="10" t="s">
        <v>24</v>
      </c>
      <c r="V2084" s="10" t="s">
        <v>32</v>
      </c>
      <c r="W2084" s="10">
        <v>24.7</v>
      </c>
      <c r="X2084" s="10">
        <v>467.15</v>
      </c>
      <c r="Y2084" s="10" t="s">
        <v>24</v>
      </c>
      <c r="Z2084" s="11">
        <f t="shared" si="163"/>
        <v>0</v>
      </c>
      <c r="AA2084" s="11" t="str">
        <f t="shared" si="164"/>
        <v>J_16AY+_NotUsing_MM</v>
      </c>
    </row>
    <row r="2085" spans="1:27">
      <c r="A2085" s="10" t="s">
        <v>2120</v>
      </c>
      <c r="B2085" s="10" t="s">
        <v>22</v>
      </c>
      <c r="C2085" s="10">
        <v>0</v>
      </c>
      <c r="D2085" s="11" t="str">
        <f t="shared" si="160"/>
        <v>J</v>
      </c>
      <c r="E2085" s="10" t="s">
        <v>24</v>
      </c>
      <c r="F2085" s="10" t="s">
        <v>24</v>
      </c>
      <c r="G2085" s="10">
        <v>1</v>
      </c>
      <c r="H2085" s="11" t="str">
        <f t="shared" si="161"/>
        <v>_6AY</v>
      </c>
      <c r="I2085" s="10" t="s">
        <v>23</v>
      </c>
      <c r="J2085" s="10" t="s">
        <v>24</v>
      </c>
      <c r="K2085" s="10" t="s">
        <v>24</v>
      </c>
      <c r="L2085" s="10" t="s">
        <v>46</v>
      </c>
      <c r="M2085" s="10" t="s">
        <v>46</v>
      </c>
      <c r="N2085" s="10" t="s">
        <v>46</v>
      </c>
      <c r="O2085" s="10" t="s">
        <v>46</v>
      </c>
      <c r="P2085" s="11" t="str">
        <f t="shared" si="162"/>
        <v>_NotUsing</v>
      </c>
      <c r="Q2085" s="10" t="s">
        <v>46</v>
      </c>
      <c r="R2085" s="10" t="s">
        <v>46</v>
      </c>
      <c r="S2085" s="10" t="s">
        <v>27</v>
      </c>
      <c r="T2085" s="11" t="str" cm="1">
        <f t="array" ref="T2085">_xlfn.IFS(S2085="Month-to-month","_MM",S2085="One year","_OY",S2085="Two year","_TY")</f>
        <v>_MM</v>
      </c>
      <c r="U2085" s="10" t="s">
        <v>23</v>
      </c>
      <c r="V2085" s="10" t="s">
        <v>32</v>
      </c>
      <c r="W2085" s="10">
        <v>20.149999999999999</v>
      </c>
      <c r="X2085" s="10">
        <v>20.149999999999999</v>
      </c>
      <c r="Y2085" s="10" t="s">
        <v>23</v>
      </c>
      <c r="Z2085" s="11">
        <f t="shared" si="163"/>
        <v>1</v>
      </c>
      <c r="AA2085" s="11" t="str">
        <f t="shared" si="164"/>
        <v>J_6AY_NotUsing_MM</v>
      </c>
    </row>
    <row r="2086" spans="1:27">
      <c r="A2086" s="10" t="s">
        <v>2121</v>
      </c>
      <c r="B2086" s="10" t="s">
        <v>30</v>
      </c>
      <c r="C2086" s="10">
        <v>0</v>
      </c>
      <c r="D2086" s="11" t="str">
        <f t="shared" si="160"/>
        <v>J</v>
      </c>
      <c r="E2086" s="10" t="s">
        <v>24</v>
      </c>
      <c r="F2086" s="10" t="s">
        <v>23</v>
      </c>
      <c r="G2086" s="10">
        <v>1</v>
      </c>
      <c r="H2086" s="11" t="str">
        <f t="shared" si="161"/>
        <v>_6AY</v>
      </c>
      <c r="I2086" s="10" t="s">
        <v>23</v>
      </c>
      <c r="J2086" s="10" t="s">
        <v>24</v>
      </c>
      <c r="K2086" s="10" t="s">
        <v>37</v>
      </c>
      <c r="L2086" s="10" t="s">
        <v>24</v>
      </c>
      <c r="M2086" s="10" t="s">
        <v>24</v>
      </c>
      <c r="N2086" s="10" t="s">
        <v>24</v>
      </c>
      <c r="O2086" s="10" t="s">
        <v>24</v>
      </c>
      <c r="P2086" s="11" t="str">
        <f t="shared" si="162"/>
        <v>_NotUsing</v>
      </c>
      <c r="Q2086" s="10" t="s">
        <v>24</v>
      </c>
      <c r="R2086" s="10" t="s">
        <v>24</v>
      </c>
      <c r="S2086" s="10" t="s">
        <v>27</v>
      </c>
      <c r="T2086" s="11" t="str" cm="1">
        <f t="array" ref="T2086">_xlfn.IFS(S2086="Month-to-month","_MM",S2086="One year","_OY",S2086="Two year","_TY")</f>
        <v>_MM</v>
      </c>
      <c r="U2086" s="10" t="s">
        <v>24</v>
      </c>
      <c r="V2086" s="10" t="s">
        <v>35</v>
      </c>
      <c r="W2086" s="10">
        <v>69.75</v>
      </c>
      <c r="X2086" s="10">
        <v>69.75</v>
      </c>
      <c r="Y2086" s="10" t="s">
        <v>23</v>
      </c>
      <c r="Z2086" s="11">
        <f t="shared" si="163"/>
        <v>1</v>
      </c>
      <c r="AA2086" s="11" t="str">
        <f t="shared" si="164"/>
        <v>J_6AY_NotUsing_MM</v>
      </c>
    </row>
    <row r="2087" spans="1:27">
      <c r="A2087" s="10" t="s">
        <v>2122</v>
      </c>
      <c r="B2087" s="10" t="s">
        <v>22</v>
      </c>
      <c r="C2087" s="10">
        <v>1</v>
      </c>
      <c r="D2087" s="11" t="str">
        <f t="shared" si="160"/>
        <v>S</v>
      </c>
      <c r="E2087" s="10" t="s">
        <v>23</v>
      </c>
      <c r="F2087" s="10" t="s">
        <v>24</v>
      </c>
      <c r="G2087" s="10">
        <v>32</v>
      </c>
      <c r="H2087" s="11" t="str">
        <f t="shared" si="161"/>
        <v>_16AY+</v>
      </c>
      <c r="I2087" s="10" t="s">
        <v>23</v>
      </c>
      <c r="J2087" s="10" t="s">
        <v>23</v>
      </c>
      <c r="K2087" s="10" t="s">
        <v>37</v>
      </c>
      <c r="L2087" s="10" t="s">
        <v>24</v>
      </c>
      <c r="M2087" s="10" t="s">
        <v>24</v>
      </c>
      <c r="N2087" s="10" t="s">
        <v>24</v>
      </c>
      <c r="O2087" s="10" t="s">
        <v>24</v>
      </c>
      <c r="P2087" s="11" t="str">
        <f t="shared" si="162"/>
        <v>_NotUsing</v>
      </c>
      <c r="Q2087" s="10" t="s">
        <v>23</v>
      </c>
      <c r="R2087" s="10" t="s">
        <v>23</v>
      </c>
      <c r="S2087" s="10" t="s">
        <v>27</v>
      </c>
      <c r="T2087" s="11" t="str" cm="1">
        <f t="array" ref="T2087">_xlfn.IFS(S2087="Month-to-month","_MM",S2087="One year","_OY",S2087="Two year","_TY")</f>
        <v>_MM</v>
      </c>
      <c r="U2087" s="10" t="s">
        <v>23</v>
      </c>
      <c r="V2087" s="10" t="s">
        <v>28</v>
      </c>
      <c r="W2087" s="10">
        <v>93.2</v>
      </c>
      <c r="X2087" s="10">
        <v>2931</v>
      </c>
      <c r="Y2087" s="10" t="s">
        <v>23</v>
      </c>
      <c r="Z2087" s="11">
        <f t="shared" si="163"/>
        <v>1</v>
      </c>
      <c r="AA2087" s="11" t="str">
        <f t="shared" si="164"/>
        <v>S_16AY+_NotUsing_MM</v>
      </c>
    </row>
    <row r="2088" spans="1:27">
      <c r="A2088" s="10" t="s">
        <v>2123</v>
      </c>
      <c r="B2088" s="10" t="s">
        <v>30</v>
      </c>
      <c r="C2088" s="10">
        <v>0</v>
      </c>
      <c r="D2088" s="11" t="str">
        <f t="shared" si="160"/>
        <v>J</v>
      </c>
      <c r="E2088" s="10" t="s">
        <v>23</v>
      </c>
      <c r="F2088" s="10" t="s">
        <v>23</v>
      </c>
      <c r="G2088" s="10">
        <v>17</v>
      </c>
      <c r="H2088" s="11" t="str">
        <f t="shared" si="161"/>
        <v>_16AY+</v>
      </c>
      <c r="I2088" s="10" t="s">
        <v>23</v>
      </c>
      <c r="J2088" s="10" t="s">
        <v>24</v>
      </c>
      <c r="K2088" s="10" t="s">
        <v>37</v>
      </c>
      <c r="L2088" s="10" t="s">
        <v>24</v>
      </c>
      <c r="M2088" s="10" t="s">
        <v>24</v>
      </c>
      <c r="N2088" s="10" t="s">
        <v>24</v>
      </c>
      <c r="O2088" s="10" t="s">
        <v>24</v>
      </c>
      <c r="P2088" s="11" t="str">
        <f t="shared" si="162"/>
        <v>_NotUsing</v>
      </c>
      <c r="Q2088" s="10" t="s">
        <v>23</v>
      </c>
      <c r="R2088" s="10" t="s">
        <v>24</v>
      </c>
      <c r="S2088" s="10" t="s">
        <v>27</v>
      </c>
      <c r="T2088" s="11" t="str" cm="1">
        <f t="array" ref="T2088">_xlfn.IFS(S2088="Month-to-month","_MM",S2088="One year","_OY",S2088="Two year","_TY")</f>
        <v>_MM</v>
      </c>
      <c r="U2088" s="10" t="s">
        <v>24</v>
      </c>
      <c r="V2088" s="10" t="s">
        <v>28</v>
      </c>
      <c r="W2088" s="10">
        <v>80.849999999999994</v>
      </c>
      <c r="X2088" s="10">
        <v>1400.85</v>
      </c>
      <c r="Y2088" s="10" t="s">
        <v>23</v>
      </c>
      <c r="Z2088" s="11">
        <f t="shared" si="163"/>
        <v>1</v>
      </c>
      <c r="AA2088" s="11" t="str">
        <f t="shared" si="164"/>
        <v>J_16AY+_NotUsing_MM</v>
      </c>
    </row>
    <row r="2089" spans="1:27">
      <c r="A2089" s="10" t="s">
        <v>2124</v>
      </c>
      <c r="B2089" s="10" t="s">
        <v>22</v>
      </c>
      <c r="C2089" s="10">
        <v>0</v>
      </c>
      <c r="D2089" s="11" t="str">
        <f t="shared" si="160"/>
        <v>J</v>
      </c>
      <c r="E2089" s="10" t="s">
        <v>24</v>
      </c>
      <c r="F2089" s="10" t="s">
        <v>24</v>
      </c>
      <c r="G2089" s="10">
        <v>4</v>
      </c>
      <c r="H2089" s="11" t="str">
        <f t="shared" si="161"/>
        <v>_6AY</v>
      </c>
      <c r="I2089" s="10" t="s">
        <v>24</v>
      </c>
      <c r="J2089" s="10" t="s">
        <v>25</v>
      </c>
      <c r="K2089" s="10" t="s">
        <v>26</v>
      </c>
      <c r="L2089" s="10" t="s">
        <v>23</v>
      </c>
      <c r="M2089" s="10" t="s">
        <v>23</v>
      </c>
      <c r="N2089" s="10" t="s">
        <v>24</v>
      </c>
      <c r="O2089" s="10" t="s">
        <v>24</v>
      </c>
      <c r="P2089" s="11" t="str">
        <f t="shared" si="162"/>
        <v>_Using</v>
      </c>
      <c r="Q2089" s="10" t="s">
        <v>24</v>
      </c>
      <c r="R2089" s="10" t="s">
        <v>24</v>
      </c>
      <c r="S2089" s="10" t="s">
        <v>27</v>
      </c>
      <c r="T2089" s="11" t="str" cm="1">
        <f t="array" ref="T2089">_xlfn.IFS(S2089="Month-to-month","_MM",S2089="One year","_OY",S2089="Two year","_TY")</f>
        <v>_MM</v>
      </c>
      <c r="U2089" s="10" t="s">
        <v>23</v>
      </c>
      <c r="V2089" s="10" t="s">
        <v>28</v>
      </c>
      <c r="W2089" s="10">
        <v>33.65</v>
      </c>
      <c r="X2089" s="10">
        <v>137.85</v>
      </c>
      <c r="Y2089" s="10" t="s">
        <v>23</v>
      </c>
      <c r="Z2089" s="11">
        <f t="shared" si="163"/>
        <v>1</v>
      </c>
      <c r="AA2089" s="11" t="str">
        <f t="shared" si="164"/>
        <v>J_6AY_Using_MM</v>
      </c>
    </row>
    <row r="2090" spans="1:27">
      <c r="A2090" s="10" t="s">
        <v>2125</v>
      </c>
      <c r="B2090" s="10" t="s">
        <v>22</v>
      </c>
      <c r="C2090" s="10">
        <v>0</v>
      </c>
      <c r="D2090" s="11" t="str">
        <f t="shared" si="160"/>
        <v>J</v>
      </c>
      <c r="E2090" s="10" t="s">
        <v>24</v>
      </c>
      <c r="F2090" s="10" t="s">
        <v>24</v>
      </c>
      <c r="G2090" s="10">
        <v>36</v>
      </c>
      <c r="H2090" s="11" t="str">
        <f t="shared" si="161"/>
        <v>_16AY+</v>
      </c>
      <c r="I2090" s="10" t="s">
        <v>23</v>
      </c>
      <c r="J2090" s="10" t="s">
        <v>23</v>
      </c>
      <c r="K2090" s="10" t="s">
        <v>26</v>
      </c>
      <c r="L2090" s="10" t="s">
        <v>24</v>
      </c>
      <c r="M2090" s="10" t="s">
        <v>24</v>
      </c>
      <c r="N2090" s="10" t="s">
        <v>23</v>
      </c>
      <c r="O2090" s="10" t="s">
        <v>24</v>
      </c>
      <c r="P2090" s="11" t="str">
        <f t="shared" si="162"/>
        <v>_Using</v>
      </c>
      <c r="Q2090" s="10" t="s">
        <v>24</v>
      </c>
      <c r="R2090" s="10" t="s">
        <v>24</v>
      </c>
      <c r="S2090" s="10" t="s">
        <v>31</v>
      </c>
      <c r="T2090" s="11" t="str" cm="1">
        <f t="array" ref="T2090">_xlfn.IFS(S2090="Month-to-month","_MM",S2090="One year","_OY",S2090="Two year","_TY")</f>
        <v>_OY</v>
      </c>
      <c r="U2090" s="10" t="s">
        <v>24</v>
      </c>
      <c r="V2090" s="10" t="s">
        <v>28</v>
      </c>
      <c r="W2090" s="10">
        <v>55.8</v>
      </c>
      <c r="X2090" s="10">
        <v>1941.5</v>
      </c>
      <c r="Y2090" s="10" t="s">
        <v>24</v>
      </c>
      <c r="Z2090" s="11">
        <f t="shared" si="163"/>
        <v>0</v>
      </c>
      <c r="AA2090" s="11" t="str">
        <f t="shared" si="164"/>
        <v>J_16AY+_Using_OY</v>
      </c>
    </row>
    <row r="2091" spans="1:27">
      <c r="A2091" s="10" t="s">
        <v>2126</v>
      </c>
      <c r="B2091" s="10" t="s">
        <v>22</v>
      </c>
      <c r="C2091" s="10">
        <v>0</v>
      </c>
      <c r="D2091" s="11" t="str">
        <f t="shared" si="160"/>
        <v>J</v>
      </c>
      <c r="E2091" s="10" t="s">
        <v>24</v>
      </c>
      <c r="F2091" s="10" t="s">
        <v>24</v>
      </c>
      <c r="G2091" s="10">
        <v>50</v>
      </c>
      <c r="H2091" s="11" t="str">
        <f t="shared" si="161"/>
        <v>_16AY+</v>
      </c>
      <c r="I2091" s="10" t="s">
        <v>24</v>
      </c>
      <c r="J2091" s="10" t="s">
        <v>25</v>
      </c>
      <c r="K2091" s="10" t="s">
        <v>26</v>
      </c>
      <c r="L2091" s="10" t="s">
        <v>24</v>
      </c>
      <c r="M2091" s="10" t="s">
        <v>23</v>
      </c>
      <c r="N2091" s="10" t="s">
        <v>23</v>
      </c>
      <c r="O2091" s="10" t="s">
        <v>23</v>
      </c>
      <c r="P2091" s="11" t="str">
        <f t="shared" si="162"/>
        <v>_Using</v>
      </c>
      <c r="Q2091" s="10" t="s">
        <v>24</v>
      </c>
      <c r="R2091" s="10" t="s">
        <v>24</v>
      </c>
      <c r="S2091" s="10" t="s">
        <v>47</v>
      </c>
      <c r="T2091" s="11" t="str" cm="1">
        <f t="array" ref="T2091">_xlfn.IFS(S2091="Month-to-month","_MM",S2091="One year","_OY",S2091="Two year","_TY")</f>
        <v>_TY</v>
      </c>
      <c r="U2091" s="10" t="s">
        <v>24</v>
      </c>
      <c r="V2091" s="10" t="s">
        <v>40</v>
      </c>
      <c r="W2091" s="10">
        <v>39.700000000000003</v>
      </c>
      <c r="X2091" s="10">
        <v>1932.75</v>
      </c>
      <c r="Y2091" s="10" t="s">
        <v>24</v>
      </c>
      <c r="Z2091" s="11">
        <f t="shared" si="163"/>
        <v>0</v>
      </c>
      <c r="AA2091" s="11" t="str">
        <f t="shared" si="164"/>
        <v>J_16AY+_Using_TY</v>
      </c>
    </row>
    <row r="2092" spans="1:27">
      <c r="A2092" s="10" t="s">
        <v>2127</v>
      </c>
      <c r="B2092" s="10" t="s">
        <v>22</v>
      </c>
      <c r="C2092" s="10">
        <v>0</v>
      </c>
      <c r="D2092" s="11" t="str">
        <f t="shared" si="160"/>
        <v>J</v>
      </c>
      <c r="E2092" s="10" t="s">
        <v>23</v>
      </c>
      <c r="F2092" s="10" t="s">
        <v>23</v>
      </c>
      <c r="G2092" s="10">
        <v>48</v>
      </c>
      <c r="H2092" s="11" t="str">
        <f t="shared" si="161"/>
        <v>_16AY+</v>
      </c>
      <c r="I2092" s="10" t="s">
        <v>24</v>
      </c>
      <c r="J2092" s="10" t="s">
        <v>25</v>
      </c>
      <c r="K2092" s="10" t="s">
        <v>26</v>
      </c>
      <c r="L2092" s="10" t="s">
        <v>24</v>
      </c>
      <c r="M2092" s="10" t="s">
        <v>24</v>
      </c>
      <c r="N2092" s="10" t="s">
        <v>24</v>
      </c>
      <c r="O2092" s="10" t="s">
        <v>23</v>
      </c>
      <c r="P2092" s="11" t="str">
        <f t="shared" si="162"/>
        <v>_Using</v>
      </c>
      <c r="Q2092" s="10" t="s">
        <v>24</v>
      </c>
      <c r="R2092" s="10" t="s">
        <v>24</v>
      </c>
      <c r="S2092" s="10" t="s">
        <v>27</v>
      </c>
      <c r="T2092" s="11" t="str" cm="1">
        <f t="array" ref="T2092">_xlfn.IFS(S2092="Month-to-month","_MM",S2092="One year","_OY",S2092="Two year","_TY")</f>
        <v>_MM</v>
      </c>
      <c r="U2092" s="10" t="s">
        <v>23</v>
      </c>
      <c r="V2092" s="10" t="s">
        <v>40</v>
      </c>
      <c r="W2092" s="10">
        <v>29.5</v>
      </c>
      <c r="X2092" s="10">
        <v>1423.05</v>
      </c>
      <c r="Y2092" s="10" t="s">
        <v>24</v>
      </c>
      <c r="Z2092" s="11">
        <f t="shared" si="163"/>
        <v>0</v>
      </c>
      <c r="AA2092" s="11" t="str">
        <f t="shared" si="164"/>
        <v>J_16AY+_Using_MM</v>
      </c>
    </row>
    <row r="2093" spans="1:27">
      <c r="A2093" s="10" t="s">
        <v>2128</v>
      </c>
      <c r="B2093" s="10" t="s">
        <v>22</v>
      </c>
      <c r="C2093" s="10">
        <v>0</v>
      </c>
      <c r="D2093" s="11" t="str">
        <f t="shared" si="160"/>
        <v>J</v>
      </c>
      <c r="E2093" s="10" t="s">
        <v>24</v>
      </c>
      <c r="F2093" s="10" t="s">
        <v>23</v>
      </c>
      <c r="G2093" s="10">
        <v>50</v>
      </c>
      <c r="H2093" s="11" t="str">
        <f t="shared" si="161"/>
        <v>_16AY+</v>
      </c>
      <c r="I2093" s="10" t="s">
        <v>23</v>
      </c>
      <c r="J2093" s="10" t="s">
        <v>24</v>
      </c>
      <c r="K2093" s="10" t="s">
        <v>24</v>
      </c>
      <c r="L2093" s="10" t="s">
        <v>46</v>
      </c>
      <c r="M2093" s="10" t="s">
        <v>46</v>
      </c>
      <c r="N2093" s="10" t="s">
        <v>46</v>
      </c>
      <c r="O2093" s="10" t="s">
        <v>46</v>
      </c>
      <c r="P2093" s="11" t="str">
        <f t="shared" si="162"/>
        <v>_NotUsing</v>
      </c>
      <c r="Q2093" s="10" t="s">
        <v>46</v>
      </c>
      <c r="R2093" s="10" t="s">
        <v>46</v>
      </c>
      <c r="S2093" s="10" t="s">
        <v>47</v>
      </c>
      <c r="T2093" s="11" t="str" cm="1">
        <f t="array" ref="T2093">_xlfn.IFS(S2093="Month-to-month","_MM",S2093="One year","_OY",S2093="Two year","_TY")</f>
        <v>_TY</v>
      </c>
      <c r="U2093" s="10" t="s">
        <v>24</v>
      </c>
      <c r="V2093" s="10" t="s">
        <v>40</v>
      </c>
      <c r="W2093" s="10">
        <v>20.149999999999999</v>
      </c>
      <c r="X2093" s="10">
        <v>970.85</v>
      </c>
      <c r="Y2093" s="10" t="s">
        <v>24</v>
      </c>
      <c r="Z2093" s="11">
        <f t="shared" si="163"/>
        <v>0</v>
      </c>
      <c r="AA2093" s="11" t="str">
        <f t="shared" si="164"/>
        <v>J_16AY+_NotUsing_TY</v>
      </c>
    </row>
    <row r="2094" spans="1:27">
      <c r="A2094" s="10" t="s">
        <v>2129</v>
      </c>
      <c r="B2094" s="10" t="s">
        <v>30</v>
      </c>
      <c r="C2094" s="10">
        <v>0</v>
      </c>
      <c r="D2094" s="11" t="str">
        <f t="shared" si="160"/>
        <v>J</v>
      </c>
      <c r="E2094" s="10" t="s">
        <v>23</v>
      </c>
      <c r="F2094" s="10" t="s">
        <v>24</v>
      </c>
      <c r="G2094" s="10">
        <v>72</v>
      </c>
      <c r="H2094" s="11" t="str">
        <f t="shared" si="161"/>
        <v>_16AY+</v>
      </c>
      <c r="I2094" s="10" t="s">
        <v>23</v>
      </c>
      <c r="J2094" s="10" t="s">
        <v>23</v>
      </c>
      <c r="K2094" s="10" t="s">
        <v>26</v>
      </c>
      <c r="L2094" s="10" t="s">
        <v>23</v>
      </c>
      <c r="M2094" s="10" t="s">
        <v>23</v>
      </c>
      <c r="N2094" s="10" t="s">
        <v>23</v>
      </c>
      <c r="O2094" s="10" t="s">
        <v>23</v>
      </c>
      <c r="P2094" s="11" t="str">
        <f t="shared" si="162"/>
        <v>_Using</v>
      </c>
      <c r="Q2094" s="10" t="s">
        <v>24</v>
      </c>
      <c r="R2094" s="10" t="s">
        <v>23</v>
      </c>
      <c r="S2094" s="10" t="s">
        <v>47</v>
      </c>
      <c r="T2094" s="11" t="str" cm="1">
        <f t="array" ref="T2094">_xlfn.IFS(S2094="Month-to-month","_MM",S2094="One year","_OY",S2094="Two year","_TY")</f>
        <v>_TY</v>
      </c>
      <c r="U2094" s="10" t="s">
        <v>24</v>
      </c>
      <c r="V2094" s="10" t="s">
        <v>40</v>
      </c>
      <c r="W2094" s="10">
        <v>79.55</v>
      </c>
      <c r="X2094" s="10">
        <v>5810.9</v>
      </c>
      <c r="Y2094" s="10" t="s">
        <v>24</v>
      </c>
      <c r="Z2094" s="11">
        <f t="shared" si="163"/>
        <v>0</v>
      </c>
      <c r="AA2094" s="11" t="str">
        <f t="shared" si="164"/>
        <v>J_16AY+_Using_TY</v>
      </c>
    </row>
    <row r="2095" spans="1:27">
      <c r="A2095" s="10" t="s">
        <v>2130</v>
      </c>
      <c r="B2095" s="10" t="s">
        <v>30</v>
      </c>
      <c r="C2095" s="10">
        <v>0</v>
      </c>
      <c r="D2095" s="11" t="str">
        <f t="shared" si="160"/>
        <v>J</v>
      </c>
      <c r="E2095" s="10" t="s">
        <v>24</v>
      </c>
      <c r="F2095" s="10" t="s">
        <v>23</v>
      </c>
      <c r="G2095" s="10">
        <v>10</v>
      </c>
      <c r="H2095" s="11" t="str">
        <f t="shared" si="161"/>
        <v>_16AY</v>
      </c>
      <c r="I2095" s="10" t="s">
        <v>23</v>
      </c>
      <c r="J2095" s="10" t="s">
        <v>23</v>
      </c>
      <c r="K2095" s="10" t="s">
        <v>24</v>
      </c>
      <c r="L2095" s="10" t="s">
        <v>46</v>
      </c>
      <c r="M2095" s="10" t="s">
        <v>46</v>
      </c>
      <c r="N2095" s="10" t="s">
        <v>46</v>
      </c>
      <c r="O2095" s="10" t="s">
        <v>46</v>
      </c>
      <c r="P2095" s="11" t="str">
        <f t="shared" si="162"/>
        <v>_NotUsing</v>
      </c>
      <c r="Q2095" s="10" t="s">
        <v>46</v>
      </c>
      <c r="R2095" s="10" t="s">
        <v>46</v>
      </c>
      <c r="S2095" s="10" t="s">
        <v>27</v>
      </c>
      <c r="T2095" s="11" t="str" cm="1">
        <f t="array" ref="T2095">_xlfn.IFS(S2095="Month-to-month","_MM",S2095="One year","_OY",S2095="Two year","_TY")</f>
        <v>_MM</v>
      </c>
      <c r="U2095" s="10" t="s">
        <v>24</v>
      </c>
      <c r="V2095" s="10" t="s">
        <v>40</v>
      </c>
      <c r="W2095" s="10">
        <v>24.8</v>
      </c>
      <c r="X2095" s="10">
        <v>223.9</v>
      </c>
      <c r="Y2095" s="10" t="s">
        <v>24</v>
      </c>
      <c r="Z2095" s="11">
        <f t="shared" si="163"/>
        <v>0</v>
      </c>
      <c r="AA2095" s="11" t="str">
        <f t="shared" si="164"/>
        <v>J_16AY_NotUsing_MM</v>
      </c>
    </row>
    <row r="2096" spans="1:27">
      <c r="A2096" s="10" t="s">
        <v>2131</v>
      </c>
      <c r="B2096" s="10" t="s">
        <v>22</v>
      </c>
      <c r="C2096" s="10">
        <v>0</v>
      </c>
      <c r="D2096" s="11" t="str">
        <f t="shared" si="160"/>
        <v>J</v>
      </c>
      <c r="E2096" s="10" t="s">
        <v>24</v>
      </c>
      <c r="F2096" s="10" t="s">
        <v>24</v>
      </c>
      <c r="G2096" s="10">
        <v>18</v>
      </c>
      <c r="H2096" s="11" t="str">
        <f t="shared" si="161"/>
        <v>_16AY+</v>
      </c>
      <c r="I2096" s="10" t="s">
        <v>23</v>
      </c>
      <c r="J2096" s="10" t="s">
        <v>24</v>
      </c>
      <c r="K2096" s="10" t="s">
        <v>24</v>
      </c>
      <c r="L2096" s="10" t="s">
        <v>46</v>
      </c>
      <c r="M2096" s="10" t="s">
        <v>46</v>
      </c>
      <c r="N2096" s="10" t="s">
        <v>46</v>
      </c>
      <c r="O2096" s="10" t="s">
        <v>46</v>
      </c>
      <c r="P2096" s="11" t="str">
        <f t="shared" si="162"/>
        <v>_NotUsing</v>
      </c>
      <c r="Q2096" s="10" t="s">
        <v>46</v>
      </c>
      <c r="R2096" s="10" t="s">
        <v>46</v>
      </c>
      <c r="S2096" s="10" t="s">
        <v>27</v>
      </c>
      <c r="T2096" s="11" t="str" cm="1">
        <f t="array" ref="T2096">_xlfn.IFS(S2096="Month-to-month","_MM",S2096="One year","_OY",S2096="Two year","_TY")</f>
        <v>_MM</v>
      </c>
      <c r="U2096" s="10" t="s">
        <v>24</v>
      </c>
      <c r="V2096" s="10" t="s">
        <v>32</v>
      </c>
      <c r="W2096" s="10">
        <v>19.649999999999999</v>
      </c>
      <c r="X2096" s="10">
        <v>391.7</v>
      </c>
      <c r="Y2096" s="10" t="s">
        <v>24</v>
      </c>
      <c r="Z2096" s="11">
        <f t="shared" si="163"/>
        <v>0</v>
      </c>
      <c r="AA2096" s="11" t="str">
        <f t="shared" si="164"/>
        <v>J_16AY+_NotUsing_MM</v>
      </c>
    </row>
    <row r="2097" spans="1:27">
      <c r="A2097" s="10" t="s">
        <v>2132</v>
      </c>
      <c r="B2097" s="10" t="s">
        <v>30</v>
      </c>
      <c r="C2097" s="10">
        <v>0</v>
      </c>
      <c r="D2097" s="11" t="str">
        <f t="shared" si="160"/>
        <v>J</v>
      </c>
      <c r="E2097" s="10" t="s">
        <v>24</v>
      </c>
      <c r="F2097" s="10" t="s">
        <v>24</v>
      </c>
      <c r="G2097" s="10">
        <v>1</v>
      </c>
      <c r="H2097" s="11" t="str">
        <f t="shared" si="161"/>
        <v>_6AY</v>
      </c>
      <c r="I2097" s="10" t="s">
        <v>23</v>
      </c>
      <c r="J2097" s="10" t="s">
        <v>24</v>
      </c>
      <c r="K2097" s="10" t="s">
        <v>37</v>
      </c>
      <c r="L2097" s="10" t="s">
        <v>24</v>
      </c>
      <c r="M2097" s="10" t="s">
        <v>24</v>
      </c>
      <c r="N2097" s="10" t="s">
        <v>24</v>
      </c>
      <c r="O2097" s="10" t="s">
        <v>24</v>
      </c>
      <c r="P2097" s="11" t="str">
        <f t="shared" si="162"/>
        <v>_NotUsing</v>
      </c>
      <c r="Q2097" s="10" t="s">
        <v>23</v>
      </c>
      <c r="R2097" s="10" t="s">
        <v>24</v>
      </c>
      <c r="S2097" s="10" t="s">
        <v>27</v>
      </c>
      <c r="T2097" s="11" t="str" cm="1">
        <f t="array" ref="T2097">_xlfn.IFS(S2097="Month-to-month","_MM",S2097="One year","_OY",S2097="Two year","_TY")</f>
        <v>_MM</v>
      </c>
      <c r="U2097" s="10" t="s">
        <v>23</v>
      </c>
      <c r="V2097" s="10" t="s">
        <v>28</v>
      </c>
      <c r="W2097" s="10">
        <v>79.95</v>
      </c>
      <c r="X2097" s="10">
        <v>79.95</v>
      </c>
      <c r="Y2097" s="10" t="s">
        <v>23</v>
      </c>
      <c r="Z2097" s="11">
        <f t="shared" si="163"/>
        <v>1</v>
      </c>
      <c r="AA2097" s="11" t="str">
        <f t="shared" si="164"/>
        <v>J_6AY_NotUsing_MM</v>
      </c>
    </row>
    <row r="2098" spans="1:27">
      <c r="A2098" s="10" t="s">
        <v>2133</v>
      </c>
      <c r="B2098" s="10" t="s">
        <v>22</v>
      </c>
      <c r="C2098" s="10">
        <v>0</v>
      </c>
      <c r="D2098" s="11" t="str">
        <f t="shared" si="160"/>
        <v>J</v>
      </c>
      <c r="E2098" s="10" t="s">
        <v>24</v>
      </c>
      <c r="F2098" s="10" t="s">
        <v>24</v>
      </c>
      <c r="G2098" s="10">
        <v>1</v>
      </c>
      <c r="H2098" s="11" t="str">
        <f t="shared" si="161"/>
        <v>_6AY</v>
      </c>
      <c r="I2098" s="10" t="s">
        <v>23</v>
      </c>
      <c r="J2098" s="10" t="s">
        <v>24</v>
      </c>
      <c r="K2098" s="10" t="s">
        <v>24</v>
      </c>
      <c r="L2098" s="10" t="s">
        <v>46</v>
      </c>
      <c r="M2098" s="10" t="s">
        <v>46</v>
      </c>
      <c r="N2098" s="10" t="s">
        <v>46</v>
      </c>
      <c r="O2098" s="10" t="s">
        <v>46</v>
      </c>
      <c r="P2098" s="11" t="str">
        <f t="shared" si="162"/>
        <v>_NotUsing</v>
      </c>
      <c r="Q2098" s="10" t="s">
        <v>46</v>
      </c>
      <c r="R2098" s="10" t="s">
        <v>46</v>
      </c>
      <c r="S2098" s="10" t="s">
        <v>27</v>
      </c>
      <c r="T2098" s="11" t="str" cm="1">
        <f t="array" ref="T2098">_xlfn.IFS(S2098="Month-to-month","_MM",S2098="One year","_OY",S2098="Two year","_TY")</f>
        <v>_MM</v>
      </c>
      <c r="U2098" s="10" t="s">
        <v>24</v>
      </c>
      <c r="V2098" s="10" t="s">
        <v>28</v>
      </c>
      <c r="W2098" s="10">
        <v>19.3</v>
      </c>
      <c r="X2098" s="10">
        <v>19.3</v>
      </c>
      <c r="Y2098" s="10" t="s">
        <v>23</v>
      </c>
      <c r="Z2098" s="11">
        <f t="shared" si="163"/>
        <v>1</v>
      </c>
      <c r="AA2098" s="11" t="str">
        <f t="shared" si="164"/>
        <v>J_6AY_NotUsing_MM</v>
      </c>
    </row>
    <row r="2099" spans="1:27">
      <c r="A2099" s="10" t="s">
        <v>2134</v>
      </c>
      <c r="B2099" s="10" t="s">
        <v>30</v>
      </c>
      <c r="C2099" s="10">
        <v>0</v>
      </c>
      <c r="D2099" s="11" t="str">
        <f t="shared" si="160"/>
        <v>J</v>
      </c>
      <c r="E2099" s="10" t="s">
        <v>24</v>
      </c>
      <c r="F2099" s="10" t="s">
        <v>24</v>
      </c>
      <c r="G2099" s="10">
        <v>9</v>
      </c>
      <c r="H2099" s="11" t="str">
        <f t="shared" si="161"/>
        <v>_16AY</v>
      </c>
      <c r="I2099" s="10" t="s">
        <v>23</v>
      </c>
      <c r="J2099" s="10" t="s">
        <v>24</v>
      </c>
      <c r="K2099" s="10" t="s">
        <v>37</v>
      </c>
      <c r="L2099" s="10" t="s">
        <v>24</v>
      </c>
      <c r="M2099" s="10" t="s">
        <v>24</v>
      </c>
      <c r="N2099" s="10" t="s">
        <v>23</v>
      </c>
      <c r="O2099" s="10" t="s">
        <v>24</v>
      </c>
      <c r="P2099" s="11" t="str">
        <f t="shared" si="162"/>
        <v>_Using</v>
      </c>
      <c r="Q2099" s="10" t="s">
        <v>23</v>
      </c>
      <c r="R2099" s="10" t="s">
        <v>23</v>
      </c>
      <c r="S2099" s="10" t="s">
        <v>27</v>
      </c>
      <c r="T2099" s="11" t="str" cm="1">
        <f t="array" ref="T2099">_xlfn.IFS(S2099="Month-to-month","_MM",S2099="One year","_OY",S2099="Two year","_TY")</f>
        <v>_MM</v>
      </c>
      <c r="U2099" s="10" t="s">
        <v>23</v>
      </c>
      <c r="V2099" s="10" t="s">
        <v>28</v>
      </c>
      <c r="W2099" s="10">
        <v>94.05</v>
      </c>
      <c r="X2099" s="10">
        <v>811.65</v>
      </c>
      <c r="Y2099" s="10" t="s">
        <v>24</v>
      </c>
      <c r="Z2099" s="11">
        <f t="shared" si="163"/>
        <v>0</v>
      </c>
      <c r="AA2099" s="11" t="str">
        <f t="shared" si="164"/>
        <v>J_16AY_Using_MM</v>
      </c>
    </row>
    <row r="2100" spans="1:27">
      <c r="A2100" s="10" t="s">
        <v>2135</v>
      </c>
      <c r="B2100" s="10" t="s">
        <v>30</v>
      </c>
      <c r="C2100" s="10">
        <v>0</v>
      </c>
      <c r="D2100" s="11" t="str">
        <f t="shared" si="160"/>
        <v>J</v>
      </c>
      <c r="E2100" s="10" t="s">
        <v>24</v>
      </c>
      <c r="F2100" s="10" t="s">
        <v>24</v>
      </c>
      <c r="G2100" s="10">
        <v>2</v>
      </c>
      <c r="H2100" s="11" t="str">
        <f t="shared" si="161"/>
        <v>_6AY</v>
      </c>
      <c r="I2100" s="10" t="s">
        <v>23</v>
      </c>
      <c r="J2100" s="10" t="s">
        <v>23</v>
      </c>
      <c r="K2100" s="10" t="s">
        <v>37</v>
      </c>
      <c r="L2100" s="10" t="s">
        <v>23</v>
      </c>
      <c r="M2100" s="10" t="s">
        <v>24</v>
      </c>
      <c r="N2100" s="10" t="s">
        <v>24</v>
      </c>
      <c r="O2100" s="10" t="s">
        <v>24</v>
      </c>
      <c r="P2100" s="11" t="str">
        <f t="shared" si="162"/>
        <v>_Using</v>
      </c>
      <c r="Q2100" s="10" t="s">
        <v>24</v>
      </c>
      <c r="R2100" s="10" t="s">
        <v>23</v>
      </c>
      <c r="S2100" s="10" t="s">
        <v>27</v>
      </c>
      <c r="T2100" s="11" t="str" cm="1">
        <f t="array" ref="T2100">_xlfn.IFS(S2100="Month-to-month","_MM",S2100="One year","_OY",S2100="Two year","_TY")</f>
        <v>_MM</v>
      </c>
      <c r="U2100" s="10" t="s">
        <v>24</v>
      </c>
      <c r="V2100" s="10" t="s">
        <v>32</v>
      </c>
      <c r="W2100" s="10">
        <v>90.75</v>
      </c>
      <c r="X2100" s="10">
        <v>174.75</v>
      </c>
      <c r="Y2100" s="10" t="s">
        <v>24</v>
      </c>
      <c r="Z2100" s="11">
        <f t="shared" si="163"/>
        <v>0</v>
      </c>
      <c r="AA2100" s="11" t="str">
        <f t="shared" si="164"/>
        <v>J_6AY_Using_MM</v>
      </c>
    </row>
    <row r="2101" spans="1:27">
      <c r="A2101" s="10" t="s">
        <v>2136</v>
      </c>
      <c r="B2101" s="10" t="s">
        <v>22</v>
      </c>
      <c r="C2101" s="10">
        <v>0</v>
      </c>
      <c r="D2101" s="11" t="str">
        <f t="shared" si="160"/>
        <v>J</v>
      </c>
      <c r="E2101" s="10" t="s">
        <v>23</v>
      </c>
      <c r="F2101" s="10" t="s">
        <v>24</v>
      </c>
      <c r="G2101" s="10">
        <v>40</v>
      </c>
      <c r="H2101" s="11" t="str">
        <f t="shared" si="161"/>
        <v>_16AY+</v>
      </c>
      <c r="I2101" s="10" t="s">
        <v>23</v>
      </c>
      <c r="J2101" s="10" t="s">
        <v>23</v>
      </c>
      <c r="K2101" s="10" t="s">
        <v>37</v>
      </c>
      <c r="L2101" s="10" t="s">
        <v>24</v>
      </c>
      <c r="M2101" s="10" t="s">
        <v>24</v>
      </c>
      <c r="N2101" s="10" t="s">
        <v>24</v>
      </c>
      <c r="O2101" s="10" t="s">
        <v>23</v>
      </c>
      <c r="P2101" s="11" t="str">
        <f t="shared" si="162"/>
        <v>_Using</v>
      </c>
      <c r="Q2101" s="10" t="s">
        <v>24</v>
      </c>
      <c r="R2101" s="10" t="s">
        <v>24</v>
      </c>
      <c r="S2101" s="10" t="s">
        <v>27</v>
      </c>
      <c r="T2101" s="11" t="str" cm="1">
        <f t="array" ref="T2101">_xlfn.IFS(S2101="Month-to-month","_MM",S2101="One year","_OY",S2101="Two year","_TY")</f>
        <v>_MM</v>
      </c>
      <c r="U2101" s="10" t="s">
        <v>23</v>
      </c>
      <c r="V2101" s="10" t="s">
        <v>40</v>
      </c>
      <c r="W2101" s="10">
        <v>78.849999999999994</v>
      </c>
      <c r="X2101" s="10">
        <v>3126.85</v>
      </c>
      <c r="Y2101" s="10" t="s">
        <v>24</v>
      </c>
      <c r="Z2101" s="11">
        <f t="shared" si="163"/>
        <v>0</v>
      </c>
      <c r="AA2101" s="11" t="str">
        <f t="shared" si="164"/>
        <v>J_16AY+_Using_MM</v>
      </c>
    </row>
    <row r="2102" spans="1:27">
      <c r="A2102" s="10" t="s">
        <v>2137</v>
      </c>
      <c r="B2102" s="10" t="s">
        <v>30</v>
      </c>
      <c r="C2102" s="10">
        <v>0</v>
      </c>
      <c r="D2102" s="11" t="str">
        <f t="shared" si="160"/>
        <v>J</v>
      </c>
      <c r="E2102" s="10" t="s">
        <v>23</v>
      </c>
      <c r="F2102" s="10" t="s">
        <v>24</v>
      </c>
      <c r="G2102" s="10">
        <v>69</v>
      </c>
      <c r="H2102" s="11" t="str">
        <f t="shared" si="161"/>
        <v>_16AY+</v>
      </c>
      <c r="I2102" s="10" t="s">
        <v>23</v>
      </c>
      <c r="J2102" s="10" t="s">
        <v>23</v>
      </c>
      <c r="K2102" s="10" t="s">
        <v>37</v>
      </c>
      <c r="L2102" s="10" t="s">
        <v>24</v>
      </c>
      <c r="M2102" s="10" t="s">
        <v>24</v>
      </c>
      <c r="N2102" s="10" t="s">
        <v>23</v>
      </c>
      <c r="O2102" s="10" t="s">
        <v>24</v>
      </c>
      <c r="P2102" s="11" t="str">
        <f t="shared" si="162"/>
        <v>_Using</v>
      </c>
      <c r="Q2102" s="10" t="s">
        <v>23</v>
      </c>
      <c r="R2102" s="10" t="s">
        <v>23</v>
      </c>
      <c r="S2102" s="10" t="s">
        <v>31</v>
      </c>
      <c r="T2102" s="11" t="str" cm="1">
        <f t="array" ref="T2102">_xlfn.IFS(S2102="Month-to-month","_MM",S2102="One year","_OY",S2102="Two year","_TY")</f>
        <v>_OY</v>
      </c>
      <c r="U2102" s="10" t="s">
        <v>24</v>
      </c>
      <c r="V2102" s="10" t="s">
        <v>35</v>
      </c>
      <c r="W2102" s="10">
        <v>99.5</v>
      </c>
      <c r="X2102" s="10">
        <v>6841.45</v>
      </c>
      <c r="Y2102" s="10" t="s">
        <v>24</v>
      </c>
      <c r="Z2102" s="11">
        <f t="shared" si="163"/>
        <v>0</v>
      </c>
      <c r="AA2102" s="11" t="str">
        <f t="shared" si="164"/>
        <v>J_16AY+_Using_OY</v>
      </c>
    </row>
    <row r="2103" spans="1:27">
      <c r="A2103" s="10" t="s">
        <v>2138</v>
      </c>
      <c r="B2103" s="10" t="s">
        <v>22</v>
      </c>
      <c r="C2103" s="10">
        <v>0</v>
      </c>
      <c r="D2103" s="11" t="str">
        <f t="shared" si="160"/>
        <v>J</v>
      </c>
      <c r="E2103" s="10" t="s">
        <v>23</v>
      </c>
      <c r="F2103" s="10" t="s">
        <v>24</v>
      </c>
      <c r="G2103" s="10">
        <v>37</v>
      </c>
      <c r="H2103" s="11" t="str">
        <f t="shared" si="161"/>
        <v>_16AY+</v>
      </c>
      <c r="I2103" s="10" t="s">
        <v>23</v>
      </c>
      <c r="J2103" s="10" t="s">
        <v>23</v>
      </c>
      <c r="K2103" s="10" t="s">
        <v>37</v>
      </c>
      <c r="L2103" s="10" t="s">
        <v>23</v>
      </c>
      <c r="M2103" s="10" t="s">
        <v>24</v>
      </c>
      <c r="N2103" s="10" t="s">
        <v>23</v>
      </c>
      <c r="O2103" s="10" t="s">
        <v>23</v>
      </c>
      <c r="P2103" s="11" t="str">
        <f t="shared" si="162"/>
        <v>_Using</v>
      </c>
      <c r="Q2103" s="10" t="s">
        <v>24</v>
      </c>
      <c r="R2103" s="10" t="s">
        <v>23</v>
      </c>
      <c r="S2103" s="10" t="s">
        <v>31</v>
      </c>
      <c r="T2103" s="11" t="str" cm="1">
        <f t="array" ref="T2103">_xlfn.IFS(S2103="Month-to-month","_MM",S2103="One year","_OY",S2103="Two year","_TY")</f>
        <v>_OY</v>
      </c>
      <c r="U2103" s="10" t="s">
        <v>23</v>
      </c>
      <c r="V2103" s="10" t="s">
        <v>28</v>
      </c>
      <c r="W2103" s="10">
        <v>99.2</v>
      </c>
      <c r="X2103" s="10">
        <v>3754.6</v>
      </c>
      <c r="Y2103" s="10" t="s">
        <v>23</v>
      </c>
      <c r="Z2103" s="11">
        <f t="shared" si="163"/>
        <v>1</v>
      </c>
      <c r="AA2103" s="11" t="str">
        <f t="shared" si="164"/>
        <v>J_16AY+_Using_OY</v>
      </c>
    </row>
    <row r="2104" spans="1:27">
      <c r="A2104" s="10" t="s">
        <v>2139</v>
      </c>
      <c r="B2104" s="10" t="s">
        <v>30</v>
      </c>
      <c r="C2104" s="10">
        <v>0</v>
      </c>
      <c r="D2104" s="11" t="str">
        <f t="shared" si="160"/>
        <v>J</v>
      </c>
      <c r="E2104" s="10" t="s">
        <v>24</v>
      </c>
      <c r="F2104" s="10" t="s">
        <v>23</v>
      </c>
      <c r="G2104" s="10">
        <v>18</v>
      </c>
      <c r="H2104" s="11" t="str">
        <f t="shared" si="161"/>
        <v>_16AY+</v>
      </c>
      <c r="I2104" s="10" t="s">
        <v>23</v>
      </c>
      <c r="J2104" s="10" t="s">
        <v>23</v>
      </c>
      <c r="K2104" s="10" t="s">
        <v>37</v>
      </c>
      <c r="L2104" s="10" t="s">
        <v>24</v>
      </c>
      <c r="M2104" s="10" t="s">
        <v>24</v>
      </c>
      <c r="N2104" s="10" t="s">
        <v>23</v>
      </c>
      <c r="O2104" s="10" t="s">
        <v>24</v>
      </c>
      <c r="P2104" s="11" t="str">
        <f t="shared" si="162"/>
        <v>_Using</v>
      </c>
      <c r="Q2104" s="10" t="s">
        <v>24</v>
      </c>
      <c r="R2104" s="10" t="s">
        <v>24</v>
      </c>
      <c r="S2104" s="10" t="s">
        <v>27</v>
      </c>
      <c r="T2104" s="11" t="str" cm="1">
        <f t="array" ref="T2104">_xlfn.IFS(S2104="Month-to-month","_MM",S2104="One year","_OY",S2104="Two year","_TY")</f>
        <v>_MM</v>
      </c>
      <c r="U2104" s="10" t="s">
        <v>23</v>
      </c>
      <c r="V2104" s="10" t="s">
        <v>40</v>
      </c>
      <c r="W2104" s="10">
        <v>80.55</v>
      </c>
      <c r="X2104" s="10">
        <v>1406.65</v>
      </c>
      <c r="Y2104" s="10" t="s">
        <v>24</v>
      </c>
      <c r="Z2104" s="11">
        <f t="shared" si="163"/>
        <v>0</v>
      </c>
      <c r="AA2104" s="11" t="str">
        <f t="shared" si="164"/>
        <v>J_16AY+_Using_MM</v>
      </c>
    </row>
    <row r="2105" spans="1:27">
      <c r="A2105" s="10" t="s">
        <v>2140</v>
      </c>
      <c r="B2105" s="10" t="s">
        <v>30</v>
      </c>
      <c r="C2105" s="10">
        <v>1</v>
      </c>
      <c r="D2105" s="11" t="str">
        <f t="shared" si="160"/>
        <v>S</v>
      </c>
      <c r="E2105" s="10" t="s">
        <v>23</v>
      </c>
      <c r="F2105" s="10" t="s">
        <v>24</v>
      </c>
      <c r="G2105" s="10">
        <v>11</v>
      </c>
      <c r="H2105" s="11" t="str">
        <f t="shared" si="161"/>
        <v>_16AY</v>
      </c>
      <c r="I2105" s="10" t="s">
        <v>23</v>
      </c>
      <c r="J2105" s="10" t="s">
        <v>24</v>
      </c>
      <c r="K2105" s="10" t="s">
        <v>37</v>
      </c>
      <c r="L2105" s="10" t="s">
        <v>24</v>
      </c>
      <c r="M2105" s="10" t="s">
        <v>24</v>
      </c>
      <c r="N2105" s="10" t="s">
        <v>24</v>
      </c>
      <c r="O2105" s="10" t="s">
        <v>24</v>
      </c>
      <c r="P2105" s="11" t="str">
        <f t="shared" si="162"/>
        <v>_NotUsing</v>
      </c>
      <c r="Q2105" s="10" t="s">
        <v>24</v>
      </c>
      <c r="R2105" s="10" t="s">
        <v>24</v>
      </c>
      <c r="S2105" s="10" t="s">
        <v>27</v>
      </c>
      <c r="T2105" s="11" t="str" cm="1">
        <f t="array" ref="T2105">_xlfn.IFS(S2105="Month-to-month","_MM",S2105="One year","_OY",S2105="Two year","_TY")</f>
        <v>_MM</v>
      </c>
      <c r="U2105" s="10" t="s">
        <v>23</v>
      </c>
      <c r="V2105" s="10" t="s">
        <v>28</v>
      </c>
      <c r="W2105" s="10">
        <v>70.2</v>
      </c>
      <c r="X2105" s="10">
        <v>834.7</v>
      </c>
      <c r="Y2105" s="10" t="s">
        <v>24</v>
      </c>
      <c r="Z2105" s="11">
        <f t="shared" si="163"/>
        <v>0</v>
      </c>
      <c r="AA2105" s="11" t="str">
        <f t="shared" si="164"/>
        <v>S_16AY_NotUsing_MM</v>
      </c>
    </row>
    <row r="2106" spans="1:27">
      <c r="A2106" s="10" t="s">
        <v>2141</v>
      </c>
      <c r="B2106" s="10" t="s">
        <v>22</v>
      </c>
      <c r="C2106" s="10">
        <v>0</v>
      </c>
      <c r="D2106" s="11" t="str">
        <f t="shared" si="160"/>
        <v>J</v>
      </c>
      <c r="E2106" s="10" t="s">
        <v>23</v>
      </c>
      <c r="F2106" s="10" t="s">
        <v>24</v>
      </c>
      <c r="G2106" s="10">
        <v>8</v>
      </c>
      <c r="H2106" s="11" t="str">
        <f t="shared" si="161"/>
        <v>_16AY</v>
      </c>
      <c r="I2106" s="10" t="s">
        <v>23</v>
      </c>
      <c r="J2106" s="10" t="s">
        <v>23</v>
      </c>
      <c r="K2106" s="10" t="s">
        <v>37</v>
      </c>
      <c r="L2106" s="10" t="s">
        <v>24</v>
      </c>
      <c r="M2106" s="10" t="s">
        <v>24</v>
      </c>
      <c r="N2106" s="10" t="s">
        <v>24</v>
      </c>
      <c r="O2106" s="10" t="s">
        <v>24</v>
      </c>
      <c r="P2106" s="11" t="str">
        <f t="shared" si="162"/>
        <v>_NotUsing</v>
      </c>
      <c r="Q2106" s="10" t="s">
        <v>24</v>
      </c>
      <c r="R2106" s="10" t="s">
        <v>23</v>
      </c>
      <c r="S2106" s="10" t="s">
        <v>27</v>
      </c>
      <c r="T2106" s="11" t="str" cm="1">
        <f t="array" ref="T2106">_xlfn.IFS(S2106="Month-to-month","_MM",S2106="One year","_OY",S2106="Two year","_TY")</f>
        <v>_MM</v>
      </c>
      <c r="U2106" s="10" t="s">
        <v>23</v>
      </c>
      <c r="V2106" s="10" t="s">
        <v>40</v>
      </c>
      <c r="W2106" s="10">
        <v>85.2</v>
      </c>
      <c r="X2106" s="10">
        <v>627.4</v>
      </c>
      <c r="Y2106" s="10" t="s">
        <v>23</v>
      </c>
      <c r="Z2106" s="11">
        <f t="shared" si="163"/>
        <v>1</v>
      </c>
      <c r="AA2106" s="11" t="str">
        <f t="shared" si="164"/>
        <v>J_16AY_NotUsing_MM</v>
      </c>
    </row>
    <row r="2107" spans="1:27">
      <c r="A2107" s="10" t="s">
        <v>2142</v>
      </c>
      <c r="B2107" s="10" t="s">
        <v>22</v>
      </c>
      <c r="C2107" s="10">
        <v>0</v>
      </c>
      <c r="D2107" s="11" t="str">
        <f t="shared" si="160"/>
        <v>J</v>
      </c>
      <c r="E2107" s="10" t="s">
        <v>24</v>
      </c>
      <c r="F2107" s="10" t="s">
        <v>24</v>
      </c>
      <c r="G2107" s="10">
        <v>3</v>
      </c>
      <c r="H2107" s="11" t="str">
        <f t="shared" si="161"/>
        <v>_6AY</v>
      </c>
      <c r="I2107" s="10" t="s">
        <v>23</v>
      </c>
      <c r="J2107" s="10" t="s">
        <v>23</v>
      </c>
      <c r="K2107" s="10" t="s">
        <v>37</v>
      </c>
      <c r="L2107" s="10" t="s">
        <v>24</v>
      </c>
      <c r="M2107" s="10" t="s">
        <v>24</v>
      </c>
      <c r="N2107" s="10" t="s">
        <v>24</v>
      </c>
      <c r="O2107" s="10" t="s">
        <v>24</v>
      </c>
      <c r="P2107" s="11" t="str">
        <f t="shared" si="162"/>
        <v>_NotUsing</v>
      </c>
      <c r="Q2107" s="10" t="s">
        <v>24</v>
      </c>
      <c r="R2107" s="10" t="s">
        <v>24</v>
      </c>
      <c r="S2107" s="10" t="s">
        <v>27</v>
      </c>
      <c r="T2107" s="11" t="str" cm="1">
        <f t="array" ref="T2107">_xlfn.IFS(S2107="Month-to-month","_MM",S2107="One year","_OY",S2107="Two year","_TY")</f>
        <v>_MM</v>
      </c>
      <c r="U2107" s="10" t="s">
        <v>24</v>
      </c>
      <c r="V2107" s="10" t="s">
        <v>28</v>
      </c>
      <c r="W2107" s="10">
        <v>75.25</v>
      </c>
      <c r="X2107" s="10">
        <v>242</v>
      </c>
      <c r="Y2107" s="10" t="s">
        <v>23</v>
      </c>
      <c r="Z2107" s="11">
        <f t="shared" si="163"/>
        <v>1</v>
      </c>
      <c r="AA2107" s="11" t="str">
        <f t="shared" si="164"/>
        <v>J_6AY_NotUsing_MM</v>
      </c>
    </row>
    <row r="2108" spans="1:27">
      <c r="A2108" s="10" t="s">
        <v>2143</v>
      </c>
      <c r="B2108" s="10" t="s">
        <v>30</v>
      </c>
      <c r="C2108" s="10">
        <v>0</v>
      </c>
      <c r="D2108" s="11" t="str">
        <f t="shared" si="160"/>
        <v>J</v>
      </c>
      <c r="E2108" s="10" t="s">
        <v>23</v>
      </c>
      <c r="F2108" s="10" t="s">
        <v>23</v>
      </c>
      <c r="G2108" s="10">
        <v>55</v>
      </c>
      <c r="H2108" s="11" t="str">
        <f t="shared" si="161"/>
        <v>_16AY+</v>
      </c>
      <c r="I2108" s="10" t="s">
        <v>23</v>
      </c>
      <c r="J2108" s="10" t="s">
        <v>24</v>
      </c>
      <c r="K2108" s="10" t="s">
        <v>26</v>
      </c>
      <c r="L2108" s="10" t="s">
        <v>23</v>
      </c>
      <c r="M2108" s="10" t="s">
        <v>24</v>
      </c>
      <c r="N2108" s="10" t="s">
        <v>24</v>
      </c>
      <c r="O2108" s="10" t="s">
        <v>24</v>
      </c>
      <c r="P2108" s="11" t="str">
        <f t="shared" si="162"/>
        <v>_Using</v>
      </c>
      <c r="Q2108" s="10" t="s">
        <v>24</v>
      </c>
      <c r="R2108" s="10" t="s">
        <v>23</v>
      </c>
      <c r="S2108" s="10" t="s">
        <v>31</v>
      </c>
      <c r="T2108" s="11" t="str" cm="1">
        <f t="array" ref="T2108">_xlfn.IFS(S2108="Month-to-month","_MM",S2108="One year","_OY",S2108="Two year","_TY")</f>
        <v>_OY</v>
      </c>
      <c r="U2108" s="10" t="s">
        <v>24</v>
      </c>
      <c r="V2108" s="10" t="s">
        <v>40</v>
      </c>
      <c r="W2108" s="10">
        <v>59.45</v>
      </c>
      <c r="X2108" s="10">
        <v>3157</v>
      </c>
      <c r="Y2108" s="10" t="s">
        <v>24</v>
      </c>
      <c r="Z2108" s="11">
        <f t="shared" si="163"/>
        <v>0</v>
      </c>
      <c r="AA2108" s="11" t="str">
        <f t="shared" si="164"/>
        <v>J_16AY+_Using_OY</v>
      </c>
    </row>
    <row r="2109" spans="1:27">
      <c r="A2109" s="10" t="s">
        <v>2144</v>
      </c>
      <c r="B2109" s="10" t="s">
        <v>30</v>
      </c>
      <c r="C2109" s="10">
        <v>0</v>
      </c>
      <c r="D2109" s="11" t="str">
        <f t="shared" si="160"/>
        <v>J</v>
      </c>
      <c r="E2109" s="10" t="s">
        <v>23</v>
      </c>
      <c r="F2109" s="10" t="s">
        <v>24</v>
      </c>
      <c r="G2109" s="10">
        <v>33</v>
      </c>
      <c r="H2109" s="11" t="str">
        <f t="shared" si="161"/>
        <v>_16AY+</v>
      </c>
      <c r="I2109" s="10" t="s">
        <v>23</v>
      </c>
      <c r="J2109" s="10" t="s">
        <v>23</v>
      </c>
      <c r="K2109" s="10" t="s">
        <v>37</v>
      </c>
      <c r="L2109" s="10" t="s">
        <v>24</v>
      </c>
      <c r="M2109" s="10" t="s">
        <v>23</v>
      </c>
      <c r="N2109" s="10" t="s">
        <v>23</v>
      </c>
      <c r="O2109" s="10" t="s">
        <v>24</v>
      </c>
      <c r="P2109" s="11" t="str">
        <f t="shared" si="162"/>
        <v>_Using</v>
      </c>
      <c r="Q2109" s="10" t="s">
        <v>24</v>
      </c>
      <c r="R2109" s="10" t="s">
        <v>23</v>
      </c>
      <c r="S2109" s="10" t="s">
        <v>27</v>
      </c>
      <c r="T2109" s="11" t="str" cm="1">
        <f t="array" ref="T2109">_xlfn.IFS(S2109="Month-to-month","_MM",S2109="One year","_OY",S2109="Two year","_TY")</f>
        <v>_MM</v>
      </c>
      <c r="U2109" s="10" t="s">
        <v>23</v>
      </c>
      <c r="V2109" s="10" t="s">
        <v>28</v>
      </c>
      <c r="W2109" s="10">
        <v>93.35</v>
      </c>
      <c r="X2109" s="10">
        <v>3092</v>
      </c>
      <c r="Y2109" s="10" t="s">
        <v>24</v>
      </c>
      <c r="Z2109" s="11">
        <f t="shared" si="163"/>
        <v>0</v>
      </c>
      <c r="AA2109" s="11" t="str">
        <f t="shared" si="164"/>
        <v>J_16AY+_Using_MM</v>
      </c>
    </row>
    <row r="2110" spans="1:27">
      <c r="A2110" s="10" t="s">
        <v>2145</v>
      </c>
      <c r="B2110" s="10" t="s">
        <v>22</v>
      </c>
      <c r="C2110" s="10">
        <v>0</v>
      </c>
      <c r="D2110" s="11" t="str">
        <f t="shared" si="160"/>
        <v>J</v>
      </c>
      <c r="E2110" s="10" t="s">
        <v>24</v>
      </c>
      <c r="F2110" s="10" t="s">
        <v>24</v>
      </c>
      <c r="G2110" s="10">
        <v>46</v>
      </c>
      <c r="H2110" s="11" t="str">
        <f t="shared" si="161"/>
        <v>_16AY+</v>
      </c>
      <c r="I2110" s="10" t="s">
        <v>23</v>
      </c>
      <c r="J2110" s="10" t="s">
        <v>24</v>
      </c>
      <c r="K2110" s="10" t="s">
        <v>26</v>
      </c>
      <c r="L2110" s="10" t="s">
        <v>24</v>
      </c>
      <c r="M2110" s="10" t="s">
        <v>24</v>
      </c>
      <c r="N2110" s="10" t="s">
        <v>24</v>
      </c>
      <c r="O2110" s="10" t="s">
        <v>24</v>
      </c>
      <c r="P2110" s="11" t="str">
        <f t="shared" si="162"/>
        <v>_NotUsing</v>
      </c>
      <c r="Q2110" s="10" t="s">
        <v>24</v>
      </c>
      <c r="R2110" s="10" t="s">
        <v>24</v>
      </c>
      <c r="S2110" s="10" t="s">
        <v>27</v>
      </c>
      <c r="T2110" s="11" t="str" cm="1">
        <f t="array" ref="T2110">_xlfn.IFS(S2110="Month-to-month","_MM",S2110="One year","_OY",S2110="Two year","_TY")</f>
        <v>_MM</v>
      </c>
      <c r="U2110" s="10" t="s">
        <v>24</v>
      </c>
      <c r="V2110" s="10" t="s">
        <v>35</v>
      </c>
      <c r="W2110" s="10">
        <v>44.95</v>
      </c>
      <c r="X2110" s="10">
        <v>2168.9</v>
      </c>
      <c r="Y2110" s="10" t="s">
        <v>24</v>
      </c>
      <c r="Z2110" s="11">
        <f t="shared" si="163"/>
        <v>0</v>
      </c>
      <c r="AA2110" s="11" t="str">
        <f t="shared" si="164"/>
        <v>J_16AY+_NotUsing_MM</v>
      </c>
    </row>
    <row r="2111" spans="1:27">
      <c r="A2111" s="10" t="s">
        <v>2146</v>
      </c>
      <c r="B2111" s="10" t="s">
        <v>30</v>
      </c>
      <c r="C2111" s="10">
        <v>0</v>
      </c>
      <c r="D2111" s="11" t="str">
        <f t="shared" si="160"/>
        <v>J</v>
      </c>
      <c r="E2111" s="10" t="s">
        <v>24</v>
      </c>
      <c r="F2111" s="10" t="s">
        <v>24</v>
      </c>
      <c r="G2111" s="10">
        <v>34</v>
      </c>
      <c r="H2111" s="11" t="str">
        <f t="shared" si="161"/>
        <v>_16AY+</v>
      </c>
      <c r="I2111" s="10" t="s">
        <v>23</v>
      </c>
      <c r="J2111" s="10" t="s">
        <v>23</v>
      </c>
      <c r="K2111" s="10" t="s">
        <v>24</v>
      </c>
      <c r="L2111" s="10" t="s">
        <v>46</v>
      </c>
      <c r="M2111" s="10" t="s">
        <v>46</v>
      </c>
      <c r="N2111" s="10" t="s">
        <v>46</v>
      </c>
      <c r="O2111" s="10" t="s">
        <v>46</v>
      </c>
      <c r="P2111" s="11" t="str">
        <f t="shared" si="162"/>
        <v>_NotUsing</v>
      </c>
      <c r="Q2111" s="10" t="s">
        <v>46</v>
      </c>
      <c r="R2111" s="10" t="s">
        <v>46</v>
      </c>
      <c r="S2111" s="10" t="s">
        <v>47</v>
      </c>
      <c r="T2111" s="11" t="str" cm="1">
        <f t="array" ref="T2111">_xlfn.IFS(S2111="Month-to-month","_MM",S2111="One year","_OY",S2111="Two year","_TY")</f>
        <v>_TY</v>
      </c>
      <c r="U2111" s="10" t="s">
        <v>24</v>
      </c>
      <c r="V2111" s="10" t="s">
        <v>35</v>
      </c>
      <c r="W2111" s="10">
        <v>26.1</v>
      </c>
      <c r="X2111" s="10">
        <v>980.35</v>
      </c>
      <c r="Y2111" s="10" t="s">
        <v>24</v>
      </c>
      <c r="Z2111" s="11">
        <f t="shared" si="163"/>
        <v>0</v>
      </c>
      <c r="AA2111" s="11" t="str">
        <f t="shared" si="164"/>
        <v>J_16AY+_NotUsing_TY</v>
      </c>
    </row>
    <row r="2112" spans="1:27">
      <c r="A2112" s="10" t="s">
        <v>2147</v>
      </c>
      <c r="B2112" s="10" t="s">
        <v>22</v>
      </c>
      <c r="C2112" s="10">
        <v>0</v>
      </c>
      <c r="D2112" s="11" t="str">
        <f t="shared" si="160"/>
        <v>J</v>
      </c>
      <c r="E2112" s="10" t="s">
        <v>24</v>
      </c>
      <c r="F2112" s="10" t="s">
        <v>24</v>
      </c>
      <c r="G2112" s="10">
        <v>3</v>
      </c>
      <c r="H2112" s="11" t="str">
        <f t="shared" si="161"/>
        <v>_6AY</v>
      </c>
      <c r="I2112" s="10" t="s">
        <v>23</v>
      </c>
      <c r="J2112" s="10" t="s">
        <v>24</v>
      </c>
      <c r="K2112" s="10" t="s">
        <v>24</v>
      </c>
      <c r="L2112" s="10" t="s">
        <v>46</v>
      </c>
      <c r="M2112" s="10" t="s">
        <v>46</v>
      </c>
      <c r="N2112" s="10" t="s">
        <v>46</v>
      </c>
      <c r="O2112" s="10" t="s">
        <v>46</v>
      </c>
      <c r="P2112" s="11" t="str">
        <f t="shared" si="162"/>
        <v>_NotUsing</v>
      </c>
      <c r="Q2112" s="10" t="s">
        <v>46</v>
      </c>
      <c r="R2112" s="10" t="s">
        <v>46</v>
      </c>
      <c r="S2112" s="10" t="s">
        <v>27</v>
      </c>
      <c r="T2112" s="11" t="str" cm="1">
        <f t="array" ref="T2112">_xlfn.IFS(S2112="Month-to-month","_MM",S2112="One year","_OY",S2112="Two year","_TY")</f>
        <v>_MM</v>
      </c>
      <c r="U2112" s="10" t="s">
        <v>24</v>
      </c>
      <c r="V2112" s="10" t="s">
        <v>28</v>
      </c>
      <c r="W2112" s="10">
        <v>20.2</v>
      </c>
      <c r="X2112" s="10">
        <v>65.95</v>
      </c>
      <c r="Y2112" s="10" t="s">
        <v>24</v>
      </c>
      <c r="Z2112" s="11">
        <f t="shared" si="163"/>
        <v>0</v>
      </c>
      <c r="AA2112" s="11" t="str">
        <f t="shared" si="164"/>
        <v>J_6AY_NotUsing_MM</v>
      </c>
    </row>
    <row r="2113" spans="1:27">
      <c r="A2113" s="10" t="s">
        <v>2148</v>
      </c>
      <c r="B2113" s="10" t="s">
        <v>30</v>
      </c>
      <c r="C2113" s="10">
        <v>0</v>
      </c>
      <c r="D2113" s="11" t="str">
        <f t="shared" si="160"/>
        <v>J</v>
      </c>
      <c r="E2113" s="10" t="s">
        <v>23</v>
      </c>
      <c r="F2113" s="10" t="s">
        <v>23</v>
      </c>
      <c r="G2113" s="10">
        <v>30</v>
      </c>
      <c r="H2113" s="11" t="str">
        <f t="shared" si="161"/>
        <v>_16AY+</v>
      </c>
      <c r="I2113" s="10" t="s">
        <v>23</v>
      </c>
      <c r="J2113" s="10" t="s">
        <v>24</v>
      </c>
      <c r="K2113" s="10" t="s">
        <v>24</v>
      </c>
      <c r="L2113" s="10" t="s">
        <v>46</v>
      </c>
      <c r="M2113" s="10" t="s">
        <v>46</v>
      </c>
      <c r="N2113" s="10" t="s">
        <v>46</v>
      </c>
      <c r="O2113" s="10" t="s">
        <v>46</v>
      </c>
      <c r="P2113" s="11" t="str">
        <f t="shared" si="162"/>
        <v>_NotUsing</v>
      </c>
      <c r="Q2113" s="10" t="s">
        <v>46</v>
      </c>
      <c r="R2113" s="10" t="s">
        <v>46</v>
      </c>
      <c r="S2113" s="10" t="s">
        <v>47</v>
      </c>
      <c r="T2113" s="11" t="str" cm="1">
        <f t="array" ref="T2113">_xlfn.IFS(S2113="Month-to-month","_MM",S2113="One year","_OY",S2113="Two year","_TY")</f>
        <v>_TY</v>
      </c>
      <c r="U2113" s="10" t="s">
        <v>24</v>
      </c>
      <c r="V2113" s="10" t="s">
        <v>32</v>
      </c>
      <c r="W2113" s="10">
        <v>21.25</v>
      </c>
      <c r="X2113" s="10">
        <v>711.9</v>
      </c>
      <c r="Y2113" s="10" t="s">
        <v>24</v>
      </c>
      <c r="Z2113" s="11">
        <f t="shared" si="163"/>
        <v>0</v>
      </c>
      <c r="AA2113" s="11" t="str">
        <f t="shared" si="164"/>
        <v>J_16AY+_NotUsing_TY</v>
      </c>
    </row>
    <row r="2114" spans="1:27">
      <c r="A2114" s="10" t="s">
        <v>2149</v>
      </c>
      <c r="B2114" s="10" t="s">
        <v>22</v>
      </c>
      <c r="C2114" s="10">
        <v>0</v>
      </c>
      <c r="D2114" s="11" t="str">
        <f t="shared" si="160"/>
        <v>J</v>
      </c>
      <c r="E2114" s="10" t="s">
        <v>24</v>
      </c>
      <c r="F2114" s="10" t="s">
        <v>24</v>
      </c>
      <c r="G2114" s="10">
        <v>33</v>
      </c>
      <c r="H2114" s="11" t="str">
        <f t="shared" si="161"/>
        <v>_16AY+</v>
      </c>
      <c r="I2114" s="10" t="s">
        <v>23</v>
      </c>
      <c r="J2114" s="10" t="s">
        <v>23</v>
      </c>
      <c r="K2114" s="10" t="s">
        <v>26</v>
      </c>
      <c r="L2114" s="10" t="s">
        <v>23</v>
      </c>
      <c r="M2114" s="10" t="s">
        <v>24</v>
      </c>
      <c r="N2114" s="10" t="s">
        <v>24</v>
      </c>
      <c r="O2114" s="10" t="s">
        <v>23</v>
      </c>
      <c r="P2114" s="11" t="str">
        <f t="shared" si="162"/>
        <v>_Using</v>
      </c>
      <c r="Q2114" s="10" t="s">
        <v>24</v>
      </c>
      <c r="R2114" s="10" t="s">
        <v>24</v>
      </c>
      <c r="S2114" s="10" t="s">
        <v>31</v>
      </c>
      <c r="T2114" s="11" t="str" cm="1">
        <f t="array" ref="T2114">_xlfn.IFS(S2114="Month-to-month","_MM",S2114="One year","_OY",S2114="Two year","_TY")</f>
        <v>_OY</v>
      </c>
      <c r="U2114" s="10" t="s">
        <v>24</v>
      </c>
      <c r="V2114" s="10" t="s">
        <v>28</v>
      </c>
      <c r="W2114" s="10">
        <v>59.4</v>
      </c>
      <c r="X2114" s="10">
        <v>1952.8</v>
      </c>
      <c r="Y2114" s="10" t="s">
        <v>24</v>
      </c>
      <c r="Z2114" s="11">
        <f t="shared" si="163"/>
        <v>0</v>
      </c>
      <c r="AA2114" s="11" t="str">
        <f t="shared" si="164"/>
        <v>J_16AY+_Using_OY</v>
      </c>
    </row>
    <row r="2115" spans="1:27">
      <c r="A2115" s="10" t="s">
        <v>2150</v>
      </c>
      <c r="B2115" s="10" t="s">
        <v>30</v>
      </c>
      <c r="C2115" s="10">
        <v>0</v>
      </c>
      <c r="D2115" s="11" t="str">
        <f t="shared" ref="D2115:D2178" si="165">IF(C2115=0,"J","S")</f>
        <v>J</v>
      </c>
      <c r="E2115" s="10" t="s">
        <v>23</v>
      </c>
      <c r="F2115" s="10" t="s">
        <v>23</v>
      </c>
      <c r="G2115" s="10">
        <v>45</v>
      </c>
      <c r="H2115" s="11" t="str">
        <f t="shared" ref="H2115:H2178" si="166">IF(G2115&lt;7,"_6AY",IF(G2115&lt;17,"_16AY","_16AY+"))</f>
        <v>_16AY+</v>
      </c>
      <c r="I2115" s="10" t="s">
        <v>23</v>
      </c>
      <c r="J2115" s="10" t="s">
        <v>23</v>
      </c>
      <c r="K2115" s="10" t="s">
        <v>37</v>
      </c>
      <c r="L2115" s="10" t="s">
        <v>24</v>
      </c>
      <c r="M2115" s="10" t="s">
        <v>23</v>
      </c>
      <c r="N2115" s="10" t="s">
        <v>23</v>
      </c>
      <c r="O2115" s="10" t="s">
        <v>24</v>
      </c>
      <c r="P2115" s="11" t="str">
        <f t="shared" ref="P2115:P2178" si="167">IF(COUNTIF(L2115:O2115,"Yes")&gt;0,"_Using","_NotUsing")</f>
        <v>_Using</v>
      </c>
      <c r="Q2115" s="10" t="s">
        <v>24</v>
      </c>
      <c r="R2115" s="10" t="s">
        <v>23</v>
      </c>
      <c r="S2115" s="10" t="s">
        <v>31</v>
      </c>
      <c r="T2115" s="11" t="str" cm="1">
        <f t="array" ref="T2115">_xlfn.IFS(S2115="Month-to-month","_MM",S2115="One year","_OY",S2115="Two year","_TY")</f>
        <v>_OY</v>
      </c>
      <c r="U2115" s="10" t="s">
        <v>23</v>
      </c>
      <c r="V2115" s="10" t="s">
        <v>40</v>
      </c>
      <c r="W2115" s="10">
        <v>95</v>
      </c>
      <c r="X2115" s="10">
        <v>4368.8500000000004</v>
      </c>
      <c r="Y2115" s="10" t="s">
        <v>24</v>
      </c>
      <c r="Z2115" s="11">
        <f t="shared" ref="Z2115:Z2178" si="168">IF(Y2115="No",0,1)</f>
        <v>0</v>
      </c>
      <c r="AA2115" s="11" t="str">
        <f t="shared" ref="AA2115:AA2178" si="169">D2115&amp;H2115&amp;P2115&amp;T2115</f>
        <v>J_16AY+_Using_OY</v>
      </c>
    </row>
    <row r="2116" spans="1:27">
      <c r="A2116" s="10" t="s">
        <v>2151</v>
      </c>
      <c r="B2116" s="10" t="s">
        <v>30</v>
      </c>
      <c r="C2116" s="10">
        <v>0</v>
      </c>
      <c r="D2116" s="11" t="str">
        <f t="shared" si="165"/>
        <v>J</v>
      </c>
      <c r="E2116" s="10" t="s">
        <v>24</v>
      </c>
      <c r="F2116" s="10" t="s">
        <v>24</v>
      </c>
      <c r="G2116" s="10">
        <v>40</v>
      </c>
      <c r="H2116" s="11" t="str">
        <f t="shared" si="166"/>
        <v>_16AY+</v>
      </c>
      <c r="I2116" s="10" t="s">
        <v>23</v>
      </c>
      <c r="J2116" s="10" t="s">
        <v>24</v>
      </c>
      <c r="K2116" s="10" t="s">
        <v>26</v>
      </c>
      <c r="L2116" s="10" t="s">
        <v>23</v>
      </c>
      <c r="M2116" s="10" t="s">
        <v>23</v>
      </c>
      <c r="N2116" s="10" t="s">
        <v>24</v>
      </c>
      <c r="O2116" s="10" t="s">
        <v>23</v>
      </c>
      <c r="P2116" s="11" t="str">
        <f t="shared" si="167"/>
        <v>_Using</v>
      </c>
      <c r="Q2116" s="10" t="s">
        <v>24</v>
      </c>
      <c r="R2116" s="10" t="s">
        <v>24</v>
      </c>
      <c r="S2116" s="10" t="s">
        <v>27</v>
      </c>
      <c r="T2116" s="11" t="str" cm="1">
        <f t="array" ref="T2116">_xlfn.IFS(S2116="Month-to-month","_MM",S2116="One year","_OY",S2116="Two year","_TY")</f>
        <v>_MM</v>
      </c>
      <c r="U2116" s="10" t="s">
        <v>23</v>
      </c>
      <c r="V2116" s="10" t="s">
        <v>32</v>
      </c>
      <c r="W2116" s="10">
        <v>61.9</v>
      </c>
      <c r="X2116" s="10">
        <v>2647.1</v>
      </c>
      <c r="Y2116" s="10" t="s">
        <v>24</v>
      </c>
      <c r="Z2116" s="11">
        <f t="shared" si="168"/>
        <v>0</v>
      </c>
      <c r="AA2116" s="11" t="str">
        <f t="shared" si="169"/>
        <v>J_16AY+_Using_MM</v>
      </c>
    </row>
    <row r="2117" spans="1:27">
      <c r="A2117" s="10" t="s">
        <v>2152</v>
      </c>
      <c r="B2117" s="10" t="s">
        <v>22</v>
      </c>
      <c r="C2117" s="10">
        <v>0</v>
      </c>
      <c r="D2117" s="11" t="str">
        <f t="shared" si="165"/>
        <v>J</v>
      </c>
      <c r="E2117" s="10" t="s">
        <v>24</v>
      </c>
      <c r="F2117" s="10" t="s">
        <v>24</v>
      </c>
      <c r="G2117" s="10">
        <v>71</v>
      </c>
      <c r="H2117" s="11" t="str">
        <f t="shared" si="166"/>
        <v>_16AY+</v>
      </c>
      <c r="I2117" s="10" t="s">
        <v>23</v>
      </c>
      <c r="J2117" s="10" t="s">
        <v>23</v>
      </c>
      <c r="K2117" s="10" t="s">
        <v>37</v>
      </c>
      <c r="L2117" s="10" t="s">
        <v>23</v>
      </c>
      <c r="M2117" s="10" t="s">
        <v>23</v>
      </c>
      <c r="N2117" s="10" t="s">
        <v>23</v>
      </c>
      <c r="O2117" s="10" t="s">
        <v>23</v>
      </c>
      <c r="P2117" s="11" t="str">
        <f t="shared" si="167"/>
        <v>_Using</v>
      </c>
      <c r="Q2117" s="10" t="s">
        <v>23</v>
      </c>
      <c r="R2117" s="10" t="s">
        <v>23</v>
      </c>
      <c r="S2117" s="10" t="s">
        <v>47</v>
      </c>
      <c r="T2117" s="11" t="str" cm="1">
        <f t="array" ref="T2117">_xlfn.IFS(S2117="Month-to-month","_MM",S2117="One year","_OY",S2117="Two year","_TY")</f>
        <v>_TY</v>
      </c>
      <c r="U2117" s="10" t="s">
        <v>23</v>
      </c>
      <c r="V2117" s="10" t="s">
        <v>28</v>
      </c>
      <c r="W2117" s="10">
        <v>118.65</v>
      </c>
      <c r="X2117" s="10">
        <v>8477.6</v>
      </c>
      <c r="Y2117" s="10" t="s">
        <v>24</v>
      </c>
      <c r="Z2117" s="11">
        <f t="shared" si="168"/>
        <v>0</v>
      </c>
      <c r="AA2117" s="11" t="str">
        <f t="shared" si="169"/>
        <v>J_16AY+_Using_TY</v>
      </c>
    </row>
    <row r="2118" spans="1:27">
      <c r="A2118" s="10" t="s">
        <v>2153</v>
      </c>
      <c r="B2118" s="10" t="s">
        <v>30</v>
      </c>
      <c r="C2118" s="10">
        <v>0</v>
      </c>
      <c r="D2118" s="11" t="str">
        <f t="shared" si="165"/>
        <v>J</v>
      </c>
      <c r="E2118" s="10" t="s">
        <v>24</v>
      </c>
      <c r="F2118" s="10" t="s">
        <v>24</v>
      </c>
      <c r="G2118" s="10">
        <v>1</v>
      </c>
      <c r="H2118" s="11" t="str">
        <f t="shared" si="166"/>
        <v>_6AY</v>
      </c>
      <c r="I2118" s="10" t="s">
        <v>23</v>
      </c>
      <c r="J2118" s="10" t="s">
        <v>23</v>
      </c>
      <c r="K2118" s="10" t="s">
        <v>26</v>
      </c>
      <c r="L2118" s="10" t="s">
        <v>24</v>
      </c>
      <c r="M2118" s="10" t="s">
        <v>24</v>
      </c>
      <c r="N2118" s="10" t="s">
        <v>23</v>
      </c>
      <c r="O2118" s="10" t="s">
        <v>24</v>
      </c>
      <c r="P2118" s="11" t="str">
        <f t="shared" si="167"/>
        <v>_Using</v>
      </c>
      <c r="Q2118" s="10" t="s">
        <v>24</v>
      </c>
      <c r="R2118" s="10" t="s">
        <v>24</v>
      </c>
      <c r="S2118" s="10" t="s">
        <v>27</v>
      </c>
      <c r="T2118" s="11" t="str" cm="1">
        <f t="array" ref="T2118">_xlfn.IFS(S2118="Month-to-month","_MM",S2118="One year","_OY",S2118="Two year","_TY")</f>
        <v>_MM</v>
      </c>
      <c r="U2118" s="10" t="s">
        <v>24</v>
      </c>
      <c r="V2118" s="10" t="s">
        <v>28</v>
      </c>
      <c r="W2118" s="10">
        <v>54.35</v>
      </c>
      <c r="X2118" s="10">
        <v>54.35</v>
      </c>
      <c r="Y2118" s="10" t="s">
        <v>23</v>
      </c>
      <c r="Z2118" s="11">
        <f t="shared" si="168"/>
        <v>1</v>
      </c>
      <c r="AA2118" s="11" t="str">
        <f t="shared" si="169"/>
        <v>J_6AY_Using_MM</v>
      </c>
    </row>
    <row r="2119" spans="1:27">
      <c r="A2119" s="10" t="s">
        <v>2154</v>
      </c>
      <c r="B2119" s="10" t="s">
        <v>22</v>
      </c>
      <c r="C2119" s="10">
        <v>0</v>
      </c>
      <c r="D2119" s="11" t="str">
        <f t="shared" si="165"/>
        <v>J</v>
      </c>
      <c r="E2119" s="10" t="s">
        <v>23</v>
      </c>
      <c r="F2119" s="10" t="s">
        <v>23</v>
      </c>
      <c r="G2119" s="10">
        <v>72</v>
      </c>
      <c r="H2119" s="11" t="str">
        <f t="shared" si="166"/>
        <v>_16AY+</v>
      </c>
      <c r="I2119" s="10" t="s">
        <v>24</v>
      </c>
      <c r="J2119" s="10" t="s">
        <v>25</v>
      </c>
      <c r="K2119" s="10" t="s">
        <v>26</v>
      </c>
      <c r="L2119" s="10" t="s">
        <v>23</v>
      </c>
      <c r="M2119" s="10" t="s">
        <v>23</v>
      </c>
      <c r="N2119" s="10" t="s">
        <v>23</v>
      </c>
      <c r="O2119" s="10" t="s">
        <v>23</v>
      </c>
      <c r="P2119" s="11" t="str">
        <f t="shared" si="167"/>
        <v>_Using</v>
      </c>
      <c r="Q2119" s="10" t="s">
        <v>23</v>
      </c>
      <c r="R2119" s="10" t="s">
        <v>23</v>
      </c>
      <c r="S2119" s="10" t="s">
        <v>47</v>
      </c>
      <c r="T2119" s="11" t="str" cm="1">
        <f t="array" ref="T2119">_xlfn.IFS(S2119="Month-to-month","_MM",S2119="One year","_OY",S2119="Two year","_TY")</f>
        <v>_TY</v>
      </c>
      <c r="U2119" s="10" t="s">
        <v>24</v>
      </c>
      <c r="V2119" s="10" t="s">
        <v>35</v>
      </c>
      <c r="W2119" s="10">
        <v>64.45</v>
      </c>
      <c r="X2119" s="10">
        <v>4528</v>
      </c>
      <c r="Y2119" s="10" t="s">
        <v>24</v>
      </c>
      <c r="Z2119" s="11">
        <f t="shared" si="168"/>
        <v>0</v>
      </c>
      <c r="AA2119" s="11" t="str">
        <f t="shared" si="169"/>
        <v>J_16AY+_Using_TY</v>
      </c>
    </row>
    <row r="2120" spans="1:27">
      <c r="A2120" s="10" t="s">
        <v>2155</v>
      </c>
      <c r="B2120" s="10" t="s">
        <v>22</v>
      </c>
      <c r="C2120" s="10">
        <v>0</v>
      </c>
      <c r="D2120" s="11" t="str">
        <f t="shared" si="165"/>
        <v>J</v>
      </c>
      <c r="E2120" s="10" t="s">
        <v>23</v>
      </c>
      <c r="F2120" s="10" t="s">
        <v>23</v>
      </c>
      <c r="G2120" s="10">
        <v>22</v>
      </c>
      <c r="H2120" s="11" t="str">
        <f t="shared" si="166"/>
        <v>_16AY+</v>
      </c>
      <c r="I2120" s="10" t="s">
        <v>23</v>
      </c>
      <c r="J2120" s="10" t="s">
        <v>24</v>
      </c>
      <c r="K2120" s="10" t="s">
        <v>37</v>
      </c>
      <c r="L2120" s="10" t="s">
        <v>24</v>
      </c>
      <c r="M2120" s="10" t="s">
        <v>24</v>
      </c>
      <c r="N2120" s="10" t="s">
        <v>24</v>
      </c>
      <c r="O2120" s="10" t="s">
        <v>24</v>
      </c>
      <c r="P2120" s="11" t="str">
        <f t="shared" si="167"/>
        <v>_NotUsing</v>
      </c>
      <c r="Q2120" s="10" t="s">
        <v>24</v>
      </c>
      <c r="R2120" s="10" t="s">
        <v>23</v>
      </c>
      <c r="S2120" s="10" t="s">
        <v>27</v>
      </c>
      <c r="T2120" s="11" t="str" cm="1">
        <f t="array" ref="T2120">_xlfn.IFS(S2120="Month-to-month","_MM",S2120="One year","_OY",S2120="Two year","_TY")</f>
        <v>_MM</v>
      </c>
      <c r="U2120" s="10" t="s">
        <v>23</v>
      </c>
      <c r="V2120" s="10" t="s">
        <v>28</v>
      </c>
      <c r="W2120" s="10">
        <v>80.150000000000006</v>
      </c>
      <c r="X2120" s="10">
        <v>1790.65</v>
      </c>
      <c r="Y2120" s="10" t="s">
        <v>24</v>
      </c>
      <c r="Z2120" s="11">
        <f t="shared" si="168"/>
        <v>0</v>
      </c>
      <c r="AA2120" s="11" t="str">
        <f t="shared" si="169"/>
        <v>J_16AY+_NotUsing_MM</v>
      </c>
    </row>
    <row r="2121" spans="1:27">
      <c r="A2121" s="10" t="s">
        <v>2156</v>
      </c>
      <c r="B2121" s="10" t="s">
        <v>30</v>
      </c>
      <c r="C2121" s="10">
        <v>0</v>
      </c>
      <c r="D2121" s="11" t="str">
        <f t="shared" si="165"/>
        <v>J</v>
      </c>
      <c r="E2121" s="10" t="s">
        <v>23</v>
      </c>
      <c r="F2121" s="10" t="s">
        <v>23</v>
      </c>
      <c r="G2121" s="10">
        <v>46</v>
      </c>
      <c r="H2121" s="11" t="str">
        <f t="shared" si="166"/>
        <v>_16AY+</v>
      </c>
      <c r="I2121" s="10" t="s">
        <v>23</v>
      </c>
      <c r="J2121" s="10" t="s">
        <v>24</v>
      </c>
      <c r="K2121" s="10" t="s">
        <v>24</v>
      </c>
      <c r="L2121" s="10" t="s">
        <v>46</v>
      </c>
      <c r="M2121" s="10" t="s">
        <v>46</v>
      </c>
      <c r="N2121" s="10" t="s">
        <v>46</v>
      </c>
      <c r="O2121" s="10" t="s">
        <v>46</v>
      </c>
      <c r="P2121" s="11" t="str">
        <f t="shared" si="167"/>
        <v>_NotUsing</v>
      </c>
      <c r="Q2121" s="10" t="s">
        <v>46</v>
      </c>
      <c r="R2121" s="10" t="s">
        <v>46</v>
      </c>
      <c r="S2121" s="10" t="s">
        <v>31</v>
      </c>
      <c r="T2121" s="11" t="str" cm="1">
        <f t="array" ref="T2121">_xlfn.IFS(S2121="Month-to-month","_MM",S2121="One year","_OY",S2121="Two year","_TY")</f>
        <v>_OY</v>
      </c>
      <c r="U2121" s="10" t="s">
        <v>23</v>
      </c>
      <c r="V2121" s="10" t="s">
        <v>35</v>
      </c>
      <c r="W2121" s="10">
        <v>20.2</v>
      </c>
      <c r="X2121" s="10">
        <v>845.6</v>
      </c>
      <c r="Y2121" s="10" t="s">
        <v>24</v>
      </c>
      <c r="Z2121" s="11">
        <f t="shared" si="168"/>
        <v>0</v>
      </c>
      <c r="AA2121" s="11" t="str">
        <f t="shared" si="169"/>
        <v>J_16AY+_NotUsing_OY</v>
      </c>
    </row>
    <row r="2122" spans="1:27">
      <c r="A2122" s="10" t="s">
        <v>2157</v>
      </c>
      <c r="B2122" s="10" t="s">
        <v>22</v>
      </c>
      <c r="C2122" s="10">
        <v>0</v>
      </c>
      <c r="D2122" s="11" t="str">
        <f t="shared" si="165"/>
        <v>J</v>
      </c>
      <c r="E2122" s="10" t="s">
        <v>23</v>
      </c>
      <c r="F2122" s="10" t="s">
        <v>23</v>
      </c>
      <c r="G2122" s="10">
        <v>55</v>
      </c>
      <c r="H2122" s="11" t="str">
        <f t="shared" si="166"/>
        <v>_16AY+</v>
      </c>
      <c r="I2122" s="10" t="s">
        <v>23</v>
      </c>
      <c r="J2122" s="10" t="s">
        <v>24</v>
      </c>
      <c r="K2122" s="10" t="s">
        <v>24</v>
      </c>
      <c r="L2122" s="10" t="s">
        <v>46</v>
      </c>
      <c r="M2122" s="10" t="s">
        <v>46</v>
      </c>
      <c r="N2122" s="10" t="s">
        <v>46</v>
      </c>
      <c r="O2122" s="10" t="s">
        <v>46</v>
      </c>
      <c r="P2122" s="11" t="str">
        <f t="shared" si="167"/>
        <v>_NotUsing</v>
      </c>
      <c r="Q2122" s="10" t="s">
        <v>46</v>
      </c>
      <c r="R2122" s="10" t="s">
        <v>46</v>
      </c>
      <c r="S2122" s="10" t="s">
        <v>47</v>
      </c>
      <c r="T2122" s="11" t="str" cm="1">
        <f t="array" ref="T2122">_xlfn.IFS(S2122="Month-to-month","_MM",S2122="One year","_OY",S2122="Two year","_TY")</f>
        <v>_TY</v>
      </c>
      <c r="U2122" s="10" t="s">
        <v>24</v>
      </c>
      <c r="V2122" s="10" t="s">
        <v>32</v>
      </c>
      <c r="W2122" s="10">
        <v>21</v>
      </c>
      <c r="X2122" s="10">
        <v>1210.3</v>
      </c>
      <c r="Y2122" s="10" t="s">
        <v>24</v>
      </c>
      <c r="Z2122" s="11">
        <f t="shared" si="168"/>
        <v>0</v>
      </c>
      <c r="AA2122" s="11" t="str">
        <f t="shared" si="169"/>
        <v>J_16AY+_NotUsing_TY</v>
      </c>
    </row>
    <row r="2123" spans="1:27">
      <c r="A2123" s="10" t="s">
        <v>2158</v>
      </c>
      <c r="B2123" s="10" t="s">
        <v>30</v>
      </c>
      <c r="C2123" s="10">
        <v>0</v>
      </c>
      <c r="D2123" s="11" t="str">
        <f t="shared" si="165"/>
        <v>J</v>
      </c>
      <c r="E2123" s="10" t="s">
        <v>24</v>
      </c>
      <c r="F2123" s="10" t="s">
        <v>24</v>
      </c>
      <c r="G2123" s="10">
        <v>1</v>
      </c>
      <c r="H2123" s="11" t="str">
        <f t="shared" si="166"/>
        <v>_6AY</v>
      </c>
      <c r="I2123" s="10" t="s">
        <v>23</v>
      </c>
      <c r="J2123" s="10" t="s">
        <v>24</v>
      </c>
      <c r="K2123" s="10" t="s">
        <v>24</v>
      </c>
      <c r="L2123" s="10" t="s">
        <v>46</v>
      </c>
      <c r="M2123" s="10" t="s">
        <v>46</v>
      </c>
      <c r="N2123" s="10" t="s">
        <v>46</v>
      </c>
      <c r="O2123" s="10" t="s">
        <v>46</v>
      </c>
      <c r="P2123" s="11" t="str">
        <f t="shared" si="167"/>
        <v>_NotUsing</v>
      </c>
      <c r="Q2123" s="10" t="s">
        <v>46</v>
      </c>
      <c r="R2123" s="10" t="s">
        <v>46</v>
      </c>
      <c r="S2123" s="10" t="s">
        <v>27</v>
      </c>
      <c r="T2123" s="11" t="str" cm="1">
        <f t="array" ref="T2123">_xlfn.IFS(S2123="Month-to-month","_MM",S2123="One year","_OY",S2123="Two year","_TY")</f>
        <v>_MM</v>
      </c>
      <c r="U2123" s="10" t="s">
        <v>24</v>
      </c>
      <c r="V2123" s="10" t="s">
        <v>32</v>
      </c>
      <c r="W2123" s="10">
        <v>20.45</v>
      </c>
      <c r="X2123" s="10">
        <v>20.45</v>
      </c>
      <c r="Y2123" s="10" t="s">
        <v>24</v>
      </c>
      <c r="Z2123" s="11">
        <f t="shared" si="168"/>
        <v>0</v>
      </c>
      <c r="AA2123" s="11" t="str">
        <f t="shared" si="169"/>
        <v>J_6AY_NotUsing_MM</v>
      </c>
    </row>
    <row r="2124" spans="1:27">
      <c r="A2124" s="10" t="s">
        <v>2159</v>
      </c>
      <c r="B2124" s="10" t="s">
        <v>22</v>
      </c>
      <c r="C2124" s="10">
        <v>0</v>
      </c>
      <c r="D2124" s="11" t="str">
        <f t="shared" si="165"/>
        <v>J</v>
      </c>
      <c r="E2124" s="10" t="s">
        <v>24</v>
      </c>
      <c r="F2124" s="10" t="s">
        <v>24</v>
      </c>
      <c r="G2124" s="10">
        <v>12</v>
      </c>
      <c r="H2124" s="11" t="str">
        <f t="shared" si="166"/>
        <v>_16AY</v>
      </c>
      <c r="I2124" s="10" t="s">
        <v>23</v>
      </c>
      <c r="J2124" s="10" t="s">
        <v>23</v>
      </c>
      <c r="K2124" s="10" t="s">
        <v>26</v>
      </c>
      <c r="L2124" s="10" t="s">
        <v>24</v>
      </c>
      <c r="M2124" s="10" t="s">
        <v>24</v>
      </c>
      <c r="N2124" s="10" t="s">
        <v>24</v>
      </c>
      <c r="O2124" s="10" t="s">
        <v>23</v>
      </c>
      <c r="P2124" s="11" t="str">
        <f t="shared" si="167"/>
        <v>_Using</v>
      </c>
      <c r="Q2124" s="10" t="s">
        <v>23</v>
      </c>
      <c r="R2124" s="10" t="s">
        <v>23</v>
      </c>
      <c r="S2124" s="10" t="s">
        <v>31</v>
      </c>
      <c r="T2124" s="11" t="str" cm="1">
        <f t="array" ref="T2124">_xlfn.IFS(S2124="Month-to-month","_MM",S2124="One year","_OY",S2124="Two year","_TY")</f>
        <v>_OY</v>
      </c>
      <c r="U2124" s="10" t="s">
        <v>23</v>
      </c>
      <c r="V2124" s="10" t="s">
        <v>32</v>
      </c>
      <c r="W2124" s="10">
        <v>75.849999999999994</v>
      </c>
      <c r="X2124" s="10">
        <v>854.45</v>
      </c>
      <c r="Y2124" s="10" t="s">
        <v>24</v>
      </c>
      <c r="Z2124" s="11">
        <f t="shared" si="168"/>
        <v>0</v>
      </c>
      <c r="AA2124" s="11" t="str">
        <f t="shared" si="169"/>
        <v>J_16AY_Using_OY</v>
      </c>
    </row>
    <row r="2125" spans="1:27">
      <c r="A2125" s="10" t="s">
        <v>2160</v>
      </c>
      <c r="B2125" s="10" t="s">
        <v>30</v>
      </c>
      <c r="C2125" s="10">
        <v>0</v>
      </c>
      <c r="D2125" s="11" t="str">
        <f t="shared" si="165"/>
        <v>J</v>
      </c>
      <c r="E2125" s="10" t="s">
        <v>24</v>
      </c>
      <c r="F2125" s="10" t="s">
        <v>24</v>
      </c>
      <c r="G2125" s="10">
        <v>31</v>
      </c>
      <c r="H2125" s="11" t="str">
        <f t="shared" si="166"/>
        <v>_16AY+</v>
      </c>
      <c r="I2125" s="10" t="s">
        <v>23</v>
      </c>
      <c r="J2125" s="10" t="s">
        <v>23</v>
      </c>
      <c r="K2125" s="10" t="s">
        <v>37</v>
      </c>
      <c r="L2125" s="10" t="s">
        <v>24</v>
      </c>
      <c r="M2125" s="10" t="s">
        <v>23</v>
      </c>
      <c r="N2125" s="10" t="s">
        <v>24</v>
      </c>
      <c r="O2125" s="10" t="s">
        <v>24</v>
      </c>
      <c r="P2125" s="11" t="str">
        <f t="shared" si="167"/>
        <v>_Using</v>
      </c>
      <c r="Q2125" s="10" t="s">
        <v>24</v>
      </c>
      <c r="R2125" s="10" t="s">
        <v>24</v>
      </c>
      <c r="S2125" s="10" t="s">
        <v>27</v>
      </c>
      <c r="T2125" s="11" t="str" cm="1">
        <f t="array" ref="T2125">_xlfn.IFS(S2125="Month-to-month","_MM",S2125="One year","_OY",S2125="Two year","_TY")</f>
        <v>_MM</v>
      </c>
      <c r="U2125" s="10" t="s">
        <v>23</v>
      </c>
      <c r="V2125" s="10" t="s">
        <v>28</v>
      </c>
      <c r="W2125" s="10">
        <v>80.45</v>
      </c>
      <c r="X2125" s="10">
        <v>2429.1</v>
      </c>
      <c r="Y2125" s="10" t="s">
        <v>24</v>
      </c>
      <c r="Z2125" s="11">
        <f t="shared" si="168"/>
        <v>0</v>
      </c>
      <c r="AA2125" s="11" t="str">
        <f t="shared" si="169"/>
        <v>J_16AY+_Using_MM</v>
      </c>
    </row>
    <row r="2126" spans="1:27">
      <c r="A2126" s="10" t="s">
        <v>2161</v>
      </c>
      <c r="B2126" s="10" t="s">
        <v>30</v>
      </c>
      <c r="C2126" s="10">
        <v>0</v>
      </c>
      <c r="D2126" s="11" t="str">
        <f t="shared" si="165"/>
        <v>J</v>
      </c>
      <c r="E2126" s="10" t="s">
        <v>23</v>
      </c>
      <c r="F2126" s="10" t="s">
        <v>24</v>
      </c>
      <c r="G2126" s="10">
        <v>5</v>
      </c>
      <c r="H2126" s="11" t="str">
        <f t="shared" si="166"/>
        <v>_6AY</v>
      </c>
      <c r="I2126" s="10" t="s">
        <v>24</v>
      </c>
      <c r="J2126" s="10" t="s">
        <v>25</v>
      </c>
      <c r="K2126" s="10" t="s">
        <v>26</v>
      </c>
      <c r="L2126" s="10" t="s">
        <v>24</v>
      </c>
      <c r="M2126" s="10" t="s">
        <v>24</v>
      </c>
      <c r="N2126" s="10" t="s">
        <v>24</v>
      </c>
      <c r="O2126" s="10" t="s">
        <v>24</v>
      </c>
      <c r="P2126" s="11" t="str">
        <f t="shared" si="167"/>
        <v>_NotUsing</v>
      </c>
      <c r="Q2126" s="10" t="s">
        <v>24</v>
      </c>
      <c r="R2126" s="10" t="s">
        <v>24</v>
      </c>
      <c r="S2126" s="10" t="s">
        <v>27</v>
      </c>
      <c r="T2126" s="11" t="str" cm="1">
        <f t="array" ref="T2126">_xlfn.IFS(S2126="Month-to-month","_MM",S2126="One year","_OY",S2126="Two year","_TY")</f>
        <v>_MM</v>
      </c>
      <c r="U2126" s="10" t="s">
        <v>23</v>
      </c>
      <c r="V2126" s="10" t="s">
        <v>28</v>
      </c>
      <c r="W2126" s="10">
        <v>24.95</v>
      </c>
      <c r="X2126" s="10">
        <v>100.4</v>
      </c>
      <c r="Y2126" s="10" t="s">
        <v>23</v>
      </c>
      <c r="Z2126" s="11">
        <f t="shared" si="168"/>
        <v>1</v>
      </c>
      <c r="AA2126" s="11" t="str">
        <f t="shared" si="169"/>
        <v>J_6AY_NotUsing_MM</v>
      </c>
    </row>
    <row r="2127" spans="1:27">
      <c r="A2127" s="10" t="s">
        <v>2162</v>
      </c>
      <c r="B2127" s="10" t="s">
        <v>22</v>
      </c>
      <c r="C2127" s="10">
        <v>0</v>
      </c>
      <c r="D2127" s="11" t="str">
        <f t="shared" si="165"/>
        <v>J</v>
      </c>
      <c r="E2127" s="10" t="s">
        <v>23</v>
      </c>
      <c r="F2127" s="10" t="s">
        <v>23</v>
      </c>
      <c r="G2127" s="10">
        <v>67</v>
      </c>
      <c r="H2127" s="11" t="str">
        <f t="shared" si="166"/>
        <v>_16AY+</v>
      </c>
      <c r="I2127" s="10" t="s">
        <v>23</v>
      </c>
      <c r="J2127" s="10" t="s">
        <v>23</v>
      </c>
      <c r="K2127" s="10" t="s">
        <v>26</v>
      </c>
      <c r="L2127" s="10" t="s">
        <v>23</v>
      </c>
      <c r="M2127" s="10" t="s">
        <v>24</v>
      </c>
      <c r="N2127" s="10" t="s">
        <v>24</v>
      </c>
      <c r="O2127" s="10" t="s">
        <v>24</v>
      </c>
      <c r="P2127" s="11" t="str">
        <f t="shared" si="167"/>
        <v>_Using</v>
      </c>
      <c r="Q2127" s="10" t="s">
        <v>23</v>
      </c>
      <c r="R2127" s="10" t="s">
        <v>23</v>
      </c>
      <c r="S2127" s="10" t="s">
        <v>47</v>
      </c>
      <c r="T2127" s="11" t="str" cm="1">
        <f t="array" ref="T2127">_xlfn.IFS(S2127="Month-to-month","_MM",S2127="One year","_OY",S2127="Two year","_TY")</f>
        <v>_TY</v>
      </c>
      <c r="U2127" s="10" t="s">
        <v>23</v>
      </c>
      <c r="V2127" s="10" t="s">
        <v>28</v>
      </c>
      <c r="W2127" s="10">
        <v>75.5</v>
      </c>
      <c r="X2127" s="10">
        <v>5229.45</v>
      </c>
      <c r="Y2127" s="10" t="s">
        <v>24</v>
      </c>
      <c r="Z2127" s="11">
        <f t="shared" si="168"/>
        <v>0</v>
      </c>
      <c r="AA2127" s="11" t="str">
        <f t="shared" si="169"/>
        <v>J_16AY+_Using_TY</v>
      </c>
    </row>
    <row r="2128" spans="1:27">
      <c r="A2128" s="10" t="s">
        <v>2163</v>
      </c>
      <c r="B2128" s="10" t="s">
        <v>30</v>
      </c>
      <c r="C2128" s="10">
        <v>0</v>
      </c>
      <c r="D2128" s="11" t="str">
        <f t="shared" si="165"/>
        <v>J</v>
      </c>
      <c r="E2128" s="10" t="s">
        <v>24</v>
      </c>
      <c r="F2128" s="10" t="s">
        <v>24</v>
      </c>
      <c r="G2128" s="10">
        <v>1</v>
      </c>
      <c r="H2128" s="11" t="str">
        <f t="shared" si="166"/>
        <v>_6AY</v>
      </c>
      <c r="I2128" s="10" t="s">
        <v>23</v>
      </c>
      <c r="J2128" s="10" t="s">
        <v>24</v>
      </c>
      <c r="K2128" s="10" t="s">
        <v>26</v>
      </c>
      <c r="L2128" s="10" t="s">
        <v>24</v>
      </c>
      <c r="M2128" s="10" t="s">
        <v>24</v>
      </c>
      <c r="N2128" s="10" t="s">
        <v>24</v>
      </c>
      <c r="O2128" s="10" t="s">
        <v>24</v>
      </c>
      <c r="P2128" s="11" t="str">
        <f t="shared" si="167"/>
        <v>_NotUsing</v>
      </c>
      <c r="Q2128" s="10" t="s">
        <v>24</v>
      </c>
      <c r="R2128" s="10" t="s">
        <v>24</v>
      </c>
      <c r="S2128" s="10" t="s">
        <v>27</v>
      </c>
      <c r="T2128" s="11" t="str" cm="1">
        <f t="array" ref="T2128">_xlfn.IFS(S2128="Month-to-month","_MM",S2128="One year","_OY",S2128="Two year","_TY")</f>
        <v>_MM</v>
      </c>
      <c r="U2128" s="10" t="s">
        <v>24</v>
      </c>
      <c r="V2128" s="10" t="s">
        <v>32</v>
      </c>
      <c r="W2128" s="10">
        <v>44.45</v>
      </c>
      <c r="X2128" s="10">
        <v>44.45</v>
      </c>
      <c r="Y2128" s="10" t="s">
        <v>24</v>
      </c>
      <c r="Z2128" s="11">
        <f t="shared" si="168"/>
        <v>0</v>
      </c>
      <c r="AA2128" s="11" t="str">
        <f t="shared" si="169"/>
        <v>J_6AY_NotUsing_MM</v>
      </c>
    </row>
    <row r="2129" spans="1:27">
      <c r="A2129" s="10" t="s">
        <v>2164</v>
      </c>
      <c r="B2129" s="10" t="s">
        <v>30</v>
      </c>
      <c r="C2129" s="10">
        <v>0</v>
      </c>
      <c r="D2129" s="11" t="str">
        <f t="shared" si="165"/>
        <v>J</v>
      </c>
      <c r="E2129" s="10" t="s">
        <v>23</v>
      </c>
      <c r="F2129" s="10" t="s">
        <v>24</v>
      </c>
      <c r="G2129" s="10">
        <v>40</v>
      </c>
      <c r="H2129" s="11" t="str">
        <f t="shared" si="166"/>
        <v>_16AY+</v>
      </c>
      <c r="I2129" s="10" t="s">
        <v>24</v>
      </c>
      <c r="J2129" s="10" t="s">
        <v>25</v>
      </c>
      <c r="K2129" s="10" t="s">
        <v>26</v>
      </c>
      <c r="L2129" s="10" t="s">
        <v>23</v>
      </c>
      <c r="M2129" s="10" t="s">
        <v>23</v>
      </c>
      <c r="N2129" s="10" t="s">
        <v>23</v>
      </c>
      <c r="O2129" s="10" t="s">
        <v>24</v>
      </c>
      <c r="P2129" s="11" t="str">
        <f t="shared" si="167"/>
        <v>_Using</v>
      </c>
      <c r="Q2129" s="10" t="s">
        <v>24</v>
      </c>
      <c r="R2129" s="10" t="s">
        <v>24</v>
      </c>
      <c r="S2129" s="10" t="s">
        <v>31</v>
      </c>
      <c r="T2129" s="11" t="str" cm="1">
        <f t="array" ref="T2129">_xlfn.IFS(S2129="Month-to-month","_MM",S2129="One year","_OY",S2129="Two year","_TY")</f>
        <v>_OY</v>
      </c>
      <c r="U2129" s="10" t="s">
        <v>23</v>
      </c>
      <c r="V2129" s="10" t="s">
        <v>28</v>
      </c>
      <c r="W2129" s="10">
        <v>42.35</v>
      </c>
      <c r="X2129" s="10">
        <v>1716.45</v>
      </c>
      <c r="Y2129" s="10" t="s">
        <v>23</v>
      </c>
      <c r="Z2129" s="11">
        <f t="shared" si="168"/>
        <v>1</v>
      </c>
      <c r="AA2129" s="11" t="str">
        <f t="shared" si="169"/>
        <v>J_16AY+_Using_OY</v>
      </c>
    </row>
    <row r="2130" spans="1:27">
      <c r="A2130" s="10" t="s">
        <v>2165</v>
      </c>
      <c r="B2130" s="10" t="s">
        <v>30</v>
      </c>
      <c r="C2130" s="10">
        <v>0</v>
      </c>
      <c r="D2130" s="11" t="str">
        <f t="shared" si="165"/>
        <v>J</v>
      </c>
      <c r="E2130" s="10" t="s">
        <v>23</v>
      </c>
      <c r="F2130" s="10" t="s">
        <v>23</v>
      </c>
      <c r="G2130" s="10">
        <v>41</v>
      </c>
      <c r="H2130" s="11" t="str">
        <f t="shared" si="166"/>
        <v>_16AY+</v>
      </c>
      <c r="I2130" s="10" t="s">
        <v>23</v>
      </c>
      <c r="J2130" s="10" t="s">
        <v>23</v>
      </c>
      <c r="K2130" s="10" t="s">
        <v>26</v>
      </c>
      <c r="L2130" s="10" t="s">
        <v>23</v>
      </c>
      <c r="M2130" s="10" t="s">
        <v>23</v>
      </c>
      <c r="N2130" s="10" t="s">
        <v>23</v>
      </c>
      <c r="O2130" s="10" t="s">
        <v>24</v>
      </c>
      <c r="P2130" s="11" t="str">
        <f t="shared" si="167"/>
        <v>_Using</v>
      </c>
      <c r="Q2130" s="10" t="s">
        <v>23</v>
      </c>
      <c r="R2130" s="10" t="s">
        <v>24</v>
      </c>
      <c r="S2130" s="10" t="s">
        <v>27</v>
      </c>
      <c r="T2130" s="11" t="str" cm="1">
        <f t="array" ref="T2130">_xlfn.IFS(S2130="Month-to-month","_MM",S2130="One year","_OY",S2130="Two year","_TY")</f>
        <v>_MM</v>
      </c>
      <c r="U2130" s="10" t="s">
        <v>23</v>
      </c>
      <c r="V2130" s="10" t="s">
        <v>40</v>
      </c>
      <c r="W2130" s="10">
        <v>74.55</v>
      </c>
      <c r="X2130" s="10">
        <v>3023.55</v>
      </c>
      <c r="Y2130" s="10" t="s">
        <v>24</v>
      </c>
      <c r="Z2130" s="11">
        <f t="shared" si="168"/>
        <v>0</v>
      </c>
      <c r="AA2130" s="11" t="str">
        <f t="shared" si="169"/>
        <v>J_16AY+_Using_MM</v>
      </c>
    </row>
    <row r="2131" spans="1:27">
      <c r="A2131" s="10" t="s">
        <v>2166</v>
      </c>
      <c r="B2131" s="10" t="s">
        <v>30</v>
      </c>
      <c r="C2131" s="10">
        <v>0</v>
      </c>
      <c r="D2131" s="11" t="str">
        <f t="shared" si="165"/>
        <v>J</v>
      </c>
      <c r="E2131" s="10" t="s">
        <v>24</v>
      </c>
      <c r="F2131" s="10" t="s">
        <v>24</v>
      </c>
      <c r="G2131" s="10">
        <v>1</v>
      </c>
      <c r="H2131" s="11" t="str">
        <f t="shared" si="166"/>
        <v>_6AY</v>
      </c>
      <c r="I2131" s="10" t="s">
        <v>23</v>
      </c>
      <c r="J2131" s="10" t="s">
        <v>23</v>
      </c>
      <c r="K2131" s="10" t="s">
        <v>37</v>
      </c>
      <c r="L2131" s="10" t="s">
        <v>24</v>
      </c>
      <c r="M2131" s="10" t="s">
        <v>24</v>
      </c>
      <c r="N2131" s="10" t="s">
        <v>24</v>
      </c>
      <c r="O2131" s="10" t="s">
        <v>24</v>
      </c>
      <c r="P2131" s="11" t="str">
        <f t="shared" si="167"/>
        <v>_NotUsing</v>
      </c>
      <c r="Q2131" s="10" t="s">
        <v>24</v>
      </c>
      <c r="R2131" s="10" t="s">
        <v>24</v>
      </c>
      <c r="S2131" s="10" t="s">
        <v>27</v>
      </c>
      <c r="T2131" s="11" t="str" cm="1">
        <f t="array" ref="T2131">_xlfn.IFS(S2131="Month-to-month","_MM",S2131="One year","_OY",S2131="Two year","_TY")</f>
        <v>_MM</v>
      </c>
      <c r="U2131" s="10" t="s">
        <v>23</v>
      </c>
      <c r="V2131" s="10" t="s">
        <v>28</v>
      </c>
      <c r="W2131" s="10">
        <v>75.3</v>
      </c>
      <c r="X2131" s="10">
        <v>75.3</v>
      </c>
      <c r="Y2131" s="10" t="s">
        <v>23</v>
      </c>
      <c r="Z2131" s="11">
        <f t="shared" si="168"/>
        <v>1</v>
      </c>
      <c r="AA2131" s="11" t="str">
        <f t="shared" si="169"/>
        <v>J_6AY_NotUsing_MM</v>
      </c>
    </row>
    <row r="2132" spans="1:27">
      <c r="A2132" s="10" t="s">
        <v>2167</v>
      </c>
      <c r="B2132" s="10" t="s">
        <v>30</v>
      </c>
      <c r="C2132" s="10">
        <v>0</v>
      </c>
      <c r="D2132" s="11" t="str">
        <f t="shared" si="165"/>
        <v>J</v>
      </c>
      <c r="E2132" s="10" t="s">
        <v>24</v>
      </c>
      <c r="F2132" s="10" t="s">
        <v>24</v>
      </c>
      <c r="G2132" s="10">
        <v>51</v>
      </c>
      <c r="H2132" s="11" t="str">
        <f t="shared" si="166"/>
        <v>_16AY+</v>
      </c>
      <c r="I2132" s="10" t="s">
        <v>23</v>
      </c>
      <c r="J2132" s="10" t="s">
        <v>23</v>
      </c>
      <c r="K2132" s="10" t="s">
        <v>37</v>
      </c>
      <c r="L2132" s="10" t="s">
        <v>23</v>
      </c>
      <c r="M2132" s="10" t="s">
        <v>23</v>
      </c>
      <c r="N2132" s="10" t="s">
        <v>24</v>
      </c>
      <c r="O2132" s="10" t="s">
        <v>24</v>
      </c>
      <c r="P2132" s="11" t="str">
        <f t="shared" si="167"/>
        <v>_Using</v>
      </c>
      <c r="Q2132" s="10" t="s">
        <v>23</v>
      </c>
      <c r="R2132" s="10" t="s">
        <v>24</v>
      </c>
      <c r="S2132" s="10" t="s">
        <v>31</v>
      </c>
      <c r="T2132" s="11" t="str" cm="1">
        <f t="array" ref="T2132">_xlfn.IFS(S2132="Month-to-month","_MM",S2132="One year","_OY",S2132="Two year","_TY")</f>
        <v>_OY</v>
      </c>
      <c r="U2132" s="10" t="s">
        <v>23</v>
      </c>
      <c r="V2132" s="10" t="s">
        <v>28</v>
      </c>
      <c r="W2132" s="10">
        <v>94.8</v>
      </c>
      <c r="X2132" s="10">
        <v>4837.6000000000004</v>
      </c>
      <c r="Y2132" s="10" t="s">
        <v>23</v>
      </c>
      <c r="Z2132" s="11">
        <f t="shared" si="168"/>
        <v>1</v>
      </c>
      <c r="AA2132" s="11" t="str">
        <f t="shared" si="169"/>
        <v>J_16AY+_Using_OY</v>
      </c>
    </row>
    <row r="2133" spans="1:27">
      <c r="A2133" s="10" t="s">
        <v>2168</v>
      </c>
      <c r="B2133" s="10" t="s">
        <v>30</v>
      </c>
      <c r="C2133" s="10">
        <v>0</v>
      </c>
      <c r="D2133" s="11" t="str">
        <f t="shared" si="165"/>
        <v>J</v>
      </c>
      <c r="E2133" s="10" t="s">
        <v>23</v>
      </c>
      <c r="F2133" s="10" t="s">
        <v>23</v>
      </c>
      <c r="G2133" s="10">
        <v>42</v>
      </c>
      <c r="H2133" s="11" t="str">
        <f t="shared" si="166"/>
        <v>_16AY+</v>
      </c>
      <c r="I2133" s="10" t="s">
        <v>24</v>
      </c>
      <c r="J2133" s="10" t="s">
        <v>25</v>
      </c>
      <c r="K2133" s="10" t="s">
        <v>26</v>
      </c>
      <c r="L2133" s="10" t="s">
        <v>23</v>
      </c>
      <c r="M2133" s="10" t="s">
        <v>24</v>
      </c>
      <c r="N2133" s="10" t="s">
        <v>23</v>
      </c>
      <c r="O2133" s="10" t="s">
        <v>23</v>
      </c>
      <c r="P2133" s="11" t="str">
        <f t="shared" si="167"/>
        <v>_Using</v>
      </c>
      <c r="Q2133" s="10" t="s">
        <v>23</v>
      </c>
      <c r="R2133" s="10" t="s">
        <v>24</v>
      </c>
      <c r="S2133" s="10" t="s">
        <v>47</v>
      </c>
      <c r="T2133" s="11" t="str" cm="1">
        <f t="array" ref="T2133">_xlfn.IFS(S2133="Month-to-month","_MM",S2133="One year","_OY",S2133="Two year","_TY")</f>
        <v>_TY</v>
      </c>
      <c r="U2133" s="10" t="s">
        <v>24</v>
      </c>
      <c r="V2133" s="10" t="s">
        <v>40</v>
      </c>
      <c r="W2133" s="10">
        <v>48.15</v>
      </c>
      <c r="X2133" s="10">
        <v>2032.3</v>
      </c>
      <c r="Y2133" s="10" t="s">
        <v>24</v>
      </c>
      <c r="Z2133" s="11">
        <f t="shared" si="168"/>
        <v>0</v>
      </c>
      <c r="AA2133" s="11" t="str">
        <f t="shared" si="169"/>
        <v>J_16AY+_Using_TY</v>
      </c>
    </row>
    <row r="2134" spans="1:27">
      <c r="A2134" s="10" t="s">
        <v>2169</v>
      </c>
      <c r="B2134" s="10" t="s">
        <v>30</v>
      </c>
      <c r="C2134" s="10">
        <v>0</v>
      </c>
      <c r="D2134" s="11" t="str">
        <f t="shared" si="165"/>
        <v>J</v>
      </c>
      <c r="E2134" s="10" t="s">
        <v>23</v>
      </c>
      <c r="F2134" s="10" t="s">
        <v>23</v>
      </c>
      <c r="G2134" s="10">
        <v>23</v>
      </c>
      <c r="H2134" s="11" t="str">
        <f t="shared" si="166"/>
        <v>_16AY+</v>
      </c>
      <c r="I2134" s="10" t="s">
        <v>23</v>
      </c>
      <c r="J2134" s="10" t="s">
        <v>24</v>
      </c>
      <c r="K2134" s="10" t="s">
        <v>24</v>
      </c>
      <c r="L2134" s="10" t="s">
        <v>46</v>
      </c>
      <c r="M2134" s="10" t="s">
        <v>46</v>
      </c>
      <c r="N2134" s="10" t="s">
        <v>46</v>
      </c>
      <c r="O2134" s="10" t="s">
        <v>46</v>
      </c>
      <c r="P2134" s="11" t="str">
        <f t="shared" si="167"/>
        <v>_NotUsing</v>
      </c>
      <c r="Q2134" s="10" t="s">
        <v>46</v>
      </c>
      <c r="R2134" s="10" t="s">
        <v>46</v>
      </c>
      <c r="S2134" s="10" t="s">
        <v>31</v>
      </c>
      <c r="T2134" s="11" t="str" cm="1">
        <f t="array" ref="T2134">_xlfn.IFS(S2134="Month-to-month","_MM",S2134="One year","_OY",S2134="Two year","_TY")</f>
        <v>_OY</v>
      </c>
      <c r="U2134" s="10" t="s">
        <v>24</v>
      </c>
      <c r="V2134" s="10" t="s">
        <v>32</v>
      </c>
      <c r="W2134" s="10">
        <v>19.649999999999999</v>
      </c>
      <c r="X2134" s="10">
        <v>436.9</v>
      </c>
      <c r="Y2134" s="10" t="s">
        <v>24</v>
      </c>
      <c r="Z2134" s="11">
        <f t="shared" si="168"/>
        <v>0</v>
      </c>
      <c r="AA2134" s="11" t="str">
        <f t="shared" si="169"/>
        <v>J_16AY+_NotUsing_OY</v>
      </c>
    </row>
    <row r="2135" spans="1:27">
      <c r="A2135" s="10" t="s">
        <v>2170</v>
      </c>
      <c r="B2135" s="10" t="s">
        <v>22</v>
      </c>
      <c r="C2135" s="10">
        <v>1</v>
      </c>
      <c r="D2135" s="11" t="str">
        <f t="shared" si="165"/>
        <v>S</v>
      </c>
      <c r="E2135" s="10" t="s">
        <v>24</v>
      </c>
      <c r="F2135" s="10" t="s">
        <v>24</v>
      </c>
      <c r="G2135" s="10">
        <v>1</v>
      </c>
      <c r="H2135" s="11" t="str">
        <f t="shared" si="166"/>
        <v>_6AY</v>
      </c>
      <c r="I2135" s="10" t="s">
        <v>23</v>
      </c>
      <c r="J2135" s="10" t="s">
        <v>24</v>
      </c>
      <c r="K2135" s="10" t="s">
        <v>37</v>
      </c>
      <c r="L2135" s="10" t="s">
        <v>24</v>
      </c>
      <c r="M2135" s="10" t="s">
        <v>24</v>
      </c>
      <c r="N2135" s="10" t="s">
        <v>24</v>
      </c>
      <c r="O2135" s="10" t="s">
        <v>24</v>
      </c>
      <c r="P2135" s="11" t="str">
        <f t="shared" si="167"/>
        <v>_NotUsing</v>
      </c>
      <c r="Q2135" s="10" t="s">
        <v>24</v>
      </c>
      <c r="R2135" s="10" t="s">
        <v>24</v>
      </c>
      <c r="S2135" s="10" t="s">
        <v>27</v>
      </c>
      <c r="T2135" s="11" t="str" cm="1">
        <f t="array" ref="T2135">_xlfn.IFS(S2135="Month-to-month","_MM",S2135="One year","_OY",S2135="Two year","_TY")</f>
        <v>_MM</v>
      </c>
      <c r="U2135" s="10" t="s">
        <v>23</v>
      </c>
      <c r="V2135" s="10" t="s">
        <v>28</v>
      </c>
      <c r="W2135" s="10">
        <v>70.55</v>
      </c>
      <c r="X2135" s="10">
        <v>70.55</v>
      </c>
      <c r="Y2135" s="10" t="s">
        <v>23</v>
      </c>
      <c r="Z2135" s="11">
        <f t="shared" si="168"/>
        <v>1</v>
      </c>
      <c r="AA2135" s="11" t="str">
        <f t="shared" si="169"/>
        <v>S_6AY_NotUsing_MM</v>
      </c>
    </row>
    <row r="2136" spans="1:27">
      <c r="A2136" s="10" t="s">
        <v>2171</v>
      </c>
      <c r="B2136" s="10" t="s">
        <v>22</v>
      </c>
      <c r="C2136" s="10">
        <v>0</v>
      </c>
      <c r="D2136" s="11" t="str">
        <f t="shared" si="165"/>
        <v>J</v>
      </c>
      <c r="E2136" s="10" t="s">
        <v>24</v>
      </c>
      <c r="F2136" s="10" t="s">
        <v>24</v>
      </c>
      <c r="G2136" s="10">
        <v>1</v>
      </c>
      <c r="H2136" s="11" t="str">
        <f t="shared" si="166"/>
        <v>_6AY</v>
      </c>
      <c r="I2136" s="10" t="s">
        <v>23</v>
      </c>
      <c r="J2136" s="10" t="s">
        <v>24</v>
      </c>
      <c r="K2136" s="10" t="s">
        <v>24</v>
      </c>
      <c r="L2136" s="10" t="s">
        <v>46</v>
      </c>
      <c r="M2136" s="10" t="s">
        <v>46</v>
      </c>
      <c r="N2136" s="10" t="s">
        <v>46</v>
      </c>
      <c r="O2136" s="10" t="s">
        <v>46</v>
      </c>
      <c r="P2136" s="11" t="str">
        <f t="shared" si="167"/>
        <v>_NotUsing</v>
      </c>
      <c r="Q2136" s="10" t="s">
        <v>46</v>
      </c>
      <c r="R2136" s="10" t="s">
        <v>46</v>
      </c>
      <c r="S2136" s="10" t="s">
        <v>27</v>
      </c>
      <c r="T2136" s="11" t="str" cm="1">
        <f t="array" ref="T2136">_xlfn.IFS(S2136="Month-to-month","_MM",S2136="One year","_OY",S2136="Two year","_TY")</f>
        <v>_MM</v>
      </c>
      <c r="U2136" s="10" t="s">
        <v>24</v>
      </c>
      <c r="V2136" s="10" t="s">
        <v>32</v>
      </c>
      <c r="W2136" s="10">
        <v>20.149999999999999</v>
      </c>
      <c r="X2136" s="10">
        <v>20.149999999999999</v>
      </c>
      <c r="Y2136" s="10" t="s">
        <v>24</v>
      </c>
      <c r="Z2136" s="11">
        <f t="shared" si="168"/>
        <v>0</v>
      </c>
      <c r="AA2136" s="11" t="str">
        <f t="shared" si="169"/>
        <v>J_6AY_NotUsing_MM</v>
      </c>
    </row>
    <row r="2137" spans="1:27">
      <c r="A2137" s="10" t="s">
        <v>2172</v>
      </c>
      <c r="B2137" s="10" t="s">
        <v>22</v>
      </c>
      <c r="C2137" s="10">
        <v>0</v>
      </c>
      <c r="D2137" s="11" t="str">
        <f t="shared" si="165"/>
        <v>J</v>
      </c>
      <c r="E2137" s="10" t="s">
        <v>24</v>
      </c>
      <c r="F2137" s="10" t="s">
        <v>24</v>
      </c>
      <c r="G2137" s="10">
        <v>56</v>
      </c>
      <c r="H2137" s="11" t="str">
        <f t="shared" si="166"/>
        <v>_16AY+</v>
      </c>
      <c r="I2137" s="10" t="s">
        <v>23</v>
      </c>
      <c r="J2137" s="10" t="s">
        <v>23</v>
      </c>
      <c r="K2137" s="10" t="s">
        <v>37</v>
      </c>
      <c r="L2137" s="10" t="s">
        <v>23</v>
      </c>
      <c r="M2137" s="10" t="s">
        <v>23</v>
      </c>
      <c r="N2137" s="10" t="s">
        <v>24</v>
      </c>
      <c r="O2137" s="10" t="s">
        <v>24</v>
      </c>
      <c r="P2137" s="11" t="str">
        <f t="shared" si="167"/>
        <v>_Using</v>
      </c>
      <c r="Q2137" s="10" t="s">
        <v>23</v>
      </c>
      <c r="R2137" s="10" t="s">
        <v>23</v>
      </c>
      <c r="S2137" s="10" t="s">
        <v>27</v>
      </c>
      <c r="T2137" s="11" t="str" cm="1">
        <f t="array" ref="T2137">_xlfn.IFS(S2137="Month-to-month","_MM",S2137="One year","_OY",S2137="Two year","_TY")</f>
        <v>_MM</v>
      </c>
      <c r="U2137" s="10" t="s">
        <v>23</v>
      </c>
      <c r="V2137" s="10" t="s">
        <v>40</v>
      </c>
      <c r="W2137" s="10">
        <v>106.6</v>
      </c>
      <c r="X2137" s="10">
        <v>5893.95</v>
      </c>
      <c r="Y2137" s="10" t="s">
        <v>24</v>
      </c>
      <c r="Z2137" s="11">
        <f t="shared" si="168"/>
        <v>0</v>
      </c>
      <c r="AA2137" s="11" t="str">
        <f t="shared" si="169"/>
        <v>J_16AY+_Using_MM</v>
      </c>
    </row>
    <row r="2138" spans="1:27">
      <c r="A2138" s="10" t="s">
        <v>2173</v>
      </c>
      <c r="B2138" s="10" t="s">
        <v>30</v>
      </c>
      <c r="C2138" s="10">
        <v>0</v>
      </c>
      <c r="D2138" s="11" t="str">
        <f t="shared" si="165"/>
        <v>J</v>
      </c>
      <c r="E2138" s="10" t="s">
        <v>24</v>
      </c>
      <c r="F2138" s="10" t="s">
        <v>23</v>
      </c>
      <c r="G2138" s="10">
        <v>15</v>
      </c>
      <c r="H2138" s="11" t="str">
        <f t="shared" si="166"/>
        <v>_16AY</v>
      </c>
      <c r="I2138" s="10" t="s">
        <v>23</v>
      </c>
      <c r="J2138" s="10" t="s">
        <v>23</v>
      </c>
      <c r="K2138" s="10" t="s">
        <v>37</v>
      </c>
      <c r="L2138" s="10" t="s">
        <v>24</v>
      </c>
      <c r="M2138" s="10" t="s">
        <v>23</v>
      </c>
      <c r="N2138" s="10" t="s">
        <v>24</v>
      </c>
      <c r="O2138" s="10" t="s">
        <v>24</v>
      </c>
      <c r="P2138" s="11" t="str">
        <f t="shared" si="167"/>
        <v>_Using</v>
      </c>
      <c r="Q2138" s="10" t="s">
        <v>23</v>
      </c>
      <c r="R2138" s="10" t="s">
        <v>24</v>
      </c>
      <c r="S2138" s="10" t="s">
        <v>27</v>
      </c>
      <c r="T2138" s="11" t="str" cm="1">
        <f t="array" ref="T2138">_xlfn.IFS(S2138="Month-to-month","_MM",S2138="One year","_OY",S2138="Two year","_TY")</f>
        <v>_MM</v>
      </c>
      <c r="U2138" s="10" t="s">
        <v>23</v>
      </c>
      <c r="V2138" s="10" t="s">
        <v>28</v>
      </c>
      <c r="W2138" s="10">
        <v>91</v>
      </c>
      <c r="X2138" s="10">
        <v>1430.05</v>
      </c>
      <c r="Y2138" s="10" t="s">
        <v>24</v>
      </c>
      <c r="Z2138" s="11">
        <f t="shared" si="168"/>
        <v>0</v>
      </c>
      <c r="AA2138" s="11" t="str">
        <f t="shared" si="169"/>
        <v>J_16AY_Using_MM</v>
      </c>
    </row>
    <row r="2139" spans="1:27">
      <c r="A2139" s="10" t="s">
        <v>2174</v>
      </c>
      <c r="B2139" s="10" t="s">
        <v>30</v>
      </c>
      <c r="C2139" s="10">
        <v>0</v>
      </c>
      <c r="D2139" s="11" t="str">
        <f t="shared" si="165"/>
        <v>J</v>
      </c>
      <c r="E2139" s="10" t="s">
        <v>23</v>
      </c>
      <c r="F2139" s="10" t="s">
        <v>23</v>
      </c>
      <c r="G2139" s="10">
        <v>12</v>
      </c>
      <c r="H2139" s="11" t="str">
        <f t="shared" si="166"/>
        <v>_16AY</v>
      </c>
      <c r="I2139" s="10" t="s">
        <v>23</v>
      </c>
      <c r="J2139" s="10" t="s">
        <v>23</v>
      </c>
      <c r="K2139" s="10" t="s">
        <v>24</v>
      </c>
      <c r="L2139" s="10" t="s">
        <v>46</v>
      </c>
      <c r="M2139" s="10" t="s">
        <v>46</v>
      </c>
      <c r="N2139" s="10" t="s">
        <v>46</v>
      </c>
      <c r="O2139" s="10" t="s">
        <v>46</v>
      </c>
      <c r="P2139" s="11" t="str">
        <f t="shared" si="167"/>
        <v>_NotUsing</v>
      </c>
      <c r="Q2139" s="10" t="s">
        <v>46</v>
      </c>
      <c r="R2139" s="10" t="s">
        <v>46</v>
      </c>
      <c r="S2139" s="10" t="s">
        <v>47</v>
      </c>
      <c r="T2139" s="11" t="str" cm="1">
        <f t="array" ref="T2139">_xlfn.IFS(S2139="Month-to-month","_MM",S2139="One year","_OY",S2139="Two year","_TY")</f>
        <v>_TY</v>
      </c>
      <c r="U2139" s="10" t="s">
        <v>23</v>
      </c>
      <c r="V2139" s="10" t="s">
        <v>35</v>
      </c>
      <c r="W2139" s="10">
        <v>25.4</v>
      </c>
      <c r="X2139" s="10">
        <v>313</v>
      </c>
      <c r="Y2139" s="10" t="s">
        <v>24</v>
      </c>
      <c r="Z2139" s="11">
        <f t="shared" si="168"/>
        <v>0</v>
      </c>
      <c r="AA2139" s="11" t="str">
        <f t="shared" si="169"/>
        <v>J_16AY_NotUsing_TY</v>
      </c>
    </row>
    <row r="2140" spans="1:27">
      <c r="A2140" s="10" t="s">
        <v>2175</v>
      </c>
      <c r="B2140" s="10" t="s">
        <v>22</v>
      </c>
      <c r="C2140" s="10">
        <v>0</v>
      </c>
      <c r="D2140" s="11" t="str">
        <f t="shared" si="165"/>
        <v>J</v>
      </c>
      <c r="E2140" s="10" t="s">
        <v>23</v>
      </c>
      <c r="F2140" s="10" t="s">
        <v>23</v>
      </c>
      <c r="G2140" s="10">
        <v>54</v>
      </c>
      <c r="H2140" s="11" t="str">
        <f t="shared" si="166"/>
        <v>_16AY+</v>
      </c>
      <c r="I2140" s="10" t="s">
        <v>23</v>
      </c>
      <c r="J2140" s="10" t="s">
        <v>24</v>
      </c>
      <c r="K2140" s="10" t="s">
        <v>26</v>
      </c>
      <c r="L2140" s="10" t="s">
        <v>23</v>
      </c>
      <c r="M2140" s="10" t="s">
        <v>24</v>
      </c>
      <c r="N2140" s="10" t="s">
        <v>23</v>
      </c>
      <c r="O2140" s="10" t="s">
        <v>23</v>
      </c>
      <c r="P2140" s="11" t="str">
        <f t="shared" si="167"/>
        <v>_Using</v>
      </c>
      <c r="Q2140" s="10" t="s">
        <v>24</v>
      </c>
      <c r="R2140" s="10" t="s">
        <v>23</v>
      </c>
      <c r="S2140" s="10" t="s">
        <v>47</v>
      </c>
      <c r="T2140" s="11" t="str" cm="1">
        <f t="array" ref="T2140">_xlfn.IFS(S2140="Month-to-month","_MM",S2140="One year","_OY",S2140="Two year","_TY")</f>
        <v>_TY</v>
      </c>
      <c r="U2140" s="10" t="s">
        <v>24</v>
      </c>
      <c r="V2140" s="10" t="s">
        <v>35</v>
      </c>
      <c r="W2140" s="10">
        <v>69.95</v>
      </c>
      <c r="X2140" s="10">
        <v>3871.85</v>
      </c>
      <c r="Y2140" s="10" t="s">
        <v>24</v>
      </c>
      <c r="Z2140" s="11">
        <f t="shared" si="168"/>
        <v>0</v>
      </c>
      <c r="AA2140" s="11" t="str">
        <f t="shared" si="169"/>
        <v>J_16AY+_Using_TY</v>
      </c>
    </row>
    <row r="2141" spans="1:27">
      <c r="A2141" s="10" t="s">
        <v>2176</v>
      </c>
      <c r="B2141" s="10" t="s">
        <v>22</v>
      </c>
      <c r="C2141" s="10">
        <v>0</v>
      </c>
      <c r="D2141" s="11" t="str">
        <f t="shared" si="165"/>
        <v>J</v>
      </c>
      <c r="E2141" s="10" t="s">
        <v>24</v>
      </c>
      <c r="F2141" s="10" t="s">
        <v>24</v>
      </c>
      <c r="G2141" s="10">
        <v>7</v>
      </c>
      <c r="H2141" s="11" t="str">
        <f t="shared" si="166"/>
        <v>_16AY</v>
      </c>
      <c r="I2141" s="10" t="s">
        <v>23</v>
      </c>
      <c r="J2141" s="10" t="s">
        <v>24</v>
      </c>
      <c r="K2141" s="10" t="s">
        <v>26</v>
      </c>
      <c r="L2141" s="10" t="s">
        <v>24</v>
      </c>
      <c r="M2141" s="10" t="s">
        <v>24</v>
      </c>
      <c r="N2141" s="10" t="s">
        <v>24</v>
      </c>
      <c r="O2141" s="10" t="s">
        <v>24</v>
      </c>
      <c r="P2141" s="11" t="str">
        <f t="shared" si="167"/>
        <v>_NotUsing</v>
      </c>
      <c r="Q2141" s="10" t="s">
        <v>23</v>
      </c>
      <c r="R2141" s="10" t="s">
        <v>23</v>
      </c>
      <c r="S2141" s="10" t="s">
        <v>27</v>
      </c>
      <c r="T2141" s="11" t="str" cm="1">
        <f t="array" ref="T2141">_xlfn.IFS(S2141="Month-to-month","_MM",S2141="One year","_OY",S2141="Two year","_TY")</f>
        <v>_MM</v>
      </c>
      <c r="U2141" s="10" t="s">
        <v>23</v>
      </c>
      <c r="V2141" s="10" t="s">
        <v>28</v>
      </c>
      <c r="W2141" s="10">
        <v>66.849999999999994</v>
      </c>
      <c r="X2141" s="10">
        <v>458.1</v>
      </c>
      <c r="Y2141" s="10" t="s">
        <v>24</v>
      </c>
      <c r="Z2141" s="11">
        <f t="shared" si="168"/>
        <v>0</v>
      </c>
      <c r="AA2141" s="11" t="str">
        <f t="shared" si="169"/>
        <v>J_16AY_NotUsing_MM</v>
      </c>
    </row>
    <row r="2142" spans="1:27">
      <c r="A2142" s="10" t="s">
        <v>2177</v>
      </c>
      <c r="B2142" s="10" t="s">
        <v>22</v>
      </c>
      <c r="C2142" s="10">
        <v>0</v>
      </c>
      <c r="D2142" s="11" t="str">
        <f t="shared" si="165"/>
        <v>J</v>
      </c>
      <c r="E2142" s="10" t="s">
        <v>23</v>
      </c>
      <c r="F2142" s="10" t="s">
        <v>23</v>
      </c>
      <c r="G2142" s="10">
        <v>33</v>
      </c>
      <c r="H2142" s="11" t="str">
        <f t="shared" si="166"/>
        <v>_16AY+</v>
      </c>
      <c r="I2142" s="10" t="s">
        <v>23</v>
      </c>
      <c r="J2142" s="10" t="s">
        <v>23</v>
      </c>
      <c r="K2142" s="10" t="s">
        <v>37</v>
      </c>
      <c r="L2142" s="10" t="s">
        <v>24</v>
      </c>
      <c r="M2142" s="10" t="s">
        <v>24</v>
      </c>
      <c r="N2142" s="10" t="s">
        <v>24</v>
      </c>
      <c r="O2142" s="10" t="s">
        <v>24</v>
      </c>
      <c r="P2142" s="11" t="str">
        <f t="shared" si="167"/>
        <v>_NotUsing</v>
      </c>
      <c r="Q2142" s="10" t="s">
        <v>24</v>
      </c>
      <c r="R2142" s="10" t="s">
        <v>23</v>
      </c>
      <c r="S2142" s="10" t="s">
        <v>27</v>
      </c>
      <c r="T2142" s="11" t="str" cm="1">
        <f t="array" ref="T2142">_xlfn.IFS(S2142="Month-to-month","_MM",S2142="One year","_OY",S2142="Two year","_TY")</f>
        <v>_MM</v>
      </c>
      <c r="U2142" s="10" t="s">
        <v>24</v>
      </c>
      <c r="V2142" s="10" t="s">
        <v>40</v>
      </c>
      <c r="W2142" s="10">
        <v>86.15</v>
      </c>
      <c r="X2142" s="10">
        <v>2745.7</v>
      </c>
      <c r="Y2142" s="10" t="s">
        <v>23</v>
      </c>
      <c r="Z2142" s="11">
        <f t="shared" si="168"/>
        <v>1</v>
      </c>
      <c r="AA2142" s="11" t="str">
        <f t="shared" si="169"/>
        <v>J_16AY+_NotUsing_MM</v>
      </c>
    </row>
    <row r="2143" spans="1:27">
      <c r="A2143" s="10" t="s">
        <v>2178</v>
      </c>
      <c r="B2143" s="10" t="s">
        <v>30</v>
      </c>
      <c r="C2143" s="10">
        <v>0</v>
      </c>
      <c r="D2143" s="11" t="str">
        <f t="shared" si="165"/>
        <v>J</v>
      </c>
      <c r="E2143" s="10" t="s">
        <v>23</v>
      </c>
      <c r="F2143" s="10" t="s">
        <v>23</v>
      </c>
      <c r="G2143" s="10">
        <v>16</v>
      </c>
      <c r="H2143" s="11" t="str">
        <f t="shared" si="166"/>
        <v>_16AY</v>
      </c>
      <c r="I2143" s="10" t="s">
        <v>23</v>
      </c>
      <c r="J2143" s="10" t="s">
        <v>24</v>
      </c>
      <c r="K2143" s="10" t="s">
        <v>24</v>
      </c>
      <c r="L2143" s="10" t="s">
        <v>46</v>
      </c>
      <c r="M2143" s="10" t="s">
        <v>46</v>
      </c>
      <c r="N2143" s="10" t="s">
        <v>46</v>
      </c>
      <c r="O2143" s="10" t="s">
        <v>46</v>
      </c>
      <c r="P2143" s="11" t="str">
        <f t="shared" si="167"/>
        <v>_NotUsing</v>
      </c>
      <c r="Q2143" s="10" t="s">
        <v>46</v>
      </c>
      <c r="R2143" s="10" t="s">
        <v>46</v>
      </c>
      <c r="S2143" s="10" t="s">
        <v>27</v>
      </c>
      <c r="T2143" s="11" t="str" cm="1">
        <f t="array" ref="T2143">_xlfn.IFS(S2143="Month-to-month","_MM",S2143="One year","_OY",S2143="Two year","_TY")</f>
        <v>_MM</v>
      </c>
      <c r="U2143" s="10" t="s">
        <v>24</v>
      </c>
      <c r="V2143" s="10" t="s">
        <v>28</v>
      </c>
      <c r="W2143" s="10">
        <v>20.149999999999999</v>
      </c>
      <c r="X2143" s="10">
        <v>341.35</v>
      </c>
      <c r="Y2143" s="10" t="s">
        <v>24</v>
      </c>
      <c r="Z2143" s="11">
        <f t="shared" si="168"/>
        <v>0</v>
      </c>
      <c r="AA2143" s="11" t="str">
        <f t="shared" si="169"/>
        <v>J_16AY_NotUsing_MM</v>
      </c>
    </row>
    <row r="2144" spans="1:27">
      <c r="A2144" s="10" t="s">
        <v>2179</v>
      </c>
      <c r="B2144" s="10" t="s">
        <v>22</v>
      </c>
      <c r="C2144" s="10">
        <v>0</v>
      </c>
      <c r="D2144" s="11" t="str">
        <f t="shared" si="165"/>
        <v>J</v>
      </c>
      <c r="E2144" s="10" t="s">
        <v>24</v>
      </c>
      <c r="F2144" s="10" t="s">
        <v>23</v>
      </c>
      <c r="G2144" s="10">
        <v>21</v>
      </c>
      <c r="H2144" s="11" t="str">
        <f t="shared" si="166"/>
        <v>_16AY+</v>
      </c>
      <c r="I2144" s="10" t="s">
        <v>23</v>
      </c>
      <c r="J2144" s="10" t="s">
        <v>24</v>
      </c>
      <c r="K2144" s="10" t="s">
        <v>26</v>
      </c>
      <c r="L2144" s="10" t="s">
        <v>23</v>
      </c>
      <c r="M2144" s="10" t="s">
        <v>24</v>
      </c>
      <c r="N2144" s="10" t="s">
        <v>23</v>
      </c>
      <c r="O2144" s="10" t="s">
        <v>24</v>
      </c>
      <c r="P2144" s="11" t="str">
        <f t="shared" si="167"/>
        <v>_Using</v>
      </c>
      <c r="Q2144" s="10" t="s">
        <v>24</v>
      </c>
      <c r="R2144" s="10" t="s">
        <v>23</v>
      </c>
      <c r="S2144" s="10" t="s">
        <v>31</v>
      </c>
      <c r="T2144" s="11" t="str" cm="1">
        <f t="array" ref="T2144">_xlfn.IFS(S2144="Month-to-month","_MM",S2144="One year","_OY",S2144="Two year","_TY")</f>
        <v>_OY</v>
      </c>
      <c r="U2144" s="10" t="s">
        <v>24</v>
      </c>
      <c r="V2144" s="10" t="s">
        <v>32</v>
      </c>
      <c r="W2144" s="10">
        <v>64.849999999999994</v>
      </c>
      <c r="X2144" s="10">
        <v>1336.8</v>
      </c>
      <c r="Y2144" s="10" t="s">
        <v>24</v>
      </c>
      <c r="Z2144" s="11">
        <f t="shared" si="168"/>
        <v>0</v>
      </c>
      <c r="AA2144" s="11" t="str">
        <f t="shared" si="169"/>
        <v>J_16AY+_Using_OY</v>
      </c>
    </row>
    <row r="2145" spans="1:27">
      <c r="A2145" s="10" t="s">
        <v>2180</v>
      </c>
      <c r="B2145" s="10" t="s">
        <v>30</v>
      </c>
      <c r="C2145" s="10">
        <v>1</v>
      </c>
      <c r="D2145" s="11" t="str">
        <f t="shared" si="165"/>
        <v>S</v>
      </c>
      <c r="E2145" s="10" t="s">
        <v>23</v>
      </c>
      <c r="F2145" s="10" t="s">
        <v>24</v>
      </c>
      <c r="G2145" s="10">
        <v>30</v>
      </c>
      <c r="H2145" s="11" t="str">
        <f t="shared" si="166"/>
        <v>_16AY+</v>
      </c>
      <c r="I2145" s="10" t="s">
        <v>23</v>
      </c>
      <c r="J2145" s="10" t="s">
        <v>23</v>
      </c>
      <c r="K2145" s="10" t="s">
        <v>26</v>
      </c>
      <c r="L2145" s="10" t="s">
        <v>24</v>
      </c>
      <c r="M2145" s="10" t="s">
        <v>24</v>
      </c>
      <c r="N2145" s="10" t="s">
        <v>23</v>
      </c>
      <c r="O2145" s="10" t="s">
        <v>24</v>
      </c>
      <c r="P2145" s="11" t="str">
        <f t="shared" si="167"/>
        <v>_Using</v>
      </c>
      <c r="Q2145" s="10" t="s">
        <v>23</v>
      </c>
      <c r="R2145" s="10" t="s">
        <v>23</v>
      </c>
      <c r="S2145" s="10" t="s">
        <v>47</v>
      </c>
      <c r="T2145" s="11" t="str" cm="1">
        <f t="array" ref="T2145">_xlfn.IFS(S2145="Month-to-month","_MM",S2145="One year","_OY",S2145="Two year","_TY")</f>
        <v>_TY</v>
      </c>
      <c r="U2145" s="10" t="s">
        <v>24</v>
      </c>
      <c r="V2145" s="10" t="s">
        <v>28</v>
      </c>
      <c r="W2145" s="10">
        <v>74.849999999999994</v>
      </c>
      <c r="X2145" s="10">
        <v>2181.75</v>
      </c>
      <c r="Y2145" s="10" t="s">
        <v>24</v>
      </c>
      <c r="Z2145" s="11">
        <f t="shared" si="168"/>
        <v>0</v>
      </c>
      <c r="AA2145" s="11" t="str">
        <f t="shared" si="169"/>
        <v>S_16AY+_Using_TY</v>
      </c>
    </row>
    <row r="2146" spans="1:27">
      <c r="A2146" s="10" t="s">
        <v>2181</v>
      </c>
      <c r="B2146" s="10" t="s">
        <v>30</v>
      </c>
      <c r="C2146" s="10">
        <v>0</v>
      </c>
      <c r="D2146" s="11" t="str">
        <f t="shared" si="165"/>
        <v>J</v>
      </c>
      <c r="E2146" s="10" t="s">
        <v>24</v>
      </c>
      <c r="F2146" s="10" t="s">
        <v>24</v>
      </c>
      <c r="G2146" s="10">
        <v>3</v>
      </c>
      <c r="H2146" s="11" t="str">
        <f t="shared" si="166"/>
        <v>_6AY</v>
      </c>
      <c r="I2146" s="10" t="s">
        <v>23</v>
      </c>
      <c r="J2146" s="10" t="s">
        <v>24</v>
      </c>
      <c r="K2146" s="10" t="s">
        <v>26</v>
      </c>
      <c r="L2146" s="10" t="s">
        <v>24</v>
      </c>
      <c r="M2146" s="10" t="s">
        <v>24</v>
      </c>
      <c r="N2146" s="10" t="s">
        <v>24</v>
      </c>
      <c r="O2146" s="10" t="s">
        <v>23</v>
      </c>
      <c r="P2146" s="11" t="str">
        <f t="shared" si="167"/>
        <v>_Using</v>
      </c>
      <c r="Q2146" s="10" t="s">
        <v>24</v>
      </c>
      <c r="R2146" s="10" t="s">
        <v>24</v>
      </c>
      <c r="S2146" s="10" t="s">
        <v>27</v>
      </c>
      <c r="T2146" s="11" t="str" cm="1">
        <f t="array" ref="T2146">_xlfn.IFS(S2146="Month-to-month","_MM",S2146="One year","_OY",S2146="Two year","_TY")</f>
        <v>_MM</v>
      </c>
      <c r="U2146" s="10" t="s">
        <v>23</v>
      </c>
      <c r="V2146" s="10" t="s">
        <v>32</v>
      </c>
      <c r="W2146" s="10">
        <v>50.5</v>
      </c>
      <c r="X2146" s="10">
        <v>147.75</v>
      </c>
      <c r="Y2146" s="10" t="s">
        <v>24</v>
      </c>
      <c r="Z2146" s="11">
        <f t="shared" si="168"/>
        <v>0</v>
      </c>
      <c r="AA2146" s="11" t="str">
        <f t="shared" si="169"/>
        <v>J_6AY_Using_MM</v>
      </c>
    </row>
    <row r="2147" spans="1:27">
      <c r="A2147" s="10" t="s">
        <v>2182</v>
      </c>
      <c r="B2147" s="10" t="s">
        <v>30</v>
      </c>
      <c r="C2147" s="10">
        <v>0</v>
      </c>
      <c r="D2147" s="11" t="str">
        <f t="shared" si="165"/>
        <v>J</v>
      </c>
      <c r="E2147" s="10" t="s">
        <v>24</v>
      </c>
      <c r="F2147" s="10" t="s">
        <v>24</v>
      </c>
      <c r="G2147" s="10">
        <v>11</v>
      </c>
      <c r="H2147" s="11" t="str">
        <f t="shared" si="166"/>
        <v>_16AY</v>
      </c>
      <c r="I2147" s="10" t="s">
        <v>23</v>
      </c>
      <c r="J2147" s="10" t="s">
        <v>24</v>
      </c>
      <c r="K2147" s="10" t="s">
        <v>37</v>
      </c>
      <c r="L2147" s="10" t="s">
        <v>24</v>
      </c>
      <c r="M2147" s="10" t="s">
        <v>24</v>
      </c>
      <c r="N2147" s="10" t="s">
        <v>23</v>
      </c>
      <c r="O2147" s="10" t="s">
        <v>24</v>
      </c>
      <c r="P2147" s="11" t="str">
        <f t="shared" si="167"/>
        <v>_Using</v>
      </c>
      <c r="Q2147" s="10" t="s">
        <v>24</v>
      </c>
      <c r="R2147" s="10" t="s">
        <v>24</v>
      </c>
      <c r="S2147" s="10" t="s">
        <v>27</v>
      </c>
      <c r="T2147" s="11" t="str" cm="1">
        <f t="array" ref="T2147">_xlfn.IFS(S2147="Month-to-month","_MM",S2147="One year","_OY",S2147="Two year","_TY")</f>
        <v>_MM</v>
      </c>
      <c r="U2147" s="10" t="s">
        <v>24</v>
      </c>
      <c r="V2147" s="10" t="s">
        <v>28</v>
      </c>
      <c r="W2147" s="10">
        <v>72.900000000000006</v>
      </c>
      <c r="X2147" s="10">
        <v>818.45</v>
      </c>
      <c r="Y2147" s="10" t="s">
        <v>24</v>
      </c>
      <c r="Z2147" s="11">
        <f t="shared" si="168"/>
        <v>0</v>
      </c>
      <c r="AA2147" s="11" t="str">
        <f t="shared" si="169"/>
        <v>J_16AY_Using_MM</v>
      </c>
    </row>
    <row r="2148" spans="1:27">
      <c r="A2148" s="10" t="s">
        <v>2183</v>
      </c>
      <c r="B2148" s="10" t="s">
        <v>22</v>
      </c>
      <c r="C2148" s="10">
        <v>0</v>
      </c>
      <c r="D2148" s="11" t="str">
        <f t="shared" si="165"/>
        <v>J</v>
      </c>
      <c r="E2148" s="10" t="s">
        <v>24</v>
      </c>
      <c r="F2148" s="10" t="s">
        <v>24</v>
      </c>
      <c r="G2148" s="10">
        <v>62</v>
      </c>
      <c r="H2148" s="11" t="str">
        <f t="shared" si="166"/>
        <v>_16AY+</v>
      </c>
      <c r="I2148" s="10" t="s">
        <v>23</v>
      </c>
      <c r="J2148" s="10" t="s">
        <v>23</v>
      </c>
      <c r="K2148" s="10" t="s">
        <v>37</v>
      </c>
      <c r="L2148" s="10" t="s">
        <v>23</v>
      </c>
      <c r="M2148" s="10" t="s">
        <v>23</v>
      </c>
      <c r="N2148" s="10" t="s">
        <v>23</v>
      </c>
      <c r="O2148" s="10" t="s">
        <v>23</v>
      </c>
      <c r="P2148" s="11" t="str">
        <f t="shared" si="167"/>
        <v>_Using</v>
      </c>
      <c r="Q2148" s="10" t="s">
        <v>23</v>
      </c>
      <c r="R2148" s="10" t="s">
        <v>23</v>
      </c>
      <c r="S2148" s="10" t="s">
        <v>31</v>
      </c>
      <c r="T2148" s="11" t="str" cm="1">
        <f t="array" ref="T2148">_xlfn.IFS(S2148="Month-to-month","_MM",S2148="One year","_OY",S2148="Two year","_TY")</f>
        <v>_OY</v>
      </c>
      <c r="U2148" s="10" t="s">
        <v>23</v>
      </c>
      <c r="V2148" s="10" t="s">
        <v>40</v>
      </c>
      <c r="W2148" s="10">
        <v>115.05</v>
      </c>
      <c r="X2148" s="10">
        <v>7133.45</v>
      </c>
      <c r="Y2148" s="10" t="s">
        <v>24</v>
      </c>
      <c r="Z2148" s="11">
        <f t="shared" si="168"/>
        <v>0</v>
      </c>
      <c r="AA2148" s="11" t="str">
        <f t="shared" si="169"/>
        <v>J_16AY+_Using_OY</v>
      </c>
    </row>
    <row r="2149" spans="1:27">
      <c r="A2149" s="10" t="s">
        <v>2184</v>
      </c>
      <c r="B2149" s="10" t="s">
        <v>30</v>
      </c>
      <c r="C2149" s="10">
        <v>0</v>
      </c>
      <c r="D2149" s="11" t="str">
        <f t="shared" si="165"/>
        <v>J</v>
      </c>
      <c r="E2149" s="10" t="s">
        <v>24</v>
      </c>
      <c r="F2149" s="10" t="s">
        <v>24</v>
      </c>
      <c r="G2149" s="10">
        <v>18</v>
      </c>
      <c r="H2149" s="11" t="str">
        <f t="shared" si="166"/>
        <v>_16AY+</v>
      </c>
      <c r="I2149" s="10" t="s">
        <v>23</v>
      </c>
      <c r="J2149" s="10" t="s">
        <v>24</v>
      </c>
      <c r="K2149" s="10" t="s">
        <v>24</v>
      </c>
      <c r="L2149" s="10" t="s">
        <v>46</v>
      </c>
      <c r="M2149" s="10" t="s">
        <v>46</v>
      </c>
      <c r="N2149" s="10" t="s">
        <v>46</v>
      </c>
      <c r="O2149" s="10" t="s">
        <v>46</v>
      </c>
      <c r="P2149" s="11" t="str">
        <f t="shared" si="167"/>
        <v>_NotUsing</v>
      </c>
      <c r="Q2149" s="10" t="s">
        <v>46</v>
      </c>
      <c r="R2149" s="10" t="s">
        <v>46</v>
      </c>
      <c r="S2149" s="10" t="s">
        <v>27</v>
      </c>
      <c r="T2149" s="11" t="str" cm="1">
        <f t="array" ref="T2149">_xlfn.IFS(S2149="Month-to-month","_MM",S2149="One year","_OY",S2149="Two year","_TY")</f>
        <v>_MM</v>
      </c>
      <c r="U2149" s="10" t="s">
        <v>24</v>
      </c>
      <c r="V2149" s="10" t="s">
        <v>28</v>
      </c>
      <c r="W2149" s="10">
        <v>19</v>
      </c>
      <c r="X2149" s="10">
        <v>348.8</v>
      </c>
      <c r="Y2149" s="10" t="s">
        <v>24</v>
      </c>
      <c r="Z2149" s="11">
        <f t="shared" si="168"/>
        <v>0</v>
      </c>
      <c r="AA2149" s="11" t="str">
        <f t="shared" si="169"/>
        <v>J_16AY+_NotUsing_MM</v>
      </c>
    </row>
    <row r="2150" spans="1:27">
      <c r="A2150" s="10" t="s">
        <v>2185</v>
      </c>
      <c r="B2150" s="10" t="s">
        <v>30</v>
      </c>
      <c r="C2150" s="10">
        <v>0</v>
      </c>
      <c r="D2150" s="11" t="str">
        <f t="shared" si="165"/>
        <v>J</v>
      </c>
      <c r="E2150" s="10" t="s">
        <v>24</v>
      </c>
      <c r="F2150" s="10" t="s">
        <v>23</v>
      </c>
      <c r="G2150" s="10">
        <v>6</v>
      </c>
      <c r="H2150" s="11" t="str">
        <f t="shared" si="166"/>
        <v>_6AY</v>
      </c>
      <c r="I2150" s="10" t="s">
        <v>23</v>
      </c>
      <c r="J2150" s="10" t="s">
        <v>24</v>
      </c>
      <c r="K2150" s="10" t="s">
        <v>24</v>
      </c>
      <c r="L2150" s="10" t="s">
        <v>46</v>
      </c>
      <c r="M2150" s="10" t="s">
        <v>46</v>
      </c>
      <c r="N2150" s="10" t="s">
        <v>46</v>
      </c>
      <c r="O2150" s="10" t="s">
        <v>46</v>
      </c>
      <c r="P2150" s="11" t="str">
        <f t="shared" si="167"/>
        <v>_NotUsing</v>
      </c>
      <c r="Q2150" s="10" t="s">
        <v>46</v>
      </c>
      <c r="R2150" s="10" t="s">
        <v>46</v>
      </c>
      <c r="S2150" s="10" t="s">
        <v>27</v>
      </c>
      <c r="T2150" s="11" t="str" cm="1">
        <f t="array" ref="T2150">_xlfn.IFS(S2150="Month-to-month","_MM",S2150="One year","_OY",S2150="Two year","_TY")</f>
        <v>_MM</v>
      </c>
      <c r="U2150" s="10" t="s">
        <v>24</v>
      </c>
      <c r="V2150" s="10" t="s">
        <v>32</v>
      </c>
      <c r="W2150" s="10">
        <v>19.55</v>
      </c>
      <c r="X2150" s="10">
        <v>128.6</v>
      </c>
      <c r="Y2150" s="10" t="s">
        <v>24</v>
      </c>
      <c r="Z2150" s="11">
        <f t="shared" si="168"/>
        <v>0</v>
      </c>
      <c r="AA2150" s="11" t="str">
        <f t="shared" si="169"/>
        <v>J_6AY_NotUsing_MM</v>
      </c>
    </row>
    <row r="2151" spans="1:27">
      <c r="A2151" s="10" t="s">
        <v>2186</v>
      </c>
      <c r="B2151" s="10" t="s">
        <v>22</v>
      </c>
      <c r="C2151" s="10">
        <v>0</v>
      </c>
      <c r="D2151" s="11" t="str">
        <f t="shared" si="165"/>
        <v>J</v>
      </c>
      <c r="E2151" s="10" t="s">
        <v>24</v>
      </c>
      <c r="F2151" s="10" t="s">
        <v>24</v>
      </c>
      <c r="G2151" s="10">
        <v>46</v>
      </c>
      <c r="H2151" s="11" t="str">
        <f t="shared" si="166"/>
        <v>_16AY+</v>
      </c>
      <c r="I2151" s="10" t="s">
        <v>23</v>
      </c>
      <c r="J2151" s="10" t="s">
        <v>23</v>
      </c>
      <c r="K2151" s="10" t="s">
        <v>37</v>
      </c>
      <c r="L2151" s="10" t="s">
        <v>24</v>
      </c>
      <c r="M2151" s="10" t="s">
        <v>24</v>
      </c>
      <c r="N2151" s="10" t="s">
        <v>23</v>
      </c>
      <c r="O2151" s="10" t="s">
        <v>24</v>
      </c>
      <c r="P2151" s="11" t="str">
        <f t="shared" si="167"/>
        <v>_Using</v>
      </c>
      <c r="Q2151" s="10" t="s">
        <v>23</v>
      </c>
      <c r="R2151" s="10" t="s">
        <v>23</v>
      </c>
      <c r="S2151" s="10" t="s">
        <v>31</v>
      </c>
      <c r="T2151" s="11" t="str" cm="1">
        <f t="array" ref="T2151">_xlfn.IFS(S2151="Month-to-month","_MM",S2151="One year","_OY",S2151="Two year","_TY")</f>
        <v>_OY</v>
      </c>
      <c r="U2151" s="10" t="s">
        <v>23</v>
      </c>
      <c r="V2151" s="10" t="s">
        <v>28</v>
      </c>
      <c r="W2151" s="10">
        <v>101.1</v>
      </c>
      <c r="X2151" s="10">
        <v>4674.3999999999996</v>
      </c>
      <c r="Y2151" s="10" t="s">
        <v>24</v>
      </c>
      <c r="Z2151" s="11">
        <f t="shared" si="168"/>
        <v>0</v>
      </c>
      <c r="AA2151" s="11" t="str">
        <f t="shared" si="169"/>
        <v>J_16AY+_Using_OY</v>
      </c>
    </row>
    <row r="2152" spans="1:27">
      <c r="A2152" s="10" t="s">
        <v>2187</v>
      </c>
      <c r="B2152" s="10" t="s">
        <v>30</v>
      </c>
      <c r="C2152" s="10">
        <v>0</v>
      </c>
      <c r="D2152" s="11" t="str">
        <f t="shared" si="165"/>
        <v>J</v>
      </c>
      <c r="E2152" s="10" t="s">
        <v>24</v>
      </c>
      <c r="F2152" s="10" t="s">
        <v>24</v>
      </c>
      <c r="G2152" s="10">
        <v>21</v>
      </c>
      <c r="H2152" s="11" t="str">
        <f t="shared" si="166"/>
        <v>_16AY+</v>
      </c>
      <c r="I2152" s="10" t="s">
        <v>23</v>
      </c>
      <c r="J2152" s="10" t="s">
        <v>23</v>
      </c>
      <c r="K2152" s="10" t="s">
        <v>37</v>
      </c>
      <c r="L2152" s="10" t="s">
        <v>24</v>
      </c>
      <c r="M2152" s="10" t="s">
        <v>24</v>
      </c>
      <c r="N2152" s="10" t="s">
        <v>24</v>
      </c>
      <c r="O2152" s="10" t="s">
        <v>24</v>
      </c>
      <c r="P2152" s="11" t="str">
        <f t="shared" si="167"/>
        <v>_NotUsing</v>
      </c>
      <c r="Q2152" s="10" t="s">
        <v>24</v>
      </c>
      <c r="R2152" s="10" t="s">
        <v>23</v>
      </c>
      <c r="S2152" s="10" t="s">
        <v>27</v>
      </c>
      <c r="T2152" s="11" t="str" cm="1">
        <f t="array" ref="T2152">_xlfn.IFS(S2152="Month-to-month","_MM",S2152="One year","_OY",S2152="Two year","_TY")</f>
        <v>_MM</v>
      </c>
      <c r="U2152" s="10" t="s">
        <v>23</v>
      </c>
      <c r="V2152" s="10" t="s">
        <v>28</v>
      </c>
      <c r="W2152" s="10">
        <v>84.1</v>
      </c>
      <c r="X2152" s="10">
        <v>1737.45</v>
      </c>
      <c r="Y2152" s="10" t="s">
        <v>24</v>
      </c>
      <c r="Z2152" s="11">
        <f t="shared" si="168"/>
        <v>0</v>
      </c>
      <c r="AA2152" s="11" t="str">
        <f t="shared" si="169"/>
        <v>J_16AY+_NotUsing_MM</v>
      </c>
    </row>
    <row r="2153" spans="1:27">
      <c r="A2153" s="10" t="s">
        <v>2188</v>
      </c>
      <c r="B2153" s="10" t="s">
        <v>30</v>
      </c>
      <c r="C2153" s="10">
        <v>0</v>
      </c>
      <c r="D2153" s="11" t="str">
        <f t="shared" si="165"/>
        <v>J</v>
      </c>
      <c r="E2153" s="10" t="s">
        <v>24</v>
      </c>
      <c r="F2153" s="10" t="s">
        <v>24</v>
      </c>
      <c r="G2153" s="10">
        <v>68</v>
      </c>
      <c r="H2153" s="11" t="str">
        <f t="shared" si="166"/>
        <v>_16AY+</v>
      </c>
      <c r="I2153" s="10" t="s">
        <v>23</v>
      </c>
      <c r="J2153" s="10" t="s">
        <v>23</v>
      </c>
      <c r="K2153" s="10" t="s">
        <v>24</v>
      </c>
      <c r="L2153" s="10" t="s">
        <v>46</v>
      </c>
      <c r="M2153" s="10" t="s">
        <v>46</v>
      </c>
      <c r="N2153" s="10" t="s">
        <v>46</v>
      </c>
      <c r="O2153" s="10" t="s">
        <v>46</v>
      </c>
      <c r="P2153" s="11" t="str">
        <f t="shared" si="167"/>
        <v>_NotUsing</v>
      </c>
      <c r="Q2153" s="10" t="s">
        <v>46</v>
      </c>
      <c r="R2153" s="10" t="s">
        <v>46</v>
      </c>
      <c r="S2153" s="10" t="s">
        <v>47</v>
      </c>
      <c r="T2153" s="11" t="str" cm="1">
        <f t="array" ref="T2153">_xlfn.IFS(S2153="Month-to-month","_MM",S2153="One year","_OY",S2153="Two year","_TY")</f>
        <v>_TY</v>
      </c>
      <c r="U2153" s="10" t="s">
        <v>23</v>
      </c>
      <c r="V2153" s="10" t="s">
        <v>35</v>
      </c>
      <c r="W2153" s="10">
        <v>24.15</v>
      </c>
      <c r="X2153" s="10">
        <v>1498.85</v>
      </c>
      <c r="Y2153" s="10" t="s">
        <v>24</v>
      </c>
      <c r="Z2153" s="11">
        <f t="shared" si="168"/>
        <v>0</v>
      </c>
      <c r="AA2153" s="11" t="str">
        <f t="shared" si="169"/>
        <v>J_16AY+_NotUsing_TY</v>
      </c>
    </row>
    <row r="2154" spans="1:27">
      <c r="A2154" s="10" t="s">
        <v>2189</v>
      </c>
      <c r="B2154" s="10" t="s">
        <v>22</v>
      </c>
      <c r="C2154" s="10">
        <v>0</v>
      </c>
      <c r="D2154" s="11" t="str">
        <f t="shared" si="165"/>
        <v>J</v>
      </c>
      <c r="E2154" s="10" t="s">
        <v>24</v>
      </c>
      <c r="F2154" s="10" t="s">
        <v>24</v>
      </c>
      <c r="G2154" s="10">
        <v>1</v>
      </c>
      <c r="H2154" s="11" t="str">
        <f t="shared" si="166"/>
        <v>_6AY</v>
      </c>
      <c r="I2154" s="10" t="s">
        <v>23</v>
      </c>
      <c r="J2154" s="10" t="s">
        <v>23</v>
      </c>
      <c r="K2154" s="10" t="s">
        <v>26</v>
      </c>
      <c r="L2154" s="10" t="s">
        <v>24</v>
      </c>
      <c r="M2154" s="10" t="s">
        <v>24</v>
      </c>
      <c r="N2154" s="10" t="s">
        <v>24</v>
      </c>
      <c r="O2154" s="10" t="s">
        <v>24</v>
      </c>
      <c r="P2154" s="11" t="str">
        <f t="shared" si="167"/>
        <v>_NotUsing</v>
      </c>
      <c r="Q2154" s="10" t="s">
        <v>24</v>
      </c>
      <c r="R2154" s="10" t="s">
        <v>24</v>
      </c>
      <c r="S2154" s="10" t="s">
        <v>27</v>
      </c>
      <c r="T2154" s="11" t="str" cm="1">
        <f t="array" ref="T2154">_xlfn.IFS(S2154="Month-to-month","_MM",S2154="One year","_OY",S2154="Two year","_TY")</f>
        <v>_MM</v>
      </c>
      <c r="U2154" s="10" t="s">
        <v>23</v>
      </c>
      <c r="V2154" s="10" t="s">
        <v>28</v>
      </c>
      <c r="W2154" s="10">
        <v>50.1</v>
      </c>
      <c r="X2154" s="10">
        <v>50.1</v>
      </c>
      <c r="Y2154" s="10" t="s">
        <v>24</v>
      </c>
      <c r="Z2154" s="11">
        <f t="shared" si="168"/>
        <v>0</v>
      </c>
      <c r="AA2154" s="11" t="str">
        <f t="shared" si="169"/>
        <v>J_6AY_NotUsing_MM</v>
      </c>
    </row>
    <row r="2155" spans="1:27">
      <c r="A2155" s="10" t="s">
        <v>2190</v>
      </c>
      <c r="B2155" s="10" t="s">
        <v>22</v>
      </c>
      <c r="C2155" s="10">
        <v>0</v>
      </c>
      <c r="D2155" s="11" t="str">
        <f t="shared" si="165"/>
        <v>J</v>
      </c>
      <c r="E2155" s="10" t="s">
        <v>23</v>
      </c>
      <c r="F2155" s="10" t="s">
        <v>24</v>
      </c>
      <c r="G2155" s="10">
        <v>25</v>
      </c>
      <c r="H2155" s="11" t="str">
        <f t="shared" si="166"/>
        <v>_16AY+</v>
      </c>
      <c r="I2155" s="10" t="s">
        <v>23</v>
      </c>
      <c r="J2155" s="10" t="s">
        <v>24</v>
      </c>
      <c r="K2155" s="10" t="s">
        <v>37</v>
      </c>
      <c r="L2155" s="10" t="s">
        <v>24</v>
      </c>
      <c r="M2155" s="10" t="s">
        <v>24</v>
      </c>
      <c r="N2155" s="10" t="s">
        <v>23</v>
      </c>
      <c r="O2155" s="10" t="s">
        <v>24</v>
      </c>
      <c r="P2155" s="11" t="str">
        <f t="shared" si="167"/>
        <v>_Using</v>
      </c>
      <c r="Q2155" s="10" t="s">
        <v>24</v>
      </c>
      <c r="R2155" s="10" t="s">
        <v>24</v>
      </c>
      <c r="S2155" s="10" t="s">
        <v>27</v>
      </c>
      <c r="T2155" s="11" t="str" cm="1">
        <f t="array" ref="T2155">_xlfn.IFS(S2155="Month-to-month","_MM",S2155="One year","_OY",S2155="Two year","_TY")</f>
        <v>_MM</v>
      </c>
      <c r="U2155" s="10" t="s">
        <v>23</v>
      </c>
      <c r="V2155" s="10" t="s">
        <v>28</v>
      </c>
      <c r="W2155" s="10">
        <v>74.599999999999994</v>
      </c>
      <c r="X2155" s="10">
        <v>1797.75</v>
      </c>
      <c r="Y2155" s="10" t="s">
        <v>24</v>
      </c>
      <c r="Z2155" s="11">
        <f t="shared" si="168"/>
        <v>0</v>
      </c>
      <c r="AA2155" s="11" t="str">
        <f t="shared" si="169"/>
        <v>J_16AY+_Using_MM</v>
      </c>
    </row>
    <row r="2156" spans="1:27">
      <c r="A2156" s="10" t="s">
        <v>2191</v>
      </c>
      <c r="B2156" s="10" t="s">
        <v>22</v>
      </c>
      <c r="C2156" s="10">
        <v>0</v>
      </c>
      <c r="D2156" s="11" t="str">
        <f t="shared" si="165"/>
        <v>J</v>
      </c>
      <c r="E2156" s="10" t="s">
        <v>24</v>
      </c>
      <c r="F2156" s="10" t="s">
        <v>23</v>
      </c>
      <c r="G2156" s="10">
        <v>24</v>
      </c>
      <c r="H2156" s="11" t="str">
        <f t="shared" si="166"/>
        <v>_16AY+</v>
      </c>
      <c r="I2156" s="10" t="s">
        <v>23</v>
      </c>
      <c r="J2156" s="10" t="s">
        <v>24</v>
      </c>
      <c r="K2156" s="10" t="s">
        <v>24</v>
      </c>
      <c r="L2156" s="10" t="s">
        <v>46</v>
      </c>
      <c r="M2156" s="10" t="s">
        <v>46</v>
      </c>
      <c r="N2156" s="10" t="s">
        <v>46</v>
      </c>
      <c r="O2156" s="10" t="s">
        <v>46</v>
      </c>
      <c r="P2156" s="11" t="str">
        <f t="shared" si="167"/>
        <v>_NotUsing</v>
      </c>
      <c r="Q2156" s="10" t="s">
        <v>46</v>
      </c>
      <c r="R2156" s="10" t="s">
        <v>46</v>
      </c>
      <c r="S2156" s="10" t="s">
        <v>47</v>
      </c>
      <c r="T2156" s="11" t="str" cm="1">
        <f t="array" ref="T2156">_xlfn.IFS(S2156="Month-to-month","_MM",S2156="One year","_OY",S2156="Two year","_TY")</f>
        <v>_TY</v>
      </c>
      <c r="U2156" s="10" t="s">
        <v>24</v>
      </c>
      <c r="V2156" s="10" t="s">
        <v>32</v>
      </c>
      <c r="W2156" s="10">
        <v>19.75</v>
      </c>
      <c r="X2156" s="10">
        <v>498.1</v>
      </c>
      <c r="Y2156" s="10" t="s">
        <v>24</v>
      </c>
      <c r="Z2156" s="11">
        <f t="shared" si="168"/>
        <v>0</v>
      </c>
      <c r="AA2156" s="11" t="str">
        <f t="shared" si="169"/>
        <v>J_16AY+_NotUsing_TY</v>
      </c>
    </row>
    <row r="2157" spans="1:27">
      <c r="A2157" s="10" t="s">
        <v>2192</v>
      </c>
      <c r="B2157" s="10" t="s">
        <v>22</v>
      </c>
      <c r="C2157" s="10">
        <v>0</v>
      </c>
      <c r="D2157" s="11" t="str">
        <f t="shared" si="165"/>
        <v>J</v>
      </c>
      <c r="E2157" s="10" t="s">
        <v>23</v>
      </c>
      <c r="F2157" s="10" t="s">
        <v>24</v>
      </c>
      <c r="G2157" s="10">
        <v>30</v>
      </c>
      <c r="H2157" s="11" t="str">
        <f t="shared" si="166"/>
        <v>_16AY+</v>
      </c>
      <c r="I2157" s="10" t="s">
        <v>23</v>
      </c>
      <c r="J2157" s="10" t="s">
        <v>23</v>
      </c>
      <c r="K2157" s="10" t="s">
        <v>37</v>
      </c>
      <c r="L2157" s="10" t="s">
        <v>24</v>
      </c>
      <c r="M2157" s="10" t="s">
        <v>24</v>
      </c>
      <c r="N2157" s="10" t="s">
        <v>24</v>
      </c>
      <c r="O2157" s="10" t="s">
        <v>24</v>
      </c>
      <c r="P2157" s="11" t="str">
        <f t="shared" si="167"/>
        <v>_NotUsing</v>
      </c>
      <c r="Q2157" s="10" t="s">
        <v>24</v>
      </c>
      <c r="R2157" s="10" t="s">
        <v>23</v>
      </c>
      <c r="S2157" s="10" t="s">
        <v>27</v>
      </c>
      <c r="T2157" s="11" t="str" cm="1">
        <f t="array" ref="T2157">_xlfn.IFS(S2157="Month-to-month","_MM",S2157="One year","_OY",S2157="Two year","_TY")</f>
        <v>_MM</v>
      </c>
      <c r="U2157" s="10" t="s">
        <v>23</v>
      </c>
      <c r="V2157" s="10" t="s">
        <v>28</v>
      </c>
      <c r="W2157" s="10">
        <v>85</v>
      </c>
      <c r="X2157" s="10">
        <v>2624.25</v>
      </c>
      <c r="Y2157" s="10" t="s">
        <v>23</v>
      </c>
      <c r="Z2157" s="11">
        <f t="shared" si="168"/>
        <v>1</v>
      </c>
      <c r="AA2157" s="11" t="str">
        <f t="shared" si="169"/>
        <v>J_16AY+_NotUsing_MM</v>
      </c>
    </row>
    <row r="2158" spans="1:27">
      <c r="A2158" s="10" t="s">
        <v>2193</v>
      </c>
      <c r="B2158" s="10" t="s">
        <v>22</v>
      </c>
      <c r="C2158" s="10">
        <v>0</v>
      </c>
      <c r="D2158" s="11" t="str">
        <f t="shared" si="165"/>
        <v>J</v>
      </c>
      <c r="E2158" s="10" t="s">
        <v>24</v>
      </c>
      <c r="F2158" s="10" t="s">
        <v>24</v>
      </c>
      <c r="G2158" s="10">
        <v>2</v>
      </c>
      <c r="H2158" s="11" t="str">
        <f t="shared" si="166"/>
        <v>_6AY</v>
      </c>
      <c r="I2158" s="10" t="s">
        <v>23</v>
      </c>
      <c r="J2158" s="10" t="s">
        <v>24</v>
      </c>
      <c r="K2158" s="10" t="s">
        <v>37</v>
      </c>
      <c r="L2158" s="10" t="s">
        <v>24</v>
      </c>
      <c r="M2158" s="10" t="s">
        <v>24</v>
      </c>
      <c r="N2158" s="10" t="s">
        <v>24</v>
      </c>
      <c r="O2158" s="10" t="s">
        <v>24</v>
      </c>
      <c r="P2158" s="11" t="str">
        <f t="shared" si="167"/>
        <v>_NotUsing</v>
      </c>
      <c r="Q2158" s="10" t="s">
        <v>24</v>
      </c>
      <c r="R2158" s="10" t="s">
        <v>23</v>
      </c>
      <c r="S2158" s="10" t="s">
        <v>27</v>
      </c>
      <c r="T2158" s="11" t="str" cm="1">
        <f t="array" ref="T2158">_xlfn.IFS(S2158="Month-to-month","_MM",S2158="One year","_OY",S2158="Two year","_TY")</f>
        <v>_MM</v>
      </c>
      <c r="U2158" s="10" t="s">
        <v>24</v>
      </c>
      <c r="V2158" s="10" t="s">
        <v>28</v>
      </c>
      <c r="W2158" s="10">
        <v>80.55</v>
      </c>
      <c r="X2158" s="10">
        <v>184.1</v>
      </c>
      <c r="Y2158" s="10" t="s">
        <v>23</v>
      </c>
      <c r="Z2158" s="11">
        <f t="shared" si="168"/>
        <v>1</v>
      </c>
      <c r="AA2158" s="11" t="str">
        <f t="shared" si="169"/>
        <v>J_6AY_NotUsing_MM</v>
      </c>
    </row>
    <row r="2159" spans="1:27">
      <c r="A2159" s="10" t="s">
        <v>2194</v>
      </c>
      <c r="B2159" s="10" t="s">
        <v>30</v>
      </c>
      <c r="C2159" s="10">
        <v>0</v>
      </c>
      <c r="D2159" s="11" t="str">
        <f t="shared" si="165"/>
        <v>J</v>
      </c>
      <c r="E2159" s="10" t="s">
        <v>23</v>
      </c>
      <c r="F2159" s="10" t="s">
        <v>24</v>
      </c>
      <c r="G2159" s="10">
        <v>51</v>
      </c>
      <c r="H2159" s="11" t="str">
        <f t="shared" si="166"/>
        <v>_16AY+</v>
      </c>
      <c r="I2159" s="10" t="s">
        <v>23</v>
      </c>
      <c r="J2159" s="10" t="s">
        <v>23</v>
      </c>
      <c r="K2159" s="10" t="s">
        <v>37</v>
      </c>
      <c r="L2159" s="10" t="s">
        <v>24</v>
      </c>
      <c r="M2159" s="10" t="s">
        <v>23</v>
      </c>
      <c r="N2159" s="10" t="s">
        <v>23</v>
      </c>
      <c r="O2159" s="10" t="s">
        <v>24</v>
      </c>
      <c r="P2159" s="11" t="str">
        <f t="shared" si="167"/>
        <v>_Using</v>
      </c>
      <c r="Q2159" s="10" t="s">
        <v>23</v>
      </c>
      <c r="R2159" s="10" t="s">
        <v>23</v>
      </c>
      <c r="S2159" s="10" t="s">
        <v>31</v>
      </c>
      <c r="T2159" s="11" t="str" cm="1">
        <f t="array" ref="T2159">_xlfn.IFS(S2159="Month-to-month","_MM",S2159="One year","_OY",S2159="Two year","_TY")</f>
        <v>_OY</v>
      </c>
      <c r="U2159" s="10" t="s">
        <v>23</v>
      </c>
      <c r="V2159" s="10" t="s">
        <v>35</v>
      </c>
      <c r="W2159" s="10">
        <v>106.8</v>
      </c>
      <c r="X2159" s="10">
        <v>5498.8</v>
      </c>
      <c r="Y2159" s="10" t="s">
        <v>24</v>
      </c>
      <c r="Z2159" s="11">
        <f t="shared" si="168"/>
        <v>0</v>
      </c>
      <c r="AA2159" s="11" t="str">
        <f t="shared" si="169"/>
        <v>J_16AY+_Using_OY</v>
      </c>
    </row>
    <row r="2160" spans="1:27">
      <c r="A2160" s="10" t="s">
        <v>2195</v>
      </c>
      <c r="B2160" s="10" t="s">
        <v>22</v>
      </c>
      <c r="C2160" s="10">
        <v>0</v>
      </c>
      <c r="D2160" s="11" t="str">
        <f t="shared" si="165"/>
        <v>J</v>
      </c>
      <c r="E2160" s="10" t="s">
        <v>23</v>
      </c>
      <c r="F2160" s="10" t="s">
        <v>23</v>
      </c>
      <c r="G2160" s="10">
        <v>57</v>
      </c>
      <c r="H2160" s="11" t="str">
        <f t="shared" si="166"/>
        <v>_16AY+</v>
      </c>
      <c r="I2160" s="10" t="s">
        <v>23</v>
      </c>
      <c r="J2160" s="10" t="s">
        <v>23</v>
      </c>
      <c r="K2160" s="10" t="s">
        <v>26</v>
      </c>
      <c r="L2160" s="10" t="s">
        <v>23</v>
      </c>
      <c r="M2160" s="10" t="s">
        <v>24</v>
      </c>
      <c r="N2160" s="10" t="s">
        <v>23</v>
      </c>
      <c r="O2160" s="10" t="s">
        <v>23</v>
      </c>
      <c r="P2160" s="11" t="str">
        <f t="shared" si="167"/>
        <v>_Using</v>
      </c>
      <c r="Q2160" s="10" t="s">
        <v>23</v>
      </c>
      <c r="R2160" s="10" t="s">
        <v>23</v>
      </c>
      <c r="S2160" s="10" t="s">
        <v>47</v>
      </c>
      <c r="T2160" s="11" t="str" cm="1">
        <f t="array" ref="T2160">_xlfn.IFS(S2160="Month-to-month","_MM",S2160="One year","_OY",S2160="Two year","_TY")</f>
        <v>_TY</v>
      </c>
      <c r="U2160" s="10" t="s">
        <v>23</v>
      </c>
      <c r="V2160" s="10" t="s">
        <v>28</v>
      </c>
      <c r="W2160" s="10">
        <v>84.5</v>
      </c>
      <c r="X2160" s="10">
        <v>4845.3999999999996</v>
      </c>
      <c r="Y2160" s="10" t="s">
        <v>24</v>
      </c>
      <c r="Z2160" s="11">
        <f t="shared" si="168"/>
        <v>0</v>
      </c>
      <c r="AA2160" s="11" t="str">
        <f t="shared" si="169"/>
        <v>J_16AY+_Using_TY</v>
      </c>
    </row>
    <row r="2161" spans="1:27">
      <c r="A2161" s="10" t="s">
        <v>2196</v>
      </c>
      <c r="B2161" s="10" t="s">
        <v>22</v>
      </c>
      <c r="C2161" s="10">
        <v>0</v>
      </c>
      <c r="D2161" s="11" t="str">
        <f t="shared" si="165"/>
        <v>J</v>
      </c>
      <c r="E2161" s="10" t="s">
        <v>24</v>
      </c>
      <c r="F2161" s="10" t="s">
        <v>24</v>
      </c>
      <c r="G2161" s="10">
        <v>15</v>
      </c>
      <c r="H2161" s="11" t="str">
        <f t="shared" si="166"/>
        <v>_16AY</v>
      </c>
      <c r="I2161" s="10" t="s">
        <v>23</v>
      </c>
      <c r="J2161" s="10" t="s">
        <v>23</v>
      </c>
      <c r="K2161" s="10" t="s">
        <v>24</v>
      </c>
      <c r="L2161" s="10" t="s">
        <v>46</v>
      </c>
      <c r="M2161" s="10" t="s">
        <v>46</v>
      </c>
      <c r="N2161" s="10" t="s">
        <v>46</v>
      </c>
      <c r="O2161" s="10" t="s">
        <v>46</v>
      </c>
      <c r="P2161" s="11" t="str">
        <f t="shared" si="167"/>
        <v>_NotUsing</v>
      </c>
      <c r="Q2161" s="10" t="s">
        <v>46</v>
      </c>
      <c r="R2161" s="10" t="s">
        <v>46</v>
      </c>
      <c r="S2161" s="10" t="s">
        <v>47</v>
      </c>
      <c r="T2161" s="11" t="str" cm="1">
        <f t="array" ref="T2161">_xlfn.IFS(S2161="Month-to-month","_MM",S2161="One year","_OY",S2161="Two year","_TY")</f>
        <v>_TY</v>
      </c>
      <c r="U2161" s="10" t="s">
        <v>24</v>
      </c>
      <c r="V2161" s="10" t="s">
        <v>35</v>
      </c>
      <c r="W2161" s="10">
        <v>25.05</v>
      </c>
      <c r="X2161" s="10">
        <v>369.1</v>
      </c>
      <c r="Y2161" s="10" t="s">
        <v>24</v>
      </c>
      <c r="Z2161" s="11">
        <f t="shared" si="168"/>
        <v>0</v>
      </c>
      <c r="AA2161" s="11" t="str">
        <f t="shared" si="169"/>
        <v>J_16AY_NotUsing_TY</v>
      </c>
    </row>
    <row r="2162" spans="1:27">
      <c r="A2162" s="10" t="s">
        <v>2197</v>
      </c>
      <c r="B2162" s="10" t="s">
        <v>22</v>
      </c>
      <c r="C2162" s="10">
        <v>0</v>
      </c>
      <c r="D2162" s="11" t="str">
        <f t="shared" si="165"/>
        <v>J</v>
      </c>
      <c r="E2162" s="10" t="s">
        <v>23</v>
      </c>
      <c r="F2162" s="10" t="s">
        <v>23</v>
      </c>
      <c r="G2162" s="10">
        <v>72</v>
      </c>
      <c r="H2162" s="11" t="str">
        <f t="shared" si="166"/>
        <v>_16AY+</v>
      </c>
      <c r="I2162" s="10" t="s">
        <v>23</v>
      </c>
      <c r="J2162" s="10" t="s">
        <v>24</v>
      </c>
      <c r="K2162" s="10" t="s">
        <v>26</v>
      </c>
      <c r="L2162" s="10" t="s">
        <v>23</v>
      </c>
      <c r="M2162" s="10" t="s">
        <v>23</v>
      </c>
      <c r="N2162" s="10" t="s">
        <v>23</v>
      </c>
      <c r="O2162" s="10" t="s">
        <v>23</v>
      </c>
      <c r="P2162" s="11" t="str">
        <f t="shared" si="167"/>
        <v>_Using</v>
      </c>
      <c r="Q2162" s="10" t="s">
        <v>23</v>
      </c>
      <c r="R2162" s="10" t="s">
        <v>23</v>
      </c>
      <c r="S2162" s="10" t="s">
        <v>47</v>
      </c>
      <c r="T2162" s="11" t="str" cm="1">
        <f t="array" ref="T2162">_xlfn.IFS(S2162="Month-to-month","_MM",S2162="One year","_OY",S2162="Two year","_TY")</f>
        <v>_TY</v>
      </c>
      <c r="U2162" s="10" t="s">
        <v>23</v>
      </c>
      <c r="V2162" s="10" t="s">
        <v>35</v>
      </c>
      <c r="W2162" s="10">
        <v>83.7</v>
      </c>
      <c r="X2162" s="10">
        <v>6096.9</v>
      </c>
      <c r="Y2162" s="10" t="s">
        <v>24</v>
      </c>
      <c r="Z2162" s="11">
        <f t="shared" si="168"/>
        <v>0</v>
      </c>
      <c r="AA2162" s="11" t="str">
        <f t="shared" si="169"/>
        <v>J_16AY+_Using_TY</v>
      </c>
    </row>
    <row r="2163" spans="1:27">
      <c r="A2163" s="10" t="s">
        <v>2198</v>
      </c>
      <c r="B2163" s="10" t="s">
        <v>22</v>
      </c>
      <c r="C2163" s="10">
        <v>0</v>
      </c>
      <c r="D2163" s="11" t="str">
        <f t="shared" si="165"/>
        <v>J</v>
      </c>
      <c r="E2163" s="10" t="s">
        <v>24</v>
      </c>
      <c r="F2163" s="10" t="s">
        <v>24</v>
      </c>
      <c r="G2163" s="10">
        <v>2</v>
      </c>
      <c r="H2163" s="11" t="str">
        <f t="shared" si="166"/>
        <v>_6AY</v>
      </c>
      <c r="I2163" s="10" t="s">
        <v>23</v>
      </c>
      <c r="J2163" s="10" t="s">
        <v>24</v>
      </c>
      <c r="K2163" s="10" t="s">
        <v>37</v>
      </c>
      <c r="L2163" s="10" t="s">
        <v>24</v>
      </c>
      <c r="M2163" s="10" t="s">
        <v>24</v>
      </c>
      <c r="N2163" s="10" t="s">
        <v>23</v>
      </c>
      <c r="O2163" s="10" t="s">
        <v>24</v>
      </c>
      <c r="P2163" s="11" t="str">
        <f t="shared" si="167"/>
        <v>_Using</v>
      </c>
      <c r="Q2163" s="10" t="s">
        <v>24</v>
      </c>
      <c r="R2163" s="10" t="s">
        <v>24</v>
      </c>
      <c r="S2163" s="10" t="s">
        <v>27</v>
      </c>
      <c r="T2163" s="11" t="str" cm="1">
        <f t="array" ref="T2163">_xlfn.IFS(S2163="Month-to-month","_MM",S2163="One year","_OY",S2163="Two year","_TY")</f>
        <v>_MM</v>
      </c>
      <c r="U2163" s="10" t="s">
        <v>23</v>
      </c>
      <c r="V2163" s="10" t="s">
        <v>28</v>
      </c>
      <c r="W2163" s="10">
        <v>75.8</v>
      </c>
      <c r="X2163" s="10">
        <v>160.75</v>
      </c>
      <c r="Y2163" s="10" t="s">
        <v>23</v>
      </c>
      <c r="Z2163" s="11">
        <f t="shared" si="168"/>
        <v>1</v>
      </c>
      <c r="AA2163" s="11" t="str">
        <f t="shared" si="169"/>
        <v>J_6AY_Using_MM</v>
      </c>
    </row>
    <row r="2164" spans="1:27">
      <c r="A2164" s="10" t="s">
        <v>2199</v>
      </c>
      <c r="B2164" s="10" t="s">
        <v>30</v>
      </c>
      <c r="C2164" s="10">
        <v>0</v>
      </c>
      <c r="D2164" s="11" t="str">
        <f t="shared" si="165"/>
        <v>J</v>
      </c>
      <c r="E2164" s="10" t="s">
        <v>23</v>
      </c>
      <c r="F2164" s="10" t="s">
        <v>24</v>
      </c>
      <c r="G2164" s="10">
        <v>28</v>
      </c>
      <c r="H2164" s="11" t="str">
        <f t="shared" si="166"/>
        <v>_16AY+</v>
      </c>
      <c r="I2164" s="10" t="s">
        <v>23</v>
      </c>
      <c r="J2164" s="10" t="s">
        <v>23</v>
      </c>
      <c r="K2164" s="10" t="s">
        <v>37</v>
      </c>
      <c r="L2164" s="10" t="s">
        <v>24</v>
      </c>
      <c r="M2164" s="10" t="s">
        <v>23</v>
      </c>
      <c r="N2164" s="10" t="s">
        <v>23</v>
      </c>
      <c r="O2164" s="10" t="s">
        <v>24</v>
      </c>
      <c r="P2164" s="11" t="str">
        <f t="shared" si="167"/>
        <v>_Using</v>
      </c>
      <c r="Q2164" s="10" t="s">
        <v>23</v>
      </c>
      <c r="R2164" s="10" t="s">
        <v>24</v>
      </c>
      <c r="S2164" s="10" t="s">
        <v>27</v>
      </c>
      <c r="T2164" s="11" t="str" cm="1">
        <f t="array" ref="T2164">_xlfn.IFS(S2164="Month-to-month","_MM",S2164="One year","_OY",S2164="Two year","_TY")</f>
        <v>_MM</v>
      </c>
      <c r="U2164" s="10" t="s">
        <v>24</v>
      </c>
      <c r="V2164" s="10" t="s">
        <v>40</v>
      </c>
      <c r="W2164" s="10">
        <v>96.6</v>
      </c>
      <c r="X2164" s="10">
        <v>2684.35</v>
      </c>
      <c r="Y2164" s="10" t="s">
        <v>24</v>
      </c>
      <c r="Z2164" s="11">
        <f t="shared" si="168"/>
        <v>0</v>
      </c>
      <c r="AA2164" s="11" t="str">
        <f t="shared" si="169"/>
        <v>J_16AY+_Using_MM</v>
      </c>
    </row>
    <row r="2165" spans="1:27">
      <c r="A2165" s="10" t="s">
        <v>2200</v>
      </c>
      <c r="B2165" s="10" t="s">
        <v>30</v>
      </c>
      <c r="C2165" s="10">
        <v>1</v>
      </c>
      <c r="D2165" s="11" t="str">
        <f t="shared" si="165"/>
        <v>S</v>
      </c>
      <c r="E2165" s="10" t="s">
        <v>23</v>
      </c>
      <c r="F2165" s="10" t="s">
        <v>24</v>
      </c>
      <c r="G2165" s="10">
        <v>29</v>
      </c>
      <c r="H2165" s="11" t="str">
        <f t="shared" si="166"/>
        <v>_16AY+</v>
      </c>
      <c r="I2165" s="10" t="s">
        <v>23</v>
      </c>
      <c r="J2165" s="10" t="s">
        <v>23</v>
      </c>
      <c r="K2165" s="10" t="s">
        <v>37</v>
      </c>
      <c r="L2165" s="10" t="s">
        <v>24</v>
      </c>
      <c r="M2165" s="10" t="s">
        <v>24</v>
      </c>
      <c r="N2165" s="10" t="s">
        <v>23</v>
      </c>
      <c r="O2165" s="10" t="s">
        <v>24</v>
      </c>
      <c r="P2165" s="11" t="str">
        <f t="shared" si="167"/>
        <v>_Using</v>
      </c>
      <c r="Q2165" s="10" t="s">
        <v>23</v>
      </c>
      <c r="R2165" s="10" t="s">
        <v>23</v>
      </c>
      <c r="S2165" s="10" t="s">
        <v>27</v>
      </c>
      <c r="T2165" s="11" t="str" cm="1">
        <f t="array" ref="T2165">_xlfn.IFS(S2165="Month-to-month","_MM",S2165="One year","_OY",S2165="Two year","_TY")</f>
        <v>_MM</v>
      </c>
      <c r="U2165" s="10" t="s">
        <v>23</v>
      </c>
      <c r="V2165" s="10" t="s">
        <v>28</v>
      </c>
      <c r="W2165" s="10">
        <v>98.5</v>
      </c>
      <c r="X2165" s="10">
        <v>3004.15</v>
      </c>
      <c r="Y2165" s="10" t="s">
        <v>23</v>
      </c>
      <c r="Z2165" s="11">
        <f t="shared" si="168"/>
        <v>1</v>
      </c>
      <c r="AA2165" s="11" t="str">
        <f t="shared" si="169"/>
        <v>S_16AY+_Using_MM</v>
      </c>
    </row>
    <row r="2166" spans="1:27">
      <c r="A2166" s="10" t="s">
        <v>2201</v>
      </c>
      <c r="B2166" s="10" t="s">
        <v>30</v>
      </c>
      <c r="C2166" s="10">
        <v>0</v>
      </c>
      <c r="D2166" s="11" t="str">
        <f t="shared" si="165"/>
        <v>J</v>
      </c>
      <c r="E2166" s="10" t="s">
        <v>23</v>
      </c>
      <c r="F2166" s="10" t="s">
        <v>23</v>
      </c>
      <c r="G2166" s="10">
        <v>70</v>
      </c>
      <c r="H2166" s="11" t="str">
        <f t="shared" si="166"/>
        <v>_16AY+</v>
      </c>
      <c r="I2166" s="10" t="s">
        <v>23</v>
      </c>
      <c r="J2166" s="10" t="s">
        <v>24</v>
      </c>
      <c r="K2166" s="10" t="s">
        <v>37</v>
      </c>
      <c r="L2166" s="10" t="s">
        <v>23</v>
      </c>
      <c r="M2166" s="10" t="s">
        <v>23</v>
      </c>
      <c r="N2166" s="10" t="s">
        <v>23</v>
      </c>
      <c r="O2166" s="10" t="s">
        <v>23</v>
      </c>
      <c r="P2166" s="11" t="str">
        <f t="shared" si="167"/>
        <v>_Using</v>
      </c>
      <c r="Q2166" s="10" t="s">
        <v>23</v>
      </c>
      <c r="R2166" s="10" t="s">
        <v>24</v>
      </c>
      <c r="S2166" s="10" t="s">
        <v>47</v>
      </c>
      <c r="T2166" s="11" t="str" cm="1">
        <f t="array" ref="T2166">_xlfn.IFS(S2166="Month-to-month","_MM",S2166="One year","_OY",S2166="Two year","_TY")</f>
        <v>_TY</v>
      </c>
      <c r="U2166" s="10" t="s">
        <v>23</v>
      </c>
      <c r="V2166" s="10" t="s">
        <v>40</v>
      </c>
      <c r="W2166" s="10">
        <v>101.1</v>
      </c>
      <c r="X2166" s="10">
        <v>6994.8</v>
      </c>
      <c r="Y2166" s="10" t="s">
        <v>24</v>
      </c>
      <c r="Z2166" s="11">
        <f t="shared" si="168"/>
        <v>0</v>
      </c>
      <c r="AA2166" s="11" t="str">
        <f t="shared" si="169"/>
        <v>J_16AY+_Using_TY</v>
      </c>
    </row>
    <row r="2167" spans="1:27">
      <c r="A2167" s="10" t="s">
        <v>2202</v>
      </c>
      <c r="B2167" s="10" t="s">
        <v>22</v>
      </c>
      <c r="C2167" s="10">
        <v>0</v>
      </c>
      <c r="D2167" s="11" t="str">
        <f t="shared" si="165"/>
        <v>J</v>
      </c>
      <c r="E2167" s="10" t="s">
        <v>24</v>
      </c>
      <c r="F2167" s="10" t="s">
        <v>24</v>
      </c>
      <c r="G2167" s="10">
        <v>13</v>
      </c>
      <c r="H2167" s="11" t="str">
        <f t="shared" si="166"/>
        <v>_16AY</v>
      </c>
      <c r="I2167" s="10" t="s">
        <v>23</v>
      </c>
      <c r="J2167" s="10" t="s">
        <v>24</v>
      </c>
      <c r="K2167" s="10" t="s">
        <v>24</v>
      </c>
      <c r="L2167" s="10" t="s">
        <v>46</v>
      </c>
      <c r="M2167" s="10" t="s">
        <v>46</v>
      </c>
      <c r="N2167" s="10" t="s">
        <v>46</v>
      </c>
      <c r="O2167" s="10" t="s">
        <v>46</v>
      </c>
      <c r="P2167" s="11" t="str">
        <f t="shared" si="167"/>
        <v>_NotUsing</v>
      </c>
      <c r="Q2167" s="10" t="s">
        <v>46</v>
      </c>
      <c r="R2167" s="10" t="s">
        <v>46</v>
      </c>
      <c r="S2167" s="10" t="s">
        <v>31</v>
      </c>
      <c r="T2167" s="11" t="str" cm="1">
        <f t="array" ref="T2167">_xlfn.IFS(S2167="Month-to-month","_MM",S2167="One year","_OY",S2167="Two year","_TY")</f>
        <v>_OY</v>
      </c>
      <c r="U2167" s="10" t="s">
        <v>24</v>
      </c>
      <c r="V2167" s="10" t="s">
        <v>32</v>
      </c>
      <c r="W2167" s="10">
        <v>20.2</v>
      </c>
      <c r="X2167" s="10">
        <v>273.25</v>
      </c>
      <c r="Y2167" s="10" t="s">
        <v>24</v>
      </c>
      <c r="Z2167" s="11">
        <f t="shared" si="168"/>
        <v>0</v>
      </c>
      <c r="AA2167" s="11" t="str">
        <f t="shared" si="169"/>
        <v>J_16AY_NotUsing_OY</v>
      </c>
    </row>
    <row r="2168" spans="1:27">
      <c r="A2168" s="10" t="s">
        <v>2203</v>
      </c>
      <c r="B2168" s="10" t="s">
        <v>22</v>
      </c>
      <c r="C2168" s="10">
        <v>1</v>
      </c>
      <c r="D2168" s="11" t="str">
        <f t="shared" si="165"/>
        <v>S</v>
      </c>
      <c r="E2168" s="10" t="s">
        <v>23</v>
      </c>
      <c r="F2168" s="10" t="s">
        <v>24</v>
      </c>
      <c r="G2168" s="10">
        <v>59</v>
      </c>
      <c r="H2168" s="11" t="str">
        <f t="shared" si="166"/>
        <v>_16AY+</v>
      </c>
      <c r="I2168" s="10" t="s">
        <v>23</v>
      </c>
      <c r="J2168" s="10" t="s">
        <v>23</v>
      </c>
      <c r="K2168" s="10" t="s">
        <v>37</v>
      </c>
      <c r="L2168" s="10" t="s">
        <v>23</v>
      </c>
      <c r="M2168" s="10" t="s">
        <v>23</v>
      </c>
      <c r="N2168" s="10" t="s">
        <v>23</v>
      </c>
      <c r="O2168" s="10" t="s">
        <v>23</v>
      </c>
      <c r="P2168" s="11" t="str">
        <f t="shared" si="167"/>
        <v>_Using</v>
      </c>
      <c r="Q2168" s="10" t="s">
        <v>24</v>
      </c>
      <c r="R2168" s="10" t="s">
        <v>24</v>
      </c>
      <c r="S2168" s="10" t="s">
        <v>31</v>
      </c>
      <c r="T2168" s="11" t="str" cm="1">
        <f t="array" ref="T2168">_xlfn.IFS(S2168="Month-to-month","_MM",S2168="One year","_OY",S2168="Two year","_TY")</f>
        <v>_OY</v>
      </c>
      <c r="U2168" s="10" t="s">
        <v>23</v>
      </c>
      <c r="V2168" s="10" t="s">
        <v>28</v>
      </c>
      <c r="W2168" s="10">
        <v>94.05</v>
      </c>
      <c r="X2168" s="10">
        <v>5483.9</v>
      </c>
      <c r="Y2168" s="10" t="s">
        <v>24</v>
      </c>
      <c r="Z2168" s="11">
        <f t="shared" si="168"/>
        <v>0</v>
      </c>
      <c r="AA2168" s="11" t="str">
        <f t="shared" si="169"/>
        <v>S_16AY+_Using_OY</v>
      </c>
    </row>
    <row r="2169" spans="1:27">
      <c r="A2169" s="10" t="s">
        <v>2204</v>
      </c>
      <c r="B2169" s="10" t="s">
        <v>30</v>
      </c>
      <c r="C2169" s="10">
        <v>1</v>
      </c>
      <c r="D2169" s="11" t="str">
        <f t="shared" si="165"/>
        <v>S</v>
      </c>
      <c r="E2169" s="10" t="s">
        <v>23</v>
      </c>
      <c r="F2169" s="10" t="s">
        <v>24</v>
      </c>
      <c r="G2169" s="10">
        <v>13</v>
      </c>
      <c r="H2169" s="11" t="str">
        <f t="shared" si="166"/>
        <v>_16AY</v>
      </c>
      <c r="I2169" s="10" t="s">
        <v>23</v>
      </c>
      <c r="J2169" s="10" t="s">
        <v>23</v>
      </c>
      <c r="K2169" s="10" t="s">
        <v>37</v>
      </c>
      <c r="L2169" s="10" t="s">
        <v>24</v>
      </c>
      <c r="M2169" s="10" t="s">
        <v>24</v>
      </c>
      <c r="N2169" s="10" t="s">
        <v>24</v>
      </c>
      <c r="O2169" s="10" t="s">
        <v>24</v>
      </c>
      <c r="P2169" s="11" t="str">
        <f t="shared" si="167"/>
        <v>_NotUsing</v>
      </c>
      <c r="Q2169" s="10" t="s">
        <v>23</v>
      </c>
      <c r="R2169" s="10" t="s">
        <v>23</v>
      </c>
      <c r="S2169" s="10" t="s">
        <v>27</v>
      </c>
      <c r="T2169" s="11" t="str" cm="1">
        <f t="array" ref="T2169">_xlfn.IFS(S2169="Month-to-month","_MM",S2169="One year","_OY",S2169="Two year","_TY")</f>
        <v>_MM</v>
      </c>
      <c r="U2169" s="10" t="s">
        <v>23</v>
      </c>
      <c r="V2169" s="10" t="s">
        <v>28</v>
      </c>
      <c r="W2169" s="10">
        <v>95.25</v>
      </c>
      <c r="X2169" s="10">
        <v>1233.6500000000001</v>
      </c>
      <c r="Y2169" s="10" t="s">
        <v>23</v>
      </c>
      <c r="Z2169" s="11">
        <f t="shared" si="168"/>
        <v>1</v>
      </c>
      <c r="AA2169" s="11" t="str">
        <f t="shared" si="169"/>
        <v>S_16AY_NotUsing_MM</v>
      </c>
    </row>
    <row r="2170" spans="1:27">
      <c r="A2170" s="10" t="s">
        <v>2205</v>
      </c>
      <c r="B2170" s="10" t="s">
        <v>30</v>
      </c>
      <c r="C2170" s="10">
        <v>1</v>
      </c>
      <c r="D2170" s="11" t="str">
        <f t="shared" si="165"/>
        <v>S</v>
      </c>
      <c r="E2170" s="10" t="s">
        <v>23</v>
      </c>
      <c r="F2170" s="10" t="s">
        <v>24</v>
      </c>
      <c r="G2170" s="10">
        <v>7</v>
      </c>
      <c r="H2170" s="11" t="str">
        <f t="shared" si="166"/>
        <v>_16AY</v>
      </c>
      <c r="I2170" s="10" t="s">
        <v>23</v>
      </c>
      <c r="J2170" s="10" t="s">
        <v>23</v>
      </c>
      <c r="K2170" s="10" t="s">
        <v>37</v>
      </c>
      <c r="L2170" s="10" t="s">
        <v>24</v>
      </c>
      <c r="M2170" s="10" t="s">
        <v>24</v>
      </c>
      <c r="N2170" s="10" t="s">
        <v>24</v>
      </c>
      <c r="O2170" s="10" t="s">
        <v>24</v>
      </c>
      <c r="P2170" s="11" t="str">
        <f t="shared" si="167"/>
        <v>_NotUsing</v>
      </c>
      <c r="Q2170" s="10" t="s">
        <v>24</v>
      </c>
      <c r="R2170" s="10" t="s">
        <v>24</v>
      </c>
      <c r="S2170" s="10" t="s">
        <v>27</v>
      </c>
      <c r="T2170" s="11" t="str" cm="1">
        <f t="array" ref="T2170">_xlfn.IFS(S2170="Month-to-month","_MM",S2170="One year","_OY",S2170="Two year","_TY")</f>
        <v>_MM</v>
      </c>
      <c r="U2170" s="10" t="s">
        <v>23</v>
      </c>
      <c r="V2170" s="10" t="s">
        <v>32</v>
      </c>
      <c r="W2170" s="10">
        <v>74.400000000000006</v>
      </c>
      <c r="X2170" s="10">
        <v>527.9</v>
      </c>
      <c r="Y2170" s="10" t="s">
        <v>23</v>
      </c>
      <c r="Z2170" s="11">
        <f t="shared" si="168"/>
        <v>1</v>
      </c>
      <c r="AA2170" s="11" t="str">
        <f t="shared" si="169"/>
        <v>S_16AY_NotUsing_MM</v>
      </c>
    </row>
    <row r="2171" spans="1:27">
      <c r="A2171" s="10" t="s">
        <v>2206</v>
      </c>
      <c r="B2171" s="10" t="s">
        <v>22</v>
      </c>
      <c r="C2171" s="10">
        <v>0</v>
      </c>
      <c r="D2171" s="11" t="str">
        <f t="shared" si="165"/>
        <v>J</v>
      </c>
      <c r="E2171" s="10" t="s">
        <v>23</v>
      </c>
      <c r="F2171" s="10" t="s">
        <v>24</v>
      </c>
      <c r="G2171" s="10">
        <v>62</v>
      </c>
      <c r="H2171" s="11" t="str">
        <f t="shared" si="166"/>
        <v>_16AY+</v>
      </c>
      <c r="I2171" s="10" t="s">
        <v>23</v>
      </c>
      <c r="J2171" s="10" t="s">
        <v>24</v>
      </c>
      <c r="K2171" s="10" t="s">
        <v>26</v>
      </c>
      <c r="L2171" s="10" t="s">
        <v>23</v>
      </c>
      <c r="M2171" s="10" t="s">
        <v>24</v>
      </c>
      <c r="N2171" s="10" t="s">
        <v>23</v>
      </c>
      <c r="O2171" s="10" t="s">
        <v>23</v>
      </c>
      <c r="P2171" s="11" t="str">
        <f t="shared" si="167"/>
        <v>_Using</v>
      </c>
      <c r="Q2171" s="10" t="s">
        <v>23</v>
      </c>
      <c r="R2171" s="10" t="s">
        <v>23</v>
      </c>
      <c r="S2171" s="10" t="s">
        <v>47</v>
      </c>
      <c r="T2171" s="11" t="str" cm="1">
        <f t="array" ref="T2171">_xlfn.IFS(S2171="Month-to-month","_MM",S2171="One year","_OY",S2171="Two year","_TY")</f>
        <v>_TY</v>
      </c>
      <c r="U2171" s="10" t="s">
        <v>24</v>
      </c>
      <c r="V2171" s="10" t="s">
        <v>32</v>
      </c>
      <c r="W2171" s="10">
        <v>81</v>
      </c>
      <c r="X2171" s="10">
        <v>4985.8999999999996</v>
      </c>
      <c r="Y2171" s="10" t="s">
        <v>24</v>
      </c>
      <c r="Z2171" s="11">
        <f t="shared" si="168"/>
        <v>0</v>
      </c>
      <c r="AA2171" s="11" t="str">
        <f t="shared" si="169"/>
        <v>J_16AY+_Using_TY</v>
      </c>
    </row>
    <row r="2172" spans="1:27">
      <c r="A2172" s="10" t="s">
        <v>2207</v>
      </c>
      <c r="B2172" s="10" t="s">
        <v>22</v>
      </c>
      <c r="C2172" s="10">
        <v>0</v>
      </c>
      <c r="D2172" s="11" t="str">
        <f t="shared" si="165"/>
        <v>J</v>
      </c>
      <c r="E2172" s="10" t="s">
        <v>24</v>
      </c>
      <c r="F2172" s="10" t="s">
        <v>24</v>
      </c>
      <c r="G2172" s="10">
        <v>21</v>
      </c>
      <c r="H2172" s="11" t="str">
        <f t="shared" si="166"/>
        <v>_16AY+</v>
      </c>
      <c r="I2172" s="10" t="s">
        <v>23</v>
      </c>
      <c r="J2172" s="10" t="s">
        <v>24</v>
      </c>
      <c r="K2172" s="10" t="s">
        <v>26</v>
      </c>
      <c r="L2172" s="10" t="s">
        <v>23</v>
      </c>
      <c r="M2172" s="10" t="s">
        <v>24</v>
      </c>
      <c r="N2172" s="10" t="s">
        <v>23</v>
      </c>
      <c r="O2172" s="10" t="s">
        <v>23</v>
      </c>
      <c r="P2172" s="11" t="str">
        <f t="shared" si="167"/>
        <v>_Using</v>
      </c>
      <c r="Q2172" s="10" t="s">
        <v>24</v>
      </c>
      <c r="R2172" s="10" t="s">
        <v>24</v>
      </c>
      <c r="S2172" s="10" t="s">
        <v>31</v>
      </c>
      <c r="T2172" s="11" t="str" cm="1">
        <f t="array" ref="T2172">_xlfn.IFS(S2172="Month-to-month","_MM",S2172="One year","_OY",S2172="Two year","_TY")</f>
        <v>_OY</v>
      </c>
      <c r="U2172" s="10" t="s">
        <v>23</v>
      </c>
      <c r="V2172" s="10" t="s">
        <v>28</v>
      </c>
      <c r="W2172" s="10">
        <v>60.25</v>
      </c>
      <c r="X2172" s="10">
        <v>1258.3499999999999</v>
      </c>
      <c r="Y2172" s="10" t="s">
        <v>24</v>
      </c>
      <c r="Z2172" s="11">
        <f t="shared" si="168"/>
        <v>0</v>
      </c>
      <c r="AA2172" s="11" t="str">
        <f t="shared" si="169"/>
        <v>J_16AY+_Using_OY</v>
      </c>
    </row>
    <row r="2173" spans="1:27">
      <c r="A2173" s="10" t="s">
        <v>2208</v>
      </c>
      <c r="B2173" s="10" t="s">
        <v>22</v>
      </c>
      <c r="C2173" s="10">
        <v>0</v>
      </c>
      <c r="D2173" s="11" t="str">
        <f t="shared" si="165"/>
        <v>J</v>
      </c>
      <c r="E2173" s="10" t="s">
        <v>24</v>
      </c>
      <c r="F2173" s="10" t="s">
        <v>24</v>
      </c>
      <c r="G2173" s="10">
        <v>2</v>
      </c>
      <c r="H2173" s="11" t="str">
        <f t="shared" si="166"/>
        <v>_6AY</v>
      </c>
      <c r="I2173" s="10" t="s">
        <v>23</v>
      </c>
      <c r="J2173" s="10" t="s">
        <v>24</v>
      </c>
      <c r="K2173" s="10" t="s">
        <v>26</v>
      </c>
      <c r="L2173" s="10" t="s">
        <v>24</v>
      </c>
      <c r="M2173" s="10" t="s">
        <v>24</v>
      </c>
      <c r="N2173" s="10" t="s">
        <v>23</v>
      </c>
      <c r="O2173" s="10" t="s">
        <v>24</v>
      </c>
      <c r="P2173" s="11" t="str">
        <f t="shared" si="167"/>
        <v>_Using</v>
      </c>
      <c r="Q2173" s="10" t="s">
        <v>24</v>
      </c>
      <c r="R2173" s="10" t="s">
        <v>23</v>
      </c>
      <c r="S2173" s="10" t="s">
        <v>27</v>
      </c>
      <c r="T2173" s="11" t="str" cm="1">
        <f t="array" ref="T2173">_xlfn.IFS(S2173="Month-to-month","_MM",S2173="One year","_OY",S2173="Two year","_TY")</f>
        <v>_MM</v>
      </c>
      <c r="U2173" s="10" t="s">
        <v>24</v>
      </c>
      <c r="V2173" s="10" t="s">
        <v>28</v>
      </c>
      <c r="W2173" s="10">
        <v>60.85</v>
      </c>
      <c r="X2173" s="10">
        <v>111.4</v>
      </c>
      <c r="Y2173" s="10" t="s">
        <v>24</v>
      </c>
      <c r="Z2173" s="11">
        <f t="shared" si="168"/>
        <v>0</v>
      </c>
      <c r="AA2173" s="11" t="str">
        <f t="shared" si="169"/>
        <v>J_6AY_Using_MM</v>
      </c>
    </row>
    <row r="2174" spans="1:27">
      <c r="A2174" s="10" t="s">
        <v>2209</v>
      </c>
      <c r="B2174" s="10" t="s">
        <v>22</v>
      </c>
      <c r="C2174" s="10">
        <v>0</v>
      </c>
      <c r="D2174" s="11" t="str">
        <f t="shared" si="165"/>
        <v>J</v>
      </c>
      <c r="E2174" s="10" t="s">
        <v>24</v>
      </c>
      <c r="F2174" s="10" t="s">
        <v>24</v>
      </c>
      <c r="G2174" s="10">
        <v>1</v>
      </c>
      <c r="H2174" s="11" t="str">
        <f t="shared" si="166"/>
        <v>_6AY</v>
      </c>
      <c r="I2174" s="10" t="s">
        <v>23</v>
      </c>
      <c r="J2174" s="10" t="s">
        <v>24</v>
      </c>
      <c r="K2174" s="10" t="s">
        <v>26</v>
      </c>
      <c r="L2174" s="10" t="s">
        <v>24</v>
      </c>
      <c r="M2174" s="10" t="s">
        <v>24</v>
      </c>
      <c r="N2174" s="10" t="s">
        <v>24</v>
      </c>
      <c r="O2174" s="10" t="s">
        <v>24</v>
      </c>
      <c r="P2174" s="11" t="str">
        <f t="shared" si="167"/>
        <v>_NotUsing</v>
      </c>
      <c r="Q2174" s="10" t="s">
        <v>24</v>
      </c>
      <c r="R2174" s="10" t="s">
        <v>24</v>
      </c>
      <c r="S2174" s="10" t="s">
        <v>27</v>
      </c>
      <c r="T2174" s="11" t="str" cm="1">
        <f t="array" ref="T2174">_xlfn.IFS(S2174="Month-to-month","_MM",S2174="One year","_OY",S2174="Two year","_TY")</f>
        <v>_MM</v>
      </c>
      <c r="U2174" s="10" t="s">
        <v>24</v>
      </c>
      <c r="V2174" s="10" t="s">
        <v>40</v>
      </c>
      <c r="W2174" s="10">
        <v>43.95</v>
      </c>
      <c r="X2174" s="10">
        <v>43.95</v>
      </c>
      <c r="Y2174" s="10" t="s">
        <v>24</v>
      </c>
      <c r="Z2174" s="11">
        <f t="shared" si="168"/>
        <v>0</v>
      </c>
      <c r="AA2174" s="11" t="str">
        <f t="shared" si="169"/>
        <v>J_6AY_NotUsing_MM</v>
      </c>
    </row>
    <row r="2175" spans="1:27">
      <c r="A2175" s="10" t="s">
        <v>2210</v>
      </c>
      <c r="B2175" s="10" t="s">
        <v>30</v>
      </c>
      <c r="C2175" s="10">
        <v>0</v>
      </c>
      <c r="D2175" s="11" t="str">
        <f t="shared" si="165"/>
        <v>J</v>
      </c>
      <c r="E2175" s="10" t="s">
        <v>24</v>
      </c>
      <c r="F2175" s="10" t="s">
        <v>24</v>
      </c>
      <c r="G2175" s="10">
        <v>4</v>
      </c>
      <c r="H2175" s="11" t="str">
        <f t="shared" si="166"/>
        <v>_6AY</v>
      </c>
      <c r="I2175" s="10" t="s">
        <v>23</v>
      </c>
      <c r="J2175" s="10" t="s">
        <v>24</v>
      </c>
      <c r="K2175" s="10" t="s">
        <v>37</v>
      </c>
      <c r="L2175" s="10" t="s">
        <v>24</v>
      </c>
      <c r="M2175" s="10" t="s">
        <v>24</v>
      </c>
      <c r="N2175" s="10" t="s">
        <v>23</v>
      </c>
      <c r="O2175" s="10" t="s">
        <v>24</v>
      </c>
      <c r="P2175" s="11" t="str">
        <f t="shared" si="167"/>
        <v>_Using</v>
      </c>
      <c r="Q2175" s="10" t="s">
        <v>24</v>
      </c>
      <c r="R2175" s="10" t="s">
        <v>23</v>
      </c>
      <c r="S2175" s="10" t="s">
        <v>27</v>
      </c>
      <c r="T2175" s="11" t="str" cm="1">
        <f t="array" ref="T2175">_xlfn.IFS(S2175="Month-to-month","_MM",S2175="One year","_OY",S2175="Two year","_TY")</f>
        <v>_MM</v>
      </c>
      <c r="U2175" s="10" t="s">
        <v>24</v>
      </c>
      <c r="V2175" s="10" t="s">
        <v>28</v>
      </c>
      <c r="W2175" s="10">
        <v>86.05</v>
      </c>
      <c r="X2175" s="10">
        <v>308.10000000000002</v>
      </c>
      <c r="Y2175" s="10" t="s">
        <v>24</v>
      </c>
      <c r="Z2175" s="11">
        <f t="shared" si="168"/>
        <v>0</v>
      </c>
      <c r="AA2175" s="11" t="str">
        <f t="shared" si="169"/>
        <v>J_6AY_Using_MM</v>
      </c>
    </row>
    <row r="2176" spans="1:27">
      <c r="A2176" s="10" t="s">
        <v>2211</v>
      </c>
      <c r="B2176" s="10" t="s">
        <v>22</v>
      </c>
      <c r="C2176" s="10">
        <v>0</v>
      </c>
      <c r="D2176" s="11" t="str">
        <f t="shared" si="165"/>
        <v>J</v>
      </c>
      <c r="E2176" s="10" t="s">
        <v>24</v>
      </c>
      <c r="F2176" s="10" t="s">
        <v>24</v>
      </c>
      <c r="G2176" s="10">
        <v>19</v>
      </c>
      <c r="H2176" s="11" t="str">
        <f t="shared" si="166"/>
        <v>_16AY+</v>
      </c>
      <c r="I2176" s="10" t="s">
        <v>23</v>
      </c>
      <c r="J2176" s="10" t="s">
        <v>24</v>
      </c>
      <c r="K2176" s="10" t="s">
        <v>24</v>
      </c>
      <c r="L2176" s="10" t="s">
        <v>46</v>
      </c>
      <c r="M2176" s="10" t="s">
        <v>46</v>
      </c>
      <c r="N2176" s="10" t="s">
        <v>46</v>
      </c>
      <c r="O2176" s="10" t="s">
        <v>46</v>
      </c>
      <c r="P2176" s="11" t="str">
        <f t="shared" si="167"/>
        <v>_NotUsing</v>
      </c>
      <c r="Q2176" s="10" t="s">
        <v>46</v>
      </c>
      <c r="R2176" s="10" t="s">
        <v>46</v>
      </c>
      <c r="S2176" s="10" t="s">
        <v>31</v>
      </c>
      <c r="T2176" s="11" t="str" cm="1">
        <f t="array" ref="T2176">_xlfn.IFS(S2176="Month-to-month","_MM",S2176="One year","_OY",S2176="Two year","_TY")</f>
        <v>_OY</v>
      </c>
      <c r="U2176" s="10" t="s">
        <v>24</v>
      </c>
      <c r="V2176" s="10" t="s">
        <v>40</v>
      </c>
      <c r="W2176" s="10">
        <v>20.25</v>
      </c>
      <c r="X2176" s="10">
        <v>383.65</v>
      </c>
      <c r="Y2176" s="10" t="s">
        <v>24</v>
      </c>
      <c r="Z2176" s="11">
        <f t="shared" si="168"/>
        <v>0</v>
      </c>
      <c r="AA2176" s="11" t="str">
        <f t="shared" si="169"/>
        <v>J_16AY+_NotUsing_OY</v>
      </c>
    </row>
    <row r="2177" spans="1:27">
      <c r="A2177" s="10" t="s">
        <v>2212</v>
      </c>
      <c r="B2177" s="10" t="s">
        <v>22</v>
      </c>
      <c r="C2177" s="10">
        <v>0</v>
      </c>
      <c r="D2177" s="11" t="str">
        <f t="shared" si="165"/>
        <v>J</v>
      </c>
      <c r="E2177" s="10" t="s">
        <v>24</v>
      </c>
      <c r="F2177" s="10" t="s">
        <v>24</v>
      </c>
      <c r="G2177" s="10">
        <v>30</v>
      </c>
      <c r="H2177" s="11" t="str">
        <f t="shared" si="166"/>
        <v>_16AY+</v>
      </c>
      <c r="I2177" s="10" t="s">
        <v>23</v>
      </c>
      <c r="J2177" s="10" t="s">
        <v>24</v>
      </c>
      <c r="K2177" s="10" t="s">
        <v>37</v>
      </c>
      <c r="L2177" s="10" t="s">
        <v>24</v>
      </c>
      <c r="M2177" s="10" t="s">
        <v>24</v>
      </c>
      <c r="N2177" s="10" t="s">
        <v>24</v>
      </c>
      <c r="O2177" s="10" t="s">
        <v>23</v>
      </c>
      <c r="P2177" s="11" t="str">
        <f t="shared" si="167"/>
        <v>_Using</v>
      </c>
      <c r="Q2177" s="10" t="s">
        <v>23</v>
      </c>
      <c r="R2177" s="10" t="s">
        <v>24</v>
      </c>
      <c r="S2177" s="10" t="s">
        <v>27</v>
      </c>
      <c r="T2177" s="11" t="str" cm="1">
        <f t="array" ref="T2177">_xlfn.IFS(S2177="Month-to-month","_MM",S2177="One year","_OY",S2177="Two year","_TY")</f>
        <v>_MM</v>
      </c>
      <c r="U2177" s="10" t="s">
        <v>24</v>
      </c>
      <c r="V2177" s="10" t="s">
        <v>28</v>
      </c>
      <c r="W2177" s="10">
        <v>85.15</v>
      </c>
      <c r="X2177" s="10">
        <v>2555.9</v>
      </c>
      <c r="Y2177" s="10" t="s">
        <v>23</v>
      </c>
      <c r="Z2177" s="11">
        <f t="shared" si="168"/>
        <v>1</v>
      </c>
      <c r="AA2177" s="11" t="str">
        <f t="shared" si="169"/>
        <v>J_16AY+_Using_MM</v>
      </c>
    </row>
    <row r="2178" spans="1:27">
      <c r="A2178" s="10" t="s">
        <v>2213</v>
      </c>
      <c r="B2178" s="10" t="s">
        <v>30</v>
      </c>
      <c r="C2178" s="10">
        <v>0</v>
      </c>
      <c r="D2178" s="11" t="str">
        <f t="shared" si="165"/>
        <v>J</v>
      </c>
      <c r="E2178" s="10" t="s">
        <v>23</v>
      </c>
      <c r="F2178" s="10" t="s">
        <v>23</v>
      </c>
      <c r="G2178" s="10">
        <v>67</v>
      </c>
      <c r="H2178" s="11" t="str">
        <f t="shared" si="166"/>
        <v>_16AY+</v>
      </c>
      <c r="I2178" s="10" t="s">
        <v>23</v>
      </c>
      <c r="J2178" s="10" t="s">
        <v>24</v>
      </c>
      <c r="K2178" s="10" t="s">
        <v>24</v>
      </c>
      <c r="L2178" s="10" t="s">
        <v>46</v>
      </c>
      <c r="M2178" s="10" t="s">
        <v>46</v>
      </c>
      <c r="N2178" s="10" t="s">
        <v>46</v>
      </c>
      <c r="O2178" s="10" t="s">
        <v>46</v>
      </c>
      <c r="P2178" s="11" t="str">
        <f t="shared" si="167"/>
        <v>_NotUsing</v>
      </c>
      <c r="Q2178" s="10" t="s">
        <v>46</v>
      </c>
      <c r="R2178" s="10" t="s">
        <v>46</v>
      </c>
      <c r="S2178" s="10" t="s">
        <v>47</v>
      </c>
      <c r="T2178" s="11" t="str" cm="1">
        <f t="array" ref="T2178">_xlfn.IFS(S2178="Month-to-month","_MM",S2178="One year","_OY",S2178="Two year","_TY")</f>
        <v>_TY</v>
      </c>
      <c r="U2178" s="10" t="s">
        <v>23</v>
      </c>
      <c r="V2178" s="10" t="s">
        <v>40</v>
      </c>
      <c r="W2178" s="10">
        <v>19.399999999999999</v>
      </c>
      <c r="X2178" s="10">
        <v>1284.2</v>
      </c>
      <c r="Y2178" s="10" t="s">
        <v>24</v>
      </c>
      <c r="Z2178" s="11">
        <f t="shared" si="168"/>
        <v>0</v>
      </c>
      <c r="AA2178" s="11" t="str">
        <f t="shared" si="169"/>
        <v>J_16AY+_NotUsing_TY</v>
      </c>
    </row>
    <row r="2179" spans="1:27">
      <c r="A2179" s="10" t="s">
        <v>2214</v>
      </c>
      <c r="B2179" s="10" t="s">
        <v>30</v>
      </c>
      <c r="C2179" s="10">
        <v>1</v>
      </c>
      <c r="D2179" s="11" t="str">
        <f t="shared" ref="D2179:D2242" si="170">IF(C2179=0,"J","S")</f>
        <v>S</v>
      </c>
      <c r="E2179" s="10" t="s">
        <v>23</v>
      </c>
      <c r="F2179" s="10" t="s">
        <v>24</v>
      </c>
      <c r="G2179" s="10">
        <v>72</v>
      </c>
      <c r="H2179" s="11" t="str">
        <f t="shared" ref="H2179:H2242" si="171">IF(G2179&lt;7,"_6AY",IF(G2179&lt;17,"_16AY","_16AY+"))</f>
        <v>_16AY+</v>
      </c>
      <c r="I2179" s="10" t="s">
        <v>23</v>
      </c>
      <c r="J2179" s="10" t="s">
        <v>23</v>
      </c>
      <c r="K2179" s="10" t="s">
        <v>37</v>
      </c>
      <c r="L2179" s="10" t="s">
        <v>23</v>
      </c>
      <c r="M2179" s="10" t="s">
        <v>23</v>
      </c>
      <c r="N2179" s="10" t="s">
        <v>23</v>
      </c>
      <c r="O2179" s="10" t="s">
        <v>24</v>
      </c>
      <c r="P2179" s="11" t="str">
        <f t="shared" ref="P2179:P2242" si="172">IF(COUNTIF(L2179:O2179,"Yes")&gt;0,"_Using","_NotUsing")</f>
        <v>_Using</v>
      </c>
      <c r="Q2179" s="10" t="s">
        <v>24</v>
      </c>
      <c r="R2179" s="10" t="s">
        <v>23</v>
      </c>
      <c r="S2179" s="10" t="s">
        <v>47</v>
      </c>
      <c r="T2179" s="11" t="str" cm="1">
        <f t="array" ref="T2179">_xlfn.IFS(S2179="Month-to-month","_MM",S2179="One year","_OY",S2179="Two year","_TY")</f>
        <v>_TY</v>
      </c>
      <c r="U2179" s="10" t="s">
        <v>23</v>
      </c>
      <c r="V2179" s="10" t="s">
        <v>40</v>
      </c>
      <c r="W2179" s="10">
        <v>102.65</v>
      </c>
      <c r="X2179" s="10">
        <v>7550.3</v>
      </c>
      <c r="Y2179" s="10" t="s">
        <v>24</v>
      </c>
      <c r="Z2179" s="11">
        <f t="shared" ref="Z2179:Z2242" si="173">IF(Y2179="No",0,1)</f>
        <v>0</v>
      </c>
      <c r="AA2179" s="11" t="str">
        <f t="shared" ref="AA2179:AA2242" si="174">D2179&amp;H2179&amp;P2179&amp;T2179</f>
        <v>S_16AY+_Using_TY</v>
      </c>
    </row>
    <row r="2180" spans="1:27">
      <c r="A2180" s="10" t="s">
        <v>2215</v>
      </c>
      <c r="B2180" s="10" t="s">
        <v>30</v>
      </c>
      <c r="C2180" s="10">
        <v>0</v>
      </c>
      <c r="D2180" s="11" t="str">
        <f t="shared" si="170"/>
        <v>J</v>
      </c>
      <c r="E2180" s="10" t="s">
        <v>23</v>
      </c>
      <c r="F2180" s="10" t="s">
        <v>24</v>
      </c>
      <c r="G2180" s="10">
        <v>53</v>
      </c>
      <c r="H2180" s="11" t="str">
        <f t="shared" si="171"/>
        <v>_16AY+</v>
      </c>
      <c r="I2180" s="10" t="s">
        <v>23</v>
      </c>
      <c r="J2180" s="10" t="s">
        <v>24</v>
      </c>
      <c r="K2180" s="10" t="s">
        <v>24</v>
      </c>
      <c r="L2180" s="10" t="s">
        <v>46</v>
      </c>
      <c r="M2180" s="10" t="s">
        <v>46</v>
      </c>
      <c r="N2180" s="10" t="s">
        <v>46</v>
      </c>
      <c r="O2180" s="10" t="s">
        <v>46</v>
      </c>
      <c r="P2180" s="11" t="str">
        <f t="shared" si="172"/>
        <v>_NotUsing</v>
      </c>
      <c r="Q2180" s="10" t="s">
        <v>46</v>
      </c>
      <c r="R2180" s="10" t="s">
        <v>46</v>
      </c>
      <c r="S2180" s="10" t="s">
        <v>47</v>
      </c>
      <c r="T2180" s="11" t="str" cm="1">
        <f t="array" ref="T2180">_xlfn.IFS(S2180="Month-to-month","_MM",S2180="One year","_OY",S2180="Two year","_TY")</f>
        <v>_TY</v>
      </c>
      <c r="U2180" s="10" t="s">
        <v>24</v>
      </c>
      <c r="V2180" s="10" t="s">
        <v>40</v>
      </c>
      <c r="W2180" s="10">
        <v>19.899999999999999</v>
      </c>
      <c r="X2180" s="10">
        <v>1110.05</v>
      </c>
      <c r="Y2180" s="10" t="s">
        <v>24</v>
      </c>
      <c r="Z2180" s="11">
        <f t="shared" si="173"/>
        <v>0</v>
      </c>
      <c r="AA2180" s="11" t="str">
        <f t="shared" si="174"/>
        <v>J_16AY+_NotUsing_TY</v>
      </c>
    </row>
    <row r="2181" spans="1:27">
      <c r="A2181" s="10" t="s">
        <v>2216</v>
      </c>
      <c r="B2181" s="10" t="s">
        <v>22</v>
      </c>
      <c r="C2181" s="10">
        <v>0</v>
      </c>
      <c r="D2181" s="11" t="str">
        <f t="shared" si="170"/>
        <v>J</v>
      </c>
      <c r="E2181" s="10" t="s">
        <v>24</v>
      </c>
      <c r="F2181" s="10" t="s">
        <v>24</v>
      </c>
      <c r="G2181" s="10">
        <v>5</v>
      </c>
      <c r="H2181" s="11" t="str">
        <f t="shared" si="171"/>
        <v>_6AY</v>
      </c>
      <c r="I2181" s="10" t="s">
        <v>23</v>
      </c>
      <c r="J2181" s="10" t="s">
        <v>24</v>
      </c>
      <c r="K2181" s="10" t="s">
        <v>24</v>
      </c>
      <c r="L2181" s="10" t="s">
        <v>46</v>
      </c>
      <c r="M2181" s="10" t="s">
        <v>46</v>
      </c>
      <c r="N2181" s="10" t="s">
        <v>46</v>
      </c>
      <c r="O2181" s="10" t="s">
        <v>46</v>
      </c>
      <c r="P2181" s="11" t="str">
        <f t="shared" si="172"/>
        <v>_NotUsing</v>
      </c>
      <c r="Q2181" s="10" t="s">
        <v>46</v>
      </c>
      <c r="R2181" s="10" t="s">
        <v>46</v>
      </c>
      <c r="S2181" s="10" t="s">
        <v>31</v>
      </c>
      <c r="T2181" s="11" t="str" cm="1">
        <f t="array" ref="T2181">_xlfn.IFS(S2181="Month-to-month","_MM",S2181="One year","_OY",S2181="Two year","_TY")</f>
        <v>_OY</v>
      </c>
      <c r="U2181" s="10" t="s">
        <v>24</v>
      </c>
      <c r="V2181" s="10" t="s">
        <v>28</v>
      </c>
      <c r="W2181" s="10">
        <v>19.55</v>
      </c>
      <c r="X2181" s="10">
        <v>99.6</v>
      </c>
      <c r="Y2181" s="10" t="s">
        <v>24</v>
      </c>
      <c r="Z2181" s="11">
        <f t="shared" si="173"/>
        <v>0</v>
      </c>
      <c r="AA2181" s="11" t="str">
        <f t="shared" si="174"/>
        <v>J_6AY_NotUsing_OY</v>
      </c>
    </row>
    <row r="2182" spans="1:27">
      <c r="A2182" s="10" t="s">
        <v>2217</v>
      </c>
      <c r="B2182" s="10" t="s">
        <v>30</v>
      </c>
      <c r="C2182" s="10">
        <v>1</v>
      </c>
      <c r="D2182" s="11" t="str">
        <f t="shared" si="170"/>
        <v>S</v>
      </c>
      <c r="E2182" s="10" t="s">
        <v>23</v>
      </c>
      <c r="F2182" s="10" t="s">
        <v>24</v>
      </c>
      <c r="G2182" s="10">
        <v>71</v>
      </c>
      <c r="H2182" s="11" t="str">
        <f t="shared" si="171"/>
        <v>_16AY+</v>
      </c>
      <c r="I2182" s="10" t="s">
        <v>23</v>
      </c>
      <c r="J2182" s="10" t="s">
        <v>24</v>
      </c>
      <c r="K2182" s="10" t="s">
        <v>37</v>
      </c>
      <c r="L2182" s="10" t="s">
        <v>24</v>
      </c>
      <c r="M2182" s="10" t="s">
        <v>23</v>
      </c>
      <c r="N2182" s="10" t="s">
        <v>23</v>
      </c>
      <c r="O2182" s="10" t="s">
        <v>23</v>
      </c>
      <c r="P2182" s="11" t="str">
        <f t="shared" si="172"/>
        <v>_Using</v>
      </c>
      <c r="Q2182" s="10" t="s">
        <v>24</v>
      </c>
      <c r="R2182" s="10" t="s">
        <v>23</v>
      </c>
      <c r="S2182" s="10" t="s">
        <v>47</v>
      </c>
      <c r="T2182" s="11" t="str" cm="1">
        <f t="array" ref="T2182">_xlfn.IFS(S2182="Month-to-month","_MM",S2182="One year","_OY",S2182="Two year","_TY")</f>
        <v>_TY</v>
      </c>
      <c r="U2182" s="10" t="s">
        <v>23</v>
      </c>
      <c r="V2182" s="10" t="s">
        <v>40</v>
      </c>
      <c r="W2182" s="10">
        <v>95.5</v>
      </c>
      <c r="X2182" s="10">
        <v>6707.15</v>
      </c>
      <c r="Y2182" s="10" t="s">
        <v>24</v>
      </c>
      <c r="Z2182" s="11">
        <f t="shared" si="173"/>
        <v>0</v>
      </c>
      <c r="AA2182" s="11" t="str">
        <f t="shared" si="174"/>
        <v>S_16AY+_Using_TY</v>
      </c>
    </row>
    <row r="2183" spans="1:27">
      <c r="A2183" s="10" t="s">
        <v>2218</v>
      </c>
      <c r="B2183" s="10" t="s">
        <v>22</v>
      </c>
      <c r="C2183" s="10">
        <v>0</v>
      </c>
      <c r="D2183" s="11" t="str">
        <f t="shared" si="170"/>
        <v>J</v>
      </c>
      <c r="E2183" s="10" t="s">
        <v>23</v>
      </c>
      <c r="F2183" s="10" t="s">
        <v>23</v>
      </c>
      <c r="G2183" s="10">
        <v>50</v>
      </c>
      <c r="H2183" s="11" t="str">
        <f t="shared" si="171"/>
        <v>_16AY+</v>
      </c>
      <c r="I2183" s="10" t="s">
        <v>23</v>
      </c>
      <c r="J2183" s="10" t="s">
        <v>23</v>
      </c>
      <c r="K2183" s="10" t="s">
        <v>26</v>
      </c>
      <c r="L2183" s="10" t="s">
        <v>24</v>
      </c>
      <c r="M2183" s="10" t="s">
        <v>23</v>
      </c>
      <c r="N2183" s="10" t="s">
        <v>23</v>
      </c>
      <c r="O2183" s="10" t="s">
        <v>23</v>
      </c>
      <c r="P2183" s="11" t="str">
        <f t="shared" si="172"/>
        <v>_Using</v>
      </c>
      <c r="Q2183" s="10" t="s">
        <v>23</v>
      </c>
      <c r="R2183" s="10" t="s">
        <v>23</v>
      </c>
      <c r="S2183" s="10" t="s">
        <v>31</v>
      </c>
      <c r="T2183" s="11" t="str" cm="1">
        <f t="array" ref="T2183">_xlfn.IFS(S2183="Month-to-month","_MM",S2183="One year","_OY",S2183="Two year","_TY")</f>
        <v>_OY</v>
      </c>
      <c r="U2183" s="10" t="s">
        <v>23</v>
      </c>
      <c r="V2183" s="10" t="s">
        <v>40</v>
      </c>
      <c r="W2183" s="10">
        <v>84.15</v>
      </c>
      <c r="X2183" s="10">
        <v>4164.3999999999996</v>
      </c>
      <c r="Y2183" s="10" t="s">
        <v>24</v>
      </c>
      <c r="Z2183" s="11">
        <f t="shared" si="173"/>
        <v>0</v>
      </c>
      <c r="AA2183" s="11" t="str">
        <f t="shared" si="174"/>
        <v>J_16AY+_Using_OY</v>
      </c>
    </row>
    <row r="2184" spans="1:27">
      <c r="A2184" s="10" t="s">
        <v>2219</v>
      </c>
      <c r="B2184" s="10" t="s">
        <v>30</v>
      </c>
      <c r="C2184" s="10">
        <v>0</v>
      </c>
      <c r="D2184" s="11" t="str">
        <f t="shared" si="170"/>
        <v>J</v>
      </c>
      <c r="E2184" s="10" t="s">
        <v>23</v>
      </c>
      <c r="F2184" s="10" t="s">
        <v>23</v>
      </c>
      <c r="G2184" s="10">
        <v>56</v>
      </c>
      <c r="H2184" s="11" t="str">
        <f t="shared" si="171"/>
        <v>_16AY+</v>
      </c>
      <c r="I2184" s="10" t="s">
        <v>23</v>
      </c>
      <c r="J2184" s="10" t="s">
        <v>23</v>
      </c>
      <c r="K2184" s="10" t="s">
        <v>37</v>
      </c>
      <c r="L2184" s="10" t="s">
        <v>24</v>
      </c>
      <c r="M2184" s="10" t="s">
        <v>24</v>
      </c>
      <c r="N2184" s="10" t="s">
        <v>23</v>
      </c>
      <c r="O2184" s="10" t="s">
        <v>23</v>
      </c>
      <c r="P2184" s="11" t="str">
        <f t="shared" si="172"/>
        <v>_Using</v>
      </c>
      <c r="Q2184" s="10" t="s">
        <v>23</v>
      </c>
      <c r="R2184" s="10" t="s">
        <v>23</v>
      </c>
      <c r="S2184" s="10" t="s">
        <v>47</v>
      </c>
      <c r="T2184" s="11" t="str" cm="1">
        <f t="array" ref="T2184">_xlfn.IFS(S2184="Month-to-month","_MM",S2184="One year","_OY",S2184="Two year","_TY")</f>
        <v>_TY</v>
      </c>
      <c r="U2184" s="10" t="s">
        <v>23</v>
      </c>
      <c r="V2184" s="10" t="s">
        <v>28</v>
      </c>
      <c r="W2184" s="10">
        <v>103.2</v>
      </c>
      <c r="X2184" s="10">
        <v>5873.75</v>
      </c>
      <c r="Y2184" s="10" t="s">
        <v>24</v>
      </c>
      <c r="Z2184" s="11">
        <f t="shared" si="173"/>
        <v>0</v>
      </c>
      <c r="AA2184" s="11" t="str">
        <f t="shared" si="174"/>
        <v>J_16AY+_Using_TY</v>
      </c>
    </row>
    <row r="2185" spans="1:27">
      <c r="A2185" s="10" t="s">
        <v>2220</v>
      </c>
      <c r="B2185" s="10" t="s">
        <v>30</v>
      </c>
      <c r="C2185" s="10">
        <v>0</v>
      </c>
      <c r="D2185" s="11" t="str">
        <f t="shared" si="170"/>
        <v>J</v>
      </c>
      <c r="E2185" s="10" t="s">
        <v>24</v>
      </c>
      <c r="F2185" s="10" t="s">
        <v>24</v>
      </c>
      <c r="G2185" s="10">
        <v>2</v>
      </c>
      <c r="H2185" s="11" t="str">
        <f t="shared" si="171"/>
        <v>_6AY</v>
      </c>
      <c r="I2185" s="10" t="s">
        <v>23</v>
      </c>
      <c r="J2185" s="10" t="s">
        <v>24</v>
      </c>
      <c r="K2185" s="10" t="s">
        <v>26</v>
      </c>
      <c r="L2185" s="10" t="s">
        <v>24</v>
      </c>
      <c r="M2185" s="10" t="s">
        <v>24</v>
      </c>
      <c r="N2185" s="10" t="s">
        <v>24</v>
      </c>
      <c r="O2185" s="10" t="s">
        <v>23</v>
      </c>
      <c r="P2185" s="11" t="str">
        <f t="shared" si="172"/>
        <v>_Using</v>
      </c>
      <c r="Q2185" s="10" t="s">
        <v>24</v>
      </c>
      <c r="R2185" s="10" t="s">
        <v>24</v>
      </c>
      <c r="S2185" s="10" t="s">
        <v>27</v>
      </c>
      <c r="T2185" s="11" t="str" cm="1">
        <f t="array" ref="T2185">_xlfn.IFS(S2185="Month-to-month","_MM",S2185="One year","_OY",S2185="Two year","_TY")</f>
        <v>_MM</v>
      </c>
      <c r="U2185" s="10" t="s">
        <v>23</v>
      </c>
      <c r="V2185" s="10" t="s">
        <v>40</v>
      </c>
      <c r="W2185" s="10">
        <v>50.2</v>
      </c>
      <c r="X2185" s="10">
        <v>109.25</v>
      </c>
      <c r="Y2185" s="10" t="s">
        <v>24</v>
      </c>
      <c r="Z2185" s="11">
        <f t="shared" si="173"/>
        <v>0</v>
      </c>
      <c r="AA2185" s="11" t="str">
        <f t="shared" si="174"/>
        <v>J_6AY_Using_MM</v>
      </c>
    </row>
    <row r="2186" spans="1:27">
      <c r="A2186" s="10" t="s">
        <v>2221</v>
      </c>
      <c r="B2186" s="10" t="s">
        <v>22</v>
      </c>
      <c r="C2186" s="10">
        <v>1</v>
      </c>
      <c r="D2186" s="11" t="str">
        <f t="shared" si="170"/>
        <v>S</v>
      </c>
      <c r="E2186" s="10" t="s">
        <v>24</v>
      </c>
      <c r="F2186" s="10" t="s">
        <v>24</v>
      </c>
      <c r="G2186" s="10">
        <v>2</v>
      </c>
      <c r="H2186" s="11" t="str">
        <f t="shared" si="171"/>
        <v>_6AY</v>
      </c>
      <c r="I2186" s="10" t="s">
        <v>23</v>
      </c>
      <c r="J2186" s="10" t="s">
        <v>23</v>
      </c>
      <c r="K2186" s="10" t="s">
        <v>37</v>
      </c>
      <c r="L2186" s="10" t="s">
        <v>24</v>
      </c>
      <c r="M2186" s="10" t="s">
        <v>24</v>
      </c>
      <c r="N2186" s="10" t="s">
        <v>23</v>
      </c>
      <c r="O2186" s="10" t="s">
        <v>24</v>
      </c>
      <c r="P2186" s="11" t="str">
        <f t="shared" si="172"/>
        <v>_Using</v>
      </c>
      <c r="Q2186" s="10" t="s">
        <v>24</v>
      </c>
      <c r="R2186" s="10" t="s">
        <v>23</v>
      </c>
      <c r="S2186" s="10" t="s">
        <v>27</v>
      </c>
      <c r="T2186" s="11" t="str" cm="1">
        <f t="array" ref="T2186">_xlfn.IFS(S2186="Month-to-month","_MM",S2186="One year","_OY",S2186="Two year","_TY")</f>
        <v>_MM</v>
      </c>
      <c r="U2186" s="10" t="s">
        <v>23</v>
      </c>
      <c r="V2186" s="10" t="s">
        <v>28</v>
      </c>
      <c r="W2186" s="10">
        <v>88.55</v>
      </c>
      <c r="X2186" s="10">
        <v>179.25</v>
      </c>
      <c r="Y2186" s="10" t="s">
        <v>23</v>
      </c>
      <c r="Z2186" s="11">
        <f t="shared" si="173"/>
        <v>1</v>
      </c>
      <c r="AA2186" s="11" t="str">
        <f t="shared" si="174"/>
        <v>S_6AY_Using_MM</v>
      </c>
    </row>
    <row r="2187" spans="1:27">
      <c r="A2187" s="10" t="s">
        <v>2222</v>
      </c>
      <c r="B2187" s="10" t="s">
        <v>30</v>
      </c>
      <c r="C2187" s="10">
        <v>0</v>
      </c>
      <c r="D2187" s="11" t="str">
        <f t="shared" si="170"/>
        <v>J</v>
      </c>
      <c r="E2187" s="10" t="s">
        <v>23</v>
      </c>
      <c r="F2187" s="10" t="s">
        <v>23</v>
      </c>
      <c r="G2187" s="10">
        <v>24</v>
      </c>
      <c r="H2187" s="11" t="str">
        <f t="shared" si="171"/>
        <v>_16AY+</v>
      </c>
      <c r="I2187" s="10" t="s">
        <v>23</v>
      </c>
      <c r="J2187" s="10" t="s">
        <v>23</v>
      </c>
      <c r="K2187" s="10" t="s">
        <v>26</v>
      </c>
      <c r="L2187" s="10" t="s">
        <v>23</v>
      </c>
      <c r="M2187" s="10" t="s">
        <v>24</v>
      </c>
      <c r="N2187" s="10" t="s">
        <v>24</v>
      </c>
      <c r="O2187" s="10" t="s">
        <v>24</v>
      </c>
      <c r="P2187" s="11" t="str">
        <f t="shared" si="172"/>
        <v>_Using</v>
      </c>
      <c r="Q2187" s="10" t="s">
        <v>24</v>
      </c>
      <c r="R2187" s="10" t="s">
        <v>24</v>
      </c>
      <c r="S2187" s="10" t="s">
        <v>27</v>
      </c>
      <c r="T2187" s="11" t="str" cm="1">
        <f t="array" ref="T2187">_xlfn.IFS(S2187="Month-to-month","_MM",S2187="One year","_OY",S2187="Two year","_TY")</f>
        <v>_MM</v>
      </c>
      <c r="U2187" s="10" t="s">
        <v>24</v>
      </c>
      <c r="V2187" s="10" t="s">
        <v>28</v>
      </c>
      <c r="W2187" s="10">
        <v>54.75</v>
      </c>
      <c r="X2187" s="10">
        <v>1338.15</v>
      </c>
      <c r="Y2187" s="10" t="s">
        <v>23</v>
      </c>
      <c r="Z2187" s="11">
        <f t="shared" si="173"/>
        <v>1</v>
      </c>
      <c r="AA2187" s="11" t="str">
        <f t="shared" si="174"/>
        <v>J_16AY+_Using_MM</v>
      </c>
    </row>
    <row r="2188" spans="1:27">
      <c r="A2188" s="10" t="s">
        <v>2223</v>
      </c>
      <c r="B2188" s="10" t="s">
        <v>30</v>
      </c>
      <c r="C2188" s="10">
        <v>0</v>
      </c>
      <c r="D2188" s="11" t="str">
        <f t="shared" si="170"/>
        <v>J</v>
      </c>
      <c r="E2188" s="10" t="s">
        <v>23</v>
      </c>
      <c r="F2188" s="10" t="s">
        <v>23</v>
      </c>
      <c r="G2188" s="10">
        <v>46</v>
      </c>
      <c r="H2188" s="11" t="str">
        <f t="shared" si="171"/>
        <v>_16AY+</v>
      </c>
      <c r="I2188" s="10" t="s">
        <v>23</v>
      </c>
      <c r="J2188" s="10" t="s">
        <v>24</v>
      </c>
      <c r="K2188" s="10" t="s">
        <v>24</v>
      </c>
      <c r="L2188" s="10" t="s">
        <v>46</v>
      </c>
      <c r="M2188" s="10" t="s">
        <v>46</v>
      </c>
      <c r="N2188" s="10" t="s">
        <v>46</v>
      </c>
      <c r="O2188" s="10" t="s">
        <v>46</v>
      </c>
      <c r="P2188" s="11" t="str">
        <f t="shared" si="172"/>
        <v>_NotUsing</v>
      </c>
      <c r="Q2188" s="10" t="s">
        <v>46</v>
      </c>
      <c r="R2188" s="10" t="s">
        <v>46</v>
      </c>
      <c r="S2188" s="10" t="s">
        <v>47</v>
      </c>
      <c r="T2188" s="11" t="str" cm="1">
        <f t="array" ref="T2188">_xlfn.IFS(S2188="Month-to-month","_MM",S2188="One year","_OY",S2188="Two year","_TY")</f>
        <v>_TY</v>
      </c>
      <c r="U2188" s="10" t="s">
        <v>24</v>
      </c>
      <c r="V2188" s="10" t="s">
        <v>40</v>
      </c>
      <c r="W2188" s="10">
        <v>19.95</v>
      </c>
      <c r="X2188" s="10">
        <v>862.4</v>
      </c>
      <c r="Y2188" s="10" t="s">
        <v>24</v>
      </c>
      <c r="Z2188" s="11">
        <f t="shared" si="173"/>
        <v>0</v>
      </c>
      <c r="AA2188" s="11" t="str">
        <f t="shared" si="174"/>
        <v>J_16AY+_NotUsing_TY</v>
      </c>
    </row>
    <row r="2189" spans="1:27">
      <c r="A2189" s="10" t="s">
        <v>2224</v>
      </c>
      <c r="B2189" s="10" t="s">
        <v>30</v>
      </c>
      <c r="C2189" s="10">
        <v>0</v>
      </c>
      <c r="D2189" s="11" t="str">
        <f t="shared" si="170"/>
        <v>J</v>
      </c>
      <c r="E2189" s="10" t="s">
        <v>23</v>
      </c>
      <c r="F2189" s="10" t="s">
        <v>24</v>
      </c>
      <c r="G2189" s="10">
        <v>71</v>
      </c>
      <c r="H2189" s="11" t="str">
        <f t="shared" si="171"/>
        <v>_16AY+</v>
      </c>
      <c r="I2189" s="10" t="s">
        <v>23</v>
      </c>
      <c r="J2189" s="10" t="s">
        <v>23</v>
      </c>
      <c r="K2189" s="10" t="s">
        <v>37</v>
      </c>
      <c r="L2189" s="10" t="s">
        <v>23</v>
      </c>
      <c r="M2189" s="10" t="s">
        <v>23</v>
      </c>
      <c r="N2189" s="10" t="s">
        <v>23</v>
      </c>
      <c r="O2189" s="10" t="s">
        <v>23</v>
      </c>
      <c r="P2189" s="11" t="str">
        <f t="shared" si="172"/>
        <v>_Using</v>
      </c>
      <c r="Q2189" s="10" t="s">
        <v>23</v>
      </c>
      <c r="R2189" s="10" t="s">
        <v>23</v>
      </c>
      <c r="S2189" s="10" t="s">
        <v>47</v>
      </c>
      <c r="T2189" s="11" t="str" cm="1">
        <f t="array" ref="T2189">_xlfn.IFS(S2189="Month-to-month","_MM",S2189="One year","_OY",S2189="Two year","_TY")</f>
        <v>_TY</v>
      </c>
      <c r="U2189" s="10" t="s">
        <v>23</v>
      </c>
      <c r="V2189" s="10" t="s">
        <v>28</v>
      </c>
      <c r="W2189" s="10">
        <v>116.25</v>
      </c>
      <c r="X2189" s="10">
        <v>8564.75</v>
      </c>
      <c r="Y2189" s="10" t="s">
        <v>24</v>
      </c>
      <c r="Z2189" s="11">
        <f t="shared" si="173"/>
        <v>0</v>
      </c>
      <c r="AA2189" s="11" t="str">
        <f t="shared" si="174"/>
        <v>J_16AY+_Using_TY</v>
      </c>
    </row>
    <row r="2190" spans="1:27">
      <c r="A2190" s="10" t="s">
        <v>2225</v>
      </c>
      <c r="B2190" s="10" t="s">
        <v>22</v>
      </c>
      <c r="C2190" s="10">
        <v>0</v>
      </c>
      <c r="D2190" s="11" t="str">
        <f t="shared" si="170"/>
        <v>J</v>
      </c>
      <c r="E2190" s="10" t="s">
        <v>24</v>
      </c>
      <c r="F2190" s="10" t="s">
        <v>24</v>
      </c>
      <c r="G2190" s="10">
        <v>29</v>
      </c>
      <c r="H2190" s="11" t="str">
        <f t="shared" si="171"/>
        <v>_16AY+</v>
      </c>
      <c r="I2190" s="10" t="s">
        <v>24</v>
      </c>
      <c r="J2190" s="10" t="s">
        <v>25</v>
      </c>
      <c r="K2190" s="10" t="s">
        <v>26</v>
      </c>
      <c r="L2190" s="10" t="s">
        <v>24</v>
      </c>
      <c r="M2190" s="10" t="s">
        <v>24</v>
      </c>
      <c r="N2190" s="10" t="s">
        <v>24</v>
      </c>
      <c r="O2190" s="10" t="s">
        <v>23</v>
      </c>
      <c r="P2190" s="11" t="str">
        <f t="shared" si="172"/>
        <v>_Using</v>
      </c>
      <c r="Q2190" s="10" t="s">
        <v>24</v>
      </c>
      <c r="R2190" s="10" t="s">
        <v>24</v>
      </c>
      <c r="S2190" s="10" t="s">
        <v>27</v>
      </c>
      <c r="T2190" s="11" t="str" cm="1">
        <f t="array" ref="T2190">_xlfn.IFS(S2190="Month-to-month","_MM",S2190="One year","_OY",S2190="Two year","_TY")</f>
        <v>_MM</v>
      </c>
      <c r="U2190" s="10" t="s">
        <v>23</v>
      </c>
      <c r="V2190" s="10" t="s">
        <v>28</v>
      </c>
      <c r="W2190" s="10">
        <v>31.2</v>
      </c>
      <c r="X2190" s="10">
        <v>926.2</v>
      </c>
      <c r="Y2190" s="10" t="s">
        <v>24</v>
      </c>
      <c r="Z2190" s="11">
        <f t="shared" si="173"/>
        <v>0</v>
      </c>
      <c r="AA2190" s="11" t="str">
        <f t="shared" si="174"/>
        <v>J_16AY+_Using_MM</v>
      </c>
    </row>
    <row r="2191" spans="1:27">
      <c r="A2191" s="10" t="s">
        <v>2226</v>
      </c>
      <c r="B2191" s="10" t="s">
        <v>30</v>
      </c>
      <c r="C2191" s="10">
        <v>0</v>
      </c>
      <c r="D2191" s="11" t="str">
        <f t="shared" si="170"/>
        <v>J</v>
      </c>
      <c r="E2191" s="10" t="s">
        <v>23</v>
      </c>
      <c r="F2191" s="10" t="s">
        <v>23</v>
      </c>
      <c r="G2191" s="10">
        <v>69</v>
      </c>
      <c r="H2191" s="11" t="str">
        <f t="shared" si="171"/>
        <v>_16AY+</v>
      </c>
      <c r="I2191" s="10" t="s">
        <v>23</v>
      </c>
      <c r="J2191" s="10" t="s">
        <v>23</v>
      </c>
      <c r="K2191" s="10" t="s">
        <v>24</v>
      </c>
      <c r="L2191" s="10" t="s">
        <v>46</v>
      </c>
      <c r="M2191" s="10" t="s">
        <v>46</v>
      </c>
      <c r="N2191" s="10" t="s">
        <v>46</v>
      </c>
      <c r="O2191" s="10" t="s">
        <v>46</v>
      </c>
      <c r="P2191" s="11" t="str">
        <f t="shared" si="172"/>
        <v>_NotUsing</v>
      </c>
      <c r="Q2191" s="10" t="s">
        <v>46</v>
      </c>
      <c r="R2191" s="10" t="s">
        <v>46</v>
      </c>
      <c r="S2191" s="10" t="s">
        <v>47</v>
      </c>
      <c r="T2191" s="11" t="str" cm="1">
        <f t="array" ref="T2191">_xlfn.IFS(S2191="Month-to-month","_MM",S2191="One year","_OY",S2191="Two year","_TY")</f>
        <v>_TY</v>
      </c>
      <c r="U2191" s="10" t="s">
        <v>24</v>
      </c>
      <c r="V2191" s="10" t="s">
        <v>35</v>
      </c>
      <c r="W2191" s="10">
        <v>24.45</v>
      </c>
      <c r="X2191" s="10">
        <v>1718.2</v>
      </c>
      <c r="Y2191" s="10" t="s">
        <v>24</v>
      </c>
      <c r="Z2191" s="11">
        <f t="shared" si="173"/>
        <v>0</v>
      </c>
      <c r="AA2191" s="11" t="str">
        <f t="shared" si="174"/>
        <v>J_16AY+_NotUsing_TY</v>
      </c>
    </row>
    <row r="2192" spans="1:27">
      <c r="A2192" s="10" t="s">
        <v>2227</v>
      </c>
      <c r="B2192" s="10" t="s">
        <v>30</v>
      </c>
      <c r="C2192" s="10">
        <v>0</v>
      </c>
      <c r="D2192" s="11" t="str">
        <f t="shared" si="170"/>
        <v>J</v>
      </c>
      <c r="E2192" s="10" t="s">
        <v>23</v>
      </c>
      <c r="F2192" s="10" t="s">
        <v>24</v>
      </c>
      <c r="G2192" s="10">
        <v>71</v>
      </c>
      <c r="H2192" s="11" t="str">
        <f t="shared" si="171"/>
        <v>_16AY+</v>
      </c>
      <c r="I2192" s="10" t="s">
        <v>23</v>
      </c>
      <c r="J2192" s="10" t="s">
        <v>23</v>
      </c>
      <c r="K2192" s="10" t="s">
        <v>26</v>
      </c>
      <c r="L2192" s="10" t="s">
        <v>24</v>
      </c>
      <c r="M2192" s="10" t="s">
        <v>23</v>
      </c>
      <c r="N2192" s="10" t="s">
        <v>23</v>
      </c>
      <c r="O2192" s="10" t="s">
        <v>23</v>
      </c>
      <c r="P2192" s="11" t="str">
        <f t="shared" si="172"/>
        <v>_Using</v>
      </c>
      <c r="Q2192" s="10" t="s">
        <v>23</v>
      </c>
      <c r="R2192" s="10" t="s">
        <v>23</v>
      </c>
      <c r="S2192" s="10" t="s">
        <v>47</v>
      </c>
      <c r="T2192" s="11" t="str" cm="1">
        <f t="array" ref="T2192">_xlfn.IFS(S2192="Month-to-month","_MM",S2192="One year","_OY",S2192="Two year","_TY")</f>
        <v>_TY</v>
      </c>
      <c r="U2192" s="10" t="s">
        <v>24</v>
      </c>
      <c r="V2192" s="10" t="s">
        <v>40</v>
      </c>
      <c r="W2192" s="10">
        <v>84.2</v>
      </c>
      <c r="X2192" s="10">
        <v>5956.85</v>
      </c>
      <c r="Y2192" s="10" t="s">
        <v>24</v>
      </c>
      <c r="Z2192" s="11">
        <f t="shared" si="173"/>
        <v>0</v>
      </c>
      <c r="AA2192" s="11" t="str">
        <f t="shared" si="174"/>
        <v>J_16AY+_Using_TY</v>
      </c>
    </row>
    <row r="2193" spans="1:27">
      <c r="A2193" s="10" t="s">
        <v>2228</v>
      </c>
      <c r="B2193" s="10" t="s">
        <v>22</v>
      </c>
      <c r="C2193" s="10">
        <v>1</v>
      </c>
      <c r="D2193" s="11" t="str">
        <f t="shared" si="170"/>
        <v>S</v>
      </c>
      <c r="E2193" s="10" t="s">
        <v>24</v>
      </c>
      <c r="F2193" s="10" t="s">
        <v>24</v>
      </c>
      <c r="G2193" s="10">
        <v>1</v>
      </c>
      <c r="H2193" s="11" t="str">
        <f t="shared" si="171"/>
        <v>_6AY</v>
      </c>
      <c r="I2193" s="10" t="s">
        <v>23</v>
      </c>
      <c r="J2193" s="10" t="s">
        <v>24</v>
      </c>
      <c r="K2193" s="10" t="s">
        <v>37</v>
      </c>
      <c r="L2193" s="10" t="s">
        <v>24</v>
      </c>
      <c r="M2193" s="10" t="s">
        <v>24</v>
      </c>
      <c r="N2193" s="10" t="s">
        <v>24</v>
      </c>
      <c r="O2193" s="10" t="s">
        <v>24</v>
      </c>
      <c r="P2193" s="11" t="str">
        <f t="shared" si="172"/>
        <v>_NotUsing</v>
      </c>
      <c r="Q2193" s="10" t="s">
        <v>23</v>
      </c>
      <c r="R2193" s="10" t="s">
        <v>23</v>
      </c>
      <c r="S2193" s="10" t="s">
        <v>27</v>
      </c>
      <c r="T2193" s="11" t="str" cm="1">
        <f t="array" ref="T2193">_xlfn.IFS(S2193="Month-to-month","_MM",S2193="One year","_OY",S2193="Two year","_TY")</f>
        <v>_MM</v>
      </c>
      <c r="U2193" s="10" t="s">
        <v>23</v>
      </c>
      <c r="V2193" s="10" t="s">
        <v>28</v>
      </c>
      <c r="W2193" s="10">
        <v>91.3</v>
      </c>
      <c r="X2193" s="10">
        <v>91.3</v>
      </c>
      <c r="Y2193" s="10" t="s">
        <v>23</v>
      </c>
      <c r="Z2193" s="11">
        <f t="shared" si="173"/>
        <v>1</v>
      </c>
      <c r="AA2193" s="11" t="str">
        <f t="shared" si="174"/>
        <v>S_6AY_NotUsing_MM</v>
      </c>
    </row>
    <row r="2194" spans="1:27">
      <c r="A2194" s="10" t="s">
        <v>2229</v>
      </c>
      <c r="B2194" s="10" t="s">
        <v>30</v>
      </c>
      <c r="C2194" s="10">
        <v>1</v>
      </c>
      <c r="D2194" s="11" t="str">
        <f t="shared" si="170"/>
        <v>S</v>
      </c>
      <c r="E2194" s="10" t="s">
        <v>23</v>
      </c>
      <c r="F2194" s="10" t="s">
        <v>24</v>
      </c>
      <c r="G2194" s="10">
        <v>56</v>
      </c>
      <c r="H2194" s="11" t="str">
        <f t="shared" si="171"/>
        <v>_16AY+</v>
      </c>
      <c r="I2194" s="10" t="s">
        <v>23</v>
      </c>
      <c r="J2194" s="10" t="s">
        <v>24</v>
      </c>
      <c r="K2194" s="10" t="s">
        <v>26</v>
      </c>
      <c r="L2194" s="10" t="s">
        <v>23</v>
      </c>
      <c r="M2194" s="10" t="s">
        <v>23</v>
      </c>
      <c r="N2194" s="10" t="s">
        <v>23</v>
      </c>
      <c r="O2194" s="10" t="s">
        <v>23</v>
      </c>
      <c r="P2194" s="11" t="str">
        <f t="shared" si="172"/>
        <v>_Using</v>
      </c>
      <c r="Q2194" s="10" t="s">
        <v>23</v>
      </c>
      <c r="R2194" s="10" t="s">
        <v>23</v>
      </c>
      <c r="S2194" s="10" t="s">
        <v>47</v>
      </c>
      <c r="T2194" s="11" t="str" cm="1">
        <f t="array" ref="T2194">_xlfn.IFS(S2194="Month-to-month","_MM",S2194="One year","_OY",S2194="Two year","_TY")</f>
        <v>_TY</v>
      </c>
      <c r="U2194" s="10" t="s">
        <v>23</v>
      </c>
      <c r="V2194" s="10" t="s">
        <v>35</v>
      </c>
      <c r="W2194" s="10">
        <v>85.65</v>
      </c>
      <c r="X2194" s="10">
        <v>4824.45</v>
      </c>
      <c r="Y2194" s="10" t="s">
        <v>24</v>
      </c>
      <c r="Z2194" s="11">
        <f t="shared" si="173"/>
        <v>0</v>
      </c>
      <c r="AA2194" s="11" t="str">
        <f t="shared" si="174"/>
        <v>S_16AY+_Using_TY</v>
      </c>
    </row>
    <row r="2195" spans="1:27">
      <c r="A2195" s="10" t="s">
        <v>2230</v>
      </c>
      <c r="B2195" s="10" t="s">
        <v>30</v>
      </c>
      <c r="C2195" s="10">
        <v>0</v>
      </c>
      <c r="D2195" s="11" t="str">
        <f t="shared" si="170"/>
        <v>J</v>
      </c>
      <c r="E2195" s="10" t="s">
        <v>24</v>
      </c>
      <c r="F2195" s="10" t="s">
        <v>23</v>
      </c>
      <c r="G2195" s="10">
        <v>56</v>
      </c>
      <c r="H2195" s="11" t="str">
        <f t="shared" si="171"/>
        <v>_16AY+</v>
      </c>
      <c r="I2195" s="10" t="s">
        <v>23</v>
      </c>
      <c r="J2195" s="10" t="s">
        <v>24</v>
      </c>
      <c r="K2195" s="10" t="s">
        <v>24</v>
      </c>
      <c r="L2195" s="10" t="s">
        <v>46</v>
      </c>
      <c r="M2195" s="10" t="s">
        <v>46</v>
      </c>
      <c r="N2195" s="10" t="s">
        <v>46</v>
      </c>
      <c r="O2195" s="10" t="s">
        <v>46</v>
      </c>
      <c r="P2195" s="11" t="str">
        <f t="shared" si="172"/>
        <v>_NotUsing</v>
      </c>
      <c r="Q2195" s="10" t="s">
        <v>46</v>
      </c>
      <c r="R2195" s="10" t="s">
        <v>46</v>
      </c>
      <c r="S2195" s="10" t="s">
        <v>31</v>
      </c>
      <c r="T2195" s="11" t="str" cm="1">
        <f t="array" ref="T2195">_xlfn.IFS(S2195="Month-to-month","_MM",S2195="One year","_OY",S2195="Two year","_TY")</f>
        <v>_OY</v>
      </c>
      <c r="U2195" s="10" t="s">
        <v>23</v>
      </c>
      <c r="V2195" s="10" t="s">
        <v>32</v>
      </c>
      <c r="W2195" s="10">
        <v>21.2</v>
      </c>
      <c r="X2195" s="10">
        <v>1238.6500000000001</v>
      </c>
      <c r="Y2195" s="10" t="s">
        <v>24</v>
      </c>
      <c r="Z2195" s="11">
        <f t="shared" si="173"/>
        <v>0</v>
      </c>
      <c r="AA2195" s="11" t="str">
        <f t="shared" si="174"/>
        <v>J_16AY+_NotUsing_OY</v>
      </c>
    </row>
    <row r="2196" spans="1:27">
      <c r="A2196" s="10" t="s">
        <v>2231</v>
      </c>
      <c r="B2196" s="10" t="s">
        <v>30</v>
      </c>
      <c r="C2196" s="10">
        <v>0</v>
      </c>
      <c r="D2196" s="11" t="str">
        <f t="shared" si="170"/>
        <v>J</v>
      </c>
      <c r="E2196" s="10" t="s">
        <v>24</v>
      </c>
      <c r="F2196" s="10" t="s">
        <v>24</v>
      </c>
      <c r="G2196" s="10">
        <v>1</v>
      </c>
      <c r="H2196" s="11" t="str">
        <f t="shared" si="171"/>
        <v>_6AY</v>
      </c>
      <c r="I2196" s="10" t="s">
        <v>23</v>
      </c>
      <c r="J2196" s="10" t="s">
        <v>24</v>
      </c>
      <c r="K2196" s="10" t="s">
        <v>37</v>
      </c>
      <c r="L2196" s="10" t="s">
        <v>24</v>
      </c>
      <c r="M2196" s="10" t="s">
        <v>24</v>
      </c>
      <c r="N2196" s="10" t="s">
        <v>24</v>
      </c>
      <c r="O2196" s="10" t="s">
        <v>24</v>
      </c>
      <c r="P2196" s="11" t="str">
        <f t="shared" si="172"/>
        <v>_NotUsing</v>
      </c>
      <c r="Q2196" s="10" t="s">
        <v>23</v>
      </c>
      <c r="R2196" s="10" t="s">
        <v>24</v>
      </c>
      <c r="S2196" s="10" t="s">
        <v>27</v>
      </c>
      <c r="T2196" s="11" t="str" cm="1">
        <f t="array" ref="T2196">_xlfn.IFS(S2196="Month-to-month","_MM",S2196="One year","_OY",S2196="Two year","_TY")</f>
        <v>_MM</v>
      </c>
      <c r="U2196" s="10" t="s">
        <v>23</v>
      </c>
      <c r="V2196" s="10" t="s">
        <v>28</v>
      </c>
      <c r="W2196" s="10">
        <v>79.5</v>
      </c>
      <c r="X2196" s="10">
        <v>79.5</v>
      </c>
      <c r="Y2196" s="10" t="s">
        <v>23</v>
      </c>
      <c r="Z2196" s="11">
        <f t="shared" si="173"/>
        <v>1</v>
      </c>
      <c r="AA2196" s="11" t="str">
        <f t="shared" si="174"/>
        <v>J_6AY_NotUsing_MM</v>
      </c>
    </row>
    <row r="2197" spans="1:27">
      <c r="A2197" s="10" t="s">
        <v>2232</v>
      </c>
      <c r="B2197" s="10" t="s">
        <v>22</v>
      </c>
      <c r="C2197" s="10">
        <v>0</v>
      </c>
      <c r="D2197" s="11" t="str">
        <f t="shared" si="170"/>
        <v>J</v>
      </c>
      <c r="E2197" s="10" t="s">
        <v>23</v>
      </c>
      <c r="F2197" s="10" t="s">
        <v>24</v>
      </c>
      <c r="G2197" s="10">
        <v>28</v>
      </c>
      <c r="H2197" s="11" t="str">
        <f t="shared" si="171"/>
        <v>_16AY+</v>
      </c>
      <c r="I2197" s="10" t="s">
        <v>23</v>
      </c>
      <c r="J2197" s="10" t="s">
        <v>23</v>
      </c>
      <c r="K2197" s="10" t="s">
        <v>24</v>
      </c>
      <c r="L2197" s="10" t="s">
        <v>46</v>
      </c>
      <c r="M2197" s="10" t="s">
        <v>46</v>
      </c>
      <c r="N2197" s="10" t="s">
        <v>46</v>
      </c>
      <c r="O2197" s="10" t="s">
        <v>46</v>
      </c>
      <c r="P2197" s="11" t="str">
        <f t="shared" si="172"/>
        <v>_NotUsing</v>
      </c>
      <c r="Q2197" s="10" t="s">
        <v>46</v>
      </c>
      <c r="R2197" s="10" t="s">
        <v>46</v>
      </c>
      <c r="S2197" s="10" t="s">
        <v>31</v>
      </c>
      <c r="T2197" s="11" t="str" cm="1">
        <f t="array" ref="T2197">_xlfn.IFS(S2197="Month-to-month","_MM",S2197="One year","_OY",S2197="Two year","_TY")</f>
        <v>_OY</v>
      </c>
      <c r="U2197" s="10" t="s">
        <v>24</v>
      </c>
      <c r="V2197" s="10" t="s">
        <v>32</v>
      </c>
      <c r="W2197" s="10">
        <v>25.55</v>
      </c>
      <c r="X2197" s="10">
        <v>672.2</v>
      </c>
      <c r="Y2197" s="10" t="s">
        <v>24</v>
      </c>
      <c r="Z2197" s="11">
        <f t="shared" si="173"/>
        <v>0</v>
      </c>
      <c r="AA2197" s="11" t="str">
        <f t="shared" si="174"/>
        <v>J_16AY+_NotUsing_OY</v>
      </c>
    </row>
    <row r="2198" spans="1:27">
      <c r="A2198" s="10" t="s">
        <v>2233</v>
      </c>
      <c r="B2198" s="10" t="s">
        <v>22</v>
      </c>
      <c r="C2198" s="10">
        <v>0</v>
      </c>
      <c r="D2198" s="11" t="str">
        <f t="shared" si="170"/>
        <v>J</v>
      </c>
      <c r="E2198" s="10" t="s">
        <v>23</v>
      </c>
      <c r="F2198" s="10" t="s">
        <v>23</v>
      </c>
      <c r="G2198" s="10">
        <v>19</v>
      </c>
      <c r="H2198" s="11" t="str">
        <f t="shared" si="171"/>
        <v>_16AY+</v>
      </c>
      <c r="I2198" s="10" t="s">
        <v>23</v>
      </c>
      <c r="J2198" s="10" t="s">
        <v>24</v>
      </c>
      <c r="K2198" s="10" t="s">
        <v>24</v>
      </c>
      <c r="L2198" s="10" t="s">
        <v>46</v>
      </c>
      <c r="M2198" s="10" t="s">
        <v>46</v>
      </c>
      <c r="N2198" s="10" t="s">
        <v>46</v>
      </c>
      <c r="O2198" s="10" t="s">
        <v>46</v>
      </c>
      <c r="P2198" s="11" t="str">
        <f t="shared" si="172"/>
        <v>_NotUsing</v>
      </c>
      <c r="Q2198" s="10" t="s">
        <v>46</v>
      </c>
      <c r="R2198" s="10" t="s">
        <v>46</v>
      </c>
      <c r="S2198" s="10" t="s">
        <v>27</v>
      </c>
      <c r="T2198" s="11" t="str" cm="1">
        <f t="array" ref="T2198">_xlfn.IFS(S2198="Month-to-month","_MM",S2198="One year","_OY",S2198="Two year","_TY")</f>
        <v>_MM</v>
      </c>
      <c r="U2198" s="10" t="s">
        <v>24</v>
      </c>
      <c r="V2198" s="10" t="s">
        <v>32</v>
      </c>
      <c r="W2198" s="10">
        <v>20.2</v>
      </c>
      <c r="X2198" s="10">
        <v>382.2</v>
      </c>
      <c r="Y2198" s="10" t="s">
        <v>24</v>
      </c>
      <c r="Z2198" s="11">
        <f t="shared" si="173"/>
        <v>0</v>
      </c>
      <c r="AA2198" s="11" t="str">
        <f t="shared" si="174"/>
        <v>J_16AY+_NotUsing_MM</v>
      </c>
    </row>
    <row r="2199" spans="1:27">
      <c r="A2199" s="10" t="s">
        <v>2234</v>
      </c>
      <c r="B2199" s="10" t="s">
        <v>30</v>
      </c>
      <c r="C2199" s="10">
        <v>0</v>
      </c>
      <c r="D2199" s="11" t="str">
        <f t="shared" si="170"/>
        <v>J</v>
      </c>
      <c r="E2199" s="10" t="s">
        <v>23</v>
      </c>
      <c r="F2199" s="10" t="s">
        <v>24</v>
      </c>
      <c r="G2199" s="10">
        <v>66</v>
      </c>
      <c r="H2199" s="11" t="str">
        <f t="shared" si="171"/>
        <v>_16AY+</v>
      </c>
      <c r="I2199" s="10" t="s">
        <v>23</v>
      </c>
      <c r="J2199" s="10" t="s">
        <v>23</v>
      </c>
      <c r="K2199" s="10" t="s">
        <v>26</v>
      </c>
      <c r="L2199" s="10" t="s">
        <v>24</v>
      </c>
      <c r="M2199" s="10" t="s">
        <v>24</v>
      </c>
      <c r="N2199" s="10" t="s">
        <v>24</v>
      </c>
      <c r="O2199" s="10" t="s">
        <v>23</v>
      </c>
      <c r="P2199" s="11" t="str">
        <f t="shared" si="172"/>
        <v>_Using</v>
      </c>
      <c r="Q2199" s="10" t="s">
        <v>24</v>
      </c>
      <c r="R2199" s="10" t="s">
        <v>23</v>
      </c>
      <c r="S2199" s="10" t="s">
        <v>27</v>
      </c>
      <c r="T2199" s="11" t="str" cm="1">
        <f t="array" ref="T2199">_xlfn.IFS(S2199="Month-to-month","_MM",S2199="One year","_OY",S2199="Two year","_TY")</f>
        <v>_MM</v>
      </c>
      <c r="U2199" s="10" t="s">
        <v>24</v>
      </c>
      <c r="V2199" s="10" t="s">
        <v>28</v>
      </c>
      <c r="W2199" s="10">
        <v>63.85</v>
      </c>
      <c r="X2199" s="10">
        <v>4264.6000000000004</v>
      </c>
      <c r="Y2199" s="10" t="s">
        <v>24</v>
      </c>
      <c r="Z2199" s="11">
        <f t="shared" si="173"/>
        <v>0</v>
      </c>
      <c r="AA2199" s="11" t="str">
        <f t="shared" si="174"/>
        <v>J_16AY+_Using_MM</v>
      </c>
    </row>
    <row r="2200" spans="1:27">
      <c r="A2200" s="10" t="s">
        <v>2235</v>
      </c>
      <c r="B2200" s="10" t="s">
        <v>22</v>
      </c>
      <c r="C2200" s="10">
        <v>0</v>
      </c>
      <c r="D2200" s="11" t="str">
        <f t="shared" si="170"/>
        <v>J</v>
      </c>
      <c r="E2200" s="10" t="s">
        <v>23</v>
      </c>
      <c r="F2200" s="10" t="s">
        <v>23</v>
      </c>
      <c r="G2200" s="10">
        <v>17</v>
      </c>
      <c r="H2200" s="11" t="str">
        <f t="shared" si="171"/>
        <v>_16AY+</v>
      </c>
      <c r="I2200" s="10" t="s">
        <v>23</v>
      </c>
      <c r="J2200" s="10" t="s">
        <v>23</v>
      </c>
      <c r="K2200" s="10" t="s">
        <v>26</v>
      </c>
      <c r="L2200" s="10" t="s">
        <v>24</v>
      </c>
      <c r="M2200" s="10" t="s">
        <v>24</v>
      </c>
      <c r="N2200" s="10" t="s">
        <v>23</v>
      </c>
      <c r="O2200" s="10" t="s">
        <v>23</v>
      </c>
      <c r="P2200" s="11" t="str">
        <f t="shared" si="172"/>
        <v>_Using</v>
      </c>
      <c r="Q2200" s="10" t="s">
        <v>24</v>
      </c>
      <c r="R2200" s="10" t="s">
        <v>24</v>
      </c>
      <c r="S2200" s="10" t="s">
        <v>31</v>
      </c>
      <c r="T2200" s="11" t="str" cm="1">
        <f t="array" ref="T2200">_xlfn.IFS(S2200="Month-to-month","_MM",S2200="One year","_OY",S2200="Two year","_TY")</f>
        <v>_OY</v>
      </c>
      <c r="U2200" s="10" t="s">
        <v>23</v>
      </c>
      <c r="V2200" s="10" t="s">
        <v>32</v>
      </c>
      <c r="W2200" s="10">
        <v>61.95</v>
      </c>
      <c r="X2200" s="10">
        <v>1070.7</v>
      </c>
      <c r="Y2200" s="10" t="s">
        <v>24</v>
      </c>
      <c r="Z2200" s="11">
        <f t="shared" si="173"/>
        <v>0</v>
      </c>
      <c r="AA2200" s="11" t="str">
        <f t="shared" si="174"/>
        <v>J_16AY+_Using_OY</v>
      </c>
    </row>
    <row r="2201" spans="1:27">
      <c r="A2201" s="10" t="s">
        <v>2236</v>
      </c>
      <c r="B2201" s="10" t="s">
        <v>30</v>
      </c>
      <c r="C2201" s="10">
        <v>0</v>
      </c>
      <c r="D2201" s="11" t="str">
        <f t="shared" si="170"/>
        <v>J</v>
      </c>
      <c r="E2201" s="10" t="s">
        <v>23</v>
      </c>
      <c r="F2201" s="10" t="s">
        <v>23</v>
      </c>
      <c r="G2201" s="10">
        <v>52</v>
      </c>
      <c r="H2201" s="11" t="str">
        <f t="shared" si="171"/>
        <v>_16AY+</v>
      </c>
      <c r="I2201" s="10" t="s">
        <v>23</v>
      </c>
      <c r="J2201" s="10" t="s">
        <v>23</v>
      </c>
      <c r="K2201" s="10" t="s">
        <v>24</v>
      </c>
      <c r="L2201" s="10" t="s">
        <v>46</v>
      </c>
      <c r="M2201" s="10" t="s">
        <v>46</v>
      </c>
      <c r="N2201" s="10" t="s">
        <v>46</v>
      </c>
      <c r="O2201" s="10" t="s">
        <v>46</v>
      </c>
      <c r="P2201" s="11" t="str">
        <f t="shared" si="172"/>
        <v>_NotUsing</v>
      </c>
      <c r="Q2201" s="10" t="s">
        <v>46</v>
      </c>
      <c r="R2201" s="10" t="s">
        <v>46</v>
      </c>
      <c r="S2201" s="10" t="s">
        <v>47</v>
      </c>
      <c r="T2201" s="11" t="str" cm="1">
        <f t="array" ref="T2201">_xlfn.IFS(S2201="Month-to-month","_MM",S2201="One year","_OY",S2201="Two year","_TY")</f>
        <v>_TY</v>
      </c>
      <c r="U2201" s="10" t="s">
        <v>24</v>
      </c>
      <c r="V2201" s="10" t="s">
        <v>32</v>
      </c>
      <c r="W2201" s="10">
        <v>25.75</v>
      </c>
      <c r="X2201" s="10">
        <v>1345.85</v>
      </c>
      <c r="Y2201" s="10" t="s">
        <v>24</v>
      </c>
      <c r="Z2201" s="11">
        <f t="shared" si="173"/>
        <v>0</v>
      </c>
      <c r="AA2201" s="11" t="str">
        <f t="shared" si="174"/>
        <v>J_16AY+_NotUsing_TY</v>
      </c>
    </row>
    <row r="2202" spans="1:27">
      <c r="A2202" s="10" t="s">
        <v>2237</v>
      </c>
      <c r="B2202" s="10" t="s">
        <v>22</v>
      </c>
      <c r="C2202" s="10">
        <v>0</v>
      </c>
      <c r="D2202" s="11" t="str">
        <f t="shared" si="170"/>
        <v>J</v>
      </c>
      <c r="E2202" s="10" t="s">
        <v>24</v>
      </c>
      <c r="F2202" s="10" t="s">
        <v>24</v>
      </c>
      <c r="G2202" s="10">
        <v>19</v>
      </c>
      <c r="H2202" s="11" t="str">
        <f t="shared" si="171"/>
        <v>_16AY+</v>
      </c>
      <c r="I2202" s="10" t="s">
        <v>23</v>
      </c>
      <c r="J2202" s="10" t="s">
        <v>24</v>
      </c>
      <c r="K2202" s="10" t="s">
        <v>26</v>
      </c>
      <c r="L2202" s="10" t="s">
        <v>24</v>
      </c>
      <c r="M2202" s="10" t="s">
        <v>23</v>
      </c>
      <c r="N2202" s="10" t="s">
        <v>24</v>
      </c>
      <c r="O2202" s="10" t="s">
        <v>24</v>
      </c>
      <c r="P2202" s="11" t="str">
        <f t="shared" si="172"/>
        <v>_Using</v>
      </c>
      <c r="Q2202" s="10" t="s">
        <v>23</v>
      </c>
      <c r="R2202" s="10" t="s">
        <v>24</v>
      </c>
      <c r="S2202" s="10" t="s">
        <v>31</v>
      </c>
      <c r="T2202" s="11" t="str" cm="1">
        <f t="array" ref="T2202">_xlfn.IFS(S2202="Month-to-month","_MM",S2202="One year","_OY",S2202="Two year","_TY")</f>
        <v>_OY</v>
      </c>
      <c r="U2202" s="10" t="s">
        <v>24</v>
      </c>
      <c r="V2202" s="10" t="s">
        <v>28</v>
      </c>
      <c r="W2202" s="10">
        <v>58.2</v>
      </c>
      <c r="X2202" s="10">
        <v>1045.25</v>
      </c>
      <c r="Y2202" s="10" t="s">
        <v>24</v>
      </c>
      <c r="Z2202" s="11">
        <f t="shared" si="173"/>
        <v>0</v>
      </c>
      <c r="AA2202" s="11" t="str">
        <f t="shared" si="174"/>
        <v>J_16AY+_Using_OY</v>
      </c>
    </row>
    <row r="2203" spans="1:27">
      <c r="A2203" s="10" t="s">
        <v>2238</v>
      </c>
      <c r="B2203" s="10" t="s">
        <v>22</v>
      </c>
      <c r="C2203" s="10">
        <v>0</v>
      </c>
      <c r="D2203" s="11" t="str">
        <f t="shared" si="170"/>
        <v>J</v>
      </c>
      <c r="E2203" s="10" t="s">
        <v>24</v>
      </c>
      <c r="F2203" s="10" t="s">
        <v>24</v>
      </c>
      <c r="G2203" s="10">
        <v>36</v>
      </c>
      <c r="H2203" s="11" t="str">
        <f t="shared" si="171"/>
        <v>_16AY+</v>
      </c>
      <c r="I2203" s="10" t="s">
        <v>23</v>
      </c>
      <c r="J2203" s="10" t="s">
        <v>24</v>
      </c>
      <c r="K2203" s="10" t="s">
        <v>26</v>
      </c>
      <c r="L2203" s="10" t="s">
        <v>23</v>
      </c>
      <c r="M2203" s="10" t="s">
        <v>23</v>
      </c>
      <c r="N2203" s="10" t="s">
        <v>23</v>
      </c>
      <c r="O2203" s="10" t="s">
        <v>23</v>
      </c>
      <c r="P2203" s="11" t="str">
        <f t="shared" si="172"/>
        <v>_Using</v>
      </c>
      <c r="Q2203" s="10" t="s">
        <v>23</v>
      </c>
      <c r="R2203" s="10" t="s">
        <v>23</v>
      </c>
      <c r="S2203" s="10" t="s">
        <v>31</v>
      </c>
      <c r="T2203" s="11" t="str" cm="1">
        <f t="array" ref="T2203">_xlfn.IFS(S2203="Month-to-month","_MM",S2203="One year","_OY",S2203="Two year","_TY")</f>
        <v>_OY</v>
      </c>
      <c r="U2203" s="10" t="s">
        <v>24</v>
      </c>
      <c r="V2203" s="10" t="s">
        <v>35</v>
      </c>
      <c r="W2203" s="10">
        <v>85.85</v>
      </c>
      <c r="X2203" s="10">
        <v>3003.55</v>
      </c>
      <c r="Y2203" s="10" t="s">
        <v>24</v>
      </c>
      <c r="Z2203" s="11">
        <f t="shared" si="173"/>
        <v>0</v>
      </c>
      <c r="AA2203" s="11" t="str">
        <f t="shared" si="174"/>
        <v>J_16AY+_Using_OY</v>
      </c>
    </row>
    <row r="2204" spans="1:27">
      <c r="A2204" s="10" t="s">
        <v>2239</v>
      </c>
      <c r="B2204" s="10" t="s">
        <v>30</v>
      </c>
      <c r="C2204" s="10">
        <v>1</v>
      </c>
      <c r="D2204" s="11" t="str">
        <f t="shared" si="170"/>
        <v>S</v>
      </c>
      <c r="E2204" s="10" t="s">
        <v>23</v>
      </c>
      <c r="F2204" s="10" t="s">
        <v>24</v>
      </c>
      <c r="G2204" s="10">
        <v>7</v>
      </c>
      <c r="H2204" s="11" t="str">
        <f t="shared" si="171"/>
        <v>_16AY</v>
      </c>
      <c r="I2204" s="10" t="s">
        <v>23</v>
      </c>
      <c r="J2204" s="10" t="s">
        <v>24</v>
      </c>
      <c r="K2204" s="10" t="s">
        <v>37</v>
      </c>
      <c r="L2204" s="10" t="s">
        <v>24</v>
      </c>
      <c r="M2204" s="10" t="s">
        <v>24</v>
      </c>
      <c r="N2204" s="10" t="s">
        <v>24</v>
      </c>
      <c r="O2204" s="10" t="s">
        <v>24</v>
      </c>
      <c r="P2204" s="11" t="str">
        <f t="shared" si="172"/>
        <v>_NotUsing</v>
      </c>
      <c r="Q2204" s="10" t="s">
        <v>24</v>
      </c>
      <c r="R2204" s="10" t="s">
        <v>24</v>
      </c>
      <c r="S2204" s="10" t="s">
        <v>27</v>
      </c>
      <c r="T2204" s="11" t="str" cm="1">
        <f t="array" ref="T2204">_xlfn.IFS(S2204="Month-to-month","_MM",S2204="One year","_OY",S2204="Two year","_TY")</f>
        <v>_MM</v>
      </c>
      <c r="U2204" s="10" t="s">
        <v>23</v>
      </c>
      <c r="V2204" s="10" t="s">
        <v>32</v>
      </c>
      <c r="W2204" s="10">
        <v>70.099999999999994</v>
      </c>
      <c r="X2204" s="10">
        <v>467.55</v>
      </c>
      <c r="Y2204" s="10" t="s">
        <v>23</v>
      </c>
      <c r="Z2204" s="11">
        <f t="shared" si="173"/>
        <v>1</v>
      </c>
      <c r="AA2204" s="11" t="str">
        <f t="shared" si="174"/>
        <v>S_16AY_NotUsing_MM</v>
      </c>
    </row>
    <row r="2205" spans="1:27">
      <c r="A2205" s="10" t="s">
        <v>2240</v>
      </c>
      <c r="B2205" s="10" t="s">
        <v>30</v>
      </c>
      <c r="C2205" s="10">
        <v>0</v>
      </c>
      <c r="D2205" s="11" t="str">
        <f t="shared" si="170"/>
        <v>J</v>
      </c>
      <c r="E2205" s="10" t="s">
        <v>23</v>
      </c>
      <c r="F2205" s="10" t="s">
        <v>23</v>
      </c>
      <c r="G2205" s="10">
        <v>72</v>
      </c>
      <c r="H2205" s="11" t="str">
        <f t="shared" si="171"/>
        <v>_16AY+</v>
      </c>
      <c r="I2205" s="10" t="s">
        <v>23</v>
      </c>
      <c r="J2205" s="10" t="s">
        <v>23</v>
      </c>
      <c r="K2205" s="10" t="s">
        <v>37</v>
      </c>
      <c r="L2205" s="10" t="s">
        <v>23</v>
      </c>
      <c r="M2205" s="10" t="s">
        <v>23</v>
      </c>
      <c r="N2205" s="10" t="s">
        <v>23</v>
      </c>
      <c r="O2205" s="10" t="s">
        <v>23</v>
      </c>
      <c r="P2205" s="11" t="str">
        <f t="shared" si="172"/>
        <v>_Using</v>
      </c>
      <c r="Q2205" s="10" t="s">
        <v>24</v>
      </c>
      <c r="R2205" s="10" t="s">
        <v>23</v>
      </c>
      <c r="S2205" s="10" t="s">
        <v>31</v>
      </c>
      <c r="T2205" s="11" t="str" cm="1">
        <f t="array" ref="T2205">_xlfn.IFS(S2205="Month-to-month","_MM",S2205="One year","_OY",S2205="Two year","_TY")</f>
        <v>_OY</v>
      </c>
      <c r="U2205" s="10" t="s">
        <v>23</v>
      </c>
      <c r="V2205" s="10" t="s">
        <v>40</v>
      </c>
      <c r="W2205" s="10">
        <v>104.9</v>
      </c>
      <c r="X2205" s="10">
        <v>7537.5</v>
      </c>
      <c r="Y2205" s="10" t="s">
        <v>24</v>
      </c>
      <c r="Z2205" s="11">
        <f t="shared" si="173"/>
        <v>0</v>
      </c>
      <c r="AA2205" s="11" t="str">
        <f t="shared" si="174"/>
        <v>J_16AY+_Using_OY</v>
      </c>
    </row>
    <row r="2206" spans="1:27">
      <c r="A2206" s="10" t="s">
        <v>2241</v>
      </c>
      <c r="B2206" s="10" t="s">
        <v>30</v>
      </c>
      <c r="C2206" s="10">
        <v>0</v>
      </c>
      <c r="D2206" s="11" t="str">
        <f t="shared" si="170"/>
        <v>J</v>
      </c>
      <c r="E2206" s="10" t="s">
        <v>23</v>
      </c>
      <c r="F2206" s="10" t="s">
        <v>23</v>
      </c>
      <c r="G2206" s="10">
        <v>67</v>
      </c>
      <c r="H2206" s="11" t="str">
        <f t="shared" si="171"/>
        <v>_16AY+</v>
      </c>
      <c r="I2206" s="10" t="s">
        <v>23</v>
      </c>
      <c r="J2206" s="10" t="s">
        <v>23</v>
      </c>
      <c r="K2206" s="10" t="s">
        <v>37</v>
      </c>
      <c r="L2206" s="10" t="s">
        <v>23</v>
      </c>
      <c r="M2206" s="10" t="s">
        <v>23</v>
      </c>
      <c r="N2206" s="10" t="s">
        <v>23</v>
      </c>
      <c r="O2206" s="10" t="s">
        <v>24</v>
      </c>
      <c r="P2206" s="11" t="str">
        <f t="shared" si="172"/>
        <v>_Using</v>
      </c>
      <c r="Q2206" s="10" t="s">
        <v>23</v>
      </c>
      <c r="R2206" s="10" t="s">
        <v>23</v>
      </c>
      <c r="S2206" s="10" t="s">
        <v>31</v>
      </c>
      <c r="T2206" s="11" t="str" cm="1">
        <f t="array" ref="T2206">_xlfn.IFS(S2206="Month-to-month","_MM",S2206="One year","_OY",S2206="Two year","_TY")</f>
        <v>_OY</v>
      </c>
      <c r="U2206" s="10" t="s">
        <v>23</v>
      </c>
      <c r="V2206" s="10" t="s">
        <v>28</v>
      </c>
      <c r="W2206" s="10">
        <v>111.3</v>
      </c>
      <c r="X2206" s="10">
        <v>7482.1</v>
      </c>
      <c r="Y2206" s="10" t="s">
        <v>23</v>
      </c>
      <c r="Z2206" s="11">
        <f t="shared" si="173"/>
        <v>1</v>
      </c>
      <c r="AA2206" s="11" t="str">
        <f t="shared" si="174"/>
        <v>J_16AY+_Using_OY</v>
      </c>
    </row>
    <row r="2207" spans="1:27">
      <c r="A2207" s="10" t="s">
        <v>2242</v>
      </c>
      <c r="B2207" s="10" t="s">
        <v>30</v>
      </c>
      <c r="C2207" s="10">
        <v>1</v>
      </c>
      <c r="D2207" s="11" t="str">
        <f t="shared" si="170"/>
        <v>S</v>
      </c>
      <c r="E2207" s="10" t="s">
        <v>24</v>
      </c>
      <c r="F2207" s="10" t="s">
        <v>24</v>
      </c>
      <c r="G2207" s="10">
        <v>34</v>
      </c>
      <c r="H2207" s="11" t="str">
        <f t="shared" si="171"/>
        <v>_16AY+</v>
      </c>
      <c r="I2207" s="10" t="s">
        <v>23</v>
      </c>
      <c r="J2207" s="10" t="s">
        <v>24</v>
      </c>
      <c r="K2207" s="10" t="s">
        <v>37</v>
      </c>
      <c r="L2207" s="10" t="s">
        <v>24</v>
      </c>
      <c r="M2207" s="10" t="s">
        <v>23</v>
      </c>
      <c r="N2207" s="10" t="s">
        <v>23</v>
      </c>
      <c r="O2207" s="10" t="s">
        <v>24</v>
      </c>
      <c r="P2207" s="11" t="str">
        <f t="shared" si="172"/>
        <v>_Using</v>
      </c>
      <c r="Q2207" s="10" t="s">
        <v>23</v>
      </c>
      <c r="R2207" s="10" t="s">
        <v>23</v>
      </c>
      <c r="S2207" s="10" t="s">
        <v>31</v>
      </c>
      <c r="T2207" s="11" t="str" cm="1">
        <f t="array" ref="T2207">_xlfn.IFS(S2207="Month-to-month","_MM",S2207="One year","_OY",S2207="Two year","_TY")</f>
        <v>_OY</v>
      </c>
      <c r="U2207" s="10" t="s">
        <v>23</v>
      </c>
      <c r="V2207" s="10" t="s">
        <v>28</v>
      </c>
      <c r="W2207" s="10">
        <v>99.85</v>
      </c>
      <c r="X2207" s="10">
        <v>3343.15</v>
      </c>
      <c r="Y2207" s="10" t="s">
        <v>24</v>
      </c>
      <c r="Z2207" s="11">
        <f t="shared" si="173"/>
        <v>0</v>
      </c>
      <c r="AA2207" s="11" t="str">
        <f t="shared" si="174"/>
        <v>S_16AY+_Using_OY</v>
      </c>
    </row>
    <row r="2208" spans="1:27">
      <c r="A2208" s="10" t="s">
        <v>2243</v>
      </c>
      <c r="B2208" s="10" t="s">
        <v>30</v>
      </c>
      <c r="C2208" s="10">
        <v>1</v>
      </c>
      <c r="D2208" s="11" t="str">
        <f t="shared" si="170"/>
        <v>S</v>
      </c>
      <c r="E2208" s="10" t="s">
        <v>23</v>
      </c>
      <c r="F2208" s="10" t="s">
        <v>24</v>
      </c>
      <c r="G2208" s="10">
        <v>57</v>
      </c>
      <c r="H2208" s="11" t="str">
        <f t="shared" si="171"/>
        <v>_16AY+</v>
      </c>
      <c r="I2208" s="10" t="s">
        <v>23</v>
      </c>
      <c r="J2208" s="10" t="s">
        <v>23</v>
      </c>
      <c r="K2208" s="10" t="s">
        <v>37</v>
      </c>
      <c r="L2208" s="10" t="s">
        <v>24</v>
      </c>
      <c r="M2208" s="10" t="s">
        <v>23</v>
      </c>
      <c r="N2208" s="10" t="s">
        <v>23</v>
      </c>
      <c r="O2208" s="10" t="s">
        <v>24</v>
      </c>
      <c r="P2208" s="11" t="str">
        <f t="shared" si="172"/>
        <v>_Using</v>
      </c>
      <c r="Q2208" s="10" t="s">
        <v>24</v>
      </c>
      <c r="R2208" s="10" t="s">
        <v>23</v>
      </c>
      <c r="S2208" s="10" t="s">
        <v>27</v>
      </c>
      <c r="T2208" s="11" t="str" cm="1">
        <f t="array" ref="T2208">_xlfn.IFS(S2208="Month-to-month","_MM",S2208="One year","_OY",S2208="Two year","_TY")</f>
        <v>_MM</v>
      </c>
      <c r="U2208" s="10" t="s">
        <v>23</v>
      </c>
      <c r="V2208" s="10" t="s">
        <v>35</v>
      </c>
      <c r="W2208" s="10">
        <v>95.25</v>
      </c>
      <c r="X2208" s="10">
        <v>5427.05</v>
      </c>
      <c r="Y2208" s="10" t="s">
        <v>23</v>
      </c>
      <c r="Z2208" s="11">
        <f t="shared" si="173"/>
        <v>1</v>
      </c>
      <c r="AA2208" s="11" t="str">
        <f t="shared" si="174"/>
        <v>S_16AY+_Using_MM</v>
      </c>
    </row>
    <row r="2209" spans="1:27">
      <c r="A2209" s="10" t="s">
        <v>2244</v>
      </c>
      <c r="B2209" s="10" t="s">
        <v>22</v>
      </c>
      <c r="C2209" s="10">
        <v>0</v>
      </c>
      <c r="D2209" s="11" t="str">
        <f t="shared" si="170"/>
        <v>J</v>
      </c>
      <c r="E2209" s="10" t="s">
        <v>23</v>
      </c>
      <c r="F2209" s="10" t="s">
        <v>24</v>
      </c>
      <c r="G2209" s="10">
        <v>7</v>
      </c>
      <c r="H2209" s="11" t="str">
        <f t="shared" si="171"/>
        <v>_16AY</v>
      </c>
      <c r="I2209" s="10" t="s">
        <v>23</v>
      </c>
      <c r="J2209" s="10" t="s">
        <v>24</v>
      </c>
      <c r="K2209" s="10" t="s">
        <v>37</v>
      </c>
      <c r="L2209" s="10" t="s">
        <v>24</v>
      </c>
      <c r="M2209" s="10" t="s">
        <v>24</v>
      </c>
      <c r="N2209" s="10" t="s">
        <v>23</v>
      </c>
      <c r="O2209" s="10" t="s">
        <v>24</v>
      </c>
      <c r="P2209" s="11" t="str">
        <f t="shared" si="172"/>
        <v>_Using</v>
      </c>
      <c r="Q2209" s="10" t="s">
        <v>23</v>
      </c>
      <c r="R2209" s="10" t="s">
        <v>24</v>
      </c>
      <c r="S2209" s="10" t="s">
        <v>27</v>
      </c>
      <c r="T2209" s="11" t="str" cm="1">
        <f t="array" ref="T2209">_xlfn.IFS(S2209="Month-to-month","_MM",S2209="One year","_OY",S2209="Two year","_TY")</f>
        <v>_MM</v>
      </c>
      <c r="U2209" s="10" t="s">
        <v>23</v>
      </c>
      <c r="V2209" s="10" t="s">
        <v>28</v>
      </c>
      <c r="W2209" s="10">
        <v>86.25</v>
      </c>
      <c r="X2209" s="10">
        <v>587.1</v>
      </c>
      <c r="Y2209" s="10" t="s">
        <v>23</v>
      </c>
      <c r="Z2209" s="11">
        <f t="shared" si="173"/>
        <v>1</v>
      </c>
      <c r="AA2209" s="11" t="str">
        <f t="shared" si="174"/>
        <v>J_16AY_Using_MM</v>
      </c>
    </row>
    <row r="2210" spans="1:27">
      <c r="A2210" s="10" t="s">
        <v>2245</v>
      </c>
      <c r="B2210" s="10" t="s">
        <v>22</v>
      </c>
      <c r="C2210" s="10">
        <v>1</v>
      </c>
      <c r="D2210" s="11" t="str">
        <f t="shared" si="170"/>
        <v>S</v>
      </c>
      <c r="E2210" s="10" t="s">
        <v>23</v>
      </c>
      <c r="F2210" s="10" t="s">
        <v>24</v>
      </c>
      <c r="G2210" s="10">
        <v>1</v>
      </c>
      <c r="H2210" s="11" t="str">
        <f t="shared" si="171"/>
        <v>_6AY</v>
      </c>
      <c r="I2210" s="10" t="s">
        <v>23</v>
      </c>
      <c r="J2210" s="10" t="s">
        <v>23</v>
      </c>
      <c r="K2210" s="10" t="s">
        <v>37</v>
      </c>
      <c r="L2210" s="10" t="s">
        <v>24</v>
      </c>
      <c r="M2210" s="10" t="s">
        <v>24</v>
      </c>
      <c r="N2210" s="10" t="s">
        <v>23</v>
      </c>
      <c r="O2210" s="10" t="s">
        <v>24</v>
      </c>
      <c r="P2210" s="11" t="str">
        <f t="shared" si="172"/>
        <v>_Using</v>
      </c>
      <c r="Q2210" s="10" t="s">
        <v>23</v>
      </c>
      <c r="R2210" s="10" t="s">
        <v>23</v>
      </c>
      <c r="S2210" s="10" t="s">
        <v>27</v>
      </c>
      <c r="T2210" s="11" t="str" cm="1">
        <f t="array" ref="T2210">_xlfn.IFS(S2210="Month-to-month","_MM",S2210="One year","_OY",S2210="Two year","_TY")</f>
        <v>_MM</v>
      </c>
      <c r="U2210" s="10" t="s">
        <v>23</v>
      </c>
      <c r="V2210" s="10" t="s">
        <v>28</v>
      </c>
      <c r="W2210" s="10">
        <v>100.8</v>
      </c>
      <c r="X2210" s="10">
        <v>100.8</v>
      </c>
      <c r="Y2210" s="10" t="s">
        <v>23</v>
      </c>
      <c r="Z2210" s="11">
        <f t="shared" si="173"/>
        <v>1</v>
      </c>
      <c r="AA2210" s="11" t="str">
        <f t="shared" si="174"/>
        <v>S_6AY_Using_MM</v>
      </c>
    </row>
    <row r="2211" spans="1:27">
      <c r="A2211" s="10" t="s">
        <v>2246</v>
      </c>
      <c r="B2211" s="10" t="s">
        <v>30</v>
      </c>
      <c r="C2211" s="10">
        <v>0</v>
      </c>
      <c r="D2211" s="11" t="str">
        <f t="shared" si="170"/>
        <v>J</v>
      </c>
      <c r="E2211" s="10" t="s">
        <v>23</v>
      </c>
      <c r="F2211" s="10" t="s">
        <v>24</v>
      </c>
      <c r="G2211" s="10">
        <v>8</v>
      </c>
      <c r="H2211" s="11" t="str">
        <f t="shared" si="171"/>
        <v>_16AY</v>
      </c>
      <c r="I2211" s="10" t="s">
        <v>23</v>
      </c>
      <c r="J2211" s="10" t="s">
        <v>24</v>
      </c>
      <c r="K2211" s="10" t="s">
        <v>24</v>
      </c>
      <c r="L2211" s="10" t="s">
        <v>46</v>
      </c>
      <c r="M2211" s="10" t="s">
        <v>46</v>
      </c>
      <c r="N2211" s="10" t="s">
        <v>46</v>
      </c>
      <c r="O2211" s="10" t="s">
        <v>46</v>
      </c>
      <c r="P2211" s="11" t="str">
        <f t="shared" si="172"/>
        <v>_NotUsing</v>
      </c>
      <c r="Q2211" s="10" t="s">
        <v>46</v>
      </c>
      <c r="R2211" s="10" t="s">
        <v>46</v>
      </c>
      <c r="S2211" s="10" t="s">
        <v>27</v>
      </c>
      <c r="T2211" s="11" t="str" cm="1">
        <f t="array" ref="T2211">_xlfn.IFS(S2211="Month-to-month","_MM",S2211="One year","_OY",S2211="Two year","_TY")</f>
        <v>_MM</v>
      </c>
      <c r="U2211" s="10" t="s">
        <v>23</v>
      </c>
      <c r="V2211" s="10" t="s">
        <v>35</v>
      </c>
      <c r="W2211" s="10">
        <v>19.55</v>
      </c>
      <c r="X2211" s="10">
        <v>161.15</v>
      </c>
      <c r="Y2211" s="10" t="s">
        <v>24</v>
      </c>
      <c r="Z2211" s="11">
        <f t="shared" si="173"/>
        <v>0</v>
      </c>
      <c r="AA2211" s="11" t="str">
        <f t="shared" si="174"/>
        <v>J_16AY_NotUsing_MM</v>
      </c>
    </row>
    <row r="2212" spans="1:27">
      <c r="A2212" s="10" t="s">
        <v>2247</v>
      </c>
      <c r="B2212" s="10" t="s">
        <v>22</v>
      </c>
      <c r="C2212" s="10">
        <v>0</v>
      </c>
      <c r="D2212" s="11" t="str">
        <f t="shared" si="170"/>
        <v>J</v>
      </c>
      <c r="E2212" s="10" t="s">
        <v>24</v>
      </c>
      <c r="F2212" s="10" t="s">
        <v>24</v>
      </c>
      <c r="G2212" s="10">
        <v>69</v>
      </c>
      <c r="H2212" s="11" t="str">
        <f t="shared" si="171"/>
        <v>_16AY+</v>
      </c>
      <c r="I2212" s="10" t="s">
        <v>23</v>
      </c>
      <c r="J2212" s="10" t="s">
        <v>23</v>
      </c>
      <c r="K2212" s="10" t="s">
        <v>37</v>
      </c>
      <c r="L2212" s="10" t="s">
        <v>24</v>
      </c>
      <c r="M2212" s="10" t="s">
        <v>24</v>
      </c>
      <c r="N2212" s="10" t="s">
        <v>23</v>
      </c>
      <c r="O2212" s="10" t="s">
        <v>23</v>
      </c>
      <c r="P2212" s="11" t="str">
        <f t="shared" si="172"/>
        <v>_Using</v>
      </c>
      <c r="Q2212" s="10" t="s">
        <v>23</v>
      </c>
      <c r="R2212" s="10" t="s">
        <v>23</v>
      </c>
      <c r="S2212" s="10" t="s">
        <v>47</v>
      </c>
      <c r="T2212" s="11" t="str" cm="1">
        <f t="array" ref="T2212">_xlfn.IFS(S2212="Month-to-month","_MM",S2212="One year","_OY",S2212="Two year","_TY")</f>
        <v>_TY</v>
      </c>
      <c r="U2212" s="10" t="s">
        <v>24</v>
      </c>
      <c r="V2212" s="10" t="s">
        <v>28</v>
      </c>
      <c r="W2212" s="10">
        <v>104</v>
      </c>
      <c r="X2212" s="10">
        <v>7028.5</v>
      </c>
      <c r="Y2212" s="10" t="s">
        <v>24</v>
      </c>
      <c r="Z2212" s="11">
        <f t="shared" si="173"/>
        <v>0</v>
      </c>
      <c r="AA2212" s="11" t="str">
        <f t="shared" si="174"/>
        <v>J_16AY+_Using_TY</v>
      </c>
    </row>
    <row r="2213" spans="1:27">
      <c r="A2213" s="10" t="s">
        <v>2248</v>
      </c>
      <c r="B2213" s="10" t="s">
        <v>22</v>
      </c>
      <c r="C2213" s="10">
        <v>0</v>
      </c>
      <c r="D2213" s="11" t="str">
        <f t="shared" si="170"/>
        <v>J</v>
      </c>
      <c r="E2213" s="10" t="s">
        <v>23</v>
      </c>
      <c r="F2213" s="10" t="s">
        <v>24</v>
      </c>
      <c r="G2213" s="10">
        <v>50</v>
      </c>
      <c r="H2213" s="11" t="str">
        <f t="shared" si="171"/>
        <v>_16AY+</v>
      </c>
      <c r="I2213" s="10" t="s">
        <v>23</v>
      </c>
      <c r="J2213" s="10" t="s">
        <v>23</v>
      </c>
      <c r="K2213" s="10" t="s">
        <v>37</v>
      </c>
      <c r="L2213" s="10" t="s">
        <v>23</v>
      </c>
      <c r="M2213" s="10" t="s">
        <v>24</v>
      </c>
      <c r="N2213" s="10" t="s">
        <v>23</v>
      </c>
      <c r="O2213" s="10" t="s">
        <v>24</v>
      </c>
      <c r="P2213" s="11" t="str">
        <f t="shared" si="172"/>
        <v>_Using</v>
      </c>
      <c r="Q2213" s="10" t="s">
        <v>23</v>
      </c>
      <c r="R2213" s="10" t="s">
        <v>23</v>
      </c>
      <c r="S2213" s="10" t="s">
        <v>31</v>
      </c>
      <c r="T2213" s="11" t="str" cm="1">
        <f t="array" ref="T2213">_xlfn.IFS(S2213="Month-to-month","_MM",S2213="One year","_OY",S2213="Two year","_TY")</f>
        <v>_OY</v>
      </c>
      <c r="U2213" s="10" t="s">
        <v>23</v>
      </c>
      <c r="V2213" s="10" t="s">
        <v>32</v>
      </c>
      <c r="W2213" s="10">
        <v>104.4</v>
      </c>
      <c r="X2213" s="10">
        <v>5232.8999999999996</v>
      </c>
      <c r="Y2213" s="10" t="s">
        <v>24</v>
      </c>
      <c r="Z2213" s="11">
        <f t="shared" si="173"/>
        <v>0</v>
      </c>
      <c r="AA2213" s="11" t="str">
        <f t="shared" si="174"/>
        <v>J_16AY+_Using_OY</v>
      </c>
    </row>
    <row r="2214" spans="1:27">
      <c r="A2214" s="10" t="s">
        <v>2249</v>
      </c>
      <c r="B2214" s="10" t="s">
        <v>30</v>
      </c>
      <c r="C2214" s="10">
        <v>0</v>
      </c>
      <c r="D2214" s="11" t="str">
        <f t="shared" si="170"/>
        <v>J</v>
      </c>
      <c r="E2214" s="10" t="s">
        <v>24</v>
      </c>
      <c r="F2214" s="10" t="s">
        <v>24</v>
      </c>
      <c r="G2214" s="10">
        <v>10</v>
      </c>
      <c r="H2214" s="11" t="str">
        <f t="shared" si="171"/>
        <v>_16AY</v>
      </c>
      <c r="I2214" s="10" t="s">
        <v>23</v>
      </c>
      <c r="J2214" s="10" t="s">
        <v>24</v>
      </c>
      <c r="K2214" s="10" t="s">
        <v>24</v>
      </c>
      <c r="L2214" s="10" t="s">
        <v>46</v>
      </c>
      <c r="M2214" s="10" t="s">
        <v>46</v>
      </c>
      <c r="N2214" s="10" t="s">
        <v>46</v>
      </c>
      <c r="O2214" s="10" t="s">
        <v>46</v>
      </c>
      <c r="P2214" s="11" t="str">
        <f t="shared" si="172"/>
        <v>_NotUsing</v>
      </c>
      <c r="Q2214" s="10" t="s">
        <v>46</v>
      </c>
      <c r="R2214" s="10" t="s">
        <v>46</v>
      </c>
      <c r="S2214" s="10" t="s">
        <v>31</v>
      </c>
      <c r="T2214" s="11" t="str" cm="1">
        <f t="array" ref="T2214">_xlfn.IFS(S2214="Month-to-month","_MM",S2214="One year","_OY",S2214="Two year","_TY")</f>
        <v>_OY</v>
      </c>
      <c r="U2214" s="10" t="s">
        <v>24</v>
      </c>
      <c r="V2214" s="10" t="s">
        <v>32</v>
      </c>
      <c r="W2214" s="10">
        <v>19.5</v>
      </c>
      <c r="X2214" s="10">
        <v>225.85</v>
      </c>
      <c r="Y2214" s="10" t="s">
        <v>24</v>
      </c>
      <c r="Z2214" s="11">
        <f t="shared" si="173"/>
        <v>0</v>
      </c>
      <c r="AA2214" s="11" t="str">
        <f t="shared" si="174"/>
        <v>J_16AY_NotUsing_OY</v>
      </c>
    </row>
    <row r="2215" spans="1:27">
      <c r="A2215" s="10" t="s">
        <v>2250</v>
      </c>
      <c r="B2215" s="10" t="s">
        <v>22</v>
      </c>
      <c r="C2215" s="10">
        <v>0</v>
      </c>
      <c r="D2215" s="11" t="str">
        <f t="shared" si="170"/>
        <v>J</v>
      </c>
      <c r="E2215" s="10" t="s">
        <v>23</v>
      </c>
      <c r="F2215" s="10" t="s">
        <v>23</v>
      </c>
      <c r="G2215" s="10">
        <v>12</v>
      </c>
      <c r="H2215" s="11" t="str">
        <f t="shared" si="171"/>
        <v>_16AY</v>
      </c>
      <c r="I2215" s="10" t="s">
        <v>23</v>
      </c>
      <c r="J2215" s="10" t="s">
        <v>23</v>
      </c>
      <c r="K2215" s="10" t="s">
        <v>24</v>
      </c>
      <c r="L2215" s="10" t="s">
        <v>46</v>
      </c>
      <c r="M2215" s="10" t="s">
        <v>46</v>
      </c>
      <c r="N2215" s="10" t="s">
        <v>46</v>
      </c>
      <c r="O2215" s="10" t="s">
        <v>46</v>
      </c>
      <c r="P2215" s="11" t="str">
        <f t="shared" si="172"/>
        <v>_NotUsing</v>
      </c>
      <c r="Q2215" s="10" t="s">
        <v>46</v>
      </c>
      <c r="R2215" s="10" t="s">
        <v>46</v>
      </c>
      <c r="S2215" s="10" t="s">
        <v>47</v>
      </c>
      <c r="T2215" s="11" t="str" cm="1">
        <f t="array" ref="T2215">_xlfn.IFS(S2215="Month-to-month","_MM",S2215="One year","_OY",S2215="Two year","_TY")</f>
        <v>_TY</v>
      </c>
      <c r="U2215" s="10" t="s">
        <v>24</v>
      </c>
      <c r="V2215" s="10" t="s">
        <v>40</v>
      </c>
      <c r="W2215" s="10">
        <v>25.25</v>
      </c>
      <c r="X2215" s="10">
        <v>274.7</v>
      </c>
      <c r="Y2215" s="10" t="s">
        <v>24</v>
      </c>
      <c r="Z2215" s="11">
        <f t="shared" si="173"/>
        <v>0</v>
      </c>
      <c r="AA2215" s="11" t="str">
        <f t="shared" si="174"/>
        <v>J_16AY_NotUsing_TY</v>
      </c>
    </row>
    <row r="2216" spans="1:27">
      <c r="A2216" s="10" t="s">
        <v>2251</v>
      </c>
      <c r="B2216" s="10" t="s">
        <v>22</v>
      </c>
      <c r="C2216" s="10">
        <v>0</v>
      </c>
      <c r="D2216" s="11" t="str">
        <f t="shared" si="170"/>
        <v>J</v>
      </c>
      <c r="E2216" s="10" t="s">
        <v>24</v>
      </c>
      <c r="F2216" s="10" t="s">
        <v>24</v>
      </c>
      <c r="G2216" s="10">
        <v>14</v>
      </c>
      <c r="H2216" s="11" t="str">
        <f t="shared" si="171"/>
        <v>_16AY</v>
      </c>
      <c r="I2216" s="10" t="s">
        <v>23</v>
      </c>
      <c r="J2216" s="10" t="s">
        <v>24</v>
      </c>
      <c r="K2216" s="10" t="s">
        <v>37</v>
      </c>
      <c r="L2216" s="10" t="s">
        <v>24</v>
      </c>
      <c r="M2216" s="10" t="s">
        <v>23</v>
      </c>
      <c r="N2216" s="10" t="s">
        <v>24</v>
      </c>
      <c r="O2216" s="10" t="s">
        <v>24</v>
      </c>
      <c r="P2216" s="11" t="str">
        <f t="shared" si="172"/>
        <v>_Using</v>
      </c>
      <c r="Q2216" s="10" t="s">
        <v>24</v>
      </c>
      <c r="R2216" s="10" t="s">
        <v>23</v>
      </c>
      <c r="S2216" s="10" t="s">
        <v>27</v>
      </c>
      <c r="T2216" s="11" t="str" cm="1">
        <f t="array" ref="T2216">_xlfn.IFS(S2216="Month-to-month","_MM",S2216="One year","_OY",S2216="Two year","_TY")</f>
        <v>_MM</v>
      </c>
      <c r="U2216" s="10" t="s">
        <v>23</v>
      </c>
      <c r="V2216" s="10" t="s">
        <v>28</v>
      </c>
      <c r="W2216" s="10">
        <v>86.3</v>
      </c>
      <c r="X2216" s="10">
        <v>1180.95</v>
      </c>
      <c r="Y2216" s="10" t="s">
        <v>23</v>
      </c>
      <c r="Z2216" s="11">
        <f t="shared" si="173"/>
        <v>1</v>
      </c>
      <c r="AA2216" s="11" t="str">
        <f t="shared" si="174"/>
        <v>J_16AY_Using_MM</v>
      </c>
    </row>
    <row r="2217" spans="1:27">
      <c r="A2217" s="10" t="s">
        <v>2252</v>
      </c>
      <c r="B2217" s="10" t="s">
        <v>22</v>
      </c>
      <c r="C2217" s="10">
        <v>0</v>
      </c>
      <c r="D2217" s="11" t="str">
        <f t="shared" si="170"/>
        <v>J</v>
      </c>
      <c r="E2217" s="10" t="s">
        <v>23</v>
      </c>
      <c r="F2217" s="10" t="s">
        <v>24</v>
      </c>
      <c r="G2217" s="10">
        <v>70</v>
      </c>
      <c r="H2217" s="11" t="str">
        <f t="shared" si="171"/>
        <v>_16AY+</v>
      </c>
      <c r="I2217" s="10" t="s">
        <v>24</v>
      </c>
      <c r="J2217" s="10" t="s">
        <v>25</v>
      </c>
      <c r="K2217" s="10" t="s">
        <v>26</v>
      </c>
      <c r="L2217" s="10" t="s">
        <v>23</v>
      </c>
      <c r="M2217" s="10" t="s">
        <v>24</v>
      </c>
      <c r="N2217" s="10" t="s">
        <v>23</v>
      </c>
      <c r="O2217" s="10" t="s">
        <v>23</v>
      </c>
      <c r="P2217" s="11" t="str">
        <f t="shared" si="172"/>
        <v>_Using</v>
      </c>
      <c r="Q2217" s="10" t="s">
        <v>24</v>
      </c>
      <c r="R2217" s="10" t="s">
        <v>23</v>
      </c>
      <c r="S2217" s="10" t="s">
        <v>47</v>
      </c>
      <c r="T2217" s="11" t="str" cm="1">
        <f t="array" ref="T2217">_xlfn.IFS(S2217="Month-to-month","_MM",S2217="One year","_OY",S2217="Two year","_TY")</f>
        <v>_TY</v>
      </c>
      <c r="U2217" s="10" t="s">
        <v>23</v>
      </c>
      <c r="V2217" s="10" t="s">
        <v>35</v>
      </c>
      <c r="W2217" s="10">
        <v>49.85</v>
      </c>
      <c r="X2217" s="10">
        <v>3370.2</v>
      </c>
      <c r="Y2217" s="10" t="s">
        <v>24</v>
      </c>
      <c r="Z2217" s="11">
        <f t="shared" si="173"/>
        <v>0</v>
      </c>
      <c r="AA2217" s="11" t="str">
        <f t="shared" si="174"/>
        <v>J_16AY+_Using_TY</v>
      </c>
    </row>
    <row r="2218" spans="1:27">
      <c r="A2218" s="10" t="s">
        <v>2253</v>
      </c>
      <c r="B2218" s="10" t="s">
        <v>22</v>
      </c>
      <c r="C2218" s="10">
        <v>1</v>
      </c>
      <c r="D2218" s="11" t="str">
        <f t="shared" si="170"/>
        <v>S</v>
      </c>
      <c r="E2218" s="10" t="s">
        <v>24</v>
      </c>
      <c r="F2218" s="10" t="s">
        <v>24</v>
      </c>
      <c r="G2218" s="10">
        <v>64</v>
      </c>
      <c r="H2218" s="11" t="str">
        <f t="shared" si="171"/>
        <v>_16AY+</v>
      </c>
      <c r="I2218" s="10" t="s">
        <v>23</v>
      </c>
      <c r="J2218" s="10" t="s">
        <v>23</v>
      </c>
      <c r="K2218" s="10" t="s">
        <v>37</v>
      </c>
      <c r="L2218" s="10" t="s">
        <v>23</v>
      </c>
      <c r="M2218" s="10" t="s">
        <v>24</v>
      </c>
      <c r="N2218" s="10" t="s">
        <v>23</v>
      </c>
      <c r="O2218" s="10" t="s">
        <v>23</v>
      </c>
      <c r="P2218" s="11" t="str">
        <f t="shared" si="172"/>
        <v>_Using</v>
      </c>
      <c r="Q2218" s="10" t="s">
        <v>23</v>
      </c>
      <c r="R2218" s="10" t="s">
        <v>23</v>
      </c>
      <c r="S2218" s="10" t="s">
        <v>27</v>
      </c>
      <c r="T2218" s="11" t="str" cm="1">
        <f t="array" ref="T2218">_xlfn.IFS(S2218="Month-to-month","_MM",S2218="One year","_OY",S2218="Two year","_TY")</f>
        <v>_MM</v>
      </c>
      <c r="U2218" s="10" t="s">
        <v>23</v>
      </c>
      <c r="V2218" s="10" t="s">
        <v>35</v>
      </c>
      <c r="W2218" s="10">
        <v>108.95</v>
      </c>
      <c r="X2218" s="10">
        <v>7111.3</v>
      </c>
      <c r="Y2218" s="10" t="s">
        <v>24</v>
      </c>
      <c r="Z2218" s="11">
        <f t="shared" si="173"/>
        <v>0</v>
      </c>
      <c r="AA2218" s="11" t="str">
        <f t="shared" si="174"/>
        <v>S_16AY+_Using_MM</v>
      </c>
    </row>
    <row r="2219" spans="1:27">
      <c r="A2219" s="10" t="s">
        <v>2254</v>
      </c>
      <c r="B2219" s="10" t="s">
        <v>22</v>
      </c>
      <c r="C2219" s="10">
        <v>0</v>
      </c>
      <c r="D2219" s="11" t="str">
        <f t="shared" si="170"/>
        <v>J</v>
      </c>
      <c r="E2219" s="10" t="s">
        <v>23</v>
      </c>
      <c r="F2219" s="10" t="s">
        <v>23</v>
      </c>
      <c r="G2219" s="10">
        <v>66</v>
      </c>
      <c r="H2219" s="11" t="str">
        <f t="shared" si="171"/>
        <v>_16AY+</v>
      </c>
      <c r="I2219" s="10" t="s">
        <v>23</v>
      </c>
      <c r="J2219" s="10" t="s">
        <v>23</v>
      </c>
      <c r="K2219" s="10" t="s">
        <v>26</v>
      </c>
      <c r="L2219" s="10" t="s">
        <v>23</v>
      </c>
      <c r="M2219" s="10" t="s">
        <v>23</v>
      </c>
      <c r="N2219" s="10" t="s">
        <v>23</v>
      </c>
      <c r="O2219" s="10" t="s">
        <v>23</v>
      </c>
      <c r="P2219" s="11" t="str">
        <f t="shared" si="172"/>
        <v>_Using</v>
      </c>
      <c r="Q2219" s="10" t="s">
        <v>23</v>
      </c>
      <c r="R2219" s="10" t="s">
        <v>23</v>
      </c>
      <c r="S2219" s="10" t="s">
        <v>47</v>
      </c>
      <c r="T2219" s="11" t="str" cm="1">
        <f t="array" ref="T2219">_xlfn.IFS(S2219="Month-to-month","_MM",S2219="One year","_OY",S2219="Two year","_TY")</f>
        <v>_TY</v>
      </c>
      <c r="U2219" s="10" t="s">
        <v>24</v>
      </c>
      <c r="V2219" s="10" t="s">
        <v>40</v>
      </c>
      <c r="W2219" s="10">
        <v>89.9</v>
      </c>
      <c r="X2219" s="10">
        <v>5958.85</v>
      </c>
      <c r="Y2219" s="10" t="s">
        <v>24</v>
      </c>
      <c r="Z2219" s="11">
        <f t="shared" si="173"/>
        <v>0</v>
      </c>
      <c r="AA2219" s="11" t="str">
        <f t="shared" si="174"/>
        <v>J_16AY+_Using_TY</v>
      </c>
    </row>
    <row r="2220" spans="1:27">
      <c r="A2220" s="10" t="s">
        <v>2255</v>
      </c>
      <c r="B2220" s="10" t="s">
        <v>22</v>
      </c>
      <c r="C2220" s="10">
        <v>0</v>
      </c>
      <c r="D2220" s="11" t="str">
        <f t="shared" si="170"/>
        <v>J</v>
      </c>
      <c r="E2220" s="10" t="s">
        <v>23</v>
      </c>
      <c r="F2220" s="10" t="s">
        <v>23</v>
      </c>
      <c r="G2220" s="10">
        <v>71</v>
      </c>
      <c r="H2220" s="11" t="str">
        <f t="shared" si="171"/>
        <v>_16AY+</v>
      </c>
      <c r="I2220" s="10" t="s">
        <v>23</v>
      </c>
      <c r="J2220" s="10" t="s">
        <v>24</v>
      </c>
      <c r="K2220" s="10" t="s">
        <v>26</v>
      </c>
      <c r="L2220" s="10" t="s">
        <v>23</v>
      </c>
      <c r="M2220" s="10" t="s">
        <v>24</v>
      </c>
      <c r="N2220" s="10" t="s">
        <v>23</v>
      </c>
      <c r="O2220" s="10" t="s">
        <v>23</v>
      </c>
      <c r="P2220" s="11" t="str">
        <f t="shared" si="172"/>
        <v>_Using</v>
      </c>
      <c r="Q2220" s="10" t="s">
        <v>23</v>
      </c>
      <c r="R2220" s="10" t="s">
        <v>23</v>
      </c>
      <c r="S2220" s="10" t="s">
        <v>47</v>
      </c>
      <c r="T2220" s="11" t="str" cm="1">
        <f t="array" ref="T2220">_xlfn.IFS(S2220="Month-to-month","_MM",S2220="One year","_OY",S2220="Two year","_TY")</f>
        <v>_TY</v>
      </c>
      <c r="U2220" s="10" t="s">
        <v>23</v>
      </c>
      <c r="V2220" s="10" t="s">
        <v>40</v>
      </c>
      <c r="W2220" s="10">
        <v>82</v>
      </c>
      <c r="X2220" s="10">
        <v>5999.85</v>
      </c>
      <c r="Y2220" s="10" t="s">
        <v>24</v>
      </c>
      <c r="Z2220" s="11">
        <f t="shared" si="173"/>
        <v>0</v>
      </c>
      <c r="AA2220" s="11" t="str">
        <f t="shared" si="174"/>
        <v>J_16AY+_Using_TY</v>
      </c>
    </row>
    <row r="2221" spans="1:27">
      <c r="A2221" s="10" t="s">
        <v>2256</v>
      </c>
      <c r="B2221" s="10" t="s">
        <v>30</v>
      </c>
      <c r="C2221" s="10">
        <v>1</v>
      </c>
      <c r="D2221" s="11" t="str">
        <f t="shared" si="170"/>
        <v>S</v>
      </c>
      <c r="E2221" s="10" t="s">
        <v>24</v>
      </c>
      <c r="F2221" s="10" t="s">
        <v>24</v>
      </c>
      <c r="G2221" s="10">
        <v>20</v>
      </c>
      <c r="H2221" s="11" t="str">
        <f t="shared" si="171"/>
        <v>_16AY+</v>
      </c>
      <c r="I2221" s="10" t="s">
        <v>23</v>
      </c>
      <c r="J2221" s="10" t="s">
        <v>24</v>
      </c>
      <c r="K2221" s="10" t="s">
        <v>37</v>
      </c>
      <c r="L2221" s="10" t="s">
        <v>24</v>
      </c>
      <c r="M2221" s="10" t="s">
        <v>24</v>
      </c>
      <c r="N2221" s="10" t="s">
        <v>24</v>
      </c>
      <c r="O2221" s="10" t="s">
        <v>24</v>
      </c>
      <c r="P2221" s="11" t="str">
        <f t="shared" si="172"/>
        <v>_NotUsing</v>
      </c>
      <c r="Q2221" s="10" t="s">
        <v>23</v>
      </c>
      <c r="R2221" s="10" t="s">
        <v>23</v>
      </c>
      <c r="S2221" s="10" t="s">
        <v>27</v>
      </c>
      <c r="T2221" s="11" t="str" cm="1">
        <f t="array" ref="T2221">_xlfn.IFS(S2221="Month-to-month","_MM",S2221="One year","_OY",S2221="Two year","_TY")</f>
        <v>_MM</v>
      </c>
      <c r="U2221" s="10" t="s">
        <v>24</v>
      </c>
      <c r="V2221" s="10" t="s">
        <v>28</v>
      </c>
      <c r="W2221" s="10">
        <v>89.95</v>
      </c>
      <c r="X2221" s="10">
        <v>1648.45</v>
      </c>
      <c r="Y2221" s="10" t="s">
        <v>24</v>
      </c>
      <c r="Z2221" s="11">
        <f t="shared" si="173"/>
        <v>0</v>
      </c>
      <c r="AA2221" s="11" t="str">
        <f t="shared" si="174"/>
        <v>S_16AY+_NotUsing_MM</v>
      </c>
    </row>
    <row r="2222" spans="1:27">
      <c r="A2222" s="10" t="s">
        <v>2257</v>
      </c>
      <c r="B2222" s="10" t="s">
        <v>30</v>
      </c>
      <c r="C2222" s="10">
        <v>0</v>
      </c>
      <c r="D2222" s="11" t="str">
        <f t="shared" si="170"/>
        <v>J</v>
      </c>
      <c r="E2222" s="10" t="s">
        <v>23</v>
      </c>
      <c r="F2222" s="10" t="s">
        <v>24</v>
      </c>
      <c r="G2222" s="10">
        <v>72</v>
      </c>
      <c r="H2222" s="11" t="str">
        <f t="shared" si="171"/>
        <v>_16AY+</v>
      </c>
      <c r="I2222" s="10" t="s">
        <v>23</v>
      </c>
      <c r="J2222" s="10" t="s">
        <v>24</v>
      </c>
      <c r="K2222" s="10" t="s">
        <v>26</v>
      </c>
      <c r="L2222" s="10" t="s">
        <v>23</v>
      </c>
      <c r="M2222" s="10" t="s">
        <v>23</v>
      </c>
      <c r="N2222" s="10" t="s">
        <v>24</v>
      </c>
      <c r="O2222" s="10" t="s">
        <v>23</v>
      </c>
      <c r="P2222" s="11" t="str">
        <f t="shared" si="172"/>
        <v>_Using</v>
      </c>
      <c r="Q2222" s="10" t="s">
        <v>23</v>
      </c>
      <c r="R2222" s="10" t="s">
        <v>23</v>
      </c>
      <c r="S2222" s="10" t="s">
        <v>47</v>
      </c>
      <c r="T2222" s="11" t="str" cm="1">
        <f t="array" ref="T2222">_xlfn.IFS(S2222="Month-to-month","_MM",S2222="One year","_OY",S2222="Two year","_TY")</f>
        <v>_TY</v>
      </c>
      <c r="U2222" s="10" t="s">
        <v>23</v>
      </c>
      <c r="V2222" s="10" t="s">
        <v>35</v>
      </c>
      <c r="W2222" s="10">
        <v>79.349999999999994</v>
      </c>
      <c r="X2222" s="10">
        <v>5753.25</v>
      </c>
      <c r="Y2222" s="10" t="s">
        <v>24</v>
      </c>
      <c r="Z2222" s="11">
        <f t="shared" si="173"/>
        <v>0</v>
      </c>
      <c r="AA2222" s="11" t="str">
        <f t="shared" si="174"/>
        <v>J_16AY+_Using_TY</v>
      </c>
    </row>
    <row r="2223" spans="1:27">
      <c r="A2223" s="10" t="s">
        <v>2258</v>
      </c>
      <c r="B2223" s="10" t="s">
        <v>22</v>
      </c>
      <c r="C2223" s="10">
        <v>0</v>
      </c>
      <c r="D2223" s="11" t="str">
        <f t="shared" si="170"/>
        <v>J</v>
      </c>
      <c r="E2223" s="10" t="s">
        <v>23</v>
      </c>
      <c r="F2223" s="10" t="s">
        <v>23</v>
      </c>
      <c r="G2223" s="10">
        <v>71</v>
      </c>
      <c r="H2223" s="11" t="str">
        <f t="shared" si="171"/>
        <v>_16AY+</v>
      </c>
      <c r="I2223" s="10" t="s">
        <v>23</v>
      </c>
      <c r="J2223" s="10" t="s">
        <v>24</v>
      </c>
      <c r="K2223" s="10" t="s">
        <v>26</v>
      </c>
      <c r="L2223" s="10" t="s">
        <v>23</v>
      </c>
      <c r="M2223" s="10" t="s">
        <v>23</v>
      </c>
      <c r="N2223" s="10" t="s">
        <v>23</v>
      </c>
      <c r="O2223" s="10" t="s">
        <v>23</v>
      </c>
      <c r="P2223" s="11" t="str">
        <f t="shared" si="172"/>
        <v>_Using</v>
      </c>
      <c r="Q2223" s="10" t="s">
        <v>24</v>
      </c>
      <c r="R2223" s="10" t="s">
        <v>24</v>
      </c>
      <c r="S2223" s="10" t="s">
        <v>47</v>
      </c>
      <c r="T2223" s="11" t="str" cm="1">
        <f t="array" ref="T2223">_xlfn.IFS(S2223="Month-to-month","_MM",S2223="One year","_OY",S2223="Two year","_TY")</f>
        <v>_TY</v>
      </c>
      <c r="U2223" s="10" t="s">
        <v>24</v>
      </c>
      <c r="V2223" s="10" t="s">
        <v>40</v>
      </c>
      <c r="W2223" s="10">
        <v>64.05</v>
      </c>
      <c r="X2223" s="10">
        <v>4492.8999999999996</v>
      </c>
      <c r="Y2223" s="10" t="s">
        <v>24</v>
      </c>
      <c r="Z2223" s="11">
        <f t="shared" si="173"/>
        <v>0</v>
      </c>
      <c r="AA2223" s="11" t="str">
        <f t="shared" si="174"/>
        <v>J_16AY+_Using_TY</v>
      </c>
    </row>
    <row r="2224" spans="1:27">
      <c r="A2224" s="10" t="s">
        <v>2259</v>
      </c>
      <c r="B2224" s="10" t="s">
        <v>30</v>
      </c>
      <c r="C2224" s="10">
        <v>0</v>
      </c>
      <c r="D2224" s="11" t="str">
        <f t="shared" si="170"/>
        <v>J</v>
      </c>
      <c r="E2224" s="10" t="s">
        <v>23</v>
      </c>
      <c r="F2224" s="10" t="s">
        <v>23</v>
      </c>
      <c r="G2224" s="10">
        <v>38</v>
      </c>
      <c r="H2224" s="11" t="str">
        <f t="shared" si="171"/>
        <v>_16AY+</v>
      </c>
      <c r="I2224" s="10" t="s">
        <v>23</v>
      </c>
      <c r="J2224" s="10" t="s">
        <v>23</v>
      </c>
      <c r="K2224" s="10" t="s">
        <v>37</v>
      </c>
      <c r="L2224" s="10" t="s">
        <v>24</v>
      </c>
      <c r="M2224" s="10" t="s">
        <v>24</v>
      </c>
      <c r="N2224" s="10" t="s">
        <v>23</v>
      </c>
      <c r="O2224" s="10" t="s">
        <v>24</v>
      </c>
      <c r="P2224" s="11" t="str">
        <f t="shared" si="172"/>
        <v>_Using</v>
      </c>
      <c r="Q2224" s="10" t="s">
        <v>23</v>
      </c>
      <c r="R2224" s="10" t="s">
        <v>23</v>
      </c>
      <c r="S2224" s="10" t="s">
        <v>27</v>
      </c>
      <c r="T2224" s="11" t="str" cm="1">
        <f t="array" ref="T2224">_xlfn.IFS(S2224="Month-to-month","_MM",S2224="One year","_OY",S2224="Two year","_TY")</f>
        <v>_MM</v>
      </c>
      <c r="U2224" s="10" t="s">
        <v>23</v>
      </c>
      <c r="V2224" s="10" t="s">
        <v>40</v>
      </c>
      <c r="W2224" s="10">
        <v>101.15</v>
      </c>
      <c r="X2224" s="10">
        <v>3956.7</v>
      </c>
      <c r="Y2224" s="10" t="s">
        <v>24</v>
      </c>
      <c r="Z2224" s="11">
        <f t="shared" si="173"/>
        <v>0</v>
      </c>
      <c r="AA2224" s="11" t="str">
        <f t="shared" si="174"/>
        <v>J_16AY+_Using_MM</v>
      </c>
    </row>
    <row r="2225" spans="1:27">
      <c r="A2225" s="10" t="s">
        <v>2260</v>
      </c>
      <c r="B2225" s="10" t="s">
        <v>22</v>
      </c>
      <c r="C2225" s="10">
        <v>0</v>
      </c>
      <c r="D2225" s="11" t="str">
        <f t="shared" si="170"/>
        <v>J</v>
      </c>
      <c r="E2225" s="10" t="s">
        <v>24</v>
      </c>
      <c r="F2225" s="10" t="s">
        <v>24</v>
      </c>
      <c r="G2225" s="10">
        <v>28</v>
      </c>
      <c r="H2225" s="11" t="str">
        <f t="shared" si="171"/>
        <v>_16AY+</v>
      </c>
      <c r="I2225" s="10" t="s">
        <v>23</v>
      </c>
      <c r="J2225" s="10" t="s">
        <v>23</v>
      </c>
      <c r="K2225" s="10" t="s">
        <v>37</v>
      </c>
      <c r="L2225" s="10" t="s">
        <v>24</v>
      </c>
      <c r="M2225" s="10" t="s">
        <v>23</v>
      </c>
      <c r="N2225" s="10" t="s">
        <v>24</v>
      </c>
      <c r="O2225" s="10" t="s">
        <v>24</v>
      </c>
      <c r="P2225" s="11" t="str">
        <f t="shared" si="172"/>
        <v>_Using</v>
      </c>
      <c r="Q2225" s="10" t="s">
        <v>24</v>
      </c>
      <c r="R2225" s="10" t="s">
        <v>23</v>
      </c>
      <c r="S2225" s="10" t="s">
        <v>27</v>
      </c>
      <c r="T2225" s="11" t="str" cm="1">
        <f t="array" ref="T2225">_xlfn.IFS(S2225="Month-to-month","_MM",S2225="One year","_OY",S2225="Two year","_TY")</f>
        <v>_MM</v>
      </c>
      <c r="U2225" s="10" t="s">
        <v>23</v>
      </c>
      <c r="V2225" s="10" t="s">
        <v>28</v>
      </c>
      <c r="W2225" s="10">
        <v>89.95</v>
      </c>
      <c r="X2225" s="10">
        <v>2625.55</v>
      </c>
      <c r="Y2225" s="10" t="s">
        <v>23</v>
      </c>
      <c r="Z2225" s="11">
        <f t="shared" si="173"/>
        <v>1</v>
      </c>
      <c r="AA2225" s="11" t="str">
        <f t="shared" si="174"/>
        <v>J_16AY+_Using_MM</v>
      </c>
    </row>
    <row r="2226" spans="1:27">
      <c r="A2226" s="10" t="s">
        <v>2261</v>
      </c>
      <c r="B2226" s="10" t="s">
        <v>30</v>
      </c>
      <c r="C2226" s="10">
        <v>1</v>
      </c>
      <c r="D2226" s="11" t="str">
        <f t="shared" si="170"/>
        <v>S</v>
      </c>
      <c r="E2226" s="10" t="s">
        <v>23</v>
      </c>
      <c r="F2226" s="10" t="s">
        <v>24</v>
      </c>
      <c r="G2226" s="10">
        <v>17</v>
      </c>
      <c r="H2226" s="11" t="str">
        <f t="shared" si="171"/>
        <v>_16AY+</v>
      </c>
      <c r="I2226" s="10" t="s">
        <v>23</v>
      </c>
      <c r="J2226" s="10" t="s">
        <v>24</v>
      </c>
      <c r="K2226" s="10" t="s">
        <v>37</v>
      </c>
      <c r="L2226" s="10" t="s">
        <v>24</v>
      </c>
      <c r="M2226" s="10" t="s">
        <v>23</v>
      </c>
      <c r="N2226" s="10" t="s">
        <v>24</v>
      </c>
      <c r="O2226" s="10" t="s">
        <v>24</v>
      </c>
      <c r="P2226" s="11" t="str">
        <f t="shared" si="172"/>
        <v>_Using</v>
      </c>
      <c r="Q2226" s="10" t="s">
        <v>24</v>
      </c>
      <c r="R2226" s="10" t="s">
        <v>24</v>
      </c>
      <c r="S2226" s="10" t="s">
        <v>27</v>
      </c>
      <c r="T2226" s="11" t="str" cm="1">
        <f t="array" ref="T2226">_xlfn.IFS(S2226="Month-to-month","_MM",S2226="One year","_OY",S2226="Two year","_TY")</f>
        <v>_MM</v>
      </c>
      <c r="U2226" s="10" t="s">
        <v>23</v>
      </c>
      <c r="V2226" s="10" t="s">
        <v>28</v>
      </c>
      <c r="W2226" s="10">
        <v>76.45</v>
      </c>
      <c r="X2226" s="10">
        <v>1233.4000000000001</v>
      </c>
      <c r="Y2226" s="10" t="s">
        <v>23</v>
      </c>
      <c r="Z2226" s="11">
        <f t="shared" si="173"/>
        <v>1</v>
      </c>
      <c r="AA2226" s="11" t="str">
        <f t="shared" si="174"/>
        <v>S_16AY+_Using_MM</v>
      </c>
    </row>
    <row r="2227" spans="1:27">
      <c r="A2227" s="10" t="s">
        <v>2262</v>
      </c>
      <c r="B2227" s="10" t="s">
        <v>30</v>
      </c>
      <c r="C2227" s="10">
        <v>0</v>
      </c>
      <c r="D2227" s="11" t="str">
        <f t="shared" si="170"/>
        <v>J</v>
      </c>
      <c r="E2227" s="10" t="s">
        <v>24</v>
      </c>
      <c r="F2227" s="10" t="s">
        <v>24</v>
      </c>
      <c r="G2227" s="10">
        <v>33</v>
      </c>
      <c r="H2227" s="11" t="str">
        <f t="shared" si="171"/>
        <v>_16AY+</v>
      </c>
      <c r="I2227" s="10" t="s">
        <v>24</v>
      </c>
      <c r="J2227" s="10" t="s">
        <v>25</v>
      </c>
      <c r="K2227" s="10" t="s">
        <v>26</v>
      </c>
      <c r="L2227" s="10" t="s">
        <v>24</v>
      </c>
      <c r="M2227" s="10" t="s">
        <v>23</v>
      </c>
      <c r="N2227" s="10" t="s">
        <v>24</v>
      </c>
      <c r="O2227" s="10" t="s">
        <v>24</v>
      </c>
      <c r="P2227" s="11" t="str">
        <f t="shared" si="172"/>
        <v>_Using</v>
      </c>
      <c r="Q2227" s="10" t="s">
        <v>23</v>
      </c>
      <c r="R2227" s="10" t="s">
        <v>24</v>
      </c>
      <c r="S2227" s="10" t="s">
        <v>31</v>
      </c>
      <c r="T2227" s="11" t="str" cm="1">
        <f t="array" ref="T2227">_xlfn.IFS(S2227="Month-to-month","_MM",S2227="One year","_OY",S2227="Two year","_TY")</f>
        <v>_OY</v>
      </c>
      <c r="U2227" s="10" t="s">
        <v>23</v>
      </c>
      <c r="V2227" s="10" t="s">
        <v>28</v>
      </c>
      <c r="W2227" s="10">
        <v>39.1</v>
      </c>
      <c r="X2227" s="10">
        <v>1309</v>
      </c>
      <c r="Y2227" s="10" t="s">
        <v>24</v>
      </c>
      <c r="Z2227" s="11">
        <f t="shared" si="173"/>
        <v>0</v>
      </c>
      <c r="AA2227" s="11" t="str">
        <f t="shared" si="174"/>
        <v>J_16AY+_Using_OY</v>
      </c>
    </row>
    <row r="2228" spans="1:27">
      <c r="A2228" s="10" t="s">
        <v>2263</v>
      </c>
      <c r="B2228" s="10" t="s">
        <v>22</v>
      </c>
      <c r="C2228" s="10">
        <v>0</v>
      </c>
      <c r="D2228" s="11" t="str">
        <f t="shared" si="170"/>
        <v>J</v>
      </c>
      <c r="E2228" s="10" t="s">
        <v>23</v>
      </c>
      <c r="F2228" s="10" t="s">
        <v>23</v>
      </c>
      <c r="G2228" s="10">
        <v>23</v>
      </c>
      <c r="H2228" s="11" t="str">
        <f t="shared" si="171"/>
        <v>_16AY+</v>
      </c>
      <c r="I2228" s="10" t="s">
        <v>24</v>
      </c>
      <c r="J2228" s="10" t="s">
        <v>25</v>
      </c>
      <c r="K2228" s="10" t="s">
        <v>26</v>
      </c>
      <c r="L2228" s="10" t="s">
        <v>23</v>
      </c>
      <c r="M2228" s="10" t="s">
        <v>24</v>
      </c>
      <c r="N2228" s="10" t="s">
        <v>24</v>
      </c>
      <c r="O2228" s="10" t="s">
        <v>23</v>
      </c>
      <c r="P2228" s="11" t="str">
        <f t="shared" si="172"/>
        <v>_Using</v>
      </c>
      <c r="Q2228" s="10" t="s">
        <v>24</v>
      </c>
      <c r="R2228" s="10" t="s">
        <v>24</v>
      </c>
      <c r="S2228" s="10" t="s">
        <v>47</v>
      </c>
      <c r="T2228" s="11" t="str" cm="1">
        <f t="array" ref="T2228">_xlfn.IFS(S2228="Month-to-month","_MM",S2228="One year","_OY",S2228="Two year","_TY")</f>
        <v>_TY</v>
      </c>
      <c r="U2228" s="10" t="s">
        <v>24</v>
      </c>
      <c r="V2228" s="10" t="s">
        <v>32</v>
      </c>
      <c r="W2228" s="10">
        <v>34.6</v>
      </c>
      <c r="X2228" s="10">
        <v>813.45</v>
      </c>
      <c r="Y2228" s="10" t="s">
        <v>24</v>
      </c>
      <c r="Z2228" s="11">
        <f t="shared" si="173"/>
        <v>0</v>
      </c>
      <c r="AA2228" s="11" t="str">
        <f t="shared" si="174"/>
        <v>J_16AY+_Using_TY</v>
      </c>
    </row>
    <row r="2229" spans="1:27">
      <c r="A2229" s="10" t="s">
        <v>2264</v>
      </c>
      <c r="B2229" s="10" t="s">
        <v>30</v>
      </c>
      <c r="C2229" s="10">
        <v>0</v>
      </c>
      <c r="D2229" s="11" t="str">
        <f t="shared" si="170"/>
        <v>J</v>
      </c>
      <c r="E2229" s="10" t="s">
        <v>23</v>
      </c>
      <c r="F2229" s="10" t="s">
        <v>23</v>
      </c>
      <c r="G2229" s="10">
        <v>58</v>
      </c>
      <c r="H2229" s="11" t="str">
        <f t="shared" si="171"/>
        <v>_16AY+</v>
      </c>
      <c r="I2229" s="10" t="s">
        <v>23</v>
      </c>
      <c r="J2229" s="10" t="s">
        <v>24</v>
      </c>
      <c r="K2229" s="10" t="s">
        <v>24</v>
      </c>
      <c r="L2229" s="10" t="s">
        <v>46</v>
      </c>
      <c r="M2229" s="10" t="s">
        <v>46</v>
      </c>
      <c r="N2229" s="10" t="s">
        <v>46</v>
      </c>
      <c r="O2229" s="10" t="s">
        <v>46</v>
      </c>
      <c r="P2229" s="11" t="str">
        <f t="shared" si="172"/>
        <v>_NotUsing</v>
      </c>
      <c r="Q2229" s="10" t="s">
        <v>46</v>
      </c>
      <c r="R2229" s="10" t="s">
        <v>46</v>
      </c>
      <c r="S2229" s="10" t="s">
        <v>31</v>
      </c>
      <c r="T2229" s="11" t="str" cm="1">
        <f t="array" ref="T2229">_xlfn.IFS(S2229="Month-to-month","_MM",S2229="One year","_OY",S2229="Two year","_TY")</f>
        <v>_OY</v>
      </c>
      <c r="U2229" s="10" t="s">
        <v>23</v>
      </c>
      <c r="V2229" s="10" t="s">
        <v>28</v>
      </c>
      <c r="W2229" s="10">
        <v>19.55</v>
      </c>
      <c r="X2229" s="10">
        <v>1108.8</v>
      </c>
      <c r="Y2229" s="10" t="s">
        <v>24</v>
      </c>
      <c r="Z2229" s="11">
        <f t="shared" si="173"/>
        <v>0</v>
      </c>
      <c r="AA2229" s="11" t="str">
        <f t="shared" si="174"/>
        <v>J_16AY+_NotUsing_OY</v>
      </c>
    </row>
    <row r="2230" spans="1:27">
      <c r="A2230" s="10" t="s">
        <v>2265</v>
      </c>
      <c r="B2230" s="10" t="s">
        <v>22</v>
      </c>
      <c r="C2230" s="10">
        <v>1</v>
      </c>
      <c r="D2230" s="11" t="str">
        <f t="shared" si="170"/>
        <v>S</v>
      </c>
      <c r="E2230" s="10" t="s">
        <v>23</v>
      </c>
      <c r="F2230" s="10" t="s">
        <v>24</v>
      </c>
      <c r="G2230" s="10">
        <v>70</v>
      </c>
      <c r="H2230" s="11" t="str">
        <f t="shared" si="171"/>
        <v>_16AY+</v>
      </c>
      <c r="I2230" s="10" t="s">
        <v>23</v>
      </c>
      <c r="J2230" s="10" t="s">
        <v>23</v>
      </c>
      <c r="K2230" s="10" t="s">
        <v>37</v>
      </c>
      <c r="L2230" s="10" t="s">
        <v>24</v>
      </c>
      <c r="M2230" s="10" t="s">
        <v>23</v>
      </c>
      <c r="N2230" s="10" t="s">
        <v>24</v>
      </c>
      <c r="O2230" s="10" t="s">
        <v>23</v>
      </c>
      <c r="P2230" s="11" t="str">
        <f t="shared" si="172"/>
        <v>_Using</v>
      </c>
      <c r="Q2230" s="10" t="s">
        <v>23</v>
      </c>
      <c r="R2230" s="10" t="s">
        <v>23</v>
      </c>
      <c r="S2230" s="10" t="s">
        <v>47</v>
      </c>
      <c r="T2230" s="11" t="str" cm="1">
        <f t="array" ref="T2230">_xlfn.IFS(S2230="Month-to-month","_MM",S2230="One year","_OY",S2230="Two year","_TY")</f>
        <v>_TY</v>
      </c>
      <c r="U2230" s="10" t="s">
        <v>23</v>
      </c>
      <c r="V2230" s="10" t="s">
        <v>35</v>
      </c>
      <c r="W2230" s="10">
        <v>104.45</v>
      </c>
      <c r="X2230" s="10">
        <v>7349.35</v>
      </c>
      <c r="Y2230" s="10" t="s">
        <v>24</v>
      </c>
      <c r="Z2230" s="11">
        <f t="shared" si="173"/>
        <v>0</v>
      </c>
      <c r="AA2230" s="11" t="str">
        <f t="shared" si="174"/>
        <v>S_16AY+_Using_TY</v>
      </c>
    </row>
    <row r="2231" spans="1:27">
      <c r="A2231" s="10" t="s">
        <v>2266</v>
      </c>
      <c r="B2231" s="10" t="s">
        <v>30</v>
      </c>
      <c r="C2231" s="10">
        <v>0</v>
      </c>
      <c r="D2231" s="11" t="str">
        <f t="shared" si="170"/>
        <v>J</v>
      </c>
      <c r="E2231" s="10" t="s">
        <v>23</v>
      </c>
      <c r="F2231" s="10" t="s">
        <v>24</v>
      </c>
      <c r="G2231" s="10">
        <v>4</v>
      </c>
      <c r="H2231" s="11" t="str">
        <f t="shared" si="171"/>
        <v>_6AY</v>
      </c>
      <c r="I2231" s="10" t="s">
        <v>23</v>
      </c>
      <c r="J2231" s="10" t="s">
        <v>24</v>
      </c>
      <c r="K2231" s="10" t="s">
        <v>37</v>
      </c>
      <c r="L2231" s="10" t="s">
        <v>24</v>
      </c>
      <c r="M2231" s="10" t="s">
        <v>24</v>
      </c>
      <c r="N2231" s="10" t="s">
        <v>24</v>
      </c>
      <c r="O2231" s="10" t="s">
        <v>24</v>
      </c>
      <c r="P2231" s="11" t="str">
        <f t="shared" si="172"/>
        <v>_NotUsing</v>
      </c>
      <c r="Q2231" s="10" t="s">
        <v>24</v>
      </c>
      <c r="R2231" s="10" t="s">
        <v>24</v>
      </c>
      <c r="S2231" s="10" t="s">
        <v>27</v>
      </c>
      <c r="T2231" s="11" t="str" cm="1">
        <f t="array" ref="T2231">_xlfn.IFS(S2231="Month-to-month","_MM",S2231="One year","_OY",S2231="Two year","_TY")</f>
        <v>_MM</v>
      </c>
      <c r="U2231" s="10" t="s">
        <v>24</v>
      </c>
      <c r="V2231" s="10" t="s">
        <v>28</v>
      </c>
      <c r="W2231" s="10">
        <v>70.5</v>
      </c>
      <c r="X2231" s="10">
        <v>294.2</v>
      </c>
      <c r="Y2231" s="10" t="s">
        <v>24</v>
      </c>
      <c r="Z2231" s="11">
        <f t="shared" si="173"/>
        <v>0</v>
      </c>
      <c r="AA2231" s="11" t="str">
        <f t="shared" si="174"/>
        <v>J_6AY_NotUsing_MM</v>
      </c>
    </row>
    <row r="2232" spans="1:27">
      <c r="A2232" s="10" t="s">
        <v>2267</v>
      </c>
      <c r="B2232" s="10" t="s">
        <v>30</v>
      </c>
      <c r="C2232" s="10">
        <v>0</v>
      </c>
      <c r="D2232" s="11" t="str">
        <f t="shared" si="170"/>
        <v>J</v>
      </c>
      <c r="E2232" s="10" t="s">
        <v>23</v>
      </c>
      <c r="F2232" s="10" t="s">
        <v>23</v>
      </c>
      <c r="G2232" s="10">
        <v>45</v>
      </c>
      <c r="H2232" s="11" t="str">
        <f t="shared" si="171"/>
        <v>_16AY+</v>
      </c>
      <c r="I2232" s="10" t="s">
        <v>23</v>
      </c>
      <c r="J2232" s="10" t="s">
        <v>24</v>
      </c>
      <c r="K2232" s="10" t="s">
        <v>24</v>
      </c>
      <c r="L2232" s="10" t="s">
        <v>46</v>
      </c>
      <c r="M2232" s="10" t="s">
        <v>46</v>
      </c>
      <c r="N2232" s="10" t="s">
        <v>46</v>
      </c>
      <c r="O2232" s="10" t="s">
        <v>46</v>
      </c>
      <c r="P2232" s="11" t="str">
        <f t="shared" si="172"/>
        <v>_NotUsing</v>
      </c>
      <c r="Q2232" s="10" t="s">
        <v>46</v>
      </c>
      <c r="R2232" s="10" t="s">
        <v>46</v>
      </c>
      <c r="S2232" s="10" t="s">
        <v>47</v>
      </c>
      <c r="T2232" s="11" t="str" cm="1">
        <f t="array" ref="T2232">_xlfn.IFS(S2232="Month-to-month","_MM",S2232="One year","_OY",S2232="Two year","_TY")</f>
        <v>_TY</v>
      </c>
      <c r="U2232" s="10" t="s">
        <v>24</v>
      </c>
      <c r="V2232" s="10" t="s">
        <v>32</v>
      </c>
      <c r="W2232" s="10">
        <v>20.350000000000001</v>
      </c>
      <c r="X2232" s="10">
        <v>929.2</v>
      </c>
      <c r="Y2232" s="10" t="s">
        <v>24</v>
      </c>
      <c r="Z2232" s="11">
        <f t="shared" si="173"/>
        <v>0</v>
      </c>
      <c r="AA2232" s="11" t="str">
        <f t="shared" si="174"/>
        <v>J_16AY+_NotUsing_TY</v>
      </c>
    </row>
    <row r="2233" spans="1:27">
      <c r="A2233" s="10" t="s">
        <v>2268</v>
      </c>
      <c r="B2233" s="10" t="s">
        <v>30</v>
      </c>
      <c r="C2233" s="10">
        <v>0</v>
      </c>
      <c r="D2233" s="11" t="str">
        <f t="shared" si="170"/>
        <v>J</v>
      </c>
      <c r="E2233" s="10" t="s">
        <v>24</v>
      </c>
      <c r="F2233" s="10" t="s">
        <v>24</v>
      </c>
      <c r="G2233" s="10">
        <v>10</v>
      </c>
      <c r="H2233" s="11" t="str">
        <f t="shared" si="171"/>
        <v>_16AY</v>
      </c>
      <c r="I2233" s="10" t="s">
        <v>23</v>
      </c>
      <c r="J2233" s="10" t="s">
        <v>24</v>
      </c>
      <c r="K2233" s="10" t="s">
        <v>37</v>
      </c>
      <c r="L2233" s="10" t="s">
        <v>24</v>
      </c>
      <c r="M2233" s="10" t="s">
        <v>24</v>
      </c>
      <c r="N2233" s="10" t="s">
        <v>24</v>
      </c>
      <c r="O2233" s="10" t="s">
        <v>24</v>
      </c>
      <c r="P2233" s="11" t="str">
        <f t="shared" si="172"/>
        <v>_NotUsing</v>
      </c>
      <c r="Q2233" s="10" t="s">
        <v>24</v>
      </c>
      <c r="R2233" s="10" t="s">
        <v>24</v>
      </c>
      <c r="S2233" s="10" t="s">
        <v>27</v>
      </c>
      <c r="T2233" s="11" t="str" cm="1">
        <f t="array" ref="T2233">_xlfn.IFS(S2233="Month-to-month","_MM",S2233="One year","_OY",S2233="Two year","_TY")</f>
        <v>_MM</v>
      </c>
      <c r="U2233" s="10" t="s">
        <v>23</v>
      </c>
      <c r="V2233" s="10" t="s">
        <v>28</v>
      </c>
      <c r="W2233" s="10">
        <v>70</v>
      </c>
      <c r="X2233" s="10">
        <v>740</v>
      </c>
      <c r="Y2233" s="10" t="s">
        <v>23</v>
      </c>
      <c r="Z2233" s="11">
        <f t="shared" si="173"/>
        <v>1</v>
      </c>
      <c r="AA2233" s="11" t="str">
        <f t="shared" si="174"/>
        <v>J_16AY_NotUsing_MM</v>
      </c>
    </row>
    <row r="2234" spans="1:27">
      <c r="A2234" s="10" t="s">
        <v>2269</v>
      </c>
      <c r="B2234" s="10" t="s">
        <v>30</v>
      </c>
      <c r="C2234" s="10">
        <v>0</v>
      </c>
      <c r="D2234" s="11" t="str">
        <f t="shared" si="170"/>
        <v>J</v>
      </c>
      <c r="E2234" s="10" t="s">
        <v>23</v>
      </c>
      <c r="F2234" s="10" t="s">
        <v>23</v>
      </c>
      <c r="G2234" s="10">
        <v>36</v>
      </c>
      <c r="H2234" s="11" t="str">
        <f t="shared" si="171"/>
        <v>_16AY+</v>
      </c>
      <c r="I2234" s="10" t="s">
        <v>23</v>
      </c>
      <c r="J2234" s="10" t="s">
        <v>24</v>
      </c>
      <c r="K2234" s="10" t="s">
        <v>24</v>
      </c>
      <c r="L2234" s="10" t="s">
        <v>46</v>
      </c>
      <c r="M2234" s="10" t="s">
        <v>46</v>
      </c>
      <c r="N2234" s="10" t="s">
        <v>46</v>
      </c>
      <c r="O2234" s="10" t="s">
        <v>46</v>
      </c>
      <c r="P2234" s="11" t="str">
        <f t="shared" si="172"/>
        <v>_NotUsing</v>
      </c>
      <c r="Q2234" s="10" t="s">
        <v>46</v>
      </c>
      <c r="R2234" s="10" t="s">
        <v>46</v>
      </c>
      <c r="S2234" s="10" t="s">
        <v>47</v>
      </c>
      <c r="T2234" s="11" t="str" cm="1">
        <f t="array" ref="T2234">_xlfn.IFS(S2234="Month-to-month","_MM",S2234="One year","_OY",S2234="Two year","_TY")</f>
        <v>_TY</v>
      </c>
      <c r="U2234" s="10" t="s">
        <v>24</v>
      </c>
      <c r="V2234" s="10" t="s">
        <v>40</v>
      </c>
      <c r="W2234" s="10">
        <v>19.45</v>
      </c>
      <c r="X2234" s="10">
        <v>754.5</v>
      </c>
      <c r="Y2234" s="10" t="s">
        <v>24</v>
      </c>
      <c r="Z2234" s="11">
        <f t="shared" si="173"/>
        <v>0</v>
      </c>
      <c r="AA2234" s="11" t="str">
        <f t="shared" si="174"/>
        <v>J_16AY+_NotUsing_TY</v>
      </c>
    </row>
    <row r="2235" spans="1:27">
      <c r="A2235" s="10" t="s">
        <v>2270</v>
      </c>
      <c r="B2235" s="10" t="s">
        <v>30</v>
      </c>
      <c r="C2235" s="10">
        <v>0</v>
      </c>
      <c r="D2235" s="11" t="str">
        <f t="shared" si="170"/>
        <v>J</v>
      </c>
      <c r="E2235" s="10" t="s">
        <v>24</v>
      </c>
      <c r="F2235" s="10" t="s">
        <v>24</v>
      </c>
      <c r="G2235" s="10">
        <v>54</v>
      </c>
      <c r="H2235" s="11" t="str">
        <f t="shared" si="171"/>
        <v>_16AY+</v>
      </c>
      <c r="I2235" s="10" t="s">
        <v>23</v>
      </c>
      <c r="J2235" s="10" t="s">
        <v>24</v>
      </c>
      <c r="K2235" s="10" t="s">
        <v>26</v>
      </c>
      <c r="L2235" s="10" t="s">
        <v>23</v>
      </c>
      <c r="M2235" s="10" t="s">
        <v>23</v>
      </c>
      <c r="N2235" s="10" t="s">
        <v>24</v>
      </c>
      <c r="O2235" s="10" t="s">
        <v>23</v>
      </c>
      <c r="P2235" s="11" t="str">
        <f t="shared" si="172"/>
        <v>_Using</v>
      </c>
      <c r="Q2235" s="10" t="s">
        <v>23</v>
      </c>
      <c r="R2235" s="10" t="s">
        <v>24</v>
      </c>
      <c r="S2235" s="10" t="s">
        <v>27</v>
      </c>
      <c r="T2235" s="11" t="str" cm="1">
        <f t="array" ref="T2235">_xlfn.IFS(S2235="Month-to-month","_MM",S2235="One year","_OY",S2235="Two year","_TY")</f>
        <v>_MM</v>
      </c>
      <c r="U2235" s="10" t="s">
        <v>23</v>
      </c>
      <c r="V2235" s="10" t="s">
        <v>32</v>
      </c>
      <c r="W2235" s="10">
        <v>69.900000000000006</v>
      </c>
      <c r="X2235" s="10">
        <v>3883.3</v>
      </c>
      <c r="Y2235" s="10" t="s">
        <v>24</v>
      </c>
      <c r="Z2235" s="11">
        <f t="shared" si="173"/>
        <v>0</v>
      </c>
      <c r="AA2235" s="11" t="str">
        <f t="shared" si="174"/>
        <v>J_16AY+_Using_MM</v>
      </c>
    </row>
    <row r="2236" spans="1:27">
      <c r="A2236" s="10" t="s">
        <v>2271</v>
      </c>
      <c r="B2236" s="10" t="s">
        <v>30</v>
      </c>
      <c r="C2236" s="10">
        <v>0</v>
      </c>
      <c r="D2236" s="11" t="str">
        <f t="shared" si="170"/>
        <v>J</v>
      </c>
      <c r="E2236" s="10" t="s">
        <v>23</v>
      </c>
      <c r="F2236" s="10" t="s">
        <v>23</v>
      </c>
      <c r="G2236" s="10">
        <v>23</v>
      </c>
      <c r="H2236" s="11" t="str">
        <f t="shared" si="171"/>
        <v>_16AY+</v>
      </c>
      <c r="I2236" s="10" t="s">
        <v>23</v>
      </c>
      <c r="J2236" s="10" t="s">
        <v>23</v>
      </c>
      <c r="K2236" s="10" t="s">
        <v>26</v>
      </c>
      <c r="L2236" s="10" t="s">
        <v>24</v>
      </c>
      <c r="M2236" s="10" t="s">
        <v>23</v>
      </c>
      <c r="N2236" s="10" t="s">
        <v>24</v>
      </c>
      <c r="O2236" s="10" t="s">
        <v>23</v>
      </c>
      <c r="P2236" s="11" t="str">
        <f t="shared" si="172"/>
        <v>_Using</v>
      </c>
      <c r="Q2236" s="10" t="s">
        <v>24</v>
      </c>
      <c r="R2236" s="10" t="s">
        <v>24</v>
      </c>
      <c r="S2236" s="10" t="s">
        <v>47</v>
      </c>
      <c r="T2236" s="11" t="str" cm="1">
        <f t="array" ref="T2236">_xlfn.IFS(S2236="Month-to-month","_MM",S2236="One year","_OY",S2236="Two year","_TY")</f>
        <v>_TY</v>
      </c>
      <c r="U2236" s="10" t="s">
        <v>24</v>
      </c>
      <c r="V2236" s="10" t="s">
        <v>32</v>
      </c>
      <c r="W2236" s="10">
        <v>59.7</v>
      </c>
      <c r="X2236" s="10">
        <v>1414.2</v>
      </c>
      <c r="Y2236" s="10" t="s">
        <v>24</v>
      </c>
      <c r="Z2236" s="11">
        <f t="shared" si="173"/>
        <v>0</v>
      </c>
      <c r="AA2236" s="11" t="str">
        <f t="shared" si="174"/>
        <v>J_16AY+_Using_TY</v>
      </c>
    </row>
    <row r="2237" spans="1:27">
      <c r="A2237" s="10" t="s">
        <v>2272</v>
      </c>
      <c r="B2237" s="10" t="s">
        <v>22</v>
      </c>
      <c r="C2237" s="10">
        <v>0</v>
      </c>
      <c r="D2237" s="11" t="str">
        <f t="shared" si="170"/>
        <v>J</v>
      </c>
      <c r="E2237" s="10" t="s">
        <v>23</v>
      </c>
      <c r="F2237" s="10" t="s">
        <v>23</v>
      </c>
      <c r="G2237" s="10">
        <v>41</v>
      </c>
      <c r="H2237" s="11" t="str">
        <f t="shared" si="171"/>
        <v>_16AY+</v>
      </c>
      <c r="I2237" s="10" t="s">
        <v>23</v>
      </c>
      <c r="J2237" s="10" t="s">
        <v>23</v>
      </c>
      <c r="K2237" s="10" t="s">
        <v>26</v>
      </c>
      <c r="L2237" s="10" t="s">
        <v>23</v>
      </c>
      <c r="M2237" s="10" t="s">
        <v>23</v>
      </c>
      <c r="N2237" s="10" t="s">
        <v>23</v>
      </c>
      <c r="O2237" s="10" t="s">
        <v>24</v>
      </c>
      <c r="P2237" s="11" t="str">
        <f t="shared" si="172"/>
        <v>_Using</v>
      </c>
      <c r="Q2237" s="10" t="s">
        <v>23</v>
      </c>
      <c r="R2237" s="10" t="s">
        <v>24</v>
      </c>
      <c r="S2237" s="10" t="s">
        <v>31</v>
      </c>
      <c r="T2237" s="11" t="str" cm="1">
        <f t="array" ref="T2237">_xlfn.IFS(S2237="Month-to-month","_MM",S2237="One year","_OY",S2237="Two year","_TY")</f>
        <v>_OY</v>
      </c>
      <c r="U2237" s="10" t="s">
        <v>23</v>
      </c>
      <c r="V2237" s="10" t="s">
        <v>40</v>
      </c>
      <c r="W2237" s="10">
        <v>78.349999999999994</v>
      </c>
      <c r="X2237" s="10">
        <v>3211.2</v>
      </c>
      <c r="Y2237" s="10" t="s">
        <v>24</v>
      </c>
      <c r="Z2237" s="11">
        <f t="shared" si="173"/>
        <v>0</v>
      </c>
      <c r="AA2237" s="11" t="str">
        <f t="shared" si="174"/>
        <v>J_16AY+_Using_OY</v>
      </c>
    </row>
    <row r="2238" spans="1:27">
      <c r="A2238" s="10" t="s">
        <v>2273</v>
      </c>
      <c r="B2238" s="10" t="s">
        <v>30</v>
      </c>
      <c r="C2238" s="10">
        <v>1</v>
      </c>
      <c r="D2238" s="11" t="str">
        <f t="shared" si="170"/>
        <v>S</v>
      </c>
      <c r="E2238" s="10" t="s">
        <v>24</v>
      </c>
      <c r="F2238" s="10" t="s">
        <v>24</v>
      </c>
      <c r="G2238" s="10">
        <v>5</v>
      </c>
      <c r="H2238" s="11" t="str">
        <f t="shared" si="171"/>
        <v>_6AY</v>
      </c>
      <c r="I2238" s="10" t="s">
        <v>23</v>
      </c>
      <c r="J2238" s="10" t="s">
        <v>24</v>
      </c>
      <c r="K2238" s="10" t="s">
        <v>37</v>
      </c>
      <c r="L2238" s="10" t="s">
        <v>24</v>
      </c>
      <c r="M2238" s="10" t="s">
        <v>24</v>
      </c>
      <c r="N2238" s="10" t="s">
        <v>24</v>
      </c>
      <c r="O2238" s="10" t="s">
        <v>24</v>
      </c>
      <c r="P2238" s="11" t="str">
        <f t="shared" si="172"/>
        <v>_NotUsing</v>
      </c>
      <c r="Q2238" s="10" t="s">
        <v>24</v>
      </c>
      <c r="R2238" s="10" t="s">
        <v>24</v>
      </c>
      <c r="S2238" s="10" t="s">
        <v>27</v>
      </c>
      <c r="T2238" s="11" t="str" cm="1">
        <f t="array" ref="T2238">_xlfn.IFS(S2238="Month-to-month","_MM",S2238="One year","_OY",S2238="Two year","_TY")</f>
        <v>_MM</v>
      </c>
      <c r="U2238" s="10" t="s">
        <v>23</v>
      </c>
      <c r="V2238" s="10" t="s">
        <v>32</v>
      </c>
      <c r="W2238" s="10">
        <v>71.45</v>
      </c>
      <c r="X2238" s="10">
        <v>371.6</v>
      </c>
      <c r="Y2238" s="10" t="s">
        <v>24</v>
      </c>
      <c r="Z2238" s="11">
        <f t="shared" si="173"/>
        <v>0</v>
      </c>
      <c r="AA2238" s="11" t="str">
        <f t="shared" si="174"/>
        <v>S_6AY_NotUsing_MM</v>
      </c>
    </row>
    <row r="2239" spans="1:27">
      <c r="A2239" s="10" t="s">
        <v>2274</v>
      </c>
      <c r="B2239" s="10" t="s">
        <v>30</v>
      </c>
      <c r="C2239" s="10">
        <v>0</v>
      </c>
      <c r="D2239" s="11" t="str">
        <f t="shared" si="170"/>
        <v>J</v>
      </c>
      <c r="E2239" s="10" t="s">
        <v>23</v>
      </c>
      <c r="F2239" s="10" t="s">
        <v>23</v>
      </c>
      <c r="G2239" s="10">
        <v>27</v>
      </c>
      <c r="H2239" s="11" t="str">
        <f t="shared" si="171"/>
        <v>_16AY+</v>
      </c>
      <c r="I2239" s="10" t="s">
        <v>24</v>
      </c>
      <c r="J2239" s="10" t="s">
        <v>25</v>
      </c>
      <c r="K2239" s="10" t="s">
        <v>26</v>
      </c>
      <c r="L2239" s="10" t="s">
        <v>24</v>
      </c>
      <c r="M2239" s="10" t="s">
        <v>23</v>
      </c>
      <c r="N2239" s="10" t="s">
        <v>23</v>
      </c>
      <c r="O2239" s="10" t="s">
        <v>24</v>
      </c>
      <c r="P2239" s="11" t="str">
        <f t="shared" si="172"/>
        <v>_Using</v>
      </c>
      <c r="Q2239" s="10" t="s">
        <v>24</v>
      </c>
      <c r="R2239" s="10" t="s">
        <v>23</v>
      </c>
      <c r="S2239" s="10" t="s">
        <v>31</v>
      </c>
      <c r="T2239" s="11" t="str" cm="1">
        <f t="array" ref="T2239">_xlfn.IFS(S2239="Month-to-month","_MM",S2239="One year","_OY",S2239="Two year","_TY")</f>
        <v>_OY</v>
      </c>
      <c r="U2239" s="10" t="s">
        <v>23</v>
      </c>
      <c r="V2239" s="10" t="s">
        <v>40</v>
      </c>
      <c r="W2239" s="10">
        <v>45.85</v>
      </c>
      <c r="X2239" s="10">
        <v>1246.4000000000001</v>
      </c>
      <c r="Y2239" s="10" t="s">
        <v>24</v>
      </c>
      <c r="Z2239" s="11">
        <f t="shared" si="173"/>
        <v>0</v>
      </c>
      <c r="AA2239" s="11" t="str">
        <f t="shared" si="174"/>
        <v>J_16AY+_Using_OY</v>
      </c>
    </row>
    <row r="2240" spans="1:27">
      <c r="A2240" s="10" t="s">
        <v>2275</v>
      </c>
      <c r="B2240" s="10" t="s">
        <v>22</v>
      </c>
      <c r="C2240" s="10">
        <v>0</v>
      </c>
      <c r="D2240" s="11" t="str">
        <f t="shared" si="170"/>
        <v>J</v>
      </c>
      <c r="E2240" s="10" t="s">
        <v>24</v>
      </c>
      <c r="F2240" s="10" t="s">
        <v>24</v>
      </c>
      <c r="G2240" s="10">
        <v>1</v>
      </c>
      <c r="H2240" s="11" t="str">
        <f t="shared" si="171"/>
        <v>_6AY</v>
      </c>
      <c r="I2240" s="10" t="s">
        <v>23</v>
      </c>
      <c r="J2240" s="10" t="s">
        <v>24</v>
      </c>
      <c r="K2240" s="10" t="s">
        <v>37</v>
      </c>
      <c r="L2240" s="10" t="s">
        <v>24</v>
      </c>
      <c r="M2240" s="10" t="s">
        <v>24</v>
      </c>
      <c r="N2240" s="10" t="s">
        <v>24</v>
      </c>
      <c r="O2240" s="10" t="s">
        <v>23</v>
      </c>
      <c r="P2240" s="11" t="str">
        <f t="shared" si="172"/>
        <v>_Using</v>
      </c>
      <c r="Q2240" s="10" t="s">
        <v>23</v>
      </c>
      <c r="R2240" s="10" t="s">
        <v>23</v>
      </c>
      <c r="S2240" s="10" t="s">
        <v>27</v>
      </c>
      <c r="T2240" s="11" t="str" cm="1">
        <f t="array" ref="T2240">_xlfn.IFS(S2240="Month-to-month","_MM",S2240="One year","_OY",S2240="Two year","_TY")</f>
        <v>_MM</v>
      </c>
      <c r="U2240" s="10" t="s">
        <v>23</v>
      </c>
      <c r="V2240" s="10" t="s">
        <v>28</v>
      </c>
      <c r="W2240" s="10">
        <v>95.85</v>
      </c>
      <c r="X2240" s="10">
        <v>95.85</v>
      </c>
      <c r="Y2240" s="10" t="s">
        <v>24</v>
      </c>
      <c r="Z2240" s="11">
        <f t="shared" si="173"/>
        <v>0</v>
      </c>
      <c r="AA2240" s="11" t="str">
        <f t="shared" si="174"/>
        <v>J_6AY_Using_MM</v>
      </c>
    </row>
    <row r="2241" spans="1:27">
      <c r="A2241" s="10" t="s">
        <v>2276</v>
      </c>
      <c r="B2241" s="10" t="s">
        <v>22</v>
      </c>
      <c r="C2241" s="10">
        <v>0</v>
      </c>
      <c r="D2241" s="11" t="str">
        <f t="shared" si="170"/>
        <v>J</v>
      </c>
      <c r="E2241" s="10" t="s">
        <v>23</v>
      </c>
      <c r="F2241" s="10" t="s">
        <v>23</v>
      </c>
      <c r="G2241" s="10">
        <v>67</v>
      </c>
      <c r="H2241" s="11" t="str">
        <f t="shared" si="171"/>
        <v>_16AY+</v>
      </c>
      <c r="I2241" s="10" t="s">
        <v>24</v>
      </c>
      <c r="J2241" s="10" t="s">
        <v>25</v>
      </c>
      <c r="K2241" s="10" t="s">
        <v>26</v>
      </c>
      <c r="L2241" s="10" t="s">
        <v>23</v>
      </c>
      <c r="M2241" s="10" t="s">
        <v>24</v>
      </c>
      <c r="N2241" s="10" t="s">
        <v>24</v>
      </c>
      <c r="O2241" s="10" t="s">
        <v>23</v>
      </c>
      <c r="P2241" s="11" t="str">
        <f t="shared" si="172"/>
        <v>_Using</v>
      </c>
      <c r="Q2241" s="10" t="s">
        <v>24</v>
      </c>
      <c r="R2241" s="10" t="s">
        <v>24</v>
      </c>
      <c r="S2241" s="10" t="s">
        <v>47</v>
      </c>
      <c r="T2241" s="11" t="str" cm="1">
        <f t="array" ref="T2241">_xlfn.IFS(S2241="Month-to-month","_MM",S2241="One year","_OY",S2241="Two year","_TY")</f>
        <v>_TY</v>
      </c>
      <c r="U2241" s="10" t="s">
        <v>24</v>
      </c>
      <c r="V2241" s="10" t="s">
        <v>40</v>
      </c>
      <c r="W2241" s="10">
        <v>35.700000000000003</v>
      </c>
      <c r="X2241" s="10">
        <v>2545.6999999999998</v>
      </c>
      <c r="Y2241" s="10" t="s">
        <v>24</v>
      </c>
      <c r="Z2241" s="11">
        <f t="shared" si="173"/>
        <v>0</v>
      </c>
      <c r="AA2241" s="11" t="str">
        <f t="shared" si="174"/>
        <v>J_16AY+_Using_TY</v>
      </c>
    </row>
    <row r="2242" spans="1:27">
      <c r="A2242" s="10" t="s">
        <v>2277</v>
      </c>
      <c r="B2242" s="10" t="s">
        <v>22</v>
      </c>
      <c r="C2242" s="10">
        <v>1</v>
      </c>
      <c r="D2242" s="11" t="str">
        <f t="shared" si="170"/>
        <v>S</v>
      </c>
      <c r="E2242" s="10" t="s">
        <v>23</v>
      </c>
      <c r="F2242" s="10" t="s">
        <v>23</v>
      </c>
      <c r="G2242" s="10">
        <v>72</v>
      </c>
      <c r="H2242" s="11" t="str">
        <f t="shared" si="171"/>
        <v>_16AY+</v>
      </c>
      <c r="I2242" s="10" t="s">
        <v>23</v>
      </c>
      <c r="J2242" s="10" t="s">
        <v>23</v>
      </c>
      <c r="K2242" s="10" t="s">
        <v>26</v>
      </c>
      <c r="L2242" s="10" t="s">
        <v>23</v>
      </c>
      <c r="M2242" s="10" t="s">
        <v>23</v>
      </c>
      <c r="N2242" s="10" t="s">
        <v>23</v>
      </c>
      <c r="O2242" s="10" t="s">
        <v>23</v>
      </c>
      <c r="P2242" s="11" t="str">
        <f t="shared" si="172"/>
        <v>_Using</v>
      </c>
      <c r="Q2242" s="10" t="s">
        <v>23</v>
      </c>
      <c r="R2242" s="10" t="s">
        <v>23</v>
      </c>
      <c r="S2242" s="10" t="s">
        <v>47</v>
      </c>
      <c r="T2242" s="11" t="str" cm="1">
        <f t="array" ref="T2242">_xlfn.IFS(S2242="Month-to-month","_MM",S2242="One year","_OY",S2242="Two year","_TY")</f>
        <v>_TY</v>
      </c>
      <c r="U2242" s="10" t="s">
        <v>23</v>
      </c>
      <c r="V2242" s="10" t="s">
        <v>40</v>
      </c>
      <c r="W2242" s="10">
        <v>89.55</v>
      </c>
      <c r="X2242" s="10">
        <v>6448.85</v>
      </c>
      <c r="Y2242" s="10" t="s">
        <v>24</v>
      </c>
      <c r="Z2242" s="11">
        <f t="shared" si="173"/>
        <v>0</v>
      </c>
      <c r="AA2242" s="11" t="str">
        <f t="shared" si="174"/>
        <v>S_16AY+_Using_TY</v>
      </c>
    </row>
    <row r="2243" spans="1:27">
      <c r="A2243" s="10" t="s">
        <v>2278</v>
      </c>
      <c r="B2243" s="10" t="s">
        <v>22</v>
      </c>
      <c r="C2243" s="10">
        <v>0</v>
      </c>
      <c r="D2243" s="11" t="str">
        <f t="shared" ref="D2243:D2306" si="175">IF(C2243=0,"J","S")</f>
        <v>J</v>
      </c>
      <c r="E2243" s="10" t="s">
        <v>23</v>
      </c>
      <c r="F2243" s="10" t="s">
        <v>23</v>
      </c>
      <c r="G2243" s="10">
        <v>56</v>
      </c>
      <c r="H2243" s="11" t="str">
        <f t="shared" ref="H2243:H2306" si="176">IF(G2243&lt;7,"_6AY",IF(G2243&lt;17,"_16AY","_16AY+"))</f>
        <v>_16AY+</v>
      </c>
      <c r="I2243" s="10" t="s">
        <v>23</v>
      </c>
      <c r="J2243" s="10" t="s">
        <v>23</v>
      </c>
      <c r="K2243" s="10" t="s">
        <v>24</v>
      </c>
      <c r="L2243" s="10" t="s">
        <v>46</v>
      </c>
      <c r="M2243" s="10" t="s">
        <v>46</v>
      </c>
      <c r="N2243" s="10" t="s">
        <v>46</v>
      </c>
      <c r="O2243" s="10" t="s">
        <v>46</v>
      </c>
      <c r="P2243" s="11" t="str">
        <f t="shared" ref="P2243:P2306" si="177">IF(COUNTIF(L2243:O2243,"Yes")&gt;0,"_Using","_NotUsing")</f>
        <v>_NotUsing</v>
      </c>
      <c r="Q2243" s="10" t="s">
        <v>46</v>
      </c>
      <c r="R2243" s="10" t="s">
        <v>46</v>
      </c>
      <c r="S2243" s="10" t="s">
        <v>47</v>
      </c>
      <c r="T2243" s="11" t="str" cm="1">
        <f t="array" ref="T2243">_xlfn.IFS(S2243="Month-to-month","_MM",S2243="One year","_OY",S2243="Two year","_TY")</f>
        <v>_TY</v>
      </c>
      <c r="U2243" s="10" t="s">
        <v>23</v>
      </c>
      <c r="V2243" s="10" t="s">
        <v>40</v>
      </c>
      <c r="W2243" s="10">
        <v>24.95</v>
      </c>
      <c r="X2243" s="10">
        <v>1468.9</v>
      </c>
      <c r="Y2243" s="10" t="s">
        <v>24</v>
      </c>
      <c r="Z2243" s="11">
        <f t="shared" ref="Z2243:Z2306" si="178">IF(Y2243="No",0,1)</f>
        <v>0</v>
      </c>
      <c r="AA2243" s="11" t="str">
        <f t="shared" ref="AA2243:AA2306" si="179">D2243&amp;H2243&amp;P2243&amp;T2243</f>
        <v>J_16AY+_NotUsing_TY</v>
      </c>
    </row>
    <row r="2244" spans="1:27">
      <c r="A2244" s="10" t="s">
        <v>2279</v>
      </c>
      <c r="B2244" s="10" t="s">
        <v>30</v>
      </c>
      <c r="C2244" s="10">
        <v>0</v>
      </c>
      <c r="D2244" s="11" t="str">
        <f t="shared" si="175"/>
        <v>J</v>
      </c>
      <c r="E2244" s="10" t="s">
        <v>23</v>
      </c>
      <c r="F2244" s="10" t="s">
        <v>23</v>
      </c>
      <c r="G2244" s="10">
        <v>44</v>
      </c>
      <c r="H2244" s="11" t="str">
        <f t="shared" si="176"/>
        <v>_16AY+</v>
      </c>
      <c r="I2244" s="10" t="s">
        <v>23</v>
      </c>
      <c r="J2244" s="10" t="s">
        <v>23</v>
      </c>
      <c r="K2244" s="10" t="s">
        <v>24</v>
      </c>
      <c r="L2244" s="10" t="s">
        <v>46</v>
      </c>
      <c r="M2244" s="10" t="s">
        <v>46</v>
      </c>
      <c r="N2244" s="10" t="s">
        <v>46</v>
      </c>
      <c r="O2244" s="10" t="s">
        <v>46</v>
      </c>
      <c r="P2244" s="11" t="str">
        <f t="shared" si="177"/>
        <v>_NotUsing</v>
      </c>
      <c r="Q2244" s="10" t="s">
        <v>46</v>
      </c>
      <c r="R2244" s="10" t="s">
        <v>46</v>
      </c>
      <c r="S2244" s="10" t="s">
        <v>31</v>
      </c>
      <c r="T2244" s="11" t="str" cm="1">
        <f t="array" ref="T2244">_xlfn.IFS(S2244="Month-to-month","_MM",S2244="One year","_OY",S2244="Two year","_TY")</f>
        <v>_OY</v>
      </c>
      <c r="U2244" s="10" t="s">
        <v>24</v>
      </c>
      <c r="V2244" s="10" t="s">
        <v>28</v>
      </c>
      <c r="W2244" s="10">
        <v>24.85</v>
      </c>
      <c r="X2244" s="10">
        <v>1013.6</v>
      </c>
      <c r="Y2244" s="10" t="s">
        <v>24</v>
      </c>
      <c r="Z2244" s="11">
        <f t="shared" si="178"/>
        <v>0</v>
      </c>
      <c r="AA2244" s="11" t="str">
        <f t="shared" si="179"/>
        <v>J_16AY+_NotUsing_OY</v>
      </c>
    </row>
    <row r="2245" spans="1:27">
      <c r="A2245" s="10" t="s">
        <v>2280</v>
      </c>
      <c r="B2245" s="10" t="s">
        <v>22</v>
      </c>
      <c r="C2245" s="10">
        <v>1</v>
      </c>
      <c r="D2245" s="11" t="str">
        <f t="shared" si="175"/>
        <v>S</v>
      </c>
      <c r="E2245" s="10" t="s">
        <v>23</v>
      </c>
      <c r="F2245" s="10" t="s">
        <v>24</v>
      </c>
      <c r="G2245" s="10">
        <v>66</v>
      </c>
      <c r="H2245" s="11" t="str">
        <f t="shared" si="176"/>
        <v>_16AY+</v>
      </c>
      <c r="I2245" s="10" t="s">
        <v>23</v>
      </c>
      <c r="J2245" s="10" t="s">
        <v>23</v>
      </c>
      <c r="K2245" s="10" t="s">
        <v>37</v>
      </c>
      <c r="L2245" s="10" t="s">
        <v>24</v>
      </c>
      <c r="M2245" s="10" t="s">
        <v>23</v>
      </c>
      <c r="N2245" s="10" t="s">
        <v>24</v>
      </c>
      <c r="O2245" s="10" t="s">
        <v>24</v>
      </c>
      <c r="P2245" s="11" t="str">
        <f t="shared" si="177"/>
        <v>_Using</v>
      </c>
      <c r="Q2245" s="10" t="s">
        <v>23</v>
      </c>
      <c r="R2245" s="10" t="s">
        <v>23</v>
      </c>
      <c r="S2245" s="10" t="s">
        <v>27</v>
      </c>
      <c r="T2245" s="11" t="str" cm="1">
        <f t="array" ref="T2245">_xlfn.IFS(S2245="Month-to-month","_MM",S2245="One year","_OY",S2245="Two year","_TY")</f>
        <v>_MM</v>
      </c>
      <c r="U2245" s="10" t="s">
        <v>23</v>
      </c>
      <c r="V2245" s="10" t="s">
        <v>28</v>
      </c>
      <c r="W2245" s="10">
        <v>100.8</v>
      </c>
      <c r="X2245" s="10">
        <v>6690.75</v>
      </c>
      <c r="Y2245" s="10" t="s">
        <v>24</v>
      </c>
      <c r="Z2245" s="11">
        <f t="shared" si="178"/>
        <v>0</v>
      </c>
      <c r="AA2245" s="11" t="str">
        <f t="shared" si="179"/>
        <v>S_16AY+_Using_MM</v>
      </c>
    </row>
    <row r="2246" spans="1:27">
      <c r="A2246" s="10" t="s">
        <v>2281</v>
      </c>
      <c r="B2246" s="10" t="s">
        <v>22</v>
      </c>
      <c r="C2246" s="10">
        <v>0</v>
      </c>
      <c r="D2246" s="11" t="str">
        <f t="shared" si="175"/>
        <v>J</v>
      </c>
      <c r="E2246" s="10" t="s">
        <v>24</v>
      </c>
      <c r="F2246" s="10" t="s">
        <v>24</v>
      </c>
      <c r="G2246" s="10">
        <v>34</v>
      </c>
      <c r="H2246" s="11" t="str">
        <f t="shared" si="176"/>
        <v>_16AY+</v>
      </c>
      <c r="I2246" s="10" t="s">
        <v>23</v>
      </c>
      <c r="J2246" s="10" t="s">
        <v>23</v>
      </c>
      <c r="K2246" s="10" t="s">
        <v>26</v>
      </c>
      <c r="L2246" s="10" t="s">
        <v>23</v>
      </c>
      <c r="M2246" s="10" t="s">
        <v>23</v>
      </c>
      <c r="N2246" s="10" t="s">
        <v>24</v>
      </c>
      <c r="O2246" s="10" t="s">
        <v>23</v>
      </c>
      <c r="P2246" s="11" t="str">
        <f t="shared" si="177"/>
        <v>_Using</v>
      </c>
      <c r="Q2246" s="10" t="s">
        <v>24</v>
      </c>
      <c r="R2246" s="10" t="s">
        <v>24</v>
      </c>
      <c r="S2246" s="10" t="s">
        <v>31</v>
      </c>
      <c r="T2246" s="11" t="str" cm="1">
        <f t="array" ref="T2246">_xlfn.IFS(S2246="Month-to-month","_MM",S2246="One year","_OY",S2246="Two year","_TY")</f>
        <v>_OY</v>
      </c>
      <c r="U2246" s="10" t="s">
        <v>23</v>
      </c>
      <c r="V2246" s="10" t="s">
        <v>32</v>
      </c>
      <c r="W2246" s="10">
        <v>64.400000000000006</v>
      </c>
      <c r="X2246" s="10">
        <v>2088.75</v>
      </c>
      <c r="Y2246" s="10" t="s">
        <v>23</v>
      </c>
      <c r="Z2246" s="11">
        <f t="shared" si="178"/>
        <v>1</v>
      </c>
      <c r="AA2246" s="11" t="str">
        <f t="shared" si="179"/>
        <v>J_16AY+_Using_OY</v>
      </c>
    </row>
    <row r="2247" spans="1:27">
      <c r="A2247" s="10" t="s">
        <v>2282</v>
      </c>
      <c r="B2247" s="10" t="s">
        <v>22</v>
      </c>
      <c r="C2247" s="10">
        <v>0</v>
      </c>
      <c r="D2247" s="11" t="str">
        <f t="shared" si="175"/>
        <v>J</v>
      </c>
      <c r="E2247" s="10" t="s">
        <v>23</v>
      </c>
      <c r="F2247" s="10" t="s">
        <v>24</v>
      </c>
      <c r="G2247" s="10">
        <v>69</v>
      </c>
      <c r="H2247" s="11" t="str">
        <f t="shared" si="176"/>
        <v>_16AY+</v>
      </c>
      <c r="I2247" s="10" t="s">
        <v>23</v>
      </c>
      <c r="J2247" s="10" t="s">
        <v>23</v>
      </c>
      <c r="K2247" s="10" t="s">
        <v>37</v>
      </c>
      <c r="L2247" s="10" t="s">
        <v>24</v>
      </c>
      <c r="M2247" s="10" t="s">
        <v>24</v>
      </c>
      <c r="N2247" s="10" t="s">
        <v>23</v>
      </c>
      <c r="O2247" s="10" t="s">
        <v>23</v>
      </c>
      <c r="P2247" s="11" t="str">
        <f t="shared" si="177"/>
        <v>_Using</v>
      </c>
      <c r="Q2247" s="10" t="s">
        <v>23</v>
      </c>
      <c r="R2247" s="10" t="s">
        <v>23</v>
      </c>
      <c r="S2247" s="10" t="s">
        <v>47</v>
      </c>
      <c r="T2247" s="11" t="str" cm="1">
        <f t="array" ref="T2247">_xlfn.IFS(S2247="Month-to-month","_MM",S2247="One year","_OY",S2247="Two year","_TY")</f>
        <v>_TY</v>
      </c>
      <c r="U2247" s="10" t="s">
        <v>24</v>
      </c>
      <c r="V2247" s="10" t="s">
        <v>35</v>
      </c>
      <c r="W2247" s="10">
        <v>105.35</v>
      </c>
      <c r="X2247" s="10">
        <v>7240.65</v>
      </c>
      <c r="Y2247" s="10" t="s">
        <v>24</v>
      </c>
      <c r="Z2247" s="11">
        <f t="shared" si="178"/>
        <v>0</v>
      </c>
      <c r="AA2247" s="11" t="str">
        <f t="shared" si="179"/>
        <v>J_16AY+_Using_TY</v>
      </c>
    </row>
    <row r="2248" spans="1:27">
      <c r="A2248" s="10" t="s">
        <v>2283</v>
      </c>
      <c r="B2248" s="10" t="s">
        <v>22</v>
      </c>
      <c r="C2248" s="10">
        <v>0</v>
      </c>
      <c r="D2248" s="11" t="str">
        <f t="shared" si="175"/>
        <v>J</v>
      </c>
      <c r="E2248" s="10" t="s">
        <v>23</v>
      </c>
      <c r="F2248" s="10" t="s">
        <v>23</v>
      </c>
      <c r="G2248" s="10">
        <v>1</v>
      </c>
      <c r="H2248" s="11" t="str">
        <f t="shared" si="176"/>
        <v>_6AY</v>
      </c>
      <c r="I2248" s="10" t="s">
        <v>23</v>
      </c>
      <c r="J2248" s="10" t="s">
        <v>23</v>
      </c>
      <c r="K2248" s="10" t="s">
        <v>37</v>
      </c>
      <c r="L2248" s="10" t="s">
        <v>23</v>
      </c>
      <c r="M2248" s="10" t="s">
        <v>24</v>
      </c>
      <c r="N2248" s="10" t="s">
        <v>23</v>
      </c>
      <c r="O2248" s="10" t="s">
        <v>24</v>
      </c>
      <c r="P2248" s="11" t="str">
        <f t="shared" si="177"/>
        <v>_Using</v>
      </c>
      <c r="Q2248" s="10" t="s">
        <v>23</v>
      </c>
      <c r="R2248" s="10" t="s">
        <v>23</v>
      </c>
      <c r="S2248" s="10" t="s">
        <v>27</v>
      </c>
      <c r="T2248" s="11" t="str" cm="1">
        <f t="array" ref="T2248">_xlfn.IFS(S2248="Month-to-month","_MM",S2248="One year","_OY",S2248="Two year","_TY")</f>
        <v>_MM</v>
      </c>
      <c r="U2248" s="10" t="s">
        <v>23</v>
      </c>
      <c r="V2248" s="10" t="s">
        <v>28</v>
      </c>
      <c r="W2248" s="10">
        <v>102.45</v>
      </c>
      <c r="X2248" s="10">
        <v>102.45</v>
      </c>
      <c r="Y2248" s="10" t="s">
        <v>23</v>
      </c>
      <c r="Z2248" s="11">
        <f t="shared" si="178"/>
        <v>1</v>
      </c>
      <c r="AA2248" s="11" t="str">
        <f t="shared" si="179"/>
        <v>J_6AY_Using_MM</v>
      </c>
    </row>
    <row r="2249" spans="1:27">
      <c r="A2249" s="10" t="s">
        <v>2284</v>
      </c>
      <c r="B2249" s="10" t="s">
        <v>22</v>
      </c>
      <c r="C2249" s="10">
        <v>0</v>
      </c>
      <c r="D2249" s="11" t="str">
        <f t="shared" si="175"/>
        <v>J</v>
      </c>
      <c r="E2249" s="10" t="s">
        <v>24</v>
      </c>
      <c r="F2249" s="10" t="s">
        <v>24</v>
      </c>
      <c r="G2249" s="10">
        <v>40</v>
      </c>
      <c r="H2249" s="11" t="str">
        <f t="shared" si="176"/>
        <v>_16AY+</v>
      </c>
      <c r="I2249" s="10" t="s">
        <v>23</v>
      </c>
      <c r="J2249" s="10" t="s">
        <v>24</v>
      </c>
      <c r="K2249" s="10" t="s">
        <v>24</v>
      </c>
      <c r="L2249" s="10" t="s">
        <v>46</v>
      </c>
      <c r="M2249" s="10" t="s">
        <v>46</v>
      </c>
      <c r="N2249" s="10" t="s">
        <v>46</v>
      </c>
      <c r="O2249" s="10" t="s">
        <v>46</v>
      </c>
      <c r="P2249" s="11" t="str">
        <f t="shared" si="177"/>
        <v>_NotUsing</v>
      </c>
      <c r="Q2249" s="10" t="s">
        <v>46</v>
      </c>
      <c r="R2249" s="10" t="s">
        <v>46</v>
      </c>
      <c r="S2249" s="10" t="s">
        <v>47</v>
      </c>
      <c r="T2249" s="11" t="str" cm="1">
        <f t="array" ref="T2249">_xlfn.IFS(S2249="Month-to-month","_MM",S2249="One year","_OY",S2249="Two year","_TY")</f>
        <v>_TY</v>
      </c>
      <c r="U2249" s="10" t="s">
        <v>24</v>
      </c>
      <c r="V2249" s="10" t="s">
        <v>40</v>
      </c>
      <c r="W2249" s="10">
        <v>19.649999999999999</v>
      </c>
      <c r="X2249" s="10">
        <v>830.25</v>
      </c>
      <c r="Y2249" s="10" t="s">
        <v>24</v>
      </c>
      <c r="Z2249" s="11">
        <f t="shared" si="178"/>
        <v>0</v>
      </c>
      <c r="AA2249" s="11" t="str">
        <f t="shared" si="179"/>
        <v>J_16AY+_NotUsing_TY</v>
      </c>
    </row>
    <row r="2250" spans="1:27">
      <c r="A2250" s="10" t="s">
        <v>2285</v>
      </c>
      <c r="B2250" s="10" t="s">
        <v>30</v>
      </c>
      <c r="C2250" s="10">
        <v>0</v>
      </c>
      <c r="D2250" s="11" t="str">
        <f t="shared" si="175"/>
        <v>J</v>
      </c>
      <c r="E2250" s="10" t="s">
        <v>23</v>
      </c>
      <c r="F2250" s="10" t="s">
        <v>23</v>
      </c>
      <c r="G2250" s="10">
        <v>30</v>
      </c>
      <c r="H2250" s="11" t="str">
        <f t="shared" si="176"/>
        <v>_16AY+</v>
      </c>
      <c r="I2250" s="10" t="s">
        <v>23</v>
      </c>
      <c r="J2250" s="10" t="s">
        <v>23</v>
      </c>
      <c r="K2250" s="10" t="s">
        <v>26</v>
      </c>
      <c r="L2250" s="10" t="s">
        <v>23</v>
      </c>
      <c r="M2250" s="10" t="s">
        <v>24</v>
      </c>
      <c r="N2250" s="10" t="s">
        <v>24</v>
      </c>
      <c r="O2250" s="10" t="s">
        <v>24</v>
      </c>
      <c r="P2250" s="11" t="str">
        <f t="shared" si="177"/>
        <v>_Using</v>
      </c>
      <c r="Q2250" s="10" t="s">
        <v>24</v>
      </c>
      <c r="R2250" s="10" t="s">
        <v>24</v>
      </c>
      <c r="S2250" s="10" t="s">
        <v>27</v>
      </c>
      <c r="T2250" s="11" t="str" cm="1">
        <f t="array" ref="T2250">_xlfn.IFS(S2250="Month-to-month","_MM",S2250="One year","_OY",S2250="Two year","_TY")</f>
        <v>_MM</v>
      </c>
      <c r="U2250" s="10" t="s">
        <v>23</v>
      </c>
      <c r="V2250" s="10" t="s">
        <v>35</v>
      </c>
      <c r="W2250" s="10">
        <v>54.45</v>
      </c>
      <c r="X2250" s="10">
        <v>1588.7</v>
      </c>
      <c r="Y2250" s="10" t="s">
        <v>24</v>
      </c>
      <c r="Z2250" s="11">
        <f t="shared" si="178"/>
        <v>0</v>
      </c>
      <c r="AA2250" s="11" t="str">
        <f t="shared" si="179"/>
        <v>J_16AY+_Using_MM</v>
      </c>
    </row>
    <row r="2251" spans="1:27">
      <c r="A2251" s="10" t="s">
        <v>2286</v>
      </c>
      <c r="B2251" s="10" t="s">
        <v>22</v>
      </c>
      <c r="C2251" s="10">
        <v>0</v>
      </c>
      <c r="D2251" s="11" t="str">
        <f t="shared" si="175"/>
        <v>J</v>
      </c>
      <c r="E2251" s="10" t="s">
        <v>24</v>
      </c>
      <c r="F2251" s="10" t="s">
        <v>24</v>
      </c>
      <c r="G2251" s="10">
        <v>11</v>
      </c>
      <c r="H2251" s="11" t="str">
        <f t="shared" si="176"/>
        <v>_16AY</v>
      </c>
      <c r="I2251" s="10" t="s">
        <v>23</v>
      </c>
      <c r="J2251" s="10" t="s">
        <v>24</v>
      </c>
      <c r="K2251" s="10" t="s">
        <v>26</v>
      </c>
      <c r="L2251" s="10" t="s">
        <v>24</v>
      </c>
      <c r="M2251" s="10" t="s">
        <v>24</v>
      </c>
      <c r="N2251" s="10" t="s">
        <v>24</v>
      </c>
      <c r="O2251" s="10" t="s">
        <v>23</v>
      </c>
      <c r="P2251" s="11" t="str">
        <f t="shared" si="177"/>
        <v>_Using</v>
      </c>
      <c r="Q2251" s="10" t="s">
        <v>23</v>
      </c>
      <c r="R2251" s="10" t="s">
        <v>23</v>
      </c>
      <c r="S2251" s="10" t="s">
        <v>27</v>
      </c>
      <c r="T2251" s="11" t="str" cm="1">
        <f t="array" ref="T2251">_xlfn.IFS(S2251="Month-to-month","_MM",S2251="One year","_OY",S2251="Two year","_TY")</f>
        <v>_MM</v>
      </c>
      <c r="U2251" s="10" t="s">
        <v>24</v>
      </c>
      <c r="V2251" s="10" t="s">
        <v>32</v>
      </c>
      <c r="W2251" s="10">
        <v>70.5</v>
      </c>
      <c r="X2251" s="10">
        <v>829.3</v>
      </c>
      <c r="Y2251" s="10" t="s">
        <v>24</v>
      </c>
      <c r="Z2251" s="11">
        <f t="shared" si="178"/>
        <v>0</v>
      </c>
      <c r="AA2251" s="11" t="str">
        <f t="shared" si="179"/>
        <v>J_16AY_Using_MM</v>
      </c>
    </row>
    <row r="2252" spans="1:27">
      <c r="A2252" s="10" t="s">
        <v>2287</v>
      </c>
      <c r="B2252" s="10" t="s">
        <v>22</v>
      </c>
      <c r="C2252" s="10">
        <v>0</v>
      </c>
      <c r="D2252" s="11" t="str">
        <f t="shared" si="175"/>
        <v>J</v>
      </c>
      <c r="E2252" s="10" t="s">
        <v>24</v>
      </c>
      <c r="F2252" s="10" t="s">
        <v>24</v>
      </c>
      <c r="G2252" s="10">
        <v>15</v>
      </c>
      <c r="H2252" s="11" t="str">
        <f t="shared" si="176"/>
        <v>_16AY</v>
      </c>
      <c r="I2252" s="10" t="s">
        <v>23</v>
      </c>
      <c r="J2252" s="10" t="s">
        <v>24</v>
      </c>
      <c r="K2252" s="10" t="s">
        <v>24</v>
      </c>
      <c r="L2252" s="10" t="s">
        <v>46</v>
      </c>
      <c r="M2252" s="10" t="s">
        <v>46</v>
      </c>
      <c r="N2252" s="10" t="s">
        <v>46</v>
      </c>
      <c r="O2252" s="10" t="s">
        <v>46</v>
      </c>
      <c r="P2252" s="11" t="str">
        <f t="shared" si="177"/>
        <v>_NotUsing</v>
      </c>
      <c r="Q2252" s="10" t="s">
        <v>46</v>
      </c>
      <c r="R2252" s="10" t="s">
        <v>46</v>
      </c>
      <c r="S2252" s="10" t="s">
        <v>31</v>
      </c>
      <c r="T2252" s="11" t="str" cm="1">
        <f t="array" ref="T2252">_xlfn.IFS(S2252="Month-to-month","_MM",S2252="One year","_OY",S2252="Two year","_TY")</f>
        <v>_OY</v>
      </c>
      <c r="U2252" s="10" t="s">
        <v>24</v>
      </c>
      <c r="V2252" s="10" t="s">
        <v>40</v>
      </c>
      <c r="W2252" s="10">
        <v>20.100000000000001</v>
      </c>
      <c r="X2252" s="10">
        <v>302.45</v>
      </c>
      <c r="Y2252" s="10" t="s">
        <v>24</v>
      </c>
      <c r="Z2252" s="11">
        <f t="shared" si="178"/>
        <v>0</v>
      </c>
      <c r="AA2252" s="11" t="str">
        <f t="shared" si="179"/>
        <v>J_16AY_NotUsing_OY</v>
      </c>
    </row>
    <row r="2253" spans="1:27">
      <c r="A2253" s="10" t="s">
        <v>2288</v>
      </c>
      <c r="B2253" s="10" t="s">
        <v>30</v>
      </c>
      <c r="C2253" s="10">
        <v>0</v>
      </c>
      <c r="D2253" s="11" t="str">
        <f t="shared" si="175"/>
        <v>J</v>
      </c>
      <c r="E2253" s="10" t="s">
        <v>24</v>
      </c>
      <c r="F2253" s="10" t="s">
        <v>24</v>
      </c>
      <c r="G2253" s="10">
        <v>11</v>
      </c>
      <c r="H2253" s="11" t="str">
        <f t="shared" si="176"/>
        <v>_16AY</v>
      </c>
      <c r="I2253" s="10" t="s">
        <v>23</v>
      </c>
      <c r="J2253" s="10" t="s">
        <v>24</v>
      </c>
      <c r="K2253" s="10" t="s">
        <v>26</v>
      </c>
      <c r="L2253" s="10" t="s">
        <v>24</v>
      </c>
      <c r="M2253" s="10" t="s">
        <v>24</v>
      </c>
      <c r="N2253" s="10" t="s">
        <v>23</v>
      </c>
      <c r="O2253" s="10" t="s">
        <v>24</v>
      </c>
      <c r="P2253" s="11" t="str">
        <f t="shared" si="177"/>
        <v>_Using</v>
      </c>
      <c r="Q2253" s="10" t="s">
        <v>23</v>
      </c>
      <c r="R2253" s="10" t="s">
        <v>23</v>
      </c>
      <c r="S2253" s="10" t="s">
        <v>27</v>
      </c>
      <c r="T2253" s="11" t="str" cm="1">
        <f t="array" ref="T2253">_xlfn.IFS(S2253="Month-to-month","_MM",S2253="One year","_OY",S2253="Two year","_TY")</f>
        <v>_MM</v>
      </c>
      <c r="U2253" s="10" t="s">
        <v>23</v>
      </c>
      <c r="V2253" s="10" t="s">
        <v>28</v>
      </c>
      <c r="W2253" s="10">
        <v>69.349999999999994</v>
      </c>
      <c r="X2253" s="10">
        <v>712.25</v>
      </c>
      <c r="Y2253" s="10" t="s">
        <v>24</v>
      </c>
      <c r="Z2253" s="11">
        <f t="shared" si="178"/>
        <v>0</v>
      </c>
      <c r="AA2253" s="11" t="str">
        <f t="shared" si="179"/>
        <v>J_16AY_Using_MM</v>
      </c>
    </row>
    <row r="2254" spans="1:27">
      <c r="A2254" s="10" t="s">
        <v>2289</v>
      </c>
      <c r="B2254" s="10" t="s">
        <v>22</v>
      </c>
      <c r="C2254" s="10">
        <v>0</v>
      </c>
      <c r="D2254" s="11" t="str">
        <f t="shared" si="175"/>
        <v>J</v>
      </c>
      <c r="E2254" s="10" t="s">
        <v>23</v>
      </c>
      <c r="F2254" s="10" t="s">
        <v>23</v>
      </c>
      <c r="G2254" s="10">
        <v>64</v>
      </c>
      <c r="H2254" s="11" t="str">
        <f t="shared" si="176"/>
        <v>_16AY+</v>
      </c>
      <c r="I2254" s="10" t="s">
        <v>23</v>
      </c>
      <c r="J2254" s="10" t="s">
        <v>24</v>
      </c>
      <c r="K2254" s="10" t="s">
        <v>24</v>
      </c>
      <c r="L2254" s="10" t="s">
        <v>46</v>
      </c>
      <c r="M2254" s="10" t="s">
        <v>46</v>
      </c>
      <c r="N2254" s="10" t="s">
        <v>46</v>
      </c>
      <c r="O2254" s="10" t="s">
        <v>46</v>
      </c>
      <c r="P2254" s="11" t="str">
        <f t="shared" si="177"/>
        <v>_NotUsing</v>
      </c>
      <c r="Q2254" s="10" t="s">
        <v>46</v>
      </c>
      <c r="R2254" s="10" t="s">
        <v>46</v>
      </c>
      <c r="S2254" s="10" t="s">
        <v>31</v>
      </c>
      <c r="T2254" s="11" t="str" cm="1">
        <f t="array" ref="T2254">_xlfn.IFS(S2254="Month-to-month","_MM",S2254="One year","_OY",S2254="Two year","_TY")</f>
        <v>_OY</v>
      </c>
      <c r="U2254" s="10" t="s">
        <v>24</v>
      </c>
      <c r="V2254" s="10" t="s">
        <v>35</v>
      </c>
      <c r="W2254" s="10">
        <v>19.8</v>
      </c>
      <c r="X2254" s="10">
        <v>1336.65</v>
      </c>
      <c r="Y2254" s="10" t="s">
        <v>24</v>
      </c>
      <c r="Z2254" s="11">
        <f t="shared" si="178"/>
        <v>0</v>
      </c>
      <c r="AA2254" s="11" t="str">
        <f t="shared" si="179"/>
        <v>J_16AY+_NotUsing_OY</v>
      </c>
    </row>
    <row r="2255" spans="1:27">
      <c r="A2255" s="10" t="s">
        <v>2290</v>
      </c>
      <c r="B2255" s="10" t="s">
        <v>30</v>
      </c>
      <c r="C2255" s="10">
        <v>1</v>
      </c>
      <c r="D2255" s="11" t="str">
        <f t="shared" si="175"/>
        <v>S</v>
      </c>
      <c r="E2255" s="10" t="s">
        <v>23</v>
      </c>
      <c r="F2255" s="10" t="s">
        <v>24</v>
      </c>
      <c r="G2255" s="10">
        <v>72</v>
      </c>
      <c r="H2255" s="11" t="str">
        <f t="shared" si="176"/>
        <v>_16AY+</v>
      </c>
      <c r="I2255" s="10" t="s">
        <v>23</v>
      </c>
      <c r="J2255" s="10" t="s">
        <v>24</v>
      </c>
      <c r="K2255" s="10" t="s">
        <v>26</v>
      </c>
      <c r="L2255" s="10" t="s">
        <v>23</v>
      </c>
      <c r="M2255" s="10" t="s">
        <v>23</v>
      </c>
      <c r="N2255" s="10" t="s">
        <v>23</v>
      </c>
      <c r="O2255" s="10" t="s">
        <v>23</v>
      </c>
      <c r="P2255" s="11" t="str">
        <f t="shared" si="177"/>
        <v>_Using</v>
      </c>
      <c r="Q2255" s="10" t="s">
        <v>23</v>
      </c>
      <c r="R2255" s="10" t="s">
        <v>24</v>
      </c>
      <c r="S2255" s="10" t="s">
        <v>47</v>
      </c>
      <c r="T2255" s="11" t="str" cm="1">
        <f t="array" ref="T2255">_xlfn.IFS(S2255="Month-to-month","_MM",S2255="One year","_OY",S2255="Two year","_TY")</f>
        <v>_TY</v>
      </c>
      <c r="U2255" s="10" t="s">
        <v>24</v>
      </c>
      <c r="V2255" s="10" t="s">
        <v>35</v>
      </c>
      <c r="W2255" s="10">
        <v>74.400000000000006</v>
      </c>
      <c r="X2255" s="10">
        <v>5360.75</v>
      </c>
      <c r="Y2255" s="10" t="s">
        <v>24</v>
      </c>
      <c r="Z2255" s="11">
        <f t="shared" si="178"/>
        <v>0</v>
      </c>
      <c r="AA2255" s="11" t="str">
        <f t="shared" si="179"/>
        <v>S_16AY+_Using_TY</v>
      </c>
    </row>
    <row r="2256" spans="1:27">
      <c r="A2256" s="10" t="s">
        <v>2291</v>
      </c>
      <c r="B2256" s="10" t="s">
        <v>30</v>
      </c>
      <c r="C2256" s="10">
        <v>1</v>
      </c>
      <c r="D2256" s="11" t="str">
        <f t="shared" si="175"/>
        <v>S</v>
      </c>
      <c r="E2256" s="10" t="s">
        <v>23</v>
      </c>
      <c r="F2256" s="10" t="s">
        <v>24</v>
      </c>
      <c r="G2256" s="10">
        <v>72</v>
      </c>
      <c r="H2256" s="11" t="str">
        <f t="shared" si="176"/>
        <v>_16AY+</v>
      </c>
      <c r="I2256" s="10" t="s">
        <v>23</v>
      </c>
      <c r="J2256" s="10" t="s">
        <v>23</v>
      </c>
      <c r="K2256" s="10" t="s">
        <v>37</v>
      </c>
      <c r="L2256" s="10" t="s">
        <v>23</v>
      </c>
      <c r="M2256" s="10" t="s">
        <v>23</v>
      </c>
      <c r="N2256" s="10" t="s">
        <v>23</v>
      </c>
      <c r="O2256" s="10" t="s">
        <v>23</v>
      </c>
      <c r="P2256" s="11" t="str">
        <f t="shared" si="177"/>
        <v>_Using</v>
      </c>
      <c r="Q2256" s="10" t="s">
        <v>24</v>
      </c>
      <c r="R2256" s="10" t="s">
        <v>24</v>
      </c>
      <c r="S2256" s="10" t="s">
        <v>47</v>
      </c>
      <c r="T2256" s="11" t="str" cm="1">
        <f t="array" ref="T2256">_xlfn.IFS(S2256="Month-to-month","_MM",S2256="One year","_OY",S2256="Two year","_TY")</f>
        <v>_TY</v>
      </c>
      <c r="U2256" s="10" t="s">
        <v>23</v>
      </c>
      <c r="V2256" s="10" t="s">
        <v>35</v>
      </c>
      <c r="W2256" s="10">
        <v>93.05</v>
      </c>
      <c r="X2256" s="10">
        <v>6735.05</v>
      </c>
      <c r="Y2256" s="10" t="s">
        <v>24</v>
      </c>
      <c r="Z2256" s="11">
        <f t="shared" si="178"/>
        <v>0</v>
      </c>
      <c r="AA2256" s="11" t="str">
        <f t="shared" si="179"/>
        <v>S_16AY+_Using_TY</v>
      </c>
    </row>
    <row r="2257" spans="1:27">
      <c r="A2257" s="10" t="s">
        <v>2292</v>
      </c>
      <c r="B2257" s="10" t="s">
        <v>22</v>
      </c>
      <c r="C2257" s="10">
        <v>0</v>
      </c>
      <c r="D2257" s="11" t="str">
        <f t="shared" si="175"/>
        <v>J</v>
      </c>
      <c r="E2257" s="10" t="s">
        <v>24</v>
      </c>
      <c r="F2257" s="10" t="s">
        <v>23</v>
      </c>
      <c r="G2257" s="10">
        <v>1</v>
      </c>
      <c r="H2257" s="11" t="str">
        <f t="shared" si="176"/>
        <v>_6AY</v>
      </c>
      <c r="I2257" s="10" t="s">
        <v>23</v>
      </c>
      <c r="J2257" s="10" t="s">
        <v>24</v>
      </c>
      <c r="K2257" s="10" t="s">
        <v>26</v>
      </c>
      <c r="L2257" s="10" t="s">
        <v>23</v>
      </c>
      <c r="M2257" s="10" t="s">
        <v>24</v>
      </c>
      <c r="N2257" s="10" t="s">
        <v>24</v>
      </c>
      <c r="O2257" s="10" t="s">
        <v>24</v>
      </c>
      <c r="P2257" s="11" t="str">
        <f t="shared" si="177"/>
        <v>_Using</v>
      </c>
      <c r="Q2257" s="10" t="s">
        <v>24</v>
      </c>
      <c r="R2257" s="10" t="s">
        <v>24</v>
      </c>
      <c r="S2257" s="10" t="s">
        <v>27</v>
      </c>
      <c r="T2257" s="11" t="str" cm="1">
        <f t="array" ref="T2257">_xlfn.IFS(S2257="Month-to-month","_MM",S2257="One year","_OY",S2257="Two year","_TY")</f>
        <v>_MM</v>
      </c>
      <c r="U2257" s="10" t="s">
        <v>24</v>
      </c>
      <c r="V2257" s="10" t="s">
        <v>32</v>
      </c>
      <c r="W2257" s="10">
        <v>51.2</v>
      </c>
      <c r="X2257" s="10">
        <v>51.2</v>
      </c>
      <c r="Y2257" s="10" t="s">
        <v>24</v>
      </c>
      <c r="Z2257" s="11">
        <f t="shared" si="178"/>
        <v>0</v>
      </c>
      <c r="AA2257" s="11" t="str">
        <f t="shared" si="179"/>
        <v>J_6AY_Using_MM</v>
      </c>
    </row>
    <row r="2258" spans="1:27">
      <c r="A2258" s="10" t="s">
        <v>2293</v>
      </c>
      <c r="B2258" s="10" t="s">
        <v>22</v>
      </c>
      <c r="C2258" s="10">
        <v>0</v>
      </c>
      <c r="D2258" s="11" t="str">
        <f t="shared" si="175"/>
        <v>J</v>
      </c>
      <c r="E2258" s="10" t="s">
        <v>24</v>
      </c>
      <c r="F2258" s="10" t="s">
        <v>23</v>
      </c>
      <c r="G2258" s="10">
        <v>15</v>
      </c>
      <c r="H2258" s="11" t="str">
        <f t="shared" si="176"/>
        <v>_16AY</v>
      </c>
      <c r="I2258" s="10" t="s">
        <v>23</v>
      </c>
      <c r="J2258" s="10" t="s">
        <v>24</v>
      </c>
      <c r="K2258" s="10" t="s">
        <v>26</v>
      </c>
      <c r="L2258" s="10" t="s">
        <v>23</v>
      </c>
      <c r="M2258" s="10" t="s">
        <v>23</v>
      </c>
      <c r="N2258" s="10" t="s">
        <v>23</v>
      </c>
      <c r="O2258" s="10" t="s">
        <v>23</v>
      </c>
      <c r="P2258" s="11" t="str">
        <f t="shared" si="177"/>
        <v>_Using</v>
      </c>
      <c r="Q2258" s="10" t="s">
        <v>24</v>
      </c>
      <c r="R2258" s="10" t="s">
        <v>24</v>
      </c>
      <c r="S2258" s="10" t="s">
        <v>31</v>
      </c>
      <c r="T2258" s="11" t="str" cm="1">
        <f t="array" ref="T2258">_xlfn.IFS(S2258="Month-to-month","_MM",S2258="One year","_OY",S2258="Two year","_TY")</f>
        <v>_OY</v>
      </c>
      <c r="U2258" s="10" t="s">
        <v>24</v>
      </c>
      <c r="V2258" s="10" t="s">
        <v>40</v>
      </c>
      <c r="W2258" s="10">
        <v>65.599999999999994</v>
      </c>
      <c r="X2258" s="10">
        <v>1010</v>
      </c>
      <c r="Y2258" s="10" t="s">
        <v>24</v>
      </c>
      <c r="Z2258" s="11">
        <f t="shared" si="178"/>
        <v>0</v>
      </c>
      <c r="AA2258" s="11" t="str">
        <f t="shared" si="179"/>
        <v>J_16AY_Using_OY</v>
      </c>
    </row>
    <row r="2259" spans="1:27">
      <c r="A2259" s="10" t="s">
        <v>2294</v>
      </c>
      <c r="B2259" s="10" t="s">
        <v>22</v>
      </c>
      <c r="C2259" s="10">
        <v>0</v>
      </c>
      <c r="D2259" s="11" t="str">
        <f t="shared" si="175"/>
        <v>J</v>
      </c>
      <c r="E2259" s="10" t="s">
        <v>24</v>
      </c>
      <c r="F2259" s="10" t="s">
        <v>24</v>
      </c>
      <c r="G2259" s="10">
        <v>60</v>
      </c>
      <c r="H2259" s="11" t="str">
        <f t="shared" si="176"/>
        <v>_16AY+</v>
      </c>
      <c r="I2259" s="10" t="s">
        <v>23</v>
      </c>
      <c r="J2259" s="10" t="s">
        <v>23</v>
      </c>
      <c r="K2259" s="10" t="s">
        <v>26</v>
      </c>
      <c r="L2259" s="10" t="s">
        <v>24</v>
      </c>
      <c r="M2259" s="10" t="s">
        <v>24</v>
      </c>
      <c r="N2259" s="10" t="s">
        <v>23</v>
      </c>
      <c r="O2259" s="10" t="s">
        <v>23</v>
      </c>
      <c r="P2259" s="11" t="str">
        <f t="shared" si="177"/>
        <v>_Using</v>
      </c>
      <c r="Q2259" s="10" t="s">
        <v>23</v>
      </c>
      <c r="R2259" s="10" t="s">
        <v>23</v>
      </c>
      <c r="S2259" s="10" t="s">
        <v>31</v>
      </c>
      <c r="T2259" s="11" t="str" cm="1">
        <f t="array" ref="T2259">_xlfn.IFS(S2259="Month-to-month","_MM",S2259="One year","_OY",S2259="Two year","_TY")</f>
        <v>_OY</v>
      </c>
      <c r="U2259" s="10" t="s">
        <v>24</v>
      </c>
      <c r="V2259" s="10" t="s">
        <v>40</v>
      </c>
      <c r="W2259" s="10">
        <v>80.55</v>
      </c>
      <c r="X2259" s="10">
        <v>4847.05</v>
      </c>
      <c r="Y2259" s="10" t="s">
        <v>24</v>
      </c>
      <c r="Z2259" s="11">
        <f t="shared" si="178"/>
        <v>0</v>
      </c>
      <c r="AA2259" s="11" t="str">
        <f t="shared" si="179"/>
        <v>J_16AY+_Using_OY</v>
      </c>
    </row>
    <row r="2260" spans="1:27">
      <c r="A2260" s="10" t="s">
        <v>2295</v>
      </c>
      <c r="B2260" s="10" t="s">
        <v>30</v>
      </c>
      <c r="C2260" s="10">
        <v>0</v>
      </c>
      <c r="D2260" s="11" t="str">
        <f t="shared" si="175"/>
        <v>J</v>
      </c>
      <c r="E2260" s="10" t="s">
        <v>24</v>
      </c>
      <c r="F2260" s="10" t="s">
        <v>24</v>
      </c>
      <c r="G2260" s="10">
        <v>56</v>
      </c>
      <c r="H2260" s="11" t="str">
        <f t="shared" si="176"/>
        <v>_16AY+</v>
      </c>
      <c r="I2260" s="10" t="s">
        <v>23</v>
      </c>
      <c r="J2260" s="10" t="s">
        <v>24</v>
      </c>
      <c r="K2260" s="10" t="s">
        <v>26</v>
      </c>
      <c r="L2260" s="10" t="s">
        <v>23</v>
      </c>
      <c r="M2260" s="10" t="s">
        <v>24</v>
      </c>
      <c r="N2260" s="10" t="s">
        <v>23</v>
      </c>
      <c r="O2260" s="10" t="s">
        <v>24</v>
      </c>
      <c r="P2260" s="11" t="str">
        <f t="shared" si="177"/>
        <v>_Using</v>
      </c>
      <c r="Q2260" s="10" t="s">
        <v>24</v>
      </c>
      <c r="R2260" s="10" t="s">
        <v>24</v>
      </c>
      <c r="S2260" s="10" t="s">
        <v>31</v>
      </c>
      <c r="T2260" s="11" t="str" cm="1">
        <f t="array" ref="T2260">_xlfn.IFS(S2260="Month-to-month","_MM",S2260="One year","_OY",S2260="Two year","_TY")</f>
        <v>_OY</v>
      </c>
      <c r="U2260" s="10" t="s">
        <v>24</v>
      </c>
      <c r="V2260" s="10" t="s">
        <v>32</v>
      </c>
      <c r="W2260" s="10">
        <v>52.7</v>
      </c>
      <c r="X2260" s="10">
        <v>3019.7</v>
      </c>
      <c r="Y2260" s="10" t="s">
        <v>24</v>
      </c>
      <c r="Z2260" s="11">
        <f t="shared" si="178"/>
        <v>0</v>
      </c>
      <c r="AA2260" s="11" t="str">
        <f t="shared" si="179"/>
        <v>J_16AY+_Using_OY</v>
      </c>
    </row>
    <row r="2261" spans="1:27">
      <c r="A2261" s="10" t="s">
        <v>2296</v>
      </c>
      <c r="B2261" s="10" t="s">
        <v>22</v>
      </c>
      <c r="C2261" s="10">
        <v>0</v>
      </c>
      <c r="D2261" s="11" t="str">
        <f t="shared" si="175"/>
        <v>J</v>
      </c>
      <c r="E2261" s="10" t="s">
        <v>24</v>
      </c>
      <c r="F2261" s="10" t="s">
        <v>24</v>
      </c>
      <c r="G2261" s="10">
        <v>8</v>
      </c>
      <c r="H2261" s="11" t="str">
        <f t="shared" si="176"/>
        <v>_16AY</v>
      </c>
      <c r="I2261" s="10" t="s">
        <v>23</v>
      </c>
      <c r="J2261" s="10" t="s">
        <v>24</v>
      </c>
      <c r="K2261" s="10" t="s">
        <v>24</v>
      </c>
      <c r="L2261" s="10" t="s">
        <v>46</v>
      </c>
      <c r="M2261" s="10" t="s">
        <v>46</v>
      </c>
      <c r="N2261" s="10" t="s">
        <v>46</v>
      </c>
      <c r="O2261" s="10" t="s">
        <v>46</v>
      </c>
      <c r="P2261" s="11" t="str">
        <f t="shared" si="177"/>
        <v>_NotUsing</v>
      </c>
      <c r="Q2261" s="10" t="s">
        <v>46</v>
      </c>
      <c r="R2261" s="10" t="s">
        <v>46</v>
      </c>
      <c r="S2261" s="10" t="s">
        <v>47</v>
      </c>
      <c r="T2261" s="11" t="str" cm="1">
        <f t="array" ref="T2261">_xlfn.IFS(S2261="Month-to-month","_MM",S2261="One year","_OY",S2261="Two year","_TY")</f>
        <v>_TY</v>
      </c>
      <c r="U2261" s="10" t="s">
        <v>24</v>
      </c>
      <c r="V2261" s="10" t="s">
        <v>32</v>
      </c>
      <c r="W2261" s="10">
        <v>20.85</v>
      </c>
      <c r="X2261" s="10">
        <v>161.65</v>
      </c>
      <c r="Y2261" s="10" t="s">
        <v>24</v>
      </c>
      <c r="Z2261" s="11">
        <f t="shared" si="178"/>
        <v>0</v>
      </c>
      <c r="AA2261" s="11" t="str">
        <f t="shared" si="179"/>
        <v>J_16AY_NotUsing_TY</v>
      </c>
    </row>
    <row r="2262" spans="1:27">
      <c r="A2262" s="10" t="s">
        <v>2297</v>
      </c>
      <c r="B2262" s="10" t="s">
        <v>22</v>
      </c>
      <c r="C2262" s="10">
        <v>0</v>
      </c>
      <c r="D2262" s="11" t="str">
        <f t="shared" si="175"/>
        <v>J</v>
      </c>
      <c r="E2262" s="10" t="s">
        <v>24</v>
      </c>
      <c r="F2262" s="10" t="s">
        <v>24</v>
      </c>
      <c r="G2262" s="10">
        <v>3</v>
      </c>
      <c r="H2262" s="11" t="str">
        <f t="shared" si="176"/>
        <v>_6AY</v>
      </c>
      <c r="I2262" s="10" t="s">
        <v>23</v>
      </c>
      <c r="J2262" s="10" t="s">
        <v>24</v>
      </c>
      <c r="K2262" s="10" t="s">
        <v>37</v>
      </c>
      <c r="L2262" s="10" t="s">
        <v>24</v>
      </c>
      <c r="M2262" s="10" t="s">
        <v>24</v>
      </c>
      <c r="N2262" s="10" t="s">
        <v>23</v>
      </c>
      <c r="O2262" s="10" t="s">
        <v>23</v>
      </c>
      <c r="P2262" s="11" t="str">
        <f t="shared" si="177"/>
        <v>_Using</v>
      </c>
      <c r="Q2262" s="10" t="s">
        <v>24</v>
      </c>
      <c r="R2262" s="10" t="s">
        <v>24</v>
      </c>
      <c r="S2262" s="10" t="s">
        <v>27</v>
      </c>
      <c r="T2262" s="11" t="str" cm="1">
        <f t="array" ref="T2262">_xlfn.IFS(S2262="Month-to-month","_MM",S2262="One year","_OY",S2262="Two year","_TY")</f>
        <v>_MM</v>
      </c>
      <c r="U2262" s="10" t="s">
        <v>24</v>
      </c>
      <c r="V2262" s="10" t="s">
        <v>40</v>
      </c>
      <c r="W2262" s="10">
        <v>80.099999999999994</v>
      </c>
      <c r="X2262" s="10">
        <v>217.55</v>
      </c>
      <c r="Y2262" s="10" t="s">
        <v>23</v>
      </c>
      <c r="Z2262" s="11">
        <f t="shared" si="178"/>
        <v>1</v>
      </c>
      <c r="AA2262" s="11" t="str">
        <f t="shared" si="179"/>
        <v>J_6AY_Using_MM</v>
      </c>
    </row>
    <row r="2263" spans="1:27">
      <c r="A2263" s="10" t="s">
        <v>2298</v>
      </c>
      <c r="B2263" s="10" t="s">
        <v>22</v>
      </c>
      <c r="C2263" s="10">
        <v>0</v>
      </c>
      <c r="D2263" s="11" t="str">
        <f t="shared" si="175"/>
        <v>J</v>
      </c>
      <c r="E2263" s="10" t="s">
        <v>23</v>
      </c>
      <c r="F2263" s="10" t="s">
        <v>24</v>
      </c>
      <c r="G2263" s="10">
        <v>49</v>
      </c>
      <c r="H2263" s="11" t="str">
        <f t="shared" si="176"/>
        <v>_16AY+</v>
      </c>
      <c r="I2263" s="10" t="s">
        <v>23</v>
      </c>
      <c r="J2263" s="10" t="s">
        <v>23</v>
      </c>
      <c r="K2263" s="10" t="s">
        <v>26</v>
      </c>
      <c r="L2263" s="10" t="s">
        <v>24</v>
      </c>
      <c r="M2263" s="10" t="s">
        <v>24</v>
      </c>
      <c r="N2263" s="10" t="s">
        <v>24</v>
      </c>
      <c r="O2263" s="10" t="s">
        <v>24</v>
      </c>
      <c r="P2263" s="11" t="str">
        <f t="shared" si="177"/>
        <v>_NotUsing</v>
      </c>
      <c r="Q2263" s="10" t="s">
        <v>24</v>
      </c>
      <c r="R2263" s="10" t="s">
        <v>24</v>
      </c>
      <c r="S2263" s="10" t="s">
        <v>27</v>
      </c>
      <c r="T2263" s="11" t="str" cm="1">
        <f t="array" ref="T2263">_xlfn.IFS(S2263="Month-to-month","_MM",S2263="One year","_OY",S2263="Two year","_TY")</f>
        <v>_MM</v>
      </c>
      <c r="U2263" s="10" t="s">
        <v>23</v>
      </c>
      <c r="V2263" s="10" t="s">
        <v>40</v>
      </c>
      <c r="W2263" s="10">
        <v>52.15</v>
      </c>
      <c r="X2263" s="10">
        <v>2583.75</v>
      </c>
      <c r="Y2263" s="10" t="s">
        <v>24</v>
      </c>
      <c r="Z2263" s="11">
        <f t="shared" si="178"/>
        <v>0</v>
      </c>
      <c r="AA2263" s="11" t="str">
        <f t="shared" si="179"/>
        <v>J_16AY+_NotUsing_MM</v>
      </c>
    </row>
    <row r="2264" spans="1:27">
      <c r="A2264" s="10" t="s">
        <v>2299</v>
      </c>
      <c r="B2264" s="10" t="s">
        <v>22</v>
      </c>
      <c r="C2264" s="10">
        <v>0</v>
      </c>
      <c r="D2264" s="11" t="str">
        <f t="shared" si="175"/>
        <v>J</v>
      </c>
      <c r="E2264" s="10" t="s">
        <v>24</v>
      </c>
      <c r="F2264" s="10" t="s">
        <v>24</v>
      </c>
      <c r="G2264" s="10">
        <v>2</v>
      </c>
      <c r="H2264" s="11" t="str">
        <f t="shared" si="176"/>
        <v>_6AY</v>
      </c>
      <c r="I2264" s="10" t="s">
        <v>23</v>
      </c>
      <c r="J2264" s="10" t="s">
        <v>24</v>
      </c>
      <c r="K2264" s="10" t="s">
        <v>37</v>
      </c>
      <c r="L2264" s="10" t="s">
        <v>24</v>
      </c>
      <c r="M2264" s="10" t="s">
        <v>24</v>
      </c>
      <c r="N2264" s="10" t="s">
        <v>24</v>
      </c>
      <c r="O2264" s="10" t="s">
        <v>24</v>
      </c>
      <c r="P2264" s="11" t="str">
        <f t="shared" si="177"/>
        <v>_NotUsing</v>
      </c>
      <c r="Q2264" s="10" t="s">
        <v>23</v>
      </c>
      <c r="R2264" s="10" t="s">
        <v>24</v>
      </c>
      <c r="S2264" s="10" t="s">
        <v>27</v>
      </c>
      <c r="T2264" s="11" t="str" cm="1">
        <f t="array" ref="T2264">_xlfn.IFS(S2264="Month-to-month","_MM",S2264="One year","_OY",S2264="Two year","_TY")</f>
        <v>_MM</v>
      </c>
      <c r="U2264" s="10" t="s">
        <v>23</v>
      </c>
      <c r="V2264" s="10" t="s">
        <v>28</v>
      </c>
      <c r="W2264" s="10">
        <v>80.2</v>
      </c>
      <c r="X2264" s="10">
        <v>146.05000000000001</v>
      </c>
      <c r="Y2264" s="10" t="s">
        <v>23</v>
      </c>
      <c r="Z2264" s="11">
        <f t="shared" si="178"/>
        <v>1</v>
      </c>
      <c r="AA2264" s="11" t="str">
        <f t="shared" si="179"/>
        <v>J_6AY_NotUsing_MM</v>
      </c>
    </row>
    <row r="2265" spans="1:27">
      <c r="A2265" s="10" t="s">
        <v>2300</v>
      </c>
      <c r="B2265" s="10" t="s">
        <v>22</v>
      </c>
      <c r="C2265" s="10">
        <v>0</v>
      </c>
      <c r="D2265" s="11" t="str">
        <f t="shared" si="175"/>
        <v>J</v>
      </c>
      <c r="E2265" s="10" t="s">
        <v>24</v>
      </c>
      <c r="F2265" s="10" t="s">
        <v>24</v>
      </c>
      <c r="G2265" s="10">
        <v>6</v>
      </c>
      <c r="H2265" s="11" t="str">
        <f t="shared" si="176"/>
        <v>_6AY</v>
      </c>
      <c r="I2265" s="10" t="s">
        <v>23</v>
      </c>
      <c r="J2265" s="10" t="s">
        <v>24</v>
      </c>
      <c r="K2265" s="10" t="s">
        <v>37</v>
      </c>
      <c r="L2265" s="10" t="s">
        <v>23</v>
      </c>
      <c r="M2265" s="10" t="s">
        <v>23</v>
      </c>
      <c r="N2265" s="10" t="s">
        <v>23</v>
      </c>
      <c r="O2265" s="10" t="s">
        <v>23</v>
      </c>
      <c r="P2265" s="11" t="str">
        <f t="shared" si="177"/>
        <v>_Using</v>
      </c>
      <c r="Q2265" s="10" t="s">
        <v>24</v>
      </c>
      <c r="R2265" s="10" t="s">
        <v>23</v>
      </c>
      <c r="S2265" s="10" t="s">
        <v>27</v>
      </c>
      <c r="T2265" s="11" t="str" cm="1">
        <f t="array" ref="T2265">_xlfn.IFS(S2265="Month-to-month","_MM",S2265="One year","_OY",S2265="Two year","_TY")</f>
        <v>_MM</v>
      </c>
      <c r="U2265" s="10" t="s">
        <v>23</v>
      </c>
      <c r="V2265" s="10" t="s">
        <v>35</v>
      </c>
      <c r="W2265" s="10">
        <v>98.15</v>
      </c>
      <c r="X2265" s="10">
        <v>567.45000000000005</v>
      </c>
      <c r="Y2265" s="10" t="s">
        <v>23</v>
      </c>
      <c r="Z2265" s="11">
        <f t="shared" si="178"/>
        <v>1</v>
      </c>
      <c r="AA2265" s="11" t="str">
        <f t="shared" si="179"/>
        <v>J_6AY_Using_MM</v>
      </c>
    </row>
    <row r="2266" spans="1:27">
      <c r="A2266" s="10" t="s">
        <v>2301</v>
      </c>
      <c r="B2266" s="10" t="s">
        <v>30</v>
      </c>
      <c r="C2266" s="10">
        <v>0</v>
      </c>
      <c r="D2266" s="11" t="str">
        <f t="shared" si="175"/>
        <v>J</v>
      </c>
      <c r="E2266" s="10" t="s">
        <v>24</v>
      </c>
      <c r="F2266" s="10" t="s">
        <v>24</v>
      </c>
      <c r="G2266" s="10">
        <v>70</v>
      </c>
      <c r="H2266" s="11" t="str">
        <f t="shared" si="176"/>
        <v>_16AY+</v>
      </c>
      <c r="I2266" s="10" t="s">
        <v>23</v>
      </c>
      <c r="J2266" s="10" t="s">
        <v>23</v>
      </c>
      <c r="K2266" s="10" t="s">
        <v>37</v>
      </c>
      <c r="L2266" s="10" t="s">
        <v>23</v>
      </c>
      <c r="M2266" s="10" t="s">
        <v>23</v>
      </c>
      <c r="N2266" s="10" t="s">
        <v>23</v>
      </c>
      <c r="O2266" s="10" t="s">
        <v>23</v>
      </c>
      <c r="P2266" s="11" t="str">
        <f t="shared" si="177"/>
        <v>_Using</v>
      </c>
      <c r="Q2266" s="10" t="s">
        <v>23</v>
      </c>
      <c r="R2266" s="10" t="s">
        <v>23</v>
      </c>
      <c r="S2266" s="10" t="s">
        <v>47</v>
      </c>
      <c r="T2266" s="11" t="str" cm="1">
        <f t="array" ref="T2266">_xlfn.IFS(S2266="Month-to-month","_MM",S2266="One year","_OY",S2266="Two year","_TY")</f>
        <v>_TY</v>
      </c>
      <c r="U2266" s="10" t="s">
        <v>23</v>
      </c>
      <c r="V2266" s="10" t="s">
        <v>35</v>
      </c>
      <c r="W2266" s="10">
        <v>114.95</v>
      </c>
      <c r="X2266" s="10">
        <v>7711.25</v>
      </c>
      <c r="Y2266" s="10" t="s">
        <v>24</v>
      </c>
      <c r="Z2266" s="11">
        <f t="shared" si="178"/>
        <v>0</v>
      </c>
      <c r="AA2266" s="11" t="str">
        <f t="shared" si="179"/>
        <v>J_16AY+_Using_TY</v>
      </c>
    </row>
    <row r="2267" spans="1:27">
      <c r="A2267" s="10" t="s">
        <v>2302</v>
      </c>
      <c r="B2267" s="10" t="s">
        <v>30</v>
      </c>
      <c r="C2267" s="10">
        <v>0</v>
      </c>
      <c r="D2267" s="11" t="str">
        <f t="shared" si="175"/>
        <v>J</v>
      </c>
      <c r="E2267" s="10" t="s">
        <v>24</v>
      </c>
      <c r="F2267" s="10" t="s">
        <v>24</v>
      </c>
      <c r="G2267" s="10">
        <v>12</v>
      </c>
      <c r="H2267" s="11" t="str">
        <f t="shared" si="176"/>
        <v>_16AY</v>
      </c>
      <c r="I2267" s="10" t="s">
        <v>23</v>
      </c>
      <c r="J2267" s="10" t="s">
        <v>23</v>
      </c>
      <c r="K2267" s="10" t="s">
        <v>37</v>
      </c>
      <c r="L2267" s="10" t="s">
        <v>24</v>
      </c>
      <c r="M2267" s="10" t="s">
        <v>23</v>
      </c>
      <c r="N2267" s="10" t="s">
        <v>23</v>
      </c>
      <c r="O2267" s="10" t="s">
        <v>23</v>
      </c>
      <c r="P2267" s="11" t="str">
        <f t="shared" si="177"/>
        <v>_Using</v>
      </c>
      <c r="Q2267" s="10" t="s">
        <v>23</v>
      </c>
      <c r="R2267" s="10" t="s">
        <v>23</v>
      </c>
      <c r="S2267" s="10" t="s">
        <v>27</v>
      </c>
      <c r="T2267" s="11" t="str" cm="1">
        <f t="array" ref="T2267">_xlfn.IFS(S2267="Month-to-month","_MM",S2267="One year","_OY",S2267="Two year","_TY")</f>
        <v>_MM</v>
      </c>
      <c r="U2267" s="10" t="s">
        <v>23</v>
      </c>
      <c r="V2267" s="10" t="s">
        <v>32</v>
      </c>
      <c r="W2267" s="10">
        <v>112.95</v>
      </c>
      <c r="X2267" s="10">
        <v>1384.75</v>
      </c>
      <c r="Y2267" s="10" t="s">
        <v>23</v>
      </c>
      <c r="Z2267" s="11">
        <f t="shared" si="178"/>
        <v>1</v>
      </c>
      <c r="AA2267" s="11" t="str">
        <f t="shared" si="179"/>
        <v>J_16AY_Using_MM</v>
      </c>
    </row>
    <row r="2268" spans="1:27">
      <c r="A2268" s="10" t="s">
        <v>2303</v>
      </c>
      <c r="B2268" s="10" t="s">
        <v>30</v>
      </c>
      <c r="C2268" s="10">
        <v>1</v>
      </c>
      <c r="D2268" s="11" t="str">
        <f t="shared" si="175"/>
        <v>S</v>
      </c>
      <c r="E2268" s="10" t="s">
        <v>23</v>
      </c>
      <c r="F2268" s="10" t="s">
        <v>24</v>
      </c>
      <c r="G2268" s="10">
        <v>52</v>
      </c>
      <c r="H2268" s="11" t="str">
        <f t="shared" si="176"/>
        <v>_16AY+</v>
      </c>
      <c r="I2268" s="10" t="s">
        <v>23</v>
      </c>
      <c r="J2268" s="10" t="s">
        <v>24</v>
      </c>
      <c r="K2268" s="10" t="s">
        <v>37</v>
      </c>
      <c r="L2268" s="10" t="s">
        <v>23</v>
      </c>
      <c r="M2268" s="10" t="s">
        <v>24</v>
      </c>
      <c r="N2268" s="10" t="s">
        <v>23</v>
      </c>
      <c r="O2268" s="10" t="s">
        <v>23</v>
      </c>
      <c r="P2268" s="11" t="str">
        <f t="shared" si="177"/>
        <v>_Using</v>
      </c>
      <c r="Q2268" s="10" t="s">
        <v>23</v>
      </c>
      <c r="R2268" s="10" t="s">
        <v>23</v>
      </c>
      <c r="S2268" s="10" t="s">
        <v>31</v>
      </c>
      <c r="T2268" s="11" t="str" cm="1">
        <f t="array" ref="T2268">_xlfn.IFS(S2268="Month-to-month","_MM",S2268="One year","_OY",S2268="Two year","_TY")</f>
        <v>_OY</v>
      </c>
      <c r="U2268" s="10" t="s">
        <v>23</v>
      </c>
      <c r="V2268" s="10" t="s">
        <v>35</v>
      </c>
      <c r="W2268" s="10">
        <v>104.45</v>
      </c>
      <c r="X2268" s="10">
        <v>5481.25</v>
      </c>
      <c r="Y2268" s="10" t="s">
        <v>24</v>
      </c>
      <c r="Z2268" s="11">
        <f t="shared" si="178"/>
        <v>0</v>
      </c>
      <c r="AA2268" s="11" t="str">
        <f t="shared" si="179"/>
        <v>S_16AY+_Using_OY</v>
      </c>
    </row>
    <row r="2269" spans="1:27">
      <c r="A2269" s="10" t="s">
        <v>2304</v>
      </c>
      <c r="B2269" s="10" t="s">
        <v>22</v>
      </c>
      <c r="C2269" s="10">
        <v>0</v>
      </c>
      <c r="D2269" s="11" t="str">
        <f t="shared" si="175"/>
        <v>J</v>
      </c>
      <c r="E2269" s="10" t="s">
        <v>23</v>
      </c>
      <c r="F2269" s="10" t="s">
        <v>24</v>
      </c>
      <c r="G2269" s="10">
        <v>72</v>
      </c>
      <c r="H2269" s="11" t="str">
        <f t="shared" si="176"/>
        <v>_16AY+</v>
      </c>
      <c r="I2269" s="10" t="s">
        <v>23</v>
      </c>
      <c r="J2269" s="10" t="s">
        <v>23</v>
      </c>
      <c r="K2269" s="10" t="s">
        <v>37</v>
      </c>
      <c r="L2269" s="10" t="s">
        <v>23</v>
      </c>
      <c r="M2269" s="10" t="s">
        <v>23</v>
      </c>
      <c r="N2269" s="10" t="s">
        <v>23</v>
      </c>
      <c r="O2269" s="10" t="s">
        <v>23</v>
      </c>
      <c r="P2269" s="11" t="str">
        <f t="shared" si="177"/>
        <v>_Using</v>
      </c>
      <c r="Q2269" s="10" t="s">
        <v>23</v>
      </c>
      <c r="R2269" s="10" t="s">
        <v>23</v>
      </c>
      <c r="S2269" s="10" t="s">
        <v>47</v>
      </c>
      <c r="T2269" s="11" t="str" cm="1">
        <f t="array" ref="T2269">_xlfn.IFS(S2269="Month-to-month","_MM",S2269="One year","_OY",S2269="Two year","_TY")</f>
        <v>_TY</v>
      </c>
      <c r="U2269" s="10" t="s">
        <v>23</v>
      </c>
      <c r="V2269" s="10" t="s">
        <v>40</v>
      </c>
      <c r="W2269" s="10">
        <v>113.65</v>
      </c>
      <c r="X2269" s="10">
        <v>8124.2</v>
      </c>
      <c r="Y2269" s="10" t="s">
        <v>24</v>
      </c>
      <c r="Z2269" s="11">
        <f t="shared" si="178"/>
        <v>0</v>
      </c>
      <c r="AA2269" s="11" t="str">
        <f t="shared" si="179"/>
        <v>J_16AY+_Using_TY</v>
      </c>
    </row>
    <row r="2270" spans="1:27">
      <c r="A2270" s="10" t="s">
        <v>2305</v>
      </c>
      <c r="B2270" s="10" t="s">
        <v>22</v>
      </c>
      <c r="C2270" s="10">
        <v>0</v>
      </c>
      <c r="D2270" s="11" t="str">
        <f t="shared" si="175"/>
        <v>J</v>
      </c>
      <c r="E2270" s="10" t="s">
        <v>24</v>
      </c>
      <c r="F2270" s="10" t="s">
        <v>24</v>
      </c>
      <c r="G2270" s="10">
        <v>40</v>
      </c>
      <c r="H2270" s="11" t="str">
        <f t="shared" si="176"/>
        <v>_16AY+</v>
      </c>
      <c r="I2270" s="10" t="s">
        <v>23</v>
      </c>
      <c r="J2270" s="10" t="s">
        <v>24</v>
      </c>
      <c r="K2270" s="10" t="s">
        <v>24</v>
      </c>
      <c r="L2270" s="10" t="s">
        <v>46</v>
      </c>
      <c r="M2270" s="10" t="s">
        <v>46</v>
      </c>
      <c r="N2270" s="10" t="s">
        <v>46</v>
      </c>
      <c r="O2270" s="10" t="s">
        <v>46</v>
      </c>
      <c r="P2270" s="11" t="str">
        <f t="shared" si="177"/>
        <v>_NotUsing</v>
      </c>
      <c r="Q2270" s="10" t="s">
        <v>46</v>
      </c>
      <c r="R2270" s="10" t="s">
        <v>46</v>
      </c>
      <c r="S2270" s="10" t="s">
        <v>47</v>
      </c>
      <c r="T2270" s="11" t="str" cm="1">
        <f t="array" ref="T2270">_xlfn.IFS(S2270="Month-to-month","_MM",S2270="One year","_OY",S2270="Two year","_TY")</f>
        <v>_TY</v>
      </c>
      <c r="U2270" s="10" t="s">
        <v>23</v>
      </c>
      <c r="V2270" s="10" t="s">
        <v>35</v>
      </c>
      <c r="W2270" s="10">
        <v>20.6</v>
      </c>
      <c r="X2270" s="10">
        <v>827.3</v>
      </c>
      <c r="Y2270" s="10" t="s">
        <v>24</v>
      </c>
      <c r="Z2270" s="11">
        <f t="shared" si="178"/>
        <v>0</v>
      </c>
      <c r="AA2270" s="11" t="str">
        <f t="shared" si="179"/>
        <v>J_16AY+_NotUsing_TY</v>
      </c>
    </row>
    <row r="2271" spans="1:27">
      <c r="A2271" s="10" t="s">
        <v>2306</v>
      </c>
      <c r="B2271" s="10" t="s">
        <v>22</v>
      </c>
      <c r="C2271" s="10">
        <v>0</v>
      </c>
      <c r="D2271" s="11" t="str">
        <f t="shared" si="175"/>
        <v>J</v>
      </c>
      <c r="E2271" s="10" t="s">
        <v>24</v>
      </c>
      <c r="F2271" s="10" t="s">
        <v>24</v>
      </c>
      <c r="G2271" s="10">
        <v>1</v>
      </c>
      <c r="H2271" s="11" t="str">
        <f t="shared" si="176"/>
        <v>_6AY</v>
      </c>
      <c r="I2271" s="10" t="s">
        <v>23</v>
      </c>
      <c r="J2271" s="10" t="s">
        <v>24</v>
      </c>
      <c r="K2271" s="10" t="s">
        <v>37</v>
      </c>
      <c r="L2271" s="10" t="s">
        <v>24</v>
      </c>
      <c r="M2271" s="10" t="s">
        <v>24</v>
      </c>
      <c r="N2271" s="10" t="s">
        <v>24</v>
      </c>
      <c r="O2271" s="10" t="s">
        <v>24</v>
      </c>
      <c r="P2271" s="11" t="str">
        <f t="shared" si="177"/>
        <v>_NotUsing</v>
      </c>
      <c r="Q2271" s="10" t="s">
        <v>24</v>
      </c>
      <c r="R2271" s="10" t="s">
        <v>24</v>
      </c>
      <c r="S2271" s="10" t="s">
        <v>27</v>
      </c>
      <c r="T2271" s="11" t="str" cm="1">
        <f t="array" ref="T2271">_xlfn.IFS(S2271="Month-to-month","_MM",S2271="One year","_OY",S2271="Two year","_TY")</f>
        <v>_MM</v>
      </c>
      <c r="U2271" s="10" t="s">
        <v>24</v>
      </c>
      <c r="V2271" s="10" t="s">
        <v>32</v>
      </c>
      <c r="W2271" s="10">
        <v>70.900000000000006</v>
      </c>
      <c r="X2271" s="10">
        <v>70.900000000000006</v>
      </c>
      <c r="Y2271" s="10" t="s">
        <v>23</v>
      </c>
      <c r="Z2271" s="11">
        <f t="shared" si="178"/>
        <v>1</v>
      </c>
      <c r="AA2271" s="11" t="str">
        <f t="shared" si="179"/>
        <v>J_6AY_NotUsing_MM</v>
      </c>
    </row>
    <row r="2272" spans="1:27">
      <c r="A2272" s="10" t="s">
        <v>2307</v>
      </c>
      <c r="B2272" s="10" t="s">
        <v>22</v>
      </c>
      <c r="C2272" s="10">
        <v>1</v>
      </c>
      <c r="D2272" s="11" t="str">
        <f t="shared" si="175"/>
        <v>S</v>
      </c>
      <c r="E2272" s="10" t="s">
        <v>24</v>
      </c>
      <c r="F2272" s="10" t="s">
        <v>24</v>
      </c>
      <c r="G2272" s="10">
        <v>3</v>
      </c>
      <c r="H2272" s="11" t="str">
        <f t="shared" si="176"/>
        <v>_6AY</v>
      </c>
      <c r="I2272" s="10" t="s">
        <v>23</v>
      </c>
      <c r="J2272" s="10" t="s">
        <v>24</v>
      </c>
      <c r="K2272" s="10" t="s">
        <v>37</v>
      </c>
      <c r="L2272" s="10" t="s">
        <v>24</v>
      </c>
      <c r="M2272" s="10" t="s">
        <v>24</v>
      </c>
      <c r="N2272" s="10" t="s">
        <v>23</v>
      </c>
      <c r="O2272" s="10" t="s">
        <v>24</v>
      </c>
      <c r="P2272" s="11" t="str">
        <f t="shared" si="177"/>
        <v>_Using</v>
      </c>
      <c r="Q2272" s="10" t="s">
        <v>23</v>
      </c>
      <c r="R2272" s="10" t="s">
        <v>24</v>
      </c>
      <c r="S2272" s="10" t="s">
        <v>27</v>
      </c>
      <c r="T2272" s="11" t="str" cm="1">
        <f t="array" ref="T2272">_xlfn.IFS(S2272="Month-to-month","_MM",S2272="One year","_OY",S2272="Two year","_TY")</f>
        <v>_MM</v>
      </c>
      <c r="U2272" s="10" t="s">
        <v>23</v>
      </c>
      <c r="V2272" s="10" t="s">
        <v>28</v>
      </c>
      <c r="W2272" s="10">
        <v>86.85</v>
      </c>
      <c r="X2272" s="10">
        <v>220.95</v>
      </c>
      <c r="Y2272" s="10" t="s">
        <v>23</v>
      </c>
      <c r="Z2272" s="11">
        <f t="shared" si="178"/>
        <v>1</v>
      </c>
      <c r="AA2272" s="11" t="str">
        <f t="shared" si="179"/>
        <v>S_6AY_Using_MM</v>
      </c>
    </row>
    <row r="2273" spans="1:27">
      <c r="A2273" s="10" t="s">
        <v>2308</v>
      </c>
      <c r="B2273" s="10" t="s">
        <v>22</v>
      </c>
      <c r="C2273" s="10">
        <v>1</v>
      </c>
      <c r="D2273" s="11" t="str">
        <f t="shared" si="175"/>
        <v>S</v>
      </c>
      <c r="E2273" s="10" t="s">
        <v>24</v>
      </c>
      <c r="F2273" s="10" t="s">
        <v>24</v>
      </c>
      <c r="G2273" s="10">
        <v>40</v>
      </c>
      <c r="H2273" s="11" t="str">
        <f t="shared" si="176"/>
        <v>_16AY+</v>
      </c>
      <c r="I2273" s="10" t="s">
        <v>23</v>
      </c>
      <c r="J2273" s="10" t="s">
        <v>24</v>
      </c>
      <c r="K2273" s="10" t="s">
        <v>37</v>
      </c>
      <c r="L2273" s="10" t="s">
        <v>24</v>
      </c>
      <c r="M2273" s="10" t="s">
        <v>24</v>
      </c>
      <c r="N2273" s="10" t="s">
        <v>24</v>
      </c>
      <c r="O2273" s="10" t="s">
        <v>24</v>
      </c>
      <c r="P2273" s="11" t="str">
        <f t="shared" si="177"/>
        <v>_NotUsing</v>
      </c>
      <c r="Q2273" s="10" t="s">
        <v>23</v>
      </c>
      <c r="R2273" s="10" t="s">
        <v>23</v>
      </c>
      <c r="S2273" s="10" t="s">
        <v>27</v>
      </c>
      <c r="T2273" s="11" t="str" cm="1">
        <f t="array" ref="T2273">_xlfn.IFS(S2273="Month-to-month","_MM",S2273="One year","_OY",S2273="Two year","_TY")</f>
        <v>_MM</v>
      </c>
      <c r="U2273" s="10" t="s">
        <v>23</v>
      </c>
      <c r="V2273" s="10" t="s">
        <v>28</v>
      </c>
      <c r="W2273" s="10">
        <v>91.55</v>
      </c>
      <c r="X2273" s="10">
        <v>3673.6</v>
      </c>
      <c r="Y2273" s="10" t="s">
        <v>24</v>
      </c>
      <c r="Z2273" s="11">
        <f t="shared" si="178"/>
        <v>0</v>
      </c>
      <c r="AA2273" s="11" t="str">
        <f t="shared" si="179"/>
        <v>S_16AY+_NotUsing_MM</v>
      </c>
    </row>
    <row r="2274" spans="1:27">
      <c r="A2274" s="10" t="s">
        <v>2309</v>
      </c>
      <c r="B2274" s="10" t="s">
        <v>30</v>
      </c>
      <c r="C2274" s="10">
        <v>0</v>
      </c>
      <c r="D2274" s="11" t="str">
        <f t="shared" si="175"/>
        <v>J</v>
      </c>
      <c r="E2274" s="10" t="s">
        <v>24</v>
      </c>
      <c r="F2274" s="10" t="s">
        <v>23</v>
      </c>
      <c r="G2274" s="10">
        <v>1</v>
      </c>
      <c r="H2274" s="11" t="str">
        <f t="shared" si="176"/>
        <v>_6AY</v>
      </c>
      <c r="I2274" s="10" t="s">
        <v>23</v>
      </c>
      <c r="J2274" s="10" t="s">
        <v>24</v>
      </c>
      <c r="K2274" s="10" t="s">
        <v>26</v>
      </c>
      <c r="L2274" s="10" t="s">
        <v>24</v>
      </c>
      <c r="M2274" s="10" t="s">
        <v>24</v>
      </c>
      <c r="N2274" s="10" t="s">
        <v>23</v>
      </c>
      <c r="O2274" s="10" t="s">
        <v>24</v>
      </c>
      <c r="P2274" s="11" t="str">
        <f t="shared" si="177"/>
        <v>_Using</v>
      </c>
      <c r="Q2274" s="10" t="s">
        <v>24</v>
      </c>
      <c r="R2274" s="10" t="s">
        <v>24</v>
      </c>
      <c r="S2274" s="10" t="s">
        <v>27</v>
      </c>
      <c r="T2274" s="11" t="str" cm="1">
        <f t="array" ref="T2274">_xlfn.IFS(S2274="Month-to-month","_MM",S2274="One year","_OY",S2274="Two year","_TY")</f>
        <v>_MM</v>
      </c>
      <c r="U2274" s="10" t="s">
        <v>23</v>
      </c>
      <c r="V2274" s="10" t="s">
        <v>28</v>
      </c>
      <c r="W2274" s="10">
        <v>49.85</v>
      </c>
      <c r="X2274" s="10">
        <v>49.85</v>
      </c>
      <c r="Y2274" s="10" t="s">
        <v>24</v>
      </c>
      <c r="Z2274" s="11">
        <f t="shared" si="178"/>
        <v>0</v>
      </c>
      <c r="AA2274" s="11" t="str">
        <f t="shared" si="179"/>
        <v>J_6AY_Using_MM</v>
      </c>
    </row>
    <row r="2275" spans="1:27">
      <c r="A2275" s="10" t="s">
        <v>2310</v>
      </c>
      <c r="B2275" s="10" t="s">
        <v>30</v>
      </c>
      <c r="C2275" s="10">
        <v>0</v>
      </c>
      <c r="D2275" s="11" t="str">
        <f t="shared" si="175"/>
        <v>J</v>
      </c>
      <c r="E2275" s="10" t="s">
        <v>23</v>
      </c>
      <c r="F2275" s="10" t="s">
        <v>24</v>
      </c>
      <c r="G2275" s="10">
        <v>30</v>
      </c>
      <c r="H2275" s="11" t="str">
        <f t="shared" si="176"/>
        <v>_16AY+</v>
      </c>
      <c r="I2275" s="10" t="s">
        <v>23</v>
      </c>
      <c r="J2275" s="10" t="s">
        <v>24</v>
      </c>
      <c r="K2275" s="10" t="s">
        <v>24</v>
      </c>
      <c r="L2275" s="10" t="s">
        <v>46</v>
      </c>
      <c r="M2275" s="10" t="s">
        <v>46</v>
      </c>
      <c r="N2275" s="10" t="s">
        <v>46</v>
      </c>
      <c r="O2275" s="10" t="s">
        <v>46</v>
      </c>
      <c r="P2275" s="11" t="str">
        <f t="shared" si="177"/>
        <v>_NotUsing</v>
      </c>
      <c r="Q2275" s="10" t="s">
        <v>46</v>
      </c>
      <c r="R2275" s="10" t="s">
        <v>46</v>
      </c>
      <c r="S2275" s="10" t="s">
        <v>31</v>
      </c>
      <c r="T2275" s="11" t="str" cm="1">
        <f t="array" ref="T2275">_xlfn.IFS(S2275="Month-to-month","_MM",S2275="One year","_OY",S2275="Two year","_TY")</f>
        <v>_OY</v>
      </c>
      <c r="U2275" s="10" t="s">
        <v>24</v>
      </c>
      <c r="V2275" s="10" t="s">
        <v>40</v>
      </c>
      <c r="W2275" s="10">
        <v>19.8</v>
      </c>
      <c r="X2275" s="10">
        <v>576.65</v>
      </c>
      <c r="Y2275" s="10" t="s">
        <v>24</v>
      </c>
      <c r="Z2275" s="11">
        <f t="shared" si="178"/>
        <v>0</v>
      </c>
      <c r="AA2275" s="11" t="str">
        <f t="shared" si="179"/>
        <v>J_16AY+_NotUsing_OY</v>
      </c>
    </row>
    <row r="2276" spans="1:27">
      <c r="A2276" s="10" t="s">
        <v>2311</v>
      </c>
      <c r="B2276" s="10" t="s">
        <v>30</v>
      </c>
      <c r="C2276" s="10">
        <v>0</v>
      </c>
      <c r="D2276" s="11" t="str">
        <f t="shared" si="175"/>
        <v>J</v>
      </c>
      <c r="E2276" s="10" t="s">
        <v>23</v>
      </c>
      <c r="F2276" s="10" t="s">
        <v>23</v>
      </c>
      <c r="G2276" s="10">
        <v>23</v>
      </c>
      <c r="H2276" s="11" t="str">
        <f t="shared" si="176"/>
        <v>_16AY+</v>
      </c>
      <c r="I2276" s="10" t="s">
        <v>23</v>
      </c>
      <c r="J2276" s="10" t="s">
        <v>24</v>
      </c>
      <c r="K2276" s="10" t="s">
        <v>37</v>
      </c>
      <c r="L2276" s="10" t="s">
        <v>23</v>
      </c>
      <c r="M2276" s="10" t="s">
        <v>24</v>
      </c>
      <c r="N2276" s="10" t="s">
        <v>24</v>
      </c>
      <c r="O2276" s="10" t="s">
        <v>23</v>
      </c>
      <c r="P2276" s="11" t="str">
        <f t="shared" si="177"/>
        <v>_Using</v>
      </c>
      <c r="Q2276" s="10" t="s">
        <v>23</v>
      </c>
      <c r="R2276" s="10" t="s">
        <v>23</v>
      </c>
      <c r="S2276" s="10" t="s">
        <v>27</v>
      </c>
      <c r="T2276" s="11" t="str" cm="1">
        <f t="array" ref="T2276">_xlfn.IFS(S2276="Month-to-month","_MM",S2276="One year","_OY",S2276="Two year","_TY")</f>
        <v>_MM</v>
      </c>
      <c r="U2276" s="10" t="s">
        <v>23</v>
      </c>
      <c r="V2276" s="10" t="s">
        <v>28</v>
      </c>
      <c r="W2276" s="10">
        <v>99.85</v>
      </c>
      <c r="X2276" s="10">
        <v>2331.3000000000002</v>
      </c>
      <c r="Y2276" s="10" t="s">
        <v>23</v>
      </c>
      <c r="Z2276" s="11">
        <f t="shared" si="178"/>
        <v>1</v>
      </c>
      <c r="AA2276" s="11" t="str">
        <f t="shared" si="179"/>
        <v>J_16AY+_Using_MM</v>
      </c>
    </row>
    <row r="2277" spans="1:27">
      <c r="A2277" s="10" t="s">
        <v>2312</v>
      </c>
      <c r="B2277" s="10" t="s">
        <v>30</v>
      </c>
      <c r="C2277" s="10">
        <v>0</v>
      </c>
      <c r="D2277" s="11" t="str">
        <f t="shared" si="175"/>
        <v>J</v>
      </c>
      <c r="E2277" s="10" t="s">
        <v>23</v>
      </c>
      <c r="F2277" s="10" t="s">
        <v>23</v>
      </c>
      <c r="G2277" s="10">
        <v>1</v>
      </c>
      <c r="H2277" s="11" t="str">
        <f t="shared" si="176"/>
        <v>_6AY</v>
      </c>
      <c r="I2277" s="10" t="s">
        <v>23</v>
      </c>
      <c r="J2277" s="10" t="s">
        <v>23</v>
      </c>
      <c r="K2277" s="10" t="s">
        <v>37</v>
      </c>
      <c r="L2277" s="10" t="s">
        <v>24</v>
      </c>
      <c r="M2277" s="10" t="s">
        <v>24</v>
      </c>
      <c r="N2277" s="10" t="s">
        <v>24</v>
      </c>
      <c r="O2277" s="10" t="s">
        <v>24</v>
      </c>
      <c r="P2277" s="11" t="str">
        <f t="shared" si="177"/>
        <v>_NotUsing</v>
      </c>
      <c r="Q2277" s="10" t="s">
        <v>24</v>
      </c>
      <c r="R2277" s="10" t="s">
        <v>24</v>
      </c>
      <c r="S2277" s="10" t="s">
        <v>27</v>
      </c>
      <c r="T2277" s="11" t="str" cm="1">
        <f t="array" ref="T2277">_xlfn.IFS(S2277="Month-to-month","_MM",S2277="One year","_OY",S2277="Two year","_TY")</f>
        <v>_MM</v>
      </c>
      <c r="U2277" s="10" t="s">
        <v>23</v>
      </c>
      <c r="V2277" s="10" t="s">
        <v>28</v>
      </c>
      <c r="W2277" s="10">
        <v>74.5</v>
      </c>
      <c r="X2277" s="10">
        <v>74.5</v>
      </c>
      <c r="Y2277" s="10" t="s">
        <v>23</v>
      </c>
      <c r="Z2277" s="11">
        <f t="shared" si="178"/>
        <v>1</v>
      </c>
      <c r="AA2277" s="11" t="str">
        <f t="shared" si="179"/>
        <v>J_6AY_NotUsing_MM</v>
      </c>
    </row>
    <row r="2278" spans="1:27">
      <c r="A2278" s="10" t="s">
        <v>2313</v>
      </c>
      <c r="B2278" s="10" t="s">
        <v>22</v>
      </c>
      <c r="C2278" s="10">
        <v>1</v>
      </c>
      <c r="D2278" s="11" t="str">
        <f t="shared" si="175"/>
        <v>S</v>
      </c>
      <c r="E2278" s="10" t="s">
        <v>23</v>
      </c>
      <c r="F2278" s="10" t="s">
        <v>24</v>
      </c>
      <c r="G2278" s="10">
        <v>44</v>
      </c>
      <c r="H2278" s="11" t="str">
        <f t="shared" si="176"/>
        <v>_16AY+</v>
      </c>
      <c r="I2278" s="10" t="s">
        <v>23</v>
      </c>
      <c r="J2278" s="10" t="s">
        <v>23</v>
      </c>
      <c r="K2278" s="10" t="s">
        <v>37</v>
      </c>
      <c r="L2278" s="10" t="s">
        <v>24</v>
      </c>
      <c r="M2278" s="10" t="s">
        <v>24</v>
      </c>
      <c r="N2278" s="10" t="s">
        <v>23</v>
      </c>
      <c r="O2278" s="10" t="s">
        <v>23</v>
      </c>
      <c r="P2278" s="11" t="str">
        <f t="shared" si="177"/>
        <v>_Using</v>
      </c>
      <c r="Q2278" s="10" t="s">
        <v>23</v>
      </c>
      <c r="R2278" s="10" t="s">
        <v>23</v>
      </c>
      <c r="S2278" s="10" t="s">
        <v>27</v>
      </c>
      <c r="T2278" s="11" t="str" cm="1">
        <f t="array" ref="T2278">_xlfn.IFS(S2278="Month-to-month","_MM",S2278="One year","_OY",S2278="Two year","_TY")</f>
        <v>_MM</v>
      </c>
      <c r="U2278" s="10" t="s">
        <v>24</v>
      </c>
      <c r="V2278" s="10" t="s">
        <v>28</v>
      </c>
      <c r="W2278" s="10">
        <v>104.15</v>
      </c>
      <c r="X2278" s="10">
        <v>4495.6499999999996</v>
      </c>
      <c r="Y2278" s="10" t="s">
        <v>24</v>
      </c>
      <c r="Z2278" s="11">
        <f t="shared" si="178"/>
        <v>0</v>
      </c>
      <c r="AA2278" s="11" t="str">
        <f t="shared" si="179"/>
        <v>S_16AY+_Using_MM</v>
      </c>
    </row>
    <row r="2279" spans="1:27">
      <c r="A2279" s="10" t="s">
        <v>2314</v>
      </c>
      <c r="B2279" s="10" t="s">
        <v>30</v>
      </c>
      <c r="C2279" s="10">
        <v>0</v>
      </c>
      <c r="D2279" s="11" t="str">
        <f t="shared" si="175"/>
        <v>J</v>
      </c>
      <c r="E2279" s="10" t="s">
        <v>24</v>
      </c>
      <c r="F2279" s="10" t="s">
        <v>24</v>
      </c>
      <c r="G2279" s="10">
        <v>65</v>
      </c>
      <c r="H2279" s="11" t="str">
        <f t="shared" si="176"/>
        <v>_16AY+</v>
      </c>
      <c r="I2279" s="10" t="s">
        <v>23</v>
      </c>
      <c r="J2279" s="10" t="s">
        <v>23</v>
      </c>
      <c r="K2279" s="10" t="s">
        <v>37</v>
      </c>
      <c r="L2279" s="10" t="s">
        <v>24</v>
      </c>
      <c r="M2279" s="10" t="s">
        <v>23</v>
      </c>
      <c r="N2279" s="10" t="s">
        <v>23</v>
      </c>
      <c r="O2279" s="10" t="s">
        <v>23</v>
      </c>
      <c r="P2279" s="11" t="str">
        <f t="shared" si="177"/>
        <v>_Using</v>
      </c>
      <c r="Q2279" s="10" t="s">
        <v>23</v>
      </c>
      <c r="R2279" s="10" t="s">
        <v>23</v>
      </c>
      <c r="S2279" s="10" t="s">
        <v>27</v>
      </c>
      <c r="T2279" s="11" t="str" cm="1">
        <f t="array" ref="T2279">_xlfn.IFS(S2279="Month-to-month","_MM",S2279="One year","_OY",S2279="Two year","_TY")</f>
        <v>_MM</v>
      </c>
      <c r="U2279" s="10" t="s">
        <v>23</v>
      </c>
      <c r="V2279" s="10" t="s">
        <v>28</v>
      </c>
      <c r="W2279" s="10">
        <v>109.15</v>
      </c>
      <c r="X2279" s="10">
        <v>6941.2</v>
      </c>
      <c r="Y2279" s="10" t="s">
        <v>23</v>
      </c>
      <c r="Z2279" s="11">
        <f t="shared" si="178"/>
        <v>1</v>
      </c>
      <c r="AA2279" s="11" t="str">
        <f t="shared" si="179"/>
        <v>J_16AY+_Using_MM</v>
      </c>
    </row>
    <row r="2280" spans="1:27">
      <c r="A2280" s="10" t="s">
        <v>2315</v>
      </c>
      <c r="B2280" s="10" t="s">
        <v>22</v>
      </c>
      <c r="C2280" s="10">
        <v>1</v>
      </c>
      <c r="D2280" s="11" t="str">
        <f t="shared" si="175"/>
        <v>S</v>
      </c>
      <c r="E2280" s="10" t="s">
        <v>24</v>
      </c>
      <c r="F2280" s="10" t="s">
        <v>24</v>
      </c>
      <c r="G2280" s="10">
        <v>7</v>
      </c>
      <c r="H2280" s="11" t="str">
        <f t="shared" si="176"/>
        <v>_16AY</v>
      </c>
      <c r="I2280" s="10" t="s">
        <v>23</v>
      </c>
      <c r="J2280" s="10" t="s">
        <v>24</v>
      </c>
      <c r="K2280" s="10" t="s">
        <v>26</v>
      </c>
      <c r="L2280" s="10" t="s">
        <v>23</v>
      </c>
      <c r="M2280" s="10" t="s">
        <v>24</v>
      </c>
      <c r="N2280" s="10" t="s">
        <v>24</v>
      </c>
      <c r="O2280" s="10" t="s">
        <v>24</v>
      </c>
      <c r="P2280" s="11" t="str">
        <f t="shared" si="177"/>
        <v>_Using</v>
      </c>
      <c r="Q2280" s="10" t="s">
        <v>24</v>
      </c>
      <c r="R2280" s="10" t="s">
        <v>24</v>
      </c>
      <c r="S2280" s="10" t="s">
        <v>27</v>
      </c>
      <c r="T2280" s="11" t="str" cm="1">
        <f t="array" ref="T2280">_xlfn.IFS(S2280="Month-to-month","_MM",S2280="One year","_OY",S2280="Two year","_TY")</f>
        <v>_MM</v>
      </c>
      <c r="U2280" s="10" t="s">
        <v>23</v>
      </c>
      <c r="V2280" s="10" t="s">
        <v>28</v>
      </c>
      <c r="W2280" s="10">
        <v>48.2</v>
      </c>
      <c r="X2280" s="10">
        <v>340.35</v>
      </c>
      <c r="Y2280" s="10" t="s">
        <v>24</v>
      </c>
      <c r="Z2280" s="11">
        <f t="shared" si="178"/>
        <v>0</v>
      </c>
      <c r="AA2280" s="11" t="str">
        <f t="shared" si="179"/>
        <v>S_16AY_Using_MM</v>
      </c>
    </row>
    <row r="2281" spans="1:27">
      <c r="A2281" s="10" t="s">
        <v>2316</v>
      </c>
      <c r="B2281" s="10" t="s">
        <v>30</v>
      </c>
      <c r="C2281" s="10">
        <v>1</v>
      </c>
      <c r="D2281" s="11" t="str">
        <f t="shared" si="175"/>
        <v>S</v>
      </c>
      <c r="E2281" s="10" t="s">
        <v>24</v>
      </c>
      <c r="F2281" s="10" t="s">
        <v>24</v>
      </c>
      <c r="G2281" s="10">
        <v>72</v>
      </c>
      <c r="H2281" s="11" t="str">
        <f t="shared" si="176"/>
        <v>_16AY+</v>
      </c>
      <c r="I2281" s="10" t="s">
        <v>23</v>
      </c>
      <c r="J2281" s="10" t="s">
        <v>23</v>
      </c>
      <c r="K2281" s="10" t="s">
        <v>24</v>
      </c>
      <c r="L2281" s="10" t="s">
        <v>46</v>
      </c>
      <c r="M2281" s="10" t="s">
        <v>46</v>
      </c>
      <c r="N2281" s="10" t="s">
        <v>46</v>
      </c>
      <c r="O2281" s="10" t="s">
        <v>46</v>
      </c>
      <c r="P2281" s="11" t="str">
        <f t="shared" si="177"/>
        <v>_NotUsing</v>
      </c>
      <c r="Q2281" s="10" t="s">
        <v>46</v>
      </c>
      <c r="R2281" s="10" t="s">
        <v>46</v>
      </c>
      <c r="S2281" s="10" t="s">
        <v>47</v>
      </c>
      <c r="T2281" s="11" t="str" cm="1">
        <f t="array" ref="T2281">_xlfn.IFS(S2281="Month-to-month","_MM",S2281="One year","_OY",S2281="Two year","_TY")</f>
        <v>_TY</v>
      </c>
      <c r="U2281" s="10" t="s">
        <v>23</v>
      </c>
      <c r="V2281" s="10" t="s">
        <v>40</v>
      </c>
      <c r="W2281" s="10">
        <v>25.1</v>
      </c>
      <c r="X2281" s="10">
        <v>1789.9</v>
      </c>
      <c r="Y2281" s="10" t="s">
        <v>24</v>
      </c>
      <c r="Z2281" s="11">
        <f t="shared" si="178"/>
        <v>0</v>
      </c>
      <c r="AA2281" s="11" t="str">
        <f t="shared" si="179"/>
        <v>S_16AY+_NotUsing_TY</v>
      </c>
    </row>
    <row r="2282" spans="1:27">
      <c r="A2282" s="10" t="s">
        <v>2317</v>
      </c>
      <c r="B2282" s="10" t="s">
        <v>22</v>
      </c>
      <c r="C2282" s="10">
        <v>1</v>
      </c>
      <c r="D2282" s="11" t="str">
        <f t="shared" si="175"/>
        <v>S</v>
      </c>
      <c r="E2282" s="10" t="s">
        <v>24</v>
      </c>
      <c r="F2282" s="10" t="s">
        <v>24</v>
      </c>
      <c r="G2282" s="10">
        <v>8</v>
      </c>
      <c r="H2282" s="11" t="str">
        <f t="shared" si="176"/>
        <v>_16AY</v>
      </c>
      <c r="I2282" s="10" t="s">
        <v>23</v>
      </c>
      <c r="J2282" s="10" t="s">
        <v>23</v>
      </c>
      <c r="K2282" s="10" t="s">
        <v>37</v>
      </c>
      <c r="L2282" s="10" t="s">
        <v>24</v>
      </c>
      <c r="M2282" s="10" t="s">
        <v>24</v>
      </c>
      <c r="N2282" s="10" t="s">
        <v>24</v>
      </c>
      <c r="O2282" s="10" t="s">
        <v>23</v>
      </c>
      <c r="P2282" s="11" t="str">
        <f t="shared" si="177"/>
        <v>_Using</v>
      </c>
      <c r="Q2282" s="10" t="s">
        <v>23</v>
      </c>
      <c r="R2282" s="10" t="s">
        <v>23</v>
      </c>
      <c r="S2282" s="10" t="s">
        <v>27</v>
      </c>
      <c r="T2282" s="11" t="str" cm="1">
        <f t="array" ref="T2282">_xlfn.IFS(S2282="Month-to-month","_MM",S2282="One year","_OY",S2282="Two year","_TY")</f>
        <v>_MM</v>
      </c>
      <c r="U2282" s="10" t="s">
        <v>23</v>
      </c>
      <c r="V2282" s="10" t="s">
        <v>40</v>
      </c>
      <c r="W2282" s="10">
        <v>100.15</v>
      </c>
      <c r="X2282" s="10">
        <v>908.55</v>
      </c>
      <c r="Y2282" s="10" t="s">
        <v>24</v>
      </c>
      <c r="Z2282" s="11">
        <f t="shared" si="178"/>
        <v>0</v>
      </c>
      <c r="AA2282" s="11" t="str">
        <f t="shared" si="179"/>
        <v>S_16AY_Using_MM</v>
      </c>
    </row>
    <row r="2283" spans="1:27">
      <c r="A2283" s="10" t="s">
        <v>2318</v>
      </c>
      <c r="B2283" s="10" t="s">
        <v>22</v>
      </c>
      <c r="C2283" s="10">
        <v>0</v>
      </c>
      <c r="D2283" s="11" t="str">
        <f t="shared" si="175"/>
        <v>J</v>
      </c>
      <c r="E2283" s="10" t="s">
        <v>24</v>
      </c>
      <c r="F2283" s="10" t="s">
        <v>24</v>
      </c>
      <c r="G2283" s="10">
        <v>16</v>
      </c>
      <c r="H2283" s="11" t="str">
        <f t="shared" si="176"/>
        <v>_16AY</v>
      </c>
      <c r="I2283" s="10" t="s">
        <v>23</v>
      </c>
      <c r="J2283" s="10" t="s">
        <v>23</v>
      </c>
      <c r="K2283" s="10" t="s">
        <v>26</v>
      </c>
      <c r="L2283" s="10" t="s">
        <v>24</v>
      </c>
      <c r="M2283" s="10" t="s">
        <v>24</v>
      </c>
      <c r="N2283" s="10" t="s">
        <v>23</v>
      </c>
      <c r="O2283" s="10" t="s">
        <v>24</v>
      </c>
      <c r="P2283" s="11" t="str">
        <f t="shared" si="177"/>
        <v>_Using</v>
      </c>
      <c r="Q2283" s="10" t="s">
        <v>24</v>
      </c>
      <c r="R2283" s="10" t="s">
        <v>23</v>
      </c>
      <c r="S2283" s="10" t="s">
        <v>27</v>
      </c>
      <c r="T2283" s="11" t="str" cm="1">
        <f t="array" ref="T2283">_xlfn.IFS(S2283="Month-to-month","_MM",S2283="One year","_OY",S2283="Two year","_TY")</f>
        <v>_MM</v>
      </c>
      <c r="U2283" s="10" t="s">
        <v>23</v>
      </c>
      <c r="V2283" s="10" t="s">
        <v>40</v>
      </c>
      <c r="W2283" s="10">
        <v>65.2</v>
      </c>
      <c r="X2283" s="10">
        <v>1043.3499999999999</v>
      </c>
      <c r="Y2283" s="10" t="s">
        <v>23</v>
      </c>
      <c r="Z2283" s="11">
        <f t="shared" si="178"/>
        <v>1</v>
      </c>
      <c r="AA2283" s="11" t="str">
        <f t="shared" si="179"/>
        <v>J_16AY_Using_MM</v>
      </c>
    </row>
    <row r="2284" spans="1:27">
      <c r="A2284" s="10" t="s">
        <v>2319</v>
      </c>
      <c r="B2284" s="10" t="s">
        <v>30</v>
      </c>
      <c r="C2284" s="10">
        <v>1</v>
      </c>
      <c r="D2284" s="11" t="str">
        <f t="shared" si="175"/>
        <v>S</v>
      </c>
      <c r="E2284" s="10" t="s">
        <v>23</v>
      </c>
      <c r="F2284" s="10" t="s">
        <v>23</v>
      </c>
      <c r="G2284" s="10">
        <v>66</v>
      </c>
      <c r="H2284" s="11" t="str">
        <f t="shared" si="176"/>
        <v>_16AY+</v>
      </c>
      <c r="I2284" s="10" t="s">
        <v>23</v>
      </c>
      <c r="J2284" s="10" t="s">
        <v>23</v>
      </c>
      <c r="K2284" s="10" t="s">
        <v>37</v>
      </c>
      <c r="L2284" s="10" t="s">
        <v>24</v>
      </c>
      <c r="M2284" s="10" t="s">
        <v>24</v>
      </c>
      <c r="N2284" s="10" t="s">
        <v>23</v>
      </c>
      <c r="O2284" s="10" t="s">
        <v>24</v>
      </c>
      <c r="P2284" s="11" t="str">
        <f t="shared" si="177"/>
        <v>_Using</v>
      </c>
      <c r="Q2284" s="10" t="s">
        <v>23</v>
      </c>
      <c r="R2284" s="10" t="s">
        <v>23</v>
      </c>
      <c r="S2284" s="10" t="s">
        <v>27</v>
      </c>
      <c r="T2284" s="11" t="str" cm="1">
        <f t="array" ref="T2284">_xlfn.IFS(S2284="Month-to-month","_MM",S2284="One year","_OY",S2284="Two year","_TY")</f>
        <v>_MM</v>
      </c>
      <c r="U2284" s="10" t="s">
        <v>23</v>
      </c>
      <c r="V2284" s="10" t="s">
        <v>40</v>
      </c>
      <c r="W2284" s="10">
        <v>99.5</v>
      </c>
      <c r="X2284" s="10">
        <v>6822.15</v>
      </c>
      <c r="Y2284" s="10" t="s">
        <v>23</v>
      </c>
      <c r="Z2284" s="11">
        <f t="shared" si="178"/>
        <v>1</v>
      </c>
      <c r="AA2284" s="11" t="str">
        <f t="shared" si="179"/>
        <v>S_16AY+_Using_MM</v>
      </c>
    </row>
    <row r="2285" spans="1:27">
      <c r="A2285" s="10" t="s">
        <v>2320</v>
      </c>
      <c r="B2285" s="10" t="s">
        <v>30</v>
      </c>
      <c r="C2285" s="10">
        <v>0</v>
      </c>
      <c r="D2285" s="11" t="str">
        <f t="shared" si="175"/>
        <v>J</v>
      </c>
      <c r="E2285" s="10" t="s">
        <v>24</v>
      </c>
      <c r="F2285" s="10" t="s">
        <v>24</v>
      </c>
      <c r="G2285" s="10">
        <v>1</v>
      </c>
      <c r="H2285" s="11" t="str">
        <f t="shared" si="176"/>
        <v>_6AY</v>
      </c>
      <c r="I2285" s="10" t="s">
        <v>23</v>
      </c>
      <c r="J2285" s="10" t="s">
        <v>24</v>
      </c>
      <c r="K2285" s="10" t="s">
        <v>37</v>
      </c>
      <c r="L2285" s="10" t="s">
        <v>24</v>
      </c>
      <c r="M2285" s="10" t="s">
        <v>24</v>
      </c>
      <c r="N2285" s="10" t="s">
        <v>24</v>
      </c>
      <c r="O2285" s="10" t="s">
        <v>24</v>
      </c>
      <c r="P2285" s="11" t="str">
        <f t="shared" si="177"/>
        <v>_NotUsing</v>
      </c>
      <c r="Q2285" s="10" t="s">
        <v>24</v>
      </c>
      <c r="R2285" s="10" t="s">
        <v>24</v>
      </c>
      <c r="S2285" s="10" t="s">
        <v>27</v>
      </c>
      <c r="T2285" s="11" t="str" cm="1">
        <f t="array" ref="T2285">_xlfn.IFS(S2285="Month-to-month","_MM",S2285="One year","_OY",S2285="Two year","_TY")</f>
        <v>_MM</v>
      </c>
      <c r="U2285" s="10" t="s">
        <v>23</v>
      </c>
      <c r="V2285" s="10" t="s">
        <v>32</v>
      </c>
      <c r="W2285" s="10">
        <v>71.55</v>
      </c>
      <c r="X2285" s="10">
        <v>71.55</v>
      </c>
      <c r="Y2285" s="10" t="s">
        <v>23</v>
      </c>
      <c r="Z2285" s="11">
        <f t="shared" si="178"/>
        <v>1</v>
      </c>
      <c r="AA2285" s="11" t="str">
        <f t="shared" si="179"/>
        <v>J_6AY_NotUsing_MM</v>
      </c>
    </row>
    <row r="2286" spans="1:27">
      <c r="A2286" s="10" t="s">
        <v>2321</v>
      </c>
      <c r="B2286" s="10" t="s">
        <v>30</v>
      </c>
      <c r="C2286" s="10">
        <v>0</v>
      </c>
      <c r="D2286" s="11" t="str">
        <f t="shared" si="175"/>
        <v>J</v>
      </c>
      <c r="E2286" s="10" t="s">
        <v>24</v>
      </c>
      <c r="F2286" s="10" t="s">
        <v>23</v>
      </c>
      <c r="G2286" s="10">
        <v>3</v>
      </c>
      <c r="H2286" s="11" t="str">
        <f t="shared" si="176"/>
        <v>_6AY</v>
      </c>
      <c r="I2286" s="10" t="s">
        <v>23</v>
      </c>
      <c r="J2286" s="10" t="s">
        <v>24</v>
      </c>
      <c r="K2286" s="10" t="s">
        <v>26</v>
      </c>
      <c r="L2286" s="10" t="s">
        <v>23</v>
      </c>
      <c r="M2286" s="10" t="s">
        <v>24</v>
      </c>
      <c r="N2286" s="10" t="s">
        <v>23</v>
      </c>
      <c r="O2286" s="10" t="s">
        <v>24</v>
      </c>
      <c r="P2286" s="11" t="str">
        <f t="shared" si="177"/>
        <v>_Using</v>
      </c>
      <c r="Q2286" s="10" t="s">
        <v>24</v>
      </c>
      <c r="R2286" s="10" t="s">
        <v>24</v>
      </c>
      <c r="S2286" s="10" t="s">
        <v>27</v>
      </c>
      <c r="T2286" s="11" t="str" cm="1">
        <f t="array" ref="T2286">_xlfn.IFS(S2286="Month-to-month","_MM",S2286="One year","_OY",S2286="Two year","_TY")</f>
        <v>_MM</v>
      </c>
      <c r="U2286" s="10" t="s">
        <v>24</v>
      </c>
      <c r="V2286" s="10" t="s">
        <v>32</v>
      </c>
      <c r="W2286" s="10">
        <v>55.9</v>
      </c>
      <c r="X2286" s="10">
        <v>157.55000000000001</v>
      </c>
      <c r="Y2286" s="10" t="s">
        <v>24</v>
      </c>
      <c r="Z2286" s="11">
        <f t="shared" si="178"/>
        <v>0</v>
      </c>
      <c r="AA2286" s="11" t="str">
        <f t="shared" si="179"/>
        <v>J_6AY_Using_MM</v>
      </c>
    </row>
    <row r="2287" spans="1:27">
      <c r="A2287" s="10" t="s">
        <v>2322</v>
      </c>
      <c r="B2287" s="10" t="s">
        <v>30</v>
      </c>
      <c r="C2287" s="10">
        <v>0</v>
      </c>
      <c r="D2287" s="11" t="str">
        <f t="shared" si="175"/>
        <v>J</v>
      </c>
      <c r="E2287" s="10" t="s">
        <v>23</v>
      </c>
      <c r="F2287" s="10" t="s">
        <v>24</v>
      </c>
      <c r="G2287" s="10">
        <v>53</v>
      </c>
      <c r="H2287" s="11" t="str">
        <f t="shared" si="176"/>
        <v>_16AY+</v>
      </c>
      <c r="I2287" s="10" t="s">
        <v>23</v>
      </c>
      <c r="J2287" s="10" t="s">
        <v>23</v>
      </c>
      <c r="K2287" s="10" t="s">
        <v>37</v>
      </c>
      <c r="L2287" s="10" t="s">
        <v>23</v>
      </c>
      <c r="M2287" s="10" t="s">
        <v>24</v>
      </c>
      <c r="N2287" s="10" t="s">
        <v>23</v>
      </c>
      <c r="O2287" s="10" t="s">
        <v>24</v>
      </c>
      <c r="P2287" s="11" t="str">
        <f t="shared" si="177"/>
        <v>_Using</v>
      </c>
      <c r="Q2287" s="10" t="s">
        <v>24</v>
      </c>
      <c r="R2287" s="10" t="s">
        <v>23</v>
      </c>
      <c r="S2287" s="10" t="s">
        <v>27</v>
      </c>
      <c r="T2287" s="11" t="str" cm="1">
        <f t="array" ref="T2287">_xlfn.IFS(S2287="Month-to-month","_MM",S2287="One year","_OY",S2287="Two year","_TY")</f>
        <v>_MM</v>
      </c>
      <c r="U2287" s="10" t="s">
        <v>24</v>
      </c>
      <c r="V2287" s="10" t="s">
        <v>28</v>
      </c>
      <c r="W2287" s="10">
        <v>93.9</v>
      </c>
      <c r="X2287" s="10">
        <v>5029.2</v>
      </c>
      <c r="Y2287" s="10" t="s">
        <v>23</v>
      </c>
      <c r="Z2287" s="11">
        <f t="shared" si="178"/>
        <v>1</v>
      </c>
      <c r="AA2287" s="11" t="str">
        <f t="shared" si="179"/>
        <v>J_16AY+_Using_MM</v>
      </c>
    </row>
    <row r="2288" spans="1:27">
      <c r="A2288" s="10" t="s">
        <v>2323</v>
      </c>
      <c r="B2288" s="10" t="s">
        <v>30</v>
      </c>
      <c r="C2288" s="10">
        <v>1</v>
      </c>
      <c r="D2288" s="11" t="str">
        <f t="shared" si="175"/>
        <v>S</v>
      </c>
      <c r="E2288" s="10" t="s">
        <v>23</v>
      </c>
      <c r="F2288" s="10" t="s">
        <v>24</v>
      </c>
      <c r="G2288" s="10">
        <v>8</v>
      </c>
      <c r="H2288" s="11" t="str">
        <f t="shared" si="176"/>
        <v>_16AY</v>
      </c>
      <c r="I2288" s="10" t="s">
        <v>23</v>
      </c>
      <c r="J2288" s="10" t="s">
        <v>24</v>
      </c>
      <c r="K2288" s="10" t="s">
        <v>26</v>
      </c>
      <c r="L2288" s="10" t="s">
        <v>24</v>
      </c>
      <c r="M2288" s="10" t="s">
        <v>24</v>
      </c>
      <c r="N2288" s="10" t="s">
        <v>23</v>
      </c>
      <c r="O2288" s="10" t="s">
        <v>23</v>
      </c>
      <c r="P2288" s="11" t="str">
        <f t="shared" si="177"/>
        <v>_Using</v>
      </c>
      <c r="Q2288" s="10" t="s">
        <v>24</v>
      </c>
      <c r="R2288" s="10" t="s">
        <v>23</v>
      </c>
      <c r="S2288" s="10" t="s">
        <v>27</v>
      </c>
      <c r="T2288" s="11" t="str" cm="1">
        <f t="array" ref="T2288">_xlfn.IFS(S2288="Month-to-month","_MM",S2288="One year","_OY",S2288="Two year","_TY")</f>
        <v>_MM</v>
      </c>
      <c r="U2288" s="10" t="s">
        <v>23</v>
      </c>
      <c r="V2288" s="10" t="s">
        <v>40</v>
      </c>
      <c r="W2288" s="10">
        <v>64.400000000000006</v>
      </c>
      <c r="X2288" s="10">
        <v>581.70000000000005</v>
      </c>
      <c r="Y2288" s="10" t="s">
        <v>24</v>
      </c>
      <c r="Z2288" s="11">
        <f t="shared" si="178"/>
        <v>0</v>
      </c>
      <c r="AA2288" s="11" t="str">
        <f t="shared" si="179"/>
        <v>S_16AY_Using_MM</v>
      </c>
    </row>
    <row r="2289" spans="1:27">
      <c r="A2289" s="10" t="s">
        <v>2324</v>
      </c>
      <c r="B2289" s="10" t="s">
        <v>30</v>
      </c>
      <c r="C2289" s="10">
        <v>1</v>
      </c>
      <c r="D2289" s="11" t="str">
        <f t="shared" si="175"/>
        <v>S</v>
      </c>
      <c r="E2289" s="10" t="s">
        <v>23</v>
      </c>
      <c r="F2289" s="10" t="s">
        <v>24</v>
      </c>
      <c r="G2289" s="10">
        <v>69</v>
      </c>
      <c r="H2289" s="11" t="str">
        <f t="shared" si="176"/>
        <v>_16AY+</v>
      </c>
      <c r="I2289" s="10" t="s">
        <v>23</v>
      </c>
      <c r="J2289" s="10" t="s">
        <v>23</v>
      </c>
      <c r="K2289" s="10" t="s">
        <v>37</v>
      </c>
      <c r="L2289" s="10" t="s">
        <v>24</v>
      </c>
      <c r="M2289" s="10" t="s">
        <v>23</v>
      </c>
      <c r="N2289" s="10" t="s">
        <v>23</v>
      </c>
      <c r="O2289" s="10" t="s">
        <v>23</v>
      </c>
      <c r="P2289" s="11" t="str">
        <f t="shared" si="177"/>
        <v>_Using</v>
      </c>
      <c r="Q2289" s="10" t="s">
        <v>23</v>
      </c>
      <c r="R2289" s="10" t="s">
        <v>23</v>
      </c>
      <c r="S2289" s="10" t="s">
        <v>47</v>
      </c>
      <c r="T2289" s="11" t="str" cm="1">
        <f t="array" ref="T2289">_xlfn.IFS(S2289="Month-to-month","_MM",S2289="One year","_OY",S2289="Two year","_TY")</f>
        <v>_TY</v>
      </c>
      <c r="U2289" s="10" t="s">
        <v>23</v>
      </c>
      <c r="V2289" s="10" t="s">
        <v>35</v>
      </c>
      <c r="W2289" s="10">
        <v>108.4</v>
      </c>
      <c r="X2289" s="10">
        <v>7318.2</v>
      </c>
      <c r="Y2289" s="10" t="s">
        <v>23</v>
      </c>
      <c r="Z2289" s="11">
        <f t="shared" si="178"/>
        <v>1</v>
      </c>
      <c r="AA2289" s="11" t="str">
        <f t="shared" si="179"/>
        <v>S_16AY+_Using_TY</v>
      </c>
    </row>
    <row r="2290" spans="1:27">
      <c r="A2290" s="10" t="s">
        <v>2325</v>
      </c>
      <c r="B2290" s="10" t="s">
        <v>22</v>
      </c>
      <c r="C2290" s="10">
        <v>0</v>
      </c>
      <c r="D2290" s="11" t="str">
        <f t="shared" si="175"/>
        <v>J</v>
      </c>
      <c r="E2290" s="10" t="s">
        <v>24</v>
      </c>
      <c r="F2290" s="10" t="s">
        <v>24</v>
      </c>
      <c r="G2290" s="10">
        <v>5</v>
      </c>
      <c r="H2290" s="11" t="str">
        <f t="shared" si="176"/>
        <v>_6AY</v>
      </c>
      <c r="I2290" s="10" t="s">
        <v>23</v>
      </c>
      <c r="J2290" s="10" t="s">
        <v>24</v>
      </c>
      <c r="K2290" s="10" t="s">
        <v>37</v>
      </c>
      <c r="L2290" s="10" t="s">
        <v>24</v>
      </c>
      <c r="M2290" s="10" t="s">
        <v>23</v>
      </c>
      <c r="N2290" s="10" t="s">
        <v>24</v>
      </c>
      <c r="O2290" s="10" t="s">
        <v>24</v>
      </c>
      <c r="P2290" s="11" t="str">
        <f t="shared" si="177"/>
        <v>_Using</v>
      </c>
      <c r="Q2290" s="10" t="s">
        <v>23</v>
      </c>
      <c r="R2290" s="10" t="s">
        <v>24</v>
      </c>
      <c r="S2290" s="10" t="s">
        <v>27</v>
      </c>
      <c r="T2290" s="11" t="str" cm="1">
        <f t="array" ref="T2290">_xlfn.IFS(S2290="Month-to-month","_MM",S2290="One year","_OY",S2290="Two year","_TY")</f>
        <v>_MM</v>
      </c>
      <c r="U2290" s="10" t="s">
        <v>23</v>
      </c>
      <c r="V2290" s="10" t="s">
        <v>32</v>
      </c>
      <c r="W2290" s="10">
        <v>85.3</v>
      </c>
      <c r="X2290" s="10">
        <v>420.45</v>
      </c>
      <c r="Y2290" s="10" t="s">
        <v>24</v>
      </c>
      <c r="Z2290" s="11">
        <f t="shared" si="178"/>
        <v>0</v>
      </c>
      <c r="AA2290" s="11" t="str">
        <f t="shared" si="179"/>
        <v>J_6AY_Using_MM</v>
      </c>
    </row>
    <row r="2291" spans="1:27">
      <c r="A2291" s="10" t="s">
        <v>2326</v>
      </c>
      <c r="B2291" s="10" t="s">
        <v>22</v>
      </c>
      <c r="C2291" s="10">
        <v>0</v>
      </c>
      <c r="D2291" s="11" t="str">
        <f t="shared" si="175"/>
        <v>J</v>
      </c>
      <c r="E2291" s="10" t="s">
        <v>23</v>
      </c>
      <c r="F2291" s="10" t="s">
        <v>23</v>
      </c>
      <c r="G2291" s="10">
        <v>72</v>
      </c>
      <c r="H2291" s="11" t="str">
        <f t="shared" si="176"/>
        <v>_16AY+</v>
      </c>
      <c r="I2291" s="10" t="s">
        <v>23</v>
      </c>
      <c r="J2291" s="10" t="s">
        <v>23</v>
      </c>
      <c r="K2291" s="10" t="s">
        <v>37</v>
      </c>
      <c r="L2291" s="10" t="s">
        <v>23</v>
      </c>
      <c r="M2291" s="10" t="s">
        <v>24</v>
      </c>
      <c r="N2291" s="10" t="s">
        <v>23</v>
      </c>
      <c r="O2291" s="10" t="s">
        <v>23</v>
      </c>
      <c r="P2291" s="11" t="str">
        <f t="shared" si="177"/>
        <v>_Using</v>
      </c>
      <c r="Q2291" s="10" t="s">
        <v>23</v>
      </c>
      <c r="R2291" s="10" t="s">
        <v>23</v>
      </c>
      <c r="S2291" s="10" t="s">
        <v>47</v>
      </c>
      <c r="T2291" s="11" t="str" cm="1">
        <f t="array" ref="T2291">_xlfn.IFS(S2291="Month-to-month","_MM",S2291="One year","_OY",S2291="Two year","_TY")</f>
        <v>_TY</v>
      </c>
      <c r="U2291" s="10" t="s">
        <v>24</v>
      </c>
      <c r="V2291" s="10" t="s">
        <v>32</v>
      </c>
      <c r="W2291" s="10">
        <v>107.45</v>
      </c>
      <c r="X2291" s="10">
        <v>7576.7</v>
      </c>
      <c r="Y2291" s="10" t="s">
        <v>24</v>
      </c>
      <c r="Z2291" s="11">
        <f t="shared" si="178"/>
        <v>0</v>
      </c>
      <c r="AA2291" s="11" t="str">
        <f t="shared" si="179"/>
        <v>J_16AY+_Using_TY</v>
      </c>
    </row>
    <row r="2292" spans="1:27">
      <c r="A2292" s="10" t="s">
        <v>2327</v>
      </c>
      <c r="B2292" s="10" t="s">
        <v>22</v>
      </c>
      <c r="C2292" s="10">
        <v>0</v>
      </c>
      <c r="D2292" s="11" t="str">
        <f t="shared" si="175"/>
        <v>J</v>
      </c>
      <c r="E2292" s="10" t="s">
        <v>23</v>
      </c>
      <c r="F2292" s="10" t="s">
        <v>24</v>
      </c>
      <c r="G2292" s="10">
        <v>13</v>
      </c>
      <c r="H2292" s="11" t="str">
        <f t="shared" si="176"/>
        <v>_16AY</v>
      </c>
      <c r="I2292" s="10" t="s">
        <v>24</v>
      </c>
      <c r="J2292" s="10" t="s">
        <v>25</v>
      </c>
      <c r="K2292" s="10" t="s">
        <v>26</v>
      </c>
      <c r="L2292" s="10" t="s">
        <v>24</v>
      </c>
      <c r="M2292" s="10" t="s">
        <v>24</v>
      </c>
      <c r="N2292" s="10" t="s">
        <v>23</v>
      </c>
      <c r="O2292" s="10" t="s">
        <v>24</v>
      </c>
      <c r="P2292" s="11" t="str">
        <f t="shared" si="177"/>
        <v>_Using</v>
      </c>
      <c r="Q2292" s="10" t="s">
        <v>23</v>
      </c>
      <c r="R2292" s="10" t="s">
        <v>23</v>
      </c>
      <c r="S2292" s="10" t="s">
        <v>27</v>
      </c>
      <c r="T2292" s="11" t="str" cm="1">
        <f t="array" ref="T2292">_xlfn.IFS(S2292="Month-to-month","_MM",S2292="One year","_OY",S2292="Two year","_TY")</f>
        <v>_MM</v>
      </c>
      <c r="U2292" s="10" t="s">
        <v>23</v>
      </c>
      <c r="V2292" s="10" t="s">
        <v>35</v>
      </c>
      <c r="W2292" s="10">
        <v>48.75</v>
      </c>
      <c r="X2292" s="10">
        <v>633.4</v>
      </c>
      <c r="Y2292" s="10" t="s">
        <v>23</v>
      </c>
      <c r="Z2292" s="11">
        <f t="shared" si="178"/>
        <v>1</v>
      </c>
      <c r="AA2292" s="11" t="str">
        <f t="shared" si="179"/>
        <v>J_16AY_Using_MM</v>
      </c>
    </row>
    <row r="2293" spans="1:27">
      <c r="A2293" s="10" t="s">
        <v>2328</v>
      </c>
      <c r="B2293" s="10" t="s">
        <v>22</v>
      </c>
      <c r="C2293" s="10">
        <v>0</v>
      </c>
      <c r="D2293" s="11" t="str">
        <f t="shared" si="175"/>
        <v>J</v>
      </c>
      <c r="E2293" s="10" t="s">
        <v>24</v>
      </c>
      <c r="F2293" s="10" t="s">
        <v>24</v>
      </c>
      <c r="G2293" s="10">
        <v>4</v>
      </c>
      <c r="H2293" s="11" t="str">
        <f t="shared" si="176"/>
        <v>_6AY</v>
      </c>
      <c r="I2293" s="10" t="s">
        <v>23</v>
      </c>
      <c r="J2293" s="10" t="s">
        <v>23</v>
      </c>
      <c r="K2293" s="10" t="s">
        <v>37</v>
      </c>
      <c r="L2293" s="10" t="s">
        <v>24</v>
      </c>
      <c r="M2293" s="10" t="s">
        <v>24</v>
      </c>
      <c r="N2293" s="10" t="s">
        <v>24</v>
      </c>
      <c r="O2293" s="10" t="s">
        <v>24</v>
      </c>
      <c r="P2293" s="11" t="str">
        <f t="shared" si="177"/>
        <v>_NotUsing</v>
      </c>
      <c r="Q2293" s="10" t="s">
        <v>23</v>
      </c>
      <c r="R2293" s="10" t="s">
        <v>24</v>
      </c>
      <c r="S2293" s="10" t="s">
        <v>27</v>
      </c>
      <c r="T2293" s="11" t="str" cm="1">
        <f t="array" ref="T2293">_xlfn.IFS(S2293="Month-to-month","_MM",S2293="One year","_OY",S2293="Two year","_TY")</f>
        <v>_MM</v>
      </c>
      <c r="U2293" s="10" t="s">
        <v>23</v>
      </c>
      <c r="V2293" s="10" t="s">
        <v>28</v>
      </c>
      <c r="W2293" s="10">
        <v>85.65</v>
      </c>
      <c r="X2293" s="10">
        <v>321.64999999999998</v>
      </c>
      <c r="Y2293" s="10" t="s">
        <v>23</v>
      </c>
      <c r="Z2293" s="11">
        <f t="shared" si="178"/>
        <v>1</v>
      </c>
      <c r="AA2293" s="11" t="str">
        <f t="shared" si="179"/>
        <v>J_6AY_NotUsing_MM</v>
      </c>
    </row>
    <row r="2294" spans="1:27">
      <c r="A2294" s="10" t="s">
        <v>2329</v>
      </c>
      <c r="B2294" s="10" t="s">
        <v>22</v>
      </c>
      <c r="C2294" s="10">
        <v>0</v>
      </c>
      <c r="D2294" s="11" t="str">
        <f t="shared" si="175"/>
        <v>J</v>
      </c>
      <c r="E2294" s="10" t="s">
        <v>23</v>
      </c>
      <c r="F2294" s="10" t="s">
        <v>23</v>
      </c>
      <c r="G2294" s="10">
        <v>54</v>
      </c>
      <c r="H2294" s="11" t="str">
        <f t="shared" si="176"/>
        <v>_16AY+</v>
      </c>
      <c r="I2294" s="10" t="s">
        <v>23</v>
      </c>
      <c r="J2294" s="10" t="s">
        <v>23</v>
      </c>
      <c r="K2294" s="10" t="s">
        <v>26</v>
      </c>
      <c r="L2294" s="10" t="s">
        <v>23</v>
      </c>
      <c r="M2294" s="10" t="s">
        <v>23</v>
      </c>
      <c r="N2294" s="10" t="s">
        <v>23</v>
      </c>
      <c r="O2294" s="10" t="s">
        <v>23</v>
      </c>
      <c r="P2294" s="11" t="str">
        <f t="shared" si="177"/>
        <v>_Using</v>
      </c>
      <c r="Q2294" s="10" t="s">
        <v>23</v>
      </c>
      <c r="R2294" s="10" t="s">
        <v>23</v>
      </c>
      <c r="S2294" s="10" t="s">
        <v>47</v>
      </c>
      <c r="T2294" s="11" t="str" cm="1">
        <f t="array" ref="T2294">_xlfn.IFS(S2294="Month-to-month","_MM",S2294="One year","_OY",S2294="Two year","_TY")</f>
        <v>_TY</v>
      </c>
      <c r="U2294" s="10" t="s">
        <v>24</v>
      </c>
      <c r="V2294" s="10" t="s">
        <v>40</v>
      </c>
      <c r="W2294" s="10">
        <v>91.3</v>
      </c>
      <c r="X2294" s="10">
        <v>4965</v>
      </c>
      <c r="Y2294" s="10" t="s">
        <v>24</v>
      </c>
      <c r="Z2294" s="11">
        <f t="shared" si="178"/>
        <v>0</v>
      </c>
      <c r="AA2294" s="11" t="str">
        <f t="shared" si="179"/>
        <v>J_16AY+_Using_TY</v>
      </c>
    </row>
    <row r="2295" spans="1:27">
      <c r="A2295" s="10" t="s">
        <v>2330</v>
      </c>
      <c r="B2295" s="10" t="s">
        <v>30</v>
      </c>
      <c r="C2295" s="10">
        <v>0</v>
      </c>
      <c r="D2295" s="11" t="str">
        <f t="shared" si="175"/>
        <v>J</v>
      </c>
      <c r="E2295" s="10" t="s">
        <v>23</v>
      </c>
      <c r="F2295" s="10" t="s">
        <v>24</v>
      </c>
      <c r="G2295" s="10">
        <v>72</v>
      </c>
      <c r="H2295" s="11" t="str">
        <f t="shared" si="176"/>
        <v>_16AY+</v>
      </c>
      <c r="I2295" s="10" t="s">
        <v>23</v>
      </c>
      <c r="J2295" s="10" t="s">
        <v>23</v>
      </c>
      <c r="K2295" s="10" t="s">
        <v>26</v>
      </c>
      <c r="L2295" s="10" t="s">
        <v>24</v>
      </c>
      <c r="M2295" s="10" t="s">
        <v>23</v>
      </c>
      <c r="N2295" s="10" t="s">
        <v>23</v>
      </c>
      <c r="O2295" s="10" t="s">
        <v>23</v>
      </c>
      <c r="P2295" s="11" t="str">
        <f t="shared" si="177"/>
        <v>_Using</v>
      </c>
      <c r="Q2295" s="10" t="s">
        <v>23</v>
      </c>
      <c r="R2295" s="10" t="s">
        <v>23</v>
      </c>
      <c r="S2295" s="10" t="s">
        <v>47</v>
      </c>
      <c r="T2295" s="11" t="str" cm="1">
        <f t="array" ref="T2295">_xlfn.IFS(S2295="Month-to-month","_MM",S2295="One year","_OY",S2295="Two year","_TY")</f>
        <v>_TY</v>
      </c>
      <c r="U2295" s="10" t="s">
        <v>24</v>
      </c>
      <c r="V2295" s="10" t="s">
        <v>35</v>
      </c>
      <c r="W2295" s="10">
        <v>85.95</v>
      </c>
      <c r="X2295" s="10">
        <v>6151.9</v>
      </c>
      <c r="Y2295" s="10" t="s">
        <v>24</v>
      </c>
      <c r="Z2295" s="11">
        <f t="shared" si="178"/>
        <v>0</v>
      </c>
      <c r="AA2295" s="11" t="str">
        <f t="shared" si="179"/>
        <v>J_16AY+_Using_TY</v>
      </c>
    </row>
    <row r="2296" spans="1:27">
      <c r="A2296" s="10" t="s">
        <v>2331</v>
      </c>
      <c r="B2296" s="10" t="s">
        <v>30</v>
      </c>
      <c r="C2296" s="10">
        <v>0</v>
      </c>
      <c r="D2296" s="11" t="str">
        <f t="shared" si="175"/>
        <v>J</v>
      </c>
      <c r="E2296" s="10" t="s">
        <v>24</v>
      </c>
      <c r="F2296" s="10" t="s">
        <v>24</v>
      </c>
      <c r="G2296" s="10">
        <v>12</v>
      </c>
      <c r="H2296" s="11" t="str">
        <f t="shared" si="176"/>
        <v>_16AY</v>
      </c>
      <c r="I2296" s="10" t="s">
        <v>23</v>
      </c>
      <c r="J2296" s="10" t="s">
        <v>23</v>
      </c>
      <c r="K2296" s="10" t="s">
        <v>37</v>
      </c>
      <c r="L2296" s="10" t="s">
        <v>24</v>
      </c>
      <c r="M2296" s="10" t="s">
        <v>23</v>
      </c>
      <c r="N2296" s="10" t="s">
        <v>23</v>
      </c>
      <c r="O2296" s="10" t="s">
        <v>24</v>
      </c>
      <c r="P2296" s="11" t="str">
        <f t="shared" si="177"/>
        <v>_Using</v>
      </c>
      <c r="Q2296" s="10" t="s">
        <v>23</v>
      </c>
      <c r="R2296" s="10" t="s">
        <v>23</v>
      </c>
      <c r="S2296" s="10" t="s">
        <v>27</v>
      </c>
      <c r="T2296" s="11" t="str" cm="1">
        <f t="array" ref="T2296">_xlfn.IFS(S2296="Month-to-month","_MM",S2296="One year","_OY",S2296="Two year","_TY")</f>
        <v>_MM</v>
      </c>
      <c r="U2296" s="10" t="s">
        <v>23</v>
      </c>
      <c r="V2296" s="10" t="s">
        <v>28</v>
      </c>
      <c r="W2296" s="10">
        <v>106.7</v>
      </c>
      <c r="X2296" s="10">
        <v>1253.9000000000001</v>
      </c>
      <c r="Y2296" s="10" t="s">
        <v>23</v>
      </c>
      <c r="Z2296" s="11">
        <f t="shared" si="178"/>
        <v>1</v>
      </c>
      <c r="AA2296" s="11" t="str">
        <f t="shared" si="179"/>
        <v>J_16AY_Using_MM</v>
      </c>
    </row>
    <row r="2297" spans="1:27">
      <c r="A2297" s="10" t="s">
        <v>2332</v>
      </c>
      <c r="B2297" s="10" t="s">
        <v>30</v>
      </c>
      <c r="C2297" s="10">
        <v>0</v>
      </c>
      <c r="D2297" s="11" t="str">
        <f t="shared" si="175"/>
        <v>J</v>
      </c>
      <c r="E2297" s="10" t="s">
        <v>24</v>
      </c>
      <c r="F2297" s="10" t="s">
        <v>24</v>
      </c>
      <c r="G2297" s="10">
        <v>1</v>
      </c>
      <c r="H2297" s="11" t="str">
        <f t="shared" si="176"/>
        <v>_6AY</v>
      </c>
      <c r="I2297" s="10" t="s">
        <v>24</v>
      </c>
      <c r="J2297" s="10" t="s">
        <v>25</v>
      </c>
      <c r="K2297" s="10" t="s">
        <v>26</v>
      </c>
      <c r="L2297" s="10" t="s">
        <v>24</v>
      </c>
      <c r="M2297" s="10" t="s">
        <v>24</v>
      </c>
      <c r="N2297" s="10" t="s">
        <v>24</v>
      </c>
      <c r="O2297" s="10" t="s">
        <v>24</v>
      </c>
      <c r="P2297" s="11" t="str">
        <f t="shared" si="177"/>
        <v>_NotUsing</v>
      </c>
      <c r="Q2297" s="10" t="s">
        <v>24</v>
      </c>
      <c r="R2297" s="10" t="s">
        <v>24</v>
      </c>
      <c r="S2297" s="10" t="s">
        <v>27</v>
      </c>
      <c r="T2297" s="11" t="str" cm="1">
        <f t="array" ref="T2297">_xlfn.IFS(S2297="Month-to-month","_MM",S2297="One year","_OY",S2297="Two year","_TY")</f>
        <v>_MM</v>
      </c>
      <c r="U2297" s="10" t="s">
        <v>23</v>
      </c>
      <c r="V2297" s="10" t="s">
        <v>28</v>
      </c>
      <c r="W2297" s="10">
        <v>25.15</v>
      </c>
      <c r="X2297" s="10">
        <v>25.15</v>
      </c>
      <c r="Y2297" s="10" t="s">
        <v>23</v>
      </c>
      <c r="Z2297" s="11">
        <f t="shared" si="178"/>
        <v>1</v>
      </c>
      <c r="AA2297" s="11" t="str">
        <f t="shared" si="179"/>
        <v>J_6AY_NotUsing_MM</v>
      </c>
    </row>
    <row r="2298" spans="1:27">
      <c r="A2298" s="10" t="s">
        <v>2333</v>
      </c>
      <c r="B2298" s="10" t="s">
        <v>30</v>
      </c>
      <c r="C2298" s="10">
        <v>1</v>
      </c>
      <c r="D2298" s="11" t="str">
        <f t="shared" si="175"/>
        <v>S</v>
      </c>
      <c r="E2298" s="10" t="s">
        <v>24</v>
      </c>
      <c r="F2298" s="10" t="s">
        <v>24</v>
      </c>
      <c r="G2298" s="10">
        <v>1</v>
      </c>
      <c r="H2298" s="11" t="str">
        <f t="shared" si="176"/>
        <v>_6AY</v>
      </c>
      <c r="I2298" s="10" t="s">
        <v>23</v>
      </c>
      <c r="J2298" s="10" t="s">
        <v>24</v>
      </c>
      <c r="K2298" s="10" t="s">
        <v>26</v>
      </c>
      <c r="L2298" s="10" t="s">
        <v>24</v>
      </c>
      <c r="M2298" s="10" t="s">
        <v>24</v>
      </c>
      <c r="N2298" s="10" t="s">
        <v>24</v>
      </c>
      <c r="O2298" s="10" t="s">
        <v>24</v>
      </c>
      <c r="P2298" s="11" t="str">
        <f t="shared" si="177"/>
        <v>_NotUsing</v>
      </c>
      <c r="Q2298" s="10" t="s">
        <v>24</v>
      </c>
      <c r="R2298" s="10" t="s">
        <v>24</v>
      </c>
      <c r="S2298" s="10" t="s">
        <v>27</v>
      </c>
      <c r="T2298" s="11" t="str" cm="1">
        <f t="array" ref="T2298">_xlfn.IFS(S2298="Month-to-month","_MM",S2298="One year","_OY",S2298="Two year","_TY")</f>
        <v>_MM</v>
      </c>
      <c r="U2298" s="10" t="s">
        <v>24</v>
      </c>
      <c r="V2298" s="10" t="s">
        <v>28</v>
      </c>
      <c r="W2298" s="10">
        <v>45.2</v>
      </c>
      <c r="X2298" s="10">
        <v>45.2</v>
      </c>
      <c r="Y2298" s="10" t="s">
        <v>24</v>
      </c>
      <c r="Z2298" s="11">
        <f t="shared" si="178"/>
        <v>0</v>
      </c>
      <c r="AA2298" s="11" t="str">
        <f t="shared" si="179"/>
        <v>S_6AY_NotUsing_MM</v>
      </c>
    </row>
    <row r="2299" spans="1:27">
      <c r="A2299" s="10" t="s">
        <v>2334</v>
      </c>
      <c r="B2299" s="10" t="s">
        <v>22</v>
      </c>
      <c r="C2299" s="10">
        <v>0</v>
      </c>
      <c r="D2299" s="11" t="str">
        <f t="shared" si="175"/>
        <v>J</v>
      </c>
      <c r="E2299" s="10" t="s">
        <v>23</v>
      </c>
      <c r="F2299" s="10" t="s">
        <v>24</v>
      </c>
      <c r="G2299" s="10">
        <v>54</v>
      </c>
      <c r="H2299" s="11" t="str">
        <f t="shared" si="176"/>
        <v>_16AY+</v>
      </c>
      <c r="I2299" s="10" t="s">
        <v>23</v>
      </c>
      <c r="J2299" s="10" t="s">
        <v>23</v>
      </c>
      <c r="K2299" s="10" t="s">
        <v>37</v>
      </c>
      <c r="L2299" s="10" t="s">
        <v>24</v>
      </c>
      <c r="M2299" s="10" t="s">
        <v>23</v>
      </c>
      <c r="N2299" s="10" t="s">
        <v>23</v>
      </c>
      <c r="O2299" s="10" t="s">
        <v>23</v>
      </c>
      <c r="P2299" s="11" t="str">
        <f t="shared" si="177"/>
        <v>_Using</v>
      </c>
      <c r="Q2299" s="10" t="s">
        <v>23</v>
      </c>
      <c r="R2299" s="10" t="s">
        <v>23</v>
      </c>
      <c r="S2299" s="10" t="s">
        <v>31</v>
      </c>
      <c r="T2299" s="11" t="str" cm="1">
        <f t="array" ref="T2299">_xlfn.IFS(S2299="Month-to-month","_MM",S2299="One year","_OY",S2299="Two year","_TY")</f>
        <v>_OY</v>
      </c>
      <c r="U2299" s="10" t="s">
        <v>24</v>
      </c>
      <c r="V2299" s="10" t="s">
        <v>28</v>
      </c>
      <c r="W2299" s="10">
        <v>110.35</v>
      </c>
      <c r="X2299" s="10">
        <v>5893.15</v>
      </c>
      <c r="Y2299" s="10" t="s">
        <v>23</v>
      </c>
      <c r="Z2299" s="11">
        <f t="shared" si="178"/>
        <v>1</v>
      </c>
      <c r="AA2299" s="11" t="str">
        <f t="shared" si="179"/>
        <v>J_16AY+_Using_OY</v>
      </c>
    </row>
    <row r="2300" spans="1:27">
      <c r="A2300" s="10" t="s">
        <v>2335</v>
      </c>
      <c r="B2300" s="10" t="s">
        <v>30</v>
      </c>
      <c r="C2300" s="10">
        <v>0</v>
      </c>
      <c r="D2300" s="11" t="str">
        <f t="shared" si="175"/>
        <v>J</v>
      </c>
      <c r="E2300" s="10" t="s">
        <v>23</v>
      </c>
      <c r="F2300" s="10" t="s">
        <v>23</v>
      </c>
      <c r="G2300" s="10">
        <v>69</v>
      </c>
      <c r="H2300" s="11" t="str">
        <f t="shared" si="176"/>
        <v>_16AY+</v>
      </c>
      <c r="I2300" s="10" t="s">
        <v>23</v>
      </c>
      <c r="J2300" s="10" t="s">
        <v>23</v>
      </c>
      <c r="K2300" s="10" t="s">
        <v>37</v>
      </c>
      <c r="L2300" s="10" t="s">
        <v>24</v>
      </c>
      <c r="M2300" s="10" t="s">
        <v>24</v>
      </c>
      <c r="N2300" s="10" t="s">
        <v>23</v>
      </c>
      <c r="O2300" s="10" t="s">
        <v>24</v>
      </c>
      <c r="P2300" s="11" t="str">
        <f t="shared" si="177"/>
        <v>_Using</v>
      </c>
      <c r="Q2300" s="10" t="s">
        <v>24</v>
      </c>
      <c r="R2300" s="10" t="s">
        <v>24</v>
      </c>
      <c r="S2300" s="10" t="s">
        <v>47</v>
      </c>
      <c r="T2300" s="11" t="str" cm="1">
        <f t="array" ref="T2300">_xlfn.IFS(S2300="Month-to-month","_MM",S2300="One year","_OY",S2300="Two year","_TY")</f>
        <v>_TY</v>
      </c>
      <c r="U2300" s="10" t="s">
        <v>23</v>
      </c>
      <c r="V2300" s="10" t="s">
        <v>40</v>
      </c>
      <c r="W2300" s="10">
        <v>79.2</v>
      </c>
      <c r="X2300" s="10">
        <v>5420.65</v>
      </c>
      <c r="Y2300" s="10" t="s">
        <v>24</v>
      </c>
      <c r="Z2300" s="11">
        <f t="shared" si="178"/>
        <v>0</v>
      </c>
      <c r="AA2300" s="11" t="str">
        <f t="shared" si="179"/>
        <v>J_16AY+_Using_TY</v>
      </c>
    </row>
    <row r="2301" spans="1:27">
      <c r="A2301" s="10" t="s">
        <v>2336</v>
      </c>
      <c r="B2301" s="10" t="s">
        <v>22</v>
      </c>
      <c r="C2301" s="10">
        <v>0</v>
      </c>
      <c r="D2301" s="11" t="str">
        <f t="shared" si="175"/>
        <v>J</v>
      </c>
      <c r="E2301" s="10" t="s">
        <v>24</v>
      </c>
      <c r="F2301" s="10" t="s">
        <v>24</v>
      </c>
      <c r="G2301" s="10">
        <v>48</v>
      </c>
      <c r="H2301" s="11" t="str">
        <f t="shared" si="176"/>
        <v>_16AY+</v>
      </c>
      <c r="I2301" s="10" t="s">
        <v>23</v>
      </c>
      <c r="J2301" s="10" t="s">
        <v>24</v>
      </c>
      <c r="K2301" s="10" t="s">
        <v>26</v>
      </c>
      <c r="L2301" s="10" t="s">
        <v>23</v>
      </c>
      <c r="M2301" s="10" t="s">
        <v>23</v>
      </c>
      <c r="N2301" s="10" t="s">
        <v>24</v>
      </c>
      <c r="O2301" s="10" t="s">
        <v>24</v>
      </c>
      <c r="P2301" s="11" t="str">
        <f t="shared" si="177"/>
        <v>_Using</v>
      </c>
      <c r="Q2301" s="10" t="s">
        <v>24</v>
      </c>
      <c r="R2301" s="10" t="s">
        <v>24</v>
      </c>
      <c r="S2301" s="10" t="s">
        <v>47</v>
      </c>
      <c r="T2301" s="11" t="str" cm="1">
        <f t="array" ref="T2301">_xlfn.IFS(S2301="Month-to-month","_MM",S2301="One year","_OY",S2301="Two year","_TY")</f>
        <v>_TY</v>
      </c>
      <c r="U2301" s="10" t="s">
        <v>24</v>
      </c>
      <c r="V2301" s="10" t="s">
        <v>40</v>
      </c>
      <c r="W2301" s="10">
        <v>55.5</v>
      </c>
      <c r="X2301" s="10">
        <v>2627.35</v>
      </c>
      <c r="Y2301" s="10" t="s">
        <v>24</v>
      </c>
      <c r="Z2301" s="11">
        <f t="shared" si="178"/>
        <v>0</v>
      </c>
      <c r="AA2301" s="11" t="str">
        <f t="shared" si="179"/>
        <v>J_16AY+_Using_TY</v>
      </c>
    </row>
    <row r="2302" spans="1:27">
      <c r="A2302" s="10" t="s">
        <v>2337</v>
      </c>
      <c r="B2302" s="10" t="s">
        <v>22</v>
      </c>
      <c r="C2302" s="10">
        <v>0</v>
      </c>
      <c r="D2302" s="11" t="str">
        <f t="shared" si="175"/>
        <v>J</v>
      </c>
      <c r="E2302" s="10" t="s">
        <v>23</v>
      </c>
      <c r="F2302" s="10" t="s">
        <v>23</v>
      </c>
      <c r="G2302" s="10">
        <v>48</v>
      </c>
      <c r="H2302" s="11" t="str">
        <f t="shared" si="176"/>
        <v>_16AY+</v>
      </c>
      <c r="I2302" s="10" t="s">
        <v>23</v>
      </c>
      <c r="J2302" s="10" t="s">
        <v>23</v>
      </c>
      <c r="K2302" s="10" t="s">
        <v>37</v>
      </c>
      <c r="L2302" s="10" t="s">
        <v>23</v>
      </c>
      <c r="M2302" s="10" t="s">
        <v>23</v>
      </c>
      <c r="N2302" s="10" t="s">
        <v>24</v>
      </c>
      <c r="O2302" s="10" t="s">
        <v>24</v>
      </c>
      <c r="P2302" s="11" t="str">
        <f t="shared" si="177"/>
        <v>_Using</v>
      </c>
      <c r="Q2302" s="10" t="s">
        <v>23</v>
      </c>
      <c r="R2302" s="10" t="s">
        <v>23</v>
      </c>
      <c r="S2302" s="10" t="s">
        <v>31</v>
      </c>
      <c r="T2302" s="11" t="str" cm="1">
        <f t="array" ref="T2302">_xlfn.IFS(S2302="Month-to-month","_MM",S2302="One year","_OY",S2302="Two year","_TY")</f>
        <v>_OY</v>
      </c>
      <c r="U2302" s="10" t="s">
        <v>23</v>
      </c>
      <c r="V2302" s="10" t="s">
        <v>40</v>
      </c>
      <c r="W2302" s="10">
        <v>103.25</v>
      </c>
      <c r="X2302" s="10">
        <v>5037.55</v>
      </c>
      <c r="Y2302" s="10" t="s">
        <v>23</v>
      </c>
      <c r="Z2302" s="11">
        <f t="shared" si="178"/>
        <v>1</v>
      </c>
      <c r="AA2302" s="11" t="str">
        <f t="shared" si="179"/>
        <v>J_16AY+_Using_OY</v>
      </c>
    </row>
    <row r="2303" spans="1:27">
      <c r="A2303" s="10" t="s">
        <v>2338</v>
      </c>
      <c r="B2303" s="10" t="s">
        <v>22</v>
      </c>
      <c r="C2303" s="10">
        <v>0</v>
      </c>
      <c r="D2303" s="11" t="str">
        <f t="shared" si="175"/>
        <v>J</v>
      </c>
      <c r="E2303" s="10" t="s">
        <v>23</v>
      </c>
      <c r="F2303" s="10" t="s">
        <v>24</v>
      </c>
      <c r="G2303" s="10">
        <v>8</v>
      </c>
      <c r="H2303" s="11" t="str">
        <f t="shared" si="176"/>
        <v>_16AY</v>
      </c>
      <c r="I2303" s="10" t="s">
        <v>23</v>
      </c>
      <c r="J2303" s="10" t="s">
        <v>23</v>
      </c>
      <c r="K2303" s="10" t="s">
        <v>37</v>
      </c>
      <c r="L2303" s="10" t="s">
        <v>24</v>
      </c>
      <c r="M2303" s="10" t="s">
        <v>24</v>
      </c>
      <c r="N2303" s="10" t="s">
        <v>24</v>
      </c>
      <c r="O2303" s="10" t="s">
        <v>23</v>
      </c>
      <c r="P2303" s="11" t="str">
        <f t="shared" si="177"/>
        <v>_Using</v>
      </c>
      <c r="Q2303" s="10" t="s">
        <v>24</v>
      </c>
      <c r="R2303" s="10" t="s">
        <v>23</v>
      </c>
      <c r="S2303" s="10" t="s">
        <v>27</v>
      </c>
      <c r="T2303" s="11" t="str" cm="1">
        <f t="array" ref="T2303">_xlfn.IFS(S2303="Month-to-month","_MM",S2303="One year","_OY",S2303="Two year","_TY")</f>
        <v>_MM</v>
      </c>
      <c r="U2303" s="10" t="s">
        <v>23</v>
      </c>
      <c r="V2303" s="10" t="s">
        <v>28</v>
      </c>
      <c r="W2303" s="10">
        <v>90.25</v>
      </c>
      <c r="X2303" s="10">
        <v>743.75</v>
      </c>
      <c r="Y2303" s="10" t="s">
        <v>24</v>
      </c>
      <c r="Z2303" s="11">
        <f t="shared" si="178"/>
        <v>0</v>
      </c>
      <c r="AA2303" s="11" t="str">
        <f t="shared" si="179"/>
        <v>J_16AY_Using_MM</v>
      </c>
    </row>
    <row r="2304" spans="1:27">
      <c r="A2304" s="10" t="s">
        <v>2339</v>
      </c>
      <c r="B2304" s="10" t="s">
        <v>30</v>
      </c>
      <c r="C2304" s="10">
        <v>0</v>
      </c>
      <c r="D2304" s="11" t="str">
        <f t="shared" si="175"/>
        <v>J</v>
      </c>
      <c r="E2304" s="10" t="s">
        <v>23</v>
      </c>
      <c r="F2304" s="10" t="s">
        <v>23</v>
      </c>
      <c r="G2304" s="10">
        <v>71</v>
      </c>
      <c r="H2304" s="11" t="str">
        <f t="shared" si="176"/>
        <v>_16AY+</v>
      </c>
      <c r="I2304" s="10" t="s">
        <v>23</v>
      </c>
      <c r="J2304" s="10" t="s">
        <v>23</v>
      </c>
      <c r="K2304" s="10" t="s">
        <v>26</v>
      </c>
      <c r="L2304" s="10" t="s">
        <v>23</v>
      </c>
      <c r="M2304" s="10" t="s">
        <v>23</v>
      </c>
      <c r="N2304" s="10" t="s">
        <v>23</v>
      </c>
      <c r="O2304" s="10" t="s">
        <v>23</v>
      </c>
      <c r="P2304" s="11" t="str">
        <f t="shared" si="177"/>
        <v>_Using</v>
      </c>
      <c r="Q2304" s="10" t="s">
        <v>23</v>
      </c>
      <c r="R2304" s="10" t="s">
        <v>23</v>
      </c>
      <c r="S2304" s="10" t="s">
        <v>47</v>
      </c>
      <c r="T2304" s="11" t="str" cm="1">
        <f t="array" ref="T2304">_xlfn.IFS(S2304="Month-to-month","_MM",S2304="One year","_OY",S2304="Two year","_TY")</f>
        <v>_TY</v>
      </c>
      <c r="U2304" s="10" t="s">
        <v>23</v>
      </c>
      <c r="V2304" s="10" t="s">
        <v>32</v>
      </c>
      <c r="W2304" s="10">
        <v>91.25</v>
      </c>
      <c r="X2304" s="10">
        <v>6589.6</v>
      </c>
      <c r="Y2304" s="10" t="s">
        <v>24</v>
      </c>
      <c r="Z2304" s="11">
        <f t="shared" si="178"/>
        <v>0</v>
      </c>
      <c r="AA2304" s="11" t="str">
        <f t="shared" si="179"/>
        <v>J_16AY+_Using_TY</v>
      </c>
    </row>
    <row r="2305" spans="1:27">
      <c r="A2305" s="10" t="s">
        <v>2340</v>
      </c>
      <c r="B2305" s="10" t="s">
        <v>30</v>
      </c>
      <c r="C2305" s="10">
        <v>0</v>
      </c>
      <c r="D2305" s="11" t="str">
        <f t="shared" si="175"/>
        <v>J</v>
      </c>
      <c r="E2305" s="10" t="s">
        <v>24</v>
      </c>
      <c r="F2305" s="10" t="s">
        <v>24</v>
      </c>
      <c r="G2305" s="10">
        <v>2</v>
      </c>
      <c r="H2305" s="11" t="str">
        <f t="shared" si="176"/>
        <v>_6AY</v>
      </c>
      <c r="I2305" s="10" t="s">
        <v>23</v>
      </c>
      <c r="J2305" s="10" t="s">
        <v>24</v>
      </c>
      <c r="K2305" s="10" t="s">
        <v>26</v>
      </c>
      <c r="L2305" s="10" t="s">
        <v>23</v>
      </c>
      <c r="M2305" s="10" t="s">
        <v>24</v>
      </c>
      <c r="N2305" s="10" t="s">
        <v>24</v>
      </c>
      <c r="O2305" s="10" t="s">
        <v>24</v>
      </c>
      <c r="P2305" s="11" t="str">
        <f t="shared" si="177"/>
        <v>_Using</v>
      </c>
      <c r="Q2305" s="10" t="s">
        <v>24</v>
      </c>
      <c r="R2305" s="10" t="s">
        <v>24</v>
      </c>
      <c r="S2305" s="10" t="s">
        <v>27</v>
      </c>
      <c r="T2305" s="11" t="str" cm="1">
        <f t="array" ref="T2305">_xlfn.IFS(S2305="Month-to-month","_MM",S2305="One year","_OY",S2305="Two year","_TY")</f>
        <v>_MM</v>
      </c>
      <c r="U2305" s="10" t="s">
        <v>23</v>
      </c>
      <c r="V2305" s="10" t="s">
        <v>28</v>
      </c>
      <c r="W2305" s="10">
        <v>47.8</v>
      </c>
      <c r="X2305" s="10">
        <v>92.45</v>
      </c>
      <c r="Y2305" s="10" t="s">
        <v>23</v>
      </c>
      <c r="Z2305" s="11">
        <f t="shared" si="178"/>
        <v>1</v>
      </c>
      <c r="AA2305" s="11" t="str">
        <f t="shared" si="179"/>
        <v>J_6AY_Using_MM</v>
      </c>
    </row>
    <row r="2306" spans="1:27">
      <c r="A2306" s="10" t="s">
        <v>2341</v>
      </c>
      <c r="B2306" s="10" t="s">
        <v>30</v>
      </c>
      <c r="C2306" s="10">
        <v>0</v>
      </c>
      <c r="D2306" s="11" t="str">
        <f t="shared" si="175"/>
        <v>J</v>
      </c>
      <c r="E2306" s="10" t="s">
        <v>23</v>
      </c>
      <c r="F2306" s="10" t="s">
        <v>24</v>
      </c>
      <c r="G2306" s="10">
        <v>67</v>
      </c>
      <c r="H2306" s="11" t="str">
        <f t="shared" si="176"/>
        <v>_16AY+</v>
      </c>
      <c r="I2306" s="10" t="s">
        <v>23</v>
      </c>
      <c r="J2306" s="10" t="s">
        <v>24</v>
      </c>
      <c r="K2306" s="10" t="s">
        <v>37</v>
      </c>
      <c r="L2306" s="10" t="s">
        <v>23</v>
      </c>
      <c r="M2306" s="10" t="s">
        <v>23</v>
      </c>
      <c r="N2306" s="10" t="s">
        <v>24</v>
      </c>
      <c r="O2306" s="10" t="s">
        <v>24</v>
      </c>
      <c r="P2306" s="11" t="str">
        <f t="shared" si="177"/>
        <v>_Using</v>
      </c>
      <c r="Q2306" s="10" t="s">
        <v>23</v>
      </c>
      <c r="R2306" s="10" t="s">
        <v>23</v>
      </c>
      <c r="S2306" s="10" t="s">
        <v>31</v>
      </c>
      <c r="T2306" s="11" t="str" cm="1">
        <f t="array" ref="T2306">_xlfn.IFS(S2306="Month-to-month","_MM",S2306="One year","_OY",S2306="Two year","_TY")</f>
        <v>_OY</v>
      </c>
      <c r="U2306" s="10" t="s">
        <v>23</v>
      </c>
      <c r="V2306" s="10" t="s">
        <v>40</v>
      </c>
      <c r="W2306" s="10">
        <v>100.9</v>
      </c>
      <c r="X2306" s="10">
        <v>6733.15</v>
      </c>
      <c r="Y2306" s="10" t="s">
        <v>24</v>
      </c>
      <c r="Z2306" s="11">
        <f t="shared" si="178"/>
        <v>0</v>
      </c>
      <c r="AA2306" s="11" t="str">
        <f t="shared" si="179"/>
        <v>J_16AY+_Using_OY</v>
      </c>
    </row>
    <row r="2307" spans="1:27">
      <c r="A2307" s="10" t="s">
        <v>2342</v>
      </c>
      <c r="B2307" s="10" t="s">
        <v>30</v>
      </c>
      <c r="C2307" s="10">
        <v>0</v>
      </c>
      <c r="D2307" s="11" t="str">
        <f t="shared" ref="D2307:D2370" si="180">IF(C2307=0,"J","S")</f>
        <v>J</v>
      </c>
      <c r="E2307" s="10" t="s">
        <v>23</v>
      </c>
      <c r="F2307" s="10" t="s">
        <v>23</v>
      </c>
      <c r="G2307" s="10">
        <v>34</v>
      </c>
      <c r="H2307" s="11" t="str">
        <f t="shared" ref="H2307:H2370" si="181">IF(G2307&lt;7,"_6AY",IF(G2307&lt;17,"_16AY","_16AY+"))</f>
        <v>_16AY+</v>
      </c>
      <c r="I2307" s="10" t="s">
        <v>23</v>
      </c>
      <c r="J2307" s="10" t="s">
        <v>23</v>
      </c>
      <c r="K2307" s="10" t="s">
        <v>37</v>
      </c>
      <c r="L2307" s="10" t="s">
        <v>24</v>
      </c>
      <c r="M2307" s="10" t="s">
        <v>23</v>
      </c>
      <c r="N2307" s="10" t="s">
        <v>24</v>
      </c>
      <c r="O2307" s="10" t="s">
        <v>24</v>
      </c>
      <c r="P2307" s="11" t="str">
        <f t="shared" ref="P2307:P2370" si="182">IF(COUNTIF(L2307:O2307,"Yes")&gt;0,"_Using","_NotUsing")</f>
        <v>_Using</v>
      </c>
      <c r="Q2307" s="10" t="s">
        <v>23</v>
      </c>
      <c r="R2307" s="10" t="s">
        <v>23</v>
      </c>
      <c r="S2307" s="10" t="s">
        <v>27</v>
      </c>
      <c r="T2307" s="11" t="str" cm="1">
        <f t="array" ref="T2307">_xlfn.IFS(S2307="Month-to-month","_MM",S2307="One year","_OY",S2307="Two year","_TY")</f>
        <v>_MM</v>
      </c>
      <c r="U2307" s="10" t="s">
        <v>23</v>
      </c>
      <c r="V2307" s="10" t="s">
        <v>35</v>
      </c>
      <c r="W2307" s="10">
        <v>97.7</v>
      </c>
      <c r="X2307" s="10">
        <v>3410</v>
      </c>
      <c r="Y2307" s="10" t="s">
        <v>24</v>
      </c>
      <c r="Z2307" s="11">
        <f t="shared" ref="Z2307:Z2370" si="183">IF(Y2307="No",0,1)</f>
        <v>0</v>
      </c>
      <c r="AA2307" s="11" t="str">
        <f t="shared" ref="AA2307:AA2370" si="184">D2307&amp;H2307&amp;P2307&amp;T2307</f>
        <v>J_16AY+_Using_MM</v>
      </c>
    </row>
    <row r="2308" spans="1:27">
      <c r="A2308" s="10" t="s">
        <v>2343</v>
      </c>
      <c r="B2308" s="10" t="s">
        <v>22</v>
      </c>
      <c r="C2308" s="10">
        <v>0</v>
      </c>
      <c r="D2308" s="11" t="str">
        <f t="shared" si="180"/>
        <v>J</v>
      </c>
      <c r="E2308" s="10" t="s">
        <v>24</v>
      </c>
      <c r="F2308" s="10" t="s">
        <v>24</v>
      </c>
      <c r="G2308" s="10">
        <v>3</v>
      </c>
      <c r="H2308" s="11" t="str">
        <f t="shared" si="181"/>
        <v>_6AY</v>
      </c>
      <c r="I2308" s="10" t="s">
        <v>23</v>
      </c>
      <c r="J2308" s="10" t="s">
        <v>24</v>
      </c>
      <c r="K2308" s="10" t="s">
        <v>37</v>
      </c>
      <c r="L2308" s="10" t="s">
        <v>24</v>
      </c>
      <c r="M2308" s="10" t="s">
        <v>24</v>
      </c>
      <c r="N2308" s="10" t="s">
        <v>24</v>
      </c>
      <c r="O2308" s="10" t="s">
        <v>24</v>
      </c>
      <c r="P2308" s="11" t="str">
        <f t="shared" si="182"/>
        <v>_NotUsing</v>
      </c>
      <c r="Q2308" s="10" t="s">
        <v>24</v>
      </c>
      <c r="R2308" s="10" t="s">
        <v>24</v>
      </c>
      <c r="S2308" s="10" t="s">
        <v>27</v>
      </c>
      <c r="T2308" s="11" t="str" cm="1">
        <f t="array" ref="T2308">_xlfn.IFS(S2308="Month-to-month","_MM",S2308="One year","_OY",S2308="Two year","_TY")</f>
        <v>_MM</v>
      </c>
      <c r="U2308" s="10" t="s">
        <v>23</v>
      </c>
      <c r="V2308" s="10" t="s">
        <v>28</v>
      </c>
      <c r="W2308" s="10">
        <v>69.849999999999994</v>
      </c>
      <c r="X2308" s="10">
        <v>199.85</v>
      </c>
      <c r="Y2308" s="10" t="s">
        <v>24</v>
      </c>
      <c r="Z2308" s="11">
        <f t="shared" si="183"/>
        <v>0</v>
      </c>
      <c r="AA2308" s="11" t="str">
        <f t="shared" si="184"/>
        <v>J_6AY_NotUsing_MM</v>
      </c>
    </row>
    <row r="2309" spans="1:27">
      <c r="A2309" s="10" t="s">
        <v>2344</v>
      </c>
      <c r="B2309" s="10" t="s">
        <v>22</v>
      </c>
      <c r="C2309" s="10">
        <v>0</v>
      </c>
      <c r="D2309" s="11" t="str">
        <f t="shared" si="180"/>
        <v>J</v>
      </c>
      <c r="E2309" s="10" t="s">
        <v>23</v>
      </c>
      <c r="F2309" s="10" t="s">
        <v>23</v>
      </c>
      <c r="G2309" s="10">
        <v>9</v>
      </c>
      <c r="H2309" s="11" t="str">
        <f t="shared" si="181"/>
        <v>_16AY</v>
      </c>
      <c r="I2309" s="10" t="s">
        <v>23</v>
      </c>
      <c r="J2309" s="10" t="s">
        <v>24</v>
      </c>
      <c r="K2309" s="10" t="s">
        <v>26</v>
      </c>
      <c r="L2309" s="10" t="s">
        <v>24</v>
      </c>
      <c r="M2309" s="10" t="s">
        <v>23</v>
      </c>
      <c r="N2309" s="10" t="s">
        <v>24</v>
      </c>
      <c r="O2309" s="10" t="s">
        <v>23</v>
      </c>
      <c r="P2309" s="11" t="str">
        <f t="shared" si="182"/>
        <v>_Using</v>
      </c>
      <c r="Q2309" s="10" t="s">
        <v>23</v>
      </c>
      <c r="R2309" s="10" t="s">
        <v>24</v>
      </c>
      <c r="S2309" s="10" t="s">
        <v>31</v>
      </c>
      <c r="T2309" s="11" t="str" cm="1">
        <f t="array" ref="T2309">_xlfn.IFS(S2309="Month-to-month","_MM",S2309="One year","_OY",S2309="Two year","_TY")</f>
        <v>_OY</v>
      </c>
      <c r="U2309" s="10" t="s">
        <v>23</v>
      </c>
      <c r="V2309" s="10" t="s">
        <v>32</v>
      </c>
      <c r="W2309" s="10">
        <v>65.599999999999994</v>
      </c>
      <c r="X2309" s="10">
        <v>593.29999999999995</v>
      </c>
      <c r="Y2309" s="10" t="s">
        <v>24</v>
      </c>
      <c r="Z2309" s="11">
        <f t="shared" si="183"/>
        <v>0</v>
      </c>
      <c r="AA2309" s="11" t="str">
        <f t="shared" si="184"/>
        <v>J_16AY_Using_OY</v>
      </c>
    </row>
    <row r="2310" spans="1:27">
      <c r="A2310" s="10" t="s">
        <v>2345</v>
      </c>
      <c r="B2310" s="10" t="s">
        <v>30</v>
      </c>
      <c r="C2310" s="10">
        <v>0</v>
      </c>
      <c r="D2310" s="11" t="str">
        <f t="shared" si="180"/>
        <v>J</v>
      </c>
      <c r="E2310" s="10" t="s">
        <v>23</v>
      </c>
      <c r="F2310" s="10" t="s">
        <v>23</v>
      </c>
      <c r="G2310" s="10">
        <v>71</v>
      </c>
      <c r="H2310" s="11" t="str">
        <f t="shared" si="181"/>
        <v>_16AY+</v>
      </c>
      <c r="I2310" s="10" t="s">
        <v>23</v>
      </c>
      <c r="J2310" s="10" t="s">
        <v>24</v>
      </c>
      <c r="K2310" s="10" t="s">
        <v>37</v>
      </c>
      <c r="L2310" s="10" t="s">
        <v>23</v>
      </c>
      <c r="M2310" s="10" t="s">
        <v>23</v>
      </c>
      <c r="N2310" s="10" t="s">
        <v>23</v>
      </c>
      <c r="O2310" s="10" t="s">
        <v>24</v>
      </c>
      <c r="P2310" s="11" t="str">
        <f t="shared" si="182"/>
        <v>_Using</v>
      </c>
      <c r="Q2310" s="10" t="s">
        <v>23</v>
      </c>
      <c r="R2310" s="10" t="s">
        <v>23</v>
      </c>
      <c r="S2310" s="10" t="s">
        <v>31</v>
      </c>
      <c r="T2310" s="11" t="str" cm="1">
        <f t="array" ref="T2310">_xlfn.IFS(S2310="Month-to-month","_MM",S2310="One year","_OY",S2310="Two year","_TY")</f>
        <v>_OY</v>
      </c>
      <c r="U2310" s="10" t="s">
        <v>23</v>
      </c>
      <c r="V2310" s="10" t="s">
        <v>35</v>
      </c>
      <c r="W2310" s="10">
        <v>104.65</v>
      </c>
      <c r="X2310" s="10">
        <v>7288.4</v>
      </c>
      <c r="Y2310" s="10" t="s">
        <v>24</v>
      </c>
      <c r="Z2310" s="11">
        <f t="shared" si="183"/>
        <v>0</v>
      </c>
      <c r="AA2310" s="11" t="str">
        <f t="shared" si="184"/>
        <v>J_16AY+_Using_OY</v>
      </c>
    </row>
    <row r="2311" spans="1:27">
      <c r="A2311" s="10" t="s">
        <v>2346</v>
      </c>
      <c r="B2311" s="10" t="s">
        <v>30</v>
      </c>
      <c r="C2311" s="10">
        <v>0</v>
      </c>
      <c r="D2311" s="11" t="str">
        <f t="shared" si="180"/>
        <v>J</v>
      </c>
      <c r="E2311" s="10" t="s">
        <v>24</v>
      </c>
      <c r="F2311" s="10" t="s">
        <v>24</v>
      </c>
      <c r="G2311" s="10">
        <v>57</v>
      </c>
      <c r="H2311" s="11" t="str">
        <f t="shared" si="181"/>
        <v>_16AY+</v>
      </c>
      <c r="I2311" s="10" t="s">
        <v>23</v>
      </c>
      <c r="J2311" s="10" t="s">
        <v>23</v>
      </c>
      <c r="K2311" s="10" t="s">
        <v>37</v>
      </c>
      <c r="L2311" s="10" t="s">
        <v>24</v>
      </c>
      <c r="M2311" s="10" t="s">
        <v>24</v>
      </c>
      <c r="N2311" s="10" t="s">
        <v>24</v>
      </c>
      <c r="O2311" s="10" t="s">
        <v>23</v>
      </c>
      <c r="P2311" s="11" t="str">
        <f t="shared" si="182"/>
        <v>_Using</v>
      </c>
      <c r="Q2311" s="10" t="s">
        <v>23</v>
      </c>
      <c r="R2311" s="10" t="s">
        <v>24</v>
      </c>
      <c r="S2311" s="10" t="s">
        <v>47</v>
      </c>
      <c r="T2311" s="11" t="str" cm="1">
        <f t="array" ref="T2311">_xlfn.IFS(S2311="Month-to-month","_MM",S2311="One year","_OY",S2311="Two year","_TY")</f>
        <v>_TY</v>
      </c>
      <c r="U2311" s="10" t="s">
        <v>23</v>
      </c>
      <c r="V2311" s="10" t="s">
        <v>40</v>
      </c>
      <c r="W2311" s="10">
        <v>90.45</v>
      </c>
      <c r="X2311" s="10">
        <v>5229.8</v>
      </c>
      <c r="Y2311" s="10" t="s">
        <v>24</v>
      </c>
      <c r="Z2311" s="11">
        <f t="shared" si="183"/>
        <v>0</v>
      </c>
      <c r="AA2311" s="11" t="str">
        <f t="shared" si="184"/>
        <v>J_16AY+_Using_TY</v>
      </c>
    </row>
    <row r="2312" spans="1:27">
      <c r="A2312" s="10" t="s">
        <v>2347</v>
      </c>
      <c r="B2312" s="10" t="s">
        <v>30</v>
      </c>
      <c r="C2312" s="10">
        <v>0</v>
      </c>
      <c r="D2312" s="11" t="str">
        <f t="shared" si="180"/>
        <v>J</v>
      </c>
      <c r="E2312" s="10" t="s">
        <v>24</v>
      </c>
      <c r="F2312" s="10" t="s">
        <v>24</v>
      </c>
      <c r="G2312" s="10">
        <v>72</v>
      </c>
      <c r="H2312" s="11" t="str">
        <f t="shared" si="181"/>
        <v>_16AY+</v>
      </c>
      <c r="I2312" s="10" t="s">
        <v>24</v>
      </c>
      <c r="J2312" s="10" t="s">
        <v>25</v>
      </c>
      <c r="K2312" s="10" t="s">
        <v>26</v>
      </c>
      <c r="L2312" s="10" t="s">
        <v>23</v>
      </c>
      <c r="M2312" s="10" t="s">
        <v>23</v>
      </c>
      <c r="N2312" s="10" t="s">
        <v>23</v>
      </c>
      <c r="O2312" s="10" t="s">
        <v>23</v>
      </c>
      <c r="P2312" s="11" t="str">
        <f t="shared" si="182"/>
        <v>_Using</v>
      </c>
      <c r="Q2312" s="10" t="s">
        <v>23</v>
      </c>
      <c r="R2312" s="10" t="s">
        <v>23</v>
      </c>
      <c r="S2312" s="10" t="s">
        <v>47</v>
      </c>
      <c r="T2312" s="11" t="str" cm="1">
        <f t="array" ref="T2312">_xlfn.IFS(S2312="Month-to-month","_MM",S2312="One year","_OY",S2312="Two year","_TY")</f>
        <v>_TY</v>
      </c>
      <c r="U2312" s="10" t="s">
        <v>23</v>
      </c>
      <c r="V2312" s="10" t="s">
        <v>35</v>
      </c>
      <c r="W2312" s="10">
        <v>63.7</v>
      </c>
      <c r="X2312" s="10">
        <v>4464.8</v>
      </c>
      <c r="Y2312" s="10" t="s">
        <v>24</v>
      </c>
      <c r="Z2312" s="11">
        <f t="shared" si="183"/>
        <v>0</v>
      </c>
      <c r="AA2312" s="11" t="str">
        <f t="shared" si="184"/>
        <v>J_16AY+_Using_TY</v>
      </c>
    </row>
    <row r="2313" spans="1:27">
      <c r="A2313" s="10" t="s">
        <v>2348</v>
      </c>
      <c r="B2313" s="10" t="s">
        <v>22</v>
      </c>
      <c r="C2313" s="10">
        <v>1</v>
      </c>
      <c r="D2313" s="11" t="str">
        <f t="shared" si="180"/>
        <v>S</v>
      </c>
      <c r="E2313" s="10" t="s">
        <v>23</v>
      </c>
      <c r="F2313" s="10" t="s">
        <v>23</v>
      </c>
      <c r="G2313" s="10">
        <v>48</v>
      </c>
      <c r="H2313" s="11" t="str">
        <f t="shared" si="181"/>
        <v>_16AY+</v>
      </c>
      <c r="I2313" s="10" t="s">
        <v>23</v>
      </c>
      <c r="J2313" s="10" t="s">
        <v>24</v>
      </c>
      <c r="K2313" s="10" t="s">
        <v>37</v>
      </c>
      <c r="L2313" s="10" t="s">
        <v>23</v>
      </c>
      <c r="M2313" s="10" t="s">
        <v>24</v>
      </c>
      <c r="N2313" s="10" t="s">
        <v>23</v>
      </c>
      <c r="O2313" s="10" t="s">
        <v>23</v>
      </c>
      <c r="P2313" s="11" t="str">
        <f t="shared" si="182"/>
        <v>_Using</v>
      </c>
      <c r="Q2313" s="10" t="s">
        <v>23</v>
      </c>
      <c r="R2313" s="10" t="s">
        <v>23</v>
      </c>
      <c r="S2313" s="10" t="s">
        <v>27</v>
      </c>
      <c r="T2313" s="11" t="str" cm="1">
        <f t="array" ref="T2313">_xlfn.IFS(S2313="Month-to-month","_MM",S2313="One year","_OY",S2313="Two year","_TY")</f>
        <v>_MM</v>
      </c>
      <c r="U2313" s="10" t="s">
        <v>23</v>
      </c>
      <c r="V2313" s="10" t="s">
        <v>28</v>
      </c>
      <c r="W2313" s="10">
        <v>104.5</v>
      </c>
      <c r="X2313" s="10">
        <v>5068.05</v>
      </c>
      <c r="Y2313" s="10" t="s">
        <v>24</v>
      </c>
      <c r="Z2313" s="11">
        <f t="shared" si="183"/>
        <v>0</v>
      </c>
      <c r="AA2313" s="11" t="str">
        <f t="shared" si="184"/>
        <v>S_16AY+_Using_MM</v>
      </c>
    </row>
    <row r="2314" spans="1:27">
      <c r="A2314" s="10" t="s">
        <v>2349</v>
      </c>
      <c r="B2314" s="10" t="s">
        <v>30</v>
      </c>
      <c r="C2314" s="10">
        <v>0</v>
      </c>
      <c r="D2314" s="11" t="str">
        <f t="shared" si="180"/>
        <v>J</v>
      </c>
      <c r="E2314" s="10" t="s">
        <v>24</v>
      </c>
      <c r="F2314" s="10" t="s">
        <v>24</v>
      </c>
      <c r="G2314" s="10">
        <v>18</v>
      </c>
      <c r="H2314" s="11" t="str">
        <f t="shared" si="181"/>
        <v>_16AY+</v>
      </c>
      <c r="I2314" s="10" t="s">
        <v>23</v>
      </c>
      <c r="J2314" s="10" t="s">
        <v>24</v>
      </c>
      <c r="K2314" s="10" t="s">
        <v>24</v>
      </c>
      <c r="L2314" s="10" t="s">
        <v>46</v>
      </c>
      <c r="M2314" s="10" t="s">
        <v>46</v>
      </c>
      <c r="N2314" s="10" t="s">
        <v>46</v>
      </c>
      <c r="O2314" s="10" t="s">
        <v>46</v>
      </c>
      <c r="P2314" s="11" t="str">
        <f t="shared" si="182"/>
        <v>_NotUsing</v>
      </c>
      <c r="Q2314" s="10" t="s">
        <v>46</v>
      </c>
      <c r="R2314" s="10" t="s">
        <v>46</v>
      </c>
      <c r="S2314" s="10" t="s">
        <v>31</v>
      </c>
      <c r="T2314" s="11" t="str" cm="1">
        <f t="array" ref="T2314">_xlfn.IFS(S2314="Month-to-month","_MM",S2314="One year","_OY",S2314="Two year","_TY")</f>
        <v>_OY</v>
      </c>
      <c r="U2314" s="10" t="s">
        <v>24</v>
      </c>
      <c r="V2314" s="10" t="s">
        <v>32</v>
      </c>
      <c r="W2314" s="10">
        <v>20.100000000000001</v>
      </c>
      <c r="X2314" s="10">
        <v>401.85</v>
      </c>
      <c r="Y2314" s="10" t="s">
        <v>24</v>
      </c>
      <c r="Z2314" s="11">
        <f t="shared" si="183"/>
        <v>0</v>
      </c>
      <c r="AA2314" s="11" t="str">
        <f t="shared" si="184"/>
        <v>J_16AY+_NotUsing_OY</v>
      </c>
    </row>
    <row r="2315" spans="1:27">
      <c r="A2315" s="10" t="s">
        <v>2350</v>
      </c>
      <c r="B2315" s="10" t="s">
        <v>30</v>
      </c>
      <c r="C2315" s="10">
        <v>0</v>
      </c>
      <c r="D2315" s="11" t="str">
        <f t="shared" si="180"/>
        <v>J</v>
      </c>
      <c r="E2315" s="10" t="s">
        <v>23</v>
      </c>
      <c r="F2315" s="10" t="s">
        <v>23</v>
      </c>
      <c r="G2315" s="10">
        <v>43</v>
      </c>
      <c r="H2315" s="11" t="str">
        <f t="shared" si="181"/>
        <v>_16AY+</v>
      </c>
      <c r="I2315" s="10" t="s">
        <v>23</v>
      </c>
      <c r="J2315" s="10" t="s">
        <v>23</v>
      </c>
      <c r="K2315" s="10" t="s">
        <v>37</v>
      </c>
      <c r="L2315" s="10" t="s">
        <v>24</v>
      </c>
      <c r="M2315" s="10" t="s">
        <v>24</v>
      </c>
      <c r="N2315" s="10" t="s">
        <v>23</v>
      </c>
      <c r="O2315" s="10" t="s">
        <v>23</v>
      </c>
      <c r="P2315" s="11" t="str">
        <f t="shared" si="182"/>
        <v>_Using</v>
      </c>
      <c r="Q2315" s="10" t="s">
        <v>23</v>
      </c>
      <c r="R2315" s="10" t="s">
        <v>23</v>
      </c>
      <c r="S2315" s="10" t="s">
        <v>31</v>
      </c>
      <c r="T2315" s="11" t="str" cm="1">
        <f t="array" ref="T2315">_xlfn.IFS(S2315="Month-to-month","_MM",S2315="One year","_OY",S2315="Two year","_TY")</f>
        <v>_OY</v>
      </c>
      <c r="U2315" s="10" t="s">
        <v>23</v>
      </c>
      <c r="V2315" s="10" t="s">
        <v>40</v>
      </c>
      <c r="W2315" s="10">
        <v>104.3</v>
      </c>
      <c r="X2315" s="10">
        <v>4451.8500000000004</v>
      </c>
      <c r="Y2315" s="10" t="s">
        <v>24</v>
      </c>
      <c r="Z2315" s="11">
        <f t="shared" si="183"/>
        <v>0</v>
      </c>
      <c r="AA2315" s="11" t="str">
        <f t="shared" si="184"/>
        <v>J_16AY+_Using_OY</v>
      </c>
    </row>
    <row r="2316" spans="1:27">
      <c r="A2316" s="10" t="s">
        <v>2351</v>
      </c>
      <c r="B2316" s="10" t="s">
        <v>22</v>
      </c>
      <c r="C2316" s="10">
        <v>0</v>
      </c>
      <c r="D2316" s="11" t="str">
        <f t="shared" si="180"/>
        <v>J</v>
      </c>
      <c r="E2316" s="10" t="s">
        <v>23</v>
      </c>
      <c r="F2316" s="10" t="s">
        <v>23</v>
      </c>
      <c r="G2316" s="10">
        <v>72</v>
      </c>
      <c r="H2316" s="11" t="str">
        <f t="shared" si="181"/>
        <v>_16AY+</v>
      </c>
      <c r="I2316" s="10" t="s">
        <v>23</v>
      </c>
      <c r="J2316" s="10" t="s">
        <v>23</v>
      </c>
      <c r="K2316" s="10" t="s">
        <v>26</v>
      </c>
      <c r="L2316" s="10" t="s">
        <v>23</v>
      </c>
      <c r="M2316" s="10" t="s">
        <v>23</v>
      </c>
      <c r="N2316" s="10" t="s">
        <v>23</v>
      </c>
      <c r="O2316" s="10" t="s">
        <v>23</v>
      </c>
      <c r="P2316" s="11" t="str">
        <f t="shared" si="182"/>
        <v>_Using</v>
      </c>
      <c r="Q2316" s="10" t="s">
        <v>23</v>
      </c>
      <c r="R2316" s="10" t="s">
        <v>23</v>
      </c>
      <c r="S2316" s="10" t="s">
        <v>47</v>
      </c>
      <c r="T2316" s="11" t="str" cm="1">
        <f t="array" ref="T2316">_xlfn.IFS(S2316="Month-to-month","_MM",S2316="One year","_OY",S2316="Two year","_TY")</f>
        <v>_TY</v>
      </c>
      <c r="U2316" s="10" t="s">
        <v>23</v>
      </c>
      <c r="V2316" s="10" t="s">
        <v>35</v>
      </c>
      <c r="W2316" s="10">
        <v>93.25</v>
      </c>
      <c r="X2316" s="10">
        <v>6688.95</v>
      </c>
      <c r="Y2316" s="10" t="s">
        <v>24</v>
      </c>
      <c r="Z2316" s="11">
        <f t="shared" si="183"/>
        <v>0</v>
      </c>
      <c r="AA2316" s="11" t="str">
        <f t="shared" si="184"/>
        <v>J_16AY+_Using_TY</v>
      </c>
    </row>
    <row r="2317" spans="1:27">
      <c r="A2317" s="10" t="s">
        <v>2352</v>
      </c>
      <c r="B2317" s="10" t="s">
        <v>30</v>
      </c>
      <c r="C2317" s="10">
        <v>0</v>
      </c>
      <c r="D2317" s="11" t="str">
        <f t="shared" si="180"/>
        <v>J</v>
      </c>
      <c r="E2317" s="10" t="s">
        <v>23</v>
      </c>
      <c r="F2317" s="10" t="s">
        <v>23</v>
      </c>
      <c r="G2317" s="10">
        <v>35</v>
      </c>
      <c r="H2317" s="11" t="str">
        <f t="shared" si="181"/>
        <v>_16AY+</v>
      </c>
      <c r="I2317" s="10" t="s">
        <v>23</v>
      </c>
      <c r="J2317" s="10" t="s">
        <v>23</v>
      </c>
      <c r="K2317" s="10" t="s">
        <v>26</v>
      </c>
      <c r="L2317" s="10" t="s">
        <v>24</v>
      </c>
      <c r="M2317" s="10" t="s">
        <v>24</v>
      </c>
      <c r="N2317" s="10" t="s">
        <v>24</v>
      </c>
      <c r="O2317" s="10" t="s">
        <v>23</v>
      </c>
      <c r="P2317" s="11" t="str">
        <f t="shared" si="182"/>
        <v>_Using</v>
      </c>
      <c r="Q2317" s="10" t="s">
        <v>23</v>
      </c>
      <c r="R2317" s="10" t="s">
        <v>23</v>
      </c>
      <c r="S2317" s="10" t="s">
        <v>31</v>
      </c>
      <c r="T2317" s="11" t="str" cm="1">
        <f t="array" ref="T2317">_xlfn.IFS(S2317="Month-to-month","_MM",S2317="One year","_OY",S2317="Two year","_TY")</f>
        <v>_OY</v>
      </c>
      <c r="U2317" s="10" t="s">
        <v>23</v>
      </c>
      <c r="V2317" s="10" t="s">
        <v>35</v>
      </c>
      <c r="W2317" s="10">
        <v>73.45</v>
      </c>
      <c r="X2317" s="10">
        <v>2661.1</v>
      </c>
      <c r="Y2317" s="10" t="s">
        <v>24</v>
      </c>
      <c r="Z2317" s="11">
        <f t="shared" si="183"/>
        <v>0</v>
      </c>
      <c r="AA2317" s="11" t="str">
        <f t="shared" si="184"/>
        <v>J_16AY+_Using_OY</v>
      </c>
    </row>
    <row r="2318" spans="1:27">
      <c r="A2318" s="10" t="s">
        <v>2353</v>
      </c>
      <c r="B2318" s="10" t="s">
        <v>30</v>
      </c>
      <c r="C2318" s="10">
        <v>0</v>
      </c>
      <c r="D2318" s="11" t="str">
        <f t="shared" si="180"/>
        <v>J</v>
      </c>
      <c r="E2318" s="10" t="s">
        <v>24</v>
      </c>
      <c r="F2318" s="10" t="s">
        <v>24</v>
      </c>
      <c r="G2318" s="10">
        <v>4</v>
      </c>
      <c r="H2318" s="11" t="str">
        <f t="shared" si="181"/>
        <v>_6AY</v>
      </c>
      <c r="I2318" s="10" t="s">
        <v>23</v>
      </c>
      <c r="J2318" s="10" t="s">
        <v>24</v>
      </c>
      <c r="K2318" s="10" t="s">
        <v>24</v>
      </c>
      <c r="L2318" s="10" t="s">
        <v>46</v>
      </c>
      <c r="M2318" s="10" t="s">
        <v>46</v>
      </c>
      <c r="N2318" s="10" t="s">
        <v>46</v>
      </c>
      <c r="O2318" s="10" t="s">
        <v>46</v>
      </c>
      <c r="P2318" s="11" t="str">
        <f t="shared" si="182"/>
        <v>_NotUsing</v>
      </c>
      <c r="Q2318" s="10" t="s">
        <v>46</v>
      </c>
      <c r="R2318" s="10" t="s">
        <v>46</v>
      </c>
      <c r="S2318" s="10" t="s">
        <v>27</v>
      </c>
      <c r="T2318" s="11" t="str" cm="1">
        <f t="array" ref="T2318">_xlfn.IFS(S2318="Month-to-month","_MM",S2318="One year","_OY",S2318="Two year","_TY")</f>
        <v>_MM</v>
      </c>
      <c r="U2318" s="10" t="s">
        <v>24</v>
      </c>
      <c r="V2318" s="10" t="s">
        <v>32</v>
      </c>
      <c r="W2318" s="10">
        <v>20.7</v>
      </c>
      <c r="X2318" s="10">
        <v>73.05</v>
      </c>
      <c r="Y2318" s="10" t="s">
        <v>24</v>
      </c>
      <c r="Z2318" s="11">
        <f t="shared" si="183"/>
        <v>0</v>
      </c>
      <c r="AA2318" s="11" t="str">
        <f t="shared" si="184"/>
        <v>J_6AY_NotUsing_MM</v>
      </c>
    </row>
    <row r="2319" spans="1:27">
      <c r="A2319" s="10" t="s">
        <v>2354</v>
      </c>
      <c r="B2319" s="10" t="s">
        <v>22</v>
      </c>
      <c r="C2319" s="10">
        <v>0</v>
      </c>
      <c r="D2319" s="11" t="str">
        <f t="shared" si="180"/>
        <v>J</v>
      </c>
      <c r="E2319" s="10" t="s">
        <v>23</v>
      </c>
      <c r="F2319" s="10" t="s">
        <v>23</v>
      </c>
      <c r="G2319" s="10">
        <v>49</v>
      </c>
      <c r="H2319" s="11" t="str">
        <f t="shared" si="181"/>
        <v>_16AY+</v>
      </c>
      <c r="I2319" s="10" t="s">
        <v>23</v>
      </c>
      <c r="J2319" s="10" t="s">
        <v>23</v>
      </c>
      <c r="K2319" s="10" t="s">
        <v>24</v>
      </c>
      <c r="L2319" s="10" t="s">
        <v>46</v>
      </c>
      <c r="M2319" s="10" t="s">
        <v>46</v>
      </c>
      <c r="N2319" s="10" t="s">
        <v>46</v>
      </c>
      <c r="O2319" s="10" t="s">
        <v>46</v>
      </c>
      <c r="P2319" s="11" t="str">
        <f t="shared" si="182"/>
        <v>_NotUsing</v>
      </c>
      <c r="Q2319" s="10" t="s">
        <v>46</v>
      </c>
      <c r="R2319" s="10" t="s">
        <v>46</v>
      </c>
      <c r="S2319" s="10" t="s">
        <v>47</v>
      </c>
      <c r="T2319" s="11" t="str" cm="1">
        <f t="array" ref="T2319">_xlfn.IFS(S2319="Month-to-month","_MM",S2319="One year","_OY",S2319="Two year","_TY")</f>
        <v>_TY</v>
      </c>
      <c r="U2319" s="10" t="s">
        <v>24</v>
      </c>
      <c r="V2319" s="10" t="s">
        <v>32</v>
      </c>
      <c r="W2319" s="10">
        <v>25.25</v>
      </c>
      <c r="X2319" s="10">
        <v>1211.6500000000001</v>
      </c>
      <c r="Y2319" s="10" t="s">
        <v>24</v>
      </c>
      <c r="Z2319" s="11">
        <f t="shared" si="183"/>
        <v>0</v>
      </c>
      <c r="AA2319" s="11" t="str">
        <f t="shared" si="184"/>
        <v>J_16AY+_NotUsing_TY</v>
      </c>
    </row>
    <row r="2320" spans="1:27">
      <c r="A2320" s="10" t="s">
        <v>2355</v>
      </c>
      <c r="B2320" s="10" t="s">
        <v>22</v>
      </c>
      <c r="C2320" s="10">
        <v>0</v>
      </c>
      <c r="D2320" s="11" t="str">
        <f t="shared" si="180"/>
        <v>J</v>
      </c>
      <c r="E2320" s="10" t="s">
        <v>23</v>
      </c>
      <c r="F2320" s="10" t="s">
        <v>23</v>
      </c>
      <c r="G2320" s="10">
        <v>71</v>
      </c>
      <c r="H2320" s="11" t="str">
        <f t="shared" si="181"/>
        <v>_16AY+</v>
      </c>
      <c r="I2320" s="10" t="s">
        <v>23</v>
      </c>
      <c r="J2320" s="10" t="s">
        <v>23</v>
      </c>
      <c r="K2320" s="10" t="s">
        <v>37</v>
      </c>
      <c r="L2320" s="10" t="s">
        <v>23</v>
      </c>
      <c r="M2320" s="10" t="s">
        <v>23</v>
      </c>
      <c r="N2320" s="10" t="s">
        <v>23</v>
      </c>
      <c r="O2320" s="10" t="s">
        <v>24</v>
      </c>
      <c r="P2320" s="11" t="str">
        <f t="shared" si="182"/>
        <v>_Using</v>
      </c>
      <c r="Q2320" s="10" t="s">
        <v>23</v>
      </c>
      <c r="R2320" s="10" t="s">
        <v>24</v>
      </c>
      <c r="S2320" s="10" t="s">
        <v>47</v>
      </c>
      <c r="T2320" s="11" t="str" cm="1">
        <f t="array" ref="T2320">_xlfn.IFS(S2320="Month-to-month","_MM",S2320="One year","_OY",S2320="Two year","_TY")</f>
        <v>_TY</v>
      </c>
      <c r="U2320" s="10" t="s">
        <v>24</v>
      </c>
      <c r="V2320" s="10" t="s">
        <v>35</v>
      </c>
      <c r="W2320" s="10">
        <v>100.5</v>
      </c>
      <c r="X2320" s="10">
        <v>7030.65</v>
      </c>
      <c r="Y2320" s="10" t="s">
        <v>24</v>
      </c>
      <c r="Z2320" s="11">
        <f t="shared" si="183"/>
        <v>0</v>
      </c>
      <c r="AA2320" s="11" t="str">
        <f t="shared" si="184"/>
        <v>J_16AY+_Using_TY</v>
      </c>
    </row>
    <row r="2321" spans="1:27">
      <c r="A2321" s="10" t="s">
        <v>2356</v>
      </c>
      <c r="B2321" s="10" t="s">
        <v>30</v>
      </c>
      <c r="C2321" s="10">
        <v>0</v>
      </c>
      <c r="D2321" s="11" t="str">
        <f t="shared" si="180"/>
        <v>J</v>
      </c>
      <c r="E2321" s="10" t="s">
        <v>23</v>
      </c>
      <c r="F2321" s="10" t="s">
        <v>23</v>
      </c>
      <c r="G2321" s="10">
        <v>11</v>
      </c>
      <c r="H2321" s="11" t="str">
        <f t="shared" si="181"/>
        <v>_16AY</v>
      </c>
      <c r="I2321" s="10" t="s">
        <v>23</v>
      </c>
      <c r="J2321" s="10" t="s">
        <v>24</v>
      </c>
      <c r="K2321" s="10" t="s">
        <v>37</v>
      </c>
      <c r="L2321" s="10" t="s">
        <v>24</v>
      </c>
      <c r="M2321" s="10" t="s">
        <v>24</v>
      </c>
      <c r="N2321" s="10" t="s">
        <v>24</v>
      </c>
      <c r="O2321" s="10" t="s">
        <v>24</v>
      </c>
      <c r="P2321" s="11" t="str">
        <f t="shared" si="182"/>
        <v>_NotUsing</v>
      </c>
      <c r="Q2321" s="10" t="s">
        <v>23</v>
      </c>
      <c r="R2321" s="10" t="s">
        <v>23</v>
      </c>
      <c r="S2321" s="10" t="s">
        <v>27</v>
      </c>
      <c r="T2321" s="11" t="str" cm="1">
        <f t="array" ref="T2321">_xlfn.IFS(S2321="Month-to-month","_MM",S2321="One year","_OY",S2321="Two year","_TY")</f>
        <v>_MM</v>
      </c>
      <c r="U2321" s="10" t="s">
        <v>24</v>
      </c>
      <c r="V2321" s="10" t="s">
        <v>28</v>
      </c>
      <c r="W2321" s="10">
        <v>90.6</v>
      </c>
      <c r="X2321" s="10">
        <v>1020.2</v>
      </c>
      <c r="Y2321" s="10" t="s">
        <v>24</v>
      </c>
      <c r="Z2321" s="11">
        <f t="shared" si="183"/>
        <v>0</v>
      </c>
      <c r="AA2321" s="11" t="str">
        <f t="shared" si="184"/>
        <v>J_16AY_NotUsing_MM</v>
      </c>
    </row>
    <row r="2322" spans="1:27">
      <c r="A2322" s="10" t="s">
        <v>2357</v>
      </c>
      <c r="B2322" s="10" t="s">
        <v>30</v>
      </c>
      <c r="C2322" s="10">
        <v>0</v>
      </c>
      <c r="D2322" s="11" t="str">
        <f t="shared" si="180"/>
        <v>J</v>
      </c>
      <c r="E2322" s="10" t="s">
        <v>23</v>
      </c>
      <c r="F2322" s="10" t="s">
        <v>23</v>
      </c>
      <c r="G2322" s="10">
        <v>63</v>
      </c>
      <c r="H2322" s="11" t="str">
        <f t="shared" si="181"/>
        <v>_16AY+</v>
      </c>
      <c r="I2322" s="10" t="s">
        <v>23</v>
      </c>
      <c r="J2322" s="10" t="s">
        <v>23</v>
      </c>
      <c r="K2322" s="10" t="s">
        <v>26</v>
      </c>
      <c r="L2322" s="10" t="s">
        <v>23</v>
      </c>
      <c r="M2322" s="10" t="s">
        <v>23</v>
      </c>
      <c r="N2322" s="10" t="s">
        <v>23</v>
      </c>
      <c r="O2322" s="10" t="s">
        <v>23</v>
      </c>
      <c r="P2322" s="11" t="str">
        <f t="shared" si="182"/>
        <v>_Using</v>
      </c>
      <c r="Q2322" s="10" t="s">
        <v>23</v>
      </c>
      <c r="R2322" s="10" t="s">
        <v>23</v>
      </c>
      <c r="S2322" s="10" t="s">
        <v>47</v>
      </c>
      <c r="T2322" s="11" t="str" cm="1">
        <f t="array" ref="T2322">_xlfn.IFS(S2322="Month-to-month","_MM",S2322="One year","_OY",S2322="Two year","_TY")</f>
        <v>_TY</v>
      </c>
      <c r="U2322" s="10" t="s">
        <v>23</v>
      </c>
      <c r="V2322" s="10" t="s">
        <v>40</v>
      </c>
      <c r="W2322" s="10">
        <v>89.4</v>
      </c>
      <c r="X2322" s="10">
        <v>5597.65</v>
      </c>
      <c r="Y2322" s="10" t="s">
        <v>24</v>
      </c>
      <c r="Z2322" s="11">
        <f t="shared" si="183"/>
        <v>0</v>
      </c>
      <c r="AA2322" s="11" t="str">
        <f t="shared" si="184"/>
        <v>J_16AY+_Using_TY</v>
      </c>
    </row>
    <row r="2323" spans="1:27">
      <c r="A2323" s="10" t="s">
        <v>2358</v>
      </c>
      <c r="B2323" s="10" t="s">
        <v>22</v>
      </c>
      <c r="C2323" s="10">
        <v>1</v>
      </c>
      <c r="D2323" s="11" t="str">
        <f t="shared" si="180"/>
        <v>S</v>
      </c>
      <c r="E2323" s="10" t="s">
        <v>24</v>
      </c>
      <c r="F2323" s="10" t="s">
        <v>24</v>
      </c>
      <c r="G2323" s="10">
        <v>65</v>
      </c>
      <c r="H2323" s="11" t="str">
        <f t="shared" si="181"/>
        <v>_16AY+</v>
      </c>
      <c r="I2323" s="10" t="s">
        <v>23</v>
      </c>
      <c r="J2323" s="10" t="s">
        <v>23</v>
      </c>
      <c r="K2323" s="10" t="s">
        <v>37</v>
      </c>
      <c r="L2323" s="10" t="s">
        <v>24</v>
      </c>
      <c r="M2323" s="10" t="s">
        <v>23</v>
      </c>
      <c r="N2323" s="10" t="s">
        <v>23</v>
      </c>
      <c r="O2323" s="10" t="s">
        <v>24</v>
      </c>
      <c r="P2323" s="11" t="str">
        <f t="shared" si="182"/>
        <v>_Using</v>
      </c>
      <c r="Q2323" s="10" t="s">
        <v>23</v>
      </c>
      <c r="R2323" s="10" t="s">
        <v>24</v>
      </c>
      <c r="S2323" s="10" t="s">
        <v>27</v>
      </c>
      <c r="T2323" s="11" t="str" cm="1">
        <f t="array" ref="T2323">_xlfn.IFS(S2323="Month-to-month","_MM",S2323="One year","_OY",S2323="Two year","_TY")</f>
        <v>_MM</v>
      </c>
      <c r="U2323" s="10" t="s">
        <v>23</v>
      </c>
      <c r="V2323" s="10" t="s">
        <v>35</v>
      </c>
      <c r="W2323" s="10">
        <v>95.45</v>
      </c>
      <c r="X2323" s="10">
        <v>6223.3</v>
      </c>
      <c r="Y2323" s="10" t="s">
        <v>24</v>
      </c>
      <c r="Z2323" s="11">
        <f t="shared" si="183"/>
        <v>0</v>
      </c>
      <c r="AA2323" s="11" t="str">
        <f t="shared" si="184"/>
        <v>S_16AY+_Using_MM</v>
      </c>
    </row>
    <row r="2324" spans="1:27">
      <c r="A2324" s="10" t="s">
        <v>2359</v>
      </c>
      <c r="B2324" s="10" t="s">
        <v>22</v>
      </c>
      <c r="C2324" s="10">
        <v>0</v>
      </c>
      <c r="D2324" s="11" t="str">
        <f t="shared" si="180"/>
        <v>J</v>
      </c>
      <c r="E2324" s="10" t="s">
        <v>24</v>
      </c>
      <c r="F2324" s="10" t="s">
        <v>23</v>
      </c>
      <c r="G2324" s="10">
        <v>49</v>
      </c>
      <c r="H2324" s="11" t="str">
        <f t="shared" si="181"/>
        <v>_16AY+</v>
      </c>
      <c r="I2324" s="10" t="s">
        <v>23</v>
      </c>
      <c r="J2324" s="10" t="s">
        <v>24</v>
      </c>
      <c r="K2324" s="10" t="s">
        <v>24</v>
      </c>
      <c r="L2324" s="10" t="s">
        <v>46</v>
      </c>
      <c r="M2324" s="10" t="s">
        <v>46</v>
      </c>
      <c r="N2324" s="10" t="s">
        <v>46</v>
      </c>
      <c r="O2324" s="10" t="s">
        <v>46</v>
      </c>
      <c r="P2324" s="11" t="str">
        <f t="shared" si="182"/>
        <v>_NotUsing</v>
      </c>
      <c r="Q2324" s="10" t="s">
        <v>46</v>
      </c>
      <c r="R2324" s="10" t="s">
        <v>46</v>
      </c>
      <c r="S2324" s="10" t="s">
        <v>47</v>
      </c>
      <c r="T2324" s="11" t="str" cm="1">
        <f t="array" ref="T2324">_xlfn.IFS(S2324="Month-to-month","_MM",S2324="One year","_OY",S2324="Two year","_TY")</f>
        <v>_TY</v>
      </c>
      <c r="U2324" s="10" t="s">
        <v>24</v>
      </c>
      <c r="V2324" s="10" t="s">
        <v>40</v>
      </c>
      <c r="W2324" s="10">
        <v>20.45</v>
      </c>
      <c r="X2324" s="10">
        <v>1024.6500000000001</v>
      </c>
      <c r="Y2324" s="10" t="s">
        <v>24</v>
      </c>
      <c r="Z2324" s="11">
        <f t="shared" si="183"/>
        <v>0</v>
      </c>
      <c r="AA2324" s="11" t="str">
        <f t="shared" si="184"/>
        <v>J_16AY+_NotUsing_TY</v>
      </c>
    </row>
    <row r="2325" spans="1:27">
      <c r="A2325" s="10" t="s">
        <v>2360</v>
      </c>
      <c r="B2325" s="10" t="s">
        <v>22</v>
      </c>
      <c r="C2325" s="10">
        <v>0</v>
      </c>
      <c r="D2325" s="11" t="str">
        <f t="shared" si="180"/>
        <v>J</v>
      </c>
      <c r="E2325" s="10" t="s">
        <v>24</v>
      </c>
      <c r="F2325" s="10" t="s">
        <v>24</v>
      </c>
      <c r="G2325" s="10">
        <v>29</v>
      </c>
      <c r="H2325" s="11" t="str">
        <f t="shared" si="181"/>
        <v>_16AY+</v>
      </c>
      <c r="I2325" s="10" t="s">
        <v>23</v>
      </c>
      <c r="J2325" s="10" t="s">
        <v>23</v>
      </c>
      <c r="K2325" s="10" t="s">
        <v>37</v>
      </c>
      <c r="L2325" s="10" t="s">
        <v>24</v>
      </c>
      <c r="M2325" s="10" t="s">
        <v>24</v>
      </c>
      <c r="N2325" s="10" t="s">
        <v>23</v>
      </c>
      <c r="O2325" s="10" t="s">
        <v>24</v>
      </c>
      <c r="P2325" s="11" t="str">
        <f t="shared" si="182"/>
        <v>_Using</v>
      </c>
      <c r="Q2325" s="10" t="s">
        <v>23</v>
      </c>
      <c r="R2325" s="10" t="s">
        <v>23</v>
      </c>
      <c r="S2325" s="10" t="s">
        <v>27</v>
      </c>
      <c r="T2325" s="11" t="str" cm="1">
        <f t="array" ref="T2325">_xlfn.IFS(S2325="Month-to-month","_MM",S2325="One year","_OY",S2325="Two year","_TY")</f>
        <v>_MM</v>
      </c>
      <c r="U2325" s="10" t="s">
        <v>23</v>
      </c>
      <c r="V2325" s="10" t="s">
        <v>40</v>
      </c>
      <c r="W2325" s="10">
        <v>98.6</v>
      </c>
      <c r="X2325" s="10">
        <v>2933.2</v>
      </c>
      <c r="Y2325" s="10" t="s">
        <v>23</v>
      </c>
      <c r="Z2325" s="11">
        <f t="shared" si="183"/>
        <v>1</v>
      </c>
      <c r="AA2325" s="11" t="str">
        <f t="shared" si="184"/>
        <v>J_16AY+_Using_MM</v>
      </c>
    </row>
    <row r="2326" spans="1:27">
      <c r="A2326" s="10" t="s">
        <v>2361</v>
      </c>
      <c r="B2326" s="10" t="s">
        <v>22</v>
      </c>
      <c r="C2326" s="10">
        <v>1</v>
      </c>
      <c r="D2326" s="11" t="str">
        <f t="shared" si="180"/>
        <v>S</v>
      </c>
      <c r="E2326" s="10" t="s">
        <v>23</v>
      </c>
      <c r="F2326" s="10" t="s">
        <v>24</v>
      </c>
      <c r="G2326" s="10">
        <v>15</v>
      </c>
      <c r="H2326" s="11" t="str">
        <f t="shared" si="181"/>
        <v>_16AY</v>
      </c>
      <c r="I2326" s="10" t="s">
        <v>23</v>
      </c>
      <c r="J2326" s="10" t="s">
        <v>23</v>
      </c>
      <c r="K2326" s="10" t="s">
        <v>37</v>
      </c>
      <c r="L2326" s="10" t="s">
        <v>24</v>
      </c>
      <c r="M2326" s="10" t="s">
        <v>24</v>
      </c>
      <c r="N2326" s="10" t="s">
        <v>23</v>
      </c>
      <c r="O2326" s="10" t="s">
        <v>23</v>
      </c>
      <c r="P2326" s="11" t="str">
        <f t="shared" si="182"/>
        <v>_Using</v>
      </c>
      <c r="Q2326" s="10" t="s">
        <v>24</v>
      </c>
      <c r="R2326" s="10" t="s">
        <v>24</v>
      </c>
      <c r="S2326" s="10" t="s">
        <v>27</v>
      </c>
      <c r="T2326" s="11" t="str" cm="1">
        <f t="array" ref="T2326">_xlfn.IFS(S2326="Month-to-month","_MM",S2326="One year","_OY",S2326="Two year","_TY")</f>
        <v>_MM</v>
      </c>
      <c r="U2326" s="10" t="s">
        <v>23</v>
      </c>
      <c r="V2326" s="10" t="s">
        <v>28</v>
      </c>
      <c r="W2326" s="10">
        <v>83.05</v>
      </c>
      <c r="X2326" s="10">
        <v>1258.3</v>
      </c>
      <c r="Y2326" s="10" t="s">
        <v>23</v>
      </c>
      <c r="Z2326" s="11">
        <f t="shared" si="183"/>
        <v>1</v>
      </c>
      <c r="AA2326" s="11" t="str">
        <f t="shared" si="184"/>
        <v>S_16AY_Using_MM</v>
      </c>
    </row>
    <row r="2327" spans="1:27">
      <c r="A2327" s="10" t="s">
        <v>2362</v>
      </c>
      <c r="B2327" s="10" t="s">
        <v>22</v>
      </c>
      <c r="C2327" s="10">
        <v>0</v>
      </c>
      <c r="D2327" s="11" t="str">
        <f t="shared" si="180"/>
        <v>J</v>
      </c>
      <c r="E2327" s="10" t="s">
        <v>23</v>
      </c>
      <c r="F2327" s="10" t="s">
        <v>23</v>
      </c>
      <c r="G2327" s="10">
        <v>4</v>
      </c>
      <c r="H2327" s="11" t="str">
        <f t="shared" si="181"/>
        <v>_6AY</v>
      </c>
      <c r="I2327" s="10" t="s">
        <v>23</v>
      </c>
      <c r="J2327" s="10" t="s">
        <v>24</v>
      </c>
      <c r="K2327" s="10" t="s">
        <v>24</v>
      </c>
      <c r="L2327" s="10" t="s">
        <v>46</v>
      </c>
      <c r="M2327" s="10" t="s">
        <v>46</v>
      </c>
      <c r="N2327" s="10" t="s">
        <v>46</v>
      </c>
      <c r="O2327" s="10" t="s">
        <v>46</v>
      </c>
      <c r="P2327" s="11" t="str">
        <f t="shared" si="182"/>
        <v>_NotUsing</v>
      </c>
      <c r="Q2327" s="10" t="s">
        <v>46</v>
      </c>
      <c r="R2327" s="10" t="s">
        <v>46</v>
      </c>
      <c r="S2327" s="10" t="s">
        <v>27</v>
      </c>
      <c r="T2327" s="11" t="str" cm="1">
        <f t="array" ref="T2327">_xlfn.IFS(S2327="Month-to-month","_MM",S2327="One year","_OY",S2327="Two year","_TY")</f>
        <v>_MM</v>
      </c>
      <c r="U2327" s="10" t="s">
        <v>23</v>
      </c>
      <c r="V2327" s="10" t="s">
        <v>28</v>
      </c>
      <c r="W2327" s="10">
        <v>19.95</v>
      </c>
      <c r="X2327" s="10">
        <v>82.9</v>
      </c>
      <c r="Y2327" s="10" t="s">
        <v>24</v>
      </c>
      <c r="Z2327" s="11">
        <f t="shared" si="183"/>
        <v>0</v>
      </c>
      <c r="AA2327" s="11" t="str">
        <f t="shared" si="184"/>
        <v>J_6AY_NotUsing_MM</v>
      </c>
    </row>
    <row r="2328" spans="1:27">
      <c r="A2328" s="10" t="s">
        <v>2363</v>
      </c>
      <c r="B2328" s="10" t="s">
        <v>22</v>
      </c>
      <c r="C2328" s="10">
        <v>0</v>
      </c>
      <c r="D2328" s="11" t="str">
        <f t="shared" si="180"/>
        <v>J</v>
      </c>
      <c r="E2328" s="10" t="s">
        <v>23</v>
      </c>
      <c r="F2328" s="10" t="s">
        <v>24</v>
      </c>
      <c r="G2328" s="10">
        <v>72</v>
      </c>
      <c r="H2328" s="11" t="str">
        <f t="shared" si="181"/>
        <v>_16AY+</v>
      </c>
      <c r="I2328" s="10" t="s">
        <v>23</v>
      </c>
      <c r="J2328" s="10" t="s">
        <v>23</v>
      </c>
      <c r="K2328" s="10" t="s">
        <v>37</v>
      </c>
      <c r="L2328" s="10" t="s">
        <v>24</v>
      </c>
      <c r="M2328" s="10" t="s">
        <v>23</v>
      </c>
      <c r="N2328" s="10" t="s">
        <v>23</v>
      </c>
      <c r="O2328" s="10" t="s">
        <v>23</v>
      </c>
      <c r="P2328" s="11" t="str">
        <f t="shared" si="182"/>
        <v>_Using</v>
      </c>
      <c r="Q2328" s="10" t="s">
        <v>23</v>
      </c>
      <c r="R2328" s="10" t="s">
        <v>23</v>
      </c>
      <c r="S2328" s="10" t="s">
        <v>31</v>
      </c>
      <c r="T2328" s="11" t="str" cm="1">
        <f t="array" ref="T2328">_xlfn.IFS(S2328="Month-to-month","_MM",S2328="One year","_OY",S2328="Two year","_TY")</f>
        <v>_OY</v>
      </c>
      <c r="U2328" s="10" t="s">
        <v>24</v>
      </c>
      <c r="V2328" s="10" t="s">
        <v>40</v>
      </c>
      <c r="W2328" s="10">
        <v>109.15</v>
      </c>
      <c r="X2328" s="10">
        <v>7789.6</v>
      </c>
      <c r="Y2328" s="10" t="s">
        <v>24</v>
      </c>
      <c r="Z2328" s="11">
        <f t="shared" si="183"/>
        <v>0</v>
      </c>
      <c r="AA2328" s="11" t="str">
        <f t="shared" si="184"/>
        <v>J_16AY+_Using_OY</v>
      </c>
    </row>
    <row r="2329" spans="1:27">
      <c r="A2329" s="10" t="s">
        <v>2364</v>
      </c>
      <c r="B2329" s="10" t="s">
        <v>22</v>
      </c>
      <c r="C2329" s="10">
        <v>1</v>
      </c>
      <c r="D2329" s="11" t="str">
        <f t="shared" si="180"/>
        <v>S</v>
      </c>
      <c r="E2329" s="10" t="s">
        <v>23</v>
      </c>
      <c r="F2329" s="10" t="s">
        <v>24</v>
      </c>
      <c r="G2329" s="10">
        <v>26</v>
      </c>
      <c r="H2329" s="11" t="str">
        <f t="shared" si="181"/>
        <v>_16AY+</v>
      </c>
      <c r="I2329" s="10" t="s">
        <v>23</v>
      </c>
      <c r="J2329" s="10" t="s">
        <v>24</v>
      </c>
      <c r="K2329" s="10" t="s">
        <v>37</v>
      </c>
      <c r="L2329" s="10" t="s">
        <v>24</v>
      </c>
      <c r="M2329" s="10" t="s">
        <v>24</v>
      </c>
      <c r="N2329" s="10" t="s">
        <v>23</v>
      </c>
      <c r="O2329" s="10" t="s">
        <v>24</v>
      </c>
      <c r="P2329" s="11" t="str">
        <f t="shared" si="182"/>
        <v>_Using</v>
      </c>
      <c r="Q2329" s="10" t="s">
        <v>23</v>
      </c>
      <c r="R2329" s="10" t="s">
        <v>24</v>
      </c>
      <c r="S2329" s="10" t="s">
        <v>27</v>
      </c>
      <c r="T2329" s="11" t="str" cm="1">
        <f t="array" ref="T2329">_xlfn.IFS(S2329="Month-to-month","_MM",S2329="One year","_OY",S2329="Two year","_TY")</f>
        <v>_MM</v>
      </c>
      <c r="U2329" s="10" t="s">
        <v>23</v>
      </c>
      <c r="V2329" s="10" t="s">
        <v>40</v>
      </c>
      <c r="W2329" s="10">
        <v>85.7</v>
      </c>
      <c r="X2329" s="10">
        <v>2067</v>
      </c>
      <c r="Y2329" s="10" t="s">
        <v>24</v>
      </c>
      <c r="Z2329" s="11">
        <f t="shared" si="183"/>
        <v>0</v>
      </c>
      <c r="AA2329" s="11" t="str">
        <f t="shared" si="184"/>
        <v>S_16AY+_Using_MM</v>
      </c>
    </row>
    <row r="2330" spans="1:27">
      <c r="A2330" s="10" t="s">
        <v>2365</v>
      </c>
      <c r="B2330" s="10" t="s">
        <v>22</v>
      </c>
      <c r="C2330" s="10">
        <v>1</v>
      </c>
      <c r="D2330" s="11" t="str">
        <f t="shared" si="180"/>
        <v>S</v>
      </c>
      <c r="E2330" s="10" t="s">
        <v>23</v>
      </c>
      <c r="F2330" s="10" t="s">
        <v>24</v>
      </c>
      <c r="G2330" s="10">
        <v>35</v>
      </c>
      <c r="H2330" s="11" t="str">
        <f t="shared" si="181"/>
        <v>_16AY+</v>
      </c>
      <c r="I2330" s="10" t="s">
        <v>23</v>
      </c>
      <c r="J2330" s="10" t="s">
        <v>23</v>
      </c>
      <c r="K2330" s="10" t="s">
        <v>37</v>
      </c>
      <c r="L2330" s="10" t="s">
        <v>24</v>
      </c>
      <c r="M2330" s="10" t="s">
        <v>24</v>
      </c>
      <c r="N2330" s="10" t="s">
        <v>23</v>
      </c>
      <c r="O2330" s="10" t="s">
        <v>24</v>
      </c>
      <c r="P2330" s="11" t="str">
        <f t="shared" si="182"/>
        <v>_Using</v>
      </c>
      <c r="Q2330" s="10" t="s">
        <v>23</v>
      </c>
      <c r="R2330" s="10" t="s">
        <v>23</v>
      </c>
      <c r="S2330" s="10" t="s">
        <v>27</v>
      </c>
      <c r="T2330" s="11" t="str" cm="1">
        <f t="array" ref="T2330">_xlfn.IFS(S2330="Month-to-month","_MM",S2330="One year","_OY",S2330="Two year","_TY")</f>
        <v>_MM</v>
      </c>
      <c r="U2330" s="10" t="s">
        <v>24</v>
      </c>
      <c r="V2330" s="10" t="s">
        <v>35</v>
      </c>
      <c r="W2330" s="10">
        <v>102.05</v>
      </c>
      <c r="X2330" s="10">
        <v>3452.55</v>
      </c>
      <c r="Y2330" s="10" t="s">
        <v>24</v>
      </c>
      <c r="Z2330" s="11">
        <f t="shared" si="183"/>
        <v>0</v>
      </c>
      <c r="AA2330" s="11" t="str">
        <f t="shared" si="184"/>
        <v>S_16AY+_Using_MM</v>
      </c>
    </row>
    <row r="2331" spans="1:27">
      <c r="A2331" s="10" t="s">
        <v>2366</v>
      </c>
      <c r="B2331" s="10" t="s">
        <v>22</v>
      </c>
      <c r="C2331" s="10">
        <v>0</v>
      </c>
      <c r="D2331" s="11" t="str">
        <f t="shared" si="180"/>
        <v>J</v>
      </c>
      <c r="E2331" s="10" t="s">
        <v>24</v>
      </c>
      <c r="F2331" s="10" t="s">
        <v>24</v>
      </c>
      <c r="G2331" s="10">
        <v>57</v>
      </c>
      <c r="H2331" s="11" t="str">
        <f t="shared" si="181"/>
        <v>_16AY+</v>
      </c>
      <c r="I2331" s="10" t="s">
        <v>23</v>
      </c>
      <c r="J2331" s="10" t="s">
        <v>23</v>
      </c>
      <c r="K2331" s="10" t="s">
        <v>37</v>
      </c>
      <c r="L2331" s="10" t="s">
        <v>24</v>
      </c>
      <c r="M2331" s="10" t="s">
        <v>23</v>
      </c>
      <c r="N2331" s="10" t="s">
        <v>24</v>
      </c>
      <c r="O2331" s="10" t="s">
        <v>23</v>
      </c>
      <c r="P2331" s="11" t="str">
        <f t="shared" si="182"/>
        <v>_Using</v>
      </c>
      <c r="Q2331" s="10" t="s">
        <v>24</v>
      </c>
      <c r="R2331" s="10" t="s">
        <v>23</v>
      </c>
      <c r="S2331" s="10" t="s">
        <v>31</v>
      </c>
      <c r="T2331" s="11" t="str" cm="1">
        <f t="array" ref="T2331">_xlfn.IFS(S2331="Month-to-month","_MM",S2331="One year","_OY",S2331="Two year","_TY")</f>
        <v>_OY</v>
      </c>
      <c r="U2331" s="10" t="s">
        <v>24</v>
      </c>
      <c r="V2331" s="10" t="s">
        <v>28</v>
      </c>
      <c r="W2331" s="10">
        <v>94.7</v>
      </c>
      <c r="X2331" s="10">
        <v>5468.95</v>
      </c>
      <c r="Y2331" s="10" t="s">
        <v>24</v>
      </c>
      <c r="Z2331" s="11">
        <f t="shared" si="183"/>
        <v>0</v>
      </c>
      <c r="AA2331" s="11" t="str">
        <f t="shared" si="184"/>
        <v>J_16AY+_Using_OY</v>
      </c>
    </row>
    <row r="2332" spans="1:27">
      <c r="A2332" s="10" t="s">
        <v>2367</v>
      </c>
      <c r="B2332" s="10" t="s">
        <v>30</v>
      </c>
      <c r="C2332" s="10">
        <v>0</v>
      </c>
      <c r="D2332" s="11" t="str">
        <f t="shared" si="180"/>
        <v>J</v>
      </c>
      <c r="E2332" s="10" t="s">
        <v>23</v>
      </c>
      <c r="F2332" s="10" t="s">
        <v>23</v>
      </c>
      <c r="G2332" s="10">
        <v>28</v>
      </c>
      <c r="H2332" s="11" t="str">
        <f t="shared" si="181"/>
        <v>_16AY+</v>
      </c>
      <c r="I2332" s="10" t="s">
        <v>23</v>
      </c>
      <c r="J2332" s="10" t="s">
        <v>23</v>
      </c>
      <c r="K2332" s="10" t="s">
        <v>26</v>
      </c>
      <c r="L2332" s="10" t="s">
        <v>24</v>
      </c>
      <c r="M2332" s="10" t="s">
        <v>23</v>
      </c>
      <c r="N2332" s="10" t="s">
        <v>24</v>
      </c>
      <c r="O2332" s="10" t="s">
        <v>24</v>
      </c>
      <c r="P2332" s="11" t="str">
        <f t="shared" si="182"/>
        <v>_Using</v>
      </c>
      <c r="Q2332" s="10" t="s">
        <v>24</v>
      </c>
      <c r="R2332" s="10" t="s">
        <v>23</v>
      </c>
      <c r="S2332" s="10" t="s">
        <v>27</v>
      </c>
      <c r="T2332" s="11" t="str" cm="1">
        <f t="array" ref="T2332">_xlfn.IFS(S2332="Month-to-month","_MM",S2332="One year","_OY",S2332="Two year","_TY")</f>
        <v>_MM</v>
      </c>
      <c r="U2332" s="10" t="s">
        <v>24</v>
      </c>
      <c r="V2332" s="10" t="s">
        <v>28</v>
      </c>
      <c r="W2332" s="10">
        <v>64.400000000000006</v>
      </c>
      <c r="X2332" s="10">
        <v>1802.15</v>
      </c>
      <c r="Y2332" s="10" t="s">
        <v>24</v>
      </c>
      <c r="Z2332" s="11">
        <f t="shared" si="183"/>
        <v>0</v>
      </c>
      <c r="AA2332" s="11" t="str">
        <f t="shared" si="184"/>
        <v>J_16AY+_Using_MM</v>
      </c>
    </row>
    <row r="2333" spans="1:27">
      <c r="A2333" s="10" t="s">
        <v>2368</v>
      </c>
      <c r="B2333" s="10" t="s">
        <v>22</v>
      </c>
      <c r="C2333" s="10">
        <v>0</v>
      </c>
      <c r="D2333" s="11" t="str">
        <f t="shared" si="180"/>
        <v>J</v>
      </c>
      <c r="E2333" s="10" t="s">
        <v>23</v>
      </c>
      <c r="F2333" s="10" t="s">
        <v>24</v>
      </c>
      <c r="G2333" s="10">
        <v>25</v>
      </c>
      <c r="H2333" s="11" t="str">
        <f t="shared" si="181"/>
        <v>_16AY+</v>
      </c>
      <c r="I2333" s="10" t="s">
        <v>23</v>
      </c>
      <c r="J2333" s="10" t="s">
        <v>23</v>
      </c>
      <c r="K2333" s="10" t="s">
        <v>24</v>
      </c>
      <c r="L2333" s="10" t="s">
        <v>46</v>
      </c>
      <c r="M2333" s="10" t="s">
        <v>46</v>
      </c>
      <c r="N2333" s="10" t="s">
        <v>46</v>
      </c>
      <c r="O2333" s="10" t="s">
        <v>46</v>
      </c>
      <c r="P2333" s="11" t="str">
        <f t="shared" si="182"/>
        <v>_NotUsing</v>
      </c>
      <c r="Q2333" s="10" t="s">
        <v>46</v>
      </c>
      <c r="R2333" s="10" t="s">
        <v>46</v>
      </c>
      <c r="S2333" s="10" t="s">
        <v>31</v>
      </c>
      <c r="T2333" s="11" t="str" cm="1">
        <f t="array" ref="T2333">_xlfn.IFS(S2333="Month-to-month","_MM",S2333="One year","_OY",S2333="Two year","_TY")</f>
        <v>_OY</v>
      </c>
      <c r="U2333" s="10" t="s">
        <v>23</v>
      </c>
      <c r="V2333" s="10" t="s">
        <v>32</v>
      </c>
      <c r="W2333" s="10">
        <v>26.8</v>
      </c>
      <c r="X2333" s="10">
        <v>733.55</v>
      </c>
      <c r="Y2333" s="10" t="s">
        <v>24</v>
      </c>
      <c r="Z2333" s="11">
        <f t="shared" si="183"/>
        <v>0</v>
      </c>
      <c r="AA2333" s="11" t="str">
        <f t="shared" si="184"/>
        <v>J_16AY+_NotUsing_OY</v>
      </c>
    </row>
    <row r="2334" spans="1:27">
      <c r="A2334" s="10" t="s">
        <v>2369</v>
      </c>
      <c r="B2334" s="10" t="s">
        <v>22</v>
      </c>
      <c r="C2334" s="10">
        <v>0</v>
      </c>
      <c r="D2334" s="11" t="str">
        <f t="shared" si="180"/>
        <v>J</v>
      </c>
      <c r="E2334" s="10" t="s">
        <v>23</v>
      </c>
      <c r="F2334" s="10" t="s">
        <v>24</v>
      </c>
      <c r="G2334" s="10">
        <v>47</v>
      </c>
      <c r="H2334" s="11" t="str">
        <f t="shared" si="181"/>
        <v>_16AY+</v>
      </c>
      <c r="I2334" s="10" t="s">
        <v>23</v>
      </c>
      <c r="J2334" s="10" t="s">
        <v>24</v>
      </c>
      <c r="K2334" s="10" t="s">
        <v>26</v>
      </c>
      <c r="L2334" s="10" t="s">
        <v>23</v>
      </c>
      <c r="M2334" s="10" t="s">
        <v>24</v>
      </c>
      <c r="N2334" s="10" t="s">
        <v>23</v>
      </c>
      <c r="O2334" s="10" t="s">
        <v>24</v>
      </c>
      <c r="P2334" s="11" t="str">
        <f t="shared" si="182"/>
        <v>_Using</v>
      </c>
      <c r="Q2334" s="10" t="s">
        <v>23</v>
      </c>
      <c r="R2334" s="10" t="s">
        <v>24</v>
      </c>
      <c r="S2334" s="10" t="s">
        <v>31</v>
      </c>
      <c r="T2334" s="11" t="str" cm="1">
        <f t="array" ref="T2334">_xlfn.IFS(S2334="Month-to-month","_MM",S2334="One year","_OY",S2334="Two year","_TY")</f>
        <v>_OY</v>
      </c>
      <c r="U2334" s="10" t="s">
        <v>23</v>
      </c>
      <c r="V2334" s="10" t="s">
        <v>40</v>
      </c>
      <c r="W2334" s="10">
        <v>66.05</v>
      </c>
      <c r="X2334" s="10">
        <v>3021.45</v>
      </c>
      <c r="Y2334" s="10" t="s">
        <v>24</v>
      </c>
      <c r="Z2334" s="11">
        <f t="shared" si="183"/>
        <v>0</v>
      </c>
      <c r="AA2334" s="11" t="str">
        <f t="shared" si="184"/>
        <v>J_16AY+_Using_OY</v>
      </c>
    </row>
    <row r="2335" spans="1:27">
      <c r="A2335" s="10" t="s">
        <v>2370</v>
      </c>
      <c r="B2335" s="10" t="s">
        <v>22</v>
      </c>
      <c r="C2335" s="10">
        <v>0</v>
      </c>
      <c r="D2335" s="11" t="str">
        <f t="shared" si="180"/>
        <v>J</v>
      </c>
      <c r="E2335" s="10" t="s">
        <v>23</v>
      </c>
      <c r="F2335" s="10" t="s">
        <v>23</v>
      </c>
      <c r="G2335" s="10">
        <v>57</v>
      </c>
      <c r="H2335" s="11" t="str">
        <f t="shared" si="181"/>
        <v>_16AY+</v>
      </c>
      <c r="I2335" s="10" t="s">
        <v>23</v>
      </c>
      <c r="J2335" s="10" t="s">
        <v>23</v>
      </c>
      <c r="K2335" s="10" t="s">
        <v>26</v>
      </c>
      <c r="L2335" s="10" t="s">
        <v>23</v>
      </c>
      <c r="M2335" s="10" t="s">
        <v>23</v>
      </c>
      <c r="N2335" s="10" t="s">
        <v>24</v>
      </c>
      <c r="O2335" s="10" t="s">
        <v>23</v>
      </c>
      <c r="P2335" s="11" t="str">
        <f t="shared" si="182"/>
        <v>_Using</v>
      </c>
      <c r="Q2335" s="10" t="s">
        <v>24</v>
      </c>
      <c r="R2335" s="10" t="s">
        <v>24</v>
      </c>
      <c r="S2335" s="10" t="s">
        <v>27</v>
      </c>
      <c r="T2335" s="11" t="str" cm="1">
        <f t="array" ref="T2335">_xlfn.IFS(S2335="Month-to-month","_MM",S2335="One year","_OY",S2335="Two year","_TY")</f>
        <v>_MM</v>
      </c>
      <c r="U2335" s="10" t="s">
        <v>24</v>
      </c>
      <c r="V2335" s="10" t="s">
        <v>35</v>
      </c>
      <c r="W2335" s="10">
        <v>65.2</v>
      </c>
      <c r="X2335" s="10">
        <v>3687.85</v>
      </c>
      <c r="Y2335" s="10" t="s">
        <v>24</v>
      </c>
      <c r="Z2335" s="11">
        <f t="shared" si="183"/>
        <v>0</v>
      </c>
      <c r="AA2335" s="11" t="str">
        <f t="shared" si="184"/>
        <v>J_16AY+_Using_MM</v>
      </c>
    </row>
    <row r="2336" spans="1:27">
      <c r="A2336" s="10" t="s">
        <v>2371</v>
      </c>
      <c r="B2336" s="10" t="s">
        <v>30</v>
      </c>
      <c r="C2336" s="10">
        <v>1</v>
      </c>
      <c r="D2336" s="11" t="str">
        <f t="shared" si="180"/>
        <v>S</v>
      </c>
      <c r="E2336" s="10" t="s">
        <v>23</v>
      </c>
      <c r="F2336" s="10" t="s">
        <v>24</v>
      </c>
      <c r="G2336" s="10">
        <v>16</v>
      </c>
      <c r="H2336" s="11" t="str">
        <f t="shared" si="181"/>
        <v>_16AY</v>
      </c>
      <c r="I2336" s="10" t="s">
        <v>23</v>
      </c>
      <c r="J2336" s="10" t="s">
        <v>23</v>
      </c>
      <c r="K2336" s="10" t="s">
        <v>37</v>
      </c>
      <c r="L2336" s="10" t="s">
        <v>24</v>
      </c>
      <c r="M2336" s="10" t="s">
        <v>24</v>
      </c>
      <c r="N2336" s="10" t="s">
        <v>24</v>
      </c>
      <c r="O2336" s="10" t="s">
        <v>24</v>
      </c>
      <c r="P2336" s="11" t="str">
        <f t="shared" si="182"/>
        <v>_NotUsing</v>
      </c>
      <c r="Q2336" s="10" t="s">
        <v>23</v>
      </c>
      <c r="R2336" s="10" t="s">
        <v>24</v>
      </c>
      <c r="S2336" s="10" t="s">
        <v>27</v>
      </c>
      <c r="T2336" s="11" t="str" cm="1">
        <f t="array" ref="T2336">_xlfn.IFS(S2336="Month-to-month","_MM",S2336="One year","_OY",S2336="Two year","_TY")</f>
        <v>_MM</v>
      </c>
      <c r="U2336" s="10" t="s">
        <v>23</v>
      </c>
      <c r="V2336" s="10" t="s">
        <v>40</v>
      </c>
      <c r="W2336" s="10">
        <v>85.05</v>
      </c>
      <c r="X2336" s="10">
        <v>1391.15</v>
      </c>
      <c r="Y2336" s="10" t="s">
        <v>24</v>
      </c>
      <c r="Z2336" s="11">
        <f t="shared" si="183"/>
        <v>0</v>
      </c>
      <c r="AA2336" s="11" t="str">
        <f t="shared" si="184"/>
        <v>S_16AY_NotUsing_MM</v>
      </c>
    </row>
    <row r="2337" spans="1:27">
      <c r="A2337" s="10" t="s">
        <v>2372</v>
      </c>
      <c r="B2337" s="10" t="s">
        <v>30</v>
      </c>
      <c r="C2337" s="10">
        <v>0</v>
      </c>
      <c r="D2337" s="11" t="str">
        <f t="shared" si="180"/>
        <v>J</v>
      </c>
      <c r="E2337" s="10" t="s">
        <v>24</v>
      </c>
      <c r="F2337" s="10" t="s">
        <v>24</v>
      </c>
      <c r="G2337" s="10">
        <v>5</v>
      </c>
      <c r="H2337" s="11" t="str">
        <f t="shared" si="181"/>
        <v>_6AY</v>
      </c>
      <c r="I2337" s="10" t="s">
        <v>23</v>
      </c>
      <c r="J2337" s="10" t="s">
        <v>24</v>
      </c>
      <c r="K2337" s="10" t="s">
        <v>26</v>
      </c>
      <c r="L2337" s="10" t="s">
        <v>23</v>
      </c>
      <c r="M2337" s="10" t="s">
        <v>24</v>
      </c>
      <c r="N2337" s="10" t="s">
        <v>23</v>
      </c>
      <c r="O2337" s="10" t="s">
        <v>24</v>
      </c>
      <c r="P2337" s="11" t="str">
        <f t="shared" si="182"/>
        <v>_Using</v>
      </c>
      <c r="Q2337" s="10" t="s">
        <v>24</v>
      </c>
      <c r="R2337" s="10" t="s">
        <v>24</v>
      </c>
      <c r="S2337" s="10" t="s">
        <v>27</v>
      </c>
      <c r="T2337" s="11" t="str" cm="1">
        <f t="array" ref="T2337">_xlfn.IFS(S2337="Month-to-month","_MM",S2337="One year","_OY",S2337="Two year","_TY")</f>
        <v>_MM</v>
      </c>
      <c r="U2337" s="10" t="s">
        <v>23</v>
      </c>
      <c r="V2337" s="10" t="s">
        <v>32</v>
      </c>
      <c r="W2337" s="10">
        <v>55.8</v>
      </c>
      <c r="X2337" s="10">
        <v>274.35000000000002</v>
      </c>
      <c r="Y2337" s="10" t="s">
        <v>24</v>
      </c>
      <c r="Z2337" s="11">
        <f t="shared" si="183"/>
        <v>0</v>
      </c>
      <c r="AA2337" s="11" t="str">
        <f t="shared" si="184"/>
        <v>J_6AY_Using_MM</v>
      </c>
    </row>
    <row r="2338" spans="1:27">
      <c r="A2338" s="10" t="s">
        <v>2373</v>
      </c>
      <c r="B2338" s="10" t="s">
        <v>30</v>
      </c>
      <c r="C2338" s="10">
        <v>0</v>
      </c>
      <c r="D2338" s="11" t="str">
        <f t="shared" si="180"/>
        <v>J</v>
      </c>
      <c r="E2338" s="10" t="s">
        <v>23</v>
      </c>
      <c r="F2338" s="10" t="s">
        <v>24</v>
      </c>
      <c r="G2338" s="10">
        <v>17</v>
      </c>
      <c r="H2338" s="11" t="str">
        <f t="shared" si="181"/>
        <v>_16AY+</v>
      </c>
      <c r="I2338" s="10" t="s">
        <v>23</v>
      </c>
      <c r="J2338" s="10" t="s">
        <v>24</v>
      </c>
      <c r="K2338" s="10" t="s">
        <v>37</v>
      </c>
      <c r="L2338" s="10" t="s">
        <v>24</v>
      </c>
      <c r="M2338" s="10" t="s">
        <v>24</v>
      </c>
      <c r="N2338" s="10" t="s">
        <v>24</v>
      </c>
      <c r="O2338" s="10" t="s">
        <v>24</v>
      </c>
      <c r="P2338" s="11" t="str">
        <f t="shared" si="182"/>
        <v>_NotUsing</v>
      </c>
      <c r="Q2338" s="10" t="s">
        <v>24</v>
      </c>
      <c r="R2338" s="10" t="s">
        <v>24</v>
      </c>
      <c r="S2338" s="10" t="s">
        <v>27</v>
      </c>
      <c r="T2338" s="11" t="str" cm="1">
        <f t="array" ref="T2338">_xlfn.IFS(S2338="Month-to-month","_MM",S2338="One year","_OY",S2338="Two year","_TY")</f>
        <v>_MM</v>
      </c>
      <c r="U2338" s="10" t="s">
        <v>23</v>
      </c>
      <c r="V2338" s="10" t="s">
        <v>35</v>
      </c>
      <c r="W2338" s="10">
        <v>70.400000000000006</v>
      </c>
      <c r="X2338" s="10">
        <v>1214.05</v>
      </c>
      <c r="Y2338" s="10" t="s">
        <v>23</v>
      </c>
      <c r="Z2338" s="11">
        <f t="shared" si="183"/>
        <v>1</v>
      </c>
      <c r="AA2338" s="11" t="str">
        <f t="shared" si="184"/>
        <v>J_16AY+_NotUsing_MM</v>
      </c>
    </row>
    <row r="2339" spans="1:27">
      <c r="A2339" s="10" t="s">
        <v>2374</v>
      </c>
      <c r="B2339" s="10" t="s">
        <v>22</v>
      </c>
      <c r="C2339" s="10">
        <v>1</v>
      </c>
      <c r="D2339" s="11" t="str">
        <f t="shared" si="180"/>
        <v>S</v>
      </c>
      <c r="E2339" s="10" t="s">
        <v>24</v>
      </c>
      <c r="F2339" s="10" t="s">
        <v>24</v>
      </c>
      <c r="G2339" s="10">
        <v>56</v>
      </c>
      <c r="H2339" s="11" t="str">
        <f t="shared" si="181"/>
        <v>_16AY+</v>
      </c>
      <c r="I2339" s="10" t="s">
        <v>23</v>
      </c>
      <c r="J2339" s="10" t="s">
        <v>23</v>
      </c>
      <c r="K2339" s="10" t="s">
        <v>37</v>
      </c>
      <c r="L2339" s="10" t="s">
        <v>24</v>
      </c>
      <c r="M2339" s="10" t="s">
        <v>23</v>
      </c>
      <c r="N2339" s="10" t="s">
        <v>23</v>
      </c>
      <c r="O2339" s="10" t="s">
        <v>24</v>
      </c>
      <c r="P2339" s="11" t="str">
        <f t="shared" si="182"/>
        <v>_Using</v>
      </c>
      <c r="Q2339" s="10" t="s">
        <v>23</v>
      </c>
      <c r="R2339" s="10" t="s">
        <v>23</v>
      </c>
      <c r="S2339" s="10" t="s">
        <v>31</v>
      </c>
      <c r="T2339" s="11" t="str" cm="1">
        <f t="array" ref="T2339">_xlfn.IFS(S2339="Month-to-month","_MM",S2339="One year","_OY",S2339="Two year","_TY")</f>
        <v>_OY</v>
      </c>
      <c r="U2339" s="10" t="s">
        <v>23</v>
      </c>
      <c r="V2339" s="10" t="s">
        <v>35</v>
      </c>
      <c r="W2339" s="10">
        <v>104.75</v>
      </c>
      <c r="X2339" s="10">
        <v>5510.65</v>
      </c>
      <c r="Y2339" s="10" t="s">
        <v>23</v>
      </c>
      <c r="Z2339" s="11">
        <f t="shared" si="183"/>
        <v>1</v>
      </c>
      <c r="AA2339" s="11" t="str">
        <f t="shared" si="184"/>
        <v>S_16AY+_Using_OY</v>
      </c>
    </row>
    <row r="2340" spans="1:27">
      <c r="A2340" s="10" t="s">
        <v>2375</v>
      </c>
      <c r="B2340" s="10" t="s">
        <v>30</v>
      </c>
      <c r="C2340" s="10">
        <v>0</v>
      </c>
      <c r="D2340" s="11" t="str">
        <f t="shared" si="180"/>
        <v>J</v>
      </c>
      <c r="E2340" s="10" t="s">
        <v>23</v>
      </c>
      <c r="F2340" s="10" t="s">
        <v>23</v>
      </c>
      <c r="G2340" s="10">
        <v>72</v>
      </c>
      <c r="H2340" s="11" t="str">
        <f t="shared" si="181"/>
        <v>_16AY+</v>
      </c>
      <c r="I2340" s="10" t="s">
        <v>23</v>
      </c>
      <c r="J2340" s="10" t="s">
        <v>24</v>
      </c>
      <c r="K2340" s="10" t="s">
        <v>24</v>
      </c>
      <c r="L2340" s="10" t="s">
        <v>46</v>
      </c>
      <c r="M2340" s="10" t="s">
        <v>46</v>
      </c>
      <c r="N2340" s="10" t="s">
        <v>46</v>
      </c>
      <c r="O2340" s="10" t="s">
        <v>46</v>
      </c>
      <c r="P2340" s="11" t="str">
        <f t="shared" si="182"/>
        <v>_NotUsing</v>
      </c>
      <c r="Q2340" s="10" t="s">
        <v>46</v>
      </c>
      <c r="R2340" s="10" t="s">
        <v>46</v>
      </c>
      <c r="S2340" s="10" t="s">
        <v>47</v>
      </c>
      <c r="T2340" s="11" t="str" cm="1">
        <f t="array" ref="T2340">_xlfn.IFS(S2340="Month-to-month","_MM",S2340="One year","_OY",S2340="Two year","_TY")</f>
        <v>_TY</v>
      </c>
      <c r="U2340" s="10" t="s">
        <v>24</v>
      </c>
      <c r="V2340" s="10" t="s">
        <v>35</v>
      </c>
      <c r="W2340" s="10">
        <v>19.95</v>
      </c>
      <c r="X2340" s="10">
        <v>1322.85</v>
      </c>
      <c r="Y2340" s="10" t="s">
        <v>24</v>
      </c>
      <c r="Z2340" s="11">
        <f t="shared" si="183"/>
        <v>0</v>
      </c>
      <c r="AA2340" s="11" t="str">
        <f t="shared" si="184"/>
        <v>J_16AY+_NotUsing_TY</v>
      </c>
    </row>
    <row r="2341" spans="1:27">
      <c r="A2341" s="10" t="s">
        <v>2376</v>
      </c>
      <c r="B2341" s="10" t="s">
        <v>22</v>
      </c>
      <c r="C2341" s="10">
        <v>1</v>
      </c>
      <c r="D2341" s="11" t="str">
        <f t="shared" si="180"/>
        <v>S</v>
      </c>
      <c r="E2341" s="10" t="s">
        <v>24</v>
      </c>
      <c r="F2341" s="10" t="s">
        <v>24</v>
      </c>
      <c r="G2341" s="10">
        <v>21</v>
      </c>
      <c r="H2341" s="11" t="str">
        <f t="shared" si="181"/>
        <v>_16AY+</v>
      </c>
      <c r="I2341" s="10" t="s">
        <v>23</v>
      </c>
      <c r="J2341" s="10" t="s">
        <v>23</v>
      </c>
      <c r="K2341" s="10" t="s">
        <v>37</v>
      </c>
      <c r="L2341" s="10" t="s">
        <v>24</v>
      </c>
      <c r="M2341" s="10" t="s">
        <v>24</v>
      </c>
      <c r="N2341" s="10" t="s">
        <v>24</v>
      </c>
      <c r="O2341" s="10" t="s">
        <v>24</v>
      </c>
      <c r="P2341" s="11" t="str">
        <f t="shared" si="182"/>
        <v>_NotUsing</v>
      </c>
      <c r="Q2341" s="10" t="s">
        <v>23</v>
      </c>
      <c r="R2341" s="10" t="s">
        <v>23</v>
      </c>
      <c r="S2341" s="10" t="s">
        <v>27</v>
      </c>
      <c r="T2341" s="11" t="str" cm="1">
        <f t="array" ref="T2341">_xlfn.IFS(S2341="Month-to-month","_MM",S2341="One year","_OY",S2341="Two year","_TY")</f>
        <v>_MM</v>
      </c>
      <c r="U2341" s="10" t="s">
        <v>23</v>
      </c>
      <c r="V2341" s="10" t="s">
        <v>28</v>
      </c>
      <c r="W2341" s="10">
        <v>94.25</v>
      </c>
      <c r="X2341" s="10">
        <v>1973.75</v>
      </c>
      <c r="Y2341" s="10" t="s">
        <v>23</v>
      </c>
      <c r="Z2341" s="11">
        <f t="shared" si="183"/>
        <v>1</v>
      </c>
      <c r="AA2341" s="11" t="str">
        <f t="shared" si="184"/>
        <v>S_16AY+_NotUsing_MM</v>
      </c>
    </row>
    <row r="2342" spans="1:27">
      <c r="A2342" s="10" t="s">
        <v>2377</v>
      </c>
      <c r="B2342" s="10" t="s">
        <v>22</v>
      </c>
      <c r="C2342" s="10">
        <v>0</v>
      </c>
      <c r="D2342" s="11" t="str">
        <f t="shared" si="180"/>
        <v>J</v>
      </c>
      <c r="E2342" s="10" t="s">
        <v>23</v>
      </c>
      <c r="F2342" s="10" t="s">
        <v>23</v>
      </c>
      <c r="G2342" s="10">
        <v>48</v>
      </c>
      <c r="H2342" s="11" t="str">
        <f t="shared" si="181"/>
        <v>_16AY+</v>
      </c>
      <c r="I2342" s="10" t="s">
        <v>24</v>
      </c>
      <c r="J2342" s="10" t="s">
        <v>25</v>
      </c>
      <c r="K2342" s="10" t="s">
        <v>26</v>
      </c>
      <c r="L2342" s="10" t="s">
        <v>23</v>
      </c>
      <c r="M2342" s="10" t="s">
        <v>24</v>
      </c>
      <c r="N2342" s="10" t="s">
        <v>23</v>
      </c>
      <c r="O2342" s="10" t="s">
        <v>24</v>
      </c>
      <c r="P2342" s="11" t="str">
        <f t="shared" si="182"/>
        <v>_Using</v>
      </c>
      <c r="Q2342" s="10" t="s">
        <v>24</v>
      </c>
      <c r="R2342" s="10" t="s">
        <v>23</v>
      </c>
      <c r="S2342" s="10" t="s">
        <v>31</v>
      </c>
      <c r="T2342" s="11" t="str" cm="1">
        <f t="array" ref="T2342">_xlfn.IFS(S2342="Month-to-month","_MM",S2342="One year","_OY",S2342="Two year","_TY")</f>
        <v>_OY</v>
      </c>
      <c r="U2342" s="10" t="s">
        <v>24</v>
      </c>
      <c r="V2342" s="10" t="s">
        <v>40</v>
      </c>
      <c r="W2342" s="10">
        <v>45</v>
      </c>
      <c r="X2342" s="10">
        <v>2196.3000000000002</v>
      </c>
      <c r="Y2342" s="10" t="s">
        <v>24</v>
      </c>
      <c r="Z2342" s="11">
        <f t="shared" si="183"/>
        <v>0</v>
      </c>
      <c r="AA2342" s="11" t="str">
        <f t="shared" si="184"/>
        <v>J_16AY+_Using_OY</v>
      </c>
    </row>
    <row r="2343" spans="1:27">
      <c r="A2343" s="10" t="s">
        <v>2378</v>
      </c>
      <c r="B2343" s="10" t="s">
        <v>22</v>
      </c>
      <c r="C2343" s="10">
        <v>0</v>
      </c>
      <c r="D2343" s="11" t="str">
        <f t="shared" si="180"/>
        <v>J</v>
      </c>
      <c r="E2343" s="10" t="s">
        <v>23</v>
      </c>
      <c r="F2343" s="10" t="s">
        <v>24</v>
      </c>
      <c r="G2343" s="10">
        <v>68</v>
      </c>
      <c r="H2343" s="11" t="str">
        <f t="shared" si="181"/>
        <v>_16AY+</v>
      </c>
      <c r="I2343" s="10" t="s">
        <v>23</v>
      </c>
      <c r="J2343" s="10" t="s">
        <v>23</v>
      </c>
      <c r="K2343" s="10" t="s">
        <v>37</v>
      </c>
      <c r="L2343" s="10" t="s">
        <v>23</v>
      </c>
      <c r="M2343" s="10" t="s">
        <v>23</v>
      </c>
      <c r="N2343" s="10" t="s">
        <v>23</v>
      </c>
      <c r="O2343" s="10" t="s">
        <v>23</v>
      </c>
      <c r="P2343" s="11" t="str">
        <f t="shared" si="182"/>
        <v>_Using</v>
      </c>
      <c r="Q2343" s="10" t="s">
        <v>23</v>
      </c>
      <c r="R2343" s="10" t="s">
        <v>23</v>
      </c>
      <c r="S2343" s="10" t="s">
        <v>47</v>
      </c>
      <c r="T2343" s="11" t="str" cm="1">
        <f t="array" ref="T2343">_xlfn.IFS(S2343="Month-to-month","_MM",S2343="One year","_OY",S2343="Two year","_TY")</f>
        <v>_TY</v>
      </c>
      <c r="U2343" s="10" t="s">
        <v>24</v>
      </c>
      <c r="V2343" s="10" t="s">
        <v>35</v>
      </c>
      <c r="W2343" s="10">
        <v>114.9</v>
      </c>
      <c r="X2343" s="10">
        <v>7843.55</v>
      </c>
      <c r="Y2343" s="10" t="s">
        <v>24</v>
      </c>
      <c r="Z2343" s="11">
        <f t="shared" si="183"/>
        <v>0</v>
      </c>
      <c r="AA2343" s="11" t="str">
        <f t="shared" si="184"/>
        <v>J_16AY+_Using_TY</v>
      </c>
    </row>
    <row r="2344" spans="1:27">
      <c r="A2344" s="10" t="s">
        <v>2379</v>
      </c>
      <c r="B2344" s="10" t="s">
        <v>22</v>
      </c>
      <c r="C2344" s="10">
        <v>0</v>
      </c>
      <c r="D2344" s="11" t="str">
        <f t="shared" si="180"/>
        <v>J</v>
      </c>
      <c r="E2344" s="10" t="s">
        <v>24</v>
      </c>
      <c r="F2344" s="10" t="s">
        <v>24</v>
      </c>
      <c r="G2344" s="10">
        <v>30</v>
      </c>
      <c r="H2344" s="11" t="str">
        <f t="shared" si="181"/>
        <v>_16AY+</v>
      </c>
      <c r="I2344" s="10" t="s">
        <v>23</v>
      </c>
      <c r="J2344" s="10" t="s">
        <v>23</v>
      </c>
      <c r="K2344" s="10" t="s">
        <v>37</v>
      </c>
      <c r="L2344" s="10" t="s">
        <v>23</v>
      </c>
      <c r="M2344" s="10" t="s">
        <v>24</v>
      </c>
      <c r="N2344" s="10" t="s">
        <v>24</v>
      </c>
      <c r="O2344" s="10" t="s">
        <v>23</v>
      </c>
      <c r="P2344" s="11" t="str">
        <f t="shared" si="182"/>
        <v>_Using</v>
      </c>
      <c r="Q2344" s="10" t="s">
        <v>23</v>
      </c>
      <c r="R2344" s="10" t="s">
        <v>23</v>
      </c>
      <c r="S2344" s="10" t="s">
        <v>27</v>
      </c>
      <c r="T2344" s="11" t="str" cm="1">
        <f t="array" ref="T2344">_xlfn.IFS(S2344="Month-to-month","_MM",S2344="One year","_OY",S2344="Two year","_TY")</f>
        <v>_MM</v>
      </c>
      <c r="U2344" s="10" t="s">
        <v>24</v>
      </c>
      <c r="V2344" s="10" t="s">
        <v>35</v>
      </c>
      <c r="W2344" s="10">
        <v>106.4</v>
      </c>
      <c r="X2344" s="10">
        <v>3211.9</v>
      </c>
      <c r="Y2344" s="10" t="s">
        <v>24</v>
      </c>
      <c r="Z2344" s="11">
        <f t="shared" si="183"/>
        <v>0</v>
      </c>
      <c r="AA2344" s="11" t="str">
        <f t="shared" si="184"/>
        <v>J_16AY+_Using_MM</v>
      </c>
    </row>
    <row r="2345" spans="1:27">
      <c r="A2345" s="10" t="s">
        <v>2380</v>
      </c>
      <c r="B2345" s="10" t="s">
        <v>22</v>
      </c>
      <c r="C2345" s="10">
        <v>0</v>
      </c>
      <c r="D2345" s="11" t="str">
        <f t="shared" si="180"/>
        <v>J</v>
      </c>
      <c r="E2345" s="10" t="s">
        <v>23</v>
      </c>
      <c r="F2345" s="10" t="s">
        <v>24</v>
      </c>
      <c r="G2345" s="10">
        <v>3</v>
      </c>
      <c r="H2345" s="11" t="str">
        <f t="shared" si="181"/>
        <v>_6AY</v>
      </c>
      <c r="I2345" s="10" t="s">
        <v>23</v>
      </c>
      <c r="J2345" s="10" t="s">
        <v>24</v>
      </c>
      <c r="K2345" s="10" t="s">
        <v>26</v>
      </c>
      <c r="L2345" s="10" t="s">
        <v>24</v>
      </c>
      <c r="M2345" s="10" t="s">
        <v>24</v>
      </c>
      <c r="N2345" s="10" t="s">
        <v>24</v>
      </c>
      <c r="O2345" s="10" t="s">
        <v>24</v>
      </c>
      <c r="P2345" s="11" t="str">
        <f t="shared" si="182"/>
        <v>_NotUsing</v>
      </c>
      <c r="Q2345" s="10" t="s">
        <v>24</v>
      </c>
      <c r="R2345" s="10" t="s">
        <v>24</v>
      </c>
      <c r="S2345" s="10" t="s">
        <v>27</v>
      </c>
      <c r="T2345" s="11" t="str" cm="1">
        <f t="array" ref="T2345">_xlfn.IFS(S2345="Month-to-month","_MM",S2345="One year","_OY",S2345="Two year","_TY")</f>
        <v>_MM</v>
      </c>
      <c r="U2345" s="10" t="s">
        <v>23</v>
      </c>
      <c r="V2345" s="10" t="s">
        <v>32</v>
      </c>
      <c r="W2345" s="10">
        <v>46.1</v>
      </c>
      <c r="X2345" s="10">
        <v>130.15</v>
      </c>
      <c r="Y2345" s="10" t="s">
        <v>24</v>
      </c>
      <c r="Z2345" s="11">
        <f t="shared" si="183"/>
        <v>0</v>
      </c>
      <c r="AA2345" s="11" t="str">
        <f t="shared" si="184"/>
        <v>J_6AY_NotUsing_MM</v>
      </c>
    </row>
    <row r="2346" spans="1:27">
      <c r="A2346" s="10" t="s">
        <v>2381</v>
      </c>
      <c r="B2346" s="10" t="s">
        <v>22</v>
      </c>
      <c r="C2346" s="10">
        <v>1</v>
      </c>
      <c r="D2346" s="11" t="str">
        <f t="shared" si="180"/>
        <v>S</v>
      </c>
      <c r="E2346" s="10" t="s">
        <v>24</v>
      </c>
      <c r="F2346" s="10" t="s">
        <v>24</v>
      </c>
      <c r="G2346" s="10">
        <v>14</v>
      </c>
      <c r="H2346" s="11" t="str">
        <f t="shared" si="181"/>
        <v>_16AY</v>
      </c>
      <c r="I2346" s="10" t="s">
        <v>24</v>
      </c>
      <c r="J2346" s="10" t="s">
        <v>25</v>
      </c>
      <c r="K2346" s="10" t="s">
        <v>26</v>
      </c>
      <c r="L2346" s="10" t="s">
        <v>23</v>
      </c>
      <c r="M2346" s="10" t="s">
        <v>24</v>
      </c>
      <c r="N2346" s="10" t="s">
        <v>23</v>
      </c>
      <c r="O2346" s="10" t="s">
        <v>23</v>
      </c>
      <c r="P2346" s="11" t="str">
        <f t="shared" si="182"/>
        <v>_Using</v>
      </c>
      <c r="Q2346" s="10" t="s">
        <v>24</v>
      </c>
      <c r="R2346" s="10" t="s">
        <v>24</v>
      </c>
      <c r="S2346" s="10" t="s">
        <v>47</v>
      </c>
      <c r="T2346" s="11" t="str" cm="1">
        <f t="array" ref="T2346">_xlfn.IFS(S2346="Month-to-month","_MM",S2346="One year","_OY",S2346="Two year","_TY")</f>
        <v>_TY</v>
      </c>
      <c r="U2346" s="10" t="s">
        <v>24</v>
      </c>
      <c r="V2346" s="10" t="s">
        <v>32</v>
      </c>
      <c r="W2346" s="10">
        <v>39.700000000000003</v>
      </c>
      <c r="X2346" s="10">
        <v>692.35</v>
      </c>
      <c r="Y2346" s="10" t="s">
        <v>24</v>
      </c>
      <c r="Z2346" s="11">
        <f t="shared" si="183"/>
        <v>0</v>
      </c>
      <c r="AA2346" s="11" t="str">
        <f t="shared" si="184"/>
        <v>S_16AY_Using_TY</v>
      </c>
    </row>
    <row r="2347" spans="1:27">
      <c r="A2347" s="10" t="s">
        <v>2382</v>
      </c>
      <c r="B2347" s="10" t="s">
        <v>22</v>
      </c>
      <c r="C2347" s="10">
        <v>0</v>
      </c>
      <c r="D2347" s="11" t="str">
        <f t="shared" si="180"/>
        <v>J</v>
      </c>
      <c r="E2347" s="10" t="s">
        <v>24</v>
      </c>
      <c r="F2347" s="10" t="s">
        <v>23</v>
      </c>
      <c r="G2347" s="10">
        <v>4</v>
      </c>
      <c r="H2347" s="11" t="str">
        <f t="shared" si="181"/>
        <v>_6AY</v>
      </c>
      <c r="I2347" s="10" t="s">
        <v>23</v>
      </c>
      <c r="J2347" s="10" t="s">
        <v>24</v>
      </c>
      <c r="K2347" s="10" t="s">
        <v>24</v>
      </c>
      <c r="L2347" s="10" t="s">
        <v>46</v>
      </c>
      <c r="M2347" s="10" t="s">
        <v>46</v>
      </c>
      <c r="N2347" s="10" t="s">
        <v>46</v>
      </c>
      <c r="O2347" s="10" t="s">
        <v>46</v>
      </c>
      <c r="P2347" s="11" t="str">
        <f t="shared" si="182"/>
        <v>_NotUsing</v>
      </c>
      <c r="Q2347" s="10" t="s">
        <v>46</v>
      </c>
      <c r="R2347" s="10" t="s">
        <v>46</v>
      </c>
      <c r="S2347" s="10" t="s">
        <v>27</v>
      </c>
      <c r="T2347" s="11" t="str" cm="1">
        <f t="array" ref="T2347">_xlfn.IFS(S2347="Month-to-month","_MM",S2347="One year","_OY",S2347="Two year","_TY")</f>
        <v>_MM</v>
      </c>
      <c r="U2347" s="10" t="s">
        <v>23</v>
      </c>
      <c r="V2347" s="10" t="s">
        <v>35</v>
      </c>
      <c r="W2347" s="10">
        <v>20.05</v>
      </c>
      <c r="X2347" s="10">
        <v>85.5</v>
      </c>
      <c r="Y2347" s="10" t="s">
        <v>24</v>
      </c>
      <c r="Z2347" s="11">
        <f t="shared" si="183"/>
        <v>0</v>
      </c>
      <c r="AA2347" s="11" t="str">
        <f t="shared" si="184"/>
        <v>J_6AY_NotUsing_MM</v>
      </c>
    </row>
    <row r="2348" spans="1:27">
      <c r="A2348" s="10" t="s">
        <v>2383</v>
      </c>
      <c r="B2348" s="10" t="s">
        <v>22</v>
      </c>
      <c r="C2348" s="10">
        <v>0</v>
      </c>
      <c r="D2348" s="11" t="str">
        <f t="shared" si="180"/>
        <v>J</v>
      </c>
      <c r="E2348" s="10" t="s">
        <v>23</v>
      </c>
      <c r="F2348" s="10" t="s">
        <v>23</v>
      </c>
      <c r="G2348" s="10">
        <v>71</v>
      </c>
      <c r="H2348" s="11" t="str">
        <f t="shared" si="181"/>
        <v>_16AY+</v>
      </c>
      <c r="I2348" s="10" t="s">
        <v>23</v>
      </c>
      <c r="J2348" s="10" t="s">
        <v>23</v>
      </c>
      <c r="K2348" s="10" t="s">
        <v>37</v>
      </c>
      <c r="L2348" s="10" t="s">
        <v>24</v>
      </c>
      <c r="M2348" s="10" t="s">
        <v>23</v>
      </c>
      <c r="N2348" s="10" t="s">
        <v>23</v>
      </c>
      <c r="O2348" s="10" t="s">
        <v>24</v>
      </c>
      <c r="P2348" s="11" t="str">
        <f t="shared" si="182"/>
        <v>_Using</v>
      </c>
      <c r="Q2348" s="10" t="s">
        <v>24</v>
      </c>
      <c r="R2348" s="10" t="s">
        <v>23</v>
      </c>
      <c r="S2348" s="10" t="s">
        <v>47</v>
      </c>
      <c r="T2348" s="11" t="str" cm="1">
        <f t="array" ref="T2348">_xlfn.IFS(S2348="Month-to-month","_MM",S2348="One year","_OY",S2348="Two year","_TY")</f>
        <v>_TY</v>
      </c>
      <c r="U2348" s="10" t="s">
        <v>23</v>
      </c>
      <c r="V2348" s="10" t="s">
        <v>40</v>
      </c>
      <c r="W2348" s="10">
        <v>95.75</v>
      </c>
      <c r="X2348" s="10">
        <v>6849.4</v>
      </c>
      <c r="Y2348" s="10" t="s">
        <v>24</v>
      </c>
      <c r="Z2348" s="11">
        <f t="shared" si="183"/>
        <v>0</v>
      </c>
      <c r="AA2348" s="11" t="str">
        <f t="shared" si="184"/>
        <v>J_16AY+_Using_TY</v>
      </c>
    </row>
    <row r="2349" spans="1:27">
      <c r="A2349" s="10" t="s">
        <v>2384</v>
      </c>
      <c r="B2349" s="10" t="s">
        <v>30</v>
      </c>
      <c r="C2349" s="10">
        <v>0</v>
      </c>
      <c r="D2349" s="11" t="str">
        <f t="shared" si="180"/>
        <v>J</v>
      </c>
      <c r="E2349" s="10" t="s">
        <v>23</v>
      </c>
      <c r="F2349" s="10" t="s">
        <v>23</v>
      </c>
      <c r="G2349" s="10">
        <v>8</v>
      </c>
      <c r="H2349" s="11" t="str">
        <f t="shared" si="181"/>
        <v>_16AY</v>
      </c>
      <c r="I2349" s="10" t="s">
        <v>23</v>
      </c>
      <c r="J2349" s="10" t="s">
        <v>23</v>
      </c>
      <c r="K2349" s="10" t="s">
        <v>24</v>
      </c>
      <c r="L2349" s="10" t="s">
        <v>46</v>
      </c>
      <c r="M2349" s="10" t="s">
        <v>46</v>
      </c>
      <c r="N2349" s="10" t="s">
        <v>46</v>
      </c>
      <c r="O2349" s="10" t="s">
        <v>46</v>
      </c>
      <c r="P2349" s="11" t="str">
        <f t="shared" si="182"/>
        <v>_NotUsing</v>
      </c>
      <c r="Q2349" s="10" t="s">
        <v>46</v>
      </c>
      <c r="R2349" s="10" t="s">
        <v>46</v>
      </c>
      <c r="S2349" s="10" t="s">
        <v>31</v>
      </c>
      <c r="T2349" s="11" t="str" cm="1">
        <f t="array" ref="T2349">_xlfn.IFS(S2349="Month-to-month","_MM",S2349="One year","_OY",S2349="Two year","_TY")</f>
        <v>_OY</v>
      </c>
      <c r="U2349" s="10" t="s">
        <v>24</v>
      </c>
      <c r="V2349" s="10" t="s">
        <v>32</v>
      </c>
      <c r="W2349" s="10">
        <v>24.4</v>
      </c>
      <c r="X2349" s="10">
        <v>203.95</v>
      </c>
      <c r="Y2349" s="10" t="s">
        <v>24</v>
      </c>
      <c r="Z2349" s="11">
        <f t="shared" si="183"/>
        <v>0</v>
      </c>
      <c r="AA2349" s="11" t="str">
        <f t="shared" si="184"/>
        <v>J_16AY_NotUsing_OY</v>
      </c>
    </row>
    <row r="2350" spans="1:27">
      <c r="A2350" s="10" t="s">
        <v>2385</v>
      </c>
      <c r="B2350" s="10" t="s">
        <v>30</v>
      </c>
      <c r="C2350" s="10">
        <v>0</v>
      </c>
      <c r="D2350" s="11" t="str">
        <f t="shared" si="180"/>
        <v>J</v>
      </c>
      <c r="E2350" s="10" t="s">
        <v>23</v>
      </c>
      <c r="F2350" s="10" t="s">
        <v>23</v>
      </c>
      <c r="G2350" s="10">
        <v>61</v>
      </c>
      <c r="H2350" s="11" t="str">
        <f t="shared" si="181"/>
        <v>_16AY+</v>
      </c>
      <c r="I2350" s="10" t="s">
        <v>24</v>
      </c>
      <c r="J2350" s="10" t="s">
        <v>25</v>
      </c>
      <c r="K2350" s="10" t="s">
        <v>26</v>
      </c>
      <c r="L2350" s="10" t="s">
        <v>23</v>
      </c>
      <c r="M2350" s="10" t="s">
        <v>24</v>
      </c>
      <c r="N2350" s="10" t="s">
        <v>23</v>
      </c>
      <c r="O2350" s="10" t="s">
        <v>24</v>
      </c>
      <c r="P2350" s="11" t="str">
        <f t="shared" si="182"/>
        <v>_Using</v>
      </c>
      <c r="Q2350" s="10" t="s">
        <v>24</v>
      </c>
      <c r="R2350" s="10" t="s">
        <v>24</v>
      </c>
      <c r="S2350" s="10" t="s">
        <v>27</v>
      </c>
      <c r="T2350" s="11" t="str" cm="1">
        <f t="array" ref="T2350">_xlfn.IFS(S2350="Month-to-month","_MM",S2350="One year","_OY",S2350="Two year","_TY")</f>
        <v>_MM</v>
      </c>
      <c r="U2350" s="10" t="s">
        <v>24</v>
      </c>
      <c r="V2350" s="10" t="s">
        <v>35</v>
      </c>
      <c r="W2350" s="10">
        <v>33.6</v>
      </c>
      <c r="X2350" s="10">
        <v>2117.1999999999998</v>
      </c>
      <c r="Y2350" s="10" t="s">
        <v>24</v>
      </c>
      <c r="Z2350" s="11">
        <f t="shared" si="183"/>
        <v>0</v>
      </c>
      <c r="AA2350" s="11" t="str">
        <f t="shared" si="184"/>
        <v>J_16AY+_Using_MM</v>
      </c>
    </row>
    <row r="2351" spans="1:27">
      <c r="A2351" s="10" t="s">
        <v>2386</v>
      </c>
      <c r="B2351" s="10" t="s">
        <v>30</v>
      </c>
      <c r="C2351" s="10">
        <v>0</v>
      </c>
      <c r="D2351" s="11" t="str">
        <f t="shared" si="180"/>
        <v>J</v>
      </c>
      <c r="E2351" s="10" t="s">
        <v>23</v>
      </c>
      <c r="F2351" s="10" t="s">
        <v>23</v>
      </c>
      <c r="G2351" s="10">
        <v>72</v>
      </c>
      <c r="H2351" s="11" t="str">
        <f t="shared" si="181"/>
        <v>_16AY+</v>
      </c>
      <c r="I2351" s="10" t="s">
        <v>23</v>
      </c>
      <c r="J2351" s="10" t="s">
        <v>23</v>
      </c>
      <c r="K2351" s="10" t="s">
        <v>37</v>
      </c>
      <c r="L2351" s="10" t="s">
        <v>24</v>
      </c>
      <c r="M2351" s="10" t="s">
        <v>23</v>
      </c>
      <c r="N2351" s="10" t="s">
        <v>23</v>
      </c>
      <c r="O2351" s="10" t="s">
        <v>23</v>
      </c>
      <c r="P2351" s="11" t="str">
        <f t="shared" si="182"/>
        <v>_Using</v>
      </c>
      <c r="Q2351" s="10" t="s">
        <v>24</v>
      </c>
      <c r="R2351" s="10" t="s">
        <v>24</v>
      </c>
      <c r="S2351" s="10" t="s">
        <v>47</v>
      </c>
      <c r="T2351" s="11" t="str" cm="1">
        <f t="array" ref="T2351">_xlfn.IFS(S2351="Month-to-month","_MM",S2351="One year","_OY",S2351="Two year","_TY")</f>
        <v>_TY</v>
      </c>
      <c r="U2351" s="10" t="s">
        <v>24</v>
      </c>
      <c r="V2351" s="10" t="s">
        <v>35</v>
      </c>
      <c r="W2351" s="10">
        <v>90.45</v>
      </c>
      <c r="X2351" s="10">
        <v>6565.85</v>
      </c>
      <c r="Y2351" s="10" t="s">
        <v>24</v>
      </c>
      <c r="Z2351" s="11">
        <f t="shared" si="183"/>
        <v>0</v>
      </c>
      <c r="AA2351" s="11" t="str">
        <f t="shared" si="184"/>
        <v>J_16AY+_Using_TY</v>
      </c>
    </row>
    <row r="2352" spans="1:27">
      <c r="A2352" s="10" t="s">
        <v>2387</v>
      </c>
      <c r="B2352" s="10" t="s">
        <v>22</v>
      </c>
      <c r="C2352" s="10">
        <v>0</v>
      </c>
      <c r="D2352" s="11" t="str">
        <f t="shared" si="180"/>
        <v>J</v>
      </c>
      <c r="E2352" s="10" t="s">
        <v>24</v>
      </c>
      <c r="F2352" s="10" t="s">
        <v>24</v>
      </c>
      <c r="G2352" s="10">
        <v>5</v>
      </c>
      <c r="H2352" s="11" t="str">
        <f t="shared" si="181"/>
        <v>_6AY</v>
      </c>
      <c r="I2352" s="10" t="s">
        <v>23</v>
      </c>
      <c r="J2352" s="10" t="s">
        <v>23</v>
      </c>
      <c r="K2352" s="10" t="s">
        <v>37</v>
      </c>
      <c r="L2352" s="10" t="s">
        <v>24</v>
      </c>
      <c r="M2352" s="10" t="s">
        <v>24</v>
      </c>
      <c r="N2352" s="10" t="s">
        <v>24</v>
      </c>
      <c r="O2352" s="10" t="s">
        <v>24</v>
      </c>
      <c r="P2352" s="11" t="str">
        <f t="shared" si="182"/>
        <v>_NotUsing</v>
      </c>
      <c r="Q2352" s="10" t="s">
        <v>23</v>
      </c>
      <c r="R2352" s="10" t="s">
        <v>24</v>
      </c>
      <c r="S2352" s="10" t="s">
        <v>27</v>
      </c>
      <c r="T2352" s="11" t="str" cm="1">
        <f t="array" ref="T2352">_xlfn.IFS(S2352="Month-to-month","_MM",S2352="One year","_OY",S2352="Two year","_TY")</f>
        <v>_MM</v>
      </c>
      <c r="U2352" s="10" t="s">
        <v>23</v>
      </c>
      <c r="V2352" s="10" t="s">
        <v>28</v>
      </c>
      <c r="W2352" s="10">
        <v>84</v>
      </c>
      <c r="X2352" s="10">
        <v>424.75</v>
      </c>
      <c r="Y2352" s="10" t="s">
        <v>24</v>
      </c>
      <c r="Z2352" s="11">
        <f t="shared" si="183"/>
        <v>0</v>
      </c>
      <c r="AA2352" s="11" t="str">
        <f t="shared" si="184"/>
        <v>J_6AY_NotUsing_MM</v>
      </c>
    </row>
    <row r="2353" spans="1:27">
      <c r="A2353" s="10" t="s">
        <v>2388</v>
      </c>
      <c r="B2353" s="10" t="s">
        <v>22</v>
      </c>
      <c r="C2353" s="10">
        <v>0</v>
      </c>
      <c r="D2353" s="11" t="str">
        <f t="shared" si="180"/>
        <v>J</v>
      </c>
      <c r="E2353" s="10" t="s">
        <v>24</v>
      </c>
      <c r="F2353" s="10" t="s">
        <v>24</v>
      </c>
      <c r="G2353" s="10">
        <v>49</v>
      </c>
      <c r="H2353" s="11" t="str">
        <f t="shared" si="181"/>
        <v>_16AY+</v>
      </c>
      <c r="I2353" s="10" t="s">
        <v>23</v>
      </c>
      <c r="J2353" s="10" t="s">
        <v>24</v>
      </c>
      <c r="K2353" s="10" t="s">
        <v>26</v>
      </c>
      <c r="L2353" s="10" t="s">
        <v>23</v>
      </c>
      <c r="M2353" s="10" t="s">
        <v>23</v>
      </c>
      <c r="N2353" s="10" t="s">
        <v>23</v>
      </c>
      <c r="O2353" s="10" t="s">
        <v>23</v>
      </c>
      <c r="P2353" s="11" t="str">
        <f t="shared" si="182"/>
        <v>_Using</v>
      </c>
      <c r="Q2353" s="10" t="s">
        <v>24</v>
      </c>
      <c r="R2353" s="10" t="s">
        <v>24</v>
      </c>
      <c r="S2353" s="10" t="s">
        <v>47</v>
      </c>
      <c r="T2353" s="11" t="str" cm="1">
        <f t="array" ref="T2353">_xlfn.IFS(S2353="Month-to-month","_MM",S2353="One year","_OY",S2353="Two year","_TY")</f>
        <v>_TY</v>
      </c>
      <c r="U2353" s="10" t="s">
        <v>24</v>
      </c>
      <c r="V2353" s="10" t="s">
        <v>35</v>
      </c>
      <c r="W2353" s="10">
        <v>67.400000000000006</v>
      </c>
      <c r="X2353" s="10">
        <v>3306.85</v>
      </c>
      <c r="Y2353" s="10" t="s">
        <v>24</v>
      </c>
      <c r="Z2353" s="11">
        <f t="shared" si="183"/>
        <v>0</v>
      </c>
      <c r="AA2353" s="11" t="str">
        <f t="shared" si="184"/>
        <v>J_16AY+_Using_TY</v>
      </c>
    </row>
    <row r="2354" spans="1:27">
      <c r="A2354" s="10" t="s">
        <v>2389</v>
      </c>
      <c r="B2354" s="10" t="s">
        <v>30</v>
      </c>
      <c r="C2354" s="10">
        <v>0</v>
      </c>
      <c r="D2354" s="11" t="str">
        <f t="shared" si="180"/>
        <v>J</v>
      </c>
      <c r="E2354" s="10" t="s">
        <v>24</v>
      </c>
      <c r="F2354" s="10" t="s">
        <v>24</v>
      </c>
      <c r="G2354" s="10">
        <v>8</v>
      </c>
      <c r="H2354" s="11" t="str">
        <f t="shared" si="181"/>
        <v>_16AY</v>
      </c>
      <c r="I2354" s="10" t="s">
        <v>23</v>
      </c>
      <c r="J2354" s="10" t="s">
        <v>24</v>
      </c>
      <c r="K2354" s="10" t="s">
        <v>24</v>
      </c>
      <c r="L2354" s="10" t="s">
        <v>46</v>
      </c>
      <c r="M2354" s="10" t="s">
        <v>46</v>
      </c>
      <c r="N2354" s="10" t="s">
        <v>46</v>
      </c>
      <c r="O2354" s="10" t="s">
        <v>46</v>
      </c>
      <c r="P2354" s="11" t="str">
        <f t="shared" si="182"/>
        <v>_NotUsing</v>
      </c>
      <c r="Q2354" s="10" t="s">
        <v>46</v>
      </c>
      <c r="R2354" s="10" t="s">
        <v>46</v>
      </c>
      <c r="S2354" s="10" t="s">
        <v>27</v>
      </c>
      <c r="T2354" s="11" t="str" cm="1">
        <f t="array" ref="T2354">_xlfn.IFS(S2354="Month-to-month","_MM",S2354="One year","_OY",S2354="Two year","_TY")</f>
        <v>_MM</v>
      </c>
      <c r="U2354" s="10" t="s">
        <v>23</v>
      </c>
      <c r="V2354" s="10" t="s">
        <v>35</v>
      </c>
      <c r="W2354" s="10">
        <v>19.7</v>
      </c>
      <c r="X2354" s="10">
        <v>168.9</v>
      </c>
      <c r="Y2354" s="10" t="s">
        <v>24</v>
      </c>
      <c r="Z2354" s="11">
        <f t="shared" si="183"/>
        <v>0</v>
      </c>
      <c r="AA2354" s="11" t="str">
        <f t="shared" si="184"/>
        <v>J_16AY_NotUsing_MM</v>
      </c>
    </row>
    <row r="2355" spans="1:27">
      <c r="A2355" s="10" t="s">
        <v>2390</v>
      </c>
      <c r="B2355" s="10" t="s">
        <v>30</v>
      </c>
      <c r="C2355" s="10">
        <v>0</v>
      </c>
      <c r="D2355" s="11" t="str">
        <f t="shared" si="180"/>
        <v>J</v>
      </c>
      <c r="E2355" s="10" t="s">
        <v>24</v>
      </c>
      <c r="F2355" s="10" t="s">
        <v>24</v>
      </c>
      <c r="G2355" s="10">
        <v>3</v>
      </c>
      <c r="H2355" s="11" t="str">
        <f t="shared" si="181"/>
        <v>_6AY</v>
      </c>
      <c r="I2355" s="10" t="s">
        <v>23</v>
      </c>
      <c r="J2355" s="10" t="s">
        <v>24</v>
      </c>
      <c r="K2355" s="10" t="s">
        <v>37</v>
      </c>
      <c r="L2355" s="10" t="s">
        <v>24</v>
      </c>
      <c r="M2355" s="10" t="s">
        <v>24</v>
      </c>
      <c r="N2355" s="10" t="s">
        <v>24</v>
      </c>
      <c r="O2355" s="10" t="s">
        <v>24</v>
      </c>
      <c r="P2355" s="11" t="str">
        <f t="shared" si="182"/>
        <v>_NotUsing</v>
      </c>
      <c r="Q2355" s="10" t="s">
        <v>24</v>
      </c>
      <c r="R2355" s="10" t="s">
        <v>23</v>
      </c>
      <c r="S2355" s="10" t="s">
        <v>27</v>
      </c>
      <c r="T2355" s="11" t="str" cm="1">
        <f t="array" ref="T2355">_xlfn.IFS(S2355="Month-to-month","_MM",S2355="One year","_OY",S2355="Two year","_TY")</f>
        <v>_MM</v>
      </c>
      <c r="U2355" s="10" t="s">
        <v>23</v>
      </c>
      <c r="V2355" s="10" t="s">
        <v>28</v>
      </c>
      <c r="W2355" s="10">
        <v>80.349999999999994</v>
      </c>
      <c r="X2355" s="10">
        <v>253.8</v>
      </c>
      <c r="Y2355" s="10" t="s">
        <v>24</v>
      </c>
      <c r="Z2355" s="11">
        <f t="shared" si="183"/>
        <v>0</v>
      </c>
      <c r="AA2355" s="11" t="str">
        <f t="shared" si="184"/>
        <v>J_6AY_NotUsing_MM</v>
      </c>
    </row>
    <row r="2356" spans="1:27">
      <c r="A2356" s="10" t="s">
        <v>2391</v>
      </c>
      <c r="B2356" s="10" t="s">
        <v>30</v>
      </c>
      <c r="C2356" s="10">
        <v>0</v>
      </c>
      <c r="D2356" s="11" t="str">
        <f t="shared" si="180"/>
        <v>J</v>
      </c>
      <c r="E2356" s="10" t="s">
        <v>23</v>
      </c>
      <c r="F2356" s="10" t="s">
        <v>23</v>
      </c>
      <c r="G2356" s="10">
        <v>9</v>
      </c>
      <c r="H2356" s="11" t="str">
        <f t="shared" si="181"/>
        <v>_16AY</v>
      </c>
      <c r="I2356" s="10" t="s">
        <v>23</v>
      </c>
      <c r="J2356" s="10" t="s">
        <v>24</v>
      </c>
      <c r="K2356" s="10" t="s">
        <v>24</v>
      </c>
      <c r="L2356" s="10" t="s">
        <v>46</v>
      </c>
      <c r="M2356" s="10" t="s">
        <v>46</v>
      </c>
      <c r="N2356" s="10" t="s">
        <v>46</v>
      </c>
      <c r="O2356" s="10" t="s">
        <v>46</v>
      </c>
      <c r="P2356" s="11" t="str">
        <f t="shared" si="182"/>
        <v>_NotUsing</v>
      </c>
      <c r="Q2356" s="10" t="s">
        <v>46</v>
      </c>
      <c r="R2356" s="10" t="s">
        <v>46</v>
      </c>
      <c r="S2356" s="10" t="s">
        <v>47</v>
      </c>
      <c r="T2356" s="11" t="str" cm="1">
        <f t="array" ref="T2356">_xlfn.IFS(S2356="Month-to-month","_MM",S2356="One year","_OY",S2356="Two year","_TY")</f>
        <v>_TY</v>
      </c>
      <c r="U2356" s="10" t="s">
        <v>24</v>
      </c>
      <c r="V2356" s="10" t="s">
        <v>32</v>
      </c>
      <c r="W2356" s="10">
        <v>19.600000000000001</v>
      </c>
      <c r="X2356" s="10">
        <v>197.4</v>
      </c>
      <c r="Y2356" s="10" t="s">
        <v>24</v>
      </c>
      <c r="Z2356" s="11">
        <f t="shared" si="183"/>
        <v>0</v>
      </c>
      <c r="AA2356" s="11" t="str">
        <f t="shared" si="184"/>
        <v>J_16AY_NotUsing_TY</v>
      </c>
    </row>
    <row r="2357" spans="1:27">
      <c r="A2357" s="10" t="s">
        <v>2392</v>
      </c>
      <c r="B2357" s="10" t="s">
        <v>30</v>
      </c>
      <c r="C2357" s="10">
        <v>0</v>
      </c>
      <c r="D2357" s="11" t="str">
        <f t="shared" si="180"/>
        <v>J</v>
      </c>
      <c r="E2357" s="10" t="s">
        <v>23</v>
      </c>
      <c r="F2357" s="10" t="s">
        <v>23</v>
      </c>
      <c r="G2357" s="10">
        <v>67</v>
      </c>
      <c r="H2357" s="11" t="str">
        <f t="shared" si="181"/>
        <v>_16AY+</v>
      </c>
      <c r="I2357" s="10" t="s">
        <v>23</v>
      </c>
      <c r="J2357" s="10" t="s">
        <v>24</v>
      </c>
      <c r="K2357" s="10" t="s">
        <v>26</v>
      </c>
      <c r="L2357" s="10" t="s">
        <v>23</v>
      </c>
      <c r="M2357" s="10" t="s">
        <v>23</v>
      </c>
      <c r="N2357" s="10" t="s">
        <v>24</v>
      </c>
      <c r="O2357" s="10" t="s">
        <v>24</v>
      </c>
      <c r="P2357" s="11" t="str">
        <f t="shared" si="182"/>
        <v>_Using</v>
      </c>
      <c r="Q2357" s="10" t="s">
        <v>24</v>
      </c>
      <c r="R2357" s="10" t="s">
        <v>24</v>
      </c>
      <c r="S2357" s="10" t="s">
        <v>47</v>
      </c>
      <c r="T2357" s="11" t="str" cm="1">
        <f t="array" ref="T2357">_xlfn.IFS(S2357="Month-to-month","_MM",S2357="One year","_OY",S2357="Two year","_TY")</f>
        <v>_TY</v>
      </c>
      <c r="U2357" s="10" t="s">
        <v>23</v>
      </c>
      <c r="V2357" s="10" t="s">
        <v>35</v>
      </c>
      <c r="W2357" s="10">
        <v>54.2</v>
      </c>
      <c r="X2357" s="10">
        <v>3838.2</v>
      </c>
      <c r="Y2357" s="10" t="s">
        <v>24</v>
      </c>
      <c r="Z2357" s="11">
        <f t="shared" si="183"/>
        <v>0</v>
      </c>
      <c r="AA2357" s="11" t="str">
        <f t="shared" si="184"/>
        <v>J_16AY+_Using_TY</v>
      </c>
    </row>
    <row r="2358" spans="1:27">
      <c r="A2358" s="10" t="s">
        <v>2393</v>
      </c>
      <c r="B2358" s="10" t="s">
        <v>30</v>
      </c>
      <c r="C2358" s="10">
        <v>0</v>
      </c>
      <c r="D2358" s="11" t="str">
        <f t="shared" si="180"/>
        <v>J</v>
      </c>
      <c r="E2358" s="10" t="s">
        <v>24</v>
      </c>
      <c r="F2358" s="10" t="s">
        <v>24</v>
      </c>
      <c r="G2358" s="10">
        <v>46</v>
      </c>
      <c r="H2358" s="11" t="str">
        <f t="shared" si="181"/>
        <v>_16AY+</v>
      </c>
      <c r="I2358" s="10" t="s">
        <v>23</v>
      </c>
      <c r="J2358" s="10" t="s">
        <v>24</v>
      </c>
      <c r="K2358" s="10" t="s">
        <v>26</v>
      </c>
      <c r="L2358" s="10" t="s">
        <v>24</v>
      </c>
      <c r="M2358" s="10" t="s">
        <v>24</v>
      </c>
      <c r="N2358" s="10" t="s">
        <v>24</v>
      </c>
      <c r="O2358" s="10" t="s">
        <v>24</v>
      </c>
      <c r="P2358" s="11" t="str">
        <f t="shared" si="182"/>
        <v>_NotUsing</v>
      </c>
      <c r="Q2358" s="10" t="s">
        <v>24</v>
      </c>
      <c r="R2358" s="10" t="s">
        <v>24</v>
      </c>
      <c r="S2358" s="10" t="s">
        <v>27</v>
      </c>
      <c r="T2358" s="11" t="str" cm="1">
        <f t="array" ref="T2358">_xlfn.IFS(S2358="Month-to-month","_MM",S2358="One year","_OY",S2358="Two year","_TY")</f>
        <v>_MM</v>
      </c>
      <c r="U2358" s="10" t="s">
        <v>23</v>
      </c>
      <c r="V2358" s="10" t="s">
        <v>40</v>
      </c>
      <c r="W2358" s="10">
        <v>45.2</v>
      </c>
      <c r="X2358" s="10">
        <v>2065.15</v>
      </c>
      <c r="Y2358" s="10" t="s">
        <v>24</v>
      </c>
      <c r="Z2358" s="11">
        <f t="shared" si="183"/>
        <v>0</v>
      </c>
      <c r="AA2358" s="11" t="str">
        <f t="shared" si="184"/>
        <v>J_16AY+_NotUsing_MM</v>
      </c>
    </row>
    <row r="2359" spans="1:27">
      <c r="A2359" s="10" t="s">
        <v>2394</v>
      </c>
      <c r="B2359" s="10" t="s">
        <v>22</v>
      </c>
      <c r="C2359" s="10">
        <v>0</v>
      </c>
      <c r="D2359" s="11" t="str">
        <f t="shared" si="180"/>
        <v>J</v>
      </c>
      <c r="E2359" s="10" t="s">
        <v>23</v>
      </c>
      <c r="F2359" s="10" t="s">
        <v>24</v>
      </c>
      <c r="G2359" s="10">
        <v>67</v>
      </c>
      <c r="H2359" s="11" t="str">
        <f t="shared" si="181"/>
        <v>_16AY+</v>
      </c>
      <c r="I2359" s="10" t="s">
        <v>23</v>
      </c>
      <c r="J2359" s="10" t="s">
        <v>23</v>
      </c>
      <c r="K2359" s="10" t="s">
        <v>26</v>
      </c>
      <c r="L2359" s="10" t="s">
        <v>23</v>
      </c>
      <c r="M2359" s="10" t="s">
        <v>23</v>
      </c>
      <c r="N2359" s="10" t="s">
        <v>23</v>
      </c>
      <c r="O2359" s="10" t="s">
        <v>24</v>
      </c>
      <c r="P2359" s="11" t="str">
        <f t="shared" si="182"/>
        <v>_Using</v>
      </c>
      <c r="Q2359" s="10" t="s">
        <v>24</v>
      </c>
      <c r="R2359" s="10" t="s">
        <v>23</v>
      </c>
      <c r="S2359" s="10" t="s">
        <v>31</v>
      </c>
      <c r="T2359" s="11" t="str" cm="1">
        <f t="array" ref="T2359">_xlfn.IFS(S2359="Month-to-month","_MM",S2359="One year","_OY",S2359="Two year","_TY")</f>
        <v>_OY</v>
      </c>
      <c r="U2359" s="10" t="s">
        <v>24</v>
      </c>
      <c r="V2359" s="10" t="s">
        <v>32</v>
      </c>
      <c r="W2359" s="10">
        <v>75.099999999999994</v>
      </c>
      <c r="X2359" s="10">
        <v>5064.45</v>
      </c>
      <c r="Y2359" s="10" t="s">
        <v>24</v>
      </c>
      <c r="Z2359" s="11">
        <f t="shared" si="183"/>
        <v>0</v>
      </c>
      <c r="AA2359" s="11" t="str">
        <f t="shared" si="184"/>
        <v>J_16AY+_Using_OY</v>
      </c>
    </row>
    <row r="2360" spans="1:27">
      <c r="A2360" s="10" t="s">
        <v>2395</v>
      </c>
      <c r="B2360" s="10" t="s">
        <v>22</v>
      </c>
      <c r="C2360" s="10">
        <v>0</v>
      </c>
      <c r="D2360" s="11" t="str">
        <f t="shared" si="180"/>
        <v>J</v>
      </c>
      <c r="E2360" s="10" t="s">
        <v>23</v>
      </c>
      <c r="F2360" s="10" t="s">
        <v>24</v>
      </c>
      <c r="G2360" s="10">
        <v>55</v>
      </c>
      <c r="H2360" s="11" t="str">
        <f t="shared" si="181"/>
        <v>_16AY+</v>
      </c>
      <c r="I2360" s="10" t="s">
        <v>23</v>
      </c>
      <c r="J2360" s="10" t="s">
        <v>24</v>
      </c>
      <c r="K2360" s="10" t="s">
        <v>24</v>
      </c>
      <c r="L2360" s="10" t="s">
        <v>46</v>
      </c>
      <c r="M2360" s="10" t="s">
        <v>46</v>
      </c>
      <c r="N2360" s="10" t="s">
        <v>46</v>
      </c>
      <c r="O2360" s="10" t="s">
        <v>46</v>
      </c>
      <c r="P2360" s="11" t="str">
        <f t="shared" si="182"/>
        <v>_NotUsing</v>
      </c>
      <c r="Q2360" s="10" t="s">
        <v>46</v>
      </c>
      <c r="R2360" s="10" t="s">
        <v>46</v>
      </c>
      <c r="S2360" s="10" t="s">
        <v>31</v>
      </c>
      <c r="T2360" s="11" t="str" cm="1">
        <f t="array" ref="T2360">_xlfn.IFS(S2360="Month-to-month","_MM",S2360="One year","_OY",S2360="Two year","_TY")</f>
        <v>_OY</v>
      </c>
      <c r="U2360" s="10" t="s">
        <v>24</v>
      </c>
      <c r="V2360" s="10" t="s">
        <v>28</v>
      </c>
      <c r="W2360" s="10">
        <v>19.7</v>
      </c>
      <c r="X2360" s="10">
        <v>1140.05</v>
      </c>
      <c r="Y2360" s="10" t="s">
        <v>24</v>
      </c>
      <c r="Z2360" s="11">
        <f t="shared" si="183"/>
        <v>0</v>
      </c>
      <c r="AA2360" s="11" t="str">
        <f t="shared" si="184"/>
        <v>J_16AY+_NotUsing_OY</v>
      </c>
    </row>
    <row r="2361" spans="1:27">
      <c r="A2361" s="10" t="s">
        <v>2396</v>
      </c>
      <c r="B2361" s="10" t="s">
        <v>30</v>
      </c>
      <c r="C2361" s="10">
        <v>0</v>
      </c>
      <c r="D2361" s="11" t="str">
        <f t="shared" si="180"/>
        <v>J</v>
      </c>
      <c r="E2361" s="10" t="s">
        <v>23</v>
      </c>
      <c r="F2361" s="10" t="s">
        <v>24</v>
      </c>
      <c r="G2361" s="10">
        <v>33</v>
      </c>
      <c r="H2361" s="11" t="str">
        <f t="shared" si="181"/>
        <v>_16AY+</v>
      </c>
      <c r="I2361" s="10" t="s">
        <v>23</v>
      </c>
      <c r="J2361" s="10" t="s">
        <v>23</v>
      </c>
      <c r="K2361" s="10" t="s">
        <v>26</v>
      </c>
      <c r="L2361" s="10" t="s">
        <v>23</v>
      </c>
      <c r="M2361" s="10" t="s">
        <v>23</v>
      </c>
      <c r="N2361" s="10" t="s">
        <v>23</v>
      </c>
      <c r="O2361" s="10" t="s">
        <v>24</v>
      </c>
      <c r="P2361" s="11" t="str">
        <f t="shared" si="182"/>
        <v>_Using</v>
      </c>
      <c r="Q2361" s="10" t="s">
        <v>23</v>
      </c>
      <c r="R2361" s="10" t="s">
        <v>24</v>
      </c>
      <c r="S2361" s="10" t="s">
        <v>27</v>
      </c>
      <c r="T2361" s="11" t="str" cm="1">
        <f t="array" ref="T2361">_xlfn.IFS(S2361="Month-to-month","_MM",S2361="One year","_OY",S2361="Two year","_TY")</f>
        <v>_MM</v>
      </c>
      <c r="U2361" s="10" t="s">
        <v>23</v>
      </c>
      <c r="V2361" s="10" t="s">
        <v>35</v>
      </c>
      <c r="W2361" s="10">
        <v>72.75</v>
      </c>
      <c r="X2361" s="10">
        <v>2447.4499999999998</v>
      </c>
      <c r="Y2361" s="10" t="s">
        <v>24</v>
      </c>
      <c r="Z2361" s="11">
        <f t="shared" si="183"/>
        <v>0</v>
      </c>
      <c r="AA2361" s="11" t="str">
        <f t="shared" si="184"/>
        <v>J_16AY+_Using_MM</v>
      </c>
    </row>
    <row r="2362" spans="1:27">
      <c r="A2362" s="10" t="s">
        <v>2397</v>
      </c>
      <c r="B2362" s="10" t="s">
        <v>30</v>
      </c>
      <c r="C2362" s="10">
        <v>0</v>
      </c>
      <c r="D2362" s="11" t="str">
        <f t="shared" si="180"/>
        <v>J</v>
      </c>
      <c r="E2362" s="10" t="s">
        <v>23</v>
      </c>
      <c r="F2362" s="10" t="s">
        <v>23</v>
      </c>
      <c r="G2362" s="10">
        <v>62</v>
      </c>
      <c r="H2362" s="11" t="str">
        <f t="shared" si="181"/>
        <v>_16AY+</v>
      </c>
      <c r="I2362" s="10" t="s">
        <v>23</v>
      </c>
      <c r="J2362" s="10" t="s">
        <v>24</v>
      </c>
      <c r="K2362" s="10" t="s">
        <v>24</v>
      </c>
      <c r="L2362" s="10" t="s">
        <v>46</v>
      </c>
      <c r="M2362" s="10" t="s">
        <v>46</v>
      </c>
      <c r="N2362" s="10" t="s">
        <v>46</v>
      </c>
      <c r="O2362" s="10" t="s">
        <v>46</v>
      </c>
      <c r="P2362" s="11" t="str">
        <f t="shared" si="182"/>
        <v>_NotUsing</v>
      </c>
      <c r="Q2362" s="10" t="s">
        <v>46</v>
      </c>
      <c r="R2362" s="10" t="s">
        <v>46</v>
      </c>
      <c r="S2362" s="10" t="s">
        <v>47</v>
      </c>
      <c r="T2362" s="11" t="str" cm="1">
        <f t="array" ref="T2362">_xlfn.IFS(S2362="Month-to-month","_MM",S2362="One year","_OY",S2362="Two year","_TY")</f>
        <v>_TY</v>
      </c>
      <c r="U2362" s="10" t="s">
        <v>24</v>
      </c>
      <c r="V2362" s="10" t="s">
        <v>40</v>
      </c>
      <c r="W2362" s="10">
        <v>20.05</v>
      </c>
      <c r="X2362" s="10">
        <v>1263.9000000000001</v>
      </c>
      <c r="Y2362" s="10" t="s">
        <v>24</v>
      </c>
      <c r="Z2362" s="11">
        <f t="shared" si="183"/>
        <v>0</v>
      </c>
      <c r="AA2362" s="11" t="str">
        <f t="shared" si="184"/>
        <v>J_16AY+_NotUsing_TY</v>
      </c>
    </row>
    <row r="2363" spans="1:27">
      <c r="A2363" s="10" t="s">
        <v>2398</v>
      </c>
      <c r="B2363" s="10" t="s">
        <v>22</v>
      </c>
      <c r="C2363" s="10">
        <v>0</v>
      </c>
      <c r="D2363" s="11" t="str">
        <f t="shared" si="180"/>
        <v>J</v>
      </c>
      <c r="E2363" s="10" t="s">
        <v>24</v>
      </c>
      <c r="F2363" s="10" t="s">
        <v>23</v>
      </c>
      <c r="G2363" s="10">
        <v>1</v>
      </c>
      <c r="H2363" s="11" t="str">
        <f t="shared" si="181"/>
        <v>_6AY</v>
      </c>
      <c r="I2363" s="10" t="s">
        <v>23</v>
      </c>
      <c r="J2363" s="10" t="s">
        <v>24</v>
      </c>
      <c r="K2363" s="10" t="s">
        <v>26</v>
      </c>
      <c r="L2363" s="10" t="s">
        <v>24</v>
      </c>
      <c r="M2363" s="10" t="s">
        <v>24</v>
      </c>
      <c r="N2363" s="10" t="s">
        <v>24</v>
      </c>
      <c r="O2363" s="10" t="s">
        <v>24</v>
      </c>
      <c r="P2363" s="11" t="str">
        <f t="shared" si="182"/>
        <v>_NotUsing</v>
      </c>
      <c r="Q2363" s="10" t="s">
        <v>24</v>
      </c>
      <c r="R2363" s="10" t="s">
        <v>24</v>
      </c>
      <c r="S2363" s="10" t="s">
        <v>27</v>
      </c>
      <c r="T2363" s="11" t="str" cm="1">
        <f t="array" ref="T2363">_xlfn.IFS(S2363="Month-to-month","_MM",S2363="One year","_OY",S2363="Two year","_TY")</f>
        <v>_MM</v>
      </c>
      <c r="U2363" s="10" t="s">
        <v>24</v>
      </c>
      <c r="V2363" s="10" t="s">
        <v>32</v>
      </c>
      <c r="W2363" s="10">
        <v>45.95</v>
      </c>
      <c r="X2363" s="10">
        <v>45.95</v>
      </c>
      <c r="Y2363" s="10" t="s">
        <v>23</v>
      </c>
      <c r="Z2363" s="11">
        <f t="shared" si="183"/>
        <v>1</v>
      </c>
      <c r="AA2363" s="11" t="str">
        <f t="shared" si="184"/>
        <v>J_6AY_NotUsing_MM</v>
      </c>
    </row>
    <row r="2364" spans="1:27">
      <c r="A2364" s="10" t="s">
        <v>2399</v>
      </c>
      <c r="B2364" s="10" t="s">
        <v>30</v>
      </c>
      <c r="C2364" s="10">
        <v>0</v>
      </c>
      <c r="D2364" s="11" t="str">
        <f t="shared" si="180"/>
        <v>J</v>
      </c>
      <c r="E2364" s="10" t="s">
        <v>23</v>
      </c>
      <c r="F2364" s="10" t="s">
        <v>23</v>
      </c>
      <c r="G2364" s="10">
        <v>49</v>
      </c>
      <c r="H2364" s="11" t="str">
        <f t="shared" si="181"/>
        <v>_16AY+</v>
      </c>
      <c r="I2364" s="10" t="s">
        <v>24</v>
      </c>
      <c r="J2364" s="10" t="s">
        <v>25</v>
      </c>
      <c r="K2364" s="10" t="s">
        <v>26</v>
      </c>
      <c r="L2364" s="10" t="s">
        <v>23</v>
      </c>
      <c r="M2364" s="10" t="s">
        <v>24</v>
      </c>
      <c r="N2364" s="10" t="s">
        <v>24</v>
      </c>
      <c r="O2364" s="10" t="s">
        <v>24</v>
      </c>
      <c r="P2364" s="11" t="str">
        <f t="shared" si="182"/>
        <v>_Using</v>
      </c>
      <c r="Q2364" s="10" t="s">
        <v>24</v>
      </c>
      <c r="R2364" s="10" t="s">
        <v>23</v>
      </c>
      <c r="S2364" s="10" t="s">
        <v>27</v>
      </c>
      <c r="T2364" s="11" t="str" cm="1">
        <f t="array" ref="T2364">_xlfn.IFS(S2364="Month-to-month","_MM",S2364="One year","_OY",S2364="Two year","_TY")</f>
        <v>_MM</v>
      </c>
      <c r="U2364" s="10" t="s">
        <v>23</v>
      </c>
      <c r="V2364" s="10" t="s">
        <v>28</v>
      </c>
      <c r="W2364" s="10">
        <v>39.200000000000003</v>
      </c>
      <c r="X2364" s="10">
        <v>1838.15</v>
      </c>
      <c r="Y2364" s="10" t="s">
        <v>24</v>
      </c>
      <c r="Z2364" s="11">
        <f t="shared" si="183"/>
        <v>0</v>
      </c>
      <c r="AA2364" s="11" t="str">
        <f t="shared" si="184"/>
        <v>J_16AY+_Using_MM</v>
      </c>
    </row>
    <row r="2365" spans="1:27">
      <c r="A2365" s="10" t="s">
        <v>2400</v>
      </c>
      <c r="B2365" s="10" t="s">
        <v>30</v>
      </c>
      <c r="C2365" s="10">
        <v>0</v>
      </c>
      <c r="D2365" s="11" t="str">
        <f t="shared" si="180"/>
        <v>J</v>
      </c>
      <c r="E2365" s="10" t="s">
        <v>24</v>
      </c>
      <c r="F2365" s="10" t="s">
        <v>24</v>
      </c>
      <c r="G2365" s="10">
        <v>1</v>
      </c>
      <c r="H2365" s="11" t="str">
        <f t="shared" si="181"/>
        <v>_6AY</v>
      </c>
      <c r="I2365" s="10" t="s">
        <v>23</v>
      </c>
      <c r="J2365" s="10" t="s">
        <v>24</v>
      </c>
      <c r="K2365" s="10" t="s">
        <v>26</v>
      </c>
      <c r="L2365" s="10" t="s">
        <v>24</v>
      </c>
      <c r="M2365" s="10" t="s">
        <v>24</v>
      </c>
      <c r="N2365" s="10" t="s">
        <v>24</v>
      </c>
      <c r="O2365" s="10" t="s">
        <v>24</v>
      </c>
      <c r="P2365" s="11" t="str">
        <f t="shared" si="182"/>
        <v>_NotUsing</v>
      </c>
      <c r="Q2365" s="10" t="s">
        <v>24</v>
      </c>
      <c r="R2365" s="10" t="s">
        <v>24</v>
      </c>
      <c r="S2365" s="10" t="s">
        <v>27</v>
      </c>
      <c r="T2365" s="11" t="str" cm="1">
        <f t="array" ref="T2365">_xlfn.IFS(S2365="Month-to-month","_MM",S2365="One year","_OY",S2365="Two year","_TY")</f>
        <v>_MM</v>
      </c>
      <c r="U2365" s="10" t="s">
        <v>23</v>
      </c>
      <c r="V2365" s="10" t="s">
        <v>28</v>
      </c>
      <c r="W2365" s="10">
        <v>44.75</v>
      </c>
      <c r="X2365" s="10">
        <v>44.75</v>
      </c>
      <c r="Y2365" s="10" t="s">
        <v>24</v>
      </c>
      <c r="Z2365" s="11">
        <f t="shared" si="183"/>
        <v>0</v>
      </c>
      <c r="AA2365" s="11" t="str">
        <f t="shared" si="184"/>
        <v>J_6AY_NotUsing_MM</v>
      </c>
    </row>
    <row r="2366" spans="1:27">
      <c r="A2366" s="10" t="s">
        <v>2401</v>
      </c>
      <c r="B2366" s="10" t="s">
        <v>30</v>
      </c>
      <c r="C2366" s="10">
        <v>0</v>
      </c>
      <c r="D2366" s="11" t="str">
        <f t="shared" si="180"/>
        <v>J</v>
      </c>
      <c r="E2366" s="10" t="s">
        <v>23</v>
      </c>
      <c r="F2366" s="10" t="s">
        <v>24</v>
      </c>
      <c r="G2366" s="10">
        <v>14</v>
      </c>
      <c r="H2366" s="11" t="str">
        <f t="shared" si="181"/>
        <v>_16AY</v>
      </c>
      <c r="I2366" s="10" t="s">
        <v>23</v>
      </c>
      <c r="J2366" s="10" t="s">
        <v>23</v>
      </c>
      <c r="K2366" s="10" t="s">
        <v>37</v>
      </c>
      <c r="L2366" s="10" t="s">
        <v>24</v>
      </c>
      <c r="M2366" s="10" t="s">
        <v>23</v>
      </c>
      <c r="N2366" s="10" t="s">
        <v>23</v>
      </c>
      <c r="O2366" s="10" t="s">
        <v>24</v>
      </c>
      <c r="P2366" s="11" t="str">
        <f t="shared" si="182"/>
        <v>_Using</v>
      </c>
      <c r="Q2366" s="10" t="s">
        <v>24</v>
      </c>
      <c r="R2366" s="10" t="s">
        <v>24</v>
      </c>
      <c r="S2366" s="10" t="s">
        <v>27</v>
      </c>
      <c r="T2366" s="11" t="str" cm="1">
        <f t="array" ref="T2366">_xlfn.IFS(S2366="Month-to-month","_MM",S2366="One year","_OY",S2366="Two year","_TY")</f>
        <v>_MM</v>
      </c>
      <c r="U2366" s="10" t="s">
        <v>23</v>
      </c>
      <c r="V2366" s="10" t="s">
        <v>28</v>
      </c>
      <c r="W2366" s="10">
        <v>82.65</v>
      </c>
      <c r="X2366" s="10">
        <v>1185</v>
      </c>
      <c r="Y2366" s="10" t="s">
        <v>24</v>
      </c>
      <c r="Z2366" s="11">
        <f t="shared" si="183"/>
        <v>0</v>
      </c>
      <c r="AA2366" s="11" t="str">
        <f t="shared" si="184"/>
        <v>J_16AY_Using_MM</v>
      </c>
    </row>
    <row r="2367" spans="1:27">
      <c r="A2367" s="10" t="s">
        <v>2402</v>
      </c>
      <c r="B2367" s="10" t="s">
        <v>30</v>
      </c>
      <c r="C2367" s="10">
        <v>1</v>
      </c>
      <c r="D2367" s="11" t="str">
        <f t="shared" si="180"/>
        <v>S</v>
      </c>
      <c r="E2367" s="10" t="s">
        <v>24</v>
      </c>
      <c r="F2367" s="10" t="s">
        <v>24</v>
      </c>
      <c r="G2367" s="10">
        <v>18</v>
      </c>
      <c r="H2367" s="11" t="str">
        <f t="shared" si="181"/>
        <v>_16AY+</v>
      </c>
      <c r="I2367" s="10" t="s">
        <v>23</v>
      </c>
      <c r="J2367" s="10" t="s">
        <v>23</v>
      </c>
      <c r="K2367" s="10" t="s">
        <v>37</v>
      </c>
      <c r="L2367" s="10" t="s">
        <v>24</v>
      </c>
      <c r="M2367" s="10" t="s">
        <v>24</v>
      </c>
      <c r="N2367" s="10" t="s">
        <v>23</v>
      </c>
      <c r="O2367" s="10" t="s">
        <v>23</v>
      </c>
      <c r="P2367" s="11" t="str">
        <f t="shared" si="182"/>
        <v>_Using</v>
      </c>
      <c r="Q2367" s="10" t="s">
        <v>23</v>
      </c>
      <c r="R2367" s="10" t="s">
        <v>24</v>
      </c>
      <c r="S2367" s="10" t="s">
        <v>27</v>
      </c>
      <c r="T2367" s="11" t="str" cm="1">
        <f t="array" ref="T2367">_xlfn.IFS(S2367="Month-to-month","_MM",S2367="One year","_OY",S2367="Two year","_TY")</f>
        <v>_MM</v>
      </c>
      <c r="U2367" s="10" t="s">
        <v>24</v>
      </c>
      <c r="V2367" s="10" t="s">
        <v>35</v>
      </c>
      <c r="W2367" s="10">
        <v>93.9</v>
      </c>
      <c r="X2367" s="10">
        <v>1743.9</v>
      </c>
      <c r="Y2367" s="10" t="s">
        <v>24</v>
      </c>
      <c r="Z2367" s="11">
        <f t="shared" si="183"/>
        <v>0</v>
      </c>
      <c r="AA2367" s="11" t="str">
        <f t="shared" si="184"/>
        <v>S_16AY+_Using_MM</v>
      </c>
    </row>
    <row r="2368" spans="1:27">
      <c r="A2368" s="10" t="s">
        <v>2403</v>
      </c>
      <c r="B2368" s="10" t="s">
        <v>22</v>
      </c>
      <c r="C2368" s="10">
        <v>1</v>
      </c>
      <c r="D2368" s="11" t="str">
        <f t="shared" si="180"/>
        <v>S</v>
      </c>
      <c r="E2368" s="10" t="s">
        <v>24</v>
      </c>
      <c r="F2368" s="10" t="s">
        <v>24</v>
      </c>
      <c r="G2368" s="10">
        <v>1</v>
      </c>
      <c r="H2368" s="11" t="str">
        <f t="shared" si="181"/>
        <v>_6AY</v>
      </c>
      <c r="I2368" s="10" t="s">
        <v>23</v>
      </c>
      <c r="J2368" s="10" t="s">
        <v>24</v>
      </c>
      <c r="K2368" s="10" t="s">
        <v>37</v>
      </c>
      <c r="L2368" s="10" t="s">
        <v>24</v>
      </c>
      <c r="M2368" s="10" t="s">
        <v>24</v>
      </c>
      <c r="N2368" s="10" t="s">
        <v>24</v>
      </c>
      <c r="O2368" s="10" t="s">
        <v>24</v>
      </c>
      <c r="P2368" s="11" t="str">
        <f t="shared" si="182"/>
        <v>_NotUsing</v>
      </c>
      <c r="Q2368" s="10" t="s">
        <v>24</v>
      </c>
      <c r="R2368" s="10" t="s">
        <v>24</v>
      </c>
      <c r="S2368" s="10" t="s">
        <v>27</v>
      </c>
      <c r="T2368" s="11" t="str" cm="1">
        <f t="array" ref="T2368">_xlfn.IFS(S2368="Month-to-month","_MM",S2368="One year","_OY",S2368="Two year","_TY")</f>
        <v>_MM</v>
      </c>
      <c r="U2368" s="10" t="s">
        <v>23</v>
      </c>
      <c r="V2368" s="10" t="s">
        <v>28</v>
      </c>
      <c r="W2368" s="10">
        <v>70.150000000000006</v>
      </c>
      <c r="X2368" s="10">
        <v>70.150000000000006</v>
      </c>
      <c r="Y2368" s="10" t="s">
        <v>23</v>
      </c>
      <c r="Z2368" s="11">
        <f t="shared" si="183"/>
        <v>1</v>
      </c>
      <c r="AA2368" s="11" t="str">
        <f t="shared" si="184"/>
        <v>S_6AY_NotUsing_MM</v>
      </c>
    </row>
    <row r="2369" spans="1:27">
      <c r="A2369" s="10" t="s">
        <v>2404</v>
      </c>
      <c r="B2369" s="10" t="s">
        <v>22</v>
      </c>
      <c r="C2369" s="10">
        <v>0</v>
      </c>
      <c r="D2369" s="11" t="str">
        <f t="shared" si="180"/>
        <v>J</v>
      </c>
      <c r="E2369" s="10" t="s">
        <v>24</v>
      </c>
      <c r="F2369" s="10" t="s">
        <v>24</v>
      </c>
      <c r="G2369" s="10">
        <v>1</v>
      </c>
      <c r="H2369" s="11" t="str">
        <f t="shared" si="181"/>
        <v>_6AY</v>
      </c>
      <c r="I2369" s="10" t="s">
        <v>23</v>
      </c>
      <c r="J2369" s="10" t="s">
        <v>24</v>
      </c>
      <c r="K2369" s="10" t="s">
        <v>37</v>
      </c>
      <c r="L2369" s="10" t="s">
        <v>24</v>
      </c>
      <c r="M2369" s="10" t="s">
        <v>24</v>
      </c>
      <c r="N2369" s="10" t="s">
        <v>23</v>
      </c>
      <c r="O2369" s="10" t="s">
        <v>24</v>
      </c>
      <c r="P2369" s="11" t="str">
        <f t="shared" si="182"/>
        <v>_Using</v>
      </c>
      <c r="Q2369" s="10" t="s">
        <v>23</v>
      </c>
      <c r="R2369" s="10" t="s">
        <v>24</v>
      </c>
      <c r="S2369" s="10" t="s">
        <v>27</v>
      </c>
      <c r="T2369" s="11" t="str" cm="1">
        <f t="array" ref="T2369">_xlfn.IFS(S2369="Month-to-month","_MM",S2369="One year","_OY",S2369="Two year","_TY")</f>
        <v>_MM</v>
      </c>
      <c r="U2369" s="10" t="s">
        <v>23</v>
      </c>
      <c r="V2369" s="10" t="s">
        <v>40</v>
      </c>
      <c r="W2369" s="10">
        <v>85.55</v>
      </c>
      <c r="X2369" s="10">
        <v>85.55</v>
      </c>
      <c r="Y2369" s="10" t="s">
        <v>23</v>
      </c>
      <c r="Z2369" s="11">
        <f t="shared" si="183"/>
        <v>1</v>
      </c>
      <c r="AA2369" s="11" t="str">
        <f t="shared" si="184"/>
        <v>J_6AY_Using_MM</v>
      </c>
    </row>
    <row r="2370" spans="1:27">
      <c r="A2370" s="10" t="s">
        <v>2405</v>
      </c>
      <c r="B2370" s="10" t="s">
        <v>22</v>
      </c>
      <c r="C2370" s="10">
        <v>0</v>
      </c>
      <c r="D2370" s="11" t="str">
        <f t="shared" si="180"/>
        <v>J</v>
      </c>
      <c r="E2370" s="10" t="s">
        <v>23</v>
      </c>
      <c r="F2370" s="10" t="s">
        <v>24</v>
      </c>
      <c r="G2370" s="10">
        <v>72</v>
      </c>
      <c r="H2370" s="11" t="str">
        <f t="shared" si="181"/>
        <v>_16AY+</v>
      </c>
      <c r="I2370" s="10" t="s">
        <v>23</v>
      </c>
      <c r="J2370" s="10" t="s">
        <v>23</v>
      </c>
      <c r="K2370" s="10" t="s">
        <v>37</v>
      </c>
      <c r="L2370" s="10" t="s">
        <v>23</v>
      </c>
      <c r="M2370" s="10" t="s">
        <v>23</v>
      </c>
      <c r="N2370" s="10" t="s">
        <v>23</v>
      </c>
      <c r="O2370" s="10" t="s">
        <v>23</v>
      </c>
      <c r="P2370" s="11" t="str">
        <f t="shared" si="182"/>
        <v>_Using</v>
      </c>
      <c r="Q2370" s="10" t="s">
        <v>23</v>
      </c>
      <c r="R2370" s="10" t="s">
        <v>23</v>
      </c>
      <c r="S2370" s="10" t="s">
        <v>47</v>
      </c>
      <c r="T2370" s="11" t="str" cm="1">
        <f t="array" ref="T2370">_xlfn.IFS(S2370="Month-to-month","_MM",S2370="One year","_OY",S2370="Two year","_TY")</f>
        <v>_TY</v>
      </c>
      <c r="U2370" s="10" t="s">
        <v>23</v>
      </c>
      <c r="V2370" s="10" t="s">
        <v>40</v>
      </c>
      <c r="W2370" s="10">
        <v>117.15</v>
      </c>
      <c r="X2370" s="10">
        <v>8529.5</v>
      </c>
      <c r="Y2370" s="10" t="s">
        <v>24</v>
      </c>
      <c r="Z2370" s="11">
        <f t="shared" si="183"/>
        <v>0</v>
      </c>
      <c r="AA2370" s="11" t="str">
        <f t="shared" si="184"/>
        <v>J_16AY+_Using_TY</v>
      </c>
    </row>
    <row r="2371" spans="1:27">
      <c r="A2371" s="10" t="s">
        <v>2406</v>
      </c>
      <c r="B2371" s="10" t="s">
        <v>30</v>
      </c>
      <c r="C2371" s="10">
        <v>0</v>
      </c>
      <c r="D2371" s="11" t="str">
        <f t="shared" ref="D2371:D2434" si="185">IF(C2371=0,"J","S")</f>
        <v>J</v>
      </c>
      <c r="E2371" s="10" t="s">
        <v>24</v>
      </c>
      <c r="F2371" s="10" t="s">
        <v>24</v>
      </c>
      <c r="G2371" s="10">
        <v>64</v>
      </c>
      <c r="H2371" s="11" t="str">
        <f t="shared" ref="H2371:H2434" si="186">IF(G2371&lt;7,"_6AY",IF(G2371&lt;17,"_16AY","_16AY+"))</f>
        <v>_16AY+</v>
      </c>
      <c r="I2371" s="10" t="s">
        <v>23</v>
      </c>
      <c r="J2371" s="10" t="s">
        <v>23</v>
      </c>
      <c r="K2371" s="10" t="s">
        <v>37</v>
      </c>
      <c r="L2371" s="10" t="s">
        <v>23</v>
      </c>
      <c r="M2371" s="10" t="s">
        <v>24</v>
      </c>
      <c r="N2371" s="10" t="s">
        <v>23</v>
      </c>
      <c r="O2371" s="10" t="s">
        <v>23</v>
      </c>
      <c r="P2371" s="11" t="str">
        <f t="shared" ref="P2371:P2434" si="187">IF(COUNTIF(L2371:O2371,"Yes")&gt;0,"_Using","_NotUsing")</f>
        <v>_Using</v>
      </c>
      <c r="Q2371" s="10" t="s">
        <v>24</v>
      </c>
      <c r="R2371" s="10" t="s">
        <v>23</v>
      </c>
      <c r="S2371" s="10" t="s">
        <v>47</v>
      </c>
      <c r="T2371" s="11" t="str" cm="1">
        <f t="array" ref="T2371">_xlfn.IFS(S2371="Month-to-month","_MM",S2371="One year","_OY",S2371="Two year","_TY")</f>
        <v>_TY</v>
      </c>
      <c r="U2371" s="10" t="s">
        <v>24</v>
      </c>
      <c r="V2371" s="10" t="s">
        <v>40</v>
      </c>
      <c r="W2371" s="10">
        <v>99.25</v>
      </c>
      <c r="X2371" s="10">
        <v>6549.45</v>
      </c>
      <c r="Y2371" s="10" t="s">
        <v>24</v>
      </c>
      <c r="Z2371" s="11">
        <f t="shared" ref="Z2371:Z2434" si="188">IF(Y2371="No",0,1)</f>
        <v>0</v>
      </c>
      <c r="AA2371" s="11" t="str">
        <f t="shared" ref="AA2371:AA2434" si="189">D2371&amp;H2371&amp;P2371&amp;T2371</f>
        <v>J_16AY+_Using_TY</v>
      </c>
    </row>
    <row r="2372" spans="1:27">
      <c r="A2372" s="10" t="s">
        <v>2407</v>
      </c>
      <c r="B2372" s="10" t="s">
        <v>30</v>
      </c>
      <c r="C2372" s="10">
        <v>0</v>
      </c>
      <c r="D2372" s="11" t="str">
        <f t="shared" si="185"/>
        <v>J</v>
      </c>
      <c r="E2372" s="10" t="s">
        <v>23</v>
      </c>
      <c r="F2372" s="10" t="s">
        <v>24</v>
      </c>
      <c r="G2372" s="10">
        <v>69</v>
      </c>
      <c r="H2372" s="11" t="str">
        <f t="shared" si="186"/>
        <v>_16AY+</v>
      </c>
      <c r="I2372" s="10" t="s">
        <v>23</v>
      </c>
      <c r="J2372" s="10" t="s">
        <v>23</v>
      </c>
      <c r="K2372" s="10" t="s">
        <v>37</v>
      </c>
      <c r="L2372" s="10" t="s">
        <v>23</v>
      </c>
      <c r="M2372" s="10" t="s">
        <v>23</v>
      </c>
      <c r="N2372" s="10" t="s">
        <v>23</v>
      </c>
      <c r="O2372" s="10" t="s">
        <v>23</v>
      </c>
      <c r="P2372" s="11" t="str">
        <f t="shared" si="187"/>
        <v>_Using</v>
      </c>
      <c r="Q2372" s="10" t="s">
        <v>23</v>
      </c>
      <c r="R2372" s="10" t="s">
        <v>23</v>
      </c>
      <c r="S2372" s="10" t="s">
        <v>47</v>
      </c>
      <c r="T2372" s="11" t="str" cm="1">
        <f t="array" ref="T2372">_xlfn.IFS(S2372="Month-to-month","_MM",S2372="One year","_OY",S2372="Two year","_TY")</f>
        <v>_TY</v>
      </c>
      <c r="U2372" s="10" t="s">
        <v>23</v>
      </c>
      <c r="V2372" s="10" t="s">
        <v>35</v>
      </c>
      <c r="W2372" s="10">
        <v>112.55</v>
      </c>
      <c r="X2372" s="10">
        <v>7806.5</v>
      </c>
      <c r="Y2372" s="10" t="s">
        <v>24</v>
      </c>
      <c r="Z2372" s="11">
        <f t="shared" si="188"/>
        <v>0</v>
      </c>
      <c r="AA2372" s="11" t="str">
        <f t="shared" si="189"/>
        <v>J_16AY+_Using_TY</v>
      </c>
    </row>
    <row r="2373" spans="1:27">
      <c r="A2373" s="10" t="s">
        <v>2408</v>
      </c>
      <c r="B2373" s="10" t="s">
        <v>22</v>
      </c>
      <c r="C2373" s="10">
        <v>0</v>
      </c>
      <c r="D2373" s="11" t="str">
        <f t="shared" si="185"/>
        <v>J</v>
      </c>
      <c r="E2373" s="10" t="s">
        <v>24</v>
      </c>
      <c r="F2373" s="10" t="s">
        <v>24</v>
      </c>
      <c r="G2373" s="10">
        <v>1</v>
      </c>
      <c r="H2373" s="11" t="str">
        <f t="shared" si="186"/>
        <v>_6AY</v>
      </c>
      <c r="I2373" s="10" t="s">
        <v>23</v>
      </c>
      <c r="J2373" s="10" t="s">
        <v>23</v>
      </c>
      <c r="K2373" s="10" t="s">
        <v>24</v>
      </c>
      <c r="L2373" s="10" t="s">
        <v>46</v>
      </c>
      <c r="M2373" s="10" t="s">
        <v>46</v>
      </c>
      <c r="N2373" s="10" t="s">
        <v>46</v>
      </c>
      <c r="O2373" s="10" t="s">
        <v>46</v>
      </c>
      <c r="P2373" s="11" t="str">
        <f t="shared" si="187"/>
        <v>_NotUsing</v>
      </c>
      <c r="Q2373" s="10" t="s">
        <v>46</v>
      </c>
      <c r="R2373" s="10" t="s">
        <v>46</v>
      </c>
      <c r="S2373" s="10" t="s">
        <v>27</v>
      </c>
      <c r="T2373" s="11" t="str" cm="1">
        <f t="array" ref="T2373">_xlfn.IFS(S2373="Month-to-month","_MM",S2373="One year","_OY",S2373="Two year","_TY")</f>
        <v>_MM</v>
      </c>
      <c r="U2373" s="10" t="s">
        <v>23</v>
      </c>
      <c r="V2373" s="10" t="s">
        <v>28</v>
      </c>
      <c r="W2373" s="10">
        <v>25.7</v>
      </c>
      <c r="X2373" s="10">
        <v>25.7</v>
      </c>
      <c r="Y2373" s="10" t="s">
        <v>24</v>
      </c>
      <c r="Z2373" s="11">
        <f t="shared" si="188"/>
        <v>0</v>
      </c>
      <c r="AA2373" s="11" t="str">
        <f t="shared" si="189"/>
        <v>J_6AY_NotUsing_MM</v>
      </c>
    </row>
    <row r="2374" spans="1:27">
      <c r="A2374" s="10" t="s">
        <v>2409</v>
      </c>
      <c r="B2374" s="10" t="s">
        <v>30</v>
      </c>
      <c r="C2374" s="10">
        <v>0</v>
      </c>
      <c r="D2374" s="11" t="str">
        <f t="shared" si="185"/>
        <v>J</v>
      </c>
      <c r="E2374" s="10" t="s">
        <v>23</v>
      </c>
      <c r="F2374" s="10" t="s">
        <v>23</v>
      </c>
      <c r="G2374" s="10">
        <v>71</v>
      </c>
      <c r="H2374" s="11" t="str">
        <f t="shared" si="186"/>
        <v>_16AY+</v>
      </c>
      <c r="I2374" s="10" t="s">
        <v>23</v>
      </c>
      <c r="J2374" s="10" t="s">
        <v>23</v>
      </c>
      <c r="K2374" s="10" t="s">
        <v>26</v>
      </c>
      <c r="L2374" s="10" t="s">
        <v>23</v>
      </c>
      <c r="M2374" s="10" t="s">
        <v>23</v>
      </c>
      <c r="N2374" s="10" t="s">
        <v>23</v>
      </c>
      <c r="O2374" s="10" t="s">
        <v>23</v>
      </c>
      <c r="P2374" s="11" t="str">
        <f t="shared" si="187"/>
        <v>_Using</v>
      </c>
      <c r="Q2374" s="10" t="s">
        <v>23</v>
      </c>
      <c r="R2374" s="10" t="s">
        <v>23</v>
      </c>
      <c r="S2374" s="10" t="s">
        <v>47</v>
      </c>
      <c r="T2374" s="11" t="str" cm="1">
        <f t="array" ref="T2374">_xlfn.IFS(S2374="Month-to-month","_MM",S2374="One year","_OY",S2374="Two year","_TY")</f>
        <v>_TY</v>
      </c>
      <c r="U2374" s="10" t="s">
        <v>24</v>
      </c>
      <c r="V2374" s="10" t="s">
        <v>40</v>
      </c>
      <c r="W2374" s="10">
        <v>90.3</v>
      </c>
      <c r="X2374" s="10">
        <v>6287.3</v>
      </c>
      <c r="Y2374" s="10" t="s">
        <v>24</v>
      </c>
      <c r="Z2374" s="11">
        <f t="shared" si="188"/>
        <v>0</v>
      </c>
      <c r="AA2374" s="11" t="str">
        <f t="shared" si="189"/>
        <v>J_16AY+_Using_TY</v>
      </c>
    </row>
    <row r="2375" spans="1:27">
      <c r="A2375" s="10" t="s">
        <v>2410</v>
      </c>
      <c r="B2375" s="10" t="s">
        <v>22</v>
      </c>
      <c r="C2375" s="10">
        <v>0</v>
      </c>
      <c r="D2375" s="11" t="str">
        <f t="shared" si="185"/>
        <v>J</v>
      </c>
      <c r="E2375" s="10" t="s">
        <v>23</v>
      </c>
      <c r="F2375" s="10" t="s">
        <v>23</v>
      </c>
      <c r="G2375" s="10">
        <v>66</v>
      </c>
      <c r="H2375" s="11" t="str">
        <f t="shared" si="186"/>
        <v>_16AY+</v>
      </c>
      <c r="I2375" s="10" t="s">
        <v>23</v>
      </c>
      <c r="J2375" s="10" t="s">
        <v>24</v>
      </c>
      <c r="K2375" s="10" t="s">
        <v>26</v>
      </c>
      <c r="L2375" s="10" t="s">
        <v>24</v>
      </c>
      <c r="M2375" s="10" t="s">
        <v>24</v>
      </c>
      <c r="N2375" s="10" t="s">
        <v>24</v>
      </c>
      <c r="O2375" s="10" t="s">
        <v>23</v>
      </c>
      <c r="P2375" s="11" t="str">
        <f t="shared" si="187"/>
        <v>_Using</v>
      </c>
      <c r="Q2375" s="10" t="s">
        <v>24</v>
      </c>
      <c r="R2375" s="10" t="s">
        <v>24</v>
      </c>
      <c r="S2375" s="10" t="s">
        <v>31</v>
      </c>
      <c r="T2375" s="11" t="str" cm="1">
        <f t="array" ref="T2375">_xlfn.IFS(S2375="Month-to-month","_MM",S2375="One year","_OY",S2375="Two year","_TY")</f>
        <v>_OY</v>
      </c>
      <c r="U2375" s="10" t="s">
        <v>23</v>
      </c>
      <c r="V2375" s="10" t="s">
        <v>40</v>
      </c>
      <c r="W2375" s="10">
        <v>49.4</v>
      </c>
      <c r="X2375" s="10">
        <v>3251.85</v>
      </c>
      <c r="Y2375" s="10" t="s">
        <v>24</v>
      </c>
      <c r="Z2375" s="11">
        <f t="shared" si="188"/>
        <v>0</v>
      </c>
      <c r="AA2375" s="11" t="str">
        <f t="shared" si="189"/>
        <v>J_16AY+_Using_OY</v>
      </c>
    </row>
    <row r="2376" spans="1:27">
      <c r="A2376" s="10" t="s">
        <v>2411</v>
      </c>
      <c r="B2376" s="10" t="s">
        <v>30</v>
      </c>
      <c r="C2376" s="10">
        <v>0</v>
      </c>
      <c r="D2376" s="11" t="str">
        <f t="shared" si="185"/>
        <v>J</v>
      </c>
      <c r="E2376" s="10" t="s">
        <v>24</v>
      </c>
      <c r="F2376" s="10" t="s">
        <v>24</v>
      </c>
      <c r="G2376" s="10">
        <v>2</v>
      </c>
      <c r="H2376" s="11" t="str">
        <f t="shared" si="186"/>
        <v>_6AY</v>
      </c>
      <c r="I2376" s="10" t="s">
        <v>23</v>
      </c>
      <c r="J2376" s="10" t="s">
        <v>24</v>
      </c>
      <c r="K2376" s="10" t="s">
        <v>24</v>
      </c>
      <c r="L2376" s="10" t="s">
        <v>46</v>
      </c>
      <c r="M2376" s="10" t="s">
        <v>46</v>
      </c>
      <c r="N2376" s="10" t="s">
        <v>46</v>
      </c>
      <c r="O2376" s="10" t="s">
        <v>46</v>
      </c>
      <c r="P2376" s="11" t="str">
        <f t="shared" si="187"/>
        <v>_NotUsing</v>
      </c>
      <c r="Q2376" s="10" t="s">
        <v>46</v>
      </c>
      <c r="R2376" s="10" t="s">
        <v>46</v>
      </c>
      <c r="S2376" s="10" t="s">
        <v>27</v>
      </c>
      <c r="T2376" s="11" t="str" cm="1">
        <f t="array" ref="T2376">_xlfn.IFS(S2376="Month-to-month","_MM",S2376="One year","_OY",S2376="Two year","_TY")</f>
        <v>_MM</v>
      </c>
      <c r="U2376" s="10" t="s">
        <v>24</v>
      </c>
      <c r="V2376" s="10" t="s">
        <v>32</v>
      </c>
      <c r="W2376" s="10">
        <v>19.399999999999999</v>
      </c>
      <c r="X2376" s="10">
        <v>50.6</v>
      </c>
      <c r="Y2376" s="10" t="s">
        <v>24</v>
      </c>
      <c r="Z2376" s="11">
        <f t="shared" si="188"/>
        <v>0</v>
      </c>
      <c r="AA2376" s="11" t="str">
        <f t="shared" si="189"/>
        <v>J_6AY_NotUsing_MM</v>
      </c>
    </row>
    <row r="2377" spans="1:27">
      <c r="A2377" s="10" t="s">
        <v>2412</v>
      </c>
      <c r="B2377" s="10" t="s">
        <v>22</v>
      </c>
      <c r="C2377" s="10">
        <v>1</v>
      </c>
      <c r="D2377" s="11" t="str">
        <f t="shared" si="185"/>
        <v>S</v>
      </c>
      <c r="E2377" s="10" t="s">
        <v>23</v>
      </c>
      <c r="F2377" s="10" t="s">
        <v>24</v>
      </c>
      <c r="G2377" s="10">
        <v>71</v>
      </c>
      <c r="H2377" s="11" t="str">
        <f t="shared" si="186"/>
        <v>_16AY+</v>
      </c>
      <c r="I2377" s="10" t="s">
        <v>23</v>
      </c>
      <c r="J2377" s="10" t="s">
        <v>24</v>
      </c>
      <c r="K2377" s="10" t="s">
        <v>37</v>
      </c>
      <c r="L2377" s="10" t="s">
        <v>23</v>
      </c>
      <c r="M2377" s="10" t="s">
        <v>23</v>
      </c>
      <c r="N2377" s="10" t="s">
        <v>23</v>
      </c>
      <c r="O2377" s="10" t="s">
        <v>23</v>
      </c>
      <c r="P2377" s="11" t="str">
        <f t="shared" si="187"/>
        <v>_Using</v>
      </c>
      <c r="Q2377" s="10" t="s">
        <v>23</v>
      </c>
      <c r="R2377" s="10" t="s">
        <v>23</v>
      </c>
      <c r="S2377" s="10" t="s">
        <v>47</v>
      </c>
      <c r="T2377" s="11" t="str" cm="1">
        <f t="array" ref="T2377">_xlfn.IFS(S2377="Month-to-month","_MM",S2377="One year","_OY",S2377="Two year","_TY")</f>
        <v>_TY</v>
      </c>
      <c r="U2377" s="10" t="s">
        <v>23</v>
      </c>
      <c r="V2377" s="10" t="s">
        <v>35</v>
      </c>
      <c r="W2377" s="10">
        <v>109.7</v>
      </c>
      <c r="X2377" s="10">
        <v>7904.25</v>
      </c>
      <c r="Y2377" s="10" t="s">
        <v>24</v>
      </c>
      <c r="Z2377" s="11">
        <f t="shared" si="188"/>
        <v>0</v>
      </c>
      <c r="AA2377" s="11" t="str">
        <f t="shared" si="189"/>
        <v>S_16AY+_Using_TY</v>
      </c>
    </row>
    <row r="2378" spans="1:27">
      <c r="A2378" s="10" t="s">
        <v>2413</v>
      </c>
      <c r="B2378" s="10" t="s">
        <v>30</v>
      </c>
      <c r="C2378" s="10">
        <v>0</v>
      </c>
      <c r="D2378" s="11" t="str">
        <f t="shared" si="185"/>
        <v>J</v>
      </c>
      <c r="E2378" s="10" t="s">
        <v>24</v>
      </c>
      <c r="F2378" s="10" t="s">
        <v>24</v>
      </c>
      <c r="G2378" s="10">
        <v>11</v>
      </c>
      <c r="H2378" s="11" t="str">
        <f t="shared" si="186"/>
        <v>_16AY</v>
      </c>
      <c r="I2378" s="10" t="s">
        <v>23</v>
      </c>
      <c r="J2378" s="10" t="s">
        <v>24</v>
      </c>
      <c r="K2378" s="10" t="s">
        <v>26</v>
      </c>
      <c r="L2378" s="10" t="s">
        <v>24</v>
      </c>
      <c r="M2378" s="10" t="s">
        <v>23</v>
      </c>
      <c r="N2378" s="10" t="s">
        <v>24</v>
      </c>
      <c r="O2378" s="10" t="s">
        <v>24</v>
      </c>
      <c r="P2378" s="11" t="str">
        <f t="shared" si="187"/>
        <v>_Using</v>
      </c>
      <c r="Q2378" s="10" t="s">
        <v>23</v>
      </c>
      <c r="R2378" s="10" t="s">
        <v>24</v>
      </c>
      <c r="S2378" s="10" t="s">
        <v>31</v>
      </c>
      <c r="T2378" s="11" t="str" cm="1">
        <f t="array" ref="T2378">_xlfn.IFS(S2378="Month-to-month","_MM",S2378="One year","_OY",S2378="Two year","_TY")</f>
        <v>_OY</v>
      </c>
      <c r="U2378" s="10" t="s">
        <v>23</v>
      </c>
      <c r="V2378" s="10" t="s">
        <v>28</v>
      </c>
      <c r="W2378" s="10">
        <v>61.25</v>
      </c>
      <c r="X2378" s="10">
        <v>729.95</v>
      </c>
      <c r="Y2378" s="10" t="s">
        <v>24</v>
      </c>
      <c r="Z2378" s="11">
        <f t="shared" si="188"/>
        <v>0</v>
      </c>
      <c r="AA2378" s="11" t="str">
        <f t="shared" si="189"/>
        <v>J_16AY_Using_OY</v>
      </c>
    </row>
    <row r="2379" spans="1:27">
      <c r="A2379" s="10" t="s">
        <v>2414</v>
      </c>
      <c r="B2379" s="10" t="s">
        <v>30</v>
      </c>
      <c r="C2379" s="10">
        <v>0</v>
      </c>
      <c r="D2379" s="11" t="str">
        <f t="shared" si="185"/>
        <v>J</v>
      </c>
      <c r="E2379" s="10" t="s">
        <v>24</v>
      </c>
      <c r="F2379" s="10" t="s">
        <v>23</v>
      </c>
      <c r="G2379" s="10">
        <v>47</v>
      </c>
      <c r="H2379" s="11" t="str">
        <f t="shared" si="186"/>
        <v>_16AY+</v>
      </c>
      <c r="I2379" s="10" t="s">
        <v>23</v>
      </c>
      <c r="J2379" s="10" t="s">
        <v>24</v>
      </c>
      <c r="K2379" s="10" t="s">
        <v>26</v>
      </c>
      <c r="L2379" s="10" t="s">
        <v>23</v>
      </c>
      <c r="M2379" s="10" t="s">
        <v>23</v>
      </c>
      <c r="N2379" s="10" t="s">
        <v>24</v>
      </c>
      <c r="O2379" s="10" t="s">
        <v>24</v>
      </c>
      <c r="P2379" s="11" t="str">
        <f t="shared" si="187"/>
        <v>_Using</v>
      </c>
      <c r="Q2379" s="10" t="s">
        <v>24</v>
      </c>
      <c r="R2379" s="10" t="s">
        <v>24</v>
      </c>
      <c r="S2379" s="10" t="s">
        <v>27</v>
      </c>
      <c r="T2379" s="11" t="str" cm="1">
        <f t="array" ref="T2379">_xlfn.IFS(S2379="Month-to-month","_MM",S2379="One year","_OY",S2379="Two year","_TY")</f>
        <v>_MM</v>
      </c>
      <c r="U2379" s="10" t="s">
        <v>23</v>
      </c>
      <c r="V2379" s="10" t="s">
        <v>28</v>
      </c>
      <c r="W2379" s="10">
        <v>55.3</v>
      </c>
      <c r="X2379" s="10">
        <v>2654.05</v>
      </c>
      <c r="Y2379" s="10" t="s">
        <v>24</v>
      </c>
      <c r="Z2379" s="11">
        <f t="shared" si="188"/>
        <v>0</v>
      </c>
      <c r="AA2379" s="11" t="str">
        <f t="shared" si="189"/>
        <v>J_16AY+_Using_MM</v>
      </c>
    </row>
    <row r="2380" spans="1:27">
      <c r="A2380" s="10" t="s">
        <v>2415</v>
      </c>
      <c r="B2380" s="10" t="s">
        <v>22</v>
      </c>
      <c r="C2380" s="10">
        <v>0</v>
      </c>
      <c r="D2380" s="11" t="str">
        <f t="shared" si="185"/>
        <v>J</v>
      </c>
      <c r="E2380" s="10" t="s">
        <v>23</v>
      </c>
      <c r="F2380" s="10" t="s">
        <v>24</v>
      </c>
      <c r="G2380" s="10">
        <v>35</v>
      </c>
      <c r="H2380" s="11" t="str">
        <f t="shared" si="186"/>
        <v>_16AY+</v>
      </c>
      <c r="I2380" s="10" t="s">
        <v>23</v>
      </c>
      <c r="J2380" s="10" t="s">
        <v>24</v>
      </c>
      <c r="K2380" s="10" t="s">
        <v>37</v>
      </c>
      <c r="L2380" s="10" t="s">
        <v>24</v>
      </c>
      <c r="M2380" s="10" t="s">
        <v>24</v>
      </c>
      <c r="N2380" s="10" t="s">
        <v>24</v>
      </c>
      <c r="O2380" s="10" t="s">
        <v>24</v>
      </c>
      <c r="P2380" s="11" t="str">
        <f t="shared" si="187"/>
        <v>_NotUsing</v>
      </c>
      <c r="Q2380" s="10" t="s">
        <v>24</v>
      </c>
      <c r="R2380" s="10" t="s">
        <v>24</v>
      </c>
      <c r="S2380" s="10" t="s">
        <v>27</v>
      </c>
      <c r="T2380" s="11" t="str" cm="1">
        <f t="array" ref="T2380">_xlfn.IFS(S2380="Month-to-month","_MM",S2380="One year","_OY",S2380="Two year","_TY")</f>
        <v>_MM</v>
      </c>
      <c r="U2380" s="10" t="s">
        <v>23</v>
      </c>
      <c r="V2380" s="10" t="s">
        <v>28</v>
      </c>
      <c r="W2380" s="10">
        <v>70.3</v>
      </c>
      <c r="X2380" s="10">
        <v>2416.5500000000002</v>
      </c>
      <c r="Y2380" s="10" t="s">
        <v>23</v>
      </c>
      <c r="Z2380" s="11">
        <f t="shared" si="188"/>
        <v>1</v>
      </c>
      <c r="AA2380" s="11" t="str">
        <f t="shared" si="189"/>
        <v>J_16AY+_NotUsing_MM</v>
      </c>
    </row>
    <row r="2381" spans="1:27">
      <c r="A2381" s="10" t="s">
        <v>2416</v>
      </c>
      <c r="B2381" s="10" t="s">
        <v>30</v>
      </c>
      <c r="C2381" s="10">
        <v>1</v>
      </c>
      <c r="D2381" s="11" t="str">
        <f t="shared" si="185"/>
        <v>S</v>
      </c>
      <c r="E2381" s="10" t="s">
        <v>23</v>
      </c>
      <c r="F2381" s="10" t="s">
        <v>24</v>
      </c>
      <c r="G2381" s="10">
        <v>32</v>
      </c>
      <c r="H2381" s="11" t="str">
        <f t="shared" si="186"/>
        <v>_16AY+</v>
      </c>
      <c r="I2381" s="10" t="s">
        <v>23</v>
      </c>
      <c r="J2381" s="10" t="s">
        <v>23</v>
      </c>
      <c r="K2381" s="10" t="s">
        <v>37</v>
      </c>
      <c r="L2381" s="10" t="s">
        <v>24</v>
      </c>
      <c r="M2381" s="10" t="s">
        <v>23</v>
      </c>
      <c r="N2381" s="10" t="s">
        <v>23</v>
      </c>
      <c r="O2381" s="10" t="s">
        <v>24</v>
      </c>
      <c r="P2381" s="11" t="str">
        <f t="shared" si="187"/>
        <v>_Using</v>
      </c>
      <c r="Q2381" s="10" t="s">
        <v>23</v>
      </c>
      <c r="R2381" s="10" t="s">
        <v>23</v>
      </c>
      <c r="S2381" s="10" t="s">
        <v>27</v>
      </c>
      <c r="T2381" s="11" t="str" cm="1">
        <f t="array" ref="T2381">_xlfn.IFS(S2381="Month-to-month","_MM",S2381="One year","_OY",S2381="Two year","_TY")</f>
        <v>_MM</v>
      </c>
      <c r="U2381" s="10" t="s">
        <v>24</v>
      </c>
      <c r="V2381" s="10" t="s">
        <v>35</v>
      </c>
      <c r="W2381" s="10">
        <v>106.35</v>
      </c>
      <c r="X2381" s="10">
        <v>3520.75</v>
      </c>
      <c r="Y2381" s="10" t="s">
        <v>23</v>
      </c>
      <c r="Z2381" s="11">
        <f t="shared" si="188"/>
        <v>1</v>
      </c>
      <c r="AA2381" s="11" t="str">
        <f t="shared" si="189"/>
        <v>S_16AY+_Using_MM</v>
      </c>
    </row>
    <row r="2382" spans="1:27">
      <c r="A2382" s="10" t="s">
        <v>2417</v>
      </c>
      <c r="B2382" s="10" t="s">
        <v>30</v>
      </c>
      <c r="C2382" s="10">
        <v>0</v>
      </c>
      <c r="D2382" s="11" t="str">
        <f t="shared" si="185"/>
        <v>J</v>
      </c>
      <c r="E2382" s="10" t="s">
        <v>23</v>
      </c>
      <c r="F2382" s="10" t="s">
        <v>23</v>
      </c>
      <c r="G2382" s="10">
        <v>60</v>
      </c>
      <c r="H2382" s="11" t="str">
        <f t="shared" si="186"/>
        <v>_16AY+</v>
      </c>
      <c r="I2382" s="10" t="s">
        <v>23</v>
      </c>
      <c r="J2382" s="10" t="s">
        <v>23</v>
      </c>
      <c r="K2382" s="10" t="s">
        <v>37</v>
      </c>
      <c r="L2382" s="10" t="s">
        <v>24</v>
      </c>
      <c r="M2382" s="10" t="s">
        <v>23</v>
      </c>
      <c r="N2382" s="10" t="s">
        <v>24</v>
      </c>
      <c r="O2382" s="10" t="s">
        <v>23</v>
      </c>
      <c r="P2382" s="11" t="str">
        <f t="shared" si="187"/>
        <v>_Using</v>
      </c>
      <c r="Q2382" s="10" t="s">
        <v>23</v>
      </c>
      <c r="R2382" s="10" t="s">
        <v>23</v>
      </c>
      <c r="S2382" s="10" t="s">
        <v>27</v>
      </c>
      <c r="T2382" s="11" t="str" cm="1">
        <f t="array" ref="T2382">_xlfn.IFS(S2382="Month-to-month","_MM",S2382="One year","_OY",S2382="Two year","_TY")</f>
        <v>_MM</v>
      </c>
      <c r="U2382" s="10" t="s">
        <v>23</v>
      </c>
      <c r="V2382" s="10" t="s">
        <v>35</v>
      </c>
      <c r="W2382" s="10">
        <v>103.75</v>
      </c>
      <c r="X2382" s="10">
        <v>5969.95</v>
      </c>
      <c r="Y2382" s="10" t="s">
        <v>24</v>
      </c>
      <c r="Z2382" s="11">
        <f t="shared" si="188"/>
        <v>0</v>
      </c>
      <c r="AA2382" s="11" t="str">
        <f t="shared" si="189"/>
        <v>J_16AY+_Using_MM</v>
      </c>
    </row>
    <row r="2383" spans="1:27">
      <c r="A2383" s="10" t="s">
        <v>2418</v>
      </c>
      <c r="B2383" s="10" t="s">
        <v>30</v>
      </c>
      <c r="C2383" s="10">
        <v>0</v>
      </c>
      <c r="D2383" s="11" t="str">
        <f t="shared" si="185"/>
        <v>J</v>
      </c>
      <c r="E2383" s="10" t="s">
        <v>24</v>
      </c>
      <c r="F2383" s="10" t="s">
        <v>24</v>
      </c>
      <c r="G2383" s="10">
        <v>11</v>
      </c>
      <c r="H2383" s="11" t="str">
        <f t="shared" si="186"/>
        <v>_16AY</v>
      </c>
      <c r="I2383" s="10" t="s">
        <v>23</v>
      </c>
      <c r="J2383" s="10" t="s">
        <v>24</v>
      </c>
      <c r="K2383" s="10" t="s">
        <v>24</v>
      </c>
      <c r="L2383" s="10" t="s">
        <v>46</v>
      </c>
      <c r="M2383" s="10" t="s">
        <v>46</v>
      </c>
      <c r="N2383" s="10" t="s">
        <v>46</v>
      </c>
      <c r="O2383" s="10" t="s">
        <v>46</v>
      </c>
      <c r="P2383" s="11" t="str">
        <f t="shared" si="187"/>
        <v>_NotUsing</v>
      </c>
      <c r="Q2383" s="10" t="s">
        <v>46</v>
      </c>
      <c r="R2383" s="10" t="s">
        <v>46</v>
      </c>
      <c r="S2383" s="10" t="s">
        <v>31</v>
      </c>
      <c r="T2383" s="11" t="str" cm="1">
        <f t="array" ref="T2383">_xlfn.IFS(S2383="Month-to-month","_MM",S2383="One year","_OY",S2383="Two year","_TY")</f>
        <v>_OY</v>
      </c>
      <c r="U2383" s="10" t="s">
        <v>24</v>
      </c>
      <c r="V2383" s="10" t="s">
        <v>32</v>
      </c>
      <c r="W2383" s="10">
        <v>19.5</v>
      </c>
      <c r="X2383" s="10">
        <v>226.8</v>
      </c>
      <c r="Y2383" s="10" t="s">
        <v>24</v>
      </c>
      <c r="Z2383" s="11">
        <f t="shared" si="188"/>
        <v>0</v>
      </c>
      <c r="AA2383" s="11" t="str">
        <f t="shared" si="189"/>
        <v>J_16AY_NotUsing_OY</v>
      </c>
    </row>
    <row r="2384" spans="1:27">
      <c r="A2384" s="10" t="s">
        <v>2419</v>
      </c>
      <c r="B2384" s="10" t="s">
        <v>22</v>
      </c>
      <c r="C2384" s="10">
        <v>0</v>
      </c>
      <c r="D2384" s="11" t="str">
        <f t="shared" si="185"/>
        <v>J</v>
      </c>
      <c r="E2384" s="10" t="s">
        <v>24</v>
      </c>
      <c r="F2384" s="10" t="s">
        <v>24</v>
      </c>
      <c r="G2384" s="10">
        <v>29</v>
      </c>
      <c r="H2384" s="11" t="str">
        <f t="shared" si="186"/>
        <v>_16AY+</v>
      </c>
      <c r="I2384" s="10" t="s">
        <v>24</v>
      </c>
      <c r="J2384" s="10" t="s">
        <v>25</v>
      </c>
      <c r="K2384" s="10" t="s">
        <v>26</v>
      </c>
      <c r="L2384" s="10" t="s">
        <v>23</v>
      </c>
      <c r="M2384" s="10" t="s">
        <v>23</v>
      </c>
      <c r="N2384" s="10" t="s">
        <v>24</v>
      </c>
      <c r="O2384" s="10" t="s">
        <v>23</v>
      </c>
      <c r="P2384" s="11" t="str">
        <f t="shared" si="187"/>
        <v>_Using</v>
      </c>
      <c r="Q2384" s="10" t="s">
        <v>24</v>
      </c>
      <c r="R2384" s="10" t="s">
        <v>24</v>
      </c>
      <c r="S2384" s="10" t="s">
        <v>31</v>
      </c>
      <c r="T2384" s="11" t="str" cm="1">
        <f t="array" ref="T2384">_xlfn.IFS(S2384="Month-to-month","_MM",S2384="One year","_OY",S2384="Two year","_TY")</f>
        <v>_OY</v>
      </c>
      <c r="U2384" s="10" t="s">
        <v>24</v>
      </c>
      <c r="V2384" s="10" t="s">
        <v>40</v>
      </c>
      <c r="W2384" s="10">
        <v>39.5</v>
      </c>
      <c r="X2384" s="10">
        <v>1082.75</v>
      </c>
      <c r="Y2384" s="10" t="s">
        <v>24</v>
      </c>
      <c r="Z2384" s="11">
        <f t="shared" si="188"/>
        <v>0</v>
      </c>
      <c r="AA2384" s="11" t="str">
        <f t="shared" si="189"/>
        <v>J_16AY+_Using_OY</v>
      </c>
    </row>
    <row r="2385" spans="1:27">
      <c r="A2385" s="10" t="s">
        <v>2420</v>
      </c>
      <c r="B2385" s="10" t="s">
        <v>30</v>
      </c>
      <c r="C2385" s="10">
        <v>0</v>
      </c>
      <c r="D2385" s="11" t="str">
        <f t="shared" si="185"/>
        <v>J</v>
      </c>
      <c r="E2385" s="10" t="s">
        <v>23</v>
      </c>
      <c r="F2385" s="10" t="s">
        <v>23</v>
      </c>
      <c r="G2385" s="10">
        <v>21</v>
      </c>
      <c r="H2385" s="11" t="str">
        <f t="shared" si="186"/>
        <v>_16AY+</v>
      </c>
      <c r="I2385" s="10" t="s">
        <v>24</v>
      </c>
      <c r="J2385" s="10" t="s">
        <v>25</v>
      </c>
      <c r="K2385" s="10" t="s">
        <v>26</v>
      </c>
      <c r="L2385" s="10" t="s">
        <v>24</v>
      </c>
      <c r="M2385" s="10" t="s">
        <v>24</v>
      </c>
      <c r="N2385" s="10" t="s">
        <v>24</v>
      </c>
      <c r="O2385" s="10" t="s">
        <v>24</v>
      </c>
      <c r="P2385" s="11" t="str">
        <f t="shared" si="187"/>
        <v>_NotUsing</v>
      </c>
      <c r="Q2385" s="10" t="s">
        <v>24</v>
      </c>
      <c r="R2385" s="10" t="s">
        <v>24</v>
      </c>
      <c r="S2385" s="10" t="s">
        <v>27</v>
      </c>
      <c r="T2385" s="11" t="str" cm="1">
        <f t="array" ref="T2385">_xlfn.IFS(S2385="Month-to-month","_MM",S2385="One year","_OY",S2385="Two year","_TY")</f>
        <v>_MM</v>
      </c>
      <c r="U2385" s="10" t="s">
        <v>23</v>
      </c>
      <c r="V2385" s="10" t="s">
        <v>28</v>
      </c>
      <c r="W2385" s="10">
        <v>26.05</v>
      </c>
      <c r="X2385" s="10">
        <v>565.75</v>
      </c>
      <c r="Y2385" s="10" t="s">
        <v>24</v>
      </c>
      <c r="Z2385" s="11">
        <f t="shared" si="188"/>
        <v>0</v>
      </c>
      <c r="AA2385" s="11" t="str">
        <f t="shared" si="189"/>
        <v>J_16AY+_NotUsing_MM</v>
      </c>
    </row>
    <row r="2386" spans="1:27">
      <c r="A2386" s="10" t="s">
        <v>2421</v>
      </c>
      <c r="B2386" s="10" t="s">
        <v>30</v>
      </c>
      <c r="C2386" s="10">
        <v>1</v>
      </c>
      <c r="D2386" s="11" t="str">
        <f t="shared" si="185"/>
        <v>S</v>
      </c>
      <c r="E2386" s="10" t="s">
        <v>23</v>
      </c>
      <c r="F2386" s="10" t="s">
        <v>24</v>
      </c>
      <c r="G2386" s="10">
        <v>48</v>
      </c>
      <c r="H2386" s="11" t="str">
        <f t="shared" si="186"/>
        <v>_16AY+</v>
      </c>
      <c r="I2386" s="10" t="s">
        <v>23</v>
      </c>
      <c r="J2386" s="10" t="s">
        <v>23</v>
      </c>
      <c r="K2386" s="10" t="s">
        <v>37</v>
      </c>
      <c r="L2386" s="10" t="s">
        <v>24</v>
      </c>
      <c r="M2386" s="10" t="s">
        <v>24</v>
      </c>
      <c r="N2386" s="10" t="s">
        <v>23</v>
      </c>
      <c r="O2386" s="10" t="s">
        <v>24</v>
      </c>
      <c r="P2386" s="11" t="str">
        <f t="shared" si="187"/>
        <v>_Using</v>
      </c>
      <c r="Q2386" s="10" t="s">
        <v>24</v>
      </c>
      <c r="R2386" s="10" t="s">
        <v>23</v>
      </c>
      <c r="S2386" s="10" t="s">
        <v>27</v>
      </c>
      <c r="T2386" s="11" t="str" cm="1">
        <f t="array" ref="T2386">_xlfn.IFS(S2386="Month-to-month","_MM",S2386="One year","_OY",S2386="Two year","_TY")</f>
        <v>_MM</v>
      </c>
      <c r="U2386" s="10" t="s">
        <v>23</v>
      </c>
      <c r="V2386" s="10" t="s">
        <v>40</v>
      </c>
      <c r="W2386" s="10">
        <v>91.05</v>
      </c>
      <c r="X2386" s="10">
        <v>4370.75</v>
      </c>
      <c r="Y2386" s="10" t="s">
        <v>24</v>
      </c>
      <c r="Z2386" s="11">
        <f t="shared" si="188"/>
        <v>0</v>
      </c>
      <c r="AA2386" s="11" t="str">
        <f t="shared" si="189"/>
        <v>S_16AY+_Using_MM</v>
      </c>
    </row>
    <row r="2387" spans="1:27">
      <c r="A2387" s="10" t="s">
        <v>2422</v>
      </c>
      <c r="B2387" s="10" t="s">
        <v>22</v>
      </c>
      <c r="C2387" s="10">
        <v>0</v>
      </c>
      <c r="D2387" s="11" t="str">
        <f t="shared" si="185"/>
        <v>J</v>
      </c>
      <c r="E2387" s="10" t="s">
        <v>24</v>
      </c>
      <c r="F2387" s="10" t="s">
        <v>23</v>
      </c>
      <c r="G2387" s="10">
        <v>3</v>
      </c>
      <c r="H2387" s="11" t="str">
        <f t="shared" si="186"/>
        <v>_6AY</v>
      </c>
      <c r="I2387" s="10" t="s">
        <v>24</v>
      </c>
      <c r="J2387" s="10" t="s">
        <v>25</v>
      </c>
      <c r="K2387" s="10" t="s">
        <v>26</v>
      </c>
      <c r="L2387" s="10" t="s">
        <v>24</v>
      </c>
      <c r="M2387" s="10" t="s">
        <v>23</v>
      </c>
      <c r="N2387" s="10" t="s">
        <v>24</v>
      </c>
      <c r="O2387" s="10" t="s">
        <v>24</v>
      </c>
      <c r="P2387" s="11" t="str">
        <f t="shared" si="187"/>
        <v>_Using</v>
      </c>
      <c r="Q2387" s="10" t="s">
        <v>24</v>
      </c>
      <c r="R2387" s="10" t="s">
        <v>24</v>
      </c>
      <c r="S2387" s="10" t="s">
        <v>27</v>
      </c>
      <c r="T2387" s="11" t="str" cm="1">
        <f t="array" ref="T2387">_xlfn.IFS(S2387="Month-to-month","_MM",S2387="One year","_OY",S2387="Two year","_TY")</f>
        <v>_MM</v>
      </c>
      <c r="U2387" s="10" t="s">
        <v>24</v>
      </c>
      <c r="V2387" s="10" t="s">
        <v>32</v>
      </c>
      <c r="W2387" s="10">
        <v>29.65</v>
      </c>
      <c r="X2387" s="10">
        <v>90.05</v>
      </c>
      <c r="Y2387" s="10" t="s">
        <v>24</v>
      </c>
      <c r="Z2387" s="11">
        <f t="shared" si="188"/>
        <v>0</v>
      </c>
      <c r="AA2387" s="11" t="str">
        <f t="shared" si="189"/>
        <v>J_6AY_Using_MM</v>
      </c>
    </row>
    <row r="2388" spans="1:27">
      <c r="A2388" s="10" t="s">
        <v>2423</v>
      </c>
      <c r="B2388" s="10" t="s">
        <v>22</v>
      </c>
      <c r="C2388" s="10">
        <v>0</v>
      </c>
      <c r="D2388" s="11" t="str">
        <f t="shared" si="185"/>
        <v>J</v>
      </c>
      <c r="E2388" s="10" t="s">
        <v>23</v>
      </c>
      <c r="F2388" s="10" t="s">
        <v>23</v>
      </c>
      <c r="G2388" s="10">
        <v>43</v>
      </c>
      <c r="H2388" s="11" t="str">
        <f t="shared" si="186"/>
        <v>_16AY+</v>
      </c>
      <c r="I2388" s="10" t="s">
        <v>23</v>
      </c>
      <c r="J2388" s="10" t="s">
        <v>24</v>
      </c>
      <c r="K2388" s="10" t="s">
        <v>26</v>
      </c>
      <c r="L2388" s="10" t="s">
        <v>24</v>
      </c>
      <c r="M2388" s="10" t="s">
        <v>23</v>
      </c>
      <c r="N2388" s="10" t="s">
        <v>24</v>
      </c>
      <c r="O2388" s="10" t="s">
        <v>24</v>
      </c>
      <c r="P2388" s="11" t="str">
        <f t="shared" si="187"/>
        <v>_Using</v>
      </c>
      <c r="Q2388" s="10" t="s">
        <v>24</v>
      </c>
      <c r="R2388" s="10" t="s">
        <v>24</v>
      </c>
      <c r="S2388" s="10" t="s">
        <v>27</v>
      </c>
      <c r="T2388" s="11" t="str" cm="1">
        <f t="array" ref="T2388">_xlfn.IFS(S2388="Month-to-month","_MM",S2388="One year","_OY",S2388="Two year","_TY")</f>
        <v>_MM</v>
      </c>
      <c r="U2388" s="10" t="s">
        <v>24</v>
      </c>
      <c r="V2388" s="10" t="s">
        <v>32</v>
      </c>
      <c r="W2388" s="10">
        <v>50.2</v>
      </c>
      <c r="X2388" s="10">
        <v>2169.4</v>
      </c>
      <c r="Y2388" s="10" t="s">
        <v>24</v>
      </c>
      <c r="Z2388" s="11">
        <f t="shared" si="188"/>
        <v>0</v>
      </c>
      <c r="AA2388" s="11" t="str">
        <f t="shared" si="189"/>
        <v>J_16AY+_Using_MM</v>
      </c>
    </row>
    <row r="2389" spans="1:27">
      <c r="A2389" s="10" t="s">
        <v>2424</v>
      </c>
      <c r="B2389" s="10" t="s">
        <v>30</v>
      </c>
      <c r="C2389" s="10">
        <v>0</v>
      </c>
      <c r="D2389" s="11" t="str">
        <f t="shared" si="185"/>
        <v>J</v>
      </c>
      <c r="E2389" s="10" t="s">
        <v>24</v>
      </c>
      <c r="F2389" s="10" t="s">
        <v>24</v>
      </c>
      <c r="G2389" s="10">
        <v>5</v>
      </c>
      <c r="H2389" s="11" t="str">
        <f t="shared" si="186"/>
        <v>_6AY</v>
      </c>
      <c r="I2389" s="10" t="s">
        <v>23</v>
      </c>
      <c r="J2389" s="10" t="s">
        <v>23</v>
      </c>
      <c r="K2389" s="10" t="s">
        <v>37</v>
      </c>
      <c r="L2389" s="10" t="s">
        <v>24</v>
      </c>
      <c r="M2389" s="10" t="s">
        <v>23</v>
      </c>
      <c r="N2389" s="10" t="s">
        <v>23</v>
      </c>
      <c r="O2389" s="10" t="s">
        <v>24</v>
      </c>
      <c r="P2389" s="11" t="str">
        <f t="shared" si="187"/>
        <v>_Using</v>
      </c>
      <c r="Q2389" s="10" t="s">
        <v>23</v>
      </c>
      <c r="R2389" s="10" t="s">
        <v>23</v>
      </c>
      <c r="S2389" s="10" t="s">
        <v>27</v>
      </c>
      <c r="T2389" s="11" t="str" cm="1">
        <f t="array" ref="T2389">_xlfn.IFS(S2389="Month-to-month","_MM",S2389="One year","_OY",S2389="Two year","_TY")</f>
        <v>_MM</v>
      </c>
      <c r="U2389" s="10" t="s">
        <v>24</v>
      </c>
      <c r="V2389" s="10" t="s">
        <v>28</v>
      </c>
      <c r="W2389" s="10">
        <v>105.3</v>
      </c>
      <c r="X2389" s="10">
        <v>550.6</v>
      </c>
      <c r="Y2389" s="10" t="s">
        <v>24</v>
      </c>
      <c r="Z2389" s="11">
        <f t="shared" si="188"/>
        <v>0</v>
      </c>
      <c r="AA2389" s="11" t="str">
        <f t="shared" si="189"/>
        <v>J_6AY_Using_MM</v>
      </c>
    </row>
    <row r="2390" spans="1:27">
      <c r="A2390" s="10" t="s">
        <v>2425</v>
      </c>
      <c r="B2390" s="10" t="s">
        <v>22</v>
      </c>
      <c r="C2390" s="10">
        <v>0</v>
      </c>
      <c r="D2390" s="11" t="str">
        <f t="shared" si="185"/>
        <v>J</v>
      </c>
      <c r="E2390" s="10" t="s">
        <v>24</v>
      </c>
      <c r="F2390" s="10" t="s">
        <v>24</v>
      </c>
      <c r="G2390" s="10">
        <v>1</v>
      </c>
      <c r="H2390" s="11" t="str">
        <f t="shared" si="186"/>
        <v>_6AY</v>
      </c>
      <c r="I2390" s="10" t="s">
        <v>23</v>
      </c>
      <c r="J2390" s="10" t="s">
        <v>24</v>
      </c>
      <c r="K2390" s="10" t="s">
        <v>26</v>
      </c>
      <c r="L2390" s="10" t="s">
        <v>24</v>
      </c>
      <c r="M2390" s="10" t="s">
        <v>24</v>
      </c>
      <c r="N2390" s="10" t="s">
        <v>24</v>
      </c>
      <c r="O2390" s="10" t="s">
        <v>24</v>
      </c>
      <c r="P2390" s="11" t="str">
        <f t="shared" si="187"/>
        <v>_NotUsing</v>
      </c>
      <c r="Q2390" s="10" t="s">
        <v>24</v>
      </c>
      <c r="R2390" s="10" t="s">
        <v>23</v>
      </c>
      <c r="S2390" s="10" t="s">
        <v>27</v>
      </c>
      <c r="T2390" s="11" t="str" cm="1">
        <f t="array" ref="T2390">_xlfn.IFS(S2390="Month-to-month","_MM",S2390="One year","_OY",S2390="Two year","_TY")</f>
        <v>_MM</v>
      </c>
      <c r="U2390" s="10" t="s">
        <v>23</v>
      </c>
      <c r="V2390" s="10" t="s">
        <v>28</v>
      </c>
      <c r="W2390" s="10">
        <v>55.45</v>
      </c>
      <c r="X2390" s="10">
        <v>55.45</v>
      </c>
      <c r="Y2390" s="10" t="s">
        <v>24</v>
      </c>
      <c r="Z2390" s="11">
        <f t="shared" si="188"/>
        <v>0</v>
      </c>
      <c r="AA2390" s="11" t="str">
        <f t="shared" si="189"/>
        <v>J_6AY_NotUsing_MM</v>
      </c>
    </row>
    <row r="2391" spans="1:27">
      <c r="A2391" s="10" t="s">
        <v>2426</v>
      </c>
      <c r="B2391" s="10" t="s">
        <v>30</v>
      </c>
      <c r="C2391" s="10">
        <v>0</v>
      </c>
      <c r="D2391" s="11" t="str">
        <f t="shared" si="185"/>
        <v>J</v>
      </c>
      <c r="E2391" s="10" t="s">
        <v>23</v>
      </c>
      <c r="F2391" s="10" t="s">
        <v>23</v>
      </c>
      <c r="G2391" s="10">
        <v>71</v>
      </c>
      <c r="H2391" s="11" t="str">
        <f t="shared" si="186"/>
        <v>_16AY+</v>
      </c>
      <c r="I2391" s="10" t="s">
        <v>23</v>
      </c>
      <c r="J2391" s="10" t="s">
        <v>23</v>
      </c>
      <c r="K2391" s="10" t="s">
        <v>26</v>
      </c>
      <c r="L2391" s="10" t="s">
        <v>23</v>
      </c>
      <c r="M2391" s="10" t="s">
        <v>24</v>
      </c>
      <c r="N2391" s="10" t="s">
        <v>23</v>
      </c>
      <c r="O2391" s="10" t="s">
        <v>23</v>
      </c>
      <c r="P2391" s="11" t="str">
        <f t="shared" si="187"/>
        <v>_Using</v>
      </c>
      <c r="Q2391" s="10" t="s">
        <v>23</v>
      </c>
      <c r="R2391" s="10" t="s">
        <v>23</v>
      </c>
      <c r="S2391" s="10" t="s">
        <v>31</v>
      </c>
      <c r="T2391" s="11" t="str" cm="1">
        <f t="array" ref="T2391">_xlfn.IFS(S2391="Month-to-month","_MM",S2391="One year","_OY",S2391="Two year","_TY")</f>
        <v>_OY</v>
      </c>
      <c r="U2391" s="10" t="s">
        <v>24</v>
      </c>
      <c r="V2391" s="10" t="s">
        <v>28</v>
      </c>
      <c r="W2391" s="10">
        <v>85.45</v>
      </c>
      <c r="X2391" s="10">
        <v>6300.85</v>
      </c>
      <c r="Y2391" s="10" t="s">
        <v>24</v>
      </c>
      <c r="Z2391" s="11">
        <f t="shared" si="188"/>
        <v>0</v>
      </c>
      <c r="AA2391" s="11" t="str">
        <f t="shared" si="189"/>
        <v>J_16AY+_Using_OY</v>
      </c>
    </row>
    <row r="2392" spans="1:27">
      <c r="A2392" s="10" t="s">
        <v>2427</v>
      </c>
      <c r="B2392" s="10" t="s">
        <v>22</v>
      </c>
      <c r="C2392" s="10">
        <v>0</v>
      </c>
      <c r="D2392" s="11" t="str">
        <f t="shared" si="185"/>
        <v>J</v>
      </c>
      <c r="E2392" s="10" t="s">
        <v>23</v>
      </c>
      <c r="F2392" s="10" t="s">
        <v>23</v>
      </c>
      <c r="G2392" s="10">
        <v>8</v>
      </c>
      <c r="H2392" s="11" t="str">
        <f t="shared" si="186"/>
        <v>_16AY</v>
      </c>
      <c r="I2392" s="10" t="s">
        <v>23</v>
      </c>
      <c r="J2392" s="10" t="s">
        <v>24</v>
      </c>
      <c r="K2392" s="10" t="s">
        <v>24</v>
      </c>
      <c r="L2392" s="10" t="s">
        <v>46</v>
      </c>
      <c r="M2392" s="10" t="s">
        <v>46</v>
      </c>
      <c r="N2392" s="10" t="s">
        <v>46</v>
      </c>
      <c r="O2392" s="10" t="s">
        <v>46</v>
      </c>
      <c r="P2392" s="11" t="str">
        <f t="shared" si="187"/>
        <v>_NotUsing</v>
      </c>
      <c r="Q2392" s="10" t="s">
        <v>46</v>
      </c>
      <c r="R2392" s="10" t="s">
        <v>46</v>
      </c>
      <c r="S2392" s="10" t="s">
        <v>31</v>
      </c>
      <c r="T2392" s="11" t="str" cm="1">
        <f t="array" ref="T2392">_xlfn.IFS(S2392="Month-to-month","_MM",S2392="One year","_OY",S2392="Two year","_TY")</f>
        <v>_OY</v>
      </c>
      <c r="U2392" s="10" t="s">
        <v>24</v>
      </c>
      <c r="V2392" s="10" t="s">
        <v>28</v>
      </c>
      <c r="W2392" s="10">
        <v>19.8</v>
      </c>
      <c r="X2392" s="10">
        <v>160.05000000000001</v>
      </c>
      <c r="Y2392" s="10" t="s">
        <v>24</v>
      </c>
      <c r="Z2392" s="11">
        <f t="shared" si="188"/>
        <v>0</v>
      </c>
      <c r="AA2392" s="11" t="str">
        <f t="shared" si="189"/>
        <v>J_16AY_NotUsing_OY</v>
      </c>
    </row>
    <row r="2393" spans="1:27">
      <c r="A2393" s="10" t="s">
        <v>2428</v>
      </c>
      <c r="B2393" s="10" t="s">
        <v>30</v>
      </c>
      <c r="C2393" s="10">
        <v>0</v>
      </c>
      <c r="D2393" s="11" t="str">
        <f t="shared" si="185"/>
        <v>J</v>
      </c>
      <c r="E2393" s="10" t="s">
        <v>24</v>
      </c>
      <c r="F2393" s="10" t="s">
        <v>24</v>
      </c>
      <c r="G2393" s="10">
        <v>8</v>
      </c>
      <c r="H2393" s="11" t="str">
        <f t="shared" si="186"/>
        <v>_16AY</v>
      </c>
      <c r="I2393" s="10" t="s">
        <v>23</v>
      </c>
      <c r="J2393" s="10" t="s">
        <v>23</v>
      </c>
      <c r="K2393" s="10" t="s">
        <v>26</v>
      </c>
      <c r="L2393" s="10" t="s">
        <v>24</v>
      </c>
      <c r="M2393" s="10" t="s">
        <v>24</v>
      </c>
      <c r="N2393" s="10" t="s">
        <v>24</v>
      </c>
      <c r="O2393" s="10" t="s">
        <v>24</v>
      </c>
      <c r="P2393" s="11" t="str">
        <f t="shared" si="187"/>
        <v>_NotUsing</v>
      </c>
      <c r="Q2393" s="10" t="s">
        <v>23</v>
      </c>
      <c r="R2393" s="10" t="s">
        <v>24</v>
      </c>
      <c r="S2393" s="10" t="s">
        <v>27</v>
      </c>
      <c r="T2393" s="11" t="str" cm="1">
        <f t="array" ref="T2393">_xlfn.IFS(S2393="Month-to-month","_MM",S2393="One year","_OY",S2393="Two year","_TY")</f>
        <v>_MM</v>
      </c>
      <c r="U2393" s="10" t="s">
        <v>23</v>
      </c>
      <c r="V2393" s="10" t="s">
        <v>28</v>
      </c>
      <c r="W2393" s="10">
        <v>59.25</v>
      </c>
      <c r="X2393" s="10">
        <v>436.6</v>
      </c>
      <c r="Y2393" s="10" t="s">
        <v>24</v>
      </c>
      <c r="Z2393" s="11">
        <f t="shared" si="188"/>
        <v>0</v>
      </c>
      <c r="AA2393" s="11" t="str">
        <f t="shared" si="189"/>
        <v>J_16AY_NotUsing_MM</v>
      </c>
    </row>
    <row r="2394" spans="1:27">
      <c r="A2394" s="10" t="s">
        <v>2429</v>
      </c>
      <c r="B2394" s="10" t="s">
        <v>30</v>
      </c>
      <c r="C2394" s="10">
        <v>0</v>
      </c>
      <c r="D2394" s="11" t="str">
        <f t="shared" si="185"/>
        <v>J</v>
      </c>
      <c r="E2394" s="10" t="s">
        <v>24</v>
      </c>
      <c r="F2394" s="10" t="s">
        <v>24</v>
      </c>
      <c r="G2394" s="10">
        <v>20</v>
      </c>
      <c r="H2394" s="11" t="str">
        <f t="shared" si="186"/>
        <v>_16AY+</v>
      </c>
      <c r="I2394" s="10" t="s">
        <v>23</v>
      </c>
      <c r="J2394" s="10" t="s">
        <v>23</v>
      </c>
      <c r="K2394" s="10" t="s">
        <v>37</v>
      </c>
      <c r="L2394" s="10" t="s">
        <v>24</v>
      </c>
      <c r="M2394" s="10" t="s">
        <v>24</v>
      </c>
      <c r="N2394" s="10" t="s">
        <v>23</v>
      </c>
      <c r="O2394" s="10" t="s">
        <v>24</v>
      </c>
      <c r="P2394" s="11" t="str">
        <f t="shared" si="187"/>
        <v>_Using</v>
      </c>
      <c r="Q2394" s="10" t="s">
        <v>23</v>
      </c>
      <c r="R2394" s="10" t="s">
        <v>24</v>
      </c>
      <c r="S2394" s="10" t="s">
        <v>27</v>
      </c>
      <c r="T2394" s="11" t="str" cm="1">
        <f t="array" ref="T2394">_xlfn.IFS(S2394="Month-to-month","_MM",S2394="One year","_OY",S2394="Two year","_TY")</f>
        <v>_MM</v>
      </c>
      <c r="U2394" s="10" t="s">
        <v>23</v>
      </c>
      <c r="V2394" s="10" t="s">
        <v>40</v>
      </c>
      <c r="W2394" s="10">
        <v>90.7</v>
      </c>
      <c r="X2394" s="10">
        <v>1781.35</v>
      </c>
      <c r="Y2394" s="10" t="s">
        <v>24</v>
      </c>
      <c r="Z2394" s="11">
        <f t="shared" si="188"/>
        <v>0</v>
      </c>
      <c r="AA2394" s="11" t="str">
        <f t="shared" si="189"/>
        <v>J_16AY+_Using_MM</v>
      </c>
    </row>
    <row r="2395" spans="1:27">
      <c r="A2395" s="10" t="s">
        <v>2430</v>
      </c>
      <c r="B2395" s="10" t="s">
        <v>22</v>
      </c>
      <c r="C2395" s="10">
        <v>0</v>
      </c>
      <c r="D2395" s="11" t="str">
        <f t="shared" si="185"/>
        <v>J</v>
      </c>
      <c r="E2395" s="10" t="s">
        <v>23</v>
      </c>
      <c r="F2395" s="10" t="s">
        <v>23</v>
      </c>
      <c r="G2395" s="10">
        <v>33</v>
      </c>
      <c r="H2395" s="11" t="str">
        <f t="shared" si="186"/>
        <v>_16AY+</v>
      </c>
      <c r="I2395" s="10" t="s">
        <v>23</v>
      </c>
      <c r="J2395" s="10" t="s">
        <v>23</v>
      </c>
      <c r="K2395" s="10" t="s">
        <v>37</v>
      </c>
      <c r="L2395" s="10" t="s">
        <v>23</v>
      </c>
      <c r="M2395" s="10" t="s">
        <v>24</v>
      </c>
      <c r="N2395" s="10" t="s">
        <v>23</v>
      </c>
      <c r="O2395" s="10" t="s">
        <v>24</v>
      </c>
      <c r="P2395" s="11" t="str">
        <f t="shared" si="187"/>
        <v>_Using</v>
      </c>
      <c r="Q2395" s="10" t="s">
        <v>23</v>
      </c>
      <c r="R2395" s="10" t="s">
        <v>23</v>
      </c>
      <c r="S2395" s="10" t="s">
        <v>31</v>
      </c>
      <c r="T2395" s="11" t="str" cm="1">
        <f t="array" ref="T2395">_xlfn.IFS(S2395="Month-to-month","_MM",S2395="One year","_OY",S2395="Two year","_TY")</f>
        <v>_OY</v>
      </c>
      <c r="U2395" s="10" t="s">
        <v>23</v>
      </c>
      <c r="V2395" s="10" t="s">
        <v>32</v>
      </c>
      <c r="W2395" s="10">
        <v>103.7</v>
      </c>
      <c r="X2395" s="10">
        <v>3467</v>
      </c>
      <c r="Y2395" s="10" t="s">
        <v>23</v>
      </c>
      <c r="Z2395" s="11">
        <f t="shared" si="188"/>
        <v>1</v>
      </c>
      <c r="AA2395" s="11" t="str">
        <f t="shared" si="189"/>
        <v>J_16AY+_Using_OY</v>
      </c>
    </row>
    <row r="2396" spans="1:27">
      <c r="A2396" s="10" t="s">
        <v>2431</v>
      </c>
      <c r="B2396" s="10" t="s">
        <v>30</v>
      </c>
      <c r="C2396" s="10">
        <v>0</v>
      </c>
      <c r="D2396" s="11" t="str">
        <f t="shared" si="185"/>
        <v>J</v>
      </c>
      <c r="E2396" s="10" t="s">
        <v>24</v>
      </c>
      <c r="F2396" s="10" t="s">
        <v>24</v>
      </c>
      <c r="G2396" s="10">
        <v>71</v>
      </c>
      <c r="H2396" s="11" t="str">
        <f t="shared" si="186"/>
        <v>_16AY+</v>
      </c>
      <c r="I2396" s="10" t="s">
        <v>23</v>
      </c>
      <c r="J2396" s="10" t="s">
        <v>23</v>
      </c>
      <c r="K2396" s="10" t="s">
        <v>37</v>
      </c>
      <c r="L2396" s="10" t="s">
        <v>24</v>
      </c>
      <c r="M2396" s="10" t="s">
        <v>23</v>
      </c>
      <c r="N2396" s="10" t="s">
        <v>24</v>
      </c>
      <c r="O2396" s="10" t="s">
        <v>24</v>
      </c>
      <c r="P2396" s="11" t="str">
        <f t="shared" si="187"/>
        <v>_Using</v>
      </c>
      <c r="Q2396" s="10" t="s">
        <v>24</v>
      </c>
      <c r="R2396" s="10" t="s">
        <v>24</v>
      </c>
      <c r="S2396" s="10" t="s">
        <v>31</v>
      </c>
      <c r="T2396" s="11" t="str" cm="1">
        <f t="array" ref="T2396">_xlfn.IFS(S2396="Month-to-month","_MM",S2396="One year","_OY",S2396="Two year","_TY")</f>
        <v>_OY</v>
      </c>
      <c r="U2396" s="10" t="s">
        <v>23</v>
      </c>
      <c r="V2396" s="10" t="s">
        <v>40</v>
      </c>
      <c r="W2396" s="10">
        <v>79.05</v>
      </c>
      <c r="X2396" s="10">
        <v>5552.5</v>
      </c>
      <c r="Y2396" s="10" t="s">
        <v>24</v>
      </c>
      <c r="Z2396" s="11">
        <f t="shared" si="188"/>
        <v>0</v>
      </c>
      <c r="AA2396" s="11" t="str">
        <f t="shared" si="189"/>
        <v>J_16AY+_Using_OY</v>
      </c>
    </row>
    <row r="2397" spans="1:27">
      <c r="A2397" s="10" t="s">
        <v>2432</v>
      </c>
      <c r="B2397" s="10" t="s">
        <v>22</v>
      </c>
      <c r="C2397" s="10">
        <v>1</v>
      </c>
      <c r="D2397" s="11" t="str">
        <f t="shared" si="185"/>
        <v>S</v>
      </c>
      <c r="E2397" s="10" t="s">
        <v>23</v>
      </c>
      <c r="F2397" s="10" t="s">
        <v>24</v>
      </c>
      <c r="G2397" s="10">
        <v>31</v>
      </c>
      <c r="H2397" s="11" t="str">
        <f t="shared" si="186"/>
        <v>_16AY+</v>
      </c>
      <c r="I2397" s="10" t="s">
        <v>23</v>
      </c>
      <c r="J2397" s="10" t="s">
        <v>23</v>
      </c>
      <c r="K2397" s="10" t="s">
        <v>37</v>
      </c>
      <c r="L2397" s="10" t="s">
        <v>24</v>
      </c>
      <c r="M2397" s="10" t="s">
        <v>24</v>
      </c>
      <c r="N2397" s="10" t="s">
        <v>23</v>
      </c>
      <c r="O2397" s="10" t="s">
        <v>24</v>
      </c>
      <c r="P2397" s="11" t="str">
        <f t="shared" si="187"/>
        <v>_Using</v>
      </c>
      <c r="Q2397" s="10" t="s">
        <v>23</v>
      </c>
      <c r="R2397" s="10" t="s">
        <v>24</v>
      </c>
      <c r="S2397" s="10" t="s">
        <v>31</v>
      </c>
      <c r="T2397" s="11" t="str" cm="1">
        <f t="array" ref="T2397">_xlfn.IFS(S2397="Month-to-month","_MM",S2397="One year","_OY",S2397="Two year","_TY")</f>
        <v>_OY</v>
      </c>
      <c r="U2397" s="10" t="s">
        <v>23</v>
      </c>
      <c r="V2397" s="10" t="s">
        <v>28</v>
      </c>
      <c r="W2397" s="10">
        <v>90.7</v>
      </c>
      <c r="X2397" s="10">
        <v>2835.5</v>
      </c>
      <c r="Y2397" s="10" t="s">
        <v>24</v>
      </c>
      <c r="Z2397" s="11">
        <f t="shared" si="188"/>
        <v>0</v>
      </c>
      <c r="AA2397" s="11" t="str">
        <f t="shared" si="189"/>
        <v>S_16AY+_Using_OY</v>
      </c>
    </row>
    <row r="2398" spans="1:27">
      <c r="A2398" s="10" t="s">
        <v>2433</v>
      </c>
      <c r="B2398" s="10" t="s">
        <v>22</v>
      </c>
      <c r="C2398" s="10">
        <v>1</v>
      </c>
      <c r="D2398" s="11" t="str">
        <f t="shared" si="185"/>
        <v>S</v>
      </c>
      <c r="E2398" s="10" t="s">
        <v>23</v>
      </c>
      <c r="F2398" s="10" t="s">
        <v>24</v>
      </c>
      <c r="G2398" s="10">
        <v>38</v>
      </c>
      <c r="H2398" s="11" t="str">
        <f t="shared" si="186"/>
        <v>_16AY+</v>
      </c>
      <c r="I2398" s="10" t="s">
        <v>23</v>
      </c>
      <c r="J2398" s="10" t="s">
        <v>23</v>
      </c>
      <c r="K2398" s="10" t="s">
        <v>37</v>
      </c>
      <c r="L2398" s="10" t="s">
        <v>23</v>
      </c>
      <c r="M2398" s="10" t="s">
        <v>23</v>
      </c>
      <c r="N2398" s="10" t="s">
        <v>24</v>
      </c>
      <c r="O2398" s="10" t="s">
        <v>24</v>
      </c>
      <c r="P2398" s="11" t="str">
        <f t="shared" si="187"/>
        <v>_Using</v>
      </c>
      <c r="Q2398" s="10" t="s">
        <v>24</v>
      </c>
      <c r="R2398" s="10" t="s">
        <v>23</v>
      </c>
      <c r="S2398" s="10" t="s">
        <v>31</v>
      </c>
      <c r="T2398" s="11" t="str" cm="1">
        <f t="array" ref="T2398">_xlfn.IFS(S2398="Month-to-month","_MM",S2398="One year","_OY",S2398="Two year","_TY")</f>
        <v>_OY</v>
      </c>
      <c r="U2398" s="10" t="s">
        <v>24</v>
      </c>
      <c r="V2398" s="10" t="s">
        <v>40</v>
      </c>
      <c r="W2398" s="10">
        <v>95</v>
      </c>
      <c r="X2398" s="10">
        <v>3591.25</v>
      </c>
      <c r="Y2398" s="10" t="s">
        <v>24</v>
      </c>
      <c r="Z2398" s="11">
        <f t="shared" si="188"/>
        <v>0</v>
      </c>
      <c r="AA2398" s="11" t="str">
        <f t="shared" si="189"/>
        <v>S_16AY+_Using_OY</v>
      </c>
    </row>
    <row r="2399" spans="1:27">
      <c r="A2399" s="10" t="s">
        <v>2434</v>
      </c>
      <c r="B2399" s="10" t="s">
        <v>30</v>
      </c>
      <c r="C2399" s="10">
        <v>0</v>
      </c>
      <c r="D2399" s="11" t="str">
        <f t="shared" si="185"/>
        <v>J</v>
      </c>
      <c r="E2399" s="10" t="s">
        <v>24</v>
      </c>
      <c r="F2399" s="10" t="s">
        <v>24</v>
      </c>
      <c r="G2399" s="10">
        <v>1</v>
      </c>
      <c r="H2399" s="11" t="str">
        <f t="shared" si="186"/>
        <v>_6AY</v>
      </c>
      <c r="I2399" s="10" t="s">
        <v>23</v>
      </c>
      <c r="J2399" s="10" t="s">
        <v>24</v>
      </c>
      <c r="K2399" s="10" t="s">
        <v>37</v>
      </c>
      <c r="L2399" s="10" t="s">
        <v>24</v>
      </c>
      <c r="M2399" s="10" t="s">
        <v>24</v>
      </c>
      <c r="N2399" s="10" t="s">
        <v>24</v>
      </c>
      <c r="O2399" s="10" t="s">
        <v>24</v>
      </c>
      <c r="P2399" s="11" t="str">
        <f t="shared" si="187"/>
        <v>_NotUsing</v>
      </c>
      <c r="Q2399" s="10" t="s">
        <v>23</v>
      </c>
      <c r="R2399" s="10" t="s">
        <v>23</v>
      </c>
      <c r="S2399" s="10" t="s">
        <v>27</v>
      </c>
      <c r="T2399" s="11" t="str" cm="1">
        <f t="array" ref="T2399">_xlfn.IFS(S2399="Month-to-month","_MM",S2399="One year","_OY",S2399="Two year","_TY")</f>
        <v>_MM</v>
      </c>
      <c r="U2399" s="10" t="s">
        <v>23</v>
      </c>
      <c r="V2399" s="10" t="s">
        <v>28</v>
      </c>
      <c r="W2399" s="10">
        <v>88.35</v>
      </c>
      <c r="X2399" s="10">
        <v>88.35</v>
      </c>
      <c r="Y2399" s="10" t="s">
        <v>23</v>
      </c>
      <c r="Z2399" s="11">
        <f t="shared" si="188"/>
        <v>1</v>
      </c>
      <c r="AA2399" s="11" t="str">
        <f t="shared" si="189"/>
        <v>J_6AY_NotUsing_MM</v>
      </c>
    </row>
    <row r="2400" spans="1:27">
      <c r="A2400" s="10" t="s">
        <v>2435</v>
      </c>
      <c r="B2400" s="10" t="s">
        <v>22</v>
      </c>
      <c r="C2400" s="10">
        <v>0</v>
      </c>
      <c r="D2400" s="11" t="str">
        <f t="shared" si="185"/>
        <v>J</v>
      </c>
      <c r="E2400" s="10" t="s">
        <v>23</v>
      </c>
      <c r="F2400" s="10" t="s">
        <v>23</v>
      </c>
      <c r="G2400" s="10">
        <v>2</v>
      </c>
      <c r="H2400" s="11" t="str">
        <f t="shared" si="186"/>
        <v>_6AY</v>
      </c>
      <c r="I2400" s="10" t="s">
        <v>24</v>
      </c>
      <c r="J2400" s="10" t="s">
        <v>25</v>
      </c>
      <c r="K2400" s="10" t="s">
        <v>26</v>
      </c>
      <c r="L2400" s="10" t="s">
        <v>24</v>
      </c>
      <c r="M2400" s="10" t="s">
        <v>23</v>
      </c>
      <c r="N2400" s="10" t="s">
        <v>24</v>
      </c>
      <c r="O2400" s="10" t="s">
        <v>24</v>
      </c>
      <c r="P2400" s="11" t="str">
        <f t="shared" si="187"/>
        <v>_Using</v>
      </c>
      <c r="Q2400" s="10" t="s">
        <v>24</v>
      </c>
      <c r="R2400" s="10" t="s">
        <v>24</v>
      </c>
      <c r="S2400" s="10" t="s">
        <v>27</v>
      </c>
      <c r="T2400" s="11" t="str" cm="1">
        <f t="array" ref="T2400">_xlfn.IFS(S2400="Month-to-month","_MM",S2400="One year","_OY",S2400="Two year","_TY")</f>
        <v>_MM</v>
      </c>
      <c r="U2400" s="10" t="s">
        <v>23</v>
      </c>
      <c r="V2400" s="10" t="s">
        <v>32</v>
      </c>
      <c r="W2400" s="10">
        <v>30.25</v>
      </c>
      <c r="X2400" s="10">
        <v>63.75</v>
      </c>
      <c r="Y2400" s="10" t="s">
        <v>24</v>
      </c>
      <c r="Z2400" s="11">
        <f t="shared" si="188"/>
        <v>0</v>
      </c>
      <c r="AA2400" s="11" t="str">
        <f t="shared" si="189"/>
        <v>J_6AY_Using_MM</v>
      </c>
    </row>
    <row r="2401" spans="1:27">
      <c r="A2401" s="10" t="s">
        <v>2436</v>
      </c>
      <c r="B2401" s="10" t="s">
        <v>22</v>
      </c>
      <c r="C2401" s="10">
        <v>0</v>
      </c>
      <c r="D2401" s="11" t="str">
        <f t="shared" si="185"/>
        <v>J</v>
      </c>
      <c r="E2401" s="10" t="s">
        <v>23</v>
      </c>
      <c r="F2401" s="10" t="s">
        <v>24</v>
      </c>
      <c r="G2401" s="10">
        <v>12</v>
      </c>
      <c r="H2401" s="11" t="str">
        <f t="shared" si="186"/>
        <v>_16AY</v>
      </c>
      <c r="I2401" s="10" t="s">
        <v>24</v>
      </c>
      <c r="J2401" s="10" t="s">
        <v>25</v>
      </c>
      <c r="K2401" s="10" t="s">
        <v>26</v>
      </c>
      <c r="L2401" s="10" t="s">
        <v>24</v>
      </c>
      <c r="M2401" s="10" t="s">
        <v>24</v>
      </c>
      <c r="N2401" s="10" t="s">
        <v>23</v>
      </c>
      <c r="O2401" s="10" t="s">
        <v>24</v>
      </c>
      <c r="P2401" s="11" t="str">
        <f t="shared" si="187"/>
        <v>_Using</v>
      </c>
      <c r="Q2401" s="10" t="s">
        <v>23</v>
      </c>
      <c r="R2401" s="10" t="s">
        <v>23</v>
      </c>
      <c r="S2401" s="10" t="s">
        <v>27</v>
      </c>
      <c r="T2401" s="11" t="str" cm="1">
        <f t="array" ref="T2401">_xlfn.IFS(S2401="Month-to-month","_MM",S2401="One year","_OY",S2401="Two year","_TY")</f>
        <v>_MM</v>
      </c>
      <c r="U2401" s="10" t="s">
        <v>23</v>
      </c>
      <c r="V2401" s="10" t="s">
        <v>35</v>
      </c>
      <c r="W2401" s="10">
        <v>49.85</v>
      </c>
      <c r="X2401" s="10">
        <v>617.15</v>
      </c>
      <c r="Y2401" s="10" t="s">
        <v>24</v>
      </c>
      <c r="Z2401" s="11">
        <f t="shared" si="188"/>
        <v>0</v>
      </c>
      <c r="AA2401" s="11" t="str">
        <f t="shared" si="189"/>
        <v>J_16AY_Using_MM</v>
      </c>
    </row>
    <row r="2402" spans="1:27">
      <c r="A2402" s="10" t="s">
        <v>2437</v>
      </c>
      <c r="B2402" s="10" t="s">
        <v>22</v>
      </c>
      <c r="C2402" s="10">
        <v>0</v>
      </c>
      <c r="D2402" s="11" t="str">
        <f t="shared" si="185"/>
        <v>J</v>
      </c>
      <c r="E2402" s="10" t="s">
        <v>24</v>
      </c>
      <c r="F2402" s="10" t="s">
        <v>23</v>
      </c>
      <c r="G2402" s="10">
        <v>9</v>
      </c>
      <c r="H2402" s="11" t="str">
        <f t="shared" si="186"/>
        <v>_16AY</v>
      </c>
      <c r="I2402" s="10" t="s">
        <v>23</v>
      </c>
      <c r="J2402" s="10" t="s">
        <v>24</v>
      </c>
      <c r="K2402" s="10" t="s">
        <v>37</v>
      </c>
      <c r="L2402" s="10" t="s">
        <v>23</v>
      </c>
      <c r="M2402" s="10" t="s">
        <v>24</v>
      </c>
      <c r="N2402" s="10" t="s">
        <v>23</v>
      </c>
      <c r="O2402" s="10" t="s">
        <v>23</v>
      </c>
      <c r="P2402" s="11" t="str">
        <f t="shared" si="187"/>
        <v>_Using</v>
      </c>
      <c r="Q2402" s="10" t="s">
        <v>24</v>
      </c>
      <c r="R2402" s="10" t="s">
        <v>23</v>
      </c>
      <c r="S2402" s="10" t="s">
        <v>27</v>
      </c>
      <c r="T2402" s="11" t="str" cm="1">
        <f t="array" ref="T2402">_xlfn.IFS(S2402="Month-to-month","_MM",S2402="One year","_OY",S2402="Two year","_TY")</f>
        <v>_MM</v>
      </c>
      <c r="U2402" s="10" t="s">
        <v>24</v>
      </c>
      <c r="V2402" s="10" t="s">
        <v>35</v>
      </c>
      <c r="W2402" s="10">
        <v>93</v>
      </c>
      <c r="X2402" s="10">
        <v>870.25</v>
      </c>
      <c r="Y2402" s="10" t="s">
        <v>24</v>
      </c>
      <c r="Z2402" s="11">
        <f t="shared" si="188"/>
        <v>0</v>
      </c>
      <c r="AA2402" s="11" t="str">
        <f t="shared" si="189"/>
        <v>J_16AY_Using_MM</v>
      </c>
    </row>
    <row r="2403" spans="1:27">
      <c r="A2403" s="10" t="s">
        <v>2438</v>
      </c>
      <c r="B2403" s="10" t="s">
        <v>30</v>
      </c>
      <c r="C2403" s="10">
        <v>1</v>
      </c>
      <c r="D2403" s="11" t="str">
        <f t="shared" si="185"/>
        <v>S</v>
      </c>
      <c r="E2403" s="10" t="s">
        <v>24</v>
      </c>
      <c r="F2403" s="10" t="s">
        <v>23</v>
      </c>
      <c r="G2403" s="10">
        <v>11</v>
      </c>
      <c r="H2403" s="11" t="str">
        <f t="shared" si="186"/>
        <v>_16AY</v>
      </c>
      <c r="I2403" s="10" t="s">
        <v>23</v>
      </c>
      <c r="J2403" s="10" t="s">
        <v>24</v>
      </c>
      <c r="K2403" s="10" t="s">
        <v>26</v>
      </c>
      <c r="L2403" s="10" t="s">
        <v>24</v>
      </c>
      <c r="M2403" s="10" t="s">
        <v>23</v>
      </c>
      <c r="N2403" s="10" t="s">
        <v>24</v>
      </c>
      <c r="O2403" s="10" t="s">
        <v>23</v>
      </c>
      <c r="P2403" s="11" t="str">
        <f t="shared" si="187"/>
        <v>_Using</v>
      </c>
      <c r="Q2403" s="10" t="s">
        <v>24</v>
      </c>
      <c r="R2403" s="10" t="s">
        <v>24</v>
      </c>
      <c r="S2403" s="10" t="s">
        <v>27</v>
      </c>
      <c r="T2403" s="11" t="str" cm="1">
        <f t="array" ref="T2403">_xlfn.IFS(S2403="Month-to-month","_MM",S2403="One year","_OY",S2403="Two year","_TY")</f>
        <v>_MM</v>
      </c>
      <c r="U2403" s="10" t="s">
        <v>23</v>
      </c>
      <c r="V2403" s="10" t="s">
        <v>28</v>
      </c>
      <c r="W2403" s="10">
        <v>54.55</v>
      </c>
      <c r="X2403" s="10">
        <v>601.25</v>
      </c>
      <c r="Y2403" s="10" t="s">
        <v>24</v>
      </c>
      <c r="Z2403" s="11">
        <f t="shared" si="188"/>
        <v>0</v>
      </c>
      <c r="AA2403" s="11" t="str">
        <f t="shared" si="189"/>
        <v>S_16AY_Using_MM</v>
      </c>
    </row>
    <row r="2404" spans="1:27">
      <c r="A2404" s="10" t="s">
        <v>2439</v>
      </c>
      <c r="B2404" s="10" t="s">
        <v>30</v>
      </c>
      <c r="C2404" s="10">
        <v>0</v>
      </c>
      <c r="D2404" s="11" t="str">
        <f t="shared" si="185"/>
        <v>J</v>
      </c>
      <c r="E2404" s="10" t="s">
        <v>24</v>
      </c>
      <c r="F2404" s="10" t="s">
        <v>23</v>
      </c>
      <c r="G2404" s="10">
        <v>6</v>
      </c>
      <c r="H2404" s="11" t="str">
        <f t="shared" si="186"/>
        <v>_6AY</v>
      </c>
      <c r="I2404" s="10" t="s">
        <v>23</v>
      </c>
      <c r="J2404" s="10" t="s">
        <v>24</v>
      </c>
      <c r="K2404" s="10" t="s">
        <v>24</v>
      </c>
      <c r="L2404" s="10" t="s">
        <v>46</v>
      </c>
      <c r="M2404" s="10" t="s">
        <v>46</v>
      </c>
      <c r="N2404" s="10" t="s">
        <v>46</v>
      </c>
      <c r="O2404" s="10" t="s">
        <v>46</v>
      </c>
      <c r="P2404" s="11" t="str">
        <f t="shared" si="187"/>
        <v>_NotUsing</v>
      </c>
      <c r="Q2404" s="10" t="s">
        <v>46</v>
      </c>
      <c r="R2404" s="10" t="s">
        <v>46</v>
      </c>
      <c r="S2404" s="10" t="s">
        <v>27</v>
      </c>
      <c r="T2404" s="11" t="str" cm="1">
        <f t="array" ref="T2404">_xlfn.IFS(S2404="Month-to-month","_MM",S2404="One year","_OY",S2404="Two year","_TY")</f>
        <v>_MM</v>
      </c>
      <c r="U2404" s="10" t="s">
        <v>24</v>
      </c>
      <c r="V2404" s="10" t="s">
        <v>32</v>
      </c>
      <c r="W2404" s="10">
        <v>19.7</v>
      </c>
      <c r="X2404" s="10">
        <v>111.65</v>
      </c>
      <c r="Y2404" s="10" t="s">
        <v>24</v>
      </c>
      <c r="Z2404" s="11">
        <f t="shared" si="188"/>
        <v>0</v>
      </c>
      <c r="AA2404" s="11" t="str">
        <f t="shared" si="189"/>
        <v>J_6AY_NotUsing_MM</v>
      </c>
    </row>
    <row r="2405" spans="1:27">
      <c r="A2405" s="10" t="s">
        <v>2440</v>
      </c>
      <c r="B2405" s="10" t="s">
        <v>22</v>
      </c>
      <c r="C2405" s="10">
        <v>0</v>
      </c>
      <c r="D2405" s="11" t="str">
        <f t="shared" si="185"/>
        <v>J</v>
      </c>
      <c r="E2405" s="10" t="s">
        <v>23</v>
      </c>
      <c r="F2405" s="10" t="s">
        <v>24</v>
      </c>
      <c r="G2405" s="10">
        <v>71</v>
      </c>
      <c r="H2405" s="11" t="str">
        <f t="shared" si="186"/>
        <v>_16AY+</v>
      </c>
      <c r="I2405" s="10" t="s">
        <v>23</v>
      </c>
      <c r="J2405" s="10" t="s">
        <v>24</v>
      </c>
      <c r="K2405" s="10" t="s">
        <v>26</v>
      </c>
      <c r="L2405" s="10" t="s">
        <v>23</v>
      </c>
      <c r="M2405" s="10" t="s">
        <v>23</v>
      </c>
      <c r="N2405" s="10" t="s">
        <v>23</v>
      </c>
      <c r="O2405" s="10" t="s">
        <v>23</v>
      </c>
      <c r="P2405" s="11" t="str">
        <f t="shared" si="187"/>
        <v>_Using</v>
      </c>
      <c r="Q2405" s="10" t="s">
        <v>23</v>
      </c>
      <c r="R2405" s="10" t="s">
        <v>23</v>
      </c>
      <c r="S2405" s="10" t="s">
        <v>31</v>
      </c>
      <c r="T2405" s="11" t="str" cm="1">
        <f t="array" ref="T2405">_xlfn.IFS(S2405="Month-to-month","_MM",S2405="One year","_OY",S2405="Two year","_TY")</f>
        <v>_OY</v>
      </c>
      <c r="U2405" s="10" t="s">
        <v>23</v>
      </c>
      <c r="V2405" s="10" t="s">
        <v>35</v>
      </c>
      <c r="W2405" s="10">
        <v>84.8</v>
      </c>
      <c r="X2405" s="10">
        <v>6046.1</v>
      </c>
      <c r="Y2405" s="10" t="s">
        <v>24</v>
      </c>
      <c r="Z2405" s="11">
        <f t="shared" si="188"/>
        <v>0</v>
      </c>
      <c r="AA2405" s="11" t="str">
        <f t="shared" si="189"/>
        <v>J_16AY+_Using_OY</v>
      </c>
    </row>
    <row r="2406" spans="1:27">
      <c r="A2406" s="10" t="s">
        <v>2441</v>
      </c>
      <c r="B2406" s="10" t="s">
        <v>22</v>
      </c>
      <c r="C2406" s="10">
        <v>0</v>
      </c>
      <c r="D2406" s="11" t="str">
        <f t="shared" si="185"/>
        <v>J</v>
      </c>
      <c r="E2406" s="10" t="s">
        <v>23</v>
      </c>
      <c r="F2406" s="10" t="s">
        <v>23</v>
      </c>
      <c r="G2406" s="10">
        <v>42</v>
      </c>
      <c r="H2406" s="11" t="str">
        <f t="shared" si="186"/>
        <v>_16AY+</v>
      </c>
      <c r="I2406" s="10" t="s">
        <v>23</v>
      </c>
      <c r="J2406" s="10" t="s">
        <v>23</v>
      </c>
      <c r="K2406" s="10" t="s">
        <v>37</v>
      </c>
      <c r="L2406" s="10" t="s">
        <v>23</v>
      </c>
      <c r="M2406" s="10" t="s">
        <v>23</v>
      </c>
      <c r="N2406" s="10" t="s">
        <v>24</v>
      </c>
      <c r="O2406" s="10" t="s">
        <v>24</v>
      </c>
      <c r="P2406" s="11" t="str">
        <f t="shared" si="187"/>
        <v>_Using</v>
      </c>
      <c r="Q2406" s="10" t="s">
        <v>23</v>
      </c>
      <c r="R2406" s="10" t="s">
        <v>24</v>
      </c>
      <c r="S2406" s="10" t="s">
        <v>31</v>
      </c>
      <c r="T2406" s="11" t="str" cm="1">
        <f t="array" ref="T2406">_xlfn.IFS(S2406="Month-to-month","_MM",S2406="One year","_OY",S2406="Two year","_TY")</f>
        <v>_OY</v>
      </c>
      <c r="U2406" s="10" t="s">
        <v>23</v>
      </c>
      <c r="V2406" s="10" t="s">
        <v>40</v>
      </c>
      <c r="W2406" s="10">
        <v>94.45</v>
      </c>
      <c r="X2406" s="10">
        <v>3923.8</v>
      </c>
      <c r="Y2406" s="10" t="s">
        <v>24</v>
      </c>
      <c r="Z2406" s="11">
        <f t="shared" si="188"/>
        <v>0</v>
      </c>
      <c r="AA2406" s="11" t="str">
        <f t="shared" si="189"/>
        <v>J_16AY+_Using_OY</v>
      </c>
    </row>
    <row r="2407" spans="1:27">
      <c r="A2407" s="10" t="s">
        <v>2442</v>
      </c>
      <c r="B2407" s="10" t="s">
        <v>22</v>
      </c>
      <c r="C2407" s="10">
        <v>0</v>
      </c>
      <c r="D2407" s="11" t="str">
        <f t="shared" si="185"/>
        <v>J</v>
      </c>
      <c r="E2407" s="10" t="s">
        <v>23</v>
      </c>
      <c r="F2407" s="10" t="s">
        <v>23</v>
      </c>
      <c r="G2407" s="10">
        <v>8</v>
      </c>
      <c r="H2407" s="11" t="str">
        <f t="shared" si="186"/>
        <v>_16AY</v>
      </c>
      <c r="I2407" s="10" t="s">
        <v>23</v>
      </c>
      <c r="J2407" s="10" t="s">
        <v>24</v>
      </c>
      <c r="K2407" s="10" t="s">
        <v>37</v>
      </c>
      <c r="L2407" s="10" t="s">
        <v>24</v>
      </c>
      <c r="M2407" s="10" t="s">
        <v>24</v>
      </c>
      <c r="N2407" s="10" t="s">
        <v>23</v>
      </c>
      <c r="O2407" s="10" t="s">
        <v>24</v>
      </c>
      <c r="P2407" s="11" t="str">
        <f t="shared" si="187"/>
        <v>_Using</v>
      </c>
      <c r="Q2407" s="10" t="s">
        <v>23</v>
      </c>
      <c r="R2407" s="10" t="s">
        <v>23</v>
      </c>
      <c r="S2407" s="10" t="s">
        <v>27</v>
      </c>
      <c r="T2407" s="11" t="str" cm="1">
        <f t="array" ref="T2407">_xlfn.IFS(S2407="Month-to-month","_MM",S2407="One year","_OY",S2407="Two year","_TY")</f>
        <v>_MM</v>
      </c>
      <c r="U2407" s="10" t="s">
        <v>23</v>
      </c>
      <c r="V2407" s="10" t="s">
        <v>28</v>
      </c>
      <c r="W2407" s="10">
        <v>94.2</v>
      </c>
      <c r="X2407" s="10">
        <v>777.3</v>
      </c>
      <c r="Y2407" s="10" t="s">
        <v>23</v>
      </c>
      <c r="Z2407" s="11">
        <f t="shared" si="188"/>
        <v>1</v>
      </c>
      <c r="AA2407" s="11" t="str">
        <f t="shared" si="189"/>
        <v>J_16AY_Using_MM</v>
      </c>
    </row>
    <row r="2408" spans="1:27">
      <c r="A2408" s="10" t="s">
        <v>2443</v>
      </c>
      <c r="B2408" s="10" t="s">
        <v>22</v>
      </c>
      <c r="C2408" s="10">
        <v>0</v>
      </c>
      <c r="D2408" s="11" t="str">
        <f t="shared" si="185"/>
        <v>J</v>
      </c>
      <c r="E2408" s="10" t="s">
        <v>24</v>
      </c>
      <c r="F2408" s="10" t="s">
        <v>24</v>
      </c>
      <c r="G2408" s="10">
        <v>5</v>
      </c>
      <c r="H2408" s="11" t="str">
        <f t="shared" si="186"/>
        <v>_6AY</v>
      </c>
      <c r="I2408" s="10" t="s">
        <v>23</v>
      </c>
      <c r="J2408" s="10" t="s">
        <v>24</v>
      </c>
      <c r="K2408" s="10" t="s">
        <v>37</v>
      </c>
      <c r="L2408" s="10" t="s">
        <v>24</v>
      </c>
      <c r="M2408" s="10" t="s">
        <v>23</v>
      </c>
      <c r="N2408" s="10" t="s">
        <v>24</v>
      </c>
      <c r="O2408" s="10" t="s">
        <v>24</v>
      </c>
      <c r="P2408" s="11" t="str">
        <f t="shared" si="187"/>
        <v>_Using</v>
      </c>
      <c r="Q2408" s="10" t="s">
        <v>23</v>
      </c>
      <c r="R2408" s="10" t="s">
        <v>23</v>
      </c>
      <c r="S2408" s="10" t="s">
        <v>27</v>
      </c>
      <c r="T2408" s="11" t="str" cm="1">
        <f t="array" ref="T2408">_xlfn.IFS(S2408="Month-to-month","_MM",S2408="One year","_OY",S2408="Two year","_TY")</f>
        <v>_MM</v>
      </c>
      <c r="U2408" s="10" t="s">
        <v>23</v>
      </c>
      <c r="V2408" s="10" t="s">
        <v>28</v>
      </c>
      <c r="W2408" s="10">
        <v>96.25</v>
      </c>
      <c r="X2408" s="10">
        <v>512.45000000000005</v>
      </c>
      <c r="Y2408" s="10" t="s">
        <v>23</v>
      </c>
      <c r="Z2408" s="11">
        <f t="shared" si="188"/>
        <v>1</v>
      </c>
      <c r="AA2408" s="11" t="str">
        <f t="shared" si="189"/>
        <v>J_6AY_Using_MM</v>
      </c>
    </row>
    <row r="2409" spans="1:27">
      <c r="A2409" s="10" t="s">
        <v>2444</v>
      </c>
      <c r="B2409" s="10" t="s">
        <v>22</v>
      </c>
      <c r="C2409" s="10">
        <v>0</v>
      </c>
      <c r="D2409" s="11" t="str">
        <f t="shared" si="185"/>
        <v>J</v>
      </c>
      <c r="E2409" s="10" t="s">
        <v>23</v>
      </c>
      <c r="F2409" s="10" t="s">
        <v>24</v>
      </c>
      <c r="G2409" s="10">
        <v>2</v>
      </c>
      <c r="H2409" s="11" t="str">
        <f t="shared" si="186"/>
        <v>_6AY</v>
      </c>
      <c r="I2409" s="10" t="s">
        <v>23</v>
      </c>
      <c r="J2409" s="10" t="s">
        <v>24</v>
      </c>
      <c r="K2409" s="10" t="s">
        <v>37</v>
      </c>
      <c r="L2409" s="10" t="s">
        <v>24</v>
      </c>
      <c r="M2409" s="10" t="s">
        <v>24</v>
      </c>
      <c r="N2409" s="10" t="s">
        <v>24</v>
      </c>
      <c r="O2409" s="10" t="s">
        <v>24</v>
      </c>
      <c r="P2409" s="11" t="str">
        <f t="shared" si="187"/>
        <v>_NotUsing</v>
      </c>
      <c r="Q2409" s="10" t="s">
        <v>24</v>
      </c>
      <c r="R2409" s="10" t="s">
        <v>24</v>
      </c>
      <c r="S2409" s="10" t="s">
        <v>27</v>
      </c>
      <c r="T2409" s="11" t="str" cm="1">
        <f t="array" ref="T2409">_xlfn.IFS(S2409="Month-to-month","_MM",S2409="One year","_OY",S2409="Two year","_TY")</f>
        <v>_MM</v>
      </c>
      <c r="U2409" s="10" t="s">
        <v>23</v>
      </c>
      <c r="V2409" s="10" t="s">
        <v>28</v>
      </c>
      <c r="W2409" s="10">
        <v>70.7</v>
      </c>
      <c r="X2409" s="10">
        <v>141.44999999999999</v>
      </c>
      <c r="Y2409" s="10" t="s">
        <v>23</v>
      </c>
      <c r="Z2409" s="11">
        <f t="shared" si="188"/>
        <v>1</v>
      </c>
      <c r="AA2409" s="11" t="str">
        <f t="shared" si="189"/>
        <v>J_6AY_NotUsing_MM</v>
      </c>
    </row>
    <row r="2410" spans="1:27">
      <c r="A2410" s="10" t="s">
        <v>2445</v>
      </c>
      <c r="B2410" s="10" t="s">
        <v>22</v>
      </c>
      <c r="C2410" s="10">
        <v>0</v>
      </c>
      <c r="D2410" s="11" t="str">
        <f t="shared" si="185"/>
        <v>J</v>
      </c>
      <c r="E2410" s="10" t="s">
        <v>23</v>
      </c>
      <c r="F2410" s="10" t="s">
        <v>23</v>
      </c>
      <c r="G2410" s="10">
        <v>45</v>
      </c>
      <c r="H2410" s="11" t="str">
        <f t="shared" si="186"/>
        <v>_16AY+</v>
      </c>
      <c r="I2410" s="10" t="s">
        <v>23</v>
      </c>
      <c r="J2410" s="10" t="s">
        <v>24</v>
      </c>
      <c r="K2410" s="10" t="s">
        <v>24</v>
      </c>
      <c r="L2410" s="10" t="s">
        <v>46</v>
      </c>
      <c r="M2410" s="10" t="s">
        <v>46</v>
      </c>
      <c r="N2410" s="10" t="s">
        <v>46</v>
      </c>
      <c r="O2410" s="10" t="s">
        <v>46</v>
      </c>
      <c r="P2410" s="11" t="str">
        <f t="shared" si="187"/>
        <v>_NotUsing</v>
      </c>
      <c r="Q2410" s="10" t="s">
        <v>46</v>
      </c>
      <c r="R2410" s="10" t="s">
        <v>46</v>
      </c>
      <c r="S2410" s="10" t="s">
        <v>47</v>
      </c>
      <c r="T2410" s="11" t="str" cm="1">
        <f t="array" ref="T2410">_xlfn.IFS(S2410="Month-to-month","_MM",S2410="One year","_OY",S2410="Two year","_TY")</f>
        <v>_TY</v>
      </c>
      <c r="U2410" s="10" t="s">
        <v>24</v>
      </c>
      <c r="V2410" s="10" t="s">
        <v>32</v>
      </c>
      <c r="W2410" s="10">
        <v>20.85</v>
      </c>
      <c r="X2410" s="10">
        <v>892.15</v>
      </c>
      <c r="Y2410" s="10" t="s">
        <v>24</v>
      </c>
      <c r="Z2410" s="11">
        <f t="shared" si="188"/>
        <v>0</v>
      </c>
      <c r="AA2410" s="11" t="str">
        <f t="shared" si="189"/>
        <v>J_16AY+_NotUsing_TY</v>
      </c>
    </row>
    <row r="2411" spans="1:27">
      <c r="A2411" s="10" t="s">
        <v>2446</v>
      </c>
      <c r="B2411" s="10" t="s">
        <v>30</v>
      </c>
      <c r="C2411" s="10">
        <v>0</v>
      </c>
      <c r="D2411" s="11" t="str">
        <f t="shared" si="185"/>
        <v>J</v>
      </c>
      <c r="E2411" s="10" t="s">
        <v>23</v>
      </c>
      <c r="F2411" s="10" t="s">
        <v>23</v>
      </c>
      <c r="G2411" s="10">
        <v>28</v>
      </c>
      <c r="H2411" s="11" t="str">
        <f t="shared" si="186"/>
        <v>_16AY+</v>
      </c>
      <c r="I2411" s="10" t="s">
        <v>24</v>
      </c>
      <c r="J2411" s="10" t="s">
        <v>25</v>
      </c>
      <c r="K2411" s="10" t="s">
        <v>26</v>
      </c>
      <c r="L2411" s="10" t="s">
        <v>24</v>
      </c>
      <c r="M2411" s="10" t="s">
        <v>23</v>
      </c>
      <c r="N2411" s="10" t="s">
        <v>23</v>
      </c>
      <c r="O2411" s="10" t="s">
        <v>23</v>
      </c>
      <c r="P2411" s="11" t="str">
        <f t="shared" si="187"/>
        <v>_Using</v>
      </c>
      <c r="Q2411" s="10" t="s">
        <v>23</v>
      </c>
      <c r="R2411" s="10" t="s">
        <v>23</v>
      </c>
      <c r="S2411" s="10" t="s">
        <v>31</v>
      </c>
      <c r="T2411" s="11" t="str" cm="1">
        <f t="array" ref="T2411">_xlfn.IFS(S2411="Month-to-month","_MM",S2411="One year","_OY",S2411="Two year","_TY")</f>
        <v>_OY</v>
      </c>
      <c r="U2411" s="10" t="s">
        <v>23</v>
      </c>
      <c r="V2411" s="10" t="s">
        <v>40</v>
      </c>
      <c r="W2411" s="10">
        <v>60</v>
      </c>
      <c r="X2411" s="10">
        <v>1682.05</v>
      </c>
      <c r="Y2411" s="10" t="s">
        <v>24</v>
      </c>
      <c r="Z2411" s="11">
        <f t="shared" si="188"/>
        <v>0</v>
      </c>
      <c r="AA2411" s="11" t="str">
        <f t="shared" si="189"/>
        <v>J_16AY+_Using_OY</v>
      </c>
    </row>
    <row r="2412" spans="1:27">
      <c r="A2412" s="10" t="s">
        <v>2447</v>
      </c>
      <c r="B2412" s="10" t="s">
        <v>22</v>
      </c>
      <c r="C2412" s="10">
        <v>0</v>
      </c>
      <c r="D2412" s="11" t="str">
        <f t="shared" si="185"/>
        <v>J</v>
      </c>
      <c r="E2412" s="10" t="s">
        <v>23</v>
      </c>
      <c r="F2412" s="10" t="s">
        <v>24</v>
      </c>
      <c r="G2412" s="10">
        <v>43</v>
      </c>
      <c r="H2412" s="11" t="str">
        <f t="shared" si="186"/>
        <v>_16AY+</v>
      </c>
      <c r="I2412" s="10" t="s">
        <v>23</v>
      </c>
      <c r="J2412" s="10" t="s">
        <v>23</v>
      </c>
      <c r="K2412" s="10" t="s">
        <v>37</v>
      </c>
      <c r="L2412" s="10" t="s">
        <v>24</v>
      </c>
      <c r="M2412" s="10" t="s">
        <v>23</v>
      </c>
      <c r="N2412" s="10" t="s">
        <v>24</v>
      </c>
      <c r="O2412" s="10" t="s">
        <v>24</v>
      </c>
      <c r="P2412" s="11" t="str">
        <f t="shared" si="187"/>
        <v>_Using</v>
      </c>
      <c r="Q2412" s="10" t="s">
        <v>24</v>
      </c>
      <c r="R2412" s="10" t="s">
        <v>24</v>
      </c>
      <c r="S2412" s="10" t="s">
        <v>27</v>
      </c>
      <c r="T2412" s="11" t="str" cm="1">
        <f t="array" ref="T2412">_xlfn.IFS(S2412="Month-to-month","_MM",S2412="One year","_OY",S2412="Two year","_TY")</f>
        <v>_MM</v>
      </c>
      <c r="U2412" s="10" t="s">
        <v>24</v>
      </c>
      <c r="V2412" s="10" t="s">
        <v>28</v>
      </c>
      <c r="W2412" s="10">
        <v>80.45</v>
      </c>
      <c r="X2412" s="10">
        <v>3398.9</v>
      </c>
      <c r="Y2412" s="10" t="s">
        <v>24</v>
      </c>
      <c r="Z2412" s="11">
        <f t="shared" si="188"/>
        <v>0</v>
      </c>
      <c r="AA2412" s="11" t="str">
        <f t="shared" si="189"/>
        <v>J_16AY+_Using_MM</v>
      </c>
    </row>
    <row r="2413" spans="1:27">
      <c r="A2413" s="10" t="s">
        <v>2448</v>
      </c>
      <c r="B2413" s="10" t="s">
        <v>30</v>
      </c>
      <c r="C2413" s="10">
        <v>0</v>
      </c>
      <c r="D2413" s="11" t="str">
        <f t="shared" si="185"/>
        <v>J</v>
      </c>
      <c r="E2413" s="10" t="s">
        <v>24</v>
      </c>
      <c r="F2413" s="10" t="s">
        <v>23</v>
      </c>
      <c r="G2413" s="10">
        <v>60</v>
      </c>
      <c r="H2413" s="11" t="str">
        <f t="shared" si="186"/>
        <v>_16AY+</v>
      </c>
      <c r="I2413" s="10" t="s">
        <v>23</v>
      </c>
      <c r="J2413" s="10" t="s">
        <v>23</v>
      </c>
      <c r="K2413" s="10" t="s">
        <v>26</v>
      </c>
      <c r="L2413" s="10" t="s">
        <v>23</v>
      </c>
      <c r="M2413" s="10" t="s">
        <v>24</v>
      </c>
      <c r="N2413" s="10" t="s">
        <v>23</v>
      </c>
      <c r="O2413" s="10" t="s">
        <v>23</v>
      </c>
      <c r="P2413" s="11" t="str">
        <f t="shared" si="187"/>
        <v>_Using</v>
      </c>
      <c r="Q2413" s="10" t="s">
        <v>23</v>
      </c>
      <c r="R2413" s="10" t="s">
        <v>23</v>
      </c>
      <c r="S2413" s="10" t="s">
        <v>47</v>
      </c>
      <c r="T2413" s="11" t="str" cm="1">
        <f t="array" ref="T2413">_xlfn.IFS(S2413="Month-to-month","_MM",S2413="One year","_OY",S2413="Two year","_TY")</f>
        <v>_TY</v>
      </c>
      <c r="U2413" s="10" t="s">
        <v>23</v>
      </c>
      <c r="V2413" s="10" t="s">
        <v>28</v>
      </c>
      <c r="W2413" s="10">
        <v>84.95</v>
      </c>
      <c r="X2413" s="10">
        <v>4984.8500000000004</v>
      </c>
      <c r="Y2413" s="10" t="s">
        <v>24</v>
      </c>
      <c r="Z2413" s="11">
        <f t="shared" si="188"/>
        <v>0</v>
      </c>
      <c r="AA2413" s="11" t="str">
        <f t="shared" si="189"/>
        <v>J_16AY+_Using_TY</v>
      </c>
    </row>
    <row r="2414" spans="1:27">
      <c r="A2414" s="10" t="s">
        <v>2449</v>
      </c>
      <c r="B2414" s="10" t="s">
        <v>22</v>
      </c>
      <c r="C2414" s="10">
        <v>0</v>
      </c>
      <c r="D2414" s="11" t="str">
        <f t="shared" si="185"/>
        <v>J</v>
      </c>
      <c r="E2414" s="10" t="s">
        <v>23</v>
      </c>
      <c r="F2414" s="10" t="s">
        <v>24</v>
      </c>
      <c r="G2414" s="10">
        <v>42</v>
      </c>
      <c r="H2414" s="11" t="str">
        <f t="shared" si="186"/>
        <v>_16AY+</v>
      </c>
      <c r="I2414" s="10" t="s">
        <v>24</v>
      </c>
      <c r="J2414" s="10" t="s">
        <v>25</v>
      </c>
      <c r="K2414" s="10" t="s">
        <v>26</v>
      </c>
      <c r="L2414" s="10" t="s">
        <v>24</v>
      </c>
      <c r="M2414" s="10" t="s">
        <v>23</v>
      </c>
      <c r="N2414" s="10" t="s">
        <v>24</v>
      </c>
      <c r="O2414" s="10" t="s">
        <v>23</v>
      </c>
      <c r="P2414" s="11" t="str">
        <f t="shared" si="187"/>
        <v>_Using</v>
      </c>
      <c r="Q2414" s="10" t="s">
        <v>24</v>
      </c>
      <c r="R2414" s="10" t="s">
        <v>24</v>
      </c>
      <c r="S2414" s="10" t="s">
        <v>31</v>
      </c>
      <c r="T2414" s="11" t="str" cm="1">
        <f t="array" ref="T2414">_xlfn.IFS(S2414="Month-to-month","_MM",S2414="One year","_OY",S2414="Two year","_TY")</f>
        <v>_OY</v>
      </c>
      <c r="U2414" s="10" t="s">
        <v>24</v>
      </c>
      <c r="V2414" s="10" t="s">
        <v>32</v>
      </c>
      <c r="W2414" s="10">
        <v>33.549999999999997</v>
      </c>
      <c r="X2414" s="10">
        <v>1445.3</v>
      </c>
      <c r="Y2414" s="10" t="s">
        <v>23</v>
      </c>
      <c r="Z2414" s="11">
        <f t="shared" si="188"/>
        <v>1</v>
      </c>
      <c r="AA2414" s="11" t="str">
        <f t="shared" si="189"/>
        <v>J_16AY+_Using_OY</v>
      </c>
    </row>
    <row r="2415" spans="1:27">
      <c r="A2415" s="10" t="s">
        <v>2450</v>
      </c>
      <c r="B2415" s="10" t="s">
        <v>30</v>
      </c>
      <c r="C2415" s="10">
        <v>0</v>
      </c>
      <c r="D2415" s="11" t="str">
        <f t="shared" si="185"/>
        <v>J</v>
      </c>
      <c r="E2415" s="10" t="s">
        <v>23</v>
      </c>
      <c r="F2415" s="10" t="s">
        <v>23</v>
      </c>
      <c r="G2415" s="10">
        <v>7</v>
      </c>
      <c r="H2415" s="11" t="str">
        <f t="shared" si="186"/>
        <v>_16AY</v>
      </c>
      <c r="I2415" s="10" t="s">
        <v>24</v>
      </c>
      <c r="J2415" s="10" t="s">
        <v>25</v>
      </c>
      <c r="K2415" s="10" t="s">
        <v>26</v>
      </c>
      <c r="L2415" s="10" t="s">
        <v>23</v>
      </c>
      <c r="M2415" s="10" t="s">
        <v>24</v>
      </c>
      <c r="N2415" s="10" t="s">
        <v>23</v>
      </c>
      <c r="O2415" s="10" t="s">
        <v>23</v>
      </c>
      <c r="P2415" s="11" t="str">
        <f t="shared" si="187"/>
        <v>_Using</v>
      </c>
      <c r="Q2415" s="10" t="s">
        <v>24</v>
      </c>
      <c r="R2415" s="10" t="s">
        <v>23</v>
      </c>
      <c r="S2415" s="10" t="s">
        <v>47</v>
      </c>
      <c r="T2415" s="11" t="str" cm="1">
        <f t="array" ref="T2415">_xlfn.IFS(S2415="Month-to-month","_MM",S2415="One year","_OY",S2415="Two year","_TY")</f>
        <v>_TY</v>
      </c>
      <c r="U2415" s="10" t="s">
        <v>24</v>
      </c>
      <c r="V2415" s="10" t="s">
        <v>40</v>
      </c>
      <c r="W2415" s="10">
        <v>49.65</v>
      </c>
      <c r="X2415" s="10">
        <v>305.55</v>
      </c>
      <c r="Y2415" s="10" t="s">
        <v>24</v>
      </c>
      <c r="Z2415" s="11">
        <f t="shared" si="188"/>
        <v>0</v>
      </c>
      <c r="AA2415" s="11" t="str">
        <f t="shared" si="189"/>
        <v>J_16AY_Using_TY</v>
      </c>
    </row>
    <row r="2416" spans="1:27">
      <c r="A2416" s="10" t="s">
        <v>2451</v>
      </c>
      <c r="B2416" s="10" t="s">
        <v>22</v>
      </c>
      <c r="C2416" s="10">
        <v>0</v>
      </c>
      <c r="D2416" s="11" t="str">
        <f t="shared" si="185"/>
        <v>J</v>
      </c>
      <c r="E2416" s="10" t="s">
        <v>23</v>
      </c>
      <c r="F2416" s="10" t="s">
        <v>24</v>
      </c>
      <c r="G2416" s="10">
        <v>25</v>
      </c>
      <c r="H2416" s="11" t="str">
        <f t="shared" si="186"/>
        <v>_16AY+</v>
      </c>
      <c r="I2416" s="10" t="s">
        <v>23</v>
      </c>
      <c r="J2416" s="10" t="s">
        <v>24</v>
      </c>
      <c r="K2416" s="10" t="s">
        <v>24</v>
      </c>
      <c r="L2416" s="10" t="s">
        <v>46</v>
      </c>
      <c r="M2416" s="10" t="s">
        <v>46</v>
      </c>
      <c r="N2416" s="10" t="s">
        <v>46</v>
      </c>
      <c r="O2416" s="10" t="s">
        <v>46</v>
      </c>
      <c r="P2416" s="11" t="str">
        <f t="shared" si="187"/>
        <v>_NotUsing</v>
      </c>
      <c r="Q2416" s="10" t="s">
        <v>46</v>
      </c>
      <c r="R2416" s="10" t="s">
        <v>46</v>
      </c>
      <c r="S2416" s="10" t="s">
        <v>31</v>
      </c>
      <c r="T2416" s="11" t="str" cm="1">
        <f t="array" ref="T2416">_xlfn.IFS(S2416="Month-to-month","_MM",S2416="One year","_OY",S2416="Two year","_TY")</f>
        <v>_OY</v>
      </c>
      <c r="U2416" s="10" t="s">
        <v>23</v>
      </c>
      <c r="V2416" s="10" t="s">
        <v>35</v>
      </c>
      <c r="W2416" s="10">
        <v>20.2</v>
      </c>
      <c r="X2416" s="10">
        <v>507.9</v>
      </c>
      <c r="Y2416" s="10" t="s">
        <v>24</v>
      </c>
      <c r="Z2416" s="11">
        <f t="shared" si="188"/>
        <v>0</v>
      </c>
      <c r="AA2416" s="11" t="str">
        <f t="shared" si="189"/>
        <v>J_16AY+_NotUsing_OY</v>
      </c>
    </row>
    <row r="2417" spans="1:27">
      <c r="A2417" s="10" t="s">
        <v>2452</v>
      </c>
      <c r="B2417" s="10" t="s">
        <v>22</v>
      </c>
      <c r="C2417" s="10">
        <v>1</v>
      </c>
      <c r="D2417" s="11" t="str">
        <f t="shared" si="185"/>
        <v>S</v>
      </c>
      <c r="E2417" s="10" t="s">
        <v>23</v>
      </c>
      <c r="F2417" s="10" t="s">
        <v>23</v>
      </c>
      <c r="G2417" s="10">
        <v>40</v>
      </c>
      <c r="H2417" s="11" t="str">
        <f t="shared" si="186"/>
        <v>_16AY+</v>
      </c>
      <c r="I2417" s="10" t="s">
        <v>23</v>
      </c>
      <c r="J2417" s="10" t="s">
        <v>23</v>
      </c>
      <c r="K2417" s="10" t="s">
        <v>37</v>
      </c>
      <c r="L2417" s="10" t="s">
        <v>24</v>
      </c>
      <c r="M2417" s="10" t="s">
        <v>24</v>
      </c>
      <c r="N2417" s="10" t="s">
        <v>24</v>
      </c>
      <c r="O2417" s="10" t="s">
        <v>24</v>
      </c>
      <c r="P2417" s="11" t="str">
        <f t="shared" si="187"/>
        <v>_NotUsing</v>
      </c>
      <c r="Q2417" s="10" t="s">
        <v>23</v>
      </c>
      <c r="R2417" s="10" t="s">
        <v>23</v>
      </c>
      <c r="S2417" s="10" t="s">
        <v>27</v>
      </c>
      <c r="T2417" s="11" t="str" cm="1">
        <f t="array" ref="T2417">_xlfn.IFS(S2417="Month-to-month","_MM",S2417="One year","_OY",S2417="Two year","_TY")</f>
        <v>_MM</v>
      </c>
      <c r="U2417" s="10" t="s">
        <v>23</v>
      </c>
      <c r="V2417" s="10" t="s">
        <v>40</v>
      </c>
      <c r="W2417" s="10">
        <v>94.55</v>
      </c>
      <c r="X2417" s="10">
        <v>3640.45</v>
      </c>
      <c r="Y2417" s="10" t="s">
        <v>23</v>
      </c>
      <c r="Z2417" s="11">
        <f t="shared" si="188"/>
        <v>1</v>
      </c>
      <c r="AA2417" s="11" t="str">
        <f t="shared" si="189"/>
        <v>S_16AY+_NotUsing_MM</v>
      </c>
    </row>
    <row r="2418" spans="1:27">
      <c r="A2418" s="10" t="s">
        <v>2453</v>
      </c>
      <c r="B2418" s="10" t="s">
        <v>30</v>
      </c>
      <c r="C2418" s="10">
        <v>0</v>
      </c>
      <c r="D2418" s="11" t="str">
        <f t="shared" si="185"/>
        <v>J</v>
      </c>
      <c r="E2418" s="10" t="s">
        <v>24</v>
      </c>
      <c r="F2418" s="10" t="s">
        <v>24</v>
      </c>
      <c r="G2418" s="10">
        <v>27</v>
      </c>
      <c r="H2418" s="11" t="str">
        <f t="shared" si="186"/>
        <v>_16AY+</v>
      </c>
      <c r="I2418" s="10" t="s">
        <v>23</v>
      </c>
      <c r="J2418" s="10" t="s">
        <v>23</v>
      </c>
      <c r="K2418" s="10" t="s">
        <v>37</v>
      </c>
      <c r="L2418" s="10" t="s">
        <v>24</v>
      </c>
      <c r="M2418" s="10" t="s">
        <v>24</v>
      </c>
      <c r="N2418" s="10" t="s">
        <v>23</v>
      </c>
      <c r="O2418" s="10" t="s">
        <v>24</v>
      </c>
      <c r="P2418" s="11" t="str">
        <f t="shared" si="187"/>
        <v>_Using</v>
      </c>
      <c r="Q2418" s="10" t="s">
        <v>23</v>
      </c>
      <c r="R2418" s="10" t="s">
        <v>23</v>
      </c>
      <c r="S2418" s="10" t="s">
        <v>31</v>
      </c>
      <c r="T2418" s="11" t="str" cm="1">
        <f t="array" ref="T2418">_xlfn.IFS(S2418="Month-to-month","_MM",S2418="One year","_OY",S2418="Two year","_TY")</f>
        <v>_OY</v>
      </c>
      <c r="U2418" s="10" t="s">
        <v>23</v>
      </c>
      <c r="V2418" s="10" t="s">
        <v>35</v>
      </c>
      <c r="W2418" s="10">
        <v>100.5</v>
      </c>
      <c r="X2418" s="10">
        <v>2673.45</v>
      </c>
      <c r="Y2418" s="10" t="s">
        <v>24</v>
      </c>
      <c r="Z2418" s="11">
        <f t="shared" si="188"/>
        <v>0</v>
      </c>
      <c r="AA2418" s="11" t="str">
        <f t="shared" si="189"/>
        <v>J_16AY+_Using_OY</v>
      </c>
    </row>
    <row r="2419" spans="1:27">
      <c r="A2419" s="10" t="s">
        <v>2454</v>
      </c>
      <c r="B2419" s="10" t="s">
        <v>30</v>
      </c>
      <c r="C2419" s="10">
        <v>0</v>
      </c>
      <c r="D2419" s="11" t="str">
        <f t="shared" si="185"/>
        <v>J</v>
      </c>
      <c r="E2419" s="10" t="s">
        <v>24</v>
      </c>
      <c r="F2419" s="10" t="s">
        <v>24</v>
      </c>
      <c r="G2419" s="10">
        <v>10</v>
      </c>
      <c r="H2419" s="11" t="str">
        <f t="shared" si="186"/>
        <v>_16AY</v>
      </c>
      <c r="I2419" s="10" t="s">
        <v>24</v>
      </c>
      <c r="J2419" s="10" t="s">
        <v>25</v>
      </c>
      <c r="K2419" s="10" t="s">
        <v>26</v>
      </c>
      <c r="L2419" s="10" t="s">
        <v>24</v>
      </c>
      <c r="M2419" s="10" t="s">
        <v>23</v>
      </c>
      <c r="N2419" s="10" t="s">
        <v>24</v>
      </c>
      <c r="O2419" s="10" t="s">
        <v>23</v>
      </c>
      <c r="P2419" s="11" t="str">
        <f t="shared" si="187"/>
        <v>_Using</v>
      </c>
      <c r="Q2419" s="10" t="s">
        <v>24</v>
      </c>
      <c r="R2419" s="10" t="s">
        <v>24</v>
      </c>
      <c r="S2419" s="10" t="s">
        <v>27</v>
      </c>
      <c r="T2419" s="11" t="str" cm="1">
        <f t="array" ref="T2419">_xlfn.IFS(S2419="Month-to-month","_MM",S2419="One year","_OY",S2419="Two year","_TY")</f>
        <v>_MM</v>
      </c>
      <c r="U2419" s="10" t="s">
        <v>24</v>
      </c>
      <c r="V2419" s="10" t="s">
        <v>28</v>
      </c>
      <c r="W2419" s="10">
        <v>35.75</v>
      </c>
      <c r="X2419" s="10">
        <v>389.8</v>
      </c>
      <c r="Y2419" s="10" t="s">
        <v>24</v>
      </c>
      <c r="Z2419" s="11">
        <f t="shared" si="188"/>
        <v>0</v>
      </c>
      <c r="AA2419" s="11" t="str">
        <f t="shared" si="189"/>
        <v>J_16AY_Using_MM</v>
      </c>
    </row>
    <row r="2420" spans="1:27">
      <c r="A2420" s="10" t="s">
        <v>2455</v>
      </c>
      <c r="B2420" s="10" t="s">
        <v>22</v>
      </c>
      <c r="C2420" s="10">
        <v>1</v>
      </c>
      <c r="D2420" s="11" t="str">
        <f t="shared" si="185"/>
        <v>S</v>
      </c>
      <c r="E2420" s="10" t="s">
        <v>24</v>
      </c>
      <c r="F2420" s="10" t="s">
        <v>24</v>
      </c>
      <c r="G2420" s="10">
        <v>27</v>
      </c>
      <c r="H2420" s="11" t="str">
        <f t="shared" si="186"/>
        <v>_16AY+</v>
      </c>
      <c r="I2420" s="10" t="s">
        <v>23</v>
      </c>
      <c r="J2420" s="10" t="s">
        <v>23</v>
      </c>
      <c r="K2420" s="10" t="s">
        <v>37</v>
      </c>
      <c r="L2420" s="10" t="s">
        <v>24</v>
      </c>
      <c r="M2420" s="10" t="s">
        <v>23</v>
      </c>
      <c r="N2420" s="10" t="s">
        <v>23</v>
      </c>
      <c r="O2420" s="10" t="s">
        <v>24</v>
      </c>
      <c r="P2420" s="11" t="str">
        <f t="shared" si="187"/>
        <v>_Using</v>
      </c>
      <c r="Q2420" s="10" t="s">
        <v>24</v>
      </c>
      <c r="R2420" s="10" t="s">
        <v>24</v>
      </c>
      <c r="S2420" s="10" t="s">
        <v>27</v>
      </c>
      <c r="T2420" s="11" t="str" cm="1">
        <f t="array" ref="T2420">_xlfn.IFS(S2420="Month-to-month","_MM",S2420="One year","_OY",S2420="Two year","_TY")</f>
        <v>_MM</v>
      </c>
      <c r="U2420" s="10" t="s">
        <v>23</v>
      </c>
      <c r="V2420" s="10" t="s">
        <v>35</v>
      </c>
      <c r="W2420" s="10">
        <v>86.45</v>
      </c>
      <c r="X2420" s="10">
        <v>2401.0500000000002</v>
      </c>
      <c r="Y2420" s="10" t="s">
        <v>24</v>
      </c>
      <c r="Z2420" s="11">
        <f t="shared" si="188"/>
        <v>0</v>
      </c>
      <c r="AA2420" s="11" t="str">
        <f t="shared" si="189"/>
        <v>S_16AY+_Using_MM</v>
      </c>
    </row>
    <row r="2421" spans="1:27">
      <c r="A2421" s="10" t="s">
        <v>2456</v>
      </c>
      <c r="B2421" s="10" t="s">
        <v>22</v>
      </c>
      <c r="C2421" s="10">
        <v>0</v>
      </c>
      <c r="D2421" s="11" t="str">
        <f t="shared" si="185"/>
        <v>J</v>
      </c>
      <c r="E2421" s="10" t="s">
        <v>24</v>
      </c>
      <c r="F2421" s="10" t="s">
        <v>24</v>
      </c>
      <c r="G2421" s="10">
        <v>11</v>
      </c>
      <c r="H2421" s="11" t="str">
        <f t="shared" si="186"/>
        <v>_16AY</v>
      </c>
      <c r="I2421" s="10" t="s">
        <v>23</v>
      </c>
      <c r="J2421" s="10" t="s">
        <v>24</v>
      </c>
      <c r="K2421" s="10" t="s">
        <v>26</v>
      </c>
      <c r="L2421" s="10" t="s">
        <v>24</v>
      </c>
      <c r="M2421" s="10" t="s">
        <v>24</v>
      </c>
      <c r="N2421" s="10" t="s">
        <v>23</v>
      </c>
      <c r="O2421" s="10" t="s">
        <v>23</v>
      </c>
      <c r="P2421" s="11" t="str">
        <f t="shared" si="187"/>
        <v>_Using</v>
      </c>
      <c r="Q2421" s="10" t="s">
        <v>24</v>
      </c>
      <c r="R2421" s="10" t="s">
        <v>24</v>
      </c>
      <c r="S2421" s="10" t="s">
        <v>31</v>
      </c>
      <c r="T2421" s="11" t="str" cm="1">
        <f t="array" ref="T2421">_xlfn.IFS(S2421="Month-to-month","_MM",S2421="One year","_OY",S2421="Two year","_TY")</f>
        <v>_OY</v>
      </c>
      <c r="U2421" s="10" t="s">
        <v>24</v>
      </c>
      <c r="V2421" s="10" t="s">
        <v>35</v>
      </c>
      <c r="W2421" s="10">
        <v>53.8</v>
      </c>
      <c r="X2421" s="10">
        <v>651.54999999999995</v>
      </c>
      <c r="Y2421" s="10" t="s">
        <v>24</v>
      </c>
      <c r="Z2421" s="11">
        <f t="shared" si="188"/>
        <v>0</v>
      </c>
      <c r="AA2421" s="11" t="str">
        <f t="shared" si="189"/>
        <v>J_16AY_Using_OY</v>
      </c>
    </row>
    <row r="2422" spans="1:27">
      <c r="A2422" s="10" t="s">
        <v>2457</v>
      </c>
      <c r="B2422" s="10" t="s">
        <v>30</v>
      </c>
      <c r="C2422" s="10">
        <v>0</v>
      </c>
      <c r="D2422" s="11" t="str">
        <f t="shared" si="185"/>
        <v>J</v>
      </c>
      <c r="E2422" s="10" t="s">
        <v>23</v>
      </c>
      <c r="F2422" s="10" t="s">
        <v>23</v>
      </c>
      <c r="G2422" s="10">
        <v>4</v>
      </c>
      <c r="H2422" s="11" t="str">
        <f t="shared" si="186"/>
        <v>_6AY</v>
      </c>
      <c r="I2422" s="10" t="s">
        <v>24</v>
      </c>
      <c r="J2422" s="10" t="s">
        <v>25</v>
      </c>
      <c r="K2422" s="10" t="s">
        <v>26</v>
      </c>
      <c r="L2422" s="10" t="s">
        <v>23</v>
      </c>
      <c r="M2422" s="10" t="s">
        <v>24</v>
      </c>
      <c r="N2422" s="10" t="s">
        <v>24</v>
      </c>
      <c r="O2422" s="10" t="s">
        <v>24</v>
      </c>
      <c r="P2422" s="11" t="str">
        <f t="shared" si="187"/>
        <v>_Using</v>
      </c>
      <c r="Q2422" s="10" t="s">
        <v>23</v>
      </c>
      <c r="R2422" s="10" t="s">
        <v>24</v>
      </c>
      <c r="S2422" s="10" t="s">
        <v>27</v>
      </c>
      <c r="T2422" s="11" t="str" cm="1">
        <f t="array" ref="T2422">_xlfn.IFS(S2422="Month-to-month","_MM",S2422="One year","_OY",S2422="Two year","_TY")</f>
        <v>_MM</v>
      </c>
      <c r="U2422" s="10" t="s">
        <v>24</v>
      </c>
      <c r="V2422" s="10" t="s">
        <v>40</v>
      </c>
      <c r="W2422" s="10">
        <v>38.549999999999997</v>
      </c>
      <c r="X2422" s="10">
        <v>156.1</v>
      </c>
      <c r="Y2422" s="10" t="s">
        <v>24</v>
      </c>
      <c r="Z2422" s="11">
        <f t="shared" si="188"/>
        <v>0</v>
      </c>
      <c r="AA2422" s="11" t="str">
        <f t="shared" si="189"/>
        <v>J_6AY_Using_MM</v>
      </c>
    </row>
    <row r="2423" spans="1:27">
      <c r="A2423" s="10" t="s">
        <v>2458</v>
      </c>
      <c r="B2423" s="10" t="s">
        <v>30</v>
      </c>
      <c r="C2423" s="10">
        <v>0</v>
      </c>
      <c r="D2423" s="11" t="str">
        <f t="shared" si="185"/>
        <v>J</v>
      </c>
      <c r="E2423" s="10" t="s">
        <v>24</v>
      </c>
      <c r="F2423" s="10" t="s">
        <v>24</v>
      </c>
      <c r="G2423" s="10">
        <v>68</v>
      </c>
      <c r="H2423" s="11" t="str">
        <f t="shared" si="186"/>
        <v>_16AY+</v>
      </c>
      <c r="I2423" s="10" t="s">
        <v>24</v>
      </c>
      <c r="J2423" s="10" t="s">
        <v>25</v>
      </c>
      <c r="K2423" s="10" t="s">
        <v>26</v>
      </c>
      <c r="L2423" s="10" t="s">
        <v>24</v>
      </c>
      <c r="M2423" s="10" t="s">
        <v>24</v>
      </c>
      <c r="N2423" s="10" t="s">
        <v>23</v>
      </c>
      <c r="O2423" s="10" t="s">
        <v>24</v>
      </c>
      <c r="P2423" s="11" t="str">
        <f t="shared" si="187"/>
        <v>_Using</v>
      </c>
      <c r="Q2423" s="10" t="s">
        <v>24</v>
      </c>
      <c r="R2423" s="10" t="s">
        <v>23</v>
      </c>
      <c r="S2423" s="10" t="s">
        <v>27</v>
      </c>
      <c r="T2423" s="11" t="str" cm="1">
        <f t="array" ref="T2423">_xlfn.IFS(S2423="Month-to-month","_MM",S2423="One year","_OY",S2423="Two year","_TY")</f>
        <v>_MM</v>
      </c>
      <c r="U2423" s="10" t="s">
        <v>23</v>
      </c>
      <c r="V2423" s="10" t="s">
        <v>35</v>
      </c>
      <c r="W2423" s="10">
        <v>39.9</v>
      </c>
      <c r="X2423" s="10">
        <v>2796.35</v>
      </c>
      <c r="Y2423" s="10" t="s">
        <v>24</v>
      </c>
      <c r="Z2423" s="11">
        <f t="shared" si="188"/>
        <v>0</v>
      </c>
      <c r="AA2423" s="11" t="str">
        <f t="shared" si="189"/>
        <v>J_16AY+_Using_MM</v>
      </c>
    </row>
    <row r="2424" spans="1:27">
      <c r="A2424" s="10" t="s">
        <v>2459</v>
      </c>
      <c r="B2424" s="10" t="s">
        <v>30</v>
      </c>
      <c r="C2424" s="10">
        <v>1</v>
      </c>
      <c r="D2424" s="11" t="str">
        <f t="shared" si="185"/>
        <v>S</v>
      </c>
      <c r="E2424" s="10" t="s">
        <v>24</v>
      </c>
      <c r="F2424" s="10" t="s">
        <v>24</v>
      </c>
      <c r="G2424" s="10">
        <v>1</v>
      </c>
      <c r="H2424" s="11" t="str">
        <f t="shared" si="186"/>
        <v>_6AY</v>
      </c>
      <c r="I2424" s="10" t="s">
        <v>23</v>
      </c>
      <c r="J2424" s="10" t="s">
        <v>24</v>
      </c>
      <c r="K2424" s="10" t="s">
        <v>37</v>
      </c>
      <c r="L2424" s="10" t="s">
        <v>24</v>
      </c>
      <c r="M2424" s="10" t="s">
        <v>24</v>
      </c>
      <c r="N2424" s="10" t="s">
        <v>24</v>
      </c>
      <c r="O2424" s="10" t="s">
        <v>24</v>
      </c>
      <c r="P2424" s="11" t="str">
        <f t="shared" si="187"/>
        <v>_NotUsing</v>
      </c>
      <c r="Q2424" s="10" t="s">
        <v>24</v>
      </c>
      <c r="R2424" s="10" t="s">
        <v>24</v>
      </c>
      <c r="S2424" s="10" t="s">
        <v>27</v>
      </c>
      <c r="T2424" s="11" t="str" cm="1">
        <f t="array" ref="T2424">_xlfn.IFS(S2424="Month-to-month","_MM",S2424="One year","_OY",S2424="Two year","_TY")</f>
        <v>_MM</v>
      </c>
      <c r="U2424" s="10" t="s">
        <v>23</v>
      </c>
      <c r="V2424" s="10" t="s">
        <v>28</v>
      </c>
      <c r="W2424" s="10">
        <v>70.05</v>
      </c>
      <c r="X2424" s="10">
        <v>70.05</v>
      </c>
      <c r="Y2424" s="10" t="s">
        <v>24</v>
      </c>
      <c r="Z2424" s="11">
        <f t="shared" si="188"/>
        <v>0</v>
      </c>
      <c r="AA2424" s="11" t="str">
        <f t="shared" si="189"/>
        <v>S_6AY_NotUsing_MM</v>
      </c>
    </row>
    <row r="2425" spans="1:27">
      <c r="A2425" s="10" t="s">
        <v>2460</v>
      </c>
      <c r="B2425" s="10" t="s">
        <v>22</v>
      </c>
      <c r="C2425" s="10">
        <v>0</v>
      </c>
      <c r="D2425" s="11" t="str">
        <f t="shared" si="185"/>
        <v>J</v>
      </c>
      <c r="E2425" s="10" t="s">
        <v>24</v>
      </c>
      <c r="F2425" s="10" t="s">
        <v>24</v>
      </c>
      <c r="G2425" s="10">
        <v>18</v>
      </c>
      <c r="H2425" s="11" t="str">
        <f t="shared" si="186"/>
        <v>_16AY+</v>
      </c>
      <c r="I2425" s="10" t="s">
        <v>23</v>
      </c>
      <c r="J2425" s="10" t="s">
        <v>24</v>
      </c>
      <c r="K2425" s="10" t="s">
        <v>24</v>
      </c>
      <c r="L2425" s="10" t="s">
        <v>46</v>
      </c>
      <c r="M2425" s="10" t="s">
        <v>46</v>
      </c>
      <c r="N2425" s="10" t="s">
        <v>46</v>
      </c>
      <c r="O2425" s="10" t="s">
        <v>46</v>
      </c>
      <c r="P2425" s="11" t="str">
        <f t="shared" si="187"/>
        <v>_NotUsing</v>
      </c>
      <c r="Q2425" s="10" t="s">
        <v>46</v>
      </c>
      <c r="R2425" s="10" t="s">
        <v>46</v>
      </c>
      <c r="S2425" s="10" t="s">
        <v>31</v>
      </c>
      <c r="T2425" s="11" t="str" cm="1">
        <f t="array" ref="T2425">_xlfn.IFS(S2425="Month-to-month","_MM",S2425="One year","_OY",S2425="Two year","_TY")</f>
        <v>_OY</v>
      </c>
      <c r="U2425" s="10" t="s">
        <v>24</v>
      </c>
      <c r="V2425" s="10" t="s">
        <v>32</v>
      </c>
      <c r="W2425" s="10">
        <v>20.100000000000001</v>
      </c>
      <c r="X2425" s="10">
        <v>407.05</v>
      </c>
      <c r="Y2425" s="10" t="s">
        <v>24</v>
      </c>
      <c r="Z2425" s="11">
        <f t="shared" si="188"/>
        <v>0</v>
      </c>
      <c r="AA2425" s="11" t="str">
        <f t="shared" si="189"/>
        <v>J_16AY+_NotUsing_OY</v>
      </c>
    </row>
    <row r="2426" spans="1:27">
      <c r="A2426" s="10" t="s">
        <v>2461</v>
      </c>
      <c r="B2426" s="10" t="s">
        <v>22</v>
      </c>
      <c r="C2426" s="10">
        <v>0</v>
      </c>
      <c r="D2426" s="11" t="str">
        <f t="shared" si="185"/>
        <v>J</v>
      </c>
      <c r="E2426" s="10" t="s">
        <v>24</v>
      </c>
      <c r="F2426" s="10" t="s">
        <v>24</v>
      </c>
      <c r="G2426" s="10">
        <v>57</v>
      </c>
      <c r="H2426" s="11" t="str">
        <f t="shared" si="186"/>
        <v>_16AY+</v>
      </c>
      <c r="I2426" s="10" t="s">
        <v>23</v>
      </c>
      <c r="J2426" s="10" t="s">
        <v>23</v>
      </c>
      <c r="K2426" s="10" t="s">
        <v>37</v>
      </c>
      <c r="L2426" s="10" t="s">
        <v>23</v>
      </c>
      <c r="M2426" s="10" t="s">
        <v>23</v>
      </c>
      <c r="N2426" s="10" t="s">
        <v>23</v>
      </c>
      <c r="O2426" s="10" t="s">
        <v>24</v>
      </c>
      <c r="P2426" s="11" t="str">
        <f t="shared" si="187"/>
        <v>_Using</v>
      </c>
      <c r="Q2426" s="10" t="s">
        <v>23</v>
      </c>
      <c r="R2426" s="10" t="s">
        <v>23</v>
      </c>
      <c r="S2426" s="10" t="s">
        <v>47</v>
      </c>
      <c r="T2426" s="11" t="str" cm="1">
        <f t="array" ref="T2426">_xlfn.IFS(S2426="Month-to-month","_MM",S2426="One year","_OY",S2426="Two year","_TY")</f>
        <v>_TY</v>
      </c>
      <c r="U2426" s="10" t="s">
        <v>23</v>
      </c>
      <c r="V2426" s="10" t="s">
        <v>35</v>
      </c>
      <c r="W2426" s="10">
        <v>112.95</v>
      </c>
      <c r="X2426" s="10">
        <v>6465</v>
      </c>
      <c r="Y2426" s="10" t="s">
        <v>23</v>
      </c>
      <c r="Z2426" s="11">
        <f t="shared" si="188"/>
        <v>1</v>
      </c>
      <c r="AA2426" s="11" t="str">
        <f t="shared" si="189"/>
        <v>J_16AY+_Using_TY</v>
      </c>
    </row>
    <row r="2427" spans="1:27">
      <c r="A2427" s="10" t="s">
        <v>2462</v>
      </c>
      <c r="B2427" s="10" t="s">
        <v>30</v>
      </c>
      <c r="C2427" s="10">
        <v>0</v>
      </c>
      <c r="D2427" s="11" t="str">
        <f t="shared" si="185"/>
        <v>J</v>
      </c>
      <c r="E2427" s="10" t="s">
        <v>24</v>
      </c>
      <c r="F2427" s="10" t="s">
        <v>24</v>
      </c>
      <c r="G2427" s="10">
        <v>26</v>
      </c>
      <c r="H2427" s="11" t="str">
        <f t="shared" si="186"/>
        <v>_16AY+</v>
      </c>
      <c r="I2427" s="10" t="s">
        <v>23</v>
      </c>
      <c r="J2427" s="10" t="s">
        <v>24</v>
      </c>
      <c r="K2427" s="10" t="s">
        <v>24</v>
      </c>
      <c r="L2427" s="10" t="s">
        <v>46</v>
      </c>
      <c r="M2427" s="10" t="s">
        <v>46</v>
      </c>
      <c r="N2427" s="10" t="s">
        <v>46</v>
      </c>
      <c r="O2427" s="10" t="s">
        <v>46</v>
      </c>
      <c r="P2427" s="11" t="str">
        <f t="shared" si="187"/>
        <v>_NotUsing</v>
      </c>
      <c r="Q2427" s="10" t="s">
        <v>46</v>
      </c>
      <c r="R2427" s="10" t="s">
        <v>46</v>
      </c>
      <c r="S2427" s="10" t="s">
        <v>27</v>
      </c>
      <c r="T2427" s="11" t="str" cm="1">
        <f t="array" ref="T2427">_xlfn.IFS(S2427="Month-to-month","_MM",S2427="One year","_OY",S2427="Two year","_TY")</f>
        <v>_MM</v>
      </c>
      <c r="U2427" s="10" t="s">
        <v>23</v>
      </c>
      <c r="V2427" s="10" t="s">
        <v>28</v>
      </c>
      <c r="W2427" s="10">
        <v>20.3</v>
      </c>
      <c r="X2427" s="10">
        <v>511.25</v>
      </c>
      <c r="Y2427" s="10" t="s">
        <v>24</v>
      </c>
      <c r="Z2427" s="11">
        <f t="shared" si="188"/>
        <v>0</v>
      </c>
      <c r="AA2427" s="11" t="str">
        <f t="shared" si="189"/>
        <v>J_16AY+_NotUsing_MM</v>
      </c>
    </row>
    <row r="2428" spans="1:27">
      <c r="A2428" s="10" t="s">
        <v>2463</v>
      </c>
      <c r="B2428" s="10" t="s">
        <v>22</v>
      </c>
      <c r="C2428" s="10">
        <v>0</v>
      </c>
      <c r="D2428" s="11" t="str">
        <f t="shared" si="185"/>
        <v>J</v>
      </c>
      <c r="E2428" s="10" t="s">
        <v>23</v>
      </c>
      <c r="F2428" s="10" t="s">
        <v>24</v>
      </c>
      <c r="G2428" s="10">
        <v>17</v>
      </c>
      <c r="H2428" s="11" t="str">
        <f t="shared" si="186"/>
        <v>_16AY+</v>
      </c>
      <c r="I2428" s="10" t="s">
        <v>24</v>
      </c>
      <c r="J2428" s="10" t="s">
        <v>25</v>
      </c>
      <c r="K2428" s="10" t="s">
        <v>26</v>
      </c>
      <c r="L2428" s="10" t="s">
        <v>24</v>
      </c>
      <c r="M2428" s="10" t="s">
        <v>23</v>
      </c>
      <c r="N2428" s="10" t="s">
        <v>23</v>
      </c>
      <c r="O2428" s="10" t="s">
        <v>24</v>
      </c>
      <c r="P2428" s="11" t="str">
        <f t="shared" si="187"/>
        <v>_Using</v>
      </c>
      <c r="Q2428" s="10" t="s">
        <v>24</v>
      </c>
      <c r="R2428" s="10" t="s">
        <v>24</v>
      </c>
      <c r="S2428" s="10" t="s">
        <v>27</v>
      </c>
      <c r="T2428" s="11" t="str" cm="1">
        <f t="array" ref="T2428">_xlfn.IFS(S2428="Month-to-month","_MM",S2428="One year","_OY",S2428="Two year","_TY")</f>
        <v>_MM</v>
      </c>
      <c r="U2428" s="10" t="s">
        <v>23</v>
      </c>
      <c r="V2428" s="10" t="s">
        <v>40</v>
      </c>
      <c r="W2428" s="10">
        <v>35.65</v>
      </c>
      <c r="X2428" s="10">
        <v>646.04999999999995</v>
      </c>
      <c r="Y2428" s="10" t="s">
        <v>24</v>
      </c>
      <c r="Z2428" s="11">
        <f t="shared" si="188"/>
        <v>0</v>
      </c>
      <c r="AA2428" s="11" t="str">
        <f t="shared" si="189"/>
        <v>J_16AY+_Using_MM</v>
      </c>
    </row>
    <row r="2429" spans="1:27">
      <c r="A2429" s="10" t="s">
        <v>2464</v>
      </c>
      <c r="B2429" s="10" t="s">
        <v>30</v>
      </c>
      <c r="C2429" s="10">
        <v>0</v>
      </c>
      <c r="D2429" s="11" t="str">
        <f t="shared" si="185"/>
        <v>J</v>
      </c>
      <c r="E2429" s="10" t="s">
        <v>24</v>
      </c>
      <c r="F2429" s="10" t="s">
        <v>24</v>
      </c>
      <c r="G2429" s="10">
        <v>1</v>
      </c>
      <c r="H2429" s="11" t="str">
        <f t="shared" si="186"/>
        <v>_6AY</v>
      </c>
      <c r="I2429" s="10" t="s">
        <v>24</v>
      </c>
      <c r="J2429" s="10" t="s">
        <v>25</v>
      </c>
      <c r="K2429" s="10" t="s">
        <v>26</v>
      </c>
      <c r="L2429" s="10" t="s">
        <v>24</v>
      </c>
      <c r="M2429" s="10" t="s">
        <v>24</v>
      </c>
      <c r="N2429" s="10" t="s">
        <v>24</v>
      </c>
      <c r="O2429" s="10" t="s">
        <v>24</v>
      </c>
      <c r="P2429" s="11" t="str">
        <f t="shared" si="187"/>
        <v>_NotUsing</v>
      </c>
      <c r="Q2429" s="10" t="s">
        <v>24</v>
      </c>
      <c r="R2429" s="10" t="s">
        <v>23</v>
      </c>
      <c r="S2429" s="10" t="s">
        <v>27</v>
      </c>
      <c r="T2429" s="11" t="str" cm="1">
        <f t="array" ref="T2429">_xlfn.IFS(S2429="Month-to-month","_MM",S2429="One year","_OY",S2429="Two year","_TY")</f>
        <v>_MM</v>
      </c>
      <c r="U2429" s="10" t="s">
        <v>24</v>
      </c>
      <c r="V2429" s="10" t="s">
        <v>28</v>
      </c>
      <c r="W2429" s="10">
        <v>35.9</v>
      </c>
      <c r="X2429" s="10">
        <v>35.9</v>
      </c>
      <c r="Y2429" s="10" t="s">
        <v>23</v>
      </c>
      <c r="Z2429" s="11">
        <f t="shared" si="188"/>
        <v>1</v>
      </c>
      <c r="AA2429" s="11" t="str">
        <f t="shared" si="189"/>
        <v>J_6AY_NotUsing_MM</v>
      </c>
    </row>
    <row r="2430" spans="1:27">
      <c r="A2430" s="10" t="s">
        <v>2465</v>
      </c>
      <c r="B2430" s="10" t="s">
        <v>30</v>
      </c>
      <c r="C2430" s="10">
        <v>0</v>
      </c>
      <c r="D2430" s="11" t="str">
        <f t="shared" si="185"/>
        <v>J</v>
      </c>
      <c r="E2430" s="10" t="s">
        <v>24</v>
      </c>
      <c r="F2430" s="10" t="s">
        <v>23</v>
      </c>
      <c r="G2430" s="10">
        <v>38</v>
      </c>
      <c r="H2430" s="11" t="str">
        <f t="shared" si="186"/>
        <v>_16AY+</v>
      </c>
      <c r="I2430" s="10" t="s">
        <v>23</v>
      </c>
      <c r="J2430" s="10" t="s">
        <v>23</v>
      </c>
      <c r="K2430" s="10" t="s">
        <v>37</v>
      </c>
      <c r="L2430" s="10" t="s">
        <v>24</v>
      </c>
      <c r="M2430" s="10" t="s">
        <v>24</v>
      </c>
      <c r="N2430" s="10" t="s">
        <v>23</v>
      </c>
      <c r="O2430" s="10" t="s">
        <v>24</v>
      </c>
      <c r="P2430" s="11" t="str">
        <f t="shared" si="187"/>
        <v>_Using</v>
      </c>
      <c r="Q2430" s="10" t="s">
        <v>23</v>
      </c>
      <c r="R2430" s="10" t="s">
        <v>23</v>
      </c>
      <c r="S2430" s="10" t="s">
        <v>27</v>
      </c>
      <c r="T2430" s="11" t="str" cm="1">
        <f t="array" ref="T2430">_xlfn.IFS(S2430="Month-to-month","_MM",S2430="One year","_OY",S2430="Two year","_TY")</f>
        <v>_MM</v>
      </c>
      <c r="U2430" s="10" t="s">
        <v>23</v>
      </c>
      <c r="V2430" s="10" t="s">
        <v>35</v>
      </c>
      <c r="W2430" s="10">
        <v>99.25</v>
      </c>
      <c r="X2430" s="10">
        <v>3777.15</v>
      </c>
      <c r="Y2430" s="10" t="s">
        <v>23</v>
      </c>
      <c r="Z2430" s="11">
        <f t="shared" si="188"/>
        <v>1</v>
      </c>
      <c r="AA2430" s="11" t="str">
        <f t="shared" si="189"/>
        <v>J_16AY+_Using_MM</v>
      </c>
    </row>
    <row r="2431" spans="1:27">
      <c r="A2431" s="10" t="s">
        <v>2466</v>
      </c>
      <c r="B2431" s="10" t="s">
        <v>30</v>
      </c>
      <c r="C2431" s="10">
        <v>1</v>
      </c>
      <c r="D2431" s="11" t="str">
        <f t="shared" si="185"/>
        <v>S</v>
      </c>
      <c r="E2431" s="10" t="s">
        <v>23</v>
      </c>
      <c r="F2431" s="10" t="s">
        <v>24</v>
      </c>
      <c r="G2431" s="10">
        <v>59</v>
      </c>
      <c r="H2431" s="11" t="str">
        <f t="shared" si="186"/>
        <v>_16AY+</v>
      </c>
      <c r="I2431" s="10" t="s">
        <v>23</v>
      </c>
      <c r="J2431" s="10" t="s">
        <v>24</v>
      </c>
      <c r="K2431" s="10" t="s">
        <v>37</v>
      </c>
      <c r="L2431" s="10" t="s">
        <v>23</v>
      </c>
      <c r="M2431" s="10" t="s">
        <v>23</v>
      </c>
      <c r="N2431" s="10" t="s">
        <v>23</v>
      </c>
      <c r="O2431" s="10" t="s">
        <v>24</v>
      </c>
      <c r="P2431" s="11" t="str">
        <f t="shared" si="187"/>
        <v>_Using</v>
      </c>
      <c r="Q2431" s="10" t="s">
        <v>24</v>
      </c>
      <c r="R2431" s="10" t="s">
        <v>24</v>
      </c>
      <c r="S2431" s="10" t="s">
        <v>31</v>
      </c>
      <c r="T2431" s="11" t="str" cm="1">
        <f t="array" ref="T2431">_xlfn.IFS(S2431="Month-to-month","_MM",S2431="One year","_OY",S2431="Two year","_TY")</f>
        <v>_OY</v>
      </c>
      <c r="U2431" s="10" t="s">
        <v>23</v>
      </c>
      <c r="V2431" s="10" t="s">
        <v>40</v>
      </c>
      <c r="W2431" s="10">
        <v>82.95</v>
      </c>
      <c r="X2431" s="10">
        <v>4903.1499999999996</v>
      </c>
      <c r="Y2431" s="10" t="s">
        <v>24</v>
      </c>
      <c r="Z2431" s="11">
        <f t="shared" si="188"/>
        <v>0</v>
      </c>
      <c r="AA2431" s="11" t="str">
        <f t="shared" si="189"/>
        <v>S_16AY+_Using_OY</v>
      </c>
    </row>
    <row r="2432" spans="1:27">
      <c r="A2432" s="10" t="s">
        <v>2467</v>
      </c>
      <c r="B2432" s="10" t="s">
        <v>30</v>
      </c>
      <c r="C2432" s="10">
        <v>0</v>
      </c>
      <c r="D2432" s="11" t="str">
        <f t="shared" si="185"/>
        <v>J</v>
      </c>
      <c r="E2432" s="10" t="s">
        <v>24</v>
      </c>
      <c r="F2432" s="10" t="s">
        <v>24</v>
      </c>
      <c r="G2432" s="10">
        <v>30</v>
      </c>
      <c r="H2432" s="11" t="str">
        <f t="shared" si="186"/>
        <v>_16AY+</v>
      </c>
      <c r="I2432" s="10" t="s">
        <v>23</v>
      </c>
      <c r="J2432" s="10" t="s">
        <v>24</v>
      </c>
      <c r="K2432" s="10" t="s">
        <v>26</v>
      </c>
      <c r="L2432" s="10" t="s">
        <v>23</v>
      </c>
      <c r="M2432" s="10" t="s">
        <v>24</v>
      </c>
      <c r="N2432" s="10" t="s">
        <v>23</v>
      </c>
      <c r="O2432" s="10" t="s">
        <v>24</v>
      </c>
      <c r="P2432" s="11" t="str">
        <f t="shared" si="187"/>
        <v>_Using</v>
      </c>
      <c r="Q2432" s="10" t="s">
        <v>24</v>
      </c>
      <c r="R2432" s="10" t="s">
        <v>24</v>
      </c>
      <c r="S2432" s="10" t="s">
        <v>47</v>
      </c>
      <c r="T2432" s="11" t="str" cm="1">
        <f t="array" ref="T2432">_xlfn.IFS(S2432="Month-to-month","_MM",S2432="One year","_OY",S2432="Two year","_TY")</f>
        <v>_TY</v>
      </c>
      <c r="U2432" s="10" t="s">
        <v>23</v>
      </c>
      <c r="V2432" s="10" t="s">
        <v>32</v>
      </c>
      <c r="W2432" s="10">
        <v>55.65</v>
      </c>
      <c r="X2432" s="10">
        <v>1653.85</v>
      </c>
      <c r="Y2432" s="10" t="s">
        <v>24</v>
      </c>
      <c r="Z2432" s="11">
        <f t="shared" si="188"/>
        <v>0</v>
      </c>
      <c r="AA2432" s="11" t="str">
        <f t="shared" si="189"/>
        <v>J_16AY+_Using_TY</v>
      </c>
    </row>
    <row r="2433" spans="1:27">
      <c r="A2433" s="10" t="s">
        <v>2468</v>
      </c>
      <c r="B2433" s="10" t="s">
        <v>30</v>
      </c>
      <c r="C2433" s="10">
        <v>1</v>
      </c>
      <c r="D2433" s="11" t="str">
        <f t="shared" si="185"/>
        <v>S</v>
      </c>
      <c r="E2433" s="10" t="s">
        <v>24</v>
      </c>
      <c r="F2433" s="10" t="s">
        <v>24</v>
      </c>
      <c r="G2433" s="10">
        <v>2</v>
      </c>
      <c r="H2433" s="11" t="str">
        <f t="shared" si="186"/>
        <v>_6AY</v>
      </c>
      <c r="I2433" s="10" t="s">
        <v>24</v>
      </c>
      <c r="J2433" s="10" t="s">
        <v>25</v>
      </c>
      <c r="K2433" s="10" t="s">
        <v>26</v>
      </c>
      <c r="L2433" s="10" t="s">
        <v>24</v>
      </c>
      <c r="M2433" s="10" t="s">
        <v>24</v>
      </c>
      <c r="N2433" s="10" t="s">
        <v>24</v>
      </c>
      <c r="O2433" s="10" t="s">
        <v>24</v>
      </c>
      <c r="P2433" s="11" t="str">
        <f t="shared" si="187"/>
        <v>_NotUsing</v>
      </c>
      <c r="Q2433" s="10" t="s">
        <v>24</v>
      </c>
      <c r="R2433" s="10" t="s">
        <v>24</v>
      </c>
      <c r="S2433" s="10" t="s">
        <v>27</v>
      </c>
      <c r="T2433" s="11" t="str" cm="1">
        <f t="array" ref="T2433">_xlfn.IFS(S2433="Month-to-month","_MM",S2433="One year","_OY",S2433="Two year","_TY")</f>
        <v>_MM</v>
      </c>
      <c r="U2433" s="10" t="s">
        <v>23</v>
      </c>
      <c r="V2433" s="10" t="s">
        <v>32</v>
      </c>
      <c r="W2433" s="10">
        <v>24.45</v>
      </c>
      <c r="X2433" s="10">
        <v>47.5</v>
      </c>
      <c r="Y2433" s="10" t="s">
        <v>23</v>
      </c>
      <c r="Z2433" s="11">
        <f t="shared" si="188"/>
        <v>1</v>
      </c>
      <c r="AA2433" s="11" t="str">
        <f t="shared" si="189"/>
        <v>S_6AY_NotUsing_MM</v>
      </c>
    </row>
    <row r="2434" spans="1:27">
      <c r="A2434" s="10" t="s">
        <v>2469</v>
      </c>
      <c r="B2434" s="10" t="s">
        <v>22</v>
      </c>
      <c r="C2434" s="10">
        <v>1</v>
      </c>
      <c r="D2434" s="11" t="str">
        <f t="shared" si="185"/>
        <v>S</v>
      </c>
      <c r="E2434" s="10" t="s">
        <v>23</v>
      </c>
      <c r="F2434" s="10" t="s">
        <v>24</v>
      </c>
      <c r="G2434" s="10">
        <v>50</v>
      </c>
      <c r="H2434" s="11" t="str">
        <f t="shared" si="186"/>
        <v>_16AY+</v>
      </c>
      <c r="I2434" s="10" t="s">
        <v>23</v>
      </c>
      <c r="J2434" s="10" t="s">
        <v>23</v>
      </c>
      <c r="K2434" s="10" t="s">
        <v>24</v>
      </c>
      <c r="L2434" s="10" t="s">
        <v>46</v>
      </c>
      <c r="M2434" s="10" t="s">
        <v>46</v>
      </c>
      <c r="N2434" s="10" t="s">
        <v>46</v>
      </c>
      <c r="O2434" s="10" t="s">
        <v>46</v>
      </c>
      <c r="P2434" s="11" t="str">
        <f t="shared" si="187"/>
        <v>_NotUsing</v>
      </c>
      <c r="Q2434" s="10" t="s">
        <v>46</v>
      </c>
      <c r="R2434" s="10" t="s">
        <v>46</v>
      </c>
      <c r="S2434" s="10" t="s">
        <v>31</v>
      </c>
      <c r="T2434" s="11" t="str" cm="1">
        <f t="array" ref="T2434">_xlfn.IFS(S2434="Month-to-month","_MM",S2434="One year","_OY",S2434="Two year","_TY")</f>
        <v>_OY</v>
      </c>
      <c r="U2434" s="10" t="s">
        <v>24</v>
      </c>
      <c r="V2434" s="10" t="s">
        <v>28</v>
      </c>
      <c r="W2434" s="10">
        <v>25.2</v>
      </c>
      <c r="X2434" s="10">
        <v>1306.3</v>
      </c>
      <c r="Y2434" s="10" t="s">
        <v>24</v>
      </c>
      <c r="Z2434" s="11">
        <f t="shared" si="188"/>
        <v>0</v>
      </c>
      <c r="AA2434" s="11" t="str">
        <f t="shared" si="189"/>
        <v>S_16AY+_NotUsing_OY</v>
      </c>
    </row>
    <row r="2435" spans="1:27">
      <c r="A2435" s="10" t="s">
        <v>2470</v>
      </c>
      <c r="B2435" s="10" t="s">
        <v>30</v>
      </c>
      <c r="C2435" s="10">
        <v>0</v>
      </c>
      <c r="D2435" s="11" t="str">
        <f t="shared" ref="D2435:D2498" si="190">IF(C2435=0,"J","S")</f>
        <v>J</v>
      </c>
      <c r="E2435" s="10" t="s">
        <v>24</v>
      </c>
      <c r="F2435" s="10" t="s">
        <v>24</v>
      </c>
      <c r="G2435" s="10">
        <v>9</v>
      </c>
      <c r="H2435" s="11" t="str">
        <f t="shared" ref="H2435:H2498" si="191">IF(G2435&lt;7,"_6AY",IF(G2435&lt;17,"_16AY","_16AY+"))</f>
        <v>_16AY</v>
      </c>
      <c r="I2435" s="10" t="s">
        <v>24</v>
      </c>
      <c r="J2435" s="10" t="s">
        <v>25</v>
      </c>
      <c r="K2435" s="10" t="s">
        <v>26</v>
      </c>
      <c r="L2435" s="10" t="s">
        <v>23</v>
      </c>
      <c r="M2435" s="10" t="s">
        <v>24</v>
      </c>
      <c r="N2435" s="10" t="s">
        <v>23</v>
      </c>
      <c r="O2435" s="10" t="s">
        <v>23</v>
      </c>
      <c r="P2435" s="11" t="str">
        <f t="shared" ref="P2435:P2498" si="192">IF(COUNTIF(L2435:O2435,"Yes")&gt;0,"_Using","_NotUsing")</f>
        <v>_Using</v>
      </c>
      <c r="Q2435" s="10" t="s">
        <v>24</v>
      </c>
      <c r="R2435" s="10" t="s">
        <v>23</v>
      </c>
      <c r="S2435" s="10" t="s">
        <v>31</v>
      </c>
      <c r="T2435" s="11" t="str" cm="1">
        <f t="array" ref="T2435">_xlfn.IFS(S2435="Month-to-month","_MM",S2435="One year","_OY",S2435="Two year","_TY")</f>
        <v>_OY</v>
      </c>
      <c r="U2435" s="10" t="s">
        <v>24</v>
      </c>
      <c r="V2435" s="10" t="s">
        <v>32</v>
      </c>
      <c r="W2435" s="10">
        <v>50.8</v>
      </c>
      <c r="X2435" s="10">
        <v>463.6</v>
      </c>
      <c r="Y2435" s="10" t="s">
        <v>24</v>
      </c>
      <c r="Z2435" s="11">
        <f t="shared" ref="Z2435:Z2498" si="193">IF(Y2435="No",0,1)</f>
        <v>0</v>
      </c>
      <c r="AA2435" s="11" t="str">
        <f t="shared" ref="AA2435:AA2498" si="194">D2435&amp;H2435&amp;P2435&amp;T2435</f>
        <v>J_16AY_Using_OY</v>
      </c>
    </row>
    <row r="2436" spans="1:27">
      <c r="A2436" s="10" t="s">
        <v>2471</v>
      </c>
      <c r="B2436" s="10" t="s">
        <v>22</v>
      </c>
      <c r="C2436" s="10">
        <v>0</v>
      </c>
      <c r="D2436" s="11" t="str">
        <f t="shared" si="190"/>
        <v>J</v>
      </c>
      <c r="E2436" s="10" t="s">
        <v>23</v>
      </c>
      <c r="F2436" s="10" t="s">
        <v>23</v>
      </c>
      <c r="G2436" s="10">
        <v>3</v>
      </c>
      <c r="H2436" s="11" t="str">
        <f t="shared" si="191"/>
        <v>_6AY</v>
      </c>
      <c r="I2436" s="10" t="s">
        <v>23</v>
      </c>
      <c r="J2436" s="10" t="s">
        <v>24</v>
      </c>
      <c r="K2436" s="10" t="s">
        <v>24</v>
      </c>
      <c r="L2436" s="10" t="s">
        <v>46</v>
      </c>
      <c r="M2436" s="10" t="s">
        <v>46</v>
      </c>
      <c r="N2436" s="10" t="s">
        <v>46</v>
      </c>
      <c r="O2436" s="10" t="s">
        <v>46</v>
      </c>
      <c r="P2436" s="11" t="str">
        <f t="shared" si="192"/>
        <v>_NotUsing</v>
      </c>
      <c r="Q2436" s="10" t="s">
        <v>46</v>
      </c>
      <c r="R2436" s="10" t="s">
        <v>46</v>
      </c>
      <c r="S2436" s="10" t="s">
        <v>27</v>
      </c>
      <c r="T2436" s="11" t="str" cm="1">
        <f t="array" ref="T2436">_xlfn.IFS(S2436="Month-to-month","_MM",S2436="One year","_OY",S2436="Two year","_TY")</f>
        <v>_MM</v>
      </c>
      <c r="U2436" s="10" t="s">
        <v>24</v>
      </c>
      <c r="V2436" s="10" t="s">
        <v>32</v>
      </c>
      <c r="W2436" s="10">
        <v>19.649999999999999</v>
      </c>
      <c r="X2436" s="10">
        <v>60.65</v>
      </c>
      <c r="Y2436" s="10" t="s">
        <v>24</v>
      </c>
      <c r="Z2436" s="11">
        <f t="shared" si="193"/>
        <v>0</v>
      </c>
      <c r="AA2436" s="11" t="str">
        <f t="shared" si="194"/>
        <v>J_6AY_NotUsing_MM</v>
      </c>
    </row>
    <row r="2437" spans="1:27">
      <c r="A2437" s="10" t="s">
        <v>2472</v>
      </c>
      <c r="B2437" s="10" t="s">
        <v>22</v>
      </c>
      <c r="C2437" s="10">
        <v>0</v>
      </c>
      <c r="D2437" s="11" t="str">
        <f t="shared" si="190"/>
        <v>J</v>
      </c>
      <c r="E2437" s="10" t="s">
        <v>24</v>
      </c>
      <c r="F2437" s="10" t="s">
        <v>23</v>
      </c>
      <c r="G2437" s="10">
        <v>14</v>
      </c>
      <c r="H2437" s="11" t="str">
        <f t="shared" si="191"/>
        <v>_16AY</v>
      </c>
      <c r="I2437" s="10" t="s">
        <v>23</v>
      </c>
      <c r="J2437" s="10" t="s">
        <v>24</v>
      </c>
      <c r="K2437" s="10" t="s">
        <v>26</v>
      </c>
      <c r="L2437" s="10" t="s">
        <v>24</v>
      </c>
      <c r="M2437" s="10" t="s">
        <v>24</v>
      </c>
      <c r="N2437" s="10" t="s">
        <v>23</v>
      </c>
      <c r="O2437" s="10" t="s">
        <v>24</v>
      </c>
      <c r="P2437" s="11" t="str">
        <f t="shared" si="192"/>
        <v>_Using</v>
      </c>
      <c r="Q2437" s="10" t="s">
        <v>23</v>
      </c>
      <c r="R2437" s="10" t="s">
        <v>24</v>
      </c>
      <c r="S2437" s="10" t="s">
        <v>27</v>
      </c>
      <c r="T2437" s="11" t="str" cm="1">
        <f t="array" ref="T2437">_xlfn.IFS(S2437="Month-to-month","_MM",S2437="One year","_OY",S2437="Two year","_TY")</f>
        <v>_MM</v>
      </c>
      <c r="U2437" s="10" t="s">
        <v>23</v>
      </c>
      <c r="V2437" s="10" t="s">
        <v>40</v>
      </c>
      <c r="W2437" s="10">
        <v>59.8</v>
      </c>
      <c r="X2437" s="10">
        <v>824.85</v>
      </c>
      <c r="Y2437" s="10" t="s">
        <v>24</v>
      </c>
      <c r="Z2437" s="11">
        <f t="shared" si="193"/>
        <v>0</v>
      </c>
      <c r="AA2437" s="11" t="str">
        <f t="shared" si="194"/>
        <v>J_16AY_Using_MM</v>
      </c>
    </row>
    <row r="2438" spans="1:27">
      <c r="A2438" s="10" t="s">
        <v>2473</v>
      </c>
      <c r="B2438" s="10" t="s">
        <v>22</v>
      </c>
      <c r="C2438" s="10">
        <v>1</v>
      </c>
      <c r="D2438" s="11" t="str">
        <f t="shared" si="190"/>
        <v>S</v>
      </c>
      <c r="E2438" s="10" t="s">
        <v>24</v>
      </c>
      <c r="F2438" s="10" t="s">
        <v>24</v>
      </c>
      <c r="G2438" s="10">
        <v>31</v>
      </c>
      <c r="H2438" s="11" t="str">
        <f t="shared" si="191"/>
        <v>_16AY+</v>
      </c>
      <c r="I2438" s="10" t="s">
        <v>23</v>
      </c>
      <c r="J2438" s="10" t="s">
        <v>24</v>
      </c>
      <c r="K2438" s="10" t="s">
        <v>37</v>
      </c>
      <c r="L2438" s="10" t="s">
        <v>23</v>
      </c>
      <c r="M2438" s="10" t="s">
        <v>24</v>
      </c>
      <c r="N2438" s="10" t="s">
        <v>24</v>
      </c>
      <c r="O2438" s="10" t="s">
        <v>24</v>
      </c>
      <c r="P2438" s="11" t="str">
        <f t="shared" si="192"/>
        <v>_Using</v>
      </c>
      <c r="Q2438" s="10" t="s">
        <v>24</v>
      </c>
      <c r="R2438" s="10" t="s">
        <v>24</v>
      </c>
      <c r="S2438" s="10" t="s">
        <v>27</v>
      </c>
      <c r="T2438" s="11" t="str" cm="1">
        <f t="array" ref="T2438">_xlfn.IFS(S2438="Month-to-month","_MM",S2438="One year","_OY",S2438="Two year","_TY")</f>
        <v>_MM</v>
      </c>
      <c r="U2438" s="10" t="s">
        <v>23</v>
      </c>
      <c r="V2438" s="10" t="s">
        <v>40</v>
      </c>
      <c r="W2438" s="10">
        <v>73.55</v>
      </c>
      <c r="X2438" s="10">
        <v>2094.65</v>
      </c>
      <c r="Y2438" s="10" t="s">
        <v>24</v>
      </c>
      <c r="Z2438" s="11">
        <f t="shared" si="193"/>
        <v>0</v>
      </c>
      <c r="AA2438" s="11" t="str">
        <f t="shared" si="194"/>
        <v>S_16AY+_Using_MM</v>
      </c>
    </row>
    <row r="2439" spans="1:27">
      <c r="A2439" s="10" t="s">
        <v>2474</v>
      </c>
      <c r="B2439" s="10" t="s">
        <v>22</v>
      </c>
      <c r="C2439" s="10">
        <v>0</v>
      </c>
      <c r="D2439" s="11" t="str">
        <f t="shared" si="190"/>
        <v>J</v>
      </c>
      <c r="E2439" s="10" t="s">
        <v>24</v>
      </c>
      <c r="F2439" s="10" t="s">
        <v>24</v>
      </c>
      <c r="G2439" s="10">
        <v>7</v>
      </c>
      <c r="H2439" s="11" t="str">
        <f t="shared" si="191"/>
        <v>_16AY</v>
      </c>
      <c r="I2439" s="10" t="s">
        <v>23</v>
      </c>
      <c r="J2439" s="10" t="s">
        <v>24</v>
      </c>
      <c r="K2439" s="10" t="s">
        <v>26</v>
      </c>
      <c r="L2439" s="10" t="s">
        <v>23</v>
      </c>
      <c r="M2439" s="10" t="s">
        <v>23</v>
      </c>
      <c r="N2439" s="10" t="s">
        <v>23</v>
      </c>
      <c r="O2439" s="10" t="s">
        <v>24</v>
      </c>
      <c r="P2439" s="11" t="str">
        <f t="shared" si="192"/>
        <v>_Using</v>
      </c>
      <c r="Q2439" s="10" t="s">
        <v>24</v>
      </c>
      <c r="R2439" s="10" t="s">
        <v>24</v>
      </c>
      <c r="S2439" s="10" t="s">
        <v>27</v>
      </c>
      <c r="T2439" s="11" t="str" cm="1">
        <f t="array" ref="T2439">_xlfn.IFS(S2439="Month-to-month","_MM",S2439="One year","_OY",S2439="Two year","_TY")</f>
        <v>_MM</v>
      </c>
      <c r="U2439" s="10" t="s">
        <v>24</v>
      </c>
      <c r="V2439" s="10" t="s">
        <v>28</v>
      </c>
      <c r="W2439" s="10">
        <v>61.4</v>
      </c>
      <c r="X2439" s="10">
        <v>438.9</v>
      </c>
      <c r="Y2439" s="10" t="s">
        <v>24</v>
      </c>
      <c r="Z2439" s="11">
        <f t="shared" si="193"/>
        <v>0</v>
      </c>
      <c r="AA2439" s="11" t="str">
        <f t="shared" si="194"/>
        <v>J_16AY_Using_MM</v>
      </c>
    </row>
    <row r="2440" spans="1:27">
      <c r="A2440" s="10" t="s">
        <v>2475</v>
      </c>
      <c r="B2440" s="10" t="s">
        <v>22</v>
      </c>
      <c r="C2440" s="10">
        <v>0</v>
      </c>
      <c r="D2440" s="11" t="str">
        <f t="shared" si="190"/>
        <v>J</v>
      </c>
      <c r="E2440" s="10" t="s">
        <v>24</v>
      </c>
      <c r="F2440" s="10" t="s">
        <v>24</v>
      </c>
      <c r="G2440" s="10">
        <v>8</v>
      </c>
      <c r="H2440" s="11" t="str">
        <f t="shared" si="191"/>
        <v>_16AY</v>
      </c>
      <c r="I2440" s="10" t="s">
        <v>23</v>
      </c>
      <c r="J2440" s="10" t="s">
        <v>23</v>
      </c>
      <c r="K2440" s="10" t="s">
        <v>37</v>
      </c>
      <c r="L2440" s="10" t="s">
        <v>23</v>
      </c>
      <c r="M2440" s="10" t="s">
        <v>24</v>
      </c>
      <c r="N2440" s="10" t="s">
        <v>24</v>
      </c>
      <c r="O2440" s="10" t="s">
        <v>23</v>
      </c>
      <c r="P2440" s="11" t="str">
        <f t="shared" si="192"/>
        <v>_Using</v>
      </c>
      <c r="Q2440" s="10" t="s">
        <v>23</v>
      </c>
      <c r="R2440" s="10" t="s">
        <v>23</v>
      </c>
      <c r="S2440" s="10" t="s">
        <v>27</v>
      </c>
      <c r="T2440" s="11" t="str" cm="1">
        <f t="array" ref="T2440">_xlfn.IFS(S2440="Month-to-month","_MM",S2440="One year","_OY",S2440="Two year","_TY")</f>
        <v>_MM</v>
      </c>
      <c r="U2440" s="10" t="s">
        <v>23</v>
      </c>
      <c r="V2440" s="10" t="s">
        <v>35</v>
      </c>
      <c r="W2440" s="10">
        <v>103.35</v>
      </c>
      <c r="X2440" s="10">
        <v>847.3</v>
      </c>
      <c r="Y2440" s="10" t="s">
        <v>23</v>
      </c>
      <c r="Z2440" s="11">
        <f t="shared" si="193"/>
        <v>1</v>
      </c>
      <c r="AA2440" s="11" t="str">
        <f t="shared" si="194"/>
        <v>J_16AY_Using_MM</v>
      </c>
    </row>
    <row r="2441" spans="1:27">
      <c r="A2441" s="10" t="s">
        <v>2476</v>
      </c>
      <c r="B2441" s="10" t="s">
        <v>30</v>
      </c>
      <c r="C2441" s="10">
        <v>0</v>
      </c>
      <c r="D2441" s="11" t="str">
        <f t="shared" si="190"/>
        <v>J</v>
      </c>
      <c r="E2441" s="10" t="s">
        <v>23</v>
      </c>
      <c r="F2441" s="10" t="s">
        <v>23</v>
      </c>
      <c r="G2441" s="10">
        <v>17</v>
      </c>
      <c r="H2441" s="11" t="str">
        <f t="shared" si="191"/>
        <v>_16AY+</v>
      </c>
      <c r="I2441" s="10" t="s">
        <v>23</v>
      </c>
      <c r="J2441" s="10" t="s">
        <v>24</v>
      </c>
      <c r="K2441" s="10" t="s">
        <v>24</v>
      </c>
      <c r="L2441" s="10" t="s">
        <v>46</v>
      </c>
      <c r="M2441" s="10" t="s">
        <v>46</v>
      </c>
      <c r="N2441" s="10" t="s">
        <v>46</v>
      </c>
      <c r="O2441" s="10" t="s">
        <v>46</v>
      </c>
      <c r="P2441" s="11" t="str">
        <f t="shared" si="192"/>
        <v>_NotUsing</v>
      </c>
      <c r="Q2441" s="10" t="s">
        <v>46</v>
      </c>
      <c r="R2441" s="10" t="s">
        <v>46</v>
      </c>
      <c r="S2441" s="10" t="s">
        <v>31</v>
      </c>
      <c r="T2441" s="11" t="str" cm="1">
        <f t="array" ref="T2441">_xlfn.IFS(S2441="Month-to-month","_MM",S2441="One year","_OY",S2441="Two year","_TY")</f>
        <v>_OY</v>
      </c>
      <c r="U2441" s="10" t="s">
        <v>24</v>
      </c>
      <c r="V2441" s="10" t="s">
        <v>35</v>
      </c>
      <c r="W2441" s="10">
        <v>19.899999999999999</v>
      </c>
      <c r="X2441" s="10">
        <v>329.75</v>
      </c>
      <c r="Y2441" s="10" t="s">
        <v>24</v>
      </c>
      <c r="Z2441" s="11">
        <f t="shared" si="193"/>
        <v>0</v>
      </c>
      <c r="AA2441" s="11" t="str">
        <f t="shared" si="194"/>
        <v>J_16AY+_NotUsing_OY</v>
      </c>
    </row>
    <row r="2442" spans="1:27">
      <c r="A2442" s="10" t="s">
        <v>2477</v>
      </c>
      <c r="B2442" s="10" t="s">
        <v>30</v>
      </c>
      <c r="C2442" s="10">
        <v>0</v>
      </c>
      <c r="D2442" s="11" t="str">
        <f t="shared" si="190"/>
        <v>J</v>
      </c>
      <c r="E2442" s="10" t="s">
        <v>23</v>
      </c>
      <c r="F2442" s="10" t="s">
        <v>23</v>
      </c>
      <c r="G2442" s="10">
        <v>32</v>
      </c>
      <c r="H2442" s="11" t="str">
        <f t="shared" si="191"/>
        <v>_16AY+</v>
      </c>
      <c r="I2442" s="10" t="s">
        <v>23</v>
      </c>
      <c r="J2442" s="10" t="s">
        <v>24</v>
      </c>
      <c r="K2442" s="10" t="s">
        <v>24</v>
      </c>
      <c r="L2442" s="10" t="s">
        <v>46</v>
      </c>
      <c r="M2442" s="10" t="s">
        <v>46</v>
      </c>
      <c r="N2442" s="10" t="s">
        <v>46</v>
      </c>
      <c r="O2442" s="10" t="s">
        <v>46</v>
      </c>
      <c r="P2442" s="11" t="str">
        <f t="shared" si="192"/>
        <v>_NotUsing</v>
      </c>
      <c r="Q2442" s="10" t="s">
        <v>46</v>
      </c>
      <c r="R2442" s="10" t="s">
        <v>46</v>
      </c>
      <c r="S2442" s="10" t="s">
        <v>27</v>
      </c>
      <c r="T2442" s="11" t="str" cm="1">
        <f t="array" ref="T2442">_xlfn.IFS(S2442="Month-to-month","_MM",S2442="One year","_OY",S2442="Two year","_TY")</f>
        <v>_MM</v>
      </c>
      <c r="U2442" s="10" t="s">
        <v>23</v>
      </c>
      <c r="V2442" s="10" t="s">
        <v>40</v>
      </c>
      <c r="W2442" s="10">
        <v>19.45</v>
      </c>
      <c r="X2442" s="10">
        <v>674.55</v>
      </c>
      <c r="Y2442" s="10" t="s">
        <v>24</v>
      </c>
      <c r="Z2442" s="11">
        <f t="shared" si="193"/>
        <v>0</v>
      </c>
      <c r="AA2442" s="11" t="str">
        <f t="shared" si="194"/>
        <v>J_16AY+_NotUsing_MM</v>
      </c>
    </row>
    <row r="2443" spans="1:27">
      <c r="A2443" s="10" t="s">
        <v>2478</v>
      </c>
      <c r="B2443" s="10" t="s">
        <v>22</v>
      </c>
      <c r="C2443" s="10">
        <v>1</v>
      </c>
      <c r="D2443" s="11" t="str">
        <f t="shared" si="190"/>
        <v>S</v>
      </c>
      <c r="E2443" s="10" t="s">
        <v>24</v>
      </c>
      <c r="F2443" s="10" t="s">
        <v>24</v>
      </c>
      <c r="G2443" s="10">
        <v>2</v>
      </c>
      <c r="H2443" s="11" t="str">
        <f t="shared" si="191"/>
        <v>_6AY</v>
      </c>
      <c r="I2443" s="10" t="s">
        <v>23</v>
      </c>
      <c r="J2443" s="10" t="s">
        <v>24</v>
      </c>
      <c r="K2443" s="10" t="s">
        <v>37</v>
      </c>
      <c r="L2443" s="10" t="s">
        <v>24</v>
      </c>
      <c r="M2443" s="10" t="s">
        <v>24</v>
      </c>
      <c r="N2443" s="10" t="s">
        <v>24</v>
      </c>
      <c r="O2443" s="10" t="s">
        <v>24</v>
      </c>
      <c r="P2443" s="11" t="str">
        <f t="shared" si="192"/>
        <v>_NotUsing</v>
      </c>
      <c r="Q2443" s="10" t="s">
        <v>23</v>
      </c>
      <c r="R2443" s="10" t="s">
        <v>24</v>
      </c>
      <c r="S2443" s="10" t="s">
        <v>27</v>
      </c>
      <c r="T2443" s="11" t="str" cm="1">
        <f t="array" ref="T2443">_xlfn.IFS(S2443="Month-to-month","_MM",S2443="One year","_OY",S2443="Two year","_TY")</f>
        <v>_MM</v>
      </c>
      <c r="U2443" s="10" t="s">
        <v>24</v>
      </c>
      <c r="V2443" s="10" t="s">
        <v>32</v>
      </c>
      <c r="W2443" s="10">
        <v>81.5</v>
      </c>
      <c r="X2443" s="10">
        <v>162.55000000000001</v>
      </c>
      <c r="Y2443" s="10" t="s">
        <v>24</v>
      </c>
      <c r="Z2443" s="11">
        <f t="shared" si="193"/>
        <v>0</v>
      </c>
      <c r="AA2443" s="11" t="str">
        <f t="shared" si="194"/>
        <v>S_6AY_NotUsing_MM</v>
      </c>
    </row>
    <row r="2444" spans="1:27">
      <c r="A2444" s="10" t="s">
        <v>2479</v>
      </c>
      <c r="B2444" s="10" t="s">
        <v>30</v>
      </c>
      <c r="C2444" s="10">
        <v>1</v>
      </c>
      <c r="D2444" s="11" t="str">
        <f t="shared" si="190"/>
        <v>S</v>
      </c>
      <c r="E2444" s="10" t="s">
        <v>24</v>
      </c>
      <c r="F2444" s="10" t="s">
        <v>24</v>
      </c>
      <c r="G2444" s="10">
        <v>7</v>
      </c>
      <c r="H2444" s="11" t="str">
        <f t="shared" si="191"/>
        <v>_16AY</v>
      </c>
      <c r="I2444" s="10" t="s">
        <v>23</v>
      </c>
      <c r="J2444" s="10" t="s">
        <v>23</v>
      </c>
      <c r="K2444" s="10" t="s">
        <v>37</v>
      </c>
      <c r="L2444" s="10" t="s">
        <v>24</v>
      </c>
      <c r="M2444" s="10" t="s">
        <v>24</v>
      </c>
      <c r="N2444" s="10" t="s">
        <v>24</v>
      </c>
      <c r="O2444" s="10" t="s">
        <v>24</v>
      </c>
      <c r="P2444" s="11" t="str">
        <f t="shared" si="192"/>
        <v>_NotUsing</v>
      </c>
      <c r="Q2444" s="10" t="s">
        <v>23</v>
      </c>
      <c r="R2444" s="10" t="s">
        <v>24</v>
      </c>
      <c r="S2444" s="10" t="s">
        <v>27</v>
      </c>
      <c r="T2444" s="11" t="str" cm="1">
        <f t="array" ref="T2444">_xlfn.IFS(S2444="Month-to-month","_MM",S2444="One year","_OY",S2444="Two year","_TY")</f>
        <v>_MM</v>
      </c>
      <c r="U2444" s="10" t="s">
        <v>23</v>
      </c>
      <c r="V2444" s="10" t="s">
        <v>28</v>
      </c>
      <c r="W2444" s="10">
        <v>84.8</v>
      </c>
      <c r="X2444" s="10">
        <v>546.95000000000005</v>
      </c>
      <c r="Y2444" s="10" t="s">
        <v>23</v>
      </c>
      <c r="Z2444" s="11">
        <f t="shared" si="193"/>
        <v>1</v>
      </c>
      <c r="AA2444" s="11" t="str">
        <f t="shared" si="194"/>
        <v>S_16AY_NotUsing_MM</v>
      </c>
    </row>
    <row r="2445" spans="1:27">
      <c r="A2445" s="10" t="s">
        <v>2480</v>
      </c>
      <c r="B2445" s="10" t="s">
        <v>22</v>
      </c>
      <c r="C2445" s="10">
        <v>0</v>
      </c>
      <c r="D2445" s="11" t="str">
        <f t="shared" si="190"/>
        <v>J</v>
      </c>
      <c r="E2445" s="10" t="s">
        <v>23</v>
      </c>
      <c r="F2445" s="10" t="s">
        <v>23</v>
      </c>
      <c r="G2445" s="10">
        <v>72</v>
      </c>
      <c r="H2445" s="11" t="str">
        <f t="shared" si="191"/>
        <v>_16AY+</v>
      </c>
      <c r="I2445" s="10" t="s">
        <v>23</v>
      </c>
      <c r="J2445" s="10" t="s">
        <v>23</v>
      </c>
      <c r="K2445" s="10" t="s">
        <v>37</v>
      </c>
      <c r="L2445" s="10" t="s">
        <v>23</v>
      </c>
      <c r="M2445" s="10" t="s">
        <v>23</v>
      </c>
      <c r="N2445" s="10" t="s">
        <v>23</v>
      </c>
      <c r="O2445" s="10" t="s">
        <v>24</v>
      </c>
      <c r="P2445" s="11" t="str">
        <f t="shared" si="192"/>
        <v>_Using</v>
      </c>
      <c r="Q2445" s="10" t="s">
        <v>23</v>
      </c>
      <c r="R2445" s="10" t="s">
        <v>23</v>
      </c>
      <c r="S2445" s="10" t="s">
        <v>47</v>
      </c>
      <c r="T2445" s="11" t="str" cm="1">
        <f t="array" ref="T2445">_xlfn.IFS(S2445="Month-to-month","_MM",S2445="One year","_OY",S2445="Two year","_TY")</f>
        <v>_TY</v>
      </c>
      <c r="U2445" s="10" t="s">
        <v>24</v>
      </c>
      <c r="V2445" s="10" t="s">
        <v>40</v>
      </c>
      <c r="W2445" s="10">
        <v>109.55</v>
      </c>
      <c r="X2445" s="10">
        <v>7887.25</v>
      </c>
      <c r="Y2445" s="10" t="s">
        <v>24</v>
      </c>
      <c r="Z2445" s="11">
        <f t="shared" si="193"/>
        <v>0</v>
      </c>
      <c r="AA2445" s="11" t="str">
        <f t="shared" si="194"/>
        <v>J_16AY+_Using_TY</v>
      </c>
    </row>
    <row r="2446" spans="1:27">
      <c r="A2446" s="10" t="s">
        <v>2481</v>
      </c>
      <c r="B2446" s="10" t="s">
        <v>22</v>
      </c>
      <c r="C2446" s="10">
        <v>1</v>
      </c>
      <c r="D2446" s="11" t="str">
        <f t="shared" si="190"/>
        <v>S</v>
      </c>
      <c r="E2446" s="10" t="s">
        <v>24</v>
      </c>
      <c r="F2446" s="10" t="s">
        <v>24</v>
      </c>
      <c r="G2446" s="10">
        <v>31</v>
      </c>
      <c r="H2446" s="11" t="str">
        <f t="shared" si="191"/>
        <v>_16AY+</v>
      </c>
      <c r="I2446" s="10" t="s">
        <v>23</v>
      </c>
      <c r="J2446" s="10" t="s">
        <v>23</v>
      </c>
      <c r="K2446" s="10" t="s">
        <v>37</v>
      </c>
      <c r="L2446" s="10" t="s">
        <v>24</v>
      </c>
      <c r="M2446" s="10" t="s">
        <v>23</v>
      </c>
      <c r="N2446" s="10" t="s">
        <v>24</v>
      </c>
      <c r="O2446" s="10" t="s">
        <v>24</v>
      </c>
      <c r="P2446" s="11" t="str">
        <f t="shared" si="192"/>
        <v>_Using</v>
      </c>
      <c r="Q2446" s="10" t="s">
        <v>23</v>
      </c>
      <c r="R2446" s="10" t="s">
        <v>23</v>
      </c>
      <c r="S2446" s="10" t="s">
        <v>27</v>
      </c>
      <c r="T2446" s="11" t="str" cm="1">
        <f t="array" ref="T2446">_xlfn.IFS(S2446="Month-to-month","_MM",S2446="One year","_OY",S2446="Two year","_TY")</f>
        <v>_MM</v>
      </c>
      <c r="U2446" s="10" t="s">
        <v>23</v>
      </c>
      <c r="V2446" s="10" t="s">
        <v>28</v>
      </c>
      <c r="W2446" s="10">
        <v>99.95</v>
      </c>
      <c r="X2446" s="10">
        <v>3186.65</v>
      </c>
      <c r="Y2446" s="10" t="s">
        <v>23</v>
      </c>
      <c r="Z2446" s="11">
        <f t="shared" si="193"/>
        <v>1</v>
      </c>
      <c r="AA2446" s="11" t="str">
        <f t="shared" si="194"/>
        <v>S_16AY+_Using_MM</v>
      </c>
    </row>
    <row r="2447" spans="1:27">
      <c r="A2447" s="10" t="s">
        <v>2482</v>
      </c>
      <c r="B2447" s="10" t="s">
        <v>22</v>
      </c>
      <c r="C2447" s="10">
        <v>0</v>
      </c>
      <c r="D2447" s="11" t="str">
        <f t="shared" si="190"/>
        <v>J</v>
      </c>
      <c r="E2447" s="10" t="s">
        <v>23</v>
      </c>
      <c r="F2447" s="10" t="s">
        <v>23</v>
      </c>
      <c r="G2447" s="10">
        <v>27</v>
      </c>
      <c r="H2447" s="11" t="str">
        <f t="shared" si="191"/>
        <v>_16AY+</v>
      </c>
      <c r="I2447" s="10" t="s">
        <v>23</v>
      </c>
      <c r="J2447" s="10" t="s">
        <v>24</v>
      </c>
      <c r="K2447" s="10" t="s">
        <v>37</v>
      </c>
      <c r="L2447" s="10" t="s">
        <v>23</v>
      </c>
      <c r="M2447" s="10" t="s">
        <v>24</v>
      </c>
      <c r="N2447" s="10" t="s">
        <v>24</v>
      </c>
      <c r="O2447" s="10" t="s">
        <v>24</v>
      </c>
      <c r="P2447" s="11" t="str">
        <f t="shared" si="192"/>
        <v>_Using</v>
      </c>
      <c r="Q2447" s="10" t="s">
        <v>24</v>
      </c>
      <c r="R2447" s="10" t="s">
        <v>24</v>
      </c>
      <c r="S2447" s="10" t="s">
        <v>27</v>
      </c>
      <c r="T2447" s="11" t="str" cm="1">
        <f t="array" ref="T2447">_xlfn.IFS(S2447="Month-to-month","_MM",S2447="One year","_OY",S2447="Two year","_TY")</f>
        <v>_MM</v>
      </c>
      <c r="U2447" s="10" t="s">
        <v>24</v>
      </c>
      <c r="V2447" s="10" t="s">
        <v>32</v>
      </c>
      <c r="W2447" s="10">
        <v>74.400000000000006</v>
      </c>
      <c r="X2447" s="10">
        <v>1972.35</v>
      </c>
      <c r="Y2447" s="10" t="s">
        <v>24</v>
      </c>
      <c r="Z2447" s="11">
        <f t="shared" si="193"/>
        <v>0</v>
      </c>
      <c r="AA2447" s="11" t="str">
        <f t="shared" si="194"/>
        <v>J_16AY+_Using_MM</v>
      </c>
    </row>
    <row r="2448" spans="1:27">
      <c r="A2448" s="10" t="s">
        <v>2483</v>
      </c>
      <c r="B2448" s="10" t="s">
        <v>22</v>
      </c>
      <c r="C2448" s="10">
        <v>0</v>
      </c>
      <c r="D2448" s="11" t="str">
        <f t="shared" si="190"/>
        <v>J</v>
      </c>
      <c r="E2448" s="10" t="s">
        <v>24</v>
      </c>
      <c r="F2448" s="10" t="s">
        <v>24</v>
      </c>
      <c r="G2448" s="10">
        <v>18</v>
      </c>
      <c r="H2448" s="11" t="str">
        <f t="shared" si="191"/>
        <v>_16AY+</v>
      </c>
      <c r="I2448" s="10" t="s">
        <v>23</v>
      </c>
      <c r="J2448" s="10" t="s">
        <v>23</v>
      </c>
      <c r="K2448" s="10" t="s">
        <v>37</v>
      </c>
      <c r="L2448" s="10" t="s">
        <v>24</v>
      </c>
      <c r="M2448" s="10" t="s">
        <v>23</v>
      </c>
      <c r="N2448" s="10" t="s">
        <v>24</v>
      </c>
      <c r="O2448" s="10" t="s">
        <v>24</v>
      </c>
      <c r="P2448" s="11" t="str">
        <f t="shared" si="192"/>
        <v>_Using</v>
      </c>
      <c r="Q2448" s="10" t="s">
        <v>23</v>
      </c>
      <c r="R2448" s="10" t="s">
        <v>24</v>
      </c>
      <c r="S2448" s="10" t="s">
        <v>27</v>
      </c>
      <c r="T2448" s="11" t="str" cm="1">
        <f t="array" ref="T2448">_xlfn.IFS(S2448="Month-to-month","_MM",S2448="One year","_OY",S2448="Two year","_TY")</f>
        <v>_MM</v>
      </c>
      <c r="U2448" s="10" t="s">
        <v>23</v>
      </c>
      <c r="V2448" s="10" t="s">
        <v>40</v>
      </c>
      <c r="W2448" s="10">
        <v>90</v>
      </c>
      <c r="X2448" s="10">
        <v>1527.35</v>
      </c>
      <c r="Y2448" s="10" t="s">
        <v>23</v>
      </c>
      <c r="Z2448" s="11">
        <f t="shared" si="193"/>
        <v>1</v>
      </c>
      <c r="AA2448" s="11" t="str">
        <f t="shared" si="194"/>
        <v>J_16AY+_Using_MM</v>
      </c>
    </row>
    <row r="2449" spans="1:27">
      <c r="A2449" s="10" t="s">
        <v>2484</v>
      </c>
      <c r="B2449" s="10" t="s">
        <v>30</v>
      </c>
      <c r="C2449" s="10">
        <v>0</v>
      </c>
      <c r="D2449" s="11" t="str">
        <f t="shared" si="190"/>
        <v>J</v>
      </c>
      <c r="E2449" s="10" t="s">
        <v>24</v>
      </c>
      <c r="F2449" s="10" t="s">
        <v>24</v>
      </c>
      <c r="G2449" s="10">
        <v>7</v>
      </c>
      <c r="H2449" s="11" t="str">
        <f t="shared" si="191"/>
        <v>_16AY</v>
      </c>
      <c r="I2449" s="10" t="s">
        <v>23</v>
      </c>
      <c r="J2449" s="10" t="s">
        <v>24</v>
      </c>
      <c r="K2449" s="10" t="s">
        <v>37</v>
      </c>
      <c r="L2449" s="10" t="s">
        <v>24</v>
      </c>
      <c r="M2449" s="10" t="s">
        <v>24</v>
      </c>
      <c r="N2449" s="10" t="s">
        <v>23</v>
      </c>
      <c r="O2449" s="10" t="s">
        <v>24</v>
      </c>
      <c r="P2449" s="11" t="str">
        <f t="shared" si="192"/>
        <v>_Using</v>
      </c>
      <c r="Q2449" s="10" t="s">
        <v>24</v>
      </c>
      <c r="R2449" s="10" t="s">
        <v>24</v>
      </c>
      <c r="S2449" s="10" t="s">
        <v>27</v>
      </c>
      <c r="T2449" s="11" t="str" cm="1">
        <f t="array" ref="T2449">_xlfn.IFS(S2449="Month-to-month","_MM",S2449="One year","_OY",S2449="Two year","_TY")</f>
        <v>_MM</v>
      </c>
      <c r="U2449" s="10" t="s">
        <v>23</v>
      </c>
      <c r="V2449" s="10" t="s">
        <v>28</v>
      </c>
      <c r="W2449" s="10">
        <v>74.900000000000006</v>
      </c>
      <c r="X2449" s="10">
        <v>490.55</v>
      </c>
      <c r="Y2449" s="10" t="s">
        <v>24</v>
      </c>
      <c r="Z2449" s="11">
        <f t="shared" si="193"/>
        <v>0</v>
      </c>
      <c r="AA2449" s="11" t="str">
        <f t="shared" si="194"/>
        <v>J_16AY_Using_MM</v>
      </c>
    </row>
    <row r="2450" spans="1:27">
      <c r="A2450" s="10" t="s">
        <v>2485</v>
      </c>
      <c r="B2450" s="10" t="s">
        <v>22</v>
      </c>
      <c r="C2450" s="10">
        <v>1</v>
      </c>
      <c r="D2450" s="11" t="str">
        <f t="shared" si="190"/>
        <v>S</v>
      </c>
      <c r="E2450" s="10" t="s">
        <v>24</v>
      </c>
      <c r="F2450" s="10" t="s">
        <v>24</v>
      </c>
      <c r="G2450" s="10">
        <v>14</v>
      </c>
      <c r="H2450" s="11" t="str">
        <f t="shared" si="191"/>
        <v>_16AY</v>
      </c>
      <c r="I2450" s="10" t="s">
        <v>23</v>
      </c>
      <c r="J2450" s="10" t="s">
        <v>23</v>
      </c>
      <c r="K2450" s="10" t="s">
        <v>37</v>
      </c>
      <c r="L2450" s="10" t="s">
        <v>24</v>
      </c>
      <c r="M2450" s="10" t="s">
        <v>23</v>
      </c>
      <c r="N2450" s="10" t="s">
        <v>23</v>
      </c>
      <c r="O2450" s="10" t="s">
        <v>24</v>
      </c>
      <c r="P2450" s="11" t="str">
        <f t="shared" si="192"/>
        <v>_Using</v>
      </c>
      <c r="Q2450" s="10" t="s">
        <v>23</v>
      </c>
      <c r="R2450" s="10" t="s">
        <v>23</v>
      </c>
      <c r="S2450" s="10" t="s">
        <v>27</v>
      </c>
      <c r="T2450" s="11" t="str" cm="1">
        <f t="array" ref="T2450">_xlfn.IFS(S2450="Month-to-month","_MM",S2450="One year","_OY",S2450="Two year","_TY")</f>
        <v>_MM</v>
      </c>
      <c r="U2450" s="10" t="s">
        <v>23</v>
      </c>
      <c r="V2450" s="10" t="s">
        <v>28</v>
      </c>
      <c r="W2450" s="10">
        <v>104.85</v>
      </c>
      <c r="X2450" s="10">
        <v>1531.4</v>
      </c>
      <c r="Y2450" s="10" t="s">
        <v>23</v>
      </c>
      <c r="Z2450" s="11">
        <f t="shared" si="193"/>
        <v>1</v>
      </c>
      <c r="AA2450" s="11" t="str">
        <f t="shared" si="194"/>
        <v>S_16AY_Using_MM</v>
      </c>
    </row>
    <row r="2451" spans="1:27">
      <c r="A2451" s="10" t="s">
        <v>2486</v>
      </c>
      <c r="B2451" s="10" t="s">
        <v>30</v>
      </c>
      <c r="C2451" s="10">
        <v>0</v>
      </c>
      <c r="D2451" s="11" t="str">
        <f t="shared" si="190"/>
        <v>J</v>
      </c>
      <c r="E2451" s="10" t="s">
        <v>23</v>
      </c>
      <c r="F2451" s="10" t="s">
        <v>23</v>
      </c>
      <c r="G2451" s="10">
        <v>11</v>
      </c>
      <c r="H2451" s="11" t="str">
        <f t="shared" si="191"/>
        <v>_16AY</v>
      </c>
      <c r="I2451" s="10" t="s">
        <v>23</v>
      </c>
      <c r="J2451" s="10" t="s">
        <v>24</v>
      </c>
      <c r="K2451" s="10" t="s">
        <v>26</v>
      </c>
      <c r="L2451" s="10" t="s">
        <v>24</v>
      </c>
      <c r="M2451" s="10" t="s">
        <v>24</v>
      </c>
      <c r="N2451" s="10" t="s">
        <v>23</v>
      </c>
      <c r="O2451" s="10" t="s">
        <v>24</v>
      </c>
      <c r="P2451" s="11" t="str">
        <f t="shared" si="192"/>
        <v>_Using</v>
      </c>
      <c r="Q2451" s="10" t="s">
        <v>23</v>
      </c>
      <c r="R2451" s="10" t="s">
        <v>24</v>
      </c>
      <c r="S2451" s="10" t="s">
        <v>27</v>
      </c>
      <c r="T2451" s="11" t="str" cm="1">
        <f t="array" ref="T2451">_xlfn.IFS(S2451="Month-to-month","_MM",S2451="One year","_OY",S2451="Two year","_TY")</f>
        <v>_MM</v>
      </c>
      <c r="U2451" s="10" t="s">
        <v>23</v>
      </c>
      <c r="V2451" s="10" t="s">
        <v>35</v>
      </c>
      <c r="W2451" s="10">
        <v>59.65</v>
      </c>
      <c r="X2451" s="10">
        <v>683.25</v>
      </c>
      <c r="Y2451" s="10" t="s">
        <v>24</v>
      </c>
      <c r="Z2451" s="11">
        <f t="shared" si="193"/>
        <v>0</v>
      </c>
      <c r="AA2451" s="11" t="str">
        <f t="shared" si="194"/>
        <v>J_16AY_Using_MM</v>
      </c>
    </row>
    <row r="2452" spans="1:27">
      <c r="A2452" s="10" t="s">
        <v>2487</v>
      </c>
      <c r="B2452" s="10" t="s">
        <v>22</v>
      </c>
      <c r="C2452" s="10">
        <v>0</v>
      </c>
      <c r="D2452" s="11" t="str">
        <f t="shared" si="190"/>
        <v>J</v>
      </c>
      <c r="E2452" s="10" t="s">
        <v>23</v>
      </c>
      <c r="F2452" s="10" t="s">
        <v>23</v>
      </c>
      <c r="G2452" s="10">
        <v>72</v>
      </c>
      <c r="H2452" s="11" t="str">
        <f t="shared" si="191"/>
        <v>_16AY+</v>
      </c>
      <c r="I2452" s="10" t="s">
        <v>23</v>
      </c>
      <c r="J2452" s="10" t="s">
        <v>23</v>
      </c>
      <c r="K2452" s="10" t="s">
        <v>37</v>
      </c>
      <c r="L2452" s="10" t="s">
        <v>23</v>
      </c>
      <c r="M2452" s="10" t="s">
        <v>24</v>
      </c>
      <c r="N2452" s="10" t="s">
        <v>23</v>
      </c>
      <c r="O2452" s="10" t="s">
        <v>23</v>
      </c>
      <c r="P2452" s="11" t="str">
        <f t="shared" si="192"/>
        <v>_Using</v>
      </c>
      <c r="Q2452" s="10" t="s">
        <v>23</v>
      </c>
      <c r="R2452" s="10" t="s">
        <v>23</v>
      </c>
      <c r="S2452" s="10" t="s">
        <v>47</v>
      </c>
      <c r="T2452" s="11" t="str" cm="1">
        <f t="array" ref="T2452">_xlfn.IFS(S2452="Month-to-month","_MM",S2452="One year","_OY",S2452="Two year","_TY")</f>
        <v>_TY</v>
      </c>
      <c r="U2452" s="10" t="s">
        <v>23</v>
      </c>
      <c r="V2452" s="10" t="s">
        <v>35</v>
      </c>
      <c r="W2452" s="10">
        <v>110.45</v>
      </c>
      <c r="X2452" s="10">
        <v>8058.85</v>
      </c>
      <c r="Y2452" s="10" t="s">
        <v>24</v>
      </c>
      <c r="Z2452" s="11">
        <f t="shared" si="193"/>
        <v>0</v>
      </c>
      <c r="AA2452" s="11" t="str">
        <f t="shared" si="194"/>
        <v>J_16AY+_Using_TY</v>
      </c>
    </row>
    <row r="2453" spans="1:27">
      <c r="A2453" s="10" t="s">
        <v>2488</v>
      </c>
      <c r="B2453" s="10" t="s">
        <v>30</v>
      </c>
      <c r="C2453" s="10">
        <v>0</v>
      </c>
      <c r="D2453" s="11" t="str">
        <f t="shared" si="190"/>
        <v>J</v>
      </c>
      <c r="E2453" s="10" t="s">
        <v>23</v>
      </c>
      <c r="F2453" s="10" t="s">
        <v>23</v>
      </c>
      <c r="G2453" s="10">
        <v>28</v>
      </c>
      <c r="H2453" s="11" t="str">
        <f t="shared" si="191"/>
        <v>_16AY+</v>
      </c>
      <c r="I2453" s="10" t="s">
        <v>23</v>
      </c>
      <c r="J2453" s="10" t="s">
        <v>23</v>
      </c>
      <c r="K2453" s="10" t="s">
        <v>37</v>
      </c>
      <c r="L2453" s="10" t="s">
        <v>23</v>
      </c>
      <c r="M2453" s="10" t="s">
        <v>23</v>
      </c>
      <c r="N2453" s="10" t="s">
        <v>24</v>
      </c>
      <c r="O2453" s="10" t="s">
        <v>24</v>
      </c>
      <c r="P2453" s="11" t="str">
        <f t="shared" si="192"/>
        <v>_Using</v>
      </c>
      <c r="Q2453" s="10" t="s">
        <v>23</v>
      </c>
      <c r="R2453" s="10" t="s">
        <v>23</v>
      </c>
      <c r="S2453" s="10" t="s">
        <v>31</v>
      </c>
      <c r="T2453" s="11" t="str" cm="1">
        <f t="array" ref="T2453">_xlfn.IFS(S2453="Month-to-month","_MM",S2453="One year","_OY",S2453="Two year","_TY")</f>
        <v>_OY</v>
      </c>
      <c r="U2453" s="10" t="s">
        <v>24</v>
      </c>
      <c r="V2453" s="10" t="s">
        <v>28</v>
      </c>
      <c r="W2453" s="10">
        <v>106.1</v>
      </c>
      <c r="X2453" s="10">
        <v>2847.4</v>
      </c>
      <c r="Y2453" s="10" t="s">
        <v>23</v>
      </c>
      <c r="Z2453" s="11">
        <f t="shared" si="193"/>
        <v>1</v>
      </c>
      <c r="AA2453" s="11" t="str">
        <f t="shared" si="194"/>
        <v>J_16AY+_Using_OY</v>
      </c>
    </row>
    <row r="2454" spans="1:27">
      <c r="A2454" s="10" t="s">
        <v>2489</v>
      </c>
      <c r="B2454" s="10" t="s">
        <v>30</v>
      </c>
      <c r="C2454" s="10">
        <v>1</v>
      </c>
      <c r="D2454" s="11" t="str">
        <f t="shared" si="190"/>
        <v>S</v>
      </c>
      <c r="E2454" s="10" t="s">
        <v>24</v>
      </c>
      <c r="F2454" s="10" t="s">
        <v>24</v>
      </c>
      <c r="G2454" s="10">
        <v>15</v>
      </c>
      <c r="H2454" s="11" t="str">
        <f t="shared" si="191"/>
        <v>_16AY</v>
      </c>
      <c r="I2454" s="10" t="s">
        <v>23</v>
      </c>
      <c r="J2454" s="10" t="s">
        <v>23</v>
      </c>
      <c r="K2454" s="10" t="s">
        <v>37</v>
      </c>
      <c r="L2454" s="10" t="s">
        <v>24</v>
      </c>
      <c r="M2454" s="10" t="s">
        <v>24</v>
      </c>
      <c r="N2454" s="10" t="s">
        <v>24</v>
      </c>
      <c r="O2454" s="10" t="s">
        <v>24</v>
      </c>
      <c r="P2454" s="11" t="str">
        <f t="shared" si="192"/>
        <v>_NotUsing</v>
      </c>
      <c r="Q2454" s="10" t="s">
        <v>24</v>
      </c>
      <c r="R2454" s="10" t="s">
        <v>24</v>
      </c>
      <c r="S2454" s="10" t="s">
        <v>27</v>
      </c>
      <c r="T2454" s="11" t="str" cm="1">
        <f t="array" ref="T2454">_xlfn.IFS(S2454="Month-to-month","_MM",S2454="One year","_OY",S2454="Two year","_TY")</f>
        <v>_MM</v>
      </c>
      <c r="U2454" s="10" t="s">
        <v>23</v>
      </c>
      <c r="V2454" s="10" t="s">
        <v>40</v>
      </c>
      <c r="W2454" s="10">
        <v>74.2</v>
      </c>
      <c r="X2454" s="10">
        <v>1133.9000000000001</v>
      </c>
      <c r="Y2454" s="10" t="s">
        <v>23</v>
      </c>
      <c r="Z2454" s="11">
        <f t="shared" si="193"/>
        <v>1</v>
      </c>
      <c r="AA2454" s="11" t="str">
        <f t="shared" si="194"/>
        <v>S_16AY_NotUsing_MM</v>
      </c>
    </row>
    <row r="2455" spans="1:27">
      <c r="A2455" s="10" t="s">
        <v>2490</v>
      </c>
      <c r="B2455" s="10" t="s">
        <v>22</v>
      </c>
      <c r="C2455" s="10">
        <v>1</v>
      </c>
      <c r="D2455" s="11" t="str">
        <f t="shared" si="190"/>
        <v>S</v>
      </c>
      <c r="E2455" s="10" t="s">
        <v>24</v>
      </c>
      <c r="F2455" s="10" t="s">
        <v>24</v>
      </c>
      <c r="G2455" s="10">
        <v>4</v>
      </c>
      <c r="H2455" s="11" t="str">
        <f t="shared" si="191"/>
        <v>_6AY</v>
      </c>
      <c r="I2455" s="10" t="s">
        <v>23</v>
      </c>
      <c r="J2455" s="10" t="s">
        <v>23</v>
      </c>
      <c r="K2455" s="10" t="s">
        <v>37</v>
      </c>
      <c r="L2455" s="10" t="s">
        <v>24</v>
      </c>
      <c r="M2455" s="10" t="s">
        <v>24</v>
      </c>
      <c r="N2455" s="10" t="s">
        <v>24</v>
      </c>
      <c r="O2455" s="10" t="s">
        <v>24</v>
      </c>
      <c r="P2455" s="11" t="str">
        <f t="shared" si="192"/>
        <v>_NotUsing</v>
      </c>
      <c r="Q2455" s="10" t="s">
        <v>24</v>
      </c>
      <c r="R2455" s="10" t="s">
        <v>24</v>
      </c>
      <c r="S2455" s="10" t="s">
        <v>27</v>
      </c>
      <c r="T2455" s="11" t="str" cm="1">
        <f t="array" ref="T2455">_xlfn.IFS(S2455="Month-to-month","_MM",S2455="One year","_OY",S2455="Two year","_TY")</f>
        <v>_MM</v>
      </c>
      <c r="U2455" s="10" t="s">
        <v>23</v>
      </c>
      <c r="V2455" s="10" t="s">
        <v>28</v>
      </c>
      <c r="W2455" s="10">
        <v>74.45</v>
      </c>
      <c r="X2455" s="10">
        <v>294.45</v>
      </c>
      <c r="Y2455" s="10" t="s">
        <v>24</v>
      </c>
      <c r="Z2455" s="11">
        <f t="shared" si="193"/>
        <v>0</v>
      </c>
      <c r="AA2455" s="11" t="str">
        <f t="shared" si="194"/>
        <v>S_6AY_NotUsing_MM</v>
      </c>
    </row>
    <row r="2456" spans="1:27">
      <c r="A2456" s="10" t="s">
        <v>2491</v>
      </c>
      <c r="B2456" s="10" t="s">
        <v>22</v>
      </c>
      <c r="C2456" s="10">
        <v>0</v>
      </c>
      <c r="D2456" s="11" t="str">
        <f t="shared" si="190"/>
        <v>J</v>
      </c>
      <c r="E2456" s="10" t="s">
        <v>24</v>
      </c>
      <c r="F2456" s="10" t="s">
        <v>24</v>
      </c>
      <c r="G2456" s="10">
        <v>71</v>
      </c>
      <c r="H2456" s="11" t="str">
        <f t="shared" si="191"/>
        <v>_16AY+</v>
      </c>
      <c r="I2456" s="10" t="s">
        <v>23</v>
      </c>
      <c r="J2456" s="10" t="s">
        <v>23</v>
      </c>
      <c r="K2456" s="10" t="s">
        <v>24</v>
      </c>
      <c r="L2456" s="10" t="s">
        <v>46</v>
      </c>
      <c r="M2456" s="10" t="s">
        <v>46</v>
      </c>
      <c r="N2456" s="10" t="s">
        <v>46</v>
      </c>
      <c r="O2456" s="10" t="s">
        <v>46</v>
      </c>
      <c r="P2456" s="11" t="str">
        <f t="shared" si="192"/>
        <v>_NotUsing</v>
      </c>
      <c r="Q2456" s="10" t="s">
        <v>46</v>
      </c>
      <c r="R2456" s="10" t="s">
        <v>46</v>
      </c>
      <c r="S2456" s="10" t="s">
        <v>47</v>
      </c>
      <c r="T2456" s="11" t="str" cm="1">
        <f t="array" ref="T2456">_xlfn.IFS(S2456="Month-to-month","_MM",S2456="One year","_OY",S2456="Two year","_TY")</f>
        <v>_TY</v>
      </c>
      <c r="U2456" s="10" t="s">
        <v>24</v>
      </c>
      <c r="V2456" s="10" t="s">
        <v>28</v>
      </c>
      <c r="W2456" s="10">
        <v>24.55</v>
      </c>
      <c r="X2456" s="10">
        <v>1719.15</v>
      </c>
      <c r="Y2456" s="10" t="s">
        <v>24</v>
      </c>
      <c r="Z2456" s="11">
        <f t="shared" si="193"/>
        <v>0</v>
      </c>
      <c r="AA2456" s="11" t="str">
        <f t="shared" si="194"/>
        <v>J_16AY+_NotUsing_TY</v>
      </c>
    </row>
    <row r="2457" spans="1:27">
      <c r="A2457" s="10" t="s">
        <v>2492</v>
      </c>
      <c r="B2457" s="10" t="s">
        <v>22</v>
      </c>
      <c r="C2457" s="10">
        <v>0</v>
      </c>
      <c r="D2457" s="11" t="str">
        <f t="shared" si="190"/>
        <v>J</v>
      </c>
      <c r="E2457" s="10" t="s">
        <v>24</v>
      </c>
      <c r="F2457" s="10" t="s">
        <v>24</v>
      </c>
      <c r="G2457" s="10">
        <v>5</v>
      </c>
      <c r="H2457" s="11" t="str">
        <f t="shared" si="191"/>
        <v>_6AY</v>
      </c>
      <c r="I2457" s="10" t="s">
        <v>23</v>
      </c>
      <c r="J2457" s="10" t="s">
        <v>24</v>
      </c>
      <c r="K2457" s="10" t="s">
        <v>37</v>
      </c>
      <c r="L2457" s="10" t="s">
        <v>24</v>
      </c>
      <c r="M2457" s="10" t="s">
        <v>23</v>
      </c>
      <c r="N2457" s="10" t="s">
        <v>24</v>
      </c>
      <c r="O2457" s="10" t="s">
        <v>23</v>
      </c>
      <c r="P2457" s="11" t="str">
        <f t="shared" si="192"/>
        <v>_Using</v>
      </c>
      <c r="Q2457" s="10" t="s">
        <v>24</v>
      </c>
      <c r="R2457" s="10" t="s">
        <v>23</v>
      </c>
      <c r="S2457" s="10" t="s">
        <v>27</v>
      </c>
      <c r="T2457" s="11" t="str" cm="1">
        <f t="array" ref="T2457">_xlfn.IFS(S2457="Month-to-month","_MM",S2457="One year","_OY",S2457="Two year","_TY")</f>
        <v>_MM</v>
      </c>
      <c r="U2457" s="10" t="s">
        <v>23</v>
      </c>
      <c r="V2457" s="10" t="s">
        <v>28</v>
      </c>
      <c r="W2457" s="10">
        <v>89.35</v>
      </c>
      <c r="X2457" s="10">
        <v>461.7</v>
      </c>
      <c r="Y2457" s="10" t="s">
        <v>23</v>
      </c>
      <c r="Z2457" s="11">
        <f t="shared" si="193"/>
        <v>1</v>
      </c>
      <c r="AA2457" s="11" t="str">
        <f t="shared" si="194"/>
        <v>J_6AY_Using_MM</v>
      </c>
    </row>
    <row r="2458" spans="1:27">
      <c r="A2458" s="10" t="s">
        <v>2493</v>
      </c>
      <c r="B2458" s="10" t="s">
        <v>30</v>
      </c>
      <c r="C2458" s="10">
        <v>0</v>
      </c>
      <c r="D2458" s="11" t="str">
        <f t="shared" si="190"/>
        <v>J</v>
      </c>
      <c r="E2458" s="10" t="s">
        <v>23</v>
      </c>
      <c r="F2458" s="10" t="s">
        <v>23</v>
      </c>
      <c r="G2458" s="10">
        <v>47</v>
      </c>
      <c r="H2458" s="11" t="str">
        <f t="shared" si="191"/>
        <v>_16AY+</v>
      </c>
      <c r="I2458" s="10" t="s">
        <v>23</v>
      </c>
      <c r="J2458" s="10" t="s">
        <v>23</v>
      </c>
      <c r="K2458" s="10" t="s">
        <v>24</v>
      </c>
      <c r="L2458" s="10" t="s">
        <v>46</v>
      </c>
      <c r="M2458" s="10" t="s">
        <v>46</v>
      </c>
      <c r="N2458" s="10" t="s">
        <v>46</v>
      </c>
      <c r="O2458" s="10" t="s">
        <v>46</v>
      </c>
      <c r="P2458" s="11" t="str">
        <f t="shared" si="192"/>
        <v>_NotUsing</v>
      </c>
      <c r="Q2458" s="10" t="s">
        <v>46</v>
      </c>
      <c r="R2458" s="10" t="s">
        <v>46</v>
      </c>
      <c r="S2458" s="10" t="s">
        <v>47</v>
      </c>
      <c r="T2458" s="11" t="str" cm="1">
        <f t="array" ref="T2458">_xlfn.IFS(S2458="Month-to-month","_MM",S2458="One year","_OY",S2458="Two year","_TY")</f>
        <v>_TY</v>
      </c>
      <c r="U2458" s="10" t="s">
        <v>24</v>
      </c>
      <c r="V2458" s="10" t="s">
        <v>32</v>
      </c>
      <c r="W2458" s="10">
        <v>24.55</v>
      </c>
      <c r="X2458" s="10">
        <v>1160.45</v>
      </c>
      <c r="Y2458" s="10" t="s">
        <v>24</v>
      </c>
      <c r="Z2458" s="11">
        <f t="shared" si="193"/>
        <v>0</v>
      </c>
      <c r="AA2458" s="11" t="str">
        <f t="shared" si="194"/>
        <v>J_16AY+_NotUsing_TY</v>
      </c>
    </row>
    <row r="2459" spans="1:27">
      <c r="A2459" s="10" t="s">
        <v>2494</v>
      </c>
      <c r="B2459" s="10" t="s">
        <v>30</v>
      </c>
      <c r="C2459" s="10">
        <v>1</v>
      </c>
      <c r="D2459" s="11" t="str">
        <f t="shared" si="190"/>
        <v>S</v>
      </c>
      <c r="E2459" s="10" t="s">
        <v>23</v>
      </c>
      <c r="F2459" s="10" t="s">
        <v>24</v>
      </c>
      <c r="G2459" s="10">
        <v>57</v>
      </c>
      <c r="H2459" s="11" t="str">
        <f t="shared" si="191"/>
        <v>_16AY+</v>
      </c>
      <c r="I2459" s="10" t="s">
        <v>23</v>
      </c>
      <c r="J2459" s="10" t="s">
        <v>24</v>
      </c>
      <c r="K2459" s="10" t="s">
        <v>37</v>
      </c>
      <c r="L2459" s="10" t="s">
        <v>24</v>
      </c>
      <c r="M2459" s="10" t="s">
        <v>23</v>
      </c>
      <c r="N2459" s="10" t="s">
        <v>23</v>
      </c>
      <c r="O2459" s="10" t="s">
        <v>24</v>
      </c>
      <c r="P2459" s="11" t="str">
        <f t="shared" si="192"/>
        <v>_Using</v>
      </c>
      <c r="Q2459" s="10" t="s">
        <v>23</v>
      </c>
      <c r="R2459" s="10" t="s">
        <v>24</v>
      </c>
      <c r="S2459" s="10" t="s">
        <v>31</v>
      </c>
      <c r="T2459" s="11" t="str" cm="1">
        <f t="array" ref="T2459">_xlfn.IFS(S2459="Month-to-month","_MM",S2459="One year","_OY",S2459="Two year","_TY")</f>
        <v>_OY</v>
      </c>
      <c r="U2459" s="10" t="s">
        <v>23</v>
      </c>
      <c r="V2459" s="10" t="s">
        <v>28</v>
      </c>
      <c r="W2459" s="10">
        <v>90.65</v>
      </c>
      <c r="X2459" s="10">
        <v>5199.8</v>
      </c>
      <c r="Y2459" s="10" t="s">
        <v>24</v>
      </c>
      <c r="Z2459" s="11">
        <f t="shared" si="193"/>
        <v>0</v>
      </c>
      <c r="AA2459" s="11" t="str">
        <f t="shared" si="194"/>
        <v>S_16AY+_Using_OY</v>
      </c>
    </row>
    <row r="2460" spans="1:27">
      <c r="A2460" s="10" t="s">
        <v>2495</v>
      </c>
      <c r="B2460" s="10" t="s">
        <v>30</v>
      </c>
      <c r="C2460" s="10">
        <v>1</v>
      </c>
      <c r="D2460" s="11" t="str">
        <f t="shared" si="190"/>
        <v>S</v>
      </c>
      <c r="E2460" s="10" t="s">
        <v>23</v>
      </c>
      <c r="F2460" s="10" t="s">
        <v>24</v>
      </c>
      <c r="G2460" s="10">
        <v>50</v>
      </c>
      <c r="H2460" s="11" t="str">
        <f t="shared" si="191"/>
        <v>_16AY+</v>
      </c>
      <c r="I2460" s="10" t="s">
        <v>23</v>
      </c>
      <c r="J2460" s="10" t="s">
        <v>23</v>
      </c>
      <c r="K2460" s="10" t="s">
        <v>37</v>
      </c>
      <c r="L2460" s="10" t="s">
        <v>23</v>
      </c>
      <c r="M2460" s="10" t="s">
        <v>24</v>
      </c>
      <c r="N2460" s="10" t="s">
        <v>23</v>
      </c>
      <c r="O2460" s="10" t="s">
        <v>24</v>
      </c>
      <c r="P2460" s="11" t="str">
        <f t="shared" si="192"/>
        <v>_Using</v>
      </c>
      <c r="Q2460" s="10" t="s">
        <v>23</v>
      </c>
      <c r="R2460" s="10" t="s">
        <v>23</v>
      </c>
      <c r="S2460" s="10" t="s">
        <v>47</v>
      </c>
      <c r="T2460" s="11" t="str" cm="1">
        <f t="array" ref="T2460">_xlfn.IFS(S2460="Month-to-month","_MM",S2460="One year","_OY",S2460="Two year","_TY")</f>
        <v>_TY</v>
      </c>
      <c r="U2460" s="10" t="s">
        <v>23</v>
      </c>
      <c r="V2460" s="10" t="s">
        <v>40</v>
      </c>
      <c r="W2460" s="10">
        <v>105.05</v>
      </c>
      <c r="X2460" s="10">
        <v>5163.3</v>
      </c>
      <c r="Y2460" s="10" t="s">
        <v>24</v>
      </c>
      <c r="Z2460" s="11">
        <f t="shared" si="193"/>
        <v>0</v>
      </c>
      <c r="AA2460" s="11" t="str">
        <f t="shared" si="194"/>
        <v>S_16AY+_Using_TY</v>
      </c>
    </row>
    <row r="2461" spans="1:27">
      <c r="A2461" s="10" t="s">
        <v>2496</v>
      </c>
      <c r="B2461" s="10" t="s">
        <v>30</v>
      </c>
      <c r="C2461" s="10">
        <v>0</v>
      </c>
      <c r="D2461" s="11" t="str">
        <f t="shared" si="190"/>
        <v>J</v>
      </c>
      <c r="E2461" s="10" t="s">
        <v>24</v>
      </c>
      <c r="F2461" s="10" t="s">
        <v>24</v>
      </c>
      <c r="G2461" s="10">
        <v>8</v>
      </c>
      <c r="H2461" s="11" t="str">
        <f t="shared" si="191"/>
        <v>_16AY</v>
      </c>
      <c r="I2461" s="10" t="s">
        <v>23</v>
      </c>
      <c r="J2461" s="10" t="s">
        <v>24</v>
      </c>
      <c r="K2461" s="10" t="s">
        <v>24</v>
      </c>
      <c r="L2461" s="10" t="s">
        <v>46</v>
      </c>
      <c r="M2461" s="10" t="s">
        <v>46</v>
      </c>
      <c r="N2461" s="10" t="s">
        <v>46</v>
      </c>
      <c r="O2461" s="10" t="s">
        <v>46</v>
      </c>
      <c r="P2461" s="11" t="str">
        <f t="shared" si="192"/>
        <v>_NotUsing</v>
      </c>
      <c r="Q2461" s="10" t="s">
        <v>46</v>
      </c>
      <c r="R2461" s="10" t="s">
        <v>46</v>
      </c>
      <c r="S2461" s="10" t="s">
        <v>27</v>
      </c>
      <c r="T2461" s="11" t="str" cm="1">
        <f t="array" ref="T2461">_xlfn.IFS(S2461="Month-to-month","_MM",S2461="One year","_OY",S2461="Two year","_TY")</f>
        <v>_MM</v>
      </c>
      <c r="U2461" s="10" t="s">
        <v>23</v>
      </c>
      <c r="V2461" s="10" t="s">
        <v>40</v>
      </c>
      <c r="W2461" s="10">
        <v>20.45</v>
      </c>
      <c r="X2461" s="10">
        <v>162.30000000000001</v>
      </c>
      <c r="Y2461" s="10" t="s">
        <v>24</v>
      </c>
      <c r="Z2461" s="11">
        <f t="shared" si="193"/>
        <v>0</v>
      </c>
      <c r="AA2461" s="11" t="str">
        <f t="shared" si="194"/>
        <v>J_16AY_NotUsing_MM</v>
      </c>
    </row>
    <row r="2462" spans="1:27">
      <c r="A2462" s="10" t="s">
        <v>2497</v>
      </c>
      <c r="B2462" s="10" t="s">
        <v>22</v>
      </c>
      <c r="C2462" s="10">
        <v>0</v>
      </c>
      <c r="D2462" s="11" t="str">
        <f t="shared" si="190"/>
        <v>J</v>
      </c>
      <c r="E2462" s="10" t="s">
        <v>23</v>
      </c>
      <c r="F2462" s="10" t="s">
        <v>23</v>
      </c>
      <c r="G2462" s="10">
        <v>48</v>
      </c>
      <c r="H2462" s="11" t="str">
        <f t="shared" si="191"/>
        <v>_16AY+</v>
      </c>
      <c r="I2462" s="10" t="s">
        <v>23</v>
      </c>
      <c r="J2462" s="10" t="s">
        <v>24</v>
      </c>
      <c r="K2462" s="10" t="s">
        <v>24</v>
      </c>
      <c r="L2462" s="10" t="s">
        <v>46</v>
      </c>
      <c r="M2462" s="10" t="s">
        <v>46</v>
      </c>
      <c r="N2462" s="10" t="s">
        <v>46</v>
      </c>
      <c r="O2462" s="10" t="s">
        <v>46</v>
      </c>
      <c r="P2462" s="11" t="str">
        <f t="shared" si="192"/>
        <v>_NotUsing</v>
      </c>
      <c r="Q2462" s="10" t="s">
        <v>46</v>
      </c>
      <c r="R2462" s="10" t="s">
        <v>46</v>
      </c>
      <c r="S2462" s="10" t="s">
        <v>47</v>
      </c>
      <c r="T2462" s="11" t="str" cm="1">
        <f t="array" ref="T2462">_xlfn.IFS(S2462="Month-to-month","_MM",S2462="One year","_OY",S2462="Two year","_TY")</f>
        <v>_TY</v>
      </c>
      <c r="U2462" s="10" t="s">
        <v>24</v>
      </c>
      <c r="V2462" s="10" t="s">
        <v>32</v>
      </c>
      <c r="W2462" s="10">
        <v>19.55</v>
      </c>
      <c r="X2462" s="10">
        <v>883.35</v>
      </c>
      <c r="Y2462" s="10" t="s">
        <v>24</v>
      </c>
      <c r="Z2462" s="11">
        <f t="shared" si="193"/>
        <v>0</v>
      </c>
      <c r="AA2462" s="11" t="str">
        <f t="shared" si="194"/>
        <v>J_16AY+_NotUsing_TY</v>
      </c>
    </row>
    <row r="2463" spans="1:27">
      <c r="A2463" s="10" t="s">
        <v>2498</v>
      </c>
      <c r="B2463" s="10" t="s">
        <v>22</v>
      </c>
      <c r="C2463" s="10">
        <v>0</v>
      </c>
      <c r="D2463" s="11" t="str">
        <f t="shared" si="190"/>
        <v>J</v>
      </c>
      <c r="E2463" s="10" t="s">
        <v>24</v>
      </c>
      <c r="F2463" s="10" t="s">
        <v>24</v>
      </c>
      <c r="G2463" s="10">
        <v>70</v>
      </c>
      <c r="H2463" s="11" t="str">
        <f t="shared" si="191"/>
        <v>_16AY+</v>
      </c>
      <c r="I2463" s="10" t="s">
        <v>23</v>
      </c>
      <c r="J2463" s="10" t="s">
        <v>24</v>
      </c>
      <c r="K2463" s="10" t="s">
        <v>24</v>
      </c>
      <c r="L2463" s="10" t="s">
        <v>46</v>
      </c>
      <c r="M2463" s="10" t="s">
        <v>46</v>
      </c>
      <c r="N2463" s="10" t="s">
        <v>46</v>
      </c>
      <c r="O2463" s="10" t="s">
        <v>46</v>
      </c>
      <c r="P2463" s="11" t="str">
        <f t="shared" si="192"/>
        <v>_NotUsing</v>
      </c>
      <c r="Q2463" s="10" t="s">
        <v>46</v>
      </c>
      <c r="R2463" s="10" t="s">
        <v>46</v>
      </c>
      <c r="S2463" s="10" t="s">
        <v>31</v>
      </c>
      <c r="T2463" s="11" t="str" cm="1">
        <f t="array" ref="T2463">_xlfn.IFS(S2463="Month-to-month","_MM",S2463="One year","_OY",S2463="Two year","_TY")</f>
        <v>_OY</v>
      </c>
      <c r="U2463" s="10" t="s">
        <v>24</v>
      </c>
      <c r="V2463" s="10" t="s">
        <v>35</v>
      </c>
      <c r="W2463" s="10">
        <v>19.7</v>
      </c>
      <c r="X2463" s="10">
        <v>1341.5</v>
      </c>
      <c r="Y2463" s="10" t="s">
        <v>24</v>
      </c>
      <c r="Z2463" s="11">
        <f t="shared" si="193"/>
        <v>0</v>
      </c>
      <c r="AA2463" s="11" t="str">
        <f t="shared" si="194"/>
        <v>J_16AY+_NotUsing_OY</v>
      </c>
    </row>
    <row r="2464" spans="1:27">
      <c r="A2464" s="10" t="s">
        <v>2499</v>
      </c>
      <c r="B2464" s="10" t="s">
        <v>30</v>
      </c>
      <c r="C2464" s="10">
        <v>0</v>
      </c>
      <c r="D2464" s="11" t="str">
        <f t="shared" si="190"/>
        <v>J</v>
      </c>
      <c r="E2464" s="10" t="s">
        <v>24</v>
      </c>
      <c r="F2464" s="10" t="s">
        <v>23</v>
      </c>
      <c r="G2464" s="10">
        <v>1</v>
      </c>
      <c r="H2464" s="11" t="str">
        <f t="shared" si="191"/>
        <v>_6AY</v>
      </c>
      <c r="I2464" s="10" t="s">
        <v>23</v>
      </c>
      <c r="J2464" s="10" t="s">
        <v>24</v>
      </c>
      <c r="K2464" s="10" t="s">
        <v>26</v>
      </c>
      <c r="L2464" s="10" t="s">
        <v>23</v>
      </c>
      <c r="M2464" s="10" t="s">
        <v>23</v>
      </c>
      <c r="N2464" s="10" t="s">
        <v>24</v>
      </c>
      <c r="O2464" s="10" t="s">
        <v>23</v>
      </c>
      <c r="P2464" s="11" t="str">
        <f t="shared" si="192"/>
        <v>_Using</v>
      </c>
      <c r="Q2464" s="10" t="s">
        <v>24</v>
      </c>
      <c r="R2464" s="10" t="s">
        <v>23</v>
      </c>
      <c r="S2464" s="10" t="s">
        <v>27</v>
      </c>
      <c r="T2464" s="11" t="str" cm="1">
        <f t="array" ref="T2464">_xlfn.IFS(S2464="Month-to-month","_MM",S2464="One year","_OY",S2464="Two year","_TY")</f>
        <v>_MM</v>
      </c>
      <c r="U2464" s="10" t="s">
        <v>23</v>
      </c>
      <c r="V2464" s="10" t="s">
        <v>35</v>
      </c>
      <c r="W2464" s="10">
        <v>70.45</v>
      </c>
      <c r="X2464" s="10">
        <v>70.45</v>
      </c>
      <c r="Y2464" s="10" t="s">
        <v>24</v>
      </c>
      <c r="Z2464" s="11">
        <f t="shared" si="193"/>
        <v>0</v>
      </c>
      <c r="AA2464" s="11" t="str">
        <f t="shared" si="194"/>
        <v>J_6AY_Using_MM</v>
      </c>
    </row>
    <row r="2465" spans="1:27">
      <c r="A2465" s="10" t="s">
        <v>2500</v>
      </c>
      <c r="B2465" s="10" t="s">
        <v>30</v>
      </c>
      <c r="C2465" s="10">
        <v>0</v>
      </c>
      <c r="D2465" s="11" t="str">
        <f t="shared" si="190"/>
        <v>J</v>
      </c>
      <c r="E2465" s="10" t="s">
        <v>23</v>
      </c>
      <c r="F2465" s="10" t="s">
        <v>24</v>
      </c>
      <c r="G2465" s="10">
        <v>8</v>
      </c>
      <c r="H2465" s="11" t="str">
        <f t="shared" si="191"/>
        <v>_16AY</v>
      </c>
      <c r="I2465" s="10" t="s">
        <v>23</v>
      </c>
      <c r="J2465" s="10" t="s">
        <v>23</v>
      </c>
      <c r="K2465" s="10" t="s">
        <v>37</v>
      </c>
      <c r="L2465" s="10" t="s">
        <v>24</v>
      </c>
      <c r="M2465" s="10" t="s">
        <v>24</v>
      </c>
      <c r="N2465" s="10" t="s">
        <v>24</v>
      </c>
      <c r="O2465" s="10" t="s">
        <v>24</v>
      </c>
      <c r="P2465" s="11" t="str">
        <f t="shared" si="192"/>
        <v>_NotUsing</v>
      </c>
      <c r="Q2465" s="10" t="s">
        <v>24</v>
      </c>
      <c r="R2465" s="10" t="s">
        <v>23</v>
      </c>
      <c r="S2465" s="10" t="s">
        <v>27</v>
      </c>
      <c r="T2465" s="11" t="str" cm="1">
        <f t="array" ref="T2465">_xlfn.IFS(S2465="Month-to-month","_MM",S2465="One year","_OY",S2465="Two year","_TY")</f>
        <v>_MM</v>
      </c>
      <c r="U2465" s="10" t="s">
        <v>23</v>
      </c>
      <c r="V2465" s="10" t="s">
        <v>35</v>
      </c>
      <c r="W2465" s="10">
        <v>85.65</v>
      </c>
      <c r="X2465" s="10">
        <v>659.45</v>
      </c>
      <c r="Y2465" s="10" t="s">
        <v>24</v>
      </c>
      <c r="Z2465" s="11">
        <f t="shared" si="193"/>
        <v>0</v>
      </c>
      <c r="AA2465" s="11" t="str">
        <f t="shared" si="194"/>
        <v>J_16AY_NotUsing_MM</v>
      </c>
    </row>
    <row r="2466" spans="1:27">
      <c r="A2466" s="10" t="s">
        <v>2501</v>
      </c>
      <c r="B2466" s="10" t="s">
        <v>22</v>
      </c>
      <c r="C2466" s="10">
        <v>0</v>
      </c>
      <c r="D2466" s="11" t="str">
        <f t="shared" si="190"/>
        <v>J</v>
      </c>
      <c r="E2466" s="10" t="s">
        <v>24</v>
      </c>
      <c r="F2466" s="10" t="s">
        <v>24</v>
      </c>
      <c r="G2466" s="10">
        <v>1</v>
      </c>
      <c r="H2466" s="11" t="str">
        <f t="shared" si="191"/>
        <v>_6AY</v>
      </c>
      <c r="I2466" s="10" t="s">
        <v>23</v>
      </c>
      <c r="J2466" s="10" t="s">
        <v>23</v>
      </c>
      <c r="K2466" s="10" t="s">
        <v>37</v>
      </c>
      <c r="L2466" s="10" t="s">
        <v>24</v>
      </c>
      <c r="M2466" s="10" t="s">
        <v>24</v>
      </c>
      <c r="N2466" s="10" t="s">
        <v>24</v>
      </c>
      <c r="O2466" s="10" t="s">
        <v>24</v>
      </c>
      <c r="P2466" s="11" t="str">
        <f t="shared" si="192"/>
        <v>_NotUsing</v>
      </c>
      <c r="Q2466" s="10" t="s">
        <v>24</v>
      </c>
      <c r="R2466" s="10" t="s">
        <v>24</v>
      </c>
      <c r="S2466" s="10" t="s">
        <v>27</v>
      </c>
      <c r="T2466" s="11" t="str" cm="1">
        <f t="array" ref="T2466">_xlfn.IFS(S2466="Month-to-month","_MM",S2466="One year","_OY",S2466="Two year","_TY")</f>
        <v>_MM</v>
      </c>
      <c r="U2466" s="10" t="s">
        <v>23</v>
      </c>
      <c r="V2466" s="10" t="s">
        <v>28</v>
      </c>
      <c r="W2466" s="10">
        <v>77.150000000000006</v>
      </c>
      <c r="X2466" s="10">
        <v>77.150000000000006</v>
      </c>
      <c r="Y2466" s="10" t="s">
        <v>23</v>
      </c>
      <c r="Z2466" s="11">
        <f t="shared" si="193"/>
        <v>1</v>
      </c>
      <c r="AA2466" s="11" t="str">
        <f t="shared" si="194"/>
        <v>J_6AY_NotUsing_MM</v>
      </c>
    </row>
    <row r="2467" spans="1:27">
      <c r="A2467" s="10" t="s">
        <v>2502</v>
      </c>
      <c r="B2467" s="10" t="s">
        <v>30</v>
      </c>
      <c r="C2467" s="10">
        <v>0</v>
      </c>
      <c r="D2467" s="11" t="str">
        <f t="shared" si="190"/>
        <v>J</v>
      </c>
      <c r="E2467" s="10" t="s">
        <v>24</v>
      </c>
      <c r="F2467" s="10" t="s">
        <v>24</v>
      </c>
      <c r="G2467" s="10">
        <v>1</v>
      </c>
      <c r="H2467" s="11" t="str">
        <f t="shared" si="191"/>
        <v>_6AY</v>
      </c>
      <c r="I2467" s="10" t="s">
        <v>24</v>
      </c>
      <c r="J2467" s="10" t="s">
        <v>25</v>
      </c>
      <c r="K2467" s="10" t="s">
        <v>26</v>
      </c>
      <c r="L2467" s="10" t="s">
        <v>24</v>
      </c>
      <c r="M2467" s="10" t="s">
        <v>24</v>
      </c>
      <c r="N2467" s="10" t="s">
        <v>24</v>
      </c>
      <c r="O2467" s="10" t="s">
        <v>24</v>
      </c>
      <c r="P2467" s="11" t="str">
        <f t="shared" si="192"/>
        <v>_NotUsing</v>
      </c>
      <c r="Q2467" s="10" t="s">
        <v>24</v>
      </c>
      <c r="R2467" s="10" t="s">
        <v>23</v>
      </c>
      <c r="S2467" s="10" t="s">
        <v>27</v>
      </c>
      <c r="T2467" s="11" t="str" cm="1">
        <f t="array" ref="T2467">_xlfn.IFS(S2467="Month-to-month","_MM",S2467="One year","_OY",S2467="Two year","_TY")</f>
        <v>_MM</v>
      </c>
      <c r="U2467" s="10" t="s">
        <v>23</v>
      </c>
      <c r="V2467" s="10" t="s">
        <v>35</v>
      </c>
      <c r="W2467" s="10">
        <v>35.25</v>
      </c>
      <c r="X2467" s="10">
        <v>35.25</v>
      </c>
      <c r="Y2467" s="10" t="s">
        <v>23</v>
      </c>
      <c r="Z2467" s="11">
        <f t="shared" si="193"/>
        <v>1</v>
      </c>
      <c r="AA2467" s="11" t="str">
        <f t="shared" si="194"/>
        <v>J_6AY_NotUsing_MM</v>
      </c>
    </row>
    <row r="2468" spans="1:27">
      <c r="A2468" s="10" t="s">
        <v>2503</v>
      </c>
      <c r="B2468" s="10" t="s">
        <v>30</v>
      </c>
      <c r="C2468" s="10">
        <v>0</v>
      </c>
      <c r="D2468" s="11" t="str">
        <f t="shared" si="190"/>
        <v>J</v>
      </c>
      <c r="E2468" s="10" t="s">
        <v>23</v>
      </c>
      <c r="F2468" s="10" t="s">
        <v>23</v>
      </c>
      <c r="G2468" s="10">
        <v>60</v>
      </c>
      <c r="H2468" s="11" t="str">
        <f t="shared" si="191"/>
        <v>_16AY+</v>
      </c>
      <c r="I2468" s="10" t="s">
        <v>23</v>
      </c>
      <c r="J2468" s="10" t="s">
        <v>24</v>
      </c>
      <c r="K2468" s="10" t="s">
        <v>24</v>
      </c>
      <c r="L2468" s="10" t="s">
        <v>46</v>
      </c>
      <c r="M2468" s="10" t="s">
        <v>46</v>
      </c>
      <c r="N2468" s="10" t="s">
        <v>46</v>
      </c>
      <c r="O2468" s="10" t="s">
        <v>46</v>
      </c>
      <c r="P2468" s="11" t="str">
        <f t="shared" si="192"/>
        <v>_NotUsing</v>
      </c>
      <c r="Q2468" s="10" t="s">
        <v>46</v>
      </c>
      <c r="R2468" s="10" t="s">
        <v>46</v>
      </c>
      <c r="S2468" s="10" t="s">
        <v>47</v>
      </c>
      <c r="T2468" s="11" t="str" cm="1">
        <f t="array" ref="T2468">_xlfn.IFS(S2468="Month-to-month","_MM",S2468="One year","_OY",S2468="Two year","_TY")</f>
        <v>_TY</v>
      </c>
      <c r="U2468" s="10" t="s">
        <v>24</v>
      </c>
      <c r="V2468" s="10" t="s">
        <v>32</v>
      </c>
      <c r="W2468" s="10">
        <v>20.55</v>
      </c>
      <c r="X2468" s="10">
        <v>1205.05</v>
      </c>
      <c r="Y2468" s="10" t="s">
        <v>24</v>
      </c>
      <c r="Z2468" s="11">
        <f t="shared" si="193"/>
        <v>0</v>
      </c>
      <c r="AA2468" s="11" t="str">
        <f t="shared" si="194"/>
        <v>J_16AY+_NotUsing_TY</v>
      </c>
    </row>
    <row r="2469" spans="1:27">
      <c r="A2469" s="10" t="s">
        <v>2504</v>
      </c>
      <c r="B2469" s="10" t="s">
        <v>30</v>
      </c>
      <c r="C2469" s="10">
        <v>0</v>
      </c>
      <c r="D2469" s="11" t="str">
        <f t="shared" si="190"/>
        <v>J</v>
      </c>
      <c r="E2469" s="10" t="s">
        <v>23</v>
      </c>
      <c r="F2469" s="10" t="s">
        <v>23</v>
      </c>
      <c r="G2469" s="10">
        <v>49</v>
      </c>
      <c r="H2469" s="11" t="str">
        <f t="shared" si="191"/>
        <v>_16AY+</v>
      </c>
      <c r="I2469" s="10" t="s">
        <v>23</v>
      </c>
      <c r="J2469" s="10" t="s">
        <v>23</v>
      </c>
      <c r="K2469" s="10" t="s">
        <v>37</v>
      </c>
      <c r="L2469" s="10" t="s">
        <v>24</v>
      </c>
      <c r="M2469" s="10" t="s">
        <v>24</v>
      </c>
      <c r="N2469" s="10" t="s">
        <v>24</v>
      </c>
      <c r="O2469" s="10" t="s">
        <v>23</v>
      </c>
      <c r="P2469" s="11" t="str">
        <f t="shared" si="192"/>
        <v>_Using</v>
      </c>
      <c r="Q2469" s="10" t="s">
        <v>23</v>
      </c>
      <c r="R2469" s="10" t="s">
        <v>23</v>
      </c>
      <c r="S2469" s="10" t="s">
        <v>31</v>
      </c>
      <c r="T2469" s="11" t="str" cm="1">
        <f t="array" ref="T2469">_xlfn.IFS(S2469="Month-to-month","_MM",S2469="One year","_OY",S2469="Two year","_TY")</f>
        <v>_OY</v>
      </c>
      <c r="U2469" s="10" t="s">
        <v>23</v>
      </c>
      <c r="V2469" s="10" t="s">
        <v>28</v>
      </c>
      <c r="W2469" s="10">
        <v>97.95</v>
      </c>
      <c r="X2469" s="10">
        <v>4917.8999999999996</v>
      </c>
      <c r="Y2469" s="10" t="s">
        <v>24</v>
      </c>
      <c r="Z2469" s="11">
        <f t="shared" si="193"/>
        <v>0</v>
      </c>
      <c r="AA2469" s="11" t="str">
        <f t="shared" si="194"/>
        <v>J_16AY+_Using_OY</v>
      </c>
    </row>
    <row r="2470" spans="1:27">
      <c r="A2470" s="10" t="s">
        <v>2505</v>
      </c>
      <c r="B2470" s="10" t="s">
        <v>30</v>
      </c>
      <c r="C2470" s="10">
        <v>0</v>
      </c>
      <c r="D2470" s="11" t="str">
        <f t="shared" si="190"/>
        <v>J</v>
      </c>
      <c r="E2470" s="10" t="s">
        <v>23</v>
      </c>
      <c r="F2470" s="10" t="s">
        <v>24</v>
      </c>
      <c r="G2470" s="10">
        <v>4</v>
      </c>
      <c r="H2470" s="11" t="str">
        <f t="shared" si="191"/>
        <v>_6AY</v>
      </c>
      <c r="I2470" s="10" t="s">
        <v>24</v>
      </c>
      <c r="J2470" s="10" t="s">
        <v>25</v>
      </c>
      <c r="K2470" s="10" t="s">
        <v>26</v>
      </c>
      <c r="L2470" s="10" t="s">
        <v>24</v>
      </c>
      <c r="M2470" s="10" t="s">
        <v>23</v>
      </c>
      <c r="N2470" s="10" t="s">
        <v>24</v>
      </c>
      <c r="O2470" s="10" t="s">
        <v>24</v>
      </c>
      <c r="P2470" s="11" t="str">
        <f t="shared" si="192"/>
        <v>_Using</v>
      </c>
      <c r="Q2470" s="10" t="s">
        <v>23</v>
      </c>
      <c r="R2470" s="10" t="s">
        <v>23</v>
      </c>
      <c r="S2470" s="10" t="s">
        <v>27</v>
      </c>
      <c r="T2470" s="11" t="str" cm="1">
        <f t="array" ref="T2470">_xlfn.IFS(S2470="Month-to-month","_MM",S2470="One year","_OY",S2470="Two year","_TY")</f>
        <v>_MM</v>
      </c>
      <c r="U2470" s="10" t="s">
        <v>23</v>
      </c>
      <c r="V2470" s="10" t="s">
        <v>28</v>
      </c>
      <c r="W2470" s="10">
        <v>48.55</v>
      </c>
      <c r="X2470" s="10">
        <v>201</v>
      </c>
      <c r="Y2470" s="10" t="s">
        <v>23</v>
      </c>
      <c r="Z2470" s="11">
        <f t="shared" si="193"/>
        <v>1</v>
      </c>
      <c r="AA2470" s="11" t="str">
        <f t="shared" si="194"/>
        <v>J_6AY_Using_MM</v>
      </c>
    </row>
    <row r="2471" spans="1:27">
      <c r="A2471" s="10" t="s">
        <v>2506</v>
      </c>
      <c r="B2471" s="10" t="s">
        <v>22</v>
      </c>
      <c r="C2471" s="10">
        <v>0</v>
      </c>
      <c r="D2471" s="11" t="str">
        <f t="shared" si="190"/>
        <v>J</v>
      </c>
      <c r="E2471" s="10" t="s">
        <v>24</v>
      </c>
      <c r="F2471" s="10" t="s">
        <v>24</v>
      </c>
      <c r="G2471" s="10">
        <v>29</v>
      </c>
      <c r="H2471" s="11" t="str">
        <f t="shared" si="191"/>
        <v>_16AY+</v>
      </c>
      <c r="I2471" s="10" t="s">
        <v>23</v>
      </c>
      <c r="J2471" s="10" t="s">
        <v>24</v>
      </c>
      <c r="K2471" s="10" t="s">
        <v>24</v>
      </c>
      <c r="L2471" s="10" t="s">
        <v>46</v>
      </c>
      <c r="M2471" s="10" t="s">
        <v>46</v>
      </c>
      <c r="N2471" s="10" t="s">
        <v>46</v>
      </c>
      <c r="O2471" s="10" t="s">
        <v>46</v>
      </c>
      <c r="P2471" s="11" t="str">
        <f t="shared" si="192"/>
        <v>_NotUsing</v>
      </c>
      <c r="Q2471" s="10" t="s">
        <v>46</v>
      </c>
      <c r="R2471" s="10" t="s">
        <v>46</v>
      </c>
      <c r="S2471" s="10" t="s">
        <v>31</v>
      </c>
      <c r="T2471" s="11" t="str" cm="1">
        <f t="array" ref="T2471">_xlfn.IFS(S2471="Month-to-month","_MM",S2471="One year","_OY",S2471="Two year","_TY")</f>
        <v>_OY</v>
      </c>
      <c r="U2471" s="10" t="s">
        <v>24</v>
      </c>
      <c r="V2471" s="10" t="s">
        <v>32</v>
      </c>
      <c r="W2471" s="10">
        <v>20</v>
      </c>
      <c r="X2471" s="10">
        <v>599.29999999999995</v>
      </c>
      <c r="Y2471" s="10" t="s">
        <v>24</v>
      </c>
      <c r="Z2471" s="11">
        <f t="shared" si="193"/>
        <v>0</v>
      </c>
      <c r="AA2471" s="11" t="str">
        <f t="shared" si="194"/>
        <v>J_16AY+_NotUsing_OY</v>
      </c>
    </row>
    <row r="2472" spans="1:27">
      <c r="A2472" s="10" t="s">
        <v>2507</v>
      </c>
      <c r="B2472" s="10" t="s">
        <v>22</v>
      </c>
      <c r="C2472" s="10">
        <v>0</v>
      </c>
      <c r="D2472" s="11" t="str">
        <f t="shared" si="190"/>
        <v>J</v>
      </c>
      <c r="E2472" s="10" t="s">
        <v>23</v>
      </c>
      <c r="F2472" s="10" t="s">
        <v>24</v>
      </c>
      <c r="G2472" s="10">
        <v>67</v>
      </c>
      <c r="H2472" s="11" t="str">
        <f t="shared" si="191"/>
        <v>_16AY+</v>
      </c>
      <c r="I2472" s="10" t="s">
        <v>23</v>
      </c>
      <c r="J2472" s="10" t="s">
        <v>23</v>
      </c>
      <c r="K2472" s="10" t="s">
        <v>24</v>
      </c>
      <c r="L2472" s="10" t="s">
        <v>46</v>
      </c>
      <c r="M2472" s="10" t="s">
        <v>46</v>
      </c>
      <c r="N2472" s="10" t="s">
        <v>46</v>
      </c>
      <c r="O2472" s="10" t="s">
        <v>46</v>
      </c>
      <c r="P2472" s="11" t="str">
        <f t="shared" si="192"/>
        <v>_NotUsing</v>
      </c>
      <c r="Q2472" s="10" t="s">
        <v>46</v>
      </c>
      <c r="R2472" s="10" t="s">
        <v>46</v>
      </c>
      <c r="S2472" s="10" t="s">
        <v>47</v>
      </c>
      <c r="T2472" s="11" t="str" cm="1">
        <f t="array" ref="T2472">_xlfn.IFS(S2472="Month-to-month","_MM",S2472="One year","_OY",S2472="Two year","_TY")</f>
        <v>_TY</v>
      </c>
      <c r="U2472" s="10" t="s">
        <v>23</v>
      </c>
      <c r="V2472" s="10" t="s">
        <v>40</v>
      </c>
      <c r="W2472" s="10">
        <v>25.25</v>
      </c>
      <c r="X2472" s="10">
        <v>1733.15</v>
      </c>
      <c r="Y2472" s="10" t="s">
        <v>24</v>
      </c>
      <c r="Z2472" s="11">
        <f t="shared" si="193"/>
        <v>0</v>
      </c>
      <c r="AA2472" s="11" t="str">
        <f t="shared" si="194"/>
        <v>J_16AY+_NotUsing_TY</v>
      </c>
    </row>
    <row r="2473" spans="1:27">
      <c r="A2473" s="10" t="s">
        <v>2508</v>
      </c>
      <c r="B2473" s="10" t="s">
        <v>22</v>
      </c>
      <c r="C2473" s="10">
        <v>0</v>
      </c>
      <c r="D2473" s="11" t="str">
        <f t="shared" si="190"/>
        <v>J</v>
      </c>
      <c r="E2473" s="10" t="s">
        <v>23</v>
      </c>
      <c r="F2473" s="10" t="s">
        <v>24</v>
      </c>
      <c r="G2473" s="10">
        <v>53</v>
      </c>
      <c r="H2473" s="11" t="str">
        <f t="shared" si="191"/>
        <v>_16AY+</v>
      </c>
      <c r="I2473" s="10" t="s">
        <v>23</v>
      </c>
      <c r="J2473" s="10" t="s">
        <v>23</v>
      </c>
      <c r="K2473" s="10" t="s">
        <v>37</v>
      </c>
      <c r="L2473" s="10" t="s">
        <v>24</v>
      </c>
      <c r="M2473" s="10" t="s">
        <v>23</v>
      </c>
      <c r="N2473" s="10" t="s">
        <v>24</v>
      </c>
      <c r="O2473" s="10" t="s">
        <v>24</v>
      </c>
      <c r="P2473" s="11" t="str">
        <f t="shared" si="192"/>
        <v>_Using</v>
      </c>
      <c r="Q2473" s="10" t="s">
        <v>23</v>
      </c>
      <c r="R2473" s="10" t="s">
        <v>23</v>
      </c>
      <c r="S2473" s="10" t="s">
        <v>27</v>
      </c>
      <c r="T2473" s="11" t="str" cm="1">
        <f t="array" ref="T2473">_xlfn.IFS(S2473="Month-to-month","_MM",S2473="One year","_OY",S2473="Two year","_TY")</f>
        <v>_MM</v>
      </c>
      <c r="U2473" s="10" t="s">
        <v>23</v>
      </c>
      <c r="V2473" s="10" t="s">
        <v>40</v>
      </c>
      <c r="W2473" s="10">
        <v>98.4</v>
      </c>
      <c r="X2473" s="10">
        <v>5149.5</v>
      </c>
      <c r="Y2473" s="10" t="s">
        <v>23</v>
      </c>
      <c r="Z2473" s="11">
        <f t="shared" si="193"/>
        <v>1</v>
      </c>
      <c r="AA2473" s="11" t="str">
        <f t="shared" si="194"/>
        <v>J_16AY+_Using_MM</v>
      </c>
    </row>
    <row r="2474" spans="1:27">
      <c r="A2474" s="10" t="s">
        <v>2509</v>
      </c>
      <c r="B2474" s="10" t="s">
        <v>30</v>
      </c>
      <c r="C2474" s="10">
        <v>0</v>
      </c>
      <c r="D2474" s="11" t="str">
        <f t="shared" si="190"/>
        <v>J</v>
      </c>
      <c r="E2474" s="10" t="s">
        <v>23</v>
      </c>
      <c r="F2474" s="10" t="s">
        <v>24</v>
      </c>
      <c r="G2474" s="10">
        <v>67</v>
      </c>
      <c r="H2474" s="11" t="str">
        <f t="shared" si="191"/>
        <v>_16AY+</v>
      </c>
      <c r="I2474" s="10" t="s">
        <v>23</v>
      </c>
      <c r="J2474" s="10" t="s">
        <v>23</v>
      </c>
      <c r="K2474" s="10" t="s">
        <v>26</v>
      </c>
      <c r="L2474" s="10" t="s">
        <v>23</v>
      </c>
      <c r="M2474" s="10" t="s">
        <v>23</v>
      </c>
      <c r="N2474" s="10" t="s">
        <v>23</v>
      </c>
      <c r="O2474" s="10" t="s">
        <v>23</v>
      </c>
      <c r="P2474" s="11" t="str">
        <f t="shared" si="192"/>
        <v>_Using</v>
      </c>
      <c r="Q2474" s="10" t="s">
        <v>24</v>
      </c>
      <c r="R2474" s="10" t="s">
        <v>24</v>
      </c>
      <c r="S2474" s="10" t="s">
        <v>47</v>
      </c>
      <c r="T2474" s="11" t="str" cm="1">
        <f t="array" ref="T2474">_xlfn.IFS(S2474="Month-to-month","_MM",S2474="One year","_OY",S2474="Two year","_TY")</f>
        <v>_TY</v>
      </c>
      <c r="U2474" s="10" t="s">
        <v>24</v>
      </c>
      <c r="V2474" s="10" t="s">
        <v>40</v>
      </c>
      <c r="W2474" s="10">
        <v>70.900000000000006</v>
      </c>
      <c r="X2474" s="10">
        <v>4677.1000000000004</v>
      </c>
      <c r="Y2474" s="10" t="s">
        <v>24</v>
      </c>
      <c r="Z2474" s="11">
        <f t="shared" si="193"/>
        <v>0</v>
      </c>
      <c r="AA2474" s="11" t="str">
        <f t="shared" si="194"/>
        <v>J_16AY+_Using_TY</v>
      </c>
    </row>
    <row r="2475" spans="1:27">
      <c r="A2475" s="10" t="s">
        <v>2510</v>
      </c>
      <c r="B2475" s="10" t="s">
        <v>22</v>
      </c>
      <c r="C2475" s="10">
        <v>0</v>
      </c>
      <c r="D2475" s="11" t="str">
        <f t="shared" si="190"/>
        <v>J</v>
      </c>
      <c r="E2475" s="10" t="s">
        <v>23</v>
      </c>
      <c r="F2475" s="10" t="s">
        <v>23</v>
      </c>
      <c r="G2475" s="10">
        <v>6</v>
      </c>
      <c r="H2475" s="11" t="str">
        <f t="shared" si="191"/>
        <v>_6AY</v>
      </c>
      <c r="I2475" s="10" t="s">
        <v>23</v>
      </c>
      <c r="J2475" s="10" t="s">
        <v>24</v>
      </c>
      <c r="K2475" s="10" t="s">
        <v>24</v>
      </c>
      <c r="L2475" s="10" t="s">
        <v>46</v>
      </c>
      <c r="M2475" s="10" t="s">
        <v>46</v>
      </c>
      <c r="N2475" s="10" t="s">
        <v>46</v>
      </c>
      <c r="O2475" s="10" t="s">
        <v>46</v>
      </c>
      <c r="P2475" s="11" t="str">
        <f t="shared" si="192"/>
        <v>_NotUsing</v>
      </c>
      <c r="Q2475" s="10" t="s">
        <v>46</v>
      </c>
      <c r="R2475" s="10" t="s">
        <v>46</v>
      </c>
      <c r="S2475" s="10" t="s">
        <v>27</v>
      </c>
      <c r="T2475" s="11" t="str" cm="1">
        <f t="array" ref="T2475">_xlfn.IFS(S2475="Month-to-month","_MM",S2475="One year","_OY",S2475="Two year","_TY")</f>
        <v>_MM</v>
      </c>
      <c r="U2475" s="10" t="s">
        <v>24</v>
      </c>
      <c r="V2475" s="10" t="s">
        <v>32</v>
      </c>
      <c r="W2475" s="10">
        <v>19.850000000000001</v>
      </c>
      <c r="X2475" s="10">
        <v>119.3</v>
      </c>
      <c r="Y2475" s="10" t="s">
        <v>24</v>
      </c>
      <c r="Z2475" s="11">
        <f t="shared" si="193"/>
        <v>0</v>
      </c>
      <c r="AA2475" s="11" t="str">
        <f t="shared" si="194"/>
        <v>J_6AY_NotUsing_MM</v>
      </c>
    </row>
    <row r="2476" spans="1:27">
      <c r="A2476" s="10" t="s">
        <v>2511</v>
      </c>
      <c r="B2476" s="10" t="s">
        <v>22</v>
      </c>
      <c r="C2476" s="10">
        <v>0</v>
      </c>
      <c r="D2476" s="11" t="str">
        <f t="shared" si="190"/>
        <v>J</v>
      </c>
      <c r="E2476" s="10" t="s">
        <v>24</v>
      </c>
      <c r="F2476" s="10" t="s">
        <v>24</v>
      </c>
      <c r="G2476" s="10">
        <v>47</v>
      </c>
      <c r="H2476" s="11" t="str">
        <f t="shared" si="191"/>
        <v>_16AY+</v>
      </c>
      <c r="I2476" s="10" t="s">
        <v>23</v>
      </c>
      <c r="J2476" s="10" t="s">
        <v>23</v>
      </c>
      <c r="K2476" s="10" t="s">
        <v>37</v>
      </c>
      <c r="L2476" s="10" t="s">
        <v>24</v>
      </c>
      <c r="M2476" s="10" t="s">
        <v>23</v>
      </c>
      <c r="N2476" s="10" t="s">
        <v>23</v>
      </c>
      <c r="O2476" s="10" t="s">
        <v>24</v>
      </c>
      <c r="P2476" s="11" t="str">
        <f t="shared" si="192"/>
        <v>_Using</v>
      </c>
      <c r="Q2476" s="10" t="s">
        <v>23</v>
      </c>
      <c r="R2476" s="10" t="s">
        <v>23</v>
      </c>
      <c r="S2476" s="10" t="s">
        <v>27</v>
      </c>
      <c r="T2476" s="11" t="str" cm="1">
        <f t="array" ref="T2476">_xlfn.IFS(S2476="Month-to-month","_MM",S2476="One year","_OY",S2476="Two year","_TY")</f>
        <v>_MM</v>
      </c>
      <c r="U2476" s="10" t="s">
        <v>23</v>
      </c>
      <c r="V2476" s="10" t="s">
        <v>28</v>
      </c>
      <c r="W2476" s="10">
        <v>106.35</v>
      </c>
      <c r="X2476" s="10">
        <v>4849.1000000000004</v>
      </c>
      <c r="Y2476" s="10" t="s">
        <v>24</v>
      </c>
      <c r="Z2476" s="11">
        <f t="shared" si="193"/>
        <v>0</v>
      </c>
      <c r="AA2476" s="11" t="str">
        <f t="shared" si="194"/>
        <v>J_16AY+_Using_MM</v>
      </c>
    </row>
    <row r="2477" spans="1:27">
      <c r="A2477" s="10" t="s">
        <v>2512</v>
      </c>
      <c r="B2477" s="10" t="s">
        <v>22</v>
      </c>
      <c r="C2477" s="10">
        <v>0</v>
      </c>
      <c r="D2477" s="11" t="str">
        <f t="shared" si="190"/>
        <v>J</v>
      </c>
      <c r="E2477" s="10" t="s">
        <v>24</v>
      </c>
      <c r="F2477" s="10" t="s">
        <v>24</v>
      </c>
      <c r="G2477" s="10">
        <v>53</v>
      </c>
      <c r="H2477" s="11" t="str">
        <f t="shared" si="191"/>
        <v>_16AY+</v>
      </c>
      <c r="I2477" s="10" t="s">
        <v>23</v>
      </c>
      <c r="J2477" s="10" t="s">
        <v>24</v>
      </c>
      <c r="K2477" s="10" t="s">
        <v>37</v>
      </c>
      <c r="L2477" s="10" t="s">
        <v>23</v>
      </c>
      <c r="M2477" s="10" t="s">
        <v>23</v>
      </c>
      <c r="N2477" s="10" t="s">
        <v>23</v>
      </c>
      <c r="O2477" s="10" t="s">
        <v>23</v>
      </c>
      <c r="P2477" s="11" t="str">
        <f t="shared" si="192"/>
        <v>_Using</v>
      </c>
      <c r="Q2477" s="10" t="s">
        <v>24</v>
      </c>
      <c r="R2477" s="10" t="s">
        <v>23</v>
      </c>
      <c r="S2477" s="10" t="s">
        <v>47</v>
      </c>
      <c r="T2477" s="11" t="str" cm="1">
        <f t="array" ref="T2477">_xlfn.IFS(S2477="Month-to-month","_MM",S2477="One year","_OY",S2477="Two year","_TY")</f>
        <v>_TY</v>
      </c>
      <c r="U2477" s="10" t="s">
        <v>24</v>
      </c>
      <c r="V2477" s="10" t="s">
        <v>32</v>
      </c>
      <c r="W2477" s="10">
        <v>99.5</v>
      </c>
      <c r="X2477" s="10">
        <v>5424.25</v>
      </c>
      <c r="Y2477" s="10" t="s">
        <v>24</v>
      </c>
      <c r="Z2477" s="11">
        <f t="shared" si="193"/>
        <v>0</v>
      </c>
      <c r="AA2477" s="11" t="str">
        <f t="shared" si="194"/>
        <v>J_16AY+_Using_TY</v>
      </c>
    </row>
    <row r="2478" spans="1:27">
      <c r="A2478" s="10" t="s">
        <v>2513</v>
      </c>
      <c r="B2478" s="10" t="s">
        <v>30</v>
      </c>
      <c r="C2478" s="10">
        <v>0</v>
      </c>
      <c r="D2478" s="11" t="str">
        <f t="shared" si="190"/>
        <v>J</v>
      </c>
      <c r="E2478" s="10" t="s">
        <v>23</v>
      </c>
      <c r="F2478" s="10" t="s">
        <v>24</v>
      </c>
      <c r="G2478" s="10">
        <v>69</v>
      </c>
      <c r="H2478" s="11" t="str">
        <f t="shared" si="191"/>
        <v>_16AY+</v>
      </c>
      <c r="I2478" s="10" t="s">
        <v>23</v>
      </c>
      <c r="J2478" s="10" t="s">
        <v>24</v>
      </c>
      <c r="K2478" s="10" t="s">
        <v>26</v>
      </c>
      <c r="L2478" s="10" t="s">
        <v>23</v>
      </c>
      <c r="M2478" s="10" t="s">
        <v>23</v>
      </c>
      <c r="N2478" s="10" t="s">
        <v>23</v>
      </c>
      <c r="O2478" s="10" t="s">
        <v>23</v>
      </c>
      <c r="P2478" s="11" t="str">
        <f t="shared" si="192"/>
        <v>_Using</v>
      </c>
      <c r="Q2478" s="10" t="s">
        <v>23</v>
      </c>
      <c r="R2478" s="10" t="s">
        <v>23</v>
      </c>
      <c r="S2478" s="10" t="s">
        <v>47</v>
      </c>
      <c r="T2478" s="11" t="str" cm="1">
        <f t="array" ref="T2478">_xlfn.IFS(S2478="Month-to-month","_MM",S2478="One year","_OY",S2478="Two year","_TY")</f>
        <v>_TY</v>
      </c>
      <c r="U2478" s="10" t="s">
        <v>23</v>
      </c>
      <c r="V2478" s="10" t="s">
        <v>32</v>
      </c>
      <c r="W2478" s="10">
        <v>84.7</v>
      </c>
      <c r="X2478" s="10">
        <v>5878.9</v>
      </c>
      <c r="Y2478" s="10" t="s">
        <v>24</v>
      </c>
      <c r="Z2478" s="11">
        <f t="shared" si="193"/>
        <v>0</v>
      </c>
      <c r="AA2478" s="11" t="str">
        <f t="shared" si="194"/>
        <v>J_16AY+_Using_TY</v>
      </c>
    </row>
    <row r="2479" spans="1:27">
      <c r="A2479" s="10" t="s">
        <v>2514</v>
      </c>
      <c r="B2479" s="10" t="s">
        <v>30</v>
      </c>
      <c r="C2479" s="10">
        <v>0</v>
      </c>
      <c r="D2479" s="11" t="str">
        <f t="shared" si="190"/>
        <v>J</v>
      </c>
      <c r="E2479" s="10" t="s">
        <v>24</v>
      </c>
      <c r="F2479" s="10" t="s">
        <v>24</v>
      </c>
      <c r="G2479" s="10">
        <v>3</v>
      </c>
      <c r="H2479" s="11" t="str">
        <f t="shared" si="191"/>
        <v>_6AY</v>
      </c>
      <c r="I2479" s="10" t="s">
        <v>23</v>
      </c>
      <c r="J2479" s="10" t="s">
        <v>24</v>
      </c>
      <c r="K2479" s="10" t="s">
        <v>37</v>
      </c>
      <c r="L2479" s="10" t="s">
        <v>23</v>
      </c>
      <c r="M2479" s="10" t="s">
        <v>24</v>
      </c>
      <c r="N2479" s="10" t="s">
        <v>24</v>
      </c>
      <c r="O2479" s="10" t="s">
        <v>24</v>
      </c>
      <c r="P2479" s="11" t="str">
        <f t="shared" si="192"/>
        <v>_Using</v>
      </c>
      <c r="Q2479" s="10" t="s">
        <v>24</v>
      </c>
      <c r="R2479" s="10" t="s">
        <v>23</v>
      </c>
      <c r="S2479" s="10" t="s">
        <v>27</v>
      </c>
      <c r="T2479" s="11" t="str" cm="1">
        <f t="array" ref="T2479">_xlfn.IFS(S2479="Month-to-month","_MM",S2479="One year","_OY",S2479="Two year","_TY")</f>
        <v>_MM</v>
      </c>
      <c r="U2479" s="10" t="s">
        <v>23</v>
      </c>
      <c r="V2479" s="10" t="s">
        <v>32</v>
      </c>
      <c r="W2479" s="10">
        <v>86.05</v>
      </c>
      <c r="X2479" s="10">
        <v>244.85</v>
      </c>
      <c r="Y2479" s="10" t="s">
        <v>24</v>
      </c>
      <c r="Z2479" s="11">
        <f t="shared" si="193"/>
        <v>0</v>
      </c>
      <c r="AA2479" s="11" t="str">
        <f t="shared" si="194"/>
        <v>J_6AY_Using_MM</v>
      </c>
    </row>
    <row r="2480" spans="1:27">
      <c r="A2480" s="10" t="s">
        <v>2515</v>
      </c>
      <c r="B2480" s="10" t="s">
        <v>30</v>
      </c>
      <c r="C2480" s="10">
        <v>0</v>
      </c>
      <c r="D2480" s="11" t="str">
        <f t="shared" si="190"/>
        <v>J</v>
      </c>
      <c r="E2480" s="10" t="s">
        <v>24</v>
      </c>
      <c r="F2480" s="10" t="s">
        <v>24</v>
      </c>
      <c r="G2480" s="10">
        <v>4</v>
      </c>
      <c r="H2480" s="11" t="str">
        <f t="shared" si="191"/>
        <v>_6AY</v>
      </c>
      <c r="I2480" s="10" t="s">
        <v>23</v>
      </c>
      <c r="J2480" s="10" t="s">
        <v>24</v>
      </c>
      <c r="K2480" s="10" t="s">
        <v>26</v>
      </c>
      <c r="L2480" s="10" t="s">
        <v>24</v>
      </c>
      <c r="M2480" s="10" t="s">
        <v>24</v>
      </c>
      <c r="N2480" s="10" t="s">
        <v>24</v>
      </c>
      <c r="O2480" s="10" t="s">
        <v>24</v>
      </c>
      <c r="P2480" s="11" t="str">
        <f t="shared" si="192"/>
        <v>_NotUsing</v>
      </c>
      <c r="Q2480" s="10" t="s">
        <v>24</v>
      </c>
      <c r="R2480" s="10" t="s">
        <v>24</v>
      </c>
      <c r="S2480" s="10" t="s">
        <v>27</v>
      </c>
      <c r="T2480" s="11" t="str" cm="1">
        <f t="array" ref="T2480">_xlfn.IFS(S2480="Month-to-month","_MM",S2480="One year","_OY",S2480="Two year","_TY")</f>
        <v>_MM</v>
      </c>
      <c r="U2480" s="10" t="s">
        <v>24</v>
      </c>
      <c r="V2480" s="10" t="s">
        <v>32</v>
      </c>
      <c r="W2480" s="10">
        <v>44.55</v>
      </c>
      <c r="X2480" s="10">
        <v>220.75</v>
      </c>
      <c r="Y2480" s="10" t="s">
        <v>24</v>
      </c>
      <c r="Z2480" s="11">
        <f t="shared" si="193"/>
        <v>0</v>
      </c>
      <c r="AA2480" s="11" t="str">
        <f t="shared" si="194"/>
        <v>J_6AY_NotUsing_MM</v>
      </c>
    </row>
    <row r="2481" spans="1:27">
      <c r="A2481" s="10" t="s">
        <v>2516</v>
      </c>
      <c r="B2481" s="10" t="s">
        <v>30</v>
      </c>
      <c r="C2481" s="10">
        <v>0</v>
      </c>
      <c r="D2481" s="11" t="str">
        <f t="shared" si="190"/>
        <v>J</v>
      </c>
      <c r="E2481" s="10" t="s">
        <v>23</v>
      </c>
      <c r="F2481" s="10" t="s">
        <v>23</v>
      </c>
      <c r="G2481" s="10">
        <v>56</v>
      </c>
      <c r="H2481" s="11" t="str">
        <f t="shared" si="191"/>
        <v>_16AY+</v>
      </c>
      <c r="I2481" s="10" t="s">
        <v>23</v>
      </c>
      <c r="J2481" s="10" t="s">
        <v>23</v>
      </c>
      <c r="K2481" s="10" t="s">
        <v>26</v>
      </c>
      <c r="L2481" s="10" t="s">
        <v>23</v>
      </c>
      <c r="M2481" s="10" t="s">
        <v>23</v>
      </c>
      <c r="N2481" s="10" t="s">
        <v>24</v>
      </c>
      <c r="O2481" s="10" t="s">
        <v>23</v>
      </c>
      <c r="P2481" s="11" t="str">
        <f t="shared" si="192"/>
        <v>_Using</v>
      </c>
      <c r="Q2481" s="10" t="s">
        <v>24</v>
      </c>
      <c r="R2481" s="10" t="s">
        <v>23</v>
      </c>
      <c r="S2481" s="10" t="s">
        <v>47</v>
      </c>
      <c r="T2481" s="11" t="str" cm="1">
        <f t="array" ref="T2481">_xlfn.IFS(S2481="Month-to-month","_MM",S2481="One year","_OY",S2481="Two year","_TY")</f>
        <v>_TY</v>
      </c>
      <c r="U2481" s="10" t="s">
        <v>23</v>
      </c>
      <c r="V2481" s="10" t="s">
        <v>40</v>
      </c>
      <c r="W2481" s="10">
        <v>75.849999999999994</v>
      </c>
      <c r="X2481" s="10">
        <v>4261.2</v>
      </c>
      <c r="Y2481" s="10" t="s">
        <v>24</v>
      </c>
      <c r="Z2481" s="11">
        <f t="shared" si="193"/>
        <v>0</v>
      </c>
      <c r="AA2481" s="11" t="str">
        <f t="shared" si="194"/>
        <v>J_16AY+_Using_TY</v>
      </c>
    </row>
    <row r="2482" spans="1:27">
      <c r="A2482" s="10" t="s">
        <v>2517</v>
      </c>
      <c r="B2482" s="10" t="s">
        <v>30</v>
      </c>
      <c r="C2482" s="10">
        <v>1</v>
      </c>
      <c r="D2482" s="11" t="str">
        <f t="shared" si="190"/>
        <v>S</v>
      </c>
      <c r="E2482" s="10" t="s">
        <v>23</v>
      </c>
      <c r="F2482" s="10" t="s">
        <v>24</v>
      </c>
      <c r="G2482" s="10">
        <v>59</v>
      </c>
      <c r="H2482" s="11" t="str">
        <f t="shared" si="191"/>
        <v>_16AY+</v>
      </c>
      <c r="I2482" s="10" t="s">
        <v>23</v>
      </c>
      <c r="J2482" s="10" t="s">
        <v>23</v>
      </c>
      <c r="K2482" s="10" t="s">
        <v>37</v>
      </c>
      <c r="L2482" s="10" t="s">
        <v>24</v>
      </c>
      <c r="M2482" s="10" t="s">
        <v>24</v>
      </c>
      <c r="N2482" s="10" t="s">
        <v>24</v>
      </c>
      <c r="O2482" s="10" t="s">
        <v>24</v>
      </c>
      <c r="P2482" s="11" t="str">
        <f t="shared" si="192"/>
        <v>_NotUsing</v>
      </c>
      <c r="Q2482" s="10" t="s">
        <v>23</v>
      </c>
      <c r="R2482" s="10" t="s">
        <v>23</v>
      </c>
      <c r="S2482" s="10" t="s">
        <v>27</v>
      </c>
      <c r="T2482" s="11" t="str" cm="1">
        <f t="array" ref="T2482">_xlfn.IFS(S2482="Month-to-month","_MM",S2482="One year","_OY",S2482="Two year","_TY")</f>
        <v>_MM</v>
      </c>
      <c r="U2482" s="10" t="s">
        <v>23</v>
      </c>
      <c r="V2482" s="10" t="s">
        <v>35</v>
      </c>
      <c r="W2482" s="10">
        <v>93.85</v>
      </c>
      <c r="X2482" s="10">
        <v>5574.75</v>
      </c>
      <c r="Y2482" s="10" t="s">
        <v>23</v>
      </c>
      <c r="Z2482" s="11">
        <f t="shared" si="193"/>
        <v>1</v>
      </c>
      <c r="AA2482" s="11" t="str">
        <f t="shared" si="194"/>
        <v>S_16AY+_NotUsing_MM</v>
      </c>
    </row>
    <row r="2483" spans="1:27">
      <c r="A2483" s="10" t="s">
        <v>2518</v>
      </c>
      <c r="B2483" s="10" t="s">
        <v>30</v>
      </c>
      <c r="C2483" s="10">
        <v>1</v>
      </c>
      <c r="D2483" s="11" t="str">
        <f t="shared" si="190"/>
        <v>S</v>
      </c>
      <c r="E2483" s="10" t="s">
        <v>23</v>
      </c>
      <c r="F2483" s="10" t="s">
        <v>24</v>
      </c>
      <c r="G2483" s="10">
        <v>61</v>
      </c>
      <c r="H2483" s="11" t="str">
        <f t="shared" si="191"/>
        <v>_16AY+</v>
      </c>
      <c r="I2483" s="10" t="s">
        <v>23</v>
      </c>
      <c r="J2483" s="10" t="s">
        <v>23</v>
      </c>
      <c r="K2483" s="10" t="s">
        <v>24</v>
      </c>
      <c r="L2483" s="10" t="s">
        <v>46</v>
      </c>
      <c r="M2483" s="10" t="s">
        <v>46</v>
      </c>
      <c r="N2483" s="10" t="s">
        <v>46</v>
      </c>
      <c r="O2483" s="10" t="s">
        <v>46</v>
      </c>
      <c r="P2483" s="11" t="str">
        <f t="shared" si="192"/>
        <v>_NotUsing</v>
      </c>
      <c r="Q2483" s="10" t="s">
        <v>46</v>
      </c>
      <c r="R2483" s="10" t="s">
        <v>46</v>
      </c>
      <c r="S2483" s="10" t="s">
        <v>47</v>
      </c>
      <c r="T2483" s="11" t="str" cm="1">
        <f t="array" ref="T2483">_xlfn.IFS(S2483="Month-to-month","_MM",S2483="One year","_OY",S2483="Two year","_TY")</f>
        <v>_TY</v>
      </c>
      <c r="U2483" s="10" t="s">
        <v>24</v>
      </c>
      <c r="V2483" s="10" t="s">
        <v>35</v>
      </c>
      <c r="W2483" s="10">
        <v>25</v>
      </c>
      <c r="X2483" s="10">
        <v>1501.75</v>
      </c>
      <c r="Y2483" s="10" t="s">
        <v>24</v>
      </c>
      <c r="Z2483" s="11">
        <f t="shared" si="193"/>
        <v>0</v>
      </c>
      <c r="AA2483" s="11" t="str">
        <f t="shared" si="194"/>
        <v>S_16AY+_NotUsing_TY</v>
      </c>
    </row>
    <row r="2484" spans="1:27">
      <c r="A2484" s="10" t="s">
        <v>2519</v>
      </c>
      <c r="B2484" s="10" t="s">
        <v>22</v>
      </c>
      <c r="C2484" s="10">
        <v>0</v>
      </c>
      <c r="D2484" s="11" t="str">
        <f t="shared" si="190"/>
        <v>J</v>
      </c>
      <c r="E2484" s="10" t="s">
        <v>23</v>
      </c>
      <c r="F2484" s="10" t="s">
        <v>24</v>
      </c>
      <c r="G2484" s="10">
        <v>2</v>
      </c>
      <c r="H2484" s="11" t="str">
        <f t="shared" si="191"/>
        <v>_6AY</v>
      </c>
      <c r="I2484" s="10" t="s">
        <v>23</v>
      </c>
      <c r="J2484" s="10" t="s">
        <v>24</v>
      </c>
      <c r="K2484" s="10" t="s">
        <v>26</v>
      </c>
      <c r="L2484" s="10" t="s">
        <v>24</v>
      </c>
      <c r="M2484" s="10" t="s">
        <v>24</v>
      </c>
      <c r="N2484" s="10" t="s">
        <v>24</v>
      </c>
      <c r="O2484" s="10" t="s">
        <v>24</v>
      </c>
      <c r="P2484" s="11" t="str">
        <f t="shared" si="192"/>
        <v>_NotUsing</v>
      </c>
      <c r="Q2484" s="10" t="s">
        <v>24</v>
      </c>
      <c r="R2484" s="10" t="s">
        <v>24</v>
      </c>
      <c r="S2484" s="10" t="s">
        <v>27</v>
      </c>
      <c r="T2484" s="11" t="str" cm="1">
        <f t="array" ref="T2484">_xlfn.IFS(S2484="Month-to-month","_MM",S2484="One year","_OY",S2484="Two year","_TY")</f>
        <v>_MM</v>
      </c>
      <c r="U2484" s="10" t="s">
        <v>23</v>
      </c>
      <c r="V2484" s="10" t="s">
        <v>28</v>
      </c>
      <c r="W2484" s="10">
        <v>45</v>
      </c>
      <c r="X2484" s="10">
        <v>89.75</v>
      </c>
      <c r="Y2484" s="10" t="s">
        <v>24</v>
      </c>
      <c r="Z2484" s="11">
        <f t="shared" si="193"/>
        <v>0</v>
      </c>
      <c r="AA2484" s="11" t="str">
        <f t="shared" si="194"/>
        <v>J_6AY_NotUsing_MM</v>
      </c>
    </row>
    <row r="2485" spans="1:27">
      <c r="A2485" s="10" t="s">
        <v>2520</v>
      </c>
      <c r="B2485" s="10" t="s">
        <v>30</v>
      </c>
      <c r="C2485" s="10">
        <v>1</v>
      </c>
      <c r="D2485" s="11" t="str">
        <f t="shared" si="190"/>
        <v>S</v>
      </c>
      <c r="E2485" s="10" t="s">
        <v>23</v>
      </c>
      <c r="F2485" s="10" t="s">
        <v>23</v>
      </c>
      <c r="G2485" s="10">
        <v>46</v>
      </c>
      <c r="H2485" s="11" t="str">
        <f t="shared" si="191"/>
        <v>_16AY+</v>
      </c>
      <c r="I2485" s="10" t="s">
        <v>23</v>
      </c>
      <c r="J2485" s="10" t="s">
        <v>23</v>
      </c>
      <c r="K2485" s="10" t="s">
        <v>37</v>
      </c>
      <c r="L2485" s="10" t="s">
        <v>23</v>
      </c>
      <c r="M2485" s="10" t="s">
        <v>23</v>
      </c>
      <c r="N2485" s="10" t="s">
        <v>23</v>
      </c>
      <c r="O2485" s="10" t="s">
        <v>24</v>
      </c>
      <c r="P2485" s="11" t="str">
        <f t="shared" si="192"/>
        <v>_Using</v>
      </c>
      <c r="Q2485" s="10" t="s">
        <v>23</v>
      </c>
      <c r="R2485" s="10" t="s">
        <v>24</v>
      </c>
      <c r="S2485" s="10" t="s">
        <v>27</v>
      </c>
      <c r="T2485" s="11" t="str" cm="1">
        <f t="array" ref="T2485">_xlfn.IFS(S2485="Month-to-month","_MM",S2485="One year","_OY",S2485="Two year","_TY")</f>
        <v>_MM</v>
      </c>
      <c r="U2485" s="10" t="s">
        <v>23</v>
      </c>
      <c r="V2485" s="10" t="s">
        <v>28</v>
      </c>
      <c r="W2485" s="10">
        <v>100.7</v>
      </c>
      <c r="X2485" s="10">
        <v>4541.2</v>
      </c>
      <c r="Y2485" s="10" t="s">
        <v>23</v>
      </c>
      <c r="Z2485" s="11">
        <f t="shared" si="193"/>
        <v>1</v>
      </c>
      <c r="AA2485" s="11" t="str">
        <f t="shared" si="194"/>
        <v>S_16AY+_Using_MM</v>
      </c>
    </row>
    <row r="2486" spans="1:27">
      <c r="A2486" s="10" t="s">
        <v>2521</v>
      </c>
      <c r="B2486" s="10" t="s">
        <v>30</v>
      </c>
      <c r="C2486" s="10">
        <v>0</v>
      </c>
      <c r="D2486" s="11" t="str">
        <f t="shared" si="190"/>
        <v>J</v>
      </c>
      <c r="E2486" s="10" t="s">
        <v>23</v>
      </c>
      <c r="F2486" s="10" t="s">
        <v>23</v>
      </c>
      <c r="G2486" s="10">
        <v>12</v>
      </c>
      <c r="H2486" s="11" t="str">
        <f t="shared" si="191"/>
        <v>_16AY</v>
      </c>
      <c r="I2486" s="10" t="s">
        <v>23</v>
      </c>
      <c r="J2486" s="10" t="s">
        <v>24</v>
      </c>
      <c r="K2486" s="10" t="s">
        <v>24</v>
      </c>
      <c r="L2486" s="10" t="s">
        <v>46</v>
      </c>
      <c r="M2486" s="10" t="s">
        <v>46</v>
      </c>
      <c r="N2486" s="10" t="s">
        <v>46</v>
      </c>
      <c r="O2486" s="10" t="s">
        <v>46</v>
      </c>
      <c r="P2486" s="11" t="str">
        <f t="shared" si="192"/>
        <v>_NotUsing</v>
      </c>
      <c r="Q2486" s="10" t="s">
        <v>46</v>
      </c>
      <c r="R2486" s="10" t="s">
        <v>46</v>
      </c>
      <c r="S2486" s="10" t="s">
        <v>27</v>
      </c>
      <c r="T2486" s="11" t="str" cm="1">
        <f t="array" ref="T2486">_xlfn.IFS(S2486="Month-to-month","_MM",S2486="One year","_OY",S2486="Two year","_TY")</f>
        <v>_MM</v>
      </c>
      <c r="U2486" s="10" t="s">
        <v>24</v>
      </c>
      <c r="V2486" s="10" t="s">
        <v>32</v>
      </c>
      <c r="W2486" s="10">
        <v>20.5</v>
      </c>
      <c r="X2486" s="10">
        <v>255.5</v>
      </c>
      <c r="Y2486" s="10" t="s">
        <v>24</v>
      </c>
      <c r="Z2486" s="11">
        <f t="shared" si="193"/>
        <v>0</v>
      </c>
      <c r="AA2486" s="11" t="str">
        <f t="shared" si="194"/>
        <v>J_16AY_NotUsing_MM</v>
      </c>
    </row>
    <row r="2487" spans="1:27">
      <c r="A2487" s="10" t="s">
        <v>2522</v>
      </c>
      <c r="B2487" s="10" t="s">
        <v>22</v>
      </c>
      <c r="C2487" s="10">
        <v>0</v>
      </c>
      <c r="D2487" s="11" t="str">
        <f t="shared" si="190"/>
        <v>J</v>
      </c>
      <c r="E2487" s="10" t="s">
        <v>24</v>
      </c>
      <c r="F2487" s="10" t="s">
        <v>24</v>
      </c>
      <c r="G2487" s="10">
        <v>14</v>
      </c>
      <c r="H2487" s="11" t="str">
        <f t="shared" si="191"/>
        <v>_16AY</v>
      </c>
      <c r="I2487" s="10" t="s">
        <v>23</v>
      </c>
      <c r="J2487" s="10" t="s">
        <v>23</v>
      </c>
      <c r="K2487" s="10" t="s">
        <v>37</v>
      </c>
      <c r="L2487" s="10" t="s">
        <v>24</v>
      </c>
      <c r="M2487" s="10" t="s">
        <v>24</v>
      </c>
      <c r="N2487" s="10" t="s">
        <v>23</v>
      </c>
      <c r="O2487" s="10" t="s">
        <v>24</v>
      </c>
      <c r="P2487" s="11" t="str">
        <f t="shared" si="192"/>
        <v>_Using</v>
      </c>
      <c r="Q2487" s="10" t="s">
        <v>24</v>
      </c>
      <c r="R2487" s="10" t="s">
        <v>24</v>
      </c>
      <c r="S2487" s="10" t="s">
        <v>27</v>
      </c>
      <c r="T2487" s="11" t="str" cm="1">
        <f t="array" ref="T2487">_xlfn.IFS(S2487="Month-to-month","_MM",S2487="One year","_OY",S2487="Two year","_TY")</f>
        <v>_MM</v>
      </c>
      <c r="U2487" s="10" t="s">
        <v>23</v>
      </c>
      <c r="V2487" s="10" t="s">
        <v>28</v>
      </c>
      <c r="W2487" s="10">
        <v>80.45</v>
      </c>
      <c r="X2487" s="10">
        <v>1072</v>
      </c>
      <c r="Y2487" s="10" t="s">
        <v>23</v>
      </c>
      <c r="Z2487" s="11">
        <f t="shared" si="193"/>
        <v>1</v>
      </c>
      <c r="AA2487" s="11" t="str">
        <f t="shared" si="194"/>
        <v>J_16AY_Using_MM</v>
      </c>
    </row>
    <row r="2488" spans="1:27">
      <c r="A2488" s="10" t="s">
        <v>2523</v>
      </c>
      <c r="B2488" s="10" t="s">
        <v>22</v>
      </c>
      <c r="C2488" s="10">
        <v>0</v>
      </c>
      <c r="D2488" s="11" t="str">
        <f t="shared" si="190"/>
        <v>J</v>
      </c>
      <c r="E2488" s="10" t="s">
        <v>23</v>
      </c>
      <c r="F2488" s="10" t="s">
        <v>23</v>
      </c>
      <c r="G2488" s="10">
        <v>28</v>
      </c>
      <c r="H2488" s="11" t="str">
        <f t="shared" si="191"/>
        <v>_16AY+</v>
      </c>
      <c r="I2488" s="10" t="s">
        <v>23</v>
      </c>
      <c r="J2488" s="10" t="s">
        <v>23</v>
      </c>
      <c r="K2488" s="10" t="s">
        <v>37</v>
      </c>
      <c r="L2488" s="10" t="s">
        <v>24</v>
      </c>
      <c r="M2488" s="10" t="s">
        <v>24</v>
      </c>
      <c r="N2488" s="10" t="s">
        <v>24</v>
      </c>
      <c r="O2488" s="10" t="s">
        <v>23</v>
      </c>
      <c r="P2488" s="11" t="str">
        <f t="shared" si="192"/>
        <v>_Using</v>
      </c>
      <c r="Q2488" s="10" t="s">
        <v>24</v>
      </c>
      <c r="R2488" s="10" t="s">
        <v>23</v>
      </c>
      <c r="S2488" s="10" t="s">
        <v>31</v>
      </c>
      <c r="T2488" s="11" t="str" cm="1">
        <f t="array" ref="T2488">_xlfn.IFS(S2488="Month-to-month","_MM",S2488="One year","_OY",S2488="Two year","_TY")</f>
        <v>_OY</v>
      </c>
      <c r="U2488" s="10" t="s">
        <v>23</v>
      </c>
      <c r="V2488" s="10" t="s">
        <v>28</v>
      </c>
      <c r="W2488" s="10">
        <v>90.45</v>
      </c>
      <c r="X2488" s="10">
        <v>2509.25</v>
      </c>
      <c r="Y2488" s="10" t="s">
        <v>24</v>
      </c>
      <c r="Z2488" s="11">
        <f t="shared" si="193"/>
        <v>0</v>
      </c>
      <c r="AA2488" s="11" t="str">
        <f t="shared" si="194"/>
        <v>J_16AY+_Using_OY</v>
      </c>
    </row>
    <row r="2489" spans="1:27">
      <c r="A2489" s="10" t="s">
        <v>2524</v>
      </c>
      <c r="B2489" s="10" t="s">
        <v>30</v>
      </c>
      <c r="C2489" s="10">
        <v>0</v>
      </c>
      <c r="D2489" s="11" t="str">
        <f t="shared" si="190"/>
        <v>J</v>
      </c>
      <c r="E2489" s="10" t="s">
        <v>24</v>
      </c>
      <c r="F2489" s="10" t="s">
        <v>24</v>
      </c>
      <c r="G2489" s="10">
        <v>24</v>
      </c>
      <c r="H2489" s="11" t="str">
        <f t="shared" si="191"/>
        <v>_16AY+</v>
      </c>
      <c r="I2489" s="10" t="s">
        <v>23</v>
      </c>
      <c r="J2489" s="10" t="s">
        <v>24</v>
      </c>
      <c r="K2489" s="10" t="s">
        <v>26</v>
      </c>
      <c r="L2489" s="10" t="s">
        <v>23</v>
      </c>
      <c r="M2489" s="10" t="s">
        <v>23</v>
      </c>
      <c r="N2489" s="10" t="s">
        <v>24</v>
      </c>
      <c r="O2489" s="10" t="s">
        <v>23</v>
      </c>
      <c r="P2489" s="11" t="str">
        <f t="shared" si="192"/>
        <v>_Using</v>
      </c>
      <c r="Q2489" s="10" t="s">
        <v>24</v>
      </c>
      <c r="R2489" s="10" t="s">
        <v>24</v>
      </c>
      <c r="S2489" s="10" t="s">
        <v>27</v>
      </c>
      <c r="T2489" s="11" t="str" cm="1">
        <f t="array" ref="T2489">_xlfn.IFS(S2489="Month-to-month","_MM",S2489="One year","_OY",S2489="Two year","_TY")</f>
        <v>_MM</v>
      </c>
      <c r="U2489" s="10" t="s">
        <v>24</v>
      </c>
      <c r="V2489" s="10" t="s">
        <v>35</v>
      </c>
      <c r="W2489" s="10">
        <v>60.45</v>
      </c>
      <c r="X2489" s="10">
        <v>1440.75</v>
      </c>
      <c r="Y2489" s="10" t="s">
        <v>24</v>
      </c>
      <c r="Z2489" s="11">
        <f t="shared" si="193"/>
        <v>0</v>
      </c>
      <c r="AA2489" s="11" t="str">
        <f t="shared" si="194"/>
        <v>J_16AY+_Using_MM</v>
      </c>
    </row>
    <row r="2490" spans="1:27">
      <c r="A2490" s="10" t="s">
        <v>2525</v>
      </c>
      <c r="B2490" s="10" t="s">
        <v>30</v>
      </c>
      <c r="C2490" s="10">
        <v>0</v>
      </c>
      <c r="D2490" s="11" t="str">
        <f t="shared" si="190"/>
        <v>J</v>
      </c>
      <c r="E2490" s="10" t="s">
        <v>24</v>
      </c>
      <c r="F2490" s="10" t="s">
        <v>24</v>
      </c>
      <c r="G2490" s="10">
        <v>31</v>
      </c>
      <c r="H2490" s="11" t="str">
        <f t="shared" si="191"/>
        <v>_16AY+</v>
      </c>
      <c r="I2490" s="10" t="s">
        <v>23</v>
      </c>
      <c r="J2490" s="10" t="s">
        <v>24</v>
      </c>
      <c r="K2490" s="10" t="s">
        <v>26</v>
      </c>
      <c r="L2490" s="10" t="s">
        <v>24</v>
      </c>
      <c r="M2490" s="10" t="s">
        <v>24</v>
      </c>
      <c r="N2490" s="10" t="s">
        <v>23</v>
      </c>
      <c r="O2490" s="10" t="s">
        <v>23</v>
      </c>
      <c r="P2490" s="11" t="str">
        <f t="shared" si="192"/>
        <v>_Using</v>
      </c>
      <c r="Q2490" s="10" t="s">
        <v>24</v>
      </c>
      <c r="R2490" s="10" t="s">
        <v>24</v>
      </c>
      <c r="S2490" s="10" t="s">
        <v>27</v>
      </c>
      <c r="T2490" s="11" t="str" cm="1">
        <f t="array" ref="T2490">_xlfn.IFS(S2490="Month-to-month","_MM",S2490="One year","_OY",S2490="Two year","_TY")</f>
        <v>_MM</v>
      </c>
      <c r="U2490" s="10" t="s">
        <v>23</v>
      </c>
      <c r="V2490" s="10" t="s">
        <v>28</v>
      </c>
      <c r="W2490" s="10">
        <v>55.25</v>
      </c>
      <c r="X2490" s="10">
        <v>1715.65</v>
      </c>
      <c r="Y2490" s="10" t="s">
        <v>23</v>
      </c>
      <c r="Z2490" s="11">
        <f t="shared" si="193"/>
        <v>1</v>
      </c>
      <c r="AA2490" s="11" t="str">
        <f t="shared" si="194"/>
        <v>J_16AY+_Using_MM</v>
      </c>
    </row>
    <row r="2491" spans="1:27">
      <c r="A2491" s="10" t="s">
        <v>2526</v>
      </c>
      <c r="B2491" s="10" t="s">
        <v>22</v>
      </c>
      <c r="C2491" s="10">
        <v>0</v>
      </c>
      <c r="D2491" s="11" t="str">
        <f t="shared" si="190"/>
        <v>J</v>
      </c>
      <c r="E2491" s="10" t="s">
        <v>23</v>
      </c>
      <c r="F2491" s="10" t="s">
        <v>23</v>
      </c>
      <c r="G2491" s="10">
        <v>68</v>
      </c>
      <c r="H2491" s="11" t="str">
        <f t="shared" si="191"/>
        <v>_16AY+</v>
      </c>
      <c r="I2491" s="10" t="s">
        <v>23</v>
      </c>
      <c r="J2491" s="10" t="s">
        <v>23</v>
      </c>
      <c r="K2491" s="10" t="s">
        <v>26</v>
      </c>
      <c r="L2491" s="10" t="s">
        <v>23</v>
      </c>
      <c r="M2491" s="10" t="s">
        <v>23</v>
      </c>
      <c r="N2491" s="10" t="s">
        <v>23</v>
      </c>
      <c r="O2491" s="10" t="s">
        <v>23</v>
      </c>
      <c r="P2491" s="11" t="str">
        <f t="shared" si="192"/>
        <v>_Using</v>
      </c>
      <c r="Q2491" s="10" t="s">
        <v>24</v>
      </c>
      <c r="R2491" s="10" t="s">
        <v>23</v>
      </c>
      <c r="S2491" s="10" t="s">
        <v>31</v>
      </c>
      <c r="T2491" s="11" t="str" cm="1">
        <f t="array" ref="T2491">_xlfn.IFS(S2491="Month-to-month","_MM",S2491="One year","_OY",S2491="Two year","_TY")</f>
        <v>_OY</v>
      </c>
      <c r="U2491" s="10" t="s">
        <v>23</v>
      </c>
      <c r="V2491" s="10" t="s">
        <v>28</v>
      </c>
      <c r="W2491" s="10">
        <v>78.45</v>
      </c>
      <c r="X2491" s="10">
        <v>5333.35</v>
      </c>
      <c r="Y2491" s="10" t="s">
        <v>24</v>
      </c>
      <c r="Z2491" s="11">
        <f t="shared" si="193"/>
        <v>0</v>
      </c>
      <c r="AA2491" s="11" t="str">
        <f t="shared" si="194"/>
        <v>J_16AY+_Using_OY</v>
      </c>
    </row>
    <row r="2492" spans="1:27">
      <c r="A2492" s="10" t="s">
        <v>2527</v>
      </c>
      <c r="B2492" s="10" t="s">
        <v>30</v>
      </c>
      <c r="C2492" s="10">
        <v>0</v>
      </c>
      <c r="D2492" s="11" t="str">
        <f t="shared" si="190"/>
        <v>J</v>
      </c>
      <c r="E2492" s="10" t="s">
        <v>24</v>
      </c>
      <c r="F2492" s="10" t="s">
        <v>23</v>
      </c>
      <c r="G2492" s="10">
        <v>39</v>
      </c>
      <c r="H2492" s="11" t="str">
        <f t="shared" si="191"/>
        <v>_16AY+</v>
      </c>
      <c r="I2492" s="10" t="s">
        <v>23</v>
      </c>
      <c r="J2492" s="10" t="s">
        <v>23</v>
      </c>
      <c r="K2492" s="10" t="s">
        <v>37</v>
      </c>
      <c r="L2492" s="10" t="s">
        <v>24</v>
      </c>
      <c r="M2492" s="10" t="s">
        <v>24</v>
      </c>
      <c r="N2492" s="10" t="s">
        <v>24</v>
      </c>
      <c r="O2492" s="10" t="s">
        <v>23</v>
      </c>
      <c r="P2492" s="11" t="str">
        <f t="shared" si="192"/>
        <v>_Using</v>
      </c>
      <c r="Q2492" s="10" t="s">
        <v>23</v>
      </c>
      <c r="R2492" s="10" t="s">
        <v>23</v>
      </c>
      <c r="S2492" s="10" t="s">
        <v>47</v>
      </c>
      <c r="T2492" s="11" t="str" cm="1">
        <f t="array" ref="T2492">_xlfn.IFS(S2492="Month-to-month","_MM",S2492="One year","_OY",S2492="Two year","_TY")</f>
        <v>_TY</v>
      </c>
      <c r="U2492" s="10" t="s">
        <v>24</v>
      </c>
      <c r="V2492" s="10" t="s">
        <v>32</v>
      </c>
      <c r="W2492" s="10">
        <v>100.55</v>
      </c>
      <c r="X2492" s="10">
        <v>3895.35</v>
      </c>
      <c r="Y2492" s="10" t="s">
        <v>24</v>
      </c>
      <c r="Z2492" s="11">
        <f t="shared" si="193"/>
        <v>0</v>
      </c>
      <c r="AA2492" s="11" t="str">
        <f t="shared" si="194"/>
        <v>J_16AY+_Using_TY</v>
      </c>
    </row>
    <row r="2493" spans="1:27">
      <c r="A2493" s="10" t="s">
        <v>2528</v>
      </c>
      <c r="B2493" s="10" t="s">
        <v>22</v>
      </c>
      <c r="C2493" s="10">
        <v>0</v>
      </c>
      <c r="D2493" s="11" t="str">
        <f t="shared" si="190"/>
        <v>J</v>
      </c>
      <c r="E2493" s="10" t="s">
        <v>23</v>
      </c>
      <c r="F2493" s="10" t="s">
        <v>24</v>
      </c>
      <c r="G2493" s="10">
        <v>42</v>
      </c>
      <c r="H2493" s="11" t="str">
        <f t="shared" si="191"/>
        <v>_16AY+</v>
      </c>
      <c r="I2493" s="10" t="s">
        <v>23</v>
      </c>
      <c r="J2493" s="10" t="s">
        <v>24</v>
      </c>
      <c r="K2493" s="10" t="s">
        <v>24</v>
      </c>
      <c r="L2493" s="10" t="s">
        <v>46</v>
      </c>
      <c r="M2493" s="10" t="s">
        <v>46</v>
      </c>
      <c r="N2493" s="10" t="s">
        <v>46</v>
      </c>
      <c r="O2493" s="10" t="s">
        <v>46</v>
      </c>
      <c r="P2493" s="11" t="str">
        <f t="shared" si="192"/>
        <v>_NotUsing</v>
      </c>
      <c r="Q2493" s="10" t="s">
        <v>46</v>
      </c>
      <c r="R2493" s="10" t="s">
        <v>46</v>
      </c>
      <c r="S2493" s="10" t="s">
        <v>27</v>
      </c>
      <c r="T2493" s="11" t="str" cm="1">
        <f t="array" ref="T2493">_xlfn.IFS(S2493="Month-to-month","_MM",S2493="One year","_OY",S2493="Two year","_TY")</f>
        <v>_MM</v>
      </c>
      <c r="U2493" s="10" t="s">
        <v>24</v>
      </c>
      <c r="V2493" s="10" t="s">
        <v>40</v>
      </c>
      <c r="W2493" s="10">
        <v>20.350000000000001</v>
      </c>
      <c r="X2493" s="10">
        <v>869.9</v>
      </c>
      <c r="Y2493" s="10" t="s">
        <v>24</v>
      </c>
      <c r="Z2493" s="11">
        <f t="shared" si="193"/>
        <v>0</v>
      </c>
      <c r="AA2493" s="11" t="str">
        <f t="shared" si="194"/>
        <v>J_16AY+_NotUsing_MM</v>
      </c>
    </row>
    <row r="2494" spans="1:27">
      <c r="A2494" s="10" t="s">
        <v>2529</v>
      </c>
      <c r="B2494" s="10" t="s">
        <v>30</v>
      </c>
      <c r="C2494" s="10">
        <v>0</v>
      </c>
      <c r="D2494" s="11" t="str">
        <f t="shared" si="190"/>
        <v>J</v>
      </c>
      <c r="E2494" s="10" t="s">
        <v>23</v>
      </c>
      <c r="F2494" s="10" t="s">
        <v>24</v>
      </c>
      <c r="G2494" s="10">
        <v>13</v>
      </c>
      <c r="H2494" s="11" t="str">
        <f t="shared" si="191"/>
        <v>_16AY</v>
      </c>
      <c r="I2494" s="10" t="s">
        <v>24</v>
      </c>
      <c r="J2494" s="10" t="s">
        <v>25</v>
      </c>
      <c r="K2494" s="10" t="s">
        <v>26</v>
      </c>
      <c r="L2494" s="10" t="s">
        <v>23</v>
      </c>
      <c r="M2494" s="10" t="s">
        <v>24</v>
      </c>
      <c r="N2494" s="10" t="s">
        <v>24</v>
      </c>
      <c r="O2494" s="10" t="s">
        <v>23</v>
      </c>
      <c r="P2494" s="11" t="str">
        <f t="shared" si="192"/>
        <v>_Using</v>
      </c>
      <c r="Q2494" s="10" t="s">
        <v>23</v>
      </c>
      <c r="R2494" s="10" t="s">
        <v>23</v>
      </c>
      <c r="S2494" s="10" t="s">
        <v>27</v>
      </c>
      <c r="T2494" s="11" t="str" cm="1">
        <f t="array" ref="T2494">_xlfn.IFS(S2494="Month-to-month","_MM",S2494="One year","_OY",S2494="Two year","_TY")</f>
        <v>_MM</v>
      </c>
      <c r="U2494" s="10" t="s">
        <v>23</v>
      </c>
      <c r="V2494" s="10" t="s">
        <v>28</v>
      </c>
      <c r="W2494" s="10">
        <v>54.45</v>
      </c>
      <c r="X2494" s="10">
        <v>706.85</v>
      </c>
      <c r="Y2494" s="10" t="s">
        <v>23</v>
      </c>
      <c r="Z2494" s="11">
        <f t="shared" si="193"/>
        <v>1</v>
      </c>
      <c r="AA2494" s="11" t="str">
        <f t="shared" si="194"/>
        <v>J_16AY_Using_MM</v>
      </c>
    </row>
    <row r="2495" spans="1:27">
      <c r="A2495" s="10" t="s">
        <v>2530</v>
      </c>
      <c r="B2495" s="10" t="s">
        <v>22</v>
      </c>
      <c r="C2495" s="10">
        <v>0</v>
      </c>
      <c r="D2495" s="11" t="str">
        <f t="shared" si="190"/>
        <v>J</v>
      </c>
      <c r="E2495" s="10" t="s">
        <v>23</v>
      </c>
      <c r="F2495" s="10" t="s">
        <v>24</v>
      </c>
      <c r="G2495" s="10">
        <v>6</v>
      </c>
      <c r="H2495" s="11" t="str">
        <f t="shared" si="191"/>
        <v>_6AY</v>
      </c>
      <c r="I2495" s="10" t="s">
        <v>23</v>
      </c>
      <c r="J2495" s="10" t="s">
        <v>23</v>
      </c>
      <c r="K2495" s="10" t="s">
        <v>37</v>
      </c>
      <c r="L2495" s="10" t="s">
        <v>24</v>
      </c>
      <c r="M2495" s="10" t="s">
        <v>23</v>
      </c>
      <c r="N2495" s="10" t="s">
        <v>24</v>
      </c>
      <c r="O2495" s="10" t="s">
        <v>24</v>
      </c>
      <c r="P2495" s="11" t="str">
        <f t="shared" si="192"/>
        <v>_Using</v>
      </c>
      <c r="Q2495" s="10" t="s">
        <v>24</v>
      </c>
      <c r="R2495" s="10" t="s">
        <v>23</v>
      </c>
      <c r="S2495" s="10" t="s">
        <v>27</v>
      </c>
      <c r="T2495" s="11" t="str" cm="1">
        <f t="array" ref="T2495">_xlfn.IFS(S2495="Month-to-month","_MM",S2495="One year","_OY",S2495="Two year","_TY")</f>
        <v>_MM</v>
      </c>
      <c r="U2495" s="10" t="s">
        <v>23</v>
      </c>
      <c r="V2495" s="10" t="s">
        <v>28</v>
      </c>
      <c r="W2495" s="10">
        <v>90.75</v>
      </c>
      <c r="X2495" s="10">
        <v>512.25</v>
      </c>
      <c r="Y2495" s="10" t="s">
        <v>24</v>
      </c>
      <c r="Z2495" s="11">
        <f t="shared" si="193"/>
        <v>0</v>
      </c>
      <c r="AA2495" s="11" t="str">
        <f t="shared" si="194"/>
        <v>J_6AY_Using_MM</v>
      </c>
    </row>
    <row r="2496" spans="1:27">
      <c r="A2496" s="10" t="s">
        <v>2531</v>
      </c>
      <c r="B2496" s="10" t="s">
        <v>30</v>
      </c>
      <c r="C2496" s="10">
        <v>0</v>
      </c>
      <c r="D2496" s="11" t="str">
        <f t="shared" si="190"/>
        <v>J</v>
      </c>
      <c r="E2496" s="10" t="s">
        <v>24</v>
      </c>
      <c r="F2496" s="10" t="s">
        <v>24</v>
      </c>
      <c r="G2496" s="10">
        <v>35</v>
      </c>
      <c r="H2496" s="11" t="str">
        <f t="shared" si="191"/>
        <v>_16AY+</v>
      </c>
      <c r="I2496" s="10" t="s">
        <v>23</v>
      </c>
      <c r="J2496" s="10" t="s">
        <v>23</v>
      </c>
      <c r="K2496" s="10" t="s">
        <v>37</v>
      </c>
      <c r="L2496" s="10" t="s">
        <v>24</v>
      </c>
      <c r="M2496" s="10" t="s">
        <v>24</v>
      </c>
      <c r="N2496" s="10" t="s">
        <v>24</v>
      </c>
      <c r="O2496" s="10" t="s">
        <v>24</v>
      </c>
      <c r="P2496" s="11" t="str">
        <f t="shared" si="192"/>
        <v>_NotUsing</v>
      </c>
      <c r="Q2496" s="10" t="s">
        <v>24</v>
      </c>
      <c r="R2496" s="10" t="s">
        <v>24</v>
      </c>
      <c r="S2496" s="10" t="s">
        <v>27</v>
      </c>
      <c r="T2496" s="11" t="str" cm="1">
        <f t="array" ref="T2496">_xlfn.IFS(S2496="Month-to-month","_MM",S2496="One year","_OY",S2496="Two year","_TY")</f>
        <v>_MM</v>
      </c>
      <c r="U2496" s="10" t="s">
        <v>24</v>
      </c>
      <c r="V2496" s="10" t="s">
        <v>40</v>
      </c>
      <c r="W2496" s="10">
        <v>75.349999999999994</v>
      </c>
      <c r="X2496" s="10">
        <v>2636.05</v>
      </c>
      <c r="Y2496" s="10" t="s">
        <v>23</v>
      </c>
      <c r="Z2496" s="11">
        <f t="shared" si="193"/>
        <v>1</v>
      </c>
      <c r="AA2496" s="11" t="str">
        <f t="shared" si="194"/>
        <v>J_16AY+_NotUsing_MM</v>
      </c>
    </row>
    <row r="2497" spans="1:27">
      <c r="A2497" s="10" t="s">
        <v>2532</v>
      </c>
      <c r="B2497" s="10" t="s">
        <v>22</v>
      </c>
      <c r="C2497" s="10">
        <v>0</v>
      </c>
      <c r="D2497" s="11" t="str">
        <f t="shared" si="190"/>
        <v>J</v>
      </c>
      <c r="E2497" s="10" t="s">
        <v>23</v>
      </c>
      <c r="F2497" s="10" t="s">
        <v>24</v>
      </c>
      <c r="G2497" s="10">
        <v>38</v>
      </c>
      <c r="H2497" s="11" t="str">
        <f t="shared" si="191"/>
        <v>_16AY+</v>
      </c>
      <c r="I2497" s="10" t="s">
        <v>23</v>
      </c>
      <c r="J2497" s="10" t="s">
        <v>24</v>
      </c>
      <c r="K2497" s="10" t="s">
        <v>24</v>
      </c>
      <c r="L2497" s="10" t="s">
        <v>46</v>
      </c>
      <c r="M2497" s="10" t="s">
        <v>46</v>
      </c>
      <c r="N2497" s="10" t="s">
        <v>46</v>
      </c>
      <c r="O2497" s="10" t="s">
        <v>46</v>
      </c>
      <c r="P2497" s="11" t="str">
        <f t="shared" si="192"/>
        <v>_NotUsing</v>
      </c>
      <c r="Q2497" s="10" t="s">
        <v>46</v>
      </c>
      <c r="R2497" s="10" t="s">
        <v>46</v>
      </c>
      <c r="S2497" s="10" t="s">
        <v>31</v>
      </c>
      <c r="T2497" s="11" t="str" cm="1">
        <f t="array" ref="T2497">_xlfn.IFS(S2497="Month-to-month","_MM",S2497="One year","_OY",S2497="Two year","_TY")</f>
        <v>_OY</v>
      </c>
      <c r="U2497" s="10" t="s">
        <v>23</v>
      </c>
      <c r="V2497" s="10" t="s">
        <v>40</v>
      </c>
      <c r="W2497" s="10">
        <v>20.25</v>
      </c>
      <c r="X2497" s="10">
        <v>814.75</v>
      </c>
      <c r="Y2497" s="10" t="s">
        <v>24</v>
      </c>
      <c r="Z2497" s="11">
        <f t="shared" si="193"/>
        <v>0</v>
      </c>
      <c r="AA2497" s="11" t="str">
        <f t="shared" si="194"/>
        <v>J_16AY+_NotUsing_OY</v>
      </c>
    </row>
    <row r="2498" spans="1:27">
      <c r="A2498" s="10" t="s">
        <v>2533</v>
      </c>
      <c r="B2498" s="10" t="s">
        <v>30</v>
      </c>
      <c r="C2498" s="10">
        <v>0</v>
      </c>
      <c r="D2498" s="11" t="str">
        <f t="shared" si="190"/>
        <v>J</v>
      </c>
      <c r="E2498" s="10" t="s">
        <v>24</v>
      </c>
      <c r="F2498" s="10" t="s">
        <v>24</v>
      </c>
      <c r="G2498" s="10">
        <v>18</v>
      </c>
      <c r="H2498" s="11" t="str">
        <f t="shared" si="191"/>
        <v>_16AY+</v>
      </c>
      <c r="I2498" s="10" t="s">
        <v>23</v>
      </c>
      <c r="J2498" s="10" t="s">
        <v>24</v>
      </c>
      <c r="K2498" s="10" t="s">
        <v>24</v>
      </c>
      <c r="L2498" s="10" t="s">
        <v>46</v>
      </c>
      <c r="M2498" s="10" t="s">
        <v>46</v>
      </c>
      <c r="N2498" s="10" t="s">
        <v>46</v>
      </c>
      <c r="O2498" s="10" t="s">
        <v>46</v>
      </c>
      <c r="P2498" s="11" t="str">
        <f t="shared" si="192"/>
        <v>_NotUsing</v>
      </c>
      <c r="Q2498" s="10" t="s">
        <v>46</v>
      </c>
      <c r="R2498" s="10" t="s">
        <v>46</v>
      </c>
      <c r="S2498" s="10" t="s">
        <v>47</v>
      </c>
      <c r="T2498" s="11" t="str" cm="1">
        <f t="array" ref="T2498">_xlfn.IFS(S2498="Month-to-month","_MM",S2498="One year","_OY",S2498="Two year","_TY")</f>
        <v>_TY</v>
      </c>
      <c r="U2498" s="10" t="s">
        <v>24</v>
      </c>
      <c r="V2498" s="10" t="s">
        <v>40</v>
      </c>
      <c r="W2498" s="10">
        <v>20.05</v>
      </c>
      <c r="X2498" s="10">
        <v>388.6</v>
      </c>
      <c r="Y2498" s="10" t="s">
        <v>24</v>
      </c>
      <c r="Z2498" s="11">
        <f t="shared" si="193"/>
        <v>0</v>
      </c>
      <c r="AA2498" s="11" t="str">
        <f t="shared" si="194"/>
        <v>J_16AY+_NotUsing_TY</v>
      </c>
    </row>
    <row r="2499" spans="1:27">
      <c r="A2499" s="10" t="s">
        <v>2534</v>
      </c>
      <c r="B2499" s="10" t="s">
        <v>22</v>
      </c>
      <c r="C2499" s="10">
        <v>0</v>
      </c>
      <c r="D2499" s="11" t="str">
        <f t="shared" ref="D2499:D2562" si="195">IF(C2499=0,"J","S")</f>
        <v>J</v>
      </c>
      <c r="E2499" s="10" t="s">
        <v>23</v>
      </c>
      <c r="F2499" s="10" t="s">
        <v>24</v>
      </c>
      <c r="G2499" s="10">
        <v>4</v>
      </c>
      <c r="H2499" s="11" t="str">
        <f t="shared" ref="H2499:H2562" si="196">IF(G2499&lt;7,"_6AY",IF(G2499&lt;17,"_16AY","_16AY+"))</f>
        <v>_6AY</v>
      </c>
      <c r="I2499" s="10" t="s">
        <v>23</v>
      </c>
      <c r="J2499" s="10" t="s">
        <v>24</v>
      </c>
      <c r="K2499" s="10" t="s">
        <v>24</v>
      </c>
      <c r="L2499" s="10" t="s">
        <v>46</v>
      </c>
      <c r="M2499" s="10" t="s">
        <v>46</v>
      </c>
      <c r="N2499" s="10" t="s">
        <v>46</v>
      </c>
      <c r="O2499" s="10" t="s">
        <v>46</v>
      </c>
      <c r="P2499" s="11" t="str">
        <f t="shared" ref="P2499:P2562" si="197">IF(COUNTIF(L2499:O2499,"Yes")&gt;0,"_Using","_NotUsing")</f>
        <v>_NotUsing</v>
      </c>
      <c r="Q2499" s="10" t="s">
        <v>46</v>
      </c>
      <c r="R2499" s="10" t="s">
        <v>46</v>
      </c>
      <c r="S2499" s="10" t="s">
        <v>27</v>
      </c>
      <c r="T2499" s="11" t="str" cm="1">
        <f t="array" ref="T2499">_xlfn.IFS(S2499="Month-to-month","_MM",S2499="One year","_OY",S2499="Two year","_TY")</f>
        <v>_MM</v>
      </c>
      <c r="U2499" s="10" t="s">
        <v>24</v>
      </c>
      <c r="V2499" s="10" t="s">
        <v>32</v>
      </c>
      <c r="W2499" s="10">
        <v>19.600000000000001</v>
      </c>
      <c r="X2499" s="10">
        <v>93.45</v>
      </c>
      <c r="Y2499" s="10" t="s">
        <v>24</v>
      </c>
      <c r="Z2499" s="11">
        <f t="shared" ref="Z2499:Z2562" si="198">IF(Y2499="No",0,1)</f>
        <v>0</v>
      </c>
      <c r="AA2499" s="11" t="str">
        <f t="shared" ref="AA2499:AA2562" si="199">D2499&amp;H2499&amp;P2499&amp;T2499</f>
        <v>J_6AY_NotUsing_MM</v>
      </c>
    </row>
    <row r="2500" spans="1:27">
      <c r="A2500" s="10" t="s">
        <v>2535</v>
      </c>
      <c r="B2500" s="10" t="s">
        <v>30</v>
      </c>
      <c r="C2500" s="10">
        <v>0</v>
      </c>
      <c r="D2500" s="11" t="str">
        <f t="shared" si="195"/>
        <v>J</v>
      </c>
      <c r="E2500" s="10" t="s">
        <v>23</v>
      </c>
      <c r="F2500" s="10" t="s">
        <v>24</v>
      </c>
      <c r="G2500" s="10">
        <v>27</v>
      </c>
      <c r="H2500" s="11" t="str">
        <f t="shared" si="196"/>
        <v>_16AY+</v>
      </c>
      <c r="I2500" s="10" t="s">
        <v>23</v>
      </c>
      <c r="J2500" s="10" t="s">
        <v>24</v>
      </c>
      <c r="K2500" s="10" t="s">
        <v>26</v>
      </c>
      <c r="L2500" s="10" t="s">
        <v>24</v>
      </c>
      <c r="M2500" s="10" t="s">
        <v>23</v>
      </c>
      <c r="N2500" s="10" t="s">
        <v>24</v>
      </c>
      <c r="O2500" s="10" t="s">
        <v>23</v>
      </c>
      <c r="P2500" s="11" t="str">
        <f t="shared" si="197"/>
        <v>_Using</v>
      </c>
      <c r="Q2500" s="10" t="s">
        <v>24</v>
      </c>
      <c r="R2500" s="10" t="s">
        <v>24</v>
      </c>
      <c r="S2500" s="10" t="s">
        <v>27</v>
      </c>
      <c r="T2500" s="11" t="str" cm="1">
        <f t="array" ref="T2500">_xlfn.IFS(S2500="Month-to-month","_MM",S2500="One year","_OY",S2500="Two year","_TY")</f>
        <v>_MM</v>
      </c>
      <c r="U2500" s="10" t="s">
        <v>23</v>
      </c>
      <c r="V2500" s="10" t="s">
        <v>28</v>
      </c>
      <c r="W2500" s="10">
        <v>53.8</v>
      </c>
      <c r="X2500" s="10">
        <v>1389.85</v>
      </c>
      <c r="Y2500" s="10" t="s">
        <v>24</v>
      </c>
      <c r="Z2500" s="11">
        <f t="shared" si="198"/>
        <v>0</v>
      </c>
      <c r="AA2500" s="11" t="str">
        <f t="shared" si="199"/>
        <v>J_16AY+_Using_MM</v>
      </c>
    </row>
    <row r="2501" spans="1:27">
      <c r="A2501" s="10" t="s">
        <v>2536</v>
      </c>
      <c r="B2501" s="10" t="s">
        <v>30</v>
      </c>
      <c r="C2501" s="10">
        <v>0</v>
      </c>
      <c r="D2501" s="11" t="str">
        <f t="shared" si="195"/>
        <v>J</v>
      </c>
      <c r="E2501" s="10" t="s">
        <v>24</v>
      </c>
      <c r="F2501" s="10" t="s">
        <v>23</v>
      </c>
      <c r="G2501" s="10">
        <v>41</v>
      </c>
      <c r="H2501" s="11" t="str">
        <f t="shared" si="196"/>
        <v>_16AY+</v>
      </c>
      <c r="I2501" s="10" t="s">
        <v>23</v>
      </c>
      <c r="J2501" s="10" t="s">
        <v>24</v>
      </c>
      <c r="K2501" s="10" t="s">
        <v>26</v>
      </c>
      <c r="L2501" s="10" t="s">
        <v>23</v>
      </c>
      <c r="M2501" s="10" t="s">
        <v>23</v>
      </c>
      <c r="N2501" s="10" t="s">
        <v>23</v>
      </c>
      <c r="O2501" s="10" t="s">
        <v>24</v>
      </c>
      <c r="P2501" s="11" t="str">
        <f t="shared" si="197"/>
        <v>_Using</v>
      </c>
      <c r="Q2501" s="10" t="s">
        <v>23</v>
      </c>
      <c r="R2501" s="10" t="s">
        <v>24</v>
      </c>
      <c r="S2501" s="10" t="s">
        <v>31</v>
      </c>
      <c r="T2501" s="11" t="str" cm="1">
        <f t="array" ref="T2501">_xlfn.IFS(S2501="Month-to-month","_MM",S2501="One year","_OY",S2501="Two year","_TY")</f>
        <v>_OY</v>
      </c>
      <c r="U2501" s="10" t="s">
        <v>24</v>
      </c>
      <c r="V2501" s="10" t="s">
        <v>32</v>
      </c>
      <c r="W2501" s="10">
        <v>70.2</v>
      </c>
      <c r="X2501" s="10">
        <v>2894.55</v>
      </c>
      <c r="Y2501" s="10" t="s">
        <v>24</v>
      </c>
      <c r="Z2501" s="11">
        <f t="shared" si="198"/>
        <v>0</v>
      </c>
      <c r="AA2501" s="11" t="str">
        <f t="shared" si="199"/>
        <v>J_16AY+_Using_OY</v>
      </c>
    </row>
    <row r="2502" spans="1:27">
      <c r="A2502" s="10" t="s">
        <v>2537</v>
      </c>
      <c r="B2502" s="10" t="s">
        <v>30</v>
      </c>
      <c r="C2502" s="10">
        <v>0</v>
      </c>
      <c r="D2502" s="11" t="str">
        <f t="shared" si="195"/>
        <v>J</v>
      </c>
      <c r="E2502" s="10" t="s">
        <v>23</v>
      </c>
      <c r="F2502" s="10" t="s">
        <v>23</v>
      </c>
      <c r="G2502" s="10">
        <v>50</v>
      </c>
      <c r="H2502" s="11" t="str">
        <f t="shared" si="196"/>
        <v>_16AY+</v>
      </c>
      <c r="I2502" s="10" t="s">
        <v>23</v>
      </c>
      <c r="J2502" s="10" t="s">
        <v>24</v>
      </c>
      <c r="K2502" s="10" t="s">
        <v>26</v>
      </c>
      <c r="L2502" s="10" t="s">
        <v>23</v>
      </c>
      <c r="M2502" s="10" t="s">
        <v>24</v>
      </c>
      <c r="N2502" s="10" t="s">
        <v>24</v>
      </c>
      <c r="O2502" s="10" t="s">
        <v>23</v>
      </c>
      <c r="P2502" s="11" t="str">
        <f t="shared" si="197"/>
        <v>_Using</v>
      </c>
      <c r="Q2502" s="10" t="s">
        <v>23</v>
      </c>
      <c r="R2502" s="10" t="s">
        <v>23</v>
      </c>
      <c r="S2502" s="10" t="s">
        <v>31</v>
      </c>
      <c r="T2502" s="11" t="str" cm="1">
        <f t="array" ref="T2502">_xlfn.IFS(S2502="Month-to-month","_MM",S2502="One year","_OY",S2502="Two year","_TY")</f>
        <v>_OY</v>
      </c>
      <c r="U2502" s="10" t="s">
        <v>24</v>
      </c>
      <c r="V2502" s="10" t="s">
        <v>28</v>
      </c>
      <c r="W2502" s="10">
        <v>75.5</v>
      </c>
      <c r="X2502" s="10">
        <v>4025.6</v>
      </c>
      <c r="Y2502" s="10" t="s">
        <v>24</v>
      </c>
      <c r="Z2502" s="11">
        <f t="shared" si="198"/>
        <v>0</v>
      </c>
      <c r="AA2502" s="11" t="str">
        <f t="shared" si="199"/>
        <v>J_16AY+_Using_OY</v>
      </c>
    </row>
    <row r="2503" spans="1:27">
      <c r="A2503" s="10" t="s">
        <v>2538</v>
      </c>
      <c r="B2503" s="10" t="s">
        <v>30</v>
      </c>
      <c r="C2503" s="10">
        <v>0</v>
      </c>
      <c r="D2503" s="11" t="str">
        <f t="shared" si="195"/>
        <v>J</v>
      </c>
      <c r="E2503" s="10" t="s">
        <v>23</v>
      </c>
      <c r="F2503" s="10" t="s">
        <v>23</v>
      </c>
      <c r="G2503" s="10">
        <v>72</v>
      </c>
      <c r="H2503" s="11" t="str">
        <f t="shared" si="196"/>
        <v>_16AY+</v>
      </c>
      <c r="I2503" s="10" t="s">
        <v>23</v>
      </c>
      <c r="J2503" s="10" t="s">
        <v>24</v>
      </c>
      <c r="K2503" s="10" t="s">
        <v>24</v>
      </c>
      <c r="L2503" s="10" t="s">
        <v>46</v>
      </c>
      <c r="M2503" s="10" t="s">
        <v>46</v>
      </c>
      <c r="N2503" s="10" t="s">
        <v>46</v>
      </c>
      <c r="O2503" s="10" t="s">
        <v>46</v>
      </c>
      <c r="P2503" s="11" t="str">
        <f t="shared" si="197"/>
        <v>_NotUsing</v>
      </c>
      <c r="Q2503" s="10" t="s">
        <v>46</v>
      </c>
      <c r="R2503" s="10" t="s">
        <v>46</v>
      </c>
      <c r="S2503" s="10" t="s">
        <v>47</v>
      </c>
      <c r="T2503" s="11" t="str" cm="1">
        <f t="array" ref="T2503">_xlfn.IFS(S2503="Month-to-month","_MM",S2503="One year","_OY",S2503="Two year","_TY")</f>
        <v>_TY</v>
      </c>
      <c r="U2503" s="10" t="s">
        <v>24</v>
      </c>
      <c r="V2503" s="10" t="s">
        <v>28</v>
      </c>
      <c r="W2503" s="10">
        <v>20.350000000000001</v>
      </c>
      <c r="X2503" s="10">
        <v>1354.4</v>
      </c>
      <c r="Y2503" s="10" t="s">
        <v>24</v>
      </c>
      <c r="Z2503" s="11">
        <f t="shared" si="198"/>
        <v>0</v>
      </c>
      <c r="AA2503" s="11" t="str">
        <f t="shared" si="199"/>
        <v>J_16AY+_NotUsing_TY</v>
      </c>
    </row>
    <row r="2504" spans="1:27">
      <c r="A2504" s="10" t="s">
        <v>2539</v>
      </c>
      <c r="B2504" s="10" t="s">
        <v>22</v>
      </c>
      <c r="C2504" s="10">
        <v>0</v>
      </c>
      <c r="D2504" s="11" t="str">
        <f t="shared" si="195"/>
        <v>J</v>
      </c>
      <c r="E2504" s="10" t="s">
        <v>24</v>
      </c>
      <c r="F2504" s="10" t="s">
        <v>24</v>
      </c>
      <c r="G2504" s="10">
        <v>70</v>
      </c>
      <c r="H2504" s="11" t="str">
        <f t="shared" si="196"/>
        <v>_16AY+</v>
      </c>
      <c r="I2504" s="10" t="s">
        <v>23</v>
      </c>
      <c r="J2504" s="10" t="s">
        <v>23</v>
      </c>
      <c r="K2504" s="10" t="s">
        <v>24</v>
      </c>
      <c r="L2504" s="10" t="s">
        <v>46</v>
      </c>
      <c r="M2504" s="10" t="s">
        <v>46</v>
      </c>
      <c r="N2504" s="10" t="s">
        <v>46</v>
      </c>
      <c r="O2504" s="10" t="s">
        <v>46</v>
      </c>
      <c r="P2504" s="11" t="str">
        <f t="shared" si="197"/>
        <v>_NotUsing</v>
      </c>
      <c r="Q2504" s="10" t="s">
        <v>46</v>
      </c>
      <c r="R2504" s="10" t="s">
        <v>46</v>
      </c>
      <c r="S2504" s="10" t="s">
        <v>31</v>
      </c>
      <c r="T2504" s="11" t="str" cm="1">
        <f t="array" ref="T2504">_xlfn.IFS(S2504="Month-to-month","_MM",S2504="One year","_OY",S2504="Two year","_TY")</f>
        <v>_OY</v>
      </c>
      <c r="U2504" s="10" t="s">
        <v>24</v>
      </c>
      <c r="V2504" s="10" t="s">
        <v>40</v>
      </c>
      <c r="W2504" s="10">
        <v>26.05</v>
      </c>
      <c r="X2504" s="10">
        <v>1856.4</v>
      </c>
      <c r="Y2504" s="10" t="s">
        <v>24</v>
      </c>
      <c r="Z2504" s="11">
        <f t="shared" si="198"/>
        <v>0</v>
      </c>
      <c r="AA2504" s="11" t="str">
        <f t="shared" si="199"/>
        <v>J_16AY+_NotUsing_OY</v>
      </c>
    </row>
    <row r="2505" spans="1:27">
      <c r="A2505" s="10" t="s">
        <v>2540</v>
      </c>
      <c r="B2505" s="10" t="s">
        <v>30</v>
      </c>
      <c r="C2505" s="10">
        <v>0</v>
      </c>
      <c r="D2505" s="11" t="str">
        <f t="shared" si="195"/>
        <v>J</v>
      </c>
      <c r="E2505" s="10" t="s">
        <v>23</v>
      </c>
      <c r="F2505" s="10" t="s">
        <v>23</v>
      </c>
      <c r="G2505" s="10">
        <v>44</v>
      </c>
      <c r="H2505" s="11" t="str">
        <f t="shared" si="196"/>
        <v>_16AY+</v>
      </c>
      <c r="I2505" s="10" t="s">
        <v>23</v>
      </c>
      <c r="J2505" s="10" t="s">
        <v>24</v>
      </c>
      <c r="K2505" s="10" t="s">
        <v>24</v>
      </c>
      <c r="L2505" s="10" t="s">
        <v>46</v>
      </c>
      <c r="M2505" s="10" t="s">
        <v>46</v>
      </c>
      <c r="N2505" s="10" t="s">
        <v>46</v>
      </c>
      <c r="O2505" s="10" t="s">
        <v>46</v>
      </c>
      <c r="P2505" s="11" t="str">
        <f t="shared" si="197"/>
        <v>_NotUsing</v>
      </c>
      <c r="Q2505" s="10" t="s">
        <v>46</v>
      </c>
      <c r="R2505" s="10" t="s">
        <v>46</v>
      </c>
      <c r="S2505" s="10" t="s">
        <v>31</v>
      </c>
      <c r="T2505" s="11" t="str" cm="1">
        <f t="array" ref="T2505">_xlfn.IFS(S2505="Month-to-month","_MM",S2505="One year","_OY",S2505="Two year","_TY")</f>
        <v>_OY</v>
      </c>
      <c r="U2505" s="10" t="s">
        <v>24</v>
      </c>
      <c r="V2505" s="10" t="s">
        <v>35</v>
      </c>
      <c r="W2505" s="10">
        <v>20.6</v>
      </c>
      <c r="X2505" s="10">
        <v>926</v>
      </c>
      <c r="Y2505" s="10" t="s">
        <v>24</v>
      </c>
      <c r="Z2505" s="11">
        <f t="shared" si="198"/>
        <v>0</v>
      </c>
      <c r="AA2505" s="11" t="str">
        <f t="shared" si="199"/>
        <v>J_16AY+_NotUsing_OY</v>
      </c>
    </row>
    <row r="2506" spans="1:27">
      <c r="A2506" s="10" t="s">
        <v>2541</v>
      </c>
      <c r="B2506" s="10" t="s">
        <v>30</v>
      </c>
      <c r="C2506" s="10">
        <v>0</v>
      </c>
      <c r="D2506" s="11" t="str">
        <f t="shared" si="195"/>
        <v>J</v>
      </c>
      <c r="E2506" s="10" t="s">
        <v>24</v>
      </c>
      <c r="F2506" s="10" t="s">
        <v>24</v>
      </c>
      <c r="G2506" s="10">
        <v>2</v>
      </c>
      <c r="H2506" s="11" t="str">
        <f t="shared" si="196"/>
        <v>_6AY</v>
      </c>
      <c r="I2506" s="10" t="s">
        <v>23</v>
      </c>
      <c r="J2506" s="10" t="s">
        <v>24</v>
      </c>
      <c r="K2506" s="10" t="s">
        <v>37</v>
      </c>
      <c r="L2506" s="10" t="s">
        <v>23</v>
      </c>
      <c r="M2506" s="10" t="s">
        <v>24</v>
      </c>
      <c r="N2506" s="10" t="s">
        <v>24</v>
      </c>
      <c r="O2506" s="10" t="s">
        <v>24</v>
      </c>
      <c r="P2506" s="11" t="str">
        <f t="shared" si="197"/>
        <v>_Using</v>
      </c>
      <c r="Q2506" s="10" t="s">
        <v>24</v>
      </c>
      <c r="R2506" s="10" t="s">
        <v>24</v>
      </c>
      <c r="S2506" s="10" t="s">
        <v>27</v>
      </c>
      <c r="T2506" s="11" t="str" cm="1">
        <f t="array" ref="T2506">_xlfn.IFS(S2506="Month-to-month","_MM",S2506="One year","_OY",S2506="Two year","_TY")</f>
        <v>_MM</v>
      </c>
      <c r="U2506" s="10" t="s">
        <v>23</v>
      </c>
      <c r="V2506" s="10" t="s">
        <v>28</v>
      </c>
      <c r="W2506" s="10">
        <v>75.7</v>
      </c>
      <c r="X2506" s="10">
        <v>189.2</v>
      </c>
      <c r="Y2506" s="10" t="s">
        <v>23</v>
      </c>
      <c r="Z2506" s="11">
        <f t="shared" si="198"/>
        <v>1</v>
      </c>
      <c r="AA2506" s="11" t="str">
        <f t="shared" si="199"/>
        <v>J_6AY_Using_MM</v>
      </c>
    </row>
    <row r="2507" spans="1:27">
      <c r="A2507" s="10" t="s">
        <v>2542</v>
      </c>
      <c r="B2507" s="10" t="s">
        <v>22</v>
      </c>
      <c r="C2507" s="10">
        <v>0</v>
      </c>
      <c r="D2507" s="11" t="str">
        <f t="shared" si="195"/>
        <v>J</v>
      </c>
      <c r="E2507" s="10" t="s">
        <v>23</v>
      </c>
      <c r="F2507" s="10" t="s">
        <v>23</v>
      </c>
      <c r="G2507" s="10">
        <v>34</v>
      </c>
      <c r="H2507" s="11" t="str">
        <f t="shared" si="196"/>
        <v>_16AY+</v>
      </c>
      <c r="I2507" s="10" t="s">
        <v>23</v>
      </c>
      <c r="J2507" s="10" t="s">
        <v>24</v>
      </c>
      <c r="K2507" s="10" t="s">
        <v>24</v>
      </c>
      <c r="L2507" s="10" t="s">
        <v>46</v>
      </c>
      <c r="M2507" s="10" t="s">
        <v>46</v>
      </c>
      <c r="N2507" s="10" t="s">
        <v>46</v>
      </c>
      <c r="O2507" s="10" t="s">
        <v>46</v>
      </c>
      <c r="P2507" s="11" t="str">
        <f t="shared" si="197"/>
        <v>_NotUsing</v>
      </c>
      <c r="Q2507" s="10" t="s">
        <v>46</v>
      </c>
      <c r="R2507" s="10" t="s">
        <v>46</v>
      </c>
      <c r="S2507" s="10" t="s">
        <v>31</v>
      </c>
      <c r="T2507" s="11" t="str" cm="1">
        <f t="array" ref="T2507">_xlfn.IFS(S2507="Month-to-month","_MM",S2507="One year","_OY",S2507="Two year","_TY")</f>
        <v>_OY</v>
      </c>
      <c r="U2507" s="10" t="s">
        <v>23</v>
      </c>
      <c r="V2507" s="10" t="s">
        <v>35</v>
      </c>
      <c r="W2507" s="10">
        <v>20.100000000000001</v>
      </c>
      <c r="X2507" s="10">
        <v>682.1</v>
      </c>
      <c r="Y2507" s="10" t="s">
        <v>24</v>
      </c>
      <c r="Z2507" s="11">
        <f t="shared" si="198"/>
        <v>0</v>
      </c>
      <c r="AA2507" s="11" t="str">
        <f t="shared" si="199"/>
        <v>J_16AY+_NotUsing_OY</v>
      </c>
    </row>
    <row r="2508" spans="1:27">
      <c r="A2508" s="10" t="s">
        <v>2543</v>
      </c>
      <c r="B2508" s="10" t="s">
        <v>22</v>
      </c>
      <c r="C2508" s="10">
        <v>1</v>
      </c>
      <c r="D2508" s="11" t="str">
        <f t="shared" si="195"/>
        <v>S</v>
      </c>
      <c r="E2508" s="10" t="s">
        <v>23</v>
      </c>
      <c r="F2508" s="10" t="s">
        <v>24</v>
      </c>
      <c r="G2508" s="10">
        <v>72</v>
      </c>
      <c r="H2508" s="11" t="str">
        <f t="shared" si="196"/>
        <v>_16AY+</v>
      </c>
      <c r="I2508" s="10" t="s">
        <v>23</v>
      </c>
      <c r="J2508" s="10" t="s">
        <v>23</v>
      </c>
      <c r="K2508" s="10" t="s">
        <v>24</v>
      </c>
      <c r="L2508" s="10" t="s">
        <v>46</v>
      </c>
      <c r="M2508" s="10" t="s">
        <v>46</v>
      </c>
      <c r="N2508" s="10" t="s">
        <v>46</v>
      </c>
      <c r="O2508" s="10" t="s">
        <v>46</v>
      </c>
      <c r="P2508" s="11" t="str">
        <f t="shared" si="197"/>
        <v>_NotUsing</v>
      </c>
      <c r="Q2508" s="10" t="s">
        <v>46</v>
      </c>
      <c r="R2508" s="10" t="s">
        <v>46</v>
      </c>
      <c r="S2508" s="10" t="s">
        <v>47</v>
      </c>
      <c r="T2508" s="11" t="str" cm="1">
        <f t="array" ref="T2508">_xlfn.IFS(S2508="Month-to-month","_MM",S2508="One year","_OY",S2508="Two year","_TY")</f>
        <v>_TY</v>
      </c>
      <c r="U2508" s="10" t="s">
        <v>24</v>
      </c>
      <c r="V2508" s="10" t="s">
        <v>35</v>
      </c>
      <c r="W2508" s="10">
        <v>24.3</v>
      </c>
      <c r="X2508" s="10">
        <v>1778.7</v>
      </c>
      <c r="Y2508" s="10" t="s">
        <v>24</v>
      </c>
      <c r="Z2508" s="11">
        <f t="shared" si="198"/>
        <v>0</v>
      </c>
      <c r="AA2508" s="11" t="str">
        <f t="shared" si="199"/>
        <v>S_16AY+_NotUsing_TY</v>
      </c>
    </row>
    <row r="2509" spans="1:27">
      <c r="A2509" s="10" t="s">
        <v>2544</v>
      </c>
      <c r="B2509" s="10" t="s">
        <v>30</v>
      </c>
      <c r="C2509" s="10">
        <v>0</v>
      </c>
      <c r="D2509" s="11" t="str">
        <f t="shared" si="195"/>
        <v>J</v>
      </c>
      <c r="E2509" s="10" t="s">
        <v>23</v>
      </c>
      <c r="F2509" s="10" t="s">
        <v>24</v>
      </c>
      <c r="G2509" s="10">
        <v>71</v>
      </c>
      <c r="H2509" s="11" t="str">
        <f t="shared" si="196"/>
        <v>_16AY+</v>
      </c>
      <c r="I2509" s="10" t="s">
        <v>23</v>
      </c>
      <c r="J2509" s="10" t="s">
        <v>23</v>
      </c>
      <c r="K2509" s="10" t="s">
        <v>24</v>
      </c>
      <c r="L2509" s="10" t="s">
        <v>46</v>
      </c>
      <c r="M2509" s="10" t="s">
        <v>46</v>
      </c>
      <c r="N2509" s="10" t="s">
        <v>46</v>
      </c>
      <c r="O2509" s="10" t="s">
        <v>46</v>
      </c>
      <c r="P2509" s="11" t="str">
        <f t="shared" si="197"/>
        <v>_NotUsing</v>
      </c>
      <c r="Q2509" s="10" t="s">
        <v>46</v>
      </c>
      <c r="R2509" s="10" t="s">
        <v>46</v>
      </c>
      <c r="S2509" s="10" t="s">
        <v>47</v>
      </c>
      <c r="T2509" s="11" t="str" cm="1">
        <f t="array" ref="T2509">_xlfn.IFS(S2509="Month-to-month","_MM",S2509="One year","_OY",S2509="Two year","_TY")</f>
        <v>_TY</v>
      </c>
      <c r="U2509" s="10" t="s">
        <v>23</v>
      </c>
      <c r="V2509" s="10" t="s">
        <v>28</v>
      </c>
      <c r="W2509" s="10">
        <v>24.5</v>
      </c>
      <c r="X2509" s="10">
        <v>1816.2</v>
      </c>
      <c r="Y2509" s="10" t="s">
        <v>24</v>
      </c>
      <c r="Z2509" s="11">
        <f t="shared" si="198"/>
        <v>0</v>
      </c>
      <c r="AA2509" s="11" t="str">
        <f t="shared" si="199"/>
        <v>J_16AY+_NotUsing_TY</v>
      </c>
    </row>
    <row r="2510" spans="1:27">
      <c r="A2510" s="10" t="s">
        <v>2545</v>
      </c>
      <c r="B2510" s="10" t="s">
        <v>22</v>
      </c>
      <c r="C2510" s="10">
        <v>0</v>
      </c>
      <c r="D2510" s="11" t="str">
        <f t="shared" si="195"/>
        <v>J</v>
      </c>
      <c r="E2510" s="10" t="s">
        <v>24</v>
      </c>
      <c r="F2510" s="10" t="s">
        <v>24</v>
      </c>
      <c r="G2510" s="10">
        <v>64</v>
      </c>
      <c r="H2510" s="11" t="str">
        <f t="shared" si="196"/>
        <v>_16AY+</v>
      </c>
      <c r="I2510" s="10" t="s">
        <v>23</v>
      </c>
      <c r="J2510" s="10" t="s">
        <v>23</v>
      </c>
      <c r="K2510" s="10" t="s">
        <v>37</v>
      </c>
      <c r="L2510" s="10" t="s">
        <v>24</v>
      </c>
      <c r="M2510" s="10" t="s">
        <v>23</v>
      </c>
      <c r="N2510" s="10" t="s">
        <v>23</v>
      </c>
      <c r="O2510" s="10" t="s">
        <v>23</v>
      </c>
      <c r="P2510" s="11" t="str">
        <f t="shared" si="197"/>
        <v>_Using</v>
      </c>
      <c r="Q2510" s="10" t="s">
        <v>23</v>
      </c>
      <c r="R2510" s="10" t="s">
        <v>23</v>
      </c>
      <c r="S2510" s="10" t="s">
        <v>47</v>
      </c>
      <c r="T2510" s="11" t="str" cm="1">
        <f t="array" ref="T2510">_xlfn.IFS(S2510="Month-to-month","_MM",S2510="One year","_OY",S2510="Two year","_TY")</f>
        <v>_TY</v>
      </c>
      <c r="U2510" s="10" t="s">
        <v>23</v>
      </c>
      <c r="V2510" s="10" t="s">
        <v>40</v>
      </c>
      <c r="W2510" s="10">
        <v>110.5</v>
      </c>
      <c r="X2510" s="10">
        <v>7069.25</v>
      </c>
      <c r="Y2510" s="10" t="s">
        <v>24</v>
      </c>
      <c r="Z2510" s="11">
        <f t="shared" si="198"/>
        <v>0</v>
      </c>
      <c r="AA2510" s="11" t="str">
        <f t="shared" si="199"/>
        <v>J_16AY+_Using_TY</v>
      </c>
    </row>
    <row r="2511" spans="1:27">
      <c r="A2511" s="10" t="s">
        <v>2546</v>
      </c>
      <c r="B2511" s="10" t="s">
        <v>22</v>
      </c>
      <c r="C2511" s="10">
        <v>0</v>
      </c>
      <c r="D2511" s="11" t="str">
        <f t="shared" si="195"/>
        <v>J</v>
      </c>
      <c r="E2511" s="10" t="s">
        <v>23</v>
      </c>
      <c r="F2511" s="10" t="s">
        <v>24</v>
      </c>
      <c r="G2511" s="10">
        <v>72</v>
      </c>
      <c r="H2511" s="11" t="str">
        <f t="shared" si="196"/>
        <v>_16AY+</v>
      </c>
      <c r="I2511" s="10" t="s">
        <v>23</v>
      </c>
      <c r="J2511" s="10" t="s">
        <v>23</v>
      </c>
      <c r="K2511" s="10" t="s">
        <v>24</v>
      </c>
      <c r="L2511" s="10" t="s">
        <v>46</v>
      </c>
      <c r="M2511" s="10" t="s">
        <v>46</v>
      </c>
      <c r="N2511" s="10" t="s">
        <v>46</v>
      </c>
      <c r="O2511" s="10" t="s">
        <v>46</v>
      </c>
      <c r="P2511" s="11" t="str">
        <f t="shared" si="197"/>
        <v>_NotUsing</v>
      </c>
      <c r="Q2511" s="10" t="s">
        <v>46</v>
      </c>
      <c r="R2511" s="10" t="s">
        <v>46</v>
      </c>
      <c r="S2511" s="10" t="s">
        <v>47</v>
      </c>
      <c r="T2511" s="11" t="str" cm="1">
        <f t="array" ref="T2511">_xlfn.IFS(S2511="Month-to-month","_MM",S2511="One year","_OY",S2511="Two year","_TY")</f>
        <v>_TY</v>
      </c>
      <c r="U2511" s="10" t="s">
        <v>23</v>
      </c>
      <c r="V2511" s="10" t="s">
        <v>35</v>
      </c>
      <c r="W2511" s="10">
        <v>25.25</v>
      </c>
      <c r="X2511" s="10">
        <v>1841.2</v>
      </c>
      <c r="Y2511" s="10" t="s">
        <v>24</v>
      </c>
      <c r="Z2511" s="11">
        <f t="shared" si="198"/>
        <v>0</v>
      </c>
      <c r="AA2511" s="11" t="str">
        <f t="shared" si="199"/>
        <v>J_16AY+_NotUsing_TY</v>
      </c>
    </row>
    <row r="2512" spans="1:27">
      <c r="A2512" s="10" t="s">
        <v>2547</v>
      </c>
      <c r="B2512" s="10" t="s">
        <v>30</v>
      </c>
      <c r="C2512" s="10">
        <v>0</v>
      </c>
      <c r="D2512" s="11" t="str">
        <f t="shared" si="195"/>
        <v>J</v>
      </c>
      <c r="E2512" s="10" t="s">
        <v>24</v>
      </c>
      <c r="F2512" s="10" t="s">
        <v>24</v>
      </c>
      <c r="G2512" s="10">
        <v>1</v>
      </c>
      <c r="H2512" s="11" t="str">
        <f t="shared" si="196"/>
        <v>_6AY</v>
      </c>
      <c r="I2512" s="10" t="s">
        <v>23</v>
      </c>
      <c r="J2512" s="10" t="s">
        <v>23</v>
      </c>
      <c r="K2512" s="10" t="s">
        <v>37</v>
      </c>
      <c r="L2512" s="10" t="s">
        <v>24</v>
      </c>
      <c r="M2512" s="10" t="s">
        <v>24</v>
      </c>
      <c r="N2512" s="10" t="s">
        <v>24</v>
      </c>
      <c r="O2512" s="10" t="s">
        <v>24</v>
      </c>
      <c r="P2512" s="11" t="str">
        <f t="shared" si="197"/>
        <v>_NotUsing</v>
      </c>
      <c r="Q2512" s="10" t="s">
        <v>24</v>
      </c>
      <c r="R2512" s="10" t="s">
        <v>24</v>
      </c>
      <c r="S2512" s="10" t="s">
        <v>27</v>
      </c>
      <c r="T2512" s="11" t="str" cm="1">
        <f t="array" ref="T2512">_xlfn.IFS(S2512="Month-to-month","_MM",S2512="One year","_OY",S2512="Two year","_TY")</f>
        <v>_MM</v>
      </c>
      <c r="U2512" s="10" t="s">
        <v>23</v>
      </c>
      <c r="V2512" s="10" t="s">
        <v>32</v>
      </c>
      <c r="W2512" s="10">
        <v>74.25</v>
      </c>
      <c r="X2512" s="10">
        <v>74.25</v>
      </c>
      <c r="Y2512" s="10" t="s">
        <v>23</v>
      </c>
      <c r="Z2512" s="11">
        <f t="shared" si="198"/>
        <v>1</v>
      </c>
      <c r="AA2512" s="11" t="str">
        <f t="shared" si="199"/>
        <v>J_6AY_NotUsing_MM</v>
      </c>
    </row>
    <row r="2513" spans="1:27">
      <c r="A2513" s="10" t="s">
        <v>2548</v>
      </c>
      <c r="B2513" s="10" t="s">
        <v>30</v>
      </c>
      <c r="C2513" s="10">
        <v>1</v>
      </c>
      <c r="D2513" s="11" t="str">
        <f t="shared" si="195"/>
        <v>S</v>
      </c>
      <c r="E2513" s="10" t="s">
        <v>23</v>
      </c>
      <c r="F2513" s="10" t="s">
        <v>24</v>
      </c>
      <c r="G2513" s="10">
        <v>29</v>
      </c>
      <c r="H2513" s="11" t="str">
        <f t="shared" si="196"/>
        <v>_16AY+</v>
      </c>
      <c r="I2513" s="10" t="s">
        <v>23</v>
      </c>
      <c r="J2513" s="10" t="s">
        <v>24</v>
      </c>
      <c r="K2513" s="10" t="s">
        <v>37</v>
      </c>
      <c r="L2513" s="10" t="s">
        <v>23</v>
      </c>
      <c r="M2513" s="10" t="s">
        <v>24</v>
      </c>
      <c r="N2513" s="10" t="s">
        <v>23</v>
      </c>
      <c r="O2513" s="10" t="s">
        <v>24</v>
      </c>
      <c r="P2513" s="11" t="str">
        <f t="shared" si="197"/>
        <v>_Using</v>
      </c>
      <c r="Q2513" s="10" t="s">
        <v>24</v>
      </c>
      <c r="R2513" s="10" t="s">
        <v>23</v>
      </c>
      <c r="S2513" s="10" t="s">
        <v>31</v>
      </c>
      <c r="T2513" s="11" t="str" cm="1">
        <f t="array" ref="T2513">_xlfn.IFS(S2513="Month-to-month","_MM",S2513="One year","_OY",S2513="Two year","_TY")</f>
        <v>_OY</v>
      </c>
      <c r="U2513" s="10" t="s">
        <v>24</v>
      </c>
      <c r="V2513" s="10" t="s">
        <v>35</v>
      </c>
      <c r="W2513" s="10">
        <v>90.1</v>
      </c>
      <c r="X2513" s="10">
        <v>2656.7</v>
      </c>
      <c r="Y2513" s="10" t="s">
        <v>24</v>
      </c>
      <c r="Z2513" s="11">
        <f t="shared" si="198"/>
        <v>0</v>
      </c>
      <c r="AA2513" s="11" t="str">
        <f t="shared" si="199"/>
        <v>S_16AY+_Using_OY</v>
      </c>
    </row>
    <row r="2514" spans="1:27">
      <c r="A2514" s="10" t="s">
        <v>2549</v>
      </c>
      <c r="B2514" s="10" t="s">
        <v>22</v>
      </c>
      <c r="C2514" s="10">
        <v>0</v>
      </c>
      <c r="D2514" s="11" t="str">
        <f t="shared" si="195"/>
        <v>J</v>
      </c>
      <c r="E2514" s="10" t="s">
        <v>23</v>
      </c>
      <c r="F2514" s="10" t="s">
        <v>24</v>
      </c>
      <c r="G2514" s="10">
        <v>23</v>
      </c>
      <c r="H2514" s="11" t="str">
        <f t="shared" si="196"/>
        <v>_16AY+</v>
      </c>
      <c r="I2514" s="10" t="s">
        <v>23</v>
      </c>
      <c r="J2514" s="10" t="s">
        <v>24</v>
      </c>
      <c r="K2514" s="10" t="s">
        <v>26</v>
      </c>
      <c r="L2514" s="10" t="s">
        <v>23</v>
      </c>
      <c r="M2514" s="10" t="s">
        <v>24</v>
      </c>
      <c r="N2514" s="10" t="s">
        <v>23</v>
      </c>
      <c r="O2514" s="10" t="s">
        <v>23</v>
      </c>
      <c r="P2514" s="11" t="str">
        <f t="shared" si="197"/>
        <v>_Using</v>
      </c>
      <c r="Q2514" s="10" t="s">
        <v>24</v>
      </c>
      <c r="R2514" s="10" t="s">
        <v>23</v>
      </c>
      <c r="S2514" s="10" t="s">
        <v>31</v>
      </c>
      <c r="T2514" s="11" t="str" cm="1">
        <f t="array" ref="T2514">_xlfn.IFS(S2514="Month-to-month","_MM",S2514="One year","_OY",S2514="Two year","_TY")</f>
        <v>_OY</v>
      </c>
      <c r="U2514" s="10" t="s">
        <v>23</v>
      </c>
      <c r="V2514" s="10" t="s">
        <v>35</v>
      </c>
      <c r="W2514" s="10">
        <v>68.75</v>
      </c>
      <c r="X2514" s="10">
        <v>1689.45</v>
      </c>
      <c r="Y2514" s="10" t="s">
        <v>24</v>
      </c>
      <c r="Z2514" s="11">
        <f t="shared" si="198"/>
        <v>0</v>
      </c>
      <c r="AA2514" s="11" t="str">
        <f t="shared" si="199"/>
        <v>J_16AY+_Using_OY</v>
      </c>
    </row>
    <row r="2515" spans="1:27">
      <c r="A2515" s="10" t="s">
        <v>2550</v>
      </c>
      <c r="B2515" s="10" t="s">
        <v>30</v>
      </c>
      <c r="C2515" s="10">
        <v>0</v>
      </c>
      <c r="D2515" s="11" t="str">
        <f t="shared" si="195"/>
        <v>J</v>
      </c>
      <c r="E2515" s="10" t="s">
        <v>23</v>
      </c>
      <c r="F2515" s="10" t="s">
        <v>23</v>
      </c>
      <c r="G2515" s="10">
        <v>52</v>
      </c>
      <c r="H2515" s="11" t="str">
        <f t="shared" si="196"/>
        <v>_16AY+</v>
      </c>
      <c r="I2515" s="10" t="s">
        <v>23</v>
      </c>
      <c r="J2515" s="10" t="s">
        <v>24</v>
      </c>
      <c r="K2515" s="10" t="s">
        <v>24</v>
      </c>
      <c r="L2515" s="10" t="s">
        <v>46</v>
      </c>
      <c r="M2515" s="10" t="s">
        <v>46</v>
      </c>
      <c r="N2515" s="10" t="s">
        <v>46</v>
      </c>
      <c r="O2515" s="10" t="s">
        <v>46</v>
      </c>
      <c r="P2515" s="11" t="str">
        <f t="shared" si="197"/>
        <v>_NotUsing</v>
      </c>
      <c r="Q2515" s="10" t="s">
        <v>46</v>
      </c>
      <c r="R2515" s="10" t="s">
        <v>46</v>
      </c>
      <c r="S2515" s="10" t="s">
        <v>47</v>
      </c>
      <c r="T2515" s="11" t="str" cm="1">
        <f t="array" ref="T2515">_xlfn.IFS(S2515="Month-to-month","_MM",S2515="One year","_OY",S2515="Two year","_TY")</f>
        <v>_TY</v>
      </c>
      <c r="U2515" s="10" t="s">
        <v>24</v>
      </c>
      <c r="V2515" s="10" t="s">
        <v>32</v>
      </c>
      <c r="W2515" s="10">
        <v>19.2</v>
      </c>
      <c r="X2515" s="10">
        <v>1054.75</v>
      </c>
      <c r="Y2515" s="10" t="s">
        <v>24</v>
      </c>
      <c r="Z2515" s="11">
        <f t="shared" si="198"/>
        <v>0</v>
      </c>
      <c r="AA2515" s="11" t="str">
        <f t="shared" si="199"/>
        <v>J_16AY+_NotUsing_TY</v>
      </c>
    </row>
    <row r="2516" spans="1:27">
      <c r="A2516" s="10" t="s">
        <v>2551</v>
      </c>
      <c r="B2516" s="10" t="s">
        <v>22</v>
      </c>
      <c r="C2516" s="10">
        <v>1</v>
      </c>
      <c r="D2516" s="11" t="str">
        <f t="shared" si="195"/>
        <v>S</v>
      </c>
      <c r="E2516" s="10" t="s">
        <v>24</v>
      </c>
      <c r="F2516" s="10" t="s">
        <v>24</v>
      </c>
      <c r="G2516" s="10">
        <v>25</v>
      </c>
      <c r="H2516" s="11" t="str">
        <f t="shared" si="196"/>
        <v>_16AY+</v>
      </c>
      <c r="I2516" s="10" t="s">
        <v>23</v>
      </c>
      <c r="J2516" s="10" t="s">
        <v>23</v>
      </c>
      <c r="K2516" s="10" t="s">
        <v>37</v>
      </c>
      <c r="L2516" s="10" t="s">
        <v>24</v>
      </c>
      <c r="M2516" s="10" t="s">
        <v>23</v>
      </c>
      <c r="N2516" s="10" t="s">
        <v>24</v>
      </c>
      <c r="O2516" s="10" t="s">
        <v>24</v>
      </c>
      <c r="P2516" s="11" t="str">
        <f t="shared" si="197"/>
        <v>_Using</v>
      </c>
      <c r="Q2516" s="10" t="s">
        <v>24</v>
      </c>
      <c r="R2516" s="10" t="s">
        <v>23</v>
      </c>
      <c r="S2516" s="10" t="s">
        <v>27</v>
      </c>
      <c r="T2516" s="11" t="str" cm="1">
        <f t="array" ref="T2516">_xlfn.IFS(S2516="Month-to-month","_MM",S2516="One year","_OY",S2516="Two year","_TY")</f>
        <v>_MM</v>
      </c>
      <c r="U2516" s="10" t="s">
        <v>23</v>
      </c>
      <c r="V2516" s="10" t="s">
        <v>28</v>
      </c>
      <c r="W2516" s="10">
        <v>89.7</v>
      </c>
      <c r="X2516" s="10">
        <v>2187.5500000000002</v>
      </c>
      <c r="Y2516" s="10" t="s">
        <v>23</v>
      </c>
      <c r="Z2516" s="11">
        <f t="shared" si="198"/>
        <v>1</v>
      </c>
      <c r="AA2516" s="11" t="str">
        <f t="shared" si="199"/>
        <v>S_16AY+_Using_MM</v>
      </c>
    </row>
    <row r="2517" spans="1:27">
      <c r="A2517" s="10" t="s">
        <v>2552</v>
      </c>
      <c r="B2517" s="10" t="s">
        <v>22</v>
      </c>
      <c r="C2517" s="10">
        <v>0</v>
      </c>
      <c r="D2517" s="11" t="str">
        <f t="shared" si="195"/>
        <v>J</v>
      </c>
      <c r="E2517" s="10" t="s">
        <v>24</v>
      </c>
      <c r="F2517" s="10" t="s">
        <v>24</v>
      </c>
      <c r="G2517" s="10">
        <v>64</v>
      </c>
      <c r="H2517" s="11" t="str">
        <f t="shared" si="196"/>
        <v>_16AY+</v>
      </c>
      <c r="I2517" s="10" t="s">
        <v>23</v>
      </c>
      <c r="J2517" s="10" t="s">
        <v>23</v>
      </c>
      <c r="K2517" s="10" t="s">
        <v>37</v>
      </c>
      <c r="L2517" s="10" t="s">
        <v>23</v>
      </c>
      <c r="M2517" s="10" t="s">
        <v>23</v>
      </c>
      <c r="N2517" s="10" t="s">
        <v>23</v>
      </c>
      <c r="O2517" s="10" t="s">
        <v>23</v>
      </c>
      <c r="P2517" s="11" t="str">
        <f t="shared" si="197"/>
        <v>_Using</v>
      </c>
      <c r="Q2517" s="10" t="s">
        <v>23</v>
      </c>
      <c r="R2517" s="10" t="s">
        <v>23</v>
      </c>
      <c r="S2517" s="10" t="s">
        <v>47</v>
      </c>
      <c r="T2517" s="11" t="str" cm="1">
        <f t="array" ref="T2517">_xlfn.IFS(S2517="Month-to-month","_MM",S2517="One year","_OY",S2517="Two year","_TY")</f>
        <v>_TY</v>
      </c>
      <c r="U2517" s="10" t="s">
        <v>23</v>
      </c>
      <c r="V2517" s="10" t="s">
        <v>35</v>
      </c>
      <c r="W2517" s="10">
        <v>115.1</v>
      </c>
      <c r="X2517" s="10">
        <v>7334.05</v>
      </c>
      <c r="Y2517" s="10" t="s">
        <v>24</v>
      </c>
      <c r="Z2517" s="11">
        <f t="shared" si="198"/>
        <v>0</v>
      </c>
      <c r="AA2517" s="11" t="str">
        <f t="shared" si="199"/>
        <v>J_16AY+_Using_TY</v>
      </c>
    </row>
    <row r="2518" spans="1:27">
      <c r="A2518" s="10" t="s">
        <v>2553</v>
      </c>
      <c r="B2518" s="10" t="s">
        <v>22</v>
      </c>
      <c r="C2518" s="10">
        <v>1</v>
      </c>
      <c r="D2518" s="11" t="str">
        <f t="shared" si="195"/>
        <v>S</v>
      </c>
      <c r="E2518" s="10" t="s">
        <v>24</v>
      </c>
      <c r="F2518" s="10" t="s">
        <v>24</v>
      </c>
      <c r="G2518" s="10">
        <v>16</v>
      </c>
      <c r="H2518" s="11" t="str">
        <f t="shared" si="196"/>
        <v>_16AY</v>
      </c>
      <c r="I2518" s="10" t="s">
        <v>23</v>
      </c>
      <c r="J2518" s="10" t="s">
        <v>23</v>
      </c>
      <c r="K2518" s="10" t="s">
        <v>37</v>
      </c>
      <c r="L2518" s="10" t="s">
        <v>24</v>
      </c>
      <c r="M2518" s="10" t="s">
        <v>24</v>
      </c>
      <c r="N2518" s="10" t="s">
        <v>24</v>
      </c>
      <c r="O2518" s="10" t="s">
        <v>24</v>
      </c>
      <c r="P2518" s="11" t="str">
        <f t="shared" si="197"/>
        <v>_NotUsing</v>
      </c>
      <c r="Q2518" s="10" t="s">
        <v>23</v>
      </c>
      <c r="R2518" s="10" t="s">
        <v>23</v>
      </c>
      <c r="S2518" s="10" t="s">
        <v>27</v>
      </c>
      <c r="T2518" s="11" t="str" cm="1">
        <f t="array" ref="T2518">_xlfn.IFS(S2518="Month-to-month","_MM",S2518="One year","_OY",S2518="Two year","_TY")</f>
        <v>_MM</v>
      </c>
      <c r="U2518" s="10" t="s">
        <v>23</v>
      </c>
      <c r="V2518" s="10" t="s">
        <v>28</v>
      </c>
      <c r="W2518" s="10">
        <v>96.4</v>
      </c>
      <c r="X2518" s="10">
        <v>1581.2</v>
      </c>
      <c r="Y2518" s="10" t="s">
        <v>23</v>
      </c>
      <c r="Z2518" s="11">
        <f t="shared" si="198"/>
        <v>1</v>
      </c>
      <c r="AA2518" s="11" t="str">
        <f t="shared" si="199"/>
        <v>S_16AY_NotUsing_MM</v>
      </c>
    </row>
    <row r="2519" spans="1:27">
      <c r="A2519" s="10" t="s">
        <v>2554</v>
      </c>
      <c r="B2519" s="10" t="s">
        <v>30</v>
      </c>
      <c r="C2519" s="10">
        <v>1</v>
      </c>
      <c r="D2519" s="11" t="str">
        <f t="shared" si="195"/>
        <v>S</v>
      </c>
      <c r="E2519" s="10" t="s">
        <v>24</v>
      </c>
      <c r="F2519" s="10" t="s">
        <v>24</v>
      </c>
      <c r="G2519" s="10">
        <v>1</v>
      </c>
      <c r="H2519" s="11" t="str">
        <f t="shared" si="196"/>
        <v>_6AY</v>
      </c>
      <c r="I2519" s="10" t="s">
        <v>23</v>
      </c>
      <c r="J2519" s="10" t="s">
        <v>24</v>
      </c>
      <c r="K2519" s="10" t="s">
        <v>37</v>
      </c>
      <c r="L2519" s="10" t="s">
        <v>24</v>
      </c>
      <c r="M2519" s="10" t="s">
        <v>24</v>
      </c>
      <c r="N2519" s="10" t="s">
        <v>24</v>
      </c>
      <c r="O2519" s="10" t="s">
        <v>24</v>
      </c>
      <c r="P2519" s="11" t="str">
        <f t="shared" si="197"/>
        <v>_NotUsing</v>
      </c>
      <c r="Q2519" s="10" t="s">
        <v>24</v>
      </c>
      <c r="R2519" s="10" t="s">
        <v>24</v>
      </c>
      <c r="S2519" s="10" t="s">
        <v>27</v>
      </c>
      <c r="T2519" s="11" t="str" cm="1">
        <f t="array" ref="T2519">_xlfn.IFS(S2519="Month-to-month","_MM",S2519="One year","_OY",S2519="Two year","_TY")</f>
        <v>_MM</v>
      </c>
      <c r="U2519" s="10" t="s">
        <v>23</v>
      </c>
      <c r="V2519" s="10" t="s">
        <v>35</v>
      </c>
      <c r="W2519" s="10">
        <v>69.5</v>
      </c>
      <c r="X2519" s="10">
        <v>69.5</v>
      </c>
      <c r="Y2519" s="10" t="s">
        <v>23</v>
      </c>
      <c r="Z2519" s="11">
        <f t="shared" si="198"/>
        <v>1</v>
      </c>
      <c r="AA2519" s="11" t="str">
        <f t="shared" si="199"/>
        <v>S_6AY_NotUsing_MM</v>
      </c>
    </row>
    <row r="2520" spans="1:27">
      <c r="A2520" s="10" t="s">
        <v>2555</v>
      </c>
      <c r="B2520" s="10" t="s">
        <v>30</v>
      </c>
      <c r="C2520" s="10">
        <v>0</v>
      </c>
      <c r="D2520" s="11" t="str">
        <f t="shared" si="195"/>
        <v>J</v>
      </c>
      <c r="E2520" s="10" t="s">
        <v>24</v>
      </c>
      <c r="F2520" s="10" t="s">
        <v>24</v>
      </c>
      <c r="G2520" s="10">
        <v>24</v>
      </c>
      <c r="H2520" s="11" t="str">
        <f t="shared" si="196"/>
        <v>_16AY+</v>
      </c>
      <c r="I2520" s="10" t="s">
        <v>23</v>
      </c>
      <c r="J2520" s="10" t="s">
        <v>23</v>
      </c>
      <c r="K2520" s="10" t="s">
        <v>37</v>
      </c>
      <c r="L2520" s="10" t="s">
        <v>24</v>
      </c>
      <c r="M2520" s="10" t="s">
        <v>23</v>
      </c>
      <c r="N2520" s="10" t="s">
        <v>24</v>
      </c>
      <c r="O2520" s="10" t="s">
        <v>24</v>
      </c>
      <c r="P2520" s="11" t="str">
        <f t="shared" si="197"/>
        <v>_Using</v>
      </c>
      <c r="Q2520" s="10" t="s">
        <v>23</v>
      </c>
      <c r="R2520" s="10" t="s">
        <v>23</v>
      </c>
      <c r="S2520" s="10" t="s">
        <v>27</v>
      </c>
      <c r="T2520" s="11" t="str" cm="1">
        <f t="array" ref="T2520">_xlfn.IFS(S2520="Month-to-month","_MM",S2520="One year","_OY",S2520="Two year","_TY")</f>
        <v>_MM</v>
      </c>
      <c r="U2520" s="10" t="s">
        <v>23</v>
      </c>
      <c r="V2520" s="10" t="s">
        <v>35</v>
      </c>
      <c r="W2520" s="10">
        <v>99.65</v>
      </c>
      <c r="X2520" s="10">
        <v>2404.85</v>
      </c>
      <c r="Y2520" s="10" t="s">
        <v>24</v>
      </c>
      <c r="Z2520" s="11">
        <f t="shared" si="198"/>
        <v>0</v>
      </c>
      <c r="AA2520" s="11" t="str">
        <f t="shared" si="199"/>
        <v>J_16AY+_Using_MM</v>
      </c>
    </row>
    <row r="2521" spans="1:27">
      <c r="A2521" s="10" t="s">
        <v>2556</v>
      </c>
      <c r="B2521" s="10" t="s">
        <v>30</v>
      </c>
      <c r="C2521" s="10">
        <v>0</v>
      </c>
      <c r="D2521" s="11" t="str">
        <f t="shared" si="195"/>
        <v>J</v>
      </c>
      <c r="E2521" s="10" t="s">
        <v>23</v>
      </c>
      <c r="F2521" s="10" t="s">
        <v>24</v>
      </c>
      <c r="G2521" s="10">
        <v>2</v>
      </c>
      <c r="H2521" s="11" t="str">
        <f t="shared" si="196"/>
        <v>_6AY</v>
      </c>
      <c r="I2521" s="10" t="s">
        <v>23</v>
      </c>
      <c r="J2521" s="10" t="s">
        <v>23</v>
      </c>
      <c r="K2521" s="10" t="s">
        <v>37</v>
      </c>
      <c r="L2521" s="10" t="s">
        <v>24</v>
      </c>
      <c r="M2521" s="10" t="s">
        <v>24</v>
      </c>
      <c r="N2521" s="10" t="s">
        <v>23</v>
      </c>
      <c r="O2521" s="10" t="s">
        <v>24</v>
      </c>
      <c r="P2521" s="11" t="str">
        <f t="shared" si="197"/>
        <v>_Using</v>
      </c>
      <c r="Q2521" s="10" t="s">
        <v>23</v>
      </c>
      <c r="R2521" s="10" t="s">
        <v>24</v>
      </c>
      <c r="S2521" s="10" t="s">
        <v>27</v>
      </c>
      <c r="T2521" s="11" t="str" cm="1">
        <f t="array" ref="T2521">_xlfn.IFS(S2521="Month-to-month","_MM",S2521="One year","_OY",S2521="Two year","_TY")</f>
        <v>_MM</v>
      </c>
      <c r="U2521" s="10" t="s">
        <v>23</v>
      </c>
      <c r="V2521" s="10" t="s">
        <v>28</v>
      </c>
      <c r="W2521" s="10">
        <v>91.45</v>
      </c>
      <c r="X2521" s="10">
        <v>171.45</v>
      </c>
      <c r="Y2521" s="10" t="s">
        <v>24</v>
      </c>
      <c r="Z2521" s="11">
        <f t="shared" si="198"/>
        <v>0</v>
      </c>
      <c r="AA2521" s="11" t="str">
        <f t="shared" si="199"/>
        <v>J_6AY_Using_MM</v>
      </c>
    </row>
    <row r="2522" spans="1:27">
      <c r="A2522" s="10" t="s">
        <v>2557</v>
      </c>
      <c r="B2522" s="10" t="s">
        <v>22</v>
      </c>
      <c r="C2522" s="10">
        <v>0</v>
      </c>
      <c r="D2522" s="11" t="str">
        <f t="shared" si="195"/>
        <v>J</v>
      </c>
      <c r="E2522" s="10" t="s">
        <v>23</v>
      </c>
      <c r="F2522" s="10" t="s">
        <v>23</v>
      </c>
      <c r="G2522" s="10">
        <v>34</v>
      </c>
      <c r="H2522" s="11" t="str">
        <f t="shared" si="196"/>
        <v>_16AY+</v>
      </c>
      <c r="I2522" s="10" t="s">
        <v>23</v>
      </c>
      <c r="J2522" s="10" t="s">
        <v>24</v>
      </c>
      <c r="K2522" s="10" t="s">
        <v>26</v>
      </c>
      <c r="L2522" s="10" t="s">
        <v>23</v>
      </c>
      <c r="M2522" s="10" t="s">
        <v>23</v>
      </c>
      <c r="N2522" s="10" t="s">
        <v>23</v>
      </c>
      <c r="O2522" s="10" t="s">
        <v>23</v>
      </c>
      <c r="P2522" s="11" t="str">
        <f t="shared" si="197"/>
        <v>_Using</v>
      </c>
      <c r="Q2522" s="10" t="s">
        <v>23</v>
      </c>
      <c r="R2522" s="10" t="s">
        <v>23</v>
      </c>
      <c r="S2522" s="10" t="s">
        <v>47</v>
      </c>
      <c r="T2522" s="11" t="str" cm="1">
        <f t="array" ref="T2522">_xlfn.IFS(S2522="Month-to-month","_MM",S2522="One year","_OY",S2522="Two year","_TY")</f>
        <v>_TY</v>
      </c>
      <c r="U2522" s="10" t="s">
        <v>24</v>
      </c>
      <c r="V2522" s="10" t="s">
        <v>32</v>
      </c>
      <c r="W2522" s="10">
        <v>84.75</v>
      </c>
      <c r="X2522" s="10">
        <v>2839.45</v>
      </c>
      <c r="Y2522" s="10" t="s">
        <v>24</v>
      </c>
      <c r="Z2522" s="11">
        <f t="shared" si="198"/>
        <v>0</v>
      </c>
      <c r="AA2522" s="11" t="str">
        <f t="shared" si="199"/>
        <v>J_16AY+_Using_TY</v>
      </c>
    </row>
    <row r="2523" spans="1:27">
      <c r="A2523" s="10" t="s">
        <v>2558</v>
      </c>
      <c r="B2523" s="10" t="s">
        <v>30</v>
      </c>
      <c r="C2523" s="10">
        <v>1</v>
      </c>
      <c r="D2523" s="11" t="str">
        <f t="shared" si="195"/>
        <v>S</v>
      </c>
      <c r="E2523" s="10" t="s">
        <v>23</v>
      </c>
      <c r="F2523" s="10" t="s">
        <v>24</v>
      </c>
      <c r="G2523" s="10">
        <v>36</v>
      </c>
      <c r="H2523" s="11" t="str">
        <f t="shared" si="196"/>
        <v>_16AY+</v>
      </c>
      <c r="I2523" s="10" t="s">
        <v>23</v>
      </c>
      <c r="J2523" s="10" t="s">
        <v>23</v>
      </c>
      <c r="K2523" s="10" t="s">
        <v>37</v>
      </c>
      <c r="L2523" s="10" t="s">
        <v>24</v>
      </c>
      <c r="M2523" s="10" t="s">
        <v>24</v>
      </c>
      <c r="N2523" s="10" t="s">
        <v>24</v>
      </c>
      <c r="O2523" s="10" t="s">
        <v>24</v>
      </c>
      <c r="P2523" s="11" t="str">
        <f t="shared" si="197"/>
        <v>_NotUsing</v>
      </c>
      <c r="Q2523" s="10" t="s">
        <v>24</v>
      </c>
      <c r="R2523" s="10" t="s">
        <v>23</v>
      </c>
      <c r="S2523" s="10" t="s">
        <v>27</v>
      </c>
      <c r="T2523" s="11" t="str" cm="1">
        <f t="array" ref="T2523">_xlfn.IFS(S2523="Month-to-month","_MM",S2523="One year","_OY",S2523="Two year","_TY")</f>
        <v>_MM</v>
      </c>
      <c r="U2523" s="10" t="s">
        <v>23</v>
      </c>
      <c r="V2523" s="10" t="s">
        <v>40</v>
      </c>
      <c r="W2523" s="10">
        <v>85.25</v>
      </c>
      <c r="X2523" s="10">
        <v>3132.75</v>
      </c>
      <c r="Y2523" s="10" t="s">
        <v>23</v>
      </c>
      <c r="Z2523" s="11">
        <f t="shared" si="198"/>
        <v>1</v>
      </c>
      <c r="AA2523" s="11" t="str">
        <f t="shared" si="199"/>
        <v>S_16AY+_NotUsing_MM</v>
      </c>
    </row>
    <row r="2524" spans="1:27">
      <c r="A2524" s="10" t="s">
        <v>2559</v>
      </c>
      <c r="B2524" s="10" t="s">
        <v>30</v>
      </c>
      <c r="C2524" s="10">
        <v>0</v>
      </c>
      <c r="D2524" s="11" t="str">
        <f t="shared" si="195"/>
        <v>J</v>
      </c>
      <c r="E2524" s="10" t="s">
        <v>23</v>
      </c>
      <c r="F2524" s="10" t="s">
        <v>23</v>
      </c>
      <c r="G2524" s="10">
        <v>53</v>
      </c>
      <c r="H2524" s="11" t="str">
        <f t="shared" si="196"/>
        <v>_16AY+</v>
      </c>
      <c r="I2524" s="10" t="s">
        <v>23</v>
      </c>
      <c r="J2524" s="10" t="s">
        <v>23</v>
      </c>
      <c r="K2524" s="10" t="s">
        <v>26</v>
      </c>
      <c r="L2524" s="10" t="s">
        <v>24</v>
      </c>
      <c r="M2524" s="10" t="s">
        <v>24</v>
      </c>
      <c r="N2524" s="10" t="s">
        <v>23</v>
      </c>
      <c r="O2524" s="10" t="s">
        <v>23</v>
      </c>
      <c r="P2524" s="11" t="str">
        <f t="shared" si="197"/>
        <v>_Using</v>
      </c>
      <c r="Q2524" s="10" t="s">
        <v>23</v>
      </c>
      <c r="R2524" s="10" t="s">
        <v>23</v>
      </c>
      <c r="S2524" s="10" t="s">
        <v>31</v>
      </c>
      <c r="T2524" s="11" t="str" cm="1">
        <f t="array" ref="T2524">_xlfn.IFS(S2524="Month-to-month","_MM",S2524="One year","_OY",S2524="Two year","_TY")</f>
        <v>_OY</v>
      </c>
      <c r="U2524" s="10" t="s">
        <v>23</v>
      </c>
      <c r="V2524" s="10" t="s">
        <v>32</v>
      </c>
      <c r="W2524" s="10">
        <v>78.75</v>
      </c>
      <c r="X2524" s="10">
        <v>3942.45</v>
      </c>
      <c r="Y2524" s="10" t="s">
        <v>24</v>
      </c>
      <c r="Z2524" s="11">
        <f t="shared" si="198"/>
        <v>0</v>
      </c>
      <c r="AA2524" s="11" t="str">
        <f t="shared" si="199"/>
        <v>J_16AY+_Using_OY</v>
      </c>
    </row>
    <row r="2525" spans="1:27">
      <c r="A2525" s="10" t="s">
        <v>2560</v>
      </c>
      <c r="B2525" s="10" t="s">
        <v>22</v>
      </c>
      <c r="C2525" s="10">
        <v>0</v>
      </c>
      <c r="D2525" s="11" t="str">
        <f t="shared" si="195"/>
        <v>J</v>
      </c>
      <c r="E2525" s="10" t="s">
        <v>23</v>
      </c>
      <c r="F2525" s="10" t="s">
        <v>23</v>
      </c>
      <c r="G2525" s="10">
        <v>47</v>
      </c>
      <c r="H2525" s="11" t="str">
        <f t="shared" si="196"/>
        <v>_16AY+</v>
      </c>
      <c r="I2525" s="10" t="s">
        <v>23</v>
      </c>
      <c r="J2525" s="10" t="s">
        <v>24</v>
      </c>
      <c r="K2525" s="10" t="s">
        <v>24</v>
      </c>
      <c r="L2525" s="10" t="s">
        <v>46</v>
      </c>
      <c r="M2525" s="10" t="s">
        <v>46</v>
      </c>
      <c r="N2525" s="10" t="s">
        <v>46</v>
      </c>
      <c r="O2525" s="10" t="s">
        <v>46</v>
      </c>
      <c r="P2525" s="11" t="str">
        <f t="shared" si="197"/>
        <v>_NotUsing</v>
      </c>
      <c r="Q2525" s="10" t="s">
        <v>46</v>
      </c>
      <c r="R2525" s="10" t="s">
        <v>46</v>
      </c>
      <c r="S2525" s="10" t="s">
        <v>47</v>
      </c>
      <c r="T2525" s="11" t="str" cm="1">
        <f t="array" ref="T2525">_xlfn.IFS(S2525="Month-to-month","_MM",S2525="One year","_OY",S2525="Two year","_TY")</f>
        <v>_TY</v>
      </c>
      <c r="U2525" s="10" t="s">
        <v>24</v>
      </c>
      <c r="V2525" s="10" t="s">
        <v>40</v>
      </c>
      <c r="W2525" s="10">
        <v>20.25</v>
      </c>
      <c r="X2525" s="10">
        <v>873.4</v>
      </c>
      <c r="Y2525" s="10" t="s">
        <v>24</v>
      </c>
      <c r="Z2525" s="11">
        <f t="shared" si="198"/>
        <v>0</v>
      </c>
      <c r="AA2525" s="11" t="str">
        <f t="shared" si="199"/>
        <v>J_16AY+_NotUsing_TY</v>
      </c>
    </row>
    <row r="2526" spans="1:27">
      <c r="A2526" s="10" t="s">
        <v>2561</v>
      </c>
      <c r="B2526" s="10" t="s">
        <v>30</v>
      </c>
      <c r="C2526" s="10">
        <v>0</v>
      </c>
      <c r="D2526" s="11" t="str">
        <f t="shared" si="195"/>
        <v>J</v>
      </c>
      <c r="E2526" s="10" t="s">
        <v>24</v>
      </c>
      <c r="F2526" s="10" t="s">
        <v>23</v>
      </c>
      <c r="G2526" s="10">
        <v>72</v>
      </c>
      <c r="H2526" s="11" t="str">
        <f t="shared" si="196"/>
        <v>_16AY+</v>
      </c>
      <c r="I2526" s="10" t="s">
        <v>23</v>
      </c>
      <c r="J2526" s="10" t="s">
        <v>24</v>
      </c>
      <c r="K2526" s="10" t="s">
        <v>24</v>
      </c>
      <c r="L2526" s="10" t="s">
        <v>46</v>
      </c>
      <c r="M2526" s="10" t="s">
        <v>46</v>
      </c>
      <c r="N2526" s="10" t="s">
        <v>46</v>
      </c>
      <c r="O2526" s="10" t="s">
        <v>46</v>
      </c>
      <c r="P2526" s="11" t="str">
        <f t="shared" si="197"/>
        <v>_NotUsing</v>
      </c>
      <c r="Q2526" s="10" t="s">
        <v>46</v>
      </c>
      <c r="R2526" s="10" t="s">
        <v>46</v>
      </c>
      <c r="S2526" s="10" t="s">
        <v>47</v>
      </c>
      <c r="T2526" s="11" t="str" cm="1">
        <f t="array" ref="T2526">_xlfn.IFS(S2526="Month-to-month","_MM",S2526="One year","_OY",S2526="Two year","_TY")</f>
        <v>_TY</v>
      </c>
      <c r="U2526" s="10" t="s">
        <v>24</v>
      </c>
      <c r="V2526" s="10" t="s">
        <v>40</v>
      </c>
      <c r="W2526" s="10">
        <v>19.899999999999999</v>
      </c>
      <c r="X2526" s="10">
        <v>1529.65</v>
      </c>
      <c r="Y2526" s="10" t="s">
        <v>24</v>
      </c>
      <c r="Z2526" s="11">
        <f t="shared" si="198"/>
        <v>0</v>
      </c>
      <c r="AA2526" s="11" t="str">
        <f t="shared" si="199"/>
        <v>J_16AY+_NotUsing_TY</v>
      </c>
    </row>
    <row r="2527" spans="1:27">
      <c r="A2527" s="10" t="s">
        <v>2562</v>
      </c>
      <c r="B2527" s="10" t="s">
        <v>30</v>
      </c>
      <c r="C2527" s="10">
        <v>0</v>
      </c>
      <c r="D2527" s="11" t="str">
        <f t="shared" si="195"/>
        <v>J</v>
      </c>
      <c r="E2527" s="10" t="s">
        <v>23</v>
      </c>
      <c r="F2527" s="10" t="s">
        <v>23</v>
      </c>
      <c r="G2527" s="10">
        <v>72</v>
      </c>
      <c r="H2527" s="11" t="str">
        <f t="shared" si="196"/>
        <v>_16AY+</v>
      </c>
      <c r="I2527" s="10" t="s">
        <v>23</v>
      </c>
      <c r="J2527" s="10" t="s">
        <v>23</v>
      </c>
      <c r="K2527" s="10" t="s">
        <v>37</v>
      </c>
      <c r="L2527" s="10" t="s">
        <v>23</v>
      </c>
      <c r="M2527" s="10" t="s">
        <v>23</v>
      </c>
      <c r="N2527" s="10" t="s">
        <v>24</v>
      </c>
      <c r="O2527" s="10" t="s">
        <v>23</v>
      </c>
      <c r="P2527" s="11" t="str">
        <f t="shared" si="197"/>
        <v>_Using</v>
      </c>
      <c r="Q2527" s="10" t="s">
        <v>24</v>
      </c>
      <c r="R2527" s="10" t="s">
        <v>23</v>
      </c>
      <c r="S2527" s="10" t="s">
        <v>47</v>
      </c>
      <c r="T2527" s="11" t="str" cm="1">
        <f t="array" ref="T2527">_xlfn.IFS(S2527="Month-to-month","_MM",S2527="One year","_OY",S2527="Two year","_TY")</f>
        <v>_TY</v>
      </c>
      <c r="U2527" s="10" t="s">
        <v>23</v>
      </c>
      <c r="V2527" s="10" t="s">
        <v>40</v>
      </c>
      <c r="W2527" s="10">
        <v>97.75</v>
      </c>
      <c r="X2527" s="10">
        <v>6991.6</v>
      </c>
      <c r="Y2527" s="10" t="s">
        <v>24</v>
      </c>
      <c r="Z2527" s="11">
        <f t="shared" si="198"/>
        <v>0</v>
      </c>
      <c r="AA2527" s="11" t="str">
        <f t="shared" si="199"/>
        <v>J_16AY+_Using_TY</v>
      </c>
    </row>
    <row r="2528" spans="1:27">
      <c r="A2528" s="10" t="s">
        <v>2563</v>
      </c>
      <c r="B2528" s="10" t="s">
        <v>30</v>
      </c>
      <c r="C2528" s="10">
        <v>0</v>
      </c>
      <c r="D2528" s="11" t="str">
        <f t="shared" si="195"/>
        <v>J</v>
      </c>
      <c r="E2528" s="10" t="s">
        <v>24</v>
      </c>
      <c r="F2528" s="10" t="s">
        <v>24</v>
      </c>
      <c r="G2528" s="10">
        <v>1</v>
      </c>
      <c r="H2528" s="11" t="str">
        <f t="shared" si="196"/>
        <v>_6AY</v>
      </c>
      <c r="I2528" s="10" t="s">
        <v>23</v>
      </c>
      <c r="J2528" s="10" t="s">
        <v>24</v>
      </c>
      <c r="K2528" s="10" t="s">
        <v>24</v>
      </c>
      <c r="L2528" s="10" t="s">
        <v>46</v>
      </c>
      <c r="M2528" s="10" t="s">
        <v>46</v>
      </c>
      <c r="N2528" s="10" t="s">
        <v>46</v>
      </c>
      <c r="O2528" s="10" t="s">
        <v>46</v>
      </c>
      <c r="P2528" s="11" t="str">
        <f t="shared" si="197"/>
        <v>_NotUsing</v>
      </c>
      <c r="Q2528" s="10" t="s">
        <v>46</v>
      </c>
      <c r="R2528" s="10" t="s">
        <v>46</v>
      </c>
      <c r="S2528" s="10" t="s">
        <v>27</v>
      </c>
      <c r="T2528" s="11" t="str" cm="1">
        <f t="array" ref="T2528">_xlfn.IFS(S2528="Month-to-month","_MM",S2528="One year","_OY",S2528="Two year","_TY")</f>
        <v>_MM</v>
      </c>
      <c r="U2528" s="10" t="s">
        <v>24</v>
      </c>
      <c r="V2528" s="10" t="s">
        <v>32</v>
      </c>
      <c r="W2528" s="10">
        <v>19.399999999999999</v>
      </c>
      <c r="X2528" s="10">
        <v>19.399999999999999</v>
      </c>
      <c r="Y2528" s="10" t="s">
        <v>23</v>
      </c>
      <c r="Z2528" s="11">
        <f t="shared" si="198"/>
        <v>1</v>
      </c>
      <c r="AA2528" s="11" t="str">
        <f t="shared" si="199"/>
        <v>J_6AY_NotUsing_MM</v>
      </c>
    </row>
    <row r="2529" spans="1:27">
      <c r="A2529" s="10" t="s">
        <v>2564</v>
      </c>
      <c r="B2529" s="10" t="s">
        <v>22</v>
      </c>
      <c r="C2529" s="10">
        <v>0</v>
      </c>
      <c r="D2529" s="11" t="str">
        <f t="shared" si="195"/>
        <v>J</v>
      </c>
      <c r="E2529" s="10" t="s">
        <v>24</v>
      </c>
      <c r="F2529" s="10" t="s">
        <v>24</v>
      </c>
      <c r="G2529" s="10">
        <v>9</v>
      </c>
      <c r="H2529" s="11" t="str">
        <f t="shared" si="196"/>
        <v>_16AY</v>
      </c>
      <c r="I2529" s="10" t="s">
        <v>23</v>
      </c>
      <c r="J2529" s="10" t="s">
        <v>23</v>
      </c>
      <c r="K2529" s="10" t="s">
        <v>37</v>
      </c>
      <c r="L2529" s="10" t="s">
        <v>24</v>
      </c>
      <c r="M2529" s="10" t="s">
        <v>24</v>
      </c>
      <c r="N2529" s="10" t="s">
        <v>24</v>
      </c>
      <c r="O2529" s="10" t="s">
        <v>24</v>
      </c>
      <c r="P2529" s="11" t="str">
        <f t="shared" si="197"/>
        <v>_NotUsing</v>
      </c>
      <c r="Q2529" s="10" t="s">
        <v>24</v>
      </c>
      <c r="R2529" s="10" t="s">
        <v>23</v>
      </c>
      <c r="S2529" s="10" t="s">
        <v>27</v>
      </c>
      <c r="T2529" s="11" t="str" cm="1">
        <f t="array" ref="T2529">_xlfn.IFS(S2529="Month-to-month","_MM",S2529="One year","_OY",S2529="Two year","_TY")</f>
        <v>_MM</v>
      </c>
      <c r="U2529" s="10" t="s">
        <v>23</v>
      </c>
      <c r="V2529" s="10" t="s">
        <v>28</v>
      </c>
      <c r="W2529" s="10">
        <v>83.3</v>
      </c>
      <c r="X2529" s="10">
        <v>803.3</v>
      </c>
      <c r="Y2529" s="10" t="s">
        <v>23</v>
      </c>
      <c r="Z2529" s="11">
        <f t="shared" si="198"/>
        <v>1</v>
      </c>
      <c r="AA2529" s="11" t="str">
        <f t="shared" si="199"/>
        <v>J_16AY_NotUsing_MM</v>
      </c>
    </row>
    <row r="2530" spans="1:27">
      <c r="A2530" s="10" t="s">
        <v>2565</v>
      </c>
      <c r="B2530" s="10" t="s">
        <v>22</v>
      </c>
      <c r="C2530" s="10">
        <v>0</v>
      </c>
      <c r="D2530" s="11" t="str">
        <f t="shared" si="195"/>
        <v>J</v>
      </c>
      <c r="E2530" s="10" t="s">
        <v>24</v>
      </c>
      <c r="F2530" s="10" t="s">
        <v>24</v>
      </c>
      <c r="G2530" s="10">
        <v>8</v>
      </c>
      <c r="H2530" s="11" t="str">
        <f t="shared" si="196"/>
        <v>_16AY</v>
      </c>
      <c r="I2530" s="10" t="s">
        <v>23</v>
      </c>
      <c r="J2530" s="10" t="s">
        <v>24</v>
      </c>
      <c r="K2530" s="10" t="s">
        <v>37</v>
      </c>
      <c r="L2530" s="10" t="s">
        <v>24</v>
      </c>
      <c r="M2530" s="10" t="s">
        <v>24</v>
      </c>
      <c r="N2530" s="10" t="s">
        <v>24</v>
      </c>
      <c r="O2530" s="10" t="s">
        <v>24</v>
      </c>
      <c r="P2530" s="11" t="str">
        <f t="shared" si="197"/>
        <v>_NotUsing</v>
      </c>
      <c r="Q2530" s="10" t="s">
        <v>23</v>
      </c>
      <c r="R2530" s="10" t="s">
        <v>24</v>
      </c>
      <c r="S2530" s="10" t="s">
        <v>27</v>
      </c>
      <c r="T2530" s="11" t="str" cm="1">
        <f t="array" ref="T2530">_xlfn.IFS(S2530="Month-to-month","_MM",S2530="One year","_OY",S2530="Two year","_TY")</f>
        <v>_MM</v>
      </c>
      <c r="U2530" s="10" t="s">
        <v>23</v>
      </c>
      <c r="V2530" s="10" t="s">
        <v>35</v>
      </c>
      <c r="W2530" s="10">
        <v>80.099999999999994</v>
      </c>
      <c r="X2530" s="10">
        <v>679.3</v>
      </c>
      <c r="Y2530" s="10" t="s">
        <v>23</v>
      </c>
      <c r="Z2530" s="11">
        <f t="shared" si="198"/>
        <v>1</v>
      </c>
      <c r="AA2530" s="11" t="str">
        <f t="shared" si="199"/>
        <v>J_16AY_NotUsing_MM</v>
      </c>
    </row>
    <row r="2531" spans="1:27">
      <c r="A2531" s="10" t="s">
        <v>2566</v>
      </c>
      <c r="B2531" s="10" t="s">
        <v>30</v>
      </c>
      <c r="C2531" s="10">
        <v>1</v>
      </c>
      <c r="D2531" s="11" t="str">
        <f t="shared" si="195"/>
        <v>S</v>
      </c>
      <c r="E2531" s="10" t="s">
        <v>24</v>
      </c>
      <c r="F2531" s="10" t="s">
        <v>24</v>
      </c>
      <c r="G2531" s="10">
        <v>45</v>
      </c>
      <c r="H2531" s="11" t="str">
        <f t="shared" si="196"/>
        <v>_16AY+</v>
      </c>
      <c r="I2531" s="10" t="s">
        <v>23</v>
      </c>
      <c r="J2531" s="10" t="s">
        <v>24</v>
      </c>
      <c r="K2531" s="10" t="s">
        <v>26</v>
      </c>
      <c r="L2531" s="10" t="s">
        <v>23</v>
      </c>
      <c r="M2531" s="10" t="s">
        <v>24</v>
      </c>
      <c r="N2531" s="10" t="s">
        <v>23</v>
      </c>
      <c r="O2531" s="10" t="s">
        <v>24</v>
      </c>
      <c r="P2531" s="11" t="str">
        <f t="shared" si="197"/>
        <v>_Using</v>
      </c>
      <c r="Q2531" s="10" t="s">
        <v>24</v>
      </c>
      <c r="R2531" s="10" t="s">
        <v>23</v>
      </c>
      <c r="S2531" s="10" t="s">
        <v>31</v>
      </c>
      <c r="T2531" s="11" t="str" cm="1">
        <f t="array" ref="T2531">_xlfn.IFS(S2531="Month-to-month","_MM",S2531="One year","_OY",S2531="Two year","_TY")</f>
        <v>_OY</v>
      </c>
      <c r="U2531" s="10" t="s">
        <v>24</v>
      </c>
      <c r="V2531" s="10" t="s">
        <v>40</v>
      </c>
      <c r="W2531" s="10">
        <v>62.7</v>
      </c>
      <c r="X2531" s="10">
        <v>2791.5</v>
      </c>
      <c r="Y2531" s="10" t="s">
        <v>23</v>
      </c>
      <c r="Z2531" s="11">
        <f t="shared" si="198"/>
        <v>1</v>
      </c>
      <c r="AA2531" s="11" t="str">
        <f t="shared" si="199"/>
        <v>S_16AY+_Using_OY</v>
      </c>
    </row>
    <row r="2532" spans="1:27">
      <c r="A2532" s="10" t="s">
        <v>2567</v>
      </c>
      <c r="B2532" s="10" t="s">
        <v>22</v>
      </c>
      <c r="C2532" s="10">
        <v>0</v>
      </c>
      <c r="D2532" s="11" t="str">
        <f t="shared" si="195"/>
        <v>J</v>
      </c>
      <c r="E2532" s="10" t="s">
        <v>24</v>
      </c>
      <c r="F2532" s="10" t="s">
        <v>24</v>
      </c>
      <c r="G2532" s="10">
        <v>7</v>
      </c>
      <c r="H2532" s="11" t="str">
        <f t="shared" si="196"/>
        <v>_16AY</v>
      </c>
      <c r="I2532" s="10" t="s">
        <v>23</v>
      </c>
      <c r="J2532" s="10" t="s">
        <v>24</v>
      </c>
      <c r="K2532" s="10" t="s">
        <v>37</v>
      </c>
      <c r="L2532" s="10" t="s">
        <v>24</v>
      </c>
      <c r="M2532" s="10" t="s">
        <v>24</v>
      </c>
      <c r="N2532" s="10" t="s">
        <v>23</v>
      </c>
      <c r="O2532" s="10" t="s">
        <v>23</v>
      </c>
      <c r="P2532" s="11" t="str">
        <f t="shared" si="197"/>
        <v>_Using</v>
      </c>
      <c r="Q2532" s="10" t="s">
        <v>23</v>
      </c>
      <c r="R2532" s="10" t="s">
        <v>23</v>
      </c>
      <c r="S2532" s="10" t="s">
        <v>27</v>
      </c>
      <c r="T2532" s="11" t="str" cm="1">
        <f t="array" ref="T2532">_xlfn.IFS(S2532="Month-to-month","_MM",S2532="One year","_OY",S2532="Two year","_TY")</f>
        <v>_MM</v>
      </c>
      <c r="U2532" s="10" t="s">
        <v>23</v>
      </c>
      <c r="V2532" s="10" t="s">
        <v>28</v>
      </c>
      <c r="W2532" s="10">
        <v>100.4</v>
      </c>
      <c r="X2532" s="10">
        <v>715</v>
      </c>
      <c r="Y2532" s="10" t="s">
        <v>24</v>
      </c>
      <c r="Z2532" s="11">
        <f t="shared" si="198"/>
        <v>0</v>
      </c>
      <c r="AA2532" s="11" t="str">
        <f t="shared" si="199"/>
        <v>J_16AY_Using_MM</v>
      </c>
    </row>
    <row r="2533" spans="1:27">
      <c r="A2533" s="10" t="s">
        <v>2568</v>
      </c>
      <c r="B2533" s="10" t="s">
        <v>22</v>
      </c>
      <c r="C2533" s="10">
        <v>0</v>
      </c>
      <c r="D2533" s="11" t="str">
        <f t="shared" si="195"/>
        <v>J</v>
      </c>
      <c r="E2533" s="10" t="s">
        <v>23</v>
      </c>
      <c r="F2533" s="10" t="s">
        <v>24</v>
      </c>
      <c r="G2533" s="10">
        <v>71</v>
      </c>
      <c r="H2533" s="11" t="str">
        <f t="shared" si="196"/>
        <v>_16AY+</v>
      </c>
      <c r="I2533" s="10" t="s">
        <v>23</v>
      </c>
      <c r="J2533" s="10" t="s">
        <v>23</v>
      </c>
      <c r="K2533" s="10" t="s">
        <v>24</v>
      </c>
      <c r="L2533" s="10" t="s">
        <v>46</v>
      </c>
      <c r="M2533" s="10" t="s">
        <v>46</v>
      </c>
      <c r="N2533" s="10" t="s">
        <v>46</v>
      </c>
      <c r="O2533" s="10" t="s">
        <v>46</v>
      </c>
      <c r="P2533" s="11" t="str">
        <f t="shared" si="197"/>
        <v>_NotUsing</v>
      </c>
      <c r="Q2533" s="10" t="s">
        <v>46</v>
      </c>
      <c r="R2533" s="10" t="s">
        <v>46</v>
      </c>
      <c r="S2533" s="10" t="s">
        <v>47</v>
      </c>
      <c r="T2533" s="11" t="str" cm="1">
        <f t="array" ref="T2533">_xlfn.IFS(S2533="Month-to-month","_MM",S2533="One year","_OY",S2533="Two year","_TY")</f>
        <v>_TY</v>
      </c>
      <c r="U2533" s="10" t="s">
        <v>23</v>
      </c>
      <c r="V2533" s="10" t="s">
        <v>40</v>
      </c>
      <c r="W2533" s="10">
        <v>24.45</v>
      </c>
      <c r="X2533" s="10">
        <v>1681.6</v>
      </c>
      <c r="Y2533" s="10" t="s">
        <v>24</v>
      </c>
      <c r="Z2533" s="11">
        <f t="shared" si="198"/>
        <v>0</v>
      </c>
      <c r="AA2533" s="11" t="str">
        <f t="shared" si="199"/>
        <v>J_16AY+_NotUsing_TY</v>
      </c>
    </row>
    <row r="2534" spans="1:27">
      <c r="A2534" s="10" t="s">
        <v>2569</v>
      </c>
      <c r="B2534" s="10" t="s">
        <v>22</v>
      </c>
      <c r="C2534" s="10">
        <v>1</v>
      </c>
      <c r="D2534" s="11" t="str">
        <f t="shared" si="195"/>
        <v>S</v>
      </c>
      <c r="E2534" s="10" t="s">
        <v>24</v>
      </c>
      <c r="F2534" s="10" t="s">
        <v>24</v>
      </c>
      <c r="G2534" s="10">
        <v>41</v>
      </c>
      <c r="H2534" s="11" t="str">
        <f t="shared" si="196"/>
        <v>_16AY+</v>
      </c>
      <c r="I2534" s="10" t="s">
        <v>23</v>
      </c>
      <c r="J2534" s="10" t="s">
        <v>24</v>
      </c>
      <c r="K2534" s="10" t="s">
        <v>37</v>
      </c>
      <c r="L2534" s="10" t="s">
        <v>24</v>
      </c>
      <c r="M2534" s="10" t="s">
        <v>24</v>
      </c>
      <c r="N2534" s="10" t="s">
        <v>23</v>
      </c>
      <c r="O2534" s="10" t="s">
        <v>23</v>
      </c>
      <c r="P2534" s="11" t="str">
        <f t="shared" si="197"/>
        <v>_Using</v>
      </c>
      <c r="Q2534" s="10" t="s">
        <v>23</v>
      </c>
      <c r="R2534" s="10" t="s">
        <v>23</v>
      </c>
      <c r="S2534" s="10" t="s">
        <v>31</v>
      </c>
      <c r="T2534" s="11" t="str" cm="1">
        <f t="array" ref="T2534">_xlfn.IFS(S2534="Month-to-month","_MM",S2534="One year","_OY",S2534="Two year","_TY")</f>
        <v>_OY</v>
      </c>
      <c r="U2534" s="10" t="s">
        <v>23</v>
      </c>
      <c r="V2534" s="10" t="s">
        <v>35</v>
      </c>
      <c r="W2534" s="10">
        <v>101.1</v>
      </c>
      <c r="X2534" s="10">
        <v>4016.2</v>
      </c>
      <c r="Y2534" s="10" t="s">
        <v>24</v>
      </c>
      <c r="Z2534" s="11">
        <f t="shared" si="198"/>
        <v>0</v>
      </c>
      <c r="AA2534" s="11" t="str">
        <f t="shared" si="199"/>
        <v>S_16AY+_Using_OY</v>
      </c>
    </row>
    <row r="2535" spans="1:27">
      <c r="A2535" s="10" t="s">
        <v>2570</v>
      </c>
      <c r="B2535" s="10" t="s">
        <v>30</v>
      </c>
      <c r="C2535" s="10">
        <v>0</v>
      </c>
      <c r="D2535" s="11" t="str">
        <f t="shared" si="195"/>
        <v>J</v>
      </c>
      <c r="E2535" s="10" t="s">
        <v>23</v>
      </c>
      <c r="F2535" s="10" t="s">
        <v>23</v>
      </c>
      <c r="G2535" s="10">
        <v>67</v>
      </c>
      <c r="H2535" s="11" t="str">
        <f t="shared" si="196"/>
        <v>_16AY+</v>
      </c>
      <c r="I2535" s="10" t="s">
        <v>24</v>
      </c>
      <c r="J2535" s="10" t="s">
        <v>25</v>
      </c>
      <c r="K2535" s="10" t="s">
        <v>26</v>
      </c>
      <c r="L2535" s="10" t="s">
        <v>23</v>
      </c>
      <c r="M2535" s="10" t="s">
        <v>24</v>
      </c>
      <c r="N2535" s="10" t="s">
        <v>24</v>
      </c>
      <c r="O2535" s="10" t="s">
        <v>24</v>
      </c>
      <c r="P2535" s="11" t="str">
        <f t="shared" si="197"/>
        <v>_Using</v>
      </c>
      <c r="Q2535" s="10" t="s">
        <v>23</v>
      </c>
      <c r="R2535" s="10" t="s">
        <v>23</v>
      </c>
      <c r="S2535" s="10" t="s">
        <v>47</v>
      </c>
      <c r="T2535" s="11" t="str" cm="1">
        <f t="array" ref="T2535">_xlfn.IFS(S2535="Month-to-month","_MM",S2535="One year","_OY",S2535="Two year","_TY")</f>
        <v>_TY</v>
      </c>
      <c r="U2535" s="10" t="s">
        <v>24</v>
      </c>
      <c r="V2535" s="10" t="s">
        <v>40</v>
      </c>
      <c r="W2535" s="10">
        <v>50.9</v>
      </c>
      <c r="X2535" s="10">
        <v>3281.65</v>
      </c>
      <c r="Y2535" s="10" t="s">
        <v>24</v>
      </c>
      <c r="Z2535" s="11">
        <f t="shared" si="198"/>
        <v>0</v>
      </c>
      <c r="AA2535" s="11" t="str">
        <f t="shared" si="199"/>
        <v>J_16AY+_Using_TY</v>
      </c>
    </row>
    <row r="2536" spans="1:27">
      <c r="A2536" s="10" t="s">
        <v>2571</v>
      </c>
      <c r="B2536" s="10" t="s">
        <v>30</v>
      </c>
      <c r="C2536" s="10">
        <v>0</v>
      </c>
      <c r="D2536" s="11" t="str">
        <f t="shared" si="195"/>
        <v>J</v>
      </c>
      <c r="E2536" s="10" t="s">
        <v>23</v>
      </c>
      <c r="F2536" s="10" t="s">
        <v>24</v>
      </c>
      <c r="G2536" s="10">
        <v>69</v>
      </c>
      <c r="H2536" s="11" t="str">
        <f t="shared" si="196"/>
        <v>_16AY+</v>
      </c>
      <c r="I2536" s="10" t="s">
        <v>23</v>
      </c>
      <c r="J2536" s="10" t="s">
        <v>23</v>
      </c>
      <c r="K2536" s="10" t="s">
        <v>37</v>
      </c>
      <c r="L2536" s="10" t="s">
        <v>23</v>
      </c>
      <c r="M2536" s="10" t="s">
        <v>23</v>
      </c>
      <c r="N2536" s="10" t="s">
        <v>23</v>
      </c>
      <c r="O2536" s="10" t="s">
        <v>23</v>
      </c>
      <c r="P2536" s="11" t="str">
        <f t="shared" si="197"/>
        <v>_Using</v>
      </c>
      <c r="Q2536" s="10" t="s">
        <v>24</v>
      </c>
      <c r="R2536" s="10" t="s">
        <v>23</v>
      </c>
      <c r="S2536" s="10" t="s">
        <v>31</v>
      </c>
      <c r="T2536" s="11" t="str" cm="1">
        <f t="array" ref="T2536">_xlfn.IFS(S2536="Month-to-month","_MM",S2536="One year","_OY",S2536="Two year","_TY")</f>
        <v>_OY</v>
      </c>
      <c r="U2536" s="10" t="s">
        <v>23</v>
      </c>
      <c r="V2536" s="10" t="s">
        <v>40</v>
      </c>
      <c r="W2536" s="10">
        <v>107.2</v>
      </c>
      <c r="X2536" s="10">
        <v>7317.1</v>
      </c>
      <c r="Y2536" s="10" t="s">
        <v>24</v>
      </c>
      <c r="Z2536" s="11">
        <f t="shared" si="198"/>
        <v>0</v>
      </c>
      <c r="AA2536" s="11" t="str">
        <f t="shared" si="199"/>
        <v>J_16AY+_Using_OY</v>
      </c>
    </row>
    <row r="2537" spans="1:27">
      <c r="A2537" s="10" t="s">
        <v>2572</v>
      </c>
      <c r="B2537" s="10" t="s">
        <v>22</v>
      </c>
      <c r="C2537" s="10">
        <v>1</v>
      </c>
      <c r="D2537" s="11" t="str">
        <f t="shared" si="195"/>
        <v>S</v>
      </c>
      <c r="E2537" s="10" t="s">
        <v>23</v>
      </c>
      <c r="F2537" s="10" t="s">
        <v>24</v>
      </c>
      <c r="G2537" s="10">
        <v>70</v>
      </c>
      <c r="H2537" s="11" t="str">
        <f t="shared" si="196"/>
        <v>_16AY+</v>
      </c>
      <c r="I2537" s="10" t="s">
        <v>23</v>
      </c>
      <c r="J2537" s="10" t="s">
        <v>23</v>
      </c>
      <c r="K2537" s="10" t="s">
        <v>26</v>
      </c>
      <c r="L2537" s="10" t="s">
        <v>23</v>
      </c>
      <c r="M2537" s="10" t="s">
        <v>23</v>
      </c>
      <c r="N2537" s="10" t="s">
        <v>23</v>
      </c>
      <c r="O2537" s="10" t="s">
        <v>23</v>
      </c>
      <c r="P2537" s="11" t="str">
        <f t="shared" si="197"/>
        <v>_Using</v>
      </c>
      <c r="Q2537" s="10" t="s">
        <v>23</v>
      </c>
      <c r="R2537" s="10" t="s">
        <v>23</v>
      </c>
      <c r="S2537" s="10" t="s">
        <v>47</v>
      </c>
      <c r="T2537" s="11" t="str" cm="1">
        <f t="array" ref="T2537">_xlfn.IFS(S2537="Month-to-month","_MM",S2537="One year","_OY",S2537="Two year","_TY")</f>
        <v>_TY</v>
      </c>
      <c r="U2537" s="10" t="s">
        <v>23</v>
      </c>
      <c r="V2537" s="10" t="s">
        <v>35</v>
      </c>
      <c r="W2537" s="10">
        <v>92.2</v>
      </c>
      <c r="X2537" s="10">
        <v>6474.45</v>
      </c>
      <c r="Y2537" s="10" t="s">
        <v>24</v>
      </c>
      <c r="Z2537" s="11">
        <f t="shared" si="198"/>
        <v>0</v>
      </c>
      <c r="AA2537" s="11" t="str">
        <f t="shared" si="199"/>
        <v>S_16AY+_Using_TY</v>
      </c>
    </row>
    <row r="2538" spans="1:27">
      <c r="A2538" s="10" t="s">
        <v>2573</v>
      </c>
      <c r="B2538" s="10" t="s">
        <v>30</v>
      </c>
      <c r="C2538" s="10">
        <v>0</v>
      </c>
      <c r="D2538" s="11" t="str">
        <f t="shared" si="195"/>
        <v>J</v>
      </c>
      <c r="E2538" s="10" t="s">
        <v>24</v>
      </c>
      <c r="F2538" s="10" t="s">
        <v>24</v>
      </c>
      <c r="G2538" s="10">
        <v>25</v>
      </c>
      <c r="H2538" s="11" t="str">
        <f t="shared" si="196"/>
        <v>_16AY+</v>
      </c>
      <c r="I2538" s="10" t="s">
        <v>23</v>
      </c>
      <c r="J2538" s="10" t="s">
        <v>23</v>
      </c>
      <c r="K2538" s="10" t="s">
        <v>24</v>
      </c>
      <c r="L2538" s="10" t="s">
        <v>46</v>
      </c>
      <c r="M2538" s="10" t="s">
        <v>46</v>
      </c>
      <c r="N2538" s="10" t="s">
        <v>46</v>
      </c>
      <c r="O2538" s="10" t="s">
        <v>46</v>
      </c>
      <c r="P2538" s="11" t="str">
        <f t="shared" si="197"/>
        <v>_NotUsing</v>
      </c>
      <c r="Q2538" s="10" t="s">
        <v>46</v>
      </c>
      <c r="R2538" s="10" t="s">
        <v>46</v>
      </c>
      <c r="S2538" s="10" t="s">
        <v>31</v>
      </c>
      <c r="T2538" s="11" t="str" cm="1">
        <f t="array" ref="T2538">_xlfn.IFS(S2538="Month-to-month","_MM",S2538="One year","_OY",S2538="Two year","_TY")</f>
        <v>_OY</v>
      </c>
      <c r="U2538" s="10" t="s">
        <v>24</v>
      </c>
      <c r="V2538" s="10" t="s">
        <v>35</v>
      </c>
      <c r="W2538" s="10">
        <v>25.3</v>
      </c>
      <c r="X2538" s="10">
        <v>676.35</v>
      </c>
      <c r="Y2538" s="10" t="s">
        <v>23</v>
      </c>
      <c r="Z2538" s="11">
        <f t="shared" si="198"/>
        <v>1</v>
      </c>
      <c r="AA2538" s="11" t="str">
        <f t="shared" si="199"/>
        <v>J_16AY+_NotUsing_OY</v>
      </c>
    </row>
    <row r="2539" spans="1:27">
      <c r="A2539" s="10" t="s">
        <v>2574</v>
      </c>
      <c r="B2539" s="10" t="s">
        <v>30</v>
      </c>
      <c r="C2539" s="10">
        <v>0</v>
      </c>
      <c r="D2539" s="11" t="str">
        <f t="shared" si="195"/>
        <v>J</v>
      </c>
      <c r="E2539" s="10" t="s">
        <v>24</v>
      </c>
      <c r="F2539" s="10" t="s">
        <v>24</v>
      </c>
      <c r="G2539" s="10">
        <v>72</v>
      </c>
      <c r="H2539" s="11" t="str">
        <f t="shared" si="196"/>
        <v>_16AY+</v>
      </c>
      <c r="I2539" s="10" t="s">
        <v>23</v>
      </c>
      <c r="J2539" s="10" t="s">
        <v>23</v>
      </c>
      <c r="K2539" s="10" t="s">
        <v>37</v>
      </c>
      <c r="L2539" s="10" t="s">
        <v>23</v>
      </c>
      <c r="M2539" s="10" t="s">
        <v>23</v>
      </c>
      <c r="N2539" s="10" t="s">
        <v>23</v>
      </c>
      <c r="O2539" s="10" t="s">
        <v>23</v>
      </c>
      <c r="P2539" s="11" t="str">
        <f t="shared" si="197"/>
        <v>_Using</v>
      </c>
      <c r="Q2539" s="10" t="s">
        <v>23</v>
      </c>
      <c r="R2539" s="10" t="s">
        <v>23</v>
      </c>
      <c r="S2539" s="10" t="s">
        <v>47</v>
      </c>
      <c r="T2539" s="11" t="str" cm="1">
        <f t="array" ref="T2539">_xlfn.IFS(S2539="Month-to-month","_MM",S2539="One year","_OY",S2539="Two year","_TY")</f>
        <v>_TY</v>
      </c>
      <c r="U2539" s="10" t="s">
        <v>24</v>
      </c>
      <c r="V2539" s="10" t="s">
        <v>35</v>
      </c>
      <c r="W2539" s="10">
        <v>113.4</v>
      </c>
      <c r="X2539" s="10">
        <v>8164.1</v>
      </c>
      <c r="Y2539" s="10" t="s">
        <v>24</v>
      </c>
      <c r="Z2539" s="11">
        <f t="shared" si="198"/>
        <v>0</v>
      </c>
      <c r="AA2539" s="11" t="str">
        <f t="shared" si="199"/>
        <v>J_16AY+_Using_TY</v>
      </c>
    </row>
    <row r="2540" spans="1:27">
      <c r="A2540" s="10" t="s">
        <v>2575</v>
      </c>
      <c r="B2540" s="10" t="s">
        <v>30</v>
      </c>
      <c r="C2540" s="10">
        <v>0</v>
      </c>
      <c r="D2540" s="11" t="str">
        <f t="shared" si="195"/>
        <v>J</v>
      </c>
      <c r="E2540" s="10" t="s">
        <v>23</v>
      </c>
      <c r="F2540" s="10" t="s">
        <v>23</v>
      </c>
      <c r="G2540" s="10">
        <v>34</v>
      </c>
      <c r="H2540" s="11" t="str">
        <f t="shared" si="196"/>
        <v>_16AY+</v>
      </c>
      <c r="I2540" s="10" t="s">
        <v>24</v>
      </c>
      <c r="J2540" s="10" t="s">
        <v>25</v>
      </c>
      <c r="K2540" s="10" t="s">
        <v>26</v>
      </c>
      <c r="L2540" s="10" t="s">
        <v>24</v>
      </c>
      <c r="M2540" s="10" t="s">
        <v>24</v>
      </c>
      <c r="N2540" s="10" t="s">
        <v>24</v>
      </c>
      <c r="O2540" s="10" t="s">
        <v>23</v>
      </c>
      <c r="P2540" s="11" t="str">
        <f t="shared" si="197"/>
        <v>_Using</v>
      </c>
      <c r="Q2540" s="10" t="s">
        <v>23</v>
      </c>
      <c r="R2540" s="10" t="s">
        <v>24</v>
      </c>
      <c r="S2540" s="10" t="s">
        <v>47</v>
      </c>
      <c r="T2540" s="11" t="str" cm="1">
        <f t="array" ref="T2540">_xlfn.IFS(S2540="Month-to-month","_MM",S2540="One year","_OY",S2540="Two year","_TY")</f>
        <v>_TY</v>
      </c>
      <c r="U2540" s="10" t="s">
        <v>23</v>
      </c>
      <c r="V2540" s="10" t="s">
        <v>28</v>
      </c>
      <c r="W2540" s="10">
        <v>40.549999999999997</v>
      </c>
      <c r="X2540" s="10">
        <v>1325.85</v>
      </c>
      <c r="Y2540" s="10" t="s">
        <v>24</v>
      </c>
      <c r="Z2540" s="11">
        <f t="shared" si="198"/>
        <v>0</v>
      </c>
      <c r="AA2540" s="11" t="str">
        <f t="shared" si="199"/>
        <v>J_16AY+_Using_TY</v>
      </c>
    </row>
    <row r="2541" spans="1:27">
      <c r="A2541" s="10" t="s">
        <v>2576</v>
      </c>
      <c r="B2541" s="10" t="s">
        <v>22</v>
      </c>
      <c r="C2541" s="10">
        <v>0</v>
      </c>
      <c r="D2541" s="11" t="str">
        <f t="shared" si="195"/>
        <v>J</v>
      </c>
      <c r="E2541" s="10" t="s">
        <v>23</v>
      </c>
      <c r="F2541" s="10" t="s">
        <v>23</v>
      </c>
      <c r="G2541" s="10">
        <v>65</v>
      </c>
      <c r="H2541" s="11" t="str">
        <f t="shared" si="196"/>
        <v>_16AY+</v>
      </c>
      <c r="I2541" s="10" t="s">
        <v>23</v>
      </c>
      <c r="J2541" s="10" t="s">
        <v>23</v>
      </c>
      <c r="K2541" s="10" t="s">
        <v>24</v>
      </c>
      <c r="L2541" s="10" t="s">
        <v>46</v>
      </c>
      <c r="M2541" s="10" t="s">
        <v>46</v>
      </c>
      <c r="N2541" s="10" t="s">
        <v>46</v>
      </c>
      <c r="O2541" s="10" t="s">
        <v>46</v>
      </c>
      <c r="P2541" s="11" t="str">
        <f t="shared" si="197"/>
        <v>_NotUsing</v>
      </c>
      <c r="Q2541" s="10" t="s">
        <v>46</v>
      </c>
      <c r="R2541" s="10" t="s">
        <v>46</v>
      </c>
      <c r="S2541" s="10" t="s">
        <v>47</v>
      </c>
      <c r="T2541" s="11" t="str" cm="1">
        <f t="array" ref="T2541">_xlfn.IFS(S2541="Month-to-month","_MM",S2541="One year","_OY",S2541="Two year","_TY")</f>
        <v>_TY</v>
      </c>
      <c r="U2541" s="10" t="s">
        <v>24</v>
      </c>
      <c r="V2541" s="10" t="s">
        <v>40</v>
      </c>
      <c r="W2541" s="10">
        <v>26</v>
      </c>
      <c r="X2541" s="10">
        <v>1654.85</v>
      </c>
      <c r="Y2541" s="10" t="s">
        <v>24</v>
      </c>
      <c r="Z2541" s="11">
        <f t="shared" si="198"/>
        <v>0</v>
      </c>
      <c r="AA2541" s="11" t="str">
        <f t="shared" si="199"/>
        <v>J_16AY+_NotUsing_TY</v>
      </c>
    </row>
    <row r="2542" spans="1:27">
      <c r="A2542" s="10" t="s">
        <v>2577</v>
      </c>
      <c r="B2542" s="10" t="s">
        <v>22</v>
      </c>
      <c r="C2542" s="10">
        <v>0</v>
      </c>
      <c r="D2542" s="11" t="str">
        <f t="shared" si="195"/>
        <v>J</v>
      </c>
      <c r="E2542" s="10" t="s">
        <v>24</v>
      </c>
      <c r="F2542" s="10" t="s">
        <v>24</v>
      </c>
      <c r="G2542" s="10">
        <v>70</v>
      </c>
      <c r="H2542" s="11" t="str">
        <f t="shared" si="196"/>
        <v>_16AY+</v>
      </c>
      <c r="I2542" s="10" t="s">
        <v>23</v>
      </c>
      <c r="J2542" s="10" t="s">
        <v>23</v>
      </c>
      <c r="K2542" s="10" t="s">
        <v>37</v>
      </c>
      <c r="L2542" s="10" t="s">
        <v>23</v>
      </c>
      <c r="M2542" s="10" t="s">
        <v>23</v>
      </c>
      <c r="N2542" s="10" t="s">
        <v>23</v>
      </c>
      <c r="O2542" s="10" t="s">
        <v>23</v>
      </c>
      <c r="P2542" s="11" t="str">
        <f t="shared" si="197"/>
        <v>_Using</v>
      </c>
      <c r="Q2542" s="10" t="s">
        <v>23</v>
      </c>
      <c r="R2542" s="10" t="s">
        <v>23</v>
      </c>
      <c r="S2542" s="10" t="s">
        <v>47</v>
      </c>
      <c r="T2542" s="11" t="str" cm="1">
        <f t="array" ref="T2542">_xlfn.IFS(S2542="Month-to-month","_MM",S2542="One year","_OY",S2542="Two year","_TY")</f>
        <v>_TY</v>
      </c>
      <c r="U2542" s="10" t="s">
        <v>23</v>
      </c>
      <c r="V2542" s="10" t="s">
        <v>40</v>
      </c>
      <c r="W2542" s="10">
        <v>111.95</v>
      </c>
      <c r="X2542" s="10">
        <v>7795.95</v>
      </c>
      <c r="Y2542" s="10" t="s">
        <v>24</v>
      </c>
      <c r="Z2542" s="11">
        <f t="shared" si="198"/>
        <v>0</v>
      </c>
      <c r="AA2542" s="11" t="str">
        <f t="shared" si="199"/>
        <v>J_16AY+_Using_TY</v>
      </c>
    </row>
    <row r="2543" spans="1:27">
      <c r="A2543" s="10" t="s">
        <v>2578</v>
      </c>
      <c r="B2543" s="10" t="s">
        <v>22</v>
      </c>
      <c r="C2543" s="10">
        <v>0</v>
      </c>
      <c r="D2543" s="11" t="str">
        <f t="shared" si="195"/>
        <v>J</v>
      </c>
      <c r="E2543" s="10" t="s">
        <v>23</v>
      </c>
      <c r="F2543" s="10" t="s">
        <v>23</v>
      </c>
      <c r="G2543" s="10">
        <v>72</v>
      </c>
      <c r="H2543" s="11" t="str">
        <f t="shared" si="196"/>
        <v>_16AY+</v>
      </c>
      <c r="I2543" s="10" t="s">
        <v>24</v>
      </c>
      <c r="J2543" s="10" t="s">
        <v>25</v>
      </c>
      <c r="K2543" s="10" t="s">
        <v>26</v>
      </c>
      <c r="L2543" s="10" t="s">
        <v>23</v>
      </c>
      <c r="M2543" s="10" t="s">
        <v>24</v>
      </c>
      <c r="N2543" s="10" t="s">
        <v>23</v>
      </c>
      <c r="O2543" s="10" t="s">
        <v>24</v>
      </c>
      <c r="P2543" s="11" t="str">
        <f t="shared" si="197"/>
        <v>_Using</v>
      </c>
      <c r="Q2543" s="10" t="s">
        <v>23</v>
      </c>
      <c r="R2543" s="10" t="s">
        <v>23</v>
      </c>
      <c r="S2543" s="10" t="s">
        <v>47</v>
      </c>
      <c r="T2543" s="11" t="str" cm="1">
        <f t="array" ref="T2543">_xlfn.IFS(S2543="Month-to-month","_MM",S2543="One year","_OY",S2543="Two year","_TY")</f>
        <v>_TY</v>
      </c>
      <c r="U2543" s="10" t="s">
        <v>23</v>
      </c>
      <c r="V2543" s="10" t="s">
        <v>40</v>
      </c>
      <c r="W2543" s="10">
        <v>53.8</v>
      </c>
      <c r="X2543" s="10">
        <v>3952.45</v>
      </c>
      <c r="Y2543" s="10" t="s">
        <v>24</v>
      </c>
      <c r="Z2543" s="11">
        <f t="shared" si="198"/>
        <v>0</v>
      </c>
      <c r="AA2543" s="11" t="str">
        <f t="shared" si="199"/>
        <v>J_16AY+_Using_TY</v>
      </c>
    </row>
    <row r="2544" spans="1:27">
      <c r="A2544" s="10" t="s">
        <v>2579</v>
      </c>
      <c r="B2544" s="10" t="s">
        <v>30</v>
      </c>
      <c r="C2544" s="10">
        <v>0</v>
      </c>
      <c r="D2544" s="11" t="str">
        <f t="shared" si="195"/>
        <v>J</v>
      </c>
      <c r="E2544" s="10" t="s">
        <v>24</v>
      </c>
      <c r="F2544" s="10" t="s">
        <v>23</v>
      </c>
      <c r="G2544" s="10">
        <v>35</v>
      </c>
      <c r="H2544" s="11" t="str">
        <f t="shared" si="196"/>
        <v>_16AY+</v>
      </c>
      <c r="I2544" s="10" t="s">
        <v>23</v>
      </c>
      <c r="J2544" s="10" t="s">
        <v>24</v>
      </c>
      <c r="K2544" s="10" t="s">
        <v>26</v>
      </c>
      <c r="L2544" s="10" t="s">
        <v>24</v>
      </c>
      <c r="M2544" s="10" t="s">
        <v>24</v>
      </c>
      <c r="N2544" s="10" t="s">
        <v>24</v>
      </c>
      <c r="O2544" s="10" t="s">
        <v>23</v>
      </c>
      <c r="P2544" s="11" t="str">
        <f t="shared" si="197"/>
        <v>_Using</v>
      </c>
      <c r="Q2544" s="10" t="s">
        <v>23</v>
      </c>
      <c r="R2544" s="10" t="s">
        <v>23</v>
      </c>
      <c r="S2544" s="10" t="s">
        <v>31</v>
      </c>
      <c r="T2544" s="11" t="str" cm="1">
        <f t="array" ref="T2544">_xlfn.IFS(S2544="Month-to-month","_MM",S2544="One year","_OY",S2544="Two year","_TY")</f>
        <v>_OY</v>
      </c>
      <c r="U2544" s="10" t="s">
        <v>23</v>
      </c>
      <c r="V2544" s="10" t="s">
        <v>32</v>
      </c>
      <c r="W2544" s="10">
        <v>72.099999999999994</v>
      </c>
      <c r="X2544" s="10">
        <v>2495.15</v>
      </c>
      <c r="Y2544" s="10" t="s">
        <v>24</v>
      </c>
      <c r="Z2544" s="11">
        <f t="shared" si="198"/>
        <v>0</v>
      </c>
      <c r="AA2544" s="11" t="str">
        <f t="shared" si="199"/>
        <v>J_16AY+_Using_OY</v>
      </c>
    </row>
    <row r="2545" spans="1:27">
      <c r="A2545" s="10" t="s">
        <v>2580</v>
      </c>
      <c r="B2545" s="10" t="s">
        <v>30</v>
      </c>
      <c r="C2545" s="10">
        <v>0</v>
      </c>
      <c r="D2545" s="11" t="str">
        <f t="shared" si="195"/>
        <v>J</v>
      </c>
      <c r="E2545" s="10" t="s">
        <v>24</v>
      </c>
      <c r="F2545" s="10" t="s">
        <v>24</v>
      </c>
      <c r="G2545" s="10">
        <v>13</v>
      </c>
      <c r="H2545" s="11" t="str">
        <f t="shared" si="196"/>
        <v>_16AY</v>
      </c>
      <c r="I2545" s="10" t="s">
        <v>23</v>
      </c>
      <c r="J2545" s="10" t="s">
        <v>23</v>
      </c>
      <c r="K2545" s="10" t="s">
        <v>37</v>
      </c>
      <c r="L2545" s="10" t="s">
        <v>23</v>
      </c>
      <c r="M2545" s="10" t="s">
        <v>24</v>
      </c>
      <c r="N2545" s="10" t="s">
        <v>24</v>
      </c>
      <c r="O2545" s="10" t="s">
        <v>24</v>
      </c>
      <c r="P2545" s="11" t="str">
        <f t="shared" si="197"/>
        <v>_Using</v>
      </c>
      <c r="Q2545" s="10" t="s">
        <v>23</v>
      </c>
      <c r="R2545" s="10" t="s">
        <v>23</v>
      </c>
      <c r="S2545" s="10" t="s">
        <v>27</v>
      </c>
      <c r="T2545" s="11" t="str" cm="1">
        <f t="array" ref="T2545">_xlfn.IFS(S2545="Month-to-month","_MM",S2545="One year","_OY",S2545="Two year","_TY")</f>
        <v>_MM</v>
      </c>
      <c r="U2545" s="10" t="s">
        <v>24</v>
      </c>
      <c r="V2545" s="10" t="s">
        <v>32</v>
      </c>
      <c r="W2545" s="10">
        <v>98.15</v>
      </c>
      <c r="X2545" s="10">
        <v>1230.25</v>
      </c>
      <c r="Y2545" s="10" t="s">
        <v>23</v>
      </c>
      <c r="Z2545" s="11">
        <f t="shared" si="198"/>
        <v>1</v>
      </c>
      <c r="AA2545" s="11" t="str">
        <f t="shared" si="199"/>
        <v>J_16AY_Using_MM</v>
      </c>
    </row>
    <row r="2546" spans="1:27">
      <c r="A2546" s="10" t="s">
        <v>2581</v>
      </c>
      <c r="B2546" s="10" t="s">
        <v>22</v>
      </c>
      <c r="C2546" s="10">
        <v>0</v>
      </c>
      <c r="D2546" s="11" t="str">
        <f t="shared" si="195"/>
        <v>J</v>
      </c>
      <c r="E2546" s="10" t="s">
        <v>23</v>
      </c>
      <c r="F2546" s="10" t="s">
        <v>24</v>
      </c>
      <c r="G2546" s="10">
        <v>12</v>
      </c>
      <c r="H2546" s="11" t="str">
        <f t="shared" si="196"/>
        <v>_16AY</v>
      </c>
      <c r="I2546" s="10" t="s">
        <v>23</v>
      </c>
      <c r="J2546" s="10" t="s">
        <v>23</v>
      </c>
      <c r="K2546" s="10" t="s">
        <v>26</v>
      </c>
      <c r="L2546" s="10" t="s">
        <v>23</v>
      </c>
      <c r="M2546" s="10" t="s">
        <v>24</v>
      </c>
      <c r="N2546" s="10" t="s">
        <v>23</v>
      </c>
      <c r="O2546" s="10" t="s">
        <v>24</v>
      </c>
      <c r="P2546" s="11" t="str">
        <f t="shared" si="197"/>
        <v>_Using</v>
      </c>
      <c r="Q2546" s="10" t="s">
        <v>23</v>
      </c>
      <c r="R2546" s="10" t="s">
        <v>23</v>
      </c>
      <c r="S2546" s="10" t="s">
        <v>31</v>
      </c>
      <c r="T2546" s="11" t="str" cm="1">
        <f t="array" ref="T2546">_xlfn.IFS(S2546="Month-to-month","_MM",S2546="One year","_OY",S2546="Two year","_TY")</f>
        <v>_OY</v>
      </c>
      <c r="U2546" s="10" t="s">
        <v>24</v>
      </c>
      <c r="V2546" s="10" t="s">
        <v>28</v>
      </c>
      <c r="W2546" s="10">
        <v>78.849999999999994</v>
      </c>
      <c r="X2546" s="10">
        <v>876.75</v>
      </c>
      <c r="Y2546" s="10" t="s">
        <v>24</v>
      </c>
      <c r="Z2546" s="11">
        <f t="shared" si="198"/>
        <v>0</v>
      </c>
      <c r="AA2546" s="11" t="str">
        <f t="shared" si="199"/>
        <v>J_16AY_Using_OY</v>
      </c>
    </row>
    <row r="2547" spans="1:27">
      <c r="A2547" s="10" t="s">
        <v>2582</v>
      </c>
      <c r="B2547" s="10" t="s">
        <v>22</v>
      </c>
      <c r="C2547" s="10">
        <v>0</v>
      </c>
      <c r="D2547" s="11" t="str">
        <f t="shared" si="195"/>
        <v>J</v>
      </c>
      <c r="E2547" s="10" t="s">
        <v>23</v>
      </c>
      <c r="F2547" s="10" t="s">
        <v>23</v>
      </c>
      <c r="G2547" s="10">
        <v>62</v>
      </c>
      <c r="H2547" s="11" t="str">
        <f t="shared" si="196"/>
        <v>_16AY+</v>
      </c>
      <c r="I2547" s="10" t="s">
        <v>23</v>
      </c>
      <c r="J2547" s="10" t="s">
        <v>24</v>
      </c>
      <c r="K2547" s="10" t="s">
        <v>26</v>
      </c>
      <c r="L2547" s="10" t="s">
        <v>23</v>
      </c>
      <c r="M2547" s="10" t="s">
        <v>24</v>
      </c>
      <c r="N2547" s="10" t="s">
        <v>23</v>
      </c>
      <c r="O2547" s="10" t="s">
        <v>23</v>
      </c>
      <c r="P2547" s="11" t="str">
        <f t="shared" si="197"/>
        <v>_Using</v>
      </c>
      <c r="Q2547" s="10" t="s">
        <v>23</v>
      </c>
      <c r="R2547" s="10" t="s">
        <v>24</v>
      </c>
      <c r="S2547" s="10" t="s">
        <v>31</v>
      </c>
      <c r="T2547" s="11" t="str" cm="1">
        <f t="array" ref="T2547">_xlfn.IFS(S2547="Month-to-month","_MM",S2547="One year","_OY",S2547="Two year","_TY")</f>
        <v>_OY</v>
      </c>
      <c r="U2547" s="10" t="s">
        <v>23</v>
      </c>
      <c r="V2547" s="10" t="s">
        <v>35</v>
      </c>
      <c r="W2547" s="10">
        <v>70.75</v>
      </c>
      <c r="X2547" s="10">
        <v>4263.45</v>
      </c>
      <c r="Y2547" s="10" t="s">
        <v>24</v>
      </c>
      <c r="Z2547" s="11">
        <f t="shared" si="198"/>
        <v>0</v>
      </c>
      <c r="AA2547" s="11" t="str">
        <f t="shared" si="199"/>
        <v>J_16AY+_Using_OY</v>
      </c>
    </row>
    <row r="2548" spans="1:27">
      <c r="A2548" s="10" t="s">
        <v>2583</v>
      </c>
      <c r="B2548" s="10" t="s">
        <v>22</v>
      </c>
      <c r="C2548" s="10">
        <v>0</v>
      </c>
      <c r="D2548" s="11" t="str">
        <f t="shared" si="195"/>
        <v>J</v>
      </c>
      <c r="E2548" s="10" t="s">
        <v>24</v>
      </c>
      <c r="F2548" s="10" t="s">
        <v>24</v>
      </c>
      <c r="G2548" s="10">
        <v>25</v>
      </c>
      <c r="H2548" s="11" t="str">
        <f t="shared" si="196"/>
        <v>_16AY+</v>
      </c>
      <c r="I2548" s="10" t="s">
        <v>23</v>
      </c>
      <c r="J2548" s="10" t="s">
        <v>24</v>
      </c>
      <c r="K2548" s="10" t="s">
        <v>26</v>
      </c>
      <c r="L2548" s="10" t="s">
        <v>23</v>
      </c>
      <c r="M2548" s="10" t="s">
        <v>24</v>
      </c>
      <c r="N2548" s="10" t="s">
        <v>24</v>
      </c>
      <c r="O2548" s="10" t="s">
        <v>23</v>
      </c>
      <c r="P2548" s="11" t="str">
        <f t="shared" si="197"/>
        <v>_Using</v>
      </c>
      <c r="Q2548" s="10" t="s">
        <v>23</v>
      </c>
      <c r="R2548" s="10" t="s">
        <v>23</v>
      </c>
      <c r="S2548" s="10" t="s">
        <v>27</v>
      </c>
      <c r="T2548" s="11" t="str" cm="1">
        <f t="array" ref="T2548">_xlfn.IFS(S2548="Month-to-month","_MM",S2548="One year","_OY",S2548="Two year","_TY")</f>
        <v>_MM</v>
      </c>
      <c r="U2548" s="10" t="s">
        <v>23</v>
      </c>
      <c r="V2548" s="10" t="s">
        <v>40</v>
      </c>
      <c r="W2548" s="10">
        <v>76.150000000000006</v>
      </c>
      <c r="X2548" s="10">
        <v>1992.95</v>
      </c>
      <c r="Y2548" s="10" t="s">
        <v>24</v>
      </c>
      <c r="Z2548" s="11">
        <f t="shared" si="198"/>
        <v>0</v>
      </c>
      <c r="AA2548" s="11" t="str">
        <f t="shared" si="199"/>
        <v>J_16AY+_Using_MM</v>
      </c>
    </row>
    <row r="2549" spans="1:27">
      <c r="A2549" s="10" t="s">
        <v>2584</v>
      </c>
      <c r="B2549" s="10" t="s">
        <v>22</v>
      </c>
      <c r="C2549" s="10">
        <v>0</v>
      </c>
      <c r="D2549" s="11" t="str">
        <f t="shared" si="195"/>
        <v>J</v>
      </c>
      <c r="E2549" s="10" t="s">
        <v>24</v>
      </c>
      <c r="F2549" s="10" t="s">
        <v>24</v>
      </c>
      <c r="G2549" s="10">
        <v>52</v>
      </c>
      <c r="H2549" s="11" t="str">
        <f t="shared" si="196"/>
        <v>_16AY+</v>
      </c>
      <c r="I2549" s="10" t="s">
        <v>24</v>
      </c>
      <c r="J2549" s="10" t="s">
        <v>25</v>
      </c>
      <c r="K2549" s="10" t="s">
        <v>26</v>
      </c>
      <c r="L2549" s="10" t="s">
        <v>23</v>
      </c>
      <c r="M2549" s="10" t="s">
        <v>23</v>
      </c>
      <c r="N2549" s="10" t="s">
        <v>24</v>
      </c>
      <c r="O2549" s="10" t="s">
        <v>23</v>
      </c>
      <c r="P2549" s="11" t="str">
        <f t="shared" si="197"/>
        <v>_Using</v>
      </c>
      <c r="Q2549" s="10" t="s">
        <v>24</v>
      </c>
      <c r="R2549" s="10" t="s">
        <v>24</v>
      </c>
      <c r="S2549" s="10" t="s">
        <v>47</v>
      </c>
      <c r="T2549" s="11" t="str" cm="1">
        <f t="array" ref="T2549">_xlfn.IFS(S2549="Month-to-month","_MM",S2549="One year","_OY",S2549="Two year","_TY")</f>
        <v>_TY</v>
      </c>
      <c r="U2549" s="10" t="s">
        <v>24</v>
      </c>
      <c r="V2549" s="10" t="s">
        <v>32</v>
      </c>
      <c r="W2549" s="10">
        <v>39.1</v>
      </c>
      <c r="X2549" s="10">
        <v>1982.1</v>
      </c>
      <c r="Y2549" s="10" t="s">
        <v>24</v>
      </c>
      <c r="Z2549" s="11">
        <f t="shared" si="198"/>
        <v>0</v>
      </c>
      <c r="AA2549" s="11" t="str">
        <f t="shared" si="199"/>
        <v>J_16AY+_Using_TY</v>
      </c>
    </row>
    <row r="2550" spans="1:27">
      <c r="A2550" s="10" t="s">
        <v>2585</v>
      </c>
      <c r="B2550" s="10" t="s">
        <v>30</v>
      </c>
      <c r="C2550" s="10">
        <v>1</v>
      </c>
      <c r="D2550" s="11" t="str">
        <f t="shared" si="195"/>
        <v>S</v>
      </c>
      <c r="E2550" s="10" t="s">
        <v>24</v>
      </c>
      <c r="F2550" s="10" t="s">
        <v>24</v>
      </c>
      <c r="G2550" s="10">
        <v>8</v>
      </c>
      <c r="H2550" s="11" t="str">
        <f t="shared" si="196"/>
        <v>_16AY</v>
      </c>
      <c r="I2550" s="10" t="s">
        <v>23</v>
      </c>
      <c r="J2550" s="10" t="s">
        <v>24</v>
      </c>
      <c r="K2550" s="10" t="s">
        <v>37</v>
      </c>
      <c r="L2550" s="10" t="s">
        <v>24</v>
      </c>
      <c r="M2550" s="10" t="s">
        <v>24</v>
      </c>
      <c r="N2550" s="10" t="s">
        <v>24</v>
      </c>
      <c r="O2550" s="10" t="s">
        <v>24</v>
      </c>
      <c r="P2550" s="11" t="str">
        <f t="shared" si="197"/>
        <v>_NotUsing</v>
      </c>
      <c r="Q2550" s="10" t="s">
        <v>24</v>
      </c>
      <c r="R2550" s="10" t="s">
        <v>24</v>
      </c>
      <c r="S2550" s="10" t="s">
        <v>27</v>
      </c>
      <c r="T2550" s="11" t="str" cm="1">
        <f t="array" ref="T2550">_xlfn.IFS(S2550="Month-to-month","_MM",S2550="One year","_OY",S2550="Two year","_TY")</f>
        <v>_MM</v>
      </c>
      <c r="U2550" s="10" t="s">
        <v>23</v>
      </c>
      <c r="V2550" s="10" t="s">
        <v>40</v>
      </c>
      <c r="W2550" s="10">
        <v>69.95</v>
      </c>
      <c r="X2550" s="10">
        <v>562.70000000000005</v>
      </c>
      <c r="Y2550" s="10" t="s">
        <v>24</v>
      </c>
      <c r="Z2550" s="11">
        <f t="shared" si="198"/>
        <v>0</v>
      </c>
      <c r="AA2550" s="11" t="str">
        <f t="shared" si="199"/>
        <v>S_16AY_NotUsing_MM</v>
      </c>
    </row>
    <row r="2551" spans="1:27">
      <c r="A2551" s="10" t="s">
        <v>2586</v>
      </c>
      <c r="B2551" s="10" t="s">
        <v>30</v>
      </c>
      <c r="C2551" s="10">
        <v>0</v>
      </c>
      <c r="D2551" s="11" t="str">
        <f t="shared" si="195"/>
        <v>J</v>
      </c>
      <c r="E2551" s="10" t="s">
        <v>24</v>
      </c>
      <c r="F2551" s="10" t="s">
        <v>24</v>
      </c>
      <c r="G2551" s="10">
        <v>2</v>
      </c>
      <c r="H2551" s="11" t="str">
        <f t="shared" si="196"/>
        <v>_6AY</v>
      </c>
      <c r="I2551" s="10" t="s">
        <v>23</v>
      </c>
      <c r="J2551" s="10" t="s">
        <v>24</v>
      </c>
      <c r="K2551" s="10" t="s">
        <v>24</v>
      </c>
      <c r="L2551" s="10" t="s">
        <v>46</v>
      </c>
      <c r="M2551" s="10" t="s">
        <v>46</v>
      </c>
      <c r="N2551" s="10" t="s">
        <v>46</v>
      </c>
      <c r="O2551" s="10" t="s">
        <v>46</v>
      </c>
      <c r="P2551" s="11" t="str">
        <f t="shared" si="197"/>
        <v>_NotUsing</v>
      </c>
      <c r="Q2551" s="10" t="s">
        <v>46</v>
      </c>
      <c r="R2551" s="10" t="s">
        <v>46</v>
      </c>
      <c r="S2551" s="10" t="s">
        <v>27</v>
      </c>
      <c r="T2551" s="11" t="str" cm="1">
        <f t="array" ref="T2551">_xlfn.IFS(S2551="Month-to-month","_MM",S2551="One year","_OY",S2551="Two year","_TY")</f>
        <v>_MM</v>
      </c>
      <c r="U2551" s="10" t="s">
        <v>24</v>
      </c>
      <c r="V2551" s="10" t="s">
        <v>32</v>
      </c>
      <c r="W2551" s="10">
        <v>20.05</v>
      </c>
      <c r="X2551" s="10">
        <v>33.700000000000003</v>
      </c>
      <c r="Y2551" s="10" t="s">
        <v>24</v>
      </c>
      <c r="Z2551" s="11">
        <f t="shared" si="198"/>
        <v>0</v>
      </c>
      <c r="AA2551" s="11" t="str">
        <f t="shared" si="199"/>
        <v>J_6AY_NotUsing_MM</v>
      </c>
    </row>
    <row r="2552" spans="1:27">
      <c r="A2552" s="10" t="s">
        <v>2587</v>
      </c>
      <c r="B2552" s="10" t="s">
        <v>22</v>
      </c>
      <c r="C2552" s="10">
        <v>0</v>
      </c>
      <c r="D2552" s="11" t="str">
        <f t="shared" si="195"/>
        <v>J</v>
      </c>
      <c r="E2552" s="10" t="s">
        <v>23</v>
      </c>
      <c r="F2552" s="10" t="s">
        <v>23</v>
      </c>
      <c r="G2552" s="10">
        <v>56</v>
      </c>
      <c r="H2552" s="11" t="str">
        <f t="shared" si="196"/>
        <v>_16AY+</v>
      </c>
      <c r="I2552" s="10" t="s">
        <v>23</v>
      </c>
      <c r="J2552" s="10" t="s">
        <v>24</v>
      </c>
      <c r="K2552" s="10" t="s">
        <v>24</v>
      </c>
      <c r="L2552" s="10" t="s">
        <v>46</v>
      </c>
      <c r="M2552" s="10" t="s">
        <v>46</v>
      </c>
      <c r="N2552" s="10" t="s">
        <v>46</v>
      </c>
      <c r="O2552" s="10" t="s">
        <v>46</v>
      </c>
      <c r="P2552" s="11" t="str">
        <f t="shared" si="197"/>
        <v>_NotUsing</v>
      </c>
      <c r="Q2552" s="10" t="s">
        <v>46</v>
      </c>
      <c r="R2552" s="10" t="s">
        <v>46</v>
      </c>
      <c r="S2552" s="10" t="s">
        <v>47</v>
      </c>
      <c r="T2552" s="11" t="str" cm="1">
        <f t="array" ref="T2552">_xlfn.IFS(S2552="Month-to-month","_MM",S2552="One year","_OY",S2552="Two year","_TY")</f>
        <v>_TY</v>
      </c>
      <c r="U2552" s="10" t="s">
        <v>24</v>
      </c>
      <c r="V2552" s="10" t="s">
        <v>32</v>
      </c>
      <c r="W2552" s="10">
        <v>20.05</v>
      </c>
      <c r="X2552" s="10">
        <v>1090.0999999999999</v>
      </c>
      <c r="Y2552" s="10" t="s">
        <v>24</v>
      </c>
      <c r="Z2552" s="11">
        <f t="shared" si="198"/>
        <v>0</v>
      </c>
      <c r="AA2552" s="11" t="str">
        <f t="shared" si="199"/>
        <v>J_16AY+_NotUsing_TY</v>
      </c>
    </row>
    <row r="2553" spans="1:27">
      <c r="A2553" s="10" t="s">
        <v>2588</v>
      </c>
      <c r="B2553" s="10" t="s">
        <v>22</v>
      </c>
      <c r="C2553" s="10">
        <v>0</v>
      </c>
      <c r="D2553" s="11" t="str">
        <f t="shared" si="195"/>
        <v>J</v>
      </c>
      <c r="E2553" s="10" t="s">
        <v>24</v>
      </c>
      <c r="F2553" s="10" t="s">
        <v>24</v>
      </c>
      <c r="G2553" s="10">
        <v>12</v>
      </c>
      <c r="H2553" s="11" t="str">
        <f t="shared" si="196"/>
        <v>_16AY</v>
      </c>
      <c r="I2553" s="10" t="s">
        <v>23</v>
      </c>
      <c r="J2553" s="10" t="s">
        <v>24</v>
      </c>
      <c r="K2553" s="10" t="s">
        <v>24</v>
      </c>
      <c r="L2553" s="10" t="s">
        <v>46</v>
      </c>
      <c r="M2553" s="10" t="s">
        <v>46</v>
      </c>
      <c r="N2553" s="10" t="s">
        <v>46</v>
      </c>
      <c r="O2553" s="10" t="s">
        <v>46</v>
      </c>
      <c r="P2553" s="11" t="str">
        <f t="shared" si="197"/>
        <v>_NotUsing</v>
      </c>
      <c r="Q2553" s="10" t="s">
        <v>46</v>
      </c>
      <c r="R2553" s="10" t="s">
        <v>46</v>
      </c>
      <c r="S2553" s="10" t="s">
        <v>27</v>
      </c>
      <c r="T2553" s="11" t="str" cm="1">
        <f t="array" ref="T2553">_xlfn.IFS(S2553="Month-to-month","_MM",S2553="One year","_OY",S2553="Two year","_TY")</f>
        <v>_MM</v>
      </c>
      <c r="U2553" s="10" t="s">
        <v>24</v>
      </c>
      <c r="V2553" s="10" t="s">
        <v>35</v>
      </c>
      <c r="W2553" s="10">
        <v>19.45</v>
      </c>
      <c r="X2553" s="10">
        <v>227.45</v>
      </c>
      <c r="Y2553" s="10" t="s">
        <v>24</v>
      </c>
      <c r="Z2553" s="11">
        <f t="shared" si="198"/>
        <v>0</v>
      </c>
      <c r="AA2553" s="11" t="str">
        <f t="shared" si="199"/>
        <v>J_16AY_NotUsing_MM</v>
      </c>
    </row>
    <row r="2554" spans="1:27">
      <c r="A2554" s="10" t="s">
        <v>2589</v>
      </c>
      <c r="B2554" s="10" t="s">
        <v>22</v>
      </c>
      <c r="C2554" s="10">
        <v>0</v>
      </c>
      <c r="D2554" s="11" t="str">
        <f t="shared" si="195"/>
        <v>J</v>
      </c>
      <c r="E2554" s="10" t="s">
        <v>23</v>
      </c>
      <c r="F2554" s="10" t="s">
        <v>24</v>
      </c>
      <c r="G2554" s="10">
        <v>47</v>
      </c>
      <c r="H2554" s="11" t="str">
        <f t="shared" si="196"/>
        <v>_16AY+</v>
      </c>
      <c r="I2554" s="10" t="s">
        <v>23</v>
      </c>
      <c r="J2554" s="10" t="s">
        <v>23</v>
      </c>
      <c r="K2554" s="10" t="s">
        <v>24</v>
      </c>
      <c r="L2554" s="10" t="s">
        <v>46</v>
      </c>
      <c r="M2554" s="10" t="s">
        <v>46</v>
      </c>
      <c r="N2554" s="10" t="s">
        <v>46</v>
      </c>
      <c r="O2554" s="10" t="s">
        <v>46</v>
      </c>
      <c r="P2554" s="11" t="str">
        <f t="shared" si="197"/>
        <v>_NotUsing</v>
      </c>
      <c r="Q2554" s="10" t="s">
        <v>46</v>
      </c>
      <c r="R2554" s="10" t="s">
        <v>46</v>
      </c>
      <c r="S2554" s="10" t="s">
        <v>31</v>
      </c>
      <c r="T2554" s="11" t="str" cm="1">
        <f t="array" ref="T2554">_xlfn.IFS(S2554="Month-to-month","_MM",S2554="One year","_OY",S2554="Two year","_TY")</f>
        <v>_OY</v>
      </c>
      <c r="U2554" s="10" t="s">
        <v>24</v>
      </c>
      <c r="V2554" s="10" t="s">
        <v>28</v>
      </c>
      <c r="W2554" s="10">
        <v>26.9</v>
      </c>
      <c r="X2554" s="10">
        <v>1250.8499999999999</v>
      </c>
      <c r="Y2554" s="10" t="s">
        <v>24</v>
      </c>
      <c r="Z2554" s="11">
        <f t="shared" si="198"/>
        <v>0</v>
      </c>
      <c r="AA2554" s="11" t="str">
        <f t="shared" si="199"/>
        <v>J_16AY+_NotUsing_OY</v>
      </c>
    </row>
    <row r="2555" spans="1:27">
      <c r="A2555" s="10" t="s">
        <v>2590</v>
      </c>
      <c r="B2555" s="10" t="s">
        <v>30</v>
      </c>
      <c r="C2555" s="10">
        <v>1</v>
      </c>
      <c r="D2555" s="11" t="str">
        <f t="shared" si="195"/>
        <v>S</v>
      </c>
      <c r="E2555" s="10" t="s">
        <v>24</v>
      </c>
      <c r="F2555" s="10" t="s">
        <v>24</v>
      </c>
      <c r="G2555" s="10">
        <v>2</v>
      </c>
      <c r="H2555" s="11" t="str">
        <f t="shared" si="196"/>
        <v>_6AY</v>
      </c>
      <c r="I2555" s="10" t="s">
        <v>23</v>
      </c>
      <c r="J2555" s="10" t="s">
        <v>24</v>
      </c>
      <c r="K2555" s="10" t="s">
        <v>24</v>
      </c>
      <c r="L2555" s="10" t="s">
        <v>46</v>
      </c>
      <c r="M2555" s="10" t="s">
        <v>46</v>
      </c>
      <c r="N2555" s="10" t="s">
        <v>46</v>
      </c>
      <c r="O2555" s="10" t="s">
        <v>46</v>
      </c>
      <c r="P2555" s="11" t="str">
        <f t="shared" si="197"/>
        <v>_NotUsing</v>
      </c>
      <c r="Q2555" s="10" t="s">
        <v>46</v>
      </c>
      <c r="R2555" s="10" t="s">
        <v>46</v>
      </c>
      <c r="S2555" s="10" t="s">
        <v>27</v>
      </c>
      <c r="T2555" s="11" t="str" cm="1">
        <f t="array" ref="T2555">_xlfn.IFS(S2555="Month-to-month","_MM",S2555="One year","_OY",S2555="Two year","_TY")</f>
        <v>_MM</v>
      </c>
      <c r="U2555" s="10" t="s">
        <v>24</v>
      </c>
      <c r="V2555" s="10" t="s">
        <v>28</v>
      </c>
      <c r="W2555" s="10">
        <v>19.2</v>
      </c>
      <c r="X2555" s="10">
        <v>37.200000000000003</v>
      </c>
      <c r="Y2555" s="10" t="s">
        <v>24</v>
      </c>
      <c r="Z2555" s="11">
        <f t="shared" si="198"/>
        <v>0</v>
      </c>
      <c r="AA2555" s="11" t="str">
        <f t="shared" si="199"/>
        <v>S_6AY_NotUsing_MM</v>
      </c>
    </row>
    <row r="2556" spans="1:27">
      <c r="A2556" s="10" t="s">
        <v>2591</v>
      </c>
      <c r="B2556" s="10" t="s">
        <v>22</v>
      </c>
      <c r="C2556" s="10">
        <v>0</v>
      </c>
      <c r="D2556" s="11" t="str">
        <f t="shared" si="195"/>
        <v>J</v>
      </c>
      <c r="E2556" s="10" t="s">
        <v>24</v>
      </c>
      <c r="F2556" s="10" t="s">
        <v>24</v>
      </c>
      <c r="G2556" s="10">
        <v>18</v>
      </c>
      <c r="H2556" s="11" t="str">
        <f t="shared" si="196"/>
        <v>_16AY+</v>
      </c>
      <c r="I2556" s="10" t="s">
        <v>23</v>
      </c>
      <c r="J2556" s="10" t="s">
        <v>24</v>
      </c>
      <c r="K2556" s="10" t="s">
        <v>26</v>
      </c>
      <c r="L2556" s="10" t="s">
        <v>24</v>
      </c>
      <c r="M2556" s="10" t="s">
        <v>24</v>
      </c>
      <c r="N2556" s="10" t="s">
        <v>23</v>
      </c>
      <c r="O2556" s="10" t="s">
        <v>24</v>
      </c>
      <c r="P2556" s="11" t="str">
        <f t="shared" si="197"/>
        <v>_Using</v>
      </c>
      <c r="Q2556" s="10" t="s">
        <v>24</v>
      </c>
      <c r="R2556" s="10" t="s">
        <v>24</v>
      </c>
      <c r="S2556" s="10" t="s">
        <v>27</v>
      </c>
      <c r="T2556" s="11" t="str" cm="1">
        <f t="array" ref="T2556">_xlfn.IFS(S2556="Month-to-month","_MM",S2556="One year","_OY",S2556="Two year","_TY")</f>
        <v>_MM</v>
      </c>
      <c r="U2556" s="10" t="s">
        <v>23</v>
      </c>
      <c r="V2556" s="10" t="s">
        <v>32</v>
      </c>
      <c r="W2556" s="10">
        <v>50</v>
      </c>
      <c r="X2556" s="10">
        <v>892.7</v>
      </c>
      <c r="Y2556" s="10" t="s">
        <v>24</v>
      </c>
      <c r="Z2556" s="11">
        <f t="shared" si="198"/>
        <v>0</v>
      </c>
      <c r="AA2556" s="11" t="str">
        <f t="shared" si="199"/>
        <v>J_16AY+_Using_MM</v>
      </c>
    </row>
    <row r="2557" spans="1:27">
      <c r="A2557" s="10" t="s">
        <v>2592</v>
      </c>
      <c r="B2557" s="10" t="s">
        <v>22</v>
      </c>
      <c r="C2557" s="10">
        <v>0</v>
      </c>
      <c r="D2557" s="11" t="str">
        <f t="shared" si="195"/>
        <v>J</v>
      </c>
      <c r="E2557" s="10" t="s">
        <v>24</v>
      </c>
      <c r="F2557" s="10" t="s">
        <v>24</v>
      </c>
      <c r="G2557" s="10">
        <v>8</v>
      </c>
      <c r="H2557" s="11" t="str">
        <f t="shared" si="196"/>
        <v>_16AY</v>
      </c>
      <c r="I2557" s="10" t="s">
        <v>23</v>
      </c>
      <c r="J2557" s="10" t="s">
        <v>24</v>
      </c>
      <c r="K2557" s="10" t="s">
        <v>26</v>
      </c>
      <c r="L2557" s="10" t="s">
        <v>23</v>
      </c>
      <c r="M2557" s="10" t="s">
        <v>24</v>
      </c>
      <c r="N2557" s="10" t="s">
        <v>24</v>
      </c>
      <c r="O2557" s="10" t="s">
        <v>24</v>
      </c>
      <c r="P2557" s="11" t="str">
        <f t="shared" si="197"/>
        <v>_Using</v>
      </c>
      <c r="Q2557" s="10" t="s">
        <v>23</v>
      </c>
      <c r="R2557" s="10" t="s">
        <v>24</v>
      </c>
      <c r="S2557" s="10" t="s">
        <v>27</v>
      </c>
      <c r="T2557" s="11" t="str" cm="1">
        <f t="array" ref="T2557">_xlfn.IFS(S2557="Month-to-month","_MM",S2557="One year","_OY",S2557="Two year","_TY")</f>
        <v>_MM</v>
      </c>
      <c r="U2557" s="10" t="s">
        <v>23</v>
      </c>
      <c r="V2557" s="10" t="s">
        <v>28</v>
      </c>
      <c r="W2557" s="10">
        <v>60</v>
      </c>
      <c r="X2557" s="10">
        <v>487.75</v>
      </c>
      <c r="Y2557" s="10" t="s">
        <v>24</v>
      </c>
      <c r="Z2557" s="11">
        <f t="shared" si="198"/>
        <v>0</v>
      </c>
      <c r="AA2557" s="11" t="str">
        <f t="shared" si="199"/>
        <v>J_16AY_Using_MM</v>
      </c>
    </row>
    <row r="2558" spans="1:27">
      <c r="A2558" s="10" t="s">
        <v>2593</v>
      </c>
      <c r="B2558" s="10" t="s">
        <v>30</v>
      </c>
      <c r="C2558" s="10">
        <v>0</v>
      </c>
      <c r="D2558" s="11" t="str">
        <f t="shared" si="195"/>
        <v>J</v>
      </c>
      <c r="E2558" s="10" t="s">
        <v>23</v>
      </c>
      <c r="F2558" s="10" t="s">
        <v>24</v>
      </c>
      <c r="G2558" s="10">
        <v>45</v>
      </c>
      <c r="H2558" s="11" t="str">
        <f t="shared" si="196"/>
        <v>_16AY+</v>
      </c>
      <c r="I2558" s="10" t="s">
        <v>23</v>
      </c>
      <c r="J2558" s="10" t="s">
        <v>23</v>
      </c>
      <c r="K2558" s="10" t="s">
        <v>37</v>
      </c>
      <c r="L2558" s="10" t="s">
        <v>23</v>
      </c>
      <c r="M2558" s="10" t="s">
        <v>24</v>
      </c>
      <c r="N2558" s="10" t="s">
        <v>23</v>
      </c>
      <c r="O2558" s="10" t="s">
        <v>24</v>
      </c>
      <c r="P2558" s="11" t="str">
        <f t="shared" si="197"/>
        <v>_Using</v>
      </c>
      <c r="Q2558" s="10" t="s">
        <v>24</v>
      </c>
      <c r="R2558" s="10" t="s">
        <v>24</v>
      </c>
      <c r="S2558" s="10" t="s">
        <v>27</v>
      </c>
      <c r="T2558" s="11" t="str" cm="1">
        <f t="array" ref="T2558">_xlfn.IFS(S2558="Month-to-month","_MM",S2558="One year","_OY",S2558="Two year","_TY")</f>
        <v>_MM</v>
      </c>
      <c r="U2558" s="10" t="s">
        <v>23</v>
      </c>
      <c r="V2558" s="10" t="s">
        <v>32</v>
      </c>
      <c r="W2558" s="10">
        <v>84.55</v>
      </c>
      <c r="X2558" s="10">
        <v>3713.95</v>
      </c>
      <c r="Y2558" s="10" t="s">
        <v>24</v>
      </c>
      <c r="Z2558" s="11">
        <f t="shared" si="198"/>
        <v>0</v>
      </c>
      <c r="AA2558" s="11" t="str">
        <f t="shared" si="199"/>
        <v>J_16AY+_Using_MM</v>
      </c>
    </row>
    <row r="2559" spans="1:27">
      <c r="A2559" s="10" t="s">
        <v>2594</v>
      </c>
      <c r="B2559" s="10" t="s">
        <v>30</v>
      </c>
      <c r="C2559" s="10">
        <v>0</v>
      </c>
      <c r="D2559" s="11" t="str">
        <f t="shared" si="195"/>
        <v>J</v>
      </c>
      <c r="E2559" s="10" t="s">
        <v>24</v>
      </c>
      <c r="F2559" s="10" t="s">
        <v>24</v>
      </c>
      <c r="G2559" s="10">
        <v>3</v>
      </c>
      <c r="H2559" s="11" t="str">
        <f t="shared" si="196"/>
        <v>_6AY</v>
      </c>
      <c r="I2559" s="10" t="s">
        <v>23</v>
      </c>
      <c r="J2559" s="10" t="s">
        <v>24</v>
      </c>
      <c r="K2559" s="10" t="s">
        <v>26</v>
      </c>
      <c r="L2559" s="10" t="s">
        <v>24</v>
      </c>
      <c r="M2559" s="10" t="s">
        <v>24</v>
      </c>
      <c r="N2559" s="10" t="s">
        <v>24</v>
      </c>
      <c r="O2559" s="10" t="s">
        <v>24</v>
      </c>
      <c r="P2559" s="11" t="str">
        <f t="shared" si="197"/>
        <v>_NotUsing</v>
      </c>
      <c r="Q2559" s="10" t="s">
        <v>24</v>
      </c>
      <c r="R2559" s="10" t="s">
        <v>24</v>
      </c>
      <c r="S2559" s="10" t="s">
        <v>27</v>
      </c>
      <c r="T2559" s="11" t="str" cm="1">
        <f t="array" ref="T2559">_xlfn.IFS(S2559="Month-to-month","_MM",S2559="One year","_OY",S2559="Two year","_TY")</f>
        <v>_MM</v>
      </c>
      <c r="U2559" s="10" t="s">
        <v>24</v>
      </c>
      <c r="V2559" s="10" t="s">
        <v>32</v>
      </c>
      <c r="W2559" s="10">
        <v>45.45</v>
      </c>
      <c r="X2559" s="10">
        <v>141.69999999999999</v>
      </c>
      <c r="Y2559" s="10" t="s">
        <v>24</v>
      </c>
      <c r="Z2559" s="11">
        <f t="shared" si="198"/>
        <v>0</v>
      </c>
      <c r="AA2559" s="11" t="str">
        <f t="shared" si="199"/>
        <v>J_6AY_NotUsing_MM</v>
      </c>
    </row>
    <row r="2560" spans="1:27">
      <c r="A2560" s="10" t="s">
        <v>2595</v>
      </c>
      <c r="B2560" s="10" t="s">
        <v>22</v>
      </c>
      <c r="C2560" s="10">
        <v>0</v>
      </c>
      <c r="D2560" s="11" t="str">
        <f t="shared" si="195"/>
        <v>J</v>
      </c>
      <c r="E2560" s="10" t="s">
        <v>24</v>
      </c>
      <c r="F2560" s="10" t="s">
        <v>24</v>
      </c>
      <c r="G2560" s="10">
        <v>38</v>
      </c>
      <c r="H2560" s="11" t="str">
        <f t="shared" si="196"/>
        <v>_16AY+</v>
      </c>
      <c r="I2560" s="10" t="s">
        <v>23</v>
      </c>
      <c r="J2560" s="10" t="s">
        <v>24</v>
      </c>
      <c r="K2560" s="10" t="s">
        <v>24</v>
      </c>
      <c r="L2560" s="10" t="s">
        <v>46</v>
      </c>
      <c r="M2560" s="10" t="s">
        <v>46</v>
      </c>
      <c r="N2560" s="10" t="s">
        <v>46</v>
      </c>
      <c r="O2560" s="10" t="s">
        <v>46</v>
      </c>
      <c r="P2560" s="11" t="str">
        <f t="shared" si="197"/>
        <v>_NotUsing</v>
      </c>
      <c r="Q2560" s="10" t="s">
        <v>46</v>
      </c>
      <c r="R2560" s="10" t="s">
        <v>46</v>
      </c>
      <c r="S2560" s="10" t="s">
        <v>31</v>
      </c>
      <c r="T2560" s="11" t="str" cm="1">
        <f t="array" ref="T2560">_xlfn.IFS(S2560="Month-to-month","_MM",S2560="One year","_OY",S2560="Two year","_TY")</f>
        <v>_OY</v>
      </c>
      <c r="U2560" s="10" t="s">
        <v>24</v>
      </c>
      <c r="V2560" s="10" t="s">
        <v>32</v>
      </c>
      <c r="W2560" s="10">
        <v>20.05</v>
      </c>
      <c r="X2560" s="10">
        <v>678.2</v>
      </c>
      <c r="Y2560" s="10" t="s">
        <v>24</v>
      </c>
      <c r="Z2560" s="11">
        <f t="shared" si="198"/>
        <v>0</v>
      </c>
      <c r="AA2560" s="11" t="str">
        <f t="shared" si="199"/>
        <v>J_16AY+_NotUsing_OY</v>
      </c>
    </row>
    <row r="2561" spans="1:27">
      <c r="A2561" s="10" t="s">
        <v>2596</v>
      </c>
      <c r="B2561" s="10" t="s">
        <v>30</v>
      </c>
      <c r="C2561" s="10">
        <v>0</v>
      </c>
      <c r="D2561" s="11" t="str">
        <f t="shared" si="195"/>
        <v>J</v>
      </c>
      <c r="E2561" s="10" t="s">
        <v>23</v>
      </c>
      <c r="F2561" s="10" t="s">
        <v>24</v>
      </c>
      <c r="G2561" s="10">
        <v>72</v>
      </c>
      <c r="H2561" s="11" t="str">
        <f t="shared" si="196"/>
        <v>_16AY+</v>
      </c>
      <c r="I2561" s="10" t="s">
        <v>23</v>
      </c>
      <c r="J2561" s="10" t="s">
        <v>23</v>
      </c>
      <c r="K2561" s="10" t="s">
        <v>37</v>
      </c>
      <c r="L2561" s="10" t="s">
        <v>23</v>
      </c>
      <c r="M2561" s="10" t="s">
        <v>23</v>
      </c>
      <c r="N2561" s="10" t="s">
        <v>23</v>
      </c>
      <c r="O2561" s="10" t="s">
        <v>23</v>
      </c>
      <c r="P2561" s="11" t="str">
        <f t="shared" si="197"/>
        <v>_Using</v>
      </c>
      <c r="Q2561" s="10" t="s">
        <v>23</v>
      </c>
      <c r="R2561" s="10" t="s">
        <v>23</v>
      </c>
      <c r="S2561" s="10" t="s">
        <v>47</v>
      </c>
      <c r="T2561" s="11" t="str" cm="1">
        <f t="array" ref="T2561">_xlfn.IFS(S2561="Month-to-month","_MM",S2561="One year","_OY",S2561="Two year","_TY")</f>
        <v>_TY</v>
      </c>
      <c r="U2561" s="10" t="s">
        <v>23</v>
      </c>
      <c r="V2561" s="10" t="s">
        <v>28</v>
      </c>
      <c r="W2561" s="10">
        <v>115.55</v>
      </c>
      <c r="X2561" s="10">
        <v>8425.2999999999993</v>
      </c>
      <c r="Y2561" s="10" t="s">
        <v>24</v>
      </c>
      <c r="Z2561" s="11">
        <f t="shared" si="198"/>
        <v>0</v>
      </c>
      <c r="AA2561" s="11" t="str">
        <f t="shared" si="199"/>
        <v>J_16AY+_Using_TY</v>
      </c>
    </row>
    <row r="2562" spans="1:27">
      <c r="A2562" s="10" t="s">
        <v>2597</v>
      </c>
      <c r="B2562" s="10" t="s">
        <v>30</v>
      </c>
      <c r="C2562" s="10">
        <v>0</v>
      </c>
      <c r="D2562" s="11" t="str">
        <f t="shared" si="195"/>
        <v>J</v>
      </c>
      <c r="E2562" s="10" t="s">
        <v>24</v>
      </c>
      <c r="F2562" s="10" t="s">
        <v>24</v>
      </c>
      <c r="G2562" s="10">
        <v>46</v>
      </c>
      <c r="H2562" s="11" t="str">
        <f t="shared" si="196"/>
        <v>_16AY+</v>
      </c>
      <c r="I2562" s="10" t="s">
        <v>23</v>
      </c>
      <c r="J2562" s="10" t="s">
        <v>23</v>
      </c>
      <c r="K2562" s="10" t="s">
        <v>37</v>
      </c>
      <c r="L2562" s="10" t="s">
        <v>23</v>
      </c>
      <c r="M2562" s="10" t="s">
        <v>23</v>
      </c>
      <c r="N2562" s="10" t="s">
        <v>24</v>
      </c>
      <c r="O2562" s="10" t="s">
        <v>24</v>
      </c>
      <c r="P2562" s="11" t="str">
        <f t="shared" si="197"/>
        <v>_Using</v>
      </c>
      <c r="Q2562" s="10" t="s">
        <v>24</v>
      </c>
      <c r="R2562" s="10" t="s">
        <v>23</v>
      </c>
      <c r="S2562" s="10" t="s">
        <v>27</v>
      </c>
      <c r="T2562" s="11" t="str" cm="1">
        <f t="array" ref="T2562">_xlfn.IFS(S2562="Month-to-month","_MM",S2562="One year","_OY",S2562="Two year","_TY")</f>
        <v>_MM</v>
      </c>
      <c r="U2562" s="10" t="s">
        <v>23</v>
      </c>
      <c r="V2562" s="10" t="s">
        <v>28</v>
      </c>
      <c r="W2562" s="10">
        <v>93.7</v>
      </c>
      <c r="X2562" s="10">
        <v>4154.8</v>
      </c>
      <c r="Y2562" s="10" t="s">
        <v>23</v>
      </c>
      <c r="Z2562" s="11">
        <f t="shared" si="198"/>
        <v>1</v>
      </c>
      <c r="AA2562" s="11" t="str">
        <f t="shared" si="199"/>
        <v>J_16AY+_Using_MM</v>
      </c>
    </row>
    <row r="2563" spans="1:27">
      <c r="A2563" s="10" t="s">
        <v>2598</v>
      </c>
      <c r="B2563" s="10" t="s">
        <v>22</v>
      </c>
      <c r="C2563" s="10">
        <v>0</v>
      </c>
      <c r="D2563" s="11" t="str">
        <f t="shared" ref="D2563:D2626" si="200">IF(C2563=0,"J","S")</f>
        <v>J</v>
      </c>
      <c r="E2563" s="10" t="s">
        <v>23</v>
      </c>
      <c r="F2563" s="10" t="s">
        <v>23</v>
      </c>
      <c r="G2563" s="10">
        <v>71</v>
      </c>
      <c r="H2563" s="11" t="str">
        <f t="shared" ref="H2563:H2626" si="201">IF(G2563&lt;7,"_6AY",IF(G2563&lt;17,"_16AY","_16AY+"))</f>
        <v>_16AY+</v>
      </c>
      <c r="I2563" s="10" t="s">
        <v>23</v>
      </c>
      <c r="J2563" s="10" t="s">
        <v>23</v>
      </c>
      <c r="K2563" s="10" t="s">
        <v>37</v>
      </c>
      <c r="L2563" s="10" t="s">
        <v>23</v>
      </c>
      <c r="M2563" s="10" t="s">
        <v>23</v>
      </c>
      <c r="N2563" s="10" t="s">
        <v>23</v>
      </c>
      <c r="O2563" s="10" t="s">
        <v>24</v>
      </c>
      <c r="P2563" s="11" t="str">
        <f t="shared" ref="P2563:P2626" si="202">IF(COUNTIF(L2563:O2563,"Yes")&gt;0,"_Using","_NotUsing")</f>
        <v>_Using</v>
      </c>
      <c r="Q2563" s="10" t="s">
        <v>23</v>
      </c>
      <c r="R2563" s="10" t="s">
        <v>24</v>
      </c>
      <c r="S2563" s="10" t="s">
        <v>47</v>
      </c>
      <c r="T2563" s="11" t="str" cm="1">
        <f t="array" ref="T2563">_xlfn.IFS(S2563="Month-to-month","_MM",S2563="One year","_OY",S2563="Two year","_TY")</f>
        <v>_TY</v>
      </c>
      <c r="U2563" s="10" t="s">
        <v>23</v>
      </c>
      <c r="V2563" s="10" t="s">
        <v>40</v>
      </c>
      <c r="W2563" s="10">
        <v>99</v>
      </c>
      <c r="X2563" s="10">
        <v>7061.65</v>
      </c>
      <c r="Y2563" s="10" t="s">
        <v>24</v>
      </c>
      <c r="Z2563" s="11">
        <f t="shared" ref="Z2563:Z2626" si="203">IF(Y2563="No",0,1)</f>
        <v>0</v>
      </c>
      <c r="AA2563" s="11" t="str">
        <f t="shared" ref="AA2563:AA2626" si="204">D2563&amp;H2563&amp;P2563&amp;T2563</f>
        <v>J_16AY+_Using_TY</v>
      </c>
    </row>
    <row r="2564" spans="1:27">
      <c r="A2564" s="10" t="s">
        <v>2599</v>
      </c>
      <c r="B2564" s="10" t="s">
        <v>30</v>
      </c>
      <c r="C2564" s="10">
        <v>0</v>
      </c>
      <c r="D2564" s="11" t="str">
        <f t="shared" si="200"/>
        <v>J</v>
      </c>
      <c r="E2564" s="10" t="s">
        <v>23</v>
      </c>
      <c r="F2564" s="10" t="s">
        <v>23</v>
      </c>
      <c r="G2564" s="10">
        <v>66</v>
      </c>
      <c r="H2564" s="11" t="str">
        <f t="shared" si="201"/>
        <v>_16AY+</v>
      </c>
      <c r="I2564" s="10" t="s">
        <v>24</v>
      </c>
      <c r="J2564" s="10" t="s">
        <v>25</v>
      </c>
      <c r="K2564" s="10" t="s">
        <v>26</v>
      </c>
      <c r="L2564" s="10" t="s">
        <v>24</v>
      </c>
      <c r="M2564" s="10" t="s">
        <v>24</v>
      </c>
      <c r="N2564" s="10" t="s">
        <v>24</v>
      </c>
      <c r="O2564" s="10" t="s">
        <v>23</v>
      </c>
      <c r="P2564" s="11" t="str">
        <f t="shared" si="202"/>
        <v>_Using</v>
      </c>
      <c r="Q2564" s="10" t="s">
        <v>23</v>
      </c>
      <c r="R2564" s="10" t="s">
        <v>23</v>
      </c>
      <c r="S2564" s="10" t="s">
        <v>47</v>
      </c>
      <c r="T2564" s="11" t="str" cm="1">
        <f t="array" ref="T2564">_xlfn.IFS(S2564="Month-to-month","_MM",S2564="One year","_OY",S2564="Two year","_TY")</f>
        <v>_TY</v>
      </c>
      <c r="U2564" s="10" t="s">
        <v>24</v>
      </c>
      <c r="V2564" s="10" t="s">
        <v>35</v>
      </c>
      <c r="W2564" s="10">
        <v>50.55</v>
      </c>
      <c r="X2564" s="10">
        <v>3364.55</v>
      </c>
      <c r="Y2564" s="10" t="s">
        <v>24</v>
      </c>
      <c r="Z2564" s="11">
        <f t="shared" si="203"/>
        <v>0</v>
      </c>
      <c r="AA2564" s="11" t="str">
        <f t="shared" si="204"/>
        <v>J_16AY+_Using_TY</v>
      </c>
    </row>
    <row r="2565" spans="1:27">
      <c r="A2565" s="10" t="s">
        <v>2600</v>
      </c>
      <c r="B2565" s="10" t="s">
        <v>30</v>
      </c>
      <c r="C2565" s="10">
        <v>1</v>
      </c>
      <c r="D2565" s="11" t="str">
        <f t="shared" si="200"/>
        <v>S</v>
      </c>
      <c r="E2565" s="10" t="s">
        <v>24</v>
      </c>
      <c r="F2565" s="10" t="s">
        <v>24</v>
      </c>
      <c r="G2565" s="10">
        <v>25</v>
      </c>
      <c r="H2565" s="11" t="str">
        <f t="shared" si="201"/>
        <v>_16AY+</v>
      </c>
      <c r="I2565" s="10" t="s">
        <v>23</v>
      </c>
      <c r="J2565" s="10" t="s">
        <v>23</v>
      </c>
      <c r="K2565" s="10" t="s">
        <v>37</v>
      </c>
      <c r="L2565" s="10" t="s">
        <v>24</v>
      </c>
      <c r="M2565" s="10" t="s">
        <v>23</v>
      </c>
      <c r="N2565" s="10" t="s">
        <v>23</v>
      </c>
      <c r="O2565" s="10" t="s">
        <v>24</v>
      </c>
      <c r="P2565" s="11" t="str">
        <f t="shared" si="202"/>
        <v>_Using</v>
      </c>
      <c r="Q2565" s="10" t="s">
        <v>23</v>
      </c>
      <c r="R2565" s="10" t="s">
        <v>23</v>
      </c>
      <c r="S2565" s="10" t="s">
        <v>27</v>
      </c>
      <c r="T2565" s="11" t="str" cm="1">
        <f t="array" ref="T2565">_xlfn.IFS(S2565="Month-to-month","_MM",S2565="One year","_OY",S2565="Two year","_TY")</f>
        <v>_MM</v>
      </c>
      <c r="U2565" s="10" t="s">
        <v>24</v>
      </c>
      <c r="V2565" s="10" t="s">
        <v>32</v>
      </c>
      <c r="W2565" s="10">
        <v>105.95</v>
      </c>
      <c r="X2565" s="10">
        <v>2655.25</v>
      </c>
      <c r="Y2565" s="10" t="s">
        <v>23</v>
      </c>
      <c r="Z2565" s="11">
        <f t="shared" si="203"/>
        <v>1</v>
      </c>
      <c r="AA2565" s="11" t="str">
        <f t="shared" si="204"/>
        <v>S_16AY+_Using_MM</v>
      </c>
    </row>
    <row r="2566" spans="1:27">
      <c r="A2566" s="10" t="s">
        <v>2601</v>
      </c>
      <c r="B2566" s="10" t="s">
        <v>30</v>
      </c>
      <c r="C2566" s="10">
        <v>0</v>
      </c>
      <c r="D2566" s="11" t="str">
        <f t="shared" si="200"/>
        <v>J</v>
      </c>
      <c r="E2566" s="10" t="s">
        <v>24</v>
      </c>
      <c r="F2566" s="10" t="s">
        <v>24</v>
      </c>
      <c r="G2566" s="10">
        <v>18</v>
      </c>
      <c r="H2566" s="11" t="str">
        <f t="shared" si="201"/>
        <v>_16AY+</v>
      </c>
      <c r="I2566" s="10" t="s">
        <v>23</v>
      </c>
      <c r="J2566" s="10" t="s">
        <v>23</v>
      </c>
      <c r="K2566" s="10" t="s">
        <v>26</v>
      </c>
      <c r="L2566" s="10" t="s">
        <v>24</v>
      </c>
      <c r="M2566" s="10" t="s">
        <v>24</v>
      </c>
      <c r="N2566" s="10" t="s">
        <v>23</v>
      </c>
      <c r="O2566" s="10" t="s">
        <v>23</v>
      </c>
      <c r="P2566" s="11" t="str">
        <f t="shared" si="202"/>
        <v>_Using</v>
      </c>
      <c r="Q2566" s="10" t="s">
        <v>23</v>
      </c>
      <c r="R2566" s="10" t="s">
        <v>23</v>
      </c>
      <c r="S2566" s="10" t="s">
        <v>31</v>
      </c>
      <c r="T2566" s="11" t="str" cm="1">
        <f t="array" ref="T2566">_xlfn.IFS(S2566="Month-to-month","_MM",S2566="One year","_OY",S2566="Two year","_TY")</f>
        <v>_OY</v>
      </c>
      <c r="U2566" s="10" t="s">
        <v>23</v>
      </c>
      <c r="V2566" s="10" t="s">
        <v>40</v>
      </c>
      <c r="W2566" s="10">
        <v>82</v>
      </c>
      <c r="X2566" s="10">
        <v>1425.45</v>
      </c>
      <c r="Y2566" s="10" t="s">
        <v>23</v>
      </c>
      <c r="Z2566" s="11">
        <f t="shared" si="203"/>
        <v>1</v>
      </c>
      <c r="AA2566" s="11" t="str">
        <f t="shared" si="204"/>
        <v>J_16AY+_Using_OY</v>
      </c>
    </row>
    <row r="2567" spans="1:27">
      <c r="A2567" s="10" t="s">
        <v>2602</v>
      </c>
      <c r="B2567" s="10" t="s">
        <v>22</v>
      </c>
      <c r="C2567" s="10">
        <v>0</v>
      </c>
      <c r="D2567" s="11" t="str">
        <f t="shared" si="200"/>
        <v>J</v>
      </c>
      <c r="E2567" s="10" t="s">
        <v>23</v>
      </c>
      <c r="F2567" s="10" t="s">
        <v>23</v>
      </c>
      <c r="G2567" s="10">
        <v>13</v>
      </c>
      <c r="H2567" s="11" t="str">
        <f t="shared" si="201"/>
        <v>_16AY</v>
      </c>
      <c r="I2567" s="10" t="s">
        <v>23</v>
      </c>
      <c r="J2567" s="10" t="s">
        <v>23</v>
      </c>
      <c r="K2567" s="10" t="s">
        <v>24</v>
      </c>
      <c r="L2567" s="10" t="s">
        <v>46</v>
      </c>
      <c r="M2567" s="10" t="s">
        <v>46</v>
      </c>
      <c r="N2567" s="10" t="s">
        <v>46</v>
      </c>
      <c r="O2567" s="10" t="s">
        <v>46</v>
      </c>
      <c r="P2567" s="11" t="str">
        <f t="shared" si="202"/>
        <v>_NotUsing</v>
      </c>
      <c r="Q2567" s="10" t="s">
        <v>46</v>
      </c>
      <c r="R2567" s="10" t="s">
        <v>46</v>
      </c>
      <c r="S2567" s="10" t="s">
        <v>47</v>
      </c>
      <c r="T2567" s="11" t="str" cm="1">
        <f t="array" ref="T2567">_xlfn.IFS(S2567="Month-to-month","_MM",S2567="One year","_OY",S2567="Two year","_TY")</f>
        <v>_TY</v>
      </c>
      <c r="U2567" s="10" t="s">
        <v>23</v>
      </c>
      <c r="V2567" s="10" t="s">
        <v>35</v>
      </c>
      <c r="W2567" s="10">
        <v>25</v>
      </c>
      <c r="X2567" s="10">
        <v>332.5</v>
      </c>
      <c r="Y2567" s="10" t="s">
        <v>24</v>
      </c>
      <c r="Z2567" s="11">
        <f t="shared" si="203"/>
        <v>0</v>
      </c>
      <c r="AA2567" s="11" t="str">
        <f t="shared" si="204"/>
        <v>J_16AY_NotUsing_TY</v>
      </c>
    </row>
    <row r="2568" spans="1:27">
      <c r="A2568" s="10" t="s">
        <v>2603</v>
      </c>
      <c r="B2568" s="10" t="s">
        <v>22</v>
      </c>
      <c r="C2568" s="10">
        <v>0</v>
      </c>
      <c r="D2568" s="11" t="str">
        <f t="shared" si="200"/>
        <v>J</v>
      </c>
      <c r="E2568" s="10" t="s">
        <v>23</v>
      </c>
      <c r="F2568" s="10" t="s">
        <v>23</v>
      </c>
      <c r="G2568" s="10">
        <v>65</v>
      </c>
      <c r="H2568" s="11" t="str">
        <f t="shared" si="201"/>
        <v>_16AY+</v>
      </c>
      <c r="I2568" s="10" t="s">
        <v>23</v>
      </c>
      <c r="J2568" s="10" t="s">
        <v>23</v>
      </c>
      <c r="K2568" s="10" t="s">
        <v>26</v>
      </c>
      <c r="L2568" s="10" t="s">
        <v>23</v>
      </c>
      <c r="M2568" s="10" t="s">
        <v>23</v>
      </c>
      <c r="N2568" s="10" t="s">
        <v>23</v>
      </c>
      <c r="O2568" s="10" t="s">
        <v>23</v>
      </c>
      <c r="P2568" s="11" t="str">
        <f t="shared" si="202"/>
        <v>_Using</v>
      </c>
      <c r="Q2568" s="10" t="s">
        <v>23</v>
      </c>
      <c r="R2568" s="10" t="s">
        <v>23</v>
      </c>
      <c r="S2568" s="10" t="s">
        <v>47</v>
      </c>
      <c r="T2568" s="11" t="str" cm="1">
        <f t="array" ref="T2568">_xlfn.IFS(S2568="Month-to-month","_MM",S2568="One year","_OY",S2568="Two year","_TY")</f>
        <v>_TY</v>
      </c>
      <c r="U2568" s="10" t="s">
        <v>24</v>
      </c>
      <c r="V2568" s="10" t="s">
        <v>35</v>
      </c>
      <c r="W2568" s="10">
        <v>91.55</v>
      </c>
      <c r="X2568" s="10">
        <v>5963.95</v>
      </c>
      <c r="Y2568" s="10" t="s">
        <v>24</v>
      </c>
      <c r="Z2568" s="11">
        <f t="shared" si="203"/>
        <v>0</v>
      </c>
      <c r="AA2568" s="11" t="str">
        <f t="shared" si="204"/>
        <v>J_16AY+_Using_TY</v>
      </c>
    </row>
    <row r="2569" spans="1:27">
      <c r="A2569" s="10" t="s">
        <v>2604</v>
      </c>
      <c r="B2569" s="10" t="s">
        <v>30</v>
      </c>
      <c r="C2569" s="10">
        <v>0</v>
      </c>
      <c r="D2569" s="11" t="str">
        <f t="shared" si="200"/>
        <v>J</v>
      </c>
      <c r="E2569" s="10" t="s">
        <v>23</v>
      </c>
      <c r="F2569" s="10" t="s">
        <v>24</v>
      </c>
      <c r="G2569" s="10">
        <v>60</v>
      </c>
      <c r="H2569" s="11" t="str">
        <f t="shared" si="201"/>
        <v>_16AY+</v>
      </c>
      <c r="I2569" s="10" t="s">
        <v>23</v>
      </c>
      <c r="J2569" s="10" t="s">
        <v>23</v>
      </c>
      <c r="K2569" s="10" t="s">
        <v>37</v>
      </c>
      <c r="L2569" s="10" t="s">
        <v>24</v>
      </c>
      <c r="M2569" s="10" t="s">
        <v>23</v>
      </c>
      <c r="N2569" s="10" t="s">
        <v>23</v>
      </c>
      <c r="O2569" s="10" t="s">
        <v>24</v>
      </c>
      <c r="P2569" s="11" t="str">
        <f t="shared" si="202"/>
        <v>_Using</v>
      </c>
      <c r="Q2569" s="10" t="s">
        <v>23</v>
      </c>
      <c r="R2569" s="10" t="s">
        <v>24</v>
      </c>
      <c r="S2569" s="10" t="s">
        <v>27</v>
      </c>
      <c r="T2569" s="11" t="str" cm="1">
        <f t="array" ref="T2569">_xlfn.IFS(S2569="Month-to-month","_MM",S2569="One year","_OY",S2569="Two year","_TY")</f>
        <v>_MM</v>
      </c>
      <c r="U2569" s="10" t="s">
        <v>23</v>
      </c>
      <c r="V2569" s="10" t="s">
        <v>28</v>
      </c>
      <c r="W2569" s="10">
        <v>95.75</v>
      </c>
      <c r="X2569" s="10">
        <v>5742.9</v>
      </c>
      <c r="Y2569" s="10" t="s">
        <v>23</v>
      </c>
      <c r="Z2569" s="11">
        <f t="shared" si="203"/>
        <v>1</v>
      </c>
      <c r="AA2569" s="11" t="str">
        <f t="shared" si="204"/>
        <v>J_16AY+_Using_MM</v>
      </c>
    </row>
    <row r="2570" spans="1:27">
      <c r="A2570" s="10" t="s">
        <v>2605</v>
      </c>
      <c r="B2570" s="10" t="s">
        <v>30</v>
      </c>
      <c r="C2570" s="10">
        <v>0</v>
      </c>
      <c r="D2570" s="11" t="str">
        <f t="shared" si="200"/>
        <v>J</v>
      </c>
      <c r="E2570" s="10" t="s">
        <v>23</v>
      </c>
      <c r="F2570" s="10" t="s">
        <v>23</v>
      </c>
      <c r="G2570" s="10">
        <v>15</v>
      </c>
      <c r="H2570" s="11" t="str">
        <f t="shared" si="201"/>
        <v>_16AY</v>
      </c>
      <c r="I2570" s="10" t="s">
        <v>23</v>
      </c>
      <c r="J2570" s="10" t="s">
        <v>24</v>
      </c>
      <c r="K2570" s="10" t="s">
        <v>24</v>
      </c>
      <c r="L2570" s="10" t="s">
        <v>46</v>
      </c>
      <c r="M2570" s="10" t="s">
        <v>46</v>
      </c>
      <c r="N2570" s="10" t="s">
        <v>46</v>
      </c>
      <c r="O2570" s="10" t="s">
        <v>46</v>
      </c>
      <c r="P2570" s="11" t="str">
        <f t="shared" si="202"/>
        <v>_NotUsing</v>
      </c>
      <c r="Q2570" s="10" t="s">
        <v>46</v>
      </c>
      <c r="R2570" s="10" t="s">
        <v>46</v>
      </c>
      <c r="S2570" s="10" t="s">
        <v>47</v>
      </c>
      <c r="T2570" s="11" t="str" cm="1">
        <f t="array" ref="T2570">_xlfn.IFS(S2570="Month-to-month","_MM",S2570="One year","_OY",S2570="Two year","_TY")</f>
        <v>_TY</v>
      </c>
      <c r="U2570" s="10" t="s">
        <v>24</v>
      </c>
      <c r="V2570" s="10" t="s">
        <v>32</v>
      </c>
      <c r="W2570" s="10">
        <v>19.350000000000001</v>
      </c>
      <c r="X2570" s="10">
        <v>278.85000000000002</v>
      </c>
      <c r="Y2570" s="10" t="s">
        <v>24</v>
      </c>
      <c r="Z2570" s="11">
        <f t="shared" si="203"/>
        <v>0</v>
      </c>
      <c r="AA2570" s="11" t="str">
        <f t="shared" si="204"/>
        <v>J_16AY_NotUsing_TY</v>
      </c>
    </row>
    <row r="2571" spans="1:27">
      <c r="A2571" s="10" t="s">
        <v>2606</v>
      </c>
      <c r="B2571" s="10" t="s">
        <v>22</v>
      </c>
      <c r="C2571" s="10">
        <v>0</v>
      </c>
      <c r="D2571" s="11" t="str">
        <f t="shared" si="200"/>
        <v>J</v>
      </c>
      <c r="E2571" s="10" t="s">
        <v>23</v>
      </c>
      <c r="F2571" s="10" t="s">
        <v>24</v>
      </c>
      <c r="G2571" s="10">
        <v>72</v>
      </c>
      <c r="H2571" s="11" t="str">
        <f t="shared" si="201"/>
        <v>_16AY+</v>
      </c>
      <c r="I2571" s="10" t="s">
        <v>23</v>
      </c>
      <c r="J2571" s="10" t="s">
        <v>23</v>
      </c>
      <c r="K2571" s="10" t="s">
        <v>24</v>
      </c>
      <c r="L2571" s="10" t="s">
        <v>46</v>
      </c>
      <c r="M2571" s="10" t="s">
        <v>46</v>
      </c>
      <c r="N2571" s="10" t="s">
        <v>46</v>
      </c>
      <c r="O2571" s="10" t="s">
        <v>46</v>
      </c>
      <c r="P2571" s="11" t="str">
        <f t="shared" si="202"/>
        <v>_NotUsing</v>
      </c>
      <c r="Q2571" s="10" t="s">
        <v>46</v>
      </c>
      <c r="R2571" s="10" t="s">
        <v>46</v>
      </c>
      <c r="S2571" s="10" t="s">
        <v>47</v>
      </c>
      <c r="T2571" s="11" t="str" cm="1">
        <f t="array" ref="T2571">_xlfn.IFS(S2571="Month-to-month","_MM",S2571="One year","_OY",S2571="Two year","_TY")</f>
        <v>_TY</v>
      </c>
      <c r="U2571" s="10" t="s">
        <v>24</v>
      </c>
      <c r="V2571" s="10" t="s">
        <v>40</v>
      </c>
      <c r="W2571" s="10">
        <v>24.85</v>
      </c>
      <c r="X2571" s="10">
        <v>1871.85</v>
      </c>
      <c r="Y2571" s="10" t="s">
        <v>24</v>
      </c>
      <c r="Z2571" s="11">
        <f t="shared" si="203"/>
        <v>0</v>
      </c>
      <c r="AA2571" s="11" t="str">
        <f t="shared" si="204"/>
        <v>J_16AY+_NotUsing_TY</v>
      </c>
    </row>
    <row r="2572" spans="1:27">
      <c r="A2572" s="10" t="s">
        <v>2607</v>
      </c>
      <c r="B2572" s="10" t="s">
        <v>30</v>
      </c>
      <c r="C2572" s="10">
        <v>0</v>
      </c>
      <c r="D2572" s="11" t="str">
        <f t="shared" si="200"/>
        <v>J</v>
      </c>
      <c r="E2572" s="10" t="s">
        <v>23</v>
      </c>
      <c r="F2572" s="10" t="s">
        <v>24</v>
      </c>
      <c r="G2572" s="10">
        <v>30</v>
      </c>
      <c r="H2572" s="11" t="str">
        <f t="shared" si="201"/>
        <v>_16AY+</v>
      </c>
      <c r="I2572" s="10" t="s">
        <v>23</v>
      </c>
      <c r="J2572" s="10" t="s">
        <v>23</v>
      </c>
      <c r="K2572" s="10" t="s">
        <v>37</v>
      </c>
      <c r="L2572" s="10" t="s">
        <v>24</v>
      </c>
      <c r="M2572" s="10" t="s">
        <v>24</v>
      </c>
      <c r="N2572" s="10" t="s">
        <v>24</v>
      </c>
      <c r="O2572" s="10" t="s">
        <v>24</v>
      </c>
      <c r="P2572" s="11" t="str">
        <f t="shared" si="202"/>
        <v>_NotUsing</v>
      </c>
      <c r="Q2572" s="10" t="s">
        <v>23</v>
      </c>
      <c r="R2572" s="10" t="s">
        <v>23</v>
      </c>
      <c r="S2572" s="10" t="s">
        <v>27</v>
      </c>
      <c r="T2572" s="11" t="str" cm="1">
        <f t="array" ref="T2572">_xlfn.IFS(S2572="Month-to-month","_MM",S2572="One year","_OY",S2572="Two year","_TY")</f>
        <v>_MM</v>
      </c>
      <c r="U2572" s="10" t="s">
        <v>23</v>
      </c>
      <c r="V2572" s="10" t="s">
        <v>40</v>
      </c>
      <c r="W2572" s="10">
        <v>94.05</v>
      </c>
      <c r="X2572" s="10">
        <v>2866.45</v>
      </c>
      <c r="Y2572" s="10" t="s">
        <v>23</v>
      </c>
      <c r="Z2572" s="11">
        <f t="shared" si="203"/>
        <v>1</v>
      </c>
      <c r="AA2572" s="11" t="str">
        <f t="shared" si="204"/>
        <v>J_16AY+_NotUsing_MM</v>
      </c>
    </row>
    <row r="2573" spans="1:27">
      <c r="A2573" s="10" t="s">
        <v>2608</v>
      </c>
      <c r="B2573" s="10" t="s">
        <v>22</v>
      </c>
      <c r="C2573" s="10">
        <v>0</v>
      </c>
      <c r="D2573" s="11" t="str">
        <f t="shared" si="200"/>
        <v>J</v>
      </c>
      <c r="E2573" s="10" t="s">
        <v>23</v>
      </c>
      <c r="F2573" s="10" t="s">
        <v>23</v>
      </c>
      <c r="G2573" s="10">
        <v>42</v>
      </c>
      <c r="H2573" s="11" t="str">
        <f t="shared" si="201"/>
        <v>_16AY+</v>
      </c>
      <c r="I2573" s="10" t="s">
        <v>23</v>
      </c>
      <c r="J2573" s="10" t="s">
        <v>24</v>
      </c>
      <c r="K2573" s="10" t="s">
        <v>37</v>
      </c>
      <c r="L2573" s="10" t="s">
        <v>24</v>
      </c>
      <c r="M2573" s="10" t="s">
        <v>24</v>
      </c>
      <c r="N2573" s="10" t="s">
        <v>23</v>
      </c>
      <c r="O2573" s="10" t="s">
        <v>23</v>
      </c>
      <c r="P2573" s="11" t="str">
        <f t="shared" si="202"/>
        <v>_Using</v>
      </c>
      <c r="Q2573" s="10" t="s">
        <v>23</v>
      </c>
      <c r="R2573" s="10" t="s">
        <v>23</v>
      </c>
      <c r="S2573" s="10" t="s">
        <v>47</v>
      </c>
      <c r="T2573" s="11" t="str" cm="1">
        <f t="array" ref="T2573">_xlfn.IFS(S2573="Month-to-month","_MM",S2573="One year","_OY",S2573="Two year","_TY")</f>
        <v>_TY</v>
      </c>
      <c r="U2573" s="10" t="s">
        <v>23</v>
      </c>
      <c r="V2573" s="10" t="s">
        <v>28</v>
      </c>
      <c r="W2573" s="10">
        <v>100.4</v>
      </c>
      <c r="X2573" s="10">
        <v>4303.6499999999996</v>
      </c>
      <c r="Y2573" s="10" t="s">
        <v>24</v>
      </c>
      <c r="Z2573" s="11">
        <f t="shared" si="203"/>
        <v>0</v>
      </c>
      <c r="AA2573" s="11" t="str">
        <f t="shared" si="204"/>
        <v>J_16AY+_Using_TY</v>
      </c>
    </row>
    <row r="2574" spans="1:27">
      <c r="A2574" s="10" t="s">
        <v>2609</v>
      </c>
      <c r="B2574" s="10" t="s">
        <v>22</v>
      </c>
      <c r="C2574" s="10">
        <v>0</v>
      </c>
      <c r="D2574" s="11" t="str">
        <f t="shared" si="200"/>
        <v>J</v>
      </c>
      <c r="E2574" s="10" t="s">
        <v>23</v>
      </c>
      <c r="F2574" s="10" t="s">
        <v>24</v>
      </c>
      <c r="G2574" s="10">
        <v>71</v>
      </c>
      <c r="H2574" s="11" t="str">
        <f t="shared" si="201"/>
        <v>_16AY+</v>
      </c>
      <c r="I2574" s="10" t="s">
        <v>23</v>
      </c>
      <c r="J2574" s="10" t="s">
        <v>23</v>
      </c>
      <c r="K2574" s="10" t="s">
        <v>24</v>
      </c>
      <c r="L2574" s="10" t="s">
        <v>46</v>
      </c>
      <c r="M2574" s="10" t="s">
        <v>46</v>
      </c>
      <c r="N2574" s="10" t="s">
        <v>46</v>
      </c>
      <c r="O2574" s="10" t="s">
        <v>46</v>
      </c>
      <c r="P2574" s="11" t="str">
        <f t="shared" si="202"/>
        <v>_NotUsing</v>
      </c>
      <c r="Q2574" s="10" t="s">
        <v>46</v>
      </c>
      <c r="R2574" s="10" t="s">
        <v>46</v>
      </c>
      <c r="S2574" s="10" t="s">
        <v>47</v>
      </c>
      <c r="T2574" s="11" t="str" cm="1">
        <f t="array" ref="T2574">_xlfn.IFS(S2574="Month-to-month","_MM",S2574="One year","_OY",S2574="Two year","_TY")</f>
        <v>_TY</v>
      </c>
      <c r="U2574" s="10" t="s">
        <v>24</v>
      </c>
      <c r="V2574" s="10" t="s">
        <v>35</v>
      </c>
      <c r="W2574" s="10">
        <v>25</v>
      </c>
      <c r="X2574" s="10">
        <v>1753</v>
      </c>
      <c r="Y2574" s="10" t="s">
        <v>24</v>
      </c>
      <c r="Z2574" s="11">
        <f t="shared" si="203"/>
        <v>0</v>
      </c>
      <c r="AA2574" s="11" t="str">
        <f t="shared" si="204"/>
        <v>J_16AY+_NotUsing_TY</v>
      </c>
    </row>
    <row r="2575" spans="1:27">
      <c r="A2575" s="10" t="s">
        <v>2610</v>
      </c>
      <c r="B2575" s="10" t="s">
        <v>22</v>
      </c>
      <c r="C2575" s="10">
        <v>0</v>
      </c>
      <c r="D2575" s="11" t="str">
        <f t="shared" si="200"/>
        <v>J</v>
      </c>
      <c r="E2575" s="10" t="s">
        <v>24</v>
      </c>
      <c r="F2575" s="10" t="s">
        <v>24</v>
      </c>
      <c r="G2575" s="10">
        <v>1</v>
      </c>
      <c r="H2575" s="11" t="str">
        <f t="shared" si="201"/>
        <v>_6AY</v>
      </c>
      <c r="I2575" s="10" t="s">
        <v>23</v>
      </c>
      <c r="J2575" s="10" t="s">
        <v>24</v>
      </c>
      <c r="K2575" s="10" t="s">
        <v>26</v>
      </c>
      <c r="L2575" s="10" t="s">
        <v>24</v>
      </c>
      <c r="M2575" s="10" t="s">
        <v>24</v>
      </c>
      <c r="N2575" s="10" t="s">
        <v>24</v>
      </c>
      <c r="O2575" s="10" t="s">
        <v>24</v>
      </c>
      <c r="P2575" s="11" t="str">
        <f t="shared" si="202"/>
        <v>_NotUsing</v>
      </c>
      <c r="Q2575" s="10" t="s">
        <v>24</v>
      </c>
      <c r="R2575" s="10" t="s">
        <v>23</v>
      </c>
      <c r="S2575" s="10" t="s">
        <v>27</v>
      </c>
      <c r="T2575" s="11" t="str" cm="1">
        <f t="array" ref="T2575">_xlfn.IFS(S2575="Month-to-month","_MM",S2575="One year","_OY",S2575="Two year","_TY")</f>
        <v>_MM</v>
      </c>
      <c r="U2575" s="10" t="s">
        <v>23</v>
      </c>
      <c r="V2575" s="10" t="s">
        <v>32</v>
      </c>
      <c r="W2575" s="10">
        <v>54.75</v>
      </c>
      <c r="X2575" s="10">
        <v>54.75</v>
      </c>
      <c r="Y2575" s="10" t="s">
        <v>23</v>
      </c>
      <c r="Z2575" s="11">
        <f t="shared" si="203"/>
        <v>1</v>
      </c>
      <c r="AA2575" s="11" t="str">
        <f t="shared" si="204"/>
        <v>J_6AY_NotUsing_MM</v>
      </c>
    </row>
    <row r="2576" spans="1:27">
      <c r="A2576" s="10" t="s">
        <v>2611</v>
      </c>
      <c r="B2576" s="10" t="s">
        <v>30</v>
      </c>
      <c r="C2576" s="10">
        <v>1</v>
      </c>
      <c r="D2576" s="11" t="str">
        <f t="shared" si="200"/>
        <v>S</v>
      </c>
      <c r="E2576" s="10" t="s">
        <v>24</v>
      </c>
      <c r="F2576" s="10" t="s">
        <v>24</v>
      </c>
      <c r="G2576" s="10">
        <v>39</v>
      </c>
      <c r="H2576" s="11" t="str">
        <f t="shared" si="201"/>
        <v>_16AY+</v>
      </c>
      <c r="I2576" s="10" t="s">
        <v>23</v>
      </c>
      <c r="J2576" s="10" t="s">
        <v>23</v>
      </c>
      <c r="K2576" s="10" t="s">
        <v>37</v>
      </c>
      <c r="L2576" s="10" t="s">
        <v>24</v>
      </c>
      <c r="M2576" s="10" t="s">
        <v>24</v>
      </c>
      <c r="N2576" s="10" t="s">
        <v>24</v>
      </c>
      <c r="O2576" s="10" t="s">
        <v>24</v>
      </c>
      <c r="P2576" s="11" t="str">
        <f t="shared" si="202"/>
        <v>_NotUsing</v>
      </c>
      <c r="Q2576" s="10" t="s">
        <v>23</v>
      </c>
      <c r="R2576" s="10" t="s">
        <v>23</v>
      </c>
      <c r="S2576" s="10" t="s">
        <v>27</v>
      </c>
      <c r="T2576" s="11" t="str" cm="1">
        <f t="array" ref="T2576">_xlfn.IFS(S2576="Month-to-month","_MM",S2576="One year","_OY",S2576="Two year","_TY")</f>
        <v>_MM</v>
      </c>
      <c r="U2576" s="10" t="s">
        <v>23</v>
      </c>
      <c r="V2576" s="10" t="s">
        <v>35</v>
      </c>
      <c r="W2576" s="10">
        <v>95.65</v>
      </c>
      <c r="X2576" s="10">
        <v>3759.05</v>
      </c>
      <c r="Y2576" s="10" t="s">
        <v>23</v>
      </c>
      <c r="Z2576" s="11">
        <f t="shared" si="203"/>
        <v>1</v>
      </c>
      <c r="AA2576" s="11" t="str">
        <f t="shared" si="204"/>
        <v>S_16AY+_NotUsing_MM</v>
      </c>
    </row>
    <row r="2577" spans="1:27">
      <c r="A2577" s="10" t="s">
        <v>2612</v>
      </c>
      <c r="B2577" s="10" t="s">
        <v>22</v>
      </c>
      <c r="C2577" s="10">
        <v>0</v>
      </c>
      <c r="D2577" s="11" t="str">
        <f t="shared" si="200"/>
        <v>J</v>
      </c>
      <c r="E2577" s="10" t="s">
        <v>24</v>
      </c>
      <c r="F2577" s="10" t="s">
        <v>24</v>
      </c>
      <c r="G2577" s="10">
        <v>35</v>
      </c>
      <c r="H2577" s="11" t="str">
        <f t="shared" si="201"/>
        <v>_16AY+</v>
      </c>
      <c r="I2577" s="10" t="s">
        <v>23</v>
      </c>
      <c r="J2577" s="10" t="s">
        <v>24</v>
      </c>
      <c r="K2577" s="10" t="s">
        <v>24</v>
      </c>
      <c r="L2577" s="10" t="s">
        <v>46</v>
      </c>
      <c r="M2577" s="10" t="s">
        <v>46</v>
      </c>
      <c r="N2577" s="10" t="s">
        <v>46</v>
      </c>
      <c r="O2577" s="10" t="s">
        <v>46</v>
      </c>
      <c r="P2577" s="11" t="str">
        <f t="shared" si="202"/>
        <v>_NotUsing</v>
      </c>
      <c r="Q2577" s="10" t="s">
        <v>46</v>
      </c>
      <c r="R2577" s="10" t="s">
        <v>46</v>
      </c>
      <c r="S2577" s="10" t="s">
        <v>27</v>
      </c>
      <c r="T2577" s="11" t="str" cm="1">
        <f t="array" ref="T2577">_xlfn.IFS(S2577="Month-to-month","_MM",S2577="One year","_OY",S2577="Two year","_TY")</f>
        <v>_MM</v>
      </c>
      <c r="U2577" s="10" t="s">
        <v>24</v>
      </c>
      <c r="V2577" s="10" t="s">
        <v>35</v>
      </c>
      <c r="W2577" s="10">
        <v>19.25</v>
      </c>
      <c r="X2577" s="10">
        <v>617.65</v>
      </c>
      <c r="Y2577" s="10" t="s">
        <v>24</v>
      </c>
      <c r="Z2577" s="11">
        <f t="shared" si="203"/>
        <v>0</v>
      </c>
      <c r="AA2577" s="11" t="str">
        <f t="shared" si="204"/>
        <v>J_16AY+_NotUsing_MM</v>
      </c>
    </row>
    <row r="2578" spans="1:27">
      <c r="A2578" s="10" t="s">
        <v>2613</v>
      </c>
      <c r="B2578" s="10" t="s">
        <v>22</v>
      </c>
      <c r="C2578" s="10">
        <v>0</v>
      </c>
      <c r="D2578" s="11" t="str">
        <f t="shared" si="200"/>
        <v>J</v>
      </c>
      <c r="E2578" s="10" t="s">
        <v>23</v>
      </c>
      <c r="F2578" s="10" t="s">
        <v>23</v>
      </c>
      <c r="G2578" s="10">
        <v>53</v>
      </c>
      <c r="H2578" s="11" t="str">
        <f t="shared" si="201"/>
        <v>_16AY+</v>
      </c>
      <c r="I2578" s="10" t="s">
        <v>23</v>
      </c>
      <c r="J2578" s="10" t="s">
        <v>24</v>
      </c>
      <c r="K2578" s="10" t="s">
        <v>37</v>
      </c>
      <c r="L2578" s="10" t="s">
        <v>24</v>
      </c>
      <c r="M2578" s="10" t="s">
        <v>23</v>
      </c>
      <c r="N2578" s="10" t="s">
        <v>23</v>
      </c>
      <c r="O2578" s="10" t="s">
        <v>23</v>
      </c>
      <c r="P2578" s="11" t="str">
        <f t="shared" si="202"/>
        <v>_Using</v>
      </c>
      <c r="Q2578" s="10" t="s">
        <v>23</v>
      </c>
      <c r="R2578" s="10" t="s">
        <v>23</v>
      </c>
      <c r="S2578" s="10" t="s">
        <v>27</v>
      </c>
      <c r="T2578" s="11" t="str" cm="1">
        <f t="array" ref="T2578">_xlfn.IFS(S2578="Month-to-month","_MM",S2578="One year","_OY",S2578="Two year","_TY")</f>
        <v>_MM</v>
      </c>
      <c r="U2578" s="10" t="s">
        <v>23</v>
      </c>
      <c r="V2578" s="10" t="s">
        <v>35</v>
      </c>
      <c r="W2578" s="10">
        <v>108.25</v>
      </c>
      <c r="X2578" s="10">
        <v>5935.1</v>
      </c>
      <c r="Y2578" s="10" t="s">
        <v>24</v>
      </c>
      <c r="Z2578" s="11">
        <f t="shared" si="203"/>
        <v>0</v>
      </c>
      <c r="AA2578" s="11" t="str">
        <f t="shared" si="204"/>
        <v>J_16AY+_Using_MM</v>
      </c>
    </row>
    <row r="2579" spans="1:27">
      <c r="A2579" s="10" t="s">
        <v>2614</v>
      </c>
      <c r="B2579" s="10" t="s">
        <v>22</v>
      </c>
      <c r="C2579" s="10">
        <v>0</v>
      </c>
      <c r="D2579" s="11" t="str">
        <f t="shared" si="200"/>
        <v>J</v>
      </c>
      <c r="E2579" s="10" t="s">
        <v>24</v>
      </c>
      <c r="F2579" s="10" t="s">
        <v>24</v>
      </c>
      <c r="G2579" s="10">
        <v>1</v>
      </c>
      <c r="H2579" s="11" t="str">
        <f t="shared" si="201"/>
        <v>_6AY</v>
      </c>
      <c r="I2579" s="10" t="s">
        <v>23</v>
      </c>
      <c r="J2579" s="10" t="s">
        <v>23</v>
      </c>
      <c r="K2579" s="10" t="s">
        <v>37</v>
      </c>
      <c r="L2579" s="10" t="s">
        <v>24</v>
      </c>
      <c r="M2579" s="10" t="s">
        <v>24</v>
      </c>
      <c r="N2579" s="10" t="s">
        <v>24</v>
      </c>
      <c r="O2579" s="10" t="s">
        <v>24</v>
      </c>
      <c r="P2579" s="11" t="str">
        <f t="shared" si="202"/>
        <v>_NotUsing</v>
      </c>
      <c r="Q2579" s="10" t="s">
        <v>23</v>
      </c>
      <c r="R2579" s="10" t="s">
        <v>23</v>
      </c>
      <c r="S2579" s="10" t="s">
        <v>27</v>
      </c>
      <c r="T2579" s="11" t="str" cm="1">
        <f t="array" ref="T2579">_xlfn.IFS(S2579="Month-to-month","_MM",S2579="One year","_OY",S2579="Two year","_TY")</f>
        <v>_MM</v>
      </c>
      <c r="U2579" s="10" t="s">
        <v>23</v>
      </c>
      <c r="V2579" s="10" t="s">
        <v>28</v>
      </c>
      <c r="W2579" s="10">
        <v>94.6</v>
      </c>
      <c r="X2579" s="10">
        <v>94.6</v>
      </c>
      <c r="Y2579" s="10" t="s">
        <v>23</v>
      </c>
      <c r="Z2579" s="11">
        <f t="shared" si="203"/>
        <v>1</v>
      </c>
      <c r="AA2579" s="11" t="str">
        <f t="shared" si="204"/>
        <v>J_6AY_NotUsing_MM</v>
      </c>
    </row>
    <row r="2580" spans="1:27">
      <c r="A2580" s="10" t="s">
        <v>2615</v>
      </c>
      <c r="B2580" s="10" t="s">
        <v>22</v>
      </c>
      <c r="C2580" s="10">
        <v>1</v>
      </c>
      <c r="D2580" s="11" t="str">
        <f t="shared" si="200"/>
        <v>S</v>
      </c>
      <c r="E2580" s="10" t="s">
        <v>23</v>
      </c>
      <c r="F2580" s="10" t="s">
        <v>23</v>
      </c>
      <c r="G2580" s="10">
        <v>31</v>
      </c>
      <c r="H2580" s="11" t="str">
        <f t="shared" si="201"/>
        <v>_16AY+</v>
      </c>
      <c r="I2580" s="10" t="s">
        <v>23</v>
      </c>
      <c r="J2580" s="10" t="s">
        <v>24</v>
      </c>
      <c r="K2580" s="10" t="s">
        <v>37</v>
      </c>
      <c r="L2580" s="10" t="s">
        <v>24</v>
      </c>
      <c r="M2580" s="10" t="s">
        <v>24</v>
      </c>
      <c r="N2580" s="10" t="s">
        <v>23</v>
      </c>
      <c r="O2580" s="10" t="s">
        <v>23</v>
      </c>
      <c r="P2580" s="11" t="str">
        <f t="shared" si="202"/>
        <v>_Using</v>
      </c>
      <c r="Q2580" s="10" t="s">
        <v>23</v>
      </c>
      <c r="R2580" s="10" t="s">
        <v>23</v>
      </c>
      <c r="S2580" s="10" t="s">
        <v>27</v>
      </c>
      <c r="T2580" s="11" t="str" cm="1">
        <f t="array" ref="T2580">_xlfn.IFS(S2580="Month-to-month","_MM",S2580="One year","_OY",S2580="Two year","_TY")</f>
        <v>_MM</v>
      </c>
      <c r="U2580" s="10" t="s">
        <v>23</v>
      </c>
      <c r="V2580" s="10" t="s">
        <v>28</v>
      </c>
      <c r="W2580" s="10">
        <v>98.9</v>
      </c>
      <c r="X2580" s="10">
        <v>2911.3</v>
      </c>
      <c r="Y2580" s="10" t="s">
        <v>23</v>
      </c>
      <c r="Z2580" s="11">
        <f t="shared" si="203"/>
        <v>1</v>
      </c>
      <c r="AA2580" s="11" t="str">
        <f t="shared" si="204"/>
        <v>S_16AY+_Using_MM</v>
      </c>
    </row>
    <row r="2581" spans="1:27">
      <c r="A2581" s="10" t="s">
        <v>2616</v>
      </c>
      <c r="B2581" s="10" t="s">
        <v>30</v>
      </c>
      <c r="C2581" s="10">
        <v>0</v>
      </c>
      <c r="D2581" s="11" t="str">
        <f t="shared" si="200"/>
        <v>J</v>
      </c>
      <c r="E2581" s="10" t="s">
        <v>24</v>
      </c>
      <c r="F2581" s="10" t="s">
        <v>24</v>
      </c>
      <c r="G2581" s="10">
        <v>48</v>
      </c>
      <c r="H2581" s="11" t="str">
        <f t="shared" si="201"/>
        <v>_16AY+</v>
      </c>
      <c r="I2581" s="10" t="s">
        <v>23</v>
      </c>
      <c r="J2581" s="10" t="s">
        <v>24</v>
      </c>
      <c r="K2581" s="10" t="s">
        <v>24</v>
      </c>
      <c r="L2581" s="10" t="s">
        <v>46</v>
      </c>
      <c r="M2581" s="10" t="s">
        <v>46</v>
      </c>
      <c r="N2581" s="10" t="s">
        <v>46</v>
      </c>
      <c r="O2581" s="10" t="s">
        <v>46</v>
      </c>
      <c r="P2581" s="11" t="str">
        <f t="shared" si="202"/>
        <v>_NotUsing</v>
      </c>
      <c r="Q2581" s="10" t="s">
        <v>46</v>
      </c>
      <c r="R2581" s="10" t="s">
        <v>46</v>
      </c>
      <c r="S2581" s="10" t="s">
        <v>47</v>
      </c>
      <c r="T2581" s="11" t="str" cm="1">
        <f t="array" ref="T2581">_xlfn.IFS(S2581="Month-to-month","_MM",S2581="One year","_OY",S2581="Two year","_TY")</f>
        <v>_TY</v>
      </c>
      <c r="U2581" s="10" t="s">
        <v>24</v>
      </c>
      <c r="V2581" s="10" t="s">
        <v>40</v>
      </c>
      <c r="W2581" s="10">
        <v>20.149999999999999</v>
      </c>
      <c r="X2581" s="10">
        <v>982.95</v>
      </c>
      <c r="Y2581" s="10" t="s">
        <v>24</v>
      </c>
      <c r="Z2581" s="11">
        <f t="shared" si="203"/>
        <v>0</v>
      </c>
      <c r="AA2581" s="11" t="str">
        <f t="shared" si="204"/>
        <v>J_16AY+_NotUsing_TY</v>
      </c>
    </row>
    <row r="2582" spans="1:27">
      <c r="A2582" s="10" t="s">
        <v>2617</v>
      </c>
      <c r="B2582" s="10" t="s">
        <v>22</v>
      </c>
      <c r="C2582" s="10">
        <v>1</v>
      </c>
      <c r="D2582" s="11" t="str">
        <f t="shared" si="200"/>
        <v>S</v>
      </c>
      <c r="E2582" s="10" t="s">
        <v>24</v>
      </c>
      <c r="F2582" s="10" t="s">
        <v>23</v>
      </c>
      <c r="G2582" s="10">
        <v>30</v>
      </c>
      <c r="H2582" s="11" t="str">
        <f t="shared" si="201"/>
        <v>_16AY+</v>
      </c>
      <c r="I2582" s="10" t="s">
        <v>23</v>
      </c>
      <c r="J2582" s="10" t="s">
        <v>23</v>
      </c>
      <c r="K2582" s="10" t="s">
        <v>37</v>
      </c>
      <c r="L2582" s="10" t="s">
        <v>24</v>
      </c>
      <c r="M2582" s="10" t="s">
        <v>24</v>
      </c>
      <c r="N2582" s="10" t="s">
        <v>24</v>
      </c>
      <c r="O2582" s="10" t="s">
        <v>23</v>
      </c>
      <c r="P2582" s="11" t="str">
        <f t="shared" si="202"/>
        <v>_Using</v>
      </c>
      <c r="Q2582" s="10" t="s">
        <v>23</v>
      </c>
      <c r="R2582" s="10" t="s">
        <v>23</v>
      </c>
      <c r="S2582" s="10" t="s">
        <v>27</v>
      </c>
      <c r="T2582" s="11" t="str" cm="1">
        <f t="array" ref="T2582">_xlfn.IFS(S2582="Month-to-month","_MM",S2582="One year","_OY",S2582="Two year","_TY")</f>
        <v>_MM</v>
      </c>
      <c r="U2582" s="10" t="s">
        <v>23</v>
      </c>
      <c r="V2582" s="10" t="s">
        <v>28</v>
      </c>
      <c r="W2582" s="10">
        <v>101.3</v>
      </c>
      <c r="X2582" s="10">
        <v>2974.5</v>
      </c>
      <c r="Y2582" s="10" t="s">
        <v>24</v>
      </c>
      <c r="Z2582" s="11">
        <f t="shared" si="203"/>
        <v>0</v>
      </c>
      <c r="AA2582" s="11" t="str">
        <f t="shared" si="204"/>
        <v>S_16AY+_Using_MM</v>
      </c>
    </row>
    <row r="2583" spans="1:27">
      <c r="A2583" s="10" t="s">
        <v>2618</v>
      </c>
      <c r="B2583" s="10" t="s">
        <v>30</v>
      </c>
      <c r="C2583" s="10">
        <v>0</v>
      </c>
      <c r="D2583" s="11" t="str">
        <f t="shared" si="200"/>
        <v>J</v>
      </c>
      <c r="E2583" s="10" t="s">
        <v>24</v>
      </c>
      <c r="F2583" s="10" t="s">
        <v>24</v>
      </c>
      <c r="G2583" s="10">
        <v>10</v>
      </c>
      <c r="H2583" s="11" t="str">
        <f t="shared" si="201"/>
        <v>_16AY</v>
      </c>
      <c r="I2583" s="10" t="s">
        <v>23</v>
      </c>
      <c r="J2583" s="10" t="s">
        <v>24</v>
      </c>
      <c r="K2583" s="10" t="s">
        <v>24</v>
      </c>
      <c r="L2583" s="10" t="s">
        <v>46</v>
      </c>
      <c r="M2583" s="10" t="s">
        <v>46</v>
      </c>
      <c r="N2583" s="10" t="s">
        <v>46</v>
      </c>
      <c r="O2583" s="10" t="s">
        <v>46</v>
      </c>
      <c r="P2583" s="11" t="str">
        <f t="shared" si="202"/>
        <v>_NotUsing</v>
      </c>
      <c r="Q2583" s="10" t="s">
        <v>46</v>
      </c>
      <c r="R2583" s="10" t="s">
        <v>46</v>
      </c>
      <c r="S2583" s="10" t="s">
        <v>27</v>
      </c>
      <c r="T2583" s="11" t="str" cm="1">
        <f t="array" ref="T2583">_xlfn.IFS(S2583="Month-to-month","_MM",S2583="One year","_OY",S2583="Two year","_TY")</f>
        <v>_MM</v>
      </c>
      <c r="U2583" s="10" t="s">
        <v>24</v>
      </c>
      <c r="V2583" s="10" t="s">
        <v>40</v>
      </c>
      <c r="W2583" s="10">
        <v>20</v>
      </c>
      <c r="X2583" s="10">
        <v>198.7</v>
      </c>
      <c r="Y2583" s="10" t="s">
        <v>24</v>
      </c>
      <c r="Z2583" s="11">
        <f t="shared" si="203"/>
        <v>0</v>
      </c>
      <c r="AA2583" s="11" t="str">
        <f t="shared" si="204"/>
        <v>J_16AY_NotUsing_MM</v>
      </c>
    </row>
    <row r="2584" spans="1:27">
      <c r="A2584" s="10" t="s">
        <v>2619</v>
      </c>
      <c r="B2584" s="10" t="s">
        <v>22</v>
      </c>
      <c r="C2584" s="10">
        <v>0</v>
      </c>
      <c r="D2584" s="11" t="str">
        <f t="shared" si="200"/>
        <v>J</v>
      </c>
      <c r="E2584" s="10" t="s">
        <v>24</v>
      </c>
      <c r="F2584" s="10" t="s">
        <v>23</v>
      </c>
      <c r="G2584" s="10">
        <v>12</v>
      </c>
      <c r="H2584" s="11" t="str">
        <f t="shared" si="201"/>
        <v>_16AY</v>
      </c>
      <c r="I2584" s="10" t="s">
        <v>23</v>
      </c>
      <c r="J2584" s="10" t="s">
        <v>23</v>
      </c>
      <c r="K2584" s="10" t="s">
        <v>37</v>
      </c>
      <c r="L2584" s="10" t="s">
        <v>24</v>
      </c>
      <c r="M2584" s="10" t="s">
        <v>23</v>
      </c>
      <c r="N2584" s="10" t="s">
        <v>23</v>
      </c>
      <c r="O2584" s="10" t="s">
        <v>24</v>
      </c>
      <c r="P2584" s="11" t="str">
        <f t="shared" si="202"/>
        <v>_Using</v>
      </c>
      <c r="Q2584" s="10" t="s">
        <v>23</v>
      </c>
      <c r="R2584" s="10" t="s">
        <v>23</v>
      </c>
      <c r="S2584" s="10" t="s">
        <v>27</v>
      </c>
      <c r="T2584" s="11" t="str" cm="1">
        <f t="array" ref="T2584">_xlfn.IFS(S2584="Month-to-month","_MM",S2584="One year","_OY",S2584="Two year","_TY")</f>
        <v>_MM</v>
      </c>
      <c r="U2584" s="10" t="s">
        <v>23</v>
      </c>
      <c r="V2584" s="10" t="s">
        <v>28</v>
      </c>
      <c r="W2584" s="10">
        <v>105.3</v>
      </c>
      <c r="X2584" s="10">
        <v>1275.6500000000001</v>
      </c>
      <c r="Y2584" s="10" t="s">
        <v>24</v>
      </c>
      <c r="Z2584" s="11">
        <f t="shared" si="203"/>
        <v>0</v>
      </c>
      <c r="AA2584" s="11" t="str">
        <f t="shared" si="204"/>
        <v>J_16AY_Using_MM</v>
      </c>
    </row>
    <row r="2585" spans="1:27">
      <c r="A2585" s="10" t="s">
        <v>2620</v>
      </c>
      <c r="B2585" s="10" t="s">
        <v>22</v>
      </c>
      <c r="C2585" s="10">
        <v>1</v>
      </c>
      <c r="D2585" s="11" t="str">
        <f t="shared" si="200"/>
        <v>S</v>
      </c>
      <c r="E2585" s="10" t="s">
        <v>24</v>
      </c>
      <c r="F2585" s="10" t="s">
        <v>24</v>
      </c>
      <c r="G2585" s="10">
        <v>57</v>
      </c>
      <c r="H2585" s="11" t="str">
        <f t="shared" si="201"/>
        <v>_16AY+</v>
      </c>
      <c r="I2585" s="10" t="s">
        <v>23</v>
      </c>
      <c r="J2585" s="10" t="s">
        <v>24</v>
      </c>
      <c r="K2585" s="10" t="s">
        <v>26</v>
      </c>
      <c r="L2585" s="10" t="s">
        <v>23</v>
      </c>
      <c r="M2585" s="10" t="s">
        <v>24</v>
      </c>
      <c r="N2585" s="10" t="s">
        <v>23</v>
      </c>
      <c r="O2585" s="10" t="s">
        <v>23</v>
      </c>
      <c r="P2585" s="11" t="str">
        <f t="shared" si="202"/>
        <v>_Using</v>
      </c>
      <c r="Q2585" s="10" t="s">
        <v>23</v>
      </c>
      <c r="R2585" s="10" t="s">
        <v>24</v>
      </c>
      <c r="S2585" s="10" t="s">
        <v>47</v>
      </c>
      <c r="T2585" s="11" t="str" cm="1">
        <f t="array" ref="T2585">_xlfn.IFS(S2585="Month-to-month","_MM",S2585="One year","_OY",S2585="Two year","_TY")</f>
        <v>_TY</v>
      </c>
      <c r="U2585" s="10" t="s">
        <v>24</v>
      </c>
      <c r="V2585" s="10" t="s">
        <v>35</v>
      </c>
      <c r="W2585" s="10">
        <v>69.849999999999994</v>
      </c>
      <c r="X2585" s="10">
        <v>4003</v>
      </c>
      <c r="Y2585" s="10" t="s">
        <v>24</v>
      </c>
      <c r="Z2585" s="11">
        <f t="shared" si="203"/>
        <v>0</v>
      </c>
      <c r="AA2585" s="11" t="str">
        <f t="shared" si="204"/>
        <v>S_16AY+_Using_TY</v>
      </c>
    </row>
    <row r="2586" spans="1:27">
      <c r="A2586" s="10" t="s">
        <v>2621</v>
      </c>
      <c r="B2586" s="10" t="s">
        <v>22</v>
      </c>
      <c r="C2586" s="10">
        <v>0</v>
      </c>
      <c r="D2586" s="11" t="str">
        <f t="shared" si="200"/>
        <v>J</v>
      </c>
      <c r="E2586" s="10" t="s">
        <v>23</v>
      </c>
      <c r="F2586" s="10" t="s">
        <v>24</v>
      </c>
      <c r="G2586" s="10">
        <v>58</v>
      </c>
      <c r="H2586" s="11" t="str">
        <f t="shared" si="201"/>
        <v>_16AY+</v>
      </c>
      <c r="I2586" s="10" t="s">
        <v>23</v>
      </c>
      <c r="J2586" s="10" t="s">
        <v>24</v>
      </c>
      <c r="K2586" s="10" t="s">
        <v>26</v>
      </c>
      <c r="L2586" s="10" t="s">
        <v>23</v>
      </c>
      <c r="M2586" s="10" t="s">
        <v>23</v>
      </c>
      <c r="N2586" s="10" t="s">
        <v>24</v>
      </c>
      <c r="O2586" s="10" t="s">
        <v>24</v>
      </c>
      <c r="P2586" s="11" t="str">
        <f t="shared" si="202"/>
        <v>_Using</v>
      </c>
      <c r="Q2586" s="10" t="s">
        <v>23</v>
      </c>
      <c r="R2586" s="10" t="s">
        <v>24</v>
      </c>
      <c r="S2586" s="10" t="s">
        <v>27</v>
      </c>
      <c r="T2586" s="11" t="str" cm="1">
        <f t="array" ref="T2586">_xlfn.IFS(S2586="Month-to-month","_MM",S2586="One year","_OY",S2586="Two year","_TY")</f>
        <v>_MM</v>
      </c>
      <c r="U2586" s="10" t="s">
        <v>23</v>
      </c>
      <c r="V2586" s="10" t="s">
        <v>40</v>
      </c>
      <c r="W2586" s="10">
        <v>65.25</v>
      </c>
      <c r="X2586" s="10">
        <v>3791.6</v>
      </c>
      <c r="Y2586" s="10" t="s">
        <v>24</v>
      </c>
      <c r="Z2586" s="11">
        <f t="shared" si="203"/>
        <v>0</v>
      </c>
      <c r="AA2586" s="11" t="str">
        <f t="shared" si="204"/>
        <v>J_16AY+_Using_MM</v>
      </c>
    </row>
    <row r="2587" spans="1:27">
      <c r="A2587" s="10" t="s">
        <v>2622</v>
      </c>
      <c r="B2587" s="10" t="s">
        <v>22</v>
      </c>
      <c r="C2587" s="10">
        <v>0</v>
      </c>
      <c r="D2587" s="11" t="str">
        <f t="shared" si="200"/>
        <v>J</v>
      </c>
      <c r="E2587" s="10" t="s">
        <v>24</v>
      </c>
      <c r="F2587" s="10" t="s">
        <v>24</v>
      </c>
      <c r="G2587" s="10">
        <v>37</v>
      </c>
      <c r="H2587" s="11" t="str">
        <f t="shared" si="201"/>
        <v>_16AY+</v>
      </c>
      <c r="I2587" s="10" t="s">
        <v>23</v>
      </c>
      <c r="J2587" s="10" t="s">
        <v>24</v>
      </c>
      <c r="K2587" s="10" t="s">
        <v>24</v>
      </c>
      <c r="L2587" s="10" t="s">
        <v>46</v>
      </c>
      <c r="M2587" s="10" t="s">
        <v>46</v>
      </c>
      <c r="N2587" s="10" t="s">
        <v>46</v>
      </c>
      <c r="O2587" s="10" t="s">
        <v>46</v>
      </c>
      <c r="P2587" s="11" t="str">
        <f t="shared" si="202"/>
        <v>_NotUsing</v>
      </c>
      <c r="Q2587" s="10" t="s">
        <v>46</v>
      </c>
      <c r="R2587" s="10" t="s">
        <v>46</v>
      </c>
      <c r="S2587" s="10" t="s">
        <v>47</v>
      </c>
      <c r="T2587" s="11" t="str" cm="1">
        <f t="array" ref="T2587">_xlfn.IFS(S2587="Month-to-month","_MM",S2587="One year","_OY",S2587="Two year","_TY")</f>
        <v>_TY</v>
      </c>
      <c r="U2587" s="10" t="s">
        <v>24</v>
      </c>
      <c r="V2587" s="10" t="s">
        <v>32</v>
      </c>
      <c r="W2587" s="10">
        <v>19.8</v>
      </c>
      <c r="X2587" s="10">
        <v>813.3</v>
      </c>
      <c r="Y2587" s="10" t="s">
        <v>24</v>
      </c>
      <c r="Z2587" s="11">
        <f t="shared" si="203"/>
        <v>0</v>
      </c>
      <c r="AA2587" s="11" t="str">
        <f t="shared" si="204"/>
        <v>J_16AY+_NotUsing_TY</v>
      </c>
    </row>
    <row r="2588" spans="1:27">
      <c r="A2588" s="10" t="s">
        <v>2623</v>
      </c>
      <c r="B2588" s="10" t="s">
        <v>22</v>
      </c>
      <c r="C2588" s="10">
        <v>0</v>
      </c>
      <c r="D2588" s="11" t="str">
        <f t="shared" si="200"/>
        <v>J</v>
      </c>
      <c r="E2588" s="10" t="s">
        <v>23</v>
      </c>
      <c r="F2588" s="10" t="s">
        <v>23</v>
      </c>
      <c r="G2588" s="10">
        <v>44</v>
      </c>
      <c r="H2588" s="11" t="str">
        <f t="shared" si="201"/>
        <v>_16AY+</v>
      </c>
      <c r="I2588" s="10" t="s">
        <v>23</v>
      </c>
      <c r="J2588" s="10" t="s">
        <v>24</v>
      </c>
      <c r="K2588" s="10" t="s">
        <v>24</v>
      </c>
      <c r="L2588" s="10" t="s">
        <v>46</v>
      </c>
      <c r="M2588" s="10" t="s">
        <v>46</v>
      </c>
      <c r="N2588" s="10" t="s">
        <v>46</v>
      </c>
      <c r="O2588" s="10" t="s">
        <v>46</v>
      </c>
      <c r="P2588" s="11" t="str">
        <f t="shared" si="202"/>
        <v>_NotUsing</v>
      </c>
      <c r="Q2588" s="10" t="s">
        <v>46</v>
      </c>
      <c r="R2588" s="10" t="s">
        <v>46</v>
      </c>
      <c r="S2588" s="10" t="s">
        <v>27</v>
      </c>
      <c r="T2588" s="11" t="str" cm="1">
        <f t="array" ref="T2588">_xlfn.IFS(S2588="Month-to-month","_MM",S2588="One year","_OY",S2588="Two year","_TY")</f>
        <v>_MM</v>
      </c>
      <c r="U2588" s="10" t="s">
        <v>24</v>
      </c>
      <c r="V2588" s="10" t="s">
        <v>32</v>
      </c>
      <c r="W2588" s="10">
        <v>19.600000000000001</v>
      </c>
      <c r="X2588" s="10">
        <v>780.25</v>
      </c>
      <c r="Y2588" s="10" t="s">
        <v>24</v>
      </c>
      <c r="Z2588" s="11">
        <f t="shared" si="203"/>
        <v>0</v>
      </c>
      <c r="AA2588" s="11" t="str">
        <f t="shared" si="204"/>
        <v>J_16AY+_NotUsing_MM</v>
      </c>
    </row>
    <row r="2589" spans="1:27">
      <c r="A2589" s="10" t="s">
        <v>2624</v>
      </c>
      <c r="B2589" s="10" t="s">
        <v>30</v>
      </c>
      <c r="C2589" s="10">
        <v>0</v>
      </c>
      <c r="D2589" s="11" t="str">
        <f t="shared" si="200"/>
        <v>J</v>
      </c>
      <c r="E2589" s="10" t="s">
        <v>24</v>
      </c>
      <c r="F2589" s="10" t="s">
        <v>23</v>
      </c>
      <c r="G2589" s="10">
        <v>27</v>
      </c>
      <c r="H2589" s="11" t="str">
        <f t="shared" si="201"/>
        <v>_16AY+</v>
      </c>
      <c r="I2589" s="10" t="s">
        <v>23</v>
      </c>
      <c r="J2589" s="10" t="s">
        <v>24</v>
      </c>
      <c r="K2589" s="10" t="s">
        <v>24</v>
      </c>
      <c r="L2589" s="10" t="s">
        <v>46</v>
      </c>
      <c r="M2589" s="10" t="s">
        <v>46</v>
      </c>
      <c r="N2589" s="10" t="s">
        <v>46</v>
      </c>
      <c r="O2589" s="10" t="s">
        <v>46</v>
      </c>
      <c r="P2589" s="11" t="str">
        <f t="shared" si="202"/>
        <v>_NotUsing</v>
      </c>
      <c r="Q2589" s="10" t="s">
        <v>46</v>
      </c>
      <c r="R2589" s="10" t="s">
        <v>46</v>
      </c>
      <c r="S2589" s="10" t="s">
        <v>31</v>
      </c>
      <c r="T2589" s="11" t="str" cm="1">
        <f t="array" ref="T2589">_xlfn.IFS(S2589="Month-to-month","_MM",S2589="One year","_OY",S2589="Two year","_TY")</f>
        <v>_OY</v>
      </c>
      <c r="U2589" s="10" t="s">
        <v>24</v>
      </c>
      <c r="V2589" s="10" t="s">
        <v>40</v>
      </c>
      <c r="W2589" s="10">
        <v>20.05</v>
      </c>
      <c r="X2589" s="10">
        <v>552.9</v>
      </c>
      <c r="Y2589" s="10" t="s">
        <v>24</v>
      </c>
      <c r="Z2589" s="11">
        <f t="shared" si="203"/>
        <v>0</v>
      </c>
      <c r="AA2589" s="11" t="str">
        <f t="shared" si="204"/>
        <v>J_16AY+_NotUsing_OY</v>
      </c>
    </row>
    <row r="2590" spans="1:27">
      <c r="A2590" s="10" t="s">
        <v>2625</v>
      </c>
      <c r="B2590" s="10" t="s">
        <v>22</v>
      </c>
      <c r="C2590" s="10">
        <v>0</v>
      </c>
      <c r="D2590" s="11" t="str">
        <f t="shared" si="200"/>
        <v>J</v>
      </c>
      <c r="E2590" s="10" t="s">
        <v>24</v>
      </c>
      <c r="F2590" s="10" t="s">
        <v>24</v>
      </c>
      <c r="G2590" s="10">
        <v>8</v>
      </c>
      <c r="H2590" s="11" t="str">
        <f t="shared" si="201"/>
        <v>_16AY</v>
      </c>
      <c r="I2590" s="10" t="s">
        <v>23</v>
      </c>
      <c r="J2590" s="10" t="s">
        <v>24</v>
      </c>
      <c r="K2590" s="10" t="s">
        <v>26</v>
      </c>
      <c r="L2590" s="10" t="s">
        <v>24</v>
      </c>
      <c r="M2590" s="10" t="s">
        <v>24</v>
      </c>
      <c r="N2590" s="10" t="s">
        <v>24</v>
      </c>
      <c r="O2590" s="10" t="s">
        <v>23</v>
      </c>
      <c r="P2590" s="11" t="str">
        <f t="shared" si="202"/>
        <v>_Using</v>
      </c>
      <c r="Q2590" s="10" t="s">
        <v>24</v>
      </c>
      <c r="R2590" s="10" t="s">
        <v>24</v>
      </c>
      <c r="S2590" s="10" t="s">
        <v>27</v>
      </c>
      <c r="T2590" s="11" t="str" cm="1">
        <f t="array" ref="T2590">_xlfn.IFS(S2590="Month-to-month","_MM",S2590="One year","_OY",S2590="Two year","_TY")</f>
        <v>_MM</v>
      </c>
      <c r="U2590" s="10" t="s">
        <v>24</v>
      </c>
      <c r="V2590" s="10" t="s">
        <v>28</v>
      </c>
      <c r="W2590" s="10">
        <v>49.4</v>
      </c>
      <c r="X2590" s="10">
        <v>408.25</v>
      </c>
      <c r="Y2590" s="10" t="s">
        <v>24</v>
      </c>
      <c r="Z2590" s="11">
        <f t="shared" si="203"/>
        <v>0</v>
      </c>
      <c r="AA2590" s="11" t="str">
        <f t="shared" si="204"/>
        <v>J_16AY_Using_MM</v>
      </c>
    </row>
    <row r="2591" spans="1:27">
      <c r="A2591" s="10" t="s">
        <v>2626</v>
      </c>
      <c r="B2591" s="10" t="s">
        <v>30</v>
      </c>
      <c r="C2591" s="10">
        <v>1</v>
      </c>
      <c r="D2591" s="11" t="str">
        <f t="shared" si="200"/>
        <v>S</v>
      </c>
      <c r="E2591" s="10" t="s">
        <v>24</v>
      </c>
      <c r="F2591" s="10" t="s">
        <v>24</v>
      </c>
      <c r="G2591" s="10">
        <v>3</v>
      </c>
      <c r="H2591" s="11" t="str">
        <f t="shared" si="201"/>
        <v>_6AY</v>
      </c>
      <c r="I2591" s="10" t="s">
        <v>23</v>
      </c>
      <c r="J2591" s="10" t="s">
        <v>23</v>
      </c>
      <c r="K2591" s="10" t="s">
        <v>37</v>
      </c>
      <c r="L2591" s="10" t="s">
        <v>24</v>
      </c>
      <c r="M2591" s="10" t="s">
        <v>24</v>
      </c>
      <c r="N2591" s="10" t="s">
        <v>24</v>
      </c>
      <c r="O2591" s="10" t="s">
        <v>24</v>
      </c>
      <c r="P2591" s="11" t="str">
        <f t="shared" si="202"/>
        <v>_NotUsing</v>
      </c>
      <c r="Q2591" s="10" t="s">
        <v>24</v>
      </c>
      <c r="R2591" s="10" t="s">
        <v>24</v>
      </c>
      <c r="S2591" s="10" t="s">
        <v>27</v>
      </c>
      <c r="T2591" s="11" t="str" cm="1">
        <f t="array" ref="T2591">_xlfn.IFS(S2591="Month-to-month","_MM",S2591="One year","_OY",S2591="Two year","_TY")</f>
        <v>_MM</v>
      </c>
      <c r="U2591" s="10" t="s">
        <v>23</v>
      </c>
      <c r="V2591" s="10" t="s">
        <v>28</v>
      </c>
      <c r="W2591" s="10">
        <v>76.05</v>
      </c>
      <c r="X2591" s="10">
        <v>231.8</v>
      </c>
      <c r="Y2591" s="10" t="s">
        <v>23</v>
      </c>
      <c r="Z2591" s="11">
        <f t="shared" si="203"/>
        <v>1</v>
      </c>
      <c r="AA2591" s="11" t="str">
        <f t="shared" si="204"/>
        <v>S_6AY_NotUsing_MM</v>
      </c>
    </row>
    <row r="2592" spans="1:27">
      <c r="A2592" s="10" t="s">
        <v>2627</v>
      </c>
      <c r="B2592" s="10" t="s">
        <v>22</v>
      </c>
      <c r="C2592" s="10">
        <v>1</v>
      </c>
      <c r="D2592" s="11" t="str">
        <f t="shared" si="200"/>
        <v>S</v>
      </c>
      <c r="E2592" s="10" t="s">
        <v>23</v>
      </c>
      <c r="F2592" s="10" t="s">
        <v>24</v>
      </c>
      <c r="G2592" s="10">
        <v>25</v>
      </c>
      <c r="H2592" s="11" t="str">
        <f t="shared" si="201"/>
        <v>_16AY+</v>
      </c>
      <c r="I2592" s="10" t="s">
        <v>23</v>
      </c>
      <c r="J2592" s="10" t="s">
        <v>24</v>
      </c>
      <c r="K2592" s="10" t="s">
        <v>37</v>
      </c>
      <c r="L2592" s="10" t="s">
        <v>24</v>
      </c>
      <c r="M2592" s="10" t="s">
        <v>23</v>
      </c>
      <c r="N2592" s="10" t="s">
        <v>23</v>
      </c>
      <c r="O2592" s="10" t="s">
        <v>24</v>
      </c>
      <c r="P2592" s="11" t="str">
        <f t="shared" si="202"/>
        <v>_Using</v>
      </c>
      <c r="Q2592" s="10" t="s">
        <v>24</v>
      </c>
      <c r="R2592" s="10" t="s">
        <v>23</v>
      </c>
      <c r="S2592" s="10" t="s">
        <v>27</v>
      </c>
      <c r="T2592" s="11" t="str" cm="1">
        <f t="array" ref="T2592">_xlfn.IFS(S2592="Month-to-month","_MM",S2592="One year","_OY",S2592="Two year","_TY")</f>
        <v>_MM</v>
      </c>
      <c r="U2592" s="10" t="s">
        <v>24</v>
      </c>
      <c r="V2592" s="10" t="s">
        <v>35</v>
      </c>
      <c r="W2592" s="10">
        <v>88.4</v>
      </c>
      <c r="X2592" s="10">
        <v>2191.15</v>
      </c>
      <c r="Y2592" s="10" t="s">
        <v>24</v>
      </c>
      <c r="Z2592" s="11">
        <f t="shared" si="203"/>
        <v>0</v>
      </c>
      <c r="AA2592" s="11" t="str">
        <f t="shared" si="204"/>
        <v>S_16AY+_Using_MM</v>
      </c>
    </row>
    <row r="2593" spans="1:27">
      <c r="A2593" s="10" t="s">
        <v>2628</v>
      </c>
      <c r="B2593" s="10" t="s">
        <v>22</v>
      </c>
      <c r="C2593" s="10">
        <v>0</v>
      </c>
      <c r="D2593" s="11" t="str">
        <f t="shared" si="200"/>
        <v>J</v>
      </c>
      <c r="E2593" s="10" t="s">
        <v>23</v>
      </c>
      <c r="F2593" s="10" t="s">
        <v>23</v>
      </c>
      <c r="G2593" s="10">
        <v>57</v>
      </c>
      <c r="H2593" s="11" t="str">
        <f t="shared" si="201"/>
        <v>_16AY+</v>
      </c>
      <c r="I2593" s="10" t="s">
        <v>23</v>
      </c>
      <c r="J2593" s="10" t="s">
        <v>23</v>
      </c>
      <c r="K2593" s="10" t="s">
        <v>37</v>
      </c>
      <c r="L2593" s="10" t="s">
        <v>24</v>
      </c>
      <c r="M2593" s="10" t="s">
        <v>23</v>
      </c>
      <c r="N2593" s="10" t="s">
        <v>24</v>
      </c>
      <c r="O2593" s="10" t="s">
        <v>24</v>
      </c>
      <c r="P2593" s="11" t="str">
        <f t="shared" si="202"/>
        <v>_Using</v>
      </c>
      <c r="Q2593" s="10" t="s">
        <v>23</v>
      </c>
      <c r="R2593" s="10" t="s">
        <v>23</v>
      </c>
      <c r="S2593" s="10" t="s">
        <v>27</v>
      </c>
      <c r="T2593" s="11" t="str" cm="1">
        <f t="array" ref="T2593">_xlfn.IFS(S2593="Month-to-month","_MM",S2593="One year","_OY",S2593="Two year","_TY")</f>
        <v>_MM</v>
      </c>
      <c r="U2593" s="10" t="s">
        <v>23</v>
      </c>
      <c r="V2593" s="10" t="s">
        <v>28</v>
      </c>
      <c r="W2593" s="10">
        <v>100.6</v>
      </c>
      <c r="X2593" s="10">
        <v>5611.7</v>
      </c>
      <c r="Y2593" s="10" t="s">
        <v>24</v>
      </c>
      <c r="Z2593" s="11">
        <f t="shared" si="203"/>
        <v>0</v>
      </c>
      <c r="AA2593" s="11" t="str">
        <f t="shared" si="204"/>
        <v>J_16AY+_Using_MM</v>
      </c>
    </row>
    <row r="2594" spans="1:27">
      <c r="A2594" s="10" t="s">
        <v>2629</v>
      </c>
      <c r="B2594" s="10" t="s">
        <v>22</v>
      </c>
      <c r="C2594" s="10">
        <v>0</v>
      </c>
      <c r="D2594" s="11" t="str">
        <f t="shared" si="200"/>
        <v>J</v>
      </c>
      <c r="E2594" s="10" t="s">
        <v>24</v>
      </c>
      <c r="F2594" s="10" t="s">
        <v>24</v>
      </c>
      <c r="G2594" s="10">
        <v>12</v>
      </c>
      <c r="H2594" s="11" t="str">
        <f t="shared" si="201"/>
        <v>_16AY</v>
      </c>
      <c r="I2594" s="10" t="s">
        <v>23</v>
      </c>
      <c r="J2594" s="10" t="s">
        <v>24</v>
      </c>
      <c r="K2594" s="10" t="s">
        <v>24</v>
      </c>
      <c r="L2594" s="10" t="s">
        <v>46</v>
      </c>
      <c r="M2594" s="10" t="s">
        <v>46</v>
      </c>
      <c r="N2594" s="10" t="s">
        <v>46</v>
      </c>
      <c r="O2594" s="10" t="s">
        <v>46</v>
      </c>
      <c r="P2594" s="11" t="str">
        <f t="shared" si="202"/>
        <v>_NotUsing</v>
      </c>
      <c r="Q2594" s="10" t="s">
        <v>46</v>
      </c>
      <c r="R2594" s="10" t="s">
        <v>46</v>
      </c>
      <c r="S2594" s="10" t="s">
        <v>27</v>
      </c>
      <c r="T2594" s="11" t="str" cm="1">
        <f t="array" ref="T2594">_xlfn.IFS(S2594="Month-to-month","_MM",S2594="One year","_OY",S2594="Two year","_TY")</f>
        <v>_MM</v>
      </c>
      <c r="U2594" s="10" t="s">
        <v>24</v>
      </c>
      <c r="V2594" s="10" t="s">
        <v>32</v>
      </c>
      <c r="W2594" s="10">
        <v>19.45</v>
      </c>
      <c r="X2594" s="10">
        <v>246.25</v>
      </c>
      <c r="Y2594" s="10" t="s">
        <v>24</v>
      </c>
      <c r="Z2594" s="11">
        <f t="shared" si="203"/>
        <v>0</v>
      </c>
      <c r="AA2594" s="11" t="str">
        <f t="shared" si="204"/>
        <v>J_16AY_NotUsing_MM</v>
      </c>
    </row>
    <row r="2595" spans="1:27">
      <c r="A2595" s="10" t="s">
        <v>2630</v>
      </c>
      <c r="B2595" s="10" t="s">
        <v>22</v>
      </c>
      <c r="C2595" s="10">
        <v>0</v>
      </c>
      <c r="D2595" s="11" t="str">
        <f t="shared" si="200"/>
        <v>J</v>
      </c>
      <c r="E2595" s="10" t="s">
        <v>23</v>
      </c>
      <c r="F2595" s="10" t="s">
        <v>23</v>
      </c>
      <c r="G2595" s="10">
        <v>62</v>
      </c>
      <c r="H2595" s="11" t="str">
        <f t="shared" si="201"/>
        <v>_16AY+</v>
      </c>
      <c r="I2595" s="10" t="s">
        <v>23</v>
      </c>
      <c r="J2595" s="10" t="s">
        <v>24</v>
      </c>
      <c r="K2595" s="10" t="s">
        <v>24</v>
      </c>
      <c r="L2595" s="10" t="s">
        <v>46</v>
      </c>
      <c r="M2595" s="10" t="s">
        <v>46</v>
      </c>
      <c r="N2595" s="10" t="s">
        <v>46</v>
      </c>
      <c r="O2595" s="10" t="s">
        <v>46</v>
      </c>
      <c r="P2595" s="11" t="str">
        <f t="shared" si="202"/>
        <v>_NotUsing</v>
      </c>
      <c r="Q2595" s="10" t="s">
        <v>46</v>
      </c>
      <c r="R2595" s="10" t="s">
        <v>46</v>
      </c>
      <c r="S2595" s="10" t="s">
        <v>47</v>
      </c>
      <c r="T2595" s="11" t="str" cm="1">
        <f t="array" ref="T2595">_xlfn.IFS(S2595="Month-to-month","_MM",S2595="One year","_OY",S2595="Two year","_TY")</f>
        <v>_TY</v>
      </c>
      <c r="U2595" s="10" t="s">
        <v>24</v>
      </c>
      <c r="V2595" s="10" t="s">
        <v>35</v>
      </c>
      <c r="W2595" s="10">
        <v>20.3</v>
      </c>
      <c r="X2595" s="10">
        <v>1296.1500000000001</v>
      </c>
      <c r="Y2595" s="10" t="s">
        <v>24</v>
      </c>
      <c r="Z2595" s="11">
        <f t="shared" si="203"/>
        <v>0</v>
      </c>
      <c r="AA2595" s="11" t="str">
        <f t="shared" si="204"/>
        <v>J_16AY+_NotUsing_TY</v>
      </c>
    </row>
    <row r="2596" spans="1:27">
      <c r="A2596" s="10" t="s">
        <v>2631</v>
      </c>
      <c r="B2596" s="10" t="s">
        <v>22</v>
      </c>
      <c r="C2596" s="10">
        <v>0</v>
      </c>
      <c r="D2596" s="11" t="str">
        <f t="shared" si="200"/>
        <v>J</v>
      </c>
      <c r="E2596" s="10" t="s">
        <v>23</v>
      </c>
      <c r="F2596" s="10" t="s">
        <v>24</v>
      </c>
      <c r="G2596" s="10">
        <v>65</v>
      </c>
      <c r="H2596" s="11" t="str">
        <f t="shared" si="201"/>
        <v>_16AY+</v>
      </c>
      <c r="I2596" s="10" t="s">
        <v>23</v>
      </c>
      <c r="J2596" s="10" t="s">
        <v>23</v>
      </c>
      <c r="K2596" s="10" t="s">
        <v>37</v>
      </c>
      <c r="L2596" s="10" t="s">
        <v>24</v>
      </c>
      <c r="M2596" s="10" t="s">
        <v>23</v>
      </c>
      <c r="N2596" s="10" t="s">
        <v>23</v>
      </c>
      <c r="O2596" s="10" t="s">
        <v>23</v>
      </c>
      <c r="P2596" s="11" t="str">
        <f t="shared" si="202"/>
        <v>_Using</v>
      </c>
      <c r="Q2596" s="10" t="s">
        <v>23</v>
      </c>
      <c r="R2596" s="10" t="s">
        <v>23</v>
      </c>
      <c r="S2596" s="10" t="s">
        <v>47</v>
      </c>
      <c r="T2596" s="11" t="str" cm="1">
        <f t="array" ref="T2596">_xlfn.IFS(S2596="Month-to-month","_MM",S2596="One year","_OY",S2596="Two year","_TY")</f>
        <v>_TY</v>
      </c>
      <c r="U2596" s="10" t="s">
        <v>23</v>
      </c>
      <c r="V2596" s="10" t="s">
        <v>35</v>
      </c>
      <c r="W2596" s="10">
        <v>107.65</v>
      </c>
      <c r="X2596" s="10">
        <v>7082.85</v>
      </c>
      <c r="Y2596" s="10" t="s">
        <v>24</v>
      </c>
      <c r="Z2596" s="11">
        <f t="shared" si="203"/>
        <v>0</v>
      </c>
      <c r="AA2596" s="11" t="str">
        <f t="shared" si="204"/>
        <v>J_16AY+_Using_TY</v>
      </c>
    </row>
    <row r="2597" spans="1:27">
      <c r="A2597" s="10" t="s">
        <v>2632</v>
      </c>
      <c r="B2597" s="10" t="s">
        <v>22</v>
      </c>
      <c r="C2597" s="10">
        <v>0</v>
      </c>
      <c r="D2597" s="11" t="str">
        <f t="shared" si="200"/>
        <v>J</v>
      </c>
      <c r="E2597" s="10" t="s">
        <v>23</v>
      </c>
      <c r="F2597" s="10" t="s">
        <v>24</v>
      </c>
      <c r="G2597" s="10">
        <v>71</v>
      </c>
      <c r="H2597" s="11" t="str">
        <f t="shared" si="201"/>
        <v>_16AY+</v>
      </c>
      <c r="I2597" s="10" t="s">
        <v>23</v>
      </c>
      <c r="J2597" s="10" t="s">
        <v>23</v>
      </c>
      <c r="K2597" s="10" t="s">
        <v>26</v>
      </c>
      <c r="L2597" s="10" t="s">
        <v>24</v>
      </c>
      <c r="M2597" s="10" t="s">
        <v>24</v>
      </c>
      <c r="N2597" s="10" t="s">
        <v>23</v>
      </c>
      <c r="O2597" s="10" t="s">
        <v>23</v>
      </c>
      <c r="P2597" s="11" t="str">
        <f t="shared" si="202"/>
        <v>_Using</v>
      </c>
      <c r="Q2597" s="10" t="s">
        <v>23</v>
      </c>
      <c r="R2597" s="10" t="s">
        <v>23</v>
      </c>
      <c r="S2597" s="10" t="s">
        <v>47</v>
      </c>
      <c r="T2597" s="11" t="str" cm="1">
        <f t="array" ref="T2597">_xlfn.IFS(S2597="Month-to-month","_MM",S2597="One year","_OY",S2597="Two year","_TY")</f>
        <v>_TY</v>
      </c>
      <c r="U2597" s="10" t="s">
        <v>23</v>
      </c>
      <c r="V2597" s="10" t="s">
        <v>35</v>
      </c>
      <c r="W2597" s="10">
        <v>80.45</v>
      </c>
      <c r="X2597" s="10">
        <v>5662.25</v>
      </c>
      <c r="Y2597" s="10" t="s">
        <v>24</v>
      </c>
      <c r="Z2597" s="11">
        <f t="shared" si="203"/>
        <v>0</v>
      </c>
      <c r="AA2597" s="11" t="str">
        <f t="shared" si="204"/>
        <v>J_16AY+_Using_TY</v>
      </c>
    </row>
    <row r="2598" spans="1:27">
      <c r="A2598" s="10" t="s">
        <v>2633</v>
      </c>
      <c r="B2598" s="10" t="s">
        <v>22</v>
      </c>
      <c r="C2598" s="10">
        <v>0</v>
      </c>
      <c r="D2598" s="11" t="str">
        <f t="shared" si="200"/>
        <v>J</v>
      </c>
      <c r="E2598" s="10" t="s">
        <v>23</v>
      </c>
      <c r="F2598" s="10" t="s">
        <v>23</v>
      </c>
      <c r="G2598" s="10">
        <v>21</v>
      </c>
      <c r="H2598" s="11" t="str">
        <f t="shared" si="201"/>
        <v>_16AY+</v>
      </c>
      <c r="I2598" s="10" t="s">
        <v>23</v>
      </c>
      <c r="J2598" s="10" t="s">
        <v>24</v>
      </c>
      <c r="K2598" s="10" t="s">
        <v>26</v>
      </c>
      <c r="L2598" s="10" t="s">
        <v>24</v>
      </c>
      <c r="M2598" s="10" t="s">
        <v>23</v>
      </c>
      <c r="N2598" s="10" t="s">
        <v>24</v>
      </c>
      <c r="O2598" s="10" t="s">
        <v>24</v>
      </c>
      <c r="P2598" s="11" t="str">
        <f t="shared" si="202"/>
        <v>_Using</v>
      </c>
      <c r="Q2598" s="10" t="s">
        <v>23</v>
      </c>
      <c r="R2598" s="10" t="s">
        <v>24</v>
      </c>
      <c r="S2598" s="10" t="s">
        <v>31</v>
      </c>
      <c r="T2598" s="11" t="str" cm="1">
        <f t="array" ref="T2598">_xlfn.IFS(S2598="Month-to-month","_MM",S2598="One year","_OY",S2598="Two year","_TY")</f>
        <v>_OY</v>
      </c>
      <c r="U2598" s="10" t="s">
        <v>23</v>
      </c>
      <c r="V2598" s="10" t="s">
        <v>40</v>
      </c>
      <c r="W2598" s="10">
        <v>58.85</v>
      </c>
      <c r="X2598" s="10">
        <v>1215.45</v>
      </c>
      <c r="Y2598" s="10" t="s">
        <v>24</v>
      </c>
      <c r="Z2598" s="11">
        <f t="shared" si="203"/>
        <v>0</v>
      </c>
      <c r="AA2598" s="11" t="str">
        <f t="shared" si="204"/>
        <v>J_16AY+_Using_OY</v>
      </c>
    </row>
    <row r="2599" spans="1:27">
      <c r="A2599" s="10" t="s">
        <v>2634</v>
      </c>
      <c r="B2599" s="10" t="s">
        <v>30</v>
      </c>
      <c r="C2599" s="10">
        <v>0</v>
      </c>
      <c r="D2599" s="11" t="str">
        <f t="shared" si="200"/>
        <v>J</v>
      </c>
      <c r="E2599" s="10" t="s">
        <v>23</v>
      </c>
      <c r="F2599" s="10" t="s">
        <v>24</v>
      </c>
      <c r="G2599" s="10">
        <v>71</v>
      </c>
      <c r="H2599" s="11" t="str">
        <f t="shared" si="201"/>
        <v>_16AY+</v>
      </c>
      <c r="I2599" s="10" t="s">
        <v>23</v>
      </c>
      <c r="J2599" s="10" t="s">
        <v>23</v>
      </c>
      <c r="K2599" s="10" t="s">
        <v>37</v>
      </c>
      <c r="L2599" s="10" t="s">
        <v>23</v>
      </c>
      <c r="M2599" s="10" t="s">
        <v>23</v>
      </c>
      <c r="N2599" s="10" t="s">
        <v>23</v>
      </c>
      <c r="O2599" s="10" t="s">
        <v>24</v>
      </c>
      <c r="P2599" s="11" t="str">
        <f t="shared" si="202"/>
        <v>_Using</v>
      </c>
      <c r="Q2599" s="10" t="s">
        <v>23</v>
      </c>
      <c r="R2599" s="10" t="s">
        <v>23</v>
      </c>
      <c r="S2599" s="10" t="s">
        <v>31</v>
      </c>
      <c r="T2599" s="11" t="str" cm="1">
        <f t="array" ref="T2599">_xlfn.IFS(S2599="Month-to-month","_MM",S2599="One year","_OY",S2599="Two year","_TY")</f>
        <v>_OY</v>
      </c>
      <c r="U2599" s="10" t="s">
        <v>23</v>
      </c>
      <c r="V2599" s="10" t="s">
        <v>28</v>
      </c>
      <c r="W2599" s="10">
        <v>109.6</v>
      </c>
      <c r="X2599" s="10">
        <v>7854.15</v>
      </c>
      <c r="Y2599" s="10" t="s">
        <v>24</v>
      </c>
      <c r="Z2599" s="11">
        <f t="shared" si="203"/>
        <v>0</v>
      </c>
      <c r="AA2599" s="11" t="str">
        <f t="shared" si="204"/>
        <v>J_16AY+_Using_OY</v>
      </c>
    </row>
    <row r="2600" spans="1:27">
      <c r="A2600" s="10" t="s">
        <v>2635</v>
      </c>
      <c r="B2600" s="10" t="s">
        <v>22</v>
      </c>
      <c r="C2600" s="10">
        <v>0</v>
      </c>
      <c r="D2600" s="11" t="str">
        <f t="shared" si="200"/>
        <v>J</v>
      </c>
      <c r="E2600" s="10" t="s">
        <v>24</v>
      </c>
      <c r="F2600" s="10" t="s">
        <v>24</v>
      </c>
      <c r="G2600" s="10">
        <v>7</v>
      </c>
      <c r="H2600" s="11" t="str">
        <f t="shared" si="201"/>
        <v>_16AY</v>
      </c>
      <c r="I2600" s="10" t="s">
        <v>23</v>
      </c>
      <c r="J2600" s="10" t="s">
        <v>24</v>
      </c>
      <c r="K2600" s="10" t="s">
        <v>37</v>
      </c>
      <c r="L2600" s="10" t="s">
        <v>24</v>
      </c>
      <c r="M2600" s="10" t="s">
        <v>24</v>
      </c>
      <c r="N2600" s="10" t="s">
        <v>23</v>
      </c>
      <c r="O2600" s="10" t="s">
        <v>24</v>
      </c>
      <c r="P2600" s="11" t="str">
        <f t="shared" si="202"/>
        <v>_Using</v>
      </c>
      <c r="Q2600" s="10" t="s">
        <v>24</v>
      </c>
      <c r="R2600" s="10" t="s">
        <v>24</v>
      </c>
      <c r="S2600" s="10" t="s">
        <v>27</v>
      </c>
      <c r="T2600" s="11" t="str" cm="1">
        <f t="array" ref="T2600">_xlfn.IFS(S2600="Month-to-month","_MM",S2600="One year","_OY",S2600="Two year","_TY")</f>
        <v>_MM</v>
      </c>
      <c r="U2600" s="10" t="s">
        <v>23</v>
      </c>
      <c r="V2600" s="10" t="s">
        <v>28</v>
      </c>
      <c r="W2600" s="10">
        <v>75.150000000000006</v>
      </c>
      <c r="X2600" s="10">
        <v>525</v>
      </c>
      <c r="Y2600" s="10" t="s">
        <v>24</v>
      </c>
      <c r="Z2600" s="11">
        <f t="shared" si="203"/>
        <v>0</v>
      </c>
      <c r="AA2600" s="11" t="str">
        <f t="shared" si="204"/>
        <v>J_16AY_Using_MM</v>
      </c>
    </row>
    <row r="2601" spans="1:27">
      <c r="A2601" s="10" t="s">
        <v>2636</v>
      </c>
      <c r="B2601" s="10" t="s">
        <v>22</v>
      </c>
      <c r="C2601" s="10">
        <v>0</v>
      </c>
      <c r="D2601" s="11" t="str">
        <f t="shared" si="200"/>
        <v>J</v>
      </c>
      <c r="E2601" s="10" t="s">
        <v>24</v>
      </c>
      <c r="F2601" s="10" t="s">
        <v>24</v>
      </c>
      <c r="G2601" s="10">
        <v>72</v>
      </c>
      <c r="H2601" s="11" t="str">
        <f t="shared" si="201"/>
        <v>_16AY+</v>
      </c>
      <c r="I2601" s="10" t="s">
        <v>23</v>
      </c>
      <c r="J2601" s="10" t="s">
        <v>24</v>
      </c>
      <c r="K2601" s="10" t="s">
        <v>26</v>
      </c>
      <c r="L2601" s="10" t="s">
        <v>23</v>
      </c>
      <c r="M2601" s="10" t="s">
        <v>23</v>
      </c>
      <c r="N2601" s="10" t="s">
        <v>23</v>
      </c>
      <c r="O2601" s="10" t="s">
        <v>23</v>
      </c>
      <c r="P2601" s="11" t="str">
        <f t="shared" si="202"/>
        <v>_Using</v>
      </c>
      <c r="Q2601" s="10" t="s">
        <v>24</v>
      </c>
      <c r="R2601" s="10" t="s">
        <v>23</v>
      </c>
      <c r="S2601" s="10" t="s">
        <v>47</v>
      </c>
      <c r="T2601" s="11" t="str" cm="1">
        <f t="array" ref="T2601">_xlfn.IFS(S2601="Month-to-month","_MM",S2601="One year","_OY",S2601="Two year","_TY")</f>
        <v>_TY</v>
      </c>
      <c r="U2601" s="10" t="s">
        <v>23</v>
      </c>
      <c r="V2601" s="10" t="s">
        <v>40</v>
      </c>
      <c r="W2601" s="10">
        <v>73</v>
      </c>
      <c r="X2601" s="10">
        <v>5265.2</v>
      </c>
      <c r="Y2601" s="10" t="s">
        <v>24</v>
      </c>
      <c r="Z2601" s="11">
        <f t="shared" si="203"/>
        <v>0</v>
      </c>
      <c r="AA2601" s="11" t="str">
        <f t="shared" si="204"/>
        <v>J_16AY+_Using_TY</v>
      </c>
    </row>
    <row r="2602" spans="1:27">
      <c r="A2602" s="10" t="s">
        <v>2637</v>
      </c>
      <c r="B2602" s="10" t="s">
        <v>22</v>
      </c>
      <c r="C2602" s="10">
        <v>0</v>
      </c>
      <c r="D2602" s="11" t="str">
        <f t="shared" si="200"/>
        <v>J</v>
      </c>
      <c r="E2602" s="10" t="s">
        <v>24</v>
      </c>
      <c r="F2602" s="10" t="s">
        <v>24</v>
      </c>
      <c r="G2602" s="10">
        <v>1</v>
      </c>
      <c r="H2602" s="11" t="str">
        <f t="shared" si="201"/>
        <v>_6AY</v>
      </c>
      <c r="I2602" s="10" t="s">
        <v>23</v>
      </c>
      <c r="J2602" s="10" t="s">
        <v>24</v>
      </c>
      <c r="K2602" s="10" t="s">
        <v>37</v>
      </c>
      <c r="L2602" s="10" t="s">
        <v>24</v>
      </c>
      <c r="M2602" s="10" t="s">
        <v>24</v>
      </c>
      <c r="N2602" s="10" t="s">
        <v>24</v>
      </c>
      <c r="O2602" s="10" t="s">
        <v>24</v>
      </c>
      <c r="P2602" s="11" t="str">
        <f t="shared" si="202"/>
        <v>_NotUsing</v>
      </c>
      <c r="Q2602" s="10" t="s">
        <v>24</v>
      </c>
      <c r="R2602" s="10" t="s">
        <v>24</v>
      </c>
      <c r="S2602" s="10" t="s">
        <v>27</v>
      </c>
      <c r="T2602" s="11" t="str" cm="1">
        <f t="array" ref="T2602">_xlfn.IFS(S2602="Month-to-month","_MM",S2602="One year","_OY",S2602="Two year","_TY")</f>
        <v>_MM</v>
      </c>
      <c r="U2602" s="10" t="s">
        <v>24</v>
      </c>
      <c r="V2602" s="10" t="s">
        <v>28</v>
      </c>
      <c r="W2602" s="10">
        <v>70.099999999999994</v>
      </c>
      <c r="X2602" s="10">
        <v>70.099999999999994</v>
      </c>
      <c r="Y2602" s="10" t="s">
        <v>24</v>
      </c>
      <c r="Z2602" s="11">
        <f t="shared" si="203"/>
        <v>0</v>
      </c>
      <c r="AA2602" s="11" t="str">
        <f t="shared" si="204"/>
        <v>J_6AY_NotUsing_MM</v>
      </c>
    </row>
    <row r="2603" spans="1:27">
      <c r="A2603" s="10" t="s">
        <v>2638</v>
      </c>
      <c r="B2603" s="10" t="s">
        <v>22</v>
      </c>
      <c r="C2603" s="10">
        <v>0</v>
      </c>
      <c r="D2603" s="11" t="str">
        <f t="shared" si="200"/>
        <v>J</v>
      </c>
      <c r="E2603" s="10" t="s">
        <v>23</v>
      </c>
      <c r="F2603" s="10" t="s">
        <v>23</v>
      </c>
      <c r="G2603" s="10">
        <v>72</v>
      </c>
      <c r="H2603" s="11" t="str">
        <f t="shared" si="201"/>
        <v>_16AY+</v>
      </c>
      <c r="I2603" s="10" t="s">
        <v>23</v>
      </c>
      <c r="J2603" s="10" t="s">
        <v>23</v>
      </c>
      <c r="K2603" s="10" t="s">
        <v>37</v>
      </c>
      <c r="L2603" s="10" t="s">
        <v>24</v>
      </c>
      <c r="M2603" s="10" t="s">
        <v>23</v>
      </c>
      <c r="N2603" s="10" t="s">
        <v>23</v>
      </c>
      <c r="O2603" s="10" t="s">
        <v>23</v>
      </c>
      <c r="P2603" s="11" t="str">
        <f t="shared" si="202"/>
        <v>_Using</v>
      </c>
      <c r="Q2603" s="10" t="s">
        <v>24</v>
      </c>
      <c r="R2603" s="10" t="s">
        <v>23</v>
      </c>
      <c r="S2603" s="10" t="s">
        <v>47</v>
      </c>
      <c r="T2603" s="11" t="str" cm="1">
        <f t="array" ref="T2603">_xlfn.IFS(S2603="Month-to-month","_MM",S2603="One year","_OY",S2603="Two year","_TY")</f>
        <v>_TY</v>
      </c>
      <c r="U2603" s="10" t="s">
        <v>23</v>
      </c>
      <c r="V2603" s="10" t="s">
        <v>35</v>
      </c>
      <c r="W2603" s="10">
        <v>98.65</v>
      </c>
      <c r="X2603" s="10">
        <v>7129.45</v>
      </c>
      <c r="Y2603" s="10" t="s">
        <v>24</v>
      </c>
      <c r="Z2603" s="11">
        <f t="shared" si="203"/>
        <v>0</v>
      </c>
      <c r="AA2603" s="11" t="str">
        <f t="shared" si="204"/>
        <v>J_16AY+_Using_TY</v>
      </c>
    </row>
    <row r="2604" spans="1:27">
      <c r="A2604" s="10" t="s">
        <v>2639</v>
      </c>
      <c r="B2604" s="10" t="s">
        <v>22</v>
      </c>
      <c r="C2604" s="10">
        <v>0</v>
      </c>
      <c r="D2604" s="11" t="str">
        <f t="shared" si="200"/>
        <v>J</v>
      </c>
      <c r="E2604" s="10" t="s">
        <v>23</v>
      </c>
      <c r="F2604" s="10" t="s">
        <v>23</v>
      </c>
      <c r="G2604" s="10">
        <v>64</v>
      </c>
      <c r="H2604" s="11" t="str">
        <f t="shared" si="201"/>
        <v>_16AY+</v>
      </c>
      <c r="I2604" s="10" t="s">
        <v>23</v>
      </c>
      <c r="J2604" s="10" t="s">
        <v>23</v>
      </c>
      <c r="K2604" s="10" t="s">
        <v>37</v>
      </c>
      <c r="L2604" s="10" t="s">
        <v>24</v>
      </c>
      <c r="M2604" s="10" t="s">
        <v>23</v>
      </c>
      <c r="N2604" s="10" t="s">
        <v>23</v>
      </c>
      <c r="O2604" s="10" t="s">
        <v>23</v>
      </c>
      <c r="P2604" s="11" t="str">
        <f t="shared" si="202"/>
        <v>_Using</v>
      </c>
      <c r="Q2604" s="10" t="s">
        <v>23</v>
      </c>
      <c r="R2604" s="10" t="s">
        <v>23</v>
      </c>
      <c r="S2604" s="10" t="s">
        <v>31</v>
      </c>
      <c r="T2604" s="11" t="str" cm="1">
        <f t="array" ref="T2604">_xlfn.IFS(S2604="Month-to-month","_MM",S2604="One year","_OY",S2604="Two year","_TY")</f>
        <v>_OY</v>
      </c>
      <c r="U2604" s="10" t="s">
        <v>23</v>
      </c>
      <c r="V2604" s="10" t="s">
        <v>28</v>
      </c>
      <c r="W2604" s="10">
        <v>111.45</v>
      </c>
      <c r="X2604" s="10">
        <v>7266.95</v>
      </c>
      <c r="Y2604" s="10" t="s">
        <v>24</v>
      </c>
      <c r="Z2604" s="11">
        <f t="shared" si="203"/>
        <v>0</v>
      </c>
      <c r="AA2604" s="11" t="str">
        <f t="shared" si="204"/>
        <v>J_16AY+_Using_OY</v>
      </c>
    </row>
    <row r="2605" spans="1:27">
      <c r="A2605" s="10" t="s">
        <v>2640</v>
      </c>
      <c r="B2605" s="10" t="s">
        <v>22</v>
      </c>
      <c r="C2605" s="10">
        <v>0</v>
      </c>
      <c r="D2605" s="11" t="str">
        <f t="shared" si="200"/>
        <v>J</v>
      </c>
      <c r="E2605" s="10" t="s">
        <v>24</v>
      </c>
      <c r="F2605" s="10" t="s">
        <v>24</v>
      </c>
      <c r="G2605" s="10">
        <v>72</v>
      </c>
      <c r="H2605" s="11" t="str">
        <f t="shared" si="201"/>
        <v>_16AY+</v>
      </c>
      <c r="I2605" s="10" t="s">
        <v>23</v>
      </c>
      <c r="J2605" s="10" t="s">
        <v>23</v>
      </c>
      <c r="K2605" s="10" t="s">
        <v>37</v>
      </c>
      <c r="L2605" s="10" t="s">
        <v>23</v>
      </c>
      <c r="M2605" s="10" t="s">
        <v>23</v>
      </c>
      <c r="N2605" s="10" t="s">
        <v>23</v>
      </c>
      <c r="O2605" s="10" t="s">
        <v>23</v>
      </c>
      <c r="P2605" s="11" t="str">
        <f t="shared" si="202"/>
        <v>_Using</v>
      </c>
      <c r="Q2605" s="10" t="s">
        <v>23</v>
      </c>
      <c r="R2605" s="10" t="s">
        <v>23</v>
      </c>
      <c r="S2605" s="10" t="s">
        <v>47</v>
      </c>
      <c r="T2605" s="11" t="str" cm="1">
        <f t="array" ref="T2605">_xlfn.IFS(S2605="Month-to-month","_MM",S2605="One year","_OY",S2605="Two year","_TY")</f>
        <v>_TY</v>
      </c>
      <c r="U2605" s="10" t="s">
        <v>23</v>
      </c>
      <c r="V2605" s="10" t="s">
        <v>28</v>
      </c>
      <c r="W2605" s="10">
        <v>114.9</v>
      </c>
      <c r="X2605" s="10">
        <v>8496.7000000000007</v>
      </c>
      <c r="Y2605" s="10" t="s">
        <v>24</v>
      </c>
      <c r="Z2605" s="11">
        <f t="shared" si="203"/>
        <v>0</v>
      </c>
      <c r="AA2605" s="11" t="str">
        <f t="shared" si="204"/>
        <v>J_16AY+_Using_TY</v>
      </c>
    </row>
    <row r="2606" spans="1:27">
      <c r="A2606" s="10" t="s">
        <v>2641</v>
      </c>
      <c r="B2606" s="10" t="s">
        <v>22</v>
      </c>
      <c r="C2606" s="10">
        <v>0</v>
      </c>
      <c r="D2606" s="11" t="str">
        <f t="shared" si="200"/>
        <v>J</v>
      </c>
      <c r="E2606" s="10" t="s">
        <v>24</v>
      </c>
      <c r="F2606" s="10" t="s">
        <v>24</v>
      </c>
      <c r="G2606" s="10">
        <v>29</v>
      </c>
      <c r="H2606" s="11" t="str">
        <f t="shared" si="201"/>
        <v>_16AY+</v>
      </c>
      <c r="I2606" s="10" t="s">
        <v>23</v>
      </c>
      <c r="J2606" s="10" t="s">
        <v>23</v>
      </c>
      <c r="K2606" s="10" t="s">
        <v>37</v>
      </c>
      <c r="L2606" s="10" t="s">
        <v>24</v>
      </c>
      <c r="M2606" s="10" t="s">
        <v>24</v>
      </c>
      <c r="N2606" s="10" t="s">
        <v>23</v>
      </c>
      <c r="O2606" s="10" t="s">
        <v>24</v>
      </c>
      <c r="P2606" s="11" t="str">
        <f t="shared" si="202"/>
        <v>_Using</v>
      </c>
      <c r="Q2606" s="10" t="s">
        <v>23</v>
      </c>
      <c r="R2606" s="10" t="s">
        <v>23</v>
      </c>
      <c r="S2606" s="10" t="s">
        <v>27</v>
      </c>
      <c r="T2606" s="11" t="str" cm="1">
        <f t="array" ref="T2606">_xlfn.IFS(S2606="Month-to-month","_MM",S2606="One year","_OY",S2606="Two year","_TY")</f>
        <v>_MM</v>
      </c>
      <c r="U2606" s="10" t="s">
        <v>24</v>
      </c>
      <c r="V2606" s="10" t="s">
        <v>35</v>
      </c>
      <c r="W2606" s="10">
        <v>100.55</v>
      </c>
      <c r="X2606" s="10">
        <v>2878.75</v>
      </c>
      <c r="Y2606" s="10" t="s">
        <v>24</v>
      </c>
      <c r="Z2606" s="11">
        <f t="shared" si="203"/>
        <v>0</v>
      </c>
      <c r="AA2606" s="11" t="str">
        <f t="shared" si="204"/>
        <v>J_16AY+_Using_MM</v>
      </c>
    </row>
    <row r="2607" spans="1:27">
      <c r="A2607" s="10" t="s">
        <v>2642</v>
      </c>
      <c r="B2607" s="10" t="s">
        <v>22</v>
      </c>
      <c r="C2607" s="10">
        <v>0</v>
      </c>
      <c r="D2607" s="11" t="str">
        <f t="shared" si="200"/>
        <v>J</v>
      </c>
      <c r="E2607" s="10" t="s">
        <v>24</v>
      </c>
      <c r="F2607" s="10" t="s">
        <v>24</v>
      </c>
      <c r="G2607" s="10">
        <v>13</v>
      </c>
      <c r="H2607" s="11" t="str">
        <f t="shared" si="201"/>
        <v>_16AY</v>
      </c>
      <c r="I2607" s="10" t="s">
        <v>23</v>
      </c>
      <c r="J2607" s="10" t="s">
        <v>24</v>
      </c>
      <c r="K2607" s="10" t="s">
        <v>24</v>
      </c>
      <c r="L2607" s="10" t="s">
        <v>46</v>
      </c>
      <c r="M2607" s="10" t="s">
        <v>46</v>
      </c>
      <c r="N2607" s="10" t="s">
        <v>46</v>
      </c>
      <c r="O2607" s="10" t="s">
        <v>46</v>
      </c>
      <c r="P2607" s="11" t="str">
        <f t="shared" si="202"/>
        <v>_NotUsing</v>
      </c>
      <c r="Q2607" s="10" t="s">
        <v>46</v>
      </c>
      <c r="R2607" s="10" t="s">
        <v>46</v>
      </c>
      <c r="S2607" s="10" t="s">
        <v>47</v>
      </c>
      <c r="T2607" s="11" t="str" cm="1">
        <f t="array" ref="T2607">_xlfn.IFS(S2607="Month-to-month","_MM",S2607="One year","_OY",S2607="Two year","_TY")</f>
        <v>_TY</v>
      </c>
      <c r="U2607" s="10" t="s">
        <v>23</v>
      </c>
      <c r="V2607" s="10" t="s">
        <v>32</v>
      </c>
      <c r="W2607" s="10">
        <v>20.399999999999999</v>
      </c>
      <c r="X2607" s="10">
        <v>261.3</v>
      </c>
      <c r="Y2607" s="10" t="s">
        <v>24</v>
      </c>
      <c r="Z2607" s="11">
        <f t="shared" si="203"/>
        <v>0</v>
      </c>
      <c r="AA2607" s="11" t="str">
        <f t="shared" si="204"/>
        <v>J_16AY_NotUsing_TY</v>
      </c>
    </row>
    <row r="2608" spans="1:27">
      <c r="A2608" s="10" t="s">
        <v>2643</v>
      </c>
      <c r="B2608" s="10" t="s">
        <v>22</v>
      </c>
      <c r="C2608" s="10">
        <v>0</v>
      </c>
      <c r="D2608" s="11" t="str">
        <f t="shared" si="200"/>
        <v>J</v>
      </c>
      <c r="E2608" s="10" t="s">
        <v>24</v>
      </c>
      <c r="F2608" s="10" t="s">
        <v>24</v>
      </c>
      <c r="G2608" s="10">
        <v>31</v>
      </c>
      <c r="H2608" s="11" t="str">
        <f t="shared" si="201"/>
        <v>_16AY+</v>
      </c>
      <c r="I2608" s="10" t="s">
        <v>23</v>
      </c>
      <c r="J2608" s="10" t="s">
        <v>23</v>
      </c>
      <c r="K2608" s="10" t="s">
        <v>37</v>
      </c>
      <c r="L2608" s="10" t="s">
        <v>23</v>
      </c>
      <c r="M2608" s="10" t="s">
        <v>23</v>
      </c>
      <c r="N2608" s="10" t="s">
        <v>24</v>
      </c>
      <c r="O2608" s="10" t="s">
        <v>24</v>
      </c>
      <c r="P2608" s="11" t="str">
        <f t="shared" si="202"/>
        <v>_Using</v>
      </c>
      <c r="Q2608" s="10" t="s">
        <v>23</v>
      </c>
      <c r="R2608" s="10" t="s">
        <v>23</v>
      </c>
      <c r="S2608" s="10" t="s">
        <v>27</v>
      </c>
      <c r="T2608" s="11" t="str" cm="1">
        <f t="array" ref="T2608">_xlfn.IFS(S2608="Month-to-month","_MM",S2608="One year","_OY",S2608="Two year","_TY")</f>
        <v>_MM</v>
      </c>
      <c r="U2608" s="10" t="s">
        <v>24</v>
      </c>
      <c r="V2608" s="10" t="s">
        <v>28</v>
      </c>
      <c r="W2608" s="10">
        <v>104.35</v>
      </c>
      <c r="X2608" s="10">
        <v>3205.6</v>
      </c>
      <c r="Y2608" s="10" t="s">
        <v>24</v>
      </c>
      <c r="Z2608" s="11">
        <f t="shared" si="203"/>
        <v>0</v>
      </c>
      <c r="AA2608" s="11" t="str">
        <f t="shared" si="204"/>
        <v>J_16AY+_Using_MM</v>
      </c>
    </row>
    <row r="2609" spans="1:27">
      <c r="A2609" s="10" t="s">
        <v>2644</v>
      </c>
      <c r="B2609" s="10" t="s">
        <v>30</v>
      </c>
      <c r="C2609" s="10">
        <v>1</v>
      </c>
      <c r="D2609" s="11" t="str">
        <f t="shared" si="200"/>
        <v>S</v>
      </c>
      <c r="E2609" s="10" t="s">
        <v>24</v>
      </c>
      <c r="F2609" s="10" t="s">
        <v>24</v>
      </c>
      <c r="G2609" s="10">
        <v>1</v>
      </c>
      <c r="H2609" s="11" t="str">
        <f t="shared" si="201"/>
        <v>_6AY</v>
      </c>
      <c r="I2609" s="10" t="s">
        <v>23</v>
      </c>
      <c r="J2609" s="10" t="s">
        <v>24</v>
      </c>
      <c r="K2609" s="10" t="s">
        <v>37</v>
      </c>
      <c r="L2609" s="10" t="s">
        <v>24</v>
      </c>
      <c r="M2609" s="10" t="s">
        <v>24</v>
      </c>
      <c r="N2609" s="10" t="s">
        <v>24</v>
      </c>
      <c r="O2609" s="10" t="s">
        <v>24</v>
      </c>
      <c r="P2609" s="11" t="str">
        <f t="shared" si="202"/>
        <v>_NotUsing</v>
      </c>
      <c r="Q2609" s="10" t="s">
        <v>24</v>
      </c>
      <c r="R2609" s="10" t="s">
        <v>24</v>
      </c>
      <c r="S2609" s="10" t="s">
        <v>27</v>
      </c>
      <c r="T2609" s="11" t="str" cm="1">
        <f t="array" ref="T2609">_xlfn.IFS(S2609="Month-to-month","_MM",S2609="One year","_OY",S2609="Two year","_TY")</f>
        <v>_MM</v>
      </c>
      <c r="U2609" s="10" t="s">
        <v>23</v>
      </c>
      <c r="V2609" s="10" t="s">
        <v>28</v>
      </c>
      <c r="W2609" s="10">
        <v>69.75</v>
      </c>
      <c r="X2609" s="10">
        <v>69.75</v>
      </c>
      <c r="Y2609" s="10" t="s">
        <v>23</v>
      </c>
      <c r="Z2609" s="11">
        <f t="shared" si="203"/>
        <v>1</v>
      </c>
      <c r="AA2609" s="11" t="str">
        <f t="shared" si="204"/>
        <v>S_6AY_NotUsing_MM</v>
      </c>
    </row>
    <row r="2610" spans="1:27">
      <c r="A2610" s="10" t="s">
        <v>2645</v>
      </c>
      <c r="B2610" s="10" t="s">
        <v>30</v>
      </c>
      <c r="C2610" s="10">
        <v>0</v>
      </c>
      <c r="D2610" s="11" t="str">
        <f t="shared" si="200"/>
        <v>J</v>
      </c>
      <c r="E2610" s="10" t="s">
        <v>23</v>
      </c>
      <c r="F2610" s="10" t="s">
        <v>23</v>
      </c>
      <c r="G2610" s="10">
        <v>7</v>
      </c>
      <c r="H2610" s="11" t="str">
        <f t="shared" si="201"/>
        <v>_16AY</v>
      </c>
      <c r="I2610" s="10" t="s">
        <v>24</v>
      </c>
      <c r="J2610" s="10" t="s">
        <v>25</v>
      </c>
      <c r="K2610" s="10" t="s">
        <v>26</v>
      </c>
      <c r="L2610" s="10" t="s">
        <v>23</v>
      </c>
      <c r="M2610" s="10" t="s">
        <v>24</v>
      </c>
      <c r="N2610" s="10" t="s">
        <v>24</v>
      </c>
      <c r="O2610" s="10" t="s">
        <v>23</v>
      </c>
      <c r="P2610" s="11" t="str">
        <f t="shared" si="202"/>
        <v>_Using</v>
      </c>
      <c r="Q2610" s="10" t="s">
        <v>24</v>
      </c>
      <c r="R2610" s="10" t="s">
        <v>24</v>
      </c>
      <c r="S2610" s="10" t="s">
        <v>27</v>
      </c>
      <c r="T2610" s="11" t="str" cm="1">
        <f t="array" ref="T2610">_xlfn.IFS(S2610="Month-to-month","_MM",S2610="One year","_OY",S2610="Two year","_TY")</f>
        <v>_MM</v>
      </c>
      <c r="U2610" s="10" t="s">
        <v>23</v>
      </c>
      <c r="V2610" s="10" t="s">
        <v>28</v>
      </c>
      <c r="W2610" s="10">
        <v>34.5</v>
      </c>
      <c r="X2610" s="10">
        <v>279.25</v>
      </c>
      <c r="Y2610" s="10" t="s">
        <v>23</v>
      </c>
      <c r="Z2610" s="11">
        <f t="shared" si="203"/>
        <v>1</v>
      </c>
      <c r="AA2610" s="11" t="str">
        <f t="shared" si="204"/>
        <v>J_16AY_Using_MM</v>
      </c>
    </row>
    <row r="2611" spans="1:27">
      <c r="A2611" s="10" t="s">
        <v>2646</v>
      </c>
      <c r="B2611" s="10" t="s">
        <v>30</v>
      </c>
      <c r="C2611" s="10">
        <v>0</v>
      </c>
      <c r="D2611" s="11" t="str">
        <f t="shared" si="200"/>
        <v>J</v>
      </c>
      <c r="E2611" s="10" t="s">
        <v>23</v>
      </c>
      <c r="F2611" s="10" t="s">
        <v>24</v>
      </c>
      <c r="G2611" s="10">
        <v>61</v>
      </c>
      <c r="H2611" s="11" t="str">
        <f t="shared" si="201"/>
        <v>_16AY+</v>
      </c>
      <c r="I2611" s="10" t="s">
        <v>23</v>
      </c>
      <c r="J2611" s="10" t="s">
        <v>23</v>
      </c>
      <c r="K2611" s="10" t="s">
        <v>37</v>
      </c>
      <c r="L2611" s="10" t="s">
        <v>24</v>
      </c>
      <c r="M2611" s="10" t="s">
        <v>23</v>
      </c>
      <c r="N2611" s="10" t="s">
        <v>23</v>
      </c>
      <c r="O2611" s="10" t="s">
        <v>24</v>
      </c>
      <c r="P2611" s="11" t="str">
        <f t="shared" si="202"/>
        <v>_Using</v>
      </c>
      <c r="Q2611" s="10" t="s">
        <v>23</v>
      </c>
      <c r="R2611" s="10" t="s">
        <v>23</v>
      </c>
      <c r="S2611" s="10" t="s">
        <v>27</v>
      </c>
      <c r="T2611" s="11" t="str" cm="1">
        <f t="array" ref="T2611">_xlfn.IFS(S2611="Month-to-month","_MM",S2611="One year","_OY",S2611="Two year","_TY")</f>
        <v>_MM</v>
      </c>
      <c r="U2611" s="10" t="s">
        <v>23</v>
      </c>
      <c r="V2611" s="10" t="s">
        <v>28</v>
      </c>
      <c r="W2611" s="10">
        <v>105.55</v>
      </c>
      <c r="X2611" s="10">
        <v>6281.45</v>
      </c>
      <c r="Y2611" s="10" t="s">
        <v>23</v>
      </c>
      <c r="Z2611" s="11">
        <f t="shared" si="203"/>
        <v>1</v>
      </c>
      <c r="AA2611" s="11" t="str">
        <f t="shared" si="204"/>
        <v>J_16AY+_Using_MM</v>
      </c>
    </row>
    <row r="2612" spans="1:27">
      <c r="A2612" s="10" t="s">
        <v>2647</v>
      </c>
      <c r="B2612" s="10" t="s">
        <v>22</v>
      </c>
      <c r="C2612" s="10">
        <v>0</v>
      </c>
      <c r="D2612" s="11" t="str">
        <f t="shared" si="200"/>
        <v>J</v>
      </c>
      <c r="E2612" s="10" t="s">
        <v>24</v>
      </c>
      <c r="F2612" s="10" t="s">
        <v>23</v>
      </c>
      <c r="G2612" s="10">
        <v>39</v>
      </c>
      <c r="H2612" s="11" t="str">
        <f t="shared" si="201"/>
        <v>_16AY+</v>
      </c>
      <c r="I2612" s="10" t="s">
        <v>24</v>
      </c>
      <c r="J2612" s="10" t="s">
        <v>25</v>
      </c>
      <c r="K2612" s="10" t="s">
        <v>26</v>
      </c>
      <c r="L2612" s="10" t="s">
        <v>24</v>
      </c>
      <c r="M2612" s="10" t="s">
        <v>24</v>
      </c>
      <c r="N2612" s="10" t="s">
        <v>23</v>
      </c>
      <c r="O2612" s="10" t="s">
        <v>24</v>
      </c>
      <c r="P2612" s="11" t="str">
        <f t="shared" si="202"/>
        <v>_Using</v>
      </c>
      <c r="Q2612" s="10" t="s">
        <v>24</v>
      </c>
      <c r="R2612" s="10" t="s">
        <v>24</v>
      </c>
      <c r="S2612" s="10" t="s">
        <v>27</v>
      </c>
      <c r="T2612" s="11" t="str" cm="1">
        <f t="array" ref="T2612">_xlfn.IFS(S2612="Month-to-month","_MM",S2612="One year","_OY",S2612="Two year","_TY")</f>
        <v>_MM</v>
      </c>
      <c r="U2612" s="10" t="s">
        <v>24</v>
      </c>
      <c r="V2612" s="10" t="s">
        <v>40</v>
      </c>
      <c r="W2612" s="10">
        <v>30.1</v>
      </c>
      <c r="X2612" s="10">
        <v>1131.3</v>
      </c>
      <c r="Y2612" s="10" t="s">
        <v>23</v>
      </c>
      <c r="Z2612" s="11">
        <f t="shared" si="203"/>
        <v>1</v>
      </c>
      <c r="AA2612" s="11" t="str">
        <f t="shared" si="204"/>
        <v>J_16AY+_Using_MM</v>
      </c>
    </row>
    <row r="2613" spans="1:27">
      <c r="A2613" s="10" t="s">
        <v>2648</v>
      </c>
      <c r="B2613" s="10" t="s">
        <v>30</v>
      </c>
      <c r="C2613" s="10">
        <v>0</v>
      </c>
      <c r="D2613" s="11" t="str">
        <f t="shared" si="200"/>
        <v>J</v>
      </c>
      <c r="E2613" s="10" t="s">
        <v>23</v>
      </c>
      <c r="F2613" s="10" t="s">
        <v>24</v>
      </c>
      <c r="G2613" s="10">
        <v>10</v>
      </c>
      <c r="H2613" s="11" t="str">
        <f t="shared" si="201"/>
        <v>_16AY</v>
      </c>
      <c r="I2613" s="10" t="s">
        <v>23</v>
      </c>
      <c r="J2613" s="10" t="s">
        <v>24</v>
      </c>
      <c r="K2613" s="10" t="s">
        <v>37</v>
      </c>
      <c r="L2613" s="10" t="s">
        <v>24</v>
      </c>
      <c r="M2613" s="10" t="s">
        <v>24</v>
      </c>
      <c r="N2613" s="10" t="s">
        <v>24</v>
      </c>
      <c r="O2613" s="10" t="s">
        <v>24</v>
      </c>
      <c r="P2613" s="11" t="str">
        <f t="shared" si="202"/>
        <v>_NotUsing</v>
      </c>
      <c r="Q2613" s="10" t="s">
        <v>24</v>
      </c>
      <c r="R2613" s="10" t="s">
        <v>24</v>
      </c>
      <c r="S2613" s="10" t="s">
        <v>27</v>
      </c>
      <c r="T2613" s="11" t="str" cm="1">
        <f t="array" ref="T2613">_xlfn.IFS(S2613="Month-to-month","_MM",S2613="One year","_OY",S2613="Two year","_TY")</f>
        <v>_MM</v>
      </c>
      <c r="U2613" s="10" t="s">
        <v>23</v>
      </c>
      <c r="V2613" s="10" t="s">
        <v>28</v>
      </c>
      <c r="W2613" s="10">
        <v>70.3</v>
      </c>
      <c r="X2613" s="10">
        <v>738.2</v>
      </c>
      <c r="Y2613" s="10" t="s">
        <v>23</v>
      </c>
      <c r="Z2613" s="11">
        <f t="shared" si="203"/>
        <v>1</v>
      </c>
      <c r="AA2613" s="11" t="str">
        <f t="shared" si="204"/>
        <v>J_16AY_NotUsing_MM</v>
      </c>
    </row>
    <row r="2614" spans="1:27">
      <c r="A2614" s="10" t="s">
        <v>2649</v>
      </c>
      <c r="B2614" s="10" t="s">
        <v>22</v>
      </c>
      <c r="C2614" s="10">
        <v>0</v>
      </c>
      <c r="D2614" s="11" t="str">
        <f t="shared" si="200"/>
        <v>J</v>
      </c>
      <c r="E2614" s="10" t="s">
        <v>23</v>
      </c>
      <c r="F2614" s="10" t="s">
        <v>23</v>
      </c>
      <c r="G2614" s="10">
        <v>14</v>
      </c>
      <c r="H2614" s="11" t="str">
        <f t="shared" si="201"/>
        <v>_16AY</v>
      </c>
      <c r="I2614" s="10" t="s">
        <v>23</v>
      </c>
      <c r="J2614" s="10" t="s">
        <v>23</v>
      </c>
      <c r="K2614" s="10" t="s">
        <v>26</v>
      </c>
      <c r="L2614" s="10" t="s">
        <v>24</v>
      </c>
      <c r="M2614" s="10" t="s">
        <v>23</v>
      </c>
      <c r="N2614" s="10" t="s">
        <v>24</v>
      </c>
      <c r="O2614" s="10" t="s">
        <v>23</v>
      </c>
      <c r="P2614" s="11" t="str">
        <f t="shared" si="202"/>
        <v>_Using</v>
      </c>
      <c r="Q2614" s="10" t="s">
        <v>23</v>
      </c>
      <c r="R2614" s="10" t="s">
        <v>23</v>
      </c>
      <c r="S2614" s="10" t="s">
        <v>27</v>
      </c>
      <c r="T2614" s="11" t="str" cm="1">
        <f t="array" ref="T2614">_xlfn.IFS(S2614="Month-to-month","_MM",S2614="One year","_OY",S2614="Two year","_TY")</f>
        <v>_MM</v>
      </c>
      <c r="U2614" s="10" t="s">
        <v>24</v>
      </c>
      <c r="V2614" s="10" t="s">
        <v>40</v>
      </c>
      <c r="W2614" s="10">
        <v>80.45</v>
      </c>
      <c r="X2614" s="10">
        <v>1137.05</v>
      </c>
      <c r="Y2614" s="10" t="s">
        <v>24</v>
      </c>
      <c r="Z2614" s="11">
        <f t="shared" si="203"/>
        <v>0</v>
      </c>
      <c r="AA2614" s="11" t="str">
        <f t="shared" si="204"/>
        <v>J_16AY_Using_MM</v>
      </c>
    </row>
    <row r="2615" spans="1:27">
      <c r="A2615" s="10" t="s">
        <v>2650</v>
      </c>
      <c r="B2615" s="10" t="s">
        <v>22</v>
      </c>
      <c r="C2615" s="10">
        <v>0</v>
      </c>
      <c r="D2615" s="11" t="str">
        <f t="shared" si="200"/>
        <v>J</v>
      </c>
      <c r="E2615" s="10" t="s">
        <v>24</v>
      </c>
      <c r="F2615" s="10" t="s">
        <v>24</v>
      </c>
      <c r="G2615" s="10">
        <v>1</v>
      </c>
      <c r="H2615" s="11" t="str">
        <f t="shared" si="201"/>
        <v>_6AY</v>
      </c>
      <c r="I2615" s="10" t="s">
        <v>23</v>
      </c>
      <c r="J2615" s="10" t="s">
        <v>23</v>
      </c>
      <c r="K2615" s="10" t="s">
        <v>37</v>
      </c>
      <c r="L2615" s="10" t="s">
        <v>24</v>
      </c>
      <c r="M2615" s="10" t="s">
        <v>23</v>
      </c>
      <c r="N2615" s="10" t="s">
        <v>24</v>
      </c>
      <c r="O2615" s="10" t="s">
        <v>24</v>
      </c>
      <c r="P2615" s="11" t="str">
        <f t="shared" si="202"/>
        <v>_Using</v>
      </c>
      <c r="Q2615" s="10" t="s">
        <v>24</v>
      </c>
      <c r="R2615" s="10" t="s">
        <v>24</v>
      </c>
      <c r="S2615" s="10" t="s">
        <v>27</v>
      </c>
      <c r="T2615" s="11" t="str" cm="1">
        <f t="array" ref="T2615">_xlfn.IFS(S2615="Month-to-month","_MM",S2615="One year","_OY",S2615="Two year","_TY")</f>
        <v>_MM</v>
      </c>
      <c r="U2615" s="10" t="s">
        <v>23</v>
      </c>
      <c r="V2615" s="10" t="s">
        <v>32</v>
      </c>
      <c r="W2615" s="10">
        <v>80.2</v>
      </c>
      <c r="X2615" s="10">
        <v>80.2</v>
      </c>
      <c r="Y2615" s="10" t="s">
        <v>23</v>
      </c>
      <c r="Z2615" s="11">
        <f t="shared" si="203"/>
        <v>1</v>
      </c>
      <c r="AA2615" s="11" t="str">
        <f t="shared" si="204"/>
        <v>J_6AY_Using_MM</v>
      </c>
    </row>
    <row r="2616" spans="1:27">
      <c r="A2616" s="10" t="s">
        <v>2651</v>
      </c>
      <c r="B2616" s="10" t="s">
        <v>22</v>
      </c>
      <c r="C2616" s="10">
        <v>0</v>
      </c>
      <c r="D2616" s="11" t="str">
        <f t="shared" si="200"/>
        <v>J</v>
      </c>
      <c r="E2616" s="10" t="s">
        <v>23</v>
      </c>
      <c r="F2616" s="10" t="s">
        <v>23</v>
      </c>
      <c r="G2616" s="10">
        <v>67</v>
      </c>
      <c r="H2616" s="11" t="str">
        <f t="shared" si="201"/>
        <v>_16AY+</v>
      </c>
      <c r="I2616" s="10" t="s">
        <v>23</v>
      </c>
      <c r="J2616" s="10" t="s">
        <v>23</v>
      </c>
      <c r="K2616" s="10" t="s">
        <v>37</v>
      </c>
      <c r="L2616" s="10" t="s">
        <v>23</v>
      </c>
      <c r="M2616" s="10" t="s">
        <v>24</v>
      </c>
      <c r="N2616" s="10" t="s">
        <v>24</v>
      </c>
      <c r="O2616" s="10" t="s">
        <v>23</v>
      </c>
      <c r="P2616" s="11" t="str">
        <f t="shared" si="202"/>
        <v>_Using</v>
      </c>
      <c r="Q2616" s="10" t="s">
        <v>24</v>
      </c>
      <c r="R2616" s="10" t="s">
        <v>23</v>
      </c>
      <c r="S2616" s="10" t="s">
        <v>31</v>
      </c>
      <c r="T2616" s="11" t="str" cm="1">
        <f t="array" ref="T2616">_xlfn.IFS(S2616="Month-to-month","_MM",S2616="One year","_OY",S2616="Two year","_TY")</f>
        <v>_OY</v>
      </c>
      <c r="U2616" s="10" t="s">
        <v>23</v>
      </c>
      <c r="V2616" s="10" t="s">
        <v>40</v>
      </c>
      <c r="W2616" s="10">
        <v>94.35</v>
      </c>
      <c r="X2616" s="10">
        <v>6341.45</v>
      </c>
      <c r="Y2616" s="10" t="s">
        <v>23</v>
      </c>
      <c r="Z2616" s="11">
        <f t="shared" si="203"/>
        <v>1</v>
      </c>
      <c r="AA2616" s="11" t="str">
        <f t="shared" si="204"/>
        <v>J_16AY+_Using_OY</v>
      </c>
    </row>
    <row r="2617" spans="1:27">
      <c r="A2617" s="10" t="s">
        <v>2652</v>
      </c>
      <c r="B2617" s="10" t="s">
        <v>22</v>
      </c>
      <c r="C2617" s="10">
        <v>0</v>
      </c>
      <c r="D2617" s="11" t="str">
        <f t="shared" si="200"/>
        <v>J</v>
      </c>
      <c r="E2617" s="10" t="s">
        <v>24</v>
      </c>
      <c r="F2617" s="10" t="s">
        <v>24</v>
      </c>
      <c r="G2617" s="10">
        <v>72</v>
      </c>
      <c r="H2617" s="11" t="str">
        <f t="shared" si="201"/>
        <v>_16AY+</v>
      </c>
      <c r="I2617" s="10" t="s">
        <v>23</v>
      </c>
      <c r="J2617" s="10" t="s">
        <v>23</v>
      </c>
      <c r="K2617" s="10" t="s">
        <v>26</v>
      </c>
      <c r="L2617" s="10" t="s">
        <v>23</v>
      </c>
      <c r="M2617" s="10" t="s">
        <v>23</v>
      </c>
      <c r="N2617" s="10" t="s">
        <v>23</v>
      </c>
      <c r="O2617" s="10" t="s">
        <v>23</v>
      </c>
      <c r="P2617" s="11" t="str">
        <f t="shared" si="202"/>
        <v>_Using</v>
      </c>
      <c r="Q2617" s="10" t="s">
        <v>23</v>
      </c>
      <c r="R2617" s="10" t="s">
        <v>23</v>
      </c>
      <c r="S2617" s="10" t="s">
        <v>47</v>
      </c>
      <c r="T2617" s="11" t="str" cm="1">
        <f t="array" ref="T2617">_xlfn.IFS(S2617="Month-to-month","_MM",S2617="One year","_OY",S2617="Two year","_TY")</f>
        <v>_TY</v>
      </c>
      <c r="U2617" s="10" t="s">
        <v>23</v>
      </c>
      <c r="V2617" s="10" t="s">
        <v>35</v>
      </c>
      <c r="W2617" s="10">
        <v>91.35</v>
      </c>
      <c r="X2617" s="10">
        <v>6697.2</v>
      </c>
      <c r="Y2617" s="10" t="s">
        <v>24</v>
      </c>
      <c r="Z2617" s="11">
        <f t="shared" si="203"/>
        <v>0</v>
      </c>
      <c r="AA2617" s="11" t="str">
        <f t="shared" si="204"/>
        <v>J_16AY+_Using_TY</v>
      </c>
    </row>
    <row r="2618" spans="1:27">
      <c r="A2618" s="10" t="s">
        <v>2653</v>
      </c>
      <c r="B2618" s="10" t="s">
        <v>30</v>
      </c>
      <c r="C2618" s="10">
        <v>0</v>
      </c>
      <c r="D2618" s="11" t="str">
        <f t="shared" si="200"/>
        <v>J</v>
      </c>
      <c r="E2618" s="10" t="s">
        <v>23</v>
      </c>
      <c r="F2618" s="10" t="s">
        <v>23</v>
      </c>
      <c r="G2618" s="10">
        <v>6</v>
      </c>
      <c r="H2618" s="11" t="str">
        <f t="shared" si="201"/>
        <v>_6AY</v>
      </c>
      <c r="I2618" s="10" t="s">
        <v>23</v>
      </c>
      <c r="J2618" s="10" t="s">
        <v>24</v>
      </c>
      <c r="K2618" s="10" t="s">
        <v>26</v>
      </c>
      <c r="L2618" s="10" t="s">
        <v>24</v>
      </c>
      <c r="M2618" s="10" t="s">
        <v>24</v>
      </c>
      <c r="N2618" s="10" t="s">
        <v>24</v>
      </c>
      <c r="O2618" s="10" t="s">
        <v>24</v>
      </c>
      <c r="P2618" s="11" t="str">
        <f t="shared" si="202"/>
        <v>_NotUsing</v>
      </c>
      <c r="Q2618" s="10" t="s">
        <v>24</v>
      </c>
      <c r="R2618" s="10" t="s">
        <v>24</v>
      </c>
      <c r="S2618" s="10" t="s">
        <v>27</v>
      </c>
      <c r="T2618" s="11" t="str" cm="1">
        <f t="array" ref="T2618">_xlfn.IFS(S2618="Month-to-month","_MM",S2618="One year","_OY",S2618="Two year","_TY")</f>
        <v>_MM</v>
      </c>
      <c r="U2618" s="10" t="s">
        <v>23</v>
      </c>
      <c r="V2618" s="10" t="s">
        <v>35</v>
      </c>
      <c r="W2618" s="10">
        <v>44.6</v>
      </c>
      <c r="X2618" s="10">
        <v>260.8</v>
      </c>
      <c r="Y2618" s="10" t="s">
        <v>23</v>
      </c>
      <c r="Z2618" s="11">
        <f t="shared" si="203"/>
        <v>1</v>
      </c>
      <c r="AA2618" s="11" t="str">
        <f t="shared" si="204"/>
        <v>J_6AY_NotUsing_MM</v>
      </c>
    </row>
    <row r="2619" spans="1:27">
      <c r="A2619" s="10" t="s">
        <v>2654</v>
      </c>
      <c r="B2619" s="10" t="s">
        <v>22</v>
      </c>
      <c r="C2619" s="10">
        <v>0</v>
      </c>
      <c r="D2619" s="11" t="str">
        <f t="shared" si="200"/>
        <v>J</v>
      </c>
      <c r="E2619" s="10" t="s">
        <v>24</v>
      </c>
      <c r="F2619" s="10" t="s">
        <v>24</v>
      </c>
      <c r="G2619" s="10">
        <v>1</v>
      </c>
      <c r="H2619" s="11" t="str">
        <f t="shared" si="201"/>
        <v>_6AY</v>
      </c>
      <c r="I2619" s="10" t="s">
        <v>23</v>
      </c>
      <c r="J2619" s="10" t="s">
        <v>24</v>
      </c>
      <c r="K2619" s="10" t="s">
        <v>24</v>
      </c>
      <c r="L2619" s="10" t="s">
        <v>46</v>
      </c>
      <c r="M2619" s="10" t="s">
        <v>46</v>
      </c>
      <c r="N2619" s="10" t="s">
        <v>46</v>
      </c>
      <c r="O2619" s="10" t="s">
        <v>46</v>
      </c>
      <c r="P2619" s="11" t="str">
        <f t="shared" si="202"/>
        <v>_NotUsing</v>
      </c>
      <c r="Q2619" s="10" t="s">
        <v>46</v>
      </c>
      <c r="R2619" s="10" t="s">
        <v>46</v>
      </c>
      <c r="S2619" s="10" t="s">
        <v>27</v>
      </c>
      <c r="T2619" s="11" t="str" cm="1">
        <f t="array" ref="T2619">_xlfn.IFS(S2619="Month-to-month","_MM",S2619="One year","_OY",S2619="Two year","_TY")</f>
        <v>_MM</v>
      </c>
      <c r="U2619" s="10" t="s">
        <v>23</v>
      </c>
      <c r="V2619" s="10" t="s">
        <v>32</v>
      </c>
      <c r="W2619" s="10">
        <v>19.600000000000001</v>
      </c>
      <c r="X2619" s="10">
        <v>19.600000000000001</v>
      </c>
      <c r="Y2619" s="10" t="s">
        <v>23</v>
      </c>
      <c r="Z2619" s="11">
        <f t="shared" si="203"/>
        <v>1</v>
      </c>
      <c r="AA2619" s="11" t="str">
        <f t="shared" si="204"/>
        <v>J_6AY_NotUsing_MM</v>
      </c>
    </row>
    <row r="2620" spans="1:27">
      <c r="A2620" s="10" t="s">
        <v>2655</v>
      </c>
      <c r="B2620" s="10" t="s">
        <v>30</v>
      </c>
      <c r="C2620" s="10">
        <v>0</v>
      </c>
      <c r="D2620" s="11" t="str">
        <f t="shared" si="200"/>
        <v>J</v>
      </c>
      <c r="E2620" s="10" t="s">
        <v>23</v>
      </c>
      <c r="F2620" s="10" t="s">
        <v>23</v>
      </c>
      <c r="G2620" s="10">
        <v>25</v>
      </c>
      <c r="H2620" s="11" t="str">
        <f t="shared" si="201"/>
        <v>_16AY+</v>
      </c>
      <c r="I2620" s="10" t="s">
        <v>23</v>
      </c>
      <c r="J2620" s="10" t="s">
        <v>24</v>
      </c>
      <c r="K2620" s="10" t="s">
        <v>24</v>
      </c>
      <c r="L2620" s="10" t="s">
        <v>46</v>
      </c>
      <c r="M2620" s="10" t="s">
        <v>46</v>
      </c>
      <c r="N2620" s="10" t="s">
        <v>46</v>
      </c>
      <c r="O2620" s="10" t="s">
        <v>46</v>
      </c>
      <c r="P2620" s="11" t="str">
        <f t="shared" si="202"/>
        <v>_NotUsing</v>
      </c>
      <c r="Q2620" s="10" t="s">
        <v>46</v>
      </c>
      <c r="R2620" s="10" t="s">
        <v>46</v>
      </c>
      <c r="S2620" s="10" t="s">
        <v>31</v>
      </c>
      <c r="T2620" s="11" t="str" cm="1">
        <f t="array" ref="T2620">_xlfn.IFS(S2620="Month-to-month","_MM",S2620="One year","_OY",S2620="Two year","_TY")</f>
        <v>_OY</v>
      </c>
      <c r="U2620" s="10" t="s">
        <v>24</v>
      </c>
      <c r="V2620" s="10" t="s">
        <v>28</v>
      </c>
      <c r="W2620" s="10">
        <v>19.899999999999999</v>
      </c>
      <c r="X2620" s="10">
        <v>505.45</v>
      </c>
      <c r="Y2620" s="10" t="s">
        <v>24</v>
      </c>
      <c r="Z2620" s="11">
        <f t="shared" si="203"/>
        <v>0</v>
      </c>
      <c r="AA2620" s="11" t="str">
        <f t="shared" si="204"/>
        <v>J_16AY+_NotUsing_OY</v>
      </c>
    </row>
    <row r="2621" spans="1:27">
      <c r="A2621" s="10" t="s">
        <v>2656</v>
      </c>
      <c r="B2621" s="10" t="s">
        <v>22</v>
      </c>
      <c r="C2621" s="10">
        <v>1</v>
      </c>
      <c r="D2621" s="11" t="str">
        <f t="shared" si="200"/>
        <v>S</v>
      </c>
      <c r="E2621" s="10" t="s">
        <v>24</v>
      </c>
      <c r="F2621" s="10" t="s">
        <v>24</v>
      </c>
      <c r="G2621" s="10">
        <v>33</v>
      </c>
      <c r="H2621" s="11" t="str">
        <f t="shared" si="201"/>
        <v>_16AY+</v>
      </c>
      <c r="I2621" s="10" t="s">
        <v>23</v>
      </c>
      <c r="J2621" s="10" t="s">
        <v>23</v>
      </c>
      <c r="K2621" s="10" t="s">
        <v>37</v>
      </c>
      <c r="L2621" s="10" t="s">
        <v>24</v>
      </c>
      <c r="M2621" s="10" t="s">
        <v>23</v>
      </c>
      <c r="N2621" s="10" t="s">
        <v>23</v>
      </c>
      <c r="O2621" s="10" t="s">
        <v>23</v>
      </c>
      <c r="P2621" s="11" t="str">
        <f t="shared" si="202"/>
        <v>_Using</v>
      </c>
      <c r="Q2621" s="10" t="s">
        <v>23</v>
      </c>
      <c r="R2621" s="10" t="s">
        <v>23</v>
      </c>
      <c r="S2621" s="10" t="s">
        <v>27</v>
      </c>
      <c r="T2621" s="11" t="str" cm="1">
        <f t="array" ref="T2621">_xlfn.IFS(S2621="Month-to-month","_MM",S2621="One year","_OY",S2621="Two year","_TY")</f>
        <v>_MM</v>
      </c>
      <c r="U2621" s="10" t="s">
        <v>23</v>
      </c>
      <c r="V2621" s="10" t="s">
        <v>28</v>
      </c>
      <c r="W2621" s="10">
        <v>110.45</v>
      </c>
      <c r="X2621" s="10">
        <v>3655.45</v>
      </c>
      <c r="Y2621" s="10" t="s">
        <v>23</v>
      </c>
      <c r="Z2621" s="11">
        <f t="shared" si="203"/>
        <v>1</v>
      </c>
      <c r="AA2621" s="11" t="str">
        <f t="shared" si="204"/>
        <v>S_16AY+_Using_MM</v>
      </c>
    </row>
    <row r="2622" spans="1:27">
      <c r="A2622" s="10" t="s">
        <v>2657</v>
      </c>
      <c r="B2622" s="10" t="s">
        <v>30</v>
      </c>
      <c r="C2622" s="10">
        <v>0</v>
      </c>
      <c r="D2622" s="11" t="str">
        <f t="shared" si="200"/>
        <v>J</v>
      </c>
      <c r="E2622" s="10" t="s">
        <v>24</v>
      </c>
      <c r="F2622" s="10" t="s">
        <v>24</v>
      </c>
      <c r="G2622" s="10">
        <v>18</v>
      </c>
      <c r="H2622" s="11" t="str">
        <f t="shared" si="201"/>
        <v>_16AY+</v>
      </c>
      <c r="I2622" s="10" t="s">
        <v>23</v>
      </c>
      <c r="J2622" s="10" t="s">
        <v>24</v>
      </c>
      <c r="K2622" s="10" t="s">
        <v>26</v>
      </c>
      <c r="L2622" s="10" t="s">
        <v>23</v>
      </c>
      <c r="M2622" s="10" t="s">
        <v>24</v>
      </c>
      <c r="N2622" s="10" t="s">
        <v>23</v>
      </c>
      <c r="O2622" s="10" t="s">
        <v>23</v>
      </c>
      <c r="P2622" s="11" t="str">
        <f t="shared" si="202"/>
        <v>_Using</v>
      </c>
      <c r="Q2622" s="10" t="s">
        <v>23</v>
      </c>
      <c r="R2622" s="10" t="s">
        <v>24</v>
      </c>
      <c r="S2622" s="10" t="s">
        <v>27</v>
      </c>
      <c r="T2622" s="11" t="str" cm="1">
        <f t="array" ref="T2622">_xlfn.IFS(S2622="Month-to-month","_MM",S2622="One year","_OY",S2622="Two year","_TY")</f>
        <v>_MM</v>
      </c>
      <c r="U2622" s="10" t="s">
        <v>23</v>
      </c>
      <c r="V2622" s="10" t="s">
        <v>28</v>
      </c>
      <c r="W2622" s="10">
        <v>68.349999999999994</v>
      </c>
      <c r="X2622" s="10">
        <v>1299.8</v>
      </c>
      <c r="Y2622" s="10" t="s">
        <v>24</v>
      </c>
      <c r="Z2622" s="11">
        <f t="shared" si="203"/>
        <v>0</v>
      </c>
      <c r="AA2622" s="11" t="str">
        <f t="shared" si="204"/>
        <v>J_16AY+_Using_MM</v>
      </c>
    </row>
    <row r="2623" spans="1:27">
      <c r="A2623" s="10" t="s">
        <v>2658</v>
      </c>
      <c r="B2623" s="10" t="s">
        <v>30</v>
      </c>
      <c r="C2623" s="10">
        <v>0</v>
      </c>
      <c r="D2623" s="11" t="str">
        <f t="shared" si="200"/>
        <v>J</v>
      </c>
      <c r="E2623" s="10" t="s">
        <v>23</v>
      </c>
      <c r="F2623" s="10" t="s">
        <v>24</v>
      </c>
      <c r="G2623" s="10">
        <v>71</v>
      </c>
      <c r="H2623" s="11" t="str">
        <f t="shared" si="201"/>
        <v>_16AY+</v>
      </c>
      <c r="I2623" s="10" t="s">
        <v>23</v>
      </c>
      <c r="J2623" s="10" t="s">
        <v>24</v>
      </c>
      <c r="K2623" s="10" t="s">
        <v>26</v>
      </c>
      <c r="L2623" s="10" t="s">
        <v>24</v>
      </c>
      <c r="M2623" s="10" t="s">
        <v>23</v>
      </c>
      <c r="N2623" s="10" t="s">
        <v>23</v>
      </c>
      <c r="O2623" s="10" t="s">
        <v>23</v>
      </c>
      <c r="P2623" s="11" t="str">
        <f t="shared" si="202"/>
        <v>_Using</v>
      </c>
      <c r="Q2623" s="10" t="s">
        <v>23</v>
      </c>
      <c r="R2623" s="10" t="s">
        <v>23</v>
      </c>
      <c r="S2623" s="10" t="s">
        <v>47</v>
      </c>
      <c r="T2623" s="11" t="str" cm="1">
        <f t="array" ref="T2623">_xlfn.IFS(S2623="Month-to-month","_MM",S2623="One year","_OY",S2623="Two year","_TY")</f>
        <v>_TY</v>
      </c>
      <c r="U2623" s="10" t="s">
        <v>23</v>
      </c>
      <c r="V2623" s="10" t="s">
        <v>40</v>
      </c>
      <c r="W2623" s="10">
        <v>79.099999999999994</v>
      </c>
      <c r="X2623" s="10">
        <v>5564.85</v>
      </c>
      <c r="Y2623" s="10" t="s">
        <v>24</v>
      </c>
      <c r="Z2623" s="11">
        <f t="shared" si="203"/>
        <v>0</v>
      </c>
      <c r="AA2623" s="11" t="str">
        <f t="shared" si="204"/>
        <v>J_16AY+_Using_TY</v>
      </c>
    </row>
    <row r="2624" spans="1:27">
      <c r="A2624" s="10" t="s">
        <v>2659</v>
      </c>
      <c r="B2624" s="10" t="s">
        <v>30</v>
      </c>
      <c r="C2624" s="10">
        <v>1</v>
      </c>
      <c r="D2624" s="11" t="str">
        <f t="shared" si="200"/>
        <v>S</v>
      </c>
      <c r="E2624" s="10" t="s">
        <v>23</v>
      </c>
      <c r="F2624" s="10" t="s">
        <v>23</v>
      </c>
      <c r="G2624" s="10">
        <v>28</v>
      </c>
      <c r="H2624" s="11" t="str">
        <f t="shared" si="201"/>
        <v>_16AY+</v>
      </c>
      <c r="I2624" s="10" t="s">
        <v>23</v>
      </c>
      <c r="J2624" s="10" t="s">
        <v>23</v>
      </c>
      <c r="K2624" s="10" t="s">
        <v>26</v>
      </c>
      <c r="L2624" s="10" t="s">
        <v>24</v>
      </c>
      <c r="M2624" s="10" t="s">
        <v>24</v>
      </c>
      <c r="N2624" s="10" t="s">
        <v>24</v>
      </c>
      <c r="O2624" s="10" t="s">
        <v>24</v>
      </c>
      <c r="P2624" s="11" t="str">
        <f t="shared" si="202"/>
        <v>_NotUsing</v>
      </c>
      <c r="Q2624" s="10" t="s">
        <v>24</v>
      </c>
      <c r="R2624" s="10" t="s">
        <v>24</v>
      </c>
      <c r="S2624" s="10" t="s">
        <v>31</v>
      </c>
      <c r="T2624" s="11" t="str" cm="1">
        <f t="array" ref="T2624">_xlfn.IFS(S2624="Month-to-month","_MM",S2624="One year","_OY",S2624="Two year","_TY")</f>
        <v>_OY</v>
      </c>
      <c r="U2624" s="10" t="s">
        <v>23</v>
      </c>
      <c r="V2624" s="10" t="s">
        <v>28</v>
      </c>
      <c r="W2624" s="10">
        <v>51</v>
      </c>
      <c r="X2624" s="10">
        <v>1381.8</v>
      </c>
      <c r="Y2624" s="10" t="s">
        <v>24</v>
      </c>
      <c r="Z2624" s="11">
        <f t="shared" si="203"/>
        <v>0</v>
      </c>
      <c r="AA2624" s="11" t="str">
        <f t="shared" si="204"/>
        <v>S_16AY+_NotUsing_OY</v>
      </c>
    </row>
    <row r="2625" spans="1:27">
      <c r="A2625" s="10" t="s">
        <v>2660</v>
      </c>
      <c r="B2625" s="10" t="s">
        <v>22</v>
      </c>
      <c r="C2625" s="10">
        <v>0</v>
      </c>
      <c r="D2625" s="11" t="str">
        <f t="shared" si="200"/>
        <v>J</v>
      </c>
      <c r="E2625" s="10" t="s">
        <v>24</v>
      </c>
      <c r="F2625" s="10" t="s">
        <v>23</v>
      </c>
      <c r="G2625" s="10">
        <v>2</v>
      </c>
      <c r="H2625" s="11" t="str">
        <f t="shared" si="201"/>
        <v>_6AY</v>
      </c>
      <c r="I2625" s="10" t="s">
        <v>23</v>
      </c>
      <c r="J2625" s="10" t="s">
        <v>23</v>
      </c>
      <c r="K2625" s="10" t="s">
        <v>37</v>
      </c>
      <c r="L2625" s="10" t="s">
        <v>23</v>
      </c>
      <c r="M2625" s="10" t="s">
        <v>24</v>
      </c>
      <c r="N2625" s="10" t="s">
        <v>24</v>
      </c>
      <c r="O2625" s="10" t="s">
        <v>24</v>
      </c>
      <c r="P2625" s="11" t="str">
        <f t="shared" si="202"/>
        <v>_Using</v>
      </c>
      <c r="Q2625" s="10" t="s">
        <v>24</v>
      </c>
      <c r="R2625" s="10" t="s">
        <v>24</v>
      </c>
      <c r="S2625" s="10" t="s">
        <v>27</v>
      </c>
      <c r="T2625" s="11" t="str" cm="1">
        <f t="array" ref="T2625">_xlfn.IFS(S2625="Month-to-month","_MM",S2625="One year","_OY",S2625="Two year","_TY")</f>
        <v>_MM</v>
      </c>
      <c r="U2625" s="10" t="s">
        <v>24</v>
      </c>
      <c r="V2625" s="10" t="s">
        <v>40</v>
      </c>
      <c r="W2625" s="10">
        <v>80.55</v>
      </c>
      <c r="X2625" s="10">
        <v>188.1</v>
      </c>
      <c r="Y2625" s="10" t="s">
        <v>24</v>
      </c>
      <c r="Z2625" s="11">
        <f t="shared" si="203"/>
        <v>0</v>
      </c>
      <c r="AA2625" s="11" t="str">
        <f t="shared" si="204"/>
        <v>J_6AY_Using_MM</v>
      </c>
    </row>
    <row r="2626" spans="1:27">
      <c r="A2626" s="10" t="s">
        <v>2661</v>
      </c>
      <c r="B2626" s="10" t="s">
        <v>30</v>
      </c>
      <c r="C2626" s="10">
        <v>0</v>
      </c>
      <c r="D2626" s="11" t="str">
        <f t="shared" si="200"/>
        <v>J</v>
      </c>
      <c r="E2626" s="10" t="s">
        <v>23</v>
      </c>
      <c r="F2626" s="10" t="s">
        <v>23</v>
      </c>
      <c r="G2626" s="10">
        <v>17</v>
      </c>
      <c r="H2626" s="11" t="str">
        <f t="shared" si="201"/>
        <v>_16AY+</v>
      </c>
      <c r="I2626" s="10" t="s">
        <v>23</v>
      </c>
      <c r="J2626" s="10" t="s">
        <v>23</v>
      </c>
      <c r="K2626" s="10" t="s">
        <v>26</v>
      </c>
      <c r="L2626" s="10" t="s">
        <v>24</v>
      </c>
      <c r="M2626" s="10" t="s">
        <v>23</v>
      </c>
      <c r="N2626" s="10" t="s">
        <v>23</v>
      </c>
      <c r="O2626" s="10" t="s">
        <v>23</v>
      </c>
      <c r="P2626" s="11" t="str">
        <f t="shared" si="202"/>
        <v>_Using</v>
      </c>
      <c r="Q2626" s="10" t="s">
        <v>24</v>
      </c>
      <c r="R2626" s="10" t="s">
        <v>24</v>
      </c>
      <c r="S2626" s="10" t="s">
        <v>27</v>
      </c>
      <c r="T2626" s="11" t="str" cm="1">
        <f t="array" ref="T2626">_xlfn.IFS(S2626="Month-to-month","_MM",S2626="One year","_OY",S2626="Two year","_TY")</f>
        <v>_MM</v>
      </c>
      <c r="U2626" s="10" t="s">
        <v>23</v>
      </c>
      <c r="V2626" s="10" t="s">
        <v>32</v>
      </c>
      <c r="W2626" s="10">
        <v>66.7</v>
      </c>
      <c r="X2626" s="10">
        <v>1077.05</v>
      </c>
      <c r="Y2626" s="10" t="s">
        <v>24</v>
      </c>
      <c r="Z2626" s="11">
        <f t="shared" si="203"/>
        <v>0</v>
      </c>
      <c r="AA2626" s="11" t="str">
        <f t="shared" si="204"/>
        <v>J_16AY+_Using_MM</v>
      </c>
    </row>
    <row r="2627" spans="1:27">
      <c r="A2627" s="10" t="s">
        <v>2662</v>
      </c>
      <c r="B2627" s="10" t="s">
        <v>30</v>
      </c>
      <c r="C2627" s="10">
        <v>0</v>
      </c>
      <c r="D2627" s="11" t="str">
        <f t="shared" ref="D2627:D2690" si="205">IF(C2627=0,"J","S")</f>
        <v>J</v>
      </c>
      <c r="E2627" s="10" t="s">
        <v>24</v>
      </c>
      <c r="F2627" s="10" t="s">
        <v>24</v>
      </c>
      <c r="G2627" s="10">
        <v>56</v>
      </c>
      <c r="H2627" s="11" t="str">
        <f t="shared" ref="H2627:H2690" si="206">IF(G2627&lt;7,"_6AY",IF(G2627&lt;17,"_16AY","_16AY+"))</f>
        <v>_16AY+</v>
      </c>
      <c r="I2627" s="10" t="s">
        <v>23</v>
      </c>
      <c r="J2627" s="10" t="s">
        <v>23</v>
      </c>
      <c r="K2627" s="10" t="s">
        <v>37</v>
      </c>
      <c r="L2627" s="10" t="s">
        <v>23</v>
      </c>
      <c r="M2627" s="10" t="s">
        <v>23</v>
      </c>
      <c r="N2627" s="10" t="s">
        <v>24</v>
      </c>
      <c r="O2627" s="10" t="s">
        <v>24</v>
      </c>
      <c r="P2627" s="11" t="str">
        <f t="shared" ref="P2627:P2690" si="207">IF(COUNTIF(L2627:O2627,"Yes")&gt;0,"_Using","_NotUsing")</f>
        <v>_Using</v>
      </c>
      <c r="Q2627" s="10" t="s">
        <v>24</v>
      </c>
      <c r="R2627" s="10" t="s">
        <v>24</v>
      </c>
      <c r="S2627" s="10" t="s">
        <v>27</v>
      </c>
      <c r="T2627" s="11" t="str" cm="1">
        <f t="array" ref="T2627">_xlfn.IFS(S2627="Month-to-month","_MM",S2627="One year","_OY",S2627="Two year","_TY")</f>
        <v>_MM</v>
      </c>
      <c r="U2627" s="10" t="s">
        <v>23</v>
      </c>
      <c r="V2627" s="10" t="s">
        <v>28</v>
      </c>
      <c r="W2627" s="10">
        <v>86.4</v>
      </c>
      <c r="X2627" s="10">
        <v>4922.3999999999996</v>
      </c>
      <c r="Y2627" s="10" t="s">
        <v>24</v>
      </c>
      <c r="Z2627" s="11">
        <f t="shared" ref="Z2627:Z2690" si="208">IF(Y2627="No",0,1)</f>
        <v>0</v>
      </c>
      <c r="AA2627" s="11" t="str">
        <f t="shared" ref="AA2627:AA2690" si="209">D2627&amp;H2627&amp;P2627&amp;T2627</f>
        <v>J_16AY+_Using_MM</v>
      </c>
    </row>
    <row r="2628" spans="1:27">
      <c r="A2628" s="10" t="s">
        <v>2663</v>
      </c>
      <c r="B2628" s="10" t="s">
        <v>22</v>
      </c>
      <c r="C2628" s="10">
        <v>0</v>
      </c>
      <c r="D2628" s="11" t="str">
        <f t="shared" si="205"/>
        <v>J</v>
      </c>
      <c r="E2628" s="10" t="s">
        <v>23</v>
      </c>
      <c r="F2628" s="10" t="s">
        <v>24</v>
      </c>
      <c r="G2628" s="10">
        <v>60</v>
      </c>
      <c r="H2628" s="11" t="str">
        <f t="shared" si="206"/>
        <v>_16AY+</v>
      </c>
      <c r="I2628" s="10" t="s">
        <v>24</v>
      </c>
      <c r="J2628" s="10" t="s">
        <v>25</v>
      </c>
      <c r="K2628" s="10" t="s">
        <v>26</v>
      </c>
      <c r="L2628" s="10" t="s">
        <v>23</v>
      </c>
      <c r="M2628" s="10" t="s">
        <v>23</v>
      </c>
      <c r="N2628" s="10" t="s">
        <v>23</v>
      </c>
      <c r="O2628" s="10" t="s">
        <v>24</v>
      </c>
      <c r="P2628" s="11" t="str">
        <f t="shared" si="207"/>
        <v>_Using</v>
      </c>
      <c r="Q2628" s="10" t="s">
        <v>24</v>
      </c>
      <c r="R2628" s="10" t="s">
        <v>23</v>
      </c>
      <c r="S2628" s="10" t="s">
        <v>31</v>
      </c>
      <c r="T2628" s="11" t="str" cm="1">
        <f t="array" ref="T2628">_xlfn.IFS(S2628="Month-to-month","_MM",S2628="One year","_OY",S2628="Two year","_TY")</f>
        <v>_OY</v>
      </c>
      <c r="U2628" s="10" t="s">
        <v>24</v>
      </c>
      <c r="V2628" s="10" t="s">
        <v>28</v>
      </c>
      <c r="W2628" s="10">
        <v>50.05</v>
      </c>
      <c r="X2628" s="10">
        <v>2911.5</v>
      </c>
      <c r="Y2628" s="10" t="s">
        <v>24</v>
      </c>
      <c r="Z2628" s="11">
        <f t="shared" si="208"/>
        <v>0</v>
      </c>
      <c r="AA2628" s="11" t="str">
        <f t="shared" si="209"/>
        <v>J_16AY+_Using_OY</v>
      </c>
    </row>
    <row r="2629" spans="1:27">
      <c r="A2629" s="10" t="s">
        <v>2664</v>
      </c>
      <c r="B2629" s="10" t="s">
        <v>22</v>
      </c>
      <c r="C2629" s="10">
        <v>0</v>
      </c>
      <c r="D2629" s="11" t="str">
        <f t="shared" si="205"/>
        <v>J</v>
      </c>
      <c r="E2629" s="10" t="s">
        <v>24</v>
      </c>
      <c r="F2629" s="10" t="s">
        <v>24</v>
      </c>
      <c r="G2629" s="10">
        <v>33</v>
      </c>
      <c r="H2629" s="11" t="str">
        <f t="shared" si="206"/>
        <v>_16AY+</v>
      </c>
      <c r="I2629" s="10" t="s">
        <v>23</v>
      </c>
      <c r="J2629" s="10" t="s">
        <v>23</v>
      </c>
      <c r="K2629" s="10" t="s">
        <v>24</v>
      </c>
      <c r="L2629" s="10" t="s">
        <v>46</v>
      </c>
      <c r="M2629" s="10" t="s">
        <v>46</v>
      </c>
      <c r="N2629" s="10" t="s">
        <v>46</v>
      </c>
      <c r="O2629" s="10" t="s">
        <v>46</v>
      </c>
      <c r="P2629" s="11" t="str">
        <f t="shared" si="207"/>
        <v>_NotUsing</v>
      </c>
      <c r="Q2629" s="10" t="s">
        <v>46</v>
      </c>
      <c r="R2629" s="10" t="s">
        <v>46</v>
      </c>
      <c r="S2629" s="10" t="s">
        <v>47</v>
      </c>
      <c r="T2629" s="11" t="str" cm="1">
        <f t="array" ref="T2629">_xlfn.IFS(S2629="Month-to-month","_MM",S2629="One year","_OY",S2629="Two year","_TY")</f>
        <v>_TY</v>
      </c>
      <c r="U2629" s="10" t="s">
        <v>24</v>
      </c>
      <c r="V2629" s="10" t="s">
        <v>40</v>
      </c>
      <c r="W2629" s="10">
        <v>25.7</v>
      </c>
      <c r="X2629" s="10">
        <v>826.1</v>
      </c>
      <c r="Y2629" s="10" t="s">
        <v>24</v>
      </c>
      <c r="Z2629" s="11">
        <f t="shared" si="208"/>
        <v>0</v>
      </c>
      <c r="AA2629" s="11" t="str">
        <f t="shared" si="209"/>
        <v>J_16AY+_NotUsing_TY</v>
      </c>
    </row>
    <row r="2630" spans="1:27">
      <c r="A2630" s="10" t="s">
        <v>2665</v>
      </c>
      <c r="B2630" s="10" t="s">
        <v>22</v>
      </c>
      <c r="C2630" s="10">
        <v>0</v>
      </c>
      <c r="D2630" s="11" t="str">
        <f t="shared" si="205"/>
        <v>J</v>
      </c>
      <c r="E2630" s="10" t="s">
        <v>24</v>
      </c>
      <c r="F2630" s="10" t="s">
        <v>24</v>
      </c>
      <c r="G2630" s="10">
        <v>1</v>
      </c>
      <c r="H2630" s="11" t="str">
        <f t="shared" si="206"/>
        <v>_6AY</v>
      </c>
      <c r="I2630" s="10" t="s">
        <v>23</v>
      </c>
      <c r="J2630" s="10" t="s">
        <v>24</v>
      </c>
      <c r="K2630" s="10" t="s">
        <v>37</v>
      </c>
      <c r="L2630" s="10" t="s">
        <v>23</v>
      </c>
      <c r="M2630" s="10" t="s">
        <v>23</v>
      </c>
      <c r="N2630" s="10" t="s">
        <v>24</v>
      </c>
      <c r="O2630" s="10" t="s">
        <v>23</v>
      </c>
      <c r="P2630" s="11" t="str">
        <f t="shared" si="207"/>
        <v>_Using</v>
      </c>
      <c r="Q2630" s="10" t="s">
        <v>24</v>
      </c>
      <c r="R2630" s="10" t="s">
        <v>24</v>
      </c>
      <c r="S2630" s="10" t="s">
        <v>27</v>
      </c>
      <c r="T2630" s="11" t="str" cm="1">
        <f t="array" ref="T2630">_xlfn.IFS(S2630="Month-to-month","_MM",S2630="One year","_OY",S2630="Two year","_TY")</f>
        <v>_MM</v>
      </c>
      <c r="U2630" s="10" t="s">
        <v>23</v>
      </c>
      <c r="V2630" s="10" t="s">
        <v>32</v>
      </c>
      <c r="W2630" s="10">
        <v>83.4</v>
      </c>
      <c r="X2630" s="10">
        <v>83.4</v>
      </c>
      <c r="Y2630" s="10" t="s">
        <v>24</v>
      </c>
      <c r="Z2630" s="11">
        <f t="shared" si="208"/>
        <v>0</v>
      </c>
      <c r="AA2630" s="11" t="str">
        <f t="shared" si="209"/>
        <v>J_6AY_Using_MM</v>
      </c>
    </row>
    <row r="2631" spans="1:27">
      <c r="A2631" s="10" t="s">
        <v>2666</v>
      </c>
      <c r="B2631" s="10" t="s">
        <v>30</v>
      </c>
      <c r="C2631" s="10">
        <v>0</v>
      </c>
      <c r="D2631" s="11" t="str">
        <f t="shared" si="205"/>
        <v>J</v>
      </c>
      <c r="E2631" s="10" t="s">
        <v>24</v>
      </c>
      <c r="F2631" s="10" t="s">
        <v>24</v>
      </c>
      <c r="G2631" s="10">
        <v>2</v>
      </c>
      <c r="H2631" s="11" t="str">
        <f t="shared" si="206"/>
        <v>_6AY</v>
      </c>
      <c r="I2631" s="10" t="s">
        <v>23</v>
      </c>
      <c r="J2631" s="10" t="s">
        <v>24</v>
      </c>
      <c r="K2631" s="10" t="s">
        <v>37</v>
      </c>
      <c r="L2631" s="10" t="s">
        <v>24</v>
      </c>
      <c r="M2631" s="10" t="s">
        <v>24</v>
      </c>
      <c r="N2631" s="10" t="s">
        <v>24</v>
      </c>
      <c r="O2631" s="10" t="s">
        <v>24</v>
      </c>
      <c r="P2631" s="11" t="str">
        <f t="shared" si="207"/>
        <v>_NotUsing</v>
      </c>
      <c r="Q2631" s="10" t="s">
        <v>24</v>
      </c>
      <c r="R2631" s="10" t="s">
        <v>24</v>
      </c>
      <c r="S2631" s="10" t="s">
        <v>27</v>
      </c>
      <c r="T2631" s="11" t="str" cm="1">
        <f t="array" ref="T2631">_xlfn.IFS(S2631="Month-to-month","_MM",S2631="One year","_OY",S2631="Two year","_TY")</f>
        <v>_MM</v>
      </c>
      <c r="U2631" s="10" t="s">
        <v>24</v>
      </c>
      <c r="V2631" s="10" t="s">
        <v>40</v>
      </c>
      <c r="W2631" s="10">
        <v>70.7</v>
      </c>
      <c r="X2631" s="10">
        <v>140.69999999999999</v>
      </c>
      <c r="Y2631" s="10" t="s">
        <v>23</v>
      </c>
      <c r="Z2631" s="11">
        <f t="shared" si="208"/>
        <v>1</v>
      </c>
      <c r="AA2631" s="11" t="str">
        <f t="shared" si="209"/>
        <v>J_6AY_NotUsing_MM</v>
      </c>
    </row>
    <row r="2632" spans="1:27">
      <c r="A2632" s="10" t="s">
        <v>2667</v>
      </c>
      <c r="B2632" s="10" t="s">
        <v>30</v>
      </c>
      <c r="C2632" s="10">
        <v>0</v>
      </c>
      <c r="D2632" s="11" t="str">
        <f t="shared" si="205"/>
        <v>J</v>
      </c>
      <c r="E2632" s="10" t="s">
        <v>23</v>
      </c>
      <c r="F2632" s="10" t="s">
        <v>24</v>
      </c>
      <c r="G2632" s="10">
        <v>63</v>
      </c>
      <c r="H2632" s="11" t="str">
        <f t="shared" si="206"/>
        <v>_16AY+</v>
      </c>
      <c r="I2632" s="10" t="s">
        <v>23</v>
      </c>
      <c r="J2632" s="10" t="s">
        <v>23</v>
      </c>
      <c r="K2632" s="10" t="s">
        <v>37</v>
      </c>
      <c r="L2632" s="10" t="s">
        <v>23</v>
      </c>
      <c r="M2632" s="10" t="s">
        <v>24</v>
      </c>
      <c r="N2632" s="10" t="s">
        <v>24</v>
      </c>
      <c r="O2632" s="10" t="s">
        <v>23</v>
      </c>
      <c r="P2632" s="11" t="str">
        <f t="shared" si="207"/>
        <v>_Using</v>
      </c>
      <c r="Q2632" s="10" t="s">
        <v>24</v>
      </c>
      <c r="R2632" s="10" t="s">
        <v>24</v>
      </c>
      <c r="S2632" s="10" t="s">
        <v>47</v>
      </c>
      <c r="T2632" s="11" t="str" cm="1">
        <f t="array" ref="T2632">_xlfn.IFS(S2632="Month-to-month","_MM",S2632="One year","_OY",S2632="Two year","_TY")</f>
        <v>_TY</v>
      </c>
      <c r="U2632" s="10" t="s">
        <v>23</v>
      </c>
      <c r="V2632" s="10" t="s">
        <v>40</v>
      </c>
      <c r="W2632" s="10">
        <v>84.65</v>
      </c>
      <c r="X2632" s="10">
        <v>5377.8</v>
      </c>
      <c r="Y2632" s="10" t="s">
        <v>24</v>
      </c>
      <c r="Z2632" s="11">
        <f t="shared" si="208"/>
        <v>0</v>
      </c>
      <c r="AA2632" s="11" t="str">
        <f t="shared" si="209"/>
        <v>J_16AY+_Using_TY</v>
      </c>
    </row>
    <row r="2633" spans="1:27">
      <c r="A2633" s="10" t="s">
        <v>2668</v>
      </c>
      <c r="B2633" s="10" t="s">
        <v>30</v>
      </c>
      <c r="C2633" s="10">
        <v>1</v>
      </c>
      <c r="D2633" s="11" t="str">
        <f t="shared" si="205"/>
        <v>S</v>
      </c>
      <c r="E2633" s="10" t="s">
        <v>23</v>
      </c>
      <c r="F2633" s="10" t="s">
        <v>24</v>
      </c>
      <c r="G2633" s="10">
        <v>7</v>
      </c>
      <c r="H2633" s="11" t="str">
        <f t="shared" si="206"/>
        <v>_16AY</v>
      </c>
      <c r="I2633" s="10" t="s">
        <v>23</v>
      </c>
      <c r="J2633" s="10" t="s">
        <v>23</v>
      </c>
      <c r="K2633" s="10" t="s">
        <v>37</v>
      </c>
      <c r="L2633" s="10" t="s">
        <v>24</v>
      </c>
      <c r="M2633" s="10" t="s">
        <v>24</v>
      </c>
      <c r="N2633" s="10" t="s">
        <v>23</v>
      </c>
      <c r="O2633" s="10" t="s">
        <v>24</v>
      </c>
      <c r="P2633" s="11" t="str">
        <f t="shared" si="207"/>
        <v>_Using</v>
      </c>
      <c r="Q2633" s="10" t="s">
        <v>23</v>
      </c>
      <c r="R2633" s="10" t="s">
        <v>23</v>
      </c>
      <c r="S2633" s="10" t="s">
        <v>27</v>
      </c>
      <c r="T2633" s="11" t="str" cm="1">
        <f t="array" ref="T2633">_xlfn.IFS(S2633="Month-to-month","_MM",S2633="One year","_OY",S2633="Two year","_TY")</f>
        <v>_MM</v>
      </c>
      <c r="U2633" s="10" t="s">
        <v>23</v>
      </c>
      <c r="V2633" s="10" t="s">
        <v>28</v>
      </c>
      <c r="W2633" s="10">
        <v>99.25</v>
      </c>
      <c r="X2633" s="10">
        <v>665.45</v>
      </c>
      <c r="Y2633" s="10" t="s">
        <v>23</v>
      </c>
      <c r="Z2633" s="11">
        <f t="shared" si="208"/>
        <v>1</v>
      </c>
      <c r="AA2633" s="11" t="str">
        <f t="shared" si="209"/>
        <v>S_16AY_Using_MM</v>
      </c>
    </row>
    <row r="2634" spans="1:27">
      <c r="A2634" s="10" t="s">
        <v>2669</v>
      </c>
      <c r="B2634" s="10" t="s">
        <v>22</v>
      </c>
      <c r="C2634" s="10">
        <v>0</v>
      </c>
      <c r="D2634" s="11" t="str">
        <f t="shared" si="205"/>
        <v>J</v>
      </c>
      <c r="E2634" s="10" t="s">
        <v>24</v>
      </c>
      <c r="F2634" s="10" t="s">
        <v>24</v>
      </c>
      <c r="G2634" s="10">
        <v>55</v>
      </c>
      <c r="H2634" s="11" t="str">
        <f t="shared" si="206"/>
        <v>_16AY+</v>
      </c>
      <c r="I2634" s="10" t="s">
        <v>23</v>
      </c>
      <c r="J2634" s="10" t="s">
        <v>24</v>
      </c>
      <c r="K2634" s="10" t="s">
        <v>26</v>
      </c>
      <c r="L2634" s="10" t="s">
        <v>24</v>
      </c>
      <c r="M2634" s="10" t="s">
        <v>23</v>
      </c>
      <c r="N2634" s="10" t="s">
        <v>23</v>
      </c>
      <c r="O2634" s="10" t="s">
        <v>24</v>
      </c>
      <c r="P2634" s="11" t="str">
        <f t="shared" si="207"/>
        <v>_Using</v>
      </c>
      <c r="Q2634" s="10" t="s">
        <v>24</v>
      </c>
      <c r="R2634" s="10" t="s">
        <v>23</v>
      </c>
      <c r="S2634" s="10" t="s">
        <v>47</v>
      </c>
      <c r="T2634" s="11" t="str" cm="1">
        <f t="array" ref="T2634">_xlfn.IFS(S2634="Month-to-month","_MM",S2634="One year","_OY",S2634="Two year","_TY")</f>
        <v>_TY</v>
      </c>
      <c r="U2634" s="10" t="s">
        <v>23</v>
      </c>
      <c r="V2634" s="10" t="s">
        <v>32</v>
      </c>
      <c r="W2634" s="10">
        <v>64.75</v>
      </c>
      <c r="X2634" s="10">
        <v>3617.1</v>
      </c>
      <c r="Y2634" s="10" t="s">
        <v>24</v>
      </c>
      <c r="Z2634" s="11">
        <f t="shared" si="208"/>
        <v>0</v>
      </c>
      <c r="AA2634" s="11" t="str">
        <f t="shared" si="209"/>
        <v>J_16AY+_Using_TY</v>
      </c>
    </row>
    <row r="2635" spans="1:27">
      <c r="A2635" s="10" t="s">
        <v>2670</v>
      </c>
      <c r="B2635" s="10" t="s">
        <v>22</v>
      </c>
      <c r="C2635" s="10">
        <v>0</v>
      </c>
      <c r="D2635" s="11" t="str">
        <f t="shared" si="205"/>
        <v>J</v>
      </c>
      <c r="E2635" s="10" t="s">
        <v>23</v>
      </c>
      <c r="F2635" s="10" t="s">
        <v>24</v>
      </c>
      <c r="G2635" s="10">
        <v>65</v>
      </c>
      <c r="H2635" s="11" t="str">
        <f t="shared" si="206"/>
        <v>_16AY+</v>
      </c>
      <c r="I2635" s="10" t="s">
        <v>23</v>
      </c>
      <c r="J2635" s="10" t="s">
        <v>23</v>
      </c>
      <c r="K2635" s="10" t="s">
        <v>37</v>
      </c>
      <c r="L2635" s="10" t="s">
        <v>23</v>
      </c>
      <c r="M2635" s="10" t="s">
        <v>23</v>
      </c>
      <c r="N2635" s="10" t="s">
        <v>24</v>
      </c>
      <c r="O2635" s="10" t="s">
        <v>23</v>
      </c>
      <c r="P2635" s="11" t="str">
        <f t="shared" si="207"/>
        <v>_Using</v>
      </c>
      <c r="Q2635" s="10" t="s">
        <v>23</v>
      </c>
      <c r="R2635" s="10" t="s">
        <v>24</v>
      </c>
      <c r="S2635" s="10" t="s">
        <v>31</v>
      </c>
      <c r="T2635" s="11" t="str" cm="1">
        <f t="array" ref="T2635">_xlfn.IFS(S2635="Month-to-month","_MM",S2635="One year","_OY",S2635="Two year","_TY")</f>
        <v>_OY</v>
      </c>
      <c r="U2635" s="10" t="s">
        <v>23</v>
      </c>
      <c r="V2635" s="10" t="s">
        <v>35</v>
      </c>
      <c r="W2635" s="10">
        <v>100.15</v>
      </c>
      <c r="X2635" s="10">
        <v>6643.5</v>
      </c>
      <c r="Y2635" s="10" t="s">
        <v>24</v>
      </c>
      <c r="Z2635" s="11">
        <f t="shared" si="208"/>
        <v>0</v>
      </c>
      <c r="AA2635" s="11" t="str">
        <f t="shared" si="209"/>
        <v>J_16AY+_Using_OY</v>
      </c>
    </row>
    <row r="2636" spans="1:27">
      <c r="A2636" s="10" t="s">
        <v>2671</v>
      </c>
      <c r="B2636" s="10" t="s">
        <v>30</v>
      </c>
      <c r="C2636" s="10">
        <v>0</v>
      </c>
      <c r="D2636" s="11" t="str">
        <f t="shared" si="205"/>
        <v>J</v>
      </c>
      <c r="E2636" s="10" t="s">
        <v>23</v>
      </c>
      <c r="F2636" s="10" t="s">
        <v>24</v>
      </c>
      <c r="G2636" s="10">
        <v>1</v>
      </c>
      <c r="H2636" s="11" t="str">
        <f t="shared" si="206"/>
        <v>_6AY</v>
      </c>
      <c r="I2636" s="10" t="s">
        <v>23</v>
      </c>
      <c r="J2636" s="10" t="s">
        <v>24</v>
      </c>
      <c r="K2636" s="10" t="s">
        <v>37</v>
      </c>
      <c r="L2636" s="10" t="s">
        <v>24</v>
      </c>
      <c r="M2636" s="10" t="s">
        <v>24</v>
      </c>
      <c r="N2636" s="10" t="s">
        <v>24</v>
      </c>
      <c r="O2636" s="10" t="s">
        <v>23</v>
      </c>
      <c r="P2636" s="11" t="str">
        <f t="shared" si="207"/>
        <v>_Using</v>
      </c>
      <c r="Q2636" s="10" t="s">
        <v>23</v>
      </c>
      <c r="R2636" s="10" t="s">
        <v>24</v>
      </c>
      <c r="S2636" s="10" t="s">
        <v>27</v>
      </c>
      <c r="T2636" s="11" t="str" cm="1">
        <f t="array" ref="T2636">_xlfn.IFS(S2636="Month-to-month","_MM",S2636="One year","_OY",S2636="Two year","_TY")</f>
        <v>_MM</v>
      </c>
      <c r="U2636" s="10" t="s">
        <v>23</v>
      </c>
      <c r="V2636" s="10" t="s">
        <v>28</v>
      </c>
      <c r="W2636" s="10">
        <v>84.8</v>
      </c>
      <c r="X2636" s="10">
        <v>84.8</v>
      </c>
      <c r="Y2636" s="10" t="s">
        <v>23</v>
      </c>
      <c r="Z2636" s="11">
        <f t="shared" si="208"/>
        <v>1</v>
      </c>
      <c r="AA2636" s="11" t="str">
        <f t="shared" si="209"/>
        <v>J_6AY_Using_MM</v>
      </c>
    </row>
    <row r="2637" spans="1:27">
      <c r="A2637" s="10" t="s">
        <v>2672</v>
      </c>
      <c r="B2637" s="10" t="s">
        <v>30</v>
      </c>
      <c r="C2637" s="10">
        <v>0</v>
      </c>
      <c r="D2637" s="11" t="str">
        <f t="shared" si="205"/>
        <v>J</v>
      </c>
      <c r="E2637" s="10" t="s">
        <v>24</v>
      </c>
      <c r="F2637" s="10" t="s">
        <v>24</v>
      </c>
      <c r="G2637" s="10">
        <v>63</v>
      </c>
      <c r="H2637" s="11" t="str">
        <f t="shared" si="206"/>
        <v>_16AY+</v>
      </c>
      <c r="I2637" s="10" t="s">
        <v>23</v>
      </c>
      <c r="J2637" s="10" t="s">
        <v>23</v>
      </c>
      <c r="K2637" s="10" t="s">
        <v>24</v>
      </c>
      <c r="L2637" s="10" t="s">
        <v>46</v>
      </c>
      <c r="M2637" s="10" t="s">
        <v>46</v>
      </c>
      <c r="N2637" s="10" t="s">
        <v>46</v>
      </c>
      <c r="O2637" s="10" t="s">
        <v>46</v>
      </c>
      <c r="P2637" s="11" t="str">
        <f t="shared" si="207"/>
        <v>_NotUsing</v>
      </c>
      <c r="Q2637" s="10" t="s">
        <v>46</v>
      </c>
      <c r="R2637" s="10" t="s">
        <v>46</v>
      </c>
      <c r="S2637" s="10" t="s">
        <v>47</v>
      </c>
      <c r="T2637" s="11" t="str" cm="1">
        <f t="array" ref="T2637">_xlfn.IFS(S2637="Month-to-month","_MM",S2637="One year","_OY",S2637="Two year","_TY")</f>
        <v>_TY</v>
      </c>
      <c r="U2637" s="10" t="s">
        <v>24</v>
      </c>
      <c r="V2637" s="10" t="s">
        <v>32</v>
      </c>
      <c r="W2637" s="10">
        <v>25.25</v>
      </c>
      <c r="X2637" s="10">
        <v>1559.3</v>
      </c>
      <c r="Y2637" s="10" t="s">
        <v>24</v>
      </c>
      <c r="Z2637" s="11">
        <f t="shared" si="208"/>
        <v>0</v>
      </c>
      <c r="AA2637" s="11" t="str">
        <f t="shared" si="209"/>
        <v>J_16AY+_NotUsing_TY</v>
      </c>
    </row>
    <row r="2638" spans="1:27">
      <c r="A2638" s="10" t="s">
        <v>2673</v>
      </c>
      <c r="B2638" s="10" t="s">
        <v>22</v>
      </c>
      <c r="C2638" s="10">
        <v>1</v>
      </c>
      <c r="D2638" s="11" t="str">
        <f t="shared" si="205"/>
        <v>S</v>
      </c>
      <c r="E2638" s="10" t="s">
        <v>23</v>
      </c>
      <c r="F2638" s="10" t="s">
        <v>24</v>
      </c>
      <c r="G2638" s="10">
        <v>70</v>
      </c>
      <c r="H2638" s="11" t="str">
        <f t="shared" si="206"/>
        <v>_16AY+</v>
      </c>
      <c r="I2638" s="10" t="s">
        <v>23</v>
      </c>
      <c r="J2638" s="10" t="s">
        <v>23</v>
      </c>
      <c r="K2638" s="10" t="s">
        <v>37</v>
      </c>
      <c r="L2638" s="10" t="s">
        <v>23</v>
      </c>
      <c r="M2638" s="10" t="s">
        <v>23</v>
      </c>
      <c r="N2638" s="10" t="s">
        <v>23</v>
      </c>
      <c r="O2638" s="10" t="s">
        <v>23</v>
      </c>
      <c r="P2638" s="11" t="str">
        <f t="shared" si="207"/>
        <v>_Using</v>
      </c>
      <c r="Q2638" s="10" t="s">
        <v>23</v>
      </c>
      <c r="R2638" s="10" t="s">
        <v>23</v>
      </c>
      <c r="S2638" s="10" t="s">
        <v>47</v>
      </c>
      <c r="T2638" s="11" t="str" cm="1">
        <f t="array" ref="T2638">_xlfn.IFS(S2638="Month-to-month","_MM",S2638="One year","_OY",S2638="Two year","_TY")</f>
        <v>_TY</v>
      </c>
      <c r="U2638" s="10" t="s">
        <v>23</v>
      </c>
      <c r="V2638" s="10" t="s">
        <v>40</v>
      </c>
      <c r="W2638" s="10">
        <v>113</v>
      </c>
      <c r="X2638" s="10">
        <v>7987.6</v>
      </c>
      <c r="Y2638" s="10" t="s">
        <v>24</v>
      </c>
      <c r="Z2638" s="11">
        <f t="shared" si="208"/>
        <v>0</v>
      </c>
      <c r="AA2638" s="11" t="str">
        <f t="shared" si="209"/>
        <v>S_16AY+_Using_TY</v>
      </c>
    </row>
    <row r="2639" spans="1:27">
      <c r="A2639" s="10" t="s">
        <v>2674</v>
      </c>
      <c r="B2639" s="10" t="s">
        <v>22</v>
      </c>
      <c r="C2639" s="10">
        <v>0</v>
      </c>
      <c r="D2639" s="11" t="str">
        <f t="shared" si="205"/>
        <v>J</v>
      </c>
      <c r="E2639" s="10" t="s">
        <v>23</v>
      </c>
      <c r="F2639" s="10" t="s">
        <v>23</v>
      </c>
      <c r="G2639" s="10">
        <v>36</v>
      </c>
      <c r="H2639" s="11" t="str">
        <f t="shared" si="206"/>
        <v>_16AY+</v>
      </c>
      <c r="I2639" s="10" t="s">
        <v>24</v>
      </c>
      <c r="J2639" s="10" t="s">
        <v>25</v>
      </c>
      <c r="K2639" s="10" t="s">
        <v>26</v>
      </c>
      <c r="L2639" s="10" t="s">
        <v>23</v>
      </c>
      <c r="M2639" s="10" t="s">
        <v>24</v>
      </c>
      <c r="N2639" s="10" t="s">
        <v>23</v>
      </c>
      <c r="O2639" s="10" t="s">
        <v>23</v>
      </c>
      <c r="P2639" s="11" t="str">
        <f t="shared" si="207"/>
        <v>_Using</v>
      </c>
      <c r="Q2639" s="10" t="s">
        <v>24</v>
      </c>
      <c r="R2639" s="10" t="s">
        <v>24</v>
      </c>
      <c r="S2639" s="10" t="s">
        <v>47</v>
      </c>
      <c r="T2639" s="11" t="str" cm="1">
        <f t="array" ref="T2639">_xlfn.IFS(S2639="Month-to-month","_MM",S2639="One year","_OY",S2639="Two year","_TY")</f>
        <v>_TY</v>
      </c>
      <c r="U2639" s="10" t="s">
        <v>24</v>
      </c>
      <c r="V2639" s="10" t="s">
        <v>40</v>
      </c>
      <c r="W2639" s="10">
        <v>40.65</v>
      </c>
      <c r="X2639" s="10">
        <v>1547.35</v>
      </c>
      <c r="Y2639" s="10" t="s">
        <v>24</v>
      </c>
      <c r="Z2639" s="11">
        <f t="shared" si="208"/>
        <v>0</v>
      </c>
      <c r="AA2639" s="11" t="str">
        <f t="shared" si="209"/>
        <v>J_16AY+_Using_TY</v>
      </c>
    </row>
    <row r="2640" spans="1:27">
      <c r="A2640" s="10" t="s">
        <v>2675</v>
      </c>
      <c r="B2640" s="10" t="s">
        <v>30</v>
      </c>
      <c r="C2640" s="10">
        <v>0</v>
      </c>
      <c r="D2640" s="11" t="str">
        <f t="shared" si="205"/>
        <v>J</v>
      </c>
      <c r="E2640" s="10" t="s">
        <v>24</v>
      </c>
      <c r="F2640" s="10" t="s">
        <v>24</v>
      </c>
      <c r="G2640" s="10">
        <v>52</v>
      </c>
      <c r="H2640" s="11" t="str">
        <f t="shared" si="206"/>
        <v>_16AY+</v>
      </c>
      <c r="I2640" s="10" t="s">
        <v>23</v>
      </c>
      <c r="J2640" s="10" t="s">
        <v>24</v>
      </c>
      <c r="K2640" s="10" t="s">
        <v>37</v>
      </c>
      <c r="L2640" s="10" t="s">
        <v>24</v>
      </c>
      <c r="M2640" s="10" t="s">
        <v>23</v>
      </c>
      <c r="N2640" s="10" t="s">
        <v>23</v>
      </c>
      <c r="O2640" s="10" t="s">
        <v>23</v>
      </c>
      <c r="P2640" s="11" t="str">
        <f t="shared" si="207"/>
        <v>_Using</v>
      </c>
      <c r="Q2640" s="10" t="s">
        <v>23</v>
      </c>
      <c r="R2640" s="10" t="s">
        <v>23</v>
      </c>
      <c r="S2640" s="10" t="s">
        <v>31</v>
      </c>
      <c r="T2640" s="11" t="str" cm="1">
        <f t="array" ref="T2640">_xlfn.IFS(S2640="Month-to-month","_MM",S2640="One year","_OY",S2640="Two year","_TY")</f>
        <v>_OY</v>
      </c>
      <c r="U2640" s="10" t="s">
        <v>23</v>
      </c>
      <c r="V2640" s="10" t="s">
        <v>35</v>
      </c>
      <c r="W2640" s="10">
        <v>105</v>
      </c>
      <c r="X2640" s="10">
        <v>5426.85</v>
      </c>
      <c r="Y2640" s="10" t="s">
        <v>23</v>
      </c>
      <c r="Z2640" s="11">
        <f t="shared" si="208"/>
        <v>1</v>
      </c>
      <c r="AA2640" s="11" t="str">
        <f t="shared" si="209"/>
        <v>J_16AY+_Using_OY</v>
      </c>
    </row>
    <row r="2641" spans="1:27">
      <c r="A2641" s="10" t="s">
        <v>2676</v>
      </c>
      <c r="B2641" s="10" t="s">
        <v>30</v>
      </c>
      <c r="C2641" s="10">
        <v>0</v>
      </c>
      <c r="D2641" s="11" t="str">
        <f t="shared" si="205"/>
        <v>J</v>
      </c>
      <c r="E2641" s="10" t="s">
        <v>24</v>
      </c>
      <c r="F2641" s="10" t="s">
        <v>24</v>
      </c>
      <c r="G2641" s="10">
        <v>22</v>
      </c>
      <c r="H2641" s="11" t="str">
        <f t="shared" si="206"/>
        <v>_16AY+</v>
      </c>
      <c r="I2641" s="10" t="s">
        <v>23</v>
      </c>
      <c r="J2641" s="10" t="s">
        <v>23</v>
      </c>
      <c r="K2641" s="10" t="s">
        <v>26</v>
      </c>
      <c r="L2641" s="10" t="s">
        <v>23</v>
      </c>
      <c r="M2641" s="10" t="s">
        <v>24</v>
      </c>
      <c r="N2641" s="10" t="s">
        <v>24</v>
      </c>
      <c r="O2641" s="10" t="s">
        <v>24</v>
      </c>
      <c r="P2641" s="11" t="str">
        <f t="shared" si="207"/>
        <v>_Using</v>
      </c>
      <c r="Q2641" s="10" t="s">
        <v>24</v>
      </c>
      <c r="R2641" s="10" t="s">
        <v>24</v>
      </c>
      <c r="S2641" s="10" t="s">
        <v>27</v>
      </c>
      <c r="T2641" s="11" t="str" cm="1">
        <f t="array" ref="T2641">_xlfn.IFS(S2641="Month-to-month","_MM",S2641="One year","_OY",S2641="Two year","_TY")</f>
        <v>_MM</v>
      </c>
      <c r="U2641" s="10" t="s">
        <v>23</v>
      </c>
      <c r="V2641" s="10" t="s">
        <v>28</v>
      </c>
      <c r="W2641" s="10">
        <v>54.45</v>
      </c>
      <c r="X2641" s="10">
        <v>1127.3499999999999</v>
      </c>
      <c r="Y2641" s="10" t="s">
        <v>23</v>
      </c>
      <c r="Z2641" s="11">
        <f t="shared" si="208"/>
        <v>1</v>
      </c>
      <c r="AA2641" s="11" t="str">
        <f t="shared" si="209"/>
        <v>J_16AY+_Using_MM</v>
      </c>
    </row>
    <row r="2642" spans="1:27">
      <c r="A2642" s="10" t="s">
        <v>2677</v>
      </c>
      <c r="B2642" s="10" t="s">
        <v>30</v>
      </c>
      <c r="C2642" s="10">
        <v>0</v>
      </c>
      <c r="D2642" s="11" t="str">
        <f t="shared" si="205"/>
        <v>J</v>
      </c>
      <c r="E2642" s="10" t="s">
        <v>24</v>
      </c>
      <c r="F2642" s="10" t="s">
        <v>24</v>
      </c>
      <c r="G2642" s="10">
        <v>22</v>
      </c>
      <c r="H2642" s="11" t="str">
        <f t="shared" si="206"/>
        <v>_16AY+</v>
      </c>
      <c r="I2642" s="10" t="s">
        <v>23</v>
      </c>
      <c r="J2642" s="10" t="s">
        <v>24</v>
      </c>
      <c r="K2642" s="10" t="s">
        <v>37</v>
      </c>
      <c r="L2642" s="10" t="s">
        <v>24</v>
      </c>
      <c r="M2642" s="10" t="s">
        <v>23</v>
      </c>
      <c r="N2642" s="10" t="s">
        <v>23</v>
      </c>
      <c r="O2642" s="10" t="s">
        <v>23</v>
      </c>
      <c r="P2642" s="11" t="str">
        <f t="shared" si="207"/>
        <v>_Using</v>
      </c>
      <c r="Q2642" s="10" t="s">
        <v>24</v>
      </c>
      <c r="R2642" s="10" t="s">
        <v>23</v>
      </c>
      <c r="S2642" s="10" t="s">
        <v>27</v>
      </c>
      <c r="T2642" s="11" t="str" cm="1">
        <f t="array" ref="T2642">_xlfn.IFS(S2642="Month-to-month","_MM",S2642="One year","_OY",S2642="Two year","_TY")</f>
        <v>_MM</v>
      </c>
      <c r="U2642" s="10" t="s">
        <v>23</v>
      </c>
      <c r="V2642" s="10" t="s">
        <v>35</v>
      </c>
      <c r="W2642" s="10">
        <v>94.95</v>
      </c>
      <c r="X2642" s="10">
        <v>2142.8000000000002</v>
      </c>
      <c r="Y2642" s="10" t="s">
        <v>24</v>
      </c>
      <c r="Z2642" s="11">
        <f t="shared" si="208"/>
        <v>0</v>
      </c>
      <c r="AA2642" s="11" t="str">
        <f t="shared" si="209"/>
        <v>J_16AY+_Using_MM</v>
      </c>
    </row>
    <row r="2643" spans="1:27">
      <c r="A2643" s="10" t="s">
        <v>2678</v>
      </c>
      <c r="B2643" s="10" t="s">
        <v>22</v>
      </c>
      <c r="C2643" s="10">
        <v>1</v>
      </c>
      <c r="D2643" s="11" t="str">
        <f t="shared" si="205"/>
        <v>S</v>
      </c>
      <c r="E2643" s="10" t="s">
        <v>24</v>
      </c>
      <c r="F2643" s="10" t="s">
        <v>24</v>
      </c>
      <c r="G2643" s="10">
        <v>5</v>
      </c>
      <c r="H2643" s="11" t="str">
        <f t="shared" si="206"/>
        <v>_6AY</v>
      </c>
      <c r="I2643" s="10" t="s">
        <v>23</v>
      </c>
      <c r="J2643" s="10" t="s">
        <v>24</v>
      </c>
      <c r="K2643" s="10" t="s">
        <v>26</v>
      </c>
      <c r="L2643" s="10" t="s">
        <v>23</v>
      </c>
      <c r="M2643" s="10" t="s">
        <v>23</v>
      </c>
      <c r="N2643" s="10" t="s">
        <v>24</v>
      </c>
      <c r="O2643" s="10" t="s">
        <v>23</v>
      </c>
      <c r="P2643" s="11" t="str">
        <f t="shared" si="207"/>
        <v>_Using</v>
      </c>
      <c r="Q2643" s="10" t="s">
        <v>24</v>
      </c>
      <c r="R2643" s="10" t="s">
        <v>24</v>
      </c>
      <c r="S2643" s="10" t="s">
        <v>27</v>
      </c>
      <c r="T2643" s="11" t="str" cm="1">
        <f t="array" ref="T2643">_xlfn.IFS(S2643="Month-to-month","_MM",S2643="One year","_OY",S2643="Two year","_TY")</f>
        <v>_MM</v>
      </c>
      <c r="U2643" s="10" t="s">
        <v>24</v>
      </c>
      <c r="V2643" s="10" t="s">
        <v>40</v>
      </c>
      <c r="W2643" s="10">
        <v>59.9</v>
      </c>
      <c r="X2643" s="10">
        <v>287.85000000000002</v>
      </c>
      <c r="Y2643" s="10" t="s">
        <v>24</v>
      </c>
      <c r="Z2643" s="11">
        <f t="shared" si="208"/>
        <v>0</v>
      </c>
      <c r="AA2643" s="11" t="str">
        <f t="shared" si="209"/>
        <v>S_6AY_Using_MM</v>
      </c>
    </row>
    <row r="2644" spans="1:27">
      <c r="A2644" s="10" t="s">
        <v>2679</v>
      </c>
      <c r="B2644" s="10" t="s">
        <v>22</v>
      </c>
      <c r="C2644" s="10">
        <v>0</v>
      </c>
      <c r="D2644" s="11" t="str">
        <f t="shared" si="205"/>
        <v>J</v>
      </c>
      <c r="E2644" s="10" t="s">
        <v>23</v>
      </c>
      <c r="F2644" s="10" t="s">
        <v>24</v>
      </c>
      <c r="G2644" s="10">
        <v>47</v>
      </c>
      <c r="H2644" s="11" t="str">
        <f t="shared" si="206"/>
        <v>_16AY+</v>
      </c>
      <c r="I2644" s="10" t="s">
        <v>23</v>
      </c>
      <c r="J2644" s="10" t="s">
        <v>24</v>
      </c>
      <c r="K2644" s="10" t="s">
        <v>37</v>
      </c>
      <c r="L2644" s="10" t="s">
        <v>24</v>
      </c>
      <c r="M2644" s="10" t="s">
        <v>24</v>
      </c>
      <c r="N2644" s="10" t="s">
        <v>23</v>
      </c>
      <c r="O2644" s="10" t="s">
        <v>24</v>
      </c>
      <c r="P2644" s="11" t="str">
        <f t="shared" si="207"/>
        <v>_Using</v>
      </c>
      <c r="Q2644" s="10" t="s">
        <v>24</v>
      </c>
      <c r="R2644" s="10" t="s">
        <v>23</v>
      </c>
      <c r="S2644" s="10" t="s">
        <v>27</v>
      </c>
      <c r="T2644" s="11" t="str" cm="1">
        <f t="array" ref="T2644">_xlfn.IFS(S2644="Month-to-month","_MM",S2644="One year","_OY",S2644="Two year","_TY")</f>
        <v>_MM</v>
      </c>
      <c r="U2644" s="10" t="s">
        <v>23</v>
      </c>
      <c r="V2644" s="10" t="s">
        <v>28</v>
      </c>
      <c r="W2644" s="10">
        <v>85.3</v>
      </c>
      <c r="X2644" s="10">
        <v>4045.65</v>
      </c>
      <c r="Y2644" s="10" t="s">
        <v>23</v>
      </c>
      <c r="Z2644" s="11">
        <f t="shared" si="208"/>
        <v>1</v>
      </c>
      <c r="AA2644" s="11" t="str">
        <f t="shared" si="209"/>
        <v>J_16AY+_Using_MM</v>
      </c>
    </row>
    <row r="2645" spans="1:27">
      <c r="A2645" s="10" t="s">
        <v>2680</v>
      </c>
      <c r="B2645" s="10" t="s">
        <v>22</v>
      </c>
      <c r="C2645" s="10">
        <v>0</v>
      </c>
      <c r="D2645" s="11" t="str">
        <f t="shared" si="205"/>
        <v>J</v>
      </c>
      <c r="E2645" s="10" t="s">
        <v>24</v>
      </c>
      <c r="F2645" s="10" t="s">
        <v>24</v>
      </c>
      <c r="G2645" s="10">
        <v>33</v>
      </c>
      <c r="H2645" s="11" t="str">
        <f t="shared" si="206"/>
        <v>_16AY+</v>
      </c>
      <c r="I2645" s="10" t="s">
        <v>23</v>
      </c>
      <c r="J2645" s="10" t="s">
        <v>23</v>
      </c>
      <c r="K2645" s="10" t="s">
        <v>37</v>
      </c>
      <c r="L2645" s="10" t="s">
        <v>24</v>
      </c>
      <c r="M2645" s="10" t="s">
        <v>24</v>
      </c>
      <c r="N2645" s="10" t="s">
        <v>24</v>
      </c>
      <c r="O2645" s="10" t="s">
        <v>24</v>
      </c>
      <c r="P2645" s="11" t="str">
        <f t="shared" si="207"/>
        <v>_NotUsing</v>
      </c>
      <c r="Q2645" s="10" t="s">
        <v>24</v>
      </c>
      <c r="R2645" s="10" t="s">
        <v>23</v>
      </c>
      <c r="S2645" s="10" t="s">
        <v>27</v>
      </c>
      <c r="T2645" s="11" t="str" cm="1">
        <f t="array" ref="T2645">_xlfn.IFS(S2645="Month-to-month","_MM",S2645="One year","_OY",S2645="Two year","_TY")</f>
        <v>_MM</v>
      </c>
      <c r="U2645" s="10" t="s">
        <v>23</v>
      </c>
      <c r="V2645" s="10" t="s">
        <v>28</v>
      </c>
      <c r="W2645" s="10">
        <v>83.35</v>
      </c>
      <c r="X2645" s="10">
        <v>2757.85</v>
      </c>
      <c r="Y2645" s="10" t="s">
        <v>23</v>
      </c>
      <c r="Z2645" s="11">
        <f t="shared" si="208"/>
        <v>1</v>
      </c>
      <c r="AA2645" s="11" t="str">
        <f t="shared" si="209"/>
        <v>J_16AY+_NotUsing_MM</v>
      </c>
    </row>
    <row r="2646" spans="1:27">
      <c r="A2646" s="10" t="s">
        <v>2681</v>
      </c>
      <c r="B2646" s="10" t="s">
        <v>30</v>
      </c>
      <c r="C2646" s="10">
        <v>0</v>
      </c>
      <c r="D2646" s="11" t="str">
        <f t="shared" si="205"/>
        <v>J</v>
      </c>
      <c r="E2646" s="10" t="s">
        <v>24</v>
      </c>
      <c r="F2646" s="10" t="s">
        <v>24</v>
      </c>
      <c r="G2646" s="10">
        <v>18</v>
      </c>
      <c r="H2646" s="11" t="str">
        <f t="shared" si="206"/>
        <v>_16AY+</v>
      </c>
      <c r="I2646" s="10" t="s">
        <v>24</v>
      </c>
      <c r="J2646" s="10" t="s">
        <v>25</v>
      </c>
      <c r="K2646" s="10" t="s">
        <v>26</v>
      </c>
      <c r="L2646" s="10" t="s">
        <v>24</v>
      </c>
      <c r="M2646" s="10" t="s">
        <v>23</v>
      </c>
      <c r="N2646" s="10" t="s">
        <v>23</v>
      </c>
      <c r="O2646" s="10" t="s">
        <v>24</v>
      </c>
      <c r="P2646" s="11" t="str">
        <f t="shared" si="207"/>
        <v>_Using</v>
      </c>
      <c r="Q2646" s="10" t="s">
        <v>24</v>
      </c>
      <c r="R2646" s="10" t="s">
        <v>24</v>
      </c>
      <c r="S2646" s="10" t="s">
        <v>27</v>
      </c>
      <c r="T2646" s="11" t="str" cm="1">
        <f t="array" ref="T2646">_xlfn.IFS(S2646="Month-to-month","_MM",S2646="One year","_OY",S2646="Two year","_TY")</f>
        <v>_MM</v>
      </c>
      <c r="U2646" s="10" t="s">
        <v>23</v>
      </c>
      <c r="V2646" s="10" t="s">
        <v>40</v>
      </c>
      <c r="W2646" s="10">
        <v>33.5</v>
      </c>
      <c r="X2646" s="10">
        <v>600</v>
      </c>
      <c r="Y2646" s="10" t="s">
        <v>23</v>
      </c>
      <c r="Z2646" s="11">
        <f t="shared" si="208"/>
        <v>1</v>
      </c>
      <c r="AA2646" s="11" t="str">
        <f t="shared" si="209"/>
        <v>J_16AY+_Using_MM</v>
      </c>
    </row>
    <row r="2647" spans="1:27">
      <c r="A2647" s="10" t="s">
        <v>2682</v>
      </c>
      <c r="B2647" s="10" t="s">
        <v>22</v>
      </c>
      <c r="C2647" s="10">
        <v>0</v>
      </c>
      <c r="D2647" s="11" t="str">
        <f t="shared" si="205"/>
        <v>J</v>
      </c>
      <c r="E2647" s="10" t="s">
        <v>24</v>
      </c>
      <c r="F2647" s="10" t="s">
        <v>24</v>
      </c>
      <c r="G2647" s="10">
        <v>1</v>
      </c>
      <c r="H2647" s="11" t="str">
        <f t="shared" si="206"/>
        <v>_6AY</v>
      </c>
      <c r="I2647" s="10" t="s">
        <v>23</v>
      </c>
      <c r="J2647" s="10" t="s">
        <v>24</v>
      </c>
      <c r="K2647" s="10" t="s">
        <v>24</v>
      </c>
      <c r="L2647" s="10" t="s">
        <v>46</v>
      </c>
      <c r="M2647" s="10" t="s">
        <v>46</v>
      </c>
      <c r="N2647" s="10" t="s">
        <v>46</v>
      </c>
      <c r="O2647" s="10" t="s">
        <v>46</v>
      </c>
      <c r="P2647" s="11" t="str">
        <f t="shared" si="207"/>
        <v>_NotUsing</v>
      </c>
      <c r="Q2647" s="10" t="s">
        <v>46</v>
      </c>
      <c r="R2647" s="10" t="s">
        <v>46</v>
      </c>
      <c r="S2647" s="10" t="s">
        <v>27</v>
      </c>
      <c r="T2647" s="11" t="str" cm="1">
        <f t="array" ref="T2647">_xlfn.IFS(S2647="Month-to-month","_MM",S2647="One year","_OY",S2647="Two year","_TY")</f>
        <v>_MM</v>
      </c>
      <c r="U2647" s="10" t="s">
        <v>24</v>
      </c>
      <c r="V2647" s="10" t="s">
        <v>40</v>
      </c>
      <c r="W2647" s="10">
        <v>19.8</v>
      </c>
      <c r="X2647" s="10">
        <v>19.8</v>
      </c>
      <c r="Y2647" s="10" t="s">
        <v>24</v>
      </c>
      <c r="Z2647" s="11">
        <f t="shared" si="208"/>
        <v>0</v>
      </c>
      <c r="AA2647" s="11" t="str">
        <f t="shared" si="209"/>
        <v>J_6AY_NotUsing_MM</v>
      </c>
    </row>
    <row r="2648" spans="1:27">
      <c r="A2648" s="10" t="s">
        <v>2683</v>
      </c>
      <c r="B2648" s="10" t="s">
        <v>30</v>
      </c>
      <c r="C2648" s="10">
        <v>0</v>
      </c>
      <c r="D2648" s="11" t="str">
        <f t="shared" si="205"/>
        <v>J</v>
      </c>
      <c r="E2648" s="10" t="s">
        <v>24</v>
      </c>
      <c r="F2648" s="10" t="s">
        <v>24</v>
      </c>
      <c r="G2648" s="10">
        <v>56</v>
      </c>
      <c r="H2648" s="11" t="str">
        <f t="shared" si="206"/>
        <v>_16AY+</v>
      </c>
      <c r="I2648" s="10" t="s">
        <v>23</v>
      </c>
      <c r="J2648" s="10" t="s">
        <v>24</v>
      </c>
      <c r="K2648" s="10" t="s">
        <v>26</v>
      </c>
      <c r="L2648" s="10" t="s">
        <v>24</v>
      </c>
      <c r="M2648" s="10" t="s">
        <v>23</v>
      </c>
      <c r="N2648" s="10" t="s">
        <v>23</v>
      </c>
      <c r="O2648" s="10" t="s">
        <v>23</v>
      </c>
      <c r="P2648" s="11" t="str">
        <f t="shared" si="207"/>
        <v>_Using</v>
      </c>
      <c r="Q2648" s="10" t="s">
        <v>23</v>
      </c>
      <c r="R2648" s="10" t="s">
        <v>23</v>
      </c>
      <c r="S2648" s="10" t="s">
        <v>47</v>
      </c>
      <c r="T2648" s="11" t="str" cm="1">
        <f t="array" ref="T2648">_xlfn.IFS(S2648="Month-to-month","_MM",S2648="One year","_OY",S2648="Two year","_TY")</f>
        <v>_TY</v>
      </c>
      <c r="U2648" s="10" t="s">
        <v>23</v>
      </c>
      <c r="V2648" s="10" t="s">
        <v>40</v>
      </c>
      <c r="W2648" s="10">
        <v>81.8</v>
      </c>
      <c r="X2648" s="10">
        <v>4534.45</v>
      </c>
      <c r="Y2648" s="10" t="s">
        <v>24</v>
      </c>
      <c r="Z2648" s="11">
        <f t="shared" si="208"/>
        <v>0</v>
      </c>
      <c r="AA2648" s="11" t="str">
        <f t="shared" si="209"/>
        <v>J_16AY+_Using_TY</v>
      </c>
    </row>
    <row r="2649" spans="1:27">
      <c r="A2649" s="10" t="s">
        <v>2684</v>
      </c>
      <c r="B2649" s="10" t="s">
        <v>22</v>
      </c>
      <c r="C2649" s="10">
        <v>0</v>
      </c>
      <c r="D2649" s="11" t="str">
        <f t="shared" si="205"/>
        <v>J</v>
      </c>
      <c r="E2649" s="10" t="s">
        <v>24</v>
      </c>
      <c r="F2649" s="10" t="s">
        <v>24</v>
      </c>
      <c r="G2649" s="10">
        <v>2</v>
      </c>
      <c r="H2649" s="11" t="str">
        <f t="shared" si="206"/>
        <v>_6AY</v>
      </c>
      <c r="I2649" s="10" t="s">
        <v>23</v>
      </c>
      <c r="J2649" s="10" t="s">
        <v>24</v>
      </c>
      <c r="K2649" s="10" t="s">
        <v>24</v>
      </c>
      <c r="L2649" s="10" t="s">
        <v>46</v>
      </c>
      <c r="M2649" s="10" t="s">
        <v>46</v>
      </c>
      <c r="N2649" s="10" t="s">
        <v>46</v>
      </c>
      <c r="O2649" s="10" t="s">
        <v>46</v>
      </c>
      <c r="P2649" s="11" t="str">
        <f t="shared" si="207"/>
        <v>_NotUsing</v>
      </c>
      <c r="Q2649" s="10" t="s">
        <v>46</v>
      </c>
      <c r="R2649" s="10" t="s">
        <v>46</v>
      </c>
      <c r="S2649" s="10" t="s">
        <v>27</v>
      </c>
      <c r="T2649" s="11" t="str" cm="1">
        <f t="array" ref="T2649">_xlfn.IFS(S2649="Month-to-month","_MM",S2649="One year","_OY",S2649="Two year","_TY")</f>
        <v>_MM</v>
      </c>
      <c r="U2649" s="10" t="s">
        <v>23</v>
      </c>
      <c r="V2649" s="10" t="s">
        <v>32</v>
      </c>
      <c r="W2649" s="10">
        <v>20</v>
      </c>
      <c r="X2649" s="10">
        <v>40.9</v>
      </c>
      <c r="Y2649" s="10" t="s">
        <v>24</v>
      </c>
      <c r="Z2649" s="11">
        <f t="shared" si="208"/>
        <v>0</v>
      </c>
      <c r="AA2649" s="11" t="str">
        <f t="shared" si="209"/>
        <v>J_6AY_NotUsing_MM</v>
      </c>
    </row>
    <row r="2650" spans="1:27">
      <c r="A2650" s="10" t="s">
        <v>2685</v>
      </c>
      <c r="B2650" s="10" t="s">
        <v>30</v>
      </c>
      <c r="C2650" s="10">
        <v>0</v>
      </c>
      <c r="D2650" s="11" t="str">
        <f t="shared" si="205"/>
        <v>J</v>
      </c>
      <c r="E2650" s="10" t="s">
        <v>24</v>
      </c>
      <c r="F2650" s="10" t="s">
        <v>24</v>
      </c>
      <c r="G2650" s="10">
        <v>35</v>
      </c>
      <c r="H2650" s="11" t="str">
        <f t="shared" si="206"/>
        <v>_16AY+</v>
      </c>
      <c r="I2650" s="10" t="s">
        <v>23</v>
      </c>
      <c r="J2650" s="10" t="s">
        <v>23</v>
      </c>
      <c r="K2650" s="10" t="s">
        <v>26</v>
      </c>
      <c r="L2650" s="10" t="s">
        <v>23</v>
      </c>
      <c r="M2650" s="10" t="s">
        <v>24</v>
      </c>
      <c r="N2650" s="10" t="s">
        <v>23</v>
      </c>
      <c r="O2650" s="10" t="s">
        <v>24</v>
      </c>
      <c r="P2650" s="11" t="str">
        <f t="shared" si="207"/>
        <v>_Using</v>
      </c>
      <c r="Q2650" s="10" t="s">
        <v>24</v>
      </c>
      <c r="R2650" s="10" t="s">
        <v>24</v>
      </c>
      <c r="S2650" s="10" t="s">
        <v>27</v>
      </c>
      <c r="T2650" s="11" t="str" cm="1">
        <f t="array" ref="T2650">_xlfn.IFS(S2650="Month-to-month","_MM",S2650="One year","_OY",S2650="Two year","_TY")</f>
        <v>_MM</v>
      </c>
      <c r="U2650" s="10" t="s">
        <v>23</v>
      </c>
      <c r="V2650" s="10" t="s">
        <v>28</v>
      </c>
      <c r="W2650" s="10">
        <v>59.6</v>
      </c>
      <c r="X2650" s="10">
        <v>2094.9</v>
      </c>
      <c r="Y2650" s="10" t="s">
        <v>24</v>
      </c>
      <c r="Z2650" s="11">
        <f t="shared" si="208"/>
        <v>0</v>
      </c>
      <c r="AA2650" s="11" t="str">
        <f t="shared" si="209"/>
        <v>J_16AY+_Using_MM</v>
      </c>
    </row>
    <row r="2651" spans="1:27">
      <c r="A2651" s="10" t="s">
        <v>2686</v>
      </c>
      <c r="B2651" s="10" t="s">
        <v>22</v>
      </c>
      <c r="C2651" s="10">
        <v>0</v>
      </c>
      <c r="D2651" s="11" t="str">
        <f t="shared" si="205"/>
        <v>J</v>
      </c>
      <c r="E2651" s="10" t="s">
        <v>23</v>
      </c>
      <c r="F2651" s="10" t="s">
        <v>24</v>
      </c>
      <c r="G2651" s="10">
        <v>64</v>
      </c>
      <c r="H2651" s="11" t="str">
        <f t="shared" si="206"/>
        <v>_16AY+</v>
      </c>
      <c r="I2651" s="10" t="s">
        <v>23</v>
      </c>
      <c r="J2651" s="10" t="s">
        <v>23</v>
      </c>
      <c r="K2651" s="10" t="s">
        <v>24</v>
      </c>
      <c r="L2651" s="10" t="s">
        <v>46</v>
      </c>
      <c r="M2651" s="10" t="s">
        <v>46</v>
      </c>
      <c r="N2651" s="10" t="s">
        <v>46</v>
      </c>
      <c r="O2651" s="10" t="s">
        <v>46</v>
      </c>
      <c r="P2651" s="11" t="str">
        <f t="shared" si="207"/>
        <v>_NotUsing</v>
      </c>
      <c r="Q2651" s="10" t="s">
        <v>46</v>
      </c>
      <c r="R2651" s="10" t="s">
        <v>46</v>
      </c>
      <c r="S2651" s="10" t="s">
        <v>47</v>
      </c>
      <c r="T2651" s="11" t="str" cm="1">
        <f t="array" ref="T2651">_xlfn.IFS(S2651="Month-to-month","_MM",S2651="One year","_OY",S2651="Two year","_TY")</f>
        <v>_TY</v>
      </c>
      <c r="U2651" s="10" t="s">
        <v>24</v>
      </c>
      <c r="V2651" s="10" t="s">
        <v>40</v>
      </c>
      <c r="W2651" s="10">
        <v>25</v>
      </c>
      <c r="X2651" s="10">
        <v>1584.8</v>
      </c>
      <c r="Y2651" s="10" t="s">
        <v>24</v>
      </c>
      <c r="Z2651" s="11">
        <f t="shared" si="208"/>
        <v>0</v>
      </c>
      <c r="AA2651" s="11" t="str">
        <f t="shared" si="209"/>
        <v>J_16AY+_NotUsing_TY</v>
      </c>
    </row>
    <row r="2652" spans="1:27">
      <c r="A2652" s="10" t="s">
        <v>2687</v>
      </c>
      <c r="B2652" s="10" t="s">
        <v>22</v>
      </c>
      <c r="C2652" s="10">
        <v>0</v>
      </c>
      <c r="D2652" s="11" t="str">
        <f t="shared" si="205"/>
        <v>J</v>
      </c>
      <c r="E2652" s="10" t="s">
        <v>24</v>
      </c>
      <c r="F2652" s="10" t="s">
        <v>24</v>
      </c>
      <c r="G2652" s="10">
        <v>15</v>
      </c>
      <c r="H2652" s="11" t="str">
        <f t="shared" si="206"/>
        <v>_16AY</v>
      </c>
      <c r="I2652" s="10" t="s">
        <v>23</v>
      </c>
      <c r="J2652" s="10" t="s">
        <v>23</v>
      </c>
      <c r="K2652" s="10" t="s">
        <v>37</v>
      </c>
      <c r="L2652" s="10" t="s">
        <v>23</v>
      </c>
      <c r="M2652" s="10" t="s">
        <v>24</v>
      </c>
      <c r="N2652" s="10" t="s">
        <v>23</v>
      </c>
      <c r="O2652" s="10" t="s">
        <v>24</v>
      </c>
      <c r="P2652" s="11" t="str">
        <f t="shared" si="207"/>
        <v>_Using</v>
      </c>
      <c r="Q2652" s="10" t="s">
        <v>24</v>
      </c>
      <c r="R2652" s="10" t="s">
        <v>24</v>
      </c>
      <c r="S2652" s="10" t="s">
        <v>27</v>
      </c>
      <c r="T2652" s="11" t="str" cm="1">
        <f t="array" ref="T2652">_xlfn.IFS(S2652="Month-to-month","_MM",S2652="One year","_OY",S2652="Two year","_TY")</f>
        <v>_MM</v>
      </c>
      <c r="U2652" s="10" t="s">
        <v>23</v>
      </c>
      <c r="V2652" s="10" t="s">
        <v>40</v>
      </c>
      <c r="W2652" s="10">
        <v>84.35</v>
      </c>
      <c r="X2652" s="10">
        <v>1302.6500000000001</v>
      </c>
      <c r="Y2652" s="10" t="s">
        <v>24</v>
      </c>
      <c r="Z2652" s="11">
        <f t="shared" si="208"/>
        <v>0</v>
      </c>
      <c r="AA2652" s="11" t="str">
        <f t="shared" si="209"/>
        <v>J_16AY_Using_MM</v>
      </c>
    </row>
    <row r="2653" spans="1:27">
      <c r="A2653" s="10" t="s">
        <v>2688</v>
      </c>
      <c r="B2653" s="10" t="s">
        <v>30</v>
      </c>
      <c r="C2653" s="10">
        <v>0</v>
      </c>
      <c r="D2653" s="11" t="str">
        <f t="shared" si="205"/>
        <v>J</v>
      </c>
      <c r="E2653" s="10" t="s">
        <v>24</v>
      </c>
      <c r="F2653" s="10" t="s">
        <v>24</v>
      </c>
      <c r="G2653" s="10">
        <v>24</v>
      </c>
      <c r="H2653" s="11" t="str">
        <f t="shared" si="206"/>
        <v>_16AY+</v>
      </c>
      <c r="I2653" s="10" t="s">
        <v>23</v>
      </c>
      <c r="J2653" s="10" t="s">
        <v>24</v>
      </c>
      <c r="K2653" s="10" t="s">
        <v>37</v>
      </c>
      <c r="L2653" s="10" t="s">
        <v>24</v>
      </c>
      <c r="M2653" s="10" t="s">
        <v>24</v>
      </c>
      <c r="N2653" s="10" t="s">
        <v>24</v>
      </c>
      <c r="O2653" s="10" t="s">
        <v>24</v>
      </c>
      <c r="P2653" s="11" t="str">
        <f t="shared" si="207"/>
        <v>_NotUsing</v>
      </c>
      <c r="Q2653" s="10" t="s">
        <v>23</v>
      </c>
      <c r="R2653" s="10" t="s">
        <v>23</v>
      </c>
      <c r="S2653" s="10" t="s">
        <v>27</v>
      </c>
      <c r="T2653" s="11" t="str" cm="1">
        <f t="array" ref="T2653">_xlfn.IFS(S2653="Month-to-month","_MM",S2653="One year","_OY",S2653="Two year","_TY")</f>
        <v>_MM</v>
      </c>
      <c r="U2653" s="10" t="s">
        <v>23</v>
      </c>
      <c r="V2653" s="10" t="s">
        <v>28</v>
      </c>
      <c r="W2653" s="10">
        <v>90.35</v>
      </c>
      <c r="X2653" s="10">
        <v>2238.5</v>
      </c>
      <c r="Y2653" s="10" t="s">
        <v>23</v>
      </c>
      <c r="Z2653" s="11">
        <f t="shared" si="208"/>
        <v>1</v>
      </c>
      <c r="AA2653" s="11" t="str">
        <f t="shared" si="209"/>
        <v>J_16AY+_NotUsing_MM</v>
      </c>
    </row>
    <row r="2654" spans="1:27">
      <c r="A2654" s="10" t="s">
        <v>2689</v>
      </c>
      <c r="B2654" s="10" t="s">
        <v>30</v>
      </c>
      <c r="C2654" s="10">
        <v>0</v>
      </c>
      <c r="D2654" s="11" t="str">
        <f t="shared" si="205"/>
        <v>J</v>
      </c>
      <c r="E2654" s="10" t="s">
        <v>24</v>
      </c>
      <c r="F2654" s="10" t="s">
        <v>24</v>
      </c>
      <c r="G2654" s="10">
        <v>1</v>
      </c>
      <c r="H2654" s="11" t="str">
        <f t="shared" si="206"/>
        <v>_6AY</v>
      </c>
      <c r="I2654" s="10" t="s">
        <v>23</v>
      </c>
      <c r="J2654" s="10" t="s">
        <v>24</v>
      </c>
      <c r="K2654" s="10" t="s">
        <v>26</v>
      </c>
      <c r="L2654" s="10" t="s">
        <v>24</v>
      </c>
      <c r="M2654" s="10" t="s">
        <v>24</v>
      </c>
      <c r="N2654" s="10" t="s">
        <v>24</v>
      </c>
      <c r="O2654" s="10" t="s">
        <v>24</v>
      </c>
      <c r="P2654" s="11" t="str">
        <f t="shared" si="207"/>
        <v>_NotUsing</v>
      </c>
      <c r="Q2654" s="10" t="s">
        <v>24</v>
      </c>
      <c r="R2654" s="10" t="s">
        <v>23</v>
      </c>
      <c r="S2654" s="10" t="s">
        <v>27</v>
      </c>
      <c r="T2654" s="11" t="str" cm="1">
        <f t="array" ref="T2654">_xlfn.IFS(S2654="Month-to-month","_MM",S2654="One year","_OY",S2654="Two year","_TY")</f>
        <v>_MM</v>
      </c>
      <c r="U2654" s="10" t="s">
        <v>24</v>
      </c>
      <c r="V2654" s="10" t="s">
        <v>32</v>
      </c>
      <c r="W2654" s="10">
        <v>55.55</v>
      </c>
      <c r="X2654" s="10">
        <v>55.55</v>
      </c>
      <c r="Y2654" s="10" t="s">
        <v>24</v>
      </c>
      <c r="Z2654" s="11">
        <f t="shared" si="208"/>
        <v>0</v>
      </c>
      <c r="AA2654" s="11" t="str">
        <f t="shared" si="209"/>
        <v>J_6AY_NotUsing_MM</v>
      </c>
    </row>
    <row r="2655" spans="1:27">
      <c r="A2655" s="10" t="s">
        <v>2690</v>
      </c>
      <c r="B2655" s="10" t="s">
        <v>22</v>
      </c>
      <c r="C2655" s="10">
        <v>0</v>
      </c>
      <c r="D2655" s="11" t="str">
        <f t="shared" si="205"/>
        <v>J</v>
      </c>
      <c r="E2655" s="10" t="s">
        <v>23</v>
      </c>
      <c r="F2655" s="10" t="s">
        <v>23</v>
      </c>
      <c r="G2655" s="10">
        <v>70</v>
      </c>
      <c r="H2655" s="11" t="str">
        <f t="shared" si="206"/>
        <v>_16AY+</v>
      </c>
      <c r="I2655" s="10" t="s">
        <v>23</v>
      </c>
      <c r="J2655" s="10" t="s">
        <v>24</v>
      </c>
      <c r="K2655" s="10" t="s">
        <v>26</v>
      </c>
      <c r="L2655" s="10" t="s">
        <v>23</v>
      </c>
      <c r="M2655" s="10" t="s">
        <v>24</v>
      </c>
      <c r="N2655" s="10" t="s">
        <v>24</v>
      </c>
      <c r="O2655" s="10" t="s">
        <v>23</v>
      </c>
      <c r="P2655" s="11" t="str">
        <f t="shared" si="207"/>
        <v>_Using</v>
      </c>
      <c r="Q2655" s="10" t="s">
        <v>23</v>
      </c>
      <c r="R2655" s="10" t="s">
        <v>23</v>
      </c>
      <c r="S2655" s="10" t="s">
        <v>47</v>
      </c>
      <c r="T2655" s="11" t="str" cm="1">
        <f t="array" ref="T2655">_xlfn.IFS(S2655="Month-to-month","_MM",S2655="One year","_OY",S2655="Two year","_TY")</f>
        <v>_TY</v>
      </c>
      <c r="U2655" s="10" t="s">
        <v>24</v>
      </c>
      <c r="V2655" s="10" t="s">
        <v>40</v>
      </c>
      <c r="W2655" s="10">
        <v>75.349999999999994</v>
      </c>
      <c r="X2655" s="10">
        <v>5437.75</v>
      </c>
      <c r="Y2655" s="10" t="s">
        <v>24</v>
      </c>
      <c r="Z2655" s="11">
        <f t="shared" si="208"/>
        <v>0</v>
      </c>
      <c r="AA2655" s="11" t="str">
        <f t="shared" si="209"/>
        <v>J_16AY+_Using_TY</v>
      </c>
    </row>
    <row r="2656" spans="1:27">
      <c r="A2656" s="10" t="s">
        <v>2691</v>
      </c>
      <c r="B2656" s="10" t="s">
        <v>30</v>
      </c>
      <c r="C2656" s="10">
        <v>0</v>
      </c>
      <c r="D2656" s="11" t="str">
        <f t="shared" si="205"/>
        <v>J</v>
      </c>
      <c r="E2656" s="10" t="s">
        <v>23</v>
      </c>
      <c r="F2656" s="10" t="s">
        <v>24</v>
      </c>
      <c r="G2656" s="10">
        <v>1</v>
      </c>
      <c r="H2656" s="11" t="str">
        <f t="shared" si="206"/>
        <v>_6AY</v>
      </c>
      <c r="I2656" s="10" t="s">
        <v>23</v>
      </c>
      <c r="J2656" s="10" t="s">
        <v>24</v>
      </c>
      <c r="K2656" s="10" t="s">
        <v>37</v>
      </c>
      <c r="L2656" s="10" t="s">
        <v>24</v>
      </c>
      <c r="M2656" s="10" t="s">
        <v>24</v>
      </c>
      <c r="N2656" s="10" t="s">
        <v>24</v>
      </c>
      <c r="O2656" s="10" t="s">
        <v>24</v>
      </c>
      <c r="P2656" s="11" t="str">
        <f t="shared" si="207"/>
        <v>_NotUsing</v>
      </c>
      <c r="Q2656" s="10" t="s">
        <v>23</v>
      </c>
      <c r="R2656" s="10" t="s">
        <v>23</v>
      </c>
      <c r="S2656" s="10" t="s">
        <v>27</v>
      </c>
      <c r="T2656" s="11" t="str" cm="1">
        <f t="array" ref="T2656">_xlfn.IFS(S2656="Month-to-month","_MM",S2656="One year","_OY",S2656="Two year","_TY")</f>
        <v>_MM</v>
      </c>
      <c r="U2656" s="10" t="s">
        <v>23</v>
      </c>
      <c r="V2656" s="10" t="s">
        <v>28</v>
      </c>
      <c r="W2656" s="10">
        <v>90.75</v>
      </c>
      <c r="X2656" s="10">
        <v>90.75</v>
      </c>
      <c r="Y2656" s="10" t="s">
        <v>23</v>
      </c>
      <c r="Z2656" s="11">
        <f t="shared" si="208"/>
        <v>1</v>
      </c>
      <c r="AA2656" s="11" t="str">
        <f t="shared" si="209"/>
        <v>J_6AY_NotUsing_MM</v>
      </c>
    </row>
    <row r="2657" spans="1:27">
      <c r="A2657" s="10" t="s">
        <v>2692</v>
      </c>
      <c r="B2657" s="10" t="s">
        <v>22</v>
      </c>
      <c r="C2657" s="10">
        <v>0</v>
      </c>
      <c r="D2657" s="11" t="str">
        <f t="shared" si="205"/>
        <v>J</v>
      </c>
      <c r="E2657" s="10" t="s">
        <v>24</v>
      </c>
      <c r="F2657" s="10" t="s">
        <v>23</v>
      </c>
      <c r="G2657" s="10">
        <v>4</v>
      </c>
      <c r="H2657" s="11" t="str">
        <f t="shared" si="206"/>
        <v>_6AY</v>
      </c>
      <c r="I2657" s="10" t="s">
        <v>23</v>
      </c>
      <c r="J2657" s="10" t="s">
        <v>23</v>
      </c>
      <c r="K2657" s="10" t="s">
        <v>37</v>
      </c>
      <c r="L2657" s="10" t="s">
        <v>24</v>
      </c>
      <c r="M2657" s="10" t="s">
        <v>23</v>
      </c>
      <c r="N2657" s="10" t="s">
        <v>24</v>
      </c>
      <c r="O2657" s="10" t="s">
        <v>24</v>
      </c>
      <c r="P2657" s="11" t="str">
        <f t="shared" si="207"/>
        <v>_Using</v>
      </c>
      <c r="Q2657" s="10" t="s">
        <v>23</v>
      </c>
      <c r="R2657" s="10" t="s">
        <v>24</v>
      </c>
      <c r="S2657" s="10" t="s">
        <v>27</v>
      </c>
      <c r="T2657" s="11" t="str" cm="1">
        <f t="array" ref="T2657">_xlfn.IFS(S2657="Month-to-month","_MM",S2657="One year","_OY",S2657="Two year","_TY")</f>
        <v>_MM</v>
      </c>
      <c r="U2657" s="10" t="s">
        <v>24</v>
      </c>
      <c r="V2657" s="10" t="s">
        <v>32</v>
      </c>
      <c r="W2657" s="10">
        <v>89.6</v>
      </c>
      <c r="X2657" s="10">
        <v>365.65</v>
      </c>
      <c r="Y2657" s="10" t="s">
        <v>23</v>
      </c>
      <c r="Z2657" s="11">
        <f t="shared" si="208"/>
        <v>1</v>
      </c>
      <c r="AA2657" s="11" t="str">
        <f t="shared" si="209"/>
        <v>J_6AY_Using_MM</v>
      </c>
    </row>
    <row r="2658" spans="1:27">
      <c r="A2658" s="10" t="s">
        <v>2693</v>
      </c>
      <c r="B2658" s="10" t="s">
        <v>22</v>
      </c>
      <c r="C2658" s="10">
        <v>0</v>
      </c>
      <c r="D2658" s="11" t="str">
        <f t="shared" si="205"/>
        <v>J</v>
      </c>
      <c r="E2658" s="10" t="s">
        <v>24</v>
      </c>
      <c r="F2658" s="10" t="s">
        <v>24</v>
      </c>
      <c r="G2658" s="10">
        <v>39</v>
      </c>
      <c r="H2658" s="11" t="str">
        <f t="shared" si="206"/>
        <v>_16AY+</v>
      </c>
      <c r="I2658" s="10" t="s">
        <v>23</v>
      </c>
      <c r="J2658" s="10" t="s">
        <v>24</v>
      </c>
      <c r="K2658" s="10" t="s">
        <v>26</v>
      </c>
      <c r="L2658" s="10" t="s">
        <v>24</v>
      </c>
      <c r="M2658" s="10" t="s">
        <v>24</v>
      </c>
      <c r="N2658" s="10" t="s">
        <v>24</v>
      </c>
      <c r="O2658" s="10" t="s">
        <v>23</v>
      </c>
      <c r="P2658" s="11" t="str">
        <f t="shared" si="207"/>
        <v>_Using</v>
      </c>
      <c r="Q2658" s="10" t="s">
        <v>24</v>
      </c>
      <c r="R2658" s="10" t="s">
        <v>23</v>
      </c>
      <c r="S2658" s="10" t="s">
        <v>31</v>
      </c>
      <c r="T2658" s="11" t="str" cm="1">
        <f t="array" ref="T2658">_xlfn.IFS(S2658="Month-to-month","_MM",S2658="One year","_OY",S2658="Two year","_TY")</f>
        <v>_OY</v>
      </c>
      <c r="U2658" s="10" t="s">
        <v>24</v>
      </c>
      <c r="V2658" s="10" t="s">
        <v>28</v>
      </c>
      <c r="W2658" s="10">
        <v>59.3</v>
      </c>
      <c r="X2658" s="10">
        <v>2209.15</v>
      </c>
      <c r="Y2658" s="10" t="s">
        <v>24</v>
      </c>
      <c r="Z2658" s="11">
        <f t="shared" si="208"/>
        <v>0</v>
      </c>
      <c r="AA2658" s="11" t="str">
        <f t="shared" si="209"/>
        <v>J_16AY+_Using_OY</v>
      </c>
    </row>
    <row r="2659" spans="1:27">
      <c r="A2659" s="10" t="s">
        <v>2694</v>
      </c>
      <c r="B2659" s="10" t="s">
        <v>22</v>
      </c>
      <c r="C2659" s="10">
        <v>0</v>
      </c>
      <c r="D2659" s="11" t="str">
        <f t="shared" si="205"/>
        <v>J</v>
      </c>
      <c r="E2659" s="10" t="s">
        <v>24</v>
      </c>
      <c r="F2659" s="10" t="s">
        <v>24</v>
      </c>
      <c r="G2659" s="10">
        <v>29</v>
      </c>
      <c r="H2659" s="11" t="str">
        <f t="shared" si="206"/>
        <v>_16AY+</v>
      </c>
      <c r="I2659" s="10" t="s">
        <v>23</v>
      </c>
      <c r="J2659" s="10" t="s">
        <v>23</v>
      </c>
      <c r="K2659" s="10" t="s">
        <v>26</v>
      </c>
      <c r="L2659" s="10" t="s">
        <v>23</v>
      </c>
      <c r="M2659" s="10" t="s">
        <v>24</v>
      </c>
      <c r="N2659" s="10" t="s">
        <v>24</v>
      </c>
      <c r="O2659" s="10" t="s">
        <v>24</v>
      </c>
      <c r="P2659" s="11" t="str">
        <f t="shared" si="207"/>
        <v>_Using</v>
      </c>
      <c r="Q2659" s="10" t="s">
        <v>24</v>
      </c>
      <c r="R2659" s="10" t="s">
        <v>23</v>
      </c>
      <c r="S2659" s="10" t="s">
        <v>27</v>
      </c>
      <c r="T2659" s="11" t="str" cm="1">
        <f t="array" ref="T2659">_xlfn.IFS(S2659="Month-to-month","_MM",S2659="One year","_OY",S2659="Two year","_TY")</f>
        <v>_MM</v>
      </c>
      <c r="U2659" s="10" t="s">
        <v>23</v>
      </c>
      <c r="V2659" s="10" t="s">
        <v>28</v>
      </c>
      <c r="W2659" s="10">
        <v>66.099999999999994</v>
      </c>
      <c r="X2659" s="10">
        <v>1912.15</v>
      </c>
      <c r="Y2659" s="10" t="s">
        <v>24</v>
      </c>
      <c r="Z2659" s="11">
        <f t="shared" si="208"/>
        <v>0</v>
      </c>
      <c r="AA2659" s="11" t="str">
        <f t="shared" si="209"/>
        <v>J_16AY+_Using_MM</v>
      </c>
    </row>
    <row r="2660" spans="1:27">
      <c r="A2660" s="10" t="s">
        <v>2695</v>
      </c>
      <c r="B2660" s="10" t="s">
        <v>22</v>
      </c>
      <c r="C2660" s="10">
        <v>0</v>
      </c>
      <c r="D2660" s="11" t="str">
        <f t="shared" si="205"/>
        <v>J</v>
      </c>
      <c r="E2660" s="10" t="s">
        <v>23</v>
      </c>
      <c r="F2660" s="10" t="s">
        <v>23</v>
      </c>
      <c r="G2660" s="10">
        <v>14</v>
      </c>
      <c r="H2660" s="11" t="str">
        <f t="shared" si="206"/>
        <v>_16AY</v>
      </c>
      <c r="I2660" s="10" t="s">
        <v>23</v>
      </c>
      <c r="J2660" s="10" t="s">
        <v>24</v>
      </c>
      <c r="K2660" s="10" t="s">
        <v>24</v>
      </c>
      <c r="L2660" s="10" t="s">
        <v>46</v>
      </c>
      <c r="M2660" s="10" t="s">
        <v>46</v>
      </c>
      <c r="N2660" s="10" t="s">
        <v>46</v>
      </c>
      <c r="O2660" s="10" t="s">
        <v>46</v>
      </c>
      <c r="P2660" s="11" t="str">
        <f t="shared" si="207"/>
        <v>_NotUsing</v>
      </c>
      <c r="Q2660" s="10" t="s">
        <v>46</v>
      </c>
      <c r="R2660" s="10" t="s">
        <v>46</v>
      </c>
      <c r="S2660" s="10" t="s">
        <v>47</v>
      </c>
      <c r="T2660" s="11" t="str" cm="1">
        <f t="array" ref="T2660">_xlfn.IFS(S2660="Month-to-month","_MM",S2660="One year","_OY",S2660="Two year","_TY")</f>
        <v>_TY</v>
      </c>
      <c r="U2660" s="10" t="s">
        <v>24</v>
      </c>
      <c r="V2660" s="10" t="s">
        <v>32</v>
      </c>
      <c r="W2660" s="10">
        <v>18.8</v>
      </c>
      <c r="X2660" s="10">
        <v>255.55</v>
      </c>
      <c r="Y2660" s="10" t="s">
        <v>24</v>
      </c>
      <c r="Z2660" s="11">
        <f t="shared" si="208"/>
        <v>0</v>
      </c>
      <c r="AA2660" s="11" t="str">
        <f t="shared" si="209"/>
        <v>J_16AY_NotUsing_TY</v>
      </c>
    </row>
    <row r="2661" spans="1:27">
      <c r="A2661" s="10" t="s">
        <v>2696</v>
      </c>
      <c r="B2661" s="10" t="s">
        <v>22</v>
      </c>
      <c r="C2661" s="10">
        <v>0</v>
      </c>
      <c r="D2661" s="11" t="str">
        <f t="shared" si="205"/>
        <v>J</v>
      </c>
      <c r="E2661" s="10" t="s">
        <v>24</v>
      </c>
      <c r="F2661" s="10" t="s">
        <v>24</v>
      </c>
      <c r="G2661" s="10">
        <v>61</v>
      </c>
      <c r="H2661" s="11" t="str">
        <f t="shared" si="206"/>
        <v>_16AY+</v>
      </c>
      <c r="I2661" s="10" t="s">
        <v>23</v>
      </c>
      <c r="J2661" s="10" t="s">
        <v>23</v>
      </c>
      <c r="K2661" s="10" t="s">
        <v>26</v>
      </c>
      <c r="L2661" s="10" t="s">
        <v>23</v>
      </c>
      <c r="M2661" s="10" t="s">
        <v>24</v>
      </c>
      <c r="N2661" s="10" t="s">
        <v>23</v>
      </c>
      <c r="O2661" s="10" t="s">
        <v>23</v>
      </c>
      <c r="P2661" s="11" t="str">
        <f t="shared" si="207"/>
        <v>_Using</v>
      </c>
      <c r="Q2661" s="10" t="s">
        <v>23</v>
      </c>
      <c r="R2661" s="10" t="s">
        <v>23</v>
      </c>
      <c r="S2661" s="10" t="s">
        <v>47</v>
      </c>
      <c r="T2661" s="11" t="str" cm="1">
        <f t="array" ref="T2661">_xlfn.IFS(S2661="Month-to-month","_MM",S2661="One year","_OY",S2661="Two year","_TY")</f>
        <v>_TY</v>
      </c>
      <c r="U2661" s="10" t="s">
        <v>24</v>
      </c>
      <c r="V2661" s="10" t="s">
        <v>40</v>
      </c>
      <c r="W2661" s="10">
        <v>86.45</v>
      </c>
      <c r="X2661" s="10">
        <v>5175.3</v>
      </c>
      <c r="Y2661" s="10" t="s">
        <v>24</v>
      </c>
      <c r="Z2661" s="11">
        <f t="shared" si="208"/>
        <v>0</v>
      </c>
      <c r="AA2661" s="11" t="str">
        <f t="shared" si="209"/>
        <v>J_16AY+_Using_TY</v>
      </c>
    </row>
    <row r="2662" spans="1:27">
      <c r="A2662" s="10" t="s">
        <v>2697</v>
      </c>
      <c r="B2662" s="10" t="s">
        <v>30</v>
      </c>
      <c r="C2662" s="10">
        <v>0</v>
      </c>
      <c r="D2662" s="11" t="str">
        <f t="shared" si="205"/>
        <v>J</v>
      </c>
      <c r="E2662" s="10" t="s">
        <v>24</v>
      </c>
      <c r="F2662" s="10" t="s">
        <v>23</v>
      </c>
      <c r="G2662" s="10">
        <v>13</v>
      </c>
      <c r="H2662" s="11" t="str">
        <f t="shared" si="206"/>
        <v>_16AY</v>
      </c>
      <c r="I2662" s="10" t="s">
        <v>23</v>
      </c>
      <c r="J2662" s="10" t="s">
        <v>24</v>
      </c>
      <c r="K2662" s="10" t="s">
        <v>26</v>
      </c>
      <c r="L2662" s="10" t="s">
        <v>23</v>
      </c>
      <c r="M2662" s="10" t="s">
        <v>24</v>
      </c>
      <c r="N2662" s="10" t="s">
        <v>24</v>
      </c>
      <c r="O2662" s="10" t="s">
        <v>24</v>
      </c>
      <c r="P2662" s="11" t="str">
        <f t="shared" si="207"/>
        <v>_Using</v>
      </c>
      <c r="Q2662" s="10" t="s">
        <v>24</v>
      </c>
      <c r="R2662" s="10" t="s">
        <v>24</v>
      </c>
      <c r="S2662" s="10" t="s">
        <v>27</v>
      </c>
      <c r="T2662" s="11" t="str" cm="1">
        <f t="array" ref="T2662">_xlfn.IFS(S2662="Month-to-month","_MM",S2662="One year","_OY",S2662="Two year","_TY")</f>
        <v>_MM</v>
      </c>
      <c r="U2662" s="10" t="s">
        <v>23</v>
      </c>
      <c r="V2662" s="10" t="s">
        <v>40</v>
      </c>
      <c r="W2662" s="10">
        <v>52.1</v>
      </c>
      <c r="X2662" s="10">
        <v>670.65</v>
      </c>
      <c r="Y2662" s="10" t="s">
        <v>24</v>
      </c>
      <c r="Z2662" s="11">
        <f t="shared" si="208"/>
        <v>0</v>
      </c>
      <c r="AA2662" s="11" t="str">
        <f t="shared" si="209"/>
        <v>J_16AY_Using_MM</v>
      </c>
    </row>
    <row r="2663" spans="1:27">
      <c r="A2663" s="10" t="s">
        <v>2698</v>
      </c>
      <c r="B2663" s="10" t="s">
        <v>22</v>
      </c>
      <c r="C2663" s="10">
        <v>0</v>
      </c>
      <c r="D2663" s="11" t="str">
        <f t="shared" si="205"/>
        <v>J</v>
      </c>
      <c r="E2663" s="10" t="s">
        <v>24</v>
      </c>
      <c r="F2663" s="10" t="s">
        <v>24</v>
      </c>
      <c r="G2663" s="10">
        <v>66</v>
      </c>
      <c r="H2663" s="11" t="str">
        <f t="shared" si="206"/>
        <v>_16AY+</v>
      </c>
      <c r="I2663" s="10" t="s">
        <v>24</v>
      </c>
      <c r="J2663" s="10" t="s">
        <v>25</v>
      </c>
      <c r="K2663" s="10" t="s">
        <v>26</v>
      </c>
      <c r="L2663" s="10" t="s">
        <v>23</v>
      </c>
      <c r="M2663" s="10" t="s">
        <v>23</v>
      </c>
      <c r="N2663" s="10" t="s">
        <v>23</v>
      </c>
      <c r="O2663" s="10" t="s">
        <v>23</v>
      </c>
      <c r="P2663" s="11" t="str">
        <f t="shared" si="207"/>
        <v>_Using</v>
      </c>
      <c r="Q2663" s="10" t="s">
        <v>24</v>
      </c>
      <c r="R2663" s="10" t="s">
        <v>24</v>
      </c>
      <c r="S2663" s="10" t="s">
        <v>47</v>
      </c>
      <c r="T2663" s="11" t="str" cm="1">
        <f t="array" ref="T2663">_xlfn.IFS(S2663="Month-to-month","_MM",S2663="One year","_OY",S2663="Two year","_TY")</f>
        <v>_TY</v>
      </c>
      <c r="U2663" s="10" t="s">
        <v>23</v>
      </c>
      <c r="V2663" s="10" t="s">
        <v>32</v>
      </c>
      <c r="W2663" s="10">
        <v>47.4</v>
      </c>
      <c r="X2663" s="10">
        <v>3177.25</v>
      </c>
      <c r="Y2663" s="10" t="s">
        <v>24</v>
      </c>
      <c r="Z2663" s="11">
        <f t="shared" si="208"/>
        <v>0</v>
      </c>
      <c r="AA2663" s="11" t="str">
        <f t="shared" si="209"/>
        <v>J_16AY+_Using_TY</v>
      </c>
    </row>
    <row r="2664" spans="1:27">
      <c r="A2664" s="10" t="s">
        <v>2699</v>
      </c>
      <c r="B2664" s="10" t="s">
        <v>30</v>
      </c>
      <c r="C2664" s="10">
        <v>0</v>
      </c>
      <c r="D2664" s="11" t="str">
        <f t="shared" si="205"/>
        <v>J</v>
      </c>
      <c r="E2664" s="10" t="s">
        <v>24</v>
      </c>
      <c r="F2664" s="10" t="s">
        <v>24</v>
      </c>
      <c r="G2664" s="10">
        <v>2</v>
      </c>
      <c r="H2664" s="11" t="str">
        <f t="shared" si="206"/>
        <v>_6AY</v>
      </c>
      <c r="I2664" s="10" t="s">
        <v>24</v>
      </c>
      <c r="J2664" s="10" t="s">
        <v>25</v>
      </c>
      <c r="K2664" s="10" t="s">
        <v>26</v>
      </c>
      <c r="L2664" s="10" t="s">
        <v>24</v>
      </c>
      <c r="M2664" s="10" t="s">
        <v>24</v>
      </c>
      <c r="N2664" s="10" t="s">
        <v>23</v>
      </c>
      <c r="O2664" s="10" t="s">
        <v>24</v>
      </c>
      <c r="P2664" s="11" t="str">
        <f t="shared" si="207"/>
        <v>_Using</v>
      </c>
      <c r="Q2664" s="10" t="s">
        <v>23</v>
      </c>
      <c r="R2664" s="10" t="s">
        <v>23</v>
      </c>
      <c r="S2664" s="10" t="s">
        <v>27</v>
      </c>
      <c r="T2664" s="11" t="str" cm="1">
        <f t="array" ref="T2664">_xlfn.IFS(S2664="Month-to-month","_MM",S2664="One year","_OY",S2664="Two year","_TY")</f>
        <v>_MM</v>
      </c>
      <c r="U2664" s="10" t="s">
        <v>23</v>
      </c>
      <c r="V2664" s="10" t="s">
        <v>28</v>
      </c>
      <c r="W2664" s="10">
        <v>49.25</v>
      </c>
      <c r="X2664" s="10">
        <v>90.35</v>
      </c>
      <c r="Y2664" s="10" t="s">
        <v>23</v>
      </c>
      <c r="Z2664" s="11">
        <f t="shared" si="208"/>
        <v>1</v>
      </c>
      <c r="AA2664" s="11" t="str">
        <f t="shared" si="209"/>
        <v>J_6AY_Using_MM</v>
      </c>
    </row>
    <row r="2665" spans="1:27">
      <c r="A2665" s="10" t="s">
        <v>2700</v>
      </c>
      <c r="B2665" s="10" t="s">
        <v>22</v>
      </c>
      <c r="C2665" s="10">
        <v>0</v>
      </c>
      <c r="D2665" s="11" t="str">
        <f t="shared" si="205"/>
        <v>J</v>
      </c>
      <c r="E2665" s="10" t="s">
        <v>23</v>
      </c>
      <c r="F2665" s="10" t="s">
        <v>24</v>
      </c>
      <c r="G2665" s="10">
        <v>59</v>
      </c>
      <c r="H2665" s="11" t="str">
        <f t="shared" si="206"/>
        <v>_16AY+</v>
      </c>
      <c r="I2665" s="10" t="s">
        <v>23</v>
      </c>
      <c r="J2665" s="10" t="s">
        <v>23</v>
      </c>
      <c r="K2665" s="10" t="s">
        <v>37</v>
      </c>
      <c r="L2665" s="10" t="s">
        <v>23</v>
      </c>
      <c r="M2665" s="10" t="s">
        <v>23</v>
      </c>
      <c r="N2665" s="10" t="s">
        <v>23</v>
      </c>
      <c r="O2665" s="10" t="s">
        <v>24</v>
      </c>
      <c r="P2665" s="11" t="str">
        <f t="shared" si="207"/>
        <v>_Using</v>
      </c>
      <c r="Q2665" s="10" t="s">
        <v>23</v>
      </c>
      <c r="R2665" s="10" t="s">
        <v>23</v>
      </c>
      <c r="S2665" s="10" t="s">
        <v>31</v>
      </c>
      <c r="T2665" s="11" t="str" cm="1">
        <f t="array" ref="T2665">_xlfn.IFS(S2665="Month-to-month","_MM",S2665="One year","_OY",S2665="Two year","_TY")</f>
        <v>_OY</v>
      </c>
      <c r="U2665" s="10" t="s">
        <v>23</v>
      </c>
      <c r="V2665" s="10" t="s">
        <v>40</v>
      </c>
      <c r="W2665" s="10">
        <v>109.15</v>
      </c>
      <c r="X2665" s="10">
        <v>6557.75</v>
      </c>
      <c r="Y2665" s="10" t="s">
        <v>24</v>
      </c>
      <c r="Z2665" s="11">
        <f t="shared" si="208"/>
        <v>0</v>
      </c>
      <c r="AA2665" s="11" t="str">
        <f t="shared" si="209"/>
        <v>J_16AY+_Using_OY</v>
      </c>
    </row>
    <row r="2666" spans="1:27">
      <c r="A2666" s="10" t="s">
        <v>2701</v>
      </c>
      <c r="B2666" s="10" t="s">
        <v>30</v>
      </c>
      <c r="C2666" s="10">
        <v>0</v>
      </c>
      <c r="D2666" s="11" t="str">
        <f t="shared" si="205"/>
        <v>J</v>
      </c>
      <c r="E2666" s="10" t="s">
        <v>23</v>
      </c>
      <c r="F2666" s="10" t="s">
        <v>23</v>
      </c>
      <c r="G2666" s="10">
        <v>62</v>
      </c>
      <c r="H2666" s="11" t="str">
        <f t="shared" si="206"/>
        <v>_16AY+</v>
      </c>
      <c r="I2666" s="10" t="s">
        <v>23</v>
      </c>
      <c r="J2666" s="10" t="s">
        <v>23</v>
      </c>
      <c r="K2666" s="10" t="s">
        <v>37</v>
      </c>
      <c r="L2666" s="10" t="s">
        <v>23</v>
      </c>
      <c r="M2666" s="10" t="s">
        <v>23</v>
      </c>
      <c r="N2666" s="10" t="s">
        <v>24</v>
      </c>
      <c r="O2666" s="10" t="s">
        <v>24</v>
      </c>
      <c r="P2666" s="11" t="str">
        <f t="shared" si="207"/>
        <v>_Using</v>
      </c>
      <c r="Q2666" s="10" t="s">
        <v>23</v>
      </c>
      <c r="R2666" s="10" t="s">
        <v>24</v>
      </c>
      <c r="S2666" s="10" t="s">
        <v>31</v>
      </c>
      <c r="T2666" s="11" t="str" cm="1">
        <f t="array" ref="T2666">_xlfn.IFS(S2666="Month-to-month","_MM",S2666="One year","_OY",S2666="Two year","_TY")</f>
        <v>_OY</v>
      </c>
      <c r="U2666" s="10" t="s">
        <v>23</v>
      </c>
      <c r="V2666" s="10" t="s">
        <v>40</v>
      </c>
      <c r="W2666" s="10">
        <v>94.95</v>
      </c>
      <c r="X2666" s="10">
        <v>5791.85</v>
      </c>
      <c r="Y2666" s="10" t="s">
        <v>24</v>
      </c>
      <c r="Z2666" s="11">
        <f t="shared" si="208"/>
        <v>0</v>
      </c>
      <c r="AA2666" s="11" t="str">
        <f t="shared" si="209"/>
        <v>J_16AY+_Using_OY</v>
      </c>
    </row>
    <row r="2667" spans="1:27">
      <c r="A2667" s="10" t="s">
        <v>2702</v>
      </c>
      <c r="B2667" s="10" t="s">
        <v>30</v>
      </c>
      <c r="C2667" s="10">
        <v>1</v>
      </c>
      <c r="D2667" s="11" t="str">
        <f t="shared" si="205"/>
        <v>S</v>
      </c>
      <c r="E2667" s="10" t="s">
        <v>23</v>
      </c>
      <c r="F2667" s="10" t="s">
        <v>24</v>
      </c>
      <c r="G2667" s="10">
        <v>33</v>
      </c>
      <c r="H2667" s="11" t="str">
        <f t="shared" si="206"/>
        <v>_16AY+</v>
      </c>
      <c r="I2667" s="10" t="s">
        <v>23</v>
      </c>
      <c r="J2667" s="10" t="s">
        <v>24</v>
      </c>
      <c r="K2667" s="10" t="s">
        <v>37</v>
      </c>
      <c r="L2667" s="10" t="s">
        <v>23</v>
      </c>
      <c r="M2667" s="10" t="s">
        <v>23</v>
      </c>
      <c r="N2667" s="10" t="s">
        <v>24</v>
      </c>
      <c r="O2667" s="10" t="s">
        <v>23</v>
      </c>
      <c r="P2667" s="11" t="str">
        <f t="shared" si="207"/>
        <v>_Using</v>
      </c>
      <c r="Q2667" s="10" t="s">
        <v>24</v>
      </c>
      <c r="R2667" s="10" t="s">
        <v>23</v>
      </c>
      <c r="S2667" s="10" t="s">
        <v>31</v>
      </c>
      <c r="T2667" s="11" t="str" cm="1">
        <f t="array" ref="T2667">_xlfn.IFS(S2667="Month-to-month","_MM",S2667="One year","_OY",S2667="Two year","_TY")</f>
        <v>_OY</v>
      </c>
      <c r="U2667" s="10" t="s">
        <v>23</v>
      </c>
      <c r="V2667" s="10" t="s">
        <v>28</v>
      </c>
      <c r="W2667" s="10">
        <v>93.55</v>
      </c>
      <c r="X2667" s="10">
        <v>3055.5</v>
      </c>
      <c r="Y2667" s="10" t="s">
        <v>24</v>
      </c>
      <c r="Z2667" s="11">
        <f t="shared" si="208"/>
        <v>0</v>
      </c>
      <c r="AA2667" s="11" t="str">
        <f t="shared" si="209"/>
        <v>S_16AY+_Using_OY</v>
      </c>
    </row>
    <row r="2668" spans="1:27">
      <c r="A2668" s="10" t="s">
        <v>2703</v>
      </c>
      <c r="B2668" s="10" t="s">
        <v>30</v>
      </c>
      <c r="C2668" s="10">
        <v>0</v>
      </c>
      <c r="D2668" s="11" t="str">
        <f t="shared" si="205"/>
        <v>J</v>
      </c>
      <c r="E2668" s="10" t="s">
        <v>24</v>
      </c>
      <c r="F2668" s="10" t="s">
        <v>23</v>
      </c>
      <c r="G2668" s="10">
        <v>66</v>
      </c>
      <c r="H2668" s="11" t="str">
        <f t="shared" si="206"/>
        <v>_16AY+</v>
      </c>
      <c r="I2668" s="10" t="s">
        <v>23</v>
      </c>
      <c r="J2668" s="10" t="s">
        <v>24</v>
      </c>
      <c r="K2668" s="10" t="s">
        <v>26</v>
      </c>
      <c r="L2668" s="10" t="s">
        <v>24</v>
      </c>
      <c r="M2668" s="10" t="s">
        <v>23</v>
      </c>
      <c r="N2668" s="10" t="s">
        <v>23</v>
      </c>
      <c r="O2668" s="10" t="s">
        <v>23</v>
      </c>
      <c r="P2668" s="11" t="str">
        <f t="shared" si="207"/>
        <v>_Using</v>
      </c>
      <c r="Q2668" s="10" t="s">
        <v>23</v>
      </c>
      <c r="R2668" s="10" t="s">
        <v>23</v>
      </c>
      <c r="S2668" s="10" t="s">
        <v>47</v>
      </c>
      <c r="T2668" s="11" t="str" cm="1">
        <f t="array" ref="T2668">_xlfn.IFS(S2668="Month-to-month","_MM",S2668="One year","_OY",S2668="Two year","_TY")</f>
        <v>_TY</v>
      </c>
      <c r="U2668" s="10" t="s">
        <v>23</v>
      </c>
      <c r="V2668" s="10" t="s">
        <v>40</v>
      </c>
      <c r="W2668" s="10">
        <v>79.5</v>
      </c>
      <c r="X2668" s="10">
        <v>5196.1000000000004</v>
      </c>
      <c r="Y2668" s="10" t="s">
        <v>24</v>
      </c>
      <c r="Z2668" s="11">
        <f t="shared" si="208"/>
        <v>0</v>
      </c>
      <c r="AA2668" s="11" t="str">
        <f t="shared" si="209"/>
        <v>J_16AY+_Using_TY</v>
      </c>
    </row>
    <row r="2669" spans="1:27">
      <c r="A2669" s="10" t="s">
        <v>2704</v>
      </c>
      <c r="B2669" s="10" t="s">
        <v>22</v>
      </c>
      <c r="C2669" s="10">
        <v>0</v>
      </c>
      <c r="D2669" s="11" t="str">
        <f t="shared" si="205"/>
        <v>J</v>
      </c>
      <c r="E2669" s="10" t="s">
        <v>24</v>
      </c>
      <c r="F2669" s="10" t="s">
        <v>24</v>
      </c>
      <c r="G2669" s="10">
        <v>72</v>
      </c>
      <c r="H2669" s="11" t="str">
        <f t="shared" si="206"/>
        <v>_16AY+</v>
      </c>
      <c r="I2669" s="10" t="s">
        <v>23</v>
      </c>
      <c r="J2669" s="10" t="s">
        <v>23</v>
      </c>
      <c r="K2669" s="10" t="s">
        <v>37</v>
      </c>
      <c r="L2669" s="10" t="s">
        <v>23</v>
      </c>
      <c r="M2669" s="10" t="s">
        <v>23</v>
      </c>
      <c r="N2669" s="10" t="s">
        <v>23</v>
      </c>
      <c r="O2669" s="10" t="s">
        <v>23</v>
      </c>
      <c r="P2669" s="11" t="str">
        <f t="shared" si="207"/>
        <v>_Using</v>
      </c>
      <c r="Q2669" s="10" t="s">
        <v>23</v>
      </c>
      <c r="R2669" s="10" t="s">
        <v>23</v>
      </c>
      <c r="S2669" s="10" t="s">
        <v>47</v>
      </c>
      <c r="T2669" s="11" t="str" cm="1">
        <f t="array" ref="T2669">_xlfn.IFS(S2669="Month-to-month","_MM",S2669="One year","_OY",S2669="Two year","_TY")</f>
        <v>_TY</v>
      </c>
      <c r="U2669" s="10" t="s">
        <v>24</v>
      </c>
      <c r="V2669" s="10" t="s">
        <v>40</v>
      </c>
      <c r="W2669" s="10">
        <v>115.05</v>
      </c>
      <c r="X2669" s="10">
        <v>8405</v>
      </c>
      <c r="Y2669" s="10" t="s">
        <v>24</v>
      </c>
      <c r="Z2669" s="11">
        <f t="shared" si="208"/>
        <v>0</v>
      </c>
      <c r="AA2669" s="11" t="str">
        <f t="shared" si="209"/>
        <v>J_16AY+_Using_TY</v>
      </c>
    </row>
    <row r="2670" spans="1:27">
      <c r="A2670" s="10" t="s">
        <v>2705</v>
      </c>
      <c r="B2670" s="10" t="s">
        <v>30</v>
      </c>
      <c r="C2670" s="10">
        <v>0</v>
      </c>
      <c r="D2670" s="11" t="str">
        <f t="shared" si="205"/>
        <v>J</v>
      </c>
      <c r="E2670" s="10" t="s">
        <v>24</v>
      </c>
      <c r="F2670" s="10" t="s">
        <v>23</v>
      </c>
      <c r="G2670" s="10">
        <v>1</v>
      </c>
      <c r="H2670" s="11" t="str">
        <f t="shared" si="206"/>
        <v>_6AY</v>
      </c>
      <c r="I2670" s="10" t="s">
        <v>23</v>
      </c>
      <c r="J2670" s="10" t="s">
        <v>24</v>
      </c>
      <c r="K2670" s="10" t="s">
        <v>24</v>
      </c>
      <c r="L2670" s="10" t="s">
        <v>46</v>
      </c>
      <c r="M2670" s="10" t="s">
        <v>46</v>
      </c>
      <c r="N2670" s="10" t="s">
        <v>46</v>
      </c>
      <c r="O2670" s="10" t="s">
        <v>46</v>
      </c>
      <c r="P2670" s="11" t="str">
        <f t="shared" si="207"/>
        <v>_NotUsing</v>
      </c>
      <c r="Q2670" s="10" t="s">
        <v>46</v>
      </c>
      <c r="R2670" s="10" t="s">
        <v>46</v>
      </c>
      <c r="S2670" s="10" t="s">
        <v>27</v>
      </c>
      <c r="T2670" s="11" t="str" cm="1">
        <f t="array" ref="T2670">_xlfn.IFS(S2670="Month-to-month","_MM",S2670="One year","_OY",S2670="Two year","_TY")</f>
        <v>_MM</v>
      </c>
      <c r="U2670" s="10" t="s">
        <v>24</v>
      </c>
      <c r="V2670" s="10" t="s">
        <v>32</v>
      </c>
      <c r="W2670" s="10">
        <v>19.75</v>
      </c>
      <c r="X2670" s="10">
        <v>19.75</v>
      </c>
      <c r="Y2670" s="10" t="s">
        <v>23</v>
      </c>
      <c r="Z2670" s="11">
        <f t="shared" si="208"/>
        <v>1</v>
      </c>
      <c r="AA2670" s="11" t="str">
        <f t="shared" si="209"/>
        <v>J_6AY_NotUsing_MM</v>
      </c>
    </row>
    <row r="2671" spans="1:27">
      <c r="A2671" s="10" t="s">
        <v>2706</v>
      </c>
      <c r="B2671" s="10" t="s">
        <v>22</v>
      </c>
      <c r="C2671" s="10">
        <v>0</v>
      </c>
      <c r="D2671" s="11" t="str">
        <f t="shared" si="205"/>
        <v>J</v>
      </c>
      <c r="E2671" s="10" t="s">
        <v>24</v>
      </c>
      <c r="F2671" s="10" t="s">
        <v>24</v>
      </c>
      <c r="G2671" s="10">
        <v>19</v>
      </c>
      <c r="H2671" s="11" t="str">
        <f t="shared" si="206"/>
        <v>_16AY+</v>
      </c>
      <c r="I2671" s="10" t="s">
        <v>23</v>
      </c>
      <c r="J2671" s="10" t="s">
        <v>23</v>
      </c>
      <c r="K2671" s="10" t="s">
        <v>37</v>
      </c>
      <c r="L2671" s="10" t="s">
        <v>23</v>
      </c>
      <c r="M2671" s="10" t="s">
        <v>23</v>
      </c>
      <c r="N2671" s="10" t="s">
        <v>24</v>
      </c>
      <c r="O2671" s="10" t="s">
        <v>24</v>
      </c>
      <c r="P2671" s="11" t="str">
        <f t="shared" si="207"/>
        <v>_Using</v>
      </c>
      <c r="Q2671" s="10" t="s">
        <v>24</v>
      </c>
      <c r="R2671" s="10" t="s">
        <v>23</v>
      </c>
      <c r="S2671" s="10" t="s">
        <v>27</v>
      </c>
      <c r="T2671" s="11" t="str" cm="1">
        <f t="array" ref="T2671">_xlfn.IFS(S2671="Month-to-month","_MM",S2671="One year","_OY",S2671="Two year","_TY")</f>
        <v>_MM</v>
      </c>
      <c r="U2671" s="10" t="s">
        <v>23</v>
      </c>
      <c r="V2671" s="10" t="s">
        <v>28</v>
      </c>
      <c r="W2671" s="10">
        <v>95.15</v>
      </c>
      <c r="X2671" s="10">
        <v>1789.25</v>
      </c>
      <c r="Y2671" s="10" t="s">
        <v>23</v>
      </c>
      <c r="Z2671" s="11">
        <f t="shared" si="208"/>
        <v>1</v>
      </c>
      <c r="AA2671" s="11" t="str">
        <f t="shared" si="209"/>
        <v>J_16AY+_Using_MM</v>
      </c>
    </row>
    <row r="2672" spans="1:27">
      <c r="A2672" s="10" t="s">
        <v>2707</v>
      </c>
      <c r="B2672" s="10" t="s">
        <v>22</v>
      </c>
      <c r="C2672" s="10">
        <v>0</v>
      </c>
      <c r="D2672" s="11" t="str">
        <f t="shared" si="205"/>
        <v>J</v>
      </c>
      <c r="E2672" s="10" t="s">
        <v>23</v>
      </c>
      <c r="F2672" s="10" t="s">
        <v>23</v>
      </c>
      <c r="G2672" s="10">
        <v>51</v>
      </c>
      <c r="H2672" s="11" t="str">
        <f t="shared" si="206"/>
        <v>_16AY+</v>
      </c>
      <c r="I2672" s="10" t="s">
        <v>23</v>
      </c>
      <c r="J2672" s="10" t="s">
        <v>23</v>
      </c>
      <c r="K2672" s="10" t="s">
        <v>37</v>
      </c>
      <c r="L2672" s="10" t="s">
        <v>23</v>
      </c>
      <c r="M2672" s="10" t="s">
        <v>24</v>
      </c>
      <c r="N2672" s="10" t="s">
        <v>24</v>
      </c>
      <c r="O2672" s="10" t="s">
        <v>23</v>
      </c>
      <c r="P2672" s="11" t="str">
        <f t="shared" si="207"/>
        <v>_Using</v>
      </c>
      <c r="Q2672" s="10" t="s">
        <v>23</v>
      </c>
      <c r="R2672" s="10" t="s">
        <v>24</v>
      </c>
      <c r="S2672" s="10" t="s">
        <v>31</v>
      </c>
      <c r="T2672" s="11" t="str" cm="1">
        <f t="array" ref="T2672">_xlfn.IFS(S2672="Month-to-month","_MM",S2672="One year","_OY",S2672="Two year","_TY")</f>
        <v>_OY</v>
      </c>
      <c r="U2672" s="10" t="s">
        <v>23</v>
      </c>
      <c r="V2672" s="10" t="s">
        <v>32</v>
      </c>
      <c r="W2672" s="10">
        <v>95.15</v>
      </c>
      <c r="X2672" s="10">
        <v>5000.05</v>
      </c>
      <c r="Y2672" s="10" t="s">
        <v>24</v>
      </c>
      <c r="Z2672" s="11">
        <f t="shared" si="208"/>
        <v>0</v>
      </c>
      <c r="AA2672" s="11" t="str">
        <f t="shared" si="209"/>
        <v>J_16AY+_Using_OY</v>
      </c>
    </row>
    <row r="2673" spans="1:27">
      <c r="A2673" s="10" t="s">
        <v>2708</v>
      </c>
      <c r="B2673" s="10" t="s">
        <v>30</v>
      </c>
      <c r="C2673" s="10">
        <v>0</v>
      </c>
      <c r="D2673" s="11" t="str">
        <f t="shared" si="205"/>
        <v>J</v>
      </c>
      <c r="E2673" s="10" t="s">
        <v>24</v>
      </c>
      <c r="F2673" s="10" t="s">
        <v>24</v>
      </c>
      <c r="G2673" s="10">
        <v>63</v>
      </c>
      <c r="H2673" s="11" t="str">
        <f t="shared" si="206"/>
        <v>_16AY+</v>
      </c>
      <c r="I2673" s="10" t="s">
        <v>23</v>
      </c>
      <c r="J2673" s="10" t="s">
        <v>23</v>
      </c>
      <c r="K2673" s="10" t="s">
        <v>37</v>
      </c>
      <c r="L2673" s="10" t="s">
        <v>24</v>
      </c>
      <c r="M2673" s="10" t="s">
        <v>23</v>
      </c>
      <c r="N2673" s="10" t="s">
        <v>24</v>
      </c>
      <c r="O2673" s="10" t="s">
        <v>23</v>
      </c>
      <c r="P2673" s="11" t="str">
        <f t="shared" si="207"/>
        <v>_Using</v>
      </c>
      <c r="Q2673" s="10" t="s">
        <v>23</v>
      </c>
      <c r="R2673" s="10" t="s">
        <v>23</v>
      </c>
      <c r="S2673" s="10" t="s">
        <v>27</v>
      </c>
      <c r="T2673" s="11" t="str" cm="1">
        <f t="array" ref="T2673">_xlfn.IFS(S2673="Month-to-month","_MM",S2673="One year","_OY",S2673="Two year","_TY")</f>
        <v>_MM</v>
      </c>
      <c r="U2673" s="10" t="s">
        <v>24</v>
      </c>
      <c r="V2673" s="10" t="s">
        <v>28</v>
      </c>
      <c r="W2673" s="10">
        <v>105.4</v>
      </c>
      <c r="X2673" s="10">
        <v>6713.2</v>
      </c>
      <c r="Y2673" s="10" t="s">
        <v>24</v>
      </c>
      <c r="Z2673" s="11">
        <f t="shared" si="208"/>
        <v>0</v>
      </c>
      <c r="AA2673" s="11" t="str">
        <f t="shared" si="209"/>
        <v>J_16AY+_Using_MM</v>
      </c>
    </row>
    <row r="2674" spans="1:27">
      <c r="A2674" s="10" t="s">
        <v>2709</v>
      </c>
      <c r="B2674" s="10" t="s">
        <v>30</v>
      </c>
      <c r="C2674" s="10">
        <v>0</v>
      </c>
      <c r="D2674" s="11" t="str">
        <f t="shared" si="205"/>
        <v>J</v>
      </c>
      <c r="E2674" s="10" t="s">
        <v>24</v>
      </c>
      <c r="F2674" s="10" t="s">
        <v>24</v>
      </c>
      <c r="G2674" s="10">
        <v>27</v>
      </c>
      <c r="H2674" s="11" t="str">
        <f t="shared" si="206"/>
        <v>_16AY+</v>
      </c>
      <c r="I2674" s="10" t="s">
        <v>23</v>
      </c>
      <c r="J2674" s="10" t="s">
        <v>24</v>
      </c>
      <c r="K2674" s="10" t="s">
        <v>24</v>
      </c>
      <c r="L2674" s="10" t="s">
        <v>46</v>
      </c>
      <c r="M2674" s="10" t="s">
        <v>46</v>
      </c>
      <c r="N2674" s="10" t="s">
        <v>46</v>
      </c>
      <c r="O2674" s="10" t="s">
        <v>46</v>
      </c>
      <c r="P2674" s="11" t="str">
        <f t="shared" si="207"/>
        <v>_NotUsing</v>
      </c>
      <c r="Q2674" s="10" t="s">
        <v>46</v>
      </c>
      <c r="R2674" s="10" t="s">
        <v>46</v>
      </c>
      <c r="S2674" s="10" t="s">
        <v>31</v>
      </c>
      <c r="T2674" s="11" t="str" cm="1">
        <f t="array" ref="T2674">_xlfn.IFS(S2674="Month-to-month","_MM",S2674="One year","_OY",S2674="Two year","_TY")</f>
        <v>_OY</v>
      </c>
      <c r="U2674" s="10" t="s">
        <v>24</v>
      </c>
      <c r="V2674" s="10" t="s">
        <v>35</v>
      </c>
      <c r="W2674" s="10">
        <v>20.100000000000001</v>
      </c>
      <c r="X2674" s="10">
        <v>562.6</v>
      </c>
      <c r="Y2674" s="10" t="s">
        <v>24</v>
      </c>
      <c r="Z2674" s="11">
        <f t="shared" si="208"/>
        <v>0</v>
      </c>
      <c r="AA2674" s="11" t="str">
        <f t="shared" si="209"/>
        <v>J_16AY+_NotUsing_OY</v>
      </c>
    </row>
    <row r="2675" spans="1:27">
      <c r="A2675" s="10" t="s">
        <v>2710</v>
      </c>
      <c r="B2675" s="10" t="s">
        <v>30</v>
      </c>
      <c r="C2675" s="10">
        <v>0</v>
      </c>
      <c r="D2675" s="11" t="str">
        <f t="shared" si="205"/>
        <v>J</v>
      </c>
      <c r="E2675" s="10" t="s">
        <v>24</v>
      </c>
      <c r="F2675" s="10" t="s">
        <v>24</v>
      </c>
      <c r="G2675" s="10">
        <v>22</v>
      </c>
      <c r="H2675" s="11" t="str">
        <f t="shared" si="206"/>
        <v>_16AY+</v>
      </c>
      <c r="I2675" s="10" t="s">
        <v>23</v>
      </c>
      <c r="J2675" s="10" t="s">
        <v>23</v>
      </c>
      <c r="K2675" s="10" t="s">
        <v>37</v>
      </c>
      <c r="L2675" s="10" t="s">
        <v>23</v>
      </c>
      <c r="M2675" s="10" t="s">
        <v>24</v>
      </c>
      <c r="N2675" s="10" t="s">
        <v>24</v>
      </c>
      <c r="O2675" s="10" t="s">
        <v>24</v>
      </c>
      <c r="P2675" s="11" t="str">
        <f t="shared" si="207"/>
        <v>_Using</v>
      </c>
      <c r="Q2675" s="10" t="s">
        <v>23</v>
      </c>
      <c r="R2675" s="10" t="s">
        <v>23</v>
      </c>
      <c r="S2675" s="10" t="s">
        <v>27</v>
      </c>
      <c r="T2675" s="11" t="str" cm="1">
        <f t="array" ref="T2675">_xlfn.IFS(S2675="Month-to-month","_MM",S2675="One year","_OY",S2675="Two year","_TY")</f>
        <v>_MM</v>
      </c>
      <c r="U2675" s="10" t="s">
        <v>23</v>
      </c>
      <c r="V2675" s="10" t="s">
        <v>35</v>
      </c>
      <c r="W2675" s="10">
        <v>101.35</v>
      </c>
      <c r="X2675" s="10">
        <v>2317.1</v>
      </c>
      <c r="Y2675" s="10" t="s">
        <v>23</v>
      </c>
      <c r="Z2675" s="11">
        <f t="shared" si="208"/>
        <v>1</v>
      </c>
      <c r="AA2675" s="11" t="str">
        <f t="shared" si="209"/>
        <v>J_16AY+_Using_MM</v>
      </c>
    </row>
    <row r="2676" spans="1:27">
      <c r="A2676" s="10" t="s">
        <v>2711</v>
      </c>
      <c r="B2676" s="10" t="s">
        <v>22</v>
      </c>
      <c r="C2676" s="10">
        <v>1</v>
      </c>
      <c r="D2676" s="11" t="str">
        <f t="shared" si="205"/>
        <v>S</v>
      </c>
      <c r="E2676" s="10" t="s">
        <v>24</v>
      </c>
      <c r="F2676" s="10" t="s">
        <v>24</v>
      </c>
      <c r="G2676" s="10">
        <v>4</v>
      </c>
      <c r="H2676" s="11" t="str">
        <f t="shared" si="206"/>
        <v>_6AY</v>
      </c>
      <c r="I2676" s="10" t="s">
        <v>23</v>
      </c>
      <c r="J2676" s="10" t="s">
        <v>24</v>
      </c>
      <c r="K2676" s="10" t="s">
        <v>24</v>
      </c>
      <c r="L2676" s="10" t="s">
        <v>46</v>
      </c>
      <c r="M2676" s="10" t="s">
        <v>46</v>
      </c>
      <c r="N2676" s="10" t="s">
        <v>46</v>
      </c>
      <c r="O2676" s="10" t="s">
        <v>46</v>
      </c>
      <c r="P2676" s="11" t="str">
        <f t="shared" si="207"/>
        <v>_NotUsing</v>
      </c>
      <c r="Q2676" s="10" t="s">
        <v>46</v>
      </c>
      <c r="R2676" s="10" t="s">
        <v>46</v>
      </c>
      <c r="S2676" s="10" t="s">
        <v>27</v>
      </c>
      <c r="T2676" s="11" t="str" cm="1">
        <f t="array" ref="T2676">_xlfn.IFS(S2676="Month-to-month","_MM",S2676="One year","_OY",S2676="Two year","_TY")</f>
        <v>_MM</v>
      </c>
      <c r="U2676" s="10" t="s">
        <v>24</v>
      </c>
      <c r="V2676" s="10" t="s">
        <v>32</v>
      </c>
      <c r="W2676" s="10">
        <v>20.05</v>
      </c>
      <c r="X2676" s="10">
        <v>91.45</v>
      </c>
      <c r="Y2676" s="10" t="s">
        <v>24</v>
      </c>
      <c r="Z2676" s="11">
        <f t="shared" si="208"/>
        <v>0</v>
      </c>
      <c r="AA2676" s="11" t="str">
        <f t="shared" si="209"/>
        <v>S_6AY_NotUsing_MM</v>
      </c>
    </row>
    <row r="2677" spans="1:27">
      <c r="A2677" s="10" t="s">
        <v>2712</v>
      </c>
      <c r="B2677" s="10" t="s">
        <v>30</v>
      </c>
      <c r="C2677" s="10">
        <v>0</v>
      </c>
      <c r="D2677" s="11" t="str">
        <f t="shared" si="205"/>
        <v>J</v>
      </c>
      <c r="E2677" s="10" t="s">
        <v>23</v>
      </c>
      <c r="F2677" s="10" t="s">
        <v>23</v>
      </c>
      <c r="G2677" s="10">
        <v>42</v>
      </c>
      <c r="H2677" s="11" t="str">
        <f t="shared" si="206"/>
        <v>_16AY+</v>
      </c>
      <c r="I2677" s="10" t="s">
        <v>23</v>
      </c>
      <c r="J2677" s="10" t="s">
        <v>24</v>
      </c>
      <c r="K2677" s="10" t="s">
        <v>24</v>
      </c>
      <c r="L2677" s="10" t="s">
        <v>46</v>
      </c>
      <c r="M2677" s="10" t="s">
        <v>46</v>
      </c>
      <c r="N2677" s="10" t="s">
        <v>46</v>
      </c>
      <c r="O2677" s="10" t="s">
        <v>46</v>
      </c>
      <c r="P2677" s="11" t="str">
        <f t="shared" si="207"/>
        <v>_NotUsing</v>
      </c>
      <c r="Q2677" s="10" t="s">
        <v>46</v>
      </c>
      <c r="R2677" s="10" t="s">
        <v>46</v>
      </c>
      <c r="S2677" s="10" t="s">
        <v>47</v>
      </c>
      <c r="T2677" s="11" t="str" cm="1">
        <f t="array" ref="T2677">_xlfn.IFS(S2677="Month-to-month","_MM",S2677="One year","_OY",S2677="Two year","_TY")</f>
        <v>_TY</v>
      </c>
      <c r="U2677" s="10" t="s">
        <v>24</v>
      </c>
      <c r="V2677" s="10" t="s">
        <v>32</v>
      </c>
      <c r="W2677" s="10">
        <v>20.7</v>
      </c>
      <c r="X2677" s="10">
        <v>828.85</v>
      </c>
      <c r="Y2677" s="10" t="s">
        <v>24</v>
      </c>
      <c r="Z2677" s="11">
        <f t="shared" si="208"/>
        <v>0</v>
      </c>
      <c r="AA2677" s="11" t="str">
        <f t="shared" si="209"/>
        <v>J_16AY+_NotUsing_TY</v>
      </c>
    </row>
    <row r="2678" spans="1:27">
      <c r="A2678" s="10" t="s">
        <v>2713</v>
      </c>
      <c r="B2678" s="10" t="s">
        <v>22</v>
      </c>
      <c r="C2678" s="10">
        <v>0</v>
      </c>
      <c r="D2678" s="11" t="str">
        <f t="shared" si="205"/>
        <v>J</v>
      </c>
      <c r="E2678" s="10" t="s">
        <v>24</v>
      </c>
      <c r="F2678" s="10" t="s">
        <v>24</v>
      </c>
      <c r="G2678" s="10">
        <v>29</v>
      </c>
      <c r="H2678" s="11" t="str">
        <f t="shared" si="206"/>
        <v>_16AY+</v>
      </c>
      <c r="I2678" s="10" t="s">
        <v>23</v>
      </c>
      <c r="J2678" s="10" t="s">
        <v>24</v>
      </c>
      <c r="K2678" s="10" t="s">
        <v>24</v>
      </c>
      <c r="L2678" s="10" t="s">
        <v>46</v>
      </c>
      <c r="M2678" s="10" t="s">
        <v>46</v>
      </c>
      <c r="N2678" s="10" t="s">
        <v>46</v>
      </c>
      <c r="O2678" s="10" t="s">
        <v>46</v>
      </c>
      <c r="P2678" s="11" t="str">
        <f t="shared" si="207"/>
        <v>_NotUsing</v>
      </c>
      <c r="Q2678" s="10" t="s">
        <v>46</v>
      </c>
      <c r="R2678" s="10" t="s">
        <v>46</v>
      </c>
      <c r="S2678" s="10" t="s">
        <v>31</v>
      </c>
      <c r="T2678" s="11" t="str" cm="1">
        <f t="array" ref="T2678">_xlfn.IFS(S2678="Month-to-month","_MM",S2678="One year","_OY",S2678="Two year","_TY")</f>
        <v>_OY</v>
      </c>
      <c r="U2678" s="10" t="s">
        <v>24</v>
      </c>
      <c r="V2678" s="10" t="s">
        <v>32</v>
      </c>
      <c r="W2678" s="10">
        <v>20.350000000000001</v>
      </c>
      <c r="X2678" s="10">
        <v>617.35</v>
      </c>
      <c r="Y2678" s="10" t="s">
        <v>24</v>
      </c>
      <c r="Z2678" s="11">
        <f t="shared" si="208"/>
        <v>0</v>
      </c>
      <c r="AA2678" s="11" t="str">
        <f t="shared" si="209"/>
        <v>J_16AY+_NotUsing_OY</v>
      </c>
    </row>
    <row r="2679" spans="1:27">
      <c r="A2679" s="10" t="s">
        <v>2714</v>
      </c>
      <c r="B2679" s="10" t="s">
        <v>22</v>
      </c>
      <c r="C2679" s="10">
        <v>0</v>
      </c>
      <c r="D2679" s="11" t="str">
        <f t="shared" si="205"/>
        <v>J</v>
      </c>
      <c r="E2679" s="10" t="s">
        <v>24</v>
      </c>
      <c r="F2679" s="10" t="s">
        <v>24</v>
      </c>
      <c r="G2679" s="10">
        <v>4</v>
      </c>
      <c r="H2679" s="11" t="str">
        <f t="shared" si="206"/>
        <v>_6AY</v>
      </c>
      <c r="I2679" s="10" t="s">
        <v>23</v>
      </c>
      <c r="J2679" s="10" t="s">
        <v>24</v>
      </c>
      <c r="K2679" s="10" t="s">
        <v>37</v>
      </c>
      <c r="L2679" s="10" t="s">
        <v>24</v>
      </c>
      <c r="M2679" s="10" t="s">
        <v>24</v>
      </c>
      <c r="N2679" s="10" t="s">
        <v>24</v>
      </c>
      <c r="O2679" s="10" t="s">
        <v>24</v>
      </c>
      <c r="P2679" s="11" t="str">
        <f t="shared" si="207"/>
        <v>_NotUsing</v>
      </c>
      <c r="Q2679" s="10" t="s">
        <v>24</v>
      </c>
      <c r="R2679" s="10" t="s">
        <v>24</v>
      </c>
      <c r="S2679" s="10" t="s">
        <v>27</v>
      </c>
      <c r="T2679" s="11" t="str" cm="1">
        <f t="array" ref="T2679">_xlfn.IFS(S2679="Month-to-month","_MM",S2679="One year","_OY",S2679="Two year","_TY")</f>
        <v>_MM</v>
      </c>
      <c r="U2679" s="10" t="s">
        <v>23</v>
      </c>
      <c r="V2679" s="10" t="s">
        <v>40</v>
      </c>
      <c r="W2679" s="10">
        <v>70.05</v>
      </c>
      <c r="X2679" s="10">
        <v>266.89999999999998</v>
      </c>
      <c r="Y2679" s="10" t="s">
        <v>23</v>
      </c>
      <c r="Z2679" s="11">
        <f t="shared" si="208"/>
        <v>1</v>
      </c>
      <c r="AA2679" s="11" t="str">
        <f t="shared" si="209"/>
        <v>J_6AY_NotUsing_MM</v>
      </c>
    </row>
    <row r="2680" spans="1:27">
      <c r="A2680" s="10" t="s">
        <v>2715</v>
      </c>
      <c r="B2680" s="10" t="s">
        <v>30</v>
      </c>
      <c r="C2680" s="10">
        <v>0</v>
      </c>
      <c r="D2680" s="11" t="str">
        <f t="shared" si="205"/>
        <v>J</v>
      </c>
      <c r="E2680" s="10" t="s">
        <v>24</v>
      </c>
      <c r="F2680" s="10" t="s">
        <v>24</v>
      </c>
      <c r="G2680" s="10">
        <v>30</v>
      </c>
      <c r="H2680" s="11" t="str">
        <f t="shared" si="206"/>
        <v>_16AY+</v>
      </c>
      <c r="I2680" s="10" t="s">
        <v>23</v>
      </c>
      <c r="J2680" s="10" t="s">
        <v>24</v>
      </c>
      <c r="K2680" s="10" t="s">
        <v>24</v>
      </c>
      <c r="L2680" s="10" t="s">
        <v>46</v>
      </c>
      <c r="M2680" s="10" t="s">
        <v>46</v>
      </c>
      <c r="N2680" s="10" t="s">
        <v>46</v>
      </c>
      <c r="O2680" s="10" t="s">
        <v>46</v>
      </c>
      <c r="P2680" s="11" t="str">
        <f t="shared" si="207"/>
        <v>_NotUsing</v>
      </c>
      <c r="Q2680" s="10" t="s">
        <v>46</v>
      </c>
      <c r="R2680" s="10" t="s">
        <v>46</v>
      </c>
      <c r="S2680" s="10" t="s">
        <v>31</v>
      </c>
      <c r="T2680" s="11" t="str" cm="1">
        <f t="array" ref="T2680">_xlfn.IFS(S2680="Month-to-month","_MM",S2680="One year","_OY",S2680="Two year","_TY")</f>
        <v>_OY</v>
      </c>
      <c r="U2680" s="10" t="s">
        <v>24</v>
      </c>
      <c r="V2680" s="10" t="s">
        <v>32</v>
      </c>
      <c r="W2680" s="10">
        <v>19.7</v>
      </c>
      <c r="X2680" s="10">
        <v>625.04999999999995</v>
      </c>
      <c r="Y2680" s="10" t="s">
        <v>24</v>
      </c>
      <c r="Z2680" s="11">
        <f t="shared" si="208"/>
        <v>0</v>
      </c>
      <c r="AA2680" s="11" t="str">
        <f t="shared" si="209"/>
        <v>J_16AY+_NotUsing_OY</v>
      </c>
    </row>
    <row r="2681" spans="1:27">
      <c r="A2681" s="10" t="s">
        <v>2716</v>
      </c>
      <c r="B2681" s="10" t="s">
        <v>30</v>
      </c>
      <c r="C2681" s="10">
        <v>0</v>
      </c>
      <c r="D2681" s="11" t="str">
        <f t="shared" si="205"/>
        <v>J</v>
      </c>
      <c r="E2681" s="10" t="s">
        <v>23</v>
      </c>
      <c r="F2681" s="10" t="s">
        <v>24</v>
      </c>
      <c r="G2681" s="10">
        <v>4</v>
      </c>
      <c r="H2681" s="11" t="str">
        <f t="shared" si="206"/>
        <v>_6AY</v>
      </c>
      <c r="I2681" s="10" t="s">
        <v>23</v>
      </c>
      <c r="J2681" s="10" t="s">
        <v>23</v>
      </c>
      <c r="K2681" s="10" t="s">
        <v>37</v>
      </c>
      <c r="L2681" s="10" t="s">
        <v>24</v>
      </c>
      <c r="M2681" s="10" t="s">
        <v>24</v>
      </c>
      <c r="N2681" s="10" t="s">
        <v>24</v>
      </c>
      <c r="O2681" s="10" t="s">
        <v>24</v>
      </c>
      <c r="P2681" s="11" t="str">
        <f t="shared" si="207"/>
        <v>_NotUsing</v>
      </c>
      <c r="Q2681" s="10" t="s">
        <v>24</v>
      </c>
      <c r="R2681" s="10" t="s">
        <v>24</v>
      </c>
      <c r="S2681" s="10" t="s">
        <v>27</v>
      </c>
      <c r="T2681" s="11" t="str" cm="1">
        <f t="array" ref="T2681">_xlfn.IFS(S2681="Month-to-month","_MM",S2681="One year","_OY",S2681="Two year","_TY")</f>
        <v>_MM</v>
      </c>
      <c r="U2681" s="10" t="s">
        <v>23</v>
      </c>
      <c r="V2681" s="10" t="s">
        <v>28</v>
      </c>
      <c r="W2681" s="10">
        <v>74.650000000000006</v>
      </c>
      <c r="X2681" s="10">
        <v>301.39999999999998</v>
      </c>
      <c r="Y2681" s="10" t="s">
        <v>23</v>
      </c>
      <c r="Z2681" s="11">
        <f t="shared" si="208"/>
        <v>1</v>
      </c>
      <c r="AA2681" s="11" t="str">
        <f t="shared" si="209"/>
        <v>J_6AY_NotUsing_MM</v>
      </c>
    </row>
    <row r="2682" spans="1:27">
      <c r="A2682" s="10" t="s">
        <v>2717</v>
      </c>
      <c r="B2682" s="10" t="s">
        <v>30</v>
      </c>
      <c r="C2682" s="10">
        <v>0</v>
      </c>
      <c r="D2682" s="11" t="str">
        <f t="shared" si="205"/>
        <v>J</v>
      </c>
      <c r="E2682" s="10" t="s">
        <v>23</v>
      </c>
      <c r="F2682" s="10" t="s">
        <v>23</v>
      </c>
      <c r="G2682" s="10">
        <v>71</v>
      </c>
      <c r="H2682" s="11" t="str">
        <f t="shared" si="206"/>
        <v>_16AY+</v>
      </c>
      <c r="I2682" s="10" t="s">
        <v>23</v>
      </c>
      <c r="J2682" s="10" t="s">
        <v>24</v>
      </c>
      <c r="K2682" s="10" t="s">
        <v>26</v>
      </c>
      <c r="L2682" s="10" t="s">
        <v>23</v>
      </c>
      <c r="M2682" s="10" t="s">
        <v>23</v>
      </c>
      <c r="N2682" s="10" t="s">
        <v>23</v>
      </c>
      <c r="O2682" s="10" t="s">
        <v>23</v>
      </c>
      <c r="P2682" s="11" t="str">
        <f t="shared" si="207"/>
        <v>_Using</v>
      </c>
      <c r="Q2682" s="10" t="s">
        <v>23</v>
      </c>
      <c r="R2682" s="10" t="s">
        <v>23</v>
      </c>
      <c r="S2682" s="10" t="s">
        <v>47</v>
      </c>
      <c r="T2682" s="11" t="str" cm="1">
        <f t="array" ref="T2682">_xlfn.IFS(S2682="Month-to-month","_MM",S2682="One year","_OY",S2682="Two year","_TY")</f>
        <v>_TY</v>
      </c>
      <c r="U2682" s="10" t="s">
        <v>24</v>
      </c>
      <c r="V2682" s="10" t="s">
        <v>35</v>
      </c>
      <c r="W2682" s="10">
        <v>85.45</v>
      </c>
      <c r="X2682" s="10">
        <v>6029.9</v>
      </c>
      <c r="Y2682" s="10" t="s">
        <v>24</v>
      </c>
      <c r="Z2682" s="11">
        <f t="shared" si="208"/>
        <v>0</v>
      </c>
      <c r="AA2682" s="11" t="str">
        <f t="shared" si="209"/>
        <v>J_16AY+_Using_TY</v>
      </c>
    </row>
    <row r="2683" spans="1:27">
      <c r="A2683" s="10" t="s">
        <v>2718</v>
      </c>
      <c r="B2683" s="10" t="s">
        <v>30</v>
      </c>
      <c r="C2683" s="10">
        <v>0</v>
      </c>
      <c r="D2683" s="11" t="str">
        <f t="shared" si="205"/>
        <v>J</v>
      </c>
      <c r="E2683" s="10" t="s">
        <v>23</v>
      </c>
      <c r="F2683" s="10" t="s">
        <v>24</v>
      </c>
      <c r="G2683" s="10">
        <v>46</v>
      </c>
      <c r="H2683" s="11" t="str">
        <f t="shared" si="206"/>
        <v>_16AY+</v>
      </c>
      <c r="I2683" s="10" t="s">
        <v>24</v>
      </c>
      <c r="J2683" s="10" t="s">
        <v>25</v>
      </c>
      <c r="K2683" s="10" t="s">
        <v>26</v>
      </c>
      <c r="L2683" s="10" t="s">
        <v>23</v>
      </c>
      <c r="M2683" s="10" t="s">
        <v>24</v>
      </c>
      <c r="N2683" s="10" t="s">
        <v>23</v>
      </c>
      <c r="O2683" s="10" t="s">
        <v>23</v>
      </c>
      <c r="P2683" s="11" t="str">
        <f t="shared" si="207"/>
        <v>_Using</v>
      </c>
      <c r="Q2683" s="10" t="s">
        <v>24</v>
      </c>
      <c r="R2683" s="10" t="s">
        <v>24</v>
      </c>
      <c r="S2683" s="10" t="s">
        <v>47</v>
      </c>
      <c r="T2683" s="11" t="str" cm="1">
        <f t="array" ref="T2683">_xlfn.IFS(S2683="Month-to-month","_MM",S2683="One year","_OY",S2683="Two year","_TY")</f>
        <v>_TY</v>
      </c>
      <c r="U2683" s="10" t="s">
        <v>24</v>
      </c>
      <c r="V2683" s="10" t="s">
        <v>40</v>
      </c>
      <c r="W2683" s="10">
        <v>40.4</v>
      </c>
      <c r="X2683" s="10">
        <v>1842.7</v>
      </c>
      <c r="Y2683" s="10" t="s">
        <v>24</v>
      </c>
      <c r="Z2683" s="11">
        <f t="shared" si="208"/>
        <v>0</v>
      </c>
      <c r="AA2683" s="11" t="str">
        <f t="shared" si="209"/>
        <v>J_16AY+_Using_TY</v>
      </c>
    </row>
    <row r="2684" spans="1:27">
      <c r="A2684" s="10" t="s">
        <v>2719</v>
      </c>
      <c r="B2684" s="10" t="s">
        <v>30</v>
      </c>
      <c r="C2684" s="10">
        <v>0</v>
      </c>
      <c r="D2684" s="11" t="str">
        <f t="shared" si="205"/>
        <v>J</v>
      </c>
      <c r="E2684" s="10" t="s">
        <v>24</v>
      </c>
      <c r="F2684" s="10" t="s">
        <v>24</v>
      </c>
      <c r="G2684" s="10">
        <v>4</v>
      </c>
      <c r="H2684" s="11" t="str">
        <f t="shared" si="206"/>
        <v>_6AY</v>
      </c>
      <c r="I2684" s="10" t="s">
        <v>23</v>
      </c>
      <c r="J2684" s="10" t="s">
        <v>23</v>
      </c>
      <c r="K2684" s="10" t="s">
        <v>26</v>
      </c>
      <c r="L2684" s="10" t="s">
        <v>24</v>
      </c>
      <c r="M2684" s="10" t="s">
        <v>24</v>
      </c>
      <c r="N2684" s="10" t="s">
        <v>24</v>
      </c>
      <c r="O2684" s="10" t="s">
        <v>24</v>
      </c>
      <c r="P2684" s="11" t="str">
        <f t="shared" si="207"/>
        <v>_NotUsing</v>
      </c>
      <c r="Q2684" s="10" t="s">
        <v>24</v>
      </c>
      <c r="R2684" s="10" t="s">
        <v>24</v>
      </c>
      <c r="S2684" s="10" t="s">
        <v>27</v>
      </c>
      <c r="T2684" s="11" t="str" cm="1">
        <f t="array" ref="T2684">_xlfn.IFS(S2684="Month-to-month","_MM",S2684="One year","_OY",S2684="Two year","_TY")</f>
        <v>_MM</v>
      </c>
      <c r="U2684" s="10" t="s">
        <v>24</v>
      </c>
      <c r="V2684" s="10" t="s">
        <v>32</v>
      </c>
      <c r="W2684" s="10">
        <v>50.4</v>
      </c>
      <c r="X2684" s="10">
        <v>206.6</v>
      </c>
      <c r="Y2684" s="10" t="s">
        <v>23</v>
      </c>
      <c r="Z2684" s="11">
        <f t="shared" si="208"/>
        <v>1</v>
      </c>
      <c r="AA2684" s="11" t="str">
        <f t="shared" si="209"/>
        <v>J_6AY_NotUsing_MM</v>
      </c>
    </row>
    <row r="2685" spans="1:27">
      <c r="A2685" s="10" t="s">
        <v>2720</v>
      </c>
      <c r="B2685" s="10" t="s">
        <v>22</v>
      </c>
      <c r="C2685" s="10">
        <v>0</v>
      </c>
      <c r="D2685" s="11" t="str">
        <f t="shared" si="205"/>
        <v>J</v>
      </c>
      <c r="E2685" s="10" t="s">
        <v>24</v>
      </c>
      <c r="F2685" s="10" t="s">
        <v>24</v>
      </c>
      <c r="G2685" s="10">
        <v>7</v>
      </c>
      <c r="H2685" s="11" t="str">
        <f t="shared" si="206"/>
        <v>_16AY</v>
      </c>
      <c r="I2685" s="10" t="s">
        <v>23</v>
      </c>
      <c r="J2685" s="10" t="s">
        <v>23</v>
      </c>
      <c r="K2685" s="10" t="s">
        <v>37</v>
      </c>
      <c r="L2685" s="10" t="s">
        <v>23</v>
      </c>
      <c r="M2685" s="10" t="s">
        <v>24</v>
      </c>
      <c r="N2685" s="10" t="s">
        <v>24</v>
      </c>
      <c r="O2685" s="10" t="s">
        <v>24</v>
      </c>
      <c r="P2685" s="11" t="str">
        <f t="shared" si="207"/>
        <v>_Using</v>
      </c>
      <c r="Q2685" s="10" t="s">
        <v>24</v>
      </c>
      <c r="R2685" s="10" t="s">
        <v>24</v>
      </c>
      <c r="S2685" s="10" t="s">
        <v>27</v>
      </c>
      <c r="T2685" s="11" t="str" cm="1">
        <f t="array" ref="T2685">_xlfn.IFS(S2685="Month-to-month","_MM",S2685="One year","_OY",S2685="Two year","_TY")</f>
        <v>_MM</v>
      </c>
      <c r="U2685" s="10" t="s">
        <v>23</v>
      </c>
      <c r="V2685" s="10" t="s">
        <v>32</v>
      </c>
      <c r="W2685" s="10">
        <v>79.650000000000006</v>
      </c>
      <c r="X2685" s="10">
        <v>604.70000000000005</v>
      </c>
      <c r="Y2685" s="10" t="s">
        <v>23</v>
      </c>
      <c r="Z2685" s="11">
        <f t="shared" si="208"/>
        <v>1</v>
      </c>
      <c r="AA2685" s="11" t="str">
        <f t="shared" si="209"/>
        <v>J_16AY_Using_MM</v>
      </c>
    </row>
    <row r="2686" spans="1:27">
      <c r="A2686" s="10" t="s">
        <v>2721</v>
      </c>
      <c r="B2686" s="10" t="s">
        <v>30</v>
      </c>
      <c r="C2686" s="10">
        <v>0</v>
      </c>
      <c r="D2686" s="11" t="str">
        <f t="shared" si="205"/>
        <v>J</v>
      </c>
      <c r="E2686" s="10" t="s">
        <v>24</v>
      </c>
      <c r="F2686" s="10" t="s">
        <v>24</v>
      </c>
      <c r="G2686" s="10">
        <v>69</v>
      </c>
      <c r="H2686" s="11" t="str">
        <f t="shared" si="206"/>
        <v>_16AY+</v>
      </c>
      <c r="I2686" s="10" t="s">
        <v>23</v>
      </c>
      <c r="J2686" s="10" t="s">
        <v>23</v>
      </c>
      <c r="K2686" s="10" t="s">
        <v>37</v>
      </c>
      <c r="L2686" s="10" t="s">
        <v>24</v>
      </c>
      <c r="M2686" s="10" t="s">
        <v>23</v>
      </c>
      <c r="N2686" s="10" t="s">
        <v>24</v>
      </c>
      <c r="O2686" s="10" t="s">
        <v>23</v>
      </c>
      <c r="P2686" s="11" t="str">
        <f t="shared" si="207"/>
        <v>_Using</v>
      </c>
      <c r="Q2686" s="10" t="s">
        <v>23</v>
      </c>
      <c r="R2686" s="10" t="s">
        <v>23</v>
      </c>
      <c r="S2686" s="10" t="s">
        <v>31</v>
      </c>
      <c r="T2686" s="11" t="str" cm="1">
        <f t="array" ref="T2686">_xlfn.IFS(S2686="Month-to-month","_MM",S2686="One year","_OY",S2686="Two year","_TY")</f>
        <v>_OY</v>
      </c>
      <c r="U2686" s="10" t="s">
        <v>23</v>
      </c>
      <c r="V2686" s="10" t="s">
        <v>35</v>
      </c>
      <c r="W2686" s="10">
        <v>105.2</v>
      </c>
      <c r="X2686" s="10">
        <v>7386.05</v>
      </c>
      <c r="Y2686" s="10" t="s">
        <v>24</v>
      </c>
      <c r="Z2686" s="11">
        <f t="shared" si="208"/>
        <v>0</v>
      </c>
      <c r="AA2686" s="11" t="str">
        <f t="shared" si="209"/>
        <v>J_16AY+_Using_OY</v>
      </c>
    </row>
    <row r="2687" spans="1:27">
      <c r="A2687" s="10" t="s">
        <v>2722</v>
      </c>
      <c r="B2687" s="10" t="s">
        <v>22</v>
      </c>
      <c r="C2687" s="10">
        <v>0</v>
      </c>
      <c r="D2687" s="11" t="str">
        <f t="shared" si="205"/>
        <v>J</v>
      </c>
      <c r="E2687" s="10" t="s">
        <v>23</v>
      </c>
      <c r="F2687" s="10" t="s">
        <v>24</v>
      </c>
      <c r="G2687" s="10">
        <v>72</v>
      </c>
      <c r="H2687" s="11" t="str">
        <f t="shared" si="206"/>
        <v>_16AY+</v>
      </c>
      <c r="I2687" s="10" t="s">
        <v>23</v>
      </c>
      <c r="J2687" s="10" t="s">
        <v>23</v>
      </c>
      <c r="K2687" s="10" t="s">
        <v>37</v>
      </c>
      <c r="L2687" s="10" t="s">
        <v>23</v>
      </c>
      <c r="M2687" s="10" t="s">
        <v>23</v>
      </c>
      <c r="N2687" s="10" t="s">
        <v>23</v>
      </c>
      <c r="O2687" s="10" t="s">
        <v>24</v>
      </c>
      <c r="P2687" s="11" t="str">
        <f t="shared" si="207"/>
        <v>_Using</v>
      </c>
      <c r="Q2687" s="10" t="s">
        <v>23</v>
      </c>
      <c r="R2687" s="10" t="s">
        <v>24</v>
      </c>
      <c r="S2687" s="10" t="s">
        <v>47</v>
      </c>
      <c r="T2687" s="11" t="str" cm="1">
        <f t="array" ref="T2687">_xlfn.IFS(S2687="Month-to-month","_MM",S2687="One year","_OY",S2687="Two year","_TY")</f>
        <v>_TY</v>
      </c>
      <c r="U2687" s="10" t="s">
        <v>24</v>
      </c>
      <c r="V2687" s="10" t="s">
        <v>35</v>
      </c>
      <c r="W2687" s="10">
        <v>100.65</v>
      </c>
      <c r="X2687" s="10">
        <v>7334.05</v>
      </c>
      <c r="Y2687" s="10" t="s">
        <v>24</v>
      </c>
      <c r="Z2687" s="11">
        <f t="shared" si="208"/>
        <v>0</v>
      </c>
      <c r="AA2687" s="11" t="str">
        <f t="shared" si="209"/>
        <v>J_16AY+_Using_TY</v>
      </c>
    </row>
    <row r="2688" spans="1:27">
      <c r="A2688" s="10" t="s">
        <v>2723</v>
      </c>
      <c r="B2688" s="10" t="s">
        <v>30</v>
      </c>
      <c r="C2688" s="10">
        <v>1</v>
      </c>
      <c r="D2688" s="11" t="str">
        <f t="shared" si="205"/>
        <v>S</v>
      </c>
      <c r="E2688" s="10" t="s">
        <v>24</v>
      </c>
      <c r="F2688" s="10" t="s">
        <v>24</v>
      </c>
      <c r="G2688" s="10">
        <v>19</v>
      </c>
      <c r="H2688" s="11" t="str">
        <f t="shared" si="206"/>
        <v>_16AY+</v>
      </c>
      <c r="I2688" s="10" t="s">
        <v>23</v>
      </c>
      <c r="J2688" s="10" t="s">
        <v>23</v>
      </c>
      <c r="K2688" s="10" t="s">
        <v>37</v>
      </c>
      <c r="L2688" s="10" t="s">
        <v>24</v>
      </c>
      <c r="M2688" s="10" t="s">
        <v>24</v>
      </c>
      <c r="N2688" s="10" t="s">
        <v>23</v>
      </c>
      <c r="O2688" s="10" t="s">
        <v>24</v>
      </c>
      <c r="P2688" s="11" t="str">
        <f t="shared" si="207"/>
        <v>_Using</v>
      </c>
      <c r="Q2688" s="10" t="s">
        <v>24</v>
      </c>
      <c r="R2688" s="10" t="s">
        <v>24</v>
      </c>
      <c r="S2688" s="10" t="s">
        <v>27</v>
      </c>
      <c r="T2688" s="11" t="str" cm="1">
        <f t="array" ref="T2688">_xlfn.IFS(S2688="Month-to-month","_MM",S2688="One year","_OY",S2688="Two year","_TY")</f>
        <v>_MM</v>
      </c>
      <c r="U2688" s="10" t="s">
        <v>23</v>
      </c>
      <c r="V2688" s="10" t="s">
        <v>28</v>
      </c>
      <c r="W2688" s="10">
        <v>79.849999999999994</v>
      </c>
      <c r="X2688" s="10">
        <v>1471.75</v>
      </c>
      <c r="Y2688" s="10" t="s">
        <v>23</v>
      </c>
      <c r="Z2688" s="11">
        <f t="shared" si="208"/>
        <v>1</v>
      </c>
      <c r="AA2688" s="11" t="str">
        <f t="shared" si="209"/>
        <v>S_16AY+_Using_MM</v>
      </c>
    </row>
    <row r="2689" spans="1:27">
      <c r="A2689" s="10" t="s">
        <v>2724</v>
      </c>
      <c r="B2689" s="10" t="s">
        <v>30</v>
      </c>
      <c r="C2689" s="10">
        <v>0</v>
      </c>
      <c r="D2689" s="11" t="str">
        <f t="shared" si="205"/>
        <v>J</v>
      </c>
      <c r="E2689" s="10" t="s">
        <v>24</v>
      </c>
      <c r="F2689" s="10" t="s">
        <v>24</v>
      </c>
      <c r="G2689" s="10">
        <v>28</v>
      </c>
      <c r="H2689" s="11" t="str">
        <f t="shared" si="206"/>
        <v>_16AY+</v>
      </c>
      <c r="I2689" s="10" t="s">
        <v>23</v>
      </c>
      <c r="J2689" s="10" t="s">
        <v>24</v>
      </c>
      <c r="K2689" s="10" t="s">
        <v>37</v>
      </c>
      <c r="L2689" s="10" t="s">
        <v>24</v>
      </c>
      <c r="M2689" s="10" t="s">
        <v>24</v>
      </c>
      <c r="N2689" s="10" t="s">
        <v>23</v>
      </c>
      <c r="O2689" s="10" t="s">
        <v>23</v>
      </c>
      <c r="P2689" s="11" t="str">
        <f t="shared" si="207"/>
        <v>_Using</v>
      </c>
      <c r="Q2689" s="10" t="s">
        <v>24</v>
      </c>
      <c r="R2689" s="10" t="s">
        <v>23</v>
      </c>
      <c r="S2689" s="10" t="s">
        <v>27</v>
      </c>
      <c r="T2689" s="11" t="str" cm="1">
        <f t="array" ref="T2689">_xlfn.IFS(S2689="Month-to-month","_MM",S2689="One year","_OY",S2689="Two year","_TY")</f>
        <v>_MM</v>
      </c>
      <c r="U2689" s="10" t="s">
        <v>24</v>
      </c>
      <c r="V2689" s="10" t="s">
        <v>28</v>
      </c>
      <c r="W2689" s="10">
        <v>91</v>
      </c>
      <c r="X2689" s="10">
        <v>2626.15</v>
      </c>
      <c r="Y2689" s="10" t="s">
        <v>24</v>
      </c>
      <c r="Z2689" s="11">
        <f t="shared" si="208"/>
        <v>0</v>
      </c>
      <c r="AA2689" s="11" t="str">
        <f t="shared" si="209"/>
        <v>J_16AY+_Using_MM</v>
      </c>
    </row>
    <row r="2690" spans="1:27">
      <c r="A2690" s="10" t="s">
        <v>2725</v>
      </c>
      <c r="B2690" s="10" t="s">
        <v>30</v>
      </c>
      <c r="C2690" s="10">
        <v>0</v>
      </c>
      <c r="D2690" s="11" t="str">
        <f t="shared" si="205"/>
        <v>J</v>
      </c>
      <c r="E2690" s="10" t="s">
        <v>23</v>
      </c>
      <c r="F2690" s="10" t="s">
        <v>24</v>
      </c>
      <c r="G2690" s="10">
        <v>5</v>
      </c>
      <c r="H2690" s="11" t="str">
        <f t="shared" si="206"/>
        <v>_6AY</v>
      </c>
      <c r="I2690" s="10" t="s">
        <v>23</v>
      </c>
      <c r="J2690" s="10" t="s">
        <v>23</v>
      </c>
      <c r="K2690" s="10" t="s">
        <v>37</v>
      </c>
      <c r="L2690" s="10" t="s">
        <v>24</v>
      </c>
      <c r="M2690" s="10" t="s">
        <v>23</v>
      </c>
      <c r="N2690" s="10" t="s">
        <v>24</v>
      </c>
      <c r="O2690" s="10" t="s">
        <v>24</v>
      </c>
      <c r="P2690" s="11" t="str">
        <f t="shared" si="207"/>
        <v>_Using</v>
      </c>
      <c r="Q2690" s="10" t="s">
        <v>24</v>
      </c>
      <c r="R2690" s="10" t="s">
        <v>24</v>
      </c>
      <c r="S2690" s="10" t="s">
        <v>27</v>
      </c>
      <c r="T2690" s="11" t="str" cm="1">
        <f t="array" ref="T2690">_xlfn.IFS(S2690="Month-to-month","_MM",S2690="One year","_OY",S2690="Two year","_TY")</f>
        <v>_MM</v>
      </c>
      <c r="U2690" s="10" t="s">
        <v>23</v>
      </c>
      <c r="V2690" s="10" t="s">
        <v>28</v>
      </c>
      <c r="W2690" s="10">
        <v>78.75</v>
      </c>
      <c r="X2690" s="10">
        <v>412.1</v>
      </c>
      <c r="Y2690" s="10" t="s">
        <v>23</v>
      </c>
      <c r="Z2690" s="11">
        <f t="shared" si="208"/>
        <v>1</v>
      </c>
      <c r="AA2690" s="11" t="str">
        <f t="shared" si="209"/>
        <v>J_6AY_Using_MM</v>
      </c>
    </row>
    <row r="2691" spans="1:27">
      <c r="A2691" s="10" t="s">
        <v>2726</v>
      </c>
      <c r="B2691" s="10" t="s">
        <v>22</v>
      </c>
      <c r="C2691" s="10">
        <v>1</v>
      </c>
      <c r="D2691" s="11" t="str">
        <f t="shared" ref="D2691:D2754" si="210">IF(C2691=0,"J","S")</f>
        <v>S</v>
      </c>
      <c r="E2691" s="10" t="s">
        <v>23</v>
      </c>
      <c r="F2691" s="10" t="s">
        <v>24</v>
      </c>
      <c r="G2691" s="10">
        <v>72</v>
      </c>
      <c r="H2691" s="11" t="str">
        <f t="shared" ref="H2691:H2754" si="211">IF(G2691&lt;7,"_6AY",IF(G2691&lt;17,"_16AY","_16AY+"))</f>
        <v>_16AY+</v>
      </c>
      <c r="I2691" s="10" t="s">
        <v>23</v>
      </c>
      <c r="J2691" s="10" t="s">
        <v>23</v>
      </c>
      <c r="K2691" s="10" t="s">
        <v>37</v>
      </c>
      <c r="L2691" s="10" t="s">
        <v>23</v>
      </c>
      <c r="M2691" s="10" t="s">
        <v>23</v>
      </c>
      <c r="N2691" s="10" t="s">
        <v>23</v>
      </c>
      <c r="O2691" s="10" t="s">
        <v>23</v>
      </c>
      <c r="P2691" s="11" t="str">
        <f t="shared" ref="P2691:P2754" si="212">IF(COUNTIF(L2691:O2691,"Yes")&gt;0,"_Using","_NotUsing")</f>
        <v>_Using</v>
      </c>
      <c r="Q2691" s="10" t="s">
        <v>23</v>
      </c>
      <c r="R2691" s="10" t="s">
        <v>23</v>
      </c>
      <c r="S2691" s="10" t="s">
        <v>47</v>
      </c>
      <c r="T2691" s="11" t="str" cm="1">
        <f t="array" ref="T2691">_xlfn.IFS(S2691="Month-to-month","_MM",S2691="One year","_OY",S2691="Two year","_TY")</f>
        <v>_TY</v>
      </c>
      <c r="U2691" s="10" t="s">
        <v>23</v>
      </c>
      <c r="V2691" s="10" t="s">
        <v>40</v>
      </c>
      <c r="W2691" s="10">
        <v>116.75</v>
      </c>
      <c r="X2691" s="10">
        <v>8277.0499999999993</v>
      </c>
      <c r="Y2691" s="10" t="s">
        <v>24</v>
      </c>
      <c r="Z2691" s="11">
        <f t="shared" ref="Z2691:Z2754" si="213">IF(Y2691="No",0,1)</f>
        <v>0</v>
      </c>
      <c r="AA2691" s="11" t="str">
        <f t="shared" ref="AA2691:AA2754" si="214">D2691&amp;H2691&amp;P2691&amp;T2691</f>
        <v>S_16AY+_Using_TY</v>
      </c>
    </row>
    <row r="2692" spans="1:27">
      <c r="A2692" s="10" t="s">
        <v>2727</v>
      </c>
      <c r="B2692" s="10" t="s">
        <v>30</v>
      </c>
      <c r="C2692" s="10">
        <v>1</v>
      </c>
      <c r="D2692" s="11" t="str">
        <f t="shared" si="210"/>
        <v>S</v>
      </c>
      <c r="E2692" s="10" t="s">
        <v>23</v>
      </c>
      <c r="F2692" s="10" t="s">
        <v>23</v>
      </c>
      <c r="G2692" s="10">
        <v>8</v>
      </c>
      <c r="H2692" s="11" t="str">
        <f t="shared" si="211"/>
        <v>_16AY</v>
      </c>
      <c r="I2692" s="10" t="s">
        <v>23</v>
      </c>
      <c r="J2692" s="10" t="s">
        <v>24</v>
      </c>
      <c r="K2692" s="10" t="s">
        <v>37</v>
      </c>
      <c r="L2692" s="10" t="s">
        <v>24</v>
      </c>
      <c r="M2692" s="10" t="s">
        <v>24</v>
      </c>
      <c r="N2692" s="10" t="s">
        <v>24</v>
      </c>
      <c r="O2692" s="10" t="s">
        <v>24</v>
      </c>
      <c r="P2692" s="11" t="str">
        <f t="shared" si="212"/>
        <v>_NotUsing</v>
      </c>
      <c r="Q2692" s="10" t="s">
        <v>23</v>
      </c>
      <c r="R2692" s="10" t="s">
        <v>24</v>
      </c>
      <c r="S2692" s="10" t="s">
        <v>27</v>
      </c>
      <c r="T2692" s="11" t="str" cm="1">
        <f t="array" ref="T2692">_xlfn.IFS(S2692="Month-to-month","_MM",S2692="One year","_OY",S2692="Two year","_TY")</f>
        <v>_MM</v>
      </c>
      <c r="U2692" s="10" t="s">
        <v>23</v>
      </c>
      <c r="V2692" s="10" t="s">
        <v>40</v>
      </c>
      <c r="W2692" s="10">
        <v>80.45</v>
      </c>
      <c r="X2692" s="10">
        <v>583.45000000000005</v>
      </c>
      <c r="Y2692" s="10" t="s">
        <v>23</v>
      </c>
      <c r="Z2692" s="11">
        <f t="shared" si="213"/>
        <v>1</v>
      </c>
      <c r="AA2692" s="11" t="str">
        <f t="shared" si="214"/>
        <v>S_16AY_NotUsing_MM</v>
      </c>
    </row>
    <row r="2693" spans="1:27">
      <c r="A2693" s="10" t="s">
        <v>2728</v>
      </c>
      <c r="B2693" s="10" t="s">
        <v>22</v>
      </c>
      <c r="C2693" s="10">
        <v>0</v>
      </c>
      <c r="D2693" s="11" t="str">
        <f t="shared" si="210"/>
        <v>J</v>
      </c>
      <c r="E2693" s="10" t="s">
        <v>24</v>
      </c>
      <c r="F2693" s="10" t="s">
        <v>24</v>
      </c>
      <c r="G2693" s="10">
        <v>7</v>
      </c>
      <c r="H2693" s="11" t="str">
        <f t="shared" si="211"/>
        <v>_16AY</v>
      </c>
      <c r="I2693" s="10" t="s">
        <v>23</v>
      </c>
      <c r="J2693" s="10" t="s">
        <v>24</v>
      </c>
      <c r="K2693" s="10" t="s">
        <v>26</v>
      </c>
      <c r="L2693" s="10" t="s">
        <v>23</v>
      </c>
      <c r="M2693" s="10" t="s">
        <v>24</v>
      </c>
      <c r="N2693" s="10" t="s">
        <v>24</v>
      </c>
      <c r="O2693" s="10" t="s">
        <v>24</v>
      </c>
      <c r="P2693" s="11" t="str">
        <f t="shared" si="212"/>
        <v>_Using</v>
      </c>
      <c r="Q2693" s="10" t="s">
        <v>24</v>
      </c>
      <c r="R2693" s="10" t="s">
        <v>23</v>
      </c>
      <c r="S2693" s="10" t="s">
        <v>31</v>
      </c>
      <c r="T2693" s="11" t="str" cm="1">
        <f t="array" ref="T2693">_xlfn.IFS(S2693="Month-to-month","_MM",S2693="One year","_OY",S2693="Two year","_TY")</f>
        <v>_OY</v>
      </c>
      <c r="U2693" s="10" t="s">
        <v>23</v>
      </c>
      <c r="V2693" s="10" t="s">
        <v>28</v>
      </c>
      <c r="W2693" s="10">
        <v>59.1</v>
      </c>
      <c r="X2693" s="10">
        <v>369.25</v>
      </c>
      <c r="Y2693" s="10" t="s">
        <v>24</v>
      </c>
      <c r="Z2693" s="11">
        <f t="shared" si="213"/>
        <v>0</v>
      </c>
      <c r="AA2693" s="11" t="str">
        <f t="shared" si="214"/>
        <v>J_16AY_Using_OY</v>
      </c>
    </row>
    <row r="2694" spans="1:27">
      <c r="A2694" s="10" t="s">
        <v>2729</v>
      </c>
      <c r="B2694" s="10" t="s">
        <v>22</v>
      </c>
      <c r="C2694" s="10">
        <v>0</v>
      </c>
      <c r="D2694" s="11" t="str">
        <f t="shared" si="210"/>
        <v>J</v>
      </c>
      <c r="E2694" s="10" t="s">
        <v>24</v>
      </c>
      <c r="F2694" s="10" t="s">
        <v>24</v>
      </c>
      <c r="G2694" s="10">
        <v>22</v>
      </c>
      <c r="H2694" s="11" t="str">
        <f t="shared" si="211"/>
        <v>_16AY+</v>
      </c>
      <c r="I2694" s="10" t="s">
        <v>23</v>
      </c>
      <c r="J2694" s="10" t="s">
        <v>24</v>
      </c>
      <c r="K2694" s="10" t="s">
        <v>26</v>
      </c>
      <c r="L2694" s="10" t="s">
        <v>23</v>
      </c>
      <c r="M2694" s="10" t="s">
        <v>24</v>
      </c>
      <c r="N2694" s="10" t="s">
        <v>24</v>
      </c>
      <c r="O2694" s="10" t="s">
        <v>24</v>
      </c>
      <c r="P2694" s="11" t="str">
        <f t="shared" si="212"/>
        <v>_Using</v>
      </c>
      <c r="Q2694" s="10" t="s">
        <v>24</v>
      </c>
      <c r="R2694" s="10" t="s">
        <v>24</v>
      </c>
      <c r="S2694" s="10" t="s">
        <v>27</v>
      </c>
      <c r="T2694" s="11" t="str" cm="1">
        <f t="array" ref="T2694">_xlfn.IFS(S2694="Month-to-month","_MM",S2694="One year","_OY",S2694="Two year","_TY")</f>
        <v>_MM</v>
      </c>
      <c r="U2694" s="10" t="s">
        <v>23</v>
      </c>
      <c r="V2694" s="10" t="s">
        <v>28</v>
      </c>
      <c r="W2694" s="10">
        <v>49.8</v>
      </c>
      <c r="X2694" s="10">
        <v>1049.05</v>
      </c>
      <c r="Y2694" s="10" t="s">
        <v>24</v>
      </c>
      <c r="Z2694" s="11">
        <f t="shared" si="213"/>
        <v>0</v>
      </c>
      <c r="AA2694" s="11" t="str">
        <f t="shared" si="214"/>
        <v>J_16AY+_Using_MM</v>
      </c>
    </row>
    <row r="2695" spans="1:27">
      <c r="A2695" s="10" t="s">
        <v>2730</v>
      </c>
      <c r="B2695" s="10" t="s">
        <v>30</v>
      </c>
      <c r="C2695" s="10">
        <v>0</v>
      </c>
      <c r="D2695" s="11" t="str">
        <f t="shared" si="210"/>
        <v>J</v>
      </c>
      <c r="E2695" s="10" t="s">
        <v>24</v>
      </c>
      <c r="F2695" s="10" t="s">
        <v>24</v>
      </c>
      <c r="G2695" s="10">
        <v>72</v>
      </c>
      <c r="H2695" s="11" t="str">
        <f t="shared" si="211"/>
        <v>_16AY+</v>
      </c>
      <c r="I2695" s="10" t="s">
        <v>23</v>
      </c>
      <c r="J2695" s="10" t="s">
        <v>24</v>
      </c>
      <c r="K2695" s="10" t="s">
        <v>24</v>
      </c>
      <c r="L2695" s="10" t="s">
        <v>46</v>
      </c>
      <c r="M2695" s="10" t="s">
        <v>46</v>
      </c>
      <c r="N2695" s="10" t="s">
        <v>46</v>
      </c>
      <c r="O2695" s="10" t="s">
        <v>46</v>
      </c>
      <c r="P2695" s="11" t="str">
        <f t="shared" si="212"/>
        <v>_NotUsing</v>
      </c>
      <c r="Q2695" s="10" t="s">
        <v>46</v>
      </c>
      <c r="R2695" s="10" t="s">
        <v>46</v>
      </c>
      <c r="S2695" s="10" t="s">
        <v>47</v>
      </c>
      <c r="T2695" s="11" t="str" cm="1">
        <f t="array" ref="T2695">_xlfn.IFS(S2695="Month-to-month","_MM",S2695="One year","_OY",S2695="Two year","_TY")</f>
        <v>_TY</v>
      </c>
      <c r="U2695" s="10" t="s">
        <v>24</v>
      </c>
      <c r="V2695" s="10" t="s">
        <v>35</v>
      </c>
      <c r="W2695" s="10">
        <v>19.3</v>
      </c>
      <c r="X2695" s="10">
        <v>1414.8</v>
      </c>
      <c r="Y2695" s="10" t="s">
        <v>24</v>
      </c>
      <c r="Z2695" s="11">
        <f t="shared" si="213"/>
        <v>0</v>
      </c>
      <c r="AA2695" s="11" t="str">
        <f t="shared" si="214"/>
        <v>J_16AY+_NotUsing_TY</v>
      </c>
    </row>
    <row r="2696" spans="1:27">
      <c r="A2696" s="10" t="s">
        <v>2731</v>
      </c>
      <c r="B2696" s="10" t="s">
        <v>30</v>
      </c>
      <c r="C2696" s="10">
        <v>0</v>
      </c>
      <c r="D2696" s="11" t="str">
        <f t="shared" si="210"/>
        <v>J</v>
      </c>
      <c r="E2696" s="10" t="s">
        <v>23</v>
      </c>
      <c r="F2696" s="10" t="s">
        <v>23</v>
      </c>
      <c r="G2696" s="10">
        <v>8</v>
      </c>
      <c r="H2696" s="11" t="str">
        <f t="shared" si="211"/>
        <v>_16AY</v>
      </c>
      <c r="I2696" s="10" t="s">
        <v>23</v>
      </c>
      <c r="J2696" s="10" t="s">
        <v>24</v>
      </c>
      <c r="K2696" s="10" t="s">
        <v>24</v>
      </c>
      <c r="L2696" s="10" t="s">
        <v>46</v>
      </c>
      <c r="M2696" s="10" t="s">
        <v>46</v>
      </c>
      <c r="N2696" s="10" t="s">
        <v>46</v>
      </c>
      <c r="O2696" s="10" t="s">
        <v>46</v>
      </c>
      <c r="P2696" s="11" t="str">
        <f t="shared" si="212"/>
        <v>_NotUsing</v>
      </c>
      <c r="Q2696" s="10" t="s">
        <v>46</v>
      </c>
      <c r="R2696" s="10" t="s">
        <v>46</v>
      </c>
      <c r="S2696" s="10" t="s">
        <v>27</v>
      </c>
      <c r="T2696" s="11" t="str" cm="1">
        <f t="array" ref="T2696">_xlfn.IFS(S2696="Month-to-month","_MM",S2696="One year","_OY",S2696="Two year","_TY")</f>
        <v>_MM</v>
      </c>
      <c r="U2696" s="10" t="s">
        <v>24</v>
      </c>
      <c r="V2696" s="10" t="s">
        <v>40</v>
      </c>
      <c r="W2696" s="10">
        <v>19.649999999999999</v>
      </c>
      <c r="X2696" s="10">
        <v>169.75</v>
      </c>
      <c r="Y2696" s="10" t="s">
        <v>24</v>
      </c>
      <c r="Z2696" s="11">
        <f t="shared" si="213"/>
        <v>0</v>
      </c>
      <c r="AA2696" s="11" t="str">
        <f t="shared" si="214"/>
        <v>J_16AY_NotUsing_MM</v>
      </c>
    </row>
    <row r="2697" spans="1:27">
      <c r="A2697" s="10" t="s">
        <v>2732</v>
      </c>
      <c r="B2697" s="10" t="s">
        <v>30</v>
      </c>
      <c r="C2697" s="10">
        <v>0</v>
      </c>
      <c r="D2697" s="11" t="str">
        <f t="shared" si="210"/>
        <v>J</v>
      </c>
      <c r="E2697" s="10" t="s">
        <v>23</v>
      </c>
      <c r="F2697" s="10" t="s">
        <v>24</v>
      </c>
      <c r="G2697" s="10">
        <v>52</v>
      </c>
      <c r="H2697" s="11" t="str">
        <f t="shared" si="211"/>
        <v>_16AY+</v>
      </c>
      <c r="I2697" s="10" t="s">
        <v>23</v>
      </c>
      <c r="J2697" s="10" t="s">
        <v>23</v>
      </c>
      <c r="K2697" s="10" t="s">
        <v>26</v>
      </c>
      <c r="L2697" s="10" t="s">
        <v>23</v>
      </c>
      <c r="M2697" s="10" t="s">
        <v>23</v>
      </c>
      <c r="N2697" s="10" t="s">
        <v>23</v>
      </c>
      <c r="O2697" s="10" t="s">
        <v>23</v>
      </c>
      <c r="P2697" s="11" t="str">
        <f t="shared" si="212"/>
        <v>_Using</v>
      </c>
      <c r="Q2697" s="10" t="s">
        <v>24</v>
      </c>
      <c r="R2697" s="10" t="s">
        <v>23</v>
      </c>
      <c r="S2697" s="10" t="s">
        <v>31</v>
      </c>
      <c r="T2697" s="11" t="str" cm="1">
        <f t="array" ref="T2697">_xlfn.IFS(S2697="Month-to-month","_MM",S2697="One year","_OY",S2697="Two year","_TY")</f>
        <v>_OY</v>
      </c>
      <c r="U2697" s="10" t="s">
        <v>23</v>
      </c>
      <c r="V2697" s="10" t="s">
        <v>40</v>
      </c>
      <c r="W2697" s="10">
        <v>81.400000000000006</v>
      </c>
      <c r="X2697" s="10">
        <v>4354.45</v>
      </c>
      <c r="Y2697" s="10" t="s">
        <v>24</v>
      </c>
      <c r="Z2697" s="11">
        <f t="shared" si="213"/>
        <v>0</v>
      </c>
      <c r="AA2697" s="11" t="str">
        <f t="shared" si="214"/>
        <v>J_16AY+_Using_OY</v>
      </c>
    </row>
    <row r="2698" spans="1:27">
      <c r="A2698" s="10" t="s">
        <v>2733</v>
      </c>
      <c r="B2698" s="10" t="s">
        <v>22</v>
      </c>
      <c r="C2698" s="10">
        <v>0</v>
      </c>
      <c r="D2698" s="11" t="str">
        <f t="shared" si="210"/>
        <v>J</v>
      </c>
      <c r="E2698" s="10" t="s">
        <v>24</v>
      </c>
      <c r="F2698" s="10" t="s">
        <v>24</v>
      </c>
      <c r="G2698" s="10">
        <v>68</v>
      </c>
      <c r="H2698" s="11" t="str">
        <f t="shared" si="211"/>
        <v>_16AY+</v>
      </c>
      <c r="I2698" s="10" t="s">
        <v>24</v>
      </c>
      <c r="J2698" s="10" t="s">
        <v>25</v>
      </c>
      <c r="K2698" s="10" t="s">
        <v>26</v>
      </c>
      <c r="L2698" s="10" t="s">
        <v>23</v>
      </c>
      <c r="M2698" s="10" t="s">
        <v>24</v>
      </c>
      <c r="N2698" s="10" t="s">
        <v>23</v>
      </c>
      <c r="O2698" s="10" t="s">
        <v>23</v>
      </c>
      <c r="P2698" s="11" t="str">
        <f t="shared" si="212"/>
        <v>_Using</v>
      </c>
      <c r="Q2698" s="10" t="s">
        <v>24</v>
      </c>
      <c r="R2698" s="10" t="s">
        <v>24</v>
      </c>
      <c r="S2698" s="10" t="s">
        <v>47</v>
      </c>
      <c r="T2698" s="11" t="str" cm="1">
        <f t="array" ref="T2698">_xlfn.IFS(S2698="Month-to-month","_MM",S2698="One year","_OY",S2698="Two year","_TY")</f>
        <v>_TY</v>
      </c>
      <c r="U2698" s="10" t="s">
        <v>24</v>
      </c>
      <c r="V2698" s="10" t="s">
        <v>32</v>
      </c>
      <c r="W2698" s="10">
        <v>38.9</v>
      </c>
      <c r="X2698" s="10">
        <v>2719.2</v>
      </c>
      <c r="Y2698" s="10" t="s">
        <v>24</v>
      </c>
      <c r="Z2698" s="11">
        <f t="shared" si="213"/>
        <v>0</v>
      </c>
      <c r="AA2698" s="11" t="str">
        <f t="shared" si="214"/>
        <v>J_16AY+_Using_TY</v>
      </c>
    </row>
    <row r="2699" spans="1:27">
      <c r="A2699" s="10" t="s">
        <v>2734</v>
      </c>
      <c r="B2699" s="10" t="s">
        <v>22</v>
      </c>
      <c r="C2699" s="10">
        <v>0</v>
      </c>
      <c r="D2699" s="11" t="str">
        <f t="shared" si="210"/>
        <v>J</v>
      </c>
      <c r="E2699" s="10" t="s">
        <v>23</v>
      </c>
      <c r="F2699" s="10" t="s">
        <v>24</v>
      </c>
      <c r="G2699" s="10">
        <v>71</v>
      </c>
      <c r="H2699" s="11" t="str">
        <f t="shared" si="211"/>
        <v>_16AY+</v>
      </c>
      <c r="I2699" s="10" t="s">
        <v>23</v>
      </c>
      <c r="J2699" s="10" t="s">
        <v>23</v>
      </c>
      <c r="K2699" s="10" t="s">
        <v>26</v>
      </c>
      <c r="L2699" s="10" t="s">
        <v>23</v>
      </c>
      <c r="M2699" s="10" t="s">
        <v>23</v>
      </c>
      <c r="N2699" s="10" t="s">
        <v>23</v>
      </c>
      <c r="O2699" s="10" t="s">
        <v>23</v>
      </c>
      <c r="P2699" s="11" t="str">
        <f t="shared" si="212"/>
        <v>_Using</v>
      </c>
      <c r="Q2699" s="10" t="s">
        <v>23</v>
      </c>
      <c r="R2699" s="10" t="s">
        <v>23</v>
      </c>
      <c r="S2699" s="10" t="s">
        <v>47</v>
      </c>
      <c r="T2699" s="11" t="str" cm="1">
        <f t="array" ref="T2699">_xlfn.IFS(S2699="Month-to-month","_MM",S2699="One year","_OY",S2699="Two year","_TY")</f>
        <v>_TY</v>
      </c>
      <c r="U2699" s="10" t="s">
        <v>24</v>
      </c>
      <c r="V2699" s="10" t="s">
        <v>35</v>
      </c>
      <c r="W2699" s="10">
        <v>87.95</v>
      </c>
      <c r="X2699" s="10">
        <v>6365.35</v>
      </c>
      <c r="Y2699" s="10" t="s">
        <v>24</v>
      </c>
      <c r="Z2699" s="11">
        <f t="shared" si="213"/>
        <v>0</v>
      </c>
      <c r="AA2699" s="11" t="str">
        <f t="shared" si="214"/>
        <v>J_16AY+_Using_TY</v>
      </c>
    </row>
    <row r="2700" spans="1:27">
      <c r="A2700" s="10" t="s">
        <v>2735</v>
      </c>
      <c r="B2700" s="10" t="s">
        <v>30</v>
      </c>
      <c r="C2700" s="10">
        <v>0</v>
      </c>
      <c r="D2700" s="11" t="str">
        <f t="shared" si="210"/>
        <v>J</v>
      </c>
      <c r="E2700" s="10" t="s">
        <v>24</v>
      </c>
      <c r="F2700" s="10" t="s">
        <v>24</v>
      </c>
      <c r="G2700" s="10">
        <v>2</v>
      </c>
      <c r="H2700" s="11" t="str">
        <f t="shared" si="211"/>
        <v>_6AY</v>
      </c>
      <c r="I2700" s="10" t="s">
        <v>23</v>
      </c>
      <c r="J2700" s="10" t="s">
        <v>24</v>
      </c>
      <c r="K2700" s="10" t="s">
        <v>24</v>
      </c>
      <c r="L2700" s="10" t="s">
        <v>46</v>
      </c>
      <c r="M2700" s="10" t="s">
        <v>46</v>
      </c>
      <c r="N2700" s="10" t="s">
        <v>46</v>
      </c>
      <c r="O2700" s="10" t="s">
        <v>46</v>
      </c>
      <c r="P2700" s="11" t="str">
        <f t="shared" si="212"/>
        <v>_NotUsing</v>
      </c>
      <c r="Q2700" s="10" t="s">
        <v>46</v>
      </c>
      <c r="R2700" s="10" t="s">
        <v>46</v>
      </c>
      <c r="S2700" s="10" t="s">
        <v>27</v>
      </c>
      <c r="T2700" s="11" t="str" cm="1">
        <f t="array" ref="T2700">_xlfn.IFS(S2700="Month-to-month","_MM",S2700="One year","_OY",S2700="Two year","_TY")</f>
        <v>_MM</v>
      </c>
      <c r="U2700" s="10" t="s">
        <v>24</v>
      </c>
      <c r="V2700" s="10" t="s">
        <v>32</v>
      </c>
      <c r="W2700" s="10">
        <v>19.850000000000001</v>
      </c>
      <c r="X2700" s="10">
        <v>51.6</v>
      </c>
      <c r="Y2700" s="10" t="s">
        <v>24</v>
      </c>
      <c r="Z2700" s="11">
        <f t="shared" si="213"/>
        <v>0</v>
      </c>
      <c r="AA2700" s="11" t="str">
        <f t="shared" si="214"/>
        <v>J_6AY_NotUsing_MM</v>
      </c>
    </row>
    <row r="2701" spans="1:27">
      <c r="A2701" s="10" t="s">
        <v>2736</v>
      </c>
      <c r="B2701" s="10" t="s">
        <v>22</v>
      </c>
      <c r="C2701" s="10">
        <v>1</v>
      </c>
      <c r="D2701" s="11" t="str">
        <f t="shared" si="210"/>
        <v>S</v>
      </c>
      <c r="E2701" s="10" t="s">
        <v>24</v>
      </c>
      <c r="F2701" s="10" t="s">
        <v>24</v>
      </c>
      <c r="G2701" s="10">
        <v>34</v>
      </c>
      <c r="H2701" s="11" t="str">
        <f t="shared" si="211"/>
        <v>_16AY+</v>
      </c>
      <c r="I2701" s="10" t="s">
        <v>23</v>
      </c>
      <c r="J2701" s="10" t="s">
        <v>23</v>
      </c>
      <c r="K2701" s="10" t="s">
        <v>37</v>
      </c>
      <c r="L2701" s="10" t="s">
        <v>24</v>
      </c>
      <c r="M2701" s="10" t="s">
        <v>23</v>
      </c>
      <c r="N2701" s="10" t="s">
        <v>24</v>
      </c>
      <c r="O2701" s="10" t="s">
        <v>23</v>
      </c>
      <c r="P2701" s="11" t="str">
        <f t="shared" si="212"/>
        <v>_Using</v>
      </c>
      <c r="Q2701" s="10" t="s">
        <v>23</v>
      </c>
      <c r="R2701" s="10" t="s">
        <v>24</v>
      </c>
      <c r="S2701" s="10" t="s">
        <v>27</v>
      </c>
      <c r="T2701" s="11" t="str" cm="1">
        <f t="array" ref="T2701">_xlfn.IFS(S2701="Month-to-month","_MM",S2701="One year","_OY",S2701="Two year","_TY")</f>
        <v>_MM</v>
      </c>
      <c r="U2701" s="10" t="s">
        <v>23</v>
      </c>
      <c r="V2701" s="10" t="s">
        <v>28</v>
      </c>
      <c r="W2701" s="10">
        <v>96.35</v>
      </c>
      <c r="X2701" s="10">
        <v>3190.25</v>
      </c>
      <c r="Y2701" s="10" t="s">
        <v>24</v>
      </c>
      <c r="Z2701" s="11">
        <f t="shared" si="213"/>
        <v>0</v>
      </c>
      <c r="AA2701" s="11" t="str">
        <f t="shared" si="214"/>
        <v>S_16AY+_Using_MM</v>
      </c>
    </row>
    <row r="2702" spans="1:27">
      <c r="A2702" s="10" t="s">
        <v>2737</v>
      </c>
      <c r="B2702" s="10" t="s">
        <v>22</v>
      </c>
      <c r="C2702" s="10">
        <v>0</v>
      </c>
      <c r="D2702" s="11" t="str">
        <f t="shared" si="210"/>
        <v>J</v>
      </c>
      <c r="E2702" s="10" t="s">
        <v>24</v>
      </c>
      <c r="F2702" s="10" t="s">
        <v>24</v>
      </c>
      <c r="G2702" s="10">
        <v>35</v>
      </c>
      <c r="H2702" s="11" t="str">
        <f t="shared" si="211"/>
        <v>_16AY+</v>
      </c>
      <c r="I2702" s="10" t="s">
        <v>24</v>
      </c>
      <c r="J2702" s="10" t="s">
        <v>25</v>
      </c>
      <c r="K2702" s="10" t="s">
        <v>26</v>
      </c>
      <c r="L2702" s="10" t="s">
        <v>24</v>
      </c>
      <c r="M2702" s="10" t="s">
        <v>24</v>
      </c>
      <c r="N2702" s="10" t="s">
        <v>24</v>
      </c>
      <c r="O2702" s="10" t="s">
        <v>24</v>
      </c>
      <c r="P2702" s="11" t="str">
        <f t="shared" si="212"/>
        <v>_NotUsing</v>
      </c>
      <c r="Q2702" s="10" t="s">
        <v>24</v>
      </c>
      <c r="R2702" s="10" t="s">
        <v>24</v>
      </c>
      <c r="S2702" s="10" t="s">
        <v>27</v>
      </c>
      <c r="T2702" s="11" t="str" cm="1">
        <f t="array" ref="T2702">_xlfn.IFS(S2702="Month-to-month","_MM",S2702="One year","_OY",S2702="Two year","_TY")</f>
        <v>_MM</v>
      </c>
      <c r="U2702" s="10" t="s">
        <v>24</v>
      </c>
      <c r="V2702" s="10" t="s">
        <v>28</v>
      </c>
      <c r="W2702" s="10">
        <v>24.15</v>
      </c>
      <c r="X2702" s="10">
        <v>812.5</v>
      </c>
      <c r="Y2702" s="10" t="s">
        <v>24</v>
      </c>
      <c r="Z2702" s="11">
        <f t="shared" si="213"/>
        <v>0</v>
      </c>
      <c r="AA2702" s="11" t="str">
        <f t="shared" si="214"/>
        <v>J_16AY+_NotUsing_MM</v>
      </c>
    </row>
    <row r="2703" spans="1:27">
      <c r="A2703" s="10" t="s">
        <v>2738</v>
      </c>
      <c r="B2703" s="10" t="s">
        <v>22</v>
      </c>
      <c r="C2703" s="10">
        <v>0</v>
      </c>
      <c r="D2703" s="11" t="str">
        <f t="shared" si="210"/>
        <v>J</v>
      </c>
      <c r="E2703" s="10" t="s">
        <v>23</v>
      </c>
      <c r="F2703" s="10" t="s">
        <v>23</v>
      </c>
      <c r="G2703" s="10">
        <v>61</v>
      </c>
      <c r="H2703" s="11" t="str">
        <f t="shared" si="211"/>
        <v>_16AY+</v>
      </c>
      <c r="I2703" s="10" t="s">
        <v>23</v>
      </c>
      <c r="J2703" s="10" t="s">
        <v>24</v>
      </c>
      <c r="K2703" s="10" t="s">
        <v>24</v>
      </c>
      <c r="L2703" s="10" t="s">
        <v>46</v>
      </c>
      <c r="M2703" s="10" t="s">
        <v>46</v>
      </c>
      <c r="N2703" s="10" t="s">
        <v>46</v>
      </c>
      <c r="O2703" s="10" t="s">
        <v>46</v>
      </c>
      <c r="P2703" s="11" t="str">
        <f t="shared" si="212"/>
        <v>_NotUsing</v>
      </c>
      <c r="Q2703" s="10" t="s">
        <v>46</v>
      </c>
      <c r="R2703" s="10" t="s">
        <v>46</v>
      </c>
      <c r="S2703" s="10" t="s">
        <v>31</v>
      </c>
      <c r="T2703" s="11" t="str" cm="1">
        <f t="array" ref="T2703">_xlfn.IFS(S2703="Month-to-month","_MM",S2703="One year","_OY",S2703="Two year","_TY")</f>
        <v>_OY</v>
      </c>
      <c r="U2703" s="10" t="s">
        <v>24</v>
      </c>
      <c r="V2703" s="10" t="s">
        <v>40</v>
      </c>
      <c r="W2703" s="10">
        <v>19.100000000000001</v>
      </c>
      <c r="X2703" s="10">
        <v>1143.8</v>
      </c>
      <c r="Y2703" s="10" t="s">
        <v>24</v>
      </c>
      <c r="Z2703" s="11">
        <f t="shared" si="213"/>
        <v>0</v>
      </c>
      <c r="AA2703" s="11" t="str">
        <f t="shared" si="214"/>
        <v>J_16AY+_NotUsing_OY</v>
      </c>
    </row>
    <row r="2704" spans="1:27">
      <c r="A2704" s="10" t="s">
        <v>2739</v>
      </c>
      <c r="B2704" s="10" t="s">
        <v>30</v>
      </c>
      <c r="C2704" s="10">
        <v>0</v>
      </c>
      <c r="D2704" s="11" t="str">
        <f t="shared" si="210"/>
        <v>J</v>
      </c>
      <c r="E2704" s="10" t="s">
        <v>24</v>
      </c>
      <c r="F2704" s="10" t="s">
        <v>24</v>
      </c>
      <c r="G2704" s="10">
        <v>1</v>
      </c>
      <c r="H2704" s="11" t="str">
        <f t="shared" si="211"/>
        <v>_6AY</v>
      </c>
      <c r="I2704" s="10" t="s">
        <v>23</v>
      </c>
      <c r="J2704" s="10" t="s">
        <v>24</v>
      </c>
      <c r="K2704" s="10" t="s">
        <v>26</v>
      </c>
      <c r="L2704" s="10" t="s">
        <v>24</v>
      </c>
      <c r="M2704" s="10" t="s">
        <v>24</v>
      </c>
      <c r="N2704" s="10" t="s">
        <v>24</v>
      </c>
      <c r="O2704" s="10" t="s">
        <v>24</v>
      </c>
      <c r="P2704" s="11" t="str">
        <f t="shared" si="212"/>
        <v>_NotUsing</v>
      </c>
      <c r="Q2704" s="10" t="s">
        <v>24</v>
      </c>
      <c r="R2704" s="10" t="s">
        <v>24</v>
      </c>
      <c r="S2704" s="10" t="s">
        <v>27</v>
      </c>
      <c r="T2704" s="11" t="str" cm="1">
        <f t="array" ref="T2704">_xlfn.IFS(S2704="Month-to-month","_MM",S2704="One year","_OY",S2704="Two year","_TY")</f>
        <v>_MM</v>
      </c>
      <c r="U2704" s="10" t="s">
        <v>24</v>
      </c>
      <c r="V2704" s="10" t="s">
        <v>28</v>
      </c>
      <c r="W2704" s="10">
        <v>44</v>
      </c>
      <c r="X2704" s="10">
        <v>44</v>
      </c>
      <c r="Y2704" s="10" t="s">
        <v>24</v>
      </c>
      <c r="Z2704" s="11">
        <f t="shared" si="213"/>
        <v>0</v>
      </c>
      <c r="AA2704" s="11" t="str">
        <f t="shared" si="214"/>
        <v>J_6AY_NotUsing_MM</v>
      </c>
    </row>
    <row r="2705" spans="1:27">
      <c r="A2705" s="10" t="s">
        <v>2740</v>
      </c>
      <c r="B2705" s="10" t="s">
        <v>22</v>
      </c>
      <c r="C2705" s="10">
        <v>0</v>
      </c>
      <c r="D2705" s="11" t="str">
        <f t="shared" si="210"/>
        <v>J</v>
      </c>
      <c r="E2705" s="10" t="s">
        <v>24</v>
      </c>
      <c r="F2705" s="10" t="s">
        <v>24</v>
      </c>
      <c r="G2705" s="10">
        <v>1</v>
      </c>
      <c r="H2705" s="11" t="str">
        <f t="shared" si="211"/>
        <v>_6AY</v>
      </c>
      <c r="I2705" s="10" t="s">
        <v>23</v>
      </c>
      <c r="J2705" s="10" t="s">
        <v>23</v>
      </c>
      <c r="K2705" s="10" t="s">
        <v>26</v>
      </c>
      <c r="L2705" s="10" t="s">
        <v>24</v>
      </c>
      <c r="M2705" s="10" t="s">
        <v>24</v>
      </c>
      <c r="N2705" s="10" t="s">
        <v>24</v>
      </c>
      <c r="O2705" s="10" t="s">
        <v>24</v>
      </c>
      <c r="P2705" s="11" t="str">
        <f t="shared" si="212"/>
        <v>_NotUsing</v>
      </c>
      <c r="Q2705" s="10" t="s">
        <v>24</v>
      </c>
      <c r="R2705" s="10" t="s">
        <v>24</v>
      </c>
      <c r="S2705" s="10" t="s">
        <v>27</v>
      </c>
      <c r="T2705" s="11" t="str" cm="1">
        <f t="array" ref="T2705">_xlfn.IFS(S2705="Month-to-month","_MM",S2705="One year","_OY",S2705="Two year","_TY")</f>
        <v>_MM</v>
      </c>
      <c r="U2705" s="10" t="s">
        <v>23</v>
      </c>
      <c r="V2705" s="10" t="s">
        <v>32</v>
      </c>
      <c r="W2705" s="10">
        <v>50.1</v>
      </c>
      <c r="X2705" s="10">
        <v>50.1</v>
      </c>
      <c r="Y2705" s="10" t="s">
        <v>23</v>
      </c>
      <c r="Z2705" s="11">
        <f t="shared" si="213"/>
        <v>1</v>
      </c>
      <c r="AA2705" s="11" t="str">
        <f t="shared" si="214"/>
        <v>J_6AY_NotUsing_MM</v>
      </c>
    </row>
    <row r="2706" spans="1:27">
      <c r="A2706" s="10" t="s">
        <v>2741</v>
      </c>
      <c r="B2706" s="10" t="s">
        <v>22</v>
      </c>
      <c r="C2706" s="10">
        <v>0</v>
      </c>
      <c r="D2706" s="11" t="str">
        <f t="shared" si="210"/>
        <v>J</v>
      </c>
      <c r="E2706" s="10" t="s">
        <v>23</v>
      </c>
      <c r="F2706" s="10" t="s">
        <v>23</v>
      </c>
      <c r="G2706" s="10">
        <v>53</v>
      </c>
      <c r="H2706" s="11" t="str">
        <f t="shared" si="211"/>
        <v>_16AY+</v>
      </c>
      <c r="I2706" s="10" t="s">
        <v>23</v>
      </c>
      <c r="J2706" s="10" t="s">
        <v>24</v>
      </c>
      <c r="K2706" s="10" t="s">
        <v>26</v>
      </c>
      <c r="L2706" s="10" t="s">
        <v>24</v>
      </c>
      <c r="M2706" s="10" t="s">
        <v>24</v>
      </c>
      <c r="N2706" s="10" t="s">
        <v>23</v>
      </c>
      <c r="O2706" s="10" t="s">
        <v>24</v>
      </c>
      <c r="P2706" s="11" t="str">
        <f t="shared" si="212"/>
        <v>_Using</v>
      </c>
      <c r="Q2706" s="10" t="s">
        <v>24</v>
      </c>
      <c r="R2706" s="10" t="s">
        <v>23</v>
      </c>
      <c r="S2706" s="10" t="s">
        <v>31</v>
      </c>
      <c r="T2706" s="11" t="str" cm="1">
        <f t="array" ref="T2706">_xlfn.IFS(S2706="Month-to-month","_MM",S2706="One year","_OY",S2706="Two year","_TY")</f>
        <v>_OY</v>
      </c>
      <c r="U2706" s="10" t="s">
        <v>24</v>
      </c>
      <c r="V2706" s="10" t="s">
        <v>40</v>
      </c>
      <c r="W2706" s="10">
        <v>60.6</v>
      </c>
      <c r="X2706" s="10">
        <v>3297</v>
      </c>
      <c r="Y2706" s="10" t="s">
        <v>24</v>
      </c>
      <c r="Z2706" s="11">
        <f t="shared" si="213"/>
        <v>0</v>
      </c>
      <c r="AA2706" s="11" t="str">
        <f t="shared" si="214"/>
        <v>J_16AY+_Using_OY</v>
      </c>
    </row>
    <row r="2707" spans="1:27">
      <c r="A2707" s="10" t="s">
        <v>2742</v>
      </c>
      <c r="B2707" s="10" t="s">
        <v>22</v>
      </c>
      <c r="C2707" s="10">
        <v>0</v>
      </c>
      <c r="D2707" s="11" t="str">
        <f t="shared" si="210"/>
        <v>J</v>
      </c>
      <c r="E2707" s="10" t="s">
        <v>23</v>
      </c>
      <c r="F2707" s="10" t="s">
        <v>24</v>
      </c>
      <c r="G2707" s="10">
        <v>72</v>
      </c>
      <c r="H2707" s="11" t="str">
        <f t="shared" si="211"/>
        <v>_16AY+</v>
      </c>
      <c r="I2707" s="10" t="s">
        <v>23</v>
      </c>
      <c r="J2707" s="10" t="s">
        <v>23</v>
      </c>
      <c r="K2707" s="10" t="s">
        <v>24</v>
      </c>
      <c r="L2707" s="10" t="s">
        <v>46</v>
      </c>
      <c r="M2707" s="10" t="s">
        <v>46</v>
      </c>
      <c r="N2707" s="10" t="s">
        <v>46</v>
      </c>
      <c r="O2707" s="10" t="s">
        <v>46</v>
      </c>
      <c r="P2707" s="11" t="str">
        <f t="shared" si="212"/>
        <v>_NotUsing</v>
      </c>
      <c r="Q2707" s="10" t="s">
        <v>46</v>
      </c>
      <c r="R2707" s="10" t="s">
        <v>46</v>
      </c>
      <c r="S2707" s="10" t="s">
        <v>47</v>
      </c>
      <c r="T2707" s="11" t="str" cm="1">
        <f t="array" ref="T2707">_xlfn.IFS(S2707="Month-to-month","_MM",S2707="One year","_OY",S2707="Two year","_TY")</f>
        <v>_TY</v>
      </c>
      <c r="U2707" s="10" t="s">
        <v>24</v>
      </c>
      <c r="V2707" s="10" t="s">
        <v>35</v>
      </c>
      <c r="W2707" s="10">
        <v>25.65</v>
      </c>
      <c r="X2707" s="10">
        <v>1887</v>
      </c>
      <c r="Y2707" s="10" t="s">
        <v>24</v>
      </c>
      <c r="Z2707" s="11">
        <f t="shared" si="213"/>
        <v>0</v>
      </c>
      <c r="AA2707" s="11" t="str">
        <f t="shared" si="214"/>
        <v>J_16AY+_NotUsing_TY</v>
      </c>
    </row>
    <row r="2708" spans="1:27">
      <c r="A2708" s="10" t="s">
        <v>2743</v>
      </c>
      <c r="B2708" s="10" t="s">
        <v>30</v>
      </c>
      <c r="C2708" s="10">
        <v>0</v>
      </c>
      <c r="D2708" s="11" t="str">
        <f t="shared" si="210"/>
        <v>J</v>
      </c>
      <c r="E2708" s="10" t="s">
        <v>23</v>
      </c>
      <c r="F2708" s="10" t="s">
        <v>24</v>
      </c>
      <c r="G2708" s="10">
        <v>2</v>
      </c>
      <c r="H2708" s="11" t="str">
        <f t="shared" si="211"/>
        <v>_6AY</v>
      </c>
      <c r="I2708" s="10" t="s">
        <v>23</v>
      </c>
      <c r="J2708" s="10" t="s">
        <v>24</v>
      </c>
      <c r="K2708" s="10" t="s">
        <v>37</v>
      </c>
      <c r="L2708" s="10" t="s">
        <v>24</v>
      </c>
      <c r="M2708" s="10" t="s">
        <v>24</v>
      </c>
      <c r="N2708" s="10" t="s">
        <v>23</v>
      </c>
      <c r="O2708" s="10" t="s">
        <v>24</v>
      </c>
      <c r="P2708" s="11" t="str">
        <f t="shared" si="212"/>
        <v>_Using</v>
      </c>
      <c r="Q2708" s="10" t="s">
        <v>24</v>
      </c>
      <c r="R2708" s="10" t="s">
        <v>24</v>
      </c>
      <c r="S2708" s="10" t="s">
        <v>27</v>
      </c>
      <c r="T2708" s="11" t="str" cm="1">
        <f t="array" ref="T2708">_xlfn.IFS(S2708="Month-to-month","_MM",S2708="One year","_OY",S2708="Two year","_TY")</f>
        <v>_MM</v>
      </c>
      <c r="U2708" s="10" t="s">
        <v>24</v>
      </c>
      <c r="V2708" s="10" t="s">
        <v>28</v>
      </c>
      <c r="W2708" s="10">
        <v>76.400000000000006</v>
      </c>
      <c r="X2708" s="10">
        <v>151.80000000000001</v>
      </c>
      <c r="Y2708" s="10" t="s">
        <v>23</v>
      </c>
      <c r="Z2708" s="11">
        <f t="shared" si="213"/>
        <v>1</v>
      </c>
      <c r="AA2708" s="11" t="str">
        <f t="shared" si="214"/>
        <v>J_6AY_Using_MM</v>
      </c>
    </row>
    <row r="2709" spans="1:27">
      <c r="A2709" s="10" t="s">
        <v>2744</v>
      </c>
      <c r="B2709" s="10" t="s">
        <v>30</v>
      </c>
      <c r="C2709" s="10">
        <v>0</v>
      </c>
      <c r="D2709" s="11" t="str">
        <f t="shared" si="210"/>
        <v>J</v>
      </c>
      <c r="E2709" s="10" t="s">
        <v>24</v>
      </c>
      <c r="F2709" s="10" t="s">
        <v>24</v>
      </c>
      <c r="G2709" s="10">
        <v>3</v>
      </c>
      <c r="H2709" s="11" t="str">
        <f t="shared" si="211"/>
        <v>_6AY</v>
      </c>
      <c r="I2709" s="10" t="s">
        <v>23</v>
      </c>
      <c r="J2709" s="10" t="s">
        <v>24</v>
      </c>
      <c r="K2709" s="10" t="s">
        <v>37</v>
      </c>
      <c r="L2709" s="10" t="s">
        <v>24</v>
      </c>
      <c r="M2709" s="10" t="s">
        <v>24</v>
      </c>
      <c r="N2709" s="10" t="s">
        <v>23</v>
      </c>
      <c r="O2709" s="10" t="s">
        <v>23</v>
      </c>
      <c r="P2709" s="11" t="str">
        <f t="shared" si="212"/>
        <v>_Using</v>
      </c>
      <c r="Q2709" s="10" t="s">
        <v>23</v>
      </c>
      <c r="R2709" s="10" t="s">
        <v>23</v>
      </c>
      <c r="S2709" s="10" t="s">
        <v>27</v>
      </c>
      <c r="T2709" s="11" t="str" cm="1">
        <f t="array" ref="T2709">_xlfn.IFS(S2709="Month-to-month","_MM",S2709="One year","_OY",S2709="Two year","_TY")</f>
        <v>_MM</v>
      </c>
      <c r="U2709" s="10" t="s">
        <v>23</v>
      </c>
      <c r="V2709" s="10" t="s">
        <v>28</v>
      </c>
      <c r="W2709" s="10">
        <v>98.7</v>
      </c>
      <c r="X2709" s="10">
        <v>293.64999999999998</v>
      </c>
      <c r="Y2709" s="10" t="s">
        <v>23</v>
      </c>
      <c r="Z2709" s="11">
        <f t="shared" si="213"/>
        <v>1</v>
      </c>
      <c r="AA2709" s="11" t="str">
        <f t="shared" si="214"/>
        <v>J_6AY_Using_MM</v>
      </c>
    </row>
    <row r="2710" spans="1:27">
      <c r="A2710" s="10" t="s">
        <v>2745</v>
      </c>
      <c r="B2710" s="10" t="s">
        <v>22</v>
      </c>
      <c r="C2710" s="10">
        <v>1</v>
      </c>
      <c r="D2710" s="11" t="str">
        <f t="shared" si="210"/>
        <v>S</v>
      </c>
      <c r="E2710" s="10" t="s">
        <v>24</v>
      </c>
      <c r="F2710" s="10" t="s">
        <v>24</v>
      </c>
      <c r="G2710" s="10">
        <v>13</v>
      </c>
      <c r="H2710" s="11" t="str">
        <f t="shared" si="211"/>
        <v>_16AY</v>
      </c>
      <c r="I2710" s="10" t="s">
        <v>23</v>
      </c>
      <c r="J2710" s="10" t="s">
        <v>23</v>
      </c>
      <c r="K2710" s="10" t="s">
        <v>37</v>
      </c>
      <c r="L2710" s="10" t="s">
        <v>23</v>
      </c>
      <c r="M2710" s="10" t="s">
        <v>24</v>
      </c>
      <c r="N2710" s="10" t="s">
        <v>24</v>
      </c>
      <c r="O2710" s="10" t="s">
        <v>24</v>
      </c>
      <c r="P2710" s="11" t="str">
        <f t="shared" si="212"/>
        <v>_Using</v>
      </c>
      <c r="Q2710" s="10" t="s">
        <v>23</v>
      </c>
      <c r="R2710" s="10" t="s">
        <v>23</v>
      </c>
      <c r="S2710" s="10" t="s">
        <v>27</v>
      </c>
      <c r="T2710" s="11" t="str" cm="1">
        <f t="array" ref="T2710">_xlfn.IFS(S2710="Month-to-month","_MM",S2710="One year","_OY",S2710="Two year","_TY")</f>
        <v>_MM</v>
      </c>
      <c r="U2710" s="10" t="s">
        <v>23</v>
      </c>
      <c r="V2710" s="10" t="s">
        <v>28</v>
      </c>
      <c r="W2710" s="10">
        <v>100.8</v>
      </c>
      <c r="X2710" s="10">
        <v>1308.0999999999999</v>
      </c>
      <c r="Y2710" s="10" t="s">
        <v>23</v>
      </c>
      <c r="Z2710" s="11">
        <f t="shared" si="213"/>
        <v>1</v>
      </c>
      <c r="AA2710" s="11" t="str">
        <f t="shared" si="214"/>
        <v>S_16AY_Using_MM</v>
      </c>
    </row>
    <row r="2711" spans="1:27">
      <c r="A2711" s="10" t="s">
        <v>2746</v>
      </c>
      <c r="B2711" s="10" t="s">
        <v>30</v>
      </c>
      <c r="C2711" s="10">
        <v>1</v>
      </c>
      <c r="D2711" s="11" t="str">
        <f t="shared" si="210"/>
        <v>S</v>
      </c>
      <c r="E2711" s="10" t="s">
        <v>23</v>
      </c>
      <c r="F2711" s="10" t="s">
        <v>24</v>
      </c>
      <c r="G2711" s="10">
        <v>41</v>
      </c>
      <c r="H2711" s="11" t="str">
        <f t="shared" si="211"/>
        <v>_16AY+</v>
      </c>
      <c r="I2711" s="10" t="s">
        <v>24</v>
      </c>
      <c r="J2711" s="10" t="s">
        <v>25</v>
      </c>
      <c r="K2711" s="10" t="s">
        <v>26</v>
      </c>
      <c r="L2711" s="10" t="s">
        <v>24</v>
      </c>
      <c r="M2711" s="10" t="s">
        <v>23</v>
      </c>
      <c r="N2711" s="10" t="s">
        <v>23</v>
      </c>
      <c r="O2711" s="10" t="s">
        <v>24</v>
      </c>
      <c r="P2711" s="11" t="str">
        <f t="shared" si="212"/>
        <v>_Using</v>
      </c>
      <c r="Q2711" s="10" t="s">
        <v>23</v>
      </c>
      <c r="R2711" s="10" t="s">
        <v>23</v>
      </c>
      <c r="S2711" s="10" t="s">
        <v>27</v>
      </c>
      <c r="T2711" s="11" t="str" cm="1">
        <f t="array" ref="T2711">_xlfn.IFS(S2711="Month-to-month","_MM",S2711="One year","_OY",S2711="Two year","_TY")</f>
        <v>_MM</v>
      </c>
      <c r="U2711" s="10" t="s">
        <v>23</v>
      </c>
      <c r="V2711" s="10" t="s">
        <v>28</v>
      </c>
      <c r="W2711" s="10">
        <v>53.95</v>
      </c>
      <c r="X2711" s="10">
        <v>2215.4</v>
      </c>
      <c r="Y2711" s="10" t="s">
        <v>24</v>
      </c>
      <c r="Z2711" s="11">
        <f t="shared" si="213"/>
        <v>0</v>
      </c>
      <c r="AA2711" s="11" t="str">
        <f t="shared" si="214"/>
        <v>S_16AY+_Using_MM</v>
      </c>
    </row>
    <row r="2712" spans="1:27">
      <c r="A2712" s="10" t="s">
        <v>2747</v>
      </c>
      <c r="B2712" s="10" t="s">
        <v>22</v>
      </c>
      <c r="C2712" s="10">
        <v>0</v>
      </c>
      <c r="D2712" s="11" t="str">
        <f t="shared" si="210"/>
        <v>J</v>
      </c>
      <c r="E2712" s="10" t="s">
        <v>23</v>
      </c>
      <c r="F2712" s="10" t="s">
        <v>24</v>
      </c>
      <c r="G2712" s="10">
        <v>24</v>
      </c>
      <c r="H2712" s="11" t="str">
        <f t="shared" si="211"/>
        <v>_16AY+</v>
      </c>
      <c r="I2712" s="10" t="s">
        <v>23</v>
      </c>
      <c r="J2712" s="10" t="s">
        <v>24</v>
      </c>
      <c r="K2712" s="10" t="s">
        <v>24</v>
      </c>
      <c r="L2712" s="10" t="s">
        <v>46</v>
      </c>
      <c r="M2712" s="10" t="s">
        <v>46</v>
      </c>
      <c r="N2712" s="10" t="s">
        <v>46</v>
      </c>
      <c r="O2712" s="10" t="s">
        <v>46</v>
      </c>
      <c r="P2712" s="11" t="str">
        <f t="shared" si="212"/>
        <v>_NotUsing</v>
      </c>
      <c r="Q2712" s="10" t="s">
        <v>46</v>
      </c>
      <c r="R2712" s="10" t="s">
        <v>46</v>
      </c>
      <c r="S2712" s="10" t="s">
        <v>31</v>
      </c>
      <c r="T2712" s="11" t="str" cm="1">
        <f t="array" ref="T2712">_xlfn.IFS(S2712="Month-to-month","_MM",S2712="One year","_OY",S2712="Two year","_TY")</f>
        <v>_OY</v>
      </c>
      <c r="U2712" s="10" t="s">
        <v>24</v>
      </c>
      <c r="V2712" s="10" t="s">
        <v>40</v>
      </c>
      <c r="W2712" s="10">
        <v>20.399999999999999</v>
      </c>
      <c r="X2712" s="10">
        <v>482.8</v>
      </c>
      <c r="Y2712" s="10" t="s">
        <v>24</v>
      </c>
      <c r="Z2712" s="11">
        <f t="shared" si="213"/>
        <v>0</v>
      </c>
      <c r="AA2712" s="11" t="str">
        <f t="shared" si="214"/>
        <v>J_16AY+_NotUsing_OY</v>
      </c>
    </row>
    <row r="2713" spans="1:27">
      <c r="A2713" s="10" t="s">
        <v>2748</v>
      </c>
      <c r="B2713" s="10" t="s">
        <v>22</v>
      </c>
      <c r="C2713" s="10">
        <v>0</v>
      </c>
      <c r="D2713" s="11" t="str">
        <f t="shared" si="210"/>
        <v>J</v>
      </c>
      <c r="E2713" s="10" t="s">
        <v>23</v>
      </c>
      <c r="F2713" s="10" t="s">
        <v>23</v>
      </c>
      <c r="G2713" s="10">
        <v>28</v>
      </c>
      <c r="H2713" s="11" t="str">
        <f t="shared" si="211"/>
        <v>_16AY+</v>
      </c>
      <c r="I2713" s="10" t="s">
        <v>23</v>
      </c>
      <c r="J2713" s="10" t="s">
        <v>24</v>
      </c>
      <c r="K2713" s="10" t="s">
        <v>37</v>
      </c>
      <c r="L2713" s="10" t="s">
        <v>24</v>
      </c>
      <c r="M2713" s="10" t="s">
        <v>24</v>
      </c>
      <c r="N2713" s="10" t="s">
        <v>24</v>
      </c>
      <c r="O2713" s="10" t="s">
        <v>24</v>
      </c>
      <c r="P2713" s="11" t="str">
        <f t="shared" si="212"/>
        <v>_NotUsing</v>
      </c>
      <c r="Q2713" s="10" t="s">
        <v>23</v>
      </c>
      <c r="R2713" s="10" t="s">
        <v>23</v>
      </c>
      <c r="S2713" s="10" t="s">
        <v>31</v>
      </c>
      <c r="T2713" s="11" t="str" cm="1">
        <f t="array" ref="T2713">_xlfn.IFS(S2713="Month-to-month","_MM",S2713="One year","_OY",S2713="Two year","_TY")</f>
        <v>_OY</v>
      </c>
      <c r="U2713" s="10" t="s">
        <v>23</v>
      </c>
      <c r="V2713" s="10" t="s">
        <v>35</v>
      </c>
      <c r="W2713" s="10">
        <v>90.1</v>
      </c>
      <c r="X2713" s="10">
        <v>2598.9499999999998</v>
      </c>
      <c r="Y2713" s="10" t="s">
        <v>23</v>
      </c>
      <c r="Z2713" s="11">
        <f t="shared" si="213"/>
        <v>1</v>
      </c>
      <c r="AA2713" s="11" t="str">
        <f t="shared" si="214"/>
        <v>J_16AY+_NotUsing_OY</v>
      </c>
    </row>
    <row r="2714" spans="1:27">
      <c r="A2714" s="10" t="s">
        <v>2749</v>
      </c>
      <c r="B2714" s="10" t="s">
        <v>30</v>
      </c>
      <c r="C2714" s="10">
        <v>0</v>
      </c>
      <c r="D2714" s="11" t="str">
        <f t="shared" si="210"/>
        <v>J</v>
      </c>
      <c r="E2714" s="10" t="s">
        <v>24</v>
      </c>
      <c r="F2714" s="10" t="s">
        <v>24</v>
      </c>
      <c r="G2714" s="10">
        <v>8</v>
      </c>
      <c r="H2714" s="11" t="str">
        <f t="shared" si="211"/>
        <v>_16AY</v>
      </c>
      <c r="I2714" s="10" t="s">
        <v>24</v>
      </c>
      <c r="J2714" s="10" t="s">
        <v>25</v>
      </c>
      <c r="K2714" s="10" t="s">
        <v>26</v>
      </c>
      <c r="L2714" s="10" t="s">
        <v>23</v>
      </c>
      <c r="M2714" s="10" t="s">
        <v>24</v>
      </c>
      <c r="N2714" s="10" t="s">
        <v>24</v>
      </c>
      <c r="O2714" s="10" t="s">
        <v>24</v>
      </c>
      <c r="P2714" s="11" t="str">
        <f t="shared" si="212"/>
        <v>_Using</v>
      </c>
      <c r="Q2714" s="10" t="s">
        <v>24</v>
      </c>
      <c r="R2714" s="10" t="s">
        <v>24</v>
      </c>
      <c r="S2714" s="10" t="s">
        <v>27</v>
      </c>
      <c r="T2714" s="11" t="str" cm="1">
        <f t="array" ref="T2714">_xlfn.IFS(S2714="Month-to-month","_MM",S2714="One year","_OY",S2714="Two year","_TY")</f>
        <v>_MM</v>
      </c>
      <c r="U2714" s="10" t="s">
        <v>24</v>
      </c>
      <c r="V2714" s="10" t="s">
        <v>32</v>
      </c>
      <c r="W2714" s="10">
        <v>29.35</v>
      </c>
      <c r="X2714" s="10">
        <v>216.45</v>
      </c>
      <c r="Y2714" s="10" t="s">
        <v>24</v>
      </c>
      <c r="Z2714" s="11">
        <f t="shared" si="213"/>
        <v>0</v>
      </c>
      <c r="AA2714" s="11" t="str">
        <f t="shared" si="214"/>
        <v>J_16AY_Using_MM</v>
      </c>
    </row>
    <row r="2715" spans="1:27">
      <c r="A2715" s="10" t="s">
        <v>2750</v>
      </c>
      <c r="B2715" s="10" t="s">
        <v>30</v>
      </c>
      <c r="C2715" s="10">
        <v>0</v>
      </c>
      <c r="D2715" s="11" t="str">
        <f t="shared" si="210"/>
        <v>J</v>
      </c>
      <c r="E2715" s="10" t="s">
        <v>24</v>
      </c>
      <c r="F2715" s="10" t="s">
        <v>24</v>
      </c>
      <c r="G2715" s="10">
        <v>1</v>
      </c>
      <c r="H2715" s="11" t="str">
        <f t="shared" si="211"/>
        <v>_6AY</v>
      </c>
      <c r="I2715" s="10" t="s">
        <v>23</v>
      </c>
      <c r="J2715" s="10" t="s">
        <v>24</v>
      </c>
      <c r="K2715" s="10" t="s">
        <v>24</v>
      </c>
      <c r="L2715" s="10" t="s">
        <v>46</v>
      </c>
      <c r="M2715" s="10" t="s">
        <v>46</v>
      </c>
      <c r="N2715" s="10" t="s">
        <v>46</v>
      </c>
      <c r="O2715" s="10" t="s">
        <v>46</v>
      </c>
      <c r="P2715" s="11" t="str">
        <f t="shared" si="212"/>
        <v>_NotUsing</v>
      </c>
      <c r="Q2715" s="10" t="s">
        <v>46</v>
      </c>
      <c r="R2715" s="10" t="s">
        <v>46</v>
      </c>
      <c r="S2715" s="10" t="s">
        <v>27</v>
      </c>
      <c r="T2715" s="11" t="str" cm="1">
        <f t="array" ref="T2715">_xlfn.IFS(S2715="Month-to-month","_MM",S2715="One year","_OY",S2715="Two year","_TY")</f>
        <v>_MM</v>
      </c>
      <c r="U2715" s="10" t="s">
        <v>23</v>
      </c>
      <c r="V2715" s="10" t="s">
        <v>32</v>
      </c>
      <c r="W2715" s="10">
        <v>20.45</v>
      </c>
      <c r="X2715" s="10">
        <v>20.45</v>
      </c>
      <c r="Y2715" s="10" t="s">
        <v>24</v>
      </c>
      <c r="Z2715" s="11">
        <f t="shared" si="213"/>
        <v>0</v>
      </c>
      <c r="AA2715" s="11" t="str">
        <f t="shared" si="214"/>
        <v>J_6AY_NotUsing_MM</v>
      </c>
    </row>
    <row r="2716" spans="1:27">
      <c r="A2716" s="10" t="s">
        <v>2751</v>
      </c>
      <c r="B2716" s="10" t="s">
        <v>22</v>
      </c>
      <c r="C2716" s="10">
        <v>0</v>
      </c>
      <c r="D2716" s="11" t="str">
        <f t="shared" si="210"/>
        <v>J</v>
      </c>
      <c r="E2716" s="10" t="s">
        <v>24</v>
      </c>
      <c r="F2716" s="10" t="s">
        <v>24</v>
      </c>
      <c r="G2716" s="10">
        <v>54</v>
      </c>
      <c r="H2716" s="11" t="str">
        <f t="shared" si="211"/>
        <v>_16AY+</v>
      </c>
      <c r="I2716" s="10" t="s">
        <v>23</v>
      </c>
      <c r="J2716" s="10" t="s">
        <v>23</v>
      </c>
      <c r="K2716" s="10" t="s">
        <v>37</v>
      </c>
      <c r="L2716" s="10" t="s">
        <v>24</v>
      </c>
      <c r="M2716" s="10" t="s">
        <v>24</v>
      </c>
      <c r="N2716" s="10" t="s">
        <v>23</v>
      </c>
      <c r="O2716" s="10" t="s">
        <v>23</v>
      </c>
      <c r="P2716" s="11" t="str">
        <f t="shared" si="212"/>
        <v>_Using</v>
      </c>
      <c r="Q2716" s="10" t="s">
        <v>24</v>
      </c>
      <c r="R2716" s="10" t="s">
        <v>23</v>
      </c>
      <c r="S2716" s="10" t="s">
        <v>47</v>
      </c>
      <c r="T2716" s="11" t="str" cm="1">
        <f t="array" ref="T2716">_xlfn.IFS(S2716="Month-to-month","_MM",S2716="One year","_OY",S2716="Two year","_TY")</f>
        <v>_TY</v>
      </c>
      <c r="U2716" s="10" t="s">
        <v>23</v>
      </c>
      <c r="V2716" s="10" t="s">
        <v>35</v>
      </c>
      <c r="W2716" s="10">
        <v>95.1</v>
      </c>
      <c r="X2716" s="10">
        <v>5064.8500000000004</v>
      </c>
      <c r="Y2716" s="10" t="s">
        <v>24</v>
      </c>
      <c r="Z2716" s="11">
        <f t="shared" si="213"/>
        <v>0</v>
      </c>
      <c r="AA2716" s="11" t="str">
        <f t="shared" si="214"/>
        <v>J_16AY+_Using_TY</v>
      </c>
    </row>
    <row r="2717" spans="1:27">
      <c r="A2717" s="10" t="s">
        <v>2752</v>
      </c>
      <c r="B2717" s="10" t="s">
        <v>30</v>
      </c>
      <c r="C2717" s="10">
        <v>0</v>
      </c>
      <c r="D2717" s="11" t="str">
        <f t="shared" si="210"/>
        <v>J</v>
      </c>
      <c r="E2717" s="10" t="s">
        <v>24</v>
      </c>
      <c r="F2717" s="10" t="s">
        <v>24</v>
      </c>
      <c r="G2717" s="10">
        <v>41</v>
      </c>
      <c r="H2717" s="11" t="str">
        <f t="shared" si="211"/>
        <v>_16AY+</v>
      </c>
      <c r="I2717" s="10" t="s">
        <v>23</v>
      </c>
      <c r="J2717" s="10" t="s">
        <v>23</v>
      </c>
      <c r="K2717" s="10" t="s">
        <v>24</v>
      </c>
      <c r="L2717" s="10" t="s">
        <v>46</v>
      </c>
      <c r="M2717" s="10" t="s">
        <v>46</v>
      </c>
      <c r="N2717" s="10" t="s">
        <v>46</v>
      </c>
      <c r="O2717" s="10" t="s">
        <v>46</v>
      </c>
      <c r="P2717" s="11" t="str">
        <f t="shared" si="212"/>
        <v>_NotUsing</v>
      </c>
      <c r="Q2717" s="10" t="s">
        <v>46</v>
      </c>
      <c r="R2717" s="10" t="s">
        <v>46</v>
      </c>
      <c r="S2717" s="10" t="s">
        <v>27</v>
      </c>
      <c r="T2717" s="11" t="str" cm="1">
        <f t="array" ref="T2717">_xlfn.IFS(S2717="Month-to-month","_MM",S2717="One year","_OY",S2717="Two year","_TY")</f>
        <v>_MM</v>
      </c>
      <c r="U2717" s="10" t="s">
        <v>23</v>
      </c>
      <c r="V2717" s="10" t="s">
        <v>35</v>
      </c>
      <c r="W2717" s="10">
        <v>25.25</v>
      </c>
      <c r="X2717" s="10">
        <v>996.45</v>
      </c>
      <c r="Y2717" s="10" t="s">
        <v>24</v>
      </c>
      <c r="Z2717" s="11">
        <f t="shared" si="213"/>
        <v>0</v>
      </c>
      <c r="AA2717" s="11" t="str">
        <f t="shared" si="214"/>
        <v>J_16AY+_NotUsing_MM</v>
      </c>
    </row>
    <row r="2718" spans="1:27">
      <c r="A2718" s="10" t="s">
        <v>2753</v>
      </c>
      <c r="B2718" s="10" t="s">
        <v>22</v>
      </c>
      <c r="C2718" s="10">
        <v>0</v>
      </c>
      <c r="D2718" s="11" t="str">
        <f t="shared" si="210"/>
        <v>J</v>
      </c>
      <c r="E2718" s="10" t="s">
        <v>23</v>
      </c>
      <c r="F2718" s="10" t="s">
        <v>24</v>
      </c>
      <c r="G2718" s="10">
        <v>19</v>
      </c>
      <c r="H2718" s="11" t="str">
        <f t="shared" si="211"/>
        <v>_16AY+</v>
      </c>
      <c r="I2718" s="10" t="s">
        <v>23</v>
      </c>
      <c r="J2718" s="10" t="s">
        <v>24</v>
      </c>
      <c r="K2718" s="10" t="s">
        <v>26</v>
      </c>
      <c r="L2718" s="10" t="s">
        <v>24</v>
      </c>
      <c r="M2718" s="10" t="s">
        <v>24</v>
      </c>
      <c r="N2718" s="10" t="s">
        <v>24</v>
      </c>
      <c r="O2718" s="10" t="s">
        <v>24</v>
      </c>
      <c r="P2718" s="11" t="str">
        <f t="shared" si="212"/>
        <v>_NotUsing</v>
      </c>
      <c r="Q2718" s="10" t="s">
        <v>24</v>
      </c>
      <c r="R2718" s="10" t="s">
        <v>24</v>
      </c>
      <c r="S2718" s="10" t="s">
        <v>27</v>
      </c>
      <c r="T2718" s="11" t="str" cm="1">
        <f t="array" ref="T2718">_xlfn.IFS(S2718="Month-to-month","_MM",S2718="One year","_OY",S2718="Two year","_TY")</f>
        <v>_MM</v>
      </c>
      <c r="U2718" s="10" t="s">
        <v>24</v>
      </c>
      <c r="V2718" s="10" t="s">
        <v>32</v>
      </c>
      <c r="W2718" s="10">
        <v>44.9</v>
      </c>
      <c r="X2718" s="10">
        <v>839.65</v>
      </c>
      <c r="Y2718" s="10" t="s">
        <v>24</v>
      </c>
      <c r="Z2718" s="11">
        <f t="shared" si="213"/>
        <v>0</v>
      </c>
      <c r="AA2718" s="11" t="str">
        <f t="shared" si="214"/>
        <v>J_16AY+_NotUsing_MM</v>
      </c>
    </row>
    <row r="2719" spans="1:27">
      <c r="A2719" s="10" t="s">
        <v>2754</v>
      </c>
      <c r="B2719" s="10" t="s">
        <v>22</v>
      </c>
      <c r="C2719" s="10">
        <v>0</v>
      </c>
      <c r="D2719" s="11" t="str">
        <f t="shared" si="210"/>
        <v>J</v>
      </c>
      <c r="E2719" s="10" t="s">
        <v>23</v>
      </c>
      <c r="F2719" s="10" t="s">
        <v>23</v>
      </c>
      <c r="G2719" s="10">
        <v>72</v>
      </c>
      <c r="H2719" s="11" t="str">
        <f t="shared" si="211"/>
        <v>_16AY+</v>
      </c>
      <c r="I2719" s="10" t="s">
        <v>23</v>
      </c>
      <c r="J2719" s="10" t="s">
        <v>23</v>
      </c>
      <c r="K2719" s="10" t="s">
        <v>26</v>
      </c>
      <c r="L2719" s="10" t="s">
        <v>23</v>
      </c>
      <c r="M2719" s="10" t="s">
        <v>23</v>
      </c>
      <c r="N2719" s="10" t="s">
        <v>23</v>
      </c>
      <c r="O2719" s="10" t="s">
        <v>23</v>
      </c>
      <c r="P2719" s="11" t="str">
        <f t="shared" si="212"/>
        <v>_Using</v>
      </c>
      <c r="Q2719" s="10" t="s">
        <v>23</v>
      </c>
      <c r="R2719" s="10" t="s">
        <v>23</v>
      </c>
      <c r="S2719" s="10" t="s">
        <v>47</v>
      </c>
      <c r="T2719" s="11" t="str" cm="1">
        <f t="array" ref="T2719">_xlfn.IFS(S2719="Month-to-month","_MM",S2719="One year","_OY",S2719="Two year","_TY")</f>
        <v>_TY</v>
      </c>
      <c r="U2719" s="10" t="s">
        <v>24</v>
      </c>
      <c r="V2719" s="10" t="s">
        <v>35</v>
      </c>
      <c r="W2719" s="10">
        <v>92.65</v>
      </c>
      <c r="X2719" s="10">
        <v>6733</v>
      </c>
      <c r="Y2719" s="10" t="s">
        <v>24</v>
      </c>
      <c r="Z2719" s="11">
        <f t="shared" si="213"/>
        <v>0</v>
      </c>
      <c r="AA2719" s="11" t="str">
        <f t="shared" si="214"/>
        <v>J_16AY+_Using_TY</v>
      </c>
    </row>
    <row r="2720" spans="1:27">
      <c r="A2720" s="10" t="s">
        <v>2755</v>
      </c>
      <c r="B2720" s="10" t="s">
        <v>30</v>
      </c>
      <c r="C2720" s="10">
        <v>0</v>
      </c>
      <c r="D2720" s="11" t="str">
        <f t="shared" si="210"/>
        <v>J</v>
      </c>
      <c r="E2720" s="10" t="s">
        <v>24</v>
      </c>
      <c r="F2720" s="10" t="s">
        <v>24</v>
      </c>
      <c r="G2720" s="10">
        <v>62</v>
      </c>
      <c r="H2720" s="11" t="str">
        <f t="shared" si="211"/>
        <v>_16AY+</v>
      </c>
      <c r="I2720" s="10" t="s">
        <v>24</v>
      </c>
      <c r="J2720" s="10" t="s">
        <v>25</v>
      </c>
      <c r="K2720" s="10" t="s">
        <v>26</v>
      </c>
      <c r="L2720" s="10" t="s">
        <v>23</v>
      </c>
      <c r="M2720" s="10" t="s">
        <v>23</v>
      </c>
      <c r="N2720" s="10" t="s">
        <v>23</v>
      </c>
      <c r="O2720" s="10" t="s">
        <v>23</v>
      </c>
      <c r="P2720" s="11" t="str">
        <f t="shared" si="212"/>
        <v>_Using</v>
      </c>
      <c r="Q2720" s="10" t="s">
        <v>24</v>
      </c>
      <c r="R2720" s="10" t="s">
        <v>24</v>
      </c>
      <c r="S2720" s="10" t="s">
        <v>47</v>
      </c>
      <c r="T2720" s="11" t="str" cm="1">
        <f t="array" ref="T2720">_xlfn.IFS(S2720="Month-to-month","_MM",S2720="One year","_OY",S2720="Two year","_TY")</f>
        <v>_TY</v>
      </c>
      <c r="U2720" s="10" t="s">
        <v>23</v>
      </c>
      <c r="V2720" s="10" t="s">
        <v>35</v>
      </c>
      <c r="W2720" s="10">
        <v>43.7</v>
      </c>
      <c r="X2720" s="10">
        <v>2618.3000000000002</v>
      </c>
      <c r="Y2720" s="10" t="s">
        <v>24</v>
      </c>
      <c r="Z2720" s="11">
        <f t="shared" si="213"/>
        <v>0</v>
      </c>
      <c r="AA2720" s="11" t="str">
        <f t="shared" si="214"/>
        <v>J_16AY+_Using_TY</v>
      </c>
    </row>
    <row r="2721" spans="1:27">
      <c r="A2721" s="10" t="s">
        <v>2756</v>
      </c>
      <c r="B2721" s="10" t="s">
        <v>22</v>
      </c>
      <c r="C2721" s="10">
        <v>1</v>
      </c>
      <c r="D2721" s="11" t="str">
        <f t="shared" si="210"/>
        <v>S</v>
      </c>
      <c r="E2721" s="10" t="s">
        <v>23</v>
      </c>
      <c r="F2721" s="10" t="s">
        <v>23</v>
      </c>
      <c r="G2721" s="10">
        <v>56</v>
      </c>
      <c r="H2721" s="11" t="str">
        <f t="shared" si="211"/>
        <v>_16AY+</v>
      </c>
      <c r="I2721" s="10" t="s">
        <v>23</v>
      </c>
      <c r="J2721" s="10" t="s">
        <v>24</v>
      </c>
      <c r="K2721" s="10" t="s">
        <v>26</v>
      </c>
      <c r="L2721" s="10" t="s">
        <v>23</v>
      </c>
      <c r="M2721" s="10" t="s">
        <v>24</v>
      </c>
      <c r="N2721" s="10" t="s">
        <v>24</v>
      </c>
      <c r="O2721" s="10" t="s">
        <v>23</v>
      </c>
      <c r="P2721" s="11" t="str">
        <f t="shared" si="212"/>
        <v>_Using</v>
      </c>
      <c r="Q2721" s="10" t="s">
        <v>23</v>
      </c>
      <c r="R2721" s="10" t="s">
        <v>23</v>
      </c>
      <c r="S2721" s="10" t="s">
        <v>47</v>
      </c>
      <c r="T2721" s="11" t="str" cm="1">
        <f t="array" ref="T2721">_xlfn.IFS(S2721="Month-to-month","_MM",S2721="One year","_OY",S2721="Two year","_TY")</f>
        <v>_TY</v>
      </c>
      <c r="U2721" s="10" t="s">
        <v>23</v>
      </c>
      <c r="V2721" s="10" t="s">
        <v>40</v>
      </c>
      <c r="W2721" s="10">
        <v>72.599999999999994</v>
      </c>
      <c r="X2721" s="10">
        <v>4084.35</v>
      </c>
      <c r="Y2721" s="10" t="s">
        <v>24</v>
      </c>
      <c r="Z2721" s="11">
        <f t="shared" si="213"/>
        <v>0</v>
      </c>
      <c r="AA2721" s="11" t="str">
        <f t="shared" si="214"/>
        <v>S_16AY+_Using_TY</v>
      </c>
    </row>
    <row r="2722" spans="1:27">
      <c r="A2722" s="10" t="s">
        <v>2757</v>
      </c>
      <c r="B2722" s="10" t="s">
        <v>30</v>
      </c>
      <c r="C2722" s="10">
        <v>0</v>
      </c>
      <c r="D2722" s="11" t="str">
        <f t="shared" si="210"/>
        <v>J</v>
      </c>
      <c r="E2722" s="10" t="s">
        <v>24</v>
      </c>
      <c r="F2722" s="10" t="s">
        <v>24</v>
      </c>
      <c r="G2722" s="10">
        <v>15</v>
      </c>
      <c r="H2722" s="11" t="str">
        <f t="shared" si="211"/>
        <v>_16AY</v>
      </c>
      <c r="I2722" s="10" t="s">
        <v>23</v>
      </c>
      <c r="J2722" s="10" t="s">
        <v>23</v>
      </c>
      <c r="K2722" s="10" t="s">
        <v>26</v>
      </c>
      <c r="L2722" s="10" t="s">
        <v>24</v>
      </c>
      <c r="M2722" s="10" t="s">
        <v>24</v>
      </c>
      <c r="N2722" s="10" t="s">
        <v>24</v>
      </c>
      <c r="O2722" s="10" t="s">
        <v>24</v>
      </c>
      <c r="P2722" s="11" t="str">
        <f t="shared" si="212"/>
        <v>_NotUsing</v>
      </c>
      <c r="Q2722" s="10" t="s">
        <v>24</v>
      </c>
      <c r="R2722" s="10" t="s">
        <v>24</v>
      </c>
      <c r="S2722" s="10" t="s">
        <v>27</v>
      </c>
      <c r="T2722" s="11" t="str" cm="1">
        <f t="array" ref="T2722">_xlfn.IFS(S2722="Month-to-month","_MM",S2722="One year","_OY",S2722="Two year","_TY")</f>
        <v>_MM</v>
      </c>
      <c r="U2722" s="10" t="s">
        <v>24</v>
      </c>
      <c r="V2722" s="10" t="s">
        <v>28</v>
      </c>
      <c r="W2722" s="10">
        <v>51.55</v>
      </c>
      <c r="X2722" s="10">
        <v>765.5</v>
      </c>
      <c r="Y2722" s="10" t="s">
        <v>23</v>
      </c>
      <c r="Z2722" s="11">
        <f t="shared" si="213"/>
        <v>1</v>
      </c>
      <c r="AA2722" s="11" t="str">
        <f t="shared" si="214"/>
        <v>J_16AY_NotUsing_MM</v>
      </c>
    </row>
    <row r="2723" spans="1:27">
      <c r="A2723" s="10" t="s">
        <v>2758</v>
      </c>
      <c r="B2723" s="10" t="s">
        <v>30</v>
      </c>
      <c r="C2723" s="10">
        <v>1</v>
      </c>
      <c r="D2723" s="11" t="str">
        <f t="shared" si="210"/>
        <v>S</v>
      </c>
      <c r="E2723" s="10" t="s">
        <v>24</v>
      </c>
      <c r="F2723" s="10" t="s">
        <v>24</v>
      </c>
      <c r="G2723" s="10">
        <v>10</v>
      </c>
      <c r="H2723" s="11" t="str">
        <f t="shared" si="211"/>
        <v>_16AY</v>
      </c>
      <c r="I2723" s="10" t="s">
        <v>23</v>
      </c>
      <c r="J2723" s="10" t="s">
        <v>24</v>
      </c>
      <c r="K2723" s="10" t="s">
        <v>37</v>
      </c>
      <c r="L2723" s="10" t="s">
        <v>24</v>
      </c>
      <c r="M2723" s="10" t="s">
        <v>24</v>
      </c>
      <c r="N2723" s="10" t="s">
        <v>24</v>
      </c>
      <c r="O2723" s="10" t="s">
        <v>24</v>
      </c>
      <c r="P2723" s="11" t="str">
        <f t="shared" si="212"/>
        <v>_NotUsing</v>
      </c>
      <c r="Q2723" s="10" t="s">
        <v>24</v>
      </c>
      <c r="R2723" s="10" t="s">
        <v>23</v>
      </c>
      <c r="S2723" s="10" t="s">
        <v>27</v>
      </c>
      <c r="T2723" s="11" t="str" cm="1">
        <f t="array" ref="T2723">_xlfn.IFS(S2723="Month-to-month","_MM",S2723="One year","_OY",S2723="Two year","_TY")</f>
        <v>_MM</v>
      </c>
      <c r="U2723" s="10" t="s">
        <v>23</v>
      </c>
      <c r="V2723" s="10" t="s">
        <v>28</v>
      </c>
      <c r="W2723" s="10">
        <v>79.25</v>
      </c>
      <c r="X2723" s="10">
        <v>793.55</v>
      </c>
      <c r="Y2723" s="10" t="s">
        <v>23</v>
      </c>
      <c r="Z2723" s="11">
        <f t="shared" si="213"/>
        <v>1</v>
      </c>
      <c r="AA2723" s="11" t="str">
        <f t="shared" si="214"/>
        <v>S_16AY_NotUsing_MM</v>
      </c>
    </row>
    <row r="2724" spans="1:27">
      <c r="A2724" s="10" t="s">
        <v>2759</v>
      </c>
      <c r="B2724" s="10" t="s">
        <v>30</v>
      </c>
      <c r="C2724" s="10">
        <v>0</v>
      </c>
      <c r="D2724" s="11" t="str">
        <f t="shared" si="210"/>
        <v>J</v>
      </c>
      <c r="E2724" s="10" t="s">
        <v>23</v>
      </c>
      <c r="F2724" s="10" t="s">
        <v>23</v>
      </c>
      <c r="G2724" s="10">
        <v>32</v>
      </c>
      <c r="H2724" s="11" t="str">
        <f t="shared" si="211"/>
        <v>_16AY+</v>
      </c>
      <c r="I2724" s="10" t="s">
        <v>23</v>
      </c>
      <c r="J2724" s="10" t="s">
        <v>24</v>
      </c>
      <c r="K2724" s="10" t="s">
        <v>24</v>
      </c>
      <c r="L2724" s="10" t="s">
        <v>46</v>
      </c>
      <c r="M2724" s="10" t="s">
        <v>46</v>
      </c>
      <c r="N2724" s="10" t="s">
        <v>46</v>
      </c>
      <c r="O2724" s="10" t="s">
        <v>46</v>
      </c>
      <c r="P2724" s="11" t="str">
        <f t="shared" si="212"/>
        <v>_NotUsing</v>
      </c>
      <c r="Q2724" s="10" t="s">
        <v>46</v>
      </c>
      <c r="R2724" s="10" t="s">
        <v>46</v>
      </c>
      <c r="S2724" s="10" t="s">
        <v>47</v>
      </c>
      <c r="T2724" s="11" t="str" cm="1">
        <f t="array" ref="T2724">_xlfn.IFS(S2724="Month-to-month","_MM",S2724="One year","_OY",S2724="Two year","_TY")</f>
        <v>_TY</v>
      </c>
      <c r="U2724" s="10" t="s">
        <v>24</v>
      </c>
      <c r="V2724" s="10" t="s">
        <v>32</v>
      </c>
      <c r="W2724" s="10">
        <v>18.95</v>
      </c>
      <c r="X2724" s="10">
        <v>613.95000000000005</v>
      </c>
      <c r="Y2724" s="10" t="s">
        <v>24</v>
      </c>
      <c r="Z2724" s="11">
        <f t="shared" si="213"/>
        <v>0</v>
      </c>
      <c r="AA2724" s="11" t="str">
        <f t="shared" si="214"/>
        <v>J_16AY+_NotUsing_TY</v>
      </c>
    </row>
    <row r="2725" spans="1:27">
      <c r="A2725" s="10" t="s">
        <v>2760</v>
      </c>
      <c r="B2725" s="10" t="s">
        <v>30</v>
      </c>
      <c r="C2725" s="10">
        <v>0</v>
      </c>
      <c r="D2725" s="11" t="str">
        <f t="shared" si="210"/>
        <v>J</v>
      </c>
      <c r="E2725" s="10" t="s">
        <v>24</v>
      </c>
      <c r="F2725" s="10" t="s">
        <v>24</v>
      </c>
      <c r="G2725" s="10">
        <v>21</v>
      </c>
      <c r="H2725" s="11" t="str">
        <f t="shared" si="211"/>
        <v>_16AY+</v>
      </c>
      <c r="I2725" s="10" t="s">
        <v>23</v>
      </c>
      <c r="J2725" s="10" t="s">
        <v>24</v>
      </c>
      <c r="K2725" s="10" t="s">
        <v>24</v>
      </c>
      <c r="L2725" s="10" t="s">
        <v>46</v>
      </c>
      <c r="M2725" s="10" t="s">
        <v>46</v>
      </c>
      <c r="N2725" s="10" t="s">
        <v>46</v>
      </c>
      <c r="O2725" s="10" t="s">
        <v>46</v>
      </c>
      <c r="P2725" s="11" t="str">
        <f t="shared" si="212"/>
        <v>_NotUsing</v>
      </c>
      <c r="Q2725" s="10" t="s">
        <v>46</v>
      </c>
      <c r="R2725" s="10" t="s">
        <v>46</v>
      </c>
      <c r="S2725" s="10" t="s">
        <v>27</v>
      </c>
      <c r="T2725" s="11" t="str" cm="1">
        <f t="array" ref="T2725">_xlfn.IFS(S2725="Month-to-month","_MM",S2725="One year","_OY",S2725="Two year","_TY")</f>
        <v>_MM</v>
      </c>
      <c r="U2725" s="10" t="s">
        <v>24</v>
      </c>
      <c r="V2725" s="10" t="s">
        <v>40</v>
      </c>
      <c r="W2725" s="10">
        <v>20.5</v>
      </c>
      <c r="X2725" s="10">
        <v>402.85</v>
      </c>
      <c r="Y2725" s="10" t="s">
        <v>24</v>
      </c>
      <c r="Z2725" s="11">
        <f t="shared" si="213"/>
        <v>0</v>
      </c>
      <c r="AA2725" s="11" t="str">
        <f t="shared" si="214"/>
        <v>J_16AY+_NotUsing_MM</v>
      </c>
    </row>
    <row r="2726" spans="1:27">
      <c r="A2726" s="10" t="s">
        <v>2761</v>
      </c>
      <c r="B2726" s="10" t="s">
        <v>30</v>
      </c>
      <c r="C2726" s="10">
        <v>0</v>
      </c>
      <c r="D2726" s="11" t="str">
        <f t="shared" si="210"/>
        <v>J</v>
      </c>
      <c r="E2726" s="10" t="s">
        <v>23</v>
      </c>
      <c r="F2726" s="10" t="s">
        <v>23</v>
      </c>
      <c r="G2726" s="10">
        <v>62</v>
      </c>
      <c r="H2726" s="11" t="str">
        <f t="shared" si="211"/>
        <v>_16AY+</v>
      </c>
      <c r="I2726" s="10" t="s">
        <v>23</v>
      </c>
      <c r="J2726" s="10" t="s">
        <v>24</v>
      </c>
      <c r="K2726" s="10" t="s">
        <v>24</v>
      </c>
      <c r="L2726" s="10" t="s">
        <v>46</v>
      </c>
      <c r="M2726" s="10" t="s">
        <v>46</v>
      </c>
      <c r="N2726" s="10" t="s">
        <v>46</v>
      </c>
      <c r="O2726" s="10" t="s">
        <v>46</v>
      </c>
      <c r="P2726" s="11" t="str">
        <f t="shared" si="212"/>
        <v>_NotUsing</v>
      </c>
      <c r="Q2726" s="10" t="s">
        <v>46</v>
      </c>
      <c r="R2726" s="10" t="s">
        <v>46</v>
      </c>
      <c r="S2726" s="10" t="s">
        <v>31</v>
      </c>
      <c r="T2726" s="11" t="str" cm="1">
        <f t="array" ref="T2726">_xlfn.IFS(S2726="Month-to-month","_MM",S2726="One year","_OY",S2726="Two year","_TY")</f>
        <v>_OY</v>
      </c>
      <c r="U2726" s="10" t="s">
        <v>24</v>
      </c>
      <c r="V2726" s="10" t="s">
        <v>35</v>
      </c>
      <c r="W2726" s="10">
        <v>19.95</v>
      </c>
      <c r="X2726" s="10">
        <v>1244.8</v>
      </c>
      <c r="Y2726" s="10" t="s">
        <v>24</v>
      </c>
      <c r="Z2726" s="11">
        <f t="shared" si="213"/>
        <v>0</v>
      </c>
      <c r="AA2726" s="11" t="str">
        <f t="shared" si="214"/>
        <v>J_16AY+_NotUsing_OY</v>
      </c>
    </row>
    <row r="2727" spans="1:27">
      <c r="A2727" s="10" t="s">
        <v>2762</v>
      </c>
      <c r="B2727" s="10" t="s">
        <v>22</v>
      </c>
      <c r="C2727" s="10">
        <v>0</v>
      </c>
      <c r="D2727" s="11" t="str">
        <f t="shared" si="210"/>
        <v>J</v>
      </c>
      <c r="E2727" s="10" t="s">
        <v>24</v>
      </c>
      <c r="F2727" s="10" t="s">
        <v>24</v>
      </c>
      <c r="G2727" s="10">
        <v>2</v>
      </c>
      <c r="H2727" s="11" t="str">
        <f t="shared" si="211"/>
        <v>_6AY</v>
      </c>
      <c r="I2727" s="10" t="s">
        <v>24</v>
      </c>
      <c r="J2727" s="10" t="s">
        <v>25</v>
      </c>
      <c r="K2727" s="10" t="s">
        <v>26</v>
      </c>
      <c r="L2727" s="10" t="s">
        <v>24</v>
      </c>
      <c r="M2727" s="10" t="s">
        <v>24</v>
      </c>
      <c r="N2727" s="10" t="s">
        <v>24</v>
      </c>
      <c r="O2727" s="10" t="s">
        <v>24</v>
      </c>
      <c r="P2727" s="11" t="str">
        <f t="shared" si="212"/>
        <v>_NotUsing</v>
      </c>
      <c r="Q2727" s="10" t="s">
        <v>24</v>
      </c>
      <c r="R2727" s="10" t="s">
        <v>24</v>
      </c>
      <c r="S2727" s="10" t="s">
        <v>27</v>
      </c>
      <c r="T2727" s="11" t="str" cm="1">
        <f t="array" ref="T2727">_xlfn.IFS(S2727="Month-to-month","_MM",S2727="One year","_OY",S2727="Two year","_TY")</f>
        <v>_MM</v>
      </c>
      <c r="U2727" s="10" t="s">
        <v>24</v>
      </c>
      <c r="V2727" s="10" t="s">
        <v>28</v>
      </c>
      <c r="W2727" s="10">
        <v>24.5</v>
      </c>
      <c r="X2727" s="10">
        <v>46.4</v>
      </c>
      <c r="Y2727" s="10" t="s">
        <v>24</v>
      </c>
      <c r="Z2727" s="11">
        <f t="shared" si="213"/>
        <v>0</v>
      </c>
      <c r="AA2727" s="11" t="str">
        <f t="shared" si="214"/>
        <v>J_6AY_NotUsing_MM</v>
      </c>
    </row>
    <row r="2728" spans="1:27">
      <c r="A2728" s="10" t="s">
        <v>2763</v>
      </c>
      <c r="B2728" s="10" t="s">
        <v>30</v>
      </c>
      <c r="C2728" s="10">
        <v>0</v>
      </c>
      <c r="D2728" s="11" t="str">
        <f t="shared" si="210"/>
        <v>J</v>
      </c>
      <c r="E2728" s="10" t="s">
        <v>24</v>
      </c>
      <c r="F2728" s="10" t="s">
        <v>23</v>
      </c>
      <c r="G2728" s="10">
        <v>27</v>
      </c>
      <c r="H2728" s="11" t="str">
        <f t="shared" si="211"/>
        <v>_16AY+</v>
      </c>
      <c r="I2728" s="10" t="s">
        <v>23</v>
      </c>
      <c r="J2728" s="10" t="s">
        <v>24</v>
      </c>
      <c r="K2728" s="10" t="s">
        <v>24</v>
      </c>
      <c r="L2728" s="10" t="s">
        <v>46</v>
      </c>
      <c r="M2728" s="10" t="s">
        <v>46</v>
      </c>
      <c r="N2728" s="10" t="s">
        <v>46</v>
      </c>
      <c r="O2728" s="10" t="s">
        <v>46</v>
      </c>
      <c r="P2728" s="11" t="str">
        <f t="shared" si="212"/>
        <v>_NotUsing</v>
      </c>
      <c r="Q2728" s="10" t="s">
        <v>46</v>
      </c>
      <c r="R2728" s="10" t="s">
        <v>46</v>
      </c>
      <c r="S2728" s="10" t="s">
        <v>47</v>
      </c>
      <c r="T2728" s="11" t="str" cm="1">
        <f t="array" ref="T2728">_xlfn.IFS(S2728="Month-to-month","_MM",S2728="One year","_OY",S2728="Two year","_TY")</f>
        <v>_TY</v>
      </c>
      <c r="U2728" s="10" t="s">
        <v>24</v>
      </c>
      <c r="V2728" s="10" t="s">
        <v>32</v>
      </c>
      <c r="W2728" s="10">
        <v>20.6</v>
      </c>
      <c r="X2728" s="10">
        <v>581.85</v>
      </c>
      <c r="Y2728" s="10" t="s">
        <v>24</v>
      </c>
      <c r="Z2728" s="11">
        <f t="shared" si="213"/>
        <v>0</v>
      </c>
      <c r="AA2728" s="11" t="str">
        <f t="shared" si="214"/>
        <v>J_16AY+_NotUsing_TY</v>
      </c>
    </row>
    <row r="2729" spans="1:27">
      <c r="A2729" s="10" t="s">
        <v>2764</v>
      </c>
      <c r="B2729" s="10" t="s">
        <v>30</v>
      </c>
      <c r="C2729" s="10">
        <v>0</v>
      </c>
      <c r="D2729" s="11" t="str">
        <f t="shared" si="210"/>
        <v>J</v>
      </c>
      <c r="E2729" s="10" t="s">
        <v>24</v>
      </c>
      <c r="F2729" s="10" t="s">
        <v>24</v>
      </c>
      <c r="G2729" s="10">
        <v>5</v>
      </c>
      <c r="H2729" s="11" t="str">
        <f t="shared" si="211"/>
        <v>_6AY</v>
      </c>
      <c r="I2729" s="10" t="s">
        <v>23</v>
      </c>
      <c r="J2729" s="10" t="s">
        <v>23</v>
      </c>
      <c r="K2729" s="10" t="s">
        <v>37</v>
      </c>
      <c r="L2729" s="10" t="s">
        <v>24</v>
      </c>
      <c r="M2729" s="10" t="s">
        <v>24</v>
      </c>
      <c r="N2729" s="10" t="s">
        <v>24</v>
      </c>
      <c r="O2729" s="10" t="s">
        <v>24</v>
      </c>
      <c r="P2729" s="11" t="str">
        <f t="shared" si="212"/>
        <v>_NotUsing</v>
      </c>
      <c r="Q2729" s="10" t="s">
        <v>23</v>
      </c>
      <c r="R2729" s="10" t="s">
        <v>23</v>
      </c>
      <c r="S2729" s="10" t="s">
        <v>27</v>
      </c>
      <c r="T2729" s="11" t="str" cm="1">
        <f t="array" ref="T2729">_xlfn.IFS(S2729="Month-to-month","_MM",S2729="One year","_OY",S2729="Two year","_TY")</f>
        <v>_MM</v>
      </c>
      <c r="U2729" s="10" t="s">
        <v>23</v>
      </c>
      <c r="V2729" s="10" t="s">
        <v>35</v>
      </c>
      <c r="W2729" s="10">
        <v>94.85</v>
      </c>
      <c r="X2729" s="10">
        <v>462.8</v>
      </c>
      <c r="Y2729" s="10" t="s">
        <v>23</v>
      </c>
      <c r="Z2729" s="11">
        <f t="shared" si="213"/>
        <v>1</v>
      </c>
      <c r="AA2729" s="11" t="str">
        <f t="shared" si="214"/>
        <v>J_6AY_NotUsing_MM</v>
      </c>
    </row>
    <row r="2730" spans="1:27">
      <c r="A2730" s="10" t="s">
        <v>2765</v>
      </c>
      <c r="B2730" s="10" t="s">
        <v>22</v>
      </c>
      <c r="C2730" s="10">
        <v>0</v>
      </c>
      <c r="D2730" s="11" t="str">
        <f t="shared" si="210"/>
        <v>J</v>
      </c>
      <c r="E2730" s="10" t="s">
        <v>24</v>
      </c>
      <c r="F2730" s="10" t="s">
        <v>24</v>
      </c>
      <c r="G2730" s="10">
        <v>25</v>
      </c>
      <c r="H2730" s="11" t="str">
        <f t="shared" si="211"/>
        <v>_16AY+</v>
      </c>
      <c r="I2730" s="10" t="s">
        <v>24</v>
      </c>
      <c r="J2730" s="10" t="s">
        <v>25</v>
      </c>
      <c r="K2730" s="10" t="s">
        <v>26</v>
      </c>
      <c r="L2730" s="10" t="s">
        <v>23</v>
      </c>
      <c r="M2730" s="10" t="s">
        <v>23</v>
      </c>
      <c r="N2730" s="10" t="s">
        <v>23</v>
      </c>
      <c r="O2730" s="10" t="s">
        <v>24</v>
      </c>
      <c r="P2730" s="11" t="str">
        <f t="shared" si="212"/>
        <v>_Using</v>
      </c>
      <c r="Q2730" s="10" t="s">
        <v>23</v>
      </c>
      <c r="R2730" s="10" t="s">
        <v>23</v>
      </c>
      <c r="S2730" s="10" t="s">
        <v>31</v>
      </c>
      <c r="T2730" s="11" t="str" cm="1">
        <f t="array" ref="T2730">_xlfn.IFS(S2730="Month-to-month","_MM",S2730="One year","_OY",S2730="Two year","_TY")</f>
        <v>_OY</v>
      </c>
      <c r="U2730" s="10" t="s">
        <v>24</v>
      </c>
      <c r="V2730" s="10" t="s">
        <v>28</v>
      </c>
      <c r="W2730" s="10">
        <v>61.05</v>
      </c>
      <c r="X2730" s="10">
        <v>1540.2</v>
      </c>
      <c r="Y2730" s="10" t="s">
        <v>24</v>
      </c>
      <c r="Z2730" s="11">
        <f t="shared" si="213"/>
        <v>0</v>
      </c>
      <c r="AA2730" s="11" t="str">
        <f t="shared" si="214"/>
        <v>J_16AY+_Using_OY</v>
      </c>
    </row>
    <row r="2731" spans="1:27">
      <c r="A2731" s="10" t="s">
        <v>2766</v>
      </c>
      <c r="B2731" s="10" t="s">
        <v>22</v>
      </c>
      <c r="C2731" s="10">
        <v>0</v>
      </c>
      <c r="D2731" s="11" t="str">
        <f t="shared" si="210"/>
        <v>J</v>
      </c>
      <c r="E2731" s="10" t="s">
        <v>24</v>
      </c>
      <c r="F2731" s="10" t="s">
        <v>24</v>
      </c>
      <c r="G2731" s="10">
        <v>2</v>
      </c>
      <c r="H2731" s="11" t="str">
        <f t="shared" si="211"/>
        <v>_6AY</v>
      </c>
      <c r="I2731" s="10" t="s">
        <v>23</v>
      </c>
      <c r="J2731" s="10" t="s">
        <v>23</v>
      </c>
      <c r="K2731" s="10" t="s">
        <v>37</v>
      </c>
      <c r="L2731" s="10" t="s">
        <v>24</v>
      </c>
      <c r="M2731" s="10" t="s">
        <v>24</v>
      </c>
      <c r="N2731" s="10" t="s">
        <v>24</v>
      </c>
      <c r="O2731" s="10" t="s">
        <v>24</v>
      </c>
      <c r="P2731" s="11" t="str">
        <f t="shared" si="212"/>
        <v>_NotUsing</v>
      </c>
      <c r="Q2731" s="10" t="s">
        <v>24</v>
      </c>
      <c r="R2731" s="10" t="s">
        <v>23</v>
      </c>
      <c r="S2731" s="10" t="s">
        <v>27</v>
      </c>
      <c r="T2731" s="11" t="str" cm="1">
        <f t="array" ref="T2731">_xlfn.IFS(S2731="Month-to-month","_MM",S2731="One year","_OY",S2731="Two year","_TY")</f>
        <v>_MM</v>
      </c>
      <c r="U2731" s="10" t="s">
        <v>23</v>
      </c>
      <c r="V2731" s="10" t="s">
        <v>28</v>
      </c>
      <c r="W2731" s="10">
        <v>85.7</v>
      </c>
      <c r="X2731" s="10">
        <v>169.8</v>
      </c>
      <c r="Y2731" s="10" t="s">
        <v>23</v>
      </c>
      <c r="Z2731" s="11">
        <f t="shared" si="213"/>
        <v>1</v>
      </c>
      <c r="AA2731" s="11" t="str">
        <f t="shared" si="214"/>
        <v>J_6AY_NotUsing_MM</v>
      </c>
    </row>
    <row r="2732" spans="1:27">
      <c r="A2732" s="10" t="s">
        <v>2767</v>
      </c>
      <c r="B2732" s="10" t="s">
        <v>30</v>
      </c>
      <c r="C2732" s="10">
        <v>0</v>
      </c>
      <c r="D2732" s="11" t="str">
        <f t="shared" si="210"/>
        <v>J</v>
      </c>
      <c r="E2732" s="10" t="s">
        <v>24</v>
      </c>
      <c r="F2732" s="10" t="s">
        <v>24</v>
      </c>
      <c r="G2732" s="10">
        <v>49</v>
      </c>
      <c r="H2732" s="11" t="str">
        <f t="shared" si="211"/>
        <v>_16AY+</v>
      </c>
      <c r="I2732" s="10" t="s">
        <v>23</v>
      </c>
      <c r="J2732" s="10" t="s">
        <v>23</v>
      </c>
      <c r="K2732" s="10" t="s">
        <v>37</v>
      </c>
      <c r="L2732" s="10" t="s">
        <v>24</v>
      </c>
      <c r="M2732" s="10" t="s">
        <v>23</v>
      </c>
      <c r="N2732" s="10" t="s">
        <v>24</v>
      </c>
      <c r="O2732" s="10" t="s">
        <v>23</v>
      </c>
      <c r="P2732" s="11" t="str">
        <f t="shared" si="212"/>
        <v>_Using</v>
      </c>
      <c r="Q2732" s="10" t="s">
        <v>23</v>
      </c>
      <c r="R2732" s="10" t="s">
        <v>23</v>
      </c>
      <c r="S2732" s="10" t="s">
        <v>31</v>
      </c>
      <c r="T2732" s="11" t="str" cm="1">
        <f t="array" ref="T2732">_xlfn.IFS(S2732="Month-to-month","_MM",S2732="One year","_OY",S2732="Two year","_TY")</f>
        <v>_OY</v>
      </c>
      <c r="U2732" s="10" t="s">
        <v>23</v>
      </c>
      <c r="V2732" s="10" t="s">
        <v>35</v>
      </c>
      <c r="W2732" s="10">
        <v>106.65</v>
      </c>
      <c r="X2732" s="10">
        <v>5168.1000000000004</v>
      </c>
      <c r="Y2732" s="10" t="s">
        <v>24</v>
      </c>
      <c r="Z2732" s="11">
        <f t="shared" si="213"/>
        <v>0</v>
      </c>
      <c r="AA2732" s="11" t="str">
        <f t="shared" si="214"/>
        <v>J_16AY+_Using_OY</v>
      </c>
    </row>
    <row r="2733" spans="1:27">
      <c r="A2733" s="10" t="s">
        <v>2768</v>
      </c>
      <c r="B2733" s="10" t="s">
        <v>22</v>
      </c>
      <c r="C2733" s="10">
        <v>0</v>
      </c>
      <c r="D2733" s="11" t="str">
        <f t="shared" si="210"/>
        <v>J</v>
      </c>
      <c r="E2733" s="10" t="s">
        <v>24</v>
      </c>
      <c r="F2733" s="10" t="s">
        <v>24</v>
      </c>
      <c r="G2733" s="10">
        <v>63</v>
      </c>
      <c r="H2733" s="11" t="str">
        <f t="shared" si="211"/>
        <v>_16AY+</v>
      </c>
      <c r="I2733" s="10" t="s">
        <v>23</v>
      </c>
      <c r="J2733" s="10" t="s">
        <v>23</v>
      </c>
      <c r="K2733" s="10" t="s">
        <v>37</v>
      </c>
      <c r="L2733" s="10" t="s">
        <v>23</v>
      </c>
      <c r="M2733" s="10" t="s">
        <v>23</v>
      </c>
      <c r="N2733" s="10" t="s">
        <v>23</v>
      </c>
      <c r="O2733" s="10" t="s">
        <v>24</v>
      </c>
      <c r="P2733" s="11" t="str">
        <f t="shared" si="212"/>
        <v>_Using</v>
      </c>
      <c r="Q2733" s="10" t="s">
        <v>23</v>
      </c>
      <c r="R2733" s="10" t="s">
        <v>23</v>
      </c>
      <c r="S2733" s="10" t="s">
        <v>27</v>
      </c>
      <c r="T2733" s="11" t="str" cm="1">
        <f t="array" ref="T2733">_xlfn.IFS(S2733="Month-to-month","_MM",S2733="One year","_OY",S2733="Two year","_TY")</f>
        <v>_MM</v>
      </c>
      <c r="U2733" s="10" t="s">
        <v>24</v>
      </c>
      <c r="V2733" s="10" t="s">
        <v>40</v>
      </c>
      <c r="W2733" s="10">
        <v>108.25</v>
      </c>
      <c r="X2733" s="10">
        <v>6780.1</v>
      </c>
      <c r="Y2733" s="10" t="s">
        <v>24</v>
      </c>
      <c r="Z2733" s="11">
        <f t="shared" si="213"/>
        <v>0</v>
      </c>
      <c r="AA2733" s="11" t="str">
        <f t="shared" si="214"/>
        <v>J_16AY+_Using_MM</v>
      </c>
    </row>
    <row r="2734" spans="1:27">
      <c r="A2734" s="10" t="s">
        <v>2769</v>
      </c>
      <c r="B2734" s="10" t="s">
        <v>22</v>
      </c>
      <c r="C2734" s="10">
        <v>0</v>
      </c>
      <c r="D2734" s="11" t="str">
        <f t="shared" si="210"/>
        <v>J</v>
      </c>
      <c r="E2734" s="10" t="s">
        <v>24</v>
      </c>
      <c r="F2734" s="10" t="s">
        <v>23</v>
      </c>
      <c r="G2734" s="10">
        <v>4</v>
      </c>
      <c r="H2734" s="11" t="str">
        <f t="shared" si="211"/>
        <v>_6AY</v>
      </c>
      <c r="I2734" s="10" t="s">
        <v>23</v>
      </c>
      <c r="J2734" s="10" t="s">
        <v>24</v>
      </c>
      <c r="K2734" s="10" t="s">
        <v>24</v>
      </c>
      <c r="L2734" s="10" t="s">
        <v>46</v>
      </c>
      <c r="M2734" s="10" t="s">
        <v>46</v>
      </c>
      <c r="N2734" s="10" t="s">
        <v>46</v>
      </c>
      <c r="O2734" s="10" t="s">
        <v>46</v>
      </c>
      <c r="P2734" s="11" t="str">
        <f t="shared" si="212"/>
        <v>_NotUsing</v>
      </c>
      <c r="Q2734" s="10" t="s">
        <v>46</v>
      </c>
      <c r="R2734" s="10" t="s">
        <v>46</v>
      </c>
      <c r="S2734" s="10" t="s">
        <v>27</v>
      </c>
      <c r="T2734" s="11" t="str" cm="1">
        <f t="array" ref="T2734">_xlfn.IFS(S2734="Month-to-month","_MM",S2734="One year","_OY",S2734="Two year","_TY")</f>
        <v>_MM</v>
      </c>
      <c r="U2734" s="10" t="s">
        <v>24</v>
      </c>
      <c r="V2734" s="10" t="s">
        <v>40</v>
      </c>
      <c r="W2734" s="10">
        <v>20.399999999999999</v>
      </c>
      <c r="X2734" s="10">
        <v>94.5</v>
      </c>
      <c r="Y2734" s="10" t="s">
        <v>24</v>
      </c>
      <c r="Z2734" s="11">
        <f t="shared" si="213"/>
        <v>0</v>
      </c>
      <c r="AA2734" s="11" t="str">
        <f t="shared" si="214"/>
        <v>J_6AY_NotUsing_MM</v>
      </c>
    </row>
    <row r="2735" spans="1:27">
      <c r="A2735" s="10" t="s">
        <v>2770</v>
      </c>
      <c r="B2735" s="10" t="s">
        <v>22</v>
      </c>
      <c r="C2735" s="10">
        <v>0</v>
      </c>
      <c r="D2735" s="11" t="str">
        <f t="shared" si="210"/>
        <v>J</v>
      </c>
      <c r="E2735" s="10" t="s">
        <v>23</v>
      </c>
      <c r="F2735" s="10" t="s">
        <v>24</v>
      </c>
      <c r="G2735" s="10">
        <v>1</v>
      </c>
      <c r="H2735" s="11" t="str">
        <f t="shared" si="211"/>
        <v>_6AY</v>
      </c>
      <c r="I2735" s="10" t="s">
        <v>23</v>
      </c>
      <c r="J2735" s="10" t="s">
        <v>24</v>
      </c>
      <c r="K2735" s="10" t="s">
        <v>26</v>
      </c>
      <c r="L2735" s="10" t="s">
        <v>24</v>
      </c>
      <c r="M2735" s="10" t="s">
        <v>24</v>
      </c>
      <c r="N2735" s="10" t="s">
        <v>24</v>
      </c>
      <c r="O2735" s="10" t="s">
        <v>24</v>
      </c>
      <c r="P2735" s="11" t="str">
        <f t="shared" si="212"/>
        <v>_NotUsing</v>
      </c>
      <c r="Q2735" s="10" t="s">
        <v>23</v>
      </c>
      <c r="R2735" s="10" t="s">
        <v>24</v>
      </c>
      <c r="S2735" s="10" t="s">
        <v>27</v>
      </c>
      <c r="T2735" s="11" t="str" cm="1">
        <f t="array" ref="T2735">_xlfn.IFS(S2735="Month-to-month","_MM",S2735="One year","_OY",S2735="Two year","_TY")</f>
        <v>_MM</v>
      </c>
      <c r="U2735" s="10" t="s">
        <v>23</v>
      </c>
      <c r="V2735" s="10" t="s">
        <v>32</v>
      </c>
      <c r="W2735" s="10">
        <v>55.3</v>
      </c>
      <c r="X2735" s="10">
        <v>55.3</v>
      </c>
      <c r="Y2735" s="10" t="s">
        <v>24</v>
      </c>
      <c r="Z2735" s="11">
        <f t="shared" si="213"/>
        <v>0</v>
      </c>
      <c r="AA2735" s="11" t="str">
        <f t="shared" si="214"/>
        <v>J_6AY_NotUsing_MM</v>
      </c>
    </row>
    <row r="2736" spans="1:27">
      <c r="A2736" s="10" t="s">
        <v>2771</v>
      </c>
      <c r="B2736" s="10" t="s">
        <v>30</v>
      </c>
      <c r="C2736" s="10">
        <v>0</v>
      </c>
      <c r="D2736" s="11" t="str">
        <f t="shared" si="210"/>
        <v>J</v>
      </c>
      <c r="E2736" s="10" t="s">
        <v>24</v>
      </c>
      <c r="F2736" s="10" t="s">
        <v>24</v>
      </c>
      <c r="G2736" s="10">
        <v>11</v>
      </c>
      <c r="H2736" s="11" t="str">
        <f t="shared" si="211"/>
        <v>_16AY</v>
      </c>
      <c r="I2736" s="10" t="s">
        <v>23</v>
      </c>
      <c r="J2736" s="10" t="s">
        <v>24</v>
      </c>
      <c r="K2736" s="10" t="s">
        <v>24</v>
      </c>
      <c r="L2736" s="10" t="s">
        <v>46</v>
      </c>
      <c r="M2736" s="10" t="s">
        <v>46</v>
      </c>
      <c r="N2736" s="10" t="s">
        <v>46</v>
      </c>
      <c r="O2736" s="10" t="s">
        <v>46</v>
      </c>
      <c r="P2736" s="11" t="str">
        <f t="shared" si="212"/>
        <v>_NotUsing</v>
      </c>
      <c r="Q2736" s="10" t="s">
        <v>46</v>
      </c>
      <c r="R2736" s="10" t="s">
        <v>46</v>
      </c>
      <c r="S2736" s="10" t="s">
        <v>27</v>
      </c>
      <c r="T2736" s="11" t="str" cm="1">
        <f t="array" ref="T2736">_xlfn.IFS(S2736="Month-to-month","_MM",S2736="One year","_OY",S2736="Two year","_TY")</f>
        <v>_MM</v>
      </c>
      <c r="U2736" s="10" t="s">
        <v>24</v>
      </c>
      <c r="V2736" s="10" t="s">
        <v>32</v>
      </c>
      <c r="W2736" s="10">
        <v>20.25</v>
      </c>
      <c r="X2736" s="10">
        <v>208</v>
      </c>
      <c r="Y2736" s="10" t="s">
        <v>24</v>
      </c>
      <c r="Z2736" s="11">
        <f t="shared" si="213"/>
        <v>0</v>
      </c>
      <c r="AA2736" s="11" t="str">
        <f t="shared" si="214"/>
        <v>J_16AY_NotUsing_MM</v>
      </c>
    </row>
    <row r="2737" spans="1:27">
      <c r="A2737" s="10" t="s">
        <v>2772</v>
      </c>
      <c r="B2737" s="10" t="s">
        <v>30</v>
      </c>
      <c r="C2737" s="10">
        <v>1</v>
      </c>
      <c r="D2737" s="11" t="str">
        <f t="shared" si="210"/>
        <v>S</v>
      </c>
      <c r="E2737" s="10" t="s">
        <v>24</v>
      </c>
      <c r="F2737" s="10" t="s">
        <v>24</v>
      </c>
      <c r="G2737" s="10">
        <v>52</v>
      </c>
      <c r="H2737" s="11" t="str">
        <f t="shared" si="211"/>
        <v>_16AY+</v>
      </c>
      <c r="I2737" s="10" t="s">
        <v>23</v>
      </c>
      <c r="J2737" s="10" t="s">
        <v>23</v>
      </c>
      <c r="K2737" s="10" t="s">
        <v>37</v>
      </c>
      <c r="L2737" s="10" t="s">
        <v>24</v>
      </c>
      <c r="M2737" s="10" t="s">
        <v>24</v>
      </c>
      <c r="N2737" s="10" t="s">
        <v>24</v>
      </c>
      <c r="O2737" s="10" t="s">
        <v>24</v>
      </c>
      <c r="P2737" s="11" t="str">
        <f t="shared" si="212"/>
        <v>_NotUsing</v>
      </c>
      <c r="Q2737" s="10" t="s">
        <v>24</v>
      </c>
      <c r="R2737" s="10" t="s">
        <v>24</v>
      </c>
      <c r="S2737" s="10" t="s">
        <v>27</v>
      </c>
      <c r="T2737" s="11" t="str" cm="1">
        <f t="array" ref="T2737">_xlfn.IFS(S2737="Month-to-month","_MM",S2737="One year","_OY",S2737="Two year","_TY")</f>
        <v>_MM</v>
      </c>
      <c r="U2737" s="10" t="s">
        <v>23</v>
      </c>
      <c r="V2737" s="10" t="s">
        <v>35</v>
      </c>
      <c r="W2737" s="10">
        <v>72.95</v>
      </c>
      <c r="X2737" s="10">
        <v>3829.75</v>
      </c>
      <c r="Y2737" s="10" t="s">
        <v>24</v>
      </c>
      <c r="Z2737" s="11">
        <f t="shared" si="213"/>
        <v>0</v>
      </c>
      <c r="AA2737" s="11" t="str">
        <f t="shared" si="214"/>
        <v>S_16AY+_NotUsing_MM</v>
      </c>
    </row>
    <row r="2738" spans="1:27">
      <c r="A2738" s="10" t="s">
        <v>2773</v>
      </c>
      <c r="B2738" s="10" t="s">
        <v>22</v>
      </c>
      <c r="C2738" s="10">
        <v>1</v>
      </c>
      <c r="D2738" s="11" t="str">
        <f t="shared" si="210"/>
        <v>S</v>
      </c>
      <c r="E2738" s="10" t="s">
        <v>23</v>
      </c>
      <c r="F2738" s="10" t="s">
        <v>24</v>
      </c>
      <c r="G2738" s="10">
        <v>60</v>
      </c>
      <c r="H2738" s="11" t="str">
        <f t="shared" si="211"/>
        <v>_16AY+</v>
      </c>
      <c r="I2738" s="10" t="s">
        <v>23</v>
      </c>
      <c r="J2738" s="10" t="s">
        <v>23</v>
      </c>
      <c r="K2738" s="10" t="s">
        <v>37</v>
      </c>
      <c r="L2738" s="10" t="s">
        <v>24</v>
      </c>
      <c r="M2738" s="10" t="s">
        <v>23</v>
      </c>
      <c r="N2738" s="10" t="s">
        <v>24</v>
      </c>
      <c r="O2738" s="10" t="s">
        <v>24</v>
      </c>
      <c r="P2738" s="11" t="str">
        <f t="shared" si="212"/>
        <v>_Using</v>
      </c>
      <c r="Q2738" s="10" t="s">
        <v>24</v>
      </c>
      <c r="R2738" s="10" t="s">
        <v>23</v>
      </c>
      <c r="S2738" s="10" t="s">
        <v>27</v>
      </c>
      <c r="T2738" s="11" t="str" cm="1">
        <f t="array" ref="T2738">_xlfn.IFS(S2738="Month-to-month","_MM",S2738="One year","_OY",S2738="Two year","_TY")</f>
        <v>_MM</v>
      </c>
      <c r="U2738" s="10" t="s">
        <v>24</v>
      </c>
      <c r="V2738" s="10" t="s">
        <v>28</v>
      </c>
      <c r="W2738" s="10">
        <v>89.45</v>
      </c>
      <c r="X2738" s="10">
        <v>5294.6</v>
      </c>
      <c r="Y2738" s="10" t="s">
        <v>24</v>
      </c>
      <c r="Z2738" s="11">
        <f t="shared" si="213"/>
        <v>0</v>
      </c>
      <c r="AA2738" s="11" t="str">
        <f t="shared" si="214"/>
        <v>S_16AY+_Using_MM</v>
      </c>
    </row>
    <row r="2739" spans="1:27">
      <c r="A2739" s="10" t="s">
        <v>2774</v>
      </c>
      <c r="B2739" s="10" t="s">
        <v>30</v>
      </c>
      <c r="C2739" s="10">
        <v>0</v>
      </c>
      <c r="D2739" s="11" t="str">
        <f t="shared" si="210"/>
        <v>J</v>
      </c>
      <c r="E2739" s="10" t="s">
        <v>24</v>
      </c>
      <c r="F2739" s="10" t="s">
        <v>24</v>
      </c>
      <c r="G2739" s="10">
        <v>64</v>
      </c>
      <c r="H2739" s="11" t="str">
        <f t="shared" si="211"/>
        <v>_16AY+</v>
      </c>
      <c r="I2739" s="10" t="s">
        <v>23</v>
      </c>
      <c r="J2739" s="10" t="s">
        <v>23</v>
      </c>
      <c r="K2739" s="10" t="s">
        <v>37</v>
      </c>
      <c r="L2739" s="10" t="s">
        <v>24</v>
      </c>
      <c r="M2739" s="10" t="s">
        <v>24</v>
      </c>
      <c r="N2739" s="10" t="s">
        <v>23</v>
      </c>
      <c r="O2739" s="10" t="s">
        <v>23</v>
      </c>
      <c r="P2739" s="11" t="str">
        <f t="shared" si="212"/>
        <v>_Using</v>
      </c>
      <c r="Q2739" s="10" t="s">
        <v>23</v>
      </c>
      <c r="R2739" s="10" t="s">
        <v>23</v>
      </c>
      <c r="S2739" s="10" t="s">
        <v>31</v>
      </c>
      <c r="T2739" s="11" t="str" cm="1">
        <f t="array" ref="T2739">_xlfn.IFS(S2739="Month-to-month","_MM",S2739="One year","_OY",S2739="Two year","_TY")</f>
        <v>_OY</v>
      </c>
      <c r="U2739" s="10" t="s">
        <v>23</v>
      </c>
      <c r="V2739" s="10" t="s">
        <v>40</v>
      </c>
      <c r="W2739" s="10">
        <v>104.65</v>
      </c>
      <c r="X2739" s="10">
        <v>6889.8</v>
      </c>
      <c r="Y2739" s="10" t="s">
        <v>24</v>
      </c>
      <c r="Z2739" s="11">
        <f t="shared" si="213"/>
        <v>0</v>
      </c>
      <c r="AA2739" s="11" t="str">
        <f t="shared" si="214"/>
        <v>J_16AY+_Using_OY</v>
      </c>
    </row>
    <row r="2740" spans="1:27">
      <c r="A2740" s="10" t="s">
        <v>2775</v>
      </c>
      <c r="B2740" s="10" t="s">
        <v>22</v>
      </c>
      <c r="C2740" s="10">
        <v>0</v>
      </c>
      <c r="D2740" s="11" t="str">
        <f t="shared" si="210"/>
        <v>J</v>
      </c>
      <c r="E2740" s="10" t="s">
        <v>23</v>
      </c>
      <c r="F2740" s="10" t="s">
        <v>23</v>
      </c>
      <c r="G2740" s="10">
        <v>43</v>
      </c>
      <c r="H2740" s="11" t="str">
        <f t="shared" si="211"/>
        <v>_16AY+</v>
      </c>
      <c r="I2740" s="10" t="s">
        <v>23</v>
      </c>
      <c r="J2740" s="10" t="s">
        <v>24</v>
      </c>
      <c r="K2740" s="10" t="s">
        <v>26</v>
      </c>
      <c r="L2740" s="10" t="s">
        <v>23</v>
      </c>
      <c r="M2740" s="10" t="s">
        <v>24</v>
      </c>
      <c r="N2740" s="10" t="s">
        <v>23</v>
      </c>
      <c r="O2740" s="10" t="s">
        <v>24</v>
      </c>
      <c r="P2740" s="11" t="str">
        <f t="shared" si="212"/>
        <v>_Using</v>
      </c>
      <c r="Q2740" s="10" t="s">
        <v>23</v>
      </c>
      <c r="R2740" s="10" t="s">
        <v>23</v>
      </c>
      <c r="S2740" s="10" t="s">
        <v>47</v>
      </c>
      <c r="T2740" s="11" t="str" cm="1">
        <f t="array" ref="T2740">_xlfn.IFS(S2740="Month-to-month","_MM",S2740="One year","_OY",S2740="Two year","_TY")</f>
        <v>_TY</v>
      </c>
      <c r="U2740" s="10" t="s">
        <v>24</v>
      </c>
      <c r="V2740" s="10" t="s">
        <v>35</v>
      </c>
      <c r="W2740" s="10">
        <v>75.2</v>
      </c>
      <c r="X2740" s="10">
        <v>3254.35</v>
      </c>
      <c r="Y2740" s="10" t="s">
        <v>24</v>
      </c>
      <c r="Z2740" s="11">
        <f t="shared" si="213"/>
        <v>0</v>
      </c>
      <c r="AA2740" s="11" t="str">
        <f t="shared" si="214"/>
        <v>J_16AY+_Using_TY</v>
      </c>
    </row>
    <row r="2741" spans="1:27">
      <c r="A2741" s="10" t="s">
        <v>2776</v>
      </c>
      <c r="B2741" s="10" t="s">
        <v>22</v>
      </c>
      <c r="C2741" s="10">
        <v>0</v>
      </c>
      <c r="D2741" s="11" t="str">
        <f t="shared" si="210"/>
        <v>J</v>
      </c>
      <c r="E2741" s="10" t="s">
        <v>23</v>
      </c>
      <c r="F2741" s="10" t="s">
        <v>24</v>
      </c>
      <c r="G2741" s="10">
        <v>61</v>
      </c>
      <c r="H2741" s="11" t="str">
        <f t="shared" si="211"/>
        <v>_16AY+</v>
      </c>
      <c r="I2741" s="10" t="s">
        <v>23</v>
      </c>
      <c r="J2741" s="10" t="s">
        <v>23</v>
      </c>
      <c r="K2741" s="10" t="s">
        <v>37</v>
      </c>
      <c r="L2741" s="10" t="s">
        <v>24</v>
      </c>
      <c r="M2741" s="10" t="s">
        <v>24</v>
      </c>
      <c r="N2741" s="10" t="s">
        <v>24</v>
      </c>
      <c r="O2741" s="10" t="s">
        <v>23</v>
      </c>
      <c r="P2741" s="11" t="str">
        <f t="shared" si="212"/>
        <v>_Using</v>
      </c>
      <c r="Q2741" s="10" t="s">
        <v>23</v>
      </c>
      <c r="R2741" s="10" t="s">
        <v>23</v>
      </c>
      <c r="S2741" s="10" t="s">
        <v>31</v>
      </c>
      <c r="T2741" s="11" t="str" cm="1">
        <f t="array" ref="T2741">_xlfn.IFS(S2741="Month-to-month","_MM",S2741="One year","_OY",S2741="Two year","_TY")</f>
        <v>_OY</v>
      </c>
      <c r="U2741" s="10" t="s">
        <v>24</v>
      </c>
      <c r="V2741" s="10" t="s">
        <v>35</v>
      </c>
      <c r="W2741" s="10">
        <v>101.15</v>
      </c>
      <c r="X2741" s="10">
        <v>6383.9</v>
      </c>
      <c r="Y2741" s="10" t="s">
        <v>24</v>
      </c>
      <c r="Z2741" s="11">
        <f t="shared" si="213"/>
        <v>0</v>
      </c>
      <c r="AA2741" s="11" t="str">
        <f t="shared" si="214"/>
        <v>J_16AY+_Using_OY</v>
      </c>
    </row>
    <row r="2742" spans="1:27">
      <c r="A2742" s="10" t="s">
        <v>2777</v>
      </c>
      <c r="B2742" s="10" t="s">
        <v>22</v>
      </c>
      <c r="C2742" s="10">
        <v>0</v>
      </c>
      <c r="D2742" s="11" t="str">
        <f t="shared" si="210"/>
        <v>J</v>
      </c>
      <c r="E2742" s="10" t="s">
        <v>24</v>
      </c>
      <c r="F2742" s="10" t="s">
        <v>24</v>
      </c>
      <c r="G2742" s="10">
        <v>1</v>
      </c>
      <c r="H2742" s="11" t="str">
        <f t="shared" si="211"/>
        <v>_6AY</v>
      </c>
      <c r="I2742" s="10" t="s">
        <v>23</v>
      </c>
      <c r="J2742" s="10" t="s">
        <v>24</v>
      </c>
      <c r="K2742" s="10" t="s">
        <v>26</v>
      </c>
      <c r="L2742" s="10" t="s">
        <v>24</v>
      </c>
      <c r="M2742" s="10" t="s">
        <v>24</v>
      </c>
      <c r="N2742" s="10" t="s">
        <v>24</v>
      </c>
      <c r="O2742" s="10" t="s">
        <v>24</v>
      </c>
      <c r="P2742" s="11" t="str">
        <f t="shared" si="212"/>
        <v>_NotUsing</v>
      </c>
      <c r="Q2742" s="10" t="s">
        <v>24</v>
      </c>
      <c r="R2742" s="10" t="s">
        <v>24</v>
      </c>
      <c r="S2742" s="10" t="s">
        <v>27</v>
      </c>
      <c r="T2742" s="11" t="str" cm="1">
        <f t="array" ref="T2742">_xlfn.IFS(S2742="Month-to-month","_MM",S2742="One year","_OY",S2742="Two year","_TY")</f>
        <v>_MM</v>
      </c>
      <c r="U2742" s="10" t="s">
        <v>24</v>
      </c>
      <c r="V2742" s="10" t="s">
        <v>32</v>
      </c>
      <c r="W2742" s="10">
        <v>44.4</v>
      </c>
      <c r="X2742" s="10">
        <v>44.4</v>
      </c>
      <c r="Y2742" s="10" t="s">
        <v>23</v>
      </c>
      <c r="Z2742" s="11">
        <f t="shared" si="213"/>
        <v>1</v>
      </c>
      <c r="AA2742" s="11" t="str">
        <f t="shared" si="214"/>
        <v>J_6AY_NotUsing_MM</v>
      </c>
    </row>
    <row r="2743" spans="1:27">
      <c r="A2743" s="10" t="s">
        <v>2778</v>
      </c>
      <c r="B2743" s="10" t="s">
        <v>30</v>
      </c>
      <c r="C2743" s="10">
        <v>1</v>
      </c>
      <c r="D2743" s="11" t="str">
        <f t="shared" si="210"/>
        <v>S</v>
      </c>
      <c r="E2743" s="10" t="s">
        <v>24</v>
      </c>
      <c r="F2743" s="10" t="s">
        <v>24</v>
      </c>
      <c r="G2743" s="10">
        <v>5</v>
      </c>
      <c r="H2743" s="11" t="str">
        <f t="shared" si="211"/>
        <v>_6AY</v>
      </c>
      <c r="I2743" s="10" t="s">
        <v>23</v>
      </c>
      <c r="J2743" s="10" t="s">
        <v>24</v>
      </c>
      <c r="K2743" s="10" t="s">
        <v>37</v>
      </c>
      <c r="L2743" s="10" t="s">
        <v>24</v>
      </c>
      <c r="M2743" s="10" t="s">
        <v>24</v>
      </c>
      <c r="N2743" s="10" t="s">
        <v>24</v>
      </c>
      <c r="O2743" s="10" t="s">
        <v>24</v>
      </c>
      <c r="P2743" s="11" t="str">
        <f t="shared" si="212"/>
        <v>_NotUsing</v>
      </c>
      <c r="Q2743" s="10" t="s">
        <v>23</v>
      </c>
      <c r="R2743" s="10" t="s">
        <v>23</v>
      </c>
      <c r="S2743" s="10" t="s">
        <v>27</v>
      </c>
      <c r="T2743" s="11" t="str" cm="1">
        <f t="array" ref="T2743">_xlfn.IFS(S2743="Month-to-month","_MM",S2743="One year","_OY",S2743="Two year","_TY")</f>
        <v>_MM</v>
      </c>
      <c r="U2743" s="10" t="s">
        <v>23</v>
      </c>
      <c r="V2743" s="10" t="s">
        <v>28</v>
      </c>
      <c r="W2743" s="10">
        <v>89.5</v>
      </c>
      <c r="X2743" s="10">
        <v>477.7</v>
      </c>
      <c r="Y2743" s="10" t="s">
        <v>23</v>
      </c>
      <c r="Z2743" s="11">
        <f t="shared" si="213"/>
        <v>1</v>
      </c>
      <c r="AA2743" s="11" t="str">
        <f t="shared" si="214"/>
        <v>S_6AY_NotUsing_MM</v>
      </c>
    </row>
    <row r="2744" spans="1:27">
      <c r="A2744" s="10" t="s">
        <v>2779</v>
      </c>
      <c r="B2744" s="10" t="s">
        <v>30</v>
      </c>
      <c r="C2744" s="10">
        <v>0</v>
      </c>
      <c r="D2744" s="11" t="str">
        <f t="shared" si="210"/>
        <v>J</v>
      </c>
      <c r="E2744" s="10" t="s">
        <v>24</v>
      </c>
      <c r="F2744" s="10" t="s">
        <v>24</v>
      </c>
      <c r="G2744" s="10">
        <v>66</v>
      </c>
      <c r="H2744" s="11" t="str">
        <f t="shared" si="211"/>
        <v>_16AY+</v>
      </c>
      <c r="I2744" s="10" t="s">
        <v>23</v>
      </c>
      <c r="J2744" s="10" t="s">
        <v>23</v>
      </c>
      <c r="K2744" s="10" t="s">
        <v>26</v>
      </c>
      <c r="L2744" s="10" t="s">
        <v>23</v>
      </c>
      <c r="M2744" s="10" t="s">
        <v>23</v>
      </c>
      <c r="N2744" s="10" t="s">
        <v>23</v>
      </c>
      <c r="O2744" s="10" t="s">
        <v>23</v>
      </c>
      <c r="P2744" s="11" t="str">
        <f t="shared" si="212"/>
        <v>_Using</v>
      </c>
      <c r="Q2744" s="10" t="s">
        <v>24</v>
      </c>
      <c r="R2744" s="10" t="s">
        <v>24</v>
      </c>
      <c r="S2744" s="10" t="s">
        <v>47</v>
      </c>
      <c r="T2744" s="11" t="str" cm="1">
        <f t="array" ref="T2744">_xlfn.IFS(S2744="Month-to-month","_MM",S2744="One year","_OY",S2744="Two year","_TY")</f>
        <v>_TY</v>
      </c>
      <c r="U2744" s="10" t="s">
        <v>24</v>
      </c>
      <c r="V2744" s="10" t="s">
        <v>35</v>
      </c>
      <c r="W2744" s="10">
        <v>68.75</v>
      </c>
      <c r="X2744" s="10">
        <v>4447.55</v>
      </c>
      <c r="Y2744" s="10" t="s">
        <v>24</v>
      </c>
      <c r="Z2744" s="11">
        <f t="shared" si="213"/>
        <v>0</v>
      </c>
      <c r="AA2744" s="11" t="str">
        <f t="shared" si="214"/>
        <v>J_16AY+_Using_TY</v>
      </c>
    </row>
    <row r="2745" spans="1:27">
      <c r="A2745" s="10" t="s">
        <v>2780</v>
      </c>
      <c r="B2745" s="10" t="s">
        <v>30</v>
      </c>
      <c r="C2745" s="10">
        <v>0</v>
      </c>
      <c r="D2745" s="11" t="str">
        <f t="shared" si="210"/>
        <v>J</v>
      </c>
      <c r="E2745" s="10" t="s">
        <v>23</v>
      </c>
      <c r="F2745" s="10" t="s">
        <v>24</v>
      </c>
      <c r="G2745" s="10">
        <v>67</v>
      </c>
      <c r="H2745" s="11" t="str">
        <f t="shared" si="211"/>
        <v>_16AY+</v>
      </c>
      <c r="I2745" s="10" t="s">
        <v>23</v>
      </c>
      <c r="J2745" s="10" t="s">
        <v>24</v>
      </c>
      <c r="K2745" s="10" t="s">
        <v>37</v>
      </c>
      <c r="L2745" s="10" t="s">
        <v>23</v>
      </c>
      <c r="M2745" s="10" t="s">
        <v>23</v>
      </c>
      <c r="N2745" s="10" t="s">
        <v>23</v>
      </c>
      <c r="O2745" s="10" t="s">
        <v>23</v>
      </c>
      <c r="P2745" s="11" t="str">
        <f t="shared" si="212"/>
        <v>_Using</v>
      </c>
      <c r="Q2745" s="10" t="s">
        <v>23</v>
      </c>
      <c r="R2745" s="10" t="s">
        <v>23</v>
      </c>
      <c r="S2745" s="10" t="s">
        <v>47</v>
      </c>
      <c r="T2745" s="11" t="str" cm="1">
        <f t="array" ref="T2745">_xlfn.IFS(S2745="Month-to-month","_MM",S2745="One year","_OY",S2745="Two year","_TY")</f>
        <v>_TY</v>
      </c>
      <c r="U2745" s="10" t="s">
        <v>23</v>
      </c>
      <c r="V2745" s="10" t="s">
        <v>28</v>
      </c>
      <c r="W2745" s="10">
        <v>111.05</v>
      </c>
      <c r="X2745" s="10">
        <v>7321.05</v>
      </c>
      <c r="Y2745" s="10" t="s">
        <v>24</v>
      </c>
      <c r="Z2745" s="11">
        <f t="shared" si="213"/>
        <v>0</v>
      </c>
      <c r="AA2745" s="11" t="str">
        <f t="shared" si="214"/>
        <v>J_16AY+_Using_TY</v>
      </c>
    </row>
    <row r="2746" spans="1:27">
      <c r="A2746" s="10" t="s">
        <v>2781</v>
      </c>
      <c r="B2746" s="10" t="s">
        <v>22</v>
      </c>
      <c r="C2746" s="10">
        <v>0</v>
      </c>
      <c r="D2746" s="11" t="str">
        <f t="shared" si="210"/>
        <v>J</v>
      </c>
      <c r="E2746" s="10" t="s">
        <v>23</v>
      </c>
      <c r="F2746" s="10" t="s">
        <v>24</v>
      </c>
      <c r="G2746" s="10">
        <v>42</v>
      </c>
      <c r="H2746" s="11" t="str">
        <f t="shared" si="211"/>
        <v>_16AY+</v>
      </c>
      <c r="I2746" s="10" t="s">
        <v>23</v>
      </c>
      <c r="J2746" s="10" t="s">
        <v>24</v>
      </c>
      <c r="K2746" s="10" t="s">
        <v>37</v>
      </c>
      <c r="L2746" s="10" t="s">
        <v>24</v>
      </c>
      <c r="M2746" s="10" t="s">
        <v>24</v>
      </c>
      <c r="N2746" s="10" t="s">
        <v>23</v>
      </c>
      <c r="O2746" s="10" t="s">
        <v>23</v>
      </c>
      <c r="P2746" s="11" t="str">
        <f t="shared" si="212"/>
        <v>_Using</v>
      </c>
      <c r="Q2746" s="10" t="s">
        <v>23</v>
      </c>
      <c r="R2746" s="10" t="s">
        <v>23</v>
      </c>
      <c r="S2746" s="10" t="s">
        <v>47</v>
      </c>
      <c r="T2746" s="11" t="str" cm="1">
        <f t="array" ref="T2746">_xlfn.IFS(S2746="Month-to-month","_MM",S2746="One year","_OY",S2746="Two year","_TY")</f>
        <v>_TY</v>
      </c>
      <c r="U2746" s="10" t="s">
        <v>23</v>
      </c>
      <c r="V2746" s="10" t="s">
        <v>40</v>
      </c>
      <c r="W2746" s="10">
        <v>99</v>
      </c>
      <c r="X2746" s="10">
        <v>4135</v>
      </c>
      <c r="Y2746" s="10" t="s">
        <v>24</v>
      </c>
      <c r="Z2746" s="11">
        <f t="shared" si="213"/>
        <v>0</v>
      </c>
      <c r="AA2746" s="11" t="str">
        <f t="shared" si="214"/>
        <v>J_16AY+_Using_TY</v>
      </c>
    </row>
    <row r="2747" spans="1:27">
      <c r="A2747" s="10" t="s">
        <v>2782</v>
      </c>
      <c r="B2747" s="10" t="s">
        <v>30</v>
      </c>
      <c r="C2747" s="10">
        <v>1</v>
      </c>
      <c r="D2747" s="11" t="str">
        <f t="shared" si="210"/>
        <v>S</v>
      </c>
      <c r="E2747" s="10" t="s">
        <v>23</v>
      </c>
      <c r="F2747" s="10" t="s">
        <v>24</v>
      </c>
      <c r="G2747" s="10">
        <v>1</v>
      </c>
      <c r="H2747" s="11" t="str">
        <f t="shared" si="211"/>
        <v>_6AY</v>
      </c>
      <c r="I2747" s="10" t="s">
        <v>23</v>
      </c>
      <c r="J2747" s="10" t="s">
        <v>23</v>
      </c>
      <c r="K2747" s="10" t="s">
        <v>37</v>
      </c>
      <c r="L2747" s="10" t="s">
        <v>24</v>
      </c>
      <c r="M2747" s="10" t="s">
        <v>24</v>
      </c>
      <c r="N2747" s="10" t="s">
        <v>24</v>
      </c>
      <c r="O2747" s="10" t="s">
        <v>24</v>
      </c>
      <c r="P2747" s="11" t="str">
        <f t="shared" si="212"/>
        <v>_NotUsing</v>
      </c>
      <c r="Q2747" s="10" t="s">
        <v>23</v>
      </c>
      <c r="R2747" s="10" t="s">
        <v>24</v>
      </c>
      <c r="S2747" s="10" t="s">
        <v>27</v>
      </c>
      <c r="T2747" s="11" t="str" cm="1">
        <f t="array" ref="T2747">_xlfn.IFS(S2747="Month-to-month","_MM",S2747="One year","_OY",S2747="Two year","_TY")</f>
        <v>_MM</v>
      </c>
      <c r="U2747" s="10" t="s">
        <v>23</v>
      </c>
      <c r="V2747" s="10" t="s">
        <v>28</v>
      </c>
      <c r="W2747" s="10">
        <v>86.05</v>
      </c>
      <c r="X2747" s="10">
        <v>86.05</v>
      </c>
      <c r="Y2747" s="10" t="s">
        <v>23</v>
      </c>
      <c r="Z2747" s="11">
        <f t="shared" si="213"/>
        <v>1</v>
      </c>
      <c r="AA2747" s="11" t="str">
        <f t="shared" si="214"/>
        <v>S_6AY_NotUsing_MM</v>
      </c>
    </row>
    <row r="2748" spans="1:27">
      <c r="A2748" s="10" t="s">
        <v>2783</v>
      </c>
      <c r="B2748" s="10" t="s">
        <v>22</v>
      </c>
      <c r="C2748" s="10">
        <v>0</v>
      </c>
      <c r="D2748" s="11" t="str">
        <f t="shared" si="210"/>
        <v>J</v>
      </c>
      <c r="E2748" s="10" t="s">
        <v>23</v>
      </c>
      <c r="F2748" s="10" t="s">
        <v>23</v>
      </c>
      <c r="G2748" s="10">
        <v>31</v>
      </c>
      <c r="H2748" s="11" t="str">
        <f t="shared" si="211"/>
        <v>_16AY+</v>
      </c>
      <c r="I2748" s="10" t="s">
        <v>23</v>
      </c>
      <c r="J2748" s="10" t="s">
        <v>24</v>
      </c>
      <c r="K2748" s="10" t="s">
        <v>24</v>
      </c>
      <c r="L2748" s="10" t="s">
        <v>46</v>
      </c>
      <c r="M2748" s="10" t="s">
        <v>46</v>
      </c>
      <c r="N2748" s="10" t="s">
        <v>46</v>
      </c>
      <c r="O2748" s="10" t="s">
        <v>46</v>
      </c>
      <c r="P2748" s="11" t="str">
        <f t="shared" si="212"/>
        <v>_NotUsing</v>
      </c>
      <c r="Q2748" s="10" t="s">
        <v>46</v>
      </c>
      <c r="R2748" s="10" t="s">
        <v>46</v>
      </c>
      <c r="S2748" s="10" t="s">
        <v>47</v>
      </c>
      <c r="T2748" s="11" t="str" cm="1">
        <f t="array" ref="T2748">_xlfn.IFS(S2748="Month-to-month","_MM",S2748="One year","_OY",S2748="Two year","_TY")</f>
        <v>_TY</v>
      </c>
      <c r="U2748" s="10" t="s">
        <v>24</v>
      </c>
      <c r="V2748" s="10" t="s">
        <v>32</v>
      </c>
      <c r="W2748" s="10">
        <v>21</v>
      </c>
      <c r="X2748" s="10">
        <v>697.7</v>
      </c>
      <c r="Y2748" s="10" t="s">
        <v>24</v>
      </c>
      <c r="Z2748" s="11">
        <f t="shared" si="213"/>
        <v>0</v>
      </c>
      <c r="AA2748" s="11" t="str">
        <f t="shared" si="214"/>
        <v>J_16AY+_NotUsing_TY</v>
      </c>
    </row>
    <row r="2749" spans="1:27">
      <c r="A2749" s="10" t="s">
        <v>2784</v>
      </c>
      <c r="B2749" s="10" t="s">
        <v>30</v>
      </c>
      <c r="C2749" s="10">
        <v>0</v>
      </c>
      <c r="D2749" s="11" t="str">
        <f t="shared" si="210"/>
        <v>J</v>
      </c>
      <c r="E2749" s="10" t="s">
        <v>24</v>
      </c>
      <c r="F2749" s="10" t="s">
        <v>24</v>
      </c>
      <c r="G2749" s="10">
        <v>7</v>
      </c>
      <c r="H2749" s="11" t="str">
        <f t="shared" si="211"/>
        <v>_16AY</v>
      </c>
      <c r="I2749" s="10" t="s">
        <v>23</v>
      </c>
      <c r="J2749" s="10" t="s">
        <v>24</v>
      </c>
      <c r="K2749" s="10" t="s">
        <v>24</v>
      </c>
      <c r="L2749" s="10" t="s">
        <v>46</v>
      </c>
      <c r="M2749" s="10" t="s">
        <v>46</v>
      </c>
      <c r="N2749" s="10" t="s">
        <v>46</v>
      </c>
      <c r="O2749" s="10" t="s">
        <v>46</v>
      </c>
      <c r="P2749" s="11" t="str">
        <f t="shared" si="212"/>
        <v>_NotUsing</v>
      </c>
      <c r="Q2749" s="10" t="s">
        <v>46</v>
      </c>
      <c r="R2749" s="10" t="s">
        <v>46</v>
      </c>
      <c r="S2749" s="10" t="s">
        <v>27</v>
      </c>
      <c r="T2749" s="11" t="str" cm="1">
        <f t="array" ref="T2749">_xlfn.IFS(S2749="Month-to-month","_MM",S2749="One year","_OY",S2749="Two year","_TY")</f>
        <v>_MM</v>
      </c>
      <c r="U2749" s="10" t="s">
        <v>23</v>
      </c>
      <c r="V2749" s="10" t="s">
        <v>32</v>
      </c>
      <c r="W2749" s="10">
        <v>19.399999999999999</v>
      </c>
      <c r="X2749" s="10">
        <v>168.65</v>
      </c>
      <c r="Y2749" s="10" t="s">
        <v>24</v>
      </c>
      <c r="Z2749" s="11">
        <f t="shared" si="213"/>
        <v>0</v>
      </c>
      <c r="AA2749" s="11" t="str">
        <f t="shared" si="214"/>
        <v>J_16AY_NotUsing_MM</v>
      </c>
    </row>
    <row r="2750" spans="1:27">
      <c r="A2750" s="10" t="s">
        <v>2785</v>
      </c>
      <c r="B2750" s="10" t="s">
        <v>30</v>
      </c>
      <c r="C2750" s="10">
        <v>0</v>
      </c>
      <c r="D2750" s="11" t="str">
        <f t="shared" si="210"/>
        <v>J</v>
      </c>
      <c r="E2750" s="10" t="s">
        <v>24</v>
      </c>
      <c r="F2750" s="10" t="s">
        <v>24</v>
      </c>
      <c r="G2750" s="10">
        <v>4</v>
      </c>
      <c r="H2750" s="11" t="str">
        <f t="shared" si="211"/>
        <v>_6AY</v>
      </c>
      <c r="I2750" s="10" t="s">
        <v>24</v>
      </c>
      <c r="J2750" s="10" t="s">
        <v>25</v>
      </c>
      <c r="K2750" s="10" t="s">
        <v>26</v>
      </c>
      <c r="L2750" s="10" t="s">
        <v>24</v>
      </c>
      <c r="M2750" s="10" t="s">
        <v>24</v>
      </c>
      <c r="N2750" s="10" t="s">
        <v>24</v>
      </c>
      <c r="O2750" s="10" t="s">
        <v>24</v>
      </c>
      <c r="P2750" s="11" t="str">
        <f t="shared" si="212"/>
        <v>_NotUsing</v>
      </c>
      <c r="Q2750" s="10" t="s">
        <v>23</v>
      </c>
      <c r="R2750" s="10" t="s">
        <v>23</v>
      </c>
      <c r="S2750" s="10" t="s">
        <v>27</v>
      </c>
      <c r="T2750" s="11" t="str" cm="1">
        <f t="array" ref="T2750">_xlfn.IFS(S2750="Month-to-month","_MM",S2750="One year","_OY",S2750="Two year","_TY")</f>
        <v>_MM</v>
      </c>
      <c r="U2750" s="10" t="s">
        <v>23</v>
      </c>
      <c r="V2750" s="10" t="s">
        <v>28</v>
      </c>
      <c r="W2750" s="10">
        <v>44.55</v>
      </c>
      <c r="X2750" s="10">
        <v>174.3</v>
      </c>
      <c r="Y2750" s="10" t="s">
        <v>23</v>
      </c>
      <c r="Z2750" s="11">
        <f t="shared" si="213"/>
        <v>1</v>
      </c>
      <c r="AA2750" s="11" t="str">
        <f t="shared" si="214"/>
        <v>J_6AY_NotUsing_MM</v>
      </c>
    </row>
    <row r="2751" spans="1:27">
      <c r="A2751" s="10" t="s">
        <v>2786</v>
      </c>
      <c r="B2751" s="10" t="s">
        <v>30</v>
      </c>
      <c r="C2751" s="10">
        <v>0</v>
      </c>
      <c r="D2751" s="11" t="str">
        <f t="shared" si="210"/>
        <v>J</v>
      </c>
      <c r="E2751" s="10" t="s">
        <v>23</v>
      </c>
      <c r="F2751" s="10" t="s">
        <v>23</v>
      </c>
      <c r="G2751" s="10">
        <v>34</v>
      </c>
      <c r="H2751" s="11" t="str">
        <f t="shared" si="211"/>
        <v>_16AY+</v>
      </c>
      <c r="I2751" s="10" t="s">
        <v>23</v>
      </c>
      <c r="J2751" s="10" t="s">
        <v>23</v>
      </c>
      <c r="K2751" s="10" t="s">
        <v>26</v>
      </c>
      <c r="L2751" s="10" t="s">
        <v>24</v>
      </c>
      <c r="M2751" s="10" t="s">
        <v>24</v>
      </c>
      <c r="N2751" s="10" t="s">
        <v>23</v>
      </c>
      <c r="O2751" s="10" t="s">
        <v>24</v>
      </c>
      <c r="P2751" s="11" t="str">
        <f t="shared" si="212"/>
        <v>_Using</v>
      </c>
      <c r="Q2751" s="10" t="s">
        <v>23</v>
      </c>
      <c r="R2751" s="10" t="s">
        <v>23</v>
      </c>
      <c r="S2751" s="10" t="s">
        <v>31</v>
      </c>
      <c r="T2751" s="11" t="str" cm="1">
        <f t="array" ref="T2751">_xlfn.IFS(S2751="Month-to-month","_MM",S2751="One year","_OY",S2751="Two year","_TY")</f>
        <v>_OY</v>
      </c>
      <c r="U2751" s="10" t="s">
        <v>24</v>
      </c>
      <c r="V2751" s="10" t="s">
        <v>35</v>
      </c>
      <c r="W2751" s="10">
        <v>77.2</v>
      </c>
      <c r="X2751" s="10">
        <v>2753.8</v>
      </c>
      <c r="Y2751" s="10" t="s">
        <v>24</v>
      </c>
      <c r="Z2751" s="11">
        <f t="shared" si="213"/>
        <v>0</v>
      </c>
      <c r="AA2751" s="11" t="str">
        <f t="shared" si="214"/>
        <v>J_16AY+_Using_OY</v>
      </c>
    </row>
    <row r="2752" spans="1:27">
      <c r="A2752" s="10" t="s">
        <v>2787</v>
      </c>
      <c r="B2752" s="10" t="s">
        <v>30</v>
      </c>
      <c r="C2752" s="10">
        <v>0</v>
      </c>
      <c r="D2752" s="11" t="str">
        <f t="shared" si="210"/>
        <v>J</v>
      </c>
      <c r="E2752" s="10" t="s">
        <v>24</v>
      </c>
      <c r="F2752" s="10" t="s">
        <v>24</v>
      </c>
      <c r="G2752" s="10">
        <v>3</v>
      </c>
      <c r="H2752" s="11" t="str">
        <f t="shared" si="211"/>
        <v>_6AY</v>
      </c>
      <c r="I2752" s="10" t="s">
        <v>23</v>
      </c>
      <c r="J2752" s="10" t="s">
        <v>24</v>
      </c>
      <c r="K2752" s="10" t="s">
        <v>24</v>
      </c>
      <c r="L2752" s="10" t="s">
        <v>46</v>
      </c>
      <c r="M2752" s="10" t="s">
        <v>46</v>
      </c>
      <c r="N2752" s="10" t="s">
        <v>46</v>
      </c>
      <c r="O2752" s="10" t="s">
        <v>46</v>
      </c>
      <c r="P2752" s="11" t="str">
        <f t="shared" si="212"/>
        <v>_NotUsing</v>
      </c>
      <c r="Q2752" s="10" t="s">
        <v>46</v>
      </c>
      <c r="R2752" s="10" t="s">
        <v>46</v>
      </c>
      <c r="S2752" s="10" t="s">
        <v>31</v>
      </c>
      <c r="T2752" s="11" t="str" cm="1">
        <f t="array" ref="T2752">_xlfn.IFS(S2752="Month-to-month","_MM",S2752="One year","_OY",S2752="Two year","_TY")</f>
        <v>_OY</v>
      </c>
      <c r="U2752" s="10" t="s">
        <v>23</v>
      </c>
      <c r="V2752" s="10" t="s">
        <v>32</v>
      </c>
      <c r="W2752" s="10">
        <v>19.45</v>
      </c>
      <c r="X2752" s="10">
        <v>69.25</v>
      </c>
      <c r="Y2752" s="10" t="s">
        <v>24</v>
      </c>
      <c r="Z2752" s="11">
        <f t="shared" si="213"/>
        <v>0</v>
      </c>
      <c r="AA2752" s="11" t="str">
        <f t="shared" si="214"/>
        <v>J_6AY_NotUsing_OY</v>
      </c>
    </row>
    <row r="2753" spans="1:27">
      <c r="A2753" s="10" t="s">
        <v>2788</v>
      </c>
      <c r="B2753" s="10" t="s">
        <v>22</v>
      </c>
      <c r="C2753" s="10">
        <v>0</v>
      </c>
      <c r="D2753" s="11" t="str">
        <f t="shared" si="210"/>
        <v>J</v>
      </c>
      <c r="E2753" s="10" t="s">
        <v>23</v>
      </c>
      <c r="F2753" s="10" t="s">
        <v>23</v>
      </c>
      <c r="G2753" s="10">
        <v>19</v>
      </c>
      <c r="H2753" s="11" t="str">
        <f t="shared" si="211"/>
        <v>_16AY+</v>
      </c>
      <c r="I2753" s="10" t="s">
        <v>24</v>
      </c>
      <c r="J2753" s="10" t="s">
        <v>25</v>
      </c>
      <c r="K2753" s="10" t="s">
        <v>26</v>
      </c>
      <c r="L2753" s="10" t="s">
        <v>24</v>
      </c>
      <c r="M2753" s="10" t="s">
        <v>24</v>
      </c>
      <c r="N2753" s="10" t="s">
        <v>24</v>
      </c>
      <c r="O2753" s="10" t="s">
        <v>24</v>
      </c>
      <c r="P2753" s="11" t="str">
        <f t="shared" si="212"/>
        <v>_NotUsing</v>
      </c>
      <c r="Q2753" s="10" t="s">
        <v>24</v>
      </c>
      <c r="R2753" s="10" t="s">
        <v>24</v>
      </c>
      <c r="S2753" s="10" t="s">
        <v>27</v>
      </c>
      <c r="T2753" s="11" t="str" cm="1">
        <f t="array" ref="T2753">_xlfn.IFS(S2753="Month-to-month","_MM",S2753="One year","_OY",S2753="Two year","_TY")</f>
        <v>_MM</v>
      </c>
      <c r="U2753" s="10" t="s">
        <v>23</v>
      </c>
      <c r="V2753" s="10" t="s">
        <v>32</v>
      </c>
      <c r="W2753" s="10">
        <v>24.85</v>
      </c>
      <c r="X2753" s="10">
        <v>434.8</v>
      </c>
      <c r="Y2753" s="10" t="s">
        <v>24</v>
      </c>
      <c r="Z2753" s="11">
        <f t="shared" si="213"/>
        <v>0</v>
      </c>
      <c r="AA2753" s="11" t="str">
        <f t="shared" si="214"/>
        <v>J_16AY+_NotUsing_MM</v>
      </c>
    </row>
    <row r="2754" spans="1:27">
      <c r="A2754" s="10" t="s">
        <v>2789</v>
      </c>
      <c r="B2754" s="10" t="s">
        <v>30</v>
      </c>
      <c r="C2754" s="10">
        <v>0</v>
      </c>
      <c r="D2754" s="11" t="str">
        <f t="shared" si="210"/>
        <v>J</v>
      </c>
      <c r="E2754" s="10" t="s">
        <v>23</v>
      </c>
      <c r="F2754" s="10" t="s">
        <v>23</v>
      </c>
      <c r="G2754" s="10">
        <v>31</v>
      </c>
      <c r="H2754" s="11" t="str">
        <f t="shared" si="211"/>
        <v>_16AY+</v>
      </c>
      <c r="I2754" s="10" t="s">
        <v>24</v>
      </c>
      <c r="J2754" s="10" t="s">
        <v>25</v>
      </c>
      <c r="K2754" s="10" t="s">
        <v>26</v>
      </c>
      <c r="L2754" s="10" t="s">
        <v>23</v>
      </c>
      <c r="M2754" s="10" t="s">
        <v>24</v>
      </c>
      <c r="N2754" s="10" t="s">
        <v>24</v>
      </c>
      <c r="O2754" s="10" t="s">
        <v>23</v>
      </c>
      <c r="P2754" s="11" t="str">
        <f t="shared" si="212"/>
        <v>_Using</v>
      </c>
      <c r="Q2754" s="10" t="s">
        <v>24</v>
      </c>
      <c r="R2754" s="10" t="s">
        <v>24</v>
      </c>
      <c r="S2754" s="10" t="s">
        <v>27</v>
      </c>
      <c r="T2754" s="11" t="str" cm="1">
        <f t="array" ref="T2754">_xlfn.IFS(S2754="Month-to-month","_MM",S2754="One year","_OY",S2754="Two year","_TY")</f>
        <v>_MM</v>
      </c>
      <c r="U2754" s="10" t="s">
        <v>24</v>
      </c>
      <c r="V2754" s="10" t="s">
        <v>35</v>
      </c>
      <c r="W2754" s="10">
        <v>35.4</v>
      </c>
      <c r="X2754" s="10">
        <v>1077.5</v>
      </c>
      <c r="Y2754" s="10" t="s">
        <v>23</v>
      </c>
      <c r="Z2754" s="11">
        <f t="shared" si="213"/>
        <v>1</v>
      </c>
      <c r="AA2754" s="11" t="str">
        <f t="shared" si="214"/>
        <v>J_16AY+_Using_MM</v>
      </c>
    </row>
    <row r="2755" spans="1:27">
      <c r="A2755" s="10" t="s">
        <v>2790</v>
      </c>
      <c r="B2755" s="10" t="s">
        <v>22</v>
      </c>
      <c r="C2755" s="10">
        <v>0</v>
      </c>
      <c r="D2755" s="11" t="str">
        <f t="shared" ref="D2755:D2818" si="215">IF(C2755=0,"J","S")</f>
        <v>J</v>
      </c>
      <c r="E2755" s="10" t="s">
        <v>24</v>
      </c>
      <c r="F2755" s="10" t="s">
        <v>24</v>
      </c>
      <c r="G2755" s="10">
        <v>1</v>
      </c>
      <c r="H2755" s="11" t="str">
        <f t="shared" ref="H2755:H2818" si="216">IF(G2755&lt;7,"_6AY",IF(G2755&lt;17,"_16AY","_16AY+"))</f>
        <v>_6AY</v>
      </c>
      <c r="I2755" s="10" t="s">
        <v>23</v>
      </c>
      <c r="J2755" s="10" t="s">
        <v>23</v>
      </c>
      <c r="K2755" s="10" t="s">
        <v>37</v>
      </c>
      <c r="L2755" s="10" t="s">
        <v>24</v>
      </c>
      <c r="M2755" s="10" t="s">
        <v>24</v>
      </c>
      <c r="N2755" s="10" t="s">
        <v>24</v>
      </c>
      <c r="O2755" s="10" t="s">
        <v>24</v>
      </c>
      <c r="P2755" s="11" t="str">
        <f t="shared" ref="P2755:P2818" si="217">IF(COUNTIF(L2755:O2755,"Yes")&gt;0,"_Using","_NotUsing")</f>
        <v>_NotUsing</v>
      </c>
      <c r="Q2755" s="10" t="s">
        <v>23</v>
      </c>
      <c r="R2755" s="10" t="s">
        <v>23</v>
      </c>
      <c r="S2755" s="10" t="s">
        <v>27</v>
      </c>
      <c r="T2755" s="11" t="str" cm="1">
        <f t="array" ref="T2755">_xlfn.IFS(S2755="Month-to-month","_MM",S2755="One year","_OY",S2755="Two year","_TY")</f>
        <v>_MM</v>
      </c>
      <c r="U2755" s="10" t="s">
        <v>24</v>
      </c>
      <c r="V2755" s="10" t="s">
        <v>32</v>
      </c>
      <c r="W2755" s="10">
        <v>95.65</v>
      </c>
      <c r="X2755" s="10">
        <v>95.65</v>
      </c>
      <c r="Y2755" s="10" t="s">
        <v>23</v>
      </c>
      <c r="Z2755" s="11">
        <f t="shared" ref="Z2755:Z2818" si="218">IF(Y2755="No",0,1)</f>
        <v>1</v>
      </c>
      <c r="AA2755" s="11" t="str">
        <f t="shared" ref="AA2755:AA2818" si="219">D2755&amp;H2755&amp;P2755&amp;T2755</f>
        <v>J_6AY_NotUsing_MM</v>
      </c>
    </row>
    <row r="2756" spans="1:27">
      <c r="A2756" s="10" t="s">
        <v>2791</v>
      </c>
      <c r="B2756" s="10" t="s">
        <v>30</v>
      </c>
      <c r="C2756" s="10">
        <v>0</v>
      </c>
      <c r="D2756" s="11" t="str">
        <f t="shared" si="215"/>
        <v>J</v>
      </c>
      <c r="E2756" s="10" t="s">
        <v>24</v>
      </c>
      <c r="F2756" s="10" t="s">
        <v>24</v>
      </c>
      <c r="G2756" s="10">
        <v>3</v>
      </c>
      <c r="H2756" s="11" t="str">
        <f t="shared" si="216"/>
        <v>_6AY</v>
      </c>
      <c r="I2756" s="10" t="s">
        <v>24</v>
      </c>
      <c r="J2756" s="10" t="s">
        <v>25</v>
      </c>
      <c r="K2756" s="10" t="s">
        <v>26</v>
      </c>
      <c r="L2756" s="10" t="s">
        <v>23</v>
      </c>
      <c r="M2756" s="10" t="s">
        <v>24</v>
      </c>
      <c r="N2756" s="10" t="s">
        <v>23</v>
      </c>
      <c r="O2756" s="10" t="s">
        <v>23</v>
      </c>
      <c r="P2756" s="11" t="str">
        <f t="shared" si="217"/>
        <v>_Using</v>
      </c>
      <c r="Q2756" s="10" t="s">
        <v>24</v>
      </c>
      <c r="R2756" s="10" t="s">
        <v>24</v>
      </c>
      <c r="S2756" s="10" t="s">
        <v>27</v>
      </c>
      <c r="T2756" s="11" t="str" cm="1">
        <f t="array" ref="T2756">_xlfn.IFS(S2756="Month-to-month","_MM",S2756="One year","_OY",S2756="Two year","_TY")</f>
        <v>_MM</v>
      </c>
      <c r="U2756" s="10" t="s">
        <v>24</v>
      </c>
      <c r="V2756" s="10" t="s">
        <v>32</v>
      </c>
      <c r="W2756" s="10">
        <v>41.35</v>
      </c>
      <c r="X2756" s="10">
        <v>107.25</v>
      </c>
      <c r="Y2756" s="10" t="s">
        <v>24</v>
      </c>
      <c r="Z2756" s="11">
        <f t="shared" si="218"/>
        <v>0</v>
      </c>
      <c r="AA2756" s="11" t="str">
        <f t="shared" si="219"/>
        <v>J_6AY_Using_MM</v>
      </c>
    </row>
    <row r="2757" spans="1:27">
      <c r="A2757" s="10" t="s">
        <v>2792</v>
      </c>
      <c r="B2757" s="10" t="s">
        <v>30</v>
      </c>
      <c r="C2757" s="10">
        <v>0</v>
      </c>
      <c r="D2757" s="11" t="str">
        <f t="shared" si="215"/>
        <v>J</v>
      </c>
      <c r="E2757" s="10" t="s">
        <v>23</v>
      </c>
      <c r="F2757" s="10" t="s">
        <v>24</v>
      </c>
      <c r="G2757" s="10">
        <v>46</v>
      </c>
      <c r="H2757" s="11" t="str">
        <f t="shared" si="216"/>
        <v>_16AY+</v>
      </c>
      <c r="I2757" s="10" t="s">
        <v>23</v>
      </c>
      <c r="J2757" s="10" t="s">
        <v>24</v>
      </c>
      <c r="K2757" s="10" t="s">
        <v>24</v>
      </c>
      <c r="L2757" s="10" t="s">
        <v>46</v>
      </c>
      <c r="M2757" s="10" t="s">
        <v>46</v>
      </c>
      <c r="N2757" s="10" t="s">
        <v>46</v>
      </c>
      <c r="O2757" s="10" t="s">
        <v>46</v>
      </c>
      <c r="P2757" s="11" t="str">
        <f t="shared" si="217"/>
        <v>_NotUsing</v>
      </c>
      <c r="Q2757" s="10" t="s">
        <v>46</v>
      </c>
      <c r="R2757" s="10" t="s">
        <v>46</v>
      </c>
      <c r="S2757" s="10" t="s">
        <v>27</v>
      </c>
      <c r="T2757" s="11" t="str" cm="1">
        <f t="array" ref="T2757">_xlfn.IFS(S2757="Month-to-month","_MM",S2757="One year","_OY",S2757="Two year","_TY")</f>
        <v>_MM</v>
      </c>
      <c r="U2757" s="10" t="s">
        <v>24</v>
      </c>
      <c r="V2757" s="10" t="s">
        <v>28</v>
      </c>
      <c r="W2757" s="10">
        <v>19.600000000000001</v>
      </c>
      <c r="X2757" s="10">
        <v>851.2</v>
      </c>
      <c r="Y2757" s="10" t="s">
        <v>24</v>
      </c>
      <c r="Z2757" s="11">
        <f t="shared" si="218"/>
        <v>0</v>
      </c>
      <c r="AA2757" s="11" t="str">
        <f t="shared" si="219"/>
        <v>J_16AY+_NotUsing_MM</v>
      </c>
    </row>
    <row r="2758" spans="1:27">
      <c r="A2758" s="10" t="s">
        <v>2793</v>
      </c>
      <c r="B2758" s="10" t="s">
        <v>22</v>
      </c>
      <c r="C2758" s="10">
        <v>0</v>
      </c>
      <c r="D2758" s="11" t="str">
        <f t="shared" si="215"/>
        <v>J</v>
      </c>
      <c r="E2758" s="10" t="s">
        <v>24</v>
      </c>
      <c r="F2758" s="10" t="s">
        <v>24</v>
      </c>
      <c r="G2758" s="10">
        <v>1</v>
      </c>
      <c r="H2758" s="11" t="str">
        <f t="shared" si="216"/>
        <v>_6AY</v>
      </c>
      <c r="I2758" s="10" t="s">
        <v>23</v>
      </c>
      <c r="J2758" s="10" t="s">
        <v>24</v>
      </c>
      <c r="K2758" s="10" t="s">
        <v>24</v>
      </c>
      <c r="L2758" s="10" t="s">
        <v>46</v>
      </c>
      <c r="M2758" s="10" t="s">
        <v>46</v>
      </c>
      <c r="N2758" s="10" t="s">
        <v>46</v>
      </c>
      <c r="O2758" s="10" t="s">
        <v>46</v>
      </c>
      <c r="P2758" s="11" t="str">
        <f t="shared" si="217"/>
        <v>_NotUsing</v>
      </c>
      <c r="Q2758" s="10" t="s">
        <v>46</v>
      </c>
      <c r="R2758" s="10" t="s">
        <v>46</v>
      </c>
      <c r="S2758" s="10" t="s">
        <v>27</v>
      </c>
      <c r="T2758" s="11" t="str" cm="1">
        <f t="array" ref="T2758">_xlfn.IFS(S2758="Month-to-month","_MM",S2758="One year","_OY",S2758="Two year","_TY")</f>
        <v>_MM</v>
      </c>
      <c r="U2758" s="10" t="s">
        <v>24</v>
      </c>
      <c r="V2758" s="10" t="s">
        <v>32</v>
      </c>
      <c r="W2758" s="10">
        <v>20.95</v>
      </c>
      <c r="X2758" s="10">
        <v>20.95</v>
      </c>
      <c r="Y2758" s="10" t="s">
        <v>23</v>
      </c>
      <c r="Z2758" s="11">
        <f t="shared" si="218"/>
        <v>1</v>
      </c>
      <c r="AA2758" s="11" t="str">
        <f t="shared" si="219"/>
        <v>J_6AY_NotUsing_MM</v>
      </c>
    </row>
    <row r="2759" spans="1:27">
      <c r="A2759" s="10" t="s">
        <v>2794</v>
      </c>
      <c r="B2759" s="10" t="s">
        <v>22</v>
      </c>
      <c r="C2759" s="10">
        <v>0</v>
      </c>
      <c r="D2759" s="11" t="str">
        <f t="shared" si="215"/>
        <v>J</v>
      </c>
      <c r="E2759" s="10" t="s">
        <v>23</v>
      </c>
      <c r="F2759" s="10" t="s">
        <v>23</v>
      </c>
      <c r="G2759" s="10">
        <v>69</v>
      </c>
      <c r="H2759" s="11" t="str">
        <f t="shared" si="216"/>
        <v>_16AY+</v>
      </c>
      <c r="I2759" s="10" t="s">
        <v>23</v>
      </c>
      <c r="J2759" s="10" t="s">
        <v>23</v>
      </c>
      <c r="K2759" s="10" t="s">
        <v>37</v>
      </c>
      <c r="L2759" s="10" t="s">
        <v>23</v>
      </c>
      <c r="M2759" s="10" t="s">
        <v>24</v>
      </c>
      <c r="N2759" s="10" t="s">
        <v>23</v>
      </c>
      <c r="O2759" s="10" t="s">
        <v>24</v>
      </c>
      <c r="P2759" s="11" t="str">
        <f t="shared" si="217"/>
        <v>_Using</v>
      </c>
      <c r="Q2759" s="10" t="s">
        <v>24</v>
      </c>
      <c r="R2759" s="10" t="s">
        <v>24</v>
      </c>
      <c r="S2759" s="10" t="s">
        <v>31</v>
      </c>
      <c r="T2759" s="11" t="str" cm="1">
        <f t="array" ref="T2759">_xlfn.IFS(S2759="Month-to-month","_MM",S2759="One year","_OY",S2759="Two year","_TY")</f>
        <v>_OY</v>
      </c>
      <c r="U2759" s="10" t="s">
        <v>24</v>
      </c>
      <c r="V2759" s="10" t="s">
        <v>35</v>
      </c>
      <c r="W2759" s="10">
        <v>84.45</v>
      </c>
      <c r="X2759" s="10">
        <v>5848.6</v>
      </c>
      <c r="Y2759" s="10" t="s">
        <v>24</v>
      </c>
      <c r="Z2759" s="11">
        <f t="shared" si="218"/>
        <v>0</v>
      </c>
      <c r="AA2759" s="11" t="str">
        <f t="shared" si="219"/>
        <v>J_16AY+_Using_OY</v>
      </c>
    </row>
    <row r="2760" spans="1:27">
      <c r="A2760" s="10" t="s">
        <v>2795</v>
      </c>
      <c r="B2760" s="10" t="s">
        <v>30</v>
      </c>
      <c r="C2760" s="10">
        <v>0</v>
      </c>
      <c r="D2760" s="11" t="str">
        <f t="shared" si="215"/>
        <v>J</v>
      </c>
      <c r="E2760" s="10" t="s">
        <v>24</v>
      </c>
      <c r="F2760" s="10" t="s">
        <v>24</v>
      </c>
      <c r="G2760" s="10">
        <v>5</v>
      </c>
      <c r="H2760" s="11" t="str">
        <f t="shared" si="216"/>
        <v>_6AY</v>
      </c>
      <c r="I2760" s="10" t="s">
        <v>23</v>
      </c>
      <c r="J2760" s="10" t="s">
        <v>24</v>
      </c>
      <c r="K2760" s="10" t="s">
        <v>24</v>
      </c>
      <c r="L2760" s="10" t="s">
        <v>46</v>
      </c>
      <c r="M2760" s="10" t="s">
        <v>46</v>
      </c>
      <c r="N2760" s="10" t="s">
        <v>46</v>
      </c>
      <c r="O2760" s="10" t="s">
        <v>46</v>
      </c>
      <c r="P2760" s="11" t="str">
        <f t="shared" si="217"/>
        <v>_NotUsing</v>
      </c>
      <c r="Q2760" s="10" t="s">
        <v>46</v>
      </c>
      <c r="R2760" s="10" t="s">
        <v>46</v>
      </c>
      <c r="S2760" s="10" t="s">
        <v>27</v>
      </c>
      <c r="T2760" s="11" t="str" cm="1">
        <f t="array" ref="T2760">_xlfn.IFS(S2760="Month-to-month","_MM",S2760="One year","_OY",S2760="Two year","_TY")</f>
        <v>_MM</v>
      </c>
      <c r="U2760" s="10" t="s">
        <v>24</v>
      </c>
      <c r="V2760" s="10" t="s">
        <v>32</v>
      </c>
      <c r="W2760" s="10">
        <v>20.25</v>
      </c>
      <c r="X2760" s="10">
        <v>109.8</v>
      </c>
      <c r="Y2760" s="10" t="s">
        <v>24</v>
      </c>
      <c r="Z2760" s="11">
        <f t="shared" si="218"/>
        <v>0</v>
      </c>
      <c r="AA2760" s="11" t="str">
        <f t="shared" si="219"/>
        <v>J_6AY_NotUsing_MM</v>
      </c>
    </row>
    <row r="2761" spans="1:27">
      <c r="A2761" s="10" t="s">
        <v>2796</v>
      </c>
      <c r="B2761" s="10" t="s">
        <v>30</v>
      </c>
      <c r="C2761" s="10">
        <v>0</v>
      </c>
      <c r="D2761" s="11" t="str">
        <f t="shared" si="215"/>
        <v>J</v>
      </c>
      <c r="E2761" s="10" t="s">
        <v>24</v>
      </c>
      <c r="F2761" s="10" t="s">
        <v>24</v>
      </c>
      <c r="G2761" s="10">
        <v>1</v>
      </c>
      <c r="H2761" s="11" t="str">
        <f t="shared" si="216"/>
        <v>_6AY</v>
      </c>
      <c r="I2761" s="10" t="s">
        <v>23</v>
      </c>
      <c r="J2761" s="10" t="s">
        <v>24</v>
      </c>
      <c r="K2761" s="10" t="s">
        <v>24</v>
      </c>
      <c r="L2761" s="10" t="s">
        <v>46</v>
      </c>
      <c r="M2761" s="10" t="s">
        <v>46</v>
      </c>
      <c r="N2761" s="10" t="s">
        <v>46</v>
      </c>
      <c r="O2761" s="10" t="s">
        <v>46</v>
      </c>
      <c r="P2761" s="11" t="str">
        <f t="shared" si="217"/>
        <v>_NotUsing</v>
      </c>
      <c r="Q2761" s="10" t="s">
        <v>46</v>
      </c>
      <c r="R2761" s="10" t="s">
        <v>46</v>
      </c>
      <c r="S2761" s="10" t="s">
        <v>27</v>
      </c>
      <c r="T2761" s="11" t="str" cm="1">
        <f t="array" ref="T2761">_xlfn.IFS(S2761="Month-to-month","_MM",S2761="One year","_OY",S2761="Two year","_TY")</f>
        <v>_MM</v>
      </c>
      <c r="U2761" s="10" t="s">
        <v>24</v>
      </c>
      <c r="V2761" s="10" t="s">
        <v>35</v>
      </c>
      <c r="W2761" s="10">
        <v>19.649999999999999</v>
      </c>
      <c r="X2761" s="10">
        <v>19.649999999999999</v>
      </c>
      <c r="Y2761" s="10" t="s">
        <v>24</v>
      </c>
      <c r="Z2761" s="11">
        <f t="shared" si="218"/>
        <v>0</v>
      </c>
      <c r="AA2761" s="11" t="str">
        <f t="shared" si="219"/>
        <v>J_6AY_NotUsing_MM</v>
      </c>
    </row>
    <row r="2762" spans="1:27">
      <c r="A2762" s="10" t="s">
        <v>2797</v>
      </c>
      <c r="B2762" s="10" t="s">
        <v>30</v>
      </c>
      <c r="C2762" s="10">
        <v>0</v>
      </c>
      <c r="D2762" s="11" t="str">
        <f t="shared" si="215"/>
        <v>J</v>
      </c>
      <c r="E2762" s="10" t="s">
        <v>24</v>
      </c>
      <c r="F2762" s="10" t="s">
        <v>24</v>
      </c>
      <c r="G2762" s="10">
        <v>26</v>
      </c>
      <c r="H2762" s="11" t="str">
        <f t="shared" si="216"/>
        <v>_16AY+</v>
      </c>
      <c r="I2762" s="10" t="s">
        <v>23</v>
      </c>
      <c r="J2762" s="10" t="s">
        <v>24</v>
      </c>
      <c r="K2762" s="10" t="s">
        <v>24</v>
      </c>
      <c r="L2762" s="10" t="s">
        <v>46</v>
      </c>
      <c r="M2762" s="10" t="s">
        <v>46</v>
      </c>
      <c r="N2762" s="10" t="s">
        <v>46</v>
      </c>
      <c r="O2762" s="10" t="s">
        <v>46</v>
      </c>
      <c r="P2762" s="11" t="str">
        <f t="shared" si="217"/>
        <v>_NotUsing</v>
      </c>
      <c r="Q2762" s="10" t="s">
        <v>46</v>
      </c>
      <c r="R2762" s="10" t="s">
        <v>46</v>
      </c>
      <c r="S2762" s="10" t="s">
        <v>31</v>
      </c>
      <c r="T2762" s="11" t="str" cm="1">
        <f t="array" ref="T2762">_xlfn.IFS(S2762="Month-to-month","_MM",S2762="One year","_OY",S2762="Two year","_TY")</f>
        <v>_OY</v>
      </c>
      <c r="U2762" s="10" t="s">
        <v>23</v>
      </c>
      <c r="V2762" s="10" t="s">
        <v>40</v>
      </c>
      <c r="W2762" s="10">
        <v>20.65</v>
      </c>
      <c r="X2762" s="10">
        <v>595.5</v>
      </c>
      <c r="Y2762" s="10" t="s">
        <v>24</v>
      </c>
      <c r="Z2762" s="11">
        <f t="shared" si="218"/>
        <v>0</v>
      </c>
      <c r="AA2762" s="11" t="str">
        <f t="shared" si="219"/>
        <v>J_16AY+_NotUsing_OY</v>
      </c>
    </row>
    <row r="2763" spans="1:27">
      <c r="A2763" s="10" t="s">
        <v>2798</v>
      </c>
      <c r="B2763" s="10" t="s">
        <v>22</v>
      </c>
      <c r="C2763" s="10">
        <v>1</v>
      </c>
      <c r="D2763" s="11" t="str">
        <f t="shared" si="215"/>
        <v>S</v>
      </c>
      <c r="E2763" s="10" t="s">
        <v>24</v>
      </c>
      <c r="F2763" s="10" t="s">
        <v>24</v>
      </c>
      <c r="G2763" s="10">
        <v>10</v>
      </c>
      <c r="H2763" s="11" t="str">
        <f t="shared" si="216"/>
        <v>_16AY</v>
      </c>
      <c r="I2763" s="10" t="s">
        <v>24</v>
      </c>
      <c r="J2763" s="10" t="s">
        <v>25</v>
      </c>
      <c r="K2763" s="10" t="s">
        <v>26</v>
      </c>
      <c r="L2763" s="10" t="s">
        <v>24</v>
      </c>
      <c r="M2763" s="10" t="s">
        <v>24</v>
      </c>
      <c r="N2763" s="10" t="s">
        <v>24</v>
      </c>
      <c r="O2763" s="10" t="s">
        <v>24</v>
      </c>
      <c r="P2763" s="11" t="str">
        <f t="shared" si="217"/>
        <v>_NotUsing</v>
      </c>
      <c r="Q2763" s="10" t="s">
        <v>24</v>
      </c>
      <c r="R2763" s="10" t="s">
        <v>23</v>
      </c>
      <c r="S2763" s="10" t="s">
        <v>27</v>
      </c>
      <c r="T2763" s="11" t="str" cm="1">
        <f t="array" ref="T2763">_xlfn.IFS(S2763="Month-to-month","_MM",S2763="One year","_OY",S2763="Two year","_TY")</f>
        <v>_MM</v>
      </c>
      <c r="U2763" s="10" t="s">
        <v>23</v>
      </c>
      <c r="V2763" s="10" t="s">
        <v>28</v>
      </c>
      <c r="W2763" s="10">
        <v>34.700000000000003</v>
      </c>
      <c r="X2763" s="10">
        <v>329.8</v>
      </c>
      <c r="Y2763" s="10" t="s">
        <v>23</v>
      </c>
      <c r="Z2763" s="11">
        <f t="shared" si="218"/>
        <v>1</v>
      </c>
      <c r="AA2763" s="11" t="str">
        <f t="shared" si="219"/>
        <v>S_16AY_NotUsing_MM</v>
      </c>
    </row>
    <row r="2764" spans="1:27">
      <c r="A2764" s="10" t="s">
        <v>2799</v>
      </c>
      <c r="B2764" s="10" t="s">
        <v>30</v>
      </c>
      <c r="C2764" s="10">
        <v>0</v>
      </c>
      <c r="D2764" s="11" t="str">
        <f t="shared" si="215"/>
        <v>J</v>
      </c>
      <c r="E2764" s="10" t="s">
        <v>24</v>
      </c>
      <c r="F2764" s="10" t="s">
        <v>24</v>
      </c>
      <c r="G2764" s="10">
        <v>25</v>
      </c>
      <c r="H2764" s="11" t="str">
        <f t="shared" si="216"/>
        <v>_16AY+</v>
      </c>
      <c r="I2764" s="10" t="s">
        <v>23</v>
      </c>
      <c r="J2764" s="10" t="s">
        <v>24</v>
      </c>
      <c r="K2764" s="10" t="s">
        <v>37</v>
      </c>
      <c r="L2764" s="10" t="s">
        <v>24</v>
      </c>
      <c r="M2764" s="10" t="s">
        <v>24</v>
      </c>
      <c r="N2764" s="10" t="s">
        <v>23</v>
      </c>
      <c r="O2764" s="10" t="s">
        <v>23</v>
      </c>
      <c r="P2764" s="11" t="str">
        <f t="shared" si="217"/>
        <v>_Using</v>
      </c>
      <c r="Q2764" s="10" t="s">
        <v>23</v>
      </c>
      <c r="R2764" s="10" t="s">
        <v>23</v>
      </c>
      <c r="S2764" s="10" t="s">
        <v>47</v>
      </c>
      <c r="T2764" s="11" t="str" cm="1">
        <f t="array" ref="T2764">_xlfn.IFS(S2764="Month-to-month","_MM",S2764="One year","_OY",S2764="Two year","_TY")</f>
        <v>_TY</v>
      </c>
      <c r="U2764" s="10" t="s">
        <v>24</v>
      </c>
      <c r="V2764" s="10" t="s">
        <v>35</v>
      </c>
      <c r="W2764" s="10">
        <v>99.3</v>
      </c>
      <c r="X2764" s="10">
        <v>2513.5</v>
      </c>
      <c r="Y2764" s="10" t="s">
        <v>24</v>
      </c>
      <c r="Z2764" s="11">
        <f t="shared" si="218"/>
        <v>0</v>
      </c>
      <c r="AA2764" s="11" t="str">
        <f t="shared" si="219"/>
        <v>J_16AY+_Using_TY</v>
      </c>
    </row>
    <row r="2765" spans="1:27">
      <c r="A2765" s="10" t="s">
        <v>2800</v>
      </c>
      <c r="B2765" s="10" t="s">
        <v>30</v>
      </c>
      <c r="C2765" s="10">
        <v>0</v>
      </c>
      <c r="D2765" s="11" t="str">
        <f t="shared" si="215"/>
        <v>J</v>
      </c>
      <c r="E2765" s="10" t="s">
        <v>23</v>
      </c>
      <c r="F2765" s="10" t="s">
        <v>23</v>
      </c>
      <c r="G2765" s="10">
        <v>64</v>
      </c>
      <c r="H2765" s="11" t="str">
        <f t="shared" si="216"/>
        <v>_16AY+</v>
      </c>
      <c r="I2765" s="10" t="s">
        <v>23</v>
      </c>
      <c r="J2765" s="10" t="s">
        <v>24</v>
      </c>
      <c r="K2765" s="10" t="s">
        <v>37</v>
      </c>
      <c r="L2765" s="10" t="s">
        <v>23</v>
      </c>
      <c r="M2765" s="10" t="s">
        <v>23</v>
      </c>
      <c r="N2765" s="10" t="s">
        <v>24</v>
      </c>
      <c r="O2765" s="10" t="s">
        <v>24</v>
      </c>
      <c r="P2765" s="11" t="str">
        <f t="shared" si="217"/>
        <v>_Using</v>
      </c>
      <c r="Q2765" s="10" t="s">
        <v>24</v>
      </c>
      <c r="R2765" s="10" t="s">
        <v>24</v>
      </c>
      <c r="S2765" s="10" t="s">
        <v>27</v>
      </c>
      <c r="T2765" s="11" t="str" cm="1">
        <f t="array" ref="T2765">_xlfn.IFS(S2765="Month-to-month","_MM",S2765="One year","_OY",S2765="Two year","_TY")</f>
        <v>_MM</v>
      </c>
      <c r="U2765" s="10" t="s">
        <v>24</v>
      </c>
      <c r="V2765" s="10" t="s">
        <v>28</v>
      </c>
      <c r="W2765" s="10">
        <v>81.05</v>
      </c>
      <c r="X2765" s="10">
        <v>5135.3500000000004</v>
      </c>
      <c r="Y2765" s="10" t="s">
        <v>24</v>
      </c>
      <c r="Z2765" s="11">
        <f t="shared" si="218"/>
        <v>0</v>
      </c>
      <c r="AA2765" s="11" t="str">
        <f t="shared" si="219"/>
        <v>J_16AY+_Using_MM</v>
      </c>
    </row>
    <row r="2766" spans="1:27">
      <c r="A2766" s="10" t="s">
        <v>2801</v>
      </c>
      <c r="B2766" s="10" t="s">
        <v>30</v>
      </c>
      <c r="C2766" s="10">
        <v>0</v>
      </c>
      <c r="D2766" s="11" t="str">
        <f t="shared" si="215"/>
        <v>J</v>
      </c>
      <c r="E2766" s="10" t="s">
        <v>23</v>
      </c>
      <c r="F2766" s="10" t="s">
        <v>23</v>
      </c>
      <c r="G2766" s="10">
        <v>30</v>
      </c>
      <c r="H2766" s="11" t="str">
        <f t="shared" si="216"/>
        <v>_16AY+</v>
      </c>
      <c r="I2766" s="10" t="s">
        <v>23</v>
      </c>
      <c r="J2766" s="10" t="s">
        <v>23</v>
      </c>
      <c r="K2766" s="10" t="s">
        <v>26</v>
      </c>
      <c r="L2766" s="10" t="s">
        <v>23</v>
      </c>
      <c r="M2766" s="10" t="s">
        <v>23</v>
      </c>
      <c r="N2766" s="10" t="s">
        <v>23</v>
      </c>
      <c r="O2766" s="10" t="s">
        <v>23</v>
      </c>
      <c r="P2766" s="11" t="str">
        <f t="shared" si="217"/>
        <v>_Using</v>
      </c>
      <c r="Q2766" s="10" t="s">
        <v>24</v>
      </c>
      <c r="R2766" s="10" t="s">
        <v>24</v>
      </c>
      <c r="S2766" s="10" t="s">
        <v>27</v>
      </c>
      <c r="T2766" s="11" t="str" cm="1">
        <f t="array" ref="T2766">_xlfn.IFS(S2766="Month-to-month","_MM",S2766="One year","_OY",S2766="Two year","_TY")</f>
        <v>_MM</v>
      </c>
      <c r="U2766" s="10" t="s">
        <v>24</v>
      </c>
      <c r="V2766" s="10" t="s">
        <v>28</v>
      </c>
      <c r="W2766" s="10">
        <v>67.599999999999994</v>
      </c>
      <c r="X2766" s="10">
        <v>2000.2</v>
      </c>
      <c r="Y2766" s="10" t="s">
        <v>24</v>
      </c>
      <c r="Z2766" s="11">
        <f t="shared" si="218"/>
        <v>0</v>
      </c>
      <c r="AA2766" s="11" t="str">
        <f t="shared" si="219"/>
        <v>J_16AY+_Using_MM</v>
      </c>
    </row>
    <row r="2767" spans="1:27">
      <c r="A2767" s="10" t="s">
        <v>2802</v>
      </c>
      <c r="B2767" s="10" t="s">
        <v>30</v>
      </c>
      <c r="C2767" s="10">
        <v>0</v>
      </c>
      <c r="D2767" s="11" t="str">
        <f t="shared" si="215"/>
        <v>J</v>
      </c>
      <c r="E2767" s="10" t="s">
        <v>24</v>
      </c>
      <c r="F2767" s="10" t="s">
        <v>24</v>
      </c>
      <c r="G2767" s="10">
        <v>13</v>
      </c>
      <c r="H2767" s="11" t="str">
        <f t="shared" si="216"/>
        <v>_16AY</v>
      </c>
      <c r="I2767" s="10" t="s">
        <v>23</v>
      </c>
      <c r="J2767" s="10" t="s">
        <v>24</v>
      </c>
      <c r="K2767" s="10" t="s">
        <v>37</v>
      </c>
      <c r="L2767" s="10" t="s">
        <v>24</v>
      </c>
      <c r="M2767" s="10" t="s">
        <v>24</v>
      </c>
      <c r="N2767" s="10" t="s">
        <v>24</v>
      </c>
      <c r="O2767" s="10" t="s">
        <v>24</v>
      </c>
      <c r="P2767" s="11" t="str">
        <f t="shared" si="217"/>
        <v>_NotUsing</v>
      </c>
      <c r="Q2767" s="10" t="s">
        <v>24</v>
      </c>
      <c r="R2767" s="10" t="s">
        <v>24</v>
      </c>
      <c r="S2767" s="10" t="s">
        <v>27</v>
      </c>
      <c r="T2767" s="11" t="str" cm="1">
        <f t="array" ref="T2767">_xlfn.IFS(S2767="Month-to-month","_MM",S2767="One year","_OY",S2767="Two year","_TY")</f>
        <v>_MM</v>
      </c>
      <c r="U2767" s="10" t="s">
        <v>23</v>
      </c>
      <c r="V2767" s="10" t="s">
        <v>28</v>
      </c>
      <c r="W2767" s="10">
        <v>70.150000000000006</v>
      </c>
      <c r="X2767" s="10">
        <v>931.75</v>
      </c>
      <c r="Y2767" s="10" t="s">
        <v>24</v>
      </c>
      <c r="Z2767" s="11">
        <f t="shared" si="218"/>
        <v>0</v>
      </c>
      <c r="AA2767" s="11" t="str">
        <f t="shared" si="219"/>
        <v>J_16AY_NotUsing_MM</v>
      </c>
    </row>
    <row r="2768" spans="1:27">
      <c r="A2768" s="10" t="s">
        <v>2803</v>
      </c>
      <c r="B2768" s="10" t="s">
        <v>22</v>
      </c>
      <c r="C2768" s="10">
        <v>0</v>
      </c>
      <c r="D2768" s="11" t="str">
        <f t="shared" si="215"/>
        <v>J</v>
      </c>
      <c r="E2768" s="10" t="s">
        <v>23</v>
      </c>
      <c r="F2768" s="10" t="s">
        <v>24</v>
      </c>
      <c r="G2768" s="10">
        <v>64</v>
      </c>
      <c r="H2768" s="11" t="str">
        <f t="shared" si="216"/>
        <v>_16AY+</v>
      </c>
      <c r="I2768" s="10" t="s">
        <v>23</v>
      </c>
      <c r="J2768" s="10" t="s">
        <v>23</v>
      </c>
      <c r="K2768" s="10" t="s">
        <v>37</v>
      </c>
      <c r="L2768" s="10" t="s">
        <v>23</v>
      </c>
      <c r="M2768" s="10" t="s">
        <v>23</v>
      </c>
      <c r="N2768" s="10" t="s">
        <v>23</v>
      </c>
      <c r="O2768" s="10" t="s">
        <v>23</v>
      </c>
      <c r="P2768" s="11" t="str">
        <f t="shared" si="217"/>
        <v>_Using</v>
      </c>
      <c r="Q2768" s="10" t="s">
        <v>23</v>
      </c>
      <c r="R2768" s="10" t="s">
        <v>23</v>
      </c>
      <c r="S2768" s="10" t="s">
        <v>31</v>
      </c>
      <c r="T2768" s="11" t="str" cm="1">
        <f t="array" ref="T2768">_xlfn.IFS(S2768="Month-to-month","_MM",S2768="One year","_OY",S2768="Two year","_TY")</f>
        <v>_OY</v>
      </c>
      <c r="U2768" s="10" t="s">
        <v>23</v>
      </c>
      <c r="V2768" s="10" t="s">
        <v>28</v>
      </c>
      <c r="W2768" s="10">
        <v>115</v>
      </c>
      <c r="X2768" s="10">
        <v>7396.15</v>
      </c>
      <c r="Y2768" s="10" t="s">
        <v>24</v>
      </c>
      <c r="Z2768" s="11">
        <f t="shared" si="218"/>
        <v>0</v>
      </c>
      <c r="AA2768" s="11" t="str">
        <f t="shared" si="219"/>
        <v>J_16AY+_Using_OY</v>
      </c>
    </row>
    <row r="2769" spans="1:27">
      <c r="A2769" s="10" t="s">
        <v>2804</v>
      </c>
      <c r="B2769" s="10" t="s">
        <v>22</v>
      </c>
      <c r="C2769" s="10">
        <v>0</v>
      </c>
      <c r="D2769" s="11" t="str">
        <f t="shared" si="215"/>
        <v>J</v>
      </c>
      <c r="E2769" s="10" t="s">
        <v>24</v>
      </c>
      <c r="F2769" s="10" t="s">
        <v>23</v>
      </c>
      <c r="G2769" s="10">
        <v>46</v>
      </c>
      <c r="H2769" s="11" t="str">
        <f t="shared" si="216"/>
        <v>_16AY+</v>
      </c>
      <c r="I2769" s="10" t="s">
        <v>23</v>
      </c>
      <c r="J2769" s="10" t="s">
        <v>23</v>
      </c>
      <c r="K2769" s="10" t="s">
        <v>37</v>
      </c>
      <c r="L2769" s="10" t="s">
        <v>24</v>
      </c>
      <c r="M2769" s="10" t="s">
        <v>24</v>
      </c>
      <c r="N2769" s="10" t="s">
        <v>23</v>
      </c>
      <c r="O2769" s="10" t="s">
        <v>23</v>
      </c>
      <c r="P2769" s="11" t="str">
        <f t="shared" si="217"/>
        <v>_Using</v>
      </c>
      <c r="Q2769" s="10" t="s">
        <v>24</v>
      </c>
      <c r="R2769" s="10" t="s">
        <v>24</v>
      </c>
      <c r="S2769" s="10" t="s">
        <v>27</v>
      </c>
      <c r="T2769" s="11" t="str" cm="1">
        <f t="array" ref="T2769">_xlfn.IFS(S2769="Month-to-month","_MM",S2769="One year","_OY",S2769="Two year","_TY")</f>
        <v>_MM</v>
      </c>
      <c r="U2769" s="10" t="s">
        <v>23</v>
      </c>
      <c r="V2769" s="10" t="s">
        <v>35</v>
      </c>
      <c r="W2769" s="10">
        <v>84.8</v>
      </c>
      <c r="X2769" s="10">
        <v>3958.85</v>
      </c>
      <c r="Y2769" s="10" t="s">
        <v>24</v>
      </c>
      <c r="Z2769" s="11">
        <f t="shared" si="218"/>
        <v>0</v>
      </c>
      <c r="AA2769" s="11" t="str">
        <f t="shared" si="219"/>
        <v>J_16AY+_Using_MM</v>
      </c>
    </row>
    <row r="2770" spans="1:27">
      <c r="A2770" s="10" t="s">
        <v>2805</v>
      </c>
      <c r="B2770" s="10" t="s">
        <v>22</v>
      </c>
      <c r="C2770" s="10">
        <v>0</v>
      </c>
      <c r="D2770" s="11" t="str">
        <f t="shared" si="215"/>
        <v>J</v>
      </c>
      <c r="E2770" s="10" t="s">
        <v>24</v>
      </c>
      <c r="F2770" s="10" t="s">
        <v>24</v>
      </c>
      <c r="G2770" s="10">
        <v>12</v>
      </c>
      <c r="H2770" s="11" t="str">
        <f t="shared" si="216"/>
        <v>_16AY</v>
      </c>
      <c r="I2770" s="10" t="s">
        <v>23</v>
      </c>
      <c r="J2770" s="10" t="s">
        <v>24</v>
      </c>
      <c r="K2770" s="10" t="s">
        <v>24</v>
      </c>
      <c r="L2770" s="10" t="s">
        <v>46</v>
      </c>
      <c r="M2770" s="10" t="s">
        <v>46</v>
      </c>
      <c r="N2770" s="10" t="s">
        <v>46</v>
      </c>
      <c r="O2770" s="10" t="s">
        <v>46</v>
      </c>
      <c r="P2770" s="11" t="str">
        <f t="shared" si="217"/>
        <v>_NotUsing</v>
      </c>
      <c r="Q2770" s="10" t="s">
        <v>46</v>
      </c>
      <c r="R2770" s="10" t="s">
        <v>46</v>
      </c>
      <c r="S2770" s="10" t="s">
        <v>31</v>
      </c>
      <c r="T2770" s="11" t="str" cm="1">
        <f t="array" ref="T2770">_xlfn.IFS(S2770="Month-to-month","_MM",S2770="One year","_OY",S2770="Two year","_TY")</f>
        <v>_OY</v>
      </c>
      <c r="U2770" s="10" t="s">
        <v>24</v>
      </c>
      <c r="V2770" s="10" t="s">
        <v>32</v>
      </c>
      <c r="W2770" s="10">
        <v>19.7</v>
      </c>
      <c r="X2770" s="10">
        <v>260.89999999999998</v>
      </c>
      <c r="Y2770" s="10" t="s">
        <v>24</v>
      </c>
      <c r="Z2770" s="11">
        <f t="shared" si="218"/>
        <v>0</v>
      </c>
      <c r="AA2770" s="11" t="str">
        <f t="shared" si="219"/>
        <v>J_16AY_NotUsing_OY</v>
      </c>
    </row>
    <row r="2771" spans="1:27">
      <c r="A2771" s="10" t="s">
        <v>2806</v>
      </c>
      <c r="B2771" s="10" t="s">
        <v>22</v>
      </c>
      <c r="C2771" s="10">
        <v>0</v>
      </c>
      <c r="D2771" s="11" t="str">
        <f t="shared" si="215"/>
        <v>J</v>
      </c>
      <c r="E2771" s="10" t="s">
        <v>24</v>
      </c>
      <c r="F2771" s="10" t="s">
        <v>24</v>
      </c>
      <c r="G2771" s="10">
        <v>15</v>
      </c>
      <c r="H2771" s="11" t="str">
        <f t="shared" si="216"/>
        <v>_16AY</v>
      </c>
      <c r="I2771" s="10" t="s">
        <v>23</v>
      </c>
      <c r="J2771" s="10" t="s">
        <v>24</v>
      </c>
      <c r="K2771" s="10" t="s">
        <v>24</v>
      </c>
      <c r="L2771" s="10" t="s">
        <v>46</v>
      </c>
      <c r="M2771" s="10" t="s">
        <v>46</v>
      </c>
      <c r="N2771" s="10" t="s">
        <v>46</v>
      </c>
      <c r="O2771" s="10" t="s">
        <v>46</v>
      </c>
      <c r="P2771" s="11" t="str">
        <f t="shared" si="217"/>
        <v>_NotUsing</v>
      </c>
      <c r="Q2771" s="10" t="s">
        <v>46</v>
      </c>
      <c r="R2771" s="10" t="s">
        <v>46</v>
      </c>
      <c r="S2771" s="10" t="s">
        <v>27</v>
      </c>
      <c r="T2771" s="11" t="str" cm="1">
        <f t="array" ref="T2771">_xlfn.IFS(S2771="Month-to-month","_MM",S2771="One year","_OY",S2771="Two year","_TY")</f>
        <v>_MM</v>
      </c>
      <c r="U2771" s="10" t="s">
        <v>24</v>
      </c>
      <c r="V2771" s="10" t="s">
        <v>35</v>
      </c>
      <c r="W2771" s="10">
        <v>19.75</v>
      </c>
      <c r="X2771" s="10">
        <v>297.3</v>
      </c>
      <c r="Y2771" s="10" t="s">
        <v>23</v>
      </c>
      <c r="Z2771" s="11">
        <f t="shared" si="218"/>
        <v>1</v>
      </c>
      <c r="AA2771" s="11" t="str">
        <f t="shared" si="219"/>
        <v>J_16AY_NotUsing_MM</v>
      </c>
    </row>
    <row r="2772" spans="1:27">
      <c r="A2772" s="10" t="s">
        <v>2807</v>
      </c>
      <c r="B2772" s="10" t="s">
        <v>30</v>
      </c>
      <c r="C2772" s="10">
        <v>0</v>
      </c>
      <c r="D2772" s="11" t="str">
        <f t="shared" si="215"/>
        <v>J</v>
      </c>
      <c r="E2772" s="10" t="s">
        <v>23</v>
      </c>
      <c r="F2772" s="10" t="s">
        <v>23</v>
      </c>
      <c r="G2772" s="10">
        <v>17</v>
      </c>
      <c r="H2772" s="11" t="str">
        <f t="shared" si="216"/>
        <v>_16AY+</v>
      </c>
      <c r="I2772" s="10" t="s">
        <v>23</v>
      </c>
      <c r="J2772" s="10" t="s">
        <v>23</v>
      </c>
      <c r="K2772" s="10" t="s">
        <v>37</v>
      </c>
      <c r="L2772" s="10" t="s">
        <v>24</v>
      </c>
      <c r="M2772" s="10" t="s">
        <v>24</v>
      </c>
      <c r="N2772" s="10" t="s">
        <v>24</v>
      </c>
      <c r="O2772" s="10" t="s">
        <v>24</v>
      </c>
      <c r="P2772" s="11" t="str">
        <f t="shared" si="217"/>
        <v>_NotUsing</v>
      </c>
      <c r="Q2772" s="10" t="s">
        <v>23</v>
      </c>
      <c r="R2772" s="10" t="s">
        <v>23</v>
      </c>
      <c r="S2772" s="10" t="s">
        <v>27</v>
      </c>
      <c r="T2772" s="11" t="str" cm="1">
        <f t="array" ref="T2772">_xlfn.IFS(S2772="Month-to-month","_MM",S2772="One year","_OY",S2772="Two year","_TY")</f>
        <v>_MM</v>
      </c>
      <c r="U2772" s="10" t="s">
        <v>23</v>
      </c>
      <c r="V2772" s="10" t="s">
        <v>28</v>
      </c>
      <c r="W2772" s="10">
        <v>92.55</v>
      </c>
      <c r="X2772" s="10">
        <v>1515.1</v>
      </c>
      <c r="Y2772" s="10" t="s">
        <v>23</v>
      </c>
      <c r="Z2772" s="11">
        <f t="shared" si="218"/>
        <v>1</v>
      </c>
      <c r="AA2772" s="11" t="str">
        <f t="shared" si="219"/>
        <v>J_16AY+_NotUsing_MM</v>
      </c>
    </row>
    <row r="2773" spans="1:27">
      <c r="A2773" s="10" t="s">
        <v>2808</v>
      </c>
      <c r="B2773" s="10" t="s">
        <v>22</v>
      </c>
      <c r="C2773" s="10">
        <v>0</v>
      </c>
      <c r="D2773" s="11" t="str">
        <f t="shared" si="215"/>
        <v>J</v>
      </c>
      <c r="E2773" s="10" t="s">
        <v>23</v>
      </c>
      <c r="F2773" s="10" t="s">
        <v>23</v>
      </c>
      <c r="G2773" s="10">
        <v>13</v>
      </c>
      <c r="H2773" s="11" t="str">
        <f t="shared" si="216"/>
        <v>_16AY</v>
      </c>
      <c r="I2773" s="10" t="s">
        <v>23</v>
      </c>
      <c r="J2773" s="10" t="s">
        <v>24</v>
      </c>
      <c r="K2773" s="10" t="s">
        <v>26</v>
      </c>
      <c r="L2773" s="10" t="s">
        <v>23</v>
      </c>
      <c r="M2773" s="10" t="s">
        <v>24</v>
      </c>
      <c r="N2773" s="10" t="s">
        <v>23</v>
      </c>
      <c r="O2773" s="10" t="s">
        <v>24</v>
      </c>
      <c r="P2773" s="11" t="str">
        <f t="shared" si="217"/>
        <v>_Using</v>
      </c>
      <c r="Q2773" s="10" t="s">
        <v>24</v>
      </c>
      <c r="R2773" s="10" t="s">
        <v>23</v>
      </c>
      <c r="S2773" s="10" t="s">
        <v>27</v>
      </c>
      <c r="T2773" s="11" t="str" cm="1">
        <f t="array" ref="T2773">_xlfn.IFS(S2773="Month-to-month","_MM",S2773="One year","_OY",S2773="Two year","_TY")</f>
        <v>_MM</v>
      </c>
      <c r="U2773" s="10" t="s">
        <v>23</v>
      </c>
      <c r="V2773" s="10" t="s">
        <v>32</v>
      </c>
      <c r="W2773" s="10">
        <v>63.15</v>
      </c>
      <c r="X2773" s="10">
        <v>816.8</v>
      </c>
      <c r="Y2773" s="10" t="s">
        <v>24</v>
      </c>
      <c r="Z2773" s="11">
        <f t="shared" si="218"/>
        <v>0</v>
      </c>
      <c r="AA2773" s="11" t="str">
        <f t="shared" si="219"/>
        <v>J_16AY_Using_MM</v>
      </c>
    </row>
    <row r="2774" spans="1:27">
      <c r="A2774" s="10" t="s">
        <v>2809</v>
      </c>
      <c r="B2774" s="10" t="s">
        <v>22</v>
      </c>
      <c r="C2774" s="10">
        <v>0</v>
      </c>
      <c r="D2774" s="11" t="str">
        <f t="shared" si="215"/>
        <v>J</v>
      </c>
      <c r="E2774" s="10" t="s">
        <v>23</v>
      </c>
      <c r="F2774" s="10" t="s">
        <v>23</v>
      </c>
      <c r="G2774" s="10">
        <v>67</v>
      </c>
      <c r="H2774" s="11" t="str">
        <f t="shared" si="216"/>
        <v>_16AY+</v>
      </c>
      <c r="I2774" s="10" t="s">
        <v>23</v>
      </c>
      <c r="J2774" s="10" t="s">
        <v>23</v>
      </c>
      <c r="K2774" s="10" t="s">
        <v>26</v>
      </c>
      <c r="L2774" s="10" t="s">
        <v>23</v>
      </c>
      <c r="M2774" s="10" t="s">
        <v>23</v>
      </c>
      <c r="N2774" s="10" t="s">
        <v>24</v>
      </c>
      <c r="O2774" s="10" t="s">
        <v>23</v>
      </c>
      <c r="P2774" s="11" t="str">
        <f t="shared" si="217"/>
        <v>_Using</v>
      </c>
      <c r="Q2774" s="10" t="s">
        <v>23</v>
      </c>
      <c r="R2774" s="10" t="s">
        <v>24</v>
      </c>
      <c r="S2774" s="10" t="s">
        <v>47</v>
      </c>
      <c r="T2774" s="11" t="str" cm="1">
        <f t="array" ref="T2774">_xlfn.IFS(S2774="Month-to-month","_MM",S2774="One year","_OY",S2774="Two year","_TY")</f>
        <v>_TY</v>
      </c>
      <c r="U2774" s="10" t="s">
        <v>24</v>
      </c>
      <c r="V2774" s="10" t="s">
        <v>40</v>
      </c>
      <c r="W2774" s="10">
        <v>74</v>
      </c>
      <c r="X2774" s="10">
        <v>4868.3999999999996</v>
      </c>
      <c r="Y2774" s="10" t="s">
        <v>24</v>
      </c>
      <c r="Z2774" s="11">
        <f t="shared" si="218"/>
        <v>0</v>
      </c>
      <c r="AA2774" s="11" t="str">
        <f t="shared" si="219"/>
        <v>J_16AY+_Using_TY</v>
      </c>
    </row>
    <row r="2775" spans="1:27">
      <c r="A2775" s="10" t="s">
        <v>2810</v>
      </c>
      <c r="B2775" s="10" t="s">
        <v>30</v>
      </c>
      <c r="C2775" s="10">
        <v>0</v>
      </c>
      <c r="D2775" s="11" t="str">
        <f t="shared" si="215"/>
        <v>J</v>
      </c>
      <c r="E2775" s="10" t="s">
        <v>23</v>
      </c>
      <c r="F2775" s="10" t="s">
        <v>24</v>
      </c>
      <c r="G2775" s="10">
        <v>24</v>
      </c>
      <c r="H2775" s="11" t="str">
        <f t="shared" si="216"/>
        <v>_16AY+</v>
      </c>
      <c r="I2775" s="10" t="s">
        <v>24</v>
      </c>
      <c r="J2775" s="10" t="s">
        <v>25</v>
      </c>
      <c r="K2775" s="10" t="s">
        <v>26</v>
      </c>
      <c r="L2775" s="10" t="s">
        <v>24</v>
      </c>
      <c r="M2775" s="10" t="s">
        <v>24</v>
      </c>
      <c r="N2775" s="10" t="s">
        <v>23</v>
      </c>
      <c r="O2775" s="10" t="s">
        <v>24</v>
      </c>
      <c r="P2775" s="11" t="str">
        <f t="shared" si="217"/>
        <v>_Using</v>
      </c>
      <c r="Q2775" s="10" t="s">
        <v>24</v>
      </c>
      <c r="R2775" s="10" t="s">
        <v>24</v>
      </c>
      <c r="S2775" s="10" t="s">
        <v>27</v>
      </c>
      <c r="T2775" s="11" t="str" cm="1">
        <f t="array" ref="T2775">_xlfn.IFS(S2775="Month-to-month","_MM",S2775="One year","_OY",S2775="Two year","_TY")</f>
        <v>_MM</v>
      </c>
      <c r="U2775" s="10" t="s">
        <v>24</v>
      </c>
      <c r="V2775" s="10" t="s">
        <v>28</v>
      </c>
      <c r="W2775" s="10">
        <v>29.1</v>
      </c>
      <c r="X2775" s="10">
        <v>688</v>
      </c>
      <c r="Y2775" s="10" t="s">
        <v>24</v>
      </c>
      <c r="Z2775" s="11">
        <f t="shared" si="218"/>
        <v>0</v>
      </c>
      <c r="AA2775" s="11" t="str">
        <f t="shared" si="219"/>
        <v>J_16AY+_Using_MM</v>
      </c>
    </row>
    <row r="2776" spans="1:27">
      <c r="A2776" s="10" t="s">
        <v>2811</v>
      </c>
      <c r="B2776" s="10" t="s">
        <v>30</v>
      </c>
      <c r="C2776" s="10">
        <v>0</v>
      </c>
      <c r="D2776" s="11" t="str">
        <f t="shared" si="215"/>
        <v>J</v>
      </c>
      <c r="E2776" s="10" t="s">
        <v>24</v>
      </c>
      <c r="F2776" s="10" t="s">
        <v>24</v>
      </c>
      <c r="G2776" s="10">
        <v>6</v>
      </c>
      <c r="H2776" s="11" t="str">
        <f t="shared" si="216"/>
        <v>_6AY</v>
      </c>
      <c r="I2776" s="10" t="s">
        <v>23</v>
      </c>
      <c r="J2776" s="10" t="s">
        <v>24</v>
      </c>
      <c r="K2776" s="10" t="s">
        <v>26</v>
      </c>
      <c r="L2776" s="10" t="s">
        <v>24</v>
      </c>
      <c r="M2776" s="10" t="s">
        <v>24</v>
      </c>
      <c r="N2776" s="10" t="s">
        <v>24</v>
      </c>
      <c r="O2776" s="10" t="s">
        <v>23</v>
      </c>
      <c r="P2776" s="11" t="str">
        <f t="shared" si="217"/>
        <v>_Using</v>
      </c>
      <c r="Q2776" s="10" t="s">
        <v>24</v>
      </c>
      <c r="R2776" s="10" t="s">
        <v>24</v>
      </c>
      <c r="S2776" s="10" t="s">
        <v>27</v>
      </c>
      <c r="T2776" s="11" t="str" cm="1">
        <f t="array" ref="T2776">_xlfn.IFS(S2776="Month-to-month","_MM",S2776="One year","_OY",S2776="Two year","_TY")</f>
        <v>_MM</v>
      </c>
      <c r="U2776" s="10" t="s">
        <v>24</v>
      </c>
      <c r="V2776" s="10" t="s">
        <v>32</v>
      </c>
      <c r="W2776" s="10">
        <v>50.05</v>
      </c>
      <c r="X2776" s="10">
        <v>288.35000000000002</v>
      </c>
      <c r="Y2776" s="10" t="s">
        <v>24</v>
      </c>
      <c r="Z2776" s="11">
        <f t="shared" si="218"/>
        <v>0</v>
      </c>
      <c r="AA2776" s="11" t="str">
        <f t="shared" si="219"/>
        <v>J_6AY_Using_MM</v>
      </c>
    </row>
    <row r="2777" spans="1:27">
      <c r="A2777" s="10" t="s">
        <v>2812</v>
      </c>
      <c r="B2777" s="10" t="s">
        <v>30</v>
      </c>
      <c r="C2777" s="10">
        <v>1</v>
      </c>
      <c r="D2777" s="11" t="str">
        <f t="shared" si="215"/>
        <v>S</v>
      </c>
      <c r="E2777" s="10" t="s">
        <v>23</v>
      </c>
      <c r="F2777" s="10" t="s">
        <v>24</v>
      </c>
      <c r="G2777" s="10">
        <v>53</v>
      </c>
      <c r="H2777" s="11" t="str">
        <f t="shared" si="216"/>
        <v>_16AY+</v>
      </c>
      <c r="I2777" s="10" t="s">
        <v>23</v>
      </c>
      <c r="J2777" s="10" t="s">
        <v>23</v>
      </c>
      <c r="K2777" s="10" t="s">
        <v>26</v>
      </c>
      <c r="L2777" s="10" t="s">
        <v>23</v>
      </c>
      <c r="M2777" s="10" t="s">
        <v>24</v>
      </c>
      <c r="N2777" s="10" t="s">
        <v>24</v>
      </c>
      <c r="O2777" s="10" t="s">
        <v>23</v>
      </c>
      <c r="P2777" s="11" t="str">
        <f t="shared" si="217"/>
        <v>_Using</v>
      </c>
      <c r="Q2777" s="10" t="s">
        <v>24</v>
      </c>
      <c r="R2777" s="10" t="s">
        <v>24</v>
      </c>
      <c r="S2777" s="10" t="s">
        <v>31</v>
      </c>
      <c r="T2777" s="11" t="str" cm="1">
        <f t="array" ref="T2777">_xlfn.IFS(S2777="Month-to-month","_MM",S2777="One year","_OY",S2777="Two year","_TY")</f>
        <v>_OY</v>
      </c>
      <c r="U2777" s="10" t="s">
        <v>23</v>
      </c>
      <c r="V2777" s="10" t="s">
        <v>28</v>
      </c>
      <c r="W2777" s="10">
        <v>60.05</v>
      </c>
      <c r="X2777" s="10">
        <v>3229.65</v>
      </c>
      <c r="Y2777" s="10" t="s">
        <v>23</v>
      </c>
      <c r="Z2777" s="11">
        <f t="shared" si="218"/>
        <v>1</v>
      </c>
      <c r="AA2777" s="11" t="str">
        <f t="shared" si="219"/>
        <v>S_16AY+_Using_OY</v>
      </c>
    </row>
    <row r="2778" spans="1:27">
      <c r="A2778" s="10" t="s">
        <v>2813</v>
      </c>
      <c r="B2778" s="10" t="s">
        <v>30</v>
      </c>
      <c r="C2778" s="10">
        <v>1</v>
      </c>
      <c r="D2778" s="11" t="str">
        <f t="shared" si="215"/>
        <v>S</v>
      </c>
      <c r="E2778" s="10" t="s">
        <v>23</v>
      </c>
      <c r="F2778" s="10" t="s">
        <v>24</v>
      </c>
      <c r="G2778" s="10">
        <v>16</v>
      </c>
      <c r="H2778" s="11" t="str">
        <f t="shared" si="216"/>
        <v>_16AY</v>
      </c>
      <c r="I2778" s="10" t="s">
        <v>23</v>
      </c>
      <c r="J2778" s="10" t="s">
        <v>24</v>
      </c>
      <c r="K2778" s="10" t="s">
        <v>37</v>
      </c>
      <c r="L2778" s="10" t="s">
        <v>24</v>
      </c>
      <c r="M2778" s="10" t="s">
        <v>23</v>
      </c>
      <c r="N2778" s="10" t="s">
        <v>24</v>
      </c>
      <c r="O2778" s="10" t="s">
        <v>24</v>
      </c>
      <c r="P2778" s="11" t="str">
        <f t="shared" si="217"/>
        <v>_Using</v>
      </c>
      <c r="Q2778" s="10" t="s">
        <v>24</v>
      </c>
      <c r="R2778" s="10" t="s">
        <v>24</v>
      </c>
      <c r="S2778" s="10" t="s">
        <v>27</v>
      </c>
      <c r="T2778" s="11" t="str" cm="1">
        <f t="array" ref="T2778">_xlfn.IFS(S2778="Month-to-month","_MM",S2778="One year","_OY",S2778="Two year","_TY")</f>
        <v>_MM</v>
      </c>
      <c r="U2778" s="10" t="s">
        <v>23</v>
      </c>
      <c r="V2778" s="10" t="s">
        <v>40</v>
      </c>
      <c r="W2778" s="10">
        <v>74.3</v>
      </c>
      <c r="X2778" s="10">
        <v>1178.25</v>
      </c>
      <c r="Y2778" s="10" t="s">
        <v>23</v>
      </c>
      <c r="Z2778" s="11">
        <f t="shared" si="218"/>
        <v>1</v>
      </c>
      <c r="AA2778" s="11" t="str">
        <f t="shared" si="219"/>
        <v>S_16AY_Using_MM</v>
      </c>
    </row>
    <row r="2779" spans="1:27">
      <c r="A2779" s="10" t="s">
        <v>2814</v>
      </c>
      <c r="B2779" s="10" t="s">
        <v>30</v>
      </c>
      <c r="C2779" s="10">
        <v>0</v>
      </c>
      <c r="D2779" s="11" t="str">
        <f t="shared" si="215"/>
        <v>J</v>
      </c>
      <c r="E2779" s="10" t="s">
        <v>24</v>
      </c>
      <c r="F2779" s="10" t="s">
        <v>24</v>
      </c>
      <c r="G2779" s="10">
        <v>10</v>
      </c>
      <c r="H2779" s="11" t="str">
        <f t="shared" si="216"/>
        <v>_16AY</v>
      </c>
      <c r="I2779" s="10" t="s">
        <v>23</v>
      </c>
      <c r="J2779" s="10" t="s">
        <v>24</v>
      </c>
      <c r="K2779" s="10" t="s">
        <v>24</v>
      </c>
      <c r="L2779" s="10" t="s">
        <v>46</v>
      </c>
      <c r="M2779" s="10" t="s">
        <v>46</v>
      </c>
      <c r="N2779" s="10" t="s">
        <v>46</v>
      </c>
      <c r="O2779" s="10" t="s">
        <v>46</v>
      </c>
      <c r="P2779" s="11" t="str">
        <f t="shared" si="217"/>
        <v>_NotUsing</v>
      </c>
      <c r="Q2779" s="10" t="s">
        <v>46</v>
      </c>
      <c r="R2779" s="10" t="s">
        <v>46</v>
      </c>
      <c r="S2779" s="10" t="s">
        <v>27</v>
      </c>
      <c r="T2779" s="11" t="str" cm="1">
        <f t="array" ref="T2779">_xlfn.IFS(S2779="Month-to-month","_MM",S2779="One year","_OY",S2779="Two year","_TY")</f>
        <v>_MM</v>
      </c>
      <c r="U2779" s="10" t="s">
        <v>24</v>
      </c>
      <c r="V2779" s="10" t="s">
        <v>28</v>
      </c>
      <c r="W2779" s="10">
        <v>20</v>
      </c>
      <c r="X2779" s="10">
        <v>185.4</v>
      </c>
      <c r="Y2779" s="10" t="s">
        <v>24</v>
      </c>
      <c r="Z2779" s="11">
        <f t="shared" si="218"/>
        <v>0</v>
      </c>
      <c r="AA2779" s="11" t="str">
        <f t="shared" si="219"/>
        <v>J_16AY_NotUsing_MM</v>
      </c>
    </row>
    <row r="2780" spans="1:27">
      <c r="A2780" s="10" t="s">
        <v>2815</v>
      </c>
      <c r="B2780" s="10" t="s">
        <v>22</v>
      </c>
      <c r="C2780" s="10">
        <v>0</v>
      </c>
      <c r="D2780" s="11" t="str">
        <f t="shared" si="215"/>
        <v>J</v>
      </c>
      <c r="E2780" s="10" t="s">
        <v>24</v>
      </c>
      <c r="F2780" s="10" t="s">
        <v>24</v>
      </c>
      <c r="G2780" s="10">
        <v>13</v>
      </c>
      <c r="H2780" s="11" t="str">
        <f t="shared" si="216"/>
        <v>_16AY</v>
      </c>
      <c r="I2780" s="10" t="s">
        <v>23</v>
      </c>
      <c r="J2780" s="10" t="s">
        <v>24</v>
      </c>
      <c r="K2780" s="10" t="s">
        <v>37</v>
      </c>
      <c r="L2780" s="10" t="s">
        <v>24</v>
      </c>
      <c r="M2780" s="10" t="s">
        <v>23</v>
      </c>
      <c r="N2780" s="10" t="s">
        <v>24</v>
      </c>
      <c r="O2780" s="10" t="s">
        <v>24</v>
      </c>
      <c r="P2780" s="11" t="str">
        <f t="shared" si="217"/>
        <v>_Using</v>
      </c>
      <c r="Q2780" s="10" t="s">
        <v>24</v>
      </c>
      <c r="R2780" s="10" t="s">
        <v>24</v>
      </c>
      <c r="S2780" s="10" t="s">
        <v>31</v>
      </c>
      <c r="T2780" s="11" t="str" cm="1">
        <f t="array" ref="T2780">_xlfn.IFS(S2780="Month-to-month","_MM",S2780="One year","_OY",S2780="Two year","_TY")</f>
        <v>_OY</v>
      </c>
      <c r="U2780" s="10" t="s">
        <v>23</v>
      </c>
      <c r="V2780" s="10" t="s">
        <v>32</v>
      </c>
      <c r="W2780" s="10">
        <v>74.650000000000006</v>
      </c>
      <c r="X2780" s="10">
        <v>966.25</v>
      </c>
      <c r="Y2780" s="10" t="s">
        <v>24</v>
      </c>
      <c r="Z2780" s="11">
        <f t="shared" si="218"/>
        <v>0</v>
      </c>
      <c r="AA2780" s="11" t="str">
        <f t="shared" si="219"/>
        <v>J_16AY_Using_OY</v>
      </c>
    </row>
    <row r="2781" spans="1:27">
      <c r="A2781" s="10" t="s">
        <v>2816</v>
      </c>
      <c r="B2781" s="10" t="s">
        <v>30</v>
      </c>
      <c r="C2781" s="10">
        <v>0</v>
      </c>
      <c r="D2781" s="11" t="str">
        <f t="shared" si="215"/>
        <v>J</v>
      </c>
      <c r="E2781" s="10" t="s">
        <v>24</v>
      </c>
      <c r="F2781" s="10" t="s">
        <v>24</v>
      </c>
      <c r="G2781" s="10">
        <v>9</v>
      </c>
      <c r="H2781" s="11" t="str">
        <f t="shared" si="216"/>
        <v>_16AY</v>
      </c>
      <c r="I2781" s="10" t="s">
        <v>23</v>
      </c>
      <c r="J2781" s="10" t="s">
        <v>23</v>
      </c>
      <c r="K2781" s="10" t="s">
        <v>37</v>
      </c>
      <c r="L2781" s="10" t="s">
        <v>24</v>
      </c>
      <c r="M2781" s="10" t="s">
        <v>24</v>
      </c>
      <c r="N2781" s="10" t="s">
        <v>24</v>
      </c>
      <c r="O2781" s="10" t="s">
        <v>24</v>
      </c>
      <c r="P2781" s="11" t="str">
        <f t="shared" si="217"/>
        <v>_NotUsing</v>
      </c>
      <c r="Q2781" s="10" t="s">
        <v>23</v>
      </c>
      <c r="R2781" s="10" t="s">
        <v>24</v>
      </c>
      <c r="S2781" s="10" t="s">
        <v>27</v>
      </c>
      <c r="T2781" s="11" t="str" cm="1">
        <f t="array" ref="T2781">_xlfn.IFS(S2781="Month-to-month","_MM",S2781="One year","_OY",S2781="Two year","_TY")</f>
        <v>_MM</v>
      </c>
      <c r="U2781" s="10" t="s">
        <v>23</v>
      </c>
      <c r="V2781" s="10" t="s">
        <v>28</v>
      </c>
      <c r="W2781" s="10">
        <v>85.35</v>
      </c>
      <c r="X2781" s="10">
        <v>758.6</v>
      </c>
      <c r="Y2781" s="10" t="s">
        <v>23</v>
      </c>
      <c r="Z2781" s="11">
        <f t="shared" si="218"/>
        <v>1</v>
      </c>
      <c r="AA2781" s="11" t="str">
        <f t="shared" si="219"/>
        <v>J_16AY_NotUsing_MM</v>
      </c>
    </row>
    <row r="2782" spans="1:27">
      <c r="A2782" s="10" t="s">
        <v>2817</v>
      </c>
      <c r="B2782" s="10" t="s">
        <v>22</v>
      </c>
      <c r="C2782" s="10">
        <v>0</v>
      </c>
      <c r="D2782" s="11" t="str">
        <f t="shared" si="215"/>
        <v>J</v>
      </c>
      <c r="E2782" s="10" t="s">
        <v>24</v>
      </c>
      <c r="F2782" s="10" t="s">
        <v>24</v>
      </c>
      <c r="G2782" s="10">
        <v>25</v>
      </c>
      <c r="H2782" s="11" t="str">
        <f t="shared" si="216"/>
        <v>_16AY+</v>
      </c>
      <c r="I2782" s="10" t="s">
        <v>23</v>
      </c>
      <c r="J2782" s="10" t="s">
        <v>24</v>
      </c>
      <c r="K2782" s="10" t="s">
        <v>26</v>
      </c>
      <c r="L2782" s="10" t="s">
        <v>23</v>
      </c>
      <c r="M2782" s="10" t="s">
        <v>23</v>
      </c>
      <c r="N2782" s="10" t="s">
        <v>23</v>
      </c>
      <c r="O2782" s="10" t="s">
        <v>23</v>
      </c>
      <c r="P2782" s="11" t="str">
        <f t="shared" si="217"/>
        <v>_Using</v>
      </c>
      <c r="Q2782" s="10" t="s">
        <v>23</v>
      </c>
      <c r="R2782" s="10" t="s">
        <v>24</v>
      </c>
      <c r="S2782" s="10" t="s">
        <v>31</v>
      </c>
      <c r="T2782" s="11" t="str" cm="1">
        <f t="array" ref="T2782">_xlfn.IFS(S2782="Month-to-month","_MM",S2782="One year","_OY",S2782="Two year","_TY")</f>
        <v>_OY</v>
      </c>
      <c r="U2782" s="10" t="s">
        <v>24</v>
      </c>
      <c r="V2782" s="10" t="s">
        <v>32</v>
      </c>
      <c r="W2782" s="10">
        <v>74.3</v>
      </c>
      <c r="X2782" s="10">
        <v>1863.8</v>
      </c>
      <c r="Y2782" s="10" t="s">
        <v>23</v>
      </c>
      <c r="Z2782" s="11">
        <f t="shared" si="218"/>
        <v>1</v>
      </c>
      <c r="AA2782" s="11" t="str">
        <f t="shared" si="219"/>
        <v>J_16AY+_Using_OY</v>
      </c>
    </row>
    <row r="2783" spans="1:27">
      <c r="A2783" s="10" t="s">
        <v>2818</v>
      </c>
      <c r="B2783" s="10" t="s">
        <v>30</v>
      </c>
      <c r="C2783" s="10">
        <v>1</v>
      </c>
      <c r="D2783" s="11" t="str">
        <f t="shared" si="215"/>
        <v>S</v>
      </c>
      <c r="E2783" s="10" t="s">
        <v>24</v>
      </c>
      <c r="F2783" s="10" t="s">
        <v>24</v>
      </c>
      <c r="G2783" s="10">
        <v>7</v>
      </c>
      <c r="H2783" s="11" t="str">
        <f t="shared" si="216"/>
        <v>_16AY</v>
      </c>
      <c r="I2783" s="10" t="s">
        <v>24</v>
      </c>
      <c r="J2783" s="10" t="s">
        <v>25</v>
      </c>
      <c r="K2783" s="10" t="s">
        <v>26</v>
      </c>
      <c r="L2783" s="10" t="s">
        <v>24</v>
      </c>
      <c r="M2783" s="10" t="s">
        <v>23</v>
      </c>
      <c r="N2783" s="10" t="s">
        <v>24</v>
      </c>
      <c r="O2783" s="10" t="s">
        <v>23</v>
      </c>
      <c r="P2783" s="11" t="str">
        <f t="shared" si="217"/>
        <v>_Using</v>
      </c>
      <c r="Q2783" s="10" t="s">
        <v>24</v>
      </c>
      <c r="R2783" s="10" t="s">
        <v>23</v>
      </c>
      <c r="S2783" s="10" t="s">
        <v>27</v>
      </c>
      <c r="T2783" s="11" t="str" cm="1">
        <f t="array" ref="T2783">_xlfn.IFS(S2783="Month-to-month","_MM",S2783="One year","_OY",S2783="Two year","_TY")</f>
        <v>_MM</v>
      </c>
      <c r="U2783" s="10" t="s">
        <v>23</v>
      </c>
      <c r="V2783" s="10" t="s">
        <v>28</v>
      </c>
      <c r="W2783" s="10">
        <v>44.4</v>
      </c>
      <c r="X2783" s="10">
        <v>265.8</v>
      </c>
      <c r="Y2783" s="10" t="s">
        <v>24</v>
      </c>
      <c r="Z2783" s="11">
        <f t="shared" si="218"/>
        <v>0</v>
      </c>
      <c r="AA2783" s="11" t="str">
        <f t="shared" si="219"/>
        <v>S_16AY_Using_MM</v>
      </c>
    </row>
    <row r="2784" spans="1:27">
      <c r="A2784" s="10" t="s">
        <v>2819</v>
      </c>
      <c r="B2784" s="10" t="s">
        <v>30</v>
      </c>
      <c r="C2784" s="10">
        <v>0</v>
      </c>
      <c r="D2784" s="11" t="str">
        <f t="shared" si="215"/>
        <v>J</v>
      </c>
      <c r="E2784" s="10" t="s">
        <v>23</v>
      </c>
      <c r="F2784" s="10" t="s">
        <v>23</v>
      </c>
      <c r="G2784" s="10">
        <v>38</v>
      </c>
      <c r="H2784" s="11" t="str">
        <f t="shared" si="216"/>
        <v>_16AY+</v>
      </c>
      <c r="I2784" s="10" t="s">
        <v>23</v>
      </c>
      <c r="J2784" s="10" t="s">
        <v>23</v>
      </c>
      <c r="K2784" s="10" t="s">
        <v>26</v>
      </c>
      <c r="L2784" s="10" t="s">
        <v>23</v>
      </c>
      <c r="M2784" s="10" t="s">
        <v>24</v>
      </c>
      <c r="N2784" s="10" t="s">
        <v>23</v>
      </c>
      <c r="O2784" s="10" t="s">
        <v>23</v>
      </c>
      <c r="P2784" s="11" t="str">
        <f t="shared" si="217"/>
        <v>_Using</v>
      </c>
      <c r="Q2784" s="10" t="s">
        <v>23</v>
      </c>
      <c r="R2784" s="10" t="s">
        <v>23</v>
      </c>
      <c r="S2784" s="10" t="s">
        <v>47</v>
      </c>
      <c r="T2784" s="11" t="str" cm="1">
        <f t="array" ref="T2784">_xlfn.IFS(S2784="Month-to-month","_MM",S2784="One year","_OY",S2784="Two year","_TY")</f>
        <v>_TY</v>
      </c>
      <c r="U2784" s="10" t="s">
        <v>23</v>
      </c>
      <c r="V2784" s="10" t="s">
        <v>35</v>
      </c>
      <c r="W2784" s="10">
        <v>85.4</v>
      </c>
      <c r="X2784" s="10">
        <v>3297</v>
      </c>
      <c r="Y2784" s="10" t="s">
        <v>24</v>
      </c>
      <c r="Z2784" s="11">
        <f t="shared" si="218"/>
        <v>0</v>
      </c>
      <c r="AA2784" s="11" t="str">
        <f t="shared" si="219"/>
        <v>J_16AY+_Using_TY</v>
      </c>
    </row>
    <row r="2785" spans="1:27">
      <c r="A2785" s="10" t="s">
        <v>2820</v>
      </c>
      <c r="B2785" s="10" t="s">
        <v>22</v>
      </c>
      <c r="C2785" s="10">
        <v>0</v>
      </c>
      <c r="D2785" s="11" t="str">
        <f t="shared" si="215"/>
        <v>J</v>
      </c>
      <c r="E2785" s="10" t="s">
        <v>23</v>
      </c>
      <c r="F2785" s="10" t="s">
        <v>24</v>
      </c>
      <c r="G2785" s="10">
        <v>43</v>
      </c>
      <c r="H2785" s="11" t="str">
        <f t="shared" si="216"/>
        <v>_16AY+</v>
      </c>
      <c r="I2785" s="10" t="s">
        <v>23</v>
      </c>
      <c r="J2785" s="10" t="s">
        <v>23</v>
      </c>
      <c r="K2785" s="10" t="s">
        <v>37</v>
      </c>
      <c r="L2785" s="10" t="s">
        <v>23</v>
      </c>
      <c r="M2785" s="10" t="s">
        <v>23</v>
      </c>
      <c r="N2785" s="10" t="s">
        <v>24</v>
      </c>
      <c r="O2785" s="10" t="s">
        <v>24</v>
      </c>
      <c r="P2785" s="11" t="str">
        <f t="shared" si="217"/>
        <v>_Using</v>
      </c>
      <c r="Q2785" s="10" t="s">
        <v>24</v>
      </c>
      <c r="R2785" s="10" t="s">
        <v>23</v>
      </c>
      <c r="S2785" s="10" t="s">
        <v>27</v>
      </c>
      <c r="T2785" s="11" t="str" cm="1">
        <f t="array" ref="T2785">_xlfn.IFS(S2785="Month-to-month","_MM",S2785="One year","_OY",S2785="Two year","_TY")</f>
        <v>_MM</v>
      </c>
      <c r="U2785" s="10" t="s">
        <v>23</v>
      </c>
      <c r="V2785" s="10" t="s">
        <v>28</v>
      </c>
      <c r="W2785" s="10">
        <v>94.1</v>
      </c>
      <c r="X2785" s="10">
        <v>4107.3</v>
      </c>
      <c r="Y2785" s="10" t="s">
        <v>24</v>
      </c>
      <c r="Z2785" s="11">
        <f t="shared" si="218"/>
        <v>0</v>
      </c>
      <c r="AA2785" s="11" t="str">
        <f t="shared" si="219"/>
        <v>J_16AY+_Using_MM</v>
      </c>
    </row>
    <row r="2786" spans="1:27">
      <c r="A2786" s="10" t="s">
        <v>2821</v>
      </c>
      <c r="B2786" s="10" t="s">
        <v>22</v>
      </c>
      <c r="C2786" s="10">
        <v>0</v>
      </c>
      <c r="D2786" s="11" t="str">
        <f t="shared" si="215"/>
        <v>J</v>
      </c>
      <c r="E2786" s="10" t="s">
        <v>24</v>
      </c>
      <c r="F2786" s="10" t="s">
        <v>23</v>
      </c>
      <c r="G2786" s="10">
        <v>4</v>
      </c>
      <c r="H2786" s="11" t="str">
        <f t="shared" si="216"/>
        <v>_6AY</v>
      </c>
      <c r="I2786" s="10" t="s">
        <v>23</v>
      </c>
      <c r="J2786" s="10" t="s">
        <v>24</v>
      </c>
      <c r="K2786" s="10" t="s">
        <v>37</v>
      </c>
      <c r="L2786" s="10" t="s">
        <v>24</v>
      </c>
      <c r="M2786" s="10" t="s">
        <v>24</v>
      </c>
      <c r="N2786" s="10" t="s">
        <v>23</v>
      </c>
      <c r="O2786" s="10" t="s">
        <v>23</v>
      </c>
      <c r="P2786" s="11" t="str">
        <f t="shared" si="217"/>
        <v>_Using</v>
      </c>
      <c r="Q2786" s="10" t="s">
        <v>23</v>
      </c>
      <c r="R2786" s="10" t="s">
        <v>23</v>
      </c>
      <c r="S2786" s="10" t="s">
        <v>27</v>
      </c>
      <c r="T2786" s="11" t="str" cm="1">
        <f t="array" ref="T2786">_xlfn.IFS(S2786="Month-to-month","_MM",S2786="One year","_OY",S2786="Two year","_TY")</f>
        <v>_MM</v>
      </c>
      <c r="U2786" s="10" t="s">
        <v>23</v>
      </c>
      <c r="V2786" s="10" t="s">
        <v>35</v>
      </c>
      <c r="W2786" s="10">
        <v>98.1</v>
      </c>
      <c r="X2786" s="10">
        <v>396.3</v>
      </c>
      <c r="Y2786" s="10" t="s">
        <v>23</v>
      </c>
      <c r="Z2786" s="11">
        <f t="shared" si="218"/>
        <v>1</v>
      </c>
      <c r="AA2786" s="11" t="str">
        <f t="shared" si="219"/>
        <v>J_6AY_Using_MM</v>
      </c>
    </row>
    <row r="2787" spans="1:27">
      <c r="A2787" s="10" t="s">
        <v>2822</v>
      </c>
      <c r="B2787" s="10" t="s">
        <v>22</v>
      </c>
      <c r="C2787" s="10">
        <v>0</v>
      </c>
      <c r="D2787" s="11" t="str">
        <f t="shared" si="215"/>
        <v>J</v>
      </c>
      <c r="E2787" s="10" t="s">
        <v>24</v>
      </c>
      <c r="F2787" s="10" t="s">
        <v>24</v>
      </c>
      <c r="G2787" s="10">
        <v>25</v>
      </c>
      <c r="H2787" s="11" t="str">
        <f t="shared" si="216"/>
        <v>_16AY+</v>
      </c>
      <c r="I2787" s="10" t="s">
        <v>23</v>
      </c>
      <c r="J2787" s="10" t="s">
        <v>23</v>
      </c>
      <c r="K2787" s="10" t="s">
        <v>37</v>
      </c>
      <c r="L2787" s="10" t="s">
        <v>24</v>
      </c>
      <c r="M2787" s="10" t="s">
        <v>23</v>
      </c>
      <c r="N2787" s="10" t="s">
        <v>23</v>
      </c>
      <c r="O2787" s="10" t="s">
        <v>23</v>
      </c>
      <c r="P2787" s="11" t="str">
        <f t="shared" si="217"/>
        <v>_Using</v>
      </c>
      <c r="Q2787" s="10" t="s">
        <v>23</v>
      </c>
      <c r="R2787" s="10" t="s">
        <v>23</v>
      </c>
      <c r="S2787" s="10" t="s">
        <v>47</v>
      </c>
      <c r="T2787" s="11" t="str" cm="1">
        <f t="array" ref="T2787">_xlfn.IFS(S2787="Month-to-month","_MM",S2787="One year","_OY",S2787="Two year","_TY")</f>
        <v>_TY</v>
      </c>
      <c r="U2787" s="10" t="s">
        <v>24</v>
      </c>
      <c r="V2787" s="10" t="s">
        <v>28</v>
      </c>
      <c r="W2787" s="10">
        <v>108.9</v>
      </c>
      <c r="X2787" s="10">
        <v>2809.05</v>
      </c>
      <c r="Y2787" s="10" t="s">
        <v>24</v>
      </c>
      <c r="Z2787" s="11">
        <f t="shared" si="218"/>
        <v>0</v>
      </c>
      <c r="AA2787" s="11" t="str">
        <f t="shared" si="219"/>
        <v>J_16AY+_Using_TY</v>
      </c>
    </row>
    <row r="2788" spans="1:27">
      <c r="A2788" s="10" t="s">
        <v>2823</v>
      </c>
      <c r="B2788" s="10" t="s">
        <v>30</v>
      </c>
      <c r="C2788" s="10">
        <v>0</v>
      </c>
      <c r="D2788" s="11" t="str">
        <f t="shared" si="215"/>
        <v>J</v>
      </c>
      <c r="E2788" s="10" t="s">
        <v>24</v>
      </c>
      <c r="F2788" s="10" t="s">
        <v>23</v>
      </c>
      <c r="G2788" s="10">
        <v>27</v>
      </c>
      <c r="H2788" s="11" t="str">
        <f t="shared" si="216"/>
        <v>_16AY+</v>
      </c>
      <c r="I2788" s="10" t="s">
        <v>23</v>
      </c>
      <c r="J2788" s="10" t="s">
        <v>24</v>
      </c>
      <c r="K2788" s="10" t="s">
        <v>26</v>
      </c>
      <c r="L2788" s="10" t="s">
        <v>23</v>
      </c>
      <c r="M2788" s="10" t="s">
        <v>23</v>
      </c>
      <c r="N2788" s="10" t="s">
        <v>24</v>
      </c>
      <c r="O2788" s="10" t="s">
        <v>24</v>
      </c>
      <c r="P2788" s="11" t="str">
        <f t="shared" si="217"/>
        <v>_Using</v>
      </c>
      <c r="Q2788" s="10" t="s">
        <v>24</v>
      </c>
      <c r="R2788" s="10" t="s">
        <v>24</v>
      </c>
      <c r="S2788" s="10" t="s">
        <v>31</v>
      </c>
      <c r="T2788" s="11" t="str" cm="1">
        <f t="array" ref="T2788">_xlfn.IFS(S2788="Month-to-month","_MM",S2788="One year","_OY",S2788="Two year","_TY")</f>
        <v>_OY</v>
      </c>
      <c r="U2788" s="10" t="s">
        <v>24</v>
      </c>
      <c r="V2788" s="10" t="s">
        <v>32</v>
      </c>
      <c r="W2788" s="10">
        <v>56.2</v>
      </c>
      <c r="X2788" s="10">
        <v>1567.55</v>
      </c>
      <c r="Y2788" s="10" t="s">
        <v>24</v>
      </c>
      <c r="Z2788" s="11">
        <f t="shared" si="218"/>
        <v>0</v>
      </c>
      <c r="AA2788" s="11" t="str">
        <f t="shared" si="219"/>
        <v>J_16AY+_Using_OY</v>
      </c>
    </row>
    <row r="2789" spans="1:27">
      <c r="A2789" s="10" t="s">
        <v>2824</v>
      </c>
      <c r="B2789" s="10" t="s">
        <v>30</v>
      </c>
      <c r="C2789" s="10">
        <v>0</v>
      </c>
      <c r="D2789" s="11" t="str">
        <f t="shared" si="215"/>
        <v>J</v>
      </c>
      <c r="E2789" s="10" t="s">
        <v>23</v>
      </c>
      <c r="F2789" s="10" t="s">
        <v>23</v>
      </c>
      <c r="G2789" s="10">
        <v>72</v>
      </c>
      <c r="H2789" s="11" t="str">
        <f t="shared" si="216"/>
        <v>_16AY+</v>
      </c>
      <c r="I2789" s="10" t="s">
        <v>23</v>
      </c>
      <c r="J2789" s="10" t="s">
        <v>23</v>
      </c>
      <c r="K2789" s="10" t="s">
        <v>24</v>
      </c>
      <c r="L2789" s="10" t="s">
        <v>46</v>
      </c>
      <c r="M2789" s="10" t="s">
        <v>46</v>
      </c>
      <c r="N2789" s="10" t="s">
        <v>46</v>
      </c>
      <c r="O2789" s="10" t="s">
        <v>46</v>
      </c>
      <c r="P2789" s="11" t="str">
        <f t="shared" si="217"/>
        <v>_NotUsing</v>
      </c>
      <c r="Q2789" s="10" t="s">
        <v>46</v>
      </c>
      <c r="R2789" s="10" t="s">
        <v>46</v>
      </c>
      <c r="S2789" s="10" t="s">
        <v>47</v>
      </c>
      <c r="T2789" s="11" t="str" cm="1">
        <f t="array" ref="T2789">_xlfn.IFS(S2789="Month-to-month","_MM",S2789="One year","_OY",S2789="Two year","_TY")</f>
        <v>_TY</v>
      </c>
      <c r="U2789" s="10" t="s">
        <v>24</v>
      </c>
      <c r="V2789" s="10" t="s">
        <v>32</v>
      </c>
      <c r="W2789" s="10">
        <v>26.1</v>
      </c>
      <c r="X2789" s="10">
        <v>1851.45</v>
      </c>
      <c r="Y2789" s="10" t="s">
        <v>24</v>
      </c>
      <c r="Z2789" s="11">
        <f t="shared" si="218"/>
        <v>0</v>
      </c>
      <c r="AA2789" s="11" t="str">
        <f t="shared" si="219"/>
        <v>J_16AY+_NotUsing_TY</v>
      </c>
    </row>
    <row r="2790" spans="1:27">
      <c r="A2790" s="10" t="s">
        <v>2825</v>
      </c>
      <c r="B2790" s="10" t="s">
        <v>30</v>
      </c>
      <c r="C2790" s="10">
        <v>0</v>
      </c>
      <c r="D2790" s="11" t="str">
        <f t="shared" si="215"/>
        <v>J</v>
      </c>
      <c r="E2790" s="10" t="s">
        <v>24</v>
      </c>
      <c r="F2790" s="10" t="s">
        <v>23</v>
      </c>
      <c r="G2790" s="10">
        <v>71</v>
      </c>
      <c r="H2790" s="11" t="str">
        <f t="shared" si="216"/>
        <v>_16AY+</v>
      </c>
      <c r="I2790" s="10" t="s">
        <v>23</v>
      </c>
      <c r="J2790" s="10" t="s">
        <v>23</v>
      </c>
      <c r="K2790" s="10" t="s">
        <v>37</v>
      </c>
      <c r="L2790" s="10" t="s">
        <v>23</v>
      </c>
      <c r="M2790" s="10" t="s">
        <v>23</v>
      </c>
      <c r="N2790" s="10" t="s">
        <v>24</v>
      </c>
      <c r="O2790" s="10" t="s">
        <v>24</v>
      </c>
      <c r="P2790" s="11" t="str">
        <f t="shared" si="217"/>
        <v>_Using</v>
      </c>
      <c r="Q2790" s="10" t="s">
        <v>24</v>
      </c>
      <c r="R2790" s="10" t="s">
        <v>24</v>
      </c>
      <c r="S2790" s="10" t="s">
        <v>31</v>
      </c>
      <c r="T2790" s="11" t="str" cm="1">
        <f t="array" ref="T2790">_xlfn.IFS(S2790="Month-to-month","_MM",S2790="One year","_OY",S2790="Two year","_TY")</f>
        <v>_OY</v>
      </c>
      <c r="U2790" s="10" t="s">
        <v>23</v>
      </c>
      <c r="V2790" s="10" t="s">
        <v>40</v>
      </c>
      <c r="W2790" s="10">
        <v>85.45</v>
      </c>
      <c r="X2790" s="10">
        <v>6028.95</v>
      </c>
      <c r="Y2790" s="10" t="s">
        <v>24</v>
      </c>
      <c r="Z2790" s="11">
        <f t="shared" si="218"/>
        <v>0</v>
      </c>
      <c r="AA2790" s="11" t="str">
        <f t="shared" si="219"/>
        <v>J_16AY+_Using_OY</v>
      </c>
    </row>
    <row r="2791" spans="1:27">
      <c r="A2791" s="10" t="s">
        <v>2826</v>
      </c>
      <c r="B2791" s="10" t="s">
        <v>22</v>
      </c>
      <c r="C2791" s="10">
        <v>0</v>
      </c>
      <c r="D2791" s="11" t="str">
        <f t="shared" si="215"/>
        <v>J</v>
      </c>
      <c r="E2791" s="10" t="s">
        <v>24</v>
      </c>
      <c r="F2791" s="10" t="s">
        <v>24</v>
      </c>
      <c r="G2791" s="10">
        <v>24</v>
      </c>
      <c r="H2791" s="11" t="str">
        <f t="shared" si="216"/>
        <v>_16AY+</v>
      </c>
      <c r="I2791" s="10" t="s">
        <v>23</v>
      </c>
      <c r="J2791" s="10" t="s">
        <v>23</v>
      </c>
      <c r="K2791" s="10" t="s">
        <v>37</v>
      </c>
      <c r="L2791" s="10" t="s">
        <v>24</v>
      </c>
      <c r="M2791" s="10" t="s">
        <v>24</v>
      </c>
      <c r="N2791" s="10" t="s">
        <v>23</v>
      </c>
      <c r="O2791" s="10" t="s">
        <v>24</v>
      </c>
      <c r="P2791" s="11" t="str">
        <f t="shared" si="217"/>
        <v>_Using</v>
      </c>
      <c r="Q2791" s="10" t="s">
        <v>23</v>
      </c>
      <c r="R2791" s="10" t="s">
        <v>24</v>
      </c>
      <c r="S2791" s="10" t="s">
        <v>27</v>
      </c>
      <c r="T2791" s="11" t="str" cm="1">
        <f t="array" ref="T2791">_xlfn.IFS(S2791="Month-to-month","_MM",S2791="One year","_OY",S2791="Two year","_TY")</f>
        <v>_MM</v>
      </c>
      <c r="U2791" s="10" t="s">
        <v>23</v>
      </c>
      <c r="V2791" s="10" t="s">
        <v>40</v>
      </c>
      <c r="W2791" s="10">
        <v>88.95</v>
      </c>
      <c r="X2791" s="10">
        <v>2072.75</v>
      </c>
      <c r="Y2791" s="10" t="s">
        <v>24</v>
      </c>
      <c r="Z2791" s="11">
        <f t="shared" si="218"/>
        <v>0</v>
      </c>
      <c r="AA2791" s="11" t="str">
        <f t="shared" si="219"/>
        <v>J_16AY+_Using_MM</v>
      </c>
    </row>
    <row r="2792" spans="1:27">
      <c r="A2792" s="10" t="s">
        <v>2827</v>
      </c>
      <c r="B2792" s="10" t="s">
        <v>22</v>
      </c>
      <c r="C2792" s="10">
        <v>0</v>
      </c>
      <c r="D2792" s="11" t="str">
        <f t="shared" si="215"/>
        <v>J</v>
      </c>
      <c r="E2792" s="10" t="s">
        <v>24</v>
      </c>
      <c r="F2792" s="10" t="s">
        <v>24</v>
      </c>
      <c r="G2792" s="10">
        <v>50</v>
      </c>
      <c r="H2792" s="11" t="str">
        <f t="shared" si="216"/>
        <v>_16AY+</v>
      </c>
      <c r="I2792" s="10" t="s">
        <v>23</v>
      </c>
      <c r="J2792" s="10" t="s">
        <v>23</v>
      </c>
      <c r="K2792" s="10" t="s">
        <v>37</v>
      </c>
      <c r="L2792" s="10" t="s">
        <v>23</v>
      </c>
      <c r="M2792" s="10" t="s">
        <v>23</v>
      </c>
      <c r="N2792" s="10" t="s">
        <v>24</v>
      </c>
      <c r="O2792" s="10" t="s">
        <v>23</v>
      </c>
      <c r="P2792" s="11" t="str">
        <f t="shared" si="217"/>
        <v>_Using</v>
      </c>
      <c r="Q2792" s="10" t="s">
        <v>23</v>
      </c>
      <c r="R2792" s="10" t="s">
        <v>23</v>
      </c>
      <c r="S2792" s="10" t="s">
        <v>47</v>
      </c>
      <c r="T2792" s="11" t="str" cm="1">
        <f t="array" ref="T2792">_xlfn.IFS(S2792="Month-to-month","_MM",S2792="One year","_OY",S2792="Two year","_TY")</f>
        <v>_TY</v>
      </c>
      <c r="U2792" s="10" t="s">
        <v>23</v>
      </c>
      <c r="V2792" s="10" t="s">
        <v>28</v>
      </c>
      <c r="W2792" s="10">
        <v>109.65</v>
      </c>
      <c r="X2792" s="10">
        <v>5551.15</v>
      </c>
      <c r="Y2792" s="10" t="s">
        <v>23</v>
      </c>
      <c r="Z2792" s="11">
        <f t="shared" si="218"/>
        <v>1</v>
      </c>
      <c r="AA2792" s="11" t="str">
        <f t="shared" si="219"/>
        <v>J_16AY+_Using_TY</v>
      </c>
    </row>
    <row r="2793" spans="1:27">
      <c r="A2793" s="10" t="s">
        <v>2828</v>
      </c>
      <c r="B2793" s="10" t="s">
        <v>30</v>
      </c>
      <c r="C2793" s="10">
        <v>0</v>
      </c>
      <c r="D2793" s="11" t="str">
        <f t="shared" si="215"/>
        <v>J</v>
      </c>
      <c r="E2793" s="10" t="s">
        <v>24</v>
      </c>
      <c r="F2793" s="10" t="s">
        <v>24</v>
      </c>
      <c r="G2793" s="10">
        <v>57</v>
      </c>
      <c r="H2793" s="11" t="str">
        <f t="shared" si="216"/>
        <v>_16AY+</v>
      </c>
      <c r="I2793" s="10" t="s">
        <v>23</v>
      </c>
      <c r="J2793" s="10" t="s">
        <v>24</v>
      </c>
      <c r="K2793" s="10" t="s">
        <v>26</v>
      </c>
      <c r="L2793" s="10" t="s">
        <v>23</v>
      </c>
      <c r="M2793" s="10" t="s">
        <v>24</v>
      </c>
      <c r="N2793" s="10" t="s">
        <v>23</v>
      </c>
      <c r="O2793" s="10" t="s">
        <v>24</v>
      </c>
      <c r="P2793" s="11" t="str">
        <f t="shared" si="217"/>
        <v>_Using</v>
      </c>
      <c r="Q2793" s="10" t="s">
        <v>23</v>
      </c>
      <c r="R2793" s="10" t="s">
        <v>23</v>
      </c>
      <c r="S2793" s="10" t="s">
        <v>47</v>
      </c>
      <c r="T2793" s="11" t="str" cm="1">
        <f t="array" ref="T2793">_xlfn.IFS(S2793="Month-to-month","_MM",S2793="One year","_OY",S2793="Two year","_TY")</f>
        <v>_TY</v>
      </c>
      <c r="U2793" s="10" t="s">
        <v>23</v>
      </c>
      <c r="V2793" s="10" t="s">
        <v>35</v>
      </c>
      <c r="W2793" s="10">
        <v>74.349999999999994</v>
      </c>
      <c r="X2793" s="10">
        <v>4317.3500000000004</v>
      </c>
      <c r="Y2793" s="10" t="s">
        <v>24</v>
      </c>
      <c r="Z2793" s="11">
        <f t="shared" si="218"/>
        <v>0</v>
      </c>
      <c r="AA2793" s="11" t="str">
        <f t="shared" si="219"/>
        <v>J_16AY+_Using_TY</v>
      </c>
    </row>
    <row r="2794" spans="1:27">
      <c r="A2794" s="10" t="s">
        <v>2829</v>
      </c>
      <c r="B2794" s="10" t="s">
        <v>22</v>
      </c>
      <c r="C2794" s="10">
        <v>0</v>
      </c>
      <c r="D2794" s="11" t="str">
        <f t="shared" si="215"/>
        <v>J</v>
      </c>
      <c r="E2794" s="10" t="s">
        <v>24</v>
      </c>
      <c r="F2794" s="10" t="s">
        <v>24</v>
      </c>
      <c r="G2794" s="10">
        <v>15</v>
      </c>
      <c r="H2794" s="11" t="str">
        <f t="shared" si="216"/>
        <v>_16AY</v>
      </c>
      <c r="I2794" s="10" t="s">
        <v>23</v>
      </c>
      <c r="J2794" s="10" t="s">
        <v>24</v>
      </c>
      <c r="K2794" s="10" t="s">
        <v>26</v>
      </c>
      <c r="L2794" s="10" t="s">
        <v>24</v>
      </c>
      <c r="M2794" s="10" t="s">
        <v>23</v>
      </c>
      <c r="N2794" s="10" t="s">
        <v>24</v>
      </c>
      <c r="O2794" s="10" t="s">
        <v>24</v>
      </c>
      <c r="P2794" s="11" t="str">
        <f t="shared" si="217"/>
        <v>_Using</v>
      </c>
      <c r="Q2794" s="10" t="s">
        <v>24</v>
      </c>
      <c r="R2794" s="10" t="s">
        <v>24</v>
      </c>
      <c r="S2794" s="10" t="s">
        <v>27</v>
      </c>
      <c r="T2794" s="11" t="str" cm="1">
        <f t="array" ref="T2794">_xlfn.IFS(S2794="Month-to-month","_MM",S2794="One year","_OY",S2794="Two year","_TY")</f>
        <v>_MM</v>
      </c>
      <c r="U2794" s="10" t="s">
        <v>24</v>
      </c>
      <c r="V2794" s="10" t="s">
        <v>28</v>
      </c>
      <c r="W2794" s="10">
        <v>48.85</v>
      </c>
      <c r="X2794" s="10">
        <v>736.8</v>
      </c>
      <c r="Y2794" s="10" t="s">
        <v>24</v>
      </c>
      <c r="Z2794" s="11">
        <f t="shared" si="218"/>
        <v>0</v>
      </c>
      <c r="AA2794" s="11" t="str">
        <f t="shared" si="219"/>
        <v>J_16AY_Using_MM</v>
      </c>
    </row>
    <row r="2795" spans="1:27">
      <c r="A2795" s="10" t="s">
        <v>2830</v>
      </c>
      <c r="B2795" s="10" t="s">
        <v>30</v>
      </c>
      <c r="C2795" s="10">
        <v>0</v>
      </c>
      <c r="D2795" s="11" t="str">
        <f t="shared" si="215"/>
        <v>J</v>
      </c>
      <c r="E2795" s="10" t="s">
        <v>24</v>
      </c>
      <c r="F2795" s="10" t="s">
        <v>24</v>
      </c>
      <c r="G2795" s="10">
        <v>4</v>
      </c>
      <c r="H2795" s="11" t="str">
        <f t="shared" si="216"/>
        <v>_6AY</v>
      </c>
      <c r="I2795" s="10" t="s">
        <v>23</v>
      </c>
      <c r="J2795" s="10" t="s">
        <v>23</v>
      </c>
      <c r="K2795" s="10" t="s">
        <v>37</v>
      </c>
      <c r="L2795" s="10" t="s">
        <v>23</v>
      </c>
      <c r="M2795" s="10" t="s">
        <v>24</v>
      </c>
      <c r="N2795" s="10" t="s">
        <v>24</v>
      </c>
      <c r="O2795" s="10" t="s">
        <v>24</v>
      </c>
      <c r="P2795" s="11" t="str">
        <f t="shared" si="217"/>
        <v>_Using</v>
      </c>
      <c r="Q2795" s="10" t="s">
        <v>24</v>
      </c>
      <c r="R2795" s="10" t="s">
        <v>24</v>
      </c>
      <c r="S2795" s="10" t="s">
        <v>27</v>
      </c>
      <c r="T2795" s="11" t="str" cm="1">
        <f t="array" ref="T2795">_xlfn.IFS(S2795="Month-to-month","_MM",S2795="One year","_OY",S2795="Two year","_TY")</f>
        <v>_MM</v>
      </c>
      <c r="U2795" s="10" t="s">
        <v>23</v>
      </c>
      <c r="V2795" s="10" t="s">
        <v>28</v>
      </c>
      <c r="W2795" s="10">
        <v>80.099999999999994</v>
      </c>
      <c r="X2795" s="10">
        <v>336.15</v>
      </c>
      <c r="Y2795" s="10" t="s">
        <v>24</v>
      </c>
      <c r="Z2795" s="11">
        <f t="shared" si="218"/>
        <v>0</v>
      </c>
      <c r="AA2795" s="11" t="str">
        <f t="shared" si="219"/>
        <v>J_6AY_Using_MM</v>
      </c>
    </row>
    <row r="2796" spans="1:27">
      <c r="A2796" s="10" t="s">
        <v>2831</v>
      </c>
      <c r="B2796" s="10" t="s">
        <v>22</v>
      </c>
      <c r="C2796" s="10">
        <v>0</v>
      </c>
      <c r="D2796" s="11" t="str">
        <f t="shared" si="215"/>
        <v>J</v>
      </c>
      <c r="E2796" s="10" t="s">
        <v>24</v>
      </c>
      <c r="F2796" s="10" t="s">
        <v>24</v>
      </c>
      <c r="G2796" s="10">
        <v>28</v>
      </c>
      <c r="H2796" s="11" t="str">
        <f t="shared" si="216"/>
        <v>_16AY+</v>
      </c>
      <c r="I2796" s="10" t="s">
        <v>23</v>
      </c>
      <c r="J2796" s="10" t="s">
        <v>24</v>
      </c>
      <c r="K2796" s="10" t="s">
        <v>26</v>
      </c>
      <c r="L2796" s="10" t="s">
        <v>23</v>
      </c>
      <c r="M2796" s="10" t="s">
        <v>23</v>
      </c>
      <c r="N2796" s="10" t="s">
        <v>24</v>
      </c>
      <c r="O2796" s="10" t="s">
        <v>24</v>
      </c>
      <c r="P2796" s="11" t="str">
        <f t="shared" si="217"/>
        <v>_Using</v>
      </c>
      <c r="Q2796" s="10" t="s">
        <v>24</v>
      </c>
      <c r="R2796" s="10" t="s">
        <v>24</v>
      </c>
      <c r="S2796" s="10" t="s">
        <v>27</v>
      </c>
      <c r="T2796" s="11" t="str" cm="1">
        <f t="array" ref="T2796">_xlfn.IFS(S2796="Month-to-month","_MM",S2796="One year","_OY",S2796="Two year","_TY")</f>
        <v>_MM</v>
      </c>
      <c r="U2796" s="10" t="s">
        <v>24</v>
      </c>
      <c r="V2796" s="10" t="s">
        <v>28</v>
      </c>
      <c r="W2796" s="10">
        <v>56.05</v>
      </c>
      <c r="X2796" s="10">
        <v>1522.65</v>
      </c>
      <c r="Y2796" s="10" t="s">
        <v>24</v>
      </c>
      <c r="Z2796" s="11">
        <f t="shared" si="218"/>
        <v>0</v>
      </c>
      <c r="AA2796" s="11" t="str">
        <f t="shared" si="219"/>
        <v>J_16AY+_Using_MM</v>
      </c>
    </row>
    <row r="2797" spans="1:27">
      <c r="A2797" s="10" t="s">
        <v>2832</v>
      </c>
      <c r="B2797" s="10" t="s">
        <v>22</v>
      </c>
      <c r="C2797" s="10">
        <v>1</v>
      </c>
      <c r="D2797" s="11" t="str">
        <f t="shared" si="215"/>
        <v>S</v>
      </c>
      <c r="E2797" s="10" t="s">
        <v>24</v>
      </c>
      <c r="F2797" s="10" t="s">
        <v>24</v>
      </c>
      <c r="G2797" s="10">
        <v>9</v>
      </c>
      <c r="H2797" s="11" t="str">
        <f t="shared" si="216"/>
        <v>_16AY</v>
      </c>
      <c r="I2797" s="10" t="s">
        <v>23</v>
      </c>
      <c r="J2797" s="10" t="s">
        <v>23</v>
      </c>
      <c r="K2797" s="10" t="s">
        <v>37</v>
      </c>
      <c r="L2797" s="10" t="s">
        <v>24</v>
      </c>
      <c r="M2797" s="10" t="s">
        <v>24</v>
      </c>
      <c r="N2797" s="10" t="s">
        <v>24</v>
      </c>
      <c r="O2797" s="10" t="s">
        <v>24</v>
      </c>
      <c r="P2797" s="11" t="str">
        <f t="shared" si="217"/>
        <v>_NotUsing</v>
      </c>
      <c r="Q2797" s="10" t="s">
        <v>24</v>
      </c>
      <c r="R2797" s="10" t="s">
        <v>24</v>
      </c>
      <c r="S2797" s="10" t="s">
        <v>27</v>
      </c>
      <c r="T2797" s="11" t="str" cm="1">
        <f t="array" ref="T2797">_xlfn.IFS(S2797="Month-to-month","_MM",S2797="One year","_OY",S2797="Two year","_TY")</f>
        <v>_MM</v>
      </c>
      <c r="U2797" s="10" t="s">
        <v>23</v>
      </c>
      <c r="V2797" s="10" t="s">
        <v>28</v>
      </c>
      <c r="W2797" s="10">
        <v>74.55</v>
      </c>
      <c r="X2797" s="10">
        <v>622.9</v>
      </c>
      <c r="Y2797" s="10" t="s">
        <v>23</v>
      </c>
      <c r="Z2797" s="11">
        <f t="shared" si="218"/>
        <v>1</v>
      </c>
      <c r="AA2797" s="11" t="str">
        <f t="shared" si="219"/>
        <v>S_16AY_NotUsing_MM</v>
      </c>
    </row>
    <row r="2798" spans="1:27">
      <c r="A2798" s="10" t="s">
        <v>2833</v>
      </c>
      <c r="B2798" s="10" t="s">
        <v>22</v>
      </c>
      <c r="C2798" s="10">
        <v>0</v>
      </c>
      <c r="D2798" s="11" t="str">
        <f t="shared" si="215"/>
        <v>J</v>
      </c>
      <c r="E2798" s="10" t="s">
        <v>23</v>
      </c>
      <c r="F2798" s="10" t="s">
        <v>24</v>
      </c>
      <c r="G2798" s="10">
        <v>55</v>
      </c>
      <c r="H2798" s="11" t="str">
        <f t="shared" si="216"/>
        <v>_16AY+</v>
      </c>
      <c r="I2798" s="10" t="s">
        <v>23</v>
      </c>
      <c r="J2798" s="10" t="s">
        <v>23</v>
      </c>
      <c r="K2798" s="10" t="s">
        <v>37</v>
      </c>
      <c r="L2798" s="10" t="s">
        <v>23</v>
      </c>
      <c r="M2798" s="10" t="s">
        <v>24</v>
      </c>
      <c r="N2798" s="10" t="s">
        <v>24</v>
      </c>
      <c r="O2798" s="10" t="s">
        <v>24</v>
      </c>
      <c r="P2798" s="11" t="str">
        <f t="shared" si="217"/>
        <v>_Using</v>
      </c>
      <c r="Q2798" s="10" t="s">
        <v>23</v>
      </c>
      <c r="R2798" s="10" t="s">
        <v>24</v>
      </c>
      <c r="S2798" s="10" t="s">
        <v>27</v>
      </c>
      <c r="T2798" s="11" t="str" cm="1">
        <f t="array" ref="T2798">_xlfn.IFS(S2798="Month-to-month","_MM",S2798="One year","_OY",S2798="Two year","_TY")</f>
        <v>_MM</v>
      </c>
      <c r="U2798" s="10" t="s">
        <v>23</v>
      </c>
      <c r="V2798" s="10" t="s">
        <v>35</v>
      </c>
      <c r="W2798" s="10">
        <v>89.8</v>
      </c>
      <c r="X2798" s="10">
        <v>4959.6000000000004</v>
      </c>
      <c r="Y2798" s="10" t="s">
        <v>24</v>
      </c>
      <c r="Z2798" s="11">
        <f t="shared" si="218"/>
        <v>0</v>
      </c>
      <c r="AA2798" s="11" t="str">
        <f t="shared" si="219"/>
        <v>J_16AY+_Using_MM</v>
      </c>
    </row>
    <row r="2799" spans="1:27">
      <c r="A2799" s="10" t="s">
        <v>2834</v>
      </c>
      <c r="B2799" s="10" t="s">
        <v>30</v>
      </c>
      <c r="C2799" s="10">
        <v>0</v>
      </c>
      <c r="D2799" s="11" t="str">
        <f t="shared" si="215"/>
        <v>J</v>
      </c>
      <c r="E2799" s="10" t="s">
        <v>24</v>
      </c>
      <c r="F2799" s="10" t="s">
        <v>24</v>
      </c>
      <c r="G2799" s="10">
        <v>3</v>
      </c>
      <c r="H2799" s="11" t="str">
        <f t="shared" si="216"/>
        <v>_6AY</v>
      </c>
      <c r="I2799" s="10" t="s">
        <v>23</v>
      </c>
      <c r="J2799" s="10" t="s">
        <v>23</v>
      </c>
      <c r="K2799" s="10" t="s">
        <v>37</v>
      </c>
      <c r="L2799" s="10" t="s">
        <v>24</v>
      </c>
      <c r="M2799" s="10" t="s">
        <v>24</v>
      </c>
      <c r="N2799" s="10" t="s">
        <v>23</v>
      </c>
      <c r="O2799" s="10" t="s">
        <v>24</v>
      </c>
      <c r="P2799" s="11" t="str">
        <f t="shared" si="217"/>
        <v>_Using</v>
      </c>
      <c r="Q2799" s="10" t="s">
        <v>23</v>
      </c>
      <c r="R2799" s="10" t="s">
        <v>23</v>
      </c>
      <c r="S2799" s="10" t="s">
        <v>27</v>
      </c>
      <c r="T2799" s="11" t="str" cm="1">
        <f t="array" ref="T2799">_xlfn.IFS(S2799="Month-to-month","_MM",S2799="One year","_OY",S2799="Two year","_TY")</f>
        <v>_MM</v>
      </c>
      <c r="U2799" s="10" t="s">
        <v>23</v>
      </c>
      <c r="V2799" s="10" t="s">
        <v>28</v>
      </c>
      <c r="W2799" s="10">
        <v>100.95</v>
      </c>
      <c r="X2799" s="10">
        <v>329.95</v>
      </c>
      <c r="Y2799" s="10" t="s">
        <v>23</v>
      </c>
      <c r="Z2799" s="11">
        <f t="shared" si="218"/>
        <v>1</v>
      </c>
      <c r="AA2799" s="11" t="str">
        <f t="shared" si="219"/>
        <v>J_6AY_Using_MM</v>
      </c>
    </row>
    <row r="2800" spans="1:27">
      <c r="A2800" s="10" t="s">
        <v>2835</v>
      </c>
      <c r="B2800" s="10" t="s">
        <v>30</v>
      </c>
      <c r="C2800" s="10">
        <v>0</v>
      </c>
      <c r="D2800" s="11" t="str">
        <f t="shared" si="215"/>
        <v>J</v>
      </c>
      <c r="E2800" s="10" t="s">
        <v>24</v>
      </c>
      <c r="F2800" s="10" t="s">
        <v>24</v>
      </c>
      <c r="G2800" s="10">
        <v>10</v>
      </c>
      <c r="H2800" s="11" t="str">
        <f t="shared" si="216"/>
        <v>_16AY</v>
      </c>
      <c r="I2800" s="10" t="s">
        <v>23</v>
      </c>
      <c r="J2800" s="10" t="s">
        <v>24</v>
      </c>
      <c r="K2800" s="10" t="s">
        <v>37</v>
      </c>
      <c r="L2800" s="10" t="s">
        <v>24</v>
      </c>
      <c r="M2800" s="10" t="s">
        <v>24</v>
      </c>
      <c r="N2800" s="10" t="s">
        <v>23</v>
      </c>
      <c r="O2800" s="10" t="s">
        <v>24</v>
      </c>
      <c r="P2800" s="11" t="str">
        <f t="shared" si="217"/>
        <v>_Using</v>
      </c>
      <c r="Q2800" s="10" t="s">
        <v>23</v>
      </c>
      <c r="R2800" s="10" t="s">
        <v>23</v>
      </c>
      <c r="S2800" s="10" t="s">
        <v>27</v>
      </c>
      <c r="T2800" s="11" t="str" cm="1">
        <f t="array" ref="T2800">_xlfn.IFS(S2800="Month-to-month","_MM",S2800="One year","_OY",S2800="Two year","_TY")</f>
        <v>_MM</v>
      </c>
      <c r="U2800" s="10" t="s">
        <v>23</v>
      </c>
      <c r="V2800" s="10" t="s">
        <v>28</v>
      </c>
      <c r="W2800" s="10">
        <v>94.9</v>
      </c>
      <c r="X2800" s="10">
        <v>1048.8499999999999</v>
      </c>
      <c r="Y2800" s="10" t="s">
        <v>23</v>
      </c>
      <c r="Z2800" s="11">
        <f t="shared" si="218"/>
        <v>1</v>
      </c>
      <c r="AA2800" s="11" t="str">
        <f t="shared" si="219"/>
        <v>J_16AY_Using_MM</v>
      </c>
    </row>
    <row r="2801" spans="1:27">
      <c r="A2801" s="10" t="s">
        <v>2836</v>
      </c>
      <c r="B2801" s="10" t="s">
        <v>30</v>
      </c>
      <c r="C2801" s="10">
        <v>0</v>
      </c>
      <c r="D2801" s="11" t="str">
        <f t="shared" si="215"/>
        <v>J</v>
      </c>
      <c r="E2801" s="10" t="s">
        <v>24</v>
      </c>
      <c r="F2801" s="10" t="s">
        <v>23</v>
      </c>
      <c r="G2801" s="10">
        <v>55</v>
      </c>
      <c r="H2801" s="11" t="str">
        <f t="shared" si="216"/>
        <v>_16AY+</v>
      </c>
      <c r="I2801" s="10" t="s">
        <v>23</v>
      </c>
      <c r="J2801" s="10" t="s">
        <v>24</v>
      </c>
      <c r="K2801" s="10" t="s">
        <v>24</v>
      </c>
      <c r="L2801" s="10" t="s">
        <v>46</v>
      </c>
      <c r="M2801" s="10" t="s">
        <v>46</v>
      </c>
      <c r="N2801" s="10" t="s">
        <v>46</v>
      </c>
      <c r="O2801" s="10" t="s">
        <v>46</v>
      </c>
      <c r="P2801" s="11" t="str">
        <f t="shared" si="217"/>
        <v>_NotUsing</v>
      </c>
      <c r="Q2801" s="10" t="s">
        <v>46</v>
      </c>
      <c r="R2801" s="10" t="s">
        <v>46</v>
      </c>
      <c r="S2801" s="10" t="s">
        <v>31</v>
      </c>
      <c r="T2801" s="11" t="str" cm="1">
        <f t="array" ref="T2801">_xlfn.IFS(S2801="Month-to-month","_MM",S2801="One year","_OY",S2801="Two year","_TY")</f>
        <v>_OY</v>
      </c>
      <c r="U2801" s="10" t="s">
        <v>24</v>
      </c>
      <c r="V2801" s="10" t="s">
        <v>35</v>
      </c>
      <c r="W2801" s="10">
        <v>19.100000000000001</v>
      </c>
      <c r="X2801" s="10">
        <v>1001.5</v>
      </c>
      <c r="Y2801" s="10" t="s">
        <v>24</v>
      </c>
      <c r="Z2801" s="11">
        <f t="shared" si="218"/>
        <v>0</v>
      </c>
      <c r="AA2801" s="11" t="str">
        <f t="shared" si="219"/>
        <v>J_16AY+_NotUsing_OY</v>
      </c>
    </row>
    <row r="2802" spans="1:27">
      <c r="A2802" s="10" t="s">
        <v>2837</v>
      </c>
      <c r="B2802" s="10" t="s">
        <v>22</v>
      </c>
      <c r="C2802" s="10">
        <v>0</v>
      </c>
      <c r="D2802" s="11" t="str">
        <f t="shared" si="215"/>
        <v>J</v>
      </c>
      <c r="E2802" s="10" t="s">
        <v>23</v>
      </c>
      <c r="F2802" s="10" t="s">
        <v>23</v>
      </c>
      <c r="G2802" s="10">
        <v>20</v>
      </c>
      <c r="H2802" s="11" t="str">
        <f t="shared" si="216"/>
        <v>_16AY+</v>
      </c>
      <c r="I2802" s="10" t="s">
        <v>23</v>
      </c>
      <c r="J2802" s="10" t="s">
        <v>24</v>
      </c>
      <c r="K2802" s="10" t="s">
        <v>24</v>
      </c>
      <c r="L2802" s="10" t="s">
        <v>46</v>
      </c>
      <c r="M2802" s="10" t="s">
        <v>46</v>
      </c>
      <c r="N2802" s="10" t="s">
        <v>46</v>
      </c>
      <c r="O2802" s="10" t="s">
        <v>46</v>
      </c>
      <c r="P2802" s="11" t="str">
        <f t="shared" si="217"/>
        <v>_NotUsing</v>
      </c>
      <c r="Q2802" s="10" t="s">
        <v>46</v>
      </c>
      <c r="R2802" s="10" t="s">
        <v>46</v>
      </c>
      <c r="S2802" s="10" t="s">
        <v>27</v>
      </c>
      <c r="T2802" s="11" t="str" cm="1">
        <f t="array" ref="T2802">_xlfn.IFS(S2802="Month-to-month","_MM",S2802="One year","_OY",S2802="Two year","_TY")</f>
        <v>_MM</v>
      </c>
      <c r="U2802" s="10" t="s">
        <v>24</v>
      </c>
      <c r="V2802" s="10" t="s">
        <v>32</v>
      </c>
      <c r="W2802" s="10">
        <v>20.350000000000001</v>
      </c>
      <c r="X2802" s="10">
        <v>442.6</v>
      </c>
      <c r="Y2802" s="10" t="s">
        <v>24</v>
      </c>
      <c r="Z2802" s="11">
        <f t="shared" si="218"/>
        <v>0</v>
      </c>
      <c r="AA2802" s="11" t="str">
        <f t="shared" si="219"/>
        <v>J_16AY+_NotUsing_MM</v>
      </c>
    </row>
    <row r="2803" spans="1:27">
      <c r="A2803" s="10" t="s">
        <v>2838</v>
      </c>
      <c r="B2803" s="10" t="s">
        <v>22</v>
      </c>
      <c r="C2803" s="10">
        <v>0</v>
      </c>
      <c r="D2803" s="11" t="str">
        <f t="shared" si="215"/>
        <v>J</v>
      </c>
      <c r="E2803" s="10" t="s">
        <v>23</v>
      </c>
      <c r="F2803" s="10" t="s">
        <v>23</v>
      </c>
      <c r="G2803" s="10">
        <v>62</v>
      </c>
      <c r="H2803" s="11" t="str">
        <f t="shared" si="216"/>
        <v>_16AY+</v>
      </c>
      <c r="I2803" s="10" t="s">
        <v>23</v>
      </c>
      <c r="J2803" s="10" t="s">
        <v>23</v>
      </c>
      <c r="K2803" s="10" t="s">
        <v>37</v>
      </c>
      <c r="L2803" s="10" t="s">
        <v>24</v>
      </c>
      <c r="M2803" s="10" t="s">
        <v>23</v>
      </c>
      <c r="N2803" s="10" t="s">
        <v>24</v>
      </c>
      <c r="O2803" s="10" t="s">
        <v>23</v>
      </c>
      <c r="P2803" s="11" t="str">
        <f t="shared" si="217"/>
        <v>_Using</v>
      </c>
      <c r="Q2803" s="10" t="s">
        <v>23</v>
      </c>
      <c r="R2803" s="10" t="s">
        <v>23</v>
      </c>
      <c r="S2803" s="10" t="s">
        <v>31</v>
      </c>
      <c r="T2803" s="11" t="str" cm="1">
        <f t="array" ref="T2803">_xlfn.IFS(S2803="Month-to-month","_MM",S2803="One year","_OY",S2803="Two year","_TY")</f>
        <v>_OY</v>
      </c>
      <c r="U2803" s="10" t="s">
        <v>23</v>
      </c>
      <c r="V2803" s="10" t="s">
        <v>40</v>
      </c>
      <c r="W2803" s="10">
        <v>106.05</v>
      </c>
      <c r="X2803" s="10">
        <v>6703.5</v>
      </c>
      <c r="Y2803" s="10" t="s">
        <v>24</v>
      </c>
      <c r="Z2803" s="11">
        <f t="shared" si="218"/>
        <v>0</v>
      </c>
      <c r="AA2803" s="11" t="str">
        <f t="shared" si="219"/>
        <v>J_16AY+_Using_OY</v>
      </c>
    </row>
    <row r="2804" spans="1:27">
      <c r="A2804" s="10" t="s">
        <v>2839</v>
      </c>
      <c r="B2804" s="10" t="s">
        <v>30</v>
      </c>
      <c r="C2804" s="10">
        <v>1</v>
      </c>
      <c r="D2804" s="11" t="str">
        <f t="shared" si="215"/>
        <v>S</v>
      </c>
      <c r="E2804" s="10" t="s">
        <v>23</v>
      </c>
      <c r="F2804" s="10" t="s">
        <v>24</v>
      </c>
      <c r="G2804" s="10">
        <v>32</v>
      </c>
      <c r="H2804" s="11" t="str">
        <f t="shared" si="216"/>
        <v>_16AY+</v>
      </c>
      <c r="I2804" s="10" t="s">
        <v>23</v>
      </c>
      <c r="J2804" s="10" t="s">
        <v>23</v>
      </c>
      <c r="K2804" s="10" t="s">
        <v>37</v>
      </c>
      <c r="L2804" s="10" t="s">
        <v>24</v>
      </c>
      <c r="M2804" s="10" t="s">
        <v>24</v>
      </c>
      <c r="N2804" s="10" t="s">
        <v>23</v>
      </c>
      <c r="O2804" s="10" t="s">
        <v>23</v>
      </c>
      <c r="P2804" s="11" t="str">
        <f t="shared" si="217"/>
        <v>_Using</v>
      </c>
      <c r="Q2804" s="10" t="s">
        <v>23</v>
      </c>
      <c r="R2804" s="10" t="s">
        <v>23</v>
      </c>
      <c r="S2804" s="10" t="s">
        <v>27</v>
      </c>
      <c r="T2804" s="11" t="str" cm="1">
        <f t="array" ref="T2804">_xlfn.IFS(S2804="Month-to-month","_MM",S2804="One year","_OY",S2804="Two year","_TY")</f>
        <v>_MM</v>
      </c>
      <c r="U2804" s="10" t="s">
        <v>23</v>
      </c>
      <c r="V2804" s="10" t="s">
        <v>28</v>
      </c>
      <c r="W2804" s="10">
        <v>104.9</v>
      </c>
      <c r="X2804" s="10">
        <v>3351.55</v>
      </c>
      <c r="Y2804" s="10" t="s">
        <v>23</v>
      </c>
      <c r="Z2804" s="11">
        <f t="shared" si="218"/>
        <v>1</v>
      </c>
      <c r="AA2804" s="11" t="str">
        <f t="shared" si="219"/>
        <v>S_16AY+_Using_MM</v>
      </c>
    </row>
    <row r="2805" spans="1:27">
      <c r="A2805" s="10" t="s">
        <v>2840</v>
      </c>
      <c r="B2805" s="10" t="s">
        <v>22</v>
      </c>
      <c r="C2805" s="10">
        <v>0</v>
      </c>
      <c r="D2805" s="11" t="str">
        <f t="shared" si="215"/>
        <v>J</v>
      </c>
      <c r="E2805" s="10" t="s">
        <v>24</v>
      </c>
      <c r="F2805" s="10" t="s">
        <v>24</v>
      </c>
      <c r="G2805" s="10">
        <v>43</v>
      </c>
      <c r="H2805" s="11" t="str">
        <f t="shared" si="216"/>
        <v>_16AY+</v>
      </c>
      <c r="I2805" s="10" t="s">
        <v>23</v>
      </c>
      <c r="J2805" s="10" t="s">
        <v>24</v>
      </c>
      <c r="K2805" s="10" t="s">
        <v>24</v>
      </c>
      <c r="L2805" s="10" t="s">
        <v>46</v>
      </c>
      <c r="M2805" s="10" t="s">
        <v>46</v>
      </c>
      <c r="N2805" s="10" t="s">
        <v>46</v>
      </c>
      <c r="O2805" s="10" t="s">
        <v>46</v>
      </c>
      <c r="P2805" s="11" t="str">
        <f t="shared" si="217"/>
        <v>_NotUsing</v>
      </c>
      <c r="Q2805" s="10" t="s">
        <v>46</v>
      </c>
      <c r="R2805" s="10" t="s">
        <v>46</v>
      </c>
      <c r="S2805" s="10" t="s">
        <v>47</v>
      </c>
      <c r="T2805" s="11" t="str" cm="1">
        <f t="array" ref="T2805">_xlfn.IFS(S2805="Month-to-month","_MM",S2805="One year","_OY",S2805="Two year","_TY")</f>
        <v>_TY</v>
      </c>
      <c r="U2805" s="10" t="s">
        <v>23</v>
      </c>
      <c r="V2805" s="10" t="s">
        <v>35</v>
      </c>
      <c r="W2805" s="10">
        <v>19.649999999999999</v>
      </c>
      <c r="X2805" s="10">
        <v>779.25</v>
      </c>
      <c r="Y2805" s="10" t="s">
        <v>24</v>
      </c>
      <c r="Z2805" s="11">
        <f t="shared" si="218"/>
        <v>0</v>
      </c>
      <c r="AA2805" s="11" t="str">
        <f t="shared" si="219"/>
        <v>J_16AY+_NotUsing_TY</v>
      </c>
    </row>
    <row r="2806" spans="1:27">
      <c r="A2806" s="10" t="s">
        <v>2841</v>
      </c>
      <c r="B2806" s="10" t="s">
        <v>30</v>
      </c>
      <c r="C2806" s="10">
        <v>0</v>
      </c>
      <c r="D2806" s="11" t="str">
        <f t="shared" si="215"/>
        <v>J</v>
      </c>
      <c r="E2806" s="10" t="s">
        <v>23</v>
      </c>
      <c r="F2806" s="10" t="s">
        <v>24</v>
      </c>
      <c r="G2806" s="10">
        <v>9</v>
      </c>
      <c r="H2806" s="11" t="str">
        <f t="shared" si="216"/>
        <v>_16AY</v>
      </c>
      <c r="I2806" s="10" t="s">
        <v>24</v>
      </c>
      <c r="J2806" s="10" t="s">
        <v>25</v>
      </c>
      <c r="K2806" s="10" t="s">
        <v>26</v>
      </c>
      <c r="L2806" s="10" t="s">
        <v>24</v>
      </c>
      <c r="M2806" s="10" t="s">
        <v>24</v>
      </c>
      <c r="N2806" s="10" t="s">
        <v>24</v>
      </c>
      <c r="O2806" s="10" t="s">
        <v>24</v>
      </c>
      <c r="P2806" s="11" t="str">
        <f t="shared" si="217"/>
        <v>_NotUsing</v>
      </c>
      <c r="Q2806" s="10" t="s">
        <v>24</v>
      </c>
      <c r="R2806" s="10" t="s">
        <v>24</v>
      </c>
      <c r="S2806" s="10" t="s">
        <v>31</v>
      </c>
      <c r="T2806" s="11" t="str" cm="1">
        <f t="array" ref="T2806">_xlfn.IFS(S2806="Month-to-month","_MM",S2806="One year","_OY",S2806="Two year","_TY")</f>
        <v>_OY</v>
      </c>
      <c r="U2806" s="10" t="s">
        <v>24</v>
      </c>
      <c r="V2806" s="10" t="s">
        <v>35</v>
      </c>
      <c r="W2806" s="10">
        <v>24.1</v>
      </c>
      <c r="X2806" s="10">
        <v>259.8</v>
      </c>
      <c r="Y2806" s="10" t="s">
        <v>23</v>
      </c>
      <c r="Z2806" s="11">
        <f t="shared" si="218"/>
        <v>1</v>
      </c>
      <c r="AA2806" s="11" t="str">
        <f t="shared" si="219"/>
        <v>J_16AY_NotUsing_OY</v>
      </c>
    </row>
    <row r="2807" spans="1:27">
      <c r="A2807" s="10" t="s">
        <v>2842</v>
      </c>
      <c r="B2807" s="10" t="s">
        <v>22</v>
      </c>
      <c r="C2807" s="10">
        <v>0</v>
      </c>
      <c r="D2807" s="11" t="str">
        <f t="shared" si="215"/>
        <v>J</v>
      </c>
      <c r="E2807" s="10" t="s">
        <v>23</v>
      </c>
      <c r="F2807" s="10" t="s">
        <v>24</v>
      </c>
      <c r="G2807" s="10">
        <v>60</v>
      </c>
      <c r="H2807" s="11" t="str">
        <f t="shared" si="216"/>
        <v>_16AY+</v>
      </c>
      <c r="I2807" s="10" t="s">
        <v>23</v>
      </c>
      <c r="J2807" s="10" t="s">
        <v>24</v>
      </c>
      <c r="K2807" s="10" t="s">
        <v>26</v>
      </c>
      <c r="L2807" s="10" t="s">
        <v>23</v>
      </c>
      <c r="M2807" s="10" t="s">
        <v>23</v>
      </c>
      <c r="N2807" s="10" t="s">
        <v>24</v>
      </c>
      <c r="O2807" s="10" t="s">
        <v>23</v>
      </c>
      <c r="P2807" s="11" t="str">
        <f t="shared" si="217"/>
        <v>_Using</v>
      </c>
      <c r="Q2807" s="10" t="s">
        <v>24</v>
      </c>
      <c r="R2807" s="10" t="s">
        <v>24</v>
      </c>
      <c r="S2807" s="10" t="s">
        <v>47</v>
      </c>
      <c r="T2807" s="11" t="str" cm="1">
        <f t="array" ref="T2807">_xlfn.IFS(S2807="Month-to-month","_MM",S2807="One year","_OY",S2807="Two year","_TY")</f>
        <v>_TY</v>
      </c>
      <c r="U2807" s="10" t="s">
        <v>24</v>
      </c>
      <c r="V2807" s="10" t="s">
        <v>35</v>
      </c>
      <c r="W2807" s="10">
        <v>59.85</v>
      </c>
      <c r="X2807" s="10">
        <v>3483.45</v>
      </c>
      <c r="Y2807" s="10" t="s">
        <v>24</v>
      </c>
      <c r="Z2807" s="11">
        <f t="shared" si="218"/>
        <v>0</v>
      </c>
      <c r="AA2807" s="11" t="str">
        <f t="shared" si="219"/>
        <v>J_16AY+_Using_TY</v>
      </c>
    </row>
    <row r="2808" spans="1:27">
      <c r="A2808" s="10" t="s">
        <v>2843</v>
      </c>
      <c r="B2808" s="10" t="s">
        <v>30</v>
      </c>
      <c r="C2808" s="10">
        <v>0</v>
      </c>
      <c r="D2808" s="11" t="str">
        <f t="shared" si="215"/>
        <v>J</v>
      </c>
      <c r="E2808" s="10" t="s">
        <v>23</v>
      </c>
      <c r="F2808" s="10" t="s">
        <v>24</v>
      </c>
      <c r="G2808" s="10">
        <v>58</v>
      </c>
      <c r="H2808" s="11" t="str">
        <f t="shared" si="216"/>
        <v>_16AY+</v>
      </c>
      <c r="I2808" s="10" t="s">
        <v>23</v>
      </c>
      <c r="J2808" s="10" t="s">
        <v>23</v>
      </c>
      <c r="K2808" s="10" t="s">
        <v>26</v>
      </c>
      <c r="L2808" s="10" t="s">
        <v>23</v>
      </c>
      <c r="M2808" s="10" t="s">
        <v>23</v>
      </c>
      <c r="N2808" s="10" t="s">
        <v>23</v>
      </c>
      <c r="O2808" s="10" t="s">
        <v>24</v>
      </c>
      <c r="P2808" s="11" t="str">
        <f t="shared" si="217"/>
        <v>_Using</v>
      </c>
      <c r="Q2808" s="10" t="s">
        <v>23</v>
      </c>
      <c r="R2808" s="10" t="s">
        <v>23</v>
      </c>
      <c r="S2808" s="10" t="s">
        <v>47</v>
      </c>
      <c r="T2808" s="11" t="str" cm="1">
        <f t="array" ref="T2808">_xlfn.IFS(S2808="Month-to-month","_MM",S2808="One year","_OY",S2808="Two year","_TY")</f>
        <v>_TY</v>
      </c>
      <c r="U2808" s="10" t="s">
        <v>23</v>
      </c>
      <c r="V2808" s="10" t="s">
        <v>28</v>
      </c>
      <c r="W2808" s="10">
        <v>86.1</v>
      </c>
      <c r="X2808" s="10">
        <v>4890.5</v>
      </c>
      <c r="Y2808" s="10" t="s">
        <v>24</v>
      </c>
      <c r="Z2808" s="11">
        <f t="shared" si="218"/>
        <v>0</v>
      </c>
      <c r="AA2808" s="11" t="str">
        <f t="shared" si="219"/>
        <v>J_16AY+_Using_TY</v>
      </c>
    </row>
    <row r="2809" spans="1:27">
      <c r="A2809" s="10" t="s">
        <v>2844</v>
      </c>
      <c r="B2809" s="10" t="s">
        <v>30</v>
      </c>
      <c r="C2809" s="10">
        <v>0</v>
      </c>
      <c r="D2809" s="11" t="str">
        <f t="shared" si="215"/>
        <v>J</v>
      </c>
      <c r="E2809" s="10" t="s">
        <v>24</v>
      </c>
      <c r="F2809" s="10" t="s">
        <v>23</v>
      </c>
      <c r="G2809" s="10">
        <v>7</v>
      </c>
      <c r="H2809" s="11" t="str">
        <f t="shared" si="216"/>
        <v>_16AY</v>
      </c>
      <c r="I2809" s="10" t="s">
        <v>23</v>
      </c>
      <c r="J2809" s="10" t="s">
        <v>24</v>
      </c>
      <c r="K2809" s="10" t="s">
        <v>24</v>
      </c>
      <c r="L2809" s="10" t="s">
        <v>46</v>
      </c>
      <c r="M2809" s="10" t="s">
        <v>46</v>
      </c>
      <c r="N2809" s="10" t="s">
        <v>46</v>
      </c>
      <c r="O2809" s="10" t="s">
        <v>46</v>
      </c>
      <c r="P2809" s="11" t="str">
        <f t="shared" si="217"/>
        <v>_NotUsing</v>
      </c>
      <c r="Q2809" s="10" t="s">
        <v>46</v>
      </c>
      <c r="R2809" s="10" t="s">
        <v>46</v>
      </c>
      <c r="S2809" s="10" t="s">
        <v>31</v>
      </c>
      <c r="T2809" s="11" t="str" cm="1">
        <f t="array" ref="T2809">_xlfn.IFS(S2809="Month-to-month","_MM",S2809="One year","_OY",S2809="Two year","_TY")</f>
        <v>_OY</v>
      </c>
      <c r="U2809" s="10" t="s">
        <v>24</v>
      </c>
      <c r="V2809" s="10" t="s">
        <v>32</v>
      </c>
      <c r="W2809" s="10">
        <v>19.45</v>
      </c>
      <c r="X2809" s="10">
        <v>136.75</v>
      </c>
      <c r="Y2809" s="10" t="s">
        <v>24</v>
      </c>
      <c r="Z2809" s="11">
        <f t="shared" si="218"/>
        <v>0</v>
      </c>
      <c r="AA2809" s="11" t="str">
        <f t="shared" si="219"/>
        <v>J_16AY_NotUsing_OY</v>
      </c>
    </row>
    <row r="2810" spans="1:27">
      <c r="A2810" s="10" t="s">
        <v>2845</v>
      </c>
      <c r="B2810" s="10" t="s">
        <v>30</v>
      </c>
      <c r="C2810" s="10">
        <v>0</v>
      </c>
      <c r="D2810" s="11" t="str">
        <f t="shared" si="215"/>
        <v>J</v>
      </c>
      <c r="E2810" s="10" t="s">
        <v>23</v>
      </c>
      <c r="F2810" s="10" t="s">
        <v>23</v>
      </c>
      <c r="G2810" s="10">
        <v>2</v>
      </c>
      <c r="H2810" s="11" t="str">
        <f t="shared" si="216"/>
        <v>_6AY</v>
      </c>
      <c r="I2810" s="10" t="s">
        <v>23</v>
      </c>
      <c r="J2810" s="10" t="s">
        <v>24</v>
      </c>
      <c r="K2810" s="10" t="s">
        <v>37</v>
      </c>
      <c r="L2810" s="10" t="s">
        <v>23</v>
      </c>
      <c r="M2810" s="10" t="s">
        <v>24</v>
      </c>
      <c r="N2810" s="10" t="s">
        <v>24</v>
      </c>
      <c r="O2810" s="10" t="s">
        <v>24</v>
      </c>
      <c r="P2810" s="11" t="str">
        <f t="shared" si="217"/>
        <v>_Using</v>
      </c>
      <c r="Q2810" s="10" t="s">
        <v>23</v>
      </c>
      <c r="R2810" s="10" t="s">
        <v>23</v>
      </c>
      <c r="S2810" s="10" t="s">
        <v>27</v>
      </c>
      <c r="T2810" s="11" t="str" cm="1">
        <f t="array" ref="T2810">_xlfn.IFS(S2810="Month-to-month","_MM",S2810="One year","_OY",S2810="Two year","_TY")</f>
        <v>_MM</v>
      </c>
      <c r="U2810" s="10" t="s">
        <v>24</v>
      </c>
      <c r="V2810" s="10" t="s">
        <v>28</v>
      </c>
      <c r="W2810" s="10">
        <v>97.1</v>
      </c>
      <c r="X2810" s="10">
        <v>184.15</v>
      </c>
      <c r="Y2810" s="10" t="s">
        <v>24</v>
      </c>
      <c r="Z2810" s="11">
        <f t="shared" si="218"/>
        <v>0</v>
      </c>
      <c r="AA2810" s="11" t="str">
        <f t="shared" si="219"/>
        <v>J_6AY_Using_MM</v>
      </c>
    </row>
    <row r="2811" spans="1:27">
      <c r="A2811" s="10" t="s">
        <v>2846</v>
      </c>
      <c r="B2811" s="10" t="s">
        <v>30</v>
      </c>
      <c r="C2811" s="10">
        <v>1</v>
      </c>
      <c r="D2811" s="11" t="str">
        <f t="shared" si="215"/>
        <v>S</v>
      </c>
      <c r="E2811" s="10" t="s">
        <v>24</v>
      </c>
      <c r="F2811" s="10" t="s">
        <v>24</v>
      </c>
      <c r="G2811" s="10">
        <v>37</v>
      </c>
      <c r="H2811" s="11" t="str">
        <f t="shared" si="216"/>
        <v>_16AY+</v>
      </c>
      <c r="I2811" s="10" t="s">
        <v>24</v>
      </c>
      <c r="J2811" s="10" t="s">
        <v>25</v>
      </c>
      <c r="K2811" s="10" t="s">
        <v>26</v>
      </c>
      <c r="L2811" s="10" t="s">
        <v>24</v>
      </c>
      <c r="M2811" s="10" t="s">
        <v>23</v>
      </c>
      <c r="N2811" s="10" t="s">
        <v>23</v>
      </c>
      <c r="O2811" s="10" t="s">
        <v>24</v>
      </c>
      <c r="P2811" s="11" t="str">
        <f t="shared" si="217"/>
        <v>_Using</v>
      </c>
      <c r="Q2811" s="10" t="s">
        <v>24</v>
      </c>
      <c r="R2811" s="10" t="s">
        <v>24</v>
      </c>
      <c r="S2811" s="10" t="s">
        <v>27</v>
      </c>
      <c r="T2811" s="11" t="str" cm="1">
        <f t="array" ref="T2811">_xlfn.IFS(S2811="Month-to-month","_MM",S2811="One year","_OY",S2811="Two year","_TY")</f>
        <v>_MM</v>
      </c>
      <c r="U2811" s="10" t="s">
        <v>24</v>
      </c>
      <c r="V2811" s="10" t="s">
        <v>28</v>
      </c>
      <c r="W2811" s="10">
        <v>36.65</v>
      </c>
      <c r="X2811" s="10">
        <v>1315</v>
      </c>
      <c r="Y2811" s="10" t="s">
        <v>24</v>
      </c>
      <c r="Z2811" s="11">
        <f t="shared" si="218"/>
        <v>0</v>
      </c>
      <c r="AA2811" s="11" t="str">
        <f t="shared" si="219"/>
        <v>S_16AY+_Using_MM</v>
      </c>
    </row>
    <row r="2812" spans="1:27">
      <c r="A2812" s="10" t="s">
        <v>2847</v>
      </c>
      <c r="B2812" s="10" t="s">
        <v>22</v>
      </c>
      <c r="C2812" s="10">
        <v>1</v>
      </c>
      <c r="D2812" s="11" t="str">
        <f t="shared" si="215"/>
        <v>S</v>
      </c>
      <c r="E2812" s="10" t="s">
        <v>23</v>
      </c>
      <c r="F2812" s="10" t="s">
        <v>23</v>
      </c>
      <c r="G2812" s="10">
        <v>65</v>
      </c>
      <c r="H2812" s="11" t="str">
        <f t="shared" si="216"/>
        <v>_16AY+</v>
      </c>
      <c r="I2812" s="10" t="s">
        <v>23</v>
      </c>
      <c r="J2812" s="10" t="s">
        <v>23</v>
      </c>
      <c r="K2812" s="10" t="s">
        <v>37</v>
      </c>
      <c r="L2812" s="10" t="s">
        <v>24</v>
      </c>
      <c r="M2812" s="10" t="s">
        <v>24</v>
      </c>
      <c r="N2812" s="10" t="s">
        <v>23</v>
      </c>
      <c r="O2812" s="10" t="s">
        <v>23</v>
      </c>
      <c r="P2812" s="11" t="str">
        <f t="shared" si="217"/>
        <v>_Using</v>
      </c>
      <c r="Q2812" s="10" t="s">
        <v>23</v>
      </c>
      <c r="R2812" s="10" t="s">
        <v>23</v>
      </c>
      <c r="S2812" s="10" t="s">
        <v>31</v>
      </c>
      <c r="T2812" s="11" t="str" cm="1">
        <f t="array" ref="T2812">_xlfn.IFS(S2812="Month-to-month","_MM",S2812="One year","_OY",S2812="Two year","_TY")</f>
        <v>_OY</v>
      </c>
      <c r="U2812" s="10" t="s">
        <v>23</v>
      </c>
      <c r="V2812" s="10" t="s">
        <v>35</v>
      </c>
      <c r="W2812" s="10">
        <v>103.9</v>
      </c>
      <c r="X2812" s="10">
        <v>6767.1</v>
      </c>
      <c r="Y2812" s="10" t="s">
        <v>24</v>
      </c>
      <c r="Z2812" s="11">
        <f t="shared" si="218"/>
        <v>0</v>
      </c>
      <c r="AA2812" s="11" t="str">
        <f t="shared" si="219"/>
        <v>S_16AY+_Using_OY</v>
      </c>
    </row>
    <row r="2813" spans="1:27">
      <c r="A2813" s="10" t="s">
        <v>2848</v>
      </c>
      <c r="B2813" s="10" t="s">
        <v>22</v>
      </c>
      <c r="C2813" s="10">
        <v>0</v>
      </c>
      <c r="D2813" s="11" t="str">
        <f t="shared" si="215"/>
        <v>J</v>
      </c>
      <c r="E2813" s="10" t="s">
        <v>23</v>
      </c>
      <c r="F2813" s="10" t="s">
        <v>23</v>
      </c>
      <c r="G2813" s="10">
        <v>39</v>
      </c>
      <c r="H2813" s="11" t="str">
        <f t="shared" si="216"/>
        <v>_16AY+</v>
      </c>
      <c r="I2813" s="10" t="s">
        <v>23</v>
      </c>
      <c r="J2813" s="10" t="s">
        <v>24</v>
      </c>
      <c r="K2813" s="10" t="s">
        <v>24</v>
      </c>
      <c r="L2813" s="10" t="s">
        <v>46</v>
      </c>
      <c r="M2813" s="10" t="s">
        <v>46</v>
      </c>
      <c r="N2813" s="10" t="s">
        <v>46</v>
      </c>
      <c r="O2813" s="10" t="s">
        <v>46</v>
      </c>
      <c r="P2813" s="11" t="str">
        <f t="shared" si="217"/>
        <v>_NotUsing</v>
      </c>
      <c r="Q2813" s="10" t="s">
        <v>46</v>
      </c>
      <c r="R2813" s="10" t="s">
        <v>46</v>
      </c>
      <c r="S2813" s="10" t="s">
        <v>47</v>
      </c>
      <c r="T2813" s="11" t="str" cm="1">
        <f t="array" ref="T2813">_xlfn.IFS(S2813="Month-to-month","_MM",S2813="One year","_OY",S2813="Two year","_TY")</f>
        <v>_TY</v>
      </c>
      <c r="U2813" s="10" t="s">
        <v>24</v>
      </c>
      <c r="V2813" s="10" t="s">
        <v>32</v>
      </c>
      <c r="W2813" s="10">
        <v>19.75</v>
      </c>
      <c r="X2813" s="10">
        <v>757.95</v>
      </c>
      <c r="Y2813" s="10" t="s">
        <v>24</v>
      </c>
      <c r="Z2813" s="11">
        <f t="shared" si="218"/>
        <v>0</v>
      </c>
      <c r="AA2813" s="11" t="str">
        <f t="shared" si="219"/>
        <v>J_16AY+_NotUsing_TY</v>
      </c>
    </row>
    <row r="2814" spans="1:27">
      <c r="A2814" s="10" t="s">
        <v>2849</v>
      </c>
      <c r="B2814" s="10" t="s">
        <v>30</v>
      </c>
      <c r="C2814" s="10">
        <v>0</v>
      </c>
      <c r="D2814" s="11" t="str">
        <f t="shared" si="215"/>
        <v>J</v>
      </c>
      <c r="E2814" s="10" t="s">
        <v>23</v>
      </c>
      <c r="F2814" s="10" t="s">
        <v>24</v>
      </c>
      <c r="G2814" s="10">
        <v>66</v>
      </c>
      <c r="H2814" s="11" t="str">
        <f t="shared" si="216"/>
        <v>_16AY+</v>
      </c>
      <c r="I2814" s="10" t="s">
        <v>23</v>
      </c>
      <c r="J2814" s="10" t="s">
        <v>23</v>
      </c>
      <c r="K2814" s="10" t="s">
        <v>37</v>
      </c>
      <c r="L2814" s="10" t="s">
        <v>24</v>
      </c>
      <c r="M2814" s="10" t="s">
        <v>23</v>
      </c>
      <c r="N2814" s="10" t="s">
        <v>24</v>
      </c>
      <c r="O2814" s="10" t="s">
        <v>23</v>
      </c>
      <c r="P2814" s="11" t="str">
        <f t="shared" si="217"/>
        <v>_Using</v>
      </c>
      <c r="Q2814" s="10" t="s">
        <v>23</v>
      </c>
      <c r="R2814" s="10" t="s">
        <v>23</v>
      </c>
      <c r="S2814" s="10" t="s">
        <v>31</v>
      </c>
      <c r="T2814" s="11" t="str" cm="1">
        <f t="array" ref="T2814">_xlfn.IFS(S2814="Month-to-month","_MM",S2814="One year","_OY",S2814="Two year","_TY")</f>
        <v>_OY</v>
      </c>
      <c r="U2814" s="10" t="s">
        <v>23</v>
      </c>
      <c r="V2814" s="10" t="s">
        <v>28</v>
      </c>
      <c r="W2814" s="10">
        <v>104.05</v>
      </c>
      <c r="X2814" s="10">
        <v>6890</v>
      </c>
      <c r="Y2814" s="10" t="s">
        <v>23</v>
      </c>
      <c r="Z2814" s="11">
        <f t="shared" si="218"/>
        <v>1</v>
      </c>
      <c r="AA2814" s="11" t="str">
        <f t="shared" si="219"/>
        <v>J_16AY+_Using_OY</v>
      </c>
    </row>
    <row r="2815" spans="1:27">
      <c r="A2815" s="10" t="s">
        <v>2850</v>
      </c>
      <c r="B2815" s="10" t="s">
        <v>30</v>
      </c>
      <c r="C2815" s="10">
        <v>0</v>
      </c>
      <c r="D2815" s="11" t="str">
        <f t="shared" si="215"/>
        <v>J</v>
      </c>
      <c r="E2815" s="10" t="s">
        <v>24</v>
      </c>
      <c r="F2815" s="10" t="s">
        <v>24</v>
      </c>
      <c r="G2815" s="10">
        <v>68</v>
      </c>
      <c r="H2815" s="11" t="str">
        <f t="shared" si="216"/>
        <v>_16AY+</v>
      </c>
      <c r="I2815" s="10" t="s">
        <v>23</v>
      </c>
      <c r="J2815" s="10" t="s">
        <v>23</v>
      </c>
      <c r="K2815" s="10" t="s">
        <v>24</v>
      </c>
      <c r="L2815" s="10" t="s">
        <v>46</v>
      </c>
      <c r="M2815" s="10" t="s">
        <v>46</v>
      </c>
      <c r="N2815" s="10" t="s">
        <v>46</v>
      </c>
      <c r="O2815" s="10" t="s">
        <v>46</v>
      </c>
      <c r="P2815" s="11" t="str">
        <f t="shared" si="217"/>
        <v>_NotUsing</v>
      </c>
      <c r="Q2815" s="10" t="s">
        <v>46</v>
      </c>
      <c r="R2815" s="10" t="s">
        <v>46</v>
      </c>
      <c r="S2815" s="10" t="s">
        <v>47</v>
      </c>
      <c r="T2815" s="11" t="str" cm="1">
        <f t="array" ref="T2815">_xlfn.IFS(S2815="Month-to-month","_MM",S2815="One year","_OY",S2815="Two year","_TY")</f>
        <v>_TY</v>
      </c>
      <c r="U2815" s="10" t="s">
        <v>24</v>
      </c>
      <c r="V2815" s="10" t="s">
        <v>32</v>
      </c>
      <c r="W2815" s="10">
        <v>24.55</v>
      </c>
      <c r="X2815" s="10">
        <v>1657.4</v>
      </c>
      <c r="Y2815" s="10" t="s">
        <v>24</v>
      </c>
      <c r="Z2815" s="11">
        <f t="shared" si="218"/>
        <v>0</v>
      </c>
      <c r="AA2815" s="11" t="str">
        <f t="shared" si="219"/>
        <v>J_16AY+_NotUsing_TY</v>
      </c>
    </row>
    <row r="2816" spans="1:27">
      <c r="A2816" s="10" t="s">
        <v>2851</v>
      </c>
      <c r="B2816" s="10" t="s">
        <v>22</v>
      </c>
      <c r="C2816" s="10">
        <v>0</v>
      </c>
      <c r="D2816" s="11" t="str">
        <f t="shared" si="215"/>
        <v>J</v>
      </c>
      <c r="E2816" s="10" t="s">
        <v>23</v>
      </c>
      <c r="F2816" s="10" t="s">
        <v>23</v>
      </c>
      <c r="G2816" s="10">
        <v>62</v>
      </c>
      <c r="H2816" s="11" t="str">
        <f t="shared" si="216"/>
        <v>_16AY+</v>
      </c>
      <c r="I2816" s="10" t="s">
        <v>24</v>
      </c>
      <c r="J2816" s="10" t="s">
        <v>25</v>
      </c>
      <c r="K2816" s="10" t="s">
        <v>26</v>
      </c>
      <c r="L2816" s="10" t="s">
        <v>23</v>
      </c>
      <c r="M2816" s="10" t="s">
        <v>23</v>
      </c>
      <c r="N2816" s="10" t="s">
        <v>24</v>
      </c>
      <c r="O2816" s="10" t="s">
        <v>23</v>
      </c>
      <c r="P2816" s="11" t="str">
        <f t="shared" si="217"/>
        <v>_Using</v>
      </c>
      <c r="Q2816" s="10" t="s">
        <v>23</v>
      </c>
      <c r="R2816" s="10" t="s">
        <v>24</v>
      </c>
      <c r="S2816" s="10" t="s">
        <v>47</v>
      </c>
      <c r="T2816" s="11" t="str" cm="1">
        <f t="array" ref="T2816">_xlfn.IFS(S2816="Month-to-month","_MM",S2816="One year","_OY",S2816="Two year","_TY")</f>
        <v>_TY</v>
      </c>
      <c r="U2816" s="10" t="s">
        <v>24</v>
      </c>
      <c r="V2816" s="10" t="s">
        <v>35</v>
      </c>
      <c r="W2816" s="10">
        <v>48.7</v>
      </c>
      <c r="X2816" s="10">
        <v>3008.55</v>
      </c>
      <c r="Y2816" s="10" t="s">
        <v>24</v>
      </c>
      <c r="Z2816" s="11">
        <f t="shared" si="218"/>
        <v>0</v>
      </c>
      <c r="AA2816" s="11" t="str">
        <f t="shared" si="219"/>
        <v>J_16AY+_Using_TY</v>
      </c>
    </row>
    <row r="2817" spans="1:27">
      <c r="A2817" s="10" t="s">
        <v>2852</v>
      </c>
      <c r="B2817" s="10" t="s">
        <v>30</v>
      </c>
      <c r="C2817" s="10">
        <v>0</v>
      </c>
      <c r="D2817" s="11" t="str">
        <f t="shared" si="215"/>
        <v>J</v>
      </c>
      <c r="E2817" s="10" t="s">
        <v>24</v>
      </c>
      <c r="F2817" s="10" t="s">
        <v>24</v>
      </c>
      <c r="G2817" s="10">
        <v>3</v>
      </c>
      <c r="H2817" s="11" t="str">
        <f t="shared" si="216"/>
        <v>_6AY</v>
      </c>
      <c r="I2817" s="10" t="s">
        <v>23</v>
      </c>
      <c r="J2817" s="10" t="s">
        <v>24</v>
      </c>
      <c r="K2817" s="10" t="s">
        <v>37</v>
      </c>
      <c r="L2817" s="10" t="s">
        <v>24</v>
      </c>
      <c r="M2817" s="10" t="s">
        <v>24</v>
      </c>
      <c r="N2817" s="10" t="s">
        <v>23</v>
      </c>
      <c r="O2817" s="10" t="s">
        <v>23</v>
      </c>
      <c r="P2817" s="11" t="str">
        <f t="shared" si="217"/>
        <v>_Using</v>
      </c>
      <c r="Q2817" s="10" t="s">
        <v>23</v>
      </c>
      <c r="R2817" s="10" t="s">
        <v>24</v>
      </c>
      <c r="S2817" s="10" t="s">
        <v>27</v>
      </c>
      <c r="T2817" s="11" t="str" cm="1">
        <f t="array" ref="T2817">_xlfn.IFS(S2817="Month-to-month","_MM",S2817="One year","_OY",S2817="Two year","_TY")</f>
        <v>_MM</v>
      </c>
      <c r="U2817" s="10" t="s">
        <v>23</v>
      </c>
      <c r="V2817" s="10" t="s">
        <v>32</v>
      </c>
      <c r="W2817" s="10">
        <v>88.35</v>
      </c>
      <c r="X2817" s="10">
        <v>262.05</v>
      </c>
      <c r="Y2817" s="10" t="s">
        <v>23</v>
      </c>
      <c r="Z2817" s="11">
        <f t="shared" si="218"/>
        <v>1</v>
      </c>
      <c r="AA2817" s="11" t="str">
        <f t="shared" si="219"/>
        <v>J_6AY_Using_MM</v>
      </c>
    </row>
    <row r="2818" spans="1:27">
      <c r="A2818" s="10" t="s">
        <v>2853</v>
      </c>
      <c r="B2818" s="10" t="s">
        <v>22</v>
      </c>
      <c r="C2818" s="10">
        <v>0</v>
      </c>
      <c r="D2818" s="11" t="str">
        <f t="shared" si="215"/>
        <v>J</v>
      </c>
      <c r="E2818" s="10" t="s">
        <v>23</v>
      </c>
      <c r="F2818" s="10" t="s">
        <v>24</v>
      </c>
      <c r="G2818" s="10">
        <v>72</v>
      </c>
      <c r="H2818" s="11" t="str">
        <f t="shared" si="216"/>
        <v>_16AY+</v>
      </c>
      <c r="I2818" s="10" t="s">
        <v>23</v>
      </c>
      <c r="J2818" s="10" t="s">
        <v>23</v>
      </c>
      <c r="K2818" s="10" t="s">
        <v>37</v>
      </c>
      <c r="L2818" s="10" t="s">
        <v>23</v>
      </c>
      <c r="M2818" s="10" t="s">
        <v>23</v>
      </c>
      <c r="N2818" s="10" t="s">
        <v>23</v>
      </c>
      <c r="O2818" s="10" t="s">
        <v>24</v>
      </c>
      <c r="P2818" s="11" t="str">
        <f t="shared" si="217"/>
        <v>_Using</v>
      </c>
      <c r="Q2818" s="10" t="s">
        <v>23</v>
      </c>
      <c r="R2818" s="10" t="s">
        <v>23</v>
      </c>
      <c r="S2818" s="10" t="s">
        <v>47</v>
      </c>
      <c r="T2818" s="11" t="str" cm="1">
        <f t="array" ref="T2818">_xlfn.IFS(S2818="Month-to-month","_MM",S2818="One year","_OY",S2818="Two year","_TY")</f>
        <v>_TY</v>
      </c>
      <c r="U2818" s="10" t="s">
        <v>23</v>
      </c>
      <c r="V2818" s="10" t="s">
        <v>28</v>
      </c>
      <c r="W2818" s="10">
        <v>109.55</v>
      </c>
      <c r="X2818" s="10">
        <v>8165.1</v>
      </c>
      <c r="Y2818" s="10" t="s">
        <v>24</v>
      </c>
      <c r="Z2818" s="11">
        <f t="shared" si="218"/>
        <v>0</v>
      </c>
      <c r="AA2818" s="11" t="str">
        <f t="shared" si="219"/>
        <v>J_16AY+_Using_TY</v>
      </c>
    </row>
    <row r="2819" spans="1:27">
      <c r="A2819" s="10" t="s">
        <v>2854</v>
      </c>
      <c r="B2819" s="10" t="s">
        <v>22</v>
      </c>
      <c r="C2819" s="10">
        <v>0</v>
      </c>
      <c r="D2819" s="11" t="str">
        <f t="shared" ref="D2819:D2882" si="220">IF(C2819=0,"J","S")</f>
        <v>J</v>
      </c>
      <c r="E2819" s="10" t="s">
        <v>23</v>
      </c>
      <c r="F2819" s="10" t="s">
        <v>24</v>
      </c>
      <c r="G2819" s="10">
        <v>41</v>
      </c>
      <c r="H2819" s="11" t="str">
        <f t="shared" ref="H2819:H2882" si="221">IF(G2819&lt;7,"_6AY",IF(G2819&lt;17,"_16AY","_16AY+"))</f>
        <v>_16AY+</v>
      </c>
      <c r="I2819" s="10" t="s">
        <v>23</v>
      </c>
      <c r="J2819" s="10" t="s">
        <v>24</v>
      </c>
      <c r="K2819" s="10" t="s">
        <v>24</v>
      </c>
      <c r="L2819" s="10" t="s">
        <v>46</v>
      </c>
      <c r="M2819" s="10" t="s">
        <v>46</v>
      </c>
      <c r="N2819" s="10" t="s">
        <v>46</v>
      </c>
      <c r="O2819" s="10" t="s">
        <v>46</v>
      </c>
      <c r="P2819" s="11" t="str">
        <f t="shared" ref="P2819:P2882" si="222">IF(COUNTIF(L2819:O2819,"Yes")&gt;0,"_Using","_NotUsing")</f>
        <v>_NotUsing</v>
      </c>
      <c r="Q2819" s="10" t="s">
        <v>46</v>
      </c>
      <c r="R2819" s="10" t="s">
        <v>46</v>
      </c>
      <c r="S2819" s="10" t="s">
        <v>47</v>
      </c>
      <c r="T2819" s="11" t="str" cm="1">
        <f t="array" ref="T2819">_xlfn.IFS(S2819="Month-to-month","_MM",S2819="One year","_OY",S2819="Two year","_TY")</f>
        <v>_TY</v>
      </c>
      <c r="U2819" s="10" t="s">
        <v>24</v>
      </c>
      <c r="V2819" s="10" t="s">
        <v>40</v>
      </c>
      <c r="W2819" s="10">
        <v>20.65</v>
      </c>
      <c r="X2819" s="10">
        <v>875.55</v>
      </c>
      <c r="Y2819" s="10" t="s">
        <v>24</v>
      </c>
      <c r="Z2819" s="11">
        <f t="shared" ref="Z2819:Z2882" si="223">IF(Y2819="No",0,1)</f>
        <v>0</v>
      </c>
      <c r="AA2819" s="11" t="str">
        <f t="shared" ref="AA2819:AA2882" si="224">D2819&amp;H2819&amp;P2819&amp;T2819</f>
        <v>J_16AY+_NotUsing_TY</v>
      </c>
    </row>
    <row r="2820" spans="1:27">
      <c r="A2820" s="10" t="s">
        <v>2855</v>
      </c>
      <c r="B2820" s="10" t="s">
        <v>30</v>
      </c>
      <c r="C2820" s="10">
        <v>0</v>
      </c>
      <c r="D2820" s="11" t="str">
        <f t="shared" si="220"/>
        <v>J</v>
      </c>
      <c r="E2820" s="10" t="s">
        <v>23</v>
      </c>
      <c r="F2820" s="10" t="s">
        <v>23</v>
      </c>
      <c r="G2820" s="10">
        <v>29</v>
      </c>
      <c r="H2820" s="11" t="str">
        <f t="shared" si="221"/>
        <v>_16AY+</v>
      </c>
      <c r="I2820" s="10" t="s">
        <v>23</v>
      </c>
      <c r="J2820" s="10" t="s">
        <v>24</v>
      </c>
      <c r="K2820" s="10" t="s">
        <v>37</v>
      </c>
      <c r="L2820" s="10" t="s">
        <v>23</v>
      </c>
      <c r="M2820" s="10" t="s">
        <v>24</v>
      </c>
      <c r="N2820" s="10" t="s">
        <v>24</v>
      </c>
      <c r="O2820" s="10" t="s">
        <v>24</v>
      </c>
      <c r="P2820" s="11" t="str">
        <f t="shared" si="222"/>
        <v>_Using</v>
      </c>
      <c r="Q2820" s="10" t="s">
        <v>23</v>
      </c>
      <c r="R2820" s="10" t="s">
        <v>23</v>
      </c>
      <c r="S2820" s="10" t="s">
        <v>27</v>
      </c>
      <c r="T2820" s="11" t="str" cm="1">
        <f t="array" ref="T2820">_xlfn.IFS(S2820="Month-to-month","_MM",S2820="One year","_OY",S2820="Two year","_TY")</f>
        <v>_MM</v>
      </c>
      <c r="U2820" s="10" t="s">
        <v>24</v>
      </c>
      <c r="V2820" s="10" t="s">
        <v>40</v>
      </c>
      <c r="W2820" s="10">
        <v>94.65</v>
      </c>
      <c r="X2820" s="10">
        <v>2649.15</v>
      </c>
      <c r="Y2820" s="10" t="s">
        <v>23</v>
      </c>
      <c r="Z2820" s="11">
        <f t="shared" si="223"/>
        <v>1</v>
      </c>
      <c r="AA2820" s="11" t="str">
        <f t="shared" si="224"/>
        <v>J_16AY+_Using_MM</v>
      </c>
    </row>
    <row r="2821" spans="1:27">
      <c r="A2821" s="10" t="s">
        <v>2856</v>
      </c>
      <c r="B2821" s="10" t="s">
        <v>22</v>
      </c>
      <c r="C2821" s="10">
        <v>0</v>
      </c>
      <c r="D2821" s="11" t="str">
        <f t="shared" si="220"/>
        <v>J</v>
      </c>
      <c r="E2821" s="10" t="s">
        <v>24</v>
      </c>
      <c r="F2821" s="10" t="s">
        <v>24</v>
      </c>
      <c r="G2821" s="10">
        <v>4</v>
      </c>
      <c r="H2821" s="11" t="str">
        <f t="shared" si="221"/>
        <v>_6AY</v>
      </c>
      <c r="I2821" s="10" t="s">
        <v>23</v>
      </c>
      <c r="J2821" s="10" t="s">
        <v>24</v>
      </c>
      <c r="K2821" s="10" t="s">
        <v>26</v>
      </c>
      <c r="L2821" s="10" t="s">
        <v>23</v>
      </c>
      <c r="M2821" s="10" t="s">
        <v>23</v>
      </c>
      <c r="N2821" s="10" t="s">
        <v>24</v>
      </c>
      <c r="O2821" s="10" t="s">
        <v>24</v>
      </c>
      <c r="P2821" s="11" t="str">
        <f t="shared" si="222"/>
        <v>_Using</v>
      </c>
      <c r="Q2821" s="10" t="s">
        <v>24</v>
      </c>
      <c r="R2821" s="10" t="s">
        <v>24</v>
      </c>
      <c r="S2821" s="10" t="s">
        <v>27</v>
      </c>
      <c r="T2821" s="11" t="str" cm="1">
        <f t="array" ref="T2821">_xlfn.IFS(S2821="Month-to-month","_MM",S2821="One year","_OY",S2821="Two year","_TY")</f>
        <v>_MM</v>
      </c>
      <c r="U2821" s="10" t="s">
        <v>24</v>
      </c>
      <c r="V2821" s="10" t="s">
        <v>28</v>
      </c>
      <c r="W2821" s="10">
        <v>55.2</v>
      </c>
      <c r="X2821" s="10">
        <v>220.65</v>
      </c>
      <c r="Y2821" s="10" t="s">
        <v>24</v>
      </c>
      <c r="Z2821" s="11">
        <f t="shared" si="223"/>
        <v>0</v>
      </c>
      <c r="AA2821" s="11" t="str">
        <f t="shared" si="224"/>
        <v>J_6AY_Using_MM</v>
      </c>
    </row>
    <row r="2822" spans="1:27">
      <c r="A2822" s="10" t="s">
        <v>2857</v>
      </c>
      <c r="B2822" s="10" t="s">
        <v>30</v>
      </c>
      <c r="C2822" s="10">
        <v>0</v>
      </c>
      <c r="D2822" s="11" t="str">
        <f t="shared" si="220"/>
        <v>J</v>
      </c>
      <c r="E2822" s="10" t="s">
        <v>24</v>
      </c>
      <c r="F2822" s="10" t="s">
        <v>24</v>
      </c>
      <c r="G2822" s="10">
        <v>53</v>
      </c>
      <c r="H2822" s="11" t="str">
        <f t="shared" si="221"/>
        <v>_16AY+</v>
      </c>
      <c r="I2822" s="10" t="s">
        <v>23</v>
      </c>
      <c r="J2822" s="10" t="s">
        <v>23</v>
      </c>
      <c r="K2822" s="10" t="s">
        <v>24</v>
      </c>
      <c r="L2822" s="10" t="s">
        <v>46</v>
      </c>
      <c r="M2822" s="10" t="s">
        <v>46</v>
      </c>
      <c r="N2822" s="10" t="s">
        <v>46</v>
      </c>
      <c r="O2822" s="10" t="s">
        <v>46</v>
      </c>
      <c r="P2822" s="11" t="str">
        <f t="shared" si="222"/>
        <v>_NotUsing</v>
      </c>
      <c r="Q2822" s="10" t="s">
        <v>46</v>
      </c>
      <c r="R2822" s="10" t="s">
        <v>46</v>
      </c>
      <c r="S2822" s="10" t="s">
        <v>31</v>
      </c>
      <c r="T2822" s="11" t="str" cm="1">
        <f t="array" ref="T2822">_xlfn.IFS(S2822="Month-to-month","_MM",S2822="One year","_OY",S2822="Two year","_TY")</f>
        <v>_OY</v>
      </c>
      <c r="U2822" s="10" t="s">
        <v>24</v>
      </c>
      <c r="V2822" s="10" t="s">
        <v>35</v>
      </c>
      <c r="W2822" s="10">
        <v>24.05</v>
      </c>
      <c r="X2822" s="10">
        <v>1301.9000000000001</v>
      </c>
      <c r="Y2822" s="10" t="s">
        <v>24</v>
      </c>
      <c r="Z2822" s="11">
        <f t="shared" si="223"/>
        <v>0</v>
      </c>
      <c r="AA2822" s="11" t="str">
        <f t="shared" si="224"/>
        <v>J_16AY+_NotUsing_OY</v>
      </c>
    </row>
    <row r="2823" spans="1:27">
      <c r="A2823" s="10" t="s">
        <v>2858</v>
      </c>
      <c r="B2823" s="10" t="s">
        <v>30</v>
      </c>
      <c r="C2823" s="10">
        <v>1</v>
      </c>
      <c r="D2823" s="11" t="str">
        <f t="shared" si="220"/>
        <v>S</v>
      </c>
      <c r="E2823" s="10" t="s">
        <v>23</v>
      </c>
      <c r="F2823" s="10" t="s">
        <v>24</v>
      </c>
      <c r="G2823" s="10">
        <v>1</v>
      </c>
      <c r="H2823" s="11" t="str">
        <f t="shared" si="221"/>
        <v>_6AY</v>
      </c>
      <c r="I2823" s="10" t="s">
        <v>23</v>
      </c>
      <c r="J2823" s="10" t="s">
        <v>23</v>
      </c>
      <c r="K2823" s="10" t="s">
        <v>37</v>
      </c>
      <c r="L2823" s="10" t="s">
        <v>24</v>
      </c>
      <c r="M2823" s="10" t="s">
        <v>24</v>
      </c>
      <c r="N2823" s="10" t="s">
        <v>24</v>
      </c>
      <c r="O2823" s="10" t="s">
        <v>24</v>
      </c>
      <c r="P2823" s="11" t="str">
        <f t="shared" si="222"/>
        <v>_NotUsing</v>
      </c>
      <c r="Q2823" s="10" t="s">
        <v>24</v>
      </c>
      <c r="R2823" s="10" t="s">
        <v>24</v>
      </c>
      <c r="S2823" s="10" t="s">
        <v>27</v>
      </c>
      <c r="T2823" s="11" t="str" cm="1">
        <f t="array" ref="T2823">_xlfn.IFS(S2823="Month-to-month","_MM",S2823="One year","_OY",S2823="Two year","_TY")</f>
        <v>_MM</v>
      </c>
      <c r="U2823" s="10" t="s">
        <v>23</v>
      </c>
      <c r="V2823" s="10" t="s">
        <v>28</v>
      </c>
      <c r="W2823" s="10">
        <v>74.400000000000006</v>
      </c>
      <c r="X2823" s="10">
        <v>74.400000000000006</v>
      </c>
      <c r="Y2823" s="10" t="s">
        <v>23</v>
      </c>
      <c r="Z2823" s="11">
        <f t="shared" si="223"/>
        <v>1</v>
      </c>
      <c r="AA2823" s="11" t="str">
        <f t="shared" si="224"/>
        <v>S_6AY_NotUsing_MM</v>
      </c>
    </row>
    <row r="2824" spans="1:27">
      <c r="A2824" s="10" t="s">
        <v>2859</v>
      </c>
      <c r="B2824" s="10" t="s">
        <v>22</v>
      </c>
      <c r="C2824" s="10">
        <v>0</v>
      </c>
      <c r="D2824" s="11" t="str">
        <f t="shared" si="220"/>
        <v>J</v>
      </c>
      <c r="E2824" s="10" t="s">
        <v>23</v>
      </c>
      <c r="F2824" s="10" t="s">
        <v>23</v>
      </c>
      <c r="G2824" s="10">
        <v>41</v>
      </c>
      <c r="H2824" s="11" t="str">
        <f t="shared" si="221"/>
        <v>_16AY+</v>
      </c>
      <c r="I2824" s="10" t="s">
        <v>23</v>
      </c>
      <c r="J2824" s="10" t="s">
        <v>23</v>
      </c>
      <c r="K2824" s="10" t="s">
        <v>26</v>
      </c>
      <c r="L2824" s="10" t="s">
        <v>23</v>
      </c>
      <c r="M2824" s="10" t="s">
        <v>23</v>
      </c>
      <c r="N2824" s="10" t="s">
        <v>23</v>
      </c>
      <c r="O2824" s="10" t="s">
        <v>23</v>
      </c>
      <c r="P2824" s="11" t="str">
        <f t="shared" si="222"/>
        <v>_Using</v>
      </c>
      <c r="Q2824" s="10" t="s">
        <v>24</v>
      </c>
      <c r="R2824" s="10" t="s">
        <v>23</v>
      </c>
      <c r="S2824" s="10" t="s">
        <v>27</v>
      </c>
      <c r="T2824" s="11" t="str" cm="1">
        <f t="array" ref="T2824">_xlfn.IFS(S2824="Month-to-month","_MM",S2824="One year","_OY",S2824="Two year","_TY")</f>
        <v>_MM</v>
      </c>
      <c r="U2824" s="10" t="s">
        <v>24</v>
      </c>
      <c r="V2824" s="10" t="s">
        <v>40</v>
      </c>
      <c r="W2824" s="10">
        <v>79.900000000000006</v>
      </c>
      <c r="X2824" s="10">
        <v>3326.2</v>
      </c>
      <c r="Y2824" s="10" t="s">
        <v>23</v>
      </c>
      <c r="Z2824" s="11">
        <f t="shared" si="223"/>
        <v>1</v>
      </c>
      <c r="AA2824" s="11" t="str">
        <f t="shared" si="224"/>
        <v>J_16AY+_Using_MM</v>
      </c>
    </row>
    <row r="2825" spans="1:27">
      <c r="A2825" s="10" t="s">
        <v>2860</v>
      </c>
      <c r="B2825" s="10" t="s">
        <v>30</v>
      </c>
      <c r="C2825" s="10">
        <v>0</v>
      </c>
      <c r="D2825" s="11" t="str">
        <f t="shared" si="220"/>
        <v>J</v>
      </c>
      <c r="E2825" s="10" t="s">
        <v>23</v>
      </c>
      <c r="F2825" s="10" t="s">
        <v>24</v>
      </c>
      <c r="G2825" s="10">
        <v>39</v>
      </c>
      <c r="H2825" s="11" t="str">
        <f t="shared" si="221"/>
        <v>_16AY+</v>
      </c>
      <c r="I2825" s="10" t="s">
        <v>23</v>
      </c>
      <c r="J2825" s="10" t="s">
        <v>24</v>
      </c>
      <c r="K2825" s="10" t="s">
        <v>24</v>
      </c>
      <c r="L2825" s="10" t="s">
        <v>46</v>
      </c>
      <c r="M2825" s="10" t="s">
        <v>46</v>
      </c>
      <c r="N2825" s="10" t="s">
        <v>46</v>
      </c>
      <c r="O2825" s="10" t="s">
        <v>46</v>
      </c>
      <c r="P2825" s="11" t="str">
        <f t="shared" si="222"/>
        <v>_NotUsing</v>
      </c>
      <c r="Q2825" s="10" t="s">
        <v>46</v>
      </c>
      <c r="R2825" s="10" t="s">
        <v>46</v>
      </c>
      <c r="S2825" s="10" t="s">
        <v>47</v>
      </c>
      <c r="T2825" s="11" t="str" cm="1">
        <f t="array" ref="T2825">_xlfn.IFS(S2825="Month-to-month","_MM",S2825="One year","_OY",S2825="Two year","_TY")</f>
        <v>_TY</v>
      </c>
      <c r="U2825" s="10" t="s">
        <v>23</v>
      </c>
      <c r="V2825" s="10" t="s">
        <v>35</v>
      </c>
      <c r="W2825" s="10">
        <v>20.45</v>
      </c>
      <c r="X2825" s="10">
        <v>790</v>
      </c>
      <c r="Y2825" s="10" t="s">
        <v>24</v>
      </c>
      <c r="Z2825" s="11">
        <f t="shared" si="223"/>
        <v>0</v>
      </c>
      <c r="AA2825" s="11" t="str">
        <f t="shared" si="224"/>
        <v>J_16AY+_NotUsing_TY</v>
      </c>
    </row>
    <row r="2826" spans="1:27">
      <c r="A2826" s="10" t="s">
        <v>2861</v>
      </c>
      <c r="B2826" s="10" t="s">
        <v>30</v>
      </c>
      <c r="C2826" s="10">
        <v>0</v>
      </c>
      <c r="D2826" s="11" t="str">
        <f t="shared" si="220"/>
        <v>J</v>
      </c>
      <c r="E2826" s="10" t="s">
        <v>23</v>
      </c>
      <c r="F2826" s="10" t="s">
        <v>24</v>
      </c>
      <c r="G2826" s="10">
        <v>63</v>
      </c>
      <c r="H2826" s="11" t="str">
        <f t="shared" si="221"/>
        <v>_16AY+</v>
      </c>
      <c r="I2826" s="10" t="s">
        <v>23</v>
      </c>
      <c r="J2826" s="10" t="s">
        <v>24</v>
      </c>
      <c r="K2826" s="10" t="s">
        <v>24</v>
      </c>
      <c r="L2826" s="10" t="s">
        <v>46</v>
      </c>
      <c r="M2826" s="10" t="s">
        <v>46</v>
      </c>
      <c r="N2826" s="10" t="s">
        <v>46</v>
      </c>
      <c r="O2826" s="10" t="s">
        <v>46</v>
      </c>
      <c r="P2826" s="11" t="str">
        <f t="shared" si="222"/>
        <v>_NotUsing</v>
      </c>
      <c r="Q2826" s="10" t="s">
        <v>46</v>
      </c>
      <c r="R2826" s="10" t="s">
        <v>46</v>
      </c>
      <c r="S2826" s="10" t="s">
        <v>47</v>
      </c>
      <c r="T2826" s="11" t="str" cm="1">
        <f t="array" ref="T2826">_xlfn.IFS(S2826="Month-to-month","_MM",S2826="One year","_OY",S2826="Two year","_TY")</f>
        <v>_TY</v>
      </c>
      <c r="U2826" s="10" t="s">
        <v>24</v>
      </c>
      <c r="V2826" s="10" t="s">
        <v>32</v>
      </c>
      <c r="W2826" s="10">
        <v>19.25</v>
      </c>
      <c r="X2826" s="10">
        <v>1237.6500000000001</v>
      </c>
      <c r="Y2826" s="10" t="s">
        <v>24</v>
      </c>
      <c r="Z2826" s="11">
        <f t="shared" si="223"/>
        <v>0</v>
      </c>
      <c r="AA2826" s="11" t="str">
        <f t="shared" si="224"/>
        <v>J_16AY+_NotUsing_TY</v>
      </c>
    </row>
    <row r="2827" spans="1:27">
      <c r="A2827" s="10" t="s">
        <v>2862</v>
      </c>
      <c r="B2827" s="10" t="s">
        <v>30</v>
      </c>
      <c r="C2827" s="10">
        <v>0</v>
      </c>
      <c r="D2827" s="11" t="str">
        <f t="shared" si="220"/>
        <v>J</v>
      </c>
      <c r="E2827" s="10" t="s">
        <v>24</v>
      </c>
      <c r="F2827" s="10" t="s">
        <v>24</v>
      </c>
      <c r="G2827" s="10">
        <v>15</v>
      </c>
      <c r="H2827" s="11" t="str">
        <f t="shared" si="221"/>
        <v>_16AY</v>
      </c>
      <c r="I2827" s="10" t="s">
        <v>23</v>
      </c>
      <c r="J2827" s="10" t="s">
        <v>23</v>
      </c>
      <c r="K2827" s="10" t="s">
        <v>24</v>
      </c>
      <c r="L2827" s="10" t="s">
        <v>46</v>
      </c>
      <c r="M2827" s="10" t="s">
        <v>46</v>
      </c>
      <c r="N2827" s="10" t="s">
        <v>46</v>
      </c>
      <c r="O2827" s="10" t="s">
        <v>46</v>
      </c>
      <c r="P2827" s="11" t="str">
        <f t="shared" si="222"/>
        <v>_NotUsing</v>
      </c>
      <c r="Q2827" s="10" t="s">
        <v>46</v>
      </c>
      <c r="R2827" s="10" t="s">
        <v>46</v>
      </c>
      <c r="S2827" s="10" t="s">
        <v>27</v>
      </c>
      <c r="T2827" s="11" t="str" cm="1">
        <f t="array" ref="T2827">_xlfn.IFS(S2827="Month-to-month","_MM",S2827="One year","_OY",S2827="Two year","_TY")</f>
        <v>_MM</v>
      </c>
      <c r="U2827" s="10" t="s">
        <v>23</v>
      </c>
      <c r="V2827" s="10" t="s">
        <v>28</v>
      </c>
      <c r="W2827" s="10">
        <v>26.35</v>
      </c>
      <c r="X2827" s="10">
        <v>378.6</v>
      </c>
      <c r="Y2827" s="10" t="s">
        <v>24</v>
      </c>
      <c r="Z2827" s="11">
        <f t="shared" si="223"/>
        <v>0</v>
      </c>
      <c r="AA2827" s="11" t="str">
        <f t="shared" si="224"/>
        <v>J_16AY_NotUsing_MM</v>
      </c>
    </row>
    <row r="2828" spans="1:27">
      <c r="A2828" s="10" t="s">
        <v>2863</v>
      </c>
      <c r="B2828" s="10" t="s">
        <v>22</v>
      </c>
      <c r="C2828" s="10">
        <v>0</v>
      </c>
      <c r="D2828" s="11" t="str">
        <f t="shared" si="220"/>
        <v>J</v>
      </c>
      <c r="E2828" s="10" t="s">
        <v>23</v>
      </c>
      <c r="F2828" s="10" t="s">
        <v>24</v>
      </c>
      <c r="G2828" s="10">
        <v>13</v>
      </c>
      <c r="H2828" s="11" t="str">
        <f t="shared" si="221"/>
        <v>_16AY</v>
      </c>
      <c r="I2828" s="10" t="s">
        <v>23</v>
      </c>
      <c r="J2828" s="10" t="s">
        <v>24</v>
      </c>
      <c r="K2828" s="10" t="s">
        <v>26</v>
      </c>
      <c r="L2828" s="10" t="s">
        <v>24</v>
      </c>
      <c r="M2828" s="10" t="s">
        <v>24</v>
      </c>
      <c r="N2828" s="10" t="s">
        <v>24</v>
      </c>
      <c r="O2828" s="10" t="s">
        <v>24</v>
      </c>
      <c r="P2828" s="11" t="str">
        <f t="shared" si="222"/>
        <v>_NotUsing</v>
      </c>
      <c r="Q2828" s="10" t="s">
        <v>24</v>
      </c>
      <c r="R2828" s="10" t="s">
        <v>24</v>
      </c>
      <c r="S2828" s="10" t="s">
        <v>31</v>
      </c>
      <c r="T2828" s="11" t="str" cm="1">
        <f t="array" ref="T2828">_xlfn.IFS(S2828="Month-to-month","_MM",S2828="One year","_OY",S2828="Two year","_TY")</f>
        <v>_OY</v>
      </c>
      <c r="U2828" s="10" t="s">
        <v>24</v>
      </c>
      <c r="V2828" s="10" t="s">
        <v>28</v>
      </c>
      <c r="W2828" s="10">
        <v>43.8</v>
      </c>
      <c r="X2828" s="10">
        <v>592.65</v>
      </c>
      <c r="Y2828" s="10" t="s">
        <v>24</v>
      </c>
      <c r="Z2828" s="11">
        <f t="shared" si="223"/>
        <v>0</v>
      </c>
      <c r="AA2828" s="11" t="str">
        <f t="shared" si="224"/>
        <v>J_16AY_NotUsing_OY</v>
      </c>
    </row>
    <row r="2829" spans="1:27">
      <c r="A2829" s="10" t="s">
        <v>2864</v>
      </c>
      <c r="B2829" s="10" t="s">
        <v>30</v>
      </c>
      <c r="C2829" s="10">
        <v>0</v>
      </c>
      <c r="D2829" s="11" t="str">
        <f t="shared" si="220"/>
        <v>J</v>
      </c>
      <c r="E2829" s="10" t="s">
        <v>24</v>
      </c>
      <c r="F2829" s="10" t="s">
        <v>24</v>
      </c>
      <c r="G2829" s="10">
        <v>1</v>
      </c>
      <c r="H2829" s="11" t="str">
        <f t="shared" si="221"/>
        <v>_6AY</v>
      </c>
      <c r="I2829" s="10" t="s">
        <v>23</v>
      </c>
      <c r="J2829" s="10" t="s">
        <v>24</v>
      </c>
      <c r="K2829" s="10" t="s">
        <v>26</v>
      </c>
      <c r="L2829" s="10" t="s">
        <v>24</v>
      </c>
      <c r="M2829" s="10" t="s">
        <v>23</v>
      </c>
      <c r="N2829" s="10" t="s">
        <v>24</v>
      </c>
      <c r="O2829" s="10" t="s">
        <v>24</v>
      </c>
      <c r="P2829" s="11" t="str">
        <f t="shared" si="222"/>
        <v>_Using</v>
      </c>
      <c r="Q2829" s="10" t="s">
        <v>24</v>
      </c>
      <c r="R2829" s="10" t="s">
        <v>24</v>
      </c>
      <c r="S2829" s="10" t="s">
        <v>27</v>
      </c>
      <c r="T2829" s="11" t="str" cm="1">
        <f t="array" ref="T2829">_xlfn.IFS(S2829="Month-to-month","_MM",S2829="One year","_OY",S2829="Two year","_TY")</f>
        <v>_MM</v>
      </c>
      <c r="U2829" s="10" t="s">
        <v>23</v>
      </c>
      <c r="V2829" s="10" t="s">
        <v>32</v>
      </c>
      <c r="W2829" s="10">
        <v>50.15</v>
      </c>
      <c r="X2829" s="10">
        <v>50.15</v>
      </c>
      <c r="Y2829" s="10" t="s">
        <v>24</v>
      </c>
      <c r="Z2829" s="11">
        <f t="shared" si="223"/>
        <v>0</v>
      </c>
      <c r="AA2829" s="11" t="str">
        <f t="shared" si="224"/>
        <v>J_6AY_Using_MM</v>
      </c>
    </row>
    <row r="2830" spans="1:27">
      <c r="A2830" s="10" t="s">
        <v>2865</v>
      </c>
      <c r="B2830" s="10" t="s">
        <v>30</v>
      </c>
      <c r="C2830" s="10">
        <v>0</v>
      </c>
      <c r="D2830" s="11" t="str">
        <f t="shared" si="220"/>
        <v>J</v>
      </c>
      <c r="E2830" s="10" t="s">
        <v>24</v>
      </c>
      <c r="F2830" s="10" t="s">
        <v>24</v>
      </c>
      <c r="G2830" s="10">
        <v>1</v>
      </c>
      <c r="H2830" s="11" t="str">
        <f t="shared" si="221"/>
        <v>_6AY</v>
      </c>
      <c r="I2830" s="10" t="s">
        <v>23</v>
      </c>
      <c r="J2830" s="10" t="s">
        <v>24</v>
      </c>
      <c r="K2830" s="10" t="s">
        <v>24</v>
      </c>
      <c r="L2830" s="10" t="s">
        <v>46</v>
      </c>
      <c r="M2830" s="10" t="s">
        <v>46</v>
      </c>
      <c r="N2830" s="10" t="s">
        <v>46</v>
      </c>
      <c r="O2830" s="10" t="s">
        <v>46</v>
      </c>
      <c r="P2830" s="11" t="str">
        <f t="shared" si="222"/>
        <v>_NotUsing</v>
      </c>
      <c r="Q2830" s="10" t="s">
        <v>46</v>
      </c>
      <c r="R2830" s="10" t="s">
        <v>46</v>
      </c>
      <c r="S2830" s="10" t="s">
        <v>47</v>
      </c>
      <c r="T2830" s="11" t="str" cm="1">
        <f t="array" ref="T2830">_xlfn.IFS(S2830="Month-to-month","_MM",S2830="One year","_OY",S2830="Two year","_TY")</f>
        <v>_TY</v>
      </c>
      <c r="U2830" s="10" t="s">
        <v>24</v>
      </c>
      <c r="V2830" s="10" t="s">
        <v>32</v>
      </c>
      <c r="W2830" s="10">
        <v>20.45</v>
      </c>
      <c r="X2830" s="10">
        <v>20.45</v>
      </c>
      <c r="Y2830" s="10" t="s">
        <v>24</v>
      </c>
      <c r="Z2830" s="11">
        <f t="shared" si="223"/>
        <v>0</v>
      </c>
      <c r="AA2830" s="11" t="str">
        <f t="shared" si="224"/>
        <v>J_6AY_NotUsing_TY</v>
      </c>
    </row>
    <row r="2831" spans="1:27">
      <c r="A2831" s="10" t="s">
        <v>2866</v>
      </c>
      <c r="B2831" s="10" t="s">
        <v>30</v>
      </c>
      <c r="C2831" s="10">
        <v>1</v>
      </c>
      <c r="D2831" s="11" t="str">
        <f t="shared" si="220"/>
        <v>S</v>
      </c>
      <c r="E2831" s="10" t="s">
        <v>24</v>
      </c>
      <c r="F2831" s="10" t="s">
        <v>24</v>
      </c>
      <c r="G2831" s="10">
        <v>8</v>
      </c>
      <c r="H2831" s="11" t="str">
        <f t="shared" si="221"/>
        <v>_16AY</v>
      </c>
      <c r="I2831" s="10" t="s">
        <v>23</v>
      </c>
      <c r="J2831" s="10" t="s">
        <v>24</v>
      </c>
      <c r="K2831" s="10" t="s">
        <v>37</v>
      </c>
      <c r="L2831" s="10" t="s">
        <v>24</v>
      </c>
      <c r="M2831" s="10" t="s">
        <v>24</v>
      </c>
      <c r="N2831" s="10" t="s">
        <v>24</v>
      </c>
      <c r="O2831" s="10" t="s">
        <v>24</v>
      </c>
      <c r="P2831" s="11" t="str">
        <f t="shared" si="222"/>
        <v>_NotUsing</v>
      </c>
      <c r="Q2831" s="10" t="s">
        <v>24</v>
      </c>
      <c r="R2831" s="10" t="s">
        <v>24</v>
      </c>
      <c r="S2831" s="10" t="s">
        <v>27</v>
      </c>
      <c r="T2831" s="11" t="str" cm="1">
        <f t="array" ref="T2831">_xlfn.IFS(S2831="Month-to-month","_MM",S2831="One year","_OY",S2831="Two year","_TY")</f>
        <v>_MM</v>
      </c>
      <c r="U2831" s="10" t="s">
        <v>23</v>
      </c>
      <c r="V2831" s="10" t="s">
        <v>28</v>
      </c>
      <c r="W2831" s="10">
        <v>69.7</v>
      </c>
      <c r="X2831" s="10">
        <v>560.85</v>
      </c>
      <c r="Y2831" s="10" t="s">
        <v>23</v>
      </c>
      <c r="Z2831" s="11">
        <f t="shared" si="223"/>
        <v>1</v>
      </c>
      <c r="AA2831" s="11" t="str">
        <f t="shared" si="224"/>
        <v>S_16AY_NotUsing_MM</v>
      </c>
    </row>
    <row r="2832" spans="1:27">
      <c r="A2832" s="10" t="s">
        <v>2867</v>
      </c>
      <c r="B2832" s="10" t="s">
        <v>30</v>
      </c>
      <c r="C2832" s="10">
        <v>0</v>
      </c>
      <c r="D2832" s="11" t="str">
        <f t="shared" si="220"/>
        <v>J</v>
      </c>
      <c r="E2832" s="10" t="s">
        <v>24</v>
      </c>
      <c r="F2832" s="10" t="s">
        <v>24</v>
      </c>
      <c r="G2832" s="10">
        <v>60</v>
      </c>
      <c r="H2832" s="11" t="str">
        <f t="shared" si="221"/>
        <v>_16AY+</v>
      </c>
      <c r="I2832" s="10" t="s">
        <v>23</v>
      </c>
      <c r="J2832" s="10" t="s">
        <v>24</v>
      </c>
      <c r="K2832" s="10" t="s">
        <v>26</v>
      </c>
      <c r="L2832" s="10" t="s">
        <v>23</v>
      </c>
      <c r="M2832" s="10" t="s">
        <v>23</v>
      </c>
      <c r="N2832" s="10" t="s">
        <v>23</v>
      </c>
      <c r="O2832" s="10" t="s">
        <v>24</v>
      </c>
      <c r="P2832" s="11" t="str">
        <f t="shared" si="222"/>
        <v>_Using</v>
      </c>
      <c r="Q2832" s="10" t="s">
        <v>24</v>
      </c>
      <c r="R2832" s="10" t="s">
        <v>24</v>
      </c>
      <c r="S2832" s="10" t="s">
        <v>47</v>
      </c>
      <c r="T2832" s="11" t="str" cm="1">
        <f t="array" ref="T2832">_xlfn.IFS(S2832="Month-to-month","_MM",S2832="One year","_OY",S2832="Two year","_TY")</f>
        <v>_TY</v>
      </c>
      <c r="U2832" s="10" t="s">
        <v>24</v>
      </c>
      <c r="V2832" s="10" t="s">
        <v>28</v>
      </c>
      <c r="W2832" s="10">
        <v>61.4</v>
      </c>
      <c r="X2832" s="10">
        <v>3638.25</v>
      </c>
      <c r="Y2832" s="10" t="s">
        <v>24</v>
      </c>
      <c r="Z2832" s="11">
        <f t="shared" si="223"/>
        <v>0</v>
      </c>
      <c r="AA2832" s="11" t="str">
        <f t="shared" si="224"/>
        <v>J_16AY+_Using_TY</v>
      </c>
    </row>
    <row r="2833" spans="1:27">
      <c r="A2833" s="10" t="s">
        <v>2868</v>
      </c>
      <c r="B2833" s="10" t="s">
        <v>22</v>
      </c>
      <c r="C2833" s="10">
        <v>1</v>
      </c>
      <c r="D2833" s="11" t="str">
        <f t="shared" si="220"/>
        <v>S</v>
      </c>
      <c r="E2833" s="10" t="s">
        <v>23</v>
      </c>
      <c r="F2833" s="10" t="s">
        <v>24</v>
      </c>
      <c r="G2833" s="10">
        <v>12</v>
      </c>
      <c r="H2833" s="11" t="str">
        <f t="shared" si="221"/>
        <v>_16AY</v>
      </c>
      <c r="I2833" s="10" t="s">
        <v>23</v>
      </c>
      <c r="J2833" s="10" t="s">
        <v>23</v>
      </c>
      <c r="K2833" s="10" t="s">
        <v>37</v>
      </c>
      <c r="L2833" s="10" t="s">
        <v>24</v>
      </c>
      <c r="M2833" s="10" t="s">
        <v>23</v>
      </c>
      <c r="N2833" s="10" t="s">
        <v>23</v>
      </c>
      <c r="O2833" s="10" t="s">
        <v>24</v>
      </c>
      <c r="P2833" s="11" t="str">
        <f t="shared" si="222"/>
        <v>_Using</v>
      </c>
      <c r="Q2833" s="10" t="s">
        <v>23</v>
      </c>
      <c r="R2833" s="10" t="s">
        <v>24</v>
      </c>
      <c r="S2833" s="10" t="s">
        <v>27</v>
      </c>
      <c r="T2833" s="11" t="str" cm="1">
        <f t="array" ref="T2833">_xlfn.IFS(S2833="Month-to-month","_MM",S2833="One year","_OY",S2833="Two year","_TY")</f>
        <v>_MM</v>
      </c>
      <c r="U2833" s="10" t="s">
        <v>23</v>
      </c>
      <c r="V2833" s="10" t="s">
        <v>28</v>
      </c>
      <c r="W2833" s="10">
        <v>98.1</v>
      </c>
      <c r="X2833" s="10">
        <v>1060.2</v>
      </c>
      <c r="Y2833" s="10" t="s">
        <v>23</v>
      </c>
      <c r="Z2833" s="11">
        <f t="shared" si="223"/>
        <v>1</v>
      </c>
      <c r="AA2833" s="11" t="str">
        <f t="shared" si="224"/>
        <v>S_16AY_Using_MM</v>
      </c>
    </row>
    <row r="2834" spans="1:27">
      <c r="A2834" s="10" t="s">
        <v>2869</v>
      </c>
      <c r="B2834" s="10" t="s">
        <v>30</v>
      </c>
      <c r="C2834" s="10">
        <v>0</v>
      </c>
      <c r="D2834" s="11" t="str">
        <f t="shared" si="220"/>
        <v>J</v>
      </c>
      <c r="E2834" s="10" t="s">
        <v>23</v>
      </c>
      <c r="F2834" s="10" t="s">
        <v>24</v>
      </c>
      <c r="G2834" s="10">
        <v>40</v>
      </c>
      <c r="H2834" s="11" t="str">
        <f t="shared" si="221"/>
        <v>_16AY+</v>
      </c>
      <c r="I2834" s="10" t="s">
        <v>23</v>
      </c>
      <c r="J2834" s="10" t="s">
        <v>23</v>
      </c>
      <c r="K2834" s="10" t="s">
        <v>26</v>
      </c>
      <c r="L2834" s="10" t="s">
        <v>24</v>
      </c>
      <c r="M2834" s="10" t="s">
        <v>23</v>
      </c>
      <c r="N2834" s="10" t="s">
        <v>24</v>
      </c>
      <c r="O2834" s="10" t="s">
        <v>23</v>
      </c>
      <c r="P2834" s="11" t="str">
        <f t="shared" si="222"/>
        <v>_Using</v>
      </c>
      <c r="Q2834" s="10" t="s">
        <v>23</v>
      </c>
      <c r="R2834" s="10" t="s">
        <v>24</v>
      </c>
      <c r="S2834" s="10" t="s">
        <v>31</v>
      </c>
      <c r="T2834" s="11" t="str" cm="1">
        <f t="array" ref="T2834">_xlfn.IFS(S2834="Month-to-month","_MM",S2834="One year","_OY",S2834="Two year","_TY")</f>
        <v>_OY</v>
      </c>
      <c r="U2834" s="10" t="s">
        <v>24</v>
      </c>
      <c r="V2834" s="10" t="s">
        <v>40</v>
      </c>
      <c r="W2834" s="10">
        <v>70.75</v>
      </c>
      <c r="X2834" s="10">
        <v>2921.75</v>
      </c>
      <c r="Y2834" s="10" t="s">
        <v>24</v>
      </c>
      <c r="Z2834" s="11">
        <f t="shared" si="223"/>
        <v>0</v>
      </c>
      <c r="AA2834" s="11" t="str">
        <f t="shared" si="224"/>
        <v>J_16AY+_Using_OY</v>
      </c>
    </row>
    <row r="2835" spans="1:27">
      <c r="A2835" s="10" t="s">
        <v>2870</v>
      </c>
      <c r="B2835" s="10" t="s">
        <v>22</v>
      </c>
      <c r="C2835" s="10">
        <v>0</v>
      </c>
      <c r="D2835" s="11" t="str">
        <f t="shared" si="220"/>
        <v>J</v>
      </c>
      <c r="E2835" s="10" t="s">
        <v>24</v>
      </c>
      <c r="F2835" s="10" t="s">
        <v>24</v>
      </c>
      <c r="G2835" s="10">
        <v>66</v>
      </c>
      <c r="H2835" s="11" t="str">
        <f t="shared" si="221"/>
        <v>_16AY+</v>
      </c>
      <c r="I2835" s="10" t="s">
        <v>23</v>
      </c>
      <c r="J2835" s="10" t="s">
        <v>24</v>
      </c>
      <c r="K2835" s="10" t="s">
        <v>26</v>
      </c>
      <c r="L2835" s="10" t="s">
        <v>23</v>
      </c>
      <c r="M2835" s="10" t="s">
        <v>23</v>
      </c>
      <c r="N2835" s="10" t="s">
        <v>23</v>
      </c>
      <c r="O2835" s="10" t="s">
        <v>24</v>
      </c>
      <c r="P2835" s="11" t="str">
        <f t="shared" si="222"/>
        <v>_Using</v>
      </c>
      <c r="Q2835" s="10" t="s">
        <v>24</v>
      </c>
      <c r="R2835" s="10" t="s">
        <v>24</v>
      </c>
      <c r="S2835" s="10" t="s">
        <v>47</v>
      </c>
      <c r="T2835" s="11" t="str" cm="1">
        <f t="array" ref="T2835">_xlfn.IFS(S2835="Month-to-month","_MM",S2835="One year","_OY",S2835="Two year","_TY")</f>
        <v>_TY</v>
      </c>
      <c r="U2835" s="10" t="s">
        <v>23</v>
      </c>
      <c r="V2835" s="10" t="s">
        <v>35</v>
      </c>
      <c r="W2835" s="10">
        <v>61.15</v>
      </c>
      <c r="X2835" s="10">
        <v>4017.45</v>
      </c>
      <c r="Y2835" s="10" t="s">
        <v>24</v>
      </c>
      <c r="Z2835" s="11">
        <f t="shared" si="223"/>
        <v>0</v>
      </c>
      <c r="AA2835" s="11" t="str">
        <f t="shared" si="224"/>
        <v>J_16AY+_Using_TY</v>
      </c>
    </row>
    <row r="2836" spans="1:27">
      <c r="A2836" s="10" t="s">
        <v>2871</v>
      </c>
      <c r="B2836" s="10" t="s">
        <v>30</v>
      </c>
      <c r="C2836" s="10">
        <v>0</v>
      </c>
      <c r="D2836" s="11" t="str">
        <f t="shared" si="220"/>
        <v>J</v>
      </c>
      <c r="E2836" s="10" t="s">
        <v>23</v>
      </c>
      <c r="F2836" s="10" t="s">
        <v>23</v>
      </c>
      <c r="G2836" s="10">
        <v>42</v>
      </c>
      <c r="H2836" s="11" t="str">
        <f t="shared" si="221"/>
        <v>_16AY+</v>
      </c>
      <c r="I2836" s="10" t="s">
        <v>23</v>
      </c>
      <c r="J2836" s="10" t="s">
        <v>24</v>
      </c>
      <c r="K2836" s="10" t="s">
        <v>24</v>
      </c>
      <c r="L2836" s="10" t="s">
        <v>46</v>
      </c>
      <c r="M2836" s="10" t="s">
        <v>46</v>
      </c>
      <c r="N2836" s="10" t="s">
        <v>46</v>
      </c>
      <c r="O2836" s="10" t="s">
        <v>46</v>
      </c>
      <c r="P2836" s="11" t="str">
        <f t="shared" si="222"/>
        <v>_NotUsing</v>
      </c>
      <c r="Q2836" s="10" t="s">
        <v>46</v>
      </c>
      <c r="R2836" s="10" t="s">
        <v>46</v>
      </c>
      <c r="S2836" s="10" t="s">
        <v>31</v>
      </c>
      <c r="T2836" s="11" t="str" cm="1">
        <f t="array" ref="T2836">_xlfn.IFS(S2836="Month-to-month","_MM",S2836="One year","_OY",S2836="Two year","_TY")</f>
        <v>_OY</v>
      </c>
      <c r="U2836" s="10" t="s">
        <v>24</v>
      </c>
      <c r="V2836" s="10" t="s">
        <v>32</v>
      </c>
      <c r="W2836" s="10">
        <v>20.25</v>
      </c>
      <c r="X2836" s="10">
        <v>854.9</v>
      </c>
      <c r="Y2836" s="10" t="s">
        <v>24</v>
      </c>
      <c r="Z2836" s="11">
        <f t="shared" si="223"/>
        <v>0</v>
      </c>
      <c r="AA2836" s="11" t="str">
        <f t="shared" si="224"/>
        <v>J_16AY+_NotUsing_OY</v>
      </c>
    </row>
    <row r="2837" spans="1:27">
      <c r="A2837" s="10" t="s">
        <v>2872</v>
      </c>
      <c r="B2837" s="10" t="s">
        <v>22</v>
      </c>
      <c r="C2837" s="10">
        <v>1</v>
      </c>
      <c r="D2837" s="11" t="str">
        <f t="shared" si="220"/>
        <v>S</v>
      </c>
      <c r="E2837" s="10" t="s">
        <v>24</v>
      </c>
      <c r="F2837" s="10" t="s">
        <v>24</v>
      </c>
      <c r="G2837" s="10">
        <v>66</v>
      </c>
      <c r="H2837" s="11" t="str">
        <f t="shared" si="221"/>
        <v>_16AY+</v>
      </c>
      <c r="I2837" s="10" t="s">
        <v>23</v>
      </c>
      <c r="J2837" s="10" t="s">
        <v>23</v>
      </c>
      <c r="K2837" s="10" t="s">
        <v>26</v>
      </c>
      <c r="L2837" s="10" t="s">
        <v>23</v>
      </c>
      <c r="M2837" s="10" t="s">
        <v>23</v>
      </c>
      <c r="N2837" s="10" t="s">
        <v>24</v>
      </c>
      <c r="O2837" s="10" t="s">
        <v>23</v>
      </c>
      <c r="P2837" s="11" t="str">
        <f t="shared" si="222"/>
        <v>_Using</v>
      </c>
      <c r="Q2837" s="10" t="s">
        <v>24</v>
      </c>
      <c r="R2837" s="10" t="s">
        <v>24</v>
      </c>
      <c r="S2837" s="10" t="s">
        <v>31</v>
      </c>
      <c r="T2837" s="11" t="str" cm="1">
        <f t="array" ref="T2837">_xlfn.IFS(S2837="Month-to-month","_MM",S2837="One year","_OY",S2837="Two year","_TY")</f>
        <v>_OY</v>
      </c>
      <c r="U2837" s="10" t="s">
        <v>23</v>
      </c>
      <c r="V2837" s="10" t="s">
        <v>40</v>
      </c>
      <c r="W2837" s="10">
        <v>63.85</v>
      </c>
      <c r="X2837" s="10">
        <v>4174.3500000000004</v>
      </c>
      <c r="Y2837" s="10" t="s">
        <v>24</v>
      </c>
      <c r="Z2837" s="11">
        <f t="shared" si="223"/>
        <v>0</v>
      </c>
      <c r="AA2837" s="11" t="str">
        <f t="shared" si="224"/>
        <v>S_16AY+_Using_OY</v>
      </c>
    </row>
    <row r="2838" spans="1:27">
      <c r="A2838" s="10" t="s">
        <v>2873</v>
      </c>
      <c r="B2838" s="10" t="s">
        <v>30</v>
      </c>
      <c r="C2838" s="10">
        <v>0</v>
      </c>
      <c r="D2838" s="11" t="str">
        <f t="shared" si="220"/>
        <v>J</v>
      </c>
      <c r="E2838" s="10" t="s">
        <v>24</v>
      </c>
      <c r="F2838" s="10" t="s">
        <v>24</v>
      </c>
      <c r="G2838" s="10">
        <v>49</v>
      </c>
      <c r="H2838" s="11" t="str">
        <f t="shared" si="221"/>
        <v>_16AY+</v>
      </c>
      <c r="I2838" s="10" t="s">
        <v>23</v>
      </c>
      <c r="J2838" s="10" t="s">
        <v>23</v>
      </c>
      <c r="K2838" s="10" t="s">
        <v>37</v>
      </c>
      <c r="L2838" s="10" t="s">
        <v>24</v>
      </c>
      <c r="M2838" s="10" t="s">
        <v>23</v>
      </c>
      <c r="N2838" s="10" t="s">
        <v>24</v>
      </c>
      <c r="O2838" s="10" t="s">
        <v>24</v>
      </c>
      <c r="P2838" s="11" t="str">
        <f t="shared" si="222"/>
        <v>_Using</v>
      </c>
      <c r="Q2838" s="10" t="s">
        <v>23</v>
      </c>
      <c r="R2838" s="10" t="s">
        <v>23</v>
      </c>
      <c r="S2838" s="10" t="s">
        <v>27</v>
      </c>
      <c r="T2838" s="11" t="str" cm="1">
        <f t="array" ref="T2838">_xlfn.IFS(S2838="Month-to-month","_MM",S2838="One year","_OY",S2838="Two year","_TY")</f>
        <v>_MM</v>
      </c>
      <c r="U2838" s="10" t="s">
        <v>24</v>
      </c>
      <c r="V2838" s="10" t="s">
        <v>28</v>
      </c>
      <c r="W2838" s="10">
        <v>98.7</v>
      </c>
      <c r="X2838" s="10">
        <v>4920.55</v>
      </c>
      <c r="Y2838" s="10" t="s">
        <v>24</v>
      </c>
      <c r="Z2838" s="11">
        <f t="shared" si="223"/>
        <v>0</v>
      </c>
      <c r="AA2838" s="11" t="str">
        <f t="shared" si="224"/>
        <v>J_16AY+_Using_MM</v>
      </c>
    </row>
    <row r="2839" spans="1:27">
      <c r="A2839" s="10" t="s">
        <v>2874</v>
      </c>
      <c r="B2839" s="10" t="s">
        <v>22</v>
      </c>
      <c r="C2839" s="10">
        <v>0</v>
      </c>
      <c r="D2839" s="11" t="str">
        <f t="shared" si="220"/>
        <v>J</v>
      </c>
      <c r="E2839" s="10" t="s">
        <v>24</v>
      </c>
      <c r="F2839" s="10" t="s">
        <v>24</v>
      </c>
      <c r="G2839" s="10">
        <v>1</v>
      </c>
      <c r="H2839" s="11" t="str">
        <f t="shared" si="221"/>
        <v>_6AY</v>
      </c>
      <c r="I2839" s="10" t="s">
        <v>23</v>
      </c>
      <c r="J2839" s="10" t="s">
        <v>24</v>
      </c>
      <c r="K2839" s="10" t="s">
        <v>24</v>
      </c>
      <c r="L2839" s="10" t="s">
        <v>46</v>
      </c>
      <c r="M2839" s="10" t="s">
        <v>46</v>
      </c>
      <c r="N2839" s="10" t="s">
        <v>46</v>
      </c>
      <c r="O2839" s="10" t="s">
        <v>46</v>
      </c>
      <c r="P2839" s="11" t="str">
        <f t="shared" si="222"/>
        <v>_NotUsing</v>
      </c>
      <c r="Q2839" s="10" t="s">
        <v>46</v>
      </c>
      <c r="R2839" s="10" t="s">
        <v>46</v>
      </c>
      <c r="S2839" s="10" t="s">
        <v>27</v>
      </c>
      <c r="T2839" s="11" t="str" cm="1">
        <f t="array" ref="T2839">_xlfn.IFS(S2839="Month-to-month","_MM",S2839="One year","_OY",S2839="Two year","_TY")</f>
        <v>_MM</v>
      </c>
      <c r="U2839" s="10" t="s">
        <v>24</v>
      </c>
      <c r="V2839" s="10" t="s">
        <v>32</v>
      </c>
      <c r="W2839" s="10">
        <v>20.5</v>
      </c>
      <c r="X2839" s="10">
        <v>20.5</v>
      </c>
      <c r="Y2839" s="10" t="s">
        <v>23</v>
      </c>
      <c r="Z2839" s="11">
        <f t="shared" si="223"/>
        <v>1</v>
      </c>
      <c r="AA2839" s="11" t="str">
        <f t="shared" si="224"/>
        <v>J_6AY_NotUsing_MM</v>
      </c>
    </row>
    <row r="2840" spans="1:27">
      <c r="A2840" s="10" t="s">
        <v>2875</v>
      </c>
      <c r="B2840" s="10" t="s">
        <v>22</v>
      </c>
      <c r="C2840" s="10">
        <v>0</v>
      </c>
      <c r="D2840" s="11" t="str">
        <f t="shared" si="220"/>
        <v>J</v>
      </c>
      <c r="E2840" s="10" t="s">
        <v>24</v>
      </c>
      <c r="F2840" s="10" t="s">
        <v>24</v>
      </c>
      <c r="G2840" s="10">
        <v>41</v>
      </c>
      <c r="H2840" s="11" t="str">
        <f t="shared" si="221"/>
        <v>_16AY+</v>
      </c>
      <c r="I2840" s="10" t="s">
        <v>23</v>
      </c>
      <c r="J2840" s="10" t="s">
        <v>24</v>
      </c>
      <c r="K2840" s="10" t="s">
        <v>24</v>
      </c>
      <c r="L2840" s="10" t="s">
        <v>46</v>
      </c>
      <c r="M2840" s="10" t="s">
        <v>46</v>
      </c>
      <c r="N2840" s="10" t="s">
        <v>46</v>
      </c>
      <c r="O2840" s="10" t="s">
        <v>46</v>
      </c>
      <c r="P2840" s="11" t="str">
        <f t="shared" si="222"/>
        <v>_NotUsing</v>
      </c>
      <c r="Q2840" s="10" t="s">
        <v>46</v>
      </c>
      <c r="R2840" s="10" t="s">
        <v>46</v>
      </c>
      <c r="S2840" s="10" t="s">
        <v>47</v>
      </c>
      <c r="T2840" s="11" t="str" cm="1">
        <f t="array" ref="T2840">_xlfn.IFS(S2840="Month-to-month","_MM",S2840="One year","_OY",S2840="Two year","_TY")</f>
        <v>_TY</v>
      </c>
      <c r="U2840" s="10" t="s">
        <v>24</v>
      </c>
      <c r="V2840" s="10" t="s">
        <v>32</v>
      </c>
      <c r="W2840" s="10">
        <v>20</v>
      </c>
      <c r="X2840" s="10">
        <v>810.3</v>
      </c>
      <c r="Y2840" s="10" t="s">
        <v>24</v>
      </c>
      <c r="Z2840" s="11">
        <f t="shared" si="223"/>
        <v>0</v>
      </c>
      <c r="AA2840" s="11" t="str">
        <f t="shared" si="224"/>
        <v>J_16AY+_NotUsing_TY</v>
      </c>
    </row>
    <row r="2841" spans="1:27">
      <c r="A2841" s="10" t="s">
        <v>2876</v>
      </c>
      <c r="B2841" s="10" t="s">
        <v>22</v>
      </c>
      <c r="C2841" s="10">
        <v>0</v>
      </c>
      <c r="D2841" s="11" t="str">
        <f t="shared" si="220"/>
        <v>J</v>
      </c>
      <c r="E2841" s="10" t="s">
        <v>23</v>
      </c>
      <c r="F2841" s="10" t="s">
        <v>23</v>
      </c>
      <c r="G2841" s="10">
        <v>41</v>
      </c>
      <c r="H2841" s="11" t="str">
        <f t="shared" si="221"/>
        <v>_16AY+</v>
      </c>
      <c r="I2841" s="10" t="s">
        <v>23</v>
      </c>
      <c r="J2841" s="10" t="s">
        <v>24</v>
      </c>
      <c r="K2841" s="10" t="s">
        <v>24</v>
      </c>
      <c r="L2841" s="10" t="s">
        <v>46</v>
      </c>
      <c r="M2841" s="10" t="s">
        <v>46</v>
      </c>
      <c r="N2841" s="10" t="s">
        <v>46</v>
      </c>
      <c r="O2841" s="10" t="s">
        <v>46</v>
      </c>
      <c r="P2841" s="11" t="str">
        <f t="shared" si="222"/>
        <v>_NotUsing</v>
      </c>
      <c r="Q2841" s="10" t="s">
        <v>46</v>
      </c>
      <c r="R2841" s="10" t="s">
        <v>46</v>
      </c>
      <c r="S2841" s="10" t="s">
        <v>47</v>
      </c>
      <c r="T2841" s="11" t="str" cm="1">
        <f t="array" ref="T2841">_xlfn.IFS(S2841="Month-to-month","_MM",S2841="One year","_OY",S2841="Two year","_TY")</f>
        <v>_TY</v>
      </c>
      <c r="U2841" s="10" t="s">
        <v>24</v>
      </c>
      <c r="V2841" s="10" t="s">
        <v>35</v>
      </c>
      <c r="W2841" s="10">
        <v>19.3</v>
      </c>
      <c r="X2841" s="10">
        <v>772.4</v>
      </c>
      <c r="Y2841" s="10" t="s">
        <v>24</v>
      </c>
      <c r="Z2841" s="11">
        <f t="shared" si="223"/>
        <v>0</v>
      </c>
      <c r="AA2841" s="11" t="str">
        <f t="shared" si="224"/>
        <v>J_16AY+_NotUsing_TY</v>
      </c>
    </row>
    <row r="2842" spans="1:27">
      <c r="A2842" s="10" t="s">
        <v>2877</v>
      </c>
      <c r="B2842" s="10" t="s">
        <v>22</v>
      </c>
      <c r="C2842" s="10">
        <v>0</v>
      </c>
      <c r="D2842" s="11" t="str">
        <f t="shared" si="220"/>
        <v>J</v>
      </c>
      <c r="E2842" s="10" t="s">
        <v>23</v>
      </c>
      <c r="F2842" s="10" t="s">
        <v>23</v>
      </c>
      <c r="G2842" s="10">
        <v>23</v>
      </c>
      <c r="H2842" s="11" t="str">
        <f t="shared" si="221"/>
        <v>_16AY+</v>
      </c>
      <c r="I2842" s="10" t="s">
        <v>23</v>
      </c>
      <c r="J2842" s="10" t="s">
        <v>24</v>
      </c>
      <c r="K2842" s="10" t="s">
        <v>37</v>
      </c>
      <c r="L2842" s="10" t="s">
        <v>23</v>
      </c>
      <c r="M2842" s="10" t="s">
        <v>23</v>
      </c>
      <c r="N2842" s="10" t="s">
        <v>24</v>
      </c>
      <c r="O2842" s="10" t="s">
        <v>23</v>
      </c>
      <c r="P2842" s="11" t="str">
        <f t="shared" si="222"/>
        <v>_Using</v>
      </c>
      <c r="Q2842" s="10" t="s">
        <v>24</v>
      </c>
      <c r="R2842" s="10" t="s">
        <v>24</v>
      </c>
      <c r="S2842" s="10" t="s">
        <v>27</v>
      </c>
      <c r="T2842" s="11" t="str" cm="1">
        <f t="array" ref="T2842">_xlfn.IFS(S2842="Month-to-month","_MM",S2842="One year","_OY",S2842="Two year","_TY")</f>
        <v>_MM</v>
      </c>
      <c r="U2842" s="10" t="s">
        <v>24</v>
      </c>
      <c r="V2842" s="10" t="s">
        <v>32</v>
      </c>
      <c r="W2842" s="10">
        <v>84.4</v>
      </c>
      <c r="X2842" s="10">
        <v>1936.85</v>
      </c>
      <c r="Y2842" s="10" t="s">
        <v>24</v>
      </c>
      <c r="Z2842" s="11">
        <f t="shared" si="223"/>
        <v>0</v>
      </c>
      <c r="AA2842" s="11" t="str">
        <f t="shared" si="224"/>
        <v>J_16AY+_Using_MM</v>
      </c>
    </row>
    <row r="2843" spans="1:27">
      <c r="A2843" s="10" t="s">
        <v>2878</v>
      </c>
      <c r="B2843" s="10" t="s">
        <v>30</v>
      </c>
      <c r="C2843" s="10">
        <v>0</v>
      </c>
      <c r="D2843" s="11" t="str">
        <f t="shared" si="220"/>
        <v>J</v>
      </c>
      <c r="E2843" s="10" t="s">
        <v>24</v>
      </c>
      <c r="F2843" s="10" t="s">
        <v>24</v>
      </c>
      <c r="G2843" s="10">
        <v>3</v>
      </c>
      <c r="H2843" s="11" t="str">
        <f t="shared" si="221"/>
        <v>_6AY</v>
      </c>
      <c r="I2843" s="10" t="s">
        <v>24</v>
      </c>
      <c r="J2843" s="10" t="s">
        <v>25</v>
      </c>
      <c r="K2843" s="10" t="s">
        <v>26</v>
      </c>
      <c r="L2843" s="10" t="s">
        <v>24</v>
      </c>
      <c r="M2843" s="10" t="s">
        <v>24</v>
      </c>
      <c r="N2843" s="10" t="s">
        <v>24</v>
      </c>
      <c r="O2843" s="10" t="s">
        <v>24</v>
      </c>
      <c r="P2843" s="11" t="str">
        <f t="shared" si="222"/>
        <v>_NotUsing</v>
      </c>
      <c r="Q2843" s="10" t="s">
        <v>24</v>
      </c>
      <c r="R2843" s="10" t="s">
        <v>24</v>
      </c>
      <c r="S2843" s="10" t="s">
        <v>27</v>
      </c>
      <c r="T2843" s="11" t="str" cm="1">
        <f t="array" ref="T2843">_xlfn.IFS(S2843="Month-to-month","_MM",S2843="One year","_OY",S2843="Two year","_TY")</f>
        <v>_MM</v>
      </c>
      <c r="U2843" s="10" t="s">
        <v>24</v>
      </c>
      <c r="V2843" s="10" t="s">
        <v>28</v>
      </c>
      <c r="W2843" s="10">
        <v>25.1</v>
      </c>
      <c r="X2843" s="10">
        <v>79.8</v>
      </c>
      <c r="Y2843" s="10" t="s">
        <v>24</v>
      </c>
      <c r="Z2843" s="11">
        <f t="shared" si="223"/>
        <v>0</v>
      </c>
      <c r="AA2843" s="11" t="str">
        <f t="shared" si="224"/>
        <v>J_6AY_NotUsing_MM</v>
      </c>
    </row>
    <row r="2844" spans="1:27">
      <c r="A2844" s="10" t="s">
        <v>2879</v>
      </c>
      <c r="B2844" s="10" t="s">
        <v>22</v>
      </c>
      <c r="C2844" s="10">
        <v>0</v>
      </c>
      <c r="D2844" s="11" t="str">
        <f t="shared" si="220"/>
        <v>J</v>
      </c>
      <c r="E2844" s="10" t="s">
        <v>24</v>
      </c>
      <c r="F2844" s="10" t="s">
        <v>24</v>
      </c>
      <c r="G2844" s="10">
        <v>4</v>
      </c>
      <c r="H2844" s="11" t="str">
        <f t="shared" si="221"/>
        <v>_6AY</v>
      </c>
      <c r="I2844" s="10" t="s">
        <v>24</v>
      </c>
      <c r="J2844" s="10" t="s">
        <v>25</v>
      </c>
      <c r="K2844" s="10" t="s">
        <v>26</v>
      </c>
      <c r="L2844" s="10" t="s">
        <v>23</v>
      </c>
      <c r="M2844" s="10" t="s">
        <v>24</v>
      </c>
      <c r="N2844" s="10" t="s">
        <v>23</v>
      </c>
      <c r="O2844" s="10" t="s">
        <v>23</v>
      </c>
      <c r="P2844" s="11" t="str">
        <f t="shared" si="222"/>
        <v>_Using</v>
      </c>
      <c r="Q2844" s="10" t="s">
        <v>24</v>
      </c>
      <c r="R2844" s="10" t="s">
        <v>23</v>
      </c>
      <c r="S2844" s="10" t="s">
        <v>27</v>
      </c>
      <c r="T2844" s="11" t="str" cm="1">
        <f t="array" ref="T2844">_xlfn.IFS(S2844="Month-to-month","_MM",S2844="One year","_OY",S2844="Two year","_TY")</f>
        <v>_MM</v>
      </c>
      <c r="U2844" s="10" t="s">
        <v>24</v>
      </c>
      <c r="V2844" s="10" t="s">
        <v>32</v>
      </c>
      <c r="W2844" s="10">
        <v>48.25</v>
      </c>
      <c r="X2844" s="10">
        <v>202.25</v>
      </c>
      <c r="Y2844" s="10" t="s">
        <v>24</v>
      </c>
      <c r="Z2844" s="11">
        <f t="shared" si="223"/>
        <v>0</v>
      </c>
      <c r="AA2844" s="11" t="str">
        <f t="shared" si="224"/>
        <v>J_6AY_Using_MM</v>
      </c>
    </row>
    <row r="2845" spans="1:27">
      <c r="A2845" s="10" t="s">
        <v>2880</v>
      </c>
      <c r="B2845" s="10" t="s">
        <v>22</v>
      </c>
      <c r="C2845" s="10">
        <v>0</v>
      </c>
      <c r="D2845" s="11" t="str">
        <f t="shared" si="220"/>
        <v>J</v>
      </c>
      <c r="E2845" s="10" t="s">
        <v>23</v>
      </c>
      <c r="F2845" s="10" t="s">
        <v>23</v>
      </c>
      <c r="G2845" s="10">
        <v>52</v>
      </c>
      <c r="H2845" s="11" t="str">
        <f t="shared" si="221"/>
        <v>_16AY+</v>
      </c>
      <c r="I2845" s="10" t="s">
        <v>23</v>
      </c>
      <c r="J2845" s="10" t="s">
        <v>24</v>
      </c>
      <c r="K2845" s="10" t="s">
        <v>24</v>
      </c>
      <c r="L2845" s="10" t="s">
        <v>46</v>
      </c>
      <c r="M2845" s="10" t="s">
        <v>46</v>
      </c>
      <c r="N2845" s="10" t="s">
        <v>46</v>
      </c>
      <c r="O2845" s="10" t="s">
        <v>46</v>
      </c>
      <c r="P2845" s="11" t="str">
        <f t="shared" si="222"/>
        <v>_NotUsing</v>
      </c>
      <c r="Q2845" s="10" t="s">
        <v>46</v>
      </c>
      <c r="R2845" s="10" t="s">
        <v>46</v>
      </c>
      <c r="S2845" s="10" t="s">
        <v>47</v>
      </c>
      <c r="T2845" s="11" t="str" cm="1">
        <f t="array" ref="T2845">_xlfn.IFS(S2845="Month-to-month","_MM",S2845="One year","_OY",S2845="Two year","_TY")</f>
        <v>_TY</v>
      </c>
      <c r="U2845" s="10" t="s">
        <v>24</v>
      </c>
      <c r="V2845" s="10" t="s">
        <v>32</v>
      </c>
      <c r="W2845" s="10">
        <v>19.850000000000001</v>
      </c>
      <c r="X2845" s="10">
        <v>1070.5</v>
      </c>
      <c r="Y2845" s="10" t="s">
        <v>24</v>
      </c>
      <c r="Z2845" s="11">
        <f t="shared" si="223"/>
        <v>0</v>
      </c>
      <c r="AA2845" s="11" t="str">
        <f t="shared" si="224"/>
        <v>J_16AY+_NotUsing_TY</v>
      </c>
    </row>
    <row r="2846" spans="1:27">
      <c r="A2846" s="10" t="s">
        <v>2881</v>
      </c>
      <c r="B2846" s="10" t="s">
        <v>22</v>
      </c>
      <c r="C2846" s="10">
        <v>1</v>
      </c>
      <c r="D2846" s="11" t="str">
        <f t="shared" si="220"/>
        <v>S</v>
      </c>
      <c r="E2846" s="10" t="s">
        <v>23</v>
      </c>
      <c r="F2846" s="10" t="s">
        <v>24</v>
      </c>
      <c r="G2846" s="10">
        <v>4</v>
      </c>
      <c r="H2846" s="11" t="str">
        <f t="shared" si="221"/>
        <v>_6AY</v>
      </c>
      <c r="I2846" s="10" t="s">
        <v>23</v>
      </c>
      <c r="J2846" s="10" t="s">
        <v>23</v>
      </c>
      <c r="K2846" s="10" t="s">
        <v>37</v>
      </c>
      <c r="L2846" s="10" t="s">
        <v>23</v>
      </c>
      <c r="M2846" s="10" t="s">
        <v>24</v>
      </c>
      <c r="N2846" s="10" t="s">
        <v>24</v>
      </c>
      <c r="O2846" s="10" t="s">
        <v>24</v>
      </c>
      <c r="P2846" s="11" t="str">
        <f t="shared" si="222"/>
        <v>_Using</v>
      </c>
      <c r="Q2846" s="10" t="s">
        <v>23</v>
      </c>
      <c r="R2846" s="10" t="s">
        <v>23</v>
      </c>
      <c r="S2846" s="10" t="s">
        <v>27</v>
      </c>
      <c r="T2846" s="11" t="str" cm="1">
        <f t="array" ref="T2846">_xlfn.IFS(S2846="Month-to-month","_MM",S2846="One year","_OY",S2846="Two year","_TY")</f>
        <v>_MM</v>
      </c>
      <c r="U2846" s="10" t="s">
        <v>23</v>
      </c>
      <c r="V2846" s="10" t="s">
        <v>28</v>
      </c>
      <c r="W2846" s="10">
        <v>99.6</v>
      </c>
      <c r="X2846" s="10">
        <v>347.65</v>
      </c>
      <c r="Y2846" s="10" t="s">
        <v>23</v>
      </c>
      <c r="Z2846" s="11">
        <f t="shared" si="223"/>
        <v>1</v>
      </c>
      <c r="AA2846" s="11" t="str">
        <f t="shared" si="224"/>
        <v>S_6AY_Using_MM</v>
      </c>
    </row>
    <row r="2847" spans="1:27">
      <c r="A2847" s="10" t="s">
        <v>2882</v>
      </c>
      <c r="B2847" s="10" t="s">
        <v>22</v>
      </c>
      <c r="C2847" s="10">
        <v>0</v>
      </c>
      <c r="D2847" s="11" t="str">
        <f t="shared" si="220"/>
        <v>J</v>
      </c>
      <c r="E2847" s="10" t="s">
        <v>24</v>
      </c>
      <c r="F2847" s="10" t="s">
        <v>24</v>
      </c>
      <c r="G2847" s="10">
        <v>11</v>
      </c>
      <c r="H2847" s="11" t="str">
        <f t="shared" si="221"/>
        <v>_16AY</v>
      </c>
      <c r="I2847" s="10" t="s">
        <v>23</v>
      </c>
      <c r="J2847" s="10" t="s">
        <v>24</v>
      </c>
      <c r="K2847" s="10" t="s">
        <v>37</v>
      </c>
      <c r="L2847" s="10" t="s">
        <v>24</v>
      </c>
      <c r="M2847" s="10" t="s">
        <v>23</v>
      </c>
      <c r="N2847" s="10" t="s">
        <v>23</v>
      </c>
      <c r="O2847" s="10" t="s">
        <v>23</v>
      </c>
      <c r="P2847" s="11" t="str">
        <f t="shared" si="222"/>
        <v>_Using</v>
      </c>
      <c r="Q2847" s="10" t="s">
        <v>24</v>
      </c>
      <c r="R2847" s="10" t="s">
        <v>23</v>
      </c>
      <c r="S2847" s="10" t="s">
        <v>27</v>
      </c>
      <c r="T2847" s="11" t="str" cm="1">
        <f t="array" ref="T2847">_xlfn.IFS(S2847="Month-to-month","_MM",S2847="One year","_OY",S2847="Two year","_TY")</f>
        <v>_MM</v>
      </c>
      <c r="U2847" s="10" t="s">
        <v>23</v>
      </c>
      <c r="V2847" s="10" t="s">
        <v>28</v>
      </c>
      <c r="W2847" s="10">
        <v>94.2</v>
      </c>
      <c r="X2847" s="10">
        <v>999.9</v>
      </c>
      <c r="Y2847" s="10" t="s">
        <v>24</v>
      </c>
      <c r="Z2847" s="11">
        <f t="shared" si="223"/>
        <v>0</v>
      </c>
      <c r="AA2847" s="11" t="str">
        <f t="shared" si="224"/>
        <v>J_16AY_Using_MM</v>
      </c>
    </row>
    <row r="2848" spans="1:27">
      <c r="A2848" s="10" t="s">
        <v>2883</v>
      </c>
      <c r="B2848" s="10" t="s">
        <v>22</v>
      </c>
      <c r="C2848" s="10">
        <v>0</v>
      </c>
      <c r="D2848" s="11" t="str">
        <f t="shared" si="220"/>
        <v>J</v>
      </c>
      <c r="E2848" s="10" t="s">
        <v>23</v>
      </c>
      <c r="F2848" s="10" t="s">
        <v>24</v>
      </c>
      <c r="G2848" s="10">
        <v>2</v>
      </c>
      <c r="H2848" s="11" t="str">
        <f t="shared" si="221"/>
        <v>_6AY</v>
      </c>
      <c r="I2848" s="10" t="s">
        <v>23</v>
      </c>
      <c r="J2848" s="10" t="s">
        <v>24</v>
      </c>
      <c r="K2848" s="10" t="s">
        <v>26</v>
      </c>
      <c r="L2848" s="10" t="s">
        <v>23</v>
      </c>
      <c r="M2848" s="10" t="s">
        <v>24</v>
      </c>
      <c r="N2848" s="10" t="s">
        <v>24</v>
      </c>
      <c r="O2848" s="10" t="s">
        <v>24</v>
      </c>
      <c r="P2848" s="11" t="str">
        <f t="shared" si="222"/>
        <v>_Using</v>
      </c>
      <c r="Q2848" s="10" t="s">
        <v>24</v>
      </c>
      <c r="R2848" s="10" t="s">
        <v>23</v>
      </c>
      <c r="S2848" s="10" t="s">
        <v>27</v>
      </c>
      <c r="T2848" s="11" t="str" cm="1">
        <f t="array" ref="T2848">_xlfn.IFS(S2848="Month-to-month","_MM",S2848="One year","_OY",S2848="Two year","_TY")</f>
        <v>_MM</v>
      </c>
      <c r="U2848" s="10" t="s">
        <v>23</v>
      </c>
      <c r="V2848" s="10" t="s">
        <v>32</v>
      </c>
      <c r="W2848" s="10">
        <v>62.15</v>
      </c>
      <c r="X2848" s="10">
        <v>113.1</v>
      </c>
      <c r="Y2848" s="10" t="s">
        <v>24</v>
      </c>
      <c r="Z2848" s="11">
        <f t="shared" si="223"/>
        <v>0</v>
      </c>
      <c r="AA2848" s="11" t="str">
        <f t="shared" si="224"/>
        <v>J_6AY_Using_MM</v>
      </c>
    </row>
    <row r="2849" spans="1:27">
      <c r="A2849" s="10" t="s">
        <v>2884</v>
      </c>
      <c r="B2849" s="10" t="s">
        <v>22</v>
      </c>
      <c r="C2849" s="10">
        <v>0</v>
      </c>
      <c r="D2849" s="11" t="str">
        <f t="shared" si="220"/>
        <v>J</v>
      </c>
      <c r="E2849" s="10" t="s">
        <v>23</v>
      </c>
      <c r="F2849" s="10" t="s">
        <v>24</v>
      </c>
      <c r="G2849" s="10">
        <v>26</v>
      </c>
      <c r="H2849" s="11" t="str">
        <f t="shared" si="221"/>
        <v>_16AY+</v>
      </c>
      <c r="I2849" s="10" t="s">
        <v>23</v>
      </c>
      <c r="J2849" s="10" t="s">
        <v>23</v>
      </c>
      <c r="K2849" s="10" t="s">
        <v>37</v>
      </c>
      <c r="L2849" s="10" t="s">
        <v>24</v>
      </c>
      <c r="M2849" s="10" t="s">
        <v>23</v>
      </c>
      <c r="N2849" s="10" t="s">
        <v>24</v>
      </c>
      <c r="O2849" s="10" t="s">
        <v>24</v>
      </c>
      <c r="P2849" s="11" t="str">
        <f t="shared" si="222"/>
        <v>_Using</v>
      </c>
      <c r="Q2849" s="10" t="s">
        <v>24</v>
      </c>
      <c r="R2849" s="10" t="s">
        <v>24</v>
      </c>
      <c r="S2849" s="10" t="s">
        <v>27</v>
      </c>
      <c r="T2849" s="11" t="str" cm="1">
        <f t="array" ref="T2849">_xlfn.IFS(S2849="Month-to-month","_MM",S2849="One year","_OY",S2849="Two year","_TY")</f>
        <v>_MM</v>
      </c>
      <c r="U2849" s="10" t="s">
        <v>24</v>
      </c>
      <c r="V2849" s="10" t="s">
        <v>35</v>
      </c>
      <c r="W2849" s="10">
        <v>79.3</v>
      </c>
      <c r="X2849" s="10">
        <v>2015.8</v>
      </c>
      <c r="Y2849" s="10" t="s">
        <v>24</v>
      </c>
      <c r="Z2849" s="11">
        <f t="shared" si="223"/>
        <v>0</v>
      </c>
      <c r="AA2849" s="11" t="str">
        <f t="shared" si="224"/>
        <v>J_16AY+_Using_MM</v>
      </c>
    </row>
    <row r="2850" spans="1:27">
      <c r="A2850" s="10" t="s">
        <v>2885</v>
      </c>
      <c r="B2850" s="10" t="s">
        <v>30</v>
      </c>
      <c r="C2850" s="10">
        <v>0</v>
      </c>
      <c r="D2850" s="11" t="str">
        <f t="shared" si="220"/>
        <v>J</v>
      </c>
      <c r="E2850" s="10" t="s">
        <v>23</v>
      </c>
      <c r="F2850" s="10" t="s">
        <v>23</v>
      </c>
      <c r="G2850" s="10">
        <v>24</v>
      </c>
      <c r="H2850" s="11" t="str">
        <f t="shared" si="221"/>
        <v>_16AY+</v>
      </c>
      <c r="I2850" s="10" t="s">
        <v>23</v>
      </c>
      <c r="J2850" s="10" t="s">
        <v>24</v>
      </c>
      <c r="K2850" s="10" t="s">
        <v>26</v>
      </c>
      <c r="L2850" s="10" t="s">
        <v>23</v>
      </c>
      <c r="M2850" s="10" t="s">
        <v>24</v>
      </c>
      <c r="N2850" s="10" t="s">
        <v>23</v>
      </c>
      <c r="O2850" s="10" t="s">
        <v>24</v>
      </c>
      <c r="P2850" s="11" t="str">
        <f t="shared" si="222"/>
        <v>_Using</v>
      </c>
      <c r="Q2850" s="10" t="s">
        <v>24</v>
      </c>
      <c r="R2850" s="10" t="s">
        <v>24</v>
      </c>
      <c r="S2850" s="10" t="s">
        <v>31</v>
      </c>
      <c r="T2850" s="11" t="str" cm="1">
        <f t="array" ref="T2850">_xlfn.IFS(S2850="Month-to-month","_MM",S2850="One year","_OY",S2850="Two year","_TY")</f>
        <v>_OY</v>
      </c>
      <c r="U2850" s="10" t="s">
        <v>23</v>
      </c>
      <c r="V2850" s="10" t="s">
        <v>40</v>
      </c>
      <c r="W2850" s="10">
        <v>56.25</v>
      </c>
      <c r="X2850" s="10">
        <v>1454.25</v>
      </c>
      <c r="Y2850" s="10" t="s">
        <v>24</v>
      </c>
      <c r="Z2850" s="11">
        <f t="shared" si="223"/>
        <v>0</v>
      </c>
      <c r="AA2850" s="11" t="str">
        <f t="shared" si="224"/>
        <v>J_16AY+_Using_OY</v>
      </c>
    </row>
    <row r="2851" spans="1:27">
      <c r="A2851" s="10" t="s">
        <v>2886</v>
      </c>
      <c r="B2851" s="10" t="s">
        <v>22</v>
      </c>
      <c r="C2851" s="10">
        <v>0</v>
      </c>
      <c r="D2851" s="11" t="str">
        <f t="shared" si="220"/>
        <v>J</v>
      </c>
      <c r="E2851" s="10" t="s">
        <v>24</v>
      </c>
      <c r="F2851" s="10" t="s">
        <v>24</v>
      </c>
      <c r="G2851" s="10">
        <v>12</v>
      </c>
      <c r="H2851" s="11" t="str">
        <f t="shared" si="221"/>
        <v>_16AY</v>
      </c>
      <c r="I2851" s="10" t="s">
        <v>23</v>
      </c>
      <c r="J2851" s="10" t="s">
        <v>24</v>
      </c>
      <c r="K2851" s="10" t="s">
        <v>24</v>
      </c>
      <c r="L2851" s="10" t="s">
        <v>46</v>
      </c>
      <c r="M2851" s="10" t="s">
        <v>46</v>
      </c>
      <c r="N2851" s="10" t="s">
        <v>46</v>
      </c>
      <c r="O2851" s="10" t="s">
        <v>46</v>
      </c>
      <c r="P2851" s="11" t="str">
        <f t="shared" si="222"/>
        <v>_NotUsing</v>
      </c>
      <c r="Q2851" s="10" t="s">
        <v>46</v>
      </c>
      <c r="R2851" s="10" t="s">
        <v>46</v>
      </c>
      <c r="S2851" s="10" t="s">
        <v>27</v>
      </c>
      <c r="T2851" s="11" t="str" cm="1">
        <f t="array" ref="T2851">_xlfn.IFS(S2851="Month-to-month","_MM",S2851="One year","_OY",S2851="Two year","_TY")</f>
        <v>_MM</v>
      </c>
      <c r="U2851" s="10" t="s">
        <v>24</v>
      </c>
      <c r="V2851" s="10" t="s">
        <v>32</v>
      </c>
      <c r="W2851" s="10">
        <v>20.3</v>
      </c>
      <c r="X2851" s="10">
        <v>246.7</v>
      </c>
      <c r="Y2851" s="10" t="s">
        <v>24</v>
      </c>
      <c r="Z2851" s="11">
        <f t="shared" si="223"/>
        <v>0</v>
      </c>
      <c r="AA2851" s="11" t="str">
        <f t="shared" si="224"/>
        <v>J_16AY_NotUsing_MM</v>
      </c>
    </row>
    <row r="2852" spans="1:27">
      <c r="A2852" s="10" t="s">
        <v>2887</v>
      </c>
      <c r="B2852" s="10" t="s">
        <v>30</v>
      </c>
      <c r="C2852" s="10">
        <v>1</v>
      </c>
      <c r="D2852" s="11" t="str">
        <f t="shared" si="220"/>
        <v>S</v>
      </c>
      <c r="E2852" s="10" t="s">
        <v>23</v>
      </c>
      <c r="F2852" s="10" t="s">
        <v>24</v>
      </c>
      <c r="G2852" s="10">
        <v>60</v>
      </c>
      <c r="H2852" s="11" t="str">
        <f t="shared" si="221"/>
        <v>_16AY+</v>
      </c>
      <c r="I2852" s="10" t="s">
        <v>23</v>
      </c>
      <c r="J2852" s="10" t="s">
        <v>23</v>
      </c>
      <c r="K2852" s="10" t="s">
        <v>37</v>
      </c>
      <c r="L2852" s="10" t="s">
        <v>24</v>
      </c>
      <c r="M2852" s="10" t="s">
        <v>24</v>
      </c>
      <c r="N2852" s="10" t="s">
        <v>24</v>
      </c>
      <c r="O2852" s="10" t="s">
        <v>23</v>
      </c>
      <c r="P2852" s="11" t="str">
        <f t="shared" si="222"/>
        <v>_Using</v>
      </c>
      <c r="Q2852" s="10" t="s">
        <v>23</v>
      </c>
      <c r="R2852" s="10" t="s">
        <v>23</v>
      </c>
      <c r="S2852" s="10" t="s">
        <v>27</v>
      </c>
      <c r="T2852" s="11" t="str" cm="1">
        <f t="array" ref="T2852">_xlfn.IFS(S2852="Month-to-month","_MM",S2852="One year","_OY",S2852="Two year","_TY")</f>
        <v>_MM</v>
      </c>
      <c r="U2852" s="10" t="s">
        <v>23</v>
      </c>
      <c r="V2852" s="10" t="s">
        <v>28</v>
      </c>
      <c r="W2852" s="10">
        <v>99</v>
      </c>
      <c r="X2852" s="10">
        <v>6017.9</v>
      </c>
      <c r="Y2852" s="10" t="s">
        <v>24</v>
      </c>
      <c r="Z2852" s="11">
        <f t="shared" si="223"/>
        <v>0</v>
      </c>
      <c r="AA2852" s="11" t="str">
        <f t="shared" si="224"/>
        <v>S_16AY+_Using_MM</v>
      </c>
    </row>
    <row r="2853" spans="1:27">
      <c r="A2853" s="10" t="s">
        <v>2888</v>
      </c>
      <c r="B2853" s="10" t="s">
        <v>22</v>
      </c>
      <c r="C2853" s="10">
        <v>0</v>
      </c>
      <c r="D2853" s="11" t="str">
        <f t="shared" si="220"/>
        <v>J</v>
      </c>
      <c r="E2853" s="10" t="s">
        <v>23</v>
      </c>
      <c r="F2853" s="10" t="s">
        <v>23</v>
      </c>
      <c r="G2853" s="10">
        <v>64</v>
      </c>
      <c r="H2853" s="11" t="str">
        <f t="shared" si="221"/>
        <v>_16AY+</v>
      </c>
      <c r="I2853" s="10" t="s">
        <v>23</v>
      </c>
      <c r="J2853" s="10" t="s">
        <v>23</v>
      </c>
      <c r="K2853" s="10" t="s">
        <v>26</v>
      </c>
      <c r="L2853" s="10" t="s">
        <v>23</v>
      </c>
      <c r="M2853" s="10" t="s">
        <v>23</v>
      </c>
      <c r="N2853" s="10" t="s">
        <v>23</v>
      </c>
      <c r="O2853" s="10" t="s">
        <v>23</v>
      </c>
      <c r="P2853" s="11" t="str">
        <f t="shared" si="222"/>
        <v>_Using</v>
      </c>
      <c r="Q2853" s="10" t="s">
        <v>23</v>
      </c>
      <c r="R2853" s="10" t="s">
        <v>23</v>
      </c>
      <c r="S2853" s="10" t="s">
        <v>47</v>
      </c>
      <c r="T2853" s="11" t="str" cm="1">
        <f t="array" ref="T2853">_xlfn.IFS(S2853="Month-to-month","_MM",S2853="One year","_OY",S2853="Two year","_TY")</f>
        <v>_TY</v>
      </c>
      <c r="U2853" s="10" t="s">
        <v>23</v>
      </c>
      <c r="V2853" s="10" t="s">
        <v>32</v>
      </c>
      <c r="W2853" s="10">
        <v>90.6</v>
      </c>
      <c r="X2853" s="10">
        <v>5817.45</v>
      </c>
      <c r="Y2853" s="10" t="s">
        <v>24</v>
      </c>
      <c r="Z2853" s="11">
        <f t="shared" si="223"/>
        <v>0</v>
      </c>
      <c r="AA2853" s="11" t="str">
        <f t="shared" si="224"/>
        <v>J_16AY+_Using_TY</v>
      </c>
    </row>
    <row r="2854" spans="1:27">
      <c r="A2854" s="10" t="s">
        <v>2889</v>
      </c>
      <c r="B2854" s="10" t="s">
        <v>30</v>
      </c>
      <c r="C2854" s="10">
        <v>0</v>
      </c>
      <c r="D2854" s="11" t="str">
        <f t="shared" si="220"/>
        <v>J</v>
      </c>
      <c r="E2854" s="10" t="s">
        <v>23</v>
      </c>
      <c r="F2854" s="10" t="s">
        <v>24</v>
      </c>
      <c r="G2854" s="10">
        <v>66</v>
      </c>
      <c r="H2854" s="11" t="str">
        <f t="shared" si="221"/>
        <v>_16AY+</v>
      </c>
      <c r="I2854" s="10" t="s">
        <v>23</v>
      </c>
      <c r="J2854" s="10" t="s">
        <v>24</v>
      </c>
      <c r="K2854" s="10" t="s">
        <v>26</v>
      </c>
      <c r="L2854" s="10" t="s">
        <v>23</v>
      </c>
      <c r="M2854" s="10" t="s">
        <v>23</v>
      </c>
      <c r="N2854" s="10" t="s">
        <v>23</v>
      </c>
      <c r="O2854" s="10" t="s">
        <v>23</v>
      </c>
      <c r="P2854" s="11" t="str">
        <f t="shared" si="222"/>
        <v>_Using</v>
      </c>
      <c r="Q2854" s="10" t="s">
        <v>23</v>
      </c>
      <c r="R2854" s="10" t="s">
        <v>23</v>
      </c>
      <c r="S2854" s="10" t="s">
        <v>47</v>
      </c>
      <c r="T2854" s="11" t="str" cm="1">
        <f t="array" ref="T2854">_xlfn.IFS(S2854="Month-to-month","_MM",S2854="One year","_OY",S2854="Two year","_TY")</f>
        <v>_TY</v>
      </c>
      <c r="U2854" s="10" t="s">
        <v>23</v>
      </c>
      <c r="V2854" s="10" t="s">
        <v>35</v>
      </c>
      <c r="W2854" s="10">
        <v>85.9</v>
      </c>
      <c r="X2854" s="10">
        <v>5595.3</v>
      </c>
      <c r="Y2854" s="10" t="s">
        <v>24</v>
      </c>
      <c r="Z2854" s="11">
        <f t="shared" si="223"/>
        <v>0</v>
      </c>
      <c r="AA2854" s="11" t="str">
        <f t="shared" si="224"/>
        <v>J_16AY+_Using_TY</v>
      </c>
    </row>
    <row r="2855" spans="1:27">
      <c r="A2855" s="10" t="s">
        <v>2890</v>
      </c>
      <c r="B2855" s="10" t="s">
        <v>22</v>
      </c>
      <c r="C2855" s="10">
        <v>0</v>
      </c>
      <c r="D2855" s="11" t="str">
        <f t="shared" si="220"/>
        <v>J</v>
      </c>
      <c r="E2855" s="10" t="s">
        <v>24</v>
      </c>
      <c r="F2855" s="10" t="s">
        <v>24</v>
      </c>
      <c r="G2855" s="10">
        <v>60</v>
      </c>
      <c r="H2855" s="11" t="str">
        <f t="shared" si="221"/>
        <v>_16AY+</v>
      </c>
      <c r="I2855" s="10" t="s">
        <v>23</v>
      </c>
      <c r="J2855" s="10" t="s">
        <v>23</v>
      </c>
      <c r="K2855" s="10" t="s">
        <v>37</v>
      </c>
      <c r="L2855" s="10" t="s">
        <v>24</v>
      </c>
      <c r="M2855" s="10" t="s">
        <v>24</v>
      </c>
      <c r="N2855" s="10" t="s">
        <v>23</v>
      </c>
      <c r="O2855" s="10" t="s">
        <v>24</v>
      </c>
      <c r="P2855" s="11" t="str">
        <f t="shared" si="222"/>
        <v>_Using</v>
      </c>
      <c r="Q2855" s="10" t="s">
        <v>24</v>
      </c>
      <c r="R2855" s="10" t="s">
        <v>24</v>
      </c>
      <c r="S2855" s="10" t="s">
        <v>31</v>
      </c>
      <c r="T2855" s="11" t="str" cm="1">
        <f t="array" ref="T2855">_xlfn.IFS(S2855="Month-to-month","_MM",S2855="One year","_OY",S2855="Two year","_TY")</f>
        <v>_OY</v>
      </c>
      <c r="U2855" s="10" t="s">
        <v>23</v>
      </c>
      <c r="V2855" s="10" t="s">
        <v>35</v>
      </c>
      <c r="W2855" s="10">
        <v>79.2</v>
      </c>
      <c r="X2855" s="10">
        <v>4765</v>
      </c>
      <c r="Y2855" s="10" t="s">
        <v>24</v>
      </c>
      <c r="Z2855" s="11">
        <f t="shared" si="223"/>
        <v>0</v>
      </c>
      <c r="AA2855" s="11" t="str">
        <f t="shared" si="224"/>
        <v>J_16AY+_Using_OY</v>
      </c>
    </row>
    <row r="2856" spans="1:27">
      <c r="A2856" s="10" t="s">
        <v>2891</v>
      </c>
      <c r="B2856" s="10" t="s">
        <v>30</v>
      </c>
      <c r="C2856" s="10">
        <v>0</v>
      </c>
      <c r="D2856" s="11" t="str">
        <f t="shared" si="220"/>
        <v>J</v>
      </c>
      <c r="E2856" s="10" t="s">
        <v>23</v>
      </c>
      <c r="F2856" s="10" t="s">
        <v>23</v>
      </c>
      <c r="G2856" s="10">
        <v>17</v>
      </c>
      <c r="H2856" s="11" t="str">
        <f t="shared" si="221"/>
        <v>_16AY+</v>
      </c>
      <c r="I2856" s="10" t="s">
        <v>23</v>
      </c>
      <c r="J2856" s="10" t="s">
        <v>23</v>
      </c>
      <c r="K2856" s="10" t="s">
        <v>26</v>
      </c>
      <c r="L2856" s="10" t="s">
        <v>23</v>
      </c>
      <c r="M2856" s="10" t="s">
        <v>24</v>
      </c>
      <c r="N2856" s="10" t="s">
        <v>23</v>
      </c>
      <c r="O2856" s="10" t="s">
        <v>24</v>
      </c>
      <c r="P2856" s="11" t="str">
        <f t="shared" si="222"/>
        <v>_Using</v>
      </c>
      <c r="Q2856" s="10" t="s">
        <v>23</v>
      </c>
      <c r="R2856" s="10" t="s">
        <v>24</v>
      </c>
      <c r="S2856" s="10" t="s">
        <v>31</v>
      </c>
      <c r="T2856" s="11" t="str" cm="1">
        <f t="array" ref="T2856">_xlfn.IFS(S2856="Month-to-month","_MM",S2856="One year","_OY",S2856="Two year","_TY")</f>
        <v>_OY</v>
      </c>
      <c r="U2856" s="10" t="s">
        <v>23</v>
      </c>
      <c r="V2856" s="10" t="s">
        <v>35</v>
      </c>
      <c r="W2856" s="10">
        <v>70.349999999999994</v>
      </c>
      <c r="X2856" s="10">
        <v>1201.6500000000001</v>
      </c>
      <c r="Y2856" s="10" t="s">
        <v>24</v>
      </c>
      <c r="Z2856" s="11">
        <f t="shared" si="223"/>
        <v>0</v>
      </c>
      <c r="AA2856" s="11" t="str">
        <f t="shared" si="224"/>
        <v>J_16AY+_Using_OY</v>
      </c>
    </row>
    <row r="2857" spans="1:27">
      <c r="A2857" s="10" t="s">
        <v>2892</v>
      </c>
      <c r="B2857" s="10" t="s">
        <v>30</v>
      </c>
      <c r="C2857" s="10">
        <v>0</v>
      </c>
      <c r="D2857" s="11" t="str">
        <f t="shared" si="220"/>
        <v>J</v>
      </c>
      <c r="E2857" s="10" t="s">
        <v>23</v>
      </c>
      <c r="F2857" s="10" t="s">
        <v>23</v>
      </c>
      <c r="G2857" s="10">
        <v>42</v>
      </c>
      <c r="H2857" s="11" t="str">
        <f t="shared" si="221"/>
        <v>_16AY+</v>
      </c>
      <c r="I2857" s="10" t="s">
        <v>23</v>
      </c>
      <c r="J2857" s="10" t="s">
        <v>24</v>
      </c>
      <c r="K2857" s="10" t="s">
        <v>24</v>
      </c>
      <c r="L2857" s="10" t="s">
        <v>46</v>
      </c>
      <c r="M2857" s="10" t="s">
        <v>46</v>
      </c>
      <c r="N2857" s="10" t="s">
        <v>46</v>
      </c>
      <c r="O2857" s="10" t="s">
        <v>46</v>
      </c>
      <c r="P2857" s="11" t="str">
        <f t="shared" si="222"/>
        <v>_NotUsing</v>
      </c>
      <c r="Q2857" s="10" t="s">
        <v>46</v>
      </c>
      <c r="R2857" s="10" t="s">
        <v>46</v>
      </c>
      <c r="S2857" s="10" t="s">
        <v>47</v>
      </c>
      <c r="T2857" s="11" t="str" cm="1">
        <f t="array" ref="T2857">_xlfn.IFS(S2857="Month-to-month","_MM",S2857="One year","_OY",S2857="Two year","_TY")</f>
        <v>_TY</v>
      </c>
      <c r="U2857" s="10" t="s">
        <v>24</v>
      </c>
      <c r="V2857" s="10" t="s">
        <v>32</v>
      </c>
      <c r="W2857" s="10">
        <v>19.350000000000001</v>
      </c>
      <c r="X2857" s="10">
        <v>867.3</v>
      </c>
      <c r="Y2857" s="10" t="s">
        <v>24</v>
      </c>
      <c r="Z2857" s="11">
        <f t="shared" si="223"/>
        <v>0</v>
      </c>
      <c r="AA2857" s="11" t="str">
        <f t="shared" si="224"/>
        <v>J_16AY+_NotUsing_TY</v>
      </c>
    </row>
    <row r="2858" spans="1:27">
      <c r="A2858" s="10" t="s">
        <v>2893</v>
      </c>
      <c r="B2858" s="10" t="s">
        <v>30</v>
      </c>
      <c r="C2858" s="10">
        <v>0</v>
      </c>
      <c r="D2858" s="11" t="str">
        <f t="shared" si="220"/>
        <v>J</v>
      </c>
      <c r="E2858" s="10" t="s">
        <v>24</v>
      </c>
      <c r="F2858" s="10" t="s">
        <v>24</v>
      </c>
      <c r="G2858" s="10">
        <v>1</v>
      </c>
      <c r="H2858" s="11" t="str">
        <f t="shared" si="221"/>
        <v>_6AY</v>
      </c>
      <c r="I2858" s="10" t="s">
        <v>23</v>
      </c>
      <c r="J2858" s="10" t="s">
        <v>23</v>
      </c>
      <c r="K2858" s="10" t="s">
        <v>26</v>
      </c>
      <c r="L2858" s="10" t="s">
        <v>24</v>
      </c>
      <c r="M2858" s="10" t="s">
        <v>24</v>
      </c>
      <c r="N2858" s="10" t="s">
        <v>24</v>
      </c>
      <c r="O2858" s="10" t="s">
        <v>24</v>
      </c>
      <c r="P2858" s="11" t="str">
        <f t="shared" si="222"/>
        <v>_NotUsing</v>
      </c>
      <c r="Q2858" s="10" t="s">
        <v>24</v>
      </c>
      <c r="R2858" s="10" t="s">
        <v>24</v>
      </c>
      <c r="S2858" s="10" t="s">
        <v>27</v>
      </c>
      <c r="T2858" s="11" t="str" cm="1">
        <f t="array" ref="T2858">_xlfn.IFS(S2858="Month-to-month","_MM",S2858="One year","_OY",S2858="Two year","_TY")</f>
        <v>_MM</v>
      </c>
      <c r="U2858" s="10" t="s">
        <v>23</v>
      </c>
      <c r="V2858" s="10" t="s">
        <v>28</v>
      </c>
      <c r="W2858" s="10">
        <v>50.15</v>
      </c>
      <c r="X2858" s="10">
        <v>50.15</v>
      </c>
      <c r="Y2858" s="10" t="s">
        <v>24</v>
      </c>
      <c r="Z2858" s="11">
        <f t="shared" si="223"/>
        <v>0</v>
      </c>
      <c r="AA2858" s="11" t="str">
        <f t="shared" si="224"/>
        <v>J_6AY_NotUsing_MM</v>
      </c>
    </row>
    <row r="2859" spans="1:27">
      <c r="A2859" s="10" t="s">
        <v>2894</v>
      </c>
      <c r="B2859" s="10" t="s">
        <v>22</v>
      </c>
      <c r="C2859" s="10">
        <v>0</v>
      </c>
      <c r="D2859" s="11" t="str">
        <f t="shared" si="220"/>
        <v>J</v>
      </c>
      <c r="E2859" s="10" t="s">
        <v>23</v>
      </c>
      <c r="F2859" s="10" t="s">
        <v>23</v>
      </c>
      <c r="G2859" s="10">
        <v>47</v>
      </c>
      <c r="H2859" s="11" t="str">
        <f t="shared" si="221"/>
        <v>_16AY+</v>
      </c>
      <c r="I2859" s="10" t="s">
        <v>23</v>
      </c>
      <c r="J2859" s="10" t="s">
        <v>24</v>
      </c>
      <c r="K2859" s="10" t="s">
        <v>26</v>
      </c>
      <c r="L2859" s="10" t="s">
        <v>24</v>
      </c>
      <c r="M2859" s="10" t="s">
        <v>23</v>
      </c>
      <c r="N2859" s="10" t="s">
        <v>24</v>
      </c>
      <c r="O2859" s="10" t="s">
        <v>23</v>
      </c>
      <c r="P2859" s="11" t="str">
        <f t="shared" si="222"/>
        <v>_Using</v>
      </c>
      <c r="Q2859" s="10" t="s">
        <v>24</v>
      </c>
      <c r="R2859" s="10" t="s">
        <v>23</v>
      </c>
      <c r="S2859" s="10" t="s">
        <v>47</v>
      </c>
      <c r="T2859" s="11" t="str" cm="1">
        <f t="array" ref="T2859">_xlfn.IFS(S2859="Month-to-month","_MM",S2859="One year","_OY",S2859="Two year","_TY")</f>
        <v>_TY</v>
      </c>
      <c r="U2859" s="10" t="s">
        <v>24</v>
      </c>
      <c r="V2859" s="10" t="s">
        <v>35</v>
      </c>
      <c r="W2859" s="10">
        <v>63.8</v>
      </c>
      <c r="X2859" s="10">
        <v>3007.25</v>
      </c>
      <c r="Y2859" s="10" t="s">
        <v>24</v>
      </c>
      <c r="Z2859" s="11">
        <f t="shared" si="223"/>
        <v>0</v>
      </c>
      <c r="AA2859" s="11" t="str">
        <f t="shared" si="224"/>
        <v>J_16AY+_Using_TY</v>
      </c>
    </row>
    <row r="2860" spans="1:27">
      <c r="A2860" s="10" t="s">
        <v>2895</v>
      </c>
      <c r="B2860" s="10" t="s">
        <v>22</v>
      </c>
      <c r="C2860" s="10">
        <v>0</v>
      </c>
      <c r="D2860" s="11" t="str">
        <f t="shared" si="220"/>
        <v>J</v>
      </c>
      <c r="E2860" s="10" t="s">
        <v>23</v>
      </c>
      <c r="F2860" s="10" t="s">
        <v>24</v>
      </c>
      <c r="G2860" s="10">
        <v>10</v>
      </c>
      <c r="H2860" s="11" t="str">
        <f t="shared" si="221"/>
        <v>_16AY</v>
      </c>
      <c r="I2860" s="10" t="s">
        <v>23</v>
      </c>
      <c r="J2860" s="10" t="s">
        <v>24</v>
      </c>
      <c r="K2860" s="10" t="s">
        <v>24</v>
      </c>
      <c r="L2860" s="10" t="s">
        <v>46</v>
      </c>
      <c r="M2860" s="10" t="s">
        <v>46</v>
      </c>
      <c r="N2860" s="10" t="s">
        <v>46</v>
      </c>
      <c r="O2860" s="10" t="s">
        <v>46</v>
      </c>
      <c r="P2860" s="11" t="str">
        <f t="shared" si="222"/>
        <v>_NotUsing</v>
      </c>
      <c r="Q2860" s="10" t="s">
        <v>46</v>
      </c>
      <c r="R2860" s="10" t="s">
        <v>46</v>
      </c>
      <c r="S2860" s="10" t="s">
        <v>27</v>
      </c>
      <c r="T2860" s="11" t="str" cm="1">
        <f t="array" ref="T2860">_xlfn.IFS(S2860="Month-to-month","_MM",S2860="One year","_OY",S2860="Two year","_TY")</f>
        <v>_MM</v>
      </c>
      <c r="U2860" s="10" t="s">
        <v>23</v>
      </c>
      <c r="V2860" s="10" t="s">
        <v>32</v>
      </c>
      <c r="W2860" s="10">
        <v>20.55</v>
      </c>
      <c r="X2860" s="10">
        <v>252.75</v>
      </c>
      <c r="Y2860" s="10" t="s">
        <v>24</v>
      </c>
      <c r="Z2860" s="11">
        <f t="shared" si="223"/>
        <v>0</v>
      </c>
      <c r="AA2860" s="11" t="str">
        <f t="shared" si="224"/>
        <v>J_16AY_NotUsing_MM</v>
      </c>
    </row>
    <row r="2861" spans="1:27">
      <c r="A2861" s="10" t="s">
        <v>2896</v>
      </c>
      <c r="B2861" s="10" t="s">
        <v>30</v>
      </c>
      <c r="C2861" s="10">
        <v>1</v>
      </c>
      <c r="D2861" s="11" t="str">
        <f t="shared" si="220"/>
        <v>S</v>
      </c>
      <c r="E2861" s="10" t="s">
        <v>23</v>
      </c>
      <c r="F2861" s="10" t="s">
        <v>24</v>
      </c>
      <c r="G2861" s="10">
        <v>70</v>
      </c>
      <c r="H2861" s="11" t="str">
        <f t="shared" si="221"/>
        <v>_16AY+</v>
      </c>
      <c r="I2861" s="10" t="s">
        <v>23</v>
      </c>
      <c r="J2861" s="10" t="s">
        <v>23</v>
      </c>
      <c r="K2861" s="10" t="s">
        <v>26</v>
      </c>
      <c r="L2861" s="10" t="s">
        <v>23</v>
      </c>
      <c r="M2861" s="10" t="s">
        <v>23</v>
      </c>
      <c r="N2861" s="10" t="s">
        <v>23</v>
      </c>
      <c r="O2861" s="10" t="s">
        <v>23</v>
      </c>
      <c r="P2861" s="11" t="str">
        <f t="shared" si="222"/>
        <v>_Using</v>
      </c>
      <c r="Q2861" s="10" t="s">
        <v>23</v>
      </c>
      <c r="R2861" s="10" t="s">
        <v>23</v>
      </c>
      <c r="S2861" s="10" t="s">
        <v>47</v>
      </c>
      <c r="T2861" s="11" t="str" cm="1">
        <f t="array" ref="T2861">_xlfn.IFS(S2861="Month-to-month","_MM",S2861="One year","_OY",S2861="Two year","_TY")</f>
        <v>_TY</v>
      </c>
      <c r="U2861" s="10" t="s">
        <v>23</v>
      </c>
      <c r="V2861" s="10" t="s">
        <v>40</v>
      </c>
      <c r="W2861" s="10">
        <v>88.55</v>
      </c>
      <c r="X2861" s="10">
        <v>6306.5</v>
      </c>
      <c r="Y2861" s="10" t="s">
        <v>24</v>
      </c>
      <c r="Z2861" s="11">
        <f t="shared" si="223"/>
        <v>0</v>
      </c>
      <c r="AA2861" s="11" t="str">
        <f t="shared" si="224"/>
        <v>S_16AY+_Using_TY</v>
      </c>
    </row>
    <row r="2862" spans="1:27">
      <c r="A2862" s="10" t="s">
        <v>2897</v>
      </c>
      <c r="B2862" s="10" t="s">
        <v>30</v>
      </c>
      <c r="C2862" s="10">
        <v>1</v>
      </c>
      <c r="D2862" s="11" t="str">
        <f t="shared" si="220"/>
        <v>S</v>
      </c>
      <c r="E2862" s="10" t="s">
        <v>24</v>
      </c>
      <c r="F2862" s="10" t="s">
        <v>24</v>
      </c>
      <c r="G2862" s="10">
        <v>67</v>
      </c>
      <c r="H2862" s="11" t="str">
        <f t="shared" si="221"/>
        <v>_16AY+</v>
      </c>
      <c r="I2862" s="10" t="s">
        <v>23</v>
      </c>
      <c r="J2862" s="10" t="s">
        <v>23</v>
      </c>
      <c r="K2862" s="10" t="s">
        <v>37</v>
      </c>
      <c r="L2862" s="10" t="s">
        <v>24</v>
      </c>
      <c r="M2862" s="10" t="s">
        <v>24</v>
      </c>
      <c r="N2862" s="10" t="s">
        <v>23</v>
      </c>
      <c r="O2862" s="10" t="s">
        <v>24</v>
      </c>
      <c r="P2862" s="11" t="str">
        <f t="shared" si="222"/>
        <v>_Using</v>
      </c>
      <c r="Q2862" s="10" t="s">
        <v>23</v>
      </c>
      <c r="R2862" s="10" t="s">
        <v>23</v>
      </c>
      <c r="S2862" s="10" t="s">
        <v>27</v>
      </c>
      <c r="T2862" s="11" t="str" cm="1">
        <f t="array" ref="T2862">_xlfn.IFS(S2862="Month-to-month","_MM",S2862="One year","_OY",S2862="Two year","_TY")</f>
        <v>_MM</v>
      </c>
      <c r="U2862" s="10" t="s">
        <v>23</v>
      </c>
      <c r="V2862" s="10" t="s">
        <v>40</v>
      </c>
      <c r="W2862" s="10">
        <v>101.4</v>
      </c>
      <c r="X2862" s="10">
        <v>6841.05</v>
      </c>
      <c r="Y2862" s="10" t="s">
        <v>24</v>
      </c>
      <c r="Z2862" s="11">
        <f t="shared" si="223"/>
        <v>0</v>
      </c>
      <c r="AA2862" s="11" t="str">
        <f t="shared" si="224"/>
        <v>S_16AY+_Using_MM</v>
      </c>
    </row>
    <row r="2863" spans="1:27">
      <c r="A2863" s="10" t="s">
        <v>2898</v>
      </c>
      <c r="B2863" s="10" t="s">
        <v>22</v>
      </c>
      <c r="C2863" s="10">
        <v>0</v>
      </c>
      <c r="D2863" s="11" t="str">
        <f t="shared" si="220"/>
        <v>J</v>
      </c>
      <c r="E2863" s="10" t="s">
        <v>24</v>
      </c>
      <c r="F2863" s="10" t="s">
        <v>24</v>
      </c>
      <c r="G2863" s="10">
        <v>1</v>
      </c>
      <c r="H2863" s="11" t="str">
        <f t="shared" si="221"/>
        <v>_6AY</v>
      </c>
      <c r="I2863" s="10" t="s">
        <v>23</v>
      </c>
      <c r="J2863" s="10" t="s">
        <v>24</v>
      </c>
      <c r="K2863" s="10" t="s">
        <v>37</v>
      </c>
      <c r="L2863" s="10" t="s">
        <v>24</v>
      </c>
      <c r="M2863" s="10" t="s">
        <v>24</v>
      </c>
      <c r="N2863" s="10" t="s">
        <v>24</v>
      </c>
      <c r="O2863" s="10" t="s">
        <v>24</v>
      </c>
      <c r="P2863" s="11" t="str">
        <f t="shared" si="222"/>
        <v>_NotUsing</v>
      </c>
      <c r="Q2863" s="10" t="s">
        <v>24</v>
      </c>
      <c r="R2863" s="10" t="s">
        <v>23</v>
      </c>
      <c r="S2863" s="10" t="s">
        <v>27</v>
      </c>
      <c r="T2863" s="11" t="str" cm="1">
        <f t="array" ref="T2863">_xlfn.IFS(S2863="Month-to-month","_MM",S2863="One year","_OY",S2863="Two year","_TY")</f>
        <v>_MM</v>
      </c>
      <c r="U2863" s="10" t="s">
        <v>23</v>
      </c>
      <c r="V2863" s="10" t="s">
        <v>28</v>
      </c>
      <c r="W2863" s="10">
        <v>81.95</v>
      </c>
      <c r="X2863" s="10">
        <v>81.95</v>
      </c>
      <c r="Y2863" s="10" t="s">
        <v>23</v>
      </c>
      <c r="Z2863" s="11">
        <f t="shared" si="223"/>
        <v>1</v>
      </c>
      <c r="AA2863" s="11" t="str">
        <f t="shared" si="224"/>
        <v>J_6AY_NotUsing_MM</v>
      </c>
    </row>
    <row r="2864" spans="1:27">
      <c r="A2864" s="10" t="s">
        <v>2899</v>
      </c>
      <c r="B2864" s="10" t="s">
        <v>30</v>
      </c>
      <c r="C2864" s="10">
        <v>0</v>
      </c>
      <c r="D2864" s="11" t="str">
        <f t="shared" si="220"/>
        <v>J</v>
      </c>
      <c r="E2864" s="10" t="s">
        <v>23</v>
      </c>
      <c r="F2864" s="10" t="s">
        <v>24</v>
      </c>
      <c r="G2864" s="10">
        <v>7</v>
      </c>
      <c r="H2864" s="11" t="str">
        <f t="shared" si="221"/>
        <v>_16AY</v>
      </c>
      <c r="I2864" s="10" t="s">
        <v>23</v>
      </c>
      <c r="J2864" s="10" t="s">
        <v>24</v>
      </c>
      <c r="K2864" s="10" t="s">
        <v>37</v>
      </c>
      <c r="L2864" s="10" t="s">
        <v>24</v>
      </c>
      <c r="M2864" s="10" t="s">
        <v>24</v>
      </c>
      <c r="N2864" s="10" t="s">
        <v>24</v>
      </c>
      <c r="O2864" s="10" t="s">
        <v>24</v>
      </c>
      <c r="P2864" s="11" t="str">
        <f t="shared" si="222"/>
        <v>_NotUsing</v>
      </c>
      <c r="Q2864" s="10" t="s">
        <v>24</v>
      </c>
      <c r="R2864" s="10" t="s">
        <v>24</v>
      </c>
      <c r="S2864" s="10" t="s">
        <v>27</v>
      </c>
      <c r="T2864" s="11" t="str" cm="1">
        <f t="array" ref="T2864">_xlfn.IFS(S2864="Month-to-month","_MM",S2864="One year","_OY",S2864="Two year","_TY")</f>
        <v>_MM</v>
      </c>
      <c r="U2864" s="10" t="s">
        <v>23</v>
      </c>
      <c r="V2864" s="10" t="s">
        <v>28</v>
      </c>
      <c r="W2864" s="10">
        <v>69.349999999999994</v>
      </c>
      <c r="X2864" s="10">
        <v>451.1</v>
      </c>
      <c r="Y2864" s="10" t="s">
        <v>23</v>
      </c>
      <c r="Z2864" s="11">
        <f t="shared" si="223"/>
        <v>1</v>
      </c>
      <c r="AA2864" s="11" t="str">
        <f t="shared" si="224"/>
        <v>J_16AY_NotUsing_MM</v>
      </c>
    </row>
    <row r="2865" spans="1:27">
      <c r="A2865" s="10" t="s">
        <v>2900</v>
      </c>
      <c r="B2865" s="10" t="s">
        <v>30</v>
      </c>
      <c r="C2865" s="10">
        <v>0</v>
      </c>
      <c r="D2865" s="11" t="str">
        <f t="shared" si="220"/>
        <v>J</v>
      </c>
      <c r="E2865" s="10" t="s">
        <v>24</v>
      </c>
      <c r="F2865" s="10" t="s">
        <v>24</v>
      </c>
      <c r="G2865" s="10">
        <v>1</v>
      </c>
      <c r="H2865" s="11" t="str">
        <f t="shared" si="221"/>
        <v>_6AY</v>
      </c>
      <c r="I2865" s="10" t="s">
        <v>23</v>
      </c>
      <c r="J2865" s="10" t="s">
        <v>24</v>
      </c>
      <c r="K2865" s="10" t="s">
        <v>26</v>
      </c>
      <c r="L2865" s="10" t="s">
        <v>24</v>
      </c>
      <c r="M2865" s="10" t="s">
        <v>24</v>
      </c>
      <c r="N2865" s="10" t="s">
        <v>24</v>
      </c>
      <c r="O2865" s="10" t="s">
        <v>24</v>
      </c>
      <c r="P2865" s="11" t="str">
        <f t="shared" si="222"/>
        <v>_NotUsing</v>
      </c>
      <c r="Q2865" s="10" t="s">
        <v>24</v>
      </c>
      <c r="R2865" s="10" t="s">
        <v>24</v>
      </c>
      <c r="S2865" s="10" t="s">
        <v>27</v>
      </c>
      <c r="T2865" s="11" t="str" cm="1">
        <f t="array" ref="T2865">_xlfn.IFS(S2865="Month-to-month","_MM",S2865="One year","_OY",S2865="Two year","_TY")</f>
        <v>_MM</v>
      </c>
      <c r="U2865" s="10" t="s">
        <v>24</v>
      </c>
      <c r="V2865" s="10" t="s">
        <v>32</v>
      </c>
      <c r="W2865" s="10">
        <v>44.6</v>
      </c>
      <c r="X2865" s="10">
        <v>44.6</v>
      </c>
      <c r="Y2865" s="10" t="s">
        <v>24</v>
      </c>
      <c r="Z2865" s="11">
        <f t="shared" si="223"/>
        <v>0</v>
      </c>
      <c r="AA2865" s="11" t="str">
        <f t="shared" si="224"/>
        <v>J_6AY_NotUsing_MM</v>
      </c>
    </row>
    <row r="2866" spans="1:27">
      <c r="A2866" s="10" t="s">
        <v>2901</v>
      </c>
      <c r="B2866" s="10" t="s">
        <v>30</v>
      </c>
      <c r="C2866" s="10">
        <v>0</v>
      </c>
      <c r="D2866" s="11" t="str">
        <f t="shared" si="220"/>
        <v>J</v>
      </c>
      <c r="E2866" s="10" t="s">
        <v>24</v>
      </c>
      <c r="F2866" s="10" t="s">
        <v>24</v>
      </c>
      <c r="G2866" s="10">
        <v>4</v>
      </c>
      <c r="H2866" s="11" t="str">
        <f t="shared" si="221"/>
        <v>_6AY</v>
      </c>
      <c r="I2866" s="10" t="s">
        <v>23</v>
      </c>
      <c r="J2866" s="10" t="s">
        <v>24</v>
      </c>
      <c r="K2866" s="10" t="s">
        <v>26</v>
      </c>
      <c r="L2866" s="10" t="s">
        <v>24</v>
      </c>
      <c r="M2866" s="10" t="s">
        <v>23</v>
      </c>
      <c r="N2866" s="10" t="s">
        <v>24</v>
      </c>
      <c r="O2866" s="10" t="s">
        <v>23</v>
      </c>
      <c r="P2866" s="11" t="str">
        <f t="shared" si="222"/>
        <v>_Using</v>
      </c>
      <c r="Q2866" s="10" t="s">
        <v>23</v>
      </c>
      <c r="R2866" s="10" t="s">
        <v>24</v>
      </c>
      <c r="S2866" s="10" t="s">
        <v>27</v>
      </c>
      <c r="T2866" s="11" t="str" cm="1">
        <f t="array" ref="T2866">_xlfn.IFS(S2866="Month-to-month","_MM",S2866="One year","_OY",S2866="Two year","_TY")</f>
        <v>_MM</v>
      </c>
      <c r="U2866" s="10" t="s">
        <v>23</v>
      </c>
      <c r="V2866" s="10" t="s">
        <v>35</v>
      </c>
      <c r="W2866" s="10">
        <v>63.75</v>
      </c>
      <c r="X2866" s="10">
        <v>226.2</v>
      </c>
      <c r="Y2866" s="10" t="s">
        <v>24</v>
      </c>
      <c r="Z2866" s="11">
        <f t="shared" si="223"/>
        <v>0</v>
      </c>
      <c r="AA2866" s="11" t="str">
        <f t="shared" si="224"/>
        <v>J_6AY_Using_MM</v>
      </c>
    </row>
    <row r="2867" spans="1:27">
      <c r="A2867" s="10" t="s">
        <v>2902</v>
      </c>
      <c r="B2867" s="10" t="s">
        <v>22</v>
      </c>
      <c r="C2867" s="10">
        <v>0</v>
      </c>
      <c r="D2867" s="11" t="str">
        <f t="shared" si="220"/>
        <v>J</v>
      </c>
      <c r="E2867" s="10" t="s">
        <v>23</v>
      </c>
      <c r="F2867" s="10" t="s">
        <v>23</v>
      </c>
      <c r="G2867" s="10">
        <v>66</v>
      </c>
      <c r="H2867" s="11" t="str">
        <f t="shared" si="221"/>
        <v>_16AY+</v>
      </c>
      <c r="I2867" s="10" t="s">
        <v>23</v>
      </c>
      <c r="J2867" s="10" t="s">
        <v>23</v>
      </c>
      <c r="K2867" s="10" t="s">
        <v>37</v>
      </c>
      <c r="L2867" s="10" t="s">
        <v>23</v>
      </c>
      <c r="M2867" s="10" t="s">
        <v>23</v>
      </c>
      <c r="N2867" s="10" t="s">
        <v>23</v>
      </c>
      <c r="O2867" s="10" t="s">
        <v>24</v>
      </c>
      <c r="P2867" s="11" t="str">
        <f t="shared" si="222"/>
        <v>_Using</v>
      </c>
      <c r="Q2867" s="10" t="s">
        <v>23</v>
      </c>
      <c r="R2867" s="10" t="s">
        <v>23</v>
      </c>
      <c r="S2867" s="10" t="s">
        <v>47</v>
      </c>
      <c r="T2867" s="11" t="str" cm="1">
        <f t="array" ref="T2867">_xlfn.IFS(S2867="Month-to-month","_MM",S2867="One year","_OY",S2867="Two year","_TY")</f>
        <v>_TY</v>
      </c>
      <c r="U2867" s="10" t="s">
        <v>24</v>
      </c>
      <c r="V2867" s="10" t="s">
        <v>35</v>
      </c>
      <c r="W2867" s="10">
        <v>109.25</v>
      </c>
      <c r="X2867" s="10">
        <v>7082.5</v>
      </c>
      <c r="Y2867" s="10" t="s">
        <v>24</v>
      </c>
      <c r="Z2867" s="11">
        <f t="shared" si="223"/>
        <v>0</v>
      </c>
      <c r="AA2867" s="11" t="str">
        <f t="shared" si="224"/>
        <v>J_16AY+_Using_TY</v>
      </c>
    </row>
    <row r="2868" spans="1:27">
      <c r="A2868" s="10" t="s">
        <v>2903</v>
      </c>
      <c r="B2868" s="10" t="s">
        <v>22</v>
      </c>
      <c r="C2868" s="10">
        <v>0</v>
      </c>
      <c r="D2868" s="11" t="str">
        <f t="shared" si="220"/>
        <v>J</v>
      </c>
      <c r="E2868" s="10" t="s">
        <v>24</v>
      </c>
      <c r="F2868" s="10" t="s">
        <v>24</v>
      </c>
      <c r="G2868" s="10">
        <v>12</v>
      </c>
      <c r="H2868" s="11" t="str">
        <f t="shared" si="221"/>
        <v>_16AY</v>
      </c>
      <c r="I2868" s="10" t="s">
        <v>23</v>
      </c>
      <c r="J2868" s="10" t="s">
        <v>24</v>
      </c>
      <c r="K2868" s="10" t="s">
        <v>37</v>
      </c>
      <c r="L2868" s="10" t="s">
        <v>24</v>
      </c>
      <c r="M2868" s="10" t="s">
        <v>23</v>
      </c>
      <c r="N2868" s="10" t="s">
        <v>24</v>
      </c>
      <c r="O2868" s="10" t="s">
        <v>24</v>
      </c>
      <c r="P2868" s="11" t="str">
        <f t="shared" si="222"/>
        <v>_Using</v>
      </c>
      <c r="Q2868" s="10" t="s">
        <v>24</v>
      </c>
      <c r="R2868" s="10" t="s">
        <v>23</v>
      </c>
      <c r="S2868" s="10" t="s">
        <v>27</v>
      </c>
      <c r="T2868" s="11" t="str" cm="1">
        <f t="array" ref="T2868">_xlfn.IFS(S2868="Month-to-month","_MM",S2868="One year","_OY",S2868="Two year","_TY")</f>
        <v>_MM</v>
      </c>
      <c r="U2868" s="10" t="s">
        <v>23</v>
      </c>
      <c r="V2868" s="10" t="s">
        <v>28</v>
      </c>
      <c r="W2868" s="10">
        <v>84.6</v>
      </c>
      <c r="X2868" s="10">
        <v>1017.35</v>
      </c>
      <c r="Y2868" s="10" t="s">
        <v>24</v>
      </c>
      <c r="Z2868" s="11">
        <f t="shared" si="223"/>
        <v>0</v>
      </c>
      <c r="AA2868" s="11" t="str">
        <f t="shared" si="224"/>
        <v>J_16AY_Using_MM</v>
      </c>
    </row>
    <row r="2869" spans="1:27">
      <c r="A2869" s="10" t="s">
        <v>2904</v>
      </c>
      <c r="B2869" s="10" t="s">
        <v>22</v>
      </c>
      <c r="C2869" s="10">
        <v>0</v>
      </c>
      <c r="D2869" s="11" t="str">
        <f t="shared" si="220"/>
        <v>J</v>
      </c>
      <c r="E2869" s="10" t="s">
        <v>24</v>
      </c>
      <c r="F2869" s="10" t="s">
        <v>24</v>
      </c>
      <c r="G2869" s="10">
        <v>24</v>
      </c>
      <c r="H2869" s="11" t="str">
        <f t="shared" si="221"/>
        <v>_16AY+</v>
      </c>
      <c r="I2869" s="10" t="s">
        <v>23</v>
      </c>
      <c r="J2869" s="10" t="s">
        <v>24</v>
      </c>
      <c r="K2869" s="10" t="s">
        <v>24</v>
      </c>
      <c r="L2869" s="10" t="s">
        <v>46</v>
      </c>
      <c r="M2869" s="10" t="s">
        <v>46</v>
      </c>
      <c r="N2869" s="10" t="s">
        <v>46</v>
      </c>
      <c r="O2869" s="10" t="s">
        <v>46</v>
      </c>
      <c r="P2869" s="11" t="str">
        <f t="shared" si="222"/>
        <v>_NotUsing</v>
      </c>
      <c r="Q2869" s="10" t="s">
        <v>46</v>
      </c>
      <c r="R2869" s="10" t="s">
        <v>46</v>
      </c>
      <c r="S2869" s="10" t="s">
        <v>31</v>
      </c>
      <c r="T2869" s="11" t="str" cm="1">
        <f t="array" ref="T2869">_xlfn.IFS(S2869="Month-to-month","_MM",S2869="One year","_OY",S2869="Two year","_TY")</f>
        <v>_OY</v>
      </c>
      <c r="U2869" s="10" t="s">
        <v>24</v>
      </c>
      <c r="V2869" s="10" t="s">
        <v>40</v>
      </c>
      <c r="W2869" s="10">
        <v>20.45</v>
      </c>
      <c r="X2869" s="10">
        <v>527.35</v>
      </c>
      <c r="Y2869" s="10" t="s">
        <v>24</v>
      </c>
      <c r="Z2869" s="11">
        <f t="shared" si="223"/>
        <v>0</v>
      </c>
      <c r="AA2869" s="11" t="str">
        <f t="shared" si="224"/>
        <v>J_16AY+_NotUsing_OY</v>
      </c>
    </row>
    <row r="2870" spans="1:27">
      <c r="A2870" s="10" t="s">
        <v>2905</v>
      </c>
      <c r="B2870" s="10" t="s">
        <v>30</v>
      </c>
      <c r="C2870" s="10">
        <v>0</v>
      </c>
      <c r="D2870" s="11" t="str">
        <f t="shared" si="220"/>
        <v>J</v>
      </c>
      <c r="E2870" s="10" t="s">
        <v>24</v>
      </c>
      <c r="F2870" s="10" t="s">
        <v>24</v>
      </c>
      <c r="G2870" s="10">
        <v>26</v>
      </c>
      <c r="H2870" s="11" t="str">
        <f t="shared" si="221"/>
        <v>_16AY+</v>
      </c>
      <c r="I2870" s="10" t="s">
        <v>23</v>
      </c>
      <c r="J2870" s="10" t="s">
        <v>24</v>
      </c>
      <c r="K2870" s="10" t="s">
        <v>37</v>
      </c>
      <c r="L2870" s="10" t="s">
        <v>24</v>
      </c>
      <c r="M2870" s="10" t="s">
        <v>23</v>
      </c>
      <c r="N2870" s="10" t="s">
        <v>24</v>
      </c>
      <c r="O2870" s="10" t="s">
        <v>24</v>
      </c>
      <c r="P2870" s="11" t="str">
        <f t="shared" si="222"/>
        <v>_Using</v>
      </c>
      <c r="Q2870" s="10" t="s">
        <v>23</v>
      </c>
      <c r="R2870" s="10" t="s">
        <v>24</v>
      </c>
      <c r="S2870" s="10" t="s">
        <v>27</v>
      </c>
      <c r="T2870" s="11" t="str" cm="1">
        <f t="array" ref="T2870">_xlfn.IFS(S2870="Month-to-month","_MM",S2870="One year","_OY",S2870="Two year","_TY")</f>
        <v>_MM</v>
      </c>
      <c r="U2870" s="10" t="s">
        <v>23</v>
      </c>
      <c r="V2870" s="10" t="s">
        <v>28</v>
      </c>
      <c r="W2870" s="10">
        <v>85.75</v>
      </c>
      <c r="X2870" s="10">
        <v>2146.5</v>
      </c>
      <c r="Y2870" s="10" t="s">
        <v>24</v>
      </c>
      <c r="Z2870" s="11">
        <f t="shared" si="223"/>
        <v>0</v>
      </c>
      <c r="AA2870" s="11" t="str">
        <f t="shared" si="224"/>
        <v>J_16AY+_Using_MM</v>
      </c>
    </row>
    <row r="2871" spans="1:27">
      <c r="A2871" s="10" t="s">
        <v>2906</v>
      </c>
      <c r="B2871" s="10" t="s">
        <v>22</v>
      </c>
      <c r="C2871" s="10">
        <v>0</v>
      </c>
      <c r="D2871" s="11" t="str">
        <f t="shared" si="220"/>
        <v>J</v>
      </c>
      <c r="E2871" s="10" t="s">
        <v>24</v>
      </c>
      <c r="F2871" s="10" t="s">
        <v>24</v>
      </c>
      <c r="G2871" s="10">
        <v>6</v>
      </c>
      <c r="H2871" s="11" t="str">
        <f t="shared" si="221"/>
        <v>_6AY</v>
      </c>
      <c r="I2871" s="10" t="s">
        <v>23</v>
      </c>
      <c r="J2871" s="10" t="s">
        <v>24</v>
      </c>
      <c r="K2871" s="10" t="s">
        <v>37</v>
      </c>
      <c r="L2871" s="10" t="s">
        <v>24</v>
      </c>
      <c r="M2871" s="10" t="s">
        <v>24</v>
      </c>
      <c r="N2871" s="10" t="s">
        <v>24</v>
      </c>
      <c r="O2871" s="10" t="s">
        <v>24</v>
      </c>
      <c r="P2871" s="11" t="str">
        <f t="shared" si="222"/>
        <v>_NotUsing</v>
      </c>
      <c r="Q2871" s="10" t="s">
        <v>23</v>
      </c>
      <c r="R2871" s="10" t="s">
        <v>23</v>
      </c>
      <c r="S2871" s="10" t="s">
        <v>27</v>
      </c>
      <c r="T2871" s="11" t="str" cm="1">
        <f t="array" ref="T2871">_xlfn.IFS(S2871="Month-to-month","_MM",S2871="One year","_OY",S2871="Two year","_TY")</f>
        <v>_MM</v>
      </c>
      <c r="U2871" s="10" t="s">
        <v>23</v>
      </c>
      <c r="V2871" s="10" t="s">
        <v>28</v>
      </c>
      <c r="W2871" s="10">
        <v>91.1</v>
      </c>
      <c r="X2871" s="10">
        <v>455.3</v>
      </c>
      <c r="Y2871" s="10" t="s">
        <v>23</v>
      </c>
      <c r="Z2871" s="11">
        <f t="shared" si="223"/>
        <v>1</v>
      </c>
      <c r="AA2871" s="11" t="str">
        <f t="shared" si="224"/>
        <v>J_6AY_NotUsing_MM</v>
      </c>
    </row>
    <row r="2872" spans="1:27">
      <c r="A2872" s="10" t="s">
        <v>2907</v>
      </c>
      <c r="B2872" s="10" t="s">
        <v>30</v>
      </c>
      <c r="C2872" s="10">
        <v>0</v>
      </c>
      <c r="D2872" s="11" t="str">
        <f t="shared" si="220"/>
        <v>J</v>
      </c>
      <c r="E2872" s="10" t="s">
        <v>23</v>
      </c>
      <c r="F2872" s="10" t="s">
        <v>24</v>
      </c>
      <c r="G2872" s="10">
        <v>57</v>
      </c>
      <c r="H2872" s="11" t="str">
        <f t="shared" si="221"/>
        <v>_16AY+</v>
      </c>
      <c r="I2872" s="10" t="s">
        <v>23</v>
      </c>
      <c r="J2872" s="10" t="s">
        <v>23</v>
      </c>
      <c r="K2872" s="10" t="s">
        <v>37</v>
      </c>
      <c r="L2872" s="10" t="s">
        <v>24</v>
      </c>
      <c r="M2872" s="10" t="s">
        <v>24</v>
      </c>
      <c r="N2872" s="10" t="s">
        <v>23</v>
      </c>
      <c r="O2872" s="10" t="s">
        <v>23</v>
      </c>
      <c r="P2872" s="11" t="str">
        <f t="shared" si="222"/>
        <v>_Using</v>
      </c>
      <c r="Q2872" s="10" t="s">
        <v>23</v>
      </c>
      <c r="R2872" s="10" t="s">
        <v>23</v>
      </c>
      <c r="S2872" s="10" t="s">
        <v>47</v>
      </c>
      <c r="T2872" s="11" t="str" cm="1">
        <f t="array" ref="T2872">_xlfn.IFS(S2872="Month-to-month","_MM",S2872="One year","_OY",S2872="Two year","_TY")</f>
        <v>_TY</v>
      </c>
      <c r="U2872" s="10" t="s">
        <v>24</v>
      </c>
      <c r="V2872" s="10" t="s">
        <v>28</v>
      </c>
      <c r="W2872" s="10">
        <v>107.95</v>
      </c>
      <c r="X2872" s="10">
        <v>5969.85</v>
      </c>
      <c r="Y2872" s="10" t="s">
        <v>24</v>
      </c>
      <c r="Z2872" s="11">
        <f t="shared" si="223"/>
        <v>0</v>
      </c>
      <c r="AA2872" s="11" t="str">
        <f t="shared" si="224"/>
        <v>J_16AY+_Using_TY</v>
      </c>
    </row>
    <row r="2873" spans="1:27">
      <c r="A2873" s="10" t="s">
        <v>2908</v>
      </c>
      <c r="B2873" s="10" t="s">
        <v>30</v>
      </c>
      <c r="C2873" s="10">
        <v>0</v>
      </c>
      <c r="D2873" s="11" t="str">
        <f t="shared" si="220"/>
        <v>J</v>
      </c>
      <c r="E2873" s="10" t="s">
        <v>23</v>
      </c>
      <c r="F2873" s="10" t="s">
        <v>24</v>
      </c>
      <c r="G2873" s="10">
        <v>14</v>
      </c>
      <c r="H2873" s="11" t="str">
        <f t="shared" si="221"/>
        <v>_16AY</v>
      </c>
      <c r="I2873" s="10" t="s">
        <v>23</v>
      </c>
      <c r="J2873" s="10" t="s">
        <v>23</v>
      </c>
      <c r="K2873" s="10" t="s">
        <v>37</v>
      </c>
      <c r="L2873" s="10" t="s">
        <v>24</v>
      </c>
      <c r="M2873" s="10" t="s">
        <v>24</v>
      </c>
      <c r="N2873" s="10" t="s">
        <v>24</v>
      </c>
      <c r="O2873" s="10" t="s">
        <v>24</v>
      </c>
      <c r="P2873" s="11" t="str">
        <f t="shared" si="222"/>
        <v>_NotUsing</v>
      </c>
      <c r="Q2873" s="10" t="s">
        <v>23</v>
      </c>
      <c r="R2873" s="10" t="s">
        <v>24</v>
      </c>
      <c r="S2873" s="10" t="s">
        <v>27</v>
      </c>
      <c r="T2873" s="11" t="str" cm="1">
        <f t="array" ref="T2873">_xlfn.IFS(S2873="Month-to-month","_MM",S2873="One year","_OY",S2873="Two year","_TY")</f>
        <v>_MM</v>
      </c>
      <c r="U2873" s="10" t="s">
        <v>23</v>
      </c>
      <c r="V2873" s="10" t="s">
        <v>28</v>
      </c>
      <c r="W2873" s="10">
        <v>86.1</v>
      </c>
      <c r="X2873" s="10">
        <v>1235.55</v>
      </c>
      <c r="Y2873" s="10" t="s">
        <v>23</v>
      </c>
      <c r="Z2873" s="11">
        <f t="shared" si="223"/>
        <v>1</v>
      </c>
      <c r="AA2873" s="11" t="str">
        <f t="shared" si="224"/>
        <v>J_16AY_NotUsing_MM</v>
      </c>
    </row>
    <row r="2874" spans="1:27">
      <c r="A2874" s="10" t="s">
        <v>2909</v>
      </c>
      <c r="B2874" s="10" t="s">
        <v>22</v>
      </c>
      <c r="C2874" s="10">
        <v>0</v>
      </c>
      <c r="D2874" s="11" t="str">
        <f t="shared" si="220"/>
        <v>J</v>
      </c>
      <c r="E2874" s="10" t="s">
        <v>23</v>
      </c>
      <c r="F2874" s="10" t="s">
        <v>23</v>
      </c>
      <c r="G2874" s="10">
        <v>42</v>
      </c>
      <c r="H2874" s="11" t="str">
        <f t="shared" si="221"/>
        <v>_16AY+</v>
      </c>
      <c r="I2874" s="10" t="s">
        <v>23</v>
      </c>
      <c r="J2874" s="10" t="s">
        <v>23</v>
      </c>
      <c r="K2874" s="10" t="s">
        <v>24</v>
      </c>
      <c r="L2874" s="10" t="s">
        <v>46</v>
      </c>
      <c r="M2874" s="10" t="s">
        <v>46</v>
      </c>
      <c r="N2874" s="10" t="s">
        <v>46</v>
      </c>
      <c r="O2874" s="10" t="s">
        <v>46</v>
      </c>
      <c r="P2874" s="11" t="str">
        <f t="shared" si="222"/>
        <v>_NotUsing</v>
      </c>
      <c r="Q2874" s="10" t="s">
        <v>46</v>
      </c>
      <c r="R2874" s="10" t="s">
        <v>46</v>
      </c>
      <c r="S2874" s="10" t="s">
        <v>47</v>
      </c>
      <c r="T2874" s="11" t="str" cm="1">
        <f t="array" ref="T2874">_xlfn.IFS(S2874="Month-to-month","_MM",S2874="One year","_OY",S2874="Two year","_TY")</f>
        <v>_TY</v>
      </c>
      <c r="U2874" s="10" t="s">
        <v>24</v>
      </c>
      <c r="V2874" s="10" t="s">
        <v>28</v>
      </c>
      <c r="W2874" s="10">
        <v>22.95</v>
      </c>
      <c r="X2874" s="10">
        <v>1014.25</v>
      </c>
      <c r="Y2874" s="10" t="s">
        <v>24</v>
      </c>
      <c r="Z2874" s="11">
        <f t="shared" si="223"/>
        <v>0</v>
      </c>
      <c r="AA2874" s="11" t="str">
        <f t="shared" si="224"/>
        <v>J_16AY+_NotUsing_TY</v>
      </c>
    </row>
    <row r="2875" spans="1:27">
      <c r="A2875" s="10" t="s">
        <v>2910</v>
      </c>
      <c r="B2875" s="10" t="s">
        <v>30</v>
      </c>
      <c r="C2875" s="10">
        <v>0</v>
      </c>
      <c r="D2875" s="11" t="str">
        <f t="shared" si="220"/>
        <v>J</v>
      </c>
      <c r="E2875" s="10" t="s">
        <v>24</v>
      </c>
      <c r="F2875" s="10" t="s">
        <v>24</v>
      </c>
      <c r="G2875" s="10">
        <v>25</v>
      </c>
      <c r="H2875" s="11" t="str">
        <f t="shared" si="221"/>
        <v>_16AY+</v>
      </c>
      <c r="I2875" s="10" t="s">
        <v>23</v>
      </c>
      <c r="J2875" s="10" t="s">
        <v>23</v>
      </c>
      <c r="K2875" s="10" t="s">
        <v>37</v>
      </c>
      <c r="L2875" s="10" t="s">
        <v>24</v>
      </c>
      <c r="M2875" s="10" t="s">
        <v>24</v>
      </c>
      <c r="N2875" s="10" t="s">
        <v>24</v>
      </c>
      <c r="O2875" s="10" t="s">
        <v>24</v>
      </c>
      <c r="P2875" s="11" t="str">
        <f t="shared" si="222"/>
        <v>_NotUsing</v>
      </c>
      <c r="Q2875" s="10" t="s">
        <v>23</v>
      </c>
      <c r="R2875" s="10" t="s">
        <v>23</v>
      </c>
      <c r="S2875" s="10" t="s">
        <v>27</v>
      </c>
      <c r="T2875" s="11" t="str" cm="1">
        <f t="array" ref="T2875">_xlfn.IFS(S2875="Month-to-month","_MM",S2875="One year","_OY",S2875="Two year","_TY")</f>
        <v>_MM</v>
      </c>
      <c r="U2875" s="10" t="s">
        <v>23</v>
      </c>
      <c r="V2875" s="10" t="s">
        <v>35</v>
      </c>
      <c r="W2875" s="10">
        <v>94.7</v>
      </c>
      <c r="X2875" s="10">
        <v>2362.1</v>
      </c>
      <c r="Y2875" s="10" t="s">
        <v>23</v>
      </c>
      <c r="Z2875" s="11">
        <f t="shared" si="223"/>
        <v>1</v>
      </c>
      <c r="AA2875" s="11" t="str">
        <f t="shared" si="224"/>
        <v>J_16AY+_NotUsing_MM</v>
      </c>
    </row>
    <row r="2876" spans="1:27">
      <c r="A2876" s="10" t="s">
        <v>2911</v>
      </c>
      <c r="B2876" s="10" t="s">
        <v>22</v>
      </c>
      <c r="C2876" s="10">
        <v>0</v>
      </c>
      <c r="D2876" s="11" t="str">
        <f t="shared" si="220"/>
        <v>J</v>
      </c>
      <c r="E2876" s="10" t="s">
        <v>23</v>
      </c>
      <c r="F2876" s="10" t="s">
        <v>24</v>
      </c>
      <c r="G2876" s="10">
        <v>64</v>
      </c>
      <c r="H2876" s="11" t="str">
        <f t="shared" si="221"/>
        <v>_16AY+</v>
      </c>
      <c r="I2876" s="10" t="s">
        <v>23</v>
      </c>
      <c r="J2876" s="10" t="s">
        <v>24</v>
      </c>
      <c r="K2876" s="10" t="s">
        <v>24</v>
      </c>
      <c r="L2876" s="10" t="s">
        <v>46</v>
      </c>
      <c r="M2876" s="10" t="s">
        <v>46</v>
      </c>
      <c r="N2876" s="10" t="s">
        <v>46</v>
      </c>
      <c r="O2876" s="10" t="s">
        <v>46</v>
      </c>
      <c r="P2876" s="11" t="str">
        <f t="shared" si="222"/>
        <v>_NotUsing</v>
      </c>
      <c r="Q2876" s="10" t="s">
        <v>46</v>
      </c>
      <c r="R2876" s="10" t="s">
        <v>46</v>
      </c>
      <c r="S2876" s="10" t="s">
        <v>47</v>
      </c>
      <c r="T2876" s="11" t="str" cm="1">
        <f t="array" ref="T2876">_xlfn.IFS(S2876="Month-to-month","_MM",S2876="One year","_OY",S2876="Two year","_TY")</f>
        <v>_TY</v>
      </c>
      <c r="U2876" s="10" t="s">
        <v>24</v>
      </c>
      <c r="V2876" s="10" t="s">
        <v>40</v>
      </c>
      <c r="W2876" s="10">
        <v>19.45</v>
      </c>
      <c r="X2876" s="10">
        <v>1225.6500000000001</v>
      </c>
      <c r="Y2876" s="10" t="s">
        <v>24</v>
      </c>
      <c r="Z2876" s="11">
        <f t="shared" si="223"/>
        <v>0</v>
      </c>
      <c r="AA2876" s="11" t="str">
        <f t="shared" si="224"/>
        <v>J_16AY+_NotUsing_TY</v>
      </c>
    </row>
    <row r="2877" spans="1:27">
      <c r="A2877" s="10" t="s">
        <v>2912</v>
      </c>
      <c r="B2877" s="10" t="s">
        <v>30</v>
      </c>
      <c r="C2877" s="10">
        <v>0</v>
      </c>
      <c r="D2877" s="11" t="str">
        <f t="shared" si="220"/>
        <v>J</v>
      </c>
      <c r="E2877" s="10" t="s">
        <v>23</v>
      </c>
      <c r="F2877" s="10" t="s">
        <v>24</v>
      </c>
      <c r="G2877" s="10">
        <v>22</v>
      </c>
      <c r="H2877" s="11" t="str">
        <f t="shared" si="221"/>
        <v>_16AY+</v>
      </c>
      <c r="I2877" s="10" t="s">
        <v>23</v>
      </c>
      <c r="J2877" s="10" t="s">
        <v>23</v>
      </c>
      <c r="K2877" s="10" t="s">
        <v>37</v>
      </c>
      <c r="L2877" s="10" t="s">
        <v>24</v>
      </c>
      <c r="M2877" s="10" t="s">
        <v>24</v>
      </c>
      <c r="N2877" s="10" t="s">
        <v>24</v>
      </c>
      <c r="O2877" s="10" t="s">
        <v>24</v>
      </c>
      <c r="P2877" s="11" t="str">
        <f t="shared" si="222"/>
        <v>_NotUsing</v>
      </c>
      <c r="Q2877" s="10" t="s">
        <v>24</v>
      </c>
      <c r="R2877" s="10" t="s">
        <v>23</v>
      </c>
      <c r="S2877" s="10" t="s">
        <v>27</v>
      </c>
      <c r="T2877" s="11" t="str" cm="1">
        <f t="array" ref="T2877">_xlfn.IFS(S2877="Month-to-month","_MM",S2877="One year","_OY",S2877="Two year","_TY")</f>
        <v>_MM</v>
      </c>
      <c r="U2877" s="10" t="s">
        <v>23</v>
      </c>
      <c r="V2877" s="10" t="s">
        <v>28</v>
      </c>
      <c r="W2877" s="10">
        <v>85.1</v>
      </c>
      <c r="X2877" s="10">
        <v>1873.7</v>
      </c>
      <c r="Y2877" s="10" t="s">
        <v>23</v>
      </c>
      <c r="Z2877" s="11">
        <f t="shared" si="223"/>
        <v>1</v>
      </c>
      <c r="AA2877" s="11" t="str">
        <f t="shared" si="224"/>
        <v>J_16AY+_NotUsing_MM</v>
      </c>
    </row>
    <row r="2878" spans="1:27">
      <c r="A2878" s="10" t="s">
        <v>2913</v>
      </c>
      <c r="B2878" s="10" t="s">
        <v>30</v>
      </c>
      <c r="C2878" s="10">
        <v>0</v>
      </c>
      <c r="D2878" s="11" t="str">
        <f t="shared" si="220"/>
        <v>J</v>
      </c>
      <c r="E2878" s="10" t="s">
        <v>24</v>
      </c>
      <c r="F2878" s="10" t="s">
        <v>24</v>
      </c>
      <c r="G2878" s="10">
        <v>19</v>
      </c>
      <c r="H2878" s="11" t="str">
        <f t="shared" si="221"/>
        <v>_16AY+</v>
      </c>
      <c r="I2878" s="10" t="s">
        <v>23</v>
      </c>
      <c r="J2878" s="10" t="s">
        <v>24</v>
      </c>
      <c r="K2878" s="10" t="s">
        <v>24</v>
      </c>
      <c r="L2878" s="10" t="s">
        <v>46</v>
      </c>
      <c r="M2878" s="10" t="s">
        <v>46</v>
      </c>
      <c r="N2878" s="10" t="s">
        <v>46</v>
      </c>
      <c r="O2878" s="10" t="s">
        <v>46</v>
      </c>
      <c r="P2878" s="11" t="str">
        <f t="shared" si="222"/>
        <v>_NotUsing</v>
      </c>
      <c r="Q2878" s="10" t="s">
        <v>46</v>
      </c>
      <c r="R2878" s="10" t="s">
        <v>46</v>
      </c>
      <c r="S2878" s="10" t="s">
        <v>31</v>
      </c>
      <c r="T2878" s="11" t="str" cm="1">
        <f t="array" ref="T2878">_xlfn.IFS(S2878="Month-to-month","_MM",S2878="One year","_OY",S2878="Two year","_TY")</f>
        <v>_OY</v>
      </c>
      <c r="U2878" s="10" t="s">
        <v>23</v>
      </c>
      <c r="V2878" s="10" t="s">
        <v>40</v>
      </c>
      <c r="W2878" s="10">
        <v>19.7</v>
      </c>
      <c r="X2878" s="10">
        <v>386.5</v>
      </c>
      <c r="Y2878" s="10" t="s">
        <v>24</v>
      </c>
      <c r="Z2878" s="11">
        <f t="shared" si="223"/>
        <v>0</v>
      </c>
      <c r="AA2878" s="11" t="str">
        <f t="shared" si="224"/>
        <v>J_16AY+_NotUsing_OY</v>
      </c>
    </row>
    <row r="2879" spans="1:27">
      <c r="A2879" s="10" t="s">
        <v>2914</v>
      </c>
      <c r="B2879" s="10" t="s">
        <v>22</v>
      </c>
      <c r="C2879" s="10">
        <v>0</v>
      </c>
      <c r="D2879" s="11" t="str">
        <f t="shared" si="220"/>
        <v>J</v>
      </c>
      <c r="E2879" s="10" t="s">
        <v>23</v>
      </c>
      <c r="F2879" s="10" t="s">
        <v>23</v>
      </c>
      <c r="G2879" s="10">
        <v>61</v>
      </c>
      <c r="H2879" s="11" t="str">
        <f t="shared" si="221"/>
        <v>_16AY+</v>
      </c>
      <c r="I2879" s="10" t="s">
        <v>23</v>
      </c>
      <c r="J2879" s="10" t="s">
        <v>23</v>
      </c>
      <c r="K2879" s="10" t="s">
        <v>37</v>
      </c>
      <c r="L2879" s="10" t="s">
        <v>24</v>
      </c>
      <c r="M2879" s="10" t="s">
        <v>23</v>
      </c>
      <c r="N2879" s="10" t="s">
        <v>24</v>
      </c>
      <c r="O2879" s="10" t="s">
        <v>24</v>
      </c>
      <c r="P2879" s="11" t="str">
        <f t="shared" si="222"/>
        <v>_Using</v>
      </c>
      <c r="Q2879" s="10" t="s">
        <v>23</v>
      </c>
      <c r="R2879" s="10" t="s">
        <v>23</v>
      </c>
      <c r="S2879" s="10" t="s">
        <v>27</v>
      </c>
      <c r="T2879" s="11" t="str" cm="1">
        <f t="array" ref="T2879">_xlfn.IFS(S2879="Month-to-month","_MM",S2879="One year","_OY",S2879="Two year","_TY")</f>
        <v>_MM</v>
      </c>
      <c r="U2879" s="10" t="s">
        <v>23</v>
      </c>
      <c r="V2879" s="10" t="s">
        <v>28</v>
      </c>
      <c r="W2879" s="10">
        <v>99.15</v>
      </c>
      <c r="X2879" s="10">
        <v>6010.05</v>
      </c>
      <c r="Y2879" s="10" t="s">
        <v>23</v>
      </c>
      <c r="Z2879" s="11">
        <f t="shared" si="223"/>
        <v>1</v>
      </c>
      <c r="AA2879" s="11" t="str">
        <f t="shared" si="224"/>
        <v>J_16AY+_Using_MM</v>
      </c>
    </row>
    <row r="2880" spans="1:27">
      <c r="A2880" s="10" t="s">
        <v>2915</v>
      </c>
      <c r="B2880" s="10" t="s">
        <v>30</v>
      </c>
      <c r="C2880" s="10">
        <v>0</v>
      </c>
      <c r="D2880" s="11" t="str">
        <f t="shared" si="220"/>
        <v>J</v>
      </c>
      <c r="E2880" s="10" t="s">
        <v>23</v>
      </c>
      <c r="F2880" s="10" t="s">
        <v>24</v>
      </c>
      <c r="G2880" s="10">
        <v>22</v>
      </c>
      <c r="H2880" s="11" t="str">
        <f t="shared" si="221"/>
        <v>_16AY+</v>
      </c>
      <c r="I2880" s="10" t="s">
        <v>23</v>
      </c>
      <c r="J2880" s="10" t="s">
        <v>24</v>
      </c>
      <c r="K2880" s="10" t="s">
        <v>37</v>
      </c>
      <c r="L2880" s="10" t="s">
        <v>24</v>
      </c>
      <c r="M2880" s="10" t="s">
        <v>24</v>
      </c>
      <c r="N2880" s="10" t="s">
        <v>23</v>
      </c>
      <c r="O2880" s="10" t="s">
        <v>24</v>
      </c>
      <c r="P2880" s="11" t="str">
        <f t="shared" si="222"/>
        <v>_Using</v>
      </c>
      <c r="Q2880" s="10" t="s">
        <v>23</v>
      </c>
      <c r="R2880" s="10" t="s">
        <v>24</v>
      </c>
      <c r="S2880" s="10" t="s">
        <v>27</v>
      </c>
      <c r="T2880" s="11" t="str" cm="1">
        <f t="array" ref="T2880">_xlfn.IFS(S2880="Month-to-month","_MM",S2880="One year","_OY",S2880="Two year","_TY")</f>
        <v>_MM</v>
      </c>
      <c r="U2880" s="10" t="s">
        <v>23</v>
      </c>
      <c r="V2880" s="10" t="s">
        <v>35</v>
      </c>
      <c r="W2880" s="10">
        <v>87</v>
      </c>
      <c r="X2880" s="10">
        <v>1850.65</v>
      </c>
      <c r="Y2880" s="10" t="s">
        <v>24</v>
      </c>
      <c r="Z2880" s="11">
        <f t="shared" si="223"/>
        <v>0</v>
      </c>
      <c r="AA2880" s="11" t="str">
        <f t="shared" si="224"/>
        <v>J_16AY+_Using_MM</v>
      </c>
    </row>
    <row r="2881" spans="1:27">
      <c r="A2881" s="10" t="s">
        <v>2916</v>
      </c>
      <c r="B2881" s="10" t="s">
        <v>30</v>
      </c>
      <c r="C2881" s="10">
        <v>1</v>
      </c>
      <c r="D2881" s="11" t="str">
        <f t="shared" si="220"/>
        <v>S</v>
      </c>
      <c r="E2881" s="10" t="s">
        <v>23</v>
      </c>
      <c r="F2881" s="10" t="s">
        <v>24</v>
      </c>
      <c r="G2881" s="10">
        <v>70</v>
      </c>
      <c r="H2881" s="11" t="str">
        <f t="shared" si="221"/>
        <v>_16AY+</v>
      </c>
      <c r="I2881" s="10" t="s">
        <v>23</v>
      </c>
      <c r="J2881" s="10" t="s">
        <v>23</v>
      </c>
      <c r="K2881" s="10" t="s">
        <v>37</v>
      </c>
      <c r="L2881" s="10" t="s">
        <v>24</v>
      </c>
      <c r="M2881" s="10" t="s">
        <v>23</v>
      </c>
      <c r="N2881" s="10" t="s">
        <v>23</v>
      </c>
      <c r="O2881" s="10" t="s">
        <v>24</v>
      </c>
      <c r="P2881" s="11" t="str">
        <f t="shared" si="222"/>
        <v>_Using</v>
      </c>
      <c r="Q2881" s="10" t="s">
        <v>23</v>
      </c>
      <c r="R2881" s="10" t="s">
        <v>23</v>
      </c>
      <c r="S2881" s="10" t="s">
        <v>27</v>
      </c>
      <c r="T2881" s="11" t="str" cm="1">
        <f t="array" ref="T2881">_xlfn.IFS(S2881="Month-to-month","_MM",S2881="One year","_OY",S2881="Two year","_TY")</f>
        <v>_MM</v>
      </c>
      <c r="U2881" s="10" t="s">
        <v>23</v>
      </c>
      <c r="V2881" s="10" t="s">
        <v>28</v>
      </c>
      <c r="W2881" s="10">
        <v>102.95</v>
      </c>
      <c r="X2881" s="10">
        <v>7101.5</v>
      </c>
      <c r="Y2881" s="10" t="s">
        <v>23</v>
      </c>
      <c r="Z2881" s="11">
        <f t="shared" si="223"/>
        <v>1</v>
      </c>
      <c r="AA2881" s="11" t="str">
        <f t="shared" si="224"/>
        <v>S_16AY+_Using_MM</v>
      </c>
    </row>
    <row r="2882" spans="1:27">
      <c r="A2882" s="10" t="s">
        <v>2917</v>
      </c>
      <c r="B2882" s="10" t="s">
        <v>30</v>
      </c>
      <c r="C2882" s="10">
        <v>0</v>
      </c>
      <c r="D2882" s="11" t="str">
        <f t="shared" si="220"/>
        <v>J</v>
      </c>
      <c r="E2882" s="10" t="s">
        <v>24</v>
      </c>
      <c r="F2882" s="10" t="s">
        <v>24</v>
      </c>
      <c r="G2882" s="10">
        <v>12</v>
      </c>
      <c r="H2882" s="11" t="str">
        <f t="shared" si="221"/>
        <v>_16AY</v>
      </c>
      <c r="I2882" s="10" t="s">
        <v>23</v>
      </c>
      <c r="J2882" s="10" t="s">
        <v>24</v>
      </c>
      <c r="K2882" s="10" t="s">
        <v>37</v>
      </c>
      <c r="L2882" s="10" t="s">
        <v>24</v>
      </c>
      <c r="M2882" s="10" t="s">
        <v>24</v>
      </c>
      <c r="N2882" s="10" t="s">
        <v>24</v>
      </c>
      <c r="O2882" s="10" t="s">
        <v>24</v>
      </c>
      <c r="P2882" s="11" t="str">
        <f t="shared" si="222"/>
        <v>_NotUsing</v>
      </c>
      <c r="Q2882" s="10" t="s">
        <v>24</v>
      </c>
      <c r="R2882" s="10" t="s">
        <v>23</v>
      </c>
      <c r="S2882" s="10" t="s">
        <v>27</v>
      </c>
      <c r="T2882" s="11" t="str" cm="1">
        <f t="array" ref="T2882">_xlfn.IFS(S2882="Month-to-month","_MM",S2882="One year","_OY",S2882="Two year","_TY")</f>
        <v>_MM</v>
      </c>
      <c r="U2882" s="10" t="s">
        <v>23</v>
      </c>
      <c r="V2882" s="10" t="s">
        <v>35</v>
      </c>
      <c r="W2882" s="10">
        <v>79.95</v>
      </c>
      <c r="X2882" s="10">
        <v>1043.4000000000001</v>
      </c>
      <c r="Y2882" s="10" t="s">
        <v>24</v>
      </c>
      <c r="Z2882" s="11">
        <f t="shared" si="223"/>
        <v>0</v>
      </c>
      <c r="AA2882" s="11" t="str">
        <f t="shared" si="224"/>
        <v>J_16AY_NotUsing_MM</v>
      </c>
    </row>
    <row r="2883" spans="1:27">
      <c r="A2883" s="10" t="s">
        <v>2918</v>
      </c>
      <c r="B2883" s="10" t="s">
        <v>22</v>
      </c>
      <c r="C2883" s="10">
        <v>0</v>
      </c>
      <c r="D2883" s="11" t="str">
        <f t="shared" ref="D2883:D2946" si="225">IF(C2883=0,"J","S")</f>
        <v>J</v>
      </c>
      <c r="E2883" s="10" t="s">
        <v>23</v>
      </c>
      <c r="F2883" s="10" t="s">
        <v>24</v>
      </c>
      <c r="G2883" s="10">
        <v>31</v>
      </c>
      <c r="H2883" s="11" t="str">
        <f t="shared" ref="H2883:H2946" si="226">IF(G2883&lt;7,"_6AY",IF(G2883&lt;17,"_16AY","_16AY+"))</f>
        <v>_16AY+</v>
      </c>
      <c r="I2883" s="10" t="s">
        <v>23</v>
      </c>
      <c r="J2883" s="10" t="s">
        <v>24</v>
      </c>
      <c r="K2883" s="10" t="s">
        <v>26</v>
      </c>
      <c r="L2883" s="10" t="s">
        <v>23</v>
      </c>
      <c r="M2883" s="10" t="s">
        <v>24</v>
      </c>
      <c r="N2883" s="10" t="s">
        <v>24</v>
      </c>
      <c r="O2883" s="10" t="s">
        <v>23</v>
      </c>
      <c r="P2883" s="11" t="str">
        <f t="shared" ref="P2883:P2946" si="227">IF(COUNTIF(L2883:O2883,"Yes")&gt;0,"_Using","_NotUsing")</f>
        <v>_Using</v>
      </c>
      <c r="Q2883" s="10" t="s">
        <v>24</v>
      </c>
      <c r="R2883" s="10" t="s">
        <v>23</v>
      </c>
      <c r="S2883" s="10" t="s">
        <v>31</v>
      </c>
      <c r="T2883" s="11" t="str" cm="1">
        <f t="array" ref="T2883">_xlfn.IFS(S2883="Month-to-month","_MM",S2883="One year","_OY",S2883="Two year","_TY")</f>
        <v>_OY</v>
      </c>
      <c r="U2883" s="10" t="s">
        <v>23</v>
      </c>
      <c r="V2883" s="10" t="s">
        <v>28</v>
      </c>
      <c r="W2883" s="10">
        <v>64</v>
      </c>
      <c r="X2883" s="10">
        <v>1910.75</v>
      </c>
      <c r="Y2883" s="10" t="s">
        <v>24</v>
      </c>
      <c r="Z2883" s="11">
        <f t="shared" ref="Z2883:Z2946" si="228">IF(Y2883="No",0,1)</f>
        <v>0</v>
      </c>
      <c r="AA2883" s="11" t="str">
        <f t="shared" ref="AA2883:AA2946" si="229">D2883&amp;H2883&amp;P2883&amp;T2883</f>
        <v>J_16AY+_Using_OY</v>
      </c>
    </row>
    <row r="2884" spans="1:27">
      <c r="A2884" s="10" t="s">
        <v>2919</v>
      </c>
      <c r="B2884" s="10" t="s">
        <v>22</v>
      </c>
      <c r="C2884" s="10">
        <v>0</v>
      </c>
      <c r="D2884" s="11" t="str">
        <f t="shared" si="225"/>
        <v>J</v>
      </c>
      <c r="E2884" s="10" t="s">
        <v>24</v>
      </c>
      <c r="F2884" s="10" t="s">
        <v>24</v>
      </c>
      <c r="G2884" s="10">
        <v>11</v>
      </c>
      <c r="H2884" s="11" t="str">
        <f t="shared" si="226"/>
        <v>_16AY</v>
      </c>
      <c r="I2884" s="10" t="s">
        <v>23</v>
      </c>
      <c r="J2884" s="10" t="s">
        <v>24</v>
      </c>
      <c r="K2884" s="10" t="s">
        <v>26</v>
      </c>
      <c r="L2884" s="10" t="s">
        <v>24</v>
      </c>
      <c r="M2884" s="10" t="s">
        <v>24</v>
      </c>
      <c r="N2884" s="10" t="s">
        <v>24</v>
      </c>
      <c r="O2884" s="10" t="s">
        <v>24</v>
      </c>
      <c r="P2884" s="11" t="str">
        <f t="shared" si="227"/>
        <v>_NotUsing</v>
      </c>
      <c r="Q2884" s="10" t="s">
        <v>23</v>
      </c>
      <c r="R2884" s="10" t="s">
        <v>23</v>
      </c>
      <c r="S2884" s="10" t="s">
        <v>27</v>
      </c>
      <c r="T2884" s="11" t="str" cm="1">
        <f t="array" ref="T2884">_xlfn.IFS(S2884="Month-to-month","_MM",S2884="One year","_OY",S2884="Two year","_TY")</f>
        <v>_MM</v>
      </c>
      <c r="U2884" s="10" t="s">
        <v>23</v>
      </c>
      <c r="V2884" s="10" t="s">
        <v>28</v>
      </c>
      <c r="W2884" s="10">
        <v>64.900000000000006</v>
      </c>
      <c r="X2884" s="10">
        <v>716.1</v>
      </c>
      <c r="Y2884" s="10" t="s">
        <v>24</v>
      </c>
      <c r="Z2884" s="11">
        <f t="shared" si="228"/>
        <v>0</v>
      </c>
      <c r="AA2884" s="11" t="str">
        <f t="shared" si="229"/>
        <v>J_16AY_NotUsing_MM</v>
      </c>
    </row>
    <row r="2885" spans="1:27">
      <c r="A2885" s="10" t="s">
        <v>2920</v>
      </c>
      <c r="B2885" s="10" t="s">
        <v>30</v>
      </c>
      <c r="C2885" s="10">
        <v>0</v>
      </c>
      <c r="D2885" s="11" t="str">
        <f t="shared" si="225"/>
        <v>J</v>
      </c>
      <c r="E2885" s="10" t="s">
        <v>23</v>
      </c>
      <c r="F2885" s="10" t="s">
        <v>23</v>
      </c>
      <c r="G2885" s="10">
        <v>68</v>
      </c>
      <c r="H2885" s="11" t="str">
        <f t="shared" si="226"/>
        <v>_16AY+</v>
      </c>
      <c r="I2885" s="10" t="s">
        <v>23</v>
      </c>
      <c r="J2885" s="10" t="s">
        <v>23</v>
      </c>
      <c r="K2885" s="10" t="s">
        <v>24</v>
      </c>
      <c r="L2885" s="10" t="s">
        <v>46</v>
      </c>
      <c r="M2885" s="10" t="s">
        <v>46</v>
      </c>
      <c r="N2885" s="10" t="s">
        <v>46</v>
      </c>
      <c r="O2885" s="10" t="s">
        <v>46</v>
      </c>
      <c r="P2885" s="11" t="str">
        <f t="shared" si="227"/>
        <v>_NotUsing</v>
      </c>
      <c r="Q2885" s="10" t="s">
        <v>46</v>
      </c>
      <c r="R2885" s="10" t="s">
        <v>46</v>
      </c>
      <c r="S2885" s="10" t="s">
        <v>47</v>
      </c>
      <c r="T2885" s="11" t="str" cm="1">
        <f t="array" ref="T2885">_xlfn.IFS(S2885="Month-to-month","_MM",S2885="One year","_OY",S2885="Two year","_TY")</f>
        <v>_TY</v>
      </c>
      <c r="U2885" s="10" t="s">
        <v>24</v>
      </c>
      <c r="V2885" s="10" t="s">
        <v>32</v>
      </c>
      <c r="W2885" s="10">
        <v>25.75</v>
      </c>
      <c r="X2885" s="10">
        <v>1686.15</v>
      </c>
      <c r="Y2885" s="10" t="s">
        <v>24</v>
      </c>
      <c r="Z2885" s="11">
        <f t="shared" si="228"/>
        <v>0</v>
      </c>
      <c r="AA2885" s="11" t="str">
        <f t="shared" si="229"/>
        <v>J_16AY+_NotUsing_TY</v>
      </c>
    </row>
    <row r="2886" spans="1:27">
      <c r="A2886" s="10" t="s">
        <v>2921</v>
      </c>
      <c r="B2886" s="10" t="s">
        <v>22</v>
      </c>
      <c r="C2886" s="10">
        <v>1</v>
      </c>
      <c r="D2886" s="11" t="str">
        <f t="shared" si="225"/>
        <v>S</v>
      </c>
      <c r="E2886" s="10" t="s">
        <v>23</v>
      </c>
      <c r="F2886" s="10" t="s">
        <v>23</v>
      </c>
      <c r="G2886" s="10">
        <v>72</v>
      </c>
      <c r="H2886" s="11" t="str">
        <f t="shared" si="226"/>
        <v>_16AY+</v>
      </c>
      <c r="I2886" s="10" t="s">
        <v>23</v>
      </c>
      <c r="J2886" s="10" t="s">
        <v>23</v>
      </c>
      <c r="K2886" s="10" t="s">
        <v>26</v>
      </c>
      <c r="L2886" s="10" t="s">
        <v>23</v>
      </c>
      <c r="M2886" s="10" t="s">
        <v>23</v>
      </c>
      <c r="N2886" s="10" t="s">
        <v>23</v>
      </c>
      <c r="O2886" s="10" t="s">
        <v>23</v>
      </c>
      <c r="P2886" s="11" t="str">
        <f t="shared" si="227"/>
        <v>_Using</v>
      </c>
      <c r="Q2886" s="10" t="s">
        <v>23</v>
      </c>
      <c r="R2886" s="10" t="s">
        <v>23</v>
      </c>
      <c r="S2886" s="10" t="s">
        <v>47</v>
      </c>
      <c r="T2886" s="11" t="str" cm="1">
        <f t="array" ref="T2886">_xlfn.IFS(S2886="Month-to-month","_MM",S2886="One year","_OY",S2886="Two year","_TY")</f>
        <v>_TY</v>
      </c>
      <c r="U2886" s="10" t="s">
        <v>23</v>
      </c>
      <c r="V2886" s="10" t="s">
        <v>35</v>
      </c>
      <c r="W2886" s="10">
        <v>90.15</v>
      </c>
      <c r="X2886" s="10">
        <v>6716.45</v>
      </c>
      <c r="Y2886" s="10" t="s">
        <v>24</v>
      </c>
      <c r="Z2886" s="11">
        <f t="shared" si="228"/>
        <v>0</v>
      </c>
      <c r="AA2886" s="11" t="str">
        <f t="shared" si="229"/>
        <v>S_16AY+_Using_TY</v>
      </c>
    </row>
    <row r="2887" spans="1:27">
      <c r="A2887" s="10" t="s">
        <v>2922</v>
      </c>
      <c r="B2887" s="10" t="s">
        <v>30</v>
      </c>
      <c r="C2887" s="10">
        <v>1</v>
      </c>
      <c r="D2887" s="11" t="str">
        <f t="shared" si="225"/>
        <v>S</v>
      </c>
      <c r="E2887" s="10" t="s">
        <v>24</v>
      </c>
      <c r="F2887" s="10" t="s">
        <v>24</v>
      </c>
      <c r="G2887" s="10">
        <v>67</v>
      </c>
      <c r="H2887" s="11" t="str">
        <f t="shared" si="226"/>
        <v>_16AY+</v>
      </c>
      <c r="I2887" s="10" t="s">
        <v>23</v>
      </c>
      <c r="J2887" s="10" t="s">
        <v>23</v>
      </c>
      <c r="K2887" s="10" t="s">
        <v>37</v>
      </c>
      <c r="L2887" s="10" t="s">
        <v>23</v>
      </c>
      <c r="M2887" s="10" t="s">
        <v>23</v>
      </c>
      <c r="N2887" s="10" t="s">
        <v>23</v>
      </c>
      <c r="O2887" s="10" t="s">
        <v>23</v>
      </c>
      <c r="P2887" s="11" t="str">
        <f t="shared" si="227"/>
        <v>_Using</v>
      </c>
      <c r="Q2887" s="10" t="s">
        <v>23</v>
      </c>
      <c r="R2887" s="10" t="s">
        <v>23</v>
      </c>
      <c r="S2887" s="10" t="s">
        <v>47</v>
      </c>
      <c r="T2887" s="11" t="str" cm="1">
        <f t="array" ref="T2887">_xlfn.IFS(S2887="Month-to-month","_MM",S2887="One year","_OY",S2887="Two year","_TY")</f>
        <v>_TY</v>
      </c>
      <c r="U2887" s="10" t="s">
        <v>23</v>
      </c>
      <c r="V2887" s="10" t="s">
        <v>40</v>
      </c>
      <c r="W2887" s="10">
        <v>116.1</v>
      </c>
      <c r="X2887" s="10">
        <v>7839.85</v>
      </c>
      <c r="Y2887" s="10" t="s">
        <v>24</v>
      </c>
      <c r="Z2887" s="11">
        <f t="shared" si="228"/>
        <v>0</v>
      </c>
      <c r="AA2887" s="11" t="str">
        <f t="shared" si="229"/>
        <v>S_16AY+_Using_TY</v>
      </c>
    </row>
    <row r="2888" spans="1:27">
      <c r="A2888" s="10" t="s">
        <v>2923</v>
      </c>
      <c r="B2888" s="10" t="s">
        <v>22</v>
      </c>
      <c r="C2888" s="10">
        <v>0</v>
      </c>
      <c r="D2888" s="11" t="str">
        <f t="shared" si="225"/>
        <v>J</v>
      </c>
      <c r="E2888" s="10" t="s">
        <v>24</v>
      </c>
      <c r="F2888" s="10" t="s">
        <v>24</v>
      </c>
      <c r="G2888" s="10">
        <v>60</v>
      </c>
      <c r="H2888" s="11" t="str">
        <f t="shared" si="226"/>
        <v>_16AY+</v>
      </c>
      <c r="I2888" s="10" t="s">
        <v>23</v>
      </c>
      <c r="J2888" s="10" t="s">
        <v>24</v>
      </c>
      <c r="K2888" s="10" t="s">
        <v>37</v>
      </c>
      <c r="L2888" s="10" t="s">
        <v>23</v>
      </c>
      <c r="M2888" s="10" t="s">
        <v>24</v>
      </c>
      <c r="N2888" s="10" t="s">
        <v>23</v>
      </c>
      <c r="O2888" s="10" t="s">
        <v>23</v>
      </c>
      <c r="P2888" s="11" t="str">
        <f t="shared" si="227"/>
        <v>_Using</v>
      </c>
      <c r="Q2888" s="10" t="s">
        <v>23</v>
      </c>
      <c r="R2888" s="10" t="s">
        <v>23</v>
      </c>
      <c r="S2888" s="10" t="s">
        <v>27</v>
      </c>
      <c r="T2888" s="11" t="str" cm="1">
        <f t="array" ref="T2888">_xlfn.IFS(S2888="Month-to-month","_MM",S2888="One year","_OY",S2888="Two year","_TY")</f>
        <v>_MM</v>
      </c>
      <c r="U2888" s="10" t="s">
        <v>23</v>
      </c>
      <c r="V2888" s="10" t="s">
        <v>35</v>
      </c>
      <c r="W2888" s="10">
        <v>104.95</v>
      </c>
      <c r="X2888" s="10">
        <v>6236.75</v>
      </c>
      <c r="Y2888" s="10" t="s">
        <v>24</v>
      </c>
      <c r="Z2888" s="11">
        <f t="shared" si="228"/>
        <v>0</v>
      </c>
      <c r="AA2888" s="11" t="str">
        <f t="shared" si="229"/>
        <v>J_16AY+_Using_MM</v>
      </c>
    </row>
    <row r="2889" spans="1:27">
      <c r="A2889" s="10" t="s">
        <v>2924</v>
      </c>
      <c r="B2889" s="10" t="s">
        <v>30</v>
      </c>
      <c r="C2889" s="10">
        <v>0</v>
      </c>
      <c r="D2889" s="11" t="str">
        <f t="shared" si="225"/>
        <v>J</v>
      </c>
      <c r="E2889" s="10" t="s">
        <v>24</v>
      </c>
      <c r="F2889" s="10" t="s">
        <v>24</v>
      </c>
      <c r="G2889" s="10">
        <v>1</v>
      </c>
      <c r="H2889" s="11" t="str">
        <f t="shared" si="226"/>
        <v>_6AY</v>
      </c>
      <c r="I2889" s="10" t="s">
        <v>23</v>
      </c>
      <c r="J2889" s="10" t="s">
        <v>24</v>
      </c>
      <c r="K2889" s="10" t="s">
        <v>26</v>
      </c>
      <c r="L2889" s="10" t="s">
        <v>24</v>
      </c>
      <c r="M2889" s="10" t="s">
        <v>24</v>
      </c>
      <c r="N2889" s="10" t="s">
        <v>24</v>
      </c>
      <c r="O2889" s="10" t="s">
        <v>24</v>
      </c>
      <c r="P2889" s="11" t="str">
        <f t="shared" si="227"/>
        <v>_NotUsing</v>
      </c>
      <c r="Q2889" s="10" t="s">
        <v>24</v>
      </c>
      <c r="R2889" s="10" t="s">
        <v>24</v>
      </c>
      <c r="S2889" s="10" t="s">
        <v>27</v>
      </c>
      <c r="T2889" s="11" t="str" cm="1">
        <f t="array" ref="T2889">_xlfn.IFS(S2889="Month-to-month","_MM",S2889="One year","_OY",S2889="Two year","_TY")</f>
        <v>_MM</v>
      </c>
      <c r="U2889" s="10" t="s">
        <v>23</v>
      </c>
      <c r="V2889" s="10" t="s">
        <v>32</v>
      </c>
      <c r="W2889" s="10">
        <v>45.05</v>
      </c>
      <c r="X2889" s="10">
        <v>45.05</v>
      </c>
      <c r="Y2889" s="10" t="s">
        <v>23</v>
      </c>
      <c r="Z2889" s="11">
        <f t="shared" si="228"/>
        <v>1</v>
      </c>
      <c r="AA2889" s="11" t="str">
        <f t="shared" si="229"/>
        <v>J_6AY_NotUsing_MM</v>
      </c>
    </row>
    <row r="2890" spans="1:27">
      <c r="A2890" s="10" t="s">
        <v>2925</v>
      </c>
      <c r="B2890" s="10" t="s">
        <v>22</v>
      </c>
      <c r="C2890" s="10">
        <v>1</v>
      </c>
      <c r="D2890" s="11" t="str">
        <f t="shared" si="225"/>
        <v>S</v>
      </c>
      <c r="E2890" s="10" t="s">
        <v>24</v>
      </c>
      <c r="F2890" s="10" t="s">
        <v>23</v>
      </c>
      <c r="G2890" s="10">
        <v>1</v>
      </c>
      <c r="H2890" s="11" t="str">
        <f t="shared" si="226"/>
        <v>_6AY</v>
      </c>
      <c r="I2890" s="10" t="s">
        <v>23</v>
      </c>
      <c r="J2890" s="10" t="s">
        <v>24</v>
      </c>
      <c r="K2890" s="10" t="s">
        <v>37</v>
      </c>
      <c r="L2890" s="10" t="s">
        <v>24</v>
      </c>
      <c r="M2890" s="10" t="s">
        <v>24</v>
      </c>
      <c r="N2890" s="10" t="s">
        <v>24</v>
      </c>
      <c r="O2890" s="10" t="s">
        <v>24</v>
      </c>
      <c r="P2890" s="11" t="str">
        <f t="shared" si="227"/>
        <v>_NotUsing</v>
      </c>
      <c r="Q2890" s="10" t="s">
        <v>24</v>
      </c>
      <c r="R2890" s="10" t="s">
        <v>24</v>
      </c>
      <c r="S2890" s="10" t="s">
        <v>27</v>
      </c>
      <c r="T2890" s="11" t="str" cm="1">
        <f t="array" ref="T2890">_xlfn.IFS(S2890="Month-to-month","_MM",S2890="One year","_OY",S2890="Two year","_TY")</f>
        <v>_MM</v>
      </c>
      <c r="U2890" s="10" t="s">
        <v>23</v>
      </c>
      <c r="V2890" s="10" t="s">
        <v>28</v>
      </c>
      <c r="W2890" s="10">
        <v>71</v>
      </c>
      <c r="X2890" s="10">
        <v>71</v>
      </c>
      <c r="Y2890" s="10" t="s">
        <v>23</v>
      </c>
      <c r="Z2890" s="11">
        <f t="shared" si="228"/>
        <v>1</v>
      </c>
      <c r="AA2890" s="11" t="str">
        <f t="shared" si="229"/>
        <v>S_6AY_NotUsing_MM</v>
      </c>
    </row>
    <row r="2891" spans="1:27">
      <c r="A2891" s="10" t="s">
        <v>2926</v>
      </c>
      <c r="B2891" s="10" t="s">
        <v>30</v>
      </c>
      <c r="C2891" s="10">
        <v>0</v>
      </c>
      <c r="D2891" s="11" t="str">
        <f t="shared" si="225"/>
        <v>J</v>
      </c>
      <c r="E2891" s="10" t="s">
        <v>23</v>
      </c>
      <c r="F2891" s="10" t="s">
        <v>23</v>
      </c>
      <c r="G2891" s="10">
        <v>58</v>
      </c>
      <c r="H2891" s="11" t="str">
        <f t="shared" si="226"/>
        <v>_16AY+</v>
      </c>
      <c r="I2891" s="10" t="s">
        <v>24</v>
      </c>
      <c r="J2891" s="10" t="s">
        <v>25</v>
      </c>
      <c r="K2891" s="10" t="s">
        <v>26</v>
      </c>
      <c r="L2891" s="10" t="s">
        <v>23</v>
      </c>
      <c r="M2891" s="10" t="s">
        <v>23</v>
      </c>
      <c r="N2891" s="10" t="s">
        <v>23</v>
      </c>
      <c r="O2891" s="10" t="s">
        <v>24</v>
      </c>
      <c r="P2891" s="11" t="str">
        <f t="shared" si="227"/>
        <v>_Using</v>
      </c>
      <c r="Q2891" s="10" t="s">
        <v>23</v>
      </c>
      <c r="R2891" s="10" t="s">
        <v>24</v>
      </c>
      <c r="S2891" s="10" t="s">
        <v>31</v>
      </c>
      <c r="T2891" s="11" t="str" cm="1">
        <f t="array" ref="T2891">_xlfn.IFS(S2891="Month-to-month","_MM",S2891="One year","_OY",S2891="Two year","_TY")</f>
        <v>_OY</v>
      </c>
      <c r="U2891" s="10" t="s">
        <v>24</v>
      </c>
      <c r="V2891" s="10" t="s">
        <v>32</v>
      </c>
      <c r="W2891" s="10">
        <v>50</v>
      </c>
      <c r="X2891" s="10">
        <v>2919.85</v>
      </c>
      <c r="Y2891" s="10" t="s">
        <v>24</v>
      </c>
      <c r="Z2891" s="11">
        <f t="shared" si="228"/>
        <v>0</v>
      </c>
      <c r="AA2891" s="11" t="str">
        <f t="shared" si="229"/>
        <v>J_16AY+_Using_OY</v>
      </c>
    </row>
    <row r="2892" spans="1:27">
      <c r="A2892" s="10" t="s">
        <v>2927</v>
      </c>
      <c r="B2892" s="10" t="s">
        <v>22</v>
      </c>
      <c r="C2892" s="10">
        <v>1</v>
      </c>
      <c r="D2892" s="11" t="str">
        <f t="shared" si="225"/>
        <v>S</v>
      </c>
      <c r="E2892" s="10" t="s">
        <v>23</v>
      </c>
      <c r="F2892" s="10" t="s">
        <v>23</v>
      </c>
      <c r="G2892" s="10">
        <v>47</v>
      </c>
      <c r="H2892" s="11" t="str">
        <f t="shared" si="226"/>
        <v>_16AY+</v>
      </c>
      <c r="I2892" s="10" t="s">
        <v>23</v>
      </c>
      <c r="J2892" s="10" t="s">
        <v>24</v>
      </c>
      <c r="K2892" s="10" t="s">
        <v>37</v>
      </c>
      <c r="L2892" s="10" t="s">
        <v>24</v>
      </c>
      <c r="M2892" s="10" t="s">
        <v>24</v>
      </c>
      <c r="N2892" s="10" t="s">
        <v>24</v>
      </c>
      <c r="O2892" s="10" t="s">
        <v>24</v>
      </c>
      <c r="P2892" s="11" t="str">
        <f t="shared" si="227"/>
        <v>_NotUsing</v>
      </c>
      <c r="Q2892" s="10" t="s">
        <v>24</v>
      </c>
      <c r="R2892" s="10" t="s">
        <v>24</v>
      </c>
      <c r="S2892" s="10" t="s">
        <v>27</v>
      </c>
      <c r="T2892" s="11" t="str" cm="1">
        <f t="array" ref="T2892">_xlfn.IFS(S2892="Month-to-month","_MM",S2892="One year","_OY",S2892="Two year","_TY")</f>
        <v>_MM</v>
      </c>
      <c r="U2892" s="10" t="s">
        <v>24</v>
      </c>
      <c r="V2892" s="10" t="s">
        <v>35</v>
      </c>
      <c r="W2892" s="10">
        <v>70.55</v>
      </c>
      <c r="X2892" s="10">
        <v>3309.25</v>
      </c>
      <c r="Y2892" s="10" t="s">
        <v>23</v>
      </c>
      <c r="Z2892" s="11">
        <f t="shared" si="228"/>
        <v>1</v>
      </c>
      <c r="AA2892" s="11" t="str">
        <f t="shared" si="229"/>
        <v>S_16AY+_NotUsing_MM</v>
      </c>
    </row>
    <row r="2893" spans="1:27">
      <c r="A2893" s="10" t="s">
        <v>2928</v>
      </c>
      <c r="B2893" s="10" t="s">
        <v>22</v>
      </c>
      <c r="C2893" s="10">
        <v>0</v>
      </c>
      <c r="D2893" s="11" t="str">
        <f t="shared" si="225"/>
        <v>J</v>
      </c>
      <c r="E2893" s="10" t="s">
        <v>24</v>
      </c>
      <c r="F2893" s="10" t="s">
        <v>24</v>
      </c>
      <c r="G2893" s="10">
        <v>1</v>
      </c>
      <c r="H2893" s="11" t="str">
        <f t="shared" si="226"/>
        <v>_6AY</v>
      </c>
      <c r="I2893" s="10" t="s">
        <v>23</v>
      </c>
      <c r="J2893" s="10" t="s">
        <v>24</v>
      </c>
      <c r="K2893" s="10" t="s">
        <v>37</v>
      </c>
      <c r="L2893" s="10" t="s">
        <v>24</v>
      </c>
      <c r="M2893" s="10" t="s">
        <v>24</v>
      </c>
      <c r="N2893" s="10" t="s">
        <v>24</v>
      </c>
      <c r="O2893" s="10" t="s">
        <v>24</v>
      </c>
      <c r="P2893" s="11" t="str">
        <f t="shared" si="227"/>
        <v>_NotUsing</v>
      </c>
      <c r="Q2893" s="10" t="s">
        <v>24</v>
      </c>
      <c r="R2893" s="10" t="s">
        <v>23</v>
      </c>
      <c r="S2893" s="10" t="s">
        <v>27</v>
      </c>
      <c r="T2893" s="11" t="str" cm="1">
        <f t="array" ref="T2893">_xlfn.IFS(S2893="Month-to-month","_MM",S2893="One year","_OY",S2893="Two year","_TY")</f>
        <v>_MM</v>
      </c>
      <c r="U2893" s="10" t="s">
        <v>23</v>
      </c>
      <c r="V2893" s="10" t="s">
        <v>28</v>
      </c>
      <c r="W2893" s="10">
        <v>79.7</v>
      </c>
      <c r="X2893" s="10">
        <v>79.7</v>
      </c>
      <c r="Y2893" s="10" t="s">
        <v>23</v>
      </c>
      <c r="Z2893" s="11">
        <f t="shared" si="228"/>
        <v>1</v>
      </c>
      <c r="AA2893" s="11" t="str">
        <f t="shared" si="229"/>
        <v>J_6AY_NotUsing_MM</v>
      </c>
    </row>
    <row r="2894" spans="1:27">
      <c r="A2894" s="10" t="s">
        <v>2929</v>
      </c>
      <c r="B2894" s="10" t="s">
        <v>30</v>
      </c>
      <c r="C2894" s="10">
        <v>0</v>
      </c>
      <c r="D2894" s="11" t="str">
        <f t="shared" si="225"/>
        <v>J</v>
      </c>
      <c r="E2894" s="10" t="s">
        <v>24</v>
      </c>
      <c r="F2894" s="10" t="s">
        <v>24</v>
      </c>
      <c r="G2894" s="10">
        <v>1</v>
      </c>
      <c r="H2894" s="11" t="str">
        <f t="shared" si="226"/>
        <v>_6AY</v>
      </c>
      <c r="I2894" s="10" t="s">
        <v>23</v>
      </c>
      <c r="J2894" s="10" t="s">
        <v>24</v>
      </c>
      <c r="K2894" s="10" t="s">
        <v>24</v>
      </c>
      <c r="L2894" s="10" t="s">
        <v>46</v>
      </c>
      <c r="M2894" s="10" t="s">
        <v>46</v>
      </c>
      <c r="N2894" s="10" t="s">
        <v>46</v>
      </c>
      <c r="O2894" s="10" t="s">
        <v>46</v>
      </c>
      <c r="P2894" s="11" t="str">
        <f t="shared" si="227"/>
        <v>_NotUsing</v>
      </c>
      <c r="Q2894" s="10" t="s">
        <v>46</v>
      </c>
      <c r="R2894" s="10" t="s">
        <v>46</v>
      </c>
      <c r="S2894" s="10" t="s">
        <v>27</v>
      </c>
      <c r="T2894" s="11" t="str" cm="1">
        <f t="array" ref="T2894">_xlfn.IFS(S2894="Month-to-month","_MM",S2894="One year","_OY",S2894="Two year","_TY")</f>
        <v>_MM</v>
      </c>
      <c r="U2894" s="10" t="s">
        <v>24</v>
      </c>
      <c r="V2894" s="10" t="s">
        <v>32</v>
      </c>
      <c r="W2894" s="10">
        <v>20.45</v>
      </c>
      <c r="X2894" s="10">
        <v>20.45</v>
      </c>
      <c r="Y2894" s="10" t="s">
        <v>24</v>
      </c>
      <c r="Z2894" s="11">
        <f t="shared" si="228"/>
        <v>0</v>
      </c>
      <c r="AA2894" s="11" t="str">
        <f t="shared" si="229"/>
        <v>J_6AY_NotUsing_MM</v>
      </c>
    </row>
    <row r="2895" spans="1:27">
      <c r="A2895" s="10" t="s">
        <v>2930</v>
      </c>
      <c r="B2895" s="10" t="s">
        <v>30</v>
      </c>
      <c r="C2895" s="10">
        <v>0</v>
      </c>
      <c r="D2895" s="11" t="str">
        <f t="shared" si="225"/>
        <v>J</v>
      </c>
      <c r="E2895" s="10" t="s">
        <v>24</v>
      </c>
      <c r="F2895" s="10" t="s">
        <v>24</v>
      </c>
      <c r="G2895" s="10">
        <v>22</v>
      </c>
      <c r="H2895" s="11" t="str">
        <f t="shared" si="226"/>
        <v>_16AY+</v>
      </c>
      <c r="I2895" s="10" t="s">
        <v>23</v>
      </c>
      <c r="J2895" s="10" t="s">
        <v>23</v>
      </c>
      <c r="K2895" s="10" t="s">
        <v>26</v>
      </c>
      <c r="L2895" s="10" t="s">
        <v>23</v>
      </c>
      <c r="M2895" s="10" t="s">
        <v>23</v>
      </c>
      <c r="N2895" s="10" t="s">
        <v>24</v>
      </c>
      <c r="O2895" s="10" t="s">
        <v>24</v>
      </c>
      <c r="P2895" s="11" t="str">
        <f t="shared" si="227"/>
        <v>_Using</v>
      </c>
      <c r="Q2895" s="10" t="s">
        <v>24</v>
      </c>
      <c r="R2895" s="10" t="s">
        <v>24</v>
      </c>
      <c r="S2895" s="10" t="s">
        <v>27</v>
      </c>
      <c r="T2895" s="11" t="str" cm="1">
        <f t="array" ref="T2895">_xlfn.IFS(S2895="Month-to-month","_MM",S2895="One year","_OY",S2895="Two year","_TY")</f>
        <v>_MM</v>
      </c>
      <c r="U2895" s="10" t="s">
        <v>24</v>
      </c>
      <c r="V2895" s="10" t="s">
        <v>28</v>
      </c>
      <c r="W2895" s="10">
        <v>59</v>
      </c>
      <c r="X2895" s="10">
        <v>1254.7</v>
      </c>
      <c r="Y2895" s="10" t="s">
        <v>23</v>
      </c>
      <c r="Z2895" s="11">
        <f t="shared" si="228"/>
        <v>1</v>
      </c>
      <c r="AA2895" s="11" t="str">
        <f t="shared" si="229"/>
        <v>J_16AY+_Using_MM</v>
      </c>
    </row>
    <row r="2896" spans="1:27">
      <c r="A2896" s="10" t="s">
        <v>2931</v>
      </c>
      <c r="B2896" s="10" t="s">
        <v>22</v>
      </c>
      <c r="C2896" s="10">
        <v>0</v>
      </c>
      <c r="D2896" s="11" t="str">
        <f t="shared" si="225"/>
        <v>J</v>
      </c>
      <c r="E2896" s="10" t="s">
        <v>24</v>
      </c>
      <c r="F2896" s="10" t="s">
        <v>24</v>
      </c>
      <c r="G2896" s="10">
        <v>48</v>
      </c>
      <c r="H2896" s="11" t="str">
        <f t="shared" si="226"/>
        <v>_16AY+</v>
      </c>
      <c r="I2896" s="10" t="s">
        <v>23</v>
      </c>
      <c r="J2896" s="10" t="s">
        <v>24</v>
      </c>
      <c r="K2896" s="10" t="s">
        <v>26</v>
      </c>
      <c r="L2896" s="10" t="s">
        <v>23</v>
      </c>
      <c r="M2896" s="10" t="s">
        <v>24</v>
      </c>
      <c r="N2896" s="10" t="s">
        <v>23</v>
      </c>
      <c r="O2896" s="10" t="s">
        <v>23</v>
      </c>
      <c r="P2896" s="11" t="str">
        <f t="shared" si="227"/>
        <v>_Using</v>
      </c>
      <c r="Q2896" s="10" t="s">
        <v>24</v>
      </c>
      <c r="R2896" s="10" t="s">
        <v>24</v>
      </c>
      <c r="S2896" s="10" t="s">
        <v>31</v>
      </c>
      <c r="T2896" s="11" t="str" cm="1">
        <f t="array" ref="T2896">_xlfn.IFS(S2896="Month-to-month","_MM",S2896="One year","_OY",S2896="Two year","_TY")</f>
        <v>_OY</v>
      </c>
      <c r="U2896" s="10" t="s">
        <v>23</v>
      </c>
      <c r="V2896" s="10" t="s">
        <v>40</v>
      </c>
      <c r="W2896" s="10">
        <v>60.35</v>
      </c>
      <c r="X2896" s="10">
        <v>2896.4</v>
      </c>
      <c r="Y2896" s="10" t="s">
        <v>23</v>
      </c>
      <c r="Z2896" s="11">
        <f t="shared" si="228"/>
        <v>1</v>
      </c>
      <c r="AA2896" s="11" t="str">
        <f t="shared" si="229"/>
        <v>J_16AY+_Using_OY</v>
      </c>
    </row>
    <row r="2897" spans="1:27">
      <c r="A2897" s="10" t="s">
        <v>2932</v>
      </c>
      <c r="B2897" s="10" t="s">
        <v>22</v>
      </c>
      <c r="C2897" s="10">
        <v>0</v>
      </c>
      <c r="D2897" s="11" t="str">
        <f t="shared" si="225"/>
        <v>J</v>
      </c>
      <c r="E2897" s="10" t="s">
        <v>23</v>
      </c>
      <c r="F2897" s="10" t="s">
        <v>24</v>
      </c>
      <c r="G2897" s="10">
        <v>37</v>
      </c>
      <c r="H2897" s="11" t="str">
        <f t="shared" si="226"/>
        <v>_16AY+</v>
      </c>
      <c r="I2897" s="10" t="s">
        <v>23</v>
      </c>
      <c r="J2897" s="10" t="s">
        <v>24</v>
      </c>
      <c r="K2897" s="10" t="s">
        <v>24</v>
      </c>
      <c r="L2897" s="10" t="s">
        <v>46</v>
      </c>
      <c r="M2897" s="10" t="s">
        <v>46</v>
      </c>
      <c r="N2897" s="10" t="s">
        <v>46</v>
      </c>
      <c r="O2897" s="10" t="s">
        <v>46</v>
      </c>
      <c r="P2897" s="11" t="str">
        <f t="shared" si="227"/>
        <v>_NotUsing</v>
      </c>
      <c r="Q2897" s="10" t="s">
        <v>46</v>
      </c>
      <c r="R2897" s="10" t="s">
        <v>46</v>
      </c>
      <c r="S2897" s="10" t="s">
        <v>31</v>
      </c>
      <c r="T2897" s="11" t="str" cm="1">
        <f t="array" ref="T2897">_xlfn.IFS(S2897="Month-to-month","_MM",S2897="One year","_OY",S2897="Two year","_TY")</f>
        <v>_OY</v>
      </c>
      <c r="U2897" s="10" t="s">
        <v>23</v>
      </c>
      <c r="V2897" s="10" t="s">
        <v>35</v>
      </c>
      <c r="W2897" s="10">
        <v>19.850000000000001</v>
      </c>
      <c r="X2897" s="10">
        <v>717.5</v>
      </c>
      <c r="Y2897" s="10" t="s">
        <v>24</v>
      </c>
      <c r="Z2897" s="11">
        <f t="shared" si="228"/>
        <v>0</v>
      </c>
      <c r="AA2897" s="11" t="str">
        <f t="shared" si="229"/>
        <v>J_16AY+_NotUsing_OY</v>
      </c>
    </row>
    <row r="2898" spans="1:27">
      <c r="A2898" s="10" t="s">
        <v>2933</v>
      </c>
      <c r="B2898" s="10" t="s">
        <v>30</v>
      </c>
      <c r="C2898" s="10">
        <v>0</v>
      </c>
      <c r="D2898" s="11" t="str">
        <f t="shared" si="225"/>
        <v>J</v>
      </c>
      <c r="E2898" s="10" t="s">
        <v>24</v>
      </c>
      <c r="F2898" s="10" t="s">
        <v>24</v>
      </c>
      <c r="G2898" s="10">
        <v>13</v>
      </c>
      <c r="H2898" s="11" t="str">
        <f t="shared" si="226"/>
        <v>_16AY</v>
      </c>
      <c r="I2898" s="10" t="s">
        <v>23</v>
      </c>
      <c r="J2898" s="10" t="s">
        <v>24</v>
      </c>
      <c r="K2898" s="10" t="s">
        <v>24</v>
      </c>
      <c r="L2898" s="10" t="s">
        <v>46</v>
      </c>
      <c r="M2898" s="10" t="s">
        <v>46</v>
      </c>
      <c r="N2898" s="10" t="s">
        <v>46</v>
      </c>
      <c r="O2898" s="10" t="s">
        <v>46</v>
      </c>
      <c r="P2898" s="11" t="str">
        <f t="shared" si="227"/>
        <v>_NotUsing</v>
      </c>
      <c r="Q2898" s="10" t="s">
        <v>46</v>
      </c>
      <c r="R2898" s="10" t="s">
        <v>46</v>
      </c>
      <c r="S2898" s="10" t="s">
        <v>31</v>
      </c>
      <c r="T2898" s="11" t="str" cm="1">
        <f t="array" ref="T2898">_xlfn.IFS(S2898="Month-to-month","_MM",S2898="One year","_OY",S2898="Two year","_TY")</f>
        <v>_OY</v>
      </c>
      <c r="U2898" s="10" t="s">
        <v>23</v>
      </c>
      <c r="V2898" s="10" t="s">
        <v>28</v>
      </c>
      <c r="W2898" s="10">
        <v>19.95</v>
      </c>
      <c r="X2898" s="10">
        <v>253.8</v>
      </c>
      <c r="Y2898" s="10" t="s">
        <v>24</v>
      </c>
      <c r="Z2898" s="11">
        <f t="shared" si="228"/>
        <v>0</v>
      </c>
      <c r="AA2898" s="11" t="str">
        <f t="shared" si="229"/>
        <v>J_16AY_NotUsing_OY</v>
      </c>
    </row>
    <row r="2899" spans="1:27">
      <c r="A2899" s="10" t="s">
        <v>2934</v>
      </c>
      <c r="B2899" s="10" t="s">
        <v>30</v>
      </c>
      <c r="C2899" s="10">
        <v>0</v>
      </c>
      <c r="D2899" s="11" t="str">
        <f t="shared" si="225"/>
        <v>J</v>
      </c>
      <c r="E2899" s="10" t="s">
        <v>24</v>
      </c>
      <c r="F2899" s="10" t="s">
        <v>24</v>
      </c>
      <c r="G2899" s="10">
        <v>43</v>
      </c>
      <c r="H2899" s="11" t="str">
        <f t="shared" si="226"/>
        <v>_16AY+</v>
      </c>
      <c r="I2899" s="10" t="s">
        <v>23</v>
      </c>
      <c r="J2899" s="10" t="s">
        <v>23</v>
      </c>
      <c r="K2899" s="10" t="s">
        <v>24</v>
      </c>
      <c r="L2899" s="10" t="s">
        <v>46</v>
      </c>
      <c r="M2899" s="10" t="s">
        <v>46</v>
      </c>
      <c r="N2899" s="10" t="s">
        <v>46</v>
      </c>
      <c r="O2899" s="10" t="s">
        <v>46</v>
      </c>
      <c r="P2899" s="11" t="str">
        <f t="shared" si="227"/>
        <v>_NotUsing</v>
      </c>
      <c r="Q2899" s="10" t="s">
        <v>46</v>
      </c>
      <c r="R2899" s="10" t="s">
        <v>46</v>
      </c>
      <c r="S2899" s="10" t="s">
        <v>47</v>
      </c>
      <c r="T2899" s="11" t="str" cm="1">
        <f t="array" ref="T2899">_xlfn.IFS(S2899="Month-to-month","_MM",S2899="One year","_OY",S2899="Two year","_TY")</f>
        <v>_TY</v>
      </c>
      <c r="U2899" s="10" t="s">
        <v>24</v>
      </c>
      <c r="V2899" s="10" t="s">
        <v>35</v>
      </c>
      <c r="W2899" s="10">
        <v>26.45</v>
      </c>
      <c r="X2899" s="10">
        <v>1110.05</v>
      </c>
      <c r="Y2899" s="10" t="s">
        <v>24</v>
      </c>
      <c r="Z2899" s="11">
        <f t="shared" si="228"/>
        <v>0</v>
      </c>
      <c r="AA2899" s="11" t="str">
        <f t="shared" si="229"/>
        <v>J_16AY+_NotUsing_TY</v>
      </c>
    </row>
    <row r="2900" spans="1:27">
      <c r="A2900" s="10" t="s">
        <v>2935</v>
      </c>
      <c r="B2900" s="10" t="s">
        <v>22</v>
      </c>
      <c r="C2900" s="10">
        <v>0</v>
      </c>
      <c r="D2900" s="11" t="str">
        <f t="shared" si="225"/>
        <v>J</v>
      </c>
      <c r="E2900" s="10" t="s">
        <v>24</v>
      </c>
      <c r="F2900" s="10" t="s">
        <v>24</v>
      </c>
      <c r="G2900" s="10">
        <v>6</v>
      </c>
      <c r="H2900" s="11" t="str">
        <f t="shared" si="226"/>
        <v>_6AY</v>
      </c>
      <c r="I2900" s="10" t="s">
        <v>24</v>
      </c>
      <c r="J2900" s="10" t="s">
        <v>25</v>
      </c>
      <c r="K2900" s="10" t="s">
        <v>26</v>
      </c>
      <c r="L2900" s="10" t="s">
        <v>23</v>
      </c>
      <c r="M2900" s="10" t="s">
        <v>23</v>
      </c>
      <c r="N2900" s="10" t="s">
        <v>23</v>
      </c>
      <c r="O2900" s="10" t="s">
        <v>23</v>
      </c>
      <c r="P2900" s="11" t="str">
        <f t="shared" si="227"/>
        <v>_Using</v>
      </c>
      <c r="Q2900" s="10" t="s">
        <v>23</v>
      </c>
      <c r="R2900" s="10" t="s">
        <v>23</v>
      </c>
      <c r="S2900" s="10" t="s">
        <v>47</v>
      </c>
      <c r="T2900" s="11" t="str" cm="1">
        <f t="array" ref="T2900">_xlfn.IFS(S2900="Month-to-month","_MM",S2900="One year","_OY",S2900="Two year","_TY")</f>
        <v>_TY</v>
      </c>
      <c r="U2900" s="10" t="s">
        <v>23</v>
      </c>
      <c r="V2900" s="10" t="s">
        <v>32</v>
      </c>
      <c r="W2900" s="10">
        <v>63.4</v>
      </c>
      <c r="X2900" s="10">
        <v>348.8</v>
      </c>
      <c r="Y2900" s="10" t="s">
        <v>24</v>
      </c>
      <c r="Z2900" s="11">
        <f t="shared" si="228"/>
        <v>0</v>
      </c>
      <c r="AA2900" s="11" t="str">
        <f t="shared" si="229"/>
        <v>J_6AY_Using_TY</v>
      </c>
    </row>
    <row r="2901" spans="1:27">
      <c r="A2901" s="10" t="s">
        <v>2936</v>
      </c>
      <c r="B2901" s="10" t="s">
        <v>30</v>
      </c>
      <c r="C2901" s="10">
        <v>0</v>
      </c>
      <c r="D2901" s="11" t="str">
        <f t="shared" si="225"/>
        <v>J</v>
      </c>
      <c r="E2901" s="10" t="s">
        <v>24</v>
      </c>
      <c r="F2901" s="10" t="s">
        <v>24</v>
      </c>
      <c r="G2901" s="10">
        <v>71</v>
      </c>
      <c r="H2901" s="11" t="str">
        <f t="shared" si="226"/>
        <v>_16AY+</v>
      </c>
      <c r="I2901" s="10" t="s">
        <v>24</v>
      </c>
      <c r="J2901" s="10" t="s">
        <v>25</v>
      </c>
      <c r="K2901" s="10" t="s">
        <v>26</v>
      </c>
      <c r="L2901" s="10" t="s">
        <v>23</v>
      </c>
      <c r="M2901" s="10" t="s">
        <v>23</v>
      </c>
      <c r="N2901" s="10" t="s">
        <v>23</v>
      </c>
      <c r="O2901" s="10" t="s">
        <v>23</v>
      </c>
      <c r="P2901" s="11" t="str">
        <f t="shared" si="227"/>
        <v>_Using</v>
      </c>
      <c r="Q2901" s="10" t="s">
        <v>23</v>
      </c>
      <c r="R2901" s="10" t="s">
        <v>24</v>
      </c>
      <c r="S2901" s="10" t="s">
        <v>47</v>
      </c>
      <c r="T2901" s="11" t="str" cm="1">
        <f t="array" ref="T2901">_xlfn.IFS(S2901="Month-to-month","_MM",S2901="One year","_OY",S2901="Two year","_TY")</f>
        <v>_TY</v>
      </c>
      <c r="U2901" s="10" t="s">
        <v>24</v>
      </c>
      <c r="V2901" s="10" t="s">
        <v>35</v>
      </c>
      <c r="W2901" s="10">
        <v>53.95</v>
      </c>
      <c r="X2901" s="10">
        <v>3888.65</v>
      </c>
      <c r="Y2901" s="10" t="s">
        <v>24</v>
      </c>
      <c r="Z2901" s="11">
        <f t="shared" si="228"/>
        <v>0</v>
      </c>
      <c r="AA2901" s="11" t="str">
        <f t="shared" si="229"/>
        <v>J_16AY+_Using_TY</v>
      </c>
    </row>
    <row r="2902" spans="1:27">
      <c r="A2902" s="10" t="s">
        <v>2937</v>
      </c>
      <c r="B2902" s="10" t="s">
        <v>22</v>
      </c>
      <c r="C2902" s="10">
        <v>1</v>
      </c>
      <c r="D2902" s="11" t="str">
        <f t="shared" si="225"/>
        <v>S</v>
      </c>
      <c r="E2902" s="10" t="s">
        <v>23</v>
      </c>
      <c r="F2902" s="10" t="s">
        <v>23</v>
      </c>
      <c r="G2902" s="10">
        <v>1</v>
      </c>
      <c r="H2902" s="11" t="str">
        <f t="shared" si="226"/>
        <v>_6AY</v>
      </c>
      <c r="I2902" s="10" t="s">
        <v>23</v>
      </c>
      <c r="J2902" s="10" t="s">
        <v>24</v>
      </c>
      <c r="K2902" s="10" t="s">
        <v>37</v>
      </c>
      <c r="L2902" s="10" t="s">
        <v>24</v>
      </c>
      <c r="M2902" s="10" t="s">
        <v>24</v>
      </c>
      <c r="N2902" s="10" t="s">
        <v>24</v>
      </c>
      <c r="O2902" s="10" t="s">
        <v>24</v>
      </c>
      <c r="P2902" s="11" t="str">
        <f t="shared" si="227"/>
        <v>_NotUsing</v>
      </c>
      <c r="Q2902" s="10" t="s">
        <v>24</v>
      </c>
      <c r="R2902" s="10" t="s">
        <v>24</v>
      </c>
      <c r="S2902" s="10" t="s">
        <v>27</v>
      </c>
      <c r="T2902" s="11" t="str" cm="1">
        <f t="array" ref="T2902">_xlfn.IFS(S2902="Month-to-month","_MM",S2902="One year","_OY",S2902="Two year","_TY")</f>
        <v>_MM</v>
      </c>
      <c r="U2902" s="10" t="s">
        <v>23</v>
      </c>
      <c r="V2902" s="10" t="s">
        <v>28</v>
      </c>
      <c r="W2902" s="10">
        <v>69.25</v>
      </c>
      <c r="X2902" s="10">
        <v>69.25</v>
      </c>
      <c r="Y2902" s="10" t="s">
        <v>23</v>
      </c>
      <c r="Z2902" s="11">
        <f t="shared" si="228"/>
        <v>1</v>
      </c>
      <c r="AA2902" s="11" t="str">
        <f t="shared" si="229"/>
        <v>S_6AY_NotUsing_MM</v>
      </c>
    </row>
    <row r="2903" spans="1:27">
      <c r="A2903" s="10" t="s">
        <v>2938</v>
      </c>
      <c r="B2903" s="10" t="s">
        <v>22</v>
      </c>
      <c r="C2903" s="10">
        <v>0</v>
      </c>
      <c r="D2903" s="11" t="str">
        <f t="shared" si="225"/>
        <v>J</v>
      </c>
      <c r="E2903" s="10" t="s">
        <v>23</v>
      </c>
      <c r="F2903" s="10" t="s">
        <v>23</v>
      </c>
      <c r="G2903" s="10">
        <v>72</v>
      </c>
      <c r="H2903" s="11" t="str">
        <f t="shared" si="226"/>
        <v>_16AY+</v>
      </c>
      <c r="I2903" s="10" t="s">
        <v>23</v>
      </c>
      <c r="J2903" s="10" t="s">
        <v>23</v>
      </c>
      <c r="K2903" s="10" t="s">
        <v>37</v>
      </c>
      <c r="L2903" s="10" t="s">
        <v>23</v>
      </c>
      <c r="M2903" s="10" t="s">
        <v>23</v>
      </c>
      <c r="N2903" s="10" t="s">
        <v>24</v>
      </c>
      <c r="O2903" s="10" t="s">
        <v>24</v>
      </c>
      <c r="P2903" s="11" t="str">
        <f t="shared" si="227"/>
        <v>_Using</v>
      </c>
      <c r="Q2903" s="10" t="s">
        <v>23</v>
      </c>
      <c r="R2903" s="10" t="s">
        <v>24</v>
      </c>
      <c r="S2903" s="10" t="s">
        <v>47</v>
      </c>
      <c r="T2903" s="11" t="str" cm="1">
        <f t="array" ref="T2903">_xlfn.IFS(S2903="Month-to-month","_MM",S2903="One year","_OY",S2903="Two year","_TY")</f>
        <v>_TY</v>
      </c>
      <c r="U2903" s="10" t="s">
        <v>23</v>
      </c>
      <c r="V2903" s="10" t="s">
        <v>28</v>
      </c>
      <c r="W2903" s="10">
        <v>95.1</v>
      </c>
      <c r="X2903" s="10">
        <v>6843.15</v>
      </c>
      <c r="Y2903" s="10" t="s">
        <v>24</v>
      </c>
      <c r="Z2903" s="11">
        <f t="shared" si="228"/>
        <v>0</v>
      </c>
      <c r="AA2903" s="11" t="str">
        <f t="shared" si="229"/>
        <v>J_16AY+_Using_TY</v>
      </c>
    </row>
    <row r="2904" spans="1:27">
      <c r="A2904" s="10" t="s">
        <v>2939</v>
      </c>
      <c r="B2904" s="10" t="s">
        <v>22</v>
      </c>
      <c r="C2904" s="10">
        <v>1</v>
      </c>
      <c r="D2904" s="11" t="str">
        <f t="shared" si="225"/>
        <v>S</v>
      </c>
      <c r="E2904" s="10" t="s">
        <v>24</v>
      </c>
      <c r="F2904" s="10" t="s">
        <v>24</v>
      </c>
      <c r="G2904" s="10">
        <v>6</v>
      </c>
      <c r="H2904" s="11" t="str">
        <f t="shared" si="226"/>
        <v>_6AY</v>
      </c>
      <c r="I2904" s="10" t="s">
        <v>23</v>
      </c>
      <c r="J2904" s="10" t="s">
        <v>24</v>
      </c>
      <c r="K2904" s="10" t="s">
        <v>37</v>
      </c>
      <c r="L2904" s="10" t="s">
        <v>23</v>
      </c>
      <c r="M2904" s="10" t="s">
        <v>24</v>
      </c>
      <c r="N2904" s="10" t="s">
        <v>24</v>
      </c>
      <c r="O2904" s="10" t="s">
        <v>24</v>
      </c>
      <c r="P2904" s="11" t="str">
        <f t="shared" si="227"/>
        <v>_Using</v>
      </c>
      <c r="Q2904" s="10" t="s">
        <v>24</v>
      </c>
      <c r="R2904" s="10" t="s">
        <v>24</v>
      </c>
      <c r="S2904" s="10" t="s">
        <v>27</v>
      </c>
      <c r="T2904" s="11" t="str" cm="1">
        <f t="array" ref="T2904">_xlfn.IFS(S2904="Month-to-month","_MM",S2904="One year","_OY",S2904="Two year","_TY")</f>
        <v>_MM</v>
      </c>
      <c r="U2904" s="10" t="s">
        <v>23</v>
      </c>
      <c r="V2904" s="10" t="s">
        <v>28</v>
      </c>
      <c r="W2904" s="10">
        <v>74.099999999999994</v>
      </c>
      <c r="X2904" s="10">
        <v>450.9</v>
      </c>
      <c r="Y2904" s="10" t="s">
        <v>24</v>
      </c>
      <c r="Z2904" s="11">
        <f t="shared" si="228"/>
        <v>0</v>
      </c>
      <c r="AA2904" s="11" t="str">
        <f t="shared" si="229"/>
        <v>S_6AY_Using_MM</v>
      </c>
    </row>
    <row r="2905" spans="1:27">
      <c r="A2905" s="10" t="s">
        <v>2940</v>
      </c>
      <c r="B2905" s="10" t="s">
        <v>30</v>
      </c>
      <c r="C2905" s="10">
        <v>0</v>
      </c>
      <c r="D2905" s="11" t="str">
        <f t="shared" si="225"/>
        <v>J</v>
      </c>
      <c r="E2905" s="10" t="s">
        <v>23</v>
      </c>
      <c r="F2905" s="10" t="s">
        <v>23</v>
      </c>
      <c r="G2905" s="10">
        <v>12</v>
      </c>
      <c r="H2905" s="11" t="str">
        <f t="shared" si="226"/>
        <v>_16AY</v>
      </c>
      <c r="I2905" s="10" t="s">
        <v>24</v>
      </c>
      <c r="J2905" s="10" t="s">
        <v>25</v>
      </c>
      <c r="K2905" s="10" t="s">
        <v>26</v>
      </c>
      <c r="L2905" s="10" t="s">
        <v>24</v>
      </c>
      <c r="M2905" s="10" t="s">
        <v>23</v>
      </c>
      <c r="N2905" s="10" t="s">
        <v>24</v>
      </c>
      <c r="O2905" s="10" t="s">
        <v>23</v>
      </c>
      <c r="P2905" s="11" t="str">
        <f t="shared" si="227"/>
        <v>_Using</v>
      </c>
      <c r="Q2905" s="10" t="s">
        <v>24</v>
      </c>
      <c r="R2905" s="10" t="s">
        <v>24</v>
      </c>
      <c r="S2905" s="10" t="s">
        <v>27</v>
      </c>
      <c r="T2905" s="11" t="str" cm="1">
        <f t="array" ref="T2905">_xlfn.IFS(S2905="Month-to-month","_MM",S2905="One year","_OY",S2905="Two year","_TY")</f>
        <v>_MM</v>
      </c>
      <c r="U2905" s="10" t="s">
        <v>24</v>
      </c>
      <c r="V2905" s="10" t="s">
        <v>32</v>
      </c>
      <c r="W2905" s="10">
        <v>35.5</v>
      </c>
      <c r="X2905" s="10">
        <v>432.25</v>
      </c>
      <c r="Y2905" s="10" t="s">
        <v>24</v>
      </c>
      <c r="Z2905" s="11">
        <f t="shared" si="228"/>
        <v>0</v>
      </c>
      <c r="AA2905" s="11" t="str">
        <f t="shared" si="229"/>
        <v>J_16AY_Using_MM</v>
      </c>
    </row>
    <row r="2906" spans="1:27">
      <c r="A2906" s="10" t="s">
        <v>2941</v>
      </c>
      <c r="B2906" s="10" t="s">
        <v>30</v>
      </c>
      <c r="C2906" s="10">
        <v>0</v>
      </c>
      <c r="D2906" s="11" t="str">
        <f t="shared" si="225"/>
        <v>J</v>
      </c>
      <c r="E2906" s="10" t="s">
        <v>24</v>
      </c>
      <c r="F2906" s="10" t="s">
        <v>24</v>
      </c>
      <c r="G2906" s="10">
        <v>25</v>
      </c>
      <c r="H2906" s="11" t="str">
        <f t="shared" si="226"/>
        <v>_16AY+</v>
      </c>
      <c r="I2906" s="10" t="s">
        <v>23</v>
      </c>
      <c r="J2906" s="10" t="s">
        <v>24</v>
      </c>
      <c r="K2906" s="10" t="s">
        <v>37</v>
      </c>
      <c r="L2906" s="10" t="s">
        <v>24</v>
      </c>
      <c r="M2906" s="10" t="s">
        <v>24</v>
      </c>
      <c r="N2906" s="10" t="s">
        <v>24</v>
      </c>
      <c r="O2906" s="10" t="s">
        <v>24</v>
      </c>
      <c r="P2906" s="11" t="str">
        <f t="shared" si="227"/>
        <v>_NotUsing</v>
      </c>
      <c r="Q2906" s="10" t="s">
        <v>24</v>
      </c>
      <c r="R2906" s="10" t="s">
        <v>24</v>
      </c>
      <c r="S2906" s="10" t="s">
        <v>27</v>
      </c>
      <c r="T2906" s="11" t="str" cm="1">
        <f t="array" ref="T2906">_xlfn.IFS(S2906="Month-to-month","_MM",S2906="One year","_OY",S2906="Two year","_TY")</f>
        <v>_MM</v>
      </c>
      <c r="U2906" s="10" t="s">
        <v>24</v>
      </c>
      <c r="V2906" s="10" t="s">
        <v>32</v>
      </c>
      <c r="W2906" s="10">
        <v>70.95</v>
      </c>
      <c r="X2906" s="10">
        <v>1767.35</v>
      </c>
      <c r="Y2906" s="10" t="s">
        <v>23</v>
      </c>
      <c r="Z2906" s="11">
        <f t="shared" si="228"/>
        <v>1</v>
      </c>
      <c r="AA2906" s="11" t="str">
        <f t="shared" si="229"/>
        <v>J_16AY+_NotUsing_MM</v>
      </c>
    </row>
    <row r="2907" spans="1:27">
      <c r="A2907" s="10" t="s">
        <v>2942</v>
      </c>
      <c r="B2907" s="10" t="s">
        <v>22</v>
      </c>
      <c r="C2907" s="10">
        <v>0</v>
      </c>
      <c r="D2907" s="11" t="str">
        <f t="shared" si="225"/>
        <v>J</v>
      </c>
      <c r="E2907" s="10" t="s">
        <v>23</v>
      </c>
      <c r="F2907" s="10" t="s">
        <v>24</v>
      </c>
      <c r="G2907" s="10">
        <v>21</v>
      </c>
      <c r="H2907" s="11" t="str">
        <f t="shared" si="226"/>
        <v>_16AY+</v>
      </c>
      <c r="I2907" s="10" t="s">
        <v>23</v>
      </c>
      <c r="J2907" s="10" t="s">
        <v>24</v>
      </c>
      <c r="K2907" s="10" t="s">
        <v>37</v>
      </c>
      <c r="L2907" s="10" t="s">
        <v>24</v>
      </c>
      <c r="M2907" s="10" t="s">
        <v>24</v>
      </c>
      <c r="N2907" s="10" t="s">
        <v>23</v>
      </c>
      <c r="O2907" s="10" t="s">
        <v>23</v>
      </c>
      <c r="P2907" s="11" t="str">
        <f t="shared" si="227"/>
        <v>_Using</v>
      </c>
      <c r="Q2907" s="10" t="s">
        <v>24</v>
      </c>
      <c r="R2907" s="10" t="s">
        <v>24</v>
      </c>
      <c r="S2907" s="10" t="s">
        <v>31</v>
      </c>
      <c r="T2907" s="11" t="str" cm="1">
        <f t="array" ref="T2907">_xlfn.IFS(S2907="Month-to-month","_MM",S2907="One year","_OY",S2907="Two year","_TY")</f>
        <v>_OY</v>
      </c>
      <c r="U2907" s="10" t="s">
        <v>24</v>
      </c>
      <c r="V2907" s="10" t="s">
        <v>28</v>
      </c>
      <c r="W2907" s="10">
        <v>79.2</v>
      </c>
      <c r="X2907" s="10">
        <v>1742.45</v>
      </c>
      <c r="Y2907" s="10" t="s">
        <v>24</v>
      </c>
      <c r="Z2907" s="11">
        <f t="shared" si="228"/>
        <v>0</v>
      </c>
      <c r="AA2907" s="11" t="str">
        <f t="shared" si="229"/>
        <v>J_16AY+_Using_OY</v>
      </c>
    </row>
    <row r="2908" spans="1:27">
      <c r="A2908" s="10" t="s">
        <v>2943</v>
      </c>
      <c r="B2908" s="10" t="s">
        <v>22</v>
      </c>
      <c r="C2908" s="10">
        <v>0</v>
      </c>
      <c r="D2908" s="11" t="str">
        <f t="shared" si="225"/>
        <v>J</v>
      </c>
      <c r="E2908" s="10" t="s">
        <v>23</v>
      </c>
      <c r="F2908" s="10" t="s">
        <v>23</v>
      </c>
      <c r="G2908" s="10">
        <v>6</v>
      </c>
      <c r="H2908" s="11" t="str">
        <f t="shared" si="226"/>
        <v>_6AY</v>
      </c>
      <c r="I2908" s="10" t="s">
        <v>23</v>
      </c>
      <c r="J2908" s="10" t="s">
        <v>24</v>
      </c>
      <c r="K2908" s="10" t="s">
        <v>26</v>
      </c>
      <c r="L2908" s="10" t="s">
        <v>24</v>
      </c>
      <c r="M2908" s="10" t="s">
        <v>24</v>
      </c>
      <c r="N2908" s="10" t="s">
        <v>24</v>
      </c>
      <c r="O2908" s="10" t="s">
        <v>23</v>
      </c>
      <c r="P2908" s="11" t="str">
        <f t="shared" si="227"/>
        <v>_Using</v>
      </c>
      <c r="Q2908" s="10" t="s">
        <v>24</v>
      </c>
      <c r="R2908" s="10" t="s">
        <v>24</v>
      </c>
      <c r="S2908" s="10" t="s">
        <v>27</v>
      </c>
      <c r="T2908" s="11" t="str" cm="1">
        <f t="array" ref="T2908">_xlfn.IFS(S2908="Month-to-month","_MM",S2908="One year","_OY",S2908="Two year","_TY")</f>
        <v>_MM</v>
      </c>
      <c r="U2908" s="10" t="s">
        <v>23</v>
      </c>
      <c r="V2908" s="10" t="s">
        <v>32</v>
      </c>
      <c r="W2908" s="10">
        <v>48.8</v>
      </c>
      <c r="X2908" s="10">
        <v>297.35000000000002</v>
      </c>
      <c r="Y2908" s="10" t="s">
        <v>24</v>
      </c>
      <c r="Z2908" s="11">
        <f t="shared" si="228"/>
        <v>0</v>
      </c>
      <c r="AA2908" s="11" t="str">
        <f t="shared" si="229"/>
        <v>J_6AY_Using_MM</v>
      </c>
    </row>
    <row r="2909" spans="1:27">
      <c r="A2909" s="10" t="s">
        <v>2944</v>
      </c>
      <c r="B2909" s="10" t="s">
        <v>30</v>
      </c>
      <c r="C2909" s="10">
        <v>0</v>
      </c>
      <c r="D2909" s="11" t="str">
        <f t="shared" si="225"/>
        <v>J</v>
      </c>
      <c r="E2909" s="10" t="s">
        <v>23</v>
      </c>
      <c r="F2909" s="10" t="s">
        <v>24</v>
      </c>
      <c r="G2909" s="10">
        <v>20</v>
      </c>
      <c r="H2909" s="11" t="str">
        <f t="shared" si="226"/>
        <v>_16AY+</v>
      </c>
      <c r="I2909" s="10" t="s">
        <v>23</v>
      </c>
      <c r="J2909" s="10" t="s">
        <v>24</v>
      </c>
      <c r="K2909" s="10" t="s">
        <v>37</v>
      </c>
      <c r="L2909" s="10" t="s">
        <v>24</v>
      </c>
      <c r="M2909" s="10" t="s">
        <v>24</v>
      </c>
      <c r="N2909" s="10" t="s">
        <v>24</v>
      </c>
      <c r="O2909" s="10" t="s">
        <v>24</v>
      </c>
      <c r="P2909" s="11" t="str">
        <f t="shared" si="227"/>
        <v>_NotUsing</v>
      </c>
      <c r="Q2909" s="10" t="s">
        <v>23</v>
      </c>
      <c r="R2909" s="10" t="s">
        <v>23</v>
      </c>
      <c r="S2909" s="10" t="s">
        <v>27</v>
      </c>
      <c r="T2909" s="11" t="str" cm="1">
        <f t="array" ref="T2909">_xlfn.IFS(S2909="Month-to-month","_MM",S2909="One year","_OY",S2909="Two year","_TY")</f>
        <v>_MM</v>
      </c>
      <c r="U2909" s="10" t="s">
        <v>23</v>
      </c>
      <c r="V2909" s="10" t="s">
        <v>32</v>
      </c>
      <c r="W2909" s="10">
        <v>89</v>
      </c>
      <c r="X2909" s="10">
        <v>1820.45</v>
      </c>
      <c r="Y2909" s="10" t="s">
        <v>23</v>
      </c>
      <c r="Z2909" s="11">
        <f t="shared" si="228"/>
        <v>1</v>
      </c>
      <c r="AA2909" s="11" t="str">
        <f t="shared" si="229"/>
        <v>J_16AY+_NotUsing_MM</v>
      </c>
    </row>
    <row r="2910" spans="1:27">
      <c r="A2910" s="10" t="s">
        <v>2945</v>
      </c>
      <c r="B2910" s="10" t="s">
        <v>30</v>
      </c>
      <c r="C2910" s="10">
        <v>0</v>
      </c>
      <c r="D2910" s="11" t="str">
        <f t="shared" si="225"/>
        <v>J</v>
      </c>
      <c r="E2910" s="10" t="s">
        <v>23</v>
      </c>
      <c r="F2910" s="10" t="s">
        <v>24</v>
      </c>
      <c r="G2910" s="10">
        <v>18</v>
      </c>
      <c r="H2910" s="11" t="str">
        <f t="shared" si="226"/>
        <v>_16AY+</v>
      </c>
      <c r="I2910" s="10" t="s">
        <v>23</v>
      </c>
      <c r="J2910" s="10" t="s">
        <v>23</v>
      </c>
      <c r="K2910" s="10" t="s">
        <v>37</v>
      </c>
      <c r="L2910" s="10" t="s">
        <v>23</v>
      </c>
      <c r="M2910" s="10" t="s">
        <v>24</v>
      </c>
      <c r="N2910" s="10" t="s">
        <v>24</v>
      </c>
      <c r="O2910" s="10" t="s">
        <v>24</v>
      </c>
      <c r="P2910" s="11" t="str">
        <f t="shared" si="227"/>
        <v>_Using</v>
      </c>
      <c r="Q2910" s="10" t="s">
        <v>23</v>
      </c>
      <c r="R2910" s="10" t="s">
        <v>23</v>
      </c>
      <c r="S2910" s="10" t="s">
        <v>27</v>
      </c>
      <c r="T2910" s="11" t="str" cm="1">
        <f t="array" ref="T2910">_xlfn.IFS(S2910="Month-to-month","_MM",S2910="One year","_OY",S2910="Two year","_TY")</f>
        <v>_MM</v>
      </c>
      <c r="U2910" s="10" t="s">
        <v>23</v>
      </c>
      <c r="V2910" s="10" t="s">
        <v>28</v>
      </c>
      <c r="W2910" s="10">
        <v>99.4</v>
      </c>
      <c r="X2910" s="10">
        <v>1742.95</v>
      </c>
      <c r="Y2910" s="10" t="s">
        <v>23</v>
      </c>
      <c r="Z2910" s="11">
        <f t="shared" si="228"/>
        <v>1</v>
      </c>
      <c r="AA2910" s="11" t="str">
        <f t="shared" si="229"/>
        <v>J_16AY+_Using_MM</v>
      </c>
    </row>
    <row r="2911" spans="1:27">
      <c r="A2911" s="10" t="s">
        <v>2946</v>
      </c>
      <c r="B2911" s="10" t="s">
        <v>22</v>
      </c>
      <c r="C2911" s="10">
        <v>0</v>
      </c>
      <c r="D2911" s="11" t="str">
        <f t="shared" si="225"/>
        <v>J</v>
      </c>
      <c r="E2911" s="10" t="s">
        <v>24</v>
      </c>
      <c r="F2911" s="10" t="s">
        <v>24</v>
      </c>
      <c r="G2911" s="10">
        <v>43</v>
      </c>
      <c r="H2911" s="11" t="str">
        <f t="shared" si="226"/>
        <v>_16AY+</v>
      </c>
      <c r="I2911" s="10" t="s">
        <v>23</v>
      </c>
      <c r="J2911" s="10" t="s">
        <v>24</v>
      </c>
      <c r="K2911" s="10" t="s">
        <v>26</v>
      </c>
      <c r="L2911" s="10" t="s">
        <v>24</v>
      </c>
      <c r="M2911" s="10" t="s">
        <v>23</v>
      </c>
      <c r="N2911" s="10" t="s">
        <v>24</v>
      </c>
      <c r="O2911" s="10" t="s">
        <v>23</v>
      </c>
      <c r="P2911" s="11" t="str">
        <f t="shared" si="227"/>
        <v>_Using</v>
      </c>
      <c r="Q2911" s="10" t="s">
        <v>24</v>
      </c>
      <c r="R2911" s="10" t="s">
        <v>24</v>
      </c>
      <c r="S2911" s="10" t="s">
        <v>31</v>
      </c>
      <c r="T2911" s="11" t="str" cm="1">
        <f t="array" ref="T2911">_xlfn.IFS(S2911="Month-to-month","_MM",S2911="One year","_OY",S2911="Two year","_TY")</f>
        <v>_OY</v>
      </c>
      <c r="U2911" s="10" t="s">
        <v>24</v>
      </c>
      <c r="V2911" s="10" t="s">
        <v>28</v>
      </c>
      <c r="W2911" s="10">
        <v>55.45</v>
      </c>
      <c r="X2911" s="10">
        <v>2444.25</v>
      </c>
      <c r="Y2911" s="10" t="s">
        <v>24</v>
      </c>
      <c r="Z2911" s="11">
        <f t="shared" si="228"/>
        <v>0</v>
      </c>
      <c r="AA2911" s="11" t="str">
        <f t="shared" si="229"/>
        <v>J_16AY+_Using_OY</v>
      </c>
    </row>
    <row r="2912" spans="1:27">
      <c r="A2912" s="10" t="s">
        <v>2947</v>
      </c>
      <c r="B2912" s="10" t="s">
        <v>22</v>
      </c>
      <c r="C2912" s="10">
        <v>0</v>
      </c>
      <c r="D2912" s="11" t="str">
        <f t="shared" si="225"/>
        <v>J</v>
      </c>
      <c r="E2912" s="10" t="s">
        <v>23</v>
      </c>
      <c r="F2912" s="10" t="s">
        <v>23</v>
      </c>
      <c r="G2912" s="10">
        <v>35</v>
      </c>
      <c r="H2912" s="11" t="str">
        <f t="shared" si="226"/>
        <v>_16AY+</v>
      </c>
      <c r="I2912" s="10" t="s">
        <v>23</v>
      </c>
      <c r="J2912" s="10" t="s">
        <v>23</v>
      </c>
      <c r="K2912" s="10" t="s">
        <v>24</v>
      </c>
      <c r="L2912" s="10" t="s">
        <v>46</v>
      </c>
      <c r="M2912" s="10" t="s">
        <v>46</v>
      </c>
      <c r="N2912" s="10" t="s">
        <v>46</v>
      </c>
      <c r="O2912" s="10" t="s">
        <v>46</v>
      </c>
      <c r="P2912" s="11" t="str">
        <f t="shared" si="227"/>
        <v>_NotUsing</v>
      </c>
      <c r="Q2912" s="10" t="s">
        <v>46</v>
      </c>
      <c r="R2912" s="10" t="s">
        <v>46</v>
      </c>
      <c r="S2912" s="10" t="s">
        <v>47</v>
      </c>
      <c r="T2912" s="11" t="str" cm="1">
        <f t="array" ref="T2912">_xlfn.IFS(S2912="Month-to-month","_MM",S2912="One year","_OY",S2912="Two year","_TY")</f>
        <v>_TY</v>
      </c>
      <c r="U2912" s="10" t="s">
        <v>23</v>
      </c>
      <c r="V2912" s="10" t="s">
        <v>40</v>
      </c>
      <c r="W2912" s="10">
        <v>25.4</v>
      </c>
      <c r="X2912" s="10">
        <v>949.8</v>
      </c>
      <c r="Y2912" s="10" t="s">
        <v>24</v>
      </c>
      <c r="Z2912" s="11">
        <f t="shared" si="228"/>
        <v>0</v>
      </c>
      <c r="AA2912" s="11" t="str">
        <f t="shared" si="229"/>
        <v>J_16AY+_NotUsing_TY</v>
      </c>
    </row>
    <row r="2913" spans="1:27">
      <c r="A2913" s="10" t="s">
        <v>2948</v>
      </c>
      <c r="B2913" s="10" t="s">
        <v>22</v>
      </c>
      <c r="C2913" s="10">
        <v>0</v>
      </c>
      <c r="D2913" s="11" t="str">
        <f t="shared" si="225"/>
        <v>J</v>
      </c>
      <c r="E2913" s="10" t="s">
        <v>24</v>
      </c>
      <c r="F2913" s="10" t="s">
        <v>24</v>
      </c>
      <c r="G2913" s="10">
        <v>1</v>
      </c>
      <c r="H2913" s="11" t="str">
        <f t="shared" si="226"/>
        <v>_6AY</v>
      </c>
      <c r="I2913" s="10" t="s">
        <v>23</v>
      </c>
      <c r="J2913" s="10" t="s">
        <v>24</v>
      </c>
      <c r="K2913" s="10" t="s">
        <v>37</v>
      </c>
      <c r="L2913" s="10" t="s">
        <v>24</v>
      </c>
      <c r="M2913" s="10" t="s">
        <v>24</v>
      </c>
      <c r="N2913" s="10" t="s">
        <v>23</v>
      </c>
      <c r="O2913" s="10" t="s">
        <v>24</v>
      </c>
      <c r="P2913" s="11" t="str">
        <f t="shared" si="227"/>
        <v>_Using</v>
      </c>
      <c r="Q2913" s="10" t="s">
        <v>24</v>
      </c>
      <c r="R2913" s="10" t="s">
        <v>24</v>
      </c>
      <c r="S2913" s="10" t="s">
        <v>27</v>
      </c>
      <c r="T2913" s="11" t="str" cm="1">
        <f t="array" ref="T2913">_xlfn.IFS(S2913="Month-to-month","_MM",S2913="One year","_OY",S2913="Two year","_TY")</f>
        <v>_MM</v>
      </c>
      <c r="U2913" s="10" t="s">
        <v>24</v>
      </c>
      <c r="V2913" s="10" t="s">
        <v>35</v>
      </c>
      <c r="W2913" s="10">
        <v>73.5</v>
      </c>
      <c r="X2913" s="10">
        <v>73.5</v>
      </c>
      <c r="Y2913" s="10" t="s">
        <v>23</v>
      </c>
      <c r="Z2913" s="11">
        <f t="shared" si="228"/>
        <v>1</v>
      </c>
      <c r="AA2913" s="11" t="str">
        <f t="shared" si="229"/>
        <v>J_6AY_Using_MM</v>
      </c>
    </row>
    <row r="2914" spans="1:27">
      <c r="A2914" s="10" t="s">
        <v>2949</v>
      </c>
      <c r="B2914" s="10" t="s">
        <v>30</v>
      </c>
      <c r="C2914" s="10">
        <v>1</v>
      </c>
      <c r="D2914" s="11" t="str">
        <f t="shared" si="225"/>
        <v>S</v>
      </c>
      <c r="E2914" s="10" t="s">
        <v>23</v>
      </c>
      <c r="F2914" s="10" t="s">
        <v>24</v>
      </c>
      <c r="G2914" s="10">
        <v>32</v>
      </c>
      <c r="H2914" s="11" t="str">
        <f t="shared" si="226"/>
        <v>_16AY+</v>
      </c>
      <c r="I2914" s="10" t="s">
        <v>23</v>
      </c>
      <c r="J2914" s="10" t="s">
        <v>23</v>
      </c>
      <c r="K2914" s="10" t="s">
        <v>37</v>
      </c>
      <c r="L2914" s="10" t="s">
        <v>24</v>
      </c>
      <c r="M2914" s="10" t="s">
        <v>23</v>
      </c>
      <c r="N2914" s="10" t="s">
        <v>23</v>
      </c>
      <c r="O2914" s="10" t="s">
        <v>24</v>
      </c>
      <c r="P2914" s="11" t="str">
        <f t="shared" si="227"/>
        <v>_Using</v>
      </c>
      <c r="Q2914" s="10" t="s">
        <v>24</v>
      </c>
      <c r="R2914" s="10" t="s">
        <v>23</v>
      </c>
      <c r="S2914" s="10" t="s">
        <v>27</v>
      </c>
      <c r="T2914" s="11" t="str" cm="1">
        <f t="array" ref="T2914">_xlfn.IFS(S2914="Month-to-month","_MM",S2914="One year","_OY",S2914="Two year","_TY")</f>
        <v>_MM</v>
      </c>
      <c r="U2914" s="10" t="s">
        <v>23</v>
      </c>
      <c r="V2914" s="10" t="s">
        <v>28</v>
      </c>
      <c r="W2914" s="10">
        <v>93.5</v>
      </c>
      <c r="X2914" s="10">
        <v>2970.8</v>
      </c>
      <c r="Y2914" s="10" t="s">
        <v>24</v>
      </c>
      <c r="Z2914" s="11">
        <f t="shared" si="228"/>
        <v>0</v>
      </c>
      <c r="AA2914" s="11" t="str">
        <f t="shared" si="229"/>
        <v>S_16AY+_Using_MM</v>
      </c>
    </row>
    <row r="2915" spans="1:27">
      <c r="A2915" s="10" t="s">
        <v>2950</v>
      </c>
      <c r="B2915" s="10" t="s">
        <v>30</v>
      </c>
      <c r="C2915" s="10">
        <v>0</v>
      </c>
      <c r="D2915" s="11" t="str">
        <f t="shared" si="225"/>
        <v>J</v>
      </c>
      <c r="E2915" s="10" t="s">
        <v>24</v>
      </c>
      <c r="F2915" s="10" t="s">
        <v>24</v>
      </c>
      <c r="G2915" s="10">
        <v>52</v>
      </c>
      <c r="H2915" s="11" t="str">
        <f t="shared" si="226"/>
        <v>_16AY+</v>
      </c>
      <c r="I2915" s="10" t="s">
        <v>24</v>
      </c>
      <c r="J2915" s="10" t="s">
        <v>25</v>
      </c>
      <c r="K2915" s="10" t="s">
        <v>26</v>
      </c>
      <c r="L2915" s="10" t="s">
        <v>23</v>
      </c>
      <c r="M2915" s="10" t="s">
        <v>23</v>
      </c>
      <c r="N2915" s="10" t="s">
        <v>23</v>
      </c>
      <c r="O2915" s="10" t="s">
        <v>23</v>
      </c>
      <c r="P2915" s="11" t="str">
        <f t="shared" si="227"/>
        <v>_Using</v>
      </c>
      <c r="Q2915" s="10" t="s">
        <v>23</v>
      </c>
      <c r="R2915" s="10" t="s">
        <v>23</v>
      </c>
      <c r="S2915" s="10" t="s">
        <v>47</v>
      </c>
      <c r="T2915" s="11" t="str" cm="1">
        <f t="array" ref="T2915">_xlfn.IFS(S2915="Month-to-month","_MM",S2915="One year","_OY",S2915="Two year","_TY")</f>
        <v>_TY</v>
      </c>
      <c r="U2915" s="10" t="s">
        <v>24</v>
      </c>
      <c r="V2915" s="10" t="s">
        <v>40</v>
      </c>
      <c r="W2915" s="10">
        <v>63.9</v>
      </c>
      <c r="X2915" s="10">
        <v>3334.95</v>
      </c>
      <c r="Y2915" s="10" t="s">
        <v>24</v>
      </c>
      <c r="Z2915" s="11">
        <f t="shared" si="228"/>
        <v>0</v>
      </c>
      <c r="AA2915" s="11" t="str">
        <f t="shared" si="229"/>
        <v>J_16AY+_Using_TY</v>
      </c>
    </row>
    <row r="2916" spans="1:27">
      <c r="A2916" s="10" t="s">
        <v>2951</v>
      </c>
      <c r="B2916" s="10" t="s">
        <v>30</v>
      </c>
      <c r="C2916" s="10">
        <v>0</v>
      </c>
      <c r="D2916" s="11" t="str">
        <f t="shared" si="225"/>
        <v>J</v>
      </c>
      <c r="E2916" s="10" t="s">
        <v>24</v>
      </c>
      <c r="F2916" s="10" t="s">
        <v>24</v>
      </c>
      <c r="G2916" s="10">
        <v>32</v>
      </c>
      <c r="H2916" s="11" t="str">
        <f t="shared" si="226"/>
        <v>_16AY+</v>
      </c>
      <c r="I2916" s="10" t="s">
        <v>23</v>
      </c>
      <c r="J2916" s="10" t="s">
        <v>24</v>
      </c>
      <c r="K2916" s="10" t="s">
        <v>26</v>
      </c>
      <c r="L2916" s="10" t="s">
        <v>24</v>
      </c>
      <c r="M2916" s="10" t="s">
        <v>24</v>
      </c>
      <c r="N2916" s="10" t="s">
        <v>24</v>
      </c>
      <c r="O2916" s="10" t="s">
        <v>24</v>
      </c>
      <c r="P2916" s="11" t="str">
        <f t="shared" si="227"/>
        <v>_NotUsing</v>
      </c>
      <c r="Q2916" s="10" t="s">
        <v>23</v>
      </c>
      <c r="R2916" s="10" t="s">
        <v>23</v>
      </c>
      <c r="S2916" s="10" t="s">
        <v>31</v>
      </c>
      <c r="T2916" s="11" t="str" cm="1">
        <f t="array" ref="T2916">_xlfn.IFS(S2916="Month-to-month","_MM",S2916="One year","_OY",S2916="Two year","_TY")</f>
        <v>_OY</v>
      </c>
      <c r="U2916" s="10" t="s">
        <v>23</v>
      </c>
      <c r="V2916" s="10" t="s">
        <v>35</v>
      </c>
      <c r="W2916" s="10">
        <v>64.849999999999994</v>
      </c>
      <c r="X2916" s="10">
        <v>2010.95</v>
      </c>
      <c r="Y2916" s="10" t="s">
        <v>24</v>
      </c>
      <c r="Z2916" s="11">
        <f t="shared" si="228"/>
        <v>0</v>
      </c>
      <c r="AA2916" s="11" t="str">
        <f t="shared" si="229"/>
        <v>J_16AY+_NotUsing_OY</v>
      </c>
    </row>
    <row r="2917" spans="1:27">
      <c r="A2917" s="10" t="s">
        <v>2952</v>
      </c>
      <c r="B2917" s="10" t="s">
        <v>22</v>
      </c>
      <c r="C2917" s="10">
        <v>0</v>
      </c>
      <c r="D2917" s="11" t="str">
        <f t="shared" si="225"/>
        <v>J</v>
      </c>
      <c r="E2917" s="10" t="s">
        <v>23</v>
      </c>
      <c r="F2917" s="10" t="s">
        <v>23</v>
      </c>
      <c r="G2917" s="10">
        <v>72</v>
      </c>
      <c r="H2917" s="11" t="str">
        <f t="shared" si="226"/>
        <v>_16AY+</v>
      </c>
      <c r="I2917" s="10" t="s">
        <v>24</v>
      </c>
      <c r="J2917" s="10" t="s">
        <v>25</v>
      </c>
      <c r="K2917" s="10" t="s">
        <v>26</v>
      </c>
      <c r="L2917" s="10" t="s">
        <v>23</v>
      </c>
      <c r="M2917" s="10" t="s">
        <v>23</v>
      </c>
      <c r="N2917" s="10" t="s">
        <v>23</v>
      </c>
      <c r="O2917" s="10" t="s">
        <v>23</v>
      </c>
      <c r="P2917" s="11" t="str">
        <f t="shared" si="227"/>
        <v>_Using</v>
      </c>
      <c r="Q2917" s="10" t="s">
        <v>23</v>
      </c>
      <c r="R2917" s="10" t="s">
        <v>23</v>
      </c>
      <c r="S2917" s="10" t="s">
        <v>47</v>
      </c>
      <c r="T2917" s="11" t="str" cm="1">
        <f t="array" ref="T2917">_xlfn.IFS(S2917="Month-to-month","_MM",S2917="One year","_OY",S2917="Two year","_TY")</f>
        <v>_TY</v>
      </c>
      <c r="U2917" s="10" t="s">
        <v>23</v>
      </c>
      <c r="V2917" s="10" t="s">
        <v>35</v>
      </c>
      <c r="W2917" s="10">
        <v>63.8</v>
      </c>
      <c r="X2917" s="10">
        <v>4684.3</v>
      </c>
      <c r="Y2917" s="10" t="s">
        <v>24</v>
      </c>
      <c r="Z2917" s="11">
        <f t="shared" si="228"/>
        <v>0</v>
      </c>
      <c r="AA2917" s="11" t="str">
        <f t="shared" si="229"/>
        <v>J_16AY+_Using_TY</v>
      </c>
    </row>
    <row r="2918" spans="1:27">
      <c r="A2918" s="10" t="s">
        <v>2953</v>
      </c>
      <c r="B2918" s="10" t="s">
        <v>30</v>
      </c>
      <c r="C2918" s="10">
        <v>0</v>
      </c>
      <c r="D2918" s="11" t="str">
        <f t="shared" si="225"/>
        <v>J</v>
      </c>
      <c r="E2918" s="10" t="s">
        <v>24</v>
      </c>
      <c r="F2918" s="10" t="s">
        <v>24</v>
      </c>
      <c r="G2918" s="10">
        <v>51</v>
      </c>
      <c r="H2918" s="11" t="str">
        <f t="shared" si="226"/>
        <v>_16AY+</v>
      </c>
      <c r="I2918" s="10" t="s">
        <v>24</v>
      </c>
      <c r="J2918" s="10" t="s">
        <v>25</v>
      </c>
      <c r="K2918" s="10" t="s">
        <v>26</v>
      </c>
      <c r="L2918" s="10" t="s">
        <v>23</v>
      </c>
      <c r="M2918" s="10" t="s">
        <v>24</v>
      </c>
      <c r="N2918" s="10" t="s">
        <v>24</v>
      </c>
      <c r="O2918" s="10" t="s">
        <v>23</v>
      </c>
      <c r="P2918" s="11" t="str">
        <f t="shared" si="227"/>
        <v>_Using</v>
      </c>
      <c r="Q2918" s="10" t="s">
        <v>24</v>
      </c>
      <c r="R2918" s="10" t="s">
        <v>23</v>
      </c>
      <c r="S2918" s="10" t="s">
        <v>27</v>
      </c>
      <c r="T2918" s="11" t="str" cm="1">
        <f t="array" ref="T2918">_xlfn.IFS(S2918="Month-to-month","_MM",S2918="One year","_OY",S2918="Two year","_TY")</f>
        <v>_MM</v>
      </c>
      <c r="U2918" s="10" t="s">
        <v>23</v>
      </c>
      <c r="V2918" s="10" t="s">
        <v>40</v>
      </c>
      <c r="W2918" s="10">
        <v>44.45</v>
      </c>
      <c r="X2918" s="10">
        <v>2181.5500000000002</v>
      </c>
      <c r="Y2918" s="10" t="s">
        <v>24</v>
      </c>
      <c r="Z2918" s="11">
        <f t="shared" si="228"/>
        <v>0</v>
      </c>
      <c r="AA2918" s="11" t="str">
        <f t="shared" si="229"/>
        <v>J_16AY+_Using_MM</v>
      </c>
    </row>
    <row r="2919" spans="1:27">
      <c r="A2919" s="10" t="s">
        <v>2954</v>
      </c>
      <c r="B2919" s="10" t="s">
        <v>30</v>
      </c>
      <c r="C2919" s="10">
        <v>0</v>
      </c>
      <c r="D2919" s="11" t="str">
        <f t="shared" si="225"/>
        <v>J</v>
      </c>
      <c r="E2919" s="10" t="s">
        <v>23</v>
      </c>
      <c r="F2919" s="10" t="s">
        <v>23</v>
      </c>
      <c r="G2919" s="10">
        <v>68</v>
      </c>
      <c r="H2919" s="11" t="str">
        <f t="shared" si="226"/>
        <v>_16AY+</v>
      </c>
      <c r="I2919" s="10" t="s">
        <v>23</v>
      </c>
      <c r="J2919" s="10" t="s">
        <v>24</v>
      </c>
      <c r="K2919" s="10" t="s">
        <v>24</v>
      </c>
      <c r="L2919" s="10" t="s">
        <v>46</v>
      </c>
      <c r="M2919" s="10" t="s">
        <v>46</v>
      </c>
      <c r="N2919" s="10" t="s">
        <v>46</v>
      </c>
      <c r="O2919" s="10" t="s">
        <v>46</v>
      </c>
      <c r="P2919" s="11" t="str">
        <f t="shared" si="227"/>
        <v>_NotUsing</v>
      </c>
      <c r="Q2919" s="10" t="s">
        <v>46</v>
      </c>
      <c r="R2919" s="10" t="s">
        <v>46</v>
      </c>
      <c r="S2919" s="10" t="s">
        <v>47</v>
      </c>
      <c r="T2919" s="11" t="str" cm="1">
        <f t="array" ref="T2919">_xlfn.IFS(S2919="Month-to-month","_MM",S2919="One year","_OY",S2919="Two year","_TY")</f>
        <v>_TY</v>
      </c>
      <c r="U2919" s="10" t="s">
        <v>23</v>
      </c>
      <c r="V2919" s="10" t="s">
        <v>35</v>
      </c>
      <c r="W2919" s="10">
        <v>19.95</v>
      </c>
      <c r="X2919" s="10">
        <v>1303.25</v>
      </c>
      <c r="Y2919" s="10" t="s">
        <v>24</v>
      </c>
      <c r="Z2919" s="11">
        <f t="shared" si="228"/>
        <v>0</v>
      </c>
      <c r="AA2919" s="11" t="str">
        <f t="shared" si="229"/>
        <v>J_16AY+_NotUsing_TY</v>
      </c>
    </row>
    <row r="2920" spans="1:27">
      <c r="A2920" s="10" t="s">
        <v>2955</v>
      </c>
      <c r="B2920" s="10" t="s">
        <v>30</v>
      </c>
      <c r="C2920" s="10">
        <v>1</v>
      </c>
      <c r="D2920" s="11" t="str">
        <f t="shared" si="225"/>
        <v>S</v>
      </c>
      <c r="E2920" s="10" t="s">
        <v>23</v>
      </c>
      <c r="F2920" s="10" t="s">
        <v>24</v>
      </c>
      <c r="G2920" s="10">
        <v>8</v>
      </c>
      <c r="H2920" s="11" t="str">
        <f t="shared" si="226"/>
        <v>_16AY</v>
      </c>
      <c r="I2920" s="10" t="s">
        <v>24</v>
      </c>
      <c r="J2920" s="10" t="s">
        <v>25</v>
      </c>
      <c r="K2920" s="10" t="s">
        <v>26</v>
      </c>
      <c r="L2920" s="10" t="s">
        <v>24</v>
      </c>
      <c r="M2920" s="10" t="s">
        <v>23</v>
      </c>
      <c r="N2920" s="10" t="s">
        <v>23</v>
      </c>
      <c r="O2920" s="10" t="s">
        <v>24</v>
      </c>
      <c r="P2920" s="11" t="str">
        <f t="shared" si="227"/>
        <v>_Using</v>
      </c>
      <c r="Q2920" s="10" t="s">
        <v>24</v>
      </c>
      <c r="R2920" s="10" t="s">
        <v>23</v>
      </c>
      <c r="S2920" s="10" t="s">
        <v>27</v>
      </c>
      <c r="T2920" s="11" t="str" cm="1">
        <f t="array" ref="T2920">_xlfn.IFS(S2920="Month-to-month","_MM",S2920="One year","_OY",S2920="Two year","_TY")</f>
        <v>_MM</v>
      </c>
      <c r="U2920" s="10" t="s">
        <v>23</v>
      </c>
      <c r="V2920" s="10" t="s">
        <v>32</v>
      </c>
      <c r="W2920" s="10">
        <v>43.35</v>
      </c>
      <c r="X2920" s="10">
        <v>371.4</v>
      </c>
      <c r="Y2920" s="10" t="s">
        <v>24</v>
      </c>
      <c r="Z2920" s="11">
        <f t="shared" si="228"/>
        <v>0</v>
      </c>
      <c r="AA2920" s="11" t="str">
        <f t="shared" si="229"/>
        <v>S_16AY_Using_MM</v>
      </c>
    </row>
    <row r="2921" spans="1:27">
      <c r="A2921" s="10" t="s">
        <v>2956</v>
      </c>
      <c r="B2921" s="10" t="s">
        <v>30</v>
      </c>
      <c r="C2921" s="10">
        <v>0</v>
      </c>
      <c r="D2921" s="11" t="str">
        <f t="shared" si="225"/>
        <v>J</v>
      </c>
      <c r="E2921" s="10" t="s">
        <v>23</v>
      </c>
      <c r="F2921" s="10" t="s">
        <v>24</v>
      </c>
      <c r="G2921" s="10">
        <v>49</v>
      </c>
      <c r="H2921" s="11" t="str">
        <f t="shared" si="226"/>
        <v>_16AY+</v>
      </c>
      <c r="I2921" s="10" t="s">
        <v>24</v>
      </c>
      <c r="J2921" s="10" t="s">
        <v>25</v>
      </c>
      <c r="K2921" s="10" t="s">
        <v>26</v>
      </c>
      <c r="L2921" s="10" t="s">
        <v>24</v>
      </c>
      <c r="M2921" s="10" t="s">
        <v>23</v>
      </c>
      <c r="N2921" s="10" t="s">
        <v>24</v>
      </c>
      <c r="O2921" s="10" t="s">
        <v>24</v>
      </c>
      <c r="P2921" s="11" t="str">
        <f t="shared" si="227"/>
        <v>_Using</v>
      </c>
      <c r="Q2921" s="10" t="s">
        <v>23</v>
      </c>
      <c r="R2921" s="10" t="s">
        <v>23</v>
      </c>
      <c r="S2921" s="10" t="s">
        <v>47</v>
      </c>
      <c r="T2921" s="11" t="str" cm="1">
        <f t="array" ref="T2921">_xlfn.IFS(S2921="Month-to-month","_MM",S2921="One year","_OY",S2921="Two year","_TY")</f>
        <v>_TY</v>
      </c>
      <c r="U2921" s="10" t="s">
        <v>24</v>
      </c>
      <c r="V2921" s="10" t="s">
        <v>40</v>
      </c>
      <c r="W2921" s="10">
        <v>49.65</v>
      </c>
      <c r="X2921" s="10">
        <v>2409.9</v>
      </c>
      <c r="Y2921" s="10" t="s">
        <v>24</v>
      </c>
      <c r="Z2921" s="11">
        <f t="shared" si="228"/>
        <v>0</v>
      </c>
      <c r="AA2921" s="11" t="str">
        <f t="shared" si="229"/>
        <v>J_16AY+_Using_TY</v>
      </c>
    </row>
    <row r="2922" spans="1:27">
      <c r="A2922" s="10" t="s">
        <v>2957</v>
      </c>
      <c r="B2922" s="10" t="s">
        <v>22</v>
      </c>
      <c r="C2922" s="10">
        <v>0</v>
      </c>
      <c r="D2922" s="11" t="str">
        <f t="shared" si="225"/>
        <v>J</v>
      </c>
      <c r="E2922" s="10" t="s">
        <v>23</v>
      </c>
      <c r="F2922" s="10" t="s">
        <v>24</v>
      </c>
      <c r="G2922" s="10">
        <v>72</v>
      </c>
      <c r="H2922" s="11" t="str">
        <f t="shared" si="226"/>
        <v>_16AY+</v>
      </c>
      <c r="I2922" s="10" t="s">
        <v>23</v>
      </c>
      <c r="J2922" s="10" t="s">
        <v>24</v>
      </c>
      <c r="K2922" s="10" t="s">
        <v>26</v>
      </c>
      <c r="L2922" s="10" t="s">
        <v>23</v>
      </c>
      <c r="M2922" s="10" t="s">
        <v>23</v>
      </c>
      <c r="N2922" s="10" t="s">
        <v>23</v>
      </c>
      <c r="O2922" s="10" t="s">
        <v>23</v>
      </c>
      <c r="P2922" s="11" t="str">
        <f t="shared" si="227"/>
        <v>_Using</v>
      </c>
      <c r="Q2922" s="10" t="s">
        <v>23</v>
      </c>
      <c r="R2922" s="10" t="s">
        <v>23</v>
      </c>
      <c r="S2922" s="10" t="s">
        <v>47</v>
      </c>
      <c r="T2922" s="11" t="str" cm="1">
        <f t="array" ref="T2922">_xlfn.IFS(S2922="Month-to-month","_MM",S2922="One year","_OY",S2922="Two year","_TY")</f>
        <v>_TY</v>
      </c>
      <c r="U2922" s="10" t="s">
        <v>24</v>
      </c>
      <c r="V2922" s="10" t="s">
        <v>32</v>
      </c>
      <c r="W2922" s="10">
        <v>85.1</v>
      </c>
      <c r="X2922" s="10">
        <v>6155.4</v>
      </c>
      <c r="Y2922" s="10" t="s">
        <v>24</v>
      </c>
      <c r="Z2922" s="11">
        <f t="shared" si="228"/>
        <v>0</v>
      </c>
      <c r="AA2922" s="11" t="str">
        <f t="shared" si="229"/>
        <v>J_16AY+_Using_TY</v>
      </c>
    </row>
    <row r="2923" spans="1:27">
      <c r="A2923" s="10" t="s">
        <v>2958</v>
      </c>
      <c r="B2923" s="10" t="s">
        <v>30</v>
      </c>
      <c r="C2923" s="10">
        <v>0</v>
      </c>
      <c r="D2923" s="11" t="str">
        <f t="shared" si="225"/>
        <v>J</v>
      </c>
      <c r="E2923" s="10" t="s">
        <v>24</v>
      </c>
      <c r="F2923" s="10" t="s">
        <v>24</v>
      </c>
      <c r="G2923" s="10">
        <v>9</v>
      </c>
      <c r="H2923" s="11" t="str">
        <f t="shared" si="226"/>
        <v>_16AY</v>
      </c>
      <c r="I2923" s="10" t="s">
        <v>23</v>
      </c>
      <c r="J2923" s="10" t="s">
        <v>23</v>
      </c>
      <c r="K2923" s="10" t="s">
        <v>37</v>
      </c>
      <c r="L2923" s="10" t="s">
        <v>24</v>
      </c>
      <c r="M2923" s="10" t="s">
        <v>24</v>
      </c>
      <c r="N2923" s="10" t="s">
        <v>24</v>
      </c>
      <c r="O2923" s="10" t="s">
        <v>24</v>
      </c>
      <c r="P2923" s="11" t="str">
        <f t="shared" si="227"/>
        <v>_NotUsing</v>
      </c>
      <c r="Q2923" s="10" t="s">
        <v>23</v>
      </c>
      <c r="R2923" s="10" t="s">
        <v>23</v>
      </c>
      <c r="S2923" s="10" t="s">
        <v>27</v>
      </c>
      <c r="T2923" s="11" t="str" cm="1">
        <f t="array" ref="T2923">_xlfn.IFS(S2923="Month-to-month","_MM",S2923="One year","_OY",S2923="Two year","_TY")</f>
        <v>_MM</v>
      </c>
      <c r="U2923" s="10" t="s">
        <v>23</v>
      </c>
      <c r="V2923" s="10" t="s">
        <v>28</v>
      </c>
      <c r="W2923" s="10">
        <v>95.5</v>
      </c>
      <c r="X2923" s="10">
        <v>829.1</v>
      </c>
      <c r="Y2923" s="10" t="s">
        <v>23</v>
      </c>
      <c r="Z2923" s="11">
        <f t="shared" si="228"/>
        <v>1</v>
      </c>
      <c r="AA2923" s="11" t="str">
        <f t="shared" si="229"/>
        <v>J_16AY_NotUsing_MM</v>
      </c>
    </row>
    <row r="2924" spans="1:27">
      <c r="A2924" s="10" t="s">
        <v>2959</v>
      </c>
      <c r="B2924" s="10" t="s">
        <v>22</v>
      </c>
      <c r="C2924" s="10">
        <v>0</v>
      </c>
      <c r="D2924" s="11" t="str">
        <f t="shared" si="225"/>
        <v>J</v>
      </c>
      <c r="E2924" s="10" t="s">
        <v>23</v>
      </c>
      <c r="F2924" s="10" t="s">
        <v>24</v>
      </c>
      <c r="G2924" s="10">
        <v>28</v>
      </c>
      <c r="H2924" s="11" t="str">
        <f t="shared" si="226"/>
        <v>_16AY+</v>
      </c>
      <c r="I2924" s="10" t="s">
        <v>23</v>
      </c>
      <c r="J2924" s="10" t="s">
        <v>24</v>
      </c>
      <c r="K2924" s="10" t="s">
        <v>37</v>
      </c>
      <c r="L2924" s="10" t="s">
        <v>23</v>
      </c>
      <c r="M2924" s="10" t="s">
        <v>24</v>
      </c>
      <c r="N2924" s="10" t="s">
        <v>24</v>
      </c>
      <c r="O2924" s="10" t="s">
        <v>24</v>
      </c>
      <c r="P2924" s="11" t="str">
        <f t="shared" si="227"/>
        <v>_Using</v>
      </c>
      <c r="Q2924" s="10" t="s">
        <v>23</v>
      </c>
      <c r="R2924" s="10" t="s">
        <v>23</v>
      </c>
      <c r="S2924" s="10" t="s">
        <v>27</v>
      </c>
      <c r="T2924" s="11" t="str" cm="1">
        <f t="array" ref="T2924">_xlfn.IFS(S2924="Month-to-month","_MM",S2924="One year","_OY",S2924="Two year","_TY")</f>
        <v>_MM</v>
      </c>
      <c r="U2924" s="10" t="s">
        <v>23</v>
      </c>
      <c r="V2924" s="10" t="s">
        <v>32</v>
      </c>
      <c r="W2924" s="10">
        <v>92.35</v>
      </c>
      <c r="X2924" s="10">
        <v>2602.9</v>
      </c>
      <c r="Y2924" s="10" t="s">
        <v>23</v>
      </c>
      <c r="Z2924" s="11">
        <f t="shared" si="228"/>
        <v>1</v>
      </c>
      <c r="AA2924" s="11" t="str">
        <f t="shared" si="229"/>
        <v>J_16AY+_Using_MM</v>
      </c>
    </row>
    <row r="2925" spans="1:27">
      <c r="A2925" s="10" t="s">
        <v>2960</v>
      </c>
      <c r="B2925" s="10" t="s">
        <v>30</v>
      </c>
      <c r="C2925" s="10">
        <v>0</v>
      </c>
      <c r="D2925" s="11" t="str">
        <f t="shared" si="225"/>
        <v>J</v>
      </c>
      <c r="E2925" s="10" t="s">
        <v>24</v>
      </c>
      <c r="F2925" s="10" t="s">
        <v>24</v>
      </c>
      <c r="G2925" s="10">
        <v>54</v>
      </c>
      <c r="H2925" s="11" t="str">
        <f t="shared" si="226"/>
        <v>_16AY+</v>
      </c>
      <c r="I2925" s="10" t="s">
        <v>23</v>
      </c>
      <c r="J2925" s="10" t="s">
        <v>24</v>
      </c>
      <c r="K2925" s="10" t="s">
        <v>37</v>
      </c>
      <c r="L2925" s="10" t="s">
        <v>23</v>
      </c>
      <c r="M2925" s="10" t="s">
        <v>24</v>
      </c>
      <c r="N2925" s="10" t="s">
        <v>23</v>
      </c>
      <c r="O2925" s="10" t="s">
        <v>24</v>
      </c>
      <c r="P2925" s="11" t="str">
        <f t="shared" si="227"/>
        <v>_Using</v>
      </c>
      <c r="Q2925" s="10" t="s">
        <v>23</v>
      </c>
      <c r="R2925" s="10" t="s">
        <v>24</v>
      </c>
      <c r="S2925" s="10" t="s">
        <v>27</v>
      </c>
      <c r="T2925" s="11" t="str" cm="1">
        <f t="array" ref="T2925">_xlfn.IFS(S2925="Month-to-month","_MM",S2925="One year","_OY",S2925="Two year","_TY")</f>
        <v>_MM</v>
      </c>
      <c r="U2925" s="10" t="s">
        <v>24</v>
      </c>
      <c r="V2925" s="10" t="s">
        <v>32</v>
      </c>
      <c r="W2925" s="10">
        <v>89.8</v>
      </c>
      <c r="X2925" s="10">
        <v>4667</v>
      </c>
      <c r="Y2925" s="10" t="s">
        <v>24</v>
      </c>
      <c r="Z2925" s="11">
        <f t="shared" si="228"/>
        <v>0</v>
      </c>
      <c r="AA2925" s="11" t="str">
        <f t="shared" si="229"/>
        <v>J_16AY+_Using_MM</v>
      </c>
    </row>
    <row r="2926" spans="1:27">
      <c r="A2926" s="10" t="s">
        <v>2961</v>
      </c>
      <c r="B2926" s="10" t="s">
        <v>30</v>
      </c>
      <c r="C2926" s="10">
        <v>0</v>
      </c>
      <c r="D2926" s="11" t="str">
        <f t="shared" si="225"/>
        <v>J</v>
      </c>
      <c r="E2926" s="10" t="s">
        <v>24</v>
      </c>
      <c r="F2926" s="10" t="s">
        <v>24</v>
      </c>
      <c r="G2926" s="10">
        <v>11</v>
      </c>
      <c r="H2926" s="11" t="str">
        <f t="shared" si="226"/>
        <v>_16AY</v>
      </c>
      <c r="I2926" s="10" t="s">
        <v>23</v>
      </c>
      <c r="J2926" s="10" t="s">
        <v>24</v>
      </c>
      <c r="K2926" s="10" t="s">
        <v>37</v>
      </c>
      <c r="L2926" s="10" t="s">
        <v>24</v>
      </c>
      <c r="M2926" s="10" t="s">
        <v>23</v>
      </c>
      <c r="N2926" s="10" t="s">
        <v>24</v>
      </c>
      <c r="O2926" s="10" t="s">
        <v>24</v>
      </c>
      <c r="P2926" s="11" t="str">
        <f t="shared" si="227"/>
        <v>_Using</v>
      </c>
      <c r="Q2926" s="10" t="s">
        <v>24</v>
      </c>
      <c r="R2926" s="10" t="s">
        <v>24</v>
      </c>
      <c r="S2926" s="10" t="s">
        <v>27</v>
      </c>
      <c r="T2926" s="11" t="str" cm="1">
        <f t="array" ref="T2926">_xlfn.IFS(S2926="Month-to-month","_MM",S2926="One year","_OY",S2926="Two year","_TY")</f>
        <v>_MM</v>
      </c>
      <c r="U2926" s="10" t="s">
        <v>23</v>
      </c>
      <c r="V2926" s="10" t="s">
        <v>28</v>
      </c>
      <c r="W2926" s="10">
        <v>74.55</v>
      </c>
      <c r="X2926" s="10">
        <v>824.75</v>
      </c>
      <c r="Y2926" s="10" t="s">
        <v>23</v>
      </c>
      <c r="Z2926" s="11">
        <f t="shared" si="228"/>
        <v>1</v>
      </c>
      <c r="AA2926" s="11" t="str">
        <f t="shared" si="229"/>
        <v>J_16AY_Using_MM</v>
      </c>
    </row>
    <row r="2927" spans="1:27">
      <c r="A2927" s="10" t="s">
        <v>2962</v>
      </c>
      <c r="B2927" s="10" t="s">
        <v>22</v>
      </c>
      <c r="C2927" s="10">
        <v>0</v>
      </c>
      <c r="D2927" s="11" t="str">
        <f t="shared" si="225"/>
        <v>J</v>
      </c>
      <c r="E2927" s="10" t="s">
        <v>23</v>
      </c>
      <c r="F2927" s="10" t="s">
        <v>23</v>
      </c>
      <c r="G2927" s="10">
        <v>50</v>
      </c>
      <c r="H2927" s="11" t="str">
        <f t="shared" si="226"/>
        <v>_16AY+</v>
      </c>
      <c r="I2927" s="10" t="s">
        <v>23</v>
      </c>
      <c r="J2927" s="10" t="s">
        <v>24</v>
      </c>
      <c r="K2927" s="10" t="s">
        <v>37</v>
      </c>
      <c r="L2927" s="10" t="s">
        <v>24</v>
      </c>
      <c r="M2927" s="10" t="s">
        <v>24</v>
      </c>
      <c r="N2927" s="10" t="s">
        <v>23</v>
      </c>
      <c r="O2927" s="10" t="s">
        <v>23</v>
      </c>
      <c r="P2927" s="11" t="str">
        <f t="shared" si="227"/>
        <v>_Using</v>
      </c>
      <c r="Q2927" s="10" t="s">
        <v>23</v>
      </c>
      <c r="R2927" s="10" t="s">
        <v>23</v>
      </c>
      <c r="S2927" s="10" t="s">
        <v>31</v>
      </c>
      <c r="T2927" s="11" t="str" cm="1">
        <f t="array" ref="T2927">_xlfn.IFS(S2927="Month-to-month","_MM",S2927="One year","_OY",S2927="Two year","_TY")</f>
        <v>_OY</v>
      </c>
      <c r="U2927" s="10" t="s">
        <v>24</v>
      </c>
      <c r="V2927" s="10" t="s">
        <v>32</v>
      </c>
      <c r="W2927" s="10">
        <v>103.05</v>
      </c>
      <c r="X2927" s="10">
        <v>5153.5</v>
      </c>
      <c r="Y2927" s="10" t="s">
        <v>24</v>
      </c>
      <c r="Z2927" s="11">
        <f t="shared" si="228"/>
        <v>0</v>
      </c>
      <c r="AA2927" s="11" t="str">
        <f t="shared" si="229"/>
        <v>J_16AY+_Using_OY</v>
      </c>
    </row>
    <row r="2928" spans="1:27">
      <c r="A2928" s="10" t="s">
        <v>2963</v>
      </c>
      <c r="B2928" s="10" t="s">
        <v>22</v>
      </c>
      <c r="C2928" s="10">
        <v>0</v>
      </c>
      <c r="D2928" s="11" t="str">
        <f t="shared" si="225"/>
        <v>J</v>
      </c>
      <c r="E2928" s="10" t="s">
        <v>23</v>
      </c>
      <c r="F2928" s="10" t="s">
        <v>24</v>
      </c>
      <c r="G2928" s="10">
        <v>69</v>
      </c>
      <c r="H2928" s="11" t="str">
        <f t="shared" si="226"/>
        <v>_16AY+</v>
      </c>
      <c r="I2928" s="10" t="s">
        <v>23</v>
      </c>
      <c r="J2928" s="10" t="s">
        <v>23</v>
      </c>
      <c r="K2928" s="10" t="s">
        <v>37</v>
      </c>
      <c r="L2928" s="10" t="s">
        <v>23</v>
      </c>
      <c r="M2928" s="10" t="s">
        <v>23</v>
      </c>
      <c r="N2928" s="10" t="s">
        <v>23</v>
      </c>
      <c r="O2928" s="10" t="s">
        <v>23</v>
      </c>
      <c r="P2928" s="11" t="str">
        <f t="shared" si="227"/>
        <v>_Using</v>
      </c>
      <c r="Q2928" s="10" t="s">
        <v>23</v>
      </c>
      <c r="R2928" s="10" t="s">
        <v>23</v>
      </c>
      <c r="S2928" s="10" t="s">
        <v>47</v>
      </c>
      <c r="T2928" s="11" t="str" cm="1">
        <f t="array" ref="T2928">_xlfn.IFS(S2928="Month-to-month","_MM",S2928="One year","_OY",S2928="Two year","_TY")</f>
        <v>_TY</v>
      </c>
      <c r="U2928" s="10" t="s">
        <v>23</v>
      </c>
      <c r="V2928" s="10" t="s">
        <v>28</v>
      </c>
      <c r="W2928" s="10">
        <v>116</v>
      </c>
      <c r="X2928" s="10">
        <v>8182.85</v>
      </c>
      <c r="Y2928" s="10" t="s">
        <v>24</v>
      </c>
      <c r="Z2928" s="11">
        <f t="shared" si="228"/>
        <v>0</v>
      </c>
      <c r="AA2928" s="11" t="str">
        <f t="shared" si="229"/>
        <v>J_16AY+_Using_TY</v>
      </c>
    </row>
    <row r="2929" spans="1:27">
      <c r="A2929" s="10" t="s">
        <v>2964</v>
      </c>
      <c r="B2929" s="10" t="s">
        <v>30</v>
      </c>
      <c r="C2929" s="10">
        <v>0</v>
      </c>
      <c r="D2929" s="11" t="str">
        <f t="shared" si="225"/>
        <v>J</v>
      </c>
      <c r="E2929" s="10" t="s">
        <v>24</v>
      </c>
      <c r="F2929" s="10" t="s">
        <v>24</v>
      </c>
      <c r="G2929" s="10">
        <v>1</v>
      </c>
      <c r="H2929" s="11" t="str">
        <f t="shared" si="226"/>
        <v>_6AY</v>
      </c>
      <c r="I2929" s="10" t="s">
        <v>23</v>
      </c>
      <c r="J2929" s="10" t="s">
        <v>24</v>
      </c>
      <c r="K2929" s="10" t="s">
        <v>37</v>
      </c>
      <c r="L2929" s="10" t="s">
        <v>24</v>
      </c>
      <c r="M2929" s="10" t="s">
        <v>24</v>
      </c>
      <c r="N2929" s="10" t="s">
        <v>24</v>
      </c>
      <c r="O2929" s="10" t="s">
        <v>24</v>
      </c>
      <c r="P2929" s="11" t="str">
        <f t="shared" si="227"/>
        <v>_NotUsing</v>
      </c>
      <c r="Q2929" s="10" t="s">
        <v>24</v>
      </c>
      <c r="R2929" s="10" t="s">
        <v>24</v>
      </c>
      <c r="S2929" s="10" t="s">
        <v>27</v>
      </c>
      <c r="T2929" s="11" t="str" cm="1">
        <f t="array" ref="T2929">_xlfn.IFS(S2929="Month-to-month","_MM",S2929="One year","_OY",S2929="Two year","_TY")</f>
        <v>_MM</v>
      </c>
      <c r="U2929" s="10" t="s">
        <v>23</v>
      </c>
      <c r="V2929" s="10" t="s">
        <v>28</v>
      </c>
      <c r="W2929" s="10">
        <v>69.900000000000006</v>
      </c>
      <c r="X2929" s="10">
        <v>69.900000000000006</v>
      </c>
      <c r="Y2929" s="10" t="s">
        <v>24</v>
      </c>
      <c r="Z2929" s="11">
        <f t="shared" si="228"/>
        <v>0</v>
      </c>
      <c r="AA2929" s="11" t="str">
        <f t="shared" si="229"/>
        <v>J_6AY_NotUsing_MM</v>
      </c>
    </row>
    <row r="2930" spans="1:27">
      <c r="A2930" s="10" t="s">
        <v>2965</v>
      </c>
      <c r="B2930" s="10" t="s">
        <v>30</v>
      </c>
      <c r="C2930" s="10">
        <v>0</v>
      </c>
      <c r="D2930" s="11" t="str">
        <f t="shared" si="225"/>
        <v>J</v>
      </c>
      <c r="E2930" s="10" t="s">
        <v>23</v>
      </c>
      <c r="F2930" s="10" t="s">
        <v>23</v>
      </c>
      <c r="G2930" s="10">
        <v>68</v>
      </c>
      <c r="H2930" s="11" t="str">
        <f t="shared" si="226"/>
        <v>_16AY+</v>
      </c>
      <c r="I2930" s="10" t="s">
        <v>23</v>
      </c>
      <c r="J2930" s="10" t="s">
        <v>24</v>
      </c>
      <c r="K2930" s="10" t="s">
        <v>37</v>
      </c>
      <c r="L2930" s="10" t="s">
        <v>23</v>
      </c>
      <c r="M2930" s="10" t="s">
        <v>23</v>
      </c>
      <c r="N2930" s="10" t="s">
        <v>24</v>
      </c>
      <c r="O2930" s="10" t="s">
        <v>23</v>
      </c>
      <c r="P2930" s="11" t="str">
        <f t="shared" si="227"/>
        <v>_Using</v>
      </c>
      <c r="Q2930" s="10" t="s">
        <v>24</v>
      </c>
      <c r="R2930" s="10" t="s">
        <v>23</v>
      </c>
      <c r="S2930" s="10" t="s">
        <v>47</v>
      </c>
      <c r="T2930" s="11" t="str" cm="1">
        <f t="array" ref="T2930">_xlfn.IFS(S2930="Month-to-month","_MM",S2930="One year","_OY",S2930="Two year","_TY")</f>
        <v>_TY</v>
      </c>
      <c r="U2930" s="10" t="s">
        <v>24</v>
      </c>
      <c r="V2930" s="10" t="s">
        <v>35</v>
      </c>
      <c r="W2930" s="10">
        <v>95.1</v>
      </c>
      <c r="X2930" s="10">
        <v>6683.4</v>
      </c>
      <c r="Y2930" s="10" t="s">
        <v>24</v>
      </c>
      <c r="Z2930" s="11">
        <f t="shared" si="228"/>
        <v>0</v>
      </c>
      <c r="AA2930" s="11" t="str">
        <f t="shared" si="229"/>
        <v>J_16AY+_Using_TY</v>
      </c>
    </row>
    <row r="2931" spans="1:27">
      <c r="A2931" s="10" t="s">
        <v>2966</v>
      </c>
      <c r="B2931" s="10" t="s">
        <v>30</v>
      </c>
      <c r="C2931" s="10">
        <v>0</v>
      </c>
      <c r="D2931" s="11" t="str">
        <f t="shared" si="225"/>
        <v>J</v>
      </c>
      <c r="E2931" s="10" t="s">
        <v>24</v>
      </c>
      <c r="F2931" s="10" t="s">
        <v>23</v>
      </c>
      <c r="G2931" s="10">
        <v>40</v>
      </c>
      <c r="H2931" s="11" t="str">
        <f t="shared" si="226"/>
        <v>_16AY+</v>
      </c>
      <c r="I2931" s="10" t="s">
        <v>24</v>
      </c>
      <c r="J2931" s="10" t="s">
        <v>25</v>
      </c>
      <c r="K2931" s="10" t="s">
        <v>26</v>
      </c>
      <c r="L2931" s="10" t="s">
        <v>23</v>
      </c>
      <c r="M2931" s="10" t="s">
        <v>23</v>
      </c>
      <c r="N2931" s="10" t="s">
        <v>24</v>
      </c>
      <c r="O2931" s="10" t="s">
        <v>23</v>
      </c>
      <c r="P2931" s="11" t="str">
        <f t="shared" si="227"/>
        <v>_Using</v>
      </c>
      <c r="Q2931" s="10" t="s">
        <v>24</v>
      </c>
      <c r="R2931" s="10" t="s">
        <v>24</v>
      </c>
      <c r="S2931" s="10" t="s">
        <v>31</v>
      </c>
      <c r="T2931" s="11" t="str" cm="1">
        <f t="array" ref="T2931">_xlfn.IFS(S2931="Month-to-month","_MM",S2931="One year","_OY",S2931="Two year","_TY")</f>
        <v>_OY</v>
      </c>
      <c r="U2931" s="10" t="s">
        <v>24</v>
      </c>
      <c r="V2931" s="10" t="s">
        <v>32</v>
      </c>
      <c r="W2931" s="10">
        <v>40.25</v>
      </c>
      <c r="X2931" s="10">
        <v>1564.05</v>
      </c>
      <c r="Y2931" s="10" t="s">
        <v>24</v>
      </c>
      <c r="Z2931" s="11">
        <f t="shared" si="228"/>
        <v>0</v>
      </c>
      <c r="AA2931" s="11" t="str">
        <f t="shared" si="229"/>
        <v>J_16AY+_Using_OY</v>
      </c>
    </row>
    <row r="2932" spans="1:27">
      <c r="A2932" s="10" t="s">
        <v>2967</v>
      </c>
      <c r="B2932" s="10" t="s">
        <v>30</v>
      </c>
      <c r="C2932" s="10">
        <v>0</v>
      </c>
      <c r="D2932" s="11" t="str">
        <f t="shared" si="225"/>
        <v>J</v>
      </c>
      <c r="E2932" s="10" t="s">
        <v>23</v>
      </c>
      <c r="F2932" s="10" t="s">
        <v>23</v>
      </c>
      <c r="G2932" s="10">
        <v>31</v>
      </c>
      <c r="H2932" s="11" t="str">
        <f t="shared" si="226"/>
        <v>_16AY+</v>
      </c>
      <c r="I2932" s="10" t="s">
        <v>23</v>
      </c>
      <c r="J2932" s="10" t="s">
        <v>23</v>
      </c>
      <c r="K2932" s="10" t="s">
        <v>24</v>
      </c>
      <c r="L2932" s="10" t="s">
        <v>46</v>
      </c>
      <c r="M2932" s="10" t="s">
        <v>46</v>
      </c>
      <c r="N2932" s="10" t="s">
        <v>46</v>
      </c>
      <c r="O2932" s="10" t="s">
        <v>46</v>
      </c>
      <c r="P2932" s="11" t="str">
        <f t="shared" si="227"/>
        <v>_NotUsing</v>
      </c>
      <c r="Q2932" s="10" t="s">
        <v>46</v>
      </c>
      <c r="R2932" s="10" t="s">
        <v>46</v>
      </c>
      <c r="S2932" s="10" t="s">
        <v>47</v>
      </c>
      <c r="T2932" s="11" t="str" cm="1">
        <f t="array" ref="T2932">_xlfn.IFS(S2932="Month-to-month","_MM",S2932="One year","_OY",S2932="Two year","_TY")</f>
        <v>_TY</v>
      </c>
      <c r="U2932" s="10" t="s">
        <v>24</v>
      </c>
      <c r="V2932" s="10" t="s">
        <v>32</v>
      </c>
      <c r="W2932" s="10">
        <v>25.75</v>
      </c>
      <c r="X2932" s="10">
        <v>755.6</v>
      </c>
      <c r="Y2932" s="10" t="s">
        <v>24</v>
      </c>
      <c r="Z2932" s="11">
        <f t="shared" si="228"/>
        <v>0</v>
      </c>
      <c r="AA2932" s="11" t="str">
        <f t="shared" si="229"/>
        <v>J_16AY+_NotUsing_TY</v>
      </c>
    </row>
    <row r="2933" spans="1:27">
      <c r="A2933" s="10" t="s">
        <v>2968</v>
      </c>
      <c r="B2933" s="10" t="s">
        <v>22</v>
      </c>
      <c r="C2933" s="10">
        <v>1</v>
      </c>
      <c r="D2933" s="11" t="str">
        <f t="shared" si="225"/>
        <v>S</v>
      </c>
      <c r="E2933" s="10" t="s">
        <v>24</v>
      </c>
      <c r="F2933" s="10" t="s">
        <v>23</v>
      </c>
      <c r="G2933" s="10">
        <v>33</v>
      </c>
      <c r="H2933" s="11" t="str">
        <f t="shared" si="226"/>
        <v>_16AY+</v>
      </c>
      <c r="I2933" s="10" t="s">
        <v>23</v>
      </c>
      <c r="J2933" s="10" t="s">
        <v>23</v>
      </c>
      <c r="K2933" s="10" t="s">
        <v>37</v>
      </c>
      <c r="L2933" s="10" t="s">
        <v>24</v>
      </c>
      <c r="M2933" s="10" t="s">
        <v>23</v>
      </c>
      <c r="N2933" s="10" t="s">
        <v>23</v>
      </c>
      <c r="O2933" s="10" t="s">
        <v>24</v>
      </c>
      <c r="P2933" s="11" t="str">
        <f t="shared" si="227"/>
        <v>_Using</v>
      </c>
      <c r="Q2933" s="10" t="s">
        <v>23</v>
      </c>
      <c r="R2933" s="10" t="s">
        <v>23</v>
      </c>
      <c r="S2933" s="10" t="s">
        <v>27</v>
      </c>
      <c r="T2933" s="11" t="str" cm="1">
        <f t="array" ref="T2933">_xlfn.IFS(S2933="Month-to-month","_MM",S2933="One year","_OY",S2933="Two year","_TY")</f>
        <v>_MM</v>
      </c>
      <c r="U2933" s="10" t="s">
        <v>23</v>
      </c>
      <c r="V2933" s="10" t="s">
        <v>35</v>
      </c>
      <c r="W2933" s="10">
        <v>105.35</v>
      </c>
      <c r="X2933" s="10">
        <v>3465.05</v>
      </c>
      <c r="Y2933" s="10" t="s">
        <v>24</v>
      </c>
      <c r="Z2933" s="11">
        <f t="shared" si="228"/>
        <v>0</v>
      </c>
      <c r="AA2933" s="11" t="str">
        <f t="shared" si="229"/>
        <v>S_16AY+_Using_MM</v>
      </c>
    </row>
    <row r="2934" spans="1:27">
      <c r="A2934" s="10" t="s">
        <v>2969</v>
      </c>
      <c r="B2934" s="10" t="s">
        <v>30</v>
      </c>
      <c r="C2934" s="10">
        <v>1</v>
      </c>
      <c r="D2934" s="11" t="str">
        <f t="shared" si="225"/>
        <v>S</v>
      </c>
      <c r="E2934" s="10" t="s">
        <v>23</v>
      </c>
      <c r="F2934" s="10" t="s">
        <v>24</v>
      </c>
      <c r="G2934" s="10">
        <v>55</v>
      </c>
      <c r="H2934" s="11" t="str">
        <f t="shared" si="226"/>
        <v>_16AY+</v>
      </c>
      <c r="I2934" s="10" t="s">
        <v>23</v>
      </c>
      <c r="J2934" s="10" t="s">
        <v>23</v>
      </c>
      <c r="K2934" s="10" t="s">
        <v>37</v>
      </c>
      <c r="L2934" s="10" t="s">
        <v>24</v>
      </c>
      <c r="M2934" s="10" t="s">
        <v>23</v>
      </c>
      <c r="N2934" s="10" t="s">
        <v>23</v>
      </c>
      <c r="O2934" s="10" t="s">
        <v>23</v>
      </c>
      <c r="P2934" s="11" t="str">
        <f t="shared" si="227"/>
        <v>_Using</v>
      </c>
      <c r="Q2934" s="10" t="s">
        <v>23</v>
      </c>
      <c r="R2934" s="10" t="s">
        <v>23</v>
      </c>
      <c r="S2934" s="10" t="s">
        <v>47</v>
      </c>
      <c r="T2934" s="11" t="str" cm="1">
        <f t="array" ref="T2934">_xlfn.IFS(S2934="Month-to-month","_MM",S2934="One year","_OY",S2934="Two year","_TY")</f>
        <v>_TY</v>
      </c>
      <c r="U2934" s="10" t="s">
        <v>23</v>
      </c>
      <c r="V2934" s="10" t="s">
        <v>28</v>
      </c>
      <c r="W2934" s="10">
        <v>113.6</v>
      </c>
      <c r="X2934" s="10">
        <v>6292.7</v>
      </c>
      <c r="Y2934" s="10" t="s">
        <v>24</v>
      </c>
      <c r="Z2934" s="11">
        <f t="shared" si="228"/>
        <v>0</v>
      </c>
      <c r="AA2934" s="11" t="str">
        <f t="shared" si="229"/>
        <v>S_16AY+_Using_TY</v>
      </c>
    </row>
    <row r="2935" spans="1:27">
      <c r="A2935" s="10" t="s">
        <v>2970</v>
      </c>
      <c r="B2935" s="10" t="s">
        <v>30</v>
      </c>
      <c r="C2935" s="10">
        <v>0</v>
      </c>
      <c r="D2935" s="11" t="str">
        <f t="shared" si="225"/>
        <v>J</v>
      </c>
      <c r="E2935" s="10" t="s">
        <v>23</v>
      </c>
      <c r="F2935" s="10" t="s">
        <v>23</v>
      </c>
      <c r="G2935" s="10">
        <v>68</v>
      </c>
      <c r="H2935" s="11" t="str">
        <f t="shared" si="226"/>
        <v>_16AY+</v>
      </c>
      <c r="I2935" s="10" t="s">
        <v>23</v>
      </c>
      <c r="J2935" s="10" t="s">
        <v>23</v>
      </c>
      <c r="K2935" s="10" t="s">
        <v>24</v>
      </c>
      <c r="L2935" s="10" t="s">
        <v>46</v>
      </c>
      <c r="M2935" s="10" t="s">
        <v>46</v>
      </c>
      <c r="N2935" s="10" t="s">
        <v>46</v>
      </c>
      <c r="O2935" s="10" t="s">
        <v>46</v>
      </c>
      <c r="P2935" s="11" t="str">
        <f t="shared" si="227"/>
        <v>_NotUsing</v>
      </c>
      <c r="Q2935" s="10" t="s">
        <v>46</v>
      </c>
      <c r="R2935" s="10" t="s">
        <v>46</v>
      </c>
      <c r="S2935" s="10" t="s">
        <v>47</v>
      </c>
      <c r="T2935" s="11" t="str" cm="1">
        <f t="array" ref="T2935">_xlfn.IFS(S2935="Month-to-month","_MM",S2935="One year","_OY",S2935="Two year","_TY")</f>
        <v>_TY</v>
      </c>
      <c r="U2935" s="10" t="s">
        <v>23</v>
      </c>
      <c r="V2935" s="10" t="s">
        <v>35</v>
      </c>
      <c r="W2935" s="10">
        <v>24</v>
      </c>
      <c r="X2935" s="10">
        <v>1664.3</v>
      </c>
      <c r="Y2935" s="10" t="s">
        <v>24</v>
      </c>
      <c r="Z2935" s="11">
        <f t="shared" si="228"/>
        <v>0</v>
      </c>
      <c r="AA2935" s="11" t="str">
        <f t="shared" si="229"/>
        <v>J_16AY+_NotUsing_TY</v>
      </c>
    </row>
    <row r="2936" spans="1:27">
      <c r="A2936" s="10" t="s">
        <v>2971</v>
      </c>
      <c r="B2936" s="10" t="s">
        <v>22</v>
      </c>
      <c r="C2936" s="10">
        <v>0</v>
      </c>
      <c r="D2936" s="11" t="str">
        <f t="shared" si="225"/>
        <v>J</v>
      </c>
      <c r="E2936" s="10" t="s">
        <v>23</v>
      </c>
      <c r="F2936" s="10" t="s">
        <v>23</v>
      </c>
      <c r="G2936" s="10">
        <v>12</v>
      </c>
      <c r="H2936" s="11" t="str">
        <f t="shared" si="226"/>
        <v>_16AY</v>
      </c>
      <c r="I2936" s="10" t="s">
        <v>23</v>
      </c>
      <c r="J2936" s="10" t="s">
        <v>24</v>
      </c>
      <c r="K2936" s="10" t="s">
        <v>24</v>
      </c>
      <c r="L2936" s="10" t="s">
        <v>46</v>
      </c>
      <c r="M2936" s="10" t="s">
        <v>46</v>
      </c>
      <c r="N2936" s="10" t="s">
        <v>46</v>
      </c>
      <c r="O2936" s="10" t="s">
        <v>46</v>
      </c>
      <c r="P2936" s="11" t="str">
        <f t="shared" si="227"/>
        <v>_NotUsing</v>
      </c>
      <c r="Q2936" s="10" t="s">
        <v>46</v>
      </c>
      <c r="R2936" s="10" t="s">
        <v>46</v>
      </c>
      <c r="S2936" s="10" t="s">
        <v>27</v>
      </c>
      <c r="T2936" s="11" t="str" cm="1">
        <f t="array" ref="T2936">_xlfn.IFS(S2936="Month-to-month","_MM",S2936="One year","_OY",S2936="Two year","_TY")</f>
        <v>_MM</v>
      </c>
      <c r="U2936" s="10" t="s">
        <v>24</v>
      </c>
      <c r="V2936" s="10" t="s">
        <v>35</v>
      </c>
      <c r="W2936" s="10">
        <v>19.399999999999999</v>
      </c>
      <c r="X2936" s="10">
        <v>198.1</v>
      </c>
      <c r="Y2936" s="10" t="s">
        <v>24</v>
      </c>
      <c r="Z2936" s="11">
        <f t="shared" si="228"/>
        <v>0</v>
      </c>
      <c r="AA2936" s="11" t="str">
        <f t="shared" si="229"/>
        <v>J_16AY_NotUsing_MM</v>
      </c>
    </row>
    <row r="2937" spans="1:27">
      <c r="A2937" s="10" t="s">
        <v>2972</v>
      </c>
      <c r="B2937" s="10" t="s">
        <v>30</v>
      </c>
      <c r="C2937" s="10">
        <v>0</v>
      </c>
      <c r="D2937" s="11" t="str">
        <f t="shared" si="225"/>
        <v>J</v>
      </c>
      <c r="E2937" s="10" t="s">
        <v>23</v>
      </c>
      <c r="F2937" s="10" t="s">
        <v>24</v>
      </c>
      <c r="G2937" s="10">
        <v>71</v>
      </c>
      <c r="H2937" s="11" t="str">
        <f t="shared" si="226"/>
        <v>_16AY+</v>
      </c>
      <c r="I2937" s="10" t="s">
        <v>23</v>
      </c>
      <c r="J2937" s="10" t="s">
        <v>24</v>
      </c>
      <c r="K2937" s="10" t="s">
        <v>26</v>
      </c>
      <c r="L2937" s="10" t="s">
        <v>23</v>
      </c>
      <c r="M2937" s="10" t="s">
        <v>23</v>
      </c>
      <c r="N2937" s="10" t="s">
        <v>23</v>
      </c>
      <c r="O2937" s="10" t="s">
        <v>23</v>
      </c>
      <c r="P2937" s="11" t="str">
        <f t="shared" si="227"/>
        <v>_Using</v>
      </c>
      <c r="Q2937" s="10" t="s">
        <v>23</v>
      </c>
      <c r="R2937" s="10" t="s">
        <v>23</v>
      </c>
      <c r="S2937" s="10" t="s">
        <v>47</v>
      </c>
      <c r="T2937" s="11" t="str" cm="1">
        <f t="array" ref="T2937">_xlfn.IFS(S2937="Month-to-month","_MM",S2937="One year","_OY",S2937="Two year","_TY")</f>
        <v>_TY</v>
      </c>
      <c r="U2937" s="10" t="s">
        <v>23</v>
      </c>
      <c r="V2937" s="10" t="s">
        <v>35</v>
      </c>
      <c r="W2937" s="10">
        <v>86.1</v>
      </c>
      <c r="X2937" s="10">
        <v>6045.9</v>
      </c>
      <c r="Y2937" s="10" t="s">
        <v>24</v>
      </c>
      <c r="Z2937" s="11">
        <f t="shared" si="228"/>
        <v>0</v>
      </c>
      <c r="AA2937" s="11" t="str">
        <f t="shared" si="229"/>
        <v>J_16AY+_Using_TY</v>
      </c>
    </row>
    <row r="2938" spans="1:27">
      <c r="A2938" s="10" t="s">
        <v>2973</v>
      </c>
      <c r="B2938" s="10" t="s">
        <v>30</v>
      </c>
      <c r="C2938" s="10">
        <v>0</v>
      </c>
      <c r="D2938" s="11" t="str">
        <f t="shared" si="225"/>
        <v>J</v>
      </c>
      <c r="E2938" s="10" t="s">
        <v>24</v>
      </c>
      <c r="F2938" s="10" t="s">
        <v>24</v>
      </c>
      <c r="G2938" s="10">
        <v>40</v>
      </c>
      <c r="H2938" s="11" t="str">
        <f t="shared" si="226"/>
        <v>_16AY+</v>
      </c>
      <c r="I2938" s="10" t="s">
        <v>23</v>
      </c>
      <c r="J2938" s="10" t="s">
        <v>23</v>
      </c>
      <c r="K2938" s="10" t="s">
        <v>37</v>
      </c>
      <c r="L2938" s="10" t="s">
        <v>24</v>
      </c>
      <c r="M2938" s="10" t="s">
        <v>23</v>
      </c>
      <c r="N2938" s="10" t="s">
        <v>23</v>
      </c>
      <c r="O2938" s="10" t="s">
        <v>24</v>
      </c>
      <c r="P2938" s="11" t="str">
        <f t="shared" si="227"/>
        <v>_Using</v>
      </c>
      <c r="Q2938" s="10" t="s">
        <v>23</v>
      </c>
      <c r="R2938" s="10" t="s">
        <v>23</v>
      </c>
      <c r="S2938" s="10" t="s">
        <v>27</v>
      </c>
      <c r="T2938" s="11" t="str" cm="1">
        <f t="array" ref="T2938">_xlfn.IFS(S2938="Month-to-month","_MM",S2938="One year","_OY",S2938="Two year","_TY")</f>
        <v>_MM</v>
      </c>
      <c r="U2938" s="10" t="s">
        <v>23</v>
      </c>
      <c r="V2938" s="10" t="s">
        <v>32</v>
      </c>
      <c r="W2938" s="10">
        <v>102.65</v>
      </c>
      <c r="X2938" s="10">
        <v>4108.1499999999996</v>
      </c>
      <c r="Y2938" s="10" t="s">
        <v>24</v>
      </c>
      <c r="Z2938" s="11">
        <f t="shared" si="228"/>
        <v>0</v>
      </c>
      <c r="AA2938" s="11" t="str">
        <f t="shared" si="229"/>
        <v>J_16AY+_Using_MM</v>
      </c>
    </row>
    <row r="2939" spans="1:27">
      <c r="A2939" s="10" t="s">
        <v>2974</v>
      </c>
      <c r="B2939" s="10" t="s">
        <v>22</v>
      </c>
      <c r="C2939" s="10">
        <v>0</v>
      </c>
      <c r="D2939" s="11" t="str">
        <f t="shared" si="225"/>
        <v>J</v>
      </c>
      <c r="E2939" s="10" t="s">
        <v>23</v>
      </c>
      <c r="F2939" s="10" t="s">
        <v>23</v>
      </c>
      <c r="G2939" s="10">
        <v>64</v>
      </c>
      <c r="H2939" s="11" t="str">
        <f t="shared" si="226"/>
        <v>_16AY+</v>
      </c>
      <c r="I2939" s="10" t="s">
        <v>23</v>
      </c>
      <c r="J2939" s="10" t="s">
        <v>23</v>
      </c>
      <c r="K2939" s="10" t="s">
        <v>37</v>
      </c>
      <c r="L2939" s="10" t="s">
        <v>24</v>
      </c>
      <c r="M2939" s="10" t="s">
        <v>23</v>
      </c>
      <c r="N2939" s="10" t="s">
        <v>23</v>
      </c>
      <c r="O2939" s="10" t="s">
        <v>24</v>
      </c>
      <c r="P2939" s="11" t="str">
        <f t="shared" si="227"/>
        <v>_Using</v>
      </c>
      <c r="Q2939" s="10" t="s">
        <v>24</v>
      </c>
      <c r="R2939" s="10" t="s">
        <v>23</v>
      </c>
      <c r="S2939" s="10" t="s">
        <v>31</v>
      </c>
      <c r="T2939" s="11" t="str" cm="1">
        <f t="array" ref="T2939">_xlfn.IFS(S2939="Month-to-month","_MM",S2939="One year","_OY",S2939="Two year","_TY")</f>
        <v>_OY</v>
      </c>
      <c r="U2939" s="10" t="s">
        <v>23</v>
      </c>
      <c r="V2939" s="10" t="s">
        <v>28</v>
      </c>
      <c r="W2939" s="10">
        <v>92.85</v>
      </c>
      <c r="X2939" s="10">
        <v>5980.75</v>
      </c>
      <c r="Y2939" s="10" t="s">
        <v>24</v>
      </c>
      <c r="Z2939" s="11">
        <f t="shared" si="228"/>
        <v>0</v>
      </c>
      <c r="AA2939" s="11" t="str">
        <f t="shared" si="229"/>
        <v>J_16AY+_Using_OY</v>
      </c>
    </row>
    <row r="2940" spans="1:27">
      <c r="A2940" s="10" t="s">
        <v>2975</v>
      </c>
      <c r="B2940" s="10" t="s">
        <v>30</v>
      </c>
      <c r="C2940" s="10">
        <v>0</v>
      </c>
      <c r="D2940" s="11" t="str">
        <f t="shared" si="225"/>
        <v>J</v>
      </c>
      <c r="E2940" s="10" t="s">
        <v>23</v>
      </c>
      <c r="F2940" s="10" t="s">
        <v>24</v>
      </c>
      <c r="G2940" s="10">
        <v>53</v>
      </c>
      <c r="H2940" s="11" t="str">
        <f t="shared" si="226"/>
        <v>_16AY+</v>
      </c>
      <c r="I2940" s="10" t="s">
        <v>23</v>
      </c>
      <c r="J2940" s="10" t="s">
        <v>23</v>
      </c>
      <c r="K2940" s="10" t="s">
        <v>37</v>
      </c>
      <c r="L2940" s="10" t="s">
        <v>24</v>
      </c>
      <c r="M2940" s="10" t="s">
        <v>23</v>
      </c>
      <c r="N2940" s="10" t="s">
        <v>24</v>
      </c>
      <c r="O2940" s="10" t="s">
        <v>23</v>
      </c>
      <c r="P2940" s="11" t="str">
        <f t="shared" si="227"/>
        <v>_Using</v>
      </c>
      <c r="Q2940" s="10" t="s">
        <v>24</v>
      </c>
      <c r="R2940" s="10" t="s">
        <v>23</v>
      </c>
      <c r="S2940" s="10" t="s">
        <v>31</v>
      </c>
      <c r="T2940" s="11" t="str" cm="1">
        <f t="array" ref="T2940">_xlfn.IFS(S2940="Month-to-month","_MM",S2940="One year","_OY",S2940="Two year","_TY")</f>
        <v>_OY</v>
      </c>
      <c r="U2940" s="10" t="s">
        <v>24</v>
      </c>
      <c r="V2940" s="10" t="s">
        <v>35</v>
      </c>
      <c r="W2940" s="10">
        <v>97.75</v>
      </c>
      <c r="X2940" s="10">
        <v>5043.2</v>
      </c>
      <c r="Y2940" s="10" t="s">
        <v>24</v>
      </c>
      <c r="Z2940" s="11">
        <f t="shared" si="228"/>
        <v>0</v>
      </c>
      <c r="AA2940" s="11" t="str">
        <f t="shared" si="229"/>
        <v>J_16AY+_Using_OY</v>
      </c>
    </row>
    <row r="2941" spans="1:27">
      <c r="A2941" s="10" t="s">
        <v>2976</v>
      </c>
      <c r="B2941" s="10" t="s">
        <v>30</v>
      </c>
      <c r="C2941" s="10">
        <v>1</v>
      </c>
      <c r="D2941" s="11" t="str">
        <f t="shared" si="225"/>
        <v>S</v>
      </c>
      <c r="E2941" s="10" t="s">
        <v>24</v>
      </c>
      <c r="F2941" s="10" t="s">
        <v>24</v>
      </c>
      <c r="G2941" s="10">
        <v>12</v>
      </c>
      <c r="H2941" s="11" t="str">
        <f t="shared" si="226"/>
        <v>_16AY</v>
      </c>
      <c r="I2941" s="10" t="s">
        <v>23</v>
      </c>
      <c r="J2941" s="10" t="s">
        <v>24</v>
      </c>
      <c r="K2941" s="10" t="s">
        <v>37</v>
      </c>
      <c r="L2941" s="10" t="s">
        <v>24</v>
      </c>
      <c r="M2941" s="10" t="s">
        <v>23</v>
      </c>
      <c r="N2941" s="10" t="s">
        <v>23</v>
      </c>
      <c r="O2941" s="10" t="s">
        <v>23</v>
      </c>
      <c r="P2941" s="11" t="str">
        <f t="shared" si="227"/>
        <v>_Using</v>
      </c>
      <c r="Q2941" s="10" t="s">
        <v>24</v>
      </c>
      <c r="R2941" s="10" t="s">
        <v>24</v>
      </c>
      <c r="S2941" s="10" t="s">
        <v>27</v>
      </c>
      <c r="T2941" s="11" t="str" cm="1">
        <f t="array" ref="T2941">_xlfn.IFS(S2941="Month-to-month","_MM",S2941="One year","_OY",S2941="Two year","_TY")</f>
        <v>_MM</v>
      </c>
      <c r="U2941" s="10" t="s">
        <v>23</v>
      </c>
      <c r="V2941" s="10" t="s">
        <v>32</v>
      </c>
      <c r="W2941" s="10">
        <v>83.8</v>
      </c>
      <c r="X2941" s="10">
        <v>1029.75</v>
      </c>
      <c r="Y2941" s="10" t="s">
        <v>23</v>
      </c>
      <c r="Z2941" s="11">
        <f t="shared" si="228"/>
        <v>1</v>
      </c>
      <c r="AA2941" s="11" t="str">
        <f t="shared" si="229"/>
        <v>S_16AY_Using_MM</v>
      </c>
    </row>
    <row r="2942" spans="1:27">
      <c r="A2942" s="10" t="s">
        <v>2977</v>
      </c>
      <c r="B2942" s="10" t="s">
        <v>30</v>
      </c>
      <c r="C2942" s="10">
        <v>1</v>
      </c>
      <c r="D2942" s="11" t="str">
        <f t="shared" si="225"/>
        <v>S</v>
      </c>
      <c r="E2942" s="10" t="s">
        <v>24</v>
      </c>
      <c r="F2942" s="10" t="s">
        <v>24</v>
      </c>
      <c r="G2942" s="10">
        <v>53</v>
      </c>
      <c r="H2942" s="11" t="str">
        <f t="shared" si="226"/>
        <v>_16AY+</v>
      </c>
      <c r="I2942" s="10" t="s">
        <v>24</v>
      </c>
      <c r="J2942" s="10" t="s">
        <v>25</v>
      </c>
      <c r="K2942" s="10" t="s">
        <v>26</v>
      </c>
      <c r="L2942" s="10" t="s">
        <v>24</v>
      </c>
      <c r="M2942" s="10" t="s">
        <v>23</v>
      </c>
      <c r="N2942" s="10" t="s">
        <v>23</v>
      </c>
      <c r="O2942" s="10" t="s">
        <v>24</v>
      </c>
      <c r="P2942" s="11" t="str">
        <f t="shared" si="227"/>
        <v>_Using</v>
      </c>
      <c r="Q2942" s="10" t="s">
        <v>23</v>
      </c>
      <c r="R2942" s="10" t="s">
        <v>23</v>
      </c>
      <c r="S2942" s="10" t="s">
        <v>27</v>
      </c>
      <c r="T2942" s="11" t="str" cm="1">
        <f t="array" ref="T2942">_xlfn.IFS(S2942="Month-to-month","_MM",S2942="One year","_OY",S2942="Two year","_TY")</f>
        <v>_MM</v>
      </c>
      <c r="U2942" s="10" t="s">
        <v>23</v>
      </c>
      <c r="V2942" s="10" t="s">
        <v>28</v>
      </c>
      <c r="W2942" s="10">
        <v>54.45</v>
      </c>
      <c r="X2942" s="10">
        <v>2854.55</v>
      </c>
      <c r="Y2942" s="10" t="s">
        <v>23</v>
      </c>
      <c r="Z2942" s="11">
        <f t="shared" si="228"/>
        <v>1</v>
      </c>
      <c r="AA2942" s="11" t="str">
        <f t="shared" si="229"/>
        <v>S_16AY+_Using_MM</v>
      </c>
    </row>
    <row r="2943" spans="1:27">
      <c r="A2943" s="10" t="s">
        <v>2978</v>
      </c>
      <c r="B2943" s="10" t="s">
        <v>30</v>
      </c>
      <c r="C2943" s="10">
        <v>0</v>
      </c>
      <c r="D2943" s="11" t="str">
        <f t="shared" si="225"/>
        <v>J</v>
      </c>
      <c r="E2943" s="10" t="s">
        <v>23</v>
      </c>
      <c r="F2943" s="10" t="s">
        <v>24</v>
      </c>
      <c r="G2943" s="10">
        <v>72</v>
      </c>
      <c r="H2943" s="11" t="str">
        <f t="shared" si="226"/>
        <v>_16AY+</v>
      </c>
      <c r="I2943" s="10" t="s">
        <v>23</v>
      </c>
      <c r="J2943" s="10" t="s">
        <v>23</v>
      </c>
      <c r="K2943" s="10" t="s">
        <v>37</v>
      </c>
      <c r="L2943" s="10" t="s">
        <v>23</v>
      </c>
      <c r="M2943" s="10" t="s">
        <v>23</v>
      </c>
      <c r="N2943" s="10" t="s">
        <v>23</v>
      </c>
      <c r="O2943" s="10" t="s">
        <v>24</v>
      </c>
      <c r="P2943" s="11" t="str">
        <f t="shared" si="227"/>
        <v>_Using</v>
      </c>
      <c r="Q2943" s="10" t="s">
        <v>23</v>
      </c>
      <c r="R2943" s="10" t="s">
        <v>24</v>
      </c>
      <c r="S2943" s="10" t="s">
        <v>47</v>
      </c>
      <c r="T2943" s="11" t="str" cm="1">
        <f t="array" ref="T2943">_xlfn.IFS(S2943="Month-to-month","_MM",S2943="One year","_OY",S2943="Two year","_TY")</f>
        <v>_TY</v>
      </c>
      <c r="U2943" s="10" t="s">
        <v>23</v>
      </c>
      <c r="V2943" s="10" t="s">
        <v>40</v>
      </c>
      <c r="W2943" s="10">
        <v>97.95</v>
      </c>
      <c r="X2943" s="10">
        <v>7114.25</v>
      </c>
      <c r="Y2943" s="10" t="s">
        <v>24</v>
      </c>
      <c r="Z2943" s="11">
        <f t="shared" si="228"/>
        <v>0</v>
      </c>
      <c r="AA2943" s="11" t="str">
        <f t="shared" si="229"/>
        <v>J_16AY+_Using_TY</v>
      </c>
    </row>
    <row r="2944" spans="1:27">
      <c r="A2944" s="10" t="s">
        <v>2979</v>
      </c>
      <c r="B2944" s="10" t="s">
        <v>30</v>
      </c>
      <c r="C2944" s="10">
        <v>0</v>
      </c>
      <c r="D2944" s="11" t="str">
        <f t="shared" si="225"/>
        <v>J</v>
      </c>
      <c r="E2944" s="10" t="s">
        <v>24</v>
      </c>
      <c r="F2944" s="10" t="s">
        <v>24</v>
      </c>
      <c r="G2944" s="10">
        <v>46</v>
      </c>
      <c r="H2944" s="11" t="str">
        <f t="shared" si="226"/>
        <v>_16AY+</v>
      </c>
      <c r="I2944" s="10" t="s">
        <v>23</v>
      </c>
      <c r="J2944" s="10" t="s">
        <v>24</v>
      </c>
      <c r="K2944" s="10" t="s">
        <v>24</v>
      </c>
      <c r="L2944" s="10" t="s">
        <v>46</v>
      </c>
      <c r="M2944" s="10" t="s">
        <v>46</v>
      </c>
      <c r="N2944" s="10" t="s">
        <v>46</v>
      </c>
      <c r="O2944" s="10" t="s">
        <v>46</v>
      </c>
      <c r="P2944" s="11" t="str">
        <f t="shared" si="227"/>
        <v>_NotUsing</v>
      </c>
      <c r="Q2944" s="10" t="s">
        <v>46</v>
      </c>
      <c r="R2944" s="10" t="s">
        <v>46</v>
      </c>
      <c r="S2944" s="10" t="s">
        <v>47</v>
      </c>
      <c r="T2944" s="11" t="str" cm="1">
        <f t="array" ref="T2944">_xlfn.IFS(S2944="Month-to-month","_MM",S2944="One year","_OY",S2944="Two year","_TY")</f>
        <v>_TY</v>
      </c>
      <c r="U2944" s="10" t="s">
        <v>24</v>
      </c>
      <c r="V2944" s="10" t="s">
        <v>28</v>
      </c>
      <c r="W2944" s="10">
        <v>19.95</v>
      </c>
      <c r="X2944" s="10">
        <v>907.05</v>
      </c>
      <c r="Y2944" s="10" t="s">
        <v>24</v>
      </c>
      <c r="Z2944" s="11">
        <f t="shared" si="228"/>
        <v>0</v>
      </c>
      <c r="AA2944" s="11" t="str">
        <f t="shared" si="229"/>
        <v>J_16AY+_NotUsing_TY</v>
      </c>
    </row>
    <row r="2945" spans="1:27">
      <c r="A2945" s="10" t="s">
        <v>2980</v>
      </c>
      <c r="B2945" s="10" t="s">
        <v>30</v>
      </c>
      <c r="C2945" s="10">
        <v>0</v>
      </c>
      <c r="D2945" s="11" t="str">
        <f t="shared" si="225"/>
        <v>J</v>
      </c>
      <c r="E2945" s="10" t="s">
        <v>24</v>
      </c>
      <c r="F2945" s="10" t="s">
        <v>24</v>
      </c>
      <c r="G2945" s="10">
        <v>40</v>
      </c>
      <c r="H2945" s="11" t="str">
        <f t="shared" si="226"/>
        <v>_16AY+</v>
      </c>
      <c r="I2945" s="10" t="s">
        <v>23</v>
      </c>
      <c r="J2945" s="10" t="s">
        <v>23</v>
      </c>
      <c r="K2945" s="10" t="s">
        <v>24</v>
      </c>
      <c r="L2945" s="10" t="s">
        <v>46</v>
      </c>
      <c r="M2945" s="10" t="s">
        <v>46</v>
      </c>
      <c r="N2945" s="10" t="s">
        <v>46</v>
      </c>
      <c r="O2945" s="10" t="s">
        <v>46</v>
      </c>
      <c r="P2945" s="11" t="str">
        <f t="shared" si="227"/>
        <v>_NotUsing</v>
      </c>
      <c r="Q2945" s="10" t="s">
        <v>46</v>
      </c>
      <c r="R2945" s="10" t="s">
        <v>46</v>
      </c>
      <c r="S2945" s="10" t="s">
        <v>47</v>
      </c>
      <c r="T2945" s="11" t="str" cm="1">
        <f t="array" ref="T2945">_xlfn.IFS(S2945="Month-to-month","_MM",S2945="One year","_OY",S2945="Two year","_TY")</f>
        <v>_TY</v>
      </c>
      <c r="U2945" s="10" t="s">
        <v>23</v>
      </c>
      <c r="V2945" s="10" t="s">
        <v>32</v>
      </c>
      <c r="W2945" s="10">
        <v>24.6</v>
      </c>
      <c r="X2945" s="10">
        <v>973.95</v>
      </c>
      <c r="Y2945" s="10" t="s">
        <v>24</v>
      </c>
      <c r="Z2945" s="11">
        <f t="shared" si="228"/>
        <v>0</v>
      </c>
      <c r="AA2945" s="11" t="str">
        <f t="shared" si="229"/>
        <v>J_16AY+_NotUsing_TY</v>
      </c>
    </row>
    <row r="2946" spans="1:27">
      <c r="A2946" s="10" t="s">
        <v>2981</v>
      </c>
      <c r="B2946" s="10" t="s">
        <v>30</v>
      </c>
      <c r="C2946" s="10">
        <v>0</v>
      </c>
      <c r="D2946" s="11" t="str">
        <f t="shared" si="225"/>
        <v>J</v>
      </c>
      <c r="E2946" s="10" t="s">
        <v>24</v>
      </c>
      <c r="F2946" s="10" t="s">
        <v>24</v>
      </c>
      <c r="G2946" s="10">
        <v>12</v>
      </c>
      <c r="H2946" s="11" t="str">
        <f t="shared" si="226"/>
        <v>_16AY</v>
      </c>
      <c r="I2946" s="10" t="s">
        <v>24</v>
      </c>
      <c r="J2946" s="10" t="s">
        <v>25</v>
      </c>
      <c r="K2946" s="10" t="s">
        <v>26</v>
      </c>
      <c r="L2946" s="10" t="s">
        <v>23</v>
      </c>
      <c r="M2946" s="10" t="s">
        <v>23</v>
      </c>
      <c r="N2946" s="10" t="s">
        <v>24</v>
      </c>
      <c r="O2946" s="10" t="s">
        <v>23</v>
      </c>
      <c r="P2946" s="11" t="str">
        <f t="shared" si="227"/>
        <v>_Using</v>
      </c>
      <c r="Q2946" s="10" t="s">
        <v>23</v>
      </c>
      <c r="R2946" s="10" t="s">
        <v>24</v>
      </c>
      <c r="S2946" s="10" t="s">
        <v>27</v>
      </c>
      <c r="T2946" s="11" t="str" cm="1">
        <f t="array" ref="T2946">_xlfn.IFS(S2946="Month-to-month","_MM",S2946="One year","_OY",S2946="Two year","_TY")</f>
        <v>_MM</v>
      </c>
      <c r="U2946" s="10" t="s">
        <v>23</v>
      </c>
      <c r="V2946" s="10" t="s">
        <v>35</v>
      </c>
      <c r="W2946" s="10">
        <v>50.95</v>
      </c>
      <c r="X2946" s="10">
        <v>605.75</v>
      </c>
      <c r="Y2946" s="10" t="s">
        <v>24</v>
      </c>
      <c r="Z2946" s="11">
        <f t="shared" si="228"/>
        <v>0</v>
      </c>
      <c r="AA2946" s="11" t="str">
        <f t="shared" si="229"/>
        <v>J_16AY_Using_MM</v>
      </c>
    </row>
    <row r="2947" spans="1:27">
      <c r="A2947" s="10" t="s">
        <v>2982</v>
      </c>
      <c r="B2947" s="10" t="s">
        <v>30</v>
      </c>
      <c r="C2947" s="10">
        <v>0</v>
      </c>
      <c r="D2947" s="11" t="str">
        <f t="shared" ref="D2947:D3010" si="230">IF(C2947=0,"J","S")</f>
        <v>J</v>
      </c>
      <c r="E2947" s="10" t="s">
        <v>24</v>
      </c>
      <c r="F2947" s="10" t="s">
        <v>24</v>
      </c>
      <c r="G2947" s="10">
        <v>9</v>
      </c>
      <c r="H2947" s="11" t="str">
        <f t="shared" ref="H2947:H3010" si="231">IF(G2947&lt;7,"_6AY",IF(G2947&lt;17,"_16AY","_16AY+"))</f>
        <v>_16AY</v>
      </c>
      <c r="I2947" s="10" t="s">
        <v>23</v>
      </c>
      <c r="J2947" s="10" t="s">
        <v>24</v>
      </c>
      <c r="K2947" s="10" t="s">
        <v>37</v>
      </c>
      <c r="L2947" s="10" t="s">
        <v>23</v>
      </c>
      <c r="M2947" s="10" t="s">
        <v>24</v>
      </c>
      <c r="N2947" s="10" t="s">
        <v>24</v>
      </c>
      <c r="O2947" s="10" t="s">
        <v>24</v>
      </c>
      <c r="P2947" s="11" t="str">
        <f t="shared" ref="P2947:P3010" si="232">IF(COUNTIF(L2947:O2947,"Yes")&gt;0,"_Using","_NotUsing")</f>
        <v>_Using</v>
      </c>
      <c r="Q2947" s="10" t="s">
        <v>24</v>
      </c>
      <c r="R2947" s="10" t="s">
        <v>24</v>
      </c>
      <c r="S2947" s="10" t="s">
        <v>27</v>
      </c>
      <c r="T2947" s="11" t="str" cm="1">
        <f t="array" ref="T2947">_xlfn.IFS(S2947="Month-to-month","_MM",S2947="One year","_OY",S2947="Two year","_TY")</f>
        <v>_MM</v>
      </c>
      <c r="U2947" s="10" t="s">
        <v>24</v>
      </c>
      <c r="V2947" s="10" t="s">
        <v>28</v>
      </c>
      <c r="W2947" s="10">
        <v>75.599999999999994</v>
      </c>
      <c r="X2947" s="10">
        <v>661.55</v>
      </c>
      <c r="Y2947" s="10" t="s">
        <v>24</v>
      </c>
      <c r="Z2947" s="11">
        <f t="shared" ref="Z2947:Z3010" si="233">IF(Y2947="No",0,1)</f>
        <v>0</v>
      </c>
      <c r="AA2947" s="11" t="str">
        <f t="shared" ref="AA2947:AA3010" si="234">D2947&amp;H2947&amp;P2947&amp;T2947</f>
        <v>J_16AY_Using_MM</v>
      </c>
    </row>
    <row r="2948" spans="1:27">
      <c r="A2948" s="10" t="s">
        <v>2983</v>
      </c>
      <c r="B2948" s="10" t="s">
        <v>22</v>
      </c>
      <c r="C2948" s="10">
        <v>0</v>
      </c>
      <c r="D2948" s="11" t="str">
        <f t="shared" si="230"/>
        <v>J</v>
      </c>
      <c r="E2948" s="10" t="s">
        <v>23</v>
      </c>
      <c r="F2948" s="10" t="s">
        <v>23</v>
      </c>
      <c r="G2948" s="10">
        <v>51</v>
      </c>
      <c r="H2948" s="11" t="str">
        <f t="shared" si="231"/>
        <v>_16AY+</v>
      </c>
      <c r="I2948" s="10" t="s">
        <v>23</v>
      </c>
      <c r="J2948" s="10" t="s">
        <v>23</v>
      </c>
      <c r="K2948" s="10" t="s">
        <v>37</v>
      </c>
      <c r="L2948" s="10" t="s">
        <v>24</v>
      </c>
      <c r="M2948" s="10" t="s">
        <v>24</v>
      </c>
      <c r="N2948" s="10" t="s">
        <v>24</v>
      </c>
      <c r="O2948" s="10" t="s">
        <v>23</v>
      </c>
      <c r="P2948" s="11" t="str">
        <f t="shared" si="232"/>
        <v>_Using</v>
      </c>
      <c r="Q2948" s="10" t="s">
        <v>24</v>
      </c>
      <c r="R2948" s="10" t="s">
        <v>24</v>
      </c>
      <c r="S2948" s="10" t="s">
        <v>27</v>
      </c>
      <c r="T2948" s="11" t="str" cm="1">
        <f t="array" ref="T2948">_xlfn.IFS(S2948="Month-to-month","_MM",S2948="One year","_OY",S2948="Two year","_TY")</f>
        <v>_MM</v>
      </c>
      <c r="U2948" s="10" t="s">
        <v>23</v>
      </c>
      <c r="V2948" s="10" t="s">
        <v>28</v>
      </c>
      <c r="W2948" s="10">
        <v>80.75</v>
      </c>
      <c r="X2948" s="10">
        <v>4116.8999999999996</v>
      </c>
      <c r="Y2948" s="10" t="s">
        <v>24</v>
      </c>
      <c r="Z2948" s="11">
        <f t="shared" si="233"/>
        <v>0</v>
      </c>
      <c r="AA2948" s="11" t="str">
        <f t="shared" si="234"/>
        <v>J_16AY+_Using_MM</v>
      </c>
    </row>
    <row r="2949" spans="1:27">
      <c r="A2949" s="10" t="s">
        <v>2984</v>
      </c>
      <c r="B2949" s="10" t="s">
        <v>30</v>
      </c>
      <c r="C2949" s="10">
        <v>0</v>
      </c>
      <c r="D2949" s="11" t="str">
        <f t="shared" si="230"/>
        <v>J</v>
      </c>
      <c r="E2949" s="10" t="s">
        <v>23</v>
      </c>
      <c r="F2949" s="10" t="s">
        <v>23</v>
      </c>
      <c r="G2949" s="10">
        <v>49</v>
      </c>
      <c r="H2949" s="11" t="str">
        <f t="shared" si="231"/>
        <v>_16AY+</v>
      </c>
      <c r="I2949" s="10" t="s">
        <v>23</v>
      </c>
      <c r="J2949" s="10" t="s">
        <v>24</v>
      </c>
      <c r="K2949" s="10" t="s">
        <v>37</v>
      </c>
      <c r="L2949" s="10" t="s">
        <v>24</v>
      </c>
      <c r="M2949" s="10" t="s">
        <v>23</v>
      </c>
      <c r="N2949" s="10" t="s">
        <v>23</v>
      </c>
      <c r="O2949" s="10" t="s">
        <v>24</v>
      </c>
      <c r="P2949" s="11" t="str">
        <f t="shared" si="232"/>
        <v>_Using</v>
      </c>
      <c r="Q2949" s="10" t="s">
        <v>23</v>
      </c>
      <c r="R2949" s="10" t="s">
        <v>24</v>
      </c>
      <c r="S2949" s="10" t="s">
        <v>27</v>
      </c>
      <c r="T2949" s="11" t="str" cm="1">
        <f t="array" ref="T2949">_xlfn.IFS(S2949="Month-to-month","_MM",S2949="One year","_OY",S2949="Two year","_TY")</f>
        <v>_MM</v>
      </c>
      <c r="U2949" s="10" t="s">
        <v>23</v>
      </c>
      <c r="V2949" s="10" t="s">
        <v>40</v>
      </c>
      <c r="W2949" s="10">
        <v>90.4</v>
      </c>
      <c r="X2949" s="10">
        <v>4494.6499999999996</v>
      </c>
      <c r="Y2949" s="10" t="s">
        <v>24</v>
      </c>
      <c r="Z2949" s="11">
        <f t="shared" si="233"/>
        <v>0</v>
      </c>
      <c r="AA2949" s="11" t="str">
        <f t="shared" si="234"/>
        <v>J_16AY+_Using_MM</v>
      </c>
    </row>
    <row r="2950" spans="1:27">
      <c r="A2950" s="10" t="s">
        <v>2985</v>
      </c>
      <c r="B2950" s="10" t="s">
        <v>30</v>
      </c>
      <c r="C2950" s="10">
        <v>1</v>
      </c>
      <c r="D2950" s="11" t="str">
        <f t="shared" si="230"/>
        <v>S</v>
      </c>
      <c r="E2950" s="10" t="s">
        <v>23</v>
      </c>
      <c r="F2950" s="10" t="s">
        <v>24</v>
      </c>
      <c r="G2950" s="10">
        <v>41</v>
      </c>
      <c r="H2950" s="11" t="str">
        <f t="shared" si="231"/>
        <v>_16AY+</v>
      </c>
      <c r="I2950" s="10" t="s">
        <v>23</v>
      </c>
      <c r="J2950" s="10" t="s">
        <v>23</v>
      </c>
      <c r="K2950" s="10" t="s">
        <v>37</v>
      </c>
      <c r="L2950" s="10" t="s">
        <v>24</v>
      </c>
      <c r="M2950" s="10" t="s">
        <v>24</v>
      </c>
      <c r="N2950" s="10" t="s">
        <v>23</v>
      </c>
      <c r="O2950" s="10" t="s">
        <v>24</v>
      </c>
      <c r="P2950" s="11" t="str">
        <f t="shared" si="232"/>
        <v>_Using</v>
      </c>
      <c r="Q2950" s="10" t="s">
        <v>23</v>
      </c>
      <c r="R2950" s="10" t="s">
        <v>23</v>
      </c>
      <c r="S2950" s="10" t="s">
        <v>27</v>
      </c>
      <c r="T2950" s="11" t="str" cm="1">
        <f t="array" ref="T2950">_xlfn.IFS(S2950="Month-to-month","_MM",S2950="One year","_OY",S2950="Two year","_TY")</f>
        <v>_MM</v>
      </c>
      <c r="U2950" s="10" t="s">
        <v>23</v>
      </c>
      <c r="V2950" s="10" t="s">
        <v>28</v>
      </c>
      <c r="W2950" s="10">
        <v>99.8</v>
      </c>
      <c r="X2950" s="10">
        <v>4259.3</v>
      </c>
      <c r="Y2950" s="10" t="s">
        <v>23</v>
      </c>
      <c r="Z2950" s="11">
        <f t="shared" si="233"/>
        <v>1</v>
      </c>
      <c r="AA2950" s="11" t="str">
        <f t="shared" si="234"/>
        <v>S_16AY+_Using_MM</v>
      </c>
    </row>
    <row r="2951" spans="1:27">
      <c r="A2951" s="10" t="s">
        <v>2986</v>
      </c>
      <c r="B2951" s="10" t="s">
        <v>22</v>
      </c>
      <c r="C2951" s="10">
        <v>0</v>
      </c>
      <c r="D2951" s="11" t="str">
        <f t="shared" si="230"/>
        <v>J</v>
      </c>
      <c r="E2951" s="10" t="s">
        <v>24</v>
      </c>
      <c r="F2951" s="10" t="s">
        <v>24</v>
      </c>
      <c r="G2951" s="10">
        <v>56</v>
      </c>
      <c r="H2951" s="11" t="str">
        <f t="shared" si="231"/>
        <v>_16AY+</v>
      </c>
      <c r="I2951" s="10" t="s">
        <v>23</v>
      </c>
      <c r="J2951" s="10" t="s">
        <v>24</v>
      </c>
      <c r="K2951" s="10" t="s">
        <v>26</v>
      </c>
      <c r="L2951" s="10" t="s">
        <v>23</v>
      </c>
      <c r="M2951" s="10" t="s">
        <v>24</v>
      </c>
      <c r="N2951" s="10" t="s">
        <v>23</v>
      </c>
      <c r="O2951" s="10" t="s">
        <v>23</v>
      </c>
      <c r="P2951" s="11" t="str">
        <f t="shared" si="232"/>
        <v>_Using</v>
      </c>
      <c r="Q2951" s="10" t="s">
        <v>24</v>
      </c>
      <c r="R2951" s="10" t="s">
        <v>24</v>
      </c>
      <c r="S2951" s="10" t="s">
        <v>31</v>
      </c>
      <c r="T2951" s="11" t="str" cm="1">
        <f t="array" ref="T2951">_xlfn.IFS(S2951="Month-to-month","_MM",S2951="One year","_OY",S2951="Two year","_TY")</f>
        <v>_OY</v>
      </c>
      <c r="U2951" s="10" t="s">
        <v>23</v>
      </c>
      <c r="V2951" s="10" t="s">
        <v>40</v>
      </c>
      <c r="W2951" s="10">
        <v>60.25</v>
      </c>
      <c r="X2951" s="10">
        <v>3282.75</v>
      </c>
      <c r="Y2951" s="10" t="s">
        <v>24</v>
      </c>
      <c r="Z2951" s="11">
        <f t="shared" si="233"/>
        <v>0</v>
      </c>
      <c r="AA2951" s="11" t="str">
        <f t="shared" si="234"/>
        <v>J_16AY+_Using_OY</v>
      </c>
    </row>
    <row r="2952" spans="1:27">
      <c r="A2952" s="10" t="s">
        <v>2987</v>
      </c>
      <c r="B2952" s="10" t="s">
        <v>30</v>
      </c>
      <c r="C2952" s="10">
        <v>0</v>
      </c>
      <c r="D2952" s="11" t="str">
        <f t="shared" si="230"/>
        <v>J</v>
      </c>
      <c r="E2952" s="10" t="s">
        <v>24</v>
      </c>
      <c r="F2952" s="10" t="s">
        <v>24</v>
      </c>
      <c r="G2952" s="10">
        <v>4</v>
      </c>
      <c r="H2952" s="11" t="str">
        <f t="shared" si="231"/>
        <v>_6AY</v>
      </c>
      <c r="I2952" s="10" t="s">
        <v>23</v>
      </c>
      <c r="J2952" s="10" t="s">
        <v>24</v>
      </c>
      <c r="K2952" s="10" t="s">
        <v>24</v>
      </c>
      <c r="L2952" s="10" t="s">
        <v>46</v>
      </c>
      <c r="M2952" s="10" t="s">
        <v>46</v>
      </c>
      <c r="N2952" s="10" t="s">
        <v>46</v>
      </c>
      <c r="O2952" s="10" t="s">
        <v>46</v>
      </c>
      <c r="P2952" s="11" t="str">
        <f t="shared" si="232"/>
        <v>_NotUsing</v>
      </c>
      <c r="Q2952" s="10" t="s">
        <v>46</v>
      </c>
      <c r="R2952" s="10" t="s">
        <v>46</v>
      </c>
      <c r="S2952" s="10" t="s">
        <v>27</v>
      </c>
      <c r="T2952" s="11" t="str" cm="1">
        <f t="array" ref="T2952">_xlfn.IFS(S2952="Month-to-month","_MM",S2952="One year","_OY",S2952="Two year","_TY")</f>
        <v>_MM</v>
      </c>
      <c r="U2952" s="10" t="s">
        <v>23</v>
      </c>
      <c r="V2952" s="10" t="s">
        <v>28</v>
      </c>
      <c r="W2952" s="10">
        <v>20.2</v>
      </c>
      <c r="X2952" s="10">
        <v>55.7</v>
      </c>
      <c r="Y2952" s="10" t="s">
        <v>24</v>
      </c>
      <c r="Z2952" s="11">
        <f t="shared" si="233"/>
        <v>0</v>
      </c>
      <c r="AA2952" s="11" t="str">
        <f t="shared" si="234"/>
        <v>J_6AY_NotUsing_MM</v>
      </c>
    </row>
    <row r="2953" spans="1:27">
      <c r="A2953" s="10" t="s">
        <v>2988</v>
      </c>
      <c r="B2953" s="10" t="s">
        <v>30</v>
      </c>
      <c r="C2953" s="10">
        <v>0</v>
      </c>
      <c r="D2953" s="11" t="str">
        <f t="shared" si="230"/>
        <v>J</v>
      </c>
      <c r="E2953" s="10" t="s">
        <v>23</v>
      </c>
      <c r="F2953" s="10" t="s">
        <v>24</v>
      </c>
      <c r="G2953" s="10">
        <v>20</v>
      </c>
      <c r="H2953" s="11" t="str">
        <f t="shared" si="231"/>
        <v>_16AY+</v>
      </c>
      <c r="I2953" s="10" t="s">
        <v>23</v>
      </c>
      <c r="J2953" s="10" t="s">
        <v>24</v>
      </c>
      <c r="K2953" s="10" t="s">
        <v>26</v>
      </c>
      <c r="L2953" s="10" t="s">
        <v>23</v>
      </c>
      <c r="M2953" s="10" t="s">
        <v>24</v>
      </c>
      <c r="N2953" s="10" t="s">
        <v>24</v>
      </c>
      <c r="O2953" s="10" t="s">
        <v>23</v>
      </c>
      <c r="P2953" s="11" t="str">
        <f t="shared" si="232"/>
        <v>_Using</v>
      </c>
      <c r="Q2953" s="10" t="s">
        <v>24</v>
      </c>
      <c r="R2953" s="10" t="s">
        <v>23</v>
      </c>
      <c r="S2953" s="10" t="s">
        <v>31</v>
      </c>
      <c r="T2953" s="11" t="str" cm="1">
        <f t="array" ref="T2953">_xlfn.IFS(S2953="Month-to-month","_MM",S2953="One year","_OY",S2953="Two year","_TY")</f>
        <v>_OY</v>
      </c>
      <c r="U2953" s="10" t="s">
        <v>23</v>
      </c>
      <c r="V2953" s="10" t="s">
        <v>32</v>
      </c>
      <c r="W2953" s="10">
        <v>64.150000000000006</v>
      </c>
      <c r="X2953" s="10">
        <v>1274.45</v>
      </c>
      <c r="Y2953" s="10" t="s">
        <v>24</v>
      </c>
      <c r="Z2953" s="11">
        <f t="shared" si="233"/>
        <v>0</v>
      </c>
      <c r="AA2953" s="11" t="str">
        <f t="shared" si="234"/>
        <v>J_16AY+_Using_OY</v>
      </c>
    </row>
    <row r="2954" spans="1:27">
      <c r="A2954" s="10" t="s">
        <v>2989</v>
      </c>
      <c r="B2954" s="10" t="s">
        <v>22</v>
      </c>
      <c r="C2954" s="10">
        <v>0</v>
      </c>
      <c r="D2954" s="11" t="str">
        <f t="shared" si="230"/>
        <v>J</v>
      </c>
      <c r="E2954" s="10" t="s">
        <v>23</v>
      </c>
      <c r="F2954" s="10" t="s">
        <v>23</v>
      </c>
      <c r="G2954" s="10">
        <v>26</v>
      </c>
      <c r="H2954" s="11" t="str">
        <f t="shared" si="231"/>
        <v>_16AY+</v>
      </c>
      <c r="I2954" s="10" t="s">
        <v>23</v>
      </c>
      <c r="J2954" s="10" t="s">
        <v>24</v>
      </c>
      <c r="K2954" s="10" t="s">
        <v>24</v>
      </c>
      <c r="L2954" s="10" t="s">
        <v>46</v>
      </c>
      <c r="M2954" s="10" t="s">
        <v>46</v>
      </c>
      <c r="N2954" s="10" t="s">
        <v>46</v>
      </c>
      <c r="O2954" s="10" t="s">
        <v>46</v>
      </c>
      <c r="P2954" s="11" t="str">
        <f t="shared" si="232"/>
        <v>_NotUsing</v>
      </c>
      <c r="Q2954" s="10" t="s">
        <v>46</v>
      </c>
      <c r="R2954" s="10" t="s">
        <v>46</v>
      </c>
      <c r="S2954" s="10" t="s">
        <v>27</v>
      </c>
      <c r="T2954" s="11" t="str" cm="1">
        <f t="array" ref="T2954">_xlfn.IFS(S2954="Month-to-month","_MM",S2954="One year","_OY",S2954="Two year","_TY")</f>
        <v>_MM</v>
      </c>
      <c r="U2954" s="10" t="s">
        <v>23</v>
      </c>
      <c r="V2954" s="10" t="s">
        <v>40</v>
      </c>
      <c r="W2954" s="10">
        <v>20.25</v>
      </c>
      <c r="X2954" s="10">
        <v>493.95</v>
      </c>
      <c r="Y2954" s="10" t="s">
        <v>24</v>
      </c>
      <c r="Z2954" s="11">
        <f t="shared" si="233"/>
        <v>0</v>
      </c>
      <c r="AA2954" s="11" t="str">
        <f t="shared" si="234"/>
        <v>J_16AY+_NotUsing_MM</v>
      </c>
    </row>
    <row r="2955" spans="1:27">
      <c r="A2955" s="10" t="s">
        <v>2990</v>
      </c>
      <c r="B2955" s="10" t="s">
        <v>22</v>
      </c>
      <c r="C2955" s="10">
        <v>0</v>
      </c>
      <c r="D2955" s="11" t="str">
        <f t="shared" si="230"/>
        <v>J</v>
      </c>
      <c r="E2955" s="10" t="s">
        <v>23</v>
      </c>
      <c r="F2955" s="10" t="s">
        <v>23</v>
      </c>
      <c r="G2955" s="10">
        <v>20</v>
      </c>
      <c r="H2955" s="11" t="str">
        <f t="shared" si="231"/>
        <v>_16AY+</v>
      </c>
      <c r="I2955" s="10" t="s">
        <v>23</v>
      </c>
      <c r="J2955" s="10" t="s">
        <v>23</v>
      </c>
      <c r="K2955" s="10" t="s">
        <v>37</v>
      </c>
      <c r="L2955" s="10" t="s">
        <v>24</v>
      </c>
      <c r="M2955" s="10" t="s">
        <v>23</v>
      </c>
      <c r="N2955" s="10" t="s">
        <v>23</v>
      </c>
      <c r="O2955" s="10" t="s">
        <v>24</v>
      </c>
      <c r="P2955" s="11" t="str">
        <f t="shared" si="232"/>
        <v>_Using</v>
      </c>
      <c r="Q2955" s="10" t="s">
        <v>23</v>
      </c>
      <c r="R2955" s="10" t="s">
        <v>23</v>
      </c>
      <c r="S2955" s="10" t="s">
        <v>27</v>
      </c>
      <c r="T2955" s="11" t="str" cm="1">
        <f t="array" ref="T2955">_xlfn.IFS(S2955="Month-to-month","_MM",S2955="One year","_OY",S2955="Two year","_TY")</f>
        <v>_MM</v>
      </c>
      <c r="U2955" s="10" t="s">
        <v>23</v>
      </c>
      <c r="V2955" s="10" t="s">
        <v>35</v>
      </c>
      <c r="W2955" s="10">
        <v>105.85</v>
      </c>
      <c r="X2955" s="10">
        <v>2239.65</v>
      </c>
      <c r="Y2955" s="10" t="s">
        <v>23</v>
      </c>
      <c r="Z2955" s="11">
        <f t="shared" si="233"/>
        <v>1</v>
      </c>
      <c r="AA2955" s="11" t="str">
        <f t="shared" si="234"/>
        <v>J_16AY+_Using_MM</v>
      </c>
    </row>
    <row r="2956" spans="1:27">
      <c r="A2956" s="10" t="s">
        <v>2991</v>
      </c>
      <c r="B2956" s="10" t="s">
        <v>22</v>
      </c>
      <c r="C2956" s="10">
        <v>0</v>
      </c>
      <c r="D2956" s="11" t="str">
        <f t="shared" si="230"/>
        <v>J</v>
      </c>
      <c r="E2956" s="10" t="s">
        <v>24</v>
      </c>
      <c r="F2956" s="10" t="s">
        <v>24</v>
      </c>
      <c r="G2956" s="10">
        <v>7</v>
      </c>
      <c r="H2956" s="11" t="str">
        <f t="shared" si="231"/>
        <v>_16AY</v>
      </c>
      <c r="I2956" s="10" t="s">
        <v>23</v>
      </c>
      <c r="J2956" s="10" t="s">
        <v>23</v>
      </c>
      <c r="K2956" s="10" t="s">
        <v>37</v>
      </c>
      <c r="L2956" s="10" t="s">
        <v>24</v>
      </c>
      <c r="M2956" s="10" t="s">
        <v>24</v>
      </c>
      <c r="N2956" s="10" t="s">
        <v>24</v>
      </c>
      <c r="O2956" s="10" t="s">
        <v>24</v>
      </c>
      <c r="P2956" s="11" t="str">
        <f t="shared" si="232"/>
        <v>_NotUsing</v>
      </c>
      <c r="Q2956" s="10" t="s">
        <v>24</v>
      </c>
      <c r="R2956" s="10" t="s">
        <v>24</v>
      </c>
      <c r="S2956" s="10" t="s">
        <v>27</v>
      </c>
      <c r="T2956" s="11" t="str" cm="1">
        <f t="array" ref="T2956">_xlfn.IFS(S2956="Month-to-month","_MM",S2956="One year","_OY",S2956="Two year","_TY")</f>
        <v>_MM</v>
      </c>
      <c r="U2956" s="10" t="s">
        <v>24</v>
      </c>
      <c r="V2956" s="10" t="s">
        <v>32</v>
      </c>
      <c r="W2956" s="10">
        <v>75.45</v>
      </c>
      <c r="X2956" s="10">
        <v>480.75</v>
      </c>
      <c r="Y2956" s="10" t="s">
        <v>23</v>
      </c>
      <c r="Z2956" s="11">
        <f t="shared" si="233"/>
        <v>1</v>
      </c>
      <c r="AA2956" s="11" t="str">
        <f t="shared" si="234"/>
        <v>J_16AY_NotUsing_MM</v>
      </c>
    </row>
    <row r="2957" spans="1:27">
      <c r="A2957" s="10" t="s">
        <v>2992</v>
      </c>
      <c r="B2957" s="10" t="s">
        <v>30</v>
      </c>
      <c r="C2957" s="10">
        <v>0</v>
      </c>
      <c r="D2957" s="11" t="str">
        <f t="shared" si="230"/>
        <v>J</v>
      </c>
      <c r="E2957" s="10" t="s">
        <v>24</v>
      </c>
      <c r="F2957" s="10" t="s">
        <v>24</v>
      </c>
      <c r="G2957" s="10">
        <v>7</v>
      </c>
      <c r="H2957" s="11" t="str">
        <f t="shared" si="231"/>
        <v>_16AY</v>
      </c>
      <c r="I2957" s="10" t="s">
        <v>23</v>
      </c>
      <c r="J2957" s="10" t="s">
        <v>23</v>
      </c>
      <c r="K2957" s="10" t="s">
        <v>37</v>
      </c>
      <c r="L2957" s="10" t="s">
        <v>24</v>
      </c>
      <c r="M2957" s="10" t="s">
        <v>24</v>
      </c>
      <c r="N2957" s="10" t="s">
        <v>24</v>
      </c>
      <c r="O2957" s="10" t="s">
        <v>24</v>
      </c>
      <c r="P2957" s="11" t="str">
        <f t="shared" si="232"/>
        <v>_NotUsing</v>
      </c>
      <c r="Q2957" s="10" t="s">
        <v>23</v>
      </c>
      <c r="R2957" s="10" t="s">
        <v>23</v>
      </c>
      <c r="S2957" s="10" t="s">
        <v>27</v>
      </c>
      <c r="T2957" s="11" t="str" cm="1">
        <f t="array" ref="T2957">_xlfn.IFS(S2957="Month-to-month","_MM",S2957="One year","_OY",S2957="Two year","_TY")</f>
        <v>_MM</v>
      </c>
      <c r="U2957" s="10" t="s">
        <v>23</v>
      </c>
      <c r="V2957" s="10" t="s">
        <v>28</v>
      </c>
      <c r="W2957" s="10">
        <v>93.85</v>
      </c>
      <c r="X2957" s="10">
        <v>635.6</v>
      </c>
      <c r="Y2957" s="10" t="s">
        <v>23</v>
      </c>
      <c r="Z2957" s="11">
        <f t="shared" si="233"/>
        <v>1</v>
      </c>
      <c r="AA2957" s="11" t="str">
        <f t="shared" si="234"/>
        <v>J_16AY_NotUsing_MM</v>
      </c>
    </row>
    <row r="2958" spans="1:27">
      <c r="A2958" s="10" t="s">
        <v>2993</v>
      </c>
      <c r="B2958" s="10" t="s">
        <v>30</v>
      </c>
      <c r="C2958" s="10">
        <v>0</v>
      </c>
      <c r="D2958" s="11" t="str">
        <f t="shared" si="230"/>
        <v>J</v>
      </c>
      <c r="E2958" s="10" t="s">
        <v>24</v>
      </c>
      <c r="F2958" s="10" t="s">
        <v>24</v>
      </c>
      <c r="G2958" s="10">
        <v>51</v>
      </c>
      <c r="H2958" s="11" t="str">
        <f t="shared" si="231"/>
        <v>_16AY+</v>
      </c>
      <c r="I2958" s="10" t="s">
        <v>23</v>
      </c>
      <c r="J2958" s="10" t="s">
        <v>24</v>
      </c>
      <c r="K2958" s="10" t="s">
        <v>37</v>
      </c>
      <c r="L2958" s="10" t="s">
        <v>24</v>
      </c>
      <c r="M2958" s="10" t="s">
        <v>23</v>
      </c>
      <c r="N2958" s="10" t="s">
        <v>23</v>
      </c>
      <c r="O2958" s="10" t="s">
        <v>24</v>
      </c>
      <c r="P2958" s="11" t="str">
        <f t="shared" si="232"/>
        <v>_Using</v>
      </c>
      <c r="Q2958" s="10" t="s">
        <v>23</v>
      </c>
      <c r="R2958" s="10" t="s">
        <v>23</v>
      </c>
      <c r="S2958" s="10" t="s">
        <v>27</v>
      </c>
      <c r="T2958" s="11" t="str" cm="1">
        <f t="array" ref="T2958">_xlfn.IFS(S2958="Month-to-month","_MM",S2958="One year","_OY",S2958="Two year","_TY")</f>
        <v>_MM</v>
      </c>
      <c r="U2958" s="10" t="s">
        <v>23</v>
      </c>
      <c r="V2958" s="10" t="s">
        <v>28</v>
      </c>
      <c r="W2958" s="10">
        <v>99</v>
      </c>
      <c r="X2958" s="10">
        <v>5038.1499999999996</v>
      </c>
      <c r="Y2958" s="10" t="s">
        <v>24</v>
      </c>
      <c r="Z2958" s="11">
        <f t="shared" si="233"/>
        <v>0</v>
      </c>
      <c r="AA2958" s="11" t="str">
        <f t="shared" si="234"/>
        <v>J_16AY+_Using_MM</v>
      </c>
    </row>
    <row r="2959" spans="1:27">
      <c r="A2959" s="10" t="s">
        <v>2994</v>
      </c>
      <c r="B2959" s="10" t="s">
        <v>22</v>
      </c>
      <c r="C2959" s="10">
        <v>0</v>
      </c>
      <c r="D2959" s="11" t="str">
        <f t="shared" si="230"/>
        <v>J</v>
      </c>
      <c r="E2959" s="10" t="s">
        <v>24</v>
      </c>
      <c r="F2959" s="10" t="s">
        <v>24</v>
      </c>
      <c r="G2959" s="10">
        <v>4</v>
      </c>
      <c r="H2959" s="11" t="str">
        <f t="shared" si="231"/>
        <v>_6AY</v>
      </c>
      <c r="I2959" s="10" t="s">
        <v>23</v>
      </c>
      <c r="J2959" s="10" t="s">
        <v>23</v>
      </c>
      <c r="K2959" s="10" t="s">
        <v>37</v>
      </c>
      <c r="L2959" s="10" t="s">
        <v>24</v>
      </c>
      <c r="M2959" s="10" t="s">
        <v>23</v>
      </c>
      <c r="N2959" s="10" t="s">
        <v>24</v>
      </c>
      <c r="O2959" s="10" t="s">
        <v>24</v>
      </c>
      <c r="P2959" s="11" t="str">
        <f t="shared" si="232"/>
        <v>_Using</v>
      </c>
      <c r="Q2959" s="10" t="s">
        <v>24</v>
      </c>
      <c r="R2959" s="10" t="s">
        <v>24</v>
      </c>
      <c r="S2959" s="10" t="s">
        <v>27</v>
      </c>
      <c r="T2959" s="11" t="str" cm="1">
        <f t="array" ref="T2959">_xlfn.IFS(S2959="Month-to-month","_MM",S2959="One year","_OY",S2959="Two year","_TY")</f>
        <v>_MM</v>
      </c>
      <c r="U2959" s="10" t="s">
        <v>23</v>
      </c>
      <c r="V2959" s="10" t="s">
        <v>32</v>
      </c>
      <c r="W2959" s="10">
        <v>80.3</v>
      </c>
      <c r="X2959" s="10">
        <v>324.2</v>
      </c>
      <c r="Y2959" s="10" t="s">
        <v>24</v>
      </c>
      <c r="Z2959" s="11">
        <f t="shared" si="233"/>
        <v>0</v>
      </c>
      <c r="AA2959" s="11" t="str">
        <f t="shared" si="234"/>
        <v>J_6AY_Using_MM</v>
      </c>
    </row>
    <row r="2960" spans="1:27">
      <c r="A2960" s="10" t="s">
        <v>2995</v>
      </c>
      <c r="B2960" s="10" t="s">
        <v>22</v>
      </c>
      <c r="C2960" s="10">
        <v>0</v>
      </c>
      <c r="D2960" s="11" t="str">
        <f t="shared" si="230"/>
        <v>J</v>
      </c>
      <c r="E2960" s="10" t="s">
        <v>24</v>
      </c>
      <c r="F2960" s="10" t="s">
        <v>24</v>
      </c>
      <c r="G2960" s="10">
        <v>1</v>
      </c>
      <c r="H2960" s="11" t="str">
        <f t="shared" si="231"/>
        <v>_6AY</v>
      </c>
      <c r="I2960" s="10" t="s">
        <v>23</v>
      </c>
      <c r="J2960" s="10" t="s">
        <v>24</v>
      </c>
      <c r="K2960" s="10" t="s">
        <v>24</v>
      </c>
      <c r="L2960" s="10" t="s">
        <v>46</v>
      </c>
      <c r="M2960" s="10" t="s">
        <v>46</v>
      </c>
      <c r="N2960" s="10" t="s">
        <v>46</v>
      </c>
      <c r="O2960" s="10" t="s">
        <v>46</v>
      </c>
      <c r="P2960" s="11" t="str">
        <f t="shared" si="232"/>
        <v>_NotUsing</v>
      </c>
      <c r="Q2960" s="10" t="s">
        <v>46</v>
      </c>
      <c r="R2960" s="10" t="s">
        <v>46</v>
      </c>
      <c r="S2960" s="10" t="s">
        <v>27</v>
      </c>
      <c r="T2960" s="11" t="str" cm="1">
        <f t="array" ref="T2960">_xlfn.IFS(S2960="Month-to-month","_MM",S2960="One year","_OY",S2960="Two year","_TY")</f>
        <v>_MM</v>
      </c>
      <c r="U2960" s="10" t="s">
        <v>24</v>
      </c>
      <c r="V2960" s="10" t="s">
        <v>40</v>
      </c>
      <c r="W2960" s="10">
        <v>19.55</v>
      </c>
      <c r="X2960" s="10">
        <v>19.55</v>
      </c>
      <c r="Y2960" s="10" t="s">
        <v>24</v>
      </c>
      <c r="Z2960" s="11">
        <f t="shared" si="233"/>
        <v>0</v>
      </c>
      <c r="AA2960" s="11" t="str">
        <f t="shared" si="234"/>
        <v>J_6AY_NotUsing_MM</v>
      </c>
    </row>
    <row r="2961" spans="1:27">
      <c r="A2961" s="10" t="s">
        <v>2996</v>
      </c>
      <c r="B2961" s="10" t="s">
        <v>30</v>
      </c>
      <c r="C2961" s="10">
        <v>0</v>
      </c>
      <c r="D2961" s="11" t="str">
        <f t="shared" si="230"/>
        <v>J</v>
      </c>
      <c r="E2961" s="10" t="s">
        <v>23</v>
      </c>
      <c r="F2961" s="10" t="s">
        <v>23</v>
      </c>
      <c r="G2961" s="10">
        <v>27</v>
      </c>
      <c r="H2961" s="11" t="str">
        <f t="shared" si="231"/>
        <v>_16AY+</v>
      </c>
      <c r="I2961" s="10" t="s">
        <v>23</v>
      </c>
      <c r="J2961" s="10" t="s">
        <v>23</v>
      </c>
      <c r="K2961" s="10" t="s">
        <v>37</v>
      </c>
      <c r="L2961" s="10" t="s">
        <v>23</v>
      </c>
      <c r="M2961" s="10" t="s">
        <v>23</v>
      </c>
      <c r="N2961" s="10" t="s">
        <v>24</v>
      </c>
      <c r="O2961" s="10" t="s">
        <v>23</v>
      </c>
      <c r="P2961" s="11" t="str">
        <f t="shared" si="232"/>
        <v>_Using</v>
      </c>
      <c r="Q2961" s="10" t="s">
        <v>23</v>
      </c>
      <c r="R2961" s="10" t="s">
        <v>24</v>
      </c>
      <c r="S2961" s="10" t="s">
        <v>27</v>
      </c>
      <c r="T2961" s="11" t="str" cm="1">
        <f t="array" ref="T2961">_xlfn.IFS(S2961="Month-to-month","_MM",S2961="One year","_OY",S2961="Two year","_TY")</f>
        <v>_MM</v>
      </c>
      <c r="U2961" s="10" t="s">
        <v>24</v>
      </c>
      <c r="V2961" s="10" t="s">
        <v>28</v>
      </c>
      <c r="W2961" s="10">
        <v>100.75</v>
      </c>
      <c r="X2961" s="10">
        <v>2793.55</v>
      </c>
      <c r="Y2961" s="10" t="s">
        <v>24</v>
      </c>
      <c r="Z2961" s="11">
        <f t="shared" si="233"/>
        <v>0</v>
      </c>
      <c r="AA2961" s="11" t="str">
        <f t="shared" si="234"/>
        <v>J_16AY+_Using_MM</v>
      </c>
    </row>
    <row r="2962" spans="1:27">
      <c r="A2962" s="10" t="s">
        <v>2997</v>
      </c>
      <c r="B2962" s="10" t="s">
        <v>30</v>
      </c>
      <c r="C2962" s="10">
        <v>0</v>
      </c>
      <c r="D2962" s="11" t="str">
        <f t="shared" si="230"/>
        <v>J</v>
      </c>
      <c r="E2962" s="10" t="s">
        <v>24</v>
      </c>
      <c r="F2962" s="10" t="s">
        <v>24</v>
      </c>
      <c r="G2962" s="10">
        <v>22</v>
      </c>
      <c r="H2962" s="11" t="str">
        <f t="shared" si="231"/>
        <v>_16AY+</v>
      </c>
      <c r="I2962" s="10" t="s">
        <v>23</v>
      </c>
      <c r="J2962" s="10" t="s">
        <v>23</v>
      </c>
      <c r="K2962" s="10" t="s">
        <v>37</v>
      </c>
      <c r="L2962" s="10" t="s">
        <v>23</v>
      </c>
      <c r="M2962" s="10" t="s">
        <v>24</v>
      </c>
      <c r="N2962" s="10" t="s">
        <v>24</v>
      </c>
      <c r="O2962" s="10" t="s">
        <v>24</v>
      </c>
      <c r="P2962" s="11" t="str">
        <f t="shared" si="232"/>
        <v>_Using</v>
      </c>
      <c r="Q2962" s="10" t="s">
        <v>23</v>
      </c>
      <c r="R2962" s="10" t="s">
        <v>23</v>
      </c>
      <c r="S2962" s="10" t="s">
        <v>27</v>
      </c>
      <c r="T2962" s="11" t="str" cm="1">
        <f t="array" ref="T2962">_xlfn.IFS(S2962="Month-to-month","_MM",S2962="One year","_OY",S2962="Two year","_TY")</f>
        <v>_MM</v>
      </c>
      <c r="U2962" s="10" t="s">
        <v>23</v>
      </c>
      <c r="V2962" s="10" t="s">
        <v>28</v>
      </c>
      <c r="W2962" s="10">
        <v>100.75</v>
      </c>
      <c r="X2962" s="10">
        <v>2095</v>
      </c>
      <c r="Y2962" s="10" t="s">
        <v>23</v>
      </c>
      <c r="Z2962" s="11">
        <f t="shared" si="233"/>
        <v>1</v>
      </c>
      <c r="AA2962" s="11" t="str">
        <f t="shared" si="234"/>
        <v>J_16AY+_Using_MM</v>
      </c>
    </row>
    <row r="2963" spans="1:27">
      <c r="A2963" s="10" t="s">
        <v>2998</v>
      </c>
      <c r="B2963" s="10" t="s">
        <v>30</v>
      </c>
      <c r="C2963" s="10">
        <v>0</v>
      </c>
      <c r="D2963" s="11" t="str">
        <f t="shared" si="230"/>
        <v>J</v>
      </c>
      <c r="E2963" s="10" t="s">
        <v>24</v>
      </c>
      <c r="F2963" s="10" t="s">
        <v>24</v>
      </c>
      <c r="G2963" s="10">
        <v>12</v>
      </c>
      <c r="H2963" s="11" t="str">
        <f t="shared" si="231"/>
        <v>_16AY</v>
      </c>
      <c r="I2963" s="10" t="s">
        <v>23</v>
      </c>
      <c r="J2963" s="10" t="s">
        <v>24</v>
      </c>
      <c r="K2963" s="10" t="s">
        <v>26</v>
      </c>
      <c r="L2963" s="10" t="s">
        <v>24</v>
      </c>
      <c r="M2963" s="10" t="s">
        <v>23</v>
      </c>
      <c r="N2963" s="10" t="s">
        <v>24</v>
      </c>
      <c r="O2963" s="10" t="s">
        <v>23</v>
      </c>
      <c r="P2963" s="11" t="str">
        <f t="shared" si="232"/>
        <v>_Using</v>
      </c>
      <c r="Q2963" s="10" t="s">
        <v>24</v>
      </c>
      <c r="R2963" s="10" t="s">
        <v>24</v>
      </c>
      <c r="S2963" s="10" t="s">
        <v>27</v>
      </c>
      <c r="T2963" s="11" t="str" cm="1">
        <f t="array" ref="T2963">_xlfn.IFS(S2963="Month-to-month","_MM",S2963="One year","_OY",S2963="Two year","_TY")</f>
        <v>_MM</v>
      </c>
      <c r="U2963" s="10" t="s">
        <v>23</v>
      </c>
      <c r="V2963" s="10" t="s">
        <v>32</v>
      </c>
      <c r="W2963" s="10">
        <v>53.75</v>
      </c>
      <c r="X2963" s="10">
        <v>648.65</v>
      </c>
      <c r="Y2963" s="10" t="s">
        <v>24</v>
      </c>
      <c r="Z2963" s="11">
        <f t="shared" si="233"/>
        <v>0</v>
      </c>
      <c r="AA2963" s="11" t="str">
        <f t="shared" si="234"/>
        <v>J_16AY_Using_MM</v>
      </c>
    </row>
    <row r="2964" spans="1:27">
      <c r="A2964" s="10" t="s">
        <v>2999</v>
      </c>
      <c r="B2964" s="10" t="s">
        <v>22</v>
      </c>
      <c r="C2964" s="10">
        <v>0</v>
      </c>
      <c r="D2964" s="11" t="str">
        <f t="shared" si="230"/>
        <v>J</v>
      </c>
      <c r="E2964" s="10" t="s">
        <v>23</v>
      </c>
      <c r="F2964" s="10" t="s">
        <v>23</v>
      </c>
      <c r="G2964" s="10">
        <v>3</v>
      </c>
      <c r="H2964" s="11" t="str">
        <f t="shared" si="231"/>
        <v>_6AY</v>
      </c>
      <c r="I2964" s="10" t="s">
        <v>24</v>
      </c>
      <c r="J2964" s="10" t="s">
        <v>25</v>
      </c>
      <c r="K2964" s="10" t="s">
        <v>26</v>
      </c>
      <c r="L2964" s="10" t="s">
        <v>24</v>
      </c>
      <c r="M2964" s="10" t="s">
        <v>24</v>
      </c>
      <c r="N2964" s="10" t="s">
        <v>24</v>
      </c>
      <c r="O2964" s="10" t="s">
        <v>23</v>
      </c>
      <c r="P2964" s="11" t="str">
        <f t="shared" si="232"/>
        <v>_Using</v>
      </c>
      <c r="Q2964" s="10" t="s">
        <v>24</v>
      </c>
      <c r="R2964" s="10" t="s">
        <v>24</v>
      </c>
      <c r="S2964" s="10" t="s">
        <v>27</v>
      </c>
      <c r="T2964" s="11" t="str" cm="1">
        <f t="array" ref="T2964">_xlfn.IFS(S2964="Month-to-month","_MM",S2964="One year","_OY",S2964="Two year","_TY")</f>
        <v>_MM</v>
      </c>
      <c r="U2964" s="10" t="s">
        <v>23</v>
      </c>
      <c r="V2964" s="10" t="s">
        <v>32</v>
      </c>
      <c r="W2964" s="10">
        <v>31</v>
      </c>
      <c r="X2964" s="10">
        <v>95.05</v>
      </c>
      <c r="Y2964" s="10" t="s">
        <v>23</v>
      </c>
      <c r="Z2964" s="11">
        <f t="shared" si="233"/>
        <v>1</v>
      </c>
      <c r="AA2964" s="11" t="str">
        <f t="shared" si="234"/>
        <v>J_6AY_Using_MM</v>
      </c>
    </row>
    <row r="2965" spans="1:27">
      <c r="A2965" s="10" t="s">
        <v>3000</v>
      </c>
      <c r="B2965" s="10" t="s">
        <v>22</v>
      </c>
      <c r="C2965" s="10">
        <v>0</v>
      </c>
      <c r="D2965" s="11" t="str">
        <f t="shared" si="230"/>
        <v>J</v>
      </c>
      <c r="E2965" s="10" t="s">
        <v>23</v>
      </c>
      <c r="F2965" s="10" t="s">
        <v>23</v>
      </c>
      <c r="G2965" s="10">
        <v>34</v>
      </c>
      <c r="H2965" s="11" t="str">
        <f t="shared" si="231"/>
        <v>_16AY+</v>
      </c>
      <c r="I2965" s="10" t="s">
        <v>23</v>
      </c>
      <c r="J2965" s="10" t="s">
        <v>23</v>
      </c>
      <c r="K2965" s="10" t="s">
        <v>24</v>
      </c>
      <c r="L2965" s="10" t="s">
        <v>46</v>
      </c>
      <c r="M2965" s="10" t="s">
        <v>46</v>
      </c>
      <c r="N2965" s="10" t="s">
        <v>46</v>
      </c>
      <c r="O2965" s="10" t="s">
        <v>46</v>
      </c>
      <c r="P2965" s="11" t="str">
        <f t="shared" si="232"/>
        <v>_NotUsing</v>
      </c>
      <c r="Q2965" s="10" t="s">
        <v>46</v>
      </c>
      <c r="R2965" s="10" t="s">
        <v>46</v>
      </c>
      <c r="S2965" s="10" t="s">
        <v>31</v>
      </c>
      <c r="T2965" s="11" t="str" cm="1">
        <f t="array" ref="T2965">_xlfn.IFS(S2965="Month-to-month","_MM",S2965="One year","_OY",S2965="Two year","_TY")</f>
        <v>_OY</v>
      </c>
      <c r="U2965" s="10" t="s">
        <v>23</v>
      </c>
      <c r="V2965" s="10" t="s">
        <v>40</v>
      </c>
      <c r="W2965" s="10">
        <v>25.6</v>
      </c>
      <c r="X2965" s="10">
        <v>917.15</v>
      </c>
      <c r="Y2965" s="10" t="s">
        <v>24</v>
      </c>
      <c r="Z2965" s="11">
        <f t="shared" si="233"/>
        <v>0</v>
      </c>
      <c r="AA2965" s="11" t="str">
        <f t="shared" si="234"/>
        <v>J_16AY+_NotUsing_OY</v>
      </c>
    </row>
    <row r="2966" spans="1:27">
      <c r="A2966" s="10" t="s">
        <v>3001</v>
      </c>
      <c r="B2966" s="10" t="s">
        <v>30</v>
      </c>
      <c r="C2966" s="10">
        <v>0</v>
      </c>
      <c r="D2966" s="11" t="str">
        <f t="shared" si="230"/>
        <v>J</v>
      </c>
      <c r="E2966" s="10" t="s">
        <v>23</v>
      </c>
      <c r="F2966" s="10" t="s">
        <v>24</v>
      </c>
      <c r="G2966" s="10">
        <v>24</v>
      </c>
      <c r="H2966" s="11" t="str">
        <f t="shared" si="231"/>
        <v>_16AY+</v>
      </c>
      <c r="I2966" s="10" t="s">
        <v>23</v>
      </c>
      <c r="J2966" s="10" t="s">
        <v>23</v>
      </c>
      <c r="K2966" s="10" t="s">
        <v>26</v>
      </c>
      <c r="L2966" s="10" t="s">
        <v>23</v>
      </c>
      <c r="M2966" s="10" t="s">
        <v>24</v>
      </c>
      <c r="N2966" s="10" t="s">
        <v>24</v>
      </c>
      <c r="O2966" s="10" t="s">
        <v>23</v>
      </c>
      <c r="P2966" s="11" t="str">
        <f t="shared" si="232"/>
        <v>_Using</v>
      </c>
      <c r="Q2966" s="10" t="s">
        <v>24</v>
      </c>
      <c r="R2966" s="10" t="s">
        <v>24</v>
      </c>
      <c r="S2966" s="10" t="s">
        <v>31</v>
      </c>
      <c r="T2966" s="11" t="str" cm="1">
        <f t="array" ref="T2966">_xlfn.IFS(S2966="Month-to-month","_MM",S2966="One year","_OY",S2966="Two year","_TY")</f>
        <v>_OY</v>
      </c>
      <c r="U2966" s="10" t="s">
        <v>23</v>
      </c>
      <c r="V2966" s="10" t="s">
        <v>28</v>
      </c>
      <c r="W2966" s="10">
        <v>58.35</v>
      </c>
      <c r="X2966" s="10">
        <v>1346.9</v>
      </c>
      <c r="Y2966" s="10" t="s">
        <v>24</v>
      </c>
      <c r="Z2966" s="11">
        <f t="shared" si="233"/>
        <v>0</v>
      </c>
      <c r="AA2966" s="11" t="str">
        <f t="shared" si="234"/>
        <v>J_16AY+_Using_OY</v>
      </c>
    </row>
    <row r="2967" spans="1:27">
      <c r="A2967" s="10" t="s">
        <v>3002</v>
      </c>
      <c r="B2967" s="10" t="s">
        <v>30</v>
      </c>
      <c r="C2967" s="10">
        <v>0</v>
      </c>
      <c r="D2967" s="11" t="str">
        <f t="shared" si="230"/>
        <v>J</v>
      </c>
      <c r="E2967" s="10" t="s">
        <v>24</v>
      </c>
      <c r="F2967" s="10" t="s">
        <v>24</v>
      </c>
      <c r="G2967" s="10">
        <v>51</v>
      </c>
      <c r="H2967" s="11" t="str">
        <f t="shared" si="231"/>
        <v>_16AY+</v>
      </c>
      <c r="I2967" s="10" t="s">
        <v>23</v>
      </c>
      <c r="J2967" s="10" t="s">
        <v>23</v>
      </c>
      <c r="K2967" s="10" t="s">
        <v>37</v>
      </c>
      <c r="L2967" s="10" t="s">
        <v>24</v>
      </c>
      <c r="M2967" s="10" t="s">
        <v>24</v>
      </c>
      <c r="N2967" s="10" t="s">
        <v>23</v>
      </c>
      <c r="O2967" s="10" t="s">
        <v>24</v>
      </c>
      <c r="P2967" s="11" t="str">
        <f t="shared" si="232"/>
        <v>_Using</v>
      </c>
      <c r="Q2967" s="10" t="s">
        <v>24</v>
      </c>
      <c r="R2967" s="10" t="s">
        <v>24</v>
      </c>
      <c r="S2967" s="10" t="s">
        <v>27</v>
      </c>
      <c r="T2967" s="11" t="str" cm="1">
        <f t="array" ref="T2967">_xlfn.IFS(S2967="Month-to-month","_MM",S2967="One year","_OY",S2967="Two year","_TY")</f>
        <v>_MM</v>
      </c>
      <c r="U2967" s="10" t="s">
        <v>24</v>
      </c>
      <c r="V2967" s="10" t="s">
        <v>40</v>
      </c>
      <c r="W2967" s="10">
        <v>80</v>
      </c>
      <c r="X2967" s="10">
        <v>4242.3500000000004</v>
      </c>
      <c r="Y2967" s="10" t="s">
        <v>23</v>
      </c>
      <c r="Z2967" s="11">
        <f t="shared" si="233"/>
        <v>1</v>
      </c>
      <c r="AA2967" s="11" t="str">
        <f t="shared" si="234"/>
        <v>J_16AY+_Using_MM</v>
      </c>
    </row>
    <row r="2968" spans="1:27">
      <c r="A2968" s="10" t="s">
        <v>3003</v>
      </c>
      <c r="B2968" s="10" t="s">
        <v>22</v>
      </c>
      <c r="C2968" s="10">
        <v>1</v>
      </c>
      <c r="D2968" s="11" t="str">
        <f t="shared" si="230"/>
        <v>S</v>
      </c>
      <c r="E2968" s="10" t="s">
        <v>24</v>
      </c>
      <c r="F2968" s="10" t="s">
        <v>24</v>
      </c>
      <c r="G2968" s="10">
        <v>14</v>
      </c>
      <c r="H2968" s="11" t="str">
        <f t="shared" si="231"/>
        <v>_16AY</v>
      </c>
      <c r="I2968" s="10" t="s">
        <v>24</v>
      </c>
      <c r="J2968" s="10" t="s">
        <v>25</v>
      </c>
      <c r="K2968" s="10" t="s">
        <v>26</v>
      </c>
      <c r="L2968" s="10" t="s">
        <v>24</v>
      </c>
      <c r="M2968" s="10" t="s">
        <v>24</v>
      </c>
      <c r="N2968" s="10" t="s">
        <v>24</v>
      </c>
      <c r="O2968" s="10" t="s">
        <v>24</v>
      </c>
      <c r="P2968" s="11" t="str">
        <f t="shared" si="232"/>
        <v>_NotUsing</v>
      </c>
      <c r="Q2968" s="10" t="s">
        <v>23</v>
      </c>
      <c r="R2968" s="10" t="s">
        <v>23</v>
      </c>
      <c r="S2968" s="10" t="s">
        <v>27</v>
      </c>
      <c r="T2968" s="11" t="str" cm="1">
        <f t="array" ref="T2968">_xlfn.IFS(S2968="Month-to-month","_MM",S2968="One year","_OY",S2968="Two year","_TY")</f>
        <v>_MM</v>
      </c>
      <c r="U2968" s="10" t="s">
        <v>23</v>
      </c>
      <c r="V2968" s="10" t="s">
        <v>28</v>
      </c>
      <c r="W2968" s="10">
        <v>46.35</v>
      </c>
      <c r="X2968" s="10">
        <v>672.7</v>
      </c>
      <c r="Y2968" s="10" t="s">
        <v>24</v>
      </c>
      <c r="Z2968" s="11">
        <f t="shared" si="233"/>
        <v>0</v>
      </c>
      <c r="AA2968" s="11" t="str">
        <f t="shared" si="234"/>
        <v>S_16AY_NotUsing_MM</v>
      </c>
    </row>
    <row r="2969" spans="1:27">
      <c r="A2969" s="10" t="s">
        <v>3004</v>
      </c>
      <c r="B2969" s="10" t="s">
        <v>30</v>
      </c>
      <c r="C2969" s="10">
        <v>0</v>
      </c>
      <c r="D2969" s="11" t="str">
        <f t="shared" si="230"/>
        <v>J</v>
      </c>
      <c r="E2969" s="10" t="s">
        <v>23</v>
      </c>
      <c r="F2969" s="10" t="s">
        <v>24</v>
      </c>
      <c r="G2969" s="10">
        <v>59</v>
      </c>
      <c r="H2969" s="11" t="str">
        <f t="shared" si="231"/>
        <v>_16AY+</v>
      </c>
      <c r="I2969" s="10" t="s">
        <v>23</v>
      </c>
      <c r="J2969" s="10" t="s">
        <v>23</v>
      </c>
      <c r="K2969" s="10" t="s">
        <v>37</v>
      </c>
      <c r="L2969" s="10" t="s">
        <v>23</v>
      </c>
      <c r="M2969" s="10" t="s">
        <v>23</v>
      </c>
      <c r="N2969" s="10" t="s">
        <v>23</v>
      </c>
      <c r="O2969" s="10" t="s">
        <v>23</v>
      </c>
      <c r="P2969" s="11" t="str">
        <f t="shared" si="232"/>
        <v>_Using</v>
      </c>
      <c r="Q2969" s="10" t="s">
        <v>23</v>
      </c>
      <c r="R2969" s="10" t="s">
        <v>23</v>
      </c>
      <c r="S2969" s="10" t="s">
        <v>47</v>
      </c>
      <c r="T2969" s="11" t="str" cm="1">
        <f t="array" ref="T2969">_xlfn.IFS(S2969="Month-to-month","_MM",S2969="One year","_OY",S2969="Two year","_TY")</f>
        <v>_TY</v>
      </c>
      <c r="U2969" s="10" t="s">
        <v>24</v>
      </c>
      <c r="V2969" s="10" t="s">
        <v>28</v>
      </c>
      <c r="W2969" s="10">
        <v>113.75</v>
      </c>
      <c r="X2969" s="10">
        <v>6561.25</v>
      </c>
      <c r="Y2969" s="10" t="s">
        <v>24</v>
      </c>
      <c r="Z2969" s="11">
        <f t="shared" si="233"/>
        <v>0</v>
      </c>
      <c r="AA2969" s="11" t="str">
        <f t="shared" si="234"/>
        <v>J_16AY+_Using_TY</v>
      </c>
    </row>
    <row r="2970" spans="1:27">
      <c r="A2970" s="10" t="s">
        <v>3005</v>
      </c>
      <c r="B2970" s="10" t="s">
        <v>30</v>
      </c>
      <c r="C2970" s="10">
        <v>0</v>
      </c>
      <c r="D2970" s="11" t="str">
        <f t="shared" si="230"/>
        <v>J</v>
      </c>
      <c r="E2970" s="10" t="s">
        <v>24</v>
      </c>
      <c r="F2970" s="10" t="s">
        <v>24</v>
      </c>
      <c r="G2970" s="10">
        <v>3</v>
      </c>
      <c r="H2970" s="11" t="str">
        <f t="shared" si="231"/>
        <v>_6AY</v>
      </c>
      <c r="I2970" s="10" t="s">
        <v>23</v>
      </c>
      <c r="J2970" s="10" t="s">
        <v>24</v>
      </c>
      <c r="K2970" s="10" t="s">
        <v>37</v>
      </c>
      <c r="L2970" s="10" t="s">
        <v>24</v>
      </c>
      <c r="M2970" s="10" t="s">
        <v>23</v>
      </c>
      <c r="N2970" s="10" t="s">
        <v>23</v>
      </c>
      <c r="O2970" s="10" t="s">
        <v>24</v>
      </c>
      <c r="P2970" s="11" t="str">
        <f t="shared" si="232"/>
        <v>_Using</v>
      </c>
      <c r="Q2970" s="10" t="s">
        <v>24</v>
      </c>
      <c r="R2970" s="10" t="s">
        <v>23</v>
      </c>
      <c r="S2970" s="10" t="s">
        <v>27</v>
      </c>
      <c r="T2970" s="11" t="str" cm="1">
        <f t="array" ref="T2970">_xlfn.IFS(S2970="Month-to-month","_MM",S2970="One year","_OY",S2970="Two year","_TY")</f>
        <v>_MM</v>
      </c>
      <c r="U2970" s="10" t="s">
        <v>24</v>
      </c>
      <c r="V2970" s="10" t="s">
        <v>28</v>
      </c>
      <c r="W2970" s="10">
        <v>90.4</v>
      </c>
      <c r="X2970" s="10">
        <v>268.45</v>
      </c>
      <c r="Y2970" s="10" t="s">
        <v>24</v>
      </c>
      <c r="Z2970" s="11">
        <f t="shared" si="233"/>
        <v>0</v>
      </c>
      <c r="AA2970" s="11" t="str">
        <f t="shared" si="234"/>
        <v>J_6AY_Using_MM</v>
      </c>
    </row>
    <row r="2971" spans="1:27">
      <c r="A2971" s="10" t="s">
        <v>3006</v>
      </c>
      <c r="B2971" s="10" t="s">
        <v>22</v>
      </c>
      <c r="C2971" s="10">
        <v>0</v>
      </c>
      <c r="D2971" s="11" t="str">
        <f t="shared" si="230"/>
        <v>J</v>
      </c>
      <c r="E2971" s="10" t="s">
        <v>23</v>
      </c>
      <c r="F2971" s="10" t="s">
        <v>23</v>
      </c>
      <c r="G2971" s="10">
        <v>65</v>
      </c>
      <c r="H2971" s="11" t="str">
        <f t="shared" si="231"/>
        <v>_16AY+</v>
      </c>
      <c r="I2971" s="10" t="s">
        <v>23</v>
      </c>
      <c r="J2971" s="10" t="s">
        <v>23</v>
      </c>
      <c r="K2971" s="10" t="s">
        <v>37</v>
      </c>
      <c r="L2971" s="10" t="s">
        <v>23</v>
      </c>
      <c r="M2971" s="10" t="s">
        <v>24</v>
      </c>
      <c r="N2971" s="10" t="s">
        <v>23</v>
      </c>
      <c r="O2971" s="10" t="s">
        <v>23</v>
      </c>
      <c r="P2971" s="11" t="str">
        <f t="shared" si="232"/>
        <v>_Using</v>
      </c>
      <c r="Q2971" s="10" t="s">
        <v>23</v>
      </c>
      <c r="R2971" s="10" t="s">
        <v>23</v>
      </c>
      <c r="S2971" s="10" t="s">
        <v>47</v>
      </c>
      <c r="T2971" s="11" t="str" cm="1">
        <f t="array" ref="T2971">_xlfn.IFS(S2971="Month-to-month","_MM",S2971="One year","_OY",S2971="Two year","_TY")</f>
        <v>_TY</v>
      </c>
      <c r="U2971" s="10" t="s">
        <v>24</v>
      </c>
      <c r="V2971" s="10" t="s">
        <v>28</v>
      </c>
      <c r="W2971" s="10">
        <v>109.3</v>
      </c>
      <c r="X2971" s="10">
        <v>7337.55</v>
      </c>
      <c r="Y2971" s="10" t="s">
        <v>24</v>
      </c>
      <c r="Z2971" s="11">
        <f t="shared" si="233"/>
        <v>0</v>
      </c>
      <c r="AA2971" s="11" t="str">
        <f t="shared" si="234"/>
        <v>J_16AY+_Using_TY</v>
      </c>
    </row>
    <row r="2972" spans="1:27">
      <c r="A2972" s="10" t="s">
        <v>3007</v>
      </c>
      <c r="B2972" s="10" t="s">
        <v>30</v>
      </c>
      <c r="C2972" s="10">
        <v>1</v>
      </c>
      <c r="D2972" s="11" t="str">
        <f t="shared" si="230"/>
        <v>S</v>
      </c>
      <c r="E2972" s="10" t="s">
        <v>24</v>
      </c>
      <c r="F2972" s="10" t="s">
        <v>24</v>
      </c>
      <c r="G2972" s="10">
        <v>5</v>
      </c>
      <c r="H2972" s="11" t="str">
        <f t="shared" si="231"/>
        <v>_6AY</v>
      </c>
      <c r="I2972" s="10" t="s">
        <v>23</v>
      </c>
      <c r="J2972" s="10" t="s">
        <v>24</v>
      </c>
      <c r="K2972" s="10" t="s">
        <v>37</v>
      </c>
      <c r="L2972" s="10" t="s">
        <v>24</v>
      </c>
      <c r="M2972" s="10" t="s">
        <v>24</v>
      </c>
      <c r="N2972" s="10" t="s">
        <v>24</v>
      </c>
      <c r="O2972" s="10" t="s">
        <v>24</v>
      </c>
      <c r="P2972" s="11" t="str">
        <f t="shared" si="232"/>
        <v>_NotUsing</v>
      </c>
      <c r="Q2972" s="10" t="s">
        <v>24</v>
      </c>
      <c r="R2972" s="10" t="s">
        <v>24</v>
      </c>
      <c r="S2972" s="10" t="s">
        <v>27</v>
      </c>
      <c r="T2972" s="11" t="str" cm="1">
        <f t="array" ref="T2972">_xlfn.IFS(S2972="Month-to-month","_MM",S2972="One year","_OY",S2972="Two year","_TY")</f>
        <v>_MM</v>
      </c>
      <c r="U2972" s="10" t="s">
        <v>23</v>
      </c>
      <c r="V2972" s="10" t="s">
        <v>32</v>
      </c>
      <c r="W2972" s="10">
        <v>70.25</v>
      </c>
      <c r="X2972" s="10">
        <v>331.9</v>
      </c>
      <c r="Y2972" s="10" t="s">
        <v>23</v>
      </c>
      <c r="Z2972" s="11">
        <f t="shared" si="233"/>
        <v>1</v>
      </c>
      <c r="AA2972" s="11" t="str">
        <f t="shared" si="234"/>
        <v>S_6AY_NotUsing_MM</v>
      </c>
    </row>
    <row r="2973" spans="1:27">
      <c r="A2973" s="10" t="s">
        <v>3008</v>
      </c>
      <c r="B2973" s="10" t="s">
        <v>22</v>
      </c>
      <c r="C2973" s="10">
        <v>0</v>
      </c>
      <c r="D2973" s="11" t="str">
        <f t="shared" si="230"/>
        <v>J</v>
      </c>
      <c r="E2973" s="10" t="s">
        <v>23</v>
      </c>
      <c r="F2973" s="10" t="s">
        <v>23</v>
      </c>
      <c r="G2973" s="10">
        <v>59</v>
      </c>
      <c r="H2973" s="11" t="str">
        <f t="shared" si="231"/>
        <v>_16AY+</v>
      </c>
      <c r="I2973" s="10" t="s">
        <v>23</v>
      </c>
      <c r="J2973" s="10" t="s">
        <v>23</v>
      </c>
      <c r="K2973" s="10" t="s">
        <v>26</v>
      </c>
      <c r="L2973" s="10" t="s">
        <v>23</v>
      </c>
      <c r="M2973" s="10" t="s">
        <v>23</v>
      </c>
      <c r="N2973" s="10" t="s">
        <v>23</v>
      </c>
      <c r="O2973" s="10" t="s">
        <v>23</v>
      </c>
      <c r="P2973" s="11" t="str">
        <f t="shared" si="232"/>
        <v>_Using</v>
      </c>
      <c r="Q2973" s="10" t="s">
        <v>23</v>
      </c>
      <c r="R2973" s="10" t="s">
        <v>23</v>
      </c>
      <c r="S2973" s="10" t="s">
        <v>47</v>
      </c>
      <c r="T2973" s="11" t="str" cm="1">
        <f t="array" ref="T2973">_xlfn.IFS(S2973="Month-to-month","_MM",S2973="One year","_OY",S2973="Two year","_TY")</f>
        <v>_TY</v>
      </c>
      <c r="U2973" s="10" t="s">
        <v>24</v>
      </c>
      <c r="V2973" s="10" t="s">
        <v>40</v>
      </c>
      <c r="W2973" s="10">
        <v>90.3</v>
      </c>
      <c r="X2973" s="10">
        <v>5194.05</v>
      </c>
      <c r="Y2973" s="10" t="s">
        <v>24</v>
      </c>
      <c r="Z2973" s="11">
        <f t="shared" si="233"/>
        <v>0</v>
      </c>
      <c r="AA2973" s="11" t="str">
        <f t="shared" si="234"/>
        <v>J_16AY+_Using_TY</v>
      </c>
    </row>
    <row r="2974" spans="1:27">
      <c r="A2974" s="10" t="s">
        <v>3009</v>
      </c>
      <c r="B2974" s="10" t="s">
        <v>30</v>
      </c>
      <c r="C2974" s="10">
        <v>0</v>
      </c>
      <c r="D2974" s="11" t="str">
        <f t="shared" si="230"/>
        <v>J</v>
      </c>
      <c r="E2974" s="10" t="s">
        <v>23</v>
      </c>
      <c r="F2974" s="10" t="s">
        <v>23</v>
      </c>
      <c r="G2974" s="10">
        <v>72</v>
      </c>
      <c r="H2974" s="11" t="str">
        <f t="shared" si="231"/>
        <v>_16AY+</v>
      </c>
      <c r="I2974" s="10" t="s">
        <v>24</v>
      </c>
      <c r="J2974" s="10" t="s">
        <v>25</v>
      </c>
      <c r="K2974" s="10" t="s">
        <v>26</v>
      </c>
      <c r="L2974" s="10" t="s">
        <v>23</v>
      </c>
      <c r="M2974" s="10" t="s">
        <v>23</v>
      </c>
      <c r="N2974" s="10" t="s">
        <v>23</v>
      </c>
      <c r="O2974" s="10" t="s">
        <v>23</v>
      </c>
      <c r="P2974" s="11" t="str">
        <f t="shared" si="232"/>
        <v>_Using</v>
      </c>
      <c r="Q2974" s="10" t="s">
        <v>23</v>
      </c>
      <c r="R2974" s="10" t="s">
        <v>23</v>
      </c>
      <c r="S2974" s="10" t="s">
        <v>47</v>
      </c>
      <c r="T2974" s="11" t="str" cm="1">
        <f t="array" ref="T2974">_xlfn.IFS(S2974="Month-to-month","_MM",S2974="One year","_OY",S2974="Two year","_TY")</f>
        <v>_TY</v>
      </c>
      <c r="U2974" s="10" t="s">
        <v>23</v>
      </c>
      <c r="V2974" s="10" t="s">
        <v>40</v>
      </c>
      <c r="W2974" s="10">
        <v>65.25</v>
      </c>
      <c r="X2974" s="10">
        <v>4478.8500000000004</v>
      </c>
      <c r="Y2974" s="10" t="s">
        <v>24</v>
      </c>
      <c r="Z2974" s="11">
        <f t="shared" si="233"/>
        <v>0</v>
      </c>
      <c r="AA2974" s="11" t="str">
        <f t="shared" si="234"/>
        <v>J_16AY+_Using_TY</v>
      </c>
    </row>
    <row r="2975" spans="1:27">
      <c r="A2975" s="10" t="s">
        <v>3010</v>
      </c>
      <c r="B2975" s="10" t="s">
        <v>22</v>
      </c>
      <c r="C2975" s="10">
        <v>0</v>
      </c>
      <c r="D2975" s="11" t="str">
        <f t="shared" si="230"/>
        <v>J</v>
      </c>
      <c r="E2975" s="10" t="s">
        <v>23</v>
      </c>
      <c r="F2975" s="10" t="s">
        <v>23</v>
      </c>
      <c r="G2975" s="10">
        <v>62</v>
      </c>
      <c r="H2975" s="11" t="str">
        <f t="shared" si="231"/>
        <v>_16AY+</v>
      </c>
      <c r="I2975" s="10" t="s">
        <v>23</v>
      </c>
      <c r="J2975" s="10" t="s">
        <v>24</v>
      </c>
      <c r="K2975" s="10" t="s">
        <v>37</v>
      </c>
      <c r="L2975" s="10" t="s">
        <v>24</v>
      </c>
      <c r="M2975" s="10" t="s">
        <v>23</v>
      </c>
      <c r="N2975" s="10" t="s">
        <v>23</v>
      </c>
      <c r="O2975" s="10" t="s">
        <v>24</v>
      </c>
      <c r="P2975" s="11" t="str">
        <f t="shared" si="232"/>
        <v>_Using</v>
      </c>
      <c r="Q2975" s="10" t="s">
        <v>23</v>
      </c>
      <c r="R2975" s="10" t="s">
        <v>23</v>
      </c>
      <c r="S2975" s="10" t="s">
        <v>27</v>
      </c>
      <c r="T2975" s="11" t="str" cm="1">
        <f t="array" ref="T2975">_xlfn.IFS(S2975="Month-to-month","_MM",S2975="One year","_OY",S2975="Two year","_TY")</f>
        <v>_MM</v>
      </c>
      <c r="U2975" s="10" t="s">
        <v>23</v>
      </c>
      <c r="V2975" s="10" t="s">
        <v>28</v>
      </c>
      <c r="W2975" s="10">
        <v>100.15</v>
      </c>
      <c r="X2975" s="10">
        <v>6283.3</v>
      </c>
      <c r="Y2975" s="10" t="s">
        <v>23</v>
      </c>
      <c r="Z2975" s="11">
        <f t="shared" si="233"/>
        <v>1</v>
      </c>
      <c r="AA2975" s="11" t="str">
        <f t="shared" si="234"/>
        <v>J_16AY+_Using_MM</v>
      </c>
    </row>
    <row r="2976" spans="1:27">
      <c r="A2976" s="10" t="s">
        <v>3011</v>
      </c>
      <c r="B2976" s="10" t="s">
        <v>30</v>
      </c>
      <c r="C2976" s="10">
        <v>0</v>
      </c>
      <c r="D2976" s="11" t="str">
        <f t="shared" si="230"/>
        <v>J</v>
      </c>
      <c r="E2976" s="10" t="s">
        <v>24</v>
      </c>
      <c r="F2976" s="10" t="s">
        <v>24</v>
      </c>
      <c r="G2976" s="10">
        <v>28</v>
      </c>
      <c r="H2976" s="11" t="str">
        <f t="shared" si="231"/>
        <v>_16AY+</v>
      </c>
      <c r="I2976" s="10" t="s">
        <v>23</v>
      </c>
      <c r="J2976" s="10" t="s">
        <v>23</v>
      </c>
      <c r="K2976" s="10" t="s">
        <v>37</v>
      </c>
      <c r="L2976" s="10" t="s">
        <v>23</v>
      </c>
      <c r="M2976" s="10" t="s">
        <v>23</v>
      </c>
      <c r="N2976" s="10" t="s">
        <v>24</v>
      </c>
      <c r="O2976" s="10" t="s">
        <v>24</v>
      </c>
      <c r="P2976" s="11" t="str">
        <f t="shared" si="232"/>
        <v>_Using</v>
      </c>
      <c r="Q2976" s="10" t="s">
        <v>24</v>
      </c>
      <c r="R2976" s="10" t="s">
        <v>23</v>
      </c>
      <c r="S2976" s="10" t="s">
        <v>27</v>
      </c>
      <c r="T2976" s="11" t="str" cm="1">
        <f t="array" ref="T2976">_xlfn.IFS(S2976="Month-to-month","_MM",S2976="One year","_OY",S2976="Two year","_TY")</f>
        <v>_MM</v>
      </c>
      <c r="U2976" s="10" t="s">
        <v>23</v>
      </c>
      <c r="V2976" s="10" t="s">
        <v>40</v>
      </c>
      <c r="W2976" s="10">
        <v>94.5</v>
      </c>
      <c r="X2976" s="10">
        <v>2659.4</v>
      </c>
      <c r="Y2976" s="10" t="s">
        <v>23</v>
      </c>
      <c r="Z2976" s="11">
        <f t="shared" si="233"/>
        <v>1</v>
      </c>
      <c r="AA2976" s="11" t="str">
        <f t="shared" si="234"/>
        <v>J_16AY+_Using_MM</v>
      </c>
    </row>
    <row r="2977" spans="1:27">
      <c r="A2977" s="10" t="s">
        <v>3012</v>
      </c>
      <c r="B2977" s="10" t="s">
        <v>30</v>
      </c>
      <c r="C2977" s="10">
        <v>0</v>
      </c>
      <c r="D2977" s="11" t="str">
        <f t="shared" si="230"/>
        <v>J</v>
      </c>
      <c r="E2977" s="10" t="s">
        <v>24</v>
      </c>
      <c r="F2977" s="10" t="s">
        <v>24</v>
      </c>
      <c r="G2977" s="10">
        <v>3</v>
      </c>
      <c r="H2977" s="11" t="str">
        <f t="shared" si="231"/>
        <v>_6AY</v>
      </c>
      <c r="I2977" s="10" t="s">
        <v>23</v>
      </c>
      <c r="J2977" s="10" t="s">
        <v>24</v>
      </c>
      <c r="K2977" s="10" t="s">
        <v>26</v>
      </c>
      <c r="L2977" s="10" t="s">
        <v>24</v>
      </c>
      <c r="M2977" s="10" t="s">
        <v>24</v>
      </c>
      <c r="N2977" s="10" t="s">
        <v>24</v>
      </c>
      <c r="O2977" s="10" t="s">
        <v>23</v>
      </c>
      <c r="P2977" s="11" t="str">
        <f t="shared" si="232"/>
        <v>_Using</v>
      </c>
      <c r="Q2977" s="10" t="s">
        <v>24</v>
      </c>
      <c r="R2977" s="10" t="s">
        <v>23</v>
      </c>
      <c r="S2977" s="10" t="s">
        <v>27</v>
      </c>
      <c r="T2977" s="11" t="str" cm="1">
        <f t="array" ref="T2977">_xlfn.IFS(S2977="Month-to-month","_MM",S2977="One year","_OY",S2977="Two year","_TY")</f>
        <v>_MM</v>
      </c>
      <c r="U2977" s="10" t="s">
        <v>24</v>
      </c>
      <c r="V2977" s="10" t="s">
        <v>32</v>
      </c>
      <c r="W2977" s="10">
        <v>60.65</v>
      </c>
      <c r="X2977" s="10">
        <v>196.9</v>
      </c>
      <c r="Y2977" s="10" t="s">
        <v>24</v>
      </c>
      <c r="Z2977" s="11">
        <f t="shared" si="233"/>
        <v>0</v>
      </c>
      <c r="AA2977" s="11" t="str">
        <f t="shared" si="234"/>
        <v>J_6AY_Using_MM</v>
      </c>
    </row>
    <row r="2978" spans="1:27">
      <c r="A2978" s="10" t="s">
        <v>3013</v>
      </c>
      <c r="B2978" s="10" t="s">
        <v>30</v>
      </c>
      <c r="C2978" s="10">
        <v>0</v>
      </c>
      <c r="D2978" s="11" t="str">
        <f t="shared" si="230"/>
        <v>J</v>
      </c>
      <c r="E2978" s="10" t="s">
        <v>24</v>
      </c>
      <c r="F2978" s="10" t="s">
        <v>23</v>
      </c>
      <c r="G2978" s="10">
        <v>19</v>
      </c>
      <c r="H2978" s="11" t="str">
        <f t="shared" si="231"/>
        <v>_16AY+</v>
      </c>
      <c r="I2978" s="10" t="s">
        <v>23</v>
      </c>
      <c r="J2978" s="10" t="s">
        <v>23</v>
      </c>
      <c r="K2978" s="10" t="s">
        <v>24</v>
      </c>
      <c r="L2978" s="10" t="s">
        <v>46</v>
      </c>
      <c r="M2978" s="10" t="s">
        <v>46</v>
      </c>
      <c r="N2978" s="10" t="s">
        <v>46</v>
      </c>
      <c r="O2978" s="10" t="s">
        <v>46</v>
      </c>
      <c r="P2978" s="11" t="str">
        <f t="shared" si="232"/>
        <v>_NotUsing</v>
      </c>
      <c r="Q2978" s="10" t="s">
        <v>46</v>
      </c>
      <c r="R2978" s="10" t="s">
        <v>46</v>
      </c>
      <c r="S2978" s="10" t="s">
        <v>27</v>
      </c>
      <c r="T2978" s="11" t="str" cm="1">
        <f t="array" ref="T2978">_xlfn.IFS(S2978="Month-to-month","_MM",S2978="One year","_OY",S2978="Two year","_TY")</f>
        <v>_MM</v>
      </c>
      <c r="U2978" s="10" t="s">
        <v>23</v>
      </c>
      <c r="V2978" s="10" t="s">
        <v>40</v>
      </c>
      <c r="W2978" s="10">
        <v>24.1</v>
      </c>
      <c r="X2978" s="10">
        <v>439.2</v>
      </c>
      <c r="Y2978" s="10" t="s">
        <v>24</v>
      </c>
      <c r="Z2978" s="11">
        <f t="shared" si="233"/>
        <v>0</v>
      </c>
      <c r="AA2978" s="11" t="str">
        <f t="shared" si="234"/>
        <v>J_16AY+_NotUsing_MM</v>
      </c>
    </row>
    <row r="2979" spans="1:27">
      <c r="A2979" s="10" t="s">
        <v>3014</v>
      </c>
      <c r="B2979" s="10" t="s">
        <v>30</v>
      </c>
      <c r="C2979" s="10">
        <v>0</v>
      </c>
      <c r="D2979" s="11" t="str">
        <f t="shared" si="230"/>
        <v>J</v>
      </c>
      <c r="E2979" s="10" t="s">
        <v>24</v>
      </c>
      <c r="F2979" s="10" t="s">
        <v>24</v>
      </c>
      <c r="G2979" s="10">
        <v>1</v>
      </c>
      <c r="H2979" s="11" t="str">
        <f t="shared" si="231"/>
        <v>_6AY</v>
      </c>
      <c r="I2979" s="10" t="s">
        <v>23</v>
      </c>
      <c r="J2979" s="10" t="s">
        <v>24</v>
      </c>
      <c r="K2979" s="10" t="s">
        <v>24</v>
      </c>
      <c r="L2979" s="10" t="s">
        <v>46</v>
      </c>
      <c r="M2979" s="10" t="s">
        <v>46</v>
      </c>
      <c r="N2979" s="10" t="s">
        <v>46</v>
      </c>
      <c r="O2979" s="10" t="s">
        <v>46</v>
      </c>
      <c r="P2979" s="11" t="str">
        <f t="shared" si="232"/>
        <v>_NotUsing</v>
      </c>
      <c r="Q2979" s="10" t="s">
        <v>46</v>
      </c>
      <c r="R2979" s="10" t="s">
        <v>46</v>
      </c>
      <c r="S2979" s="10" t="s">
        <v>27</v>
      </c>
      <c r="T2979" s="11" t="str" cm="1">
        <f t="array" ref="T2979">_xlfn.IFS(S2979="Month-to-month","_MM",S2979="One year","_OY",S2979="Two year","_TY")</f>
        <v>_MM</v>
      </c>
      <c r="U2979" s="10" t="s">
        <v>23</v>
      </c>
      <c r="V2979" s="10" t="s">
        <v>32</v>
      </c>
      <c r="W2979" s="10">
        <v>19.5</v>
      </c>
      <c r="X2979" s="10">
        <v>19.5</v>
      </c>
      <c r="Y2979" s="10" t="s">
        <v>24</v>
      </c>
      <c r="Z2979" s="11">
        <f t="shared" si="233"/>
        <v>0</v>
      </c>
      <c r="AA2979" s="11" t="str">
        <f t="shared" si="234"/>
        <v>J_6AY_NotUsing_MM</v>
      </c>
    </row>
    <row r="2980" spans="1:27">
      <c r="A2980" s="10" t="s">
        <v>3015</v>
      </c>
      <c r="B2980" s="10" t="s">
        <v>30</v>
      </c>
      <c r="C2980" s="10">
        <v>0</v>
      </c>
      <c r="D2980" s="11" t="str">
        <f t="shared" si="230"/>
        <v>J</v>
      </c>
      <c r="E2980" s="10" t="s">
        <v>24</v>
      </c>
      <c r="F2980" s="10" t="s">
        <v>24</v>
      </c>
      <c r="G2980" s="10">
        <v>24</v>
      </c>
      <c r="H2980" s="11" t="str">
        <f t="shared" si="231"/>
        <v>_16AY+</v>
      </c>
      <c r="I2980" s="10" t="s">
        <v>23</v>
      </c>
      <c r="J2980" s="10" t="s">
        <v>24</v>
      </c>
      <c r="K2980" s="10" t="s">
        <v>37</v>
      </c>
      <c r="L2980" s="10" t="s">
        <v>24</v>
      </c>
      <c r="M2980" s="10" t="s">
        <v>23</v>
      </c>
      <c r="N2980" s="10" t="s">
        <v>23</v>
      </c>
      <c r="O2980" s="10" t="s">
        <v>23</v>
      </c>
      <c r="P2980" s="11" t="str">
        <f t="shared" si="232"/>
        <v>_Using</v>
      </c>
      <c r="Q2980" s="10" t="s">
        <v>24</v>
      </c>
      <c r="R2980" s="10" t="s">
        <v>24</v>
      </c>
      <c r="S2980" s="10" t="s">
        <v>27</v>
      </c>
      <c r="T2980" s="11" t="str" cm="1">
        <f t="array" ref="T2980">_xlfn.IFS(S2980="Month-to-month","_MM",S2980="One year","_OY",S2980="Two year","_TY")</f>
        <v>_MM</v>
      </c>
      <c r="U2980" s="10" t="s">
        <v>23</v>
      </c>
      <c r="V2980" s="10" t="s">
        <v>28</v>
      </c>
      <c r="W2980" s="10">
        <v>85.95</v>
      </c>
      <c r="X2980" s="10">
        <v>2107.15</v>
      </c>
      <c r="Y2980" s="10" t="s">
        <v>24</v>
      </c>
      <c r="Z2980" s="11">
        <f t="shared" si="233"/>
        <v>0</v>
      </c>
      <c r="AA2980" s="11" t="str">
        <f t="shared" si="234"/>
        <v>J_16AY+_Using_MM</v>
      </c>
    </row>
    <row r="2981" spans="1:27">
      <c r="A2981" s="10" t="s">
        <v>3016</v>
      </c>
      <c r="B2981" s="10" t="s">
        <v>30</v>
      </c>
      <c r="C2981" s="10">
        <v>1</v>
      </c>
      <c r="D2981" s="11" t="str">
        <f t="shared" si="230"/>
        <v>S</v>
      </c>
      <c r="E2981" s="10" t="s">
        <v>24</v>
      </c>
      <c r="F2981" s="10" t="s">
        <v>24</v>
      </c>
      <c r="G2981" s="10">
        <v>57</v>
      </c>
      <c r="H2981" s="11" t="str">
        <f t="shared" si="231"/>
        <v>_16AY+</v>
      </c>
      <c r="I2981" s="10" t="s">
        <v>23</v>
      </c>
      <c r="J2981" s="10" t="s">
        <v>24</v>
      </c>
      <c r="K2981" s="10" t="s">
        <v>26</v>
      </c>
      <c r="L2981" s="10" t="s">
        <v>24</v>
      </c>
      <c r="M2981" s="10" t="s">
        <v>24</v>
      </c>
      <c r="N2981" s="10" t="s">
        <v>23</v>
      </c>
      <c r="O2981" s="10" t="s">
        <v>23</v>
      </c>
      <c r="P2981" s="11" t="str">
        <f t="shared" si="232"/>
        <v>_Using</v>
      </c>
      <c r="Q2981" s="10" t="s">
        <v>24</v>
      </c>
      <c r="R2981" s="10" t="s">
        <v>24</v>
      </c>
      <c r="S2981" s="10" t="s">
        <v>31</v>
      </c>
      <c r="T2981" s="11" t="str" cm="1">
        <f t="array" ref="T2981">_xlfn.IFS(S2981="Month-to-month","_MM",S2981="One year","_OY",S2981="Two year","_TY")</f>
        <v>_OY</v>
      </c>
      <c r="U2981" s="10" t="s">
        <v>23</v>
      </c>
      <c r="V2981" s="10" t="s">
        <v>28</v>
      </c>
      <c r="W2981" s="10">
        <v>53.5</v>
      </c>
      <c r="X2981" s="10">
        <v>3035.8</v>
      </c>
      <c r="Y2981" s="10" t="s">
        <v>24</v>
      </c>
      <c r="Z2981" s="11">
        <f t="shared" si="233"/>
        <v>0</v>
      </c>
      <c r="AA2981" s="11" t="str">
        <f t="shared" si="234"/>
        <v>S_16AY+_Using_OY</v>
      </c>
    </row>
    <row r="2982" spans="1:27">
      <c r="A2982" s="10" t="s">
        <v>3017</v>
      </c>
      <c r="B2982" s="10" t="s">
        <v>22</v>
      </c>
      <c r="C2982" s="10">
        <v>0</v>
      </c>
      <c r="D2982" s="11" t="str">
        <f t="shared" si="230"/>
        <v>J</v>
      </c>
      <c r="E2982" s="10" t="s">
        <v>24</v>
      </c>
      <c r="F2982" s="10" t="s">
        <v>24</v>
      </c>
      <c r="G2982" s="10">
        <v>72</v>
      </c>
      <c r="H2982" s="11" t="str">
        <f t="shared" si="231"/>
        <v>_16AY+</v>
      </c>
      <c r="I2982" s="10" t="s">
        <v>23</v>
      </c>
      <c r="J2982" s="10" t="s">
        <v>23</v>
      </c>
      <c r="K2982" s="10" t="s">
        <v>24</v>
      </c>
      <c r="L2982" s="10" t="s">
        <v>46</v>
      </c>
      <c r="M2982" s="10" t="s">
        <v>46</v>
      </c>
      <c r="N2982" s="10" t="s">
        <v>46</v>
      </c>
      <c r="O2982" s="10" t="s">
        <v>46</v>
      </c>
      <c r="P2982" s="11" t="str">
        <f t="shared" si="232"/>
        <v>_NotUsing</v>
      </c>
      <c r="Q2982" s="10" t="s">
        <v>46</v>
      </c>
      <c r="R2982" s="10" t="s">
        <v>46</v>
      </c>
      <c r="S2982" s="10" t="s">
        <v>47</v>
      </c>
      <c r="T2982" s="11" t="str" cm="1">
        <f t="array" ref="T2982">_xlfn.IFS(S2982="Month-to-month","_MM",S2982="One year","_OY",S2982="Two year","_TY")</f>
        <v>_TY</v>
      </c>
      <c r="U2982" s="10" t="s">
        <v>24</v>
      </c>
      <c r="V2982" s="10" t="s">
        <v>40</v>
      </c>
      <c r="W2982" s="10">
        <v>25.45</v>
      </c>
      <c r="X2982" s="10">
        <v>1866.45</v>
      </c>
      <c r="Y2982" s="10" t="s">
        <v>24</v>
      </c>
      <c r="Z2982" s="11">
        <f t="shared" si="233"/>
        <v>0</v>
      </c>
      <c r="AA2982" s="11" t="str">
        <f t="shared" si="234"/>
        <v>J_16AY+_NotUsing_TY</v>
      </c>
    </row>
    <row r="2983" spans="1:27">
      <c r="A2983" s="10" t="s">
        <v>3018</v>
      </c>
      <c r="B2983" s="10" t="s">
        <v>30</v>
      </c>
      <c r="C2983" s="10">
        <v>0</v>
      </c>
      <c r="D2983" s="11" t="str">
        <f t="shared" si="230"/>
        <v>J</v>
      </c>
      <c r="E2983" s="10" t="s">
        <v>24</v>
      </c>
      <c r="F2983" s="10" t="s">
        <v>24</v>
      </c>
      <c r="G2983" s="10">
        <v>67</v>
      </c>
      <c r="H2983" s="11" t="str">
        <f t="shared" si="231"/>
        <v>_16AY+</v>
      </c>
      <c r="I2983" s="10" t="s">
        <v>23</v>
      </c>
      <c r="J2983" s="10" t="s">
        <v>24</v>
      </c>
      <c r="K2983" s="10" t="s">
        <v>24</v>
      </c>
      <c r="L2983" s="10" t="s">
        <v>46</v>
      </c>
      <c r="M2983" s="10" t="s">
        <v>46</v>
      </c>
      <c r="N2983" s="10" t="s">
        <v>46</v>
      </c>
      <c r="O2983" s="10" t="s">
        <v>46</v>
      </c>
      <c r="P2983" s="11" t="str">
        <f t="shared" si="232"/>
        <v>_NotUsing</v>
      </c>
      <c r="Q2983" s="10" t="s">
        <v>46</v>
      </c>
      <c r="R2983" s="10" t="s">
        <v>46</v>
      </c>
      <c r="S2983" s="10" t="s">
        <v>47</v>
      </c>
      <c r="T2983" s="11" t="str" cm="1">
        <f t="array" ref="T2983">_xlfn.IFS(S2983="Month-to-month","_MM",S2983="One year","_OY",S2983="Two year","_TY")</f>
        <v>_TY</v>
      </c>
      <c r="U2983" s="10" t="s">
        <v>24</v>
      </c>
      <c r="V2983" s="10" t="s">
        <v>35</v>
      </c>
      <c r="W2983" s="10">
        <v>20.5</v>
      </c>
      <c r="X2983" s="10">
        <v>1430.95</v>
      </c>
      <c r="Y2983" s="10" t="s">
        <v>24</v>
      </c>
      <c r="Z2983" s="11">
        <f t="shared" si="233"/>
        <v>0</v>
      </c>
      <c r="AA2983" s="11" t="str">
        <f t="shared" si="234"/>
        <v>J_16AY+_NotUsing_TY</v>
      </c>
    </row>
    <row r="2984" spans="1:27">
      <c r="A2984" s="10" t="s">
        <v>3019</v>
      </c>
      <c r="B2984" s="10" t="s">
        <v>30</v>
      </c>
      <c r="C2984" s="10">
        <v>0</v>
      </c>
      <c r="D2984" s="11" t="str">
        <f t="shared" si="230"/>
        <v>J</v>
      </c>
      <c r="E2984" s="10" t="s">
        <v>23</v>
      </c>
      <c r="F2984" s="10" t="s">
        <v>23</v>
      </c>
      <c r="G2984" s="10">
        <v>52</v>
      </c>
      <c r="H2984" s="11" t="str">
        <f t="shared" si="231"/>
        <v>_16AY+</v>
      </c>
      <c r="I2984" s="10" t="s">
        <v>23</v>
      </c>
      <c r="J2984" s="10" t="s">
        <v>24</v>
      </c>
      <c r="K2984" s="10" t="s">
        <v>24</v>
      </c>
      <c r="L2984" s="10" t="s">
        <v>46</v>
      </c>
      <c r="M2984" s="10" t="s">
        <v>46</v>
      </c>
      <c r="N2984" s="10" t="s">
        <v>46</v>
      </c>
      <c r="O2984" s="10" t="s">
        <v>46</v>
      </c>
      <c r="P2984" s="11" t="str">
        <f t="shared" si="232"/>
        <v>_NotUsing</v>
      </c>
      <c r="Q2984" s="10" t="s">
        <v>46</v>
      </c>
      <c r="R2984" s="10" t="s">
        <v>46</v>
      </c>
      <c r="S2984" s="10" t="s">
        <v>31</v>
      </c>
      <c r="T2984" s="11" t="str" cm="1">
        <f t="array" ref="T2984">_xlfn.IFS(S2984="Month-to-month","_MM",S2984="One year","_OY",S2984="Two year","_TY")</f>
        <v>_OY</v>
      </c>
      <c r="U2984" s="10" t="s">
        <v>23</v>
      </c>
      <c r="V2984" s="10" t="s">
        <v>40</v>
      </c>
      <c r="W2984" s="10">
        <v>20.85</v>
      </c>
      <c r="X2984" s="10">
        <v>1071.5999999999999</v>
      </c>
      <c r="Y2984" s="10" t="s">
        <v>24</v>
      </c>
      <c r="Z2984" s="11">
        <f t="shared" si="233"/>
        <v>0</v>
      </c>
      <c r="AA2984" s="11" t="str">
        <f t="shared" si="234"/>
        <v>J_16AY+_NotUsing_OY</v>
      </c>
    </row>
    <row r="2985" spans="1:27">
      <c r="A2985" s="10" t="s">
        <v>3020</v>
      </c>
      <c r="B2985" s="10" t="s">
        <v>30</v>
      </c>
      <c r="C2985" s="10">
        <v>0</v>
      </c>
      <c r="D2985" s="11" t="str">
        <f t="shared" si="230"/>
        <v>J</v>
      </c>
      <c r="E2985" s="10" t="s">
        <v>23</v>
      </c>
      <c r="F2985" s="10" t="s">
        <v>23</v>
      </c>
      <c r="G2985" s="10">
        <v>71</v>
      </c>
      <c r="H2985" s="11" t="str">
        <f t="shared" si="231"/>
        <v>_16AY+</v>
      </c>
      <c r="I2985" s="10" t="s">
        <v>23</v>
      </c>
      <c r="J2985" s="10" t="s">
        <v>23</v>
      </c>
      <c r="K2985" s="10" t="s">
        <v>26</v>
      </c>
      <c r="L2985" s="10" t="s">
        <v>23</v>
      </c>
      <c r="M2985" s="10" t="s">
        <v>23</v>
      </c>
      <c r="N2985" s="10" t="s">
        <v>23</v>
      </c>
      <c r="O2985" s="10" t="s">
        <v>23</v>
      </c>
      <c r="P2985" s="11" t="str">
        <f t="shared" si="232"/>
        <v>_Using</v>
      </c>
      <c r="Q2985" s="10" t="s">
        <v>23</v>
      </c>
      <c r="R2985" s="10" t="s">
        <v>23</v>
      </c>
      <c r="S2985" s="10" t="s">
        <v>47</v>
      </c>
      <c r="T2985" s="11" t="str" cm="1">
        <f t="array" ref="T2985">_xlfn.IFS(S2985="Month-to-month","_MM",S2985="One year","_OY",S2985="Two year","_TY")</f>
        <v>_TY</v>
      </c>
      <c r="U2985" s="10" t="s">
        <v>24</v>
      </c>
      <c r="V2985" s="10" t="s">
        <v>40</v>
      </c>
      <c r="W2985" s="10">
        <v>89.9</v>
      </c>
      <c r="X2985" s="10">
        <v>6457.15</v>
      </c>
      <c r="Y2985" s="10" t="s">
        <v>24</v>
      </c>
      <c r="Z2985" s="11">
        <f t="shared" si="233"/>
        <v>0</v>
      </c>
      <c r="AA2985" s="11" t="str">
        <f t="shared" si="234"/>
        <v>J_16AY+_Using_TY</v>
      </c>
    </row>
    <row r="2986" spans="1:27">
      <c r="A2986" s="10" t="s">
        <v>3021</v>
      </c>
      <c r="B2986" s="10" t="s">
        <v>22</v>
      </c>
      <c r="C2986" s="10">
        <v>0</v>
      </c>
      <c r="D2986" s="11" t="str">
        <f t="shared" si="230"/>
        <v>J</v>
      </c>
      <c r="E2986" s="10" t="s">
        <v>23</v>
      </c>
      <c r="F2986" s="10" t="s">
        <v>24</v>
      </c>
      <c r="G2986" s="10">
        <v>26</v>
      </c>
      <c r="H2986" s="11" t="str">
        <f t="shared" si="231"/>
        <v>_16AY+</v>
      </c>
      <c r="I2986" s="10" t="s">
        <v>23</v>
      </c>
      <c r="J2986" s="10" t="s">
        <v>23</v>
      </c>
      <c r="K2986" s="10" t="s">
        <v>24</v>
      </c>
      <c r="L2986" s="10" t="s">
        <v>46</v>
      </c>
      <c r="M2986" s="10" t="s">
        <v>46</v>
      </c>
      <c r="N2986" s="10" t="s">
        <v>46</v>
      </c>
      <c r="O2986" s="10" t="s">
        <v>46</v>
      </c>
      <c r="P2986" s="11" t="str">
        <f t="shared" si="232"/>
        <v>_NotUsing</v>
      </c>
      <c r="Q2986" s="10" t="s">
        <v>46</v>
      </c>
      <c r="R2986" s="10" t="s">
        <v>46</v>
      </c>
      <c r="S2986" s="10" t="s">
        <v>31</v>
      </c>
      <c r="T2986" s="11" t="str" cm="1">
        <f t="array" ref="T2986">_xlfn.IFS(S2986="Month-to-month","_MM",S2986="One year","_OY",S2986="Two year","_TY")</f>
        <v>_OY</v>
      </c>
      <c r="U2986" s="10" t="s">
        <v>24</v>
      </c>
      <c r="V2986" s="10" t="s">
        <v>32</v>
      </c>
      <c r="W2986" s="10">
        <v>26</v>
      </c>
      <c r="X2986" s="10">
        <v>684.05</v>
      </c>
      <c r="Y2986" s="10" t="s">
        <v>24</v>
      </c>
      <c r="Z2986" s="11">
        <f t="shared" si="233"/>
        <v>0</v>
      </c>
      <c r="AA2986" s="11" t="str">
        <f t="shared" si="234"/>
        <v>J_16AY+_NotUsing_OY</v>
      </c>
    </row>
    <row r="2987" spans="1:27">
      <c r="A2987" s="10" t="s">
        <v>3022</v>
      </c>
      <c r="B2987" s="10" t="s">
        <v>22</v>
      </c>
      <c r="C2987" s="10">
        <v>0</v>
      </c>
      <c r="D2987" s="11" t="str">
        <f t="shared" si="230"/>
        <v>J</v>
      </c>
      <c r="E2987" s="10" t="s">
        <v>24</v>
      </c>
      <c r="F2987" s="10" t="s">
        <v>24</v>
      </c>
      <c r="G2987" s="10">
        <v>35</v>
      </c>
      <c r="H2987" s="11" t="str">
        <f t="shared" si="231"/>
        <v>_16AY+</v>
      </c>
      <c r="I2987" s="10" t="s">
        <v>23</v>
      </c>
      <c r="J2987" s="10" t="s">
        <v>23</v>
      </c>
      <c r="K2987" s="10" t="s">
        <v>37</v>
      </c>
      <c r="L2987" s="10" t="s">
        <v>23</v>
      </c>
      <c r="M2987" s="10" t="s">
        <v>23</v>
      </c>
      <c r="N2987" s="10" t="s">
        <v>23</v>
      </c>
      <c r="O2987" s="10" t="s">
        <v>23</v>
      </c>
      <c r="P2987" s="11" t="str">
        <f t="shared" si="232"/>
        <v>_Using</v>
      </c>
      <c r="Q2987" s="10" t="s">
        <v>23</v>
      </c>
      <c r="R2987" s="10" t="s">
        <v>23</v>
      </c>
      <c r="S2987" s="10" t="s">
        <v>47</v>
      </c>
      <c r="T2987" s="11" t="str" cm="1">
        <f t="array" ref="T2987">_xlfn.IFS(S2987="Month-to-month","_MM",S2987="One year","_OY",S2987="Two year","_TY")</f>
        <v>_TY</v>
      </c>
      <c r="U2987" s="10" t="s">
        <v>23</v>
      </c>
      <c r="V2987" s="10" t="s">
        <v>32</v>
      </c>
      <c r="W2987" s="10">
        <v>113.2</v>
      </c>
      <c r="X2987" s="10">
        <v>3914.05</v>
      </c>
      <c r="Y2987" s="10" t="s">
        <v>24</v>
      </c>
      <c r="Z2987" s="11">
        <f t="shared" si="233"/>
        <v>0</v>
      </c>
      <c r="AA2987" s="11" t="str">
        <f t="shared" si="234"/>
        <v>J_16AY+_Using_TY</v>
      </c>
    </row>
    <row r="2988" spans="1:27">
      <c r="A2988" s="10" t="s">
        <v>3023</v>
      </c>
      <c r="B2988" s="10" t="s">
        <v>22</v>
      </c>
      <c r="C2988" s="10">
        <v>0</v>
      </c>
      <c r="D2988" s="11" t="str">
        <f t="shared" si="230"/>
        <v>J</v>
      </c>
      <c r="E2988" s="10" t="s">
        <v>23</v>
      </c>
      <c r="F2988" s="10" t="s">
        <v>23</v>
      </c>
      <c r="G2988" s="10">
        <v>55</v>
      </c>
      <c r="H2988" s="11" t="str">
        <f t="shared" si="231"/>
        <v>_16AY+</v>
      </c>
      <c r="I2988" s="10" t="s">
        <v>23</v>
      </c>
      <c r="J2988" s="10" t="s">
        <v>24</v>
      </c>
      <c r="K2988" s="10" t="s">
        <v>37</v>
      </c>
      <c r="L2988" s="10" t="s">
        <v>24</v>
      </c>
      <c r="M2988" s="10" t="s">
        <v>24</v>
      </c>
      <c r="N2988" s="10" t="s">
        <v>24</v>
      </c>
      <c r="O2988" s="10" t="s">
        <v>24</v>
      </c>
      <c r="P2988" s="11" t="str">
        <f t="shared" si="232"/>
        <v>_NotUsing</v>
      </c>
      <c r="Q2988" s="10" t="s">
        <v>24</v>
      </c>
      <c r="R2988" s="10" t="s">
        <v>24</v>
      </c>
      <c r="S2988" s="10" t="s">
        <v>47</v>
      </c>
      <c r="T2988" s="11" t="str" cm="1">
        <f t="array" ref="T2988">_xlfn.IFS(S2988="Month-to-month","_MM",S2988="One year","_OY",S2988="Two year","_TY")</f>
        <v>_TY</v>
      </c>
      <c r="U2988" s="10" t="s">
        <v>23</v>
      </c>
      <c r="V2988" s="10" t="s">
        <v>40</v>
      </c>
      <c r="W2988" s="10">
        <v>69.05</v>
      </c>
      <c r="X2988" s="10">
        <v>3842.6</v>
      </c>
      <c r="Y2988" s="10" t="s">
        <v>24</v>
      </c>
      <c r="Z2988" s="11">
        <f t="shared" si="233"/>
        <v>0</v>
      </c>
      <c r="AA2988" s="11" t="str">
        <f t="shared" si="234"/>
        <v>J_16AY+_NotUsing_TY</v>
      </c>
    </row>
    <row r="2989" spans="1:27">
      <c r="A2989" s="10" t="s">
        <v>3024</v>
      </c>
      <c r="B2989" s="10" t="s">
        <v>22</v>
      </c>
      <c r="C2989" s="10">
        <v>0</v>
      </c>
      <c r="D2989" s="11" t="str">
        <f t="shared" si="230"/>
        <v>J</v>
      </c>
      <c r="E2989" s="10" t="s">
        <v>23</v>
      </c>
      <c r="F2989" s="10" t="s">
        <v>23</v>
      </c>
      <c r="G2989" s="10">
        <v>33</v>
      </c>
      <c r="H2989" s="11" t="str">
        <f t="shared" si="231"/>
        <v>_16AY+</v>
      </c>
      <c r="I2989" s="10" t="s">
        <v>23</v>
      </c>
      <c r="J2989" s="10" t="s">
        <v>24</v>
      </c>
      <c r="K2989" s="10" t="s">
        <v>24</v>
      </c>
      <c r="L2989" s="10" t="s">
        <v>46</v>
      </c>
      <c r="M2989" s="10" t="s">
        <v>46</v>
      </c>
      <c r="N2989" s="10" t="s">
        <v>46</v>
      </c>
      <c r="O2989" s="10" t="s">
        <v>46</v>
      </c>
      <c r="P2989" s="11" t="str">
        <f t="shared" si="232"/>
        <v>_NotUsing</v>
      </c>
      <c r="Q2989" s="10" t="s">
        <v>46</v>
      </c>
      <c r="R2989" s="10" t="s">
        <v>46</v>
      </c>
      <c r="S2989" s="10" t="s">
        <v>47</v>
      </c>
      <c r="T2989" s="11" t="str" cm="1">
        <f t="array" ref="T2989">_xlfn.IFS(S2989="Month-to-month","_MM",S2989="One year","_OY",S2989="Two year","_TY")</f>
        <v>_TY</v>
      </c>
      <c r="U2989" s="10" t="s">
        <v>24</v>
      </c>
      <c r="V2989" s="10" t="s">
        <v>32</v>
      </c>
      <c r="W2989" s="10">
        <v>20.100000000000001</v>
      </c>
      <c r="X2989" s="10">
        <v>670.35</v>
      </c>
      <c r="Y2989" s="10" t="s">
        <v>24</v>
      </c>
      <c r="Z2989" s="11">
        <f t="shared" si="233"/>
        <v>0</v>
      </c>
      <c r="AA2989" s="11" t="str">
        <f t="shared" si="234"/>
        <v>J_16AY+_NotUsing_TY</v>
      </c>
    </row>
    <row r="2990" spans="1:27">
      <c r="A2990" s="10" t="s">
        <v>3025</v>
      </c>
      <c r="B2990" s="10" t="s">
        <v>30</v>
      </c>
      <c r="C2990" s="10">
        <v>0</v>
      </c>
      <c r="D2990" s="11" t="str">
        <f t="shared" si="230"/>
        <v>J</v>
      </c>
      <c r="E2990" s="10" t="s">
        <v>23</v>
      </c>
      <c r="F2990" s="10" t="s">
        <v>24</v>
      </c>
      <c r="G2990" s="10">
        <v>72</v>
      </c>
      <c r="H2990" s="11" t="str">
        <f t="shared" si="231"/>
        <v>_16AY+</v>
      </c>
      <c r="I2990" s="10" t="s">
        <v>23</v>
      </c>
      <c r="J2990" s="10" t="s">
        <v>23</v>
      </c>
      <c r="K2990" s="10" t="s">
        <v>37</v>
      </c>
      <c r="L2990" s="10" t="s">
        <v>23</v>
      </c>
      <c r="M2990" s="10" t="s">
        <v>23</v>
      </c>
      <c r="N2990" s="10" t="s">
        <v>23</v>
      </c>
      <c r="O2990" s="10" t="s">
        <v>24</v>
      </c>
      <c r="P2990" s="11" t="str">
        <f t="shared" si="232"/>
        <v>_Using</v>
      </c>
      <c r="Q2990" s="10" t="s">
        <v>23</v>
      </c>
      <c r="R2990" s="10" t="s">
        <v>23</v>
      </c>
      <c r="S2990" s="10" t="s">
        <v>47</v>
      </c>
      <c r="T2990" s="11" t="str" cm="1">
        <f t="array" ref="T2990">_xlfn.IFS(S2990="Month-to-month","_MM",S2990="One year","_OY",S2990="Two year","_TY")</f>
        <v>_TY</v>
      </c>
      <c r="U2990" s="10" t="s">
        <v>23</v>
      </c>
      <c r="V2990" s="10" t="s">
        <v>28</v>
      </c>
      <c r="W2990" s="10">
        <v>109.65</v>
      </c>
      <c r="X2990" s="10">
        <v>7880.25</v>
      </c>
      <c r="Y2990" s="10" t="s">
        <v>24</v>
      </c>
      <c r="Z2990" s="11">
        <f t="shared" si="233"/>
        <v>0</v>
      </c>
      <c r="AA2990" s="11" t="str">
        <f t="shared" si="234"/>
        <v>J_16AY+_Using_TY</v>
      </c>
    </row>
    <row r="2991" spans="1:27">
      <c r="A2991" s="10" t="s">
        <v>3026</v>
      </c>
      <c r="B2991" s="10" t="s">
        <v>30</v>
      </c>
      <c r="C2991" s="10">
        <v>0</v>
      </c>
      <c r="D2991" s="11" t="str">
        <f t="shared" si="230"/>
        <v>J</v>
      </c>
      <c r="E2991" s="10" t="s">
        <v>24</v>
      </c>
      <c r="F2991" s="10" t="s">
        <v>23</v>
      </c>
      <c r="G2991" s="10">
        <v>1</v>
      </c>
      <c r="H2991" s="11" t="str">
        <f t="shared" si="231"/>
        <v>_6AY</v>
      </c>
      <c r="I2991" s="10" t="s">
        <v>23</v>
      </c>
      <c r="J2991" s="10" t="s">
        <v>24</v>
      </c>
      <c r="K2991" s="10" t="s">
        <v>24</v>
      </c>
      <c r="L2991" s="10" t="s">
        <v>46</v>
      </c>
      <c r="M2991" s="10" t="s">
        <v>46</v>
      </c>
      <c r="N2991" s="10" t="s">
        <v>46</v>
      </c>
      <c r="O2991" s="10" t="s">
        <v>46</v>
      </c>
      <c r="P2991" s="11" t="str">
        <f t="shared" si="232"/>
        <v>_NotUsing</v>
      </c>
      <c r="Q2991" s="10" t="s">
        <v>46</v>
      </c>
      <c r="R2991" s="10" t="s">
        <v>46</v>
      </c>
      <c r="S2991" s="10" t="s">
        <v>27</v>
      </c>
      <c r="T2991" s="11" t="str" cm="1">
        <f t="array" ref="T2991">_xlfn.IFS(S2991="Month-to-month","_MM",S2991="One year","_OY",S2991="Two year","_TY")</f>
        <v>_MM</v>
      </c>
      <c r="U2991" s="10" t="s">
        <v>23</v>
      </c>
      <c r="V2991" s="10" t="s">
        <v>32</v>
      </c>
      <c r="W2991" s="10">
        <v>19.2</v>
      </c>
      <c r="X2991" s="10">
        <v>19.2</v>
      </c>
      <c r="Y2991" s="10" t="s">
        <v>24</v>
      </c>
      <c r="Z2991" s="11">
        <f t="shared" si="233"/>
        <v>0</v>
      </c>
      <c r="AA2991" s="11" t="str">
        <f t="shared" si="234"/>
        <v>J_6AY_NotUsing_MM</v>
      </c>
    </row>
    <row r="2992" spans="1:27">
      <c r="A2992" s="10" t="s">
        <v>3027</v>
      </c>
      <c r="B2992" s="10" t="s">
        <v>30</v>
      </c>
      <c r="C2992" s="10">
        <v>0</v>
      </c>
      <c r="D2992" s="11" t="str">
        <f t="shared" si="230"/>
        <v>J</v>
      </c>
      <c r="E2992" s="10" t="s">
        <v>24</v>
      </c>
      <c r="F2992" s="10" t="s">
        <v>24</v>
      </c>
      <c r="G2992" s="10">
        <v>10</v>
      </c>
      <c r="H2992" s="11" t="str">
        <f t="shared" si="231"/>
        <v>_16AY</v>
      </c>
      <c r="I2992" s="10" t="s">
        <v>24</v>
      </c>
      <c r="J2992" s="10" t="s">
        <v>25</v>
      </c>
      <c r="K2992" s="10" t="s">
        <v>26</v>
      </c>
      <c r="L2992" s="10" t="s">
        <v>24</v>
      </c>
      <c r="M2992" s="10" t="s">
        <v>24</v>
      </c>
      <c r="N2992" s="10" t="s">
        <v>24</v>
      </c>
      <c r="O2992" s="10" t="s">
        <v>24</v>
      </c>
      <c r="P2992" s="11" t="str">
        <f t="shared" si="232"/>
        <v>_NotUsing</v>
      </c>
      <c r="Q2992" s="10" t="s">
        <v>24</v>
      </c>
      <c r="R2992" s="10" t="s">
        <v>23</v>
      </c>
      <c r="S2992" s="10" t="s">
        <v>27</v>
      </c>
      <c r="T2992" s="11" t="str" cm="1">
        <f t="array" ref="T2992">_xlfn.IFS(S2992="Month-to-month","_MM",S2992="One year","_OY",S2992="Two year","_TY")</f>
        <v>_MM</v>
      </c>
      <c r="U2992" s="10" t="s">
        <v>23</v>
      </c>
      <c r="V2992" s="10" t="s">
        <v>32</v>
      </c>
      <c r="W2992" s="10">
        <v>33.9</v>
      </c>
      <c r="X2992" s="10">
        <v>298.45</v>
      </c>
      <c r="Y2992" s="10" t="s">
        <v>23</v>
      </c>
      <c r="Z2992" s="11">
        <f t="shared" si="233"/>
        <v>1</v>
      </c>
      <c r="AA2992" s="11" t="str">
        <f t="shared" si="234"/>
        <v>J_16AY_NotUsing_MM</v>
      </c>
    </row>
    <row r="2993" spans="1:27">
      <c r="A2993" s="10" t="s">
        <v>3028</v>
      </c>
      <c r="B2993" s="10" t="s">
        <v>22</v>
      </c>
      <c r="C2993" s="10">
        <v>1</v>
      </c>
      <c r="D2993" s="11" t="str">
        <f t="shared" si="230"/>
        <v>S</v>
      </c>
      <c r="E2993" s="10" t="s">
        <v>23</v>
      </c>
      <c r="F2993" s="10" t="s">
        <v>24</v>
      </c>
      <c r="G2993" s="10">
        <v>37</v>
      </c>
      <c r="H2993" s="11" t="str">
        <f t="shared" si="231"/>
        <v>_16AY+</v>
      </c>
      <c r="I2993" s="10" t="s">
        <v>23</v>
      </c>
      <c r="J2993" s="10" t="s">
        <v>24</v>
      </c>
      <c r="K2993" s="10" t="s">
        <v>37</v>
      </c>
      <c r="L2993" s="10" t="s">
        <v>24</v>
      </c>
      <c r="M2993" s="10" t="s">
        <v>24</v>
      </c>
      <c r="N2993" s="10" t="s">
        <v>23</v>
      </c>
      <c r="O2993" s="10" t="s">
        <v>23</v>
      </c>
      <c r="P2993" s="11" t="str">
        <f t="shared" si="232"/>
        <v>_Using</v>
      </c>
      <c r="Q2993" s="10" t="s">
        <v>23</v>
      </c>
      <c r="R2993" s="10" t="s">
        <v>24</v>
      </c>
      <c r="S2993" s="10" t="s">
        <v>27</v>
      </c>
      <c r="T2993" s="11" t="str" cm="1">
        <f t="array" ref="T2993">_xlfn.IFS(S2993="Month-to-month","_MM",S2993="One year","_OY",S2993="Two year","_TY")</f>
        <v>_MM</v>
      </c>
      <c r="U2993" s="10" t="s">
        <v>24</v>
      </c>
      <c r="V2993" s="10" t="s">
        <v>28</v>
      </c>
      <c r="W2993" s="10">
        <v>90</v>
      </c>
      <c r="X2993" s="10">
        <v>3371.75</v>
      </c>
      <c r="Y2993" s="10" t="s">
        <v>24</v>
      </c>
      <c r="Z2993" s="11">
        <f t="shared" si="233"/>
        <v>0</v>
      </c>
      <c r="AA2993" s="11" t="str">
        <f t="shared" si="234"/>
        <v>S_16AY+_Using_MM</v>
      </c>
    </row>
    <row r="2994" spans="1:27">
      <c r="A2994" s="10" t="s">
        <v>3029</v>
      </c>
      <c r="B2994" s="10" t="s">
        <v>30</v>
      </c>
      <c r="C2994" s="10">
        <v>0</v>
      </c>
      <c r="D2994" s="11" t="str">
        <f t="shared" si="230"/>
        <v>J</v>
      </c>
      <c r="E2994" s="10" t="s">
        <v>24</v>
      </c>
      <c r="F2994" s="10" t="s">
        <v>24</v>
      </c>
      <c r="G2994" s="10">
        <v>12</v>
      </c>
      <c r="H2994" s="11" t="str">
        <f t="shared" si="231"/>
        <v>_16AY</v>
      </c>
      <c r="I2994" s="10" t="s">
        <v>24</v>
      </c>
      <c r="J2994" s="10" t="s">
        <v>25</v>
      </c>
      <c r="K2994" s="10" t="s">
        <v>26</v>
      </c>
      <c r="L2994" s="10" t="s">
        <v>24</v>
      </c>
      <c r="M2994" s="10" t="s">
        <v>23</v>
      </c>
      <c r="N2994" s="10" t="s">
        <v>24</v>
      </c>
      <c r="O2994" s="10" t="s">
        <v>23</v>
      </c>
      <c r="P2994" s="11" t="str">
        <f t="shared" si="232"/>
        <v>_Using</v>
      </c>
      <c r="Q2994" s="10" t="s">
        <v>24</v>
      </c>
      <c r="R2994" s="10" t="s">
        <v>24</v>
      </c>
      <c r="S2994" s="10" t="s">
        <v>27</v>
      </c>
      <c r="T2994" s="11" t="str" cm="1">
        <f t="array" ref="T2994">_xlfn.IFS(S2994="Month-to-month","_MM",S2994="One year","_OY",S2994="Two year","_TY")</f>
        <v>_MM</v>
      </c>
      <c r="U2994" s="10" t="s">
        <v>24</v>
      </c>
      <c r="V2994" s="10" t="s">
        <v>32</v>
      </c>
      <c r="W2994" s="10">
        <v>34</v>
      </c>
      <c r="X2994" s="10">
        <v>442.45</v>
      </c>
      <c r="Y2994" s="10" t="s">
        <v>24</v>
      </c>
      <c r="Z2994" s="11">
        <f t="shared" si="233"/>
        <v>0</v>
      </c>
      <c r="AA2994" s="11" t="str">
        <f t="shared" si="234"/>
        <v>J_16AY_Using_MM</v>
      </c>
    </row>
    <row r="2995" spans="1:27">
      <c r="A2995" s="10" t="s">
        <v>3030</v>
      </c>
      <c r="B2995" s="10" t="s">
        <v>30</v>
      </c>
      <c r="C2995" s="10">
        <v>0</v>
      </c>
      <c r="D2995" s="11" t="str">
        <f t="shared" si="230"/>
        <v>J</v>
      </c>
      <c r="E2995" s="10" t="s">
        <v>23</v>
      </c>
      <c r="F2995" s="10" t="s">
        <v>23</v>
      </c>
      <c r="G2995" s="10">
        <v>1</v>
      </c>
      <c r="H2995" s="11" t="str">
        <f t="shared" si="231"/>
        <v>_6AY</v>
      </c>
      <c r="I2995" s="10" t="s">
        <v>23</v>
      </c>
      <c r="J2995" s="10" t="s">
        <v>24</v>
      </c>
      <c r="K2995" s="10" t="s">
        <v>24</v>
      </c>
      <c r="L2995" s="10" t="s">
        <v>46</v>
      </c>
      <c r="M2995" s="10" t="s">
        <v>46</v>
      </c>
      <c r="N2995" s="10" t="s">
        <v>46</v>
      </c>
      <c r="O2995" s="10" t="s">
        <v>46</v>
      </c>
      <c r="P2995" s="11" t="str">
        <f t="shared" si="232"/>
        <v>_NotUsing</v>
      </c>
      <c r="Q2995" s="10" t="s">
        <v>46</v>
      </c>
      <c r="R2995" s="10" t="s">
        <v>46</v>
      </c>
      <c r="S2995" s="10" t="s">
        <v>31</v>
      </c>
      <c r="T2995" s="11" t="str" cm="1">
        <f t="array" ref="T2995">_xlfn.IFS(S2995="Month-to-month","_MM",S2995="One year","_OY",S2995="Two year","_TY")</f>
        <v>_OY</v>
      </c>
      <c r="U2995" s="10" t="s">
        <v>24</v>
      </c>
      <c r="V2995" s="10" t="s">
        <v>32</v>
      </c>
      <c r="W2995" s="10">
        <v>20.399999999999999</v>
      </c>
      <c r="X2995" s="10">
        <v>20.399999999999999</v>
      </c>
      <c r="Y2995" s="10" t="s">
        <v>24</v>
      </c>
      <c r="Z2995" s="11">
        <f t="shared" si="233"/>
        <v>0</v>
      </c>
      <c r="AA2995" s="11" t="str">
        <f t="shared" si="234"/>
        <v>J_6AY_NotUsing_OY</v>
      </c>
    </row>
    <row r="2996" spans="1:27">
      <c r="A2996" s="10" t="s">
        <v>3031</v>
      </c>
      <c r="B2996" s="10" t="s">
        <v>30</v>
      </c>
      <c r="C2996" s="10">
        <v>0</v>
      </c>
      <c r="D2996" s="11" t="str">
        <f t="shared" si="230"/>
        <v>J</v>
      </c>
      <c r="E2996" s="10" t="s">
        <v>23</v>
      </c>
      <c r="F2996" s="10" t="s">
        <v>24</v>
      </c>
      <c r="G2996" s="10">
        <v>62</v>
      </c>
      <c r="H2996" s="11" t="str">
        <f t="shared" si="231"/>
        <v>_16AY+</v>
      </c>
      <c r="I2996" s="10" t="s">
        <v>24</v>
      </c>
      <c r="J2996" s="10" t="s">
        <v>25</v>
      </c>
      <c r="K2996" s="10" t="s">
        <v>26</v>
      </c>
      <c r="L2996" s="10" t="s">
        <v>23</v>
      </c>
      <c r="M2996" s="10" t="s">
        <v>23</v>
      </c>
      <c r="N2996" s="10" t="s">
        <v>24</v>
      </c>
      <c r="O2996" s="10" t="s">
        <v>23</v>
      </c>
      <c r="P2996" s="11" t="str">
        <f t="shared" si="232"/>
        <v>_Using</v>
      </c>
      <c r="Q2996" s="10" t="s">
        <v>24</v>
      </c>
      <c r="R2996" s="10" t="s">
        <v>24</v>
      </c>
      <c r="S2996" s="10" t="s">
        <v>47</v>
      </c>
      <c r="T2996" s="11" t="str" cm="1">
        <f t="array" ref="T2996">_xlfn.IFS(S2996="Month-to-month","_MM",S2996="One year","_OY",S2996="Two year","_TY")</f>
        <v>_TY</v>
      </c>
      <c r="U2996" s="10" t="s">
        <v>23</v>
      </c>
      <c r="V2996" s="10" t="s">
        <v>40</v>
      </c>
      <c r="W2996" s="10">
        <v>38.6</v>
      </c>
      <c r="X2996" s="10">
        <v>2345.5500000000002</v>
      </c>
      <c r="Y2996" s="10" t="s">
        <v>24</v>
      </c>
      <c r="Z2996" s="11">
        <f t="shared" si="233"/>
        <v>0</v>
      </c>
      <c r="AA2996" s="11" t="str">
        <f t="shared" si="234"/>
        <v>J_16AY+_Using_TY</v>
      </c>
    </row>
    <row r="2997" spans="1:27">
      <c r="A2997" s="10" t="s">
        <v>3032</v>
      </c>
      <c r="B2997" s="10" t="s">
        <v>22</v>
      </c>
      <c r="C2997" s="10">
        <v>0</v>
      </c>
      <c r="D2997" s="11" t="str">
        <f t="shared" si="230"/>
        <v>J</v>
      </c>
      <c r="E2997" s="10" t="s">
        <v>24</v>
      </c>
      <c r="F2997" s="10" t="s">
        <v>24</v>
      </c>
      <c r="G2997" s="10">
        <v>1</v>
      </c>
      <c r="H2997" s="11" t="str">
        <f t="shared" si="231"/>
        <v>_6AY</v>
      </c>
      <c r="I2997" s="10" t="s">
        <v>24</v>
      </c>
      <c r="J2997" s="10" t="s">
        <v>25</v>
      </c>
      <c r="K2997" s="10" t="s">
        <v>26</v>
      </c>
      <c r="L2997" s="10" t="s">
        <v>24</v>
      </c>
      <c r="M2997" s="10" t="s">
        <v>24</v>
      </c>
      <c r="N2997" s="10" t="s">
        <v>24</v>
      </c>
      <c r="O2997" s="10" t="s">
        <v>24</v>
      </c>
      <c r="P2997" s="11" t="str">
        <f t="shared" si="232"/>
        <v>_NotUsing</v>
      </c>
      <c r="Q2997" s="10" t="s">
        <v>24</v>
      </c>
      <c r="R2997" s="10" t="s">
        <v>24</v>
      </c>
      <c r="S2997" s="10" t="s">
        <v>27</v>
      </c>
      <c r="T2997" s="11" t="str" cm="1">
        <f t="array" ref="T2997">_xlfn.IFS(S2997="Month-to-month","_MM",S2997="One year","_OY",S2997="Two year","_TY")</f>
        <v>_MM</v>
      </c>
      <c r="U2997" s="10" t="s">
        <v>24</v>
      </c>
      <c r="V2997" s="10" t="s">
        <v>35</v>
      </c>
      <c r="W2997" s="10">
        <v>25.25</v>
      </c>
      <c r="X2997" s="10">
        <v>25.25</v>
      </c>
      <c r="Y2997" s="10" t="s">
        <v>24</v>
      </c>
      <c r="Z2997" s="11">
        <f t="shared" si="233"/>
        <v>0</v>
      </c>
      <c r="AA2997" s="11" t="str">
        <f t="shared" si="234"/>
        <v>J_6AY_NotUsing_MM</v>
      </c>
    </row>
    <row r="2998" spans="1:27">
      <c r="A2998" s="10" t="s">
        <v>3033</v>
      </c>
      <c r="B2998" s="10" t="s">
        <v>22</v>
      </c>
      <c r="C2998" s="10">
        <v>0</v>
      </c>
      <c r="D2998" s="11" t="str">
        <f t="shared" si="230"/>
        <v>J</v>
      </c>
      <c r="E2998" s="10" t="s">
        <v>24</v>
      </c>
      <c r="F2998" s="10" t="s">
        <v>24</v>
      </c>
      <c r="G2998" s="10">
        <v>18</v>
      </c>
      <c r="H2998" s="11" t="str">
        <f t="shared" si="231"/>
        <v>_16AY+</v>
      </c>
      <c r="I2998" s="10" t="s">
        <v>23</v>
      </c>
      <c r="J2998" s="10" t="s">
        <v>23</v>
      </c>
      <c r="K2998" s="10" t="s">
        <v>26</v>
      </c>
      <c r="L2998" s="10" t="s">
        <v>23</v>
      </c>
      <c r="M2998" s="10" t="s">
        <v>24</v>
      </c>
      <c r="N2998" s="10" t="s">
        <v>23</v>
      </c>
      <c r="O2998" s="10" t="s">
        <v>24</v>
      </c>
      <c r="P2998" s="11" t="str">
        <f t="shared" si="232"/>
        <v>_Using</v>
      </c>
      <c r="Q2998" s="10" t="s">
        <v>24</v>
      </c>
      <c r="R2998" s="10" t="s">
        <v>24</v>
      </c>
      <c r="S2998" s="10" t="s">
        <v>27</v>
      </c>
      <c r="T2998" s="11" t="str" cm="1">
        <f t="array" ref="T2998">_xlfn.IFS(S2998="Month-to-month","_MM",S2998="One year","_OY",S2998="Two year","_TY")</f>
        <v>_MM</v>
      </c>
      <c r="U2998" s="10" t="s">
        <v>23</v>
      </c>
      <c r="V2998" s="10" t="s">
        <v>32</v>
      </c>
      <c r="W2998" s="10">
        <v>60.6</v>
      </c>
      <c r="X2998" s="10">
        <v>1156.3499999999999</v>
      </c>
      <c r="Y2998" s="10" t="s">
        <v>24</v>
      </c>
      <c r="Z2998" s="11">
        <f t="shared" si="233"/>
        <v>0</v>
      </c>
      <c r="AA2998" s="11" t="str">
        <f t="shared" si="234"/>
        <v>J_16AY+_Using_MM</v>
      </c>
    </row>
    <row r="2999" spans="1:27">
      <c r="A2999" s="10" t="s">
        <v>3034</v>
      </c>
      <c r="B2999" s="10" t="s">
        <v>30</v>
      </c>
      <c r="C2999" s="10">
        <v>1</v>
      </c>
      <c r="D2999" s="11" t="str">
        <f t="shared" si="230"/>
        <v>S</v>
      </c>
      <c r="E2999" s="10" t="s">
        <v>23</v>
      </c>
      <c r="F2999" s="10" t="s">
        <v>24</v>
      </c>
      <c r="G2999" s="10">
        <v>69</v>
      </c>
      <c r="H2999" s="11" t="str">
        <f t="shared" si="231"/>
        <v>_16AY+</v>
      </c>
      <c r="I2999" s="10" t="s">
        <v>23</v>
      </c>
      <c r="J2999" s="10" t="s">
        <v>23</v>
      </c>
      <c r="K2999" s="10" t="s">
        <v>37</v>
      </c>
      <c r="L2999" s="10" t="s">
        <v>24</v>
      </c>
      <c r="M2999" s="10" t="s">
        <v>23</v>
      </c>
      <c r="N2999" s="10" t="s">
        <v>24</v>
      </c>
      <c r="O2999" s="10" t="s">
        <v>24</v>
      </c>
      <c r="P2999" s="11" t="str">
        <f t="shared" si="232"/>
        <v>_Using</v>
      </c>
      <c r="Q2999" s="10" t="s">
        <v>23</v>
      </c>
      <c r="R2999" s="10" t="s">
        <v>24</v>
      </c>
      <c r="S2999" s="10" t="s">
        <v>27</v>
      </c>
      <c r="T2999" s="11" t="str" cm="1">
        <f t="array" ref="T2999">_xlfn.IFS(S2999="Month-to-month","_MM",S2999="One year","_OY",S2999="Two year","_TY")</f>
        <v>_MM</v>
      </c>
      <c r="U2999" s="10" t="s">
        <v>23</v>
      </c>
      <c r="V2999" s="10" t="s">
        <v>28</v>
      </c>
      <c r="W2999" s="10">
        <v>89.95</v>
      </c>
      <c r="X2999" s="10">
        <v>6143.15</v>
      </c>
      <c r="Y2999" s="10" t="s">
        <v>23</v>
      </c>
      <c r="Z2999" s="11">
        <f t="shared" si="233"/>
        <v>1</v>
      </c>
      <c r="AA2999" s="11" t="str">
        <f t="shared" si="234"/>
        <v>S_16AY+_Using_MM</v>
      </c>
    </row>
    <row r="3000" spans="1:27">
      <c r="A3000" s="10" t="s">
        <v>3035</v>
      </c>
      <c r="B3000" s="10" t="s">
        <v>30</v>
      </c>
      <c r="C3000" s="10">
        <v>0</v>
      </c>
      <c r="D3000" s="11" t="str">
        <f t="shared" si="230"/>
        <v>J</v>
      </c>
      <c r="E3000" s="10" t="s">
        <v>24</v>
      </c>
      <c r="F3000" s="10" t="s">
        <v>24</v>
      </c>
      <c r="G3000" s="10">
        <v>2</v>
      </c>
      <c r="H3000" s="11" t="str">
        <f t="shared" si="231"/>
        <v>_6AY</v>
      </c>
      <c r="I3000" s="10" t="s">
        <v>23</v>
      </c>
      <c r="J3000" s="10" t="s">
        <v>24</v>
      </c>
      <c r="K3000" s="10" t="s">
        <v>37</v>
      </c>
      <c r="L3000" s="10" t="s">
        <v>24</v>
      </c>
      <c r="M3000" s="10" t="s">
        <v>23</v>
      </c>
      <c r="N3000" s="10" t="s">
        <v>24</v>
      </c>
      <c r="O3000" s="10" t="s">
        <v>24</v>
      </c>
      <c r="P3000" s="11" t="str">
        <f t="shared" si="232"/>
        <v>_Using</v>
      </c>
      <c r="Q3000" s="10" t="s">
        <v>24</v>
      </c>
      <c r="R3000" s="10" t="s">
        <v>24</v>
      </c>
      <c r="S3000" s="10" t="s">
        <v>27</v>
      </c>
      <c r="T3000" s="11" t="str" cm="1">
        <f t="array" ref="T3000">_xlfn.IFS(S3000="Month-to-month","_MM",S3000="One year","_OY",S3000="Two year","_TY")</f>
        <v>_MM</v>
      </c>
      <c r="U3000" s="10" t="s">
        <v>23</v>
      </c>
      <c r="V3000" s="10" t="s">
        <v>28</v>
      </c>
      <c r="W3000" s="10">
        <v>74.75</v>
      </c>
      <c r="X3000" s="10">
        <v>144.80000000000001</v>
      </c>
      <c r="Y3000" s="10" t="s">
        <v>24</v>
      </c>
      <c r="Z3000" s="11">
        <f t="shared" si="233"/>
        <v>0</v>
      </c>
      <c r="AA3000" s="11" t="str">
        <f t="shared" si="234"/>
        <v>J_6AY_Using_MM</v>
      </c>
    </row>
    <row r="3001" spans="1:27">
      <c r="A3001" s="10" t="s">
        <v>3036</v>
      </c>
      <c r="B3001" s="10" t="s">
        <v>30</v>
      </c>
      <c r="C3001" s="10">
        <v>0</v>
      </c>
      <c r="D3001" s="11" t="str">
        <f t="shared" si="230"/>
        <v>J</v>
      </c>
      <c r="E3001" s="10" t="s">
        <v>23</v>
      </c>
      <c r="F3001" s="10" t="s">
        <v>23</v>
      </c>
      <c r="G3001" s="10">
        <v>19</v>
      </c>
      <c r="H3001" s="11" t="str">
        <f t="shared" si="231"/>
        <v>_16AY+</v>
      </c>
      <c r="I3001" s="10" t="s">
        <v>23</v>
      </c>
      <c r="J3001" s="10" t="s">
        <v>24</v>
      </c>
      <c r="K3001" s="10" t="s">
        <v>24</v>
      </c>
      <c r="L3001" s="10" t="s">
        <v>46</v>
      </c>
      <c r="M3001" s="10" t="s">
        <v>46</v>
      </c>
      <c r="N3001" s="10" t="s">
        <v>46</v>
      </c>
      <c r="O3001" s="10" t="s">
        <v>46</v>
      </c>
      <c r="P3001" s="11" t="str">
        <f t="shared" si="232"/>
        <v>_NotUsing</v>
      </c>
      <c r="Q3001" s="10" t="s">
        <v>46</v>
      </c>
      <c r="R3001" s="10" t="s">
        <v>46</v>
      </c>
      <c r="S3001" s="10" t="s">
        <v>27</v>
      </c>
      <c r="T3001" s="11" t="str" cm="1">
        <f t="array" ref="T3001">_xlfn.IFS(S3001="Month-to-month","_MM",S3001="One year","_OY",S3001="Two year","_TY")</f>
        <v>_MM</v>
      </c>
      <c r="U3001" s="10" t="s">
        <v>24</v>
      </c>
      <c r="V3001" s="10" t="s">
        <v>32</v>
      </c>
      <c r="W3001" s="10">
        <v>20.6</v>
      </c>
      <c r="X3001" s="10">
        <v>414.95</v>
      </c>
      <c r="Y3001" s="10" t="s">
        <v>24</v>
      </c>
      <c r="Z3001" s="11">
        <f t="shared" si="233"/>
        <v>0</v>
      </c>
      <c r="AA3001" s="11" t="str">
        <f t="shared" si="234"/>
        <v>J_16AY+_NotUsing_MM</v>
      </c>
    </row>
    <row r="3002" spans="1:27">
      <c r="A3002" s="10" t="s">
        <v>3037</v>
      </c>
      <c r="B3002" s="10" t="s">
        <v>30</v>
      </c>
      <c r="C3002" s="10">
        <v>0</v>
      </c>
      <c r="D3002" s="11" t="str">
        <f t="shared" si="230"/>
        <v>J</v>
      </c>
      <c r="E3002" s="10" t="s">
        <v>24</v>
      </c>
      <c r="F3002" s="10" t="s">
        <v>24</v>
      </c>
      <c r="G3002" s="10">
        <v>12</v>
      </c>
      <c r="H3002" s="11" t="str">
        <f t="shared" si="231"/>
        <v>_16AY</v>
      </c>
      <c r="I3002" s="10" t="s">
        <v>23</v>
      </c>
      <c r="J3002" s="10" t="s">
        <v>23</v>
      </c>
      <c r="K3002" s="10" t="s">
        <v>37</v>
      </c>
      <c r="L3002" s="10" t="s">
        <v>24</v>
      </c>
      <c r="M3002" s="10" t="s">
        <v>24</v>
      </c>
      <c r="N3002" s="10" t="s">
        <v>24</v>
      </c>
      <c r="O3002" s="10" t="s">
        <v>24</v>
      </c>
      <c r="P3002" s="11" t="str">
        <f t="shared" si="232"/>
        <v>_NotUsing</v>
      </c>
      <c r="Q3002" s="10" t="s">
        <v>23</v>
      </c>
      <c r="R3002" s="10" t="s">
        <v>24</v>
      </c>
      <c r="S3002" s="10" t="s">
        <v>27</v>
      </c>
      <c r="T3002" s="11" t="str" cm="1">
        <f t="array" ref="T3002">_xlfn.IFS(S3002="Month-to-month","_MM",S3002="One year","_OY",S3002="Two year","_TY")</f>
        <v>_MM</v>
      </c>
      <c r="U3002" s="10" t="s">
        <v>23</v>
      </c>
      <c r="V3002" s="10" t="s">
        <v>28</v>
      </c>
      <c r="W3002" s="10">
        <v>84.45</v>
      </c>
      <c r="X3002" s="10">
        <v>1059.55</v>
      </c>
      <c r="Y3002" s="10" t="s">
        <v>23</v>
      </c>
      <c r="Z3002" s="11">
        <f t="shared" si="233"/>
        <v>1</v>
      </c>
      <c r="AA3002" s="11" t="str">
        <f t="shared" si="234"/>
        <v>J_16AY_NotUsing_MM</v>
      </c>
    </row>
    <row r="3003" spans="1:27">
      <c r="A3003" s="10" t="s">
        <v>3038</v>
      </c>
      <c r="B3003" s="10" t="s">
        <v>30</v>
      </c>
      <c r="C3003" s="10">
        <v>0</v>
      </c>
      <c r="D3003" s="11" t="str">
        <f t="shared" si="230"/>
        <v>J</v>
      </c>
      <c r="E3003" s="10" t="s">
        <v>24</v>
      </c>
      <c r="F3003" s="10" t="s">
        <v>24</v>
      </c>
      <c r="G3003" s="10">
        <v>9</v>
      </c>
      <c r="H3003" s="11" t="str">
        <f t="shared" si="231"/>
        <v>_16AY</v>
      </c>
      <c r="I3003" s="10" t="s">
        <v>23</v>
      </c>
      <c r="J3003" s="10" t="s">
        <v>24</v>
      </c>
      <c r="K3003" s="10" t="s">
        <v>24</v>
      </c>
      <c r="L3003" s="10" t="s">
        <v>46</v>
      </c>
      <c r="M3003" s="10" t="s">
        <v>46</v>
      </c>
      <c r="N3003" s="10" t="s">
        <v>46</v>
      </c>
      <c r="O3003" s="10" t="s">
        <v>46</v>
      </c>
      <c r="P3003" s="11" t="str">
        <f t="shared" si="232"/>
        <v>_NotUsing</v>
      </c>
      <c r="Q3003" s="10" t="s">
        <v>46</v>
      </c>
      <c r="R3003" s="10" t="s">
        <v>46</v>
      </c>
      <c r="S3003" s="10" t="s">
        <v>27</v>
      </c>
      <c r="T3003" s="11" t="str" cm="1">
        <f t="array" ref="T3003">_xlfn.IFS(S3003="Month-to-month","_MM",S3003="One year","_OY",S3003="Two year","_TY")</f>
        <v>_MM</v>
      </c>
      <c r="U3003" s="10" t="s">
        <v>24</v>
      </c>
      <c r="V3003" s="10" t="s">
        <v>32</v>
      </c>
      <c r="W3003" s="10">
        <v>20.399999999999999</v>
      </c>
      <c r="X3003" s="10">
        <v>181.8</v>
      </c>
      <c r="Y3003" s="10" t="s">
        <v>24</v>
      </c>
      <c r="Z3003" s="11">
        <f t="shared" si="233"/>
        <v>0</v>
      </c>
      <c r="AA3003" s="11" t="str">
        <f t="shared" si="234"/>
        <v>J_16AY_NotUsing_MM</v>
      </c>
    </row>
    <row r="3004" spans="1:27">
      <c r="A3004" s="10" t="s">
        <v>3039</v>
      </c>
      <c r="B3004" s="10" t="s">
        <v>30</v>
      </c>
      <c r="C3004" s="10">
        <v>0</v>
      </c>
      <c r="D3004" s="11" t="str">
        <f t="shared" si="230"/>
        <v>J</v>
      </c>
      <c r="E3004" s="10" t="s">
        <v>24</v>
      </c>
      <c r="F3004" s="10" t="s">
        <v>24</v>
      </c>
      <c r="G3004" s="10">
        <v>27</v>
      </c>
      <c r="H3004" s="11" t="str">
        <f t="shared" si="231"/>
        <v>_16AY+</v>
      </c>
      <c r="I3004" s="10" t="s">
        <v>23</v>
      </c>
      <c r="J3004" s="10" t="s">
        <v>24</v>
      </c>
      <c r="K3004" s="10" t="s">
        <v>26</v>
      </c>
      <c r="L3004" s="10" t="s">
        <v>23</v>
      </c>
      <c r="M3004" s="10" t="s">
        <v>24</v>
      </c>
      <c r="N3004" s="10" t="s">
        <v>23</v>
      </c>
      <c r="O3004" s="10" t="s">
        <v>23</v>
      </c>
      <c r="P3004" s="11" t="str">
        <f t="shared" si="232"/>
        <v>_Using</v>
      </c>
      <c r="Q3004" s="10" t="s">
        <v>23</v>
      </c>
      <c r="R3004" s="10" t="s">
        <v>23</v>
      </c>
      <c r="S3004" s="10" t="s">
        <v>31</v>
      </c>
      <c r="T3004" s="11" t="str" cm="1">
        <f t="array" ref="T3004">_xlfn.IFS(S3004="Month-to-month","_MM",S3004="One year","_OY",S3004="Two year","_TY")</f>
        <v>_OY</v>
      </c>
      <c r="U3004" s="10" t="s">
        <v>24</v>
      </c>
      <c r="V3004" s="10" t="s">
        <v>28</v>
      </c>
      <c r="W3004" s="10">
        <v>81.7</v>
      </c>
      <c r="X3004" s="10">
        <v>2212.5500000000002</v>
      </c>
      <c r="Y3004" s="10" t="s">
        <v>24</v>
      </c>
      <c r="Z3004" s="11">
        <f t="shared" si="233"/>
        <v>0</v>
      </c>
      <c r="AA3004" s="11" t="str">
        <f t="shared" si="234"/>
        <v>J_16AY+_Using_OY</v>
      </c>
    </row>
    <row r="3005" spans="1:27">
      <c r="A3005" s="10" t="s">
        <v>3040</v>
      </c>
      <c r="B3005" s="10" t="s">
        <v>30</v>
      </c>
      <c r="C3005" s="10">
        <v>0</v>
      </c>
      <c r="D3005" s="11" t="str">
        <f t="shared" si="230"/>
        <v>J</v>
      </c>
      <c r="E3005" s="10" t="s">
        <v>24</v>
      </c>
      <c r="F3005" s="10" t="s">
        <v>23</v>
      </c>
      <c r="G3005" s="10">
        <v>27</v>
      </c>
      <c r="H3005" s="11" t="str">
        <f t="shared" si="231"/>
        <v>_16AY+</v>
      </c>
      <c r="I3005" s="10" t="s">
        <v>23</v>
      </c>
      <c r="J3005" s="10" t="s">
        <v>23</v>
      </c>
      <c r="K3005" s="10" t="s">
        <v>37</v>
      </c>
      <c r="L3005" s="10" t="s">
        <v>24</v>
      </c>
      <c r="M3005" s="10" t="s">
        <v>24</v>
      </c>
      <c r="N3005" s="10" t="s">
        <v>24</v>
      </c>
      <c r="O3005" s="10" t="s">
        <v>23</v>
      </c>
      <c r="P3005" s="11" t="str">
        <f t="shared" si="232"/>
        <v>_Using</v>
      </c>
      <c r="Q3005" s="10" t="s">
        <v>24</v>
      </c>
      <c r="R3005" s="10" t="s">
        <v>24</v>
      </c>
      <c r="S3005" s="10" t="s">
        <v>27</v>
      </c>
      <c r="T3005" s="11" t="str" cm="1">
        <f t="array" ref="T3005">_xlfn.IFS(S3005="Month-to-month","_MM",S3005="One year","_OY",S3005="Two year","_TY")</f>
        <v>_MM</v>
      </c>
      <c r="U3005" s="10" t="s">
        <v>23</v>
      </c>
      <c r="V3005" s="10" t="s">
        <v>28</v>
      </c>
      <c r="W3005" s="10">
        <v>79.5</v>
      </c>
      <c r="X3005" s="10">
        <v>2180.5500000000002</v>
      </c>
      <c r="Y3005" s="10" t="s">
        <v>23</v>
      </c>
      <c r="Z3005" s="11">
        <f t="shared" si="233"/>
        <v>1</v>
      </c>
      <c r="AA3005" s="11" t="str">
        <f t="shared" si="234"/>
        <v>J_16AY+_Using_MM</v>
      </c>
    </row>
    <row r="3006" spans="1:27">
      <c r="A3006" s="10" t="s">
        <v>3041</v>
      </c>
      <c r="B3006" s="10" t="s">
        <v>30</v>
      </c>
      <c r="C3006" s="10">
        <v>0</v>
      </c>
      <c r="D3006" s="11" t="str">
        <f t="shared" si="230"/>
        <v>J</v>
      </c>
      <c r="E3006" s="10" t="s">
        <v>23</v>
      </c>
      <c r="F3006" s="10" t="s">
        <v>23</v>
      </c>
      <c r="G3006" s="10">
        <v>1</v>
      </c>
      <c r="H3006" s="11" t="str">
        <f t="shared" si="231"/>
        <v>_6AY</v>
      </c>
      <c r="I3006" s="10" t="s">
        <v>23</v>
      </c>
      <c r="J3006" s="10" t="s">
        <v>24</v>
      </c>
      <c r="K3006" s="10" t="s">
        <v>37</v>
      </c>
      <c r="L3006" s="10" t="s">
        <v>24</v>
      </c>
      <c r="M3006" s="10" t="s">
        <v>24</v>
      </c>
      <c r="N3006" s="10" t="s">
        <v>24</v>
      </c>
      <c r="O3006" s="10" t="s">
        <v>24</v>
      </c>
      <c r="P3006" s="11" t="str">
        <f t="shared" si="232"/>
        <v>_NotUsing</v>
      </c>
      <c r="Q3006" s="10" t="s">
        <v>23</v>
      </c>
      <c r="R3006" s="10" t="s">
        <v>23</v>
      </c>
      <c r="S3006" s="10" t="s">
        <v>27</v>
      </c>
      <c r="T3006" s="11" t="str" cm="1">
        <f t="array" ref="T3006">_xlfn.IFS(S3006="Month-to-month","_MM",S3006="One year","_OY",S3006="Two year","_TY")</f>
        <v>_MM</v>
      </c>
      <c r="U3006" s="10" t="s">
        <v>24</v>
      </c>
      <c r="V3006" s="10" t="s">
        <v>32</v>
      </c>
      <c r="W3006" s="10">
        <v>89.15</v>
      </c>
      <c r="X3006" s="10">
        <v>89.15</v>
      </c>
      <c r="Y3006" s="10" t="s">
        <v>23</v>
      </c>
      <c r="Z3006" s="11">
        <f t="shared" si="233"/>
        <v>1</v>
      </c>
      <c r="AA3006" s="11" t="str">
        <f t="shared" si="234"/>
        <v>J_6AY_NotUsing_MM</v>
      </c>
    </row>
    <row r="3007" spans="1:27">
      <c r="A3007" s="10" t="s">
        <v>3042</v>
      </c>
      <c r="B3007" s="10" t="s">
        <v>22</v>
      </c>
      <c r="C3007" s="10">
        <v>1</v>
      </c>
      <c r="D3007" s="11" t="str">
        <f t="shared" si="230"/>
        <v>S</v>
      </c>
      <c r="E3007" s="10" t="s">
        <v>24</v>
      </c>
      <c r="F3007" s="10" t="s">
        <v>24</v>
      </c>
      <c r="G3007" s="10">
        <v>24</v>
      </c>
      <c r="H3007" s="11" t="str">
        <f t="shared" si="231"/>
        <v>_16AY+</v>
      </c>
      <c r="I3007" s="10" t="s">
        <v>23</v>
      </c>
      <c r="J3007" s="10" t="s">
        <v>24</v>
      </c>
      <c r="K3007" s="10" t="s">
        <v>24</v>
      </c>
      <c r="L3007" s="10" t="s">
        <v>46</v>
      </c>
      <c r="M3007" s="10" t="s">
        <v>46</v>
      </c>
      <c r="N3007" s="10" t="s">
        <v>46</v>
      </c>
      <c r="O3007" s="10" t="s">
        <v>46</v>
      </c>
      <c r="P3007" s="11" t="str">
        <f t="shared" si="232"/>
        <v>_NotUsing</v>
      </c>
      <c r="Q3007" s="10" t="s">
        <v>46</v>
      </c>
      <c r="R3007" s="10" t="s">
        <v>46</v>
      </c>
      <c r="S3007" s="10" t="s">
        <v>27</v>
      </c>
      <c r="T3007" s="11" t="str" cm="1">
        <f t="array" ref="T3007">_xlfn.IFS(S3007="Month-to-month","_MM",S3007="One year","_OY",S3007="Two year","_TY")</f>
        <v>_MM</v>
      </c>
      <c r="U3007" s="10" t="s">
        <v>23</v>
      </c>
      <c r="V3007" s="10" t="s">
        <v>32</v>
      </c>
      <c r="W3007" s="10">
        <v>20.3</v>
      </c>
      <c r="X3007" s="10">
        <v>459.95</v>
      </c>
      <c r="Y3007" s="10" t="s">
        <v>24</v>
      </c>
      <c r="Z3007" s="11">
        <f t="shared" si="233"/>
        <v>0</v>
      </c>
      <c r="AA3007" s="11" t="str">
        <f t="shared" si="234"/>
        <v>S_16AY+_NotUsing_MM</v>
      </c>
    </row>
    <row r="3008" spans="1:27">
      <c r="A3008" s="10" t="s">
        <v>3043</v>
      </c>
      <c r="B3008" s="10" t="s">
        <v>30</v>
      </c>
      <c r="C3008" s="10">
        <v>1</v>
      </c>
      <c r="D3008" s="11" t="str">
        <f t="shared" si="230"/>
        <v>S</v>
      </c>
      <c r="E3008" s="10" t="s">
        <v>24</v>
      </c>
      <c r="F3008" s="10" t="s">
        <v>24</v>
      </c>
      <c r="G3008" s="10">
        <v>14</v>
      </c>
      <c r="H3008" s="11" t="str">
        <f t="shared" si="231"/>
        <v>_16AY</v>
      </c>
      <c r="I3008" s="10" t="s">
        <v>23</v>
      </c>
      <c r="J3008" s="10" t="s">
        <v>23</v>
      </c>
      <c r="K3008" s="10" t="s">
        <v>37</v>
      </c>
      <c r="L3008" s="10" t="s">
        <v>24</v>
      </c>
      <c r="M3008" s="10" t="s">
        <v>24</v>
      </c>
      <c r="N3008" s="10" t="s">
        <v>24</v>
      </c>
      <c r="O3008" s="10" t="s">
        <v>24</v>
      </c>
      <c r="P3008" s="11" t="str">
        <f t="shared" si="232"/>
        <v>_NotUsing</v>
      </c>
      <c r="Q3008" s="10" t="s">
        <v>24</v>
      </c>
      <c r="R3008" s="10" t="s">
        <v>24</v>
      </c>
      <c r="S3008" s="10" t="s">
        <v>27</v>
      </c>
      <c r="T3008" s="11" t="str" cm="1">
        <f t="array" ref="T3008">_xlfn.IFS(S3008="Month-to-month","_MM",S3008="One year","_OY",S3008="Two year","_TY")</f>
        <v>_MM</v>
      </c>
      <c r="U3008" s="10" t="s">
        <v>23</v>
      </c>
      <c r="V3008" s="10" t="s">
        <v>28</v>
      </c>
      <c r="W3008" s="10">
        <v>74.95</v>
      </c>
      <c r="X3008" s="10">
        <v>1036.75</v>
      </c>
      <c r="Y3008" s="10" t="s">
        <v>23</v>
      </c>
      <c r="Z3008" s="11">
        <f t="shared" si="233"/>
        <v>1</v>
      </c>
      <c r="AA3008" s="11" t="str">
        <f t="shared" si="234"/>
        <v>S_16AY_NotUsing_MM</v>
      </c>
    </row>
    <row r="3009" spans="1:27">
      <c r="A3009" s="10" t="s">
        <v>3044</v>
      </c>
      <c r="B3009" s="10" t="s">
        <v>22</v>
      </c>
      <c r="C3009" s="10">
        <v>1</v>
      </c>
      <c r="D3009" s="11" t="str">
        <f t="shared" si="230"/>
        <v>S</v>
      </c>
      <c r="E3009" s="10" t="s">
        <v>24</v>
      </c>
      <c r="F3009" s="10" t="s">
        <v>24</v>
      </c>
      <c r="G3009" s="10">
        <v>32</v>
      </c>
      <c r="H3009" s="11" t="str">
        <f t="shared" si="231"/>
        <v>_16AY+</v>
      </c>
      <c r="I3009" s="10" t="s">
        <v>23</v>
      </c>
      <c r="J3009" s="10" t="s">
        <v>24</v>
      </c>
      <c r="K3009" s="10" t="s">
        <v>37</v>
      </c>
      <c r="L3009" s="10" t="s">
        <v>24</v>
      </c>
      <c r="M3009" s="10" t="s">
        <v>23</v>
      </c>
      <c r="N3009" s="10" t="s">
        <v>24</v>
      </c>
      <c r="O3009" s="10" t="s">
        <v>24</v>
      </c>
      <c r="P3009" s="11" t="str">
        <f t="shared" si="232"/>
        <v>_Using</v>
      </c>
      <c r="Q3009" s="10" t="s">
        <v>24</v>
      </c>
      <c r="R3009" s="10" t="s">
        <v>24</v>
      </c>
      <c r="S3009" s="10" t="s">
        <v>27</v>
      </c>
      <c r="T3009" s="11" t="str" cm="1">
        <f t="array" ref="T3009">_xlfn.IFS(S3009="Month-to-month","_MM",S3009="One year","_OY",S3009="Two year","_TY")</f>
        <v>_MM</v>
      </c>
      <c r="U3009" s="10" t="s">
        <v>23</v>
      </c>
      <c r="V3009" s="10" t="s">
        <v>28</v>
      </c>
      <c r="W3009" s="10">
        <v>74.400000000000006</v>
      </c>
      <c r="X3009" s="10">
        <v>2276.9499999999998</v>
      </c>
      <c r="Y3009" s="10" t="s">
        <v>23</v>
      </c>
      <c r="Z3009" s="11">
        <f t="shared" si="233"/>
        <v>1</v>
      </c>
      <c r="AA3009" s="11" t="str">
        <f t="shared" si="234"/>
        <v>S_16AY+_Using_MM</v>
      </c>
    </row>
    <row r="3010" spans="1:27">
      <c r="A3010" s="10" t="s">
        <v>3045</v>
      </c>
      <c r="B3010" s="10" t="s">
        <v>22</v>
      </c>
      <c r="C3010" s="10">
        <v>0</v>
      </c>
      <c r="D3010" s="11" t="str">
        <f t="shared" si="230"/>
        <v>J</v>
      </c>
      <c r="E3010" s="10" t="s">
        <v>24</v>
      </c>
      <c r="F3010" s="10" t="s">
        <v>24</v>
      </c>
      <c r="G3010" s="10">
        <v>11</v>
      </c>
      <c r="H3010" s="11" t="str">
        <f t="shared" si="231"/>
        <v>_16AY</v>
      </c>
      <c r="I3010" s="10" t="s">
        <v>23</v>
      </c>
      <c r="J3010" s="10" t="s">
        <v>24</v>
      </c>
      <c r="K3010" s="10" t="s">
        <v>24</v>
      </c>
      <c r="L3010" s="10" t="s">
        <v>46</v>
      </c>
      <c r="M3010" s="10" t="s">
        <v>46</v>
      </c>
      <c r="N3010" s="10" t="s">
        <v>46</v>
      </c>
      <c r="O3010" s="10" t="s">
        <v>46</v>
      </c>
      <c r="P3010" s="11" t="str">
        <f t="shared" si="232"/>
        <v>_NotUsing</v>
      </c>
      <c r="Q3010" s="10" t="s">
        <v>46</v>
      </c>
      <c r="R3010" s="10" t="s">
        <v>46</v>
      </c>
      <c r="S3010" s="10" t="s">
        <v>31</v>
      </c>
      <c r="T3010" s="11" t="str" cm="1">
        <f t="array" ref="T3010">_xlfn.IFS(S3010="Month-to-month","_MM",S3010="One year","_OY",S3010="Two year","_TY")</f>
        <v>_OY</v>
      </c>
      <c r="U3010" s="10" t="s">
        <v>24</v>
      </c>
      <c r="V3010" s="10" t="s">
        <v>32</v>
      </c>
      <c r="W3010" s="10">
        <v>20</v>
      </c>
      <c r="X3010" s="10">
        <v>211.95</v>
      </c>
      <c r="Y3010" s="10" t="s">
        <v>24</v>
      </c>
      <c r="Z3010" s="11">
        <f t="shared" si="233"/>
        <v>0</v>
      </c>
      <c r="AA3010" s="11" t="str">
        <f t="shared" si="234"/>
        <v>J_16AY_NotUsing_OY</v>
      </c>
    </row>
    <row r="3011" spans="1:27">
      <c r="A3011" s="10" t="s">
        <v>3046</v>
      </c>
      <c r="B3011" s="10" t="s">
        <v>30</v>
      </c>
      <c r="C3011" s="10">
        <v>0</v>
      </c>
      <c r="D3011" s="11" t="str">
        <f t="shared" ref="D3011:D3074" si="235">IF(C3011=0,"J","S")</f>
        <v>J</v>
      </c>
      <c r="E3011" s="10" t="s">
        <v>24</v>
      </c>
      <c r="F3011" s="10" t="s">
        <v>24</v>
      </c>
      <c r="G3011" s="10">
        <v>1</v>
      </c>
      <c r="H3011" s="11" t="str">
        <f t="shared" ref="H3011:H3074" si="236">IF(G3011&lt;7,"_6AY",IF(G3011&lt;17,"_16AY","_16AY+"))</f>
        <v>_6AY</v>
      </c>
      <c r="I3011" s="10" t="s">
        <v>23</v>
      </c>
      <c r="J3011" s="10" t="s">
        <v>23</v>
      </c>
      <c r="K3011" s="10" t="s">
        <v>24</v>
      </c>
      <c r="L3011" s="10" t="s">
        <v>46</v>
      </c>
      <c r="M3011" s="10" t="s">
        <v>46</v>
      </c>
      <c r="N3011" s="10" t="s">
        <v>46</v>
      </c>
      <c r="O3011" s="10" t="s">
        <v>46</v>
      </c>
      <c r="P3011" s="11" t="str">
        <f t="shared" ref="P3011:P3074" si="237">IF(COUNTIF(L3011:O3011,"Yes")&gt;0,"_Using","_NotUsing")</f>
        <v>_NotUsing</v>
      </c>
      <c r="Q3011" s="10" t="s">
        <v>46</v>
      </c>
      <c r="R3011" s="10" t="s">
        <v>46</v>
      </c>
      <c r="S3011" s="10" t="s">
        <v>27</v>
      </c>
      <c r="T3011" s="11" t="str" cm="1">
        <f t="array" ref="T3011">_xlfn.IFS(S3011="Month-to-month","_MM",S3011="One year","_OY",S3011="Two year","_TY")</f>
        <v>_MM</v>
      </c>
      <c r="U3011" s="10" t="s">
        <v>23</v>
      </c>
      <c r="V3011" s="10" t="s">
        <v>32</v>
      </c>
      <c r="W3011" s="10">
        <v>25</v>
      </c>
      <c r="X3011" s="10">
        <v>25</v>
      </c>
      <c r="Y3011" s="10" t="s">
        <v>24</v>
      </c>
      <c r="Z3011" s="11">
        <f t="shared" ref="Z3011:Z3074" si="238">IF(Y3011="No",0,1)</f>
        <v>0</v>
      </c>
      <c r="AA3011" s="11" t="str">
        <f t="shared" ref="AA3011:AA3074" si="239">D3011&amp;H3011&amp;P3011&amp;T3011</f>
        <v>J_6AY_NotUsing_MM</v>
      </c>
    </row>
    <row r="3012" spans="1:27">
      <c r="A3012" s="10" t="s">
        <v>3047</v>
      </c>
      <c r="B3012" s="10" t="s">
        <v>30</v>
      </c>
      <c r="C3012" s="10">
        <v>1</v>
      </c>
      <c r="D3012" s="11" t="str">
        <f t="shared" si="235"/>
        <v>S</v>
      </c>
      <c r="E3012" s="10" t="s">
        <v>24</v>
      </c>
      <c r="F3012" s="10" t="s">
        <v>23</v>
      </c>
      <c r="G3012" s="10">
        <v>38</v>
      </c>
      <c r="H3012" s="11" t="str">
        <f t="shared" si="236"/>
        <v>_16AY+</v>
      </c>
      <c r="I3012" s="10" t="s">
        <v>23</v>
      </c>
      <c r="J3012" s="10" t="s">
        <v>23</v>
      </c>
      <c r="K3012" s="10" t="s">
        <v>37</v>
      </c>
      <c r="L3012" s="10" t="s">
        <v>23</v>
      </c>
      <c r="M3012" s="10" t="s">
        <v>24</v>
      </c>
      <c r="N3012" s="10" t="s">
        <v>24</v>
      </c>
      <c r="O3012" s="10" t="s">
        <v>24</v>
      </c>
      <c r="P3012" s="11" t="str">
        <f t="shared" si="237"/>
        <v>_Using</v>
      </c>
      <c r="Q3012" s="10" t="s">
        <v>24</v>
      </c>
      <c r="R3012" s="10" t="s">
        <v>24</v>
      </c>
      <c r="S3012" s="10" t="s">
        <v>27</v>
      </c>
      <c r="T3012" s="11" t="str" cm="1">
        <f t="array" ref="T3012">_xlfn.IFS(S3012="Month-to-month","_MM",S3012="One year","_OY",S3012="Two year","_TY")</f>
        <v>_MM</v>
      </c>
      <c r="U3012" s="10" t="s">
        <v>23</v>
      </c>
      <c r="V3012" s="10" t="s">
        <v>32</v>
      </c>
      <c r="W3012" s="10">
        <v>80.45</v>
      </c>
      <c r="X3012" s="10">
        <v>3162.65</v>
      </c>
      <c r="Y3012" s="10" t="s">
        <v>24</v>
      </c>
      <c r="Z3012" s="11">
        <f t="shared" si="238"/>
        <v>0</v>
      </c>
      <c r="AA3012" s="11" t="str">
        <f t="shared" si="239"/>
        <v>S_16AY+_Using_MM</v>
      </c>
    </row>
    <row r="3013" spans="1:27">
      <c r="A3013" s="10" t="s">
        <v>3048</v>
      </c>
      <c r="B3013" s="10" t="s">
        <v>22</v>
      </c>
      <c r="C3013" s="10">
        <v>0</v>
      </c>
      <c r="D3013" s="11" t="str">
        <f t="shared" si="235"/>
        <v>J</v>
      </c>
      <c r="E3013" s="10" t="s">
        <v>23</v>
      </c>
      <c r="F3013" s="10" t="s">
        <v>23</v>
      </c>
      <c r="G3013" s="10">
        <v>9</v>
      </c>
      <c r="H3013" s="11" t="str">
        <f t="shared" si="236"/>
        <v>_16AY</v>
      </c>
      <c r="I3013" s="10" t="s">
        <v>23</v>
      </c>
      <c r="J3013" s="10" t="s">
        <v>24</v>
      </c>
      <c r="K3013" s="10" t="s">
        <v>24</v>
      </c>
      <c r="L3013" s="10" t="s">
        <v>46</v>
      </c>
      <c r="M3013" s="10" t="s">
        <v>46</v>
      </c>
      <c r="N3013" s="10" t="s">
        <v>46</v>
      </c>
      <c r="O3013" s="10" t="s">
        <v>46</v>
      </c>
      <c r="P3013" s="11" t="str">
        <f t="shared" si="237"/>
        <v>_NotUsing</v>
      </c>
      <c r="Q3013" s="10" t="s">
        <v>46</v>
      </c>
      <c r="R3013" s="10" t="s">
        <v>46</v>
      </c>
      <c r="S3013" s="10" t="s">
        <v>47</v>
      </c>
      <c r="T3013" s="11" t="str" cm="1">
        <f t="array" ref="T3013">_xlfn.IFS(S3013="Month-to-month","_MM",S3013="One year","_OY",S3013="Two year","_TY")</f>
        <v>_TY</v>
      </c>
      <c r="U3013" s="10" t="s">
        <v>24</v>
      </c>
      <c r="V3013" s="10" t="s">
        <v>32</v>
      </c>
      <c r="W3013" s="10">
        <v>19.75</v>
      </c>
      <c r="X3013" s="10">
        <v>210.65</v>
      </c>
      <c r="Y3013" s="10" t="s">
        <v>24</v>
      </c>
      <c r="Z3013" s="11">
        <f t="shared" si="238"/>
        <v>0</v>
      </c>
      <c r="AA3013" s="11" t="str">
        <f t="shared" si="239"/>
        <v>J_16AY_NotUsing_TY</v>
      </c>
    </row>
    <row r="3014" spans="1:27">
      <c r="A3014" s="10" t="s">
        <v>3049</v>
      </c>
      <c r="B3014" s="10" t="s">
        <v>30</v>
      </c>
      <c r="C3014" s="10">
        <v>0</v>
      </c>
      <c r="D3014" s="11" t="str">
        <f t="shared" si="235"/>
        <v>J</v>
      </c>
      <c r="E3014" s="10" t="s">
        <v>23</v>
      </c>
      <c r="F3014" s="10" t="s">
        <v>23</v>
      </c>
      <c r="G3014" s="10">
        <v>54</v>
      </c>
      <c r="H3014" s="11" t="str">
        <f t="shared" si="236"/>
        <v>_16AY+</v>
      </c>
      <c r="I3014" s="10" t="s">
        <v>23</v>
      </c>
      <c r="J3014" s="10" t="s">
        <v>23</v>
      </c>
      <c r="K3014" s="10" t="s">
        <v>26</v>
      </c>
      <c r="L3014" s="10" t="s">
        <v>23</v>
      </c>
      <c r="M3014" s="10" t="s">
        <v>23</v>
      </c>
      <c r="N3014" s="10" t="s">
        <v>24</v>
      </c>
      <c r="O3014" s="10" t="s">
        <v>23</v>
      </c>
      <c r="P3014" s="11" t="str">
        <f t="shared" si="237"/>
        <v>_Using</v>
      </c>
      <c r="Q3014" s="10" t="s">
        <v>24</v>
      </c>
      <c r="R3014" s="10" t="s">
        <v>24</v>
      </c>
      <c r="S3014" s="10" t="s">
        <v>47</v>
      </c>
      <c r="T3014" s="11" t="str" cm="1">
        <f t="array" ref="T3014">_xlfn.IFS(S3014="Month-to-month","_MM",S3014="One year","_OY",S3014="Two year","_TY")</f>
        <v>_TY</v>
      </c>
      <c r="U3014" s="10" t="s">
        <v>23</v>
      </c>
      <c r="V3014" s="10" t="s">
        <v>40</v>
      </c>
      <c r="W3014" s="10">
        <v>65.650000000000006</v>
      </c>
      <c r="X3014" s="10">
        <v>3566.7</v>
      </c>
      <c r="Y3014" s="10" t="s">
        <v>24</v>
      </c>
      <c r="Z3014" s="11">
        <f t="shared" si="238"/>
        <v>0</v>
      </c>
      <c r="AA3014" s="11" t="str">
        <f t="shared" si="239"/>
        <v>J_16AY+_Using_TY</v>
      </c>
    </row>
    <row r="3015" spans="1:27">
      <c r="A3015" s="10" t="s">
        <v>3050</v>
      </c>
      <c r="B3015" s="10" t="s">
        <v>22</v>
      </c>
      <c r="C3015" s="10">
        <v>0</v>
      </c>
      <c r="D3015" s="11" t="str">
        <f t="shared" si="235"/>
        <v>J</v>
      </c>
      <c r="E3015" s="10" t="s">
        <v>24</v>
      </c>
      <c r="F3015" s="10" t="s">
        <v>24</v>
      </c>
      <c r="G3015" s="10">
        <v>29</v>
      </c>
      <c r="H3015" s="11" t="str">
        <f t="shared" si="236"/>
        <v>_16AY+</v>
      </c>
      <c r="I3015" s="10" t="s">
        <v>23</v>
      </c>
      <c r="J3015" s="10" t="s">
        <v>23</v>
      </c>
      <c r="K3015" s="10" t="s">
        <v>26</v>
      </c>
      <c r="L3015" s="10" t="s">
        <v>24</v>
      </c>
      <c r="M3015" s="10" t="s">
        <v>24</v>
      </c>
      <c r="N3015" s="10" t="s">
        <v>24</v>
      </c>
      <c r="O3015" s="10" t="s">
        <v>24</v>
      </c>
      <c r="P3015" s="11" t="str">
        <f t="shared" si="237"/>
        <v>_NotUsing</v>
      </c>
      <c r="Q3015" s="10" t="s">
        <v>23</v>
      </c>
      <c r="R3015" s="10" t="s">
        <v>23</v>
      </c>
      <c r="S3015" s="10" t="s">
        <v>31</v>
      </c>
      <c r="T3015" s="11" t="str" cm="1">
        <f t="array" ref="T3015">_xlfn.IFS(S3015="Month-to-month","_MM",S3015="One year","_OY",S3015="Two year","_TY")</f>
        <v>_OY</v>
      </c>
      <c r="U3015" s="10" t="s">
        <v>23</v>
      </c>
      <c r="V3015" s="10" t="s">
        <v>40</v>
      </c>
      <c r="W3015" s="10">
        <v>71</v>
      </c>
      <c r="X3015" s="10">
        <v>2080.1</v>
      </c>
      <c r="Y3015" s="10" t="s">
        <v>24</v>
      </c>
      <c r="Z3015" s="11">
        <f t="shared" si="238"/>
        <v>0</v>
      </c>
      <c r="AA3015" s="11" t="str">
        <f t="shared" si="239"/>
        <v>J_16AY+_NotUsing_OY</v>
      </c>
    </row>
    <row r="3016" spans="1:27">
      <c r="A3016" s="10" t="s">
        <v>3051</v>
      </c>
      <c r="B3016" s="10" t="s">
        <v>30</v>
      </c>
      <c r="C3016" s="10">
        <v>1</v>
      </c>
      <c r="D3016" s="11" t="str">
        <f t="shared" si="235"/>
        <v>S</v>
      </c>
      <c r="E3016" s="10" t="s">
        <v>23</v>
      </c>
      <c r="F3016" s="10" t="s">
        <v>24</v>
      </c>
      <c r="G3016" s="10">
        <v>44</v>
      </c>
      <c r="H3016" s="11" t="str">
        <f t="shared" si="236"/>
        <v>_16AY+</v>
      </c>
      <c r="I3016" s="10" t="s">
        <v>23</v>
      </c>
      <c r="J3016" s="10" t="s">
        <v>23</v>
      </c>
      <c r="K3016" s="10" t="s">
        <v>37</v>
      </c>
      <c r="L3016" s="10" t="s">
        <v>24</v>
      </c>
      <c r="M3016" s="10" t="s">
        <v>24</v>
      </c>
      <c r="N3016" s="10" t="s">
        <v>23</v>
      </c>
      <c r="O3016" s="10" t="s">
        <v>24</v>
      </c>
      <c r="P3016" s="11" t="str">
        <f t="shared" si="237"/>
        <v>_Using</v>
      </c>
      <c r="Q3016" s="10" t="s">
        <v>23</v>
      </c>
      <c r="R3016" s="10" t="s">
        <v>24</v>
      </c>
      <c r="S3016" s="10" t="s">
        <v>27</v>
      </c>
      <c r="T3016" s="11" t="str" cm="1">
        <f t="array" ref="T3016">_xlfn.IFS(S3016="Month-to-month","_MM",S3016="One year","_OY",S3016="Two year","_TY")</f>
        <v>_MM</v>
      </c>
      <c r="U3016" s="10" t="s">
        <v>23</v>
      </c>
      <c r="V3016" s="10" t="s">
        <v>28</v>
      </c>
      <c r="W3016" s="10">
        <v>89.2</v>
      </c>
      <c r="X3016" s="10">
        <v>4040.2</v>
      </c>
      <c r="Y3016" s="10" t="s">
        <v>24</v>
      </c>
      <c r="Z3016" s="11">
        <f t="shared" si="238"/>
        <v>0</v>
      </c>
      <c r="AA3016" s="11" t="str">
        <f t="shared" si="239"/>
        <v>S_16AY+_Using_MM</v>
      </c>
    </row>
    <row r="3017" spans="1:27">
      <c r="A3017" s="10" t="s">
        <v>3052</v>
      </c>
      <c r="B3017" s="10" t="s">
        <v>30</v>
      </c>
      <c r="C3017" s="10">
        <v>0</v>
      </c>
      <c r="D3017" s="11" t="str">
        <f t="shared" si="235"/>
        <v>J</v>
      </c>
      <c r="E3017" s="10" t="s">
        <v>23</v>
      </c>
      <c r="F3017" s="10" t="s">
        <v>23</v>
      </c>
      <c r="G3017" s="10">
        <v>59</v>
      </c>
      <c r="H3017" s="11" t="str">
        <f t="shared" si="236"/>
        <v>_16AY+</v>
      </c>
      <c r="I3017" s="10" t="s">
        <v>23</v>
      </c>
      <c r="J3017" s="10" t="s">
        <v>24</v>
      </c>
      <c r="K3017" s="10" t="s">
        <v>26</v>
      </c>
      <c r="L3017" s="10" t="s">
        <v>23</v>
      </c>
      <c r="M3017" s="10" t="s">
        <v>23</v>
      </c>
      <c r="N3017" s="10" t="s">
        <v>23</v>
      </c>
      <c r="O3017" s="10" t="s">
        <v>23</v>
      </c>
      <c r="P3017" s="11" t="str">
        <f t="shared" si="237"/>
        <v>_Using</v>
      </c>
      <c r="Q3017" s="10" t="s">
        <v>23</v>
      </c>
      <c r="R3017" s="10" t="s">
        <v>23</v>
      </c>
      <c r="S3017" s="10" t="s">
        <v>47</v>
      </c>
      <c r="T3017" s="11" t="str" cm="1">
        <f t="array" ref="T3017">_xlfn.IFS(S3017="Month-to-month","_MM",S3017="One year","_OY",S3017="Two year","_TY")</f>
        <v>_TY</v>
      </c>
      <c r="U3017" s="10" t="s">
        <v>23</v>
      </c>
      <c r="V3017" s="10" t="s">
        <v>28</v>
      </c>
      <c r="W3017" s="10">
        <v>86.75</v>
      </c>
      <c r="X3017" s="10">
        <v>5186</v>
      </c>
      <c r="Y3017" s="10" t="s">
        <v>24</v>
      </c>
      <c r="Z3017" s="11">
        <f t="shared" si="238"/>
        <v>0</v>
      </c>
      <c r="AA3017" s="11" t="str">
        <f t="shared" si="239"/>
        <v>J_16AY+_Using_TY</v>
      </c>
    </row>
    <row r="3018" spans="1:27">
      <c r="A3018" s="10" t="s">
        <v>3053</v>
      </c>
      <c r="B3018" s="10" t="s">
        <v>22</v>
      </c>
      <c r="C3018" s="10">
        <v>0</v>
      </c>
      <c r="D3018" s="11" t="str">
        <f t="shared" si="235"/>
        <v>J</v>
      </c>
      <c r="E3018" s="10" t="s">
        <v>24</v>
      </c>
      <c r="F3018" s="10" t="s">
        <v>24</v>
      </c>
      <c r="G3018" s="10">
        <v>3</v>
      </c>
      <c r="H3018" s="11" t="str">
        <f t="shared" si="236"/>
        <v>_6AY</v>
      </c>
      <c r="I3018" s="10" t="s">
        <v>23</v>
      </c>
      <c r="J3018" s="10" t="s">
        <v>24</v>
      </c>
      <c r="K3018" s="10" t="s">
        <v>26</v>
      </c>
      <c r="L3018" s="10" t="s">
        <v>24</v>
      </c>
      <c r="M3018" s="10" t="s">
        <v>24</v>
      </c>
      <c r="N3018" s="10" t="s">
        <v>24</v>
      </c>
      <c r="O3018" s="10" t="s">
        <v>24</v>
      </c>
      <c r="P3018" s="11" t="str">
        <f t="shared" si="237"/>
        <v>_NotUsing</v>
      </c>
      <c r="Q3018" s="10" t="s">
        <v>24</v>
      </c>
      <c r="R3018" s="10" t="s">
        <v>23</v>
      </c>
      <c r="S3018" s="10" t="s">
        <v>27</v>
      </c>
      <c r="T3018" s="11" t="str" cm="1">
        <f t="array" ref="T3018">_xlfn.IFS(S3018="Month-to-month","_MM",S3018="One year","_OY",S3018="Two year","_TY")</f>
        <v>_MM</v>
      </c>
      <c r="U3018" s="10" t="s">
        <v>23</v>
      </c>
      <c r="V3018" s="10" t="s">
        <v>28</v>
      </c>
      <c r="W3018" s="10">
        <v>55.3</v>
      </c>
      <c r="X3018" s="10">
        <v>196.15</v>
      </c>
      <c r="Y3018" s="10" t="s">
        <v>23</v>
      </c>
      <c r="Z3018" s="11">
        <f t="shared" si="238"/>
        <v>1</v>
      </c>
      <c r="AA3018" s="11" t="str">
        <f t="shared" si="239"/>
        <v>J_6AY_NotUsing_MM</v>
      </c>
    </row>
    <row r="3019" spans="1:27">
      <c r="A3019" s="10" t="s">
        <v>3054</v>
      </c>
      <c r="B3019" s="10" t="s">
        <v>22</v>
      </c>
      <c r="C3019" s="10">
        <v>0</v>
      </c>
      <c r="D3019" s="11" t="str">
        <f t="shared" si="235"/>
        <v>J</v>
      </c>
      <c r="E3019" s="10" t="s">
        <v>23</v>
      </c>
      <c r="F3019" s="10" t="s">
        <v>23</v>
      </c>
      <c r="G3019" s="10">
        <v>18</v>
      </c>
      <c r="H3019" s="11" t="str">
        <f t="shared" si="236"/>
        <v>_16AY+</v>
      </c>
      <c r="I3019" s="10" t="s">
        <v>23</v>
      </c>
      <c r="J3019" s="10" t="s">
        <v>24</v>
      </c>
      <c r="K3019" s="10" t="s">
        <v>26</v>
      </c>
      <c r="L3019" s="10" t="s">
        <v>23</v>
      </c>
      <c r="M3019" s="10" t="s">
        <v>23</v>
      </c>
      <c r="N3019" s="10" t="s">
        <v>24</v>
      </c>
      <c r="O3019" s="10" t="s">
        <v>23</v>
      </c>
      <c r="P3019" s="11" t="str">
        <f t="shared" si="237"/>
        <v>_Using</v>
      </c>
      <c r="Q3019" s="10" t="s">
        <v>24</v>
      </c>
      <c r="R3019" s="10" t="s">
        <v>24</v>
      </c>
      <c r="S3019" s="10" t="s">
        <v>31</v>
      </c>
      <c r="T3019" s="11" t="str" cm="1">
        <f t="array" ref="T3019">_xlfn.IFS(S3019="Month-to-month","_MM",S3019="One year","_OY",S3019="Two year","_TY")</f>
        <v>_OY</v>
      </c>
      <c r="U3019" s="10" t="s">
        <v>23</v>
      </c>
      <c r="V3019" s="10" t="s">
        <v>32</v>
      </c>
      <c r="W3019" s="10">
        <v>61.5</v>
      </c>
      <c r="X3019" s="10">
        <v>1087.45</v>
      </c>
      <c r="Y3019" s="10" t="s">
        <v>24</v>
      </c>
      <c r="Z3019" s="11">
        <f t="shared" si="238"/>
        <v>0</v>
      </c>
      <c r="AA3019" s="11" t="str">
        <f t="shared" si="239"/>
        <v>J_16AY+_Using_OY</v>
      </c>
    </row>
    <row r="3020" spans="1:27">
      <c r="A3020" s="10" t="s">
        <v>3055</v>
      </c>
      <c r="B3020" s="10" t="s">
        <v>30</v>
      </c>
      <c r="C3020" s="10">
        <v>1</v>
      </c>
      <c r="D3020" s="11" t="str">
        <f t="shared" si="235"/>
        <v>S</v>
      </c>
      <c r="E3020" s="10" t="s">
        <v>24</v>
      </c>
      <c r="F3020" s="10" t="s">
        <v>24</v>
      </c>
      <c r="G3020" s="10">
        <v>67</v>
      </c>
      <c r="H3020" s="11" t="str">
        <f t="shared" si="236"/>
        <v>_16AY+</v>
      </c>
      <c r="I3020" s="10" t="s">
        <v>23</v>
      </c>
      <c r="J3020" s="10" t="s">
        <v>23</v>
      </c>
      <c r="K3020" s="10" t="s">
        <v>24</v>
      </c>
      <c r="L3020" s="10" t="s">
        <v>46</v>
      </c>
      <c r="M3020" s="10" t="s">
        <v>46</v>
      </c>
      <c r="N3020" s="10" t="s">
        <v>46</v>
      </c>
      <c r="O3020" s="10" t="s">
        <v>46</v>
      </c>
      <c r="P3020" s="11" t="str">
        <f t="shared" si="237"/>
        <v>_NotUsing</v>
      </c>
      <c r="Q3020" s="10" t="s">
        <v>46</v>
      </c>
      <c r="R3020" s="10" t="s">
        <v>46</v>
      </c>
      <c r="S3020" s="10" t="s">
        <v>47</v>
      </c>
      <c r="T3020" s="11" t="str" cm="1">
        <f t="array" ref="T3020">_xlfn.IFS(S3020="Month-to-month","_MM",S3020="One year","_OY",S3020="Two year","_TY")</f>
        <v>_TY</v>
      </c>
      <c r="U3020" s="10" t="s">
        <v>24</v>
      </c>
      <c r="V3020" s="10" t="s">
        <v>40</v>
      </c>
      <c r="W3020" s="10">
        <v>25.1</v>
      </c>
      <c r="X3020" s="10">
        <v>1672.15</v>
      </c>
      <c r="Y3020" s="10" t="s">
        <v>24</v>
      </c>
      <c r="Z3020" s="11">
        <f t="shared" si="238"/>
        <v>0</v>
      </c>
      <c r="AA3020" s="11" t="str">
        <f t="shared" si="239"/>
        <v>S_16AY+_NotUsing_TY</v>
      </c>
    </row>
    <row r="3021" spans="1:27">
      <c r="A3021" s="10" t="s">
        <v>3056</v>
      </c>
      <c r="B3021" s="10" t="s">
        <v>22</v>
      </c>
      <c r="C3021" s="10">
        <v>0</v>
      </c>
      <c r="D3021" s="11" t="str">
        <f t="shared" si="235"/>
        <v>J</v>
      </c>
      <c r="E3021" s="10" t="s">
        <v>23</v>
      </c>
      <c r="F3021" s="10" t="s">
        <v>23</v>
      </c>
      <c r="G3021" s="10">
        <v>22</v>
      </c>
      <c r="H3021" s="11" t="str">
        <f t="shared" si="236"/>
        <v>_16AY+</v>
      </c>
      <c r="I3021" s="10" t="s">
        <v>23</v>
      </c>
      <c r="J3021" s="10" t="s">
        <v>24</v>
      </c>
      <c r="K3021" s="10" t="s">
        <v>26</v>
      </c>
      <c r="L3021" s="10" t="s">
        <v>24</v>
      </c>
      <c r="M3021" s="10" t="s">
        <v>23</v>
      </c>
      <c r="N3021" s="10" t="s">
        <v>24</v>
      </c>
      <c r="O3021" s="10" t="s">
        <v>23</v>
      </c>
      <c r="P3021" s="11" t="str">
        <f t="shared" si="237"/>
        <v>_Using</v>
      </c>
      <c r="Q3021" s="10" t="s">
        <v>24</v>
      </c>
      <c r="R3021" s="10" t="s">
        <v>24</v>
      </c>
      <c r="S3021" s="10" t="s">
        <v>27</v>
      </c>
      <c r="T3021" s="11" t="str" cm="1">
        <f t="array" ref="T3021">_xlfn.IFS(S3021="Month-to-month","_MM",S3021="One year","_OY",S3021="Two year","_TY")</f>
        <v>_MM</v>
      </c>
      <c r="U3021" s="10" t="s">
        <v>24</v>
      </c>
      <c r="V3021" s="10" t="s">
        <v>28</v>
      </c>
      <c r="W3021" s="10">
        <v>55.15</v>
      </c>
      <c r="X3021" s="10">
        <v>1206.05</v>
      </c>
      <c r="Y3021" s="10" t="s">
        <v>23</v>
      </c>
      <c r="Z3021" s="11">
        <f t="shared" si="238"/>
        <v>1</v>
      </c>
      <c r="AA3021" s="11" t="str">
        <f t="shared" si="239"/>
        <v>J_16AY+_Using_MM</v>
      </c>
    </row>
    <row r="3022" spans="1:27">
      <c r="A3022" s="10" t="s">
        <v>3057</v>
      </c>
      <c r="B3022" s="10" t="s">
        <v>30</v>
      </c>
      <c r="C3022" s="10">
        <v>0</v>
      </c>
      <c r="D3022" s="11" t="str">
        <f t="shared" si="235"/>
        <v>J</v>
      </c>
      <c r="E3022" s="10" t="s">
        <v>24</v>
      </c>
      <c r="F3022" s="10" t="s">
        <v>23</v>
      </c>
      <c r="G3022" s="10">
        <v>33</v>
      </c>
      <c r="H3022" s="11" t="str">
        <f t="shared" si="236"/>
        <v>_16AY+</v>
      </c>
      <c r="I3022" s="10" t="s">
        <v>24</v>
      </c>
      <c r="J3022" s="10" t="s">
        <v>25</v>
      </c>
      <c r="K3022" s="10" t="s">
        <v>26</v>
      </c>
      <c r="L3022" s="10" t="s">
        <v>23</v>
      </c>
      <c r="M3022" s="10" t="s">
        <v>24</v>
      </c>
      <c r="N3022" s="10" t="s">
        <v>24</v>
      </c>
      <c r="O3022" s="10" t="s">
        <v>23</v>
      </c>
      <c r="P3022" s="11" t="str">
        <f t="shared" si="237"/>
        <v>_Using</v>
      </c>
      <c r="Q3022" s="10" t="s">
        <v>24</v>
      </c>
      <c r="R3022" s="10" t="s">
        <v>24</v>
      </c>
      <c r="S3022" s="10" t="s">
        <v>31</v>
      </c>
      <c r="T3022" s="11" t="str" cm="1">
        <f t="array" ref="T3022">_xlfn.IFS(S3022="Month-to-month","_MM",S3022="One year","_OY",S3022="Two year","_TY")</f>
        <v>_OY</v>
      </c>
      <c r="U3022" s="10" t="s">
        <v>24</v>
      </c>
      <c r="V3022" s="10" t="s">
        <v>40</v>
      </c>
      <c r="W3022" s="10">
        <v>34.049999999999997</v>
      </c>
      <c r="X3022" s="10">
        <v>1113.95</v>
      </c>
      <c r="Y3022" s="10" t="s">
        <v>24</v>
      </c>
      <c r="Z3022" s="11">
        <f t="shared" si="238"/>
        <v>0</v>
      </c>
      <c r="AA3022" s="11" t="str">
        <f t="shared" si="239"/>
        <v>J_16AY+_Using_OY</v>
      </c>
    </row>
    <row r="3023" spans="1:27">
      <c r="A3023" s="10" t="s">
        <v>3058</v>
      </c>
      <c r="B3023" s="10" t="s">
        <v>30</v>
      </c>
      <c r="C3023" s="10">
        <v>0</v>
      </c>
      <c r="D3023" s="11" t="str">
        <f t="shared" si="235"/>
        <v>J</v>
      </c>
      <c r="E3023" s="10" t="s">
        <v>24</v>
      </c>
      <c r="F3023" s="10" t="s">
        <v>24</v>
      </c>
      <c r="G3023" s="10">
        <v>5</v>
      </c>
      <c r="H3023" s="11" t="str">
        <f t="shared" si="236"/>
        <v>_6AY</v>
      </c>
      <c r="I3023" s="10" t="s">
        <v>23</v>
      </c>
      <c r="J3023" s="10" t="s">
        <v>24</v>
      </c>
      <c r="K3023" s="10" t="s">
        <v>24</v>
      </c>
      <c r="L3023" s="10" t="s">
        <v>46</v>
      </c>
      <c r="M3023" s="10" t="s">
        <v>46</v>
      </c>
      <c r="N3023" s="10" t="s">
        <v>46</v>
      </c>
      <c r="O3023" s="10" t="s">
        <v>46</v>
      </c>
      <c r="P3023" s="11" t="str">
        <f t="shared" si="237"/>
        <v>_NotUsing</v>
      </c>
      <c r="Q3023" s="10" t="s">
        <v>46</v>
      </c>
      <c r="R3023" s="10" t="s">
        <v>46</v>
      </c>
      <c r="S3023" s="10" t="s">
        <v>27</v>
      </c>
      <c r="T3023" s="11" t="str" cm="1">
        <f t="array" ref="T3023">_xlfn.IFS(S3023="Month-to-month","_MM",S3023="One year","_OY",S3023="Two year","_TY")</f>
        <v>_MM</v>
      </c>
      <c r="U3023" s="10" t="s">
        <v>24</v>
      </c>
      <c r="V3023" s="10" t="s">
        <v>32</v>
      </c>
      <c r="W3023" s="10">
        <v>19.95</v>
      </c>
      <c r="X3023" s="10">
        <v>107.05</v>
      </c>
      <c r="Y3023" s="10" t="s">
        <v>24</v>
      </c>
      <c r="Z3023" s="11">
        <f t="shared" si="238"/>
        <v>0</v>
      </c>
      <c r="AA3023" s="11" t="str">
        <f t="shared" si="239"/>
        <v>J_6AY_NotUsing_MM</v>
      </c>
    </row>
    <row r="3024" spans="1:27">
      <c r="A3024" s="10" t="s">
        <v>3059</v>
      </c>
      <c r="B3024" s="10" t="s">
        <v>22</v>
      </c>
      <c r="C3024" s="10">
        <v>0</v>
      </c>
      <c r="D3024" s="11" t="str">
        <f t="shared" si="235"/>
        <v>J</v>
      </c>
      <c r="E3024" s="10" t="s">
        <v>24</v>
      </c>
      <c r="F3024" s="10" t="s">
        <v>24</v>
      </c>
      <c r="G3024" s="10">
        <v>2</v>
      </c>
      <c r="H3024" s="11" t="str">
        <f t="shared" si="236"/>
        <v>_6AY</v>
      </c>
      <c r="I3024" s="10" t="s">
        <v>23</v>
      </c>
      <c r="J3024" s="10" t="s">
        <v>24</v>
      </c>
      <c r="K3024" s="10" t="s">
        <v>24</v>
      </c>
      <c r="L3024" s="10" t="s">
        <v>46</v>
      </c>
      <c r="M3024" s="10" t="s">
        <v>46</v>
      </c>
      <c r="N3024" s="10" t="s">
        <v>46</v>
      </c>
      <c r="O3024" s="10" t="s">
        <v>46</v>
      </c>
      <c r="P3024" s="11" t="str">
        <f t="shared" si="237"/>
        <v>_NotUsing</v>
      </c>
      <c r="Q3024" s="10" t="s">
        <v>46</v>
      </c>
      <c r="R3024" s="10" t="s">
        <v>46</v>
      </c>
      <c r="S3024" s="10" t="s">
        <v>27</v>
      </c>
      <c r="T3024" s="11" t="str" cm="1">
        <f t="array" ref="T3024">_xlfn.IFS(S3024="Month-to-month","_MM",S3024="One year","_OY",S3024="Two year","_TY")</f>
        <v>_MM</v>
      </c>
      <c r="U3024" s="10" t="s">
        <v>24</v>
      </c>
      <c r="V3024" s="10" t="s">
        <v>32</v>
      </c>
      <c r="W3024" s="10">
        <v>19.95</v>
      </c>
      <c r="X3024" s="10">
        <v>38.15</v>
      </c>
      <c r="Y3024" s="10" t="s">
        <v>24</v>
      </c>
      <c r="Z3024" s="11">
        <f t="shared" si="238"/>
        <v>0</v>
      </c>
      <c r="AA3024" s="11" t="str">
        <f t="shared" si="239"/>
        <v>J_6AY_NotUsing_MM</v>
      </c>
    </row>
    <row r="3025" spans="1:27">
      <c r="A3025" s="10" t="s">
        <v>3060</v>
      </c>
      <c r="B3025" s="10" t="s">
        <v>30</v>
      </c>
      <c r="C3025" s="10">
        <v>0</v>
      </c>
      <c r="D3025" s="11" t="str">
        <f t="shared" si="235"/>
        <v>J</v>
      </c>
      <c r="E3025" s="10" t="s">
        <v>23</v>
      </c>
      <c r="F3025" s="10" t="s">
        <v>23</v>
      </c>
      <c r="G3025" s="10">
        <v>72</v>
      </c>
      <c r="H3025" s="11" t="str">
        <f t="shared" si="236"/>
        <v>_16AY+</v>
      </c>
      <c r="I3025" s="10" t="s">
        <v>23</v>
      </c>
      <c r="J3025" s="10" t="s">
        <v>23</v>
      </c>
      <c r="K3025" s="10" t="s">
        <v>26</v>
      </c>
      <c r="L3025" s="10" t="s">
        <v>23</v>
      </c>
      <c r="M3025" s="10" t="s">
        <v>23</v>
      </c>
      <c r="N3025" s="10" t="s">
        <v>23</v>
      </c>
      <c r="O3025" s="10" t="s">
        <v>23</v>
      </c>
      <c r="P3025" s="11" t="str">
        <f t="shared" si="237"/>
        <v>_Using</v>
      </c>
      <c r="Q3025" s="10" t="s">
        <v>23</v>
      </c>
      <c r="R3025" s="10" t="s">
        <v>23</v>
      </c>
      <c r="S3025" s="10" t="s">
        <v>47</v>
      </c>
      <c r="T3025" s="11" t="str" cm="1">
        <f t="array" ref="T3025">_xlfn.IFS(S3025="Month-to-month","_MM",S3025="One year","_OY",S3025="Two year","_TY")</f>
        <v>_TY</v>
      </c>
      <c r="U3025" s="10" t="s">
        <v>24</v>
      </c>
      <c r="V3025" s="10" t="s">
        <v>40</v>
      </c>
      <c r="W3025" s="10">
        <v>89.7</v>
      </c>
      <c r="X3025" s="10">
        <v>6339.3</v>
      </c>
      <c r="Y3025" s="10" t="s">
        <v>24</v>
      </c>
      <c r="Z3025" s="11">
        <f t="shared" si="238"/>
        <v>0</v>
      </c>
      <c r="AA3025" s="11" t="str">
        <f t="shared" si="239"/>
        <v>J_16AY+_Using_TY</v>
      </c>
    </row>
    <row r="3026" spans="1:27">
      <c r="A3026" s="10" t="s">
        <v>3061</v>
      </c>
      <c r="B3026" s="10" t="s">
        <v>30</v>
      </c>
      <c r="C3026" s="10">
        <v>0</v>
      </c>
      <c r="D3026" s="11" t="str">
        <f t="shared" si="235"/>
        <v>J</v>
      </c>
      <c r="E3026" s="10" t="s">
        <v>24</v>
      </c>
      <c r="F3026" s="10" t="s">
        <v>23</v>
      </c>
      <c r="G3026" s="10">
        <v>9</v>
      </c>
      <c r="H3026" s="11" t="str">
        <f t="shared" si="236"/>
        <v>_16AY</v>
      </c>
      <c r="I3026" s="10" t="s">
        <v>23</v>
      </c>
      <c r="J3026" s="10" t="s">
        <v>24</v>
      </c>
      <c r="K3026" s="10" t="s">
        <v>24</v>
      </c>
      <c r="L3026" s="10" t="s">
        <v>46</v>
      </c>
      <c r="M3026" s="10" t="s">
        <v>46</v>
      </c>
      <c r="N3026" s="10" t="s">
        <v>46</v>
      </c>
      <c r="O3026" s="10" t="s">
        <v>46</v>
      </c>
      <c r="P3026" s="11" t="str">
        <f t="shared" si="237"/>
        <v>_NotUsing</v>
      </c>
      <c r="Q3026" s="10" t="s">
        <v>46</v>
      </c>
      <c r="R3026" s="10" t="s">
        <v>46</v>
      </c>
      <c r="S3026" s="10" t="s">
        <v>27</v>
      </c>
      <c r="T3026" s="11" t="str" cm="1">
        <f t="array" ref="T3026">_xlfn.IFS(S3026="Month-to-month","_MM",S3026="One year","_OY",S3026="Two year","_TY")</f>
        <v>_MM</v>
      </c>
      <c r="U3026" s="10" t="s">
        <v>24</v>
      </c>
      <c r="V3026" s="10" t="s">
        <v>32</v>
      </c>
      <c r="W3026" s="10">
        <v>20.399999999999999</v>
      </c>
      <c r="X3026" s="10">
        <v>184.1</v>
      </c>
      <c r="Y3026" s="10" t="s">
        <v>24</v>
      </c>
      <c r="Z3026" s="11">
        <f t="shared" si="238"/>
        <v>0</v>
      </c>
      <c r="AA3026" s="11" t="str">
        <f t="shared" si="239"/>
        <v>J_16AY_NotUsing_MM</v>
      </c>
    </row>
    <row r="3027" spans="1:27">
      <c r="A3027" s="10" t="s">
        <v>3062</v>
      </c>
      <c r="B3027" s="10" t="s">
        <v>30</v>
      </c>
      <c r="C3027" s="10">
        <v>0</v>
      </c>
      <c r="D3027" s="11" t="str">
        <f t="shared" si="235"/>
        <v>J</v>
      </c>
      <c r="E3027" s="10" t="s">
        <v>23</v>
      </c>
      <c r="F3027" s="10" t="s">
        <v>23</v>
      </c>
      <c r="G3027" s="10">
        <v>67</v>
      </c>
      <c r="H3027" s="11" t="str">
        <f t="shared" si="236"/>
        <v>_16AY+</v>
      </c>
      <c r="I3027" s="10" t="s">
        <v>23</v>
      </c>
      <c r="J3027" s="10" t="s">
        <v>23</v>
      </c>
      <c r="K3027" s="10" t="s">
        <v>24</v>
      </c>
      <c r="L3027" s="10" t="s">
        <v>46</v>
      </c>
      <c r="M3027" s="10" t="s">
        <v>46</v>
      </c>
      <c r="N3027" s="10" t="s">
        <v>46</v>
      </c>
      <c r="O3027" s="10" t="s">
        <v>46</v>
      </c>
      <c r="P3027" s="11" t="str">
        <f t="shared" si="237"/>
        <v>_NotUsing</v>
      </c>
      <c r="Q3027" s="10" t="s">
        <v>46</v>
      </c>
      <c r="R3027" s="10" t="s">
        <v>46</v>
      </c>
      <c r="S3027" s="10" t="s">
        <v>47</v>
      </c>
      <c r="T3027" s="11" t="str" cm="1">
        <f t="array" ref="T3027">_xlfn.IFS(S3027="Month-to-month","_MM",S3027="One year","_OY",S3027="Two year","_TY")</f>
        <v>_TY</v>
      </c>
      <c r="U3027" s="10" t="s">
        <v>24</v>
      </c>
      <c r="V3027" s="10" t="s">
        <v>32</v>
      </c>
      <c r="W3027" s="10">
        <v>26.3</v>
      </c>
      <c r="X3027" s="10">
        <v>1688.9</v>
      </c>
      <c r="Y3027" s="10" t="s">
        <v>24</v>
      </c>
      <c r="Z3027" s="11">
        <f t="shared" si="238"/>
        <v>0</v>
      </c>
      <c r="AA3027" s="11" t="str">
        <f t="shared" si="239"/>
        <v>J_16AY+_NotUsing_TY</v>
      </c>
    </row>
    <row r="3028" spans="1:27">
      <c r="A3028" s="10" t="s">
        <v>3063</v>
      </c>
      <c r="B3028" s="10" t="s">
        <v>22</v>
      </c>
      <c r="C3028" s="10">
        <v>0</v>
      </c>
      <c r="D3028" s="11" t="str">
        <f t="shared" si="235"/>
        <v>J</v>
      </c>
      <c r="E3028" s="10" t="s">
        <v>23</v>
      </c>
      <c r="F3028" s="10" t="s">
        <v>24</v>
      </c>
      <c r="G3028" s="10">
        <v>16</v>
      </c>
      <c r="H3028" s="11" t="str">
        <f t="shared" si="236"/>
        <v>_16AY</v>
      </c>
      <c r="I3028" s="10" t="s">
        <v>23</v>
      </c>
      <c r="J3028" s="10" t="s">
        <v>23</v>
      </c>
      <c r="K3028" s="10" t="s">
        <v>37</v>
      </c>
      <c r="L3028" s="10" t="s">
        <v>24</v>
      </c>
      <c r="M3028" s="10" t="s">
        <v>24</v>
      </c>
      <c r="N3028" s="10" t="s">
        <v>24</v>
      </c>
      <c r="O3028" s="10" t="s">
        <v>24</v>
      </c>
      <c r="P3028" s="11" t="str">
        <f t="shared" si="237"/>
        <v>_NotUsing</v>
      </c>
      <c r="Q3028" s="10" t="s">
        <v>23</v>
      </c>
      <c r="R3028" s="10" t="s">
        <v>24</v>
      </c>
      <c r="S3028" s="10" t="s">
        <v>27</v>
      </c>
      <c r="T3028" s="11" t="str" cm="1">
        <f t="array" ref="T3028">_xlfn.IFS(S3028="Month-to-month","_MM",S3028="One year","_OY",S3028="Two year","_TY")</f>
        <v>_MM</v>
      </c>
      <c r="U3028" s="10" t="s">
        <v>23</v>
      </c>
      <c r="V3028" s="10" t="s">
        <v>28</v>
      </c>
      <c r="W3028" s="10">
        <v>84.95</v>
      </c>
      <c r="X3028" s="10">
        <v>1378.25</v>
      </c>
      <c r="Y3028" s="10" t="s">
        <v>23</v>
      </c>
      <c r="Z3028" s="11">
        <f t="shared" si="238"/>
        <v>1</v>
      </c>
      <c r="AA3028" s="11" t="str">
        <f t="shared" si="239"/>
        <v>J_16AY_NotUsing_MM</v>
      </c>
    </row>
    <row r="3029" spans="1:27">
      <c r="A3029" s="10" t="s">
        <v>3064</v>
      </c>
      <c r="B3029" s="10" t="s">
        <v>22</v>
      </c>
      <c r="C3029" s="10">
        <v>0</v>
      </c>
      <c r="D3029" s="11" t="str">
        <f t="shared" si="235"/>
        <v>J</v>
      </c>
      <c r="E3029" s="10" t="s">
        <v>24</v>
      </c>
      <c r="F3029" s="10" t="s">
        <v>24</v>
      </c>
      <c r="G3029" s="10">
        <v>8</v>
      </c>
      <c r="H3029" s="11" t="str">
        <f t="shared" si="236"/>
        <v>_16AY</v>
      </c>
      <c r="I3029" s="10" t="s">
        <v>23</v>
      </c>
      <c r="J3029" s="10" t="s">
        <v>24</v>
      </c>
      <c r="K3029" s="10" t="s">
        <v>24</v>
      </c>
      <c r="L3029" s="10" t="s">
        <v>46</v>
      </c>
      <c r="M3029" s="10" t="s">
        <v>46</v>
      </c>
      <c r="N3029" s="10" t="s">
        <v>46</v>
      </c>
      <c r="O3029" s="10" t="s">
        <v>46</v>
      </c>
      <c r="P3029" s="11" t="str">
        <f t="shared" si="237"/>
        <v>_NotUsing</v>
      </c>
      <c r="Q3029" s="10" t="s">
        <v>46</v>
      </c>
      <c r="R3029" s="10" t="s">
        <v>46</v>
      </c>
      <c r="S3029" s="10" t="s">
        <v>27</v>
      </c>
      <c r="T3029" s="11" t="str" cm="1">
        <f t="array" ref="T3029">_xlfn.IFS(S3029="Month-to-month","_MM",S3029="One year","_OY",S3029="Two year","_TY")</f>
        <v>_MM</v>
      </c>
      <c r="U3029" s="10" t="s">
        <v>23</v>
      </c>
      <c r="V3029" s="10" t="s">
        <v>32</v>
      </c>
      <c r="W3029" s="10">
        <v>20.7</v>
      </c>
      <c r="X3029" s="10">
        <v>137.6</v>
      </c>
      <c r="Y3029" s="10" t="s">
        <v>24</v>
      </c>
      <c r="Z3029" s="11">
        <f t="shared" si="238"/>
        <v>0</v>
      </c>
      <c r="AA3029" s="11" t="str">
        <f t="shared" si="239"/>
        <v>J_16AY_NotUsing_MM</v>
      </c>
    </row>
    <row r="3030" spans="1:27">
      <c r="A3030" s="10" t="s">
        <v>3065</v>
      </c>
      <c r="B3030" s="10" t="s">
        <v>30</v>
      </c>
      <c r="C3030" s="10">
        <v>0</v>
      </c>
      <c r="D3030" s="11" t="str">
        <f t="shared" si="235"/>
        <v>J</v>
      </c>
      <c r="E3030" s="10" t="s">
        <v>24</v>
      </c>
      <c r="F3030" s="10" t="s">
        <v>24</v>
      </c>
      <c r="G3030" s="10">
        <v>5</v>
      </c>
      <c r="H3030" s="11" t="str">
        <f t="shared" si="236"/>
        <v>_6AY</v>
      </c>
      <c r="I3030" s="10" t="s">
        <v>24</v>
      </c>
      <c r="J3030" s="10" t="s">
        <v>25</v>
      </c>
      <c r="K3030" s="10" t="s">
        <v>26</v>
      </c>
      <c r="L3030" s="10" t="s">
        <v>23</v>
      </c>
      <c r="M3030" s="10" t="s">
        <v>23</v>
      </c>
      <c r="N3030" s="10" t="s">
        <v>23</v>
      </c>
      <c r="O3030" s="10" t="s">
        <v>23</v>
      </c>
      <c r="P3030" s="11" t="str">
        <f t="shared" si="237"/>
        <v>_Using</v>
      </c>
      <c r="Q3030" s="10" t="s">
        <v>24</v>
      </c>
      <c r="R3030" s="10" t="s">
        <v>24</v>
      </c>
      <c r="S3030" s="10" t="s">
        <v>27</v>
      </c>
      <c r="T3030" s="11" t="str" cm="1">
        <f t="array" ref="T3030">_xlfn.IFS(S3030="Month-to-month","_MM",S3030="One year","_OY",S3030="Two year","_TY")</f>
        <v>_MM</v>
      </c>
      <c r="U3030" s="10" t="s">
        <v>23</v>
      </c>
      <c r="V3030" s="10" t="s">
        <v>32</v>
      </c>
      <c r="W3030" s="10">
        <v>43.25</v>
      </c>
      <c r="X3030" s="10">
        <v>219</v>
      </c>
      <c r="Y3030" s="10" t="s">
        <v>23</v>
      </c>
      <c r="Z3030" s="11">
        <f t="shared" si="238"/>
        <v>1</v>
      </c>
      <c r="AA3030" s="11" t="str">
        <f t="shared" si="239"/>
        <v>J_6AY_Using_MM</v>
      </c>
    </row>
    <row r="3031" spans="1:27">
      <c r="A3031" s="10" t="s">
        <v>3066</v>
      </c>
      <c r="B3031" s="10" t="s">
        <v>30</v>
      </c>
      <c r="C3031" s="10">
        <v>0</v>
      </c>
      <c r="D3031" s="11" t="str">
        <f t="shared" si="235"/>
        <v>J</v>
      </c>
      <c r="E3031" s="10" t="s">
        <v>23</v>
      </c>
      <c r="F3031" s="10" t="s">
        <v>23</v>
      </c>
      <c r="G3031" s="10">
        <v>23</v>
      </c>
      <c r="H3031" s="11" t="str">
        <f t="shared" si="236"/>
        <v>_16AY+</v>
      </c>
      <c r="I3031" s="10" t="s">
        <v>23</v>
      </c>
      <c r="J3031" s="10" t="s">
        <v>23</v>
      </c>
      <c r="K3031" s="10" t="s">
        <v>26</v>
      </c>
      <c r="L3031" s="10" t="s">
        <v>24</v>
      </c>
      <c r="M3031" s="10" t="s">
        <v>24</v>
      </c>
      <c r="N3031" s="10" t="s">
        <v>24</v>
      </c>
      <c r="O3031" s="10" t="s">
        <v>24</v>
      </c>
      <c r="P3031" s="11" t="str">
        <f t="shared" si="237"/>
        <v>_NotUsing</v>
      </c>
      <c r="Q3031" s="10" t="s">
        <v>24</v>
      </c>
      <c r="R3031" s="10" t="s">
        <v>24</v>
      </c>
      <c r="S3031" s="10" t="s">
        <v>31</v>
      </c>
      <c r="T3031" s="11" t="str" cm="1">
        <f t="array" ref="T3031">_xlfn.IFS(S3031="Month-to-month","_MM",S3031="One year","_OY",S3031="Two year","_TY")</f>
        <v>_OY</v>
      </c>
      <c r="U3031" s="10" t="s">
        <v>23</v>
      </c>
      <c r="V3031" s="10" t="s">
        <v>40</v>
      </c>
      <c r="W3031" s="10">
        <v>48.35</v>
      </c>
      <c r="X3031" s="10">
        <v>1067.1500000000001</v>
      </c>
      <c r="Y3031" s="10" t="s">
        <v>23</v>
      </c>
      <c r="Z3031" s="11">
        <f t="shared" si="238"/>
        <v>1</v>
      </c>
      <c r="AA3031" s="11" t="str">
        <f t="shared" si="239"/>
        <v>J_16AY+_NotUsing_OY</v>
      </c>
    </row>
    <row r="3032" spans="1:27">
      <c r="A3032" s="10" t="s">
        <v>3067</v>
      </c>
      <c r="B3032" s="10" t="s">
        <v>30</v>
      </c>
      <c r="C3032" s="10">
        <v>0</v>
      </c>
      <c r="D3032" s="11" t="str">
        <f t="shared" si="235"/>
        <v>J</v>
      </c>
      <c r="E3032" s="10" t="s">
        <v>24</v>
      </c>
      <c r="F3032" s="10" t="s">
        <v>24</v>
      </c>
      <c r="G3032" s="10">
        <v>1</v>
      </c>
      <c r="H3032" s="11" t="str">
        <f t="shared" si="236"/>
        <v>_6AY</v>
      </c>
      <c r="I3032" s="10" t="s">
        <v>23</v>
      </c>
      <c r="J3032" s="10" t="s">
        <v>24</v>
      </c>
      <c r="K3032" s="10" t="s">
        <v>37</v>
      </c>
      <c r="L3032" s="10" t="s">
        <v>24</v>
      </c>
      <c r="M3032" s="10" t="s">
        <v>24</v>
      </c>
      <c r="N3032" s="10" t="s">
        <v>24</v>
      </c>
      <c r="O3032" s="10" t="s">
        <v>24</v>
      </c>
      <c r="P3032" s="11" t="str">
        <f t="shared" si="237"/>
        <v>_NotUsing</v>
      </c>
      <c r="Q3032" s="10" t="s">
        <v>23</v>
      </c>
      <c r="R3032" s="10" t="s">
        <v>24</v>
      </c>
      <c r="S3032" s="10" t="s">
        <v>27</v>
      </c>
      <c r="T3032" s="11" t="str" cm="1">
        <f t="array" ref="T3032">_xlfn.IFS(S3032="Month-to-month","_MM",S3032="One year","_OY",S3032="Two year","_TY")</f>
        <v>_MM</v>
      </c>
      <c r="U3032" s="10" t="s">
        <v>23</v>
      </c>
      <c r="V3032" s="10" t="s">
        <v>28</v>
      </c>
      <c r="W3032" s="10">
        <v>79.55</v>
      </c>
      <c r="X3032" s="10">
        <v>79.55</v>
      </c>
      <c r="Y3032" s="10" t="s">
        <v>23</v>
      </c>
      <c r="Z3032" s="11">
        <f t="shared" si="238"/>
        <v>1</v>
      </c>
      <c r="AA3032" s="11" t="str">
        <f t="shared" si="239"/>
        <v>J_6AY_NotUsing_MM</v>
      </c>
    </row>
    <row r="3033" spans="1:27">
      <c r="A3033" s="10" t="s">
        <v>3068</v>
      </c>
      <c r="B3033" s="10" t="s">
        <v>22</v>
      </c>
      <c r="C3033" s="10">
        <v>1</v>
      </c>
      <c r="D3033" s="11" t="str">
        <f t="shared" si="235"/>
        <v>S</v>
      </c>
      <c r="E3033" s="10" t="s">
        <v>23</v>
      </c>
      <c r="F3033" s="10" t="s">
        <v>24</v>
      </c>
      <c r="G3033" s="10">
        <v>50</v>
      </c>
      <c r="H3033" s="11" t="str">
        <f t="shared" si="236"/>
        <v>_16AY+</v>
      </c>
      <c r="I3033" s="10" t="s">
        <v>23</v>
      </c>
      <c r="J3033" s="10" t="s">
        <v>24</v>
      </c>
      <c r="K3033" s="10" t="s">
        <v>37</v>
      </c>
      <c r="L3033" s="10" t="s">
        <v>24</v>
      </c>
      <c r="M3033" s="10" t="s">
        <v>24</v>
      </c>
      <c r="N3033" s="10" t="s">
        <v>24</v>
      </c>
      <c r="O3033" s="10" t="s">
        <v>24</v>
      </c>
      <c r="P3033" s="11" t="str">
        <f t="shared" si="237"/>
        <v>_NotUsing</v>
      </c>
      <c r="Q3033" s="10" t="s">
        <v>24</v>
      </c>
      <c r="R3033" s="10" t="s">
        <v>24</v>
      </c>
      <c r="S3033" s="10" t="s">
        <v>27</v>
      </c>
      <c r="T3033" s="11" t="str" cm="1">
        <f t="array" ref="T3033">_xlfn.IFS(S3033="Month-to-month","_MM",S3033="One year","_OY",S3033="Two year","_TY")</f>
        <v>_MM</v>
      </c>
      <c r="U3033" s="10" t="s">
        <v>23</v>
      </c>
      <c r="V3033" s="10" t="s">
        <v>28</v>
      </c>
      <c r="W3033" s="10">
        <v>71.05</v>
      </c>
      <c r="X3033" s="10">
        <v>3444.85</v>
      </c>
      <c r="Y3033" s="10" t="s">
        <v>23</v>
      </c>
      <c r="Z3033" s="11">
        <f t="shared" si="238"/>
        <v>1</v>
      </c>
      <c r="AA3033" s="11" t="str">
        <f t="shared" si="239"/>
        <v>S_16AY+_NotUsing_MM</v>
      </c>
    </row>
    <row r="3034" spans="1:27">
      <c r="A3034" s="10" t="s">
        <v>3069</v>
      </c>
      <c r="B3034" s="10" t="s">
        <v>30</v>
      </c>
      <c r="C3034" s="10">
        <v>0</v>
      </c>
      <c r="D3034" s="11" t="str">
        <f t="shared" si="235"/>
        <v>J</v>
      </c>
      <c r="E3034" s="10" t="s">
        <v>24</v>
      </c>
      <c r="F3034" s="10" t="s">
        <v>24</v>
      </c>
      <c r="G3034" s="10">
        <v>17</v>
      </c>
      <c r="H3034" s="11" t="str">
        <f t="shared" si="236"/>
        <v>_16AY+</v>
      </c>
      <c r="I3034" s="10" t="s">
        <v>23</v>
      </c>
      <c r="J3034" s="10" t="s">
        <v>24</v>
      </c>
      <c r="K3034" s="10" t="s">
        <v>24</v>
      </c>
      <c r="L3034" s="10" t="s">
        <v>46</v>
      </c>
      <c r="M3034" s="10" t="s">
        <v>46</v>
      </c>
      <c r="N3034" s="10" t="s">
        <v>46</v>
      </c>
      <c r="O3034" s="10" t="s">
        <v>46</v>
      </c>
      <c r="P3034" s="11" t="str">
        <f t="shared" si="237"/>
        <v>_NotUsing</v>
      </c>
      <c r="Q3034" s="10" t="s">
        <v>46</v>
      </c>
      <c r="R3034" s="10" t="s">
        <v>46</v>
      </c>
      <c r="S3034" s="10" t="s">
        <v>47</v>
      </c>
      <c r="T3034" s="11" t="str" cm="1">
        <f t="array" ref="T3034">_xlfn.IFS(S3034="Month-to-month","_MM",S3034="One year","_OY",S3034="Two year","_TY")</f>
        <v>_TY</v>
      </c>
      <c r="U3034" s="10" t="s">
        <v>24</v>
      </c>
      <c r="V3034" s="10" t="s">
        <v>40</v>
      </c>
      <c r="W3034" s="10">
        <v>19.45</v>
      </c>
      <c r="X3034" s="10">
        <v>369.05</v>
      </c>
      <c r="Y3034" s="10" t="s">
        <v>24</v>
      </c>
      <c r="Z3034" s="11">
        <f t="shared" si="238"/>
        <v>0</v>
      </c>
      <c r="AA3034" s="11" t="str">
        <f t="shared" si="239"/>
        <v>J_16AY+_NotUsing_TY</v>
      </c>
    </row>
    <row r="3035" spans="1:27">
      <c r="A3035" s="10" t="s">
        <v>3070</v>
      </c>
      <c r="B3035" s="10" t="s">
        <v>22</v>
      </c>
      <c r="C3035" s="10">
        <v>0</v>
      </c>
      <c r="D3035" s="11" t="str">
        <f t="shared" si="235"/>
        <v>J</v>
      </c>
      <c r="E3035" s="10" t="s">
        <v>23</v>
      </c>
      <c r="F3035" s="10" t="s">
        <v>24</v>
      </c>
      <c r="G3035" s="10">
        <v>68</v>
      </c>
      <c r="H3035" s="11" t="str">
        <f t="shared" si="236"/>
        <v>_16AY+</v>
      </c>
      <c r="I3035" s="10" t="s">
        <v>23</v>
      </c>
      <c r="J3035" s="10" t="s">
        <v>23</v>
      </c>
      <c r="K3035" s="10" t="s">
        <v>37</v>
      </c>
      <c r="L3035" s="10" t="s">
        <v>23</v>
      </c>
      <c r="M3035" s="10" t="s">
        <v>23</v>
      </c>
      <c r="N3035" s="10" t="s">
        <v>23</v>
      </c>
      <c r="O3035" s="10" t="s">
        <v>24</v>
      </c>
      <c r="P3035" s="11" t="str">
        <f t="shared" si="237"/>
        <v>_Using</v>
      </c>
      <c r="Q3035" s="10" t="s">
        <v>23</v>
      </c>
      <c r="R3035" s="10" t="s">
        <v>23</v>
      </c>
      <c r="S3035" s="10" t="s">
        <v>47</v>
      </c>
      <c r="T3035" s="11" t="str" cm="1">
        <f t="array" ref="T3035">_xlfn.IFS(S3035="Month-to-month","_MM",S3035="One year","_OY",S3035="Two year","_TY")</f>
        <v>_TY</v>
      </c>
      <c r="U3035" s="10" t="s">
        <v>23</v>
      </c>
      <c r="V3035" s="10" t="s">
        <v>35</v>
      </c>
      <c r="W3035" s="10">
        <v>110.8</v>
      </c>
      <c r="X3035" s="10">
        <v>7553.6</v>
      </c>
      <c r="Y3035" s="10" t="s">
        <v>24</v>
      </c>
      <c r="Z3035" s="11">
        <f t="shared" si="238"/>
        <v>0</v>
      </c>
      <c r="AA3035" s="11" t="str">
        <f t="shared" si="239"/>
        <v>J_16AY+_Using_TY</v>
      </c>
    </row>
    <row r="3036" spans="1:27">
      <c r="A3036" s="10" t="s">
        <v>3071</v>
      </c>
      <c r="B3036" s="10" t="s">
        <v>30</v>
      </c>
      <c r="C3036" s="10">
        <v>0</v>
      </c>
      <c r="D3036" s="11" t="str">
        <f t="shared" si="235"/>
        <v>J</v>
      </c>
      <c r="E3036" s="10" t="s">
        <v>24</v>
      </c>
      <c r="F3036" s="10" t="s">
        <v>24</v>
      </c>
      <c r="G3036" s="10">
        <v>1</v>
      </c>
      <c r="H3036" s="11" t="str">
        <f t="shared" si="236"/>
        <v>_6AY</v>
      </c>
      <c r="I3036" s="10" t="s">
        <v>23</v>
      </c>
      <c r="J3036" s="10" t="s">
        <v>23</v>
      </c>
      <c r="K3036" s="10" t="s">
        <v>37</v>
      </c>
      <c r="L3036" s="10" t="s">
        <v>24</v>
      </c>
      <c r="M3036" s="10" t="s">
        <v>24</v>
      </c>
      <c r="N3036" s="10" t="s">
        <v>24</v>
      </c>
      <c r="O3036" s="10" t="s">
        <v>24</v>
      </c>
      <c r="P3036" s="11" t="str">
        <f t="shared" si="237"/>
        <v>_NotUsing</v>
      </c>
      <c r="Q3036" s="10" t="s">
        <v>23</v>
      </c>
      <c r="R3036" s="10" t="s">
        <v>24</v>
      </c>
      <c r="S3036" s="10" t="s">
        <v>27</v>
      </c>
      <c r="T3036" s="11" t="str" cm="1">
        <f t="array" ref="T3036">_xlfn.IFS(S3036="Month-to-month","_MM",S3036="One year","_OY",S3036="Two year","_TY")</f>
        <v>_MM</v>
      </c>
      <c r="U3036" s="10" t="s">
        <v>24</v>
      </c>
      <c r="V3036" s="10" t="s">
        <v>28</v>
      </c>
      <c r="W3036" s="10">
        <v>84.5</v>
      </c>
      <c r="X3036" s="10">
        <v>84.5</v>
      </c>
      <c r="Y3036" s="10" t="s">
        <v>23</v>
      </c>
      <c r="Z3036" s="11">
        <f t="shared" si="238"/>
        <v>1</v>
      </c>
      <c r="AA3036" s="11" t="str">
        <f t="shared" si="239"/>
        <v>J_6AY_NotUsing_MM</v>
      </c>
    </row>
    <row r="3037" spans="1:27">
      <c r="A3037" s="10" t="s">
        <v>3072</v>
      </c>
      <c r="B3037" s="10" t="s">
        <v>22</v>
      </c>
      <c r="C3037" s="10">
        <v>1</v>
      </c>
      <c r="D3037" s="11" t="str">
        <f t="shared" si="235"/>
        <v>S</v>
      </c>
      <c r="E3037" s="10" t="s">
        <v>23</v>
      </c>
      <c r="F3037" s="10" t="s">
        <v>24</v>
      </c>
      <c r="G3037" s="10">
        <v>25</v>
      </c>
      <c r="H3037" s="11" t="str">
        <f t="shared" si="236"/>
        <v>_16AY+</v>
      </c>
      <c r="I3037" s="10" t="s">
        <v>23</v>
      </c>
      <c r="J3037" s="10" t="s">
        <v>24</v>
      </c>
      <c r="K3037" s="10" t="s">
        <v>37</v>
      </c>
      <c r="L3037" s="10" t="s">
        <v>24</v>
      </c>
      <c r="M3037" s="10" t="s">
        <v>24</v>
      </c>
      <c r="N3037" s="10" t="s">
        <v>24</v>
      </c>
      <c r="O3037" s="10" t="s">
        <v>24</v>
      </c>
      <c r="P3037" s="11" t="str">
        <f t="shared" si="237"/>
        <v>_NotUsing</v>
      </c>
      <c r="Q3037" s="10" t="s">
        <v>24</v>
      </c>
      <c r="R3037" s="10" t="s">
        <v>24</v>
      </c>
      <c r="S3037" s="10" t="s">
        <v>27</v>
      </c>
      <c r="T3037" s="11" t="str" cm="1">
        <f t="array" ref="T3037">_xlfn.IFS(S3037="Month-to-month","_MM",S3037="One year","_OY",S3037="Two year","_TY")</f>
        <v>_MM</v>
      </c>
      <c r="U3037" s="10" t="s">
        <v>23</v>
      </c>
      <c r="V3037" s="10" t="s">
        <v>28</v>
      </c>
      <c r="W3037" s="10">
        <v>69.3</v>
      </c>
      <c r="X3037" s="10">
        <v>1813.1</v>
      </c>
      <c r="Y3037" s="10" t="s">
        <v>24</v>
      </c>
      <c r="Z3037" s="11">
        <f t="shared" si="238"/>
        <v>0</v>
      </c>
      <c r="AA3037" s="11" t="str">
        <f t="shared" si="239"/>
        <v>S_16AY+_NotUsing_MM</v>
      </c>
    </row>
    <row r="3038" spans="1:27">
      <c r="A3038" s="10" t="s">
        <v>3073</v>
      </c>
      <c r="B3038" s="10" t="s">
        <v>30</v>
      </c>
      <c r="C3038" s="10">
        <v>0</v>
      </c>
      <c r="D3038" s="11" t="str">
        <f t="shared" si="235"/>
        <v>J</v>
      </c>
      <c r="E3038" s="10" t="s">
        <v>24</v>
      </c>
      <c r="F3038" s="10" t="s">
        <v>24</v>
      </c>
      <c r="G3038" s="10">
        <v>67</v>
      </c>
      <c r="H3038" s="11" t="str">
        <f t="shared" si="236"/>
        <v>_16AY+</v>
      </c>
      <c r="I3038" s="10" t="s">
        <v>24</v>
      </c>
      <c r="J3038" s="10" t="s">
        <v>25</v>
      </c>
      <c r="K3038" s="10" t="s">
        <v>26</v>
      </c>
      <c r="L3038" s="10" t="s">
        <v>23</v>
      </c>
      <c r="M3038" s="10" t="s">
        <v>24</v>
      </c>
      <c r="N3038" s="10" t="s">
        <v>23</v>
      </c>
      <c r="O3038" s="10" t="s">
        <v>23</v>
      </c>
      <c r="P3038" s="11" t="str">
        <f t="shared" si="237"/>
        <v>_Using</v>
      </c>
      <c r="Q3038" s="10" t="s">
        <v>23</v>
      </c>
      <c r="R3038" s="10" t="s">
        <v>24</v>
      </c>
      <c r="S3038" s="10" t="s">
        <v>31</v>
      </c>
      <c r="T3038" s="11" t="str" cm="1">
        <f t="array" ref="T3038">_xlfn.IFS(S3038="Month-to-month","_MM",S3038="One year","_OY",S3038="Two year","_TY")</f>
        <v>_OY</v>
      </c>
      <c r="U3038" s="10" t="s">
        <v>23</v>
      </c>
      <c r="V3038" s="10" t="s">
        <v>35</v>
      </c>
      <c r="W3038" s="10">
        <v>49.35</v>
      </c>
      <c r="X3038" s="10">
        <v>3321.35</v>
      </c>
      <c r="Y3038" s="10" t="s">
        <v>24</v>
      </c>
      <c r="Z3038" s="11">
        <f t="shared" si="238"/>
        <v>0</v>
      </c>
      <c r="AA3038" s="11" t="str">
        <f t="shared" si="239"/>
        <v>J_16AY+_Using_OY</v>
      </c>
    </row>
    <row r="3039" spans="1:27">
      <c r="A3039" s="10" t="s">
        <v>3074</v>
      </c>
      <c r="B3039" s="10" t="s">
        <v>30</v>
      </c>
      <c r="C3039" s="10">
        <v>0</v>
      </c>
      <c r="D3039" s="11" t="str">
        <f t="shared" si="235"/>
        <v>J</v>
      </c>
      <c r="E3039" s="10" t="s">
        <v>24</v>
      </c>
      <c r="F3039" s="10" t="s">
        <v>24</v>
      </c>
      <c r="G3039" s="10">
        <v>32</v>
      </c>
      <c r="H3039" s="11" t="str">
        <f t="shared" si="236"/>
        <v>_16AY+</v>
      </c>
      <c r="I3039" s="10" t="s">
        <v>23</v>
      </c>
      <c r="J3039" s="10" t="s">
        <v>24</v>
      </c>
      <c r="K3039" s="10" t="s">
        <v>24</v>
      </c>
      <c r="L3039" s="10" t="s">
        <v>46</v>
      </c>
      <c r="M3039" s="10" t="s">
        <v>46</v>
      </c>
      <c r="N3039" s="10" t="s">
        <v>46</v>
      </c>
      <c r="O3039" s="10" t="s">
        <v>46</v>
      </c>
      <c r="P3039" s="11" t="str">
        <f t="shared" si="237"/>
        <v>_NotUsing</v>
      </c>
      <c r="Q3039" s="10" t="s">
        <v>46</v>
      </c>
      <c r="R3039" s="10" t="s">
        <v>46</v>
      </c>
      <c r="S3039" s="10" t="s">
        <v>31</v>
      </c>
      <c r="T3039" s="11" t="str" cm="1">
        <f t="array" ref="T3039">_xlfn.IFS(S3039="Month-to-month","_MM",S3039="One year","_OY",S3039="Two year","_TY")</f>
        <v>_OY</v>
      </c>
      <c r="U3039" s="10" t="s">
        <v>24</v>
      </c>
      <c r="V3039" s="10" t="s">
        <v>40</v>
      </c>
      <c r="W3039" s="10">
        <v>20.350000000000001</v>
      </c>
      <c r="X3039" s="10">
        <v>707.5</v>
      </c>
      <c r="Y3039" s="10" t="s">
        <v>24</v>
      </c>
      <c r="Z3039" s="11">
        <f t="shared" si="238"/>
        <v>0</v>
      </c>
      <c r="AA3039" s="11" t="str">
        <f t="shared" si="239"/>
        <v>J_16AY+_NotUsing_OY</v>
      </c>
    </row>
    <row r="3040" spans="1:27">
      <c r="A3040" s="10" t="s">
        <v>3075</v>
      </c>
      <c r="B3040" s="10" t="s">
        <v>22</v>
      </c>
      <c r="C3040" s="10">
        <v>1</v>
      </c>
      <c r="D3040" s="11" t="str">
        <f t="shared" si="235"/>
        <v>S</v>
      </c>
      <c r="E3040" s="10" t="s">
        <v>23</v>
      </c>
      <c r="F3040" s="10" t="s">
        <v>24</v>
      </c>
      <c r="G3040" s="10">
        <v>67</v>
      </c>
      <c r="H3040" s="11" t="str">
        <f t="shared" si="236"/>
        <v>_16AY+</v>
      </c>
      <c r="I3040" s="10" t="s">
        <v>23</v>
      </c>
      <c r="J3040" s="10" t="s">
        <v>23</v>
      </c>
      <c r="K3040" s="10" t="s">
        <v>37</v>
      </c>
      <c r="L3040" s="10" t="s">
        <v>23</v>
      </c>
      <c r="M3040" s="10" t="s">
        <v>23</v>
      </c>
      <c r="N3040" s="10" t="s">
        <v>24</v>
      </c>
      <c r="O3040" s="10" t="s">
        <v>24</v>
      </c>
      <c r="P3040" s="11" t="str">
        <f t="shared" si="237"/>
        <v>_Using</v>
      </c>
      <c r="Q3040" s="10" t="s">
        <v>23</v>
      </c>
      <c r="R3040" s="10" t="s">
        <v>23</v>
      </c>
      <c r="S3040" s="10" t="s">
        <v>31</v>
      </c>
      <c r="T3040" s="11" t="str" cm="1">
        <f t="array" ref="T3040">_xlfn.IFS(S3040="Month-to-month","_MM",S3040="One year","_OY",S3040="Two year","_TY")</f>
        <v>_OY</v>
      </c>
      <c r="U3040" s="10" t="s">
        <v>23</v>
      </c>
      <c r="V3040" s="10" t="s">
        <v>28</v>
      </c>
      <c r="W3040" s="10">
        <v>105.6</v>
      </c>
      <c r="X3040" s="10">
        <v>7112.15</v>
      </c>
      <c r="Y3040" s="10" t="s">
        <v>24</v>
      </c>
      <c r="Z3040" s="11">
        <f t="shared" si="238"/>
        <v>0</v>
      </c>
      <c r="AA3040" s="11" t="str">
        <f t="shared" si="239"/>
        <v>S_16AY+_Using_OY</v>
      </c>
    </row>
    <row r="3041" spans="1:27">
      <c r="A3041" s="10" t="s">
        <v>3076</v>
      </c>
      <c r="B3041" s="10" t="s">
        <v>30</v>
      </c>
      <c r="C3041" s="10">
        <v>1</v>
      </c>
      <c r="D3041" s="11" t="str">
        <f t="shared" si="235"/>
        <v>S</v>
      </c>
      <c r="E3041" s="10" t="s">
        <v>23</v>
      </c>
      <c r="F3041" s="10" t="s">
        <v>24</v>
      </c>
      <c r="G3041" s="10">
        <v>72</v>
      </c>
      <c r="H3041" s="11" t="str">
        <f t="shared" si="236"/>
        <v>_16AY+</v>
      </c>
      <c r="I3041" s="10" t="s">
        <v>24</v>
      </c>
      <c r="J3041" s="10" t="s">
        <v>25</v>
      </c>
      <c r="K3041" s="10" t="s">
        <v>26</v>
      </c>
      <c r="L3041" s="10" t="s">
        <v>23</v>
      </c>
      <c r="M3041" s="10" t="s">
        <v>23</v>
      </c>
      <c r="N3041" s="10" t="s">
        <v>23</v>
      </c>
      <c r="O3041" s="10" t="s">
        <v>23</v>
      </c>
      <c r="P3041" s="11" t="str">
        <f t="shared" si="237"/>
        <v>_Using</v>
      </c>
      <c r="Q3041" s="10" t="s">
        <v>23</v>
      </c>
      <c r="R3041" s="10" t="s">
        <v>23</v>
      </c>
      <c r="S3041" s="10" t="s">
        <v>47</v>
      </c>
      <c r="T3041" s="11" t="str" cm="1">
        <f t="array" ref="T3041">_xlfn.IFS(S3041="Month-to-month","_MM",S3041="One year","_OY",S3041="Two year","_TY")</f>
        <v>_TY</v>
      </c>
      <c r="U3041" s="10" t="s">
        <v>23</v>
      </c>
      <c r="V3041" s="10" t="s">
        <v>40</v>
      </c>
      <c r="W3041" s="10">
        <v>64.45</v>
      </c>
      <c r="X3041" s="10">
        <v>4641.1000000000004</v>
      </c>
      <c r="Y3041" s="10" t="s">
        <v>24</v>
      </c>
      <c r="Z3041" s="11">
        <f t="shared" si="238"/>
        <v>0</v>
      </c>
      <c r="AA3041" s="11" t="str">
        <f t="shared" si="239"/>
        <v>S_16AY+_Using_TY</v>
      </c>
    </row>
    <row r="3042" spans="1:27">
      <c r="A3042" s="10" t="s">
        <v>3077</v>
      </c>
      <c r="B3042" s="10" t="s">
        <v>30</v>
      </c>
      <c r="C3042" s="10">
        <v>0</v>
      </c>
      <c r="D3042" s="11" t="str">
        <f t="shared" si="235"/>
        <v>J</v>
      </c>
      <c r="E3042" s="10" t="s">
        <v>23</v>
      </c>
      <c r="F3042" s="10" t="s">
        <v>24</v>
      </c>
      <c r="G3042" s="10">
        <v>71</v>
      </c>
      <c r="H3042" s="11" t="str">
        <f t="shared" si="236"/>
        <v>_16AY+</v>
      </c>
      <c r="I3042" s="10" t="s">
        <v>23</v>
      </c>
      <c r="J3042" s="10" t="s">
        <v>23</v>
      </c>
      <c r="K3042" s="10" t="s">
        <v>37</v>
      </c>
      <c r="L3042" s="10" t="s">
        <v>24</v>
      </c>
      <c r="M3042" s="10" t="s">
        <v>23</v>
      </c>
      <c r="N3042" s="10" t="s">
        <v>23</v>
      </c>
      <c r="O3042" s="10" t="s">
        <v>23</v>
      </c>
      <c r="P3042" s="11" t="str">
        <f t="shared" si="237"/>
        <v>_Using</v>
      </c>
      <c r="Q3042" s="10" t="s">
        <v>23</v>
      </c>
      <c r="R3042" s="10" t="s">
        <v>23</v>
      </c>
      <c r="S3042" s="10" t="s">
        <v>47</v>
      </c>
      <c r="T3042" s="11" t="str" cm="1">
        <f t="array" ref="T3042">_xlfn.IFS(S3042="Month-to-month","_MM",S3042="One year","_OY",S3042="Two year","_TY")</f>
        <v>_TY</v>
      </c>
      <c r="U3042" s="10" t="s">
        <v>23</v>
      </c>
      <c r="V3042" s="10" t="s">
        <v>40</v>
      </c>
      <c r="W3042" s="10">
        <v>108.6</v>
      </c>
      <c r="X3042" s="10">
        <v>7690.9</v>
      </c>
      <c r="Y3042" s="10" t="s">
        <v>23</v>
      </c>
      <c r="Z3042" s="11">
        <f t="shared" si="238"/>
        <v>1</v>
      </c>
      <c r="AA3042" s="11" t="str">
        <f t="shared" si="239"/>
        <v>J_16AY+_Using_TY</v>
      </c>
    </row>
    <row r="3043" spans="1:27">
      <c r="A3043" s="10" t="s">
        <v>3078</v>
      </c>
      <c r="B3043" s="10" t="s">
        <v>30</v>
      </c>
      <c r="C3043" s="10">
        <v>0</v>
      </c>
      <c r="D3043" s="11" t="str">
        <f t="shared" si="235"/>
        <v>J</v>
      </c>
      <c r="E3043" s="10" t="s">
        <v>24</v>
      </c>
      <c r="F3043" s="10" t="s">
        <v>23</v>
      </c>
      <c r="G3043" s="10">
        <v>1</v>
      </c>
      <c r="H3043" s="11" t="str">
        <f t="shared" si="236"/>
        <v>_6AY</v>
      </c>
      <c r="I3043" s="10" t="s">
        <v>23</v>
      </c>
      <c r="J3043" s="10" t="s">
        <v>24</v>
      </c>
      <c r="K3043" s="10" t="s">
        <v>26</v>
      </c>
      <c r="L3043" s="10" t="s">
        <v>24</v>
      </c>
      <c r="M3043" s="10" t="s">
        <v>23</v>
      </c>
      <c r="N3043" s="10" t="s">
        <v>24</v>
      </c>
      <c r="O3043" s="10" t="s">
        <v>24</v>
      </c>
      <c r="P3043" s="11" t="str">
        <f t="shared" si="237"/>
        <v>_Using</v>
      </c>
      <c r="Q3043" s="10" t="s">
        <v>24</v>
      </c>
      <c r="R3043" s="10" t="s">
        <v>24</v>
      </c>
      <c r="S3043" s="10" t="s">
        <v>27</v>
      </c>
      <c r="T3043" s="11" t="str" cm="1">
        <f t="array" ref="T3043">_xlfn.IFS(S3043="Month-to-month","_MM",S3043="One year","_OY",S3043="Two year","_TY")</f>
        <v>_MM</v>
      </c>
      <c r="U3043" s="10" t="s">
        <v>23</v>
      </c>
      <c r="V3043" s="10" t="s">
        <v>28</v>
      </c>
      <c r="W3043" s="10">
        <v>49.9</v>
      </c>
      <c r="X3043" s="10">
        <v>49.9</v>
      </c>
      <c r="Y3043" s="10" t="s">
        <v>24</v>
      </c>
      <c r="Z3043" s="11">
        <f t="shared" si="238"/>
        <v>0</v>
      </c>
      <c r="AA3043" s="11" t="str">
        <f t="shared" si="239"/>
        <v>J_6AY_Using_MM</v>
      </c>
    </row>
    <row r="3044" spans="1:27">
      <c r="A3044" s="10" t="s">
        <v>3079</v>
      </c>
      <c r="B3044" s="10" t="s">
        <v>30</v>
      </c>
      <c r="C3044" s="10">
        <v>0</v>
      </c>
      <c r="D3044" s="11" t="str">
        <f t="shared" si="235"/>
        <v>J</v>
      </c>
      <c r="E3044" s="10" t="s">
        <v>24</v>
      </c>
      <c r="F3044" s="10" t="s">
        <v>24</v>
      </c>
      <c r="G3044" s="10">
        <v>46</v>
      </c>
      <c r="H3044" s="11" t="str">
        <f t="shared" si="236"/>
        <v>_16AY+</v>
      </c>
      <c r="I3044" s="10" t="s">
        <v>24</v>
      </c>
      <c r="J3044" s="10" t="s">
        <v>25</v>
      </c>
      <c r="K3044" s="10" t="s">
        <v>26</v>
      </c>
      <c r="L3044" s="10" t="s">
        <v>24</v>
      </c>
      <c r="M3044" s="10" t="s">
        <v>23</v>
      </c>
      <c r="N3044" s="10" t="s">
        <v>24</v>
      </c>
      <c r="O3044" s="10" t="s">
        <v>24</v>
      </c>
      <c r="P3044" s="11" t="str">
        <f t="shared" si="237"/>
        <v>_Using</v>
      </c>
      <c r="Q3044" s="10" t="s">
        <v>24</v>
      </c>
      <c r="R3044" s="10" t="s">
        <v>24</v>
      </c>
      <c r="S3044" s="10" t="s">
        <v>27</v>
      </c>
      <c r="T3044" s="11" t="str" cm="1">
        <f t="array" ref="T3044">_xlfn.IFS(S3044="Month-to-month","_MM",S3044="One year","_OY",S3044="Two year","_TY")</f>
        <v>_MM</v>
      </c>
      <c r="U3044" s="10" t="s">
        <v>24</v>
      </c>
      <c r="V3044" s="10" t="s">
        <v>35</v>
      </c>
      <c r="W3044" s="10">
        <v>30.3</v>
      </c>
      <c r="X3044" s="10">
        <v>1380.1</v>
      </c>
      <c r="Y3044" s="10" t="s">
        <v>23</v>
      </c>
      <c r="Z3044" s="11">
        <f t="shared" si="238"/>
        <v>1</v>
      </c>
      <c r="AA3044" s="11" t="str">
        <f t="shared" si="239"/>
        <v>J_16AY+_Using_MM</v>
      </c>
    </row>
    <row r="3045" spans="1:27">
      <c r="A3045" s="10" t="s">
        <v>3080</v>
      </c>
      <c r="B3045" s="10" t="s">
        <v>22</v>
      </c>
      <c r="C3045" s="10">
        <v>1</v>
      </c>
      <c r="D3045" s="11" t="str">
        <f t="shared" si="235"/>
        <v>S</v>
      </c>
      <c r="E3045" s="10" t="s">
        <v>24</v>
      </c>
      <c r="F3045" s="10" t="s">
        <v>24</v>
      </c>
      <c r="G3045" s="10">
        <v>2</v>
      </c>
      <c r="H3045" s="11" t="str">
        <f t="shared" si="236"/>
        <v>_6AY</v>
      </c>
      <c r="I3045" s="10" t="s">
        <v>24</v>
      </c>
      <c r="J3045" s="10" t="s">
        <v>25</v>
      </c>
      <c r="K3045" s="10" t="s">
        <v>26</v>
      </c>
      <c r="L3045" s="10" t="s">
        <v>24</v>
      </c>
      <c r="M3045" s="10" t="s">
        <v>24</v>
      </c>
      <c r="N3045" s="10" t="s">
        <v>23</v>
      </c>
      <c r="O3045" s="10" t="s">
        <v>24</v>
      </c>
      <c r="P3045" s="11" t="str">
        <f t="shared" si="237"/>
        <v>_Using</v>
      </c>
      <c r="Q3045" s="10" t="s">
        <v>24</v>
      </c>
      <c r="R3045" s="10" t="s">
        <v>24</v>
      </c>
      <c r="S3045" s="10" t="s">
        <v>27</v>
      </c>
      <c r="T3045" s="11" t="str" cm="1">
        <f t="array" ref="T3045">_xlfn.IFS(S3045="Month-to-month","_MM",S3045="One year","_OY",S3045="Two year","_TY")</f>
        <v>_MM</v>
      </c>
      <c r="U3045" s="10" t="s">
        <v>23</v>
      </c>
      <c r="V3045" s="10" t="s">
        <v>28</v>
      </c>
      <c r="W3045" s="10">
        <v>30.4</v>
      </c>
      <c r="X3045" s="10">
        <v>78.650000000000006</v>
      </c>
      <c r="Y3045" s="10" t="s">
        <v>23</v>
      </c>
      <c r="Z3045" s="11">
        <f t="shared" si="238"/>
        <v>1</v>
      </c>
      <c r="AA3045" s="11" t="str">
        <f t="shared" si="239"/>
        <v>S_6AY_Using_MM</v>
      </c>
    </row>
    <row r="3046" spans="1:27">
      <c r="A3046" s="10" t="s">
        <v>3081</v>
      </c>
      <c r="B3046" s="10" t="s">
        <v>22</v>
      </c>
      <c r="C3046" s="10">
        <v>0</v>
      </c>
      <c r="D3046" s="11" t="str">
        <f t="shared" si="235"/>
        <v>J</v>
      </c>
      <c r="E3046" s="10" t="s">
        <v>24</v>
      </c>
      <c r="F3046" s="10" t="s">
        <v>24</v>
      </c>
      <c r="G3046" s="10">
        <v>1</v>
      </c>
      <c r="H3046" s="11" t="str">
        <f t="shared" si="236"/>
        <v>_6AY</v>
      </c>
      <c r="I3046" s="10" t="s">
        <v>23</v>
      </c>
      <c r="J3046" s="10" t="s">
        <v>24</v>
      </c>
      <c r="K3046" s="10" t="s">
        <v>26</v>
      </c>
      <c r="L3046" s="10" t="s">
        <v>24</v>
      </c>
      <c r="M3046" s="10" t="s">
        <v>24</v>
      </c>
      <c r="N3046" s="10" t="s">
        <v>24</v>
      </c>
      <c r="O3046" s="10" t="s">
        <v>24</v>
      </c>
      <c r="P3046" s="11" t="str">
        <f t="shared" si="237"/>
        <v>_NotUsing</v>
      </c>
      <c r="Q3046" s="10" t="s">
        <v>24</v>
      </c>
      <c r="R3046" s="10" t="s">
        <v>24</v>
      </c>
      <c r="S3046" s="10" t="s">
        <v>27</v>
      </c>
      <c r="T3046" s="11" t="str" cm="1">
        <f t="array" ref="T3046">_xlfn.IFS(S3046="Month-to-month","_MM",S3046="One year","_OY",S3046="Two year","_TY")</f>
        <v>_MM</v>
      </c>
      <c r="U3046" s="10" t="s">
        <v>23</v>
      </c>
      <c r="V3046" s="10" t="s">
        <v>32</v>
      </c>
      <c r="W3046" s="10">
        <v>45.4</v>
      </c>
      <c r="X3046" s="10">
        <v>45.4</v>
      </c>
      <c r="Y3046" s="10" t="s">
        <v>23</v>
      </c>
      <c r="Z3046" s="11">
        <f t="shared" si="238"/>
        <v>1</v>
      </c>
      <c r="AA3046" s="11" t="str">
        <f t="shared" si="239"/>
        <v>J_6AY_NotUsing_MM</v>
      </c>
    </row>
    <row r="3047" spans="1:27">
      <c r="A3047" s="10" t="s">
        <v>3082</v>
      </c>
      <c r="B3047" s="10" t="s">
        <v>22</v>
      </c>
      <c r="C3047" s="10">
        <v>0</v>
      </c>
      <c r="D3047" s="11" t="str">
        <f t="shared" si="235"/>
        <v>J</v>
      </c>
      <c r="E3047" s="10" t="s">
        <v>23</v>
      </c>
      <c r="F3047" s="10" t="s">
        <v>24</v>
      </c>
      <c r="G3047" s="10">
        <v>48</v>
      </c>
      <c r="H3047" s="11" t="str">
        <f t="shared" si="236"/>
        <v>_16AY+</v>
      </c>
      <c r="I3047" s="10" t="s">
        <v>23</v>
      </c>
      <c r="J3047" s="10" t="s">
        <v>24</v>
      </c>
      <c r="K3047" s="10" t="s">
        <v>26</v>
      </c>
      <c r="L3047" s="10" t="s">
        <v>24</v>
      </c>
      <c r="M3047" s="10" t="s">
        <v>23</v>
      </c>
      <c r="N3047" s="10" t="s">
        <v>23</v>
      </c>
      <c r="O3047" s="10" t="s">
        <v>24</v>
      </c>
      <c r="P3047" s="11" t="str">
        <f t="shared" si="237"/>
        <v>_Using</v>
      </c>
      <c r="Q3047" s="10" t="s">
        <v>24</v>
      </c>
      <c r="R3047" s="10" t="s">
        <v>23</v>
      </c>
      <c r="S3047" s="10" t="s">
        <v>31</v>
      </c>
      <c r="T3047" s="11" t="str" cm="1">
        <f t="array" ref="T3047">_xlfn.IFS(S3047="Month-to-month","_MM",S3047="One year","_OY",S3047="Two year","_TY")</f>
        <v>_OY</v>
      </c>
      <c r="U3047" s="10" t="s">
        <v>23</v>
      </c>
      <c r="V3047" s="10" t="s">
        <v>28</v>
      </c>
      <c r="W3047" s="10">
        <v>65.650000000000006</v>
      </c>
      <c r="X3047" s="10">
        <v>3094.65</v>
      </c>
      <c r="Y3047" s="10" t="s">
        <v>24</v>
      </c>
      <c r="Z3047" s="11">
        <f t="shared" si="238"/>
        <v>0</v>
      </c>
      <c r="AA3047" s="11" t="str">
        <f t="shared" si="239"/>
        <v>J_16AY+_Using_OY</v>
      </c>
    </row>
    <row r="3048" spans="1:27">
      <c r="A3048" s="10" t="s">
        <v>3083</v>
      </c>
      <c r="B3048" s="10" t="s">
        <v>22</v>
      </c>
      <c r="C3048" s="10">
        <v>0</v>
      </c>
      <c r="D3048" s="11" t="str">
        <f t="shared" si="235"/>
        <v>J</v>
      </c>
      <c r="E3048" s="10" t="s">
        <v>23</v>
      </c>
      <c r="F3048" s="10" t="s">
        <v>24</v>
      </c>
      <c r="G3048" s="10">
        <v>61</v>
      </c>
      <c r="H3048" s="11" t="str">
        <f t="shared" si="236"/>
        <v>_16AY+</v>
      </c>
      <c r="I3048" s="10" t="s">
        <v>23</v>
      </c>
      <c r="J3048" s="10" t="s">
        <v>23</v>
      </c>
      <c r="K3048" s="10" t="s">
        <v>37</v>
      </c>
      <c r="L3048" s="10" t="s">
        <v>24</v>
      </c>
      <c r="M3048" s="10" t="s">
        <v>24</v>
      </c>
      <c r="N3048" s="10" t="s">
        <v>23</v>
      </c>
      <c r="O3048" s="10" t="s">
        <v>23</v>
      </c>
      <c r="P3048" s="11" t="str">
        <f t="shared" si="237"/>
        <v>_Using</v>
      </c>
      <c r="Q3048" s="10" t="s">
        <v>23</v>
      </c>
      <c r="R3048" s="10" t="s">
        <v>23</v>
      </c>
      <c r="S3048" s="10" t="s">
        <v>31</v>
      </c>
      <c r="T3048" s="11" t="str" cm="1">
        <f t="array" ref="T3048">_xlfn.IFS(S3048="Month-to-month","_MM",S3048="One year","_OY",S3048="Two year","_TY")</f>
        <v>_OY</v>
      </c>
      <c r="U3048" s="10" t="s">
        <v>23</v>
      </c>
      <c r="V3048" s="10" t="s">
        <v>35</v>
      </c>
      <c r="W3048" s="10">
        <v>103.3</v>
      </c>
      <c r="X3048" s="10">
        <v>6518.35</v>
      </c>
      <c r="Y3048" s="10" t="s">
        <v>24</v>
      </c>
      <c r="Z3048" s="11">
        <f t="shared" si="238"/>
        <v>0</v>
      </c>
      <c r="AA3048" s="11" t="str">
        <f t="shared" si="239"/>
        <v>J_16AY+_Using_OY</v>
      </c>
    </row>
    <row r="3049" spans="1:27">
      <c r="A3049" s="10" t="s">
        <v>3084</v>
      </c>
      <c r="B3049" s="10" t="s">
        <v>22</v>
      </c>
      <c r="C3049" s="10">
        <v>0</v>
      </c>
      <c r="D3049" s="11" t="str">
        <f t="shared" si="235"/>
        <v>J</v>
      </c>
      <c r="E3049" s="10" t="s">
        <v>23</v>
      </c>
      <c r="F3049" s="10" t="s">
        <v>24</v>
      </c>
      <c r="G3049" s="10">
        <v>32</v>
      </c>
      <c r="H3049" s="11" t="str">
        <f t="shared" si="236"/>
        <v>_16AY+</v>
      </c>
      <c r="I3049" s="10" t="s">
        <v>23</v>
      </c>
      <c r="J3049" s="10" t="s">
        <v>24</v>
      </c>
      <c r="K3049" s="10" t="s">
        <v>37</v>
      </c>
      <c r="L3049" s="10" t="s">
        <v>24</v>
      </c>
      <c r="M3049" s="10" t="s">
        <v>23</v>
      </c>
      <c r="N3049" s="10" t="s">
        <v>24</v>
      </c>
      <c r="O3049" s="10" t="s">
        <v>24</v>
      </c>
      <c r="P3049" s="11" t="str">
        <f t="shared" si="237"/>
        <v>_Using</v>
      </c>
      <c r="Q3049" s="10" t="s">
        <v>24</v>
      </c>
      <c r="R3049" s="10" t="s">
        <v>23</v>
      </c>
      <c r="S3049" s="10" t="s">
        <v>27</v>
      </c>
      <c r="T3049" s="11" t="str" cm="1">
        <f t="array" ref="T3049">_xlfn.IFS(S3049="Month-to-month","_MM",S3049="One year","_OY",S3049="Two year","_TY")</f>
        <v>_MM</v>
      </c>
      <c r="U3049" s="10" t="s">
        <v>24</v>
      </c>
      <c r="V3049" s="10" t="s">
        <v>35</v>
      </c>
      <c r="W3049" s="10">
        <v>84.15</v>
      </c>
      <c r="X3049" s="10">
        <v>2585.9499999999998</v>
      </c>
      <c r="Y3049" s="10" t="s">
        <v>23</v>
      </c>
      <c r="Z3049" s="11">
        <f t="shared" si="238"/>
        <v>1</v>
      </c>
      <c r="AA3049" s="11" t="str">
        <f t="shared" si="239"/>
        <v>J_16AY+_Using_MM</v>
      </c>
    </row>
    <row r="3050" spans="1:27">
      <c r="A3050" s="10" t="s">
        <v>3085</v>
      </c>
      <c r="B3050" s="10" t="s">
        <v>22</v>
      </c>
      <c r="C3050" s="10">
        <v>0</v>
      </c>
      <c r="D3050" s="11" t="str">
        <f t="shared" si="235"/>
        <v>J</v>
      </c>
      <c r="E3050" s="10" t="s">
        <v>24</v>
      </c>
      <c r="F3050" s="10" t="s">
        <v>24</v>
      </c>
      <c r="G3050" s="10">
        <v>2</v>
      </c>
      <c r="H3050" s="11" t="str">
        <f t="shared" si="236"/>
        <v>_6AY</v>
      </c>
      <c r="I3050" s="10" t="s">
        <v>23</v>
      </c>
      <c r="J3050" s="10" t="s">
        <v>24</v>
      </c>
      <c r="K3050" s="10" t="s">
        <v>26</v>
      </c>
      <c r="L3050" s="10" t="s">
        <v>24</v>
      </c>
      <c r="M3050" s="10" t="s">
        <v>24</v>
      </c>
      <c r="N3050" s="10" t="s">
        <v>24</v>
      </c>
      <c r="O3050" s="10" t="s">
        <v>24</v>
      </c>
      <c r="P3050" s="11" t="str">
        <f t="shared" si="237"/>
        <v>_NotUsing</v>
      </c>
      <c r="Q3050" s="10" t="s">
        <v>24</v>
      </c>
      <c r="R3050" s="10" t="s">
        <v>24</v>
      </c>
      <c r="S3050" s="10" t="s">
        <v>27</v>
      </c>
      <c r="T3050" s="11" t="str" cm="1">
        <f t="array" ref="T3050">_xlfn.IFS(S3050="Month-to-month","_MM",S3050="One year","_OY",S3050="Two year","_TY")</f>
        <v>_MM</v>
      </c>
      <c r="U3050" s="10" t="s">
        <v>24</v>
      </c>
      <c r="V3050" s="10" t="s">
        <v>28</v>
      </c>
      <c r="W3050" s="10">
        <v>44.45</v>
      </c>
      <c r="X3050" s="10">
        <v>82.7</v>
      </c>
      <c r="Y3050" s="10" t="s">
        <v>24</v>
      </c>
      <c r="Z3050" s="11">
        <f t="shared" si="238"/>
        <v>0</v>
      </c>
      <c r="AA3050" s="11" t="str">
        <f t="shared" si="239"/>
        <v>J_6AY_NotUsing_MM</v>
      </c>
    </row>
    <row r="3051" spans="1:27">
      <c r="A3051" s="10" t="s">
        <v>3086</v>
      </c>
      <c r="B3051" s="10" t="s">
        <v>22</v>
      </c>
      <c r="C3051" s="10">
        <v>0</v>
      </c>
      <c r="D3051" s="11" t="str">
        <f t="shared" si="235"/>
        <v>J</v>
      </c>
      <c r="E3051" s="10" t="s">
        <v>24</v>
      </c>
      <c r="F3051" s="10" t="s">
        <v>24</v>
      </c>
      <c r="G3051" s="10">
        <v>3</v>
      </c>
      <c r="H3051" s="11" t="str">
        <f t="shared" si="236"/>
        <v>_6AY</v>
      </c>
      <c r="I3051" s="10" t="s">
        <v>23</v>
      </c>
      <c r="J3051" s="10" t="s">
        <v>24</v>
      </c>
      <c r="K3051" s="10" t="s">
        <v>24</v>
      </c>
      <c r="L3051" s="10" t="s">
        <v>46</v>
      </c>
      <c r="M3051" s="10" t="s">
        <v>46</v>
      </c>
      <c r="N3051" s="10" t="s">
        <v>46</v>
      </c>
      <c r="O3051" s="10" t="s">
        <v>46</v>
      </c>
      <c r="P3051" s="11" t="str">
        <f t="shared" si="237"/>
        <v>_NotUsing</v>
      </c>
      <c r="Q3051" s="10" t="s">
        <v>46</v>
      </c>
      <c r="R3051" s="10" t="s">
        <v>46</v>
      </c>
      <c r="S3051" s="10" t="s">
        <v>27</v>
      </c>
      <c r="T3051" s="11" t="str" cm="1">
        <f t="array" ref="T3051">_xlfn.IFS(S3051="Month-to-month","_MM",S3051="One year","_OY",S3051="Two year","_TY")</f>
        <v>_MM</v>
      </c>
      <c r="U3051" s="10" t="s">
        <v>24</v>
      </c>
      <c r="V3051" s="10" t="s">
        <v>28</v>
      </c>
      <c r="W3051" s="10">
        <v>19.75</v>
      </c>
      <c r="X3051" s="10">
        <v>58.85</v>
      </c>
      <c r="Y3051" s="10" t="s">
        <v>23</v>
      </c>
      <c r="Z3051" s="11">
        <f t="shared" si="238"/>
        <v>1</v>
      </c>
      <c r="AA3051" s="11" t="str">
        <f t="shared" si="239"/>
        <v>J_6AY_NotUsing_MM</v>
      </c>
    </row>
    <row r="3052" spans="1:27">
      <c r="A3052" s="10" t="s">
        <v>3087</v>
      </c>
      <c r="B3052" s="10" t="s">
        <v>22</v>
      </c>
      <c r="C3052" s="10">
        <v>0</v>
      </c>
      <c r="D3052" s="11" t="str">
        <f t="shared" si="235"/>
        <v>J</v>
      </c>
      <c r="E3052" s="10" t="s">
        <v>24</v>
      </c>
      <c r="F3052" s="10" t="s">
        <v>24</v>
      </c>
      <c r="G3052" s="10">
        <v>5</v>
      </c>
      <c r="H3052" s="11" t="str">
        <f t="shared" si="236"/>
        <v>_6AY</v>
      </c>
      <c r="I3052" s="10" t="s">
        <v>23</v>
      </c>
      <c r="J3052" s="10" t="s">
        <v>24</v>
      </c>
      <c r="K3052" s="10" t="s">
        <v>37</v>
      </c>
      <c r="L3052" s="10" t="s">
        <v>24</v>
      </c>
      <c r="M3052" s="10" t="s">
        <v>24</v>
      </c>
      <c r="N3052" s="10" t="s">
        <v>24</v>
      </c>
      <c r="O3052" s="10" t="s">
        <v>23</v>
      </c>
      <c r="P3052" s="11" t="str">
        <f t="shared" si="237"/>
        <v>_Using</v>
      </c>
      <c r="Q3052" s="10" t="s">
        <v>24</v>
      </c>
      <c r="R3052" s="10" t="s">
        <v>23</v>
      </c>
      <c r="S3052" s="10" t="s">
        <v>27</v>
      </c>
      <c r="T3052" s="11" t="str" cm="1">
        <f t="array" ref="T3052">_xlfn.IFS(S3052="Month-to-month","_MM",S3052="One year","_OY",S3052="Two year","_TY")</f>
        <v>_MM</v>
      </c>
      <c r="U3052" s="10" t="s">
        <v>23</v>
      </c>
      <c r="V3052" s="10" t="s">
        <v>40</v>
      </c>
      <c r="W3052" s="10">
        <v>85.4</v>
      </c>
      <c r="X3052" s="10">
        <v>425.9</v>
      </c>
      <c r="Y3052" s="10" t="s">
        <v>23</v>
      </c>
      <c r="Z3052" s="11">
        <f t="shared" si="238"/>
        <v>1</v>
      </c>
      <c r="AA3052" s="11" t="str">
        <f t="shared" si="239"/>
        <v>J_6AY_Using_MM</v>
      </c>
    </row>
    <row r="3053" spans="1:27">
      <c r="A3053" s="10" t="s">
        <v>3088</v>
      </c>
      <c r="B3053" s="10" t="s">
        <v>22</v>
      </c>
      <c r="C3053" s="10">
        <v>0</v>
      </c>
      <c r="D3053" s="11" t="str">
        <f t="shared" si="235"/>
        <v>J</v>
      </c>
      <c r="E3053" s="10" t="s">
        <v>23</v>
      </c>
      <c r="F3053" s="10" t="s">
        <v>23</v>
      </c>
      <c r="G3053" s="10">
        <v>71</v>
      </c>
      <c r="H3053" s="11" t="str">
        <f t="shared" si="236"/>
        <v>_16AY+</v>
      </c>
      <c r="I3053" s="10" t="s">
        <v>23</v>
      </c>
      <c r="J3053" s="10" t="s">
        <v>23</v>
      </c>
      <c r="K3053" s="10" t="s">
        <v>26</v>
      </c>
      <c r="L3053" s="10" t="s">
        <v>23</v>
      </c>
      <c r="M3053" s="10" t="s">
        <v>23</v>
      </c>
      <c r="N3053" s="10" t="s">
        <v>23</v>
      </c>
      <c r="O3053" s="10" t="s">
        <v>23</v>
      </c>
      <c r="P3053" s="11" t="str">
        <f t="shared" si="237"/>
        <v>_Using</v>
      </c>
      <c r="Q3053" s="10" t="s">
        <v>23</v>
      </c>
      <c r="R3053" s="10" t="s">
        <v>23</v>
      </c>
      <c r="S3053" s="10" t="s">
        <v>47</v>
      </c>
      <c r="T3053" s="11" t="str" cm="1">
        <f t="array" ref="T3053">_xlfn.IFS(S3053="Month-to-month","_MM",S3053="One year","_OY",S3053="Two year","_TY")</f>
        <v>_TY</v>
      </c>
      <c r="U3053" s="10" t="s">
        <v>24</v>
      </c>
      <c r="V3053" s="10" t="s">
        <v>35</v>
      </c>
      <c r="W3053" s="10">
        <v>89.9</v>
      </c>
      <c r="X3053" s="10">
        <v>6342.7</v>
      </c>
      <c r="Y3053" s="10" t="s">
        <v>24</v>
      </c>
      <c r="Z3053" s="11">
        <f t="shared" si="238"/>
        <v>0</v>
      </c>
      <c r="AA3053" s="11" t="str">
        <f t="shared" si="239"/>
        <v>J_16AY+_Using_TY</v>
      </c>
    </row>
    <row r="3054" spans="1:27">
      <c r="A3054" s="10" t="s">
        <v>3089</v>
      </c>
      <c r="B3054" s="10" t="s">
        <v>30</v>
      </c>
      <c r="C3054" s="10">
        <v>0</v>
      </c>
      <c r="D3054" s="11" t="str">
        <f t="shared" si="235"/>
        <v>J</v>
      </c>
      <c r="E3054" s="10" t="s">
        <v>23</v>
      </c>
      <c r="F3054" s="10" t="s">
        <v>24</v>
      </c>
      <c r="G3054" s="10">
        <v>37</v>
      </c>
      <c r="H3054" s="11" t="str">
        <f t="shared" si="236"/>
        <v>_16AY+</v>
      </c>
      <c r="I3054" s="10" t="s">
        <v>23</v>
      </c>
      <c r="J3054" s="10" t="s">
        <v>23</v>
      </c>
      <c r="K3054" s="10" t="s">
        <v>26</v>
      </c>
      <c r="L3054" s="10" t="s">
        <v>23</v>
      </c>
      <c r="M3054" s="10" t="s">
        <v>24</v>
      </c>
      <c r="N3054" s="10" t="s">
        <v>24</v>
      </c>
      <c r="O3054" s="10" t="s">
        <v>24</v>
      </c>
      <c r="P3054" s="11" t="str">
        <f t="shared" si="237"/>
        <v>_Using</v>
      </c>
      <c r="Q3054" s="10" t="s">
        <v>24</v>
      </c>
      <c r="R3054" s="10" t="s">
        <v>24</v>
      </c>
      <c r="S3054" s="10" t="s">
        <v>27</v>
      </c>
      <c r="T3054" s="11" t="str" cm="1">
        <f t="array" ref="T3054">_xlfn.IFS(S3054="Month-to-month","_MM",S3054="One year","_OY",S3054="Two year","_TY")</f>
        <v>_MM</v>
      </c>
      <c r="U3054" s="10" t="s">
        <v>23</v>
      </c>
      <c r="V3054" s="10" t="s">
        <v>32</v>
      </c>
      <c r="W3054" s="10">
        <v>55.05</v>
      </c>
      <c r="X3054" s="10">
        <v>2030.75</v>
      </c>
      <c r="Y3054" s="10" t="s">
        <v>24</v>
      </c>
      <c r="Z3054" s="11">
        <f t="shared" si="238"/>
        <v>0</v>
      </c>
      <c r="AA3054" s="11" t="str">
        <f t="shared" si="239"/>
        <v>J_16AY+_Using_MM</v>
      </c>
    </row>
    <row r="3055" spans="1:27">
      <c r="A3055" s="10" t="s">
        <v>3090</v>
      </c>
      <c r="B3055" s="10" t="s">
        <v>30</v>
      </c>
      <c r="C3055" s="10">
        <v>0</v>
      </c>
      <c r="D3055" s="11" t="str">
        <f t="shared" si="235"/>
        <v>J</v>
      </c>
      <c r="E3055" s="10" t="s">
        <v>23</v>
      </c>
      <c r="F3055" s="10" t="s">
        <v>23</v>
      </c>
      <c r="G3055" s="10">
        <v>65</v>
      </c>
      <c r="H3055" s="11" t="str">
        <f t="shared" si="236"/>
        <v>_16AY+</v>
      </c>
      <c r="I3055" s="10" t="s">
        <v>23</v>
      </c>
      <c r="J3055" s="10" t="s">
        <v>23</v>
      </c>
      <c r="K3055" s="10" t="s">
        <v>37</v>
      </c>
      <c r="L3055" s="10" t="s">
        <v>24</v>
      </c>
      <c r="M3055" s="10" t="s">
        <v>24</v>
      </c>
      <c r="N3055" s="10" t="s">
        <v>23</v>
      </c>
      <c r="O3055" s="10" t="s">
        <v>23</v>
      </c>
      <c r="P3055" s="11" t="str">
        <f t="shared" si="237"/>
        <v>_Using</v>
      </c>
      <c r="Q3055" s="10" t="s">
        <v>23</v>
      </c>
      <c r="R3055" s="10" t="s">
        <v>23</v>
      </c>
      <c r="S3055" s="10" t="s">
        <v>47</v>
      </c>
      <c r="T3055" s="11" t="str" cm="1">
        <f t="array" ref="T3055">_xlfn.IFS(S3055="Month-to-month","_MM",S3055="One year","_OY",S3055="Two year","_TY")</f>
        <v>_TY</v>
      </c>
      <c r="U3055" s="10" t="s">
        <v>23</v>
      </c>
      <c r="V3055" s="10" t="s">
        <v>35</v>
      </c>
      <c r="W3055" s="10">
        <v>104.1</v>
      </c>
      <c r="X3055" s="10">
        <v>6700.05</v>
      </c>
      <c r="Y3055" s="10" t="s">
        <v>24</v>
      </c>
      <c r="Z3055" s="11">
        <f t="shared" si="238"/>
        <v>0</v>
      </c>
      <c r="AA3055" s="11" t="str">
        <f t="shared" si="239"/>
        <v>J_16AY+_Using_TY</v>
      </c>
    </row>
    <row r="3056" spans="1:27">
      <c r="A3056" s="10" t="s">
        <v>3091</v>
      </c>
      <c r="B3056" s="10" t="s">
        <v>22</v>
      </c>
      <c r="C3056" s="10">
        <v>0</v>
      </c>
      <c r="D3056" s="11" t="str">
        <f t="shared" si="235"/>
        <v>J</v>
      </c>
      <c r="E3056" s="10" t="s">
        <v>24</v>
      </c>
      <c r="F3056" s="10" t="s">
        <v>23</v>
      </c>
      <c r="G3056" s="10">
        <v>67</v>
      </c>
      <c r="H3056" s="11" t="str">
        <f t="shared" si="236"/>
        <v>_16AY+</v>
      </c>
      <c r="I3056" s="10" t="s">
        <v>23</v>
      </c>
      <c r="J3056" s="10" t="s">
        <v>23</v>
      </c>
      <c r="K3056" s="10" t="s">
        <v>37</v>
      </c>
      <c r="L3056" s="10" t="s">
        <v>24</v>
      </c>
      <c r="M3056" s="10" t="s">
        <v>23</v>
      </c>
      <c r="N3056" s="10" t="s">
        <v>24</v>
      </c>
      <c r="O3056" s="10" t="s">
        <v>23</v>
      </c>
      <c r="P3056" s="11" t="str">
        <f t="shared" si="237"/>
        <v>_Using</v>
      </c>
      <c r="Q3056" s="10" t="s">
        <v>23</v>
      </c>
      <c r="R3056" s="10" t="s">
        <v>23</v>
      </c>
      <c r="S3056" s="10" t="s">
        <v>31</v>
      </c>
      <c r="T3056" s="11" t="str" cm="1">
        <f t="array" ref="T3056">_xlfn.IFS(S3056="Month-to-month","_MM",S3056="One year","_OY",S3056="Two year","_TY")</f>
        <v>_OY</v>
      </c>
      <c r="U3056" s="10" t="s">
        <v>23</v>
      </c>
      <c r="V3056" s="10" t="s">
        <v>35</v>
      </c>
      <c r="W3056" s="10">
        <v>106.6</v>
      </c>
      <c r="X3056" s="10">
        <v>7244.7</v>
      </c>
      <c r="Y3056" s="10" t="s">
        <v>24</v>
      </c>
      <c r="Z3056" s="11">
        <f t="shared" si="238"/>
        <v>0</v>
      </c>
      <c r="AA3056" s="11" t="str">
        <f t="shared" si="239"/>
        <v>J_16AY+_Using_OY</v>
      </c>
    </row>
    <row r="3057" spans="1:27">
      <c r="A3057" s="10" t="s">
        <v>3092</v>
      </c>
      <c r="B3057" s="10" t="s">
        <v>30</v>
      </c>
      <c r="C3057" s="10">
        <v>0</v>
      </c>
      <c r="D3057" s="11" t="str">
        <f t="shared" si="235"/>
        <v>J</v>
      </c>
      <c r="E3057" s="10" t="s">
        <v>24</v>
      </c>
      <c r="F3057" s="10" t="s">
        <v>23</v>
      </c>
      <c r="G3057" s="10">
        <v>49</v>
      </c>
      <c r="H3057" s="11" t="str">
        <f t="shared" si="236"/>
        <v>_16AY+</v>
      </c>
      <c r="I3057" s="10" t="s">
        <v>23</v>
      </c>
      <c r="J3057" s="10" t="s">
        <v>23</v>
      </c>
      <c r="K3057" s="10" t="s">
        <v>37</v>
      </c>
      <c r="L3057" s="10" t="s">
        <v>24</v>
      </c>
      <c r="M3057" s="10" t="s">
        <v>24</v>
      </c>
      <c r="N3057" s="10" t="s">
        <v>24</v>
      </c>
      <c r="O3057" s="10" t="s">
        <v>24</v>
      </c>
      <c r="P3057" s="11" t="str">
        <f t="shared" si="237"/>
        <v>_NotUsing</v>
      </c>
      <c r="Q3057" s="10" t="s">
        <v>24</v>
      </c>
      <c r="R3057" s="10" t="s">
        <v>24</v>
      </c>
      <c r="S3057" s="10" t="s">
        <v>27</v>
      </c>
      <c r="T3057" s="11" t="str" cm="1">
        <f t="array" ref="T3057">_xlfn.IFS(S3057="Month-to-month","_MM",S3057="One year","_OY",S3057="Two year","_TY")</f>
        <v>_MM</v>
      </c>
      <c r="U3057" s="10" t="s">
        <v>24</v>
      </c>
      <c r="V3057" s="10" t="s">
        <v>40</v>
      </c>
      <c r="W3057" s="10">
        <v>75.2</v>
      </c>
      <c r="X3057" s="10">
        <v>3678.3</v>
      </c>
      <c r="Y3057" s="10" t="s">
        <v>23</v>
      </c>
      <c r="Z3057" s="11">
        <f t="shared" si="238"/>
        <v>1</v>
      </c>
      <c r="AA3057" s="11" t="str">
        <f t="shared" si="239"/>
        <v>J_16AY+_NotUsing_MM</v>
      </c>
    </row>
    <row r="3058" spans="1:27">
      <c r="A3058" s="10" t="s">
        <v>3093</v>
      </c>
      <c r="B3058" s="10" t="s">
        <v>30</v>
      </c>
      <c r="C3058" s="10">
        <v>0</v>
      </c>
      <c r="D3058" s="11" t="str">
        <f t="shared" si="235"/>
        <v>J</v>
      </c>
      <c r="E3058" s="10" t="s">
        <v>23</v>
      </c>
      <c r="F3058" s="10" t="s">
        <v>23</v>
      </c>
      <c r="G3058" s="10">
        <v>50</v>
      </c>
      <c r="H3058" s="11" t="str">
        <f t="shared" si="236"/>
        <v>_16AY+</v>
      </c>
      <c r="I3058" s="10" t="s">
        <v>23</v>
      </c>
      <c r="J3058" s="10" t="s">
        <v>23</v>
      </c>
      <c r="K3058" s="10" t="s">
        <v>26</v>
      </c>
      <c r="L3058" s="10" t="s">
        <v>23</v>
      </c>
      <c r="M3058" s="10" t="s">
        <v>24</v>
      </c>
      <c r="N3058" s="10" t="s">
        <v>24</v>
      </c>
      <c r="O3058" s="10" t="s">
        <v>23</v>
      </c>
      <c r="P3058" s="11" t="str">
        <f t="shared" si="237"/>
        <v>_Using</v>
      </c>
      <c r="Q3058" s="10" t="s">
        <v>23</v>
      </c>
      <c r="R3058" s="10" t="s">
        <v>24</v>
      </c>
      <c r="S3058" s="10" t="s">
        <v>47</v>
      </c>
      <c r="T3058" s="11" t="str" cm="1">
        <f t="array" ref="T3058">_xlfn.IFS(S3058="Month-to-month","_MM",S3058="One year","_OY",S3058="Two year","_TY")</f>
        <v>_TY</v>
      </c>
      <c r="U3058" s="10" t="s">
        <v>23</v>
      </c>
      <c r="V3058" s="10" t="s">
        <v>40</v>
      </c>
      <c r="W3058" s="10">
        <v>70.5</v>
      </c>
      <c r="X3058" s="10">
        <v>3486.65</v>
      </c>
      <c r="Y3058" s="10" t="s">
        <v>24</v>
      </c>
      <c r="Z3058" s="11">
        <f t="shared" si="238"/>
        <v>0</v>
      </c>
      <c r="AA3058" s="11" t="str">
        <f t="shared" si="239"/>
        <v>J_16AY+_Using_TY</v>
      </c>
    </row>
    <row r="3059" spans="1:27">
      <c r="A3059" s="10" t="s">
        <v>3094</v>
      </c>
      <c r="B3059" s="10" t="s">
        <v>30</v>
      </c>
      <c r="C3059" s="10">
        <v>0</v>
      </c>
      <c r="D3059" s="11" t="str">
        <f t="shared" si="235"/>
        <v>J</v>
      </c>
      <c r="E3059" s="10" t="s">
        <v>23</v>
      </c>
      <c r="F3059" s="10" t="s">
        <v>23</v>
      </c>
      <c r="G3059" s="10">
        <v>25</v>
      </c>
      <c r="H3059" s="11" t="str">
        <f t="shared" si="236"/>
        <v>_16AY+</v>
      </c>
      <c r="I3059" s="10" t="s">
        <v>23</v>
      </c>
      <c r="J3059" s="10" t="s">
        <v>24</v>
      </c>
      <c r="K3059" s="10" t="s">
        <v>24</v>
      </c>
      <c r="L3059" s="10" t="s">
        <v>46</v>
      </c>
      <c r="M3059" s="10" t="s">
        <v>46</v>
      </c>
      <c r="N3059" s="10" t="s">
        <v>46</v>
      </c>
      <c r="O3059" s="10" t="s">
        <v>46</v>
      </c>
      <c r="P3059" s="11" t="str">
        <f t="shared" si="237"/>
        <v>_NotUsing</v>
      </c>
      <c r="Q3059" s="10" t="s">
        <v>46</v>
      </c>
      <c r="R3059" s="10" t="s">
        <v>46</v>
      </c>
      <c r="S3059" s="10" t="s">
        <v>31</v>
      </c>
      <c r="T3059" s="11" t="str" cm="1">
        <f t="array" ref="T3059">_xlfn.IFS(S3059="Month-to-month","_MM",S3059="One year","_OY",S3059="Two year","_TY")</f>
        <v>_OY</v>
      </c>
      <c r="U3059" s="10" t="s">
        <v>24</v>
      </c>
      <c r="V3059" s="10" t="s">
        <v>28</v>
      </c>
      <c r="W3059" s="10">
        <v>19.600000000000001</v>
      </c>
      <c r="X3059" s="10">
        <v>411.15</v>
      </c>
      <c r="Y3059" s="10" t="s">
        <v>24</v>
      </c>
      <c r="Z3059" s="11">
        <f t="shared" si="238"/>
        <v>0</v>
      </c>
      <c r="AA3059" s="11" t="str">
        <f t="shared" si="239"/>
        <v>J_16AY+_NotUsing_OY</v>
      </c>
    </row>
    <row r="3060" spans="1:27">
      <c r="A3060" s="10" t="s">
        <v>3095</v>
      </c>
      <c r="B3060" s="10" t="s">
        <v>22</v>
      </c>
      <c r="C3060" s="10">
        <v>0</v>
      </c>
      <c r="D3060" s="11" t="str">
        <f t="shared" si="235"/>
        <v>J</v>
      </c>
      <c r="E3060" s="10" t="s">
        <v>24</v>
      </c>
      <c r="F3060" s="10" t="s">
        <v>23</v>
      </c>
      <c r="G3060" s="10">
        <v>17</v>
      </c>
      <c r="H3060" s="11" t="str">
        <f t="shared" si="236"/>
        <v>_16AY+</v>
      </c>
      <c r="I3060" s="10" t="s">
        <v>23</v>
      </c>
      <c r="J3060" s="10" t="s">
        <v>23</v>
      </c>
      <c r="K3060" s="10" t="s">
        <v>26</v>
      </c>
      <c r="L3060" s="10" t="s">
        <v>24</v>
      </c>
      <c r="M3060" s="10" t="s">
        <v>24</v>
      </c>
      <c r="N3060" s="10" t="s">
        <v>23</v>
      </c>
      <c r="O3060" s="10" t="s">
        <v>24</v>
      </c>
      <c r="P3060" s="11" t="str">
        <f t="shared" si="237"/>
        <v>_Using</v>
      </c>
      <c r="Q3060" s="10" t="s">
        <v>24</v>
      </c>
      <c r="R3060" s="10" t="s">
        <v>24</v>
      </c>
      <c r="S3060" s="10" t="s">
        <v>31</v>
      </c>
      <c r="T3060" s="11" t="str" cm="1">
        <f t="array" ref="T3060">_xlfn.IFS(S3060="Month-to-month","_MM",S3060="One year","_OY",S3060="Two year","_TY")</f>
        <v>_OY</v>
      </c>
      <c r="U3060" s="10" t="s">
        <v>23</v>
      </c>
      <c r="V3060" s="10" t="s">
        <v>32</v>
      </c>
      <c r="W3060" s="10">
        <v>55.85</v>
      </c>
      <c r="X3060" s="10">
        <v>937.5</v>
      </c>
      <c r="Y3060" s="10" t="s">
        <v>23</v>
      </c>
      <c r="Z3060" s="11">
        <f t="shared" si="238"/>
        <v>1</v>
      </c>
      <c r="AA3060" s="11" t="str">
        <f t="shared" si="239"/>
        <v>J_16AY+_Using_OY</v>
      </c>
    </row>
    <row r="3061" spans="1:27">
      <c r="A3061" s="10" t="s">
        <v>3096</v>
      </c>
      <c r="B3061" s="10" t="s">
        <v>22</v>
      </c>
      <c r="C3061" s="10">
        <v>0</v>
      </c>
      <c r="D3061" s="11" t="str">
        <f t="shared" si="235"/>
        <v>J</v>
      </c>
      <c r="E3061" s="10" t="s">
        <v>23</v>
      </c>
      <c r="F3061" s="10" t="s">
        <v>23</v>
      </c>
      <c r="G3061" s="10">
        <v>64</v>
      </c>
      <c r="H3061" s="11" t="str">
        <f t="shared" si="236"/>
        <v>_16AY+</v>
      </c>
      <c r="I3061" s="10" t="s">
        <v>23</v>
      </c>
      <c r="J3061" s="10" t="s">
        <v>23</v>
      </c>
      <c r="K3061" s="10" t="s">
        <v>24</v>
      </c>
      <c r="L3061" s="10" t="s">
        <v>46</v>
      </c>
      <c r="M3061" s="10" t="s">
        <v>46</v>
      </c>
      <c r="N3061" s="10" t="s">
        <v>46</v>
      </c>
      <c r="O3061" s="10" t="s">
        <v>46</v>
      </c>
      <c r="P3061" s="11" t="str">
        <f t="shared" si="237"/>
        <v>_NotUsing</v>
      </c>
      <c r="Q3061" s="10" t="s">
        <v>46</v>
      </c>
      <c r="R3061" s="10" t="s">
        <v>46</v>
      </c>
      <c r="S3061" s="10" t="s">
        <v>47</v>
      </c>
      <c r="T3061" s="11" t="str" cm="1">
        <f t="array" ref="T3061">_xlfn.IFS(S3061="Month-to-month","_MM",S3061="One year","_OY",S3061="Two year","_TY")</f>
        <v>_TY</v>
      </c>
      <c r="U3061" s="10" t="s">
        <v>23</v>
      </c>
      <c r="V3061" s="10" t="s">
        <v>32</v>
      </c>
      <c r="W3061" s="10">
        <v>24.05</v>
      </c>
      <c r="X3061" s="10">
        <v>1559.15</v>
      </c>
      <c r="Y3061" s="10" t="s">
        <v>24</v>
      </c>
      <c r="Z3061" s="11">
        <f t="shared" si="238"/>
        <v>0</v>
      </c>
      <c r="AA3061" s="11" t="str">
        <f t="shared" si="239"/>
        <v>J_16AY+_NotUsing_TY</v>
      </c>
    </row>
    <row r="3062" spans="1:27">
      <c r="A3062" s="10" t="s">
        <v>3097</v>
      </c>
      <c r="B3062" s="10" t="s">
        <v>30</v>
      </c>
      <c r="C3062" s="10">
        <v>0</v>
      </c>
      <c r="D3062" s="11" t="str">
        <f t="shared" si="235"/>
        <v>J</v>
      </c>
      <c r="E3062" s="10" t="s">
        <v>23</v>
      </c>
      <c r="F3062" s="10" t="s">
        <v>24</v>
      </c>
      <c r="G3062" s="10">
        <v>25</v>
      </c>
      <c r="H3062" s="11" t="str">
        <f t="shared" si="236"/>
        <v>_16AY+</v>
      </c>
      <c r="I3062" s="10" t="s">
        <v>24</v>
      </c>
      <c r="J3062" s="10" t="s">
        <v>25</v>
      </c>
      <c r="K3062" s="10" t="s">
        <v>26</v>
      </c>
      <c r="L3062" s="10" t="s">
        <v>24</v>
      </c>
      <c r="M3062" s="10" t="s">
        <v>24</v>
      </c>
      <c r="N3062" s="10" t="s">
        <v>23</v>
      </c>
      <c r="O3062" s="10" t="s">
        <v>24</v>
      </c>
      <c r="P3062" s="11" t="str">
        <f t="shared" si="237"/>
        <v>_Using</v>
      </c>
      <c r="Q3062" s="10" t="s">
        <v>23</v>
      </c>
      <c r="R3062" s="10" t="s">
        <v>24</v>
      </c>
      <c r="S3062" s="10" t="s">
        <v>31</v>
      </c>
      <c r="T3062" s="11" t="str" cm="1">
        <f t="array" ref="T3062">_xlfn.IFS(S3062="Month-to-month","_MM",S3062="One year","_OY",S3062="Two year","_TY")</f>
        <v>_OY</v>
      </c>
      <c r="U3062" s="10" t="s">
        <v>23</v>
      </c>
      <c r="V3062" s="10" t="s">
        <v>40</v>
      </c>
      <c r="W3062" s="10">
        <v>38.1</v>
      </c>
      <c r="X3062" s="10">
        <v>970.4</v>
      </c>
      <c r="Y3062" s="10" t="s">
        <v>24</v>
      </c>
      <c r="Z3062" s="11">
        <f t="shared" si="238"/>
        <v>0</v>
      </c>
      <c r="AA3062" s="11" t="str">
        <f t="shared" si="239"/>
        <v>J_16AY+_Using_OY</v>
      </c>
    </row>
    <row r="3063" spans="1:27">
      <c r="A3063" s="10" t="s">
        <v>3098</v>
      </c>
      <c r="B3063" s="10" t="s">
        <v>30</v>
      </c>
      <c r="C3063" s="10">
        <v>1</v>
      </c>
      <c r="D3063" s="11" t="str">
        <f t="shared" si="235"/>
        <v>S</v>
      </c>
      <c r="E3063" s="10" t="s">
        <v>24</v>
      </c>
      <c r="F3063" s="10" t="s">
        <v>24</v>
      </c>
      <c r="G3063" s="10">
        <v>23</v>
      </c>
      <c r="H3063" s="11" t="str">
        <f t="shared" si="236"/>
        <v>_16AY+</v>
      </c>
      <c r="I3063" s="10" t="s">
        <v>23</v>
      </c>
      <c r="J3063" s="10" t="s">
        <v>23</v>
      </c>
      <c r="K3063" s="10" t="s">
        <v>37</v>
      </c>
      <c r="L3063" s="10" t="s">
        <v>24</v>
      </c>
      <c r="M3063" s="10" t="s">
        <v>23</v>
      </c>
      <c r="N3063" s="10" t="s">
        <v>23</v>
      </c>
      <c r="O3063" s="10" t="s">
        <v>24</v>
      </c>
      <c r="P3063" s="11" t="str">
        <f t="shared" si="237"/>
        <v>_Using</v>
      </c>
      <c r="Q3063" s="10" t="s">
        <v>23</v>
      </c>
      <c r="R3063" s="10" t="s">
        <v>23</v>
      </c>
      <c r="S3063" s="10" t="s">
        <v>27</v>
      </c>
      <c r="T3063" s="11" t="str" cm="1">
        <f t="array" ref="T3063">_xlfn.IFS(S3063="Month-to-month","_MM",S3063="One year","_OY",S3063="Two year","_TY")</f>
        <v>_MM</v>
      </c>
      <c r="U3063" s="10" t="s">
        <v>23</v>
      </c>
      <c r="V3063" s="10" t="s">
        <v>28</v>
      </c>
      <c r="W3063" s="10">
        <v>106.4</v>
      </c>
      <c r="X3063" s="10">
        <v>2483.5</v>
      </c>
      <c r="Y3063" s="10" t="s">
        <v>23</v>
      </c>
      <c r="Z3063" s="11">
        <f t="shared" si="238"/>
        <v>1</v>
      </c>
      <c r="AA3063" s="11" t="str">
        <f t="shared" si="239"/>
        <v>S_16AY+_Using_MM</v>
      </c>
    </row>
    <row r="3064" spans="1:27">
      <c r="A3064" s="10" t="s">
        <v>3099</v>
      </c>
      <c r="B3064" s="10" t="s">
        <v>30</v>
      </c>
      <c r="C3064" s="10">
        <v>1</v>
      </c>
      <c r="D3064" s="11" t="str">
        <f t="shared" si="235"/>
        <v>S</v>
      </c>
      <c r="E3064" s="10" t="s">
        <v>23</v>
      </c>
      <c r="F3064" s="10" t="s">
        <v>24</v>
      </c>
      <c r="G3064" s="10">
        <v>24</v>
      </c>
      <c r="H3064" s="11" t="str">
        <f t="shared" si="236"/>
        <v>_16AY+</v>
      </c>
      <c r="I3064" s="10" t="s">
        <v>24</v>
      </c>
      <c r="J3064" s="10" t="s">
        <v>25</v>
      </c>
      <c r="K3064" s="10" t="s">
        <v>26</v>
      </c>
      <c r="L3064" s="10" t="s">
        <v>24</v>
      </c>
      <c r="M3064" s="10" t="s">
        <v>24</v>
      </c>
      <c r="N3064" s="10" t="s">
        <v>23</v>
      </c>
      <c r="O3064" s="10" t="s">
        <v>23</v>
      </c>
      <c r="P3064" s="11" t="str">
        <f t="shared" si="237"/>
        <v>_Using</v>
      </c>
      <c r="Q3064" s="10" t="s">
        <v>24</v>
      </c>
      <c r="R3064" s="10" t="s">
        <v>24</v>
      </c>
      <c r="S3064" s="10" t="s">
        <v>27</v>
      </c>
      <c r="T3064" s="11" t="str" cm="1">
        <f t="array" ref="T3064">_xlfn.IFS(S3064="Month-to-month","_MM",S3064="One year","_OY",S3064="Two year","_TY")</f>
        <v>_MM</v>
      </c>
      <c r="U3064" s="10" t="s">
        <v>24</v>
      </c>
      <c r="V3064" s="10" t="s">
        <v>32</v>
      </c>
      <c r="W3064" s="10">
        <v>34.25</v>
      </c>
      <c r="X3064" s="10">
        <v>828.2</v>
      </c>
      <c r="Y3064" s="10" t="s">
        <v>24</v>
      </c>
      <c r="Z3064" s="11">
        <f t="shared" si="238"/>
        <v>0</v>
      </c>
      <c r="AA3064" s="11" t="str">
        <f t="shared" si="239"/>
        <v>S_16AY+_Using_MM</v>
      </c>
    </row>
    <row r="3065" spans="1:27">
      <c r="A3065" s="10" t="s">
        <v>3100</v>
      </c>
      <c r="B3065" s="10" t="s">
        <v>22</v>
      </c>
      <c r="C3065" s="10">
        <v>0</v>
      </c>
      <c r="D3065" s="11" t="str">
        <f t="shared" si="235"/>
        <v>J</v>
      </c>
      <c r="E3065" s="10" t="s">
        <v>24</v>
      </c>
      <c r="F3065" s="10" t="s">
        <v>24</v>
      </c>
      <c r="G3065" s="10">
        <v>37</v>
      </c>
      <c r="H3065" s="11" t="str">
        <f t="shared" si="236"/>
        <v>_16AY+</v>
      </c>
      <c r="I3065" s="10" t="s">
        <v>23</v>
      </c>
      <c r="J3065" s="10" t="s">
        <v>23</v>
      </c>
      <c r="K3065" s="10" t="s">
        <v>37</v>
      </c>
      <c r="L3065" s="10" t="s">
        <v>24</v>
      </c>
      <c r="M3065" s="10" t="s">
        <v>24</v>
      </c>
      <c r="N3065" s="10" t="s">
        <v>23</v>
      </c>
      <c r="O3065" s="10" t="s">
        <v>24</v>
      </c>
      <c r="P3065" s="11" t="str">
        <f t="shared" si="237"/>
        <v>_Using</v>
      </c>
      <c r="Q3065" s="10" t="s">
        <v>23</v>
      </c>
      <c r="R3065" s="10" t="s">
        <v>23</v>
      </c>
      <c r="S3065" s="10" t="s">
        <v>27</v>
      </c>
      <c r="T3065" s="11" t="str" cm="1">
        <f t="array" ref="T3065">_xlfn.IFS(S3065="Month-to-month","_MM",S3065="One year","_OY",S3065="Two year","_TY")</f>
        <v>_MM</v>
      </c>
      <c r="U3065" s="10" t="s">
        <v>23</v>
      </c>
      <c r="V3065" s="10" t="s">
        <v>28</v>
      </c>
      <c r="W3065" s="10">
        <v>100.05</v>
      </c>
      <c r="X3065" s="10">
        <v>3810.55</v>
      </c>
      <c r="Y3065" s="10" t="s">
        <v>24</v>
      </c>
      <c r="Z3065" s="11">
        <f t="shared" si="238"/>
        <v>0</v>
      </c>
      <c r="AA3065" s="11" t="str">
        <f t="shared" si="239"/>
        <v>J_16AY+_Using_MM</v>
      </c>
    </row>
    <row r="3066" spans="1:27">
      <c r="A3066" s="10" t="s">
        <v>3101</v>
      </c>
      <c r="B3066" s="10" t="s">
        <v>22</v>
      </c>
      <c r="C3066" s="10">
        <v>0</v>
      </c>
      <c r="D3066" s="11" t="str">
        <f t="shared" si="235"/>
        <v>J</v>
      </c>
      <c r="E3066" s="10" t="s">
        <v>24</v>
      </c>
      <c r="F3066" s="10" t="s">
        <v>24</v>
      </c>
      <c r="G3066" s="10">
        <v>21</v>
      </c>
      <c r="H3066" s="11" t="str">
        <f t="shared" si="236"/>
        <v>_16AY+</v>
      </c>
      <c r="I3066" s="10" t="s">
        <v>23</v>
      </c>
      <c r="J3066" s="10" t="s">
        <v>24</v>
      </c>
      <c r="K3066" s="10" t="s">
        <v>37</v>
      </c>
      <c r="L3066" s="10" t="s">
        <v>24</v>
      </c>
      <c r="M3066" s="10" t="s">
        <v>24</v>
      </c>
      <c r="N3066" s="10" t="s">
        <v>24</v>
      </c>
      <c r="O3066" s="10" t="s">
        <v>24</v>
      </c>
      <c r="P3066" s="11" t="str">
        <f t="shared" si="237"/>
        <v>_NotUsing</v>
      </c>
      <c r="Q3066" s="10" t="s">
        <v>24</v>
      </c>
      <c r="R3066" s="10" t="s">
        <v>24</v>
      </c>
      <c r="S3066" s="10" t="s">
        <v>27</v>
      </c>
      <c r="T3066" s="11" t="str" cm="1">
        <f t="array" ref="T3066">_xlfn.IFS(S3066="Month-to-month","_MM",S3066="One year","_OY",S3066="Two year","_TY")</f>
        <v>_MM</v>
      </c>
      <c r="U3066" s="10" t="s">
        <v>23</v>
      </c>
      <c r="V3066" s="10" t="s">
        <v>28</v>
      </c>
      <c r="W3066" s="10">
        <v>68.650000000000006</v>
      </c>
      <c r="X3066" s="10">
        <v>1493.2</v>
      </c>
      <c r="Y3066" s="10" t="s">
        <v>24</v>
      </c>
      <c r="Z3066" s="11">
        <f t="shared" si="238"/>
        <v>0</v>
      </c>
      <c r="AA3066" s="11" t="str">
        <f t="shared" si="239"/>
        <v>J_16AY+_NotUsing_MM</v>
      </c>
    </row>
    <row r="3067" spans="1:27">
      <c r="A3067" s="10" t="s">
        <v>3102</v>
      </c>
      <c r="B3067" s="10" t="s">
        <v>30</v>
      </c>
      <c r="C3067" s="10">
        <v>0</v>
      </c>
      <c r="D3067" s="11" t="str">
        <f t="shared" si="235"/>
        <v>J</v>
      </c>
      <c r="E3067" s="10" t="s">
        <v>24</v>
      </c>
      <c r="F3067" s="10" t="s">
        <v>24</v>
      </c>
      <c r="G3067" s="10">
        <v>1</v>
      </c>
      <c r="H3067" s="11" t="str">
        <f t="shared" si="236"/>
        <v>_6AY</v>
      </c>
      <c r="I3067" s="10" t="s">
        <v>23</v>
      </c>
      <c r="J3067" s="10" t="s">
        <v>24</v>
      </c>
      <c r="K3067" s="10" t="s">
        <v>26</v>
      </c>
      <c r="L3067" s="10" t="s">
        <v>24</v>
      </c>
      <c r="M3067" s="10" t="s">
        <v>24</v>
      </c>
      <c r="N3067" s="10" t="s">
        <v>24</v>
      </c>
      <c r="O3067" s="10" t="s">
        <v>24</v>
      </c>
      <c r="P3067" s="11" t="str">
        <f t="shared" si="237"/>
        <v>_NotUsing</v>
      </c>
      <c r="Q3067" s="10" t="s">
        <v>24</v>
      </c>
      <c r="R3067" s="10" t="s">
        <v>24</v>
      </c>
      <c r="S3067" s="10" t="s">
        <v>27</v>
      </c>
      <c r="T3067" s="11" t="str" cm="1">
        <f t="array" ref="T3067">_xlfn.IFS(S3067="Month-to-month","_MM",S3067="One year","_OY",S3067="Two year","_TY")</f>
        <v>_MM</v>
      </c>
      <c r="U3067" s="10" t="s">
        <v>23</v>
      </c>
      <c r="V3067" s="10" t="s">
        <v>32</v>
      </c>
      <c r="W3067" s="10">
        <v>45.8</v>
      </c>
      <c r="X3067" s="10">
        <v>45.8</v>
      </c>
      <c r="Y3067" s="10" t="s">
        <v>24</v>
      </c>
      <c r="Z3067" s="11">
        <f t="shared" si="238"/>
        <v>0</v>
      </c>
      <c r="AA3067" s="11" t="str">
        <f t="shared" si="239"/>
        <v>J_6AY_NotUsing_MM</v>
      </c>
    </row>
    <row r="3068" spans="1:27">
      <c r="A3068" s="10" t="s">
        <v>3103</v>
      </c>
      <c r="B3068" s="10" t="s">
        <v>22</v>
      </c>
      <c r="C3068" s="10">
        <v>0</v>
      </c>
      <c r="D3068" s="11" t="str">
        <f t="shared" si="235"/>
        <v>J</v>
      </c>
      <c r="E3068" s="10" t="s">
        <v>24</v>
      </c>
      <c r="F3068" s="10" t="s">
        <v>24</v>
      </c>
      <c r="G3068" s="10">
        <v>10</v>
      </c>
      <c r="H3068" s="11" t="str">
        <f t="shared" si="236"/>
        <v>_16AY</v>
      </c>
      <c r="I3068" s="10" t="s">
        <v>23</v>
      </c>
      <c r="J3068" s="10" t="s">
        <v>23</v>
      </c>
      <c r="K3068" s="10" t="s">
        <v>37</v>
      </c>
      <c r="L3068" s="10" t="s">
        <v>24</v>
      </c>
      <c r="M3068" s="10" t="s">
        <v>24</v>
      </c>
      <c r="N3068" s="10" t="s">
        <v>24</v>
      </c>
      <c r="O3068" s="10" t="s">
        <v>24</v>
      </c>
      <c r="P3068" s="11" t="str">
        <f t="shared" si="237"/>
        <v>_NotUsing</v>
      </c>
      <c r="Q3068" s="10" t="s">
        <v>24</v>
      </c>
      <c r="R3068" s="10" t="s">
        <v>24</v>
      </c>
      <c r="S3068" s="10" t="s">
        <v>27</v>
      </c>
      <c r="T3068" s="11" t="str" cm="1">
        <f t="array" ref="T3068">_xlfn.IFS(S3068="Month-to-month","_MM",S3068="One year","_OY",S3068="Two year","_TY")</f>
        <v>_MM</v>
      </c>
      <c r="U3068" s="10" t="s">
        <v>23</v>
      </c>
      <c r="V3068" s="10" t="s">
        <v>32</v>
      </c>
      <c r="W3068" s="10">
        <v>75.75</v>
      </c>
      <c r="X3068" s="10">
        <v>777.3</v>
      </c>
      <c r="Y3068" s="10" t="s">
        <v>24</v>
      </c>
      <c r="Z3068" s="11">
        <f t="shared" si="238"/>
        <v>0</v>
      </c>
      <c r="AA3068" s="11" t="str">
        <f t="shared" si="239"/>
        <v>J_16AY_NotUsing_MM</v>
      </c>
    </row>
    <row r="3069" spans="1:27">
      <c r="A3069" s="10" t="s">
        <v>3104</v>
      </c>
      <c r="B3069" s="10" t="s">
        <v>30</v>
      </c>
      <c r="C3069" s="10">
        <v>0</v>
      </c>
      <c r="D3069" s="11" t="str">
        <f t="shared" si="235"/>
        <v>J</v>
      </c>
      <c r="E3069" s="10" t="s">
        <v>24</v>
      </c>
      <c r="F3069" s="10" t="s">
        <v>24</v>
      </c>
      <c r="G3069" s="10">
        <v>6</v>
      </c>
      <c r="H3069" s="11" t="str">
        <f t="shared" si="236"/>
        <v>_6AY</v>
      </c>
      <c r="I3069" s="10" t="s">
        <v>23</v>
      </c>
      <c r="J3069" s="10" t="s">
        <v>24</v>
      </c>
      <c r="K3069" s="10" t="s">
        <v>37</v>
      </c>
      <c r="L3069" s="10" t="s">
        <v>24</v>
      </c>
      <c r="M3069" s="10" t="s">
        <v>23</v>
      </c>
      <c r="N3069" s="10" t="s">
        <v>24</v>
      </c>
      <c r="O3069" s="10" t="s">
        <v>24</v>
      </c>
      <c r="P3069" s="11" t="str">
        <f t="shared" si="237"/>
        <v>_Using</v>
      </c>
      <c r="Q3069" s="10" t="s">
        <v>24</v>
      </c>
      <c r="R3069" s="10" t="s">
        <v>23</v>
      </c>
      <c r="S3069" s="10" t="s">
        <v>27</v>
      </c>
      <c r="T3069" s="11" t="str" cm="1">
        <f t="array" ref="T3069">_xlfn.IFS(S3069="Month-to-month","_MM",S3069="One year","_OY",S3069="Two year","_TY")</f>
        <v>_MM</v>
      </c>
      <c r="U3069" s="10" t="s">
        <v>23</v>
      </c>
      <c r="V3069" s="10" t="s">
        <v>28</v>
      </c>
      <c r="W3069" s="10">
        <v>84.4</v>
      </c>
      <c r="X3069" s="10">
        <v>556.35</v>
      </c>
      <c r="Y3069" s="10" t="s">
        <v>23</v>
      </c>
      <c r="Z3069" s="11">
        <f t="shared" si="238"/>
        <v>1</v>
      </c>
      <c r="AA3069" s="11" t="str">
        <f t="shared" si="239"/>
        <v>J_6AY_Using_MM</v>
      </c>
    </row>
    <row r="3070" spans="1:27">
      <c r="A3070" s="10" t="s">
        <v>3105</v>
      </c>
      <c r="B3070" s="10" t="s">
        <v>30</v>
      </c>
      <c r="C3070" s="10">
        <v>0</v>
      </c>
      <c r="D3070" s="11" t="str">
        <f t="shared" si="235"/>
        <v>J</v>
      </c>
      <c r="E3070" s="10" t="s">
        <v>23</v>
      </c>
      <c r="F3070" s="10" t="s">
        <v>24</v>
      </c>
      <c r="G3070" s="10">
        <v>51</v>
      </c>
      <c r="H3070" s="11" t="str">
        <f t="shared" si="236"/>
        <v>_16AY+</v>
      </c>
      <c r="I3070" s="10" t="s">
        <v>23</v>
      </c>
      <c r="J3070" s="10" t="s">
        <v>23</v>
      </c>
      <c r="K3070" s="10" t="s">
        <v>37</v>
      </c>
      <c r="L3070" s="10" t="s">
        <v>23</v>
      </c>
      <c r="M3070" s="10" t="s">
        <v>23</v>
      </c>
      <c r="N3070" s="10" t="s">
        <v>24</v>
      </c>
      <c r="O3070" s="10" t="s">
        <v>24</v>
      </c>
      <c r="P3070" s="11" t="str">
        <f t="shared" si="237"/>
        <v>_Using</v>
      </c>
      <c r="Q3070" s="10" t="s">
        <v>24</v>
      </c>
      <c r="R3070" s="10" t="s">
        <v>23</v>
      </c>
      <c r="S3070" s="10" t="s">
        <v>31</v>
      </c>
      <c r="T3070" s="11" t="str" cm="1">
        <f t="array" ref="T3070">_xlfn.IFS(S3070="Month-to-month","_MM",S3070="One year","_OY",S3070="Two year","_TY")</f>
        <v>_OY</v>
      </c>
      <c r="U3070" s="10" t="s">
        <v>23</v>
      </c>
      <c r="V3070" s="10" t="s">
        <v>40</v>
      </c>
      <c r="W3070" s="10">
        <v>96.4</v>
      </c>
      <c r="X3070" s="10">
        <v>4911.05</v>
      </c>
      <c r="Y3070" s="10" t="s">
        <v>24</v>
      </c>
      <c r="Z3070" s="11">
        <f t="shared" si="238"/>
        <v>0</v>
      </c>
      <c r="AA3070" s="11" t="str">
        <f t="shared" si="239"/>
        <v>J_16AY+_Using_OY</v>
      </c>
    </row>
    <row r="3071" spans="1:27">
      <c r="A3071" s="10" t="s">
        <v>3106</v>
      </c>
      <c r="B3071" s="10" t="s">
        <v>22</v>
      </c>
      <c r="C3071" s="10">
        <v>0</v>
      </c>
      <c r="D3071" s="11" t="str">
        <f t="shared" si="235"/>
        <v>J</v>
      </c>
      <c r="E3071" s="10" t="s">
        <v>24</v>
      </c>
      <c r="F3071" s="10" t="s">
        <v>24</v>
      </c>
      <c r="G3071" s="10">
        <v>10</v>
      </c>
      <c r="H3071" s="11" t="str">
        <f t="shared" si="236"/>
        <v>_16AY</v>
      </c>
      <c r="I3071" s="10" t="s">
        <v>23</v>
      </c>
      <c r="J3071" s="10" t="s">
        <v>24</v>
      </c>
      <c r="K3071" s="10" t="s">
        <v>24</v>
      </c>
      <c r="L3071" s="10" t="s">
        <v>46</v>
      </c>
      <c r="M3071" s="10" t="s">
        <v>46</v>
      </c>
      <c r="N3071" s="10" t="s">
        <v>46</v>
      </c>
      <c r="O3071" s="10" t="s">
        <v>46</v>
      </c>
      <c r="P3071" s="11" t="str">
        <f t="shared" si="237"/>
        <v>_NotUsing</v>
      </c>
      <c r="Q3071" s="10" t="s">
        <v>46</v>
      </c>
      <c r="R3071" s="10" t="s">
        <v>46</v>
      </c>
      <c r="S3071" s="10" t="s">
        <v>27</v>
      </c>
      <c r="T3071" s="11" t="str" cm="1">
        <f t="array" ref="T3071">_xlfn.IFS(S3071="Month-to-month","_MM",S3071="One year","_OY",S3071="Two year","_TY")</f>
        <v>_MM</v>
      </c>
      <c r="U3071" s="10" t="s">
        <v>23</v>
      </c>
      <c r="V3071" s="10" t="s">
        <v>32</v>
      </c>
      <c r="W3071" s="10">
        <v>20.55</v>
      </c>
      <c r="X3071" s="10">
        <v>187.35</v>
      </c>
      <c r="Y3071" s="10" t="s">
        <v>24</v>
      </c>
      <c r="Z3071" s="11">
        <f t="shared" si="238"/>
        <v>0</v>
      </c>
      <c r="AA3071" s="11" t="str">
        <f t="shared" si="239"/>
        <v>J_16AY_NotUsing_MM</v>
      </c>
    </row>
    <row r="3072" spans="1:27">
      <c r="A3072" s="10" t="s">
        <v>3107</v>
      </c>
      <c r="B3072" s="10" t="s">
        <v>22</v>
      </c>
      <c r="C3072" s="10">
        <v>0</v>
      </c>
      <c r="D3072" s="11" t="str">
        <f t="shared" si="235"/>
        <v>J</v>
      </c>
      <c r="E3072" s="10" t="s">
        <v>24</v>
      </c>
      <c r="F3072" s="10" t="s">
        <v>24</v>
      </c>
      <c r="G3072" s="10">
        <v>6</v>
      </c>
      <c r="H3072" s="11" t="str">
        <f t="shared" si="236"/>
        <v>_6AY</v>
      </c>
      <c r="I3072" s="10" t="s">
        <v>24</v>
      </c>
      <c r="J3072" s="10" t="s">
        <v>25</v>
      </c>
      <c r="K3072" s="10" t="s">
        <v>26</v>
      </c>
      <c r="L3072" s="10" t="s">
        <v>23</v>
      </c>
      <c r="M3072" s="10" t="s">
        <v>23</v>
      </c>
      <c r="N3072" s="10" t="s">
        <v>24</v>
      </c>
      <c r="O3072" s="10" t="s">
        <v>23</v>
      </c>
      <c r="P3072" s="11" t="str">
        <f t="shared" si="237"/>
        <v>_Using</v>
      </c>
      <c r="Q3072" s="10" t="s">
        <v>24</v>
      </c>
      <c r="R3072" s="10" t="s">
        <v>23</v>
      </c>
      <c r="S3072" s="10" t="s">
        <v>27</v>
      </c>
      <c r="T3072" s="11" t="str" cm="1">
        <f t="array" ref="T3072">_xlfn.IFS(S3072="Month-to-month","_MM",S3072="One year","_OY",S3072="Two year","_TY")</f>
        <v>_MM</v>
      </c>
      <c r="U3072" s="10" t="s">
        <v>24</v>
      </c>
      <c r="V3072" s="10" t="s">
        <v>40</v>
      </c>
      <c r="W3072" s="10">
        <v>50.95</v>
      </c>
      <c r="X3072" s="10">
        <v>307.60000000000002</v>
      </c>
      <c r="Y3072" s="10" t="s">
        <v>24</v>
      </c>
      <c r="Z3072" s="11">
        <f t="shared" si="238"/>
        <v>0</v>
      </c>
      <c r="AA3072" s="11" t="str">
        <f t="shared" si="239"/>
        <v>J_6AY_Using_MM</v>
      </c>
    </row>
    <row r="3073" spans="1:27">
      <c r="A3073" s="10" t="s">
        <v>3108</v>
      </c>
      <c r="B3073" s="10" t="s">
        <v>30</v>
      </c>
      <c r="C3073" s="10">
        <v>0</v>
      </c>
      <c r="D3073" s="11" t="str">
        <f t="shared" si="235"/>
        <v>J</v>
      </c>
      <c r="E3073" s="10" t="s">
        <v>23</v>
      </c>
      <c r="F3073" s="10" t="s">
        <v>23</v>
      </c>
      <c r="G3073" s="10">
        <v>47</v>
      </c>
      <c r="H3073" s="11" t="str">
        <f t="shared" si="236"/>
        <v>_16AY+</v>
      </c>
      <c r="I3073" s="10" t="s">
        <v>23</v>
      </c>
      <c r="J3073" s="10" t="s">
        <v>23</v>
      </c>
      <c r="K3073" s="10" t="s">
        <v>26</v>
      </c>
      <c r="L3073" s="10" t="s">
        <v>23</v>
      </c>
      <c r="M3073" s="10" t="s">
        <v>23</v>
      </c>
      <c r="N3073" s="10" t="s">
        <v>23</v>
      </c>
      <c r="O3073" s="10" t="s">
        <v>23</v>
      </c>
      <c r="P3073" s="11" t="str">
        <f t="shared" si="237"/>
        <v>_Using</v>
      </c>
      <c r="Q3073" s="10" t="s">
        <v>23</v>
      </c>
      <c r="R3073" s="10" t="s">
        <v>23</v>
      </c>
      <c r="S3073" s="10" t="s">
        <v>47</v>
      </c>
      <c r="T3073" s="11" t="str" cm="1">
        <f t="array" ref="T3073">_xlfn.IFS(S3073="Month-to-month","_MM",S3073="One year","_OY",S3073="Two year","_TY")</f>
        <v>_TY</v>
      </c>
      <c r="U3073" s="10" t="s">
        <v>23</v>
      </c>
      <c r="V3073" s="10" t="s">
        <v>32</v>
      </c>
      <c r="W3073" s="10">
        <v>90.5</v>
      </c>
      <c r="X3073" s="10">
        <v>4318.3500000000004</v>
      </c>
      <c r="Y3073" s="10" t="s">
        <v>24</v>
      </c>
      <c r="Z3073" s="11">
        <f t="shared" si="238"/>
        <v>0</v>
      </c>
      <c r="AA3073" s="11" t="str">
        <f t="shared" si="239"/>
        <v>J_16AY+_Using_TY</v>
      </c>
    </row>
    <row r="3074" spans="1:27">
      <c r="A3074" s="10" t="s">
        <v>3109</v>
      </c>
      <c r="B3074" s="10" t="s">
        <v>22</v>
      </c>
      <c r="C3074" s="10">
        <v>0</v>
      </c>
      <c r="D3074" s="11" t="str">
        <f t="shared" si="235"/>
        <v>J</v>
      </c>
      <c r="E3074" s="10" t="s">
        <v>23</v>
      </c>
      <c r="F3074" s="10" t="s">
        <v>23</v>
      </c>
      <c r="G3074" s="10">
        <v>61</v>
      </c>
      <c r="H3074" s="11" t="str">
        <f t="shared" si="236"/>
        <v>_16AY+</v>
      </c>
      <c r="I3074" s="10" t="s">
        <v>23</v>
      </c>
      <c r="J3074" s="10" t="s">
        <v>23</v>
      </c>
      <c r="K3074" s="10" t="s">
        <v>26</v>
      </c>
      <c r="L3074" s="10" t="s">
        <v>23</v>
      </c>
      <c r="M3074" s="10" t="s">
        <v>23</v>
      </c>
      <c r="N3074" s="10" t="s">
        <v>23</v>
      </c>
      <c r="O3074" s="10" t="s">
        <v>23</v>
      </c>
      <c r="P3074" s="11" t="str">
        <f t="shared" si="237"/>
        <v>_Using</v>
      </c>
      <c r="Q3074" s="10" t="s">
        <v>24</v>
      </c>
      <c r="R3074" s="10" t="s">
        <v>23</v>
      </c>
      <c r="S3074" s="10" t="s">
        <v>31</v>
      </c>
      <c r="T3074" s="11" t="str" cm="1">
        <f t="array" ref="T3074">_xlfn.IFS(S3074="Month-to-month","_MM",S3074="One year","_OY",S3074="Two year","_TY")</f>
        <v>_OY</v>
      </c>
      <c r="U3074" s="10" t="s">
        <v>23</v>
      </c>
      <c r="V3074" s="10" t="s">
        <v>28</v>
      </c>
      <c r="W3074" s="10">
        <v>79.400000000000006</v>
      </c>
      <c r="X3074" s="10">
        <v>4820.55</v>
      </c>
      <c r="Y3074" s="10" t="s">
        <v>24</v>
      </c>
      <c r="Z3074" s="11">
        <f t="shared" si="238"/>
        <v>0</v>
      </c>
      <c r="AA3074" s="11" t="str">
        <f t="shared" si="239"/>
        <v>J_16AY+_Using_OY</v>
      </c>
    </row>
    <row r="3075" spans="1:27">
      <c r="A3075" s="10" t="s">
        <v>3110</v>
      </c>
      <c r="B3075" s="10" t="s">
        <v>22</v>
      </c>
      <c r="C3075" s="10">
        <v>0</v>
      </c>
      <c r="D3075" s="11" t="str">
        <f t="shared" ref="D3075:D3138" si="240">IF(C3075=0,"J","S")</f>
        <v>J</v>
      </c>
      <c r="E3075" s="10" t="s">
        <v>24</v>
      </c>
      <c r="F3075" s="10" t="s">
        <v>24</v>
      </c>
      <c r="G3075" s="10">
        <v>52</v>
      </c>
      <c r="H3075" s="11" t="str">
        <f t="shared" ref="H3075:H3138" si="241">IF(G3075&lt;7,"_6AY",IF(G3075&lt;17,"_16AY","_16AY+"))</f>
        <v>_16AY+</v>
      </c>
      <c r="I3075" s="10" t="s">
        <v>24</v>
      </c>
      <c r="J3075" s="10" t="s">
        <v>25</v>
      </c>
      <c r="K3075" s="10" t="s">
        <v>26</v>
      </c>
      <c r="L3075" s="10" t="s">
        <v>23</v>
      </c>
      <c r="M3075" s="10" t="s">
        <v>23</v>
      </c>
      <c r="N3075" s="10" t="s">
        <v>23</v>
      </c>
      <c r="O3075" s="10" t="s">
        <v>24</v>
      </c>
      <c r="P3075" s="11" t="str">
        <f t="shared" ref="P3075:P3138" si="242">IF(COUNTIF(L3075:O3075,"Yes")&gt;0,"_Using","_NotUsing")</f>
        <v>_Using</v>
      </c>
      <c r="Q3075" s="10" t="s">
        <v>23</v>
      </c>
      <c r="R3075" s="10" t="s">
        <v>23</v>
      </c>
      <c r="S3075" s="10" t="s">
        <v>47</v>
      </c>
      <c r="T3075" s="11" t="str" cm="1">
        <f t="array" ref="T3075">_xlfn.IFS(S3075="Month-to-month","_MM",S3075="One year","_OY",S3075="Two year","_TY")</f>
        <v>_TY</v>
      </c>
      <c r="U3075" s="10" t="s">
        <v>23</v>
      </c>
      <c r="V3075" s="10" t="s">
        <v>35</v>
      </c>
      <c r="W3075" s="10">
        <v>58.75</v>
      </c>
      <c r="X3075" s="10">
        <v>3038.55</v>
      </c>
      <c r="Y3075" s="10" t="s">
        <v>24</v>
      </c>
      <c r="Z3075" s="11">
        <f t="shared" ref="Z3075:Z3138" si="243">IF(Y3075="No",0,1)</f>
        <v>0</v>
      </c>
      <c r="AA3075" s="11" t="str">
        <f t="shared" ref="AA3075:AA3138" si="244">D3075&amp;H3075&amp;P3075&amp;T3075</f>
        <v>J_16AY+_Using_TY</v>
      </c>
    </row>
    <row r="3076" spans="1:27">
      <c r="A3076" s="10" t="s">
        <v>3111</v>
      </c>
      <c r="B3076" s="10" t="s">
        <v>22</v>
      </c>
      <c r="C3076" s="10">
        <v>0</v>
      </c>
      <c r="D3076" s="11" t="str">
        <f t="shared" si="240"/>
        <v>J</v>
      </c>
      <c r="E3076" s="10" t="s">
        <v>23</v>
      </c>
      <c r="F3076" s="10" t="s">
        <v>23</v>
      </c>
      <c r="G3076" s="10">
        <v>35</v>
      </c>
      <c r="H3076" s="11" t="str">
        <f t="shared" si="241"/>
        <v>_16AY+</v>
      </c>
      <c r="I3076" s="10" t="s">
        <v>23</v>
      </c>
      <c r="J3076" s="10" t="s">
        <v>23</v>
      </c>
      <c r="K3076" s="10" t="s">
        <v>26</v>
      </c>
      <c r="L3076" s="10" t="s">
        <v>23</v>
      </c>
      <c r="M3076" s="10" t="s">
        <v>23</v>
      </c>
      <c r="N3076" s="10" t="s">
        <v>24</v>
      </c>
      <c r="O3076" s="10" t="s">
        <v>24</v>
      </c>
      <c r="P3076" s="11" t="str">
        <f t="shared" si="242"/>
        <v>_Using</v>
      </c>
      <c r="Q3076" s="10" t="s">
        <v>24</v>
      </c>
      <c r="R3076" s="10" t="s">
        <v>24</v>
      </c>
      <c r="S3076" s="10" t="s">
        <v>27</v>
      </c>
      <c r="T3076" s="11" t="str" cm="1">
        <f t="array" ref="T3076">_xlfn.IFS(S3076="Month-to-month","_MM",S3076="One year","_OY",S3076="Two year","_TY")</f>
        <v>_MM</v>
      </c>
      <c r="U3076" s="10" t="s">
        <v>23</v>
      </c>
      <c r="V3076" s="10" t="s">
        <v>40</v>
      </c>
      <c r="W3076" s="10">
        <v>59.45</v>
      </c>
      <c r="X3076" s="10">
        <v>2136.9</v>
      </c>
      <c r="Y3076" s="10" t="s">
        <v>24</v>
      </c>
      <c r="Z3076" s="11">
        <f t="shared" si="243"/>
        <v>0</v>
      </c>
      <c r="AA3076" s="11" t="str">
        <f t="shared" si="244"/>
        <v>J_16AY+_Using_MM</v>
      </c>
    </row>
    <row r="3077" spans="1:27">
      <c r="A3077" s="10" t="s">
        <v>3112</v>
      </c>
      <c r="B3077" s="10" t="s">
        <v>30</v>
      </c>
      <c r="C3077" s="10">
        <v>0</v>
      </c>
      <c r="D3077" s="11" t="str">
        <f t="shared" si="240"/>
        <v>J</v>
      </c>
      <c r="E3077" s="10" t="s">
        <v>23</v>
      </c>
      <c r="F3077" s="10" t="s">
        <v>24</v>
      </c>
      <c r="G3077" s="10">
        <v>71</v>
      </c>
      <c r="H3077" s="11" t="str">
        <f t="shared" si="241"/>
        <v>_16AY+</v>
      </c>
      <c r="I3077" s="10" t="s">
        <v>23</v>
      </c>
      <c r="J3077" s="10" t="s">
        <v>23</v>
      </c>
      <c r="K3077" s="10" t="s">
        <v>37</v>
      </c>
      <c r="L3077" s="10" t="s">
        <v>24</v>
      </c>
      <c r="M3077" s="10" t="s">
        <v>23</v>
      </c>
      <c r="N3077" s="10" t="s">
        <v>23</v>
      </c>
      <c r="O3077" s="10" t="s">
        <v>24</v>
      </c>
      <c r="P3077" s="11" t="str">
        <f t="shared" si="242"/>
        <v>_Using</v>
      </c>
      <c r="Q3077" s="10" t="s">
        <v>23</v>
      </c>
      <c r="R3077" s="10" t="s">
        <v>23</v>
      </c>
      <c r="S3077" s="10" t="s">
        <v>31</v>
      </c>
      <c r="T3077" s="11" t="str" cm="1">
        <f t="array" ref="T3077">_xlfn.IFS(S3077="Month-to-month","_MM",S3077="One year","_OY",S3077="Two year","_TY")</f>
        <v>_OY</v>
      </c>
      <c r="U3077" s="10" t="s">
        <v>23</v>
      </c>
      <c r="V3077" s="10" t="s">
        <v>35</v>
      </c>
      <c r="W3077" s="10">
        <v>105.7</v>
      </c>
      <c r="X3077" s="10">
        <v>7472.15</v>
      </c>
      <c r="Y3077" s="10" t="s">
        <v>24</v>
      </c>
      <c r="Z3077" s="11">
        <f t="shared" si="243"/>
        <v>0</v>
      </c>
      <c r="AA3077" s="11" t="str">
        <f t="shared" si="244"/>
        <v>J_16AY+_Using_OY</v>
      </c>
    </row>
    <row r="3078" spans="1:27">
      <c r="A3078" s="10" t="s">
        <v>3113</v>
      </c>
      <c r="B3078" s="10" t="s">
        <v>22</v>
      </c>
      <c r="C3078" s="10">
        <v>0</v>
      </c>
      <c r="D3078" s="11" t="str">
        <f t="shared" si="240"/>
        <v>J</v>
      </c>
      <c r="E3078" s="10" t="s">
        <v>24</v>
      </c>
      <c r="F3078" s="10" t="s">
        <v>24</v>
      </c>
      <c r="G3078" s="10">
        <v>6</v>
      </c>
      <c r="H3078" s="11" t="str">
        <f t="shared" si="241"/>
        <v>_6AY</v>
      </c>
      <c r="I3078" s="10" t="s">
        <v>23</v>
      </c>
      <c r="J3078" s="10" t="s">
        <v>24</v>
      </c>
      <c r="K3078" s="10" t="s">
        <v>26</v>
      </c>
      <c r="L3078" s="10" t="s">
        <v>23</v>
      </c>
      <c r="M3078" s="10" t="s">
        <v>23</v>
      </c>
      <c r="N3078" s="10" t="s">
        <v>24</v>
      </c>
      <c r="O3078" s="10" t="s">
        <v>24</v>
      </c>
      <c r="P3078" s="11" t="str">
        <f t="shared" si="242"/>
        <v>_Using</v>
      </c>
      <c r="Q3078" s="10" t="s">
        <v>24</v>
      </c>
      <c r="R3078" s="10" t="s">
        <v>24</v>
      </c>
      <c r="S3078" s="10" t="s">
        <v>27</v>
      </c>
      <c r="T3078" s="11" t="str" cm="1">
        <f t="array" ref="T3078">_xlfn.IFS(S3078="Month-to-month","_MM",S3078="One year","_OY",S3078="Two year","_TY")</f>
        <v>_MM</v>
      </c>
      <c r="U3078" s="10" t="s">
        <v>24</v>
      </c>
      <c r="V3078" s="10" t="s">
        <v>28</v>
      </c>
      <c r="W3078" s="10">
        <v>56.25</v>
      </c>
      <c r="X3078" s="10">
        <v>389.1</v>
      </c>
      <c r="Y3078" s="10" t="s">
        <v>23</v>
      </c>
      <c r="Z3078" s="11">
        <f t="shared" si="243"/>
        <v>1</v>
      </c>
      <c r="AA3078" s="11" t="str">
        <f t="shared" si="244"/>
        <v>J_6AY_Using_MM</v>
      </c>
    </row>
    <row r="3079" spans="1:27">
      <c r="A3079" s="10" t="s">
        <v>3114</v>
      </c>
      <c r="B3079" s="10" t="s">
        <v>30</v>
      </c>
      <c r="C3079" s="10">
        <v>0</v>
      </c>
      <c r="D3079" s="11" t="str">
        <f t="shared" si="240"/>
        <v>J</v>
      </c>
      <c r="E3079" s="10" t="s">
        <v>23</v>
      </c>
      <c r="F3079" s="10" t="s">
        <v>24</v>
      </c>
      <c r="G3079" s="10">
        <v>45</v>
      </c>
      <c r="H3079" s="11" t="str">
        <f t="shared" si="241"/>
        <v>_16AY+</v>
      </c>
      <c r="I3079" s="10" t="s">
        <v>23</v>
      </c>
      <c r="J3079" s="10" t="s">
        <v>24</v>
      </c>
      <c r="K3079" s="10" t="s">
        <v>26</v>
      </c>
      <c r="L3079" s="10" t="s">
        <v>23</v>
      </c>
      <c r="M3079" s="10" t="s">
        <v>24</v>
      </c>
      <c r="N3079" s="10" t="s">
        <v>23</v>
      </c>
      <c r="O3079" s="10" t="s">
        <v>24</v>
      </c>
      <c r="P3079" s="11" t="str">
        <f t="shared" si="242"/>
        <v>_Using</v>
      </c>
      <c r="Q3079" s="10" t="s">
        <v>24</v>
      </c>
      <c r="R3079" s="10" t="s">
        <v>24</v>
      </c>
      <c r="S3079" s="10" t="s">
        <v>47</v>
      </c>
      <c r="T3079" s="11" t="str" cm="1">
        <f t="array" ref="T3079">_xlfn.IFS(S3079="Month-to-month","_MM",S3079="One year","_OY",S3079="Two year","_TY")</f>
        <v>_TY</v>
      </c>
      <c r="U3079" s="10" t="s">
        <v>24</v>
      </c>
      <c r="V3079" s="10" t="s">
        <v>40</v>
      </c>
      <c r="W3079" s="10">
        <v>53.3</v>
      </c>
      <c r="X3079" s="10">
        <v>2296.25</v>
      </c>
      <c r="Y3079" s="10" t="s">
        <v>24</v>
      </c>
      <c r="Z3079" s="11">
        <f t="shared" si="243"/>
        <v>0</v>
      </c>
      <c r="AA3079" s="11" t="str">
        <f t="shared" si="244"/>
        <v>J_16AY+_Using_TY</v>
      </c>
    </row>
    <row r="3080" spans="1:27">
      <c r="A3080" s="10" t="s">
        <v>3115</v>
      </c>
      <c r="B3080" s="10" t="s">
        <v>22</v>
      </c>
      <c r="C3080" s="10">
        <v>1</v>
      </c>
      <c r="D3080" s="11" t="str">
        <f t="shared" si="240"/>
        <v>S</v>
      </c>
      <c r="E3080" s="10" t="s">
        <v>24</v>
      </c>
      <c r="F3080" s="10" t="s">
        <v>24</v>
      </c>
      <c r="G3080" s="10">
        <v>2</v>
      </c>
      <c r="H3080" s="11" t="str">
        <f t="shared" si="241"/>
        <v>_6AY</v>
      </c>
      <c r="I3080" s="10" t="s">
        <v>23</v>
      </c>
      <c r="J3080" s="10" t="s">
        <v>23</v>
      </c>
      <c r="K3080" s="10" t="s">
        <v>37</v>
      </c>
      <c r="L3080" s="10" t="s">
        <v>24</v>
      </c>
      <c r="M3080" s="10" t="s">
        <v>24</v>
      </c>
      <c r="N3080" s="10" t="s">
        <v>24</v>
      </c>
      <c r="O3080" s="10" t="s">
        <v>24</v>
      </c>
      <c r="P3080" s="11" t="str">
        <f t="shared" si="242"/>
        <v>_NotUsing</v>
      </c>
      <c r="Q3080" s="10" t="s">
        <v>23</v>
      </c>
      <c r="R3080" s="10" t="s">
        <v>24</v>
      </c>
      <c r="S3080" s="10" t="s">
        <v>27</v>
      </c>
      <c r="T3080" s="11" t="str" cm="1">
        <f t="array" ref="T3080">_xlfn.IFS(S3080="Month-to-month","_MM",S3080="One year","_OY",S3080="Two year","_TY")</f>
        <v>_MM</v>
      </c>
      <c r="U3080" s="10" t="s">
        <v>23</v>
      </c>
      <c r="V3080" s="10" t="s">
        <v>28</v>
      </c>
      <c r="W3080" s="10">
        <v>85.55</v>
      </c>
      <c r="X3080" s="10">
        <v>187.45</v>
      </c>
      <c r="Y3080" s="10" t="s">
        <v>23</v>
      </c>
      <c r="Z3080" s="11">
        <f t="shared" si="243"/>
        <v>1</v>
      </c>
      <c r="AA3080" s="11" t="str">
        <f t="shared" si="244"/>
        <v>S_6AY_NotUsing_MM</v>
      </c>
    </row>
    <row r="3081" spans="1:27">
      <c r="A3081" s="10" t="s">
        <v>3116</v>
      </c>
      <c r="B3081" s="10" t="s">
        <v>22</v>
      </c>
      <c r="C3081" s="10">
        <v>0</v>
      </c>
      <c r="D3081" s="11" t="str">
        <f t="shared" si="240"/>
        <v>J</v>
      </c>
      <c r="E3081" s="10" t="s">
        <v>24</v>
      </c>
      <c r="F3081" s="10" t="s">
        <v>24</v>
      </c>
      <c r="G3081" s="10">
        <v>4</v>
      </c>
      <c r="H3081" s="11" t="str">
        <f t="shared" si="241"/>
        <v>_6AY</v>
      </c>
      <c r="I3081" s="10" t="s">
        <v>23</v>
      </c>
      <c r="J3081" s="10" t="s">
        <v>24</v>
      </c>
      <c r="K3081" s="10" t="s">
        <v>26</v>
      </c>
      <c r="L3081" s="10" t="s">
        <v>24</v>
      </c>
      <c r="M3081" s="10" t="s">
        <v>23</v>
      </c>
      <c r="N3081" s="10" t="s">
        <v>24</v>
      </c>
      <c r="O3081" s="10" t="s">
        <v>24</v>
      </c>
      <c r="P3081" s="11" t="str">
        <f t="shared" si="242"/>
        <v>_Using</v>
      </c>
      <c r="Q3081" s="10" t="s">
        <v>23</v>
      </c>
      <c r="R3081" s="10" t="s">
        <v>23</v>
      </c>
      <c r="S3081" s="10" t="s">
        <v>27</v>
      </c>
      <c r="T3081" s="11" t="str" cm="1">
        <f t="array" ref="T3081">_xlfn.IFS(S3081="Month-to-month","_MM",S3081="One year","_OY",S3081="Two year","_TY")</f>
        <v>_MM</v>
      </c>
      <c r="U3081" s="10" t="s">
        <v>23</v>
      </c>
      <c r="V3081" s="10" t="s">
        <v>35</v>
      </c>
      <c r="W3081" s="10">
        <v>68.650000000000006</v>
      </c>
      <c r="X3081" s="10">
        <v>261.25</v>
      </c>
      <c r="Y3081" s="10" t="s">
        <v>23</v>
      </c>
      <c r="Z3081" s="11">
        <f t="shared" si="243"/>
        <v>1</v>
      </c>
      <c r="AA3081" s="11" t="str">
        <f t="shared" si="244"/>
        <v>J_6AY_Using_MM</v>
      </c>
    </row>
    <row r="3082" spans="1:27">
      <c r="A3082" s="10" t="s">
        <v>3117</v>
      </c>
      <c r="B3082" s="10" t="s">
        <v>30</v>
      </c>
      <c r="C3082" s="10">
        <v>0</v>
      </c>
      <c r="D3082" s="11" t="str">
        <f t="shared" si="240"/>
        <v>J</v>
      </c>
      <c r="E3082" s="10" t="s">
        <v>24</v>
      </c>
      <c r="F3082" s="10" t="s">
        <v>24</v>
      </c>
      <c r="G3082" s="10">
        <v>2</v>
      </c>
      <c r="H3082" s="11" t="str">
        <f t="shared" si="241"/>
        <v>_6AY</v>
      </c>
      <c r="I3082" s="10" t="s">
        <v>24</v>
      </c>
      <c r="J3082" s="10" t="s">
        <v>25</v>
      </c>
      <c r="K3082" s="10" t="s">
        <v>26</v>
      </c>
      <c r="L3082" s="10" t="s">
        <v>24</v>
      </c>
      <c r="M3082" s="10" t="s">
        <v>24</v>
      </c>
      <c r="N3082" s="10" t="s">
        <v>24</v>
      </c>
      <c r="O3082" s="10" t="s">
        <v>24</v>
      </c>
      <c r="P3082" s="11" t="str">
        <f t="shared" si="242"/>
        <v>_NotUsing</v>
      </c>
      <c r="Q3082" s="10" t="s">
        <v>24</v>
      </c>
      <c r="R3082" s="10" t="s">
        <v>24</v>
      </c>
      <c r="S3082" s="10" t="s">
        <v>27</v>
      </c>
      <c r="T3082" s="11" t="str" cm="1">
        <f t="array" ref="T3082">_xlfn.IFS(S3082="Month-to-month","_MM",S3082="One year","_OY",S3082="Two year","_TY")</f>
        <v>_MM</v>
      </c>
      <c r="U3082" s="10" t="s">
        <v>24</v>
      </c>
      <c r="V3082" s="10" t="s">
        <v>32</v>
      </c>
      <c r="W3082" s="10">
        <v>24.3</v>
      </c>
      <c r="X3082" s="10">
        <v>38.450000000000003</v>
      </c>
      <c r="Y3082" s="10" t="s">
        <v>24</v>
      </c>
      <c r="Z3082" s="11">
        <f t="shared" si="243"/>
        <v>0</v>
      </c>
      <c r="AA3082" s="11" t="str">
        <f t="shared" si="244"/>
        <v>J_6AY_NotUsing_MM</v>
      </c>
    </row>
    <row r="3083" spans="1:27">
      <c r="A3083" s="10" t="s">
        <v>3118</v>
      </c>
      <c r="B3083" s="10" t="s">
        <v>30</v>
      </c>
      <c r="C3083" s="10">
        <v>0</v>
      </c>
      <c r="D3083" s="11" t="str">
        <f t="shared" si="240"/>
        <v>J</v>
      </c>
      <c r="E3083" s="10" t="s">
        <v>24</v>
      </c>
      <c r="F3083" s="10" t="s">
        <v>24</v>
      </c>
      <c r="G3083" s="10">
        <v>4</v>
      </c>
      <c r="H3083" s="11" t="str">
        <f t="shared" si="241"/>
        <v>_6AY</v>
      </c>
      <c r="I3083" s="10" t="s">
        <v>23</v>
      </c>
      <c r="J3083" s="10" t="s">
        <v>24</v>
      </c>
      <c r="K3083" s="10" t="s">
        <v>37</v>
      </c>
      <c r="L3083" s="10" t="s">
        <v>24</v>
      </c>
      <c r="M3083" s="10" t="s">
        <v>24</v>
      </c>
      <c r="N3083" s="10" t="s">
        <v>24</v>
      </c>
      <c r="O3083" s="10" t="s">
        <v>24</v>
      </c>
      <c r="P3083" s="11" t="str">
        <f t="shared" si="242"/>
        <v>_NotUsing</v>
      </c>
      <c r="Q3083" s="10" t="s">
        <v>23</v>
      </c>
      <c r="R3083" s="10" t="s">
        <v>24</v>
      </c>
      <c r="S3083" s="10" t="s">
        <v>27</v>
      </c>
      <c r="T3083" s="11" t="str" cm="1">
        <f t="array" ref="T3083">_xlfn.IFS(S3083="Month-to-month","_MM",S3083="One year","_OY",S3083="Two year","_TY")</f>
        <v>_MM</v>
      </c>
      <c r="U3083" s="10" t="s">
        <v>24</v>
      </c>
      <c r="V3083" s="10" t="s">
        <v>28</v>
      </c>
      <c r="W3083" s="10">
        <v>77.849999999999994</v>
      </c>
      <c r="X3083" s="10">
        <v>299.2</v>
      </c>
      <c r="Y3083" s="10" t="s">
        <v>23</v>
      </c>
      <c r="Z3083" s="11">
        <f t="shared" si="243"/>
        <v>1</v>
      </c>
      <c r="AA3083" s="11" t="str">
        <f t="shared" si="244"/>
        <v>J_6AY_NotUsing_MM</v>
      </c>
    </row>
    <row r="3084" spans="1:27">
      <c r="A3084" s="10" t="s">
        <v>3119</v>
      </c>
      <c r="B3084" s="10" t="s">
        <v>30</v>
      </c>
      <c r="C3084" s="10">
        <v>0</v>
      </c>
      <c r="D3084" s="11" t="str">
        <f t="shared" si="240"/>
        <v>J</v>
      </c>
      <c r="E3084" s="10" t="s">
        <v>24</v>
      </c>
      <c r="F3084" s="10" t="s">
        <v>24</v>
      </c>
      <c r="G3084" s="10">
        <v>51</v>
      </c>
      <c r="H3084" s="11" t="str">
        <f t="shared" si="241"/>
        <v>_16AY+</v>
      </c>
      <c r="I3084" s="10" t="s">
        <v>23</v>
      </c>
      <c r="J3084" s="10" t="s">
        <v>23</v>
      </c>
      <c r="K3084" s="10" t="s">
        <v>26</v>
      </c>
      <c r="L3084" s="10" t="s">
        <v>23</v>
      </c>
      <c r="M3084" s="10" t="s">
        <v>24</v>
      </c>
      <c r="N3084" s="10" t="s">
        <v>24</v>
      </c>
      <c r="O3084" s="10" t="s">
        <v>23</v>
      </c>
      <c r="P3084" s="11" t="str">
        <f t="shared" si="242"/>
        <v>_Using</v>
      </c>
      <c r="Q3084" s="10" t="s">
        <v>24</v>
      </c>
      <c r="R3084" s="10" t="s">
        <v>24</v>
      </c>
      <c r="S3084" s="10" t="s">
        <v>31</v>
      </c>
      <c r="T3084" s="11" t="str" cm="1">
        <f t="array" ref="T3084">_xlfn.IFS(S3084="Month-to-month","_MM",S3084="One year","_OY",S3084="Two year","_TY")</f>
        <v>_OY</v>
      </c>
      <c r="U3084" s="10" t="s">
        <v>24</v>
      </c>
      <c r="V3084" s="10" t="s">
        <v>40</v>
      </c>
      <c r="W3084" s="10">
        <v>59.9</v>
      </c>
      <c r="X3084" s="10">
        <v>3043.6</v>
      </c>
      <c r="Y3084" s="10" t="s">
        <v>24</v>
      </c>
      <c r="Z3084" s="11">
        <f t="shared" si="243"/>
        <v>0</v>
      </c>
      <c r="AA3084" s="11" t="str">
        <f t="shared" si="244"/>
        <v>J_16AY+_Using_OY</v>
      </c>
    </row>
    <row r="3085" spans="1:27">
      <c r="A3085" s="10" t="s">
        <v>3120</v>
      </c>
      <c r="B3085" s="10" t="s">
        <v>30</v>
      </c>
      <c r="C3085" s="10">
        <v>0</v>
      </c>
      <c r="D3085" s="11" t="str">
        <f t="shared" si="240"/>
        <v>J</v>
      </c>
      <c r="E3085" s="10" t="s">
        <v>23</v>
      </c>
      <c r="F3085" s="10" t="s">
        <v>23</v>
      </c>
      <c r="G3085" s="10">
        <v>60</v>
      </c>
      <c r="H3085" s="11" t="str">
        <f t="shared" si="241"/>
        <v>_16AY+</v>
      </c>
      <c r="I3085" s="10" t="s">
        <v>23</v>
      </c>
      <c r="J3085" s="10" t="s">
        <v>23</v>
      </c>
      <c r="K3085" s="10" t="s">
        <v>24</v>
      </c>
      <c r="L3085" s="10" t="s">
        <v>46</v>
      </c>
      <c r="M3085" s="10" t="s">
        <v>46</v>
      </c>
      <c r="N3085" s="10" t="s">
        <v>46</v>
      </c>
      <c r="O3085" s="10" t="s">
        <v>46</v>
      </c>
      <c r="P3085" s="11" t="str">
        <f t="shared" si="242"/>
        <v>_NotUsing</v>
      </c>
      <c r="Q3085" s="10" t="s">
        <v>46</v>
      </c>
      <c r="R3085" s="10" t="s">
        <v>46</v>
      </c>
      <c r="S3085" s="10" t="s">
        <v>31</v>
      </c>
      <c r="T3085" s="11" t="str" cm="1">
        <f t="array" ref="T3085">_xlfn.IFS(S3085="Month-to-month","_MM",S3085="One year","_OY",S3085="Two year","_TY")</f>
        <v>_OY</v>
      </c>
      <c r="U3085" s="10" t="s">
        <v>24</v>
      </c>
      <c r="V3085" s="10" t="s">
        <v>40</v>
      </c>
      <c r="W3085" s="10">
        <v>23.95</v>
      </c>
      <c r="X3085" s="10">
        <v>1506.4</v>
      </c>
      <c r="Y3085" s="10" t="s">
        <v>24</v>
      </c>
      <c r="Z3085" s="11">
        <f t="shared" si="243"/>
        <v>0</v>
      </c>
      <c r="AA3085" s="11" t="str">
        <f t="shared" si="244"/>
        <v>J_16AY+_NotUsing_OY</v>
      </c>
    </row>
    <row r="3086" spans="1:27">
      <c r="A3086" s="10" t="s">
        <v>3121</v>
      </c>
      <c r="B3086" s="10" t="s">
        <v>30</v>
      </c>
      <c r="C3086" s="10">
        <v>0</v>
      </c>
      <c r="D3086" s="11" t="str">
        <f t="shared" si="240"/>
        <v>J</v>
      </c>
      <c r="E3086" s="10" t="s">
        <v>24</v>
      </c>
      <c r="F3086" s="10" t="s">
        <v>24</v>
      </c>
      <c r="G3086" s="10">
        <v>9</v>
      </c>
      <c r="H3086" s="11" t="str">
        <f t="shared" si="241"/>
        <v>_16AY</v>
      </c>
      <c r="I3086" s="10" t="s">
        <v>23</v>
      </c>
      <c r="J3086" s="10" t="s">
        <v>24</v>
      </c>
      <c r="K3086" s="10" t="s">
        <v>24</v>
      </c>
      <c r="L3086" s="10" t="s">
        <v>46</v>
      </c>
      <c r="M3086" s="10" t="s">
        <v>46</v>
      </c>
      <c r="N3086" s="10" t="s">
        <v>46</v>
      </c>
      <c r="O3086" s="10" t="s">
        <v>46</v>
      </c>
      <c r="P3086" s="11" t="str">
        <f t="shared" si="242"/>
        <v>_NotUsing</v>
      </c>
      <c r="Q3086" s="10" t="s">
        <v>46</v>
      </c>
      <c r="R3086" s="10" t="s">
        <v>46</v>
      </c>
      <c r="S3086" s="10" t="s">
        <v>31</v>
      </c>
      <c r="T3086" s="11" t="str" cm="1">
        <f t="array" ref="T3086">_xlfn.IFS(S3086="Month-to-month","_MM",S3086="One year","_OY",S3086="Two year","_TY")</f>
        <v>_OY</v>
      </c>
      <c r="U3086" s="10" t="s">
        <v>23</v>
      </c>
      <c r="V3086" s="10" t="s">
        <v>32</v>
      </c>
      <c r="W3086" s="10">
        <v>20.149999999999999</v>
      </c>
      <c r="X3086" s="10">
        <v>163.69999999999999</v>
      </c>
      <c r="Y3086" s="10" t="s">
        <v>24</v>
      </c>
      <c r="Z3086" s="11">
        <f t="shared" si="243"/>
        <v>0</v>
      </c>
      <c r="AA3086" s="11" t="str">
        <f t="shared" si="244"/>
        <v>J_16AY_NotUsing_OY</v>
      </c>
    </row>
    <row r="3087" spans="1:27">
      <c r="A3087" s="10" t="s">
        <v>3122</v>
      </c>
      <c r="B3087" s="10" t="s">
        <v>30</v>
      </c>
      <c r="C3087" s="10">
        <v>0</v>
      </c>
      <c r="D3087" s="11" t="str">
        <f t="shared" si="240"/>
        <v>J</v>
      </c>
      <c r="E3087" s="10" t="s">
        <v>24</v>
      </c>
      <c r="F3087" s="10" t="s">
        <v>24</v>
      </c>
      <c r="G3087" s="10">
        <v>3</v>
      </c>
      <c r="H3087" s="11" t="str">
        <f t="shared" si="241"/>
        <v>_6AY</v>
      </c>
      <c r="I3087" s="10" t="s">
        <v>23</v>
      </c>
      <c r="J3087" s="10" t="s">
        <v>23</v>
      </c>
      <c r="K3087" s="10" t="s">
        <v>37</v>
      </c>
      <c r="L3087" s="10" t="s">
        <v>24</v>
      </c>
      <c r="M3087" s="10" t="s">
        <v>23</v>
      </c>
      <c r="N3087" s="10" t="s">
        <v>23</v>
      </c>
      <c r="O3087" s="10" t="s">
        <v>24</v>
      </c>
      <c r="P3087" s="11" t="str">
        <f t="shared" si="242"/>
        <v>_Using</v>
      </c>
      <c r="Q3087" s="10" t="s">
        <v>23</v>
      </c>
      <c r="R3087" s="10" t="s">
        <v>23</v>
      </c>
      <c r="S3087" s="10" t="s">
        <v>27</v>
      </c>
      <c r="T3087" s="11" t="str" cm="1">
        <f t="array" ref="T3087">_xlfn.IFS(S3087="Month-to-month","_MM",S3087="One year","_OY",S3087="Two year","_TY")</f>
        <v>_MM</v>
      </c>
      <c r="U3087" s="10" t="s">
        <v>23</v>
      </c>
      <c r="V3087" s="10" t="s">
        <v>35</v>
      </c>
      <c r="W3087" s="10">
        <v>105.35</v>
      </c>
      <c r="X3087" s="10">
        <v>323.25</v>
      </c>
      <c r="Y3087" s="10" t="s">
        <v>23</v>
      </c>
      <c r="Z3087" s="11">
        <f t="shared" si="243"/>
        <v>1</v>
      </c>
      <c r="AA3087" s="11" t="str">
        <f t="shared" si="244"/>
        <v>J_6AY_Using_MM</v>
      </c>
    </row>
    <row r="3088" spans="1:27">
      <c r="A3088" s="10" t="s">
        <v>3123</v>
      </c>
      <c r="B3088" s="10" t="s">
        <v>30</v>
      </c>
      <c r="C3088" s="10">
        <v>0</v>
      </c>
      <c r="D3088" s="11" t="str">
        <f t="shared" si="240"/>
        <v>J</v>
      </c>
      <c r="E3088" s="10" t="s">
        <v>24</v>
      </c>
      <c r="F3088" s="10" t="s">
        <v>24</v>
      </c>
      <c r="G3088" s="10">
        <v>17</v>
      </c>
      <c r="H3088" s="11" t="str">
        <f t="shared" si="241"/>
        <v>_16AY+</v>
      </c>
      <c r="I3088" s="10" t="s">
        <v>23</v>
      </c>
      <c r="J3088" s="10" t="s">
        <v>23</v>
      </c>
      <c r="K3088" s="10" t="s">
        <v>37</v>
      </c>
      <c r="L3088" s="10" t="s">
        <v>24</v>
      </c>
      <c r="M3088" s="10" t="s">
        <v>24</v>
      </c>
      <c r="N3088" s="10" t="s">
        <v>23</v>
      </c>
      <c r="O3088" s="10" t="s">
        <v>23</v>
      </c>
      <c r="P3088" s="11" t="str">
        <f t="shared" si="242"/>
        <v>_Using</v>
      </c>
      <c r="Q3088" s="10" t="s">
        <v>24</v>
      </c>
      <c r="R3088" s="10" t="s">
        <v>23</v>
      </c>
      <c r="S3088" s="10" t="s">
        <v>27</v>
      </c>
      <c r="T3088" s="11" t="str" cm="1">
        <f t="array" ref="T3088">_xlfn.IFS(S3088="Month-to-month","_MM",S3088="One year","_OY",S3088="Two year","_TY")</f>
        <v>_MM</v>
      </c>
      <c r="U3088" s="10" t="s">
        <v>23</v>
      </c>
      <c r="V3088" s="10" t="s">
        <v>35</v>
      </c>
      <c r="W3088" s="10">
        <v>95.65</v>
      </c>
      <c r="X3088" s="10">
        <v>1640</v>
      </c>
      <c r="Y3088" s="10" t="s">
        <v>24</v>
      </c>
      <c r="Z3088" s="11">
        <f t="shared" si="243"/>
        <v>0</v>
      </c>
      <c r="AA3088" s="11" t="str">
        <f t="shared" si="244"/>
        <v>J_16AY+_Using_MM</v>
      </c>
    </row>
    <row r="3089" spans="1:27">
      <c r="A3089" s="10" t="s">
        <v>3124</v>
      </c>
      <c r="B3089" s="10" t="s">
        <v>22</v>
      </c>
      <c r="C3089" s="10">
        <v>0</v>
      </c>
      <c r="D3089" s="11" t="str">
        <f t="shared" si="240"/>
        <v>J</v>
      </c>
      <c r="E3089" s="10" t="s">
        <v>24</v>
      </c>
      <c r="F3089" s="10" t="s">
        <v>24</v>
      </c>
      <c r="G3089" s="10">
        <v>8</v>
      </c>
      <c r="H3089" s="11" t="str">
        <f t="shared" si="241"/>
        <v>_16AY</v>
      </c>
      <c r="I3089" s="10" t="s">
        <v>23</v>
      </c>
      <c r="J3089" s="10" t="s">
        <v>23</v>
      </c>
      <c r="K3089" s="10" t="s">
        <v>37</v>
      </c>
      <c r="L3089" s="10" t="s">
        <v>24</v>
      </c>
      <c r="M3089" s="10" t="s">
        <v>24</v>
      </c>
      <c r="N3089" s="10" t="s">
        <v>24</v>
      </c>
      <c r="O3089" s="10" t="s">
        <v>24</v>
      </c>
      <c r="P3089" s="11" t="str">
        <f t="shared" si="242"/>
        <v>_NotUsing</v>
      </c>
      <c r="Q3089" s="10" t="s">
        <v>23</v>
      </c>
      <c r="R3089" s="10" t="s">
        <v>24</v>
      </c>
      <c r="S3089" s="10" t="s">
        <v>27</v>
      </c>
      <c r="T3089" s="11" t="str" cm="1">
        <f t="array" ref="T3089">_xlfn.IFS(S3089="Month-to-month","_MM",S3089="One year","_OY",S3089="Two year","_TY")</f>
        <v>_MM</v>
      </c>
      <c r="U3089" s="10" t="s">
        <v>23</v>
      </c>
      <c r="V3089" s="10" t="s">
        <v>28</v>
      </c>
      <c r="W3089" s="10">
        <v>87.05</v>
      </c>
      <c r="X3089" s="10">
        <v>762.1</v>
      </c>
      <c r="Y3089" s="10" t="s">
        <v>23</v>
      </c>
      <c r="Z3089" s="11">
        <f t="shared" si="243"/>
        <v>1</v>
      </c>
      <c r="AA3089" s="11" t="str">
        <f t="shared" si="244"/>
        <v>J_16AY_NotUsing_MM</v>
      </c>
    </row>
    <row r="3090" spans="1:27">
      <c r="A3090" s="10" t="s">
        <v>3125</v>
      </c>
      <c r="B3090" s="10" t="s">
        <v>30</v>
      </c>
      <c r="C3090" s="10">
        <v>0</v>
      </c>
      <c r="D3090" s="11" t="str">
        <f t="shared" si="240"/>
        <v>J</v>
      </c>
      <c r="E3090" s="10" t="s">
        <v>23</v>
      </c>
      <c r="F3090" s="10" t="s">
        <v>23</v>
      </c>
      <c r="G3090" s="10">
        <v>46</v>
      </c>
      <c r="H3090" s="11" t="str">
        <f t="shared" si="241"/>
        <v>_16AY+</v>
      </c>
      <c r="I3090" s="10" t="s">
        <v>23</v>
      </c>
      <c r="J3090" s="10" t="s">
        <v>24</v>
      </c>
      <c r="K3090" s="10" t="s">
        <v>26</v>
      </c>
      <c r="L3090" s="10" t="s">
        <v>23</v>
      </c>
      <c r="M3090" s="10" t="s">
        <v>24</v>
      </c>
      <c r="N3090" s="10" t="s">
        <v>23</v>
      </c>
      <c r="O3090" s="10" t="s">
        <v>23</v>
      </c>
      <c r="P3090" s="11" t="str">
        <f t="shared" si="242"/>
        <v>_Using</v>
      </c>
      <c r="Q3090" s="10" t="s">
        <v>23</v>
      </c>
      <c r="R3090" s="10" t="s">
        <v>23</v>
      </c>
      <c r="S3090" s="10" t="s">
        <v>47</v>
      </c>
      <c r="T3090" s="11" t="str" cm="1">
        <f t="array" ref="T3090">_xlfn.IFS(S3090="Month-to-month","_MM",S3090="One year","_OY",S3090="Two year","_TY")</f>
        <v>_TY</v>
      </c>
      <c r="U3090" s="10" t="s">
        <v>24</v>
      </c>
      <c r="V3090" s="10" t="s">
        <v>32</v>
      </c>
      <c r="W3090" s="10">
        <v>81</v>
      </c>
      <c r="X3090" s="10">
        <v>3846.35</v>
      </c>
      <c r="Y3090" s="10" t="s">
        <v>24</v>
      </c>
      <c r="Z3090" s="11">
        <f t="shared" si="243"/>
        <v>0</v>
      </c>
      <c r="AA3090" s="11" t="str">
        <f t="shared" si="244"/>
        <v>J_16AY+_Using_TY</v>
      </c>
    </row>
    <row r="3091" spans="1:27">
      <c r="A3091" s="10" t="s">
        <v>3126</v>
      </c>
      <c r="B3091" s="10" t="s">
        <v>22</v>
      </c>
      <c r="C3091" s="10">
        <v>0</v>
      </c>
      <c r="D3091" s="11" t="str">
        <f t="shared" si="240"/>
        <v>J</v>
      </c>
      <c r="E3091" s="10" t="s">
        <v>24</v>
      </c>
      <c r="F3091" s="10" t="s">
        <v>24</v>
      </c>
      <c r="G3091" s="10">
        <v>68</v>
      </c>
      <c r="H3091" s="11" t="str">
        <f t="shared" si="241"/>
        <v>_16AY+</v>
      </c>
      <c r="I3091" s="10" t="s">
        <v>23</v>
      </c>
      <c r="J3091" s="10" t="s">
        <v>24</v>
      </c>
      <c r="K3091" s="10" t="s">
        <v>26</v>
      </c>
      <c r="L3091" s="10" t="s">
        <v>23</v>
      </c>
      <c r="M3091" s="10" t="s">
        <v>23</v>
      </c>
      <c r="N3091" s="10" t="s">
        <v>23</v>
      </c>
      <c r="O3091" s="10" t="s">
        <v>23</v>
      </c>
      <c r="P3091" s="11" t="str">
        <f t="shared" si="242"/>
        <v>_Using</v>
      </c>
      <c r="Q3091" s="10" t="s">
        <v>23</v>
      </c>
      <c r="R3091" s="10" t="s">
        <v>23</v>
      </c>
      <c r="S3091" s="10" t="s">
        <v>47</v>
      </c>
      <c r="T3091" s="11" t="str" cm="1">
        <f t="array" ref="T3091">_xlfn.IFS(S3091="Month-to-month","_MM",S3091="One year","_OY",S3091="Two year","_TY")</f>
        <v>_TY</v>
      </c>
      <c r="U3091" s="10" t="s">
        <v>23</v>
      </c>
      <c r="V3091" s="10" t="s">
        <v>40</v>
      </c>
      <c r="W3091" s="10">
        <v>82.45</v>
      </c>
      <c r="X3091" s="10">
        <v>5646.6</v>
      </c>
      <c r="Y3091" s="10" t="s">
        <v>24</v>
      </c>
      <c r="Z3091" s="11">
        <f t="shared" si="243"/>
        <v>0</v>
      </c>
      <c r="AA3091" s="11" t="str">
        <f t="shared" si="244"/>
        <v>J_16AY+_Using_TY</v>
      </c>
    </row>
    <row r="3092" spans="1:27">
      <c r="A3092" s="10" t="s">
        <v>3127</v>
      </c>
      <c r="B3092" s="10" t="s">
        <v>30</v>
      </c>
      <c r="C3092" s="10">
        <v>0</v>
      </c>
      <c r="D3092" s="11" t="str">
        <f t="shared" si="240"/>
        <v>J</v>
      </c>
      <c r="E3092" s="10" t="s">
        <v>24</v>
      </c>
      <c r="F3092" s="10" t="s">
        <v>24</v>
      </c>
      <c r="G3092" s="10">
        <v>1</v>
      </c>
      <c r="H3092" s="11" t="str">
        <f t="shared" si="241"/>
        <v>_6AY</v>
      </c>
      <c r="I3092" s="10" t="s">
        <v>23</v>
      </c>
      <c r="J3092" s="10" t="s">
        <v>24</v>
      </c>
      <c r="K3092" s="10" t="s">
        <v>26</v>
      </c>
      <c r="L3092" s="10" t="s">
        <v>24</v>
      </c>
      <c r="M3092" s="10" t="s">
        <v>24</v>
      </c>
      <c r="N3092" s="10" t="s">
        <v>24</v>
      </c>
      <c r="O3092" s="10" t="s">
        <v>24</v>
      </c>
      <c r="P3092" s="11" t="str">
        <f t="shared" si="242"/>
        <v>_NotUsing</v>
      </c>
      <c r="Q3092" s="10" t="s">
        <v>23</v>
      </c>
      <c r="R3092" s="10" t="s">
        <v>24</v>
      </c>
      <c r="S3092" s="10" t="s">
        <v>27</v>
      </c>
      <c r="T3092" s="11" t="str" cm="1">
        <f t="array" ref="T3092">_xlfn.IFS(S3092="Month-to-month","_MM",S3092="One year","_OY",S3092="Two year","_TY")</f>
        <v>_MM</v>
      </c>
      <c r="U3092" s="10" t="s">
        <v>23</v>
      </c>
      <c r="V3092" s="10" t="s">
        <v>32</v>
      </c>
      <c r="W3092" s="10">
        <v>53.5</v>
      </c>
      <c r="X3092" s="10">
        <v>53.5</v>
      </c>
      <c r="Y3092" s="10" t="s">
        <v>23</v>
      </c>
      <c r="Z3092" s="11">
        <f t="shared" si="243"/>
        <v>1</v>
      </c>
      <c r="AA3092" s="11" t="str">
        <f t="shared" si="244"/>
        <v>J_6AY_NotUsing_MM</v>
      </c>
    </row>
    <row r="3093" spans="1:27">
      <c r="A3093" s="10" t="s">
        <v>3128</v>
      </c>
      <c r="B3093" s="10" t="s">
        <v>22</v>
      </c>
      <c r="C3093" s="10">
        <v>0</v>
      </c>
      <c r="D3093" s="11" t="str">
        <f t="shared" si="240"/>
        <v>J</v>
      </c>
      <c r="E3093" s="10" t="s">
        <v>23</v>
      </c>
      <c r="F3093" s="10" t="s">
        <v>24</v>
      </c>
      <c r="G3093" s="10">
        <v>4</v>
      </c>
      <c r="H3093" s="11" t="str">
        <f t="shared" si="241"/>
        <v>_6AY</v>
      </c>
      <c r="I3093" s="10" t="s">
        <v>23</v>
      </c>
      <c r="J3093" s="10" t="s">
        <v>24</v>
      </c>
      <c r="K3093" s="10" t="s">
        <v>24</v>
      </c>
      <c r="L3093" s="10" t="s">
        <v>46</v>
      </c>
      <c r="M3093" s="10" t="s">
        <v>46</v>
      </c>
      <c r="N3093" s="10" t="s">
        <v>46</v>
      </c>
      <c r="O3093" s="10" t="s">
        <v>46</v>
      </c>
      <c r="P3093" s="11" t="str">
        <f t="shared" si="242"/>
        <v>_NotUsing</v>
      </c>
      <c r="Q3093" s="10" t="s">
        <v>46</v>
      </c>
      <c r="R3093" s="10" t="s">
        <v>46</v>
      </c>
      <c r="S3093" s="10" t="s">
        <v>31</v>
      </c>
      <c r="T3093" s="11" t="str" cm="1">
        <f t="array" ref="T3093">_xlfn.IFS(S3093="Month-to-month","_MM",S3093="One year","_OY",S3093="Two year","_TY")</f>
        <v>_OY</v>
      </c>
      <c r="U3093" s="10" t="s">
        <v>24</v>
      </c>
      <c r="V3093" s="10" t="s">
        <v>35</v>
      </c>
      <c r="W3093" s="10">
        <v>20.5</v>
      </c>
      <c r="X3093" s="10">
        <v>79.05</v>
      </c>
      <c r="Y3093" s="10" t="s">
        <v>24</v>
      </c>
      <c r="Z3093" s="11">
        <f t="shared" si="243"/>
        <v>0</v>
      </c>
      <c r="AA3093" s="11" t="str">
        <f t="shared" si="244"/>
        <v>J_6AY_NotUsing_OY</v>
      </c>
    </row>
    <row r="3094" spans="1:27">
      <c r="A3094" s="10" t="s">
        <v>3129</v>
      </c>
      <c r="B3094" s="10" t="s">
        <v>22</v>
      </c>
      <c r="C3094" s="10">
        <v>0</v>
      </c>
      <c r="D3094" s="11" t="str">
        <f t="shared" si="240"/>
        <v>J</v>
      </c>
      <c r="E3094" s="10" t="s">
        <v>24</v>
      </c>
      <c r="F3094" s="10" t="s">
        <v>24</v>
      </c>
      <c r="G3094" s="10">
        <v>1</v>
      </c>
      <c r="H3094" s="11" t="str">
        <f t="shared" si="241"/>
        <v>_6AY</v>
      </c>
      <c r="I3094" s="10" t="s">
        <v>24</v>
      </c>
      <c r="J3094" s="10" t="s">
        <v>25</v>
      </c>
      <c r="K3094" s="10" t="s">
        <v>26</v>
      </c>
      <c r="L3094" s="10" t="s">
        <v>24</v>
      </c>
      <c r="M3094" s="10" t="s">
        <v>24</v>
      </c>
      <c r="N3094" s="10" t="s">
        <v>24</v>
      </c>
      <c r="O3094" s="10" t="s">
        <v>24</v>
      </c>
      <c r="P3094" s="11" t="str">
        <f t="shared" si="242"/>
        <v>_NotUsing</v>
      </c>
      <c r="Q3094" s="10" t="s">
        <v>24</v>
      </c>
      <c r="R3094" s="10" t="s">
        <v>24</v>
      </c>
      <c r="S3094" s="10" t="s">
        <v>27</v>
      </c>
      <c r="T3094" s="11" t="str" cm="1">
        <f t="array" ref="T3094">_xlfn.IFS(S3094="Month-to-month","_MM",S3094="One year","_OY",S3094="Two year","_TY")</f>
        <v>_MM</v>
      </c>
      <c r="U3094" s="10" t="s">
        <v>23</v>
      </c>
      <c r="V3094" s="10" t="s">
        <v>32</v>
      </c>
      <c r="W3094" s="10">
        <v>25.1</v>
      </c>
      <c r="X3094" s="10">
        <v>25.1</v>
      </c>
      <c r="Y3094" s="10" t="s">
        <v>23</v>
      </c>
      <c r="Z3094" s="11">
        <f t="shared" si="243"/>
        <v>1</v>
      </c>
      <c r="AA3094" s="11" t="str">
        <f t="shared" si="244"/>
        <v>J_6AY_NotUsing_MM</v>
      </c>
    </row>
    <row r="3095" spans="1:27">
      <c r="A3095" s="10" t="s">
        <v>3130</v>
      </c>
      <c r="B3095" s="10" t="s">
        <v>30</v>
      </c>
      <c r="C3095" s="10">
        <v>0</v>
      </c>
      <c r="D3095" s="11" t="str">
        <f t="shared" si="240"/>
        <v>J</v>
      </c>
      <c r="E3095" s="10" t="s">
        <v>24</v>
      </c>
      <c r="F3095" s="10" t="s">
        <v>23</v>
      </c>
      <c r="G3095" s="10">
        <v>28</v>
      </c>
      <c r="H3095" s="11" t="str">
        <f t="shared" si="241"/>
        <v>_16AY+</v>
      </c>
      <c r="I3095" s="10" t="s">
        <v>23</v>
      </c>
      <c r="J3095" s="10" t="s">
        <v>24</v>
      </c>
      <c r="K3095" s="10" t="s">
        <v>26</v>
      </c>
      <c r="L3095" s="10" t="s">
        <v>24</v>
      </c>
      <c r="M3095" s="10" t="s">
        <v>23</v>
      </c>
      <c r="N3095" s="10" t="s">
        <v>24</v>
      </c>
      <c r="O3095" s="10" t="s">
        <v>23</v>
      </c>
      <c r="P3095" s="11" t="str">
        <f t="shared" si="242"/>
        <v>_Using</v>
      </c>
      <c r="Q3095" s="10" t="s">
        <v>24</v>
      </c>
      <c r="R3095" s="10" t="s">
        <v>24</v>
      </c>
      <c r="S3095" s="10" t="s">
        <v>31</v>
      </c>
      <c r="T3095" s="11" t="str" cm="1">
        <f t="array" ref="T3095">_xlfn.IFS(S3095="Month-to-month","_MM",S3095="One year","_OY",S3095="Two year","_TY")</f>
        <v>_OY</v>
      </c>
      <c r="U3095" s="10" t="s">
        <v>23</v>
      </c>
      <c r="V3095" s="10" t="s">
        <v>40</v>
      </c>
      <c r="W3095" s="10">
        <v>54.4</v>
      </c>
      <c r="X3095" s="10">
        <v>1516.6</v>
      </c>
      <c r="Y3095" s="10" t="s">
        <v>24</v>
      </c>
      <c r="Z3095" s="11">
        <f t="shared" si="243"/>
        <v>0</v>
      </c>
      <c r="AA3095" s="11" t="str">
        <f t="shared" si="244"/>
        <v>J_16AY+_Using_OY</v>
      </c>
    </row>
    <row r="3096" spans="1:27">
      <c r="A3096" s="10" t="s">
        <v>3131</v>
      </c>
      <c r="B3096" s="10" t="s">
        <v>22</v>
      </c>
      <c r="C3096" s="10">
        <v>0</v>
      </c>
      <c r="D3096" s="11" t="str">
        <f t="shared" si="240"/>
        <v>J</v>
      </c>
      <c r="E3096" s="10" t="s">
        <v>24</v>
      </c>
      <c r="F3096" s="10" t="s">
        <v>24</v>
      </c>
      <c r="G3096" s="10">
        <v>39</v>
      </c>
      <c r="H3096" s="11" t="str">
        <f t="shared" si="241"/>
        <v>_16AY+</v>
      </c>
      <c r="I3096" s="10" t="s">
        <v>23</v>
      </c>
      <c r="J3096" s="10" t="s">
        <v>24</v>
      </c>
      <c r="K3096" s="10" t="s">
        <v>26</v>
      </c>
      <c r="L3096" s="10" t="s">
        <v>24</v>
      </c>
      <c r="M3096" s="10" t="s">
        <v>23</v>
      </c>
      <c r="N3096" s="10" t="s">
        <v>24</v>
      </c>
      <c r="O3096" s="10" t="s">
        <v>24</v>
      </c>
      <c r="P3096" s="11" t="str">
        <f t="shared" si="242"/>
        <v>_Using</v>
      </c>
      <c r="Q3096" s="10" t="s">
        <v>23</v>
      </c>
      <c r="R3096" s="10" t="s">
        <v>24</v>
      </c>
      <c r="S3096" s="10" t="s">
        <v>31</v>
      </c>
      <c r="T3096" s="11" t="str" cm="1">
        <f t="array" ref="T3096">_xlfn.IFS(S3096="Month-to-month","_MM",S3096="One year","_OY",S3096="Two year","_TY")</f>
        <v>_OY</v>
      </c>
      <c r="U3096" s="10" t="s">
        <v>23</v>
      </c>
      <c r="V3096" s="10" t="s">
        <v>40</v>
      </c>
      <c r="W3096" s="10">
        <v>58.6</v>
      </c>
      <c r="X3096" s="10">
        <v>2224.5</v>
      </c>
      <c r="Y3096" s="10" t="s">
        <v>24</v>
      </c>
      <c r="Z3096" s="11">
        <f t="shared" si="243"/>
        <v>0</v>
      </c>
      <c r="AA3096" s="11" t="str">
        <f t="shared" si="244"/>
        <v>J_16AY+_Using_OY</v>
      </c>
    </row>
    <row r="3097" spans="1:27">
      <c r="A3097" s="10" t="s">
        <v>3132</v>
      </c>
      <c r="B3097" s="10" t="s">
        <v>30</v>
      </c>
      <c r="C3097" s="10">
        <v>0</v>
      </c>
      <c r="D3097" s="11" t="str">
        <f t="shared" si="240"/>
        <v>J</v>
      </c>
      <c r="E3097" s="10" t="s">
        <v>24</v>
      </c>
      <c r="F3097" s="10" t="s">
        <v>24</v>
      </c>
      <c r="G3097" s="10">
        <v>11</v>
      </c>
      <c r="H3097" s="11" t="str">
        <f t="shared" si="241"/>
        <v>_16AY</v>
      </c>
      <c r="I3097" s="10" t="s">
        <v>23</v>
      </c>
      <c r="J3097" s="10" t="s">
        <v>24</v>
      </c>
      <c r="K3097" s="10" t="s">
        <v>37</v>
      </c>
      <c r="L3097" s="10" t="s">
        <v>24</v>
      </c>
      <c r="M3097" s="10" t="s">
        <v>24</v>
      </c>
      <c r="N3097" s="10" t="s">
        <v>23</v>
      </c>
      <c r="O3097" s="10" t="s">
        <v>24</v>
      </c>
      <c r="P3097" s="11" t="str">
        <f t="shared" si="242"/>
        <v>_Using</v>
      </c>
      <c r="Q3097" s="10" t="s">
        <v>24</v>
      </c>
      <c r="R3097" s="10" t="s">
        <v>23</v>
      </c>
      <c r="S3097" s="10" t="s">
        <v>27</v>
      </c>
      <c r="T3097" s="11" t="str" cm="1">
        <f t="array" ref="T3097">_xlfn.IFS(S3097="Month-to-month","_MM",S3097="One year","_OY",S3097="Two year","_TY")</f>
        <v>_MM</v>
      </c>
      <c r="U3097" s="10" t="s">
        <v>24</v>
      </c>
      <c r="V3097" s="10" t="s">
        <v>28</v>
      </c>
      <c r="W3097" s="10">
        <v>84.8</v>
      </c>
      <c r="X3097" s="10">
        <v>888.75</v>
      </c>
      <c r="Y3097" s="10" t="s">
        <v>24</v>
      </c>
      <c r="Z3097" s="11">
        <f t="shared" si="243"/>
        <v>0</v>
      </c>
      <c r="AA3097" s="11" t="str">
        <f t="shared" si="244"/>
        <v>J_16AY_Using_MM</v>
      </c>
    </row>
    <row r="3098" spans="1:27">
      <c r="A3098" s="10" t="s">
        <v>3133</v>
      </c>
      <c r="B3098" s="10" t="s">
        <v>22</v>
      </c>
      <c r="C3098" s="10">
        <v>0</v>
      </c>
      <c r="D3098" s="11" t="str">
        <f t="shared" si="240"/>
        <v>J</v>
      </c>
      <c r="E3098" s="10" t="s">
        <v>23</v>
      </c>
      <c r="F3098" s="10" t="s">
        <v>24</v>
      </c>
      <c r="G3098" s="10">
        <v>71</v>
      </c>
      <c r="H3098" s="11" t="str">
        <f t="shared" si="241"/>
        <v>_16AY+</v>
      </c>
      <c r="I3098" s="10" t="s">
        <v>24</v>
      </c>
      <c r="J3098" s="10" t="s">
        <v>25</v>
      </c>
      <c r="K3098" s="10" t="s">
        <v>26</v>
      </c>
      <c r="L3098" s="10" t="s">
        <v>24</v>
      </c>
      <c r="M3098" s="10" t="s">
        <v>23</v>
      </c>
      <c r="N3098" s="10" t="s">
        <v>23</v>
      </c>
      <c r="O3098" s="10" t="s">
        <v>23</v>
      </c>
      <c r="P3098" s="11" t="str">
        <f t="shared" si="242"/>
        <v>_Using</v>
      </c>
      <c r="Q3098" s="10" t="s">
        <v>23</v>
      </c>
      <c r="R3098" s="10" t="s">
        <v>23</v>
      </c>
      <c r="S3098" s="10" t="s">
        <v>47</v>
      </c>
      <c r="T3098" s="11" t="str" cm="1">
        <f t="array" ref="T3098">_xlfn.IFS(S3098="Month-to-month","_MM",S3098="One year","_OY",S3098="Two year","_TY")</f>
        <v>_TY</v>
      </c>
      <c r="U3098" s="10" t="s">
        <v>23</v>
      </c>
      <c r="V3098" s="10" t="s">
        <v>40</v>
      </c>
      <c r="W3098" s="10">
        <v>61.4</v>
      </c>
      <c r="X3098" s="10">
        <v>4310.3500000000004</v>
      </c>
      <c r="Y3098" s="10" t="s">
        <v>24</v>
      </c>
      <c r="Z3098" s="11">
        <f t="shared" si="243"/>
        <v>0</v>
      </c>
      <c r="AA3098" s="11" t="str">
        <f t="shared" si="244"/>
        <v>J_16AY+_Using_TY</v>
      </c>
    </row>
    <row r="3099" spans="1:27">
      <c r="A3099" s="10" t="s">
        <v>3134</v>
      </c>
      <c r="B3099" s="10" t="s">
        <v>30</v>
      </c>
      <c r="C3099" s="10">
        <v>0</v>
      </c>
      <c r="D3099" s="11" t="str">
        <f t="shared" si="240"/>
        <v>J</v>
      </c>
      <c r="E3099" s="10" t="s">
        <v>24</v>
      </c>
      <c r="F3099" s="10" t="s">
        <v>23</v>
      </c>
      <c r="G3099" s="10">
        <v>2</v>
      </c>
      <c r="H3099" s="11" t="str">
        <f t="shared" si="241"/>
        <v>_6AY</v>
      </c>
      <c r="I3099" s="10" t="s">
        <v>23</v>
      </c>
      <c r="J3099" s="10" t="s">
        <v>24</v>
      </c>
      <c r="K3099" s="10" t="s">
        <v>24</v>
      </c>
      <c r="L3099" s="10" t="s">
        <v>46</v>
      </c>
      <c r="M3099" s="10" t="s">
        <v>46</v>
      </c>
      <c r="N3099" s="10" t="s">
        <v>46</v>
      </c>
      <c r="O3099" s="10" t="s">
        <v>46</v>
      </c>
      <c r="P3099" s="11" t="str">
        <f t="shared" si="242"/>
        <v>_NotUsing</v>
      </c>
      <c r="Q3099" s="10" t="s">
        <v>46</v>
      </c>
      <c r="R3099" s="10" t="s">
        <v>46</v>
      </c>
      <c r="S3099" s="10" t="s">
        <v>27</v>
      </c>
      <c r="T3099" s="11" t="str" cm="1">
        <f t="array" ref="T3099">_xlfn.IFS(S3099="Month-to-month","_MM",S3099="One year","_OY",S3099="Two year","_TY")</f>
        <v>_MM</v>
      </c>
      <c r="U3099" s="10" t="s">
        <v>24</v>
      </c>
      <c r="V3099" s="10" t="s">
        <v>32</v>
      </c>
      <c r="W3099" s="10">
        <v>20.399999999999999</v>
      </c>
      <c r="X3099" s="10">
        <v>42.9</v>
      </c>
      <c r="Y3099" s="10" t="s">
        <v>24</v>
      </c>
      <c r="Z3099" s="11">
        <f t="shared" si="243"/>
        <v>0</v>
      </c>
      <c r="AA3099" s="11" t="str">
        <f t="shared" si="244"/>
        <v>J_6AY_NotUsing_MM</v>
      </c>
    </row>
    <row r="3100" spans="1:27">
      <c r="A3100" s="10" t="s">
        <v>3135</v>
      </c>
      <c r="B3100" s="10" t="s">
        <v>30</v>
      </c>
      <c r="C3100" s="10">
        <v>1</v>
      </c>
      <c r="D3100" s="11" t="str">
        <f t="shared" si="240"/>
        <v>S</v>
      </c>
      <c r="E3100" s="10" t="s">
        <v>23</v>
      </c>
      <c r="F3100" s="10" t="s">
        <v>24</v>
      </c>
      <c r="G3100" s="10">
        <v>30</v>
      </c>
      <c r="H3100" s="11" t="str">
        <f t="shared" si="241"/>
        <v>_16AY+</v>
      </c>
      <c r="I3100" s="10" t="s">
        <v>23</v>
      </c>
      <c r="J3100" s="10" t="s">
        <v>24</v>
      </c>
      <c r="K3100" s="10" t="s">
        <v>37</v>
      </c>
      <c r="L3100" s="10" t="s">
        <v>24</v>
      </c>
      <c r="M3100" s="10" t="s">
        <v>23</v>
      </c>
      <c r="N3100" s="10" t="s">
        <v>23</v>
      </c>
      <c r="O3100" s="10" t="s">
        <v>24</v>
      </c>
      <c r="P3100" s="11" t="str">
        <f t="shared" si="242"/>
        <v>_Using</v>
      </c>
      <c r="Q3100" s="10" t="s">
        <v>24</v>
      </c>
      <c r="R3100" s="10" t="s">
        <v>24</v>
      </c>
      <c r="S3100" s="10" t="s">
        <v>27</v>
      </c>
      <c r="T3100" s="11" t="str" cm="1">
        <f t="array" ref="T3100">_xlfn.IFS(S3100="Month-to-month","_MM",S3100="One year","_OY",S3100="Two year","_TY")</f>
        <v>_MM</v>
      </c>
      <c r="U3100" s="10" t="s">
        <v>23</v>
      </c>
      <c r="V3100" s="10" t="s">
        <v>32</v>
      </c>
      <c r="W3100" s="10">
        <v>79.650000000000006</v>
      </c>
      <c r="X3100" s="10">
        <v>2365.15</v>
      </c>
      <c r="Y3100" s="10" t="s">
        <v>23</v>
      </c>
      <c r="Z3100" s="11">
        <f t="shared" si="243"/>
        <v>1</v>
      </c>
      <c r="AA3100" s="11" t="str">
        <f t="shared" si="244"/>
        <v>S_16AY+_Using_MM</v>
      </c>
    </row>
    <row r="3101" spans="1:27">
      <c r="A3101" s="10" t="s">
        <v>3136</v>
      </c>
      <c r="B3101" s="10" t="s">
        <v>22</v>
      </c>
      <c r="C3101" s="10">
        <v>0</v>
      </c>
      <c r="D3101" s="11" t="str">
        <f t="shared" si="240"/>
        <v>J</v>
      </c>
      <c r="E3101" s="10" t="s">
        <v>24</v>
      </c>
      <c r="F3101" s="10" t="s">
        <v>24</v>
      </c>
      <c r="G3101" s="10">
        <v>17</v>
      </c>
      <c r="H3101" s="11" t="str">
        <f t="shared" si="241"/>
        <v>_16AY+</v>
      </c>
      <c r="I3101" s="10" t="s">
        <v>23</v>
      </c>
      <c r="J3101" s="10" t="s">
        <v>24</v>
      </c>
      <c r="K3101" s="10" t="s">
        <v>24</v>
      </c>
      <c r="L3101" s="10" t="s">
        <v>46</v>
      </c>
      <c r="M3101" s="10" t="s">
        <v>46</v>
      </c>
      <c r="N3101" s="10" t="s">
        <v>46</v>
      </c>
      <c r="O3101" s="10" t="s">
        <v>46</v>
      </c>
      <c r="P3101" s="11" t="str">
        <f t="shared" si="242"/>
        <v>_NotUsing</v>
      </c>
      <c r="Q3101" s="10" t="s">
        <v>46</v>
      </c>
      <c r="R3101" s="10" t="s">
        <v>46</v>
      </c>
      <c r="S3101" s="10" t="s">
        <v>31</v>
      </c>
      <c r="T3101" s="11" t="str" cm="1">
        <f t="array" ref="T3101">_xlfn.IFS(S3101="Month-to-month","_MM",S3101="One year","_OY",S3101="Two year","_TY")</f>
        <v>_OY</v>
      </c>
      <c r="U3101" s="10" t="s">
        <v>24</v>
      </c>
      <c r="V3101" s="10" t="s">
        <v>32</v>
      </c>
      <c r="W3101" s="10">
        <v>20.149999999999999</v>
      </c>
      <c r="X3101" s="10">
        <v>353.65</v>
      </c>
      <c r="Y3101" s="10" t="s">
        <v>24</v>
      </c>
      <c r="Z3101" s="11">
        <f t="shared" si="243"/>
        <v>0</v>
      </c>
      <c r="AA3101" s="11" t="str">
        <f t="shared" si="244"/>
        <v>J_16AY+_NotUsing_OY</v>
      </c>
    </row>
    <row r="3102" spans="1:27">
      <c r="A3102" s="10" t="s">
        <v>3137</v>
      </c>
      <c r="B3102" s="10" t="s">
        <v>22</v>
      </c>
      <c r="C3102" s="10">
        <v>0</v>
      </c>
      <c r="D3102" s="11" t="str">
        <f t="shared" si="240"/>
        <v>J</v>
      </c>
      <c r="E3102" s="10" t="s">
        <v>23</v>
      </c>
      <c r="F3102" s="10" t="s">
        <v>24</v>
      </c>
      <c r="G3102" s="10">
        <v>55</v>
      </c>
      <c r="H3102" s="11" t="str">
        <f t="shared" si="241"/>
        <v>_16AY+</v>
      </c>
      <c r="I3102" s="10" t="s">
        <v>23</v>
      </c>
      <c r="J3102" s="10" t="s">
        <v>23</v>
      </c>
      <c r="K3102" s="10" t="s">
        <v>37</v>
      </c>
      <c r="L3102" s="10" t="s">
        <v>24</v>
      </c>
      <c r="M3102" s="10" t="s">
        <v>23</v>
      </c>
      <c r="N3102" s="10" t="s">
        <v>23</v>
      </c>
      <c r="O3102" s="10" t="s">
        <v>24</v>
      </c>
      <c r="P3102" s="11" t="str">
        <f t="shared" si="242"/>
        <v>_Using</v>
      </c>
      <c r="Q3102" s="10" t="s">
        <v>23</v>
      </c>
      <c r="R3102" s="10" t="s">
        <v>24</v>
      </c>
      <c r="S3102" s="10" t="s">
        <v>27</v>
      </c>
      <c r="T3102" s="11" t="str" cm="1">
        <f t="array" ref="T3102">_xlfn.IFS(S3102="Month-to-month","_MM",S3102="One year","_OY",S3102="Two year","_TY")</f>
        <v>_MM</v>
      </c>
      <c r="U3102" s="10" t="s">
        <v>23</v>
      </c>
      <c r="V3102" s="10" t="s">
        <v>40</v>
      </c>
      <c r="W3102" s="10">
        <v>94.45</v>
      </c>
      <c r="X3102" s="10">
        <v>5073.1000000000004</v>
      </c>
      <c r="Y3102" s="10" t="s">
        <v>24</v>
      </c>
      <c r="Z3102" s="11">
        <f t="shared" si="243"/>
        <v>0</v>
      </c>
      <c r="AA3102" s="11" t="str">
        <f t="shared" si="244"/>
        <v>J_16AY+_Using_MM</v>
      </c>
    </row>
    <row r="3103" spans="1:27">
      <c r="A3103" s="10" t="s">
        <v>3138</v>
      </c>
      <c r="B3103" s="10" t="s">
        <v>22</v>
      </c>
      <c r="C3103" s="10">
        <v>0</v>
      </c>
      <c r="D3103" s="11" t="str">
        <f t="shared" si="240"/>
        <v>J</v>
      </c>
      <c r="E3103" s="10" t="s">
        <v>24</v>
      </c>
      <c r="F3103" s="10" t="s">
        <v>24</v>
      </c>
      <c r="G3103" s="10">
        <v>58</v>
      </c>
      <c r="H3103" s="11" t="str">
        <f t="shared" si="241"/>
        <v>_16AY+</v>
      </c>
      <c r="I3103" s="10" t="s">
        <v>23</v>
      </c>
      <c r="J3103" s="10" t="s">
        <v>23</v>
      </c>
      <c r="K3103" s="10" t="s">
        <v>37</v>
      </c>
      <c r="L3103" s="10" t="s">
        <v>23</v>
      </c>
      <c r="M3103" s="10" t="s">
        <v>24</v>
      </c>
      <c r="N3103" s="10" t="s">
        <v>24</v>
      </c>
      <c r="O3103" s="10" t="s">
        <v>24</v>
      </c>
      <c r="P3103" s="11" t="str">
        <f t="shared" si="242"/>
        <v>_Using</v>
      </c>
      <c r="Q3103" s="10" t="s">
        <v>24</v>
      </c>
      <c r="R3103" s="10" t="s">
        <v>24</v>
      </c>
      <c r="S3103" s="10" t="s">
        <v>27</v>
      </c>
      <c r="T3103" s="11" t="str" cm="1">
        <f t="array" ref="T3103">_xlfn.IFS(S3103="Month-to-month","_MM",S3103="One year","_OY",S3103="Two year","_TY")</f>
        <v>_MM</v>
      </c>
      <c r="U3103" s="10" t="s">
        <v>23</v>
      </c>
      <c r="V3103" s="10" t="s">
        <v>35</v>
      </c>
      <c r="W3103" s="10">
        <v>79.8</v>
      </c>
      <c r="X3103" s="10">
        <v>4526.8500000000004</v>
      </c>
      <c r="Y3103" s="10" t="s">
        <v>24</v>
      </c>
      <c r="Z3103" s="11">
        <f t="shared" si="243"/>
        <v>0</v>
      </c>
      <c r="AA3103" s="11" t="str">
        <f t="shared" si="244"/>
        <v>J_16AY+_Using_MM</v>
      </c>
    </row>
    <row r="3104" spans="1:27">
      <c r="A3104" s="10" t="s">
        <v>3139</v>
      </c>
      <c r="B3104" s="10" t="s">
        <v>22</v>
      </c>
      <c r="C3104" s="10">
        <v>0</v>
      </c>
      <c r="D3104" s="11" t="str">
        <f t="shared" si="240"/>
        <v>J</v>
      </c>
      <c r="E3104" s="10" t="s">
        <v>24</v>
      </c>
      <c r="F3104" s="10" t="s">
        <v>24</v>
      </c>
      <c r="G3104" s="10">
        <v>5</v>
      </c>
      <c r="H3104" s="11" t="str">
        <f t="shared" si="241"/>
        <v>_6AY</v>
      </c>
      <c r="I3104" s="10" t="s">
        <v>23</v>
      </c>
      <c r="J3104" s="10" t="s">
        <v>24</v>
      </c>
      <c r="K3104" s="10" t="s">
        <v>26</v>
      </c>
      <c r="L3104" s="10" t="s">
        <v>23</v>
      </c>
      <c r="M3104" s="10" t="s">
        <v>24</v>
      </c>
      <c r="N3104" s="10" t="s">
        <v>24</v>
      </c>
      <c r="O3104" s="10" t="s">
        <v>23</v>
      </c>
      <c r="P3104" s="11" t="str">
        <f t="shared" si="242"/>
        <v>_Using</v>
      </c>
      <c r="Q3104" s="10" t="s">
        <v>24</v>
      </c>
      <c r="R3104" s="10" t="s">
        <v>24</v>
      </c>
      <c r="S3104" s="10" t="s">
        <v>27</v>
      </c>
      <c r="T3104" s="11" t="str" cm="1">
        <f t="array" ref="T3104">_xlfn.IFS(S3104="Month-to-month","_MM",S3104="One year","_OY",S3104="Two year","_TY")</f>
        <v>_MM</v>
      </c>
      <c r="U3104" s="10" t="s">
        <v>24</v>
      </c>
      <c r="V3104" s="10" t="s">
        <v>28</v>
      </c>
      <c r="W3104" s="10">
        <v>54.2</v>
      </c>
      <c r="X3104" s="10">
        <v>308.25</v>
      </c>
      <c r="Y3104" s="10" t="s">
        <v>23</v>
      </c>
      <c r="Z3104" s="11">
        <f t="shared" si="243"/>
        <v>1</v>
      </c>
      <c r="AA3104" s="11" t="str">
        <f t="shared" si="244"/>
        <v>J_6AY_Using_MM</v>
      </c>
    </row>
    <row r="3105" spans="1:27">
      <c r="A3105" s="10" t="s">
        <v>3140</v>
      </c>
      <c r="B3105" s="10" t="s">
        <v>22</v>
      </c>
      <c r="C3105" s="10">
        <v>1</v>
      </c>
      <c r="D3105" s="11" t="str">
        <f t="shared" si="240"/>
        <v>S</v>
      </c>
      <c r="E3105" s="10" t="s">
        <v>24</v>
      </c>
      <c r="F3105" s="10" t="s">
        <v>24</v>
      </c>
      <c r="G3105" s="10">
        <v>1</v>
      </c>
      <c r="H3105" s="11" t="str">
        <f t="shared" si="241"/>
        <v>_6AY</v>
      </c>
      <c r="I3105" s="10" t="s">
        <v>23</v>
      </c>
      <c r="J3105" s="10" t="s">
        <v>24</v>
      </c>
      <c r="K3105" s="10" t="s">
        <v>24</v>
      </c>
      <c r="L3105" s="10" t="s">
        <v>46</v>
      </c>
      <c r="M3105" s="10" t="s">
        <v>46</v>
      </c>
      <c r="N3105" s="10" t="s">
        <v>46</v>
      </c>
      <c r="O3105" s="10" t="s">
        <v>46</v>
      </c>
      <c r="P3105" s="11" t="str">
        <f t="shared" si="242"/>
        <v>_NotUsing</v>
      </c>
      <c r="Q3105" s="10" t="s">
        <v>46</v>
      </c>
      <c r="R3105" s="10" t="s">
        <v>46</v>
      </c>
      <c r="S3105" s="10" t="s">
        <v>27</v>
      </c>
      <c r="T3105" s="11" t="str" cm="1">
        <f t="array" ref="T3105">_xlfn.IFS(S3105="Month-to-month","_MM",S3105="One year","_OY",S3105="Two year","_TY")</f>
        <v>_MM</v>
      </c>
      <c r="U3105" s="10" t="s">
        <v>23</v>
      </c>
      <c r="V3105" s="10" t="s">
        <v>28</v>
      </c>
      <c r="W3105" s="10">
        <v>19.45</v>
      </c>
      <c r="X3105" s="10">
        <v>19.45</v>
      </c>
      <c r="Y3105" s="10" t="s">
        <v>23</v>
      </c>
      <c r="Z3105" s="11">
        <f t="shared" si="243"/>
        <v>1</v>
      </c>
      <c r="AA3105" s="11" t="str">
        <f t="shared" si="244"/>
        <v>S_6AY_NotUsing_MM</v>
      </c>
    </row>
    <row r="3106" spans="1:27">
      <c r="A3106" s="10" t="s">
        <v>3141</v>
      </c>
      <c r="B3106" s="10" t="s">
        <v>30</v>
      </c>
      <c r="C3106" s="10">
        <v>1</v>
      </c>
      <c r="D3106" s="11" t="str">
        <f t="shared" si="240"/>
        <v>S</v>
      </c>
      <c r="E3106" s="10" t="s">
        <v>24</v>
      </c>
      <c r="F3106" s="10" t="s">
        <v>24</v>
      </c>
      <c r="G3106" s="10">
        <v>9</v>
      </c>
      <c r="H3106" s="11" t="str">
        <f t="shared" si="241"/>
        <v>_16AY</v>
      </c>
      <c r="I3106" s="10" t="s">
        <v>23</v>
      </c>
      <c r="J3106" s="10" t="s">
        <v>23</v>
      </c>
      <c r="K3106" s="10" t="s">
        <v>37</v>
      </c>
      <c r="L3106" s="10" t="s">
        <v>24</v>
      </c>
      <c r="M3106" s="10" t="s">
        <v>24</v>
      </c>
      <c r="N3106" s="10" t="s">
        <v>24</v>
      </c>
      <c r="O3106" s="10" t="s">
        <v>24</v>
      </c>
      <c r="P3106" s="11" t="str">
        <f t="shared" si="242"/>
        <v>_NotUsing</v>
      </c>
      <c r="Q3106" s="10" t="s">
        <v>24</v>
      </c>
      <c r="R3106" s="10" t="s">
        <v>24</v>
      </c>
      <c r="S3106" s="10" t="s">
        <v>27</v>
      </c>
      <c r="T3106" s="11" t="str" cm="1">
        <f t="array" ref="T3106">_xlfn.IFS(S3106="Month-to-month","_MM",S3106="One year","_OY",S3106="Two year","_TY")</f>
        <v>_MM</v>
      </c>
      <c r="U3106" s="10" t="s">
        <v>23</v>
      </c>
      <c r="V3106" s="10" t="s">
        <v>28</v>
      </c>
      <c r="W3106" s="10">
        <v>74.05</v>
      </c>
      <c r="X3106" s="10">
        <v>678.45</v>
      </c>
      <c r="Y3106" s="10" t="s">
        <v>24</v>
      </c>
      <c r="Z3106" s="11">
        <f t="shared" si="243"/>
        <v>0</v>
      </c>
      <c r="AA3106" s="11" t="str">
        <f t="shared" si="244"/>
        <v>S_16AY_NotUsing_MM</v>
      </c>
    </row>
    <row r="3107" spans="1:27">
      <c r="A3107" s="10" t="s">
        <v>3142</v>
      </c>
      <c r="B3107" s="10" t="s">
        <v>30</v>
      </c>
      <c r="C3107" s="10">
        <v>0</v>
      </c>
      <c r="D3107" s="11" t="str">
        <f t="shared" si="240"/>
        <v>J</v>
      </c>
      <c r="E3107" s="10" t="s">
        <v>24</v>
      </c>
      <c r="F3107" s="10" t="s">
        <v>24</v>
      </c>
      <c r="G3107" s="10">
        <v>26</v>
      </c>
      <c r="H3107" s="11" t="str">
        <f t="shared" si="241"/>
        <v>_16AY+</v>
      </c>
      <c r="I3107" s="10" t="s">
        <v>23</v>
      </c>
      <c r="J3107" s="10" t="s">
        <v>24</v>
      </c>
      <c r="K3107" s="10" t="s">
        <v>26</v>
      </c>
      <c r="L3107" s="10" t="s">
        <v>24</v>
      </c>
      <c r="M3107" s="10" t="s">
        <v>24</v>
      </c>
      <c r="N3107" s="10" t="s">
        <v>24</v>
      </c>
      <c r="O3107" s="10" t="s">
        <v>23</v>
      </c>
      <c r="P3107" s="11" t="str">
        <f t="shared" si="242"/>
        <v>_Using</v>
      </c>
      <c r="Q3107" s="10" t="s">
        <v>24</v>
      </c>
      <c r="R3107" s="10" t="s">
        <v>24</v>
      </c>
      <c r="S3107" s="10" t="s">
        <v>27</v>
      </c>
      <c r="T3107" s="11" t="str" cm="1">
        <f t="array" ref="T3107">_xlfn.IFS(S3107="Month-to-month","_MM",S3107="One year","_OY",S3107="Two year","_TY")</f>
        <v>_MM</v>
      </c>
      <c r="U3107" s="10" t="s">
        <v>24</v>
      </c>
      <c r="V3107" s="10" t="s">
        <v>35</v>
      </c>
      <c r="W3107" s="10">
        <v>49.15</v>
      </c>
      <c r="X3107" s="10">
        <v>1237.3</v>
      </c>
      <c r="Y3107" s="10" t="s">
        <v>24</v>
      </c>
      <c r="Z3107" s="11">
        <f t="shared" si="243"/>
        <v>0</v>
      </c>
      <c r="AA3107" s="11" t="str">
        <f t="shared" si="244"/>
        <v>J_16AY+_Using_MM</v>
      </c>
    </row>
    <row r="3108" spans="1:27">
      <c r="A3108" s="10" t="s">
        <v>3143</v>
      </c>
      <c r="B3108" s="10" t="s">
        <v>22</v>
      </c>
      <c r="C3108" s="10">
        <v>0</v>
      </c>
      <c r="D3108" s="11" t="str">
        <f t="shared" si="240"/>
        <v>J</v>
      </c>
      <c r="E3108" s="10" t="s">
        <v>24</v>
      </c>
      <c r="F3108" s="10" t="s">
        <v>24</v>
      </c>
      <c r="G3108" s="10">
        <v>50</v>
      </c>
      <c r="H3108" s="11" t="str">
        <f t="shared" si="241"/>
        <v>_16AY+</v>
      </c>
      <c r="I3108" s="10" t="s">
        <v>23</v>
      </c>
      <c r="J3108" s="10" t="s">
        <v>24</v>
      </c>
      <c r="K3108" s="10" t="s">
        <v>24</v>
      </c>
      <c r="L3108" s="10" t="s">
        <v>46</v>
      </c>
      <c r="M3108" s="10" t="s">
        <v>46</v>
      </c>
      <c r="N3108" s="10" t="s">
        <v>46</v>
      </c>
      <c r="O3108" s="10" t="s">
        <v>46</v>
      </c>
      <c r="P3108" s="11" t="str">
        <f t="shared" si="242"/>
        <v>_NotUsing</v>
      </c>
      <c r="Q3108" s="10" t="s">
        <v>46</v>
      </c>
      <c r="R3108" s="10" t="s">
        <v>46</v>
      </c>
      <c r="S3108" s="10" t="s">
        <v>47</v>
      </c>
      <c r="T3108" s="11" t="str" cm="1">
        <f t="array" ref="T3108">_xlfn.IFS(S3108="Month-to-month","_MM",S3108="One year","_OY",S3108="Two year","_TY")</f>
        <v>_TY</v>
      </c>
      <c r="U3108" s="10" t="s">
        <v>24</v>
      </c>
      <c r="V3108" s="10" t="s">
        <v>40</v>
      </c>
      <c r="W3108" s="10">
        <v>19.399999999999999</v>
      </c>
      <c r="X3108" s="10">
        <v>1023.95</v>
      </c>
      <c r="Y3108" s="10" t="s">
        <v>24</v>
      </c>
      <c r="Z3108" s="11">
        <f t="shared" si="243"/>
        <v>0</v>
      </c>
      <c r="AA3108" s="11" t="str">
        <f t="shared" si="244"/>
        <v>J_16AY+_NotUsing_TY</v>
      </c>
    </row>
    <row r="3109" spans="1:27">
      <c r="A3109" s="10" t="s">
        <v>3144</v>
      </c>
      <c r="B3109" s="10" t="s">
        <v>22</v>
      </c>
      <c r="C3109" s="10">
        <v>0</v>
      </c>
      <c r="D3109" s="11" t="str">
        <f t="shared" si="240"/>
        <v>J</v>
      </c>
      <c r="E3109" s="10" t="s">
        <v>23</v>
      </c>
      <c r="F3109" s="10" t="s">
        <v>24</v>
      </c>
      <c r="G3109" s="10">
        <v>72</v>
      </c>
      <c r="H3109" s="11" t="str">
        <f t="shared" si="241"/>
        <v>_16AY+</v>
      </c>
      <c r="I3109" s="10" t="s">
        <v>23</v>
      </c>
      <c r="J3109" s="10" t="s">
        <v>23</v>
      </c>
      <c r="K3109" s="10" t="s">
        <v>37</v>
      </c>
      <c r="L3109" s="10" t="s">
        <v>23</v>
      </c>
      <c r="M3109" s="10" t="s">
        <v>23</v>
      </c>
      <c r="N3109" s="10" t="s">
        <v>23</v>
      </c>
      <c r="O3109" s="10" t="s">
        <v>23</v>
      </c>
      <c r="P3109" s="11" t="str">
        <f t="shared" si="242"/>
        <v>_Using</v>
      </c>
      <c r="Q3109" s="10" t="s">
        <v>23</v>
      </c>
      <c r="R3109" s="10" t="s">
        <v>23</v>
      </c>
      <c r="S3109" s="10" t="s">
        <v>47</v>
      </c>
      <c r="T3109" s="11" t="str" cm="1">
        <f t="array" ref="T3109">_xlfn.IFS(S3109="Month-to-month","_MM",S3109="One year","_OY",S3109="Two year","_TY")</f>
        <v>_TY</v>
      </c>
      <c r="U3109" s="10" t="s">
        <v>23</v>
      </c>
      <c r="V3109" s="10" t="s">
        <v>35</v>
      </c>
      <c r="W3109" s="10">
        <v>113.65</v>
      </c>
      <c r="X3109" s="10">
        <v>8182.75</v>
      </c>
      <c r="Y3109" s="10" t="s">
        <v>24</v>
      </c>
      <c r="Z3109" s="11">
        <f t="shared" si="243"/>
        <v>0</v>
      </c>
      <c r="AA3109" s="11" t="str">
        <f t="shared" si="244"/>
        <v>J_16AY+_Using_TY</v>
      </c>
    </row>
    <row r="3110" spans="1:27">
      <c r="A3110" s="10" t="s">
        <v>3145</v>
      </c>
      <c r="B3110" s="10" t="s">
        <v>22</v>
      </c>
      <c r="C3110" s="10">
        <v>0</v>
      </c>
      <c r="D3110" s="11" t="str">
        <f t="shared" si="240"/>
        <v>J</v>
      </c>
      <c r="E3110" s="10" t="s">
        <v>24</v>
      </c>
      <c r="F3110" s="10" t="s">
        <v>23</v>
      </c>
      <c r="G3110" s="10">
        <v>43</v>
      </c>
      <c r="H3110" s="11" t="str">
        <f t="shared" si="241"/>
        <v>_16AY+</v>
      </c>
      <c r="I3110" s="10" t="s">
        <v>23</v>
      </c>
      <c r="J3110" s="10" t="s">
        <v>24</v>
      </c>
      <c r="K3110" s="10" t="s">
        <v>37</v>
      </c>
      <c r="L3110" s="10" t="s">
        <v>23</v>
      </c>
      <c r="M3110" s="10" t="s">
        <v>23</v>
      </c>
      <c r="N3110" s="10" t="s">
        <v>24</v>
      </c>
      <c r="O3110" s="10" t="s">
        <v>23</v>
      </c>
      <c r="P3110" s="11" t="str">
        <f t="shared" si="242"/>
        <v>_Using</v>
      </c>
      <c r="Q3110" s="10" t="s">
        <v>23</v>
      </c>
      <c r="R3110" s="10" t="s">
        <v>23</v>
      </c>
      <c r="S3110" s="10" t="s">
        <v>31</v>
      </c>
      <c r="T3110" s="11" t="str" cm="1">
        <f t="array" ref="T3110">_xlfn.IFS(S3110="Month-to-month","_MM",S3110="One year","_OY",S3110="Two year","_TY")</f>
        <v>_OY</v>
      </c>
      <c r="U3110" s="10" t="s">
        <v>23</v>
      </c>
      <c r="V3110" s="10" t="s">
        <v>40</v>
      </c>
      <c r="W3110" s="10">
        <v>106</v>
      </c>
      <c r="X3110" s="10">
        <v>4532.3</v>
      </c>
      <c r="Y3110" s="10" t="s">
        <v>24</v>
      </c>
      <c r="Z3110" s="11">
        <f t="shared" si="243"/>
        <v>0</v>
      </c>
      <c r="AA3110" s="11" t="str">
        <f t="shared" si="244"/>
        <v>J_16AY+_Using_OY</v>
      </c>
    </row>
    <row r="3111" spans="1:27">
      <c r="A3111" s="10" t="s">
        <v>3146</v>
      </c>
      <c r="B3111" s="10" t="s">
        <v>30</v>
      </c>
      <c r="C3111" s="10">
        <v>0</v>
      </c>
      <c r="D3111" s="11" t="str">
        <f t="shared" si="240"/>
        <v>J</v>
      </c>
      <c r="E3111" s="10" t="s">
        <v>24</v>
      </c>
      <c r="F3111" s="10" t="s">
        <v>24</v>
      </c>
      <c r="G3111" s="10">
        <v>56</v>
      </c>
      <c r="H3111" s="11" t="str">
        <f t="shared" si="241"/>
        <v>_16AY+</v>
      </c>
      <c r="I3111" s="10" t="s">
        <v>23</v>
      </c>
      <c r="J3111" s="10" t="s">
        <v>23</v>
      </c>
      <c r="K3111" s="10" t="s">
        <v>24</v>
      </c>
      <c r="L3111" s="10" t="s">
        <v>46</v>
      </c>
      <c r="M3111" s="10" t="s">
        <v>46</v>
      </c>
      <c r="N3111" s="10" t="s">
        <v>46</v>
      </c>
      <c r="O3111" s="10" t="s">
        <v>46</v>
      </c>
      <c r="P3111" s="11" t="str">
        <f t="shared" si="242"/>
        <v>_NotUsing</v>
      </c>
      <c r="Q3111" s="10" t="s">
        <v>46</v>
      </c>
      <c r="R3111" s="10" t="s">
        <v>46</v>
      </c>
      <c r="S3111" s="10" t="s">
        <v>47</v>
      </c>
      <c r="T3111" s="11" t="str" cm="1">
        <f t="array" ref="T3111">_xlfn.IFS(S3111="Month-to-month","_MM",S3111="One year","_OY",S3111="Two year","_TY")</f>
        <v>_TY</v>
      </c>
      <c r="U3111" s="10" t="s">
        <v>23</v>
      </c>
      <c r="V3111" s="10" t="s">
        <v>35</v>
      </c>
      <c r="W3111" s="10">
        <v>25.95</v>
      </c>
      <c r="X3111" s="10">
        <v>1444.05</v>
      </c>
      <c r="Y3111" s="10" t="s">
        <v>24</v>
      </c>
      <c r="Z3111" s="11">
        <f t="shared" si="243"/>
        <v>0</v>
      </c>
      <c r="AA3111" s="11" t="str">
        <f t="shared" si="244"/>
        <v>J_16AY+_NotUsing_TY</v>
      </c>
    </row>
    <row r="3112" spans="1:27">
      <c r="A3112" s="10" t="s">
        <v>3147</v>
      </c>
      <c r="B3112" s="10" t="s">
        <v>22</v>
      </c>
      <c r="C3112" s="10">
        <v>0</v>
      </c>
      <c r="D3112" s="11" t="str">
        <f t="shared" si="240"/>
        <v>J</v>
      </c>
      <c r="E3112" s="10" t="s">
        <v>24</v>
      </c>
      <c r="F3112" s="10" t="s">
        <v>24</v>
      </c>
      <c r="G3112" s="10">
        <v>1</v>
      </c>
      <c r="H3112" s="11" t="str">
        <f t="shared" si="241"/>
        <v>_6AY</v>
      </c>
      <c r="I3112" s="10" t="s">
        <v>23</v>
      </c>
      <c r="J3112" s="10" t="s">
        <v>24</v>
      </c>
      <c r="K3112" s="10" t="s">
        <v>24</v>
      </c>
      <c r="L3112" s="10" t="s">
        <v>46</v>
      </c>
      <c r="M3112" s="10" t="s">
        <v>46</v>
      </c>
      <c r="N3112" s="10" t="s">
        <v>46</v>
      </c>
      <c r="O3112" s="10" t="s">
        <v>46</v>
      </c>
      <c r="P3112" s="11" t="str">
        <f t="shared" si="242"/>
        <v>_NotUsing</v>
      </c>
      <c r="Q3112" s="10" t="s">
        <v>46</v>
      </c>
      <c r="R3112" s="10" t="s">
        <v>46</v>
      </c>
      <c r="S3112" s="10" t="s">
        <v>27</v>
      </c>
      <c r="T3112" s="11" t="str" cm="1">
        <f t="array" ref="T3112">_xlfn.IFS(S3112="Month-to-month","_MM",S3112="One year","_OY",S3112="Two year","_TY")</f>
        <v>_MM</v>
      </c>
      <c r="U3112" s="10" t="s">
        <v>24</v>
      </c>
      <c r="V3112" s="10" t="s">
        <v>32</v>
      </c>
      <c r="W3112" s="10">
        <v>19.100000000000001</v>
      </c>
      <c r="X3112" s="10">
        <v>19.100000000000001</v>
      </c>
      <c r="Y3112" s="10" t="s">
        <v>24</v>
      </c>
      <c r="Z3112" s="11">
        <f t="shared" si="243"/>
        <v>0</v>
      </c>
      <c r="AA3112" s="11" t="str">
        <f t="shared" si="244"/>
        <v>J_6AY_NotUsing_MM</v>
      </c>
    </row>
    <row r="3113" spans="1:27">
      <c r="A3113" s="10" t="s">
        <v>3148</v>
      </c>
      <c r="B3113" s="10" t="s">
        <v>30</v>
      </c>
      <c r="C3113" s="10">
        <v>0</v>
      </c>
      <c r="D3113" s="11" t="str">
        <f t="shared" si="240"/>
        <v>J</v>
      </c>
      <c r="E3113" s="10" t="s">
        <v>23</v>
      </c>
      <c r="F3113" s="10" t="s">
        <v>23</v>
      </c>
      <c r="G3113" s="10">
        <v>72</v>
      </c>
      <c r="H3113" s="11" t="str">
        <f t="shared" si="241"/>
        <v>_16AY+</v>
      </c>
      <c r="I3113" s="10" t="s">
        <v>23</v>
      </c>
      <c r="J3113" s="10" t="s">
        <v>23</v>
      </c>
      <c r="K3113" s="10" t="s">
        <v>37</v>
      </c>
      <c r="L3113" s="10" t="s">
        <v>24</v>
      </c>
      <c r="M3113" s="10" t="s">
        <v>23</v>
      </c>
      <c r="N3113" s="10" t="s">
        <v>23</v>
      </c>
      <c r="O3113" s="10" t="s">
        <v>24</v>
      </c>
      <c r="P3113" s="11" t="str">
        <f t="shared" si="242"/>
        <v>_Using</v>
      </c>
      <c r="Q3113" s="10" t="s">
        <v>23</v>
      </c>
      <c r="R3113" s="10" t="s">
        <v>23</v>
      </c>
      <c r="S3113" s="10" t="s">
        <v>47</v>
      </c>
      <c r="T3113" s="11" t="str" cm="1">
        <f t="array" ref="T3113">_xlfn.IFS(S3113="Month-to-month","_MM",S3113="One year","_OY",S3113="Two year","_TY")</f>
        <v>_TY</v>
      </c>
      <c r="U3113" s="10" t="s">
        <v>23</v>
      </c>
      <c r="V3113" s="10" t="s">
        <v>28</v>
      </c>
      <c r="W3113" s="10">
        <v>103.4</v>
      </c>
      <c r="X3113" s="10">
        <v>7372.65</v>
      </c>
      <c r="Y3113" s="10" t="s">
        <v>23</v>
      </c>
      <c r="Z3113" s="11">
        <f t="shared" si="243"/>
        <v>1</v>
      </c>
      <c r="AA3113" s="11" t="str">
        <f t="shared" si="244"/>
        <v>J_16AY+_Using_TY</v>
      </c>
    </row>
    <row r="3114" spans="1:27">
      <c r="A3114" s="10" t="s">
        <v>3149</v>
      </c>
      <c r="B3114" s="10" t="s">
        <v>30</v>
      </c>
      <c r="C3114" s="10">
        <v>0</v>
      </c>
      <c r="D3114" s="11" t="str">
        <f t="shared" si="240"/>
        <v>J</v>
      </c>
      <c r="E3114" s="10" t="s">
        <v>23</v>
      </c>
      <c r="F3114" s="10" t="s">
        <v>24</v>
      </c>
      <c r="G3114" s="10">
        <v>72</v>
      </c>
      <c r="H3114" s="11" t="str">
        <f t="shared" si="241"/>
        <v>_16AY+</v>
      </c>
      <c r="I3114" s="10" t="s">
        <v>23</v>
      </c>
      <c r="J3114" s="10" t="s">
        <v>23</v>
      </c>
      <c r="K3114" s="10" t="s">
        <v>37</v>
      </c>
      <c r="L3114" s="10" t="s">
        <v>23</v>
      </c>
      <c r="M3114" s="10" t="s">
        <v>23</v>
      </c>
      <c r="N3114" s="10" t="s">
        <v>24</v>
      </c>
      <c r="O3114" s="10" t="s">
        <v>23</v>
      </c>
      <c r="P3114" s="11" t="str">
        <f t="shared" si="242"/>
        <v>_Using</v>
      </c>
      <c r="Q3114" s="10" t="s">
        <v>24</v>
      </c>
      <c r="R3114" s="10" t="s">
        <v>23</v>
      </c>
      <c r="S3114" s="10" t="s">
        <v>47</v>
      </c>
      <c r="T3114" s="11" t="str" cm="1">
        <f t="array" ref="T3114">_xlfn.IFS(S3114="Month-to-month","_MM",S3114="One year","_OY",S3114="Two year","_TY")</f>
        <v>_TY</v>
      </c>
      <c r="U3114" s="10" t="s">
        <v>23</v>
      </c>
      <c r="V3114" s="10" t="s">
        <v>35</v>
      </c>
      <c r="W3114" s="10">
        <v>100.55</v>
      </c>
      <c r="X3114" s="10">
        <v>7325.1</v>
      </c>
      <c r="Y3114" s="10" t="s">
        <v>24</v>
      </c>
      <c r="Z3114" s="11">
        <f t="shared" si="243"/>
        <v>0</v>
      </c>
      <c r="AA3114" s="11" t="str">
        <f t="shared" si="244"/>
        <v>J_16AY+_Using_TY</v>
      </c>
    </row>
    <row r="3115" spans="1:27">
      <c r="A3115" s="10" t="s">
        <v>3150</v>
      </c>
      <c r="B3115" s="10" t="s">
        <v>30</v>
      </c>
      <c r="C3115" s="10">
        <v>0</v>
      </c>
      <c r="D3115" s="11" t="str">
        <f t="shared" si="240"/>
        <v>J</v>
      </c>
      <c r="E3115" s="10" t="s">
        <v>23</v>
      </c>
      <c r="F3115" s="10" t="s">
        <v>24</v>
      </c>
      <c r="G3115" s="10">
        <v>36</v>
      </c>
      <c r="H3115" s="11" t="str">
        <f t="shared" si="241"/>
        <v>_16AY+</v>
      </c>
      <c r="I3115" s="10" t="s">
        <v>23</v>
      </c>
      <c r="J3115" s="10" t="s">
        <v>23</v>
      </c>
      <c r="K3115" s="10" t="s">
        <v>37</v>
      </c>
      <c r="L3115" s="10" t="s">
        <v>24</v>
      </c>
      <c r="M3115" s="10" t="s">
        <v>24</v>
      </c>
      <c r="N3115" s="10" t="s">
        <v>24</v>
      </c>
      <c r="O3115" s="10" t="s">
        <v>24</v>
      </c>
      <c r="P3115" s="11" t="str">
        <f t="shared" si="242"/>
        <v>_NotUsing</v>
      </c>
      <c r="Q3115" s="10" t="s">
        <v>23</v>
      </c>
      <c r="R3115" s="10" t="s">
        <v>23</v>
      </c>
      <c r="S3115" s="10" t="s">
        <v>27</v>
      </c>
      <c r="T3115" s="11" t="str" cm="1">
        <f t="array" ref="T3115">_xlfn.IFS(S3115="Month-to-month","_MM",S3115="One year","_OY",S3115="Two year","_TY")</f>
        <v>_MM</v>
      </c>
      <c r="U3115" s="10" t="s">
        <v>23</v>
      </c>
      <c r="V3115" s="10" t="s">
        <v>28</v>
      </c>
      <c r="W3115" s="10">
        <v>95.4</v>
      </c>
      <c r="X3115" s="10">
        <v>3474.2</v>
      </c>
      <c r="Y3115" s="10" t="s">
        <v>24</v>
      </c>
      <c r="Z3115" s="11">
        <f t="shared" si="243"/>
        <v>0</v>
      </c>
      <c r="AA3115" s="11" t="str">
        <f t="shared" si="244"/>
        <v>J_16AY+_NotUsing_MM</v>
      </c>
    </row>
    <row r="3116" spans="1:27">
      <c r="A3116" s="10" t="s">
        <v>3151</v>
      </c>
      <c r="B3116" s="10" t="s">
        <v>30</v>
      </c>
      <c r="C3116" s="10">
        <v>0</v>
      </c>
      <c r="D3116" s="11" t="str">
        <f t="shared" si="240"/>
        <v>J</v>
      </c>
      <c r="E3116" s="10" t="s">
        <v>24</v>
      </c>
      <c r="F3116" s="10" t="s">
        <v>24</v>
      </c>
      <c r="G3116" s="10">
        <v>5</v>
      </c>
      <c r="H3116" s="11" t="str">
        <f t="shared" si="241"/>
        <v>_6AY</v>
      </c>
      <c r="I3116" s="10" t="s">
        <v>23</v>
      </c>
      <c r="J3116" s="10" t="s">
        <v>24</v>
      </c>
      <c r="K3116" s="10" t="s">
        <v>26</v>
      </c>
      <c r="L3116" s="10" t="s">
        <v>24</v>
      </c>
      <c r="M3116" s="10" t="s">
        <v>24</v>
      </c>
      <c r="N3116" s="10" t="s">
        <v>23</v>
      </c>
      <c r="O3116" s="10" t="s">
        <v>23</v>
      </c>
      <c r="P3116" s="11" t="str">
        <f t="shared" si="242"/>
        <v>_Using</v>
      </c>
      <c r="Q3116" s="10" t="s">
        <v>23</v>
      </c>
      <c r="R3116" s="10" t="s">
        <v>23</v>
      </c>
      <c r="S3116" s="10" t="s">
        <v>27</v>
      </c>
      <c r="T3116" s="11" t="str" cm="1">
        <f t="array" ref="T3116">_xlfn.IFS(S3116="Month-to-month","_MM",S3116="One year","_OY",S3116="Two year","_TY")</f>
        <v>_MM</v>
      </c>
      <c r="U3116" s="10" t="s">
        <v>24</v>
      </c>
      <c r="V3116" s="10" t="s">
        <v>35</v>
      </c>
      <c r="W3116" s="10">
        <v>75.150000000000006</v>
      </c>
      <c r="X3116" s="10">
        <v>392.65</v>
      </c>
      <c r="Y3116" s="10" t="s">
        <v>24</v>
      </c>
      <c r="Z3116" s="11">
        <f t="shared" si="243"/>
        <v>0</v>
      </c>
      <c r="AA3116" s="11" t="str">
        <f t="shared" si="244"/>
        <v>J_6AY_Using_MM</v>
      </c>
    </row>
    <row r="3117" spans="1:27">
      <c r="A3117" s="10" t="s">
        <v>3152</v>
      </c>
      <c r="B3117" s="10" t="s">
        <v>22</v>
      </c>
      <c r="C3117" s="10">
        <v>0</v>
      </c>
      <c r="D3117" s="11" t="str">
        <f t="shared" si="240"/>
        <v>J</v>
      </c>
      <c r="E3117" s="10" t="s">
        <v>24</v>
      </c>
      <c r="F3117" s="10" t="s">
        <v>24</v>
      </c>
      <c r="G3117" s="10">
        <v>13</v>
      </c>
      <c r="H3117" s="11" t="str">
        <f t="shared" si="241"/>
        <v>_16AY</v>
      </c>
      <c r="I3117" s="10" t="s">
        <v>23</v>
      </c>
      <c r="J3117" s="10" t="s">
        <v>23</v>
      </c>
      <c r="K3117" s="10" t="s">
        <v>37</v>
      </c>
      <c r="L3117" s="10" t="s">
        <v>24</v>
      </c>
      <c r="M3117" s="10" t="s">
        <v>23</v>
      </c>
      <c r="N3117" s="10" t="s">
        <v>23</v>
      </c>
      <c r="O3117" s="10" t="s">
        <v>24</v>
      </c>
      <c r="P3117" s="11" t="str">
        <f t="shared" si="242"/>
        <v>_Using</v>
      </c>
      <c r="Q3117" s="10" t="s">
        <v>24</v>
      </c>
      <c r="R3117" s="10" t="s">
        <v>24</v>
      </c>
      <c r="S3117" s="10" t="s">
        <v>27</v>
      </c>
      <c r="T3117" s="11" t="str" cm="1">
        <f t="array" ref="T3117">_xlfn.IFS(S3117="Month-to-month","_MM",S3117="One year","_OY",S3117="Two year","_TY")</f>
        <v>_MM</v>
      </c>
      <c r="U3117" s="10" t="s">
        <v>23</v>
      </c>
      <c r="V3117" s="10" t="s">
        <v>28</v>
      </c>
      <c r="W3117" s="10">
        <v>84.45</v>
      </c>
      <c r="X3117" s="10">
        <v>1058.5999999999999</v>
      </c>
      <c r="Y3117" s="10" t="s">
        <v>23</v>
      </c>
      <c r="Z3117" s="11">
        <f t="shared" si="243"/>
        <v>1</v>
      </c>
      <c r="AA3117" s="11" t="str">
        <f t="shared" si="244"/>
        <v>J_16AY_Using_MM</v>
      </c>
    </row>
    <row r="3118" spans="1:27">
      <c r="A3118" s="10" t="s">
        <v>3153</v>
      </c>
      <c r="B3118" s="10" t="s">
        <v>22</v>
      </c>
      <c r="C3118" s="10">
        <v>1</v>
      </c>
      <c r="D3118" s="11" t="str">
        <f t="shared" si="240"/>
        <v>S</v>
      </c>
      <c r="E3118" s="10" t="s">
        <v>24</v>
      </c>
      <c r="F3118" s="10" t="s">
        <v>24</v>
      </c>
      <c r="G3118" s="10">
        <v>44</v>
      </c>
      <c r="H3118" s="11" t="str">
        <f t="shared" si="241"/>
        <v>_16AY+</v>
      </c>
      <c r="I3118" s="10" t="s">
        <v>23</v>
      </c>
      <c r="J3118" s="10" t="s">
        <v>24</v>
      </c>
      <c r="K3118" s="10" t="s">
        <v>37</v>
      </c>
      <c r="L3118" s="10" t="s">
        <v>24</v>
      </c>
      <c r="M3118" s="10" t="s">
        <v>23</v>
      </c>
      <c r="N3118" s="10" t="s">
        <v>23</v>
      </c>
      <c r="O3118" s="10" t="s">
        <v>24</v>
      </c>
      <c r="P3118" s="11" t="str">
        <f t="shared" si="242"/>
        <v>_Using</v>
      </c>
      <c r="Q3118" s="10" t="s">
        <v>24</v>
      </c>
      <c r="R3118" s="10" t="s">
        <v>23</v>
      </c>
      <c r="S3118" s="10" t="s">
        <v>31</v>
      </c>
      <c r="T3118" s="11" t="str" cm="1">
        <f t="array" ref="T3118">_xlfn.IFS(S3118="Month-to-month","_MM",S3118="One year","_OY",S3118="Two year","_TY")</f>
        <v>_OY</v>
      </c>
      <c r="U3118" s="10" t="s">
        <v>24</v>
      </c>
      <c r="V3118" s="10" t="s">
        <v>40</v>
      </c>
      <c r="W3118" s="10">
        <v>89.15</v>
      </c>
      <c r="X3118" s="10">
        <v>3990.75</v>
      </c>
      <c r="Y3118" s="10" t="s">
        <v>24</v>
      </c>
      <c r="Z3118" s="11">
        <f t="shared" si="243"/>
        <v>0</v>
      </c>
      <c r="AA3118" s="11" t="str">
        <f t="shared" si="244"/>
        <v>S_16AY+_Using_OY</v>
      </c>
    </row>
    <row r="3119" spans="1:27">
      <c r="A3119" s="10" t="s">
        <v>3154</v>
      </c>
      <c r="B3119" s="10" t="s">
        <v>22</v>
      </c>
      <c r="C3119" s="10">
        <v>1</v>
      </c>
      <c r="D3119" s="11" t="str">
        <f t="shared" si="240"/>
        <v>S</v>
      </c>
      <c r="E3119" s="10" t="s">
        <v>23</v>
      </c>
      <c r="F3119" s="10" t="s">
        <v>23</v>
      </c>
      <c r="G3119" s="10">
        <v>70</v>
      </c>
      <c r="H3119" s="11" t="str">
        <f t="shared" si="241"/>
        <v>_16AY+</v>
      </c>
      <c r="I3119" s="10" t="s">
        <v>23</v>
      </c>
      <c r="J3119" s="10" t="s">
        <v>23</v>
      </c>
      <c r="K3119" s="10" t="s">
        <v>37</v>
      </c>
      <c r="L3119" s="10" t="s">
        <v>24</v>
      </c>
      <c r="M3119" s="10" t="s">
        <v>23</v>
      </c>
      <c r="N3119" s="10" t="s">
        <v>23</v>
      </c>
      <c r="O3119" s="10" t="s">
        <v>23</v>
      </c>
      <c r="P3119" s="11" t="str">
        <f t="shared" si="242"/>
        <v>_Using</v>
      </c>
      <c r="Q3119" s="10" t="s">
        <v>23</v>
      </c>
      <c r="R3119" s="10" t="s">
        <v>23</v>
      </c>
      <c r="S3119" s="10" t="s">
        <v>31</v>
      </c>
      <c r="T3119" s="11" t="str" cm="1">
        <f t="array" ref="T3119">_xlfn.IFS(S3119="Month-to-month","_MM",S3119="One year","_OY",S3119="Two year","_TY")</f>
        <v>_OY</v>
      </c>
      <c r="U3119" s="10" t="s">
        <v>23</v>
      </c>
      <c r="V3119" s="10" t="s">
        <v>28</v>
      </c>
      <c r="W3119" s="10">
        <v>107.9</v>
      </c>
      <c r="X3119" s="10">
        <v>7475.85</v>
      </c>
      <c r="Y3119" s="10" t="s">
        <v>24</v>
      </c>
      <c r="Z3119" s="11">
        <f t="shared" si="243"/>
        <v>0</v>
      </c>
      <c r="AA3119" s="11" t="str">
        <f t="shared" si="244"/>
        <v>S_16AY+_Using_OY</v>
      </c>
    </row>
    <row r="3120" spans="1:27">
      <c r="A3120" s="10" t="s">
        <v>3155</v>
      </c>
      <c r="B3120" s="10" t="s">
        <v>30</v>
      </c>
      <c r="C3120" s="10">
        <v>0</v>
      </c>
      <c r="D3120" s="11" t="str">
        <f t="shared" si="240"/>
        <v>J</v>
      </c>
      <c r="E3120" s="10" t="s">
        <v>24</v>
      </c>
      <c r="F3120" s="10" t="s">
        <v>24</v>
      </c>
      <c r="G3120" s="10">
        <v>44</v>
      </c>
      <c r="H3120" s="11" t="str">
        <f t="shared" si="241"/>
        <v>_16AY+</v>
      </c>
      <c r="I3120" s="10" t="s">
        <v>23</v>
      </c>
      <c r="J3120" s="10" t="s">
        <v>24</v>
      </c>
      <c r="K3120" s="10" t="s">
        <v>24</v>
      </c>
      <c r="L3120" s="10" t="s">
        <v>46</v>
      </c>
      <c r="M3120" s="10" t="s">
        <v>46</v>
      </c>
      <c r="N3120" s="10" t="s">
        <v>46</v>
      </c>
      <c r="O3120" s="10" t="s">
        <v>46</v>
      </c>
      <c r="P3120" s="11" t="str">
        <f t="shared" si="242"/>
        <v>_NotUsing</v>
      </c>
      <c r="Q3120" s="10" t="s">
        <v>46</v>
      </c>
      <c r="R3120" s="10" t="s">
        <v>46</v>
      </c>
      <c r="S3120" s="10" t="s">
        <v>31</v>
      </c>
      <c r="T3120" s="11" t="str" cm="1">
        <f t="array" ref="T3120">_xlfn.IFS(S3120="Month-to-month","_MM",S3120="One year","_OY",S3120="Two year","_TY")</f>
        <v>_OY</v>
      </c>
      <c r="U3120" s="10" t="s">
        <v>24</v>
      </c>
      <c r="V3120" s="10" t="s">
        <v>40</v>
      </c>
      <c r="W3120" s="10">
        <v>19.5</v>
      </c>
      <c r="X3120" s="10">
        <v>835.5</v>
      </c>
      <c r="Y3120" s="10" t="s">
        <v>24</v>
      </c>
      <c r="Z3120" s="11">
        <f t="shared" si="243"/>
        <v>0</v>
      </c>
      <c r="AA3120" s="11" t="str">
        <f t="shared" si="244"/>
        <v>J_16AY+_NotUsing_OY</v>
      </c>
    </row>
    <row r="3121" spans="1:27">
      <c r="A3121" s="10" t="s">
        <v>3156</v>
      </c>
      <c r="B3121" s="10" t="s">
        <v>22</v>
      </c>
      <c r="C3121" s="10">
        <v>1</v>
      </c>
      <c r="D3121" s="11" t="str">
        <f t="shared" si="240"/>
        <v>S</v>
      </c>
      <c r="E3121" s="10" t="s">
        <v>23</v>
      </c>
      <c r="F3121" s="10" t="s">
        <v>24</v>
      </c>
      <c r="G3121" s="10">
        <v>32</v>
      </c>
      <c r="H3121" s="11" t="str">
        <f t="shared" si="241"/>
        <v>_16AY+</v>
      </c>
      <c r="I3121" s="10" t="s">
        <v>23</v>
      </c>
      <c r="J3121" s="10" t="s">
        <v>23</v>
      </c>
      <c r="K3121" s="10" t="s">
        <v>37</v>
      </c>
      <c r="L3121" s="10" t="s">
        <v>24</v>
      </c>
      <c r="M3121" s="10" t="s">
        <v>24</v>
      </c>
      <c r="N3121" s="10" t="s">
        <v>24</v>
      </c>
      <c r="O3121" s="10" t="s">
        <v>24</v>
      </c>
      <c r="P3121" s="11" t="str">
        <f t="shared" si="242"/>
        <v>_NotUsing</v>
      </c>
      <c r="Q3121" s="10" t="s">
        <v>23</v>
      </c>
      <c r="R3121" s="10" t="s">
        <v>24</v>
      </c>
      <c r="S3121" s="10" t="s">
        <v>27</v>
      </c>
      <c r="T3121" s="11" t="str" cm="1">
        <f t="array" ref="T3121">_xlfn.IFS(S3121="Month-to-month","_MM",S3121="One year","_OY",S3121="Two year","_TY")</f>
        <v>_MM</v>
      </c>
      <c r="U3121" s="10" t="s">
        <v>23</v>
      </c>
      <c r="V3121" s="10" t="s">
        <v>40</v>
      </c>
      <c r="W3121" s="10">
        <v>85.95</v>
      </c>
      <c r="X3121" s="10">
        <v>2628.6</v>
      </c>
      <c r="Y3121" s="10" t="s">
        <v>23</v>
      </c>
      <c r="Z3121" s="11">
        <f t="shared" si="243"/>
        <v>1</v>
      </c>
      <c r="AA3121" s="11" t="str">
        <f t="shared" si="244"/>
        <v>S_16AY+_NotUsing_MM</v>
      </c>
    </row>
    <row r="3122" spans="1:27">
      <c r="A3122" s="10" t="s">
        <v>3157</v>
      </c>
      <c r="B3122" s="10" t="s">
        <v>22</v>
      </c>
      <c r="C3122" s="10">
        <v>0</v>
      </c>
      <c r="D3122" s="11" t="str">
        <f t="shared" si="240"/>
        <v>J</v>
      </c>
      <c r="E3122" s="10" t="s">
        <v>23</v>
      </c>
      <c r="F3122" s="10" t="s">
        <v>24</v>
      </c>
      <c r="G3122" s="10">
        <v>69</v>
      </c>
      <c r="H3122" s="11" t="str">
        <f t="shared" si="241"/>
        <v>_16AY+</v>
      </c>
      <c r="I3122" s="10" t="s">
        <v>23</v>
      </c>
      <c r="J3122" s="10" t="s">
        <v>23</v>
      </c>
      <c r="K3122" s="10" t="s">
        <v>24</v>
      </c>
      <c r="L3122" s="10" t="s">
        <v>46</v>
      </c>
      <c r="M3122" s="10" t="s">
        <v>46</v>
      </c>
      <c r="N3122" s="10" t="s">
        <v>46</v>
      </c>
      <c r="O3122" s="10" t="s">
        <v>46</v>
      </c>
      <c r="P3122" s="11" t="str">
        <f t="shared" si="242"/>
        <v>_NotUsing</v>
      </c>
      <c r="Q3122" s="10" t="s">
        <v>46</v>
      </c>
      <c r="R3122" s="10" t="s">
        <v>46</v>
      </c>
      <c r="S3122" s="10" t="s">
        <v>47</v>
      </c>
      <c r="T3122" s="11" t="str" cm="1">
        <f t="array" ref="T3122">_xlfn.IFS(S3122="Month-to-month","_MM",S3122="One year","_OY",S3122="Two year","_TY")</f>
        <v>_TY</v>
      </c>
      <c r="U3122" s="10" t="s">
        <v>23</v>
      </c>
      <c r="V3122" s="10" t="s">
        <v>40</v>
      </c>
      <c r="W3122" s="10">
        <v>24.95</v>
      </c>
      <c r="X3122" s="10">
        <v>1718.35</v>
      </c>
      <c r="Y3122" s="10" t="s">
        <v>24</v>
      </c>
      <c r="Z3122" s="11">
        <f t="shared" si="243"/>
        <v>0</v>
      </c>
      <c r="AA3122" s="11" t="str">
        <f t="shared" si="244"/>
        <v>J_16AY+_NotUsing_TY</v>
      </c>
    </row>
    <row r="3123" spans="1:27">
      <c r="A3123" s="10" t="s">
        <v>3158</v>
      </c>
      <c r="B3123" s="10" t="s">
        <v>22</v>
      </c>
      <c r="C3123" s="10">
        <v>1</v>
      </c>
      <c r="D3123" s="11" t="str">
        <f t="shared" si="240"/>
        <v>S</v>
      </c>
      <c r="E3123" s="10" t="s">
        <v>24</v>
      </c>
      <c r="F3123" s="10" t="s">
        <v>24</v>
      </c>
      <c r="G3123" s="10">
        <v>16</v>
      </c>
      <c r="H3123" s="11" t="str">
        <f t="shared" si="241"/>
        <v>_16AY</v>
      </c>
      <c r="I3123" s="10" t="s">
        <v>23</v>
      </c>
      <c r="J3123" s="10" t="s">
        <v>24</v>
      </c>
      <c r="K3123" s="10" t="s">
        <v>26</v>
      </c>
      <c r="L3123" s="10" t="s">
        <v>24</v>
      </c>
      <c r="M3123" s="10" t="s">
        <v>24</v>
      </c>
      <c r="N3123" s="10" t="s">
        <v>24</v>
      </c>
      <c r="O3123" s="10" t="s">
        <v>23</v>
      </c>
      <c r="P3123" s="11" t="str">
        <f t="shared" si="242"/>
        <v>_Using</v>
      </c>
      <c r="Q3123" s="10" t="s">
        <v>23</v>
      </c>
      <c r="R3123" s="10" t="s">
        <v>24</v>
      </c>
      <c r="S3123" s="10" t="s">
        <v>27</v>
      </c>
      <c r="T3123" s="11" t="str" cm="1">
        <f t="array" ref="T3123">_xlfn.IFS(S3123="Month-to-month","_MM",S3123="One year","_OY",S3123="Two year","_TY")</f>
        <v>_MM</v>
      </c>
      <c r="U3123" s="10" t="s">
        <v>24</v>
      </c>
      <c r="V3123" s="10" t="s">
        <v>28</v>
      </c>
      <c r="W3123" s="10">
        <v>59.4</v>
      </c>
      <c r="X3123" s="10">
        <v>1023.9</v>
      </c>
      <c r="Y3123" s="10" t="s">
        <v>23</v>
      </c>
      <c r="Z3123" s="11">
        <f t="shared" si="243"/>
        <v>1</v>
      </c>
      <c r="AA3123" s="11" t="str">
        <f t="shared" si="244"/>
        <v>S_16AY_Using_MM</v>
      </c>
    </row>
    <row r="3124" spans="1:27">
      <c r="A3124" s="10" t="s">
        <v>3159</v>
      </c>
      <c r="B3124" s="10" t="s">
        <v>30</v>
      </c>
      <c r="C3124" s="10">
        <v>1</v>
      </c>
      <c r="D3124" s="11" t="str">
        <f t="shared" si="240"/>
        <v>S</v>
      </c>
      <c r="E3124" s="10" t="s">
        <v>23</v>
      </c>
      <c r="F3124" s="10" t="s">
        <v>23</v>
      </c>
      <c r="G3124" s="10">
        <v>68</v>
      </c>
      <c r="H3124" s="11" t="str">
        <f t="shared" si="241"/>
        <v>_16AY+</v>
      </c>
      <c r="I3124" s="10" t="s">
        <v>23</v>
      </c>
      <c r="J3124" s="10" t="s">
        <v>24</v>
      </c>
      <c r="K3124" s="10" t="s">
        <v>24</v>
      </c>
      <c r="L3124" s="10" t="s">
        <v>46</v>
      </c>
      <c r="M3124" s="10" t="s">
        <v>46</v>
      </c>
      <c r="N3124" s="10" t="s">
        <v>46</v>
      </c>
      <c r="O3124" s="10" t="s">
        <v>46</v>
      </c>
      <c r="P3124" s="11" t="str">
        <f t="shared" si="242"/>
        <v>_NotUsing</v>
      </c>
      <c r="Q3124" s="10" t="s">
        <v>46</v>
      </c>
      <c r="R3124" s="10" t="s">
        <v>46</v>
      </c>
      <c r="S3124" s="10" t="s">
        <v>31</v>
      </c>
      <c r="T3124" s="11" t="str" cm="1">
        <f t="array" ref="T3124">_xlfn.IFS(S3124="Month-to-month","_MM",S3124="One year","_OY",S3124="Two year","_TY")</f>
        <v>_OY</v>
      </c>
      <c r="U3124" s="10" t="s">
        <v>24</v>
      </c>
      <c r="V3124" s="10" t="s">
        <v>35</v>
      </c>
      <c r="W3124" s="10">
        <v>19.5</v>
      </c>
      <c r="X3124" s="10">
        <v>1193.55</v>
      </c>
      <c r="Y3124" s="10" t="s">
        <v>24</v>
      </c>
      <c r="Z3124" s="11">
        <f t="shared" si="243"/>
        <v>0</v>
      </c>
      <c r="AA3124" s="11" t="str">
        <f t="shared" si="244"/>
        <v>S_16AY+_NotUsing_OY</v>
      </c>
    </row>
    <row r="3125" spans="1:27">
      <c r="A3125" s="10" t="s">
        <v>3160</v>
      </c>
      <c r="B3125" s="10" t="s">
        <v>30</v>
      </c>
      <c r="C3125" s="10">
        <v>0</v>
      </c>
      <c r="D3125" s="11" t="str">
        <f t="shared" si="240"/>
        <v>J</v>
      </c>
      <c r="E3125" s="10" t="s">
        <v>24</v>
      </c>
      <c r="F3125" s="10" t="s">
        <v>24</v>
      </c>
      <c r="G3125" s="10">
        <v>16</v>
      </c>
      <c r="H3125" s="11" t="str">
        <f t="shared" si="241"/>
        <v>_16AY</v>
      </c>
      <c r="I3125" s="10" t="s">
        <v>23</v>
      </c>
      <c r="J3125" s="10" t="s">
        <v>24</v>
      </c>
      <c r="K3125" s="10" t="s">
        <v>37</v>
      </c>
      <c r="L3125" s="10" t="s">
        <v>24</v>
      </c>
      <c r="M3125" s="10" t="s">
        <v>24</v>
      </c>
      <c r="N3125" s="10" t="s">
        <v>24</v>
      </c>
      <c r="O3125" s="10" t="s">
        <v>24</v>
      </c>
      <c r="P3125" s="11" t="str">
        <f t="shared" si="242"/>
        <v>_NotUsing</v>
      </c>
      <c r="Q3125" s="10" t="s">
        <v>24</v>
      </c>
      <c r="R3125" s="10" t="s">
        <v>24</v>
      </c>
      <c r="S3125" s="10" t="s">
        <v>27</v>
      </c>
      <c r="T3125" s="11" t="str" cm="1">
        <f t="array" ref="T3125">_xlfn.IFS(S3125="Month-to-month","_MM",S3125="One year","_OY",S3125="Two year","_TY")</f>
        <v>_MM</v>
      </c>
      <c r="U3125" s="10" t="s">
        <v>23</v>
      </c>
      <c r="V3125" s="10" t="s">
        <v>40</v>
      </c>
      <c r="W3125" s="10">
        <v>69.95</v>
      </c>
      <c r="X3125" s="10">
        <v>1205.5</v>
      </c>
      <c r="Y3125" s="10" t="s">
        <v>24</v>
      </c>
      <c r="Z3125" s="11">
        <f t="shared" si="243"/>
        <v>0</v>
      </c>
      <c r="AA3125" s="11" t="str">
        <f t="shared" si="244"/>
        <v>J_16AY_NotUsing_MM</v>
      </c>
    </row>
    <row r="3126" spans="1:27">
      <c r="A3126" s="10" t="s">
        <v>3161</v>
      </c>
      <c r="B3126" s="10" t="s">
        <v>30</v>
      </c>
      <c r="C3126" s="10">
        <v>0</v>
      </c>
      <c r="D3126" s="11" t="str">
        <f t="shared" si="240"/>
        <v>J</v>
      </c>
      <c r="E3126" s="10" t="s">
        <v>23</v>
      </c>
      <c r="F3126" s="10" t="s">
        <v>23</v>
      </c>
      <c r="G3126" s="10">
        <v>68</v>
      </c>
      <c r="H3126" s="11" t="str">
        <f t="shared" si="241"/>
        <v>_16AY+</v>
      </c>
      <c r="I3126" s="10" t="s">
        <v>23</v>
      </c>
      <c r="J3126" s="10" t="s">
        <v>24</v>
      </c>
      <c r="K3126" s="10" t="s">
        <v>26</v>
      </c>
      <c r="L3126" s="10" t="s">
        <v>23</v>
      </c>
      <c r="M3126" s="10" t="s">
        <v>23</v>
      </c>
      <c r="N3126" s="10" t="s">
        <v>24</v>
      </c>
      <c r="O3126" s="10" t="s">
        <v>23</v>
      </c>
      <c r="P3126" s="11" t="str">
        <f t="shared" si="242"/>
        <v>_Using</v>
      </c>
      <c r="Q3126" s="10" t="s">
        <v>23</v>
      </c>
      <c r="R3126" s="10" t="s">
        <v>23</v>
      </c>
      <c r="S3126" s="10" t="s">
        <v>47</v>
      </c>
      <c r="T3126" s="11" t="str" cm="1">
        <f t="array" ref="T3126">_xlfn.IFS(S3126="Month-to-month","_MM",S3126="One year","_OY",S3126="Two year","_TY")</f>
        <v>_TY</v>
      </c>
      <c r="U3126" s="10" t="s">
        <v>24</v>
      </c>
      <c r="V3126" s="10" t="s">
        <v>35</v>
      </c>
      <c r="W3126" s="10">
        <v>82.85</v>
      </c>
      <c r="X3126" s="10">
        <v>5776.45</v>
      </c>
      <c r="Y3126" s="10" t="s">
        <v>24</v>
      </c>
      <c r="Z3126" s="11">
        <f t="shared" si="243"/>
        <v>0</v>
      </c>
      <c r="AA3126" s="11" t="str">
        <f t="shared" si="244"/>
        <v>J_16AY+_Using_TY</v>
      </c>
    </row>
    <row r="3127" spans="1:27">
      <c r="A3127" s="10" t="s">
        <v>3162</v>
      </c>
      <c r="B3127" s="10" t="s">
        <v>30</v>
      </c>
      <c r="C3127" s="10">
        <v>0</v>
      </c>
      <c r="D3127" s="11" t="str">
        <f t="shared" si="240"/>
        <v>J</v>
      </c>
      <c r="E3127" s="10" t="s">
        <v>24</v>
      </c>
      <c r="F3127" s="10" t="s">
        <v>24</v>
      </c>
      <c r="G3127" s="10">
        <v>4</v>
      </c>
      <c r="H3127" s="11" t="str">
        <f t="shared" si="241"/>
        <v>_6AY</v>
      </c>
      <c r="I3127" s="10" t="s">
        <v>23</v>
      </c>
      <c r="J3127" s="10" t="s">
        <v>24</v>
      </c>
      <c r="K3127" s="10" t="s">
        <v>24</v>
      </c>
      <c r="L3127" s="10" t="s">
        <v>46</v>
      </c>
      <c r="M3127" s="10" t="s">
        <v>46</v>
      </c>
      <c r="N3127" s="10" t="s">
        <v>46</v>
      </c>
      <c r="O3127" s="10" t="s">
        <v>46</v>
      </c>
      <c r="P3127" s="11" t="str">
        <f t="shared" si="242"/>
        <v>_NotUsing</v>
      </c>
      <c r="Q3127" s="10" t="s">
        <v>46</v>
      </c>
      <c r="R3127" s="10" t="s">
        <v>46</v>
      </c>
      <c r="S3127" s="10" t="s">
        <v>27</v>
      </c>
      <c r="T3127" s="11" t="str" cm="1">
        <f t="array" ref="T3127">_xlfn.IFS(S3127="Month-to-month","_MM",S3127="One year","_OY",S3127="Two year","_TY")</f>
        <v>_MM</v>
      </c>
      <c r="U3127" s="10" t="s">
        <v>24</v>
      </c>
      <c r="V3127" s="10" t="s">
        <v>32</v>
      </c>
      <c r="W3127" s="10">
        <v>19</v>
      </c>
      <c r="X3127" s="10">
        <v>78.900000000000006</v>
      </c>
      <c r="Y3127" s="10" t="s">
        <v>24</v>
      </c>
      <c r="Z3127" s="11">
        <f t="shared" si="243"/>
        <v>0</v>
      </c>
      <c r="AA3127" s="11" t="str">
        <f t="shared" si="244"/>
        <v>J_6AY_NotUsing_MM</v>
      </c>
    </row>
    <row r="3128" spans="1:27">
      <c r="A3128" s="10" t="s">
        <v>3163</v>
      </c>
      <c r="B3128" s="10" t="s">
        <v>22</v>
      </c>
      <c r="C3128" s="10">
        <v>0</v>
      </c>
      <c r="D3128" s="11" t="str">
        <f t="shared" si="240"/>
        <v>J</v>
      </c>
      <c r="E3128" s="10" t="s">
        <v>23</v>
      </c>
      <c r="F3128" s="10" t="s">
        <v>23</v>
      </c>
      <c r="G3128" s="10">
        <v>26</v>
      </c>
      <c r="H3128" s="11" t="str">
        <f t="shared" si="241"/>
        <v>_16AY+</v>
      </c>
      <c r="I3128" s="10" t="s">
        <v>24</v>
      </c>
      <c r="J3128" s="10" t="s">
        <v>25</v>
      </c>
      <c r="K3128" s="10" t="s">
        <v>26</v>
      </c>
      <c r="L3128" s="10" t="s">
        <v>23</v>
      </c>
      <c r="M3128" s="10" t="s">
        <v>23</v>
      </c>
      <c r="N3128" s="10" t="s">
        <v>24</v>
      </c>
      <c r="O3128" s="10" t="s">
        <v>23</v>
      </c>
      <c r="P3128" s="11" t="str">
        <f t="shared" si="242"/>
        <v>_Using</v>
      </c>
      <c r="Q3128" s="10" t="s">
        <v>24</v>
      </c>
      <c r="R3128" s="10" t="s">
        <v>24</v>
      </c>
      <c r="S3128" s="10" t="s">
        <v>27</v>
      </c>
      <c r="T3128" s="11" t="str" cm="1">
        <f t="array" ref="T3128">_xlfn.IFS(S3128="Month-to-month","_MM",S3128="One year","_OY",S3128="Two year","_TY")</f>
        <v>_MM</v>
      </c>
      <c r="U3128" s="10" t="s">
        <v>24</v>
      </c>
      <c r="V3128" s="10" t="s">
        <v>40</v>
      </c>
      <c r="W3128" s="10">
        <v>38.85</v>
      </c>
      <c r="X3128" s="10">
        <v>1025.1500000000001</v>
      </c>
      <c r="Y3128" s="10" t="s">
        <v>24</v>
      </c>
      <c r="Z3128" s="11">
        <f t="shared" si="243"/>
        <v>0</v>
      </c>
      <c r="AA3128" s="11" t="str">
        <f t="shared" si="244"/>
        <v>J_16AY+_Using_MM</v>
      </c>
    </row>
    <row r="3129" spans="1:27">
      <c r="A3129" s="10" t="s">
        <v>3164</v>
      </c>
      <c r="B3129" s="10" t="s">
        <v>22</v>
      </c>
      <c r="C3129" s="10">
        <v>0</v>
      </c>
      <c r="D3129" s="11" t="str">
        <f t="shared" si="240"/>
        <v>J</v>
      </c>
      <c r="E3129" s="10" t="s">
        <v>24</v>
      </c>
      <c r="F3129" s="10" t="s">
        <v>24</v>
      </c>
      <c r="G3129" s="10">
        <v>29</v>
      </c>
      <c r="H3129" s="11" t="str">
        <f t="shared" si="241"/>
        <v>_16AY+</v>
      </c>
      <c r="I3129" s="10" t="s">
        <v>24</v>
      </c>
      <c r="J3129" s="10" t="s">
        <v>25</v>
      </c>
      <c r="K3129" s="10" t="s">
        <v>26</v>
      </c>
      <c r="L3129" s="10" t="s">
        <v>24</v>
      </c>
      <c r="M3129" s="10" t="s">
        <v>23</v>
      </c>
      <c r="N3129" s="10" t="s">
        <v>24</v>
      </c>
      <c r="O3129" s="10" t="s">
        <v>24</v>
      </c>
      <c r="P3129" s="11" t="str">
        <f t="shared" si="242"/>
        <v>_Using</v>
      </c>
      <c r="Q3129" s="10" t="s">
        <v>24</v>
      </c>
      <c r="R3129" s="10" t="s">
        <v>24</v>
      </c>
      <c r="S3129" s="10" t="s">
        <v>27</v>
      </c>
      <c r="T3129" s="11" t="str" cm="1">
        <f t="array" ref="T3129">_xlfn.IFS(S3129="Month-to-month","_MM",S3129="One year","_OY",S3129="Two year","_TY")</f>
        <v>_MM</v>
      </c>
      <c r="U3129" s="10" t="s">
        <v>23</v>
      </c>
      <c r="V3129" s="10" t="s">
        <v>28</v>
      </c>
      <c r="W3129" s="10">
        <v>30.6</v>
      </c>
      <c r="X3129" s="10">
        <v>856.35</v>
      </c>
      <c r="Y3129" s="10" t="s">
        <v>23</v>
      </c>
      <c r="Z3129" s="11">
        <f t="shared" si="243"/>
        <v>1</v>
      </c>
      <c r="AA3129" s="11" t="str">
        <f t="shared" si="244"/>
        <v>J_16AY+_Using_MM</v>
      </c>
    </row>
    <row r="3130" spans="1:27">
      <c r="A3130" s="10" t="s">
        <v>3165</v>
      </c>
      <c r="B3130" s="10" t="s">
        <v>30</v>
      </c>
      <c r="C3130" s="10">
        <v>0</v>
      </c>
      <c r="D3130" s="11" t="str">
        <f t="shared" si="240"/>
        <v>J</v>
      </c>
      <c r="E3130" s="10" t="s">
        <v>24</v>
      </c>
      <c r="F3130" s="10" t="s">
        <v>23</v>
      </c>
      <c r="G3130" s="10">
        <v>5</v>
      </c>
      <c r="H3130" s="11" t="str">
        <f t="shared" si="241"/>
        <v>_6AY</v>
      </c>
      <c r="I3130" s="10" t="s">
        <v>23</v>
      </c>
      <c r="J3130" s="10" t="s">
        <v>24</v>
      </c>
      <c r="K3130" s="10" t="s">
        <v>24</v>
      </c>
      <c r="L3130" s="10" t="s">
        <v>46</v>
      </c>
      <c r="M3130" s="10" t="s">
        <v>46</v>
      </c>
      <c r="N3130" s="10" t="s">
        <v>46</v>
      </c>
      <c r="O3130" s="10" t="s">
        <v>46</v>
      </c>
      <c r="P3130" s="11" t="str">
        <f t="shared" si="242"/>
        <v>_NotUsing</v>
      </c>
      <c r="Q3130" s="10" t="s">
        <v>46</v>
      </c>
      <c r="R3130" s="10" t="s">
        <v>46</v>
      </c>
      <c r="S3130" s="10" t="s">
        <v>27</v>
      </c>
      <c r="T3130" s="11" t="str" cm="1">
        <f t="array" ref="T3130">_xlfn.IFS(S3130="Month-to-month","_MM",S3130="One year","_OY",S3130="Two year","_TY")</f>
        <v>_MM</v>
      </c>
      <c r="U3130" s="10" t="s">
        <v>24</v>
      </c>
      <c r="V3130" s="10" t="s">
        <v>40</v>
      </c>
      <c r="W3130" s="10">
        <v>20.350000000000001</v>
      </c>
      <c r="X3130" s="10">
        <v>122</v>
      </c>
      <c r="Y3130" s="10" t="s">
        <v>24</v>
      </c>
      <c r="Z3130" s="11">
        <f t="shared" si="243"/>
        <v>0</v>
      </c>
      <c r="AA3130" s="11" t="str">
        <f t="shared" si="244"/>
        <v>J_6AY_NotUsing_MM</v>
      </c>
    </row>
    <row r="3131" spans="1:27">
      <c r="A3131" s="10" t="s">
        <v>3166</v>
      </c>
      <c r="B3131" s="10" t="s">
        <v>30</v>
      </c>
      <c r="C3131" s="10">
        <v>0</v>
      </c>
      <c r="D3131" s="11" t="str">
        <f t="shared" si="240"/>
        <v>J</v>
      </c>
      <c r="E3131" s="10" t="s">
        <v>23</v>
      </c>
      <c r="F3131" s="10" t="s">
        <v>24</v>
      </c>
      <c r="G3131" s="10">
        <v>70</v>
      </c>
      <c r="H3131" s="11" t="str">
        <f t="shared" si="241"/>
        <v>_16AY+</v>
      </c>
      <c r="I3131" s="10" t="s">
        <v>23</v>
      </c>
      <c r="J3131" s="10" t="s">
        <v>23</v>
      </c>
      <c r="K3131" s="10" t="s">
        <v>37</v>
      </c>
      <c r="L3131" s="10" t="s">
        <v>24</v>
      </c>
      <c r="M3131" s="10" t="s">
        <v>23</v>
      </c>
      <c r="N3131" s="10" t="s">
        <v>23</v>
      </c>
      <c r="O3131" s="10" t="s">
        <v>24</v>
      </c>
      <c r="P3131" s="11" t="str">
        <f t="shared" si="242"/>
        <v>_Using</v>
      </c>
      <c r="Q3131" s="10" t="s">
        <v>23</v>
      </c>
      <c r="R3131" s="10" t="s">
        <v>24</v>
      </c>
      <c r="S3131" s="10" t="s">
        <v>31</v>
      </c>
      <c r="T3131" s="11" t="str" cm="1">
        <f t="array" ref="T3131">_xlfn.IFS(S3131="Month-to-month","_MM",S3131="One year","_OY",S3131="Two year","_TY")</f>
        <v>_OY</v>
      </c>
      <c r="U3131" s="10" t="s">
        <v>23</v>
      </c>
      <c r="V3131" s="10" t="s">
        <v>35</v>
      </c>
      <c r="W3131" s="10">
        <v>95</v>
      </c>
      <c r="X3131" s="10">
        <v>6602.9</v>
      </c>
      <c r="Y3131" s="10" t="s">
        <v>24</v>
      </c>
      <c r="Z3131" s="11">
        <f t="shared" si="243"/>
        <v>0</v>
      </c>
      <c r="AA3131" s="11" t="str">
        <f t="shared" si="244"/>
        <v>J_16AY+_Using_OY</v>
      </c>
    </row>
    <row r="3132" spans="1:27">
      <c r="A3132" s="10" t="s">
        <v>3167</v>
      </c>
      <c r="B3132" s="10" t="s">
        <v>30</v>
      </c>
      <c r="C3132" s="10">
        <v>0</v>
      </c>
      <c r="D3132" s="11" t="str">
        <f t="shared" si="240"/>
        <v>J</v>
      </c>
      <c r="E3132" s="10" t="s">
        <v>23</v>
      </c>
      <c r="F3132" s="10" t="s">
        <v>24</v>
      </c>
      <c r="G3132" s="10">
        <v>24</v>
      </c>
      <c r="H3132" s="11" t="str">
        <f t="shared" si="241"/>
        <v>_16AY+</v>
      </c>
      <c r="I3132" s="10" t="s">
        <v>23</v>
      </c>
      <c r="J3132" s="10" t="s">
        <v>24</v>
      </c>
      <c r="K3132" s="10" t="s">
        <v>26</v>
      </c>
      <c r="L3132" s="10" t="s">
        <v>23</v>
      </c>
      <c r="M3132" s="10" t="s">
        <v>24</v>
      </c>
      <c r="N3132" s="10" t="s">
        <v>24</v>
      </c>
      <c r="O3132" s="10" t="s">
        <v>23</v>
      </c>
      <c r="P3132" s="11" t="str">
        <f t="shared" si="242"/>
        <v>_Using</v>
      </c>
      <c r="Q3132" s="10" t="s">
        <v>23</v>
      </c>
      <c r="R3132" s="10" t="s">
        <v>23</v>
      </c>
      <c r="S3132" s="10" t="s">
        <v>31</v>
      </c>
      <c r="T3132" s="11" t="str" cm="1">
        <f t="array" ref="T3132">_xlfn.IFS(S3132="Month-to-month","_MM",S3132="One year","_OY",S3132="Two year","_TY")</f>
        <v>_OY</v>
      </c>
      <c r="U3132" s="10" t="s">
        <v>24</v>
      </c>
      <c r="V3132" s="10" t="s">
        <v>35</v>
      </c>
      <c r="W3132" s="10">
        <v>74.400000000000006</v>
      </c>
      <c r="X3132" s="10">
        <v>1712.9</v>
      </c>
      <c r="Y3132" s="10" t="s">
        <v>24</v>
      </c>
      <c r="Z3132" s="11">
        <f t="shared" si="243"/>
        <v>0</v>
      </c>
      <c r="AA3132" s="11" t="str">
        <f t="shared" si="244"/>
        <v>J_16AY+_Using_OY</v>
      </c>
    </row>
    <row r="3133" spans="1:27">
      <c r="A3133" s="10" t="s">
        <v>3168</v>
      </c>
      <c r="B3133" s="10" t="s">
        <v>22</v>
      </c>
      <c r="C3133" s="10">
        <v>1</v>
      </c>
      <c r="D3133" s="11" t="str">
        <f t="shared" si="240"/>
        <v>S</v>
      </c>
      <c r="E3133" s="10" t="s">
        <v>23</v>
      </c>
      <c r="F3133" s="10" t="s">
        <v>24</v>
      </c>
      <c r="G3133" s="10">
        <v>72</v>
      </c>
      <c r="H3133" s="11" t="str">
        <f t="shared" si="241"/>
        <v>_16AY+</v>
      </c>
      <c r="I3133" s="10" t="s">
        <v>23</v>
      </c>
      <c r="J3133" s="10" t="s">
        <v>23</v>
      </c>
      <c r="K3133" s="10" t="s">
        <v>26</v>
      </c>
      <c r="L3133" s="10" t="s">
        <v>23</v>
      </c>
      <c r="M3133" s="10" t="s">
        <v>23</v>
      </c>
      <c r="N3133" s="10" t="s">
        <v>23</v>
      </c>
      <c r="O3133" s="10" t="s">
        <v>23</v>
      </c>
      <c r="P3133" s="11" t="str">
        <f t="shared" si="242"/>
        <v>_Using</v>
      </c>
      <c r="Q3133" s="10" t="s">
        <v>24</v>
      </c>
      <c r="R3133" s="10" t="s">
        <v>23</v>
      </c>
      <c r="S3133" s="10" t="s">
        <v>47</v>
      </c>
      <c r="T3133" s="11" t="str" cm="1">
        <f t="array" ref="T3133">_xlfn.IFS(S3133="Month-to-month","_MM",S3133="One year","_OY",S3133="Two year","_TY")</f>
        <v>_TY</v>
      </c>
      <c r="U3133" s="10" t="s">
        <v>24</v>
      </c>
      <c r="V3133" s="10" t="s">
        <v>35</v>
      </c>
      <c r="W3133" s="10">
        <v>78.45</v>
      </c>
      <c r="X3133" s="10">
        <v>5682.25</v>
      </c>
      <c r="Y3133" s="10" t="s">
        <v>24</v>
      </c>
      <c r="Z3133" s="11">
        <f t="shared" si="243"/>
        <v>0</v>
      </c>
      <c r="AA3133" s="11" t="str">
        <f t="shared" si="244"/>
        <v>S_16AY+_Using_TY</v>
      </c>
    </row>
    <row r="3134" spans="1:27">
      <c r="A3134" s="10" t="s">
        <v>3169</v>
      </c>
      <c r="B3134" s="10" t="s">
        <v>30</v>
      </c>
      <c r="C3134" s="10">
        <v>0</v>
      </c>
      <c r="D3134" s="11" t="str">
        <f t="shared" si="240"/>
        <v>J</v>
      </c>
      <c r="E3134" s="10" t="s">
        <v>24</v>
      </c>
      <c r="F3134" s="10" t="s">
        <v>24</v>
      </c>
      <c r="G3134" s="10">
        <v>1</v>
      </c>
      <c r="H3134" s="11" t="str">
        <f t="shared" si="241"/>
        <v>_6AY</v>
      </c>
      <c r="I3134" s="10" t="s">
        <v>23</v>
      </c>
      <c r="J3134" s="10" t="s">
        <v>24</v>
      </c>
      <c r="K3134" s="10" t="s">
        <v>37</v>
      </c>
      <c r="L3134" s="10" t="s">
        <v>24</v>
      </c>
      <c r="M3134" s="10" t="s">
        <v>24</v>
      </c>
      <c r="N3134" s="10" t="s">
        <v>24</v>
      </c>
      <c r="O3134" s="10" t="s">
        <v>23</v>
      </c>
      <c r="P3134" s="11" t="str">
        <f t="shared" si="242"/>
        <v>_Using</v>
      </c>
      <c r="Q3134" s="10" t="s">
        <v>24</v>
      </c>
      <c r="R3134" s="10" t="s">
        <v>24</v>
      </c>
      <c r="S3134" s="10" t="s">
        <v>27</v>
      </c>
      <c r="T3134" s="11" t="str" cm="1">
        <f t="array" ref="T3134">_xlfn.IFS(S3134="Month-to-month","_MM",S3134="One year","_OY",S3134="Two year","_TY")</f>
        <v>_MM</v>
      </c>
      <c r="U3134" s="10" t="s">
        <v>23</v>
      </c>
      <c r="V3134" s="10" t="s">
        <v>32</v>
      </c>
      <c r="W3134" s="10">
        <v>74.3</v>
      </c>
      <c r="X3134" s="10">
        <v>74.3</v>
      </c>
      <c r="Y3134" s="10" t="s">
        <v>24</v>
      </c>
      <c r="Z3134" s="11">
        <f t="shared" si="243"/>
        <v>0</v>
      </c>
      <c r="AA3134" s="11" t="str">
        <f t="shared" si="244"/>
        <v>J_6AY_Using_MM</v>
      </c>
    </row>
    <row r="3135" spans="1:27">
      <c r="A3135" s="10" t="s">
        <v>3170</v>
      </c>
      <c r="B3135" s="10" t="s">
        <v>30</v>
      </c>
      <c r="C3135" s="10">
        <v>0</v>
      </c>
      <c r="D3135" s="11" t="str">
        <f t="shared" si="240"/>
        <v>J</v>
      </c>
      <c r="E3135" s="10" t="s">
        <v>23</v>
      </c>
      <c r="F3135" s="10" t="s">
        <v>24</v>
      </c>
      <c r="G3135" s="10">
        <v>70</v>
      </c>
      <c r="H3135" s="11" t="str">
        <f t="shared" si="241"/>
        <v>_16AY+</v>
      </c>
      <c r="I3135" s="10" t="s">
        <v>24</v>
      </c>
      <c r="J3135" s="10" t="s">
        <v>25</v>
      </c>
      <c r="K3135" s="10" t="s">
        <v>26</v>
      </c>
      <c r="L3135" s="10" t="s">
        <v>24</v>
      </c>
      <c r="M3135" s="10" t="s">
        <v>23</v>
      </c>
      <c r="N3135" s="10" t="s">
        <v>23</v>
      </c>
      <c r="O3135" s="10" t="s">
        <v>23</v>
      </c>
      <c r="P3135" s="11" t="str">
        <f t="shared" si="242"/>
        <v>_Using</v>
      </c>
      <c r="Q3135" s="10" t="s">
        <v>24</v>
      </c>
      <c r="R3135" s="10" t="s">
        <v>23</v>
      </c>
      <c r="S3135" s="10" t="s">
        <v>31</v>
      </c>
      <c r="T3135" s="11" t="str" cm="1">
        <f t="array" ref="T3135">_xlfn.IFS(S3135="Month-to-month","_MM",S3135="One year","_OY",S3135="Two year","_TY")</f>
        <v>_OY</v>
      </c>
      <c r="U3135" s="10" t="s">
        <v>23</v>
      </c>
      <c r="V3135" s="10" t="s">
        <v>35</v>
      </c>
      <c r="W3135" s="10">
        <v>51.05</v>
      </c>
      <c r="X3135" s="10">
        <v>3635.15</v>
      </c>
      <c r="Y3135" s="10" t="s">
        <v>24</v>
      </c>
      <c r="Z3135" s="11">
        <f t="shared" si="243"/>
        <v>0</v>
      </c>
      <c r="AA3135" s="11" t="str">
        <f t="shared" si="244"/>
        <v>J_16AY+_Using_OY</v>
      </c>
    </row>
    <row r="3136" spans="1:27">
      <c r="A3136" s="10" t="s">
        <v>3171</v>
      </c>
      <c r="B3136" s="10" t="s">
        <v>22</v>
      </c>
      <c r="C3136" s="10">
        <v>0</v>
      </c>
      <c r="D3136" s="11" t="str">
        <f t="shared" si="240"/>
        <v>J</v>
      </c>
      <c r="E3136" s="10" t="s">
        <v>23</v>
      </c>
      <c r="F3136" s="10" t="s">
        <v>23</v>
      </c>
      <c r="G3136" s="10">
        <v>36</v>
      </c>
      <c r="H3136" s="11" t="str">
        <f t="shared" si="241"/>
        <v>_16AY+</v>
      </c>
      <c r="I3136" s="10" t="s">
        <v>23</v>
      </c>
      <c r="J3136" s="10" t="s">
        <v>24</v>
      </c>
      <c r="K3136" s="10" t="s">
        <v>24</v>
      </c>
      <c r="L3136" s="10" t="s">
        <v>46</v>
      </c>
      <c r="M3136" s="10" t="s">
        <v>46</v>
      </c>
      <c r="N3136" s="10" t="s">
        <v>46</v>
      </c>
      <c r="O3136" s="10" t="s">
        <v>46</v>
      </c>
      <c r="P3136" s="11" t="str">
        <f t="shared" si="242"/>
        <v>_NotUsing</v>
      </c>
      <c r="Q3136" s="10" t="s">
        <v>46</v>
      </c>
      <c r="R3136" s="10" t="s">
        <v>46</v>
      </c>
      <c r="S3136" s="10" t="s">
        <v>27</v>
      </c>
      <c r="T3136" s="11" t="str" cm="1">
        <f t="array" ref="T3136">_xlfn.IFS(S3136="Month-to-month","_MM",S3136="One year","_OY",S3136="Two year","_TY")</f>
        <v>_MM</v>
      </c>
      <c r="U3136" s="10" t="s">
        <v>24</v>
      </c>
      <c r="V3136" s="10" t="s">
        <v>35</v>
      </c>
      <c r="W3136" s="10">
        <v>19.2</v>
      </c>
      <c r="X3136" s="10">
        <v>702.9</v>
      </c>
      <c r="Y3136" s="10" t="s">
        <v>24</v>
      </c>
      <c r="Z3136" s="11">
        <f t="shared" si="243"/>
        <v>0</v>
      </c>
      <c r="AA3136" s="11" t="str">
        <f t="shared" si="244"/>
        <v>J_16AY+_NotUsing_MM</v>
      </c>
    </row>
    <row r="3137" spans="1:27">
      <c r="A3137" s="10" t="s">
        <v>3172</v>
      </c>
      <c r="B3137" s="10" t="s">
        <v>22</v>
      </c>
      <c r="C3137" s="10">
        <v>1</v>
      </c>
      <c r="D3137" s="11" t="str">
        <f t="shared" si="240"/>
        <v>S</v>
      </c>
      <c r="E3137" s="10" t="s">
        <v>24</v>
      </c>
      <c r="F3137" s="10" t="s">
        <v>24</v>
      </c>
      <c r="G3137" s="10">
        <v>38</v>
      </c>
      <c r="H3137" s="11" t="str">
        <f t="shared" si="241"/>
        <v>_16AY+</v>
      </c>
      <c r="I3137" s="10" t="s">
        <v>23</v>
      </c>
      <c r="J3137" s="10" t="s">
        <v>23</v>
      </c>
      <c r="K3137" s="10" t="s">
        <v>37</v>
      </c>
      <c r="L3137" s="10" t="s">
        <v>24</v>
      </c>
      <c r="M3137" s="10" t="s">
        <v>24</v>
      </c>
      <c r="N3137" s="10" t="s">
        <v>24</v>
      </c>
      <c r="O3137" s="10" t="s">
        <v>23</v>
      </c>
      <c r="P3137" s="11" t="str">
        <f t="shared" si="242"/>
        <v>_Using</v>
      </c>
      <c r="Q3137" s="10" t="s">
        <v>23</v>
      </c>
      <c r="R3137" s="10" t="s">
        <v>23</v>
      </c>
      <c r="S3137" s="10" t="s">
        <v>27</v>
      </c>
      <c r="T3137" s="11" t="str" cm="1">
        <f t="array" ref="T3137">_xlfn.IFS(S3137="Month-to-month","_MM",S3137="One year","_OY",S3137="Two year","_TY")</f>
        <v>_MM</v>
      </c>
      <c r="U3137" s="10" t="s">
        <v>23</v>
      </c>
      <c r="V3137" s="10" t="s">
        <v>28</v>
      </c>
      <c r="W3137" s="10">
        <v>99.55</v>
      </c>
      <c r="X3137" s="10">
        <v>3734.25</v>
      </c>
      <c r="Y3137" s="10" t="s">
        <v>23</v>
      </c>
      <c r="Z3137" s="11">
        <f t="shared" si="243"/>
        <v>1</v>
      </c>
      <c r="AA3137" s="11" t="str">
        <f t="shared" si="244"/>
        <v>S_16AY+_Using_MM</v>
      </c>
    </row>
    <row r="3138" spans="1:27">
      <c r="A3138" s="10" t="s">
        <v>3173</v>
      </c>
      <c r="B3138" s="10" t="s">
        <v>22</v>
      </c>
      <c r="C3138" s="10">
        <v>0</v>
      </c>
      <c r="D3138" s="11" t="str">
        <f t="shared" si="240"/>
        <v>J</v>
      </c>
      <c r="E3138" s="10" t="s">
        <v>24</v>
      </c>
      <c r="F3138" s="10" t="s">
        <v>24</v>
      </c>
      <c r="G3138" s="10">
        <v>17</v>
      </c>
      <c r="H3138" s="11" t="str">
        <f t="shared" si="241"/>
        <v>_16AY+</v>
      </c>
      <c r="I3138" s="10" t="s">
        <v>23</v>
      </c>
      <c r="J3138" s="10" t="s">
        <v>24</v>
      </c>
      <c r="K3138" s="10" t="s">
        <v>37</v>
      </c>
      <c r="L3138" s="10" t="s">
        <v>24</v>
      </c>
      <c r="M3138" s="10" t="s">
        <v>24</v>
      </c>
      <c r="N3138" s="10" t="s">
        <v>24</v>
      </c>
      <c r="O3138" s="10" t="s">
        <v>24</v>
      </c>
      <c r="P3138" s="11" t="str">
        <f t="shared" si="242"/>
        <v>_NotUsing</v>
      </c>
      <c r="Q3138" s="10" t="s">
        <v>24</v>
      </c>
      <c r="R3138" s="10" t="s">
        <v>24</v>
      </c>
      <c r="S3138" s="10" t="s">
        <v>27</v>
      </c>
      <c r="T3138" s="11" t="str" cm="1">
        <f t="array" ref="T3138">_xlfn.IFS(S3138="Month-to-month","_MM",S3138="One year","_OY",S3138="Two year","_TY")</f>
        <v>_MM</v>
      </c>
      <c r="U3138" s="10" t="s">
        <v>23</v>
      </c>
      <c r="V3138" s="10" t="s">
        <v>28</v>
      </c>
      <c r="W3138" s="10">
        <v>70</v>
      </c>
      <c r="X3138" s="10">
        <v>1144.5</v>
      </c>
      <c r="Y3138" s="10" t="s">
        <v>23</v>
      </c>
      <c r="Z3138" s="11">
        <f t="shared" si="243"/>
        <v>1</v>
      </c>
      <c r="AA3138" s="11" t="str">
        <f t="shared" si="244"/>
        <v>J_16AY+_NotUsing_MM</v>
      </c>
    </row>
    <row r="3139" spans="1:27">
      <c r="A3139" s="10" t="s">
        <v>3174</v>
      </c>
      <c r="B3139" s="10" t="s">
        <v>22</v>
      </c>
      <c r="C3139" s="10">
        <v>0</v>
      </c>
      <c r="D3139" s="11" t="str">
        <f t="shared" ref="D3139:D3202" si="245">IF(C3139=0,"J","S")</f>
        <v>J</v>
      </c>
      <c r="E3139" s="10" t="s">
        <v>23</v>
      </c>
      <c r="F3139" s="10" t="s">
        <v>23</v>
      </c>
      <c r="G3139" s="10">
        <v>41</v>
      </c>
      <c r="H3139" s="11" t="str">
        <f t="shared" ref="H3139:H3202" si="246">IF(G3139&lt;7,"_6AY",IF(G3139&lt;17,"_16AY","_16AY+"))</f>
        <v>_16AY+</v>
      </c>
      <c r="I3139" s="10" t="s">
        <v>23</v>
      </c>
      <c r="J3139" s="10" t="s">
        <v>23</v>
      </c>
      <c r="K3139" s="10" t="s">
        <v>37</v>
      </c>
      <c r="L3139" s="10" t="s">
        <v>24</v>
      </c>
      <c r="M3139" s="10" t="s">
        <v>23</v>
      </c>
      <c r="N3139" s="10" t="s">
        <v>23</v>
      </c>
      <c r="O3139" s="10" t="s">
        <v>23</v>
      </c>
      <c r="P3139" s="11" t="str">
        <f t="shared" ref="P3139:P3202" si="247">IF(COUNTIF(L3139:O3139,"Yes")&gt;0,"_Using","_NotUsing")</f>
        <v>_Using</v>
      </c>
      <c r="Q3139" s="10" t="s">
        <v>23</v>
      </c>
      <c r="R3139" s="10" t="s">
        <v>23</v>
      </c>
      <c r="S3139" s="10" t="s">
        <v>31</v>
      </c>
      <c r="T3139" s="11" t="str" cm="1">
        <f t="array" ref="T3139">_xlfn.IFS(S3139="Month-to-month","_MM",S3139="One year","_OY",S3139="Two year","_TY")</f>
        <v>_OY</v>
      </c>
      <c r="U3139" s="10" t="s">
        <v>23</v>
      </c>
      <c r="V3139" s="10" t="s">
        <v>35</v>
      </c>
      <c r="W3139" s="10">
        <v>109.1</v>
      </c>
      <c r="X3139" s="10">
        <v>4454.25</v>
      </c>
      <c r="Y3139" s="10" t="s">
        <v>24</v>
      </c>
      <c r="Z3139" s="11">
        <f t="shared" ref="Z3139:Z3202" si="248">IF(Y3139="No",0,1)</f>
        <v>0</v>
      </c>
      <c r="AA3139" s="11" t="str">
        <f t="shared" ref="AA3139:AA3202" si="249">D3139&amp;H3139&amp;P3139&amp;T3139</f>
        <v>J_16AY+_Using_OY</v>
      </c>
    </row>
    <row r="3140" spans="1:27">
      <c r="A3140" s="10" t="s">
        <v>3175</v>
      </c>
      <c r="B3140" s="10" t="s">
        <v>22</v>
      </c>
      <c r="C3140" s="10">
        <v>0</v>
      </c>
      <c r="D3140" s="11" t="str">
        <f t="shared" si="245"/>
        <v>J</v>
      </c>
      <c r="E3140" s="10" t="s">
        <v>24</v>
      </c>
      <c r="F3140" s="10" t="s">
        <v>24</v>
      </c>
      <c r="G3140" s="10">
        <v>1</v>
      </c>
      <c r="H3140" s="11" t="str">
        <f t="shared" si="246"/>
        <v>_6AY</v>
      </c>
      <c r="I3140" s="10" t="s">
        <v>23</v>
      </c>
      <c r="J3140" s="10" t="s">
        <v>24</v>
      </c>
      <c r="K3140" s="10" t="s">
        <v>26</v>
      </c>
      <c r="L3140" s="10" t="s">
        <v>24</v>
      </c>
      <c r="M3140" s="10" t="s">
        <v>24</v>
      </c>
      <c r="N3140" s="10" t="s">
        <v>24</v>
      </c>
      <c r="O3140" s="10" t="s">
        <v>24</v>
      </c>
      <c r="P3140" s="11" t="str">
        <f t="shared" si="247"/>
        <v>_NotUsing</v>
      </c>
      <c r="Q3140" s="10" t="s">
        <v>24</v>
      </c>
      <c r="R3140" s="10" t="s">
        <v>24</v>
      </c>
      <c r="S3140" s="10" t="s">
        <v>27</v>
      </c>
      <c r="T3140" s="11" t="str" cm="1">
        <f t="array" ref="T3140">_xlfn.IFS(S3140="Month-to-month","_MM",S3140="One year","_OY",S3140="Two year","_TY")</f>
        <v>_MM</v>
      </c>
      <c r="U3140" s="10" t="s">
        <v>23</v>
      </c>
      <c r="V3140" s="10" t="s">
        <v>28</v>
      </c>
      <c r="W3140" s="10">
        <v>45.3</v>
      </c>
      <c r="X3140" s="10">
        <v>45.3</v>
      </c>
      <c r="Y3140" s="10" t="s">
        <v>23</v>
      </c>
      <c r="Z3140" s="11">
        <f t="shared" si="248"/>
        <v>1</v>
      </c>
      <c r="AA3140" s="11" t="str">
        <f t="shared" si="249"/>
        <v>J_6AY_NotUsing_MM</v>
      </c>
    </row>
    <row r="3141" spans="1:27">
      <c r="A3141" s="10" t="s">
        <v>3176</v>
      </c>
      <c r="B3141" s="10" t="s">
        <v>30</v>
      </c>
      <c r="C3141" s="10">
        <v>0</v>
      </c>
      <c r="D3141" s="11" t="str">
        <f t="shared" si="245"/>
        <v>J</v>
      </c>
      <c r="E3141" s="10" t="s">
        <v>24</v>
      </c>
      <c r="F3141" s="10" t="s">
        <v>24</v>
      </c>
      <c r="G3141" s="10">
        <v>2</v>
      </c>
      <c r="H3141" s="11" t="str">
        <f t="shared" si="246"/>
        <v>_6AY</v>
      </c>
      <c r="I3141" s="10" t="s">
        <v>24</v>
      </c>
      <c r="J3141" s="10" t="s">
        <v>25</v>
      </c>
      <c r="K3141" s="10" t="s">
        <v>26</v>
      </c>
      <c r="L3141" s="10" t="s">
        <v>24</v>
      </c>
      <c r="M3141" s="10" t="s">
        <v>24</v>
      </c>
      <c r="N3141" s="10" t="s">
        <v>24</v>
      </c>
      <c r="O3141" s="10" t="s">
        <v>23</v>
      </c>
      <c r="P3141" s="11" t="str">
        <f t="shared" si="247"/>
        <v>_Using</v>
      </c>
      <c r="Q3141" s="10" t="s">
        <v>24</v>
      </c>
      <c r="R3141" s="10" t="s">
        <v>24</v>
      </c>
      <c r="S3141" s="10" t="s">
        <v>27</v>
      </c>
      <c r="T3141" s="11" t="str" cm="1">
        <f t="array" ref="T3141">_xlfn.IFS(S3141="Month-to-month","_MM",S3141="One year","_OY",S3141="Two year","_TY")</f>
        <v>_MM</v>
      </c>
      <c r="U3141" s="10" t="s">
        <v>24</v>
      </c>
      <c r="V3141" s="10" t="s">
        <v>35</v>
      </c>
      <c r="W3141" s="10">
        <v>29.85</v>
      </c>
      <c r="X3141" s="10">
        <v>75.599999999999994</v>
      </c>
      <c r="Y3141" s="10" t="s">
        <v>23</v>
      </c>
      <c r="Z3141" s="11">
        <f t="shared" si="248"/>
        <v>1</v>
      </c>
      <c r="AA3141" s="11" t="str">
        <f t="shared" si="249"/>
        <v>J_6AY_Using_MM</v>
      </c>
    </row>
    <row r="3142" spans="1:27">
      <c r="A3142" s="10" t="s">
        <v>3177</v>
      </c>
      <c r="B3142" s="10" t="s">
        <v>30</v>
      </c>
      <c r="C3142" s="10">
        <v>0</v>
      </c>
      <c r="D3142" s="11" t="str">
        <f t="shared" si="245"/>
        <v>J</v>
      </c>
      <c r="E3142" s="10" t="s">
        <v>24</v>
      </c>
      <c r="F3142" s="10" t="s">
        <v>24</v>
      </c>
      <c r="G3142" s="10">
        <v>14</v>
      </c>
      <c r="H3142" s="11" t="str">
        <f t="shared" si="246"/>
        <v>_16AY</v>
      </c>
      <c r="I3142" s="10" t="s">
        <v>23</v>
      </c>
      <c r="J3142" s="10" t="s">
        <v>24</v>
      </c>
      <c r="K3142" s="10" t="s">
        <v>37</v>
      </c>
      <c r="L3142" s="10" t="s">
        <v>24</v>
      </c>
      <c r="M3142" s="10" t="s">
        <v>24</v>
      </c>
      <c r="N3142" s="10" t="s">
        <v>23</v>
      </c>
      <c r="O3142" s="10" t="s">
        <v>24</v>
      </c>
      <c r="P3142" s="11" t="str">
        <f t="shared" si="247"/>
        <v>_Using</v>
      </c>
      <c r="Q3142" s="10" t="s">
        <v>24</v>
      </c>
      <c r="R3142" s="10" t="s">
        <v>24</v>
      </c>
      <c r="S3142" s="10" t="s">
        <v>27</v>
      </c>
      <c r="T3142" s="11" t="str" cm="1">
        <f t="array" ref="T3142">_xlfn.IFS(S3142="Month-to-month","_MM",S3142="One year","_OY",S3142="Two year","_TY")</f>
        <v>_MM</v>
      </c>
      <c r="U3142" s="10" t="s">
        <v>24</v>
      </c>
      <c r="V3142" s="10" t="s">
        <v>28</v>
      </c>
      <c r="W3142" s="10">
        <v>76.45</v>
      </c>
      <c r="X3142" s="10">
        <v>1117.55</v>
      </c>
      <c r="Y3142" s="10" t="s">
        <v>24</v>
      </c>
      <c r="Z3142" s="11">
        <f t="shared" si="248"/>
        <v>0</v>
      </c>
      <c r="AA3142" s="11" t="str">
        <f t="shared" si="249"/>
        <v>J_16AY_Using_MM</v>
      </c>
    </row>
    <row r="3143" spans="1:27">
      <c r="A3143" s="10" t="s">
        <v>3178</v>
      </c>
      <c r="B3143" s="10" t="s">
        <v>30</v>
      </c>
      <c r="C3143" s="10">
        <v>1</v>
      </c>
      <c r="D3143" s="11" t="str">
        <f t="shared" si="245"/>
        <v>S</v>
      </c>
      <c r="E3143" s="10" t="s">
        <v>24</v>
      </c>
      <c r="F3143" s="10" t="s">
        <v>24</v>
      </c>
      <c r="G3143" s="10">
        <v>2</v>
      </c>
      <c r="H3143" s="11" t="str">
        <f t="shared" si="246"/>
        <v>_6AY</v>
      </c>
      <c r="I3143" s="10" t="s">
        <v>23</v>
      </c>
      <c r="J3143" s="10" t="s">
        <v>24</v>
      </c>
      <c r="K3143" s="10" t="s">
        <v>37</v>
      </c>
      <c r="L3143" s="10" t="s">
        <v>24</v>
      </c>
      <c r="M3143" s="10" t="s">
        <v>23</v>
      </c>
      <c r="N3143" s="10" t="s">
        <v>23</v>
      </c>
      <c r="O3143" s="10" t="s">
        <v>23</v>
      </c>
      <c r="P3143" s="11" t="str">
        <f t="shared" si="247"/>
        <v>_Using</v>
      </c>
      <c r="Q3143" s="10" t="s">
        <v>24</v>
      </c>
      <c r="R3143" s="10" t="s">
        <v>23</v>
      </c>
      <c r="S3143" s="10" t="s">
        <v>27</v>
      </c>
      <c r="T3143" s="11" t="str" cm="1">
        <f t="array" ref="T3143">_xlfn.IFS(S3143="Month-to-month","_MM",S3143="One year","_OY",S3143="Two year","_TY")</f>
        <v>_MM</v>
      </c>
      <c r="U3143" s="10" t="s">
        <v>23</v>
      </c>
      <c r="V3143" s="10" t="s">
        <v>40</v>
      </c>
      <c r="W3143" s="10">
        <v>95.1</v>
      </c>
      <c r="X3143" s="10">
        <v>180.25</v>
      </c>
      <c r="Y3143" s="10" t="s">
        <v>23</v>
      </c>
      <c r="Z3143" s="11">
        <f t="shared" si="248"/>
        <v>1</v>
      </c>
      <c r="AA3143" s="11" t="str">
        <f t="shared" si="249"/>
        <v>S_6AY_Using_MM</v>
      </c>
    </row>
    <row r="3144" spans="1:27">
      <c r="A3144" s="10" t="s">
        <v>3179</v>
      </c>
      <c r="B3144" s="10" t="s">
        <v>30</v>
      </c>
      <c r="C3144" s="10">
        <v>0</v>
      </c>
      <c r="D3144" s="11" t="str">
        <f t="shared" si="245"/>
        <v>J</v>
      </c>
      <c r="E3144" s="10" t="s">
        <v>24</v>
      </c>
      <c r="F3144" s="10" t="s">
        <v>24</v>
      </c>
      <c r="G3144" s="10">
        <v>1</v>
      </c>
      <c r="H3144" s="11" t="str">
        <f t="shared" si="246"/>
        <v>_6AY</v>
      </c>
      <c r="I3144" s="10" t="s">
        <v>23</v>
      </c>
      <c r="J3144" s="10" t="s">
        <v>24</v>
      </c>
      <c r="K3144" s="10" t="s">
        <v>24</v>
      </c>
      <c r="L3144" s="10" t="s">
        <v>46</v>
      </c>
      <c r="M3144" s="10" t="s">
        <v>46</v>
      </c>
      <c r="N3144" s="10" t="s">
        <v>46</v>
      </c>
      <c r="O3144" s="10" t="s">
        <v>46</v>
      </c>
      <c r="P3144" s="11" t="str">
        <f t="shared" si="247"/>
        <v>_NotUsing</v>
      </c>
      <c r="Q3144" s="10" t="s">
        <v>46</v>
      </c>
      <c r="R3144" s="10" t="s">
        <v>46</v>
      </c>
      <c r="S3144" s="10" t="s">
        <v>27</v>
      </c>
      <c r="T3144" s="11" t="str" cm="1">
        <f t="array" ref="T3144">_xlfn.IFS(S3144="Month-to-month","_MM",S3144="One year","_OY",S3144="Two year","_TY")</f>
        <v>_MM</v>
      </c>
      <c r="U3144" s="10" t="s">
        <v>24</v>
      </c>
      <c r="V3144" s="10" t="s">
        <v>32</v>
      </c>
      <c r="W3144" s="10">
        <v>19.8</v>
      </c>
      <c r="X3144" s="10">
        <v>19.8</v>
      </c>
      <c r="Y3144" s="10" t="s">
        <v>23</v>
      </c>
      <c r="Z3144" s="11">
        <f t="shared" si="248"/>
        <v>1</v>
      </c>
      <c r="AA3144" s="11" t="str">
        <f t="shared" si="249"/>
        <v>J_6AY_NotUsing_MM</v>
      </c>
    </row>
    <row r="3145" spans="1:27">
      <c r="A3145" s="10" t="s">
        <v>3180</v>
      </c>
      <c r="B3145" s="10" t="s">
        <v>30</v>
      </c>
      <c r="C3145" s="10">
        <v>0</v>
      </c>
      <c r="D3145" s="11" t="str">
        <f t="shared" si="245"/>
        <v>J</v>
      </c>
      <c r="E3145" s="10" t="s">
        <v>23</v>
      </c>
      <c r="F3145" s="10" t="s">
        <v>23</v>
      </c>
      <c r="G3145" s="10">
        <v>13</v>
      </c>
      <c r="H3145" s="11" t="str">
        <f t="shared" si="246"/>
        <v>_16AY</v>
      </c>
      <c r="I3145" s="10" t="s">
        <v>23</v>
      </c>
      <c r="J3145" s="10" t="s">
        <v>23</v>
      </c>
      <c r="K3145" s="10" t="s">
        <v>26</v>
      </c>
      <c r="L3145" s="10" t="s">
        <v>24</v>
      </c>
      <c r="M3145" s="10" t="s">
        <v>23</v>
      </c>
      <c r="N3145" s="10" t="s">
        <v>23</v>
      </c>
      <c r="O3145" s="10" t="s">
        <v>23</v>
      </c>
      <c r="P3145" s="11" t="str">
        <f t="shared" si="247"/>
        <v>_Using</v>
      </c>
      <c r="Q3145" s="10" t="s">
        <v>23</v>
      </c>
      <c r="R3145" s="10" t="s">
        <v>24</v>
      </c>
      <c r="S3145" s="10" t="s">
        <v>27</v>
      </c>
      <c r="T3145" s="11" t="str" cm="1">
        <f t="array" ref="T3145">_xlfn.IFS(S3145="Month-to-month","_MM",S3145="One year","_OY",S3145="Two year","_TY")</f>
        <v>_MM</v>
      </c>
      <c r="U3145" s="10" t="s">
        <v>23</v>
      </c>
      <c r="V3145" s="10" t="s">
        <v>28</v>
      </c>
      <c r="W3145" s="10">
        <v>72.8</v>
      </c>
      <c r="X3145" s="10">
        <v>930.05</v>
      </c>
      <c r="Y3145" s="10" t="s">
        <v>24</v>
      </c>
      <c r="Z3145" s="11">
        <f t="shared" si="248"/>
        <v>0</v>
      </c>
      <c r="AA3145" s="11" t="str">
        <f t="shared" si="249"/>
        <v>J_16AY_Using_MM</v>
      </c>
    </row>
    <row r="3146" spans="1:27">
      <c r="A3146" s="10" t="s">
        <v>3181</v>
      </c>
      <c r="B3146" s="10" t="s">
        <v>30</v>
      </c>
      <c r="C3146" s="10">
        <v>0</v>
      </c>
      <c r="D3146" s="11" t="str">
        <f t="shared" si="245"/>
        <v>J</v>
      </c>
      <c r="E3146" s="10" t="s">
        <v>24</v>
      </c>
      <c r="F3146" s="10" t="s">
        <v>24</v>
      </c>
      <c r="G3146" s="10">
        <v>6</v>
      </c>
      <c r="H3146" s="11" t="str">
        <f t="shared" si="246"/>
        <v>_6AY</v>
      </c>
      <c r="I3146" s="10" t="s">
        <v>23</v>
      </c>
      <c r="J3146" s="10" t="s">
        <v>24</v>
      </c>
      <c r="K3146" s="10" t="s">
        <v>24</v>
      </c>
      <c r="L3146" s="10" t="s">
        <v>46</v>
      </c>
      <c r="M3146" s="10" t="s">
        <v>46</v>
      </c>
      <c r="N3146" s="10" t="s">
        <v>46</v>
      </c>
      <c r="O3146" s="10" t="s">
        <v>46</v>
      </c>
      <c r="P3146" s="11" t="str">
        <f t="shared" si="247"/>
        <v>_NotUsing</v>
      </c>
      <c r="Q3146" s="10" t="s">
        <v>46</v>
      </c>
      <c r="R3146" s="10" t="s">
        <v>46</v>
      </c>
      <c r="S3146" s="10" t="s">
        <v>27</v>
      </c>
      <c r="T3146" s="11" t="str" cm="1">
        <f t="array" ref="T3146">_xlfn.IFS(S3146="Month-to-month","_MM",S3146="One year","_OY",S3146="Two year","_TY")</f>
        <v>_MM</v>
      </c>
      <c r="U3146" s="10" t="s">
        <v>24</v>
      </c>
      <c r="V3146" s="10" t="s">
        <v>32</v>
      </c>
      <c r="W3146" s="10">
        <v>18.95</v>
      </c>
      <c r="X3146" s="10">
        <v>110.15</v>
      </c>
      <c r="Y3146" s="10" t="s">
        <v>24</v>
      </c>
      <c r="Z3146" s="11">
        <f t="shared" si="248"/>
        <v>0</v>
      </c>
      <c r="AA3146" s="11" t="str">
        <f t="shared" si="249"/>
        <v>J_6AY_NotUsing_MM</v>
      </c>
    </row>
    <row r="3147" spans="1:27">
      <c r="A3147" s="10" t="s">
        <v>3182</v>
      </c>
      <c r="B3147" s="10" t="s">
        <v>22</v>
      </c>
      <c r="C3147" s="10">
        <v>0</v>
      </c>
      <c r="D3147" s="11" t="str">
        <f t="shared" si="245"/>
        <v>J</v>
      </c>
      <c r="E3147" s="10" t="s">
        <v>24</v>
      </c>
      <c r="F3147" s="10" t="s">
        <v>24</v>
      </c>
      <c r="G3147" s="10">
        <v>4</v>
      </c>
      <c r="H3147" s="11" t="str">
        <f t="shared" si="246"/>
        <v>_6AY</v>
      </c>
      <c r="I3147" s="10" t="s">
        <v>23</v>
      </c>
      <c r="J3147" s="10" t="s">
        <v>24</v>
      </c>
      <c r="K3147" s="10" t="s">
        <v>37</v>
      </c>
      <c r="L3147" s="10" t="s">
        <v>24</v>
      </c>
      <c r="M3147" s="10" t="s">
        <v>23</v>
      </c>
      <c r="N3147" s="10" t="s">
        <v>24</v>
      </c>
      <c r="O3147" s="10" t="s">
        <v>24</v>
      </c>
      <c r="P3147" s="11" t="str">
        <f t="shared" si="247"/>
        <v>_Using</v>
      </c>
      <c r="Q3147" s="10" t="s">
        <v>24</v>
      </c>
      <c r="R3147" s="10" t="s">
        <v>24</v>
      </c>
      <c r="S3147" s="10" t="s">
        <v>27</v>
      </c>
      <c r="T3147" s="11" t="str" cm="1">
        <f t="array" ref="T3147">_xlfn.IFS(S3147="Month-to-month","_MM",S3147="One year","_OY",S3147="Two year","_TY")</f>
        <v>_MM</v>
      </c>
      <c r="U3147" s="10" t="s">
        <v>23</v>
      </c>
      <c r="V3147" s="10" t="s">
        <v>35</v>
      </c>
      <c r="W3147" s="10">
        <v>76.650000000000006</v>
      </c>
      <c r="X3147" s="10">
        <v>333.6</v>
      </c>
      <c r="Y3147" s="10" t="s">
        <v>23</v>
      </c>
      <c r="Z3147" s="11">
        <f t="shared" si="248"/>
        <v>1</v>
      </c>
      <c r="AA3147" s="11" t="str">
        <f t="shared" si="249"/>
        <v>J_6AY_Using_MM</v>
      </c>
    </row>
    <row r="3148" spans="1:27">
      <c r="A3148" s="10" t="s">
        <v>3183</v>
      </c>
      <c r="B3148" s="10" t="s">
        <v>22</v>
      </c>
      <c r="C3148" s="10">
        <v>0</v>
      </c>
      <c r="D3148" s="11" t="str">
        <f t="shared" si="245"/>
        <v>J</v>
      </c>
      <c r="E3148" s="10" t="s">
        <v>23</v>
      </c>
      <c r="F3148" s="10" t="s">
        <v>23</v>
      </c>
      <c r="G3148" s="10">
        <v>5</v>
      </c>
      <c r="H3148" s="11" t="str">
        <f t="shared" si="246"/>
        <v>_6AY</v>
      </c>
      <c r="I3148" s="10" t="s">
        <v>23</v>
      </c>
      <c r="J3148" s="10" t="s">
        <v>24</v>
      </c>
      <c r="K3148" s="10" t="s">
        <v>37</v>
      </c>
      <c r="L3148" s="10" t="s">
        <v>24</v>
      </c>
      <c r="M3148" s="10" t="s">
        <v>23</v>
      </c>
      <c r="N3148" s="10" t="s">
        <v>24</v>
      </c>
      <c r="O3148" s="10" t="s">
        <v>23</v>
      </c>
      <c r="P3148" s="11" t="str">
        <f t="shared" si="247"/>
        <v>_Using</v>
      </c>
      <c r="Q3148" s="10" t="s">
        <v>23</v>
      </c>
      <c r="R3148" s="10" t="s">
        <v>23</v>
      </c>
      <c r="S3148" s="10" t="s">
        <v>27</v>
      </c>
      <c r="T3148" s="11" t="str" cm="1">
        <f t="array" ref="T3148">_xlfn.IFS(S3148="Month-to-month","_MM",S3148="One year","_OY",S3148="Two year","_TY")</f>
        <v>_MM</v>
      </c>
      <c r="U3148" s="10" t="s">
        <v>23</v>
      </c>
      <c r="V3148" s="10" t="s">
        <v>32</v>
      </c>
      <c r="W3148" s="10">
        <v>99.15</v>
      </c>
      <c r="X3148" s="10">
        <v>465.05</v>
      </c>
      <c r="Y3148" s="10" t="s">
        <v>23</v>
      </c>
      <c r="Z3148" s="11">
        <f t="shared" si="248"/>
        <v>1</v>
      </c>
      <c r="AA3148" s="11" t="str">
        <f t="shared" si="249"/>
        <v>J_6AY_Using_MM</v>
      </c>
    </row>
    <row r="3149" spans="1:27">
      <c r="A3149" s="10" t="s">
        <v>3184</v>
      </c>
      <c r="B3149" s="10" t="s">
        <v>22</v>
      </c>
      <c r="C3149" s="10">
        <v>0</v>
      </c>
      <c r="D3149" s="11" t="str">
        <f t="shared" si="245"/>
        <v>J</v>
      </c>
      <c r="E3149" s="10" t="s">
        <v>23</v>
      </c>
      <c r="F3149" s="10" t="s">
        <v>24</v>
      </c>
      <c r="G3149" s="10">
        <v>15</v>
      </c>
      <c r="H3149" s="11" t="str">
        <f t="shared" si="246"/>
        <v>_16AY</v>
      </c>
      <c r="I3149" s="10" t="s">
        <v>23</v>
      </c>
      <c r="J3149" s="10" t="s">
        <v>24</v>
      </c>
      <c r="K3149" s="10" t="s">
        <v>37</v>
      </c>
      <c r="L3149" s="10" t="s">
        <v>23</v>
      </c>
      <c r="M3149" s="10" t="s">
        <v>24</v>
      </c>
      <c r="N3149" s="10" t="s">
        <v>23</v>
      </c>
      <c r="O3149" s="10" t="s">
        <v>24</v>
      </c>
      <c r="P3149" s="11" t="str">
        <f t="shared" si="247"/>
        <v>_Using</v>
      </c>
      <c r="Q3149" s="10" t="s">
        <v>23</v>
      </c>
      <c r="R3149" s="10" t="s">
        <v>23</v>
      </c>
      <c r="S3149" s="10" t="s">
        <v>27</v>
      </c>
      <c r="T3149" s="11" t="str" cm="1">
        <f t="array" ref="T3149">_xlfn.IFS(S3149="Month-to-month","_MM",S3149="One year","_OY",S3149="Two year","_TY")</f>
        <v>_MM</v>
      </c>
      <c r="U3149" s="10" t="s">
        <v>24</v>
      </c>
      <c r="V3149" s="10" t="s">
        <v>28</v>
      </c>
      <c r="W3149" s="10">
        <v>101.75</v>
      </c>
      <c r="X3149" s="10">
        <v>1669.4</v>
      </c>
      <c r="Y3149" s="10" t="s">
        <v>24</v>
      </c>
      <c r="Z3149" s="11">
        <f t="shared" si="248"/>
        <v>0</v>
      </c>
      <c r="AA3149" s="11" t="str">
        <f t="shared" si="249"/>
        <v>J_16AY_Using_MM</v>
      </c>
    </row>
    <row r="3150" spans="1:27">
      <c r="A3150" s="10" t="s">
        <v>3185</v>
      </c>
      <c r="B3150" s="10" t="s">
        <v>22</v>
      </c>
      <c r="C3150" s="10">
        <v>0</v>
      </c>
      <c r="D3150" s="11" t="str">
        <f t="shared" si="245"/>
        <v>J</v>
      </c>
      <c r="E3150" s="10" t="s">
        <v>24</v>
      </c>
      <c r="F3150" s="10" t="s">
        <v>24</v>
      </c>
      <c r="G3150" s="10">
        <v>47</v>
      </c>
      <c r="H3150" s="11" t="str">
        <f t="shared" si="246"/>
        <v>_16AY+</v>
      </c>
      <c r="I3150" s="10" t="s">
        <v>23</v>
      </c>
      <c r="J3150" s="10" t="s">
        <v>24</v>
      </c>
      <c r="K3150" s="10" t="s">
        <v>37</v>
      </c>
      <c r="L3150" s="10" t="s">
        <v>23</v>
      </c>
      <c r="M3150" s="10" t="s">
        <v>24</v>
      </c>
      <c r="N3150" s="10" t="s">
        <v>24</v>
      </c>
      <c r="O3150" s="10" t="s">
        <v>24</v>
      </c>
      <c r="P3150" s="11" t="str">
        <f t="shared" si="247"/>
        <v>_Using</v>
      </c>
      <c r="Q3150" s="10" t="s">
        <v>24</v>
      </c>
      <c r="R3150" s="10" t="s">
        <v>24</v>
      </c>
      <c r="S3150" s="10" t="s">
        <v>27</v>
      </c>
      <c r="T3150" s="11" t="str" cm="1">
        <f t="array" ref="T3150">_xlfn.IFS(S3150="Month-to-month","_MM",S3150="One year","_OY",S3150="Two year","_TY")</f>
        <v>_MM</v>
      </c>
      <c r="U3150" s="10" t="s">
        <v>24</v>
      </c>
      <c r="V3150" s="10" t="s">
        <v>40</v>
      </c>
      <c r="W3150" s="10">
        <v>75.45</v>
      </c>
      <c r="X3150" s="10">
        <v>3545.1</v>
      </c>
      <c r="Y3150" s="10" t="s">
        <v>24</v>
      </c>
      <c r="Z3150" s="11">
        <f t="shared" si="248"/>
        <v>0</v>
      </c>
      <c r="AA3150" s="11" t="str">
        <f t="shared" si="249"/>
        <v>J_16AY+_Using_MM</v>
      </c>
    </row>
    <row r="3151" spans="1:27">
      <c r="A3151" s="10" t="s">
        <v>3186</v>
      </c>
      <c r="B3151" s="10" t="s">
        <v>22</v>
      </c>
      <c r="C3151" s="10">
        <v>0</v>
      </c>
      <c r="D3151" s="11" t="str">
        <f t="shared" si="245"/>
        <v>J</v>
      </c>
      <c r="E3151" s="10" t="s">
        <v>24</v>
      </c>
      <c r="F3151" s="10" t="s">
        <v>24</v>
      </c>
      <c r="G3151" s="10">
        <v>8</v>
      </c>
      <c r="H3151" s="11" t="str">
        <f t="shared" si="246"/>
        <v>_16AY</v>
      </c>
      <c r="I3151" s="10" t="s">
        <v>23</v>
      </c>
      <c r="J3151" s="10" t="s">
        <v>24</v>
      </c>
      <c r="K3151" s="10" t="s">
        <v>26</v>
      </c>
      <c r="L3151" s="10" t="s">
        <v>24</v>
      </c>
      <c r="M3151" s="10" t="s">
        <v>24</v>
      </c>
      <c r="N3151" s="10" t="s">
        <v>23</v>
      </c>
      <c r="O3151" s="10" t="s">
        <v>23</v>
      </c>
      <c r="P3151" s="11" t="str">
        <f t="shared" si="247"/>
        <v>_Using</v>
      </c>
      <c r="Q3151" s="10" t="s">
        <v>24</v>
      </c>
      <c r="R3151" s="10" t="s">
        <v>23</v>
      </c>
      <c r="S3151" s="10" t="s">
        <v>27</v>
      </c>
      <c r="T3151" s="11" t="str" cm="1">
        <f t="array" ref="T3151">_xlfn.IFS(S3151="Month-to-month","_MM",S3151="One year","_OY",S3151="Two year","_TY")</f>
        <v>_MM</v>
      </c>
      <c r="U3151" s="10" t="s">
        <v>24</v>
      </c>
      <c r="V3151" s="10" t="s">
        <v>32</v>
      </c>
      <c r="W3151" s="10">
        <v>64.099999999999994</v>
      </c>
      <c r="X3151" s="10">
        <v>504.05</v>
      </c>
      <c r="Y3151" s="10" t="s">
        <v>24</v>
      </c>
      <c r="Z3151" s="11">
        <f t="shared" si="248"/>
        <v>0</v>
      </c>
      <c r="AA3151" s="11" t="str">
        <f t="shared" si="249"/>
        <v>J_16AY_Using_MM</v>
      </c>
    </row>
    <row r="3152" spans="1:27">
      <c r="A3152" s="10" t="s">
        <v>3187</v>
      </c>
      <c r="B3152" s="10" t="s">
        <v>30</v>
      </c>
      <c r="C3152" s="10">
        <v>0</v>
      </c>
      <c r="D3152" s="11" t="str">
        <f t="shared" si="245"/>
        <v>J</v>
      </c>
      <c r="E3152" s="10" t="s">
        <v>24</v>
      </c>
      <c r="F3152" s="10" t="s">
        <v>24</v>
      </c>
      <c r="G3152" s="10">
        <v>17</v>
      </c>
      <c r="H3152" s="11" t="str">
        <f t="shared" si="246"/>
        <v>_16AY+</v>
      </c>
      <c r="I3152" s="10" t="s">
        <v>24</v>
      </c>
      <c r="J3152" s="10" t="s">
        <v>25</v>
      </c>
      <c r="K3152" s="10" t="s">
        <v>26</v>
      </c>
      <c r="L3152" s="10" t="s">
        <v>24</v>
      </c>
      <c r="M3152" s="10" t="s">
        <v>24</v>
      </c>
      <c r="N3152" s="10" t="s">
        <v>24</v>
      </c>
      <c r="O3152" s="10" t="s">
        <v>24</v>
      </c>
      <c r="P3152" s="11" t="str">
        <f t="shared" si="247"/>
        <v>_NotUsing</v>
      </c>
      <c r="Q3152" s="10" t="s">
        <v>24</v>
      </c>
      <c r="R3152" s="10" t="s">
        <v>24</v>
      </c>
      <c r="S3152" s="10" t="s">
        <v>27</v>
      </c>
      <c r="T3152" s="11" t="str" cm="1">
        <f t="array" ref="T3152">_xlfn.IFS(S3152="Month-to-month","_MM",S3152="One year","_OY",S3152="Two year","_TY")</f>
        <v>_MM</v>
      </c>
      <c r="U3152" s="10" t="s">
        <v>23</v>
      </c>
      <c r="V3152" s="10" t="s">
        <v>32</v>
      </c>
      <c r="W3152" s="10">
        <v>25.65</v>
      </c>
      <c r="X3152" s="10">
        <v>440.2</v>
      </c>
      <c r="Y3152" s="10" t="s">
        <v>24</v>
      </c>
      <c r="Z3152" s="11">
        <f t="shared" si="248"/>
        <v>0</v>
      </c>
      <c r="AA3152" s="11" t="str">
        <f t="shared" si="249"/>
        <v>J_16AY+_NotUsing_MM</v>
      </c>
    </row>
    <row r="3153" spans="1:27">
      <c r="A3153" s="10" t="s">
        <v>3188</v>
      </c>
      <c r="B3153" s="10" t="s">
        <v>30</v>
      </c>
      <c r="C3153" s="10">
        <v>0</v>
      </c>
      <c r="D3153" s="11" t="str">
        <f t="shared" si="245"/>
        <v>J</v>
      </c>
      <c r="E3153" s="10" t="s">
        <v>23</v>
      </c>
      <c r="F3153" s="10" t="s">
        <v>23</v>
      </c>
      <c r="G3153" s="10">
        <v>15</v>
      </c>
      <c r="H3153" s="11" t="str">
        <f t="shared" si="246"/>
        <v>_16AY</v>
      </c>
      <c r="I3153" s="10" t="s">
        <v>23</v>
      </c>
      <c r="J3153" s="10" t="s">
        <v>24</v>
      </c>
      <c r="K3153" s="10" t="s">
        <v>37</v>
      </c>
      <c r="L3153" s="10" t="s">
        <v>23</v>
      </c>
      <c r="M3153" s="10" t="s">
        <v>24</v>
      </c>
      <c r="N3153" s="10" t="s">
        <v>24</v>
      </c>
      <c r="O3153" s="10" t="s">
        <v>24</v>
      </c>
      <c r="P3153" s="11" t="str">
        <f t="shared" si="247"/>
        <v>_Using</v>
      </c>
      <c r="Q3153" s="10" t="s">
        <v>24</v>
      </c>
      <c r="R3153" s="10" t="s">
        <v>24</v>
      </c>
      <c r="S3153" s="10" t="s">
        <v>27</v>
      </c>
      <c r="T3153" s="11" t="str" cm="1">
        <f t="array" ref="T3153">_xlfn.IFS(S3153="Month-to-month","_MM",S3153="One year","_OY",S3153="Two year","_TY")</f>
        <v>_MM</v>
      </c>
      <c r="U3153" s="10" t="s">
        <v>24</v>
      </c>
      <c r="V3153" s="10" t="s">
        <v>32</v>
      </c>
      <c r="W3153" s="10">
        <v>75.099999999999994</v>
      </c>
      <c r="X3153" s="10">
        <v>1151.55</v>
      </c>
      <c r="Y3153" s="10" t="s">
        <v>24</v>
      </c>
      <c r="Z3153" s="11">
        <f t="shared" si="248"/>
        <v>0</v>
      </c>
      <c r="AA3153" s="11" t="str">
        <f t="shared" si="249"/>
        <v>J_16AY_Using_MM</v>
      </c>
    </row>
    <row r="3154" spans="1:27">
      <c r="A3154" s="10" t="s">
        <v>3189</v>
      </c>
      <c r="B3154" s="10" t="s">
        <v>22</v>
      </c>
      <c r="C3154" s="10">
        <v>0</v>
      </c>
      <c r="D3154" s="11" t="str">
        <f t="shared" si="245"/>
        <v>J</v>
      </c>
      <c r="E3154" s="10" t="s">
        <v>24</v>
      </c>
      <c r="F3154" s="10" t="s">
        <v>24</v>
      </c>
      <c r="G3154" s="10">
        <v>26</v>
      </c>
      <c r="H3154" s="11" t="str">
        <f t="shared" si="246"/>
        <v>_16AY+</v>
      </c>
      <c r="I3154" s="10" t="s">
        <v>23</v>
      </c>
      <c r="J3154" s="10" t="s">
        <v>24</v>
      </c>
      <c r="K3154" s="10" t="s">
        <v>37</v>
      </c>
      <c r="L3154" s="10" t="s">
        <v>23</v>
      </c>
      <c r="M3154" s="10" t="s">
        <v>24</v>
      </c>
      <c r="N3154" s="10" t="s">
        <v>23</v>
      </c>
      <c r="O3154" s="10" t="s">
        <v>23</v>
      </c>
      <c r="P3154" s="11" t="str">
        <f t="shared" si="247"/>
        <v>_Using</v>
      </c>
      <c r="Q3154" s="10" t="s">
        <v>24</v>
      </c>
      <c r="R3154" s="10" t="s">
        <v>23</v>
      </c>
      <c r="S3154" s="10" t="s">
        <v>31</v>
      </c>
      <c r="T3154" s="11" t="str" cm="1">
        <f t="array" ref="T3154">_xlfn.IFS(S3154="Month-to-month","_MM",S3154="One year","_OY",S3154="Two year","_TY")</f>
        <v>_OY</v>
      </c>
      <c r="U3154" s="10" t="s">
        <v>23</v>
      </c>
      <c r="V3154" s="10" t="s">
        <v>35</v>
      </c>
      <c r="W3154" s="10">
        <v>95.85</v>
      </c>
      <c r="X3154" s="10">
        <v>2475.35</v>
      </c>
      <c r="Y3154" s="10" t="s">
        <v>24</v>
      </c>
      <c r="Z3154" s="11">
        <f t="shared" si="248"/>
        <v>0</v>
      </c>
      <c r="AA3154" s="11" t="str">
        <f t="shared" si="249"/>
        <v>J_16AY+_Using_OY</v>
      </c>
    </row>
    <row r="3155" spans="1:27">
      <c r="A3155" s="10" t="s">
        <v>3190</v>
      </c>
      <c r="B3155" s="10" t="s">
        <v>22</v>
      </c>
      <c r="C3155" s="10">
        <v>0</v>
      </c>
      <c r="D3155" s="11" t="str">
        <f t="shared" si="245"/>
        <v>J</v>
      </c>
      <c r="E3155" s="10" t="s">
        <v>24</v>
      </c>
      <c r="F3155" s="10" t="s">
        <v>24</v>
      </c>
      <c r="G3155" s="10">
        <v>23</v>
      </c>
      <c r="H3155" s="11" t="str">
        <f t="shared" si="246"/>
        <v>_16AY+</v>
      </c>
      <c r="I3155" s="10" t="s">
        <v>23</v>
      </c>
      <c r="J3155" s="10" t="s">
        <v>23</v>
      </c>
      <c r="K3155" s="10" t="s">
        <v>26</v>
      </c>
      <c r="L3155" s="10" t="s">
        <v>23</v>
      </c>
      <c r="M3155" s="10" t="s">
        <v>24</v>
      </c>
      <c r="N3155" s="10" t="s">
        <v>24</v>
      </c>
      <c r="O3155" s="10" t="s">
        <v>24</v>
      </c>
      <c r="P3155" s="11" t="str">
        <f t="shared" si="247"/>
        <v>_Using</v>
      </c>
      <c r="Q3155" s="10" t="s">
        <v>24</v>
      </c>
      <c r="R3155" s="10" t="s">
        <v>24</v>
      </c>
      <c r="S3155" s="10" t="s">
        <v>27</v>
      </c>
      <c r="T3155" s="11" t="str" cm="1">
        <f t="array" ref="T3155">_xlfn.IFS(S3155="Month-to-month","_MM",S3155="One year","_OY",S3155="Two year","_TY")</f>
        <v>_MM</v>
      </c>
      <c r="U3155" s="10" t="s">
        <v>24</v>
      </c>
      <c r="V3155" s="10" t="s">
        <v>28</v>
      </c>
      <c r="W3155" s="10">
        <v>54.4</v>
      </c>
      <c r="X3155" s="10">
        <v>1249.25</v>
      </c>
      <c r="Y3155" s="10" t="s">
        <v>24</v>
      </c>
      <c r="Z3155" s="11">
        <f t="shared" si="248"/>
        <v>0</v>
      </c>
      <c r="AA3155" s="11" t="str">
        <f t="shared" si="249"/>
        <v>J_16AY+_Using_MM</v>
      </c>
    </row>
    <row r="3156" spans="1:27">
      <c r="A3156" s="10" t="s">
        <v>3191</v>
      </c>
      <c r="B3156" s="10" t="s">
        <v>22</v>
      </c>
      <c r="C3156" s="10">
        <v>1</v>
      </c>
      <c r="D3156" s="11" t="str">
        <f t="shared" si="245"/>
        <v>S</v>
      </c>
      <c r="E3156" s="10" t="s">
        <v>24</v>
      </c>
      <c r="F3156" s="10" t="s">
        <v>24</v>
      </c>
      <c r="G3156" s="10">
        <v>4</v>
      </c>
      <c r="H3156" s="11" t="str">
        <f t="shared" si="246"/>
        <v>_6AY</v>
      </c>
      <c r="I3156" s="10" t="s">
        <v>23</v>
      </c>
      <c r="J3156" s="10" t="s">
        <v>24</v>
      </c>
      <c r="K3156" s="10" t="s">
        <v>37</v>
      </c>
      <c r="L3156" s="10" t="s">
        <v>24</v>
      </c>
      <c r="M3156" s="10" t="s">
        <v>23</v>
      </c>
      <c r="N3156" s="10" t="s">
        <v>24</v>
      </c>
      <c r="O3156" s="10" t="s">
        <v>24</v>
      </c>
      <c r="P3156" s="11" t="str">
        <f t="shared" si="247"/>
        <v>_Using</v>
      </c>
      <c r="Q3156" s="10" t="s">
        <v>24</v>
      </c>
      <c r="R3156" s="10" t="s">
        <v>24</v>
      </c>
      <c r="S3156" s="10" t="s">
        <v>27</v>
      </c>
      <c r="T3156" s="11" t="str" cm="1">
        <f t="array" ref="T3156">_xlfn.IFS(S3156="Month-to-month","_MM",S3156="One year","_OY",S3156="Two year","_TY")</f>
        <v>_MM</v>
      </c>
      <c r="U3156" s="10" t="s">
        <v>24</v>
      </c>
      <c r="V3156" s="10" t="s">
        <v>28</v>
      </c>
      <c r="W3156" s="10">
        <v>72.75</v>
      </c>
      <c r="X3156" s="10">
        <v>317.75</v>
      </c>
      <c r="Y3156" s="10" t="s">
        <v>24</v>
      </c>
      <c r="Z3156" s="11">
        <f t="shared" si="248"/>
        <v>0</v>
      </c>
      <c r="AA3156" s="11" t="str">
        <f t="shared" si="249"/>
        <v>S_6AY_Using_MM</v>
      </c>
    </row>
    <row r="3157" spans="1:27">
      <c r="A3157" s="10" t="s">
        <v>3192</v>
      </c>
      <c r="B3157" s="10" t="s">
        <v>30</v>
      </c>
      <c r="C3157" s="10">
        <v>0</v>
      </c>
      <c r="D3157" s="11" t="str">
        <f t="shared" si="245"/>
        <v>J</v>
      </c>
      <c r="E3157" s="10" t="s">
        <v>24</v>
      </c>
      <c r="F3157" s="10" t="s">
        <v>23</v>
      </c>
      <c r="G3157" s="10">
        <v>29</v>
      </c>
      <c r="H3157" s="11" t="str">
        <f t="shared" si="246"/>
        <v>_16AY+</v>
      </c>
      <c r="I3157" s="10" t="s">
        <v>23</v>
      </c>
      <c r="J3157" s="10" t="s">
        <v>24</v>
      </c>
      <c r="K3157" s="10" t="s">
        <v>24</v>
      </c>
      <c r="L3157" s="10" t="s">
        <v>46</v>
      </c>
      <c r="M3157" s="10" t="s">
        <v>46</v>
      </c>
      <c r="N3157" s="10" t="s">
        <v>46</v>
      </c>
      <c r="O3157" s="10" t="s">
        <v>46</v>
      </c>
      <c r="P3157" s="11" t="str">
        <f t="shared" si="247"/>
        <v>_NotUsing</v>
      </c>
      <c r="Q3157" s="10" t="s">
        <v>46</v>
      </c>
      <c r="R3157" s="10" t="s">
        <v>46</v>
      </c>
      <c r="S3157" s="10" t="s">
        <v>31</v>
      </c>
      <c r="T3157" s="11" t="str" cm="1">
        <f t="array" ref="T3157">_xlfn.IFS(S3157="Month-to-month","_MM",S3157="One year","_OY",S3157="Two year","_TY")</f>
        <v>_OY</v>
      </c>
      <c r="U3157" s="10" t="s">
        <v>24</v>
      </c>
      <c r="V3157" s="10" t="s">
        <v>32</v>
      </c>
      <c r="W3157" s="10">
        <v>19.850000000000001</v>
      </c>
      <c r="X3157" s="10">
        <v>535.04999999999995</v>
      </c>
      <c r="Y3157" s="10" t="s">
        <v>24</v>
      </c>
      <c r="Z3157" s="11">
        <f t="shared" si="248"/>
        <v>0</v>
      </c>
      <c r="AA3157" s="11" t="str">
        <f t="shared" si="249"/>
        <v>J_16AY+_NotUsing_OY</v>
      </c>
    </row>
    <row r="3158" spans="1:27">
      <c r="A3158" s="10" t="s">
        <v>3193</v>
      </c>
      <c r="B3158" s="10" t="s">
        <v>22</v>
      </c>
      <c r="C3158" s="10">
        <v>0</v>
      </c>
      <c r="D3158" s="11" t="str">
        <f t="shared" si="245"/>
        <v>J</v>
      </c>
      <c r="E3158" s="10" t="s">
        <v>24</v>
      </c>
      <c r="F3158" s="10" t="s">
        <v>24</v>
      </c>
      <c r="G3158" s="10">
        <v>25</v>
      </c>
      <c r="H3158" s="11" t="str">
        <f t="shared" si="246"/>
        <v>_16AY+</v>
      </c>
      <c r="I3158" s="10" t="s">
        <v>23</v>
      </c>
      <c r="J3158" s="10" t="s">
        <v>24</v>
      </c>
      <c r="K3158" s="10" t="s">
        <v>24</v>
      </c>
      <c r="L3158" s="10" t="s">
        <v>46</v>
      </c>
      <c r="M3158" s="10" t="s">
        <v>46</v>
      </c>
      <c r="N3158" s="10" t="s">
        <v>46</v>
      </c>
      <c r="O3158" s="10" t="s">
        <v>46</v>
      </c>
      <c r="P3158" s="11" t="str">
        <f t="shared" si="247"/>
        <v>_NotUsing</v>
      </c>
      <c r="Q3158" s="10" t="s">
        <v>46</v>
      </c>
      <c r="R3158" s="10" t="s">
        <v>46</v>
      </c>
      <c r="S3158" s="10" t="s">
        <v>27</v>
      </c>
      <c r="T3158" s="11" t="str" cm="1">
        <f t="array" ref="T3158">_xlfn.IFS(S3158="Month-to-month","_MM",S3158="One year","_OY",S3158="Two year","_TY")</f>
        <v>_MM</v>
      </c>
      <c r="U3158" s="10" t="s">
        <v>24</v>
      </c>
      <c r="V3158" s="10" t="s">
        <v>32</v>
      </c>
      <c r="W3158" s="10">
        <v>19.05</v>
      </c>
      <c r="X3158" s="10">
        <v>461.3</v>
      </c>
      <c r="Y3158" s="10" t="s">
        <v>24</v>
      </c>
      <c r="Z3158" s="11">
        <f t="shared" si="248"/>
        <v>0</v>
      </c>
      <c r="AA3158" s="11" t="str">
        <f t="shared" si="249"/>
        <v>J_16AY+_NotUsing_MM</v>
      </c>
    </row>
    <row r="3159" spans="1:27">
      <c r="A3159" s="10" t="s">
        <v>3194</v>
      </c>
      <c r="B3159" s="10" t="s">
        <v>30</v>
      </c>
      <c r="C3159" s="10">
        <v>0</v>
      </c>
      <c r="D3159" s="11" t="str">
        <f t="shared" si="245"/>
        <v>J</v>
      </c>
      <c r="E3159" s="10" t="s">
        <v>24</v>
      </c>
      <c r="F3159" s="10" t="s">
        <v>24</v>
      </c>
      <c r="G3159" s="10">
        <v>9</v>
      </c>
      <c r="H3159" s="11" t="str">
        <f t="shared" si="246"/>
        <v>_16AY</v>
      </c>
      <c r="I3159" s="10" t="s">
        <v>23</v>
      </c>
      <c r="J3159" s="10" t="s">
        <v>24</v>
      </c>
      <c r="K3159" s="10" t="s">
        <v>26</v>
      </c>
      <c r="L3159" s="10" t="s">
        <v>24</v>
      </c>
      <c r="M3159" s="10" t="s">
        <v>24</v>
      </c>
      <c r="N3159" s="10" t="s">
        <v>24</v>
      </c>
      <c r="O3159" s="10" t="s">
        <v>24</v>
      </c>
      <c r="P3159" s="11" t="str">
        <f t="shared" si="247"/>
        <v>_NotUsing</v>
      </c>
      <c r="Q3159" s="10" t="s">
        <v>24</v>
      </c>
      <c r="R3159" s="10" t="s">
        <v>24</v>
      </c>
      <c r="S3159" s="10" t="s">
        <v>27</v>
      </c>
      <c r="T3159" s="11" t="str" cm="1">
        <f t="array" ref="T3159">_xlfn.IFS(S3159="Month-to-month","_MM",S3159="One year","_OY",S3159="Two year","_TY")</f>
        <v>_MM</v>
      </c>
      <c r="U3159" s="10" t="s">
        <v>24</v>
      </c>
      <c r="V3159" s="10" t="s">
        <v>32</v>
      </c>
      <c r="W3159" s="10">
        <v>44.95</v>
      </c>
      <c r="X3159" s="10">
        <v>431</v>
      </c>
      <c r="Y3159" s="10" t="s">
        <v>23</v>
      </c>
      <c r="Z3159" s="11">
        <f t="shared" si="248"/>
        <v>1</v>
      </c>
      <c r="AA3159" s="11" t="str">
        <f t="shared" si="249"/>
        <v>J_16AY_NotUsing_MM</v>
      </c>
    </row>
    <row r="3160" spans="1:27">
      <c r="A3160" s="10" t="s">
        <v>3195</v>
      </c>
      <c r="B3160" s="10" t="s">
        <v>30</v>
      </c>
      <c r="C3160" s="10">
        <v>0</v>
      </c>
      <c r="D3160" s="11" t="str">
        <f t="shared" si="245"/>
        <v>J</v>
      </c>
      <c r="E3160" s="10" t="s">
        <v>23</v>
      </c>
      <c r="F3160" s="10" t="s">
        <v>24</v>
      </c>
      <c r="G3160" s="10">
        <v>18</v>
      </c>
      <c r="H3160" s="11" t="str">
        <f t="shared" si="246"/>
        <v>_16AY+</v>
      </c>
      <c r="I3160" s="10" t="s">
        <v>23</v>
      </c>
      <c r="J3160" s="10" t="s">
        <v>24</v>
      </c>
      <c r="K3160" s="10" t="s">
        <v>26</v>
      </c>
      <c r="L3160" s="10" t="s">
        <v>24</v>
      </c>
      <c r="M3160" s="10" t="s">
        <v>24</v>
      </c>
      <c r="N3160" s="10" t="s">
        <v>23</v>
      </c>
      <c r="O3160" s="10" t="s">
        <v>24</v>
      </c>
      <c r="P3160" s="11" t="str">
        <f t="shared" si="247"/>
        <v>_Using</v>
      </c>
      <c r="Q3160" s="10" t="s">
        <v>24</v>
      </c>
      <c r="R3160" s="10" t="s">
        <v>24</v>
      </c>
      <c r="S3160" s="10" t="s">
        <v>27</v>
      </c>
      <c r="T3160" s="11" t="str" cm="1">
        <f t="array" ref="T3160">_xlfn.IFS(S3160="Month-to-month","_MM",S3160="One year","_OY",S3160="Two year","_TY")</f>
        <v>_MM</v>
      </c>
      <c r="U3160" s="10" t="s">
        <v>23</v>
      </c>
      <c r="V3160" s="10" t="s">
        <v>32</v>
      </c>
      <c r="W3160" s="10">
        <v>49.55</v>
      </c>
      <c r="X3160" s="10">
        <v>878.35</v>
      </c>
      <c r="Y3160" s="10" t="s">
        <v>23</v>
      </c>
      <c r="Z3160" s="11">
        <f t="shared" si="248"/>
        <v>1</v>
      </c>
      <c r="AA3160" s="11" t="str">
        <f t="shared" si="249"/>
        <v>J_16AY+_Using_MM</v>
      </c>
    </row>
    <row r="3161" spans="1:27">
      <c r="A3161" s="10" t="s">
        <v>3196</v>
      </c>
      <c r="B3161" s="10" t="s">
        <v>30</v>
      </c>
      <c r="C3161" s="10">
        <v>1</v>
      </c>
      <c r="D3161" s="11" t="str">
        <f t="shared" si="245"/>
        <v>S</v>
      </c>
      <c r="E3161" s="10" t="s">
        <v>24</v>
      </c>
      <c r="F3161" s="10" t="s">
        <v>24</v>
      </c>
      <c r="G3161" s="10">
        <v>3</v>
      </c>
      <c r="H3161" s="11" t="str">
        <f t="shared" si="246"/>
        <v>_6AY</v>
      </c>
      <c r="I3161" s="10" t="s">
        <v>23</v>
      </c>
      <c r="J3161" s="10" t="s">
        <v>23</v>
      </c>
      <c r="K3161" s="10" t="s">
        <v>37</v>
      </c>
      <c r="L3161" s="10" t="s">
        <v>24</v>
      </c>
      <c r="M3161" s="10" t="s">
        <v>24</v>
      </c>
      <c r="N3161" s="10" t="s">
        <v>24</v>
      </c>
      <c r="O3161" s="10" t="s">
        <v>24</v>
      </c>
      <c r="P3161" s="11" t="str">
        <f t="shared" si="247"/>
        <v>_NotUsing</v>
      </c>
      <c r="Q3161" s="10" t="s">
        <v>23</v>
      </c>
      <c r="R3161" s="10" t="s">
        <v>23</v>
      </c>
      <c r="S3161" s="10" t="s">
        <v>27</v>
      </c>
      <c r="T3161" s="11" t="str" cm="1">
        <f t="array" ref="T3161">_xlfn.IFS(S3161="Month-to-month","_MM",S3161="One year","_OY",S3161="Two year","_TY")</f>
        <v>_MM</v>
      </c>
      <c r="U3161" s="10" t="s">
        <v>23</v>
      </c>
      <c r="V3161" s="10" t="s">
        <v>28</v>
      </c>
      <c r="W3161" s="10">
        <v>94.85</v>
      </c>
      <c r="X3161" s="10">
        <v>335.75</v>
      </c>
      <c r="Y3161" s="10" t="s">
        <v>24</v>
      </c>
      <c r="Z3161" s="11">
        <f t="shared" si="248"/>
        <v>0</v>
      </c>
      <c r="AA3161" s="11" t="str">
        <f t="shared" si="249"/>
        <v>S_6AY_NotUsing_MM</v>
      </c>
    </row>
    <row r="3162" spans="1:27">
      <c r="A3162" s="10" t="s">
        <v>3197</v>
      </c>
      <c r="B3162" s="10" t="s">
        <v>22</v>
      </c>
      <c r="C3162" s="10">
        <v>0</v>
      </c>
      <c r="D3162" s="11" t="str">
        <f t="shared" si="245"/>
        <v>J</v>
      </c>
      <c r="E3162" s="10" t="s">
        <v>23</v>
      </c>
      <c r="F3162" s="10" t="s">
        <v>23</v>
      </c>
      <c r="G3162" s="10">
        <v>69</v>
      </c>
      <c r="H3162" s="11" t="str">
        <f t="shared" si="246"/>
        <v>_16AY+</v>
      </c>
      <c r="I3162" s="10" t="s">
        <v>24</v>
      </c>
      <c r="J3162" s="10" t="s">
        <v>25</v>
      </c>
      <c r="K3162" s="10" t="s">
        <v>26</v>
      </c>
      <c r="L3162" s="10" t="s">
        <v>23</v>
      </c>
      <c r="M3162" s="10" t="s">
        <v>23</v>
      </c>
      <c r="N3162" s="10" t="s">
        <v>23</v>
      </c>
      <c r="O3162" s="10" t="s">
        <v>23</v>
      </c>
      <c r="P3162" s="11" t="str">
        <f t="shared" si="247"/>
        <v>_Using</v>
      </c>
      <c r="Q3162" s="10" t="s">
        <v>24</v>
      </c>
      <c r="R3162" s="10" t="s">
        <v>24</v>
      </c>
      <c r="S3162" s="10" t="s">
        <v>47</v>
      </c>
      <c r="T3162" s="11" t="str" cm="1">
        <f t="array" ref="T3162">_xlfn.IFS(S3162="Month-to-month","_MM",S3162="One year","_OY",S3162="Two year","_TY")</f>
        <v>_TY</v>
      </c>
      <c r="U3162" s="10" t="s">
        <v>24</v>
      </c>
      <c r="V3162" s="10" t="s">
        <v>35</v>
      </c>
      <c r="W3162" s="10">
        <v>46.25</v>
      </c>
      <c r="X3162" s="10">
        <v>3121.4</v>
      </c>
      <c r="Y3162" s="10" t="s">
        <v>24</v>
      </c>
      <c r="Z3162" s="11">
        <f t="shared" si="248"/>
        <v>0</v>
      </c>
      <c r="AA3162" s="11" t="str">
        <f t="shared" si="249"/>
        <v>J_16AY+_Using_TY</v>
      </c>
    </row>
    <row r="3163" spans="1:27">
      <c r="A3163" s="10" t="s">
        <v>3198</v>
      </c>
      <c r="B3163" s="10" t="s">
        <v>30</v>
      </c>
      <c r="C3163" s="10">
        <v>0</v>
      </c>
      <c r="D3163" s="11" t="str">
        <f t="shared" si="245"/>
        <v>J</v>
      </c>
      <c r="E3163" s="10" t="s">
        <v>24</v>
      </c>
      <c r="F3163" s="10" t="s">
        <v>24</v>
      </c>
      <c r="G3163" s="10">
        <v>14</v>
      </c>
      <c r="H3163" s="11" t="str">
        <f t="shared" si="246"/>
        <v>_16AY</v>
      </c>
      <c r="I3163" s="10" t="s">
        <v>23</v>
      </c>
      <c r="J3163" s="10" t="s">
        <v>24</v>
      </c>
      <c r="K3163" s="10" t="s">
        <v>24</v>
      </c>
      <c r="L3163" s="10" t="s">
        <v>46</v>
      </c>
      <c r="M3163" s="10" t="s">
        <v>46</v>
      </c>
      <c r="N3163" s="10" t="s">
        <v>46</v>
      </c>
      <c r="O3163" s="10" t="s">
        <v>46</v>
      </c>
      <c r="P3163" s="11" t="str">
        <f t="shared" si="247"/>
        <v>_NotUsing</v>
      </c>
      <c r="Q3163" s="10" t="s">
        <v>46</v>
      </c>
      <c r="R3163" s="10" t="s">
        <v>46</v>
      </c>
      <c r="S3163" s="10" t="s">
        <v>31</v>
      </c>
      <c r="T3163" s="11" t="str" cm="1">
        <f t="array" ref="T3163">_xlfn.IFS(S3163="Month-to-month","_MM",S3163="One year","_OY",S3163="Two year","_TY")</f>
        <v>_OY</v>
      </c>
      <c r="U3163" s="10" t="s">
        <v>24</v>
      </c>
      <c r="V3163" s="10" t="s">
        <v>32</v>
      </c>
      <c r="W3163" s="10">
        <v>19.350000000000001</v>
      </c>
      <c r="X3163" s="10">
        <v>324.8</v>
      </c>
      <c r="Y3163" s="10" t="s">
        <v>24</v>
      </c>
      <c r="Z3163" s="11">
        <f t="shared" si="248"/>
        <v>0</v>
      </c>
      <c r="AA3163" s="11" t="str">
        <f t="shared" si="249"/>
        <v>J_16AY_NotUsing_OY</v>
      </c>
    </row>
    <row r="3164" spans="1:27">
      <c r="A3164" s="10" t="s">
        <v>3199</v>
      </c>
      <c r="B3164" s="10" t="s">
        <v>30</v>
      </c>
      <c r="C3164" s="10">
        <v>0</v>
      </c>
      <c r="D3164" s="11" t="str">
        <f t="shared" si="245"/>
        <v>J</v>
      </c>
      <c r="E3164" s="10" t="s">
        <v>24</v>
      </c>
      <c r="F3164" s="10" t="s">
        <v>24</v>
      </c>
      <c r="G3164" s="10">
        <v>19</v>
      </c>
      <c r="H3164" s="11" t="str">
        <f t="shared" si="246"/>
        <v>_16AY+</v>
      </c>
      <c r="I3164" s="10" t="s">
        <v>23</v>
      </c>
      <c r="J3164" s="10" t="s">
        <v>23</v>
      </c>
      <c r="K3164" s="10" t="s">
        <v>26</v>
      </c>
      <c r="L3164" s="10" t="s">
        <v>24</v>
      </c>
      <c r="M3164" s="10" t="s">
        <v>24</v>
      </c>
      <c r="N3164" s="10" t="s">
        <v>24</v>
      </c>
      <c r="O3164" s="10" t="s">
        <v>24</v>
      </c>
      <c r="P3164" s="11" t="str">
        <f t="shared" si="247"/>
        <v>_NotUsing</v>
      </c>
      <c r="Q3164" s="10" t="s">
        <v>23</v>
      </c>
      <c r="R3164" s="10" t="s">
        <v>23</v>
      </c>
      <c r="S3164" s="10" t="s">
        <v>27</v>
      </c>
      <c r="T3164" s="11" t="str" cm="1">
        <f t="array" ref="T3164">_xlfn.IFS(S3164="Month-to-month","_MM",S3164="One year","_OY",S3164="Two year","_TY")</f>
        <v>_MM</v>
      </c>
      <c r="U3164" s="10" t="s">
        <v>24</v>
      </c>
      <c r="V3164" s="10" t="s">
        <v>32</v>
      </c>
      <c r="W3164" s="10">
        <v>69.599999999999994</v>
      </c>
      <c r="X3164" s="10">
        <v>1394.55</v>
      </c>
      <c r="Y3164" s="10" t="s">
        <v>24</v>
      </c>
      <c r="Z3164" s="11">
        <f t="shared" si="248"/>
        <v>0</v>
      </c>
      <c r="AA3164" s="11" t="str">
        <f t="shared" si="249"/>
        <v>J_16AY+_NotUsing_MM</v>
      </c>
    </row>
    <row r="3165" spans="1:27">
      <c r="A3165" s="10" t="s">
        <v>3200</v>
      </c>
      <c r="B3165" s="10" t="s">
        <v>30</v>
      </c>
      <c r="C3165" s="10">
        <v>1</v>
      </c>
      <c r="D3165" s="11" t="str">
        <f t="shared" si="245"/>
        <v>S</v>
      </c>
      <c r="E3165" s="10" t="s">
        <v>24</v>
      </c>
      <c r="F3165" s="10" t="s">
        <v>24</v>
      </c>
      <c r="G3165" s="10">
        <v>39</v>
      </c>
      <c r="H3165" s="11" t="str">
        <f t="shared" si="246"/>
        <v>_16AY+</v>
      </c>
      <c r="I3165" s="10" t="s">
        <v>23</v>
      </c>
      <c r="J3165" s="10" t="s">
        <v>23</v>
      </c>
      <c r="K3165" s="10" t="s">
        <v>37</v>
      </c>
      <c r="L3165" s="10" t="s">
        <v>24</v>
      </c>
      <c r="M3165" s="10" t="s">
        <v>23</v>
      </c>
      <c r="N3165" s="10" t="s">
        <v>24</v>
      </c>
      <c r="O3165" s="10" t="s">
        <v>24</v>
      </c>
      <c r="P3165" s="11" t="str">
        <f t="shared" si="247"/>
        <v>_Using</v>
      </c>
      <c r="Q3165" s="10" t="s">
        <v>24</v>
      </c>
      <c r="R3165" s="10" t="s">
        <v>23</v>
      </c>
      <c r="S3165" s="10" t="s">
        <v>27</v>
      </c>
      <c r="T3165" s="11" t="str" cm="1">
        <f t="array" ref="T3165">_xlfn.IFS(S3165="Month-to-month","_MM",S3165="One year","_OY",S3165="Two year","_TY")</f>
        <v>_MM</v>
      </c>
      <c r="U3165" s="10" t="s">
        <v>24</v>
      </c>
      <c r="V3165" s="10" t="s">
        <v>28</v>
      </c>
      <c r="W3165" s="10">
        <v>90.7</v>
      </c>
      <c r="X3165" s="10">
        <v>3413.25</v>
      </c>
      <c r="Y3165" s="10" t="s">
        <v>24</v>
      </c>
      <c r="Z3165" s="11">
        <f t="shared" si="248"/>
        <v>0</v>
      </c>
      <c r="AA3165" s="11" t="str">
        <f t="shared" si="249"/>
        <v>S_16AY+_Using_MM</v>
      </c>
    </row>
    <row r="3166" spans="1:27">
      <c r="A3166" s="10" t="s">
        <v>3201</v>
      </c>
      <c r="B3166" s="10" t="s">
        <v>30</v>
      </c>
      <c r="C3166" s="10">
        <v>0</v>
      </c>
      <c r="D3166" s="11" t="str">
        <f t="shared" si="245"/>
        <v>J</v>
      </c>
      <c r="E3166" s="10" t="s">
        <v>24</v>
      </c>
      <c r="F3166" s="10" t="s">
        <v>24</v>
      </c>
      <c r="G3166" s="10">
        <v>31</v>
      </c>
      <c r="H3166" s="11" t="str">
        <f t="shared" si="246"/>
        <v>_16AY+</v>
      </c>
      <c r="I3166" s="10" t="s">
        <v>23</v>
      </c>
      <c r="J3166" s="10" t="s">
        <v>24</v>
      </c>
      <c r="K3166" s="10" t="s">
        <v>37</v>
      </c>
      <c r="L3166" s="10" t="s">
        <v>24</v>
      </c>
      <c r="M3166" s="10" t="s">
        <v>23</v>
      </c>
      <c r="N3166" s="10" t="s">
        <v>23</v>
      </c>
      <c r="O3166" s="10" t="s">
        <v>24</v>
      </c>
      <c r="P3166" s="11" t="str">
        <f t="shared" si="247"/>
        <v>_Using</v>
      </c>
      <c r="Q3166" s="10" t="s">
        <v>23</v>
      </c>
      <c r="R3166" s="10" t="s">
        <v>23</v>
      </c>
      <c r="S3166" s="10" t="s">
        <v>27</v>
      </c>
      <c r="T3166" s="11" t="str" cm="1">
        <f t="array" ref="T3166">_xlfn.IFS(S3166="Month-to-month","_MM",S3166="One year","_OY",S3166="Two year","_TY")</f>
        <v>_MM</v>
      </c>
      <c r="U3166" s="10" t="s">
        <v>23</v>
      </c>
      <c r="V3166" s="10" t="s">
        <v>28</v>
      </c>
      <c r="W3166" s="10">
        <v>101.4</v>
      </c>
      <c r="X3166" s="10">
        <v>3143.65</v>
      </c>
      <c r="Y3166" s="10" t="s">
        <v>24</v>
      </c>
      <c r="Z3166" s="11">
        <f t="shared" si="248"/>
        <v>0</v>
      </c>
      <c r="AA3166" s="11" t="str">
        <f t="shared" si="249"/>
        <v>J_16AY+_Using_MM</v>
      </c>
    </row>
    <row r="3167" spans="1:27">
      <c r="A3167" s="10" t="s">
        <v>3202</v>
      </c>
      <c r="B3167" s="10" t="s">
        <v>30</v>
      </c>
      <c r="C3167" s="10">
        <v>0</v>
      </c>
      <c r="D3167" s="11" t="str">
        <f t="shared" si="245"/>
        <v>J</v>
      </c>
      <c r="E3167" s="10" t="s">
        <v>23</v>
      </c>
      <c r="F3167" s="10" t="s">
        <v>23</v>
      </c>
      <c r="G3167" s="10">
        <v>24</v>
      </c>
      <c r="H3167" s="11" t="str">
        <f t="shared" si="246"/>
        <v>_16AY+</v>
      </c>
      <c r="I3167" s="10" t="s">
        <v>23</v>
      </c>
      <c r="J3167" s="10" t="s">
        <v>24</v>
      </c>
      <c r="K3167" s="10" t="s">
        <v>24</v>
      </c>
      <c r="L3167" s="10" t="s">
        <v>46</v>
      </c>
      <c r="M3167" s="10" t="s">
        <v>46</v>
      </c>
      <c r="N3167" s="10" t="s">
        <v>46</v>
      </c>
      <c r="O3167" s="10" t="s">
        <v>46</v>
      </c>
      <c r="P3167" s="11" t="str">
        <f t="shared" si="247"/>
        <v>_NotUsing</v>
      </c>
      <c r="Q3167" s="10" t="s">
        <v>46</v>
      </c>
      <c r="R3167" s="10" t="s">
        <v>46</v>
      </c>
      <c r="S3167" s="10" t="s">
        <v>31</v>
      </c>
      <c r="T3167" s="11" t="str" cm="1">
        <f t="array" ref="T3167">_xlfn.IFS(S3167="Month-to-month","_MM",S3167="One year","_OY",S3167="Two year","_TY")</f>
        <v>_OY</v>
      </c>
      <c r="U3167" s="10" t="s">
        <v>24</v>
      </c>
      <c r="V3167" s="10" t="s">
        <v>32</v>
      </c>
      <c r="W3167" s="10">
        <v>20.25</v>
      </c>
      <c r="X3167" s="10">
        <v>439.75</v>
      </c>
      <c r="Y3167" s="10" t="s">
        <v>24</v>
      </c>
      <c r="Z3167" s="11">
        <f t="shared" si="248"/>
        <v>0</v>
      </c>
      <c r="AA3167" s="11" t="str">
        <f t="shared" si="249"/>
        <v>J_16AY+_NotUsing_OY</v>
      </c>
    </row>
    <row r="3168" spans="1:27">
      <c r="A3168" s="10" t="s">
        <v>3203</v>
      </c>
      <c r="B3168" s="10" t="s">
        <v>30</v>
      </c>
      <c r="C3168" s="10">
        <v>0</v>
      </c>
      <c r="D3168" s="11" t="str">
        <f t="shared" si="245"/>
        <v>J</v>
      </c>
      <c r="E3168" s="10" t="s">
        <v>23</v>
      </c>
      <c r="F3168" s="10" t="s">
        <v>24</v>
      </c>
      <c r="G3168" s="10">
        <v>14</v>
      </c>
      <c r="H3168" s="11" t="str">
        <f t="shared" si="246"/>
        <v>_16AY</v>
      </c>
      <c r="I3168" s="10" t="s">
        <v>23</v>
      </c>
      <c r="J3168" s="10" t="s">
        <v>24</v>
      </c>
      <c r="K3168" s="10" t="s">
        <v>26</v>
      </c>
      <c r="L3168" s="10" t="s">
        <v>24</v>
      </c>
      <c r="M3168" s="10" t="s">
        <v>24</v>
      </c>
      <c r="N3168" s="10" t="s">
        <v>24</v>
      </c>
      <c r="O3168" s="10" t="s">
        <v>23</v>
      </c>
      <c r="P3168" s="11" t="str">
        <f t="shared" si="247"/>
        <v>_Using</v>
      </c>
      <c r="Q3168" s="10" t="s">
        <v>24</v>
      </c>
      <c r="R3168" s="10" t="s">
        <v>24</v>
      </c>
      <c r="S3168" s="10" t="s">
        <v>27</v>
      </c>
      <c r="T3168" s="11" t="str" cm="1">
        <f t="array" ref="T3168">_xlfn.IFS(S3168="Month-to-month","_MM",S3168="One year","_OY",S3168="Two year","_TY")</f>
        <v>_MM</v>
      </c>
      <c r="U3168" s="10" t="s">
        <v>24</v>
      </c>
      <c r="V3168" s="10" t="s">
        <v>35</v>
      </c>
      <c r="W3168" s="10">
        <v>48.8</v>
      </c>
      <c r="X3168" s="10">
        <v>664.4</v>
      </c>
      <c r="Y3168" s="10" t="s">
        <v>24</v>
      </c>
      <c r="Z3168" s="11">
        <f t="shared" si="248"/>
        <v>0</v>
      </c>
      <c r="AA3168" s="11" t="str">
        <f t="shared" si="249"/>
        <v>J_16AY_Using_MM</v>
      </c>
    </row>
    <row r="3169" spans="1:27">
      <c r="A3169" s="10" t="s">
        <v>3204</v>
      </c>
      <c r="B3169" s="10" t="s">
        <v>22</v>
      </c>
      <c r="C3169" s="10">
        <v>0</v>
      </c>
      <c r="D3169" s="11" t="str">
        <f t="shared" si="245"/>
        <v>J</v>
      </c>
      <c r="E3169" s="10" t="s">
        <v>23</v>
      </c>
      <c r="F3169" s="10" t="s">
        <v>24</v>
      </c>
      <c r="G3169" s="10">
        <v>64</v>
      </c>
      <c r="H3169" s="11" t="str">
        <f t="shared" si="246"/>
        <v>_16AY+</v>
      </c>
      <c r="I3169" s="10" t="s">
        <v>23</v>
      </c>
      <c r="J3169" s="10" t="s">
        <v>24</v>
      </c>
      <c r="K3169" s="10" t="s">
        <v>26</v>
      </c>
      <c r="L3169" s="10" t="s">
        <v>23</v>
      </c>
      <c r="M3169" s="10" t="s">
        <v>23</v>
      </c>
      <c r="N3169" s="10" t="s">
        <v>23</v>
      </c>
      <c r="O3169" s="10" t="s">
        <v>23</v>
      </c>
      <c r="P3169" s="11" t="str">
        <f t="shared" si="247"/>
        <v>_Using</v>
      </c>
      <c r="Q3169" s="10" t="s">
        <v>24</v>
      </c>
      <c r="R3169" s="10" t="s">
        <v>23</v>
      </c>
      <c r="S3169" s="10" t="s">
        <v>47</v>
      </c>
      <c r="T3169" s="11" t="str" cm="1">
        <f t="array" ref="T3169">_xlfn.IFS(S3169="Month-to-month","_MM",S3169="One year","_OY",S3169="Two year","_TY")</f>
        <v>_TY</v>
      </c>
      <c r="U3169" s="10" t="s">
        <v>23</v>
      </c>
      <c r="V3169" s="10" t="s">
        <v>32</v>
      </c>
      <c r="W3169" s="10">
        <v>74.349999999999994</v>
      </c>
      <c r="X3169" s="10">
        <v>4759.55</v>
      </c>
      <c r="Y3169" s="10" t="s">
        <v>24</v>
      </c>
      <c r="Z3169" s="11">
        <f t="shared" si="248"/>
        <v>0</v>
      </c>
      <c r="AA3169" s="11" t="str">
        <f t="shared" si="249"/>
        <v>J_16AY+_Using_TY</v>
      </c>
    </row>
    <row r="3170" spans="1:27">
      <c r="A3170" s="10" t="s">
        <v>3205</v>
      </c>
      <c r="B3170" s="10" t="s">
        <v>22</v>
      </c>
      <c r="C3170" s="10">
        <v>0</v>
      </c>
      <c r="D3170" s="11" t="str">
        <f t="shared" si="245"/>
        <v>J</v>
      </c>
      <c r="E3170" s="10" t="s">
        <v>24</v>
      </c>
      <c r="F3170" s="10" t="s">
        <v>24</v>
      </c>
      <c r="G3170" s="10">
        <v>50</v>
      </c>
      <c r="H3170" s="11" t="str">
        <f t="shared" si="246"/>
        <v>_16AY+</v>
      </c>
      <c r="I3170" s="10" t="s">
        <v>23</v>
      </c>
      <c r="J3170" s="10" t="s">
        <v>24</v>
      </c>
      <c r="K3170" s="10" t="s">
        <v>24</v>
      </c>
      <c r="L3170" s="10" t="s">
        <v>46</v>
      </c>
      <c r="M3170" s="10" t="s">
        <v>46</v>
      </c>
      <c r="N3170" s="10" t="s">
        <v>46</v>
      </c>
      <c r="O3170" s="10" t="s">
        <v>46</v>
      </c>
      <c r="P3170" s="11" t="str">
        <f t="shared" si="247"/>
        <v>_NotUsing</v>
      </c>
      <c r="Q3170" s="10" t="s">
        <v>46</v>
      </c>
      <c r="R3170" s="10" t="s">
        <v>46</v>
      </c>
      <c r="S3170" s="10" t="s">
        <v>31</v>
      </c>
      <c r="T3170" s="11" t="str" cm="1">
        <f t="array" ref="T3170">_xlfn.IFS(S3170="Month-to-month","_MM",S3170="One year","_OY",S3170="Two year","_TY")</f>
        <v>_OY</v>
      </c>
      <c r="U3170" s="10" t="s">
        <v>23</v>
      </c>
      <c r="V3170" s="10" t="s">
        <v>32</v>
      </c>
      <c r="W3170" s="10">
        <v>19.350000000000001</v>
      </c>
      <c r="X3170" s="10">
        <v>1033</v>
      </c>
      <c r="Y3170" s="10" t="s">
        <v>24</v>
      </c>
      <c r="Z3170" s="11">
        <f t="shared" si="248"/>
        <v>0</v>
      </c>
      <c r="AA3170" s="11" t="str">
        <f t="shared" si="249"/>
        <v>J_16AY+_NotUsing_OY</v>
      </c>
    </row>
    <row r="3171" spans="1:27">
      <c r="A3171" s="10" t="s">
        <v>3206</v>
      </c>
      <c r="B3171" s="10" t="s">
        <v>30</v>
      </c>
      <c r="C3171" s="10">
        <v>0</v>
      </c>
      <c r="D3171" s="11" t="str">
        <f t="shared" si="245"/>
        <v>J</v>
      </c>
      <c r="E3171" s="10" t="s">
        <v>23</v>
      </c>
      <c r="F3171" s="10" t="s">
        <v>23</v>
      </c>
      <c r="G3171" s="10">
        <v>52</v>
      </c>
      <c r="H3171" s="11" t="str">
        <f t="shared" si="246"/>
        <v>_16AY+</v>
      </c>
      <c r="I3171" s="10" t="s">
        <v>23</v>
      </c>
      <c r="J3171" s="10" t="s">
        <v>24</v>
      </c>
      <c r="K3171" s="10" t="s">
        <v>26</v>
      </c>
      <c r="L3171" s="10" t="s">
        <v>24</v>
      </c>
      <c r="M3171" s="10" t="s">
        <v>23</v>
      </c>
      <c r="N3171" s="10" t="s">
        <v>23</v>
      </c>
      <c r="O3171" s="10" t="s">
        <v>23</v>
      </c>
      <c r="P3171" s="11" t="str">
        <f t="shared" si="247"/>
        <v>_Using</v>
      </c>
      <c r="Q3171" s="10" t="s">
        <v>23</v>
      </c>
      <c r="R3171" s="10" t="s">
        <v>24</v>
      </c>
      <c r="S3171" s="10" t="s">
        <v>31</v>
      </c>
      <c r="T3171" s="11" t="str" cm="1">
        <f t="array" ref="T3171">_xlfn.IFS(S3171="Month-to-month","_MM",S3171="One year","_OY",S3171="Two year","_TY")</f>
        <v>_OY</v>
      </c>
      <c r="U3171" s="10" t="s">
        <v>23</v>
      </c>
      <c r="V3171" s="10" t="s">
        <v>28</v>
      </c>
      <c r="W3171" s="10">
        <v>68.75</v>
      </c>
      <c r="X3171" s="10">
        <v>3482.85</v>
      </c>
      <c r="Y3171" s="10" t="s">
        <v>24</v>
      </c>
      <c r="Z3171" s="11">
        <f t="shared" si="248"/>
        <v>0</v>
      </c>
      <c r="AA3171" s="11" t="str">
        <f t="shared" si="249"/>
        <v>J_16AY+_Using_OY</v>
      </c>
    </row>
    <row r="3172" spans="1:27">
      <c r="A3172" s="10" t="s">
        <v>3207</v>
      </c>
      <c r="B3172" s="10" t="s">
        <v>30</v>
      </c>
      <c r="C3172" s="10">
        <v>0</v>
      </c>
      <c r="D3172" s="11" t="str">
        <f t="shared" si="245"/>
        <v>J</v>
      </c>
      <c r="E3172" s="10" t="s">
        <v>24</v>
      </c>
      <c r="F3172" s="10" t="s">
        <v>24</v>
      </c>
      <c r="G3172" s="10">
        <v>28</v>
      </c>
      <c r="H3172" s="11" t="str">
        <f t="shared" si="246"/>
        <v>_16AY+</v>
      </c>
      <c r="I3172" s="10" t="s">
        <v>23</v>
      </c>
      <c r="J3172" s="10" t="s">
        <v>23</v>
      </c>
      <c r="K3172" s="10" t="s">
        <v>37</v>
      </c>
      <c r="L3172" s="10" t="s">
        <v>24</v>
      </c>
      <c r="M3172" s="10" t="s">
        <v>23</v>
      </c>
      <c r="N3172" s="10" t="s">
        <v>24</v>
      </c>
      <c r="O3172" s="10" t="s">
        <v>24</v>
      </c>
      <c r="P3172" s="11" t="str">
        <f t="shared" si="247"/>
        <v>_Using</v>
      </c>
      <c r="Q3172" s="10" t="s">
        <v>23</v>
      </c>
      <c r="R3172" s="10" t="s">
        <v>23</v>
      </c>
      <c r="S3172" s="10" t="s">
        <v>31</v>
      </c>
      <c r="T3172" s="11" t="str" cm="1">
        <f t="array" ref="T3172">_xlfn.IFS(S3172="Month-to-month","_MM",S3172="One year","_OY",S3172="Two year","_TY")</f>
        <v>_OY</v>
      </c>
      <c r="U3172" s="10" t="s">
        <v>24</v>
      </c>
      <c r="V3172" s="10" t="s">
        <v>28</v>
      </c>
      <c r="W3172" s="10">
        <v>100.2</v>
      </c>
      <c r="X3172" s="10">
        <v>2688.45</v>
      </c>
      <c r="Y3172" s="10" t="s">
        <v>24</v>
      </c>
      <c r="Z3172" s="11">
        <f t="shared" si="248"/>
        <v>0</v>
      </c>
      <c r="AA3172" s="11" t="str">
        <f t="shared" si="249"/>
        <v>J_16AY+_Using_OY</v>
      </c>
    </row>
    <row r="3173" spans="1:27">
      <c r="A3173" s="10" t="s">
        <v>3208</v>
      </c>
      <c r="B3173" s="10" t="s">
        <v>22</v>
      </c>
      <c r="C3173" s="10">
        <v>0</v>
      </c>
      <c r="D3173" s="11" t="str">
        <f t="shared" si="245"/>
        <v>J</v>
      </c>
      <c r="E3173" s="10" t="s">
        <v>24</v>
      </c>
      <c r="F3173" s="10" t="s">
        <v>24</v>
      </c>
      <c r="G3173" s="10">
        <v>21</v>
      </c>
      <c r="H3173" s="11" t="str">
        <f t="shared" si="246"/>
        <v>_16AY+</v>
      </c>
      <c r="I3173" s="10" t="s">
        <v>23</v>
      </c>
      <c r="J3173" s="10" t="s">
        <v>24</v>
      </c>
      <c r="K3173" s="10" t="s">
        <v>24</v>
      </c>
      <c r="L3173" s="10" t="s">
        <v>46</v>
      </c>
      <c r="M3173" s="10" t="s">
        <v>46</v>
      </c>
      <c r="N3173" s="10" t="s">
        <v>46</v>
      </c>
      <c r="O3173" s="10" t="s">
        <v>46</v>
      </c>
      <c r="P3173" s="11" t="str">
        <f t="shared" si="247"/>
        <v>_NotUsing</v>
      </c>
      <c r="Q3173" s="10" t="s">
        <v>46</v>
      </c>
      <c r="R3173" s="10" t="s">
        <v>46</v>
      </c>
      <c r="S3173" s="10" t="s">
        <v>47</v>
      </c>
      <c r="T3173" s="11" t="str" cm="1">
        <f t="array" ref="T3173">_xlfn.IFS(S3173="Month-to-month","_MM",S3173="One year","_OY",S3173="Two year","_TY")</f>
        <v>_TY</v>
      </c>
      <c r="U3173" s="10" t="s">
        <v>23</v>
      </c>
      <c r="V3173" s="10" t="s">
        <v>40</v>
      </c>
      <c r="W3173" s="10">
        <v>20.85</v>
      </c>
      <c r="X3173" s="10">
        <v>435.25</v>
      </c>
      <c r="Y3173" s="10" t="s">
        <v>24</v>
      </c>
      <c r="Z3173" s="11">
        <f t="shared" si="248"/>
        <v>0</v>
      </c>
      <c r="AA3173" s="11" t="str">
        <f t="shared" si="249"/>
        <v>J_16AY+_NotUsing_TY</v>
      </c>
    </row>
    <row r="3174" spans="1:27">
      <c r="A3174" s="10" t="s">
        <v>3209</v>
      </c>
      <c r="B3174" s="10" t="s">
        <v>30</v>
      </c>
      <c r="C3174" s="10">
        <v>0</v>
      </c>
      <c r="D3174" s="11" t="str">
        <f t="shared" si="245"/>
        <v>J</v>
      </c>
      <c r="E3174" s="10" t="s">
        <v>24</v>
      </c>
      <c r="F3174" s="10" t="s">
        <v>23</v>
      </c>
      <c r="G3174" s="10">
        <v>25</v>
      </c>
      <c r="H3174" s="11" t="str">
        <f t="shared" si="246"/>
        <v>_16AY+</v>
      </c>
      <c r="I3174" s="10" t="s">
        <v>23</v>
      </c>
      <c r="J3174" s="10" t="s">
        <v>24</v>
      </c>
      <c r="K3174" s="10" t="s">
        <v>37</v>
      </c>
      <c r="L3174" s="10" t="s">
        <v>24</v>
      </c>
      <c r="M3174" s="10" t="s">
        <v>23</v>
      </c>
      <c r="N3174" s="10" t="s">
        <v>24</v>
      </c>
      <c r="O3174" s="10" t="s">
        <v>24</v>
      </c>
      <c r="P3174" s="11" t="str">
        <f t="shared" si="247"/>
        <v>_Using</v>
      </c>
      <c r="Q3174" s="10" t="s">
        <v>23</v>
      </c>
      <c r="R3174" s="10" t="s">
        <v>23</v>
      </c>
      <c r="S3174" s="10" t="s">
        <v>27</v>
      </c>
      <c r="T3174" s="11" t="str" cm="1">
        <f t="array" ref="T3174">_xlfn.IFS(S3174="Month-to-month","_MM",S3174="One year","_OY",S3174="Two year","_TY")</f>
        <v>_MM</v>
      </c>
      <c r="U3174" s="10" t="s">
        <v>23</v>
      </c>
      <c r="V3174" s="10" t="s">
        <v>28</v>
      </c>
      <c r="W3174" s="10">
        <v>95.9</v>
      </c>
      <c r="X3174" s="10">
        <v>2448.75</v>
      </c>
      <c r="Y3174" s="10" t="s">
        <v>23</v>
      </c>
      <c r="Z3174" s="11">
        <f t="shared" si="248"/>
        <v>1</v>
      </c>
      <c r="AA3174" s="11" t="str">
        <f t="shared" si="249"/>
        <v>J_16AY+_Using_MM</v>
      </c>
    </row>
    <row r="3175" spans="1:27">
      <c r="A3175" s="10" t="s">
        <v>3210</v>
      </c>
      <c r="B3175" s="10" t="s">
        <v>22</v>
      </c>
      <c r="C3175" s="10">
        <v>0</v>
      </c>
      <c r="D3175" s="11" t="str">
        <f t="shared" si="245"/>
        <v>J</v>
      </c>
      <c r="E3175" s="10" t="s">
        <v>23</v>
      </c>
      <c r="F3175" s="10" t="s">
        <v>24</v>
      </c>
      <c r="G3175" s="10">
        <v>17</v>
      </c>
      <c r="H3175" s="11" t="str">
        <f t="shared" si="246"/>
        <v>_16AY+</v>
      </c>
      <c r="I3175" s="10" t="s">
        <v>23</v>
      </c>
      <c r="J3175" s="10" t="s">
        <v>24</v>
      </c>
      <c r="K3175" s="10" t="s">
        <v>24</v>
      </c>
      <c r="L3175" s="10" t="s">
        <v>46</v>
      </c>
      <c r="M3175" s="10" t="s">
        <v>46</v>
      </c>
      <c r="N3175" s="10" t="s">
        <v>46</v>
      </c>
      <c r="O3175" s="10" t="s">
        <v>46</v>
      </c>
      <c r="P3175" s="11" t="str">
        <f t="shared" si="247"/>
        <v>_NotUsing</v>
      </c>
      <c r="Q3175" s="10" t="s">
        <v>46</v>
      </c>
      <c r="R3175" s="10" t="s">
        <v>46</v>
      </c>
      <c r="S3175" s="10" t="s">
        <v>31</v>
      </c>
      <c r="T3175" s="11" t="str" cm="1">
        <f t="array" ref="T3175">_xlfn.IFS(S3175="Month-to-month","_MM",S3175="One year","_OY",S3175="Two year","_TY")</f>
        <v>_OY</v>
      </c>
      <c r="U3175" s="10" t="s">
        <v>24</v>
      </c>
      <c r="V3175" s="10" t="s">
        <v>32</v>
      </c>
      <c r="W3175" s="10">
        <v>19.350000000000001</v>
      </c>
      <c r="X3175" s="10">
        <v>307</v>
      </c>
      <c r="Y3175" s="10" t="s">
        <v>24</v>
      </c>
      <c r="Z3175" s="11">
        <f t="shared" si="248"/>
        <v>0</v>
      </c>
      <c r="AA3175" s="11" t="str">
        <f t="shared" si="249"/>
        <v>J_16AY+_NotUsing_OY</v>
      </c>
    </row>
    <row r="3176" spans="1:27">
      <c r="A3176" s="10" t="s">
        <v>3211</v>
      </c>
      <c r="B3176" s="10" t="s">
        <v>30</v>
      </c>
      <c r="C3176" s="10">
        <v>0</v>
      </c>
      <c r="D3176" s="11" t="str">
        <f t="shared" si="245"/>
        <v>J</v>
      </c>
      <c r="E3176" s="10" t="s">
        <v>23</v>
      </c>
      <c r="F3176" s="10" t="s">
        <v>24</v>
      </c>
      <c r="G3176" s="10">
        <v>58</v>
      </c>
      <c r="H3176" s="11" t="str">
        <f t="shared" si="246"/>
        <v>_16AY+</v>
      </c>
      <c r="I3176" s="10" t="s">
        <v>24</v>
      </c>
      <c r="J3176" s="10" t="s">
        <v>25</v>
      </c>
      <c r="K3176" s="10" t="s">
        <v>26</v>
      </c>
      <c r="L3176" s="10" t="s">
        <v>24</v>
      </c>
      <c r="M3176" s="10" t="s">
        <v>24</v>
      </c>
      <c r="N3176" s="10" t="s">
        <v>24</v>
      </c>
      <c r="O3176" s="10" t="s">
        <v>24</v>
      </c>
      <c r="P3176" s="11" t="str">
        <f t="shared" si="247"/>
        <v>_NotUsing</v>
      </c>
      <c r="Q3176" s="10" t="s">
        <v>23</v>
      </c>
      <c r="R3176" s="10" t="s">
        <v>23</v>
      </c>
      <c r="S3176" s="10" t="s">
        <v>31</v>
      </c>
      <c r="T3176" s="11" t="str" cm="1">
        <f t="array" ref="T3176">_xlfn.IFS(S3176="Month-to-month","_MM",S3176="One year","_OY",S3176="Two year","_TY")</f>
        <v>_OY</v>
      </c>
      <c r="U3176" s="10" t="s">
        <v>23</v>
      </c>
      <c r="V3176" s="10" t="s">
        <v>40</v>
      </c>
      <c r="W3176" s="10">
        <v>45</v>
      </c>
      <c r="X3176" s="10">
        <v>2689.35</v>
      </c>
      <c r="Y3176" s="10" t="s">
        <v>24</v>
      </c>
      <c r="Z3176" s="11">
        <f t="shared" si="248"/>
        <v>0</v>
      </c>
      <c r="AA3176" s="11" t="str">
        <f t="shared" si="249"/>
        <v>J_16AY+_NotUsing_OY</v>
      </c>
    </row>
    <row r="3177" spans="1:27">
      <c r="A3177" s="10" t="s">
        <v>3212</v>
      </c>
      <c r="B3177" s="10" t="s">
        <v>30</v>
      </c>
      <c r="C3177" s="10">
        <v>1</v>
      </c>
      <c r="D3177" s="11" t="str">
        <f t="shared" si="245"/>
        <v>S</v>
      </c>
      <c r="E3177" s="10" t="s">
        <v>23</v>
      </c>
      <c r="F3177" s="10" t="s">
        <v>24</v>
      </c>
      <c r="G3177" s="10">
        <v>17</v>
      </c>
      <c r="H3177" s="11" t="str">
        <f t="shared" si="246"/>
        <v>_16AY+</v>
      </c>
      <c r="I3177" s="10" t="s">
        <v>23</v>
      </c>
      <c r="J3177" s="10" t="s">
        <v>24</v>
      </c>
      <c r="K3177" s="10" t="s">
        <v>37</v>
      </c>
      <c r="L3177" s="10" t="s">
        <v>24</v>
      </c>
      <c r="M3177" s="10" t="s">
        <v>24</v>
      </c>
      <c r="N3177" s="10" t="s">
        <v>24</v>
      </c>
      <c r="O3177" s="10" t="s">
        <v>24</v>
      </c>
      <c r="P3177" s="11" t="str">
        <f t="shared" si="247"/>
        <v>_NotUsing</v>
      </c>
      <c r="Q3177" s="10" t="s">
        <v>24</v>
      </c>
      <c r="R3177" s="10" t="s">
        <v>23</v>
      </c>
      <c r="S3177" s="10" t="s">
        <v>27</v>
      </c>
      <c r="T3177" s="11" t="str" cm="1">
        <f t="array" ref="T3177">_xlfn.IFS(S3177="Month-to-month","_MM",S3177="One year","_OY",S3177="Two year","_TY")</f>
        <v>_MM</v>
      </c>
      <c r="U3177" s="10" t="s">
        <v>24</v>
      </c>
      <c r="V3177" s="10" t="s">
        <v>35</v>
      </c>
      <c r="W3177" s="10">
        <v>81.5</v>
      </c>
      <c r="X3177" s="10">
        <v>1329.2</v>
      </c>
      <c r="Y3177" s="10" t="s">
        <v>23</v>
      </c>
      <c r="Z3177" s="11">
        <f t="shared" si="248"/>
        <v>1</v>
      </c>
      <c r="AA3177" s="11" t="str">
        <f t="shared" si="249"/>
        <v>S_16AY+_NotUsing_MM</v>
      </c>
    </row>
    <row r="3178" spans="1:27">
      <c r="A3178" s="10" t="s">
        <v>3213</v>
      </c>
      <c r="B3178" s="10" t="s">
        <v>22</v>
      </c>
      <c r="C3178" s="10">
        <v>0</v>
      </c>
      <c r="D3178" s="11" t="str">
        <f t="shared" si="245"/>
        <v>J</v>
      </c>
      <c r="E3178" s="10" t="s">
        <v>23</v>
      </c>
      <c r="F3178" s="10" t="s">
        <v>24</v>
      </c>
      <c r="G3178" s="10">
        <v>51</v>
      </c>
      <c r="H3178" s="11" t="str">
        <f t="shared" si="246"/>
        <v>_16AY+</v>
      </c>
      <c r="I3178" s="10" t="s">
        <v>23</v>
      </c>
      <c r="J3178" s="10" t="s">
        <v>23</v>
      </c>
      <c r="K3178" s="10" t="s">
        <v>24</v>
      </c>
      <c r="L3178" s="10" t="s">
        <v>46</v>
      </c>
      <c r="M3178" s="10" t="s">
        <v>46</v>
      </c>
      <c r="N3178" s="10" t="s">
        <v>46</v>
      </c>
      <c r="O3178" s="10" t="s">
        <v>46</v>
      </c>
      <c r="P3178" s="11" t="str">
        <f t="shared" si="247"/>
        <v>_NotUsing</v>
      </c>
      <c r="Q3178" s="10" t="s">
        <v>46</v>
      </c>
      <c r="R3178" s="10" t="s">
        <v>46</v>
      </c>
      <c r="S3178" s="10" t="s">
        <v>47</v>
      </c>
      <c r="T3178" s="11" t="str" cm="1">
        <f t="array" ref="T3178">_xlfn.IFS(S3178="Month-to-month","_MM",S3178="One year","_OY",S3178="Two year","_TY")</f>
        <v>_TY</v>
      </c>
      <c r="U3178" s="10" t="s">
        <v>24</v>
      </c>
      <c r="V3178" s="10" t="s">
        <v>32</v>
      </c>
      <c r="W3178" s="10">
        <v>25.5</v>
      </c>
      <c r="X3178" s="10">
        <v>1281.25</v>
      </c>
      <c r="Y3178" s="10" t="s">
        <v>24</v>
      </c>
      <c r="Z3178" s="11">
        <f t="shared" si="248"/>
        <v>0</v>
      </c>
      <c r="AA3178" s="11" t="str">
        <f t="shared" si="249"/>
        <v>J_16AY+_NotUsing_TY</v>
      </c>
    </row>
    <row r="3179" spans="1:27">
      <c r="A3179" s="10" t="s">
        <v>3214</v>
      </c>
      <c r="B3179" s="10" t="s">
        <v>30</v>
      </c>
      <c r="C3179" s="10">
        <v>0</v>
      </c>
      <c r="D3179" s="11" t="str">
        <f t="shared" si="245"/>
        <v>J</v>
      </c>
      <c r="E3179" s="10" t="s">
        <v>23</v>
      </c>
      <c r="F3179" s="10" t="s">
        <v>23</v>
      </c>
      <c r="G3179" s="10">
        <v>72</v>
      </c>
      <c r="H3179" s="11" t="str">
        <f t="shared" si="246"/>
        <v>_16AY+</v>
      </c>
      <c r="I3179" s="10" t="s">
        <v>24</v>
      </c>
      <c r="J3179" s="10" t="s">
        <v>25</v>
      </c>
      <c r="K3179" s="10" t="s">
        <v>26</v>
      </c>
      <c r="L3179" s="10" t="s">
        <v>23</v>
      </c>
      <c r="M3179" s="10" t="s">
        <v>24</v>
      </c>
      <c r="N3179" s="10" t="s">
        <v>23</v>
      </c>
      <c r="O3179" s="10" t="s">
        <v>23</v>
      </c>
      <c r="P3179" s="11" t="str">
        <f t="shared" si="247"/>
        <v>_Using</v>
      </c>
      <c r="Q3179" s="10" t="s">
        <v>23</v>
      </c>
      <c r="R3179" s="10" t="s">
        <v>24</v>
      </c>
      <c r="S3179" s="10" t="s">
        <v>47</v>
      </c>
      <c r="T3179" s="11" t="str" cm="1">
        <f t="array" ref="T3179">_xlfn.IFS(S3179="Month-to-month","_MM",S3179="One year","_OY",S3179="Two year","_TY")</f>
        <v>_TY</v>
      </c>
      <c r="U3179" s="10" t="s">
        <v>24</v>
      </c>
      <c r="V3179" s="10" t="s">
        <v>32</v>
      </c>
      <c r="W3179" s="10">
        <v>48.9</v>
      </c>
      <c r="X3179" s="10">
        <v>3527</v>
      </c>
      <c r="Y3179" s="10" t="s">
        <v>24</v>
      </c>
      <c r="Z3179" s="11">
        <f t="shared" si="248"/>
        <v>0</v>
      </c>
      <c r="AA3179" s="11" t="str">
        <f t="shared" si="249"/>
        <v>J_16AY+_Using_TY</v>
      </c>
    </row>
    <row r="3180" spans="1:27">
      <c r="A3180" s="10" t="s">
        <v>3215</v>
      </c>
      <c r="B3180" s="10" t="s">
        <v>30</v>
      </c>
      <c r="C3180" s="10">
        <v>0</v>
      </c>
      <c r="D3180" s="11" t="str">
        <f t="shared" si="245"/>
        <v>J</v>
      </c>
      <c r="E3180" s="10" t="s">
        <v>23</v>
      </c>
      <c r="F3180" s="10" t="s">
        <v>24</v>
      </c>
      <c r="G3180" s="10">
        <v>52</v>
      </c>
      <c r="H3180" s="11" t="str">
        <f t="shared" si="246"/>
        <v>_16AY+</v>
      </c>
      <c r="I3180" s="10" t="s">
        <v>23</v>
      </c>
      <c r="J3180" s="10" t="s">
        <v>24</v>
      </c>
      <c r="K3180" s="10" t="s">
        <v>37</v>
      </c>
      <c r="L3180" s="10" t="s">
        <v>23</v>
      </c>
      <c r="M3180" s="10" t="s">
        <v>24</v>
      </c>
      <c r="N3180" s="10" t="s">
        <v>24</v>
      </c>
      <c r="O3180" s="10" t="s">
        <v>24</v>
      </c>
      <c r="P3180" s="11" t="str">
        <f t="shared" si="247"/>
        <v>_Using</v>
      </c>
      <c r="Q3180" s="10" t="s">
        <v>23</v>
      </c>
      <c r="R3180" s="10" t="s">
        <v>24</v>
      </c>
      <c r="S3180" s="10" t="s">
        <v>27</v>
      </c>
      <c r="T3180" s="11" t="str" cm="1">
        <f t="array" ref="T3180">_xlfn.IFS(S3180="Month-to-month","_MM",S3180="One year","_OY",S3180="Two year","_TY")</f>
        <v>_MM</v>
      </c>
      <c r="U3180" s="10" t="s">
        <v>24</v>
      </c>
      <c r="V3180" s="10" t="s">
        <v>28</v>
      </c>
      <c r="W3180" s="10">
        <v>84.1</v>
      </c>
      <c r="X3180" s="10">
        <v>4348.6499999999996</v>
      </c>
      <c r="Y3180" s="10" t="s">
        <v>23</v>
      </c>
      <c r="Z3180" s="11">
        <f t="shared" si="248"/>
        <v>1</v>
      </c>
      <c r="AA3180" s="11" t="str">
        <f t="shared" si="249"/>
        <v>J_16AY+_Using_MM</v>
      </c>
    </row>
    <row r="3181" spans="1:27">
      <c r="A3181" s="10" t="s">
        <v>3216</v>
      </c>
      <c r="B3181" s="10" t="s">
        <v>22</v>
      </c>
      <c r="C3181" s="10">
        <v>0</v>
      </c>
      <c r="D3181" s="11" t="str">
        <f t="shared" si="245"/>
        <v>J</v>
      </c>
      <c r="E3181" s="10" t="s">
        <v>24</v>
      </c>
      <c r="F3181" s="10" t="s">
        <v>24</v>
      </c>
      <c r="G3181" s="10">
        <v>27</v>
      </c>
      <c r="H3181" s="11" t="str">
        <f t="shared" si="246"/>
        <v>_16AY+</v>
      </c>
      <c r="I3181" s="10" t="s">
        <v>23</v>
      </c>
      <c r="J3181" s="10" t="s">
        <v>24</v>
      </c>
      <c r="K3181" s="10" t="s">
        <v>24</v>
      </c>
      <c r="L3181" s="10" t="s">
        <v>46</v>
      </c>
      <c r="M3181" s="10" t="s">
        <v>46</v>
      </c>
      <c r="N3181" s="10" t="s">
        <v>46</v>
      </c>
      <c r="O3181" s="10" t="s">
        <v>46</v>
      </c>
      <c r="P3181" s="11" t="str">
        <f t="shared" si="247"/>
        <v>_NotUsing</v>
      </c>
      <c r="Q3181" s="10" t="s">
        <v>46</v>
      </c>
      <c r="R3181" s="10" t="s">
        <v>46</v>
      </c>
      <c r="S3181" s="10" t="s">
        <v>47</v>
      </c>
      <c r="T3181" s="11" t="str" cm="1">
        <f t="array" ref="T3181">_xlfn.IFS(S3181="Month-to-month","_MM",S3181="One year","_OY",S3181="Two year","_TY")</f>
        <v>_TY</v>
      </c>
      <c r="U3181" s="10" t="s">
        <v>23</v>
      </c>
      <c r="V3181" s="10" t="s">
        <v>32</v>
      </c>
      <c r="W3181" s="10">
        <v>19.600000000000001</v>
      </c>
      <c r="X3181" s="10">
        <v>561.15</v>
      </c>
      <c r="Y3181" s="10" t="s">
        <v>24</v>
      </c>
      <c r="Z3181" s="11">
        <f t="shared" si="248"/>
        <v>0</v>
      </c>
      <c r="AA3181" s="11" t="str">
        <f t="shared" si="249"/>
        <v>J_16AY+_NotUsing_TY</v>
      </c>
    </row>
    <row r="3182" spans="1:27">
      <c r="A3182" s="10" t="s">
        <v>3217</v>
      </c>
      <c r="B3182" s="10" t="s">
        <v>22</v>
      </c>
      <c r="C3182" s="10">
        <v>0</v>
      </c>
      <c r="D3182" s="11" t="str">
        <f t="shared" si="245"/>
        <v>J</v>
      </c>
      <c r="E3182" s="10" t="s">
        <v>24</v>
      </c>
      <c r="F3182" s="10" t="s">
        <v>24</v>
      </c>
      <c r="G3182" s="10">
        <v>3</v>
      </c>
      <c r="H3182" s="11" t="str">
        <f t="shared" si="246"/>
        <v>_6AY</v>
      </c>
      <c r="I3182" s="10" t="s">
        <v>23</v>
      </c>
      <c r="J3182" s="10" t="s">
        <v>24</v>
      </c>
      <c r="K3182" s="10" t="s">
        <v>24</v>
      </c>
      <c r="L3182" s="10" t="s">
        <v>46</v>
      </c>
      <c r="M3182" s="10" t="s">
        <v>46</v>
      </c>
      <c r="N3182" s="10" t="s">
        <v>46</v>
      </c>
      <c r="O3182" s="10" t="s">
        <v>46</v>
      </c>
      <c r="P3182" s="11" t="str">
        <f t="shared" si="247"/>
        <v>_NotUsing</v>
      </c>
      <c r="Q3182" s="10" t="s">
        <v>46</v>
      </c>
      <c r="R3182" s="10" t="s">
        <v>46</v>
      </c>
      <c r="S3182" s="10" t="s">
        <v>27</v>
      </c>
      <c r="T3182" s="11" t="str" cm="1">
        <f t="array" ref="T3182">_xlfn.IFS(S3182="Month-to-month","_MM",S3182="One year","_OY",S3182="Two year","_TY")</f>
        <v>_MM</v>
      </c>
      <c r="U3182" s="10" t="s">
        <v>24</v>
      </c>
      <c r="V3182" s="10" t="s">
        <v>32</v>
      </c>
      <c r="W3182" s="10">
        <v>20</v>
      </c>
      <c r="X3182" s="10">
        <v>63.6</v>
      </c>
      <c r="Y3182" s="10" t="s">
        <v>24</v>
      </c>
      <c r="Z3182" s="11">
        <f t="shared" si="248"/>
        <v>0</v>
      </c>
      <c r="AA3182" s="11" t="str">
        <f t="shared" si="249"/>
        <v>J_6AY_NotUsing_MM</v>
      </c>
    </row>
    <row r="3183" spans="1:27">
      <c r="A3183" s="10" t="s">
        <v>3218</v>
      </c>
      <c r="B3183" s="10" t="s">
        <v>22</v>
      </c>
      <c r="C3183" s="10">
        <v>0</v>
      </c>
      <c r="D3183" s="11" t="str">
        <f t="shared" si="245"/>
        <v>J</v>
      </c>
      <c r="E3183" s="10" t="s">
        <v>23</v>
      </c>
      <c r="F3183" s="10" t="s">
        <v>24</v>
      </c>
      <c r="G3183" s="10">
        <v>64</v>
      </c>
      <c r="H3183" s="11" t="str">
        <f t="shared" si="246"/>
        <v>_16AY+</v>
      </c>
      <c r="I3183" s="10" t="s">
        <v>23</v>
      </c>
      <c r="J3183" s="10" t="s">
        <v>23</v>
      </c>
      <c r="K3183" s="10" t="s">
        <v>26</v>
      </c>
      <c r="L3183" s="10" t="s">
        <v>23</v>
      </c>
      <c r="M3183" s="10" t="s">
        <v>23</v>
      </c>
      <c r="N3183" s="10" t="s">
        <v>23</v>
      </c>
      <c r="O3183" s="10" t="s">
        <v>23</v>
      </c>
      <c r="P3183" s="11" t="str">
        <f t="shared" si="247"/>
        <v>_Using</v>
      </c>
      <c r="Q3183" s="10" t="s">
        <v>24</v>
      </c>
      <c r="R3183" s="10" t="s">
        <v>23</v>
      </c>
      <c r="S3183" s="10" t="s">
        <v>47</v>
      </c>
      <c r="T3183" s="11" t="str" cm="1">
        <f t="array" ref="T3183">_xlfn.IFS(S3183="Month-to-month","_MM",S3183="One year","_OY",S3183="Two year","_TY")</f>
        <v>_TY</v>
      </c>
      <c r="U3183" s="10" t="s">
        <v>23</v>
      </c>
      <c r="V3183" s="10" t="s">
        <v>32</v>
      </c>
      <c r="W3183" s="10">
        <v>81.3</v>
      </c>
      <c r="X3183" s="10">
        <v>5129.3</v>
      </c>
      <c r="Y3183" s="10" t="s">
        <v>24</v>
      </c>
      <c r="Z3183" s="11">
        <f t="shared" si="248"/>
        <v>0</v>
      </c>
      <c r="AA3183" s="11" t="str">
        <f t="shared" si="249"/>
        <v>J_16AY+_Using_TY</v>
      </c>
    </row>
    <row r="3184" spans="1:27">
      <c r="A3184" s="10" t="s">
        <v>3219</v>
      </c>
      <c r="B3184" s="10" t="s">
        <v>22</v>
      </c>
      <c r="C3184" s="10">
        <v>0</v>
      </c>
      <c r="D3184" s="11" t="str">
        <f t="shared" si="245"/>
        <v>J</v>
      </c>
      <c r="E3184" s="10" t="s">
        <v>23</v>
      </c>
      <c r="F3184" s="10" t="s">
        <v>24</v>
      </c>
      <c r="G3184" s="10">
        <v>45</v>
      </c>
      <c r="H3184" s="11" t="str">
        <f t="shared" si="246"/>
        <v>_16AY+</v>
      </c>
      <c r="I3184" s="10" t="s">
        <v>23</v>
      </c>
      <c r="J3184" s="10" t="s">
        <v>24</v>
      </c>
      <c r="K3184" s="10" t="s">
        <v>37</v>
      </c>
      <c r="L3184" s="10" t="s">
        <v>24</v>
      </c>
      <c r="M3184" s="10" t="s">
        <v>24</v>
      </c>
      <c r="N3184" s="10" t="s">
        <v>24</v>
      </c>
      <c r="O3184" s="10" t="s">
        <v>23</v>
      </c>
      <c r="P3184" s="11" t="str">
        <f t="shared" si="247"/>
        <v>_Using</v>
      </c>
      <c r="Q3184" s="10" t="s">
        <v>23</v>
      </c>
      <c r="R3184" s="10" t="s">
        <v>23</v>
      </c>
      <c r="S3184" s="10" t="s">
        <v>47</v>
      </c>
      <c r="T3184" s="11" t="str" cm="1">
        <f t="array" ref="T3184">_xlfn.IFS(S3184="Month-to-month","_MM",S3184="One year","_OY",S3184="Two year","_TY")</f>
        <v>_TY</v>
      </c>
      <c r="U3184" s="10" t="s">
        <v>23</v>
      </c>
      <c r="V3184" s="10" t="s">
        <v>40</v>
      </c>
      <c r="W3184" s="10">
        <v>95.2</v>
      </c>
      <c r="X3184" s="10">
        <v>4285.8</v>
      </c>
      <c r="Y3184" s="10" t="s">
        <v>24</v>
      </c>
      <c r="Z3184" s="11">
        <f t="shared" si="248"/>
        <v>0</v>
      </c>
      <c r="AA3184" s="11" t="str">
        <f t="shared" si="249"/>
        <v>J_16AY+_Using_TY</v>
      </c>
    </row>
    <row r="3185" spans="1:27">
      <c r="A3185" s="10" t="s">
        <v>3220</v>
      </c>
      <c r="B3185" s="10" t="s">
        <v>30</v>
      </c>
      <c r="C3185" s="10">
        <v>1</v>
      </c>
      <c r="D3185" s="11" t="str">
        <f t="shared" si="245"/>
        <v>S</v>
      </c>
      <c r="E3185" s="10" t="s">
        <v>23</v>
      </c>
      <c r="F3185" s="10" t="s">
        <v>24</v>
      </c>
      <c r="G3185" s="10">
        <v>3</v>
      </c>
      <c r="H3185" s="11" t="str">
        <f t="shared" si="246"/>
        <v>_6AY</v>
      </c>
      <c r="I3185" s="10" t="s">
        <v>24</v>
      </c>
      <c r="J3185" s="10" t="s">
        <v>25</v>
      </c>
      <c r="K3185" s="10" t="s">
        <v>26</v>
      </c>
      <c r="L3185" s="10" t="s">
        <v>24</v>
      </c>
      <c r="M3185" s="10" t="s">
        <v>24</v>
      </c>
      <c r="N3185" s="10" t="s">
        <v>24</v>
      </c>
      <c r="O3185" s="10" t="s">
        <v>24</v>
      </c>
      <c r="P3185" s="11" t="str">
        <f t="shared" si="247"/>
        <v>_NotUsing</v>
      </c>
      <c r="Q3185" s="10" t="s">
        <v>23</v>
      </c>
      <c r="R3185" s="10" t="s">
        <v>24</v>
      </c>
      <c r="S3185" s="10" t="s">
        <v>27</v>
      </c>
      <c r="T3185" s="11" t="str" cm="1">
        <f t="array" ref="T3185">_xlfn.IFS(S3185="Month-to-month","_MM",S3185="One year","_OY",S3185="Two year","_TY")</f>
        <v>_MM</v>
      </c>
      <c r="U3185" s="10" t="s">
        <v>23</v>
      </c>
      <c r="V3185" s="10" t="s">
        <v>32</v>
      </c>
      <c r="W3185" s="10">
        <v>36.450000000000003</v>
      </c>
      <c r="X3185" s="10">
        <v>93.7</v>
      </c>
      <c r="Y3185" s="10" t="s">
        <v>23</v>
      </c>
      <c r="Z3185" s="11">
        <f t="shared" si="248"/>
        <v>1</v>
      </c>
      <c r="AA3185" s="11" t="str">
        <f t="shared" si="249"/>
        <v>S_6AY_NotUsing_MM</v>
      </c>
    </row>
    <row r="3186" spans="1:27">
      <c r="A3186" s="10" t="s">
        <v>3221</v>
      </c>
      <c r="B3186" s="10" t="s">
        <v>22</v>
      </c>
      <c r="C3186" s="10">
        <v>0</v>
      </c>
      <c r="D3186" s="11" t="str">
        <f t="shared" si="245"/>
        <v>J</v>
      </c>
      <c r="E3186" s="10" t="s">
        <v>23</v>
      </c>
      <c r="F3186" s="10" t="s">
        <v>24</v>
      </c>
      <c r="G3186" s="10">
        <v>71</v>
      </c>
      <c r="H3186" s="11" t="str">
        <f t="shared" si="246"/>
        <v>_16AY+</v>
      </c>
      <c r="I3186" s="10" t="s">
        <v>23</v>
      </c>
      <c r="J3186" s="10" t="s">
        <v>23</v>
      </c>
      <c r="K3186" s="10" t="s">
        <v>26</v>
      </c>
      <c r="L3186" s="10" t="s">
        <v>24</v>
      </c>
      <c r="M3186" s="10" t="s">
        <v>23</v>
      </c>
      <c r="N3186" s="10" t="s">
        <v>23</v>
      </c>
      <c r="O3186" s="10" t="s">
        <v>23</v>
      </c>
      <c r="P3186" s="11" t="str">
        <f t="shared" si="247"/>
        <v>_Using</v>
      </c>
      <c r="Q3186" s="10" t="s">
        <v>23</v>
      </c>
      <c r="R3186" s="10" t="s">
        <v>23</v>
      </c>
      <c r="S3186" s="10" t="s">
        <v>47</v>
      </c>
      <c r="T3186" s="11" t="str" cm="1">
        <f t="array" ref="T3186">_xlfn.IFS(S3186="Month-to-month","_MM",S3186="One year","_OY",S3186="Two year","_TY")</f>
        <v>_TY</v>
      </c>
      <c r="U3186" s="10" t="s">
        <v>23</v>
      </c>
      <c r="V3186" s="10" t="s">
        <v>40</v>
      </c>
      <c r="W3186" s="10">
        <v>83.3</v>
      </c>
      <c r="X3186" s="10">
        <v>5894.5</v>
      </c>
      <c r="Y3186" s="10" t="s">
        <v>24</v>
      </c>
      <c r="Z3186" s="11">
        <f t="shared" si="248"/>
        <v>0</v>
      </c>
      <c r="AA3186" s="11" t="str">
        <f t="shared" si="249"/>
        <v>J_16AY+_Using_TY</v>
      </c>
    </row>
    <row r="3187" spans="1:27">
      <c r="A3187" s="10" t="s">
        <v>3222</v>
      </c>
      <c r="B3187" s="10" t="s">
        <v>22</v>
      </c>
      <c r="C3187" s="10">
        <v>1</v>
      </c>
      <c r="D3187" s="11" t="str">
        <f t="shared" si="245"/>
        <v>S</v>
      </c>
      <c r="E3187" s="10" t="s">
        <v>24</v>
      </c>
      <c r="F3187" s="10" t="s">
        <v>24</v>
      </c>
      <c r="G3187" s="10">
        <v>1</v>
      </c>
      <c r="H3187" s="11" t="str">
        <f t="shared" si="246"/>
        <v>_6AY</v>
      </c>
      <c r="I3187" s="10" t="s">
        <v>24</v>
      </c>
      <c r="J3187" s="10" t="s">
        <v>25</v>
      </c>
      <c r="K3187" s="10" t="s">
        <v>26</v>
      </c>
      <c r="L3187" s="10" t="s">
        <v>24</v>
      </c>
      <c r="M3187" s="10" t="s">
        <v>24</v>
      </c>
      <c r="N3187" s="10" t="s">
        <v>24</v>
      </c>
      <c r="O3187" s="10" t="s">
        <v>24</v>
      </c>
      <c r="P3187" s="11" t="str">
        <f t="shared" si="247"/>
        <v>_NotUsing</v>
      </c>
      <c r="Q3187" s="10" t="s">
        <v>24</v>
      </c>
      <c r="R3187" s="10" t="s">
        <v>24</v>
      </c>
      <c r="S3187" s="10" t="s">
        <v>27</v>
      </c>
      <c r="T3187" s="11" t="str" cm="1">
        <f t="array" ref="T3187">_xlfn.IFS(S3187="Month-to-month","_MM",S3187="One year","_OY",S3187="Two year","_TY")</f>
        <v>_MM</v>
      </c>
      <c r="U3187" s="10" t="s">
        <v>24</v>
      </c>
      <c r="V3187" s="10" t="s">
        <v>32</v>
      </c>
      <c r="W3187" s="10">
        <v>25.05</v>
      </c>
      <c r="X3187" s="10">
        <v>25.05</v>
      </c>
      <c r="Y3187" s="10" t="s">
        <v>23</v>
      </c>
      <c r="Z3187" s="11">
        <f t="shared" si="248"/>
        <v>1</v>
      </c>
      <c r="AA3187" s="11" t="str">
        <f t="shared" si="249"/>
        <v>S_6AY_NotUsing_MM</v>
      </c>
    </row>
    <row r="3188" spans="1:27">
      <c r="A3188" s="10" t="s">
        <v>3223</v>
      </c>
      <c r="B3188" s="10" t="s">
        <v>22</v>
      </c>
      <c r="C3188" s="10">
        <v>0</v>
      </c>
      <c r="D3188" s="11" t="str">
        <f t="shared" si="245"/>
        <v>J</v>
      </c>
      <c r="E3188" s="10" t="s">
        <v>23</v>
      </c>
      <c r="F3188" s="10" t="s">
        <v>23</v>
      </c>
      <c r="G3188" s="10">
        <v>58</v>
      </c>
      <c r="H3188" s="11" t="str">
        <f t="shared" si="246"/>
        <v>_16AY+</v>
      </c>
      <c r="I3188" s="10" t="s">
        <v>23</v>
      </c>
      <c r="J3188" s="10" t="s">
        <v>24</v>
      </c>
      <c r="K3188" s="10" t="s">
        <v>24</v>
      </c>
      <c r="L3188" s="10" t="s">
        <v>46</v>
      </c>
      <c r="M3188" s="10" t="s">
        <v>46</v>
      </c>
      <c r="N3188" s="10" t="s">
        <v>46</v>
      </c>
      <c r="O3188" s="10" t="s">
        <v>46</v>
      </c>
      <c r="P3188" s="11" t="str">
        <f t="shared" si="247"/>
        <v>_NotUsing</v>
      </c>
      <c r="Q3188" s="10" t="s">
        <v>46</v>
      </c>
      <c r="R3188" s="10" t="s">
        <v>46</v>
      </c>
      <c r="S3188" s="10" t="s">
        <v>47</v>
      </c>
      <c r="T3188" s="11" t="str" cm="1">
        <f t="array" ref="T3188">_xlfn.IFS(S3188="Month-to-month","_MM",S3188="One year","_OY",S3188="Two year","_TY")</f>
        <v>_TY</v>
      </c>
      <c r="U3188" s="10" t="s">
        <v>24</v>
      </c>
      <c r="V3188" s="10" t="s">
        <v>40</v>
      </c>
      <c r="W3188" s="10">
        <v>20.3</v>
      </c>
      <c r="X3188" s="10">
        <v>1160.75</v>
      </c>
      <c r="Y3188" s="10" t="s">
        <v>24</v>
      </c>
      <c r="Z3188" s="11">
        <f t="shared" si="248"/>
        <v>0</v>
      </c>
      <c r="AA3188" s="11" t="str">
        <f t="shared" si="249"/>
        <v>J_16AY+_NotUsing_TY</v>
      </c>
    </row>
    <row r="3189" spans="1:27">
      <c r="A3189" s="10" t="s">
        <v>3224</v>
      </c>
      <c r="B3189" s="10" t="s">
        <v>30</v>
      </c>
      <c r="C3189" s="10">
        <v>0</v>
      </c>
      <c r="D3189" s="11" t="str">
        <f t="shared" si="245"/>
        <v>J</v>
      </c>
      <c r="E3189" s="10" t="s">
        <v>23</v>
      </c>
      <c r="F3189" s="10" t="s">
        <v>23</v>
      </c>
      <c r="G3189" s="10">
        <v>34</v>
      </c>
      <c r="H3189" s="11" t="str">
        <f t="shared" si="246"/>
        <v>_16AY+</v>
      </c>
      <c r="I3189" s="10" t="s">
        <v>23</v>
      </c>
      <c r="J3189" s="10" t="s">
        <v>24</v>
      </c>
      <c r="K3189" s="10" t="s">
        <v>37</v>
      </c>
      <c r="L3189" s="10" t="s">
        <v>24</v>
      </c>
      <c r="M3189" s="10" t="s">
        <v>23</v>
      </c>
      <c r="N3189" s="10" t="s">
        <v>23</v>
      </c>
      <c r="O3189" s="10" t="s">
        <v>24</v>
      </c>
      <c r="P3189" s="11" t="str">
        <f t="shared" si="247"/>
        <v>_Using</v>
      </c>
      <c r="Q3189" s="10" t="s">
        <v>23</v>
      </c>
      <c r="R3189" s="10" t="s">
        <v>24</v>
      </c>
      <c r="S3189" s="10" t="s">
        <v>27</v>
      </c>
      <c r="T3189" s="11" t="str" cm="1">
        <f t="array" ref="T3189">_xlfn.IFS(S3189="Month-to-month","_MM",S3189="One year","_OY",S3189="Two year","_TY")</f>
        <v>_MM</v>
      </c>
      <c r="U3189" s="10" t="s">
        <v>23</v>
      </c>
      <c r="V3189" s="10" t="s">
        <v>28</v>
      </c>
      <c r="W3189" s="10">
        <v>89.85</v>
      </c>
      <c r="X3189" s="10">
        <v>3091.75</v>
      </c>
      <c r="Y3189" s="10" t="s">
        <v>24</v>
      </c>
      <c r="Z3189" s="11">
        <f t="shared" si="248"/>
        <v>0</v>
      </c>
      <c r="AA3189" s="11" t="str">
        <f t="shared" si="249"/>
        <v>J_16AY+_Using_MM</v>
      </c>
    </row>
    <row r="3190" spans="1:27">
      <c r="A3190" s="10" t="s">
        <v>3225</v>
      </c>
      <c r="B3190" s="10" t="s">
        <v>22</v>
      </c>
      <c r="C3190" s="10">
        <v>0</v>
      </c>
      <c r="D3190" s="11" t="str">
        <f t="shared" si="245"/>
        <v>J</v>
      </c>
      <c r="E3190" s="10" t="s">
        <v>24</v>
      </c>
      <c r="F3190" s="10" t="s">
        <v>24</v>
      </c>
      <c r="G3190" s="10">
        <v>8</v>
      </c>
      <c r="H3190" s="11" t="str">
        <f t="shared" si="246"/>
        <v>_16AY</v>
      </c>
      <c r="I3190" s="10" t="s">
        <v>23</v>
      </c>
      <c r="J3190" s="10" t="s">
        <v>24</v>
      </c>
      <c r="K3190" s="10" t="s">
        <v>26</v>
      </c>
      <c r="L3190" s="10" t="s">
        <v>23</v>
      </c>
      <c r="M3190" s="10" t="s">
        <v>24</v>
      </c>
      <c r="N3190" s="10" t="s">
        <v>24</v>
      </c>
      <c r="O3190" s="10" t="s">
        <v>24</v>
      </c>
      <c r="P3190" s="11" t="str">
        <f t="shared" si="247"/>
        <v>_Using</v>
      </c>
      <c r="Q3190" s="10" t="s">
        <v>24</v>
      </c>
      <c r="R3190" s="10" t="s">
        <v>24</v>
      </c>
      <c r="S3190" s="10" t="s">
        <v>27</v>
      </c>
      <c r="T3190" s="11" t="str" cm="1">
        <f t="array" ref="T3190">_xlfn.IFS(S3190="Month-to-month","_MM",S3190="One year","_OY",S3190="Two year","_TY")</f>
        <v>_MM</v>
      </c>
      <c r="U3190" s="10" t="s">
        <v>23</v>
      </c>
      <c r="V3190" s="10" t="s">
        <v>28</v>
      </c>
      <c r="W3190" s="10">
        <v>49.85</v>
      </c>
      <c r="X3190" s="10">
        <v>365.55</v>
      </c>
      <c r="Y3190" s="10" t="s">
        <v>23</v>
      </c>
      <c r="Z3190" s="11">
        <f t="shared" si="248"/>
        <v>1</v>
      </c>
      <c r="AA3190" s="11" t="str">
        <f t="shared" si="249"/>
        <v>J_16AY_Using_MM</v>
      </c>
    </row>
    <row r="3191" spans="1:27">
      <c r="A3191" s="10" t="s">
        <v>3226</v>
      </c>
      <c r="B3191" s="10" t="s">
        <v>22</v>
      </c>
      <c r="C3191" s="10">
        <v>0</v>
      </c>
      <c r="D3191" s="11" t="str">
        <f t="shared" si="245"/>
        <v>J</v>
      </c>
      <c r="E3191" s="10" t="s">
        <v>23</v>
      </c>
      <c r="F3191" s="10" t="s">
        <v>23</v>
      </c>
      <c r="G3191" s="10">
        <v>15</v>
      </c>
      <c r="H3191" s="11" t="str">
        <f t="shared" si="246"/>
        <v>_16AY</v>
      </c>
      <c r="I3191" s="10" t="s">
        <v>23</v>
      </c>
      <c r="J3191" s="10" t="s">
        <v>24</v>
      </c>
      <c r="K3191" s="10" t="s">
        <v>24</v>
      </c>
      <c r="L3191" s="10" t="s">
        <v>46</v>
      </c>
      <c r="M3191" s="10" t="s">
        <v>46</v>
      </c>
      <c r="N3191" s="10" t="s">
        <v>46</v>
      </c>
      <c r="O3191" s="10" t="s">
        <v>46</v>
      </c>
      <c r="P3191" s="11" t="str">
        <f t="shared" si="247"/>
        <v>_NotUsing</v>
      </c>
      <c r="Q3191" s="10" t="s">
        <v>46</v>
      </c>
      <c r="R3191" s="10" t="s">
        <v>46</v>
      </c>
      <c r="S3191" s="10" t="s">
        <v>27</v>
      </c>
      <c r="T3191" s="11" t="str" cm="1">
        <f t="array" ref="T3191">_xlfn.IFS(S3191="Month-to-month","_MM",S3191="One year","_OY",S3191="Two year","_TY")</f>
        <v>_MM</v>
      </c>
      <c r="U3191" s="10" t="s">
        <v>24</v>
      </c>
      <c r="V3191" s="10" t="s">
        <v>32</v>
      </c>
      <c r="W3191" s="10">
        <v>19.8</v>
      </c>
      <c r="X3191" s="10">
        <v>272.95</v>
      </c>
      <c r="Y3191" s="10" t="s">
        <v>24</v>
      </c>
      <c r="Z3191" s="11">
        <f t="shared" si="248"/>
        <v>0</v>
      </c>
      <c r="AA3191" s="11" t="str">
        <f t="shared" si="249"/>
        <v>J_16AY_NotUsing_MM</v>
      </c>
    </row>
    <row r="3192" spans="1:27">
      <c r="A3192" s="10" t="s">
        <v>3227</v>
      </c>
      <c r="B3192" s="10" t="s">
        <v>30</v>
      </c>
      <c r="C3192" s="10">
        <v>0</v>
      </c>
      <c r="D3192" s="11" t="str">
        <f t="shared" si="245"/>
        <v>J</v>
      </c>
      <c r="E3192" s="10" t="s">
        <v>23</v>
      </c>
      <c r="F3192" s="10" t="s">
        <v>23</v>
      </c>
      <c r="G3192" s="10">
        <v>66</v>
      </c>
      <c r="H3192" s="11" t="str">
        <f t="shared" si="246"/>
        <v>_16AY+</v>
      </c>
      <c r="I3192" s="10" t="s">
        <v>24</v>
      </c>
      <c r="J3192" s="10" t="s">
        <v>25</v>
      </c>
      <c r="K3192" s="10" t="s">
        <v>26</v>
      </c>
      <c r="L3192" s="10" t="s">
        <v>24</v>
      </c>
      <c r="M3192" s="10" t="s">
        <v>24</v>
      </c>
      <c r="N3192" s="10" t="s">
        <v>23</v>
      </c>
      <c r="O3192" s="10" t="s">
        <v>23</v>
      </c>
      <c r="P3192" s="11" t="str">
        <f t="shared" si="247"/>
        <v>_Using</v>
      </c>
      <c r="Q3192" s="10" t="s">
        <v>23</v>
      </c>
      <c r="R3192" s="10" t="s">
        <v>23</v>
      </c>
      <c r="S3192" s="10" t="s">
        <v>47</v>
      </c>
      <c r="T3192" s="11" t="str" cm="1">
        <f t="array" ref="T3192">_xlfn.IFS(S3192="Month-to-month","_MM",S3192="One year","_OY",S3192="Two year","_TY")</f>
        <v>_TY</v>
      </c>
      <c r="U3192" s="10" t="s">
        <v>24</v>
      </c>
      <c r="V3192" s="10" t="s">
        <v>35</v>
      </c>
      <c r="W3192" s="10">
        <v>54.65</v>
      </c>
      <c r="X3192" s="10">
        <v>3632</v>
      </c>
      <c r="Y3192" s="10" t="s">
        <v>24</v>
      </c>
      <c r="Z3192" s="11">
        <f t="shared" si="248"/>
        <v>0</v>
      </c>
      <c r="AA3192" s="11" t="str">
        <f t="shared" si="249"/>
        <v>J_16AY+_Using_TY</v>
      </c>
    </row>
    <row r="3193" spans="1:27">
      <c r="A3193" s="10" t="s">
        <v>3228</v>
      </c>
      <c r="B3193" s="10" t="s">
        <v>30</v>
      </c>
      <c r="C3193" s="10">
        <v>1</v>
      </c>
      <c r="D3193" s="11" t="str">
        <f t="shared" si="245"/>
        <v>S</v>
      </c>
      <c r="E3193" s="10" t="s">
        <v>24</v>
      </c>
      <c r="F3193" s="10" t="s">
        <v>24</v>
      </c>
      <c r="G3193" s="10">
        <v>12</v>
      </c>
      <c r="H3193" s="11" t="str">
        <f t="shared" si="246"/>
        <v>_16AY</v>
      </c>
      <c r="I3193" s="10" t="s">
        <v>24</v>
      </c>
      <c r="J3193" s="10" t="s">
        <v>25</v>
      </c>
      <c r="K3193" s="10" t="s">
        <v>26</v>
      </c>
      <c r="L3193" s="10" t="s">
        <v>24</v>
      </c>
      <c r="M3193" s="10" t="s">
        <v>23</v>
      </c>
      <c r="N3193" s="10" t="s">
        <v>24</v>
      </c>
      <c r="O3193" s="10" t="s">
        <v>24</v>
      </c>
      <c r="P3193" s="11" t="str">
        <f t="shared" si="247"/>
        <v>_Using</v>
      </c>
      <c r="Q3193" s="10" t="s">
        <v>24</v>
      </c>
      <c r="R3193" s="10" t="s">
        <v>24</v>
      </c>
      <c r="S3193" s="10" t="s">
        <v>27</v>
      </c>
      <c r="T3193" s="11" t="str" cm="1">
        <f t="array" ref="T3193">_xlfn.IFS(S3193="Month-to-month","_MM",S3193="One year","_OY",S3193="Two year","_TY")</f>
        <v>_MM</v>
      </c>
      <c r="U3193" s="10" t="s">
        <v>23</v>
      </c>
      <c r="V3193" s="10" t="s">
        <v>40</v>
      </c>
      <c r="W3193" s="10">
        <v>29.35</v>
      </c>
      <c r="X3193" s="10">
        <v>381.2</v>
      </c>
      <c r="Y3193" s="10" t="s">
        <v>24</v>
      </c>
      <c r="Z3193" s="11">
        <f t="shared" si="248"/>
        <v>0</v>
      </c>
      <c r="AA3193" s="11" t="str">
        <f t="shared" si="249"/>
        <v>S_16AY_Using_MM</v>
      </c>
    </row>
    <row r="3194" spans="1:27">
      <c r="A3194" s="10" t="s">
        <v>3229</v>
      </c>
      <c r="B3194" s="10" t="s">
        <v>30</v>
      </c>
      <c r="C3194" s="10">
        <v>0</v>
      </c>
      <c r="D3194" s="11" t="str">
        <f t="shared" si="245"/>
        <v>J</v>
      </c>
      <c r="E3194" s="10" t="s">
        <v>24</v>
      </c>
      <c r="F3194" s="10" t="s">
        <v>24</v>
      </c>
      <c r="G3194" s="10">
        <v>58</v>
      </c>
      <c r="H3194" s="11" t="str">
        <f t="shared" si="246"/>
        <v>_16AY+</v>
      </c>
      <c r="I3194" s="10" t="s">
        <v>23</v>
      </c>
      <c r="J3194" s="10" t="s">
        <v>24</v>
      </c>
      <c r="K3194" s="10" t="s">
        <v>24</v>
      </c>
      <c r="L3194" s="10" t="s">
        <v>46</v>
      </c>
      <c r="M3194" s="10" t="s">
        <v>46</v>
      </c>
      <c r="N3194" s="10" t="s">
        <v>46</v>
      </c>
      <c r="O3194" s="10" t="s">
        <v>46</v>
      </c>
      <c r="P3194" s="11" t="str">
        <f t="shared" si="247"/>
        <v>_NotUsing</v>
      </c>
      <c r="Q3194" s="10" t="s">
        <v>46</v>
      </c>
      <c r="R3194" s="10" t="s">
        <v>46</v>
      </c>
      <c r="S3194" s="10" t="s">
        <v>47</v>
      </c>
      <c r="T3194" s="11" t="str" cm="1">
        <f t="array" ref="T3194">_xlfn.IFS(S3194="Month-to-month","_MM",S3194="One year","_OY",S3194="Two year","_TY")</f>
        <v>_TY</v>
      </c>
      <c r="U3194" s="10" t="s">
        <v>23</v>
      </c>
      <c r="V3194" s="10" t="s">
        <v>35</v>
      </c>
      <c r="W3194" s="10">
        <v>19.149999999999999</v>
      </c>
      <c r="X3194" s="10">
        <v>1035.5</v>
      </c>
      <c r="Y3194" s="10" t="s">
        <v>24</v>
      </c>
      <c r="Z3194" s="11">
        <f t="shared" si="248"/>
        <v>0</v>
      </c>
      <c r="AA3194" s="11" t="str">
        <f t="shared" si="249"/>
        <v>J_16AY+_NotUsing_TY</v>
      </c>
    </row>
    <row r="3195" spans="1:27">
      <c r="A3195" s="10" t="s">
        <v>3230</v>
      </c>
      <c r="B3195" s="10" t="s">
        <v>22</v>
      </c>
      <c r="C3195" s="10">
        <v>0</v>
      </c>
      <c r="D3195" s="11" t="str">
        <f t="shared" si="245"/>
        <v>J</v>
      </c>
      <c r="E3195" s="10" t="s">
        <v>23</v>
      </c>
      <c r="F3195" s="10" t="s">
        <v>23</v>
      </c>
      <c r="G3195" s="10">
        <v>3</v>
      </c>
      <c r="H3195" s="11" t="str">
        <f t="shared" si="246"/>
        <v>_6AY</v>
      </c>
      <c r="I3195" s="10" t="s">
        <v>23</v>
      </c>
      <c r="J3195" s="10" t="s">
        <v>24</v>
      </c>
      <c r="K3195" s="10" t="s">
        <v>24</v>
      </c>
      <c r="L3195" s="10" t="s">
        <v>46</v>
      </c>
      <c r="M3195" s="10" t="s">
        <v>46</v>
      </c>
      <c r="N3195" s="10" t="s">
        <v>46</v>
      </c>
      <c r="O3195" s="10" t="s">
        <v>46</v>
      </c>
      <c r="P3195" s="11" t="str">
        <f t="shared" si="247"/>
        <v>_NotUsing</v>
      </c>
      <c r="Q3195" s="10" t="s">
        <v>46</v>
      </c>
      <c r="R3195" s="10" t="s">
        <v>46</v>
      </c>
      <c r="S3195" s="10" t="s">
        <v>47</v>
      </c>
      <c r="T3195" s="11" t="str" cm="1">
        <f t="array" ref="T3195">_xlfn.IFS(S3195="Month-to-month","_MM",S3195="One year","_OY",S3195="Two year","_TY")</f>
        <v>_TY</v>
      </c>
      <c r="U3195" s="10" t="s">
        <v>24</v>
      </c>
      <c r="V3195" s="10" t="s">
        <v>32</v>
      </c>
      <c r="W3195" s="10">
        <v>19.100000000000001</v>
      </c>
      <c r="X3195" s="10">
        <v>52</v>
      </c>
      <c r="Y3195" s="10" t="s">
        <v>24</v>
      </c>
      <c r="Z3195" s="11">
        <f t="shared" si="248"/>
        <v>0</v>
      </c>
      <c r="AA3195" s="11" t="str">
        <f t="shared" si="249"/>
        <v>J_6AY_NotUsing_TY</v>
      </c>
    </row>
    <row r="3196" spans="1:27">
      <c r="A3196" s="10" t="s">
        <v>3231</v>
      </c>
      <c r="B3196" s="10" t="s">
        <v>22</v>
      </c>
      <c r="C3196" s="10">
        <v>1</v>
      </c>
      <c r="D3196" s="11" t="str">
        <f t="shared" si="245"/>
        <v>S</v>
      </c>
      <c r="E3196" s="10" t="s">
        <v>23</v>
      </c>
      <c r="F3196" s="10" t="s">
        <v>24</v>
      </c>
      <c r="G3196" s="10">
        <v>43</v>
      </c>
      <c r="H3196" s="11" t="str">
        <f t="shared" si="246"/>
        <v>_16AY+</v>
      </c>
      <c r="I3196" s="10" t="s">
        <v>24</v>
      </c>
      <c r="J3196" s="10" t="s">
        <v>25</v>
      </c>
      <c r="K3196" s="10" t="s">
        <v>26</v>
      </c>
      <c r="L3196" s="10" t="s">
        <v>24</v>
      </c>
      <c r="M3196" s="10" t="s">
        <v>23</v>
      </c>
      <c r="N3196" s="10" t="s">
        <v>23</v>
      </c>
      <c r="O3196" s="10" t="s">
        <v>24</v>
      </c>
      <c r="P3196" s="11" t="str">
        <f t="shared" si="247"/>
        <v>_Using</v>
      </c>
      <c r="Q3196" s="10" t="s">
        <v>23</v>
      </c>
      <c r="R3196" s="10" t="s">
        <v>23</v>
      </c>
      <c r="S3196" s="10" t="s">
        <v>27</v>
      </c>
      <c r="T3196" s="11" t="str" cm="1">
        <f t="array" ref="T3196">_xlfn.IFS(S3196="Month-to-month","_MM",S3196="One year","_OY",S3196="Two year","_TY")</f>
        <v>_MM</v>
      </c>
      <c r="U3196" s="10" t="s">
        <v>24</v>
      </c>
      <c r="V3196" s="10" t="s">
        <v>40</v>
      </c>
      <c r="W3196" s="10">
        <v>55.55</v>
      </c>
      <c r="X3196" s="10">
        <v>2342.1999999999998</v>
      </c>
      <c r="Y3196" s="10" t="s">
        <v>23</v>
      </c>
      <c r="Z3196" s="11">
        <f t="shared" si="248"/>
        <v>1</v>
      </c>
      <c r="AA3196" s="11" t="str">
        <f t="shared" si="249"/>
        <v>S_16AY+_Using_MM</v>
      </c>
    </row>
    <row r="3197" spans="1:27">
      <c r="A3197" s="10" t="s">
        <v>3232</v>
      </c>
      <c r="B3197" s="10" t="s">
        <v>22</v>
      </c>
      <c r="C3197" s="10">
        <v>0</v>
      </c>
      <c r="D3197" s="11" t="str">
        <f t="shared" si="245"/>
        <v>J</v>
      </c>
      <c r="E3197" s="10" t="s">
        <v>24</v>
      </c>
      <c r="F3197" s="10" t="s">
        <v>24</v>
      </c>
      <c r="G3197" s="10">
        <v>9</v>
      </c>
      <c r="H3197" s="11" t="str">
        <f t="shared" si="246"/>
        <v>_16AY</v>
      </c>
      <c r="I3197" s="10" t="s">
        <v>23</v>
      </c>
      <c r="J3197" s="10" t="s">
        <v>24</v>
      </c>
      <c r="K3197" s="10" t="s">
        <v>37</v>
      </c>
      <c r="L3197" s="10" t="s">
        <v>24</v>
      </c>
      <c r="M3197" s="10" t="s">
        <v>23</v>
      </c>
      <c r="N3197" s="10" t="s">
        <v>23</v>
      </c>
      <c r="O3197" s="10" t="s">
        <v>24</v>
      </c>
      <c r="P3197" s="11" t="str">
        <f t="shared" si="247"/>
        <v>_Using</v>
      </c>
      <c r="Q3197" s="10" t="s">
        <v>24</v>
      </c>
      <c r="R3197" s="10" t="s">
        <v>24</v>
      </c>
      <c r="S3197" s="10" t="s">
        <v>27</v>
      </c>
      <c r="T3197" s="11" t="str" cm="1">
        <f t="array" ref="T3197">_xlfn.IFS(S3197="Month-to-month","_MM",S3197="One year","_OY",S3197="Two year","_TY")</f>
        <v>_MM</v>
      </c>
      <c r="U3197" s="10" t="s">
        <v>24</v>
      </c>
      <c r="V3197" s="10" t="s">
        <v>28</v>
      </c>
      <c r="W3197" s="10">
        <v>80.55</v>
      </c>
      <c r="X3197" s="10">
        <v>653.9</v>
      </c>
      <c r="Y3197" s="10" t="s">
        <v>24</v>
      </c>
      <c r="Z3197" s="11">
        <f t="shared" si="248"/>
        <v>0</v>
      </c>
      <c r="AA3197" s="11" t="str">
        <f t="shared" si="249"/>
        <v>J_16AY_Using_MM</v>
      </c>
    </row>
    <row r="3198" spans="1:27">
      <c r="A3198" s="10" t="s">
        <v>3233</v>
      </c>
      <c r="B3198" s="10" t="s">
        <v>22</v>
      </c>
      <c r="C3198" s="10">
        <v>0</v>
      </c>
      <c r="D3198" s="11" t="str">
        <f t="shared" si="245"/>
        <v>J</v>
      </c>
      <c r="E3198" s="10" t="s">
        <v>24</v>
      </c>
      <c r="F3198" s="10" t="s">
        <v>24</v>
      </c>
      <c r="G3198" s="10">
        <v>3</v>
      </c>
      <c r="H3198" s="11" t="str">
        <f t="shared" si="246"/>
        <v>_6AY</v>
      </c>
      <c r="I3198" s="10" t="s">
        <v>23</v>
      </c>
      <c r="J3198" s="10" t="s">
        <v>24</v>
      </c>
      <c r="K3198" s="10" t="s">
        <v>24</v>
      </c>
      <c r="L3198" s="10" t="s">
        <v>46</v>
      </c>
      <c r="M3198" s="10" t="s">
        <v>46</v>
      </c>
      <c r="N3198" s="10" t="s">
        <v>46</v>
      </c>
      <c r="O3198" s="10" t="s">
        <v>46</v>
      </c>
      <c r="P3198" s="11" t="str">
        <f t="shared" si="247"/>
        <v>_NotUsing</v>
      </c>
      <c r="Q3198" s="10" t="s">
        <v>46</v>
      </c>
      <c r="R3198" s="10" t="s">
        <v>46</v>
      </c>
      <c r="S3198" s="10" t="s">
        <v>31</v>
      </c>
      <c r="T3198" s="11" t="str" cm="1">
        <f t="array" ref="T3198">_xlfn.IFS(S3198="Month-to-month","_MM",S3198="One year","_OY",S3198="Two year","_TY")</f>
        <v>_OY</v>
      </c>
      <c r="U3198" s="10" t="s">
        <v>24</v>
      </c>
      <c r="V3198" s="10" t="s">
        <v>32</v>
      </c>
      <c r="W3198" s="10">
        <v>20.25</v>
      </c>
      <c r="X3198" s="10">
        <v>71.2</v>
      </c>
      <c r="Y3198" s="10" t="s">
        <v>24</v>
      </c>
      <c r="Z3198" s="11">
        <f t="shared" si="248"/>
        <v>0</v>
      </c>
      <c r="AA3198" s="11" t="str">
        <f t="shared" si="249"/>
        <v>J_6AY_NotUsing_OY</v>
      </c>
    </row>
    <row r="3199" spans="1:27">
      <c r="A3199" s="10" t="s">
        <v>3234</v>
      </c>
      <c r="B3199" s="10" t="s">
        <v>22</v>
      </c>
      <c r="C3199" s="10">
        <v>0</v>
      </c>
      <c r="D3199" s="11" t="str">
        <f t="shared" si="245"/>
        <v>J</v>
      </c>
      <c r="E3199" s="10" t="s">
        <v>23</v>
      </c>
      <c r="F3199" s="10" t="s">
        <v>23</v>
      </c>
      <c r="G3199" s="10">
        <v>22</v>
      </c>
      <c r="H3199" s="11" t="str">
        <f t="shared" si="246"/>
        <v>_16AY+</v>
      </c>
      <c r="I3199" s="10" t="s">
        <v>23</v>
      </c>
      <c r="J3199" s="10" t="s">
        <v>24</v>
      </c>
      <c r="K3199" s="10" t="s">
        <v>26</v>
      </c>
      <c r="L3199" s="10" t="s">
        <v>24</v>
      </c>
      <c r="M3199" s="10" t="s">
        <v>23</v>
      </c>
      <c r="N3199" s="10" t="s">
        <v>24</v>
      </c>
      <c r="O3199" s="10" t="s">
        <v>24</v>
      </c>
      <c r="P3199" s="11" t="str">
        <f t="shared" si="247"/>
        <v>_Using</v>
      </c>
      <c r="Q3199" s="10" t="s">
        <v>23</v>
      </c>
      <c r="R3199" s="10" t="s">
        <v>23</v>
      </c>
      <c r="S3199" s="10" t="s">
        <v>31</v>
      </c>
      <c r="T3199" s="11" t="str" cm="1">
        <f t="array" ref="T3199">_xlfn.IFS(S3199="Month-to-month","_MM",S3199="One year","_OY",S3199="Two year","_TY")</f>
        <v>_OY</v>
      </c>
      <c r="U3199" s="10" t="s">
        <v>23</v>
      </c>
      <c r="V3199" s="10" t="s">
        <v>35</v>
      </c>
      <c r="W3199" s="10">
        <v>69.5</v>
      </c>
      <c r="X3199" s="10">
        <v>1498.2</v>
      </c>
      <c r="Y3199" s="10" t="s">
        <v>23</v>
      </c>
      <c r="Z3199" s="11">
        <f t="shared" si="248"/>
        <v>1</v>
      </c>
      <c r="AA3199" s="11" t="str">
        <f t="shared" si="249"/>
        <v>J_16AY+_Using_OY</v>
      </c>
    </row>
    <row r="3200" spans="1:27">
      <c r="A3200" s="10" t="s">
        <v>3235</v>
      </c>
      <c r="B3200" s="10" t="s">
        <v>30</v>
      </c>
      <c r="C3200" s="10">
        <v>0</v>
      </c>
      <c r="D3200" s="11" t="str">
        <f t="shared" si="245"/>
        <v>J</v>
      </c>
      <c r="E3200" s="10" t="s">
        <v>23</v>
      </c>
      <c r="F3200" s="10" t="s">
        <v>24</v>
      </c>
      <c r="G3200" s="10">
        <v>40</v>
      </c>
      <c r="H3200" s="11" t="str">
        <f t="shared" si="246"/>
        <v>_16AY+</v>
      </c>
      <c r="I3200" s="10" t="s">
        <v>23</v>
      </c>
      <c r="J3200" s="10" t="s">
        <v>23</v>
      </c>
      <c r="K3200" s="10" t="s">
        <v>37</v>
      </c>
      <c r="L3200" s="10" t="s">
        <v>24</v>
      </c>
      <c r="M3200" s="10" t="s">
        <v>23</v>
      </c>
      <c r="N3200" s="10" t="s">
        <v>23</v>
      </c>
      <c r="O3200" s="10" t="s">
        <v>24</v>
      </c>
      <c r="P3200" s="11" t="str">
        <f t="shared" si="247"/>
        <v>_Using</v>
      </c>
      <c r="Q3200" s="10" t="s">
        <v>23</v>
      </c>
      <c r="R3200" s="10" t="s">
        <v>23</v>
      </c>
      <c r="S3200" s="10" t="s">
        <v>31</v>
      </c>
      <c r="T3200" s="11" t="str" cm="1">
        <f t="array" ref="T3200">_xlfn.IFS(S3200="Month-to-month","_MM",S3200="One year","_OY",S3200="Two year","_TY")</f>
        <v>_OY</v>
      </c>
      <c r="U3200" s="10" t="s">
        <v>23</v>
      </c>
      <c r="V3200" s="10" t="s">
        <v>35</v>
      </c>
      <c r="W3200" s="10">
        <v>106</v>
      </c>
      <c r="X3200" s="10">
        <v>4178.6499999999996</v>
      </c>
      <c r="Y3200" s="10" t="s">
        <v>24</v>
      </c>
      <c r="Z3200" s="11">
        <f t="shared" si="248"/>
        <v>0</v>
      </c>
      <c r="AA3200" s="11" t="str">
        <f t="shared" si="249"/>
        <v>J_16AY+_Using_OY</v>
      </c>
    </row>
    <row r="3201" spans="1:27">
      <c r="A3201" s="10" t="s">
        <v>3236</v>
      </c>
      <c r="B3201" s="10" t="s">
        <v>22</v>
      </c>
      <c r="C3201" s="10">
        <v>0</v>
      </c>
      <c r="D3201" s="11" t="str">
        <f t="shared" si="245"/>
        <v>J</v>
      </c>
      <c r="E3201" s="10" t="s">
        <v>24</v>
      </c>
      <c r="F3201" s="10" t="s">
        <v>24</v>
      </c>
      <c r="G3201" s="10">
        <v>68</v>
      </c>
      <c r="H3201" s="11" t="str">
        <f t="shared" si="246"/>
        <v>_16AY+</v>
      </c>
      <c r="I3201" s="10" t="s">
        <v>23</v>
      </c>
      <c r="J3201" s="10" t="s">
        <v>23</v>
      </c>
      <c r="K3201" s="10" t="s">
        <v>24</v>
      </c>
      <c r="L3201" s="10" t="s">
        <v>46</v>
      </c>
      <c r="M3201" s="10" t="s">
        <v>46</v>
      </c>
      <c r="N3201" s="10" t="s">
        <v>46</v>
      </c>
      <c r="O3201" s="10" t="s">
        <v>46</v>
      </c>
      <c r="P3201" s="11" t="str">
        <f t="shared" si="247"/>
        <v>_NotUsing</v>
      </c>
      <c r="Q3201" s="10" t="s">
        <v>46</v>
      </c>
      <c r="R3201" s="10" t="s">
        <v>46</v>
      </c>
      <c r="S3201" s="10" t="s">
        <v>47</v>
      </c>
      <c r="T3201" s="11" t="str" cm="1">
        <f t="array" ref="T3201">_xlfn.IFS(S3201="Month-to-month","_MM",S3201="One year","_OY",S3201="Two year","_TY")</f>
        <v>_TY</v>
      </c>
      <c r="U3201" s="10" t="s">
        <v>24</v>
      </c>
      <c r="V3201" s="10" t="s">
        <v>35</v>
      </c>
      <c r="W3201" s="10">
        <v>25.5</v>
      </c>
      <c r="X3201" s="10">
        <v>1821.8</v>
      </c>
      <c r="Y3201" s="10" t="s">
        <v>24</v>
      </c>
      <c r="Z3201" s="11">
        <f t="shared" si="248"/>
        <v>0</v>
      </c>
      <c r="AA3201" s="11" t="str">
        <f t="shared" si="249"/>
        <v>J_16AY+_NotUsing_TY</v>
      </c>
    </row>
    <row r="3202" spans="1:27">
      <c r="A3202" s="10" t="s">
        <v>3237</v>
      </c>
      <c r="B3202" s="10" t="s">
        <v>30</v>
      </c>
      <c r="C3202" s="10">
        <v>0</v>
      </c>
      <c r="D3202" s="11" t="str">
        <f t="shared" si="245"/>
        <v>J</v>
      </c>
      <c r="E3202" s="10" t="s">
        <v>23</v>
      </c>
      <c r="F3202" s="10" t="s">
        <v>24</v>
      </c>
      <c r="G3202" s="10">
        <v>54</v>
      </c>
      <c r="H3202" s="11" t="str">
        <f t="shared" si="246"/>
        <v>_16AY+</v>
      </c>
      <c r="I3202" s="10" t="s">
        <v>23</v>
      </c>
      <c r="J3202" s="10" t="s">
        <v>23</v>
      </c>
      <c r="K3202" s="10" t="s">
        <v>37</v>
      </c>
      <c r="L3202" s="10" t="s">
        <v>24</v>
      </c>
      <c r="M3202" s="10" t="s">
        <v>23</v>
      </c>
      <c r="N3202" s="10" t="s">
        <v>23</v>
      </c>
      <c r="O3202" s="10" t="s">
        <v>24</v>
      </c>
      <c r="P3202" s="11" t="str">
        <f t="shared" si="247"/>
        <v>_Using</v>
      </c>
      <c r="Q3202" s="10" t="s">
        <v>23</v>
      </c>
      <c r="R3202" s="10" t="s">
        <v>23</v>
      </c>
      <c r="S3202" s="10" t="s">
        <v>27</v>
      </c>
      <c r="T3202" s="11" t="str" cm="1">
        <f t="array" ref="T3202">_xlfn.IFS(S3202="Month-to-month","_MM",S3202="One year","_OY",S3202="Two year","_TY")</f>
        <v>_MM</v>
      </c>
      <c r="U3202" s="10" t="s">
        <v>23</v>
      </c>
      <c r="V3202" s="10" t="s">
        <v>28</v>
      </c>
      <c r="W3202" s="10">
        <v>104.3</v>
      </c>
      <c r="X3202" s="10">
        <v>5278.15</v>
      </c>
      <c r="Y3202" s="10" t="s">
        <v>23</v>
      </c>
      <c r="Z3202" s="11">
        <f t="shared" si="248"/>
        <v>1</v>
      </c>
      <c r="AA3202" s="11" t="str">
        <f t="shared" si="249"/>
        <v>J_16AY+_Using_MM</v>
      </c>
    </row>
    <row r="3203" spans="1:27">
      <c r="A3203" s="10" t="s">
        <v>3238</v>
      </c>
      <c r="B3203" s="10" t="s">
        <v>22</v>
      </c>
      <c r="C3203" s="10">
        <v>0</v>
      </c>
      <c r="D3203" s="11" t="str">
        <f t="shared" ref="D3203:D3266" si="250">IF(C3203=0,"J","S")</f>
        <v>J</v>
      </c>
      <c r="E3203" s="10" t="s">
        <v>24</v>
      </c>
      <c r="F3203" s="10" t="s">
        <v>24</v>
      </c>
      <c r="G3203" s="10">
        <v>50</v>
      </c>
      <c r="H3203" s="11" t="str">
        <f t="shared" ref="H3203:H3266" si="251">IF(G3203&lt;7,"_6AY",IF(G3203&lt;17,"_16AY","_16AY+"))</f>
        <v>_16AY+</v>
      </c>
      <c r="I3203" s="10" t="s">
        <v>23</v>
      </c>
      <c r="J3203" s="10" t="s">
        <v>23</v>
      </c>
      <c r="K3203" s="10" t="s">
        <v>26</v>
      </c>
      <c r="L3203" s="10" t="s">
        <v>24</v>
      </c>
      <c r="M3203" s="10" t="s">
        <v>23</v>
      </c>
      <c r="N3203" s="10" t="s">
        <v>24</v>
      </c>
      <c r="O3203" s="10" t="s">
        <v>23</v>
      </c>
      <c r="P3203" s="11" t="str">
        <f t="shared" ref="P3203:P3266" si="252">IF(COUNTIF(L3203:O3203,"Yes")&gt;0,"_Using","_NotUsing")</f>
        <v>_Using</v>
      </c>
      <c r="Q3203" s="10" t="s">
        <v>23</v>
      </c>
      <c r="R3203" s="10" t="s">
        <v>23</v>
      </c>
      <c r="S3203" s="10" t="s">
        <v>47</v>
      </c>
      <c r="T3203" s="11" t="str" cm="1">
        <f t="array" ref="T3203">_xlfn.IFS(S3203="Month-to-month","_MM",S3203="One year","_OY",S3203="Two year","_TY")</f>
        <v>_TY</v>
      </c>
      <c r="U3203" s="10" t="s">
        <v>23</v>
      </c>
      <c r="V3203" s="10" t="s">
        <v>32</v>
      </c>
      <c r="W3203" s="10">
        <v>79.599999999999994</v>
      </c>
      <c r="X3203" s="10">
        <v>4024.2</v>
      </c>
      <c r="Y3203" s="10" t="s">
        <v>24</v>
      </c>
      <c r="Z3203" s="11">
        <f t="shared" ref="Z3203:Z3266" si="253">IF(Y3203="No",0,1)</f>
        <v>0</v>
      </c>
      <c r="AA3203" s="11" t="str">
        <f t="shared" ref="AA3203:AA3266" si="254">D3203&amp;H3203&amp;P3203&amp;T3203</f>
        <v>J_16AY+_Using_TY</v>
      </c>
    </row>
    <row r="3204" spans="1:27">
      <c r="A3204" s="10" t="s">
        <v>3239</v>
      </c>
      <c r="B3204" s="10" t="s">
        <v>30</v>
      </c>
      <c r="C3204" s="10">
        <v>0</v>
      </c>
      <c r="D3204" s="11" t="str">
        <f t="shared" si="250"/>
        <v>J</v>
      </c>
      <c r="E3204" s="10" t="s">
        <v>24</v>
      </c>
      <c r="F3204" s="10" t="s">
        <v>24</v>
      </c>
      <c r="G3204" s="10">
        <v>1</v>
      </c>
      <c r="H3204" s="11" t="str">
        <f t="shared" si="251"/>
        <v>_6AY</v>
      </c>
      <c r="I3204" s="10" t="s">
        <v>23</v>
      </c>
      <c r="J3204" s="10" t="s">
        <v>24</v>
      </c>
      <c r="K3204" s="10" t="s">
        <v>26</v>
      </c>
      <c r="L3204" s="10" t="s">
        <v>24</v>
      </c>
      <c r="M3204" s="10" t="s">
        <v>24</v>
      </c>
      <c r="N3204" s="10" t="s">
        <v>24</v>
      </c>
      <c r="O3204" s="10" t="s">
        <v>24</v>
      </c>
      <c r="P3204" s="11" t="str">
        <f t="shared" si="252"/>
        <v>_NotUsing</v>
      </c>
      <c r="Q3204" s="10" t="s">
        <v>24</v>
      </c>
      <c r="R3204" s="10" t="s">
        <v>23</v>
      </c>
      <c r="S3204" s="10" t="s">
        <v>27</v>
      </c>
      <c r="T3204" s="11" t="str" cm="1">
        <f t="array" ref="T3204">_xlfn.IFS(S3204="Month-to-month","_MM",S3204="One year","_OY",S3204="Two year","_TY")</f>
        <v>_MM</v>
      </c>
      <c r="U3204" s="10" t="s">
        <v>23</v>
      </c>
      <c r="V3204" s="10" t="s">
        <v>28</v>
      </c>
      <c r="W3204" s="10">
        <v>55.25</v>
      </c>
      <c r="X3204" s="10">
        <v>55.25</v>
      </c>
      <c r="Y3204" s="10" t="s">
        <v>24</v>
      </c>
      <c r="Z3204" s="11">
        <f t="shared" si="253"/>
        <v>0</v>
      </c>
      <c r="AA3204" s="11" t="str">
        <f t="shared" si="254"/>
        <v>J_6AY_NotUsing_MM</v>
      </c>
    </row>
    <row r="3205" spans="1:27">
      <c r="A3205" s="10" t="s">
        <v>3240</v>
      </c>
      <c r="B3205" s="10" t="s">
        <v>22</v>
      </c>
      <c r="C3205" s="10">
        <v>0</v>
      </c>
      <c r="D3205" s="11" t="str">
        <f t="shared" si="250"/>
        <v>J</v>
      </c>
      <c r="E3205" s="10" t="s">
        <v>23</v>
      </c>
      <c r="F3205" s="10" t="s">
        <v>24</v>
      </c>
      <c r="G3205" s="10">
        <v>72</v>
      </c>
      <c r="H3205" s="11" t="str">
        <f t="shared" si="251"/>
        <v>_16AY+</v>
      </c>
      <c r="I3205" s="10" t="s">
        <v>23</v>
      </c>
      <c r="J3205" s="10" t="s">
        <v>23</v>
      </c>
      <c r="K3205" s="10" t="s">
        <v>26</v>
      </c>
      <c r="L3205" s="10" t="s">
        <v>23</v>
      </c>
      <c r="M3205" s="10" t="s">
        <v>23</v>
      </c>
      <c r="N3205" s="10" t="s">
        <v>23</v>
      </c>
      <c r="O3205" s="10" t="s">
        <v>23</v>
      </c>
      <c r="P3205" s="11" t="str">
        <f t="shared" si="252"/>
        <v>_Using</v>
      </c>
      <c r="Q3205" s="10" t="s">
        <v>23</v>
      </c>
      <c r="R3205" s="10" t="s">
        <v>23</v>
      </c>
      <c r="S3205" s="10" t="s">
        <v>47</v>
      </c>
      <c r="T3205" s="11" t="str" cm="1">
        <f t="array" ref="T3205">_xlfn.IFS(S3205="Month-to-month","_MM",S3205="One year","_OY",S3205="Two year","_TY")</f>
        <v>_TY</v>
      </c>
      <c r="U3205" s="10" t="s">
        <v>24</v>
      </c>
      <c r="V3205" s="10" t="s">
        <v>35</v>
      </c>
      <c r="W3205" s="10">
        <v>88.05</v>
      </c>
      <c r="X3205" s="10">
        <v>6520.8</v>
      </c>
      <c r="Y3205" s="10" t="s">
        <v>24</v>
      </c>
      <c r="Z3205" s="11">
        <f t="shared" si="253"/>
        <v>0</v>
      </c>
      <c r="AA3205" s="11" t="str">
        <f t="shared" si="254"/>
        <v>J_16AY+_Using_TY</v>
      </c>
    </row>
    <row r="3206" spans="1:27">
      <c r="A3206" s="10" t="s">
        <v>3241</v>
      </c>
      <c r="B3206" s="10" t="s">
        <v>30</v>
      </c>
      <c r="C3206" s="10">
        <v>0</v>
      </c>
      <c r="D3206" s="11" t="str">
        <f t="shared" si="250"/>
        <v>J</v>
      </c>
      <c r="E3206" s="10" t="s">
        <v>24</v>
      </c>
      <c r="F3206" s="10" t="s">
        <v>23</v>
      </c>
      <c r="G3206" s="10">
        <v>40</v>
      </c>
      <c r="H3206" s="11" t="str">
        <f t="shared" si="251"/>
        <v>_16AY+</v>
      </c>
      <c r="I3206" s="10" t="s">
        <v>23</v>
      </c>
      <c r="J3206" s="10" t="s">
        <v>24</v>
      </c>
      <c r="K3206" s="10" t="s">
        <v>24</v>
      </c>
      <c r="L3206" s="10" t="s">
        <v>46</v>
      </c>
      <c r="M3206" s="10" t="s">
        <v>46</v>
      </c>
      <c r="N3206" s="10" t="s">
        <v>46</v>
      </c>
      <c r="O3206" s="10" t="s">
        <v>46</v>
      </c>
      <c r="P3206" s="11" t="str">
        <f t="shared" si="252"/>
        <v>_NotUsing</v>
      </c>
      <c r="Q3206" s="10" t="s">
        <v>46</v>
      </c>
      <c r="R3206" s="10" t="s">
        <v>46</v>
      </c>
      <c r="S3206" s="10" t="s">
        <v>31</v>
      </c>
      <c r="T3206" s="11" t="str" cm="1">
        <f t="array" ref="T3206">_xlfn.IFS(S3206="Month-to-month","_MM",S3206="One year","_OY",S3206="Two year","_TY")</f>
        <v>_OY</v>
      </c>
      <c r="U3206" s="10" t="s">
        <v>23</v>
      </c>
      <c r="V3206" s="10" t="s">
        <v>35</v>
      </c>
      <c r="W3206" s="10">
        <v>20.399999999999999</v>
      </c>
      <c r="X3206" s="10">
        <v>854.9</v>
      </c>
      <c r="Y3206" s="10" t="s">
        <v>24</v>
      </c>
      <c r="Z3206" s="11">
        <f t="shared" si="253"/>
        <v>0</v>
      </c>
      <c r="AA3206" s="11" t="str">
        <f t="shared" si="254"/>
        <v>J_16AY+_NotUsing_OY</v>
      </c>
    </row>
    <row r="3207" spans="1:27">
      <c r="A3207" s="10" t="s">
        <v>3242</v>
      </c>
      <c r="B3207" s="10" t="s">
        <v>22</v>
      </c>
      <c r="C3207" s="10">
        <v>0</v>
      </c>
      <c r="D3207" s="11" t="str">
        <f t="shared" si="250"/>
        <v>J</v>
      </c>
      <c r="E3207" s="10" t="s">
        <v>23</v>
      </c>
      <c r="F3207" s="10" t="s">
        <v>23</v>
      </c>
      <c r="G3207" s="10">
        <v>72</v>
      </c>
      <c r="H3207" s="11" t="str">
        <f t="shared" si="251"/>
        <v>_16AY+</v>
      </c>
      <c r="I3207" s="10" t="s">
        <v>23</v>
      </c>
      <c r="J3207" s="10" t="s">
        <v>23</v>
      </c>
      <c r="K3207" s="10" t="s">
        <v>37</v>
      </c>
      <c r="L3207" s="10" t="s">
        <v>23</v>
      </c>
      <c r="M3207" s="10" t="s">
        <v>23</v>
      </c>
      <c r="N3207" s="10" t="s">
        <v>23</v>
      </c>
      <c r="O3207" s="10" t="s">
        <v>23</v>
      </c>
      <c r="P3207" s="11" t="str">
        <f t="shared" si="252"/>
        <v>_Using</v>
      </c>
      <c r="Q3207" s="10" t="s">
        <v>23</v>
      </c>
      <c r="R3207" s="10" t="s">
        <v>23</v>
      </c>
      <c r="S3207" s="10" t="s">
        <v>47</v>
      </c>
      <c r="T3207" s="11" t="str" cm="1">
        <f t="array" ref="T3207">_xlfn.IFS(S3207="Month-to-month","_MM",S3207="One year","_OY",S3207="Two year","_TY")</f>
        <v>_TY</v>
      </c>
      <c r="U3207" s="10" t="s">
        <v>23</v>
      </c>
      <c r="V3207" s="10" t="s">
        <v>35</v>
      </c>
      <c r="W3207" s="10">
        <v>117.6</v>
      </c>
      <c r="X3207" s="10">
        <v>8308.9</v>
      </c>
      <c r="Y3207" s="10" t="s">
        <v>24</v>
      </c>
      <c r="Z3207" s="11">
        <f t="shared" si="253"/>
        <v>0</v>
      </c>
      <c r="AA3207" s="11" t="str">
        <f t="shared" si="254"/>
        <v>J_16AY+_Using_TY</v>
      </c>
    </row>
    <row r="3208" spans="1:27">
      <c r="A3208" s="10" t="s">
        <v>3243</v>
      </c>
      <c r="B3208" s="10" t="s">
        <v>22</v>
      </c>
      <c r="C3208" s="10">
        <v>0</v>
      </c>
      <c r="D3208" s="11" t="str">
        <f t="shared" si="250"/>
        <v>J</v>
      </c>
      <c r="E3208" s="10" t="s">
        <v>24</v>
      </c>
      <c r="F3208" s="10" t="s">
        <v>24</v>
      </c>
      <c r="G3208" s="10">
        <v>6</v>
      </c>
      <c r="H3208" s="11" t="str">
        <f t="shared" si="251"/>
        <v>_6AY</v>
      </c>
      <c r="I3208" s="10" t="s">
        <v>23</v>
      </c>
      <c r="J3208" s="10" t="s">
        <v>24</v>
      </c>
      <c r="K3208" s="10" t="s">
        <v>24</v>
      </c>
      <c r="L3208" s="10" t="s">
        <v>46</v>
      </c>
      <c r="M3208" s="10" t="s">
        <v>46</v>
      </c>
      <c r="N3208" s="10" t="s">
        <v>46</v>
      </c>
      <c r="O3208" s="10" t="s">
        <v>46</v>
      </c>
      <c r="P3208" s="11" t="str">
        <f t="shared" si="252"/>
        <v>_NotUsing</v>
      </c>
      <c r="Q3208" s="10" t="s">
        <v>46</v>
      </c>
      <c r="R3208" s="10" t="s">
        <v>46</v>
      </c>
      <c r="S3208" s="10" t="s">
        <v>27</v>
      </c>
      <c r="T3208" s="11" t="str" cm="1">
        <f t="array" ref="T3208">_xlfn.IFS(S3208="Month-to-month","_MM",S3208="One year","_OY",S3208="Two year","_TY")</f>
        <v>_MM</v>
      </c>
      <c r="U3208" s="10" t="s">
        <v>24</v>
      </c>
      <c r="V3208" s="10" t="s">
        <v>32</v>
      </c>
      <c r="W3208" s="10">
        <v>20</v>
      </c>
      <c r="X3208" s="10">
        <v>109.2</v>
      </c>
      <c r="Y3208" s="10" t="s">
        <v>24</v>
      </c>
      <c r="Z3208" s="11">
        <f t="shared" si="253"/>
        <v>0</v>
      </c>
      <c r="AA3208" s="11" t="str">
        <f t="shared" si="254"/>
        <v>J_6AY_NotUsing_MM</v>
      </c>
    </row>
    <row r="3209" spans="1:27">
      <c r="A3209" s="10" t="s">
        <v>3244</v>
      </c>
      <c r="B3209" s="10" t="s">
        <v>22</v>
      </c>
      <c r="C3209" s="10">
        <v>0</v>
      </c>
      <c r="D3209" s="11" t="str">
        <f t="shared" si="250"/>
        <v>J</v>
      </c>
      <c r="E3209" s="10" t="s">
        <v>24</v>
      </c>
      <c r="F3209" s="10" t="s">
        <v>24</v>
      </c>
      <c r="G3209" s="10">
        <v>5</v>
      </c>
      <c r="H3209" s="11" t="str">
        <f t="shared" si="251"/>
        <v>_6AY</v>
      </c>
      <c r="I3209" s="10" t="s">
        <v>23</v>
      </c>
      <c r="J3209" s="10" t="s">
        <v>24</v>
      </c>
      <c r="K3209" s="10" t="s">
        <v>24</v>
      </c>
      <c r="L3209" s="10" t="s">
        <v>46</v>
      </c>
      <c r="M3209" s="10" t="s">
        <v>46</v>
      </c>
      <c r="N3209" s="10" t="s">
        <v>46</v>
      </c>
      <c r="O3209" s="10" t="s">
        <v>46</v>
      </c>
      <c r="P3209" s="11" t="str">
        <f t="shared" si="252"/>
        <v>_NotUsing</v>
      </c>
      <c r="Q3209" s="10" t="s">
        <v>46</v>
      </c>
      <c r="R3209" s="10" t="s">
        <v>46</v>
      </c>
      <c r="S3209" s="10" t="s">
        <v>27</v>
      </c>
      <c r="T3209" s="11" t="str" cm="1">
        <f t="array" ref="T3209">_xlfn.IFS(S3209="Month-to-month","_MM",S3209="One year","_OY",S3209="Two year","_TY")</f>
        <v>_MM</v>
      </c>
      <c r="U3209" s="10" t="s">
        <v>23</v>
      </c>
      <c r="V3209" s="10" t="s">
        <v>40</v>
      </c>
      <c r="W3209" s="10">
        <v>19.649999999999999</v>
      </c>
      <c r="X3209" s="10">
        <v>92.05</v>
      </c>
      <c r="Y3209" s="10" t="s">
        <v>24</v>
      </c>
      <c r="Z3209" s="11">
        <f t="shared" si="253"/>
        <v>0</v>
      </c>
      <c r="AA3209" s="11" t="str">
        <f t="shared" si="254"/>
        <v>J_6AY_NotUsing_MM</v>
      </c>
    </row>
    <row r="3210" spans="1:27">
      <c r="A3210" s="10" t="s">
        <v>3245</v>
      </c>
      <c r="B3210" s="10" t="s">
        <v>30</v>
      </c>
      <c r="C3210" s="10">
        <v>0</v>
      </c>
      <c r="D3210" s="11" t="str">
        <f t="shared" si="250"/>
        <v>J</v>
      </c>
      <c r="E3210" s="10" t="s">
        <v>23</v>
      </c>
      <c r="F3210" s="10" t="s">
        <v>24</v>
      </c>
      <c r="G3210" s="10">
        <v>48</v>
      </c>
      <c r="H3210" s="11" t="str">
        <f t="shared" si="251"/>
        <v>_16AY+</v>
      </c>
      <c r="I3210" s="10" t="s">
        <v>23</v>
      </c>
      <c r="J3210" s="10" t="s">
        <v>23</v>
      </c>
      <c r="K3210" s="10" t="s">
        <v>26</v>
      </c>
      <c r="L3210" s="10" t="s">
        <v>24</v>
      </c>
      <c r="M3210" s="10" t="s">
        <v>23</v>
      </c>
      <c r="N3210" s="10" t="s">
        <v>23</v>
      </c>
      <c r="O3210" s="10" t="s">
        <v>24</v>
      </c>
      <c r="P3210" s="11" t="str">
        <f t="shared" si="252"/>
        <v>_Using</v>
      </c>
      <c r="Q3210" s="10" t="s">
        <v>24</v>
      </c>
      <c r="R3210" s="10" t="s">
        <v>23</v>
      </c>
      <c r="S3210" s="10" t="s">
        <v>31</v>
      </c>
      <c r="T3210" s="11" t="str" cm="1">
        <f t="array" ref="T3210">_xlfn.IFS(S3210="Month-to-month","_MM",S3210="One year","_OY",S3210="Two year","_TY")</f>
        <v>_OY</v>
      </c>
      <c r="U3210" s="10" t="s">
        <v>23</v>
      </c>
      <c r="V3210" s="10" t="s">
        <v>40</v>
      </c>
      <c r="W3210" s="10">
        <v>70.55</v>
      </c>
      <c r="X3210" s="10">
        <v>3420.5</v>
      </c>
      <c r="Y3210" s="10" t="s">
        <v>24</v>
      </c>
      <c r="Z3210" s="11">
        <f t="shared" si="253"/>
        <v>0</v>
      </c>
      <c r="AA3210" s="11" t="str">
        <f t="shared" si="254"/>
        <v>J_16AY+_Using_OY</v>
      </c>
    </row>
    <row r="3211" spans="1:27">
      <c r="A3211" s="10" t="s">
        <v>3246</v>
      </c>
      <c r="B3211" s="10" t="s">
        <v>22</v>
      </c>
      <c r="C3211" s="10">
        <v>0</v>
      </c>
      <c r="D3211" s="11" t="str">
        <f t="shared" si="250"/>
        <v>J</v>
      </c>
      <c r="E3211" s="10" t="s">
        <v>24</v>
      </c>
      <c r="F3211" s="10" t="s">
        <v>24</v>
      </c>
      <c r="G3211" s="10">
        <v>1</v>
      </c>
      <c r="H3211" s="11" t="str">
        <f t="shared" si="251"/>
        <v>_6AY</v>
      </c>
      <c r="I3211" s="10" t="s">
        <v>23</v>
      </c>
      <c r="J3211" s="10" t="s">
        <v>23</v>
      </c>
      <c r="K3211" s="10" t="s">
        <v>37</v>
      </c>
      <c r="L3211" s="10" t="s">
        <v>24</v>
      </c>
      <c r="M3211" s="10" t="s">
        <v>24</v>
      </c>
      <c r="N3211" s="10" t="s">
        <v>24</v>
      </c>
      <c r="O3211" s="10" t="s">
        <v>24</v>
      </c>
      <c r="P3211" s="11" t="str">
        <f t="shared" si="252"/>
        <v>_NotUsing</v>
      </c>
      <c r="Q3211" s="10" t="s">
        <v>23</v>
      </c>
      <c r="R3211" s="10" t="s">
        <v>23</v>
      </c>
      <c r="S3211" s="10" t="s">
        <v>27</v>
      </c>
      <c r="T3211" s="11" t="str" cm="1">
        <f t="array" ref="T3211">_xlfn.IFS(S3211="Month-to-month","_MM",S3211="One year","_OY",S3211="Two year","_TY")</f>
        <v>_MM</v>
      </c>
      <c r="U3211" s="10" t="s">
        <v>23</v>
      </c>
      <c r="V3211" s="10" t="s">
        <v>28</v>
      </c>
      <c r="W3211" s="10">
        <v>93.85</v>
      </c>
      <c r="X3211" s="10">
        <v>93.85</v>
      </c>
      <c r="Y3211" s="10" t="s">
        <v>23</v>
      </c>
      <c r="Z3211" s="11">
        <f t="shared" si="253"/>
        <v>1</v>
      </c>
      <c r="AA3211" s="11" t="str">
        <f t="shared" si="254"/>
        <v>J_6AY_NotUsing_MM</v>
      </c>
    </row>
    <row r="3212" spans="1:27">
      <c r="A3212" s="10" t="s">
        <v>3247</v>
      </c>
      <c r="B3212" s="10" t="s">
        <v>22</v>
      </c>
      <c r="C3212" s="10">
        <v>0</v>
      </c>
      <c r="D3212" s="11" t="str">
        <f t="shared" si="250"/>
        <v>J</v>
      </c>
      <c r="E3212" s="10" t="s">
        <v>23</v>
      </c>
      <c r="F3212" s="10" t="s">
        <v>23</v>
      </c>
      <c r="G3212" s="10">
        <v>64</v>
      </c>
      <c r="H3212" s="11" t="str">
        <f t="shared" si="251"/>
        <v>_16AY+</v>
      </c>
      <c r="I3212" s="10" t="s">
        <v>23</v>
      </c>
      <c r="J3212" s="10" t="s">
        <v>24</v>
      </c>
      <c r="K3212" s="10" t="s">
        <v>26</v>
      </c>
      <c r="L3212" s="10" t="s">
        <v>23</v>
      </c>
      <c r="M3212" s="10" t="s">
        <v>24</v>
      </c>
      <c r="N3212" s="10" t="s">
        <v>24</v>
      </c>
      <c r="O3212" s="10" t="s">
        <v>23</v>
      </c>
      <c r="P3212" s="11" t="str">
        <f t="shared" si="252"/>
        <v>_Using</v>
      </c>
      <c r="Q3212" s="10" t="s">
        <v>23</v>
      </c>
      <c r="R3212" s="10" t="s">
        <v>24</v>
      </c>
      <c r="S3212" s="10" t="s">
        <v>31</v>
      </c>
      <c r="T3212" s="11" t="str" cm="1">
        <f t="array" ref="T3212">_xlfn.IFS(S3212="Month-to-month","_MM",S3212="One year","_OY",S3212="Two year","_TY")</f>
        <v>_OY</v>
      </c>
      <c r="U3212" s="10" t="s">
        <v>24</v>
      </c>
      <c r="V3212" s="10" t="s">
        <v>32</v>
      </c>
      <c r="W3212" s="10">
        <v>65.8</v>
      </c>
      <c r="X3212" s="10">
        <v>4068</v>
      </c>
      <c r="Y3212" s="10" t="s">
        <v>24</v>
      </c>
      <c r="Z3212" s="11">
        <f t="shared" si="253"/>
        <v>0</v>
      </c>
      <c r="AA3212" s="11" t="str">
        <f t="shared" si="254"/>
        <v>J_16AY+_Using_OY</v>
      </c>
    </row>
    <row r="3213" spans="1:27">
      <c r="A3213" s="10" t="s">
        <v>3248</v>
      </c>
      <c r="B3213" s="10" t="s">
        <v>22</v>
      </c>
      <c r="C3213" s="10">
        <v>0</v>
      </c>
      <c r="D3213" s="11" t="str">
        <f t="shared" si="250"/>
        <v>J</v>
      </c>
      <c r="E3213" s="10" t="s">
        <v>24</v>
      </c>
      <c r="F3213" s="10" t="s">
        <v>24</v>
      </c>
      <c r="G3213" s="10">
        <v>17</v>
      </c>
      <c r="H3213" s="11" t="str">
        <f t="shared" si="251"/>
        <v>_16AY+</v>
      </c>
      <c r="I3213" s="10" t="s">
        <v>23</v>
      </c>
      <c r="J3213" s="10" t="s">
        <v>24</v>
      </c>
      <c r="K3213" s="10" t="s">
        <v>24</v>
      </c>
      <c r="L3213" s="10" t="s">
        <v>46</v>
      </c>
      <c r="M3213" s="10" t="s">
        <v>46</v>
      </c>
      <c r="N3213" s="10" t="s">
        <v>46</v>
      </c>
      <c r="O3213" s="10" t="s">
        <v>46</v>
      </c>
      <c r="P3213" s="11" t="str">
        <f t="shared" si="252"/>
        <v>_NotUsing</v>
      </c>
      <c r="Q3213" s="10" t="s">
        <v>46</v>
      </c>
      <c r="R3213" s="10" t="s">
        <v>46</v>
      </c>
      <c r="S3213" s="10" t="s">
        <v>31</v>
      </c>
      <c r="T3213" s="11" t="str" cm="1">
        <f t="array" ref="T3213">_xlfn.IFS(S3213="Month-to-month","_MM",S3213="One year","_OY",S3213="Two year","_TY")</f>
        <v>_OY</v>
      </c>
      <c r="U3213" s="10" t="s">
        <v>24</v>
      </c>
      <c r="V3213" s="10" t="s">
        <v>40</v>
      </c>
      <c r="W3213" s="10">
        <v>20.05</v>
      </c>
      <c r="X3213" s="10">
        <v>337.9</v>
      </c>
      <c r="Y3213" s="10" t="s">
        <v>24</v>
      </c>
      <c r="Z3213" s="11">
        <f t="shared" si="253"/>
        <v>0</v>
      </c>
      <c r="AA3213" s="11" t="str">
        <f t="shared" si="254"/>
        <v>J_16AY+_NotUsing_OY</v>
      </c>
    </row>
    <row r="3214" spans="1:27">
      <c r="A3214" s="10" t="s">
        <v>3249</v>
      </c>
      <c r="B3214" s="10" t="s">
        <v>30</v>
      </c>
      <c r="C3214" s="10">
        <v>0</v>
      </c>
      <c r="D3214" s="11" t="str">
        <f t="shared" si="250"/>
        <v>J</v>
      </c>
      <c r="E3214" s="10" t="s">
        <v>23</v>
      </c>
      <c r="F3214" s="10" t="s">
        <v>24</v>
      </c>
      <c r="G3214" s="10">
        <v>40</v>
      </c>
      <c r="H3214" s="11" t="str">
        <f t="shared" si="251"/>
        <v>_16AY+</v>
      </c>
      <c r="I3214" s="10" t="s">
        <v>23</v>
      </c>
      <c r="J3214" s="10" t="s">
        <v>24</v>
      </c>
      <c r="K3214" s="10" t="s">
        <v>37</v>
      </c>
      <c r="L3214" s="10" t="s">
        <v>24</v>
      </c>
      <c r="M3214" s="10" t="s">
        <v>23</v>
      </c>
      <c r="N3214" s="10" t="s">
        <v>23</v>
      </c>
      <c r="O3214" s="10" t="s">
        <v>24</v>
      </c>
      <c r="P3214" s="11" t="str">
        <f t="shared" si="252"/>
        <v>_Using</v>
      </c>
      <c r="Q3214" s="10" t="s">
        <v>24</v>
      </c>
      <c r="R3214" s="10" t="s">
        <v>24</v>
      </c>
      <c r="S3214" s="10" t="s">
        <v>27</v>
      </c>
      <c r="T3214" s="11" t="str" cm="1">
        <f t="array" ref="T3214">_xlfn.IFS(S3214="Month-to-month","_MM",S3214="One year","_OY",S3214="Two year","_TY")</f>
        <v>_MM</v>
      </c>
      <c r="U3214" s="10" t="s">
        <v>23</v>
      </c>
      <c r="V3214" s="10" t="s">
        <v>28</v>
      </c>
      <c r="W3214" s="10">
        <v>80</v>
      </c>
      <c r="X3214" s="10">
        <v>3168.75</v>
      </c>
      <c r="Y3214" s="10" t="s">
        <v>24</v>
      </c>
      <c r="Z3214" s="11">
        <f t="shared" si="253"/>
        <v>0</v>
      </c>
      <c r="AA3214" s="11" t="str">
        <f t="shared" si="254"/>
        <v>J_16AY+_Using_MM</v>
      </c>
    </row>
    <row r="3215" spans="1:27">
      <c r="A3215" s="10" t="s">
        <v>3250</v>
      </c>
      <c r="B3215" s="10" t="s">
        <v>22</v>
      </c>
      <c r="C3215" s="10">
        <v>0</v>
      </c>
      <c r="D3215" s="11" t="str">
        <f t="shared" si="250"/>
        <v>J</v>
      </c>
      <c r="E3215" s="10" t="s">
        <v>23</v>
      </c>
      <c r="F3215" s="10" t="s">
        <v>23</v>
      </c>
      <c r="G3215" s="10">
        <v>41</v>
      </c>
      <c r="H3215" s="11" t="str">
        <f t="shared" si="251"/>
        <v>_16AY+</v>
      </c>
      <c r="I3215" s="10" t="s">
        <v>24</v>
      </c>
      <c r="J3215" s="10" t="s">
        <v>25</v>
      </c>
      <c r="K3215" s="10" t="s">
        <v>26</v>
      </c>
      <c r="L3215" s="10" t="s">
        <v>23</v>
      </c>
      <c r="M3215" s="10" t="s">
        <v>24</v>
      </c>
      <c r="N3215" s="10" t="s">
        <v>23</v>
      </c>
      <c r="O3215" s="10" t="s">
        <v>24</v>
      </c>
      <c r="P3215" s="11" t="str">
        <f t="shared" si="252"/>
        <v>_Using</v>
      </c>
      <c r="Q3215" s="10" t="s">
        <v>24</v>
      </c>
      <c r="R3215" s="10" t="s">
        <v>24</v>
      </c>
      <c r="S3215" s="10" t="s">
        <v>31</v>
      </c>
      <c r="T3215" s="11" t="str" cm="1">
        <f t="array" ref="T3215">_xlfn.IFS(S3215="Month-to-month","_MM",S3215="One year","_OY",S3215="Two year","_TY")</f>
        <v>_OY</v>
      </c>
      <c r="U3215" s="10" t="s">
        <v>24</v>
      </c>
      <c r="V3215" s="10" t="s">
        <v>40</v>
      </c>
      <c r="W3215" s="10">
        <v>35.4</v>
      </c>
      <c r="X3215" s="10">
        <v>1412.4</v>
      </c>
      <c r="Y3215" s="10" t="s">
        <v>24</v>
      </c>
      <c r="Z3215" s="11">
        <f t="shared" si="253"/>
        <v>0</v>
      </c>
      <c r="AA3215" s="11" t="str">
        <f t="shared" si="254"/>
        <v>J_16AY+_Using_OY</v>
      </c>
    </row>
    <row r="3216" spans="1:27">
      <c r="A3216" s="10" t="s">
        <v>3251</v>
      </c>
      <c r="B3216" s="10" t="s">
        <v>30</v>
      </c>
      <c r="C3216" s="10">
        <v>1</v>
      </c>
      <c r="D3216" s="11" t="str">
        <f t="shared" si="250"/>
        <v>S</v>
      </c>
      <c r="E3216" s="10" t="s">
        <v>24</v>
      </c>
      <c r="F3216" s="10" t="s">
        <v>24</v>
      </c>
      <c r="G3216" s="10">
        <v>51</v>
      </c>
      <c r="H3216" s="11" t="str">
        <f t="shared" si="251"/>
        <v>_16AY+</v>
      </c>
      <c r="I3216" s="10" t="s">
        <v>23</v>
      </c>
      <c r="J3216" s="10" t="s">
        <v>23</v>
      </c>
      <c r="K3216" s="10" t="s">
        <v>37</v>
      </c>
      <c r="L3216" s="10" t="s">
        <v>24</v>
      </c>
      <c r="M3216" s="10" t="s">
        <v>23</v>
      </c>
      <c r="N3216" s="10" t="s">
        <v>24</v>
      </c>
      <c r="O3216" s="10" t="s">
        <v>24</v>
      </c>
      <c r="P3216" s="11" t="str">
        <f t="shared" si="252"/>
        <v>_Using</v>
      </c>
      <c r="Q3216" s="10" t="s">
        <v>24</v>
      </c>
      <c r="R3216" s="10" t="s">
        <v>24</v>
      </c>
      <c r="S3216" s="10" t="s">
        <v>31</v>
      </c>
      <c r="T3216" s="11" t="str" cm="1">
        <f t="array" ref="T3216">_xlfn.IFS(S3216="Month-to-month","_MM",S3216="One year","_OY",S3216="Two year","_TY")</f>
        <v>_OY</v>
      </c>
      <c r="U3216" s="10" t="s">
        <v>23</v>
      </c>
      <c r="V3216" s="10" t="s">
        <v>35</v>
      </c>
      <c r="W3216" s="10">
        <v>79.599999999999994</v>
      </c>
      <c r="X3216" s="10">
        <v>3974.7</v>
      </c>
      <c r="Y3216" s="10" t="s">
        <v>24</v>
      </c>
      <c r="Z3216" s="11">
        <f t="shared" si="253"/>
        <v>0</v>
      </c>
      <c r="AA3216" s="11" t="str">
        <f t="shared" si="254"/>
        <v>S_16AY+_Using_OY</v>
      </c>
    </row>
    <row r="3217" spans="1:27">
      <c r="A3217" s="10" t="s">
        <v>3252</v>
      </c>
      <c r="B3217" s="10" t="s">
        <v>30</v>
      </c>
      <c r="C3217" s="10">
        <v>0</v>
      </c>
      <c r="D3217" s="11" t="str">
        <f t="shared" si="250"/>
        <v>J</v>
      </c>
      <c r="E3217" s="10" t="s">
        <v>23</v>
      </c>
      <c r="F3217" s="10" t="s">
        <v>24</v>
      </c>
      <c r="G3217" s="10">
        <v>41</v>
      </c>
      <c r="H3217" s="11" t="str">
        <f t="shared" si="251"/>
        <v>_16AY+</v>
      </c>
      <c r="I3217" s="10" t="s">
        <v>23</v>
      </c>
      <c r="J3217" s="10" t="s">
        <v>23</v>
      </c>
      <c r="K3217" s="10" t="s">
        <v>37</v>
      </c>
      <c r="L3217" s="10" t="s">
        <v>24</v>
      </c>
      <c r="M3217" s="10" t="s">
        <v>23</v>
      </c>
      <c r="N3217" s="10" t="s">
        <v>24</v>
      </c>
      <c r="O3217" s="10" t="s">
        <v>24</v>
      </c>
      <c r="P3217" s="11" t="str">
        <f t="shared" si="252"/>
        <v>_Using</v>
      </c>
      <c r="Q3217" s="10" t="s">
        <v>24</v>
      </c>
      <c r="R3217" s="10" t="s">
        <v>24</v>
      </c>
      <c r="S3217" s="10" t="s">
        <v>27</v>
      </c>
      <c r="T3217" s="11" t="str" cm="1">
        <f t="array" ref="T3217">_xlfn.IFS(S3217="Month-to-month","_MM",S3217="One year","_OY",S3217="Two year","_TY")</f>
        <v>_MM</v>
      </c>
      <c r="U3217" s="10" t="s">
        <v>23</v>
      </c>
      <c r="V3217" s="10" t="s">
        <v>28</v>
      </c>
      <c r="W3217" s="10">
        <v>80.25</v>
      </c>
      <c r="X3217" s="10">
        <v>3439</v>
      </c>
      <c r="Y3217" s="10" t="s">
        <v>24</v>
      </c>
      <c r="Z3217" s="11">
        <f t="shared" si="253"/>
        <v>0</v>
      </c>
      <c r="AA3217" s="11" t="str">
        <f t="shared" si="254"/>
        <v>J_16AY+_Using_MM</v>
      </c>
    </row>
    <row r="3218" spans="1:27">
      <c r="A3218" s="10" t="s">
        <v>3253</v>
      </c>
      <c r="B3218" s="10" t="s">
        <v>22</v>
      </c>
      <c r="C3218" s="10">
        <v>0</v>
      </c>
      <c r="D3218" s="11" t="str">
        <f t="shared" si="250"/>
        <v>J</v>
      </c>
      <c r="E3218" s="10" t="s">
        <v>23</v>
      </c>
      <c r="F3218" s="10" t="s">
        <v>23</v>
      </c>
      <c r="G3218" s="10">
        <v>1</v>
      </c>
      <c r="H3218" s="11" t="str">
        <f t="shared" si="251"/>
        <v>_6AY</v>
      </c>
      <c r="I3218" s="10" t="s">
        <v>23</v>
      </c>
      <c r="J3218" s="10" t="s">
        <v>24</v>
      </c>
      <c r="K3218" s="10" t="s">
        <v>26</v>
      </c>
      <c r="L3218" s="10" t="s">
        <v>24</v>
      </c>
      <c r="M3218" s="10" t="s">
        <v>24</v>
      </c>
      <c r="N3218" s="10" t="s">
        <v>23</v>
      </c>
      <c r="O3218" s="10" t="s">
        <v>24</v>
      </c>
      <c r="P3218" s="11" t="str">
        <f t="shared" si="252"/>
        <v>_Using</v>
      </c>
      <c r="Q3218" s="10" t="s">
        <v>24</v>
      </c>
      <c r="R3218" s="10" t="s">
        <v>24</v>
      </c>
      <c r="S3218" s="10" t="s">
        <v>27</v>
      </c>
      <c r="T3218" s="11" t="str" cm="1">
        <f t="array" ref="T3218">_xlfn.IFS(S3218="Month-to-month","_MM",S3218="One year","_OY",S3218="Two year","_TY")</f>
        <v>_MM</v>
      </c>
      <c r="U3218" s="10" t="s">
        <v>24</v>
      </c>
      <c r="V3218" s="10" t="s">
        <v>32</v>
      </c>
      <c r="W3218" s="10">
        <v>50.45</v>
      </c>
      <c r="X3218" s="10">
        <v>50.45</v>
      </c>
      <c r="Y3218" s="10" t="s">
        <v>23</v>
      </c>
      <c r="Z3218" s="11">
        <f t="shared" si="253"/>
        <v>1</v>
      </c>
      <c r="AA3218" s="11" t="str">
        <f t="shared" si="254"/>
        <v>J_6AY_Using_MM</v>
      </c>
    </row>
    <row r="3219" spans="1:27">
      <c r="A3219" s="10" t="s">
        <v>3254</v>
      </c>
      <c r="B3219" s="10" t="s">
        <v>22</v>
      </c>
      <c r="C3219" s="10">
        <v>0</v>
      </c>
      <c r="D3219" s="11" t="str">
        <f t="shared" si="250"/>
        <v>J</v>
      </c>
      <c r="E3219" s="10" t="s">
        <v>24</v>
      </c>
      <c r="F3219" s="10" t="s">
        <v>24</v>
      </c>
      <c r="G3219" s="10">
        <v>2</v>
      </c>
      <c r="H3219" s="11" t="str">
        <f t="shared" si="251"/>
        <v>_6AY</v>
      </c>
      <c r="I3219" s="10" t="s">
        <v>23</v>
      </c>
      <c r="J3219" s="10" t="s">
        <v>24</v>
      </c>
      <c r="K3219" s="10" t="s">
        <v>24</v>
      </c>
      <c r="L3219" s="10" t="s">
        <v>46</v>
      </c>
      <c r="M3219" s="10" t="s">
        <v>46</v>
      </c>
      <c r="N3219" s="10" t="s">
        <v>46</v>
      </c>
      <c r="O3219" s="10" t="s">
        <v>46</v>
      </c>
      <c r="P3219" s="11" t="str">
        <f t="shared" si="252"/>
        <v>_NotUsing</v>
      </c>
      <c r="Q3219" s="10" t="s">
        <v>46</v>
      </c>
      <c r="R3219" s="10" t="s">
        <v>46</v>
      </c>
      <c r="S3219" s="10" t="s">
        <v>27</v>
      </c>
      <c r="T3219" s="11" t="str" cm="1">
        <f t="array" ref="T3219">_xlfn.IFS(S3219="Month-to-month","_MM",S3219="One year","_OY",S3219="Two year","_TY")</f>
        <v>_MM</v>
      </c>
      <c r="U3219" s="10" t="s">
        <v>23</v>
      </c>
      <c r="V3219" s="10" t="s">
        <v>32</v>
      </c>
      <c r="W3219" s="10">
        <v>20.45</v>
      </c>
      <c r="X3219" s="10">
        <v>42.45</v>
      </c>
      <c r="Y3219" s="10" t="s">
        <v>24</v>
      </c>
      <c r="Z3219" s="11">
        <f t="shared" si="253"/>
        <v>0</v>
      </c>
      <c r="AA3219" s="11" t="str">
        <f t="shared" si="254"/>
        <v>J_6AY_NotUsing_MM</v>
      </c>
    </row>
    <row r="3220" spans="1:27">
      <c r="A3220" s="10" t="s">
        <v>3255</v>
      </c>
      <c r="B3220" s="10" t="s">
        <v>30</v>
      </c>
      <c r="C3220" s="10">
        <v>0</v>
      </c>
      <c r="D3220" s="11" t="str">
        <f t="shared" si="250"/>
        <v>J</v>
      </c>
      <c r="E3220" s="10" t="s">
        <v>24</v>
      </c>
      <c r="F3220" s="10" t="s">
        <v>24</v>
      </c>
      <c r="G3220" s="10">
        <v>68</v>
      </c>
      <c r="H3220" s="11" t="str">
        <f t="shared" si="251"/>
        <v>_16AY+</v>
      </c>
      <c r="I3220" s="10" t="s">
        <v>23</v>
      </c>
      <c r="J3220" s="10" t="s">
        <v>24</v>
      </c>
      <c r="K3220" s="10" t="s">
        <v>37</v>
      </c>
      <c r="L3220" s="10" t="s">
        <v>24</v>
      </c>
      <c r="M3220" s="10" t="s">
        <v>23</v>
      </c>
      <c r="N3220" s="10" t="s">
        <v>23</v>
      </c>
      <c r="O3220" s="10" t="s">
        <v>24</v>
      </c>
      <c r="P3220" s="11" t="str">
        <f t="shared" si="252"/>
        <v>_Using</v>
      </c>
      <c r="Q3220" s="10" t="s">
        <v>24</v>
      </c>
      <c r="R3220" s="10" t="s">
        <v>24</v>
      </c>
      <c r="S3220" s="10" t="s">
        <v>31</v>
      </c>
      <c r="T3220" s="11" t="str" cm="1">
        <f t="array" ref="T3220">_xlfn.IFS(S3220="Month-to-month","_MM",S3220="One year","_OY",S3220="Two year","_TY")</f>
        <v>_OY</v>
      </c>
      <c r="U3220" s="10" t="s">
        <v>24</v>
      </c>
      <c r="V3220" s="10" t="s">
        <v>40</v>
      </c>
      <c r="W3220" s="10">
        <v>79.599999999999994</v>
      </c>
      <c r="X3220" s="10">
        <v>5461.45</v>
      </c>
      <c r="Y3220" s="10" t="s">
        <v>24</v>
      </c>
      <c r="Z3220" s="11">
        <f t="shared" si="253"/>
        <v>0</v>
      </c>
      <c r="AA3220" s="11" t="str">
        <f t="shared" si="254"/>
        <v>J_16AY+_Using_OY</v>
      </c>
    </row>
    <row r="3221" spans="1:27">
      <c r="A3221" s="10" t="s">
        <v>3256</v>
      </c>
      <c r="B3221" s="10" t="s">
        <v>22</v>
      </c>
      <c r="C3221" s="10">
        <v>0</v>
      </c>
      <c r="D3221" s="11" t="str">
        <f t="shared" si="250"/>
        <v>J</v>
      </c>
      <c r="E3221" s="10" t="s">
        <v>23</v>
      </c>
      <c r="F3221" s="10" t="s">
        <v>23</v>
      </c>
      <c r="G3221" s="10">
        <v>24</v>
      </c>
      <c r="H3221" s="11" t="str">
        <f t="shared" si="251"/>
        <v>_16AY+</v>
      </c>
      <c r="I3221" s="10" t="s">
        <v>23</v>
      </c>
      <c r="J3221" s="10" t="s">
        <v>23</v>
      </c>
      <c r="K3221" s="10" t="s">
        <v>24</v>
      </c>
      <c r="L3221" s="10" t="s">
        <v>46</v>
      </c>
      <c r="M3221" s="10" t="s">
        <v>46</v>
      </c>
      <c r="N3221" s="10" t="s">
        <v>46</v>
      </c>
      <c r="O3221" s="10" t="s">
        <v>46</v>
      </c>
      <c r="P3221" s="11" t="str">
        <f t="shared" si="252"/>
        <v>_NotUsing</v>
      </c>
      <c r="Q3221" s="10" t="s">
        <v>46</v>
      </c>
      <c r="R3221" s="10" t="s">
        <v>46</v>
      </c>
      <c r="S3221" s="10" t="s">
        <v>47</v>
      </c>
      <c r="T3221" s="11" t="str" cm="1">
        <f t="array" ref="T3221">_xlfn.IFS(S3221="Month-to-month","_MM",S3221="One year","_OY",S3221="Two year","_TY")</f>
        <v>_TY</v>
      </c>
      <c r="U3221" s="10" t="s">
        <v>24</v>
      </c>
      <c r="V3221" s="10" t="s">
        <v>32</v>
      </c>
      <c r="W3221" s="10">
        <v>24.7</v>
      </c>
      <c r="X3221" s="10">
        <v>571.75</v>
      </c>
      <c r="Y3221" s="10" t="s">
        <v>24</v>
      </c>
      <c r="Z3221" s="11">
        <f t="shared" si="253"/>
        <v>0</v>
      </c>
      <c r="AA3221" s="11" t="str">
        <f t="shared" si="254"/>
        <v>J_16AY+_NotUsing_TY</v>
      </c>
    </row>
    <row r="3222" spans="1:27">
      <c r="A3222" s="10" t="s">
        <v>3257</v>
      </c>
      <c r="B3222" s="10" t="s">
        <v>30</v>
      </c>
      <c r="C3222" s="10">
        <v>0</v>
      </c>
      <c r="D3222" s="11" t="str">
        <f t="shared" si="250"/>
        <v>J</v>
      </c>
      <c r="E3222" s="10" t="s">
        <v>23</v>
      </c>
      <c r="F3222" s="10" t="s">
        <v>24</v>
      </c>
      <c r="G3222" s="10">
        <v>70</v>
      </c>
      <c r="H3222" s="11" t="str">
        <f t="shared" si="251"/>
        <v>_16AY+</v>
      </c>
      <c r="I3222" s="10" t="s">
        <v>23</v>
      </c>
      <c r="J3222" s="10" t="s">
        <v>23</v>
      </c>
      <c r="K3222" s="10" t="s">
        <v>26</v>
      </c>
      <c r="L3222" s="10" t="s">
        <v>23</v>
      </c>
      <c r="M3222" s="10" t="s">
        <v>24</v>
      </c>
      <c r="N3222" s="10" t="s">
        <v>23</v>
      </c>
      <c r="O3222" s="10" t="s">
        <v>23</v>
      </c>
      <c r="P3222" s="11" t="str">
        <f t="shared" si="252"/>
        <v>_Using</v>
      </c>
      <c r="Q3222" s="10" t="s">
        <v>24</v>
      </c>
      <c r="R3222" s="10" t="s">
        <v>23</v>
      </c>
      <c r="S3222" s="10" t="s">
        <v>47</v>
      </c>
      <c r="T3222" s="11" t="str" cm="1">
        <f t="array" ref="T3222">_xlfn.IFS(S3222="Month-to-month","_MM",S3222="One year","_OY",S3222="Two year","_TY")</f>
        <v>_TY</v>
      </c>
      <c r="U3222" s="10" t="s">
        <v>24</v>
      </c>
      <c r="V3222" s="10" t="s">
        <v>40</v>
      </c>
      <c r="W3222" s="10">
        <v>77.3</v>
      </c>
      <c r="X3222" s="10">
        <v>5498.2</v>
      </c>
      <c r="Y3222" s="10" t="s">
        <v>24</v>
      </c>
      <c r="Z3222" s="11">
        <f t="shared" si="253"/>
        <v>0</v>
      </c>
      <c r="AA3222" s="11" t="str">
        <f t="shared" si="254"/>
        <v>J_16AY+_Using_TY</v>
      </c>
    </row>
    <row r="3223" spans="1:27">
      <c r="A3223" s="10" t="s">
        <v>3258</v>
      </c>
      <c r="B3223" s="10" t="s">
        <v>30</v>
      </c>
      <c r="C3223" s="10">
        <v>0</v>
      </c>
      <c r="D3223" s="11" t="str">
        <f t="shared" si="250"/>
        <v>J</v>
      </c>
      <c r="E3223" s="10" t="s">
        <v>24</v>
      </c>
      <c r="F3223" s="10" t="s">
        <v>24</v>
      </c>
      <c r="G3223" s="10">
        <v>3</v>
      </c>
      <c r="H3223" s="11" t="str">
        <f t="shared" si="251"/>
        <v>_6AY</v>
      </c>
      <c r="I3223" s="10" t="s">
        <v>24</v>
      </c>
      <c r="J3223" s="10" t="s">
        <v>25</v>
      </c>
      <c r="K3223" s="10" t="s">
        <v>26</v>
      </c>
      <c r="L3223" s="10" t="s">
        <v>24</v>
      </c>
      <c r="M3223" s="10" t="s">
        <v>24</v>
      </c>
      <c r="N3223" s="10" t="s">
        <v>24</v>
      </c>
      <c r="O3223" s="10" t="s">
        <v>23</v>
      </c>
      <c r="P3223" s="11" t="str">
        <f t="shared" si="252"/>
        <v>_Using</v>
      </c>
      <c r="Q3223" s="10" t="s">
        <v>24</v>
      </c>
      <c r="R3223" s="10" t="s">
        <v>24</v>
      </c>
      <c r="S3223" s="10" t="s">
        <v>27</v>
      </c>
      <c r="T3223" s="11" t="str" cm="1">
        <f t="array" ref="T3223">_xlfn.IFS(S3223="Month-to-month","_MM",S3223="One year","_OY",S3223="Two year","_TY")</f>
        <v>_MM</v>
      </c>
      <c r="U3223" s="10" t="s">
        <v>23</v>
      </c>
      <c r="V3223" s="10" t="s">
        <v>28</v>
      </c>
      <c r="W3223" s="10">
        <v>29.75</v>
      </c>
      <c r="X3223" s="10">
        <v>96.85</v>
      </c>
      <c r="Y3223" s="10" t="s">
        <v>24</v>
      </c>
      <c r="Z3223" s="11">
        <f t="shared" si="253"/>
        <v>0</v>
      </c>
      <c r="AA3223" s="11" t="str">
        <f t="shared" si="254"/>
        <v>J_6AY_Using_MM</v>
      </c>
    </row>
    <row r="3224" spans="1:27">
      <c r="A3224" s="10" t="s">
        <v>3259</v>
      </c>
      <c r="B3224" s="10" t="s">
        <v>30</v>
      </c>
      <c r="C3224" s="10">
        <v>0</v>
      </c>
      <c r="D3224" s="11" t="str">
        <f t="shared" si="250"/>
        <v>J</v>
      </c>
      <c r="E3224" s="10" t="s">
        <v>24</v>
      </c>
      <c r="F3224" s="10" t="s">
        <v>24</v>
      </c>
      <c r="G3224" s="10">
        <v>2</v>
      </c>
      <c r="H3224" s="11" t="str">
        <f t="shared" si="251"/>
        <v>_6AY</v>
      </c>
      <c r="I3224" s="10" t="s">
        <v>23</v>
      </c>
      <c r="J3224" s="10" t="s">
        <v>24</v>
      </c>
      <c r="K3224" s="10" t="s">
        <v>26</v>
      </c>
      <c r="L3224" s="10" t="s">
        <v>24</v>
      </c>
      <c r="M3224" s="10" t="s">
        <v>24</v>
      </c>
      <c r="N3224" s="10" t="s">
        <v>24</v>
      </c>
      <c r="O3224" s="10" t="s">
        <v>24</v>
      </c>
      <c r="P3224" s="11" t="str">
        <f t="shared" si="252"/>
        <v>_NotUsing</v>
      </c>
      <c r="Q3224" s="10" t="s">
        <v>24</v>
      </c>
      <c r="R3224" s="10" t="s">
        <v>24</v>
      </c>
      <c r="S3224" s="10" t="s">
        <v>27</v>
      </c>
      <c r="T3224" s="11" t="str" cm="1">
        <f t="array" ref="T3224">_xlfn.IFS(S3224="Month-to-month","_MM",S3224="One year","_OY",S3224="Two year","_TY")</f>
        <v>_MM</v>
      </c>
      <c r="U3224" s="10" t="s">
        <v>24</v>
      </c>
      <c r="V3224" s="10" t="s">
        <v>35</v>
      </c>
      <c r="W3224" s="10">
        <v>44.9</v>
      </c>
      <c r="X3224" s="10">
        <v>111.05</v>
      </c>
      <c r="Y3224" s="10" t="s">
        <v>24</v>
      </c>
      <c r="Z3224" s="11">
        <f t="shared" si="253"/>
        <v>0</v>
      </c>
      <c r="AA3224" s="11" t="str">
        <f t="shared" si="254"/>
        <v>J_6AY_NotUsing_MM</v>
      </c>
    </row>
    <row r="3225" spans="1:27">
      <c r="A3225" s="10" t="s">
        <v>3260</v>
      </c>
      <c r="B3225" s="10" t="s">
        <v>30</v>
      </c>
      <c r="C3225" s="10">
        <v>0</v>
      </c>
      <c r="D3225" s="11" t="str">
        <f t="shared" si="250"/>
        <v>J</v>
      </c>
      <c r="E3225" s="10" t="s">
        <v>23</v>
      </c>
      <c r="F3225" s="10" t="s">
        <v>24</v>
      </c>
      <c r="G3225" s="10">
        <v>3</v>
      </c>
      <c r="H3225" s="11" t="str">
        <f t="shared" si="251"/>
        <v>_6AY</v>
      </c>
      <c r="I3225" s="10" t="s">
        <v>24</v>
      </c>
      <c r="J3225" s="10" t="s">
        <v>25</v>
      </c>
      <c r="K3225" s="10" t="s">
        <v>26</v>
      </c>
      <c r="L3225" s="10" t="s">
        <v>24</v>
      </c>
      <c r="M3225" s="10" t="s">
        <v>23</v>
      </c>
      <c r="N3225" s="10" t="s">
        <v>24</v>
      </c>
      <c r="O3225" s="10" t="s">
        <v>24</v>
      </c>
      <c r="P3225" s="11" t="str">
        <f t="shared" si="252"/>
        <v>_Using</v>
      </c>
      <c r="Q3225" s="10" t="s">
        <v>24</v>
      </c>
      <c r="R3225" s="10" t="s">
        <v>24</v>
      </c>
      <c r="S3225" s="10" t="s">
        <v>27</v>
      </c>
      <c r="T3225" s="11" t="str" cm="1">
        <f t="array" ref="T3225">_xlfn.IFS(S3225="Month-to-month","_MM",S3225="One year","_OY",S3225="Two year","_TY")</f>
        <v>_MM</v>
      </c>
      <c r="U3225" s="10" t="s">
        <v>24</v>
      </c>
      <c r="V3225" s="10" t="s">
        <v>40</v>
      </c>
      <c r="W3225" s="10">
        <v>29.8</v>
      </c>
      <c r="X3225" s="10">
        <v>94.4</v>
      </c>
      <c r="Y3225" s="10" t="s">
        <v>24</v>
      </c>
      <c r="Z3225" s="11">
        <f t="shared" si="253"/>
        <v>0</v>
      </c>
      <c r="AA3225" s="11" t="str">
        <f t="shared" si="254"/>
        <v>J_6AY_Using_MM</v>
      </c>
    </row>
    <row r="3226" spans="1:27">
      <c r="A3226" s="10" t="s">
        <v>3261</v>
      </c>
      <c r="B3226" s="10" t="s">
        <v>22</v>
      </c>
      <c r="C3226" s="10">
        <v>0</v>
      </c>
      <c r="D3226" s="11" t="str">
        <f t="shared" si="250"/>
        <v>J</v>
      </c>
      <c r="E3226" s="10" t="s">
        <v>24</v>
      </c>
      <c r="F3226" s="10" t="s">
        <v>24</v>
      </c>
      <c r="G3226" s="10">
        <v>7</v>
      </c>
      <c r="H3226" s="11" t="str">
        <f t="shared" si="251"/>
        <v>_16AY</v>
      </c>
      <c r="I3226" s="10" t="s">
        <v>23</v>
      </c>
      <c r="J3226" s="10" t="s">
        <v>23</v>
      </c>
      <c r="K3226" s="10" t="s">
        <v>26</v>
      </c>
      <c r="L3226" s="10" t="s">
        <v>24</v>
      </c>
      <c r="M3226" s="10" t="s">
        <v>24</v>
      </c>
      <c r="N3226" s="10" t="s">
        <v>24</v>
      </c>
      <c r="O3226" s="10" t="s">
        <v>23</v>
      </c>
      <c r="P3226" s="11" t="str">
        <f t="shared" si="252"/>
        <v>_Using</v>
      </c>
      <c r="Q3226" s="10" t="s">
        <v>23</v>
      </c>
      <c r="R3226" s="10" t="s">
        <v>23</v>
      </c>
      <c r="S3226" s="10" t="s">
        <v>27</v>
      </c>
      <c r="T3226" s="11" t="str" cm="1">
        <f t="array" ref="T3226">_xlfn.IFS(S3226="Month-to-month","_MM",S3226="One year","_OY",S3226="Two year","_TY")</f>
        <v>_MM</v>
      </c>
      <c r="U3226" s="10" t="s">
        <v>23</v>
      </c>
      <c r="V3226" s="10" t="s">
        <v>28</v>
      </c>
      <c r="W3226" s="10">
        <v>74.650000000000006</v>
      </c>
      <c r="X3226" s="10">
        <v>521.1</v>
      </c>
      <c r="Y3226" s="10" t="s">
        <v>23</v>
      </c>
      <c r="Z3226" s="11">
        <f t="shared" si="253"/>
        <v>1</v>
      </c>
      <c r="AA3226" s="11" t="str">
        <f t="shared" si="254"/>
        <v>J_16AY_Using_MM</v>
      </c>
    </row>
    <row r="3227" spans="1:27">
      <c r="A3227" s="10" t="s">
        <v>3262</v>
      </c>
      <c r="B3227" s="10" t="s">
        <v>22</v>
      </c>
      <c r="C3227" s="10">
        <v>0</v>
      </c>
      <c r="D3227" s="11" t="str">
        <f t="shared" si="250"/>
        <v>J</v>
      </c>
      <c r="E3227" s="10" t="s">
        <v>24</v>
      </c>
      <c r="F3227" s="10" t="s">
        <v>24</v>
      </c>
      <c r="G3227" s="10">
        <v>13</v>
      </c>
      <c r="H3227" s="11" t="str">
        <f t="shared" si="251"/>
        <v>_16AY</v>
      </c>
      <c r="I3227" s="10" t="s">
        <v>23</v>
      </c>
      <c r="J3227" s="10" t="s">
        <v>24</v>
      </c>
      <c r="K3227" s="10" t="s">
        <v>26</v>
      </c>
      <c r="L3227" s="10" t="s">
        <v>23</v>
      </c>
      <c r="M3227" s="10" t="s">
        <v>24</v>
      </c>
      <c r="N3227" s="10" t="s">
        <v>24</v>
      </c>
      <c r="O3227" s="10" t="s">
        <v>24</v>
      </c>
      <c r="P3227" s="11" t="str">
        <f t="shared" si="252"/>
        <v>_Using</v>
      </c>
      <c r="Q3227" s="10" t="s">
        <v>23</v>
      </c>
      <c r="R3227" s="10" t="s">
        <v>23</v>
      </c>
      <c r="S3227" s="10" t="s">
        <v>27</v>
      </c>
      <c r="T3227" s="11" t="str" cm="1">
        <f t="array" ref="T3227">_xlfn.IFS(S3227="Month-to-month","_MM",S3227="One year","_OY",S3227="Two year","_TY")</f>
        <v>_MM</v>
      </c>
      <c r="U3227" s="10" t="s">
        <v>23</v>
      </c>
      <c r="V3227" s="10" t="s">
        <v>28</v>
      </c>
      <c r="W3227" s="10">
        <v>71.95</v>
      </c>
      <c r="X3227" s="10">
        <v>923.85</v>
      </c>
      <c r="Y3227" s="10" t="s">
        <v>24</v>
      </c>
      <c r="Z3227" s="11">
        <f t="shared" si="253"/>
        <v>0</v>
      </c>
      <c r="AA3227" s="11" t="str">
        <f t="shared" si="254"/>
        <v>J_16AY_Using_MM</v>
      </c>
    </row>
    <row r="3228" spans="1:27">
      <c r="A3228" s="10" t="s">
        <v>3263</v>
      </c>
      <c r="B3228" s="10" t="s">
        <v>30</v>
      </c>
      <c r="C3228" s="10">
        <v>0</v>
      </c>
      <c r="D3228" s="11" t="str">
        <f t="shared" si="250"/>
        <v>J</v>
      </c>
      <c r="E3228" s="10" t="s">
        <v>24</v>
      </c>
      <c r="F3228" s="10" t="s">
        <v>24</v>
      </c>
      <c r="G3228" s="10">
        <v>7</v>
      </c>
      <c r="H3228" s="11" t="str">
        <f t="shared" si="251"/>
        <v>_16AY</v>
      </c>
      <c r="I3228" s="10" t="s">
        <v>23</v>
      </c>
      <c r="J3228" s="10" t="s">
        <v>24</v>
      </c>
      <c r="K3228" s="10" t="s">
        <v>24</v>
      </c>
      <c r="L3228" s="10" t="s">
        <v>46</v>
      </c>
      <c r="M3228" s="10" t="s">
        <v>46</v>
      </c>
      <c r="N3228" s="10" t="s">
        <v>46</v>
      </c>
      <c r="O3228" s="10" t="s">
        <v>46</v>
      </c>
      <c r="P3228" s="11" t="str">
        <f t="shared" si="252"/>
        <v>_NotUsing</v>
      </c>
      <c r="Q3228" s="10" t="s">
        <v>46</v>
      </c>
      <c r="R3228" s="10" t="s">
        <v>46</v>
      </c>
      <c r="S3228" s="10" t="s">
        <v>27</v>
      </c>
      <c r="T3228" s="11" t="str" cm="1">
        <f t="array" ref="T3228">_xlfn.IFS(S3228="Month-to-month","_MM",S3228="One year","_OY",S3228="Two year","_TY")</f>
        <v>_MM</v>
      </c>
      <c r="U3228" s="10" t="s">
        <v>24</v>
      </c>
      <c r="V3228" s="10" t="s">
        <v>32</v>
      </c>
      <c r="W3228" s="10">
        <v>20.75</v>
      </c>
      <c r="X3228" s="10">
        <v>141.1</v>
      </c>
      <c r="Y3228" s="10" t="s">
        <v>24</v>
      </c>
      <c r="Z3228" s="11">
        <f t="shared" si="253"/>
        <v>0</v>
      </c>
      <c r="AA3228" s="11" t="str">
        <f t="shared" si="254"/>
        <v>J_16AY_NotUsing_MM</v>
      </c>
    </row>
    <row r="3229" spans="1:27">
      <c r="A3229" s="10" t="s">
        <v>3264</v>
      </c>
      <c r="B3229" s="10" t="s">
        <v>30</v>
      </c>
      <c r="C3229" s="10">
        <v>0</v>
      </c>
      <c r="D3229" s="11" t="str">
        <f t="shared" si="250"/>
        <v>J</v>
      </c>
      <c r="E3229" s="10" t="s">
        <v>23</v>
      </c>
      <c r="F3229" s="10" t="s">
        <v>23</v>
      </c>
      <c r="G3229" s="10">
        <v>12</v>
      </c>
      <c r="H3229" s="11" t="str">
        <f t="shared" si="251"/>
        <v>_16AY</v>
      </c>
      <c r="I3229" s="10" t="s">
        <v>23</v>
      </c>
      <c r="J3229" s="10" t="s">
        <v>24</v>
      </c>
      <c r="K3229" s="10" t="s">
        <v>26</v>
      </c>
      <c r="L3229" s="10" t="s">
        <v>24</v>
      </c>
      <c r="M3229" s="10" t="s">
        <v>24</v>
      </c>
      <c r="N3229" s="10" t="s">
        <v>24</v>
      </c>
      <c r="O3229" s="10" t="s">
        <v>24</v>
      </c>
      <c r="P3229" s="11" t="str">
        <f t="shared" si="252"/>
        <v>_NotUsing</v>
      </c>
      <c r="Q3229" s="10" t="s">
        <v>23</v>
      </c>
      <c r="R3229" s="10" t="s">
        <v>24</v>
      </c>
      <c r="S3229" s="10" t="s">
        <v>27</v>
      </c>
      <c r="T3229" s="11" t="str" cm="1">
        <f t="array" ref="T3229">_xlfn.IFS(S3229="Month-to-month","_MM",S3229="One year","_OY",S3229="Two year","_TY")</f>
        <v>_MM</v>
      </c>
      <c r="U3229" s="10" t="s">
        <v>23</v>
      </c>
      <c r="V3229" s="10" t="s">
        <v>32</v>
      </c>
      <c r="W3229" s="10">
        <v>56.3</v>
      </c>
      <c r="X3229" s="10">
        <v>628.65</v>
      </c>
      <c r="Y3229" s="10" t="s">
        <v>24</v>
      </c>
      <c r="Z3229" s="11">
        <f t="shared" si="253"/>
        <v>0</v>
      </c>
      <c r="AA3229" s="11" t="str">
        <f t="shared" si="254"/>
        <v>J_16AY_NotUsing_MM</v>
      </c>
    </row>
    <row r="3230" spans="1:27">
      <c r="A3230" s="10" t="s">
        <v>3265</v>
      </c>
      <c r="B3230" s="10" t="s">
        <v>30</v>
      </c>
      <c r="C3230" s="10">
        <v>0</v>
      </c>
      <c r="D3230" s="11" t="str">
        <f t="shared" si="250"/>
        <v>J</v>
      </c>
      <c r="E3230" s="10" t="s">
        <v>23</v>
      </c>
      <c r="F3230" s="10" t="s">
        <v>23</v>
      </c>
      <c r="G3230" s="10">
        <v>53</v>
      </c>
      <c r="H3230" s="11" t="str">
        <f t="shared" si="251"/>
        <v>_16AY+</v>
      </c>
      <c r="I3230" s="10" t="s">
        <v>23</v>
      </c>
      <c r="J3230" s="10" t="s">
        <v>23</v>
      </c>
      <c r="K3230" s="10" t="s">
        <v>37</v>
      </c>
      <c r="L3230" s="10" t="s">
        <v>24</v>
      </c>
      <c r="M3230" s="10" t="s">
        <v>23</v>
      </c>
      <c r="N3230" s="10" t="s">
        <v>23</v>
      </c>
      <c r="O3230" s="10" t="s">
        <v>24</v>
      </c>
      <c r="P3230" s="11" t="str">
        <f t="shared" si="252"/>
        <v>_Using</v>
      </c>
      <c r="Q3230" s="10" t="s">
        <v>23</v>
      </c>
      <c r="R3230" s="10" t="s">
        <v>23</v>
      </c>
      <c r="S3230" s="10" t="s">
        <v>31</v>
      </c>
      <c r="T3230" s="11" t="str" cm="1">
        <f t="array" ref="T3230">_xlfn.IFS(S3230="Month-to-month","_MM",S3230="One year","_OY",S3230="Two year","_TY")</f>
        <v>_OY</v>
      </c>
      <c r="U3230" s="10" t="s">
        <v>23</v>
      </c>
      <c r="V3230" s="10" t="s">
        <v>28</v>
      </c>
      <c r="W3230" s="10">
        <v>105.25</v>
      </c>
      <c r="X3230" s="10">
        <v>5576.3</v>
      </c>
      <c r="Y3230" s="10" t="s">
        <v>24</v>
      </c>
      <c r="Z3230" s="11">
        <f t="shared" si="253"/>
        <v>0</v>
      </c>
      <c r="AA3230" s="11" t="str">
        <f t="shared" si="254"/>
        <v>J_16AY+_Using_OY</v>
      </c>
    </row>
    <row r="3231" spans="1:27">
      <c r="A3231" s="10" t="s">
        <v>3266</v>
      </c>
      <c r="B3231" s="10" t="s">
        <v>22</v>
      </c>
      <c r="C3231" s="10">
        <v>0</v>
      </c>
      <c r="D3231" s="11" t="str">
        <f t="shared" si="250"/>
        <v>J</v>
      </c>
      <c r="E3231" s="10" t="s">
        <v>24</v>
      </c>
      <c r="F3231" s="10" t="s">
        <v>24</v>
      </c>
      <c r="G3231" s="10">
        <v>12</v>
      </c>
      <c r="H3231" s="11" t="str">
        <f t="shared" si="251"/>
        <v>_16AY</v>
      </c>
      <c r="I3231" s="10" t="s">
        <v>23</v>
      </c>
      <c r="J3231" s="10" t="s">
        <v>23</v>
      </c>
      <c r="K3231" s="10" t="s">
        <v>37</v>
      </c>
      <c r="L3231" s="10" t="s">
        <v>24</v>
      </c>
      <c r="M3231" s="10" t="s">
        <v>24</v>
      </c>
      <c r="N3231" s="10" t="s">
        <v>24</v>
      </c>
      <c r="O3231" s="10" t="s">
        <v>24</v>
      </c>
      <c r="P3231" s="11" t="str">
        <f t="shared" si="252"/>
        <v>_NotUsing</v>
      </c>
      <c r="Q3231" s="10" t="s">
        <v>23</v>
      </c>
      <c r="R3231" s="10" t="s">
        <v>23</v>
      </c>
      <c r="S3231" s="10" t="s">
        <v>27</v>
      </c>
      <c r="T3231" s="11" t="str" cm="1">
        <f t="array" ref="T3231">_xlfn.IFS(S3231="Month-to-month","_MM",S3231="One year","_OY",S3231="Two year","_TY")</f>
        <v>_MM</v>
      </c>
      <c r="U3231" s="10" t="s">
        <v>23</v>
      </c>
      <c r="V3231" s="10" t="s">
        <v>28</v>
      </c>
      <c r="W3231" s="10">
        <v>94.2</v>
      </c>
      <c r="X3231" s="10">
        <v>1046.0999999999999</v>
      </c>
      <c r="Y3231" s="10" t="s">
        <v>23</v>
      </c>
      <c r="Z3231" s="11">
        <f t="shared" si="253"/>
        <v>1</v>
      </c>
      <c r="AA3231" s="11" t="str">
        <f t="shared" si="254"/>
        <v>J_16AY_NotUsing_MM</v>
      </c>
    </row>
    <row r="3232" spans="1:27">
      <c r="A3232" s="10" t="s">
        <v>3267</v>
      </c>
      <c r="B3232" s="10" t="s">
        <v>30</v>
      </c>
      <c r="C3232" s="10">
        <v>0</v>
      </c>
      <c r="D3232" s="11" t="str">
        <f t="shared" si="250"/>
        <v>J</v>
      </c>
      <c r="E3232" s="10" t="s">
        <v>23</v>
      </c>
      <c r="F3232" s="10" t="s">
        <v>23</v>
      </c>
      <c r="G3232" s="10">
        <v>63</v>
      </c>
      <c r="H3232" s="11" t="str">
        <f t="shared" si="251"/>
        <v>_16AY+</v>
      </c>
      <c r="I3232" s="10" t="s">
        <v>23</v>
      </c>
      <c r="J3232" s="10" t="s">
        <v>24</v>
      </c>
      <c r="K3232" s="10" t="s">
        <v>24</v>
      </c>
      <c r="L3232" s="10" t="s">
        <v>46</v>
      </c>
      <c r="M3232" s="10" t="s">
        <v>46</v>
      </c>
      <c r="N3232" s="10" t="s">
        <v>46</v>
      </c>
      <c r="O3232" s="10" t="s">
        <v>46</v>
      </c>
      <c r="P3232" s="11" t="str">
        <f t="shared" si="252"/>
        <v>_NotUsing</v>
      </c>
      <c r="Q3232" s="10" t="s">
        <v>46</v>
      </c>
      <c r="R3232" s="10" t="s">
        <v>46</v>
      </c>
      <c r="S3232" s="10" t="s">
        <v>47</v>
      </c>
      <c r="T3232" s="11" t="str" cm="1">
        <f t="array" ref="T3232">_xlfn.IFS(S3232="Month-to-month","_MM",S3232="One year","_OY",S3232="Two year","_TY")</f>
        <v>_TY</v>
      </c>
      <c r="U3232" s="10" t="s">
        <v>24</v>
      </c>
      <c r="V3232" s="10" t="s">
        <v>32</v>
      </c>
      <c r="W3232" s="10">
        <v>19.55</v>
      </c>
      <c r="X3232" s="10">
        <v>1245.5999999999999</v>
      </c>
      <c r="Y3232" s="10" t="s">
        <v>24</v>
      </c>
      <c r="Z3232" s="11">
        <f t="shared" si="253"/>
        <v>0</v>
      </c>
      <c r="AA3232" s="11" t="str">
        <f t="shared" si="254"/>
        <v>J_16AY+_NotUsing_TY</v>
      </c>
    </row>
    <row r="3233" spans="1:27">
      <c r="A3233" s="10" t="s">
        <v>3268</v>
      </c>
      <c r="B3233" s="10" t="s">
        <v>22</v>
      </c>
      <c r="C3233" s="10">
        <v>0</v>
      </c>
      <c r="D3233" s="11" t="str">
        <f t="shared" si="250"/>
        <v>J</v>
      </c>
      <c r="E3233" s="10" t="s">
        <v>24</v>
      </c>
      <c r="F3233" s="10" t="s">
        <v>24</v>
      </c>
      <c r="G3233" s="10">
        <v>15</v>
      </c>
      <c r="H3233" s="11" t="str">
        <f t="shared" si="251"/>
        <v>_16AY</v>
      </c>
      <c r="I3233" s="10" t="s">
        <v>23</v>
      </c>
      <c r="J3233" s="10" t="s">
        <v>24</v>
      </c>
      <c r="K3233" s="10" t="s">
        <v>26</v>
      </c>
      <c r="L3233" s="10" t="s">
        <v>23</v>
      </c>
      <c r="M3233" s="10" t="s">
        <v>23</v>
      </c>
      <c r="N3233" s="10" t="s">
        <v>23</v>
      </c>
      <c r="O3233" s="10" t="s">
        <v>23</v>
      </c>
      <c r="P3233" s="11" t="str">
        <f t="shared" si="252"/>
        <v>_Using</v>
      </c>
      <c r="Q3233" s="10" t="s">
        <v>23</v>
      </c>
      <c r="R3233" s="10" t="s">
        <v>23</v>
      </c>
      <c r="S3233" s="10" t="s">
        <v>27</v>
      </c>
      <c r="T3233" s="11" t="str" cm="1">
        <f t="array" ref="T3233">_xlfn.IFS(S3233="Month-to-month","_MM",S3233="One year","_OY",S3233="Two year","_TY")</f>
        <v>_MM</v>
      </c>
      <c r="U3233" s="10" t="s">
        <v>24</v>
      </c>
      <c r="V3233" s="10" t="s">
        <v>32</v>
      </c>
      <c r="W3233" s="10">
        <v>84.45</v>
      </c>
      <c r="X3233" s="10">
        <v>1287.8499999999999</v>
      </c>
      <c r="Y3233" s="10" t="s">
        <v>24</v>
      </c>
      <c r="Z3233" s="11">
        <f t="shared" si="253"/>
        <v>0</v>
      </c>
      <c r="AA3233" s="11" t="str">
        <f t="shared" si="254"/>
        <v>J_16AY_Using_MM</v>
      </c>
    </row>
    <row r="3234" spans="1:27">
      <c r="A3234" s="10" t="s">
        <v>3269</v>
      </c>
      <c r="B3234" s="10" t="s">
        <v>30</v>
      </c>
      <c r="C3234" s="10">
        <v>0</v>
      </c>
      <c r="D3234" s="11" t="str">
        <f t="shared" si="250"/>
        <v>J</v>
      </c>
      <c r="E3234" s="10" t="s">
        <v>23</v>
      </c>
      <c r="F3234" s="10" t="s">
        <v>23</v>
      </c>
      <c r="G3234" s="10">
        <v>36</v>
      </c>
      <c r="H3234" s="11" t="str">
        <f t="shared" si="251"/>
        <v>_16AY+</v>
      </c>
      <c r="I3234" s="10" t="s">
        <v>23</v>
      </c>
      <c r="J3234" s="10" t="s">
        <v>24</v>
      </c>
      <c r="K3234" s="10" t="s">
        <v>26</v>
      </c>
      <c r="L3234" s="10" t="s">
        <v>23</v>
      </c>
      <c r="M3234" s="10" t="s">
        <v>23</v>
      </c>
      <c r="N3234" s="10" t="s">
        <v>24</v>
      </c>
      <c r="O3234" s="10" t="s">
        <v>24</v>
      </c>
      <c r="P3234" s="11" t="str">
        <f t="shared" si="252"/>
        <v>_Using</v>
      </c>
      <c r="Q3234" s="10" t="s">
        <v>24</v>
      </c>
      <c r="R3234" s="10" t="s">
        <v>24</v>
      </c>
      <c r="S3234" s="10" t="s">
        <v>31</v>
      </c>
      <c r="T3234" s="11" t="str" cm="1">
        <f t="array" ref="T3234">_xlfn.IFS(S3234="Month-to-month","_MM",S3234="One year","_OY",S3234="Two year","_TY")</f>
        <v>_OY</v>
      </c>
      <c r="U3234" s="10" t="s">
        <v>24</v>
      </c>
      <c r="V3234" s="10" t="s">
        <v>32</v>
      </c>
      <c r="W3234" s="10">
        <v>53.65</v>
      </c>
      <c r="X3234" s="10">
        <v>1939.35</v>
      </c>
      <c r="Y3234" s="10" t="s">
        <v>24</v>
      </c>
      <c r="Z3234" s="11">
        <f t="shared" si="253"/>
        <v>0</v>
      </c>
      <c r="AA3234" s="11" t="str">
        <f t="shared" si="254"/>
        <v>J_16AY+_Using_OY</v>
      </c>
    </row>
    <row r="3235" spans="1:27">
      <c r="A3235" s="10" t="s">
        <v>3270</v>
      </c>
      <c r="B3235" s="10" t="s">
        <v>30</v>
      </c>
      <c r="C3235" s="10">
        <v>1</v>
      </c>
      <c r="D3235" s="11" t="str">
        <f t="shared" si="250"/>
        <v>S</v>
      </c>
      <c r="E3235" s="10" t="s">
        <v>23</v>
      </c>
      <c r="F3235" s="10" t="s">
        <v>24</v>
      </c>
      <c r="G3235" s="10">
        <v>4</v>
      </c>
      <c r="H3235" s="11" t="str">
        <f t="shared" si="251"/>
        <v>_6AY</v>
      </c>
      <c r="I3235" s="10" t="s">
        <v>24</v>
      </c>
      <c r="J3235" s="10" t="s">
        <v>25</v>
      </c>
      <c r="K3235" s="10" t="s">
        <v>26</v>
      </c>
      <c r="L3235" s="10" t="s">
        <v>24</v>
      </c>
      <c r="M3235" s="10" t="s">
        <v>24</v>
      </c>
      <c r="N3235" s="10" t="s">
        <v>23</v>
      </c>
      <c r="O3235" s="10" t="s">
        <v>24</v>
      </c>
      <c r="P3235" s="11" t="str">
        <f t="shared" si="252"/>
        <v>_Using</v>
      </c>
      <c r="Q3235" s="10" t="s">
        <v>24</v>
      </c>
      <c r="R3235" s="10" t="s">
        <v>24</v>
      </c>
      <c r="S3235" s="10" t="s">
        <v>27</v>
      </c>
      <c r="T3235" s="11" t="str" cm="1">
        <f t="array" ref="T3235">_xlfn.IFS(S3235="Month-to-month","_MM",S3235="One year","_OY",S3235="Two year","_TY")</f>
        <v>_MM</v>
      </c>
      <c r="U3235" s="10" t="s">
        <v>23</v>
      </c>
      <c r="V3235" s="10" t="s">
        <v>28</v>
      </c>
      <c r="W3235" s="10">
        <v>29.9</v>
      </c>
      <c r="X3235" s="10">
        <v>118.25</v>
      </c>
      <c r="Y3235" s="10" t="s">
        <v>24</v>
      </c>
      <c r="Z3235" s="11">
        <f t="shared" si="253"/>
        <v>0</v>
      </c>
      <c r="AA3235" s="11" t="str">
        <f t="shared" si="254"/>
        <v>S_6AY_Using_MM</v>
      </c>
    </row>
    <row r="3236" spans="1:27">
      <c r="A3236" s="10" t="s">
        <v>3271</v>
      </c>
      <c r="B3236" s="10" t="s">
        <v>22</v>
      </c>
      <c r="C3236" s="10">
        <v>0</v>
      </c>
      <c r="D3236" s="11" t="str">
        <f t="shared" si="250"/>
        <v>J</v>
      </c>
      <c r="E3236" s="10" t="s">
        <v>23</v>
      </c>
      <c r="F3236" s="10" t="s">
        <v>23</v>
      </c>
      <c r="G3236" s="10">
        <v>24</v>
      </c>
      <c r="H3236" s="11" t="str">
        <f t="shared" si="251"/>
        <v>_16AY+</v>
      </c>
      <c r="I3236" s="10" t="s">
        <v>23</v>
      </c>
      <c r="J3236" s="10" t="s">
        <v>24</v>
      </c>
      <c r="K3236" s="10" t="s">
        <v>24</v>
      </c>
      <c r="L3236" s="10" t="s">
        <v>46</v>
      </c>
      <c r="M3236" s="10" t="s">
        <v>46</v>
      </c>
      <c r="N3236" s="10" t="s">
        <v>46</v>
      </c>
      <c r="O3236" s="10" t="s">
        <v>46</v>
      </c>
      <c r="P3236" s="11" t="str">
        <f t="shared" si="252"/>
        <v>_NotUsing</v>
      </c>
      <c r="Q3236" s="10" t="s">
        <v>46</v>
      </c>
      <c r="R3236" s="10" t="s">
        <v>46</v>
      </c>
      <c r="S3236" s="10" t="s">
        <v>47</v>
      </c>
      <c r="T3236" s="11" t="str" cm="1">
        <f t="array" ref="T3236">_xlfn.IFS(S3236="Month-to-month","_MM",S3236="One year","_OY",S3236="Two year","_TY")</f>
        <v>_TY</v>
      </c>
      <c r="U3236" s="10" t="s">
        <v>24</v>
      </c>
      <c r="V3236" s="10" t="s">
        <v>32</v>
      </c>
      <c r="W3236" s="10">
        <v>19.7</v>
      </c>
      <c r="X3236" s="10">
        <v>452.55</v>
      </c>
      <c r="Y3236" s="10" t="s">
        <v>24</v>
      </c>
      <c r="Z3236" s="11">
        <f t="shared" si="253"/>
        <v>0</v>
      </c>
      <c r="AA3236" s="11" t="str">
        <f t="shared" si="254"/>
        <v>J_16AY+_NotUsing_TY</v>
      </c>
    </row>
    <row r="3237" spans="1:27">
      <c r="A3237" s="10" t="s">
        <v>3272</v>
      </c>
      <c r="B3237" s="10" t="s">
        <v>22</v>
      </c>
      <c r="C3237" s="10">
        <v>0</v>
      </c>
      <c r="D3237" s="11" t="str">
        <f t="shared" si="250"/>
        <v>J</v>
      </c>
      <c r="E3237" s="10" t="s">
        <v>24</v>
      </c>
      <c r="F3237" s="10" t="s">
        <v>24</v>
      </c>
      <c r="G3237" s="10">
        <v>61</v>
      </c>
      <c r="H3237" s="11" t="str">
        <f t="shared" si="251"/>
        <v>_16AY+</v>
      </c>
      <c r="I3237" s="10" t="s">
        <v>24</v>
      </c>
      <c r="J3237" s="10" t="s">
        <v>25</v>
      </c>
      <c r="K3237" s="10" t="s">
        <v>26</v>
      </c>
      <c r="L3237" s="10" t="s">
        <v>23</v>
      </c>
      <c r="M3237" s="10" t="s">
        <v>23</v>
      </c>
      <c r="N3237" s="10" t="s">
        <v>23</v>
      </c>
      <c r="O3237" s="10" t="s">
        <v>23</v>
      </c>
      <c r="P3237" s="11" t="str">
        <f t="shared" si="252"/>
        <v>_Using</v>
      </c>
      <c r="Q3237" s="10" t="s">
        <v>24</v>
      </c>
      <c r="R3237" s="10" t="s">
        <v>24</v>
      </c>
      <c r="S3237" s="10" t="s">
        <v>31</v>
      </c>
      <c r="T3237" s="11" t="str" cm="1">
        <f t="array" ref="T3237">_xlfn.IFS(S3237="Month-to-month","_MM",S3237="One year","_OY",S3237="Two year","_TY")</f>
        <v>_OY</v>
      </c>
      <c r="U3237" s="10" t="s">
        <v>24</v>
      </c>
      <c r="V3237" s="10" t="s">
        <v>40</v>
      </c>
      <c r="W3237" s="10">
        <v>43.7</v>
      </c>
      <c r="X3237" s="10">
        <v>2696.55</v>
      </c>
      <c r="Y3237" s="10" t="s">
        <v>24</v>
      </c>
      <c r="Z3237" s="11">
        <f t="shared" si="253"/>
        <v>0</v>
      </c>
      <c r="AA3237" s="11" t="str">
        <f t="shared" si="254"/>
        <v>J_16AY+_Using_OY</v>
      </c>
    </row>
    <row r="3238" spans="1:27">
      <c r="A3238" s="10" t="s">
        <v>3273</v>
      </c>
      <c r="B3238" s="10" t="s">
        <v>30</v>
      </c>
      <c r="C3238" s="10">
        <v>0</v>
      </c>
      <c r="D3238" s="11" t="str">
        <f t="shared" si="250"/>
        <v>J</v>
      </c>
      <c r="E3238" s="10" t="s">
        <v>24</v>
      </c>
      <c r="F3238" s="10" t="s">
        <v>24</v>
      </c>
      <c r="G3238" s="10">
        <v>16</v>
      </c>
      <c r="H3238" s="11" t="str">
        <f t="shared" si="251"/>
        <v>_16AY</v>
      </c>
      <c r="I3238" s="10" t="s">
        <v>23</v>
      </c>
      <c r="J3238" s="10" t="s">
        <v>23</v>
      </c>
      <c r="K3238" s="10" t="s">
        <v>26</v>
      </c>
      <c r="L3238" s="10" t="s">
        <v>24</v>
      </c>
      <c r="M3238" s="10" t="s">
        <v>23</v>
      </c>
      <c r="N3238" s="10" t="s">
        <v>24</v>
      </c>
      <c r="O3238" s="10" t="s">
        <v>24</v>
      </c>
      <c r="P3238" s="11" t="str">
        <f t="shared" si="252"/>
        <v>_Using</v>
      </c>
      <c r="Q3238" s="10" t="s">
        <v>24</v>
      </c>
      <c r="R3238" s="10" t="s">
        <v>24</v>
      </c>
      <c r="S3238" s="10" t="s">
        <v>27</v>
      </c>
      <c r="T3238" s="11" t="str" cm="1">
        <f t="array" ref="T3238">_xlfn.IFS(S3238="Month-to-month","_MM",S3238="One year","_OY",S3238="Two year","_TY")</f>
        <v>_MM</v>
      </c>
      <c r="U3238" s="10" t="s">
        <v>24</v>
      </c>
      <c r="V3238" s="10" t="s">
        <v>28</v>
      </c>
      <c r="W3238" s="10">
        <v>55.3</v>
      </c>
      <c r="X3238" s="10">
        <v>875.35</v>
      </c>
      <c r="Y3238" s="10" t="s">
        <v>24</v>
      </c>
      <c r="Z3238" s="11">
        <f t="shared" si="253"/>
        <v>0</v>
      </c>
      <c r="AA3238" s="11" t="str">
        <f t="shared" si="254"/>
        <v>J_16AY_Using_MM</v>
      </c>
    </row>
    <row r="3239" spans="1:27">
      <c r="A3239" s="10" t="s">
        <v>3274</v>
      </c>
      <c r="B3239" s="10" t="s">
        <v>30</v>
      </c>
      <c r="C3239" s="10">
        <v>0</v>
      </c>
      <c r="D3239" s="11" t="str">
        <f t="shared" si="250"/>
        <v>J</v>
      </c>
      <c r="E3239" s="10" t="s">
        <v>23</v>
      </c>
      <c r="F3239" s="10" t="s">
        <v>23</v>
      </c>
      <c r="G3239" s="10">
        <v>65</v>
      </c>
      <c r="H3239" s="11" t="str">
        <f t="shared" si="251"/>
        <v>_16AY+</v>
      </c>
      <c r="I3239" s="10" t="s">
        <v>23</v>
      </c>
      <c r="J3239" s="10" t="s">
        <v>24</v>
      </c>
      <c r="K3239" s="10" t="s">
        <v>24</v>
      </c>
      <c r="L3239" s="10" t="s">
        <v>46</v>
      </c>
      <c r="M3239" s="10" t="s">
        <v>46</v>
      </c>
      <c r="N3239" s="10" t="s">
        <v>46</v>
      </c>
      <c r="O3239" s="10" t="s">
        <v>46</v>
      </c>
      <c r="P3239" s="11" t="str">
        <f t="shared" si="252"/>
        <v>_NotUsing</v>
      </c>
      <c r="Q3239" s="10" t="s">
        <v>46</v>
      </c>
      <c r="R3239" s="10" t="s">
        <v>46</v>
      </c>
      <c r="S3239" s="10" t="s">
        <v>47</v>
      </c>
      <c r="T3239" s="11" t="str" cm="1">
        <f t="array" ref="T3239">_xlfn.IFS(S3239="Month-to-month","_MM",S3239="One year","_OY",S3239="Two year","_TY")</f>
        <v>_TY</v>
      </c>
      <c r="U3239" s="10" t="s">
        <v>23</v>
      </c>
      <c r="V3239" s="10" t="s">
        <v>40</v>
      </c>
      <c r="W3239" s="10">
        <v>19.850000000000001</v>
      </c>
      <c r="X3239" s="10">
        <v>1267.05</v>
      </c>
      <c r="Y3239" s="10" t="s">
        <v>24</v>
      </c>
      <c r="Z3239" s="11">
        <f t="shared" si="253"/>
        <v>0</v>
      </c>
      <c r="AA3239" s="11" t="str">
        <f t="shared" si="254"/>
        <v>J_16AY+_NotUsing_TY</v>
      </c>
    </row>
    <row r="3240" spans="1:27">
      <c r="A3240" s="10" t="s">
        <v>3275</v>
      </c>
      <c r="B3240" s="10" t="s">
        <v>22</v>
      </c>
      <c r="C3240" s="10">
        <v>0</v>
      </c>
      <c r="D3240" s="11" t="str">
        <f t="shared" si="250"/>
        <v>J</v>
      </c>
      <c r="E3240" s="10" t="s">
        <v>23</v>
      </c>
      <c r="F3240" s="10" t="s">
        <v>23</v>
      </c>
      <c r="G3240" s="10">
        <v>26</v>
      </c>
      <c r="H3240" s="11" t="str">
        <f t="shared" si="251"/>
        <v>_16AY+</v>
      </c>
      <c r="I3240" s="10" t="s">
        <v>23</v>
      </c>
      <c r="J3240" s="10" t="s">
        <v>24</v>
      </c>
      <c r="K3240" s="10" t="s">
        <v>24</v>
      </c>
      <c r="L3240" s="10" t="s">
        <v>46</v>
      </c>
      <c r="M3240" s="10" t="s">
        <v>46</v>
      </c>
      <c r="N3240" s="10" t="s">
        <v>46</v>
      </c>
      <c r="O3240" s="10" t="s">
        <v>46</v>
      </c>
      <c r="P3240" s="11" t="str">
        <f t="shared" si="252"/>
        <v>_NotUsing</v>
      </c>
      <c r="Q3240" s="10" t="s">
        <v>46</v>
      </c>
      <c r="R3240" s="10" t="s">
        <v>46</v>
      </c>
      <c r="S3240" s="10" t="s">
        <v>47</v>
      </c>
      <c r="T3240" s="11" t="str" cm="1">
        <f t="array" ref="T3240">_xlfn.IFS(S3240="Month-to-month","_MM",S3240="One year","_OY",S3240="Two year","_TY")</f>
        <v>_TY</v>
      </c>
      <c r="U3240" s="10" t="s">
        <v>24</v>
      </c>
      <c r="V3240" s="10" t="s">
        <v>40</v>
      </c>
      <c r="W3240" s="10">
        <v>19.649999999999999</v>
      </c>
      <c r="X3240" s="10">
        <v>494.9</v>
      </c>
      <c r="Y3240" s="10" t="s">
        <v>24</v>
      </c>
      <c r="Z3240" s="11">
        <f t="shared" si="253"/>
        <v>0</v>
      </c>
      <c r="AA3240" s="11" t="str">
        <f t="shared" si="254"/>
        <v>J_16AY+_NotUsing_TY</v>
      </c>
    </row>
    <row r="3241" spans="1:27">
      <c r="A3241" s="10" t="s">
        <v>3276</v>
      </c>
      <c r="B3241" s="10" t="s">
        <v>30</v>
      </c>
      <c r="C3241" s="10">
        <v>0</v>
      </c>
      <c r="D3241" s="11" t="str">
        <f t="shared" si="250"/>
        <v>J</v>
      </c>
      <c r="E3241" s="10" t="s">
        <v>24</v>
      </c>
      <c r="F3241" s="10" t="s">
        <v>24</v>
      </c>
      <c r="G3241" s="10">
        <v>16</v>
      </c>
      <c r="H3241" s="11" t="str">
        <f t="shared" si="251"/>
        <v>_16AY</v>
      </c>
      <c r="I3241" s="10" t="s">
        <v>23</v>
      </c>
      <c r="J3241" s="10" t="s">
        <v>24</v>
      </c>
      <c r="K3241" s="10" t="s">
        <v>26</v>
      </c>
      <c r="L3241" s="10" t="s">
        <v>24</v>
      </c>
      <c r="M3241" s="10" t="s">
        <v>24</v>
      </c>
      <c r="N3241" s="10" t="s">
        <v>24</v>
      </c>
      <c r="O3241" s="10" t="s">
        <v>23</v>
      </c>
      <c r="P3241" s="11" t="str">
        <f t="shared" si="252"/>
        <v>_Using</v>
      </c>
      <c r="Q3241" s="10" t="s">
        <v>24</v>
      </c>
      <c r="R3241" s="10" t="s">
        <v>24</v>
      </c>
      <c r="S3241" s="10" t="s">
        <v>27</v>
      </c>
      <c r="T3241" s="11" t="str" cm="1">
        <f t="array" ref="T3241">_xlfn.IFS(S3241="Month-to-month","_MM",S3241="One year","_OY",S3241="Two year","_TY")</f>
        <v>_MM</v>
      </c>
      <c r="U3241" s="10" t="s">
        <v>23</v>
      </c>
      <c r="V3241" s="10" t="s">
        <v>32</v>
      </c>
      <c r="W3241" s="10">
        <v>49.45</v>
      </c>
      <c r="X3241" s="10">
        <v>799</v>
      </c>
      <c r="Y3241" s="10" t="s">
        <v>24</v>
      </c>
      <c r="Z3241" s="11">
        <f t="shared" si="253"/>
        <v>0</v>
      </c>
      <c r="AA3241" s="11" t="str">
        <f t="shared" si="254"/>
        <v>J_16AY_Using_MM</v>
      </c>
    </row>
    <row r="3242" spans="1:27">
      <c r="A3242" s="10" t="s">
        <v>3277</v>
      </c>
      <c r="B3242" s="10" t="s">
        <v>22</v>
      </c>
      <c r="C3242" s="10">
        <v>0</v>
      </c>
      <c r="D3242" s="11" t="str">
        <f t="shared" si="250"/>
        <v>J</v>
      </c>
      <c r="E3242" s="10" t="s">
        <v>23</v>
      </c>
      <c r="F3242" s="10" t="s">
        <v>24</v>
      </c>
      <c r="G3242" s="10">
        <v>54</v>
      </c>
      <c r="H3242" s="11" t="str">
        <f t="shared" si="251"/>
        <v>_16AY+</v>
      </c>
      <c r="I3242" s="10" t="s">
        <v>23</v>
      </c>
      <c r="J3242" s="10" t="s">
        <v>23</v>
      </c>
      <c r="K3242" s="10" t="s">
        <v>37</v>
      </c>
      <c r="L3242" s="10" t="s">
        <v>23</v>
      </c>
      <c r="M3242" s="10" t="s">
        <v>23</v>
      </c>
      <c r="N3242" s="10" t="s">
        <v>24</v>
      </c>
      <c r="O3242" s="10" t="s">
        <v>24</v>
      </c>
      <c r="P3242" s="11" t="str">
        <f t="shared" si="252"/>
        <v>_Using</v>
      </c>
      <c r="Q3242" s="10" t="s">
        <v>23</v>
      </c>
      <c r="R3242" s="10" t="s">
        <v>23</v>
      </c>
      <c r="S3242" s="10" t="s">
        <v>31</v>
      </c>
      <c r="T3242" s="11" t="str" cm="1">
        <f t="array" ref="T3242">_xlfn.IFS(S3242="Month-to-month","_MM",S3242="One year","_OY",S3242="Two year","_TY")</f>
        <v>_OY</v>
      </c>
      <c r="U3242" s="10" t="s">
        <v>24</v>
      </c>
      <c r="V3242" s="10" t="s">
        <v>35</v>
      </c>
      <c r="W3242" s="10">
        <v>106.55</v>
      </c>
      <c r="X3242" s="10">
        <v>5763.3</v>
      </c>
      <c r="Y3242" s="10" t="s">
        <v>23</v>
      </c>
      <c r="Z3242" s="11">
        <f t="shared" si="253"/>
        <v>1</v>
      </c>
      <c r="AA3242" s="11" t="str">
        <f t="shared" si="254"/>
        <v>J_16AY+_Using_OY</v>
      </c>
    </row>
    <row r="3243" spans="1:27">
      <c r="A3243" s="10" t="s">
        <v>3278</v>
      </c>
      <c r="B3243" s="10" t="s">
        <v>30</v>
      </c>
      <c r="C3243" s="10">
        <v>0</v>
      </c>
      <c r="D3243" s="11" t="str">
        <f t="shared" si="250"/>
        <v>J</v>
      </c>
      <c r="E3243" s="10" t="s">
        <v>24</v>
      </c>
      <c r="F3243" s="10" t="s">
        <v>24</v>
      </c>
      <c r="G3243" s="10">
        <v>1</v>
      </c>
      <c r="H3243" s="11" t="str">
        <f t="shared" si="251"/>
        <v>_6AY</v>
      </c>
      <c r="I3243" s="10" t="s">
        <v>23</v>
      </c>
      <c r="J3243" s="10" t="s">
        <v>24</v>
      </c>
      <c r="K3243" s="10" t="s">
        <v>24</v>
      </c>
      <c r="L3243" s="10" t="s">
        <v>46</v>
      </c>
      <c r="M3243" s="10" t="s">
        <v>46</v>
      </c>
      <c r="N3243" s="10" t="s">
        <v>46</v>
      </c>
      <c r="O3243" s="10" t="s">
        <v>46</v>
      </c>
      <c r="P3243" s="11" t="str">
        <f t="shared" si="252"/>
        <v>_NotUsing</v>
      </c>
      <c r="Q3243" s="10" t="s">
        <v>46</v>
      </c>
      <c r="R3243" s="10" t="s">
        <v>46</v>
      </c>
      <c r="S3243" s="10" t="s">
        <v>27</v>
      </c>
      <c r="T3243" s="11" t="str" cm="1">
        <f t="array" ref="T3243">_xlfn.IFS(S3243="Month-to-month","_MM",S3243="One year","_OY",S3243="Two year","_TY")</f>
        <v>_MM</v>
      </c>
      <c r="U3243" s="10" t="s">
        <v>24</v>
      </c>
      <c r="V3243" s="10" t="s">
        <v>32</v>
      </c>
      <c r="W3243" s="10">
        <v>20.100000000000001</v>
      </c>
      <c r="X3243" s="10">
        <v>20.100000000000001</v>
      </c>
      <c r="Y3243" s="10" t="s">
        <v>23</v>
      </c>
      <c r="Z3243" s="11">
        <f t="shared" si="253"/>
        <v>1</v>
      </c>
      <c r="AA3243" s="11" t="str">
        <f t="shared" si="254"/>
        <v>J_6AY_NotUsing_MM</v>
      </c>
    </row>
    <row r="3244" spans="1:27">
      <c r="A3244" s="10" t="s">
        <v>3279</v>
      </c>
      <c r="B3244" s="10" t="s">
        <v>30</v>
      </c>
      <c r="C3244" s="10">
        <v>0</v>
      </c>
      <c r="D3244" s="11" t="str">
        <f t="shared" si="250"/>
        <v>J</v>
      </c>
      <c r="E3244" s="10" t="s">
        <v>24</v>
      </c>
      <c r="F3244" s="10" t="s">
        <v>23</v>
      </c>
      <c r="G3244" s="10">
        <v>5</v>
      </c>
      <c r="H3244" s="11" t="str">
        <f t="shared" si="251"/>
        <v>_6AY</v>
      </c>
      <c r="I3244" s="10" t="s">
        <v>23</v>
      </c>
      <c r="J3244" s="10" t="s">
        <v>24</v>
      </c>
      <c r="K3244" s="10" t="s">
        <v>24</v>
      </c>
      <c r="L3244" s="10" t="s">
        <v>46</v>
      </c>
      <c r="M3244" s="10" t="s">
        <v>46</v>
      </c>
      <c r="N3244" s="10" t="s">
        <v>46</v>
      </c>
      <c r="O3244" s="10" t="s">
        <v>46</v>
      </c>
      <c r="P3244" s="11" t="str">
        <f t="shared" si="252"/>
        <v>_NotUsing</v>
      </c>
      <c r="Q3244" s="10" t="s">
        <v>46</v>
      </c>
      <c r="R3244" s="10" t="s">
        <v>46</v>
      </c>
      <c r="S3244" s="10" t="s">
        <v>47</v>
      </c>
      <c r="T3244" s="11" t="str" cm="1">
        <f t="array" ref="T3244">_xlfn.IFS(S3244="Month-to-month","_MM",S3244="One year","_OY",S3244="Two year","_TY")</f>
        <v>_TY</v>
      </c>
      <c r="U3244" s="10" t="s">
        <v>24</v>
      </c>
      <c r="V3244" s="10" t="s">
        <v>32</v>
      </c>
      <c r="W3244" s="10">
        <v>20.45</v>
      </c>
      <c r="X3244" s="10">
        <v>106.9</v>
      </c>
      <c r="Y3244" s="10" t="s">
        <v>24</v>
      </c>
      <c r="Z3244" s="11">
        <f t="shared" si="253"/>
        <v>0</v>
      </c>
      <c r="AA3244" s="11" t="str">
        <f t="shared" si="254"/>
        <v>J_6AY_NotUsing_TY</v>
      </c>
    </row>
    <row r="3245" spans="1:27">
      <c r="A3245" s="10" t="s">
        <v>3280</v>
      </c>
      <c r="B3245" s="10" t="s">
        <v>22</v>
      </c>
      <c r="C3245" s="10">
        <v>0</v>
      </c>
      <c r="D3245" s="11" t="str">
        <f t="shared" si="250"/>
        <v>J</v>
      </c>
      <c r="E3245" s="10" t="s">
        <v>24</v>
      </c>
      <c r="F3245" s="10" t="s">
        <v>24</v>
      </c>
      <c r="G3245" s="10">
        <v>19</v>
      </c>
      <c r="H3245" s="11" t="str">
        <f t="shared" si="251"/>
        <v>_16AY+</v>
      </c>
      <c r="I3245" s="10" t="s">
        <v>24</v>
      </c>
      <c r="J3245" s="10" t="s">
        <v>25</v>
      </c>
      <c r="K3245" s="10" t="s">
        <v>26</v>
      </c>
      <c r="L3245" s="10" t="s">
        <v>24</v>
      </c>
      <c r="M3245" s="10" t="s">
        <v>23</v>
      </c>
      <c r="N3245" s="10" t="s">
        <v>24</v>
      </c>
      <c r="O3245" s="10" t="s">
        <v>24</v>
      </c>
      <c r="P3245" s="11" t="str">
        <f t="shared" si="252"/>
        <v>_Using</v>
      </c>
      <c r="Q3245" s="10" t="s">
        <v>24</v>
      </c>
      <c r="R3245" s="10" t="s">
        <v>23</v>
      </c>
      <c r="S3245" s="10" t="s">
        <v>27</v>
      </c>
      <c r="T3245" s="11" t="str" cm="1">
        <f t="array" ref="T3245">_xlfn.IFS(S3245="Month-to-month","_MM",S3245="One year","_OY",S3245="Two year","_TY")</f>
        <v>_MM</v>
      </c>
      <c r="U3245" s="10" t="s">
        <v>23</v>
      </c>
      <c r="V3245" s="10" t="s">
        <v>28</v>
      </c>
      <c r="W3245" s="10">
        <v>39.700000000000003</v>
      </c>
      <c r="X3245" s="10">
        <v>710.05</v>
      </c>
      <c r="Y3245" s="10" t="s">
        <v>24</v>
      </c>
      <c r="Z3245" s="11">
        <f t="shared" si="253"/>
        <v>0</v>
      </c>
      <c r="AA3245" s="11" t="str">
        <f t="shared" si="254"/>
        <v>J_16AY+_Using_MM</v>
      </c>
    </row>
    <row r="3246" spans="1:27">
      <c r="A3246" s="10" t="s">
        <v>3281</v>
      </c>
      <c r="B3246" s="10" t="s">
        <v>30</v>
      </c>
      <c r="C3246" s="10">
        <v>0</v>
      </c>
      <c r="D3246" s="11" t="str">
        <f t="shared" si="250"/>
        <v>J</v>
      </c>
      <c r="E3246" s="10" t="s">
        <v>24</v>
      </c>
      <c r="F3246" s="10" t="s">
        <v>24</v>
      </c>
      <c r="G3246" s="10">
        <v>10</v>
      </c>
      <c r="H3246" s="11" t="str">
        <f t="shared" si="251"/>
        <v>_16AY</v>
      </c>
      <c r="I3246" s="10" t="s">
        <v>23</v>
      </c>
      <c r="J3246" s="10" t="s">
        <v>23</v>
      </c>
      <c r="K3246" s="10" t="s">
        <v>26</v>
      </c>
      <c r="L3246" s="10" t="s">
        <v>23</v>
      </c>
      <c r="M3246" s="10" t="s">
        <v>24</v>
      </c>
      <c r="N3246" s="10" t="s">
        <v>24</v>
      </c>
      <c r="O3246" s="10" t="s">
        <v>24</v>
      </c>
      <c r="P3246" s="11" t="str">
        <f t="shared" si="252"/>
        <v>_Using</v>
      </c>
      <c r="Q3246" s="10" t="s">
        <v>24</v>
      </c>
      <c r="R3246" s="10" t="s">
        <v>24</v>
      </c>
      <c r="S3246" s="10" t="s">
        <v>27</v>
      </c>
      <c r="T3246" s="11" t="str" cm="1">
        <f t="array" ref="T3246">_xlfn.IFS(S3246="Month-to-month","_MM",S3246="One year","_OY",S3246="Two year","_TY")</f>
        <v>_MM</v>
      </c>
      <c r="U3246" s="10" t="s">
        <v>23</v>
      </c>
      <c r="V3246" s="10" t="s">
        <v>40</v>
      </c>
      <c r="W3246" s="10">
        <v>54.5</v>
      </c>
      <c r="X3246" s="10">
        <v>568.20000000000005</v>
      </c>
      <c r="Y3246" s="10" t="s">
        <v>24</v>
      </c>
      <c r="Z3246" s="11">
        <f t="shared" si="253"/>
        <v>0</v>
      </c>
      <c r="AA3246" s="11" t="str">
        <f t="shared" si="254"/>
        <v>J_16AY_Using_MM</v>
      </c>
    </row>
    <row r="3247" spans="1:27">
      <c r="A3247" s="10" t="s">
        <v>3282</v>
      </c>
      <c r="B3247" s="10" t="s">
        <v>22</v>
      </c>
      <c r="C3247" s="10">
        <v>0</v>
      </c>
      <c r="D3247" s="11" t="str">
        <f t="shared" si="250"/>
        <v>J</v>
      </c>
      <c r="E3247" s="10" t="s">
        <v>23</v>
      </c>
      <c r="F3247" s="10" t="s">
        <v>23</v>
      </c>
      <c r="G3247" s="10">
        <v>23</v>
      </c>
      <c r="H3247" s="11" t="str">
        <f t="shared" si="251"/>
        <v>_16AY+</v>
      </c>
      <c r="I3247" s="10" t="s">
        <v>23</v>
      </c>
      <c r="J3247" s="10" t="s">
        <v>24</v>
      </c>
      <c r="K3247" s="10" t="s">
        <v>37</v>
      </c>
      <c r="L3247" s="10" t="s">
        <v>24</v>
      </c>
      <c r="M3247" s="10" t="s">
        <v>23</v>
      </c>
      <c r="N3247" s="10" t="s">
        <v>23</v>
      </c>
      <c r="O3247" s="10" t="s">
        <v>23</v>
      </c>
      <c r="P3247" s="11" t="str">
        <f t="shared" si="252"/>
        <v>_Using</v>
      </c>
      <c r="Q3247" s="10" t="s">
        <v>24</v>
      </c>
      <c r="R3247" s="10" t="s">
        <v>24</v>
      </c>
      <c r="S3247" s="10" t="s">
        <v>27</v>
      </c>
      <c r="T3247" s="11" t="str" cm="1">
        <f t="array" ref="T3247">_xlfn.IFS(S3247="Month-to-month","_MM",S3247="One year","_OY",S3247="Two year","_TY")</f>
        <v>_MM</v>
      </c>
      <c r="U3247" s="10" t="s">
        <v>24</v>
      </c>
      <c r="V3247" s="10" t="s">
        <v>28</v>
      </c>
      <c r="W3247" s="10">
        <v>83.8</v>
      </c>
      <c r="X3247" s="10">
        <v>1900.25</v>
      </c>
      <c r="Y3247" s="10" t="s">
        <v>23</v>
      </c>
      <c r="Z3247" s="11">
        <f t="shared" si="253"/>
        <v>1</v>
      </c>
      <c r="AA3247" s="11" t="str">
        <f t="shared" si="254"/>
        <v>J_16AY+_Using_MM</v>
      </c>
    </row>
    <row r="3248" spans="1:27">
      <c r="A3248" s="10" t="s">
        <v>3283</v>
      </c>
      <c r="B3248" s="10" t="s">
        <v>30</v>
      </c>
      <c r="C3248" s="10">
        <v>0</v>
      </c>
      <c r="D3248" s="11" t="str">
        <f t="shared" si="250"/>
        <v>J</v>
      </c>
      <c r="E3248" s="10" t="s">
        <v>24</v>
      </c>
      <c r="F3248" s="10" t="s">
        <v>24</v>
      </c>
      <c r="G3248" s="10">
        <v>3</v>
      </c>
      <c r="H3248" s="11" t="str">
        <f t="shared" si="251"/>
        <v>_6AY</v>
      </c>
      <c r="I3248" s="10" t="s">
        <v>23</v>
      </c>
      <c r="J3248" s="10" t="s">
        <v>24</v>
      </c>
      <c r="K3248" s="10" t="s">
        <v>26</v>
      </c>
      <c r="L3248" s="10" t="s">
        <v>24</v>
      </c>
      <c r="M3248" s="10" t="s">
        <v>24</v>
      </c>
      <c r="N3248" s="10" t="s">
        <v>24</v>
      </c>
      <c r="O3248" s="10" t="s">
        <v>24</v>
      </c>
      <c r="P3248" s="11" t="str">
        <f t="shared" si="252"/>
        <v>_NotUsing</v>
      </c>
      <c r="Q3248" s="10" t="s">
        <v>23</v>
      </c>
      <c r="R3248" s="10" t="s">
        <v>24</v>
      </c>
      <c r="S3248" s="10" t="s">
        <v>27</v>
      </c>
      <c r="T3248" s="11" t="str" cm="1">
        <f t="array" ref="T3248">_xlfn.IFS(S3248="Month-to-month","_MM",S3248="One year","_OY",S3248="Two year","_TY")</f>
        <v>_MM</v>
      </c>
      <c r="U3248" s="10" t="s">
        <v>24</v>
      </c>
      <c r="V3248" s="10" t="s">
        <v>32</v>
      </c>
      <c r="W3248" s="10">
        <v>55.15</v>
      </c>
      <c r="X3248" s="10">
        <v>159.15</v>
      </c>
      <c r="Y3248" s="10" t="s">
        <v>23</v>
      </c>
      <c r="Z3248" s="11">
        <f t="shared" si="253"/>
        <v>1</v>
      </c>
      <c r="AA3248" s="11" t="str">
        <f t="shared" si="254"/>
        <v>J_6AY_NotUsing_MM</v>
      </c>
    </row>
    <row r="3249" spans="1:27">
      <c r="A3249" s="10" t="s">
        <v>3284</v>
      </c>
      <c r="B3249" s="10" t="s">
        <v>22</v>
      </c>
      <c r="C3249" s="10">
        <v>0</v>
      </c>
      <c r="D3249" s="11" t="str">
        <f t="shared" si="250"/>
        <v>J</v>
      </c>
      <c r="E3249" s="10" t="s">
        <v>24</v>
      </c>
      <c r="F3249" s="10" t="s">
        <v>24</v>
      </c>
      <c r="G3249" s="10">
        <v>72</v>
      </c>
      <c r="H3249" s="11" t="str">
        <f t="shared" si="251"/>
        <v>_16AY+</v>
      </c>
      <c r="I3249" s="10" t="s">
        <v>23</v>
      </c>
      <c r="J3249" s="10" t="s">
        <v>23</v>
      </c>
      <c r="K3249" s="10" t="s">
        <v>37</v>
      </c>
      <c r="L3249" s="10" t="s">
        <v>24</v>
      </c>
      <c r="M3249" s="10" t="s">
        <v>23</v>
      </c>
      <c r="N3249" s="10" t="s">
        <v>23</v>
      </c>
      <c r="O3249" s="10" t="s">
        <v>23</v>
      </c>
      <c r="P3249" s="11" t="str">
        <f t="shared" si="252"/>
        <v>_Using</v>
      </c>
      <c r="Q3249" s="10" t="s">
        <v>23</v>
      </c>
      <c r="R3249" s="10" t="s">
        <v>23</v>
      </c>
      <c r="S3249" s="10" t="s">
        <v>47</v>
      </c>
      <c r="T3249" s="11" t="str" cm="1">
        <f t="array" ref="T3249">_xlfn.IFS(S3249="Month-to-month","_MM",S3249="One year","_OY",S3249="Two year","_TY")</f>
        <v>_TY</v>
      </c>
      <c r="U3249" s="10" t="s">
        <v>23</v>
      </c>
      <c r="V3249" s="10" t="s">
        <v>35</v>
      </c>
      <c r="W3249" s="10">
        <v>111.6</v>
      </c>
      <c r="X3249" s="10">
        <v>8012.75</v>
      </c>
      <c r="Y3249" s="10" t="s">
        <v>24</v>
      </c>
      <c r="Z3249" s="11">
        <f t="shared" si="253"/>
        <v>0</v>
      </c>
      <c r="AA3249" s="11" t="str">
        <f t="shared" si="254"/>
        <v>J_16AY+_Using_TY</v>
      </c>
    </row>
    <row r="3250" spans="1:27">
      <c r="A3250" s="10" t="s">
        <v>3285</v>
      </c>
      <c r="B3250" s="10" t="s">
        <v>30</v>
      </c>
      <c r="C3250" s="10">
        <v>1</v>
      </c>
      <c r="D3250" s="11" t="str">
        <f t="shared" si="250"/>
        <v>S</v>
      </c>
      <c r="E3250" s="10" t="s">
        <v>23</v>
      </c>
      <c r="F3250" s="10" t="s">
        <v>24</v>
      </c>
      <c r="G3250" s="10">
        <v>10</v>
      </c>
      <c r="H3250" s="11" t="str">
        <f t="shared" si="251"/>
        <v>_16AY</v>
      </c>
      <c r="I3250" s="10" t="s">
        <v>23</v>
      </c>
      <c r="J3250" s="10" t="s">
        <v>23</v>
      </c>
      <c r="K3250" s="10" t="s">
        <v>37</v>
      </c>
      <c r="L3250" s="10" t="s">
        <v>24</v>
      </c>
      <c r="M3250" s="10" t="s">
        <v>24</v>
      </c>
      <c r="N3250" s="10" t="s">
        <v>24</v>
      </c>
      <c r="O3250" s="10" t="s">
        <v>24</v>
      </c>
      <c r="P3250" s="11" t="str">
        <f t="shared" si="252"/>
        <v>_NotUsing</v>
      </c>
      <c r="Q3250" s="10" t="s">
        <v>24</v>
      </c>
      <c r="R3250" s="10" t="s">
        <v>23</v>
      </c>
      <c r="S3250" s="10" t="s">
        <v>27</v>
      </c>
      <c r="T3250" s="11" t="str" cm="1">
        <f t="array" ref="T3250">_xlfn.IFS(S3250="Month-to-month","_MM",S3250="One year","_OY",S3250="Two year","_TY")</f>
        <v>_MM</v>
      </c>
      <c r="U3250" s="10" t="s">
        <v>23</v>
      </c>
      <c r="V3250" s="10" t="s">
        <v>28</v>
      </c>
      <c r="W3250" s="10">
        <v>86.65</v>
      </c>
      <c r="X3250" s="10">
        <v>856.65</v>
      </c>
      <c r="Y3250" s="10" t="s">
        <v>23</v>
      </c>
      <c r="Z3250" s="11">
        <f t="shared" si="253"/>
        <v>1</v>
      </c>
      <c r="AA3250" s="11" t="str">
        <f t="shared" si="254"/>
        <v>S_16AY_NotUsing_MM</v>
      </c>
    </row>
    <row r="3251" spans="1:27">
      <c r="A3251" s="10" t="s">
        <v>3286</v>
      </c>
      <c r="B3251" s="10" t="s">
        <v>22</v>
      </c>
      <c r="C3251" s="10">
        <v>0</v>
      </c>
      <c r="D3251" s="11" t="str">
        <f t="shared" si="250"/>
        <v>J</v>
      </c>
      <c r="E3251" s="10" t="s">
        <v>23</v>
      </c>
      <c r="F3251" s="10" t="s">
        <v>23</v>
      </c>
      <c r="G3251" s="10">
        <v>10</v>
      </c>
      <c r="H3251" s="11" t="str">
        <f t="shared" si="251"/>
        <v>_16AY</v>
      </c>
      <c r="I3251" s="10" t="s">
        <v>23</v>
      </c>
      <c r="J3251" s="10" t="s">
        <v>24</v>
      </c>
      <c r="K3251" s="10" t="s">
        <v>26</v>
      </c>
      <c r="L3251" s="10" t="s">
        <v>24</v>
      </c>
      <c r="M3251" s="10" t="s">
        <v>23</v>
      </c>
      <c r="N3251" s="10" t="s">
        <v>23</v>
      </c>
      <c r="O3251" s="10" t="s">
        <v>24</v>
      </c>
      <c r="P3251" s="11" t="str">
        <f t="shared" si="252"/>
        <v>_Using</v>
      </c>
      <c r="Q3251" s="10" t="s">
        <v>24</v>
      </c>
      <c r="R3251" s="10" t="s">
        <v>24</v>
      </c>
      <c r="S3251" s="10" t="s">
        <v>27</v>
      </c>
      <c r="T3251" s="11" t="str" cm="1">
        <f t="array" ref="T3251">_xlfn.IFS(S3251="Month-to-month","_MM",S3251="One year","_OY",S3251="Two year","_TY")</f>
        <v>_MM</v>
      </c>
      <c r="U3251" s="10" t="s">
        <v>23</v>
      </c>
      <c r="V3251" s="10" t="s">
        <v>32</v>
      </c>
      <c r="W3251" s="10">
        <v>55.55</v>
      </c>
      <c r="X3251" s="10">
        <v>551.29999999999995</v>
      </c>
      <c r="Y3251" s="10" t="s">
        <v>24</v>
      </c>
      <c r="Z3251" s="11">
        <f t="shared" si="253"/>
        <v>0</v>
      </c>
      <c r="AA3251" s="11" t="str">
        <f t="shared" si="254"/>
        <v>J_16AY_Using_MM</v>
      </c>
    </row>
    <row r="3252" spans="1:27">
      <c r="A3252" s="10" t="s">
        <v>3287</v>
      </c>
      <c r="B3252" s="10" t="s">
        <v>30</v>
      </c>
      <c r="C3252" s="10">
        <v>0</v>
      </c>
      <c r="D3252" s="11" t="str">
        <f t="shared" si="250"/>
        <v>J</v>
      </c>
      <c r="E3252" s="10" t="s">
        <v>23</v>
      </c>
      <c r="F3252" s="10" t="s">
        <v>24</v>
      </c>
      <c r="G3252" s="10">
        <v>11</v>
      </c>
      <c r="H3252" s="11" t="str">
        <f t="shared" si="251"/>
        <v>_16AY</v>
      </c>
      <c r="I3252" s="10" t="s">
        <v>23</v>
      </c>
      <c r="J3252" s="10" t="s">
        <v>24</v>
      </c>
      <c r="K3252" s="10" t="s">
        <v>24</v>
      </c>
      <c r="L3252" s="10" t="s">
        <v>46</v>
      </c>
      <c r="M3252" s="10" t="s">
        <v>46</v>
      </c>
      <c r="N3252" s="10" t="s">
        <v>46</v>
      </c>
      <c r="O3252" s="10" t="s">
        <v>46</v>
      </c>
      <c r="P3252" s="11" t="str">
        <f t="shared" si="252"/>
        <v>_NotUsing</v>
      </c>
      <c r="Q3252" s="10" t="s">
        <v>46</v>
      </c>
      <c r="R3252" s="10" t="s">
        <v>46</v>
      </c>
      <c r="S3252" s="10" t="s">
        <v>31</v>
      </c>
      <c r="T3252" s="11" t="str" cm="1">
        <f t="array" ref="T3252">_xlfn.IFS(S3252="Month-to-month","_MM",S3252="One year","_OY",S3252="Two year","_TY")</f>
        <v>_OY</v>
      </c>
      <c r="U3252" s="10" t="s">
        <v>23</v>
      </c>
      <c r="V3252" s="10" t="s">
        <v>32</v>
      </c>
      <c r="W3252" s="10">
        <v>20.55</v>
      </c>
      <c r="X3252" s="10">
        <v>184.95</v>
      </c>
      <c r="Y3252" s="10" t="s">
        <v>24</v>
      </c>
      <c r="Z3252" s="11">
        <f t="shared" si="253"/>
        <v>0</v>
      </c>
      <c r="AA3252" s="11" t="str">
        <f t="shared" si="254"/>
        <v>J_16AY_NotUsing_OY</v>
      </c>
    </row>
    <row r="3253" spans="1:27">
      <c r="A3253" s="10" t="s">
        <v>3288</v>
      </c>
      <c r="B3253" s="10" t="s">
        <v>22</v>
      </c>
      <c r="C3253" s="10">
        <v>1</v>
      </c>
      <c r="D3253" s="11" t="str">
        <f t="shared" si="250"/>
        <v>S</v>
      </c>
      <c r="E3253" s="10" t="s">
        <v>24</v>
      </c>
      <c r="F3253" s="10" t="s">
        <v>24</v>
      </c>
      <c r="G3253" s="10">
        <v>37</v>
      </c>
      <c r="H3253" s="11" t="str">
        <f t="shared" si="251"/>
        <v>_16AY+</v>
      </c>
      <c r="I3253" s="10" t="s">
        <v>23</v>
      </c>
      <c r="J3253" s="10" t="s">
        <v>23</v>
      </c>
      <c r="K3253" s="10" t="s">
        <v>37</v>
      </c>
      <c r="L3253" s="10" t="s">
        <v>23</v>
      </c>
      <c r="M3253" s="10" t="s">
        <v>23</v>
      </c>
      <c r="N3253" s="10" t="s">
        <v>24</v>
      </c>
      <c r="O3253" s="10" t="s">
        <v>24</v>
      </c>
      <c r="P3253" s="11" t="str">
        <f t="shared" si="252"/>
        <v>_Using</v>
      </c>
      <c r="Q3253" s="10" t="s">
        <v>23</v>
      </c>
      <c r="R3253" s="10" t="s">
        <v>23</v>
      </c>
      <c r="S3253" s="10" t="s">
        <v>27</v>
      </c>
      <c r="T3253" s="11" t="str" cm="1">
        <f t="array" ref="T3253">_xlfn.IFS(S3253="Month-to-month","_MM",S3253="One year","_OY",S3253="Two year","_TY")</f>
        <v>_MM</v>
      </c>
      <c r="U3253" s="10" t="s">
        <v>23</v>
      </c>
      <c r="V3253" s="10" t="s">
        <v>35</v>
      </c>
      <c r="W3253" s="10">
        <v>106.75</v>
      </c>
      <c r="X3253" s="10">
        <v>4056.75</v>
      </c>
      <c r="Y3253" s="10" t="s">
        <v>23</v>
      </c>
      <c r="Z3253" s="11">
        <f t="shared" si="253"/>
        <v>1</v>
      </c>
      <c r="AA3253" s="11" t="str">
        <f t="shared" si="254"/>
        <v>S_16AY+_Using_MM</v>
      </c>
    </row>
    <row r="3254" spans="1:27">
      <c r="A3254" s="10" t="s">
        <v>3289</v>
      </c>
      <c r="B3254" s="10" t="s">
        <v>30</v>
      </c>
      <c r="C3254" s="10">
        <v>0</v>
      </c>
      <c r="D3254" s="11" t="str">
        <f t="shared" si="250"/>
        <v>J</v>
      </c>
      <c r="E3254" s="10" t="s">
        <v>23</v>
      </c>
      <c r="F3254" s="10" t="s">
        <v>23</v>
      </c>
      <c r="G3254" s="10">
        <v>17</v>
      </c>
      <c r="H3254" s="11" t="str">
        <f t="shared" si="251"/>
        <v>_16AY+</v>
      </c>
      <c r="I3254" s="10" t="s">
        <v>23</v>
      </c>
      <c r="J3254" s="10" t="s">
        <v>23</v>
      </c>
      <c r="K3254" s="10" t="s">
        <v>26</v>
      </c>
      <c r="L3254" s="10" t="s">
        <v>23</v>
      </c>
      <c r="M3254" s="10" t="s">
        <v>24</v>
      </c>
      <c r="N3254" s="10" t="s">
        <v>24</v>
      </c>
      <c r="O3254" s="10" t="s">
        <v>23</v>
      </c>
      <c r="P3254" s="11" t="str">
        <f t="shared" si="252"/>
        <v>_Using</v>
      </c>
      <c r="Q3254" s="10" t="s">
        <v>24</v>
      </c>
      <c r="R3254" s="10" t="s">
        <v>24</v>
      </c>
      <c r="S3254" s="10" t="s">
        <v>31</v>
      </c>
      <c r="T3254" s="11" t="str" cm="1">
        <f t="array" ref="T3254">_xlfn.IFS(S3254="Month-to-month","_MM",S3254="One year","_OY",S3254="Two year","_TY")</f>
        <v>_OY</v>
      </c>
      <c r="U3254" s="10" t="s">
        <v>23</v>
      </c>
      <c r="V3254" s="10" t="s">
        <v>32</v>
      </c>
      <c r="W3254" s="10">
        <v>62.1</v>
      </c>
      <c r="X3254" s="10">
        <v>1096.6500000000001</v>
      </c>
      <c r="Y3254" s="10" t="s">
        <v>24</v>
      </c>
      <c r="Z3254" s="11">
        <f t="shared" si="253"/>
        <v>0</v>
      </c>
      <c r="AA3254" s="11" t="str">
        <f t="shared" si="254"/>
        <v>J_16AY+_Using_OY</v>
      </c>
    </row>
    <row r="3255" spans="1:27">
      <c r="A3255" s="10" t="s">
        <v>3290</v>
      </c>
      <c r="B3255" s="10" t="s">
        <v>22</v>
      </c>
      <c r="C3255" s="10">
        <v>0</v>
      </c>
      <c r="D3255" s="11" t="str">
        <f t="shared" si="250"/>
        <v>J</v>
      </c>
      <c r="E3255" s="10" t="s">
        <v>23</v>
      </c>
      <c r="F3255" s="10" t="s">
        <v>23</v>
      </c>
      <c r="G3255" s="10">
        <v>36</v>
      </c>
      <c r="H3255" s="11" t="str">
        <f t="shared" si="251"/>
        <v>_16AY+</v>
      </c>
      <c r="I3255" s="10" t="s">
        <v>23</v>
      </c>
      <c r="J3255" s="10" t="s">
        <v>23</v>
      </c>
      <c r="K3255" s="10" t="s">
        <v>37</v>
      </c>
      <c r="L3255" s="10" t="s">
        <v>23</v>
      </c>
      <c r="M3255" s="10" t="s">
        <v>24</v>
      </c>
      <c r="N3255" s="10" t="s">
        <v>23</v>
      </c>
      <c r="O3255" s="10" t="s">
        <v>24</v>
      </c>
      <c r="P3255" s="11" t="str">
        <f t="shared" si="252"/>
        <v>_Using</v>
      </c>
      <c r="Q3255" s="10" t="s">
        <v>23</v>
      </c>
      <c r="R3255" s="10" t="s">
        <v>23</v>
      </c>
      <c r="S3255" s="10" t="s">
        <v>27</v>
      </c>
      <c r="T3255" s="11" t="str" cm="1">
        <f t="array" ref="T3255">_xlfn.IFS(S3255="Month-to-month","_MM",S3255="One year","_OY",S3255="Two year","_TY")</f>
        <v>_MM</v>
      </c>
      <c r="U3255" s="10" t="s">
        <v>23</v>
      </c>
      <c r="V3255" s="10" t="s">
        <v>40</v>
      </c>
      <c r="W3255" s="10">
        <v>104.5</v>
      </c>
      <c r="X3255" s="10">
        <v>3684.95</v>
      </c>
      <c r="Y3255" s="10" t="s">
        <v>24</v>
      </c>
      <c r="Z3255" s="11">
        <f t="shared" si="253"/>
        <v>0</v>
      </c>
      <c r="AA3255" s="11" t="str">
        <f t="shared" si="254"/>
        <v>J_16AY+_Using_MM</v>
      </c>
    </row>
    <row r="3256" spans="1:27">
      <c r="A3256" s="10" t="s">
        <v>3291</v>
      </c>
      <c r="B3256" s="10" t="s">
        <v>30</v>
      </c>
      <c r="C3256" s="10">
        <v>1</v>
      </c>
      <c r="D3256" s="11" t="str">
        <f t="shared" si="250"/>
        <v>S</v>
      </c>
      <c r="E3256" s="10" t="s">
        <v>24</v>
      </c>
      <c r="F3256" s="10" t="s">
        <v>24</v>
      </c>
      <c r="G3256" s="10">
        <v>17</v>
      </c>
      <c r="H3256" s="11" t="str">
        <f t="shared" si="251"/>
        <v>_16AY+</v>
      </c>
      <c r="I3256" s="10" t="s">
        <v>23</v>
      </c>
      <c r="J3256" s="10" t="s">
        <v>24</v>
      </c>
      <c r="K3256" s="10" t="s">
        <v>37</v>
      </c>
      <c r="L3256" s="10" t="s">
        <v>24</v>
      </c>
      <c r="M3256" s="10" t="s">
        <v>23</v>
      </c>
      <c r="N3256" s="10" t="s">
        <v>23</v>
      </c>
      <c r="O3256" s="10" t="s">
        <v>24</v>
      </c>
      <c r="P3256" s="11" t="str">
        <f t="shared" si="252"/>
        <v>_Using</v>
      </c>
      <c r="Q3256" s="10" t="s">
        <v>23</v>
      </c>
      <c r="R3256" s="10" t="s">
        <v>23</v>
      </c>
      <c r="S3256" s="10" t="s">
        <v>27</v>
      </c>
      <c r="T3256" s="11" t="str" cm="1">
        <f t="array" ref="T3256">_xlfn.IFS(S3256="Month-to-month","_MM",S3256="One year","_OY",S3256="Two year","_TY")</f>
        <v>_MM</v>
      </c>
      <c r="U3256" s="10" t="s">
        <v>23</v>
      </c>
      <c r="V3256" s="10" t="s">
        <v>28</v>
      </c>
      <c r="W3256" s="10">
        <v>101.8</v>
      </c>
      <c r="X3256" s="10">
        <v>1752.45</v>
      </c>
      <c r="Y3256" s="10" t="s">
        <v>24</v>
      </c>
      <c r="Z3256" s="11">
        <f t="shared" si="253"/>
        <v>0</v>
      </c>
      <c r="AA3256" s="11" t="str">
        <f t="shared" si="254"/>
        <v>S_16AY+_Using_MM</v>
      </c>
    </row>
    <row r="3257" spans="1:27">
      <c r="A3257" s="10" t="s">
        <v>3292</v>
      </c>
      <c r="B3257" s="10" t="s">
        <v>22</v>
      </c>
      <c r="C3257" s="10">
        <v>1</v>
      </c>
      <c r="D3257" s="11" t="str">
        <f t="shared" si="250"/>
        <v>S</v>
      </c>
      <c r="E3257" s="10" t="s">
        <v>23</v>
      </c>
      <c r="F3257" s="10" t="s">
        <v>23</v>
      </c>
      <c r="G3257" s="10">
        <v>66</v>
      </c>
      <c r="H3257" s="11" t="str">
        <f t="shared" si="251"/>
        <v>_16AY+</v>
      </c>
      <c r="I3257" s="10" t="s">
        <v>23</v>
      </c>
      <c r="J3257" s="10" t="s">
        <v>23</v>
      </c>
      <c r="K3257" s="10" t="s">
        <v>37</v>
      </c>
      <c r="L3257" s="10" t="s">
        <v>23</v>
      </c>
      <c r="M3257" s="10" t="s">
        <v>23</v>
      </c>
      <c r="N3257" s="10" t="s">
        <v>24</v>
      </c>
      <c r="O3257" s="10" t="s">
        <v>23</v>
      </c>
      <c r="P3257" s="11" t="str">
        <f t="shared" si="252"/>
        <v>_Using</v>
      </c>
      <c r="Q3257" s="10" t="s">
        <v>23</v>
      </c>
      <c r="R3257" s="10" t="s">
        <v>23</v>
      </c>
      <c r="S3257" s="10" t="s">
        <v>31</v>
      </c>
      <c r="T3257" s="11" t="str" cm="1">
        <f t="array" ref="T3257">_xlfn.IFS(S3257="Month-to-month","_MM",S3257="One year","_OY",S3257="Two year","_TY")</f>
        <v>_OY</v>
      </c>
      <c r="U3257" s="10" t="s">
        <v>23</v>
      </c>
      <c r="V3257" s="10" t="s">
        <v>40</v>
      </c>
      <c r="W3257" s="10">
        <v>110.6</v>
      </c>
      <c r="X3257" s="10">
        <v>7210.85</v>
      </c>
      <c r="Y3257" s="10" t="s">
        <v>24</v>
      </c>
      <c r="Z3257" s="11">
        <f t="shared" si="253"/>
        <v>0</v>
      </c>
      <c r="AA3257" s="11" t="str">
        <f t="shared" si="254"/>
        <v>S_16AY+_Using_OY</v>
      </c>
    </row>
    <row r="3258" spans="1:27">
      <c r="A3258" s="10" t="s">
        <v>3293</v>
      </c>
      <c r="B3258" s="10" t="s">
        <v>30</v>
      </c>
      <c r="C3258" s="10">
        <v>0</v>
      </c>
      <c r="D3258" s="11" t="str">
        <f t="shared" si="250"/>
        <v>J</v>
      </c>
      <c r="E3258" s="10" t="s">
        <v>23</v>
      </c>
      <c r="F3258" s="10" t="s">
        <v>23</v>
      </c>
      <c r="G3258" s="10">
        <v>61</v>
      </c>
      <c r="H3258" s="11" t="str">
        <f t="shared" si="251"/>
        <v>_16AY+</v>
      </c>
      <c r="I3258" s="10" t="s">
        <v>23</v>
      </c>
      <c r="J3258" s="10" t="s">
        <v>24</v>
      </c>
      <c r="K3258" s="10" t="s">
        <v>26</v>
      </c>
      <c r="L3258" s="10" t="s">
        <v>23</v>
      </c>
      <c r="M3258" s="10" t="s">
        <v>23</v>
      </c>
      <c r="N3258" s="10" t="s">
        <v>23</v>
      </c>
      <c r="O3258" s="10" t="s">
        <v>23</v>
      </c>
      <c r="P3258" s="11" t="str">
        <f t="shared" si="252"/>
        <v>_Using</v>
      </c>
      <c r="Q3258" s="10" t="s">
        <v>23</v>
      </c>
      <c r="R3258" s="10" t="s">
        <v>23</v>
      </c>
      <c r="S3258" s="10" t="s">
        <v>31</v>
      </c>
      <c r="T3258" s="11" t="str" cm="1">
        <f t="array" ref="T3258">_xlfn.IFS(S3258="Month-to-month","_MM",S3258="One year","_OY",S3258="Two year","_TY")</f>
        <v>_OY</v>
      </c>
      <c r="U3258" s="10" t="s">
        <v>24</v>
      </c>
      <c r="V3258" s="10" t="s">
        <v>35</v>
      </c>
      <c r="W3258" s="10">
        <v>84.9</v>
      </c>
      <c r="X3258" s="10">
        <v>5264.5</v>
      </c>
      <c r="Y3258" s="10" t="s">
        <v>24</v>
      </c>
      <c r="Z3258" s="11">
        <f t="shared" si="253"/>
        <v>0</v>
      </c>
      <c r="AA3258" s="11" t="str">
        <f t="shared" si="254"/>
        <v>J_16AY+_Using_OY</v>
      </c>
    </row>
    <row r="3259" spans="1:27">
      <c r="A3259" s="10" t="s">
        <v>3294</v>
      </c>
      <c r="B3259" s="10" t="s">
        <v>30</v>
      </c>
      <c r="C3259" s="10">
        <v>0</v>
      </c>
      <c r="D3259" s="11" t="str">
        <f t="shared" si="250"/>
        <v>J</v>
      </c>
      <c r="E3259" s="10" t="s">
        <v>24</v>
      </c>
      <c r="F3259" s="10" t="s">
        <v>24</v>
      </c>
      <c r="G3259" s="10">
        <v>22</v>
      </c>
      <c r="H3259" s="11" t="str">
        <f t="shared" si="251"/>
        <v>_16AY+</v>
      </c>
      <c r="I3259" s="10" t="s">
        <v>23</v>
      </c>
      <c r="J3259" s="10" t="s">
        <v>24</v>
      </c>
      <c r="K3259" s="10" t="s">
        <v>37</v>
      </c>
      <c r="L3259" s="10" t="s">
        <v>24</v>
      </c>
      <c r="M3259" s="10" t="s">
        <v>23</v>
      </c>
      <c r="N3259" s="10" t="s">
        <v>24</v>
      </c>
      <c r="O3259" s="10" t="s">
        <v>24</v>
      </c>
      <c r="P3259" s="11" t="str">
        <f t="shared" si="252"/>
        <v>_Using</v>
      </c>
      <c r="Q3259" s="10" t="s">
        <v>23</v>
      </c>
      <c r="R3259" s="10" t="s">
        <v>23</v>
      </c>
      <c r="S3259" s="10" t="s">
        <v>27</v>
      </c>
      <c r="T3259" s="11" t="str" cm="1">
        <f t="array" ref="T3259">_xlfn.IFS(S3259="Month-to-month","_MM",S3259="One year","_OY",S3259="Two year","_TY")</f>
        <v>_MM</v>
      </c>
      <c r="U3259" s="10" t="s">
        <v>23</v>
      </c>
      <c r="V3259" s="10" t="s">
        <v>32</v>
      </c>
      <c r="W3259" s="10">
        <v>93.2</v>
      </c>
      <c r="X3259" s="10">
        <v>2157.3000000000002</v>
      </c>
      <c r="Y3259" s="10" t="s">
        <v>24</v>
      </c>
      <c r="Z3259" s="11">
        <f t="shared" si="253"/>
        <v>0</v>
      </c>
      <c r="AA3259" s="11" t="str">
        <f t="shared" si="254"/>
        <v>J_16AY+_Using_MM</v>
      </c>
    </row>
    <row r="3260" spans="1:27">
      <c r="A3260" s="10" t="s">
        <v>3295</v>
      </c>
      <c r="B3260" s="10" t="s">
        <v>30</v>
      </c>
      <c r="C3260" s="10">
        <v>0</v>
      </c>
      <c r="D3260" s="11" t="str">
        <f t="shared" si="250"/>
        <v>J</v>
      </c>
      <c r="E3260" s="10" t="s">
        <v>24</v>
      </c>
      <c r="F3260" s="10" t="s">
        <v>24</v>
      </c>
      <c r="G3260" s="10">
        <v>1</v>
      </c>
      <c r="H3260" s="11" t="str">
        <f t="shared" si="251"/>
        <v>_6AY</v>
      </c>
      <c r="I3260" s="10" t="s">
        <v>24</v>
      </c>
      <c r="J3260" s="10" t="s">
        <v>25</v>
      </c>
      <c r="K3260" s="10" t="s">
        <v>26</v>
      </c>
      <c r="L3260" s="10" t="s">
        <v>24</v>
      </c>
      <c r="M3260" s="10" t="s">
        <v>24</v>
      </c>
      <c r="N3260" s="10" t="s">
        <v>24</v>
      </c>
      <c r="O3260" s="10" t="s">
        <v>24</v>
      </c>
      <c r="P3260" s="11" t="str">
        <f t="shared" si="252"/>
        <v>_NotUsing</v>
      </c>
      <c r="Q3260" s="10" t="s">
        <v>24</v>
      </c>
      <c r="R3260" s="10" t="s">
        <v>24</v>
      </c>
      <c r="S3260" s="10" t="s">
        <v>27</v>
      </c>
      <c r="T3260" s="11" t="str" cm="1">
        <f t="array" ref="T3260">_xlfn.IFS(S3260="Month-to-month","_MM",S3260="One year","_OY",S3260="Two year","_TY")</f>
        <v>_MM</v>
      </c>
      <c r="U3260" s="10" t="s">
        <v>23</v>
      </c>
      <c r="V3260" s="10" t="s">
        <v>28</v>
      </c>
      <c r="W3260" s="10">
        <v>24.4</v>
      </c>
      <c r="X3260" s="10">
        <v>24.4</v>
      </c>
      <c r="Y3260" s="10" t="s">
        <v>24</v>
      </c>
      <c r="Z3260" s="11">
        <f t="shared" si="253"/>
        <v>0</v>
      </c>
      <c r="AA3260" s="11" t="str">
        <f t="shared" si="254"/>
        <v>J_6AY_NotUsing_MM</v>
      </c>
    </row>
    <row r="3261" spans="1:27">
      <c r="A3261" s="10" t="s">
        <v>3296</v>
      </c>
      <c r="B3261" s="10" t="s">
        <v>22</v>
      </c>
      <c r="C3261" s="10">
        <v>0</v>
      </c>
      <c r="D3261" s="11" t="str">
        <f t="shared" si="250"/>
        <v>J</v>
      </c>
      <c r="E3261" s="10" t="s">
        <v>24</v>
      </c>
      <c r="F3261" s="10" t="s">
        <v>24</v>
      </c>
      <c r="G3261" s="10">
        <v>6</v>
      </c>
      <c r="H3261" s="11" t="str">
        <f t="shared" si="251"/>
        <v>_6AY</v>
      </c>
      <c r="I3261" s="10" t="s">
        <v>23</v>
      </c>
      <c r="J3261" s="10" t="s">
        <v>24</v>
      </c>
      <c r="K3261" s="10" t="s">
        <v>37</v>
      </c>
      <c r="L3261" s="10" t="s">
        <v>24</v>
      </c>
      <c r="M3261" s="10" t="s">
        <v>24</v>
      </c>
      <c r="N3261" s="10" t="s">
        <v>24</v>
      </c>
      <c r="O3261" s="10" t="s">
        <v>24</v>
      </c>
      <c r="P3261" s="11" t="str">
        <f t="shared" si="252"/>
        <v>_NotUsing</v>
      </c>
      <c r="Q3261" s="10" t="s">
        <v>24</v>
      </c>
      <c r="R3261" s="10" t="s">
        <v>24</v>
      </c>
      <c r="S3261" s="10" t="s">
        <v>27</v>
      </c>
      <c r="T3261" s="11" t="str" cm="1">
        <f t="array" ref="T3261">_xlfn.IFS(S3261="Month-to-month","_MM",S3261="One year","_OY",S3261="Two year","_TY")</f>
        <v>_MM</v>
      </c>
      <c r="U3261" s="10" t="s">
        <v>24</v>
      </c>
      <c r="V3261" s="10" t="s">
        <v>40</v>
      </c>
      <c r="W3261" s="10">
        <v>70.55</v>
      </c>
      <c r="X3261" s="10">
        <v>433.95</v>
      </c>
      <c r="Y3261" s="10" t="s">
        <v>24</v>
      </c>
      <c r="Z3261" s="11">
        <f t="shared" si="253"/>
        <v>0</v>
      </c>
      <c r="AA3261" s="11" t="str">
        <f t="shared" si="254"/>
        <v>J_6AY_NotUsing_MM</v>
      </c>
    </row>
    <row r="3262" spans="1:27">
      <c r="A3262" s="10" t="s">
        <v>3297</v>
      </c>
      <c r="B3262" s="10" t="s">
        <v>30</v>
      </c>
      <c r="C3262" s="10">
        <v>0</v>
      </c>
      <c r="D3262" s="11" t="str">
        <f t="shared" si="250"/>
        <v>J</v>
      </c>
      <c r="E3262" s="10" t="s">
        <v>24</v>
      </c>
      <c r="F3262" s="10" t="s">
        <v>24</v>
      </c>
      <c r="G3262" s="10">
        <v>31</v>
      </c>
      <c r="H3262" s="11" t="str">
        <f t="shared" si="251"/>
        <v>_16AY+</v>
      </c>
      <c r="I3262" s="10" t="s">
        <v>23</v>
      </c>
      <c r="J3262" s="10" t="s">
        <v>24</v>
      </c>
      <c r="K3262" s="10" t="s">
        <v>37</v>
      </c>
      <c r="L3262" s="10" t="s">
        <v>24</v>
      </c>
      <c r="M3262" s="10" t="s">
        <v>23</v>
      </c>
      <c r="N3262" s="10" t="s">
        <v>24</v>
      </c>
      <c r="O3262" s="10" t="s">
        <v>23</v>
      </c>
      <c r="P3262" s="11" t="str">
        <f t="shared" si="252"/>
        <v>_Using</v>
      </c>
      <c r="Q3262" s="10" t="s">
        <v>24</v>
      </c>
      <c r="R3262" s="10" t="s">
        <v>24</v>
      </c>
      <c r="S3262" s="10" t="s">
        <v>27</v>
      </c>
      <c r="T3262" s="11" t="str" cm="1">
        <f t="array" ref="T3262">_xlfn.IFS(S3262="Month-to-month","_MM",S3262="One year","_OY",S3262="Two year","_TY")</f>
        <v>_MM</v>
      </c>
      <c r="U3262" s="10" t="s">
        <v>23</v>
      </c>
      <c r="V3262" s="10" t="s">
        <v>28</v>
      </c>
      <c r="W3262" s="10">
        <v>78.45</v>
      </c>
      <c r="X3262" s="10">
        <v>2435.15</v>
      </c>
      <c r="Y3262" s="10" t="s">
        <v>23</v>
      </c>
      <c r="Z3262" s="11">
        <f t="shared" si="253"/>
        <v>1</v>
      </c>
      <c r="AA3262" s="11" t="str">
        <f t="shared" si="254"/>
        <v>J_16AY+_Using_MM</v>
      </c>
    </row>
    <row r="3263" spans="1:27">
      <c r="A3263" s="10" t="s">
        <v>3298</v>
      </c>
      <c r="B3263" s="10" t="s">
        <v>22</v>
      </c>
      <c r="C3263" s="10">
        <v>0</v>
      </c>
      <c r="D3263" s="11" t="str">
        <f t="shared" si="250"/>
        <v>J</v>
      </c>
      <c r="E3263" s="10" t="s">
        <v>23</v>
      </c>
      <c r="F3263" s="10" t="s">
        <v>23</v>
      </c>
      <c r="G3263" s="10">
        <v>68</v>
      </c>
      <c r="H3263" s="11" t="str">
        <f t="shared" si="251"/>
        <v>_16AY+</v>
      </c>
      <c r="I3263" s="10" t="s">
        <v>23</v>
      </c>
      <c r="J3263" s="10" t="s">
        <v>24</v>
      </c>
      <c r="K3263" s="10" t="s">
        <v>26</v>
      </c>
      <c r="L3263" s="10" t="s">
        <v>23</v>
      </c>
      <c r="M3263" s="10" t="s">
        <v>23</v>
      </c>
      <c r="N3263" s="10" t="s">
        <v>23</v>
      </c>
      <c r="O3263" s="10" t="s">
        <v>23</v>
      </c>
      <c r="P3263" s="11" t="str">
        <f t="shared" si="252"/>
        <v>_Using</v>
      </c>
      <c r="Q3263" s="10" t="s">
        <v>23</v>
      </c>
      <c r="R3263" s="10" t="s">
        <v>23</v>
      </c>
      <c r="S3263" s="10" t="s">
        <v>47</v>
      </c>
      <c r="T3263" s="11" t="str" cm="1">
        <f t="array" ref="T3263">_xlfn.IFS(S3263="Month-to-month","_MM",S3263="One year","_OY",S3263="Two year","_TY")</f>
        <v>_TY</v>
      </c>
      <c r="U3263" s="10" t="s">
        <v>23</v>
      </c>
      <c r="V3263" s="10" t="s">
        <v>40</v>
      </c>
      <c r="W3263" s="10">
        <v>85</v>
      </c>
      <c r="X3263" s="10">
        <v>5607.75</v>
      </c>
      <c r="Y3263" s="10" t="s">
        <v>24</v>
      </c>
      <c r="Z3263" s="11">
        <f t="shared" si="253"/>
        <v>0</v>
      </c>
      <c r="AA3263" s="11" t="str">
        <f t="shared" si="254"/>
        <v>J_16AY+_Using_TY</v>
      </c>
    </row>
    <row r="3264" spans="1:27">
      <c r="A3264" s="10" t="s">
        <v>3299</v>
      </c>
      <c r="B3264" s="10" t="s">
        <v>22</v>
      </c>
      <c r="C3264" s="10">
        <v>0</v>
      </c>
      <c r="D3264" s="11" t="str">
        <f t="shared" si="250"/>
        <v>J</v>
      </c>
      <c r="E3264" s="10" t="s">
        <v>23</v>
      </c>
      <c r="F3264" s="10" t="s">
        <v>23</v>
      </c>
      <c r="G3264" s="10">
        <v>34</v>
      </c>
      <c r="H3264" s="11" t="str">
        <f t="shared" si="251"/>
        <v>_16AY+</v>
      </c>
      <c r="I3264" s="10" t="s">
        <v>23</v>
      </c>
      <c r="J3264" s="10" t="s">
        <v>23</v>
      </c>
      <c r="K3264" s="10" t="s">
        <v>37</v>
      </c>
      <c r="L3264" s="10" t="s">
        <v>24</v>
      </c>
      <c r="M3264" s="10" t="s">
        <v>24</v>
      </c>
      <c r="N3264" s="10" t="s">
        <v>23</v>
      </c>
      <c r="O3264" s="10" t="s">
        <v>24</v>
      </c>
      <c r="P3264" s="11" t="str">
        <f t="shared" si="252"/>
        <v>_Using</v>
      </c>
      <c r="Q3264" s="10" t="s">
        <v>23</v>
      </c>
      <c r="R3264" s="10" t="s">
        <v>24</v>
      </c>
      <c r="S3264" s="10" t="s">
        <v>27</v>
      </c>
      <c r="T3264" s="11" t="str" cm="1">
        <f t="array" ref="T3264">_xlfn.IFS(S3264="Month-to-month","_MM",S3264="One year","_OY",S3264="Two year","_TY")</f>
        <v>_MM</v>
      </c>
      <c r="U3264" s="10" t="s">
        <v>24</v>
      </c>
      <c r="V3264" s="10" t="s">
        <v>28</v>
      </c>
      <c r="W3264" s="10">
        <v>87.45</v>
      </c>
      <c r="X3264" s="10">
        <v>2874.15</v>
      </c>
      <c r="Y3264" s="10" t="s">
        <v>23</v>
      </c>
      <c r="Z3264" s="11">
        <f t="shared" si="253"/>
        <v>1</v>
      </c>
      <c r="AA3264" s="11" t="str">
        <f t="shared" si="254"/>
        <v>J_16AY+_Using_MM</v>
      </c>
    </row>
    <row r="3265" spans="1:27">
      <c r="A3265" s="10" t="s">
        <v>3300</v>
      </c>
      <c r="B3265" s="10" t="s">
        <v>22</v>
      </c>
      <c r="C3265" s="10">
        <v>0</v>
      </c>
      <c r="D3265" s="11" t="str">
        <f t="shared" si="250"/>
        <v>J</v>
      </c>
      <c r="E3265" s="10" t="s">
        <v>23</v>
      </c>
      <c r="F3265" s="10" t="s">
        <v>23</v>
      </c>
      <c r="G3265" s="10">
        <v>52</v>
      </c>
      <c r="H3265" s="11" t="str">
        <f t="shared" si="251"/>
        <v>_16AY+</v>
      </c>
      <c r="I3265" s="10" t="s">
        <v>23</v>
      </c>
      <c r="J3265" s="10" t="s">
        <v>24</v>
      </c>
      <c r="K3265" s="10" t="s">
        <v>37</v>
      </c>
      <c r="L3265" s="10" t="s">
        <v>24</v>
      </c>
      <c r="M3265" s="10" t="s">
        <v>23</v>
      </c>
      <c r="N3265" s="10" t="s">
        <v>23</v>
      </c>
      <c r="O3265" s="10" t="s">
        <v>23</v>
      </c>
      <c r="P3265" s="11" t="str">
        <f t="shared" si="252"/>
        <v>_Using</v>
      </c>
      <c r="Q3265" s="10" t="s">
        <v>24</v>
      </c>
      <c r="R3265" s="10" t="s">
        <v>24</v>
      </c>
      <c r="S3265" s="10" t="s">
        <v>27</v>
      </c>
      <c r="T3265" s="11" t="str" cm="1">
        <f t="array" ref="T3265">_xlfn.IFS(S3265="Month-to-month","_MM",S3265="One year","_OY",S3265="Two year","_TY")</f>
        <v>_MM</v>
      </c>
      <c r="U3265" s="10" t="s">
        <v>24</v>
      </c>
      <c r="V3265" s="10" t="s">
        <v>35</v>
      </c>
      <c r="W3265" s="10">
        <v>85.8</v>
      </c>
      <c r="X3265" s="10">
        <v>4433.3</v>
      </c>
      <c r="Y3265" s="10" t="s">
        <v>24</v>
      </c>
      <c r="Z3265" s="11">
        <f t="shared" si="253"/>
        <v>0</v>
      </c>
      <c r="AA3265" s="11" t="str">
        <f t="shared" si="254"/>
        <v>J_16AY+_Using_MM</v>
      </c>
    </row>
    <row r="3266" spans="1:27">
      <c r="A3266" s="10" t="s">
        <v>3301</v>
      </c>
      <c r="B3266" s="10" t="s">
        <v>22</v>
      </c>
      <c r="C3266" s="10">
        <v>0</v>
      </c>
      <c r="D3266" s="11" t="str">
        <f t="shared" si="250"/>
        <v>J</v>
      </c>
      <c r="E3266" s="10" t="s">
        <v>24</v>
      </c>
      <c r="F3266" s="10" t="s">
        <v>23</v>
      </c>
      <c r="G3266" s="10">
        <v>10</v>
      </c>
      <c r="H3266" s="11" t="str">
        <f t="shared" si="251"/>
        <v>_16AY</v>
      </c>
      <c r="I3266" s="10" t="s">
        <v>23</v>
      </c>
      <c r="J3266" s="10" t="s">
        <v>24</v>
      </c>
      <c r="K3266" s="10" t="s">
        <v>37</v>
      </c>
      <c r="L3266" s="10" t="s">
        <v>24</v>
      </c>
      <c r="M3266" s="10" t="s">
        <v>24</v>
      </c>
      <c r="N3266" s="10" t="s">
        <v>23</v>
      </c>
      <c r="O3266" s="10" t="s">
        <v>23</v>
      </c>
      <c r="P3266" s="11" t="str">
        <f t="shared" si="252"/>
        <v>_Using</v>
      </c>
      <c r="Q3266" s="10" t="s">
        <v>23</v>
      </c>
      <c r="R3266" s="10" t="s">
        <v>24</v>
      </c>
      <c r="S3266" s="10" t="s">
        <v>27</v>
      </c>
      <c r="T3266" s="11" t="str" cm="1">
        <f t="array" ref="T3266">_xlfn.IFS(S3266="Month-to-month","_MM",S3266="One year","_OY",S3266="Two year","_TY")</f>
        <v>_MM</v>
      </c>
      <c r="U3266" s="10" t="s">
        <v>23</v>
      </c>
      <c r="V3266" s="10" t="s">
        <v>28</v>
      </c>
      <c r="W3266" s="10">
        <v>91.1</v>
      </c>
      <c r="X3266" s="10">
        <v>964.35</v>
      </c>
      <c r="Y3266" s="10" t="s">
        <v>24</v>
      </c>
      <c r="Z3266" s="11">
        <f t="shared" si="253"/>
        <v>0</v>
      </c>
      <c r="AA3266" s="11" t="str">
        <f t="shared" si="254"/>
        <v>J_16AY_Using_MM</v>
      </c>
    </row>
    <row r="3267" spans="1:27">
      <c r="A3267" s="10" t="s">
        <v>3302</v>
      </c>
      <c r="B3267" s="10" t="s">
        <v>30</v>
      </c>
      <c r="C3267" s="10">
        <v>0</v>
      </c>
      <c r="D3267" s="11" t="str">
        <f t="shared" ref="D3267:D3330" si="255">IF(C3267=0,"J","S")</f>
        <v>J</v>
      </c>
      <c r="E3267" s="10" t="s">
        <v>23</v>
      </c>
      <c r="F3267" s="10" t="s">
        <v>23</v>
      </c>
      <c r="G3267" s="10">
        <v>29</v>
      </c>
      <c r="H3267" s="11" t="str">
        <f t="shared" ref="H3267:H3330" si="256">IF(G3267&lt;7,"_6AY",IF(G3267&lt;17,"_16AY","_16AY+"))</f>
        <v>_16AY+</v>
      </c>
      <c r="I3267" s="10" t="s">
        <v>23</v>
      </c>
      <c r="J3267" s="10" t="s">
        <v>24</v>
      </c>
      <c r="K3267" s="10" t="s">
        <v>37</v>
      </c>
      <c r="L3267" s="10" t="s">
        <v>24</v>
      </c>
      <c r="M3267" s="10" t="s">
        <v>24</v>
      </c>
      <c r="N3267" s="10" t="s">
        <v>24</v>
      </c>
      <c r="O3267" s="10" t="s">
        <v>24</v>
      </c>
      <c r="P3267" s="11" t="str">
        <f t="shared" ref="P3267:P3330" si="257">IF(COUNTIF(L3267:O3267,"Yes")&gt;0,"_Using","_NotUsing")</f>
        <v>_NotUsing</v>
      </c>
      <c r="Q3267" s="10" t="s">
        <v>24</v>
      </c>
      <c r="R3267" s="10" t="s">
        <v>24</v>
      </c>
      <c r="S3267" s="10" t="s">
        <v>27</v>
      </c>
      <c r="T3267" s="11" t="str" cm="1">
        <f t="array" ref="T3267">_xlfn.IFS(S3267="Month-to-month","_MM",S3267="One year","_OY",S3267="Two year","_TY")</f>
        <v>_MM</v>
      </c>
      <c r="U3267" s="10" t="s">
        <v>23</v>
      </c>
      <c r="V3267" s="10" t="s">
        <v>28</v>
      </c>
      <c r="W3267" s="10">
        <v>70.75</v>
      </c>
      <c r="X3267" s="10">
        <v>1974.8</v>
      </c>
      <c r="Y3267" s="10" t="s">
        <v>23</v>
      </c>
      <c r="Z3267" s="11">
        <f t="shared" ref="Z3267:Z3330" si="258">IF(Y3267="No",0,1)</f>
        <v>1</v>
      </c>
      <c r="AA3267" s="11" t="str">
        <f t="shared" ref="AA3267:AA3330" si="259">D3267&amp;H3267&amp;P3267&amp;T3267</f>
        <v>J_16AY+_NotUsing_MM</v>
      </c>
    </row>
    <row r="3268" spans="1:27">
      <c r="A3268" s="10" t="s">
        <v>3303</v>
      </c>
      <c r="B3268" s="10" t="s">
        <v>22</v>
      </c>
      <c r="C3268" s="10">
        <v>0</v>
      </c>
      <c r="D3268" s="11" t="str">
        <f t="shared" si="255"/>
        <v>J</v>
      </c>
      <c r="E3268" s="10" t="s">
        <v>23</v>
      </c>
      <c r="F3268" s="10" t="s">
        <v>23</v>
      </c>
      <c r="G3268" s="10">
        <v>72</v>
      </c>
      <c r="H3268" s="11" t="str">
        <f t="shared" si="256"/>
        <v>_16AY+</v>
      </c>
      <c r="I3268" s="10" t="s">
        <v>23</v>
      </c>
      <c r="J3268" s="10" t="s">
        <v>24</v>
      </c>
      <c r="K3268" s="10" t="s">
        <v>24</v>
      </c>
      <c r="L3268" s="10" t="s">
        <v>46</v>
      </c>
      <c r="M3268" s="10" t="s">
        <v>46</v>
      </c>
      <c r="N3268" s="10" t="s">
        <v>46</v>
      </c>
      <c r="O3268" s="10" t="s">
        <v>46</v>
      </c>
      <c r="P3268" s="11" t="str">
        <f t="shared" si="257"/>
        <v>_NotUsing</v>
      </c>
      <c r="Q3268" s="10" t="s">
        <v>46</v>
      </c>
      <c r="R3268" s="10" t="s">
        <v>46</v>
      </c>
      <c r="S3268" s="10" t="s">
        <v>47</v>
      </c>
      <c r="T3268" s="11" t="str" cm="1">
        <f t="array" ref="T3268">_xlfn.IFS(S3268="Month-to-month","_MM",S3268="One year","_OY",S3268="Two year","_TY")</f>
        <v>_TY</v>
      </c>
      <c r="U3268" s="10" t="s">
        <v>24</v>
      </c>
      <c r="V3268" s="10" t="s">
        <v>35</v>
      </c>
      <c r="W3268" s="10">
        <v>20.100000000000001</v>
      </c>
      <c r="X3268" s="10">
        <v>1460.85</v>
      </c>
      <c r="Y3268" s="10" t="s">
        <v>24</v>
      </c>
      <c r="Z3268" s="11">
        <f t="shared" si="258"/>
        <v>0</v>
      </c>
      <c r="AA3268" s="11" t="str">
        <f t="shared" si="259"/>
        <v>J_16AY+_NotUsing_TY</v>
      </c>
    </row>
    <row r="3269" spans="1:27">
      <c r="A3269" s="10" t="s">
        <v>3304</v>
      </c>
      <c r="B3269" s="10" t="s">
        <v>30</v>
      </c>
      <c r="C3269" s="10">
        <v>0</v>
      </c>
      <c r="D3269" s="11" t="str">
        <f t="shared" si="255"/>
        <v>J</v>
      </c>
      <c r="E3269" s="10" t="s">
        <v>23</v>
      </c>
      <c r="F3269" s="10" t="s">
        <v>23</v>
      </c>
      <c r="G3269" s="10">
        <v>47</v>
      </c>
      <c r="H3269" s="11" t="str">
        <f t="shared" si="256"/>
        <v>_16AY+</v>
      </c>
      <c r="I3269" s="10" t="s">
        <v>23</v>
      </c>
      <c r="J3269" s="10" t="s">
        <v>24</v>
      </c>
      <c r="K3269" s="10" t="s">
        <v>24</v>
      </c>
      <c r="L3269" s="10" t="s">
        <v>46</v>
      </c>
      <c r="M3269" s="10" t="s">
        <v>46</v>
      </c>
      <c r="N3269" s="10" t="s">
        <v>46</v>
      </c>
      <c r="O3269" s="10" t="s">
        <v>46</v>
      </c>
      <c r="P3269" s="11" t="str">
        <f t="shared" si="257"/>
        <v>_NotUsing</v>
      </c>
      <c r="Q3269" s="10" t="s">
        <v>46</v>
      </c>
      <c r="R3269" s="10" t="s">
        <v>46</v>
      </c>
      <c r="S3269" s="10" t="s">
        <v>31</v>
      </c>
      <c r="T3269" s="11" t="str" cm="1">
        <f t="array" ref="T3269">_xlfn.IFS(S3269="Month-to-month","_MM",S3269="One year","_OY",S3269="Two year","_TY")</f>
        <v>_OY</v>
      </c>
      <c r="U3269" s="10" t="s">
        <v>24</v>
      </c>
      <c r="V3269" s="10" t="s">
        <v>32</v>
      </c>
      <c r="W3269" s="10">
        <v>20.05</v>
      </c>
      <c r="X3269" s="10">
        <v>951.55</v>
      </c>
      <c r="Y3269" s="10" t="s">
        <v>24</v>
      </c>
      <c r="Z3269" s="11">
        <f t="shared" si="258"/>
        <v>0</v>
      </c>
      <c r="AA3269" s="11" t="str">
        <f t="shared" si="259"/>
        <v>J_16AY+_NotUsing_OY</v>
      </c>
    </row>
    <row r="3270" spans="1:27">
      <c r="A3270" s="10" t="s">
        <v>3305</v>
      </c>
      <c r="B3270" s="10" t="s">
        <v>30</v>
      </c>
      <c r="C3270" s="10">
        <v>0</v>
      </c>
      <c r="D3270" s="11" t="str">
        <f t="shared" si="255"/>
        <v>J</v>
      </c>
      <c r="E3270" s="10" t="s">
        <v>23</v>
      </c>
      <c r="F3270" s="10" t="s">
        <v>23</v>
      </c>
      <c r="G3270" s="10">
        <v>24</v>
      </c>
      <c r="H3270" s="11" t="str">
        <f t="shared" si="256"/>
        <v>_16AY+</v>
      </c>
      <c r="I3270" s="10" t="s">
        <v>23</v>
      </c>
      <c r="J3270" s="10" t="s">
        <v>23</v>
      </c>
      <c r="K3270" s="10" t="s">
        <v>26</v>
      </c>
      <c r="L3270" s="10" t="s">
        <v>23</v>
      </c>
      <c r="M3270" s="10" t="s">
        <v>24</v>
      </c>
      <c r="N3270" s="10" t="s">
        <v>24</v>
      </c>
      <c r="O3270" s="10" t="s">
        <v>24</v>
      </c>
      <c r="P3270" s="11" t="str">
        <f t="shared" si="257"/>
        <v>_Using</v>
      </c>
      <c r="Q3270" s="10" t="s">
        <v>23</v>
      </c>
      <c r="R3270" s="10" t="s">
        <v>23</v>
      </c>
      <c r="S3270" s="10" t="s">
        <v>31</v>
      </c>
      <c r="T3270" s="11" t="str" cm="1">
        <f t="array" ref="T3270">_xlfn.IFS(S3270="Month-to-month","_MM",S3270="One year","_OY",S3270="Two year","_TY")</f>
        <v>_OY</v>
      </c>
      <c r="U3270" s="10" t="s">
        <v>24</v>
      </c>
      <c r="V3270" s="10" t="s">
        <v>32</v>
      </c>
      <c r="W3270" s="10">
        <v>74.8</v>
      </c>
      <c r="X3270" s="10">
        <v>1821.2</v>
      </c>
      <c r="Y3270" s="10" t="s">
        <v>24</v>
      </c>
      <c r="Z3270" s="11">
        <f t="shared" si="258"/>
        <v>0</v>
      </c>
      <c r="AA3270" s="11" t="str">
        <f t="shared" si="259"/>
        <v>J_16AY+_Using_OY</v>
      </c>
    </row>
    <row r="3271" spans="1:27">
      <c r="A3271" s="10" t="s">
        <v>3306</v>
      </c>
      <c r="B3271" s="10" t="s">
        <v>30</v>
      </c>
      <c r="C3271" s="10">
        <v>0</v>
      </c>
      <c r="D3271" s="11" t="str">
        <f t="shared" si="255"/>
        <v>J</v>
      </c>
      <c r="E3271" s="10" t="s">
        <v>24</v>
      </c>
      <c r="F3271" s="10" t="s">
        <v>24</v>
      </c>
      <c r="G3271" s="10">
        <v>65</v>
      </c>
      <c r="H3271" s="11" t="str">
        <f t="shared" si="256"/>
        <v>_16AY+</v>
      </c>
      <c r="I3271" s="10" t="s">
        <v>23</v>
      </c>
      <c r="J3271" s="10" t="s">
        <v>23</v>
      </c>
      <c r="K3271" s="10" t="s">
        <v>24</v>
      </c>
      <c r="L3271" s="10" t="s">
        <v>46</v>
      </c>
      <c r="M3271" s="10" t="s">
        <v>46</v>
      </c>
      <c r="N3271" s="10" t="s">
        <v>46</v>
      </c>
      <c r="O3271" s="10" t="s">
        <v>46</v>
      </c>
      <c r="P3271" s="11" t="str">
        <f t="shared" si="257"/>
        <v>_NotUsing</v>
      </c>
      <c r="Q3271" s="10" t="s">
        <v>46</v>
      </c>
      <c r="R3271" s="10" t="s">
        <v>46</v>
      </c>
      <c r="S3271" s="10" t="s">
        <v>31</v>
      </c>
      <c r="T3271" s="11" t="str" cm="1">
        <f t="array" ref="T3271">_xlfn.IFS(S3271="Month-to-month","_MM",S3271="One year","_OY",S3271="Two year","_TY")</f>
        <v>_OY</v>
      </c>
      <c r="U3271" s="10" t="s">
        <v>24</v>
      </c>
      <c r="V3271" s="10" t="s">
        <v>40</v>
      </c>
      <c r="W3271" s="10">
        <v>24.8</v>
      </c>
      <c r="X3271" s="10">
        <v>1600.95</v>
      </c>
      <c r="Y3271" s="10" t="s">
        <v>24</v>
      </c>
      <c r="Z3271" s="11">
        <f t="shared" si="258"/>
        <v>0</v>
      </c>
      <c r="AA3271" s="11" t="str">
        <f t="shared" si="259"/>
        <v>J_16AY+_NotUsing_OY</v>
      </c>
    </row>
    <row r="3272" spans="1:27">
      <c r="A3272" s="10" t="s">
        <v>3307</v>
      </c>
      <c r="B3272" s="10" t="s">
        <v>22</v>
      </c>
      <c r="C3272" s="10">
        <v>0</v>
      </c>
      <c r="D3272" s="11" t="str">
        <f t="shared" si="255"/>
        <v>J</v>
      </c>
      <c r="E3272" s="10" t="s">
        <v>24</v>
      </c>
      <c r="F3272" s="10" t="s">
        <v>24</v>
      </c>
      <c r="G3272" s="10">
        <v>4</v>
      </c>
      <c r="H3272" s="11" t="str">
        <f t="shared" si="256"/>
        <v>_6AY</v>
      </c>
      <c r="I3272" s="10" t="s">
        <v>23</v>
      </c>
      <c r="J3272" s="10" t="s">
        <v>23</v>
      </c>
      <c r="K3272" s="10" t="s">
        <v>37</v>
      </c>
      <c r="L3272" s="10" t="s">
        <v>24</v>
      </c>
      <c r="M3272" s="10" t="s">
        <v>24</v>
      </c>
      <c r="N3272" s="10" t="s">
        <v>24</v>
      </c>
      <c r="O3272" s="10" t="s">
        <v>23</v>
      </c>
      <c r="P3272" s="11" t="str">
        <f t="shared" si="257"/>
        <v>_Using</v>
      </c>
      <c r="Q3272" s="10" t="s">
        <v>23</v>
      </c>
      <c r="R3272" s="10" t="s">
        <v>23</v>
      </c>
      <c r="S3272" s="10" t="s">
        <v>27</v>
      </c>
      <c r="T3272" s="11" t="str" cm="1">
        <f t="array" ref="T3272">_xlfn.IFS(S3272="Month-to-month","_MM",S3272="One year","_OY",S3272="Two year","_TY")</f>
        <v>_MM</v>
      </c>
      <c r="U3272" s="10" t="s">
        <v>23</v>
      </c>
      <c r="V3272" s="10" t="s">
        <v>32</v>
      </c>
      <c r="W3272" s="10">
        <v>100.85</v>
      </c>
      <c r="X3272" s="10">
        <v>399.25</v>
      </c>
      <c r="Y3272" s="10" t="s">
        <v>24</v>
      </c>
      <c r="Z3272" s="11">
        <f t="shared" si="258"/>
        <v>0</v>
      </c>
      <c r="AA3272" s="11" t="str">
        <f t="shared" si="259"/>
        <v>J_6AY_Using_MM</v>
      </c>
    </row>
    <row r="3273" spans="1:27">
      <c r="A3273" s="10" t="s">
        <v>3308</v>
      </c>
      <c r="B3273" s="10" t="s">
        <v>30</v>
      </c>
      <c r="C3273" s="10">
        <v>1</v>
      </c>
      <c r="D3273" s="11" t="str">
        <f t="shared" si="255"/>
        <v>S</v>
      </c>
      <c r="E3273" s="10" t="s">
        <v>23</v>
      </c>
      <c r="F3273" s="10" t="s">
        <v>24</v>
      </c>
      <c r="G3273" s="10">
        <v>12</v>
      </c>
      <c r="H3273" s="11" t="str">
        <f t="shared" si="256"/>
        <v>_16AY</v>
      </c>
      <c r="I3273" s="10" t="s">
        <v>23</v>
      </c>
      <c r="J3273" s="10" t="s">
        <v>23</v>
      </c>
      <c r="K3273" s="10" t="s">
        <v>37</v>
      </c>
      <c r="L3273" s="10" t="s">
        <v>24</v>
      </c>
      <c r="M3273" s="10" t="s">
        <v>23</v>
      </c>
      <c r="N3273" s="10" t="s">
        <v>24</v>
      </c>
      <c r="O3273" s="10" t="s">
        <v>24</v>
      </c>
      <c r="P3273" s="11" t="str">
        <f t="shared" si="257"/>
        <v>_Using</v>
      </c>
      <c r="Q3273" s="10" t="s">
        <v>23</v>
      </c>
      <c r="R3273" s="10" t="s">
        <v>23</v>
      </c>
      <c r="S3273" s="10" t="s">
        <v>27</v>
      </c>
      <c r="T3273" s="11" t="str" cm="1">
        <f t="array" ref="T3273">_xlfn.IFS(S3273="Month-to-month","_MM",S3273="One year","_OY",S3273="Two year","_TY")</f>
        <v>_MM</v>
      </c>
      <c r="U3273" s="10" t="s">
        <v>23</v>
      </c>
      <c r="V3273" s="10" t="s">
        <v>28</v>
      </c>
      <c r="W3273" s="10">
        <v>101.35</v>
      </c>
      <c r="X3273" s="10">
        <v>1218.55</v>
      </c>
      <c r="Y3273" s="10" t="s">
        <v>23</v>
      </c>
      <c r="Z3273" s="11">
        <f t="shared" si="258"/>
        <v>1</v>
      </c>
      <c r="AA3273" s="11" t="str">
        <f t="shared" si="259"/>
        <v>S_16AY_Using_MM</v>
      </c>
    </row>
    <row r="3274" spans="1:27">
      <c r="A3274" s="10" t="s">
        <v>3309</v>
      </c>
      <c r="B3274" s="10" t="s">
        <v>30</v>
      </c>
      <c r="C3274" s="10">
        <v>0</v>
      </c>
      <c r="D3274" s="11" t="str">
        <f t="shared" si="255"/>
        <v>J</v>
      </c>
      <c r="E3274" s="10" t="s">
        <v>24</v>
      </c>
      <c r="F3274" s="10" t="s">
        <v>24</v>
      </c>
      <c r="G3274" s="10">
        <v>1</v>
      </c>
      <c r="H3274" s="11" t="str">
        <f t="shared" si="256"/>
        <v>_6AY</v>
      </c>
      <c r="I3274" s="10" t="s">
        <v>23</v>
      </c>
      <c r="J3274" s="10" t="s">
        <v>23</v>
      </c>
      <c r="K3274" s="10" t="s">
        <v>37</v>
      </c>
      <c r="L3274" s="10" t="s">
        <v>23</v>
      </c>
      <c r="M3274" s="10" t="s">
        <v>24</v>
      </c>
      <c r="N3274" s="10" t="s">
        <v>24</v>
      </c>
      <c r="O3274" s="10" t="s">
        <v>24</v>
      </c>
      <c r="P3274" s="11" t="str">
        <f t="shared" si="257"/>
        <v>_Using</v>
      </c>
      <c r="Q3274" s="10" t="s">
        <v>24</v>
      </c>
      <c r="R3274" s="10" t="s">
        <v>24</v>
      </c>
      <c r="S3274" s="10" t="s">
        <v>27</v>
      </c>
      <c r="T3274" s="11" t="str" cm="1">
        <f t="array" ref="T3274">_xlfn.IFS(S3274="Month-to-month","_MM",S3274="One year","_OY",S3274="Two year","_TY")</f>
        <v>_MM</v>
      </c>
      <c r="U3274" s="10" t="s">
        <v>23</v>
      </c>
      <c r="V3274" s="10" t="s">
        <v>28</v>
      </c>
      <c r="W3274" s="10">
        <v>81.7</v>
      </c>
      <c r="X3274" s="10">
        <v>81.7</v>
      </c>
      <c r="Y3274" s="10" t="s">
        <v>23</v>
      </c>
      <c r="Z3274" s="11">
        <f t="shared" si="258"/>
        <v>1</v>
      </c>
      <c r="AA3274" s="11" t="str">
        <f t="shared" si="259"/>
        <v>J_6AY_Using_MM</v>
      </c>
    </row>
    <row r="3275" spans="1:27">
      <c r="A3275" s="10" t="s">
        <v>3310</v>
      </c>
      <c r="B3275" s="10" t="s">
        <v>30</v>
      </c>
      <c r="C3275" s="10">
        <v>0</v>
      </c>
      <c r="D3275" s="11" t="str">
        <f t="shared" si="255"/>
        <v>J</v>
      </c>
      <c r="E3275" s="10" t="s">
        <v>24</v>
      </c>
      <c r="F3275" s="10" t="s">
        <v>24</v>
      </c>
      <c r="G3275" s="10">
        <v>33</v>
      </c>
      <c r="H3275" s="11" t="str">
        <f t="shared" si="256"/>
        <v>_16AY+</v>
      </c>
      <c r="I3275" s="10" t="s">
        <v>23</v>
      </c>
      <c r="J3275" s="10" t="s">
        <v>24</v>
      </c>
      <c r="K3275" s="10" t="s">
        <v>37</v>
      </c>
      <c r="L3275" s="10" t="s">
        <v>24</v>
      </c>
      <c r="M3275" s="10" t="s">
        <v>24</v>
      </c>
      <c r="N3275" s="10" t="s">
        <v>24</v>
      </c>
      <c r="O3275" s="10" t="s">
        <v>24</v>
      </c>
      <c r="P3275" s="11" t="str">
        <f t="shared" si="257"/>
        <v>_NotUsing</v>
      </c>
      <c r="Q3275" s="10" t="s">
        <v>24</v>
      </c>
      <c r="R3275" s="10" t="s">
        <v>24</v>
      </c>
      <c r="S3275" s="10" t="s">
        <v>27</v>
      </c>
      <c r="T3275" s="11" t="str" cm="1">
        <f t="array" ref="T3275">_xlfn.IFS(S3275="Month-to-month","_MM",S3275="One year","_OY",S3275="Two year","_TY")</f>
        <v>_MM</v>
      </c>
      <c r="U3275" s="10" t="s">
        <v>24</v>
      </c>
      <c r="V3275" s="10" t="s">
        <v>28</v>
      </c>
      <c r="W3275" s="10">
        <v>68.25</v>
      </c>
      <c r="X3275" s="10">
        <v>2171.15</v>
      </c>
      <c r="Y3275" s="10" t="s">
        <v>23</v>
      </c>
      <c r="Z3275" s="11">
        <f t="shared" si="258"/>
        <v>1</v>
      </c>
      <c r="AA3275" s="11" t="str">
        <f t="shared" si="259"/>
        <v>J_16AY+_NotUsing_MM</v>
      </c>
    </row>
    <row r="3276" spans="1:27">
      <c r="A3276" s="10" t="s">
        <v>3311</v>
      </c>
      <c r="B3276" s="10" t="s">
        <v>22</v>
      </c>
      <c r="C3276" s="10">
        <v>0</v>
      </c>
      <c r="D3276" s="11" t="str">
        <f t="shared" si="255"/>
        <v>J</v>
      </c>
      <c r="E3276" s="10" t="s">
        <v>24</v>
      </c>
      <c r="F3276" s="10" t="s">
        <v>24</v>
      </c>
      <c r="G3276" s="10">
        <v>34</v>
      </c>
      <c r="H3276" s="11" t="str">
        <f t="shared" si="256"/>
        <v>_16AY+</v>
      </c>
      <c r="I3276" s="10" t="s">
        <v>23</v>
      </c>
      <c r="J3276" s="10" t="s">
        <v>24</v>
      </c>
      <c r="K3276" s="10" t="s">
        <v>37</v>
      </c>
      <c r="L3276" s="10" t="s">
        <v>24</v>
      </c>
      <c r="M3276" s="10" t="s">
        <v>23</v>
      </c>
      <c r="N3276" s="10" t="s">
        <v>23</v>
      </c>
      <c r="O3276" s="10" t="s">
        <v>23</v>
      </c>
      <c r="P3276" s="11" t="str">
        <f t="shared" si="257"/>
        <v>_Using</v>
      </c>
      <c r="Q3276" s="10" t="s">
        <v>23</v>
      </c>
      <c r="R3276" s="10" t="s">
        <v>23</v>
      </c>
      <c r="S3276" s="10" t="s">
        <v>27</v>
      </c>
      <c r="T3276" s="11" t="str" cm="1">
        <f t="array" ref="T3276">_xlfn.IFS(S3276="Month-to-month","_MM",S3276="One year","_OY",S3276="Two year","_TY")</f>
        <v>_MM</v>
      </c>
      <c r="U3276" s="10" t="s">
        <v>23</v>
      </c>
      <c r="V3276" s="10" t="s">
        <v>28</v>
      </c>
      <c r="W3276" s="10">
        <v>105.1</v>
      </c>
      <c r="X3276" s="10">
        <v>3634.8</v>
      </c>
      <c r="Y3276" s="10" t="s">
        <v>24</v>
      </c>
      <c r="Z3276" s="11">
        <f t="shared" si="258"/>
        <v>0</v>
      </c>
      <c r="AA3276" s="11" t="str">
        <f t="shared" si="259"/>
        <v>J_16AY+_Using_MM</v>
      </c>
    </row>
    <row r="3277" spans="1:27">
      <c r="A3277" s="10" t="s">
        <v>3312</v>
      </c>
      <c r="B3277" s="10" t="s">
        <v>22</v>
      </c>
      <c r="C3277" s="10">
        <v>0</v>
      </c>
      <c r="D3277" s="11" t="str">
        <f t="shared" si="255"/>
        <v>J</v>
      </c>
      <c r="E3277" s="10" t="s">
        <v>23</v>
      </c>
      <c r="F3277" s="10" t="s">
        <v>24</v>
      </c>
      <c r="G3277" s="10">
        <v>14</v>
      </c>
      <c r="H3277" s="11" t="str">
        <f t="shared" si="256"/>
        <v>_16AY</v>
      </c>
      <c r="I3277" s="10" t="s">
        <v>23</v>
      </c>
      <c r="J3277" s="10" t="s">
        <v>24</v>
      </c>
      <c r="K3277" s="10" t="s">
        <v>24</v>
      </c>
      <c r="L3277" s="10" t="s">
        <v>46</v>
      </c>
      <c r="M3277" s="10" t="s">
        <v>46</v>
      </c>
      <c r="N3277" s="10" t="s">
        <v>46</v>
      </c>
      <c r="O3277" s="10" t="s">
        <v>46</v>
      </c>
      <c r="P3277" s="11" t="str">
        <f t="shared" si="257"/>
        <v>_NotUsing</v>
      </c>
      <c r="Q3277" s="10" t="s">
        <v>46</v>
      </c>
      <c r="R3277" s="10" t="s">
        <v>46</v>
      </c>
      <c r="S3277" s="10" t="s">
        <v>47</v>
      </c>
      <c r="T3277" s="11" t="str" cm="1">
        <f t="array" ref="T3277">_xlfn.IFS(S3277="Month-to-month","_MM",S3277="One year","_OY",S3277="Two year","_TY")</f>
        <v>_TY</v>
      </c>
      <c r="U3277" s="10" t="s">
        <v>24</v>
      </c>
      <c r="V3277" s="10" t="s">
        <v>32</v>
      </c>
      <c r="W3277" s="10">
        <v>20.399999999999999</v>
      </c>
      <c r="X3277" s="10">
        <v>292.39999999999998</v>
      </c>
      <c r="Y3277" s="10" t="s">
        <v>24</v>
      </c>
      <c r="Z3277" s="11">
        <f t="shared" si="258"/>
        <v>0</v>
      </c>
      <c r="AA3277" s="11" t="str">
        <f t="shared" si="259"/>
        <v>J_16AY_NotUsing_TY</v>
      </c>
    </row>
    <row r="3278" spans="1:27">
      <c r="A3278" s="10" t="s">
        <v>3313</v>
      </c>
      <c r="B3278" s="10" t="s">
        <v>22</v>
      </c>
      <c r="C3278" s="10">
        <v>0</v>
      </c>
      <c r="D3278" s="11" t="str">
        <f t="shared" si="255"/>
        <v>J</v>
      </c>
      <c r="E3278" s="10" t="s">
        <v>24</v>
      </c>
      <c r="F3278" s="10" t="s">
        <v>24</v>
      </c>
      <c r="G3278" s="10">
        <v>4</v>
      </c>
      <c r="H3278" s="11" t="str">
        <f t="shared" si="256"/>
        <v>_6AY</v>
      </c>
      <c r="I3278" s="10" t="s">
        <v>23</v>
      </c>
      <c r="J3278" s="10" t="s">
        <v>24</v>
      </c>
      <c r="K3278" s="10" t="s">
        <v>37</v>
      </c>
      <c r="L3278" s="10" t="s">
        <v>24</v>
      </c>
      <c r="M3278" s="10" t="s">
        <v>24</v>
      </c>
      <c r="N3278" s="10" t="s">
        <v>24</v>
      </c>
      <c r="O3278" s="10" t="s">
        <v>24</v>
      </c>
      <c r="P3278" s="11" t="str">
        <f t="shared" si="257"/>
        <v>_NotUsing</v>
      </c>
      <c r="Q3278" s="10" t="s">
        <v>24</v>
      </c>
      <c r="R3278" s="10" t="s">
        <v>23</v>
      </c>
      <c r="S3278" s="10" t="s">
        <v>27</v>
      </c>
      <c r="T3278" s="11" t="str" cm="1">
        <f t="array" ref="T3278">_xlfn.IFS(S3278="Month-to-month","_MM",S3278="One year","_OY",S3278="Two year","_TY")</f>
        <v>_MM</v>
      </c>
      <c r="U3278" s="10" t="s">
        <v>23</v>
      </c>
      <c r="V3278" s="10" t="s">
        <v>28</v>
      </c>
      <c r="W3278" s="10">
        <v>79.150000000000006</v>
      </c>
      <c r="X3278" s="10">
        <v>317.25</v>
      </c>
      <c r="Y3278" s="10" t="s">
        <v>23</v>
      </c>
      <c r="Z3278" s="11">
        <f t="shared" si="258"/>
        <v>1</v>
      </c>
      <c r="AA3278" s="11" t="str">
        <f t="shared" si="259"/>
        <v>J_6AY_NotUsing_MM</v>
      </c>
    </row>
    <row r="3279" spans="1:27">
      <c r="A3279" s="10" t="s">
        <v>3314</v>
      </c>
      <c r="B3279" s="10" t="s">
        <v>30</v>
      </c>
      <c r="C3279" s="10">
        <v>0</v>
      </c>
      <c r="D3279" s="11" t="str">
        <f t="shared" si="255"/>
        <v>J</v>
      </c>
      <c r="E3279" s="10" t="s">
        <v>23</v>
      </c>
      <c r="F3279" s="10" t="s">
        <v>23</v>
      </c>
      <c r="G3279" s="10">
        <v>13</v>
      </c>
      <c r="H3279" s="11" t="str">
        <f t="shared" si="256"/>
        <v>_16AY</v>
      </c>
      <c r="I3279" s="10" t="s">
        <v>23</v>
      </c>
      <c r="J3279" s="10" t="s">
        <v>24</v>
      </c>
      <c r="K3279" s="10" t="s">
        <v>24</v>
      </c>
      <c r="L3279" s="10" t="s">
        <v>46</v>
      </c>
      <c r="M3279" s="10" t="s">
        <v>46</v>
      </c>
      <c r="N3279" s="10" t="s">
        <v>46</v>
      </c>
      <c r="O3279" s="10" t="s">
        <v>46</v>
      </c>
      <c r="P3279" s="11" t="str">
        <f t="shared" si="257"/>
        <v>_NotUsing</v>
      </c>
      <c r="Q3279" s="10" t="s">
        <v>46</v>
      </c>
      <c r="R3279" s="10" t="s">
        <v>46</v>
      </c>
      <c r="S3279" s="10" t="s">
        <v>31</v>
      </c>
      <c r="T3279" s="11" t="str" cm="1">
        <f t="array" ref="T3279">_xlfn.IFS(S3279="Month-to-month","_MM",S3279="One year","_OY",S3279="Two year","_TY")</f>
        <v>_OY</v>
      </c>
      <c r="U3279" s="10" t="s">
        <v>24</v>
      </c>
      <c r="V3279" s="10" t="s">
        <v>32</v>
      </c>
      <c r="W3279" s="10">
        <v>20</v>
      </c>
      <c r="X3279" s="10">
        <v>218.55</v>
      </c>
      <c r="Y3279" s="10" t="s">
        <v>24</v>
      </c>
      <c r="Z3279" s="11">
        <f t="shared" si="258"/>
        <v>0</v>
      </c>
      <c r="AA3279" s="11" t="str">
        <f t="shared" si="259"/>
        <v>J_16AY_NotUsing_OY</v>
      </c>
    </row>
    <row r="3280" spans="1:27">
      <c r="A3280" s="10" t="s">
        <v>3315</v>
      </c>
      <c r="B3280" s="10" t="s">
        <v>22</v>
      </c>
      <c r="C3280" s="10">
        <v>0</v>
      </c>
      <c r="D3280" s="11" t="str">
        <f t="shared" si="255"/>
        <v>J</v>
      </c>
      <c r="E3280" s="10" t="s">
        <v>23</v>
      </c>
      <c r="F3280" s="10" t="s">
        <v>23</v>
      </c>
      <c r="G3280" s="10">
        <v>65</v>
      </c>
      <c r="H3280" s="11" t="str">
        <f t="shared" si="256"/>
        <v>_16AY+</v>
      </c>
      <c r="I3280" s="10" t="s">
        <v>23</v>
      </c>
      <c r="J3280" s="10" t="s">
        <v>23</v>
      </c>
      <c r="K3280" s="10" t="s">
        <v>26</v>
      </c>
      <c r="L3280" s="10" t="s">
        <v>24</v>
      </c>
      <c r="M3280" s="10" t="s">
        <v>23</v>
      </c>
      <c r="N3280" s="10" t="s">
        <v>24</v>
      </c>
      <c r="O3280" s="10" t="s">
        <v>23</v>
      </c>
      <c r="P3280" s="11" t="str">
        <f t="shared" si="257"/>
        <v>_Using</v>
      </c>
      <c r="Q3280" s="10" t="s">
        <v>23</v>
      </c>
      <c r="R3280" s="10" t="s">
        <v>23</v>
      </c>
      <c r="S3280" s="10" t="s">
        <v>47</v>
      </c>
      <c r="T3280" s="11" t="str" cm="1">
        <f t="array" ref="T3280">_xlfn.IFS(S3280="Month-to-month","_MM",S3280="One year","_OY",S3280="Two year","_TY")</f>
        <v>_TY</v>
      </c>
      <c r="U3280" s="10" t="s">
        <v>23</v>
      </c>
      <c r="V3280" s="10" t="s">
        <v>35</v>
      </c>
      <c r="W3280" s="10">
        <v>79.400000000000006</v>
      </c>
      <c r="X3280" s="10">
        <v>5071.8999999999996</v>
      </c>
      <c r="Y3280" s="10" t="s">
        <v>24</v>
      </c>
      <c r="Z3280" s="11">
        <f t="shared" si="258"/>
        <v>0</v>
      </c>
      <c r="AA3280" s="11" t="str">
        <f t="shared" si="259"/>
        <v>J_16AY+_Using_TY</v>
      </c>
    </row>
    <row r="3281" spans="1:27">
      <c r="A3281" s="10" t="s">
        <v>3316</v>
      </c>
      <c r="B3281" s="10" t="s">
        <v>30</v>
      </c>
      <c r="C3281" s="10">
        <v>0</v>
      </c>
      <c r="D3281" s="11" t="str">
        <f t="shared" si="255"/>
        <v>J</v>
      </c>
      <c r="E3281" s="10" t="s">
        <v>23</v>
      </c>
      <c r="F3281" s="10" t="s">
        <v>23</v>
      </c>
      <c r="G3281" s="10">
        <v>23</v>
      </c>
      <c r="H3281" s="11" t="str">
        <f t="shared" si="256"/>
        <v>_16AY+</v>
      </c>
      <c r="I3281" s="10" t="s">
        <v>23</v>
      </c>
      <c r="J3281" s="10" t="s">
        <v>24</v>
      </c>
      <c r="K3281" s="10" t="s">
        <v>26</v>
      </c>
      <c r="L3281" s="10" t="s">
        <v>23</v>
      </c>
      <c r="M3281" s="10" t="s">
        <v>24</v>
      </c>
      <c r="N3281" s="10" t="s">
        <v>24</v>
      </c>
      <c r="O3281" s="10" t="s">
        <v>23</v>
      </c>
      <c r="P3281" s="11" t="str">
        <f t="shared" si="257"/>
        <v>_Using</v>
      </c>
      <c r="Q3281" s="10" t="s">
        <v>24</v>
      </c>
      <c r="R3281" s="10" t="s">
        <v>24</v>
      </c>
      <c r="S3281" s="10" t="s">
        <v>31</v>
      </c>
      <c r="T3281" s="11" t="str" cm="1">
        <f t="array" ref="T3281">_xlfn.IFS(S3281="Month-to-month","_MM",S3281="One year","_OY",S3281="Two year","_TY")</f>
        <v>_OY</v>
      </c>
      <c r="U3281" s="10" t="s">
        <v>24</v>
      </c>
      <c r="V3281" s="10" t="s">
        <v>40</v>
      </c>
      <c r="W3281" s="10">
        <v>57.2</v>
      </c>
      <c r="X3281" s="10">
        <v>1423.35</v>
      </c>
      <c r="Y3281" s="10" t="s">
        <v>24</v>
      </c>
      <c r="Z3281" s="11">
        <f t="shared" si="258"/>
        <v>0</v>
      </c>
      <c r="AA3281" s="11" t="str">
        <f t="shared" si="259"/>
        <v>J_16AY+_Using_OY</v>
      </c>
    </row>
    <row r="3282" spans="1:27">
      <c r="A3282" s="10" t="s">
        <v>3317</v>
      </c>
      <c r="B3282" s="10" t="s">
        <v>30</v>
      </c>
      <c r="C3282" s="10">
        <v>0</v>
      </c>
      <c r="D3282" s="11" t="str">
        <f t="shared" si="255"/>
        <v>J</v>
      </c>
      <c r="E3282" s="10" t="s">
        <v>23</v>
      </c>
      <c r="F3282" s="10" t="s">
        <v>24</v>
      </c>
      <c r="G3282" s="10">
        <v>55</v>
      </c>
      <c r="H3282" s="11" t="str">
        <f t="shared" si="256"/>
        <v>_16AY+</v>
      </c>
      <c r="I3282" s="10" t="s">
        <v>23</v>
      </c>
      <c r="J3282" s="10" t="s">
        <v>24</v>
      </c>
      <c r="K3282" s="10" t="s">
        <v>26</v>
      </c>
      <c r="L3282" s="10" t="s">
        <v>23</v>
      </c>
      <c r="M3282" s="10" t="s">
        <v>23</v>
      </c>
      <c r="N3282" s="10" t="s">
        <v>23</v>
      </c>
      <c r="O3282" s="10" t="s">
        <v>24</v>
      </c>
      <c r="P3282" s="11" t="str">
        <f t="shared" si="257"/>
        <v>_Using</v>
      </c>
      <c r="Q3282" s="10" t="s">
        <v>24</v>
      </c>
      <c r="R3282" s="10" t="s">
        <v>24</v>
      </c>
      <c r="S3282" s="10" t="s">
        <v>47</v>
      </c>
      <c r="T3282" s="11" t="str" cm="1">
        <f t="array" ref="T3282">_xlfn.IFS(S3282="Month-to-month","_MM",S3282="One year","_OY",S3282="Two year","_TY")</f>
        <v>_TY</v>
      </c>
      <c r="U3282" s="10" t="s">
        <v>24</v>
      </c>
      <c r="V3282" s="10" t="s">
        <v>28</v>
      </c>
      <c r="W3282" s="10">
        <v>58.6</v>
      </c>
      <c r="X3282" s="10">
        <v>3068.6</v>
      </c>
      <c r="Y3282" s="10" t="s">
        <v>24</v>
      </c>
      <c r="Z3282" s="11">
        <f t="shared" si="258"/>
        <v>0</v>
      </c>
      <c r="AA3282" s="11" t="str">
        <f t="shared" si="259"/>
        <v>J_16AY+_Using_TY</v>
      </c>
    </row>
    <row r="3283" spans="1:27">
      <c r="A3283" s="10" t="s">
        <v>3318</v>
      </c>
      <c r="B3283" s="10" t="s">
        <v>30</v>
      </c>
      <c r="C3283" s="10">
        <v>0</v>
      </c>
      <c r="D3283" s="11" t="str">
        <f t="shared" si="255"/>
        <v>J</v>
      </c>
      <c r="E3283" s="10" t="s">
        <v>23</v>
      </c>
      <c r="F3283" s="10" t="s">
        <v>24</v>
      </c>
      <c r="G3283" s="10">
        <v>49</v>
      </c>
      <c r="H3283" s="11" t="str">
        <f t="shared" si="256"/>
        <v>_16AY+</v>
      </c>
      <c r="I3283" s="10" t="s">
        <v>23</v>
      </c>
      <c r="J3283" s="10" t="s">
        <v>24</v>
      </c>
      <c r="K3283" s="10" t="s">
        <v>37</v>
      </c>
      <c r="L3283" s="10" t="s">
        <v>24</v>
      </c>
      <c r="M3283" s="10" t="s">
        <v>23</v>
      </c>
      <c r="N3283" s="10" t="s">
        <v>24</v>
      </c>
      <c r="O3283" s="10" t="s">
        <v>24</v>
      </c>
      <c r="P3283" s="11" t="str">
        <f t="shared" si="257"/>
        <v>_Using</v>
      </c>
      <c r="Q3283" s="10" t="s">
        <v>23</v>
      </c>
      <c r="R3283" s="10" t="s">
        <v>23</v>
      </c>
      <c r="S3283" s="10" t="s">
        <v>47</v>
      </c>
      <c r="T3283" s="11" t="str" cm="1">
        <f t="array" ref="T3283">_xlfn.IFS(S3283="Month-to-month","_MM",S3283="One year","_OY",S3283="Two year","_TY")</f>
        <v>_TY</v>
      </c>
      <c r="U3283" s="10" t="s">
        <v>23</v>
      </c>
      <c r="V3283" s="10" t="s">
        <v>28</v>
      </c>
      <c r="W3283" s="10">
        <v>94.8</v>
      </c>
      <c r="X3283" s="10">
        <v>4690.6499999999996</v>
      </c>
      <c r="Y3283" s="10" t="s">
        <v>24</v>
      </c>
      <c r="Z3283" s="11">
        <f t="shared" si="258"/>
        <v>0</v>
      </c>
      <c r="AA3283" s="11" t="str">
        <f t="shared" si="259"/>
        <v>J_16AY+_Using_TY</v>
      </c>
    </row>
    <row r="3284" spans="1:27">
      <c r="A3284" s="10" t="s">
        <v>3319</v>
      </c>
      <c r="B3284" s="10" t="s">
        <v>30</v>
      </c>
      <c r="C3284" s="10">
        <v>0</v>
      </c>
      <c r="D3284" s="11" t="str">
        <f t="shared" si="255"/>
        <v>J</v>
      </c>
      <c r="E3284" s="10" t="s">
        <v>23</v>
      </c>
      <c r="F3284" s="10" t="s">
        <v>24</v>
      </c>
      <c r="G3284" s="10">
        <v>60</v>
      </c>
      <c r="H3284" s="11" t="str">
        <f t="shared" si="256"/>
        <v>_16AY+</v>
      </c>
      <c r="I3284" s="10" t="s">
        <v>23</v>
      </c>
      <c r="J3284" s="10" t="s">
        <v>23</v>
      </c>
      <c r="K3284" s="10" t="s">
        <v>37</v>
      </c>
      <c r="L3284" s="10" t="s">
        <v>24</v>
      </c>
      <c r="M3284" s="10" t="s">
        <v>23</v>
      </c>
      <c r="N3284" s="10" t="s">
        <v>23</v>
      </c>
      <c r="O3284" s="10" t="s">
        <v>24</v>
      </c>
      <c r="P3284" s="11" t="str">
        <f t="shared" si="257"/>
        <v>_Using</v>
      </c>
      <c r="Q3284" s="10" t="s">
        <v>23</v>
      </c>
      <c r="R3284" s="10" t="s">
        <v>23</v>
      </c>
      <c r="S3284" s="10" t="s">
        <v>31</v>
      </c>
      <c r="T3284" s="11" t="str" cm="1">
        <f t="array" ref="T3284">_xlfn.IFS(S3284="Month-to-month","_MM",S3284="One year","_OY",S3284="Two year","_TY")</f>
        <v>_OY</v>
      </c>
      <c r="U3284" s="10" t="s">
        <v>24</v>
      </c>
      <c r="V3284" s="10" t="s">
        <v>35</v>
      </c>
      <c r="W3284" s="10">
        <v>102.5</v>
      </c>
      <c r="X3284" s="10">
        <v>6157.6</v>
      </c>
      <c r="Y3284" s="10" t="s">
        <v>24</v>
      </c>
      <c r="Z3284" s="11">
        <f t="shared" si="258"/>
        <v>0</v>
      </c>
      <c r="AA3284" s="11" t="str">
        <f t="shared" si="259"/>
        <v>J_16AY+_Using_OY</v>
      </c>
    </row>
    <row r="3285" spans="1:27">
      <c r="A3285" s="10" t="s">
        <v>3320</v>
      </c>
      <c r="B3285" s="10" t="s">
        <v>22</v>
      </c>
      <c r="C3285" s="10">
        <v>0</v>
      </c>
      <c r="D3285" s="11" t="str">
        <f t="shared" si="255"/>
        <v>J</v>
      </c>
      <c r="E3285" s="10" t="s">
        <v>23</v>
      </c>
      <c r="F3285" s="10" t="s">
        <v>23</v>
      </c>
      <c r="G3285" s="10">
        <v>69</v>
      </c>
      <c r="H3285" s="11" t="str">
        <f t="shared" si="256"/>
        <v>_16AY+</v>
      </c>
      <c r="I3285" s="10" t="s">
        <v>23</v>
      </c>
      <c r="J3285" s="10" t="s">
        <v>24</v>
      </c>
      <c r="K3285" s="10" t="s">
        <v>24</v>
      </c>
      <c r="L3285" s="10" t="s">
        <v>46</v>
      </c>
      <c r="M3285" s="10" t="s">
        <v>46</v>
      </c>
      <c r="N3285" s="10" t="s">
        <v>46</v>
      </c>
      <c r="O3285" s="10" t="s">
        <v>46</v>
      </c>
      <c r="P3285" s="11" t="str">
        <f t="shared" si="257"/>
        <v>_NotUsing</v>
      </c>
      <c r="Q3285" s="10" t="s">
        <v>46</v>
      </c>
      <c r="R3285" s="10" t="s">
        <v>46</v>
      </c>
      <c r="S3285" s="10" t="s">
        <v>31</v>
      </c>
      <c r="T3285" s="11" t="str" cm="1">
        <f t="array" ref="T3285">_xlfn.IFS(S3285="Month-to-month","_MM",S3285="One year","_OY",S3285="Two year","_TY")</f>
        <v>_OY</v>
      </c>
      <c r="U3285" s="10" t="s">
        <v>23</v>
      </c>
      <c r="V3285" s="10" t="s">
        <v>40</v>
      </c>
      <c r="W3285" s="10">
        <v>20.350000000000001</v>
      </c>
      <c r="X3285" s="10">
        <v>1442.65</v>
      </c>
      <c r="Y3285" s="10" t="s">
        <v>24</v>
      </c>
      <c r="Z3285" s="11">
        <f t="shared" si="258"/>
        <v>0</v>
      </c>
      <c r="AA3285" s="11" t="str">
        <f t="shared" si="259"/>
        <v>J_16AY+_NotUsing_OY</v>
      </c>
    </row>
    <row r="3286" spans="1:27">
      <c r="A3286" s="10" t="s">
        <v>3321</v>
      </c>
      <c r="B3286" s="10" t="s">
        <v>30</v>
      </c>
      <c r="C3286" s="10">
        <v>0</v>
      </c>
      <c r="D3286" s="11" t="str">
        <f t="shared" si="255"/>
        <v>J</v>
      </c>
      <c r="E3286" s="10" t="s">
        <v>24</v>
      </c>
      <c r="F3286" s="10" t="s">
        <v>24</v>
      </c>
      <c r="G3286" s="10">
        <v>40</v>
      </c>
      <c r="H3286" s="11" t="str">
        <f t="shared" si="256"/>
        <v>_16AY+</v>
      </c>
      <c r="I3286" s="10" t="s">
        <v>23</v>
      </c>
      <c r="J3286" s="10" t="s">
        <v>23</v>
      </c>
      <c r="K3286" s="10" t="s">
        <v>37</v>
      </c>
      <c r="L3286" s="10" t="s">
        <v>24</v>
      </c>
      <c r="M3286" s="10" t="s">
        <v>24</v>
      </c>
      <c r="N3286" s="10" t="s">
        <v>24</v>
      </c>
      <c r="O3286" s="10" t="s">
        <v>24</v>
      </c>
      <c r="P3286" s="11" t="str">
        <f t="shared" si="257"/>
        <v>_NotUsing</v>
      </c>
      <c r="Q3286" s="10" t="s">
        <v>23</v>
      </c>
      <c r="R3286" s="10" t="s">
        <v>24</v>
      </c>
      <c r="S3286" s="10" t="s">
        <v>27</v>
      </c>
      <c r="T3286" s="11" t="str" cm="1">
        <f t="array" ref="T3286">_xlfn.IFS(S3286="Month-to-month","_MM",S3286="One year","_OY",S3286="Two year","_TY")</f>
        <v>_MM</v>
      </c>
      <c r="U3286" s="10" t="s">
        <v>23</v>
      </c>
      <c r="V3286" s="10" t="s">
        <v>28</v>
      </c>
      <c r="W3286" s="10">
        <v>84.9</v>
      </c>
      <c r="X3286" s="10">
        <v>3369.05</v>
      </c>
      <c r="Y3286" s="10" t="s">
        <v>24</v>
      </c>
      <c r="Z3286" s="11">
        <f t="shared" si="258"/>
        <v>0</v>
      </c>
      <c r="AA3286" s="11" t="str">
        <f t="shared" si="259"/>
        <v>J_16AY+_NotUsing_MM</v>
      </c>
    </row>
    <row r="3287" spans="1:27">
      <c r="A3287" s="10" t="s">
        <v>3322</v>
      </c>
      <c r="B3287" s="10" t="s">
        <v>30</v>
      </c>
      <c r="C3287" s="10">
        <v>0</v>
      </c>
      <c r="D3287" s="11" t="str">
        <f t="shared" si="255"/>
        <v>J</v>
      </c>
      <c r="E3287" s="10" t="s">
        <v>23</v>
      </c>
      <c r="F3287" s="10" t="s">
        <v>24</v>
      </c>
      <c r="G3287" s="10">
        <v>67</v>
      </c>
      <c r="H3287" s="11" t="str">
        <f t="shared" si="256"/>
        <v>_16AY+</v>
      </c>
      <c r="I3287" s="10" t="s">
        <v>23</v>
      </c>
      <c r="J3287" s="10" t="s">
        <v>24</v>
      </c>
      <c r="K3287" s="10" t="s">
        <v>26</v>
      </c>
      <c r="L3287" s="10" t="s">
        <v>23</v>
      </c>
      <c r="M3287" s="10" t="s">
        <v>23</v>
      </c>
      <c r="N3287" s="10" t="s">
        <v>24</v>
      </c>
      <c r="O3287" s="10" t="s">
        <v>23</v>
      </c>
      <c r="P3287" s="11" t="str">
        <f t="shared" si="257"/>
        <v>_Using</v>
      </c>
      <c r="Q3287" s="10" t="s">
        <v>24</v>
      </c>
      <c r="R3287" s="10" t="s">
        <v>23</v>
      </c>
      <c r="S3287" s="10" t="s">
        <v>47</v>
      </c>
      <c r="T3287" s="11" t="str" cm="1">
        <f t="array" ref="T3287">_xlfn.IFS(S3287="Month-to-month","_MM",S3287="One year","_OY",S3287="Two year","_TY")</f>
        <v>_TY</v>
      </c>
      <c r="U3287" s="10" t="s">
        <v>23</v>
      </c>
      <c r="V3287" s="10" t="s">
        <v>40</v>
      </c>
      <c r="W3287" s="10">
        <v>69.2</v>
      </c>
      <c r="X3287" s="10">
        <v>4671.6499999999996</v>
      </c>
      <c r="Y3287" s="10" t="s">
        <v>24</v>
      </c>
      <c r="Z3287" s="11">
        <f t="shared" si="258"/>
        <v>0</v>
      </c>
      <c r="AA3287" s="11" t="str">
        <f t="shared" si="259"/>
        <v>J_16AY+_Using_TY</v>
      </c>
    </row>
    <row r="3288" spans="1:27">
      <c r="A3288" s="10" t="s">
        <v>3323</v>
      </c>
      <c r="B3288" s="10" t="s">
        <v>30</v>
      </c>
      <c r="C3288" s="10">
        <v>1</v>
      </c>
      <c r="D3288" s="11" t="str">
        <f t="shared" si="255"/>
        <v>S</v>
      </c>
      <c r="E3288" s="10" t="s">
        <v>24</v>
      </c>
      <c r="F3288" s="10" t="s">
        <v>24</v>
      </c>
      <c r="G3288" s="10">
        <v>35</v>
      </c>
      <c r="H3288" s="11" t="str">
        <f t="shared" si="256"/>
        <v>_16AY+</v>
      </c>
      <c r="I3288" s="10" t="s">
        <v>23</v>
      </c>
      <c r="J3288" s="10" t="s">
        <v>23</v>
      </c>
      <c r="K3288" s="10" t="s">
        <v>37</v>
      </c>
      <c r="L3288" s="10" t="s">
        <v>24</v>
      </c>
      <c r="M3288" s="10" t="s">
        <v>24</v>
      </c>
      <c r="N3288" s="10" t="s">
        <v>24</v>
      </c>
      <c r="O3288" s="10" t="s">
        <v>24</v>
      </c>
      <c r="P3288" s="11" t="str">
        <f t="shared" si="257"/>
        <v>_NotUsing</v>
      </c>
      <c r="Q3288" s="10" t="s">
        <v>23</v>
      </c>
      <c r="R3288" s="10" t="s">
        <v>23</v>
      </c>
      <c r="S3288" s="10" t="s">
        <v>27</v>
      </c>
      <c r="T3288" s="11" t="str" cm="1">
        <f t="array" ref="T3288">_xlfn.IFS(S3288="Month-to-month","_MM",S3288="One year","_OY",S3288="Two year","_TY")</f>
        <v>_MM</v>
      </c>
      <c r="U3288" s="10" t="s">
        <v>23</v>
      </c>
      <c r="V3288" s="10" t="s">
        <v>28</v>
      </c>
      <c r="W3288" s="10">
        <v>95.45</v>
      </c>
      <c r="X3288" s="10">
        <v>3474.05</v>
      </c>
      <c r="Y3288" s="10" t="s">
        <v>23</v>
      </c>
      <c r="Z3288" s="11">
        <f t="shared" si="258"/>
        <v>1</v>
      </c>
      <c r="AA3288" s="11" t="str">
        <f t="shared" si="259"/>
        <v>S_16AY+_NotUsing_MM</v>
      </c>
    </row>
    <row r="3289" spans="1:27">
      <c r="A3289" s="10" t="s">
        <v>3324</v>
      </c>
      <c r="B3289" s="10" t="s">
        <v>30</v>
      </c>
      <c r="C3289" s="10">
        <v>0</v>
      </c>
      <c r="D3289" s="11" t="str">
        <f t="shared" si="255"/>
        <v>J</v>
      </c>
      <c r="E3289" s="10" t="s">
        <v>23</v>
      </c>
      <c r="F3289" s="10" t="s">
        <v>23</v>
      </c>
      <c r="G3289" s="10">
        <v>19</v>
      </c>
      <c r="H3289" s="11" t="str">
        <f t="shared" si="256"/>
        <v>_16AY+</v>
      </c>
      <c r="I3289" s="10" t="s">
        <v>23</v>
      </c>
      <c r="J3289" s="10" t="s">
        <v>23</v>
      </c>
      <c r="K3289" s="10" t="s">
        <v>37</v>
      </c>
      <c r="L3289" s="10" t="s">
        <v>24</v>
      </c>
      <c r="M3289" s="10" t="s">
        <v>24</v>
      </c>
      <c r="N3289" s="10" t="s">
        <v>24</v>
      </c>
      <c r="O3289" s="10" t="s">
        <v>23</v>
      </c>
      <c r="P3289" s="11" t="str">
        <f t="shared" si="257"/>
        <v>_Using</v>
      </c>
      <c r="Q3289" s="10" t="s">
        <v>23</v>
      </c>
      <c r="R3289" s="10" t="s">
        <v>23</v>
      </c>
      <c r="S3289" s="10" t="s">
        <v>31</v>
      </c>
      <c r="T3289" s="11" t="str" cm="1">
        <f t="array" ref="T3289">_xlfn.IFS(S3289="Month-to-month","_MM",S3289="One year","_OY",S3289="Two year","_TY")</f>
        <v>_OY</v>
      </c>
      <c r="U3289" s="10" t="s">
        <v>23</v>
      </c>
      <c r="V3289" s="10" t="s">
        <v>28</v>
      </c>
      <c r="W3289" s="10">
        <v>100.95</v>
      </c>
      <c r="X3289" s="10">
        <v>1875.55</v>
      </c>
      <c r="Y3289" s="10" t="s">
        <v>23</v>
      </c>
      <c r="Z3289" s="11">
        <f t="shared" si="258"/>
        <v>1</v>
      </c>
      <c r="AA3289" s="11" t="str">
        <f t="shared" si="259"/>
        <v>J_16AY+_Using_OY</v>
      </c>
    </row>
    <row r="3290" spans="1:27">
      <c r="A3290" s="10" t="s">
        <v>3325</v>
      </c>
      <c r="B3290" s="10" t="s">
        <v>22</v>
      </c>
      <c r="C3290" s="10">
        <v>0</v>
      </c>
      <c r="D3290" s="11" t="str">
        <f t="shared" si="255"/>
        <v>J</v>
      </c>
      <c r="E3290" s="10" t="s">
        <v>23</v>
      </c>
      <c r="F3290" s="10" t="s">
        <v>23</v>
      </c>
      <c r="G3290" s="10">
        <v>13</v>
      </c>
      <c r="H3290" s="11" t="str">
        <f t="shared" si="256"/>
        <v>_16AY</v>
      </c>
      <c r="I3290" s="10" t="s">
        <v>23</v>
      </c>
      <c r="J3290" s="10" t="s">
        <v>24</v>
      </c>
      <c r="K3290" s="10" t="s">
        <v>24</v>
      </c>
      <c r="L3290" s="10" t="s">
        <v>46</v>
      </c>
      <c r="M3290" s="10" t="s">
        <v>46</v>
      </c>
      <c r="N3290" s="10" t="s">
        <v>46</v>
      </c>
      <c r="O3290" s="10" t="s">
        <v>46</v>
      </c>
      <c r="P3290" s="11" t="str">
        <f t="shared" si="257"/>
        <v>_NotUsing</v>
      </c>
      <c r="Q3290" s="10" t="s">
        <v>46</v>
      </c>
      <c r="R3290" s="10" t="s">
        <v>46</v>
      </c>
      <c r="S3290" s="10" t="s">
        <v>47</v>
      </c>
      <c r="T3290" s="11" t="str" cm="1">
        <f t="array" ref="T3290">_xlfn.IFS(S3290="Month-to-month","_MM",S3290="One year","_OY",S3290="Two year","_TY")</f>
        <v>_TY</v>
      </c>
      <c r="U3290" s="10" t="s">
        <v>24</v>
      </c>
      <c r="V3290" s="10" t="s">
        <v>32</v>
      </c>
      <c r="W3290" s="10">
        <v>20.85</v>
      </c>
      <c r="X3290" s="10">
        <v>272.35000000000002</v>
      </c>
      <c r="Y3290" s="10" t="s">
        <v>24</v>
      </c>
      <c r="Z3290" s="11">
        <f t="shared" si="258"/>
        <v>0</v>
      </c>
      <c r="AA3290" s="11" t="str">
        <f t="shared" si="259"/>
        <v>J_16AY_NotUsing_TY</v>
      </c>
    </row>
    <row r="3291" spans="1:27">
      <c r="A3291" s="10" t="s">
        <v>3326</v>
      </c>
      <c r="B3291" s="10" t="s">
        <v>22</v>
      </c>
      <c r="C3291" s="10">
        <v>0</v>
      </c>
      <c r="D3291" s="11" t="str">
        <f t="shared" si="255"/>
        <v>J</v>
      </c>
      <c r="E3291" s="10" t="s">
        <v>24</v>
      </c>
      <c r="F3291" s="10" t="s">
        <v>23</v>
      </c>
      <c r="G3291" s="10">
        <v>41</v>
      </c>
      <c r="H3291" s="11" t="str">
        <f t="shared" si="256"/>
        <v>_16AY+</v>
      </c>
      <c r="I3291" s="10" t="s">
        <v>23</v>
      </c>
      <c r="J3291" s="10" t="s">
        <v>23</v>
      </c>
      <c r="K3291" s="10" t="s">
        <v>37</v>
      </c>
      <c r="L3291" s="10" t="s">
        <v>24</v>
      </c>
      <c r="M3291" s="10" t="s">
        <v>23</v>
      </c>
      <c r="N3291" s="10" t="s">
        <v>24</v>
      </c>
      <c r="O3291" s="10" t="s">
        <v>24</v>
      </c>
      <c r="P3291" s="11" t="str">
        <f t="shared" si="257"/>
        <v>_Using</v>
      </c>
      <c r="Q3291" s="10" t="s">
        <v>23</v>
      </c>
      <c r="R3291" s="10" t="s">
        <v>24</v>
      </c>
      <c r="S3291" s="10" t="s">
        <v>27</v>
      </c>
      <c r="T3291" s="11" t="str" cm="1">
        <f t="array" ref="T3291">_xlfn.IFS(S3291="Month-to-month","_MM",S3291="One year","_OY",S3291="Two year","_TY")</f>
        <v>_MM</v>
      </c>
      <c r="U3291" s="10" t="s">
        <v>23</v>
      </c>
      <c r="V3291" s="10" t="s">
        <v>35</v>
      </c>
      <c r="W3291" s="10">
        <v>88.5</v>
      </c>
      <c r="X3291" s="10">
        <v>3645.05</v>
      </c>
      <c r="Y3291" s="10" t="s">
        <v>24</v>
      </c>
      <c r="Z3291" s="11">
        <f t="shared" si="258"/>
        <v>0</v>
      </c>
      <c r="AA3291" s="11" t="str">
        <f t="shared" si="259"/>
        <v>J_16AY+_Using_MM</v>
      </c>
    </row>
    <row r="3292" spans="1:27">
      <c r="A3292" s="10" t="s">
        <v>3327</v>
      </c>
      <c r="B3292" s="10" t="s">
        <v>22</v>
      </c>
      <c r="C3292" s="10">
        <v>0</v>
      </c>
      <c r="D3292" s="11" t="str">
        <f t="shared" si="255"/>
        <v>J</v>
      </c>
      <c r="E3292" s="10" t="s">
        <v>24</v>
      </c>
      <c r="F3292" s="10" t="s">
        <v>24</v>
      </c>
      <c r="G3292" s="10">
        <v>4</v>
      </c>
      <c r="H3292" s="11" t="str">
        <f t="shared" si="256"/>
        <v>_6AY</v>
      </c>
      <c r="I3292" s="10" t="s">
        <v>24</v>
      </c>
      <c r="J3292" s="10" t="s">
        <v>25</v>
      </c>
      <c r="K3292" s="10" t="s">
        <v>26</v>
      </c>
      <c r="L3292" s="10" t="s">
        <v>23</v>
      </c>
      <c r="M3292" s="10" t="s">
        <v>24</v>
      </c>
      <c r="N3292" s="10" t="s">
        <v>23</v>
      </c>
      <c r="O3292" s="10" t="s">
        <v>24</v>
      </c>
      <c r="P3292" s="11" t="str">
        <f t="shared" si="257"/>
        <v>_Using</v>
      </c>
      <c r="Q3292" s="10" t="s">
        <v>24</v>
      </c>
      <c r="R3292" s="10" t="s">
        <v>24</v>
      </c>
      <c r="S3292" s="10" t="s">
        <v>27</v>
      </c>
      <c r="T3292" s="11" t="str" cm="1">
        <f t="array" ref="T3292">_xlfn.IFS(S3292="Month-to-month","_MM",S3292="One year","_OY",S3292="Two year","_TY")</f>
        <v>_MM</v>
      </c>
      <c r="U3292" s="10" t="s">
        <v>24</v>
      </c>
      <c r="V3292" s="10" t="s">
        <v>32</v>
      </c>
      <c r="W3292" s="10">
        <v>35</v>
      </c>
      <c r="X3292" s="10">
        <v>135.75</v>
      </c>
      <c r="Y3292" s="10" t="s">
        <v>24</v>
      </c>
      <c r="Z3292" s="11">
        <f t="shared" si="258"/>
        <v>0</v>
      </c>
      <c r="AA3292" s="11" t="str">
        <f t="shared" si="259"/>
        <v>J_6AY_Using_MM</v>
      </c>
    </row>
    <row r="3293" spans="1:27">
      <c r="A3293" s="10" t="s">
        <v>3328</v>
      </c>
      <c r="B3293" s="10" t="s">
        <v>22</v>
      </c>
      <c r="C3293" s="10">
        <v>0</v>
      </c>
      <c r="D3293" s="11" t="str">
        <f t="shared" si="255"/>
        <v>J</v>
      </c>
      <c r="E3293" s="10" t="s">
        <v>23</v>
      </c>
      <c r="F3293" s="10" t="s">
        <v>23</v>
      </c>
      <c r="G3293" s="10">
        <v>24</v>
      </c>
      <c r="H3293" s="11" t="str">
        <f t="shared" si="256"/>
        <v>_16AY+</v>
      </c>
      <c r="I3293" s="10" t="s">
        <v>23</v>
      </c>
      <c r="J3293" s="10" t="s">
        <v>24</v>
      </c>
      <c r="K3293" s="10" t="s">
        <v>26</v>
      </c>
      <c r="L3293" s="10" t="s">
        <v>23</v>
      </c>
      <c r="M3293" s="10" t="s">
        <v>24</v>
      </c>
      <c r="N3293" s="10" t="s">
        <v>24</v>
      </c>
      <c r="O3293" s="10" t="s">
        <v>23</v>
      </c>
      <c r="P3293" s="11" t="str">
        <f t="shared" si="257"/>
        <v>_Using</v>
      </c>
      <c r="Q3293" s="10" t="s">
        <v>24</v>
      </c>
      <c r="R3293" s="10" t="s">
        <v>24</v>
      </c>
      <c r="S3293" s="10" t="s">
        <v>27</v>
      </c>
      <c r="T3293" s="11" t="str" cm="1">
        <f t="array" ref="T3293">_xlfn.IFS(S3293="Month-to-month","_MM",S3293="One year","_OY",S3293="Two year","_TY")</f>
        <v>_MM</v>
      </c>
      <c r="U3293" s="10" t="s">
        <v>24</v>
      </c>
      <c r="V3293" s="10" t="s">
        <v>28</v>
      </c>
      <c r="W3293" s="10">
        <v>55.15</v>
      </c>
      <c r="X3293" s="10">
        <v>1319.85</v>
      </c>
      <c r="Y3293" s="10" t="s">
        <v>24</v>
      </c>
      <c r="Z3293" s="11">
        <f t="shared" si="258"/>
        <v>0</v>
      </c>
      <c r="AA3293" s="11" t="str">
        <f t="shared" si="259"/>
        <v>J_16AY+_Using_MM</v>
      </c>
    </row>
    <row r="3294" spans="1:27">
      <c r="A3294" s="10" t="s">
        <v>3329</v>
      </c>
      <c r="B3294" s="10" t="s">
        <v>22</v>
      </c>
      <c r="C3294" s="10">
        <v>0</v>
      </c>
      <c r="D3294" s="11" t="str">
        <f t="shared" si="255"/>
        <v>J</v>
      </c>
      <c r="E3294" s="10" t="s">
        <v>24</v>
      </c>
      <c r="F3294" s="10" t="s">
        <v>24</v>
      </c>
      <c r="G3294" s="10">
        <v>5</v>
      </c>
      <c r="H3294" s="11" t="str">
        <f t="shared" si="256"/>
        <v>_6AY</v>
      </c>
      <c r="I3294" s="10" t="s">
        <v>24</v>
      </c>
      <c r="J3294" s="10" t="s">
        <v>25</v>
      </c>
      <c r="K3294" s="10" t="s">
        <v>26</v>
      </c>
      <c r="L3294" s="10" t="s">
        <v>24</v>
      </c>
      <c r="M3294" s="10" t="s">
        <v>23</v>
      </c>
      <c r="N3294" s="10" t="s">
        <v>24</v>
      </c>
      <c r="O3294" s="10" t="s">
        <v>24</v>
      </c>
      <c r="P3294" s="11" t="str">
        <f t="shared" si="257"/>
        <v>_Using</v>
      </c>
      <c r="Q3294" s="10" t="s">
        <v>23</v>
      </c>
      <c r="R3294" s="10" t="s">
        <v>23</v>
      </c>
      <c r="S3294" s="10" t="s">
        <v>27</v>
      </c>
      <c r="T3294" s="11" t="str" cm="1">
        <f t="array" ref="T3294">_xlfn.IFS(S3294="Month-to-month","_MM",S3294="One year","_OY",S3294="Two year","_TY")</f>
        <v>_MM</v>
      </c>
      <c r="U3294" s="10" t="s">
        <v>23</v>
      </c>
      <c r="V3294" s="10" t="s">
        <v>40</v>
      </c>
      <c r="W3294" s="10">
        <v>50.95</v>
      </c>
      <c r="X3294" s="10">
        <v>229.4</v>
      </c>
      <c r="Y3294" s="10" t="s">
        <v>24</v>
      </c>
      <c r="Z3294" s="11">
        <f t="shared" si="258"/>
        <v>0</v>
      </c>
      <c r="AA3294" s="11" t="str">
        <f t="shared" si="259"/>
        <v>J_6AY_Using_MM</v>
      </c>
    </row>
    <row r="3295" spans="1:27">
      <c r="A3295" s="10" t="s">
        <v>3330</v>
      </c>
      <c r="B3295" s="10" t="s">
        <v>22</v>
      </c>
      <c r="C3295" s="10">
        <v>0</v>
      </c>
      <c r="D3295" s="11" t="str">
        <f t="shared" si="255"/>
        <v>J</v>
      </c>
      <c r="E3295" s="10" t="s">
        <v>24</v>
      </c>
      <c r="F3295" s="10" t="s">
        <v>24</v>
      </c>
      <c r="G3295" s="10">
        <v>5</v>
      </c>
      <c r="H3295" s="11" t="str">
        <f t="shared" si="256"/>
        <v>_6AY</v>
      </c>
      <c r="I3295" s="10" t="s">
        <v>23</v>
      </c>
      <c r="J3295" s="10" t="s">
        <v>23</v>
      </c>
      <c r="K3295" s="10" t="s">
        <v>26</v>
      </c>
      <c r="L3295" s="10" t="s">
        <v>24</v>
      </c>
      <c r="M3295" s="10" t="s">
        <v>23</v>
      </c>
      <c r="N3295" s="10" t="s">
        <v>24</v>
      </c>
      <c r="O3295" s="10" t="s">
        <v>24</v>
      </c>
      <c r="P3295" s="11" t="str">
        <f t="shared" si="257"/>
        <v>_Using</v>
      </c>
      <c r="Q3295" s="10" t="s">
        <v>24</v>
      </c>
      <c r="R3295" s="10" t="s">
        <v>23</v>
      </c>
      <c r="S3295" s="10" t="s">
        <v>27</v>
      </c>
      <c r="T3295" s="11" t="str" cm="1">
        <f t="array" ref="T3295">_xlfn.IFS(S3295="Month-to-month","_MM",S3295="One year","_OY",S3295="Two year","_TY")</f>
        <v>_MM</v>
      </c>
      <c r="U3295" s="10" t="s">
        <v>23</v>
      </c>
      <c r="V3295" s="10" t="s">
        <v>28</v>
      </c>
      <c r="W3295" s="10">
        <v>64</v>
      </c>
      <c r="X3295" s="10">
        <v>370.25</v>
      </c>
      <c r="Y3295" s="10" t="s">
        <v>24</v>
      </c>
      <c r="Z3295" s="11">
        <f t="shared" si="258"/>
        <v>0</v>
      </c>
      <c r="AA3295" s="11" t="str">
        <f t="shared" si="259"/>
        <v>J_6AY_Using_MM</v>
      </c>
    </row>
    <row r="3296" spans="1:27">
      <c r="A3296" s="10" t="s">
        <v>3331</v>
      </c>
      <c r="B3296" s="10" t="s">
        <v>22</v>
      </c>
      <c r="C3296" s="10">
        <v>0</v>
      </c>
      <c r="D3296" s="11" t="str">
        <f t="shared" si="255"/>
        <v>J</v>
      </c>
      <c r="E3296" s="10" t="s">
        <v>23</v>
      </c>
      <c r="F3296" s="10" t="s">
        <v>23</v>
      </c>
      <c r="G3296" s="10">
        <v>1</v>
      </c>
      <c r="H3296" s="11" t="str">
        <f t="shared" si="256"/>
        <v>_6AY</v>
      </c>
      <c r="I3296" s="10" t="s">
        <v>23</v>
      </c>
      <c r="J3296" s="10" t="s">
        <v>24</v>
      </c>
      <c r="K3296" s="10" t="s">
        <v>37</v>
      </c>
      <c r="L3296" s="10" t="s">
        <v>24</v>
      </c>
      <c r="M3296" s="10" t="s">
        <v>24</v>
      </c>
      <c r="N3296" s="10" t="s">
        <v>24</v>
      </c>
      <c r="O3296" s="10" t="s">
        <v>24</v>
      </c>
      <c r="P3296" s="11" t="str">
        <f t="shared" si="257"/>
        <v>_NotUsing</v>
      </c>
      <c r="Q3296" s="10" t="s">
        <v>24</v>
      </c>
      <c r="R3296" s="10" t="s">
        <v>24</v>
      </c>
      <c r="S3296" s="10" t="s">
        <v>27</v>
      </c>
      <c r="T3296" s="11" t="str" cm="1">
        <f t="array" ref="T3296">_xlfn.IFS(S3296="Month-to-month","_MM",S3296="One year","_OY",S3296="Two year","_TY")</f>
        <v>_MM</v>
      </c>
      <c r="U3296" s="10" t="s">
        <v>23</v>
      </c>
      <c r="V3296" s="10" t="s">
        <v>32</v>
      </c>
      <c r="W3296" s="10">
        <v>69.099999999999994</v>
      </c>
      <c r="X3296" s="10">
        <v>69.099999999999994</v>
      </c>
      <c r="Y3296" s="10" t="s">
        <v>23</v>
      </c>
      <c r="Z3296" s="11">
        <f t="shared" si="258"/>
        <v>1</v>
      </c>
      <c r="AA3296" s="11" t="str">
        <f t="shared" si="259"/>
        <v>J_6AY_NotUsing_MM</v>
      </c>
    </row>
    <row r="3297" spans="1:27">
      <c r="A3297" s="10" t="s">
        <v>3332</v>
      </c>
      <c r="B3297" s="10" t="s">
        <v>22</v>
      </c>
      <c r="C3297" s="10">
        <v>0</v>
      </c>
      <c r="D3297" s="11" t="str">
        <f t="shared" si="255"/>
        <v>J</v>
      </c>
      <c r="E3297" s="10" t="s">
        <v>23</v>
      </c>
      <c r="F3297" s="10" t="s">
        <v>23</v>
      </c>
      <c r="G3297" s="10">
        <v>72</v>
      </c>
      <c r="H3297" s="11" t="str">
        <f t="shared" si="256"/>
        <v>_16AY+</v>
      </c>
      <c r="I3297" s="10" t="s">
        <v>23</v>
      </c>
      <c r="J3297" s="10" t="s">
        <v>23</v>
      </c>
      <c r="K3297" s="10" t="s">
        <v>26</v>
      </c>
      <c r="L3297" s="10" t="s">
        <v>23</v>
      </c>
      <c r="M3297" s="10" t="s">
        <v>23</v>
      </c>
      <c r="N3297" s="10" t="s">
        <v>23</v>
      </c>
      <c r="O3297" s="10" t="s">
        <v>23</v>
      </c>
      <c r="P3297" s="11" t="str">
        <f t="shared" si="257"/>
        <v>_Using</v>
      </c>
      <c r="Q3297" s="10" t="s">
        <v>23</v>
      </c>
      <c r="R3297" s="10" t="s">
        <v>24</v>
      </c>
      <c r="S3297" s="10" t="s">
        <v>47</v>
      </c>
      <c r="T3297" s="11" t="str" cm="1">
        <f t="array" ref="T3297">_xlfn.IFS(S3297="Month-to-month","_MM",S3297="One year","_OY",S3297="Two year","_TY")</f>
        <v>_TY</v>
      </c>
      <c r="U3297" s="10" t="s">
        <v>24</v>
      </c>
      <c r="V3297" s="10" t="s">
        <v>35</v>
      </c>
      <c r="W3297" s="10">
        <v>80.2</v>
      </c>
      <c r="X3297" s="10">
        <v>5714.2</v>
      </c>
      <c r="Y3297" s="10" t="s">
        <v>24</v>
      </c>
      <c r="Z3297" s="11">
        <f t="shared" si="258"/>
        <v>0</v>
      </c>
      <c r="AA3297" s="11" t="str">
        <f t="shared" si="259"/>
        <v>J_16AY+_Using_TY</v>
      </c>
    </row>
    <row r="3298" spans="1:27">
      <c r="A3298" s="10" t="s">
        <v>3333</v>
      </c>
      <c r="B3298" s="10" t="s">
        <v>22</v>
      </c>
      <c r="C3298" s="10">
        <v>0</v>
      </c>
      <c r="D3298" s="11" t="str">
        <f t="shared" si="255"/>
        <v>J</v>
      </c>
      <c r="E3298" s="10" t="s">
        <v>24</v>
      </c>
      <c r="F3298" s="10" t="s">
        <v>24</v>
      </c>
      <c r="G3298" s="10">
        <v>24</v>
      </c>
      <c r="H3298" s="11" t="str">
        <f t="shared" si="256"/>
        <v>_16AY+</v>
      </c>
      <c r="I3298" s="10" t="s">
        <v>23</v>
      </c>
      <c r="J3298" s="10" t="s">
        <v>24</v>
      </c>
      <c r="K3298" s="10" t="s">
        <v>26</v>
      </c>
      <c r="L3298" s="10" t="s">
        <v>24</v>
      </c>
      <c r="M3298" s="10" t="s">
        <v>24</v>
      </c>
      <c r="N3298" s="10" t="s">
        <v>23</v>
      </c>
      <c r="O3298" s="10" t="s">
        <v>24</v>
      </c>
      <c r="P3298" s="11" t="str">
        <f t="shared" si="257"/>
        <v>_Using</v>
      </c>
      <c r="Q3298" s="10" t="s">
        <v>24</v>
      </c>
      <c r="R3298" s="10" t="s">
        <v>24</v>
      </c>
      <c r="S3298" s="10" t="s">
        <v>27</v>
      </c>
      <c r="T3298" s="11" t="str" cm="1">
        <f t="array" ref="T3298">_xlfn.IFS(S3298="Month-to-month","_MM",S3298="One year","_OY",S3298="Two year","_TY")</f>
        <v>_MM</v>
      </c>
      <c r="U3298" s="10" t="s">
        <v>23</v>
      </c>
      <c r="V3298" s="10" t="s">
        <v>40</v>
      </c>
      <c r="W3298" s="10">
        <v>49.3</v>
      </c>
      <c r="X3298" s="10">
        <v>1233.25</v>
      </c>
      <c r="Y3298" s="10" t="s">
        <v>24</v>
      </c>
      <c r="Z3298" s="11">
        <f t="shared" si="258"/>
        <v>0</v>
      </c>
      <c r="AA3298" s="11" t="str">
        <f t="shared" si="259"/>
        <v>J_16AY+_Using_MM</v>
      </c>
    </row>
    <row r="3299" spans="1:27">
      <c r="A3299" s="10" t="s">
        <v>3334</v>
      </c>
      <c r="B3299" s="10" t="s">
        <v>22</v>
      </c>
      <c r="C3299" s="10">
        <v>0</v>
      </c>
      <c r="D3299" s="11" t="str">
        <f t="shared" si="255"/>
        <v>J</v>
      </c>
      <c r="E3299" s="10" t="s">
        <v>23</v>
      </c>
      <c r="F3299" s="10" t="s">
        <v>24</v>
      </c>
      <c r="G3299" s="10">
        <v>42</v>
      </c>
      <c r="H3299" s="11" t="str">
        <f t="shared" si="256"/>
        <v>_16AY+</v>
      </c>
      <c r="I3299" s="10" t="s">
        <v>23</v>
      </c>
      <c r="J3299" s="10" t="s">
        <v>23</v>
      </c>
      <c r="K3299" s="10" t="s">
        <v>26</v>
      </c>
      <c r="L3299" s="10" t="s">
        <v>23</v>
      </c>
      <c r="M3299" s="10" t="s">
        <v>24</v>
      </c>
      <c r="N3299" s="10" t="s">
        <v>23</v>
      </c>
      <c r="O3299" s="10" t="s">
        <v>23</v>
      </c>
      <c r="P3299" s="11" t="str">
        <f t="shared" si="257"/>
        <v>_Using</v>
      </c>
      <c r="Q3299" s="10" t="s">
        <v>23</v>
      </c>
      <c r="R3299" s="10" t="s">
        <v>23</v>
      </c>
      <c r="S3299" s="10" t="s">
        <v>47</v>
      </c>
      <c r="T3299" s="11" t="str" cm="1">
        <f t="array" ref="T3299">_xlfn.IFS(S3299="Month-to-month","_MM",S3299="One year","_OY",S3299="Two year","_TY")</f>
        <v>_TY</v>
      </c>
      <c r="U3299" s="10" t="s">
        <v>24</v>
      </c>
      <c r="V3299" s="10" t="s">
        <v>40</v>
      </c>
      <c r="W3299" s="10">
        <v>84.35</v>
      </c>
      <c r="X3299" s="10">
        <v>3571.6</v>
      </c>
      <c r="Y3299" s="10" t="s">
        <v>24</v>
      </c>
      <c r="Z3299" s="11">
        <f t="shared" si="258"/>
        <v>0</v>
      </c>
      <c r="AA3299" s="11" t="str">
        <f t="shared" si="259"/>
        <v>J_16AY+_Using_TY</v>
      </c>
    </row>
    <row r="3300" spans="1:27">
      <c r="A3300" s="10" t="s">
        <v>3335</v>
      </c>
      <c r="B3300" s="10" t="s">
        <v>22</v>
      </c>
      <c r="C3300" s="10">
        <v>0</v>
      </c>
      <c r="D3300" s="11" t="str">
        <f t="shared" si="255"/>
        <v>J</v>
      </c>
      <c r="E3300" s="10" t="s">
        <v>24</v>
      </c>
      <c r="F3300" s="10" t="s">
        <v>24</v>
      </c>
      <c r="G3300" s="10">
        <v>4</v>
      </c>
      <c r="H3300" s="11" t="str">
        <f t="shared" si="256"/>
        <v>_6AY</v>
      </c>
      <c r="I3300" s="10" t="s">
        <v>23</v>
      </c>
      <c r="J3300" s="10" t="s">
        <v>24</v>
      </c>
      <c r="K3300" s="10" t="s">
        <v>24</v>
      </c>
      <c r="L3300" s="10" t="s">
        <v>46</v>
      </c>
      <c r="M3300" s="10" t="s">
        <v>46</v>
      </c>
      <c r="N3300" s="10" t="s">
        <v>46</v>
      </c>
      <c r="O3300" s="10" t="s">
        <v>46</v>
      </c>
      <c r="P3300" s="11" t="str">
        <f t="shared" si="257"/>
        <v>_NotUsing</v>
      </c>
      <c r="Q3300" s="10" t="s">
        <v>46</v>
      </c>
      <c r="R3300" s="10" t="s">
        <v>46</v>
      </c>
      <c r="S3300" s="10" t="s">
        <v>27</v>
      </c>
      <c r="T3300" s="11" t="str" cm="1">
        <f t="array" ref="T3300">_xlfn.IFS(S3300="Month-to-month","_MM",S3300="One year","_OY",S3300="Two year","_TY")</f>
        <v>_MM</v>
      </c>
      <c r="U3300" s="10" t="s">
        <v>24</v>
      </c>
      <c r="V3300" s="10" t="s">
        <v>32</v>
      </c>
      <c r="W3300" s="10">
        <v>20.05</v>
      </c>
      <c r="X3300" s="10">
        <v>83.3</v>
      </c>
      <c r="Y3300" s="10" t="s">
        <v>24</v>
      </c>
      <c r="Z3300" s="11">
        <f t="shared" si="258"/>
        <v>0</v>
      </c>
      <c r="AA3300" s="11" t="str">
        <f t="shared" si="259"/>
        <v>J_6AY_NotUsing_MM</v>
      </c>
    </row>
    <row r="3301" spans="1:27">
      <c r="A3301" s="10" t="s">
        <v>3336</v>
      </c>
      <c r="B3301" s="10" t="s">
        <v>30</v>
      </c>
      <c r="C3301" s="10">
        <v>0</v>
      </c>
      <c r="D3301" s="11" t="str">
        <f t="shared" si="255"/>
        <v>J</v>
      </c>
      <c r="E3301" s="10" t="s">
        <v>24</v>
      </c>
      <c r="F3301" s="10" t="s">
        <v>24</v>
      </c>
      <c r="G3301" s="10">
        <v>68</v>
      </c>
      <c r="H3301" s="11" t="str">
        <f t="shared" si="256"/>
        <v>_16AY+</v>
      </c>
      <c r="I3301" s="10" t="s">
        <v>23</v>
      </c>
      <c r="J3301" s="10" t="s">
        <v>23</v>
      </c>
      <c r="K3301" s="10" t="s">
        <v>37</v>
      </c>
      <c r="L3301" s="10" t="s">
        <v>23</v>
      </c>
      <c r="M3301" s="10" t="s">
        <v>23</v>
      </c>
      <c r="N3301" s="10" t="s">
        <v>23</v>
      </c>
      <c r="O3301" s="10" t="s">
        <v>23</v>
      </c>
      <c r="P3301" s="11" t="str">
        <f t="shared" si="257"/>
        <v>_Using</v>
      </c>
      <c r="Q3301" s="10" t="s">
        <v>23</v>
      </c>
      <c r="R3301" s="10" t="s">
        <v>23</v>
      </c>
      <c r="S3301" s="10" t="s">
        <v>31</v>
      </c>
      <c r="T3301" s="11" t="str" cm="1">
        <f t="array" ref="T3301">_xlfn.IFS(S3301="Month-to-month","_MM",S3301="One year","_OY",S3301="Two year","_TY")</f>
        <v>_OY</v>
      </c>
      <c r="U3301" s="10" t="s">
        <v>23</v>
      </c>
      <c r="V3301" s="10" t="s">
        <v>40</v>
      </c>
      <c r="W3301" s="10">
        <v>117.2</v>
      </c>
      <c r="X3301" s="10">
        <v>8035.95</v>
      </c>
      <c r="Y3301" s="10" t="s">
        <v>24</v>
      </c>
      <c r="Z3301" s="11">
        <f t="shared" si="258"/>
        <v>0</v>
      </c>
      <c r="AA3301" s="11" t="str">
        <f t="shared" si="259"/>
        <v>J_16AY+_Using_OY</v>
      </c>
    </row>
    <row r="3302" spans="1:27">
      <c r="A3302" s="10" t="s">
        <v>3337</v>
      </c>
      <c r="B3302" s="10" t="s">
        <v>22</v>
      </c>
      <c r="C3302" s="10">
        <v>0</v>
      </c>
      <c r="D3302" s="11" t="str">
        <f t="shared" si="255"/>
        <v>J</v>
      </c>
      <c r="E3302" s="10" t="s">
        <v>23</v>
      </c>
      <c r="F3302" s="10" t="s">
        <v>23</v>
      </c>
      <c r="G3302" s="10">
        <v>33</v>
      </c>
      <c r="H3302" s="11" t="str">
        <f t="shared" si="256"/>
        <v>_16AY+</v>
      </c>
      <c r="I3302" s="10" t="s">
        <v>23</v>
      </c>
      <c r="J3302" s="10" t="s">
        <v>24</v>
      </c>
      <c r="K3302" s="10" t="s">
        <v>24</v>
      </c>
      <c r="L3302" s="10" t="s">
        <v>46</v>
      </c>
      <c r="M3302" s="10" t="s">
        <v>46</v>
      </c>
      <c r="N3302" s="10" t="s">
        <v>46</v>
      </c>
      <c r="O3302" s="10" t="s">
        <v>46</v>
      </c>
      <c r="P3302" s="11" t="str">
        <f t="shared" si="257"/>
        <v>_NotUsing</v>
      </c>
      <c r="Q3302" s="10" t="s">
        <v>46</v>
      </c>
      <c r="R3302" s="10" t="s">
        <v>46</v>
      </c>
      <c r="S3302" s="10" t="s">
        <v>31</v>
      </c>
      <c r="T3302" s="11" t="str" cm="1">
        <f t="array" ref="T3302">_xlfn.IFS(S3302="Month-to-month","_MM",S3302="One year","_OY",S3302="Two year","_TY")</f>
        <v>_OY</v>
      </c>
      <c r="U3302" s="10" t="s">
        <v>24</v>
      </c>
      <c r="V3302" s="10" t="s">
        <v>32</v>
      </c>
      <c r="W3302" s="10">
        <v>20.100000000000001</v>
      </c>
      <c r="X3302" s="10">
        <v>579.4</v>
      </c>
      <c r="Y3302" s="10" t="s">
        <v>24</v>
      </c>
      <c r="Z3302" s="11">
        <f t="shared" si="258"/>
        <v>0</v>
      </c>
      <c r="AA3302" s="11" t="str">
        <f t="shared" si="259"/>
        <v>J_16AY+_NotUsing_OY</v>
      </c>
    </row>
    <row r="3303" spans="1:27">
      <c r="A3303" s="10" t="s">
        <v>3338</v>
      </c>
      <c r="B3303" s="10" t="s">
        <v>22</v>
      </c>
      <c r="C3303" s="10">
        <v>1</v>
      </c>
      <c r="D3303" s="11" t="str">
        <f t="shared" si="255"/>
        <v>S</v>
      </c>
      <c r="E3303" s="10" t="s">
        <v>24</v>
      </c>
      <c r="F3303" s="10" t="s">
        <v>24</v>
      </c>
      <c r="G3303" s="10">
        <v>1</v>
      </c>
      <c r="H3303" s="11" t="str">
        <f t="shared" si="256"/>
        <v>_6AY</v>
      </c>
      <c r="I3303" s="10" t="s">
        <v>23</v>
      </c>
      <c r="J3303" s="10" t="s">
        <v>24</v>
      </c>
      <c r="K3303" s="10" t="s">
        <v>37</v>
      </c>
      <c r="L3303" s="10" t="s">
        <v>24</v>
      </c>
      <c r="M3303" s="10" t="s">
        <v>24</v>
      </c>
      <c r="N3303" s="10" t="s">
        <v>24</v>
      </c>
      <c r="O3303" s="10" t="s">
        <v>24</v>
      </c>
      <c r="P3303" s="11" t="str">
        <f t="shared" si="257"/>
        <v>_NotUsing</v>
      </c>
      <c r="Q3303" s="10" t="s">
        <v>24</v>
      </c>
      <c r="R3303" s="10" t="s">
        <v>24</v>
      </c>
      <c r="S3303" s="10" t="s">
        <v>27</v>
      </c>
      <c r="T3303" s="11" t="str" cm="1">
        <f t="array" ref="T3303">_xlfn.IFS(S3303="Month-to-month","_MM",S3303="One year","_OY",S3303="Two year","_TY")</f>
        <v>_MM</v>
      </c>
      <c r="U3303" s="10" t="s">
        <v>23</v>
      </c>
      <c r="V3303" s="10" t="s">
        <v>28</v>
      </c>
      <c r="W3303" s="10">
        <v>69.599999999999994</v>
      </c>
      <c r="X3303" s="10">
        <v>69.599999999999994</v>
      </c>
      <c r="Y3303" s="10" t="s">
        <v>23</v>
      </c>
      <c r="Z3303" s="11">
        <f t="shared" si="258"/>
        <v>1</v>
      </c>
      <c r="AA3303" s="11" t="str">
        <f t="shared" si="259"/>
        <v>S_6AY_NotUsing_MM</v>
      </c>
    </row>
    <row r="3304" spans="1:27">
      <c r="A3304" s="10" t="s">
        <v>3339</v>
      </c>
      <c r="B3304" s="10" t="s">
        <v>30</v>
      </c>
      <c r="C3304" s="10">
        <v>0</v>
      </c>
      <c r="D3304" s="11" t="str">
        <f t="shared" si="255"/>
        <v>J</v>
      </c>
      <c r="E3304" s="10" t="s">
        <v>24</v>
      </c>
      <c r="F3304" s="10" t="s">
        <v>24</v>
      </c>
      <c r="G3304" s="10">
        <v>31</v>
      </c>
      <c r="H3304" s="11" t="str">
        <f t="shared" si="256"/>
        <v>_16AY+</v>
      </c>
      <c r="I3304" s="10" t="s">
        <v>23</v>
      </c>
      <c r="J3304" s="10" t="s">
        <v>23</v>
      </c>
      <c r="K3304" s="10" t="s">
        <v>37</v>
      </c>
      <c r="L3304" s="10" t="s">
        <v>24</v>
      </c>
      <c r="M3304" s="10" t="s">
        <v>23</v>
      </c>
      <c r="N3304" s="10" t="s">
        <v>23</v>
      </c>
      <c r="O3304" s="10" t="s">
        <v>24</v>
      </c>
      <c r="P3304" s="11" t="str">
        <f t="shared" si="257"/>
        <v>_Using</v>
      </c>
      <c r="Q3304" s="10" t="s">
        <v>23</v>
      </c>
      <c r="R3304" s="10" t="s">
        <v>23</v>
      </c>
      <c r="S3304" s="10" t="s">
        <v>31</v>
      </c>
      <c r="T3304" s="11" t="str" cm="1">
        <f t="array" ref="T3304">_xlfn.IFS(S3304="Month-to-month","_MM",S3304="One year","_OY",S3304="Two year","_TY")</f>
        <v>_OY</v>
      </c>
      <c r="U3304" s="10" t="s">
        <v>23</v>
      </c>
      <c r="V3304" s="10" t="s">
        <v>28</v>
      </c>
      <c r="W3304" s="10">
        <v>103.45</v>
      </c>
      <c r="X3304" s="10">
        <v>3066.45</v>
      </c>
      <c r="Y3304" s="10" t="s">
        <v>23</v>
      </c>
      <c r="Z3304" s="11">
        <f t="shared" si="258"/>
        <v>1</v>
      </c>
      <c r="AA3304" s="11" t="str">
        <f t="shared" si="259"/>
        <v>J_16AY+_Using_OY</v>
      </c>
    </row>
    <row r="3305" spans="1:27">
      <c r="A3305" s="10" t="s">
        <v>3340</v>
      </c>
      <c r="B3305" s="10" t="s">
        <v>22</v>
      </c>
      <c r="C3305" s="10">
        <v>0</v>
      </c>
      <c r="D3305" s="11" t="str">
        <f t="shared" si="255"/>
        <v>J</v>
      </c>
      <c r="E3305" s="10" t="s">
        <v>24</v>
      </c>
      <c r="F3305" s="10" t="s">
        <v>24</v>
      </c>
      <c r="G3305" s="10">
        <v>4</v>
      </c>
      <c r="H3305" s="11" t="str">
        <f t="shared" si="256"/>
        <v>_6AY</v>
      </c>
      <c r="I3305" s="10" t="s">
        <v>23</v>
      </c>
      <c r="J3305" s="10" t="s">
        <v>23</v>
      </c>
      <c r="K3305" s="10" t="s">
        <v>37</v>
      </c>
      <c r="L3305" s="10" t="s">
        <v>24</v>
      </c>
      <c r="M3305" s="10" t="s">
        <v>23</v>
      </c>
      <c r="N3305" s="10" t="s">
        <v>24</v>
      </c>
      <c r="O3305" s="10" t="s">
        <v>24</v>
      </c>
      <c r="P3305" s="11" t="str">
        <f t="shared" si="257"/>
        <v>_Using</v>
      </c>
      <c r="Q3305" s="10" t="s">
        <v>24</v>
      </c>
      <c r="R3305" s="10" t="s">
        <v>24</v>
      </c>
      <c r="S3305" s="10" t="s">
        <v>27</v>
      </c>
      <c r="T3305" s="11" t="str" cm="1">
        <f t="array" ref="T3305">_xlfn.IFS(S3305="Month-to-month","_MM",S3305="One year","_OY",S3305="Two year","_TY")</f>
        <v>_MM</v>
      </c>
      <c r="U3305" s="10" t="s">
        <v>24</v>
      </c>
      <c r="V3305" s="10" t="s">
        <v>35</v>
      </c>
      <c r="W3305" s="10">
        <v>77.95</v>
      </c>
      <c r="X3305" s="10">
        <v>305.55</v>
      </c>
      <c r="Y3305" s="10" t="s">
        <v>23</v>
      </c>
      <c r="Z3305" s="11">
        <f t="shared" si="258"/>
        <v>1</v>
      </c>
      <c r="AA3305" s="11" t="str">
        <f t="shared" si="259"/>
        <v>J_6AY_Using_MM</v>
      </c>
    </row>
    <row r="3306" spans="1:27">
      <c r="A3306" s="10" t="s">
        <v>3341</v>
      </c>
      <c r="B3306" s="10" t="s">
        <v>30</v>
      </c>
      <c r="C3306" s="10">
        <v>1</v>
      </c>
      <c r="D3306" s="11" t="str">
        <f t="shared" si="255"/>
        <v>S</v>
      </c>
      <c r="E3306" s="10" t="s">
        <v>23</v>
      </c>
      <c r="F3306" s="10" t="s">
        <v>24</v>
      </c>
      <c r="G3306" s="10">
        <v>69</v>
      </c>
      <c r="H3306" s="11" t="str">
        <f t="shared" si="256"/>
        <v>_16AY+</v>
      </c>
      <c r="I3306" s="10" t="s">
        <v>23</v>
      </c>
      <c r="J3306" s="10" t="s">
        <v>23</v>
      </c>
      <c r="K3306" s="10" t="s">
        <v>37</v>
      </c>
      <c r="L3306" s="10" t="s">
        <v>24</v>
      </c>
      <c r="M3306" s="10" t="s">
        <v>23</v>
      </c>
      <c r="N3306" s="10" t="s">
        <v>23</v>
      </c>
      <c r="O3306" s="10" t="s">
        <v>23</v>
      </c>
      <c r="P3306" s="11" t="str">
        <f t="shared" si="257"/>
        <v>_Using</v>
      </c>
      <c r="Q3306" s="10" t="s">
        <v>23</v>
      </c>
      <c r="R3306" s="10" t="s">
        <v>23</v>
      </c>
      <c r="S3306" s="10" t="s">
        <v>47</v>
      </c>
      <c r="T3306" s="11" t="str" cm="1">
        <f t="array" ref="T3306">_xlfn.IFS(S3306="Month-to-month","_MM",S3306="One year","_OY",S3306="Two year","_TY")</f>
        <v>_TY</v>
      </c>
      <c r="U3306" s="10" t="s">
        <v>23</v>
      </c>
      <c r="V3306" s="10" t="s">
        <v>28</v>
      </c>
      <c r="W3306" s="10">
        <v>109.95</v>
      </c>
      <c r="X3306" s="10">
        <v>7634.25</v>
      </c>
      <c r="Y3306" s="10" t="s">
        <v>24</v>
      </c>
      <c r="Z3306" s="11">
        <f t="shared" si="258"/>
        <v>0</v>
      </c>
      <c r="AA3306" s="11" t="str">
        <f t="shared" si="259"/>
        <v>S_16AY+_Using_TY</v>
      </c>
    </row>
    <row r="3307" spans="1:27">
      <c r="A3307" s="10" t="s">
        <v>3342</v>
      </c>
      <c r="B3307" s="10" t="s">
        <v>30</v>
      </c>
      <c r="C3307" s="10">
        <v>1</v>
      </c>
      <c r="D3307" s="11" t="str">
        <f t="shared" si="255"/>
        <v>S</v>
      </c>
      <c r="E3307" s="10" t="s">
        <v>24</v>
      </c>
      <c r="F3307" s="10" t="s">
        <v>24</v>
      </c>
      <c r="G3307" s="10">
        <v>38</v>
      </c>
      <c r="H3307" s="11" t="str">
        <f t="shared" si="256"/>
        <v>_16AY+</v>
      </c>
      <c r="I3307" s="10" t="s">
        <v>23</v>
      </c>
      <c r="J3307" s="10" t="s">
        <v>23</v>
      </c>
      <c r="K3307" s="10" t="s">
        <v>37</v>
      </c>
      <c r="L3307" s="10" t="s">
        <v>24</v>
      </c>
      <c r="M3307" s="10" t="s">
        <v>24</v>
      </c>
      <c r="N3307" s="10" t="s">
        <v>24</v>
      </c>
      <c r="O3307" s="10" t="s">
        <v>24</v>
      </c>
      <c r="P3307" s="11" t="str">
        <f t="shared" si="257"/>
        <v>_NotUsing</v>
      </c>
      <c r="Q3307" s="10" t="s">
        <v>23</v>
      </c>
      <c r="R3307" s="10" t="s">
        <v>23</v>
      </c>
      <c r="S3307" s="10" t="s">
        <v>27</v>
      </c>
      <c r="T3307" s="11" t="str" cm="1">
        <f t="array" ref="T3307">_xlfn.IFS(S3307="Month-to-month","_MM",S3307="One year","_OY",S3307="Two year","_TY")</f>
        <v>_MM</v>
      </c>
      <c r="U3307" s="10" t="s">
        <v>24</v>
      </c>
      <c r="V3307" s="10" t="s">
        <v>28</v>
      </c>
      <c r="W3307" s="10">
        <v>94.75</v>
      </c>
      <c r="X3307" s="10">
        <v>3653</v>
      </c>
      <c r="Y3307" s="10" t="s">
        <v>24</v>
      </c>
      <c r="Z3307" s="11">
        <f t="shared" si="258"/>
        <v>0</v>
      </c>
      <c r="AA3307" s="11" t="str">
        <f t="shared" si="259"/>
        <v>S_16AY+_NotUsing_MM</v>
      </c>
    </row>
    <row r="3308" spans="1:27">
      <c r="A3308" s="10" t="s">
        <v>3343</v>
      </c>
      <c r="B3308" s="10" t="s">
        <v>22</v>
      </c>
      <c r="C3308" s="10">
        <v>0</v>
      </c>
      <c r="D3308" s="11" t="str">
        <f t="shared" si="255"/>
        <v>J</v>
      </c>
      <c r="E3308" s="10" t="s">
        <v>23</v>
      </c>
      <c r="F3308" s="10" t="s">
        <v>23</v>
      </c>
      <c r="G3308" s="10">
        <v>3</v>
      </c>
      <c r="H3308" s="11" t="str">
        <f t="shared" si="256"/>
        <v>_6AY</v>
      </c>
      <c r="I3308" s="10" t="s">
        <v>23</v>
      </c>
      <c r="J3308" s="10" t="s">
        <v>24</v>
      </c>
      <c r="K3308" s="10" t="s">
        <v>37</v>
      </c>
      <c r="L3308" s="10" t="s">
        <v>24</v>
      </c>
      <c r="M3308" s="10" t="s">
        <v>23</v>
      </c>
      <c r="N3308" s="10" t="s">
        <v>24</v>
      </c>
      <c r="O3308" s="10" t="s">
        <v>23</v>
      </c>
      <c r="P3308" s="11" t="str">
        <f t="shared" si="257"/>
        <v>_Using</v>
      </c>
      <c r="Q3308" s="10" t="s">
        <v>24</v>
      </c>
      <c r="R3308" s="10" t="s">
        <v>24</v>
      </c>
      <c r="S3308" s="10" t="s">
        <v>27</v>
      </c>
      <c r="T3308" s="11" t="str" cm="1">
        <f t="array" ref="T3308">_xlfn.IFS(S3308="Month-to-month","_MM",S3308="One year","_OY",S3308="Two year","_TY")</f>
        <v>_MM</v>
      </c>
      <c r="U3308" s="10" t="s">
        <v>23</v>
      </c>
      <c r="V3308" s="10" t="s">
        <v>28</v>
      </c>
      <c r="W3308" s="10">
        <v>80</v>
      </c>
      <c r="X3308" s="10">
        <v>241.3</v>
      </c>
      <c r="Y3308" s="10" t="s">
        <v>24</v>
      </c>
      <c r="Z3308" s="11">
        <f t="shared" si="258"/>
        <v>0</v>
      </c>
      <c r="AA3308" s="11" t="str">
        <f t="shared" si="259"/>
        <v>J_6AY_Using_MM</v>
      </c>
    </row>
    <row r="3309" spans="1:27">
      <c r="A3309" s="10" t="s">
        <v>3344</v>
      </c>
      <c r="B3309" s="10" t="s">
        <v>22</v>
      </c>
      <c r="C3309" s="10">
        <v>0</v>
      </c>
      <c r="D3309" s="11" t="str">
        <f t="shared" si="255"/>
        <v>J</v>
      </c>
      <c r="E3309" s="10" t="s">
        <v>23</v>
      </c>
      <c r="F3309" s="10" t="s">
        <v>23</v>
      </c>
      <c r="G3309" s="10">
        <v>48</v>
      </c>
      <c r="H3309" s="11" t="str">
        <f t="shared" si="256"/>
        <v>_16AY+</v>
      </c>
      <c r="I3309" s="10" t="s">
        <v>23</v>
      </c>
      <c r="J3309" s="10" t="s">
        <v>23</v>
      </c>
      <c r="K3309" s="10" t="s">
        <v>26</v>
      </c>
      <c r="L3309" s="10" t="s">
        <v>24</v>
      </c>
      <c r="M3309" s="10" t="s">
        <v>23</v>
      </c>
      <c r="N3309" s="10" t="s">
        <v>24</v>
      </c>
      <c r="O3309" s="10" t="s">
        <v>23</v>
      </c>
      <c r="P3309" s="11" t="str">
        <f t="shared" si="257"/>
        <v>_Using</v>
      </c>
      <c r="Q3309" s="10" t="s">
        <v>23</v>
      </c>
      <c r="R3309" s="10" t="s">
        <v>23</v>
      </c>
      <c r="S3309" s="10" t="s">
        <v>47</v>
      </c>
      <c r="T3309" s="11" t="str" cm="1">
        <f t="array" ref="T3309">_xlfn.IFS(S3309="Month-to-month","_MM",S3309="One year","_OY",S3309="Two year","_TY")</f>
        <v>_TY</v>
      </c>
      <c r="U3309" s="10" t="s">
        <v>24</v>
      </c>
      <c r="V3309" s="10" t="s">
        <v>28</v>
      </c>
      <c r="W3309" s="10">
        <v>79.650000000000006</v>
      </c>
      <c r="X3309" s="10">
        <v>3870.3</v>
      </c>
      <c r="Y3309" s="10" t="s">
        <v>24</v>
      </c>
      <c r="Z3309" s="11">
        <f t="shared" si="258"/>
        <v>0</v>
      </c>
      <c r="AA3309" s="11" t="str">
        <f t="shared" si="259"/>
        <v>J_16AY+_Using_TY</v>
      </c>
    </row>
    <row r="3310" spans="1:27">
      <c r="A3310" s="10" t="s">
        <v>3345</v>
      </c>
      <c r="B3310" s="10" t="s">
        <v>22</v>
      </c>
      <c r="C3310" s="10">
        <v>0</v>
      </c>
      <c r="D3310" s="11" t="str">
        <f t="shared" si="255"/>
        <v>J</v>
      </c>
      <c r="E3310" s="10" t="s">
        <v>23</v>
      </c>
      <c r="F3310" s="10" t="s">
        <v>24</v>
      </c>
      <c r="G3310" s="10">
        <v>15</v>
      </c>
      <c r="H3310" s="11" t="str">
        <f t="shared" si="256"/>
        <v>_16AY</v>
      </c>
      <c r="I3310" s="10" t="s">
        <v>23</v>
      </c>
      <c r="J3310" s="10" t="s">
        <v>23</v>
      </c>
      <c r="K3310" s="10" t="s">
        <v>24</v>
      </c>
      <c r="L3310" s="10" t="s">
        <v>46</v>
      </c>
      <c r="M3310" s="10" t="s">
        <v>46</v>
      </c>
      <c r="N3310" s="10" t="s">
        <v>46</v>
      </c>
      <c r="O3310" s="10" t="s">
        <v>46</v>
      </c>
      <c r="P3310" s="11" t="str">
        <f t="shared" si="257"/>
        <v>_NotUsing</v>
      </c>
      <c r="Q3310" s="10" t="s">
        <v>46</v>
      </c>
      <c r="R3310" s="10" t="s">
        <v>46</v>
      </c>
      <c r="S3310" s="10" t="s">
        <v>47</v>
      </c>
      <c r="T3310" s="11" t="str" cm="1">
        <f t="array" ref="T3310">_xlfn.IFS(S3310="Month-to-month","_MM",S3310="One year","_OY",S3310="Two year","_TY")</f>
        <v>_TY</v>
      </c>
      <c r="U3310" s="10" t="s">
        <v>24</v>
      </c>
      <c r="V3310" s="10" t="s">
        <v>32</v>
      </c>
      <c r="W3310" s="10">
        <v>25.2</v>
      </c>
      <c r="X3310" s="10">
        <v>387.9</v>
      </c>
      <c r="Y3310" s="10" t="s">
        <v>24</v>
      </c>
      <c r="Z3310" s="11">
        <f t="shared" si="258"/>
        <v>0</v>
      </c>
      <c r="AA3310" s="11" t="str">
        <f t="shared" si="259"/>
        <v>J_16AY_NotUsing_TY</v>
      </c>
    </row>
    <row r="3311" spans="1:27">
      <c r="A3311" s="10" t="s">
        <v>3346</v>
      </c>
      <c r="B3311" s="10" t="s">
        <v>22</v>
      </c>
      <c r="C3311" s="10">
        <v>0</v>
      </c>
      <c r="D3311" s="11" t="str">
        <f t="shared" si="255"/>
        <v>J</v>
      </c>
      <c r="E3311" s="10" t="s">
        <v>24</v>
      </c>
      <c r="F3311" s="10" t="s">
        <v>24</v>
      </c>
      <c r="G3311" s="10">
        <v>25</v>
      </c>
      <c r="H3311" s="11" t="str">
        <f t="shared" si="256"/>
        <v>_16AY+</v>
      </c>
      <c r="I3311" s="10" t="s">
        <v>23</v>
      </c>
      <c r="J3311" s="10" t="s">
        <v>24</v>
      </c>
      <c r="K3311" s="10" t="s">
        <v>24</v>
      </c>
      <c r="L3311" s="10" t="s">
        <v>46</v>
      </c>
      <c r="M3311" s="10" t="s">
        <v>46</v>
      </c>
      <c r="N3311" s="10" t="s">
        <v>46</v>
      </c>
      <c r="O3311" s="10" t="s">
        <v>46</v>
      </c>
      <c r="P3311" s="11" t="str">
        <f t="shared" si="257"/>
        <v>_NotUsing</v>
      </c>
      <c r="Q3311" s="10" t="s">
        <v>46</v>
      </c>
      <c r="R3311" s="10" t="s">
        <v>46</v>
      </c>
      <c r="S3311" s="10" t="s">
        <v>31</v>
      </c>
      <c r="T3311" s="11" t="str" cm="1">
        <f t="array" ref="T3311">_xlfn.IFS(S3311="Month-to-month","_MM",S3311="One year","_OY",S3311="Two year","_TY")</f>
        <v>_OY</v>
      </c>
      <c r="U3311" s="10" t="s">
        <v>24</v>
      </c>
      <c r="V3311" s="10" t="s">
        <v>40</v>
      </c>
      <c r="W3311" s="10">
        <v>19.899999999999999</v>
      </c>
      <c r="X3311" s="10">
        <v>527.5</v>
      </c>
      <c r="Y3311" s="10" t="s">
        <v>24</v>
      </c>
      <c r="Z3311" s="11">
        <f t="shared" si="258"/>
        <v>0</v>
      </c>
      <c r="AA3311" s="11" t="str">
        <f t="shared" si="259"/>
        <v>J_16AY+_NotUsing_OY</v>
      </c>
    </row>
    <row r="3312" spans="1:27">
      <c r="A3312" s="10" t="s">
        <v>3347</v>
      </c>
      <c r="B3312" s="10" t="s">
        <v>22</v>
      </c>
      <c r="C3312" s="10">
        <v>1</v>
      </c>
      <c r="D3312" s="11" t="str">
        <f t="shared" si="255"/>
        <v>S</v>
      </c>
      <c r="E3312" s="10" t="s">
        <v>24</v>
      </c>
      <c r="F3312" s="10" t="s">
        <v>24</v>
      </c>
      <c r="G3312" s="10">
        <v>1</v>
      </c>
      <c r="H3312" s="11" t="str">
        <f t="shared" si="256"/>
        <v>_6AY</v>
      </c>
      <c r="I3312" s="10" t="s">
        <v>23</v>
      </c>
      <c r="J3312" s="10" t="s">
        <v>24</v>
      </c>
      <c r="K3312" s="10" t="s">
        <v>37</v>
      </c>
      <c r="L3312" s="10" t="s">
        <v>24</v>
      </c>
      <c r="M3312" s="10" t="s">
        <v>24</v>
      </c>
      <c r="N3312" s="10" t="s">
        <v>24</v>
      </c>
      <c r="O3312" s="10" t="s">
        <v>24</v>
      </c>
      <c r="P3312" s="11" t="str">
        <f t="shared" si="257"/>
        <v>_NotUsing</v>
      </c>
      <c r="Q3312" s="10" t="s">
        <v>23</v>
      </c>
      <c r="R3312" s="10" t="s">
        <v>24</v>
      </c>
      <c r="S3312" s="10" t="s">
        <v>27</v>
      </c>
      <c r="T3312" s="11" t="str" cm="1">
        <f t="array" ref="T3312">_xlfn.IFS(S3312="Month-to-month","_MM",S3312="One year","_OY",S3312="Two year","_TY")</f>
        <v>_MM</v>
      </c>
      <c r="U3312" s="10" t="s">
        <v>24</v>
      </c>
      <c r="V3312" s="10" t="s">
        <v>28</v>
      </c>
      <c r="W3312" s="10">
        <v>78.45</v>
      </c>
      <c r="X3312" s="10">
        <v>78.45</v>
      </c>
      <c r="Y3312" s="10" t="s">
        <v>23</v>
      </c>
      <c r="Z3312" s="11">
        <f t="shared" si="258"/>
        <v>1</v>
      </c>
      <c r="AA3312" s="11" t="str">
        <f t="shared" si="259"/>
        <v>S_6AY_NotUsing_MM</v>
      </c>
    </row>
    <row r="3313" spans="1:27">
      <c r="A3313" s="10" t="s">
        <v>3348</v>
      </c>
      <c r="B3313" s="10" t="s">
        <v>22</v>
      </c>
      <c r="C3313" s="10">
        <v>0</v>
      </c>
      <c r="D3313" s="11" t="str">
        <f t="shared" si="255"/>
        <v>J</v>
      </c>
      <c r="E3313" s="10" t="s">
        <v>24</v>
      </c>
      <c r="F3313" s="10" t="s">
        <v>24</v>
      </c>
      <c r="G3313" s="10">
        <v>48</v>
      </c>
      <c r="H3313" s="11" t="str">
        <f t="shared" si="256"/>
        <v>_16AY+</v>
      </c>
      <c r="I3313" s="10" t="s">
        <v>24</v>
      </c>
      <c r="J3313" s="10" t="s">
        <v>25</v>
      </c>
      <c r="K3313" s="10" t="s">
        <v>26</v>
      </c>
      <c r="L3313" s="10" t="s">
        <v>23</v>
      </c>
      <c r="M3313" s="10" t="s">
        <v>23</v>
      </c>
      <c r="N3313" s="10" t="s">
        <v>24</v>
      </c>
      <c r="O3313" s="10" t="s">
        <v>24</v>
      </c>
      <c r="P3313" s="11" t="str">
        <f t="shared" si="257"/>
        <v>_Using</v>
      </c>
      <c r="Q3313" s="10" t="s">
        <v>23</v>
      </c>
      <c r="R3313" s="10" t="s">
        <v>24</v>
      </c>
      <c r="S3313" s="10" t="s">
        <v>27</v>
      </c>
      <c r="T3313" s="11" t="str" cm="1">
        <f t="array" ref="T3313">_xlfn.IFS(S3313="Month-to-month","_MM",S3313="One year","_OY",S3313="Two year","_TY")</f>
        <v>_MM</v>
      </c>
      <c r="U3313" s="10" t="s">
        <v>23</v>
      </c>
      <c r="V3313" s="10" t="s">
        <v>28</v>
      </c>
      <c r="W3313" s="10">
        <v>44.8</v>
      </c>
      <c r="X3313" s="10">
        <v>2104.5500000000002</v>
      </c>
      <c r="Y3313" s="10" t="s">
        <v>24</v>
      </c>
      <c r="Z3313" s="11">
        <f t="shared" si="258"/>
        <v>0</v>
      </c>
      <c r="AA3313" s="11" t="str">
        <f t="shared" si="259"/>
        <v>J_16AY+_Using_MM</v>
      </c>
    </row>
    <row r="3314" spans="1:27">
      <c r="A3314" s="10" t="s">
        <v>3349</v>
      </c>
      <c r="B3314" s="10" t="s">
        <v>30</v>
      </c>
      <c r="C3314" s="10">
        <v>0</v>
      </c>
      <c r="D3314" s="11" t="str">
        <f t="shared" si="255"/>
        <v>J</v>
      </c>
      <c r="E3314" s="10" t="s">
        <v>24</v>
      </c>
      <c r="F3314" s="10" t="s">
        <v>24</v>
      </c>
      <c r="G3314" s="10">
        <v>1</v>
      </c>
      <c r="H3314" s="11" t="str">
        <f t="shared" si="256"/>
        <v>_6AY</v>
      </c>
      <c r="I3314" s="10" t="s">
        <v>23</v>
      </c>
      <c r="J3314" s="10" t="s">
        <v>24</v>
      </c>
      <c r="K3314" s="10" t="s">
        <v>24</v>
      </c>
      <c r="L3314" s="10" t="s">
        <v>46</v>
      </c>
      <c r="M3314" s="10" t="s">
        <v>46</v>
      </c>
      <c r="N3314" s="10" t="s">
        <v>46</v>
      </c>
      <c r="O3314" s="10" t="s">
        <v>46</v>
      </c>
      <c r="P3314" s="11" t="str">
        <f t="shared" si="257"/>
        <v>_NotUsing</v>
      </c>
      <c r="Q3314" s="10" t="s">
        <v>46</v>
      </c>
      <c r="R3314" s="10" t="s">
        <v>46</v>
      </c>
      <c r="S3314" s="10" t="s">
        <v>27</v>
      </c>
      <c r="T3314" s="11" t="str" cm="1">
        <f t="array" ref="T3314">_xlfn.IFS(S3314="Month-to-month","_MM",S3314="One year","_OY",S3314="Two year","_TY")</f>
        <v>_MM</v>
      </c>
      <c r="U3314" s="10" t="s">
        <v>24</v>
      </c>
      <c r="V3314" s="10" t="s">
        <v>32</v>
      </c>
      <c r="W3314" s="10">
        <v>20.3</v>
      </c>
      <c r="X3314" s="10">
        <v>20.3</v>
      </c>
      <c r="Y3314" s="10" t="s">
        <v>24</v>
      </c>
      <c r="Z3314" s="11">
        <f t="shared" si="258"/>
        <v>0</v>
      </c>
      <c r="AA3314" s="11" t="str">
        <f t="shared" si="259"/>
        <v>J_6AY_NotUsing_MM</v>
      </c>
    </row>
    <row r="3315" spans="1:27">
      <c r="A3315" s="10" t="s">
        <v>3350</v>
      </c>
      <c r="B3315" s="10" t="s">
        <v>30</v>
      </c>
      <c r="C3315" s="10">
        <v>0</v>
      </c>
      <c r="D3315" s="11" t="str">
        <f t="shared" si="255"/>
        <v>J</v>
      </c>
      <c r="E3315" s="10" t="s">
        <v>24</v>
      </c>
      <c r="F3315" s="10" t="s">
        <v>24</v>
      </c>
      <c r="G3315" s="10">
        <v>1</v>
      </c>
      <c r="H3315" s="11" t="str">
        <f t="shared" si="256"/>
        <v>_6AY</v>
      </c>
      <c r="I3315" s="10" t="s">
        <v>23</v>
      </c>
      <c r="J3315" s="10" t="s">
        <v>24</v>
      </c>
      <c r="K3315" s="10" t="s">
        <v>24</v>
      </c>
      <c r="L3315" s="10" t="s">
        <v>46</v>
      </c>
      <c r="M3315" s="10" t="s">
        <v>46</v>
      </c>
      <c r="N3315" s="10" t="s">
        <v>46</v>
      </c>
      <c r="O3315" s="10" t="s">
        <v>46</v>
      </c>
      <c r="P3315" s="11" t="str">
        <f t="shared" si="257"/>
        <v>_NotUsing</v>
      </c>
      <c r="Q3315" s="10" t="s">
        <v>46</v>
      </c>
      <c r="R3315" s="10" t="s">
        <v>46</v>
      </c>
      <c r="S3315" s="10" t="s">
        <v>27</v>
      </c>
      <c r="T3315" s="11" t="str" cm="1">
        <f t="array" ref="T3315">_xlfn.IFS(S3315="Month-to-month","_MM",S3315="One year","_OY",S3315="Two year","_TY")</f>
        <v>_MM</v>
      </c>
      <c r="U3315" s="10" t="s">
        <v>24</v>
      </c>
      <c r="V3315" s="10" t="s">
        <v>28</v>
      </c>
      <c r="W3315" s="10">
        <v>19.2</v>
      </c>
      <c r="X3315" s="10">
        <v>19.2</v>
      </c>
      <c r="Y3315" s="10" t="s">
        <v>24</v>
      </c>
      <c r="Z3315" s="11">
        <f t="shared" si="258"/>
        <v>0</v>
      </c>
      <c r="AA3315" s="11" t="str">
        <f t="shared" si="259"/>
        <v>J_6AY_NotUsing_MM</v>
      </c>
    </row>
    <row r="3316" spans="1:27">
      <c r="A3316" s="10" t="s">
        <v>3351</v>
      </c>
      <c r="B3316" s="10" t="s">
        <v>22</v>
      </c>
      <c r="C3316" s="10">
        <v>0</v>
      </c>
      <c r="D3316" s="11" t="str">
        <f t="shared" si="255"/>
        <v>J</v>
      </c>
      <c r="E3316" s="10" t="s">
        <v>24</v>
      </c>
      <c r="F3316" s="10" t="s">
        <v>24</v>
      </c>
      <c r="G3316" s="10">
        <v>37</v>
      </c>
      <c r="H3316" s="11" t="str">
        <f t="shared" si="256"/>
        <v>_16AY+</v>
      </c>
      <c r="I3316" s="10" t="s">
        <v>23</v>
      </c>
      <c r="J3316" s="10" t="s">
        <v>24</v>
      </c>
      <c r="K3316" s="10" t="s">
        <v>37</v>
      </c>
      <c r="L3316" s="10" t="s">
        <v>24</v>
      </c>
      <c r="M3316" s="10" t="s">
        <v>23</v>
      </c>
      <c r="N3316" s="10" t="s">
        <v>23</v>
      </c>
      <c r="O3316" s="10" t="s">
        <v>24</v>
      </c>
      <c r="P3316" s="11" t="str">
        <f t="shared" si="257"/>
        <v>_Using</v>
      </c>
      <c r="Q3316" s="10" t="s">
        <v>24</v>
      </c>
      <c r="R3316" s="10" t="s">
        <v>24</v>
      </c>
      <c r="S3316" s="10" t="s">
        <v>31</v>
      </c>
      <c r="T3316" s="11" t="str" cm="1">
        <f t="array" ref="T3316">_xlfn.IFS(S3316="Month-to-month","_MM",S3316="One year","_OY",S3316="Two year","_TY")</f>
        <v>_OY</v>
      </c>
      <c r="U3316" s="10" t="s">
        <v>24</v>
      </c>
      <c r="V3316" s="10" t="s">
        <v>28</v>
      </c>
      <c r="W3316" s="10">
        <v>80.05</v>
      </c>
      <c r="X3316" s="10">
        <v>3019.1</v>
      </c>
      <c r="Y3316" s="10" t="s">
        <v>24</v>
      </c>
      <c r="Z3316" s="11">
        <f t="shared" si="258"/>
        <v>0</v>
      </c>
      <c r="AA3316" s="11" t="str">
        <f t="shared" si="259"/>
        <v>J_16AY+_Using_OY</v>
      </c>
    </row>
    <row r="3317" spans="1:27">
      <c r="A3317" s="10" t="s">
        <v>3352</v>
      </c>
      <c r="B3317" s="10" t="s">
        <v>30</v>
      </c>
      <c r="C3317" s="10">
        <v>1</v>
      </c>
      <c r="D3317" s="11" t="str">
        <f t="shared" si="255"/>
        <v>S</v>
      </c>
      <c r="E3317" s="10" t="s">
        <v>23</v>
      </c>
      <c r="F3317" s="10" t="s">
        <v>24</v>
      </c>
      <c r="G3317" s="10">
        <v>66</v>
      </c>
      <c r="H3317" s="11" t="str">
        <f t="shared" si="256"/>
        <v>_16AY+</v>
      </c>
      <c r="I3317" s="10" t="s">
        <v>23</v>
      </c>
      <c r="J3317" s="10" t="s">
        <v>23</v>
      </c>
      <c r="K3317" s="10" t="s">
        <v>37</v>
      </c>
      <c r="L3317" s="10" t="s">
        <v>24</v>
      </c>
      <c r="M3317" s="10" t="s">
        <v>23</v>
      </c>
      <c r="N3317" s="10" t="s">
        <v>23</v>
      </c>
      <c r="O3317" s="10" t="s">
        <v>23</v>
      </c>
      <c r="P3317" s="11" t="str">
        <f t="shared" si="257"/>
        <v>_Using</v>
      </c>
      <c r="Q3317" s="10" t="s">
        <v>23</v>
      </c>
      <c r="R3317" s="10" t="s">
        <v>23</v>
      </c>
      <c r="S3317" s="10" t="s">
        <v>31</v>
      </c>
      <c r="T3317" s="11" t="str" cm="1">
        <f t="array" ref="T3317">_xlfn.IFS(S3317="Month-to-month","_MM",S3317="One year","_OY",S3317="Two year","_TY")</f>
        <v>_OY</v>
      </c>
      <c r="U3317" s="10" t="s">
        <v>23</v>
      </c>
      <c r="V3317" s="10" t="s">
        <v>35</v>
      </c>
      <c r="W3317" s="10">
        <v>107.35</v>
      </c>
      <c r="X3317" s="10">
        <v>7051.95</v>
      </c>
      <c r="Y3317" s="10" t="s">
        <v>24</v>
      </c>
      <c r="Z3317" s="11">
        <f t="shared" si="258"/>
        <v>0</v>
      </c>
      <c r="AA3317" s="11" t="str">
        <f t="shared" si="259"/>
        <v>S_16AY+_Using_OY</v>
      </c>
    </row>
    <row r="3318" spans="1:27">
      <c r="A3318" s="10" t="s">
        <v>3353</v>
      </c>
      <c r="B3318" s="10" t="s">
        <v>22</v>
      </c>
      <c r="C3318" s="10">
        <v>0</v>
      </c>
      <c r="D3318" s="11" t="str">
        <f t="shared" si="255"/>
        <v>J</v>
      </c>
      <c r="E3318" s="10" t="s">
        <v>23</v>
      </c>
      <c r="F3318" s="10" t="s">
        <v>24</v>
      </c>
      <c r="G3318" s="10">
        <v>26</v>
      </c>
      <c r="H3318" s="11" t="str">
        <f t="shared" si="256"/>
        <v>_16AY+</v>
      </c>
      <c r="I3318" s="10" t="s">
        <v>24</v>
      </c>
      <c r="J3318" s="10" t="s">
        <v>25</v>
      </c>
      <c r="K3318" s="10" t="s">
        <v>26</v>
      </c>
      <c r="L3318" s="10" t="s">
        <v>23</v>
      </c>
      <c r="M3318" s="10" t="s">
        <v>23</v>
      </c>
      <c r="N3318" s="10" t="s">
        <v>23</v>
      </c>
      <c r="O3318" s="10" t="s">
        <v>24</v>
      </c>
      <c r="P3318" s="11" t="str">
        <f t="shared" si="257"/>
        <v>_Using</v>
      </c>
      <c r="Q3318" s="10" t="s">
        <v>23</v>
      </c>
      <c r="R3318" s="10" t="s">
        <v>24</v>
      </c>
      <c r="S3318" s="10" t="s">
        <v>31</v>
      </c>
      <c r="T3318" s="11" t="str" cm="1">
        <f t="array" ref="T3318">_xlfn.IFS(S3318="Month-to-month","_MM",S3318="One year","_OY",S3318="Two year","_TY")</f>
        <v>_OY</v>
      </c>
      <c r="U3318" s="10" t="s">
        <v>24</v>
      </c>
      <c r="V3318" s="10" t="s">
        <v>35</v>
      </c>
      <c r="W3318" s="10">
        <v>47.85</v>
      </c>
      <c r="X3318" s="10">
        <v>1190.5</v>
      </c>
      <c r="Y3318" s="10" t="s">
        <v>24</v>
      </c>
      <c r="Z3318" s="11">
        <f t="shared" si="258"/>
        <v>0</v>
      </c>
      <c r="AA3318" s="11" t="str">
        <f t="shared" si="259"/>
        <v>J_16AY+_Using_OY</v>
      </c>
    </row>
    <row r="3319" spans="1:27">
      <c r="A3319" s="10" t="s">
        <v>3354</v>
      </c>
      <c r="B3319" s="10" t="s">
        <v>30</v>
      </c>
      <c r="C3319" s="10">
        <v>0</v>
      </c>
      <c r="D3319" s="11" t="str">
        <f t="shared" si="255"/>
        <v>J</v>
      </c>
      <c r="E3319" s="10" t="s">
        <v>23</v>
      </c>
      <c r="F3319" s="10" t="s">
        <v>24</v>
      </c>
      <c r="G3319" s="10">
        <v>63</v>
      </c>
      <c r="H3319" s="11" t="str">
        <f t="shared" si="256"/>
        <v>_16AY+</v>
      </c>
      <c r="I3319" s="10" t="s">
        <v>23</v>
      </c>
      <c r="J3319" s="10" t="s">
        <v>24</v>
      </c>
      <c r="K3319" s="10" t="s">
        <v>26</v>
      </c>
      <c r="L3319" s="10" t="s">
        <v>23</v>
      </c>
      <c r="M3319" s="10" t="s">
        <v>23</v>
      </c>
      <c r="N3319" s="10" t="s">
        <v>24</v>
      </c>
      <c r="O3319" s="10" t="s">
        <v>23</v>
      </c>
      <c r="P3319" s="11" t="str">
        <f t="shared" si="257"/>
        <v>_Using</v>
      </c>
      <c r="Q3319" s="10" t="s">
        <v>23</v>
      </c>
      <c r="R3319" s="10" t="s">
        <v>24</v>
      </c>
      <c r="S3319" s="10" t="s">
        <v>31</v>
      </c>
      <c r="T3319" s="11" t="str" cm="1">
        <f t="array" ref="T3319">_xlfn.IFS(S3319="Month-to-month","_MM",S3319="One year","_OY",S3319="Two year","_TY")</f>
        <v>_OY</v>
      </c>
      <c r="U3319" s="10" t="s">
        <v>24</v>
      </c>
      <c r="V3319" s="10" t="s">
        <v>40</v>
      </c>
      <c r="W3319" s="10">
        <v>70.8</v>
      </c>
      <c r="X3319" s="10">
        <v>4448.8</v>
      </c>
      <c r="Y3319" s="10" t="s">
        <v>24</v>
      </c>
      <c r="Z3319" s="11">
        <f t="shared" si="258"/>
        <v>0</v>
      </c>
      <c r="AA3319" s="11" t="str">
        <f t="shared" si="259"/>
        <v>J_16AY+_Using_OY</v>
      </c>
    </row>
    <row r="3320" spans="1:27">
      <c r="A3320" s="10" t="s">
        <v>3355</v>
      </c>
      <c r="B3320" s="10" t="s">
        <v>30</v>
      </c>
      <c r="C3320" s="10">
        <v>0</v>
      </c>
      <c r="D3320" s="11" t="str">
        <f t="shared" si="255"/>
        <v>J</v>
      </c>
      <c r="E3320" s="10" t="s">
        <v>24</v>
      </c>
      <c r="F3320" s="10" t="s">
        <v>24</v>
      </c>
      <c r="G3320" s="10">
        <v>10</v>
      </c>
      <c r="H3320" s="11" t="str">
        <f t="shared" si="256"/>
        <v>_16AY</v>
      </c>
      <c r="I3320" s="10" t="s">
        <v>24</v>
      </c>
      <c r="J3320" s="10" t="s">
        <v>25</v>
      </c>
      <c r="K3320" s="10" t="s">
        <v>26</v>
      </c>
      <c r="L3320" s="10" t="s">
        <v>24</v>
      </c>
      <c r="M3320" s="10" t="s">
        <v>24</v>
      </c>
      <c r="N3320" s="10" t="s">
        <v>23</v>
      </c>
      <c r="O3320" s="10" t="s">
        <v>24</v>
      </c>
      <c r="P3320" s="11" t="str">
        <f t="shared" si="257"/>
        <v>_Using</v>
      </c>
      <c r="Q3320" s="10" t="s">
        <v>24</v>
      </c>
      <c r="R3320" s="10" t="s">
        <v>24</v>
      </c>
      <c r="S3320" s="10" t="s">
        <v>27</v>
      </c>
      <c r="T3320" s="11" t="str" cm="1">
        <f t="array" ref="T3320">_xlfn.IFS(S3320="Month-to-month","_MM",S3320="One year","_OY",S3320="Two year","_TY")</f>
        <v>_MM</v>
      </c>
      <c r="U3320" s="10" t="s">
        <v>24</v>
      </c>
      <c r="V3320" s="10" t="s">
        <v>32</v>
      </c>
      <c r="W3320" s="10">
        <v>29.5</v>
      </c>
      <c r="X3320" s="10">
        <v>255.25</v>
      </c>
      <c r="Y3320" s="10" t="s">
        <v>23</v>
      </c>
      <c r="Z3320" s="11">
        <f t="shared" si="258"/>
        <v>1</v>
      </c>
      <c r="AA3320" s="11" t="str">
        <f t="shared" si="259"/>
        <v>J_16AY_Using_MM</v>
      </c>
    </row>
    <row r="3321" spans="1:27">
      <c r="A3321" s="10" t="s">
        <v>3356</v>
      </c>
      <c r="B3321" s="10" t="s">
        <v>22</v>
      </c>
      <c r="C3321" s="10">
        <v>0</v>
      </c>
      <c r="D3321" s="11" t="str">
        <f t="shared" si="255"/>
        <v>J</v>
      </c>
      <c r="E3321" s="10" t="s">
        <v>24</v>
      </c>
      <c r="F3321" s="10" t="s">
        <v>24</v>
      </c>
      <c r="G3321" s="10">
        <v>2</v>
      </c>
      <c r="H3321" s="11" t="str">
        <f t="shared" si="256"/>
        <v>_6AY</v>
      </c>
      <c r="I3321" s="10" t="s">
        <v>23</v>
      </c>
      <c r="J3321" s="10" t="s">
        <v>24</v>
      </c>
      <c r="K3321" s="10" t="s">
        <v>26</v>
      </c>
      <c r="L3321" s="10" t="s">
        <v>23</v>
      </c>
      <c r="M3321" s="10" t="s">
        <v>24</v>
      </c>
      <c r="N3321" s="10" t="s">
        <v>24</v>
      </c>
      <c r="O3321" s="10" t="s">
        <v>24</v>
      </c>
      <c r="P3321" s="11" t="str">
        <f t="shared" si="257"/>
        <v>_Using</v>
      </c>
      <c r="Q3321" s="10" t="s">
        <v>23</v>
      </c>
      <c r="R3321" s="10" t="s">
        <v>23</v>
      </c>
      <c r="S3321" s="10" t="s">
        <v>27</v>
      </c>
      <c r="T3321" s="11" t="str" cm="1">
        <f t="array" ref="T3321">_xlfn.IFS(S3321="Month-to-month","_MM",S3321="One year","_OY",S3321="Two year","_TY")</f>
        <v>_MM</v>
      </c>
      <c r="U3321" s="10" t="s">
        <v>23</v>
      </c>
      <c r="V3321" s="10" t="s">
        <v>28</v>
      </c>
      <c r="W3321" s="10">
        <v>70.75</v>
      </c>
      <c r="X3321" s="10">
        <v>146.9</v>
      </c>
      <c r="Y3321" s="10" t="s">
        <v>23</v>
      </c>
      <c r="Z3321" s="11">
        <f t="shared" si="258"/>
        <v>1</v>
      </c>
      <c r="AA3321" s="11" t="str">
        <f t="shared" si="259"/>
        <v>J_6AY_Using_MM</v>
      </c>
    </row>
    <row r="3322" spans="1:27">
      <c r="A3322" s="10" t="s">
        <v>3357</v>
      </c>
      <c r="B3322" s="10" t="s">
        <v>30</v>
      </c>
      <c r="C3322" s="10">
        <v>1</v>
      </c>
      <c r="D3322" s="11" t="str">
        <f t="shared" si="255"/>
        <v>S</v>
      </c>
      <c r="E3322" s="10" t="s">
        <v>23</v>
      </c>
      <c r="F3322" s="10" t="s">
        <v>24</v>
      </c>
      <c r="G3322" s="10">
        <v>18</v>
      </c>
      <c r="H3322" s="11" t="str">
        <f t="shared" si="256"/>
        <v>_16AY+</v>
      </c>
      <c r="I3322" s="10" t="s">
        <v>23</v>
      </c>
      <c r="J3322" s="10" t="s">
        <v>24</v>
      </c>
      <c r="K3322" s="10" t="s">
        <v>26</v>
      </c>
      <c r="L3322" s="10" t="s">
        <v>23</v>
      </c>
      <c r="M3322" s="10" t="s">
        <v>24</v>
      </c>
      <c r="N3322" s="10" t="s">
        <v>24</v>
      </c>
      <c r="O3322" s="10" t="s">
        <v>24</v>
      </c>
      <c r="P3322" s="11" t="str">
        <f t="shared" si="257"/>
        <v>_Using</v>
      </c>
      <c r="Q3322" s="10" t="s">
        <v>24</v>
      </c>
      <c r="R3322" s="10" t="s">
        <v>23</v>
      </c>
      <c r="S3322" s="10" t="s">
        <v>27</v>
      </c>
      <c r="T3322" s="11" t="str" cm="1">
        <f t="array" ref="T3322">_xlfn.IFS(S3322="Month-to-month","_MM",S3322="One year","_OY",S3322="Two year","_TY")</f>
        <v>_MM</v>
      </c>
      <c r="U3322" s="10" t="s">
        <v>23</v>
      </c>
      <c r="V3322" s="10" t="s">
        <v>40</v>
      </c>
      <c r="W3322" s="10">
        <v>59.1</v>
      </c>
      <c r="X3322" s="10">
        <v>1011.05</v>
      </c>
      <c r="Y3322" s="10" t="s">
        <v>24</v>
      </c>
      <c r="Z3322" s="11">
        <f t="shared" si="258"/>
        <v>0</v>
      </c>
      <c r="AA3322" s="11" t="str">
        <f t="shared" si="259"/>
        <v>S_16AY+_Using_MM</v>
      </c>
    </row>
    <row r="3323" spans="1:27">
      <c r="A3323" s="10" t="s">
        <v>3358</v>
      </c>
      <c r="B3323" s="10" t="s">
        <v>22</v>
      </c>
      <c r="C3323" s="10">
        <v>0</v>
      </c>
      <c r="D3323" s="11" t="str">
        <f t="shared" si="255"/>
        <v>J</v>
      </c>
      <c r="E3323" s="10" t="s">
        <v>23</v>
      </c>
      <c r="F3323" s="10" t="s">
        <v>24</v>
      </c>
      <c r="G3323" s="10">
        <v>64</v>
      </c>
      <c r="H3323" s="11" t="str">
        <f t="shared" si="256"/>
        <v>_16AY+</v>
      </c>
      <c r="I3323" s="10" t="s">
        <v>23</v>
      </c>
      <c r="J3323" s="10" t="s">
        <v>23</v>
      </c>
      <c r="K3323" s="10" t="s">
        <v>24</v>
      </c>
      <c r="L3323" s="10" t="s">
        <v>46</v>
      </c>
      <c r="M3323" s="10" t="s">
        <v>46</v>
      </c>
      <c r="N3323" s="10" t="s">
        <v>46</v>
      </c>
      <c r="O3323" s="10" t="s">
        <v>46</v>
      </c>
      <c r="P3323" s="11" t="str">
        <f t="shared" si="257"/>
        <v>_NotUsing</v>
      </c>
      <c r="Q3323" s="10" t="s">
        <v>46</v>
      </c>
      <c r="R3323" s="10" t="s">
        <v>46</v>
      </c>
      <c r="S3323" s="10" t="s">
        <v>47</v>
      </c>
      <c r="T3323" s="11" t="str" cm="1">
        <f t="array" ref="T3323">_xlfn.IFS(S3323="Month-to-month","_MM",S3323="One year","_OY",S3323="Two year","_TY")</f>
        <v>_TY</v>
      </c>
      <c r="U3323" s="10" t="s">
        <v>24</v>
      </c>
      <c r="V3323" s="10" t="s">
        <v>32</v>
      </c>
      <c r="W3323" s="10">
        <v>25.55</v>
      </c>
      <c r="X3323" s="10">
        <v>1714.95</v>
      </c>
      <c r="Y3323" s="10" t="s">
        <v>24</v>
      </c>
      <c r="Z3323" s="11">
        <f t="shared" si="258"/>
        <v>0</v>
      </c>
      <c r="AA3323" s="11" t="str">
        <f t="shared" si="259"/>
        <v>J_16AY+_NotUsing_TY</v>
      </c>
    </row>
    <row r="3324" spans="1:27">
      <c r="A3324" s="10" t="s">
        <v>3359</v>
      </c>
      <c r="B3324" s="10" t="s">
        <v>22</v>
      </c>
      <c r="C3324" s="10">
        <v>1</v>
      </c>
      <c r="D3324" s="11" t="str">
        <f t="shared" si="255"/>
        <v>S</v>
      </c>
      <c r="E3324" s="10" t="s">
        <v>24</v>
      </c>
      <c r="F3324" s="10" t="s">
        <v>24</v>
      </c>
      <c r="G3324" s="10">
        <v>9</v>
      </c>
      <c r="H3324" s="11" t="str">
        <f t="shared" si="256"/>
        <v>_16AY</v>
      </c>
      <c r="I3324" s="10" t="s">
        <v>23</v>
      </c>
      <c r="J3324" s="10" t="s">
        <v>23</v>
      </c>
      <c r="K3324" s="10" t="s">
        <v>37</v>
      </c>
      <c r="L3324" s="10" t="s">
        <v>24</v>
      </c>
      <c r="M3324" s="10" t="s">
        <v>24</v>
      </c>
      <c r="N3324" s="10" t="s">
        <v>24</v>
      </c>
      <c r="O3324" s="10" t="s">
        <v>24</v>
      </c>
      <c r="P3324" s="11" t="str">
        <f t="shared" si="257"/>
        <v>_NotUsing</v>
      </c>
      <c r="Q3324" s="10" t="s">
        <v>24</v>
      </c>
      <c r="R3324" s="10" t="s">
        <v>23</v>
      </c>
      <c r="S3324" s="10" t="s">
        <v>27</v>
      </c>
      <c r="T3324" s="11" t="str" cm="1">
        <f t="array" ref="T3324">_xlfn.IFS(S3324="Month-to-month","_MM",S3324="One year","_OY",S3324="Two year","_TY")</f>
        <v>_MM</v>
      </c>
      <c r="U3324" s="10" t="s">
        <v>23</v>
      </c>
      <c r="V3324" s="10" t="s">
        <v>28</v>
      </c>
      <c r="W3324" s="10">
        <v>84.45</v>
      </c>
      <c r="X3324" s="10">
        <v>762.5</v>
      </c>
      <c r="Y3324" s="10" t="s">
        <v>23</v>
      </c>
      <c r="Z3324" s="11">
        <f t="shared" si="258"/>
        <v>1</v>
      </c>
      <c r="AA3324" s="11" t="str">
        <f t="shared" si="259"/>
        <v>S_16AY_NotUsing_MM</v>
      </c>
    </row>
    <row r="3325" spans="1:27">
      <c r="A3325" s="10" t="s">
        <v>3360</v>
      </c>
      <c r="B3325" s="10" t="s">
        <v>22</v>
      </c>
      <c r="C3325" s="10">
        <v>0</v>
      </c>
      <c r="D3325" s="11" t="str">
        <f t="shared" si="255"/>
        <v>J</v>
      </c>
      <c r="E3325" s="10" t="s">
        <v>24</v>
      </c>
      <c r="F3325" s="10" t="s">
        <v>23</v>
      </c>
      <c r="G3325" s="10">
        <v>28</v>
      </c>
      <c r="H3325" s="11" t="str">
        <f t="shared" si="256"/>
        <v>_16AY+</v>
      </c>
      <c r="I3325" s="10" t="s">
        <v>23</v>
      </c>
      <c r="J3325" s="10" t="s">
        <v>24</v>
      </c>
      <c r="K3325" s="10" t="s">
        <v>24</v>
      </c>
      <c r="L3325" s="10" t="s">
        <v>46</v>
      </c>
      <c r="M3325" s="10" t="s">
        <v>46</v>
      </c>
      <c r="N3325" s="10" t="s">
        <v>46</v>
      </c>
      <c r="O3325" s="10" t="s">
        <v>46</v>
      </c>
      <c r="P3325" s="11" t="str">
        <f t="shared" si="257"/>
        <v>_NotUsing</v>
      </c>
      <c r="Q3325" s="10" t="s">
        <v>46</v>
      </c>
      <c r="R3325" s="10" t="s">
        <v>46</v>
      </c>
      <c r="S3325" s="10" t="s">
        <v>27</v>
      </c>
      <c r="T3325" s="11" t="str" cm="1">
        <f t="array" ref="T3325">_xlfn.IFS(S3325="Month-to-month","_MM",S3325="One year","_OY",S3325="Two year","_TY")</f>
        <v>_MM</v>
      </c>
      <c r="U3325" s="10" t="s">
        <v>24</v>
      </c>
      <c r="V3325" s="10" t="s">
        <v>32</v>
      </c>
      <c r="W3325" s="10">
        <v>20.25</v>
      </c>
      <c r="X3325" s="10">
        <v>535.35</v>
      </c>
      <c r="Y3325" s="10" t="s">
        <v>24</v>
      </c>
      <c r="Z3325" s="11">
        <f t="shared" si="258"/>
        <v>0</v>
      </c>
      <c r="AA3325" s="11" t="str">
        <f t="shared" si="259"/>
        <v>J_16AY+_NotUsing_MM</v>
      </c>
    </row>
    <row r="3326" spans="1:27">
      <c r="A3326" s="10" t="s">
        <v>3361</v>
      </c>
      <c r="B3326" s="10" t="s">
        <v>22</v>
      </c>
      <c r="C3326" s="10">
        <v>0</v>
      </c>
      <c r="D3326" s="11" t="str">
        <f t="shared" si="255"/>
        <v>J</v>
      </c>
      <c r="E3326" s="10" t="s">
        <v>24</v>
      </c>
      <c r="F3326" s="10" t="s">
        <v>24</v>
      </c>
      <c r="G3326" s="10">
        <v>1</v>
      </c>
      <c r="H3326" s="11" t="str">
        <f t="shared" si="256"/>
        <v>_6AY</v>
      </c>
      <c r="I3326" s="10" t="s">
        <v>23</v>
      </c>
      <c r="J3326" s="10" t="s">
        <v>24</v>
      </c>
      <c r="K3326" s="10" t="s">
        <v>37</v>
      </c>
      <c r="L3326" s="10" t="s">
        <v>24</v>
      </c>
      <c r="M3326" s="10" t="s">
        <v>24</v>
      </c>
      <c r="N3326" s="10" t="s">
        <v>23</v>
      </c>
      <c r="O3326" s="10" t="s">
        <v>24</v>
      </c>
      <c r="P3326" s="11" t="str">
        <f t="shared" si="257"/>
        <v>_Using</v>
      </c>
      <c r="Q3326" s="10" t="s">
        <v>24</v>
      </c>
      <c r="R3326" s="10" t="s">
        <v>24</v>
      </c>
      <c r="S3326" s="10" t="s">
        <v>27</v>
      </c>
      <c r="T3326" s="11" t="str" cm="1">
        <f t="array" ref="T3326">_xlfn.IFS(S3326="Month-to-month","_MM",S3326="One year","_OY",S3326="Two year","_TY")</f>
        <v>_MM</v>
      </c>
      <c r="U3326" s="10" t="s">
        <v>24</v>
      </c>
      <c r="V3326" s="10" t="s">
        <v>28</v>
      </c>
      <c r="W3326" s="10">
        <v>75.55</v>
      </c>
      <c r="X3326" s="10">
        <v>75.55</v>
      </c>
      <c r="Y3326" s="10" t="s">
        <v>24</v>
      </c>
      <c r="Z3326" s="11">
        <f t="shared" si="258"/>
        <v>0</v>
      </c>
      <c r="AA3326" s="11" t="str">
        <f t="shared" si="259"/>
        <v>J_6AY_Using_MM</v>
      </c>
    </row>
    <row r="3327" spans="1:27">
      <c r="A3327" s="10" t="s">
        <v>3362</v>
      </c>
      <c r="B3327" s="10" t="s">
        <v>30</v>
      </c>
      <c r="C3327" s="10">
        <v>0</v>
      </c>
      <c r="D3327" s="11" t="str">
        <f t="shared" si="255"/>
        <v>J</v>
      </c>
      <c r="E3327" s="10" t="s">
        <v>24</v>
      </c>
      <c r="F3327" s="10" t="s">
        <v>24</v>
      </c>
      <c r="G3327" s="10">
        <v>4</v>
      </c>
      <c r="H3327" s="11" t="str">
        <f t="shared" si="256"/>
        <v>_6AY</v>
      </c>
      <c r="I3327" s="10" t="s">
        <v>23</v>
      </c>
      <c r="J3327" s="10" t="s">
        <v>23</v>
      </c>
      <c r="K3327" s="10" t="s">
        <v>37</v>
      </c>
      <c r="L3327" s="10" t="s">
        <v>24</v>
      </c>
      <c r="M3327" s="10" t="s">
        <v>24</v>
      </c>
      <c r="N3327" s="10" t="s">
        <v>24</v>
      </c>
      <c r="O3327" s="10" t="s">
        <v>24</v>
      </c>
      <c r="P3327" s="11" t="str">
        <f t="shared" si="257"/>
        <v>_NotUsing</v>
      </c>
      <c r="Q3327" s="10" t="s">
        <v>24</v>
      </c>
      <c r="R3327" s="10" t="s">
        <v>23</v>
      </c>
      <c r="S3327" s="10" t="s">
        <v>27</v>
      </c>
      <c r="T3327" s="11" t="str" cm="1">
        <f t="array" ref="T3327">_xlfn.IFS(S3327="Month-to-month","_MM",S3327="One year","_OY",S3327="Two year","_TY")</f>
        <v>_MM</v>
      </c>
      <c r="U3327" s="10" t="s">
        <v>23</v>
      </c>
      <c r="V3327" s="10" t="s">
        <v>28</v>
      </c>
      <c r="W3327" s="10">
        <v>85.65</v>
      </c>
      <c r="X3327" s="10">
        <v>338.9</v>
      </c>
      <c r="Y3327" s="10" t="s">
        <v>23</v>
      </c>
      <c r="Z3327" s="11">
        <f t="shared" si="258"/>
        <v>1</v>
      </c>
      <c r="AA3327" s="11" t="str">
        <f t="shared" si="259"/>
        <v>J_6AY_NotUsing_MM</v>
      </c>
    </row>
    <row r="3328" spans="1:27">
      <c r="A3328" s="10" t="s">
        <v>3363</v>
      </c>
      <c r="B3328" s="10" t="s">
        <v>30</v>
      </c>
      <c r="C3328" s="10">
        <v>1</v>
      </c>
      <c r="D3328" s="11" t="str">
        <f t="shared" si="255"/>
        <v>S</v>
      </c>
      <c r="E3328" s="10" t="s">
        <v>24</v>
      </c>
      <c r="F3328" s="10" t="s">
        <v>24</v>
      </c>
      <c r="G3328" s="10">
        <v>38</v>
      </c>
      <c r="H3328" s="11" t="str">
        <f t="shared" si="256"/>
        <v>_16AY+</v>
      </c>
      <c r="I3328" s="10" t="s">
        <v>23</v>
      </c>
      <c r="J3328" s="10" t="s">
        <v>24</v>
      </c>
      <c r="K3328" s="10" t="s">
        <v>26</v>
      </c>
      <c r="L3328" s="10" t="s">
        <v>24</v>
      </c>
      <c r="M3328" s="10" t="s">
        <v>23</v>
      </c>
      <c r="N3328" s="10" t="s">
        <v>23</v>
      </c>
      <c r="O3328" s="10" t="s">
        <v>23</v>
      </c>
      <c r="P3328" s="11" t="str">
        <f t="shared" si="257"/>
        <v>_Using</v>
      </c>
      <c r="Q3328" s="10" t="s">
        <v>23</v>
      </c>
      <c r="R3328" s="10" t="s">
        <v>24</v>
      </c>
      <c r="S3328" s="10" t="s">
        <v>31</v>
      </c>
      <c r="T3328" s="11" t="str" cm="1">
        <f t="array" ref="T3328">_xlfn.IFS(S3328="Month-to-month","_MM",S3328="One year","_OY",S3328="Two year","_TY")</f>
        <v>_OY</v>
      </c>
      <c r="U3328" s="10" t="s">
        <v>23</v>
      </c>
      <c r="V3328" s="10" t="s">
        <v>40</v>
      </c>
      <c r="W3328" s="10">
        <v>70.150000000000006</v>
      </c>
      <c r="X3328" s="10">
        <v>2497.35</v>
      </c>
      <c r="Y3328" s="10" t="s">
        <v>23</v>
      </c>
      <c r="Z3328" s="11">
        <f t="shared" si="258"/>
        <v>1</v>
      </c>
      <c r="AA3328" s="11" t="str">
        <f t="shared" si="259"/>
        <v>S_16AY+_Using_OY</v>
      </c>
    </row>
    <row r="3329" spans="1:27">
      <c r="A3329" s="10" t="s">
        <v>3364</v>
      </c>
      <c r="B3329" s="10" t="s">
        <v>30</v>
      </c>
      <c r="C3329" s="10">
        <v>0</v>
      </c>
      <c r="D3329" s="11" t="str">
        <f t="shared" si="255"/>
        <v>J</v>
      </c>
      <c r="E3329" s="10" t="s">
        <v>23</v>
      </c>
      <c r="F3329" s="10" t="s">
        <v>24</v>
      </c>
      <c r="G3329" s="10">
        <v>66</v>
      </c>
      <c r="H3329" s="11" t="str">
        <f t="shared" si="256"/>
        <v>_16AY+</v>
      </c>
      <c r="I3329" s="10" t="s">
        <v>23</v>
      </c>
      <c r="J3329" s="10" t="s">
        <v>23</v>
      </c>
      <c r="K3329" s="10" t="s">
        <v>37</v>
      </c>
      <c r="L3329" s="10" t="s">
        <v>24</v>
      </c>
      <c r="M3329" s="10" t="s">
        <v>23</v>
      </c>
      <c r="N3329" s="10" t="s">
        <v>23</v>
      </c>
      <c r="O3329" s="10" t="s">
        <v>24</v>
      </c>
      <c r="P3329" s="11" t="str">
        <f t="shared" si="257"/>
        <v>_Using</v>
      </c>
      <c r="Q3329" s="10" t="s">
        <v>24</v>
      </c>
      <c r="R3329" s="10" t="s">
        <v>23</v>
      </c>
      <c r="S3329" s="10" t="s">
        <v>31</v>
      </c>
      <c r="T3329" s="11" t="str" cm="1">
        <f t="array" ref="T3329">_xlfn.IFS(S3329="Month-to-month","_MM",S3329="One year","_OY",S3329="Two year","_TY")</f>
        <v>_OY</v>
      </c>
      <c r="U3329" s="10" t="s">
        <v>24</v>
      </c>
      <c r="V3329" s="10" t="s">
        <v>28</v>
      </c>
      <c r="W3329" s="10">
        <v>95.3</v>
      </c>
      <c r="X3329" s="10">
        <v>6273.4</v>
      </c>
      <c r="Y3329" s="10" t="s">
        <v>24</v>
      </c>
      <c r="Z3329" s="11">
        <f t="shared" si="258"/>
        <v>0</v>
      </c>
      <c r="AA3329" s="11" t="str">
        <f t="shared" si="259"/>
        <v>J_16AY+_Using_OY</v>
      </c>
    </row>
    <row r="3330" spans="1:27">
      <c r="A3330" s="10" t="s">
        <v>3365</v>
      </c>
      <c r="B3330" s="10" t="s">
        <v>22</v>
      </c>
      <c r="C3330" s="10">
        <v>0</v>
      </c>
      <c r="D3330" s="11" t="str">
        <f t="shared" si="255"/>
        <v>J</v>
      </c>
      <c r="E3330" s="10" t="s">
        <v>24</v>
      </c>
      <c r="F3330" s="10" t="s">
        <v>24</v>
      </c>
      <c r="G3330" s="10">
        <v>1</v>
      </c>
      <c r="H3330" s="11" t="str">
        <f t="shared" si="256"/>
        <v>_6AY</v>
      </c>
      <c r="I3330" s="10" t="s">
        <v>23</v>
      </c>
      <c r="J3330" s="10" t="s">
        <v>24</v>
      </c>
      <c r="K3330" s="10" t="s">
        <v>37</v>
      </c>
      <c r="L3330" s="10" t="s">
        <v>24</v>
      </c>
      <c r="M3330" s="10" t="s">
        <v>24</v>
      </c>
      <c r="N3330" s="10" t="s">
        <v>24</v>
      </c>
      <c r="O3330" s="10" t="s">
        <v>24</v>
      </c>
      <c r="P3330" s="11" t="str">
        <f t="shared" si="257"/>
        <v>_NotUsing</v>
      </c>
      <c r="Q3330" s="10" t="s">
        <v>24</v>
      </c>
      <c r="R3330" s="10" t="s">
        <v>24</v>
      </c>
      <c r="S3330" s="10" t="s">
        <v>27</v>
      </c>
      <c r="T3330" s="11" t="str" cm="1">
        <f t="array" ref="T3330">_xlfn.IFS(S3330="Month-to-month","_MM",S3330="One year","_OY",S3330="Two year","_TY")</f>
        <v>_MM</v>
      </c>
      <c r="U3330" s="10" t="s">
        <v>23</v>
      </c>
      <c r="V3330" s="10" t="s">
        <v>28</v>
      </c>
      <c r="W3330" s="10">
        <v>70.25</v>
      </c>
      <c r="X3330" s="10">
        <v>70.25</v>
      </c>
      <c r="Y3330" s="10" t="s">
        <v>24</v>
      </c>
      <c r="Z3330" s="11">
        <f t="shared" si="258"/>
        <v>0</v>
      </c>
      <c r="AA3330" s="11" t="str">
        <f t="shared" si="259"/>
        <v>J_6AY_NotUsing_MM</v>
      </c>
    </row>
    <row r="3331" spans="1:27">
      <c r="A3331" s="10" t="s">
        <v>3366</v>
      </c>
      <c r="B3331" s="10" t="s">
        <v>22</v>
      </c>
      <c r="C3331" s="10">
        <v>0</v>
      </c>
      <c r="D3331" s="11" t="str">
        <f t="shared" ref="D3331:D3394" si="260">IF(C3331=0,"J","S")</f>
        <v>J</v>
      </c>
      <c r="E3331" s="10" t="s">
        <v>23</v>
      </c>
      <c r="F3331" s="10" t="s">
        <v>24</v>
      </c>
      <c r="G3331" s="10">
        <v>18</v>
      </c>
      <c r="H3331" s="11" t="str">
        <f t="shared" ref="H3331:H3394" si="261">IF(G3331&lt;7,"_6AY",IF(G3331&lt;17,"_16AY","_16AY+"))</f>
        <v>_16AY+</v>
      </c>
      <c r="I3331" s="10" t="s">
        <v>23</v>
      </c>
      <c r="J3331" s="10" t="s">
        <v>24</v>
      </c>
      <c r="K3331" s="10" t="s">
        <v>26</v>
      </c>
      <c r="L3331" s="10" t="s">
        <v>24</v>
      </c>
      <c r="M3331" s="10" t="s">
        <v>24</v>
      </c>
      <c r="N3331" s="10" t="s">
        <v>24</v>
      </c>
      <c r="O3331" s="10" t="s">
        <v>23</v>
      </c>
      <c r="P3331" s="11" t="str">
        <f t="shared" ref="P3331:P3394" si="262">IF(COUNTIF(L3331:O3331,"Yes")&gt;0,"_Using","_NotUsing")</f>
        <v>_Using</v>
      </c>
      <c r="Q3331" s="10" t="s">
        <v>24</v>
      </c>
      <c r="R3331" s="10" t="s">
        <v>24</v>
      </c>
      <c r="S3331" s="10" t="s">
        <v>27</v>
      </c>
      <c r="T3331" s="11" t="str" cm="1">
        <f t="array" ref="T3331">_xlfn.IFS(S3331="Month-to-month","_MM",S3331="One year","_OY",S3331="Two year","_TY")</f>
        <v>_MM</v>
      </c>
      <c r="U3331" s="10" t="s">
        <v>23</v>
      </c>
      <c r="V3331" s="10" t="s">
        <v>32</v>
      </c>
      <c r="W3331" s="10">
        <v>50.3</v>
      </c>
      <c r="X3331" s="10">
        <v>908.75</v>
      </c>
      <c r="Y3331" s="10" t="s">
        <v>24</v>
      </c>
      <c r="Z3331" s="11">
        <f t="shared" ref="Z3331:Z3394" si="263">IF(Y3331="No",0,1)</f>
        <v>0</v>
      </c>
      <c r="AA3331" s="11" t="str">
        <f t="shared" ref="AA3331:AA3394" si="264">D3331&amp;H3331&amp;P3331&amp;T3331</f>
        <v>J_16AY+_Using_MM</v>
      </c>
    </row>
    <row r="3332" spans="1:27">
      <c r="A3332" s="10" t="s">
        <v>3367</v>
      </c>
      <c r="B3332" s="10" t="s">
        <v>30</v>
      </c>
      <c r="C3332" s="10">
        <v>1</v>
      </c>
      <c r="D3332" s="11" t="str">
        <f t="shared" si="260"/>
        <v>S</v>
      </c>
      <c r="E3332" s="10" t="s">
        <v>24</v>
      </c>
      <c r="F3332" s="10" t="s">
        <v>24</v>
      </c>
      <c r="G3332" s="10">
        <v>51</v>
      </c>
      <c r="H3332" s="11" t="str">
        <f t="shared" si="261"/>
        <v>_16AY+</v>
      </c>
      <c r="I3332" s="10" t="s">
        <v>23</v>
      </c>
      <c r="J3332" s="10" t="s">
        <v>23</v>
      </c>
      <c r="K3332" s="10" t="s">
        <v>37</v>
      </c>
      <c r="L3332" s="10" t="s">
        <v>24</v>
      </c>
      <c r="M3332" s="10" t="s">
        <v>24</v>
      </c>
      <c r="N3332" s="10" t="s">
        <v>23</v>
      </c>
      <c r="O3332" s="10" t="s">
        <v>24</v>
      </c>
      <c r="P3332" s="11" t="str">
        <f t="shared" si="262"/>
        <v>_Using</v>
      </c>
      <c r="Q3332" s="10" t="s">
        <v>23</v>
      </c>
      <c r="R3332" s="10" t="s">
        <v>23</v>
      </c>
      <c r="S3332" s="10" t="s">
        <v>27</v>
      </c>
      <c r="T3332" s="11" t="str" cm="1">
        <f t="array" ref="T3332">_xlfn.IFS(S3332="Month-to-month","_MM",S3332="One year","_OY",S3332="Two year","_TY")</f>
        <v>_MM</v>
      </c>
      <c r="U3332" s="10" t="s">
        <v>23</v>
      </c>
      <c r="V3332" s="10" t="s">
        <v>28</v>
      </c>
      <c r="W3332" s="10">
        <v>97.8</v>
      </c>
      <c r="X3332" s="10">
        <v>4913.3</v>
      </c>
      <c r="Y3332" s="10" t="s">
        <v>23</v>
      </c>
      <c r="Z3332" s="11">
        <f t="shared" si="263"/>
        <v>1</v>
      </c>
      <c r="AA3332" s="11" t="str">
        <f t="shared" si="264"/>
        <v>S_16AY+_Using_MM</v>
      </c>
    </row>
    <row r="3333" spans="1:27">
      <c r="A3333" s="10" t="s">
        <v>3368</v>
      </c>
      <c r="B3333" s="10" t="s">
        <v>30</v>
      </c>
      <c r="C3333" s="10">
        <v>0</v>
      </c>
      <c r="D3333" s="11" t="str">
        <f t="shared" si="260"/>
        <v>J</v>
      </c>
      <c r="E3333" s="10" t="s">
        <v>23</v>
      </c>
      <c r="F3333" s="10" t="s">
        <v>23</v>
      </c>
      <c r="G3333" s="10">
        <v>0</v>
      </c>
      <c r="H3333" s="11" t="str">
        <f t="shared" si="261"/>
        <v>_6AY</v>
      </c>
      <c r="I3333" s="10" t="s">
        <v>23</v>
      </c>
      <c r="J3333" s="10" t="s">
        <v>24</v>
      </c>
      <c r="K3333" s="10" t="s">
        <v>24</v>
      </c>
      <c r="L3333" s="10" t="s">
        <v>46</v>
      </c>
      <c r="M3333" s="10" t="s">
        <v>46</v>
      </c>
      <c r="N3333" s="10" t="s">
        <v>46</v>
      </c>
      <c r="O3333" s="10" t="s">
        <v>46</v>
      </c>
      <c r="P3333" s="11" t="str">
        <f t="shared" si="262"/>
        <v>_NotUsing</v>
      </c>
      <c r="Q3333" s="10" t="s">
        <v>46</v>
      </c>
      <c r="R3333" s="10" t="s">
        <v>46</v>
      </c>
      <c r="S3333" s="10" t="s">
        <v>47</v>
      </c>
      <c r="T3333" s="11" t="str" cm="1">
        <f t="array" ref="T3333">_xlfn.IFS(S3333="Month-to-month","_MM",S3333="One year","_OY",S3333="Two year","_TY")</f>
        <v>_TY</v>
      </c>
      <c r="U3333" s="10" t="s">
        <v>24</v>
      </c>
      <c r="V3333" s="10" t="s">
        <v>32</v>
      </c>
      <c r="W3333" s="10">
        <v>19.850000000000001</v>
      </c>
      <c r="X3333" s="10" t="s">
        <v>525</v>
      </c>
      <c r="Y3333" s="10" t="s">
        <v>24</v>
      </c>
      <c r="Z3333" s="11">
        <f t="shared" si="263"/>
        <v>0</v>
      </c>
      <c r="AA3333" s="11" t="str">
        <f t="shared" si="264"/>
        <v>J_6AY_NotUsing_TY</v>
      </c>
    </row>
    <row r="3334" spans="1:27">
      <c r="A3334" s="10" t="s">
        <v>3369</v>
      </c>
      <c r="B3334" s="10" t="s">
        <v>30</v>
      </c>
      <c r="C3334" s="10">
        <v>0</v>
      </c>
      <c r="D3334" s="11" t="str">
        <f t="shared" si="260"/>
        <v>J</v>
      </c>
      <c r="E3334" s="10" t="s">
        <v>24</v>
      </c>
      <c r="F3334" s="10" t="s">
        <v>24</v>
      </c>
      <c r="G3334" s="10">
        <v>1</v>
      </c>
      <c r="H3334" s="11" t="str">
        <f t="shared" si="261"/>
        <v>_6AY</v>
      </c>
      <c r="I3334" s="10" t="s">
        <v>23</v>
      </c>
      <c r="J3334" s="10" t="s">
        <v>24</v>
      </c>
      <c r="K3334" s="10" t="s">
        <v>26</v>
      </c>
      <c r="L3334" s="10" t="s">
        <v>24</v>
      </c>
      <c r="M3334" s="10" t="s">
        <v>24</v>
      </c>
      <c r="N3334" s="10" t="s">
        <v>24</v>
      </c>
      <c r="O3334" s="10" t="s">
        <v>24</v>
      </c>
      <c r="P3334" s="11" t="str">
        <f t="shared" si="262"/>
        <v>_NotUsing</v>
      </c>
      <c r="Q3334" s="10" t="s">
        <v>24</v>
      </c>
      <c r="R3334" s="10" t="s">
        <v>24</v>
      </c>
      <c r="S3334" s="10" t="s">
        <v>27</v>
      </c>
      <c r="T3334" s="11" t="str" cm="1">
        <f t="array" ref="T3334">_xlfn.IFS(S3334="Month-to-month","_MM",S3334="One year","_OY",S3334="Two year","_TY")</f>
        <v>_MM</v>
      </c>
      <c r="U3334" s="10" t="s">
        <v>24</v>
      </c>
      <c r="V3334" s="10" t="s">
        <v>32</v>
      </c>
      <c r="W3334" s="10">
        <v>46.3</v>
      </c>
      <c r="X3334" s="10">
        <v>46.3</v>
      </c>
      <c r="Y3334" s="10" t="s">
        <v>23</v>
      </c>
      <c r="Z3334" s="11">
        <f t="shared" si="263"/>
        <v>1</v>
      </c>
      <c r="AA3334" s="11" t="str">
        <f t="shared" si="264"/>
        <v>J_6AY_NotUsing_MM</v>
      </c>
    </row>
    <row r="3335" spans="1:27">
      <c r="A3335" s="10" t="s">
        <v>3370</v>
      </c>
      <c r="B3335" s="10" t="s">
        <v>30</v>
      </c>
      <c r="C3335" s="10">
        <v>0</v>
      </c>
      <c r="D3335" s="11" t="str">
        <f t="shared" si="260"/>
        <v>J</v>
      </c>
      <c r="E3335" s="10" t="s">
        <v>24</v>
      </c>
      <c r="F3335" s="10" t="s">
        <v>23</v>
      </c>
      <c r="G3335" s="10">
        <v>12</v>
      </c>
      <c r="H3335" s="11" t="str">
        <f t="shared" si="261"/>
        <v>_16AY</v>
      </c>
      <c r="I3335" s="10" t="s">
        <v>23</v>
      </c>
      <c r="J3335" s="10" t="s">
        <v>24</v>
      </c>
      <c r="K3335" s="10" t="s">
        <v>24</v>
      </c>
      <c r="L3335" s="10" t="s">
        <v>46</v>
      </c>
      <c r="M3335" s="10" t="s">
        <v>46</v>
      </c>
      <c r="N3335" s="10" t="s">
        <v>46</v>
      </c>
      <c r="O3335" s="10" t="s">
        <v>46</v>
      </c>
      <c r="P3335" s="11" t="str">
        <f t="shared" si="262"/>
        <v>_NotUsing</v>
      </c>
      <c r="Q3335" s="10" t="s">
        <v>46</v>
      </c>
      <c r="R3335" s="10" t="s">
        <v>46</v>
      </c>
      <c r="S3335" s="10" t="s">
        <v>47</v>
      </c>
      <c r="T3335" s="11" t="str" cm="1">
        <f t="array" ref="T3335">_xlfn.IFS(S3335="Month-to-month","_MM",S3335="One year","_OY",S3335="Two year","_TY")</f>
        <v>_TY</v>
      </c>
      <c r="U3335" s="10" t="s">
        <v>24</v>
      </c>
      <c r="V3335" s="10" t="s">
        <v>35</v>
      </c>
      <c r="W3335" s="10">
        <v>19.350000000000001</v>
      </c>
      <c r="X3335" s="10">
        <v>212.3</v>
      </c>
      <c r="Y3335" s="10" t="s">
        <v>24</v>
      </c>
      <c r="Z3335" s="11">
        <f t="shared" si="263"/>
        <v>0</v>
      </c>
      <c r="AA3335" s="11" t="str">
        <f t="shared" si="264"/>
        <v>J_16AY_NotUsing_TY</v>
      </c>
    </row>
    <row r="3336" spans="1:27">
      <c r="A3336" s="10" t="s">
        <v>3371</v>
      </c>
      <c r="B3336" s="10" t="s">
        <v>22</v>
      </c>
      <c r="C3336" s="10">
        <v>0</v>
      </c>
      <c r="D3336" s="11" t="str">
        <f t="shared" si="260"/>
        <v>J</v>
      </c>
      <c r="E3336" s="10" t="s">
        <v>24</v>
      </c>
      <c r="F3336" s="10" t="s">
        <v>24</v>
      </c>
      <c r="G3336" s="10">
        <v>41</v>
      </c>
      <c r="H3336" s="11" t="str">
        <f t="shared" si="261"/>
        <v>_16AY+</v>
      </c>
      <c r="I3336" s="10" t="s">
        <v>23</v>
      </c>
      <c r="J3336" s="10" t="s">
        <v>23</v>
      </c>
      <c r="K3336" s="10" t="s">
        <v>37</v>
      </c>
      <c r="L3336" s="10" t="s">
        <v>24</v>
      </c>
      <c r="M3336" s="10" t="s">
        <v>23</v>
      </c>
      <c r="N3336" s="10" t="s">
        <v>23</v>
      </c>
      <c r="O3336" s="10" t="s">
        <v>24</v>
      </c>
      <c r="P3336" s="11" t="str">
        <f t="shared" si="262"/>
        <v>_Using</v>
      </c>
      <c r="Q3336" s="10" t="s">
        <v>23</v>
      </c>
      <c r="R3336" s="10" t="s">
        <v>23</v>
      </c>
      <c r="S3336" s="10" t="s">
        <v>27</v>
      </c>
      <c r="T3336" s="11" t="str" cm="1">
        <f t="array" ref="T3336">_xlfn.IFS(S3336="Month-to-month","_MM",S3336="One year","_OY",S3336="Two year","_TY")</f>
        <v>_MM</v>
      </c>
      <c r="U3336" s="10" t="s">
        <v>23</v>
      </c>
      <c r="V3336" s="10" t="s">
        <v>28</v>
      </c>
      <c r="W3336" s="10">
        <v>106.3</v>
      </c>
      <c r="X3336" s="10">
        <v>4443.45</v>
      </c>
      <c r="Y3336" s="10" t="s">
        <v>23</v>
      </c>
      <c r="Z3336" s="11">
        <f t="shared" si="263"/>
        <v>1</v>
      </c>
      <c r="AA3336" s="11" t="str">
        <f t="shared" si="264"/>
        <v>J_16AY+_Using_MM</v>
      </c>
    </row>
    <row r="3337" spans="1:27">
      <c r="A3337" s="10" t="s">
        <v>3372</v>
      </c>
      <c r="B3337" s="10" t="s">
        <v>30</v>
      </c>
      <c r="C3337" s="10">
        <v>0</v>
      </c>
      <c r="D3337" s="11" t="str">
        <f t="shared" si="260"/>
        <v>J</v>
      </c>
      <c r="E3337" s="10" t="s">
        <v>24</v>
      </c>
      <c r="F3337" s="10" t="s">
        <v>24</v>
      </c>
      <c r="G3337" s="10">
        <v>12</v>
      </c>
      <c r="H3337" s="11" t="str">
        <f t="shared" si="261"/>
        <v>_16AY</v>
      </c>
      <c r="I3337" s="10" t="s">
        <v>23</v>
      </c>
      <c r="J3337" s="10" t="s">
        <v>23</v>
      </c>
      <c r="K3337" s="10" t="s">
        <v>24</v>
      </c>
      <c r="L3337" s="10" t="s">
        <v>46</v>
      </c>
      <c r="M3337" s="10" t="s">
        <v>46</v>
      </c>
      <c r="N3337" s="10" t="s">
        <v>46</v>
      </c>
      <c r="O3337" s="10" t="s">
        <v>46</v>
      </c>
      <c r="P3337" s="11" t="str">
        <f t="shared" si="262"/>
        <v>_NotUsing</v>
      </c>
      <c r="Q3337" s="10" t="s">
        <v>46</v>
      </c>
      <c r="R3337" s="10" t="s">
        <v>46</v>
      </c>
      <c r="S3337" s="10" t="s">
        <v>27</v>
      </c>
      <c r="T3337" s="11" t="str" cm="1">
        <f t="array" ref="T3337">_xlfn.IFS(S3337="Month-to-month","_MM",S3337="One year","_OY",S3337="Two year","_TY")</f>
        <v>_MM</v>
      </c>
      <c r="U3337" s="10" t="s">
        <v>24</v>
      </c>
      <c r="V3337" s="10" t="s">
        <v>28</v>
      </c>
      <c r="W3337" s="10">
        <v>25</v>
      </c>
      <c r="X3337" s="10">
        <v>316.2</v>
      </c>
      <c r="Y3337" s="10" t="s">
        <v>24</v>
      </c>
      <c r="Z3337" s="11">
        <f t="shared" si="263"/>
        <v>0</v>
      </c>
      <c r="AA3337" s="11" t="str">
        <f t="shared" si="264"/>
        <v>J_16AY_NotUsing_MM</v>
      </c>
    </row>
    <row r="3338" spans="1:27">
      <c r="A3338" s="10" t="s">
        <v>3373</v>
      </c>
      <c r="B3338" s="10" t="s">
        <v>22</v>
      </c>
      <c r="C3338" s="10">
        <v>0</v>
      </c>
      <c r="D3338" s="11" t="str">
        <f t="shared" si="260"/>
        <v>J</v>
      </c>
      <c r="E3338" s="10" t="s">
        <v>23</v>
      </c>
      <c r="F3338" s="10" t="s">
        <v>23</v>
      </c>
      <c r="G3338" s="10">
        <v>55</v>
      </c>
      <c r="H3338" s="11" t="str">
        <f t="shared" si="261"/>
        <v>_16AY+</v>
      </c>
      <c r="I3338" s="10" t="s">
        <v>23</v>
      </c>
      <c r="J3338" s="10" t="s">
        <v>24</v>
      </c>
      <c r="K3338" s="10" t="s">
        <v>24</v>
      </c>
      <c r="L3338" s="10" t="s">
        <v>46</v>
      </c>
      <c r="M3338" s="10" t="s">
        <v>46</v>
      </c>
      <c r="N3338" s="10" t="s">
        <v>46</v>
      </c>
      <c r="O3338" s="10" t="s">
        <v>46</v>
      </c>
      <c r="P3338" s="11" t="str">
        <f t="shared" si="262"/>
        <v>_NotUsing</v>
      </c>
      <c r="Q3338" s="10" t="s">
        <v>46</v>
      </c>
      <c r="R3338" s="10" t="s">
        <v>46</v>
      </c>
      <c r="S3338" s="10" t="s">
        <v>47</v>
      </c>
      <c r="T3338" s="11" t="str" cm="1">
        <f t="array" ref="T3338">_xlfn.IFS(S3338="Month-to-month","_MM",S3338="One year","_OY",S3338="Two year","_TY")</f>
        <v>_TY</v>
      </c>
      <c r="U3338" s="10" t="s">
        <v>24</v>
      </c>
      <c r="V3338" s="10" t="s">
        <v>32</v>
      </c>
      <c r="W3338" s="10">
        <v>20.3</v>
      </c>
      <c r="X3338" s="10">
        <v>1079.05</v>
      </c>
      <c r="Y3338" s="10" t="s">
        <v>24</v>
      </c>
      <c r="Z3338" s="11">
        <f t="shared" si="263"/>
        <v>0</v>
      </c>
      <c r="AA3338" s="11" t="str">
        <f t="shared" si="264"/>
        <v>J_16AY+_NotUsing_TY</v>
      </c>
    </row>
    <row r="3339" spans="1:27">
      <c r="A3339" s="10" t="s">
        <v>3374</v>
      </c>
      <c r="B3339" s="10" t="s">
        <v>22</v>
      </c>
      <c r="C3339" s="10">
        <v>0</v>
      </c>
      <c r="D3339" s="11" t="str">
        <f t="shared" si="260"/>
        <v>J</v>
      </c>
      <c r="E3339" s="10" t="s">
        <v>24</v>
      </c>
      <c r="F3339" s="10" t="s">
        <v>24</v>
      </c>
      <c r="G3339" s="10">
        <v>7</v>
      </c>
      <c r="H3339" s="11" t="str">
        <f t="shared" si="261"/>
        <v>_16AY</v>
      </c>
      <c r="I3339" s="10" t="s">
        <v>23</v>
      </c>
      <c r="J3339" s="10" t="s">
        <v>23</v>
      </c>
      <c r="K3339" s="10" t="s">
        <v>37</v>
      </c>
      <c r="L3339" s="10" t="s">
        <v>24</v>
      </c>
      <c r="M3339" s="10" t="s">
        <v>24</v>
      </c>
      <c r="N3339" s="10" t="s">
        <v>24</v>
      </c>
      <c r="O3339" s="10" t="s">
        <v>24</v>
      </c>
      <c r="P3339" s="11" t="str">
        <f t="shared" si="262"/>
        <v>_NotUsing</v>
      </c>
      <c r="Q3339" s="10" t="s">
        <v>24</v>
      </c>
      <c r="R3339" s="10" t="s">
        <v>24</v>
      </c>
      <c r="S3339" s="10" t="s">
        <v>27</v>
      </c>
      <c r="T3339" s="11" t="str" cm="1">
        <f t="array" ref="T3339">_xlfn.IFS(S3339="Month-to-month","_MM",S3339="One year","_OY",S3339="Two year","_TY")</f>
        <v>_MM</v>
      </c>
      <c r="U3339" s="10" t="s">
        <v>23</v>
      </c>
      <c r="V3339" s="10" t="s">
        <v>28</v>
      </c>
      <c r="W3339" s="10">
        <v>75.349999999999994</v>
      </c>
      <c r="X3339" s="10">
        <v>564.65</v>
      </c>
      <c r="Y3339" s="10" t="s">
        <v>24</v>
      </c>
      <c r="Z3339" s="11">
        <f t="shared" si="263"/>
        <v>0</v>
      </c>
      <c r="AA3339" s="11" t="str">
        <f t="shared" si="264"/>
        <v>J_16AY_NotUsing_MM</v>
      </c>
    </row>
    <row r="3340" spans="1:27">
      <c r="A3340" s="10" t="s">
        <v>3375</v>
      </c>
      <c r="B3340" s="10" t="s">
        <v>22</v>
      </c>
      <c r="C3340" s="10">
        <v>0</v>
      </c>
      <c r="D3340" s="11" t="str">
        <f t="shared" si="260"/>
        <v>J</v>
      </c>
      <c r="E3340" s="10" t="s">
        <v>24</v>
      </c>
      <c r="F3340" s="10" t="s">
        <v>24</v>
      </c>
      <c r="G3340" s="10">
        <v>12</v>
      </c>
      <c r="H3340" s="11" t="str">
        <f t="shared" si="261"/>
        <v>_16AY</v>
      </c>
      <c r="I3340" s="10" t="s">
        <v>23</v>
      </c>
      <c r="J3340" s="10" t="s">
        <v>24</v>
      </c>
      <c r="K3340" s="10" t="s">
        <v>37</v>
      </c>
      <c r="L3340" s="10" t="s">
        <v>24</v>
      </c>
      <c r="M3340" s="10" t="s">
        <v>24</v>
      </c>
      <c r="N3340" s="10" t="s">
        <v>23</v>
      </c>
      <c r="O3340" s="10" t="s">
        <v>23</v>
      </c>
      <c r="P3340" s="11" t="str">
        <f t="shared" si="262"/>
        <v>_Using</v>
      </c>
      <c r="Q3340" s="10" t="s">
        <v>24</v>
      </c>
      <c r="R3340" s="10" t="s">
        <v>23</v>
      </c>
      <c r="S3340" s="10" t="s">
        <v>27</v>
      </c>
      <c r="T3340" s="11" t="str" cm="1">
        <f t="array" ref="T3340">_xlfn.IFS(S3340="Month-to-month","_MM",S3340="One year","_OY",S3340="Two year","_TY")</f>
        <v>_MM</v>
      </c>
      <c r="U3340" s="10" t="s">
        <v>23</v>
      </c>
      <c r="V3340" s="10" t="s">
        <v>28</v>
      </c>
      <c r="W3340" s="10">
        <v>89.4</v>
      </c>
      <c r="X3340" s="10">
        <v>1095.6500000000001</v>
      </c>
      <c r="Y3340" s="10" t="s">
        <v>23</v>
      </c>
      <c r="Z3340" s="11">
        <f t="shared" si="263"/>
        <v>1</v>
      </c>
      <c r="AA3340" s="11" t="str">
        <f t="shared" si="264"/>
        <v>J_16AY_Using_MM</v>
      </c>
    </row>
    <row r="3341" spans="1:27">
      <c r="A3341" s="10" t="s">
        <v>3376</v>
      </c>
      <c r="B3341" s="10" t="s">
        <v>22</v>
      </c>
      <c r="C3341" s="10">
        <v>0</v>
      </c>
      <c r="D3341" s="11" t="str">
        <f t="shared" si="260"/>
        <v>J</v>
      </c>
      <c r="E3341" s="10" t="s">
        <v>23</v>
      </c>
      <c r="F3341" s="10" t="s">
        <v>23</v>
      </c>
      <c r="G3341" s="10">
        <v>68</v>
      </c>
      <c r="H3341" s="11" t="str">
        <f t="shared" si="261"/>
        <v>_16AY+</v>
      </c>
      <c r="I3341" s="10" t="s">
        <v>23</v>
      </c>
      <c r="J3341" s="10" t="s">
        <v>23</v>
      </c>
      <c r="K3341" s="10" t="s">
        <v>26</v>
      </c>
      <c r="L3341" s="10" t="s">
        <v>23</v>
      </c>
      <c r="M3341" s="10" t="s">
        <v>23</v>
      </c>
      <c r="N3341" s="10" t="s">
        <v>23</v>
      </c>
      <c r="O3341" s="10" t="s">
        <v>23</v>
      </c>
      <c r="P3341" s="11" t="str">
        <f t="shared" si="262"/>
        <v>_Using</v>
      </c>
      <c r="Q3341" s="10" t="s">
        <v>23</v>
      </c>
      <c r="R3341" s="10" t="s">
        <v>23</v>
      </c>
      <c r="S3341" s="10" t="s">
        <v>47</v>
      </c>
      <c r="T3341" s="11" t="str" cm="1">
        <f t="array" ref="T3341">_xlfn.IFS(S3341="Month-to-month","_MM",S3341="One year","_OY",S3341="Two year","_TY")</f>
        <v>_TY</v>
      </c>
      <c r="U3341" s="10" t="s">
        <v>24</v>
      </c>
      <c r="V3341" s="10" t="s">
        <v>40</v>
      </c>
      <c r="W3341" s="10">
        <v>88</v>
      </c>
      <c r="X3341" s="10">
        <v>6161.9</v>
      </c>
      <c r="Y3341" s="10" t="s">
        <v>24</v>
      </c>
      <c r="Z3341" s="11">
        <f t="shared" si="263"/>
        <v>0</v>
      </c>
      <c r="AA3341" s="11" t="str">
        <f t="shared" si="264"/>
        <v>J_16AY+_Using_TY</v>
      </c>
    </row>
    <row r="3342" spans="1:27">
      <c r="A3342" s="10" t="s">
        <v>3377</v>
      </c>
      <c r="B3342" s="10" t="s">
        <v>22</v>
      </c>
      <c r="C3342" s="10">
        <v>1</v>
      </c>
      <c r="D3342" s="11" t="str">
        <f t="shared" si="260"/>
        <v>S</v>
      </c>
      <c r="E3342" s="10" t="s">
        <v>24</v>
      </c>
      <c r="F3342" s="10" t="s">
        <v>24</v>
      </c>
      <c r="G3342" s="10">
        <v>5</v>
      </c>
      <c r="H3342" s="11" t="str">
        <f t="shared" si="261"/>
        <v>_6AY</v>
      </c>
      <c r="I3342" s="10" t="s">
        <v>23</v>
      </c>
      <c r="J3342" s="10" t="s">
        <v>23</v>
      </c>
      <c r="K3342" s="10" t="s">
        <v>37</v>
      </c>
      <c r="L3342" s="10" t="s">
        <v>24</v>
      </c>
      <c r="M3342" s="10" t="s">
        <v>24</v>
      </c>
      <c r="N3342" s="10" t="s">
        <v>24</v>
      </c>
      <c r="O3342" s="10" t="s">
        <v>24</v>
      </c>
      <c r="P3342" s="11" t="str">
        <f t="shared" si="262"/>
        <v>_NotUsing</v>
      </c>
      <c r="Q3342" s="10" t="s">
        <v>23</v>
      </c>
      <c r="R3342" s="10" t="s">
        <v>24</v>
      </c>
      <c r="S3342" s="10" t="s">
        <v>27</v>
      </c>
      <c r="T3342" s="11" t="str" cm="1">
        <f t="array" ref="T3342">_xlfn.IFS(S3342="Month-to-month","_MM",S3342="One year","_OY",S3342="Two year","_TY")</f>
        <v>_MM</v>
      </c>
      <c r="U3342" s="10" t="s">
        <v>23</v>
      </c>
      <c r="V3342" s="10" t="s">
        <v>40</v>
      </c>
      <c r="W3342" s="10">
        <v>83.15</v>
      </c>
      <c r="X3342" s="10">
        <v>446.05</v>
      </c>
      <c r="Y3342" s="10" t="s">
        <v>23</v>
      </c>
      <c r="Z3342" s="11">
        <f t="shared" si="263"/>
        <v>1</v>
      </c>
      <c r="AA3342" s="11" t="str">
        <f t="shared" si="264"/>
        <v>S_6AY_NotUsing_MM</v>
      </c>
    </row>
    <row r="3343" spans="1:27">
      <c r="A3343" s="10" t="s">
        <v>3378</v>
      </c>
      <c r="B3343" s="10" t="s">
        <v>22</v>
      </c>
      <c r="C3343" s="10">
        <v>1</v>
      </c>
      <c r="D3343" s="11" t="str">
        <f t="shared" si="260"/>
        <v>S</v>
      </c>
      <c r="E3343" s="10" t="s">
        <v>24</v>
      </c>
      <c r="F3343" s="10" t="s">
        <v>24</v>
      </c>
      <c r="G3343" s="10">
        <v>49</v>
      </c>
      <c r="H3343" s="11" t="str">
        <f t="shared" si="261"/>
        <v>_16AY+</v>
      </c>
      <c r="I3343" s="10" t="s">
        <v>23</v>
      </c>
      <c r="J3343" s="10" t="s">
        <v>24</v>
      </c>
      <c r="K3343" s="10" t="s">
        <v>26</v>
      </c>
      <c r="L3343" s="10" t="s">
        <v>24</v>
      </c>
      <c r="M3343" s="10" t="s">
        <v>24</v>
      </c>
      <c r="N3343" s="10" t="s">
        <v>24</v>
      </c>
      <c r="O3343" s="10" t="s">
        <v>24</v>
      </c>
      <c r="P3343" s="11" t="str">
        <f t="shared" si="262"/>
        <v>_NotUsing</v>
      </c>
      <c r="Q3343" s="10" t="s">
        <v>24</v>
      </c>
      <c r="R3343" s="10" t="s">
        <v>24</v>
      </c>
      <c r="S3343" s="10" t="s">
        <v>27</v>
      </c>
      <c r="T3343" s="11" t="str" cm="1">
        <f t="array" ref="T3343">_xlfn.IFS(S3343="Month-to-month","_MM",S3343="One year","_OY",S3343="Two year","_TY")</f>
        <v>_MM</v>
      </c>
      <c r="U3343" s="10" t="s">
        <v>24</v>
      </c>
      <c r="V3343" s="10" t="s">
        <v>32</v>
      </c>
      <c r="W3343" s="10">
        <v>43.8</v>
      </c>
      <c r="X3343" s="10">
        <v>2106.0500000000002</v>
      </c>
      <c r="Y3343" s="10" t="s">
        <v>24</v>
      </c>
      <c r="Z3343" s="11">
        <f t="shared" si="263"/>
        <v>0</v>
      </c>
      <c r="AA3343" s="11" t="str">
        <f t="shared" si="264"/>
        <v>S_16AY+_NotUsing_MM</v>
      </c>
    </row>
    <row r="3344" spans="1:27">
      <c r="A3344" s="10" t="s">
        <v>3379</v>
      </c>
      <c r="B3344" s="10" t="s">
        <v>30</v>
      </c>
      <c r="C3344" s="10">
        <v>0</v>
      </c>
      <c r="D3344" s="11" t="str">
        <f t="shared" si="260"/>
        <v>J</v>
      </c>
      <c r="E3344" s="10" t="s">
        <v>24</v>
      </c>
      <c r="F3344" s="10" t="s">
        <v>24</v>
      </c>
      <c r="G3344" s="10">
        <v>40</v>
      </c>
      <c r="H3344" s="11" t="str">
        <f t="shared" si="261"/>
        <v>_16AY+</v>
      </c>
      <c r="I3344" s="10" t="s">
        <v>24</v>
      </c>
      <c r="J3344" s="10" t="s">
        <v>25</v>
      </c>
      <c r="K3344" s="10" t="s">
        <v>26</v>
      </c>
      <c r="L3344" s="10" t="s">
        <v>23</v>
      </c>
      <c r="M3344" s="10" t="s">
        <v>23</v>
      </c>
      <c r="N3344" s="10" t="s">
        <v>23</v>
      </c>
      <c r="O3344" s="10" t="s">
        <v>24</v>
      </c>
      <c r="P3344" s="11" t="str">
        <f t="shared" si="262"/>
        <v>_Using</v>
      </c>
      <c r="Q3344" s="10" t="s">
        <v>23</v>
      </c>
      <c r="R3344" s="10" t="s">
        <v>23</v>
      </c>
      <c r="S3344" s="10" t="s">
        <v>31</v>
      </c>
      <c r="T3344" s="11" t="str" cm="1">
        <f t="array" ref="T3344">_xlfn.IFS(S3344="Month-to-month","_MM",S3344="One year","_OY",S3344="Two year","_TY")</f>
        <v>_OY</v>
      </c>
      <c r="U3344" s="10" t="s">
        <v>24</v>
      </c>
      <c r="V3344" s="10" t="s">
        <v>40</v>
      </c>
      <c r="W3344" s="10">
        <v>62.05</v>
      </c>
      <c r="X3344" s="10">
        <v>2511.5500000000002</v>
      </c>
      <c r="Y3344" s="10" t="s">
        <v>24</v>
      </c>
      <c r="Z3344" s="11">
        <f t="shared" si="263"/>
        <v>0</v>
      </c>
      <c r="AA3344" s="11" t="str">
        <f t="shared" si="264"/>
        <v>J_16AY+_Using_OY</v>
      </c>
    </row>
    <row r="3345" spans="1:27">
      <c r="A3345" s="10" t="s">
        <v>3380</v>
      </c>
      <c r="B3345" s="10" t="s">
        <v>22</v>
      </c>
      <c r="C3345" s="10">
        <v>0</v>
      </c>
      <c r="D3345" s="11" t="str">
        <f t="shared" si="260"/>
        <v>J</v>
      </c>
      <c r="E3345" s="10" t="s">
        <v>24</v>
      </c>
      <c r="F3345" s="10" t="s">
        <v>24</v>
      </c>
      <c r="G3345" s="10">
        <v>16</v>
      </c>
      <c r="H3345" s="11" t="str">
        <f t="shared" si="261"/>
        <v>_16AY</v>
      </c>
      <c r="I3345" s="10" t="s">
        <v>23</v>
      </c>
      <c r="J3345" s="10" t="s">
        <v>24</v>
      </c>
      <c r="K3345" s="10" t="s">
        <v>24</v>
      </c>
      <c r="L3345" s="10" t="s">
        <v>46</v>
      </c>
      <c r="M3345" s="10" t="s">
        <v>46</v>
      </c>
      <c r="N3345" s="10" t="s">
        <v>46</v>
      </c>
      <c r="O3345" s="10" t="s">
        <v>46</v>
      </c>
      <c r="P3345" s="11" t="str">
        <f t="shared" si="262"/>
        <v>_NotUsing</v>
      </c>
      <c r="Q3345" s="10" t="s">
        <v>46</v>
      </c>
      <c r="R3345" s="10" t="s">
        <v>46</v>
      </c>
      <c r="S3345" s="10" t="s">
        <v>31</v>
      </c>
      <c r="T3345" s="11" t="str" cm="1">
        <f t="array" ref="T3345">_xlfn.IFS(S3345="Month-to-month","_MM",S3345="One year","_OY",S3345="Two year","_TY")</f>
        <v>_OY</v>
      </c>
      <c r="U3345" s="10" t="s">
        <v>24</v>
      </c>
      <c r="V3345" s="10" t="s">
        <v>35</v>
      </c>
      <c r="W3345" s="10">
        <v>20.100000000000001</v>
      </c>
      <c r="X3345" s="10">
        <v>318.60000000000002</v>
      </c>
      <c r="Y3345" s="10" t="s">
        <v>24</v>
      </c>
      <c r="Z3345" s="11">
        <f t="shared" si="263"/>
        <v>0</v>
      </c>
      <c r="AA3345" s="11" t="str">
        <f t="shared" si="264"/>
        <v>J_16AY_NotUsing_OY</v>
      </c>
    </row>
    <row r="3346" spans="1:27">
      <c r="A3346" s="10" t="s">
        <v>3381</v>
      </c>
      <c r="B3346" s="10" t="s">
        <v>30</v>
      </c>
      <c r="C3346" s="10">
        <v>0</v>
      </c>
      <c r="D3346" s="11" t="str">
        <f t="shared" si="260"/>
        <v>J</v>
      </c>
      <c r="E3346" s="10" t="s">
        <v>24</v>
      </c>
      <c r="F3346" s="10" t="s">
        <v>24</v>
      </c>
      <c r="G3346" s="10">
        <v>10</v>
      </c>
      <c r="H3346" s="11" t="str">
        <f t="shared" si="261"/>
        <v>_16AY</v>
      </c>
      <c r="I3346" s="10" t="s">
        <v>23</v>
      </c>
      <c r="J3346" s="10" t="s">
        <v>23</v>
      </c>
      <c r="K3346" s="10" t="s">
        <v>37</v>
      </c>
      <c r="L3346" s="10" t="s">
        <v>24</v>
      </c>
      <c r="M3346" s="10" t="s">
        <v>24</v>
      </c>
      <c r="N3346" s="10" t="s">
        <v>24</v>
      </c>
      <c r="O3346" s="10" t="s">
        <v>24</v>
      </c>
      <c r="P3346" s="11" t="str">
        <f t="shared" si="262"/>
        <v>_NotUsing</v>
      </c>
      <c r="Q3346" s="10" t="s">
        <v>24</v>
      </c>
      <c r="R3346" s="10" t="s">
        <v>24</v>
      </c>
      <c r="S3346" s="10" t="s">
        <v>27</v>
      </c>
      <c r="T3346" s="11" t="str" cm="1">
        <f t="array" ref="T3346">_xlfn.IFS(S3346="Month-to-month","_MM",S3346="One year","_OY",S3346="Two year","_TY")</f>
        <v>_MM</v>
      </c>
      <c r="U3346" s="10" t="s">
        <v>23</v>
      </c>
      <c r="V3346" s="10" t="s">
        <v>32</v>
      </c>
      <c r="W3346" s="10">
        <v>74.150000000000006</v>
      </c>
      <c r="X3346" s="10">
        <v>811.8</v>
      </c>
      <c r="Y3346" s="10" t="s">
        <v>23</v>
      </c>
      <c r="Z3346" s="11">
        <f t="shared" si="263"/>
        <v>1</v>
      </c>
      <c r="AA3346" s="11" t="str">
        <f t="shared" si="264"/>
        <v>J_16AY_NotUsing_MM</v>
      </c>
    </row>
    <row r="3347" spans="1:27">
      <c r="A3347" s="10" t="s">
        <v>3382</v>
      </c>
      <c r="B3347" s="10" t="s">
        <v>22</v>
      </c>
      <c r="C3347" s="10">
        <v>0</v>
      </c>
      <c r="D3347" s="11" t="str">
        <f t="shared" si="260"/>
        <v>J</v>
      </c>
      <c r="E3347" s="10" t="s">
        <v>23</v>
      </c>
      <c r="F3347" s="10" t="s">
        <v>24</v>
      </c>
      <c r="G3347" s="10">
        <v>72</v>
      </c>
      <c r="H3347" s="11" t="str">
        <f t="shared" si="261"/>
        <v>_16AY+</v>
      </c>
      <c r="I3347" s="10" t="s">
        <v>23</v>
      </c>
      <c r="J3347" s="10" t="s">
        <v>23</v>
      </c>
      <c r="K3347" s="10" t="s">
        <v>37</v>
      </c>
      <c r="L3347" s="10" t="s">
        <v>24</v>
      </c>
      <c r="M3347" s="10" t="s">
        <v>23</v>
      </c>
      <c r="N3347" s="10" t="s">
        <v>23</v>
      </c>
      <c r="O3347" s="10" t="s">
        <v>24</v>
      </c>
      <c r="P3347" s="11" t="str">
        <f t="shared" si="262"/>
        <v>_Using</v>
      </c>
      <c r="Q3347" s="10" t="s">
        <v>23</v>
      </c>
      <c r="R3347" s="10" t="s">
        <v>23</v>
      </c>
      <c r="S3347" s="10" t="s">
        <v>31</v>
      </c>
      <c r="T3347" s="11" t="str" cm="1">
        <f t="array" ref="T3347">_xlfn.IFS(S3347="Month-to-month","_MM",S3347="One year","_OY",S3347="Two year","_TY")</f>
        <v>_OY</v>
      </c>
      <c r="U3347" s="10" t="s">
        <v>23</v>
      </c>
      <c r="V3347" s="10" t="s">
        <v>28</v>
      </c>
      <c r="W3347" s="10">
        <v>101.35</v>
      </c>
      <c r="X3347" s="10">
        <v>7323.15</v>
      </c>
      <c r="Y3347" s="10" t="s">
        <v>24</v>
      </c>
      <c r="Z3347" s="11">
        <f t="shared" si="263"/>
        <v>0</v>
      </c>
      <c r="AA3347" s="11" t="str">
        <f t="shared" si="264"/>
        <v>J_16AY+_Using_OY</v>
      </c>
    </row>
    <row r="3348" spans="1:27">
      <c r="A3348" s="10" t="s">
        <v>3383</v>
      </c>
      <c r="B3348" s="10" t="s">
        <v>22</v>
      </c>
      <c r="C3348" s="10">
        <v>1</v>
      </c>
      <c r="D3348" s="11" t="str">
        <f t="shared" si="260"/>
        <v>S</v>
      </c>
      <c r="E3348" s="10" t="s">
        <v>24</v>
      </c>
      <c r="F3348" s="10" t="s">
        <v>24</v>
      </c>
      <c r="G3348" s="10">
        <v>2</v>
      </c>
      <c r="H3348" s="11" t="str">
        <f t="shared" si="261"/>
        <v>_6AY</v>
      </c>
      <c r="I3348" s="10" t="s">
        <v>23</v>
      </c>
      <c r="J3348" s="10" t="s">
        <v>23</v>
      </c>
      <c r="K3348" s="10" t="s">
        <v>37</v>
      </c>
      <c r="L3348" s="10" t="s">
        <v>24</v>
      </c>
      <c r="M3348" s="10" t="s">
        <v>24</v>
      </c>
      <c r="N3348" s="10" t="s">
        <v>24</v>
      </c>
      <c r="O3348" s="10" t="s">
        <v>24</v>
      </c>
      <c r="P3348" s="11" t="str">
        <f t="shared" si="262"/>
        <v>_NotUsing</v>
      </c>
      <c r="Q3348" s="10" t="s">
        <v>24</v>
      </c>
      <c r="R3348" s="10" t="s">
        <v>23</v>
      </c>
      <c r="S3348" s="10" t="s">
        <v>27</v>
      </c>
      <c r="T3348" s="11" t="str" cm="1">
        <f t="array" ref="T3348">_xlfn.IFS(S3348="Month-to-month","_MM",S3348="One year","_OY",S3348="Two year","_TY")</f>
        <v>_MM</v>
      </c>
      <c r="U3348" s="10" t="s">
        <v>23</v>
      </c>
      <c r="V3348" s="10" t="s">
        <v>28</v>
      </c>
      <c r="W3348" s="10">
        <v>84.05</v>
      </c>
      <c r="X3348" s="10">
        <v>186.05</v>
      </c>
      <c r="Y3348" s="10" t="s">
        <v>24</v>
      </c>
      <c r="Z3348" s="11">
        <f t="shared" si="263"/>
        <v>0</v>
      </c>
      <c r="AA3348" s="11" t="str">
        <f t="shared" si="264"/>
        <v>S_6AY_NotUsing_MM</v>
      </c>
    </row>
    <row r="3349" spans="1:27">
      <c r="A3349" s="10" t="s">
        <v>3384</v>
      </c>
      <c r="B3349" s="10" t="s">
        <v>30</v>
      </c>
      <c r="C3349" s="10">
        <v>0</v>
      </c>
      <c r="D3349" s="11" t="str">
        <f t="shared" si="260"/>
        <v>J</v>
      </c>
      <c r="E3349" s="10" t="s">
        <v>23</v>
      </c>
      <c r="F3349" s="10" t="s">
        <v>23</v>
      </c>
      <c r="G3349" s="10">
        <v>23</v>
      </c>
      <c r="H3349" s="11" t="str">
        <f t="shared" si="261"/>
        <v>_16AY+</v>
      </c>
      <c r="I3349" s="10" t="s">
        <v>23</v>
      </c>
      <c r="J3349" s="10" t="s">
        <v>24</v>
      </c>
      <c r="K3349" s="10" t="s">
        <v>24</v>
      </c>
      <c r="L3349" s="10" t="s">
        <v>46</v>
      </c>
      <c r="M3349" s="10" t="s">
        <v>46</v>
      </c>
      <c r="N3349" s="10" t="s">
        <v>46</v>
      </c>
      <c r="O3349" s="10" t="s">
        <v>46</v>
      </c>
      <c r="P3349" s="11" t="str">
        <f t="shared" si="262"/>
        <v>_NotUsing</v>
      </c>
      <c r="Q3349" s="10" t="s">
        <v>46</v>
      </c>
      <c r="R3349" s="10" t="s">
        <v>46</v>
      </c>
      <c r="S3349" s="10" t="s">
        <v>47</v>
      </c>
      <c r="T3349" s="11" t="str" cm="1">
        <f t="array" ref="T3349">_xlfn.IFS(S3349="Month-to-month","_MM",S3349="One year","_OY",S3349="Two year","_TY")</f>
        <v>_TY</v>
      </c>
      <c r="U3349" s="10" t="s">
        <v>24</v>
      </c>
      <c r="V3349" s="10" t="s">
        <v>32</v>
      </c>
      <c r="W3349" s="10">
        <v>20.9</v>
      </c>
      <c r="X3349" s="10">
        <v>454</v>
      </c>
      <c r="Y3349" s="10" t="s">
        <v>24</v>
      </c>
      <c r="Z3349" s="11">
        <f t="shared" si="263"/>
        <v>0</v>
      </c>
      <c r="AA3349" s="11" t="str">
        <f t="shared" si="264"/>
        <v>J_16AY+_NotUsing_TY</v>
      </c>
    </row>
    <row r="3350" spans="1:27">
      <c r="A3350" s="10" t="s">
        <v>3385</v>
      </c>
      <c r="B3350" s="10" t="s">
        <v>22</v>
      </c>
      <c r="C3350" s="10">
        <v>1</v>
      </c>
      <c r="D3350" s="11" t="str">
        <f t="shared" si="260"/>
        <v>S</v>
      </c>
      <c r="E3350" s="10" t="s">
        <v>24</v>
      </c>
      <c r="F3350" s="10" t="s">
        <v>24</v>
      </c>
      <c r="G3350" s="10">
        <v>71</v>
      </c>
      <c r="H3350" s="11" t="str">
        <f t="shared" si="261"/>
        <v>_16AY+</v>
      </c>
      <c r="I3350" s="10" t="s">
        <v>23</v>
      </c>
      <c r="J3350" s="10" t="s">
        <v>23</v>
      </c>
      <c r="K3350" s="10" t="s">
        <v>37</v>
      </c>
      <c r="L3350" s="10" t="s">
        <v>24</v>
      </c>
      <c r="M3350" s="10" t="s">
        <v>23</v>
      </c>
      <c r="N3350" s="10" t="s">
        <v>23</v>
      </c>
      <c r="O3350" s="10" t="s">
        <v>24</v>
      </c>
      <c r="P3350" s="11" t="str">
        <f t="shared" si="262"/>
        <v>_Using</v>
      </c>
      <c r="Q3350" s="10" t="s">
        <v>23</v>
      </c>
      <c r="R3350" s="10" t="s">
        <v>23</v>
      </c>
      <c r="S3350" s="10" t="s">
        <v>31</v>
      </c>
      <c r="T3350" s="11" t="str" cm="1">
        <f t="array" ref="T3350">_xlfn.IFS(S3350="Month-to-month","_MM",S3350="One year","_OY",S3350="Two year","_TY")</f>
        <v>_OY</v>
      </c>
      <c r="U3350" s="10" t="s">
        <v>23</v>
      </c>
      <c r="V3350" s="10" t="s">
        <v>28</v>
      </c>
      <c r="W3350" s="10">
        <v>105.9</v>
      </c>
      <c r="X3350" s="10">
        <v>7521.95</v>
      </c>
      <c r="Y3350" s="10" t="s">
        <v>24</v>
      </c>
      <c r="Z3350" s="11">
        <f t="shared" si="263"/>
        <v>0</v>
      </c>
      <c r="AA3350" s="11" t="str">
        <f t="shared" si="264"/>
        <v>S_16AY+_Using_OY</v>
      </c>
    </row>
    <row r="3351" spans="1:27">
      <c r="A3351" s="10" t="s">
        <v>3386</v>
      </c>
      <c r="B3351" s="10" t="s">
        <v>22</v>
      </c>
      <c r="C3351" s="10">
        <v>0</v>
      </c>
      <c r="D3351" s="11" t="str">
        <f t="shared" si="260"/>
        <v>J</v>
      </c>
      <c r="E3351" s="10" t="s">
        <v>23</v>
      </c>
      <c r="F3351" s="10" t="s">
        <v>24</v>
      </c>
      <c r="G3351" s="10">
        <v>11</v>
      </c>
      <c r="H3351" s="11" t="str">
        <f t="shared" si="261"/>
        <v>_16AY</v>
      </c>
      <c r="I3351" s="10" t="s">
        <v>23</v>
      </c>
      <c r="J3351" s="10" t="s">
        <v>23</v>
      </c>
      <c r="K3351" s="10" t="s">
        <v>37</v>
      </c>
      <c r="L3351" s="10" t="s">
        <v>24</v>
      </c>
      <c r="M3351" s="10" t="s">
        <v>24</v>
      </c>
      <c r="N3351" s="10" t="s">
        <v>23</v>
      </c>
      <c r="O3351" s="10" t="s">
        <v>24</v>
      </c>
      <c r="P3351" s="11" t="str">
        <f t="shared" si="262"/>
        <v>_Using</v>
      </c>
      <c r="Q3351" s="10" t="s">
        <v>23</v>
      </c>
      <c r="R3351" s="10" t="s">
        <v>23</v>
      </c>
      <c r="S3351" s="10" t="s">
        <v>27</v>
      </c>
      <c r="T3351" s="11" t="str" cm="1">
        <f t="array" ref="T3351">_xlfn.IFS(S3351="Month-to-month","_MM",S3351="One year","_OY",S3351="Two year","_TY")</f>
        <v>_MM</v>
      </c>
      <c r="U3351" s="10" t="s">
        <v>23</v>
      </c>
      <c r="V3351" s="10" t="s">
        <v>28</v>
      </c>
      <c r="W3351" s="10">
        <v>99.5</v>
      </c>
      <c r="X3351" s="10">
        <v>1056.95</v>
      </c>
      <c r="Y3351" s="10" t="s">
        <v>23</v>
      </c>
      <c r="Z3351" s="11">
        <f t="shared" si="263"/>
        <v>1</v>
      </c>
      <c r="AA3351" s="11" t="str">
        <f t="shared" si="264"/>
        <v>J_16AY_Using_MM</v>
      </c>
    </row>
    <row r="3352" spans="1:27">
      <c r="A3352" s="10" t="s">
        <v>3387</v>
      </c>
      <c r="B3352" s="10" t="s">
        <v>30</v>
      </c>
      <c r="C3352" s="10">
        <v>0</v>
      </c>
      <c r="D3352" s="11" t="str">
        <f t="shared" si="260"/>
        <v>J</v>
      </c>
      <c r="E3352" s="10" t="s">
        <v>24</v>
      </c>
      <c r="F3352" s="10" t="s">
        <v>24</v>
      </c>
      <c r="G3352" s="10">
        <v>1</v>
      </c>
      <c r="H3352" s="11" t="str">
        <f t="shared" si="261"/>
        <v>_6AY</v>
      </c>
      <c r="I3352" s="10" t="s">
        <v>23</v>
      </c>
      <c r="J3352" s="10" t="s">
        <v>24</v>
      </c>
      <c r="K3352" s="10" t="s">
        <v>26</v>
      </c>
      <c r="L3352" s="10" t="s">
        <v>24</v>
      </c>
      <c r="M3352" s="10" t="s">
        <v>24</v>
      </c>
      <c r="N3352" s="10" t="s">
        <v>24</v>
      </c>
      <c r="O3352" s="10" t="s">
        <v>24</v>
      </c>
      <c r="P3352" s="11" t="str">
        <f t="shared" si="262"/>
        <v>_NotUsing</v>
      </c>
      <c r="Q3352" s="10" t="s">
        <v>24</v>
      </c>
      <c r="R3352" s="10" t="s">
        <v>24</v>
      </c>
      <c r="S3352" s="10" t="s">
        <v>27</v>
      </c>
      <c r="T3352" s="11" t="str" cm="1">
        <f t="array" ref="T3352">_xlfn.IFS(S3352="Month-to-month","_MM",S3352="One year","_OY",S3352="Two year","_TY")</f>
        <v>_MM</v>
      </c>
      <c r="U3352" s="10" t="s">
        <v>23</v>
      </c>
      <c r="V3352" s="10" t="s">
        <v>32</v>
      </c>
      <c r="W3352" s="10">
        <v>44.15</v>
      </c>
      <c r="X3352" s="10">
        <v>44.15</v>
      </c>
      <c r="Y3352" s="10" t="s">
        <v>23</v>
      </c>
      <c r="Z3352" s="11">
        <f t="shared" si="263"/>
        <v>1</v>
      </c>
      <c r="AA3352" s="11" t="str">
        <f t="shared" si="264"/>
        <v>J_6AY_NotUsing_MM</v>
      </c>
    </row>
    <row r="3353" spans="1:27">
      <c r="A3353" s="10" t="s">
        <v>3388</v>
      </c>
      <c r="B3353" s="10" t="s">
        <v>22</v>
      </c>
      <c r="C3353" s="10">
        <v>0</v>
      </c>
      <c r="D3353" s="11" t="str">
        <f t="shared" si="260"/>
        <v>J</v>
      </c>
      <c r="E3353" s="10" t="s">
        <v>24</v>
      </c>
      <c r="F3353" s="10" t="s">
        <v>24</v>
      </c>
      <c r="G3353" s="10">
        <v>16</v>
      </c>
      <c r="H3353" s="11" t="str">
        <f t="shared" si="261"/>
        <v>_16AY</v>
      </c>
      <c r="I3353" s="10" t="s">
        <v>23</v>
      </c>
      <c r="J3353" s="10" t="s">
        <v>24</v>
      </c>
      <c r="K3353" s="10" t="s">
        <v>26</v>
      </c>
      <c r="L3353" s="10" t="s">
        <v>24</v>
      </c>
      <c r="M3353" s="10" t="s">
        <v>23</v>
      </c>
      <c r="N3353" s="10" t="s">
        <v>24</v>
      </c>
      <c r="O3353" s="10" t="s">
        <v>23</v>
      </c>
      <c r="P3353" s="11" t="str">
        <f t="shared" si="262"/>
        <v>_Using</v>
      </c>
      <c r="Q3353" s="10" t="s">
        <v>24</v>
      </c>
      <c r="R3353" s="10" t="s">
        <v>24</v>
      </c>
      <c r="S3353" s="10" t="s">
        <v>27</v>
      </c>
      <c r="T3353" s="11" t="str" cm="1">
        <f t="array" ref="T3353">_xlfn.IFS(S3353="Month-to-month","_MM",S3353="One year","_OY",S3353="Two year","_TY")</f>
        <v>_MM</v>
      </c>
      <c r="U3353" s="10" t="s">
        <v>23</v>
      </c>
      <c r="V3353" s="10" t="s">
        <v>32</v>
      </c>
      <c r="W3353" s="10">
        <v>53.9</v>
      </c>
      <c r="X3353" s="10">
        <v>834.15</v>
      </c>
      <c r="Y3353" s="10" t="s">
        <v>23</v>
      </c>
      <c r="Z3353" s="11">
        <f t="shared" si="263"/>
        <v>1</v>
      </c>
      <c r="AA3353" s="11" t="str">
        <f t="shared" si="264"/>
        <v>J_16AY_Using_MM</v>
      </c>
    </row>
    <row r="3354" spans="1:27">
      <c r="A3354" s="10" t="s">
        <v>3389</v>
      </c>
      <c r="B3354" s="10" t="s">
        <v>22</v>
      </c>
      <c r="C3354" s="10">
        <v>0</v>
      </c>
      <c r="D3354" s="11" t="str">
        <f t="shared" si="260"/>
        <v>J</v>
      </c>
      <c r="E3354" s="10" t="s">
        <v>24</v>
      </c>
      <c r="F3354" s="10" t="s">
        <v>24</v>
      </c>
      <c r="G3354" s="10">
        <v>1</v>
      </c>
      <c r="H3354" s="11" t="str">
        <f t="shared" si="261"/>
        <v>_6AY</v>
      </c>
      <c r="I3354" s="10" t="s">
        <v>23</v>
      </c>
      <c r="J3354" s="10" t="s">
        <v>23</v>
      </c>
      <c r="K3354" s="10" t="s">
        <v>37</v>
      </c>
      <c r="L3354" s="10" t="s">
        <v>24</v>
      </c>
      <c r="M3354" s="10" t="s">
        <v>24</v>
      </c>
      <c r="N3354" s="10" t="s">
        <v>24</v>
      </c>
      <c r="O3354" s="10" t="s">
        <v>24</v>
      </c>
      <c r="P3354" s="11" t="str">
        <f t="shared" si="262"/>
        <v>_NotUsing</v>
      </c>
      <c r="Q3354" s="10" t="s">
        <v>24</v>
      </c>
      <c r="R3354" s="10" t="s">
        <v>23</v>
      </c>
      <c r="S3354" s="10" t="s">
        <v>27</v>
      </c>
      <c r="T3354" s="11" t="str" cm="1">
        <f t="array" ref="T3354">_xlfn.IFS(S3354="Month-to-month","_MM",S3354="One year","_OY",S3354="Two year","_TY")</f>
        <v>_MM</v>
      </c>
      <c r="U3354" s="10" t="s">
        <v>23</v>
      </c>
      <c r="V3354" s="10" t="s">
        <v>32</v>
      </c>
      <c r="W3354" s="10">
        <v>85.45</v>
      </c>
      <c r="X3354" s="10">
        <v>85.45</v>
      </c>
      <c r="Y3354" s="10" t="s">
        <v>23</v>
      </c>
      <c r="Z3354" s="11">
        <f t="shared" si="263"/>
        <v>1</v>
      </c>
      <c r="AA3354" s="11" t="str">
        <f t="shared" si="264"/>
        <v>J_6AY_NotUsing_MM</v>
      </c>
    </row>
    <row r="3355" spans="1:27">
      <c r="A3355" s="10" t="s">
        <v>3390</v>
      </c>
      <c r="B3355" s="10" t="s">
        <v>30</v>
      </c>
      <c r="C3355" s="10">
        <v>0</v>
      </c>
      <c r="D3355" s="11" t="str">
        <f t="shared" si="260"/>
        <v>J</v>
      </c>
      <c r="E3355" s="10" t="s">
        <v>23</v>
      </c>
      <c r="F3355" s="10" t="s">
        <v>24</v>
      </c>
      <c r="G3355" s="10">
        <v>12</v>
      </c>
      <c r="H3355" s="11" t="str">
        <f t="shared" si="261"/>
        <v>_16AY</v>
      </c>
      <c r="I3355" s="10" t="s">
        <v>23</v>
      </c>
      <c r="J3355" s="10" t="s">
        <v>24</v>
      </c>
      <c r="K3355" s="10" t="s">
        <v>37</v>
      </c>
      <c r="L3355" s="10" t="s">
        <v>24</v>
      </c>
      <c r="M3355" s="10" t="s">
        <v>23</v>
      </c>
      <c r="N3355" s="10" t="s">
        <v>24</v>
      </c>
      <c r="O3355" s="10" t="s">
        <v>24</v>
      </c>
      <c r="P3355" s="11" t="str">
        <f t="shared" si="262"/>
        <v>_Using</v>
      </c>
      <c r="Q3355" s="10" t="s">
        <v>24</v>
      </c>
      <c r="R3355" s="10" t="s">
        <v>23</v>
      </c>
      <c r="S3355" s="10" t="s">
        <v>27</v>
      </c>
      <c r="T3355" s="11" t="str" cm="1">
        <f t="array" ref="T3355">_xlfn.IFS(S3355="Month-to-month","_MM",S3355="One year","_OY",S3355="Two year","_TY")</f>
        <v>_MM</v>
      </c>
      <c r="U3355" s="10" t="s">
        <v>23</v>
      </c>
      <c r="V3355" s="10" t="s">
        <v>40</v>
      </c>
      <c r="W3355" s="10">
        <v>85.05</v>
      </c>
      <c r="X3355" s="10">
        <v>999.8</v>
      </c>
      <c r="Y3355" s="10" t="s">
        <v>24</v>
      </c>
      <c r="Z3355" s="11">
        <f t="shared" si="263"/>
        <v>0</v>
      </c>
      <c r="AA3355" s="11" t="str">
        <f t="shared" si="264"/>
        <v>J_16AY_Using_MM</v>
      </c>
    </row>
    <row r="3356" spans="1:27">
      <c r="A3356" s="10" t="s">
        <v>3391</v>
      </c>
      <c r="B3356" s="10" t="s">
        <v>22</v>
      </c>
      <c r="C3356" s="10">
        <v>0</v>
      </c>
      <c r="D3356" s="11" t="str">
        <f t="shared" si="260"/>
        <v>J</v>
      </c>
      <c r="E3356" s="10" t="s">
        <v>24</v>
      </c>
      <c r="F3356" s="10" t="s">
        <v>24</v>
      </c>
      <c r="G3356" s="10">
        <v>54</v>
      </c>
      <c r="H3356" s="11" t="str">
        <f t="shared" si="261"/>
        <v>_16AY+</v>
      </c>
      <c r="I3356" s="10" t="s">
        <v>24</v>
      </c>
      <c r="J3356" s="10" t="s">
        <v>25</v>
      </c>
      <c r="K3356" s="10" t="s">
        <v>26</v>
      </c>
      <c r="L3356" s="10" t="s">
        <v>23</v>
      </c>
      <c r="M3356" s="10" t="s">
        <v>24</v>
      </c>
      <c r="N3356" s="10" t="s">
        <v>24</v>
      </c>
      <c r="O3356" s="10" t="s">
        <v>23</v>
      </c>
      <c r="P3356" s="11" t="str">
        <f t="shared" si="262"/>
        <v>_Using</v>
      </c>
      <c r="Q3356" s="10" t="s">
        <v>24</v>
      </c>
      <c r="R3356" s="10" t="s">
        <v>23</v>
      </c>
      <c r="S3356" s="10" t="s">
        <v>31</v>
      </c>
      <c r="T3356" s="11" t="str" cm="1">
        <f t="array" ref="T3356">_xlfn.IFS(S3356="Month-to-month","_MM",S3356="One year","_OY",S3356="Two year","_TY")</f>
        <v>_OY</v>
      </c>
      <c r="U3356" s="10" t="s">
        <v>24</v>
      </c>
      <c r="V3356" s="10" t="s">
        <v>35</v>
      </c>
      <c r="W3356" s="10">
        <v>44.1</v>
      </c>
      <c r="X3356" s="10">
        <v>2369.6999999999998</v>
      </c>
      <c r="Y3356" s="10" t="s">
        <v>24</v>
      </c>
      <c r="Z3356" s="11">
        <f t="shared" si="263"/>
        <v>0</v>
      </c>
      <c r="AA3356" s="11" t="str">
        <f t="shared" si="264"/>
        <v>J_16AY+_Using_OY</v>
      </c>
    </row>
    <row r="3357" spans="1:27">
      <c r="A3357" s="10" t="s">
        <v>3392</v>
      </c>
      <c r="B3357" s="10" t="s">
        <v>22</v>
      </c>
      <c r="C3357" s="10">
        <v>0</v>
      </c>
      <c r="D3357" s="11" t="str">
        <f t="shared" si="260"/>
        <v>J</v>
      </c>
      <c r="E3357" s="10" t="s">
        <v>23</v>
      </c>
      <c r="F3357" s="10" t="s">
        <v>24</v>
      </c>
      <c r="G3357" s="10">
        <v>68</v>
      </c>
      <c r="H3357" s="11" t="str">
        <f t="shared" si="261"/>
        <v>_16AY+</v>
      </c>
      <c r="I3357" s="10" t="s">
        <v>23</v>
      </c>
      <c r="J3357" s="10" t="s">
        <v>23</v>
      </c>
      <c r="K3357" s="10" t="s">
        <v>37</v>
      </c>
      <c r="L3357" s="10" t="s">
        <v>24</v>
      </c>
      <c r="M3357" s="10" t="s">
        <v>23</v>
      </c>
      <c r="N3357" s="10" t="s">
        <v>23</v>
      </c>
      <c r="O3357" s="10" t="s">
        <v>23</v>
      </c>
      <c r="P3357" s="11" t="str">
        <f t="shared" si="262"/>
        <v>_Using</v>
      </c>
      <c r="Q3357" s="10" t="s">
        <v>24</v>
      </c>
      <c r="R3357" s="10" t="s">
        <v>24</v>
      </c>
      <c r="S3357" s="10" t="s">
        <v>47</v>
      </c>
      <c r="T3357" s="11" t="str" cm="1">
        <f t="array" ref="T3357">_xlfn.IFS(S3357="Month-to-month","_MM",S3357="One year","_OY",S3357="Two year","_TY")</f>
        <v>_TY</v>
      </c>
      <c r="U3357" s="10" t="s">
        <v>24</v>
      </c>
      <c r="V3357" s="10" t="s">
        <v>40</v>
      </c>
      <c r="W3357" s="10">
        <v>90.2</v>
      </c>
      <c r="X3357" s="10">
        <v>6297.65</v>
      </c>
      <c r="Y3357" s="10" t="s">
        <v>24</v>
      </c>
      <c r="Z3357" s="11">
        <f t="shared" si="263"/>
        <v>0</v>
      </c>
      <c r="AA3357" s="11" t="str">
        <f t="shared" si="264"/>
        <v>J_16AY+_Using_TY</v>
      </c>
    </row>
    <row r="3358" spans="1:27">
      <c r="A3358" s="10" t="s">
        <v>3393</v>
      </c>
      <c r="B3358" s="10" t="s">
        <v>22</v>
      </c>
      <c r="C3358" s="10">
        <v>0</v>
      </c>
      <c r="D3358" s="11" t="str">
        <f t="shared" si="260"/>
        <v>J</v>
      </c>
      <c r="E3358" s="10" t="s">
        <v>23</v>
      </c>
      <c r="F3358" s="10" t="s">
        <v>23</v>
      </c>
      <c r="G3358" s="10">
        <v>4</v>
      </c>
      <c r="H3358" s="11" t="str">
        <f t="shared" si="261"/>
        <v>_6AY</v>
      </c>
      <c r="I3358" s="10" t="s">
        <v>23</v>
      </c>
      <c r="J3358" s="10" t="s">
        <v>23</v>
      </c>
      <c r="K3358" s="10" t="s">
        <v>26</v>
      </c>
      <c r="L3358" s="10" t="s">
        <v>24</v>
      </c>
      <c r="M3358" s="10" t="s">
        <v>24</v>
      </c>
      <c r="N3358" s="10" t="s">
        <v>24</v>
      </c>
      <c r="O3358" s="10" t="s">
        <v>24</v>
      </c>
      <c r="P3358" s="11" t="str">
        <f t="shared" si="262"/>
        <v>_NotUsing</v>
      </c>
      <c r="Q3358" s="10" t="s">
        <v>24</v>
      </c>
      <c r="R3358" s="10" t="s">
        <v>24</v>
      </c>
      <c r="S3358" s="10" t="s">
        <v>27</v>
      </c>
      <c r="T3358" s="11" t="str" cm="1">
        <f t="array" ref="T3358">_xlfn.IFS(S3358="Month-to-month","_MM",S3358="One year","_OY",S3358="Two year","_TY")</f>
        <v>_MM</v>
      </c>
      <c r="U3358" s="10" t="s">
        <v>24</v>
      </c>
      <c r="V3358" s="10" t="s">
        <v>32</v>
      </c>
      <c r="W3358" s="10">
        <v>50.85</v>
      </c>
      <c r="X3358" s="10">
        <v>239.55</v>
      </c>
      <c r="Y3358" s="10" t="s">
        <v>23</v>
      </c>
      <c r="Z3358" s="11">
        <f t="shared" si="263"/>
        <v>1</v>
      </c>
      <c r="AA3358" s="11" t="str">
        <f t="shared" si="264"/>
        <v>J_6AY_NotUsing_MM</v>
      </c>
    </row>
    <row r="3359" spans="1:27">
      <c r="A3359" s="10" t="s">
        <v>3394</v>
      </c>
      <c r="B3359" s="10" t="s">
        <v>22</v>
      </c>
      <c r="C3359" s="10">
        <v>0</v>
      </c>
      <c r="D3359" s="11" t="str">
        <f t="shared" si="260"/>
        <v>J</v>
      </c>
      <c r="E3359" s="10" t="s">
        <v>24</v>
      </c>
      <c r="F3359" s="10" t="s">
        <v>23</v>
      </c>
      <c r="G3359" s="10">
        <v>1</v>
      </c>
      <c r="H3359" s="11" t="str">
        <f t="shared" si="261"/>
        <v>_6AY</v>
      </c>
      <c r="I3359" s="10" t="s">
        <v>23</v>
      </c>
      <c r="J3359" s="10" t="s">
        <v>24</v>
      </c>
      <c r="K3359" s="10" t="s">
        <v>26</v>
      </c>
      <c r="L3359" s="10" t="s">
        <v>24</v>
      </c>
      <c r="M3359" s="10" t="s">
        <v>24</v>
      </c>
      <c r="N3359" s="10" t="s">
        <v>23</v>
      </c>
      <c r="O3359" s="10" t="s">
        <v>24</v>
      </c>
      <c r="P3359" s="11" t="str">
        <f t="shared" si="262"/>
        <v>_Using</v>
      </c>
      <c r="Q3359" s="10" t="s">
        <v>24</v>
      </c>
      <c r="R3359" s="10" t="s">
        <v>23</v>
      </c>
      <c r="S3359" s="10" t="s">
        <v>27</v>
      </c>
      <c r="T3359" s="11" t="str" cm="1">
        <f t="array" ref="T3359">_xlfn.IFS(S3359="Month-to-month","_MM",S3359="One year","_OY",S3359="Two year","_TY")</f>
        <v>_MM</v>
      </c>
      <c r="U3359" s="10" t="s">
        <v>24</v>
      </c>
      <c r="V3359" s="10" t="s">
        <v>28</v>
      </c>
      <c r="W3359" s="10">
        <v>59.2</v>
      </c>
      <c r="X3359" s="10">
        <v>59.2</v>
      </c>
      <c r="Y3359" s="10" t="s">
        <v>23</v>
      </c>
      <c r="Z3359" s="11">
        <f t="shared" si="263"/>
        <v>1</v>
      </c>
      <c r="AA3359" s="11" t="str">
        <f t="shared" si="264"/>
        <v>J_6AY_Using_MM</v>
      </c>
    </row>
    <row r="3360" spans="1:27">
      <c r="A3360" s="10" t="s">
        <v>3395</v>
      </c>
      <c r="B3360" s="10" t="s">
        <v>30</v>
      </c>
      <c r="C3360" s="10">
        <v>0</v>
      </c>
      <c r="D3360" s="11" t="str">
        <f t="shared" si="260"/>
        <v>J</v>
      </c>
      <c r="E3360" s="10" t="s">
        <v>24</v>
      </c>
      <c r="F3360" s="10" t="s">
        <v>24</v>
      </c>
      <c r="G3360" s="10">
        <v>27</v>
      </c>
      <c r="H3360" s="11" t="str">
        <f t="shared" si="261"/>
        <v>_16AY+</v>
      </c>
      <c r="I3360" s="10" t="s">
        <v>23</v>
      </c>
      <c r="J3360" s="10" t="s">
        <v>24</v>
      </c>
      <c r="K3360" s="10" t="s">
        <v>26</v>
      </c>
      <c r="L3360" s="10" t="s">
        <v>23</v>
      </c>
      <c r="M3360" s="10" t="s">
        <v>24</v>
      </c>
      <c r="N3360" s="10" t="s">
        <v>24</v>
      </c>
      <c r="O3360" s="10" t="s">
        <v>23</v>
      </c>
      <c r="P3360" s="11" t="str">
        <f t="shared" si="262"/>
        <v>_Using</v>
      </c>
      <c r="Q3360" s="10" t="s">
        <v>24</v>
      </c>
      <c r="R3360" s="10" t="s">
        <v>24</v>
      </c>
      <c r="S3360" s="10" t="s">
        <v>27</v>
      </c>
      <c r="T3360" s="11" t="str" cm="1">
        <f t="array" ref="T3360">_xlfn.IFS(S3360="Month-to-month","_MM",S3360="One year","_OY",S3360="Two year","_TY")</f>
        <v>_MM</v>
      </c>
      <c r="U3360" s="10" t="s">
        <v>24</v>
      </c>
      <c r="V3360" s="10" t="s">
        <v>32</v>
      </c>
      <c r="W3360" s="10">
        <v>53.45</v>
      </c>
      <c r="X3360" s="10">
        <v>1461.45</v>
      </c>
      <c r="Y3360" s="10" t="s">
        <v>24</v>
      </c>
      <c r="Z3360" s="11">
        <f t="shared" si="263"/>
        <v>0</v>
      </c>
      <c r="AA3360" s="11" t="str">
        <f t="shared" si="264"/>
        <v>J_16AY+_Using_MM</v>
      </c>
    </row>
    <row r="3361" spans="1:27">
      <c r="A3361" s="10" t="s">
        <v>3396</v>
      </c>
      <c r="B3361" s="10" t="s">
        <v>30</v>
      </c>
      <c r="C3361" s="10">
        <v>0</v>
      </c>
      <c r="D3361" s="11" t="str">
        <f t="shared" si="260"/>
        <v>J</v>
      </c>
      <c r="E3361" s="10" t="s">
        <v>24</v>
      </c>
      <c r="F3361" s="10" t="s">
        <v>24</v>
      </c>
      <c r="G3361" s="10">
        <v>21</v>
      </c>
      <c r="H3361" s="11" t="str">
        <f t="shared" si="261"/>
        <v>_16AY+</v>
      </c>
      <c r="I3361" s="10" t="s">
        <v>23</v>
      </c>
      <c r="J3361" s="10" t="s">
        <v>24</v>
      </c>
      <c r="K3361" s="10" t="s">
        <v>24</v>
      </c>
      <c r="L3361" s="10" t="s">
        <v>46</v>
      </c>
      <c r="M3361" s="10" t="s">
        <v>46</v>
      </c>
      <c r="N3361" s="10" t="s">
        <v>46</v>
      </c>
      <c r="O3361" s="10" t="s">
        <v>46</v>
      </c>
      <c r="P3361" s="11" t="str">
        <f t="shared" si="262"/>
        <v>_NotUsing</v>
      </c>
      <c r="Q3361" s="10" t="s">
        <v>46</v>
      </c>
      <c r="R3361" s="10" t="s">
        <v>46</v>
      </c>
      <c r="S3361" s="10" t="s">
        <v>27</v>
      </c>
      <c r="T3361" s="11" t="str" cm="1">
        <f t="array" ref="T3361">_xlfn.IFS(S3361="Month-to-month","_MM",S3361="One year","_OY",S3361="Two year","_TY")</f>
        <v>_MM</v>
      </c>
      <c r="U3361" s="10" t="s">
        <v>23</v>
      </c>
      <c r="V3361" s="10" t="s">
        <v>32</v>
      </c>
      <c r="W3361" s="10">
        <v>19.95</v>
      </c>
      <c r="X3361" s="10">
        <v>416.4</v>
      </c>
      <c r="Y3361" s="10" t="s">
        <v>24</v>
      </c>
      <c r="Z3361" s="11">
        <f t="shared" si="263"/>
        <v>0</v>
      </c>
      <c r="AA3361" s="11" t="str">
        <f t="shared" si="264"/>
        <v>J_16AY+_NotUsing_MM</v>
      </c>
    </row>
    <row r="3362" spans="1:27">
      <c r="A3362" s="10" t="s">
        <v>3397</v>
      </c>
      <c r="B3362" s="10" t="s">
        <v>30</v>
      </c>
      <c r="C3362" s="10">
        <v>0</v>
      </c>
      <c r="D3362" s="11" t="str">
        <f t="shared" si="260"/>
        <v>J</v>
      </c>
      <c r="E3362" s="10" t="s">
        <v>24</v>
      </c>
      <c r="F3362" s="10" t="s">
        <v>24</v>
      </c>
      <c r="G3362" s="10">
        <v>13</v>
      </c>
      <c r="H3362" s="11" t="str">
        <f t="shared" si="261"/>
        <v>_16AY</v>
      </c>
      <c r="I3362" s="10" t="s">
        <v>23</v>
      </c>
      <c r="J3362" s="10" t="s">
        <v>24</v>
      </c>
      <c r="K3362" s="10" t="s">
        <v>37</v>
      </c>
      <c r="L3362" s="10" t="s">
        <v>24</v>
      </c>
      <c r="M3362" s="10" t="s">
        <v>24</v>
      </c>
      <c r="N3362" s="10" t="s">
        <v>23</v>
      </c>
      <c r="O3362" s="10" t="s">
        <v>24</v>
      </c>
      <c r="P3362" s="11" t="str">
        <f t="shared" si="262"/>
        <v>_Using</v>
      </c>
      <c r="Q3362" s="10" t="s">
        <v>23</v>
      </c>
      <c r="R3362" s="10" t="s">
        <v>24</v>
      </c>
      <c r="S3362" s="10" t="s">
        <v>27</v>
      </c>
      <c r="T3362" s="11" t="str" cm="1">
        <f t="array" ref="T3362">_xlfn.IFS(S3362="Month-to-month","_MM",S3362="One year","_OY",S3362="Two year","_TY")</f>
        <v>_MM</v>
      </c>
      <c r="U3362" s="10" t="s">
        <v>23</v>
      </c>
      <c r="V3362" s="10" t="s">
        <v>28</v>
      </c>
      <c r="W3362" s="10">
        <v>83.2</v>
      </c>
      <c r="X3362" s="10">
        <v>1060.5999999999999</v>
      </c>
      <c r="Y3362" s="10" t="s">
        <v>23</v>
      </c>
      <c r="Z3362" s="11">
        <f t="shared" si="263"/>
        <v>1</v>
      </c>
      <c r="AA3362" s="11" t="str">
        <f t="shared" si="264"/>
        <v>J_16AY_Using_MM</v>
      </c>
    </row>
    <row r="3363" spans="1:27">
      <c r="A3363" s="10" t="s">
        <v>3398</v>
      </c>
      <c r="B3363" s="10" t="s">
        <v>22</v>
      </c>
      <c r="C3363" s="10">
        <v>1</v>
      </c>
      <c r="D3363" s="11" t="str">
        <f t="shared" si="260"/>
        <v>S</v>
      </c>
      <c r="E3363" s="10" t="s">
        <v>24</v>
      </c>
      <c r="F3363" s="10" t="s">
        <v>24</v>
      </c>
      <c r="G3363" s="10">
        <v>64</v>
      </c>
      <c r="H3363" s="11" t="str">
        <f t="shared" si="261"/>
        <v>_16AY+</v>
      </c>
      <c r="I3363" s="10" t="s">
        <v>23</v>
      </c>
      <c r="J3363" s="10" t="s">
        <v>23</v>
      </c>
      <c r="K3363" s="10" t="s">
        <v>26</v>
      </c>
      <c r="L3363" s="10" t="s">
        <v>24</v>
      </c>
      <c r="M3363" s="10" t="s">
        <v>23</v>
      </c>
      <c r="N3363" s="10" t="s">
        <v>23</v>
      </c>
      <c r="O3363" s="10" t="s">
        <v>23</v>
      </c>
      <c r="P3363" s="11" t="str">
        <f t="shared" si="262"/>
        <v>_Using</v>
      </c>
      <c r="Q3363" s="10" t="s">
        <v>24</v>
      </c>
      <c r="R3363" s="10" t="s">
        <v>23</v>
      </c>
      <c r="S3363" s="10" t="s">
        <v>27</v>
      </c>
      <c r="T3363" s="11" t="str" cm="1">
        <f t="array" ref="T3363">_xlfn.IFS(S3363="Month-to-month","_MM",S3363="One year","_OY",S3363="Two year","_TY")</f>
        <v>_MM</v>
      </c>
      <c r="U3363" s="10" t="s">
        <v>24</v>
      </c>
      <c r="V3363" s="10" t="s">
        <v>40</v>
      </c>
      <c r="W3363" s="10">
        <v>74.650000000000006</v>
      </c>
      <c r="X3363" s="10">
        <v>4869.3500000000004</v>
      </c>
      <c r="Y3363" s="10" t="s">
        <v>24</v>
      </c>
      <c r="Z3363" s="11">
        <f t="shared" si="263"/>
        <v>0</v>
      </c>
      <c r="AA3363" s="11" t="str">
        <f t="shared" si="264"/>
        <v>S_16AY+_Using_MM</v>
      </c>
    </row>
    <row r="3364" spans="1:27">
      <c r="A3364" s="10" t="s">
        <v>3399</v>
      </c>
      <c r="B3364" s="10" t="s">
        <v>22</v>
      </c>
      <c r="C3364" s="10">
        <v>0</v>
      </c>
      <c r="D3364" s="11" t="str">
        <f t="shared" si="260"/>
        <v>J</v>
      </c>
      <c r="E3364" s="10" t="s">
        <v>24</v>
      </c>
      <c r="F3364" s="10" t="s">
        <v>24</v>
      </c>
      <c r="G3364" s="10">
        <v>1</v>
      </c>
      <c r="H3364" s="11" t="str">
        <f t="shared" si="261"/>
        <v>_6AY</v>
      </c>
      <c r="I3364" s="10" t="s">
        <v>23</v>
      </c>
      <c r="J3364" s="10" t="s">
        <v>24</v>
      </c>
      <c r="K3364" s="10" t="s">
        <v>26</v>
      </c>
      <c r="L3364" s="10" t="s">
        <v>23</v>
      </c>
      <c r="M3364" s="10" t="s">
        <v>23</v>
      </c>
      <c r="N3364" s="10" t="s">
        <v>24</v>
      </c>
      <c r="O3364" s="10" t="s">
        <v>24</v>
      </c>
      <c r="P3364" s="11" t="str">
        <f t="shared" si="262"/>
        <v>_Using</v>
      </c>
      <c r="Q3364" s="10" t="s">
        <v>24</v>
      </c>
      <c r="R3364" s="10" t="s">
        <v>24</v>
      </c>
      <c r="S3364" s="10" t="s">
        <v>27</v>
      </c>
      <c r="T3364" s="11" t="str" cm="1">
        <f t="array" ref="T3364">_xlfn.IFS(S3364="Month-to-month","_MM",S3364="One year","_OY",S3364="Two year","_TY")</f>
        <v>_MM</v>
      </c>
      <c r="U3364" s="10" t="s">
        <v>23</v>
      </c>
      <c r="V3364" s="10" t="s">
        <v>28</v>
      </c>
      <c r="W3364" s="10">
        <v>54.9</v>
      </c>
      <c r="X3364" s="10">
        <v>54.9</v>
      </c>
      <c r="Y3364" s="10" t="s">
        <v>23</v>
      </c>
      <c r="Z3364" s="11">
        <f t="shared" si="263"/>
        <v>1</v>
      </c>
      <c r="AA3364" s="11" t="str">
        <f t="shared" si="264"/>
        <v>J_6AY_Using_MM</v>
      </c>
    </row>
    <row r="3365" spans="1:27">
      <c r="A3365" s="10" t="s">
        <v>3400</v>
      </c>
      <c r="B3365" s="10" t="s">
        <v>30</v>
      </c>
      <c r="C3365" s="10">
        <v>0</v>
      </c>
      <c r="D3365" s="11" t="str">
        <f t="shared" si="260"/>
        <v>J</v>
      </c>
      <c r="E3365" s="10" t="s">
        <v>23</v>
      </c>
      <c r="F3365" s="10" t="s">
        <v>24</v>
      </c>
      <c r="G3365" s="10">
        <v>57</v>
      </c>
      <c r="H3365" s="11" t="str">
        <f t="shared" si="261"/>
        <v>_16AY+</v>
      </c>
      <c r="I3365" s="10" t="s">
        <v>24</v>
      </c>
      <c r="J3365" s="10" t="s">
        <v>25</v>
      </c>
      <c r="K3365" s="10" t="s">
        <v>26</v>
      </c>
      <c r="L3365" s="10" t="s">
        <v>24</v>
      </c>
      <c r="M3365" s="10" t="s">
        <v>23</v>
      </c>
      <c r="N3365" s="10" t="s">
        <v>23</v>
      </c>
      <c r="O3365" s="10" t="s">
        <v>23</v>
      </c>
      <c r="P3365" s="11" t="str">
        <f t="shared" si="262"/>
        <v>_Using</v>
      </c>
      <c r="Q3365" s="10" t="s">
        <v>23</v>
      </c>
      <c r="R3365" s="10" t="s">
        <v>23</v>
      </c>
      <c r="S3365" s="10" t="s">
        <v>47</v>
      </c>
      <c r="T3365" s="11" t="str" cm="1">
        <f t="array" ref="T3365">_xlfn.IFS(S3365="Month-to-month","_MM",S3365="One year","_OY",S3365="Two year","_TY")</f>
        <v>_TY</v>
      </c>
      <c r="U3365" s="10" t="s">
        <v>23</v>
      </c>
      <c r="V3365" s="10" t="s">
        <v>35</v>
      </c>
      <c r="W3365" s="10">
        <v>57.5</v>
      </c>
      <c r="X3365" s="10">
        <v>3265.95</v>
      </c>
      <c r="Y3365" s="10" t="s">
        <v>24</v>
      </c>
      <c r="Z3365" s="11">
        <f t="shared" si="263"/>
        <v>0</v>
      </c>
      <c r="AA3365" s="11" t="str">
        <f t="shared" si="264"/>
        <v>J_16AY+_Using_TY</v>
      </c>
    </row>
    <row r="3366" spans="1:27">
      <c r="A3366" s="10" t="s">
        <v>3401</v>
      </c>
      <c r="B3366" s="10" t="s">
        <v>22</v>
      </c>
      <c r="C3366" s="10">
        <v>0</v>
      </c>
      <c r="D3366" s="11" t="str">
        <f t="shared" si="260"/>
        <v>J</v>
      </c>
      <c r="E3366" s="10" t="s">
        <v>23</v>
      </c>
      <c r="F3366" s="10" t="s">
        <v>24</v>
      </c>
      <c r="G3366" s="10">
        <v>21</v>
      </c>
      <c r="H3366" s="11" t="str">
        <f t="shared" si="261"/>
        <v>_16AY+</v>
      </c>
      <c r="I3366" s="10" t="s">
        <v>23</v>
      </c>
      <c r="J3366" s="10" t="s">
        <v>23</v>
      </c>
      <c r="K3366" s="10" t="s">
        <v>37</v>
      </c>
      <c r="L3366" s="10" t="s">
        <v>23</v>
      </c>
      <c r="M3366" s="10" t="s">
        <v>24</v>
      </c>
      <c r="N3366" s="10" t="s">
        <v>23</v>
      </c>
      <c r="O3366" s="10" t="s">
        <v>24</v>
      </c>
      <c r="P3366" s="11" t="str">
        <f t="shared" si="262"/>
        <v>_Using</v>
      </c>
      <c r="Q3366" s="10" t="s">
        <v>23</v>
      </c>
      <c r="R3366" s="10" t="s">
        <v>23</v>
      </c>
      <c r="S3366" s="10" t="s">
        <v>27</v>
      </c>
      <c r="T3366" s="11" t="str" cm="1">
        <f t="array" ref="T3366">_xlfn.IFS(S3366="Month-to-month","_MM",S3366="One year","_OY",S3366="Two year","_TY")</f>
        <v>_MM</v>
      </c>
      <c r="U3366" s="10" t="s">
        <v>23</v>
      </c>
      <c r="V3366" s="10" t="s">
        <v>28</v>
      </c>
      <c r="W3366" s="10">
        <v>103.9</v>
      </c>
      <c r="X3366" s="10">
        <v>2254.1999999999998</v>
      </c>
      <c r="Y3366" s="10" t="s">
        <v>23</v>
      </c>
      <c r="Z3366" s="11">
        <f t="shared" si="263"/>
        <v>1</v>
      </c>
      <c r="AA3366" s="11" t="str">
        <f t="shared" si="264"/>
        <v>J_16AY+_Using_MM</v>
      </c>
    </row>
    <row r="3367" spans="1:27">
      <c r="A3367" s="10" t="s">
        <v>3402</v>
      </c>
      <c r="B3367" s="10" t="s">
        <v>30</v>
      </c>
      <c r="C3367" s="10">
        <v>0</v>
      </c>
      <c r="D3367" s="11" t="str">
        <f t="shared" si="260"/>
        <v>J</v>
      </c>
      <c r="E3367" s="10" t="s">
        <v>24</v>
      </c>
      <c r="F3367" s="10" t="s">
        <v>24</v>
      </c>
      <c r="G3367" s="10">
        <v>19</v>
      </c>
      <c r="H3367" s="11" t="str">
        <f t="shared" si="261"/>
        <v>_16AY+</v>
      </c>
      <c r="I3367" s="10" t="s">
        <v>23</v>
      </c>
      <c r="J3367" s="10" t="s">
        <v>24</v>
      </c>
      <c r="K3367" s="10" t="s">
        <v>24</v>
      </c>
      <c r="L3367" s="10" t="s">
        <v>46</v>
      </c>
      <c r="M3367" s="10" t="s">
        <v>46</v>
      </c>
      <c r="N3367" s="10" t="s">
        <v>46</v>
      </c>
      <c r="O3367" s="10" t="s">
        <v>46</v>
      </c>
      <c r="P3367" s="11" t="str">
        <f t="shared" si="262"/>
        <v>_NotUsing</v>
      </c>
      <c r="Q3367" s="10" t="s">
        <v>46</v>
      </c>
      <c r="R3367" s="10" t="s">
        <v>46</v>
      </c>
      <c r="S3367" s="10" t="s">
        <v>47</v>
      </c>
      <c r="T3367" s="11" t="str" cm="1">
        <f t="array" ref="T3367">_xlfn.IFS(S3367="Month-to-month","_MM",S3367="One year","_OY",S3367="Two year","_TY")</f>
        <v>_TY</v>
      </c>
      <c r="U3367" s="10" t="s">
        <v>24</v>
      </c>
      <c r="V3367" s="10" t="s">
        <v>32</v>
      </c>
      <c r="W3367" s="10">
        <v>19.649999999999999</v>
      </c>
      <c r="X3367" s="10">
        <v>358.15</v>
      </c>
      <c r="Y3367" s="10" t="s">
        <v>24</v>
      </c>
      <c r="Z3367" s="11">
        <f t="shared" si="263"/>
        <v>0</v>
      </c>
      <c r="AA3367" s="11" t="str">
        <f t="shared" si="264"/>
        <v>J_16AY+_NotUsing_TY</v>
      </c>
    </row>
    <row r="3368" spans="1:27">
      <c r="A3368" s="10" t="s">
        <v>3403</v>
      </c>
      <c r="B3368" s="10" t="s">
        <v>30</v>
      </c>
      <c r="C3368" s="10">
        <v>0</v>
      </c>
      <c r="D3368" s="11" t="str">
        <f t="shared" si="260"/>
        <v>J</v>
      </c>
      <c r="E3368" s="10" t="s">
        <v>23</v>
      </c>
      <c r="F3368" s="10" t="s">
        <v>24</v>
      </c>
      <c r="G3368" s="10">
        <v>31</v>
      </c>
      <c r="H3368" s="11" t="str">
        <f t="shared" si="261"/>
        <v>_16AY+</v>
      </c>
      <c r="I3368" s="10" t="s">
        <v>23</v>
      </c>
      <c r="J3368" s="10" t="s">
        <v>24</v>
      </c>
      <c r="K3368" s="10" t="s">
        <v>37</v>
      </c>
      <c r="L3368" s="10" t="s">
        <v>24</v>
      </c>
      <c r="M3368" s="10" t="s">
        <v>24</v>
      </c>
      <c r="N3368" s="10" t="s">
        <v>23</v>
      </c>
      <c r="O3368" s="10" t="s">
        <v>24</v>
      </c>
      <c r="P3368" s="11" t="str">
        <f t="shared" si="262"/>
        <v>_Using</v>
      </c>
      <c r="Q3368" s="10" t="s">
        <v>23</v>
      </c>
      <c r="R3368" s="10" t="s">
        <v>23</v>
      </c>
      <c r="S3368" s="10" t="s">
        <v>31</v>
      </c>
      <c r="T3368" s="11" t="str" cm="1">
        <f t="array" ref="T3368">_xlfn.IFS(S3368="Month-to-month","_MM",S3368="One year","_OY",S3368="Two year","_TY")</f>
        <v>_OY</v>
      </c>
      <c r="U3368" s="10" t="s">
        <v>23</v>
      </c>
      <c r="V3368" s="10" t="s">
        <v>28</v>
      </c>
      <c r="W3368" s="10">
        <v>93.8</v>
      </c>
      <c r="X3368" s="10">
        <v>2939.8</v>
      </c>
      <c r="Y3368" s="10" t="s">
        <v>24</v>
      </c>
      <c r="Z3368" s="11">
        <f t="shared" si="263"/>
        <v>0</v>
      </c>
      <c r="AA3368" s="11" t="str">
        <f t="shared" si="264"/>
        <v>J_16AY+_Using_OY</v>
      </c>
    </row>
    <row r="3369" spans="1:27">
      <c r="A3369" s="10" t="s">
        <v>3404</v>
      </c>
      <c r="B3369" s="10" t="s">
        <v>30</v>
      </c>
      <c r="C3369" s="10">
        <v>0</v>
      </c>
      <c r="D3369" s="11" t="str">
        <f t="shared" si="260"/>
        <v>J</v>
      </c>
      <c r="E3369" s="10" t="s">
        <v>24</v>
      </c>
      <c r="F3369" s="10" t="s">
        <v>24</v>
      </c>
      <c r="G3369" s="10">
        <v>52</v>
      </c>
      <c r="H3369" s="11" t="str">
        <f t="shared" si="261"/>
        <v>_16AY+</v>
      </c>
      <c r="I3369" s="10" t="s">
        <v>23</v>
      </c>
      <c r="J3369" s="10" t="s">
        <v>23</v>
      </c>
      <c r="K3369" s="10" t="s">
        <v>26</v>
      </c>
      <c r="L3369" s="10" t="s">
        <v>23</v>
      </c>
      <c r="M3369" s="10" t="s">
        <v>23</v>
      </c>
      <c r="N3369" s="10" t="s">
        <v>23</v>
      </c>
      <c r="O3369" s="10" t="s">
        <v>23</v>
      </c>
      <c r="P3369" s="11" t="str">
        <f t="shared" si="262"/>
        <v>_Using</v>
      </c>
      <c r="Q3369" s="10" t="s">
        <v>23</v>
      </c>
      <c r="R3369" s="10" t="s">
        <v>23</v>
      </c>
      <c r="S3369" s="10" t="s">
        <v>47</v>
      </c>
      <c r="T3369" s="11" t="str" cm="1">
        <f t="array" ref="T3369">_xlfn.IFS(S3369="Month-to-month","_MM",S3369="One year","_OY",S3369="Two year","_TY")</f>
        <v>_TY</v>
      </c>
      <c r="U3369" s="10" t="s">
        <v>23</v>
      </c>
      <c r="V3369" s="10" t="s">
        <v>32</v>
      </c>
      <c r="W3369" s="10">
        <v>89.25</v>
      </c>
      <c r="X3369" s="10">
        <v>4652.3999999999996</v>
      </c>
      <c r="Y3369" s="10" t="s">
        <v>24</v>
      </c>
      <c r="Z3369" s="11">
        <f t="shared" si="263"/>
        <v>0</v>
      </c>
      <c r="AA3369" s="11" t="str">
        <f t="shared" si="264"/>
        <v>J_16AY+_Using_TY</v>
      </c>
    </row>
    <row r="3370" spans="1:27">
      <c r="A3370" s="10" t="s">
        <v>3405</v>
      </c>
      <c r="B3370" s="10" t="s">
        <v>22</v>
      </c>
      <c r="C3370" s="10">
        <v>0</v>
      </c>
      <c r="D3370" s="11" t="str">
        <f t="shared" si="260"/>
        <v>J</v>
      </c>
      <c r="E3370" s="10" t="s">
        <v>24</v>
      </c>
      <c r="F3370" s="10" t="s">
        <v>24</v>
      </c>
      <c r="G3370" s="10">
        <v>46</v>
      </c>
      <c r="H3370" s="11" t="str">
        <f t="shared" si="261"/>
        <v>_16AY+</v>
      </c>
      <c r="I3370" s="10" t="s">
        <v>23</v>
      </c>
      <c r="J3370" s="10" t="s">
        <v>23</v>
      </c>
      <c r="K3370" s="10" t="s">
        <v>37</v>
      </c>
      <c r="L3370" s="10" t="s">
        <v>24</v>
      </c>
      <c r="M3370" s="10" t="s">
        <v>23</v>
      </c>
      <c r="N3370" s="10" t="s">
        <v>23</v>
      </c>
      <c r="O3370" s="10" t="s">
        <v>24</v>
      </c>
      <c r="P3370" s="11" t="str">
        <f t="shared" si="262"/>
        <v>_Using</v>
      </c>
      <c r="Q3370" s="10" t="s">
        <v>24</v>
      </c>
      <c r="R3370" s="10" t="s">
        <v>23</v>
      </c>
      <c r="S3370" s="10" t="s">
        <v>31</v>
      </c>
      <c r="T3370" s="11" t="str" cm="1">
        <f t="array" ref="T3370">_xlfn.IFS(S3370="Month-to-month","_MM",S3370="One year","_OY",S3370="Two year","_TY")</f>
        <v>_OY</v>
      </c>
      <c r="U3370" s="10" t="s">
        <v>23</v>
      </c>
      <c r="V3370" s="10" t="s">
        <v>28</v>
      </c>
      <c r="W3370" s="10">
        <v>94.15</v>
      </c>
      <c r="X3370" s="10">
        <v>4408.45</v>
      </c>
      <c r="Y3370" s="10" t="s">
        <v>24</v>
      </c>
      <c r="Z3370" s="11">
        <f t="shared" si="263"/>
        <v>0</v>
      </c>
      <c r="AA3370" s="11" t="str">
        <f t="shared" si="264"/>
        <v>J_16AY+_Using_OY</v>
      </c>
    </row>
    <row r="3371" spans="1:27">
      <c r="A3371" s="10" t="s">
        <v>3406</v>
      </c>
      <c r="B3371" s="10" t="s">
        <v>22</v>
      </c>
      <c r="C3371" s="10">
        <v>1</v>
      </c>
      <c r="D3371" s="11" t="str">
        <f t="shared" si="260"/>
        <v>S</v>
      </c>
      <c r="E3371" s="10" t="s">
        <v>24</v>
      </c>
      <c r="F3371" s="10" t="s">
        <v>24</v>
      </c>
      <c r="G3371" s="10">
        <v>11</v>
      </c>
      <c r="H3371" s="11" t="str">
        <f t="shared" si="261"/>
        <v>_16AY</v>
      </c>
      <c r="I3371" s="10" t="s">
        <v>23</v>
      </c>
      <c r="J3371" s="10" t="s">
        <v>23</v>
      </c>
      <c r="K3371" s="10" t="s">
        <v>26</v>
      </c>
      <c r="L3371" s="10" t="s">
        <v>23</v>
      </c>
      <c r="M3371" s="10" t="s">
        <v>24</v>
      </c>
      <c r="N3371" s="10" t="s">
        <v>24</v>
      </c>
      <c r="O3371" s="10" t="s">
        <v>24</v>
      </c>
      <c r="P3371" s="11" t="str">
        <f t="shared" si="262"/>
        <v>_Using</v>
      </c>
      <c r="Q3371" s="10" t="s">
        <v>24</v>
      </c>
      <c r="R3371" s="10" t="s">
        <v>24</v>
      </c>
      <c r="S3371" s="10" t="s">
        <v>27</v>
      </c>
      <c r="T3371" s="11" t="str" cm="1">
        <f t="array" ref="T3371">_xlfn.IFS(S3371="Month-to-month","_MM",S3371="One year","_OY",S3371="Two year","_TY")</f>
        <v>_MM</v>
      </c>
      <c r="U3371" s="10" t="s">
        <v>23</v>
      </c>
      <c r="V3371" s="10" t="s">
        <v>28</v>
      </c>
      <c r="W3371" s="10">
        <v>55.6</v>
      </c>
      <c r="X3371" s="10">
        <v>580.79999999999995</v>
      </c>
      <c r="Y3371" s="10" t="s">
        <v>24</v>
      </c>
      <c r="Z3371" s="11">
        <f t="shared" si="263"/>
        <v>0</v>
      </c>
      <c r="AA3371" s="11" t="str">
        <f t="shared" si="264"/>
        <v>S_16AY_Using_MM</v>
      </c>
    </row>
    <row r="3372" spans="1:27">
      <c r="A3372" s="10" t="s">
        <v>3407</v>
      </c>
      <c r="B3372" s="10" t="s">
        <v>22</v>
      </c>
      <c r="C3372" s="10">
        <v>0</v>
      </c>
      <c r="D3372" s="11" t="str">
        <f t="shared" si="260"/>
        <v>J</v>
      </c>
      <c r="E3372" s="10" t="s">
        <v>23</v>
      </c>
      <c r="F3372" s="10" t="s">
        <v>23</v>
      </c>
      <c r="G3372" s="10">
        <v>53</v>
      </c>
      <c r="H3372" s="11" t="str">
        <f t="shared" si="261"/>
        <v>_16AY+</v>
      </c>
      <c r="I3372" s="10" t="s">
        <v>24</v>
      </c>
      <c r="J3372" s="10" t="s">
        <v>25</v>
      </c>
      <c r="K3372" s="10" t="s">
        <v>26</v>
      </c>
      <c r="L3372" s="10" t="s">
        <v>23</v>
      </c>
      <c r="M3372" s="10" t="s">
        <v>23</v>
      </c>
      <c r="N3372" s="10" t="s">
        <v>23</v>
      </c>
      <c r="O3372" s="10" t="s">
        <v>24</v>
      </c>
      <c r="P3372" s="11" t="str">
        <f t="shared" si="262"/>
        <v>_Using</v>
      </c>
      <c r="Q3372" s="10" t="s">
        <v>24</v>
      </c>
      <c r="R3372" s="10" t="s">
        <v>23</v>
      </c>
      <c r="S3372" s="10" t="s">
        <v>27</v>
      </c>
      <c r="T3372" s="11" t="str" cm="1">
        <f t="array" ref="T3372">_xlfn.IFS(S3372="Month-to-month","_MM",S3372="One year","_OY",S3372="Two year","_TY")</f>
        <v>_MM</v>
      </c>
      <c r="U3372" s="10" t="s">
        <v>23</v>
      </c>
      <c r="V3372" s="10" t="s">
        <v>35</v>
      </c>
      <c r="W3372" s="10">
        <v>48.7</v>
      </c>
      <c r="X3372" s="10">
        <v>2495.1999999999998</v>
      </c>
      <c r="Y3372" s="10" t="s">
        <v>24</v>
      </c>
      <c r="Z3372" s="11">
        <f t="shared" si="263"/>
        <v>0</v>
      </c>
      <c r="AA3372" s="11" t="str">
        <f t="shared" si="264"/>
        <v>J_16AY+_Using_MM</v>
      </c>
    </row>
    <row r="3373" spans="1:27">
      <c r="A3373" s="10" t="s">
        <v>3408</v>
      </c>
      <c r="B3373" s="10" t="s">
        <v>22</v>
      </c>
      <c r="C3373" s="10">
        <v>0</v>
      </c>
      <c r="D3373" s="11" t="str">
        <f t="shared" si="260"/>
        <v>J</v>
      </c>
      <c r="E3373" s="10" t="s">
        <v>23</v>
      </c>
      <c r="F3373" s="10" t="s">
        <v>23</v>
      </c>
      <c r="G3373" s="10">
        <v>11</v>
      </c>
      <c r="H3373" s="11" t="str">
        <f t="shared" si="261"/>
        <v>_16AY</v>
      </c>
      <c r="I3373" s="10" t="s">
        <v>23</v>
      </c>
      <c r="J3373" s="10" t="s">
        <v>24</v>
      </c>
      <c r="K3373" s="10" t="s">
        <v>24</v>
      </c>
      <c r="L3373" s="10" t="s">
        <v>46</v>
      </c>
      <c r="M3373" s="10" t="s">
        <v>46</v>
      </c>
      <c r="N3373" s="10" t="s">
        <v>46</v>
      </c>
      <c r="O3373" s="10" t="s">
        <v>46</v>
      </c>
      <c r="P3373" s="11" t="str">
        <f t="shared" si="262"/>
        <v>_NotUsing</v>
      </c>
      <c r="Q3373" s="10" t="s">
        <v>46</v>
      </c>
      <c r="R3373" s="10" t="s">
        <v>46</v>
      </c>
      <c r="S3373" s="10" t="s">
        <v>27</v>
      </c>
      <c r="T3373" s="11" t="str" cm="1">
        <f t="array" ref="T3373">_xlfn.IFS(S3373="Month-to-month","_MM",S3373="One year","_OY",S3373="Two year","_TY")</f>
        <v>_MM</v>
      </c>
      <c r="U3373" s="10" t="s">
        <v>23</v>
      </c>
      <c r="V3373" s="10" t="s">
        <v>32</v>
      </c>
      <c r="W3373" s="10">
        <v>19.25</v>
      </c>
      <c r="X3373" s="10">
        <v>180.3</v>
      </c>
      <c r="Y3373" s="10" t="s">
        <v>23</v>
      </c>
      <c r="Z3373" s="11">
        <f t="shared" si="263"/>
        <v>1</v>
      </c>
      <c r="AA3373" s="11" t="str">
        <f t="shared" si="264"/>
        <v>J_16AY_NotUsing_MM</v>
      </c>
    </row>
    <row r="3374" spans="1:27">
      <c r="A3374" s="10" t="s">
        <v>3409</v>
      </c>
      <c r="B3374" s="10" t="s">
        <v>30</v>
      </c>
      <c r="C3374" s="10">
        <v>1</v>
      </c>
      <c r="D3374" s="11" t="str">
        <f t="shared" si="260"/>
        <v>S</v>
      </c>
      <c r="E3374" s="10" t="s">
        <v>24</v>
      </c>
      <c r="F3374" s="10" t="s">
        <v>24</v>
      </c>
      <c r="G3374" s="10">
        <v>57</v>
      </c>
      <c r="H3374" s="11" t="str">
        <f t="shared" si="261"/>
        <v>_16AY+</v>
      </c>
      <c r="I3374" s="10" t="s">
        <v>23</v>
      </c>
      <c r="J3374" s="10" t="s">
        <v>23</v>
      </c>
      <c r="K3374" s="10" t="s">
        <v>37</v>
      </c>
      <c r="L3374" s="10" t="s">
        <v>24</v>
      </c>
      <c r="M3374" s="10" t="s">
        <v>23</v>
      </c>
      <c r="N3374" s="10" t="s">
        <v>24</v>
      </c>
      <c r="O3374" s="10" t="s">
        <v>23</v>
      </c>
      <c r="P3374" s="11" t="str">
        <f t="shared" si="262"/>
        <v>_Using</v>
      </c>
      <c r="Q3374" s="10" t="s">
        <v>23</v>
      </c>
      <c r="R3374" s="10" t="s">
        <v>23</v>
      </c>
      <c r="S3374" s="10" t="s">
        <v>27</v>
      </c>
      <c r="T3374" s="11" t="str" cm="1">
        <f t="array" ref="T3374">_xlfn.IFS(S3374="Month-to-month","_MM",S3374="One year","_OY",S3374="Two year","_TY")</f>
        <v>_MM</v>
      </c>
      <c r="U3374" s="10" t="s">
        <v>23</v>
      </c>
      <c r="V3374" s="10" t="s">
        <v>35</v>
      </c>
      <c r="W3374" s="10">
        <v>104.9</v>
      </c>
      <c r="X3374" s="10">
        <v>5913.95</v>
      </c>
      <c r="Y3374" s="10" t="s">
        <v>24</v>
      </c>
      <c r="Z3374" s="11">
        <f t="shared" si="263"/>
        <v>0</v>
      </c>
      <c r="AA3374" s="11" t="str">
        <f t="shared" si="264"/>
        <v>S_16AY+_Using_MM</v>
      </c>
    </row>
    <row r="3375" spans="1:27">
      <c r="A3375" s="10" t="s">
        <v>3410</v>
      </c>
      <c r="B3375" s="10" t="s">
        <v>22</v>
      </c>
      <c r="C3375" s="10">
        <v>1</v>
      </c>
      <c r="D3375" s="11" t="str">
        <f t="shared" si="260"/>
        <v>S</v>
      </c>
      <c r="E3375" s="10" t="s">
        <v>24</v>
      </c>
      <c r="F3375" s="10" t="s">
        <v>24</v>
      </c>
      <c r="G3375" s="10">
        <v>2</v>
      </c>
      <c r="H3375" s="11" t="str">
        <f t="shared" si="261"/>
        <v>_6AY</v>
      </c>
      <c r="I3375" s="10" t="s">
        <v>23</v>
      </c>
      <c r="J3375" s="10" t="s">
        <v>23</v>
      </c>
      <c r="K3375" s="10" t="s">
        <v>37</v>
      </c>
      <c r="L3375" s="10" t="s">
        <v>24</v>
      </c>
      <c r="M3375" s="10" t="s">
        <v>24</v>
      </c>
      <c r="N3375" s="10" t="s">
        <v>24</v>
      </c>
      <c r="O3375" s="10" t="s">
        <v>24</v>
      </c>
      <c r="P3375" s="11" t="str">
        <f t="shared" si="262"/>
        <v>_NotUsing</v>
      </c>
      <c r="Q3375" s="10" t="s">
        <v>24</v>
      </c>
      <c r="R3375" s="10" t="s">
        <v>24</v>
      </c>
      <c r="S3375" s="10" t="s">
        <v>27</v>
      </c>
      <c r="T3375" s="11" t="str" cm="1">
        <f t="array" ref="T3375">_xlfn.IFS(S3375="Month-to-month","_MM",S3375="One year","_OY",S3375="Two year","_TY")</f>
        <v>_MM</v>
      </c>
      <c r="U3375" s="10" t="s">
        <v>23</v>
      </c>
      <c r="V3375" s="10" t="s">
        <v>32</v>
      </c>
      <c r="W3375" s="10">
        <v>75.45</v>
      </c>
      <c r="X3375" s="10">
        <v>158.4</v>
      </c>
      <c r="Y3375" s="10" t="s">
        <v>23</v>
      </c>
      <c r="Z3375" s="11">
        <f t="shared" si="263"/>
        <v>1</v>
      </c>
      <c r="AA3375" s="11" t="str">
        <f t="shared" si="264"/>
        <v>S_6AY_NotUsing_MM</v>
      </c>
    </row>
    <row r="3376" spans="1:27">
      <c r="A3376" s="10" t="s">
        <v>3411</v>
      </c>
      <c r="B3376" s="10" t="s">
        <v>22</v>
      </c>
      <c r="C3376" s="10">
        <v>1</v>
      </c>
      <c r="D3376" s="11" t="str">
        <f t="shared" si="260"/>
        <v>S</v>
      </c>
      <c r="E3376" s="10" t="s">
        <v>24</v>
      </c>
      <c r="F3376" s="10" t="s">
        <v>24</v>
      </c>
      <c r="G3376" s="10">
        <v>2</v>
      </c>
      <c r="H3376" s="11" t="str">
        <f t="shared" si="261"/>
        <v>_6AY</v>
      </c>
      <c r="I3376" s="10" t="s">
        <v>23</v>
      </c>
      <c r="J3376" s="10" t="s">
        <v>24</v>
      </c>
      <c r="K3376" s="10" t="s">
        <v>26</v>
      </c>
      <c r="L3376" s="10" t="s">
        <v>23</v>
      </c>
      <c r="M3376" s="10" t="s">
        <v>23</v>
      </c>
      <c r="N3376" s="10" t="s">
        <v>24</v>
      </c>
      <c r="O3376" s="10" t="s">
        <v>24</v>
      </c>
      <c r="P3376" s="11" t="str">
        <f t="shared" si="262"/>
        <v>_Using</v>
      </c>
      <c r="Q3376" s="10" t="s">
        <v>24</v>
      </c>
      <c r="R3376" s="10" t="s">
        <v>24</v>
      </c>
      <c r="S3376" s="10" t="s">
        <v>27</v>
      </c>
      <c r="T3376" s="11" t="str" cm="1">
        <f t="array" ref="T3376">_xlfn.IFS(S3376="Month-to-month","_MM",S3376="One year","_OY",S3376="Two year","_TY")</f>
        <v>_MM</v>
      </c>
      <c r="U3376" s="10" t="s">
        <v>24</v>
      </c>
      <c r="V3376" s="10" t="s">
        <v>32</v>
      </c>
      <c r="W3376" s="10">
        <v>54.85</v>
      </c>
      <c r="X3376" s="10">
        <v>104.2</v>
      </c>
      <c r="Y3376" s="10" t="s">
        <v>23</v>
      </c>
      <c r="Z3376" s="11">
        <f t="shared" si="263"/>
        <v>1</v>
      </c>
      <c r="AA3376" s="11" t="str">
        <f t="shared" si="264"/>
        <v>S_6AY_Using_MM</v>
      </c>
    </row>
    <row r="3377" spans="1:27">
      <c r="A3377" s="10" t="s">
        <v>3412</v>
      </c>
      <c r="B3377" s="10" t="s">
        <v>22</v>
      </c>
      <c r="C3377" s="10">
        <v>0</v>
      </c>
      <c r="D3377" s="11" t="str">
        <f t="shared" si="260"/>
        <v>J</v>
      </c>
      <c r="E3377" s="10" t="s">
        <v>23</v>
      </c>
      <c r="F3377" s="10" t="s">
        <v>23</v>
      </c>
      <c r="G3377" s="10">
        <v>71</v>
      </c>
      <c r="H3377" s="11" t="str">
        <f t="shared" si="261"/>
        <v>_16AY+</v>
      </c>
      <c r="I3377" s="10" t="s">
        <v>23</v>
      </c>
      <c r="J3377" s="10" t="s">
        <v>24</v>
      </c>
      <c r="K3377" s="10" t="s">
        <v>24</v>
      </c>
      <c r="L3377" s="10" t="s">
        <v>46</v>
      </c>
      <c r="M3377" s="10" t="s">
        <v>46</v>
      </c>
      <c r="N3377" s="10" t="s">
        <v>46</v>
      </c>
      <c r="O3377" s="10" t="s">
        <v>46</v>
      </c>
      <c r="P3377" s="11" t="str">
        <f t="shared" si="262"/>
        <v>_NotUsing</v>
      </c>
      <c r="Q3377" s="10" t="s">
        <v>46</v>
      </c>
      <c r="R3377" s="10" t="s">
        <v>46</v>
      </c>
      <c r="S3377" s="10" t="s">
        <v>47</v>
      </c>
      <c r="T3377" s="11" t="str" cm="1">
        <f t="array" ref="T3377">_xlfn.IFS(S3377="Month-to-month","_MM",S3377="One year","_OY",S3377="Two year","_TY")</f>
        <v>_TY</v>
      </c>
      <c r="U3377" s="10" t="s">
        <v>24</v>
      </c>
      <c r="V3377" s="10" t="s">
        <v>35</v>
      </c>
      <c r="W3377" s="10">
        <v>19.899999999999999</v>
      </c>
      <c r="X3377" s="10">
        <v>1389.35</v>
      </c>
      <c r="Y3377" s="10" t="s">
        <v>24</v>
      </c>
      <c r="Z3377" s="11">
        <f t="shared" si="263"/>
        <v>0</v>
      </c>
      <c r="AA3377" s="11" t="str">
        <f t="shared" si="264"/>
        <v>J_16AY+_NotUsing_TY</v>
      </c>
    </row>
    <row r="3378" spans="1:27">
      <c r="A3378" s="10" t="s">
        <v>3413</v>
      </c>
      <c r="B3378" s="10" t="s">
        <v>22</v>
      </c>
      <c r="C3378" s="10">
        <v>0</v>
      </c>
      <c r="D3378" s="11" t="str">
        <f t="shared" si="260"/>
        <v>J</v>
      </c>
      <c r="E3378" s="10" t="s">
        <v>23</v>
      </c>
      <c r="F3378" s="10" t="s">
        <v>23</v>
      </c>
      <c r="G3378" s="10">
        <v>1</v>
      </c>
      <c r="H3378" s="11" t="str">
        <f t="shared" si="261"/>
        <v>_6AY</v>
      </c>
      <c r="I3378" s="10" t="s">
        <v>23</v>
      </c>
      <c r="J3378" s="10" t="s">
        <v>24</v>
      </c>
      <c r="K3378" s="10" t="s">
        <v>24</v>
      </c>
      <c r="L3378" s="10" t="s">
        <v>46</v>
      </c>
      <c r="M3378" s="10" t="s">
        <v>46</v>
      </c>
      <c r="N3378" s="10" t="s">
        <v>46</v>
      </c>
      <c r="O3378" s="10" t="s">
        <v>46</v>
      </c>
      <c r="P3378" s="11" t="str">
        <f t="shared" si="262"/>
        <v>_NotUsing</v>
      </c>
      <c r="Q3378" s="10" t="s">
        <v>46</v>
      </c>
      <c r="R3378" s="10" t="s">
        <v>46</v>
      </c>
      <c r="S3378" s="10" t="s">
        <v>27</v>
      </c>
      <c r="T3378" s="11" t="str" cm="1">
        <f t="array" ref="T3378">_xlfn.IFS(S3378="Month-to-month","_MM",S3378="One year","_OY",S3378="Two year","_TY")</f>
        <v>_MM</v>
      </c>
      <c r="U3378" s="10" t="s">
        <v>23</v>
      </c>
      <c r="V3378" s="10" t="s">
        <v>32</v>
      </c>
      <c r="W3378" s="10">
        <v>19.399999999999999</v>
      </c>
      <c r="X3378" s="10">
        <v>19.399999999999999</v>
      </c>
      <c r="Y3378" s="10" t="s">
        <v>24</v>
      </c>
      <c r="Z3378" s="11">
        <f t="shared" si="263"/>
        <v>0</v>
      </c>
      <c r="AA3378" s="11" t="str">
        <f t="shared" si="264"/>
        <v>J_6AY_NotUsing_MM</v>
      </c>
    </row>
    <row r="3379" spans="1:27">
      <c r="A3379" s="10" t="s">
        <v>3414</v>
      </c>
      <c r="B3379" s="10" t="s">
        <v>30</v>
      </c>
      <c r="C3379" s="10">
        <v>0</v>
      </c>
      <c r="D3379" s="11" t="str">
        <f t="shared" si="260"/>
        <v>J</v>
      </c>
      <c r="E3379" s="10" t="s">
        <v>23</v>
      </c>
      <c r="F3379" s="10" t="s">
        <v>24</v>
      </c>
      <c r="G3379" s="10">
        <v>68</v>
      </c>
      <c r="H3379" s="11" t="str">
        <f t="shared" si="261"/>
        <v>_16AY+</v>
      </c>
      <c r="I3379" s="10" t="s">
        <v>23</v>
      </c>
      <c r="J3379" s="10" t="s">
        <v>23</v>
      </c>
      <c r="K3379" s="10" t="s">
        <v>24</v>
      </c>
      <c r="L3379" s="10" t="s">
        <v>46</v>
      </c>
      <c r="M3379" s="10" t="s">
        <v>46</v>
      </c>
      <c r="N3379" s="10" t="s">
        <v>46</v>
      </c>
      <c r="O3379" s="10" t="s">
        <v>46</v>
      </c>
      <c r="P3379" s="11" t="str">
        <f t="shared" si="262"/>
        <v>_NotUsing</v>
      </c>
      <c r="Q3379" s="10" t="s">
        <v>46</v>
      </c>
      <c r="R3379" s="10" t="s">
        <v>46</v>
      </c>
      <c r="S3379" s="10" t="s">
        <v>47</v>
      </c>
      <c r="T3379" s="11" t="str" cm="1">
        <f t="array" ref="T3379">_xlfn.IFS(S3379="Month-to-month","_MM",S3379="One year","_OY",S3379="Two year","_TY")</f>
        <v>_TY</v>
      </c>
      <c r="U3379" s="10" t="s">
        <v>24</v>
      </c>
      <c r="V3379" s="10" t="s">
        <v>40</v>
      </c>
      <c r="W3379" s="10">
        <v>25.05</v>
      </c>
      <c r="X3379" s="10">
        <v>1629.2</v>
      </c>
      <c r="Y3379" s="10" t="s">
        <v>24</v>
      </c>
      <c r="Z3379" s="11">
        <f t="shared" si="263"/>
        <v>0</v>
      </c>
      <c r="AA3379" s="11" t="str">
        <f t="shared" si="264"/>
        <v>J_16AY+_NotUsing_TY</v>
      </c>
    </row>
    <row r="3380" spans="1:27">
      <c r="A3380" s="10" t="s">
        <v>3415</v>
      </c>
      <c r="B3380" s="10" t="s">
        <v>30</v>
      </c>
      <c r="C3380" s="10">
        <v>0</v>
      </c>
      <c r="D3380" s="11" t="str">
        <f t="shared" si="260"/>
        <v>J</v>
      </c>
      <c r="E3380" s="10" t="s">
        <v>23</v>
      </c>
      <c r="F3380" s="10" t="s">
        <v>24</v>
      </c>
      <c r="G3380" s="10">
        <v>72</v>
      </c>
      <c r="H3380" s="11" t="str">
        <f t="shared" si="261"/>
        <v>_16AY+</v>
      </c>
      <c r="I3380" s="10" t="s">
        <v>23</v>
      </c>
      <c r="J3380" s="10" t="s">
        <v>24</v>
      </c>
      <c r="K3380" s="10" t="s">
        <v>26</v>
      </c>
      <c r="L3380" s="10" t="s">
        <v>23</v>
      </c>
      <c r="M3380" s="10" t="s">
        <v>23</v>
      </c>
      <c r="N3380" s="10" t="s">
        <v>23</v>
      </c>
      <c r="O3380" s="10" t="s">
        <v>23</v>
      </c>
      <c r="P3380" s="11" t="str">
        <f t="shared" si="262"/>
        <v>_Using</v>
      </c>
      <c r="Q3380" s="10" t="s">
        <v>23</v>
      </c>
      <c r="R3380" s="10" t="s">
        <v>23</v>
      </c>
      <c r="S3380" s="10" t="s">
        <v>47</v>
      </c>
      <c r="T3380" s="11" t="str" cm="1">
        <f t="array" ref="T3380">_xlfn.IFS(S3380="Month-to-month","_MM",S3380="One year","_OY",S3380="Two year","_TY")</f>
        <v>_TY</v>
      </c>
      <c r="U3380" s="10" t="s">
        <v>24</v>
      </c>
      <c r="V3380" s="10" t="s">
        <v>32</v>
      </c>
      <c r="W3380" s="10">
        <v>84.45</v>
      </c>
      <c r="X3380" s="10">
        <v>6033.1</v>
      </c>
      <c r="Y3380" s="10" t="s">
        <v>24</v>
      </c>
      <c r="Z3380" s="11">
        <f t="shared" si="263"/>
        <v>0</v>
      </c>
      <c r="AA3380" s="11" t="str">
        <f t="shared" si="264"/>
        <v>J_16AY+_Using_TY</v>
      </c>
    </row>
    <row r="3381" spans="1:27">
      <c r="A3381" s="10" t="s">
        <v>3416</v>
      </c>
      <c r="B3381" s="10" t="s">
        <v>22</v>
      </c>
      <c r="C3381" s="10">
        <v>0</v>
      </c>
      <c r="D3381" s="11" t="str">
        <f t="shared" si="260"/>
        <v>J</v>
      </c>
      <c r="E3381" s="10" t="s">
        <v>24</v>
      </c>
      <c r="F3381" s="10" t="s">
        <v>24</v>
      </c>
      <c r="G3381" s="10">
        <v>2</v>
      </c>
      <c r="H3381" s="11" t="str">
        <f t="shared" si="261"/>
        <v>_6AY</v>
      </c>
      <c r="I3381" s="10" t="s">
        <v>23</v>
      </c>
      <c r="J3381" s="10" t="s">
        <v>24</v>
      </c>
      <c r="K3381" s="10" t="s">
        <v>24</v>
      </c>
      <c r="L3381" s="10" t="s">
        <v>46</v>
      </c>
      <c r="M3381" s="10" t="s">
        <v>46</v>
      </c>
      <c r="N3381" s="10" t="s">
        <v>46</v>
      </c>
      <c r="O3381" s="10" t="s">
        <v>46</v>
      </c>
      <c r="P3381" s="11" t="str">
        <f t="shared" si="262"/>
        <v>_NotUsing</v>
      </c>
      <c r="Q3381" s="10" t="s">
        <v>46</v>
      </c>
      <c r="R3381" s="10" t="s">
        <v>46</v>
      </c>
      <c r="S3381" s="10" t="s">
        <v>27</v>
      </c>
      <c r="T3381" s="11" t="str" cm="1">
        <f t="array" ref="T3381">_xlfn.IFS(S3381="Month-to-month","_MM",S3381="One year","_OY",S3381="Two year","_TY")</f>
        <v>_MM</v>
      </c>
      <c r="U3381" s="10" t="s">
        <v>24</v>
      </c>
      <c r="V3381" s="10" t="s">
        <v>32</v>
      </c>
      <c r="W3381" s="10">
        <v>19.3</v>
      </c>
      <c r="X3381" s="10">
        <v>44.4</v>
      </c>
      <c r="Y3381" s="10" t="s">
        <v>24</v>
      </c>
      <c r="Z3381" s="11">
        <f t="shared" si="263"/>
        <v>0</v>
      </c>
      <c r="AA3381" s="11" t="str">
        <f t="shared" si="264"/>
        <v>J_6AY_NotUsing_MM</v>
      </c>
    </row>
    <row r="3382" spans="1:27">
      <c r="A3382" s="10" t="s">
        <v>3417</v>
      </c>
      <c r="B3382" s="10" t="s">
        <v>30</v>
      </c>
      <c r="C3382" s="10">
        <v>1</v>
      </c>
      <c r="D3382" s="11" t="str">
        <f t="shared" si="260"/>
        <v>S</v>
      </c>
      <c r="E3382" s="10" t="s">
        <v>23</v>
      </c>
      <c r="F3382" s="10" t="s">
        <v>24</v>
      </c>
      <c r="G3382" s="10">
        <v>1</v>
      </c>
      <c r="H3382" s="11" t="str">
        <f t="shared" si="261"/>
        <v>_6AY</v>
      </c>
      <c r="I3382" s="10" t="s">
        <v>23</v>
      </c>
      <c r="J3382" s="10" t="s">
        <v>23</v>
      </c>
      <c r="K3382" s="10" t="s">
        <v>37</v>
      </c>
      <c r="L3382" s="10" t="s">
        <v>24</v>
      </c>
      <c r="M3382" s="10" t="s">
        <v>24</v>
      </c>
      <c r="N3382" s="10" t="s">
        <v>24</v>
      </c>
      <c r="O3382" s="10" t="s">
        <v>24</v>
      </c>
      <c r="P3382" s="11" t="str">
        <f t="shared" si="262"/>
        <v>_NotUsing</v>
      </c>
      <c r="Q3382" s="10" t="s">
        <v>23</v>
      </c>
      <c r="R3382" s="10" t="s">
        <v>23</v>
      </c>
      <c r="S3382" s="10" t="s">
        <v>27</v>
      </c>
      <c r="T3382" s="11" t="str" cm="1">
        <f t="array" ref="T3382">_xlfn.IFS(S3382="Month-to-month","_MM",S3382="One year","_OY",S3382="Two year","_TY")</f>
        <v>_MM</v>
      </c>
      <c r="U3382" s="10" t="s">
        <v>23</v>
      </c>
      <c r="V3382" s="10" t="s">
        <v>28</v>
      </c>
      <c r="W3382" s="10">
        <v>95.1</v>
      </c>
      <c r="X3382" s="10">
        <v>95.1</v>
      </c>
      <c r="Y3382" s="10" t="s">
        <v>23</v>
      </c>
      <c r="Z3382" s="11">
        <f t="shared" si="263"/>
        <v>1</v>
      </c>
      <c r="AA3382" s="11" t="str">
        <f t="shared" si="264"/>
        <v>S_6AY_NotUsing_MM</v>
      </c>
    </row>
    <row r="3383" spans="1:27">
      <c r="A3383" s="10" t="s">
        <v>3418</v>
      </c>
      <c r="B3383" s="10" t="s">
        <v>22</v>
      </c>
      <c r="C3383" s="10">
        <v>0</v>
      </c>
      <c r="D3383" s="11" t="str">
        <f t="shared" si="260"/>
        <v>J</v>
      </c>
      <c r="E3383" s="10" t="s">
        <v>24</v>
      </c>
      <c r="F3383" s="10" t="s">
        <v>24</v>
      </c>
      <c r="G3383" s="10">
        <v>41</v>
      </c>
      <c r="H3383" s="11" t="str">
        <f t="shared" si="261"/>
        <v>_16AY+</v>
      </c>
      <c r="I3383" s="10" t="s">
        <v>23</v>
      </c>
      <c r="J3383" s="10" t="s">
        <v>24</v>
      </c>
      <c r="K3383" s="10" t="s">
        <v>26</v>
      </c>
      <c r="L3383" s="10" t="s">
        <v>23</v>
      </c>
      <c r="M3383" s="10" t="s">
        <v>24</v>
      </c>
      <c r="N3383" s="10" t="s">
        <v>23</v>
      </c>
      <c r="O3383" s="10" t="s">
        <v>23</v>
      </c>
      <c r="P3383" s="11" t="str">
        <f t="shared" si="262"/>
        <v>_Using</v>
      </c>
      <c r="Q3383" s="10" t="s">
        <v>23</v>
      </c>
      <c r="R3383" s="10" t="s">
        <v>23</v>
      </c>
      <c r="S3383" s="10" t="s">
        <v>31</v>
      </c>
      <c r="T3383" s="11" t="str" cm="1">
        <f t="array" ref="T3383">_xlfn.IFS(S3383="Month-to-month","_MM",S3383="One year","_OY",S3383="Two year","_TY")</f>
        <v>_OY</v>
      </c>
      <c r="U3383" s="10" t="s">
        <v>23</v>
      </c>
      <c r="V3383" s="10" t="s">
        <v>35</v>
      </c>
      <c r="W3383" s="10">
        <v>79.849999999999994</v>
      </c>
      <c r="X3383" s="10">
        <v>3320.75</v>
      </c>
      <c r="Y3383" s="10" t="s">
        <v>24</v>
      </c>
      <c r="Z3383" s="11">
        <f t="shared" si="263"/>
        <v>0</v>
      </c>
      <c r="AA3383" s="11" t="str">
        <f t="shared" si="264"/>
        <v>J_16AY+_Using_OY</v>
      </c>
    </row>
    <row r="3384" spans="1:27">
      <c r="A3384" s="10" t="s">
        <v>3419</v>
      </c>
      <c r="B3384" s="10" t="s">
        <v>30</v>
      </c>
      <c r="C3384" s="10">
        <v>0</v>
      </c>
      <c r="D3384" s="11" t="str">
        <f t="shared" si="260"/>
        <v>J</v>
      </c>
      <c r="E3384" s="10" t="s">
        <v>23</v>
      </c>
      <c r="F3384" s="10" t="s">
        <v>23</v>
      </c>
      <c r="G3384" s="10">
        <v>72</v>
      </c>
      <c r="H3384" s="11" t="str">
        <f t="shared" si="261"/>
        <v>_16AY+</v>
      </c>
      <c r="I3384" s="10" t="s">
        <v>23</v>
      </c>
      <c r="J3384" s="10" t="s">
        <v>23</v>
      </c>
      <c r="K3384" s="10" t="s">
        <v>24</v>
      </c>
      <c r="L3384" s="10" t="s">
        <v>46</v>
      </c>
      <c r="M3384" s="10" t="s">
        <v>46</v>
      </c>
      <c r="N3384" s="10" t="s">
        <v>46</v>
      </c>
      <c r="O3384" s="10" t="s">
        <v>46</v>
      </c>
      <c r="P3384" s="11" t="str">
        <f t="shared" si="262"/>
        <v>_NotUsing</v>
      </c>
      <c r="Q3384" s="10" t="s">
        <v>46</v>
      </c>
      <c r="R3384" s="10" t="s">
        <v>46</v>
      </c>
      <c r="S3384" s="10" t="s">
        <v>47</v>
      </c>
      <c r="T3384" s="11" t="str" cm="1">
        <f t="array" ref="T3384">_xlfn.IFS(S3384="Month-to-month","_MM",S3384="One year","_OY",S3384="Two year","_TY")</f>
        <v>_TY</v>
      </c>
      <c r="U3384" s="10" t="s">
        <v>24</v>
      </c>
      <c r="V3384" s="10" t="s">
        <v>40</v>
      </c>
      <c r="W3384" s="10">
        <v>25.55</v>
      </c>
      <c r="X3384" s="10">
        <v>1867.7</v>
      </c>
      <c r="Y3384" s="10" t="s">
        <v>24</v>
      </c>
      <c r="Z3384" s="11">
        <f t="shared" si="263"/>
        <v>0</v>
      </c>
      <c r="AA3384" s="11" t="str">
        <f t="shared" si="264"/>
        <v>J_16AY+_NotUsing_TY</v>
      </c>
    </row>
    <row r="3385" spans="1:27">
      <c r="A3385" s="10" t="s">
        <v>3420</v>
      </c>
      <c r="B3385" s="10" t="s">
        <v>30</v>
      </c>
      <c r="C3385" s="10">
        <v>0</v>
      </c>
      <c r="D3385" s="11" t="str">
        <f t="shared" si="260"/>
        <v>J</v>
      </c>
      <c r="E3385" s="10" t="s">
        <v>23</v>
      </c>
      <c r="F3385" s="10" t="s">
        <v>24</v>
      </c>
      <c r="G3385" s="10">
        <v>6</v>
      </c>
      <c r="H3385" s="11" t="str">
        <f t="shared" si="261"/>
        <v>_6AY</v>
      </c>
      <c r="I3385" s="10" t="s">
        <v>23</v>
      </c>
      <c r="J3385" s="10" t="s">
        <v>23</v>
      </c>
      <c r="K3385" s="10" t="s">
        <v>37</v>
      </c>
      <c r="L3385" s="10" t="s">
        <v>24</v>
      </c>
      <c r="M3385" s="10" t="s">
        <v>24</v>
      </c>
      <c r="N3385" s="10" t="s">
        <v>24</v>
      </c>
      <c r="O3385" s="10" t="s">
        <v>24</v>
      </c>
      <c r="P3385" s="11" t="str">
        <f t="shared" si="262"/>
        <v>_NotUsing</v>
      </c>
      <c r="Q3385" s="10" t="s">
        <v>24</v>
      </c>
      <c r="R3385" s="10" t="s">
        <v>24</v>
      </c>
      <c r="S3385" s="10" t="s">
        <v>27</v>
      </c>
      <c r="T3385" s="11" t="str" cm="1">
        <f t="array" ref="T3385">_xlfn.IFS(S3385="Month-to-month","_MM",S3385="One year","_OY",S3385="Two year","_TY")</f>
        <v>_MM</v>
      </c>
      <c r="U3385" s="10" t="s">
        <v>23</v>
      </c>
      <c r="V3385" s="10" t="s">
        <v>28</v>
      </c>
      <c r="W3385" s="10">
        <v>75.5</v>
      </c>
      <c r="X3385" s="10">
        <v>438</v>
      </c>
      <c r="Y3385" s="10" t="s">
        <v>23</v>
      </c>
      <c r="Z3385" s="11">
        <f t="shared" si="263"/>
        <v>1</v>
      </c>
      <c r="AA3385" s="11" t="str">
        <f t="shared" si="264"/>
        <v>J_6AY_NotUsing_MM</v>
      </c>
    </row>
    <row r="3386" spans="1:27">
      <c r="A3386" s="10" t="s">
        <v>3421</v>
      </c>
      <c r="B3386" s="10" t="s">
        <v>22</v>
      </c>
      <c r="C3386" s="10">
        <v>0</v>
      </c>
      <c r="D3386" s="11" t="str">
        <f t="shared" si="260"/>
        <v>J</v>
      </c>
      <c r="E3386" s="10" t="s">
        <v>23</v>
      </c>
      <c r="F3386" s="10" t="s">
        <v>23</v>
      </c>
      <c r="G3386" s="10">
        <v>4</v>
      </c>
      <c r="H3386" s="11" t="str">
        <f t="shared" si="261"/>
        <v>_6AY</v>
      </c>
      <c r="I3386" s="10" t="s">
        <v>23</v>
      </c>
      <c r="J3386" s="10" t="s">
        <v>24</v>
      </c>
      <c r="K3386" s="10" t="s">
        <v>37</v>
      </c>
      <c r="L3386" s="10" t="s">
        <v>24</v>
      </c>
      <c r="M3386" s="10" t="s">
        <v>24</v>
      </c>
      <c r="N3386" s="10" t="s">
        <v>23</v>
      </c>
      <c r="O3386" s="10" t="s">
        <v>24</v>
      </c>
      <c r="P3386" s="11" t="str">
        <f t="shared" si="262"/>
        <v>_Using</v>
      </c>
      <c r="Q3386" s="10" t="s">
        <v>24</v>
      </c>
      <c r="R3386" s="10" t="s">
        <v>24</v>
      </c>
      <c r="S3386" s="10" t="s">
        <v>27</v>
      </c>
      <c r="T3386" s="11" t="str" cm="1">
        <f t="array" ref="T3386">_xlfn.IFS(S3386="Month-to-month","_MM",S3386="One year","_OY",S3386="Two year","_TY")</f>
        <v>_MM</v>
      </c>
      <c r="U3386" s="10" t="s">
        <v>23</v>
      </c>
      <c r="V3386" s="10" t="s">
        <v>28</v>
      </c>
      <c r="W3386" s="10">
        <v>73.75</v>
      </c>
      <c r="X3386" s="10">
        <v>325.45</v>
      </c>
      <c r="Y3386" s="10" t="s">
        <v>23</v>
      </c>
      <c r="Z3386" s="11">
        <f t="shared" si="263"/>
        <v>1</v>
      </c>
      <c r="AA3386" s="11" t="str">
        <f t="shared" si="264"/>
        <v>J_6AY_Using_MM</v>
      </c>
    </row>
    <row r="3387" spans="1:27">
      <c r="A3387" s="10" t="s">
        <v>3422</v>
      </c>
      <c r="B3387" s="10" t="s">
        <v>30</v>
      </c>
      <c r="C3387" s="10">
        <v>0</v>
      </c>
      <c r="D3387" s="11" t="str">
        <f t="shared" si="260"/>
        <v>J</v>
      </c>
      <c r="E3387" s="10" t="s">
        <v>24</v>
      </c>
      <c r="F3387" s="10" t="s">
        <v>24</v>
      </c>
      <c r="G3387" s="10">
        <v>12</v>
      </c>
      <c r="H3387" s="11" t="str">
        <f t="shared" si="261"/>
        <v>_16AY</v>
      </c>
      <c r="I3387" s="10" t="s">
        <v>23</v>
      </c>
      <c r="J3387" s="10" t="s">
        <v>23</v>
      </c>
      <c r="K3387" s="10" t="s">
        <v>37</v>
      </c>
      <c r="L3387" s="10" t="s">
        <v>24</v>
      </c>
      <c r="M3387" s="10" t="s">
        <v>24</v>
      </c>
      <c r="N3387" s="10" t="s">
        <v>24</v>
      </c>
      <c r="O3387" s="10" t="s">
        <v>24</v>
      </c>
      <c r="P3387" s="11" t="str">
        <f t="shared" si="262"/>
        <v>_NotUsing</v>
      </c>
      <c r="Q3387" s="10" t="s">
        <v>23</v>
      </c>
      <c r="R3387" s="10" t="s">
        <v>23</v>
      </c>
      <c r="S3387" s="10" t="s">
        <v>27</v>
      </c>
      <c r="T3387" s="11" t="str" cm="1">
        <f t="array" ref="T3387">_xlfn.IFS(S3387="Month-to-month","_MM",S3387="One year","_OY",S3387="Two year","_TY")</f>
        <v>_MM</v>
      </c>
      <c r="U3387" s="10" t="s">
        <v>23</v>
      </c>
      <c r="V3387" s="10" t="s">
        <v>28</v>
      </c>
      <c r="W3387" s="10">
        <v>96.05</v>
      </c>
      <c r="X3387" s="10">
        <v>1148.0999999999999</v>
      </c>
      <c r="Y3387" s="10" t="s">
        <v>23</v>
      </c>
      <c r="Z3387" s="11">
        <f t="shared" si="263"/>
        <v>1</v>
      </c>
      <c r="AA3387" s="11" t="str">
        <f t="shared" si="264"/>
        <v>J_16AY_NotUsing_MM</v>
      </c>
    </row>
    <row r="3388" spans="1:27">
      <c r="A3388" s="10" t="s">
        <v>3423</v>
      </c>
      <c r="B3388" s="10" t="s">
        <v>22</v>
      </c>
      <c r="C3388" s="10">
        <v>0</v>
      </c>
      <c r="D3388" s="11" t="str">
        <f t="shared" si="260"/>
        <v>J</v>
      </c>
      <c r="E3388" s="10" t="s">
        <v>23</v>
      </c>
      <c r="F3388" s="10" t="s">
        <v>24</v>
      </c>
      <c r="G3388" s="10">
        <v>58</v>
      </c>
      <c r="H3388" s="11" t="str">
        <f t="shared" si="261"/>
        <v>_16AY+</v>
      </c>
      <c r="I3388" s="10" t="s">
        <v>23</v>
      </c>
      <c r="J3388" s="10" t="s">
        <v>23</v>
      </c>
      <c r="K3388" s="10" t="s">
        <v>26</v>
      </c>
      <c r="L3388" s="10" t="s">
        <v>23</v>
      </c>
      <c r="M3388" s="10" t="s">
        <v>24</v>
      </c>
      <c r="N3388" s="10" t="s">
        <v>24</v>
      </c>
      <c r="O3388" s="10" t="s">
        <v>23</v>
      </c>
      <c r="P3388" s="11" t="str">
        <f t="shared" si="262"/>
        <v>_Using</v>
      </c>
      <c r="Q3388" s="10" t="s">
        <v>24</v>
      </c>
      <c r="R3388" s="10" t="s">
        <v>23</v>
      </c>
      <c r="S3388" s="10" t="s">
        <v>31</v>
      </c>
      <c r="T3388" s="11" t="str" cm="1">
        <f t="array" ref="T3388">_xlfn.IFS(S3388="Month-to-month","_MM",S3388="One year","_OY",S3388="Two year","_TY")</f>
        <v>_OY</v>
      </c>
      <c r="U3388" s="10" t="s">
        <v>23</v>
      </c>
      <c r="V3388" s="10" t="s">
        <v>28</v>
      </c>
      <c r="W3388" s="10">
        <v>68.400000000000006</v>
      </c>
      <c r="X3388" s="10">
        <v>3972.25</v>
      </c>
      <c r="Y3388" s="10" t="s">
        <v>24</v>
      </c>
      <c r="Z3388" s="11">
        <f t="shared" si="263"/>
        <v>0</v>
      </c>
      <c r="AA3388" s="11" t="str">
        <f t="shared" si="264"/>
        <v>J_16AY+_Using_OY</v>
      </c>
    </row>
    <row r="3389" spans="1:27">
      <c r="A3389" s="10" t="s">
        <v>3424</v>
      </c>
      <c r="B3389" s="10" t="s">
        <v>22</v>
      </c>
      <c r="C3389" s="10">
        <v>0</v>
      </c>
      <c r="D3389" s="11" t="str">
        <f t="shared" si="260"/>
        <v>J</v>
      </c>
      <c r="E3389" s="10" t="s">
        <v>24</v>
      </c>
      <c r="F3389" s="10" t="s">
        <v>24</v>
      </c>
      <c r="G3389" s="10">
        <v>7</v>
      </c>
      <c r="H3389" s="11" t="str">
        <f t="shared" si="261"/>
        <v>_16AY</v>
      </c>
      <c r="I3389" s="10" t="s">
        <v>23</v>
      </c>
      <c r="J3389" s="10" t="s">
        <v>24</v>
      </c>
      <c r="K3389" s="10" t="s">
        <v>24</v>
      </c>
      <c r="L3389" s="10" t="s">
        <v>46</v>
      </c>
      <c r="M3389" s="10" t="s">
        <v>46</v>
      </c>
      <c r="N3389" s="10" t="s">
        <v>46</v>
      </c>
      <c r="O3389" s="10" t="s">
        <v>46</v>
      </c>
      <c r="P3389" s="11" t="str">
        <f t="shared" si="262"/>
        <v>_NotUsing</v>
      </c>
      <c r="Q3389" s="10" t="s">
        <v>46</v>
      </c>
      <c r="R3389" s="10" t="s">
        <v>46</v>
      </c>
      <c r="S3389" s="10" t="s">
        <v>27</v>
      </c>
      <c r="T3389" s="11" t="str" cm="1">
        <f t="array" ref="T3389">_xlfn.IFS(S3389="Month-to-month","_MM",S3389="One year","_OY",S3389="Two year","_TY")</f>
        <v>_MM</v>
      </c>
      <c r="U3389" s="10" t="s">
        <v>24</v>
      </c>
      <c r="V3389" s="10" t="s">
        <v>32</v>
      </c>
      <c r="W3389" s="10">
        <v>20.65</v>
      </c>
      <c r="X3389" s="10">
        <v>155.9</v>
      </c>
      <c r="Y3389" s="10" t="s">
        <v>24</v>
      </c>
      <c r="Z3389" s="11">
        <f t="shared" si="263"/>
        <v>0</v>
      </c>
      <c r="AA3389" s="11" t="str">
        <f t="shared" si="264"/>
        <v>J_16AY_NotUsing_MM</v>
      </c>
    </row>
    <row r="3390" spans="1:27">
      <c r="A3390" s="10" t="s">
        <v>3425</v>
      </c>
      <c r="B3390" s="10" t="s">
        <v>22</v>
      </c>
      <c r="C3390" s="10">
        <v>0</v>
      </c>
      <c r="D3390" s="11" t="str">
        <f t="shared" si="260"/>
        <v>J</v>
      </c>
      <c r="E3390" s="10" t="s">
        <v>23</v>
      </c>
      <c r="F3390" s="10" t="s">
        <v>24</v>
      </c>
      <c r="G3390" s="10">
        <v>65</v>
      </c>
      <c r="H3390" s="11" t="str">
        <f t="shared" si="261"/>
        <v>_16AY+</v>
      </c>
      <c r="I3390" s="10" t="s">
        <v>23</v>
      </c>
      <c r="J3390" s="10" t="s">
        <v>24</v>
      </c>
      <c r="K3390" s="10" t="s">
        <v>26</v>
      </c>
      <c r="L3390" s="10" t="s">
        <v>23</v>
      </c>
      <c r="M3390" s="10" t="s">
        <v>24</v>
      </c>
      <c r="N3390" s="10" t="s">
        <v>23</v>
      </c>
      <c r="O3390" s="10" t="s">
        <v>24</v>
      </c>
      <c r="P3390" s="11" t="str">
        <f t="shared" si="262"/>
        <v>_Using</v>
      </c>
      <c r="Q3390" s="10" t="s">
        <v>24</v>
      </c>
      <c r="R3390" s="10" t="s">
        <v>24</v>
      </c>
      <c r="S3390" s="10" t="s">
        <v>27</v>
      </c>
      <c r="T3390" s="11" t="str" cm="1">
        <f t="array" ref="T3390">_xlfn.IFS(S3390="Month-to-month","_MM",S3390="One year","_OY",S3390="Two year","_TY")</f>
        <v>_MM</v>
      </c>
      <c r="U3390" s="10" t="s">
        <v>23</v>
      </c>
      <c r="V3390" s="10" t="s">
        <v>32</v>
      </c>
      <c r="W3390" s="10">
        <v>55.15</v>
      </c>
      <c r="X3390" s="10">
        <v>3673.15</v>
      </c>
      <c r="Y3390" s="10" t="s">
        <v>24</v>
      </c>
      <c r="Z3390" s="11">
        <f t="shared" si="263"/>
        <v>0</v>
      </c>
      <c r="AA3390" s="11" t="str">
        <f t="shared" si="264"/>
        <v>J_16AY+_Using_MM</v>
      </c>
    </row>
    <row r="3391" spans="1:27">
      <c r="A3391" s="10" t="s">
        <v>3426</v>
      </c>
      <c r="B3391" s="10" t="s">
        <v>30</v>
      </c>
      <c r="C3391" s="10">
        <v>0</v>
      </c>
      <c r="D3391" s="11" t="str">
        <f t="shared" si="260"/>
        <v>J</v>
      </c>
      <c r="E3391" s="10" t="s">
        <v>24</v>
      </c>
      <c r="F3391" s="10" t="s">
        <v>24</v>
      </c>
      <c r="G3391" s="10">
        <v>1</v>
      </c>
      <c r="H3391" s="11" t="str">
        <f t="shared" si="261"/>
        <v>_6AY</v>
      </c>
      <c r="I3391" s="10" t="s">
        <v>23</v>
      </c>
      <c r="J3391" s="10" t="s">
        <v>24</v>
      </c>
      <c r="K3391" s="10" t="s">
        <v>37</v>
      </c>
      <c r="L3391" s="10" t="s">
        <v>24</v>
      </c>
      <c r="M3391" s="10" t="s">
        <v>24</v>
      </c>
      <c r="N3391" s="10" t="s">
        <v>24</v>
      </c>
      <c r="O3391" s="10" t="s">
        <v>24</v>
      </c>
      <c r="P3391" s="11" t="str">
        <f t="shared" si="262"/>
        <v>_NotUsing</v>
      </c>
      <c r="Q3391" s="10" t="s">
        <v>24</v>
      </c>
      <c r="R3391" s="10" t="s">
        <v>24</v>
      </c>
      <c r="S3391" s="10" t="s">
        <v>27</v>
      </c>
      <c r="T3391" s="11" t="str" cm="1">
        <f t="array" ref="T3391">_xlfn.IFS(S3391="Month-to-month","_MM",S3391="One year","_OY",S3391="Two year","_TY")</f>
        <v>_MM</v>
      </c>
      <c r="U3391" s="10" t="s">
        <v>23</v>
      </c>
      <c r="V3391" s="10" t="s">
        <v>32</v>
      </c>
      <c r="W3391" s="10">
        <v>70.599999999999994</v>
      </c>
      <c r="X3391" s="10">
        <v>70.599999999999994</v>
      </c>
      <c r="Y3391" s="10" t="s">
        <v>24</v>
      </c>
      <c r="Z3391" s="11">
        <f t="shared" si="263"/>
        <v>0</v>
      </c>
      <c r="AA3391" s="11" t="str">
        <f t="shared" si="264"/>
        <v>J_6AY_NotUsing_MM</v>
      </c>
    </row>
    <row r="3392" spans="1:27">
      <c r="A3392" s="10" t="s">
        <v>3427</v>
      </c>
      <c r="B3392" s="10" t="s">
        <v>30</v>
      </c>
      <c r="C3392" s="10">
        <v>0</v>
      </c>
      <c r="D3392" s="11" t="str">
        <f t="shared" si="260"/>
        <v>J</v>
      </c>
      <c r="E3392" s="10" t="s">
        <v>23</v>
      </c>
      <c r="F3392" s="10" t="s">
        <v>24</v>
      </c>
      <c r="G3392" s="10">
        <v>56</v>
      </c>
      <c r="H3392" s="11" t="str">
        <f t="shared" si="261"/>
        <v>_16AY+</v>
      </c>
      <c r="I3392" s="10" t="s">
        <v>23</v>
      </c>
      <c r="J3392" s="10" t="s">
        <v>24</v>
      </c>
      <c r="K3392" s="10" t="s">
        <v>24</v>
      </c>
      <c r="L3392" s="10" t="s">
        <v>46</v>
      </c>
      <c r="M3392" s="10" t="s">
        <v>46</v>
      </c>
      <c r="N3392" s="10" t="s">
        <v>46</v>
      </c>
      <c r="O3392" s="10" t="s">
        <v>46</v>
      </c>
      <c r="P3392" s="11" t="str">
        <f t="shared" si="262"/>
        <v>_NotUsing</v>
      </c>
      <c r="Q3392" s="10" t="s">
        <v>46</v>
      </c>
      <c r="R3392" s="10" t="s">
        <v>46</v>
      </c>
      <c r="S3392" s="10" t="s">
        <v>31</v>
      </c>
      <c r="T3392" s="11" t="str" cm="1">
        <f t="array" ref="T3392">_xlfn.IFS(S3392="Month-to-month","_MM",S3392="One year","_OY",S3392="Two year","_TY")</f>
        <v>_OY</v>
      </c>
      <c r="U3392" s="10" t="s">
        <v>24</v>
      </c>
      <c r="V3392" s="10" t="s">
        <v>40</v>
      </c>
      <c r="W3392" s="10">
        <v>19.95</v>
      </c>
      <c r="X3392" s="10">
        <v>1126.75</v>
      </c>
      <c r="Y3392" s="10" t="s">
        <v>24</v>
      </c>
      <c r="Z3392" s="11">
        <f t="shared" si="263"/>
        <v>0</v>
      </c>
      <c r="AA3392" s="11" t="str">
        <f t="shared" si="264"/>
        <v>J_16AY+_NotUsing_OY</v>
      </c>
    </row>
    <row r="3393" spans="1:27">
      <c r="A3393" s="10" t="s">
        <v>3428</v>
      </c>
      <c r="B3393" s="10" t="s">
        <v>30</v>
      </c>
      <c r="C3393" s="10">
        <v>0</v>
      </c>
      <c r="D3393" s="11" t="str">
        <f t="shared" si="260"/>
        <v>J</v>
      </c>
      <c r="E3393" s="10" t="s">
        <v>24</v>
      </c>
      <c r="F3393" s="10" t="s">
        <v>24</v>
      </c>
      <c r="G3393" s="10">
        <v>4</v>
      </c>
      <c r="H3393" s="11" t="str">
        <f t="shared" si="261"/>
        <v>_6AY</v>
      </c>
      <c r="I3393" s="10" t="s">
        <v>23</v>
      </c>
      <c r="J3393" s="10" t="s">
        <v>24</v>
      </c>
      <c r="K3393" s="10" t="s">
        <v>24</v>
      </c>
      <c r="L3393" s="10" t="s">
        <v>46</v>
      </c>
      <c r="M3393" s="10" t="s">
        <v>46</v>
      </c>
      <c r="N3393" s="10" t="s">
        <v>46</v>
      </c>
      <c r="O3393" s="10" t="s">
        <v>46</v>
      </c>
      <c r="P3393" s="11" t="str">
        <f t="shared" si="262"/>
        <v>_NotUsing</v>
      </c>
      <c r="Q3393" s="10" t="s">
        <v>46</v>
      </c>
      <c r="R3393" s="10" t="s">
        <v>46</v>
      </c>
      <c r="S3393" s="10" t="s">
        <v>27</v>
      </c>
      <c r="T3393" s="11" t="str" cm="1">
        <f t="array" ref="T3393">_xlfn.IFS(S3393="Month-to-month","_MM",S3393="One year","_OY",S3393="Two year","_TY")</f>
        <v>_MM</v>
      </c>
      <c r="U3393" s="10" t="s">
        <v>24</v>
      </c>
      <c r="V3393" s="10" t="s">
        <v>32</v>
      </c>
      <c r="W3393" s="10">
        <v>19</v>
      </c>
      <c r="X3393" s="10">
        <v>73.45</v>
      </c>
      <c r="Y3393" s="10" t="s">
        <v>24</v>
      </c>
      <c r="Z3393" s="11">
        <f t="shared" si="263"/>
        <v>0</v>
      </c>
      <c r="AA3393" s="11" t="str">
        <f t="shared" si="264"/>
        <v>J_6AY_NotUsing_MM</v>
      </c>
    </row>
    <row r="3394" spans="1:27">
      <c r="A3394" s="10" t="s">
        <v>3429</v>
      </c>
      <c r="B3394" s="10" t="s">
        <v>22</v>
      </c>
      <c r="C3394" s="10">
        <v>0</v>
      </c>
      <c r="D3394" s="11" t="str">
        <f t="shared" si="260"/>
        <v>J</v>
      </c>
      <c r="E3394" s="10" t="s">
        <v>23</v>
      </c>
      <c r="F3394" s="10" t="s">
        <v>23</v>
      </c>
      <c r="G3394" s="10">
        <v>58</v>
      </c>
      <c r="H3394" s="11" t="str">
        <f t="shared" si="261"/>
        <v>_16AY+</v>
      </c>
      <c r="I3394" s="10" t="s">
        <v>23</v>
      </c>
      <c r="J3394" s="10" t="s">
        <v>24</v>
      </c>
      <c r="K3394" s="10" t="s">
        <v>26</v>
      </c>
      <c r="L3394" s="10" t="s">
        <v>24</v>
      </c>
      <c r="M3394" s="10" t="s">
        <v>24</v>
      </c>
      <c r="N3394" s="10" t="s">
        <v>24</v>
      </c>
      <c r="O3394" s="10" t="s">
        <v>24</v>
      </c>
      <c r="P3394" s="11" t="str">
        <f t="shared" si="262"/>
        <v>_NotUsing</v>
      </c>
      <c r="Q3394" s="10" t="s">
        <v>24</v>
      </c>
      <c r="R3394" s="10" t="s">
        <v>24</v>
      </c>
      <c r="S3394" s="10" t="s">
        <v>31</v>
      </c>
      <c r="T3394" s="11" t="str" cm="1">
        <f t="array" ref="T3394">_xlfn.IFS(S3394="Month-to-month","_MM",S3394="One year","_OY",S3394="Two year","_TY")</f>
        <v>_OY</v>
      </c>
      <c r="U3394" s="10" t="s">
        <v>23</v>
      </c>
      <c r="V3394" s="10" t="s">
        <v>32</v>
      </c>
      <c r="W3394" s="10">
        <v>44.1</v>
      </c>
      <c r="X3394" s="10">
        <v>2413.0500000000002</v>
      </c>
      <c r="Y3394" s="10" t="s">
        <v>24</v>
      </c>
      <c r="Z3394" s="11">
        <f t="shared" si="263"/>
        <v>0</v>
      </c>
      <c r="AA3394" s="11" t="str">
        <f t="shared" si="264"/>
        <v>J_16AY+_NotUsing_OY</v>
      </c>
    </row>
    <row r="3395" spans="1:27">
      <c r="A3395" s="10" t="s">
        <v>3430</v>
      </c>
      <c r="B3395" s="10" t="s">
        <v>30</v>
      </c>
      <c r="C3395" s="10">
        <v>0</v>
      </c>
      <c r="D3395" s="11" t="str">
        <f t="shared" ref="D3395:D3458" si="265">IF(C3395=0,"J","S")</f>
        <v>J</v>
      </c>
      <c r="E3395" s="10" t="s">
        <v>23</v>
      </c>
      <c r="F3395" s="10" t="s">
        <v>24</v>
      </c>
      <c r="G3395" s="10">
        <v>62</v>
      </c>
      <c r="H3395" s="11" t="str">
        <f t="shared" ref="H3395:H3458" si="266">IF(G3395&lt;7,"_6AY",IF(G3395&lt;17,"_16AY","_16AY+"))</f>
        <v>_16AY+</v>
      </c>
      <c r="I3395" s="10" t="s">
        <v>23</v>
      </c>
      <c r="J3395" s="10" t="s">
        <v>23</v>
      </c>
      <c r="K3395" s="10" t="s">
        <v>37</v>
      </c>
      <c r="L3395" s="10" t="s">
        <v>24</v>
      </c>
      <c r="M3395" s="10" t="s">
        <v>24</v>
      </c>
      <c r="N3395" s="10" t="s">
        <v>23</v>
      </c>
      <c r="O3395" s="10" t="s">
        <v>23</v>
      </c>
      <c r="P3395" s="11" t="str">
        <f t="shared" ref="P3395:P3458" si="267">IF(COUNTIF(L3395:O3395,"Yes")&gt;0,"_Using","_NotUsing")</f>
        <v>_Using</v>
      </c>
      <c r="Q3395" s="10" t="s">
        <v>23</v>
      </c>
      <c r="R3395" s="10" t="s">
        <v>23</v>
      </c>
      <c r="S3395" s="10" t="s">
        <v>47</v>
      </c>
      <c r="T3395" s="11" t="str" cm="1">
        <f t="array" ref="T3395">_xlfn.IFS(S3395="Month-to-month","_MM",S3395="One year","_OY",S3395="Two year","_TY")</f>
        <v>_TY</v>
      </c>
      <c r="U3395" s="10" t="s">
        <v>23</v>
      </c>
      <c r="V3395" s="10" t="s">
        <v>35</v>
      </c>
      <c r="W3395" s="10">
        <v>107.6</v>
      </c>
      <c r="X3395" s="10">
        <v>6912.7</v>
      </c>
      <c r="Y3395" s="10" t="s">
        <v>24</v>
      </c>
      <c r="Z3395" s="11">
        <f t="shared" ref="Z3395:Z3458" si="268">IF(Y3395="No",0,1)</f>
        <v>0</v>
      </c>
      <c r="AA3395" s="11" t="str">
        <f t="shared" ref="AA3395:AA3458" si="269">D3395&amp;H3395&amp;P3395&amp;T3395</f>
        <v>J_16AY+_Using_TY</v>
      </c>
    </row>
    <row r="3396" spans="1:27">
      <c r="A3396" s="10" t="s">
        <v>3431</v>
      </c>
      <c r="B3396" s="10" t="s">
        <v>30</v>
      </c>
      <c r="C3396" s="10">
        <v>0</v>
      </c>
      <c r="D3396" s="11" t="str">
        <f t="shared" si="265"/>
        <v>J</v>
      </c>
      <c r="E3396" s="10" t="s">
        <v>24</v>
      </c>
      <c r="F3396" s="10" t="s">
        <v>24</v>
      </c>
      <c r="G3396" s="10">
        <v>26</v>
      </c>
      <c r="H3396" s="11" t="str">
        <f t="shared" si="266"/>
        <v>_16AY+</v>
      </c>
      <c r="I3396" s="10" t="s">
        <v>23</v>
      </c>
      <c r="J3396" s="10" t="s">
        <v>23</v>
      </c>
      <c r="K3396" s="10" t="s">
        <v>26</v>
      </c>
      <c r="L3396" s="10" t="s">
        <v>23</v>
      </c>
      <c r="M3396" s="10" t="s">
        <v>23</v>
      </c>
      <c r="N3396" s="10" t="s">
        <v>24</v>
      </c>
      <c r="O3396" s="10" t="s">
        <v>24</v>
      </c>
      <c r="P3396" s="11" t="str">
        <f t="shared" si="267"/>
        <v>_Using</v>
      </c>
      <c r="Q3396" s="10" t="s">
        <v>24</v>
      </c>
      <c r="R3396" s="10" t="s">
        <v>24</v>
      </c>
      <c r="S3396" s="10" t="s">
        <v>31</v>
      </c>
      <c r="T3396" s="11" t="str" cm="1">
        <f t="array" ref="T3396">_xlfn.IFS(S3396="Month-to-month","_MM",S3396="One year","_OY",S3396="Two year","_TY")</f>
        <v>_OY</v>
      </c>
      <c r="U3396" s="10" t="s">
        <v>24</v>
      </c>
      <c r="V3396" s="10" t="s">
        <v>28</v>
      </c>
      <c r="W3396" s="10">
        <v>61.55</v>
      </c>
      <c r="X3396" s="10">
        <v>1581.95</v>
      </c>
      <c r="Y3396" s="10" t="s">
        <v>24</v>
      </c>
      <c r="Z3396" s="11">
        <f t="shared" si="268"/>
        <v>0</v>
      </c>
      <c r="AA3396" s="11" t="str">
        <f t="shared" si="269"/>
        <v>J_16AY+_Using_OY</v>
      </c>
    </row>
    <row r="3397" spans="1:27">
      <c r="A3397" s="10" t="s">
        <v>3432</v>
      </c>
      <c r="B3397" s="10" t="s">
        <v>30</v>
      </c>
      <c r="C3397" s="10">
        <v>0</v>
      </c>
      <c r="D3397" s="11" t="str">
        <f t="shared" si="265"/>
        <v>J</v>
      </c>
      <c r="E3397" s="10" t="s">
        <v>24</v>
      </c>
      <c r="F3397" s="10" t="s">
        <v>24</v>
      </c>
      <c r="G3397" s="10">
        <v>62</v>
      </c>
      <c r="H3397" s="11" t="str">
        <f t="shared" si="266"/>
        <v>_16AY+</v>
      </c>
      <c r="I3397" s="10" t="s">
        <v>23</v>
      </c>
      <c r="J3397" s="10" t="s">
        <v>23</v>
      </c>
      <c r="K3397" s="10" t="s">
        <v>37</v>
      </c>
      <c r="L3397" s="10" t="s">
        <v>23</v>
      </c>
      <c r="M3397" s="10" t="s">
        <v>23</v>
      </c>
      <c r="N3397" s="10" t="s">
        <v>23</v>
      </c>
      <c r="O3397" s="10" t="s">
        <v>24</v>
      </c>
      <c r="P3397" s="11" t="str">
        <f t="shared" si="267"/>
        <v>_Using</v>
      </c>
      <c r="Q3397" s="10" t="s">
        <v>24</v>
      </c>
      <c r="R3397" s="10" t="s">
        <v>24</v>
      </c>
      <c r="S3397" s="10" t="s">
        <v>27</v>
      </c>
      <c r="T3397" s="11" t="str" cm="1">
        <f t="array" ref="T3397">_xlfn.IFS(S3397="Month-to-month","_MM",S3397="One year","_OY",S3397="Two year","_TY")</f>
        <v>_MM</v>
      </c>
      <c r="U3397" s="10" t="s">
        <v>24</v>
      </c>
      <c r="V3397" s="10" t="s">
        <v>35</v>
      </c>
      <c r="W3397" s="10">
        <v>90.7</v>
      </c>
      <c r="X3397" s="10">
        <v>5586.45</v>
      </c>
      <c r="Y3397" s="10" t="s">
        <v>24</v>
      </c>
      <c r="Z3397" s="11">
        <f t="shared" si="268"/>
        <v>0</v>
      </c>
      <c r="AA3397" s="11" t="str">
        <f t="shared" si="269"/>
        <v>J_16AY+_Using_MM</v>
      </c>
    </row>
    <row r="3398" spans="1:27">
      <c r="A3398" s="10" t="s">
        <v>3433</v>
      </c>
      <c r="B3398" s="10" t="s">
        <v>22</v>
      </c>
      <c r="C3398" s="10">
        <v>0</v>
      </c>
      <c r="D3398" s="11" t="str">
        <f t="shared" si="265"/>
        <v>J</v>
      </c>
      <c r="E3398" s="10" t="s">
        <v>23</v>
      </c>
      <c r="F3398" s="10" t="s">
        <v>23</v>
      </c>
      <c r="G3398" s="10">
        <v>58</v>
      </c>
      <c r="H3398" s="11" t="str">
        <f t="shared" si="266"/>
        <v>_16AY+</v>
      </c>
      <c r="I3398" s="10" t="s">
        <v>23</v>
      </c>
      <c r="J3398" s="10" t="s">
        <v>24</v>
      </c>
      <c r="K3398" s="10" t="s">
        <v>37</v>
      </c>
      <c r="L3398" s="10" t="s">
        <v>23</v>
      </c>
      <c r="M3398" s="10" t="s">
        <v>23</v>
      </c>
      <c r="N3398" s="10" t="s">
        <v>24</v>
      </c>
      <c r="O3398" s="10" t="s">
        <v>24</v>
      </c>
      <c r="P3398" s="11" t="str">
        <f t="shared" si="267"/>
        <v>_Using</v>
      </c>
      <c r="Q3398" s="10" t="s">
        <v>23</v>
      </c>
      <c r="R3398" s="10" t="s">
        <v>23</v>
      </c>
      <c r="S3398" s="10" t="s">
        <v>31</v>
      </c>
      <c r="T3398" s="11" t="str" cm="1">
        <f t="array" ref="T3398">_xlfn.IFS(S3398="Month-to-month","_MM",S3398="One year","_OY",S3398="Two year","_TY")</f>
        <v>_OY</v>
      </c>
      <c r="U3398" s="10" t="s">
        <v>24</v>
      </c>
      <c r="V3398" s="10" t="s">
        <v>40</v>
      </c>
      <c r="W3398" s="10">
        <v>99.25</v>
      </c>
      <c r="X3398" s="10">
        <v>5846.65</v>
      </c>
      <c r="Y3398" s="10" t="s">
        <v>24</v>
      </c>
      <c r="Z3398" s="11">
        <f t="shared" si="268"/>
        <v>0</v>
      </c>
      <c r="AA3398" s="11" t="str">
        <f t="shared" si="269"/>
        <v>J_16AY+_Using_OY</v>
      </c>
    </row>
    <row r="3399" spans="1:27">
      <c r="A3399" s="10" t="s">
        <v>3434</v>
      </c>
      <c r="B3399" s="10" t="s">
        <v>22</v>
      </c>
      <c r="C3399" s="10">
        <v>0</v>
      </c>
      <c r="D3399" s="11" t="str">
        <f t="shared" si="265"/>
        <v>J</v>
      </c>
      <c r="E3399" s="10" t="s">
        <v>23</v>
      </c>
      <c r="F3399" s="10" t="s">
        <v>24</v>
      </c>
      <c r="G3399" s="10">
        <v>68</v>
      </c>
      <c r="H3399" s="11" t="str">
        <f t="shared" si="266"/>
        <v>_16AY+</v>
      </c>
      <c r="I3399" s="10" t="s">
        <v>23</v>
      </c>
      <c r="J3399" s="10" t="s">
        <v>23</v>
      </c>
      <c r="K3399" s="10" t="s">
        <v>26</v>
      </c>
      <c r="L3399" s="10" t="s">
        <v>23</v>
      </c>
      <c r="M3399" s="10" t="s">
        <v>23</v>
      </c>
      <c r="N3399" s="10" t="s">
        <v>23</v>
      </c>
      <c r="O3399" s="10" t="s">
        <v>23</v>
      </c>
      <c r="P3399" s="11" t="str">
        <f t="shared" si="267"/>
        <v>_Using</v>
      </c>
      <c r="Q3399" s="10" t="s">
        <v>23</v>
      </c>
      <c r="R3399" s="10" t="s">
        <v>23</v>
      </c>
      <c r="S3399" s="10" t="s">
        <v>47</v>
      </c>
      <c r="T3399" s="11" t="str" cm="1">
        <f t="array" ref="T3399">_xlfn.IFS(S3399="Month-to-month","_MM",S3399="One year","_OY",S3399="Two year","_TY")</f>
        <v>_TY</v>
      </c>
      <c r="U3399" s="10" t="s">
        <v>23</v>
      </c>
      <c r="V3399" s="10" t="s">
        <v>28</v>
      </c>
      <c r="W3399" s="10">
        <v>91.7</v>
      </c>
      <c r="X3399" s="10">
        <v>6424.7</v>
      </c>
      <c r="Y3399" s="10" t="s">
        <v>24</v>
      </c>
      <c r="Z3399" s="11">
        <f t="shared" si="268"/>
        <v>0</v>
      </c>
      <c r="AA3399" s="11" t="str">
        <f t="shared" si="269"/>
        <v>J_16AY+_Using_TY</v>
      </c>
    </row>
    <row r="3400" spans="1:27">
      <c r="A3400" s="10" t="s">
        <v>3435</v>
      </c>
      <c r="B3400" s="10" t="s">
        <v>22</v>
      </c>
      <c r="C3400" s="10">
        <v>0</v>
      </c>
      <c r="D3400" s="11" t="str">
        <f t="shared" si="265"/>
        <v>J</v>
      </c>
      <c r="E3400" s="10" t="s">
        <v>23</v>
      </c>
      <c r="F3400" s="10" t="s">
        <v>23</v>
      </c>
      <c r="G3400" s="10">
        <v>61</v>
      </c>
      <c r="H3400" s="11" t="str">
        <f t="shared" si="266"/>
        <v>_16AY+</v>
      </c>
      <c r="I3400" s="10" t="s">
        <v>23</v>
      </c>
      <c r="J3400" s="10" t="s">
        <v>23</v>
      </c>
      <c r="K3400" s="10" t="s">
        <v>37</v>
      </c>
      <c r="L3400" s="10" t="s">
        <v>23</v>
      </c>
      <c r="M3400" s="10" t="s">
        <v>23</v>
      </c>
      <c r="N3400" s="10" t="s">
        <v>23</v>
      </c>
      <c r="O3400" s="10" t="s">
        <v>24</v>
      </c>
      <c r="P3400" s="11" t="str">
        <f t="shared" si="267"/>
        <v>_Using</v>
      </c>
      <c r="Q3400" s="10" t="s">
        <v>24</v>
      </c>
      <c r="R3400" s="10" t="s">
        <v>23</v>
      </c>
      <c r="S3400" s="10" t="s">
        <v>31</v>
      </c>
      <c r="T3400" s="11" t="str" cm="1">
        <f t="array" ref="T3400">_xlfn.IFS(S3400="Month-to-month","_MM",S3400="One year","_OY",S3400="Two year","_TY")</f>
        <v>_OY</v>
      </c>
      <c r="U3400" s="10" t="s">
        <v>23</v>
      </c>
      <c r="V3400" s="10" t="s">
        <v>40</v>
      </c>
      <c r="W3400" s="10">
        <v>100.7</v>
      </c>
      <c r="X3400" s="10">
        <v>6018.65</v>
      </c>
      <c r="Y3400" s="10" t="s">
        <v>24</v>
      </c>
      <c r="Z3400" s="11">
        <f t="shared" si="268"/>
        <v>0</v>
      </c>
      <c r="AA3400" s="11" t="str">
        <f t="shared" si="269"/>
        <v>J_16AY+_Using_OY</v>
      </c>
    </row>
    <row r="3401" spans="1:27">
      <c r="A3401" s="10" t="s">
        <v>3436</v>
      </c>
      <c r="B3401" s="10" t="s">
        <v>22</v>
      </c>
      <c r="C3401" s="10">
        <v>0</v>
      </c>
      <c r="D3401" s="11" t="str">
        <f t="shared" si="265"/>
        <v>J</v>
      </c>
      <c r="E3401" s="10" t="s">
        <v>24</v>
      </c>
      <c r="F3401" s="10" t="s">
        <v>24</v>
      </c>
      <c r="G3401" s="10">
        <v>42</v>
      </c>
      <c r="H3401" s="11" t="str">
        <f t="shared" si="266"/>
        <v>_16AY+</v>
      </c>
      <c r="I3401" s="10" t="s">
        <v>23</v>
      </c>
      <c r="J3401" s="10" t="s">
        <v>23</v>
      </c>
      <c r="K3401" s="10" t="s">
        <v>26</v>
      </c>
      <c r="L3401" s="10" t="s">
        <v>24</v>
      </c>
      <c r="M3401" s="10" t="s">
        <v>24</v>
      </c>
      <c r="N3401" s="10" t="s">
        <v>23</v>
      </c>
      <c r="O3401" s="10" t="s">
        <v>23</v>
      </c>
      <c r="P3401" s="11" t="str">
        <f t="shared" si="267"/>
        <v>_Using</v>
      </c>
      <c r="Q3401" s="10" t="s">
        <v>23</v>
      </c>
      <c r="R3401" s="10" t="s">
        <v>23</v>
      </c>
      <c r="S3401" s="10" t="s">
        <v>47</v>
      </c>
      <c r="T3401" s="11" t="str" cm="1">
        <f t="array" ref="T3401">_xlfn.IFS(S3401="Month-to-month","_MM",S3401="One year","_OY",S3401="Two year","_TY")</f>
        <v>_TY</v>
      </c>
      <c r="U3401" s="10" t="s">
        <v>23</v>
      </c>
      <c r="V3401" s="10" t="s">
        <v>40</v>
      </c>
      <c r="W3401" s="10">
        <v>78.45</v>
      </c>
      <c r="X3401" s="10">
        <v>3373.4</v>
      </c>
      <c r="Y3401" s="10" t="s">
        <v>24</v>
      </c>
      <c r="Z3401" s="11">
        <f t="shared" si="268"/>
        <v>0</v>
      </c>
      <c r="AA3401" s="11" t="str">
        <f t="shared" si="269"/>
        <v>J_16AY+_Using_TY</v>
      </c>
    </row>
    <row r="3402" spans="1:27">
      <c r="A3402" s="10" t="s">
        <v>3437</v>
      </c>
      <c r="B3402" s="10" t="s">
        <v>30</v>
      </c>
      <c r="C3402" s="10">
        <v>0</v>
      </c>
      <c r="D3402" s="11" t="str">
        <f t="shared" si="265"/>
        <v>J</v>
      </c>
      <c r="E3402" s="10" t="s">
        <v>24</v>
      </c>
      <c r="F3402" s="10" t="s">
        <v>24</v>
      </c>
      <c r="G3402" s="10">
        <v>18</v>
      </c>
      <c r="H3402" s="11" t="str">
        <f t="shared" si="266"/>
        <v>_16AY+</v>
      </c>
      <c r="I3402" s="10" t="s">
        <v>23</v>
      </c>
      <c r="J3402" s="10" t="s">
        <v>23</v>
      </c>
      <c r="K3402" s="10" t="s">
        <v>37</v>
      </c>
      <c r="L3402" s="10" t="s">
        <v>24</v>
      </c>
      <c r="M3402" s="10" t="s">
        <v>24</v>
      </c>
      <c r="N3402" s="10" t="s">
        <v>24</v>
      </c>
      <c r="O3402" s="10" t="s">
        <v>24</v>
      </c>
      <c r="P3402" s="11" t="str">
        <f t="shared" si="267"/>
        <v>_NotUsing</v>
      </c>
      <c r="Q3402" s="10" t="s">
        <v>23</v>
      </c>
      <c r="R3402" s="10" t="s">
        <v>24</v>
      </c>
      <c r="S3402" s="10" t="s">
        <v>27</v>
      </c>
      <c r="T3402" s="11" t="str" cm="1">
        <f t="array" ref="T3402">_xlfn.IFS(S3402="Month-to-month","_MM",S3402="One year","_OY",S3402="Two year","_TY")</f>
        <v>_MM</v>
      </c>
      <c r="U3402" s="10" t="s">
        <v>24</v>
      </c>
      <c r="V3402" s="10" t="s">
        <v>35</v>
      </c>
      <c r="W3402" s="10">
        <v>84.3</v>
      </c>
      <c r="X3402" s="10">
        <v>1537.9</v>
      </c>
      <c r="Y3402" s="10" t="s">
        <v>24</v>
      </c>
      <c r="Z3402" s="11">
        <f t="shared" si="268"/>
        <v>0</v>
      </c>
      <c r="AA3402" s="11" t="str">
        <f t="shared" si="269"/>
        <v>J_16AY+_NotUsing_MM</v>
      </c>
    </row>
    <row r="3403" spans="1:27">
      <c r="A3403" s="10" t="s">
        <v>3438</v>
      </c>
      <c r="B3403" s="10" t="s">
        <v>22</v>
      </c>
      <c r="C3403" s="10">
        <v>0</v>
      </c>
      <c r="D3403" s="11" t="str">
        <f t="shared" si="265"/>
        <v>J</v>
      </c>
      <c r="E3403" s="10" t="s">
        <v>24</v>
      </c>
      <c r="F3403" s="10" t="s">
        <v>24</v>
      </c>
      <c r="G3403" s="10">
        <v>56</v>
      </c>
      <c r="H3403" s="11" t="str">
        <f t="shared" si="266"/>
        <v>_16AY+</v>
      </c>
      <c r="I3403" s="10" t="s">
        <v>23</v>
      </c>
      <c r="J3403" s="10" t="s">
        <v>24</v>
      </c>
      <c r="K3403" s="10" t="s">
        <v>24</v>
      </c>
      <c r="L3403" s="10" t="s">
        <v>46</v>
      </c>
      <c r="M3403" s="10" t="s">
        <v>46</v>
      </c>
      <c r="N3403" s="10" t="s">
        <v>46</v>
      </c>
      <c r="O3403" s="10" t="s">
        <v>46</v>
      </c>
      <c r="P3403" s="11" t="str">
        <f t="shared" si="267"/>
        <v>_NotUsing</v>
      </c>
      <c r="Q3403" s="10" t="s">
        <v>46</v>
      </c>
      <c r="R3403" s="10" t="s">
        <v>46</v>
      </c>
      <c r="S3403" s="10" t="s">
        <v>47</v>
      </c>
      <c r="T3403" s="11" t="str" cm="1">
        <f t="array" ref="T3403">_xlfn.IFS(S3403="Month-to-month","_MM",S3403="One year","_OY",S3403="Two year","_TY")</f>
        <v>_TY</v>
      </c>
      <c r="U3403" s="10" t="s">
        <v>23</v>
      </c>
      <c r="V3403" s="10" t="s">
        <v>35</v>
      </c>
      <c r="W3403" s="10">
        <v>19.55</v>
      </c>
      <c r="X3403" s="10">
        <v>1080.55</v>
      </c>
      <c r="Y3403" s="10" t="s">
        <v>24</v>
      </c>
      <c r="Z3403" s="11">
        <f t="shared" si="268"/>
        <v>0</v>
      </c>
      <c r="AA3403" s="11" t="str">
        <f t="shared" si="269"/>
        <v>J_16AY+_NotUsing_TY</v>
      </c>
    </row>
    <row r="3404" spans="1:27">
      <c r="A3404" s="10" t="s">
        <v>3439</v>
      </c>
      <c r="B3404" s="10" t="s">
        <v>22</v>
      </c>
      <c r="C3404" s="10">
        <v>0</v>
      </c>
      <c r="D3404" s="11" t="str">
        <f t="shared" si="265"/>
        <v>J</v>
      </c>
      <c r="E3404" s="10" t="s">
        <v>24</v>
      </c>
      <c r="F3404" s="10" t="s">
        <v>24</v>
      </c>
      <c r="G3404" s="10">
        <v>4</v>
      </c>
      <c r="H3404" s="11" t="str">
        <f t="shared" si="266"/>
        <v>_6AY</v>
      </c>
      <c r="I3404" s="10" t="s">
        <v>23</v>
      </c>
      <c r="J3404" s="10" t="s">
        <v>23</v>
      </c>
      <c r="K3404" s="10" t="s">
        <v>37</v>
      </c>
      <c r="L3404" s="10" t="s">
        <v>24</v>
      </c>
      <c r="M3404" s="10" t="s">
        <v>23</v>
      </c>
      <c r="N3404" s="10" t="s">
        <v>24</v>
      </c>
      <c r="O3404" s="10" t="s">
        <v>24</v>
      </c>
      <c r="P3404" s="11" t="str">
        <f t="shared" si="267"/>
        <v>_Using</v>
      </c>
      <c r="Q3404" s="10" t="s">
        <v>24</v>
      </c>
      <c r="R3404" s="10" t="s">
        <v>23</v>
      </c>
      <c r="S3404" s="10" t="s">
        <v>27</v>
      </c>
      <c r="T3404" s="11" t="str" cm="1">
        <f t="array" ref="T3404">_xlfn.IFS(S3404="Month-to-month","_MM",S3404="One year","_OY",S3404="Two year","_TY")</f>
        <v>_MM</v>
      </c>
      <c r="U3404" s="10" t="s">
        <v>23</v>
      </c>
      <c r="V3404" s="10" t="s">
        <v>28</v>
      </c>
      <c r="W3404" s="10">
        <v>88.95</v>
      </c>
      <c r="X3404" s="10">
        <v>355.2</v>
      </c>
      <c r="Y3404" s="10" t="s">
        <v>23</v>
      </c>
      <c r="Z3404" s="11">
        <f t="shared" si="268"/>
        <v>1</v>
      </c>
      <c r="AA3404" s="11" t="str">
        <f t="shared" si="269"/>
        <v>J_6AY_Using_MM</v>
      </c>
    </row>
    <row r="3405" spans="1:27">
      <c r="A3405" s="10" t="s">
        <v>3440</v>
      </c>
      <c r="B3405" s="10" t="s">
        <v>22</v>
      </c>
      <c r="C3405" s="10">
        <v>0</v>
      </c>
      <c r="D3405" s="11" t="str">
        <f t="shared" si="265"/>
        <v>J</v>
      </c>
      <c r="E3405" s="10" t="s">
        <v>24</v>
      </c>
      <c r="F3405" s="10" t="s">
        <v>24</v>
      </c>
      <c r="G3405" s="10">
        <v>4</v>
      </c>
      <c r="H3405" s="11" t="str">
        <f t="shared" si="266"/>
        <v>_6AY</v>
      </c>
      <c r="I3405" s="10" t="s">
        <v>23</v>
      </c>
      <c r="J3405" s="10" t="s">
        <v>24</v>
      </c>
      <c r="K3405" s="10" t="s">
        <v>24</v>
      </c>
      <c r="L3405" s="10" t="s">
        <v>46</v>
      </c>
      <c r="M3405" s="10" t="s">
        <v>46</v>
      </c>
      <c r="N3405" s="10" t="s">
        <v>46</v>
      </c>
      <c r="O3405" s="10" t="s">
        <v>46</v>
      </c>
      <c r="P3405" s="11" t="str">
        <f t="shared" si="267"/>
        <v>_NotUsing</v>
      </c>
      <c r="Q3405" s="10" t="s">
        <v>46</v>
      </c>
      <c r="R3405" s="10" t="s">
        <v>46</v>
      </c>
      <c r="S3405" s="10" t="s">
        <v>27</v>
      </c>
      <c r="T3405" s="11" t="str" cm="1">
        <f t="array" ref="T3405">_xlfn.IFS(S3405="Month-to-month","_MM",S3405="One year","_OY",S3405="Two year","_TY")</f>
        <v>_MM</v>
      </c>
      <c r="U3405" s="10" t="s">
        <v>24</v>
      </c>
      <c r="V3405" s="10" t="s">
        <v>40</v>
      </c>
      <c r="W3405" s="10">
        <v>20.45</v>
      </c>
      <c r="X3405" s="10">
        <v>82.85</v>
      </c>
      <c r="Y3405" s="10" t="s">
        <v>24</v>
      </c>
      <c r="Z3405" s="11">
        <f t="shared" si="268"/>
        <v>0</v>
      </c>
      <c r="AA3405" s="11" t="str">
        <f t="shared" si="269"/>
        <v>J_6AY_NotUsing_MM</v>
      </c>
    </row>
    <row r="3406" spans="1:27">
      <c r="A3406" s="10" t="s">
        <v>3441</v>
      </c>
      <c r="B3406" s="10" t="s">
        <v>22</v>
      </c>
      <c r="C3406" s="10">
        <v>0</v>
      </c>
      <c r="D3406" s="11" t="str">
        <f t="shared" si="265"/>
        <v>J</v>
      </c>
      <c r="E3406" s="10" t="s">
        <v>24</v>
      </c>
      <c r="F3406" s="10" t="s">
        <v>23</v>
      </c>
      <c r="G3406" s="10">
        <v>35</v>
      </c>
      <c r="H3406" s="11" t="str">
        <f t="shared" si="266"/>
        <v>_16AY+</v>
      </c>
      <c r="I3406" s="10" t="s">
        <v>23</v>
      </c>
      <c r="J3406" s="10" t="s">
        <v>24</v>
      </c>
      <c r="K3406" s="10" t="s">
        <v>26</v>
      </c>
      <c r="L3406" s="10" t="s">
        <v>23</v>
      </c>
      <c r="M3406" s="10" t="s">
        <v>23</v>
      </c>
      <c r="N3406" s="10" t="s">
        <v>24</v>
      </c>
      <c r="O3406" s="10" t="s">
        <v>24</v>
      </c>
      <c r="P3406" s="11" t="str">
        <f t="shared" si="267"/>
        <v>_Using</v>
      </c>
      <c r="Q3406" s="10" t="s">
        <v>24</v>
      </c>
      <c r="R3406" s="10" t="s">
        <v>24</v>
      </c>
      <c r="S3406" s="10" t="s">
        <v>31</v>
      </c>
      <c r="T3406" s="11" t="str" cm="1">
        <f t="array" ref="T3406">_xlfn.IFS(S3406="Month-to-month","_MM",S3406="One year","_OY",S3406="Two year","_TY")</f>
        <v>_OY</v>
      </c>
      <c r="U3406" s="10" t="s">
        <v>24</v>
      </c>
      <c r="V3406" s="10" t="s">
        <v>40</v>
      </c>
      <c r="W3406" s="10">
        <v>55.6</v>
      </c>
      <c r="X3406" s="10">
        <v>2016.45</v>
      </c>
      <c r="Y3406" s="10" t="s">
        <v>24</v>
      </c>
      <c r="Z3406" s="11">
        <f t="shared" si="268"/>
        <v>0</v>
      </c>
      <c r="AA3406" s="11" t="str">
        <f t="shared" si="269"/>
        <v>J_16AY+_Using_OY</v>
      </c>
    </row>
    <row r="3407" spans="1:27">
      <c r="A3407" s="10" t="s">
        <v>3442</v>
      </c>
      <c r="B3407" s="10" t="s">
        <v>22</v>
      </c>
      <c r="C3407" s="10">
        <v>0</v>
      </c>
      <c r="D3407" s="11" t="str">
        <f t="shared" si="265"/>
        <v>J</v>
      </c>
      <c r="E3407" s="10" t="s">
        <v>23</v>
      </c>
      <c r="F3407" s="10" t="s">
        <v>23</v>
      </c>
      <c r="G3407" s="10">
        <v>64</v>
      </c>
      <c r="H3407" s="11" t="str">
        <f t="shared" si="266"/>
        <v>_16AY+</v>
      </c>
      <c r="I3407" s="10" t="s">
        <v>23</v>
      </c>
      <c r="J3407" s="10" t="s">
        <v>23</v>
      </c>
      <c r="K3407" s="10" t="s">
        <v>37</v>
      </c>
      <c r="L3407" s="10" t="s">
        <v>23</v>
      </c>
      <c r="M3407" s="10" t="s">
        <v>24</v>
      </c>
      <c r="N3407" s="10" t="s">
        <v>24</v>
      </c>
      <c r="O3407" s="10" t="s">
        <v>23</v>
      </c>
      <c r="P3407" s="11" t="str">
        <f t="shared" si="267"/>
        <v>_Using</v>
      </c>
      <c r="Q3407" s="10" t="s">
        <v>24</v>
      </c>
      <c r="R3407" s="10" t="s">
        <v>24</v>
      </c>
      <c r="S3407" s="10" t="s">
        <v>27</v>
      </c>
      <c r="T3407" s="11" t="str" cm="1">
        <f t="array" ref="T3407">_xlfn.IFS(S3407="Month-to-month","_MM",S3407="One year","_OY",S3407="Two year","_TY")</f>
        <v>_MM</v>
      </c>
      <c r="U3407" s="10" t="s">
        <v>23</v>
      </c>
      <c r="V3407" s="10" t="s">
        <v>35</v>
      </c>
      <c r="W3407" s="10">
        <v>86.8</v>
      </c>
      <c r="X3407" s="10">
        <v>5327.25</v>
      </c>
      <c r="Y3407" s="10" t="s">
        <v>24</v>
      </c>
      <c r="Z3407" s="11">
        <f t="shared" si="268"/>
        <v>0</v>
      </c>
      <c r="AA3407" s="11" t="str">
        <f t="shared" si="269"/>
        <v>J_16AY+_Using_MM</v>
      </c>
    </row>
    <row r="3408" spans="1:27">
      <c r="A3408" s="10" t="s">
        <v>3443</v>
      </c>
      <c r="B3408" s="10" t="s">
        <v>22</v>
      </c>
      <c r="C3408" s="10">
        <v>0</v>
      </c>
      <c r="D3408" s="11" t="str">
        <f t="shared" si="265"/>
        <v>J</v>
      </c>
      <c r="E3408" s="10" t="s">
        <v>24</v>
      </c>
      <c r="F3408" s="10" t="s">
        <v>24</v>
      </c>
      <c r="G3408" s="10">
        <v>31</v>
      </c>
      <c r="H3408" s="11" t="str">
        <f t="shared" si="266"/>
        <v>_16AY+</v>
      </c>
      <c r="I3408" s="10" t="s">
        <v>23</v>
      </c>
      <c r="J3408" s="10" t="s">
        <v>24</v>
      </c>
      <c r="K3408" s="10" t="s">
        <v>24</v>
      </c>
      <c r="L3408" s="10" t="s">
        <v>46</v>
      </c>
      <c r="M3408" s="10" t="s">
        <v>46</v>
      </c>
      <c r="N3408" s="10" t="s">
        <v>46</v>
      </c>
      <c r="O3408" s="10" t="s">
        <v>46</v>
      </c>
      <c r="P3408" s="11" t="str">
        <f t="shared" si="267"/>
        <v>_NotUsing</v>
      </c>
      <c r="Q3408" s="10" t="s">
        <v>46</v>
      </c>
      <c r="R3408" s="10" t="s">
        <v>46</v>
      </c>
      <c r="S3408" s="10" t="s">
        <v>31</v>
      </c>
      <c r="T3408" s="11" t="str" cm="1">
        <f t="array" ref="T3408">_xlfn.IFS(S3408="Month-to-month","_MM",S3408="One year","_OY",S3408="Two year","_TY")</f>
        <v>_OY</v>
      </c>
      <c r="U3408" s="10" t="s">
        <v>24</v>
      </c>
      <c r="V3408" s="10" t="s">
        <v>32</v>
      </c>
      <c r="W3408" s="10">
        <v>20.95</v>
      </c>
      <c r="X3408" s="10">
        <v>683.25</v>
      </c>
      <c r="Y3408" s="10" t="s">
        <v>24</v>
      </c>
      <c r="Z3408" s="11">
        <f t="shared" si="268"/>
        <v>0</v>
      </c>
      <c r="AA3408" s="11" t="str">
        <f t="shared" si="269"/>
        <v>J_16AY+_NotUsing_OY</v>
      </c>
    </row>
    <row r="3409" spans="1:27">
      <c r="A3409" s="10" t="s">
        <v>3444</v>
      </c>
      <c r="B3409" s="10" t="s">
        <v>22</v>
      </c>
      <c r="C3409" s="10">
        <v>1</v>
      </c>
      <c r="D3409" s="11" t="str">
        <f t="shared" si="265"/>
        <v>S</v>
      </c>
      <c r="E3409" s="10" t="s">
        <v>23</v>
      </c>
      <c r="F3409" s="10" t="s">
        <v>24</v>
      </c>
      <c r="G3409" s="10">
        <v>67</v>
      </c>
      <c r="H3409" s="11" t="str">
        <f t="shared" si="266"/>
        <v>_16AY+</v>
      </c>
      <c r="I3409" s="10" t="s">
        <v>23</v>
      </c>
      <c r="J3409" s="10" t="s">
        <v>24</v>
      </c>
      <c r="K3409" s="10" t="s">
        <v>24</v>
      </c>
      <c r="L3409" s="10" t="s">
        <v>46</v>
      </c>
      <c r="M3409" s="10" t="s">
        <v>46</v>
      </c>
      <c r="N3409" s="10" t="s">
        <v>46</v>
      </c>
      <c r="O3409" s="10" t="s">
        <v>46</v>
      </c>
      <c r="P3409" s="11" t="str">
        <f t="shared" si="267"/>
        <v>_NotUsing</v>
      </c>
      <c r="Q3409" s="10" t="s">
        <v>46</v>
      </c>
      <c r="R3409" s="10" t="s">
        <v>46</v>
      </c>
      <c r="S3409" s="10" t="s">
        <v>47</v>
      </c>
      <c r="T3409" s="11" t="str" cm="1">
        <f t="array" ref="T3409">_xlfn.IFS(S3409="Month-to-month","_MM",S3409="One year","_OY",S3409="Two year","_TY")</f>
        <v>_TY</v>
      </c>
      <c r="U3409" s="10" t="s">
        <v>23</v>
      </c>
      <c r="V3409" s="10" t="s">
        <v>35</v>
      </c>
      <c r="W3409" s="10">
        <v>20.05</v>
      </c>
      <c r="X3409" s="10">
        <v>1263.05</v>
      </c>
      <c r="Y3409" s="10" t="s">
        <v>24</v>
      </c>
      <c r="Z3409" s="11">
        <f t="shared" si="268"/>
        <v>0</v>
      </c>
      <c r="AA3409" s="11" t="str">
        <f t="shared" si="269"/>
        <v>S_16AY+_NotUsing_TY</v>
      </c>
    </row>
    <row r="3410" spans="1:27">
      <c r="A3410" s="10" t="s">
        <v>3445</v>
      </c>
      <c r="B3410" s="10" t="s">
        <v>22</v>
      </c>
      <c r="C3410" s="10">
        <v>0</v>
      </c>
      <c r="D3410" s="11" t="str">
        <f t="shared" si="265"/>
        <v>J</v>
      </c>
      <c r="E3410" s="10" t="s">
        <v>24</v>
      </c>
      <c r="F3410" s="10" t="s">
        <v>24</v>
      </c>
      <c r="G3410" s="10">
        <v>4</v>
      </c>
      <c r="H3410" s="11" t="str">
        <f t="shared" si="266"/>
        <v>_6AY</v>
      </c>
      <c r="I3410" s="10" t="s">
        <v>23</v>
      </c>
      <c r="J3410" s="10" t="s">
        <v>24</v>
      </c>
      <c r="K3410" s="10" t="s">
        <v>26</v>
      </c>
      <c r="L3410" s="10" t="s">
        <v>24</v>
      </c>
      <c r="M3410" s="10" t="s">
        <v>23</v>
      </c>
      <c r="N3410" s="10" t="s">
        <v>24</v>
      </c>
      <c r="O3410" s="10" t="s">
        <v>24</v>
      </c>
      <c r="P3410" s="11" t="str">
        <f t="shared" si="267"/>
        <v>_Using</v>
      </c>
      <c r="Q3410" s="10" t="s">
        <v>24</v>
      </c>
      <c r="R3410" s="10" t="s">
        <v>24</v>
      </c>
      <c r="S3410" s="10" t="s">
        <v>27</v>
      </c>
      <c r="T3410" s="11" t="str" cm="1">
        <f t="array" ref="T3410">_xlfn.IFS(S3410="Month-to-month","_MM",S3410="One year","_OY",S3410="Two year","_TY")</f>
        <v>_MM</v>
      </c>
      <c r="U3410" s="10" t="s">
        <v>24</v>
      </c>
      <c r="V3410" s="10" t="s">
        <v>40</v>
      </c>
      <c r="W3410" s="10">
        <v>50.7</v>
      </c>
      <c r="X3410" s="10">
        <v>151.30000000000001</v>
      </c>
      <c r="Y3410" s="10" t="s">
        <v>23</v>
      </c>
      <c r="Z3410" s="11">
        <f t="shared" si="268"/>
        <v>1</v>
      </c>
      <c r="AA3410" s="11" t="str">
        <f t="shared" si="269"/>
        <v>J_6AY_Using_MM</v>
      </c>
    </row>
    <row r="3411" spans="1:27">
      <c r="A3411" s="10" t="s">
        <v>3446</v>
      </c>
      <c r="B3411" s="10" t="s">
        <v>22</v>
      </c>
      <c r="C3411" s="10">
        <v>1</v>
      </c>
      <c r="D3411" s="11" t="str">
        <f t="shared" si="265"/>
        <v>S</v>
      </c>
      <c r="E3411" s="10" t="s">
        <v>23</v>
      </c>
      <c r="F3411" s="10" t="s">
        <v>24</v>
      </c>
      <c r="G3411" s="10">
        <v>70</v>
      </c>
      <c r="H3411" s="11" t="str">
        <f t="shared" si="266"/>
        <v>_16AY+</v>
      </c>
      <c r="I3411" s="10" t="s">
        <v>23</v>
      </c>
      <c r="J3411" s="10" t="s">
        <v>23</v>
      </c>
      <c r="K3411" s="10" t="s">
        <v>37</v>
      </c>
      <c r="L3411" s="10" t="s">
        <v>23</v>
      </c>
      <c r="M3411" s="10" t="s">
        <v>23</v>
      </c>
      <c r="N3411" s="10" t="s">
        <v>23</v>
      </c>
      <c r="O3411" s="10" t="s">
        <v>23</v>
      </c>
      <c r="P3411" s="11" t="str">
        <f t="shared" si="267"/>
        <v>_Using</v>
      </c>
      <c r="Q3411" s="10" t="s">
        <v>23</v>
      </c>
      <c r="R3411" s="10" t="s">
        <v>23</v>
      </c>
      <c r="S3411" s="10" t="s">
        <v>47</v>
      </c>
      <c r="T3411" s="11" t="str" cm="1">
        <f t="array" ref="T3411">_xlfn.IFS(S3411="Month-to-month","_MM",S3411="One year","_OY",S3411="Two year","_TY")</f>
        <v>_TY</v>
      </c>
      <c r="U3411" s="10" t="s">
        <v>23</v>
      </c>
      <c r="V3411" s="10" t="s">
        <v>28</v>
      </c>
      <c r="W3411" s="10">
        <v>113.65</v>
      </c>
      <c r="X3411" s="10">
        <v>7714.65</v>
      </c>
      <c r="Y3411" s="10" t="s">
        <v>24</v>
      </c>
      <c r="Z3411" s="11">
        <f t="shared" si="268"/>
        <v>0</v>
      </c>
      <c r="AA3411" s="11" t="str">
        <f t="shared" si="269"/>
        <v>S_16AY+_Using_TY</v>
      </c>
    </row>
    <row r="3412" spans="1:27">
      <c r="A3412" s="10" t="s">
        <v>3447</v>
      </c>
      <c r="B3412" s="10" t="s">
        <v>30</v>
      </c>
      <c r="C3412" s="10">
        <v>0</v>
      </c>
      <c r="D3412" s="11" t="str">
        <f t="shared" si="265"/>
        <v>J</v>
      </c>
      <c r="E3412" s="10" t="s">
        <v>24</v>
      </c>
      <c r="F3412" s="10" t="s">
        <v>24</v>
      </c>
      <c r="G3412" s="10">
        <v>3</v>
      </c>
      <c r="H3412" s="11" t="str">
        <f t="shared" si="266"/>
        <v>_6AY</v>
      </c>
      <c r="I3412" s="10" t="s">
        <v>23</v>
      </c>
      <c r="J3412" s="10" t="s">
        <v>24</v>
      </c>
      <c r="K3412" s="10" t="s">
        <v>26</v>
      </c>
      <c r="L3412" s="10" t="s">
        <v>24</v>
      </c>
      <c r="M3412" s="10" t="s">
        <v>24</v>
      </c>
      <c r="N3412" s="10" t="s">
        <v>24</v>
      </c>
      <c r="O3412" s="10" t="s">
        <v>24</v>
      </c>
      <c r="P3412" s="11" t="str">
        <f t="shared" si="267"/>
        <v>_NotUsing</v>
      </c>
      <c r="Q3412" s="10" t="s">
        <v>23</v>
      </c>
      <c r="R3412" s="10" t="s">
        <v>24</v>
      </c>
      <c r="S3412" s="10" t="s">
        <v>27</v>
      </c>
      <c r="T3412" s="11" t="str" cm="1">
        <f t="array" ref="T3412">_xlfn.IFS(S3412="Month-to-month","_MM",S3412="One year","_OY",S3412="Two year","_TY")</f>
        <v>_MM</v>
      </c>
      <c r="U3412" s="10" t="s">
        <v>24</v>
      </c>
      <c r="V3412" s="10" t="s">
        <v>40</v>
      </c>
      <c r="W3412" s="10">
        <v>53.4</v>
      </c>
      <c r="X3412" s="10">
        <v>188.7</v>
      </c>
      <c r="Y3412" s="10" t="s">
        <v>23</v>
      </c>
      <c r="Z3412" s="11">
        <f t="shared" si="268"/>
        <v>1</v>
      </c>
      <c r="AA3412" s="11" t="str">
        <f t="shared" si="269"/>
        <v>J_6AY_NotUsing_MM</v>
      </c>
    </row>
    <row r="3413" spans="1:27">
      <c r="A3413" s="10" t="s">
        <v>3448</v>
      </c>
      <c r="B3413" s="10" t="s">
        <v>30</v>
      </c>
      <c r="C3413" s="10">
        <v>1</v>
      </c>
      <c r="D3413" s="11" t="str">
        <f t="shared" si="265"/>
        <v>S</v>
      </c>
      <c r="E3413" s="10" t="s">
        <v>23</v>
      </c>
      <c r="F3413" s="10" t="s">
        <v>24</v>
      </c>
      <c r="G3413" s="10">
        <v>53</v>
      </c>
      <c r="H3413" s="11" t="str">
        <f t="shared" si="266"/>
        <v>_16AY+</v>
      </c>
      <c r="I3413" s="10" t="s">
        <v>23</v>
      </c>
      <c r="J3413" s="10" t="s">
        <v>23</v>
      </c>
      <c r="K3413" s="10" t="s">
        <v>37</v>
      </c>
      <c r="L3413" s="10" t="s">
        <v>24</v>
      </c>
      <c r="M3413" s="10" t="s">
        <v>23</v>
      </c>
      <c r="N3413" s="10" t="s">
        <v>24</v>
      </c>
      <c r="O3413" s="10" t="s">
        <v>24</v>
      </c>
      <c r="P3413" s="11" t="str">
        <f t="shared" si="267"/>
        <v>_Using</v>
      </c>
      <c r="Q3413" s="10" t="s">
        <v>23</v>
      </c>
      <c r="R3413" s="10" t="s">
        <v>23</v>
      </c>
      <c r="S3413" s="10" t="s">
        <v>27</v>
      </c>
      <c r="T3413" s="11" t="str" cm="1">
        <f t="array" ref="T3413">_xlfn.IFS(S3413="Month-to-month","_MM",S3413="One year","_OY",S3413="Two year","_TY")</f>
        <v>_MM</v>
      </c>
      <c r="U3413" s="10" t="s">
        <v>23</v>
      </c>
      <c r="V3413" s="10" t="s">
        <v>28</v>
      </c>
      <c r="W3413" s="10">
        <v>101.9</v>
      </c>
      <c r="X3413" s="10">
        <v>5549.4</v>
      </c>
      <c r="Y3413" s="10" t="s">
        <v>23</v>
      </c>
      <c r="Z3413" s="11">
        <f t="shared" si="268"/>
        <v>1</v>
      </c>
      <c r="AA3413" s="11" t="str">
        <f t="shared" si="269"/>
        <v>S_16AY+_Using_MM</v>
      </c>
    </row>
    <row r="3414" spans="1:27">
      <c r="A3414" s="10" t="s">
        <v>3449</v>
      </c>
      <c r="B3414" s="10" t="s">
        <v>30</v>
      </c>
      <c r="C3414" s="10">
        <v>0</v>
      </c>
      <c r="D3414" s="11" t="str">
        <f t="shared" si="265"/>
        <v>J</v>
      </c>
      <c r="E3414" s="10" t="s">
        <v>23</v>
      </c>
      <c r="F3414" s="10" t="s">
        <v>23</v>
      </c>
      <c r="G3414" s="10">
        <v>2</v>
      </c>
      <c r="H3414" s="11" t="str">
        <f t="shared" si="266"/>
        <v>_6AY</v>
      </c>
      <c r="I3414" s="10" t="s">
        <v>23</v>
      </c>
      <c r="J3414" s="10" t="s">
        <v>24</v>
      </c>
      <c r="K3414" s="10" t="s">
        <v>26</v>
      </c>
      <c r="L3414" s="10" t="s">
        <v>23</v>
      </c>
      <c r="M3414" s="10" t="s">
        <v>23</v>
      </c>
      <c r="N3414" s="10" t="s">
        <v>24</v>
      </c>
      <c r="O3414" s="10" t="s">
        <v>23</v>
      </c>
      <c r="P3414" s="11" t="str">
        <f t="shared" si="267"/>
        <v>_Using</v>
      </c>
      <c r="Q3414" s="10" t="s">
        <v>24</v>
      </c>
      <c r="R3414" s="10" t="s">
        <v>24</v>
      </c>
      <c r="S3414" s="10" t="s">
        <v>47</v>
      </c>
      <c r="T3414" s="11" t="str" cm="1">
        <f t="array" ref="T3414">_xlfn.IFS(S3414="Month-to-month","_MM",S3414="One year","_OY",S3414="Two year","_TY")</f>
        <v>_TY</v>
      </c>
      <c r="U3414" s="10" t="s">
        <v>24</v>
      </c>
      <c r="V3414" s="10" t="s">
        <v>32</v>
      </c>
      <c r="W3414" s="10">
        <v>59.5</v>
      </c>
      <c r="X3414" s="10">
        <v>130.5</v>
      </c>
      <c r="Y3414" s="10" t="s">
        <v>24</v>
      </c>
      <c r="Z3414" s="11">
        <f t="shared" si="268"/>
        <v>0</v>
      </c>
      <c r="AA3414" s="11" t="str">
        <f t="shared" si="269"/>
        <v>J_6AY_Using_TY</v>
      </c>
    </row>
    <row r="3415" spans="1:27">
      <c r="A3415" s="10" t="s">
        <v>3450</v>
      </c>
      <c r="B3415" s="10" t="s">
        <v>22</v>
      </c>
      <c r="C3415" s="10">
        <v>0</v>
      </c>
      <c r="D3415" s="11" t="str">
        <f t="shared" si="265"/>
        <v>J</v>
      </c>
      <c r="E3415" s="10" t="s">
        <v>23</v>
      </c>
      <c r="F3415" s="10" t="s">
        <v>23</v>
      </c>
      <c r="G3415" s="10">
        <v>29</v>
      </c>
      <c r="H3415" s="11" t="str">
        <f t="shared" si="266"/>
        <v>_16AY+</v>
      </c>
      <c r="I3415" s="10" t="s">
        <v>23</v>
      </c>
      <c r="J3415" s="10" t="s">
        <v>24</v>
      </c>
      <c r="K3415" s="10" t="s">
        <v>37</v>
      </c>
      <c r="L3415" s="10" t="s">
        <v>24</v>
      </c>
      <c r="M3415" s="10" t="s">
        <v>24</v>
      </c>
      <c r="N3415" s="10" t="s">
        <v>24</v>
      </c>
      <c r="O3415" s="10" t="s">
        <v>24</v>
      </c>
      <c r="P3415" s="11" t="str">
        <f t="shared" si="267"/>
        <v>_NotUsing</v>
      </c>
      <c r="Q3415" s="10" t="s">
        <v>23</v>
      </c>
      <c r="R3415" s="10" t="s">
        <v>23</v>
      </c>
      <c r="S3415" s="10" t="s">
        <v>27</v>
      </c>
      <c r="T3415" s="11" t="str" cm="1">
        <f t="array" ref="T3415">_xlfn.IFS(S3415="Month-to-month","_MM",S3415="One year","_OY",S3415="Two year","_TY")</f>
        <v>_MM</v>
      </c>
      <c r="U3415" s="10" t="s">
        <v>23</v>
      </c>
      <c r="V3415" s="10" t="s">
        <v>40</v>
      </c>
      <c r="W3415" s="10">
        <v>87.8</v>
      </c>
      <c r="X3415" s="10">
        <v>2621.75</v>
      </c>
      <c r="Y3415" s="10" t="s">
        <v>24</v>
      </c>
      <c r="Z3415" s="11">
        <f t="shared" si="268"/>
        <v>0</v>
      </c>
      <c r="AA3415" s="11" t="str">
        <f t="shared" si="269"/>
        <v>J_16AY+_NotUsing_MM</v>
      </c>
    </row>
    <row r="3416" spans="1:27">
      <c r="A3416" s="10" t="s">
        <v>3451</v>
      </c>
      <c r="B3416" s="10" t="s">
        <v>22</v>
      </c>
      <c r="C3416" s="10">
        <v>0</v>
      </c>
      <c r="D3416" s="11" t="str">
        <f t="shared" si="265"/>
        <v>J</v>
      </c>
      <c r="E3416" s="10" t="s">
        <v>24</v>
      </c>
      <c r="F3416" s="10" t="s">
        <v>24</v>
      </c>
      <c r="G3416" s="10">
        <v>47</v>
      </c>
      <c r="H3416" s="11" t="str">
        <f t="shared" si="266"/>
        <v>_16AY+</v>
      </c>
      <c r="I3416" s="10" t="s">
        <v>24</v>
      </c>
      <c r="J3416" s="10" t="s">
        <v>25</v>
      </c>
      <c r="K3416" s="10" t="s">
        <v>26</v>
      </c>
      <c r="L3416" s="10" t="s">
        <v>23</v>
      </c>
      <c r="M3416" s="10" t="s">
        <v>24</v>
      </c>
      <c r="N3416" s="10" t="s">
        <v>23</v>
      </c>
      <c r="O3416" s="10" t="s">
        <v>23</v>
      </c>
      <c r="P3416" s="11" t="str">
        <f t="shared" si="267"/>
        <v>_Using</v>
      </c>
      <c r="Q3416" s="10" t="s">
        <v>24</v>
      </c>
      <c r="R3416" s="10" t="s">
        <v>24</v>
      </c>
      <c r="S3416" s="10" t="s">
        <v>47</v>
      </c>
      <c r="T3416" s="11" t="str" cm="1">
        <f t="array" ref="T3416">_xlfn.IFS(S3416="Month-to-month","_MM",S3416="One year","_OY",S3416="Two year","_TY")</f>
        <v>_TY</v>
      </c>
      <c r="U3416" s="10" t="s">
        <v>24</v>
      </c>
      <c r="V3416" s="10" t="s">
        <v>32</v>
      </c>
      <c r="W3416" s="10">
        <v>41.9</v>
      </c>
      <c r="X3416" s="10">
        <v>1875.25</v>
      </c>
      <c r="Y3416" s="10" t="s">
        <v>24</v>
      </c>
      <c r="Z3416" s="11">
        <f t="shared" si="268"/>
        <v>0</v>
      </c>
      <c r="AA3416" s="11" t="str">
        <f t="shared" si="269"/>
        <v>J_16AY+_Using_TY</v>
      </c>
    </row>
    <row r="3417" spans="1:27">
      <c r="A3417" s="10" t="s">
        <v>3452</v>
      </c>
      <c r="B3417" s="10" t="s">
        <v>22</v>
      </c>
      <c r="C3417" s="10">
        <v>0</v>
      </c>
      <c r="D3417" s="11" t="str">
        <f t="shared" si="265"/>
        <v>J</v>
      </c>
      <c r="E3417" s="10" t="s">
        <v>23</v>
      </c>
      <c r="F3417" s="10" t="s">
        <v>23</v>
      </c>
      <c r="G3417" s="10">
        <v>68</v>
      </c>
      <c r="H3417" s="11" t="str">
        <f t="shared" si="266"/>
        <v>_16AY+</v>
      </c>
      <c r="I3417" s="10" t="s">
        <v>23</v>
      </c>
      <c r="J3417" s="10" t="s">
        <v>23</v>
      </c>
      <c r="K3417" s="10" t="s">
        <v>37</v>
      </c>
      <c r="L3417" s="10" t="s">
        <v>24</v>
      </c>
      <c r="M3417" s="10" t="s">
        <v>24</v>
      </c>
      <c r="N3417" s="10" t="s">
        <v>24</v>
      </c>
      <c r="O3417" s="10" t="s">
        <v>24</v>
      </c>
      <c r="P3417" s="11" t="str">
        <f t="shared" si="267"/>
        <v>_NotUsing</v>
      </c>
      <c r="Q3417" s="10" t="s">
        <v>23</v>
      </c>
      <c r="R3417" s="10" t="s">
        <v>24</v>
      </c>
      <c r="S3417" s="10" t="s">
        <v>31</v>
      </c>
      <c r="T3417" s="11" t="str" cm="1">
        <f t="array" ref="T3417">_xlfn.IFS(S3417="Month-to-month","_MM",S3417="One year","_OY",S3417="Two year","_TY")</f>
        <v>_OY</v>
      </c>
      <c r="U3417" s="10" t="s">
        <v>23</v>
      </c>
      <c r="V3417" s="10" t="s">
        <v>28</v>
      </c>
      <c r="W3417" s="10">
        <v>83</v>
      </c>
      <c r="X3417" s="10">
        <v>5685.8</v>
      </c>
      <c r="Y3417" s="10" t="s">
        <v>23</v>
      </c>
      <c r="Z3417" s="11">
        <f t="shared" si="268"/>
        <v>1</v>
      </c>
      <c r="AA3417" s="11" t="str">
        <f t="shared" si="269"/>
        <v>J_16AY+_NotUsing_OY</v>
      </c>
    </row>
    <row r="3418" spans="1:27">
      <c r="A3418" s="10" t="s">
        <v>3453</v>
      </c>
      <c r="B3418" s="10" t="s">
        <v>30</v>
      </c>
      <c r="C3418" s="10">
        <v>0</v>
      </c>
      <c r="D3418" s="11" t="str">
        <f t="shared" si="265"/>
        <v>J</v>
      </c>
      <c r="E3418" s="10" t="s">
        <v>24</v>
      </c>
      <c r="F3418" s="10" t="s">
        <v>23</v>
      </c>
      <c r="G3418" s="10">
        <v>12</v>
      </c>
      <c r="H3418" s="11" t="str">
        <f t="shared" si="266"/>
        <v>_16AY</v>
      </c>
      <c r="I3418" s="10" t="s">
        <v>23</v>
      </c>
      <c r="J3418" s="10" t="s">
        <v>24</v>
      </c>
      <c r="K3418" s="10" t="s">
        <v>26</v>
      </c>
      <c r="L3418" s="10" t="s">
        <v>23</v>
      </c>
      <c r="M3418" s="10" t="s">
        <v>24</v>
      </c>
      <c r="N3418" s="10" t="s">
        <v>24</v>
      </c>
      <c r="O3418" s="10" t="s">
        <v>24</v>
      </c>
      <c r="P3418" s="11" t="str">
        <f t="shared" si="267"/>
        <v>_Using</v>
      </c>
      <c r="Q3418" s="10" t="s">
        <v>23</v>
      </c>
      <c r="R3418" s="10" t="s">
        <v>23</v>
      </c>
      <c r="S3418" s="10" t="s">
        <v>27</v>
      </c>
      <c r="T3418" s="11" t="str" cm="1">
        <f t="array" ref="T3418">_xlfn.IFS(S3418="Month-to-month","_MM",S3418="One year","_OY",S3418="Two year","_TY")</f>
        <v>_MM</v>
      </c>
      <c r="U3418" s="10" t="s">
        <v>23</v>
      </c>
      <c r="V3418" s="10" t="s">
        <v>32</v>
      </c>
      <c r="W3418" s="10">
        <v>69.849999999999994</v>
      </c>
      <c r="X3418" s="10">
        <v>837.5</v>
      </c>
      <c r="Y3418" s="10" t="s">
        <v>24</v>
      </c>
      <c r="Z3418" s="11">
        <f t="shared" si="268"/>
        <v>0</v>
      </c>
      <c r="AA3418" s="11" t="str">
        <f t="shared" si="269"/>
        <v>J_16AY_Using_MM</v>
      </c>
    </row>
    <row r="3419" spans="1:27">
      <c r="A3419" s="10" t="s">
        <v>3454</v>
      </c>
      <c r="B3419" s="10" t="s">
        <v>22</v>
      </c>
      <c r="C3419" s="10">
        <v>0</v>
      </c>
      <c r="D3419" s="11" t="str">
        <f t="shared" si="265"/>
        <v>J</v>
      </c>
      <c r="E3419" s="10" t="s">
        <v>23</v>
      </c>
      <c r="F3419" s="10" t="s">
        <v>23</v>
      </c>
      <c r="G3419" s="10">
        <v>8</v>
      </c>
      <c r="H3419" s="11" t="str">
        <f t="shared" si="266"/>
        <v>_16AY</v>
      </c>
      <c r="I3419" s="10" t="s">
        <v>23</v>
      </c>
      <c r="J3419" s="10" t="s">
        <v>24</v>
      </c>
      <c r="K3419" s="10" t="s">
        <v>26</v>
      </c>
      <c r="L3419" s="10" t="s">
        <v>24</v>
      </c>
      <c r="M3419" s="10" t="s">
        <v>23</v>
      </c>
      <c r="N3419" s="10" t="s">
        <v>24</v>
      </c>
      <c r="O3419" s="10" t="s">
        <v>23</v>
      </c>
      <c r="P3419" s="11" t="str">
        <f t="shared" si="267"/>
        <v>_Using</v>
      </c>
      <c r="Q3419" s="10" t="s">
        <v>24</v>
      </c>
      <c r="R3419" s="10" t="s">
        <v>24</v>
      </c>
      <c r="S3419" s="10" t="s">
        <v>27</v>
      </c>
      <c r="T3419" s="11" t="str" cm="1">
        <f t="array" ref="T3419">_xlfn.IFS(S3419="Month-to-month","_MM",S3419="One year","_OY",S3419="Two year","_TY")</f>
        <v>_MM</v>
      </c>
      <c r="U3419" s="10" t="s">
        <v>24</v>
      </c>
      <c r="V3419" s="10" t="s">
        <v>35</v>
      </c>
      <c r="W3419" s="10">
        <v>56.3</v>
      </c>
      <c r="X3419" s="10">
        <v>401.5</v>
      </c>
      <c r="Y3419" s="10" t="s">
        <v>24</v>
      </c>
      <c r="Z3419" s="11">
        <f t="shared" si="268"/>
        <v>0</v>
      </c>
      <c r="AA3419" s="11" t="str">
        <f t="shared" si="269"/>
        <v>J_16AY_Using_MM</v>
      </c>
    </row>
    <row r="3420" spans="1:27">
      <c r="A3420" s="10" t="s">
        <v>3455</v>
      </c>
      <c r="B3420" s="10" t="s">
        <v>30</v>
      </c>
      <c r="C3420" s="10">
        <v>0</v>
      </c>
      <c r="D3420" s="11" t="str">
        <f t="shared" si="265"/>
        <v>J</v>
      </c>
      <c r="E3420" s="10" t="s">
        <v>23</v>
      </c>
      <c r="F3420" s="10" t="s">
        <v>24</v>
      </c>
      <c r="G3420" s="10">
        <v>54</v>
      </c>
      <c r="H3420" s="11" t="str">
        <f t="shared" si="266"/>
        <v>_16AY+</v>
      </c>
      <c r="I3420" s="10" t="s">
        <v>23</v>
      </c>
      <c r="J3420" s="10" t="s">
        <v>23</v>
      </c>
      <c r="K3420" s="10" t="s">
        <v>37</v>
      </c>
      <c r="L3420" s="10" t="s">
        <v>23</v>
      </c>
      <c r="M3420" s="10" t="s">
        <v>23</v>
      </c>
      <c r="N3420" s="10" t="s">
        <v>23</v>
      </c>
      <c r="O3420" s="10" t="s">
        <v>24</v>
      </c>
      <c r="P3420" s="11" t="str">
        <f t="shared" si="267"/>
        <v>_Using</v>
      </c>
      <c r="Q3420" s="10" t="s">
        <v>23</v>
      </c>
      <c r="R3420" s="10" t="s">
        <v>23</v>
      </c>
      <c r="S3420" s="10" t="s">
        <v>27</v>
      </c>
      <c r="T3420" s="11" t="str" cm="1">
        <f t="array" ref="T3420">_xlfn.IFS(S3420="Month-to-month","_MM",S3420="One year","_OY",S3420="Two year","_TY")</f>
        <v>_MM</v>
      </c>
      <c r="U3420" s="10" t="s">
        <v>24</v>
      </c>
      <c r="V3420" s="10" t="s">
        <v>28</v>
      </c>
      <c r="W3420" s="10">
        <v>109.55</v>
      </c>
      <c r="X3420" s="10">
        <v>6118.95</v>
      </c>
      <c r="Y3420" s="10" t="s">
        <v>24</v>
      </c>
      <c r="Z3420" s="11">
        <f t="shared" si="268"/>
        <v>0</v>
      </c>
      <c r="AA3420" s="11" t="str">
        <f t="shared" si="269"/>
        <v>J_16AY+_Using_MM</v>
      </c>
    </row>
    <row r="3421" spans="1:27">
      <c r="A3421" s="10" t="s">
        <v>3456</v>
      </c>
      <c r="B3421" s="10" t="s">
        <v>30</v>
      </c>
      <c r="C3421" s="10">
        <v>0</v>
      </c>
      <c r="D3421" s="11" t="str">
        <f t="shared" si="265"/>
        <v>J</v>
      </c>
      <c r="E3421" s="10" t="s">
        <v>23</v>
      </c>
      <c r="F3421" s="10" t="s">
        <v>23</v>
      </c>
      <c r="G3421" s="10">
        <v>69</v>
      </c>
      <c r="H3421" s="11" t="str">
        <f t="shared" si="266"/>
        <v>_16AY+</v>
      </c>
      <c r="I3421" s="10" t="s">
        <v>23</v>
      </c>
      <c r="J3421" s="10" t="s">
        <v>24</v>
      </c>
      <c r="K3421" s="10" t="s">
        <v>37</v>
      </c>
      <c r="L3421" s="10" t="s">
        <v>24</v>
      </c>
      <c r="M3421" s="10" t="s">
        <v>23</v>
      </c>
      <c r="N3421" s="10" t="s">
        <v>24</v>
      </c>
      <c r="O3421" s="10" t="s">
        <v>23</v>
      </c>
      <c r="P3421" s="11" t="str">
        <f t="shared" si="267"/>
        <v>_Using</v>
      </c>
      <c r="Q3421" s="10" t="s">
        <v>23</v>
      </c>
      <c r="R3421" s="10" t="s">
        <v>24</v>
      </c>
      <c r="S3421" s="10" t="s">
        <v>47</v>
      </c>
      <c r="T3421" s="11" t="str" cm="1">
        <f t="array" ref="T3421">_xlfn.IFS(S3421="Month-to-month","_MM",S3421="One year","_OY",S3421="Two year","_TY")</f>
        <v>_TY</v>
      </c>
      <c r="U3421" s="10" t="s">
        <v>23</v>
      </c>
      <c r="V3421" s="10" t="s">
        <v>32</v>
      </c>
      <c r="W3421" s="10">
        <v>92.15</v>
      </c>
      <c r="X3421" s="10">
        <v>6480.9</v>
      </c>
      <c r="Y3421" s="10" t="s">
        <v>24</v>
      </c>
      <c r="Z3421" s="11">
        <f t="shared" si="268"/>
        <v>0</v>
      </c>
      <c r="AA3421" s="11" t="str">
        <f t="shared" si="269"/>
        <v>J_16AY+_Using_TY</v>
      </c>
    </row>
    <row r="3422" spans="1:27">
      <c r="A3422" s="10" t="s">
        <v>3457</v>
      </c>
      <c r="B3422" s="10" t="s">
        <v>22</v>
      </c>
      <c r="C3422" s="10">
        <v>0</v>
      </c>
      <c r="D3422" s="11" t="str">
        <f t="shared" si="265"/>
        <v>J</v>
      </c>
      <c r="E3422" s="10" t="s">
        <v>24</v>
      </c>
      <c r="F3422" s="10" t="s">
        <v>24</v>
      </c>
      <c r="G3422" s="10">
        <v>26</v>
      </c>
      <c r="H3422" s="11" t="str">
        <f t="shared" si="266"/>
        <v>_16AY+</v>
      </c>
      <c r="I3422" s="10" t="s">
        <v>23</v>
      </c>
      <c r="J3422" s="10" t="s">
        <v>23</v>
      </c>
      <c r="K3422" s="10" t="s">
        <v>26</v>
      </c>
      <c r="L3422" s="10" t="s">
        <v>23</v>
      </c>
      <c r="M3422" s="10" t="s">
        <v>23</v>
      </c>
      <c r="N3422" s="10" t="s">
        <v>24</v>
      </c>
      <c r="O3422" s="10" t="s">
        <v>24</v>
      </c>
      <c r="P3422" s="11" t="str">
        <f t="shared" si="267"/>
        <v>_Using</v>
      </c>
      <c r="Q3422" s="10" t="s">
        <v>23</v>
      </c>
      <c r="R3422" s="10" t="s">
        <v>24</v>
      </c>
      <c r="S3422" s="10" t="s">
        <v>27</v>
      </c>
      <c r="T3422" s="11" t="str" cm="1">
        <f t="array" ref="T3422">_xlfn.IFS(S3422="Month-to-month","_MM",S3422="One year","_OY",S3422="Two year","_TY")</f>
        <v>_MM</v>
      </c>
      <c r="U3422" s="10" t="s">
        <v>23</v>
      </c>
      <c r="V3422" s="10" t="s">
        <v>35</v>
      </c>
      <c r="W3422" s="10">
        <v>69.5</v>
      </c>
      <c r="X3422" s="10">
        <v>1800.05</v>
      </c>
      <c r="Y3422" s="10" t="s">
        <v>24</v>
      </c>
      <c r="Z3422" s="11">
        <f t="shared" si="268"/>
        <v>0</v>
      </c>
      <c r="AA3422" s="11" t="str">
        <f t="shared" si="269"/>
        <v>J_16AY+_Using_MM</v>
      </c>
    </row>
    <row r="3423" spans="1:27">
      <c r="A3423" s="10" t="s">
        <v>3458</v>
      </c>
      <c r="B3423" s="10" t="s">
        <v>22</v>
      </c>
      <c r="C3423" s="10">
        <v>0</v>
      </c>
      <c r="D3423" s="11" t="str">
        <f t="shared" si="265"/>
        <v>J</v>
      </c>
      <c r="E3423" s="10" t="s">
        <v>23</v>
      </c>
      <c r="F3423" s="10" t="s">
        <v>24</v>
      </c>
      <c r="G3423" s="10">
        <v>72</v>
      </c>
      <c r="H3423" s="11" t="str">
        <f t="shared" si="266"/>
        <v>_16AY+</v>
      </c>
      <c r="I3423" s="10" t="s">
        <v>23</v>
      </c>
      <c r="J3423" s="10" t="s">
        <v>23</v>
      </c>
      <c r="K3423" s="10" t="s">
        <v>37</v>
      </c>
      <c r="L3423" s="10" t="s">
        <v>23</v>
      </c>
      <c r="M3423" s="10" t="s">
        <v>23</v>
      </c>
      <c r="N3423" s="10" t="s">
        <v>23</v>
      </c>
      <c r="O3423" s="10" t="s">
        <v>23</v>
      </c>
      <c r="P3423" s="11" t="str">
        <f t="shared" si="267"/>
        <v>_Using</v>
      </c>
      <c r="Q3423" s="10" t="s">
        <v>24</v>
      </c>
      <c r="R3423" s="10" t="s">
        <v>24</v>
      </c>
      <c r="S3423" s="10" t="s">
        <v>47</v>
      </c>
      <c r="T3423" s="11" t="str" cm="1">
        <f t="array" ref="T3423">_xlfn.IFS(S3423="Month-to-month","_MM",S3423="One year","_OY",S3423="Two year","_TY")</f>
        <v>_TY</v>
      </c>
      <c r="U3423" s="10" t="s">
        <v>23</v>
      </c>
      <c r="V3423" s="10" t="s">
        <v>35</v>
      </c>
      <c r="W3423" s="10">
        <v>97</v>
      </c>
      <c r="X3423" s="10">
        <v>7104.2</v>
      </c>
      <c r="Y3423" s="10" t="s">
        <v>24</v>
      </c>
      <c r="Z3423" s="11">
        <f t="shared" si="268"/>
        <v>0</v>
      </c>
      <c r="AA3423" s="11" t="str">
        <f t="shared" si="269"/>
        <v>J_16AY+_Using_TY</v>
      </c>
    </row>
    <row r="3424" spans="1:27">
      <c r="A3424" s="10" t="s">
        <v>3459</v>
      </c>
      <c r="B3424" s="10" t="s">
        <v>22</v>
      </c>
      <c r="C3424" s="10">
        <v>0</v>
      </c>
      <c r="D3424" s="11" t="str">
        <f t="shared" si="265"/>
        <v>J</v>
      </c>
      <c r="E3424" s="10" t="s">
        <v>24</v>
      </c>
      <c r="F3424" s="10" t="s">
        <v>24</v>
      </c>
      <c r="G3424" s="10">
        <v>70</v>
      </c>
      <c r="H3424" s="11" t="str">
        <f t="shared" si="266"/>
        <v>_16AY+</v>
      </c>
      <c r="I3424" s="10" t="s">
        <v>24</v>
      </c>
      <c r="J3424" s="10" t="s">
        <v>25</v>
      </c>
      <c r="K3424" s="10" t="s">
        <v>26</v>
      </c>
      <c r="L3424" s="10" t="s">
        <v>23</v>
      </c>
      <c r="M3424" s="10" t="s">
        <v>24</v>
      </c>
      <c r="N3424" s="10" t="s">
        <v>23</v>
      </c>
      <c r="O3424" s="10" t="s">
        <v>23</v>
      </c>
      <c r="P3424" s="11" t="str">
        <f t="shared" si="267"/>
        <v>_Using</v>
      </c>
      <c r="Q3424" s="10" t="s">
        <v>23</v>
      </c>
      <c r="R3424" s="10" t="s">
        <v>23</v>
      </c>
      <c r="S3424" s="10" t="s">
        <v>47</v>
      </c>
      <c r="T3424" s="11" t="str" cm="1">
        <f t="array" ref="T3424">_xlfn.IFS(S3424="Month-to-month","_MM",S3424="One year","_OY",S3424="Two year","_TY")</f>
        <v>_TY</v>
      </c>
      <c r="U3424" s="10" t="s">
        <v>23</v>
      </c>
      <c r="V3424" s="10" t="s">
        <v>35</v>
      </c>
      <c r="W3424" s="10">
        <v>58.35</v>
      </c>
      <c r="X3424" s="10">
        <v>4214.25</v>
      </c>
      <c r="Y3424" s="10" t="s">
        <v>24</v>
      </c>
      <c r="Z3424" s="11">
        <f t="shared" si="268"/>
        <v>0</v>
      </c>
      <c r="AA3424" s="11" t="str">
        <f t="shared" si="269"/>
        <v>J_16AY+_Using_TY</v>
      </c>
    </row>
    <row r="3425" spans="1:27">
      <c r="A3425" s="10" t="s">
        <v>3460</v>
      </c>
      <c r="B3425" s="10" t="s">
        <v>30</v>
      </c>
      <c r="C3425" s="10">
        <v>0</v>
      </c>
      <c r="D3425" s="11" t="str">
        <f t="shared" si="265"/>
        <v>J</v>
      </c>
      <c r="E3425" s="10" t="s">
        <v>24</v>
      </c>
      <c r="F3425" s="10" t="s">
        <v>23</v>
      </c>
      <c r="G3425" s="10">
        <v>1</v>
      </c>
      <c r="H3425" s="11" t="str">
        <f t="shared" si="266"/>
        <v>_6AY</v>
      </c>
      <c r="I3425" s="10" t="s">
        <v>23</v>
      </c>
      <c r="J3425" s="10" t="s">
        <v>24</v>
      </c>
      <c r="K3425" s="10" t="s">
        <v>26</v>
      </c>
      <c r="L3425" s="10" t="s">
        <v>23</v>
      </c>
      <c r="M3425" s="10" t="s">
        <v>24</v>
      </c>
      <c r="N3425" s="10" t="s">
        <v>24</v>
      </c>
      <c r="O3425" s="10" t="s">
        <v>24</v>
      </c>
      <c r="P3425" s="11" t="str">
        <f t="shared" si="267"/>
        <v>_Using</v>
      </c>
      <c r="Q3425" s="10" t="s">
        <v>24</v>
      </c>
      <c r="R3425" s="10" t="s">
        <v>24</v>
      </c>
      <c r="S3425" s="10" t="s">
        <v>27</v>
      </c>
      <c r="T3425" s="11" t="str" cm="1">
        <f t="array" ref="T3425">_xlfn.IFS(S3425="Month-to-month","_MM",S3425="One year","_OY",S3425="Two year","_TY")</f>
        <v>_MM</v>
      </c>
      <c r="U3425" s="10" t="s">
        <v>24</v>
      </c>
      <c r="V3425" s="10" t="s">
        <v>32</v>
      </c>
      <c r="W3425" s="10">
        <v>50.6</v>
      </c>
      <c r="X3425" s="10">
        <v>50.6</v>
      </c>
      <c r="Y3425" s="10" t="s">
        <v>23</v>
      </c>
      <c r="Z3425" s="11">
        <f t="shared" si="268"/>
        <v>1</v>
      </c>
      <c r="AA3425" s="11" t="str">
        <f t="shared" si="269"/>
        <v>J_6AY_Using_MM</v>
      </c>
    </row>
    <row r="3426" spans="1:27">
      <c r="A3426" s="10" t="s">
        <v>3461</v>
      </c>
      <c r="B3426" s="10" t="s">
        <v>30</v>
      </c>
      <c r="C3426" s="10">
        <v>0</v>
      </c>
      <c r="D3426" s="11" t="str">
        <f t="shared" si="265"/>
        <v>J</v>
      </c>
      <c r="E3426" s="10" t="s">
        <v>24</v>
      </c>
      <c r="F3426" s="10" t="s">
        <v>24</v>
      </c>
      <c r="G3426" s="10">
        <v>10</v>
      </c>
      <c r="H3426" s="11" t="str">
        <f t="shared" si="266"/>
        <v>_16AY</v>
      </c>
      <c r="I3426" s="10" t="s">
        <v>23</v>
      </c>
      <c r="J3426" s="10" t="s">
        <v>24</v>
      </c>
      <c r="K3426" s="10" t="s">
        <v>37</v>
      </c>
      <c r="L3426" s="10" t="s">
        <v>24</v>
      </c>
      <c r="M3426" s="10" t="s">
        <v>24</v>
      </c>
      <c r="N3426" s="10" t="s">
        <v>24</v>
      </c>
      <c r="O3426" s="10" t="s">
        <v>24</v>
      </c>
      <c r="P3426" s="11" t="str">
        <f t="shared" si="267"/>
        <v>_NotUsing</v>
      </c>
      <c r="Q3426" s="10" t="s">
        <v>23</v>
      </c>
      <c r="R3426" s="10" t="s">
        <v>23</v>
      </c>
      <c r="S3426" s="10" t="s">
        <v>27</v>
      </c>
      <c r="T3426" s="11" t="str" cm="1">
        <f t="array" ref="T3426">_xlfn.IFS(S3426="Month-to-month","_MM",S3426="One year","_OY",S3426="Two year","_TY")</f>
        <v>_MM</v>
      </c>
      <c r="U3426" s="10" t="s">
        <v>23</v>
      </c>
      <c r="V3426" s="10" t="s">
        <v>28</v>
      </c>
      <c r="W3426" s="10">
        <v>89.5</v>
      </c>
      <c r="X3426" s="10">
        <v>863.1</v>
      </c>
      <c r="Y3426" s="10" t="s">
        <v>23</v>
      </c>
      <c r="Z3426" s="11">
        <f t="shared" si="268"/>
        <v>1</v>
      </c>
      <c r="AA3426" s="11" t="str">
        <f t="shared" si="269"/>
        <v>J_16AY_NotUsing_MM</v>
      </c>
    </row>
    <row r="3427" spans="1:27">
      <c r="A3427" s="10" t="s">
        <v>3462</v>
      </c>
      <c r="B3427" s="10" t="s">
        <v>22</v>
      </c>
      <c r="C3427" s="10">
        <v>0</v>
      </c>
      <c r="D3427" s="11" t="str">
        <f t="shared" si="265"/>
        <v>J</v>
      </c>
      <c r="E3427" s="10" t="s">
        <v>23</v>
      </c>
      <c r="F3427" s="10" t="s">
        <v>23</v>
      </c>
      <c r="G3427" s="10">
        <v>28</v>
      </c>
      <c r="H3427" s="11" t="str">
        <f t="shared" si="266"/>
        <v>_16AY+</v>
      </c>
      <c r="I3427" s="10" t="s">
        <v>23</v>
      </c>
      <c r="J3427" s="10" t="s">
        <v>24</v>
      </c>
      <c r="K3427" s="10" t="s">
        <v>37</v>
      </c>
      <c r="L3427" s="10" t="s">
        <v>24</v>
      </c>
      <c r="M3427" s="10" t="s">
        <v>24</v>
      </c>
      <c r="N3427" s="10" t="s">
        <v>24</v>
      </c>
      <c r="O3427" s="10" t="s">
        <v>24</v>
      </c>
      <c r="P3427" s="11" t="str">
        <f t="shared" si="267"/>
        <v>_NotUsing</v>
      </c>
      <c r="Q3427" s="10" t="s">
        <v>24</v>
      </c>
      <c r="R3427" s="10" t="s">
        <v>24</v>
      </c>
      <c r="S3427" s="10" t="s">
        <v>31</v>
      </c>
      <c r="T3427" s="11" t="str" cm="1">
        <f t="array" ref="T3427">_xlfn.IFS(S3427="Month-to-month","_MM",S3427="One year","_OY",S3427="Two year","_TY")</f>
        <v>_OY</v>
      </c>
      <c r="U3427" s="10" t="s">
        <v>23</v>
      </c>
      <c r="V3427" s="10" t="s">
        <v>35</v>
      </c>
      <c r="W3427" s="10">
        <v>70.400000000000006</v>
      </c>
      <c r="X3427" s="10">
        <v>1992.2</v>
      </c>
      <c r="Y3427" s="10" t="s">
        <v>24</v>
      </c>
      <c r="Z3427" s="11">
        <f t="shared" si="268"/>
        <v>0</v>
      </c>
      <c r="AA3427" s="11" t="str">
        <f t="shared" si="269"/>
        <v>J_16AY+_NotUsing_OY</v>
      </c>
    </row>
    <row r="3428" spans="1:27">
      <c r="A3428" s="10" t="s">
        <v>3463</v>
      </c>
      <c r="B3428" s="10" t="s">
        <v>30</v>
      </c>
      <c r="C3428" s="10">
        <v>0</v>
      </c>
      <c r="D3428" s="11" t="str">
        <f t="shared" si="265"/>
        <v>J</v>
      </c>
      <c r="E3428" s="10" t="s">
        <v>24</v>
      </c>
      <c r="F3428" s="10" t="s">
        <v>24</v>
      </c>
      <c r="G3428" s="10">
        <v>1</v>
      </c>
      <c r="H3428" s="11" t="str">
        <f t="shared" si="266"/>
        <v>_6AY</v>
      </c>
      <c r="I3428" s="10" t="s">
        <v>23</v>
      </c>
      <c r="J3428" s="10" t="s">
        <v>24</v>
      </c>
      <c r="K3428" s="10" t="s">
        <v>37</v>
      </c>
      <c r="L3428" s="10" t="s">
        <v>24</v>
      </c>
      <c r="M3428" s="10" t="s">
        <v>24</v>
      </c>
      <c r="N3428" s="10" t="s">
        <v>24</v>
      </c>
      <c r="O3428" s="10" t="s">
        <v>24</v>
      </c>
      <c r="P3428" s="11" t="str">
        <f t="shared" si="267"/>
        <v>_NotUsing</v>
      </c>
      <c r="Q3428" s="10" t="s">
        <v>24</v>
      </c>
      <c r="R3428" s="10" t="s">
        <v>24</v>
      </c>
      <c r="S3428" s="10" t="s">
        <v>27</v>
      </c>
      <c r="T3428" s="11" t="str" cm="1">
        <f t="array" ref="T3428">_xlfn.IFS(S3428="Month-to-month","_MM",S3428="One year","_OY",S3428="Two year","_TY")</f>
        <v>_MM</v>
      </c>
      <c r="U3428" s="10" t="s">
        <v>23</v>
      </c>
      <c r="V3428" s="10" t="s">
        <v>28</v>
      </c>
      <c r="W3428" s="10">
        <v>69.8</v>
      </c>
      <c r="X3428" s="10">
        <v>69.8</v>
      </c>
      <c r="Y3428" s="10" t="s">
        <v>23</v>
      </c>
      <c r="Z3428" s="11">
        <f t="shared" si="268"/>
        <v>1</v>
      </c>
      <c r="AA3428" s="11" t="str">
        <f t="shared" si="269"/>
        <v>J_6AY_NotUsing_MM</v>
      </c>
    </row>
    <row r="3429" spans="1:27">
      <c r="A3429" s="10" t="s">
        <v>3464</v>
      </c>
      <c r="B3429" s="10" t="s">
        <v>22</v>
      </c>
      <c r="C3429" s="10">
        <v>0</v>
      </c>
      <c r="D3429" s="11" t="str">
        <f t="shared" si="265"/>
        <v>J</v>
      </c>
      <c r="E3429" s="10" t="s">
        <v>23</v>
      </c>
      <c r="F3429" s="10" t="s">
        <v>24</v>
      </c>
      <c r="G3429" s="10">
        <v>21</v>
      </c>
      <c r="H3429" s="11" t="str">
        <f t="shared" si="266"/>
        <v>_16AY+</v>
      </c>
      <c r="I3429" s="10" t="s">
        <v>23</v>
      </c>
      <c r="J3429" s="10" t="s">
        <v>23</v>
      </c>
      <c r="K3429" s="10" t="s">
        <v>37</v>
      </c>
      <c r="L3429" s="10" t="s">
        <v>24</v>
      </c>
      <c r="M3429" s="10" t="s">
        <v>24</v>
      </c>
      <c r="N3429" s="10" t="s">
        <v>24</v>
      </c>
      <c r="O3429" s="10" t="s">
        <v>24</v>
      </c>
      <c r="P3429" s="11" t="str">
        <f t="shared" si="267"/>
        <v>_NotUsing</v>
      </c>
      <c r="Q3429" s="10" t="s">
        <v>23</v>
      </c>
      <c r="R3429" s="10" t="s">
        <v>23</v>
      </c>
      <c r="S3429" s="10" t="s">
        <v>27</v>
      </c>
      <c r="T3429" s="11" t="str" cm="1">
        <f t="array" ref="T3429">_xlfn.IFS(S3429="Month-to-month","_MM",S3429="One year","_OY",S3429="Two year","_TY")</f>
        <v>_MM</v>
      </c>
      <c r="U3429" s="10" t="s">
        <v>23</v>
      </c>
      <c r="V3429" s="10" t="s">
        <v>28</v>
      </c>
      <c r="W3429" s="10">
        <v>94.3</v>
      </c>
      <c r="X3429" s="10">
        <v>1948.35</v>
      </c>
      <c r="Y3429" s="10" t="s">
        <v>24</v>
      </c>
      <c r="Z3429" s="11">
        <f t="shared" si="268"/>
        <v>0</v>
      </c>
      <c r="AA3429" s="11" t="str">
        <f t="shared" si="269"/>
        <v>J_16AY+_NotUsing_MM</v>
      </c>
    </row>
    <row r="3430" spans="1:27">
      <c r="A3430" s="10" t="s">
        <v>3465</v>
      </c>
      <c r="B3430" s="10" t="s">
        <v>30</v>
      </c>
      <c r="C3430" s="10">
        <v>1</v>
      </c>
      <c r="D3430" s="11" t="str">
        <f t="shared" si="265"/>
        <v>S</v>
      </c>
      <c r="E3430" s="10" t="s">
        <v>23</v>
      </c>
      <c r="F3430" s="10" t="s">
        <v>24</v>
      </c>
      <c r="G3430" s="10">
        <v>51</v>
      </c>
      <c r="H3430" s="11" t="str">
        <f t="shared" si="266"/>
        <v>_16AY+</v>
      </c>
      <c r="I3430" s="10" t="s">
        <v>23</v>
      </c>
      <c r="J3430" s="10" t="s">
        <v>23</v>
      </c>
      <c r="K3430" s="10" t="s">
        <v>37</v>
      </c>
      <c r="L3430" s="10" t="s">
        <v>23</v>
      </c>
      <c r="M3430" s="10" t="s">
        <v>24</v>
      </c>
      <c r="N3430" s="10" t="s">
        <v>23</v>
      </c>
      <c r="O3430" s="10" t="s">
        <v>24</v>
      </c>
      <c r="P3430" s="11" t="str">
        <f t="shared" si="267"/>
        <v>_Using</v>
      </c>
      <c r="Q3430" s="10" t="s">
        <v>23</v>
      </c>
      <c r="R3430" s="10" t="s">
        <v>24</v>
      </c>
      <c r="S3430" s="10" t="s">
        <v>27</v>
      </c>
      <c r="T3430" s="11" t="str" cm="1">
        <f t="array" ref="T3430">_xlfn.IFS(S3430="Month-to-month","_MM",S3430="One year","_OY",S3430="Two year","_TY")</f>
        <v>_MM</v>
      </c>
      <c r="U3430" s="10" t="s">
        <v>23</v>
      </c>
      <c r="V3430" s="10" t="s">
        <v>35</v>
      </c>
      <c r="W3430" s="10">
        <v>93.8</v>
      </c>
      <c r="X3430" s="10">
        <v>4750.95</v>
      </c>
      <c r="Y3430" s="10" t="s">
        <v>23</v>
      </c>
      <c r="Z3430" s="11">
        <f t="shared" si="268"/>
        <v>1</v>
      </c>
      <c r="AA3430" s="11" t="str">
        <f t="shared" si="269"/>
        <v>S_16AY+_Using_MM</v>
      </c>
    </row>
    <row r="3431" spans="1:27">
      <c r="A3431" s="10" t="s">
        <v>3466</v>
      </c>
      <c r="B3431" s="10" t="s">
        <v>22</v>
      </c>
      <c r="C3431" s="10">
        <v>0</v>
      </c>
      <c r="D3431" s="11" t="str">
        <f t="shared" si="265"/>
        <v>J</v>
      </c>
      <c r="E3431" s="10" t="s">
        <v>23</v>
      </c>
      <c r="F3431" s="10" t="s">
        <v>23</v>
      </c>
      <c r="G3431" s="10">
        <v>53</v>
      </c>
      <c r="H3431" s="11" t="str">
        <f t="shared" si="266"/>
        <v>_16AY+</v>
      </c>
      <c r="I3431" s="10" t="s">
        <v>23</v>
      </c>
      <c r="J3431" s="10" t="s">
        <v>24</v>
      </c>
      <c r="K3431" s="10" t="s">
        <v>24</v>
      </c>
      <c r="L3431" s="10" t="s">
        <v>46</v>
      </c>
      <c r="M3431" s="10" t="s">
        <v>46</v>
      </c>
      <c r="N3431" s="10" t="s">
        <v>46</v>
      </c>
      <c r="O3431" s="10" t="s">
        <v>46</v>
      </c>
      <c r="P3431" s="11" t="str">
        <f t="shared" si="267"/>
        <v>_NotUsing</v>
      </c>
      <c r="Q3431" s="10" t="s">
        <v>46</v>
      </c>
      <c r="R3431" s="10" t="s">
        <v>46</v>
      </c>
      <c r="S3431" s="10" t="s">
        <v>31</v>
      </c>
      <c r="T3431" s="11" t="str" cm="1">
        <f t="array" ref="T3431">_xlfn.IFS(S3431="Month-to-month","_MM",S3431="One year","_OY",S3431="Two year","_TY")</f>
        <v>_OY</v>
      </c>
      <c r="U3431" s="10" t="s">
        <v>24</v>
      </c>
      <c r="V3431" s="10" t="s">
        <v>35</v>
      </c>
      <c r="W3431" s="10">
        <v>19.55</v>
      </c>
      <c r="X3431" s="10">
        <v>1007.9</v>
      </c>
      <c r="Y3431" s="10" t="s">
        <v>24</v>
      </c>
      <c r="Z3431" s="11">
        <f t="shared" si="268"/>
        <v>0</v>
      </c>
      <c r="AA3431" s="11" t="str">
        <f t="shared" si="269"/>
        <v>J_16AY+_NotUsing_OY</v>
      </c>
    </row>
    <row r="3432" spans="1:27">
      <c r="A3432" s="10" t="s">
        <v>3467</v>
      </c>
      <c r="B3432" s="10" t="s">
        <v>30</v>
      </c>
      <c r="C3432" s="10">
        <v>0</v>
      </c>
      <c r="D3432" s="11" t="str">
        <f t="shared" si="265"/>
        <v>J</v>
      </c>
      <c r="E3432" s="10" t="s">
        <v>24</v>
      </c>
      <c r="F3432" s="10" t="s">
        <v>23</v>
      </c>
      <c r="G3432" s="10">
        <v>53</v>
      </c>
      <c r="H3432" s="11" t="str">
        <f t="shared" si="266"/>
        <v>_16AY+</v>
      </c>
      <c r="I3432" s="10" t="s">
        <v>23</v>
      </c>
      <c r="J3432" s="10" t="s">
        <v>24</v>
      </c>
      <c r="K3432" s="10" t="s">
        <v>37</v>
      </c>
      <c r="L3432" s="10" t="s">
        <v>23</v>
      </c>
      <c r="M3432" s="10" t="s">
        <v>23</v>
      </c>
      <c r="N3432" s="10" t="s">
        <v>23</v>
      </c>
      <c r="O3432" s="10" t="s">
        <v>24</v>
      </c>
      <c r="P3432" s="11" t="str">
        <f t="shared" si="267"/>
        <v>_Using</v>
      </c>
      <c r="Q3432" s="10" t="s">
        <v>24</v>
      </c>
      <c r="R3432" s="10" t="s">
        <v>23</v>
      </c>
      <c r="S3432" s="10" t="s">
        <v>31</v>
      </c>
      <c r="T3432" s="11" t="str" cm="1">
        <f t="array" ref="T3432">_xlfn.IFS(S3432="Month-to-month","_MM",S3432="One year","_OY",S3432="Two year","_TY")</f>
        <v>_OY</v>
      </c>
      <c r="U3432" s="10" t="s">
        <v>24</v>
      </c>
      <c r="V3432" s="10" t="s">
        <v>28</v>
      </c>
      <c r="W3432" s="10">
        <v>95.95</v>
      </c>
      <c r="X3432" s="10">
        <v>5036.8999999999996</v>
      </c>
      <c r="Y3432" s="10" t="s">
        <v>24</v>
      </c>
      <c r="Z3432" s="11">
        <f t="shared" si="268"/>
        <v>0</v>
      </c>
      <c r="AA3432" s="11" t="str">
        <f t="shared" si="269"/>
        <v>J_16AY+_Using_OY</v>
      </c>
    </row>
    <row r="3433" spans="1:27">
      <c r="A3433" s="10" t="s">
        <v>3468</v>
      </c>
      <c r="B3433" s="10" t="s">
        <v>30</v>
      </c>
      <c r="C3433" s="10">
        <v>0</v>
      </c>
      <c r="D3433" s="11" t="str">
        <f t="shared" si="265"/>
        <v>J</v>
      </c>
      <c r="E3433" s="10" t="s">
        <v>23</v>
      </c>
      <c r="F3433" s="10" t="s">
        <v>24</v>
      </c>
      <c r="G3433" s="10">
        <v>24</v>
      </c>
      <c r="H3433" s="11" t="str">
        <f t="shared" si="266"/>
        <v>_16AY+</v>
      </c>
      <c r="I3433" s="10" t="s">
        <v>23</v>
      </c>
      <c r="J3433" s="10" t="s">
        <v>23</v>
      </c>
      <c r="K3433" s="10" t="s">
        <v>37</v>
      </c>
      <c r="L3433" s="10" t="s">
        <v>24</v>
      </c>
      <c r="M3433" s="10" t="s">
        <v>24</v>
      </c>
      <c r="N3433" s="10" t="s">
        <v>23</v>
      </c>
      <c r="O3433" s="10" t="s">
        <v>24</v>
      </c>
      <c r="P3433" s="11" t="str">
        <f t="shared" si="267"/>
        <v>_Using</v>
      </c>
      <c r="Q3433" s="10" t="s">
        <v>23</v>
      </c>
      <c r="R3433" s="10" t="s">
        <v>23</v>
      </c>
      <c r="S3433" s="10" t="s">
        <v>27</v>
      </c>
      <c r="T3433" s="11" t="str" cm="1">
        <f t="array" ref="T3433">_xlfn.IFS(S3433="Month-to-month","_MM",S3433="One year","_OY",S3433="Two year","_TY")</f>
        <v>_MM</v>
      </c>
      <c r="U3433" s="10" t="s">
        <v>23</v>
      </c>
      <c r="V3433" s="10" t="s">
        <v>28</v>
      </c>
      <c r="W3433" s="10">
        <v>101.05</v>
      </c>
      <c r="X3433" s="10">
        <v>2391.8000000000002</v>
      </c>
      <c r="Y3433" s="10" t="s">
        <v>23</v>
      </c>
      <c r="Z3433" s="11">
        <f t="shared" si="268"/>
        <v>1</v>
      </c>
      <c r="AA3433" s="11" t="str">
        <f t="shared" si="269"/>
        <v>J_16AY+_Using_MM</v>
      </c>
    </row>
    <row r="3434" spans="1:27">
      <c r="A3434" s="10" t="s">
        <v>3469</v>
      </c>
      <c r="B3434" s="10" t="s">
        <v>22</v>
      </c>
      <c r="C3434" s="10">
        <v>0</v>
      </c>
      <c r="D3434" s="11" t="str">
        <f t="shared" si="265"/>
        <v>J</v>
      </c>
      <c r="E3434" s="10" t="s">
        <v>23</v>
      </c>
      <c r="F3434" s="10" t="s">
        <v>24</v>
      </c>
      <c r="G3434" s="10">
        <v>70</v>
      </c>
      <c r="H3434" s="11" t="str">
        <f t="shared" si="266"/>
        <v>_16AY+</v>
      </c>
      <c r="I3434" s="10" t="s">
        <v>23</v>
      </c>
      <c r="J3434" s="10" t="s">
        <v>23</v>
      </c>
      <c r="K3434" s="10" t="s">
        <v>26</v>
      </c>
      <c r="L3434" s="10" t="s">
        <v>23</v>
      </c>
      <c r="M3434" s="10" t="s">
        <v>23</v>
      </c>
      <c r="N3434" s="10" t="s">
        <v>23</v>
      </c>
      <c r="O3434" s="10" t="s">
        <v>23</v>
      </c>
      <c r="P3434" s="11" t="str">
        <f t="shared" si="267"/>
        <v>_Using</v>
      </c>
      <c r="Q3434" s="10" t="s">
        <v>23</v>
      </c>
      <c r="R3434" s="10" t="s">
        <v>23</v>
      </c>
      <c r="S3434" s="10" t="s">
        <v>47</v>
      </c>
      <c r="T3434" s="11" t="str" cm="1">
        <f t="array" ref="T3434">_xlfn.IFS(S3434="Month-to-month","_MM",S3434="One year","_OY",S3434="Two year","_TY")</f>
        <v>_TY</v>
      </c>
      <c r="U3434" s="10" t="s">
        <v>23</v>
      </c>
      <c r="V3434" s="10" t="s">
        <v>40</v>
      </c>
      <c r="W3434" s="10">
        <v>94.8</v>
      </c>
      <c r="X3434" s="10">
        <v>6859.05</v>
      </c>
      <c r="Y3434" s="10" t="s">
        <v>24</v>
      </c>
      <c r="Z3434" s="11">
        <f t="shared" si="268"/>
        <v>0</v>
      </c>
      <c r="AA3434" s="11" t="str">
        <f t="shared" si="269"/>
        <v>J_16AY+_Using_TY</v>
      </c>
    </row>
    <row r="3435" spans="1:27">
      <c r="A3435" s="10" t="s">
        <v>3470</v>
      </c>
      <c r="B3435" s="10" t="s">
        <v>30</v>
      </c>
      <c r="C3435" s="10">
        <v>0</v>
      </c>
      <c r="D3435" s="11" t="str">
        <f t="shared" si="265"/>
        <v>J</v>
      </c>
      <c r="E3435" s="10" t="s">
        <v>24</v>
      </c>
      <c r="F3435" s="10" t="s">
        <v>24</v>
      </c>
      <c r="G3435" s="10">
        <v>61</v>
      </c>
      <c r="H3435" s="11" t="str">
        <f t="shared" si="266"/>
        <v>_16AY+</v>
      </c>
      <c r="I3435" s="10" t="s">
        <v>23</v>
      </c>
      <c r="J3435" s="10" t="s">
        <v>23</v>
      </c>
      <c r="K3435" s="10" t="s">
        <v>37</v>
      </c>
      <c r="L3435" s="10" t="s">
        <v>23</v>
      </c>
      <c r="M3435" s="10" t="s">
        <v>23</v>
      </c>
      <c r="N3435" s="10" t="s">
        <v>23</v>
      </c>
      <c r="O3435" s="10" t="s">
        <v>24</v>
      </c>
      <c r="P3435" s="11" t="str">
        <f t="shared" si="267"/>
        <v>_Using</v>
      </c>
      <c r="Q3435" s="10" t="s">
        <v>23</v>
      </c>
      <c r="R3435" s="10" t="s">
        <v>23</v>
      </c>
      <c r="S3435" s="10" t="s">
        <v>31</v>
      </c>
      <c r="T3435" s="11" t="str" cm="1">
        <f t="array" ref="T3435">_xlfn.IFS(S3435="Month-to-month","_MM",S3435="One year","_OY",S3435="Two year","_TY")</f>
        <v>_OY</v>
      </c>
      <c r="U3435" s="10" t="s">
        <v>23</v>
      </c>
      <c r="V3435" s="10" t="s">
        <v>28</v>
      </c>
      <c r="W3435" s="10">
        <v>107.75</v>
      </c>
      <c r="X3435" s="10">
        <v>6521.9</v>
      </c>
      <c r="Y3435" s="10" t="s">
        <v>24</v>
      </c>
      <c r="Z3435" s="11">
        <f t="shared" si="268"/>
        <v>0</v>
      </c>
      <c r="AA3435" s="11" t="str">
        <f t="shared" si="269"/>
        <v>J_16AY+_Using_OY</v>
      </c>
    </row>
    <row r="3436" spans="1:27">
      <c r="A3436" s="10" t="s">
        <v>3471</v>
      </c>
      <c r="B3436" s="10" t="s">
        <v>22</v>
      </c>
      <c r="C3436" s="10">
        <v>0</v>
      </c>
      <c r="D3436" s="11" t="str">
        <f t="shared" si="265"/>
        <v>J</v>
      </c>
      <c r="E3436" s="10" t="s">
        <v>24</v>
      </c>
      <c r="F3436" s="10" t="s">
        <v>24</v>
      </c>
      <c r="G3436" s="10">
        <v>11</v>
      </c>
      <c r="H3436" s="11" t="str">
        <f t="shared" si="266"/>
        <v>_16AY</v>
      </c>
      <c r="I3436" s="10" t="s">
        <v>23</v>
      </c>
      <c r="J3436" s="10" t="s">
        <v>24</v>
      </c>
      <c r="K3436" s="10" t="s">
        <v>26</v>
      </c>
      <c r="L3436" s="10" t="s">
        <v>23</v>
      </c>
      <c r="M3436" s="10" t="s">
        <v>24</v>
      </c>
      <c r="N3436" s="10" t="s">
        <v>24</v>
      </c>
      <c r="O3436" s="10" t="s">
        <v>23</v>
      </c>
      <c r="P3436" s="11" t="str">
        <f t="shared" si="267"/>
        <v>_Using</v>
      </c>
      <c r="Q3436" s="10" t="s">
        <v>24</v>
      </c>
      <c r="R3436" s="10" t="s">
        <v>24</v>
      </c>
      <c r="S3436" s="10" t="s">
        <v>31</v>
      </c>
      <c r="T3436" s="11" t="str" cm="1">
        <f t="array" ref="T3436">_xlfn.IFS(S3436="Month-to-month","_MM",S3436="One year","_OY",S3436="Two year","_TY")</f>
        <v>_OY</v>
      </c>
      <c r="U3436" s="10" t="s">
        <v>23</v>
      </c>
      <c r="V3436" s="10" t="s">
        <v>32</v>
      </c>
      <c r="W3436" s="10">
        <v>54.6</v>
      </c>
      <c r="X3436" s="10">
        <v>617.85</v>
      </c>
      <c r="Y3436" s="10" t="s">
        <v>24</v>
      </c>
      <c r="Z3436" s="11">
        <f t="shared" si="268"/>
        <v>0</v>
      </c>
      <c r="AA3436" s="11" t="str">
        <f t="shared" si="269"/>
        <v>J_16AY_Using_OY</v>
      </c>
    </row>
    <row r="3437" spans="1:27">
      <c r="A3437" s="10" t="s">
        <v>3472</v>
      </c>
      <c r="B3437" s="10" t="s">
        <v>30</v>
      </c>
      <c r="C3437" s="10">
        <v>0</v>
      </c>
      <c r="D3437" s="11" t="str">
        <f t="shared" si="265"/>
        <v>J</v>
      </c>
      <c r="E3437" s="10" t="s">
        <v>24</v>
      </c>
      <c r="F3437" s="10" t="s">
        <v>24</v>
      </c>
      <c r="G3437" s="10">
        <v>2</v>
      </c>
      <c r="H3437" s="11" t="str">
        <f t="shared" si="266"/>
        <v>_6AY</v>
      </c>
      <c r="I3437" s="10" t="s">
        <v>23</v>
      </c>
      <c r="J3437" s="10" t="s">
        <v>24</v>
      </c>
      <c r="K3437" s="10" t="s">
        <v>37</v>
      </c>
      <c r="L3437" s="10" t="s">
        <v>24</v>
      </c>
      <c r="M3437" s="10" t="s">
        <v>24</v>
      </c>
      <c r="N3437" s="10" t="s">
        <v>24</v>
      </c>
      <c r="O3437" s="10" t="s">
        <v>24</v>
      </c>
      <c r="P3437" s="11" t="str">
        <f t="shared" si="267"/>
        <v>_NotUsing</v>
      </c>
      <c r="Q3437" s="10" t="s">
        <v>24</v>
      </c>
      <c r="R3437" s="10" t="s">
        <v>24</v>
      </c>
      <c r="S3437" s="10" t="s">
        <v>27</v>
      </c>
      <c r="T3437" s="11" t="str" cm="1">
        <f t="array" ref="T3437">_xlfn.IFS(S3437="Month-to-month","_MM",S3437="One year","_OY",S3437="Two year","_TY")</f>
        <v>_MM</v>
      </c>
      <c r="U3437" s="10" t="s">
        <v>23</v>
      </c>
      <c r="V3437" s="10" t="s">
        <v>40</v>
      </c>
      <c r="W3437" s="10">
        <v>71.3</v>
      </c>
      <c r="X3437" s="10">
        <v>157.75</v>
      </c>
      <c r="Y3437" s="10" t="s">
        <v>24</v>
      </c>
      <c r="Z3437" s="11">
        <f t="shared" si="268"/>
        <v>0</v>
      </c>
      <c r="AA3437" s="11" t="str">
        <f t="shared" si="269"/>
        <v>J_6AY_NotUsing_MM</v>
      </c>
    </row>
    <row r="3438" spans="1:27">
      <c r="A3438" s="10" t="s">
        <v>3473</v>
      </c>
      <c r="B3438" s="10" t="s">
        <v>30</v>
      </c>
      <c r="C3438" s="10">
        <v>0</v>
      </c>
      <c r="D3438" s="11" t="str">
        <f t="shared" si="265"/>
        <v>J</v>
      </c>
      <c r="E3438" s="10" t="s">
        <v>24</v>
      </c>
      <c r="F3438" s="10" t="s">
        <v>24</v>
      </c>
      <c r="G3438" s="10">
        <v>25</v>
      </c>
      <c r="H3438" s="11" t="str">
        <f t="shared" si="266"/>
        <v>_16AY+</v>
      </c>
      <c r="I3438" s="10" t="s">
        <v>23</v>
      </c>
      <c r="J3438" s="10" t="s">
        <v>24</v>
      </c>
      <c r="K3438" s="10" t="s">
        <v>24</v>
      </c>
      <c r="L3438" s="10" t="s">
        <v>46</v>
      </c>
      <c r="M3438" s="10" t="s">
        <v>46</v>
      </c>
      <c r="N3438" s="10" t="s">
        <v>46</v>
      </c>
      <c r="O3438" s="10" t="s">
        <v>46</v>
      </c>
      <c r="P3438" s="11" t="str">
        <f t="shared" si="267"/>
        <v>_NotUsing</v>
      </c>
      <c r="Q3438" s="10" t="s">
        <v>46</v>
      </c>
      <c r="R3438" s="10" t="s">
        <v>46</v>
      </c>
      <c r="S3438" s="10" t="s">
        <v>31</v>
      </c>
      <c r="T3438" s="11" t="str" cm="1">
        <f t="array" ref="T3438">_xlfn.IFS(S3438="Month-to-month","_MM",S3438="One year","_OY",S3438="Two year","_TY")</f>
        <v>_OY</v>
      </c>
      <c r="U3438" s="10" t="s">
        <v>23</v>
      </c>
      <c r="V3438" s="10" t="s">
        <v>35</v>
      </c>
      <c r="W3438" s="10">
        <v>19.5</v>
      </c>
      <c r="X3438" s="10">
        <v>516.29999999999995</v>
      </c>
      <c r="Y3438" s="10" t="s">
        <v>24</v>
      </c>
      <c r="Z3438" s="11">
        <f t="shared" si="268"/>
        <v>0</v>
      </c>
      <c r="AA3438" s="11" t="str">
        <f t="shared" si="269"/>
        <v>J_16AY+_NotUsing_OY</v>
      </c>
    </row>
    <row r="3439" spans="1:27">
      <c r="A3439" s="10" t="s">
        <v>3474</v>
      </c>
      <c r="B3439" s="10" t="s">
        <v>22</v>
      </c>
      <c r="C3439" s="10">
        <v>0</v>
      </c>
      <c r="D3439" s="11" t="str">
        <f t="shared" si="265"/>
        <v>J</v>
      </c>
      <c r="E3439" s="10" t="s">
        <v>24</v>
      </c>
      <c r="F3439" s="10" t="s">
        <v>24</v>
      </c>
      <c r="G3439" s="10">
        <v>41</v>
      </c>
      <c r="H3439" s="11" t="str">
        <f t="shared" si="266"/>
        <v>_16AY+</v>
      </c>
      <c r="I3439" s="10" t="s">
        <v>23</v>
      </c>
      <c r="J3439" s="10" t="s">
        <v>23</v>
      </c>
      <c r="K3439" s="10" t="s">
        <v>26</v>
      </c>
      <c r="L3439" s="10" t="s">
        <v>24</v>
      </c>
      <c r="M3439" s="10" t="s">
        <v>23</v>
      </c>
      <c r="N3439" s="10" t="s">
        <v>24</v>
      </c>
      <c r="O3439" s="10" t="s">
        <v>24</v>
      </c>
      <c r="P3439" s="11" t="str">
        <f t="shared" si="267"/>
        <v>_Using</v>
      </c>
      <c r="Q3439" s="10" t="s">
        <v>24</v>
      </c>
      <c r="R3439" s="10" t="s">
        <v>24</v>
      </c>
      <c r="S3439" s="10" t="s">
        <v>31</v>
      </c>
      <c r="T3439" s="11" t="str" cm="1">
        <f t="array" ref="T3439">_xlfn.IFS(S3439="Month-to-month","_MM",S3439="One year","_OY",S3439="Two year","_TY")</f>
        <v>_OY</v>
      </c>
      <c r="U3439" s="10" t="s">
        <v>23</v>
      </c>
      <c r="V3439" s="10" t="s">
        <v>40</v>
      </c>
      <c r="W3439" s="10">
        <v>56.3</v>
      </c>
      <c r="X3439" s="10">
        <v>2364</v>
      </c>
      <c r="Y3439" s="10" t="s">
        <v>24</v>
      </c>
      <c r="Z3439" s="11">
        <f t="shared" si="268"/>
        <v>0</v>
      </c>
      <c r="AA3439" s="11" t="str">
        <f t="shared" si="269"/>
        <v>J_16AY+_Using_OY</v>
      </c>
    </row>
    <row r="3440" spans="1:27">
      <c r="A3440" s="10" t="s">
        <v>3475</v>
      </c>
      <c r="B3440" s="10" t="s">
        <v>30</v>
      </c>
      <c r="C3440" s="10">
        <v>0</v>
      </c>
      <c r="D3440" s="11" t="str">
        <f t="shared" si="265"/>
        <v>J</v>
      </c>
      <c r="E3440" s="10" t="s">
        <v>23</v>
      </c>
      <c r="F3440" s="10" t="s">
        <v>24</v>
      </c>
      <c r="G3440" s="10">
        <v>18</v>
      </c>
      <c r="H3440" s="11" t="str">
        <f t="shared" si="266"/>
        <v>_16AY+</v>
      </c>
      <c r="I3440" s="10" t="s">
        <v>23</v>
      </c>
      <c r="J3440" s="10" t="s">
        <v>23</v>
      </c>
      <c r="K3440" s="10" t="s">
        <v>37</v>
      </c>
      <c r="L3440" s="10" t="s">
        <v>24</v>
      </c>
      <c r="M3440" s="10" t="s">
        <v>24</v>
      </c>
      <c r="N3440" s="10" t="s">
        <v>24</v>
      </c>
      <c r="O3440" s="10" t="s">
        <v>24</v>
      </c>
      <c r="P3440" s="11" t="str">
        <f t="shared" si="267"/>
        <v>_NotUsing</v>
      </c>
      <c r="Q3440" s="10" t="s">
        <v>23</v>
      </c>
      <c r="R3440" s="10" t="s">
        <v>23</v>
      </c>
      <c r="S3440" s="10" t="s">
        <v>27</v>
      </c>
      <c r="T3440" s="11" t="str" cm="1">
        <f t="array" ref="T3440">_xlfn.IFS(S3440="Month-to-month","_MM",S3440="One year","_OY",S3440="Two year","_TY")</f>
        <v>_MM</v>
      </c>
      <c r="U3440" s="10" t="s">
        <v>23</v>
      </c>
      <c r="V3440" s="10" t="s">
        <v>28</v>
      </c>
      <c r="W3440" s="10">
        <v>94.7</v>
      </c>
      <c r="X3440" s="10">
        <v>1687.95</v>
      </c>
      <c r="Y3440" s="10" t="s">
        <v>23</v>
      </c>
      <c r="Z3440" s="11">
        <f t="shared" si="268"/>
        <v>1</v>
      </c>
      <c r="AA3440" s="11" t="str">
        <f t="shared" si="269"/>
        <v>J_16AY+_NotUsing_MM</v>
      </c>
    </row>
    <row r="3441" spans="1:27">
      <c r="A3441" s="10" t="s">
        <v>3476</v>
      </c>
      <c r="B3441" s="10" t="s">
        <v>30</v>
      </c>
      <c r="C3441" s="10">
        <v>1</v>
      </c>
      <c r="D3441" s="11" t="str">
        <f t="shared" si="265"/>
        <v>S</v>
      </c>
      <c r="E3441" s="10" t="s">
        <v>23</v>
      </c>
      <c r="F3441" s="10" t="s">
        <v>24</v>
      </c>
      <c r="G3441" s="10">
        <v>72</v>
      </c>
      <c r="H3441" s="11" t="str">
        <f t="shared" si="266"/>
        <v>_16AY+</v>
      </c>
      <c r="I3441" s="10" t="s">
        <v>23</v>
      </c>
      <c r="J3441" s="10" t="s">
        <v>23</v>
      </c>
      <c r="K3441" s="10" t="s">
        <v>37</v>
      </c>
      <c r="L3441" s="10" t="s">
        <v>24</v>
      </c>
      <c r="M3441" s="10" t="s">
        <v>23</v>
      </c>
      <c r="N3441" s="10" t="s">
        <v>23</v>
      </c>
      <c r="O3441" s="10" t="s">
        <v>24</v>
      </c>
      <c r="P3441" s="11" t="str">
        <f t="shared" si="267"/>
        <v>_Using</v>
      </c>
      <c r="Q3441" s="10" t="s">
        <v>23</v>
      </c>
      <c r="R3441" s="10" t="s">
        <v>23</v>
      </c>
      <c r="S3441" s="10" t="s">
        <v>47</v>
      </c>
      <c r="T3441" s="11" t="str" cm="1">
        <f t="array" ref="T3441">_xlfn.IFS(S3441="Month-to-month","_MM",S3441="One year","_OY",S3441="Two year","_TY")</f>
        <v>_TY</v>
      </c>
      <c r="U3441" s="10" t="s">
        <v>23</v>
      </c>
      <c r="V3441" s="10" t="s">
        <v>35</v>
      </c>
      <c r="W3441" s="10">
        <v>104.15</v>
      </c>
      <c r="X3441" s="10">
        <v>7689.95</v>
      </c>
      <c r="Y3441" s="10" t="s">
        <v>23</v>
      </c>
      <c r="Z3441" s="11">
        <f t="shared" si="268"/>
        <v>1</v>
      </c>
      <c r="AA3441" s="11" t="str">
        <f t="shared" si="269"/>
        <v>S_16AY+_Using_TY</v>
      </c>
    </row>
    <row r="3442" spans="1:27">
      <c r="A3442" s="10" t="s">
        <v>3477</v>
      </c>
      <c r="B3442" s="10" t="s">
        <v>22</v>
      </c>
      <c r="C3442" s="10">
        <v>0</v>
      </c>
      <c r="D3442" s="11" t="str">
        <f t="shared" si="265"/>
        <v>J</v>
      </c>
      <c r="E3442" s="10" t="s">
        <v>23</v>
      </c>
      <c r="F3442" s="10" t="s">
        <v>23</v>
      </c>
      <c r="G3442" s="10">
        <v>71</v>
      </c>
      <c r="H3442" s="11" t="str">
        <f t="shared" si="266"/>
        <v>_16AY+</v>
      </c>
      <c r="I3442" s="10" t="s">
        <v>23</v>
      </c>
      <c r="J3442" s="10" t="s">
        <v>23</v>
      </c>
      <c r="K3442" s="10" t="s">
        <v>26</v>
      </c>
      <c r="L3442" s="10" t="s">
        <v>23</v>
      </c>
      <c r="M3442" s="10" t="s">
        <v>23</v>
      </c>
      <c r="N3442" s="10" t="s">
        <v>23</v>
      </c>
      <c r="O3442" s="10" t="s">
        <v>23</v>
      </c>
      <c r="P3442" s="11" t="str">
        <f t="shared" si="267"/>
        <v>_Using</v>
      </c>
      <c r="Q3442" s="10" t="s">
        <v>23</v>
      </c>
      <c r="R3442" s="10" t="s">
        <v>23</v>
      </c>
      <c r="S3442" s="10" t="s">
        <v>47</v>
      </c>
      <c r="T3442" s="11" t="str" cm="1">
        <f t="array" ref="T3442">_xlfn.IFS(S3442="Month-to-month","_MM",S3442="One year","_OY",S3442="Two year","_TY")</f>
        <v>_TY</v>
      </c>
      <c r="U3442" s="10" t="s">
        <v>23</v>
      </c>
      <c r="V3442" s="10" t="s">
        <v>40</v>
      </c>
      <c r="W3442" s="10">
        <v>90.55</v>
      </c>
      <c r="X3442" s="10">
        <v>6239.05</v>
      </c>
      <c r="Y3442" s="10" t="s">
        <v>24</v>
      </c>
      <c r="Z3442" s="11">
        <f t="shared" si="268"/>
        <v>0</v>
      </c>
      <c r="AA3442" s="11" t="str">
        <f t="shared" si="269"/>
        <v>J_16AY+_Using_TY</v>
      </c>
    </row>
    <row r="3443" spans="1:27">
      <c r="A3443" s="10" t="s">
        <v>3478</v>
      </c>
      <c r="B3443" s="10" t="s">
        <v>22</v>
      </c>
      <c r="C3443" s="10">
        <v>0</v>
      </c>
      <c r="D3443" s="11" t="str">
        <f t="shared" si="265"/>
        <v>J</v>
      </c>
      <c r="E3443" s="10" t="s">
        <v>23</v>
      </c>
      <c r="F3443" s="10" t="s">
        <v>23</v>
      </c>
      <c r="G3443" s="10">
        <v>34</v>
      </c>
      <c r="H3443" s="11" t="str">
        <f t="shared" si="266"/>
        <v>_16AY+</v>
      </c>
      <c r="I3443" s="10" t="s">
        <v>23</v>
      </c>
      <c r="J3443" s="10" t="s">
        <v>24</v>
      </c>
      <c r="K3443" s="10" t="s">
        <v>26</v>
      </c>
      <c r="L3443" s="10" t="s">
        <v>23</v>
      </c>
      <c r="M3443" s="10" t="s">
        <v>23</v>
      </c>
      <c r="N3443" s="10" t="s">
        <v>23</v>
      </c>
      <c r="O3443" s="10" t="s">
        <v>24</v>
      </c>
      <c r="P3443" s="11" t="str">
        <f t="shared" si="267"/>
        <v>_Using</v>
      </c>
      <c r="Q3443" s="10" t="s">
        <v>24</v>
      </c>
      <c r="R3443" s="10" t="s">
        <v>24</v>
      </c>
      <c r="S3443" s="10" t="s">
        <v>31</v>
      </c>
      <c r="T3443" s="11" t="str" cm="1">
        <f t="array" ref="T3443">_xlfn.IFS(S3443="Month-to-month","_MM",S3443="One year","_OY",S3443="Two year","_TY")</f>
        <v>_OY</v>
      </c>
      <c r="U3443" s="10" t="s">
        <v>23</v>
      </c>
      <c r="V3443" s="10" t="s">
        <v>32</v>
      </c>
      <c r="W3443" s="10">
        <v>60.8</v>
      </c>
      <c r="X3443" s="10">
        <v>2042.05</v>
      </c>
      <c r="Y3443" s="10" t="s">
        <v>24</v>
      </c>
      <c r="Z3443" s="11">
        <f t="shared" si="268"/>
        <v>0</v>
      </c>
      <c r="AA3443" s="11" t="str">
        <f t="shared" si="269"/>
        <v>J_16AY+_Using_OY</v>
      </c>
    </row>
    <row r="3444" spans="1:27">
      <c r="A3444" s="10" t="s">
        <v>3479</v>
      </c>
      <c r="B3444" s="10" t="s">
        <v>30</v>
      </c>
      <c r="C3444" s="10">
        <v>0</v>
      </c>
      <c r="D3444" s="11" t="str">
        <f t="shared" si="265"/>
        <v>J</v>
      </c>
      <c r="E3444" s="10" t="s">
        <v>24</v>
      </c>
      <c r="F3444" s="10" t="s">
        <v>24</v>
      </c>
      <c r="G3444" s="10">
        <v>29</v>
      </c>
      <c r="H3444" s="11" t="str">
        <f t="shared" si="266"/>
        <v>_16AY+</v>
      </c>
      <c r="I3444" s="10" t="s">
        <v>23</v>
      </c>
      <c r="J3444" s="10" t="s">
        <v>24</v>
      </c>
      <c r="K3444" s="10" t="s">
        <v>37</v>
      </c>
      <c r="L3444" s="10" t="s">
        <v>24</v>
      </c>
      <c r="M3444" s="10" t="s">
        <v>24</v>
      </c>
      <c r="N3444" s="10" t="s">
        <v>23</v>
      </c>
      <c r="O3444" s="10" t="s">
        <v>23</v>
      </c>
      <c r="P3444" s="11" t="str">
        <f t="shared" si="267"/>
        <v>_Using</v>
      </c>
      <c r="Q3444" s="10" t="s">
        <v>23</v>
      </c>
      <c r="R3444" s="10" t="s">
        <v>23</v>
      </c>
      <c r="S3444" s="10" t="s">
        <v>27</v>
      </c>
      <c r="T3444" s="11" t="str" cm="1">
        <f t="array" ref="T3444">_xlfn.IFS(S3444="Month-to-month","_MM",S3444="One year","_OY",S3444="Two year","_TY")</f>
        <v>_MM</v>
      </c>
      <c r="U3444" s="10" t="s">
        <v>23</v>
      </c>
      <c r="V3444" s="10" t="s">
        <v>40</v>
      </c>
      <c r="W3444" s="10">
        <v>98.8</v>
      </c>
      <c r="X3444" s="10">
        <v>2807.1</v>
      </c>
      <c r="Y3444" s="10" t="s">
        <v>24</v>
      </c>
      <c r="Z3444" s="11">
        <f t="shared" si="268"/>
        <v>0</v>
      </c>
      <c r="AA3444" s="11" t="str">
        <f t="shared" si="269"/>
        <v>J_16AY+_Using_MM</v>
      </c>
    </row>
    <row r="3445" spans="1:27">
      <c r="A3445" s="10" t="s">
        <v>3480</v>
      </c>
      <c r="B3445" s="10" t="s">
        <v>30</v>
      </c>
      <c r="C3445" s="10">
        <v>1</v>
      </c>
      <c r="D3445" s="11" t="str">
        <f t="shared" si="265"/>
        <v>S</v>
      </c>
      <c r="E3445" s="10" t="s">
        <v>23</v>
      </c>
      <c r="F3445" s="10" t="s">
        <v>24</v>
      </c>
      <c r="G3445" s="10">
        <v>40</v>
      </c>
      <c r="H3445" s="11" t="str">
        <f t="shared" si="266"/>
        <v>_16AY+</v>
      </c>
      <c r="I3445" s="10" t="s">
        <v>23</v>
      </c>
      <c r="J3445" s="10" t="s">
        <v>24</v>
      </c>
      <c r="K3445" s="10" t="s">
        <v>37</v>
      </c>
      <c r="L3445" s="10" t="s">
        <v>23</v>
      </c>
      <c r="M3445" s="10" t="s">
        <v>23</v>
      </c>
      <c r="N3445" s="10" t="s">
        <v>23</v>
      </c>
      <c r="O3445" s="10" t="s">
        <v>23</v>
      </c>
      <c r="P3445" s="11" t="str">
        <f t="shared" si="267"/>
        <v>_Using</v>
      </c>
      <c r="Q3445" s="10" t="s">
        <v>23</v>
      </c>
      <c r="R3445" s="10" t="s">
        <v>24</v>
      </c>
      <c r="S3445" s="10" t="s">
        <v>31</v>
      </c>
      <c r="T3445" s="11" t="str" cm="1">
        <f t="array" ref="T3445">_xlfn.IFS(S3445="Month-to-month","_MM",S3445="One year","_OY",S3445="Two year","_TY")</f>
        <v>_OY</v>
      </c>
      <c r="U3445" s="10" t="s">
        <v>23</v>
      </c>
      <c r="V3445" s="10" t="s">
        <v>40</v>
      </c>
      <c r="W3445" s="10">
        <v>98.15</v>
      </c>
      <c r="X3445" s="10">
        <v>4116.8</v>
      </c>
      <c r="Y3445" s="10" t="s">
        <v>24</v>
      </c>
      <c r="Z3445" s="11">
        <f t="shared" si="268"/>
        <v>0</v>
      </c>
      <c r="AA3445" s="11" t="str">
        <f t="shared" si="269"/>
        <v>S_16AY+_Using_OY</v>
      </c>
    </row>
    <row r="3446" spans="1:27">
      <c r="A3446" s="10" t="s">
        <v>3481</v>
      </c>
      <c r="B3446" s="10" t="s">
        <v>30</v>
      </c>
      <c r="C3446" s="10">
        <v>0</v>
      </c>
      <c r="D3446" s="11" t="str">
        <f t="shared" si="265"/>
        <v>J</v>
      </c>
      <c r="E3446" s="10" t="s">
        <v>23</v>
      </c>
      <c r="F3446" s="10" t="s">
        <v>24</v>
      </c>
      <c r="G3446" s="10">
        <v>36</v>
      </c>
      <c r="H3446" s="11" t="str">
        <f t="shared" si="266"/>
        <v>_16AY+</v>
      </c>
      <c r="I3446" s="10" t="s">
        <v>24</v>
      </c>
      <c r="J3446" s="10" t="s">
        <v>25</v>
      </c>
      <c r="K3446" s="10" t="s">
        <v>26</v>
      </c>
      <c r="L3446" s="10" t="s">
        <v>23</v>
      </c>
      <c r="M3446" s="10" t="s">
        <v>24</v>
      </c>
      <c r="N3446" s="10" t="s">
        <v>23</v>
      </c>
      <c r="O3446" s="10" t="s">
        <v>24</v>
      </c>
      <c r="P3446" s="11" t="str">
        <f t="shared" si="267"/>
        <v>_Using</v>
      </c>
      <c r="Q3446" s="10" t="s">
        <v>24</v>
      </c>
      <c r="R3446" s="10" t="s">
        <v>24</v>
      </c>
      <c r="S3446" s="10" t="s">
        <v>31</v>
      </c>
      <c r="T3446" s="11" t="str" cm="1">
        <f t="array" ref="T3446">_xlfn.IFS(S3446="Month-to-month","_MM",S3446="One year","_OY",S3446="Two year","_TY")</f>
        <v>_OY</v>
      </c>
      <c r="U3446" s="10" t="s">
        <v>24</v>
      </c>
      <c r="V3446" s="10" t="s">
        <v>32</v>
      </c>
      <c r="W3446" s="10">
        <v>35.35</v>
      </c>
      <c r="X3446" s="10">
        <v>1317.95</v>
      </c>
      <c r="Y3446" s="10" t="s">
        <v>24</v>
      </c>
      <c r="Z3446" s="11">
        <f t="shared" si="268"/>
        <v>0</v>
      </c>
      <c r="AA3446" s="11" t="str">
        <f t="shared" si="269"/>
        <v>J_16AY+_Using_OY</v>
      </c>
    </row>
    <row r="3447" spans="1:27">
      <c r="A3447" s="10" t="s">
        <v>3482</v>
      </c>
      <c r="B3447" s="10" t="s">
        <v>22</v>
      </c>
      <c r="C3447" s="10">
        <v>0</v>
      </c>
      <c r="D3447" s="11" t="str">
        <f t="shared" si="265"/>
        <v>J</v>
      </c>
      <c r="E3447" s="10" t="s">
        <v>23</v>
      </c>
      <c r="F3447" s="10" t="s">
        <v>24</v>
      </c>
      <c r="G3447" s="10">
        <v>46</v>
      </c>
      <c r="H3447" s="11" t="str">
        <f t="shared" si="266"/>
        <v>_16AY+</v>
      </c>
      <c r="I3447" s="10" t="s">
        <v>23</v>
      </c>
      <c r="J3447" s="10" t="s">
        <v>23</v>
      </c>
      <c r="K3447" s="10" t="s">
        <v>37</v>
      </c>
      <c r="L3447" s="10" t="s">
        <v>24</v>
      </c>
      <c r="M3447" s="10" t="s">
        <v>23</v>
      </c>
      <c r="N3447" s="10" t="s">
        <v>24</v>
      </c>
      <c r="O3447" s="10" t="s">
        <v>23</v>
      </c>
      <c r="P3447" s="11" t="str">
        <f t="shared" si="267"/>
        <v>_Using</v>
      </c>
      <c r="Q3447" s="10" t="s">
        <v>23</v>
      </c>
      <c r="R3447" s="10" t="s">
        <v>23</v>
      </c>
      <c r="S3447" s="10" t="s">
        <v>31</v>
      </c>
      <c r="T3447" s="11" t="str" cm="1">
        <f t="array" ref="T3447">_xlfn.IFS(S3447="Month-to-month","_MM",S3447="One year","_OY",S3447="Two year","_TY")</f>
        <v>_OY</v>
      </c>
      <c r="U3447" s="10" t="s">
        <v>23</v>
      </c>
      <c r="V3447" s="10" t="s">
        <v>28</v>
      </c>
      <c r="W3447" s="10">
        <v>103.15</v>
      </c>
      <c r="X3447" s="10">
        <v>4594.6499999999996</v>
      </c>
      <c r="Y3447" s="10" t="s">
        <v>24</v>
      </c>
      <c r="Z3447" s="11">
        <f t="shared" si="268"/>
        <v>0</v>
      </c>
      <c r="AA3447" s="11" t="str">
        <f t="shared" si="269"/>
        <v>J_16AY+_Using_OY</v>
      </c>
    </row>
    <row r="3448" spans="1:27">
      <c r="A3448" s="10" t="s">
        <v>3483</v>
      </c>
      <c r="B3448" s="10" t="s">
        <v>22</v>
      </c>
      <c r="C3448" s="10">
        <v>0</v>
      </c>
      <c r="D3448" s="11" t="str">
        <f t="shared" si="265"/>
        <v>J</v>
      </c>
      <c r="E3448" s="10" t="s">
        <v>24</v>
      </c>
      <c r="F3448" s="10" t="s">
        <v>24</v>
      </c>
      <c r="G3448" s="10">
        <v>58</v>
      </c>
      <c r="H3448" s="11" t="str">
        <f t="shared" si="266"/>
        <v>_16AY+</v>
      </c>
      <c r="I3448" s="10" t="s">
        <v>23</v>
      </c>
      <c r="J3448" s="10" t="s">
        <v>23</v>
      </c>
      <c r="K3448" s="10" t="s">
        <v>37</v>
      </c>
      <c r="L3448" s="10" t="s">
        <v>23</v>
      </c>
      <c r="M3448" s="10" t="s">
        <v>23</v>
      </c>
      <c r="N3448" s="10" t="s">
        <v>23</v>
      </c>
      <c r="O3448" s="10" t="s">
        <v>24</v>
      </c>
      <c r="P3448" s="11" t="str">
        <f t="shared" si="267"/>
        <v>_Using</v>
      </c>
      <c r="Q3448" s="10" t="s">
        <v>23</v>
      </c>
      <c r="R3448" s="10" t="s">
        <v>23</v>
      </c>
      <c r="S3448" s="10" t="s">
        <v>31</v>
      </c>
      <c r="T3448" s="11" t="str" cm="1">
        <f t="array" ref="T3448">_xlfn.IFS(S3448="Month-to-month","_MM",S3448="One year","_OY",S3448="Two year","_TY")</f>
        <v>_OY</v>
      </c>
      <c r="U3448" s="10" t="s">
        <v>23</v>
      </c>
      <c r="V3448" s="10" t="s">
        <v>28</v>
      </c>
      <c r="W3448" s="10">
        <v>107.75</v>
      </c>
      <c r="X3448" s="10">
        <v>6332.75</v>
      </c>
      <c r="Y3448" s="10" t="s">
        <v>24</v>
      </c>
      <c r="Z3448" s="11">
        <f t="shared" si="268"/>
        <v>0</v>
      </c>
      <c r="AA3448" s="11" t="str">
        <f t="shared" si="269"/>
        <v>J_16AY+_Using_OY</v>
      </c>
    </row>
    <row r="3449" spans="1:27">
      <c r="A3449" s="10" t="s">
        <v>3484</v>
      </c>
      <c r="B3449" s="10" t="s">
        <v>30</v>
      </c>
      <c r="C3449" s="10">
        <v>0</v>
      </c>
      <c r="D3449" s="11" t="str">
        <f t="shared" si="265"/>
        <v>J</v>
      </c>
      <c r="E3449" s="10" t="s">
        <v>24</v>
      </c>
      <c r="F3449" s="10" t="s">
        <v>24</v>
      </c>
      <c r="G3449" s="10">
        <v>39</v>
      </c>
      <c r="H3449" s="11" t="str">
        <f t="shared" si="266"/>
        <v>_16AY+</v>
      </c>
      <c r="I3449" s="10" t="s">
        <v>23</v>
      </c>
      <c r="J3449" s="10" t="s">
        <v>23</v>
      </c>
      <c r="K3449" s="10" t="s">
        <v>37</v>
      </c>
      <c r="L3449" s="10" t="s">
        <v>24</v>
      </c>
      <c r="M3449" s="10" t="s">
        <v>23</v>
      </c>
      <c r="N3449" s="10" t="s">
        <v>24</v>
      </c>
      <c r="O3449" s="10" t="s">
        <v>24</v>
      </c>
      <c r="P3449" s="11" t="str">
        <f t="shared" si="267"/>
        <v>_Using</v>
      </c>
      <c r="Q3449" s="10" t="s">
        <v>24</v>
      </c>
      <c r="R3449" s="10" t="s">
        <v>24</v>
      </c>
      <c r="S3449" s="10" t="s">
        <v>31</v>
      </c>
      <c r="T3449" s="11" t="str" cm="1">
        <f t="array" ref="T3449">_xlfn.IFS(S3449="Month-to-month","_MM",S3449="One year","_OY",S3449="Two year","_TY")</f>
        <v>_OY</v>
      </c>
      <c r="U3449" s="10" t="s">
        <v>24</v>
      </c>
      <c r="V3449" s="10" t="s">
        <v>40</v>
      </c>
      <c r="W3449" s="10">
        <v>81.400000000000006</v>
      </c>
      <c r="X3449" s="10">
        <v>3213.75</v>
      </c>
      <c r="Y3449" s="10" t="s">
        <v>24</v>
      </c>
      <c r="Z3449" s="11">
        <f t="shared" si="268"/>
        <v>0</v>
      </c>
      <c r="AA3449" s="11" t="str">
        <f t="shared" si="269"/>
        <v>J_16AY+_Using_OY</v>
      </c>
    </row>
    <row r="3450" spans="1:27">
      <c r="A3450" s="10" t="s">
        <v>3485</v>
      </c>
      <c r="B3450" s="10" t="s">
        <v>30</v>
      </c>
      <c r="C3450" s="10">
        <v>0</v>
      </c>
      <c r="D3450" s="11" t="str">
        <f t="shared" si="265"/>
        <v>J</v>
      </c>
      <c r="E3450" s="10" t="s">
        <v>23</v>
      </c>
      <c r="F3450" s="10" t="s">
        <v>23</v>
      </c>
      <c r="G3450" s="10">
        <v>4</v>
      </c>
      <c r="H3450" s="11" t="str">
        <f t="shared" si="266"/>
        <v>_6AY</v>
      </c>
      <c r="I3450" s="10" t="s">
        <v>23</v>
      </c>
      <c r="J3450" s="10" t="s">
        <v>24</v>
      </c>
      <c r="K3450" s="10" t="s">
        <v>26</v>
      </c>
      <c r="L3450" s="10" t="s">
        <v>24</v>
      </c>
      <c r="M3450" s="10" t="s">
        <v>24</v>
      </c>
      <c r="N3450" s="10" t="s">
        <v>24</v>
      </c>
      <c r="O3450" s="10" t="s">
        <v>23</v>
      </c>
      <c r="P3450" s="11" t="str">
        <f t="shared" si="267"/>
        <v>_Using</v>
      </c>
      <c r="Q3450" s="10" t="s">
        <v>24</v>
      </c>
      <c r="R3450" s="10" t="s">
        <v>23</v>
      </c>
      <c r="S3450" s="10" t="s">
        <v>27</v>
      </c>
      <c r="T3450" s="11" t="str" cm="1">
        <f t="array" ref="T3450">_xlfn.IFS(S3450="Month-to-month","_MM",S3450="One year","_OY",S3450="Two year","_TY")</f>
        <v>_MM</v>
      </c>
      <c r="U3450" s="10" t="s">
        <v>24</v>
      </c>
      <c r="V3450" s="10" t="s">
        <v>40</v>
      </c>
      <c r="W3450" s="10">
        <v>61.45</v>
      </c>
      <c r="X3450" s="10">
        <v>229.55</v>
      </c>
      <c r="Y3450" s="10" t="s">
        <v>23</v>
      </c>
      <c r="Z3450" s="11">
        <f t="shared" si="268"/>
        <v>1</v>
      </c>
      <c r="AA3450" s="11" t="str">
        <f t="shared" si="269"/>
        <v>J_6AY_Using_MM</v>
      </c>
    </row>
    <row r="3451" spans="1:27">
      <c r="A3451" s="10" t="s">
        <v>3486</v>
      </c>
      <c r="B3451" s="10" t="s">
        <v>22</v>
      </c>
      <c r="C3451" s="10">
        <v>0</v>
      </c>
      <c r="D3451" s="11" t="str">
        <f t="shared" si="265"/>
        <v>J</v>
      </c>
      <c r="E3451" s="10" t="s">
        <v>23</v>
      </c>
      <c r="F3451" s="10" t="s">
        <v>23</v>
      </c>
      <c r="G3451" s="10">
        <v>52</v>
      </c>
      <c r="H3451" s="11" t="str">
        <f t="shared" si="266"/>
        <v>_16AY+</v>
      </c>
      <c r="I3451" s="10" t="s">
        <v>23</v>
      </c>
      <c r="J3451" s="10" t="s">
        <v>23</v>
      </c>
      <c r="K3451" s="10" t="s">
        <v>37</v>
      </c>
      <c r="L3451" s="10" t="s">
        <v>24</v>
      </c>
      <c r="M3451" s="10" t="s">
        <v>23</v>
      </c>
      <c r="N3451" s="10" t="s">
        <v>23</v>
      </c>
      <c r="O3451" s="10" t="s">
        <v>24</v>
      </c>
      <c r="P3451" s="11" t="str">
        <f t="shared" si="267"/>
        <v>_Using</v>
      </c>
      <c r="Q3451" s="10" t="s">
        <v>23</v>
      </c>
      <c r="R3451" s="10" t="s">
        <v>24</v>
      </c>
      <c r="S3451" s="10" t="s">
        <v>31</v>
      </c>
      <c r="T3451" s="11" t="str" cm="1">
        <f t="array" ref="T3451">_xlfn.IFS(S3451="Month-to-month","_MM",S3451="One year","_OY",S3451="Two year","_TY")</f>
        <v>_OY</v>
      </c>
      <c r="U3451" s="10" t="s">
        <v>23</v>
      </c>
      <c r="V3451" s="10" t="s">
        <v>40</v>
      </c>
      <c r="W3451" s="10">
        <v>95.7</v>
      </c>
      <c r="X3451" s="10">
        <v>4976.1499999999996</v>
      </c>
      <c r="Y3451" s="10" t="s">
        <v>24</v>
      </c>
      <c r="Z3451" s="11">
        <f t="shared" si="268"/>
        <v>0</v>
      </c>
      <c r="AA3451" s="11" t="str">
        <f t="shared" si="269"/>
        <v>J_16AY+_Using_OY</v>
      </c>
    </row>
    <row r="3452" spans="1:27">
      <c r="A3452" s="10" t="s">
        <v>3487</v>
      </c>
      <c r="B3452" s="10" t="s">
        <v>30</v>
      </c>
      <c r="C3452" s="10">
        <v>1</v>
      </c>
      <c r="D3452" s="11" t="str">
        <f t="shared" si="265"/>
        <v>S</v>
      </c>
      <c r="E3452" s="10" t="s">
        <v>23</v>
      </c>
      <c r="F3452" s="10" t="s">
        <v>24</v>
      </c>
      <c r="G3452" s="10">
        <v>70</v>
      </c>
      <c r="H3452" s="11" t="str">
        <f t="shared" si="266"/>
        <v>_16AY+</v>
      </c>
      <c r="I3452" s="10" t="s">
        <v>23</v>
      </c>
      <c r="J3452" s="10" t="s">
        <v>23</v>
      </c>
      <c r="K3452" s="10" t="s">
        <v>37</v>
      </c>
      <c r="L3452" s="10" t="s">
        <v>24</v>
      </c>
      <c r="M3452" s="10" t="s">
        <v>23</v>
      </c>
      <c r="N3452" s="10" t="s">
        <v>23</v>
      </c>
      <c r="O3452" s="10" t="s">
        <v>24</v>
      </c>
      <c r="P3452" s="11" t="str">
        <f t="shared" si="267"/>
        <v>_Using</v>
      </c>
      <c r="Q3452" s="10" t="s">
        <v>23</v>
      </c>
      <c r="R3452" s="10" t="s">
        <v>23</v>
      </c>
      <c r="S3452" s="10" t="s">
        <v>31</v>
      </c>
      <c r="T3452" s="11" t="str" cm="1">
        <f t="array" ref="T3452">_xlfn.IFS(S3452="Month-to-month","_MM",S3452="One year","_OY",S3452="Two year","_TY")</f>
        <v>_OY</v>
      </c>
      <c r="U3452" s="10" t="s">
        <v>23</v>
      </c>
      <c r="V3452" s="10" t="s">
        <v>28</v>
      </c>
      <c r="W3452" s="10">
        <v>104.8</v>
      </c>
      <c r="X3452" s="10">
        <v>7308.95</v>
      </c>
      <c r="Y3452" s="10" t="s">
        <v>24</v>
      </c>
      <c r="Z3452" s="11">
        <f t="shared" si="268"/>
        <v>0</v>
      </c>
      <c r="AA3452" s="11" t="str">
        <f t="shared" si="269"/>
        <v>S_16AY+_Using_OY</v>
      </c>
    </row>
    <row r="3453" spans="1:27">
      <c r="A3453" s="10" t="s">
        <v>3488</v>
      </c>
      <c r="B3453" s="10" t="s">
        <v>30</v>
      </c>
      <c r="C3453" s="10">
        <v>1</v>
      </c>
      <c r="D3453" s="11" t="str">
        <f t="shared" si="265"/>
        <v>S</v>
      </c>
      <c r="E3453" s="10" t="s">
        <v>23</v>
      </c>
      <c r="F3453" s="10" t="s">
        <v>24</v>
      </c>
      <c r="G3453" s="10">
        <v>65</v>
      </c>
      <c r="H3453" s="11" t="str">
        <f t="shared" si="266"/>
        <v>_16AY+</v>
      </c>
      <c r="I3453" s="10" t="s">
        <v>23</v>
      </c>
      <c r="J3453" s="10" t="s">
        <v>24</v>
      </c>
      <c r="K3453" s="10" t="s">
        <v>37</v>
      </c>
      <c r="L3453" s="10" t="s">
        <v>24</v>
      </c>
      <c r="M3453" s="10" t="s">
        <v>24</v>
      </c>
      <c r="N3453" s="10" t="s">
        <v>24</v>
      </c>
      <c r="O3453" s="10" t="s">
        <v>24</v>
      </c>
      <c r="P3453" s="11" t="str">
        <f t="shared" si="267"/>
        <v>_NotUsing</v>
      </c>
      <c r="Q3453" s="10" t="s">
        <v>24</v>
      </c>
      <c r="R3453" s="10" t="s">
        <v>24</v>
      </c>
      <c r="S3453" s="10" t="s">
        <v>31</v>
      </c>
      <c r="T3453" s="11" t="str" cm="1">
        <f t="array" ref="T3453">_xlfn.IFS(S3453="Month-to-month","_MM",S3453="One year","_OY",S3453="Two year","_TY")</f>
        <v>_OY</v>
      </c>
      <c r="U3453" s="10" t="s">
        <v>23</v>
      </c>
      <c r="V3453" s="10" t="s">
        <v>35</v>
      </c>
      <c r="W3453" s="10">
        <v>70.95</v>
      </c>
      <c r="X3453" s="10">
        <v>4555.2</v>
      </c>
      <c r="Y3453" s="10" t="s">
        <v>24</v>
      </c>
      <c r="Z3453" s="11">
        <f t="shared" si="268"/>
        <v>0</v>
      </c>
      <c r="AA3453" s="11" t="str">
        <f t="shared" si="269"/>
        <v>S_16AY+_NotUsing_OY</v>
      </c>
    </row>
    <row r="3454" spans="1:27">
      <c r="A3454" s="10" t="s">
        <v>3489</v>
      </c>
      <c r="B3454" s="10" t="s">
        <v>30</v>
      </c>
      <c r="C3454" s="10">
        <v>0</v>
      </c>
      <c r="D3454" s="11" t="str">
        <f t="shared" si="265"/>
        <v>J</v>
      </c>
      <c r="E3454" s="10" t="s">
        <v>24</v>
      </c>
      <c r="F3454" s="10" t="s">
        <v>24</v>
      </c>
      <c r="G3454" s="10">
        <v>1</v>
      </c>
      <c r="H3454" s="11" t="str">
        <f t="shared" si="266"/>
        <v>_6AY</v>
      </c>
      <c r="I3454" s="10" t="s">
        <v>23</v>
      </c>
      <c r="J3454" s="10" t="s">
        <v>24</v>
      </c>
      <c r="K3454" s="10" t="s">
        <v>26</v>
      </c>
      <c r="L3454" s="10" t="s">
        <v>24</v>
      </c>
      <c r="M3454" s="10" t="s">
        <v>24</v>
      </c>
      <c r="N3454" s="10" t="s">
        <v>24</v>
      </c>
      <c r="O3454" s="10" t="s">
        <v>24</v>
      </c>
      <c r="P3454" s="11" t="str">
        <f t="shared" si="267"/>
        <v>_NotUsing</v>
      </c>
      <c r="Q3454" s="10" t="s">
        <v>24</v>
      </c>
      <c r="R3454" s="10" t="s">
        <v>24</v>
      </c>
      <c r="S3454" s="10" t="s">
        <v>27</v>
      </c>
      <c r="T3454" s="11" t="str" cm="1">
        <f t="array" ref="T3454">_xlfn.IFS(S3454="Month-to-month","_MM",S3454="One year","_OY",S3454="Two year","_TY")</f>
        <v>_MM</v>
      </c>
      <c r="U3454" s="10" t="s">
        <v>23</v>
      </c>
      <c r="V3454" s="10" t="s">
        <v>32</v>
      </c>
      <c r="W3454" s="10">
        <v>44.95</v>
      </c>
      <c r="X3454" s="10">
        <v>44.95</v>
      </c>
      <c r="Y3454" s="10" t="s">
        <v>24</v>
      </c>
      <c r="Z3454" s="11">
        <f t="shared" si="268"/>
        <v>0</v>
      </c>
      <c r="AA3454" s="11" t="str">
        <f t="shared" si="269"/>
        <v>J_6AY_NotUsing_MM</v>
      </c>
    </row>
    <row r="3455" spans="1:27">
      <c r="A3455" s="10" t="s">
        <v>3490</v>
      </c>
      <c r="B3455" s="10" t="s">
        <v>22</v>
      </c>
      <c r="C3455" s="10">
        <v>0</v>
      </c>
      <c r="D3455" s="11" t="str">
        <f t="shared" si="265"/>
        <v>J</v>
      </c>
      <c r="E3455" s="10" t="s">
        <v>23</v>
      </c>
      <c r="F3455" s="10" t="s">
        <v>24</v>
      </c>
      <c r="G3455" s="10">
        <v>70</v>
      </c>
      <c r="H3455" s="11" t="str">
        <f t="shared" si="266"/>
        <v>_16AY+</v>
      </c>
      <c r="I3455" s="10" t="s">
        <v>23</v>
      </c>
      <c r="J3455" s="10" t="s">
        <v>23</v>
      </c>
      <c r="K3455" s="10" t="s">
        <v>37</v>
      </c>
      <c r="L3455" s="10" t="s">
        <v>24</v>
      </c>
      <c r="M3455" s="10" t="s">
        <v>24</v>
      </c>
      <c r="N3455" s="10" t="s">
        <v>23</v>
      </c>
      <c r="O3455" s="10" t="s">
        <v>24</v>
      </c>
      <c r="P3455" s="11" t="str">
        <f t="shared" si="267"/>
        <v>_Using</v>
      </c>
      <c r="Q3455" s="10" t="s">
        <v>23</v>
      </c>
      <c r="R3455" s="10" t="s">
        <v>23</v>
      </c>
      <c r="S3455" s="10" t="s">
        <v>31</v>
      </c>
      <c r="T3455" s="11" t="str" cm="1">
        <f t="array" ref="T3455">_xlfn.IFS(S3455="Month-to-month","_MM",S3455="One year","_OY",S3455="Two year","_TY")</f>
        <v>_OY</v>
      </c>
      <c r="U3455" s="10" t="s">
        <v>23</v>
      </c>
      <c r="V3455" s="10" t="s">
        <v>28</v>
      </c>
      <c r="W3455" s="10">
        <v>97.65</v>
      </c>
      <c r="X3455" s="10">
        <v>6982.5</v>
      </c>
      <c r="Y3455" s="10" t="s">
        <v>24</v>
      </c>
      <c r="Z3455" s="11">
        <f t="shared" si="268"/>
        <v>0</v>
      </c>
      <c r="AA3455" s="11" t="str">
        <f t="shared" si="269"/>
        <v>J_16AY+_Using_OY</v>
      </c>
    </row>
    <row r="3456" spans="1:27">
      <c r="A3456" s="10" t="s">
        <v>3491</v>
      </c>
      <c r="B3456" s="10" t="s">
        <v>22</v>
      </c>
      <c r="C3456" s="10">
        <v>1</v>
      </c>
      <c r="D3456" s="11" t="str">
        <f t="shared" si="265"/>
        <v>S</v>
      </c>
      <c r="E3456" s="10" t="s">
        <v>23</v>
      </c>
      <c r="F3456" s="10" t="s">
        <v>23</v>
      </c>
      <c r="G3456" s="10">
        <v>29</v>
      </c>
      <c r="H3456" s="11" t="str">
        <f t="shared" si="266"/>
        <v>_16AY+</v>
      </c>
      <c r="I3456" s="10" t="s">
        <v>24</v>
      </c>
      <c r="J3456" s="10" t="s">
        <v>25</v>
      </c>
      <c r="K3456" s="10" t="s">
        <v>26</v>
      </c>
      <c r="L3456" s="10" t="s">
        <v>24</v>
      </c>
      <c r="M3456" s="10" t="s">
        <v>23</v>
      </c>
      <c r="N3456" s="10" t="s">
        <v>23</v>
      </c>
      <c r="O3456" s="10" t="s">
        <v>24</v>
      </c>
      <c r="P3456" s="11" t="str">
        <f t="shared" si="267"/>
        <v>_Using</v>
      </c>
      <c r="Q3456" s="10" t="s">
        <v>24</v>
      </c>
      <c r="R3456" s="10" t="s">
        <v>24</v>
      </c>
      <c r="S3456" s="10" t="s">
        <v>27</v>
      </c>
      <c r="T3456" s="11" t="str" cm="1">
        <f t="array" ref="T3456">_xlfn.IFS(S3456="Month-to-month","_MM",S3456="One year","_OY",S3456="Two year","_TY")</f>
        <v>_MM</v>
      </c>
      <c r="U3456" s="10" t="s">
        <v>23</v>
      </c>
      <c r="V3456" s="10" t="s">
        <v>32</v>
      </c>
      <c r="W3456" s="10">
        <v>35.65</v>
      </c>
      <c r="X3456" s="10">
        <v>1025.1500000000001</v>
      </c>
      <c r="Y3456" s="10" t="s">
        <v>24</v>
      </c>
      <c r="Z3456" s="11">
        <f t="shared" si="268"/>
        <v>0</v>
      </c>
      <c r="AA3456" s="11" t="str">
        <f t="shared" si="269"/>
        <v>S_16AY+_Using_MM</v>
      </c>
    </row>
    <row r="3457" spans="1:27">
      <c r="A3457" s="10" t="s">
        <v>3492</v>
      </c>
      <c r="B3457" s="10" t="s">
        <v>30</v>
      </c>
      <c r="C3457" s="10">
        <v>0</v>
      </c>
      <c r="D3457" s="11" t="str">
        <f t="shared" si="265"/>
        <v>J</v>
      </c>
      <c r="E3457" s="10" t="s">
        <v>24</v>
      </c>
      <c r="F3457" s="10" t="s">
        <v>24</v>
      </c>
      <c r="G3457" s="10">
        <v>1</v>
      </c>
      <c r="H3457" s="11" t="str">
        <f t="shared" si="266"/>
        <v>_6AY</v>
      </c>
      <c r="I3457" s="10" t="s">
        <v>23</v>
      </c>
      <c r="J3457" s="10" t="s">
        <v>24</v>
      </c>
      <c r="K3457" s="10" t="s">
        <v>37</v>
      </c>
      <c r="L3457" s="10" t="s">
        <v>24</v>
      </c>
      <c r="M3457" s="10" t="s">
        <v>24</v>
      </c>
      <c r="N3457" s="10" t="s">
        <v>24</v>
      </c>
      <c r="O3457" s="10" t="s">
        <v>24</v>
      </c>
      <c r="P3457" s="11" t="str">
        <f t="shared" si="267"/>
        <v>_NotUsing</v>
      </c>
      <c r="Q3457" s="10" t="s">
        <v>23</v>
      </c>
      <c r="R3457" s="10" t="s">
        <v>23</v>
      </c>
      <c r="S3457" s="10" t="s">
        <v>27</v>
      </c>
      <c r="T3457" s="11" t="str" cm="1">
        <f t="array" ref="T3457">_xlfn.IFS(S3457="Month-to-month","_MM",S3457="One year","_OY",S3457="Two year","_TY")</f>
        <v>_MM</v>
      </c>
      <c r="U3457" s="10" t="s">
        <v>23</v>
      </c>
      <c r="V3457" s="10" t="s">
        <v>28</v>
      </c>
      <c r="W3457" s="10">
        <v>90.55</v>
      </c>
      <c r="X3457" s="10">
        <v>90.55</v>
      </c>
      <c r="Y3457" s="10" t="s">
        <v>23</v>
      </c>
      <c r="Z3457" s="11">
        <f t="shared" si="268"/>
        <v>1</v>
      </c>
      <c r="AA3457" s="11" t="str">
        <f t="shared" si="269"/>
        <v>J_6AY_NotUsing_MM</v>
      </c>
    </row>
    <row r="3458" spans="1:27">
      <c r="A3458" s="10" t="s">
        <v>3493</v>
      </c>
      <c r="B3458" s="10" t="s">
        <v>22</v>
      </c>
      <c r="C3458" s="10">
        <v>0</v>
      </c>
      <c r="D3458" s="11" t="str">
        <f t="shared" si="265"/>
        <v>J</v>
      </c>
      <c r="E3458" s="10" t="s">
        <v>24</v>
      </c>
      <c r="F3458" s="10" t="s">
        <v>24</v>
      </c>
      <c r="G3458" s="10">
        <v>67</v>
      </c>
      <c r="H3458" s="11" t="str">
        <f t="shared" si="266"/>
        <v>_16AY+</v>
      </c>
      <c r="I3458" s="10" t="s">
        <v>23</v>
      </c>
      <c r="J3458" s="10" t="s">
        <v>23</v>
      </c>
      <c r="K3458" s="10" t="s">
        <v>26</v>
      </c>
      <c r="L3458" s="10" t="s">
        <v>23</v>
      </c>
      <c r="M3458" s="10" t="s">
        <v>24</v>
      </c>
      <c r="N3458" s="10" t="s">
        <v>23</v>
      </c>
      <c r="O3458" s="10" t="s">
        <v>23</v>
      </c>
      <c r="P3458" s="11" t="str">
        <f t="shared" si="267"/>
        <v>_Using</v>
      </c>
      <c r="Q3458" s="10" t="s">
        <v>23</v>
      </c>
      <c r="R3458" s="10" t="s">
        <v>23</v>
      </c>
      <c r="S3458" s="10" t="s">
        <v>47</v>
      </c>
      <c r="T3458" s="11" t="str" cm="1">
        <f t="array" ref="T3458">_xlfn.IFS(S3458="Month-to-month","_MM",S3458="One year","_OY",S3458="Two year","_TY")</f>
        <v>_TY</v>
      </c>
      <c r="U3458" s="10" t="s">
        <v>23</v>
      </c>
      <c r="V3458" s="10" t="s">
        <v>32</v>
      </c>
      <c r="W3458" s="10">
        <v>85.25</v>
      </c>
      <c r="X3458" s="10">
        <v>5714.2</v>
      </c>
      <c r="Y3458" s="10" t="s">
        <v>24</v>
      </c>
      <c r="Z3458" s="11">
        <f t="shared" si="268"/>
        <v>0</v>
      </c>
      <c r="AA3458" s="11" t="str">
        <f t="shared" si="269"/>
        <v>J_16AY+_Using_TY</v>
      </c>
    </row>
    <row r="3459" spans="1:27">
      <c r="A3459" s="10" t="s">
        <v>3494</v>
      </c>
      <c r="B3459" s="10" t="s">
        <v>22</v>
      </c>
      <c r="C3459" s="10">
        <v>0</v>
      </c>
      <c r="D3459" s="11" t="str">
        <f t="shared" ref="D3459:D3522" si="270">IF(C3459=0,"J","S")</f>
        <v>J</v>
      </c>
      <c r="E3459" s="10" t="s">
        <v>24</v>
      </c>
      <c r="F3459" s="10" t="s">
        <v>24</v>
      </c>
      <c r="G3459" s="10">
        <v>1</v>
      </c>
      <c r="H3459" s="11" t="str">
        <f t="shared" ref="H3459:H3522" si="271">IF(G3459&lt;7,"_6AY",IF(G3459&lt;17,"_16AY","_16AY+"))</f>
        <v>_6AY</v>
      </c>
      <c r="I3459" s="10" t="s">
        <v>23</v>
      </c>
      <c r="J3459" s="10" t="s">
        <v>24</v>
      </c>
      <c r="K3459" s="10" t="s">
        <v>24</v>
      </c>
      <c r="L3459" s="10" t="s">
        <v>46</v>
      </c>
      <c r="M3459" s="10" t="s">
        <v>46</v>
      </c>
      <c r="N3459" s="10" t="s">
        <v>46</v>
      </c>
      <c r="O3459" s="10" t="s">
        <v>46</v>
      </c>
      <c r="P3459" s="11" t="str">
        <f t="shared" ref="P3459:P3522" si="272">IF(COUNTIF(L3459:O3459,"Yes")&gt;0,"_Using","_NotUsing")</f>
        <v>_NotUsing</v>
      </c>
      <c r="Q3459" s="10" t="s">
        <v>46</v>
      </c>
      <c r="R3459" s="10" t="s">
        <v>46</v>
      </c>
      <c r="S3459" s="10" t="s">
        <v>27</v>
      </c>
      <c r="T3459" s="11" t="str" cm="1">
        <f t="array" ref="T3459">_xlfn.IFS(S3459="Month-to-month","_MM",S3459="One year","_OY",S3459="Two year","_TY")</f>
        <v>_MM</v>
      </c>
      <c r="U3459" s="10" t="s">
        <v>23</v>
      </c>
      <c r="V3459" s="10" t="s">
        <v>32</v>
      </c>
      <c r="W3459" s="10">
        <v>19.5</v>
      </c>
      <c r="X3459" s="10">
        <v>19.5</v>
      </c>
      <c r="Y3459" s="10" t="s">
        <v>24</v>
      </c>
      <c r="Z3459" s="11">
        <f t="shared" ref="Z3459:Z3522" si="273">IF(Y3459="No",0,1)</f>
        <v>0</v>
      </c>
      <c r="AA3459" s="11" t="str">
        <f t="shared" ref="AA3459:AA3522" si="274">D3459&amp;H3459&amp;P3459&amp;T3459</f>
        <v>J_6AY_NotUsing_MM</v>
      </c>
    </row>
    <row r="3460" spans="1:27">
      <c r="A3460" s="10" t="s">
        <v>3495</v>
      </c>
      <c r="B3460" s="10" t="s">
        <v>22</v>
      </c>
      <c r="C3460" s="10">
        <v>0</v>
      </c>
      <c r="D3460" s="11" t="str">
        <f t="shared" si="270"/>
        <v>J</v>
      </c>
      <c r="E3460" s="10" t="s">
        <v>24</v>
      </c>
      <c r="F3460" s="10" t="s">
        <v>24</v>
      </c>
      <c r="G3460" s="10">
        <v>26</v>
      </c>
      <c r="H3460" s="11" t="str">
        <f t="shared" si="271"/>
        <v>_16AY+</v>
      </c>
      <c r="I3460" s="10" t="s">
        <v>23</v>
      </c>
      <c r="J3460" s="10" t="s">
        <v>24</v>
      </c>
      <c r="K3460" s="10" t="s">
        <v>37</v>
      </c>
      <c r="L3460" s="10" t="s">
        <v>24</v>
      </c>
      <c r="M3460" s="10" t="s">
        <v>24</v>
      </c>
      <c r="N3460" s="10" t="s">
        <v>24</v>
      </c>
      <c r="O3460" s="10" t="s">
        <v>24</v>
      </c>
      <c r="P3460" s="11" t="str">
        <f t="shared" si="272"/>
        <v>_NotUsing</v>
      </c>
      <c r="Q3460" s="10" t="s">
        <v>23</v>
      </c>
      <c r="R3460" s="10" t="s">
        <v>23</v>
      </c>
      <c r="S3460" s="10" t="s">
        <v>27</v>
      </c>
      <c r="T3460" s="11" t="str" cm="1">
        <f t="array" ref="T3460">_xlfn.IFS(S3460="Month-to-month","_MM",S3460="One year","_OY",S3460="Two year","_TY")</f>
        <v>_MM</v>
      </c>
      <c r="U3460" s="10" t="s">
        <v>23</v>
      </c>
      <c r="V3460" s="10" t="s">
        <v>35</v>
      </c>
      <c r="W3460" s="10">
        <v>88.8</v>
      </c>
      <c r="X3460" s="10">
        <v>2274.35</v>
      </c>
      <c r="Y3460" s="10" t="s">
        <v>23</v>
      </c>
      <c r="Z3460" s="11">
        <f t="shared" si="273"/>
        <v>1</v>
      </c>
      <c r="AA3460" s="11" t="str">
        <f t="shared" si="274"/>
        <v>J_16AY+_NotUsing_MM</v>
      </c>
    </row>
    <row r="3461" spans="1:27">
      <c r="A3461" s="10" t="s">
        <v>3496</v>
      </c>
      <c r="B3461" s="10" t="s">
        <v>22</v>
      </c>
      <c r="C3461" s="10">
        <v>0</v>
      </c>
      <c r="D3461" s="11" t="str">
        <f t="shared" si="270"/>
        <v>J</v>
      </c>
      <c r="E3461" s="10" t="s">
        <v>23</v>
      </c>
      <c r="F3461" s="10" t="s">
        <v>23</v>
      </c>
      <c r="G3461" s="10">
        <v>30</v>
      </c>
      <c r="H3461" s="11" t="str">
        <f t="shared" si="271"/>
        <v>_16AY+</v>
      </c>
      <c r="I3461" s="10" t="s">
        <v>23</v>
      </c>
      <c r="J3461" s="10" t="s">
        <v>23</v>
      </c>
      <c r="K3461" s="10" t="s">
        <v>24</v>
      </c>
      <c r="L3461" s="10" t="s">
        <v>46</v>
      </c>
      <c r="M3461" s="10" t="s">
        <v>46</v>
      </c>
      <c r="N3461" s="10" t="s">
        <v>46</v>
      </c>
      <c r="O3461" s="10" t="s">
        <v>46</v>
      </c>
      <c r="P3461" s="11" t="str">
        <f t="shared" si="272"/>
        <v>_NotUsing</v>
      </c>
      <c r="Q3461" s="10" t="s">
        <v>46</v>
      </c>
      <c r="R3461" s="10" t="s">
        <v>46</v>
      </c>
      <c r="S3461" s="10" t="s">
        <v>47</v>
      </c>
      <c r="T3461" s="11" t="str" cm="1">
        <f t="array" ref="T3461">_xlfn.IFS(S3461="Month-to-month","_MM",S3461="One year","_OY",S3461="Two year","_TY")</f>
        <v>_TY</v>
      </c>
      <c r="U3461" s="10" t="s">
        <v>23</v>
      </c>
      <c r="V3461" s="10" t="s">
        <v>32</v>
      </c>
      <c r="W3461" s="10">
        <v>25.1</v>
      </c>
      <c r="X3461" s="10">
        <v>789.55</v>
      </c>
      <c r="Y3461" s="10" t="s">
        <v>24</v>
      </c>
      <c r="Z3461" s="11">
        <f t="shared" si="273"/>
        <v>0</v>
      </c>
      <c r="AA3461" s="11" t="str">
        <f t="shared" si="274"/>
        <v>J_16AY+_NotUsing_TY</v>
      </c>
    </row>
    <row r="3462" spans="1:27">
      <c r="A3462" s="10" t="s">
        <v>3497</v>
      </c>
      <c r="B3462" s="10" t="s">
        <v>22</v>
      </c>
      <c r="C3462" s="10">
        <v>0</v>
      </c>
      <c r="D3462" s="11" t="str">
        <f t="shared" si="270"/>
        <v>J</v>
      </c>
      <c r="E3462" s="10" t="s">
        <v>23</v>
      </c>
      <c r="F3462" s="10" t="s">
        <v>24</v>
      </c>
      <c r="G3462" s="10">
        <v>48</v>
      </c>
      <c r="H3462" s="11" t="str">
        <f t="shared" si="271"/>
        <v>_16AY+</v>
      </c>
      <c r="I3462" s="10" t="s">
        <v>23</v>
      </c>
      <c r="J3462" s="10" t="s">
        <v>24</v>
      </c>
      <c r="K3462" s="10" t="s">
        <v>37</v>
      </c>
      <c r="L3462" s="10" t="s">
        <v>24</v>
      </c>
      <c r="M3462" s="10" t="s">
        <v>24</v>
      </c>
      <c r="N3462" s="10" t="s">
        <v>23</v>
      </c>
      <c r="O3462" s="10" t="s">
        <v>23</v>
      </c>
      <c r="P3462" s="11" t="str">
        <f t="shared" si="272"/>
        <v>_Using</v>
      </c>
      <c r="Q3462" s="10" t="s">
        <v>23</v>
      </c>
      <c r="R3462" s="10" t="s">
        <v>23</v>
      </c>
      <c r="S3462" s="10" t="s">
        <v>27</v>
      </c>
      <c r="T3462" s="11" t="str" cm="1">
        <f t="array" ref="T3462">_xlfn.IFS(S3462="Month-to-month","_MM",S3462="One year","_OY",S3462="Two year","_TY")</f>
        <v>_MM</v>
      </c>
      <c r="U3462" s="10" t="s">
        <v>23</v>
      </c>
      <c r="V3462" s="10" t="s">
        <v>40</v>
      </c>
      <c r="W3462" s="10">
        <v>100.05</v>
      </c>
      <c r="X3462" s="10">
        <v>4834</v>
      </c>
      <c r="Y3462" s="10" t="s">
        <v>24</v>
      </c>
      <c r="Z3462" s="11">
        <f t="shared" si="273"/>
        <v>0</v>
      </c>
      <c r="AA3462" s="11" t="str">
        <f t="shared" si="274"/>
        <v>J_16AY+_Using_MM</v>
      </c>
    </row>
    <row r="3463" spans="1:27">
      <c r="A3463" s="10" t="s">
        <v>3498</v>
      </c>
      <c r="B3463" s="10" t="s">
        <v>22</v>
      </c>
      <c r="C3463" s="10">
        <v>0</v>
      </c>
      <c r="D3463" s="11" t="str">
        <f t="shared" si="270"/>
        <v>J</v>
      </c>
      <c r="E3463" s="10" t="s">
        <v>23</v>
      </c>
      <c r="F3463" s="10" t="s">
        <v>23</v>
      </c>
      <c r="G3463" s="10">
        <v>55</v>
      </c>
      <c r="H3463" s="11" t="str">
        <f t="shared" si="271"/>
        <v>_16AY+</v>
      </c>
      <c r="I3463" s="10" t="s">
        <v>23</v>
      </c>
      <c r="J3463" s="10" t="s">
        <v>24</v>
      </c>
      <c r="K3463" s="10" t="s">
        <v>26</v>
      </c>
      <c r="L3463" s="10" t="s">
        <v>23</v>
      </c>
      <c r="M3463" s="10" t="s">
        <v>23</v>
      </c>
      <c r="N3463" s="10" t="s">
        <v>24</v>
      </c>
      <c r="O3463" s="10" t="s">
        <v>24</v>
      </c>
      <c r="P3463" s="11" t="str">
        <f t="shared" si="272"/>
        <v>_Using</v>
      </c>
      <c r="Q3463" s="10" t="s">
        <v>24</v>
      </c>
      <c r="R3463" s="10" t="s">
        <v>24</v>
      </c>
      <c r="S3463" s="10" t="s">
        <v>27</v>
      </c>
      <c r="T3463" s="11" t="str" cm="1">
        <f t="array" ref="T3463">_xlfn.IFS(S3463="Month-to-month","_MM",S3463="One year","_OY",S3463="Two year","_TY")</f>
        <v>_MM</v>
      </c>
      <c r="U3463" s="10" t="s">
        <v>24</v>
      </c>
      <c r="V3463" s="10" t="s">
        <v>28</v>
      </c>
      <c r="W3463" s="10">
        <v>55.7</v>
      </c>
      <c r="X3463" s="10">
        <v>3131.8</v>
      </c>
      <c r="Y3463" s="10" t="s">
        <v>24</v>
      </c>
      <c r="Z3463" s="11">
        <f t="shared" si="273"/>
        <v>0</v>
      </c>
      <c r="AA3463" s="11" t="str">
        <f t="shared" si="274"/>
        <v>J_16AY+_Using_MM</v>
      </c>
    </row>
    <row r="3464" spans="1:27">
      <c r="A3464" s="10" t="s">
        <v>3499</v>
      </c>
      <c r="B3464" s="10" t="s">
        <v>30</v>
      </c>
      <c r="C3464" s="10">
        <v>0</v>
      </c>
      <c r="D3464" s="11" t="str">
        <f t="shared" si="270"/>
        <v>J</v>
      </c>
      <c r="E3464" s="10" t="s">
        <v>24</v>
      </c>
      <c r="F3464" s="10" t="s">
        <v>24</v>
      </c>
      <c r="G3464" s="10">
        <v>7</v>
      </c>
      <c r="H3464" s="11" t="str">
        <f t="shared" si="271"/>
        <v>_16AY</v>
      </c>
      <c r="I3464" s="10" t="s">
        <v>23</v>
      </c>
      <c r="J3464" s="10" t="s">
        <v>23</v>
      </c>
      <c r="K3464" s="10" t="s">
        <v>37</v>
      </c>
      <c r="L3464" s="10" t="s">
        <v>24</v>
      </c>
      <c r="M3464" s="10" t="s">
        <v>24</v>
      </c>
      <c r="N3464" s="10" t="s">
        <v>24</v>
      </c>
      <c r="O3464" s="10" t="s">
        <v>24</v>
      </c>
      <c r="P3464" s="11" t="str">
        <f t="shared" si="272"/>
        <v>_NotUsing</v>
      </c>
      <c r="Q3464" s="10" t="s">
        <v>24</v>
      </c>
      <c r="R3464" s="10" t="s">
        <v>23</v>
      </c>
      <c r="S3464" s="10" t="s">
        <v>27</v>
      </c>
      <c r="T3464" s="11" t="str" cm="1">
        <f t="array" ref="T3464">_xlfn.IFS(S3464="Month-to-month","_MM",S3464="One year","_OY",S3464="Two year","_TY")</f>
        <v>_MM</v>
      </c>
      <c r="U3464" s="10" t="s">
        <v>23</v>
      </c>
      <c r="V3464" s="10" t="s">
        <v>32</v>
      </c>
      <c r="W3464" s="10">
        <v>85.2</v>
      </c>
      <c r="X3464" s="10">
        <v>602.54999999999995</v>
      </c>
      <c r="Y3464" s="10" t="s">
        <v>23</v>
      </c>
      <c r="Z3464" s="11">
        <f t="shared" si="273"/>
        <v>1</v>
      </c>
      <c r="AA3464" s="11" t="str">
        <f t="shared" si="274"/>
        <v>J_16AY_NotUsing_MM</v>
      </c>
    </row>
    <row r="3465" spans="1:27">
      <c r="A3465" s="10" t="s">
        <v>3500</v>
      </c>
      <c r="B3465" s="10" t="s">
        <v>30</v>
      </c>
      <c r="C3465" s="10">
        <v>0</v>
      </c>
      <c r="D3465" s="11" t="str">
        <f t="shared" si="270"/>
        <v>J</v>
      </c>
      <c r="E3465" s="10" t="s">
        <v>24</v>
      </c>
      <c r="F3465" s="10" t="s">
        <v>24</v>
      </c>
      <c r="G3465" s="10">
        <v>37</v>
      </c>
      <c r="H3465" s="11" t="str">
        <f t="shared" si="271"/>
        <v>_16AY+</v>
      </c>
      <c r="I3465" s="10" t="s">
        <v>23</v>
      </c>
      <c r="J3465" s="10" t="s">
        <v>23</v>
      </c>
      <c r="K3465" s="10" t="s">
        <v>37</v>
      </c>
      <c r="L3465" s="10" t="s">
        <v>23</v>
      </c>
      <c r="M3465" s="10" t="s">
        <v>24</v>
      </c>
      <c r="N3465" s="10" t="s">
        <v>24</v>
      </c>
      <c r="O3465" s="10" t="s">
        <v>24</v>
      </c>
      <c r="P3465" s="11" t="str">
        <f t="shared" si="272"/>
        <v>_Using</v>
      </c>
      <c r="Q3465" s="10" t="s">
        <v>23</v>
      </c>
      <c r="R3465" s="10" t="s">
        <v>24</v>
      </c>
      <c r="S3465" s="10" t="s">
        <v>27</v>
      </c>
      <c r="T3465" s="11" t="str" cm="1">
        <f t="array" ref="T3465">_xlfn.IFS(S3465="Month-to-month","_MM",S3465="One year","_OY",S3465="Two year","_TY")</f>
        <v>_MM</v>
      </c>
      <c r="U3465" s="10" t="s">
        <v>23</v>
      </c>
      <c r="V3465" s="10" t="s">
        <v>28</v>
      </c>
      <c r="W3465" s="10">
        <v>91.15</v>
      </c>
      <c r="X3465" s="10">
        <v>3369.25</v>
      </c>
      <c r="Y3465" s="10" t="s">
        <v>24</v>
      </c>
      <c r="Z3465" s="11">
        <f t="shared" si="273"/>
        <v>0</v>
      </c>
      <c r="AA3465" s="11" t="str">
        <f t="shared" si="274"/>
        <v>J_16AY+_Using_MM</v>
      </c>
    </row>
    <row r="3466" spans="1:27">
      <c r="A3466" s="10" t="s">
        <v>3501</v>
      </c>
      <c r="B3466" s="10" t="s">
        <v>22</v>
      </c>
      <c r="C3466" s="10">
        <v>0</v>
      </c>
      <c r="D3466" s="11" t="str">
        <f t="shared" si="270"/>
        <v>J</v>
      </c>
      <c r="E3466" s="10" t="s">
        <v>23</v>
      </c>
      <c r="F3466" s="10" t="s">
        <v>24</v>
      </c>
      <c r="G3466" s="10">
        <v>31</v>
      </c>
      <c r="H3466" s="11" t="str">
        <f t="shared" si="271"/>
        <v>_16AY+</v>
      </c>
      <c r="I3466" s="10" t="s">
        <v>23</v>
      </c>
      <c r="J3466" s="10" t="s">
        <v>24</v>
      </c>
      <c r="K3466" s="10" t="s">
        <v>37</v>
      </c>
      <c r="L3466" s="10" t="s">
        <v>24</v>
      </c>
      <c r="M3466" s="10" t="s">
        <v>23</v>
      </c>
      <c r="N3466" s="10" t="s">
        <v>24</v>
      </c>
      <c r="O3466" s="10" t="s">
        <v>24</v>
      </c>
      <c r="P3466" s="11" t="str">
        <f t="shared" si="272"/>
        <v>_Using</v>
      </c>
      <c r="Q3466" s="10" t="s">
        <v>24</v>
      </c>
      <c r="R3466" s="10" t="s">
        <v>23</v>
      </c>
      <c r="S3466" s="10" t="s">
        <v>27</v>
      </c>
      <c r="T3466" s="11" t="str" cm="1">
        <f t="array" ref="T3466">_xlfn.IFS(S3466="Month-to-month","_MM",S3466="One year","_OY",S3466="Two year","_TY")</f>
        <v>_MM</v>
      </c>
      <c r="U3466" s="10" t="s">
        <v>23</v>
      </c>
      <c r="V3466" s="10" t="s">
        <v>35</v>
      </c>
      <c r="W3466" s="10">
        <v>83.85</v>
      </c>
      <c r="X3466" s="10">
        <v>2674.15</v>
      </c>
      <c r="Y3466" s="10" t="s">
        <v>24</v>
      </c>
      <c r="Z3466" s="11">
        <f t="shared" si="273"/>
        <v>0</v>
      </c>
      <c r="AA3466" s="11" t="str">
        <f t="shared" si="274"/>
        <v>J_16AY+_Using_MM</v>
      </c>
    </row>
    <row r="3467" spans="1:27">
      <c r="A3467" s="10" t="s">
        <v>3502</v>
      </c>
      <c r="B3467" s="10" t="s">
        <v>30</v>
      </c>
      <c r="C3467" s="10">
        <v>0</v>
      </c>
      <c r="D3467" s="11" t="str">
        <f t="shared" si="270"/>
        <v>J</v>
      </c>
      <c r="E3467" s="10" t="s">
        <v>24</v>
      </c>
      <c r="F3467" s="10" t="s">
        <v>24</v>
      </c>
      <c r="G3467" s="10">
        <v>4</v>
      </c>
      <c r="H3467" s="11" t="str">
        <f t="shared" si="271"/>
        <v>_6AY</v>
      </c>
      <c r="I3467" s="10" t="s">
        <v>23</v>
      </c>
      <c r="J3467" s="10" t="s">
        <v>24</v>
      </c>
      <c r="K3467" s="10" t="s">
        <v>26</v>
      </c>
      <c r="L3467" s="10" t="s">
        <v>24</v>
      </c>
      <c r="M3467" s="10" t="s">
        <v>24</v>
      </c>
      <c r="N3467" s="10" t="s">
        <v>24</v>
      </c>
      <c r="O3467" s="10" t="s">
        <v>24</v>
      </c>
      <c r="P3467" s="11" t="str">
        <f t="shared" si="272"/>
        <v>_NotUsing</v>
      </c>
      <c r="Q3467" s="10" t="s">
        <v>24</v>
      </c>
      <c r="R3467" s="10" t="s">
        <v>24</v>
      </c>
      <c r="S3467" s="10" t="s">
        <v>27</v>
      </c>
      <c r="T3467" s="11" t="str" cm="1">
        <f t="array" ref="T3467">_xlfn.IFS(S3467="Month-to-month","_MM",S3467="One year","_OY",S3467="Two year","_TY")</f>
        <v>_MM</v>
      </c>
      <c r="U3467" s="10" t="s">
        <v>23</v>
      </c>
      <c r="V3467" s="10" t="s">
        <v>28</v>
      </c>
      <c r="W3467" s="10">
        <v>45.9</v>
      </c>
      <c r="X3467" s="10">
        <v>199.75</v>
      </c>
      <c r="Y3467" s="10" t="s">
        <v>24</v>
      </c>
      <c r="Z3467" s="11">
        <f t="shared" si="273"/>
        <v>0</v>
      </c>
      <c r="AA3467" s="11" t="str">
        <f t="shared" si="274"/>
        <v>J_6AY_NotUsing_MM</v>
      </c>
    </row>
    <row r="3468" spans="1:27">
      <c r="A3468" s="10" t="s">
        <v>3503</v>
      </c>
      <c r="B3468" s="10" t="s">
        <v>30</v>
      </c>
      <c r="C3468" s="10">
        <v>0</v>
      </c>
      <c r="D3468" s="11" t="str">
        <f t="shared" si="270"/>
        <v>J</v>
      </c>
      <c r="E3468" s="10" t="s">
        <v>23</v>
      </c>
      <c r="F3468" s="10" t="s">
        <v>23</v>
      </c>
      <c r="G3468" s="10">
        <v>72</v>
      </c>
      <c r="H3468" s="11" t="str">
        <f t="shared" si="271"/>
        <v>_16AY+</v>
      </c>
      <c r="I3468" s="10" t="s">
        <v>23</v>
      </c>
      <c r="J3468" s="10" t="s">
        <v>23</v>
      </c>
      <c r="K3468" s="10" t="s">
        <v>24</v>
      </c>
      <c r="L3468" s="10" t="s">
        <v>46</v>
      </c>
      <c r="M3468" s="10" t="s">
        <v>46</v>
      </c>
      <c r="N3468" s="10" t="s">
        <v>46</v>
      </c>
      <c r="O3468" s="10" t="s">
        <v>46</v>
      </c>
      <c r="P3468" s="11" t="str">
        <f t="shared" si="272"/>
        <v>_NotUsing</v>
      </c>
      <c r="Q3468" s="10" t="s">
        <v>46</v>
      </c>
      <c r="R3468" s="10" t="s">
        <v>46</v>
      </c>
      <c r="S3468" s="10" t="s">
        <v>47</v>
      </c>
      <c r="T3468" s="11" t="str" cm="1">
        <f t="array" ref="T3468">_xlfn.IFS(S3468="Month-to-month","_MM",S3468="One year","_OY",S3468="Two year","_TY")</f>
        <v>_TY</v>
      </c>
      <c r="U3468" s="10" t="s">
        <v>23</v>
      </c>
      <c r="V3468" s="10" t="s">
        <v>40</v>
      </c>
      <c r="W3468" s="10">
        <v>25.1</v>
      </c>
      <c r="X3468" s="10">
        <v>1790.8</v>
      </c>
      <c r="Y3468" s="10" t="s">
        <v>24</v>
      </c>
      <c r="Z3468" s="11">
        <f t="shared" si="273"/>
        <v>0</v>
      </c>
      <c r="AA3468" s="11" t="str">
        <f t="shared" si="274"/>
        <v>J_16AY+_NotUsing_TY</v>
      </c>
    </row>
    <row r="3469" spans="1:27">
      <c r="A3469" s="10" t="s">
        <v>3504</v>
      </c>
      <c r="B3469" s="10" t="s">
        <v>30</v>
      </c>
      <c r="C3469" s="10">
        <v>1</v>
      </c>
      <c r="D3469" s="11" t="str">
        <f t="shared" si="270"/>
        <v>S</v>
      </c>
      <c r="E3469" s="10" t="s">
        <v>24</v>
      </c>
      <c r="F3469" s="10" t="s">
        <v>24</v>
      </c>
      <c r="G3469" s="10">
        <v>5</v>
      </c>
      <c r="H3469" s="11" t="str">
        <f t="shared" si="271"/>
        <v>_6AY</v>
      </c>
      <c r="I3469" s="10" t="s">
        <v>23</v>
      </c>
      <c r="J3469" s="10" t="s">
        <v>24</v>
      </c>
      <c r="K3469" s="10" t="s">
        <v>37</v>
      </c>
      <c r="L3469" s="10" t="s">
        <v>24</v>
      </c>
      <c r="M3469" s="10" t="s">
        <v>24</v>
      </c>
      <c r="N3469" s="10" t="s">
        <v>24</v>
      </c>
      <c r="O3469" s="10" t="s">
        <v>24</v>
      </c>
      <c r="P3469" s="11" t="str">
        <f t="shared" si="272"/>
        <v>_NotUsing</v>
      </c>
      <c r="Q3469" s="10" t="s">
        <v>23</v>
      </c>
      <c r="R3469" s="10" t="s">
        <v>23</v>
      </c>
      <c r="S3469" s="10" t="s">
        <v>27</v>
      </c>
      <c r="T3469" s="11" t="str" cm="1">
        <f t="array" ref="T3469">_xlfn.IFS(S3469="Month-to-month","_MM",S3469="One year","_OY",S3469="Two year","_TY")</f>
        <v>_MM</v>
      </c>
      <c r="U3469" s="10" t="s">
        <v>23</v>
      </c>
      <c r="V3469" s="10" t="s">
        <v>28</v>
      </c>
      <c r="W3469" s="10">
        <v>91.4</v>
      </c>
      <c r="X3469" s="10">
        <v>449.75</v>
      </c>
      <c r="Y3469" s="10" t="s">
        <v>23</v>
      </c>
      <c r="Z3469" s="11">
        <f t="shared" si="273"/>
        <v>1</v>
      </c>
      <c r="AA3469" s="11" t="str">
        <f t="shared" si="274"/>
        <v>S_6AY_NotUsing_MM</v>
      </c>
    </row>
    <row r="3470" spans="1:27">
      <c r="A3470" s="10" t="s">
        <v>3505</v>
      </c>
      <c r="B3470" s="10" t="s">
        <v>30</v>
      </c>
      <c r="C3470" s="10">
        <v>0</v>
      </c>
      <c r="D3470" s="11" t="str">
        <f t="shared" si="270"/>
        <v>J</v>
      </c>
      <c r="E3470" s="10" t="s">
        <v>23</v>
      </c>
      <c r="F3470" s="10" t="s">
        <v>23</v>
      </c>
      <c r="G3470" s="10">
        <v>1</v>
      </c>
      <c r="H3470" s="11" t="str">
        <f t="shared" si="271"/>
        <v>_6AY</v>
      </c>
      <c r="I3470" s="10" t="s">
        <v>23</v>
      </c>
      <c r="J3470" s="10" t="s">
        <v>24</v>
      </c>
      <c r="K3470" s="10" t="s">
        <v>24</v>
      </c>
      <c r="L3470" s="10" t="s">
        <v>46</v>
      </c>
      <c r="M3470" s="10" t="s">
        <v>46</v>
      </c>
      <c r="N3470" s="10" t="s">
        <v>46</v>
      </c>
      <c r="O3470" s="10" t="s">
        <v>46</v>
      </c>
      <c r="P3470" s="11" t="str">
        <f t="shared" si="272"/>
        <v>_NotUsing</v>
      </c>
      <c r="Q3470" s="10" t="s">
        <v>46</v>
      </c>
      <c r="R3470" s="10" t="s">
        <v>46</v>
      </c>
      <c r="S3470" s="10" t="s">
        <v>27</v>
      </c>
      <c r="T3470" s="11" t="str" cm="1">
        <f t="array" ref="T3470">_xlfn.IFS(S3470="Month-to-month","_MM",S3470="One year","_OY",S3470="Two year","_TY")</f>
        <v>_MM</v>
      </c>
      <c r="U3470" s="10" t="s">
        <v>24</v>
      </c>
      <c r="V3470" s="10" t="s">
        <v>32</v>
      </c>
      <c r="W3470" s="10">
        <v>19.7</v>
      </c>
      <c r="X3470" s="10">
        <v>19.7</v>
      </c>
      <c r="Y3470" s="10" t="s">
        <v>24</v>
      </c>
      <c r="Z3470" s="11">
        <f t="shared" si="273"/>
        <v>0</v>
      </c>
      <c r="AA3470" s="11" t="str">
        <f t="shared" si="274"/>
        <v>J_6AY_NotUsing_MM</v>
      </c>
    </row>
    <row r="3471" spans="1:27">
      <c r="A3471" s="10" t="s">
        <v>3506</v>
      </c>
      <c r="B3471" s="10" t="s">
        <v>22</v>
      </c>
      <c r="C3471" s="10">
        <v>1</v>
      </c>
      <c r="D3471" s="11" t="str">
        <f t="shared" si="270"/>
        <v>S</v>
      </c>
      <c r="E3471" s="10" t="s">
        <v>24</v>
      </c>
      <c r="F3471" s="10" t="s">
        <v>24</v>
      </c>
      <c r="G3471" s="10">
        <v>15</v>
      </c>
      <c r="H3471" s="11" t="str">
        <f t="shared" si="271"/>
        <v>_16AY</v>
      </c>
      <c r="I3471" s="10" t="s">
        <v>23</v>
      </c>
      <c r="J3471" s="10" t="s">
        <v>24</v>
      </c>
      <c r="K3471" s="10" t="s">
        <v>37</v>
      </c>
      <c r="L3471" s="10" t="s">
        <v>24</v>
      </c>
      <c r="M3471" s="10" t="s">
        <v>24</v>
      </c>
      <c r="N3471" s="10" t="s">
        <v>24</v>
      </c>
      <c r="O3471" s="10" t="s">
        <v>24</v>
      </c>
      <c r="P3471" s="11" t="str">
        <f t="shared" si="272"/>
        <v>_NotUsing</v>
      </c>
      <c r="Q3471" s="10" t="s">
        <v>23</v>
      </c>
      <c r="R3471" s="10" t="s">
        <v>23</v>
      </c>
      <c r="S3471" s="10" t="s">
        <v>27</v>
      </c>
      <c r="T3471" s="11" t="str" cm="1">
        <f t="array" ref="T3471">_xlfn.IFS(S3471="Month-to-month","_MM",S3471="One year","_OY",S3471="Two year","_TY")</f>
        <v>_MM</v>
      </c>
      <c r="U3471" s="10" t="s">
        <v>23</v>
      </c>
      <c r="V3471" s="10" t="s">
        <v>28</v>
      </c>
      <c r="W3471" s="10">
        <v>91.5</v>
      </c>
      <c r="X3471" s="10">
        <v>1400.3</v>
      </c>
      <c r="Y3471" s="10" t="s">
        <v>24</v>
      </c>
      <c r="Z3471" s="11">
        <f t="shared" si="273"/>
        <v>0</v>
      </c>
      <c r="AA3471" s="11" t="str">
        <f t="shared" si="274"/>
        <v>S_16AY_NotUsing_MM</v>
      </c>
    </row>
    <row r="3472" spans="1:27">
      <c r="A3472" s="10" t="s">
        <v>3507</v>
      </c>
      <c r="B3472" s="10" t="s">
        <v>30</v>
      </c>
      <c r="C3472" s="10">
        <v>0</v>
      </c>
      <c r="D3472" s="11" t="str">
        <f t="shared" si="270"/>
        <v>J</v>
      </c>
      <c r="E3472" s="10" t="s">
        <v>23</v>
      </c>
      <c r="F3472" s="10" t="s">
        <v>23</v>
      </c>
      <c r="G3472" s="10">
        <v>8</v>
      </c>
      <c r="H3472" s="11" t="str">
        <f t="shared" si="271"/>
        <v>_16AY</v>
      </c>
      <c r="I3472" s="10" t="s">
        <v>23</v>
      </c>
      <c r="J3472" s="10" t="s">
        <v>24</v>
      </c>
      <c r="K3472" s="10" t="s">
        <v>26</v>
      </c>
      <c r="L3472" s="10" t="s">
        <v>23</v>
      </c>
      <c r="M3472" s="10" t="s">
        <v>24</v>
      </c>
      <c r="N3472" s="10" t="s">
        <v>24</v>
      </c>
      <c r="O3472" s="10" t="s">
        <v>24</v>
      </c>
      <c r="P3472" s="11" t="str">
        <f t="shared" si="272"/>
        <v>_Using</v>
      </c>
      <c r="Q3472" s="10" t="s">
        <v>24</v>
      </c>
      <c r="R3472" s="10" t="s">
        <v>24</v>
      </c>
      <c r="S3472" s="10" t="s">
        <v>27</v>
      </c>
      <c r="T3472" s="11" t="str" cm="1">
        <f t="array" ref="T3472">_xlfn.IFS(S3472="Month-to-month","_MM",S3472="One year","_OY",S3472="Two year","_TY")</f>
        <v>_MM</v>
      </c>
      <c r="U3472" s="10" t="s">
        <v>23</v>
      </c>
      <c r="V3472" s="10" t="s">
        <v>40</v>
      </c>
      <c r="W3472" s="10">
        <v>51.3</v>
      </c>
      <c r="X3472" s="10">
        <v>411.6</v>
      </c>
      <c r="Y3472" s="10" t="s">
        <v>24</v>
      </c>
      <c r="Z3472" s="11">
        <f t="shared" si="273"/>
        <v>0</v>
      </c>
      <c r="AA3472" s="11" t="str">
        <f t="shared" si="274"/>
        <v>J_16AY_Using_MM</v>
      </c>
    </row>
    <row r="3473" spans="1:27">
      <c r="A3473" s="10" t="s">
        <v>3508</v>
      </c>
      <c r="B3473" s="10" t="s">
        <v>22</v>
      </c>
      <c r="C3473" s="10">
        <v>0</v>
      </c>
      <c r="D3473" s="11" t="str">
        <f t="shared" si="270"/>
        <v>J</v>
      </c>
      <c r="E3473" s="10" t="s">
        <v>24</v>
      </c>
      <c r="F3473" s="10" t="s">
        <v>24</v>
      </c>
      <c r="G3473" s="10">
        <v>35</v>
      </c>
      <c r="H3473" s="11" t="str">
        <f t="shared" si="271"/>
        <v>_16AY+</v>
      </c>
      <c r="I3473" s="10" t="s">
        <v>23</v>
      </c>
      <c r="J3473" s="10" t="s">
        <v>24</v>
      </c>
      <c r="K3473" s="10" t="s">
        <v>24</v>
      </c>
      <c r="L3473" s="10" t="s">
        <v>46</v>
      </c>
      <c r="M3473" s="10" t="s">
        <v>46</v>
      </c>
      <c r="N3473" s="10" t="s">
        <v>46</v>
      </c>
      <c r="O3473" s="10" t="s">
        <v>46</v>
      </c>
      <c r="P3473" s="11" t="str">
        <f t="shared" si="272"/>
        <v>_NotUsing</v>
      </c>
      <c r="Q3473" s="10" t="s">
        <v>46</v>
      </c>
      <c r="R3473" s="10" t="s">
        <v>46</v>
      </c>
      <c r="S3473" s="10" t="s">
        <v>31</v>
      </c>
      <c r="T3473" s="11" t="str" cm="1">
        <f t="array" ref="T3473">_xlfn.IFS(S3473="Month-to-month","_MM",S3473="One year","_OY",S3473="Two year","_TY")</f>
        <v>_OY</v>
      </c>
      <c r="U3473" s="10" t="s">
        <v>24</v>
      </c>
      <c r="V3473" s="10" t="s">
        <v>32</v>
      </c>
      <c r="W3473" s="10">
        <v>21.1</v>
      </c>
      <c r="X3473" s="10">
        <v>741</v>
      </c>
      <c r="Y3473" s="10" t="s">
        <v>24</v>
      </c>
      <c r="Z3473" s="11">
        <f t="shared" si="273"/>
        <v>0</v>
      </c>
      <c r="AA3473" s="11" t="str">
        <f t="shared" si="274"/>
        <v>J_16AY+_NotUsing_OY</v>
      </c>
    </row>
    <row r="3474" spans="1:27">
      <c r="A3474" s="10" t="s">
        <v>3509</v>
      </c>
      <c r="B3474" s="10" t="s">
        <v>22</v>
      </c>
      <c r="C3474" s="10">
        <v>1</v>
      </c>
      <c r="D3474" s="11" t="str">
        <f t="shared" si="270"/>
        <v>S</v>
      </c>
      <c r="E3474" s="10" t="s">
        <v>24</v>
      </c>
      <c r="F3474" s="10" t="s">
        <v>24</v>
      </c>
      <c r="G3474" s="10">
        <v>56</v>
      </c>
      <c r="H3474" s="11" t="str">
        <f t="shared" si="271"/>
        <v>_16AY+</v>
      </c>
      <c r="I3474" s="10" t="s">
        <v>23</v>
      </c>
      <c r="J3474" s="10" t="s">
        <v>23</v>
      </c>
      <c r="K3474" s="10" t="s">
        <v>37</v>
      </c>
      <c r="L3474" s="10" t="s">
        <v>24</v>
      </c>
      <c r="M3474" s="10" t="s">
        <v>23</v>
      </c>
      <c r="N3474" s="10" t="s">
        <v>23</v>
      </c>
      <c r="O3474" s="10" t="s">
        <v>24</v>
      </c>
      <c r="P3474" s="11" t="str">
        <f t="shared" si="272"/>
        <v>_Using</v>
      </c>
      <c r="Q3474" s="10" t="s">
        <v>23</v>
      </c>
      <c r="R3474" s="10" t="s">
        <v>23</v>
      </c>
      <c r="S3474" s="10" t="s">
        <v>27</v>
      </c>
      <c r="T3474" s="11" t="str" cm="1">
        <f t="array" ref="T3474">_xlfn.IFS(S3474="Month-to-month","_MM",S3474="One year","_OY",S3474="Two year","_TY")</f>
        <v>_MM</v>
      </c>
      <c r="U3474" s="10" t="s">
        <v>24</v>
      </c>
      <c r="V3474" s="10" t="s">
        <v>28</v>
      </c>
      <c r="W3474" s="10">
        <v>104.75</v>
      </c>
      <c r="X3474" s="10">
        <v>5841.35</v>
      </c>
      <c r="Y3474" s="10" t="s">
        <v>24</v>
      </c>
      <c r="Z3474" s="11">
        <f t="shared" si="273"/>
        <v>0</v>
      </c>
      <c r="AA3474" s="11" t="str">
        <f t="shared" si="274"/>
        <v>S_16AY+_Using_MM</v>
      </c>
    </row>
    <row r="3475" spans="1:27">
      <c r="A3475" s="10" t="s">
        <v>3510</v>
      </c>
      <c r="B3475" s="10" t="s">
        <v>30</v>
      </c>
      <c r="C3475" s="10">
        <v>0</v>
      </c>
      <c r="D3475" s="11" t="str">
        <f t="shared" si="270"/>
        <v>J</v>
      </c>
      <c r="E3475" s="10" t="s">
        <v>23</v>
      </c>
      <c r="F3475" s="10" t="s">
        <v>24</v>
      </c>
      <c r="G3475" s="10">
        <v>42</v>
      </c>
      <c r="H3475" s="11" t="str">
        <f t="shared" si="271"/>
        <v>_16AY+</v>
      </c>
      <c r="I3475" s="10" t="s">
        <v>23</v>
      </c>
      <c r="J3475" s="10" t="s">
        <v>23</v>
      </c>
      <c r="K3475" s="10" t="s">
        <v>37</v>
      </c>
      <c r="L3475" s="10" t="s">
        <v>24</v>
      </c>
      <c r="M3475" s="10" t="s">
        <v>24</v>
      </c>
      <c r="N3475" s="10" t="s">
        <v>23</v>
      </c>
      <c r="O3475" s="10" t="s">
        <v>23</v>
      </c>
      <c r="P3475" s="11" t="str">
        <f t="shared" si="272"/>
        <v>_Using</v>
      </c>
      <c r="Q3475" s="10" t="s">
        <v>23</v>
      </c>
      <c r="R3475" s="10" t="s">
        <v>23</v>
      </c>
      <c r="S3475" s="10" t="s">
        <v>27</v>
      </c>
      <c r="T3475" s="11" t="str" cm="1">
        <f t="array" ref="T3475">_xlfn.IFS(S3475="Month-to-month","_MM",S3475="One year","_OY",S3475="Two year","_TY")</f>
        <v>_MM</v>
      </c>
      <c r="U3475" s="10" t="s">
        <v>23</v>
      </c>
      <c r="V3475" s="10" t="s">
        <v>35</v>
      </c>
      <c r="W3475" s="10">
        <v>106.15</v>
      </c>
      <c r="X3475" s="10">
        <v>4512.7</v>
      </c>
      <c r="Y3475" s="10" t="s">
        <v>23</v>
      </c>
      <c r="Z3475" s="11">
        <f t="shared" si="273"/>
        <v>1</v>
      </c>
      <c r="AA3475" s="11" t="str">
        <f t="shared" si="274"/>
        <v>J_16AY+_Using_MM</v>
      </c>
    </row>
    <row r="3476" spans="1:27">
      <c r="A3476" s="10" t="s">
        <v>3511</v>
      </c>
      <c r="B3476" s="10" t="s">
        <v>30</v>
      </c>
      <c r="C3476" s="10">
        <v>1</v>
      </c>
      <c r="D3476" s="11" t="str">
        <f t="shared" si="270"/>
        <v>S</v>
      </c>
      <c r="E3476" s="10" t="s">
        <v>23</v>
      </c>
      <c r="F3476" s="10" t="s">
        <v>23</v>
      </c>
      <c r="G3476" s="10">
        <v>65</v>
      </c>
      <c r="H3476" s="11" t="str">
        <f t="shared" si="271"/>
        <v>_16AY+</v>
      </c>
      <c r="I3476" s="10" t="s">
        <v>23</v>
      </c>
      <c r="J3476" s="10" t="s">
        <v>23</v>
      </c>
      <c r="K3476" s="10" t="s">
        <v>37</v>
      </c>
      <c r="L3476" s="10" t="s">
        <v>23</v>
      </c>
      <c r="M3476" s="10" t="s">
        <v>23</v>
      </c>
      <c r="N3476" s="10" t="s">
        <v>24</v>
      </c>
      <c r="O3476" s="10" t="s">
        <v>24</v>
      </c>
      <c r="P3476" s="11" t="str">
        <f t="shared" si="272"/>
        <v>_Using</v>
      </c>
      <c r="Q3476" s="10" t="s">
        <v>24</v>
      </c>
      <c r="R3476" s="10" t="s">
        <v>24</v>
      </c>
      <c r="S3476" s="10" t="s">
        <v>27</v>
      </c>
      <c r="T3476" s="11" t="str" cm="1">
        <f t="array" ref="T3476">_xlfn.IFS(S3476="Month-to-month","_MM",S3476="One year","_OY",S3476="Two year","_TY")</f>
        <v>_MM</v>
      </c>
      <c r="U3476" s="10" t="s">
        <v>23</v>
      </c>
      <c r="V3476" s="10" t="s">
        <v>28</v>
      </c>
      <c r="W3476" s="10">
        <v>85.75</v>
      </c>
      <c r="X3476" s="10">
        <v>5688.45</v>
      </c>
      <c r="Y3476" s="10" t="s">
        <v>24</v>
      </c>
      <c r="Z3476" s="11">
        <f t="shared" si="273"/>
        <v>0</v>
      </c>
      <c r="AA3476" s="11" t="str">
        <f t="shared" si="274"/>
        <v>S_16AY+_Using_MM</v>
      </c>
    </row>
    <row r="3477" spans="1:27">
      <c r="A3477" s="10" t="s">
        <v>3512</v>
      </c>
      <c r="B3477" s="10" t="s">
        <v>22</v>
      </c>
      <c r="C3477" s="10">
        <v>0</v>
      </c>
      <c r="D3477" s="11" t="str">
        <f t="shared" si="270"/>
        <v>J</v>
      </c>
      <c r="E3477" s="10" t="s">
        <v>23</v>
      </c>
      <c r="F3477" s="10" t="s">
        <v>23</v>
      </c>
      <c r="G3477" s="10">
        <v>2</v>
      </c>
      <c r="H3477" s="11" t="str">
        <f t="shared" si="271"/>
        <v>_6AY</v>
      </c>
      <c r="I3477" s="10" t="s">
        <v>23</v>
      </c>
      <c r="J3477" s="10" t="s">
        <v>24</v>
      </c>
      <c r="K3477" s="10" t="s">
        <v>24</v>
      </c>
      <c r="L3477" s="10" t="s">
        <v>46</v>
      </c>
      <c r="M3477" s="10" t="s">
        <v>46</v>
      </c>
      <c r="N3477" s="10" t="s">
        <v>46</v>
      </c>
      <c r="O3477" s="10" t="s">
        <v>46</v>
      </c>
      <c r="P3477" s="11" t="str">
        <f t="shared" si="272"/>
        <v>_NotUsing</v>
      </c>
      <c r="Q3477" s="10" t="s">
        <v>46</v>
      </c>
      <c r="R3477" s="10" t="s">
        <v>46</v>
      </c>
      <c r="S3477" s="10" t="s">
        <v>31</v>
      </c>
      <c r="T3477" s="11" t="str" cm="1">
        <f t="array" ref="T3477">_xlfn.IFS(S3477="Month-to-month","_MM",S3477="One year","_OY",S3477="Two year","_TY")</f>
        <v>_OY</v>
      </c>
      <c r="U3477" s="10" t="s">
        <v>24</v>
      </c>
      <c r="V3477" s="10" t="s">
        <v>32</v>
      </c>
      <c r="W3477" s="10">
        <v>20.3</v>
      </c>
      <c r="X3477" s="10">
        <v>31.9</v>
      </c>
      <c r="Y3477" s="10" t="s">
        <v>24</v>
      </c>
      <c r="Z3477" s="11">
        <f t="shared" si="273"/>
        <v>0</v>
      </c>
      <c r="AA3477" s="11" t="str">
        <f t="shared" si="274"/>
        <v>J_6AY_NotUsing_OY</v>
      </c>
    </row>
    <row r="3478" spans="1:27">
      <c r="A3478" s="10" t="s">
        <v>3513</v>
      </c>
      <c r="B3478" s="10" t="s">
        <v>30</v>
      </c>
      <c r="C3478" s="10">
        <v>1</v>
      </c>
      <c r="D3478" s="11" t="str">
        <f t="shared" si="270"/>
        <v>S</v>
      </c>
      <c r="E3478" s="10" t="s">
        <v>23</v>
      </c>
      <c r="F3478" s="10" t="s">
        <v>24</v>
      </c>
      <c r="G3478" s="10">
        <v>65</v>
      </c>
      <c r="H3478" s="11" t="str">
        <f t="shared" si="271"/>
        <v>_16AY+</v>
      </c>
      <c r="I3478" s="10" t="s">
        <v>23</v>
      </c>
      <c r="J3478" s="10" t="s">
        <v>23</v>
      </c>
      <c r="K3478" s="10" t="s">
        <v>37</v>
      </c>
      <c r="L3478" s="10" t="s">
        <v>23</v>
      </c>
      <c r="M3478" s="10" t="s">
        <v>24</v>
      </c>
      <c r="N3478" s="10" t="s">
        <v>24</v>
      </c>
      <c r="O3478" s="10" t="s">
        <v>24</v>
      </c>
      <c r="P3478" s="11" t="str">
        <f t="shared" si="272"/>
        <v>_Using</v>
      </c>
      <c r="Q3478" s="10" t="s">
        <v>23</v>
      </c>
      <c r="R3478" s="10" t="s">
        <v>23</v>
      </c>
      <c r="S3478" s="10" t="s">
        <v>31</v>
      </c>
      <c r="T3478" s="11" t="str" cm="1">
        <f t="array" ref="T3478">_xlfn.IFS(S3478="Month-to-month","_MM",S3478="One year","_OY",S3478="Two year","_TY")</f>
        <v>_OY</v>
      </c>
      <c r="U3478" s="10" t="s">
        <v>23</v>
      </c>
      <c r="V3478" s="10" t="s">
        <v>28</v>
      </c>
      <c r="W3478" s="10">
        <v>100.75</v>
      </c>
      <c r="X3478" s="10">
        <v>6674.65</v>
      </c>
      <c r="Y3478" s="10" t="s">
        <v>24</v>
      </c>
      <c r="Z3478" s="11">
        <f t="shared" si="273"/>
        <v>0</v>
      </c>
      <c r="AA3478" s="11" t="str">
        <f t="shared" si="274"/>
        <v>S_16AY+_Using_OY</v>
      </c>
    </row>
    <row r="3479" spans="1:27">
      <c r="A3479" s="10" t="s">
        <v>3514</v>
      </c>
      <c r="B3479" s="10" t="s">
        <v>22</v>
      </c>
      <c r="C3479" s="10">
        <v>0</v>
      </c>
      <c r="D3479" s="11" t="str">
        <f t="shared" si="270"/>
        <v>J</v>
      </c>
      <c r="E3479" s="10" t="s">
        <v>24</v>
      </c>
      <c r="F3479" s="10" t="s">
        <v>24</v>
      </c>
      <c r="G3479" s="10">
        <v>18</v>
      </c>
      <c r="H3479" s="11" t="str">
        <f t="shared" si="271"/>
        <v>_16AY+</v>
      </c>
      <c r="I3479" s="10" t="s">
        <v>23</v>
      </c>
      <c r="J3479" s="10" t="s">
        <v>23</v>
      </c>
      <c r="K3479" s="10" t="s">
        <v>37</v>
      </c>
      <c r="L3479" s="10" t="s">
        <v>24</v>
      </c>
      <c r="M3479" s="10" t="s">
        <v>24</v>
      </c>
      <c r="N3479" s="10" t="s">
        <v>24</v>
      </c>
      <c r="O3479" s="10" t="s">
        <v>24</v>
      </c>
      <c r="P3479" s="11" t="str">
        <f t="shared" si="272"/>
        <v>_NotUsing</v>
      </c>
      <c r="Q3479" s="10" t="s">
        <v>24</v>
      </c>
      <c r="R3479" s="10" t="s">
        <v>24</v>
      </c>
      <c r="S3479" s="10" t="s">
        <v>27</v>
      </c>
      <c r="T3479" s="11" t="str" cm="1">
        <f t="array" ref="T3479">_xlfn.IFS(S3479="Month-to-month","_MM",S3479="One year","_OY",S3479="Two year","_TY")</f>
        <v>_MM</v>
      </c>
      <c r="U3479" s="10" t="s">
        <v>23</v>
      </c>
      <c r="V3479" s="10" t="s">
        <v>28</v>
      </c>
      <c r="W3479" s="10">
        <v>74.150000000000006</v>
      </c>
      <c r="X3479" s="10">
        <v>1345.75</v>
      </c>
      <c r="Y3479" s="10" t="s">
        <v>24</v>
      </c>
      <c r="Z3479" s="11">
        <f t="shared" si="273"/>
        <v>0</v>
      </c>
      <c r="AA3479" s="11" t="str">
        <f t="shared" si="274"/>
        <v>J_16AY+_NotUsing_MM</v>
      </c>
    </row>
    <row r="3480" spans="1:27">
      <c r="A3480" s="10" t="s">
        <v>3515</v>
      </c>
      <c r="B3480" s="10" t="s">
        <v>22</v>
      </c>
      <c r="C3480" s="10">
        <v>0</v>
      </c>
      <c r="D3480" s="11" t="str">
        <f t="shared" si="270"/>
        <v>J</v>
      </c>
      <c r="E3480" s="10" t="s">
        <v>24</v>
      </c>
      <c r="F3480" s="10" t="s">
        <v>24</v>
      </c>
      <c r="G3480" s="10">
        <v>23</v>
      </c>
      <c r="H3480" s="11" t="str">
        <f t="shared" si="271"/>
        <v>_16AY+</v>
      </c>
      <c r="I3480" s="10" t="s">
        <v>23</v>
      </c>
      <c r="J3480" s="10" t="s">
        <v>23</v>
      </c>
      <c r="K3480" s="10" t="s">
        <v>26</v>
      </c>
      <c r="L3480" s="10" t="s">
        <v>23</v>
      </c>
      <c r="M3480" s="10" t="s">
        <v>24</v>
      </c>
      <c r="N3480" s="10" t="s">
        <v>23</v>
      </c>
      <c r="O3480" s="10" t="s">
        <v>24</v>
      </c>
      <c r="P3480" s="11" t="str">
        <f t="shared" si="272"/>
        <v>_Using</v>
      </c>
      <c r="Q3480" s="10" t="s">
        <v>23</v>
      </c>
      <c r="R3480" s="10" t="s">
        <v>23</v>
      </c>
      <c r="S3480" s="10" t="s">
        <v>31</v>
      </c>
      <c r="T3480" s="11" t="str" cm="1">
        <f t="array" ref="T3480">_xlfn.IFS(S3480="Month-to-month","_MM",S3480="One year","_OY",S3480="Two year","_TY")</f>
        <v>_OY</v>
      </c>
      <c r="U3480" s="10" t="s">
        <v>23</v>
      </c>
      <c r="V3480" s="10" t="s">
        <v>28</v>
      </c>
      <c r="W3480" s="10">
        <v>78.55</v>
      </c>
      <c r="X3480" s="10">
        <v>1843.05</v>
      </c>
      <c r="Y3480" s="10" t="s">
        <v>24</v>
      </c>
      <c r="Z3480" s="11">
        <f t="shared" si="273"/>
        <v>0</v>
      </c>
      <c r="AA3480" s="11" t="str">
        <f t="shared" si="274"/>
        <v>J_16AY+_Using_OY</v>
      </c>
    </row>
    <row r="3481" spans="1:27">
      <c r="A3481" s="10" t="s">
        <v>3516</v>
      </c>
      <c r="B3481" s="10" t="s">
        <v>22</v>
      </c>
      <c r="C3481" s="10">
        <v>0</v>
      </c>
      <c r="D3481" s="11" t="str">
        <f t="shared" si="270"/>
        <v>J</v>
      </c>
      <c r="E3481" s="10" t="s">
        <v>24</v>
      </c>
      <c r="F3481" s="10" t="s">
        <v>24</v>
      </c>
      <c r="G3481" s="10">
        <v>4</v>
      </c>
      <c r="H3481" s="11" t="str">
        <f t="shared" si="271"/>
        <v>_6AY</v>
      </c>
      <c r="I3481" s="10" t="s">
        <v>23</v>
      </c>
      <c r="J3481" s="10" t="s">
        <v>24</v>
      </c>
      <c r="K3481" s="10" t="s">
        <v>26</v>
      </c>
      <c r="L3481" s="10" t="s">
        <v>24</v>
      </c>
      <c r="M3481" s="10" t="s">
        <v>24</v>
      </c>
      <c r="N3481" s="10" t="s">
        <v>24</v>
      </c>
      <c r="O3481" s="10" t="s">
        <v>24</v>
      </c>
      <c r="P3481" s="11" t="str">
        <f t="shared" si="272"/>
        <v>_NotUsing</v>
      </c>
      <c r="Q3481" s="10" t="s">
        <v>24</v>
      </c>
      <c r="R3481" s="10" t="s">
        <v>24</v>
      </c>
      <c r="S3481" s="10" t="s">
        <v>27</v>
      </c>
      <c r="T3481" s="11" t="str" cm="1">
        <f t="array" ref="T3481">_xlfn.IFS(S3481="Month-to-month","_MM",S3481="One year","_OY",S3481="Two year","_TY")</f>
        <v>_MM</v>
      </c>
      <c r="U3481" s="10" t="s">
        <v>23</v>
      </c>
      <c r="V3481" s="10" t="s">
        <v>32</v>
      </c>
      <c r="W3481" s="10">
        <v>45.3</v>
      </c>
      <c r="X3481" s="10">
        <v>196.95</v>
      </c>
      <c r="Y3481" s="10" t="s">
        <v>23</v>
      </c>
      <c r="Z3481" s="11">
        <f t="shared" si="273"/>
        <v>1</v>
      </c>
      <c r="AA3481" s="11" t="str">
        <f t="shared" si="274"/>
        <v>J_6AY_NotUsing_MM</v>
      </c>
    </row>
    <row r="3482" spans="1:27">
      <c r="A3482" s="10" t="s">
        <v>3517</v>
      </c>
      <c r="B3482" s="10" t="s">
        <v>30</v>
      </c>
      <c r="C3482" s="10">
        <v>0</v>
      </c>
      <c r="D3482" s="11" t="str">
        <f t="shared" si="270"/>
        <v>J</v>
      </c>
      <c r="E3482" s="10" t="s">
        <v>23</v>
      </c>
      <c r="F3482" s="10" t="s">
        <v>24</v>
      </c>
      <c r="G3482" s="10">
        <v>70</v>
      </c>
      <c r="H3482" s="11" t="str">
        <f t="shared" si="271"/>
        <v>_16AY+</v>
      </c>
      <c r="I3482" s="10" t="s">
        <v>23</v>
      </c>
      <c r="J3482" s="10" t="s">
        <v>24</v>
      </c>
      <c r="K3482" s="10" t="s">
        <v>24</v>
      </c>
      <c r="L3482" s="10" t="s">
        <v>46</v>
      </c>
      <c r="M3482" s="10" t="s">
        <v>46</v>
      </c>
      <c r="N3482" s="10" t="s">
        <v>46</v>
      </c>
      <c r="O3482" s="10" t="s">
        <v>46</v>
      </c>
      <c r="P3482" s="11" t="str">
        <f t="shared" si="272"/>
        <v>_NotUsing</v>
      </c>
      <c r="Q3482" s="10" t="s">
        <v>46</v>
      </c>
      <c r="R3482" s="10" t="s">
        <v>46</v>
      </c>
      <c r="S3482" s="10" t="s">
        <v>47</v>
      </c>
      <c r="T3482" s="11" t="str" cm="1">
        <f t="array" ref="T3482">_xlfn.IFS(S3482="Month-to-month","_MM",S3482="One year","_OY",S3482="Two year","_TY")</f>
        <v>_TY</v>
      </c>
      <c r="U3482" s="10" t="s">
        <v>24</v>
      </c>
      <c r="V3482" s="10" t="s">
        <v>40</v>
      </c>
      <c r="W3482" s="10">
        <v>19.850000000000001</v>
      </c>
      <c r="X3482" s="10">
        <v>1433.8</v>
      </c>
      <c r="Y3482" s="10" t="s">
        <v>24</v>
      </c>
      <c r="Z3482" s="11">
        <f t="shared" si="273"/>
        <v>0</v>
      </c>
      <c r="AA3482" s="11" t="str">
        <f t="shared" si="274"/>
        <v>J_16AY+_NotUsing_TY</v>
      </c>
    </row>
    <row r="3483" spans="1:27">
      <c r="A3483" s="10" t="s">
        <v>3518</v>
      </c>
      <c r="B3483" s="10" t="s">
        <v>22</v>
      </c>
      <c r="C3483" s="10">
        <v>0</v>
      </c>
      <c r="D3483" s="11" t="str">
        <f t="shared" si="270"/>
        <v>J</v>
      </c>
      <c r="E3483" s="10" t="s">
        <v>24</v>
      </c>
      <c r="F3483" s="10" t="s">
        <v>24</v>
      </c>
      <c r="G3483" s="10">
        <v>4</v>
      </c>
      <c r="H3483" s="11" t="str">
        <f t="shared" si="271"/>
        <v>_6AY</v>
      </c>
      <c r="I3483" s="10" t="s">
        <v>23</v>
      </c>
      <c r="J3483" s="10" t="s">
        <v>23</v>
      </c>
      <c r="K3483" s="10" t="s">
        <v>26</v>
      </c>
      <c r="L3483" s="10" t="s">
        <v>24</v>
      </c>
      <c r="M3483" s="10" t="s">
        <v>24</v>
      </c>
      <c r="N3483" s="10" t="s">
        <v>24</v>
      </c>
      <c r="O3483" s="10" t="s">
        <v>24</v>
      </c>
      <c r="P3483" s="11" t="str">
        <f t="shared" si="272"/>
        <v>_NotUsing</v>
      </c>
      <c r="Q3483" s="10" t="s">
        <v>24</v>
      </c>
      <c r="R3483" s="10" t="s">
        <v>24</v>
      </c>
      <c r="S3483" s="10" t="s">
        <v>27</v>
      </c>
      <c r="T3483" s="11" t="str" cm="1">
        <f t="array" ref="T3483">_xlfn.IFS(S3483="Month-to-month","_MM",S3483="One year","_OY",S3483="Two year","_TY")</f>
        <v>_MM</v>
      </c>
      <c r="U3483" s="10" t="s">
        <v>24</v>
      </c>
      <c r="V3483" s="10" t="s">
        <v>28</v>
      </c>
      <c r="W3483" s="10">
        <v>50.7</v>
      </c>
      <c r="X3483" s="10">
        <v>214.55</v>
      </c>
      <c r="Y3483" s="10" t="s">
        <v>24</v>
      </c>
      <c r="Z3483" s="11">
        <f t="shared" si="273"/>
        <v>0</v>
      </c>
      <c r="AA3483" s="11" t="str">
        <f t="shared" si="274"/>
        <v>J_6AY_NotUsing_MM</v>
      </c>
    </row>
    <row r="3484" spans="1:27">
      <c r="A3484" s="10" t="s">
        <v>3519</v>
      </c>
      <c r="B3484" s="10" t="s">
        <v>30</v>
      </c>
      <c r="C3484" s="10">
        <v>0</v>
      </c>
      <c r="D3484" s="11" t="str">
        <f t="shared" si="270"/>
        <v>J</v>
      </c>
      <c r="E3484" s="10" t="s">
        <v>24</v>
      </c>
      <c r="F3484" s="10" t="s">
        <v>24</v>
      </c>
      <c r="G3484" s="10">
        <v>19</v>
      </c>
      <c r="H3484" s="11" t="str">
        <f t="shared" si="271"/>
        <v>_16AY+</v>
      </c>
      <c r="I3484" s="10" t="s">
        <v>23</v>
      </c>
      <c r="J3484" s="10" t="s">
        <v>24</v>
      </c>
      <c r="K3484" s="10" t="s">
        <v>26</v>
      </c>
      <c r="L3484" s="10" t="s">
        <v>24</v>
      </c>
      <c r="M3484" s="10" t="s">
        <v>24</v>
      </c>
      <c r="N3484" s="10" t="s">
        <v>24</v>
      </c>
      <c r="O3484" s="10" t="s">
        <v>24</v>
      </c>
      <c r="P3484" s="11" t="str">
        <f t="shared" si="272"/>
        <v>_NotUsing</v>
      </c>
      <c r="Q3484" s="10" t="s">
        <v>24</v>
      </c>
      <c r="R3484" s="10" t="s">
        <v>24</v>
      </c>
      <c r="S3484" s="10" t="s">
        <v>27</v>
      </c>
      <c r="T3484" s="11" t="str" cm="1">
        <f t="array" ref="T3484">_xlfn.IFS(S3484="Month-to-month","_MM",S3484="One year","_OY",S3484="Two year","_TY")</f>
        <v>_MM</v>
      </c>
      <c r="U3484" s="10" t="s">
        <v>23</v>
      </c>
      <c r="V3484" s="10" t="s">
        <v>35</v>
      </c>
      <c r="W3484" s="10">
        <v>45</v>
      </c>
      <c r="X3484" s="10">
        <v>865.85</v>
      </c>
      <c r="Y3484" s="10" t="s">
        <v>24</v>
      </c>
      <c r="Z3484" s="11">
        <f t="shared" si="273"/>
        <v>0</v>
      </c>
      <c r="AA3484" s="11" t="str">
        <f t="shared" si="274"/>
        <v>J_16AY+_NotUsing_MM</v>
      </c>
    </row>
    <row r="3485" spans="1:27">
      <c r="A3485" s="10" t="s">
        <v>3520</v>
      </c>
      <c r="B3485" s="10" t="s">
        <v>22</v>
      </c>
      <c r="C3485" s="10">
        <v>0</v>
      </c>
      <c r="D3485" s="11" t="str">
        <f t="shared" si="270"/>
        <v>J</v>
      </c>
      <c r="E3485" s="10" t="s">
        <v>24</v>
      </c>
      <c r="F3485" s="10" t="s">
        <v>24</v>
      </c>
      <c r="G3485" s="10">
        <v>18</v>
      </c>
      <c r="H3485" s="11" t="str">
        <f t="shared" si="271"/>
        <v>_16AY+</v>
      </c>
      <c r="I3485" s="10" t="s">
        <v>23</v>
      </c>
      <c r="J3485" s="10" t="s">
        <v>24</v>
      </c>
      <c r="K3485" s="10" t="s">
        <v>37</v>
      </c>
      <c r="L3485" s="10" t="s">
        <v>24</v>
      </c>
      <c r="M3485" s="10" t="s">
        <v>23</v>
      </c>
      <c r="N3485" s="10" t="s">
        <v>23</v>
      </c>
      <c r="O3485" s="10" t="s">
        <v>24</v>
      </c>
      <c r="P3485" s="11" t="str">
        <f t="shared" si="272"/>
        <v>_Using</v>
      </c>
      <c r="Q3485" s="10" t="s">
        <v>24</v>
      </c>
      <c r="R3485" s="10" t="s">
        <v>24</v>
      </c>
      <c r="S3485" s="10" t="s">
        <v>27</v>
      </c>
      <c r="T3485" s="11" t="str" cm="1">
        <f t="array" ref="T3485">_xlfn.IFS(S3485="Month-to-month","_MM",S3485="One year","_OY",S3485="Two year","_TY")</f>
        <v>_MM</v>
      </c>
      <c r="U3485" s="10" t="s">
        <v>24</v>
      </c>
      <c r="V3485" s="10" t="s">
        <v>28</v>
      </c>
      <c r="W3485" s="10">
        <v>77.8</v>
      </c>
      <c r="X3485" s="10">
        <v>1358.6</v>
      </c>
      <c r="Y3485" s="10" t="s">
        <v>24</v>
      </c>
      <c r="Z3485" s="11">
        <f t="shared" si="273"/>
        <v>0</v>
      </c>
      <c r="AA3485" s="11" t="str">
        <f t="shared" si="274"/>
        <v>J_16AY+_Using_MM</v>
      </c>
    </row>
    <row r="3486" spans="1:27">
      <c r="A3486" s="10" t="s">
        <v>3521</v>
      </c>
      <c r="B3486" s="10" t="s">
        <v>22</v>
      </c>
      <c r="C3486" s="10">
        <v>1</v>
      </c>
      <c r="D3486" s="11" t="str">
        <f t="shared" si="270"/>
        <v>S</v>
      </c>
      <c r="E3486" s="10" t="s">
        <v>23</v>
      </c>
      <c r="F3486" s="10" t="s">
        <v>24</v>
      </c>
      <c r="G3486" s="10">
        <v>38</v>
      </c>
      <c r="H3486" s="11" t="str">
        <f t="shared" si="271"/>
        <v>_16AY+</v>
      </c>
      <c r="I3486" s="10" t="s">
        <v>23</v>
      </c>
      <c r="J3486" s="10" t="s">
        <v>24</v>
      </c>
      <c r="K3486" s="10" t="s">
        <v>37</v>
      </c>
      <c r="L3486" s="10" t="s">
        <v>23</v>
      </c>
      <c r="M3486" s="10" t="s">
        <v>24</v>
      </c>
      <c r="N3486" s="10" t="s">
        <v>24</v>
      </c>
      <c r="O3486" s="10" t="s">
        <v>24</v>
      </c>
      <c r="P3486" s="11" t="str">
        <f t="shared" si="272"/>
        <v>_Using</v>
      </c>
      <c r="Q3486" s="10" t="s">
        <v>24</v>
      </c>
      <c r="R3486" s="10" t="s">
        <v>23</v>
      </c>
      <c r="S3486" s="10" t="s">
        <v>27</v>
      </c>
      <c r="T3486" s="11" t="str" cm="1">
        <f t="array" ref="T3486">_xlfn.IFS(S3486="Month-to-month","_MM",S3486="One year","_OY",S3486="Two year","_TY")</f>
        <v>_MM</v>
      </c>
      <c r="U3486" s="10" t="s">
        <v>23</v>
      </c>
      <c r="V3486" s="10" t="s">
        <v>28</v>
      </c>
      <c r="W3486" s="10">
        <v>83.45</v>
      </c>
      <c r="X3486" s="10">
        <v>3147.15</v>
      </c>
      <c r="Y3486" s="10" t="s">
        <v>24</v>
      </c>
      <c r="Z3486" s="11">
        <f t="shared" si="273"/>
        <v>0</v>
      </c>
      <c r="AA3486" s="11" t="str">
        <f t="shared" si="274"/>
        <v>S_16AY+_Using_MM</v>
      </c>
    </row>
    <row r="3487" spans="1:27">
      <c r="A3487" s="10" t="s">
        <v>3522</v>
      </c>
      <c r="B3487" s="10" t="s">
        <v>30</v>
      </c>
      <c r="C3487" s="10">
        <v>0</v>
      </c>
      <c r="D3487" s="11" t="str">
        <f t="shared" si="270"/>
        <v>J</v>
      </c>
      <c r="E3487" s="10" t="s">
        <v>24</v>
      </c>
      <c r="F3487" s="10" t="s">
        <v>24</v>
      </c>
      <c r="G3487" s="10">
        <v>2</v>
      </c>
      <c r="H3487" s="11" t="str">
        <f t="shared" si="271"/>
        <v>_6AY</v>
      </c>
      <c r="I3487" s="10" t="s">
        <v>23</v>
      </c>
      <c r="J3487" s="10" t="s">
        <v>23</v>
      </c>
      <c r="K3487" s="10" t="s">
        <v>37</v>
      </c>
      <c r="L3487" s="10" t="s">
        <v>24</v>
      </c>
      <c r="M3487" s="10" t="s">
        <v>24</v>
      </c>
      <c r="N3487" s="10" t="s">
        <v>24</v>
      </c>
      <c r="O3487" s="10" t="s">
        <v>24</v>
      </c>
      <c r="P3487" s="11" t="str">
        <f t="shared" si="272"/>
        <v>_NotUsing</v>
      </c>
      <c r="Q3487" s="10" t="s">
        <v>24</v>
      </c>
      <c r="R3487" s="10" t="s">
        <v>24</v>
      </c>
      <c r="S3487" s="10" t="s">
        <v>27</v>
      </c>
      <c r="T3487" s="11" t="str" cm="1">
        <f t="array" ref="T3487">_xlfn.IFS(S3487="Month-to-month","_MM",S3487="One year","_OY",S3487="Two year","_TY")</f>
        <v>_MM</v>
      </c>
      <c r="U3487" s="10" t="s">
        <v>23</v>
      </c>
      <c r="V3487" s="10" t="s">
        <v>40</v>
      </c>
      <c r="W3487" s="10">
        <v>73.25</v>
      </c>
      <c r="X3487" s="10">
        <v>131.05000000000001</v>
      </c>
      <c r="Y3487" s="10" t="s">
        <v>23</v>
      </c>
      <c r="Z3487" s="11">
        <f t="shared" si="273"/>
        <v>1</v>
      </c>
      <c r="AA3487" s="11" t="str">
        <f t="shared" si="274"/>
        <v>J_6AY_NotUsing_MM</v>
      </c>
    </row>
    <row r="3488" spans="1:27">
      <c r="A3488" s="10" t="s">
        <v>3523</v>
      </c>
      <c r="B3488" s="10" t="s">
        <v>30</v>
      </c>
      <c r="C3488" s="10">
        <v>0</v>
      </c>
      <c r="D3488" s="11" t="str">
        <f t="shared" si="270"/>
        <v>J</v>
      </c>
      <c r="E3488" s="10" t="s">
        <v>24</v>
      </c>
      <c r="F3488" s="10" t="s">
        <v>24</v>
      </c>
      <c r="G3488" s="10">
        <v>47</v>
      </c>
      <c r="H3488" s="11" t="str">
        <f t="shared" si="271"/>
        <v>_16AY+</v>
      </c>
      <c r="I3488" s="10" t="s">
        <v>23</v>
      </c>
      <c r="J3488" s="10" t="s">
        <v>23</v>
      </c>
      <c r="K3488" s="10" t="s">
        <v>37</v>
      </c>
      <c r="L3488" s="10" t="s">
        <v>23</v>
      </c>
      <c r="M3488" s="10" t="s">
        <v>23</v>
      </c>
      <c r="N3488" s="10" t="s">
        <v>24</v>
      </c>
      <c r="O3488" s="10" t="s">
        <v>24</v>
      </c>
      <c r="P3488" s="11" t="str">
        <f t="shared" si="272"/>
        <v>_Using</v>
      </c>
      <c r="Q3488" s="10" t="s">
        <v>23</v>
      </c>
      <c r="R3488" s="10" t="s">
        <v>24</v>
      </c>
      <c r="S3488" s="10" t="s">
        <v>31</v>
      </c>
      <c r="T3488" s="11" t="str" cm="1">
        <f t="array" ref="T3488">_xlfn.IFS(S3488="Month-to-month","_MM",S3488="One year","_OY",S3488="Two year","_TY")</f>
        <v>_OY</v>
      </c>
      <c r="U3488" s="10" t="s">
        <v>24</v>
      </c>
      <c r="V3488" s="10" t="s">
        <v>35</v>
      </c>
      <c r="W3488" s="10">
        <v>94.8</v>
      </c>
      <c r="X3488" s="10">
        <v>4535.8500000000004</v>
      </c>
      <c r="Y3488" s="10" t="s">
        <v>24</v>
      </c>
      <c r="Z3488" s="11">
        <f t="shared" si="273"/>
        <v>0</v>
      </c>
      <c r="AA3488" s="11" t="str">
        <f t="shared" si="274"/>
        <v>J_16AY+_Using_OY</v>
      </c>
    </row>
    <row r="3489" spans="1:27">
      <c r="A3489" s="10" t="s">
        <v>3524</v>
      </c>
      <c r="B3489" s="10" t="s">
        <v>22</v>
      </c>
      <c r="C3489" s="10">
        <v>0</v>
      </c>
      <c r="D3489" s="11" t="str">
        <f t="shared" si="270"/>
        <v>J</v>
      </c>
      <c r="E3489" s="10" t="s">
        <v>23</v>
      </c>
      <c r="F3489" s="10" t="s">
        <v>23</v>
      </c>
      <c r="G3489" s="10">
        <v>52</v>
      </c>
      <c r="H3489" s="11" t="str">
        <f t="shared" si="271"/>
        <v>_16AY+</v>
      </c>
      <c r="I3489" s="10" t="s">
        <v>23</v>
      </c>
      <c r="J3489" s="10" t="s">
        <v>24</v>
      </c>
      <c r="K3489" s="10" t="s">
        <v>24</v>
      </c>
      <c r="L3489" s="10" t="s">
        <v>46</v>
      </c>
      <c r="M3489" s="10" t="s">
        <v>46</v>
      </c>
      <c r="N3489" s="10" t="s">
        <v>46</v>
      </c>
      <c r="O3489" s="10" t="s">
        <v>46</v>
      </c>
      <c r="P3489" s="11" t="str">
        <f t="shared" si="272"/>
        <v>_NotUsing</v>
      </c>
      <c r="Q3489" s="10" t="s">
        <v>46</v>
      </c>
      <c r="R3489" s="10" t="s">
        <v>46</v>
      </c>
      <c r="S3489" s="10" t="s">
        <v>47</v>
      </c>
      <c r="T3489" s="11" t="str" cm="1">
        <f t="array" ref="T3489">_xlfn.IFS(S3489="Month-to-month","_MM",S3489="One year","_OY",S3489="Two year","_TY")</f>
        <v>_TY</v>
      </c>
      <c r="U3489" s="10" t="s">
        <v>24</v>
      </c>
      <c r="V3489" s="10" t="s">
        <v>35</v>
      </c>
      <c r="W3489" s="10">
        <v>20.100000000000001</v>
      </c>
      <c r="X3489" s="10">
        <v>1078.75</v>
      </c>
      <c r="Y3489" s="10" t="s">
        <v>24</v>
      </c>
      <c r="Z3489" s="11">
        <f t="shared" si="273"/>
        <v>0</v>
      </c>
      <c r="AA3489" s="11" t="str">
        <f t="shared" si="274"/>
        <v>J_16AY+_NotUsing_TY</v>
      </c>
    </row>
    <row r="3490" spans="1:27">
      <c r="A3490" s="10" t="s">
        <v>3525</v>
      </c>
      <c r="B3490" s="10" t="s">
        <v>30</v>
      </c>
      <c r="C3490" s="10">
        <v>0</v>
      </c>
      <c r="D3490" s="11" t="str">
        <f t="shared" si="270"/>
        <v>J</v>
      </c>
      <c r="E3490" s="10" t="s">
        <v>24</v>
      </c>
      <c r="F3490" s="10" t="s">
        <v>24</v>
      </c>
      <c r="G3490" s="10">
        <v>9</v>
      </c>
      <c r="H3490" s="11" t="str">
        <f t="shared" si="271"/>
        <v>_16AY</v>
      </c>
      <c r="I3490" s="10" t="s">
        <v>23</v>
      </c>
      <c r="J3490" s="10" t="s">
        <v>23</v>
      </c>
      <c r="K3490" s="10" t="s">
        <v>26</v>
      </c>
      <c r="L3490" s="10" t="s">
        <v>24</v>
      </c>
      <c r="M3490" s="10" t="s">
        <v>24</v>
      </c>
      <c r="N3490" s="10" t="s">
        <v>24</v>
      </c>
      <c r="O3490" s="10" t="s">
        <v>24</v>
      </c>
      <c r="P3490" s="11" t="str">
        <f t="shared" si="272"/>
        <v>_NotUsing</v>
      </c>
      <c r="Q3490" s="10" t="s">
        <v>24</v>
      </c>
      <c r="R3490" s="10" t="s">
        <v>23</v>
      </c>
      <c r="S3490" s="10" t="s">
        <v>27</v>
      </c>
      <c r="T3490" s="11" t="str" cm="1">
        <f t="array" ref="T3490">_xlfn.IFS(S3490="Month-to-month","_MM",S3490="One year","_OY",S3490="Two year","_TY")</f>
        <v>_MM</v>
      </c>
      <c r="U3490" s="10" t="s">
        <v>24</v>
      </c>
      <c r="V3490" s="10" t="s">
        <v>32</v>
      </c>
      <c r="W3490" s="10">
        <v>59.9</v>
      </c>
      <c r="X3490" s="10">
        <v>542.4</v>
      </c>
      <c r="Y3490" s="10" t="s">
        <v>24</v>
      </c>
      <c r="Z3490" s="11">
        <f t="shared" si="273"/>
        <v>0</v>
      </c>
      <c r="AA3490" s="11" t="str">
        <f t="shared" si="274"/>
        <v>J_16AY_NotUsing_MM</v>
      </c>
    </row>
    <row r="3491" spans="1:27">
      <c r="A3491" s="10" t="s">
        <v>3526</v>
      </c>
      <c r="B3491" s="10" t="s">
        <v>22</v>
      </c>
      <c r="C3491" s="10">
        <v>0</v>
      </c>
      <c r="D3491" s="11" t="str">
        <f t="shared" si="270"/>
        <v>J</v>
      </c>
      <c r="E3491" s="10" t="s">
        <v>23</v>
      </c>
      <c r="F3491" s="10" t="s">
        <v>24</v>
      </c>
      <c r="G3491" s="10">
        <v>26</v>
      </c>
      <c r="H3491" s="11" t="str">
        <f t="shared" si="271"/>
        <v>_16AY+</v>
      </c>
      <c r="I3491" s="10" t="s">
        <v>23</v>
      </c>
      <c r="J3491" s="10" t="s">
        <v>23</v>
      </c>
      <c r="K3491" s="10" t="s">
        <v>26</v>
      </c>
      <c r="L3491" s="10" t="s">
        <v>23</v>
      </c>
      <c r="M3491" s="10" t="s">
        <v>23</v>
      </c>
      <c r="N3491" s="10" t="s">
        <v>23</v>
      </c>
      <c r="O3491" s="10" t="s">
        <v>23</v>
      </c>
      <c r="P3491" s="11" t="str">
        <f t="shared" si="272"/>
        <v>_Using</v>
      </c>
      <c r="Q3491" s="10" t="s">
        <v>23</v>
      </c>
      <c r="R3491" s="10" t="s">
        <v>23</v>
      </c>
      <c r="S3491" s="10" t="s">
        <v>31</v>
      </c>
      <c r="T3491" s="11" t="str" cm="1">
        <f t="array" ref="T3491">_xlfn.IFS(S3491="Month-to-month","_MM",S3491="One year","_OY",S3491="Two year","_TY")</f>
        <v>_OY</v>
      </c>
      <c r="U3491" s="10" t="s">
        <v>23</v>
      </c>
      <c r="V3491" s="10" t="s">
        <v>40</v>
      </c>
      <c r="W3491" s="10">
        <v>90.1</v>
      </c>
      <c r="X3491" s="10">
        <v>2312.5500000000002</v>
      </c>
      <c r="Y3491" s="10" t="s">
        <v>24</v>
      </c>
      <c r="Z3491" s="11">
        <f t="shared" si="273"/>
        <v>0</v>
      </c>
      <c r="AA3491" s="11" t="str">
        <f t="shared" si="274"/>
        <v>J_16AY+_Using_OY</v>
      </c>
    </row>
    <row r="3492" spans="1:27">
      <c r="A3492" s="10" t="s">
        <v>3527</v>
      </c>
      <c r="B3492" s="10" t="s">
        <v>30</v>
      </c>
      <c r="C3492" s="10">
        <v>0</v>
      </c>
      <c r="D3492" s="11" t="str">
        <f t="shared" si="270"/>
        <v>J</v>
      </c>
      <c r="E3492" s="10" t="s">
        <v>23</v>
      </c>
      <c r="F3492" s="10" t="s">
        <v>23</v>
      </c>
      <c r="G3492" s="10">
        <v>8</v>
      </c>
      <c r="H3492" s="11" t="str">
        <f t="shared" si="271"/>
        <v>_16AY</v>
      </c>
      <c r="I3492" s="10" t="s">
        <v>23</v>
      </c>
      <c r="J3492" s="10" t="s">
        <v>24</v>
      </c>
      <c r="K3492" s="10" t="s">
        <v>26</v>
      </c>
      <c r="L3492" s="10" t="s">
        <v>24</v>
      </c>
      <c r="M3492" s="10" t="s">
        <v>24</v>
      </c>
      <c r="N3492" s="10" t="s">
        <v>23</v>
      </c>
      <c r="O3492" s="10" t="s">
        <v>24</v>
      </c>
      <c r="P3492" s="11" t="str">
        <f t="shared" si="272"/>
        <v>_Using</v>
      </c>
      <c r="Q3492" s="10" t="s">
        <v>24</v>
      </c>
      <c r="R3492" s="10" t="s">
        <v>24</v>
      </c>
      <c r="S3492" s="10" t="s">
        <v>27</v>
      </c>
      <c r="T3492" s="11" t="str" cm="1">
        <f t="array" ref="T3492">_xlfn.IFS(S3492="Month-to-month","_MM",S3492="One year","_OY",S3492="Two year","_TY")</f>
        <v>_MM</v>
      </c>
      <c r="U3492" s="10" t="s">
        <v>23</v>
      </c>
      <c r="V3492" s="10" t="s">
        <v>28</v>
      </c>
      <c r="W3492" s="10">
        <v>51.05</v>
      </c>
      <c r="X3492" s="10">
        <v>415.05</v>
      </c>
      <c r="Y3492" s="10" t="s">
        <v>23</v>
      </c>
      <c r="Z3492" s="11">
        <f t="shared" si="273"/>
        <v>1</v>
      </c>
      <c r="AA3492" s="11" t="str">
        <f t="shared" si="274"/>
        <v>J_16AY_Using_MM</v>
      </c>
    </row>
    <row r="3493" spans="1:27">
      <c r="A3493" s="10" t="s">
        <v>3528</v>
      </c>
      <c r="B3493" s="10" t="s">
        <v>30</v>
      </c>
      <c r="C3493" s="10">
        <v>0</v>
      </c>
      <c r="D3493" s="11" t="str">
        <f t="shared" si="270"/>
        <v>J</v>
      </c>
      <c r="E3493" s="10" t="s">
        <v>23</v>
      </c>
      <c r="F3493" s="10" t="s">
        <v>24</v>
      </c>
      <c r="G3493" s="10">
        <v>44</v>
      </c>
      <c r="H3493" s="11" t="str">
        <f t="shared" si="271"/>
        <v>_16AY+</v>
      </c>
      <c r="I3493" s="10" t="s">
        <v>23</v>
      </c>
      <c r="J3493" s="10" t="s">
        <v>24</v>
      </c>
      <c r="K3493" s="10" t="s">
        <v>26</v>
      </c>
      <c r="L3493" s="10" t="s">
        <v>24</v>
      </c>
      <c r="M3493" s="10" t="s">
        <v>23</v>
      </c>
      <c r="N3493" s="10" t="s">
        <v>23</v>
      </c>
      <c r="O3493" s="10" t="s">
        <v>23</v>
      </c>
      <c r="P3493" s="11" t="str">
        <f t="shared" si="272"/>
        <v>_Using</v>
      </c>
      <c r="Q3493" s="10" t="s">
        <v>23</v>
      </c>
      <c r="R3493" s="10" t="s">
        <v>24</v>
      </c>
      <c r="S3493" s="10" t="s">
        <v>31</v>
      </c>
      <c r="T3493" s="11" t="str" cm="1">
        <f t="array" ref="T3493">_xlfn.IFS(S3493="Month-to-month","_MM",S3493="One year","_OY",S3493="Two year","_TY")</f>
        <v>_OY</v>
      </c>
      <c r="U3493" s="10" t="s">
        <v>23</v>
      </c>
      <c r="V3493" s="10" t="s">
        <v>28</v>
      </c>
      <c r="W3493" s="10">
        <v>70.95</v>
      </c>
      <c r="X3493" s="10">
        <v>3250.45</v>
      </c>
      <c r="Y3493" s="10" t="s">
        <v>24</v>
      </c>
      <c r="Z3493" s="11">
        <f t="shared" si="273"/>
        <v>0</v>
      </c>
      <c r="AA3493" s="11" t="str">
        <f t="shared" si="274"/>
        <v>J_16AY+_Using_OY</v>
      </c>
    </row>
    <row r="3494" spans="1:27">
      <c r="A3494" s="10" t="s">
        <v>3529</v>
      </c>
      <c r="B3494" s="10" t="s">
        <v>22</v>
      </c>
      <c r="C3494" s="10">
        <v>0</v>
      </c>
      <c r="D3494" s="11" t="str">
        <f t="shared" si="270"/>
        <v>J</v>
      </c>
      <c r="E3494" s="10" t="s">
        <v>24</v>
      </c>
      <c r="F3494" s="10" t="s">
        <v>24</v>
      </c>
      <c r="G3494" s="10">
        <v>3</v>
      </c>
      <c r="H3494" s="11" t="str">
        <f t="shared" si="271"/>
        <v>_6AY</v>
      </c>
      <c r="I3494" s="10" t="s">
        <v>24</v>
      </c>
      <c r="J3494" s="10" t="s">
        <v>25</v>
      </c>
      <c r="K3494" s="10" t="s">
        <v>26</v>
      </c>
      <c r="L3494" s="10" t="s">
        <v>24</v>
      </c>
      <c r="M3494" s="10" t="s">
        <v>23</v>
      </c>
      <c r="N3494" s="10" t="s">
        <v>24</v>
      </c>
      <c r="O3494" s="10" t="s">
        <v>24</v>
      </c>
      <c r="P3494" s="11" t="str">
        <f t="shared" si="272"/>
        <v>_Using</v>
      </c>
      <c r="Q3494" s="10" t="s">
        <v>24</v>
      </c>
      <c r="R3494" s="10" t="s">
        <v>24</v>
      </c>
      <c r="S3494" s="10" t="s">
        <v>27</v>
      </c>
      <c r="T3494" s="11" t="str" cm="1">
        <f t="array" ref="T3494">_xlfn.IFS(S3494="Month-to-month","_MM",S3494="One year","_OY",S3494="Two year","_TY")</f>
        <v>_MM</v>
      </c>
      <c r="U3494" s="10" t="s">
        <v>24</v>
      </c>
      <c r="V3494" s="10" t="s">
        <v>32</v>
      </c>
      <c r="W3494" s="10">
        <v>29.2</v>
      </c>
      <c r="X3494" s="10">
        <v>98.5</v>
      </c>
      <c r="Y3494" s="10" t="s">
        <v>24</v>
      </c>
      <c r="Z3494" s="11">
        <f t="shared" si="273"/>
        <v>0</v>
      </c>
      <c r="AA3494" s="11" t="str">
        <f t="shared" si="274"/>
        <v>J_6AY_Using_MM</v>
      </c>
    </row>
    <row r="3495" spans="1:27">
      <c r="A3495" s="10" t="s">
        <v>3530</v>
      </c>
      <c r="B3495" s="10" t="s">
        <v>30</v>
      </c>
      <c r="C3495" s="10">
        <v>0</v>
      </c>
      <c r="D3495" s="11" t="str">
        <f t="shared" si="270"/>
        <v>J</v>
      </c>
      <c r="E3495" s="10" t="s">
        <v>24</v>
      </c>
      <c r="F3495" s="10" t="s">
        <v>24</v>
      </c>
      <c r="G3495" s="10">
        <v>2</v>
      </c>
      <c r="H3495" s="11" t="str">
        <f t="shared" si="271"/>
        <v>_6AY</v>
      </c>
      <c r="I3495" s="10" t="s">
        <v>23</v>
      </c>
      <c r="J3495" s="10" t="s">
        <v>24</v>
      </c>
      <c r="K3495" s="10" t="s">
        <v>26</v>
      </c>
      <c r="L3495" s="10" t="s">
        <v>24</v>
      </c>
      <c r="M3495" s="10" t="s">
        <v>24</v>
      </c>
      <c r="N3495" s="10" t="s">
        <v>24</v>
      </c>
      <c r="O3495" s="10" t="s">
        <v>24</v>
      </c>
      <c r="P3495" s="11" t="str">
        <f t="shared" si="272"/>
        <v>_NotUsing</v>
      </c>
      <c r="Q3495" s="10" t="s">
        <v>24</v>
      </c>
      <c r="R3495" s="10" t="s">
        <v>24</v>
      </c>
      <c r="S3495" s="10" t="s">
        <v>27</v>
      </c>
      <c r="T3495" s="11" t="str" cm="1">
        <f t="array" ref="T3495">_xlfn.IFS(S3495="Month-to-month","_MM",S3495="One year","_OY",S3495="Two year","_TY")</f>
        <v>_MM</v>
      </c>
      <c r="U3495" s="10" t="s">
        <v>23</v>
      </c>
      <c r="V3495" s="10" t="s">
        <v>35</v>
      </c>
      <c r="W3495" s="10">
        <v>46.6</v>
      </c>
      <c r="X3495" s="10">
        <v>87.9</v>
      </c>
      <c r="Y3495" s="10" t="s">
        <v>24</v>
      </c>
      <c r="Z3495" s="11">
        <f t="shared" si="273"/>
        <v>0</v>
      </c>
      <c r="AA3495" s="11" t="str">
        <f t="shared" si="274"/>
        <v>J_6AY_NotUsing_MM</v>
      </c>
    </row>
    <row r="3496" spans="1:27">
      <c r="A3496" s="10" t="s">
        <v>3531</v>
      </c>
      <c r="B3496" s="10" t="s">
        <v>22</v>
      </c>
      <c r="C3496" s="10">
        <v>0</v>
      </c>
      <c r="D3496" s="11" t="str">
        <f t="shared" si="270"/>
        <v>J</v>
      </c>
      <c r="E3496" s="10" t="s">
        <v>23</v>
      </c>
      <c r="F3496" s="10" t="s">
        <v>23</v>
      </c>
      <c r="G3496" s="10">
        <v>9</v>
      </c>
      <c r="H3496" s="11" t="str">
        <f t="shared" si="271"/>
        <v>_16AY</v>
      </c>
      <c r="I3496" s="10" t="s">
        <v>23</v>
      </c>
      <c r="J3496" s="10" t="s">
        <v>23</v>
      </c>
      <c r="K3496" s="10" t="s">
        <v>37</v>
      </c>
      <c r="L3496" s="10" t="s">
        <v>24</v>
      </c>
      <c r="M3496" s="10" t="s">
        <v>24</v>
      </c>
      <c r="N3496" s="10" t="s">
        <v>24</v>
      </c>
      <c r="O3496" s="10" t="s">
        <v>24</v>
      </c>
      <c r="P3496" s="11" t="str">
        <f t="shared" si="272"/>
        <v>_NotUsing</v>
      </c>
      <c r="Q3496" s="10" t="s">
        <v>23</v>
      </c>
      <c r="R3496" s="10" t="s">
        <v>24</v>
      </c>
      <c r="S3496" s="10" t="s">
        <v>27</v>
      </c>
      <c r="T3496" s="11" t="str" cm="1">
        <f t="array" ref="T3496">_xlfn.IFS(S3496="Month-to-month","_MM",S3496="One year","_OY",S3496="Two year","_TY")</f>
        <v>_MM</v>
      </c>
      <c r="U3496" s="10" t="s">
        <v>23</v>
      </c>
      <c r="V3496" s="10" t="s">
        <v>35</v>
      </c>
      <c r="W3496" s="10">
        <v>85.35</v>
      </c>
      <c r="X3496" s="10">
        <v>754.65</v>
      </c>
      <c r="Y3496" s="10" t="s">
        <v>23</v>
      </c>
      <c r="Z3496" s="11">
        <f t="shared" si="273"/>
        <v>1</v>
      </c>
      <c r="AA3496" s="11" t="str">
        <f t="shared" si="274"/>
        <v>J_16AY_NotUsing_MM</v>
      </c>
    </row>
    <row r="3497" spans="1:27">
      <c r="A3497" s="10" t="s">
        <v>3532</v>
      </c>
      <c r="B3497" s="10" t="s">
        <v>30</v>
      </c>
      <c r="C3497" s="10">
        <v>1</v>
      </c>
      <c r="D3497" s="11" t="str">
        <f t="shared" si="270"/>
        <v>S</v>
      </c>
      <c r="E3497" s="10" t="s">
        <v>24</v>
      </c>
      <c r="F3497" s="10" t="s">
        <v>24</v>
      </c>
      <c r="G3497" s="10">
        <v>1</v>
      </c>
      <c r="H3497" s="11" t="str">
        <f t="shared" si="271"/>
        <v>_6AY</v>
      </c>
      <c r="I3497" s="10" t="s">
        <v>23</v>
      </c>
      <c r="J3497" s="10" t="s">
        <v>23</v>
      </c>
      <c r="K3497" s="10" t="s">
        <v>37</v>
      </c>
      <c r="L3497" s="10" t="s">
        <v>24</v>
      </c>
      <c r="M3497" s="10" t="s">
        <v>24</v>
      </c>
      <c r="N3497" s="10" t="s">
        <v>24</v>
      </c>
      <c r="O3497" s="10" t="s">
        <v>24</v>
      </c>
      <c r="P3497" s="11" t="str">
        <f t="shared" si="272"/>
        <v>_NotUsing</v>
      </c>
      <c r="Q3497" s="10" t="s">
        <v>24</v>
      </c>
      <c r="R3497" s="10" t="s">
        <v>24</v>
      </c>
      <c r="S3497" s="10" t="s">
        <v>27</v>
      </c>
      <c r="T3497" s="11" t="str" cm="1">
        <f t="array" ref="T3497">_xlfn.IFS(S3497="Month-to-month","_MM",S3497="One year","_OY",S3497="Two year","_TY")</f>
        <v>_MM</v>
      </c>
      <c r="U3497" s="10" t="s">
        <v>23</v>
      </c>
      <c r="V3497" s="10" t="s">
        <v>28</v>
      </c>
      <c r="W3497" s="10">
        <v>75.349999999999994</v>
      </c>
      <c r="X3497" s="10">
        <v>75.349999999999994</v>
      </c>
      <c r="Y3497" s="10" t="s">
        <v>23</v>
      </c>
      <c r="Z3497" s="11">
        <f t="shared" si="273"/>
        <v>1</v>
      </c>
      <c r="AA3497" s="11" t="str">
        <f t="shared" si="274"/>
        <v>S_6AY_NotUsing_MM</v>
      </c>
    </row>
    <row r="3498" spans="1:27">
      <c r="A3498" s="10" t="s">
        <v>3533</v>
      </c>
      <c r="B3498" s="10" t="s">
        <v>30</v>
      </c>
      <c r="C3498" s="10">
        <v>0</v>
      </c>
      <c r="D3498" s="11" t="str">
        <f t="shared" si="270"/>
        <v>J</v>
      </c>
      <c r="E3498" s="10" t="s">
        <v>24</v>
      </c>
      <c r="F3498" s="10" t="s">
        <v>24</v>
      </c>
      <c r="G3498" s="10">
        <v>25</v>
      </c>
      <c r="H3498" s="11" t="str">
        <f t="shared" si="271"/>
        <v>_16AY+</v>
      </c>
      <c r="I3498" s="10" t="s">
        <v>23</v>
      </c>
      <c r="J3498" s="10" t="s">
        <v>24</v>
      </c>
      <c r="K3498" s="10" t="s">
        <v>37</v>
      </c>
      <c r="L3498" s="10" t="s">
        <v>23</v>
      </c>
      <c r="M3498" s="10" t="s">
        <v>24</v>
      </c>
      <c r="N3498" s="10" t="s">
        <v>24</v>
      </c>
      <c r="O3498" s="10" t="s">
        <v>24</v>
      </c>
      <c r="P3498" s="11" t="str">
        <f t="shared" si="272"/>
        <v>_Using</v>
      </c>
      <c r="Q3498" s="10" t="s">
        <v>24</v>
      </c>
      <c r="R3498" s="10" t="s">
        <v>24</v>
      </c>
      <c r="S3498" s="10" t="s">
        <v>27</v>
      </c>
      <c r="T3498" s="11" t="str" cm="1">
        <f t="array" ref="T3498">_xlfn.IFS(S3498="Month-to-month","_MM",S3498="One year","_OY",S3498="Two year","_TY")</f>
        <v>_MM</v>
      </c>
      <c r="U3498" s="10" t="s">
        <v>24</v>
      </c>
      <c r="V3498" s="10" t="s">
        <v>35</v>
      </c>
      <c r="W3498" s="10">
        <v>74.3</v>
      </c>
      <c r="X3498" s="10">
        <v>1952.25</v>
      </c>
      <c r="Y3498" s="10" t="s">
        <v>24</v>
      </c>
      <c r="Z3498" s="11">
        <f t="shared" si="273"/>
        <v>0</v>
      </c>
      <c r="AA3498" s="11" t="str">
        <f t="shared" si="274"/>
        <v>J_16AY+_Using_MM</v>
      </c>
    </row>
    <row r="3499" spans="1:27">
      <c r="A3499" s="10" t="s">
        <v>3534</v>
      </c>
      <c r="B3499" s="10" t="s">
        <v>22</v>
      </c>
      <c r="C3499" s="10">
        <v>1</v>
      </c>
      <c r="D3499" s="11" t="str">
        <f t="shared" si="270"/>
        <v>S</v>
      </c>
      <c r="E3499" s="10" t="s">
        <v>23</v>
      </c>
      <c r="F3499" s="10" t="s">
        <v>24</v>
      </c>
      <c r="G3499" s="10">
        <v>2</v>
      </c>
      <c r="H3499" s="11" t="str">
        <f t="shared" si="271"/>
        <v>_6AY</v>
      </c>
      <c r="I3499" s="10" t="s">
        <v>23</v>
      </c>
      <c r="J3499" s="10" t="s">
        <v>24</v>
      </c>
      <c r="K3499" s="10" t="s">
        <v>37</v>
      </c>
      <c r="L3499" s="10" t="s">
        <v>24</v>
      </c>
      <c r="M3499" s="10" t="s">
        <v>24</v>
      </c>
      <c r="N3499" s="10" t="s">
        <v>24</v>
      </c>
      <c r="O3499" s="10" t="s">
        <v>24</v>
      </c>
      <c r="P3499" s="11" t="str">
        <f t="shared" si="272"/>
        <v>_NotUsing</v>
      </c>
      <c r="Q3499" s="10" t="s">
        <v>24</v>
      </c>
      <c r="R3499" s="10" t="s">
        <v>24</v>
      </c>
      <c r="S3499" s="10" t="s">
        <v>27</v>
      </c>
      <c r="T3499" s="11" t="str" cm="1">
        <f t="array" ref="T3499">_xlfn.IFS(S3499="Month-to-month","_MM",S3499="One year","_OY",S3499="Two year","_TY")</f>
        <v>_MM</v>
      </c>
      <c r="U3499" s="10" t="s">
        <v>23</v>
      </c>
      <c r="V3499" s="10" t="s">
        <v>28</v>
      </c>
      <c r="W3499" s="10">
        <v>69.3</v>
      </c>
      <c r="X3499" s="10">
        <v>153.80000000000001</v>
      </c>
      <c r="Y3499" s="10" t="s">
        <v>24</v>
      </c>
      <c r="Z3499" s="11">
        <f t="shared" si="273"/>
        <v>0</v>
      </c>
      <c r="AA3499" s="11" t="str">
        <f t="shared" si="274"/>
        <v>S_6AY_NotUsing_MM</v>
      </c>
    </row>
    <row r="3500" spans="1:27">
      <c r="A3500" s="10" t="s">
        <v>3535</v>
      </c>
      <c r="B3500" s="10" t="s">
        <v>30</v>
      </c>
      <c r="C3500" s="10">
        <v>0</v>
      </c>
      <c r="D3500" s="11" t="str">
        <f t="shared" si="270"/>
        <v>J</v>
      </c>
      <c r="E3500" s="10" t="s">
        <v>24</v>
      </c>
      <c r="F3500" s="10" t="s">
        <v>24</v>
      </c>
      <c r="G3500" s="10">
        <v>43</v>
      </c>
      <c r="H3500" s="11" t="str">
        <f t="shared" si="271"/>
        <v>_16AY+</v>
      </c>
      <c r="I3500" s="10" t="s">
        <v>23</v>
      </c>
      <c r="J3500" s="10" t="s">
        <v>24</v>
      </c>
      <c r="K3500" s="10" t="s">
        <v>37</v>
      </c>
      <c r="L3500" s="10" t="s">
        <v>23</v>
      </c>
      <c r="M3500" s="10" t="s">
        <v>24</v>
      </c>
      <c r="N3500" s="10" t="s">
        <v>24</v>
      </c>
      <c r="O3500" s="10" t="s">
        <v>24</v>
      </c>
      <c r="P3500" s="11" t="str">
        <f t="shared" si="272"/>
        <v>_Using</v>
      </c>
      <c r="Q3500" s="10" t="s">
        <v>24</v>
      </c>
      <c r="R3500" s="10" t="s">
        <v>24</v>
      </c>
      <c r="S3500" s="10" t="s">
        <v>27</v>
      </c>
      <c r="T3500" s="11" t="str" cm="1">
        <f t="array" ref="T3500">_xlfn.IFS(S3500="Month-to-month","_MM",S3500="One year","_OY",S3500="Two year","_TY")</f>
        <v>_MM</v>
      </c>
      <c r="U3500" s="10" t="s">
        <v>23</v>
      </c>
      <c r="V3500" s="10" t="s">
        <v>28</v>
      </c>
      <c r="W3500" s="10">
        <v>75.2</v>
      </c>
      <c r="X3500" s="10">
        <v>3198.6</v>
      </c>
      <c r="Y3500" s="10" t="s">
        <v>23</v>
      </c>
      <c r="Z3500" s="11">
        <f t="shared" si="273"/>
        <v>1</v>
      </c>
      <c r="AA3500" s="11" t="str">
        <f t="shared" si="274"/>
        <v>J_16AY+_Using_MM</v>
      </c>
    </row>
    <row r="3501" spans="1:27">
      <c r="A3501" s="10" t="s">
        <v>3536</v>
      </c>
      <c r="B3501" s="10" t="s">
        <v>22</v>
      </c>
      <c r="C3501" s="10">
        <v>0</v>
      </c>
      <c r="D3501" s="11" t="str">
        <f t="shared" si="270"/>
        <v>J</v>
      </c>
      <c r="E3501" s="10" t="s">
        <v>24</v>
      </c>
      <c r="F3501" s="10" t="s">
        <v>24</v>
      </c>
      <c r="G3501" s="10">
        <v>1</v>
      </c>
      <c r="H3501" s="11" t="str">
        <f t="shared" si="271"/>
        <v>_6AY</v>
      </c>
      <c r="I3501" s="10" t="s">
        <v>23</v>
      </c>
      <c r="J3501" s="10" t="s">
        <v>24</v>
      </c>
      <c r="K3501" s="10" t="s">
        <v>24</v>
      </c>
      <c r="L3501" s="10" t="s">
        <v>46</v>
      </c>
      <c r="M3501" s="10" t="s">
        <v>46</v>
      </c>
      <c r="N3501" s="10" t="s">
        <v>46</v>
      </c>
      <c r="O3501" s="10" t="s">
        <v>46</v>
      </c>
      <c r="P3501" s="11" t="str">
        <f t="shared" si="272"/>
        <v>_NotUsing</v>
      </c>
      <c r="Q3501" s="10" t="s">
        <v>46</v>
      </c>
      <c r="R3501" s="10" t="s">
        <v>46</v>
      </c>
      <c r="S3501" s="10" t="s">
        <v>27</v>
      </c>
      <c r="T3501" s="11" t="str" cm="1">
        <f t="array" ref="T3501">_xlfn.IFS(S3501="Month-to-month","_MM",S3501="One year","_OY",S3501="Two year","_TY")</f>
        <v>_MM</v>
      </c>
      <c r="U3501" s="10" t="s">
        <v>24</v>
      </c>
      <c r="V3501" s="10" t="s">
        <v>32</v>
      </c>
      <c r="W3501" s="10">
        <v>20.9</v>
      </c>
      <c r="X3501" s="10">
        <v>20.9</v>
      </c>
      <c r="Y3501" s="10" t="s">
        <v>23</v>
      </c>
      <c r="Z3501" s="11">
        <f t="shared" si="273"/>
        <v>1</v>
      </c>
      <c r="AA3501" s="11" t="str">
        <f t="shared" si="274"/>
        <v>J_6AY_NotUsing_MM</v>
      </c>
    </row>
    <row r="3502" spans="1:27">
      <c r="A3502" s="10" t="s">
        <v>3537</v>
      </c>
      <c r="B3502" s="10" t="s">
        <v>22</v>
      </c>
      <c r="C3502" s="10">
        <v>0</v>
      </c>
      <c r="D3502" s="11" t="str">
        <f t="shared" si="270"/>
        <v>J</v>
      </c>
      <c r="E3502" s="10" t="s">
        <v>23</v>
      </c>
      <c r="F3502" s="10" t="s">
        <v>24</v>
      </c>
      <c r="G3502" s="10">
        <v>58</v>
      </c>
      <c r="H3502" s="11" t="str">
        <f t="shared" si="271"/>
        <v>_16AY+</v>
      </c>
      <c r="I3502" s="10" t="s">
        <v>23</v>
      </c>
      <c r="J3502" s="10" t="s">
        <v>23</v>
      </c>
      <c r="K3502" s="10" t="s">
        <v>37</v>
      </c>
      <c r="L3502" s="10" t="s">
        <v>24</v>
      </c>
      <c r="M3502" s="10" t="s">
        <v>23</v>
      </c>
      <c r="N3502" s="10" t="s">
        <v>23</v>
      </c>
      <c r="O3502" s="10" t="s">
        <v>24</v>
      </c>
      <c r="P3502" s="11" t="str">
        <f t="shared" si="272"/>
        <v>_Using</v>
      </c>
      <c r="Q3502" s="10" t="s">
        <v>24</v>
      </c>
      <c r="R3502" s="10" t="s">
        <v>23</v>
      </c>
      <c r="S3502" s="10" t="s">
        <v>31</v>
      </c>
      <c r="T3502" s="11" t="str" cm="1">
        <f t="array" ref="T3502">_xlfn.IFS(S3502="Month-to-month","_MM",S3502="One year","_OY",S3502="Two year","_TY")</f>
        <v>_OY</v>
      </c>
      <c r="U3502" s="10" t="s">
        <v>23</v>
      </c>
      <c r="V3502" s="10" t="s">
        <v>28</v>
      </c>
      <c r="W3502" s="10">
        <v>94.3</v>
      </c>
      <c r="X3502" s="10">
        <v>5610.15</v>
      </c>
      <c r="Y3502" s="10" t="s">
        <v>24</v>
      </c>
      <c r="Z3502" s="11">
        <f t="shared" si="273"/>
        <v>0</v>
      </c>
      <c r="AA3502" s="11" t="str">
        <f t="shared" si="274"/>
        <v>J_16AY+_Using_OY</v>
      </c>
    </row>
    <row r="3503" spans="1:27">
      <c r="A3503" s="10" t="s">
        <v>3538</v>
      </c>
      <c r="B3503" s="10" t="s">
        <v>22</v>
      </c>
      <c r="C3503" s="10">
        <v>0</v>
      </c>
      <c r="D3503" s="11" t="str">
        <f t="shared" si="270"/>
        <v>J</v>
      </c>
      <c r="E3503" s="10" t="s">
        <v>23</v>
      </c>
      <c r="F3503" s="10" t="s">
        <v>23</v>
      </c>
      <c r="G3503" s="10">
        <v>59</v>
      </c>
      <c r="H3503" s="11" t="str">
        <f t="shared" si="271"/>
        <v>_16AY+</v>
      </c>
      <c r="I3503" s="10" t="s">
        <v>23</v>
      </c>
      <c r="J3503" s="10" t="s">
        <v>23</v>
      </c>
      <c r="K3503" s="10" t="s">
        <v>26</v>
      </c>
      <c r="L3503" s="10" t="s">
        <v>23</v>
      </c>
      <c r="M3503" s="10" t="s">
        <v>24</v>
      </c>
      <c r="N3503" s="10" t="s">
        <v>23</v>
      </c>
      <c r="O3503" s="10" t="s">
        <v>23</v>
      </c>
      <c r="P3503" s="11" t="str">
        <f t="shared" si="272"/>
        <v>_Using</v>
      </c>
      <c r="Q3503" s="10" t="s">
        <v>23</v>
      </c>
      <c r="R3503" s="10" t="s">
        <v>24</v>
      </c>
      <c r="S3503" s="10" t="s">
        <v>47</v>
      </c>
      <c r="T3503" s="11" t="str" cm="1">
        <f t="array" ref="T3503">_xlfn.IFS(S3503="Month-to-month","_MM",S3503="One year","_OY",S3503="Two year","_TY")</f>
        <v>_TY</v>
      </c>
      <c r="U3503" s="10" t="s">
        <v>23</v>
      </c>
      <c r="V3503" s="10" t="s">
        <v>32</v>
      </c>
      <c r="W3503" s="10">
        <v>76.45</v>
      </c>
      <c r="X3503" s="10">
        <v>4519.5</v>
      </c>
      <c r="Y3503" s="10" t="s">
        <v>24</v>
      </c>
      <c r="Z3503" s="11">
        <f t="shared" si="273"/>
        <v>0</v>
      </c>
      <c r="AA3503" s="11" t="str">
        <f t="shared" si="274"/>
        <v>J_16AY+_Using_TY</v>
      </c>
    </row>
    <row r="3504" spans="1:27">
      <c r="A3504" s="10" t="s">
        <v>3539</v>
      </c>
      <c r="B3504" s="10" t="s">
        <v>30</v>
      </c>
      <c r="C3504" s="10">
        <v>0</v>
      </c>
      <c r="D3504" s="11" t="str">
        <f t="shared" si="270"/>
        <v>J</v>
      </c>
      <c r="E3504" s="10" t="s">
        <v>24</v>
      </c>
      <c r="F3504" s="10" t="s">
        <v>24</v>
      </c>
      <c r="G3504" s="10">
        <v>44</v>
      </c>
      <c r="H3504" s="11" t="str">
        <f t="shared" si="271"/>
        <v>_16AY+</v>
      </c>
      <c r="I3504" s="10" t="s">
        <v>24</v>
      </c>
      <c r="J3504" s="10" t="s">
        <v>25</v>
      </c>
      <c r="K3504" s="10" t="s">
        <v>26</v>
      </c>
      <c r="L3504" s="10" t="s">
        <v>23</v>
      </c>
      <c r="M3504" s="10" t="s">
        <v>24</v>
      </c>
      <c r="N3504" s="10" t="s">
        <v>23</v>
      </c>
      <c r="O3504" s="10" t="s">
        <v>24</v>
      </c>
      <c r="P3504" s="11" t="str">
        <f t="shared" si="272"/>
        <v>_Using</v>
      </c>
      <c r="Q3504" s="10" t="s">
        <v>23</v>
      </c>
      <c r="R3504" s="10" t="s">
        <v>23</v>
      </c>
      <c r="S3504" s="10" t="s">
        <v>31</v>
      </c>
      <c r="T3504" s="11" t="str" cm="1">
        <f t="array" ref="T3504">_xlfn.IFS(S3504="Month-to-month","_MM",S3504="One year","_OY",S3504="Two year","_TY")</f>
        <v>_OY</v>
      </c>
      <c r="U3504" s="10" t="s">
        <v>23</v>
      </c>
      <c r="V3504" s="10" t="s">
        <v>28</v>
      </c>
      <c r="W3504" s="10">
        <v>54</v>
      </c>
      <c r="X3504" s="10">
        <v>2440.25</v>
      </c>
      <c r="Y3504" s="10" t="s">
        <v>24</v>
      </c>
      <c r="Z3504" s="11">
        <f t="shared" si="273"/>
        <v>0</v>
      </c>
      <c r="AA3504" s="11" t="str">
        <f t="shared" si="274"/>
        <v>J_16AY+_Using_OY</v>
      </c>
    </row>
    <row r="3505" spans="1:27">
      <c r="A3505" s="10" t="s">
        <v>3540</v>
      </c>
      <c r="B3505" s="10" t="s">
        <v>30</v>
      </c>
      <c r="C3505" s="10">
        <v>0</v>
      </c>
      <c r="D3505" s="11" t="str">
        <f t="shared" si="270"/>
        <v>J</v>
      </c>
      <c r="E3505" s="10" t="s">
        <v>24</v>
      </c>
      <c r="F3505" s="10" t="s">
        <v>24</v>
      </c>
      <c r="G3505" s="10">
        <v>66</v>
      </c>
      <c r="H3505" s="11" t="str">
        <f t="shared" si="271"/>
        <v>_16AY+</v>
      </c>
      <c r="I3505" s="10" t="s">
        <v>23</v>
      </c>
      <c r="J3505" s="10" t="s">
        <v>23</v>
      </c>
      <c r="K3505" s="10" t="s">
        <v>37</v>
      </c>
      <c r="L3505" s="10" t="s">
        <v>24</v>
      </c>
      <c r="M3505" s="10" t="s">
        <v>23</v>
      </c>
      <c r="N3505" s="10" t="s">
        <v>24</v>
      </c>
      <c r="O3505" s="10" t="s">
        <v>23</v>
      </c>
      <c r="P3505" s="11" t="str">
        <f t="shared" si="272"/>
        <v>_Using</v>
      </c>
      <c r="Q3505" s="10" t="s">
        <v>23</v>
      </c>
      <c r="R3505" s="10" t="s">
        <v>23</v>
      </c>
      <c r="S3505" s="10" t="s">
        <v>31</v>
      </c>
      <c r="T3505" s="11" t="str" cm="1">
        <f t="array" ref="T3505">_xlfn.IFS(S3505="Month-to-month","_MM",S3505="One year","_OY",S3505="Two year","_TY")</f>
        <v>_OY</v>
      </c>
      <c r="U3505" s="10" t="s">
        <v>23</v>
      </c>
      <c r="V3505" s="10" t="s">
        <v>28</v>
      </c>
      <c r="W3505" s="10">
        <v>104.25</v>
      </c>
      <c r="X3505" s="10">
        <v>6860.6</v>
      </c>
      <c r="Y3505" s="10" t="s">
        <v>24</v>
      </c>
      <c r="Z3505" s="11">
        <f t="shared" si="273"/>
        <v>0</v>
      </c>
      <c r="AA3505" s="11" t="str">
        <f t="shared" si="274"/>
        <v>J_16AY+_Using_OY</v>
      </c>
    </row>
    <row r="3506" spans="1:27">
      <c r="A3506" s="10" t="s">
        <v>3541</v>
      </c>
      <c r="B3506" s="10" t="s">
        <v>30</v>
      </c>
      <c r="C3506" s="10">
        <v>0</v>
      </c>
      <c r="D3506" s="11" t="str">
        <f t="shared" si="270"/>
        <v>J</v>
      </c>
      <c r="E3506" s="10" t="s">
        <v>23</v>
      </c>
      <c r="F3506" s="10" t="s">
        <v>23</v>
      </c>
      <c r="G3506" s="10">
        <v>68</v>
      </c>
      <c r="H3506" s="11" t="str">
        <f t="shared" si="271"/>
        <v>_16AY+</v>
      </c>
      <c r="I3506" s="10" t="s">
        <v>23</v>
      </c>
      <c r="J3506" s="10" t="s">
        <v>24</v>
      </c>
      <c r="K3506" s="10" t="s">
        <v>24</v>
      </c>
      <c r="L3506" s="10" t="s">
        <v>46</v>
      </c>
      <c r="M3506" s="10" t="s">
        <v>46</v>
      </c>
      <c r="N3506" s="10" t="s">
        <v>46</v>
      </c>
      <c r="O3506" s="10" t="s">
        <v>46</v>
      </c>
      <c r="P3506" s="11" t="str">
        <f t="shared" si="272"/>
        <v>_NotUsing</v>
      </c>
      <c r="Q3506" s="10" t="s">
        <v>46</v>
      </c>
      <c r="R3506" s="10" t="s">
        <v>46</v>
      </c>
      <c r="S3506" s="10" t="s">
        <v>47</v>
      </c>
      <c r="T3506" s="11" t="str" cm="1">
        <f t="array" ref="T3506">_xlfn.IFS(S3506="Month-to-month","_MM",S3506="One year","_OY",S3506="Two year","_TY")</f>
        <v>_TY</v>
      </c>
      <c r="U3506" s="10" t="s">
        <v>24</v>
      </c>
      <c r="V3506" s="10" t="s">
        <v>35</v>
      </c>
      <c r="W3506" s="10">
        <v>19.95</v>
      </c>
      <c r="X3506" s="10">
        <v>1377.7</v>
      </c>
      <c r="Y3506" s="10" t="s">
        <v>24</v>
      </c>
      <c r="Z3506" s="11">
        <f t="shared" si="273"/>
        <v>0</v>
      </c>
      <c r="AA3506" s="11" t="str">
        <f t="shared" si="274"/>
        <v>J_16AY+_NotUsing_TY</v>
      </c>
    </row>
    <row r="3507" spans="1:27">
      <c r="A3507" s="10" t="s">
        <v>3542</v>
      </c>
      <c r="B3507" s="10" t="s">
        <v>30</v>
      </c>
      <c r="C3507" s="10">
        <v>0</v>
      </c>
      <c r="D3507" s="11" t="str">
        <f t="shared" si="270"/>
        <v>J</v>
      </c>
      <c r="E3507" s="10" t="s">
        <v>24</v>
      </c>
      <c r="F3507" s="10" t="s">
        <v>24</v>
      </c>
      <c r="G3507" s="10">
        <v>9</v>
      </c>
      <c r="H3507" s="11" t="str">
        <f t="shared" si="271"/>
        <v>_16AY</v>
      </c>
      <c r="I3507" s="10" t="s">
        <v>24</v>
      </c>
      <c r="J3507" s="10" t="s">
        <v>25</v>
      </c>
      <c r="K3507" s="10" t="s">
        <v>26</v>
      </c>
      <c r="L3507" s="10" t="s">
        <v>24</v>
      </c>
      <c r="M3507" s="10" t="s">
        <v>24</v>
      </c>
      <c r="N3507" s="10" t="s">
        <v>24</v>
      </c>
      <c r="O3507" s="10" t="s">
        <v>24</v>
      </c>
      <c r="P3507" s="11" t="str">
        <f t="shared" si="272"/>
        <v>_NotUsing</v>
      </c>
      <c r="Q3507" s="10" t="s">
        <v>24</v>
      </c>
      <c r="R3507" s="10" t="s">
        <v>24</v>
      </c>
      <c r="S3507" s="10" t="s">
        <v>27</v>
      </c>
      <c r="T3507" s="11" t="str" cm="1">
        <f t="array" ref="T3507">_xlfn.IFS(S3507="Month-to-month","_MM",S3507="One year","_OY",S3507="Two year","_TY")</f>
        <v>_MM</v>
      </c>
      <c r="U3507" s="10" t="s">
        <v>23</v>
      </c>
      <c r="V3507" s="10" t="s">
        <v>28</v>
      </c>
      <c r="W3507" s="10">
        <v>24.95</v>
      </c>
      <c r="X3507" s="10">
        <v>190.25</v>
      </c>
      <c r="Y3507" s="10" t="s">
        <v>24</v>
      </c>
      <c r="Z3507" s="11">
        <f t="shared" si="273"/>
        <v>0</v>
      </c>
      <c r="AA3507" s="11" t="str">
        <f t="shared" si="274"/>
        <v>J_16AY_NotUsing_MM</v>
      </c>
    </row>
    <row r="3508" spans="1:27">
      <c r="A3508" s="10" t="s">
        <v>3543</v>
      </c>
      <c r="B3508" s="10" t="s">
        <v>30</v>
      </c>
      <c r="C3508" s="10">
        <v>0</v>
      </c>
      <c r="D3508" s="11" t="str">
        <f t="shared" si="270"/>
        <v>J</v>
      </c>
      <c r="E3508" s="10" t="s">
        <v>24</v>
      </c>
      <c r="F3508" s="10" t="s">
        <v>24</v>
      </c>
      <c r="G3508" s="10">
        <v>19</v>
      </c>
      <c r="H3508" s="11" t="str">
        <f t="shared" si="271"/>
        <v>_16AY+</v>
      </c>
      <c r="I3508" s="10" t="s">
        <v>23</v>
      </c>
      <c r="J3508" s="10" t="s">
        <v>23</v>
      </c>
      <c r="K3508" s="10" t="s">
        <v>37</v>
      </c>
      <c r="L3508" s="10" t="s">
        <v>23</v>
      </c>
      <c r="M3508" s="10" t="s">
        <v>24</v>
      </c>
      <c r="N3508" s="10" t="s">
        <v>23</v>
      </c>
      <c r="O3508" s="10" t="s">
        <v>24</v>
      </c>
      <c r="P3508" s="11" t="str">
        <f t="shared" si="272"/>
        <v>_Using</v>
      </c>
      <c r="Q3508" s="10" t="s">
        <v>24</v>
      </c>
      <c r="R3508" s="10" t="s">
        <v>24</v>
      </c>
      <c r="S3508" s="10" t="s">
        <v>27</v>
      </c>
      <c r="T3508" s="11" t="str" cm="1">
        <f t="array" ref="T3508">_xlfn.IFS(S3508="Month-to-month","_MM",S3508="One year","_OY",S3508="Two year","_TY")</f>
        <v>_MM</v>
      </c>
      <c r="U3508" s="10" t="s">
        <v>23</v>
      </c>
      <c r="V3508" s="10" t="s">
        <v>28</v>
      </c>
      <c r="W3508" s="10">
        <v>84.75</v>
      </c>
      <c r="X3508" s="10">
        <v>1651.95</v>
      </c>
      <c r="Y3508" s="10" t="s">
        <v>24</v>
      </c>
      <c r="Z3508" s="11">
        <f t="shared" si="273"/>
        <v>0</v>
      </c>
      <c r="AA3508" s="11" t="str">
        <f t="shared" si="274"/>
        <v>J_16AY+_Using_MM</v>
      </c>
    </row>
    <row r="3509" spans="1:27">
      <c r="A3509" s="10" t="s">
        <v>3544</v>
      </c>
      <c r="B3509" s="10" t="s">
        <v>30</v>
      </c>
      <c r="C3509" s="10">
        <v>0</v>
      </c>
      <c r="D3509" s="11" t="str">
        <f t="shared" si="270"/>
        <v>J</v>
      </c>
      <c r="E3509" s="10" t="s">
        <v>24</v>
      </c>
      <c r="F3509" s="10" t="s">
        <v>24</v>
      </c>
      <c r="G3509" s="10">
        <v>4</v>
      </c>
      <c r="H3509" s="11" t="str">
        <f t="shared" si="271"/>
        <v>_6AY</v>
      </c>
      <c r="I3509" s="10" t="s">
        <v>23</v>
      </c>
      <c r="J3509" s="10" t="s">
        <v>24</v>
      </c>
      <c r="K3509" s="10" t="s">
        <v>24</v>
      </c>
      <c r="L3509" s="10" t="s">
        <v>46</v>
      </c>
      <c r="M3509" s="10" t="s">
        <v>46</v>
      </c>
      <c r="N3509" s="10" t="s">
        <v>46</v>
      </c>
      <c r="O3509" s="10" t="s">
        <v>46</v>
      </c>
      <c r="P3509" s="11" t="str">
        <f t="shared" si="272"/>
        <v>_NotUsing</v>
      </c>
      <c r="Q3509" s="10" t="s">
        <v>46</v>
      </c>
      <c r="R3509" s="10" t="s">
        <v>46</v>
      </c>
      <c r="S3509" s="10" t="s">
        <v>27</v>
      </c>
      <c r="T3509" s="11" t="str" cm="1">
        <f t="array" ref="T3509">_xlfn.IFS(S3509="Month-to-month","_MM",S3509="One year","_OY",S3509="Two year","_TY")</f>
        <v>_MM</v>
      </c>
      <c r="U3509" s="10" t="s">
        <v>24</v>
      </c>
      <c r="V3509" s="10" t="s">
        <v>32</v>
      </c>
      <c r="W3509" s="10">
        <v>19.75</v>
      </c>
      <c r="X3509" s="10">
        <v>78.3</v>
      </c>
      <c r="Y3509" s="10" t="s">
        <v>24</v>
      </c>
      <c r="Z3509" s="11">
        <f t="shared" si="273"/>
        <v>0</v>
      </c>
      <c r="AA3509" s="11" t="str">
        <f t="shared" si="274"/>
        <v>J_6AY_NotUsing_MM</v>
      </c>
    </row>
    <row r="3510" spans="1:27">
      <c r="A3510" s="10" t="s">
        <v>3545</v>
      </c>
      <c r="B3510" s="10" t="s">
        <v>22</v>
      </c>
      <c r="C3510" s="10">
        <v>0</v>
      </c>
      <c r="D3510" s="11" t="str">
        <f t="shared" si="270"/>
        <v>J</v>
      </c>
      <c r="E3510" s="10" t="s">
        <v>24</v>
      </c>
      <c r="F3510" s="10" t="s">
        <v>24</v>
      </c>
      <c r="G3510" s="10">
        <v>70</v>
      </c>
      <c r="H3510" s="11" t="str">
        <f t="shared" si="271"/>
        <v>_16AY+</v>
      </c>
      <c r="I3510" s="10" t="s">
        <v>23</v>
      </c>
      <c r="J3510" s="10" t="s">
        <v>23</v>
      </c>
      <c r="K3510" s="10" t="s">
        <v>37</v>
      </c>
      <c r="L3510" s="10" t="s">
        <v>23</v>
      </c>
      <c r="M3510" s="10" t="s">
        <v>23</v>
      </c>
      <c r="N3510" s="10" t="s">
        <v>23</v>
      </c>
      <c r="O3510" s="10" t="s">
        <v>23</v>
      </c>
      <c r="P3510" s="11" t="str">
        <f t="shared" si="272"/>
        <v>_Using</v>
      </c>
      <c r="Q3510" s="10" t="s">
        <v>23</v>
      </c>
      <c r="R3510" s="10" t="s">
        <v>23</v>
      </c>
      <c r="S3510" s="10" t="s">
        <v>47</v>
      </c>
      <c r="T3510" s="11" t="str" cm="1">
        <f t="array" ref="T3510">_xlfn.IFS(S3510="Month-to-month","_MM",S3510="One year","_OY",S3510="Two year","_TY")</f>
        <v>_TY</v>
      </c>
      <c r="U3510" s="10" t="s">
        <v>23</v>
      </c>
      <c r="V3510" s="10" t="s">
        <v>35</v>
      </c>
      <c r="W3510" s="10">
        <v>113.65</v>
      </c>
      <c r="X3510" s="10">
        <v>7939.25</v>
      </c>
      <c r="Y3510" s="10" t="s">
        <v>24</v>
      </c>
      <c r="Z3510" s="11">
        <f t="shared" si="273"/>
        <v>0</v>
      </c>
      <c r="AA3510" s="11" t="str">
        <f t="shared" si="274"/>
        <v>J_16AY+_Using_TY</v>
      </c>
    </row>
    <row r="3511" spans="1:27">
      <c r="A3511" s="10" t="s">
        <v>3546</v>
      </c>
      <c r="B3511" s="10" t="s">
        <v>30</v>
      </c>
      <c r="C3511" s="10">
        <v>0</v>
      </c>
      <c r="D3511" s="11" t="str">
        <f t="shared" si="270"/>
        <v>J</v>
      </c>
      <c r="E3511" s="10" t="s">
        <v>24</v>
      </c>
      <c r="F3511" s="10" t="s">
        <v>24</v>
      </c>
      <c r="G3511" s="10">
        <v>1</v>
      </c>
      <c r="H3511" s="11" t="str">
        <f t="shared" si="271"/>
        <v>_6AY</v>
      </c>
      <c r="I3511" s="10" t="s">
        <v>23</v>
      </c>
      <c r="J3511" s="10" t="s">
        <v>24</v>
      </c>
      <c r="K3511" s="10" t="s">
        <v>26</v>
      </c>
      <c r="L3511" s="10" t="s">
        <v>24</v>
      </c>
      <c r="M3511" s="10" t="s">
        <v>24</v>
      </c>
      <c r="N3511" s="10" t="s">
        <v>24</v>
      </c>
      <c r="O3511" s="10" t="s">
        <v>24</v>
      </c>
      <c r="P3511" s="11" t="str">
        <f t="shared" si="272"/>
        <v>_NotUsing</v>
      </c>
      <c r="Q3511" s="10" t="s">
        <v>24</v>
      </c>
      <c r="R3511" s="10" t="s">
        <v>24</v>
      </c>
      <c r="S3511" s="10" t="s">
        <v>27</v>
      </c>
      <c r="T3511" s="11" t="str" cm="1">
        <f t="array" ref="T3511">_xlfn.IFS(S3511="Month-to-month","_MM",S3511="One year","_OY",S3511="Two year","_TY")</f>
        <v>_MM</v>
      </c>
      <c r="U3511" s="10" t="s">
        <v>23</v>
      </c>
      <c r="V3511" s="10" t="s">
        <v>32</v>
      </c>
      <c r="W3511" s="10">
        <v>44.9</v>
      </c>
      <c r="X3511" s="10">
        <v>44.9</v>
      </c>
      <c r="Y3511" s="10" t="s">
        <v>24</v>
      </c>
      <c r="Z3511" s="11">
        <f t="shared" si="273"/>
        <v>0</v>
      </c>
      <c r="AA3511" s="11" t="str">
        <f t="shared" si="274"/>
        <v>J_6AY_NotUsing_MM</v>
      </c>
    </row>
    <row r="3512" spans="1:27">
      <c r="A3512" s="10" t="s">
        <v>3547</v>
      </c>
      <c r="B3512" s="10" t="s">
        <v>22</v>
      </c>
      <c r="C3512" s="10">
        <v>0</v>
      </c>
      <c r="D3512" s="11" t="str">
        <f t="shared" si="270"/>
        <v>J</v>
      </c>
      <c r="E3512" s="10" t="s">
        <v>24</v>
      </c>
      <c r="F3512" s="10" t="s">
        <v>24</v>
      </c>
      <c r="G3512" s="10">
        <v>8</v>
      </c>
      <c r="H3512" s="11" t="str">
        <f t="shared" si="271"/>
        <v>_16AY</v>
      </c>
      <c r="I3512" s="10" t="s">
        <v>23</v>
      </c>
      <c r="J3512" s="10" t="s">
        <v>23</v>
      </c>
      <c r="K3512" s="10" t="s">
        <v>37</v>
      </c>
      <c r="L3512" s="10" t="s">
        <v>24</v>
      </c>
      <c r="M3512" s="10" t="s">
        <v>24</v>
      </c>
      <c r="N3512" s="10" t="s">
        <v>24</v>
      </c>
      <c r="O3512" s="10" t="s">
        <v>24</v>
      </c>
      <c r="P3512" s="11" t="str">
        <f t="shared" si="272"/>
        <v>_NotUsing</v>
      </c>
      <c r="Q3512" s="10" t="s">
        <v>24</v>
      </c>
      <c r="R3512" s="10" t="s">
        <v>24</v>
      </c>
      <c r="S3512" s="10" t="s">
        <v>27</v>
      </c>
      <c r="T3512" s="11" t="str" cm="1">
        <f t="array" ref="T3512">_xlfn.IFS(S3512="Month-to-month","_MM",S3512="One year","_OY",S3512="Two year","_TY")</f>
        <v>_MM</v>
      </c>
      <c r="U3512" s="10" t="s">
        <v>23</v>
      </c>
      <c r="V3512" s="10" t="s">
        <v>28</v>
      </c>
      <c r="W3512" s="10">
        <v>75.25</v>
      </c>
      <c r="X3512" s="10">
        <v>576.70000000000005</v>
      </c>
      <c r="Y3512" s="10" t="s">
        <v>24</v>
      </c>
      <c r="Z3512" s="11">
        <f t="shared" si="273"/>
        <v>0</v>
      </c>
      <c r="AA3512" s="11" t="str">
        <f t="shared" si="274"/>
        <v>J_16AY_NotUsing_MM</v>
      </c>
    </row>
    <row r="3513" spans="1:27">
      <c r="A3513" s="10" t="s">
        <v>3548</v>
      </c>
      <c r="B3513" s="10" t="s">
        <v>30</v>
      </c>
      <c r="C3513" s="10">
        <v>0</v>
      </c>
      <c r="D3513" s="11" t="str">
        <f t="shared" si="270"/>
        <v>J</v>
      </c>
      <c r="E3513" s="10" t="s">
        <v>24</v>
      </c>
      <c r="F3513" s="10" t="s">
        <v>24</v>
      </c>
      <c r="G3513" s="10">
        <v>53</v>
      </c>
      <c r="H3513" s="11" t="str">
        <f t="shared" si="271"/>
        <v>_16AY+</v>
      </c>
      <c r="I3513" s="10" t="s">
        <v>23</v>
      </c>
      <c r="J3513" s="10" t="s">
        <v>23</v>
      </c>
      <c r="K3513" s="10" t="s">
        <v>24</v>
      </c>
      <c r="L3513" s="10" t="s">
        <v>46</v>
      </c>
      <c r="M3513" s="10" t="s">
        <v>46</v>
      </c>
      <c r="N3513" s="10" t="s">
        <v>46</v>
      </c>
      <c r="O3513" s="10" t="s">
        <v>46</v>
      </c>
      <c r="P3513" s="11" t="str">
        <f t="shared" si="272"/>
        <v>_NotUsing</v>
      </c>
      <c r="Q3513" s="10" t="s">
        <v>46</v>
      </c>
      <c r="R3513" s="10" t="s">
        <v>46</v>
      </c>
      <c r="S3513" s="10" t="s">
        <v>47</v>
      </c>
      <c r="T3513" s="11" t="str" cm="1">
        <f t="array" ref="T3513">_xlfn.IFS(S3513="Month-to-month","_MM",S3513="One year","_OY",S3513="Two year","_TY")</f>
        <v>_TY</v>
      </c>
      <c r="U3513" s="10" t="s">
        <v>24</v>
      </c>
      <c r="V3513" s="10" t="s">
        <v>32</v>
      </c>
      <c r="W3513" s="10">
        <v>24.6</v>
      </c>
      <c r="X3513" s="10">
        <v>1279</v>
      </c>
      <c r="Y3513" s="10" t="s">
        <v>24</v>
      </c>
      <c r="Z3513" s="11">
        <f t="shared" si="273"/>
        <v>0</v>
      </c>
      <c r="AA3513" s="11" t="str">
        <f t="shared" si="274"/>
        <v>J_16AY+_NotUsing_TY</v>
      </c>
    </row>
    <row r="3514" spans="1:27">
      <c r="A3514" s="10" t="s">
        <v>3549</v>
      </c>
      <c r="B3514" s="10" t="s">
        <v>30</v>
      </c>
      <c r="C3514" s="10">
        <v>1</v>
      </c>
      <c r="D3514" s="11" t="str">
        <f t="shared" si="270"/>
        <v>S</v>
      </c>
      <c r="E3514" s="10" t="s">
        <v>24</v>
      </c>
      <c r="F3514" s="10" t="s">
        <v>24</v>
      </c>
      <c r="G3514" s="10">
        <v>51</v>
      </c>
      <c r="H3514" s="11" t="str">
        <f t="shared" si="271"/>
        <v>_16AY+</v>
      </c>
      <c r="I3514" s="10" t="s">
        <v>23</v>
      </c>
      <c r="J3514" s="10" t="s">
        <v>23</v>
      </c>
      <c r="K3514" s="10" t="s">
        <v>24</v>
      </c>
      <c r="L3514" s="10" t="s">
        <v>46</v>
      </c>
      <c r="M3514" s="10" t="s">
        <v>46</v>
      </c>
      <c r="N3514" s="10" t="s">
        <v>46</v>
      </c>
      <c r="O3514" s="10" t="s">
        <v>46</v>
      </c>
      <c r="P3514" s="11" t="str">
        <f t="shared" si="272"/>
        <v>_NotUsing</v>
      </c>
      <c r="Q3514" s="10" t="s">
        <v>46</v>
      </c>
      <c r="R3514" s="10" t="s">
        <v>46</v>
      </c>
      <c r="S3514" s="10" t="s">
        <v>31</v>
      </c>
      <c r="T3514" s="11" t="str" cm="1">
        <f t="array" ref="T3514">_xlfn.IFS(S3514="Month-to-month","_MM",S3514="One year","_OY",S3514="Two year","_TY")</f>
        <v>_OY</v>
      </c>
      <c r="U3514" s="10" t="s">
        <v>24</v>
      </c>
      <c r="V3514" s="10" t="s">
        <v>35</v>
      </c>
      <c r="W3514" s="10">
        <v>25</v>
      </c>
      <c r="X3514" s="10">
        <v>1260.7</v>
      </c>
      <c r="Y3514" s="10" t="s">
        <v>24</v>
      </c>
      <c r="Z3514" s="11">
        <f t="shared" si="273"/>
        <v>0</v>
      </c>
      <c r="AA3514" s="11" t="str">
        <f t="shared" si="274"/>
        <v>S_16AY+_NotUsing_OY</v>
      </c>
    </row>
    <row r="3515" spans="1:27">
      <c r="A3515" s="10" t="s">
        <v>3550</v>
      </c>
      <c r="B3515" s="10" t="s">
        <v>30</v>
      </c>
      <c r="C3515" s="10">
        <v>0</v>
      </c>
      <c r="D3515" s="11" t="str">
        <f t="shared" si="270"/>
        <v>J</v>
      </c>
      <c r="E3515" s="10" t="s">
        <v>23</v>
      </c>
      <c r="F3515" s="10" t="s">
        <v>23</v>
      </c>
      <c r="G3515" s="10">
        <v>11</v>
      </c>
      <c r="H3515" s="11" t="str">
        <f t="shared" si="271"/>
        <v>_16AY</v>
      </c>
      <c r="I3515" s="10" t="s">
        <v>23</v>
      </c>
      <c r="J3515" s="10" t="s">
        <v>24</v>
      </c>
      <c r="K3515" s="10" t="s">
        <v>24</v>
      </c>
      <c r="L3515" s="10" t="s">
        <v>46</v>
      </c>
      <c r="M3515" s="10" t="s">
        <v>46</v>
      </c>
      <c r="N3515" s="10" t="s">
        <v>46</v>
      </c>
      <c r="O3515" s="10" t="s">
        <v>46</v>
      </c>
      <c r="P3515" s="11" t="str">
        <f t="shared" si="272"/>
        <v>_NotUsing</v>
      </c>
      <c r="Q3515" s="10" t="s">
        <v>46</v>
      </c>
      <c r="R3515" s="10" t="s">
        <v>46</v>
      </c>
      <c r="S3515" s="10" t="s">
        <v>27</v>
      </c>
      <c r="T3515" s="11" t="str" cm="1">
        <f t="array" ref="T3515">_xlfn.IFS(S3515="Month-to-month","_MM",S3515="One year","_OY",S3515="Two year","_TY")</f>
        <v>_MM</v>
      </c>
      <c r="U3515" s="10" t="s">
        <v>24</v>
      </c>
      <c r="V3515" s="10" t="s">
        <v>35</v>
      </c>
      <c r="W3515" s="10">
        <v>20.95</v>
      </c>
      <c r="X3515" s="10">
        <v>267.35000000000002</v>
      </c>
      <c r="Y3515" s="10" t="s">
        <v>24</v>
      </c>
      <c r="Z3515" s="11">
        <f t="shared" si="273"/>
        <v>0</v>
      </c>
      <c r="AA3515" s="11" t="str">
        <f t="shared" si="274"/>
        <v>J_16AY_NotUsing_MM</v>
      </c>
    </row>
    <row r="3516" spans="1:27">
      <c r="A3516" s="10" t="s">
        <v>3551</v>
      </c>
      <c r="B3516" s="10" t="s">
        <v>30</v>
      </c>
      <c r="C3516" s="10">
        <v>0</v>
      </c>
      <c r="D3516" s="11" t="str">
        <f t="shared" si="270"/>
        <v>J</v>
      </c>
      <c r="E3516" s="10" t="s">
        <v>23</v>
      </c>
      <c r="F3516" s="10" t="s">
        <v>23</v>
      </c>
      <c r="G3516" s="10">
        <v>60</v>
      </c>
      <c r="H3516" s="11" t="str">
        <f t="shared" si="271"/>
        <v>_16AY+</v>
      </c>
      <c r="I3516" s="10" t="s">
        <v>23</v>
      </c>
      <c r="J3516" s="10" t="s">
        <v>23</v>
      </c>
      <c r="K3516" s="10" t="s">
        <v>37</v>
      </c>
      <c r="L3516" s="10" t="s">
        <v>23</v>
      </c>
      <c r="M3516" s="10" t="s">
        <v>24</v>
      </c>
      <c r="N3516" s="10" t="s">
        <v>23</v>
      </c>
      <c r="O3516" s="10" t="s">
        <v>23</v>
      </c>
      <c r="P3516" s="11" t="str">
        <f t="shared" si="272"/>
        <v>_Using</v>
      </c>
      <c r="Q3516" s="10" t="s">
        <v>23</v>
      </c>
      <c r="R3516" s="10" t="s">
        <v>23</v>
      </c>
      <c r="S3516" s="10" t="s">
        <v>47</v>
      </c>
      <c r="T3516" s="11" t="str" cm="1">
        <f t="array" ref="T3516">_xlfn.IFS(S3516="Month-to-month","_MM",S3516="One year","_OY",S3516="Two year","_TY")</f>
        <v>_TY</v>
      </c>
      <c r="U3516" s="10" t="s">
        <v>23</v>
      </c>
      <c r="V3516" s="10" t="s">
        <v>28</v>
      </c>
      <c r="W3516" s="10">
        <v>110.6</v>
      </c>
      <c r="X3516" s="10">
        <v>6586.85</v>
      </c>
      <c r="Y3516" s="10" t="s">
        <v>24</v>
      </c>
      <c r="Z3516" s="11">
        <f t="shared" si="273"/>
        <v>0</v>
      </c>
      <c r="AA3516" s="11" t="str">
        <f t="shared" si="274"/>
        <v>J_16AY+_Using_TY</v>
      </c>
    </row>
    <row r="3517" spans="1:27">
      <c r="A3517" s="10" t="s">
        <v>3552</v>
      </c>
      <c r="B3517" s="10" t="s">
        <v>30</v>
      </c>
      <c r="C3517" s="10">
        <v>0</v>
      </c>
      <c r="D3517" s="11" t="str">
        <f t="shared" si="270"/>
        <v>J</v>
      </c>
      <c r="E3517" s="10" t="s">
        <v>24</v>
      </c>
      <c r="F3517" s="10" t="s">
        <v>24</v>
      </c>
      <c r="G3517" s="10">
        <v>17</v>
      </c>
      <c r="H3517" s="11" t="str">
        <f t="shared" si="271"/>
        <v>_16AY+</v>
      </c>
      <c r="I3517" s="10" t="s">
        <v>23</v>
      </c>
      <c r="J3517" s="10" t="s">
        <v>24</v>
      </c>
      <c r="K3517" s="10" t="s">
        <v>26</v>
      </c>
      <c r="L3517" s="10" t="s">
        <v>23</v>
      </c>
      <c r="M3517" s="10" t="s">
        <v>23</v>
      </c>
      <c r="N3517" s="10" t="s">
        <v>24</v>
      </c>
      <c r="O3517" s="10" t="s">
        <v>24</v>
      </c>
      <c r="P3517" s="11" t="str">
        <f t="shared" si="272"/>
        <v>_Using</v>
      </c>
      <c r="Q3517" s="10" t="s">
        <v>24</v>
      </c>
      <c r="R3517" s="10" t="s">
        <v>24</v>
      </c>
      <c r="S3517" s="10" t="s">
        <v>27</v>
      </c>
      <c r="T3517" s="11" t="str" cm="1">
        <f t="array" ref="T3517">_xlfn.IFS(S3517="Month-to-month","_MM",S3517="One year","_OY",S3517="Two year","_TY")</f>
        <v>_MM</v>
      </c>
      <c r="U3517" s="10" t="s">
        <v>23</v>
      </c>
      <c r="V3517" s="10" t="s">
        <v>40</v>
      </c>
      <c r="W3517" s="10">
        <v>55.5</v>
      </c>
      <c r="X3517" s="10">
        <v>934.15</v>
      </c>
      <c r="Y3517" s="10" t="s">
        <v>24</v>
      </c>
      <c r="Z3517" s="11">
        <f t="shared" si="273"/>
        <v>0</v>
      </c>
      <c r="AA3517" s="11" t="str">
        <f t="shared" si="274"/>
        <v>J_16AY+_Using_MM</v>
      </c>
    </row>
    <row r="3518" spans="1:27">
      <c r="A3518" s="10" t="s">
        <v>3553</v>
      </c>
      <c r="B3518" s="10" t="s">
        <v>30</v>
      </c>
      <c r="C3518" s="10">
        <v>0</v>
      </c>
      <c r="D3518" s="11" t="str">
        <f t="shared" si="270"/>
        <v>J</v>
      </c>
      <c r="E3518" s="10" t="s">
        <v>24</v>
      </c>
      <c r="F3518" s="10" t="s">
        <v>24</v>
      </c>
      <c r="G3518" s="10">
        <v>3</v>
      </c>
      <c r="H3518" s="11" t="str">
        <f t="shared" si="271"/>
        <v>_6AY</v>
      </c>
      <c r="I3518" s="10" t="s">
        <v>23</v>
      </c>
      <c r="J3518" s="10" t="s">
        <v>24</v>
      </c>
      <c r="K3518" s="10" t="s">
        <v>26</v>
      </c>
      <c r="L3518" s="10" t="s">
        <v>24</v>
      </c>
      <c r="M3518" s="10" t="s">
        <v>24</v>
      </c>
      <c r="N3518" s="10" t="s">
        <v>24</v>
      </c>
      <c r="O3518" s="10" t="s">
        <v>24</v>
      </c>
      <c r="P3518" s="11" t="str">
        <f t="shared" si="272"/>
        <v>_NotUsing</v>
      </c>
      <c r="Q3518" s="10" t="s">
        <v>24</v>
      </c>
      <c r="R3518" s="10" t="s">
        <v>24</v>
      </c>
      <c r="S3518" s="10" t="s">
        <v>27</v>
      </c>
      <c r="T3518" s="11" t="str" cm="1">
        <f t="array" ref="T3518">_xlfn.IFS(S3518="Month-to-month","_MM",S3518="One year","_OY",S3518="Two year","_TY")</f>
        <v>_MM</v>
      </c>
      <c r="U3518" s="10" t="s">
        <v>23</v>
      </c>
      <c r="V3518" s="10" t="s">
        <v>28</v>
      </c>
      <c r="W3518" s="10">
        <v>43.3</v>
      </c>
      <c r="X3518" s="10">
        <v>123.65</v>
      </c>
      <c r="Y3518" s="10" t="s">
        <v>23</v>
      </c>
      <c r="Z3518" s="11">
        <f t="shared" si="273"/>
        <v>1</v>
      </c>
      <c r="AA3518" s="11" t="str">
        <f t="shared" si="274"/>
        <v>J_6AY_NotUsing_MM</v>
      </c>
    </row>
    <row r="3519" spans="1:27">
      <c r="A3519" s="10" t="s">
        <v>3554</v>
      </c>
      <c r="B3519" s="10" t="s">
        <v>30</v>
      </c>
      <c r="C3519" s="10">
        <v>0</v>
      </c>
      <c r="D3519" s="11" t="str">
        <f t="shared" si="270"/>
        <v>J</v>
      </c>
      <c r="E3519" s="10" t="s">
        <v>23</v>
      </c>
      <c r="F3519" s="10" t="s">
        <v>24</v>
      </c>
      <c r="G3519" s="10">
        <v>70</v>
      </c>
      <c r="H3519" s="11" t="str">
        <f t="shared" si="271"/>
        <v>_16AY+</v>
      </c>
      <c r="I3519" s="10" t="s">
        <v>23</v>
      </c>
      <c r="J3519" s="10" t="s">
        <v>24</v>
      </c>
      <c r="K3519" s="10" t="s">
        <v>37</v>
      </c>
      <c r="L3519" s="10" t="s">
        <v>23</v>
      </c>
      <c r="M3519" s="10" t="s">
        <v>23</v>
      </c>
      <c r="N3519" s="10" t="s">
        <v>23</v>
      </c>
      <c r="O3519" s="10" t="s">
        <v>23</v>
      </c>
      <c r="P3519" s="11" t="str">
        <f t="shared" si="272"/>
        <v>_Using</v>
      </c>
      <c r="Q3519" s="10" t="s">
        <v>23</v>
      </c>
      <c r="R3519" s="10" t="s">
        <v>23</v>
      </c>
      <c r="S3519" s="10" t="s">
        <v>31</v>
      </c>
      <c r="T3519" s="11" t="str" cm="1">
        <f t="array" ref="T3519">_xlfn.IFS(S3519="Month-to-month","_MM",S3519="One year","_OY",S3519="Two year","_TY")</f>
        <v>_OY</v>
      </c>
      <c r="U3519" s="10" t="s">
        <v>23</v>
      </c>
      <c r="V3519" s="10" t="s">
        <v>35</v>
      </c>
      <c r="W3519" s="10">
        <v>109.5</v>
      </c>
      <c r="X3519" s="10">
        <v>7534.65</v>
      </c>
      <c r="Y3519" s="10" t="s">
        <v>23</v>
      </c>
      <c r="Z3519" s="11">
        <f t="shared" si="273"/>
        <v>1</v>
      </c>
      <c r="AA3519" s="11" t="str">
        <f t="shared" si="274"/>
        <v>J_16AY+_Using_OY</v>
      </c>
    </row>
    <row r="3520" spans="1:27">
      <c r="A3520" s="10" t="s">
        <v>3555</v>
      </c>
      <c r="B3520" s="10" t="s">
        <v>30</v>
      </c>
      <c r="C3520" s="10">
        <v>0</v>
      </c>
      <c r="D3520" s="11" t="str">
        <f t="shared" si="270"/>
        <v>J</v>
      </c>
      <c r="E3520" s="10" t="s">
        <v>24</v>
      </c>
      <c r="F3520" s="10" t="s">
        <v>24</v>
      </c>
      <c r="G3520" s="10">
        <v>1</v>
      </c>
      <c r="H3520" s="11" t="str">
        <f t="shared" si="271"/>
        <v>_6AY</v>
      </c>
      <c r="I3520" s="10" t="s">
        <v>23</v>
      </c>
      <c r="J3520" s="10" t="s">
        <v>24</v>
      </c>
      <c r="K3520" s="10" t="s">
        <v>24</v>
      </c>
      <c r="L3520" s="10" t="s">
        <v>46</v>
      </c>
      <c r="M3520" s="10" t="s">
        <v>46</v>
      </c>
      <c r="N3520" s="10" t="s">
        <v>46</v>
      </c>
      <c r="O3520" s="10" t="s">
        <v>46</v>
      </c>
      <c r="P3520" s="11" t="str">
        <f t="shared" si="272"/>
        <v>_NotUsing</v>
      </c>
      <c r="Q3520" s="10" t="s">
        <v>46</v>
      </c>
      <c r="R3520" s="10" t="s">
        <v>46</v>
      </c>
      <c r="S3520" s="10" t="s">
        <v>27</v>
      </c>
      <c r="T3520" s="11" t="str" cm="1">
        <f t="array" ref="T3520">_xlfn.IFS(S3520="Month-to-month","_MM",S3520="One year","_OY",S3520="Two year","_TY")</f>
        <v>_MM</v>
      </c>
      <c r="U3520" s="10" t="s">
        <v>24</v>
      </c>
      <c r="V3520" s="10" t="s">
        <v>32</v>
      </c>
      <c r="W3520" s="10">
        <v>19.45</v>
      </c>
      <c r="X3520" s="10">
        <v>19.45</v>
      </c>
      <c r="Y3520" s="10" t="s">
        <v>24</v>
      </c>
      <c r="Z3520" s="11">
        <f t="shared" si="273"/>
        <v>0</v>
      </c>
      <c r="AA3520" s="11" t="str">
        <f t="shared" si="274"/>
        <v>J_6AY_NotUsing_MM</v>
      </c>
    </row>
    <row r="3521" spans="1:27">
      <c r="A3521" s="10" t="s">
        <v>3556</v>
      </c>
      <c r="B3521" s="10" t="s">
        <v>30</v>
      </c>
      <c r="C3521" s="10">
        <v>1</v>
      </c>
      <c r="D3521" s="11" t="str">
        <f t="shared" si="270"/>
        <v>S</v>
      </c>
      <c r="E3521" s="10" t="s">
        <v>24</v>
      </c>
      <c r="F3521" s="10" t="s">
        <v>24</v>
      </c>
      <c r="G3521" s="10">
        <v>43</v>
      </c>
      <c r="H3521" s="11" t="str">
        <f t="shared" si="271"/>
        <v>_16AY+</v>
      </c>
      <c r="I3521" s="10" t="s">
        <v>23</v>
      </c>
      <c r="J3521" s="10" t="s">
        <v>23</v>
      </c>
      <c r="K3521" s="10" t="s">
        <v>37</v>
      </c>
      <c r="L3521" s="10" t="s">
        <v>24</v>
      </c>
      <c r="M3521" s="10" t="s">
        <v>24</v>
      </c>
      <c r="N3521" s="10" t="s">
        <v>24</v>
      </c>
      <c r="O3521" s="10" t="s">
        <v>24</v>
      </c>
      <c r="P3521" s="11" t="str">
        <f t="shared" si="272"/>
        <v>_NotUsing</v>
      </c>
      <c r="Q3521" s="10" t="s">
        <v>23</v>
      </c>
      <c r="R3521" s="10" t="s">
        <v>24</v>
      </c>
      <c r="S3521" s="10" t="s">
        <v>27</v>
      </c>
      <c r="T3521" s="11" t="str" cm="1">
        <f t="array" ref="T3521">_xlfn.IFS(S3521="Month-to-month","_MM",S3521="One year","_OY",S3521="Two year","_TY")</f>
        <v>_MM</v>
      </c>
      <c r="U3521" s="10" t="s">
        <v>23</v>
      </c>
      <c r="V3521" s="10" t="s">
        <v>28</v>
      </c>
      <c r="W3521" s="10">
        <v>84.85</v>
      </c>
      <c r="X3521" s="10">
        <v>3645.6</v>
      </c>
      <c r="Y3521" s="10" t="s">
        <v>24</v>
      </c>
      <c r="Z3521" s="11">
        <f t="shared" si="273"/>
        <v>0</v>
      </c>
      <c r="AA3521" s="11" t="str">
        <f t="shared" si="274"/>
        <v>S_16AY+_NotUsing_MM</v>
      </c>
    </row>
    <row r="3522" spans="1:27">
      <c r="A3522" s="10" t="s">
        <v>3557</v>
      </c>
      <c r="B3522" s="10" t="s">
        <v>22</v>
      </c>
      <c r="C3522" s="10">
        <v>0</v>
      </c>
      <c r="D3522" s="11" t="str">
        <f t="shared" si="270"/>
        <v>J</v>
      </c>
      <c r="E3522" s="10" t="s">
        <v>23</v>
      </c>
      <c r="F3522" s="10" t="s">
        <v>24</v>
      </c>
      <c r="G3522" s="10">
        <v>16</v>
      </c>
      <c r="H3522" s="11" t="str">
        <f t="shared" si="271"/>
        <v>_16AY</v>
      </c>
      <c r="I3522" s="10" t="s">
        <v>23</v>
      </c>
      <c r="J3522" s="10" t="s">
        <v>24</v>
      </c>
      <c r="K3522" s="10" t="s">
        <v>24</v>
      </c>
      <c r="L3522" s="10" t="s">
        <v>46</v>
      </c>
      <c r="M3522" s="10" t="s">
        <v>46</v>
      </c>
      <c r="N3522" s="10" t="s">
        <v>46</v>
      </c>
      <c r="O3522" s="10" t="s">
        <v>46</v>
      </c>
      <c r="P3522" s="11" t="str">
        <f t="shared" si="272"/>
        <v>_NotUsing</v>
      </c>
      <c r="Q3522" s="10" t="s">
        <v>46</v>
      </c>
      <c r="R3522" s="10" t="s">
        <v>46</v>
      </c>
      <c r="S3522" s="10" t="s">
        <v>27</v>
      </c>
      <c r="T3522" s="11" t="str" cm="1">
        <f t="array" ref="T3522">_xlfn.IFS(S3522="Month-to-month","_MM",S3522="One year","_OY",S3522="Two year","_TY")</f>
        <v>_MM</v>
      </c>
      <c r="U3522" s="10" t="s">
        <v>24</v>
      </c>
      <c r="V3522" s="10" t="s">
        <v>32</v>
      </c>
      <c r="W3522" s="10">
        <v>19.600000000000001</v>
      </c>
      <c r="X3522" s="10">
        <v>314.45</v>
      </c>
      <c r="Y3522" s="10" t="s">
        <v>24</v>
      </c>
      <c r="Z3522" s="11">
        <f t="shared" si="273"/>
        <v>0</v>
      </c>
      <c r="AA3522" s="11" t="str">
        <f t="shared" si="274"/>
        <v>J_16AY_NotUsing_MM</v>
      </c>
    </row>
    <row r="3523" spans="1:27">
      <c r="A3523" s="10" t="s">
        <v>3558</v>
      </c>
      <c r="B3523" s="10" t="s">
        <v>22</v>
      </c>
      <c r="C3523" s="10">
        <v>0</v>
      </c>
      <c r="D3523" s="11" t="str">
        <f t="shared" ref="D3523:D3586" si="275">IF(C3523=0,"J","S")</f>
        <v>J</v>
      </c>
      <c r="E3523" s="10" t="s">
        <v>23</v>
      </c>
      <c r="F3523" s="10" t="s">
        <v>23</v>
      </c>
      <c r="G3523" s="10">
        <v>57</v>
      </c>
      <c r="H3523" s="11" t="str">
        <f t="shared" ref="H3523:H3586" si="276">IF(G3523&lt;7,"_6AY",IF(G3523&lt;17,"_16AY","_16AY+"))</f>
        <v>_16AY+</v>
      </c>
      <c r="I3523" s="10" t="s">
        <v>23</v>
      </c>
      <c r="J3523" s="10" t="s">
        <v>24</v>
      </c>
      <c r="K3523" s="10" t="s">
        <v>26</v>
      </c>
      <c r="L3523" s="10" t="s">
        <v>23</v>
      </c>
      <c r="M3523" s="10" t="s">
        <v>23</v>
      </c>
      <c r="N3523" s="10" t="s">
        <v>24</v>
      </c>
      <c r="O3523" s="10" t="s">
        <v>24</v>
      </c>
      <c r="P3523" s="11" t="str">
        <f t="shared" ref="P3523:P3586" si="277">IF(COUNTIF(L3523:O3523,"Yes")&gt;0,"_Using","_NotUsing")</f>
        <v>_Using</v>
      </c>
      <c r="Q3523" s="10" t="s">
        <v>24</v>
      </c>
      <c r="R3523" s="10" t="s">
        <v>24</v>
      </c>
      <c r="S3523" s="10" t="s">
        <v>31</v>
      </c>
      <c r="T3523" s="11" t="str" cm="1">
        <f t="array" ref="T3523">_xlfn.IFS(S3523="Month-to-month","_MM",S3523="One year","_OY",S3523="Two year","_TY")</f>
        <v>_OY</v>
      </c>
      <c r="U3523" s="10" t="s">
        <v>24</v>
      </c>
      <c r="V3523" s="10" t="s">
        <v>28</v>
      </c>
      <c r="W3523" s="10">
        <v>53.45</v>
      </c>
      <c r="X3523" s="10">
        <v>3053</v>
      </c>
      <c r="Y3523" s="10" t="s">
        <v>24</v>
      </c>
      <c r="Z3523" s="11">
        <f t="shared" ref="Z3523:Z3586" si="278">IF(Y3523="No",0,1)</f>
        <v>0</v>
      </c>
      <c r="AA3523" s="11" t="str">
        <f t="shared" ref="AA3523:AA3586" si="279">D3523&amp;H3523&amp;P3523&amp;T3523</f>
        <v>J_16AY+_Using_OY</v>
      </c>
    </row>
    <row r="3524" spans="1:27">
      <c r="A3524" s="10" t="s">
        <v>3559</v>
      </c>
      <c r="B3524" s="10" t="s">
        <v>30</v>
      </c>
      <c r="C3524" s="10">
        <v>0</v>
      </c>
      <c r="D3524" s="11" t="str">
        <f t="shared" si="275"/>
        <v>J</v>
      </c>
      <c r="E3524" s="10" t="s">
        <v>23</v>
      </c>
      <c r="F3524" s="10" t="s">
        <v>23</v>
      </c>
      <c r="G3524" s="10">
        <v>37</v>
      </c>
      <c r="H3524" s="11" t="str">
        <f t="shared" si="276"/>
        <v>_16AY+</v>
      </c>
      <c r="I3524" s="10" t="s">
        <v>23</v>
      </c>
      <c r="J3524" s="10" t="s">
        <v>24</v>
      </c>
      <c r="K3524" s="10" t="s">
        <v>24</v>
      </c>
      <c r="L3524" s="10" t="s">
        <v>46</v>
      </c>
      <c r="M3524" s="10" t="s">
        <v>46</v>
      </c>
      <c r="N3524" s="10" t="s">
        <v>46</v>
      </c>
      <c r="O3524" s="10" t="s">
        <v>46</v>
      </c>
      <c r="P3524" s="11" t="str">
        <f t="shared" si="277"/>
        <v>_NotUsing</v>
      </c>
      <c r="Q3524" s="10" t="s">
        <v>46</v>
      </c>
      <c r="R3524" s="10" t="s">
        <v>46</v>
      </c>
      <c r="S3524" s="10" t="s">
        <v>31</v>
      </c>
      <c r="T3524" s="11" t="str" cm="1">
        <f t="array" ref="T3524">_xlfn.IFS(S3524="Month-to-month","_MM",S3524="One year","_OY",S3524="Two year","_TY")</f>
        <v>_OY</v>
      </c>
      <c r="U3524" s="10" t="s">
        <v>24</v>
      </c>
      <c r="V3524" s="10" t="s">
        <v>40</v>
      </c>
      <c r="W3524" s="10">
        <v>19.8</v>
      </c>
      <c r="X3524" s="10">
        <v>677.05</v>
      </c>
      <c r="Y3524" s="10" t="s">
        <v>24</v>
      </c>
      <c r="Z3524" s="11">
        <f t="shared" si="278"/>
        <v>0</v>
      </c>
      <c r="AA3524" s="11" t="str">
        <f t="shared" si="279"/>
        <v>J_16AY+_NotUsing_OY</v>
      </c>
    </row>
    <row r="3525" spans="1:27">
      <c r="A3525" s="10" t="s">
        <v>3560</v>
      </c>
      <c r="B3525" s="10" t="s">
        <v>22</v>
      </c>
      <c r="C3525" s="10">
        <v>0</v>
      </c>
      <c r="D3525" s="11" t="str">
        <f t="shared" si="275"/>
        <v>J</v>
      </c>
      <c r="E3525" s="10" t="s">
        <v>23</v>
      </c>
      <c r="F3525" s="10" t="s">
        <v>24</v>
      </c>
      <c r="G3525" s="10">
        <v>72</v>
      </c>
      <c r="H3525" s="11" t="str">
        <f t="shared" si="276"/>
        <v>_16AY+</v>
      </c>
      <c r="I3525" s="10" t="s">
        <v>23</v>
      </c>
      <c r="J3525" s="10" t="s">
        <v>23</v>
      </c>
      <c r="K3525" s="10" t="s">
        <v>37</v>
      </c>
      <c r="L3525" s="10" t="s">
        <v>23</v>
      </c>
      <c r="M3525" s="10" t="s">
        <v>23</v>
      </c>
      <c r="N3525" s="10" t="s">
        <v>23</v>
      </c>
      <c r="O3525" s="10" t="s">
        <v>23</v>
      </c>
      <c r="P3525" s="11" t="str">
        <f t="shared" si="277"/>
        <v>_Using</v>
      </c>
      <c r="Q3525" s="10" t="s">
        <v>23</v>
      </c>
      <c r="R3525" s="10" t="s">
        <v>23</v>
      </c>
      <c r="S3525" s="10" t="s">
        <v>47</v>
      </c>
      <c r="T3525" s="11" t="str" cm="1">
        <f t="array" ref="T3525">_xlfn.IFS(S3525="Month-to-month","_MM",S3525="One year","_OY",S3525="Two year","_TY")</f>
        <v>_TY</v>
      </c>
      <c r="U3525" s="10" t="s">
        <v>24</v>
      </c>
      <c r="V3525" s="10" t="s">
        <v>40</v>
      </c>
      <c r="W3525" s="10">
        <v>112.1</v>
      </c>
      <c r="X3525" s="10">
        <v>7965.95</v>
      </c>
      <c r="Y3525" s="10" t="s">
        <v>24</v>
      </c>
      <c r="Z3525" s="11">
        <f t="shared" si="278"/>
        <v>0</v>
      </c>
      <c r="AA3525" s="11" t="str">
        <f t="shared" si="279"/>
        <v>J_16AY+_Using_TY</v>
      </c>
    </row>
    <row r="3526" spans="1:27">
      <c r="A3526" s="10" t="s">
        <v>3561</v>
      </c>
      <c r="B3526" s="10" t="s">
        <v>22</v>
      </c>
      <c r="C3526" s="10">
        <v>1</v>
      </c>
      <c r="D3526" s="11" t="str">
        <f t="shared" si="275"/>
        <v>S</v>
      </c>
      <c r="E3526" s="10" t="s">
        <v>24</v>
      </c>
      <c r="F3526" s="10" t="s">
        <v>24</v>
      </c>
      <c r="G3526" s="10">
        <v>11</v>
      </c>
      <c r="H3526" s="11" t="str">
        <f t="shared" si="276"/>
        <v>_16AY</v>
      </c>
      <c r="I3526" s="10" t="s">
        <v>23</v>
      </c>
      <c r="J3526" s="10" t="s">
        <v>23</v>
      </c>
      <c r="K3526" s="10" t="s">
        <v>37</v>
      </c>
      <c r="L3526" s="10" t="s">
        <v>24</v>
      </c>
      <c r="M3526" s="10" t="s">
        <v>24</v>
      </c>
      <c r="N3526" s="10" t="s">
        <v>24</v>
      </c>
      <c r="O3526" s="10" t="s">
        <v>24</v>
      </c>
      <c r="P3526" s="11" t="str">
        <f t="shared" si="277"/>
        <v>_NotUsing</v>
      </c>
      <c r="Q3526" s="10" t="s">
        <v>24</v>
      </c>
      <c r="R3526" s="10" t="s">
        <v>23</v>
      </c>
      <c r="S3526" s="10" t="s">
        <v>27</v>
      </c>
      <c r="T3526" s="11" t="str" cm="1">
        <f t="array" ref="T3526">_xlfn.IFS(S3526="Month-to-month","_MM",S3526="One year","_OY",S3526="Two year","_TY")</f>
        <v>_MM</v>
      </c>
      <c r="U3526" s="10" t="s">
        <v>23</v>
      </c>
      <c r="V3526" s="10" t="s">
        <v>40</v>
      </c>
      <c r="W3526" s="10">
        <v>84.8</v>
      </c>
      <c r="X3526" s="10">
        <v>906.85</v>
      </c>
      <c r="Y3526" s="10" t="s">
        <v>23</v>
      </c>
      <c r="Z3526" s="11">
        <f t="shared" si="278"/>
        <v>1</v>
      </c>
      <c r="AA3526" s="11" t="str">
        <f t="shared" si="279"/>
        <v>S_16AY_NotUsing_MM</v>
      </c>
    </row>
    <row r="3527" spans="1:27">
      <c r="A3527" s="10" t="s">
        <v>3562</v>
      </c>
      <c r="B3527" s="10" t="s">
        <v>22</v>
      </c>
      <c r="C3527" s="10">
        <v>1</v>
      </c>
      <c r="D3527" s="11" t="str">
        <f t="shared" si="275"/>
        <v>S</v>
      </c>
      <c r="E3527" s="10" t="s">
        <v>23</v>
      </c>
      <c r="F3527" s="10" t="s">
        <v>24</v>
      </c>
      <c r="G3527" s="10">
        <v>50</v>
      </c>
      <c r="H3527" s="11" t="str">
        <f t="shared" si="276"/>
        <v>_16AY+</v>
      </c>
      <c r="I3527" s="10" t="s">
        <v>23</v>
      </c>
      <c r="J3527" s="10" t="s">
        <v>23</v>
      </c>
      <c r="K3527" s="10" t="s">
        <v>37</v>
      </c>
      <c r="L3527" s="10" t="s">
        <v>24</v>
      </c>
      <c r="M3527" s="10" t="s">
        <v>23</v>
      </c>
      <c r="N3527" s="10" t="s">
        <v>23</v>
      </c>
      <c r="O3527" s="10" t="s">
        <v>24</v>
      </c>
      <c r="P3527" s="11" t="str">
        <f t="shared" si="277"/>
        <v>_Using</v>
      </c>
      <c r="Q3527" s="10" t="s">
        <v>23</v>
      </c>
      <c r="R3527" s="10" t="s">
        <v>24</v>
      </c>
      <c r="S3527" s="10" t="s">
        <v>27</v>
      </c>
      <c r="T3527" s="11" t="str" cm="1">
        <f t="array" ref="T3527">_xlfn.IFS(S3527="Month-to-month","_MM",S3527="One year","_OY",S3527="Two year","_TY")</f>
        <v>_MM</v>
      </c>
      <c r="U3527" s="10" t="s">
        <v>23</v>
      </c>
      <c r="V3527" s="10" t="s">
        <v>28</v>
      </c>
      <c r="W3527" s="10">
        <v>95.05</v>
      </c>
      <c r="X3527" s="10">
        <v>4888.7</v>
      </c>
      <c r="Y3527" s="10" t="s">
        <v>23</v>
      </c>
      <c r="Z3527" s="11">
        <f t="shared" si="278"/>
        <v>1</v>
      </c>
      <c r="AA3527" s="11" t="str">
        <f t="shared" si="279"/>
        <v>S_16AY+_Using_MM</v>
      </c>
    </row>
    <row r="3528" spans="1:27">
      <c r="A3528" s="10" t="s">
        <v>3563</v>
      </c>
      <c r="B3528" s="10" t="s">
        <v>30</v>
      </c>
      <c r="C3528" s="10">
        <v>1</v>
      </c>
      <c r="D3528" s="11" t="str">
        <f t="shared" si="275"/>
        <v>S</v>
      </c>
      <c r="E3528" s="10" t="s">
        <v>24</v>
      </c>
      <c r="F3528" s="10" t="s">
        <v>24</v>
      </c>
      <c r="G3528" s="10">
        <v>5</v>
      </c>
      <c r="H3528" s="11" t="str">
        <f t="shared" si="276"/>
        <v>_6AY</v>
      </c>
      <c r="I3528" s="10" t="s">
        <v>23</v>
      </c>
      <c r="J3528" s="10" t="s">
        <v>24</v>
      </c>
      <c r="K3528" s="10" t="s">
        <v>26</v>
      </c>
      <c r="L3528" s="10" t="s">
        <v>24</v>
      </c>
      <c r="M3528" s="10" t="s">
        <v>24</v>
      </c>
      <c r="N3528" s="10" t="s">
        <v>23</v>
      </c>
      <c r="O3528" s="10" t="s">
        <v>24</v>
      </c>
      <c r="P3528" s="11" t="str">
        <f t="shared" si="277"/>
        <v>_Using</v>
      </c>
      <c r="Q3528" s="10" t="s">
        <v>24</v>
      </c>
      <c r="R3528" s="10" t="s">
        <v>24</v>
      </c>
      <c r="S3528" s="10" t="s">
        <v>27</v>
      </c>
      <c r="T3528" s="11" t="str" cm="1">
        <f t="array" ref="T3528">_xlfn.IFS(S3528="Month-to-month","_MM",S3528="One year","_OY",S3528="Two year","_TY")</f>
        <v>_MM</v>
      </c>
      <c r="U3528" s="10" t="s">
        <v>24</v>
      </c>
      <c r="V3528" s="10" t="s">
        <v>28</v>
      </c>
      <c r="W3528" s="10">
        <v>50.35</v>
      </c>
      <c r="X3528" s="10">
        <v>237.25</v>
      </c>
      <c r="Y3528" s="10" t="s">
        <v>23</v>
      </c>
      <c r="Z3528" s="11">
        <f t="shared" si="278"/>
        <v>1</v>
      </c>
      <c r="AA3528" s="11" t="str">
        <f t="shared" si="279"/>
        <v>S_6AY_Using_MM</v>
      </c>
    </row>
    <row r="3529" spans="1:27">
      <c r="A3529" s="10" t="s">
        <v>3564</v>
      </c>
      <c r="B3529" s="10" t="s">
        <v>30</v>
      </c>
      <c r="C3529" s="10">
        <v>0</v>
      </c>
      <c r="D3529" s="11" t="str">
        <f t="shared" si="275"/>
        <v>J</v>
      </c>
      <c r="E3529" s="10" t="s">
        <v>23</v>
      </c>
      <c r="F3529" s="10" t="s">
        <v>24</v>
      </c>
      <c r="G3529" s="10">
        <v>1</v>
      </c>
      <c r="H3529" s="11" t="str">
        <f t="shared" si="276"/>
        <v>_6AY</v>
      </c>
      <c r="I3529" s="10" t="s">
        <v>23</v>
      </c>
      <c r="J3529" s="10" t="s">
        <v>23</v>
      </c>
      <c r="K3529" s="10" t="s">
        <v>37</v>
      </c>
      <c r="L3529" s="10" t="s">
        <v>24</v>
      </c>
      <c r="M3529" s="10" t="s">
        <v>24</v>
      </c>
      <c r="N3529" s="10" t="s">
        <v>24</v>
      </c>
      <c r="O3529" s="10" t="s">
        <v>24</v>
      </c>
      <c r="P3529" s="11" t="str">
        <f t="shared" si="277"/>
        <v>_NotUsing</v>
      </c>
      <c r="Q3529" s="10" t="s">
        <v>24</v>
      </c>
      <c r="R3529" s="10" t="s">
        <v>24</v>
      </c>
      <c r="S3529" s="10" t="s">
        <v>27</v>
      </c>
      <c r="T3529" s="11" t="str" cm="1">
        <f t="array" ref="T3529">_xlfn.IFS(S3529="Month-to-month","_MM",S3529="One year","_OY",S3529="Two year","_TY")</f>
        <v>_MM</v>
      </c>
      <c r="U3529" s="10" t="s">
        <v>23</v>
      </c>
      <c r="V3529" s="10" t="s">
        <v>35</v>
      </c>
      <c r="W3529" s="10">
        <v>74.599999999999994</v>
      </c>
      <c r="X3529" s="10">
        <v>74.599999999999994</v>
      </c>
      <c r="Y3529" s="10" t="s">
        <v>23</v>
      </c>
      <c r="Z3529" s="11">
        <f t="shared" si="278"/>
        <v>1</v>
      </c>
      <c r="AA3529" s="11" t="str">
        <f t="shared" si="279"/>
        <v>J_6AY_NotUsing_MM</v>
      </c>
    </row>
    <row r="3530" spans="1:27">
      <c r="A3530" s="10" t="s">
        <v>3565</v>
      </c>
      <c r="B3530" s="10" t="s">
        <v>30</v>
      </c>
      <c r="C3530" s="10">
        <v>0</v>
      </c>
      <c r="D3530" s="11" t="str">
        <f t="shared" si="275"/>
        <v>J</v>
      </c>
      <c r="E3530" s="10" t="s">
        <v>24</v>
      </c>
      <c r="F3530" s="10" t="s">
        <v>24</v>
      </c>
      <c r="G3530" s="10">
        <v>16</v>
      </c>
      <c r="H3530" s="11" t="str">
        <f t="shared" si="276"/>
        <v>_16AY</v>
      </c>
      <c r="I3530" s="10" t="s">
        <v>23</v>
      </c>
      <c r="J3530" s="10" t="s">
        <v>24</v>
      </c>
      <c r="K3530" s="10" t="s">
        <v>24</v>
      </c>
      <c r="L3530" s="10" t="s">
        <v>46</v>
      </c>
      <c r="M3530" s="10" t="s">
        <v>46</v>
      </c>
      <c r="N3530" s="10" t="s">
        <v>46</v>
      </c>
      <c r="O3530" s="10" t="s">
        <v>46</v>
      </c>
      <c r="P3530" s="11" t="str">
        <f t="shared" si="277"/>
        <v>_NotUsing</v>
      </c>
      <c r="Q3530" s="10" t="s">
        <v>46</v>
      </c>
      <c r="R3530" s="10" t="s">
        <v>46</v>
      </c>
      <c r="S3530" s="10" t="s">
        <v>27</v>
      </c>
      <c r="T3530" s="11" t="str" cm="1">
        <f t="array" ref="T3530">_xlfn.IFS(S3530="Month-to-month","_MM",S3530="One year","_OY",S3530="Two year","_TY")</f>
        <v>_MM</v>
      </c>
      <c r="U3530" s="10" t="s">
        <v>23</v>
      </c>
      <c r="V3530" s="10" t="s">
        <v>32</v>
      </c>
      <c r="W3530" s="10">
        <v>19.7</v>
      </c>
      <c r="X3530" s="10">
        <v>342.4</v>
      </c>
      <c r="Y3530" s="10" t="s">
        <v>23</v>
      </c>
      <c r="Z3530" s="11">
        <f t="shared" si="278"/>
        <v>1</v>
      </c>
      <c r="AA3530" s="11" t="str">
        <f t="shared" si="279"/>
        <v>J_16AY_NotUsing_MM</v>
      </c>
    </row>
    <row r="3531" spans="1:27">
      <c r="A3531" s="10" t="s">
        <v>3566</v>
      </c>
      <c r="B3531" s="10" t="s">
        <v>30</v>
      </c>
      <c r="C3531" s="10">
        <v>1</v>
      </c>
      <c r="D3531" s="11" t="str">
        <f t="shared" si="275"/>
        <v>S</v>
      </c>
      <c r="E3531" s="10" t="s">
        <v>23</v>
      </c>
      <c r="F3531" s="10" t="s">
        <v>24</v>
      </c>
      <c r="G3531" s="10">
        <v>2</v>
      </c>
      <c r="H3531" s="11" t="str">
        <f t="shared" si="276"/>
        <v>_6AY</v>
      </c>
      <c r="I3531" s="10" t="s">
        <v>23</v>
      </c>
      <c r="J3531" s="10" t="s">
        <v>24</v>
      </c>
      <c r="K3531" s="10" t="s">
        <v>37</v>
      </c>
      <c r="L3531" s="10" t="s">
        <v>24</v>
      </c>
      <c r="M3531" s="10" t="s">
        <v>24</v>
      </c>
      <c r="N3531" s="10" t="s">
        <v>23</v>
      </c>
      <c r="O3531" s="10" t="s">
        <v>24</v>
      </c>
      <c r="P3531" s="11" t="str">
        <f t="shared" si="277"/>
        <v>_Using</v>
      </c>
      <c r="Q3531" s="10" t="s">
        <v>24</v>
      </c>
      <c r="R3531" s="10" t="s">
        <v>24</v>
      </c>
      <c r="S3531" s="10" t="s">
        <v>27</v>
      </c>
      <c r="T3531" s="11" t="str" cm="1">
        <f t="array" ref="T3531">_xlfn.IFS(S3531="Month-to-month","_MM",S3531="One year","_OY",S3531="Two year","_TY")</f>
        <v>_MM</v>
      </c>
      <c r="U3531" s="10" t="s">
        <v>23</v>
      </c>
      <c r="V3531" s="10" t="s">
        <v>28</v>
      </c>
      <c r="W3531" s="10">
        <v>74.2</v>
      </c>
      <c r="X3531" s="10">
        <v>140.1</v>
      </c>
      <c r="Y3531" s="10" t="s">
        <v>24</v>
      </c>
      <c r="Z3531" s="11">
        <f t="shared" si="278"/>
        <v>0</v>
      </c>
      <c r="AA3531" s="11" t="str">
        <f t="shared" si="279"/>
        <v>S_6AY_Using_MM</v>
      </c>
    </row>
    <row r="3532" spans="1:27">
      <c r="A3532" s="10" t="s">
        <v>3567</v>
      </c>
      <c r="B3532" s="10" t="s">
        <v>22</v>
      </c>
      <c r="C3532" s="10">
        <v>0</v>
      </c>
      <c r="D3532" s="11" t="str">
        <f t="shared" si="275"/>
        <v>J</v>
      </c>
      <c r="E3532" s="10" t="s">
        <v>24</v>
      </c>
      <c r="F3532" s="10" t="s">
        <v>24</v>
      </c>
      <c r="G3532" s="10">
        <v>17</v>
      </c>
      <c r="H3532" s="11" t="str">
        <f t="shared" si="276"/>
        <v>_16AY+</v>
      </c>
      <c r="I3532" s="10" t="s">
        <v>23</v>
      </c>
      <c r="J3532" s="10" t="s">
        <v>23</v>
      </c>
      <c r="K3532" s="10" t="s">
        <v>26</v>
      </c>
      <c r="L3532" s="10" t="s">
        <v>24</v>
      </c>
      <c r="M3532" s="10" t="s">
        <v>24</v>
      </c>
      <c r="N3532" s="10" t="s">
        <v>23</v>
      </c>
      <c r="O3532" s="10" t="s">
        <v>23</v>
      </c>
      <c r="P3532" s="11" t="str">
        <f t="shared" si="277"/>
        <v>_Using</v>
      </c>
      <c r="Q3532" s="10" t="s">
        <v>23</v>
      </c>
      <c r="R3532" s="10" t="s">
        <v>24</v>
      </c>
      <c r="S3532" s="10" t="s">
        <v>27</v>
      </c>
      <c r="T3532" s="11" t="str" cm="1">
        <f t="array" ref="T3532">_xlfn.IFS(S3532="Month-to-month","_MM",S3532="One year","_OY",S3532="Two year","_TY")</f>
        <v>_MM</v>
      </c>
      <c r="U3532" s="10" t="s">
        <v>23</v>
      </c>
      <c r="V3532" s="10" t="s">
        <v>32</v>
      </c>
      <c r="W3532" s="10">
        <v>69</v>
      </c>
      <c r="X3532" s="10">
        <v>1108</v>
      </c>
      <c r="Y3532" s="10" t="s">
        <v>24</v>
      </c>
      <c r="Z3532" s="11">
        <f t="shared" si="278"/>
        <v>0</v>
      </c>
      <c r="AA3532" s="11" t="str">
        <f t="shared" si="279"/>
        <v>J_16AY+_Using_MM</v>
      </c>
    </row>
    <row r="3533" spans="1:27">
      <c r="A3533" s="10" t="s">
        <v>3568</v>
      </c>
      <c r="B3533" s="10" t="s">
        <v>22</v>
      </c>
      <c r="C3533" s="10">
        <v>0</v>
      </c>
      <c r="D3533" s="11" t="str">
        <f t="shared" si="275"/>
        <v>J</v>
      </c>
      <c r="E3533" s="10" t="s">
        <v>24</v>
      </c>
      <c r="F3533" s="10" t="s">
        <v>24</v>
      </c>
      <c r="G3533" s="10">
        <v>16</v>
      </c>
      <c r="H3533" s="11" t="str">
        <f t="shared" si="276"/>
        <v>_16AY</v>
      </c>
      <c r="I3533" s="10" t="s">
        <v>23</v>
      </c>
      <c r="J3533" s="10" t="s">
        <v>24</v>
      </c>
      <c r="K3533" s="10" t="s">
        <v>24</v>
      </c>
      <c r="L3533" s="10" t="s">
        <v>46</v>
      </c>
      <c r="M3533" s="10" t="s">
        <v>46</v>
      </c>
      <c r="N3533" s="10" t="s">
        <v>46</v>
      </c>
      <c r="O3533" s="10" t="s">
        <v>46</v>
      </c>
      <c r="P3533" s="11" t="str">
        <f t="shared" si="277"/>
        <v>_NotUsing</v>
      </c>
      <c r="Q3533" s="10" t="s">
        <v>46</v>
      </c>
      <c r="R3533" s="10" t="s">
        <v>46</v>
      </c>
      <c r="S3533" s="10" t="s">
        <v>31</v>
      </c>
      <c r="T3533" s="11" t="str" cm="1">
        <f t="array" ref="T3533">_xlfn.IFS(S3533="Month-to-month","_MM",S3533="One year","_OY",S3533="Two year","_TY")</f>
        <v>_OY</v>
      </c>
      <c r="U3533" s="10" t="s">
        <v>24</v>
      </c>
      <c r="V3533" s="10" t="s">
        <v>40</v>
      </c>
      <c r="W3533" s="10">
        <v>19.350000000000001</v>
      </c>
      <c r="X3533" s="10">
        <v>295.55</v>
      </c>
      <c r="Y3533" s="10" t="s">
        <v>24</v>
      </c>
      <c r="Z3533" s="11">
        <f t="shared" si="278"/>
        <v>0</v>
      </c>
      <c r="AA3533" s="11" t="str">
        <f t="shared" si="279"/>
        <v>J_16AY_NotUsing_OY</v>
      </c>
    </row>
    <row r="3534" spans="1:27">
      <c r="A3534" s="10" t="s">
        <v>3569</v>
      </c>
      <c r="B3534" s="10" t="s">
        <v>22</v>
      </c>
      <c r="C3534" s="10">
        <v>0</v>
      </c>
      <c r="D3534" s="11" t="str">
        <f t="shared" si="275"/>
        <v>J</v>
      </c>
      <c r="E3534" s="10" t="s">
        <v>24</v>
      </c>
      <c r="F3534" s="10" t="s">
        <v>24</v>
      </c>
      <c r="G3534" s="10">
        <v>15</v>
      </c>
      <c r="H3534" s="11" t="str">
        <f t="shared" si="276"/>
        <v>_16AY</v>
      </c>
      <c r="I3534" s="10" t="s">
        <v>23</v>
      </c>
      <c r="J3534" s="10" t="s">
        <v>24</v>
      </c>
      <c r="K3534" s="10" t="s">
        <v>26</v>
      </c>
      <c r="L3534" s="10" t="s">
        <v>24</v>
      </c>
      <c r="M3534" s="10" t="s">
        <v>24</v>
      </c>
      <c r="N3534" s="10" t="s">
        <v>23</v>
      </c>
      <c r="O3534" s="10" t="s">
        <v>24</v>
      </c>
      <c r="P3534" s="11" t="str">
        <f t="shared" si="277"/>
        <v>_Using</v>
      </c>
      <c r="Q3534" s="10" t="s">
        <v>24</v>
      </c>
      <c r="R3534" s="10" t="s">
        <v>23</v>
      </c>
      <c r="S3534" s="10" t="s">
        <v>27</v>
      </c>
      <c r="T3534" s="11" t="str" cm="1">
        <f t="array" ref="T3534">_xlfn.IFS(S3534="Month-to-month","_MM",S3534="One year","_OY",S3534="Two year","_TY")</f>
        <v>_MM</v>
      </c>
      <c r="U3534" s="10" t="s">
        <v>23</v>
      </c>
      <c r="V3534" s="10" t="s">
        <v>28</v>
      </c>
      <c r="W3534" s="10">
        <v>59.45</v>
      </c>
      <c r="X3534" s="10">
        <v>892.65</v>
      </c>
      <c r="Y3534" s="10" t="s">
        <v>23</v>
      </c>
      <c r="Z3534" s="11">
        <f t="shared" si="278"/>
        <v>1</v>
      </c>
      <c r="AA3534" s="11" t="str">
        <f t="shared" si="279"/>
        <v>J_16AY_Using_MM</v>
      </c>
    </row>
    <row r="3535" spans="1:27">
      <c r="A3535" s="10" t="s">
        <v>3570</v>
      </c>
      <c r="B3535" s="10" t="s">
        <v>22</v>
      </c>
      <c r="C3535" s="10">
        <v>0</v>
      </c>
      <c r="D3535" s="11" t="str">
        <f t="shared" si="275"/>
        <v>J</v>
      </c>
      <c r="E3535" s="10" t="s">
        <v>24</v>
      </c>
      <c r="F3535" s="10" t="s">
        <v>24</v>
      </c>
      <c r="G3535" s="10">
        <v>10</v>
      </c>
      <c r="H3535" s="11" t="str">
        <f t="shared" si="276"/>
        <v>_16AY</v>
      </c>
      <c r="I3535" s="10" t="s">
        <v>23</v>
      </c>
      <c r="J3535" s="10" t="s">
        <v>24</v>
      </c>
      <c r="K3535" s="10" t="s">
        <v>24</v>
      </c>
      <c r="L3535" s="10" t="s">
        <v>46</v>
      </c>
      <c r="M3535" s="10" t="s">
        <v>46</v>
      </c>
      <c r="N3535" s="10" t="s">
        <v>46</v>
      </c>
      <c r="O3535" s="10" t="s">
        <v>46</v>
      </c>
      <c r="P3535" s="11" t="str">
        <f t="shared" si="277"/>
        <v>_NotUsing</v>
      </c>
      <c r="Q3535" s="10" t="s">
        <v>46</v>
      </c>
      <c r="R3535" s="10" t="s">
        <v>46</v>
      </c>
      <c r="S3535" s="10" t="s">
        <v>31</v>
      </c>
      <c r="T3535" s="11" t="str" cm="1">
        <f t="array" ref="T3535">_xlfn.IFS(S3535="Month-to-month","_MM",S3535="One year","_OY",S3535="Two year","_TY")</f>
        <v>_OY</v>
      </c>
      <c r="U3535" s="10" t="s">
        <v>23</v>
      </c>
      <c r="V3535" s="10" t="s">
        <v>32</v>
      </c>
      <c r="W3535" s="10">
        <v>19.8</v>
      </c>
      <c r="X3535" s="10">
        <v>198.25</v>
      </c>
      <c r="Y3535" s="10" t="s">
        <v>24</v>
      </c>
      <c r="Z3535" s="11">
        <f t="shared" si="278"/>
        <v>0</v>
      </c>
      <c r="AA3535" s="11" t="str">
        <f t="shared" si="279"/>
        <v>J_16AY_NotUsing_OY</v>
      </c>
    </row>
    <row r="3536" spans="1:27">
      <c r="A3536" s="10" t="s">
        <v>3571</v>
      </c>
      <c r="B3536" s="10" t="s">
        <v>22</v>
      </c>
      <c r="C3536" s="10">
        <v>0</v>
      </c>
      <c r="D3536" s="11" t="str">
        <f t="shared" si="275"/>
        <v>J</v>
      </c>
      <c r="E3536" s="10" t="s">
        <v>24</v>
      </c>
      <c r="F3536" s="10" t="s">
        <v>23</v>
      </c>
      <c r="G3536" s="10">
        <v>46</v>
      </c>
      <c r="H3536" s="11" t="str">
        <f t="shared" si="276"/>
        <v>_16AY+</v>
      </c>
      <c r="I3536" s="10" t="s">
        <v>23</v>
      </c>
      <c r="J3536" s="10" t="s">
        <v>24</v>
      </c>
      <c r="K3536" s="10" t="s">
        <v>37</v>
      </c>
      <c r="L3536" s="10" t="s">
        <v>23</v>
      </c>
      <c r="M3536" s="10" t="s">
        <v>23</v>
      </c>
      <c r="N3536" s="10" t="s">
        <v>24</v>
      </c>
      <c r="O3536" s="10" t="s">
        <v>23</v>
      </c>
      <c r="P3536" s="11" t="str">
        <f t="shared" si="277"/>
        <v>_Using</v>
      </c>
      <c r="Q3536" s="10" t="s">
        <v>23</v>
      </c>
      <c r="R3536" s="10" t="s">
        <v>23</v>
      </c>
      <c r="S3536" s="10" t="s">
        <v>31</v>
      </c>
      <c r="T3536" s="11" t="str" cm="1">
        <f t="array" ref="T3536">_xlfn.IFS(S3536="Month-to-month","_MM",S3536="One year","_OY",S3536="Two year","_TY")</f>
        <v>_OY</v>
      </c>
      <c r="U3536" s="10" t="s">
        <v>23</v>
      </c>
      <c r="V3536" s="10" t="s">
        <v>35</v>
      </c>
      <c r="W3536" s="10">
        <v>105.2</v>
      </c>
      <c r="X3536" s="10">
        <v>4822.8500000000004</v>
      </c>
      <c r="Y3536" s="10" t="s">
        <v>23</v>
      </c>
      <c r="Z3536" s="11">
        <f t="shared" si="278"/>
        <v>1</v>
      </c>
      <c r="AA3536" s="11" t="str">
        <f t="shared" si="279"/>
        <v>J_16AY+_Using_OY</v>
      </c>
    </row>
    <row r="3537" spans="1:27">
      <c r="A3537" s="10" t="s">
        <v>3572</v>
      </c>
      <c r="B3537" s="10" t="s">
        <v>30</v>
      </c>
      <c r="C3537" s="10">
        <v>0</v>
      </c>
      <c r="D3537" s="11" t="str">
        <f t="shared" si="275"/>
        <v>J</v>
      </c>
      <c r="E3537" s="10" t="s">
        <v>23</v>
      </c>
      <c r="F3537" s="10" t="s">
        <v>23</v>
      </c>
      <c r="G3537" s="10">
        <v>64</v>
      </c>
      <c r="H3537" s="11" t="str">
        <f t="shared" si="276"/>
        <v>_16AY+</v>
      </c>
      <c r="I3537" s="10" t="s">
        <v>23</v>
      </c>
      <c r="J3537" s="10" t="s">
        <v>23</v>
      </c>
      <c r="K3537" s="10" t="s">
        <v>37</v>
      </c>
      <c r="L3537" s="10" t="s">
        <v>24</v>
      </c>
      <c r="M3537" s="10" t="s">
        <v>23</v>
      </c>
      <c r="N3537" s="10" t="s">
        <v>23</v>
      </c>
      <c r="O3537" s="10" t="s">
        <v>23</v>
      </c>
      <c r="P3537" s="11" t="str">
        <f t="shared" si="277"/>
        <v>_Using</v>
      </c>
      <c r="Q3537" s="10" t="s">
        <v>23</v>
      </c>
      <c r="R3537" s="10" t="s">
        <v>23</v>
      </c>
      <c r="S3537" s="10" t="s">
        <v>47</v>
      </c>
      <c r="T3537" s="11" t="str" cm="1">
        <f t="array" ref="T3537">_xlfn.IFS(S3537="Month-to-month","_MM",S3537="One year","_OY",S3537="Two year","_TY")</f>
        <v>_TY</v>
      </c>
      <c r="U3537" s="10" t="s">
        <v>23</v>
      </c>
      <c r="V3537" s="10" t="s">
        <v>40</v>
      </c>
      <c r="W3537" s="10">
        <v>109.2</v>
      </c>
      <c r="X3537" s="10">
        <v>6741.15</v>
      </c>
      <c r="Y3537" s="10" t="s">
        <v>24</v>
      </c>
      <c r="Z3537" s="11">
        <f t="shared" si="278"/>
        <v>0</v>
      </c>
      <c r="AA3537" s="11" t="str">
        <f t="shared" si="279"/>
        <v>J_16AY+_Using_TY</v>
      </c>
    </row>
    <row r="3538" spans="1:27">
      <c r="A3538" s="10" t="s">
        <v>3573</v>
      </c>
      <c r="B3538" s="10" t="s">
        <v>22</v>
      </c>
      <c r="C3538" s="10">
        <v>0</v>
      </c>
      <c r="D3538" s="11" t="str">
        <f t="shared" si="275"/>
        <v>J</v>
      </c>
      <c r="E3538" s="10" t="s">
        <v>24</v>
      </c>
      <c r="F3538" s="10" t="s">
        <v>24</v>
      </c>
      <c r="G3538" s="10">
        <v>1</v>
      </c>
      <c r="H3538" s="11" t="str">
        <f t="shared" si="276"/>
        <v>_6AY</v>
      </c>
      <c r="I3538" s="10" t="s">
        <v>23</v>
      </c>
      <c r="J3538" s="10" t="s">
        <v>23</v>
      </c>
      <c r="K3538" s="10" t="s">
        <v>37</v>
      </c>
      <c r="L3538" s="10" t="s">
        <v>24</v>
      </c>
      <c r="M3538" s="10" t="s">
        <v>23</v>
      </c>
      <c r="N3538" s="10" t="s">
        <v>24</v>
      </c>
      <c r="O3538" s="10" t="s">
        <v>24</v>
      </c>
      <c r="P3538" s="11" t="str">
        <f t="shared" si="277"/>
        <v>_Using</v>
      </c>
      <c r="Q3538" s="10" t="s">
        <v>24</v>
      </c>
      <c r="R3538" s="10" t="s">
        <v>24</v>
      </c>
      <c r="S3538" s="10" t="s">
        <v>27</v>
      </c>
      <c r="T3538" s="11" t="str" cm="1">
        <f t="array" ref="T3538">_xlfn.IFS(S3538="Month-to-month","_MM",S3538="One year","_OY",S3538="Two year","_TY")</f>
        <v>_MM</v>
      </c>
      <c r="U3538" s="10" t="s">
        <v>23</v>
      </c>
      <c r="V3538" s="10" t="s">
        <v>32</v>
      </c>
      <c r="W3538" s="10">
        <v>79.150000000000006</v>
      </c>
      <c r="X3538" s="10">
        <v>79.150000000000006</v>
      </c>
      <c r="Y3538" s="10" t="s">
        <v>24</v>
      </c>
      <c r="Z3538" s="11">
        <f t="shared" si="278"/>
        <v>0</v>
      </c>
      <c r="AA3538" s="11" t="str">
        <f t="shared" si="279"/>
        <v>J_6AY_Using_MM</v>
      </c>
    </row>
    <row r="3539" spans="1:27">
      <c r="A3539" s="10" t="s">
        <v>3574</v>
      </c>
      <c r="B3539" s="10" t="s">
        <v>30</v>
      </c>
      <c r="C3539" s="10">
        <v>0</v>
      </c>
      <c r="D3539" s="11" t="str">
        <f t="shared" si="275"/>
        <v>J</v>
      </c>
      <c r="E3539" s="10" t="s">
        <v>23</v>
      </c>
      <c r="F3539" s="10" t="s">
        <v>23</v>
      </c>
      <c r="G3539" s="10">
        <v>25</v>
      </c>
      <c r="H3539" s="11" t="str">
        <f t="shared" si="276"/>
        <v>_16AY+</v>
      </c>
      <c r="I3539" s="10" t="s">
        <v>23</v>
      </c>
      <c r="J3539" s="10" t="s">
        <v>24</v>
      </c>
      <c r="K3539" s="10" t="s">
        <v>26</v>
      </c>
      <c r="L3539" s="10" t="s">
        <v>24</v>
      </c>
      <c r="M3539" s="10" t="s">
        <v>23</v>
      </c>
      <c r="N3539" s="10" t="s">
        <v>23</v>
      </c>
      <c r="O3539" s="10" t="s">
        <v>24</v>
      </c>
      <c r="P3539" s="11" t="str">
        <f t="shared" si="277"/>
        <v>_Using</v>
      </c>
      <c r="Q3539" s="10" t="s">
        <v>24</v>
      </c>
      <c r="R3539" s="10" t="s">
        <v>24</v>
      </c>
      <c r="S3539" s="10" t="s">
        <v>31</v>
      </c>
      <c r="T3539" s="11" t="str" cm="1">
        <f t="array" ref="T3539">_xlfn.IFS(S3539="Month-to-month","_MM",S3539="One year","_OY",S3539="Two year","_TY")</f>
        <v>_OY</v>
      </c>
      <c r="U3539" s="10" t="s">
        <v>24</v>
      </c>
      <c r="V3539" s="10" t="s">
        <v>32</v>
      </c>
      <c r="W3539" s="10">
        <v>53.65</v>
      </c>
      <c r="X3539" s="10">
        <v>1355.45</v>
      </c>
      <c r="Y3539" s="10" t="s">
        <v>24</v>
      </c>
      <c r="Z3539" s="11">
        <f t="shared" si="278"/>
        <v>0</v>
      </c>
      <c r="AA3539" s="11" t="str">
        <f t="shared" si="279"/>
        <v>J_16AY+_Using_OY</v>
      </c>
    </row>
    <row r="3540" spans="1:27">
      <c r="A3540" s="10" t="s">
        <v>3575</v>
      </c>
      <c r="B3540" s="10" t="s">
        <v>30</v>
      </c>
      <c r="C3540" s="10">
        <v>0</v>
      </c>
      <c r="D3540" s="11" t="str">
        <f t="shared" si="275"/>
        <v>J</v>
      </c>
      <c r="E3540" s="10" t="s">
        <v>23</v>
      </c>
      <c r="F3540" s="10" t="s">
        <v>23</v>
      </c>
      <c r="G3540" s="10">
        <v>71</v>
      </c>
      <c r="H3540" s="11" t="str">
        <f t="shared" si="276"/>
        <v>_16AY+</v>
      </c>
      <c r="I3540" s="10" t="s">
        <v>23</v>
      </c>
      <c r="J3540" s="10" t="s">
        <v>24</v>
      </c>
      <c r="K3540" s="10" t="s">
        <v>37</v>
      </c>
      <c r="L3540" s="10" t="s">
        <v>23</v>
      </c>
      <c r="M3540" s="10" t="s">
        <v>23</v>
      </c>
      <c r="N3540" s="10" t="s">
        <v>23</v>
      </c>
      <c r="O3540" s="10" t="s">
        <v>23</v>
      </c>
      <c r="P3540" s="11" t="str">
        <f t="shared" si="277"/>
        <v>_Using</v>
      </c>
      <c r="Q3540" s="10" t="s">
        <v>23</v>
      </c>
      <c r="R3540" s="10" t="s">
        <v>24</v>
      </c>
      <c r="S3540" s="10" t="s">
        <v>47</v>
      </c>
      <c r="T3540" s="11" t="str" cm="1">
        <f t="array" ref="T3540">_xlfn.IFS(S3540="Month-to-month","_MM",S3540="One year","_OY",S3540="Two year","_TY")</f>
        <v>_TY</v>
      </c>
      <c r="U3540" s="10" t="s">
        <v>24</v>
      </c>
      <c r="V3540" s="10" t="s">
        <v>40</v>
      </c>
      <c r="W3540" s="10">
        <v>100.2</v>
      </c>
      <c r="X3540" s="10">
        <v>7209</v>
      </c>
      <c r="Y3540" s="10" t="s">
        <v>24</v>
      </c>
      <c r="Z3540" s="11">
        <f t="shared" si="278"/>
        <v>0</v>
      </c>
      <c r="AA3540" s="11" t="str">
        <f t="shared" si="279"/>
        <v>J_16AY+_Using_TY</v>
      </c>
    </row>
    <row r="3541" spans="1:27">
      <c r="A3541" s="10" t="s">
        <v>3576</v>
      </c>
      <c r="B3541" s="10" t="s">
        <v>30</v>
      </c>
      <c r="C3541" s="10">
        <v>0</v>
      </c>
      <c r="D3541" s="11" t="str">
        <f t="shared" si="275"/>
        <v>J</v>
      </c>
      <c r="E3541" s="10" t="s">
        <v>24</v>
      </c>
      <c r="F3541" s="10" t="s">
        <v>24</v>
      </c>
      <c r="G3541" s="10">
        <v>8</v>
      </c>
      <c r="H3541" s="11" t="str">
        <f t="shared" si="276"/>
        <v>_16AY</v>
      </c>
      <c r="I3541" s="10" t="s">
        <v>23</v>
      </c>
      <c r="J3541" s="10" t="s">
        <v>24</v>
      </c>
      <c r="K3541" s="10" t="s">
        <v>26</v>
      </c>
      <c r="L3541" s="10" t="s">
        <v>24</v>
      </c>
      <c r="M3541" s="10" t="s">
        <v>24</v>
      </c>
      <c r="N3541" s="10" t="s">
        <v>24</v>
      </c>
      <c r="O3541" s="10" t="s">
        <v>24</v>
      </c>
      <c r="P3541" s="11" t="str">
        <f t="shared" si="277"/>
        <v>_NotUsing</v>
      </c>
      <c r="Q3541" s="10" t="s">
        <v>24</v>
      </c>
      <c r="R3541" s="10" t="s">
        <v>24</v>
      </c>
      <c r="S3541" s="10" t="s">
        <v>27</v>
      </c>
      <c r="T3541" s="11" t="str" cm="1">
        <f t="array" ref="T3541">_xlfn.IFS(S3541="Month-to-month","_MM",S3541="One year","_OY",S3541="Two year","_TY")</f>
        <v>_MM</v>
      </c>
      <c r="U3541" s="10" t="s">
        <v>23</v>
      </c>
      <c r="V3541" s="10" t="s">
        <v>32</v>
      </c>
      <c r="W3541" s="10">
        <v>45.15</v>
      </c>
      <c r="X3541" s="10">
        <v>438.4</v>
      </c>
      <c r="Y3541" s="10" t="s">
        <v>23</v>
      </c>
      <c r="Z3541" s="11">
        <f t="shared" si="278"/>
        <v>1</v>
      </c>
      <c r="AA3541" s="11" t="str">
        <f t="shared" si="279"/>
        <v>J_16AY_NotUsing_MM</v>
      </c>
    </row>
    <row r="3542" spans="1:27">
      <c r="A3542" s="10" t="s">
        <v>3577</v>
      </c>
      <c r="B3542" s="10" t="s">
        <v>22</v>
      </c>
      <c r="C3542" s="10">
        <v>0</v>
      </c>
      <c r="D3542" s="11" t="str">
        <f t="shared" si="275"/>
        <v>J</v>
      </c>
      <c r="E3542" s="10" t="s">
        <v>23</v>
      </c>
      <c r="F3542" s="10" t="s">
        <v>23</v>
      </c>
      <c r="G3542" s="10">
        <v>72</v>
      </c>
      <c r="H3542" s="11" t="str">
        <f t="shared" si="276"/>
        <v>_16AY+</v>
      </c>
      <c r="I3542" s="10" t="s">
        <v>23</v>
      </c>
      <c r="J3542" s="10" t="s">
        <v>24</v>
      </c>
      <c r="K3542" s="10" t="s">
        <v>37</v>
      </c>
      <c r="L3542" s="10" t="s">
        <v>23</v>
      </c>
      <c r="M3542" s="10" t="s">
        <v>23</v>
      </c>
      <c r="N3542" s="10" t="s">
        <v>23</v>
      </c>
      <c r="O3542" s="10" t="s">
        <v>23</v>
      </c>
      <c r="P3542" s="11" t="str">
        <f t="shared" si="277"/>
        <v>_Using</v>
      </c>
      <c r="Q3542" s="10" t="s">
        <v>23</v>
      </c>
      <c r="R3542" s="10" t="s">
        <v>23</v>
      </c>
      <c r="S3542" s="10" t="s">
        <v>47</v>
      </c>
      <c r="T3542" s="11" t="str" cm="1">
        <f t="array" ref="T3542">_xlfn.IFS(S3542="Month-to-month","_MM",S3542="One year","_OY",S3542="Two year","_TY")</f>
        <v>_TY</v>
      </c>
      <c r="U3542" s="10" t="s">
        <v>23</v>
      </c>
      <c r="V3542" s="10" t="s">
        <v>35</v>
      </c>
      <c r="W3542" s="10">
        <v>108.65</v>
      </c>
      <c r="X3542" s="10">
        <v>7726.35</v>
      </c>
      <c r="Y3542" s="10" t="s">
        <v>24</v>
      </c>
      <c r="Z3542" s="11">
        <f t="shared" si="278"/>
        <v>0</v>
      </c>
      <c r="AA3542" s="11" t="str">
        <f t="shared" si="279"/>
        <v>J_16AY+_Using_TY</v>
      </c>
    </row>
    <row r="3543" spans="1:27">
      <c r="A3543" s="10" t="s">
        <v>3578</v>
      </c>
      <c r="B3543" s="10" t="s">
        <v>22</v>
      </c>
      <c r="C3543" s="10">
        <v>0</v>
      </c>
      <c r="D3543" s="11" t="str">
        <f t="shared" si="275"/>
        <v>J</v>
      </c>
      <c r="E3543" s="10" t="s">
        <v>23</v>
      </c>
      <c r="F3543" s="10" t="s">
        <v>24</v>
      </c>
      <c r="G3543" s="10">
        <v>49</v>
      </c>
      <c r="H3543" s="11" t="str">
        <f t="shared" si="276"/>
        <v>_16AY+</v>
      </c>
      <c r="I3543" s="10" t="s">
        <v>24</v>
      </c>
      <c r="J3543" s="10" t="s">
        <v>25</v>
      </c>
      <c r="K3543" s="10" t="s">
        <v>26</v>
      </c>
      <c r="L3543" s="10" t="s">
        <v>23</v>
      </c>
      <c r="M3543" s="10" t="s">
        <v>24</v>
      </c>
      <c r="N3543" s="10" t="s">
        <v>24</v>
      </c>
      <c r="O3543" s="10" t="s">
        <v>24</v>
      </c>
      <c r="P3543" s="11" t="str">
        <f t="shared" si="277"/>
        <v>_Using</v>
      </c>
      <c r="Q3543" s="10" t="s">
        <v>23</v>
      </c>
      <c r="R3543" s="10" t="s">
        <v>24</v>
      </c>
      <c r="S3543" s="10" t="s">
        <v>27</v>
      </c>
      <c r="T3543" s="11" t="str" cm="1">
        <f t="array" ref="T3543">_xlfn.IFS(S3543="Month-to-month","_MM",S3543="One year","_OY",S3543="Two year","_TY")</f>
        <v>_MM</v>
      </c>
      <c r="U3543" s="10" t="s">
        <v>24</v>
      </c>
      <c r="V3543" s="10" t="s">
        <v>35</v>
      </c>
      <c r="W3543" s="10">
        <v>40.65</v>
      </c>
      <c r="X3543" s="10">
        <v>2070.75</v>
      </c>
      <c r="Y3543" s="10" t="s">
        <v>24</v>
      </c>
      <c r="Z3543" s="11">
        <f t="shared" si="278"/>
        <v>0</v>
      </c>
      <c r="AA3543" s="11" t="str">
        <f t="shared" si="279"/>
        <v>J_16AY+_Using_MM</v>
      </c>
    </row>
    <row r="3544" spans="1:27">
      <c r="A3544" s="10" t="s">
        <v>3579</v>
      </c>
      <c r="B3544" s="10" t="s">
        <v>30</v>
      </c>
      <c r="C3544" s="10">
        <v>0</v>
      </c>
      <c r="D3544" s="11" t="str">
        <f t="shared" si="275"/>
        <v>J</v>
      </c>
      <c r="E3544" s="10" t="s">
        <v>23</v>
      </c>
      <c r="F3544" s="10" t="s">
        <v>23</v>
      </c>
      <c r="G3544" s="10">
        <v>29</v>
      </c>
      <c r="H3544" s="11" t="str">
        <f t="shared" si="276"/>
        <v>_16AY+</v>
      </c>
      <c r="I3544" s="10" t="s">
        <v>24</v>
      </c>
      <c r="J3544" s="10" t="s">
        <v>25</v>
      </c>
      <c r="K3544" s="10" t="s">
        <v>26</v>
      </c>
      <c r="L3544" s="10" t="s">
        <v>23</v>
      </c>
      <c r="M3544" s="10" t="s">
        <v>23</v>
      </c>
      <c r="N3544" s="10" t="s">
        <v>23</v>
      </c>
      <c r="O3544" s="10" t="s">
        <v>23</v>
      </c>
      <c r="P3544" s="11" t="str">
        <f t="shared" si="277"/>
        <v>_Using</v>
      </c>
      <c r="Q3544" s="10" t="s">
        <v>24</v>
      </c>
      <c r="R3544" s="10" t="s">
        <v>23</v>
      </c>
      <c r="S3544" s="10" t="s">
        <v>31</v>
      </c>
      <c r="T3544" s="11" t="str" cm="1">
        <f t="array" ref="T3544">_xlfn.IFS(S3544="Month-to-month","_MM",S3544="One year","_OY",S3544="Two year","_TY")</f>
        <v>_OY</v>
      </c>
      <c r="U3544" s="10" t="s">
        <v>23</v>
      </c>
      <c r="V3544" s="10" t="s">
        <v>40</v>
      </c>
      <c r="W3544" s="10">
        <v>55.35</v>
      </c>
      <c r="X3544" s="10">
        <v>1636.95</v>
      </c>
      <c r="Y3544" s="10" t="s">
        <v>24</v>
      </c>
      <c r="Z3544" s="11">
        <f t="shared" si="278"/>
        <v>0</v>
      </c>
      <c r="AA3544" s="11" t="str">
        <f t="shared" si="279"/>
        <v>J_16AY+_Using_OY</v>
      </c>
    </row>
    <row r="3545" spans="1:27">
      <c r="A3545" s="10" t="s">
        <v>3580</v>
      </c>
      <c r="B3545" s="10" t="s">
        <v>30</v>
      </c>
      <c r="C3545" s="10">
        <v>0</v>
      </c>
      <c r="D3545" s="11" t="str">
        <f t="shared" si="275"/>
        <v>J</v>
      </c>
      <c r="E3545" s="10" t="s">
        <v>23</v>
      </c>
      <c r="F3545" s="10" t="s">
        <v>24</v>
      </c>
      <c r="G3545" s="10">
        <v>72</v>
      </c>
      <c r="H3545" s="11" t="str">
        <f t="shared" si="276"/>
        <v>_16AY+</v>
      </c>
      <c r="I3545" s="10" t="s">
        <v>23</v>
      </c>
      <c r="J3545" s="10" t="s">
        <v>23</v>
      </c>
      <c r="K3545" s="10" t="s">
        <v>37</v>
      </c>
      <c r="L3545" s="10" t="s">
        <v>23</v>
      </c>
      <c r="M3545" s="10" t="s">
        <v>23</v>
      </c>
      <c r="N3545" s="10" t="s">
        <v>23</v>
      </c>
      <c r="O3545" s="10" t="s">
        <v>23</v>
      </c>
      <c r="P3545" s="11" t="str">
        <f t="shared" si="277"/>
        <v>_Using</v>
      </c>
      <c r="Q3545" s="10" t="s">
        <v>24</v>
      </c>
      <c r="R3545" s="10" t="s">
        <v>23</v>
      </c>
      <c r="S3545" s="10" t="s">
        <v>47</v>
      </c>
      <c r="T3545" s="11" t="str" cm="1">
        <f t="array" ref="T3545">_xlfn.IFS(S3545="Month-to-month","_MM",S3545="One year","_OY",S3545="Two year","_TY")</f>
        <v>_TY</v>
      </c>
      <c r="U3545" s="10" t="s">
        <v>24</v>
      </c>
      <c r="V3545" s="10" t="s">
        <v>35</v>
      </c>
      <c r="W3545" s="10">
        <v>105.6</v>
      </c>
      <c r="X3545" s="10">
        <v>7581.5</v>
      </c>
      <c r="Y3545" s="10" t="s">
        <v>24</v>
      </c>
      <c r="Z3545" s="11">
        <f t="shared" si="278"/>
        <v>0</v>
      </c>
      <c r="AA3545" s="11" t="str">
        <f t="shared" si="279"/>
        <v>J_16AY+_Using_TY</v>
      </c>
    </row>
    <row r="3546" spans="1:27">
      <c r="A3546" s="10" t="s">
        <v>3581</v>
      </c>
      <c r="B3546" s="10" t="s">
        <v>30</v>
      </c>
      <c r="C3546" s="10">
        <v>0</v>
      </c>
      <c r="D3546" s="11" t="str">
        <f t="shared" si="275"/>
        <v>J</v>
      </c>
      <c r="E3546" s="10" t="s">
        <v>23</v>
      </c>
      <c r="F3546" s="10" t="s">
        <v>24</v>
      </c>
      <c r="G3546" s="10">
        <v>31</v>
      </c>
      <c r="H3546" s="11" t="str">
        <f t="shared" si="276"/>
        <v>_16AY+</v>
      </c>
      <c r="I3546" s="10" t="s">
        <v>23</v>
      </c>
      <c r="J3546" s="10" t="s">
        <v>23</v>
      </c>
      <c r="K3546" s="10" t="s">
        <v>37</v>
      </c>
      <c r="L3546" s="10" t="s">
        <v>24</v>
      </c>
      <c r="M3546" s="10" t="s">
        <v>23</v>
      </c>
      <c r="N3546" s="10" t="s">
        <v>23</v>
      </c>
      <c r="O3546" s="10" t="s">
        <v>24</v>
      </c>
      <c r="P3546" s="11" t="str">
        <f t="shared" si="277"/>
        <v>_Using</v>
      </c>
      <c r="Q3546" s="10" t="s">
        <v>23</v>
      </c>
      <c r="R3546" s="10" t="s">
        <v>24</v>
      </c>
      <c r="S3546" s="10" t="s">
        <v>27</v>
      </c>
      <c r="T3546" s="11" t="str" cm="1">
        <f t="array" ref="T3546">_xlfn.IFS(S3546="Month-to-month","_MM",S3546="One year","_OY",S3546="Two year","_TY")</f>
        <v>_MM</v>
      </c>
      <c r="U3546" s="10" t="s">
        <v>24</v>
      </c>
      <c r="V3546" s="10" t="s">
        <v>28</v>
      </c>
      <c r="W3546" s="10">
        <v>93.8</v>
      </c>
      <c r="X3546" s="10">
        <v>3019.5</v>
      </c>
      <c r="Y3546" s="10" t="s">
        <v>23</v>
      </c>
      <c r="Z3546" s="11">
        <f t="shared" si="278"/>
        <v>1</v>
      </c>
      <c r="AA3546" s="11" t="str">
        <f t="shared" si="279"/>
        <v>J_16AY+_Using_MM</v>
      </c>
    </row>
    <row r="3547" spans="1:27">
      <c r="A3547" s="10" t="s">
        <v>3582</v>
      </c>
      <c r="B3547" s="10" t="s">
        <v>22</v>
      </c>
      <c r="C3547" s="10">
        <v>0</v>
      </c>
      <c r="D3547" s="11" t="str">
        <f t="shared" si="275"/>
        <v>J</v>
      </c>
      <c r="E3547" s="10" t="s">
        <v>24</v>
      </c>
      <c r="F3547" s="10" t="s">
        <v>24</v>
      </c>
      <c r="G3547" s="10">
        <v>50</v>
      </c>
      <c r="H3547" s="11" t="str">
        <f t="shared" si="276"/>
        <v>_16AY+</v>
      </c>
      <c r="I3547" s="10" t="s">
        <v>23</v>
      </c>
      <c r="J3547" s="10" t="s">
        <v>23</v>
      </c>
      <c r="K3547" s="10" t="s">
        <v>37</v>
      </c>
      <c r="L3547" s="10" t="s">
        <v>24</v>
      </c>
      <c r="M3547" s="10" t="s">
        <v>24</v>
      </c>
      <c r="N3547" s="10" t="s">
        <v>24</v>
      </c>
      <c r="O3547" s="10" t="s">
        <v>24</v>
      </c>
      <c r="P3547" s="11" t="str">
        <f t="shared" si="277"/>
        <v>_NotUsing</v>
      </c>
      <c r="Q3547" s="10" t="s">
        <v>23</v>
      </c>
      <c r="R3547" s="10" t="s">
        <v>23</v>
      </c>
      <c r="S3547" s="10" t="s">
        <v>27</v>
      </c>
      <c r="T3547" s="11" t="str" cm="1">
        <f t="array" ref="T3547">_xlfn.IFS(S3547="Month-to-month","_MM",S3547="One year","_OY",S3547="Two year","_TY")</f>
        <v>_MM</v>
      </c>
      <c r="U3547" s="10" t="s">
        <v>23</v>
      </c>
      <c r="V3547" s="10" t="s">
        <v>28</v>
      </c>
      <c r="W3547" s="10">
        <v>95.7</v>
      </c>
      <c r="X3547" s="10">
        <v>4729.75</v>
      </c>
      <c r="Y3547" s="10" t="s">
        <v>24</v>
      </c>
      <c r="Z3547" s="11">
        <f t="shared" si="278"/>
        <v>0</v>
      </c>
      <c r="AA3547" s="11" t="str">
        <f t="shared" si="279"/>
        <v>J_16AY+_NotUsing_MM</v>
      </c>
    </row>
    <row r="3548" spans="1:27">
      <c r="A3548" s="10" t="s">
        <v>3583</v>
      </c>
      <c r="B3548" s="10" t="s">
        <v>30</v>
      </c>
      <c r="C3548" s="10">
        <v>0</v>
      </c>
      <c r="D3548" s="11" t="str">
        <f t="shared" si="275"/>
        <v>J</v>
      </c>
      <c r="E3548" s="10" t="s">
        <v>23</v>
      </c>
      <c r="F3548" s="10" t="s">
        <v>24</v>
      </c>
      <c r="G3548" s="10">
        <v>71</v>
      </c>
      <c r="H3548" s="11" t="str">
        <f t="shared" si="276"/>
        <v>_16AY+</v>
      </c>
      <c r="I3548" s="10" t="s">
        <v>23</v>
      </c>
      <c r="J3548" s="10" t="s">
        <v>23</v>
      </c>
      <c r="K3548" s="10" t="s">
        <v>26</v>
      </c>
      <c r="L3548" s="10" t="s">
        <v>23</v>
      </c>
      <c r="M3548" s="10" t="s">
        <v>24</v>
      </c>
      <c r="N3548" s="10" t="s">
        <v>23</v>
      </c>
      <c r="O3548" s="10" t="s">
        <v>23</v>
      </c>
      <c r="P3548" s="11" t="str">
        <f t="shared" si="277"/>
        <v>_Using</v>
      </c>
      <c r="Q3548" s="10" t="s">
        <v>23</v>
      </c>
      <c r="R3548" s="10" t="s">
        <v>23</v>
      </c>
      <c r="S3548" s="10" t="s">
        <v>47</v>
      </c>
      <c r="T3548" s="11" t="str" cm="1">
        <f t="array" ref="T3548">_xlfn.IFS(S3548="Month-to-month","_MM",S3548="One year","_OY",S3548="Two year","_TY")</f>
        <v>_TY</v>
      </c>
      <c r="U3548" s="10" t="s">
        <v>24</v>
      </c>
      <c r="V3548" s="10" t="s">
        <v>28</v>
      </c>
      <c r="W3548" s="10">
        <v>83.2</v>
      </c>
      <c r="X3548" s="10">
        <v>6126.1</v>
      </c>
      <c r="Y3548" s="10" t="s">
        <v>24</v>
      </c>
      <c r="Z3548" s="11">
        <f t="shared" si="278"/>
        <v>0</v>
      </c>
      <c r="AA3548" s="11" t="str">
        <f t="shared" si="279"/>
        <v>J_16AY+_Using_TY</v>
      </c>
    </row>
    <row r="3549" spans="1:27">
      <c r="A3549" s="10" t="s">
        <v>3584</v>
      </c>
      <c r="B3549" s="10" t="s">
        <v>30</v>
      </c>
      <c r="C3549" s="10">
        <v>1</v>
      </c>
      <c r="D3549" s="11" t="str">
        <f t="shared" si="275"/>
        <v>S</v>
      </c>
      <c r="E3549" s="10" t="s">
        <v>23</v>
      </c>
      <c r="F3549" s="10" t="s">
        <v>24</v>
      </c>
      <c r="G3549" s="10">
        <v>70</v>
      </c>
      <c r="H3549" s="11" t="str">
        <f t="shared" si="276"/>
        <v>_16AY+</v>
      </c>
      <c r="I3549" s="10" t="s">
        <v>23</v>
      </c>
      <c r="J3549" s="10" t="s">
        <v>23</v>
      </c>
      <c r="K3549" s="10" t="s">
        <v>26</v>
      </c>
      <c r="L3549" s="10" t="s">
        <v>23</v>
      </c>
      <c r="M3549" s="10" t="s">
        <v>23</v>
      </c>
      <c r="N3549" s="10" t="s">
        <v>23</v>
      </c>
      <c r="O3549" s="10" t="s">
        <v>23</v>
      </c>
      <c r="P3549" s="11" t="str">
        <f t="shared" si="277"/>
        <v>_Using</v>
      </c>
      <c r="Q3549" s="10" t="s">
        <v>23</v>
      </c>
      <c r="R3549" s="10" t="s">
        <v>23</v>
      </c>
      <c r="S3549" s="10" t="s">
        <v>47</v>
      </c>
      <c r="T3549" s="11" t="str" cm="1">
        <f t="array" ref="T3549">_xlfn.IFS(S3549="Month-to-month","_MM",S3549="One year","_OY",S3549="Two year","_TY")</f>
        <v>_TY</v>
      </c>
      <c r="U3549" s="10" t="s">
        <v>24</v>
      </c>
      <c r="V3549" s="10" t="s">
        <v>40</v>
      </c>
      <c r="W3549" s="10">
        <v>90.05</v>
      </c>
      <c r="X3549" s="10">
        <v>6333.4</v>
      </c>
      <c r="Y3549" s="10" t="s">
        <v>24</v>
      </c>
      <c r="Z3549" s="11">
        <f t="shared" si="278"/>
        <v>0</v>
      </c>
      <c r="AA3549" s="11" t="str">
        <f t="shared" si="279"/>
        <v>S_16AY+_Using_TY</v>
      </c>
    </row>
    <row r="3550" spans="1:27">
      <c r="A3550" s="10" t="s">
        <v>3585</v>
      </c>
      <c r="B3550" s="10" t="s">
        <v>30</v>
      </c>
      <c r="C3550" s="10">
        <v>0</v>
      </c>
      <c r="D3550" s="11" t="str">
        <f t="shared" si="275"/>
        <v>J</v>
      </c>
      <c r="E3550" s="10" t="s">
        <v>24</v>
      </c>
      <c r="F3550" s="10" t="s">
        <v>24</v>
      </c>
      <c r="G3550" s="10">
        <v>71</v>
      </c>
      <c r="H3550" s="11" t="str">
        <f t="shared" si="276"/>
        <v>_16AY+</v>
      </c>
      <c r="I3550" s="10" t="s">
        <v>23</v>
      </c>
      <c r="J3550" s="10" t="s">
        <v>23</v>
      </c>
      <c r="K3550" s="10" t="s">
        <v>37</v>
      </c>
      <c r="L3550" s="10" t="s">
        <v>23</v>
      </c>
      <c r="M3550" s="10" t="s">
        <v>24</v>
      </c>
      <c r="N3550" s="10" t="s">
        <v>24</v>
      </c>
      <c r="O3550" s="10" t="s">
        <v>23</v>
      </c>
      <c r="P3550" s="11" t="str">
        <f t="shared" si="277"/>
        <v>_Using</v>
      </c>
      <c r="Q3550" s="10" t="s">
        <v>24</v>
      </c>
      <c r="R3550" s="10" t="s">
        <v>23</v>
      </c>
      <c r="S3550" s="10" t="s">
        <v>31</v>
      </c>
      <c r="T3550" s="11" t="str" cm="1">
        <f t="array" ref="T3550">_xlfn.IFS(S3550="Month-to-month","_MM",S3550="One year","_OY",S3550="Two year","_TY")</f>
        <v>_OY</v>
      </c>
      <c r="U3550" s="10" t="s">
        <v>24</v>
      </c>
      <c r="V3550" s="10" t="s">
        <v>40</v>
      </c>
      <c r="W3550" s="10">
        <v>97.65</v>
      </c>
      <c r="X3550" s="10">
        <v>6687.85</v>
      </c>
      <c r="Y3550" s="10" t="s">
        <v>24</v>
      </c>
      <c r="Z3550" s="11">
        <f t="shared" si="278"/>
        <v>0</v>
      </c>
      <c r="AA3550" s="11" t="str">
        <f t="shared" si="279"/>
        <v>J_16AY+_Using_OY</v>
      </c>
    </row>
    <row r="3551" spans="1:27">
      <c r="A3551" s="10" t="s">
        <v>3586</v>
      </c>
      <c r="B3551" s="10" t="s">
        <v>30</v>
      </c>
      <c r="C3551" s="10">
        <v>0</v>
      </c>
      <c r="D3551" s="11" t="str">
        <f t="shared" si="275"/>
        <v>J</v>
      </c>
      <c r="E3551" s="10" t="s">
        <v>23</v>
      </c>
      <c r="F3551" s="10" t="s">
        <v>23</v>
      </c>
      <c r="G3551" s="10">
        <v>61</v>
      </c>
      <c r="H3551" s="11" t="str">
        <f t="shared" si="276"/>
        <v>_16AY+</v>
      </c>
      <c r="I3551" s="10" t="s">
        <v>23</v>
      </c>
      <c r="J3551" s="10" t="s">
        <v>24</v>
      </c>
      <c r="K3551" s="10" t="s">
        <v>26</v>
      </c>
      <c r="L3551" s="10" t="s">
        <v>23</v>
      </c>
      <c r="M3551" s="10" t="s">
        <v>23</v>
      </c>
      <c r="N3551" s="10" t="s">
        <v>23</v>
      </c>
      <c r="O3551" s="10" t="s">
        <v>23</v>
      </c>
      <c r="P3551" s="11" t="str">
        <f t="shared" si="277"/>
        <v>_Using</v>
      </c>
      <c r="Q3551" s="10" t="s">
        <v>24</v>
      </c>
      <c r="R3551" s="10" t="s">
        <v>24</v>
      </c>
      <c r="S3551" s="10" t="s">
        <v>47</v>
      </c>
      <c r="T3551" s="11" t="str" cm="1">
        <f t="array" ref="T3551">_xlfn.IFS(S3551="Month-to-month","_MM",S3551="One year","_OY",S3551="Two year","_TY")</f>
        <v>_TY</v>
      </c>
      <c r="U3551" s="10" t="s">
        <v>23</v>
      </c>
      <c r="V3551" s="10" t="s">
        <v>35</v>
      </c>
      <c r="W3551" s="10">
        <v>68.05</v>
      </c>
      <c r="X3551" s="10">
        <v>4158.25</v>
      </c>
      <c r="Y3551" s="10" t="s">
        <v>24</v>
      </c>
      <c r="Z3551" s="11">
        <f t="shared" si="278"/>
        <v>0</v>
      </c>
      <c r="AA3551" s="11" t="str">
        <f t="shared" si="279"/>
        <v>J_16AY+_Using_TY</v>
      </c>
    </row>
    <row r="3552" spans="1:27">
      <c r="A3552" s="10" t="s">
        <v>3587</v>
      </c>
      <c r="B3552" s="10" t="s">
        <v>30</v>
      </c>
      <c r="C3552" s="10">
        <v>0</v>
      </c>
      <c r="D3552" s="11" t="str">
        <f t="shared" si="275"/>
        <v>J</v>
      </c>
      <c r="E3552" s="10" t="s">
        <v>24</v>
      </c>
      <c r="F3552" s="10" t="s">
        <v>24</v>
      </c>
      <c r="G3552" s="10">
        <v>32</v>
      </c>
      <c r="H3552" s="11" t="str">
        <f t="shared" si="276"/>
        <v>_16AY+</v>
      </c>
      <c r="I3552" s="10" t="s">
        <v>23</v>
      </c>
      <c r="J3552" s="10" t="s">
        <v>24</v>
      </c>
      <c r="K3552" s="10" t="s">
        <v>37</v>
      </c>
      <c r="L3552" s="10" t="s">
        <v>24</v>
      </c>
      <c r="M3552" s="10" t="s">
        <v>24</v>
      </c>
      <c r="N3552" s="10" t="s">
        <v>24</v>
      </c>
      <c r="O3552" s="10" t="s">
        <v>23</v>
      </c>
      <c r="P3552" s="11" t="str">
        <f t="shared" si="277"/>
        <v>_Using</v>
      </c>
      <c r="Q3552" s="10" t="s">
        <v>23</v>
      </c>
      <c r="R3552" s="10" t="s">
        <v>23</v>
      </c>
      <c r="S3552" s="10" t="s">
        <v>27</v>
      </c>
      <c r="T3552" s="11" t="str" cm="1">
        <f t="array" ref="T3552">_xlfn.IFS(S3552="Month-to-month","_MM",S3552="One year","_OY",S3552="Two year","_TY")</f>
        <v>_MM</v>
      </c>
      <c r="U3552" s="10" t="s">
        <v>23</v>
      </c>
      <c r="V3552" s="10" t="s">
        <v>28</v>
      </c>
      <c r="W3552" s="10">
        <v>96.2</v>
      </c>
      <c r="X3552" s="10">
        <v>3183.4</v>
      </c>
      <c r="Y3552" s="10" t="s">
        <v>23</v>
      </c>
      <c r="Z3552" s="11">
        <f t="shared" si="278"/>
        <v>1</v>
      </c>
      <c r="AA3552" s="11" t="str">
        <f t="shared" si="279"/>
        <v>J_16AY+_Using_MM</v>
      </c>
    </row>
    <row r="3553" spans="1:27">
      <c r="A3553" s="10" t="s">
        <v>3588</v>
      </c>
      <c r="B3553" s="10" t="s">
        <v>22</v>
      </c>
      <c r="C3553" s="10">
        <v>0</v>
      </c>
      <c r="D3553" s="11" t="str">
        <f t="shared" si="275"/>
        <v>J</v>
      </c>
      <c r="E3553" s="10" t="s">
        <v>24</v>
      </c>
      <c r="F3553" s="10" t="s">
        <v>23</v>
      </c>
      <c r="G3553" s="10">
        <v>1</v>
      </c>
      <c r="H3553" s="11" t="str">
        <f t="shared" si="276"/>
        <v>_6AY</v>
      </c>
      <c r="I3553" s="10" t="s">
        <v>23</v>
      </c>
      <c r="J3553" s="10" t="s">
        <v>24</v>
      </c>
      <c r="K3553" s="10" t="s">
        <v>37</v>
      </c>
      <c r="L3553" s="10" t="s">
        <v>24</v>
      </c>
      <c r="M3553" s="10" t="s">
        <v>24</v>
      </c>
      <c r="N3553" s="10" t="s">
        <v>24</v>
      </c>
      <c r="O3553" s="10" t="s">
        <v>24</v>
      </c>
      <c r="P3553" s="11" t="str">
        <f t="shared" si="277"/>
        <v>_NotUsing</v>
      </c>
      <c r="Q3553" s="10" t="s">
        <v>24</v>
      </c>
      <c r="R3553" s="10" t="s">
        <v>23</v>
      </c>
      <c r="S3553" s="10" t="s">
        <v>27</v>
      </c>
      <c r="T3553" s="11" t="str" cm="1">
        <f t="array" ref="T3553">_xlfn.IFS(S3553="Month-to-month","_MM",S3553="One year","_OY",S3553="Two year","_TY")</f>
        <v>_MM</v>
      </c>
      <c r="U3553" s="10" t="s">
        <v>23</v>
      </c>
      <c r="V3553" s="10" t="s">
        <v>28</v>
      </c>
      <c r="W3553" s="10">
        <v>79.599999999999994</v>
      </c>
      <c r="X3553" s="10">
        <v>79.599999999999994</v>
      </c>
      <c r="Y3553" s="10" t="s">
        <v>23</v>
      </c>
      <c r="Z3553" s="11">
        <f t="shared" si="278"/>
        <v>1</v>
      </c>
      <c r="AA3553" s="11" t="str">
        <f t="shared" si="279"/>
        <v>J_6AY_NotUsing_MM</v>
      </c>
    </row>
    <row r="3554" spans="1:27">
      <c r="A3554" s="10" t="s">
        <v>3589</v>
      </c>
      <c r="B3554" s="10" t="s">
        <v>30</v>
      </c>
      <c r="C3554" s="10">
        <v>0</v>
      </c>
      <c r="D3554" s="11" t="str">
        <f t="shared" si="275"/>
        <v>J</v>
      </c>
      <c r="E3554" s="10" t="s">
        <v>24</v>
      </c>
      <c r="F3554" s="10" t="s">
        <v>24</v>
      </c>
      <c r="G3554" s="10">
        <v>68</v>
      </c>
      <c r="H3554" s="11" t="str">
        <f t="shared" si="276"/>
        <v>_16AY+</v>
      </c>
      <c r="I3554" s="10" t="s">
        <v>23</v>
      </c>
      <c r="J3554" s="10" t="s">
        <v>23</v>
      </c>
      <c r="K3554" s="10" t="s">
        <v>37</v>
      </c>
      <c r="L3554" s="10" t="s">
        <v>23</v>
      </c>
      <c r="M3554" s="10" t="s">
        <v>23</v>
      </c>
      <c r="N3554" s="10" t="s">
        <v>23</v>
      </c>
      <c r="O3554" s="10" t="s">
        <v>24</v>
      </c>
      <c r="P3554" s="11" t="str">
        <f t="shared" si="277"/>
        <v>_Using</v>
      </c>
      <c r="Q3554" s="10" t="s">
        <v>24</v>
      </c>
      <c r="R3554" s="10" t="s">
        <v>23</v>
      </c>
      <c r="S3554" s="10" t="s">
        <v>47</v>
      </c>
      <c r="T3554" s="11" t="str" cm="1">
        <f t="array" ref="T3554">_xlfn.IFS(S3554="Month-to-month","_MM",S3554="One year","_OY",S3554="Two year","_TY")</f>
        <v>_TY</v>
      </c>
      <c r="U3554" s="10" t="s">
        <v>23</v>
      </c>
      <c r="V3554" s="10" t="s">
        <v>35</v>
      </c>
      <c r="W3554" s="10">
        <v>102.1</v>
      </c>
      <c r="X3554" s="10">
        <v>7149.35</v>
      </c>
      <c r="Y3554" s="10" t="s">
        <v>24</v>
      </c>
      <c r="Z3554" s="11">
        <f t="shared" si="278"/>
        <v>0</v>
      </c>
      <c r="AA3554" s="11" t="str">
        <f t="shared" si="279"/>
        <v>J_16AY+_Using_TY</v>
      </c>
    </row>
    <row r="3555" spans="1:27">
      <c r="A3555" s="10" t="s">
        <v>3590</v>
      </c>
      <c r="B3555" s="10" t="s">
        <v>30</v>
      </c>
      <c r="C3555" s="10">
        <v>0</v>
      </c>
      <c r="D3555" s="11" t="str">
        <f t="shared" si="275"/>
        <v>J</v>
      </c>
      <c r="E3555" s="10" t="s">
        <v>24</v>
      </c>
      <c r="F3555" s="10" t="s">
        <v>24</v>
      </c>
      <c r="G3555" s="10">
        <v>62</v>
      </c>
      <c r="H3555" s="11" t="str">
        <f t="shared" si="276"/>
        <v>_16AY+</v>
      </c>
      <c r="I3555" s="10" t="s">
        <v>23</v>
      </c>
      <c r="J3555" s="10" t="s">
        <v>23</v>
      </c>
      <c r="K3555" s="10" t="s">
        <v>24</v>
      </c>
      <c r="L3555" s="10" t="s">
        <v>46</v>
      </c>
      <c r="M3555" s="10" t="s">
        <v>46</v>
      </c>
      <c r="N3555" s="10" t="s">
        <v>46</v>
      </c>
      <c r="O3555" s="10" t="s">
        <v>46</v>
      </c>
      <c r="P3555" s="11" t="str">
        <f t="shared" si="277"/>
        <v>_NotUsing</v>
      </c>
      <c r="Q3555" s="10" t="s">
        <v>46</v>
      </c>
      <c r="R3555" s="10" t="s">
        <v>46</v>
      </c>
      <c r="S3555" s="10" t="s">
        <v>47</v>
      </c>
      <c r="T3555" s="11" t="str" cm="1">
        <f t="array" ref="T3555">_xlfn.IFS(S3555="Month-to-month","_MM",S3555="One year","_OY",S3555="Two year","_TY")</f>
        <v>_TY</v>
      </c>
      <c r="U3555" s="10" t="s">
        <v>24</v>
      </c>
      <c r="V3555" s="10" t="s">
        <v>35</v>
      </c>
      <c r="W3555" s="10">
        <v>23.4</v>
      </c>
      <c r="X3555" s="10">
        <v>1429.65</v>
      </c>
      <c r="Y3555" s="10" t="s">
        <v>24</v>
      </c>
      <c r="Z3555" s="11">
        <f t="shared" si="278"/>
        <v>0</v>
      </c>
      <c r="AA3555" s="11" t="str">
        <f t="shared" si="279"/>
        <v>J_16AY+_NotUsing_TY</v>
      </c>
    </row>
    <row r="3556" spans="1:27">
      <c r="A3556" s="10" t="s">
        <v>3591</v>
      </c>
      <c r="B3556" s="10" t="s">
        <v>22</v>
      </c>
      <c r="C3556" s="10">
        <v>0</v>
      </c>
      <c r="D3556" s="11" t="str">
        <f t="shared" si="275"/>
        <v>J</v>
      </c>
      <c r="E3556" s="10" t="s">
        <v>24</v>
      </c>
      <c r="F3556" s="10" t="s">
        <v>23</v>
      </c>
      <c r="G3556" s="10">
        <v>7</v>
      </c>
      <c r="H3556" s="11" t="str">
        <f t="shared" si="276"/>
        <v>_16AY</v>
      </c>
      <c r="I3556" s="10" t="s">
        <v>23</v>
      </c>
      <c r="J3556" s="10" t="s">
        <v>24</v>
      </c>
      <c r="K3556" s="10" t="s">
        <v>37</v>
      </c>
      <c r="L3556" s="10" t="s">
        <v>24</v>
      </c>
      <c r="M3556" s="10" t="s">
        <v>24</v>
      </c>
      <c r="N3556" s="10" t="s">
        <v>24</v>
      </c>
      <c r="O3556" s="10" t="s">
        <v>24</v>
      </c>
      <c r="P3556" s="11" t="str">
        <f t="shared" si="277"/>
        <v>_NotUsing</v>
      </c>
      <c r="Q3556" s="10" t="s">
        <v>24</v>
      </c>
      <c r="R3556" s="10" t="s">
        <v>24</v>
      </c>
      <c r="S3556" s="10" t="s">
        <v>27</v>
      </c>
      <c r="T3556" s="11" t="str" cm="1">
        <f t="array" ref="T3556">_xlfn.IFS(S3556="Month-to-month","_MM",S3556="One year","_OY",S3556="Two year","_TY")</f>
        <v>_MM</v>
      </c>
      <c r="U3556" s="10" t="s">
        <v>23</v>
      </c>
      <c r="V3556" s="10" t="s">
        <v>28</v>
      </c>
      <c r="W3556" s="10">
        <v>71.05</v>
      </c>
      <c r="X3556" s="10">
        <v>472.65</v>
      </c>
      <c r="Y3556" s="10" t="s">
        <v>24</v>
      </c>
      <c r="Z3556" s="11">
        <f t="shared" si="278"/>
        <v>0</v>
      </c>
      <c r="AA3556" s="11" t="str">
        <f t="shared" si="279"/>
        <v>J_16AY_NotUsing_MM</v>
      </c>
    </row>
    <row r="3557" spans="1:27">
      <c r="A3557" s="10" t="s">
        <v>3592</v>
      </c>
      <c r="B3557" s="10" t="s">
        <v>30</v>
      </c>
      <c r="C3557" s="10">
        <v>0</v>
      </c>
      <c r="D3557" s="11" t="str">
        <f t="shared" si="275"/>
        <v>J</v>
      </c>
      <c r="E3557" s="10" t="s">
        <v>24</v>
      </c>
      <c r="F3557" s="10" t="s">
        <v>24</v>
      </c>
      <c r="G3557" s="10">
        <v>20</v>
      </c>
      <c r="H3557" s="11" t="str">
        <f t="shared" si="276"/>
        <v>_16AY+</v>
      </c>
      <c r="I3557" s="10" t="s">
        <v>23</v>
      </c>
      <c r="J3557" s="10" t="s">
        <v>23</v>
      </c>
      <c r="K3557" s="10" t="s">
        <v>37</v>
      </c>
      <c r="L3557" s="10" t="s">
        <v>24</v>
      </c>
      <c r="M3557" s="10" t="s">
        <v>24</v>
      </c>
      <c r="N3557" s="10" t="s">
        <v>24</v>
      </c>
      <c r="O3557" s="10" t="s">
        <v>24</v>
      </c>
      <c r="P3557" s="11" t="str">
        <f t="shared" si="277"/>
        <v>_NotUsing</v>
      </c>
      <c r="Q3557" s="10" t="s">
        <v>23</v>
      </c>
      <c r="R3557" s="10" t="s">
        <v>24</v>
      </c>
      <c r="S3557" s="10" t="s">
        <v>27</v>
      </c>
      <c r="T3557" s="11" t="str" cm="1">
        <f t="array" ref="T3557">_xlfn.IFS(S3557="Month-to-month","_MM",S3557="One year","_OY",S3557="Two year","_TY")</f>
        <v>_MM</v>
      </c>
      <c r="U3557" s="10" t="s">
        <v>23</v>
      </c>
      <c r="V3557" s="10" t="s">
        <v>28</v>
      </c>
      <c r="W3557" s="10">
        <v>85.25</v>
      </c>
      <c r="X3557" s="10">
        <v>1734.5</v>
      </c>
      <c r="Y3557" s="10" t="s">
        <v>23</v>
      </c>
      <c r="Z3557" s="11">
        <f t="shared" si="278"/>
        <v>1</v>
      </c>
      <c r="AA3557" s="11" t="str">
        <f t="shared" si="279"/>
        <v>J_16AY+_NotUsing_MM</v>
      </c>
    </row>
    <row r="3558" spans="1:27">
      <c r="A3558" s="10" t="s">
        <v>3593</v>
      </c>
      <c r="B3558" s="10" t="s">
        <v>30</v>
      </c>
      <c r="C3558" s="10">
        <v>0</v>
      </c>
      <c r="D3558" s="11" t="str">
        <f t="shared" si="275"/>
        <v>J</v>
      </c>
      <c r="E3558" s="10" t="s">
        <v>23</v>
      </c>
      <c r="F3558" s="10" t="s">
        <v>23</v>
      </c>
      <c r="G3558" s="10">
        <v>6</v>
      </c>
      <c r="H3558" s="11" t="str">
        <f t="shared" si="276"/>
        <v>_6AY</v>
      </c>
      <c r="I3558" s="10" t="s">
        <v>23</v>
      </c>
      <c r="J3558" s="10" t="s">
        <v>24</v>
      </c>
      <c r="K3558" s="10" t="s">
        <v>24</v>
      </c>
      <c r="L3558" s="10" t="s">
        <v>46</v>
      </c>
      <c r="M3558" s="10" t="s">
        <v>46</v>
      </c>
      <c r="N3558" s="10" t="s">
        <v>46</v>
      </c>
      <c r="O3558" s="10" t="s">
        <v>46</v>
      </c>
      <c r="P3558" s="11" t="str">
        <f t="shared" si="277"/>
        <v>_NotUsing</v>
      </c>
      <c r="Q3558" s="10" t="s">
        <v>46</v>
      </c>
      <c r="R3558" s="10" t="s">
        <v>46</v>
      </c>
      <c r="S3558" s="10" t="s">
        <v>31</v>
      </c>
      <c r="T3558" s="11" t="str" cm="1">
        <f t="array" ref="T3558">_xlfn.IFS(S3558="Month-to-month","_MM",S3558="One year","_OY",S3558="Two year","_TY")</f>
        <v>_OY</v>
      </c>
      <c r="U3558" s="10" t="s">
        <v>24</v>
      </c>
      <c r="V3558" s="10" t="s">
        <v>32</v>
      </c>
      <c r="W3558" s="10">
        <v>19.45</v>
      </c>
      <c r="X3558" s="10">
        <v>113.5</v>
      </c>
      <c r="Y3558" s="10" t="s">
        <v>24</v>
      </c>
      <c r="Z3558" s="11">
        <f t="shared" si="278"/>
        <v>0</v>
      </c>
      <c r="AA3558" s="11" t="str">
        <f t="shared" si="279"/>
        <v>J_6AY_NotUsing_OY</v>
      </c>
    </row>
    <row r="3559" spans="1:27">
      <c r="A3559" s="10" t="s">
        <v>3594</v>
      </c>
      <c r="B3559" s="10" t="s">
        <v>22</v>
      </c>
      <c r="C3559" s="10">
        <v>1</v>
      </c>
      <c r="D3559" s="11" t="str">
        <f t="shared" si="275"/>
        <v>S</v>
      </c>
      <c r="E3559" s="10" t="s">
        <v>24</v>
      </c>
      <c r="F3559" s="10" t="s">
        <v>24</v>
      </c>
      <c r="G3559" s="10">
        <v>33</v>
      </c>
      <c r="H3559" s="11" t="str">
        <f t="shared" si="276"/>
        <v>_16AY+</v>
      </c>
      <c r="I3559" s="10" t="s">
        <v>24</v>
      </c>
      <c r="J3559" s="10" t="s">
        <v>25</v>
      </c>
      <c r="K3559" s="10" t="s">
        <v>26</v>
      </c>
      <c r="L3559" s="10" t="s">
        <v>23</v>
      </c>
      <c r="M3559" s="10" t="s">
        <v>23</v>
      </c>
      <c r="N3559" s="10" t="s">
        <v>23</v>
      </c>
      <c r="O3559" s="10" t="s">
        <v>24</v>
      </c>
      <c r="P3559" s="11" t="str">
        <f t="shared" si="277"/>
        <v>_Using</v>
      </c>
      <c r="Q3559" s="10" t="s">
        <v>23</v>
      </c>
      <c r="R3559" s="10" t="s">
        <v>23</v>
      </c>
      <c r="S3559" s="10" t="s">
        <v>27</v>
      </c>
      <c r="T3559" s="11" t="str" cm="1">
        <f t="array" ref="T3559">_xlfn.IFS(S3559="Month-to-month","_MM",S3559="One year","_OY",S3559="Two year","_TY")</f>
        <v>_MM</v>
      </c>
      <c r="U3559" s="10" t="s">
        <v>23</v>
      </c>
      <c r="V3559" s="10" t="s">
        <v>35</v>
      </c>
      <c r="W3559" s="10">
        <v>59.45</v>
      </c>
      <c r="X3559" s="10">
        <v>1884.65</v>
      </c>
      <c r="Y3559" s="10" t="s">
        <v>24</v>
      </c>
      <c r="Z3559" s="11">
        <f t="shared" si="278"/>
        <v>0</v>
      </c>
      <c r="AA3559" s="11" t="str">
        <f t="shared" si="279"/>
        <v>S_16AY+_Using_MM</v>
      </c>
    </row>
    <row r="3560" spans="1:27">
      <c r="A3560" s="10" t="s">
        <v>3595</v>
      </c>
      <c r="B3560" s="10" t="s">
        <v>30</v>
      </c>
      <c r="C3560" s="10">
        <v>0</v>
      </c>
      <c r="D3560" s="11" t="str">
        <f t="shared" si="275"/>
        <v>J</v>
      </c>
      <c r="E3560" s="10" t="s">
        <v>23</v>
      </c>
      <c r="F3560" s="10" t="s">
        <v>23</v>
      </c>
      <c r="G3560" s="10">
        <v>28</v>
      </c>
      <c r="H3560" s="11" t="str">
        <f t="shared" si="276"/>
        <v>_16AY+</v>
      </c>
      <c r="I3560" s="10" t="s">
        <v>23</v>
      </c>
      <c r="J3560" s="10" t="s">
        <v>23</v>
      </c>
      <c r="K3560" s="10" t="s">
        <v>37</v>
      </c>
      <c r="L3560" s="10" t="s">
        <v>24</v>
      </c>
      <c r="M3560" s="10" t="s">
        <v>24</v>
      </c>
      <c r="N3560" s="10" t="s">
        <v>24</v>
      </c>
      <c r="O3560" s="10" t="s">
        <v>24</v>
      </c>
      <c r="P3560" s="11" t="str">
        <f t="shared" si="277"/>
        <v>_NotUsing</v>
      </c>
      <c r="Q3560" s="10" t="s">
        <v>23</v>
      </c>
      <c r="R3560" s="10" t="s">
        <v>23</v>
      </c>
      <c r="S3560" s="10" t="s">
        <v>31</v>
      </c>
      <c r="T3560" s="11" t="str" cm="1">
        <f t="array" ref="T3560">_xlfn.IFS(S3560="Month-to-month","_MM",S3560="One year","_OY",S3560="Two year","_TY")</f>
        <v>_OY</v>
      </c>
      <c r="U3560" s="10" t="s">
        <v>24</v>
      </c>
      <c r="V3560" s="10" t="s">
        <v>35</v>
      </c>
      <c r="W3560" s="10">
        <v>92.2</v>
      </c>
      <c r="X3560" s="10">
        <v>2568.15</v>
      </c>
      <c r="Y3560" s="10" t="s">
        <v>24</v>
      </c>
      <c r="Z3560" s="11">
        <f t="shared" si="278"/>
        <v>0</v>
      </c>
      <c r="AA3560" s="11" t="str">
        <f t="shared" si="279"/>
        <v>J_16AY+_NotUsing_OY</v>
      </c>
    </row>
    <row r="3561" spans="1:27">
      <c r="A3561" s="10" t="s">
        <v>3596</v>
      </c>
      <c r="B3561" s="10" t="s">
        <v>30</v>
      </c>
      <c r="C3561" s="10">
        <v>0</v>
      </c>
      <c r="D3561" s="11" t="str">
        <f t="shared" si="275"/>
        <v>J</v>
      </c>
      <c r="E3561" s="10" t="s">
        <v>24</v>
      </c>
      <c r="F3561" s="10" t="s">
        <v>24</v>
      </c>
      <c r="G3561" s="10">
        <v>27</v>
      </c>
      <c r="H3561" s="11" t="str">
        <f t="shared" si="276"/>
        <v>_16AY+</v>
      </c>
      <c r="I3561" s="10" t="s">
        <v>23</v>
      </c>
      <c r="J3561" s="10" t="s">
        <v>24</v>
      </c>
      <c r="K3561" s="10" t="s">
        <v>24</v>
      </c>
      <c r="L3561" s="10" t="s">
        <v>46</v>
      </c>
      <c r="M3561" s="10" t="s">
        <v>46</v>
      </c>
      <c r="N3561" s="10" t="s">
        <v>46</v>
      </c>
      <c r="O3561" s="10" t="s">
        <v>46</v>
      </c>
      <c r="P3561" s="11" t="str">
        <f t="shared" si="277"/>
        <v>_NotUsing</v>
      </c>
      <c r="Q3561" s="10" t="s">
        <v>46</v>
      </c>
      <c r="R3561" s="10" t="s">
        <v>46</v>
      </c>
      <c r="S3561" s="10" t="s">
        <v>47</v>
      </c>
      <c r="T3561" s="11" t="str" cm="1">
        <f t="array" ref="T3561">_xlfn.IFS(S3561="Month-to-month","_MM",S3561="One year","_OY",S3561="Two year","_TY")</f>
        <v>_TY</v>
      </c>
      <c r="U3561" s="10" t="s">
        <v>24</v>
      </c>
      <c r="V3561" s="10" t="s">
        <v>40</v>
      </c>
      <c r="W3561" s="10">
        <v>19.850000000000001</v>
      </c>
      <c r="X3561" s="10">
        <v>470</v>
      </c>
      <c r="Y3561" s="10" t="s">
        <v>24</v>
      </c>
      <c r="Z3561" s="11">
        <f t="shared" si="278"/>
        <v>0</v>
      </c>
      <c r="AA3561" s="11" t="str">
        <f t="shared" si="279"/>
        <v>J_16AY+_NotUsing_TY</v>
      </c>
    </row>
    <row r="3562" spans="1:27">
      <c r="A3562" s="10" t="s">
        <v>3597</v>
      </c>
      <c r="B3562" s="10" t="s">
        <v>30</v>
      </c>
      <c r="C3562" s="10">
        <v>0</v>
      </c>
      <c r="D3562" s="11" t="str">
        <f t="shared" si="275"/>
        <v>J</v>
      </c>
      <c r="E3562" s="10" t="s">
        <v>24</v>
      </c>
      <c r="F3562" s="10" t="s">
        <v>24</v>
      </c>
      <c r="G3562" s="10">
        <v>7</v>
      </c>
      <c r="H3562" s="11" t="str">
        <f t="shared" si="276"/>
        <v>_16AY</v>
      </c>
      <c r="I3562" s="10" t="s">
        <v>23</v>
      </c>
      <c r="J3562" s="10" t="s">
        <v>24</v>
      </c>
      <c r="K3562" s="10" t="s">
        <v>26</v>
      </c>
      <c r="L3562" s="10" t="s">
        <v>24</v>
      </c>
      <c r="M3562" s="10" t="s">
        <v>24</v>
      </c>
      <c r="N3562" s="10" t="s">
        <v>24</v>
      </c>
      <c r="O3562" s="10" t="s">
        <v>24</v>
      </c>
      <c r="P3562" s="11" t="str">
        <f t="shared" si="277"/>
        <v>_NotUsing</v>
      </c>
      <c r="Q3562" s="10" t="s">
        <v>24</v>
      </c>
      <c r="R3562" s="10" t="s">
        <v>24</v>
      </c>
      <c r="S3562" s="10" t="s">
        <v>27</v>
      </c>
      <c r="T3562" s="11" t="str" cm="1">
        <f t="array" ref="T3562">_xlfn.IFS(S3562="Month-to-month","_MM",S3562="One year","_OY",S3562="Two year","_TY")</f>
        <v>_MM</v>
      </c>
      <c r="U3562" s="10" t="s">
        <v>24</v>
      </c>
      <c r="V3562" s="10" t="s">
        <v>32</v>
      </c>
      <c r="W3562" s="10">
        <v>43.9</v>
      </c>
      <c r="X3562" s="10">
        <v>278.39999999999998</v>
      </c>
      <c r="Y3562" s="10" t="s">
        <v>24</v>
      </c>
      <c r="Z3562" s="11">
        <f t="shared" si="278"/>
        <v>0</v>
      </c>
      <c r="AA3562" s="11" t="str">
        <f t="shared" si="279"/>
        <v>J_16AY_NotUsing_MM</v>
      </c>
    </row>
    <row r="3563" spans="1:27">
      <c r="A3563" s="10" t="s">
        <v>3598</v>
      </c>
      <c r="B3563" s="10" t="s">
        <v>30</v>
      </c>
      <c r="C3563" s="10">
        <v>0</v>
      </c>
      <c r="D3563" s="11" t="str">
        <f t="shared" si="275"/>
        <v>J</v>
      </c>
      <c r="E3563" s="10" t="s">
        <v>24</v>
      </c>
      <c r="F3563" s="10" t="s">
        <v>24</v>
      </c>
      <c r="G3563" s="10">
        <v>26</v>
      </c>
      <c r="H3563" s="11" t="str">
        <f t="shared" si="276"/>
        <v>_16AY+</v>
      </c>
      <c r="I3563" s="10" t="s">
        <v>23</v>
      </c>
      <c r="J3563" s="10" t="s">
        <v>23</v>
      </c>
      <c r="K3563" s="10" t="s">
        <v>37</v>
      </c>
      <c r="L3563" s="10" t="s">
        <v>24</v>
      </c>
      <c r="M3563" s="10" t="s">
        <v>24</v>
      </c>
      <c r="N3563" s="10" t="s">
        <v>24</v>
      </c>
      <c r="O3563" s="10" t="s">
        <v>23</v>
      </c>
      <c r="P3563" s="11" t="str">
        <f t="shared" si="277"/>
        <v>_Using</v>
      </c>
      <c r="Q3563" s="10" t="s">
        <v>24</v>
      </c>
      <c r="R3563" s="10" t="s">
        <v>24</v>
      </c>
      <c r="S3563" s="10" t="s">
        <v>27</v>
      </c>
      <c r="T3563" s="11" t="str" cm="1">
        <f t="array" ref="T3563">_xlfn.IFS(S3563="Month-to-month","_MM",S3563="One year","_OY",S3563="Two year","_TY")</f>
        <v>_MM</v>
      </c>
      <c r="U3563" s="10" t="s">
        <v>23</v>
      </c>
      <c r="V3563" s="10" t="s">
        <v>28</v>
      </c>
      <c r="W3563" s="10">
        <v>80.5</v>
      </c>
      <c r="X3563" s="10">
        <v>2088.8000000000002</v>
      </c>
      <c r="Y3563" s="10" t="s">
        <v>23</v>
      </c>
      <c r="Z3563" s="11">
        <f t="shared" si="278"/>
        <v>1</v>
      </c>
      <c r="AA3563" s="11" t="str">
        <f t="shared" si="279"/>
        <v>J_16AY+_Using_MM</v>
      </c>
    </row>
    <row r="3564" spans="1:27">
      <c r="A3564" s="10" t="s">
        <v>3599</v>
      </c>
      <c r="B3564" s="10" t="s">
        <v>30</v>
      </c>
      <c r="C3564" s="10">
        <v>1</v>
      </c>
      <c r="D3564" s="11" t="str">
        <f t="shared" si="275"/>
        <v>S</v>
      </c>
      <c r="E3564" s="10" t="s">
        <v>24</v>
      </c>
      <c r="F3564" s="10" t="s">
        <v>24</v>
      </c>
      <c r="G3564" s="10">
        <v>5</v>
      </c>
      <c r="H3564" s="11" t="str">
        <f t="shared" si="276"/>
        <v>_6AY</v>
      </c>
      <c r="I3564" s="10" t="s">
        <v>23</v>
      </c>
      <c r="J3564" s="10" t="s">
        <v>23</v>
      </c>
      <c r="K3564" s="10" t="s">
        <v>37</v>
      </c>
      <c r="L3564" s="10" t="s">
        <v>24</v>
      </c>
      <c r="M3564" s="10" t="s">
        <v>23</v>
      </c>
      <c r="N3564" s="10" t="s">
        <v>24</v>
      </c>
      <c r="O3564" s="10" t="s">
        <v>24</v>
      </c>
      <c r="P3564" s="11" t="str">
        <f t="shared" si="277"/>
        <v>_Using</v>
      </c>
      <c r="Q3564" s="10" t="s">
        <v>24</v>
      </c>
      <c r="R3564" s="10" t="s">
        <v>23</v>
      </c>
      <c r="S3564" s="10" t="s">
        <v>27</v>
      </c>
      <c r="T3564" s="11" t="str" cm="1">
        <f t="array" ref="T3564">_xlfn.IFS(S3564="Month-to-month","_MM",S3564="One year","_OY",S3564="Two year","_TY")</f>
        <v>_MM</v>
      </c>
      <c r="U3564" s="10" t="s">
        <v>23</v>
      </c>
      <c r="V3564" s="10" t="s">
        <v>28</v>
      </c>
      <c r="W3564" s="10">
        <v>89.8</v>
      </c>
      <c r="X3564" s="10">
        <v>502.6</v>
      </c>
      <c r="Y3564" s="10" t="s">
        <v>23</v>
      </c>
      <c r="Z3564" s="11">
        <f t="shared" si="278"/>
        <v>1</v>
      </c>
      <c r="AA3564" s="11" t="str">
        <f t="shared" si="279"/>
        <v>S_6AY_Using_MM</v>
      </c>
    </row>
    <row r="3565" spans="1:27">
      <c r="A3565" s="10" t="s">
        <v>3600</v>
      </c>
      <c r="B3565" s="10" t="s">
        <v>30</v>
      </c>
      <c r="C3565" s="10">
        <v>1</v>
      </c>
      <c r="D3565" s="11" t="str">
        <f t="shared" si="275"/>
        <v>S</v>
      </c>
      <c r="E3565" s="10" t="s">
        <v>24</v>
      </c>
      <c r="F3565" s="10" t="s">
        <v>24</v>
      </c>
      <c r="G3565" s="10">
        <v>30</v>
      </c>
      <c r="H3565" s="11" t="str">
        <f t="shared" si="276"/>
        <v>_16AY+</v>
      </c>
      <c r="I3565" s="10" t="s">
        <v>23</v>
      </c>
      <c r="J3565" s="10" t="s">
        <v>23</v>
      </c>
      <c r="K3565" s="10" t="s">
        <v>37</v>
      </c>
      <c r="L3565" s="10" t="s">
        <v>23</v>
      </c>
      <c r="M3565" s="10" t="s">
        <v>24</v>
      </c>
      <c r="N3565" s="10" t="s">
        <v>24</v>
      </c>
      <c r="O3565" s="10" t="s">
        <v>24</v>
      </c>
      <c r="P3565" s="11" t="str">
        <f t="shared" si="277"/>
        <v>_Using</v>
      </c>
      <c r="Q3565" s="10" t="s">
        <v>24</v>
      </c>
      <c r="R3565" s="10" t="s">
        <v>23</v>
      </c>
      <c r="S3565" s="10" t="s">
        <v>27</v>
      </c>
      <c r="T3565" s="11" t="str" cm="1">
        <f t="array" ref="T3565">_xlfn.IFS(S3565="Month-to-month","_MM",S3565="One year","_OY",S3565="Two year","_TY")</f>
        <v>_MM</v>
      </c>
      <c r="U3565" s="10" t="s">
        <v>23</v>
      </c>
      <c r="V3565" s="10" t="s">
        <v>40</v>
      </c>
      <c r="W3565" s="10">
        <v>90.5</v>
      </c>
      <c r="X3565" s="10">
        <v>2595.85</v>
      </c>
      <c r="Y3565" s="10" t="s">
        <v>24</v>
      </c>
      <c r="Z3565" s="11">
        <f t="shared" si="278"/>
        <v>0</v>
      </c>
      <c r="AA3565" s="11" t="str">
        <f t="shared" si="279"/>
        <v>S_16AY+_Using_MM</v>
      </c>
    </row>
    <row r="3566" spans="1:27">
      <c r="A3566" s="10" t="s">
        <v>3601</v>
      </c>
      <c r="B3566" s="10" t="s">
        <v>30</v>
      </c>
      <c r="C3566" s="10">
        <v>0</v>
      </c>
      <c r="D3566" s="11" t="str">
        <f t="shared" si="275"/>
        <v>J</v>
      </c>
      <c r="E3566" s="10" t="s">
        <v>24</v>
      </c>
      <c r="F3566" s="10" t="s">
        <v>24</v>
      </c>
      <c r="G3566" s="10">
        <v>63</v>
      </c>
      <c r="H3566" s="11" t="str">
        <f t="shared" si="276"/>
        <v>_16AY+</v>
      </c>
      <c r="I3566" s="10" t="s">
        <v>23</v>
      </c>
      <c r="J3566" s="10" t="s">
        <v>23</v>
      </c>
      <c r="K3566" s="10" t="s">
        <v>37</v>
      </c>
      <c r="L3566" s="10" t="s">
        <v>24</v>
      </c>
      <c r="M3566" s="10" t="s">
        <v>23</v>
      </c>
      <c r="N3566" s="10" t="s">
        <v>24</v>
      </c>
      <c r="O3566" s="10" t="s">
        <v>24</v>
      </c>
      <c r="P3566" s="11" t="str">
        <f t="shared" si="277"/>
        <v>_Using</v>
      </c>
      <c r="Q3566" s="10" t="s">
        <v>24</v>
      </c>
      <c r="R3566" s="10" t="s">
        <v>23</v>
      </c>
      <c r="S3566" s="10" t="s">
        <v>31</v>
      </c>
      <c r="T3566" s="11" t="str" cm="1">
        <f t="array" ref="T3566">_xlfn.IFS(S3566="Month-to-month","_MM",S3566="One year","_OY",S3566="Two year","_TY")</f>
        <v>_OY</v>
      </c>
      <c r="U3566" s="10" t="s">
        <v>24</v>
      </c>
      <c r="V3566" s="10" t="s">
        <v>40</v>
      </c>
      <c r="W3566" s="10">
        <v>90.45</v>
      </c>
      <c r="X3566" s="10">
        <v>5825.5</v>
      </c>
      <c r="Y3566" s="10" t="s">
        <v>24</v>
      </c>
      <c r="Z3566" s="11">
        <f t="shared" si="278"/>
        <v>0</v>
      </c>
      <c r="AA3566" s="11" t="str">
        <f t="shared" si="279"/>
        <v>J_16AY+_Using_OY</v>
      </c>
    </row>
    <row r="3567" spans="1:27">
      <c r="A3567" s="10" t="s">
        <v>3602</v>
      </c>
      <c r="B3567" s="10" t="s">
        <v>30</v>
      </c>
      <c r="C3567" s="10">
        <v>0</v>
      </c>
      <c r="D3567" s="11" t="str">
        <f t="shared" si="275"/>
        <v>J</v>
      </c>
      <c r="E3567" s="10" t="s">
        <v>24</v>
      </c>
      <c r="F3567" s="10" t="s">
        <v>24</v>
      </c>
      <c r="G3567" s="10">
        <v>1</v>
      </c>
      <c r="H3567" s="11" t="str">
        <f t="shared" si="276"/>
        <v>_6AY</v>
      </c>
      <c r="I3567" s="10" t="s">
        <v>23</v>
      </c>
      <c r="J3567" s="10" t="s">
        <v>24</v>
      </c>
      <c r="K3567" s="10" t="s">
        <v>26</v>
      </c>
      <c r="L3567" s="10" t="s">
        <v>24</v>
      </c>
      <c r="M3567" s="10" t="s">
        <v>23</v>
      </c>
      <c r="N3567" s="10" t="s">
        <v>24</v>
      </c>
      <c r="O3567" s="10" t="s">
        <v>24</v>
      </c>
      <c r="P3567" s="11" t="str">
        <f t="shared" si="277"/>
        <v>_Using</v>
      </c>
      <c r="Q3567" s="10" t="s">
        <v>24</v>
      </c>
      <c r="R3567" s="10" t="s">
        <v>24</v>
      </c>
      <c r="S3567" s="10" t="s">
        <v>27</v>
      </c>
      <c r="T3567" s="11" t="str" cm="1">
        <f t="array" ref="T3567">_xlfn.IFS(S3567="Month-to-month","_MM",S3567="One year","_OY",S3567="Two year","_TY")</f>
        <v>_MM</v>
      </c>
      <c r="U3567" s="10" t="s">
        <v>23</v>
      </c>
      <c r="V3567" s="10" t="s">
        <v>28</v>
      </c>
      <c r="W3567" s="10">
        <v>50.75</v>
      </c>
      <c r="X3567" s="10">
        <v>50.75</v>
      </c>
      <c r="Y3567" s="10" t="s">
        <v>23</v>
      </c>
      <c r="Z3567" s="11">
        <f t="shared" si="278"/>
        <v>1</v>
      </c>
      <c r="AA3567" s="11" t="str">
        <f t="shared" si="279"/>
        <v>J_6AY_Using_MM</v>
      </c>
    </row>
    <row r="3568" spans="1:27">
      <c r="A3568" s="10" t="s">
        <v>3603</v>
      </c>
      <c r="B3568" s="10" t="s">
        <v>22</v>
      </c>
      <c r="C3568" s="10">
        <v>0</v>
      </c>
      <c r="D3568" s="11" t="str">
        <f t="shared" si="275"/>
        <v>J</v>
      </c>
      <c r="E3568" s="10" t="s">
        <v>24</v>
      </c>
      <c r="F3568" s="10" t="s">
        <v>23</v>
      </c>
      <c r="G3568" s="10">
        <v>53</v>
      </c>
      <c r="H3568" s="11" t="str">
        <f t="shared" si="276"/>
        <v>_16AY+</v>
      </c>
      <c r="I3568" s="10" t="s">
        <v>23</v>
      </c>
      <c r="J3568" s="10" t="s">
        <v>23</v>
      </c>
      <c r="K3568" s="10" t="s">
        <v>26</v>
      </c>
      <c r="L3568" s="10" t="s">
        <v>24</v>
      </c>
      <c r="M3568" s="10" t="s">
        <v>23</v>
      </c>
      <c r="N3568" s="10" t="s">
        <v>23</v>
      </c>
      <c r="O3568" s="10" t="s">
        <v>23</v>
      </c>
      <c r="P3568" s="11" t="str">
        <f t="shared" si="277"/>
        <v>_Using</v>
      </c>
      <c r="Q3568" s="10" t="s">
        <v>23</v>
      </c>
      <c r="R3568" s="10" t="s">
        <v>23</v>
      </c>
      <c r="S3568" s="10" t="s">
        <v>31</v>
      </c>
      <c r="T3568" s="11" t="str" cm="1">
        <f t="array" ref="T3568">_xlfn.IFS(S3568="Month-to-month","_MM",S3568="One year","_OY",S3568="Two year","_TY")</f>
        <v>_OY</v>
      </c>
      <c r="U3568" s="10" t="s">
        <v>23</v>
      </c>
      <c r="V3568" s="10" t="s">
        <v>28</v>
      </c>
      <c r="W3568" s="10">
        <v>84.6</v>
      </c>
      <c r="X3568" s="10">
        <v>4449.75</v>
      </c>
      <c r="Y3568" s="10" t="s">
        <v>24</v>
      </c>
      <c r="Z3568" s="11">
        <f t="shared" si="278"/>
        <v>0</v>
      </c>
      <c r="AA3568" s="11" t="str">
        <f t="shared" si="279"/>
        <v>J_16AY+_Using_OY</v>
      </c>
    </row>
    <row r="3569" spans="1:27">
      <c r="A3569" s="10" t="s">
        <v>3604</v>
      </c>
      <c r="B3569" s="10" t="s">
        <v>22</v>
      </c>
      <c r="C3569" s="10">
        <v>0</v>
      </c>
      <c r="D3569" s="11" t="str">
        <f t="shared" si="275"/>
        <v>J</v>
      </c>
      <c r="E3569" s="10" t="s">
        <v>23</v>
      </c>
      <c r="F3569" s="10" t="s">
        <v>23</v>
      </c>
      <c r="G3569" s="10">
        <v>14</v>
      </c>
      <c r="H3569" s="11" t="str">
        <f t="shared" si="276"/>
        <v>_16AY</v>
      </c>
      <c r="I3569" s="10" t="s">
        <v>23</v>
      </c>
      <c r="J3569" s="10" t="s">
        <v>24</v>
      </c>
      <c r="K3569" s="10" t="s">
        <v>37</v>
      </c>
      <c r="L3569" s="10" t="s">
        <v>24</v>
      </c>
      <c r="M3569" s="10" t="s">
        <v>23</v>
      </c>
      <c r="N3569" s="10" t="s">
        <v>24</v>
      </c>
      <c r="O3569" s="10" t="s">
        <v>23</v>
      </c>
      <c r="P3569" s="11" t="str">
        <f t="shared" si="277"/>
        <v>_Using</v>
      </c>
      <c r="Q3569" s="10" t="s">
        <v>24</v>
      </c>
      <c r="R3569" s="10" t="s">
        <v>23</v>
      </c>
      <c r="S3569" s="10" t="s">
        <v>27</v>
      </c>
      <c r="T3569" s="11" t="str" cm="1">
        <f t="array" ref="T3569">_xlfn.IFS(S3569="Month-to-month","_MM",S3569="One year","_OY",S3569="Two year","_TY")</f>
        <v>_MM</v>
      </c>
      <c r="U3569" s="10" t="s">
        <v>23</v>
      </c>
      <c r="V3569" s="10" t="s">
        <v>40</v>
      </c>
      <c r="W3569" s="10">
        <v>89.65</v>
      </c>
      <c r="X3569" s="10">
        <v>1208.3499999999999</v>
      </c>
      <c r="Y3569" s="10" t="s">
        <v>23</v>
      </c>
      <c r="Z3569" s="11">
        <f t="shared" si="278"/>
        <v>1</v>
      </c>
      <c r="AA3569" s="11" t="str">
        <f t="shared" si="279"/>
        <v>J_16AY_Using_MM</v>
      </c>
    </row>
    <row r="3570" spans="1:27">
      <c r="A3570" s="10" t="s">
        <v>3605</v>
      </c>
      <c r="B3570" s="10" t="s">
        <v>22</v>
      </c>
      <c r="C3570" s="10">
        <v>0</v>
      </c>
      <c r="D3570" s="11" t="str">
        <f t="shared" si="275"/>
        <v>J</v>
      </c>
      <c r="E3570" s="10" t="s">
        <v>24</v>
      </c>
      <c r="F3570" s="10" t="s">
        <v>24</v>
      </c>
      <c r="G3570" s="10">
        <v>21</v>
      </c>
      <c r="H3570" s="11" t="str">
        <f t="shared" si="276"/>
        <v>_16AY+</v>
      </c>
      <c r="I3570" s="10" t="s">
        <v>23</v>
      </c>
      <c r="J3570" s="10" t="s">
        <v>24</v>
      </c>
      <c r="K3570" s="10" t="s">
        <v>37</v>
      </c>
      <c r="L3570" s="10" t="s">
        <v>24</v>
      </c>
      <c r="M3570" s="10" t="s">
        <v>23</v>
      </c>
      <c r="N3570" s="10" t="s">
        <v>24</v>
      </c>
      <c r="O3570" s="10" t="s">
        <v>23</v>
      </c>
      <c r="P3570" s="11" t="str">
        <f t="shared" si="277"/>
        <v>_Using</v>
      </c>
      <c r="Q3570" s="10" t="s">
        <v>23</v>
      </c>
      <c r="R3570" s="10" t="s">
        <v>23</v>
      </c>
      <c r="S3570" s="10" t="s">
        <v>27</v>
      </c>
      <c r="T3570" s="11" t="str" cm="1">
        <f t="array" ref="T3570">_xlfn.IFS(S3570="Month-to-month","_MM",S3570="One year","_OY",S3570="Two year","_TY")</f>
        <v>_MM</v>
      </c>
      <c r="U3570" s="10" t="s">
        <v>23</v>
      </c>
      <c r="V3570" s="10" t="s">
        <v>35</v>
      </c>
      <c r="W3570" s="10">
        <v>99.15</v>
      </c>
      <c r="X3570" s="10">
        <v>1956.4</v>
      </c>
      <c r="Y3570" s="10" t="s">
        <v>24</v>
      </c>
      <c r="Z3570" s="11">
        <f t="shared" si="278"/>
        <v>0</v>
      </c>
      <c r="AA3570" s="11" t="str">
        <f t="shared" si="279"/>
        <v>J_16AY+_Using_MM</v>
      </c>
    </row>
    <row r="3571" spans="1:27">
      <c r="A3571" s="10" t="s">
        <v>3606</v>
      </c>
      <c r="B3571" s="10" t="s">
        <v>30</v>
      </c>
      <c r="C3571" s="10">
        <v>0</v>
      </c>
      <c r="D3571" s="11" t="str">
        <f t="shared" si="275"/>
        <v>J</v>
      </c>
      <c r="E3571" s="10" t="s">
        <v>24</v>
      </c>
      <c r="F3571" s="10" t="s">
        <v>24</v>
      </c>
      <c r="G3571" s="10">
        <v>17</v>
      </c>
      <c r="H3571" s="11" t="str">
        <f t="shared" si="276"/>
        <v>_16AY+</v>
      </c>
      <c r="I3571" s="10" t="s">
        <v>23</v>
      </c>
      <c r="J3571" s="10" t="s">
        <v>24</v>
      </c>
      <c r="K3571" s="10" t="s">
        <v>24</v>
      </c>
      <c r="L3571" s="10" t="s">
        <v>46</v>
      </c>
      <c r="M3571" s="10" t="s">
        <v>46</v>
      </c>
      <c r="N3571" s="10" t="s">
        <v>46</v>
      </c>
      <c r="O3571" s="10" t="s">
        <v>46</v>
      </c>
      <c r="P3571" s="11" t="str">
        <f t="shared" si="277"/>
        <v>_NotUsing</v>
      </c>
      <c r="Q3571" s="10" t="s">
        <v>46</v>
      </c>
      <c r="R3571" s="10" t="s">
        <v>46</v>
      </c>
      <c r="S3571" s="10" t="s">
        <v>31</v>
      </c>
      <c r="T3571" s="11" t="str" cm="1">
        <f t="array" ref="T3571">_xlfn.IFS(S3571="Month-to-month","_MM",S3571="One year","_OY",S3571="Two year","_TY")</f>
        <v>_OY</v>
      </c>
      <c r="U3571" s="10" t="s">
        <v>24</v>
      </c>
      <c r="V3571" s="10" t="s">
        <v>32</v>
      </c>
      <c r="W3571" s="10">
        <v>19.95</v>
      </c>
      <c r="X3571" s="10">
        <v>310.60000000000002</v>
      </c>
      <c r="Y3571" s="10" t="s">
        <v>24</v>
      </c>
      <c r="Z3571" s="11">
        <f t="shared" si="278"/>
        <v>0</v>
      </c>
      <c r="AA3571" s="11" t="str">
        <f t="shared" si="279"/>
        <v>J_16AY+_NotUsing_OY</v>
      </c>
    </row>
    <row r="3572" spans="1:27">
      <c r="A3572" s="10" t="s">
        <v>3607</v>
      </c>
      <c r="B3572" s="10" t="s">
        <v>30</v>
      </c>
      <c r="C3572" s="10">
        <v>0</v>
      </c>
      <c r="D3572" s="11" t="str">
        <f t="shared" si="275"/>
        <v>J</v>
      </c>
      <c r="E3572" s="10" t="s">
        <v>23</v>
      </c>
      <c r="F3572" s="10" t="s">
        <v>23</v>
      </c>
      <c r="G3572" s="10">
        <v>16</v>
      </c>
      <c r="H3572" s="11" t="str">
        <f t="shared" si="276"/>
        <v>_16AY</v>
      </c>
      <c r="I3572" s="10" t="s">
        <v>23</v>
      </c>
      <c r="J3572" s="10" t="s">
        <v>24</v>
      </c>
      <c r="K3572" s="10" t="s">
        <v>24</v>
      </c>
      <c r="L3572" s="10" t="s">
        <v>46</v>
      </c>
      <c r="M3572" s="10" t="s">
        <v>46</v>
      </c>
      <c r="N3572" s="10" t="s">
        <v>46</v>
      </c>
      <c r="O3572" s="10" t="s">
        <v>46</v>
      </c>
      <c r="P3572" s="11" t="str">
        <f t="shared" si="277"/>
        <v>_NotUsing</v>
      </c>
      <c r="Q3572" s="10" t="s">
        <v>46</v>
      </c>
      <c r="R3572" s="10" t="s">
        <v>46</v>
      </c>
      <c r="S3572" s="10" t="s">
        <v>47</v>
      </c>
      <c r="T3572" s="11" t="str" cm="1">
        <f t="array" ref="T3572">_xlfn.IFS(S3572="Month-to-month","_MM",S3572="One year","_OY",S3572="Two year","_TY")</f>
        <v>_TY</v>
      </c>
      <c r="U3572" s="10" t="s">
        <v>24</v>
      </c>
      <c r="V3572" s="10" t="s">
        <v>32</v>
      </c>
      <c r="W3572" s="10">
        <v>20.5</v>
      </c>
      <c r="X3572" s="10">
        <v>290.55</v>
      </c>
      <c r="Y3572" s="10" t="s">
        <v>24</v>
      </c>
      <c r="Z3572" s="11">
        <f t="shared" si="278"/>
        <v>0</v>
      </c>
      <c r="AA3572" s="11" t="str">
        <f t="shared" si="279"/>
        <v>J_16AY_NotUsing_TY</v>
      </c>
    </row>
    <row r="3573" spans="1:27">
      <c r="A3573" s="10" t="s">
        <v>3608</v>
      </c>
      <c r="B3573" s="10" t="s">
        <v>22</v>
      </c>
      <c r="C3573" s="10">
        <v>0</v>
      </c>
      <c r="D3573" s="11" t="str">
        <f t="shared" si="275"/>
        <v>J</v>
      </c>
      <c r="E3573" s="10" t="s">
        <v>24</v>
      </c>
      <c r="F3573" s="10" t="s">
        <v>24</v>
      </c>
      <c r="G3573" s="10">
        <v>35</v>
      </c>
      <c r="H3573" s="11" t="str">
        <f t="shared" si="276"/>
        <v>_16AY+</v>
      </c>
      <c r="I3573" s="10" t="s">
        <v>23</v>
      </c>
      <c r="J3573" s="10" t="s">
        <v>24</v>
      </c>
      <c r="K3573" s="10" t="s">
        <v>26</v>
      </c>
      <c r="L3573" s="10" t="s">
        <v>24</v>
      </c>
      <c r="M3573" s="10" t="s">
        <v>24</v>
      </c>
      <c r="N3573" s="10" t="s">
        <v>23</v>
      </c>
      <c r="O3573" s="10" t="s">
        <v>24</v>
      </c>
      <c r="P3573" s="11" t="str">
        <f t="shared" si="277"/>
        <v>_Using</v>
      </c>
      <c r="Q3573" s="10" t="s">
        <v>24</v>
      </c>
      <c r="R3573" s="10" t="s">
        <v>23</v>
      </c>
      <c r="S3573" s="10" t="s">
        <v>27</v>
      </c>
      <c r="T3573" s="11" t="str" cm="1">
        <f t="array" ref="T3573">_xlfn.IFS(S3573="Month-to-month","_MM",S3573="One year","_OY",S3573="Two year","_TY")</f>
        <v>_MM</v>
      </c>
      <c r="U3573" s="10" t="s">
        <v>23</v>
      </c>
      <c r="V3573" s="10" t="s">
        <v>28</v>
      </c>
      <c r="W3573" s="10">
        <v>62.1</v>
      </c>
      <c r="X3573" s="10">
        <v>2096.1</v>
      </c>
      <c r="Y3573" s="10" t="s">
        <v>24</v>
      </c>
      <c r="Z3573" s="11">
        <f t="shared" si="278"/>
        <v>0</v>
      </c>
      <c r="AA3573" s="11" t="str">
        <f t="shared" si="279"/>
        <v>J_16AY+_Using_MM</v>
      </c>
    </row>
    <row r="3574" spans="1:27">
      <c r="A3574" s="10" t="s">
        <v>3609</v>
      </c>
      <c r="B3574" s="10" t="s">
        <v>22</v>
      </c>
      <c r="C3574" s="10">
        <v>1</v>
      </c>
      <c r="D3574" s="11" t="str">
        <f t="shared" si="275"/>
        <v>S</v>
      </c>
      <c r="E3574" s="10" t="s">
        <v>24</v>
      </c>
      <c r="F3574" s="10" t="s">
        <v>24</v>
      </c>
      <c r="G3574" s="10">
        <v>32</v>
      </c>
      <c r="H3574" s="11" t="str">
        <f t="shared" si="276"/>
        <v>_16AY+</v>
      </c>
      <c r="I3574" s="10" t="s">
        <v>23</v>
      </c>
      <c r="J3574" s="10" t="s">
        <v>24</v>
      </c>
      <c r="K3574" s="10" t="s">
        <v>37</v>
      </c>
      <c r="L3574" s="10" t="s">
        <v>24</v>
      </c>
      <c r="M3574" s="10" t="s">
        <v>24</v>
      </c>
      <c r="N3574" s="10" t="s">
        <v>24</v>
      </c>
      <c r="O3574" s="10" t="s">
        <v>24</v>
      </c>
      <c r="P3574" s="11" t="str">
        <f t="shared" si="277"/>
        <v>_NotUsing</v>
      </c>
      <c r="Q3574" s="10" t="s">
        <v>24</v>
      </c>
      <c r="R3574" s="10" t="s">
        <v>23</v>
      </c>
      <c r="S3574" s="10" t="s">
        <v>27</v>
      </c>
      <c r="T3574" s="11" t="str" cm="1">
        <f t="array" ref="T3574">_xlfn.IFS(S3574="Month-to-month","_MM",S3574="One year","_OY",S3574="Two year","_TY")</f>
        <v>_MM</v>
      </c>
      <c r="U3574" s="10" t="s">
        <v>23</v>
      </c>
      <c r="V3574" s="10" t="s">
        <v>28</v>
      </c>
      <c r="W3574" s="10">
        <v>79.5</v>
      </c>
      <c r="X3574" s="10">
        <v>2665</v>
      </c>
      <c r="Y3574" s="10" t="s">
        <v>24</v>
      </c>
      <c r="Z3574" s="11">
        <f t="shared" si="278"/>
        <v>0</v>
      </c>
      <c r="AA3574" s="11" t="str">
        <f t="shared" si="279"/>
        <v>S_16AY+_NotUsing_MM</v>
      </c>
    </row>
    <row r="3575" spans="1:27">
      <c r="A3575" s="10" t="s">
        <v>3610</v>
      </c>
      <c r="B3575" s="10" t="s">
        <v>22</v>
      </c>
      <c r="C3575" s="10">
        <v>0</v>
      </c>
      <c r="D3575" s="11" t="str">
        <f t="shared" si="275"/>
        <v>J</v>
      </c>
      <c r="E3575" s="10" t="s">
        <v>23</v>
      </c>
      <c r="F3575" s="10" t="s">
        <v>23</v>
      </c>
      <c r="G3575" s="10">
        <v>28</v>
      </c>
      <c r="H3575" s="11" t="str">
        <f t="shared" si="276"/>
        <v>_16AY+</v>
      </c>
      <c r="I3575" s="10" t="s">
        <v>23</v>
      </c>
      <c r="J3575" s="10" t="s">
        <v>24</v>
      </c>
      <c r="K3575" s="10" t="s">
        <v>24</v>
      </c>
      <c r="L3575" s="10" t="s">
        <v>46</v>
      </c>
      <c r="M3575" s="10" t="s">
        <v>46</v>
      </c>
      <c r="N3575" s="10" t="s">
        <v>46</v>
      </c>
      <c r="O3575" s="10" t="s">
        <v>46</v>
      </c>
      <c r="P3575" s="11" t="str">
        <f t="shared" si="277"/>
        <v>_NotUsing</v>
      </c>
      <c r="Q3575" s="10" t="s">
        <v>46</v>
      </c>
      <c r="R3575" s="10" t="s">
        <v>46</v>
      </c>
      <c r="S3575" s="10" t="s">
        <v>27</v>
      </c>
      <c r="T3575" s="11" t="str" cm="1">
        <f t="array" ref="T3575">_xlfn.IFS(S3575="Month-to-month","_MM",S3575="One year","_OY",S3575="Two year","_TY")</f>
        <v>_MM</v>
      </c>
      <c r="U3575" s="10" t="s">
        <v>23</v>
      </c>
      <c r="V3575" s="10" t="s">
        <v>35</v>
      </c>
      <c r="W3575" s="10">
        <v>19.55</v>
      </c>
      <c r="X3575" s="10">
        <v>543.79999999999995</v>
      </c>
      <c r="Y3575" s="10" t="s">
        <v>24</v>
      </c>
      <c r="Z3575" s="11">
        <f t="shared" si="278"/>
        <v>0</v>
      </c>
      <c r="AA3575" s="11" t="str">
        <f t="shared" si="279"/>
        <v>J_16AY+_NotUsing_MM</v>
      </c>
    </row>
    <row r="3576" spans="1:27">
      <c r="A3576" s="10" t="s">
        <v>3611</v>
      </c>
      <c r="B3576" s="10" t="s">
        <v>22</v>
      </c>
      <c r="C3576" s="10">
        <v>0</v>
      </c>
      <c r="D3576" s="11" t="str">
        <f t="shared" si="275"/>
        <v>J</v>
      </c>
      <c r="E3576" s="10" t="s">
        <v>24</v>
      </c>
      <c r="F3576" s="10" t="s">
        <v>24</v>
      </c>
      <c r="G3576" s="10">
        <v>1</v>
      </c>
      <c r="H3576" s="11" t="str">
        <f t="shared" si="276"/>
        <v>_6AY</v>
      </c>
      <c r="I3576" s="10" t="s">
        <v>23</v>
      </c>
      <c r="J3576" s="10" t="s">
        <v>24</v>
      </c>
      <c r="K3576" s="10" t="s">
        <v>24</v>
      </c>
      <c r="L3576" s="10" t="s">
        <v>46</v>
      </c>
      <c r="M3576" s="10" t="s">
        <v>46</v>
      </c>
      <c r="N3576" s="10" t="s">
        <v>46</v>
      </c>
      <c r="O3576" s="10" t="s">
        <v>46</v>
      </c>
      <c r="P3576" s="11" t="str">
        <f t="shared" si="277"/>
        <v>_NotUsing</v>
      </c>
      <c r="Q3576" s="10" t="s">
        <v>46</v>
      </c>
      <c r="R3576" s="10" t="s">
        <v>46</v>
      </c>
      <c r="S3576" s="10" t="s">
        <v>27</v>
      </c>
      <c r="T3576" s="11" t="str" cm="1">
        <f t="array" ref="T3576">_xlfn.IFS(S3576="Month-to-month","_MM",S3576="One year","_OY",S3576="Two year","_TY")</f>
        <v>_MM</v>
      </c>
      <c r="U3576" s="10" t="s">
        <v>23</v>
      </c>
      <c r="V3576" s="10" t="s">
        <v>32</v>
      </c>
      <c r="W3576" s="10">
        <v>20.350000000000001</v>
      </c>
      <c r="X3576" s="10">
        <v>20.350000000000001</v>
      </c>
      <c r="Y3576" s="10" t="s">
        <v>24</v>
      </c>
      <c r="Z3576" s="11">
        <f t="shared" si="278"/>
        <v>0</v>
      </c>
      <c r="AA3576" s="11" t="str">
        <f t="shared" si="279"/>
        <v>J_6AY_NotUsing_MM</v>
      </c>
    </row>
    <row r="3577" spans="1:27">
      <c r="A3577" s="10" t="s">
        <v>3612</v>
      </c>
      <c r="B3577" s="10" t="s">
        <v>30</v>
      </c>
      <c r="C3577" s="10">
        <v>0</v>
      </c>
      <c r="D3577" s="11" t="str">
        <f t="shared" si="275"/>
        <v>J</v>
      </c>
      <c r="E3577" s="10" t="s">
        <v>24</v>
      </c>
      <c r="F3577" s="10" t="s">
        <v>24</v>
      </c>
      <c r="G3577" s="10">
        <v>59</v>
      </c>
      <c r="H3577" s="11" t="str">
        <f t="shared" si="276"/>
        <v>_16AY+</v>
      </c>
      <c r="I3577" s="10" t="s">
        <v>24</v>
      </c>
      <c r="J3577" s="10" t="s">
        <v>25</v>
      </c>
      <c r="K3577" s="10" t="s">
        <v>26</v>
      </c>
      <c r="L3577" s="10" t="s">
        <v>24</v>
      </c>
      <c r="M3577" s="10" t="s">
        <v>24</v>
      </c>
      <c r="N3577" s="10" t="s">
        <v>24</v>
      </c>
      <c r="O3577" s="10" t="s">
        <v>23</v>
      </c>
      <c r="P3577" s="11" t="str">
        <f t="shared" si="277"/>
        <v>_Using</v>
      </c>
      <c r="Q3577" s="10" t="s">
        <v>23</v>
      </c>
      <c r="R3577" s="10" t="s">
        <v>23</v>
      </c>
      <c r="S3577" s="10" t="s">
        <v>27</v>
      </c>
      <c r="T3577" s="11" t="str" cm="1">
        <f t="array" ref="T3577">_xlfn.IFS(S3577="Month-to-month","_MM",S3577="One year","_OY",S3577="Two year","_TY")</f>
        <v>_MM</v>
      </c>
      <c r="U3577" s="10" t="s">
        <v>23</v>
      </c>
      <c r="V3577" s="10" t="s">
        <v>28</v>
      </c>
      <c r="W3577" s="10">
        <v>51.7</v>
      </c>
      <c r="X3577" s="10">
        <v>3005.8</v>
      </c>
      <c r="Y3577" s="10" t="s">
        <v>24</v>
      </c>
      <c r="Z3577" s="11">
        <f t="shared" si="278"/>
        <v>0</v>
      </c>
      <c r="AA3577" s="11" t="str">
        <f t="shared" si="279"/>
        <v>J_16AY+_Using_MM</v>
      </c>
    </row>
    <row r="3578" spans="1:27">
      <c r="A3578" s="10" t="s">
        <v>3613</v>
      </c>
      <c r="B3578" s="10" t="s">
        <v>22</v>
      </c>
      <c r="C3578" s="10">
        <v>0</v>
      </c>
      <c r="D3578" s="11" t="str">
        <f t="shared" si="275"/>
        <v>J</v>
      </c>
      <c r="E3578" s="10" t="s">
        <v>23</v>
      </c>
      <c r="F3578" s="10" t="s">
        <v>23</v>
      </c>
      <c r="G3578" s="10">
        <v>72</v>
      </c>
      <c r="H3578" s="11" t="str">
        <f t="shared" si="276"/>
        <v>_16AY+</v>
      </c>
      <c r="I3578" s="10" t="s">
        <v>23</v>
      </c>
      <c r="J3578" s="10" t="s">
        <v>23</v>
      </c>
      <c r="K3578" s="10" t="s">
        <v>24</v>
      </c>
      <c r="L3578" s="10" t="s">
        <v>46</v>
      </c>
      <c r="M3578" s="10" t="s">
        <v>46</v>
      </c>
      <c r="N3578" s="10" t="s">
        <v>46</v>
      </c>
      <c r="O3578" s="10" t="s">
        <v>46</v>
      </c>
      <c r="P3578" s="11" t="str">
        <f t="shared" si="277"/>
        <v>_NotUsing</v>
      </c>
      <c r="Q3578" s="10" t="s">
        <v>46</v>
      </c>
      <c r="R3578" s="10" t="s">
        <v>46</v>
      </c>
      <c r="S3578" s="10" t="s">
        <v>31</v>
      </c>
      <c r="T3578" s="11" t="str" cm="1">
        <f t="array" ref="T3578">_xlfn.IFS(S3578="Month-to-month","_MM",S3578="One year","_OY",S3578="Two year","_TY")</f>
        <v>_OY</v>
      </c>
      <c r="U3578" s="10" t="s">
        <v>23</v>
      </c>
      <c r="V3578" s="10" t="s">
        <v>35</v>
      </c>
      <c r="W3578" s="10">
        <v>23.3</v>
      </c>
      <c r="X3578" s="10">
        <v>1623.15</v>
      </c>
      <c r="Y3578" s="10" t="s">
        <v>24</v>
      </c>
      <c r="Z3578" s="11">
        <f t="shared" si="278"/>
        <v>0</v>
      </c>
      <c r="AA3578" s="11" t="str">
        <f t="shared" si="279"/>
        <v>J_16AY+_NotUsing_OY</v>
      </c>
    </row>
    <row r="3579" spans="1:27">
      <c r="A3579" s="10" t="s">
        <v>3614</v>
      </c>
      <c r="B3579" s="10" t="s">
        <v>30</v>
      </c>
      <c r="C3579" s="10">
        <v>0</v>
      </c>
      <c r="D3579" s="11" t="str">
        <f t="shared" si="275"/>
        <v>J</v>
      </c>
      <c r="E3579" s="10" t="s">
        <v>24</v>
      </c>
      <c r="F3579" s="10" t="s">
        <v>24</v>
      </c>
      <c r="G3579" s="10">
        <v>36</v>
      </c>
      <c r="H3579" s="11" t="str">
        <f t="shared" si="276"/>
        <v>_16AY+</v>
      </c>
      <c r="I3579" s="10" t="s">
        <v>23</v>
      </c>
      <c r="J3579" s="10" t="s">
        <v>24</v>
      </c>
      <c r="K3579" s="10" t="s">
        <v>26</v>
      </c>
      <c r="L3579" s="10" t="s">
        <v>24</v>
      </c>
      <c r="M3579" s="10" t="s">
        <v>23</v>
      </c>
      <c r="N3579" s="10" t="s">
        <v>24</v>
      </c>
      <c r="O3579" s="10" t="s">
        <v>23</v>
      </c>
      <c r="P3579" s="11" t="str">
        <f t="shared" si="277"/>
        <v>_Using</v>
      </c>
      <c r="Q3579" s="10" t="s">
        <v>24</v>
      </c>
      <c r="R3579" s="10" t="s">
        <v>23</v>
      </c>
      <c r="S3579" s="10" t="s">
        <v>31</v>
      </c>
      <c r="T3579" s="11" t="str" cm="1">
        <f t="array" ref="T3579">_xlfn.IFS(S3579="Month-to-month","_MM",S3579="One year","_OY",S3579="Two year","_TY")</f>
        <v>_OY</v>
      </c>
      <c r="U3579" s="10" t="s">
        <v>23</v>
      </c>
      <c r="V3579" s="10" t="s">
        <v>32</v>
      </c>
      <c r="W3579" s="10">
        <v>65.400000000000006</v>
      </c>
      <c r="X3579" s="10">
        <v>2498.4</v>
      </c>
      <c r="Y3579" s="10" t="s">
        <v>23</v>
      </c>
      <c r="Z3579" s="11">
        <f t="shared" si="278"/>
        <v>1</v>
      </c>
      <c r="AA3579" s="11" t="str">
        <f t="shared" si="279"/>
        <v>J_16AY+_Using_OY</v>
      </c>
    </row>
    <row r="3580" spans="1:27">
      <c r="A3580" s="10" t="s">
        <v>3615</v>
      </c>
      <c r="B3580" s="10" t="s">
        <v>22</v>
      </c>
      <c r="C3580" s="10">
        <v>0</v>
      </c>
      <c r="D3580" s="11" t="str">
        <f t="shared" si="275"/>
        <v>J</v>
      </c>
      <c r="E3580" s="10" t="s">
        <v>24</v>
      </c>
      <c r="F3580" s="10" t="s">
        <v>24</v>
      </c>
      <c r="G3580" s="10">
        <v>40</v>
      </c>
      <c r="H3580" s="11" t="str">
        <f t="shared" si="276"/>
        <v>_16AY+</v>
      </c>
      <c r="I3580" s="10" t="s">
        <v>23</v>
      </c>
      <c r="J3580" s="10" t="s">
        <v>24</v>
      </c>
      <c r="K3580" s="10" t="s">
        <v>26</v>
      </c>
      <c r="L3580" s="10" t="s">
        <v>23</v>
      </c>
      <c r="M3580" s="10" t="s">
        <v>23</v>
      </c>
      <c r="N3580" s="10" t="s">
        <v>24</v>
      </c>
      <c r="O3580" s="10" t="s">
        <v>24</v>
      </c>
      <c r="P3580" s="11" t="str">
        <f t="shared" si="277"/>
        <v>_Using</v>
      </c>
      <c r="Q3580" s="10" t="s">
        <v>23</v>
      </c>
      <c r="R3580" s="10" t="s">
        <v>24</v>
      </c>
      <c r="S3580" s="10" t="s">
        <v>27</v>
      </c>
      <c r="T3580" s="11" t="str" cm="1">
        <f t="array" ref="T3580">_xlfn.IFS(S3580="Month-to-month","_MM",S3580="One year","_OY",S3580="Two year","_TY")</f>
        <v>_MM</v>
      </c>
      <c r="U3580" s="10" t="s">
        <v>24</v>
      </c>
      <c r="V3580" s="10" t="s">
        <v>32</v>
      </c>
      <c r="W3580" s="10">
        <v>65.099999999999994</v>
      </c>
      <c r="X3580" s="10">
        <v>2586</v>
      </c>
      <c r="Y3580" s="10" t="s">
        <v>24</v>
      </c>
      <c r="Z3580" s="11">
        <f t="shared" si="278"/>
        <v>0</v>
      </c>
      <c r="AA3580" s="11" t="str">
        <f t="shared" si="279"/>
        <v>J_16AY+_Using_MM</v>
      </c>
    </row>
    <row r="3581" spans="1:27">
      <c r="A3581" s="10" t="s">
        <v>3616</v>
      </c>
      <c r="B3581" s="10" t="s">
        <v>30</v>
      </c>
      <c r="C3581" s="10">
        <v>0</v>
      </c>
      <c r="D3581" s="11" t="str">
        <f t="shared" si="275"/>
        <v>J</v>
      </c>
      <c r="E3581" s="10" t="s">
        <v>23</v>
      </c>
      <c r="F3581" s="10" t="s">
        <v>23</v>
      </c>
      <c r="G3581" s="10">
        <v>40</v>
      </c>
      <c r="H3581" s="11" t="str">
        <f t="shared" si="276"/>
        <v>_16AY+</v>
      </c>
      <c r="I3581" s="10" t="s">
        <v>23</v>
      </c>
      <c r="J3581" s="10" t="s">
        <v>23</v>
      </c>
      <c r="K3581" s="10" t="s">
        <v>37</v>
      </c>
      <c r="L3581" s="10" t="s">
        <v>24</v>
      </c>
      <c r="M3581" s="10" t="s">
        <v>24</v>
      </c>
      <c r="N3581" s="10" t="s">
        <v>23</v>
      </c>
      <c r="O3581" s="10" t="s">
        <v>24</v>
      </c>
      <c r="P3581" s="11" t="str">
        <f t="shared" si="277"/>
        <v>_Using</v>
      </c>
      <c r="Q3581" s="10" t="s">
        <v>24</v>
      </c>
      <c r="R3581" s="10" t="s">
        <v>24</v>
      </c>
      <c r="S3581" s="10" t="s">
        <v>27</v>
      </c>
      <c r="T3581" s="11" t="str" cm="1">
        <f t="array" ref="T3581">_xlfn.IFS(S3581="Month-to-month","_MM",S3581="One year","_OY",S3581="Two year","_TY")</f>
        <v>_MM</v>
      </c>
      <c r="U3581" s="10" t="s">
        <v>23</v>
      </c>
      <c r="V3581" s="10" t="s">
        <v>28</v>
      </c>
      <c r="W3581" s="10">
        <v>81.2</v>
      </c>
      <c r="X3581" s="10">
        <v>3292.3</v>
      </c>
      <c r="Y3581" s="10" t="s">
        <v>24</v>
      </c>
      <c r="Z3581" s="11">
        <f t="shared" si="278"/>
        <v>0</v>
      </c>
      <c r="AA3581" s="11" t="str">
        <f t="shared" si="279"/>
        <v>J_16AY+_Using_MM</v>
      </c>
    </row>
    <row r="3582" spans="1:27">
      <c r="A3582" s="10" t="s">
        <v>3617</v>
      </c>
      <c r="B3582" s="10" t="s">
        <v>22</v>
      </c>
      <c r="C3582" s="10">
        <v>0</v>
      </c>
      <c r="D3582" s="11" t="str">
        <f t="shared" si="275"/>
        <v>J</v>
      </c>
      <c r="E3582" s="10" t="s">
        <v>24</v>
      </c>
      <c r="F3582" s="10" t="s">
        <v>23</v>
      </c>
      <c r="G3582" s="10">
        <v>9</v>
      </c>
      <c r="H3582" s="11" t="str">
        <f t="shared" si="276"/>
        <v>_16AY</v>
      </c>
      <c r="I3582" s="10" t="s">
        <v>23</v>
      </c>
      <c r="J3582" s="10" t="s">
        <v>24</v>
      </c>
      <c r="K3582" s="10" t="s">
        <v>26</v>
      </c>
      <c r="L3582" s="10" t="s">
        <v>24</v>
      </c>
      <c r="M3582" s="10" t="s">
        <v>24</v>
      </c>
      <c r="N3582" s="10" t="s">
        <v>23</v>
      </c>
      <c r="O3582" s="10" t="s">
        <v>23</v>
      </c>
      <c r="P3582" s="11" t="str">
        <f t="shared" si="277"/>
        <v>_Using</v>
      </c>
      <c r="Q3582" s="10" t="s">
        <v>23</v>
      </c>
      <c r="R3582" s="10" t="s">
        <v>23</v>
      </c>
      <c r="S3582" s="10" t="s">
        <v>27</v>
      </c>
      <c r="T3582" s="11" t="str" cm="1">
        <f t="array" ref="T3582">_xlfn.IFS(S3582="Month-to-month","_MM",S3582="One year","_OY",S3582="Two year","_TY")</f>
        <v>_MM</v>
      </c>
      <c r="U3582" s="10" t="s">
        <v>23</v>
      </c>
      <c r="V3582" s="10" t="s">
        <v>32</v>
      </c>
      <c r="W3582" s="10">
        <v>72.900000000000006</v>
      </c>
      <c r="X3582" s="10">
        <v>651.4</v>
      </c>
      <c r="Y3582" s="10" t="s">
        <v>23</v>
      </c>
      <c r="Z3582" s="11">
        <f t="shared" si="278"/>
        <v>1</v>
      </c>
      <c r="AA3582" s="11" t="str">
        <f t="shared" si="279"/>
        <v>J_16AY_Using_MM</v>
      </c>
    </row>
    <row r="3583" spans="1:27">
      <c r="A3583" s="10" t="s">
        <v>3618</v>
      </c>
      <c r="B3583" s="10" t="s">
        <v>30</v>
      </c>
      <c r="C3583" s="10">
        <v>0</v>
      </c>
      <c r="D3583" s="11" t="str">
        <f t="shared" si="275"/>
        <v>J</v>
      </c>
      <c r="E3583" s="10" t="s">
        <v>23</v>
      </c>
      <c r="F3583" s="10" t="s">
        <v>23</v>
      </c>
      <c r="G3583" s="10">
        <v>63</v>
      </c>
      <c r="H3583" s="11" t="str">
        <f t="shared" si="276"/>
        <v>_16AY+</v>
      </c>
      <c r="I3583" s="10" t="s">
        <v>23</v>
      </c>
      <c r="J3583" s="10" t="s">
        <v>24</v>
      </c>
      <c r="K3583" s="10" t="s">
        <v>26</v>
      </c>
      <c r="L3583" s="10" t="s">
        <v>23</v>
      </c>
      <c r="M3583" s="10" t="s">
        <v>23</v>
      </c>
      <c r="N3583" s="10" t="s">
        <v>23</v>
      </c>
      <c r="O3583" s="10" t="s">
        <v>23</v>
      </c>
      <c r="P3583" s="11" t="str">
        <f t="shared" si="277"/>
        <v>_Using</v>
      </c>
      <c r="Q3583" s="10" t="s">
        <v>23</v>
      </c>
      <c r="R3583" s="10" t="s">
        <v>24</v>
      </c>
      <c r="S3583" s="10" t="s">
        <v>47</v>
      </c>
      <c r="T3583" s="11" t="str" cm="1">
        <f t="array" ref="T3583">_xlfn.IFS(S3583="Month-to-month","_MM",S3583="One year","_OY",S3583="Two year","_TY")</f>
        <v>_TY</v>
      </c>
      <c r="U3583" s="10" t="s">
        <v>24</v>
      </c>
      <c r="V3583" s="10" t="s">
        <v>40</v>
      </c>
      <c r="W3583" s="10">
        <v>74.5</v>
      </c>
      <c r="X3583" s="10">
        <v>4674.55</v>
      </c>
      <c r="Y3583" s="10" t="s">
        <v>24</v>
      </c>
      <c r="Z3583" s="11">
        <f t="shared" si="278"/>
        <v>0</v>
      </c>
      <c r="AA3583" s="11" t="str">
        <f t="shared" si="279"/>
        <v>J_16AY+_Using_TY</v>
      </c>
    </row>
    <row r="3584" spans="1:27">
      <c r="A3584" s="10" t="s">
        <v>3619</v>
      </c>
      <c r="B3584" s="10" t="s">
        <v>22</v>
      </c>
      <c r="C3584" s="10">
        <v>0</v>
      </c>
      <c r="D3584" s="11" t="str">
        <f t="shared" si="275"/>
        <v>J</v>
      </c>
      <c r="E3584" s="10" t="s">
        <v>24</v>
      </c>
      <c r="F3584" s="10" t="s">
        <v>24</v>
      </c>
      <c r="G3584" s="10">
        <v>3</v>
      </c>
      <c r="H3584" s="11" t="str">
        <f t="shared" si="276"/>
        <v>_6AY</v>
      </c>
      <c r="I3584" s="10" t="s">
        <v>23</v>
      </c>
      <c r="J3584" s="10" t="s">
        <v>24</v>
      </c>
      <c r="K3584" s="10" t="s">
        <v>37</v>
      </c>
      <c r="L3584" s="10" t="s">
        <v>24</v>
      </c>
      <c r="M3584" s="10" t="s">
        <v>24</v>
      </c>
      <c r="N3584" s="10" t="s">
        <v>24</v>
      </c>
      <c r="O3584" s="10" t="s">
        <v>24</v>
      </c>
      <c r="P3584" s="11" t="str">
        <f t="shared" si="277"/>
        <v>_NotUsing</v>
      </c>
      <c r="Q3584" s="10" t="s">
        <v>23</v>
      </c>
      <c r="R3584" s="10" t="s">
        <v>24</v>
      </c>
      <c r="S3584" s="10" t="s">
        <v>27</v>
      </c>
      <c r="T3584" s="11" t="str" cm="1">
        <f t="array" ref="T3584">_xlfn.IFS(S3584="Month-to-month","_MM",S3584="One year","_OY",S3584="Two year","_TY")</f>
        <v>_MM</v>
      </c>
      <c r="U3584" s="10" t="s">
        <v>23</v>
      </c>
      <c r="V3584" s="10" t="s">
        <v>28</v>
      </c>
      <c r="W3584" s="10">
        <v>80.5</v>
      </c>
      <c r="X3584" s="10">
        <v>232.35</v>
      </c>
      <c r="Y3584" s="10" t="s">
        <v>24</v>
      </c>
      <c r="Z3584" s="11">
        <f t="shared" si="278"/>
        <v>0</v>
      </c>
      <c r="AA3584" s="11" t="str">
        <f t="shared" si="279"/>
        <v>J_6AY_NotUsing_MM</v>
      </c>
    </row>
    <row r="3585" spans="1:27">
      <c r="A3585" s="10" t="s">
        <v>3620</v>
      </c>
      <c r="B3585" s="10" t="s">
        <v>30</v>
      </c>
      <c r="C3585" s="10">
        <v>0</v>
      </c>
      <c r="D3585" s="11" t="str">
        <f t="shared" si="275"/>
        <v>J</v>
      </c>
      <c r="E3585" s="10" t="s">
        <v>23</v>
      </c>
      <c r="F3585" s="10" t="s">
        <v>23</v>
      </c>
      <c r="G3585" s="10">
        <v>40</v>
      </c>
      <c r="H3585" s="11" t="str">
        <f t="shared" si="276"/>
        <v>_16AY+</v>
      </c>
      <c r="I3585" s="10" t="s">
        <v>24</v>
      </c>
      <c r="J3585" s="10" t="s">
        <v>25</v>
      </c>
      <c r="K3585" s="10" t="s">
        <v>26</v>
      </c>
      <c r="L3585" s="10" t="s">
        <v>24</v>
      </c>
      <c r="M3585" s="10" t="s">
        <v>23</v>
      </c>
      <c r="N3585" s="10" t="s">
        <v>23</v>
      </c>
      <c r="O3585" s="10" t="s">
        <v>23</v>
      </c>
      <c r="P3585" s="11" t="str">
        <f t="shared" si="277"/>
        <v>_Using</v>
      </c>
      <c r="Q3585" s="10" t="s">
        <v>23</v>
      </c>
      <c r="R3585" s="10" t="s">
        <v>23</v>
      </c>
      <c r="S3585" s="10" t="s">
        <v>31</v>
      </c>
      <c r="T3585" s="11" t="str" cm="1">
        <f t="array" ref="T3585">_xlfn.IFS(S3585="Month-to-month","_MM",S3585="One year","_OY",S3585="Two year","_TY")</f>
        <v>_OY</v>
      </c>
      <c r="U3585" s="10" t="s">
        <v>24</v>
      </c>
      <c r="V3585" s="10" t="s">
        <v>32</v>
      </c>
      <c r="W3585" s="10">
        <v>60.3</v>
      </c>
      <c r="X3585" s="10">
        <v>2448.5</v>
      </c>
      <c r="Y3585" s="10" t="s">
        <v>24</v>
      </c>
      <c r="Z3585" s="11">
        <f t="shared" si="278"/>
        <v>0</v>
      </c>
      <c r="AA3585" s="11" t="str">
        <f t="shared" si="279"/>
        <v>J_16AY+_Using_OY</v>
      </c>
    </row>
    <row r="3586" spans="1:27">
      <c r="A3586" s="10" t="s">
        <v>3621</v>
      </c>
      <c r="B3586" s="10" t="s">
        <v>30</v>
      </c>
      <c r="C3586" s="10">
        <v>0</v>
      </c>
      <c r="D3586" s="11" t="str">
        <f t="shared" si="275"/>
        <v>J</v>
      </c>
      <c r="E3586" s="10" t="s">
        <v>23</v>
      </c>
      <c r="F3586" s="10" t="s">
        <v>24</v>
      </c>
      <c r="G3586" s="10">
        <v>8</v>
      </c>
      <c r="H3586" s="11" t="str">
        <f t="shared" si="276"/>
        <v>_16AY</v>
      </c>
      <c r="I3586" s="10" t="s">
        <v>23</v>
      </c>
      <c r="J3586" s="10" t="s">
        <v>24</v>
      </c>
      <c r="K3586" s="10" t="s">
        <v>37</v>
      </c>
      <c r="L3586" s="10" t="s">
        <v>23</v>
      </c>
      <c r="M3586" s="10" t="s">
        <v>24</v>
      </c>
      <c r="N3586" s="10" t="s">
        <v>24</v>
      </c>
      <c r="O3586" s="10" t="s">
        <v>24</v>
      </c>
      <c r="P3586" s="11" t="str">
        <f t="shared" si="277"/>
        <v>_Using</v>
      </c>
      <c r="Q3586" s="10" t="s">
        <v>24</v>
      </c>
      <c r="R3586" s="10" t="s">
        <v>24</v>
      </c>
      <c r="S3586" s="10" t="s">
        <v>27</v>
      </c>
      <c r="T3586" s="11" t="str" cm="1">
        <f t="array" ref="T3586">_xlfn.IFS(S3586="Month-to-month","_MM",S3586="One year","_OY",S3586="Two year","_TY")</f>
        <v>_MM</v>
      </c>
      <c r="U3586" s="10" t="s">
        <v>23</v>
      </c>
      <c r="V3586" s="10" t="s">
        <v>32</v>
      </c>
      <c r="W3586" s="10">
        <v>75</v>
      </c>
      <c r="X3586" s="10">
        <v>658.1</v>
      </c>
      <c r="Y3586" s="10" t="s">
        <v>24</v>
      </c>
      <c r="Z3586" s="11">
        <f t="shared" si="278"/>
        <v>0</v>
      </c>
      <c r="AA3586" s="11" t="str">
        <f t="shared" si="279"/>
        <v>J_16AY_Using_MM</v>
      </c>
    </row>
    <row r="3587" spans="1:27">
      <c r="A3587" s="10" t="s">
        <v>3622</v>
      </c>
      <c r="B3587" s="10" t="s">
        <v>30</v>
      </c>
      <c r="C3587" s="10">
        <v>1</v>
      </c>
      <c r="D3587" s="11" t="str">
        <f t="shared" ref="D3587:D3650" si="280">IF(C3587=0,"J","S")</f>
        <v>S</v>
      </c>
      <c r="E3587" s="10" t="s">
        <v>23</v>
      </c>
      <c r="F3587" s="10" t="s">
        <v>24</v>
      </c>
      <c r="G3587" s="10">
        <v>34</v>
      </c>
      <c r="H3587" s="11" t="str">
        <f t="shared" ref="H3587:H3650" si="281">IF(G3587&lt;7,"_6AY",IF(G3587&lt;17,"_16AY","_16AY+"))</f>
        <v>_16AY+</v>
      </c>
      <c r="I3587" s="10" t="s">
        <v>23</v>
      </c>
      <c r="J3587" s="10" t="s">
        <v>24</v>
      </c>
      <c r="K3587" s="10" t="s">
        <v>37</v>
      </c>
      <c r="L3587" s="10" t="s">
        <v>23</v>
      </c>
      <c r="M3587" s="10" t="s">
        <v>24</v>
      </c>
      <c r="N3587" s="10" t="s">
        <v>24</v>
      </c>
      <c r="O3587" s="10" t="s">
        <v>23</v>
      </c>
      <c r="P3587" s="11" t="str">
        <f t="shared" ref="P3587:P3650" si="282">IF(COUNTIF(L3587:O3587,"Yes")&gt;0,"_Using","_NotUsing")</f>
        <v>_Using</v>
      </c>
      <c r="Q3587" s="10" t="s">
        <v>23</v>
      </c>
      <c r="R3587" s="10" t="s">
        <v>24</v>
      </c>
      <c r="S3587" s="10" t="s">
        <v>31</v>
      </c>
      <c r="T3587" s="11" t="str" cm="1">
        <f t="array" ref="T3587">_xlfn.IFS(S3587="Month-to-month","_MM",S3587="One year","_OY",S3587="Two year","_TY")</f>
        <v>_OY</v>
      </c>
      <c r="U3587" s="10" t="s">
        <v>24</v>
      </c>
      <c r="V3587" s="10" t="s">
        <v>32</v>
      </c>
      <c r="W3587" s="10">
        <v>90.15</v>
      </c>
      <c r="X3587" s="10">
        <v>3128.8</v>
      </c>
      <c r="Y3587" s="10" t="s">
        <v>24</v>
      </c>
      <c r="Z3587" s="11">
        <f t="shared" ref="Z3587:Z3650" si="283">IF(Y3587="No",0,1)</f>
        <v>0</v>
      </c>
      <c r="AA3587" s="11" t="str">
        <f t="shared" ref="AA3587:AA3650" si="284">D3587&amp;H3587&amp;P3587&amp;T3587</f>
        <v>S_16AY+_Using_OY</v>
      </c>
    </row>
    <row r="3588" spans="1:27">
      <c r="A3588" s="10" t="s">
        <v>3623</v>
      </c>
      <c r="B3588" s="10" t="s">
        <v>30</v>
      </c>
      <c r="C3588" s="10">
        <v>0</v>
      </c>
      <c r="D3588" s="11" t="str">
        <f t="shared" si="280"/>
        <v>J</v>
      </c>
      <c r="E3588" s="10" t="s">
        <v>24</v>
      </c>
      <c r="F3588" s="10" t="s">
        <v>24</v>
      </c>
      <c r="G3588" s="10">
        <v>5</v>
      </c>
      <c r="H3588" s="11" t="str">
        <f t="shared" si="281"/>
        <v>_6AY</v>
      </c>
      <c r="I3588" s="10" t="s">
        <v>24</v>
      </c>
      <c r="J3588" s="10" t="s">
        <v>25</v>
      </c>
      <c r="K3588" s="10" t="s">
        <v>26</v>
      </c>
      <c r="L3588" s="10" t="s">
        <v>23</v>
      </c>
      <c r="M3588" s="10" t="s">
        <v>24</v>
      </c>
      <c r="N3588" s="10" t="s">
        <v>23</v>
      </c>
      <c r="O3588" s="10" t="s">
        <v>23</v>
      </c>
      <c r="P3588" s="11" t="str">
        <f t="shared" si="282"/>
        <v>_Using</v>
      </c>
      <c r="Q3588" s="10" t="s">
        <v>24</v>
      </c>
      <c r="R3588" s="10" t="s">
        <v>24</v>
      </c>
      <c r="S3588" s="10" t="s">
        <v>27</v>
      </c>
      <c r="T3588" s="11" t="str" cm="1">
        <f t="array" ref="T3588">_xlfn.IFS(S3588="Month-to-month","_MM",S3588="One year","_OY",S3588="Two year","_TY")</f>
        <v>_MM</v>
      </c>
      <c r="U3588" s="10" t="s">
        <v>24</v>
      </c>
      <c r="V3588" s="10" t="s">
        <v>32</v>
      </c>
      <c r="W3588" s="10">
        <v>40</v>
      </c>
      <c r="X3588" s="10">
        <v>223.45</v>
      </c>
      <c r="Y3588" s="10" t="s">
        <v>23</v>
      </c>
      <c r="Z3588" s="11">
        <f t="shared" si="283"/>
        <v>1</v>
      </c>
      <c r="AA3588" s="11" t="str">
        <f t="shared" si="284"/>
        <v>J_6AY_Using_MM</v>
      </c>
    </row>
    <row r="3589" spans="1:27">
      <c r="A3589" s="10" t="s">
        <v>3624</v>
      </c>
      <c r="B3589" s="10" t="s">
        <v>30</v>
      </c>
      <c r="C3589" s="10">
        <v>1</v>
      </c>
      <c r="D3589" s="11" t="str">
        <f t="shared" si="280"/>
        <v>S</v>
      </c>
      <c r="E3589" s="10" t="s">
        <v>24</v>
      </c>
      <c r="F3589" s="10" t="s">
        <v>24</v>
      </c>
      <c r="G3589" s="10">
        <v>9</v>
      </c>
      <c r="H3589" s="11" t="str">
        <f t="shared" si="281"/>
        <v>_16AY</v>
      </c>
      <c r="I3589" s="10" t="s">
        <v>23</v>
      </c>
      <c r="J3589" s="10" t="s">
        <v>23</v>
      </c>
      <c r="K3589" s="10" t="s">
        <v>37</v>
      </c>
      <c r="L3589" s="10" t="s">
        <v>24</v>
      </c>
      <c r="M3589" s="10" t="s">
        <v>23</v>
      </c>
      <c r="N3589" s="10" t="s">
        <v>24</v>
      </c>
      <c r="O3589" s="10" t="s">
        <v>24</v>
      </c>
      <c r="P3589" s="11" t="str">
        <f t="shared" si="282"/>
        <v>_Using</v>
      </c>
      <c r="Q3589" s="10" t="s">
        <v>23</v>
      </c>
      <c r="R3589" s="10" t="s">
        <v>23</v>
      </c>
      <c r="S3589" s="10" t="s">
        <v>27</v>
      </c>
      <c r="T3589" s="11" t="str" cm="1">
        <f t="array" ref="T3589">_xlfn.IFS(S3589="Month-to-month","_MM",S3589="One year","_OY",S3589="Two year","_TY")</f>
        <v>_MM</v>
      </c>
      <c r="U3589" s="10" t="s">
        <v>23</v>
      </c>
      <c r="V3589" s="10" t="s">
        <v>40</v>
      </c>
      <c r="W3589" s="10">
        <v>99.45</v>
      </c>
      <c r="X3589" s="10">
        <v>919.4</v>
      </c>
      <c r="Y3589" s="10" t="s">
        <v>23</v>
      </c>
      <c r="Z3589" s="11">
        <f t="shared" si="283"/>
        <v>1</v>
      </c>
      <c r="AA3589" s="11" t="str">
        <f t="shared" si="284"/>
        <v>S_16AY_Using_MM</v>
      </c>
    </row>
    <row r="3590" spans="1:27">
      <c r="A3590" s="10" t="s">
        <v>3625</v>
      </c>
      <c r="B3590" s="10" t="s">
        <v>30</v>
      </c>
      <c r="C3590" s="10">
        <v>0</v>
      </c>
      <c r="D3590" s="11" t="str">
        <f t="shared" si="280"/>
        <v>J</v>
      </c>
      <c r="E3590" s="10" t="s">
        <v>23</v>
      </c>
      <c r="F3590" s="10" t="s">
        <v>24</v>
      </c>
      <c r="G3590" s="10">
        <v>9</v>
      </c>
      <c r="H3590" s="11" t="str">
        <f t="shared" si="281"/>
        <v>_16AY</v>
      </c>
      <c r="I3590" s="10" t="s">
        <v>23</v>
      </c>
      <c r="J3590" s="10" t="s">
        <v>23</v>
      </c>
      <c r="K3590" s="10" t="s">
        <v>26</v>
      </c>
      <c r="L3590" s="10" t="s">
        <v>24</v>
      </c>
      <c r="M3590" s="10" t="s">
        <v>23</v>
      </c>
      <c r="N3590" s="10" t="s">
        <v>23</v>
      </c>
      <c r="O3590" s="10" t="s">
        <v>24</v>
      </c>
      <c r="P3590" s="11" t="str">
        <f t="shared" si="282"/>
        <v>_Using</v>
      </c>
      <c r="Q3590" s="10" t="s">
        <v>24</v>
      </c>
      <c r="R3590" s="10" t="s">
        <v>23</v>
      </c>
      <c r="S3590" s="10" t="s">
        <v>27</v>
      </c>
      <c r="T3590" s="11" t="str" cm="1">
        <f t="array" ref="T3590">_xlfn.IFS(S3590="Month-to-month","_MM",S3590="One year","_OY",S3590="Two year","_TY")</f>
        <v>_MM</v>
      </c>
      <c r="U3590" s="10" t="s">
        <v>23</v>
      </c>
      <c r="V3590" s="10" t="s">
        <v>40</v>
      </c>
      <c r="W3590" s="10">
        <v>69.05</v>
      </c>
      <c r="X3590" s="10">
        <v>653.95000000000005</v>
      </c>
      <c r="Y3590" s="10" t="s">
        <v>24</v>
      </c>
      <c r="Z3590" s="11">
        <f t="shared" si="283"/>
        <v>0</v>
      </c>
      <c r="AA3590" s="11" t="str">
        <f t="shared" si="284"/>
        <v>J_16AY_Using_MM</v>
      </c>
    </row>
    <row r="3591" spans="1:27">
      <c r="A3591" s="10" t="s">
        <v>3626</v>
      </c>
      <c r="B3591" s="10" t="s">
        <v>30</v>
      </c>
      <c r="C3591" s="10">
        <v>0</v>
      </c>
      <c r="D3591" s="11" t="str">
        <f t="shared" si="280"/>
        <v>J</v>
      </c>
      <c r="E3591" s="10" t="s">
        <v>23</v>
      </c>
      <c r="F3591" s="10" t="s">
        <v>23</v>
      </c>
      <c r="G3591" s="10">
        <v>31</v>
      </c>
      <c r="H3591" s="11" t="str">
        <f t="shared" si="281"/>
        <v>_16AY+</v>
      </c>
      <c r="I3591" s="10" t="s">
        <v>23</v>
      </c>
      <c r="J3591" s="10" t="s">
        <v>23</v>
      </c>
      <c r="K3591" s="10" t="s">
        <v>26</v>
      </c>
      <c r="L3591" s="10" t="s">
        <v>24</v>
      </c>
      <c r="M3591" s="10" t="s">
        <v>24</v>
      </c>
      <c r="N3591" s="10" t="s">
        <v>24</v>
      </c>
      <c r="O3591" s="10" t="s">
        <v>24</v>
      </c>
      <c r="P3591" s="11" t="str">
        <f t="shared" si="282"/>
        <v>_NotUsing</v>
      </c>
      <c r="Q3591" s="10" t="s">
        <v>24</v>
      </c>
      <c r="R3591" s="10" t="s">
        <v>23</v>
      </c>
      <c r="S3591" s="10" t="s">
        <v>27</v>
      </c>
      <c r="T3591" s="11" t="str" cm="1">
        <f t="array" ref="T3591">_xlfn.IFS(S3591="Month-to-month","_MM",S3591="One year","_OY",S3591="Two year","_TY")</f>
        <v>_MM</v>
      </c>
      <c r="U3591" s="10" t="s">
        <v>24</v>
      </c>
      <c r="V3591" s="10" t="s">
        <v>35</v>
      </c>
      <c r="W3591" s="10">
        <v>59.7</v>
      </c>
      <c r="X3591" s="10">
        <v>1825.5</v>
      </c>
      <c r="Y3591" s="10" t="s">
        <v>24</v>
      </c>
      <c r="Z3591" s="11">
        <f t="shared" si="283"/>
        <v>0</v>
      </c>
      <c r="AA3591" s="11" t="str">
        <f t="shared" si="284"/>
        <v>J_16AY+_NotUsing_MM</v>
      </c>
    </row>
    <row r="3592" spans="1:27">
      <c r="A3592" s="10" t="s">
        <v>3627</v>
      </c>
      <c r="B3592" s="10" t="s">
        <v>22</v>
      </c>
      <c r="C3592" s="10">
        <v>0</v>
      </c>
      <c r="D3592" s="11" t="str">
        <f t="shared" si="280"/>
        <v>J</v>
      </c>
      <c r="E3592" s="10" t="s">
        <v>23</v>
      </c>
      <c r="F3592" s="10" t="s">
        <v>24</v>
      </c>
      <c r="G3592" s="10">
        <v>50</v>
      </c>
      <c r="H3592" s="11" t="str">
        <f t="shared" si="281"/>
        <v>_16AY+</v>
      </c>
      <c r="I3592" s="10" t="s">
        <v>23</v>
      </c>
      <c r="J3592" s="10" t="s">
        <v>24</v>
      </c>
      <c r="K3592" s="10" t="s">
        <v>24</v>
      </c>
      <c r="L3592" s="10" t="s">
        <v>46</v>
      </c>
      <c r="M3592" s="10" t="s">
        <v>46</v>
      </c>
      <c r="N3592" s="10" t="s">
        <v>46</v>
      </c>
      <c r="O3592" s="10" t="s">
        <v>46</v>
      </c>
      <c r="P3592" s="11" t="str">
        <f t="shared" si="282"/>
        <v>_NotUsing</v>
      </c>
      <c r="Q3592" s="10" t="s">
        <v>46</v>
      </c>
      <c r="R3592" s="10" t="s">
        <v>46</v>
      </c>
      <c r="S3592" s="10" t="s">
        <v>31</v>
      </c>
      <c r="T3592" s="11" t="str" cm="1">
        <f t="array" ref="T3592">_xlfn.IFS(S3592="Month-to-month","_MM",S3592="One year","_OY",S3592="Two year","_TY")</f>
        <v>_OY</v>
      </c>
      <c r="U3592" s="10" t="s">
        <v>23</v>
      </c>
      <c r="V3592" s="10" t="s">
        <v>35</v>
      </c>
      <c r="W3592" s="10">
        <v>19.850000000000001</v>
      </c>
      <c r="X3592" s="10">
        <v>943.1</v>
      </c>
      <c r="Y3592" s="10" t="s">
        <v>24</v>
      </c>
      <c r="Z3592" s="11">
        <f t="shared" si="283"/>
        <v>0</v>
      </c>
      <c r="AA3592" s="11" t="str">
        <f t="shared" si="284"/>
        <v>J_16AY+_NotUsing_OY</v>
      </c>
    </row>
    <row r="3593" spans="1:27">
      <c r="A3593" s="10" t="s">
        <v>3628</v>
      </c>
      <c r="B3593" s="10" t="s">
        <v>22</v>
      </c>
      <c r="C3593" s="10">
        <v>0</v>
      </c>
      <c r="D3593" s="11" t="str">
        <f t="shared" si="280"/>
        <v>J</v>
      </c>
      <c r="E3593" s="10" t="s">
        <v>24</v>
      </c>
      <c r="F3593" s="10" t="s">
        <v>24</v>
      </c>
      <c r="G3593" s="10">
        <v>2</v>
      </c>
      <c r="H3593" s="11" t="str">
        <f t="shared" si="281"/>
        <v>_6AY</v>
      </c>
      <c r="I3593" s="10" t="s">
        <v>23</v>
      </c>
      <c r="J3593" s="10" t="s">
        <v>24</v>
      </c>
      <c r="K3593" s="10" t="s">
        <v>37</v>
      </c>
      <c r="L3593" s="10" t="s">
        <v>23</v>
      </c>
      <c r="M3593" s="10" t="s">
        <v>23</v>
      </c>
      <c r="N3593" s="10" t="s">
        <v>24</v>
      </c>
      <c r="O3593" s="10" t="s">
        <v>23</v>
      </c>
      <c r="P3593" s="11" t="str">
        <f t="shared" si="282"/>
        <v>_Using</v>
      </c>
      <c r="Q3593" s="10" t="s">
        <v>24</v>
      </c>
      <c r="R3593" s="10" t="s">
        <v>24</v>
      </c>
      <c r="S3593" s="10" t="s">
        <v>27</v>
      </c>
      <c r="T3593" s="11" t="str" cm="1">
        <f t="array" ref="T3593">_xlfn.IFS(S3593="Month-to-month","_MM",S3593="One year","_OY",S3593="Two year","_TY")</f>
        <v>_MM</v>
      </c>
      <c r="U3593" s="10" t="s">
        <v>23</v>
      </c>
      <c r="V3593" s="10" t="s">
        <v>28</v>
      </c>
      <c r="W3593" s="10">
        <v>86.25</v>
      </c>
      <c r="X3593" s="10">
        <v>181.65</v>
      </c>
      <c r="Y3593" s="10" t="s">
        <v>23</v>
      </c>
      <c r="Z3593" s="11">
        <f t="shared" si="283"/>
        <v>1</v>
      </c>
      <c r="AA3593" s="11" t="str">
        <f t="shared" si="284"/>
        <v>J_6AY_Using_MM</v>
      </c>
    </row>
    <row r="3594" spans="1:27">
      <c r="A3594" s="10" t="s">
        <v>3629</v>
      </c>
      <c r="B3594" s="10" t="s">
        <v>22</v>
      </c>
      <c r="C3594" s="10">
        <v>0</v>
      </c>
      <c r="D3594" s="11" t="str">
        <f t="shared" si="280"/>
        <v>J</v>
      </c>
      <c r="E3594" s="10" t="s">
        <v>24</v>
      </c>
      <c r="F3594" s="10" t="s">
        <v>24</v>
      </c>
      <c r="G3594" s="10">
        <v>1</v>
      </c>
      <c r="H3594" s="11" t="str">
        <f t="shared" si="281"/>
        <v>_6AY</v>
      </c>
      <c r="I3594" s="10" t="s">
        <v>23</v>
      </c>
      <c r="J3594" s="10" t="s">
        <v>24</v>
      </c>
      <c r="K3594" s="10" t="s">
        <v>26</v>
      </c>
      <c r="L3594" s="10" t="s">
        <v>24</v>
      </c>
      <c r="M3594" s="10" t="s">
        <v>24</v>
      </c>
      <c r="N3594" s="10" t="s">
        <v>24</v>
      </c>
      <c r="O3594" s="10" t="s">
        <v>24</v>
      </c>
      <c r="P3594" s="11" t="str">
        <f t="shared" si="282"/>
        <v>_NotUsing</v>
      </c>
      <c r="Q3594" s="10" t="s">
        <v>24</v>
      </c>
      <c r="R3594" s="10" t="s">
        <v>24</v>
      </c>
      <c r="S3594" s="10" t="s">
        <v>27</v>
      </c>
      <c r="T3594" s="11" t="str" cm="1">
        <f t="array" ref="T3594">_xlfn.IFS(S3594="Month-to-month","_MM",S3594="One year","_OY",S3594="Two year","_TY")</f>
        <v>_MM</v>
      </c>
      <c r="U3594" s="10" t="s">
        <v>23</v>
      </c>
      <c r="V3594" s="10" t="s">
        <v>28</v>
      </c>
      <c r="W3594" s="10">
        <v>45.65</v>
      </c>
      <c r="X3594" s="10">
        <v>45.65</v>
      </c>
      <c r="Y3594" s="10" t="s">
        <v>23</v>
      </c>
      <c r="Z3594" s="11">
        <f t="shared" si="283"/>
        <v>1</v>
      </c>
      <c r="AA3594" s="11" t="str">
        <f t="shared" si="284"/>
        <v>J_6AY_NotUsing_MM</v>
      </c>
    </row>
    <row r="3595" spans="1:27">
      <c r="A3595" s="10" t="s">
        <v>3630</v>
      </c>
      <c r="B3595" s="10" t="s">
        <v>30</v>
      </c>
      <c r="C3595" s="10">
        <v>0</v>
      </c>
      <c r="D3595" s="11" t="str">
        <f t="shared" si="280"/>
        <v>J</v>
      </c>
      <c r="E3595" s="10" t="s">
        <v>24</v>
      </c>
      <c r="F3595" s="10" t="s">
        <v>24</v>
      </c>
      <c r="G3595" s="10">
        <v>8</v>
      </c>
      <c r="H3595" s="11" t="str">
        <f t="shared" si="281"/>
        <v>_16AY</v>
      </c>
      <c r="I3595" s="10" t="s">
        <v>23</v>
      </c>
      <c r="J3595" s="10" t="s">
        <v>24</v>
      </c>
      <c r="K3595" s="10" t="s">
        <v>37</v>
      </c>
      <c r="L3595" s="10" t="s">
        <v>24</v>
      </c>
      <c r="M3595" s="10" t="s">
        <v>24</v>
      </c>
      <c r="N3595" s="10" t="s">
        <v>24</v>
      </c>
      <c r="O3595" s="10" t="s">
        <v>24</v>
      </c>
      <c r="P3595" s="11" t="str">
        <f t="shared" si="282"/>
        <v>_NotUsing</v>
      </c>
      <c r="Q3595" s="10" t="s">
        <v>24</v>
      </c>
      <c r="R3595" s="10" t="s">
        <v>24</v>
      </c>
      <c r="S3595" s="10" t="s">
        <v>27</v>
      </c>
      <c r="T3595" s="11" t="str" cm="1">
        <f t="array" ref="T3595">_xlfn.IFS(S3595="Month-to-month","_MM",S3595="One year","_OY",S3595="Two year","_TY")</f>
        <v>_MM</v>
      </c>
      <c r="U3595" s="10" t="s">
        <v>23</v>
      </c>
      <c r="V3595" s="10" t="s">
        <v>32</v>
      </c>
      <c r="W3595" s="10">
        <v>70.099999999999994</v>
      </c>
      <c r="X3595" s="10">
        <v>551.35</v>
      </c>
      <c r="Y3595" s="10" t="s">
        <v>23</v>
      </c>
      <c r="Z3595" s="11">
        <f t="shared" si="283"/>
        <v>1</v>
      </c>
      <c r="AA3595" s="11" t="str">
        <f t="shared" si="284"/>
        <v>J_16AY_NotUsing_MM</v>
      </c>
    </row>
    <row r="3596" spans="1:27">
      <c r="A3596" s="10" t="s">
        <v>3631</v>
      </c>
      <c r="B3596" s="10" t="s">
        <v>22</v>
      </c>
      <c r="C3596" s="10">
        <v>0</v>
      </c>
      <c r="D3596" s="11" t="str">
        <f t="shared" si="280"/>
        <v>J</v>
      </c>
      <c r="E3596" s="10" t="s">
        <v>24</v>
      </c>
      <c r="F3596" s="10" t="s">
        <v>24</v>
      </c>
      <c r="G3596" s="10">
        <v>9</v>
      </c>
      <c r="H3596" s="11" t="str">
        <f t="shared" si="281"/>
        <v>_16AY</v>
      </c>
      <c r="I3596" s="10" t="s">
        <v>24</v>
      </c>
      <c r="J3596" s="10" t="s">
        <v>25</v>
      </c>
      <c r="K3596" s="10" t="s">
        <v>26</v>
      </c>
      <c r="L3596" s="10" t="s">
        <v>24</v>
      </c>
      <c r="M3596" s="10" t="s">
        <v>23</v>
      </c>
      <c r="N3596" s="10" t="s">
        <v>24</v>
      </c>
      <c r="O3596" s="10" t="s">
        <v>24</v>
      </c>
      <c r="P3596" s="11" t="str">
        <f t="shared" si="282"/>
        <v>_Using</v>
      </c>
      <c r="Q3596" s="10" t="s">
        <v>24</v>
      </c>
      <c r="R3596" s="10" t="s">
        <v>23</v>
      </c>
      <c r="S3596" s="10" t="s">
        <v>27</v>
      </c>
      <c r="T3596" s="11" t="str" cm="1">
        <f t="array" ref="T3596">_xlfn.IFS(S3596="Month-to-month","_MM",S3596="One year","_OY",S3596="Two year","_TY")</f>
        <v>_MM</v>
      </c>
      <c r="U3596" s="10" t="s">
        <v>24</v>
      </c>
      <c r="V3596" s="10" t="s">
        <v>28</v>
      </c>
      <c r="W3596" s="10">
        <v>40.75</v>
      </c>
      <c r="X3596" s="10">
        <v>359.4</v>
      </c>
      <c r="Y3596" s="10" t="s">
        <v>24</v>
      </c>
      <c r="Z3596" s="11">
        <f t="shared" si="283"/>
        <v>0</v>
      </c>
      <c r="AA3596" s="11" t="str">
        <f t="shared" si="284"/>
        <v>J_16AY_Using_MM</v>
      </c>
    </row>
    <row r="3597" spans="1:27">
      <c r="A3597" s="10" t="s">
        <v>3632</v>
      </c>
      <c r="B3597" s="10" t="s">
        <v>22</v>
      </c>
      <c r="C3597" s="10">
        <v>1</v>
      </c>
      <c r="D3597" s="11" t="str">
        <f t="shared" si="280"/>
        <v>S</v>
      </c>
      <c r="E3597" s="10" t="s">
        <v>24</v>
      </c>
      <c r="F3597" s="10" t="s">
        <v>24</v>
      </c>
      <c r="G3597" s="10">
        <v>2</v>
      </c>
      <c r="H3597" s="11" t="str">
        <f t="shared" si="281"/>
        <v>_6AY</v>
      </c>
      <c r="I3597" s="10" t="s">
        <v>23</v>
      </c>
      <c r="J3597" s="10" t="s">
        <v>24</v>
      </c>
      <c r="K3597" s="10" t="s">
        <v>37</v>
      </c>
      <c r="L3597" s="10" t="s">
        <v>24</v>
      </c>
      <c r="M3597" s="10" t="s">
        <v>24</v>
      </c>
      <c r="N3597" s="10" t="s">
        <v>24</v>
      </c>
      <c r="O3597" s="10" t="s">
        <v>24</v>
      </c>
      <c r="P3597" s="11" t="str">
        <f t="shared" si="282"/>
        <v>_NotUsing</v>
      </c>
      <c r="Q3597" s="10" t="s">
        <v>24</v>
      </c>
      <c r="R3597" s="10" t="s">
        <v>24</v>
      </c>
      <c r="S3597" s="10" t="s">
        <v>27</v>
      </c>
      <c r="T3597" s="11" t="str" cm="1">
        <f t="array" ref="T3597">_xlfn.IFS(S3597="Month-to-month","_MM",S3597="One year","_OY",S3597="Two year","_TY")</f>
        <v>_MM</v>
      </c>
      <c r="U3597" s="10" t="s">
        <v>23</v>
      </c>
      <c r="V3597" s="10" t="s">
        <v>35</v>
      </c>
      <c r="W3597" s="10">
        <v>70.2</v>
      </c>
      <c r="X3597" s="10">
        <v>115.95</v>
      </c>
      <c r="Y3597" s="10" t="s">
        <v>23</v>
      </c>
      <c r="Z3597" s="11">
        <f t="shared" si="283"/>
        <v>1</v>
      </c>
      <c r="AA3597" s="11" t="str">
        <f t="shared" si="284"/>
        <v>S_6AY_NotUsing_MM</v>
      </c>
    </row>
    <row r="3598" spans="1:27">
      <c r="A3598" s="10" t="s">
        <v>3633</v>
      </c>
      <c r="B3598" s="10" t="s">
        <v>22</v>
      </c>
      <c r="C3598" s="10">
        <v>0</v>
      </c>
      <c r="D3598" s="11" t="str">
        <f t="shared" si="280"/>
        <v>J</v>
      </c>
      <c r="E3598" s="10" t="s">
        <v>24</v>
      </c>
      <c r="F3598" s="10" t="s">
        <v>24</v>
      </c>
      <c r="G3598" s="10">
        <v>3</v>
      </c>
      <c r="H3598" s="11" t="str">
        <f t="shared" si="281"/>
        <v>_6AY</v>
      </c>
      <c r="I3598" s="10" t="s">
        <v>23</v>
      </c>
      <c r="J3598" s="10" t="s">
        <v>24</v>
      </c>
      <c r="K3598" s="10" t="s">
        <v>26</v>
      </c>
      <c r="L3598" s="10" t="s">
        <v>23</v>
      </c>
      <c r="M3598" s="10" t="s">
        <v>23</v>
      </c>
      <c r="N3598" s="10" t="s">
        <v>24</v>
      </c>
      <c r="O3598" s="10" t="s">
        <v>24</v>
      </c>
      <c r="P3598" s="11" t="str">
        <f t="shared" si="282"/>
        <v>_Using</v>
      </c>
      <c r="Q3598" s="10" t="s">
        <v>24</v>
      </c>
      <c r="R3598" s="10" t="s">
        <v>24</v>
      </c>
      <c r="S3598" s="10" t="s">
        <v>27</v>
      </c>
      <c r="T3598" s="11" t="str" cm="1">
        <f t="array" ref="T3598">_xlfn.IFS(S3598="Month-to-month","_MM",S3598="One year","_OY",S3598="Two year","_TY")</f>
        <v>_MM</v>
      </c>
      <c r="U3598" s="10" t="s">
        <v>24</v>
      </c>
      <c r="V3598" s="10" t="s">
        <v>28</v>
      </c>
      <c r="W3598" s="10">
        <v>55.35</v>
      </c>
      <c r="X3598" s="10">
        <v>165.2</v>
      </c>
      <c r="Y3598" s="10" t="s">
        <v>23</v>
      </c>
      <c r="Z3598" s="11">
        <f t="shared" si="283"/>
        <v>1</v>
      </c>
      <c r="AA3598" s="11" t="str">
        <f t="shared" si="284"/>
        <v>J_6AY_Using_MM</v>
      </c>
    </row>
    <row r="3599" spans="1:27">
      <c r="A3599" s="10" t="s">
        <v>3634</v>
      </c>
      <c r="B3599" s="10" t="s">
        <v>30</v>
      </c>
      <c r="C3599" s="10">
        <v>0</v>
      </c>
      <c r="D3599" s="11" t="str">
        <f t="shared" si="280"/>
        <v>J</v>
      </c>
      <c r="E3599" s="10" t="s">
        <v>23</v>
      </c>
      <c r="F3599" s="10" t="s">
        <v>24</v>
      </c>
      <c r="G3599" s="10">
        <v>25</v>
      </c>
      <c r="H3599" s="11" t="str">
        <f t="shared" si="281"/>
        <v>_16AY+</v>
      </c>
      <c r="I3599" s="10" t="s">
        <v>23</v>
      </c>
      <c r="J3599" s="10" t="s">
        <v>24</v>
      </c>
      <c r="K3599" s="10" t="s">
        <v>37</v>
      </c>
      <c r="L3599" s="10" t="s">
        <v>24</v>
      </c>
      <c r="M3599" s="10" t="s">
        <v>24</v>
      </c>
      <c r="N3599" s="10" t="s">
        <v>24</v>
      </c>
      <c r="O3599" s="10" t="s">
        <v>23</v>
      </c>
      <c r="P3599" s="11" t="str">
        <f t="shared" si="282"/>
        <v>_Using</v>
      </c>
      <c r="Q3599" s="10" t="s">
        <v>23</v>
      </c>
      <c r="R3599" s="10" t="s">
        <v>23</v>
      </c>
      <c r="S3599" s="10" t="s">
        <v>27</v>
      </c>
      <c r="T3599" s="11" t="str" cm="1">
        <f t="array" ref="T3599">_xlfn.IFS(S3599="Month-to-month","_MM",S3599="One year","_OY",S3599="Two year","_TY")</f>
        <v>_MM</v>
      </c>
      <c r="U3599" s="10" t="s">
        <v>23</v>
      </c>
      <c r="V3599" s="10" t="s">
        <v>40</v>
      </c>
      <c r="W3599" s="10">
        <v>95.7</v>
      </c>
      <c r="X3599" s="10">
        <v>2338.35</v>
      </c>
      <c r="Y3599" s="10" t="s">
        <v>24</v>
      </c>
      <c r="Z3599" s="11">
        <f t="shared" si="283"/>
        <v>0</v>
      </c>
      <c r="AA3599" s="11" t="str">
        <f t="shared" si="284"/>
        <v>J_16AY+_Using_MM</v>
      </c>
    </row>
    <row r="3600" spans="1:27">
      <c r="A3600" s="10" t="s">
        <v>3635</v>
      </c>
      <c r="B3600" s="10" t="s">
        <v>30</v>
      </c>
      <c r="C3600" s="10">
        <v>1</v>
      </c>
      <c r="D3600" s="11" t="str">
        <f t="shared" si="280"/>
        <v>S</v>
      </c>
      <c r="E3600" s="10" t="s">
        <v>24</v>
      </c>
      <c r="F3600" s="10" t="s">
        <v>24</v>
      </c>
      <c r="G3600" s="10">
        <v>1</v>
      </c>
      <c r="H3600" s="11" t="str">
        <f t="shared" si="281"/>
        <v>_6AY</v>
      </c>
      <c r="I3600" s="10" t="s">
        <v>23</v>
      </c>
      <c r="J3600" s="10" t="s">
        <v>24</v>
      </c>
      <c r="K3600" s="10" t="s">
        <v>26</v>
      </c>
      <c r="L3600" s="10" t="s">
        <v>24</v>
      </c>
      <c r="M3600" s="10" t="s">
        <v>24</v>
      </c>
      <c r="N3600" s="10" t="s">
        <v>24</v>
      </c>
      <c r="O3600" s="10" t="s">
        <v>24</v>
      </c>
      <c r="P3600" s="11" t="str">
        <f t="shared" si="282"/>
        <v>_NotUsing</v>
      </c>
      <c r="Q3600" s="10" t="s">
        <v>24</v>
      </c>
      <c r="R3600" s="10" t="s">
        <v>24</v>
      </c>
      <c r="S3600" s="10" t="s">
        <v>27</v>
      </c>
      <c r="T3600" s="11" t="str" cm="1">
        <f t="array" ref="T3600">_xlfn.IFS(S3600="Month-to-month","_MM",S3600="One year","_OY",S3600="Two year","_TY")</f>
        <v>_MM</v>
      </c>
      <c r="U3600" s="10" t="s">
        <v>24</v>
      </c>
      <c r="V3600" s="10" t="s">
        <v>28</v>
      </c>
      <c r="W3600" s="10">
        <v>46.3</v>
      </c>
      <c r="X3600" s="10">
        <v>46.3</v>
      </c>
      <c r="Y3600" s="10" t="s">
        <v>24</v>
      </c>
      <c r="Z3600" s="11">
        <f t="shared" si="283"/>
        <v>0</v>
      </c>
      <c r="AA3600" s="11" t="str">
        <f t="shared" si="284"/>
        <v>S_6AY_NotUsing_MM</v>
      </c>
    </row>
    <row r="3601" spans="1:27">
      <c r="A3601" s="10" t="s">
        <v>3636</v>
      </c>
      <c r="B3601" s="10" t="s">
        <v>22</v>
      </c>
      <c r="C3601" s="10">
        <v>0</v>
      </c>
      <c r="D3601" s="11" t="str">
        <f t="shared" si="280"/>
        <v>J</v>
      </c>
      <c r="E3601" s="10" t="s">
        <v>23</v>
      </c>
      <c r="F3601" s="10" t="s">
        <v>23</v>
      </c>
      <c r="G3601" s="10">
        <v>45</v>
      </c>
      <c r="H3601" s="11" t="str">
        <f t="shared" si="281"/>
        <v>_16AY+</v>
      </c>
      <c r="I3601" s="10" t="s">
        <v>23</v>
      </c>
      <c r="J3601" s="10" t="s">
        <v>23</v>
      </c>
      <c r="K3601" s="10" t="s">
        <v>26</v>
      </c>
      <c r="L3601" s="10" t="s">
        <v>23</v>
      </c>
      <c r="M3601" s="10" t="s">
        <v>23</v>
      </c>
      <c r="N3601" s="10" t="s">
        <v>23</v>
      </c>
      <c r="O3601" s="10" t="s">
        <v>23</v>
      </c>
      <c r="P3601" s="11" t="str">
        <f t="shared" si="282"/>
        <v>_Using</v>
      </c>
      <c r="Q3601" s="10" t="s">
        <v>23</v>
      </c>
      <c r="R3601" s="10" t="s">
        <v>24</v>
      </c>
      <c r="S3601" s="10" t="s">
        <v>27</v>
      </c>
      <c r="T3601" s="11" t="str" cm="1">
        <f t="array" ref="T3601">_xlfn.IFS(S3601="Month-to-month","_MM",S3601="One year","_OY",S3601="Two year","_TY")</f>
        <v>_MM</v>
      </c>
      <c r="U3601" s="10" t="s">
        <v>24</v>
      </c>
      <c r="V3601" s="10" t="s">
        <v>32</v>
      </c>
      <c r="W3601" s="10">
        <v>81.3</v>
      </c>
      <c r="X3601" s="10">
        <v>3541.1</v>
      </c>
      <c r="Y3601" s="10" t="s">
        <v>24</v>
      </c>
      <c r="Z3601" s="11">
        <f t="shared" si="283"/>
        <v>0</v>
      </c>
      <c r="AA3601" s="11" t="str">
        <f t="shared" si="284"/>
        <v>J_16AY+_Using_MM</v>
      </c>
    </row>
    <row r="3602" spans="1:27">
      <c r="A3602" s="10" t="s">
        <v>3637</v>
      </c>
      <c r="B3602" s="10" t="s">
        <v>30</v>
      </c>
      <c r="C3602" s="10">
        <v>1</v>
      </c>
      <c r="D3602" s="11" t="str">
        <f t="shared" si="280"/>
        <v>S</v>
      </c>
      <c r="E3602" s="10" t="s">
        <v>23</v>
      </c>
      <c r="F3602" s="10" t="s">
        <v>23</v>
      </c>
      <c r="G3602" s="10">
        <v>51</v>
      </c>
      <c r="H3602" s="11" t="str">
        <f t="shared" si="281"/>
        <v>_16AY+</v>
      </c>
      <c r="I3602" s="10" t="s">
        <v>23</v>
      </c>
      <c r="J3602" s="10" t="s">
        <v>23</v>
      </c>
      <c r="K3602" s="10" t="s">
        <v>37</v>
      </c>
      <c r="L3602" s="10" t="s">
        <v>24</v>
      </c>
      <c r="M3602" s="10" t="s">
        <v>23</v>
      </c>
      <c r="N3602" s="10" t="s">
        <v>23</v>
      </c>
      <c r="O3602" s="10" t="s">
        <v>24</v>
      </c>
      <c r="P3602" s="11" t="str">
        <f t="shared" si="282"/>
        <v>_Using</v>
      </c>
      <c r="Q3602" s="10" t="s">
        <v>24</v>
      </c>
      <c r="R3602" s="10" t="s">
        <v>24</v>
      </c>
      <c r="S3602" s="10" t="s">
        <v>27</v>
      </c>
      <c r="T3602" s="11" t="str" cm="1">
        <f t="array" ref="T3602">_xlfn.IFS(S3602="Month-to-month","_MM",S3602="One year","_OY",S3602="Two year","_TY")</f>
        <v>_MM</v>
      </c>
      <c r="U3602" s="10" t="s">
        <v>23</v>
      </c>
      <c r="V3602" s="10" t="s">
        <v>28</v>
      </c>
      <c r="W3602" s="10">
        <v>84.2</v>
      </c>
      <c r="X3602" s="10">
        <v>4146.05</v>
      </c>
      <c r="Y3602" s="10" t="s">
        <v>23</v>
      </c>
      <c r="Z3602" s="11">
        <f t="shared" si="283"/>
        <v>1</v>
      </c>
      <c r="AA3602" s="11" t="str">
        <f t="shared" si="284"/>
        <v>S_16AY+_Using_MM</v>
      </c>
    </row>
    <row r="3603" spans="1:27">
      <c r="A3603" s="10" t="s">
        <v>3638</v>
      </c>
      <c r="B3603" s="10" t="s">
        <v>22</v>
      </c>
      <c r="C3603" s="10">
        <v>0</v>
      </c>
      <c r="D3603" s="11" t="str">
        <f t="shared" si="280"/>
        <v>J</v>
      </c>
      <c r="E3603" s="10" t="s">
        <v>23</v>
      </c>
      <c r="F3603" s="10" t="s">
        <v>23</v>
      </c>
      <c r="G3603" s="10">
        <v>55</v>
      </c>
      <c r="H3603" s="11" t="str">
        <f t="shared" si="281"/>
        <v>_16AY+</v>
      </c>
      <c r="I3603" s="10" t="s">
        <v>23</v>
      </c>
      <c r="J3603" s="10" t="s">
        <v>24</v>
      </c>
      <c r="K3603" s="10" t="s">
        <v>24</v>
      </c>
      <c r="L3603" s="10" t="s">
        <v>46</v>
      </c>
      <c r="M3603" s="10" t="s">
        <v>46</v>
      </c>
      <c r="N3603" s="10" t="s">
        <v>46</v>
      </c>
      <c r="O3603" s="10" t="s">
        <v>46</v>
      </c>
      <c r="P3603" s="11" t="str">
        <f t="shared" si="282"/>
        <v>_NotUsing</v>
      </c>
      <c r="Q3603" s="10" t="s">
        <v>46</v>
      </c>
      <c r="R3603" s="10" t="s">
        <v>46</v>
      </c>
      <c r="S3603" s="10" t="s">
        <v>27</v>
      </c>
      <c r="T3603" s="11" t="str" cm="1">
        <f t="array" ref="T3603">_xlfn.IFS(S3603="Month-to-month","_MM",S3603="One year","_OY",S3603="Two year","_TY")</f>
        <v>_MM</v>
      </c>
      <c r="U3603" s="10" t="s">
        <v>24</v>
      </c>
      <c r="V3603" s="10" t="s">
        <v>40</v>
      </c>
      <c r="W3603" s="10">
        <v>20</v>
      </c>
      <c r="X3603" s="10">
        <v>1087.25</v>
      </c>
      <c r="Y3603" s="10" t="s">
        <v>24</v>
      </c>
      <c r="Z3603" s="11">
        <f t="shared" si="283"/>
        <v>0</v>
      </c>
      <c r="AA3603" s="11" t="str">
        <f t="shared" si="284"/>
        <v>J_16AY+_NotUsing_MM</v>
      </c>
    </row>
    <row r="3604" spans="1:27">
      <c r="A3604" s="10" t="s">
        <v>3639</v>
      </c>
      <c r="B3604" s="10" t="s">
        <v>22</v>
      </c>
      <c r="C3604" s="10">
        <v>0</v>
      </c>
      <c r="D3604" s="11" t="str">
        <f t="shared" si="280"/>
        <v>J</v>
      </c>
      <c r="E3604" s="10" t="s">
        <v>24</v>
      </c>
      <c r="F3604" s="10" t="s">
        <v>24</v>
      </c>
      <c r="G3604" s="10">
        <v>38</v>
      </c>
      <c r="H3604" s="11" t="str">
        <f t="shared" si="281"/>
        <v>_16AY+</v>
      </c>
      <c r="I3604" s="10" t="s">
        <v>23</v>
      </c>
      <c r="J3604" s="10" t="s">
        <v>23</v>
      </c>
      <c r="K3604" s="10" t="s">
        <v>26</v>
      </c>
      <c r="L3604" s="10" t="s">
        <v>23</v>
      </c>
      <c r="M3604" s="10" t="s">
        <v>23</v>
      </c>
      <c r="N3604" s="10" t="s">
        <v>23</v>
      </c>
      <c r="O3604" s="10" t="s">
        <v>24</v>
      </c>
      <c r="P3604" s="11" t="str">
        <f t="shared" si="282"/>
        <v>_Using</v>
      </c>
      <c r="Q3604" s="10" t="s">
        <v>24</v>
      </c>
      <c r="R3604" s="10" t="s">
        <v>24</v>
      </c>
      <c r="S3604" s="10" t="s">
        <v>27</v>
      </c>
      <c r="T3604" s="11" t="str" cm="1">
        <f t="array" ref="T3604">_xlfn.IFS(S3604="Month-to-month","_MM",S3604="One year","_OY",S3604="Two year","_TY")</f>
        <v>_MM</v>
      </c>
      <c r="U3604" s="10" t="s">
        <v>23</v>
      </c>
      <c r="V3604" s="10" t="s">
        <v>35</v>
      </c>
      <c r="W3604" s="10">
        <v>66.150000000000006</v>
      </c>
      <c r="X3604" s="10">
        <v>2522.4</v>
      </c>
      <c r="Y3604" s="10" t="s">
        <v>24</v>
      </c>
      <c r="Z3604" s="11">
        <f t="shared" si="283"/>
        <v>0</v>
      </c>
      <c r="AA3604" s="11" t="str">
        <f t="shared" si="284"/>
        <v>J_16AY+_Using_MM</v>
      </c>
    </row>
    <row r="3605" spans="1:27">
      <c r="A3605" s="10" t="s">
        <v>3640</v>
      </c>
      <c r="B3605" s="10" t="s">
        <v>30</v>
      </c>
      <c r="C3605" s="10">
        <v>0</v>
      </c>
      <c r="D3605" s="11" t="str">
        <f t="shared" si="280"/>
        <v>J</v>
      </c>
      <c r="E3605" s="10" t="s">
        <v>24</v>
      </c>
      <c r="F3605" s="10" t="s">
        <v>24</v>
      </c>
      <c r="G3605" s="10">
        <v>2</v>
      </c>
      <c r="H3605" s="11" t="str">
        <f t="shared" si="281"/>
        <v>_6AY</v>
      </c>
      <c r="I3605" s="10" t="s">
        <v>23</v>
      </c>
      <c r="J3605" s="10" t="s">
        <v>24</v>
      </c>
      <c r="K3605" s="10" t="s">
        <v>26</v>
      </c>
      <c r="L3605" s="10" t="s">
        <v>24</v>
      </c>
      <c r="M3605" s="10" t="s">
        <v>24</v>
      </c>
      <c r="N3605" s="10" t="s">
        <v>24</v>
      </c>
      <c r="O3605" s="10" t="s">
        <v>24</v>
      </c>
      <c r="P3605" s="11" t="str">
        <f t="shared" si="282"/>
        <v>_NotUsing</v>
      </c>
      <c r="Q3605" s="10" t="s">
        <v>24</v>
      </c>
      <c r="R3605" s="10" t="s">
        <v>24</v>
      </c>
      <c r="S3605" s="10" t="s">
        <v>27</v>
      </c>
      <c r="T3605" s="11" t="str" cm="1">
        <f t="array" ref="T3605">_xlfn.IFS(S3605="Month-to-month","_MM",S3605="One year","_OY",S3605="Two year","_TY")</f>
        <v>_MM</v>
      </c>
      <c r="U3605" s="10" t="s">
        <v>24</v>
      </c>
      <c r="V3605" s="10" t="s">
        <v>32</v>
      </c>
      <c r="W3605" s="10">
        <v>45.85</v>
      </c>
      <c r="X3605" s="10">
        <v>81</v>
      </c>
      <c r="Y3605" s="10" t="s">
        <v>23</v>
      </c>
      <c r="Z3605" s="11">
        <f t="shared" si="283"/>
        <v>1</v>
      </c>
      <c r="AA3605" s="11" t="str">
        <f t="shared" si="284"/>
        <v>J_6AY_NotUsing_MM</v>
      </c>
    </row>
    <row r="3606" spans="1:27">
      <c r="A3606" s="10" t="s">
        <v>3641</v>
      </c>
      <c r="B3606" s="10" t="s">
        <v>30</v>
      </c>
      <c r="C3606" s="10">
        <v>0</v>
      </c>
      <c r="D3606" s="11" t="str">
        <f t="shared" si="280"/>
        <v>J</v>
      </c>
      <c r="E3606" s="10" t="s">
        <v>23</v>
      </c>
      <c r="F3606" s="10" t="s">
        <v>23</v>
      </c>
      <c r="G3606" s="10">
        <v>38</v>
      </c>
      <c r="H3606" s="11" t="str">
        <f t="shared" si="281"/>
        <v>_16AY+</v>
      </c>
      <c r="I3606" s="10" t="s">
        <v>23</v>
      </c>
      <c r="J3606" s="10" t="s">
        <v>24</v>
      </c>
      <c r="K3606" s="10" t="s">
        <v>24</v>
      </c>
      <c r="L3606" s="10" t="s">
        <v>46</v>
      </c>
      <c r="M3606" s="10" t="s">
        <v>46</v>
      </c>
      <c r="N3606" s="10" t="s">
        <v>46</v>
      </c>
      <c r="O3606" s="10" t="s">
        <v>46</v>
      </c>
      <c r="P3606" s="11" t="str">
        <f t="shared" si="282"/>
        <v>_NotUsing</v>
      </c>
      <c r="Q3606" s="10" t="s">
        <v>46</v>
      </c>
      <c r="R3606" s="10" t="s">
        <v>46</v>
      </c>
      <c r="S3606" s="10" t="s">
        <v>27</v>
      </c>
      <c r="T3606" s="11" t="str" cm="1">
        <f t="array" ref="T3606">_xlfn.IFS(S3606="Month-to-month","_MM",S3606="One year","_OY",S3606="Two year","_TY")</f>
        <v>_MM</v>
      </c>
      <c r="U3606" s="10" t="s">
        <v>24</v>
      </c>
      <c r="V3606" s="10" t="s">
        <v>28</v>
      </c>
      <c r="W3606" s="10">
        <v>19.600000000000001</v>
      </c>
      <c r="X3606" s="10">
        <v>717.3</v>
      </c>
      <c r="Y3606" s="10" t="s">
        <v>24</v>
      </c>
      <c r="Z3606" s="11">
        <f t="shared" si="283"/>
        <v>0</v>
      </c>
      <c r="AA3606" s="11" t="str">
        <f t="shared" si="284"/>
        <v>J_16AY+_NotUsing_MM</v>
      </c>
    </row>
    <row r="3607" spans="1:27">
      <c r="A3607" s="10" t="s">
        <v>3642</v>
      </c>
      <c r="B3607" s="10" t="s">
        <v>30</v>
      </c>
      <c r="C3607" s="10">
        <v>0</v>
      </c>
      <c r="D3607" s="11" t="str">
        <f t="shared" si="280"/>
        <v>J</v>
      </c>
      <c r="E3607" s="10" t="s">
        <v>24</v>
      </c>
      <c r="F3607" s="10" t="s">
        <v>24</v>
      </c>
      <c r="G3607" s="10">
        <v>34</v>
      </c>
      <c r="H3607" s="11" t="str">
        <f t="shared" si="281"/>
        <v>_16AY+</v>
      </c>
      <c r="I3607" s="10" t="s">
        <v>23</v>
      </c>
      <c r="J3607" s="10" t="s">
        <v>24</v>
      </c>
      <c r="K3607" s="10" t="s">
        <v>26</v>
      </c>
      <c r="L3607" s="10" t="s">
        <v>24</v>
      </c>
      <c r="M3607" s="10" t="s">
        <v>23</v>
      </c>
      <c r="N3607" s="10" t="s">
        <v>24</v>
      </c>
      <c r="O3607" s="10" t="s">
        <v>24</v>
      </c>
      <c r="P3607" s="11" t="str">
        <f t="shared" si="282"/>
        <v>_Using</v>
      </c>
      <c r="Q3607" s="10" t="s">
        <v>24</v>
      </c>
      <c r="R3607" s="10" t="s">
        <v>24</v>
      </c>
      <c r="S3607" s="10" t="s">
        <v>27</v>
      </c>
      <c r="T3607" s="11" t="str" cm="1">
        <f t="array" ref="T3607">_xlfn.IFS(S3607="Month-to-month","_MM",S3607="One year","_OY",S3607="Two year","_TY")</f>
        <v>_MM</v>
      </c>
      <c r="U3607" s="10" t="s">
        <v>23</v>
      </c>
      <c r="V3607" s="10" t="s">
        <v>28</v>
      </c>
      <c r="W3607" s="10">
        <v>49.8</v>
      </c>
      <c r="X3607" s="10">
        <v>1734.2</v>
      </c>
      <c r="Y3607" s="10" t="s">
        <v>24</v>
      </c>
      <c r="Z3607" s="11">
        <f t="shared" si="283"/>
        <v>0</v>
      </c>
      <c r="AA3607" s="11" t="str">
        <f t="shared" si="284"/>
        <v>J_16AY+_Using_MM</v>
      </c>
    </row>
    <row r="3608" spans="1:27">
      <c r="A3608" s="10" t="s">
        <v>3643</v>
      </c>
      <c r="B3608" s="10" t="s">
        <v>22</v>
      </c>
      <c r="C3608" s="10">
        <v>0</v>
      </c>
      <c r="D3608" s="11" t="str">
        <f t="shared" si="280"/>
        <v>J</v>
      </c>
      <c r="E3608" s="10" t="s">
        <v>23</v>
      </c>
      <c r="F3608" s="10" t="s">
        <v>24</v>
      </c>
      <c r="G3608" s="10">
        <v>70</v>
      </c>
      <c r="H3608" s="11" t="str">
        <f t="shared" si="281"/>
        <v>_16AY+</v>
      </c>
      <c r="I3608" s="10" t="s">
        <v>23</v>
      </c>
      <c r="J3608" s="10" t="s">
        <v>23</v>
      </c>
      <c r="K3608" s="10" t="s">
        <v>37</v>
      </c>
      <c r="L3608" s="10" t="s">
        <v>24</v>
      </c>
      <c r="M3608" s="10" t="s">
        <v>24</v>
      </c>
      <c r="N3608" s="10" t="s">
        <v>23</v>
      </c>
      <c r="O3608" s="10" t="s">
        <v>24</v>
      </c>
      <c r="P3608" s="11" t="str">
        <f t="shared" si="282"/>
        <v>_Using</v>
      </c>
      <c r="Q3608" s="10" t="s">
        <v>23</v>
      </c>
      <c r="R3608" s="10" t="s">
        <v>23</v>
      </c>
      <c r="S3608" s="10" t="s">
        <v>31</v>
      </c>
      <c r="T3608" s="11" t="str" cm="1">
        <f t="array" ref="T3608">_xlfn.IFS(S3608="Month-to-month","_MM",S3608="One year","_OY",S3608="Two year","_TY")</f>
        <v>_OY</v>
      </c>
      <c r="U3608" s="10" t="s">
        <v>23</v>
      </c>
      <c r="V3608" s="10" t="s">
        <v>28</v>
      </c>
      <c r="W3608" s="10">
        <v>101.75</v>
      </c>
      <c r="X3608" s="10">
        <v>7069.3</v>
      </c>
      <c r="Y3608" s="10" t="s">
        <v>24</v>
      </c>
      <c r="Z3608" s="11">
        <f t="shared" si="283"/>
        <v>0</v>
      </c>
      <c r="AA3608" s="11" t="str">
        <f t="shared" si="284"/>
        <v>J_16AY+_Using_OY</v>
      </c>
    </row>
    <row r="3609" spans="1:27">
      <c r="A3609" s="10" t="s">
        <v>3644</v>
      </c>
      <c r="B3609" s="10" t="s">
        <v>22</v>
      </c>
      <c r="C3609" s="10">
        <v>0</v>
      </c>
      <c r="D3609" s="11" t="str">
        <f t="shared" si="280"/>
        <v>J</v>
      </c>
      <c r="E3609" s="10" t="s">
        <v>24</v>
      </c>
      <c r="F3609" s="10" t="s">
        <v>24</v>
      </c>
      <c r="G3609" s="10">
        <v>13</v>
      </c>
      <c r="H3609" s="11" t="str">
        <f t="shared" si="281"/>
        <v>_16AY</v>
      </c>
      <c r="I3609" s="10" t="s">
        <v>23</v>
      </c>
      <c r="J3609" s="10" t="s">
        <v>24</v>
      </c>
      <c r="K3609" s="10" t="s">
        <v>26</v>
      </c>
      <c r="L3609" s="10" t="s">
        <v>23</v>
      </c>
      <c r="M3609" s="10" t="s">
        <v>24</v>
      </c>
      <c r="N3609" s="10" t="s">
        <v>24</v>
      </c>
      <c r="O3609" s="10" t="s">
        <v>23</v>
      </c>
      <c r="P3609" s="11" t="str">
        <f t="shared" si="282"/>
        <v>_Using</v>
      </c>
      <c r="Q3609" s="10" t="s">
        <v>24</v>
      </c>
      <c r="R3609" s="10" t="s">
        <v>24</v>
      </c>
      <c r="S3609" s="10" t="s">
        <v>31</v>
      </c>
      <c r="T3609" s="11" t="str" cm="1">
        <f t="array" ref="T3609">_xlfn.IFS(S3609="Month-to-month","_MM",S3609="One year","_OY",S3609="Two year","_TY")</f>
        <v>_OY</v>
      </c>
      <c r="U3609" s="10" t="s">
        <v>24</v>
      </c>
      <c r="V3609" s="10" t="s">
        <v>32</v>
      </c>
      <c r="W3609" s="10">
        <v>55.15</v>
      </c>
      <c r="X3609" s="10">
        <v>742.9</v>
      </c>
      <c r="Y3609" s="10" t="s">
        <v>24</v>
      </c>
      <c r="Z3609" s="11">
        <f t="shared" si="283"/>
        <v>0</v>
      </c>
      <c r="AA3609" s="11" t="str">
        <f t="shared" si="284"/>
        <v>J_16AY_Using_OY</v>
      </c>
    </row>
    <row r="3610" spans="1:27">
      <c r="A3610" s="10" t="s">
        <v>3645</v>
      </c>
      <c r="B3610" s="10" t="s">
        <v>30</v>
      </c>
      <c r="C3610" s="10">
        <v>0</v>
      </c>
      <c r="D3610" s="11" t="str">
        <f t="shared" si="280"/>
        <v>J</v>
      </c>
      <c r="E3610" s="10" t="s">
        <v>24</v>
      </c>
      <c r="F3610" s="10" t="s">
        <v>24</v>
      </c>
      <c r="G3610" s="10">
        <v>39</v>
      </c>
      <c r="H3610" s="11" t="str">
        <f t="shared" si="281"/>
        <v>_16AY+</v>
      </c>
      <c r="I3610" s="10" t="s">
        <v>23</v>
      </c>
      <c r="J3610" s="10" t="s">
        <v>23</v>
      </c>
      <c r="K3610" s="10" t="s">
        <v>37</v>
      </c>
      <c r="L3610" s="10" t="s">
        <v>24</v>
      </c>
      <c r="M3610" s="10" t="s">
        <v>24</v>
      </c>
      <c r="N3610" s="10" t="s">
        <v>24</v>
      </c>
      <c r="O3610" s="10" t="s">
        <v>24</v>
      </c>
      <c r="P3610" s="11" t="str">
        <f t="shared" si="282"/>
        <v>_NotUsing</v>
      </c>
      <c r="Q3610" s="10" t="s">
        <v>24</v>
      </c>
      <c r="R3610" s="10" t="s">
        <v>24</v>
      </c>
      <c r="S3610" s="10" t="s">
        <v>27</v>
      </c>
      <c r="T3610" s="11" t="str" cm="1">
        <f t="array" ref="T3610">_xlfn.IFS(S3610="Month-to-month","_MM",S3610="One year","_OY",S3610="Two year","_TY")</f>
        <v>_MM</v>
      </c>
      <c r="U3610" s="10" t="s">
        <v>24</v>
      </c>
      <c r="V3610" s="10" t="s">
        <v>28</v>
      </c>
      <c r="W3610" s="10">
        <v>75.25</v>
      </c>
      <c r="X3610" s="10">
        <v>3017.65</v>
      </c>
      <c r="Y3610" s="10" t="s">
        <v>23</v>
      </c>
      <c r="Z3610" s="11">
        <f t="shared" si="283"/>
        <v>1</v>
      </c>
      <c r="AA3610" s="11" t="str">
        <f t="shared" si="284"/>
        <v>J_16AY+_NotUsing_MM</v>
      </c>
    </row>
    <row r="3611" spans="1:27">
      <c r="A3611" s="10" t="s">
        <v>3646</v>
      </c>
      <c r="B3611" s="10" t="s">
        <v>22</v>
      </c>
      <c r="C3611" s="10">
        <v>0</v>
      </c>
      <c r="D3611" s="11" t="str">
        <f t="shared" si="280"/>
        <v>J</v>
      </c>
      <c r="E3611" s="10" t="s">
        <v>24</v>
      </c>
      <c r="F3611" s="10" t="s">
        <v>24</v>
      </c>
      <c r="G3611" s="10">
        <v>61</v>
      </c>
      <c r="H3611" s="11" t="str">
        <f t="shared" si="281"/>
        <v>_16AY+</v>
      </c>
      <c r="I3611" s="10" t="s">
        <v>23</v>
      </c>
      <c r="J3611" s="10" t="s">
        <v>23</v>
      </c>
      <c r="K3611" s="10" t="s">
        <v>37</v>
      </c>
      <c r="L3611" s="10" t="s">
        <v>24</v>
      </c>
      <c r="M3611" s="10" t="s">
        <v>23</v>
      </c>
      <c r="N3611" s="10" t="s">
        <v>23</v>
      </c>
      <c r="O3611" s="10" t="s">
        <v>24</v>
      </c>
      <c r="P3611" s="11" t="str">
        <f t="shared" si="282"/>
        <v>_Using</v>
      </c>
      <c r="Q3611" s="10" t="s">
        <v>23</v>
      </c>
      <c r="R3611" s="10" t="s">
        <v>23</v>
      </c>
      <c r="S3611" s="10" t="s">
        <v>31</v>
      </c>
      <c r="T3611" s="11" t="str" cm="1">
        <f t="array" ref="T3611">_xlfn.IFS(S3611="Month-to-month","_MM",S3611="One year","_OY",S3611="Two year","_TY")</f>
        <v>_OY</v>
      </c>
      <c r="U3611" s="10" t="s">
        <v>23</v>
      </c>
      <c r="V3611" s="10" t="s">
        <v>28</v>
      </c>
      <c r="W3611" s="10">
        <v>103.95</v>
      </c>
      <c r="X3611" s="10">
        <v>6423</v>
      </c>
      <c r="Y3611" s="10" t="s">
        <v>24</v>
      </c>
      <c r="Z3611" s="11">
        <f t="shared" si="283"/>
        <v>0</v>
      </c>
      <c r="AA3611" s="11" t="str">
        <f t="shared" si="284"/>
        <v>J_16AY+_Using_OY</v>
      </c>
    </row>
    <row r="3612" spans="1:27">
      <c r="A3612" s="10" t="s">
        <v>3647</v>
      </c>
      <c r="B3612" s="10" t="s">
        <v>22</v>
      </c>
      <c r="C3612" s="10">
        <v>0</v>
      </c>
      <c r="D3612" s="11" t="str">
        <f t="shared" si="280"/>
        <v>J</v>
      </c>
      <c r="E3612" s="10" t="s">
        <v>24</v>
      </c>
      <c r="F3612" s="10" t="s">
        <v>24</v>
      </c>
      <c r="G3612" s="10">
        <v>12</v>
      </c>
      <c r="H3612" s="11" t="str">
        <f t="shared" si="281"/>
        <v>_16AY</v>
      </c>
      <c r="I3612" s="10" t="s">
        <v>23</v>
      </c>
      <c r="J3612" s="10" t="s">
        <v>23</v>
      </c>
      <c r="K3612" s="10" t="s">
        <v>37</v>
      </c>
      <c r="L3612" s="10" t="s">
        <v>24</v>
      </c>
      <c r="M3612" s="10" t="s">
        <v>24</v>
      </c>
      <c r="N3612" s="10" t="s">
        <v>23</v>
      </c>
      <c r="O3612" s="10" t="s">
        <v>24</v>
      </c>
      <c r="P3612" s="11" t="str">
        <f t="shared" si="282"/>
        <v>_Using</v>
      </c>
      <c r="Q3612" s="10" t="s">
        <v>23</v>
      </c>
      <c r="R3612" s="10" t="s">
        <v>23</v>
      </c>
      <c r="S3612" s="10" t="s">
        <v>27</v>
      </c>
      <c r="T3612" s="11" t="str" cm="1">
        <f t="array" ref="T3612">_xlfn.IFS(S3612="Month-to-month","_MM",S3612="One year","_OY",S3612="Two year","_TY")</f>
        <v>_MM</v>
      </c>
      <c r="U3612" s="10" t="s">
        <v>23</v>
      </c>
      <c r="V3612" s="10" t="s">
        <v>35</v>
      </c>
      <c r="W3612" s="10">
        <v>100.15</v>
      </c>
      <c r="X3612" s="10">
        <v>1164.3</v>
      </c>
      <c r="Y3612" s="10" t="s">
        <v>23</v>
      </c>
      <c r="Z3612" s="11">
        <f t="shared" si="283"/>
        <v>1</v>
      </c>
      <c r="AA3612" s="11" t="str">
        <f t="shared" si="284"/>
        <v>J_16AY_Using_MM</v>
      </c>
    </row>
    <row r="3613" spans="1:27">
      <c r="A3613" s="10" t="s">
        <v>3648</v>
      </c>
      <c r="B3613" s="10" t="s">
        <v>30</v>
      </c>
      <c r="C3613" s="10">
        <v>0</v>
      </c>
      <c r="D3613" s="11" t="str">
        <f t="shared" si="280"/>
        <v>J</v>
      </c>
      <c r="E3613" s="10" t="s">
        <v>24</v>
      </c>
      <c r="F3613" s="10" t="s">
        <v>24</v>
      </c>
      <c r="G3613" s="10">
        <v>41</v>
      </c>
      <c r="H3613" s="11" t="str">
        <f t="shared" si="281"/>
        <v>_16AY+</v>
      </c>
      <c r="I3613" s="10" t="s">
        <v>23</v>
      </c>
      <c r="J3613" s="10" t="s">
        <v>24</v>
      </c>
      <c r="K3613" s="10" t="s">
        <v>37</v>
      </c>
      <c r="L3613" s="10" t="s">
        <v>24</v>
      </c>
      <c r="M3613" s="10" t="s">
        <v>23</v>
      </c>
      <c r="N3613" s="10" t="s">
        <v>24</v>
      </c>
      <c r="O3613" s="10" t="s">
        <v>23</v>
      </c>
      <c r="P3613" s="11" t="str">
        <f t="shared" si="282"/>
        <v>_Using</v>
      </c>
      <c r="Q3613" s="10" t="s">
        <v>23</v>
      </c>
      <c r="R3613" s="10" t="s">
        <v>23</v>
      </c>
      <c r="S3613" s="10" t="s">
        <v>47</v>
      </c>
      <c r="T3613" s="11" t="str" cm="1">
        <f t="array" ref="T3613">_xlfn.IFS(S3613="Month-to-month","_MM",S3613="One year","_OY",S3613="Two year","_TY")</f>
        <v>_TY</v>
      </c>
      <c r="U3613" s="10" t="s">
        <v>23</v>
      </c>
      <c r="V3613" s="10" t="s">
        <v>40</v>
      </c>
      <c r="W3613" s="10">
        <v>99.65</v>
      </c>
      <c r="X3613" s="10">
        <v>4220.3500000000004</v>
      </c>
      <c r="Y3613" s="10" t="s">
        <v>24</v>
      </c>
      <c r="Z3613" s="11">
        <f t="shared" si="283"/>
        <v>0</v>
      </c>
      <c r="AA3613" s="11" t="str">
        <f t="shared" si="284"/>
        <v>J_16AY+_Using_TY</v>
      </c>
    </row>
    <row r="3614" spans="1:27">
      <c r="A3614" s="10" t="s">
        <v>3649</v>
      </c>
      <c r="B3614" s="10" t="s">
        <v>30</v>
      </c>
      <c r="C3614" s="10">
        <v>0</v>
      </c>
      <c r="D3614" s="11" t="str">
        <f t="shared" si="280"/>
        <v>J</v>
      </c>
      <c r="E3614" s="10" t="s">
        <v>24</v>
      </c>
      <c r="F3614" s="10" t="s">
        <v>24</v>
      </c>
      <c r="G3614" s="10">
        <v>21</v>
      </c>
      <c r="H3614" s="11" t="str">
        <f t="shared" si="281"/>
        <v>_16AY+</v>
      </c>
      <c r="I3614" s="10" t="s">
        <v>23</v>
      </c>
      <c r="J3614" s="10" t="s">
        <v>23</v>
      </c>
      <c r="K3614" s="10" t="s">
        <v>37</v>
      </c>
      <c r="L3614" s="10" t="s">
        <v>24</v>
      </c>
      <c r="M3614" s="10" t="s">
        <v>24</v>
      </c>
      <c r="N3614" s="10" t="s">
        <v>24</v>
      </c>
      <c r="O3614" s="10" t="s">
        <v>24</v>
      </c>
      <c r="P3614" s="11" t="str">
        <f t="shared" si="282"/>
        <v>_NotUsing</v>
      </c>
      <c r="Q3614" s="10" t="s">
        <v>24</v>
      </c>
      <c r="R3614" s="10" t="s">
        <v>24</v>
      </c>
      <c r="S3614" s="10" t="s">
        <v>27</v>
      </c>
      <c r="T3614" s="11" t="str" cm="1">
        <f t="array" ref="T3614">_xlfn.IFS(S3614="Month-to-month","_MM",S3614="One year","_OY",S3614="Two year","_TY")</f>
        <v>_MM</v>
      </c>
      <c r="U3614" s="10" t="s">
        <v>23</v>
      </c>
      <c r="V3614" s="10" t="s">
        <v>28</v>
      </c>
      <c r="W3614" s="10">
        <v>73.7</v>
      </c>
      <c r="X3614" s="10">
        <v>1558.7</v>
      </c>
      <c r="Y3614" s="10" t="s">
        <v>24</v>
      </c>
      <c r="Z3614" s="11">
        <f t="shared" si="283"/>
        <v>0</v>
      </c>
      <c r="AA3614" s="11" t="str">
        <f t="shared" si="284"/>
        <v>J_16AY+_NotUsing_MM</v>
      </c>
    </row>
    <row r="3615" spans="1:27">
      <c r="A3615" s="10" t="s">
        <v>3650</v>
      </c>
      <c r="B3615" s="10" t="s">
        <v>30</v>
      </c>
      <c r="C3615" s="10">
        <v>1</v>
      </c>
      <c r="D3615" s="11" t="str">
        <f t="shared" si="280"/>
        <v>S</v>
      </c>
      <c r="E3615" s="10" t="s">
        <v>24</v>
      </c>
      <c r="F3615" s="10" t="s">
        <v>24</v>
      </c>
      <c r="G3615" s="10">
        <v>55</v>
      </c>
      <c r="H3615" s="11" t="str">
        <f t="shared" si="281"/>
        <v>_16AY+</v>
      </c>
      <c r="I3615" s="10" t="s">
        <v>24</v>
      </c>
      <c r="J3615" s="10" t="s">
        <v>25</v>
      </c>
      <c r="K3615" s="10" t="s">
        <v>26</v>
      </c>
      <c r="L3615" s="10" t="s">
        <v>24</v>
      </c>
      <c r="M3615" s="10" t="s">
        <v>24</v>
      </c>
      <c r="N3615" s="10" t="s">
        <v>23</v>
      </c>
      <c r="O3615" s="10" t="s">
        <v>24</v>
      </c>
      <c r="P3615" s="11" t="str">
        <f t="shared" si="282"/>
        <v>_Using</v>
      </c>
      <c r="Q3615" s="10" t="s">
        <v>23</v>
      </c>
      <c r="R3615" s="10" t="s">
        <v>23</v>
      </c>
      <c r="S3615" s="10" t="s">
        <v>31</v>
      </c>
      <c r="T3615" s="11" t="str" cm="1">
        <f t="array" ref="T3615">_xlfn.IFS(S3615="Month-to-month","_MM",S3615="One year","_OY",S3615="Two year","_TY")</f>
        <v>_OY</v>
      </c>
      <c r="U3615" s="10" t="s">
        <v>23</v>
      </c>
      <c r="V3615" s="10" t="s">
        <v>35</v>
      </c>
      <c r="W3615" s="10">
        <v>50.05</v>
      </c>
      <c r="X3615" s="10">
        <v>2743.45</v>
      </c>
      <c r="Y3615" s="10" t="s">
        <v>24</v>
      </c>
      <c r="Z3615" s="11">
        <f t="shared" si="283"/>
        <v>0</v>
      </c>
      <c r="AA3615" s="11" t="str">
        <f t="shared" si="284"/>
        <v>S_16AY+_Using_OY</v>
      </c>
    </row>
    <row r="3616" spans="1:27">
      <c r="A3616" s="10" t="s">
        <v>3651</v>
      </c>
      <c r="B3616" s="10" t="s">
        <v>30</v>
      </c>
      <c r="C3616" s="10">
        <v>0</v>
      </c>
      <c r="D3616" s="11" t="str">
        <f t="shared" si="280"/>
        <v>J</v>
      </c>
      <c r="E3616" s="10" t="s">
        <v>23</v>
      </c>
      <c r="F3616" s="10" t="s">
        <v>24</v>
      </c>
      <c r="G3616" s="10">
        <v>69</v>
      </c>
      <c r="H3616" s="11" t="str">
        <f t="shared" si="281"/>
        <v>_16AY+</v>
      </c>
      <c r="I3616" s="10" t="s">
        <v>24</v>
      </c>
      <c r="J3616" s="10" t="s">
        <v>25</v>
      </c>
      <c r="K3616" s="10" t="s">
        <v>26</v>
      </c>
      <c r="L3616" s="10" t="s">
        <v>23</v>
      </c>
      <c r="M3616" s="10" t="s">
        <v>24</v>
      </c>
      <c r="N3616" s="10" t="s">
        <v>23</v>
      </c>
      <c r="O3616" s="10" t="s">
        <v>23</v>
      </c>
      <c r="P3616" s="11" t="str">
        <f t="shared" si="282"/>
        <v>_Using</v>
      </c>
      <c r="Q3616" s="10" t="s">
        <v>23</v>
      </c>
      <c r="R3616" s="10" t="s">
        <v>23</v>
      </c>
      <c r="S3616" s="10" t="s">
        <v>47</v>
      </c>
      <c r="T3616" s="11" t="str" cm="1">
        <f t="array" ref="T3616">_xlfn.IFS(S3616="Month-to-month","_MM",S3616="One year","_OY",S3616="Two year","_TY")</f>
        <v>_TY</v>
      </c>
      <c r="U3616" s="10" t="s">
        <v>24</v>
      </c>
      <c r="V3616" s="10" t="s">
        <v>35</v>
      </c>
      <c r="W3616" s="10">
        <v>60.25</v>
      </c>
      <c r="X3616" s="10">
        <v>4055.5</v>
      </c>
      <c r="Y3616" s="10" t="s">
        <v>24</v>
      </c>
      <c r="Z3616" s="11">
        <f t="shared" si="283"/>
        <v>0</v>
      </c>
      <c r="AA3616" s="11" t="str">
        <f t="shared" si="284"/>
        <v>J_16AY+_Using_TY</v>
      </c>
    </row>
    <row r="3617" spans="1:27">
      <c r="A3617" s="10" t="s">
        <v>3652</v>
      </c>
      <c r="B3617" s="10" t="s">
        <v>30</v>
      </c>
      <c r="C3617" s="10">
        <v>1</v>
      </c>
      <c r="D3617" s="11" t="str">
        <f t="shared" si="280"/>
        <v>S</v>
      </c>
      <c r="E3617" s="10" t="s">
        <v>23</v>
      </c>
      <c r="F3617" s="10" t="s">
        <v>23</v>
      </c>
      <c r="G3617" s="10">
        <v>26</v>
      </c>
      <c r="H3617" s="11" t="str">
        <f t="shared" si="281"/>
        <v>_16AY+</v>
      </c>
      <c r="I3617" s="10" t="s">
        <v>23</v>
      </c>
      <c r="J3617" s="10" t="s">
        <v>23</v>
      </c>
      <c r="K3617" s="10" t="s">
        <v>37</v>
      </c>
      <c r="L3617" s="10" t="s">
        <v>24</v>
      </c>
      <c r="M3617" s="10" t="s">
        <v>23</v>
      </c>
      <c r="N3617" s="10" t="s">
        <v>23</v>
      </c>
      <c r="O3617" s="10" t="s">
        <v>24</v>
      </c>
      <c r="P3617" s="11" t="str">
        <f t="shared" si="282"/>
        <v>_Using</v>
      </c>
      <c r="Q3617" s="10" t="s">
        <v>23</v>
      </c>
      <c r="R3617" s="10" t="s">
        <v>23</v>
      </c>
      <c r="S3617" s="10" t="s">
        <v>27</v>
      </c>
      <c r="T3617" s="11" t="str" cm="1">
        <f t="array" ref="T3617">_xlfn.IFS(S3617="Month-to-month","_MM",S3617="One year","_OY",S3617="Two year","_TY")</f>
        <v>_MM</v>
      </c>
      <c r="U3617" s="10" t="s">
        <v>24</v>
      </c>
      <c r="V3617" s="10" t="s">
        <v>28</v>
      </c>
      <c r="W3617" s="10">
        <v>105.75</v>
      </c>
      <c r="X3617" s="10">
        <v>2710.25</v>
      </c>
      <c r="Y3617" s="10" t="s">
        <v>23</v>
      </c>
      <c r="Z3617" s="11">
        <f t="shared" si="283"/>
        <v>1</v>
      </c>
      <c r="AA3617" s="11" t="str">
        <f t="shared" si="284"/>
        <v>S_16AY+_Using_MM</v>
      </c>
    </row>
    <row r="3618" spans="1:27">
      <c r="A3618" s="10" t="s">
        <v>3653</v>
      </c>
      <c r="B3618" s="10" t="s">
        <v>22</v>
      </c>
      <c r="C3618" s="10">
        <v>1</v>
      </c>
      <c r="D3618" s="11" t="str">
        <f t="shared" si="280"/>
        <v>S</v>
      </c>
      <c r="E3618" s="10" t="s">
        <v>23</v>
      </c>
      <c r="F3618" s="10" t="s">
        <v>24</v>
      </c>
      <c r="G3618" s="10">
        <v>69</v>
      </c>
      <c r="H3618" s="11" t="str">
        <f t="shared" si="281"/>
        <v>_16AY+</v>
      </c>
      <c r="I3618" s="10" t="s">
        <v>23</v>
      </c>
      <c r="J3618" s="10" t="s">
        <v>24</v>
      </c>
      <c r="K3618" s="10" t="s">
        <v>37</v>
      </c>
      <c r="L3618" s="10" t="s">
        <v>23</v>
      </c>
      <c r="M3618" s="10" t="s">
        <v>23</v>
      </c>
      <c r="N3618" s="10" t="s">
        <v>24</v>
      </c>
      <c r="O3618" s="10" t="s">
        <v>24</v>
      </c>
      <c r="P3618" s="11" t="str">
        <f t="shared" si="282"/>
        <v>_Using</v>
      </c>
      <c r="Q3618" s="10" t="s">
        <v>24</v>
      </c>
      <c r="R3618" s="10" t="s">
        <v>23</v>
      </c>
      <c r="S3618" s="10" t="s">
        <v>31</v>
      </c>
      <c r="T3618" s="11" t="str" cm="1">
        <f t="array" ref="T3618">_xlfn.IFS(S3618="Month-to-month","_MM",S3618="One year","_OY",S3618="Two year","_TY")</f>
        <v>_OY</v>
      </c>
      <c r="U3618" s="10" t="s">
        <v>24</v>
      </c>
      <c r="V3618" s="10" t="s">
        <v>40</v>
      </c>
      <c r="W3618" s="10">
        <v>87.3</v>
      </c>
      <c r="X3618" s="10">
        <v>6055.55</v>
      </c>
      <c r="Y3618" s="10" t="s">
        <v>24</v>
      </c>
      <c r="Z3618" s="11">
        <f t="shared" si="283"/>
        <v>0</v>
      </c>
      <c r="AA3618" s="11" t="str">
        <f t="shared" si="284"/>
        <v>S_16AY+_Using_OY</v>
      </c>
    </row>
    <row r="3619" spans="1:27">
      <c r="A3619" s="10" t="s">
        <v>3654</v>
      </c>
      <c r="B3619" s="10" t="s">
        <v>22</v>
      </c>
      <c r="C3619" s="10">
        <v>1</v>
      </c>
      <c r="D3619" s="11" t="str">
        <f t="shared" si="280"/>
        <v>S</v>
      </c>
      <c r="E3619" s="10" t="s">
        <v>23</v>
      </c>
      <c r="F3619" s="10" t="s">
        <v>24</v>
      </c>
      <c r="G3619" s="10">
        <v>18</v>
      </c>
      <c r="H3619" s="11" t="str">
        <f t="shared" si="281"/>
        <v>_16AY+</v>
      </c>
      <c r="I3619" s="10" t="s">
        <v>24</v>
      </c>
      <c r="J3619" s="10" t="s">
        <v>25</v>
      </c>
      <c r="K3619" s="10" t="s">
        <v>26</v>
      </c>
      <c r="L3619" s="10" t="s">
        <v>24</v>
      </c>
      <c r="M3619" s="10" t="s">
        <v>24</v>
      </c>
      <c r="N3619" s="10" t="s">
        <v>23</v>
      </c>
      <c r="O3619" s="10" t="s">
        <v>24</v>
      </c>
      <c r="P3619" s="11" t="str">
        <f t="shared" si="282"/>
        <v>_Using</v>
      </c>
      <c r="Q3619" s="10" t="s">
        <v>23</v>
      </c>
      <c r="R3619" s="10" t="s">
        <v>23</v>
      </c>
      <c r="S3619" s="10" t="s">
        <v>27</v>
      </c>
      <c r="T3619" s="11" t="str" cm="1">
        <f t="array" ref="T3619">_xlfn.IFS(S3619="Month-to-month","_MM",S3619="One year","_OY",S3619="Two year","_TY")</f>
        <v>_MM</v>
      </c>
      <c r="U3619" s="10" t="s">
        <v>23</v>
      </c>
      <c r="V3619" s="10" t="s">
        <v>28</v>
      </c>
      <c r="W3619" s="10">
        <v>48.35</v>
      </c>
      <c r="X3619" s="10">
        <v>810.7</v>
      </c>
      <c r="Y3619" s="10" t="s">
        <v>23</v>
      </c>
      <c r="Z3619" s="11">
        <f t="shared" si="283"/>
        <v>1</v>
      </c>
      <c r="AA3619" s="11" t="str">
        <f t="shared" si="284"/>
        <v>S_16AY+_Using_MM</v>
      </c>
    </row>
    <row r="3620" spans="1:27">
      <c r="A3620" s="10" t="s">
        <v>3655</v>
      </c>
      <c r="B3620" s="10" t="s">
        <v>30</v>
      </c>
      <c r="C3620" s="10">
        <v>0</v>
      </c>
      <c r="D3620" s="11" t="str">
        <f t="shared" si="280"/>
        <v>J</v>
      </c>
      <c r="E3620" s="10" t="s">
        <v>23</v>
      </c>
      <c r="F3620" s="10" t="s">
        <v>23</v>
      </c>
      <c r="G3620" s="10">
        <v>47</v>
      </c>
      <c r="H3620" s="11" t="str">
        <f t="shared" si="281"/>
        <v>_16AY+</v>
      </c>
      <c r="I3620" s="10" t="s">
        <v>23</v>
      </c>
      <c r="J3620" s="10" t="s">
        <v>23</v>
      </c>
      <c r="K3620" s="10" t="s">
        <v>26</v>
      </c>
      <c r="L3620" s="10" t="s">
        <v>24</v>
      </c>
      <c r="M3620" s="10" t="s">
        <v>23</v>
      </c>
      <c r="N3620" s="10" t="s">
        <v>24</v>
      </c>
      <c r="O3620" s="10" t="s">
        <v>24</v>
      </c>
      <c r="P3620" s="11" t="str">
        <f t="shared" si="282"/>
        <v>_Using</v>
      </c>
      <c r="Q3620" s="10" t="s">
        <v>24</v>
      </c>
      <c r="R3620" s="10" t="s">
        <v>24</v>
      </c>
      <c r="S3620" s="10" t="s">
        <v>27</v>
      </c>
      <c r="T3620" s="11" t="str" cm="1">
        <f t="array" ref="T3620">_xlfn.IFS(S3620="Month-to-month","_MM",S3620="One year","_OY",S3620="Two year","_TY")</f>
        <v>_MM</v>
      </c>
      <c r="U3620" s="10" t="s">
        <v>24</v>
      </c>
      <c r="V3620" s="10" t="s">
        <v>28</v>
      </c>
      <c r="W3620" s="10">
        <v>54.25</v>
      </c>
      <c r="X3620" s="10">
        <v>2538.1999999999998</v>
      </c>
      <c r="Y3620" s="10" t="s">
        <v>24</v>
      </c>
      <c r="Z3620" s="11">
        <f t="shared" si="283"/>
        <v>0</v>
      </c>
      <c r="AA3620" s="11" t="str">
        <f t="shared" si="284"/>
        <v>J_16AY+_Using_MM</v>
      </c>
    </row>
    <row r="3621" spans="1:27">
      <c r="A3621" s="10" t="s">
        <v>3656</v>
      </c>
      <c r="B3621" s="10" t="s">
        <v>22</v>
      </c>
      <c r="C3621" s="10">
        <v>0</v>
      </c>
      <c r="D3621" s="11" t="str">
        <f t="shared" si="280"/>
        <v>J</v>
      </c>
      <c r="E3621" s="10" t="s">
        <v>23</v>
      </c>
      <c r="F3621" s="10" t="s">
        <v>23</v>
      </c>
      <c r="G3621" s="10">
        <v>72</v>
      </c>
      <c r="H3621" s="11" t="str">
        <f t="shared" si="281"/>
        <v>_16AY+</v>
      </c>
      <c r="I3621" s="10" t="s">
        <v>23</v>
      </c>
      <c r="J3621" s="10" t="s">
        <v>24</v>
      </c>
      <c r="K3621" s="10" t="s">
        <v>26</v>
      </c>
      <c r="L3621" s="10" t="s">
        <v>23</v>
      </c>
      <c r="M3621" s="10" t="s">
        <v>23</v>
      </c>
      <c r="N3621" s="10" t="s">
        <v>23</v>
      </c>
      <c r="O3621" s="10" t="s">
        <v>23</v>
      </c>
      <c r="P3621" s="11" t="str">
        <f t="shared" si="282"/>
        <v>_Using</v>
      </c>
      <c r="Q3621" s="10" t="s">
        <v>23</v>
      </c>
      <c r="R3621" s="10" t="s">
        <v>23</v>
      </c>
      <c r="S3621" s="10" t="s">
        <v>47</v>
      </c>
      <c r="T3621" s="11" t="str" cm="1">
        <f t="array" ref="T3621">_xlfn.IFS(S3621="Month-to-month","_MM",S3621="One year","_OY",S3621="Two year","_TY")</f>
        <v>_TY</v>
      </c>
      <c r="U3621" s="10" t="s">
        <v>24</v>
      </c>
      <c r="V3621" s="10" t="s">
        <v>35</v>
      </c>
      <c r="W3621" s="10">
        <v>85.3</v>
      </c>
      <c r="X3621" s="10">
        <v>6129.2</v>
      </c>
      <c r="Y3621" s="10" t="s">
        <v>24</v>
      </c>
      <c r="Z3621" s="11">
        <f t="shared" si="283"/>
        <v>0</v>
      </c>
      <c r="AA3621" s="11" t="str">
        <f t="shared" si="284"/>
        <v>J_16AY+_Using_TY</v>
      </c>
    </row>
    <row r="3622" spans="1:27">
      <c r="A3622" s="10" t="s">
        <v>3657</v>
      </c>
      <c r="B3622" s="10" t="s">
        <v>30</v>
      </c>
      <c r="C3622" s="10">
        <v>1</v>
      </c>
      <c r="D3622" s="11" t="str">
        <f t="shared" si="280"/>
        <v>S</v>
      </c>
      <c r="E3622" s="10" t="s">
        <v>23</v>
      </c>
      <c r="F3622" s="10" t="s">
        <v>24</v>
      </c>
      <c r="G3622" s="10">
        <v>33</v>
      </c>
      <c r="H3622" s="11" t="str">
        <f t="shared" si="281"/>
        <v>_16AY+</v>
      </c>
      <c r="I3622" s="10" t="s">
        <v>24</v>
      </c>
      <c r="J3622" s="10" t="s">
        <v>25</v>
      </c>
      <c r="K3622" s="10" t="s">
        <v>26</v>
      </c>
      <c r="L3622" s="10" t="s">
        <v>24</v>
      </c>
      <c r="M3622" s="10" t="s">
        <v>23</v>
      </c>
      <c r="N3622" s="10" t="s">
        <v>23</v>
      </c>
      <c r="O3622" s="10" t="s">
        <v>23</v>
      </c>
      <c r="P3622" s="11" t="str">
        <f t="shared" si="282"/>
        <v>_Using</v>
      </c>
      <c r="Q3622" s="10" t="s">
        <v>23</v>
      </c>
      <c r="R3622" s="10" t="s">
        <v>24</v>
      </c>
      <c r="S3622" s="10" t="s">
        <v>27</v>
      </c>
      <c r="T3622" s="11" t="str" cm="1">
        <f t="array" ref="T3622">_xlfn.IFS(S3622="Month-to-month","_MM",S3622="One year","_OY",S3622="Two year","_TY")</f>
        <v>_MM</v>
      </c>
      <c r="U3622" s="10" t="s">
        <v>23</v>
      </c>
      <c r="V3622" s="10" t="s">
        <v>28</v>
      </c>
      <c r="W3622" s="10">
        <v>50</v>
      </c>
      <c r="X3622" s="10">
        <v>1750.85</v>
      </c>
      <c r="Y3622" s="10" t="s">
        <v>24</v>
      </c>
      <c r="Z3622" s="11">
        <f t="shared" si="283"/>
        <v>0</v>
      </c>
      <c r="AA3622" s="11" t="str">
        <f t="shared" si="284"/>
        <v>S_16AY+_Using_MM</v>
      </c>
    </row>
    <row r="3623" spans="1:27">
      <c r="A3623" s="10" t="s">
        <v>3658</v>
      </c>
      <c r="B3623" s="10" t="s">
        <v>22</v>
      </c>
      <c r="C3623" s="10">
        <v>0</v>
      </c>
      <c r="D3623" s="11" t="str">
        <f t="shared" si="280"/>
        <v>J</v>
      </c>
      <c r="E3623" s="10" t="s">
        <v>23</v>
      </c>
      <c r="F3623" s="10" t="s">
        <v>23</v>
      </c>
      <c r="G3623" s="10">
        <v>2</v>
      </c>
      <c r="H3623" s="11" t="str">
        <f t="shared" si="281"/>
        <v>_6AY</v>
      </c>
      <c r="I3623" s="10" t="s">
        <v>24</v>
      </c>
      <c r="J3623" s="10" t="s">
        <v>25</v>
      </c>
      <c r="K3623" s="10" t="s">
        <v>26</v>
      </c>
      <c r="L3623" s="10" t="s">
        <v>24</v>
      </c>
      <c r="M3623" s="10" t="s">
        <v>24</v>
      </c>
      <c r="N3623" s="10" t="s">
        <v>24</v>
      </c>
      <c r="O3623" s="10" t="s">
        <v>24</v>
      </c>
      <c r="P3623" s="11" t="str">
        <f t="shared" si="282"/>
        <v>_NotUsing</v>
      </c>
      <c r="Q3623" s="10" t="s">
        <v>24</v>
      </c>
      <c r="R3623" s="10" t="s">
        <v>24</v>
      </c>
      <c r="S3623" s="10" t="s">
        <v>27</v>
      </c>
      <c r="T3623" s="11" t="str" cm="1">
        <f t="array" ref="T3623">_xlfn.IFS(S3623="Month-to-month","_MM",S3623="One year","_OY",S3623="Two year","_TY")</f>
        <v>_MM</v>
      </c>
      <c r="U3623" s="10" t="s">
        <v>23</v>
      </c>
      <c r="V3623" s="10" t="s">
        <v>32</v>
      </c>
      <c r="W3623" s="10">
        <v>24.4</v>
      </c>
      <c r="X3623" s="10">
        <v>36.549999999999997</v>
      </c>
      <c r="Y3623" s="10" t="s">
        <v>23</v>
      </c>
      <c r="Z3623" s="11">
        <f t="shared" si="283"/>
        <v>1</v>
      </c>
      <c r="AA3623" s="11" t="str">
        <f t="shared" si="284"/>
        <v>J_6AY_NotUsing_MM</v>
      </c>
    </row>
    <row r="3624" spans="1:27">
      <c r="A3624" s="10" t="s">
        <v>3659</v>
      </c>
      <c r="B3624" s="10" t="s">
        <v>22</v>
      </c>
      <c r="C3624" s="10">
        <v>0</v>
      </c>
      <c r="D3624" s="11" t="str">
        <f t="shared" si="280"/>
        <v>J</v>
      </c>
      <c r="E3624" s="10" t="s">
        <v>23</v>
      </c>
      <c r="F3624" s="10" t="s">
        <v>23</v>
      </c>
      <c r="G3624" s="10">
        <v>72</v>
      </c>
      <c r="H3624" s="11" t="str">
        <f t="shared" si="281"/>
        <v>_16AY+</v>
      </c>
      <c r="I3624" s="10" t="s">
        <v>23</v>
      </c>
      <c r="J3624" s="10" t="s">
        <v>23</v>
      </c>
      <c r="K3624" s="10" t="s">
        <v>26</v>
      </c>
      <c r="L3624" s="10" t="s">
        <v>23</v>
      </c>
      <c r="M3624" s="10" t="s">
        <v>23</v>
      </c>
      <c r="N3624" s="10" t="s">
        <v>23</v>
      </c>
      <c r="O3624" s="10" t="s">
        <v>23</v>
      </c>
      <c r="P3624" s="11" t="str">
        <f t="shared" si="282"/>
        <v>_Using</v>
      </c>
      <c r="Q3624" s="10" t="s">
        <v>23</v>
      </c>
      <c r="R3624" s="10" t="s">
        <v>23</v>
      </c>
      <c r="S3624" s="10" t="s">
        <v>47</v>
      </c>
      <c r="T3624" s="11" t="str" cm="1">
        <f t="array" ref="T3624">_xlfn.IFS(S3624="Month-to-month","_MM",S3624="One year","_OY",S3624="Two year","_TY")</f>
        <v>_TY</v>
      </c>
      <c r="U3624" s="10" t="s">
        <v>24</v>
      </c>
      <c r="V3624" s="10" t="s">
        <v>40</v>
      </c>
      <c r="W3624" s="10">
        <v>90.95</v>
      </c>
      <c r="X3624" s="10">
        <v>6652.45</v>
      </c>
      <c r="Y3624" s="10" t="s">
        <v>24</v>
      </c>
      <c r="Z3624" s="11">
        <f t="shared" si="283"/>
        <v>0</v>
      </c>
      <c r="AA3624" s="11" t="str">
        <f t="shared" si="284"/>
        <v>J_16AY+_Using_TY</v>
      </c>
    </row>
    <row r="3625" spans="1:27">
      <c r="A3625" s="10" t="s">
        <v>3660</v>
      </c>
      <c r="B3625" s="10" t="s">
        <v>30</v>
      </c>
      <c r="C3625" s="10">
        <v>1</v>
      </c>
      <c r="D3625" s="11" t="str">
        <f t="shared" si="280"/>
        <v>S</v>
      </c>
      <c r="E3625" s="10" t="s">
        <v>23</v>
      </c>
      <c r="F3625" s="10" t="s">
        <v>24</v>
      </c>
      <c r="G3625" s="10">
        <v>37</v>
      </c>
      <c r="H3625" s="11" t="str">
        <f t="shared" si="281"/>
        <v>_16AY+</v>
      </c>
      <c r="I3625" s="10" t="s">
        <v>23</v>
      </c>
      <c r="J3625" s="10" t="s">
        <v>24</v>
      </c>
      <c r="K3625" s="10" t="s">
        <v>37</v>
      </c>
      <c r="L3625" s="10" t="s">
        <v>24</v>
      </c>
      <c r="M3625" s="10" t="s">
        <v>24</v>
      </c>
      <c r="N3625" s="10" t="s">
        <v>24</v>
      </c>
      <c r="O3625" s="10" t="s">
        <v>24</v>
      </c>
      <c r="P3625" s="11" t="str">
        <f t="shared" si="282"/>
        <v>_NotUsing</v>
      </c>
      <c r="Q3625" s="10" t="s">
        <v>24</v>
      </c>
      <c r="R3625" s="10" t="s">
        <v>24</v>
      </c>
      <c r="S3625" s="10" t="s">
        <v>27</v>
      </c>
      <c r="T3625" s="11" t="str" cm="1">
        <f t="array" ref="T3625">_xlfn.IFS(S3625="Month-to-month","_MM",S3625="One year","_OY",S3625="Two year","_TY")</f>
        <v>_MM</v>
      </c>
      <c r="U3625" s="10" t="s">
        <v>23</v>
      </c>
      <c r="V3625" s="10" t="s">
        <v>35</v>
      </c>
      <c r="W3625" s="10">
        <v>72.25</v>
      </c>
      <c r="X3625" s="10">
        <v>2575.4499999999998</v>
      </c>
      <c r="Y3625" s="10" t="s">
        <v>24</v>
      </c>
      <c r="Z3625" s="11">
        <f t="shared" si="283"/>
        <v>0</v>
      </c>
      <c r="AA3625" s="11" t="str">
        <f t="shared" si="284"/>
        <v>S_16AY+_NotUsing_MM</v>
      </c>
    </row>
    <row r="3626" spans="1:27">
      <c r="A3626" s="10" t="s">
        <v>3661</v>
      </c>
      <c r="B3626" s="10" t="s">
        <v>22</v>
      </c>
      <c r="C3626" s="10">
        <v>1</v>
      </c>
      <c r="D3626" s="11" t="str">
        <f t="shared" si="280"/>
        <v>S</v>
      </c>
      <c r="E3626" s="10" t="s">
        <v>23</v>
      </c>
      <c r="F3626" s="10" t="s">
        <v>23</v>
      </c>
      <c r="G3626" s="10">
        <v>62</v>
      </c>
      <c r="H3626" s="11" t="str">
        <f t="shared" si="281"/>
        <v>_16AY+</v>
      </c>
      <c r="I3626" s="10" t="s">
        <v>23</v>
      </c>
      <c r="J3626" s="10" t="s">
        <v>23</v>
      </c>
      <c r="K3626" s="10" t="s">
        <v>37</v>
      </c>
      <c r="L3626" s="10" t="s">
        <v>24</v>
      </c>
      <c r="M3626" s="10" t="s">
        <v>23</v>
      </c>
      <c r="N3626" s="10" t="s">
        <v>23</v>
      </c>
      <c r="O3626" s="10" t="s">
        <v>24</v>
      </c>
      <c r="P3626" s="11" t="str">
        <f t="shared" si="282"/>
        <v>_Using</v>
      </c>
      <c r="Q3626" s="10" t="s">
        <v>24</v>
      </c>
      <c r="R3626" s="10" t="s">
        <v>23</v>
      </c>
      <c r="S3626" s="10" t="s">
        <v>27</v>
      </c>
      <c r="T3626" s="11" t="str" cm="1">
        <f t="array" ref="T3626">_xlfn.IFS(S3626="Month-to-month","_MM",S3626="One year","_OY",S3626="Two year","_TY")</f>
        <v>_MM</v>
      </c>
      <c r="U3626" s="10" t="s">
        <v>23</v>
      </c>
      <c r="V3626" s="10" t="s">
        <v>40</v>
      </c>
      <c r="W3626" s="10">
        <v>96.1</v>
      </c>
      <c r="X3626" s="10">
        <v>6019.35</v>
      </c>
      <c r="Y3626" s="10" t="s">
        <v>24</v>
      </c>
      <c r="Z3626" s="11">
        <f t="shared" si="283"/>
        <v>0</v>
      </c>
      <c r="AA3626" s="11" t="str">
        <f t="shared" si="284"/>
        <v>S_16AY+_Using_MM</v>
      </c>
    </row>
    <row r="3627" spans="1:27">
      <c r="A3627" s="10" t="s">
        <v>3662</v>
      </c>
      <c r="B3627" s="10" t="s">
        <v>22</v>
      </c>
      <c r="C3627" s="10">
        <v>0</v>
      </c>
      <c r="D3627" s="11" t="str">
        <f t="shared" si="280"/>
        <v>J</v>
      </c>
      <c r="E3627" s="10" t="s">
        <v>23</v>
      </c>
      <c r="F3627" s="10" t="s">
        <v>24</v>
      </c>
      <c r="G3627" s="10">
        <v>71</v>
      </c>
      <c r="H3627" s="11" t="str">
        <f t="shared" si="281"/>
        <v>_16AY+</v>
      </c>
      <c r="I3627" s="10" t="s">
        <v>23</v>
      </c>
      <c r="J3627" s="10" t="s">
        <v>24</v>
      </c>
      <c r="K3627" s="10" t="s">
        <v>24</v>
      </c>
      <c r="L3627" s="10" t="s">
        <v>46</v>
      </c>
      <c r="M3627" s="10" t="s">
        <v>46</v>
      </c>
      <c r="N3627" s="10" t="s">
        <v>46</v>
      </c>
      <c r="O3627" s="10" t="s">
        <v>46</v>
      </c>
      <c r="P3627" s="11" t="str">
        <f t="shared" si="282"/>
        <v>_NotUsing</v>
      </c>
      <c r="Q3627" s="10" t="s">
        <v>46</v>
      </c>
      <c r="R3627" s="10" t="s">
        <v>46</v>
      </c>
      <c r="S3627" s="10" t="s">
        <v>47</v>
      </c>
      <c r="T3627" s="11" t="str" cm="1">
        <f t="array" ref="T3627">_xlfn.IFS(S3627="Month-to-month","_MM",S3627="One year","_OY",S3627="Two year","_TY")</f>
        <v>_TY</v>
      </c>
      <c r="U3627" s="10" t="s">
        <v>24</v>
      </c>
      <c r="V3627" s="10" t="s">
        <v>40</v>
      </c>
      <c r="W3627" s="10">
        <v>19.850000000000001</v>
      </c>
      <c r="X3627" s="10">
        <v>1379.6</v>
      </c>
      <c r="Y3627" s="10" t="s">
        <v>24</v>
      </c>
      <c r="Z3627" s="11">
        <f t="shared" si="283"/>
        <v>0</v>
      </c>
      <c r="AA3627" s="11" t="str">
        <f t="shared" si="284"/>
        <v>J_16AY+_NotUsing_TY</v>
      </c>
    </row>
    <row r="3628" spans="1:27">
      <c r="A3628" s="10" t="s">
        <v>3663</v>
      </c>
      <c r="B3628" s="10" t="s">
        <v>30</v>
      </c>
      <c r="C3628" s="10">
        <v>0</v>
      </c>
      <c r="D3628" s="11" t="str">
        <f t="shared" si="280"/>
        <v>J</v>
      </c>
      <c r="E3628" s="10" t="s">
        <v>24</v>
      </c>
      <c r="F3628" s="10" t="s">
        <v>23</v>
      </c>
      <c r="G3628" s="10">
        <v>23</v>
      </c>
      <c r="H3628" s="11" t="str">
        <f t="shared" si="281"/>
        <v>_16AY+</v>
      </c>
      <c r="I3628" s="10" t="s">
        <v>23</v>
      </c>
      <c r="J3628" s="10" t="s">
        <v>24</v>
      </c>
      <c r="K3628" s="10" t="s">
        <v>26</v>
      </c>
      <c r="L3628" s="10" t="s">
        <v>24</v>
      </c>
      <c r="M3628" s="10" t="s">
        <v>23</v>
      </c>
      <c r="N3628" s="10" t="s">
        <v>24</v>
      </c>
      <c r="O3628" s="10" t="s">
        <v>23</v>
      </c>
      <c r="P3628" s="11" t="str">
        <f t="shared" si="282"/>
        <v>_Using</v>
      </c>
      <c r="Q3628" s="10" t="s">
        <v>24</v>
      </c>
      <c r="R3628" s="10" t="s">
        <v>24</v>
      </c>
      <c r="S3628" s="10" t="s">
        <v>27</v>
      </c>
      <c r="T3628" s="11" t="str" cm="1">
        <f t="array" ref="T3628">_xlfn.IFS(S3628="Month-to-month","_MM",S3628="One year","_OY",S3628="Two year","_TY")</f>
        <v>_MM</v>
      </c>
      <c r="U3628" s="10" t="s">
        <v>23</v>
      </c>
      <c r="V3628" s="10" t="s">
        <v>35</v>
      </c>
      <c r="W3628" s="10">
        <v>55.3</v>
      </c>
      <c r="X3628" s="10">
        <v>1284.2</v>
      </c>
      <c r="Y3628" s="10" t="s">
        <v>24</v>
      </c>
      <c r="Z3628" s="11">
        <f t="shared" si="283"/>
        <v>0</v>
      </c>
      <c r="AA3628" s="11" t="str">
        <f t="shared" si="284"/>
        <v>J_16AY+_Using_MM</v>
      </c>
    </row>
    <row r="3629" spans="1:27">
      <c r="A3629" s="10" t="s">
        <v>3664</v>
      </c>
      <c r="B3629" s="10" t="s">
        <v>22</v>
      </c>
      <c r="C3629" s="10">
        <v>0</v>
      </c>
      <c r="D3629" s="11" t="str">
        <f t="shared" si="280"/>
        <v>J</v>
      </c>
      <c r="E3629" s="10" t="s">
        <v>24</v>
      </c>
      <c r="F3629" s="10" t="s">
        <v>24</v>
      </c>
      <c r="G3629" s="10">
        <v>16</v>
      </c>
      <c r="H3629" s="11" t="str">
        <f t="shared" si="281"/>
        <v>_16AY</v>
      </c>
      <c r="I3629" s="10" t="s">
        <v>23</v>
      </c>
      <c r="J3629" s="10" t="s">
        <v>24</v>
      </c>
      <c r="K3629" s="10" t="s">
        <v>24</v>
      </c>
      <c r="L3629" s="10" t="s">
        <v>46</v>
      </c>
      <c r="M3629" s="10" t="s">
        <v>46</v>
      </c>
      <c r="N3629" s="10" t="s">
        <v>46</v>
      </c>
      <c r="O3629" s="10" t="s">
        <v>46</v>
      </c>
      <c r="P3629" s="11" t="str">
        <f t="shared" si="282"/>
        <v>_NotUsing</v>
      </c>
      <c r="Q3629" s="10" t="s">
        <v>46</v>
      </c>
      <c r="R3629" s="10" t="s">
        <v>46</v>
      </c>
      <c r="S3629" s="10" t="s">
        <v>31</v>
      </c>
      <c r="T3629" s="11" t="str" cm="1">
        <f t="array" ref="T3629">_xlfn.IFS(S3629="Month-to-month","_MM",S3629="One year","_OY",S3629="Two year","_TY")</f>
        <v>_OY</v>
      </c>
      <c r="U3629" s="10" t="s">
        <v>24</v>
      </c>
      <c r="V3629" s="10" t="s">
        <v>32</v>
      </c>
      <c r="W3629" s="10">
        <v>20.100000000000001</v>
      </c>
      <c r="X3629" s="10">
        <v>296.14999999999998</v>
      </c>
      <c r="Y3629" s="10" t="s">
        <v>24</v>
      </c>
      <c r="Z3629" s="11">
        <f t="shared" si="283"/>
        <v>0</v>
      </c>
      <c r="AA3629" s="11" t="str">
        <f t="shared" si="284"/>
        <v>J_16AY_NotUsing_OY</v>
      </c>
    </row>
    <row r="3630" spans="1:27">
      <c r="A3630" s="10" t="s">
        <v>3665</v>
      </c>
      <c r="B3630" s="10" t="s">
        <v>30</v>
      </c>
      <c r="C3630" s="10">
        <v>0</v>
      </c>
      <c r="D3630" s="11" t="str">
        <f t="shared" si="280"/>
        <v>J</v>
      </c>
      <c r="E3630" s="10" t="s">
        <v>24</v>
      </c>
      <c r="F3630" s="10" t="s">
        <v>24</v>
      </c>
      <c r="G3630" s="10">
        <v>9</v>
      </c>
      <c r="H3630" s="11" t="str">
        <f t="shared" si="281"/>
        <v>_16AY</v>
      </c>
      <c r="I3630" s="10" t="s">
        <v>23</v>
      </c>
      <c r="J3630" s="10" t="s">
        <v>24</v>
      </c>
      <c r="K3630" s="10" t="s">
        <v>26</v>
      </c>
      <c r="L3630" s="10" t="s">
        <v>23</v>
      </c>
      <c r="M3630" s="10" t="s">
        <v>24</v>
      </c>
      <c r="N3630" s="10" t="s">
        <v>23</v>
      </c>
      <c r="O3630" s="10" t="s">
        <v>23</v>
      </c>
      <c r="P3630" s="11" t="str">
        <f t="shared" si="282"/>
        <v>_Using</v>
      </c>
      <c r="Q3630" s="10" t="s">
        <v>23</v>
      </c>
      <c r="R3630" s="10" t="s">
        <v>24</v>
      </c>
      <c r="S3630" s="10" t="s">
        <v>27</v>
      </c>
      <c r="T3630" s="11" t="str" cm="1">
        <f t="array" ref="T3630">_xlfn.IFS(S3630="Month-to-month","_MM",S3630="One year","_OY",S3630="Two year","_TY")</f>
        <v>_MM</v>
      </c>
      <c r="U3630" s="10" t="s">
        <v>23</v>
      </c>
      <c r="V3630" s="10" t="s">
        <v>32</v>
      </c>
      <c r="W3630" s="10">
        <v>69.5</v>
      </c>
      <c r="X3630" s="10">
        <v>653.25</v>
      </c>
      <c r="Y3630" s="10" t="s">
        <v>24</v>
      </c>
      <c r="Z3630" s="11">
        <f t="shared" si="283"/>
        <v>0</v>
      </c>
      <c r="AA3630" s="11" t="str">
        <f t="shared" si="284"/>
        <v>J_16AY_Using_MM</v>
      </c>
    </row>
    <row r="3631" spans="1:27">
      <c r="A3631" s="10" t="s">
        <v>3666</v>
      </c>
      <c r="B3631" s="10" t="s">
        <v>30</v>
      </c>
      <c r="C3631" s="10">
        <v>0</v>
      </c>
      <c r="D3631" s="11" t="str">
        <f t="shared" si="280"/>
        <v>J</v>
      </c>
      <c r="E3631" s="10" t="s">
        <v>23</v>
      </c>
      <c r="F3631" s="10" t="s">
        <v>23</v>
      </c>
      <c r="G3631" s="10">
        <v>17</v>
      </c>
      <c r="H3631" s="11" t="str">
        <f t="shared" si="281"/>
        <v>_16AY+</v>
      </c>
      <c r="I3631" s="10" t="s">
        <v>23</v>
      </c>
      <c r="J3631" s="10" t="s">
        <v>23</v>
      </c>
      <c r="K3631" s="10" t="s">
        <v>24</v>
      </c>
      <c r="L3631" s="10" t="s">
        <v>46</v>
      </c>
      <c r="M3631" s="10" t="s">
        <v>46</v>
      </c>
      <c r="N3631" s="10" t="s">
        <v>46</v>
      </c>
      <c r="O3631" s="10" t="s">
        <v>46</v>
      </c>
      <c r="P3631" s="11" t="str">
        <f t="shared" si="282"/>
        <v>_NotUsing</v>
      </c>
      <c r="Q3631" s="10" t="s">
        <v>46</v>
      </c>
      <c r="R3631" s="10" t="s">
        <v>46</v>
      </c>
      <c r="S3631" s="10" t="s">
        <v>47</v>
      </c>
      <c r="T3631" s="11" t="str" cm="1">
        <f t="array" ref="T3631">_xlfn.IFS(S3631="Month-to-month","_MM",S3631="One year","_OY",S3631="Two year","_TY")</f>
        <v>_TY</v>
      </c>
      <c r="U3631" s="10" t="s">
        <v>23</v>
      </c>
      <c r="V3631" s="10" t="s">
        <v>32</v>
      </c>
      <c r="W3631" s="10">
        <v>25.15</v>
      </c>
      <c r="X3631" s="10">
        <v>412.6</v>
      </c>
      <c r="Y3631" s="10" t="s">
        <v>24</v>
      </c>
      <c r="Z3631" s="11">
        <f t="shared" si="283"/>
        <v>0</v>
      </c>
      <c r="AA3631" s="11" t="str">
        <f t="shared" si="284"/>
        <v>J_16AY+_NotUsing_TY</v>
      </c>
    </row>
    <row r="3632" spans="1:27">
      <c r="A3632" s="10" t="s">
        <v>3667</v>
      </c>
      <c r="B3632" s="10" t="s">
        <v>22</v>
      </c>
      <c r="C3632" s="10">
        <v>0</v>
      </c>
      <c r="D3632" s="11" t="str">
        <f t="shared" si="280"/>
        <v>J</v>
      </c>
      <c r="E3632" s="10" t="s">
        <v>24</v>
      </c>
      <c r="F3632" s="10" t="s">
        <v>24</v>
      </c>
      <c r="G3632" s="10">
        <v>4</v>
      </c>
      <c r="H3632" s="11" t="str">
        <f t="shared" si="281"/>
        <v>_6AY</v>
      </c>
      <c r="I3632" s="10" t="s">
        <v>23</v>
      </c>
      <c r="J3632" s="10" t="s">
        <v>24</v>
      </c>
      <c r="K3632" s="10" t="s">
        <v>24</v>
      </c>
      <c r="L3632" s="10" t="s">
        <v>46</v>
      </c>
      <c r="M3632" s="10" t="s">
        <v>46</v>
      </c>
      <c r="N3632" s="10" t="s">
        <v>46</v>
      </c>
      <c r="O3632" s="10" t="s">
        <v>46</v>
      </c>
      <c r="P3632" s="11" t="str">
        <f t="shared" si="282"/>
        <v>_NotUsing</v>
      </c>
      <c r="Q3632" s="10" t="s">
        <v>46</v>
      </c>
      <c r="R3632" s="10" t="s">
        <v>46</v>
      </c>
      <c r="S3632" s="10" t="s">
        <v>27</v>
      </c>
      <c r="T3632" s="11" t="str" cm="1">
        <f t="array" ref="T3632">_xlfn.IFS(S3632="Month-to-month","_MM",S3632="One year","_OY",S3632="Two year","_TY")</f>
        <v>_MM</v>
      </c>
      <c r="U3632" s="10" t="s">
        <v>24</v>
      </c>
      <c r="V3632" s="10" t="s">
        <v>35</v>
      </c>
      <c r="W3632" s="10">
        <v>20.95</v>
      </c>
      <c r="X3632" s="10">
        <v>85.5</v>
      </c>
      <c r="Y3632" s="10" t="s">
        <v>23</v>
      </c>
      <c r="Z3632" s="11">
        <f t="shared" si="283"/>
        <v>1</v>
      </c>
      <c r="AA3632" s="11" t="str">
        <f t="shared" si="284"/>
        <v>J_6AY_NotUsing_MM</v>
      </c>
    </row>
    <row r="3633" spans="1:27">
      <c r="A3633" s="10" t="s">
        <v>3668</v>
      </c>
      <c r="B3633" s="10" t="s">
        <v>22</v>
      </c>
      <c r="C3633" s="10">
        <v>1</v>
      </c>
      <c r="D3633" s="11" t="str">
        <f t="shared" si="280"/>
        <v>S</v>
      </c>
      <c r="E3633" s="10" t="s">
        <v>23</v>
      </c>
      <c r="F3633" s="10" t="s">
        <v>24</v>
      </c>
      <c r="G3633" s="10">
        <v>1</v>
      </c>
      <c r="H3633" s="11" t="str">
        <f t="shared" si="281"/>
        <v>_6AY</v>
      </c>
      <c r="I3633" s="10" t="s">
        <v>23</v>
      </c>
      <c r="J3633" s="10" t="s">
        <v>24</v>
      </c>
      <c r="K3633" s="10" t="s">
        <v>26</v>
      </c>
      <c r="L3633" s="10" t="s">
        <v>23</v>
      </c>
      <c r="M3633" s="10" t="s">
        <v>24</v>
      </c>
      <c r="N3633" s="10" t="s">
        <v>24</v>
      </c>
      <c r="O3633" s="10" t="s">
        <v>24</v>
      </c>
      <c r="P3633" s="11" t="str">
        <f t="shared" si="282"/>
        <v>_Using</v>
      </c>
      <c r="Q3633" s="10" t="s">
        <v>24</v>
      </c>
      <c r="R3633" s="10" t="s">
        <v>24</v>
      </c>
      <c r="S3633" s="10" t="s">
        <v>27</v>
      </c>
      <c r="T3633" s="11" t="str" cm="1">
        <f t="array" ref="T3633">_xlfn.IFS(S3633="Month-to-month","_MM",S3633="One year","_OY",S3633="Two year","_TY")</f>
        <v>_MM</v>
      </c>
      <c r="U3633" s="10" t="s">
        <v>23</v>
      </c>
      <c r="V3633" s="10" t="s">
        <v>28</v>
      </c>
      <c r="W3633" s="10">
        <v>49.55</v>
      </c>
      <c r="X3633" s="10">
        <v>49.55</v>
      </c>
      <c r="Y3633" s="10" t="s">
        <v>23</v>
      </c>
      <c r="Z3633" s="11">
        <f t="shared" si="283"/>
        <v>1</v>
      </c>
      <c r="AA3633" s="11" t="str">
        <f t="shared" si="284"/>
        <v>S_6AY_Using_MM</v>
      </c>
    </row>
    <row r="3634" spans="1:27">
      <c r="A3634" s="10" t="s">
        <v>3669</v>
      </c>
      <c r="B3634" s="10" t="s">
        <v>22</v>
      </c>
      <c r="C3634" s="10">
        <v>0</v>
      </c>
      <c r="D3634" s="11" t="str">
        <f t="shared" si="280"/>
        <v>J</v>
      </c>
      <c r="E3634" s="10" t="s">
        <v>23</v>
      </c>
      <c r="F3634" s="10" t="s">
        <v>24</v>
      </c>
      <c r="G3634" s="10">
        <v>24</v>
      </c>
      <c r="H3634" s="11" t="str">
        <f t="shared" si="281"/>
        <v>_16AY+</v>
      </c>
      <c r="I3634" s="10" t="s">
        <v>23</v>
      </c>
      <c r="J3634" s="10" t="s">
        <v>23</v>
      </c>
      <c r="K3634" s="10" t="s">
        <v>37</v>
      </c>
      <c r="L3634" s="10" t="s">
        <v>24</v>
      </c>
      <c r="M3634" s="10" t="s">
        <v>24</v>
      </c>
      <c r="N3634" s="10" t="s">
        <v>23</v>
      </c>
      <c r="O3634" s="10" t="s">
        <v>24</v>
      </c>
      <c r="P3634" s="11" t="str">
        <f t="shared" si="282"/>
        <v>_Using</v>
      </c>
      <c r="Q3634" s="10" t="s">
        <v>24</v>
      </c>
      <c r="R3634" s="10" t="s">
        <v>24</v>
      </c>
      <c r="S3634" s="10" t="s">
        <v>27</v>
      </c>
      <c r="T3634" s="11" t="str" cm="1">
        <f t="array" ref="T3634">_xlfn.IFS(S3634="Month-to-month","_MM",S3634="One year","_OY",S3634="Two year","_TY")</f>
        <v>_MM</v>
      </c>
      <c r="U3634" s="10" t="s">
        <v>23</v>
      </c>
      <c r="V3634" s="10" t="s">
        <v>32</v>
      </c>
      <c r="W3634" s="10">
        <v>79.650000000000006</v>
      </c>
      <c r="X3634" s="10">
        <v>1928.7</v>
      </c>
      <c r="Y3634" s="10" t="s">
        <v>24</v>
      </c>
      <c r="Z3634" s="11">
        <f t="shared" si="283"/>
        <v>0</v>
      </c>
      <c r="AA3634" s="11" t="str">
        <f t="shared" si="284"/>
        <v>J_16AY+_Using_MM</v>
      </c>
    </row>
    <row r="3635" spans="1:27">
      <c r="A3635" s="10" t="s">
        <v>3670</v>
      </c>
      <c r="B3635" s="10" t="s">
        <v>22</v>
      </c>
      <c r="C3635" s="10">
        <v>1</v>
      </c>
      <c r="D3635" s="11" t="str">
        <f t="shared" si="280"/>
        <v>S</v>
      </c>
      <c r="E3635" s="10" t="s">
        <v>24</v>
      </c>
      <c r="F3635" s="10" t="s">
        <v>24</v>
      </c>
      <c r="G3635" s="10">
        <v>1</v>
      </c>
      <c r="H3635" s="11" t="str">
        <f t="shared" si="281"/>
        <v>_6AY</v>
      </c>
      <c r="I3635" s="10" t="s">
        <v>23</v>
      </c>
      <c r="J3635" s="10" t="s">
        <v>24</v>
      </c>
      <c r="K3635" s="10" t="s">
        <v>37</v>
      </c>
      <c r="L3635" s="10" t="s">
        <v>24</v>
      </c>
      <c r="M3635" s="10" t="s">
        <v>24</v>
      </c>
      <c r="N3635" s="10" t="s">
        <v>24</v>
      </c>
      <c r="O3635" s="10" t="s">
        <v>24</v>
      </c>
      <c r="P3635" s="11" t="str">
        <f t="shared" si="282"/>
        <v>_NotUsing</v>
      </c>
      <c r="Q3635" s="10" t="s">
        <v>24</v>
      </c>
      <c r="R3635" s="10" t="s">
        <v>24</v>
      </c>
      <c r="S3635" s="10" t="s">
        <v>27</v>
      </c>
      <c r="T3635" s="11" t="str" cm="1">
        <f t="array" ref="T3635">_xlfn.IFS(S3635="Month-to-month","_MM",S3635="One year","_OY",S3635="Two year","_TY")</f>
        <v>_MM</v>
      </c>
      <c r="U3635" s="10" t="s">
        <v>23</v>
      </c>
      <c r="V3635" s="10" t="s">
        <v>28</v>
      </c>
      <c r="W3635" s="10">
        <v>71.25</v>
      </c>
      <c r="X3635" s="10">
        <v>71.25</v>
      </c>
      <c r="Y3635" s="10" t="s">
        <v>24</v>
      </c>
      <c r="Z3635" s="11">
        <f t="shared" si="283"/>
        <v>0</v>
      </c>
      <c r="AA3635" s="11" t="str">
        <f t="shared" si="284"/>
        <v>S_6AY_NotUsing_MM</v>
      </c>
    </row>
    <row r="3636" spans="1:27">
      <c r="A3636" s="10" t="s">
        <v>3671</v>
      </c>
      <c r="B3636" s="10" t="s">
        <v>30</v>
      </c>
      <c r="C3636" s="10">
        <v>1</v>
      </c>
      <c r="D3636" s="11" t="str">
        <f t="shared" si="280"/>
        <v>S</v>
      </c>
      <c r="E3636" s="10" t="s">
        <v>24</v>
      </c>
      <c r="F3636" s="10" t="s">
        <v>24</v>
      </c>
      <c r="G3636" s="10">
        <v>72</v>
      </c>
      <c r="H3636" s="11" t="str">
        <f t="shared" si="281"/>
        <v>_16AY+</v>
      </c>
      <c r="I3636" s="10" t="s">
        <v>23</v>
      </c>
      <c r="J3636" s="10" t="s">
        <v>23</v>
      </c>
      <c r="K3636" s="10" t="s">
        <v>37</v>
      </c>
      <c r="L3636" s="10" t="s">
        <v>23</v>
      </c>
      <c r="M3636" s="10" t="s">
        <v>23</v>
      </c>
      <c r="N3636" s="10" t="s">
        <v>23</v>
      </c>
      <c r="O3636" s="10" t="s">
        <v>23</v>
      </c>
      <c r="P3636" s="11" t="str">
        <f t="shared" si="282"/>
        <v>_Using</v>
      </c>
      <c r="Q3636" s="10" t="s">
        <v>23</v>
      </c>
      <c r="R3636" s="10" t="s">
        <v>23</v>
      </c>
      <c r="S3636" s="10" t="s">
        <v>47</v>
      </c>
      <c r="T3636" s="11" t="str" cm="1">
        <f t="array" ref="T3636">_xlfn.IFS(S3636="Month-to-month","_MM",S3636="One year","_OY",S3636="Two year","_TY")</f>
        <v>_TY</v>
      </c>
      <c r="U3636" s="10" t="s">
        <v>24</v>
      </c>
      <c r="V3636" s="10" t="s">
        <v>35</v>
      </c>
      <c r="W3636" s="10">
        <v>113.8</v>
      </c>
      <c r="X3636" s="10">
        <v>7845.8</v>
      </c>
      <c r="Y3636" s="10" t="s">
        <v>24</v>
      </c>
      <c r="Z3636" s="11">
        <f t="shared" si="283"/>
        <v>0</v>
      </c>
      <c r="AA3636" s="11" t="str">
        <f t="shared" si="284"/>
        <v>S_16AY+_Using_TY</v>
      </c>
    </row>
    <row r="3637" spans="1:27">
      <c r="A3637" s="10" t="s">
        <v>3672</v>
      </c>
      <c r="B3637" s="10" t="s">
        <v>22</v>
      </c>
      <c r="C3637" s="10">
        <v>0</v>
      </c>
      <c r="D3637" s="11" t="str">
        <f t="shared" si="280"/>
        <v>J</v>
      </c>
      <c r="E3637" s="10" t="s">
        <v>23</v>
      </c>
      <c r="F3637" s="10" t="s">
        <v>24</v>
      </c>
      <c r="G3637" s="10">
        <v>72</v>
      </c>
      <c r="H3637" s="11" t="str">
        <f t="shared" si="281"/>
        <v>_16AY+</v>
      </c>
      <c r="I3637" s="10" t="s">
        <v>23</v>
      </c>
      <c r="J3637" s="10" t="s">
        <v>23</v>
      </c>
      <c r="K3637" s="10" t="s">
        <v>24</v>
      </c>
      <c r="L3637" s="10" t="s">
        <v>46</v>
      </c>
      <c r="M3637" s="10" t="s">
        <v>46</v>
      </c>
      <c r="N3637" s="10" t="s">
        <v>46</v>
      </c>
      <c r="O3637" s="10" t="s">
        <v>46</v>
      </c>
      <c r="P3637" s="11" t="str">
        <f t="shared" si="282"/>
        <v>_NotUsing</v>
      </c>
      <c r="Q3637" s="10" t="s">
        <v>46</v>
      </c>
      <c r="R3637" s="10" t="s">
        <v>46</v>
      </c>
      <c r="S3637" s="10" t="s">
        <v>47</v>
      </c>
      <c r="T3637" s="11" t="str" cm="1">
        <f t="array" ref="T3637">_xlfn.IFS(S3637="Month-to-month","_MM",S3637="One year","_OY",S3637="Two year","_TY")</f>
        <v>_TY</v>
      </c>
      <c r="U3637" s="10" t="s">
        <v>24</v>
      </c>
      <c r="V3637" s="10" t="s">
        <v>28</v>
      </c>
      <c r="W3637" s="10">
        <v>24.55</v>
      </c>
      <c r="X3637" s="10">
        <v>1750.7</v>
      </c>
      <c r="Y3637" s="10" t="s">
        <v>24</v>
      </c>
      <c r="Z3637" s="11">
        <f t="shared" si="283"/>
        <v>0</v>
      </c>
      <c r="AA3637" s="11" t="str">
        <f t="shared" si="284"/>
        <v>J_16AY+_NotUsing_TY</v>
      </c>
    </row>
    <row r="3638" spans="1:27">
      <c r="A3638" s="10" t="s">
        <v>3673</v>
      </c>
      <c r="B3638" s="10" t="s">
        <v>22</v>
      </c>
      <c r="C3638" s="10">
        <v>0</v>
      </c>
      <c r="D3638" s="11" t="str">
        <f t="shared" si="280"/>
        <v>J</v>
      </c>
      <c r="E3638" s="10" t="s">
        <v>24</v>
      </c>
      <c r="F3638" s="10" t="s">
        <v>23</v>
      </c>
      <c r="G3638" s="10">
        <v>11</v>
      </c>
      <c r="H3638" s="11" t="str">
        <f t="shared" si="281"/>
        <v>_16AY</v>
      </c>
      <c r="I3638" s="10" t="s">
        <v>23</v>
      </c>
      <c r="J3638" s="10" t="s">
        <v>24</v>
      </c>
      <c r="K3638" s="10" t="s">
        <v>24</v>
      </c>
      <c r="L3638" s="10" t="s">
        <v>46</v>
      </c>
      <c r="M3638" s="10" t="s">
        <v>46</v>
      </c>
      <c r="N3638" s="10" t="s">
        <v>46</v>
      </c>
      <c r="O3638" s="10" t="s">
        <v>46</v>
      </c>
      <c r="P3638" s="11" t="str">
        <f t="shared" si="282"/>
        <v>_NotUsing</v>
      </c>
      <c r="Q3638" s="10" t="s">
        <v>46</v>
      </c>
      <c r="R3638" s="10" t="s">
        <v>46</v>
      </c>
      <c r="S3638" s="10" t="s">
        <v>27</v>
      </c>
      <c r="T3638" s="11" t="str" cm="1">
        <f t="array" ref="T3638">_xlfn.IFS(S3638="Month-to-month","_MM",S3638="One year","_OY",S3638="Two year","_TY")</f>
        <v>_MM</v>
      </c>
      <c r="U3638" s="10" t="s">
        <v>24</v>
      </c>
      <c r="V3638" s="10" t="s">
        <v>40</v>
      </c>
      <c r="W3638" s="10">
        <v>19.7</v>
      </c>
      <c r="X3638" s="10">
        <v>216.2</v>
      </c>
      <c r="Y3638" s="10" t="s">
        <v>24</v>
      </c>
      <c r="Z3638" s="11">
        <f t="shared" si="283"/>
        <v>0</v>
      </c>
      <c r="AA3638" s="11" t="str">
        <f t="shared" si="284"/>
        <v>J_16AY_NotUsing_MM</v>
      </c>
    </row>
    <row r="3639" spans="1:27">
      <c r="A3639" s="10" t="s">
        <v>3674</v>
      </c>
      <c r="B3639" s="10" t="s">
        <v>30</v>
      </c>
      <c r="C3639" s="10">
        <v>0</v>
      </c>
      <c r="D3639" s="11" t="str">
        <f t="shared" si="280"/>
        <v>J</v>
      </c>
      <c r="E3639" s="10" t="s">
        <v>24</v>
      </c>
      <c r="F3639" s="10" t="s">
        <v>24</v>
      </c>
      <c r="G3639" s="10">
        <v>9</v>
      </c>
      <c r="H3639" s="11" t="str">
        <f t="shared" si="281"/>
        <v>_16AY</v>
      </c>
      <c r="I3639" s="10" t="s">
        <v>23</v>
      </c>
      <c r="J3639" s="10" t="s">
        <v>24</v>
      </c>
      <c r="K3639" s="10" t="s">
        <v>24</v>
      </c>
      <c r="L3639" s="10" t="s">
        <v>46</v>
      </c>
      <c r="M3639" s="10" t="s">
        <v>46</v>
      </c>
      <c r="N3639" s="10" t="s">
        <v>46</v>
      </c>
      <c r="O3639" s="10" t="s">
        <v>46</v>
      </c>
      <c r="P3639" s="11" t="str">
        <f t="shared" si="282"/>
        <v>_NotUsing</v>
      </c>
      <c r="Q3639" s="10" t="s">
        <v>46</v>
      </c>
      <c r="R3639" s="10" t="s">
        <v>46</v>
      </c>
      <c r="S3639" s="10" t="s">
        <v>27</v>
      </c>
      <c r="T3639" s="11" t="str" cm="1">
        <f t="array" ref="T3639">_xlfn.IFS(S3639="Month-to-month","_MM",S3639="One year","_OY",S3639="Two year","_TY")</f>
        <v>_MM</v>
      </c>
      <c r="U3639" s="10" t="s">
        <v>24</v>
      </c>
      <c r="V3639" s="10" t="s">
        <v>32</v>
      </c>
      <c r="W3639" s="10">
        <v>20.25</v>
      </c>
      <c r="X3639" s="10">
        <v>178.5</v>
      </c>
      <c r="Y3639" s="10" t="s">
        <v>23</v>
      </c>
      <c r="Z3639" s="11">
        <f t="shared" si="283"/>
        <v>1</v>
      </c>
      <c r="AA3639" s="11" t="str">
        <f t="shared" si="284"/>
        <v>J_16AY_NotUsing_MM</v>
      </c>
    </row>
    <row r="3640" spans="1:27">
      <c r="A3640" s="10" t="s">
        <v>3675</v>
      </c>
      <c r="B3640" s="10" t="s">
        <v>22</v>
      </c>
      <c r="C3640" s="10">
        <v>1</v>
      </c>
      <c r="D3640" s="11" t="str">
        <f t="shared" si="280"/>
        <v>S</v>
      </c>
      <c r="E3640" s="10" t="s">
        <v>23</v>
      </c>
      <c r="F3640" s="10" t="s">
        <v>24</v>
      </c>
      <c r="G3640" s="10">
        <v>2</v>
      </c>
      <c r="H3640" s="11" t="str">
        <f t="shared" si="281"/>
        <v>_6AY</v>
      </c>
      <c r="I3640" s="10" t="s">
        <v>23</v>
      </c>
      <c r="J3640" s="10" t="s">
        <v>24</v>
      </c>
      <c r="K3640" s="10" t="s">
        <v>26</v>
      </c>
      <c r="L3640" s="10" t="s">
        <v>24</v>
      </c>
      <c r="M3640" s="10" t="s">
        <v>23</v>
      </c>
      <c r="N3640" s="10" t="s">
        <v>24</v>
      </c>
      <c r="O3640" s="10" t="s">
        <v>24</v>
      </c>
      <c r="P3640" s="11" t="str">
        <f t="shared" si="282"/>
        <v>_Using</v>
      </c>
      <c r="Q3640" s="10" t="s">
        <v>24</v>
      </c>
      <c r="R3640" s="10" t="s">
        <v>24</v>
      </c>
      <c r="S3640" s="10" t="s">
        <v>27</v>
      </c>
      <c r="T3640" s="11" t="str" cm="1">
        <f t="array" ref="T3640">_xlfn.IFS(S3640="Month-to-month","_MM",S3640="One year","_OY",S3640="Two year","_TY")</f>
        <v>_MM</v>
      </c>
      <c r="U3640" s="10" t="s">
        <v>24</v>
      </c>
      <c r="V3640" s="10" t="s">
        <v>40</v>
      </c>
      <c r="W3640" s="10">
        <v>50.15</v>
      </c>
      <c r="X3640" s="10">
        <v>115.1</v>
      </c>
      <c r="Y3640" s="10" t="s">
        <v>23</v>
      </c>
      <c r="Z3640" s="11">
        <f t="shared" si="283"/>
        <v>1</v>
      </c>
      <c r="AA3640" s="11" t="str">
        <f t="shared" si="284"/>
        <v>S_6AY_Using_MM</v>
      </c>
    </row>
    <row r="3641" spans="1:27">
      <c r="A3641" s="10" t="s">
        <v>3676</v>
      </c>
      <c r="B3641" s="10" t="s">
        <v>22</v>
      </c>
      <c r="C3641" s="10">
        <v>1</v>
      </c>
      <c r="D3641" s="11" t="str">
        <f t="shared" si="280"/>
        <v>S</v>
      </c>
      <c r="E3641" s="10" t="s">
        <v>23</v>
      </c>
      <c r="F3641" s="10" t="s">
        <v>24</v>
      </c>
      <c r="G3641" s="10">
        <v>60</v>
      </c>
      <c r="H3641" s="11" t="str">
        <f t="shared" si="281"/>
        <v>_16AY+</v>
      </c>
      <c r="I3641" s="10" t="s">
        <v>23</v>
      </c>
      <c r="J3641" s="10" t="s">
        <v>23</v>
      </c>
      <c r="K3641" s="10" t="s">
        <v>37</v>
      </c>
      <c r="L3641" s="10" t="s">
        <v>24</v>
      </c>
      <c r="M3641" s="10" t="s">
        <v>24</v>
      </c>
      <c r="N3641" s="10" t="s">
        <v>23</v>
      </c>
      <c r="O3641" s="10" t="s">
        <v>24</v>
      </c>
      <c r="P3641" s="11" t="str">
        <f t="shared" si="282"/>
        <v>_Using</v>
      </c>
      <c r="Q3641" s="10" t="s">
        <v>23</v>
      </c>
      <c r="R3641" s="10" t="s">
        <v>23</v>
      </c>
      <c r="S3641" s="10" t="s">
        <v>31</v>
      </c>
      <c r="T3641" s="11" t="str" cm="1">
        <f t="array" ref="T3641">_xlfn.IFS(S3641="Month-to-month","_MM",S3641="One year","_OY",S3641="Two year","_TY")</f>
        <v>_OY</v>
      </c>
      <c r="U3641" s="10" t="s">
        <v>23</v>
      </c>
      <c r="V3641" s="10" t="s">
        <v>40</v>
      </c>
      <c r="W3641" s="10">
        <v>100.5</v>
      </c>
      <c r="X3641" s="10">
        <v>6029</v>
      </c>
      <c r="Y3641" s="10" t="s">
        <v>24</v>
      </c>
      <c r="Z3641" s="11">
        <f t="shared" si="283"/>
        <v>0</v>
      </c>
      <c r="AA3641" s="11" t="str">
        <f t="shared" si="284"/>
        <v>S_16AY+_Using_OY</v>
      </c>
    </row>
    <row r="3642" spans="1:27">
      <c r="A3642" s="10" t="s">
        <v>3677</v>
      </c>
      <c r="B3642" s="10" t="s">
        <v>30</v>
      </c>
      <c r="C3642" s="10">
        <v>1</v>
      </c>
      <c r="D3642" s="11" t="str">
        <f t="shared" si="280"/>
        <v>S</v>
      </c>
      <c r="E3642" s="10" t="s">
        <v>23</v>
      </c>
      <c r="F3642" s="10" t="s">
        <v>24</v>
      </c>
      <c r="G3642" s="10">
        <v>29</v>
      </c>
      <c r="H3642" s="11" t="str">
        <f t="shared" si="281"/>
        <v>_16AY+</v>
      </c>
      <c r="I3642" s="10" t="s">
        <v>23</v>
      </c>
      <c r="J3642" s="10" t="s">
        <v>23</v>
      </c>
      <c r="K3642" s="10" t="s">
        <v>37</v>
      </c>
      <c r="L3642" s="10" t="s">
        <v>24</v>
      </c>
      <c r="M3642" s="10" t="s">
        <v>23</v>
      </c>
      <c r="N3642" s="10" t="s">
        <v>23</v>
      </c>
      <c r="O3642" s="10" t="s">
        <v>24</v>
      </c>
      <c r="P3642" s="11" t="str">
        <f t="shared" si="282"/>
        <v>_Using</v>
      </c>
      <c r="Q3642" s="10" t="s">
        <v>24</v>
      </c>
      <c r="R3642" s="10" t="s">
        <v>23</v>
      </c>
      <c r="S3642" s="10" t="s">
        <v>27</v>
      </c>
      <c r="T3642" s="11" t="str" cm="1">
        <f t="array" ref="T3642">_xlfn.IFS(S3642="Month-to-month","_MM",S3642="One year","_OY",S3642="Two year","_TY")</f>
        <v>_MM</v>
      </c>
      <c r="U3642" s="10" t="s">
        <v>23</v>
      </c>
      <c r="V3642" s="10" t="s">
        <v>28</v>
      </c>
      <c r="W3642" s="10">
        <v>95.9</v>
      </c>
      <c r="X3642" s="10">
        <v>2745.2</v>
      </c>
      <c r="Y3642" s="10" t="s">
        <v>23</v>
      </c>
      <c r="Z3642" s="11">
        <f t="shared" si="283"/>
        <v>1</v>
      </c>
      <c r="AA3642" s="11" t="str">
        <f t="shared" si="284"/>
        <v>S_16AY+_Using_MM</v>
      </c>
    </row>
    <row r="3643" spans="1:27">
      <c r="A3643" s="10" t="s">
        <v>3678</v>
      </c>
      <c r="B3643" s="10" t="s">
        <v>22</v>
      </c>
      <c r="C3643" s="10">
        <v>0</v>
      </c>
      <c r="D3643" s="11" t="str">
        <f t="shared" si="280"/>
        <v>J</v>
      </c>
      <c r="E3643" s="10" t="s">
        <v>24</v>
      </c>
      <c r="F3643" s="10" t="s">
        <v>24</v>
      </c>
      <c r="G3643" s="10">
        <v>49</v>
      </c>
      <c r="H3643" s="11" t="str">
        <f t="shared" si="281"/>
        <v>_16AY+</v>
      </c>
      <c r="I3643" s="10" t="s">
        <v>23</v>
      </c>
      <c r="J3643" s="10" t="s">
        <v>24</v>
      </c>
      <c r="K3643" s="10" t="s">
        <v>26</v>
      </c>
      <c r="L3643" s="10" t="s">
        <v>24</v>
      </c>
      <c r="M3643" s="10" t="s">
        <v>24</v>
      </c>
      <c r="N3643" s="10" t="s">
        <v>23</v>
      </c>
      <c r="O3643" s="10" t="s">
        <v>23</v>
      </c>
      <c r="P3643" s="11" t="str">
        <f t="shared" si="282"/>
        <v>_Using</v>
      </c>
      <c r="Q3643" s="10" t="s">
        <v>23</v>
      </c>
      <c r="R3643" s="10" t="s">
        <v>23</v>
      </c>
      <c r="S3643" s="10" t="s">
        <v>47</v>
      </c>
      <c r="T3643" s="11" t="str" cm="1">
        <f t="array" ref="T3643">_xlfn.IFS(S3643="Month-to-month","_MM",S3643="One year","_OY",S3643="Two year","_TY")</f>
        <v>_TY</v>
      </c>
      <c r="U3643" s="10" t="s">
        <v>23</v>
      </c>
      <c r="V3643" s="10" t="s">
        <v>35</v>
      </c>
      <c r="W3643" s="10">
        <v>74.45</v>
      </c>
      <c r="X3643" s="10">
        <v>3721.9</v>
      </c>
      <c r="Y3643" s="10" t="s">
        <v>24</v>
      </c>
      <c r="Z3643" s="11">
        <f t="shared" si="283"/>
        <v>0</v>
      </c>
      <c r="AA3643" s="11" t="str">
        <f t="shared" si="284"/>
        <v>J_16AY+_Using_TY</v>
      </c>
    </row>
    <row r="3644" spans="1:27">
      <c r="A3644" s="10" t="s">
        <v>3679</v>
      </c>
      <c r="B3644" s="10" t="s">
        <v>22</v>
      </c>
      <c r="C3644" s="10">
        <v>1</v>
      </c>
      <c r="D3644" s="11" t="str">
        <f t="shared" si="280"/>
        <v>S</v>
      </c>
      <c r="E3644" s="10" t="s">
        <v>24</v>
      </c>
      <c r="F3644" s="10" t="s">
        <v>24</v>
      </c>
      <c r="G3644" s="10">
        <v>30</v>
      </c>
      <c r="H3644" s="11" t="str">
        <f t="shared" si="281"/>
        <v>_16AY+</v>
      </c>
      <c r="I3644" s="10" t="s">
        <v>23</v>
      </c>
      <c r="J3644" s="10" t="s">
        <v>23</v>
      </c>
      <c r="K3644" s="10" t="s">
        <v>37</v>
      </c>
      <c r="L3644" s="10" t="s">
        <v>24</v>
      </c>
      <c r="M3644" s="10" t="s">
        <v>23</v>
      </c>
      <c r="N3644" s="10" t="s">
        <v>23</v>
      </c>
      <c r="O3644" s="10" t="s">
        <v>24</v>
      </c>
      <c r="P3644" s="11" t="str">
        <f t="shared" si="282"/>
        <v>_Using</v>
      </c>
      <c r="Q3644" s="10" t="s">
        <v>23</v>
      </c>
      <c r="R3644" s="10" t="s">
        <v>23</v>
      </c>
      <c r="S3644" s="10" t="s">
        <v>27</v>
      </c>
      <c r="T3644" s="11" t="str" cm="1">
        <f t="array" ref="T3644">_xlfn.IFS(S3644="Month-to-month","_MM",S3644="One year","_OY",S3644="Two year","_TY")</f>
        <v>_MM</v>
      </c>
      <c r="U3644" s="10" t="s">
        <v>23</v>
      </c>
      <c r="V3644" s="10" t="s">
        <v>28</v>
      </c>
      <c r="W3644" s="10">
        <v>104.1</v>
      </c>
      <c r="X3644" s="10">
        <v>3121.1</v>
      </c>
      <c r="Y3644" s="10" t="s">
        <v>24</v>
      </c>
      <c r="Z3644" s="11">
        <f t="shared" si="283"/>
        <v>0</v>
      </c>
      <c r="AA3644" s="11" t="str">
        <f t="shared" si="284"/>
        <v>S_16AY+_Using_MM</v>
      </c>
    </row>
    <row r="3645" spans="1:27">
      <c r="A3645" s="10" t="s">
        <v>3680</v>
      </c>
      <c r="B3645" s="10" t="s">
        <v>22</v>
      </c>
      <c r="C3645" s="10">
        <v>0</v>
      </c>
      <c r="D3645" s="11" t="str">
        <f t="shared" si="280"/>
        <v>J</v>
      </c>
      <c r="E3645" s="10" t="s">
        <v>23</v>
      </c>
      <c r="F3645" s="10" t="s">
        <v>24</v>
      </c>
      <c r="G3645" s="10">
        <v>53</v>
      </c>
      <c r="H3645" s="11" t="str">
        <f t="shared" si="281"/>
        <v>_16AY+</v>
      </c>
      <c r="I3645" s="10" t="s">
        <v>23</v>
      </c>
      <c r="J3645" s="10" t="s">
        <v>24</v>
      </c>
      <c r="K3645" s="10" t="s">
        <v>24</v>
      </c>
      <c r="L3645" s="10" t="s">
        <v>46</v>
      </c>
      <c r="M3645" s="10" t="s">
        <v>46</v>
      </c>
      <c r="N3645" s="10" t="s">
        <v>46</v>
      </c>
      <c r="O3645" s="10" t="s">
        <v>46</v>
      </c>
      <c r="P3645" s="11" t="str">
        <f t="shared" si="282"/>
        <v>_NotUsing</v>
      </c>
      <c r="Q3645" s="10" t="s">
        <v>46</v>
      </c>
      <c r="R3645" s="10" t="s">
        <v>46</v>
      </c>
      <c r="S3645" s="10" t="s">
        <v>31</v>
      </c>
      <c r="T3645" s="11" t="str" cm="1">
        <f t="array" ref="T3645">_xlfn.IFS(S3645="Month-to-month","_MM",S3645="One year","_OY",S3645="Two year","_TY")</f>
        <v>_OY</v>
      </c>
      <c r="U3645" s="10" t="s">
        <v>24</v>
      </c>
      <c r="V3645" s="10" t="s">
        <v>40</v>
      </c>
      <c r="W3645" s="10">
        <v>19.05</v>
      </c>
      <c r="X3645" s="10">
        <v>990.45</v>
      </c>
      <c r="Y3645" s="10" t="s">
        <v>24</v>
      </c>
      <c r="Z3645" s="11">
        <f t="shared" si="283"/>
        <v>0</v>
      </c>
      <c r="AA3645" s="11" t="str">
        <f t="shared" si="284"/>
        <v>J_16AY+_NotUsing_OY</v>
      </c>
    </row>
    <row r="3646" spans="1:27">
      <c r="A3646" s="10" t="s">
        <v>3681</v>
      </c>
      <c r="B3646" s="10" t="s">
        <v>30</v>
      </c>
      <c r="C3646" s="10">
        <v>0</v>
      </c>
      <c r="D3646" s="11" t="str">
        <f t="shared" si="280"/>
        <v>J</v>
      </c>
      <c r="E3646" s="10" t="s">
        <v>24</v>
      </c>
      <c r="F3646" s="10" t="s">
        <v>23</v>
      </c>
      <c r="G3646" s="10">
        <v>39</v>
      </c>
      <c r="H3646" s="11" t="str">
        <f t="shared" si="281"/>
        <v>_16AY+</v>
      </c>
      <c r="I3646" s="10" t="s">
        <v>23</v>
      </c>
      <c r="J3646" s="10" t="s">
        <v>23</v>
      </c>
      <c r="K3646" s="10" t="s">
        <v>24</v>
      </c>
      <c r="L3646" s="10" t="s">
        <v>46</v>
      </c>
      <c r="M3646" s="10" t="s">
        <v>46</v>
      </c>
      <c r="N3646" s="10" t="s">
        <v>46</v>
      </c>
      <c r="O3646" s="10" t="s">
        <v>46</v>
      </c>
      <c r="P3646" s="11" t="str">
        <f t="shared" si="282"/>
        <v>_NotUsing</v>
      </c>
      <c r="Q3646" s="10" t="s">
        <v>46</v>
      </c>
      <c r="R3646" s="10" t="s">
        <v>46</v>
      </c>
      <c r="S3646" s="10" t="s">
        <v>47</v>
      </c>
      <c r="T3646" s="11" t="str" cm="1">
        <f t="array" ref="T3646">_xlfn.IFS(S3646="Month-to-month","_MM",S3646="One year","_OY",S3646="Two year","_TY")</f>
        <v>_TY</v>
      </c>
      <c r="U3646" s="10" t="s">
        <v>24</v>
      </c>
      <c r="V3646" s="10" t="s">
        <v>32</v>
      </c>
      <c r="W3646" s="10">
        <v>25</v>
      </c>
      <c r="X3646" s="10">
        <v>1004.35</v>
      </c>
      <c r="Y3646" s="10" t="s">
        <v>24</v>
      </c>
      <c r="Z3646" s="11">
        <f t="shared" si="283"/>
        <v>0</v>
      </c>
      <c r="AA3646" s="11" t="str">
        <f t="shared" si="284"/>
        <v>J_16AY+_NotUsing_TY</v>
      </c>
    </row>
    <row r="3647" spans="1:27">
      <c r="A3647" s="10" t="s">
        <v>3682</v>
      </c>
      <c r="B3647" s="10" t="s">
        <v>22</v>
      </c>
      <c r="C3647" s="10">
        <v>0</v>
      </c>
      <c r="D3647" s="11" t="str">
        <f t="shared" si="280"/>
        <v>J</v>
      </c>
      <c r="E3647" s="10" t="s">
        <v>24</v>
      </c>
      <c r="F3647" s="10" t="s">
        <v>24</v>
      </c>
      <c r="G3647" s="10">
        <v>9</v>
      </c>
      <c r="H3647" s="11" t="str">
        <f t="shared" si="281"/>
        <v>_16AY</v>
      </c>
      <c r="I3647" s="10" t="s">
        <v>23</v>
      </c>
      <c r="J3647" s="10" t="s">
        <v>24</v>
      </c>
      <c r="K3647" s="10" t="s">
        <v>24</v>
      </c>
      <c r="L3647" s="10" t="s">
        <v>46</v>
      </c>
      <c r="M3647" s="10" t="s">
        <v>46</v>
      </c>
      <c r="N3647" s="10" t="s">
        <v>46</v>
      </c>
      <c r="O3647" s="10" t="s">
        <v>46</v>
      </c>
      <c r="P3647" s="11" t="str">
        <f t="shared" si="282"/>
        <v>_NotUsing</v>
      </c>
      <c r="Q3647" s="10" t="s">
        <v>46</v>
      </c>
      <c r="R3647" s="10" t="s">
        <v>46</v>
      </c>
      <c r="S3647" s="10" t="s">
        <v>27</v>
      </c>
      <c r="T3647" s="11" t="str" cm="1">
        <f t="array" ref="T3647">_xlfn.IFS(S3647="Month-to-month","_MM",S3647="One year","_OY",S3647="Two year","_TY")</f>
        <v>_MM</v>
      </c>
      <c r="U3647" s="10" t="s">
        <v>24</v>
      </c>
      <c r="V3647" s="10" t="s">
        <v>32</v>
      </c>
      <c r="W3647" s="10">
        <v>19.05</v>
      </c>
      <c r="X3647" s="10">
        <v>157.65</v>
      </c>
      <c r="Y3647" s="10" t="s">
        <v>24</v>
      </c>
      <c r="Z3647" s="11">
        <f t="shared" si="283"/>
        <v>0</v>
      </c>
      <c r="AA3647" s="11" t="str">
        <f t="shared" si="284"/>
        <v>J_16AY_NotUsing_MM</v>
      </c>
    </row>
    <row r="3648" spans="1:27">
      <c r="A3648" s="10" t="s">
        <v>3683</v>
      </c>
      <c r="B3648" s="10" t="s">
        <v>30</v>
      </c>
      <c r="C3648" s="10">
        <v>0</v>
      </c>
      <c r="D3648" s="11" t="str">
        <f t="shared" si="280"/>
        <v>J</v>
      </c>
      <c r="E3648" s="10" t="s">
        <v>24</v>
      </c>
      <c r="F3648" s="10" t="s">
        <v>24</v>
      </c>
      <c r="G3648" s="10">
        <v>39</v>
      </c>
      <c r="H3648" s="11" t="str">
        <f t="shared" si="281"/>
        <v>_16AY+</v>
      </c>
      <c r="I3648" s="10" t="s">
        <v>23</v>
      </c>
      <c r="J3648" s="10" t="s">
        <v>24</v>
      </c>
      <c r="K3648" s="10" t="s">
        <v>37</v>
      </c>
      <c r="L3648" s="10" t="s">
        <v>24</v>
      </c>
      <c r="M3648" s="10" t="s">
        <v>24</v>
      </c>
      <c r="N3648" s="10" t="s">
        <v>23</v>
      </c>
      <c r="O3648" s="10" t="s">
        <v>23</v>
      </c>
      <c r="P3648" s="11" t="str">
        <f t="shared" si="282"/>
        <v>_Using</v>
      </c>
      <c r="Q3648" s="10" t="s">
        <v>24</v>
      </c>
      <c r="R3648" s="10" t="s">
        <v>24</v>
      </c>
      <c r="S3648" s="10" t="s">
        <v>31</v>
      </c>
      <c r="T3648" s="11" t="str" cm="1">
        <f t="array" ref="T3648">_xlfn.IFS(S3648="Month-to-month","_MM",S3648="One year","_OY",S3648="Two year","_TY")</f>
        <v>_OY</v>
      </c>
      <c r="U3648" s="10" t="s">
        <v>24</v>
      </c>
      <c r="V3648" s="10" t="s">
        <v>28</v>
      </c>
      <c r="W3648" s="10">
        <v>81.900000000000006</v>
      </c>
      <c r="X3648" s="10">
        <v>3219.75</v>
      </c>
      <c r="Y3648" s="10" t="s">
        <v>24</v>
      </c>
      <c r="Z3648" s="11">
        <f t="shared" si="283"/>
        <v>0</v>
      </c>
      <c r="AA3648" s="11" t="str">
        <f t="shared" si="284"/>
        <v>J_16AY+_Using_OY</v>
      </c>
    </row>
    <row r="3649" spans="1:27">
      <c r="A3649" s="10" t="s">
        <v>3684</v>
      </c>
      <c r="B3649" s="10" t="s">
        <v>30</v>
      </c>
      <c r="C3649" s="10">
        <v>1</v>
      </c>
      <c r="D3649" s="11" t="str">
        <f t="shared" si="280"/>
        <v>S</v>
      </c>
      <c r="E3649" s="10" t="s">
        <v>24</v>
      </c>
      <c r="F3649" s="10" t="s">
        <v>24</v>
      </c>
      <c r="G3649" s="10">
        <v>8</v>
      </c>
      <c r="H3649" s="11" t="str">
        <f t="shared" si="281"/>
        <v>_16AY</v>
      </c>
      <c r="I3649" s="10" t="s">
        <v>23</v>
      </c>
      <c r="J3649" s="10" t="s">
        <v>24</v>
      </c>
      <c r="K3649" s="10" t="s">
        <v>37</v>
      </c>
      <c r="L3649" s="10" t="s">
        <v>24</v>
      </c>
      <c r="M3649" s="10" t="s">
        <v>24</v>
      </c>
      <c r="N3649" s="10" t="s">
        <v>24</v>
      </c>
      <c r="O3649" s="10" t="s">
        <v>24</v>
      </c>
      <c r="P3649" s="11" t="str">
        <f t="shared" si="282"/>
        <v>_NotUsing</v>
      </c>
      <c r="Q3649" s="10" t="s">
        <v>24</v>
      </c>
      <c r="R3649" s="10" t="s">
        <v>24</v>
      </c>
      <c r="S3649" s="10" t="s">
        <v>27</v>
      </c>
      <c r="T3649" s="11" t="str" cm="1">
        <f t="array" ref="T3649">_xlfn.IFS(S3649="Month-to-month","_MM",S3649="One year","_OY",S3649="Two year","_TY")</f>
        <v>_MM</v>
      </c>
      <c r="U3649" s="10" t="s">
        <v>23</v>
      </c>
      <c r="V3649" s="10" t="s">
        <v>28</v>
      </c>
      <c r="W3649" s="10">
        <v>69.7</v>
      </c>
      <c r="X3649" s="10">
        <v>572.85</v>
      </c>
      <c r="Y3649" s="10" t="s">
        <v>24</v>
      </c>
      <c r="Z3649" s="11">
        <f t="shared" si="283"/>
        <v>0</v>
      </c>
      <c r="AA3649" s="11" t="str">
        <f t="shared" si="284"/>
        <v>S_16AY_NotUsing_MM</v>
      </c>
    </row>
    <row r="3650" spans="1:27">
      <c r="A3650" s="10" t="s">
        <v>3685</v>
      </c>
      <c r="B3650" s="10" t="s">
        <v>22</v>
      </c>
      <c r="C3650" s="10">
        <v>0</v>
      </c>
      <c r="D3650" s="11" t="str">
        <f t="shared" si="280"/>
        <v>J</v>
      </c>
      <c r="E3650" s="10" t="s">
        <v>23</v>
      </c>
      <c r="F3650" s="10" t="s">
        <v>23</v>
      </c>
      <c r="G3650" s="10">
        <v>51</v>
      </c>
      <c r="H3650" s="11" t="str">
        <f t="shared" si="281"/>
        <v>_16AY+</v>
      </c>
      <c r="I3650" s="10" t="s">
        <v>23</v>
      </c>
      <c r="J3650" s="10" t="s">
        <v>23</v>
      </c>
      <c r="K3650" s="10" t="s">
        <v>37</v>
      </c>
      <c r="L3650" s="10" t="s">
        <v>24</v>
      </c>
      <c r="M3650" s="10" t="s">
        <v>24</v>
      </c>
      <c r="N3650" s="10" t="s">
        <v>23</v>
      </c>
      <c r="O3650" s="10" t="s">
        <v>24</v>
      </c>
      <c r="P3650" s="11" t="str">
        <f t="shared" si="282"/>
        <v>_Using</v>
      </c>
      <c r="Q3650" s="10" t="s">
        <v>24</v>
      </c>
      <c r="R3650" s="10" t="s">
        <v>23</v>
      </c>
      <c r="S3650" s="10" t="s">
        <v>31</v>
      </c>
      <c r="T3650" s="11" t="str" cm="1">
        <f t="array" ref="T3650">_xlfn.IFS(S3650="Month-to-month","_MM",S3650="One year","_OY",S3650="Two year","_TY")</f>
        <v>_OY</v>
      </c>
      <c r="U3650" s="10" t="s">
        <v>23</v>
      </c>
      <c r="V3650" s="10" t="s">
        <v>28</v>
      </c>
      <c r="W3650" s="10">
        <v>90.15</v>
      </c>
      <c r="X3650" s="10">
        <v>4554.8500000000004</v>
      </c>
      <c r="Y3650" s="10" t="s">
        <v>24</v>
      </c>
      <c r="Z3650" s="11">
        <f t="shared" si="283"/>
        <v>0</v>
      </c>
      <c r="AA3650" s="11" t="str">
        <f t="shared" si="284"/>
        <v>J_16AY+_Using_OY</v>
      </c>
    </row>
    <row r="3651" spans="1:27">
      <c r="A3651" s="10" t="s">
        <v>3686</v>
      </c>
      <c r="B3651" s="10" t="s">
        <v>30</v>
      </c>
      <c r="C3651" s="10">
        <v>0</v>
      </c>
      <c r="D3651" s="11" t="str">
        <f t="shared" ref="D3651:D3714" si="285">IF(C3651=0,"J","S")</f>
        <v>J</v>
      </c>
      <c r="E3651" s="10" t="s">
        <v>23</v>
      </c>
      <c r="F3651" s="10" t="s">
        <v>23</v>
      </c>
      <c r="G3651" s="10">
        <v>71</v>
      </c>
      <c r="H3651" s="11" t="str">
        <f t="shared" ref="H3651:H3714" si="286">IF(G3651&lt;7,"_6AY",IF(G3651&lt;17,"_16AY","_16AY+"))</f>
        <v>_16AY+</v>
      </c>
      <c r="I3651" s="10" t="s">
        <v>23</v>
      </c>
      <c r="J3651" s="10" t="s">
        <v>23</v>
      </c>
      <c r="K3651" s="10" t="s">
        <v>24</v>
      </c>
      <c r="L3651" s="10" t="s">
        <v>46</v>
      </c>
      <c r="M3651" s="10" t="s">
        <v>46</v>
      </c>
      <c r="N3651" s="10" t="s">
        <v>46</v>
      </c>
      <c r="O3651" s="10" t="s">
        <v>46</v>
      </c>
      <c r="P3651" s="11" t="str">
        <f t="shared" ref="P3651:P3714" si="287">IF(COUNTIF(L3651:O3651,"Yes")&gt;0,"_Using","_NotUsing")</f>
        <v>_NotUsing</v>
      </c>
      <c r="Q3651" s="10" t="s">
        <v>46</v>
      </c>
      <c r="R3651" s="10" t="s">
        <v>46</v>
      </c>
      <c r="S3651" s="10" t="s">
        <v>47</v>
      </c>
      <c r="T3651" s="11" t="str" cm="1">
        <f t="array" ref="T3651">_xlfn.IFS(S3651="Month-to-month","_MM",S3651="One year","_OY",S3651="Two year","_TY")</f>
        <v>_TY</v>
      </c>
      <c r="U3651" s="10" t="s">
        <v>24</v>
      </c>
      <c r="V3651" s="10" t="s">
        <v>40</v>
      </c>
      <c r="W3651" s="10">
        <v>25.35</v>
      </c>
      <c r="X3651" s="10">
        <v>1847.55</v>
      </c>
      <c r="Y3651" s="10" t="s">
        <v>24</v>
      </c>
      <c r="Z3651" s="11">
        <f t="shared" ref="Z3651:Z3714" si="288">IF(Y3651="No",0,1)</f>
        <v>0</v>
      </c>
      <c r="AA3651" s="11" t="str">
        <f t="shared" ref="AA3651:AA3714" si="289">D3651&amp;H3651&amp;P3651&amp;T3651</f>
        <v>J_16AY+_NotUsing_TY</v>
      </c>
    </row>
    <row r="3652" spans="1:27">
      <c r="A3652" s="10" t="s">
        <v>3687</v>
      </c>
      <c r="B3652" s="10" t="s">
        <v>30</v>
      </c>
      <c r="C3652" s="10">
        <v>1</v>
      </c>
      <c r="D3652" s="11" t="str">
        <f t="shared" si="285"/>
        <v>S</v>
      </c>
      <c r="E3652" s="10" t="s">
        <v>24</v>
      </c>
      <c r="F3652" s="10" t="s">
        <v>24</v>
      </c>
      <c r="G3652" s="10">
        <v>71</v>
      </c>
      <c r="H3652" s="11" t="str">
        <f t="shared" si="286"/>
        <v>_16AY+</v>
      </c>
      <c r="I3652" s="10" t="s">
        <v>23</v>
      </c>
      <c r="J3652" s="10" t="s">
        <v>23</v>
      </c>
      <c r="K3652" s="10" t="s">
        <v>24</v>
      </c>
      <c r="L3652" s="10" t="s">
        <v>46</v>
      </c>
      <c r="M3652" s="10" t="s">
        <v>46</v>
      </c>
      <c r="N3652" s="10" t="s">
        <v>46</v>
      </c>
      <c r="O3652" s="10" t="s">
        <v>46</v>
      </c>
      <c r="P3652" s="11" t="str">
        <f t="shared" si="287"/>
        <v>_NotUsing</v>
      </c>
      <c r="Q3652" s="10" t="s">
        <v>46</v>
      </c>
      <c r="R3652" s="10" t="s">
        <v>46</v>
      </c>
      <c r="S3652" s="10" t="s">
        <v>47</v>
      </c>
      <c r="T3652" s="11" t="str" cm="1">
        <f t="array" ref="T3652">_xlfn.IFS(S3652="Month-to-month","_MM",S3652="One year","_OY",S3652="Two year","_TY")</f>
        <v>_TY</v>
      </c>
      <c r="U3652" s="10" t="s">
        <v>23</v>
      </c>
      <c r="V3652" s="10" t="s">
        <v>32</v>
      </c>
      <c r="W3652" s="10">
        <v>24.65</v>
      </c>
      <c r="X3652" s="10">
        <v>1766.75</v>
      </c>
      <c r="Y3652" s="10" t="s">
        <v>24</v>
      </c>
      <c r="Z3652" s="11">
        <f t="shared" si="288"/>
        <v>0</v>
      </c>
      <c r="AA3652" s="11" t="str">
        <f t="shared" si="289"/>
        <v>S_16AY+_NotUsing_TY</v>
      </c>
    </row>
    <row r="3653" spans="1:27">
      <c r="A3653" s="10" t="s">
        <v>3688</v>
      </c>
      <c r="B3653" s="10" t="s">
        <v>22</v>
      </c>
      <c r="C3653" s="10">
        <v>1</v>
      </c>
      <c r="D3653" s="11" t="str">
        <f t="shared" si="285"/>
        <v>S</v>
      </c>
      <c r="E3653" s="10" t="s">
        <v>23</v>
      </c>
      <c r="F3653" s="10" t="s">
        <v>24</v>
      </c>
      <c r="G3653" s="10">
        <v>70</v>
      </c>
      <c r="H3653" s="11" t="str">
        <f t="shared" si="286"/>
        <v>_16AY+</v>
      </c>
      <c r="I3653" s="10" t="s">
        <v>23</v>
      </c>
      <c r="J3653" s="10" t="s">
        <v>24</v>
      </c>
      <c r="K3653" s="10" t="s">
        <v>24</v>
      </c>
      <c r="L3653" s="10" t="s">
        <v>46</v>
      </c>
      <c r="M3653" s="10" t="s">
        <v>46</v>
      </c>
      <c r="N3653" s="10" t="s">
        <v>46</v>
      </c>
      <c r="O3653" s="10" t="s">
        <v>46</v>
      </c>
      <c r="P3653" s="11" t="str">
        <f t="shared" si="287"/>
        <v>_NotUsing</v>
      </c>
      <c r="Q3653" s="10" t="s">
        <v>46</v>
      </c>
      <c r="R3653" s="10" t="s">
        <v>46</v>
      </c>
      <c r="S3653" s="10" t="s">
        <v>47</v>
      </c>
      <c r="T3653" s="11" t="str" cm="1">
        <f t="array" ref="T3653">_xlfn.IFS(S3653="Month-to-month","_MM",S3653="One year","_OY",S3653="Two year","_TY")</f>
        <v>_TY</v>
      </c>
      <c r="U3653" s="10" t="s">
        <v>23</v>
      </c>
      <c r="V3653" s="10" t="s">
        <v>40</v>
      </c>
      <c r="W3653" s="10">
        <v>19.55</v>
      </c>
      <c r="X3653" s="10">
        <v>1462.05</v>
      </c>
      <c r="Y3653" s="10" t="s">
        <v>24</v>
      </c>
      <c r="Z3653" s="11">
        <f t="shared" si="288"/>
        <v>0</v>
      </c>
      <c r="AA3653" s="11" t="str">
        <f t="shared" si="289"/>
        <v>S_16AY+_NotUsing_TY</v>
      </c>
    </row>
    <row r="3654" spans="1:27">
      <c r="A3654" s="10" t="s">
        <v>3689</v>
      </c>
      <c r="B3654" s="10" t="s">
        <v>22</v>
      </c>
      <c r="C3654" s="10">
        <v>1</v>
      </c>
      <c r="D3654" s="11" t="str">
        <f t="shared" si="285"/>
        <v>S</v>
      </c>
      <c r="E3654" s="10" t="s">
        <v>24</v>
      </c>
      <c r="F3654" s="10" t="s">
        <v>24</v>
      </c>
      <c r="G3654" s="10">
        <v>1</v>
      </c>
      <c r="H3654" s="11" t="str">
        <f t="shared" si="286"/>
        <v>_6AY</v>
      </c>
      <c r="I3654" s="10" t="s">
        <v>24</v>
      </c>
      <c r="J3654" s="10" t="s">
        <v>25</v>
      </c>
      <c r="K3654" s="10" t="s">
        <v>26</v>
      </c>
      <c r="L3654" s="10" t="s">
        <v>24</v>
      </c>
      <c r="M3654" s="10" t="s">
        <v>24</v>
      </c>
      <c r="N3654" s="10" t="s">
        <v>24</v>
      </c>
      <c r="O3654" s="10" t="s">
        <v>24</v>
      </c>
      <c r="P3654" s="11" t="str">
        <f t="shared" si="287"/>
        <v>_NotUsing</v>
      </c>
      <c r="Q3654" s="10" t="s">
        <v>24</v>
      </c>
      <c r="R3654" s="10" t="s">
        <v>24</v>
      </c>
      <c r="S3654" s="10" t="s">
        <v>27</v>
      </c>
      <c r="T3654" s="11" t="str" cm="1">
        <f t="array" ref="T3654">_xlfn.IFS(S3654="Month-to-month","_MM",S3654="One year","_OY",S3654="Two year","_TY")</f>
        <v>_MM</v>
      </c>
      <c r="U3654" s="10" t="s">
        <v>24</v>
      </c>
      <c r="V3654" s="10" t="s">
        <v>28</v>
      </c>
      <c r="W3654" s="10">
        <v>25.25</v>
      </c>
      <c r="X3654" s="10">
        <v>25.25</v>
      </c>
      <c r="Y3654" s="10" t="s">
        <v>23</v>
      </c>
      <c r="Z3654" s="11">
        <f t="shared" si="288"/>
        <v>1</v>
      </c>
      <c r="AA3654" s="11" t="str">
        <f t="shared" si="289"/>
        <v>S_6AY_NotUsing_MM</v>
      </c>
    </row>
    <row r="3655" spans="1:27">
      <c r="A3655" s="10" t="s">
        <v>3690</v>
      </c>
      <c r="B3655" s="10" t="s">
        <v>30</v>
      </c>
      <c r="C3655" s="10">
        <v>0</v>
      </c>
      <c r="D3655" s="11" t="str">
        <f t="shared" si="285"/>
        <v>J</v>
      </c>
      <c r="E3655" s="10" t="s">
        <v>23</v>
      </c>
      <c r="F3655" s="10" t="s">
        <v>24</v>
      </c>
      <c r="G3655" s="10">
        <v>38</v>
      </c>
      <c r="H3655" s="11" t="str">
        <f t="shared" si="286"/>
        <v>_16AY+</v>
      </c>
      <c r="I3655" s="10" t="s">
        <v>24</v>
      </c>
      <c r="J3655" s="10" t="s">
        <v>25</v>
      </c>
      <c r="K3655" s="10" t="s">
        <v>26</v>
      </c>
      <c r="L3655" s="10" t="s">
        <v>23</v>
      </c>
      <c r="M3655" s="10" t="s">
        <v>23</v>
      </c>
      <c r="N3655" s="10" t="s">
        <v>24</v>
      </c>
      <c r="O3655" s="10" t="s">
        <v>23</v>
      </c>
      <c r="P3655" s="11" t="str">
        <f t="shared" si="287"/>
        <v>_Using</v>
      </c>
      <c r="Q3655" s="10" t="s">
        <v>23</v>
      </c>
      <c r="R3655" s="10" t="s">
        <v>23</v>
      </c>
      <c r="S3655" s="10" t="s">
        <v>47</v>
      </c>
      <c r="T3655" s="11" t="str" cm="1">
        <f t="array" ref="T3655">_xlfn.IFS(S3655="Month-to-month","_MM",S3655="One year","_OY",S3655="Two year","_TY")</f>
        <v>_TY</v>
      </c>
      <c r="U3655" s="10" t="s">
        <v>23</v>
      </c>
      <c r="V3655" s="10" t="s">
        <v>35</v>
      </c>
      <c r="W3655" s="10">
        <v>60</v>
      </c>
      <c r="X3655" s="10">
        <v>2193.1999999999998</v>
      </c>
      <c r="Y3655" s="10" t="s">
        <v>24</v>
      </c>
      <c r="Z3655" s="11">
        <f t="shared" si="288"/>
        <v>0</v>
      </c>
      <c r="AA3655" s="11" t="str">
        <f t="shared" si="289"/>
        <v>J_16AY+_Using_TY</v>
      </c>
    </row>
    <row r="3656" spans="1:27">
      <c r="A3656" s="10" t="s">
        <v>3691</v>
      </c>
      <c r="B3656" s="10" t="s">
        <v>22</v>
      </c>
      <c r="C3656" s="10">
        <v>0</v>
      </c>
      <c r="D3656" s="11" t="str">
        <f t="shared" si="285"/>
        <v>J</v>
      </c>
      <c r="E3656" s="10" t="s">
        <v>23</v>
      </c>
      <c r="F3656" s="10" t="s">
        <v>24</v>
      </c>
      <c r="G3656" s="10">
        <v>28</v>
      </c>
      <c r="H3656" s="11" t="str">
        <f t="shared" si="286"/>
        <v>_16AY+</v>
      </c>
      <c r="I3656" s="10" t="s">
        <v>23</v>
      </c>
      <c r="J3656" s="10" t="s">
        <v>24</v>
      </c>
      <c r="K3656" s="10" t="s">
        <v>37</v>
      </c>
      <c r="L3656" s="10" t="s">
        <v>24</v>
      </c>
      <c r="M3656" s="10" t="s">
        <v>23</v>
      </c>
      <c r="N3656" s="10" t="s">
        <v>23</v>
      </c>
      <c r="O3656" s="10" t="s">
        <v>24</v>
      </c>
      <c r="P3656" s="11" t="str">
        <f t="shared" si="287"/>
        <v>_Using</v>
      </c>
      <c r="Q3656" s="10" t="s">
        <v>24</v>
      </c>
      <c r="R3656" s="10" t="s">
        <v>23</v>
      </c>
      <c r="S3656" s="10" t="s">
        <v>27</v>
      </c>
      <c r="T3656" s="11" t="str" cm="1">
        <f t="array" ref="T3656">_xlfn.IFS(S3656="Month-to-month","_MM",S3656="One year","_OY",S3656="Two year","_TY")</f>
        <v>_MM</v>
      </c>
      <c r="U3656" s="10" t="s">
        <v>24</v>
      </c>
      <c r="V3656" s="10" t="s">
        <v>40</v>
      </c>
      <c r="W3656" s="10">
        <v>89.9</v>
      </c>
      <c r="X3656" s="10">
        <v>2433.5</v>
      </c>
      <c r="Y3656" s="10" t="s">
        <v>24</v>
      </c>
      <c r="Z3656" s="11">
        <f t="shared" si="288"/>
        <v>0</v>
      </c>
      <c r="AA3656" s="11" t="str">
        <f t="shared" si="289"/>
        <v>J_16AY+_Using_MM</v>
      </c>
    </row>
    <row r="3657" spans="1:27">
      <c r="A3657" s="10" t="s">
        <v>3692</v>
      </c>
      <c r="B3657" s="10" t="s">
        <v>22</v>
      </c>
      <c r="C3657" s="10">
        <v>0</v>
      </c>
      <c r="D3657" s="11" t="str">
        <f t="shared" si="285"/>
        <v>J</v>
      </c>
      <c r="E3657" s="10" t="s">
        <v>23</v>
      </c>
      <c r="F3657" s="10" t="s">
        <v>24</v>
      </c>
      <c r="G3657" s="10">
        <v>32</v>
      </c>
      <c r="H3657" s="11" t="str">
        <f t="shared" si="286"/>
        <v>_16AY+</v>
      </c>
      <c r="I3657" s="10" t="s">
        <v>23</v>
      </c>
      <c r="J3657" s="10" t="s">
        <v>24</v>
      </c>
      <c r="K3657" s="10" t="s">
        <v>24</v>
      </c>
      <c r="L3657" s="10" t="s">
        <v>46</v>
      </c>
      <c r="M3657" s="10" t="s">
        <v>46</v>
      </c>
      <c r="N3657" s="10" t="s">
        <v>46</v>
      </c>
      <c r="O3657" s="10" t="s">
        <v>46</v>
      </c>
      <c r="P3657" s="11" t="str">
        <f t="shared" si="287"/>
        <v>_NotUsing</v>
      </c>
      <c r="Q3657" s="10" t="s">
        <v>46</v>
      </c>
      <c r="R3657" s="10" t="s">
        <v>46</v>
      </c>
      <c r="S3657" s="10" t="s">
        <v>27</v>
      </c>
      <c r="T3657" s="11" t="str" cm="1">
        <f t="array" ref="T3657">_xlfn.IFS(S3657="Month-to-month","_MM",S3657="One year","_OY",S3657="Two year","_TY")</f>
        <v>_MM</v>
      </c>
      <c r="U3657" s="10" t="s">
        <v>24</v>
      </c>
      <c r="V3657" s="10" t="s">
        <v>35</v>
      </c>
      <c r="W3657" s="10">
        <v>19.399999999999999</v>
      </c>
      <c r="X3657" s="10">
        <v>641.15</v>
      </c>
      <c r="Y3657" s="10" t="s">
        <v>24</v>
      </c>
      <c r="Z3657" s="11">
        <f t="shared" si="288"/>
        <v>0</v>
      </c>
      <c r="AA3657" s="11" t="str">
        <f t="shared" si="289"/>
        <v>J_16AY+_NotUsing_MM</v>
      </c>
    </row>
    <row r="3658" spans="1:27">
      <c r="A3658" s="10" t="s">
        <v>3693</v>
      </c>
      <c r="B3658" s="10" t="s">
        <v>30</v>
      </c>
      <c r="C3658" s="10">
        <v>1</v>
      </c>
      <c r="D3658" s="11" t="str">
        <f t="shared" si="285"/>
        <v>S</v>
      </c>
      <c r="E3658" s="10" t="s">
        <v>23</v>
      </c>
      <c r="F3658" s="10" t="s">
        <v>24</v>
      </c>
      <c r="G3658" s="10">
        <v>49</v>
      </c>
      <c r="H3658" s="11" t="str">
        <f t="shared" si="286"/>
        <v>_16AY+</v>
      </c>
      <c r="I3658" s="10" t="s">
        <v>23</v>
      </c>
      <c r="J3658" s="10" t="s">
        <v>24</v>
      </c>
      <c r="K3658" s="10" t="s">
        <v>26</v>
      </c>
      <c r="L3658" s="10" t="s">
        <v>24</v>
      </c>
      <c r="M3658" s="10" t="s">
        <v>23</v>
      </c>
      <c r="N3658" s="10" t="s">
        <v>24</v>
      </c>
      <c r="O3658" s="10" t="s">
        <v>24</v>
      </c>
      <c r="P3658" s="11" t="str">
        <f t="shared" si="287"/>
        <v>_Using</v>
      </c>
      <c r="Q3658" s="10" t="s">
        <v>24</v>
      </c>
      <c r="R3658" s="10" t="s">
        <v>24</v>
      </c>
      <c r="S3658" s="10" t="s">
        <v>47</v>
      </c>
      <c r="T3658" s="11" t="str" cm="1">
        <f t="array" ref="T3658">_xlfn.IFS(S3658="Month-to-month","_MM",S3658="One year","_OY",S3658="Two year","_TY")</f>
        <v>_TY</v>
      </c>
      <c r="U3658" s="10" t="s">
        <v>24</v>
      </c>
      <c r="V3658" s="10" t="s">
        <v>32</v>
      </c>
      <c r="W3658" s="10">
        <v>49.8</v>
      </c>
      <c r="X3658" s="10">
        <v>2398.4</v>
      </c>
      <c r="Y3658" s="10" t="s">
        <v>24</v>
      </c>
      <c r="Z3658" s="11">
        <f t="shared" si="288"/>
        <v>0</v>
      </c>
      <c r="AA3658" s="11" t="str">
        <f t="shared" si="289"/>
        <v>S_16AY+_Using_TY</v>
      </c>
    </row>
    <row r="3659" spans="1:27">
      <c r="A3659" s="10" t="s">
        <v>3694</v>
      </c>
      <c r="B3659" s="10" t="s">
        <v>22</v>
      </c>
      <c r="C3659" s="10">
        <v>0</v>
      </c>
      <c r="D3659" s="11" t="str">
        <f t="shared" si="285"/>
        <v>J</v>
      </c>
      <c r="E3659" s="10" t="s">
        <v>23</v>
      </c>
      <c r="F3659" s="10" t="s">
        <v>23</v>
      </c>
      <c r="G3659" s="10">
        <v>37</v>
      </c>
      <c r="H3659" s="11" t="str">
        <f t="shared" si="286"/>
        <v>_16AY+</v>
      </c>
      <c r="I3659" s="10" t="s">
        <v>23</v>
      </c>
      <c r="J3659" s="10" t="s">
        <v>23</v>
      </c>
      <c r="K3659" s="10" t="s">
        <v>24</v>
      </c>
      <c r="L3659" s="10" t="s">
        <v>46</v>
      </c>
      <c r="M3659" s="10" t="s">
        <v>46</v>
      </c>
      <c r="N3659" s="10" t="s">
        <v>46</v>
      </c>
      <c r="O3659" s="10" t="s">
        <v>46</v>
      </c>
      <c r="P3659" s="11" t="str">
        <f t="shared" si="287"/>
        <v>_NotUsing</v>
      </c>
      <c r="Q3659" s="10" t="s">
        <v>46</v>
      </c>
      <c r="R3659" s="10" t="s">
        <v>46</v>
      </c>
      <c r="S3659" s="10" t="s">
        <v>47</v>
      </c>
      <c r="T3659" s="11" t="str" cm="1">
        <f t="array" ref="T3659">_xlfn.IFS(S3659="Month-to-month","_MM",S3659="One year","_OY",S3659="Two year","_TY")</f>
        <v>_TY</v>
      </c>
      <c r="U3659" s="10" t="s">
        <v>23</v>
      </c>
      <c r="V3659" s="10" t="s">
        <v>35</v>
      </c>
      <c r="W3659" s="10">
        <v>24.1</v>
      </c>
      <c r="X3659" s="10">
        <v>861.85</v>
      </c>
      <c r="Y3659" s="10" t="s">
        <v>24</v>
      </c>
      <c r="Z3659" s="11">
        <f t="shared" si="288"/>
        <v>0</v>
      </c>
      <c r="AA3659" s="11" t="str">
        <f t="shared" si="289"/>
        <v>J_16AY+_NotUsing_TY</v>
      </c>
    </row>
    <row r="3660" spans="1:27">
      <c r="A3660" s="10" t="s">
        <v>3695</v>
      </c>
      <c r="B3660" s="10" t="s">
        <v>22</v>
      </c>
      <c r="C3660" s="10">
        <v>0</v>
      </c>
      <c r="D3660" s="11" t="str">
        <f t="shared" si="285"/>
        <v>J</v>
      </c>
      <c r="E3660" s="10" t="s">
        <v>24</v>
      </c>
      <c r="F3660" s="10" t="s">
        <v>24</v>
      </c>
      <c r="G3660" s="10">
        <v>10</v>
      </c>
      <c r="H3660" s="11" t="str">
        <f t="shared" si="286"/>
        <v>_16AY</v>
      </c>
      <c r="I3660" s="10" t="s">
        <v>23</v>
      </c>
      <c r="J3660" s="10" t="s">
        <v>24</v>
      </c>
      <c r="K3660" s="10" t="s">
        <v>26</v>
      </c>
      <c r="L3660" s="10" t="s">
        <v>24</v>
      </c>
      <c r="M3660" s="10" t="s">
        <v>24</v>
      </c>
      <c r="N3660" s="10" t="s">
        <v>23</v>
      </c>
      <c r="O3660" s="10" t="s">
        <v>23</v>
      </c>
      <c r="P3660" s="11" t="str">
        <f t="shared" si="287"/>
        <v>_Using</v>
      </c>
      <c r="Q3660" s="10" t="s">
        <v>24</v>
      </c>
      <c r="R3660" s="10" t="s">
        <v>24</v>
      </c>
      <c r="S3660" s="10" t="s">
        <v>27</v>
      </c>
      <c r="T3660" s="11" t="str" cm="1">
        <f t="array" ref="T3660">_xlfn.IFS(S3660="Month-to-month","_MM",S3660="One year","_OY",S3660="Two year","_TY")</f>
        <v>_MM</v>
      </c>
      <c r="U3660" s="10" t="s">
        <v>24</v>
      </c>
      <c r="V3660" s="10" t="s">
        <v>28</v>
      </c>
      <c r="W3660" s="10">
        <v>54.25</v>
      </c>
      <c r="X3660" s="10">
        <v>583</v>
      </c>
      <c r="Y3660" s="10" t="s">
        <v>24</v>
      </c>
      <c r="Z3660" s="11">
        <f t="shared" si="288"/>
        <v>0</v>
      </c>
      <c r="AA3660" s="11" t="str">
        <f t="shared" si="289"/>
        <v>J_16AY_Using_MM</v>
      </c>
    </row>
    <row r="3661" spans="1:27">
      <c r="A3661" s="10" t="s">
        <v>3696</v>
      </c>
      <c r="B3661" s="10" t="s">
        <v>30</v>
      </c>
      <c r="C3661" s="10">
        <v>0</v>
      </c>
      <c r="D3661" s="11" t="str">
        <f t="shared" si="285"/>
        <v>J</v>
      </c>
      <c r="E3661" s="10" t="s">
        <v>23</v>
      </c>
      <c r="F3661" s="10" t="s">
        <v>24</v>
      </c>
      <c r="G3661" s="10">
        <v>67</v>
      </c>
      <c r="H3661" s="11" t="str">
        <f t="shared" si="286"/>
        <v>_16AY+</v>
      </c>
      <c r="I3661" s="10" t="s">
        <v>23</v>
      </c>
      <c r="J3661" s="10" t="s">
        <v>23</v>
      </c>
      <c r="K3661" s="10" t="s">
        <v>37</v>
      </c>
      <c r="L3661" s="10" t="s">
        <v>23</v>
      </c>
      <c r="M3661" s="10" t="s">
        <v>23</v>
      </c>
      <c r="N3661" s="10" t="s">
        <v>23</v>
      </c>
      <c r="O3661" s="10" t="s">
        <v>24</v>
      </c>
      <c r="P3661" s="11" t="str">
        <f t="shared" si="287"/>
        <v>_Using</v>
      </c>
      <c r="Q3661" s="10" t="s">
        <v>23</v>
      </c>
      <c r="R3661" s="10" t="s">
        <v>23</v>
      </c>
      <c r="S3661" s="10" t="s">
        <v>31</v>
      </c>
      <c r="T3661" s="11" t="str" cm="1">
        <f t="array" ref="T3661">_xlfn.IFS(S3661="Month-to-month","_MM",S3661="One year","_OY",S3661="Two year","_TY")</f>
        <v>_OY</v>
      </c>
      <c r="U3661" s="10" t="s">
        <v>24</v>
      </c>
      <c r="V3661" s="10" t="s">
        <v>40</v>
      </c>
      <c r="W3661" s="10">
        <v>109.9</v>
      </c>
      <c r="X3661" s="10">
        <v>7332.4</v>
      </c>
      <c r="Y3661" s="10" t="s">
        <v>24</v>
      </c>
      <c r="Z3661" s="11">
        <f t="shared" si="288"/>
        <v>0</v>
      </c>
      <c r="AA3661" s="11" t="str">
        <f t="shared" si="289"/>
        <v>J_16AY+_Using_OY</v>
      </c>
    </row>
    <row r="3662" spans="1:27">
      <c r="A3662" s="10" t="s">
        <v>3697</v>
      </c>
      <c r="B3662" s="10" t="s">
        <v>30</v>
      </c>
      <c r="C3662" s="10">
        <v>0</v>
      </c>
      <c r="D3662" s="11" t="str">
        <f t="shared" si="285"/>
        <v>J</v>
      </c>
      <c r="E3662" s="10" t="s">
        <v>24</v>
      </c>
      <c r="F3662" s="10" t="s">
        <v>24</v>
      </c>
      <c r="G3662" s="10">
        <v>7</v>
      </c>
      <c r="H3662" s="11" t="str">
        <f t="shared" si="286"/>
        <v>_16AY</v>
      </c>
      <c r="I3662" s="10" t="s">
        <v>24</v>
      </c>
      <c r="J3662" s="10" t="s">
        <v>25</v>
      </c>
      <c r="K3662" s="10" t="s">
        <v>26</v>
      </c>
      <c r="L3662" s="10" t="s">
        <v>24</v>
      </c>
      <c r="M3662" s="10" t="s">
        <v>24</v>
      </c>
      <c r="N3662" s="10" t="s">
        <v>23</v>
      </c>
      <c r="O3662" s="10" t="s">
        <v>23</v>
      </c>
      <c r="P3662" s="11" t="str">
        <f t="shared" si="287"/>
        <v>_Using</v>
      </c>
      <c r="Q3662" s="10" t="s">
        <v>24</v>
      </c>
      <c r="R3662" s="10" t="s">
        <v>24</v>
      </c>
      <c r="S3662" s="10" t="s">
        <v>31</v>
      </c>
      <c r="T3662" s="11" t="str" cm="1">
        <f t="array" ref="T3662">_xlfn.IFS(S3662="Month-to-month","_MM",S3662="One year","_OY",S3662="Two year","_TY")</f>
        <v>_OY</v>
      </c>
      <c r="U3662" s="10" t="s">
        <v>23</v>
      </c>
      <c r="V3662" s="10" t="s">
        <v>40</v>
      </c>
      <c r="W3662" s="10">
        <v>35.5</v>
      </c>
      <c r="X3662" s="10">
        <v>249.55</v>
      </c>
      <c r="Y3662" s="10" t="s">
        <v>24</v>
      </c>
      <c r="Z3662" s="11">
        <f t="shared" si="288"/>
        <v>0</v>
      </c>
      <c r="AA3662" s="11" t="str">
        <f t="shared" si="289"/>
        <v>J_16AY_Using_OY</v>
      </c>
    </row>
    <row r="3663" spans="1:27">
      <c r="A3663" s="10" t="s">
        <v>3698</v>
      </c>
      <c r="B3663" s="10" t="s">
        <v>22</v>
      </c>
      <c r="C3663" s="10">
        <v>0</v>
      </c>
      <c r="D3663" s="11" t="str">
        <f t="shared" si="285"/>
        <v>J</v>
      </c>
      <c r="E3663" s="10" t="s">
        <v>24</v>
      </c>
      <c r="F3663" s="10" t="s">
        <v>24</v>
      </c>
      <c r="G3663" s="10">
        <v>51</v>
      </c>
      <c r="H3663" s="11" t="str">
        <f t="shared" si="286"/>
        <v>_16AY+</v>
      </c>
      <c r="I3663" s="10" t="s">
        <v>23</v>
      </c>
      <c r="J3663" s="10" t="s">
        <v>24</v>
      </c>
      <c r="K3663" s="10" t="s">
        <v>37</v>
      </c>
      <c r="L3663" s="10" t="s">
        <v>24</v>
      </c>
      <c r="M3663" s="10" t="s">
        <v>24</v>
      </c>
      <c r="N3663" s="10" t="s">
        <v>24</v>
      </c>
      <c r="O3663" s="10" t="s">
        <v>24</v>
      </c>
      <c r="P3663" s="11" t="str">
        <f t="shared" si="287"/>
        <v>_NotUsing</v>
      </c>
      <c r="Q3663" s="10" t="s">
        <v>23</v>
      </c>
      <c r="R3663" s="10" t="s">
        <v>23</v>
      </c>
      <c r="S3663" s="10" t="s">
        <v>31</v>
      </c>
      <c r="T3663" s="11" t="str" cm="1">
        <f t="array" ref="T3663">_xlfn.IFS(S3663="Month-to-month","_MM",S3663="One year","_OY",S3663="Two year","_TY")</f>
        <v>_OY</v>
      </c>
      <c r="U3663" s="10" t="s">
        <v>24</v>
      </c>
      <c r="V3663" s="10" t="s">
        <v>40</v>
      </c>
      <c r="W3663" s="10">
        <v>87.55</v>
      </c>
      <c r="X3663" s="10">
        <v>4475.8999999999996</v>
      </c>
      <c r="Y3663" s="10" t="s">
        <v>24</v>
      </c>
      <c r="Z3663" s="11">
        <f t="shared" si="288"/>
        <v>0</v>
      </c>
      <c r="AA3663" s="11" t="str">
        <f t="shared" si="289"/>
        <v>J_16AY+_NotUsing_OY</v>
      </c>
    </row>
    <row r="3664" spans="1:27">
      <c r="A3664" s="10" t="s">
        <v>3699</v>
      </c>
      <c r="B3664" s="10" t="s">
        <v>22</v>
      </c>
      <c r="C3664" s="10">
        <v>0</v>
      </c>
      <c r="D3664" s="11" t="str">
        <f t="shared" si="285"/>
        <v>J</v>
      </c>
      <c r="E3664" s="10" t="s">
        <v>24</v>
      </c>
      <c r="F3664" s="10" t="s">
        <v>24</v>
      </c>
      <c r="G3664" s="10">
        <v>9</v>
      </c>
      <c r="H3664" s="11" t="str">
        <f t="shared" si="286"/>
        <v>_16AY</v>
      </c>
      <c r="I3664" s="10" t="s">
        <v>23</v>
      </c>
      <c r="J3664" s="10" t="s">
        <v>24</v>
      </c>
      <c r="K3664" s="10" t="s">
        <v>26</v>
      </c>
      <c r="L3664" s="10" t="s">
        <v>24</v>
      </c>
      <c r="M3664" s="10" t="s">
        <v>24</v>
      </c>
      <c r="N3664" s="10" t="s">
        <v>24</v>
      </c>
      <c r="O3664" s="10" t="s">
        <v>24</v>
      </c>
      <c r="P3664" s="11" t="str">
        <f t="shared" si="287"/>
        <v>_NotUsing</v>
      </c>
      <c r="Q3664" s="10" t="s">
        <v>24</v>
      </c>
      <c r="R3664" s="10" t="s">
        <v>24</v>
      </c>
      <c r="S3664" s="10" t="s">
        <v>27</v>
      </c>
      <c r="T3664" s="11" t="str" cm="1">
        <f t="array" ref="T3664">_xlfn.IFS(S3664="Month-to-month","_MM",S3664="One year","_OY",S3664="Two year","_TY")</f>
        <v>_MM</v>
      </c>
      <c r="U3664" s="10" t="s">
        <v>24</v>
      </c>
      <c r="V3664" s="10" t="s">
        <v>28</v>
      </c>
      <c r="W3664" s="10">
        <v>45.15</v>
      </c>
      <c r="X3664" s="10">
        <v>416.45</v>
      </c>
      <c r="Y3664" s="10" t="s">
        <v>23</v>
      </c>
      <c r="Z3664" s="11">
        <f t="shared" si="288"/>
        <v>1</v>
      </c>
      <c r="AA3664" s="11" t="str">
        <f t="shared" si="289"/>
        <v>J_16AY_NotUsing_MM</v>
      </c>
    </row>
    <row r="3665" spans="1:27">
      <c r="A3665" s="10" t="s">
        <v>3700</v>
      </c>
      <c r="B3665" s="10" t="s">
        <v>22</v>
      </c>
      <c r="C3665" s="10">
        <v>0</v>
      </c>
      <c r="D3665" s="11" t="str">
        <f t="shared" si="285"/>
        <v>J</v>
      </c>
      <c r="E3665" s="10" t="s">
        <v>24</v>
      </c>
      <c r="F3665" s="10" t="s">
        <v>24</v>
      </c>
      <c r="G3665" s="10">
        <v>9</v>
      </c>
      <c r="H3665" s="11" t="str">
        <f t="shared" si="286"/>
        <v>_16AY</v>
      </c>
      <c r="I3665" s="10" t="s">
        <v>23</v>
      </c>
      <c r="J3665" s="10" t="s">
        <v>24</v>
      </c>
      <c r="K3665" s="10" t="s">
        <v>37</v>
      </c>
      <c r="L3665" s="10" t="s">
        <v>24</v>
      </c>
      <c r="M3665" s="10" t="s">
        <v>24</v>
      </c>
      <c r="N3665" s="10" t="s">
        <v>24</v>
      </c>
      <c r="O3665" s="10" t="s">
        <v>24</v>
      </c>
      <c r="P3665" s="11" t="str">
        <f t="shared" si="287"/>
        <v>_NotUsing</v>
      </c>
      <c r="Q3665" s="10" t="s">
        <v>23</v>
      </c>
      <c r="R3665" s="10" t="s">
        <v>23</v>
      </c>
      <c r="S3665" s="10" t="s">
        <v>27</v>
      </c>
      <c r="T3665" s="11" t="str" cm="1">
        <f t="array" ref="T3665">_xlfn.IFS(S3665="Month-to-month","_MM",S3665="One year","_OY",S3665="Two year","_TY")</f>
        <v>_MM</v>
      </c>
      <c r="U3665" s="10" t="s">
        <v>23</v>
      </c>
      <c r="V3665" s="10" t="s">
        <v>32</v>
      </c>
      <c r="W3665" s="10">
        <v>88.4</v>
      </c>
      <c r="X3665" s="10">
        <v>788.6</v>
      </c>
      <c r="Y3665" s="10" t="s">
        <v>24</v>
      </c>
      <c r="Z3665" s="11">
        <f t="shared" si="288"/>
        <v>0</v>
      </c>
      <c r="AA3665" s="11" t="str">
        <f t="shared" si="289"/>
        <v>J_16AY_NotUsing_MM</v>
      </c>
    </row>
    <row r="3666" spans="1:27">
      <c r="A3666" s="10" t="s">
        <v>3701</v>
      </c>
      <c r="B3666" s="10" t="s">
        <v>30</v>
      </c>
      <c r="C3666" s="10">
        <v>0</v>
      </c>
      <c r="D3666" s="11" t="str">
        <f t="shared" si="285"/>
        <v>J</v>
      </c>
      <c r="E3666" s="10" t="s">
        <v>24</v>
      </c>
      <c r="F3666" s="10" t="s">
        <v>24</v>
      </c>
      <c r="G3666" s="10">
        <v>4</v>
      </c>
      <c r="H3666" s="11" t="str">
        <f t="shared" si="286"/>
        <v>_6AY</v>
      </c>
      <c r="I3666" s="10" t="s">
        <v>23</v>
      </c>
      <c r="J3666" s="10" t="s">
        <v>24</v>
      </c>
      <c r="K3666" s="10" t="s">
        <v>26</v>
      </c>
      <c r="L3666" s="10" t="s">
        <v>24</v>
      </c>
      <c r="M3666" s="10" t="s">
        <v>24</v>
      </c>
      <c r="N3666" s="10" t="s">
        <v>24</v>
      </c>
      <c r="O3666" s="10" t="s">
        <v>23</v>
      </c>
      <c r="P3666" s="11" t="str">
        <f t="shared" si="287"/>
        <v>_Using</v>
      </c>
      <c r="Q3666" s="10" t="s">
        <v>24</v>
      </c>
      <c r="R3666" s="10" t="s">
        <v>24</v>
      </c>
      <c r="S3666" s="10" t="s">
        <v>27</v>
      </c>
      <c r="T3666" s="11" t="str" cm="1">
        <f t="array" ref="T3666">_xlfn.IFS(S3666="Month-to-month","_MM",S3666="One year","_OY",S3666="Two year","_TY")</f>
        <v>_MM</v>
      </c>
      <c r="U3666" s="10" t="s">
        <v>23</v>
      </c>
      <c r="V3666" s="10" t="s">
        <v>32</v>
      </c>
      <c r="W3666" s="10">
        <v>50.8</v>
      </c>
      <c r="X3666" s="10">
        <v>202.3</v>
      </c>
      <c r="Y3666" s="10" t="s">
        <v>24</v>
      </c>
      <c r="Z3666" s="11">
        <f t="shared" si="288"/>
        <v>0</v>
      </c>
      <c r="AA3666" s="11" t="str">
        <f t="shared" si="289"/>
        <v>J_6AY_Using_MM</v>
      </c>
    </row>
    <row r="3667" spans="1:27">
      <c r="A3667" s="10" t="s">
        <v>3702</v>
      </c>
      <c r="B3667" s="10" t="s">
        <v>30</v>
      </c>
      <c r="C3667" s="10">
        <v>0</v>
      </c>
      <c r="D3667" s="11" t="str">
        <f t="shared" si="285"/>
        <v>J</v>
      </c>
      <c r="E3667" s="10" t="s">
        <v>23</v>
      </c>
      <c r="F3667" s="10" t="s">
        <v>24</v>
      </c>
      <c r="G3667" s="10">
        <v>71</v>
      </c>
      <c r="H3667" s="11" t="str">
        <f t="shared" si="286"/>
        <v>_16AY+</v>
      </c>
      <c r="I3667" s="10" t="s">
        <v>23</v>
      </c>
      <c r="J3667" s="10" t="s">
        <v>23</v>
      </c>
      <c r="K3667" s="10" t="s">
        <v>37</v>
      </c>
      <c r="L3667" s="10" t="s">
        <v>23</v>
      </c>
      <c r="M3667" s="10" t="s">
        <v>23</v>
      </c>
      <c r="N3667" s="10" t="s">
        <v>23</v>
      </c>
      <c r="O3667" s="10" t="s">
        <v>24</v>
      </c>
      <c r="P3667" s="11" t="str">
        <f t="shared" si="287"/>
        <v>_Using</v>
      </c>
      <c r="Q3667" s="10" t="s">
        <v>23</v>
      </c>
      <c r="R3667" s="10" t="s">
        <v>24</v>
      </c>
      <c r="S3667" s="10" t="s">
        <v>47</v>
      </c>
      <c r="T3667" s="11" t="str" cm="1">
        <f t="array" ref="T3667">_xlfn.IFS(S3667="Month-to-month","_MM",S3667="One year","_OY",S3667="Two year","_TY")</f>
        <v>_TY</v>
      </c>
      <c r="U3667" s="10" t="s">
        <v>23</v>
      </c>
      <c r="V3667" s="10" t="s">
        <v>28</v>
      </c>
      <c r="W3667" s="10">
        <v>99</v>
      </c>
      <c r="X3667" s="10">
        <v>6994.6</v>
      </c>
      <c r="Y3667" s="10" t="s">
        <v>24</v>
      </c>
      <c r="Z3667" s="11">
        <f t="shared" si="288"/>
        <v>0</v>
      </c>
      <c r="AA3667" s="11" t="str">
        <f t="shared" si="289"/>
        <v>J_16AY+_Using_TY</v>
      </c>
    </row>
    <row r="3668" spans="1:27">
      <c r="A3668" s="10" t="s">
        <v>3703</v>
      </c>
      <c r="B3668" s="10" t="s">
        <v>22</v>
      </c>
      <c r="C3668" s="10">
        <v>0</v>
      </c>
      <c r="D3668" s="11" t="str">
        <f t="shared" si="285"/>
        <v>J</v>
      </c>
      <c r="E3668" s="10" t="s">
        <v>23</v>
      </c>
      <c r="F3668" s="10" t="s">
        <v>23</v>
      </c>
      <c r="G3668" s="10">
        <v>50</v>
      </c>
      <c r="H3668" s="11" t="str">
        <f t="shared" si="286"/>
        <v>_16AY+</v>
      </c>
      <c r="I3668" s="10" t="s">
        <v>23</v>
      </c>
      <c r="J3668" s="10" t="s">
        <v>23</v>
      </c>
      <c r="K3668" s="10" t="s">
        <v>37</v>
      </c>
      <c r="L3668" s="10" t="s">
        <v>24</v>
      </c>
      <c r="M3668" s="10" t="s">
        <v>24</v>
      </c>
      <c r="N3668" s="10" t="s">
        <v>24</v>
      </c>
      <c r="O3668" s="10" t="s">
        <v>24</v>
      </c>
      <c r="P3668" s="11" t="str">
        <f t="shared" si="287"/>
        <v>_NotUsing</v>
      </c>
      <c r="Q3668" s="10" t="s">
        <v>23</v>
      </c>
      <c r="R3668" s="10" t="s">
        <v>24</v>
      </c>
      <c r="S3668" s="10" t="s">
        <v>27</v>
      </c>
      <c r="T3668" s="11" t="str" cm="1">
        <f t="array" ref="T3668">_xlfn.IFS(S3668="Month-to-month","_MM",S3668="One year","_OY",S3668="Two year","_TY")</f>
        <v>_MM</v>
      </c>
      <c r="U3668" s="10" t="s">
        <v>23</v>
      </c>
      <c r="V3668" s="10" t="s">
        <v>35</v>
      </c>
      <c r="W3668" s="10">
        <v>84.4</v>
      </c>
      <c r="X3668" s="10">
        <v>4116.1499999999996</v>
      </c>
      <c r="Y3668" s="10" t="s">
        <v>23</v>
      </c>
      <c r="Z3668" s="11">
        <f t="shared" si="288"/>
        <v>1</v>
      </c>
      <c r="AA3668" s="11" t="str">
        <f t="shared" si="289"/>
        <v>J_16AY+_NotUsing_MM</v>
      </c>
    </row>
    <row r="3669" spans="1:27">
      <c r="A3669" s="10" t="s">
        <v>3704</v>
      </c>
      <c r="B3669" s="10" t="s">
        <v>22</v>
      </c>
      <c r="C3669" s="10">
        <v>1</v>
      </c>
      <c r="D3669" s="11" t="str">
        <f t="shared" si="285"/>
        <v>S</v>
      </c>
      <c r="E3669" s="10" t="s">
        <v>23</v>
      </c>
      <c r="F3669" s="10" t="s">
        <v>23</v>
      </c>
      <c r="G3669" s="10">
        <v>24</v>
      </c>
      <c r="H3669" s="11" t="str">
        <f t="shared" si="286"/>
        <v>_16AY+</v>
      </c>
      <c r="I3669" s="10" t="s">
        <v>23</v>
      </c>
      <c r="J3669" s="10" t="s">
        <v>24</v>
      </c>
      <c r="K3669" s="10" t="s">
        <v>37</v>
      </c>
      <c r="L3669" s="10" t="s">
        <v>24</v>
      </c>
      <c r="M3669" s="10" t="s">
        <v>24</v>
      </c>
      <c r="N3669" s="10" t="s">
        <v>23</v>
      </c>
      <c r="O3669" s="10" t="s">
        <v>24</v>
      </c>
      <c r="P3669" s="11" t="str">
        <f t="shared" si="287"/>
        <v>_Using</v>
      </c>
      <c r="Q3669" s="10" t="s">
        <v>23</v>
      </c>
      <c r="R3669" s="10" t="s">
        <v>23</v>
      </c>
      <c r="S3669" s="10" t="s">
        <v>47</v>
      </c>
      <c r="T3669" s="11" t="str" cm="1">
        <f t="array" ref="T3669">_xlfn.IFS(S3669="Month-to-month","_MM",S3669="One year","_OY",S3669="Two year","_TY")</f>
        <v>_TY</v>
      </c>
      <c r="U3669" s="10" t="s">
        <v>23</v>
      </c>
      <c r="V3669" s="10" t="s">
        <v>28</v>
      </c>
      <c r="W3669" s="10">
        <v>96.55</v>
      </c>
      <c r="X3669" s="10">
        <v>2263.4499999999998</v>
      </c>
      <c r="Y3669" s="10" t="s">
        <v>24</v>
      </c>
      <c r="Z3669" s="11">
        <f t="shared" si="288"/>
        <v>0</v>
      </c>
      <c r="AA3669" s="11" t="str">
        <f t="shared" si="289"/>
        <v>S_16AY+_Using_TY</v>
      </c>
    </row>
    <row r="3670" spans="1:27">
      <c r="A3670" s="10" t="s">
        <v>3705</v>
      </c>
      <c r="B3670" s="10" t="s">
        <v>30</v>
      </c>
      <c r="C3670" s="10">
        <v>0</v>
      </c>
      <c r="D3670" s="11" t="str">
        <f t="shared" si="285"/>
        <v>J</v>
      </c>
      <c r="E3670" s="10" t="s">
        <v>23</v>
      </c>
      <c r="F3670" s="10" t="s">
        <v>24</v>
      </c>
      <c r="G3670" s="10">
        <v>22</v>
      </c>
      <c r="H3670" s="11" t="str">
        <f t="shared" si="286"/>
        <v>_16AY+</v>
      </c>
      <c r="I3670" s="10" t="s">
        <v>23</v>
      </c>
      <c r="J3670" s="10" t="s">
        <v>24</v>
      </c>
      <c r="K3670" s="10" t="s">
        <v>26</v>
      </c>
      <c r="L3670" s="10" t="s">
        <v>23</v>
      </c>
      <c r="M3670" s="10" t="s">
        <v>24</v>
      </c>
      <c r="N3670" s="10" t="s">
        <v>24</v>
      </c>
      <c r="O3670" s="10" t="s">
        <v>24</v>
      </c>
      <c r="P3670" s="11" t="str">
        <f t="shared" si="287"/>
        <v>_Using</v>
      </c>
      <c r="Q3670" s="10" t="s">
        <v>23</v>
      </c>
      <c r="R3670" s="10" t="s">
        <v>24</v>
      </c>
      <c r="S3670" s="10" t="s">
        <v>31</v>
      </c>
      <c r="T3670" s="11" t="str" cm="1">
        <f t="array" ref="T3670">_xlfn.IFS(S3670="Month-to-month","_MM",S3670="One year","_OY",S3670="Two year","_TY")</f>
        <v>_OY</v>
      </c>
      <c r="U3670" s="10" t="s">
        <v>23</v>
      </c>
      <c r="V3670" s="10" t="s">
        <v>35</v>
      </c>
      <c r="W3670" s="10">
        <v>59.75</v>
      </c>
      <c r="X3670" s="10">
        <v>1374.35</v>
      </c>
      <c r="Y3670" s="10" t="s">
        <v>24</v>
      </c>
      <c r="Z3670" s="11">
        <f t="shared" si="288"/>
        <v>0</v>
      </c>
      <c r="AA3670" s="11" t="str">
        <f t="shared" si="289"/>
        <v>J_16AY+_Using_OY</v>
      </c>
    </row>
    <row r="3671" spans="1:27">
      <c r="A3671" s="10" t="s">
        <v>3706</v>
      </c>
      <c r="B3671" s="10" t="s">
        <v>30</v>
      </c>
      <c r="C3671" s="10">
        <v>0</v>
      </c>
      <c r="D3671" s="11" t="str">
        <f t="shared" si="285"/>
        <v>J</v>
      </c>
      <c r="E3671" s="10" t="s">
        <v>24</v>
      </c>
      <c r="F3671" s="10" t="s">
        <v>24</v>
      </c>
      <c r="G3671" s="10">
        <v>44</v>
      </c>
      <c r="H3671" s="11" t="str">
        <f t="shared" si="286"/>
        <v>_16AY+</v>
      </c>
      <c r="I3671" s="10" t="s">
        <v>23</v>
      </c>
      <c r="J3671" s="10" t="s">
        <v>23</v>
      </c>
      <c r="K3671" s="10" t="s">
        <v>37</v>
      </c>
      <c r="L3671" s="10" t="s">
        <v>23</v>
      </c>
      <c r="M3671" s="10" t="s">
        <v>23</v>
      </c>
      <c r="N3671" s="10" t="s">
        <v>23</v>
      </c>
      <c r="O3671" s="10" t="s">
        <v>24</v>
      </c>
      <c r="P3671" s="11" t="str">
        <f t="shared" si="287"/>
        <v>_Using</v>
      </c>
      <c r="Q3671" s="10" t="s">
        <v>23</v>
      </c>
      <c r="R3671" s="10" t="s">
        <v>23</v>
      </c>
      <c r="S3671" s="10" t="s">
        <v>27</v>
      </c>
      <c r="T3671" s="11" t="str" cm="1">
        <f t="array" ref="T3671">_xlfn.IFS(S3671="Month-to-month","_MM",S3671="One year","_OY",S3671="Two year","_TY")</f>
        <v>_MM</v>
      </c>
      <c r="U3671" s="10" t="s">
        <v>23</v>
      </c>
      <c r="V3671" s="10" t="s">
        <v>28</v>
      </c>
      <c r="W3671" s="10">
        <v>111.5</v>
      </c>
      <c r="X3671" s="10">
        <v>4915.1499999999996</v>
      </c>
      <c r="Y3671" s="10" t="s">
        <v>24</v>
      </c>
      <c r="Z3671" s="11">
        <f t="shared" si="288"/>
        <v>0</v>
      </c>
      <c r="AA3671" s="11" t="str">
        <f t="shared" si="289"/>
        <v>J_16AY+_Using_MM</v>
      </c>
    </row>
    <row r="3672" spans="1:27">
      <c r="A3672" s="10" t="s">
        <v>3707</v>
      </c>
      <c r="B3672" s="10" t="s">
        <v>22</v>
      </c>
      <c r="C3672" s="10">
        <v>0</v>
      </c>
      <c r="D3672" s="11" t="str">
        <f t="shared" si="285"/>
        <v>J</v>
      </c>
      <c r="E3672" s="10" t="s">
        <v>23</v>
      </c>
      <c r="F3672" s="10" t="s">
        <v>23</v>
      </c>
      <c r="G3672" s="10">
        <v>33</v>
      </c>
      <c r="H3672" s="11" t="str">
        <f t="shared" si="286"/>
        <v>_16AY+</v>
      </c>
      <c r="I3672" s="10" t="s">
        <v>23</v>
      </c>
      <c r="J3672" s="10" t="s">
        <v>23</v>
      </c>
      <c r="K3672" s="10" t="s">
        <v>24</v>
      </c>
      <c r="L3672" s="10" t="s">
        <v>46</v>
      </c>
      <c r="M3672" s="10" t="s">
        <v>46</v>
      </c>
      <c r="N3672" s="10" t="s">
        <v>46</v>
      </c>
      <c r="O3672" s="10" t="s">
        <v>46</v>
      </c>
      <c r="P3672" s="11" t="str">
        <f t="shared" si="287"/>
        <v>_NotUsing</v>
      </c>
      <c r="Q3672" s="10" t="s">
        <v>46</v>
      </c>
      <c r="R3672" s="10" t="s">
        <v>46</v>
      </c>
      <c r="S3672" s="10" t="s">
        <v>27</v>
      </c>
      <c r="T3672" s="11" t="str" cm="1">
        <f t="array" ref="T3672">_xlfn.IFS(S3672="Month-to-month","_MM",S3672="One year","_OY",S3672="Two year","_TY")</f>
        <v>_MM</v>
      </c>
      <c r="U3672" s="10" t="s">
        <v>24</v>
      </c>
      <c r="V3672" s="10" t="s">
        <v>35</v>
      </c>
      <c r="W3672" s="10">
        <v>24.25</v>
      </c>
      <c r="X3672" s="10">
        <v>838.5</v>
      </c>
      <c r="Y3672" s="10" t="s">
        <v>24</v>
      </c>
      <c r="Z3672" s="11">
        <f t="shared" si="288"/>
        <v>0</v>
      </c>
      <c r="AA3672" s="11" t="str">
        <f t="shared" si="289"/>
        <v>J_16AY+_NotUsing_MM</v>
      </c>
    </row>
    <row r="3673" spans="1:27">
      <c r="A3673" s="10" t="s">
        <v>3708</v>
      </c>
      <c r="B3673" s="10" t="s">
        <v>22</v>
      </c>
      <c r="C3673" s="10">
        <v>0</v>
      </c>
      <c r="D3673" s="11" t="str">
        <f t="shared" si="285"/>
        <v>J</v>
      </c>
      <c r="E3673" s="10" t="s">
        <v>24</v>
      </c>
      <c r="F3673" s="10" t="s">
        <v>24</v>
      </c>
      <c r="G3673" s="10">
        <v>1</v>
      </c>
      <c r="H3673" s="11" t="str">
        <f t="shared" si="286"/>
        <v>_6AY</v>
      </c>
      <c r="I3673" s="10" t="s">
        <v>23</v>
      </c>
      <c r="J3673" s="10" t="s">
        <v>23</v>
      </c>
      <c r="K3673" s="10" t="s">
        <v>37</v>
      </c>
      <c r="L3673" s="10" t="s">
        <v>24</v>
      </c>
      <c r="M3673" s="10" t="s">
        <v>24</v>
      </c>
      <c r="N3673" s="10" t="s">
        <v>24</v>
      </c>
      <c r="O3673" s="10" t="s">
        <v>24</v>
      </c>
      <c r="P3673" s="11" t="str">
        <f t="shared" si="287"/>
        <v>_NotUsing</v>
      </c>
      <c r="Q3673" s="10" t="s">
        <v>24</v>
      </c>
      <c r="R3673" s="10" t="s">
        <v>24</v>
      </c>
      <c r="S3673" s="10" t="s">
        <v>27</v>
      </c>
      <c r="T3673" s="11" t="str" cm="1">
        <f t="array" ref="T3673">_xlfn.IFS(S3673="Month-to-month","_MM",S3673="One year","_OY",S3673="Two year","_TY")</f>
        <v>_MM</v>
      </c>
      <c r="U3673" s="10" t="s">
        <v>23</v>
      </c>
      <c r="V3673" s="10" t="s">
        <v>28</v>
      </c>
      <c r="W3673" s="10">
        <v>75.099999999999994</v>
      </c>
      <c r="X3673" s="10">
        <v>75.099999999999994</v>
      </c>
      <c r="Y3673" s="10" t="s">
        <v>23</v>
      </c>
      <c r="Z3673" s="11">
        <f t="shared" si="288"/>
        <v>1</v>
      </c>
      <c r="AA3673" s="11" t="str">
        <f t="shared" si="289"/>
        <v>J_6AY_NotUsing_MM</v>
      </c>
    </row>
    <row r="3674" spans="1:27">
      <c r="A3674" s="10" t="s">
        <v>3709</v>
      </c>
      <c r="B3674" s="10" t="s">
        <v>22</v>
      </c>
      <c r="C3674" s="10">
        <v>0</v>
      </c>
      <c r="D3674" s="11" t="str">
        <f t="shared" si="285"/>
        <v>J</v>
      </c>
      <c r="E3674" s="10" t="s">
        <v>23</v>
      </c>
      <c r="F3674" s="10" t="s">
        <v>24</v>
      </c>
      <c r="G3674" s="10">
        <v>54</v>
      </c>
      <c r="H3674" s="11" t="str">
        <f t="shared" si="286"/>
        <v>_16AY+</v>
      </c>
      <c r="I3674" s="10" t="s">
        <v>23</v>
      </c>
      <c r="J3674" s="10" t="s">
        <v>23</v>
      </c>
      <c r="K3674" s="10" t="s">
        <v>26</v>
      </c>
      <c r="L3674" s="10" t="s">
        <v>24</v>
      </c>
      <c r="M3674" s="10" t="s">
        <v>24</v>
      </c>
      <c r="N3674" s="10" t="s">
        <v>24</v>
      </c>
      <c r="O3674" s="10" t="s">
        <v>24</v>
      </c>
      <c r="P3674" s="11" t="str">
        <f t="shared" si="287"/>
        <v>_NotUsing</v>
      </c>
      <c r="Q3674" s="10" t="s">
        <v>23</v>
      </c>
      <c r="R3674" s="10" t="s">
        <v>23</v>
      </c>
      <c r="S3674" s="10" t="s">
        <v>31</v>
      </c>
      <c r="T3674" s="11" t="str" cm="1">
        <f t="array" ref="T3674">_xlfn.IFS(S3674="Month-to-month","_MM",S3674="One year","_OY",S3674="Two year","_TY")</f>
        <v>_OY</v>
      </c>
      <c r="U3674" s="10" t="s">
        <v>23</v>
      </c>
      <c r="V3674" s="10" t="s">
        <v>40</v>
      </c>
      <c r="W3674" s="10">
        <v>70.150000000000006</v>
      </c>
      <c r="X3674" s="10">
        <v>3715.65</v>
      </c>
      <c r="Y3674" s="10" t="s">
        <v>23</v>
      </c>
      <c r="Z3674" s="11">
        <f t="shared" si="288"/>
        <v>1</v>
      </c>
      <c r="AA3674" s="11" t="str">
        <f t="shared" si="289"/>
        <v>J_16AY+_NotUsing_OY</v>
      </c>
    </row>
    <row r="3675" spans="1:27">
      <c r="A3675" s="10" t="s">
        <v>3710</v>
      </c>
      <c r="B3675" s="10" t="s">
        <v>30</v>
      </c>
      <c r="C3675" s="10">
        <v>0</v>
      </c>
      <c r="D3675" s="11" t="str">
        <f t="shared" si="285"/>
        <v>J</v>
      </c>
      <c r="E3675" s="10" t="s">
        <v>24</v>
      </c>
      <c r="F3675" s="10" t="s">
        <v>24</v>
      </c>
      <c r="G3675" s="10">
        <v>42</v>
      </c>
      <c r="H3675" s="11" t="str">
        <f t="shared" si="286"/>
        <v>_16AY+</v>
      </c>
      <c r="I3675" s="10" t="s">
        <v>23</v>
      </c>
      <c r="J3675" s="10" t="s">
        <v>23</v>
      </c>
      <c r="K3675" s="10" t="s">
        <v>37</v>
      </c>
      <c r="L3675" s="10" t="s">
        <v>24</v>
      </c>
      <c r="M3675" s="10" t="s">
        <v>23</v>
      </c>
      <c r="N3675" s="10" t="s">
        <v>24</v>
      </c>
      <c r="O3675" s="10" t="s">
        <v>24</v>
      </c>
      <c r="P3675" s="11" t="str">
        <f t="shared" si="287"/>
        <v>_Using</v>
      </c>
      <c r="Q3675" s="10" t="s">
        <v>23</v>
      </c>
      <c r="R3675" s="10" t="s">
        <v>23</v>
      </c>
      <c r="S3675" s="10" t="s">
        <v>27</v>
      </c>
      <c r="T3675" s="11" t="str" cm="1">
        <f t="array" ref="T3675">_xlfn.IFS(S3675="Month-to-month","_MM",S3675="One year","_OY",S3675="Two year","_TY")</f>
        <v>_MM</v>
      </c>
      <c r="U3675" s="10" t="s">
        <v>23</v>
      </c>
      <c r="V3675" s="10" t="s">
        <v>28</v>
      </c>
      <c r="W3675" s="10">
        <v>101.75</v>
      </c>
      <c r="X3675" s="10">
        <v>4273.45</v>
      </c>
      <c r="Y3675" s="10" t="s">
        <v>23</v>
      </c>
      <c r="Z3675" s="11">
        <f t="shared" si="288"/>
        <v>1</v>
      </c>
      <c r="AA3675" s="11" t="str">
        <f t="shared" si="289"/>
        <v>J_16AY+_Using_MM</v>
      </c>
    </row>
    <row r="3676" spans="1:27">
      <c r="A3676" s="10" t="s">
        <v>3711</v>
      </c>
      <c r="B3676" s="10" t="s">
        <v>22</v>
      </c>
      <c r="C3676" s="10">
        <v>0</v>
      </c>
      <c r="D3676" s="11" t="str">
        <f t="shared" si="285"/>
        <v>J</v>
      </c>
      <c r="E3676" s="10" t="s">
        <v>24</v>
      </c>
      <c r="F3676" s="10" t="s">
        <v>24</v>
      </c>
      <c r="G3676" s="10">
        <v>1</v>
      </c>
      <c r="H3676" s="11" t="str">
        <f t="shared" si="286"/>
        <v>_6AY</v>
      </c>
      <c r="I3676" s="10" t="s">
        <v>23</v>
      </c>
      <c r="J3676" s="10" t="s">
        <v>24</v>
      </c>
      <c r="K3676" s="10" t="s">
        <v>26</v>
      </c>
      <c r="L3676" s="10" t="s">
        <v>24</v>
      </c>
      <c r="M3676" s="10" t="s">
        <v>24</v>
      </c>
      <c r="N3676" s="10" t="s">
        <v>24</v>
      </c>
      <c r="O3676" s="10" t="s">
        <v>24</v>
      </c>
      <c r="P3676" s="11" t="str">
        <f t="shared" si="287"/>
        <v>_NotUsing</v>
      </c>
      <c r="Q3676" s="10" t="s">
        <v>24</v>
      </c>
      <c r="R3676" s="10" t="s">
        <v>24</v>
      </c>
      <c r="S3676" s="10" t="s">
        <v>27</v>
      </c>
      <c r="T3676" s="11" t="str" cm="1">
        <f t="array" ref="T3676">_xlfn.IFS(S3676="Month-to-month","_MM",S3676="One year","_OY",S3676="Two year","_TY")</f>
        <v>_MM</v>
      </c>
      <c r="U3676" s="10" t="s">
        <v>24</v>
      </c>
      <c r="V3676" s="10" t="s">
        <v>28</v>
      </c>
      <c r="W3676" s="10">
        <v>45.8</v>
      </c>
      <c r="X3676" s="10">
        <v>45.8</v>
      </c>
      <c r="Y3676" s="10" t="s">
        <v>23</v>
      </c>
      <c r="Z3676" s="11">
        <f t="shared" si="288"/>
        <v>1</v>
      </c>
      <c r="AA3676" s="11" t="str">
        <f t="shared" si="289"/>
        <v>J_6AY_NotUsing_MM</v>
      </c>
    </row>
    <row r="3677" spans="1:27">
      <c r="A3677" s="10" t="s">
        <v>3712</v>
      </c>
      <c r="B3677" s="10" t="s">
        <v>22</v>
      </c>
      <c r="C3677" s="10">
        <v>0</v>
      </c>
      <c r="D3677" s="11" t="str">
        <f t="shared" si="285"/>
        <v>J</v>
      </c>
      <c r="E3677" s="10" t="s">
        <v>24</v>
      </c>
      <c r="F3677" s="10" t="s">
        <v>24</v>
      </c>
      <c r="G3677" s="10">
        <v>1</v>
      </c>
      <c r="H3677" s="11" t="str">
        <f t="shared" si="286"/>
        <v>_6AY</v>
      </c>
      <c r="I3677" s="10" t="s">
        <v>23</v>
      </c>
      <c r="J3677" s="10" t="s">
        <v>24</v>
      </c>
      <c r="K3677" s="10" t="s">
        <v>24</v>
      </c>
      <c r="L3677" s="10" t="s">
        <v>46</v>
      </c>
      <c r="M3677" s="10" t="s">
        <v>46</v>
      </c>
      <c r="N3677" s="10" t="s">
        <v>46</v>
      </c>
      <c r="O3677" s="10" t="s">
        <v>46</v>
      </c>
      <c r="P3677" s="11" t="str">
        <f t="shared" si="287"/>
        <v>_NotUsing</v>
      </c>
      <c r="Q3677" s="10" t="s">
        <v>46</v>
      </c>
      <c r="R3677" s="10" t="s">
        <v>46</v>
      </c>
      <c r="S3677" s="10" t="s">
        <v>27</v>
      </c>
      <c r="T3677" s="11" t="str" cm="1">
        <f t="array" ref="T3677">_xlfn.IFS(S3677="Month-to-month","_MM",S3677="One year","_OY",S3677="Two year","_TY")</f>
        <v>_MM</v>
      </c>
      <c r="U3677" s="10" t="s">
        <v>24</v>
      </c>
      <c r="V3677" s="10" t="s">
        <v>32</v>
      </c>
      <c r="W3677" s="10">
        <v>20.5</v>
      </c>
      <c r="X3677" s="10">
        <v>20.5</v>
      </c>
      <c r="Y3677" s="10" t="s">
        <v>24</v>
      </c>
      <c r="Z3677" s="11">
        <f t="shared" si="288"/>
        <v>0</v>
      </c>
      <c r="AA3677" s="11" t="str">
        <f t="shared" si="289"/>
        <v>J_6AY_NotUsing_MM</v>
      </c>
    </row>
    <row r="3678" spans="1:27">
      <c r="A3678" s="10" t="s">
        <v>3713</v>
      </c>
      <c r="B3678" s="10" t="s">
        <v>30</v>
      </c>
      <c r="C3678" s="10">
        <v>0</v>
      </c>
      <c r="D3678" s="11" t="str">
        <f t="shared" si="285"/>
        <v>J</v>
      </c>
      <c r="E3678" s="10" t="s">
        <v>24</v>
      </c>
      <c r="F3678" s="10" t="s">
        <v>24</v>
      </c>
      <c r="G3678" s="10">
        <v>30</v>
      </c>
      <c r="H3678" s="11" t="str">
        <f t="shared" si="286"/>
        <v>_16AY+</v>
      </c>
      <c r="I3678" s="10" t="s">
        <v>23</v>
      </c>
      <c r="J3678" s="10" t="s">
        <v>24</v>
      </c>
      <c r="K3678" s="10" t="s">
        <v>26</v>
      </c>
      <c r="L3678" s="10" t="s">
        <v>23</v>
      </c>
      <c r="M3678" s="10" t="s">
        <v>23</v>
      </c>
      <c r="N3678" s="10" t="s">
        <v>24</v>
      </c>
      <c r="O3678" s="10" t="s">
        <v>23</v>
      </c>
      <c r="P3678" s="11" t="str">
        <f t="shared" si="287"/>
        <v>_Using</v>
      </c>
      <c r="Q3678" s="10" t="s">
        <v>23</v>
      </c>
      <c r="R3678" s="10" t="s">
        <v>24</v>
      </c>
      <c r="S3678" s="10" t="s">
        <v>31</v>
      </c>
      <c r="T3678" s="11" t="str" cm="1">
        <f t="array" ref="T3678">_xlfn.IFS(S3678="Month-to-month","_MM",S3678="One year","_OY",S3678="Two year","_TY")</f>
        <v>_OY</v>
      </c>
      <c r="U3678" s="10" t="s">
        <v>24</v>
      </c>
      <c r="V3678" s="10" t="s">
        <v>28</v>
      </c>
      <c r="W3678" s="10">
        <v>70.400000000000006</v>
      </c>
      <c r="X3678" s="10">
        <v>2044.75</v>
      </c>
      <c r="Y3678" s="10" t="s">
        <v>24</v>
      </c>
      <c r="Z3678" s="11">
        <f t="shared" si="288"/>
        <v>0</v>
      </c>
      <c r="AA3678" s="11" t="str">
        <f t="shared" si="289"/>
        <v>J_16AY+_Using_OY</v>
      </c>
    </row>
    <row r="3679" spans="1:27">
      <c r="A3679" s="10" t="s">
        <v>3714</v>
      </c>
      <c r="B3679" s="10" t="s">
        <v>22</v>
      </c>
      <c r="C3679" s="10">
        <v>0</v>
      </c>
      <c r="D3679" s="11" t="str">
        <f t="shared" si="285"/>
        <v>J</v>
      </c>
      <c r="E3679" s="10" t="s">
        <v>24</v>
      </c>
      <c r="F3679" s="10" t="s">
        <v>24</v>
      </c>
      <c r="G3679" s="10">
        <v>1</v>
      </c>
      <c r="H3679" s="11" t="str">
        <f t="shared" si="286"/>
        <v>_6AY</v>
      </c>
      <c r="I3679" s="10" t="s">
        <v>24</v>
      </c>
      <c r="J3679" s="10" t="s">
        <v>25</v>
      </c>
      <c r="K3679" s="10" t="s">
        <v>26</v>
      </c>
      <c r="L3679" s="10" t="s">
        <v>24</v>
      </c>
      <c r="M3679" s="10" t="s">
        <v>24</v>
      </c>
      <c r="N3679" s="10" t="s">
        <v>24</v>
      </c>
      <c r="O3679" s="10" t="s">
        <v>23</v>
      </c>
      <c r="P3679" s="11" t="str">
        <f t="shared" si="287"/>
        <v>_Using</v>
      </c>
      <c r="Q3679" s="10" t="s">
        <v>24</v>
      </c>
      <c r="R3679" s="10" t="s">
        <v>24</v>
      </c>
      <c r="S3679" s="10" t="s">
        <v>27</v>
      </c>
      <c r="T3679" s="11" t="str" cm="1">
        <f t="array" ref="T3679">_xlfn.IFS(S3679="Month-to-month","_MM",S3679="One year","_OY",S3679="Two year","_TY")</f>
        <v>_MM</v>
      </c>
      <c r="U3679" s="10" t="s">
        <v>24</v>
      </c>
      <c r="V3679" s="10" t="s">
        <v>32</v>
      </c>
      <c r="W3679" s="10">
        <v>30.55</v>
      </c>
      <c r="X3679" s="10">
        <v>30.55</v>
      </c>
      <c r="Y3679" s="10" t="s">
        <v>24</v>
      </c>
      <c r="Z3679" s="11">
        <f t="shared" si="288"/>
        <v>0</v>
      </c>
      <c r="AA3679" s="11" t="str">
        <f t="shared" si="289"/>
        <v>J_6AY_Using_MM</v>
      </c>
    </row>
    <row r="3680" spans="1:27">
      <c r="A3680" s="10" t="s">
        <v>3715</v>
      </c>
      <c r="B3680" s="10" t="s">
        <v>30</v>
      </c>
      <c r="C3680" s="10">
        <v>0</v>
      </c>
      <c r="D3680" s="11" t="str">
        <f t="shared" si="285"/>
        <v>J</v>
      </c>
      <c r="E3680" s="10" t="s">
        <v>23</v>
      </c>
      <c r="F3680" s="10" t="s">
        <v>23</v>
      </c>
      <c r="G3680" s="10">
        <v>16</v>
      </c>
      <c r="H3680" s="11" t="str">
        <f t="shared" si="286"/>
        <v>_16AY</v>
      </c>
      <c r="I3680" s="10" t="s">
        <v>23</v>
      </c>
      <c r="J3680" s="10" t="s">
        <v>23</v>
      </c>
      <c r="K3680" s="10" t="s">
        <v>26</v>
      </c>
      <c r="L3680" s="10" t="s">
        <v>23</v>
      </c>
      <c r="M3680" s="10" t="s">
        <v>23</v>
      </c>
      <c r="N3680" s="10" t="s">
        <v>24</v>
      </c>
      <c r="O3680" s="10" t="s">
        <v>23</v>
      </c>
      <c r="P3680" s="11" t="str">
        <f t="shared" si="287"/>
        <v>_Using</v>
      </c>
      <c r="Q3680" s="10" t="s">
        <v>23</v>
      </c>
      <c r="R3680" s="10" t="s">
        <v>23</v>
      </c>
      <c r="S3680" s="10" t="s">
        <v>27</v>
      </c>
      <c r="T3680" s="11" t="str" cm="1">
        <f t="array" ref="T3680">_xlfn.IFS(S3680="Month-to-month","_MM",S3680="One year","_OY",S3680="Two year","_TY")</f>
        <v>_MM</v>
      </c>
      <c r="U3680" s="10" t="s">
        <v>24</v>
      </c>
      <c r="V3680" s="10" t="s">
        <v>28</v>
      </c>
      <c r="W3680" s="10">
        <v>84.9</v>
      </c>
      <c r="X3680" s="10">
        <v>1398.25</v>
      </c>
      <c r="Y3680" s="10" t="s">
        <v>24</v>
      </c>
      <c r="Z3680" s="11">
        <f t="shared" si="288"/>
        <v>0</v>
      </c>
      <c r="AA3680" s="11" t="str">
        <f t="shared" si="289"/>
        <v>J_16AY_Using_MM</v>
      </c>
    </row>
    <row r="3681" spans="1:27">
      <c r="A3681" s="10" t="s">
        <v>3716</v>
      </c>
      <c r="B3681" s="10" t="s">
        <v>30</v>
      </c>
      <c r="C3681" s="10">
        <v>0</v>
      </c>
      <c r="D3681" s="11" t="str">
        <f t="shared" si="285"/>
        <v>J</v>
      </c>
      <c r="E3681" s="10" t="s">
        <v>24</v>
      </c>
      <c r="F3681" s="10" t="s">
        <v>24</v>
      </c>
      <c r="G3681" s="10">
        <v>1</v>
      </c>
      <c r="H3681" s="11" t="str">
        <f t="shared" si="286"/>
        <v>_6AY</v>
      </c>
      <c r="I3681" s="10" t="s">
        <v>23</v>
      </c>
      <c r="J3681" s="10" t="s">
        <v>24</v>
      </c>
      <c r="K3681" s="10" t="s">
        <v>24</v>
      </c>
      <c r="L3681" s="10" t="s">
        <v>46</v>
      </c>
      <c r="M3681" s="10" t="s">
        <v>46</v>
      </c>
      <c r="N3681" s="10" t="s">
        <v>46</v>
      </c>
      <c r="O3681" s="10" t="s">
        <v>46</v>
      </c>
      <c r="P3681" s="11" t="str">
        <f t="shared" si="287"/>
        <v>_NotUsing</v>
      </c>
      <c r="Q3681" s="10" t="s">
        <v>46</v>
      </c>
      <c r="R3681" s="10" t="s">
        <v>46</v>
      </c>
      <c r="S3681" s="10" t="s">
        <v>27</v>
      </c>
      <c r="T3681" s="11" t="str" cm="1">
        <f t="array" ref="T3681">_xlfn.IFS(S3681="Month-to-month","_MM",S3681="One year","_OY",S3681="Two year","_TY")</f>
        <v>_MM</v>
      </c>
      <c r="U3681" s="10" t="s">
        <v>23</v>
      </c>
      <c r="V3681" s="10" t="s">
        <v>32</v>
      </c>
      <c r="W3681" s="10">
        <v>20.100000000000001</v>
      </c>
      <c r="X3681" s="10">
        <v>20.100000000000001</v>
      </c>
      <c r="Y3681" s="10" t="s">
        <v>23</v>
      </c>
      <c r="Z3681" s="11">
        <f t="shared" si="288"/>
        <v>1</v>
      </c>
      <c r="AA3681" s="11" t="str">
        <f t="shared" si="289"/>
        <v>J_6AY_NotUsing_MM</v>
      </c>
    </row>
    <row r="3682" spans="1:27">
      <c r="A3682" s="10" t="s">
        <v>3717</v>
      </c>
      <c r="B3682" s="10" t="s">
        <v>30</v>
      </c>
      <c r="C3682" s="10">
        <v>0</v>
      </c>
      <c r="D3682" s="11" t="str">
        <f t="shared" si="285"/>
        <v>J</v>
      </c>
      <c r="E3682" s="10" t="s">
        <v>23</v>
      </c>
      <c r="F3682" s="10" t="s">
        <v>24</v>
      </c>
      <c r="G3682" s="10">
        <v>9</v>
      </c>
      <c r="H3682" s="11" t="str">
        <f t="shared" si="286"/>
        <v>_16AY</v>
      </c>
      <c r="I3682" s="10" t="s">
        <v>24</v>
      </c>
      <c r="J3682" s="10" t="s">
        <v>25</v>
      </c>
      <c r="K3682" s="10" t="s">
        <v>26</v>
      </c>
      <c r="L3682" s="10" t="s">
        <v>24</v>
      </c>
      <c r="M3682" s="10" t="s">
        <v>24</v>
      </c>
      <c r="N3682" s="10" t="s">
        <v>24</v>
      </c>
      <c r="O3682" s="10" t="s">
        <v>23</v>
      </c>
      <c r="P3682" s="11" t="str">
        <f t="shared" si="287"/>
        <v>_Using</v>
      </c>
      <c r="Q3682" s="10" t="s">
        <v>23</v>
      </c>
      <c r="R3682" s="10" t="s">
        <v>24</v>
      </c>
      <c r="S3682" s="10" t="s">
        <v>27</v>
      </c>
      <c r="T3682" s="11" t="str" cm="1">
        <f t="array" ref="T3682">_xlfn.IFS(S3682="Month-to-month","_MM",S3682="One year","_OY",S3682="Two year","_TY")</f>
        <v>_MM</v>
      </c>
      <c r="U3682" s="10" t="s">
        <v>24</v>
      </c>
      <c r="V3682" s="10" t="s">
        <v>32</v>
      </c>
      <c r="W3682" s="10">
        <v>40.65</v>
      </c>
      <c r="X3682" s="10">
        <v>328.95</v>
      </c>
      <c r="Y3682" s="10" t="s">
        <v>23</v>
      </c>
      <c r="Z3682" s="11">
        <f t="shared" si="288"/>
        <v>1</v>
      </c>
      <c r="AA3682" s="11" t="str">
        <f t="shared" si="289"/>
        <v>J_16AY_Using_MM</v>
      </c>
    </row>
    <row r="3683" spans="1:27">
      <c r="A3683" s="10" t="s">
        <v>3718</v>
      </c>
      <c r="B3683" s="10" t="s">
        <v>30</v>
      </c>
      <c r="C3683" s="10">
        <v>1</v>
      </c>
      <c r="D3683" s="11" t="str">
        <f t="shared" si="285"/>
        <v>S</v>
      </c>
      <c r="E3683" s="10" t="s">
        <v>23</v>
      </c>
      <c r="F3683" s="10" t="s">
        <v>24</v>
      </c>
      <c r="G3683" s="10">
        <v>46</v>
      </c>
      <c r="H3683" s="11" t="str">
        <f t="shared" si="286"/>
        <v>_16AY+</v>
      </c>
      <c r="I3683" s="10" t="s">
        <v>23</v>
      </c>
      <c r="J3683" s="10" t="s">
        <v>23</v>
      </c>
      <c r="K3683" s="10" t="s">
        <v>37</v>
      </c>
      <c r="L3683" s="10" t="s">
        <v>24</v>
      </c>
      <c r="M3683" s="10" t="s">
        <v>24</v>
      </c>
      <c r="N3683" s="10" t="s">
        <v>23</v>
      </c>
      <c r="O3683" s="10" t="s">
        <v>24</v>
      </c>
      <c r="P3683" s="11" t="str">
        <f t="shared" si="287"/>
        <v>_Using</v>
      </c>
      <c r="Q3683" s="10" t="s">
        <v>23</v>
      </c>
      <c r="R3683" s="10" t="s">
        <v>23</v>
      </c>
      <c r="S3683" s="10" t="s">
        <v>27</v>
      </c>
      <c r="T3683" s="11" t="str" cm="1">
        <f t="array" ref="T3683">_xlfn.IFS(S3683="Month-to-month","_MM",S3683="One year","_OY",S3683="Two year","_TY")</f>
        <v>_MM</v>
      </c>
      <c r="U3683" s="10" t="s">
        <v>23</v>
      </c>
      <c r="V3683" s="10" t="s">
        <v>28</v>
      </c>
      <c r="W3683" s="10">
        <v>101</v>
      </c>
      <c r="X3683" s="10">
        <v>4680.05</v>
      </c>
      <c r="Y3683" s="10" t="s">
        <v>23</v>
      </c>
      <c r="Z3683" s="11">
        <f t="shared" si="288"/>
        <v>1</v>
      </c>
      <c r="AA3683" s="11" t="str">
        <f t="shared" si="289"/>
        <v>S_16AY+_Using_MM</v>
      </c>
    </row>
    <row r="3684" spans="1:27">
      <c r="A3684" s="10" t="s">
        <v>3719</v>
      </c>
      <c r="B3684" s="10" t="s">
        <v>30</v>
      </c>
      <c r="C3684" s="10">
        <v>0</v>
      </c>
      <c r="D3684" s="11" t="str">
        <f t="shared" si="285"/>
        <v>J</v>
      </c>
      <c r="E3684" s="10" t="s">
        <v>24</v>
      </c>
      <c r="F3684" s="10" t="s">
        <v>24</v>
      </c>
      <c r="G3684" s="10">
        <v>1</v>
      </c>
      <c r="H3684" s="11" t="str">
        <f t="shared" si="286"/>
        <v>_6AY</v>
      </c>
      <c r="I3684" s="10" t="s">
        <v>23</v>
      </c>
      <c r="J3684" s="10" t="s">
        <v>24</v>
      </c>
      <c r="K3684" s="10" t="s">
        <v>37</v>
      </c>
      <c r="L3684" s="10" t="s">
        <v>24</v>
      </c>
      <c r="M3684" s="10" t="s">
        <v>24</v>
      </c>
      <c r="N3684" s="10" t="s">
        <v>24</v>
      </c>
      <c r="O3684" s="10" t="s">
        <v>24</v>
      </c>
      <c r="P3684" s="11" t="str">
        <f t="shared" si="287"/>
        <v>_NotUsing</v>
      </c>
      <c r="Q3684" s="10" t="s">
        <v>24</v>
      </c>
      <c r="R3684" s="10" t="s">
        <v>24</v>
      </c>
      <c r="S3684" s="10" t="s">
        <v>27</v>
      </c>
      <c r="T3684" s="11" t="str" cm="1">
        <f t="array" ref="T3684">_xlfn.IFS(S3684="Month-to-month","_MM",S3684="One year","_OY",S3684="Two year","_TY")</f>
        <v>_MM</v>
      </c>
      <c r="U3684" s="10" t="s">
        <v>23</v>
      </c>
      <c r="V3684" s="10" t="s">
        <v>28</v>
      </c>
      <c r="W3684" s="10">
        <v>69.099999999999994</v>
      </c>
      <c r="X3684" s="10">
        <v>69.099999999999994</v>
      </c>
      <c r="Y3684" s="10" t="s">
        <v>23</v>
      </c>
      <c r="Z3684" s="11">
        <f t="shared" si="288"/>
        <v>1</v>
      </c>
      <c r="AA3684" s="11" t="str">
        <f t="shared" si="289"/>
        <v>J_6AY_NotUsing_MM</v>
      </c>
    </row>
    <row r="3685" spans="1:27">
      <c r="A3685" s="10" t="s">
        <v>3720</v>
      </c>
      <c r="B3685" s="10" t="s">
        <v>30</v>
      </c>
      <c r="C3685" s="10">
        <v>0</v>
      </c>
      <c r="D3685" s="11" t="str">
        <f t="shared" si="285"/>
        <v>J</v>
      </c>
      <c r="E3685" s="10" t="s">
        <v>23</v>
      </c>
      <c r="F3685" s="10" t="s">
        <v>24</v>
      </c>
      <c r="G3685" s="10">
        <v>71</v>
      </c>
      <c r="H3685" s="11" t="str">
        <f t="shared" si="286"/>
        <v>_16AY+</v>
      </c>
      <c r="I3685" s="10" t="s">
        <v>23</v>
      </c>
      <c r="J3685" s="10" t="s">
        <v>24</v>
      </c>
      <c r="K3685" s="10" t="s">
        <v>26</v>
      </c>
      <c r="L3685" s="10" t="s">
        <v>23</v>
      </c>
      <c r="M3685" s="10" t="s">
        <v>24</v>
      </c>
      <c r="N3685" s="10" t="s">
        <v>24</v>
      </c>
      <c r="O3685" s="10" t="s">
        <v>23</v>
      </c>
      <c r="P3685" s="11" t="str">
        <f t="shared" si="287"/>
        <v>_Using</v>
      </c>
      <c r="Q3685" s="10" t="s">
        <v>24</v>
      </c>
      <c r="R3685" s="10" t="s">
        <v>24</v>
      </c>
      <c r="S3685" s="10" t="s">
        <v>47</v>
      </c>
      <c r="T3685" s="11" t="str" cm="1">
        <f t="array" ref="T3685">_xlfn.IFS(S3685="Month-to-month","_MM",S3685="One year","_OY",S3685="Two year","_TY")</f>
        <v>_TY</v>
      </c>
      <c r="U3685" s="10" t="s">
        <v>24</v>
      </c>
      <c r="V3685" s="10" t="s">
        <v>35</v>
      </c>
      <c r="W3685" s="10">
        <v>54.5</v>
      </c>
      <c r="X3685" s="10">
        <v>3778.2</v>
      </c>
      <c r="Y3685" s="10" t="s">
        <v>24</v>
      </c>
      <c r="Z3685" s="11">
        <f t="shared" si="288"/>
        <v>0</v>
      </c>
      <c r="AA3685" s="11" t="str">
        <f t="shared" si="289"/>
        <v>J_16AY+_Using_TY</v>
      </c>
    </row>
    <row r="3686" spans="1:27">
      <c r="A3686" s="10" t="s">
        <v>3721</v>
      </c>
      <c r="B3686" s="10" t="s">
        <v>30</v>
      </c>
      <c r="C3686" s="10">
        <v>0</v>
      </c>
      <c r="D3686" s="11" t="str">
        <f t="shared" si="285"/>
        <v>J</v>
      </c>
      <c r="E3686" s="10" t="s">
        <v>24</v>
      </c>
      <c r="F3686" s="10" t="s">
        <v>24</v>
      </c>
      <c r="G3686" s="10">
        <v>43</v>
      </c>
      <c r="H3686" s="11" t="str">
        <f t="shared" si="286"/>
        <v>_16AY+</v>
      </c>
      <c r="I3686" s="10" t="s">
        <v>23</v>
      </c>
      <c r="J3686" s="10" t="s">
        <v>23</v>
      </c>
      <c r="K3686" s="10" t="s">
        <v>37</v>
      </c>
      <c r="L3686" s="10" t="s">
        <v>24</v>
      </c>
      <c r="M3686" s="10" t="s">
        <v>24</v>
      </c>
      <c r="N3686" s="10" t="s">
        <v>24</v>
      </c>
      <c r="O3686" s="10" t="s">
        <v>24</v>
      </c>
      <c r="P3686" s="11" t="str">
        <f t="shared" si="287"/>
        <v>_NotUsing</v>
      </c>
      <c r="Q3686" s="10" t="s">
        <v>24</v>
      </c>
      <c r="R3686" s="10" t="s">
        <v>24</v>
      </c>
      <c r="S3686" s="10" t="s">
        <v>27</v>
      </c>
      <c r="T3686" s="11" t="str" cm="1">
        <f t="array" ref="T3686">_xlfn.IFS(S3686="Month-to-month","_MM",S3686="One year","_OY",S3686="Two year","_TY")</f>
        <v>_MM</v>
      </c>
      <c r="U3686" s="10" t="s">
        <v>23</v>
      </c>
      <c r="V3686" s="10" t="s">
        <v>40</v>
      </c>
      <c r="W3686" s="10">
        <v>75.349999999999994</v>
      </c>
      <c r="X3686" s="10">
        <v>3161.4</v>
      </c>
      <c r="Y3686" s="10" t="s">
        <v>24</v>
      </c>
      <c r="Z3686" s="11">
        <f t="shared" si="288"/>
        <v>0</v>
      </c>
      <c r="AA3686" s="11" t="str">
        <f t="shared" si="289"/>
        <v>J_16AY+_NotUsing_MM</v>
      </c>
    </row>
    <row r="3687" spans="1:27">
      <c r="A3687" s="10" t="s">
        <v>3722</v>
      </c>
      <c r="B3687" s="10" t="s">
        <v>30</v>
      </c>
      <c r="C3687" s="10">
        <v>0</v>
      </c>
      <c r="D3687" s="11" t="str">
        <f t="shared" si="285"/>
        <v>J</v>
      </c>
      <c r="E3687" s="10" t="s">
        <v>23</v>
      </c>
      <c r="F3687" s="10" t="s">
        <v>24</v>
      </c>
      <c r="G3687" s="10">
        <v>50</v>
      </c>
      <c r="H3687" s="11" t="str">
        <f t="shared" si="286"/>
        <v>_16AY+</v>
      </c>
      <c r="I3687" s="10" t="s">
        <v>24</v>
      </c>
      <c r="J3687" s="10" t="s">
        <v>25</v>
      </c>
      <c r="K3687" s="10" t="s">
        <v>26</v>
      </c>
      <c r="L3687" s="10" t="s">
        <v>23</v>
      </c>
      <c r="M3687" s="10" t="s">
        <v>24</v>
      </c>
      <c r="N3687" s="10" t="s">
        <v>24</v>
      </c>
      <c r="O3687" s="10" t="s">
        <v>23</v>
      </c>
      <c r="P3687" s="11" t="str">
        <f t="shared" si="287"/>
        <v>_Using</v>
      </c>
      <c r="Q3687" s="10" t="s">
        <v>23</v>
      </c>
      <c r="R3687" s="10" t="s">
        <v>24</v>
      </c>
      <c r="S3687" s="10" t="s">
        <v>31</v>
      </c>
      <c r="T3687" s="11" t="str" cm="1">
        <f t="array" ref="T3687">_xlfn.IFS(S3687="Month-to-month","_MM",S3687="One year","_OY",S3687="Two year","_TY")</f>
        <v>_OY</v>
      </c>
      <c r="U3687" s="10" t="s">
        <v>23</v>
      </c>
      <c r="V3687" s="10" t="s">
        <v>35</v>
      </c>
      <c r="W3687" s="10">
        <v>44.45</v>
      </c>
      <c r="X3687" s="10">
        <v>2188.4499999999998</v>
      </c>
      <c r="Y3687" s="10" t="s">
        <v>24</v>
      </c>
      <c r="Z3687" s="11">
        <f t="shared" si="288"/>
        <v>0</v>
      </c>
      <c r="AA3687" s="11" t="str">
        <f t="shared" si="289"/>
        <v>J_16AY+_Using_OY</v>
      </c>
    </row>
    <row r="3688" spans="1:27">
      <c r="A3688" s="10" t="s">
        <v>3723</v>
      </c>
      <c r="B3688" s="10" t="s">
        <v>22</v>
      </c>
      <c r="C3688" s="10">
        <v>0</v>
      </c>
      <c r="D3688" s="11" t="str">
        <f t="shared" si="285"/>
        <v>J</v>
      </c>
      <c r="E3688" s="10" t="s">
        <v>24</v>
      </c>
      <c r="F3688" s="10" t="s">
        <v>24</v>
      </c>
      <c r="G3688" s="10">
        <v>13</v>
      </c>
      <c r="H3688" s="11" t="str">
        <f t="shared" si="286"/>
        <v>_16AY</v>
      </c>
      <c r="I3688" s="10" t="s">
        <v>23</v>
      </c>
      <c r="J3688" s="10" t="s">
        <v>23</v>
      </c>
      <c r="K3688" s="10" t="s">
        <v>37</v>
      </c>
      <c r="L3688" s="10" t="s">
        <v>24</v>
      </c>
      <c r="M3688" s="10" t="s">
        <v>24</v>
      </c>
      <c r="N3688" s="10" t="s">
        <v>24</v>
      </c>
      <c r="O3688" s="10" t="s">
        <v>24</v>
      </c>
      <c r="P3688" s="11" t="str">
        <f t="shared" si="287"/>
        <v>_NotUsing</v>
      </c>
      <c r="Q3688" s="10" t="s">
        <v>24</v>
      </c>
      <c r="R3688" s="10" t="s">
        <v>24</v>
      </c>
      <c r="S3688" s="10" t="s">
        <v>27</v>
      </c>
      <c r="T3688" s="11" t="str" cm="1">
        <f t="array" ref="T3688">_xlfn.IFS(S3688="Month-to-month","_MM",S3688="One year","_OY",S3688="Two year","_TY")</f>
        <v>_MM</v>
      </c>
      <c r="U3688" s="10" t="s">
        <v>23</v>
      </c>
      <c r="V3688" s="10" t="s">
        <v>32</v>
      </c>
      <c r="W3688" s="10">
        <v>75</v>
      </c>
      <c r="X3688" s="10">
        <v>999.45</v>
      </c>
      <c r="Y3688" s="10" t="s">
        <v>23</v>
      </c>
      <c r="Z3688" s="11">
        <f t="shared" si="288"/>
        <v>1</v>
      </c>
      <c r="AA3688" s="11" t="str">
        <f t="shared" si="289"/>
        <v>J_16AY_NotUsing_MM</v>
      </c>
    </row>
    <row r="3689" spans="1:27">
      <c r="A3689" s="10" t="s">
        <v>3724</v>
      </c>
      <c r="B3689" s="10" t="s">
        <v>30</v>
      </c>
      <c r="C3689" s="10">
        <v>0</v>
      </c>
      <c r="D3689" s="11" t="str">
        <f t="shared" si="285"/>
        <v>J</v>
      </c>
      <c r="E3689" s="10" t="s">
        <v>23</v>
      </c>
      <c r="F3689" s="10" t="s">
        <v>23</v>
      </c>
      <c r="G3689" s="10">
        <v>19</v>
      </c>
      <c r="H3689" s="11" t="str">
        <f t="shared" si="286"/>
        <v>_16AY+</v>
      </c>
      <c r="I3689" s="10" t="s">
        <v>23</v>
      </c>
      <c r="J3689" s="10" t="s">
        <v>24</v>
      </c>
      <c r="K3689" s="10" t="s">
        <v>37</v>
      </c>
      <c r="L3689" s="10" t="s">
        <v>24</v>
      </c>
      <c r="M3689" s="10" t="s">
        <v>23</v>
      </c>
      <c r="N3689" s="10" t="s">
        <v>24</v>
      </c>
      <c r="O3689" s="10" t="s">
        <v>23</v>
      </c>
      <c r="P3689" s="11" t="str">
        <f t="shared" si="287"/>
        <v>_Using</v>
      </c>
      <c r="Q3689" s="10" t="s">
        <v>23</v>
      </c>
      <c r="R3689" s="10" t="s">
        <v>23</v>
      </c>
      <c r="S3689" s="10" t="s">
        <v>31</v>
      </c>
      <c r="T3689" s="11" t="str" cm="1">
        <f t="array" ref="T3689">_xlfn.IFS(S3689="Month-to-month","_MM",S3689="One year","_OY",S3689="Two year","_TY")</f>
        <v>_OY</v>
      </c>
      <c r="U3689" s="10" t="s">
        <v>24</v>
      </c>
      <c r="V3689" s="10" t="s">
        <v>35</v>
      </c>
      <c r="W3689" s="10">
        <v>100</v>
      </c>
      <c r="X3689" s="10">
        <v>1888.65</v>
      </c>
      <c r="Y3689" s="10" t="s">
        <v>23</v>
      </c>
      <c r="Z3689" s="11">
        <f t="shared" si="288"/>
        <v>1</v>
      </c>
      <c r="AA3689" s="11" t="str">
        <f t="shared" si="289"/>
        <v>J_16AY+_Using_OY</v>
      </c>
    </row>
    <row r="3690" spans="1:27">
      <c r="A3690" s="10" t="s">
        <v>3725</v>
      </c>
      <c r="B3690" s="10" t="s">
        <v>22</v>
      </c>
      <c r="C3690" s="10">
        <v>0</v>
      </c>
      <c r="D3690" s="11" t="str">
        <f t="shared" si="285"/>
        <v>J</v>
      </c>
      <c r="E3690" s="10" t="s">
        <v>24</v>
      </c>
      <c r="F3690" s="10" t="s">
        <v>24</v>
      </c>
      <c r="G3690" s="10">
        <v>41</v>
      </c>
      <c r="H3690" s="11" t="str">
        <f t="shared" si="286"/>
        <v>_16AY+</v>
      </c>
      <c r="I3690" s="10" t="s">
        <v>23</v>
      </c>
      <c r="J3690" s="10" t="s">
        <v>23</v>
      </c>
      <c r="K3690" s="10" t="s">
        <v>37</v>
      </c>
      <c r="L3690" s="10" t="s">
        <v>24</v>
      </c>
      <c r="M3690" s="10" t="s">
        <v>24</v>
      </c>
      <c r="N3690" s="10" t="s">
        <v>23</v>
      </c>
      <c r="O3690" s="10" t="s">
        <v>24</v>
      </c>
      <c r="P3690" s="11" t="str">
        <f t="shared" si="287"/>
        <v>_Using</v>
      </c>
      <c r="Q3690" s="10" t="s">
        <v>23</v>
      </c>
      <c r="R3690" s="10" t="s">
        <v>23</v>
      </c>
      <c r="S3690" s="10" t="s">
        <v>27</v>
      </c>
      <c r="T3690" s="11" t="str" cm="1">
        <f t="array" ref="T3690">_xlfn.IFS(S3690="Month-to-month","_MM",S3690="One year","_OY",S3690="Two year","_TY")</f>
        <v>_MM</v>
      </c>
      <c r="U3690" s="10" t="s">
        <v>24</v>
      </c>
      <c r="V3690" s="10" t="s">
        <v>35</v>
      </c>
      <c r="W3690" s="10">
        <v>98.05</v>
      </c>
      <c r="X3690" s="10">
        <v>3990.6</v>
      </c>
      <c r="Y3690" s="10" t="s">
        <v>24</v>
      </c>
      <c r="Z3690" s="11">
        <f t="shared" si="288"/>
        <v>0</v>
      </c>
      <c r="AA3690" s="11" t="str">
        <f t="shared" si="289"/>
        <v>J_16AY+_Using_MM</v>
      </c>
    </row>
    <row r="3691" spans="1:27">
      <c r="A3691" s="10" t="s">
        <v>3726</v>
      </c>
      <c r="B3691" s="10" t="s">
        <v>22</v>
      </c>
      <c r="C3691" s="10">
        <v>1</v>
      </c>
      <c r="D3691" s="11" t="str">
        <f t="shared" si="285"/>
        <v>S</v>
      </c>
      <c r="E3691" s="10" t="s">
        <v>24</v>
      </c>
      <c r="F3691" s="10" t="s">
        <v>24</v>
      </c>
      <c r="G3691" s="10">
        <v>1</v>
      </c>
      <c r="H3691" s="11" t="str">
        <f t="shared" si="286"/>
        <v>_6AY</v>
      </c>
      <c r="I3691" s="10" t="s">
        <v>23</v>
      </c>
      <c r="J3691" s="10" t="s">
        <v>24</v>
      </c>
      <c r="K3691" s="10" t="s">
        <v>37</v>
      </c>
      <c r="L3691" s="10" t="s">
        <v>24</v>
      </c>
      <c r="M3691" s="10" t="s">
        <v>24</v>
      </c>
      <c r="N3691" s="10" t="s">
        <v>24</v>
      </c>
      <c r="O3691" s="10" t="s">
        <v>24</v>
      </c>
      <c r="P3691" s="11" t="str">
        <f t="shared" si="287"/>
        <v>_NotUsing</v>
      </c>
      <c r="Q3691" s="10" t="s">
        <v>24</v>
      </c>
      <c r="R3691" s="10" t="s">
        <v>24</v>
      </c>
      <c r="S3691" s="10" t="s">
        <v>27</v>
      </c>
      <c r="T3691" s="11" t="str" cm="1">
        <f t="array" ref="T3691">_xlfn.IFS(S3691="Month-to-month","_MM",S3691="One year","_OY",S3691="Two year","_TY")</f>
        <v>_MM</v>
      </c>
      <c r="U3691" s="10" t="s">
        <v>23</v>
      </c>
      <c r="V3691" s="10" t="s">
        <v>28</v>
      </c>
      <c r="W3691" s="10">
        <v>71.150000000000006</v>
      </c>
      <c r="X3691" s="10">
        <v>71.150000000000006</v>
      </c>
      <c r="Y3691" s="10" t="s">
        <v>23</v>
      </c>
      <c r="Z3691" s="11">
        <f t="shared" si="288"/>
        <v>1</v>
      </c>
      <c r="AA3691" s="11" t="str">
        <f t="shared" si="289"/>
        <v>S_6AY_NotUsing_MM</v>
      </c>
    </row>
    <row r="3692" spans="1:27">
      <c r="A3692" s="10" t="s">
        <v>3727</v>
      </c>
      <c r="B3692" s="10" t="s">
        <v>22</v>
      </c>
      <c r="C3692" s="10">
        <v>0</v>
      </c>
      <c r="D3692" s="11" t="str">
        <f t="shared" si="285"/>
        <v>J</v>
      </c>
      <c r="E3692" s="10" t="s">
        <v>24</v>
      </c>
      <c r="F3692" s="10" t="s">
        <v>24</v>
      </c>
      <c r="G3692" s="10">
        <v>24</v>
      </c>
      <c r="H3692" s="11" t="str">
        <f t="shared" si="286"/>
        <v>_16AY+</v>
      </c>
      <c r="I3692" s="10" t="s">
        <v>24</v>
      </c>
      <c r="J3692" s="10" t="s">
        <v>25</v>
      </c>
      <c r="K3692" s="10" t="s">
        <v>26</v>
      </c>
      <c r="L3692" s="10" t="s">
        <v>24</v>
      </c>
      <c r="M3692" s="10" t="s">
        <v>23</v>
      </c>
      <c r="N3692" s="10" t="s">
        <v>23</v>
      </c>
      <c r="O3692" s="10" t="s">
        <v>24</v>
      </c>
      <c r="P3692" s="11" t="str">
        <f t="shared" si="287"/>
        <v>_Using</v>
      </c>
      <c r="Q3692" s="10" t="s">
        <v>23</v>
      </c>
      <c r="R3692" s="10" t="s">
        <v>23</v>
      </c>
      <c r="S3692" s="10" t="s">
        <v>27</v>
      </c>
      <c r="T3692" s="11" t="str" cm="1">
        <f t="array" ref="T3692">_xlfn.IFS(S3692="Month-to-month","_MM",S3692="One year","_OY",S3692="Two year","_TY")</f>
        <v>_MM</v>
      </c>
      <c r="U3692" s="10" t="s">
        <v>23</v>
      </c>
      <c r="V3692" s="10" t="s">
        <v>40</v>
      </c>
      <c r="W3692" s="10">
        <v>54.15</v>
      </c>
      <c r="X3692" s="10">
        <v>1240.25</v>
      </c>
      <c r="Y3692" s="10" t="s">
        <v>23</v>
      </c>
      <c r="Z3692" s="11">
        <f t="shared" si="288"/>
        <v>1</v>
      </c>
      <c r="AA3692" s="11" t="str">
        <f t="shared" si="289"/>
        <v>J_16AY+_Using_MM</v>
      </c>
    </row>
    <row r="3693" spans="1:27">
      <c r="A3693" s="10" t="s">
        <v>3728</v>
      </c>
      <c r="B3693" s="10" t="s">
        <v>22</v>
      </c>
      <c r="C3693" s="10">
        <v>0</v>
      </c>
      <c r="D3693" s="11" t="str">
        <f t="shared" si="285"/>
        <v>J</v>
      </c>
      <c r="E3693" s="10" t="s">
        <v>23</v>
      </c>
      <c r="F3693" s="10" t="s">
        <v>24</v>
      </c>
      <c r="G3693" s="10">
        <v>40</v>
      </c>
      <c r="H3693" s="11" t="str">
        <f t="shared" si="286"/>
        <v>_16AY+</v>
      </c>
      <c r="I3693" s="10" t="s">
        <v>23</v>
      </c>
      <c r="J3693" s="10" t="s">
        <v>23</v>
      </c>
      <c r="K3693" s="10" t="s">
        <v>26</v>
      </c>
      <c r="L3693" s="10" t="s">
        <v>24</v>
      </c>
      <c r="M3693" s="10" t="s">
        <v>23</v>
      </c>
      <c r="N3693" s="10" t="s">
        <v>24</v>
      </c>
      <c r="O3693" s="10" t="s">
        <v>24</v>
      </c>
      <c r="P3693" s="11" t="str">
        <f t="shared" si="287"/>
        <v>_Using</v>
      </c>
      <c r="Q3693" s="10" t="s">
        <v>23</v>
      </c>
      <c r="R3693" s="10" t="s">
        <v>24</v>
      </c>
      <c r="S3693" s="10" t="s">
        <v>31</v>
      </c>
      <c r="T3693" s="11" t="str" cm="1">
        <f t="array" ref="T3693">_xlfn.IFS(S3693="Month-to-month","_MM",S3693="One year","_OY",S3693="Two year","_TY")</f>
        <v>_OY</v>
      </c>
      <c r="U3693" s="10" t="s">
        <v>24</v>
      </c>
      <c r="V3693" s="10" t="s">
        <v>35</v>
      </c>
      <c r="W3693" s="10">
        <v>63.9</v>
      </c>
      <c r="X3693" s="10">
        <v>2635</v>
      </c>
      <c r="Y3693" s="10" t="s">
        <v>24</v>
      </c>
      <c r="Z3693" s="11">
        <f t="shared" si="288"/>
        <v>0</v>
      </c>
      <c r="AA3693" s="11" t="str">
        <f t="shared" si="289"/>
        <v>J_16AY+_Using_OY</v>
      </c>
    </row>
    <row r="3694" spans="1:27">
      <c r="A3694" s="10" t="s">
        <v>3729</v>
      </c>
      <c r="B3694" s="10" t="s">
        <v>22</v>
      </c>
      <c r="C3694" s="10">
        <v>0</v>
      </c>
      <c r="D3694" s="11" t="str">
        <f t="shared" si="285"/>
        <v>J</v>
      </c>
      <c r="E3694" s="10" t="s">
        <v>23</v>
      </c>
      <c r="F3694" s="10" t="s">
        <v>23</v>
      </c>
      <c r="G3694" s="10">
        <v>3</v>
      </c>
      <c r="H3694" s="11" t="str">
        <f t="shared" si="286"/>
        <v>_6AY</v>
      </c>
      <c r="I3694" s="10" t="s">
        <v>23</v>
      </c>
      <c r="J3694" s="10" t="s">
        <v>23</v>
      </c>
      <c r="K3694" s="10" t="s">
        <v>26</v>
      </c>
      <c r="L3694" s="10" t="s">
        <v>24</v>
      </c>
      <c r="M3694" s="10" t="s">
        <v>23</v>
      </c>
      <c r="N3694" s="10" t="s">
        <v>23</v>
      </c>
      <c r="O3694" s="10" t="s">
        <v>24</v>
      </c>
      <c r="P3694" s="11" t="str">
        <f t="shared" si="287"/>
        <v>_Using</v>
      </c>
      <c r="Q3694" s="10" t="s">
        <v>23</v>
      </c>
      <c r="R3694" s="10" t="s">
        <v>24</v>
      </c>
      <c r="S3694" s="10" t="s">
        <v>27</v>
      </c>
      <c r="T3694" s="11" t="str" cm="1">
        <f t="array" ref="T3694">_xlfn.IFS(S3694="Month-to-month","_MM",S3694="One year","_OY",S3694="Two year","_TY")</f>
        <v>_MM</v>
      </c>
      <c r="U3694" s="10" t="s">
        <v>23</v>
      </c>
      <c r="V3694" s="10" t="s">
        <v>35</v>
      </c>
      <c r="W3694" s="10">
        <v>69.150000000000006</v>
      </c>
      <c r="X3694" s="10">
        <v>235</v>
      </c>
      <c r="Y3694" s="10" t="s">
        <v>24</v>
      </c>
      <c r="Z3694" s="11">
        <f t="shared" si="288"/>
        <v>0</v>
      </c>
      <c r="AA3694" s="11" t="str">
        <f t="shared" si="289"/>
        <v>J_6AY_Using_MM</v>
      </c>
    </row>
    <row r="3695" spans="1:27">
      <c r="A3695" s="10" t="s">
        <v>3730</v>
      </c>
      <c r="B3695" s="10" t="s">
        <v>22</v>
      </c>
      <c r="C3695" s="10">
        <v>0</v>
      </c>
      <c r="D3695" s="11" t="str">
        <f t="shared" si="285"/>
        <v>J</v>
      </c>
      <c r="E3695" s="10" t="s">
        <v>24</v>
      </c>
      <c r="F3695" s="10" t="s">
        <v>24</v>
      </c>
      <c r="G3695" s="10">
        <v>37</v>
      </c>
      <c r="H3695" s="11" t="str">
        <f t="shared" si="286"/>
        <v>_16AY+</v>
      </c>
      <c r="I3695" s="10" t="s">
        <v>23</v>
      </c>
      <c r="J3695" s="10" t="s">
        <v>23</v>
      </c>
      <c r="K3695" s="10" t="s">
        <v>26</v>
      </c>
      <c r="L3695" s="10" t="s">
        <v>23</v>
      </c>
      <c r="M3695" s="10" t="s">
        <v>24</v>
      </c>
      <c r="N3695" s="10" t="s">
        <v>24</v>
      </c>
      <c r="O3695" s="10" t="s">
        <v>24</v>
      </c>
      <c r="P3695" s="11" t="str">
        <f t="shared" si="287"/>
        <v>_Using</v>
      </c>
      <c r="Q3695" s="10" t="s">
        <v>23</v>
      </c>
      <c r="R3695" s="10" t="s">
        <v>24</v>
      </c>
      <c r="S3695" s="10" t="s">
        <v>31</v>
      </c>
      <c r="T3695" s="11" t="str" cm="1">
        <f t="array" ref="T3695">_xlfn.IFS(S3695="Month-to-month","_MM",S3695="One year","_OY",S3695="Two year","_TY")</f>
        <v>_OY</v>
      </c>
      <c r="U3695" s="10" t="s">
        <v>24</v>
      </c>
      <c r="V3695" s="10" t="s">
        <v>35</v>
      </c>
      <c r="W3695" s="10">
        <v>64.650000000000006</v>
      </c>
      <c r="X3695" s="10">
        <v>2347.85</v>
      </c>
      <c r="Y3695" s="10" t="s">
        <v>24</v>
      </c>
      <c r="Z3695" s="11">
        <f t="shared" si="288"/>
        <v>0</v>
      </c>
      <c r="AA3695" s="11" t="str">
        <f t="shared" si="289"/>
        <v>J_16AY+_Using_OY</v>
      </c>
    </row>
    <row r="3696" spans="1:27">
      <c r="A3696" s="10" t="s">
        <v>3731</v>
      </c>
      <c r="B3696" s="10" t="s">
        <v>22</v>
      </c>
      <c r="C3696" s="10">
        <v>0</v>
      </c>
      <c r="D3696" s="11" t="str">
        <f t="shared" si="285"/>
        <v>J</v>
      </c>
      <c r="E3696" s="10" t="s">
        <v>23</v>
      </c>
      <c r="F3696" s="10" t="s">
        <v>23</v>
      </c>
      <c r="G3696" s="10">
        <v>67</v>
      </c>
      <c r="H3696" s="11" t="str">
        <f t="shared" si="286"/>
        <v>_16AY+</v>
      </c>
      <c r="I3696" s="10" t="s">
        <v>23</v>
      </c>
      <c r="J3696" s="10" t="s">
        <v>23</v>
      </c>
      <c r="K3696" s="10" t="s">
        <v>37</v>
      </c>
      <c r="L3696" s="10" t="s">
        <v>23</v>
      </c>
      <c r="M3696" s="10" t="s">
        <v>24</v>
      </c>
      <c r="N3696" s="10" t="s">
        <v>23</v>
      </c>
      <c r="O3696" s="10" t="s">
        <v>23</v>
      </c>
      <c r="P3696" s="11" t="str">
        <f t="shared" si="287"/>
        <v>_Using</v>
      </c>
      <c r="Q3696" s="10" t="s">
        <v>23</v>
      </c>
      <c r="R3696" s="10" t="s">
        <v>23</v>
      </c>
      <c r="S3696" s="10" t="s">
        <v>47</v>
      </c>
      <c r="T3696" s="11" t="str" cm="1">
        <f t="array" ref="T3696">_xlfn.IFS(S3696="Month-to-month","_MM",S3696="One year","_OY",S3696="Two year","_TY")</f>
        <v>_TY</v>
      </c>
      <c r="U3696" s="10" t="s">
        <v>23</v>
      </c>
      <c r="V3696" s="10" t="s">
        <v>40</v>
      </c>
      <c r="W3696" s="10">
        <v>108.75</v>
      </c>
      <c r="X3696" s="10">
        <v>7156.2</v>
      </c>
      <c r="Y3696" s="10" t="s">
        <v>23</v>
      </c>
      <c r="Z3696" s="11">
        <f t="shared" si="288"/>
        <v>1</v>
      </c>
      <c r="AA3696" s="11" t="str">
        <f t="shared" si="289"/>
        <v>J_16AY+_Using_TY</v>
      </c>
    </row>
    <row r="3697" spans="1:27">
      <c r="A3697" s="10" t="s">
        <v>3732</v>
      </c>
      <c r="B3697" s="10" t="s">
        <v>22</v>
      </c>
      <c r="C3697" s="10">
        <v>0</v>
      </c>
      <c r="D3697" s="11" t="str">
        <f t="shared" si="285"/>
        <v>J</v>
      </c>
      <c r="E3697" s="10" t="s">
        <v>23</v>
      </c>
      <c r="F3697" s="10" t="s">
        <v>23</v>
      </c>
      <c r="G3697" s="10">
        <v>32</v>
      </c>
      <c r="H3697" s="11" t="str">
        <f t="shared" si="286"/>
        <v>_16AY+</v>
      </c>
      <c r="I3697" s="10" t="s">
        <v>23</v>
      </c>
      <c r="J3697" s="10" t="s">
        <v>23</v>
      </c>
      <c r="K3697" s="10" t="s">
        <v>37</v>
      </c>
      <c r="L3697" s="10" t="s">
        <v>24</v>
      </c>
      <c r="M3697" s="10" t="s">
        <v>23</v>
      </c>
      <c r="N3697" s="10" t="s">
        <v>24</v>
      </c>
      <c r="O3697" s="10" t="s">
        <v>24</v>
      </c>
      <c r="P3697" s="11" t="str">
        <f t="shared" si="287"/>
        <v>_Using</v>
      </c>
      <c r="Q3697" s="10" t="s">
        <v>23</v>
      </c>
      <c r="R3697" s="10" t="s">
        <v>23</v>
      </c>
      <c r="S3697" s="10" t="s">
        <v>27</v>
      </c>
      <c r="T3697" s="11" t="str" cm="1">
        <f t="array" ref="T3697">_xlfn.IFS(S3697="Month-to-month","_MM",S3697="One year","_OY",S3697="Two year","_TY")</f>
        <v>_MM</v>
      </c>
      <c r="U3697" s="10" t="s">
        <v>23</v>
      </c>
      <c r="V3697" s="10" t="s">
        <v>28</v>
      </c>
      <c r="W3697" s="10">
        <v>98.85</v>
      </c>
      <c r="X3697" s="10">
        <v>3089.6</v>
      </c>
      <c r="Y3697" s="10" t="s">
        <v>24</v>
      </c>
      <c r="Z3697" s="11">
        <f t="shared" si="288"/>
        <v>0</v>
      </c>
      <c r="AA3697" s="11" t="str">
        <f t="shared" si="289"/>
        <v>J_16AY+_Using_MM</v>
      </c>
    </row>
    <row r="3698" spans="1:27">
      <c r="A3698" s="10" t="s">
        <v>3733</v>
      </c>
      <c r="B3698" s="10" t="s">
        <v>22</v>
      </c>
      <c r="C3698" s="10">
        <v>0</v>
      </c>
      <c r="D3698" s="11" t="str">
        <f t="shared" si="285"/>
        <v>J</v>
      </c>
      <c r="E3698" s="10" t="s">
        <v>23</v>
      </c>
      <c r="F3698" s="10" t="s">
        <v>24</v>
      </c>
      <c r="G3698" s="10">
        <v>6</v>
      </c>
      <c r="H3698" s="11" t="str">
        <f t="shared" si="286"/>
        <v>_6AY</v>
      </c>
      <c r="I3698" s="10" t="s">
        <v>23</v>
      </c>
      <c r="J3698" s="10" t="s">
        <v>24</v>
      </c>
      <c r="K3698" s="10" t="s">
        <v>26</v>
      </c>
      <c r="L3698" s="10" t="s">
        <v>24</v>
      </c>
      <c r="M3698" s="10" t="s">
        <v>24</v>
      </c>
      <c r="N3698" s="10" t="s">
        <v>24</v>
      </c>
      <c r="O3698" s="10" t="s">
        <v>23</v>
      </c>
      <c r="P3698" s="11" t="str">
        <f t="shared" si="287"/>
        <v>_Using</v>
      </c>
      <c r="Q3698" s="10" t="s">
        <v>24</v>
      </c>
      <c r="R3698" s="10" t="s">
        <v>24</v>
      </c>
      <c r="S3698" s="10" t="s">
        <v>27</v>
      </c>
      <c r="T3698" s="11" t="str" cm="1">
        <f t="array" ref="T3698">_xlfn.IFS(S3698="Month-to-month","_MM",S3698="One year","_OY",S3698="Two year","_TY")</f>
        <v>_MM</v>
      </c>
      <c r="U3698" s="10" t="s">
        <v>23</v>
      </c>
      <c r="V3698" s="10" t="s">
        <v>28</v>
      </c>
      <c r="W3698" s="10">
        <v>49.15</v>
      </c>
      <c r="X3698" s="10">
        <v>270.8</v>
      </c>
      <c r="Y3698" s="10" t="s">
        <v>23</v>
      </c>
      <c r="Z3698" s="11">
        <f t="shared" si="288"/>
        <v>1</v>
      </c>
      <c r="AA3698" s="11" t="str">
        <f t="shared" si="289"/>
        <v>J_6AY_Using_MM</v>
      </c>
    </row>
    <row r="3699" spans="1:27">
      <c r="A3699" s="10" t="s">
        <v>3734</v>
      </c>
      <c r="B3699" s="10" t="s">
        <v>22</v>
      </c>
      <c r="C3699" s="10">
        <v>0</v>
      </c>
      <c r="D3699" s="11" t="str">
        <f t="shared" si="285"/>
        <v>J</v>
      </c>
      <c r="E3699" s="10" t="s">
        <v>23</v>
      </c>
      <c r="F3699" s="10" t="s">
        <v>23</v>
      </c>
      <c r="G3699" s="10">
        <v>32</v>
      </c>
      <c r="H3699" s="11" t="str">
        <f t="shared" si="286"/>
        <v>_16AY+</v>
      </c>
      <c r="I3699" s="10" t="s">
        <v>23</v>
      </c>
      <c r="J3699" s="10" t="s">
        <v>23</v>
      </c>
      <c r="K3699" s="10" t="s">
        <v>37</v>
      </c>
      <c r="L3699" s="10" t="s">
        <v>23</v>
      </c>
      <c r="M3699" s="10" t="s">
        <v>24</v>
      </c>
      <c r="N3699" s="10" t="s">
        <v>24</v>
      </c>
      <c r="O3699" s="10" t="s">
        <v>24</v>
      </c>
      <c r="P3699" s="11" t="str">
        <f t="shared" si="287"/>
        <v>_Using</v>
      </c>
      <c r="Q3699" s="10" t="s">
        <v>23</v>
      </c>
      <c r="R3699" s="10" t="s">
        <v>24</v>
      </c>
      <c r="S3699" s="10" t="s">
        <v>27</v>
      </c>
      <c r="T3699" s="11" t="str" cm="1">
        <f t="array" ref="T3699">_xlfn.IFS(S3699="Month-to-month","_MM",S3699="One year","_OY",S3699="Two year","_TY")</f>
        <v>_MM</v>
      </c>
      <c r="U3699" s="10" t="s">
        <v>24</v>
      </c>
      <c r="V3699" s="10" t="s">
        <v>28</v>
      </c>
      <c r="W3699" s="10">
        <v>89.6</v>
      </c>
      <c r="X3699" s="10">
        <v>2901.8</v>
      </c>
      <c r="Y3699" s="10" t="s">
        <v>24</v>
      </c>
      <c r="Z3699" s="11">
        <f t="shared" si="288"/>
        <v>0</v>
      </c>
      <c r="AA3699" s="11" t="str">
        <f t="shared" si="289"/>
        <v>J_16AY+_Using_MM</v>
      </c>
    </row>
    <row r="3700" spans="1:27">
      <c r="A3700" s="10" t="s">
        <v>3735</v>
      </c>
      <c r="B3700" s="10" t="s">
        <v>22</v>
      </c>
      <c r="C3700" s="10">
        <v>0</v>
      </c>
      <c r="D3700" s="11" t="str">
        <f t="shared" si="285"/>
        <v>J</v>
      </c>
      <c r="E3700" s="10" t="s">
        <v>24</v>
      </c>
      <c r="F3700" s="10" t="s">
        <v>24</v>
      </c>
      <c r="G3700" s="10">
        <v>59</v>
      </c>
      <c r="H3700" s="11" t="str">
        <f t="shared" si="286"/>
        <v>_16AY+</v>
      </c>
      <c r="I3700" s="10" t="s">
        <v>23</v>
      </c>
      <c r="J3700" s="10" t="s">
        <v>23</v>
      </c>
      <c r="K3700" s="10" t="s">
        <v>37</v>
      </c>
      <c r="L3700" s="10" t="s">
        <v>24</v>
      </c>
      <c r="M3700" s="10" t="s">
        <v>23</v>
      </c>
      <c r="N3700" s="10" t="s">
        <v>23</v>
      </c>
      <c r="O3700" s="10" t="s">
        <v>24</v>
      </c>
      <c r="P3700" s="11" t="str">
        <f t="shared" si="287"/>
        <v>_Using</v>
      </c>
      <c r="Q3700" s="10" t="s">
        <v>24</v>
      </c>
      <c r="R3700" s="10" t="s">
        <v>24</v>
      </c>
      <c r="S3700" s="10" t="s">
        <v>27</v>
      </c>
      <c r="T3700" s="11" t="str" cm="1">
        <f t="array" ref="T3700">_xlfn.IFS(S3700="Month-to-month","_MM",S3700="One year","_OY",S3700="Two year","_TY")</f>
        <v>_MM</v>
      </c>
      <c r="U3700" s="10" t="s">
        <v>23</v>
      </c>
      <c r="V3700" s="10" t="s">
        <v>28</v>
      </c>
      <c r="W3700" s="10">
        <v>83.25</v>
      </c>
      <c r="X3700" s="10">
        <v>4949.1000000000004</v>
      </c>
      <c r="Y3700" s="10" t="s">
        <v>24</v>
      </c>
      <c r="Z3700" s="11">
        <f t="shared" si="288"/>
        <v>0</v>
      </c>
      <c r="AA3700" s="11" t="str">
        <f t="shared" si="289"/>
        <v>J_16AY+_Using_MM</v>
      </c>
    </row>
    <row r="3701" spans="1:27">
      <c r="A3701" s="10" t="s">
        <v>3736</v>
      </c>
      <c r="B3701" s="10" t="s">
        <v>22</v>
      </c>
      <c r="C3701" s="10">
        <v>0</v>
      </c>
      <c r="D3701" s="11" t="str">
        <f t="shared" si="285"/>
        <v>J</v>
      </c>
      <c r="E3701" s="10" t="s">
        <v>23</v>
      </c>
      <c r="F3701" s="10" t="s">
        <v>24</v>
      </c>
      <c r="G3701" s="10">
        <v>30</v>
      </c>
      <c r="H3701" s="11" t="str">
        <f t="shared" si="286"/>
        <v>_16AY+</v>
      </c>
      <c r="I3701" s="10" t="s">
        <v>23</v>
      </c>
      <c r="J3701" s="10" t="s">
        <v>24</v>
      </c>
      <c r="K3701" s="10" t="s">
        <v>26</v>
      </c>
      <c r="L3701" s="10" t="s">
        <v>24</v>
      </c>
      <c r="M3701" s="10" t="s">
        <v>23</v>
      </c>
      <c r="N3701" s="10" t="s">
        <v>23</v>
      </c>
      <c r="O3701" s="10" t="s">
        <v>23</v>
      </c>
      <c r="P3701" s="11" t="str">
        <f t="shared" si="287"/>
        <v>_Using</v>
      </c>
      <c r="Q3701" s="10" t="s">
        <v>24</v>
      </c>
      <c r="R3701" s="10" t="s">
        <v>23</v>
      </c>
      <c r="S3701" s="10" t="s">
        <v>31</v>
      </c>
      <c r="T3701" s="11" t="str" cm="1">
        <f t="array" ref="T3701">_xlfn.IFS(S3701="Month-to-month","_MM",S3701="One year","_OY",S3701="Two year","_TY")</f>
        <v>_OY</v>
      </c>
      <c r="U3701" s="10" t="s">
        <v>24</v>
      </c>
      <c r="V3701" s="10" t="s">
        <v>35</v>
      </c>
      <c r="W3701" s="10">
        <v>70.25</v>
      </c>
      <c r="X3701" s="10">
        <v>2198.9</v>
      </c>
      <c r="Y3701" s="10" t="s">
        <v>24</v>
      </c>
      <c r="Z3701" s="11">
        <f t="shared" si="288"/>
        <v>0</v>
      </c>
      <c r="AA3701" s="11" t="str">
        <f t="shared" si="289"/>
        <v>J_16AY+_Using_OY</v>
      </c>
    </row>
    <row r="3702" spans="1:27">
      <c r="A3702" s="10" t="s">
        <v>3737</v>
      </c>
      <c r="B3702" s="10" t="s">
        <v>30</v>
      </c>
      <c r="C3702" s="10">
        <v>0</v>
      </c>
      <c r="D3702" s="11" t="str">
        <f t="shared" si="285"/>
        <v>J</v>
      </c>
      <c r="E3702" s="10" t="s">
        <v>24</v>
      </c>
      <c r="F3702" s="10" t="s">
        <v>23</v>
      </c>
      <c r="G3702" s="10">
        <v>20</v>
      </c>
      <c r="H3702" s="11" t="str">
        <f t="shared" si="286"/>
        <v>_16AY+</v>
      </c>
      <c r="I3702" s="10" t="s">
        <v>23</v>
      </c>
      <c r="J3702" s="10" t="s">
        <v>24</v>
      </c>
      <c r="K3702" s="10" t="s">
        <v>24</v>
      </c>
      <c r="L3702" s="10" t="s">
        <v>46</v>
      </c>
      <c r="M3702" s="10" t="s">
        <v>46</v>
      </c>
      <c r="N3702" s="10" t="s">
        <v>46</v>
      </c>
      <c r="O3702" s="10" t="s">
        <v>46</v>
      </c>
      <c r="P3702" s="11" t="str">
        <f t="shared" si="287"/>
        <v>_NotUsing</v>
      </c>
      <c r="Q3702" s="10" t="s">
        <v>46</v>
      </c>
      <c r="R3702" s="10" t="s">
        <v>46</v>
      </c>
      <c r="S3702" s="10" t="s">
        <v>27</v>
      </c>
      <c r="T3702" s="11" t="str" cm="1">
        <f t="array" ref="T3702">_xlfn.IFS(S3702="Month-to-month","_MM",S3702="One year","_OY",S3702="Two year","_TY")</f>
        <v>_MM</v>
      </c>
      <c r="U3702" s="10" t="s">
        <v>23</v>
      </c>
      <c r="V3702" s="10" t="s">
        <v>28</v>
      </c>
      <c r="W3702" s="10">
        <v>19.399999999999999</v>
      </c>
      <c r="X3702" s="10">
        <v>374.5</v>
      </c>
      <c r="Y3702" s="10" t="s">
        <v>23</v>
      </c>
      <c r="Z3702" s="11">
        <f t="shared" si="288"/>
        <v>1</v>
      </c>
      <c r="AA3702" s="11" t="str">
        <f t="shared" si="289"/>
        <v>J_16AY+_NotUsing_MM</v>
      </c>
    </row>
    <row r="3703" spans="1:27">
      <c r="A3703" s="10" t="s">
        <v>3738</v>
      </c>
      <c r="B3703" s="10" t="s">
        <v>22</v>
      </c>
      <c r="C3703" s="10">
        <v>0</v>
      </c>
      <c r="D3703" s="11" t="str">
        <f t="shared" si="285"/>
        <v>J</v>
      </c>
      <c r="E3703" s="10" t="s">
        <v>23</v>
      </c>
      <c r="F3703" s="10" t="s">
        <v>23</v>
      </c>
      <c r="G3703" s="10">
        <v>27</v>
      </c>
      <c r="H3703" s="11" t="str">
        <f t="shared" si="286"/>
        <v>_16AY+</v>
      </c>
      <c r="I3703" s="10" t="s">
        <v>23</v>
      </c>
      <c r="J3703" s="10" t="s">
        <v>23</v>
      </c>
      <c r="K3703" s="10" t="s">
        <v>24</v>
      </c>
      <c r="L3703" s="10" t="s">
        <v>46</v>
      </c>
      <c r="M3703" s="10" t="s">
        <v>46</v>
      </c>
      <c r="N3703" s="10" t="s">
        <v>46</v>
      </c>
      <c r="O3703" s="10" t="s">
        <v>46</v>
      </c>
      <c r="P3703" s="11" t="str">
        <f t="shared" si="287"/>
        <v>_NotUsing</v>
      </c>
      <c r="Q3703" s="10" t="s">
        <v>46</v>
      </c>
      <c r="R3703" s="10" t="s">
        <v>46</v>
      </c>
      <c r="S3703" s="10" t="s">
        <v>47</v>
      </c>
      <c r="T3703" s="11" t="str" cm="1">
        <f t="array" ref="T3703">_xlfn.IFS(S3703="Month-to-month","_MM",S3703="One year","_OY",S3703="Two year","_TY")</f>
        <v>_TY</v>
      </c>
      <c r="U3703" s="10" t="s">
        <v>24</v>
      </c>
      <c r="V3703" s="10" t="s">
        <v>28</v>
      </c>
      <c r="W3703" s="10">
        <v>24.5</v>
      </c>
      <c r="X3703" s="10">
        <v>761.95</v>
      </c>
      <c r="Y3703" s="10" t="s">
        <v>24</v>
      </c>
      <c r="Z3703" s="11">
        <f t="shared" si="288"/>
        <v>0</v>
      </c>
      <c r="AA3703" s="11" t="str">
        <f t="shared" si="289"/>
        <v>J_16AY+_NotUsing_TY</v>
      </c>
    </row>
    <row r="3704" spans="1:27">
      <c r="A3704" s="10" t="s">
        <v>3739</v>
      </c>
      <c r="B3704" s="10" t="s">
        <v>22</v>
      </c>
      <c r="C3704" s="10">
        <v>1</v>
      </c>
      <c r="D3704" s="11" t="str">
        <f t="shared" si="285"/>
        <v>S</v>
      </c>
      <c r="E3704" s="10" t="s">
        <v>24</v>
      </c>
      <c r="F3704" s="10" t="s">
        <v>24</v>
      </c>
      <c r="G3704" s="10">
        <v>20</v>
      </c>
      <c r="H3704" s="11" t="str">
        <f t="shared" si="286"/>
        <v>_16AY+</v>
      </c>
      <c r="I3704" s="10" t="s">
        <v>23</v>
      </c>
      <c r="J3704" s="10" t="s">
        <v>23</v>
      </c>
      <c r="K3704" s="10" t="s">
        <v>37</v>
      </c>
      <c r="L3704" s="10" t="s">
        <v>23</v>
      </c>
      <c r="M3704" s="10" t="s">
        <v>24</v>
      </c>
      <c r="N3704" s="10" t="s">
        <v>24</v>
      </c>
      <c r="O3704" s="10" t="s">
        <v>24</v>
      </c>
      <c r="P3704" s="11" t="str">
        <f t="shared" si="287"/>
        <v>_Using</v>
      </c>
      <c r="Q3704" s="10" t="s">
        <v>24</v>
      </c>
      <c r="R3704" s="10" t="s">
        <v>24</v>
      </c>
      <c r="S3704" s="10" t="s">
        <v>27</v>
      </c>
      <c r="T3704" s="11" t="str" cm="1">
        <f t="array" ref="T3704">_xlfn.IFS(S3704="Month-to-month","_MM",S3704="One year","_OY",S3704="Two year","_TY")</f>
        <v>_MM</v>
      </c>
      <c r="U3704" s="10" t="s">
        <v>23</v>
      </c>
      <c r="V3704" s="10" t="s">
        <v>28</v>
      </c>
      <c r="W3704" s="10">
        <v>79.150000000000006</v>
      </c>
      <c r="X3704" s="10">
        <v>1520.9</v>
      </c>
      <c r="Y3704" s="10" t="s">
        <v>23</v>
      </c>
      <c r="Z3704" s="11">
        <f t="shared" si="288"/>
        <v>1</v>
      </c>
      <c r="AA3704" s="11" t="str">
        <f t="shared" si="289"/>
        <v>S_16AY+_Using_MM</v>
      </c>
    </row>
    <row r="3705" spans="1:27">
      <c r="A3705" s="10" t="s">
        <v>3740</v>
      </c>
      <c r="B3705" s="10" t="s">
        <v>30</v>
      </c>
      <c r="C3705" s="10">
        <v>0</v>
      </c>
      <c r="D3705" s="11" t="str">
        <f t="shared" si="285"/>
        <v>J</v>
      </c>
      <c r="E3705" s="10" t="s">
        <v>24</v>
      </c>
      <c r="F3705" s="10" t="s">
        <v>23</v>
      </c>
      <c r="G3705" s="10">
        <v>9</v>
      </c>
      <c r="H3705" s="11" t="str">
        <f t="shared" si="286"/>
        <v>_16AY</v>
      </c>
      <c r="I3705" s="10" t="s">
        <v>23</v>
      </c>
      <c r="J3705" s="10" t="s">
        <v>24</v>
      </c>
      <c r="K3705" s="10" t="s">
        <v>24</v>
      </c>
      <c r="L3705" s="10" t="s">
        <v>46</v>
      </c>
      <c r="M3705" s="10" t="s">
        <v>46</v>
      </c>
      <c r="N3705" s="10" t="s">
        <v>46</v>
      </c>
      <c r="O3705" s="10" t="s">
        <v>46</v>
      </c>
      <c r="P3705" s="11" t="str">
        <f t="shared" si="287"/>
        <v>_NotUsing</v>
      </c>
      <c r="Q3705" s="10" t="s">
        <v>46</v>
      </c>
      <c r="R3705" s="10" t="s">
        <v>46</v>
      </c>
      <c r="S3705" s="10" t="s">
        <v>31</v>
      </c>
      <c r="T3705" s="11" t="str" cm="1">
        <f t="array" ref="T3705">_xlfn.IFS(S3705="Month-to-month","_MM",S3705="One year","_OY",S3705="Two year","_TY")</f>
        <v>_OY</v>
      </c>
      <c r="U3705" s="10" t="s">
        <v>24</v>
      </c>
      <c r="V3705" s="10" t="s">
        <v>32</v>
      </c>
      <c r="W3705" s="10">
        <v>20.100000000000001</v>
      </c>
      <c r="X3705" s="10">
        <v>190.25</v>
      </c>
      <c r="Y3705" s="10" t="s">
        <v>24</v>
      </c>
      <c r="Z3705" s="11">
        <f t="shared" si="288"/>
        <v>0</v>
      </c>
      <c r="AA3705" s="11" t="str">
        <f t="shared" si="289"/>
        <v>J_16AY_NotUsing_OY</v>
      </c>
    </row>
    <row r="3706" spans="1:27">
      <c r="A3706" s="10" t="s">
        <v>3741</v>
      </c>
      <c r="B3706" s="10" t="s">
        <v>22</v>
      </c>
      <c r="C3706" s="10">
        <v>0</v>
      </c>
      <c r="D3706" s="11" t="str">
        <f t="shared" si="285"/>
        <v>J</v>
      </c>
      <c r="E3706" s="10" t="s">
        <v>23</v>
      </c>
      <c r="F3706" s="10" t="s">
        <v>23</v>
      </c>
      <c r="G3706" s="10">
        <v>68</v>
      </c>
      <c r="H3706" s="11" t="str">
        <f t="shared" si="286"/>
        <v>_16AY+</v>
      </c>
      <c r="I3706" s="10" t="s">
        <v>23</v>
      </c>
      <c r="J3706" s="10" t="s">
        <v>23</v>
      </c>
      <c r="K3706" s="10" t="s">
        <v>26</v>
      </c>
      <c r="L3706" s="10" t="s">
        <v>23</v>
      </c>
      <c r="M3706" s="10" t="s">
        <v>23</v>
      </c>
      <c r="N3706" s="10" t="s">
        <v>23</v>
      </c>
      <c r="O3706" s="10" t="s">
        <v>24</v>
      </c>
      <c r="P3706" s="11" t="str">
        <f t="shared" si="287"/>
        <v>_Using</v>
      </c>
      <c r="Q3706" s="10" t="s">
        <v>23</v>
      </c>
      <c r="R3706" s="10" t="s">
        <v>24</v>
      </c>
      <c r="S3706" s="10" t="s">
        <v>31</v>
      </c>
      <c r="T3706" s="11" t="str" cm="1">
        <f t="array" ref="T3706">_xlfn.IFS(S3706="Month-to-month","_MM",S3706="One year","_OY",S3706="Two year","_TY")</f>
        <v>_OY</v>
      </c>
      <c r="U3706" s="10" t="s">
        <v>23</v>
      </c>
      <c r="V3706" s="10" t="s">
        <v>40</v>
      </c>
      <c r="W3706" s="10">
        <v>73</v>
      </c>
      <c r="X3706" s="10">
        <v>5163</v>
      </c>
      <c r="Y3706" s="10" t="s">
        <v>24</v>
      </c>
      <c r="Z3706" s="11">
        <f t="shared" si="288"/>
        <v>0</v>
      </c>
      <c r="AA3706" s="11" t="str">
        <f t="shared" si="289"/>
        <v>J_16AY+_Using_OY</v>
      </c>
    </row>
    <row r="3707" spans="1:27">
      <c r="A3707" s="10" t="s">
        <v>3742</v>
      </c>
      <c r="B3707" s="10" t="s">
        <v>22</v>
      </c>
      <c r="C3707" s="10">
        <v>0</v>
      </c>
      <c r="D3707" s="11" t="str">
        <f t="shared" si="285"/>
        <v>J</v>
      </c>
      <c r="E3707" s="10" t="s">
        <v>23</v>
      </c>
      <c r="F3707" s="10" t="s">
        <v>23</v>
      </c>
      <c r="G3707" s="10">
        <v>69</v>
      </c>
      <c r="H3707" s="11" t="str">
        <f t="shared" si="286"/>
        <v>_16AY+</v>
      </c>
      <c r="I3707" s="10" t="s">
        <v>23</v>
      </c>
      <c r="J3707" s="10" t="s">
        <v>23</v>
      </c>
      <c r="K3707" s="10" t="s">
        <v>26</v>
      </c>
      <c r="L3707" s="10" t="s">
        <v>23</v>
      </c>
      <c r="M3707" s="10" t="s">
        <v>24</v>
      </c>
      <c r="N3707" s="10" t="s">
        <v>24</v>
      </c>
      <c r="O3707" s="10" t="s">
        <v>23</v>
      </c>
      <c r="P3707" s="11" t="str">
        <f t="shared" si="287"/>
        <v>_Using</v>
      </c>
      <c r="Q3707" s="10" t="s">
        <v>24</v>
      </c>
      <c r="R3707" s="10" t="s">
        <v>24</v>
      </c>
      <c r="S3707" s="10" t="s">
        <v>47</v>
      </c>
      <c r="T3707" s="11" t="str" cm="1">
        <f t="array" ref="T3707">_xlfn.IFS(S3707="Month-to-month","_MM",S3707="One year","_OY",S3707="Two year","_TY")</f>
        <v>_TY</v>
      </c>
      <c r="U3707" s="10" t="s">
        <v>24</v>
      </c>
      <c r="V3707" s="10" t="s">
        <v>40</v>
      </c>
      <c r="W3707" s="10">
        <v>61.4</v>
      </c>
      <c r="X3707" s="10">
        <v>4059.85</v>
      </c>
      <c r="Y3707" s="10" t="s">
        <v>24</v>
      </c>
      <c r="Z3707" s="11">
        <f t="shared" si="288"/>
        <v>0</v>
      </c>
      <c r="AA3707" s="11" t="str">
        <f t="shared" si="289"/>
        <v>J_16AY+_Using_TY</v>
      </c>
    </row>
    <row r="3708" spans="1:27">
      <c r="A3708" s="10" t="s">
        <v>3743</v>
      </c>
      <c r="B3708" s="10" t="s">
        <v>30</v>
      </c>
      <c r="C3708" s="10">
        <v>0</v>
      </c>
      <c r="D3708" s="11" t="str">
        <f t="shared" si="285"/>
        <v>J</v>
      </c>
      <c r="E3708" s="10" t="s">
        <v>24</v>
      </c>
      <c r="F3708" s="10" t="s">
        <v>24</v>
      </c>
      <c r="G3708" s="10">
        <v>26</v>
      </c>
      <c r="H3708" s="11" t="str">
        <f t="shared" si="286"/>
        <v>_16AY+</v>
      </c>
      <c r="I3708" s="10" t="s">
        <v>23</v>
      </c>
      <c r="J3708" s="10" t="s">
        <v>23</v>
      </c>
      <c r="K3708" s="10" t="s">
        <v>37</v>
      </c>
      <c r="L3708" s="10" t="s">
        <v>24</v>
      </c>
      <c r="M3708" s="10" t="s">
        <v>24</v>
      </c>
      <c r="N3708" s="10" t="s">
        <v>23</v>
      </c>
      <c r="O3708" s="10" t="s">
        <v>23</v>
      </c>
      <c r="P3708" s="11" t="str">
        <f t="shared" si="287"/>
        <v>_Using</v>
      </c>
      <c r="Q3708" s="10" t="s">
        <v>24</v>
      </c>
      <c r="R3708" s="10" t="s">
        <v>24</v>
      </c>
      <c r="S3708" s="10" t="s">
        <v>27</v>
      </c>
      <c r="T3708" s="11" t="str" cm="1">
        <f t="array" ref="T3708">_xlfn.IFS(S3708="Month-to-month","_MM",S3708="One year","_OY",S3708="Two year","_TY")</f>
        <v>_MM</v>
      </c>
      <c r="U3708" s="10" t="s">
        <v>23</v>
      </c>
      <c r="V3708" s="10" t="s">
        <v>32</v>
      </c>
      <c r="W3708" s="10">
        <v>84.3</v>
      </c>
      <c r="X3708" s="10">
        <v>2281.6</v>
      </c>
      <c r="Y3708" s="10" t="s">
        <v>24</v>
      </c>
      <c r="Z3708" s="11">
        <f t="shared" si="288"/>
        <v>0</v>
      </c>
      <c r="AA3708" s="11" t="str">
        <f t="shared" si="289"/>
        <v>J_16AY+_Using_MM</v>
      </c>
    </row>
    <row r="3709" spans="1:27">
      <c r="A3709" s="10" t="s">
        <v>3744</v>
      </c>
      <c r="B3709" s="10" t="s">
        <v>30</v>
      </c>
      <c r="C3709" s="10">
        <v>0</v>
      </c>
      <c r="D3709" s="11" t="str">
        <f t="shared" si="285"/>
        <v>J</v>
      </c>
      <c r="E3709" s="10" t="s">
        <v>23</v>
      </c>
      <c r="F3709" s="10" t="s">
        <v>23</v>
      </c>
      <c r="G3709" s="10">
        <v>69</v>
      </c>
      <c r="H3709" s="11" t="str">
        <f t="shared" si="286"/>
        <v>_16AY+</v>
      </c>
      <c r="I3709" s="10" t="s">
        <v>23</v>
      </c>
      <c r="J3709" s="10" t="s">
        <v>24</v>
      </c>
      <c r="K3709" s="10" t="s">
        <v>24</v>
      </c>
      <c r="L3709" s="10" t="s">
        <v>46</v>
      </c>
      <c r="M3709" s="10" t="s">
        <v>46</v>
      </c>
      <c r="N3709" s="10" t="s">
        <v>46</v>
      </c>
      <c r="O3709" s="10" t="s">
        <v>46</v>
      </c>
      <c r="P3709" s="11" t="str">
        <f t="shared" si="287"/>
        <v>_NotUsing</v>
      </c>
      <c r="Q3709" s="10" t="s">
        <v>46</v>
      </c>
      <c r="R3709" s="10" t="s">
        <v>46</v>
      </c>
      <c r="S3709" s="10" t="s">
        <v>47</v>
      </c>
      <c r="T3709" s="11" t="str" cm="1">
        <f t="array" ref="T3709">_xlfn.IFS(S3709="Month-to-month","_MM",S3709="One year","_OY",S3709="Two year","_TY")</f>
        <v>_TY</v>
      </c>
      <c r="U3709" s="10" t="s">
        <v>24</v>
      </c>
      <c r="V3709" s="10" t="s">
        <v>35</v>
      </c>
      <c r="W3709" s="10">
        <v>19.899999999999999</v>
      </c>
      <c r="X3709" s="10">
        <v>1356.7</v>
      </c>
      <c r="Y3709" s="10" t="s">
        <v>24</v>
      </c>
      <c r="Z3709" s="11">
        <f t="shared" si="288"/>
        <v>0</v>
      </c>
      <c r="AA3709" s="11" t="str">
        <f t="shared" si="289"/>
        <v>J_16AY+_NotUsing_TY</v>
      </c>
    </row>
    <row r="3710" spans="1:27">
      <c r="A3710" s="10" t="s">
        <v>3745</v>
      </c>
      <c r="B3710" s="10" t="s">
        <v>30</v>
      </c>
      <c r="C3710" s="10">
        <v>0</v>
      </c>
      <c r="D3710" s="11" t="str">
        <f t="shared" si="285"/>
        <v>J</v>
      </c>
      <c r="E3710" s="10" t="s">
        <v>24</v>
      </c>
      <c r="F3710" s="10" t="s">
        <v>24</v>
      </c>
      <c r="G3710" s="10">
        <v>11</v>
      </c>
      <c r="H3710" s="11" t="str">
        <f t="shared" si="286"/>
        <v>_16AY</v>
      </c>
      <c r="I3710" s="10" t="s">
        <v>23</v>
      </c>
      <c r="J3710" s="10" t="s">
        <v>24</v>
      </c>
      <c r="K3710" s="10" t="s">
        <v>24</v>
      </c>
      <c r="L3710" s="10" t="s">
        <v>46</v>
      </c>
      <c r="M3710" s="10" t="s">
        <v>46</v>
      </c>
      <c r="N3710" s="10" t="s">
        <v>46</v>
      </c>
      <c r="O3710" s="10" t="s">
        <v>46</v>
      </c>
      <c r="P3710" s="11" t="str">
        <f t="shared" si="287"/>
        <v>_NotUsing</v>
      </c>
      <c r="Q3710" s="10" t="s">
        <v>46</v>
      </c>
      <c r="R3710" s="10" t="s">
        <v>46</v>
      </c>
      <c r="S3710" s="10" t="s">
        <v>47</v>
      </c>
      <c r="T3710" s="11" t="str" cm="1">
        <f t="array" ref="T3710">_xlfn.IFS(S3710="Month-to-month","_MM",S3710="One year","_OY",S3710="Two year","_TY")</f>
        <v>_TY</v>
      </c>
      <c r="U3710" s="10" t="s">
        <v>24</v>
      </c>
      <c r="V3710" s="10" t="s">
        <v>32</v>
      </c>
      <c r="W3710" s="10">
        <v>20.399999999999999</v>
      </c>
      <c r="X3710" s="10">
        <v>231.45</v>
      </c>
      <c r="Y3710" s="10" t="s">
        <v>24</v>
      </c>
      <c r="Z3710" s="11">
        <f t="shared" si="288"/>
        <v>0</v>
      </c>
      <c r="AA3710" s="11" t="str">
        <f t="shared" si="289"/>
        <v>J_16AY_NotUsing_TY</v>
      </c>
    </row>
    <row r="3711" spans="1:27">
      <c r="A3711" s="10" t="s">
        <v>3746</v>
      </c>
      <c r="B3711" s="10" t="s">
        <v>30</v>
      </c>
      <c r="C3711" s="10">
        <v>0</v>
      </c>
      <c r="D3711" s="11" t="str">
        <f t="shared" si="285"/>
        <v>J</v>
      </c>
      <c r="E3711" s="10" t="s">
        <v>24</v>
      </c>
      <c r="F3711" s="10" t="s">
        <v>24</v>
      </c>
      <c r="G3711" s="10">
        <v>1</v>
      </c>
      <c r="H3711" s="11" t="str">
        <f t="shared" si="286"/>
        <v>_6AY</v>
      </c>
      <c r="I3711" s="10" t="s">
        <v>23</v>
      </c>
      <c r="J3711" s="10" t="s">
        <v>23</v>
      </c>
      <c r="K3711" s="10" t="s">
        <v>26</v>
      </c>
      <c r="L3711" s="10" t="s">
        <v>24</v>
      </c>
      <c r="M3711" s="10" t="s">
        <v>24</v>
      </c>
      <c r="N3711" s="10" t="s">
        <v>24</v>
      </c>
      <c r="O3711" s="10" t="s">
        <v>24</v>
      </c>
      <c r="P3711" s="11" t="str">
        <f t="shared" si="287"/>
        <v>_NotUsing</v>
      </c>
      <c r="Q3711" s="10" t="s">
        <v>24</v>
      </c>
      <c r="R3711" s="10" t="s">
        <v>24</v>
      </c>
      <c r="S3711" s="10" t="s">
        <v>27</v>
      </c>
      <c r="T3711" s="11" t="str" cm="1">
        <f t="array" ref="T3711">_xlfn.IFS(S3711="Month-to-month","_MM",S3711="One year","_OY",S3711="Two year","_TY")</f>
        <v>_MM</v>
      </c>
      <c r="U3711" s="10" t="s">
        <v>24</v>
      </c>
      <c r="V3711" s="10" t="s">
        <v>32</v>
      </c>
      <c r="W3711" s="10">
        <v>50.75</v>
      </c>
      <c r="X3711" s="10">
        <v>50.75</v>
      </c>
      <c r="Y3711" s="10" t="s">
        <v>24</v>
      </c>
      <c r="Z3711" s="11">
        <f t="shared" si="288"/>
        <v>0</v>
      </c>
      <c r="AA3711" s="11" t="str">
        <f t="shared" si="289"/>
        <v>J_6AY_NotUsing_MM</v>
      </c>
    </row>
    <row r="3712" spans="1:27">
      <c r="A3712" s="10" t="s">
        <v>3747</v>
      </c>
      <c r="B3712" s="10" t="s">
        <v>30</v>
      </c>
      <c r="C3712" s="10">
        <v>0</v>
      </c>
      <c r="D3712" s="11" t="str">
        <f t="shared" si="285"/>
        <v>J</v>
      </c>
      <c r="E3712" s="10" t="s">
        <v>23</v>
      </c>
      <c r="F3712" s="10" t="s">
        <v>23</v>
      </c>
      <c r="G3712" s="10">
        <v>10</v>
      </c>
      <c r="H3712" s="11" t="str">
        <f t="shared" si="286"/>
        <v>_16AY</v>
      </c>
      <c r="I3712" s="10" t="s">
        <v>23</v>
      </c>
      <c r="J3712" s="10" t="s">
        <v>24</v>
      </c>
      <c r="K3712" s="10" t="s">
        <v>24</v>
      </c>
      <c r="L3712" s="10" t="s">
        <v>46</v>
      </c>
      <c r="M3712" s="10" t="s">
        <v>46</v>
      </c>
      <c r="N3712" s="10" t="s">
        <v>46</v>
      </c>
      <c r="O3712" s="10" t="s">
        <v>46</v>
      </c>
      <c r="P3712" s="11" t="str">
        <f t="shared" si="287"/>
        <v>_NotUsing</v>
      </c>
      <c r="Q3712" s="10" t="s">
        <v>46</v>
      </c>
      <c r="R3712" s="10" t="s">
        <v>46</v>
      </c>
      <c r="S3712" s="10" t="s">
        <v>31</v>
      </c>
      <c r="T3712" s="11" t="str" cm="1">
        <f t="array" ref="T3712">_xlfn.IFS(S3712="Month-to-month","_MM",S3712="One year","_OY",S3712="Two year","_TY")</f>
        <v>_OY</v>
      </c>
      <c r="U3712" s="10" t="s">
        <v>24</v>
      </c>
      <c r="V3712" s="10" t="s">
        <v>32</v>
      </c>
      <c r="W3712" s="10">
        <v>20.45</v>
      </c>
      <c r="X3712" s="10">
        <v>242.4</v>
      </c>
      <c r="Y3712" s="10" t="s">
        <v>24</v>
      </c>
      <c r="Z3712" s="11">
        <f t="shared" si="288"/>
        <v>0</v>
      </c>
      <c r="AA3712" s="11" t="str">
        <f t="shared" si="289"/>
        <v>J_16AY_NotUsing_OY</v>
      </c>
    </row>
    <row r="3713" spans="1:27">
      <c r="A3713" s="10" t="s">
        <v>3748</v>
      </c>
      <c r="B3713" s="10" t="s">
        <v>22</v>
      </c>
      <c r="C3713" s="10">
        <v>0</v>
      </c>
      <c r="D3713" s="11" t="str">
        <f t="shared" si="285"/>
        <v>J</v>
      </c>
      <c r="E3713" s="10" t="s">
        <v>23</v>
      </c>
      <c r="F3713" s="10" t="s">
        <v>23</v>
      </c>
      <c r="G3713" s="10">
        <v>55</v>
      </c>
      <c r="H3713" s="11" t="str">
        <f t="shared" si="286"/>
        <v>_16AY+</v>
      </c>
      <c r="I3713" s="10" t="s">
        <v>23</v>
      </c>
      <c r="J3713" s="10" t="s">
        <v>23</v>
      </c>
      <c r="K3713" s="10" t="s">
        <v>26</v>
      </c>
      <c r="L3713" s="10" t="s">
        <v>23</v>
      </c>
      <c r="M3713" s="10" t="s">
        <v>23</v>
      </c>
      <c r="N3713" s="10" t="s">
        <v>24</v>
      </c>
      <c r="O3713" s="10" t="s">
        <v>23</v>
      </c>
      <c r="P3713" s="11" t="str">
        <f t="shared" si="287"/>
        <v>_Using</v>
      </c>
      <c r="Q3713" s="10" t="s">
        <v>24</v>
      </c>
      <c r="R3713" s="10" t="s">
        <v>23</v>
      </c>
      <c r="S3713" s="10" t="s">
        <v>31</v>
      </c>
      <c r="T3713" s="11" t="str" cm="1">
        <f t="array" ref="T3713">_xlfn.IFS(S3713="Month-to-month","_MM",S3713="One year","_OY",S3713="Two year","_TY")</f>
        <v>_OY</v>
      </c>
      <c r="U3713" s="10" t="s">
        <v>23</v>
      </c>
      <c r="V3713" s="10" t="s">
        <v>35</v>
      </c>
      <c r="W3713" s="10">
        <v>75.75</v>
      </c>
      <c r="X3713" s="10">
        <v>4264.25</v>
      </c>
      <c r="Y3713" s="10" t="s">
        <v>24</v>
      </c>
      <c r="Z3713" s="11">
        <f t="shared" si="288"/>
        <v>0</v>
      </c>
      <c r="AA3713" s="11" t="str">
        <f t="shared" si="289"/>
        <v>J_16AY+_Using_OY</v>
      </c>
    </row>
    <row r="3714" spans="1:27">
      <c r="A3714" s="10" t="s">
        <v>3749</v>
      </c>
      <c r="B3714" s="10" t="s">
        <v>30</v>
      </c>
      <c r="C3714" s="10">
        <v>0</v>
      </c>
      <c r="D3714" s="11" t="str">
        <f t="shared" si="285"/>
        <v>J</v>
      </c>
      <c r="E3714" s="10" t="s">
        <v>24</v>
      </c>
      <c r="F3714" s="10" t="s">
        <v>24</v>
      </c>
      <c r="G3714" s="10">
        <v>44</v>
      </c>
      <c r="H3714" s="11" t="str">
        <f t="shared" si="286"/>
        <v>_16AY+</v>
      </c>
      <c r="I3714" s="10" t="s">
        <v>23</v>
      </c>
      <c r="J3714" s="10" t="s">
        <v>24</v>
      </c>
      <c r="K3714" s="10" t="s">
        <v>26</v>
      </c>
      <c r="L3714" s="10" t="s">
        <v>23</v>
      </c>
      <c r="M3714" s="10" t="s">
        <v>24</v>
      </c>
      <c r="N3714" s="10" t="s">
        <v>24</v>
      </c>
      <c r="O3714" s="10" t="s">
        <v>23</v>
      </c>
      <c r="P3714" s="11" t="str">
        <f t="shared" si="287"/>
        <v>_Using</v>
      </c>
      <c r="Q3714" s="10" t="s">
        <v>23</v>
      </c>
      <c r="R3714" s="10" t="s">
        <v>24</v>
      </c>
      <c r="S3714" s="10" t="s">
        <v>31</v>
      </c>
      <c r="T3714" s="11" t="str" cm="1">
        <f t="array" ref="T3714">_xlfn.IFS(S3714="Month-to-month","_MM",S3714="One year","_OY",S3714="Two year","_TY")</f>
        <v>_OY</v>
      </c>
      <c r="U3714" s="10" t="s">
        <v>24</v>
      </c>
      <c r="V3714" s="10" t="s">
        <v>28</v>
      </c>
      <c r="W3714" s="10">
        <v>65.400000000000006</v>
      </c>
      <c r="X3714" s="10">
        <v>2774.55</v>
      </c>
      <c r="Y3714" s="10" t="s">
        <v>24</v>
      </c>
      <c r="Z3714" s="11">
        <f t="shared" si="288"/>
        <v>0</v>
      </c>
      <c r="AA3714" s="11" t="str">
        <f t="shared" si="289"/>
        <v>J_16AY+_Using_OY</v>
      </c>
    </row>
    <row r="3715" spans="1:27">
      <c r="A3715" s="10" t="s">
        <v>3750</v>
      </c>
      <c r="B3715" s="10" t="s">
        <v>30</v>
      </c>
      <c r="C3715" s="10">
        <v>1</v>
      </c>
      <c r="D3715" s="11" t="str">
        <f t="shared" ref="D3715:D3778" si="290">IF(C3715=0,"J","S")</f>
        <v>S</v>
      </c>
      <c r="E3715" s="10" t="s">
        <v>23</v>
      </c>
      <c r="F3715" s="10" t="s">
        <v>24</v>
      </c>
      <c r="G3715" s="10">
        <v>46</v>
      </c>
      <c r="H3715" s="11" t="str">
        <f t="shared" ref="H3715:H3778" si="291">IF(G3715&lt;7,"_6AY",IF(G3715&lt;17,"_16AY","_16AY+"))</f>
        <v>_16AY+</v>
      </c>
      <c r="I3715" s="10" t="s">
        <v>23</v>
      </c>
      <c r="J3715" s="10" t="s">
        <v>24</v>
      </c>
      <c r="K3715" s="10" t="s">
        <v>37</v>
      </c>
      <c r="L3715" s="10" t="s">
        <v>24</v>
      </c>
      <c r="M3715" s="10" t="s">
        <v>24</v>
      </c>
      <c r="N3715" s="10" t="s">
        <v>24</v>
      </c>
      <c r="O3715" s="10" t="s">
        <v>24</v>
      </c>
      <c r="P3715" s="11" t="str">
        <f t="shared" ref="P3715:P3778" si="292">IF(COUNTIF(L3715:O3715,"Yes")&gt;0,"_Using","_NotUsing")</f>
        <v>_NotUsing</v>
      </c>
      <c r="Q3715" s="10" t="s">
        <v>24</v>
      </c>
      <c r="R3715" s="10" t="s">
        <v>23</v>
      </c>
      <c r="S3715" s="10" t="s">
        <v>27</v>
      </c>
      <c r="T3715" s="11" t="str" cm="1">
        <f t="array" ref="T3715">_xlfn.IFS(S3715="Month-to-month","_MM",S3715="One year","_OY",S3715="Two year","_TY")</f>
        <v>_MM</v>
      </c>
      <c r="U3715" s="10" t="s">
        <v>23</v>
      </c>
      <c r="V3715" s="10" t="s">
        <v>28</v>
      </c>
      <c r="W3715" s="10">
        <v>80.400000000000006</v>
      </c>
      <c r="X3715" s="10">
        <v>3605.2</v>
      </c>
      <c r="Y3715" s="10" t="s">
        <v>23</v>
      </c>
      <c r="Z3715" s="11">
        <f t="shared" ref="Z3715:Z3778" si="293">IF(Y3715="No",0,1)</f>
        <v>1</v>
      </c>
      <c r="AA3715" s="11" t="str">
        <f t="shared" ref="AA3715:AA3778" si="294">D3715&amp;H3715&amp;P3715&amp;T3715</f>
        <v>S_16AY+_NotUsing_MM</v>
      </c>
    </row>
    <row r="3716" spans="1:27">
      <c r="A3716" s="10" t="s">
        <v>3751</v>
      </c>
      <c r="B3716" s="10" t="s">
        <v>30</v>
      </c>
      <c r="C3716" s="10">
        <v>0</v>
      </c>
      <c r="D3716" s="11" t="str">
        <f t="shared" si="290"/>
        <v>J</v>
      </c>
      <c r="E3716" s="10" t="s">
        <v>23</v>
      </c>
      <c r="F3716" s="10" t="s">
        <v>23</v>
      </c>
      <c r="G3716" s="10">
        <v>69</v>
      </c>
      <c r="H3716" s="11" t="str">
        <f t="shared" si="291"/>
        <v>_16AY+</v>
      </c>
      <c r="I3716" s="10" t="s">
        <v>23</v>
      </c>
      <c r="J3716" s="10" t="s">
        <v>24</v>
      </c>
      <c r="K3716" s="10" t="s">
        <v>26</v>
      </c>
      <c r="L3716" s="10" t="s">
        <v>23</v>
      </c>
      <c r="M3716" s="10" t="s">
        <v>23</v>
      </c>
      <c r="N3716" s="10" t="s">
        <v>23</v>
      </c>
      <c r="O3716" s="10" t="s">
        <v>24</v>
      </c>
      <c r="P3716" s="11" t="str">
        <f t="shared" si="292"/>
        <v>_Using</v>
      </c>
      <c r="Q3716" s="10" t="s">
        <v>24</v>
      </c>
      <c r="R3716" s="10" t="s">
        <v>24</v>
      </c>
      <c r="S3716" s="10" t="s">
        <v>47</v>
      </c>
      <c r="T3716" s="11" t="str" cm="1">
        <f t="array" ref="T3716">_xlfn.IFS(S3716="Month-to-month","_MM",S3716="One year","_OY",S3716="Two year","_TY")</f>
        <v>_TY</v>
      </c>
      <c r="U3716" s="10" t="s">
        <v>23</v>
      </c>
      <c r="V3716" s="10" t="s">
        <v>35</v>
      </c>
      <c r="W3716" s="10">
        <v>59.75</v>
      </c>
      <c r="X3716" s="10">
        <v>4069.9</v>
      </c>
      <c r="Y3716" s="10" t="s">
        <v>24</v>
      </c>
      <c r="Z3716" s="11">
        <f t="shared" si="293"/>
        <v>0</v>
      </c>
      <c r="AA3716" s="11" t="str">
        <f t="shared" si="294"/>
        <v>J_16AY+_Using_TY</v>
      </c>
    </row>
    <row r="3717" spans="1:27">
      <c r="A3717" s="10" t="s">
        <v>3752</v>
      </c>
      <c r="B3717" s="10" t="s">
        <v>30</v>
      </c>
      <c r="C3717" s="10">
        <v>1</v>
      </c>
      <c r="D3717" s="11" t="str">
        <f t="shared" si="290"/>
        <v>S</v>
      </c>
      <c r="E3717" s="10" t="s">
        <v>24</v>
      </c>
      <c r="F3717" s="10" t="s">
        <v>24</v>
      </c>
      <c r="G3717" s="10">
        <v>11</v>
      </c>
      <c r="H3717" s="11" t="str">
        <f t="shared" si="291"/>
        <v>_16AY</v>
      </c>
      <c r="I3717" s="10" t="s">
        <v>23</v>
      </c>
      <c r="J3717" s="10" t="s">
        <v>24</v>
      </c>
      <c r="K3717" s="10" t="s">
        <v>37</v>
      </c>
      <c r="L3717" s="10" t="s">
        <v>24</v>
      </c>
      <c r="M3717" s="10" t="s">
        <v>24</v>
      </c>
      <c r="N3717" s="10" t="s">
        <v>24</v>
      </c>
      <c r="O3717" s="10" t="s">
        <v>24</v>
      </c>
      <c r="P3717" s="11" t="str">
        <f t="shared" si="292"/>
        <v>_NotUsing</v>
      </c>
      <c r="Q3717" s="10" t="s">
        <v>24</v>
      </c>
      <c r="R3717" s="10" t="s">
        <v>23</v>
      </c>
      <c r="S3717" s="10" t="s">
        <v>27</v>
      </c>
      <c r="T3717" s="11" t="str" cm="1">
        <f t="array" ref="T3717">_xlfn.IFS(S3717="Month-to-month","_MM",S3717="One year","_OY",S3717="Two year","_TY")</f>
        <v>_MM</v>
      </c>
      <c r="U3717" s="10" t="s">
        <v>23</v>
      </c>
      <c r="V3717" s="10" t="s">
        <v>28</v>
      </c>
      <c r="W3717" s="10">
        <v>78.5</v>
      </c>
      <c r="X3717" s="10">
        <v>874.2</v>
      </c>
      <c r="Y3717" s="10" t="s">
        <v>24</v>
      </c>
      <c r="Z3717" s="11">
        <f t="shared" si="293"/>
        <v>0</v>
      </c>
      <c r="AA3717" s="11" t="str">
        <f t="shared" si="294"/>
        <v>S_16AY_NotUsing_MM</v>
      </c>
    </row>
    <row r="3718" spans="1:27">
      <c r="A3718" s="10" t="s">
        <v>3753</v>
      </c>
      <c r="B3718" s="10" t="s">
        <v>22</v>
      </c>
      <c r="C3718" s="10">
        <v>0</v>
      </c>
      <c r="D3718" s="11" t="str">
        <f t="shared" si="290"/>
        <v>J</v>
      </c>
      <c r="E3718" s="10" t="s">
        <v>23</v>
      </c>
      <c r="F3718" s="10" t="s">
        <v>24</v>
      </c>
      <c r="G3718" s="10">
        <v>11</v>
      </c>
      <c r="H3718" s="11" t="str">
        <f t="shared" si="291"/>
        <v>_16AY</v>
      </c>
      <c r="I3718" s="10" t="s">
        <v>23</v>
      </c>
      <c r="J3718" s="10" t="s">
        <v>23</v>
      </c>
      <c r="K3718" s="10" t="s">
        <v>37</v>
      </c>
      <c r="L3718" s="10" t="s">
        <v>24</v>
      </c>
      <c r="M3718" s="10" t="s">
        <v>23</v>
      </c>
      <c r="N3718" s="10" t="s">
        <v>24</v>
      </c>
      <c r="O3718" s="10" t="s">
        <v>24</v>
      </c>
      <c r="P3718" s="11" t="str">
        <f t="shared" si="292"/>
        <v>_Using</v>
      </c>
      <c r="Q3718" s="10" t="s">
        <v>23</v>
      </c>
      <c r="R3718" s="10" t="s">
        <v>23</v>
      </c>
      <c r="S3718" s="10" t="s">
        <v>27</v>
      </c>
      <c r="T3718" s="11" t="str" cm="1">
        <f t="array" ref="T3718">_xlfn.IFS(S3718="Month-to-month","_MM",S3718="One year","_OY",S3718="Two year","_TY")</f>
        <v>_MM</v>
      </c>
      <c r="U3718" s="10" t="s">
        <v>23</v>
      </c>
      <c r="V3718" s="10" t="s">
        <v>28</v>
      </c>
      <c r="W3718" s="10">
        <v>102</v>
      </c>
      <c r="X3718" s="10">
        <v>1145.3499999999999</v>
      </c>
      <c r="Y3718" s="10" t="s">
        <v>23</v>
      </c>
      <c r="Z3718" s="11">
        <f t="shared" si="293"/>
        <v>1</v>
      </c>
      <c r="AA3718" s="11" t="str">
        <f t="shared" si="294"/>
        <v>J_16AY_Using_MM</v>
      </c>
    </row>
    <row r="3719" spans="1:27">
      <c r="A3719" s="10" t="s">
        <v>3754</v>
      </c>
      <c r="B3719" s="10" t="s">
        <v>30</v>
      </c>
      <c r="C3719" s="10">
        <v>0</v>
      </c>
      <c r="D3719" s="11" t="str">
        <f t="shared" si="290"/>
        <v>J</v>
      </c>
      <c r="E3719" s="10" t="s">
        <v>24</v>
      </c>
      <c r="F3719" s="10" t="s">
        <v>24</v>
      </c>
      <c r="G3719" s="10">
        <v>29</v>
      </c>
      <c r="H3719" s="11" t="str">
        <f t="shared" si="291"/>
        <v>_16AY+</v>
      </c>
      <c r="I3719" s="10" t="s">
        <v>23</v>
      </c>
      <c r="J3719" s="10" t="s">
        <v>24</v>
      </c>
      <c r="K3719" s="10" t="s">
        <v>26</v>
      </c>
      <c r="L3719" s="10" t="s">
        <v>24</v>
      </c>
      <c r="M3719" s="10" t="s">
        <v>24</v>
      </c>
      <c r="N3719" s="10" t="s">
        <v>23</v>
      </c>
      <c r="O3719" s="10" t="s">
        <v>24</v>
      </c>
      <c r="P3719" s="11" t="str">
        <f t="shared" si="292"/>
        <v>_Using</v>
      </c>
      <c r="Q3719" s="10" t="s">
        <v>24</v>
      </c>
      <c r="R3719" s="10" t="s">
        <v>24</v>
      </c>
      <c r="S3719" s="10" t="s">
        <v>27</v>
      </c>
      <c r="T3719" s="11" t="str" cm="1">
        <f t="array" ref="T3719">_xlfn.IFS(S3719="Month-to-month","_MM",S3719="One year","_OY",S3719="Two year","_TY")</f>
        <v>_MM</v>
      </c>
      <c r="U3719" s="10" t="s">
        <v>24</v>
      </c>
      <c r="V3719" s="10" t="s">
        <v>35</v>
      </c>
      <c r="W3719" s="10">
        <v>48.95</v>
      </c>
      <c r="X3719" s="10">
        <v>1323.7</v>
      </c>
      <c r="Y3719" s="10" t="s">
        <v>24</v>
      </c>
      <c r="Z3719" s="11">
        <f t="shared" si="293"/>
        <v>0</v>
      </c>
      <c r="AA3719" s="11" t="str">
        <f t="shared" si="294"/>
        <v>J_16AY+_Using_MM</v>
      </c>
    </row>
    <row r="3720" spans="1:27">
      <c r="A3720" s="10" t="s">
        <v>3755</v>
      </c>
      <c r="B3720" s="10" t="s">
        <v>22</v>
      </c>
      <c r="C3720" s="10">
        <v>0</v>
      </c>
      <c r="D3720" s="11" t="str">
        <f t="shared" si="290"/>
        <v>J</v>
      </c>
      <c r="E3720" s="10" t="s">
        <v>23</v>
      </c>
      <c r="F3720" s="10" t="s">
        <v>24</v>
      </c>
      <c r="G3720" s="10">
        <v>57</v>
      </c>
      <c r="H3720" s="11" t="str">
        <f t="shared" si="291"/>
        <v>_16AY+</v>
      </c>
      <c r="I3720" s="10" t="s">
        <v>23</v>
      </c>
      <c r="J3720" s="10" t="s">
        <v>23</v>
      </c>
      <c r="K3720" s="10" t="s">
        <v>37</v>
      </c>
      <c r="L3720" s="10" t="s">
        <v>23</v>
      </c>
      <c r="M3720" s="10" t="s">
        <v>24</v>
      </c>
      <c r="N3720" s="10" t="s">
        <v>24</v>
      </c>
      <c r="O3720" s="10" t="s">
        <v>24</v>
      </c>
      <c r="P3720" s="11" t="str">
        <f t="shared" si="292"/>
        <v>_Using</v>
      </c>
      <c r="Q3720" s="10" t="s">
        <v>23</v>
      </c>
      <c r="R3720" s="10" t="s">
        <v>23</v>
      </c>
      <c r="S3720" s="10" t="s">
        <v>27</v>
      </c>
      <c r="T3720" s="11" t="str" cm="1">
        <f t="array" ref="T3720">_xlfn.IFS(S3720="Month-to-month","_MM",S3720="One year","_OY",S3720="Two year","_TY")</f>
        <v>_MM</v>
      </c>
      <c r="U3720" s="10" t="s">
        <v>23</v>
      </c>
      <c r="V3720" s="10" t="s">
        <v>28</v>
      </c>
      <c r="W3720" s="10">
        <v>99.65</v>
      </c>
      <c r="X3720" s="10">
        <v>5497.05</v>
      </c>
      <c r="Y3720" s="10" t="s">
        <v>24</v>
      </c>
      <c r="Z3720" s="11">
        <f t="shared" si="293"/>
        <v>0</v>
      </c>
      <c r="AA3720" s="11" t="str">
        <f t="shared" si="294"/>
        <v>J_16AY+_Using_MM</v>
      </c>
    </row>
    <row r="3721" spans="1:27">
      <c r="A3721" s="10" t="s">
        <v>3756</v>
      </c>
      <c r="B3721" s="10" t="s">
        <v>30</v>
      </c>
      <c r="C3721" s="10">
        <v>0</v>
      </c>
      <c r="D3721" s="11" t="str">
        <f t="shared" si="290"/>
        <v>J</v>
      </c>
      <c r="E3721" s="10" t="s">
        <v>24</v>
      </c>
      <c r="F3721" s="10" t="s">
        <v>24</v>
      </c>
      <c r="G3721" s="10">
        <v>28</v>
      </c>
      <c r="H3721" s="11" t="str">
        <f t="shared" si="291"/>
        <v>_16AY+</v>
      </c>
      <c r="I3721" s="10" t="s">
        <v>23</v>
      </c>
      <c r="J3721" s="10" t="s">
        <v>24</v>
      </c>
      <c r="K3721" s="10" t="s">
        <v>24</v>
      </c>
      <c r="L3721" s="10" t="s">
        <v>46</v>
      </c>
      <c r="M3721" s="10" t="s">
        <v>46</v>
      </c>
      <c r="N3721" s="10" t="s">
        <v>46</v>
      </c>
      <c r="O3721" s="10" t="s">
        <v>46</v>
      </c>
      <c r="P3721" s="11" t="str">
        <f t="shared" si="292"/>
        <v>_NotUsing</v>
      </c>
      <c r="Q3721" s="10" t="s">
        <v>46</v>
      </c>
      <c r="R3721" s="10" t="s">
        <v>46</v>
      </c>
      <c r="S3721" s="10" t="s">
        <v>31</v>
      </c>
      <c r="T3721" s="11" t="str" cm="1">
        <f t="array" ref="T3721">_xlfn.IFS(S3721="Month-to-month","_MM",S3721="One year","_OY",S3721="Two year","_TY")</f>
        <v>_OY</v>
      </c>
      <c r="U3721" s="10" t="s">
        <v>24</v>
      </c>
      <c r="V3721" s="10" t="s">
        <v>40</v>
      </c>
      <c r="W3721" s="10">
        <v>18.25</v>
      </c>
      <c r="X3721" s="10">
        <v>534.70000000000005</v>
      </c>
      <c r="Y3721" s="10" t="s">
        <v>24</v>
      </c>
      <c r="Z3721" s="11">
        <f t="shared" si="293"/>
        <v>0</v>
      </c>
      <c r="AA3721" s="11" t="str">
        <f t="shared" si="294"/>
        <v>J_16AY+_NotUsing_OY</v>
      </c>
    </row>
    <row r="3722" spans="1:27">
      <c r="A3722" s="10" t="s">
        <v>3757</v>
      </c>
      <c r="B3722" s="10" t="s">
        <v>22</v>
      </c>
      <c r="C3722" s="10">
        <v>0</v>
      </c>
      <c r="D3722" s="11" t="str">
        <f t="shared" si="290"/>
        <v>J</v>
      </c>
      <c r="E3722" s="10" t="s">
        <v>24</v>
      </c>
      <c r="F3722" s="10" t="s">
        <v>24</v>
      </c>
      <c r="G3722" s="10">
        <v>42</v>
      </c>
      <c r="H3722" s="11" t="str">
        <f t="shared" si="291"/>
        <v>_16AY+</v>
      </c>
      <c r="I3722" s="10" t="s">
        <v>23</v>
      </c>
      <c r="J3722" s="10" t="s">
        <v>24</v>
      </c>
      <c r="K3722" s="10" t="s">
        <v>26</v>
      </c>
      <c r="L3722" s="10" t="s">
        <v>23</v>
      </c>
      <c r="M3722" s="10" t="s">
        <v>24</v>
      </c>
      <c r="N3722" s="10" t="s">
        <v>23</v>
      </c>
      <c r="O3722" s="10" t="s">
        <v>24</v>
      </c>
      <c r="P3722" s="11" t="str">
        <f t="shared" si="292"/>
        <v>_Using</v>
      </c>
      <c r="Q3722" s="10" t="s">
        <v>24</v>
      </c>
      <c r="R3722" s="10" t="s">
        <v>24</v>
      </c>
      <c r="S3722" s="10" t="s">
        <v>27</v>
      </c>
      <c r="T3722" s="11" t="str" cm="1">
        <f t="array" ref="T3722">_xlfn.IFS(S3722="Month-to-month","_MM",S3722="One year","_OY",S3722="Two year","_TY")</f>
        <v>_MM</v>
      </c>
      <c r="U3722" s="10" t="s">
        <v>24</v>
      </c>
      <c r="V3722" s="10" t="s">
        <v>40</v>
      </c>
      <c r="W3722" s="10">
        <v>54.55</v>
      </c>
      <c r="X3722" s="10">
        <v>2455.0500000000002</v>
      </c>
      <c r="Y3722" s="10" t="s">
        <v>24</v>
      </c>
      <c r="Z3722" s="11">
        <f t="shared" si="293"/>
        <v>0</v>
      </c>
      <c r="AA3722" s="11" t="str">
        <f t="shared" si="294"/>
        <v>J_16AY+_Using_MM</v>
      </c>
    </row>
    <row r="3723" spans="1:27">
      <c r="A3723" s="10" t="s">
        <v>3758</v>
      </c>
      <c r="B3723" s="10" t="s">
        <v>22</v>
      </c>
      <c r="C3723" s="10">
        <v>0</v>
      </c>
      <c r="D3723" s="11" t="str">
        <f t="shared" si="290"/>
        <v>J</v>
      </c>
      <c r="E3723" s="10" t="s">
        <v>24</v>
      </c>
      <c r="F3723" s="10" t="s">
        <v>24</v>
      </c>
      <c r="G3723" s="10">
        <v>2</v>
      </c>
      <c r="H3723" s="11" t="str">
        <f t="shared" si="291"/>
        <v>_6AY</v>
      </c>
      <c r="I3723" s="10" t="s">
        <v>23</v>
      </c>
      <c r="J3723" s="10" t="s">
        <v>24</v>
      </c>
      <c r="K3723" s="10" t="s">
        <v>24</v>
      </c>
      <c r="L3723" s="10" t="s">
        <v>46</v>
      </c>
      <c r="M3723" s="10" t="s">
        <v>46</v>
      </c>
      <c r="N3723" s="10" t="s">
        <v>46</v>
      </c>
      <c r="O3723" s="10" t="s">
        <v>46</v>
      </c>
      <c r="P3723" s="11" t="str">
        <f t="shared" si="292"/>
        <v>_NotUsing</v>
      </c>
      <c r="Q3723" s="10" t="s">
        <v>46</v>
      </c>
      <c r="R3723" s="10" t="s">
        <v>46</v>
      </c>
      <c r="S3723" s="10" t="s">
        <v>27</v>
      </c>
      <c r="T3723" s="11" t="str" cm="1">
        <f t="array" ref="T3723">_xlfn.IFS(S3723="Month-to-month","_MM",S3723="One year","_OY",S3723="Two year","_TY")</f>
        <v>_MM</v>
      </c>
      <c r="U3723" s="10" t="s">
        <v>24</v>
      </c>
      <c r="V3723" s="10" t="s">
        <v>32</v>
      </c>
      <c r="W3723" s="10">
        <v>20.65</v>
      </c>
      <c r="X3723" s="10">
        <v>38.700000000000003</v>
      </c>
      <c r="Y3723" s="10" t="s">
        <v>23</v>
      </c>
      <c r="Z3723" s="11">
        <f t="shared" si="293"/>
        <v>1</v>
      </c>
      <c r="AA3723" s="11" t="str">
        <f t="shared" si="294"/>
        <v>J_6AY_NotUsing_MM</v>
      </c>
    </row>
    <row r="3724" spans="1:27">
      <c r="A3724" s="10" t="s">
        <v>3759</v>
      </c>
      <c r="B3724" s="10" t="s">
        <v>30</v>
      </c>
      <c r="C3724" s="10">
        <v>0</v>
      </c>
      <c r="D3724" s="11" t="str">
        <f t="shared" si="290"/>
        <v>J</v>
      </c>
      <c r="E3724" s="10" t="s">
        <v>24</v>
      </c>
      <c r="F3724" s="10" t="s">
        <v>23</v>
      </c>
      <c r="G3724" s="10">
        <v>23</v>
      </c>
      <c r="H3724" s="11" t="str">
        <f t="shared" si="291"/>
        <v>_16AY+</v>
      </c>
      <c r="I3724" s="10" t="s">
        <v>24</v>
      </c>
      <c r="J3724" s="10" t="s">
        <v>25</v>
      </c>
      <c r="K3724" s="10" t="s">
        <v>26</v>
      </c>
      <c r="L3724" s="10" t="s">
        <v>23</v>
      </c>
      <c r="M3724" s="10" t="s">
        <v>23</v>
      </c>
      <c r="N3724" s="10" t="s">
        <v>24</v>
      </c>
      <c r="O3724" s="10" t="s">
        <v>23</v>
      </c>
      <c r="P3724" s="11" t="str">
        <f t="shared" si="292"/>
        <v>_Using</v>
      </c>
      <c r="Q3724" s="10" t="s">
        <v>24</v>
      </c>
      <c r="R3724" s="10" t="s">
        <v>24</v>
      </c>
      <c r="S3724" s="10" t="s">
        <v>31</v>
      </c>
      <c r="T3724" s="11" t="str" cm="1">
        <f t="array" ref="T3724">_xlfn.IFS(S3724="Month-to-month","_MM",S3724="One year","_OY",S3724="Two year","_TY")</f>
        <v>_OY</v>
      </c>
      <c r="U3724" s="10" t="s">
        <v>24</v>
      </c>
      <c r="V3724" s="10" t="s">
        <v>35</v>
      </c>
      <c r="W3724" s="10">
        <v>40.65</v>
      </c>
      <c r="X3724" s="10">
        <v>947.4</v>
      </c>
      <c r="Y3724" s="10" t="s">
        <v>24</v>
      </c>
      <c r="Z3724" s="11">
        <f t="shared" si="293"/>
        <v>0</v>
      </c>
      <c r="AA3724" s="11" t="str">
        <f t="shared" si="294"/>
        <v>J_16AY+_Using_OY</v>
      </c>
    </row>
    <row r="3725" spans="1:27">
      <c r="A3725" s="10" t="s">
        <v>3760</v>
      </c>
      <c r="B3725" s="10" t="s">
        <v>22</v>
      </c>
      <c r="C3725" s="10">
        <v>0</v>
      </c>
      <c r="D3725" s="11" t="str">
        <f t="shared" si="290"/>
        <v>J</v>
      </c>
      <c r="E3725" s="10" t="s">
        <v>23</v>
      </c>
      <c r="F3725" s="10" t="s">
        <v>23</v>
      </c>
      <c r="G3725" s="10">
        <v>18</v>
      </c>
      <c r="H3725" s="11" t="str">
        <f t="shared" si="291"/>
        <v>_16AY+</v>
      </c>
      <c r="I3725" s="10" t="s">
        <v>23</v>
      </c>
      <c r="J3725" s="10" t="s">
        <v>24</v>
      </c>
      <c r="K3725" s="10" t="s">
        <v>24</v>
      </c>
      <c r="L3725" s="10" t="s">
        <v>46</v>
      </c>
      <c r="M3725" s="10" t="s">
        <v>46</v>
      </c>
      <c r="N3725" s="10" t="s">
        <v>46</v>
      </c>
      <c r="O3725" s="10" t="s">
        <v>46</v>
      </c>
      <c r="P3725" s="11" t="str">
        <f t="shared" si="292"/>
        <v>_NotUsing</v>
      </c>
      <c r="Q3725" s="10" t="s">
        <v>46</v>
      </c>
      <c r="R3725" s="10" t="s">
        <v>46</v>
      </c>
      <c r="S3725" s="10" t="s">
        <v>27</v>
      </c>
      <c r="T3725" s="11" t="str" cm="1">
        <f t="array" ref="T3725">_xlfn.IFS(S3725="Month-to-month","_MM",S3725="One year","_OY",S3725="Two year","_TY")</f>
        <v>_MM</v>
      </c>
      <c r="U3725" s="10" t="s">
        <v>24</v>
      </c>
      <c r="V3725" s="10" t="s">
        <v>32</v>
      </c>
      <c r="W3725" s="10">
        <v>20.45</v>
      </c>
      <c r="X3725" s="10">
        <v>357</v>
      </c>
      <c r="Y3725" s="10" t="s">
        <v>24</v>
      </c>
      <c r="Z3725" s="11">
        <f t="shared" si="293"/>
        <v>0</v>
      </c>
      <c r="AA3725" s="11" t="str">
        <f t="shared" si="294"/>
        <v>J_16AY+_NotUsing_MM</v>
      </c>
    </row>
    <row r="3726" spans="1:27">
      <c r="A3726" s="10" t="s">
        <v>3761</v>
      </c>
      <c r="B3726" s="10" t="s">
        <v>30</v>
      </c>
      <c r="C3726" s="10">
        <v>0</v>
      </c>
      <c r="D3726" s="11" t="str">
        <f t="shared" si="290"/>
        <v>J</v>
      </c>
      <c r="E3726" s="10" t="s">
        <v>23</v>
      </c>
      <c r="F3726" s="10" t="s">
        <v>23</v>
      </c>
      <c r="G3726" s="10">
        <v>62</v>
      </c>
      <c r="H3726" s="11" t="str">
        <f t="shared" si="291"/>
        <v>_16AY+</v>
      </c>
      <c r="I3726" s="10" t="s">
        <v>23</v>
      </c>
      <c r="J3726" s="10" t="s">
        <v>23</v>
      </c>
      <c r="K3726" s="10" t="s">
        <v>24</v>
      </c>
      <c r="L3726" s="10" t="s">
        <v>46</v>
      </c>
      <c r="M3726" s="10" t="s">
        <v>46</v>
      </c>
      <c r="N3726" s="10" t="s">
        <v>46</v>
      </c>
      <c r="O3726" s="10" t="s">
        <v>46</v>
      </c>
      <c r="P3726" s="11" t="str">
        <f t="shared" si="292"/>
        <v>_NotUsing</v>
      </c>
      <c r="Q3726" s="10" t="s">
        <v>46</v>
      </c>
      <c r="R3726" s="10" t="s">
        <v>46</v>
      </c>
      <c r="S3726" s="10" t="s">
        <v>31</v>
      </c>
      <c r="T3726" s="11" t="str" cm="1">
        <f t="array" ref="T3726">_xlfn.IFS(S3726="Month-to-month","_MM",S3726="One year","_OY",S3726="Two year","_TY")</f>
        <v>_OY</v>
      </c>
      <c r="U3726" s="10" t="s">
        <v>24</v>
      </c>
      <c r="V3726" s="10" t="s">
        <v>35</v>
      </c>
      <c r="W3726" s="10">
        <v>24.8</v>
      </c>
      <c r="X3726" s="10">
        <v>1476.25</v>
      </c>
      <c r="Y3726" s="10" t="s">
        <v>24</v>
      </c>
      <c r="Z3726" s="11">
        <f t="shared" si="293"/>
        <v>0</v>
      </c>
      <c r="AA3726" s="11" t="str">
        <f t="shared" si="294"/>
        <v>J_16AY+_NotUsing_OY</v>
      </c>
    </row>
    <row r="3727" spans="1:27">
      <c r="A3727" s="10" t="s">
        <v>3762</v>
      </c>
      <c r="B3727" s="10" t="s">
        <v>22</v>
      </c>
      <c r="C3727" s="10">
        <v>0</v>
      </c>
      <c r="D3727" s="11" t="str">
        <f t="shared" si="290"/>
        <v>J</v>
      </c>
      <c r="E3727" s="10" t="s">
        <v>24</v>
      </c>
      <c r="F3727" s="10" t="s">
        <v>24</v>
      </c>
      <c r="G3727" s="10">
        <v>1</v>
      </c>
      <c r="H3727" s="11" t="str">
        <f t="shared" si="291"/>
        <v>_6AY</v>
      </c>
      <c r="I3727" s="10" t="s">
        <v>23</v>
      </c>
      <c r="J3727" s="10" t="s">
        <v>24</v>
      </c>
      <c r="K3727" s="10" t="s">
        <v>37</v>
      </c>
      <c r="L3727" s="10" t="s">
        <v>24</v>
      </c>
      <c r="M3727" s="10" t="s">
        <v>24</v>
      </c>
      <c r="N3727" s="10" t="s">
        <v>24</v>
      </c>
      <c r="O3727" s="10" t="s">
        <v>24</v>
      </c>
      <c r="P3727" s="11" t="str">
        <f t="shared" si="292"/>
        <v>_NotUsing</v>
      </c>
      <c r="Q3727" s="10" t="s">
        <v>24</v>
      </c>
      <c r="R3727" s="10" t="s">
        <v>24</v>
      </c>
      <c r="S3727" s="10" t="s">
        <v>27</v>
      </c>
      <c r="T3727" s="11" t="str" cm="1">
        <f t="array" ref="T3727">_xlfn.IFS(S3727="Month-to-month","_MM",S3727="One year","_OY",S3727="Two year","_TY")</f>
        <v>_MM</v>
      </c>
      <c r="U3727" s="10" t="s">
        <v>23</v>
      </c>
      <c r="V3727" s="10" t="s">
        <v>32</v>
      </c>
      <c r="W3727" s="10">
        <v>70.8</v>
      </c>
      <c r="X3727" s="10">
        <v>70.8</v>
      </c>
      <c r="Y3727" s="10" t="s">
        <v>23</v>
      </c>
      <c r="Z3727" s="11">
        <f t="shared" si="293"/>
        <v>1</v>
      </c>
      <c r="AA3727" s="11" t="str">
        <f t="shared" si="294"/>
        <v>J_6AY_NotUsing_MM</v>
      </c>
    </row>
    <row r="3728" spans="1:27">
      <c r="A3728" s="10" t="s">
        <v>3763</v>
      </c>
      <c r="B3728" s="10" t="s">
        <v>30</v>
      </c>
      <c r="C3728" s="10">
        <v>0</v>
      </c>
      <c r="D3728" s="11" t="str">
        <f t="shared" si="290"/>
        <v>J</v>
      </c>
      <c r="E3728" s="10" t="s">
        <v>24</v>
      </c>
      <c r="F3728" s="10" t="s">
        <v>24</v>
      </c>
      <c r="G3728" s="10">
        <v>16</v>
      </c>
      <c r="H3728" s="11" t="str">
        <f t="shared" si="291"/>
        <v>_16AY</v>
      </c>
      <c r="I3728" s="10" t="s">
        <v>23</v>
      </c>
      <c r="J3728" s="10" t="s">
        <v>23</v>
      </c>
      <c r="K3728" s="10" t="s">
        <v>37</v>
      </c>
      <c r="L3728" s="10" t="s">
        <v>24</v>
      </c>
      <c r="M3728" s="10" t="s">
        <v>24</v>
      </c>
      <c r="N3728" s="10" t="s">
        <v>24</v>
      </c>
      <c r="O3728" s="10" t="s">
        <v>23</v>
      </c>
      <c r="P3728" s="11" t="str">
        <f t="shared" si="292"/>
        <v>_Using</v>
      </c>
      <c r="Q3728" s="10" t="s">
        <v>24</v>
      </c>
      <c r="R3728" s="10" t="s">
        <v>23</v>
      </c>
      <c r="S3728" s="10" t="s">
        <v>27</v>
      </c>
      <c r="T3728" s="11" t="str" cm="1">
        <f t="array" ref="T3728">_xlfn.IFS(S3728="Month-to-month","_MM",S3728="One year","_OY",S3728="Two year","_TY")</f>
        <v>_MM</v>
      </c>
      <c r="U3728" s="10" t="s">
        <v>23</v>
      </c>
      <c r="V3728" s="10" t="s">
        <v>40</v>
      </c>
      <c r="W3728" s="10">
        <v>89.05</v>
      </c>
      <c r="X3728" s="10">
        <v>1448.6</v>
      </c>
      <c r="Y3728" s="10" t="s">
        <v>23</v>
      </c>
      <c r="Z3728" s="11">
        <f t="shared" si="293"/>
        <v>1</v>
      </c>
      <c r="AA3728" s="11" t="str">
        <f t="shared" si="294"/>
        <v>J_16AY_Using_MM</v>
      </c>
    </row>
    <row r="3729" spans="1:27">
      <c r="A3729" s="10" t="s">
        <v>3764</v>
      </c>
      <c r="B3729" s="10" t="s">
        <v>22</v>
      </c>
      <c r="C3729" s="10">
        <v>0</v>
      </c>
      <c r="D3729" s="11" t="str">
        <f t="shared" si="290"/>
        <v>J</v>
      </c>
      <c r="E3729" s="10" t="s">
        <v>24</v>
      </c>
      <c r="F3729" s="10" t="s">
        <v>24</v>
      </c>
      <c r="G3729" s="10">
        <v>3</v>
      </c>
      <c r="H3729" s="11" t="str">
        <f t="shared" si="291"/>
        <v>_6AY</v>
      </c>
      <c r="I3729" s="10" t="s">
        <v>23</v>
      </c>
      <c r="J3729" s="10" t="s">
        <v>23</v>
      </c>
      <c r="K3729" s="10" t="s">
        <v>37</v>
      </c>
      <c r="L3729" s="10" t="s">
        <v>24</v>
      </c>
      <c r="M3729" s="10" t="s">
        <v>24</v>
      </c>
      <c r="N3729" s="10" t="s">
        <v>24</v>
      </c>
      <c r="O3729" s="10" t="s">
        <v>24</v>
      </c>
      <c r="P3729" s="11" t="str">
        <f t="shared" si="292"/>
        <v>_NotUsing</v>
      </c>
      <c r="Q3729" s="10" t="s">
        <v>23</v>
      </c>
      <c r="R3729" s="10" t="s">
        <v>23</v>
      </c>
      <c r="S3729" s="10" t="s">
        <v>27</v>
      </c>
      <c r="T3729" s="11" t="str" cm="1">
        <f t="array" ref="T3729">_xlfn.IFS(S3729="Month-to-month","_MM",S3729="One year","_OY",S3729="Two year","_TY")</f>
        <v>_MM</v>
      </c>
      <c r="U3729" s="10" t="s">
        <v>23</v>
      </c>
      <c r="V3729" s="10" t="s">
        <v>28</v>
      </c>
      <c r="W3729" s="10">
        <v>96.6</v>
      </c>
      <c r="X3729" s="10">
        <v>291.89999999999998</v>
      </c>
      <c r="Y3729" s="10" t="s">
        <v>23</v>
      </c>
      <c r="Z3729" s="11">
        <f t="shared" si="293"/>
        <v>1</v>
      </c>
      <c r="AA3729" s="11" t="str">
        <f t="shared" si="294"/>
        <v>J_6AY_NotUsing_MM</v>
      </c>
    </row>
    <row r="3730" spans="1:27">
      <c r="A3730" s="10" t="s">
        <v>3765</v>
      </c>
      <c r="B3730" s="10" t="s">
        <v>30</v>
      </c>
      <c r="C3730" s="10">
        <v>0</v>
      </c>
      <c r="D3730" s="11" t="str">
        <f t="shared" si="290"/>
        <v>J</v>
      </c>
      <c r="E3730" s="10" t="s">
        <v>24</v>
      </c>
      <c r="F3730" s="10" t="s">
        <v>24</v>
      </c>
      <c r="G3730" s="10">
        <v>67</v>
      </c>
      <c r="H3730" s="11" t="str">
        <f t="shared" si="291"/>
        <v>_16AY+</v>
      </c>
      <c r="I3730" s="10" t="s">
        <v>23</v>
      </c>
      <c r="J3730" s="10" t="s">
        <v>23</v>
      </c>
      <c r="K3730" s="10" t="s">
        <v>26</v>
      </c>
      <c r="L3730" s="10" t="s">
        <v>23</v>
      </c>
      <c r="M3730" s="10" t="s">
        <v>23</v>
      </c>
      <c r="N3730" s="10" t="s">
        <v>23</v>
      </c>
      <c r="O3730" s="10" t="s">
        <v>23</v>
      </c>
      <c r="P3730" s="11" t="str">
        <f t="shared" si="292"/>
        <v>_Using</v>
      </c>
      <c r="Q3730" s="10" t="s">
        <v>23</v>
      </c>
      <c r="R3730" s="10" t="s">
        <v>23</v>
      </c>
      <c r="S3730" s="10" t="s">
        <v>31</v>
      </c>
      <c r="T3730" s="11" t="str" cm="1">
        <f t="array" ref="T3730">_xlfn.IFS(S3730="Month-to-month","_MM",S3730="One year","_OY",S3730="Two year","_TY")</f>
        <v>_OY</v>
      </c>
      <c r="U3730" s="10" t="s">
        <v>23</v>
      </c>
      <c r="V3730" s="10" t="s">
        <v>35</v>
      </c>
      <c r="W3730" s="10">
        <v>88.8</v>
      </c>
      <c r="X3730" s="10">
        <v>5903.15</v>
      </c>
      <c r="Y3730" s="10" t="s">
        <v>24</v>
      </c>
      <c r="Z3730" s="11">
        <f t="shared" si="293"/>
        <v>0</v>
      </c>
      <c r="AA3730" s="11" t="str">
        <f t="shared" si="294"/>
        <v>J_16AY+_Using_OY</v>
      </c>
    </row>
    <row r="3731" spans="1:27">
      <c r="A3731" s="10" t="s">
        <v>3766</v>
      </c>
      <c r="B3731" s="10" t="s">
        <v>30</v>
      </c>
      <c r="C3731" s="10">
        <v>0</v>
      </c>
      <c r="D3731" s="11" t="str">
        <f t="shared" si="290"/>
        <v>J</v>
      </c>
      <c r="E3731" s="10" t="s">
        <v>24</v>
      </c>
      <c r="F3731" s="10" t="s">
        <v>24</v>
      </c>
      <c r="G3731" s="10">
        <v>62</v>
      </c>
      <c r="H3731" s="11" t="str">
        <f t="shared" si="291"/>
        <v>_16AY+</v>
      </c>
      <c r="I3731" s="10" t="s">
        <v>23</v>
      </c>
      <c r="J3731" s="10" t="s">
        <v>24</v>
      </c>
      <c r="K3731" s="10" t="s">
        <v>24</v>
      </c>
      <c r="L3731" s="10" t="s">
        <v>46</v>
      </c>
      <c r="M3731" s="10" t="s">
        <v>46</v>
      </c>
      <c r="N3731" s="10" t="s">
        <v>46</v>
      </c>
      <c r="O3731" s="10" t="s">
        <v>46</v>
      </c>
      <c r="P3731" s="11" t="str">
        <f t="shared" si="292"/>
        <v>_NotUsing</v>
      </c>
      <c r="Q3731" s="10" t="s">
        <v>46</v>
      </c>
      <c r="R3731" s="10" t="s">
        <v>46</v>
      </c>
      <c r="S3731" s="10" t="s">
        <v>47</v>
      </c>
      <c r="T3731" s="11" t="str" cm="1">
        <f t="array" ref="T3731">_xlfn.IFS(S3731="Month-to-month","_MM",S3731="One year","_OY",S3731="Two year","_TY")</f>
        <v>_TY</v>
      </c>
      <c r="U3731" s="10" t="s">
        <v>23</v>
      </c>
      <c r="V3731" s="10" t="s">
        <v>40</v>
      </c>
      <c r="W3731" s="10">
        <v>20.05</v>
      </c>
      <c r="X3731" s="10">
        <v>1201.6500000000001</v>
      </c>
      <c r="Y3731" s="10" t="s">
        <v>24</v>
      </c>
      <c r="Z3731" s="11">
        <f t="shared" si="293"/>
        <v>0</v>
      </c>
      <c r="AA3731" s="11" t="str">
        <f t="shared" si="294"/>
        <v>J_16AY+_NotUsing_TY</v>
      </c>
    </row>
    <row r="3732" spans="1:27">
      <c r="A3732" s="10" t="s">
        <v>3767</v>
      </c>
      <c r="B3732" s="10" t="s">
        <v>22</v>
      </c>
      <c r="C3732" s="10">
        <v>0</v>
      </c>
      <c r="D3732" s="11" t="str">
        <f t="shared" si="290"/>
        <v>J</v>
      </c>
      <c r="E3732" s="10" t="s">
        <v>23</v>
      </c>
      <c r="F3732" s="10" t="s">
        <v>24</v>
      </c>
      <c r="G3732" s="10">
        <v>57</v>
      </c>
      <c r="H3732" s="11" t="str">
        <f t="shared" si="291"/>
        <v>_16AY+</v>
      </c>
      <c r="I3732" s="10" t="s">
        <v>23</v>
      </c>
      <c r="J3732" s="10" t="s">
        <v>23</v>
      </c>
      <c r="K3732" s="10" t="s">
        <v>37</v>
      </c>
      <c r="L3732" s="10" t="s">
        <v>24</v>
      </c>
      <c r="M3732" s="10" t="s">
        <v>23</v>
      </c>
      <c r="N3732" s="10" t="s">
        <v>23</v>
      </c>
      <c r="O3732" s="10" t="s">
        <v>24</v>
      </c>
      <c r="P3732" s="11" t="str">
        <f t="shared" si="292"/>
        <v>_Using</v>
      </c>
      <c r="Q3732" s="10" t="s">
        <v>23</v>
      </c>
      <c r="R3732" s="10" t="s">
        <v>23</v>
      </c>
      <c r="S3732" s="10" t="s">
        <v>27</v>
      </c>
      <c r="T3732" s="11" t="str" cm="1">
        <f t="array" ref="T3732">_xlfn.IFS(S3732="Month-to-month","_MM",S3732="One year","_OY",S3732="Two year","_TY")</f>
        <v>_MM</v>
      </c>
      <c r="U3732" s="10" t="s">
        <v>23</v>
      </c>
      <c r="V3732" s="10" t="s">
        <v>40</v>
      </c>
      <c r="W3732" s="10">
        <v>104.5</v>
      </c>
      <c r="X3732" s="10">
        <v>5921.35</v>
      </c>
      <c r="Y3732" s="10" t="s">
        <v>23</v>
      </c>
      <c r="Z3732" s="11">
        <f t="shared" si="293"/>
        <v>1</v>
      </c>
      <c r="AA3732" s="11" t="str">
        <f t="shared" si="294"/>
        <v>J_16AY+_Using_MM</v>
      </c>
    </row>
    <row r="3733" spans="1:27">
      <c r="A3733" s="10" t="s">
        <v>3768</v>
      </c>
      <c r="B3733" s="10" t="s">
        <v>30</v>
      </c>
      <c r="C3733" s="10">
        <v>0</v>
      </c>
      <c r="D3733" s="11" t="str">
        <f t="shared" si="290"/>
        <v>J</v>
      </c>
      <c r="E3733" s="10" t="s">
        <v>24</v>
      </c>
      <c r="F3733" s="10" t="s">
        <v>24</v>
      </c>
      <c r="G3733" s="10">
        <v>2</v>
      </c>
      <c r="H3733" s="11" t="str">
        <f t="shared" si="291"/>
        <v>_6AY</v>
      </c>
      <c r="I3733" s="10" t="s">
        <v>23</v>
      </c>
      <c r="J3733" s="10" t="s">
        <v>24</v>
      </c>
      <c r="K3733" s="10" t="s">
        <v>37</v>
      </c>
      <c r="L3733" s="10" t="s">
        <v>24</v>
      </c>
      <c r="M3733" s="10" t="s">
        <v>24</v>
      </c>
      <c r="N3733" s="10" t="s">
        <v>24</v>
      </c>
      <c r="O3733" s="10" t="s">
        <v>24</v>
      </c>
      <c r="P3733" s="11" t="str">
        <f t="shared" si="292"/>
        <v>_NotUsing</v>
      </c>
      <c r="Q3733" s="10" t="s">
        <v>24</v>
      </c>
      <c r="R3733" s="10" t="s">
        <v>24</v>
      </c>
      <c r="S3733" s="10" t="s">
        <v>27</v>
      </c>
      <c r="T3733" s="11" t="str" cm="1">
        <f t="array" ref="T3733">_xlfn.IFS(S3733="Month-to-month","_MM",S3733="One year","_OY",S3733="Two year","_TY")</f>
        <v>_MM</v>
      </c>
      <c r="U3733" s="10" t="s">
        <v>23</v>
      </c>
      <c r="V3733" s="10" t="s">
        <v>28</v>
      </c>
      <c r="W3733" s="10">
        <v>69.8</v>
      </c>
      <c r="X3733" s="10">
        <v>146.65</v>
      </c>
      <c r="Y3733" s="10" t="s">
        <v>24</v>
      </c>
      <c r="Z3733" s="11">
        <f t="shared" si="293"/>
        <v>0</v>
      </c>
      <c r="AA3733" s="11" t="str">
        <f t="shared" si="294"/>
        <v>J_6AY_NotUsing_MM</v>
      </c>
    </row>
    <row r="3734" spans="1:27">
      <c r="A3734" s="10" t="s">
        <v>3769</v>
      </c>
      <c r="B3734" s="10" t="s">
        <v>22</v>
      </c>
      <c r="C3734" s="10">
        <v>0</v>
      </c>
      <c r="D3734" s="11" t="str">
        <f t="shared" si="290"/>
        <v>J</v>
      </c>
      <c r="E3734" s="10" t="s">
        <v>23</v>
      </c>
      <c r="F3734" s="10" t="s">
        <v>23</v>
      </c>
      <c r="G3734" s="10">
        <v>23</v>
      </c>
      <c r="H3734" s="11" t="str">
        <f t="shared" si="291"/>
        <v>_16AY+</v>
      </c>
      <c r="I3734" s="10" t="s">
        <v>23</v>
      </c>
      <c r="J3734" s="10" t="s">
        <v>23</v>
      </c>
      <c r="K3734" s="10" t="s">
        <v>26</v>
      </c>
      <c r="L3734" s="10" t="s">
        <v>23</v>
      </c>
      <c r="M3734" s="10" t="s">
        <v>24</v>
      </c>
      <c r="N3734" s="10" t="s">
        <v>23</v>
      </c>
      <c r="O3734" s="10" t="s">
        <v>23</v>
      </c>
      <c r="P3734" s="11" t="str">
        <f t="shared" si="292"/>
        <v>_Using</v>
      </c>
      <c r="Q3734" s="10" t="s">
        <v>23</v>
      </c>
      <c r="R3734" s="10" t="s">
        <v>24</v>
      </c>
      <c r="S3734" s="10" t="s">
        <v>47</v>
      </c>
      <c r="T3734" s="11" t="str" cm="1">
        <f t="array" ref="T3734">_xlfn.IFS(S3734="Month-to-month","_MM",S3734="One year","_OY",S3734="Two year","_TY")</f>
        <v>_TY</v>
      </c>
      <c r="U3734" s="10" t="s">
        <v>23</v>
      </c>
      <c r="V3734" s="10" t="s">
        <v>35</v>
      </c>
      <c r="W3734" s="10">
        <v>77.150000000000006</v>
      </c>
      <c r="X3734" s="10">
        <v>1759.4</v>
      </c>
      <c r="Y3734" s="10" t="s">
        <v>24</v>
      </c>
      <c r="Z3734" s="11">
        <f t="shared" si="293"/>
        <v>0</v>
      </c>
      <c r="AA3734" s="11" t="str">
        <f t="shared" si="294"/>
        <v>J_16AY+_Using_TY</v>
      </c>
    </row>
    <row r="3735" spans="1:27">
      <c r="A3735" s="10" t="s">
        <v>3770</v>
      </c>
      <c r="B3735" s="10" t="s">
        <v>22</v>
      </c>
      <c r="C3735" s="10">
        <v>0</v>
      </c>
      <c r="D3735" s="11" t="str">
        <f t="shared" si="290"/>
        <v>J</v>
      </c>
      <c r="E3735" s="10" t="s">
        <v>24</v>
      </c>
      <c r="F3735" s="10" t="s">
        <v>23</v>
      </c>
      <c r="G3735" s="10">
        <v>25</v>
      </c>
      <c r="H3735" s="11" t="str">
        <f t="shared" si="291"/>
        <v>_16AY+</v>
      </c>
      <c r="I3735" s="10" t="s">
        <v>24</v>
      </c>
      <c r="J3735" s="10" t="s">
        <v>25</v>
      </c>
      <c r="K3735" s="10" t="s">
        <v>26</v>
      </c>
      <c r="L3735" s="10" t="s">
        <v>23</v>
      </c>
      <c r="M3735" s="10" t="s">
        <v>24</v>
      </c>
      <c r="N3735" s="10" t="s">
        <v>24</v>
      </c>
      <c r="O3735" s="10" t="s">
        <v>23</v>
      </c>
      <c r="P3735" s="11" t="str">
        <f t="shared" si="292"/>
        <v>_Using</v>
      </c>
      <c r="Q3735" s="10" t="s">
        <v>24</v>
      </c>
      <c r="R3735" s="10" t="s">
        <v>24</v>
      </c>
      <c r="S3735" s="10" t="s">
        <v>47</v>
      </c>
      <c r="T3735" s="11" t="str" cm="1">
        <f t="array" ref="T3735">_xlfn.IFS(S3735="Month-to-month","_MM",S3735="One year","_OY",S3735="Two year","_TY")</f>
        <v>_TY</v>
      </c>
      <c r="U3735" s="10" t="s">
        <v>24</v>
      </c>
      <c r="V3735" s="10" t="s">
        <v>35</v>
      </c>
      <c r="W3735" s="10">
        <v>35.049999999999997</v>
      </c>
      <c r="X3735" s="10">
        <v>844.45</v>
      </c>
      <c r="Y3735" s="10" t="s">
        <v>24</v>
      </c>
      <c r="Z3735" s="11">
        <f t="shared" si="293"/>
        <v>0</v>
      </c>
      <c r="AA3735" s="11" t="str">
        <f t="shared" si="294"/>
        <v>J_16AY+_Using_TY</v>
      </c>
    </row>
    <row r="3736" spans="1:27">
      <c r="A3736" s="10" t="s">
        <v>3771</v>
      </c>
      <c r="B3736" s="10" t="s">
        <v>22</v>
      </c>
      <c r="C3736" s="10">
        <v>1</v>
      </c>
      <c r="D3736" s="11" t="str">
        <f t="shared" si="290"/>
        <v>S</v>
      </c>
      <c r="E3736" s="10" t="s">
        <v>24</v>
      </c>
      <c r="F3736" s="10" t="s">
        <v>24</v>
      </c>
      <c r="G3736" s="10">
        <v>72</v>
      </c>
      <c r="H3736" s="11" t="str">
        <f t="shared" si="291"/>
        <v>_16AY+</v>
      </c>
      <c r="I3736" s="10" t="s">
        <v>23</v>
      </c>
      <c r="J3736" s="10" t="s">
        <v>23</v>
      </c>
      <c r="K3736" s="10" t="s">
        <v>37</v>
      </c>
      <c r="L3736" s="10" t="s">
        <v>24</v>
      </c>
      <c r="M3736" s="10" t="s">
        <v>23</v>
      </c>
      <c r="N3736" s="10" t="s">
        <v>23</v>
      </c>
      <c r="O3736" s="10" t="s">
        <v>23</v>
      </c>
      <c r="P3736" s="11" t="str">
        <f t="shared" si="292"/>
        <v>_Using</v>
      </c>
      <c r="Q3736" s="10" t="s">
        <v>23</v>
      </c>
      <c r="R3736" s="10" t="s">
        <v>23</v>
      </c>
      <c r="S3736" s="10" t="s">
        <v>47</v>
      </c>
      <c r="T3736" s="11" t="str" cm="1">
        <f t="array" ref="T3736">_xlfn.IFS(S3736="Month-to-month","_MM",S3736="One year","_OY",S3736="Two year","_TY")</f>
        <v>_TY</v>
      </c>
      <c r="U3736" s="10" t="s">
        <v>23</v>
      </c>
      <c r="V3736" s="10" t="s">
        <v>35</v>
      </c>
      <c r="W3736" s="10">
        <v>108.1</v>
      </c>
      <c r="X3736" s="10">
        <v>7774.05</v>
      </c>
      <c r="Y3736" s="10" t="s">
        <v>24</v>
      </c>
      <c r="Z3736" s="11">
        <f t="shared" si="293"/>
        <v>0</v>
      </c>
      <c r="AA3736" s="11" t="str">
        <f t="shared" si="294"/>
        <v>S_16AY+_Using_TY</v>
      </c>
    </row>
    <row r="3737" spans="1:27">
      <c r="A3737" s="10" t="s">
        <v>3772</v>
      </c>
      <c r="B3737" s="10" t="s">
        <v>22</v>
      </c>
      <c r="C3737" s="10">
        <v>0</v>
      </c>
      <c r="D3737" s="11" t="str">
        <f t="shared" si="290"/>
        <v>J</v>
      </c>
      <c r="E3737" s="10" t="s">
        <v>23</v>
      </c>
      <c r="F3737" s="10" t="s">
        <v>24</v>
      </c>
      <c r="G3737" s="10">
        <v>2</v>
      </c>
      <c r="H3737" s="11" t="str">
        <f t="shared" si="291"/>
        <v>_6AY</v>
      </c>
      <c r="I3737" s="10" t="s">
        <v>23</v>
      </c>
      <c r="J3737" s="10" t="s">
        <v>23</v>
      </c>
      <c r="K3737" s="10" t="s">
        <v>37</v>
      </c>
      <c r="L3737" s="10" t="s">
        <v>24</v>
      </c>
      <c r="M3737" s="10" t="s">
        <v>24</v>
      </c>
      <c r="N3737" s="10" t="s">
        <v>24</v>
      </c>
      <c r="O3737" s="10" t="s">
        <v>24</v>
      </c>
      <c r="P3737" s="11" t="str">
        <f t="shared" si="292"/>
        <v>_NotUsing</v>
      </c>
      <c r="Q3737" s="10" t="s">
        <v>23</v>
      </c>
      <c r="R3737" s="10" t="s">
        <v>24</v>
      </c>
      <c r="S3737" s="10" t="s">
        <v>27</v>
      </c>
      <c r="T3737" s="11" t="str" cm="1">
        <f t="array" ref="T3737">_xlfn.IFS(S3737="Month-to-month","_MM",S3737="One year","_OY",S3737="Two year","_TY")</f>
        <v>_MM</v>
      </c>
      <c r="U3737" s="10" t="s">
        <v>23</v>
      </c>
      <c r="V3737" s="10" t="s">
        <v>28</v>
      </c>
      <c r="W3737" s="10">
        <v>84.05</v>
      </c>
      <c r="X3737" s="10">
        <v>134.05000000000001</v>
      </c>
      <c r="Y3737" s="10" t="s">
        <v>24</v>
      </c>
      <c r="Z3737" s="11">
        <f t="shared" si="293"/>
        <v>0</v>
      </c>
      <c r="AA3737" s="11" t="str">
        <f t="shared" si="294"/>
        <v>J_6AY_NotUsing_MM</v>
      </c>
    </row>
    <row r="3738" spans="1:27">
      <c r="A3738" s="10" t="s">
        <v>3773</v>
      </c>
      <c r="B3738" s="10" t="s">
        <v>22</v>
      </c>
      <c r="C3738" s="10">
        <v>0</v>
      </c>
      <c r="D3738" s="11" t="str">
        <f t="shared" si="290"/>
        <v>J</v>
      </c>
      <c r="E3738" s="10" t="s">
        <v>24</v>
      </c>
      <c r="F3738" s="10" t="s">
        <v>24</v>
      </c>
      <c r="G3738" s="10">
        <v>8</v>
      </c>
      <c r="H3738" s="11" t="str">
        <f t="shared" si="291"/>
        <v>_16AY</v>
      </c>
      <c r="I3738" s="10" t="s">
        <v>23</v>
      </c>
      <c r="J3738" s="10" t="s">
        <v>24</v>
      </c>
      <c r="K3738" s="10" t="s">
        <v>24</v>
      </c>
      <c r="L3738" s="10" t="s">
        <v>46</v>
      </c>
      <c r="M3738" s="10" t="s">
        <v>46</v>
      </c>
      <c r="N3738" s="10" t="s">
        <v>46</v>
      </c>
      <c r="O3738" s="10" t="s">
        <v>46</v>
      </c>
      <c r="P3738" s="11" t="str">
        <f t="shared" si="292"/>
        <v>_NotUsing</v>
      </c>
      <c r="Q3738" s="10" t="s">
        <v>46</v>
      </c>
      <c r="R3738" s="10" t="s">
        <v>46</v>
      </c>
      <c r="S3738" s="10" t="s">
        <v>31</v>
      </c>
      <c r="T3738" s="11" t="str" cm="1">
        <f t="array" ref="T3738">_xlfn.IFS(S3738="Month-to-month","_MM",S3738="One year","_OY",S3738="Two year","_TY")</f>
        <v>_OY</v>
      </c>
      <c r="U3738" s="10" t="s">
        <v>23</v>
      </c>
      <c r="V3738" s="10" t="s">
        <v>35</v>
      </c>
      <c r="W3738" s="10">
        <v>20.2</v>
      </c>
      <c r="X3738" s="10">
        <v>140.94999999999999</v>
      </c>
      <c r="Y3738" s="10" t="s">
        <v>24</v>
      </c>
      <c r="Z3738" s="11">
        <f t="shared" si="293"/>
        <v>0</v>
      </c>
      <c r="AA3738" s="11" t="str">
        <f t="shared" si="294"/>
        <v>J_16AY_NotUsing_OY</v>
      </c>
    </row>
    <row r="3739" spans="1:27">
      <c r="A3739" s="10" t="s">
        <v>3774</v>
      </c>
      <c r="B3739" s="10" t="s">
        <v>22</v>
      </c>
      <c r="C3739" s="10">
        <v>0</v>
      </c>
      <c r="D3739" s="11" t="str">
        <f t="shared" si="290"/>
        <v>J</v>
      </c>
      <c r="E3739" s="10" t="s">
        <v>24</v>
      </c>
      <c r="F3739" s="10" t="s">
        <v>24</v>
      </c>
      <c r="G3739" s="10">
        <v>5</v>
      </c>
      <c r="H3739" s="11" t="str">
        <f t="shared" si="291"/>
        <v>_6AY</v>
      </c>
      <c r="I3739" s="10" t="s">
        <v>23</v>
      </c>
      <c r="J3739" s="10" t="s">
        <v>23</v>
      </c>
      <c r="K3739" s="10" t="s">
        <v>26</v>
      </c>
      <c r="L3739" s="10" t="s">
        <v>24</v>
      </c>
      <c r="M3739" s="10" t="s">
        <v>24</v>
      </c>
      <c r="N3739" s="10" t="s">
        <v>24</v>
      </c>
      <c r="O3739" s="10" t="s">
        <v>24</v>
      </c>
      <c r="P3739" s="11" t="str">
        <f t="shared" si="292"/>
        <v>_NotUsing</v>
      </c>
      <c r="Q3739" s="10" t="s">
        <v>24</v>
      </c>
      <c r="R3739" s="10" t="s">
        <v>24</v>
      </c>
      <c r="S3739" s="10" t="s">
        <v>27</v>
      </c>
      <c r="T3739" s="11" t="str" cm="1">
        <f t="array" ref="T3739">_xlfn.IFS(S3739="Month-to-month","_MM",S3739="One year","_OY",S3739="Two year","_TY")</f>
        <v>_MM</v>
      </c>
      <c r="U3739" s="10" t="s">
        <v>23</v>
      </c>
      <c r="V3739" s="10" t="s">
        <v>32</v>
      </c>
      <c r="W3739" s="10">
        <v>50.6</v>
      </c>
      <c r="X3739" s="10">
        <v>249.95</v>
      </c>
      <c r="Y3739" s="10" t="s">
        <v>23</v>
      </c>
      <c r="Z3739" s="11">
        <f t="shared" si="293"/>
        <v>1</v>
      </c>
      <c r="AA3739" s="11" t="str">
        <f t="shared" si="294"/>
        <v>J_6AY_NotUsing_MM</v>
      </c>
    </row>
    <row r="3740" spans="1:27">
      <c r="A3740" s="10" t="s">
        <v>3775</v>
      </c>
      <c r="B3740" s="10" t="s">
        <v>30</v>
      </c>
      <c r="C3740" s="10">
        <v>0</v>
      </c>
      <c r="D3740" s="11" t="str">
        <f t="shared" si="290"/>
        <v>J</v>
      </c>
      <c r="E3740" s="10" t="s">
        <v>24</v>
      </c>
      <c r="F3740" s="10" t="s">
        <v>24</v>
      </c>
      <c r="G3740" s="10">
        <v>35</v>
      </c>
      <c r="H3740" s="11" t="str">
        <f t="shared" si="291"/>
        <v>_16AY+</v>
      </c>
      <c r="I3740" s="10" t="s">
        <v>24</v>
      </c>
      <c r="J3740" s="10" t="s">
        <v>25</v>
      </c>
      <c r="K3740" s="10" t="s">
        <v>26</v>
      </c>
      <c r="L3740" s="10" t="s">
        <v>24</v>
      </c>
      <c r="M3740" s="10" t="s">
        <v>24</v>
      </c>
      <c r="N3740" s="10" t="s">
        <v>23</v>
      </c>
      <c r="O3740" s="10" t="s">
        <v>24</v>
      </c>
      <c r="P3740" s="11" t="str">
        <f t="shared" si="292"/>
        <v>_Using</v>
      </c>
      <c r="Q3740" s="10" t="s">
        <v>23</v>
      </c>
      <c r="R3740" s="10" t="s">
        <v>23</v>
      </c>
      <c r="S3740" s="10" t="s">
        <v>27</v>
      </c>
      <c r="T3740" s="11" t="str" cm="1">
        <f t="array" ref="T3740">_xlfn.IFS(S3740="Month-to-month","_MM",S3740="One year","_OY",S3740="Two year","_TY")</f>
        <v>_MM</v>
      </c>
      <c r="U3740" s="10" t="s">
        <v>24</v>
      </c>
      <c r="V3740" s="10" t="s">
        <v>28</v>
      </c>
      <c r="W3740" s="10">
        <v>49.2</v>
      </c>
      <c r="X3740" s="10">
        <v>1701.65</v>
      </c>
      <c r="Y3740" s="10" t="s">
        <v>24</v>
      </c>
      <c r="Z3740" s="11">
        <f t="shared" si="293"/>
        <v>0</v>
      </c>
      <c r="AA3740" s="11" t="str">
        <f t="shared" si="294"/>
        <v>J_16AY+_Using_MM</v>
      </c>
    </row>
    <row r="3741" spans="1:27">
      <c r="A3741" s="10" t="s">
        <v>3776</v>
      </c>
      <c r="B3741" s="10" t="s">
        <v>30</v>
      </c>
      <c r="C3741" s="10">
        <v>0</v>
      </c>
      <c r="D3741" s="11" t="str">
        <f t="shared" si="290"/>
        <v>J</v>
      </c>
      <c r="E3741" s="10" t="s">
        <v>24</v>
      </c>
      <c r="F3741" s="10" t="s">
        <v>24</v>
      </c>
      <c r="G3741" s="10">
        <v>24</v>
      </c>
      <c r="H3741" s="11" t="str">
        <f t="shared" si="291"/>
        <v>_16AY+</v>
      </c>
      <c r="I3741" s="10" t="s">
        <v>23</v>
      </c>
      <c r="J3741" s="10" t="s">
        <v>23</v>
      </c>
      <c r="K3741" s="10" t="s">
        <v>24</v>
      </c>
      <c r="L3741" s="10" t="s">
        <v>46</v>
      </c>
      <c r="M3741" s="10" t="s">
        <v>46</v>
      </c>
      <c r="N3741" s="10" t="s">
        <v>46</v>
      </c>
      <c r="O3741" s="10" t="s">
        <v>46</v>
      </c>
      <c r="P3741" s="11" t="str">
        <f t="shared" si="292"/>
        <v>_NotUsing</v>
      </c>
      <c r="Q3741" s="10" t="s">
        <v>46</v>
      </c>
      <c r="R3741" s="10" t="s">
        <v>46</v>
      </c>
      <c r="S3741" s="10" t="s">
        <v>31</v>
      </c>
      <c r="T3741" s="11" t="str" cm="1">
        <f t="array" ref="T3741">_xlfn.IFS(S3741="Month-to-month","_MM",S3741="One year","_OY",S3741="Two year","_TY")</f>
        <v>_OY</v>
      </c>
      <c r="U3741" s="10" t="s">
        <v>24</v>
      </c>
      <c r="V3741" s="10" t="s">
        <v>28</v>
      </c>
      <c r="W3741" s="10">
        <v>24.6</v>
      </c>
      <c r="X3741" s="10">
        <v>592.65</v>
      </c>
      <c r="Y3741" s="10" t="s">
        <v>24</v>
      </c>
      <c r="Z3741" s="11">
        <f t="shared" si="293"/>
        <v>0</v>
      </c>
      <c r="AA3741" s="11" t="str">
        <f t="shared" si="294"/>
        <v>J_16AY+_NotUsing_OY</v>
      </c>
    </row>
    <row r="3742" spans="1:27">
      <c r="A3742" s="10" t="s">
        <v>3777</v>
      </c>
      <c r="B3742" s="10" t="s">
        <v>22</v>
      </c>
      <c r="C3742" s="10">
        <v>0</v>
      </c>
      <c r="D3742" s="11" t="str">
        <f t="shared" si="290"/>
        <v>J</v>
      </c>
      <c r="E3742" s="10" t="s">
        <v>23</v>
      </c>
      <c r="F3742" s="10" t="s">
        <v>23</v>
      </c>
      <c r="G3742" s="10">
        <v>2</v>
      </c>
      <c r="H3742" s="11" t="str">
        <f t="shared" si="291"/>
        <v>_6AY</v>
      </c>
      <c r="I3742" s="10" t="s">
        <v>23</v>
      </c>
      <c r="J3742" s="10" t="s">
        <v>24</v>
      </c>
      <c r="K3742" s="10" t="s">
        <v>37</v>
      </c>
      <c r="L3742" s="10" t="s">
        <v>24</v>
      </c>
      <c r="M3742" s="10" t="s">
        <v>24</v>
      </c>
      <c r="N3742" s="10" t="s">
        <v>24</v>
      </c>
      <c r="O3742" s="10" t="s">
        <v>24</v>
      </c>
      <c r="P3742" s="11" t="str">
        <f t="shared" si="292"/>
        <v>_NotUsing</v>
      </c>
      <c r="Q3742" s="10" t="s">
        <v>24</v>
      </c>
      <c r="R3742" s="10" t="s">
        <v>24</v>
      </c>
      <c r="S3742" s="10" t="s">
        <v>27</v>
      </c>
      <c r="T3742" s="11" t="str" cm="1">
        <f t="array" ref="T3742">_xlfn.IFS(S3742="Month-to-month","_MM",S3742="One year","_OY",S3742="Two year","_TY")</f>
        <v>_MM</v>
      </c>
      <c r="U3742" s="10" t="s">
        <v>23</v>
      </c>
      <c r="V3742" s="10" t="s">
        <v>28</v>
      </c>
      <c r="W3742" s="10">
        <v>71.650000000000006</v>
      </c>
      <c r="X3742" s="10">
        <v>135.75</v>
      </c>
      <c r="Y3742" s="10" t="s">
        <v>24</v>
      </c>
      <c r="Z3742" s="11">
        <f t="shared" si="293"/>
        <v>0</v>
      </c>
      <c r="AA3742" s="11" t="str">
        <f t="shared" si="294"/>
        <v>J_6AY_NotUsing_MM</v>
      </c>
    </row>
    <row r="3743" spans="1:27">
      <c r="A3743" s="10" t="s">
        <v>3778</v>
      </c>
      <c r="B3743" s="10" t="s">
        <v>30</v>
      </c>
      <c r="C3743" s="10">
        <v>0</v>
      </c>
      <c r="D3743" s="11" t="str">
        <f t="shared" si="290"/>
        <v>J</v>
      </c>
      <c r="E3743" s="10" t="s">
        <v>23</v>
      </c>
      <c r="F3743" s="10" t="s">
        <v>23</v>
      </c>
      <c r="G3743" s="10">
        <v>72</v>
      </c>
      <c r="H3743" s="11" t="str">
        <f t="shared" si="291"/>
        <v>_16AY+</v>
      </c>
      <c r="I3743" s="10" t="s">
        <v>23</v>
      </c>
      <c r="J3743" s="10" t="s">
        <v>23</v>
      </c>
      <c r="K3743" s="10" t="s">
        <v>37</v>
      </c>
      <c r="L3743" s="10" t="s">
        <v>23</v>
      </c>
      <c r="M3743" s="10" t="s">
        <v>23</v>
      </c>
      <c r="N3743" s="10" t="s">
        <v>23</v>
      </c>
      <c r="O3743" s="10" t="s">
        <v>23</v>
      </c>
      <c r="P3743" s="11" t="str">
        <f t="shared" si="292"/>
        <v>_Using</v>
      </c>
      <c r="Q3743" s="10" t="s">
        <v>24</v>
      </c>
      <c r="R3743" s="10" t="s">
        <v>23</v>
      </c>
      <c r="S3743" s="10" t="s">
        <v>47</v>
      </c>
      <c r="T3743" s="11" t="str" cm="1">
        <f t="array" ref="T3743">_xlfn.IFS(S3743="Month-to-month","_MM",S3743="One year","_OY",S3743="Two year","_TY")</f>
        <v>_TY</v>
      </c>
      <c r="U3743" s="10" t="s">
        <v>23</v>
      </c>
      <c r="V3743" s="10" t="s">
        <v>40</v>
      </c>
      <c r="W3743" s="10">
        <v>104.9</v>
      </c>
      <c r="X3743" s="10">
        <v>7732.65</v>
      </c>
      <c r="Y3743" s="10" t="s">
        <v>24</v>
      </c>
      <c r="Z3743" s="11">
        <f t="shared" si="293"/>
        <v>0</v>
      </c>
      <c r="AA3743" s="11" t="str">
        <f t="shared" si="294"/>
        <v>J_16AY+_Using_TY</v>
      </c>
    </row>
    <row r="3744" spans="1:27">
      <c r="A3744" s="10" t="s">
        <v>3779</v>
      </c>
      <c r="B3744" s="10" t="s">
        <v>22</v>
      </c>
      <c r="C3744" s="10">
        <v>0</v>
      </c>
      <c r="D3744" s="11" t="str">
        <f t="shared" si="290"/>
        <v>J</v>
      </c>
      <c r="E3744" s="10" t="s">
        <v>24</v>
      </c>
      <c r="F3744" s="10" t="s">
        <v>24</v>
      </c>
      <c r="G3744" s="10">
        <v>41</v>
      </c>
      <c r="H3744" s="11" t="str">
        <f t="shared" si="291"/>
        <v>_16AY+</v>
      </c>
      <c r="I3744" s="10" t="s">
        <v>23</v>
      </c>
      <c r="J3744" s="10" t="s">
        <v>23</v>
      </c>
      <c r="K3744" s="10" t="s">
        <v>37</v>
      </c>
      <c r="L3744" s="10" t="s">
        <v>23</v>
      </c>
      <c r="M3744" s="10" t="s">
        <v>23</v>
      </c>
      <c r="N3744" s="10" t="s">
        <v>23</v>
      </c>
      <c r="O3744" s="10" t="s">
        <v>23</v>
      </c>
      <c r="P3744" s="11" t="str">
        <f t="shared" si="292"/>
        <v>_Using</v>
      </c>
      <c r="Q3744" s="10" t="s">
        <v>23</v>
      </c>
      <c r="R3744" s="10" t="s">
        <v>24</v>
      </c>
      <c r="S3744" s="10" t="s">
        <v>27</v>
      </c>
      <c r="T3744" s="11" t="str" cm="1">
        <f t="array" ref="T3744">_xlfn.IFS(S3744="Month-to-month","_MM",S3744="One year","_OY",S3744="Two year","_TY")</f>
        <v>_MM</v>
      </c>
      <c r="U3744" s="10" t="s">
        <v>23</v>
      </c>
      <c r="V3744" s="10" t="s">
        <v>28</v>
      </c>
      <c r="W3744" s="10">
        <v>106.5</v>
      </c>
      <c r="X3744" s="10">
        <v>4282.3999999999996</v>
      </c>
      <c r="Y3744" s="10" t="s">
        <v>24</v>
      </c>
      <c r="Z3744" s="11">
        <f t="shared" si="293"/>
        <v>0</v>
      </c>
      <c r="AA3744" s="11" t="str">
        <f t="shared" si="294"/>
        <v>J_16AY+_Using_MM</v>
      </c>
    </row>
    <row r="3745" spans="1:27">
      <c r="A3745" s="10" t="s">
        <v>3780</v>
      </c>
      <c r="B3745" s="10" t="s">
        <v>30</v>
      </c>
      <c r="C3745" s="10">
        <v>0</v>
      </c>
      <c r="D3745" s="11" t="str">
        <f t="shared" si="290"/>
        <v>J</v>
      </c>
      <c r="E3745" s="10" t="s">
        <v>24</v>
      </c>
      <c r="F3745" s="10" t="s">
        <v>23</v>
      </c>
      <c r="G3745" s="10">
        <v>4</v>
      </c>
      <c r="H3745" s="11" t="str">
        <f t="shared" si="291"/>
        <v>_6AY</v>
      </c>
      <c r="I3745" s="10" t="s">
        <v>23</v>
      </c>
      <c r="J3745" s="10" t="s">
        <v>24</v>
      </c>
      <c r="K3745" s="10" t="s">
        <v>26</v>
      </c>
      <c r="L3745" s="10" t="s">
        <v>23</v>
      </c>
      <c r="M3745" s="10" t="s">
        <v>24</v>
      </c>
      <c r="N3745" s="10" t="s">
        <v>24</v>
      </c>
      <c r="O3745" s="10" t="s">
        <v>24</v>
      </c>
      <c r="P3745" s="11" t="str">
        <f t="shared" si="292"/>
        <v>_Using</v>
      </c>
      <c r="Q3745" s="10" t="s">
        <v>24</v>
      </c>
      <c r="R3745" s="10" t="s">
        <v>24</v>
      </c>
      <c r="S3745" s="10" t="s">
        <v>27</v>
      </c>
      <c r="T3745" s="11" t="str" cm="1">
        <f t="array" ref="T3745">_xlfn.IFS(S3745="Month-to-month","_MM",S3745="One year","_OY",S3745="Two year","_TY")</f>
        <v>_MM</v>
      </c>
      <c r="U3745" s="10" t="s">
        <v>24</v>
      </c>
      <c r="V3745" s="10" t="s">
        <v>28</v>
      </c>
      <c r="W3745" s="10">
        <v>49.35</v>
      </c>
      <c r="X3745" s="10">
        <v>219.65</v>
      </c>
      <c r="Y3745" s="10" t="s">
        <v>23</v>
      </c>
      <c r="Z3745" s="11">
        <f t="shared" si="293"/>
        <v>1</v>
      </c>
      <c r="AA3745" s="11" t="str">
        <f t="shared" si="294"/>
        <v>J_6AY_Using_MM</v>
      </c>
    </row>
    <row r="3746" spans="1:27">
      <c r="A3746" s="10" t="s">
        <v>3781</v>
      </c>
      <c r="B3746" s="10" t="s">
        <v>30</v>
      </c>
      <c r="C3746" s="10">
        <v>0</v>
      </c>
      <c r="D3746" s="11" t="str">
        <f t="shared" si="290"/>
        <v>J</v>
      </c>
      <c r="E3746" s="10" t="s">
        <v>24</v>
      </c>
      <c r="F3746" s="10" t="s">
        <v>24</v>
      </c>
      <c r="G3746" s="10">
        <v>26</v>
      </c>
      <c r="H3746" s="11" t="str">
        <f t="shared" si="291"/>
        <v>_16AY+</v>
      </c>
      <c r="I3746" s="10" t="s">
        <v>23</v>
      </c>
      <c r="J3746" s="10" t="s">
        <v>24</v>
      </c>
      <c r="K3746" s="10" t="s">
        <v>37</v>
      </c>
      <c r="L3746" s="10" t="s">
        <v>24</v>
      </c>
      <c r="M3746" s="10" t="s">
        <v>23</v>
      </c>
      <c r="N3746" s="10" t="s">
        <v>24</v>
      </c>
      <c r="O3746" s="10" t="s">
        <v>24</v>
      </c>
      <c r="P3746" s="11" t="str">
        <f t="shared" si="292"/>
        <v>_Using</v>
      </c>
      <c r="Q3746" s="10" t="s">
        <v>24</v>
      </c>
      <c r="R3746" s="10" t="s">
        <v>24</v>
      </c>
      <c r="S3746" s="10" t="s">
        <v>31</v>
      </c>
      <c r="T3746" s="11" t="str" cm="1">
        <f t="array" ref="T3746">_xlfn.IFS(S3746="Month-to-month","_MM",S3746="One year","_OY",S3746="Two year","_TY")</f>
        <v>_OY</v>
      </c>
      <c r="U3746" s="10" t="s">
        <v>24</v>
      </c>
      <c r="V3746" s="10" t="s">
        <v>35</v>
      </c>
      <c r="W3746" s="10">
        <v>75.5</v>
      </c>
      <c r="X3746" s="10">
        <v>2018.1</v>
      </c>
      <c r="Y3746" s="10" t="s">
        <v>24</v>
      </c>
      <c r="Z3746" s="11">
        <f t="shared" si="293"/>
        <v>0</v>
      </c>
      <c r="AA3746" s="11" t="str">
        <f t="shared" si="294"/>
        <v>J_16AY+_Using_OY</v>
      </c>
    </row>
    <row r="3747" spans="1:27">
      <c r="A3747" s="10" t="s">
        <v>3782</v>
      </c>
      <c r="B3747" s="10" t="s">
        <v>30</v>
      </c>
      <c r="C3747" s="10">
        <v>0</v>
      </c>
      <c r="D3747" s="11" t="str">
        <f t="shared" si="290"/>
        <v>J</v>
      </c>
      <c r="E3747" s="10" t="s">
        <v>24</v>
      </c>
      <c r="F3747" s="10" t="s">
        <v>24</v>
      </c>
      <c r="G3747" s="10">
        <v>7</v>
      </c>
      <c r="H3747" s="11" t="str">
        <f t="shared" si="291"/>
        <v>_16AY</v>
      </c>
      <c r="I3747" s="10" t="s">
        <v>23</v>
      </c>
      <c r="J3747" s="10" t="s">
        <v>24</v>
      </c>
      <c r="K3747" s="10" t="s">
        <v>37</v>
      </c>
      <c r="L3747" s="10" t="s">
        <v>24</v>
      </c>
      <c r="M3747" s="10" t="s">
        <v>23</v>
      </c>
      <c r="N3747" s="10" t="s">
        <v>24</v>
      </c>
      <c r="O3747" s="10" t="s">
        <v>24</v>
      </c>
      <c r="P3747" s="11" t="str">
        <f t="shared" si="292"/>
        <v>_Using</v>
      </c>
      <c r="Q3747" s="10" t="s">
        <v>23</v>
      </c>
      <c r="R3747" s="10" t="s">
        <v>23</v>
      </c>
      <c r="S3747" s="10" t="s">
        <v>27</v>
      </c>
      <c r="T3747" s="11" t="str" cm="1">
        <f t="array" ref="T3747">_xlfn.IFS(S3747="Month-to-month","_MM",S3747="One year","_OY",S3747="Two year","_TY")</f>
        <v>_MM</v>
      </c>
      <c r="U3747" s="10" t="s">
        <v>23</v>
      </c>
      <c r="V3747" s="10" t="s">
        <v>28</v>
      </c>
      <c r="W3747" s="10">
        <v>94.25</v>
      </c>
      <c r="X3747" s="10">
        <v>669</v>
      </c>
      <c r="Y3747" s="10" t="s">
        <v>23</v>
      </c>
      <c r="Z3747" s="11">
        <f t="shared" si="293"/>
        <v>1</v>
      </c>
      <c r="AA3747" s="11" t="str">
        <f t="shared" si="294"/>
        <v>J_16AY_Using_MM</v>
      </c>
    </row>
    <row r="3748" spans="1:27">
      <c r="A3748" s="10" t="s">
        <v>3783</v>
      </c>
      <c r="B3748" s="10" t="s">
        <v>22</v>
      </c>
      <c r="C3748" s="10">
        <v>0</v>
      </c>
      <c r="D3748" s="11" t="str">
        <f t="shared" si="290"/>
        <v>J</v>
      </c>
      <c r="E3748" s="10" t="s">
        <v>23</v>
      </c>
      <c r="F3748" s="10" t="s">
        <v>24</v>
      </c>
      <c r="G3748" s="10">
        <v>1</v>
      </c>
      <c r="H3748" s="11" t="str">
        <f t="shared" si="291"/>
        <v>_6AY</v>
      </c>
      <c r="I3748" s="10" t="s">
        <v>23</v>
      </c>
      <c r="J3748" s="10" t="s">
        <v>24</v>
      </c>
      <c r="K3748" s="10" t="s">
        <v>37</v>
      </c>
      <c r="L3748" s="10" t="s">
        <v>24</v>
      </c>
      <c r="M3748" s="10" t="s">
        <v>24</v>
      </c>
      <c r="N3748" s="10" t="s">
        <v>24</v>
      </c>
      <c r="O3748" s="10" t="s">
        <v>24</v>
      </c>
      <c r="P3748" s="11" t="str">
        <f t="shared" si="292"/>
        <v>_NotUsing</v>
      </c>
      <c r="Q3748" s="10" t="s">
        <v>24</v>
      </c>
      <c r="R3748" s="10" t="s">
        <v>24</v>
      </c>
      <c r="S3748" s="10" t="s">
        <v>27</v>
      </c>
      <c r="T3748" s="11" t="str" cm="1">
        <f t="array" ref="T3748">_xlfn.IFS(S3748="Month-to-month","_MM",S3748="One year","_OY",S3748="Two year","_TY")</f>
        <v>_MM</v>
      </c>
      <c r="U3748" s="10" t="s">
        <v>23</v>
      </c>
      <c r="V3748" s="10" t="s">
        <v>28</v>
      </c>
      <c r="W3748" s="10">
        <v>68.95</v>
      </c>
      <c r="X3748" s="10">
        <v>68.95</v>
      </c>
      <c r="Y3748" s="10" t="s">
        <v>23</v>
      </c>
      <c r="Z3748" s="11">
        <f t="shared" si="293"/>
        <v>1</v>
      </c>
      <c r="AA3748" s="11" t="str">
        <f t="shared" si="294"/>
        <v>J_6AY_NotUsing_MM</v>
      </c>
    </row>
    <row r="3749" spans="1:27">
      <c r="A3749" s="10" t="s">
        <v>3784</v>
      </c>
      <c r="B3749" s="10" t="s">
        <v>22</v>
      </c>
      <c r="C3749" s="10">
        <v>0</v>
      </c>
      <c r="D3749" s="11" t="str">
        <f t="shared" si="290"/>
        <v>J</v>
      </c>
      <c r="E3749" s="10" t="s">
        <v>23</v>
      </c>
      <c r="F3749" s="10" t="s">
        <v>23</v>
      </c>
      <c r="G3749" s="10">
        <v>4</v>
      </c>
      <c r="H3749" s="11" t="str">
        <f t="shared" si="291"/>
        <v>_6AY</v>
      </c>
      <c r="I3749" s="10" t="s">
        <v>23</v>
      </c>
      <c r="J3749" s="10" t="s">
        <v>23</v>
      </c>
      <c r="K3749" s="10" t="s">
        <v>26</v>
      </c>
      <c r="L3749" s="10" t="s">
        <v>24</v>
      </c>
      <c r="M3749" s="10" t="s">
        <v>23</v>
      </c>
      <c r="N3749" s="10" t="s">
        <v>24</v>
      </c>
      <c r="O3749" s="10" t="s">
        <v>23</v>
      </c>
      <c r="P3749" s="11" t="str">
        <f t="shared" si="292"/>
        <v>_Using</v>
      </c>
      <c r="Q3749" s="10" t="s">
        <v>24</v>
      </c>
      <c r="R3749" s="10" t="s">
        <v>24</v>
      </c>
      <c r="S3749" s="10" t="s">
        <v>27</v>
      </c>
      <c r="T3749" s="11" t="str" cm="1">
        <f t="array" ref="T3749">_xlfn.IFS(S3749="Month-to-month","_MM",S3749="One year","_OY",S3749="Two year","_TY")</f>
        <v>_MM</v>
      </c>
      <c r="U3749" s="10" t="s">
        <v>23</v>
      </c>
      <c r="V3749" s="10" t="s">
        <v>32</v>
      </c>
      <c r="W3749" s="10">
        <v>58.5</v>
      </c>
      <c r="X3749" s="10">
        <v>224.85</v>
      </c>
      <c r="Y3749" s="10" t="s">
        <v>24</v>
      </c>
      <c r="Z3749" s="11">
        <f t="shared" si="293"/>
        <v>0</v>
      </c>
      <c r="AA3749" s="11" t="str">
        <f t="shared" si="294"/>
        <v>J_6AY_Using_MM</v>
      </c>
    </row>
    <row r="3750" spans="1:27">
      <c r="A3750" s="10" t="s">
        <v>3785</v>
      </c>
      <c r="B3750" s="10" t="s">
        <v>30</v>
      </c>
      <c r="C3750" s="10">
        <v>0</v>
      </c>
      <c r="D3750" s="11" t="str">
        <f t="shared" si="290"/>
        <v>J</v>
      </c>
      <c r="E3750" s="10" t="s">
        <v>24</v>
      </c>
      <c r="F3750" s="10" t="s">
        <v>24</v>
      </c>
      <c r="G3750" s="10">
        <v>48</v>
      </c>
      <c r="H3750" s="11" t="str">
        <f t="shared" si="291"/>
        <v>_16AY+</v>
      </c>
      <c r="I3750" s="10" t="s">
        <v>23</v>
      </c>
      <c r="J3750" s="10" t="s">
        <v>24</v>
      </c>
      <c r="K3750" s="10" t="s">
        <v>26</v>
      </c>
      <c r="L3750" s="10" t="s">
        <v>24</v>
      </c>
      <c r="M3750" s="10" t="s">
        <v>23</v>
      </c>
      <c r="N3750" s="10" t="s">
        <v>23</v>
      </c>
      <c r="O3750" s="10" t="s">
        <v>23</v>
      </c>
      <c r="P3750" s="11" t="str">
        <f t="shared" si="292"/>
        <v>_Using</v>
      </c>
      <c r="Q3750" s="10" t="s">
        <v>23</v>
      </c>
      <c r="R3750" s="10" t="s">
        <v>23</v>
      </c>
      <c r="S3750" s="10" t="s">
        <v>47</v>
      </c>
      <c r="T3750" s="11" t="str" cm="1">
        <f t="array" ref="T3750">_xlfn.IFS(S3750="Month-to-month","_MM",S3750="One year","_OY",S3750="Two year","_TY")</f>
        <v>_TY</v>
      </c>
      <c r="U3750" s="10" t="s">
        <v>24</v>
      </c>
      <c r="V3750" s="10" t="s">
        <v>40</v>
      </c>
      <c r="W3750" s="10">
        <v>78.900000000000006</v>
      </c>
      <c r="X3750" s="10">
        <v>3771.5</v>
      </c>
      <c r="Y3750" s="10" t="s">
        <v>24</v>
      </c>
      <c r="Z3750" s="11">
        <f t="shared" si="293"/>
        <v>0</v>
      </c>
      <c r="AA3750" s="11" t="str">
        <f t="shared" si="294"/>
        <v>J_16AY+_Using_TY</v>
      </c>
    </row>
    <row r="3751" spans="1:27">
      <c r="A3751" s="10" t="s">
        <v>3786</v>
      </c>
      <c r="B3751" s="10" t="s">
        <v>30</v>
      </c>
      <c r="C3751" s="10">
        <v>1</v>
      </c>
      <c r="D3751" s="11" t="str">
        <f t="shared" si="290"/>
        <v>S</v>
      </c>
      <c r="E3751" s="10" t="s">
        <v>24</v>
      </c>
      <c r="F3751" s="10" t="s">
        <v>24</v>
      </c>
      <c r="G3751" s="10">
        <v>2</v>
      </c>
      <c r="H3751" s="11" t="str">
        <f t="shared" si="291"/>
        <v>_6AY</v>
      </c>
      <c r="I3751" s="10" t="s">
        <v>23</v>
      </c>
      <c r="J3751" s="10" t="s">
        <v>23</v>
      </c>
      <c r="K3751" s="10" t="s">
        <v>37</v>
      </c>
      <c r="L3751" s="10" t="s">
        <v>24</v>
      </c>
      <c r="M3751" s="10" t="s">
        <v>24</v>
      </c>
      <c r="N3751" s="10" t="s">
        <v>24</v>
      </c>
      <c r="O3751" s="10" t="s">
        <v>24</v>
      </c>
      <c r="P3751" s="11" t="str">
        <f t="shared" si="292"/>
        <v>_NotUsing</v>
      </c>
      <c r="Q3751" s="10" t="s">
        <v>23</v>
      </c>
      <c r="R3751" s="10" t="s">
        <v>23</v>
      </c>
      <c r="S3751" s="10" t="s">
        <v>27</v>
      </c>
      <c r="T3751" s="11" t="str" cm="1">
        <f t="array" ref="T3751">_xlfn.IFS(S3751="Month-to-month","_MM",S3751="One year","_OY",S3751="Two year","_TY")</f>
        <v>_MM</v>
      </c>
      <c r="U3751" s="10" t="s">
        <v>23</v>
      </c>
      <c r="V3751" s="10" t="s">
        <v>28</v>
      </c>
      <c r="W3751" s="10">
        <v>93.85</v>
      </c>
      <c r="X3751" s="10">
        <v>196.75</v>
      </c>
      <c r="Y3751" s="10" t="s">
        <v>23</v>
      </c>
      <c r="Z3751" s="11">
        <f t="shared" si="293"/>
        <v>1</v>
      </c>
      <c r="AA3751" s="11" t="str">
        <f t="shared" si="294"/>
        <v>S_6AY_NotUsing_MM</v>
      </c>
    </row>
    <row r="3752" spans="1:27">
      <c r="A3752" s="10" t="s">
        <v>3787</v>
      </c>
      <c r="B3752" s="10" t="s">
        <v>22</v>
      </c>
      <c r="C3752" s="10">
        <v>1</v>
      </c>
      <c r="D3752" s="11" t="str">
        <f t="shared" si="290"/>
        <v>S</v>
      </c>
      <c r="E3752" s="10" t="s">
        <v>23</v>
      </c>
      <c r="F3752" s="10" t="s">
        <v>24</v>
      </c>
      <c r="G3752" s="10">
        <v>12</v>
      </c>
      <c r="H3752" s="11" t="str">
        <f t="shared" si="291"/>
        <v>_16AY</v>
      </c>
      <c r="I3752" s="10" t="s">
        <v>23</v>
      </c>
      <c r="J3752" s="10" t="s">
        <v>24</v>
      </c>
      <c r="K3752" s="10" t="s">
        <v>26</v>
      </c>
      <c r="L3752" s="10" t="s">
        <v>23</v>
      </c>
      <c r="M3752" s="10" t="s">
        <v>24</v>
      </c>
      <c r="N3752" s="10" t="s">
        <v>23</v>
      </c>
      <c r="O3752" s="10" t="s">
        <v>23</v>
      </c>
      <c r="P3752" s="11" t="str">
        <f t="shared" si="292"/>
        <v>_Using</v>
      </c>
      <c r="Q3752" s="10" t="s">
        <v>23</v>
      </c>
      <c r="R3752" s="10" t="s">
        <v>23</v>
      </c>
      <c r="S3752" s="10" t="s">
        <v>31</v>
      </c>
      <c r="T3752" s="11" t="str" cm="1">
        <f t="array" ref="T3752">_xlfn.IFS(S3752="Month-to-month","_MM",S3752="One year","_OY",S3752="Two year","_TY")</f>
        <v>_OY</v>
      </c>
      <c r="U3752" s="10" t="s">
        <v>23</v>
      </c>
      <c r="V3752" s="10" t="s">
        <v>28</v>
      </c>
      <c r="W3752" s="10">
        <v>79.2</v>
      </c>
      <c r="X3752" s="10">
        <v>943.85</v>
      </c>
      <c r="Y3752" s="10" t="s">
        <v>24</v>
      </c>
      <c r="Z3752" s="11">
        <f t="shared" si="293"/>
        <v>0</v>
      </c>
      <c r="AA3752" s="11" t="str">
        <f t="shared" si="294"/>
        <v>S_16AY_Using_OY</v>
      </c>
    </row>
    <row r="3753" spans="1:27">
      <c r="A3753" s="10" t="s">
        <v>3788</v>
      </c>
      <c r="B3753" s="10" t="s">
        <v>30</v>
      </c>
      <c r="C3753" s="10">
        <v>0</v>
      </c>
      <c r="D3753" s="11" t="str">
        <f t="shared" si="290"/>
        <v>J</v>
      </c>
      <c r="E3753" s="10" t="s">
        <v>23</v>
      </c>
      <c r="F3753" s="10" t="s">
        <v>24</v>
      </c>
      <c r="G3753" s="10">
        <v>60</v>
      </c>
      <c r="H3753" s="11" t="str">
        <f t="shared" si="291"/>
        <v>_16AY+</v>
      </c>
      <c r="I3753" s="10" t="s">
        <v>23</v>
      </c>
      <c r="J3753" s="10" t="s">
        <v>23</v>
      </c>
      <c r="K3753" s="10" t="s">
        <v>37</v>
      </c>
      <c r="L3753" s="10" t="s">
        <v>23</v>
      </c>
      <c r="M3753" s="10" t="s">
        <v>24</v>
      </c>
      <c r="N3753" s="10" t="s">
        <v>23</v>
      </c>
      <c r="O3753" s="10" t="s">
        <v>23</v>
      </c>
      <c r="P3753" s="11" t="str">
        <f t="shared" si="292"/>
        <v>_Using</v>
      </c>
      <c r="Q3753" s="10" t="s">
        <v>23</v>
      </c>
      <c r="R3753" s="10" t="s">
        <v>23</v>
      </c>
      <c r="S3753" s="10" t="s">
        <v>27</v>
      </c>
      <c r="T3753" s="11" t="str" cm="1">
        <f t="array" ref="T3753">_xlfn.IFS(S3753="Month-to-month","_MM",S3753="One year","_OY",S3753="Two year","_TY")</f>
        <v>_MM</v>
      </c>
      <c r="U3753" s="10" t="s">
        <v>23</v>
      </c>
      <c r="V3753" s="10" t="s">
        <v>35</v>
      </c>
      <c r="W3753" s="10">
        <v>109.45</v>
      </c>
      <c r="X3753" s="10">
        <v>6572.85</v>
      </c>
      <c r="Y3753" s="10" t="s">
        <v>24</v>
      </c>
      <c r="Z3753" s="11">
        <f t="shared" si="293"/>
        <v>0</v>
      </c>
      <c r="AA3753" s="11" t="str">
        <f t="shared" si="294"/>
        <v>J_16AY+_Using_MM</v>
      </c>
    </row>
    <row r="3754" spans="1:27">
      <c r="A3754" s="10" t="s">
        <v>3789</v>
      </c>
      <c r="B3754" s="10" t="s">
        <v>30</v>
      </c>
      <c r="C3754" s="10">
        <v>0</v>
      </c>
      <c r="D3754" s="11" t="str">
        <f t="shared" si="290"/>
        <v>J</v>
      </c>
      <c r="E3754" s="10" t="s">
        <v>24</v>
      </c>
      <c r="F3754" s="10" t="s">
        <v>24</v>
      </c>
      <c r="G3754" s="10">
        <v>55</v>
      </c>
      <c r="H3754" s="11" t="str">
        <f t="shared" si="291"/>
        <v>_16AY+</v>
      </c>
      <c r="I3754" s="10" t="s">
        <v>23</v>
      </c>
      <c r="J3754" s="10" t="s">
        <v>24</v>
      </c>
      <c r="K3754" s="10" t="s">
        <v>26</v>
      </c>
      <c r="L3754" s="10" t="s">
        <v>23</v>
      </c>
      <c r="M3754" s="10" t="s">
        <v>24</v>
      </c>
      <c r="N3754" s="10" t="s">
        <v>23</v>
      </c>
      <c r="O3754" s="10" t="s">
        <v>23</v>
      </c>
      <c r="P3754" s="11" t="str">
        <f t="shared" si="292"/>
        <v>_Using</v>
      </c>
      <c r="Q3754" s="10" t="s">
        <v>24</v>
      </c>
      <c r="R3754" s="10" t="s">
        <v>24</v>
      </c>
      <c r="S3754" s="10" t="s">
        <v>47</v>
      </c>
      <c r="T3754" s="11" t="str" cm="1">
        <f t="array" ref="T3754">_xlfn.IFS(S3754="Month-to-month","_MM",S3754="One year","_OY",S3754="Two year","_TY")</f>
        <v>_TY</v>
      </c>
      <c r="U3754" s="10" t="s">
        <v>23</v>
      </c>
      <c r="V3754" s="10" t="s">
        <v>28</v>
      </c>
      <c r="W3754" s="10">
        <v>59.2</v>
      </c>
      <c r="X3754" s="10">
        <v>3175.85</v>
      </c>
      <c r="Y3754" s="10" t="s">
        <v>24</v>
      </c>
      <c r="Z3754" s="11">
        <f t="shared" si="293"/>
        <v>0</v>
      </c>
      <c r="AA3754" s="11" t="str">
        <f t="shared" si="294"/>
        <v>J_16AY+_Using_TY</v>
      </c>
    </row>
    <row r="3755" spans="1:27">
      <c r="A3755" s="10" t="s">
        <v>3790</v>
      </c>
      <c r="B3755" s="10" t="s">
        <v>30</v>
      </c>
      <c r="C3755" s="10">
        <v>0</v>
      </c>
      <c r="D3755" s="11" t="str">
        <f t="shared" si="290"/>
        <v>J</v>
      </c>
      <c r="E3755" s="10" t="s">
        <v>24</v>
      </c>
      <c r="F3755" s="10" t="s">
        <v>24</v>
      </c>
      <c r="G3755" s="10">
        <v>1</v>
      </c>
      <c r="H3755" s="11" t="str">
        <f t="shared" si="291"/>
        <v>_6AY</v>
      </c>
      <c r="I3755" s="10" t="s">
        <v>24</v>
      </c>
      <c r="J3755" s="10" t="s">
        <v>25</v>
      </c>
      <c r="K3755" s="10" t="s">
        <v>26</v>
      </c>
      <c r="L3755" s="10" t="s">
        <v>24</v>
      </c>
      <c r="M3755" s="10" t="s">
        <v>24</v>
      </c>
      <c r="N3755" s="10" t="s">
        <v>24</v>
      </c>
      <c r="O3755" s="10" t="s">
        <v>23</v>
      </c>
      <c r="P3755" s="11" t="str">
        <f t="shared" si="292"/>
        <v>_Using</v>
      </c>
      <c r="Q3755" s="10" t="s">
        <v>24</v>
      </c>
      <c r="R3755" s="10" t="s">
        <v>24</v>
      </c>
      <c r="S3755" s="10" t="s">
        <v>27</v>
      </c>
      <c r="T3755" s="11" t="str" cm="1">
        <f t="array" ref="T3755">_xlfn.IFS(S3755="Month-to-month","_MM",S3755="One year","_OY",S3755="Two year","_TY")</f>
        <v>_MM</v>
      </c>
      <c r="U3755" s="10" t="s">
        <v>24</v>
      </c>
      <c r="V3755" s="10" t="s">
        <v>32</v>
      </c>
      <c r="W3755" s="10">
        <v>29.15</v>
      </c>
      <c r="X3755" s="10">
        <v>29.15</v>
      </c>
      <c r="Y3755" s="10" t="s">
        <v>24</v>
      </c>
      <c r="Z3755" s="11">
        <f t="shared" si="293"/>
        <v>0</v>
      </c>
      <c r="AA3755" s="11" t="str">
        <f t="shared" si="294"/>
        <v>J_6AY_Using_MM</v>
      </c>
    </row>
    <row r="3756" spans="1:27">
      <c r="A3756" s="10" t="s">
        <v>3791</v>
      </c>
      <c r="B3756" s="10" t="s">
        <v>30</v>
      </c>
      <c r="C3756" s="10">
        <v>0</v>
      </c>
      <c r="D3756" s="11" t="str">
        <f t="shared" si="290"/>
        <v>J</v>
      </c>
      <c r="E3756" s="10" t="s">
        <v>24</v>
      </c>
      <c r="F3756" s="10" t="s">
        <v>24</v>
      </c>
      <c r="G3756" s="10">
        <v>1</v>
      </c>
      <c r="H3756" s="11" t="str">
        <f t="shared" si="291"/>
        <v>_6AY</v>
      </c>
      <c r="I3756" s="10" t="s">
        <v>23</v>
      </c>
      <c r="J3756" s="10" t="s">
        <v>24</v>
      </c>
      <c r="K3756" s="10" t="s">
        <v>24</v>
      </c>
      <c r="L3756" s="10" t="s">
        <v>46</v>
      </c>
      <c r="M3756" s="10" t="s">
        <v>46</v>
      </c>
      <c r="N3756" s="10" t="s">
        <v>46</v>
      </c>
      <c r="O3756" s="10" t="s">
        <v>46</v>
      </c>
      <c r="P3756" s="11" t="str">
        <f t="shared" si="292"/>
        <v>_NotUsing</v>
      </c>
      <c r="Q3756" s="10" t="s">
        <v>46</v>
      </c>
      <c r="R3756" s="10" t="s">
        <v>46</v>
      </c>
      <c r="S3756" s="10" t="s">
        <v>27</v>
      </c>
      <c r="T3756" s="11" t="str" cm="1">
        <f t="array" ref="T3756">_xlfn.IFS(S3756="Month-to-month","_MM",S3756="One year","_OY",S3756="Two year","_TY")</f>
        <v>_MM</v>
      </c>
      <c r="U3756" s="10" t="s">
        <v>24</v>
      </c>
      <c r="V3756" s="10" t="s">
        <v>32</v>
      </c>
      <c r="W3756" s="10">
        <v>20.05</v>
      </c>
      <c r="X3756" s="10">
        <v>20.05</v>
      </c>
      <c r="Y3756" s="10" t="s">
        <v>24</v>
      </c>
      <c r="Z3756" s="11">
        <f t="shared" si="293"/>
        <v>0</v>
      </c>
      <c r="AA3756" s="11" t="str">
        <f t="shared" si="294"/>
        <v>J_6AY_NotUsing_MM</v>
      </c>
    </row>
    <row r="3757" spans="1:27">
      <c r="A3757" s="10" t="s">
        <v>3792</v>
      </c>
      <c r="B3757" s="10" t="s">
        <v>30</v>
      </c>
      <c r="C3757" s="10">
        <v>0</v>
      </c>
      <c r="D3757" s="11" t="str">
        <f t="shared" si="290"/>
        <v>J</v>
      </c>
      <c r="E3757" s="10" t="s">
        <v>24</v>
      </c>
      <c r="F3757" s="10" t="s">
        <v>24</v>
      </c>
      <c r="G3757" s="10">
        <v>4</v>
      </c>
      <c r="H3757" s="11" t="str">
        <f t="shared" si="291"/>
        <v>_6AY</v>
      </c>
      <c r="I3757" s="10" t="s">
        <v>23</v>
      </c>
      <c r="J3757" s="10" t="s">
        <v>23</v>
      </c>
      <c r="K3757" s="10" t="s">
        <v>37</v>
      </c>
      <c r="L3757" s="10" t="s">
        <v>24</v>
      </c>
      <c r="M3757" s="10" t="s">
        <v>24</v>
      </c>
      <c r="N3757" s="10" t="s">
        <v>24</v>
      </c>
      <c r="O3757" s="10" t="s">
        <v>24</v>
      </c>
      <c r="P3757" s="11" t="str">
        <f t="shared" si="292"/>
        <v>_NotUsing</v>
      </c>
      <c r="Q3757" s="10" t="s">
        <v>24</v>
      </c>
      <c r="R3757" s="10" t="s">
        <v>24</v>
      </c>
      <c r="S3757" s="10" t="s">
        <v>27</v>
      </c>
      <c r="T3757" s="11" t="str" cm="1">
        <f t="array" ref="T3757">_xlfn.IFS(S3757="Month-to-month","_MM",S3757="One year","_OY",S3757="Two year","_TY")</f>
        <v>_MM</v>
      </c>
      <c r="U3757" s="10" t="s">
        <v>23</v>
      </c>
      <c r="V3757" s="10" t="s">
        <v>28</v>
      </c>
      <c r="W3757" s="10">
        <v>76.05</v>
      </c>
      <c r="X3757" s="10">
        <v>318.89999999999998</v>
      </c>
      <c r="Y3757" s="10" t="s">
        <v>23</v>
      </c>
      <c r="Z3757" s="11">
        <f t="shared" si="293"/>
        <v>1</v>
      </c>
      <c r="AA3757" s="11" t="str">
        <f t="shared" si="294"/>
        <v>J_6AY_NotUsing_MM</v>
      </c>
    </row>
    <row r="3758" spans="1:27">
      <c r="A3758" s="10" t="s">
        <v>3793</v>
      </c>
      <c r="B3758" s="10" t="s">
        <v>30</v>
      </c>
      <c r="C3758" s="10">
        <v>0</v>
      </c>
      <c r="D3758" s="11" t="str">
        <f t="shared" si="290"/>
        <v>J</v>
      </c>
      <c r="E3758" s="10" t="s">
        <v>24</v>
      </c>
      <c r="F3758" s="10" t="s">
        <v>24</v>
      </c>
      <c r="G3758" s="10">
        <v>1</v>
      </c>
      <c r="H3758" s="11" t="str">
        <f t="shared" si="291"/>
        <v>_6AY</v>
      </c>
      <c r="I3758" s="10" t="s">
        <v>24</v>
      </c>
      <c r="J3758" s="10" t="s">
        <v>25</v>
      </c>
      <c r="K3758" s="10" t="s">
        <v>26</v>
      </c>
      <c r="L3758" s="10" t="s">
        <v>24</v>
      </c>
      <c r="M3758" s="10" t="s">
        <v>24</v>
      </c>
      <c r="N3758" s="10" t="s">
        <v>24</v>
      </c>
      <c r="O3758" s="10" t="s">
        <v>24</v>
      </c>
      <c r="P3758" s="11" t="str">
        <f t="shared" si="292"/>
        <v>_NotUsing</v>
      </c>
      <c r="Q3758" s="10" t="s">
        <v>24</v>
      </c>
      <c r="R3758" s="10" t="s">
        <v>24</v>
      </c>
      <c r="S3758" s="10" t="s">
        <v>27</v>
      </c>
      <c r="T3758" s="11" t="str" cm="1">
        <f t="array" ref="T3758">_xlfn.IFS(S3758="Month-to-month","_MM",S3758="One year","_OY",S3758="Two year","_TY")</f>
        <v>_MM</v>
      </c>
      <c r="U3758" s="10" t="s">
        <v>23</v>
      </c>
      <c r="V3758" s="10" t="s">
        <v>32</v>
      </c>
      <c r="W3758" s="10">
        <v>24.45</v>
      </c>
      <c r="X3758" s="10">
        <v>24.45</v>
      </c>
      <c r="Y3758" s="10" t="s">
        <v>23</v>
      </c>
      <c r="Z3758" s="11">
        <f t="shared" si="293"/>
        <v>1</v>
      </c>
      <c r="AA3758" s="11" t="str">
        <f t="shared" si="294"/>
        <v>J_6AY_NotUsing_MM</v>
      </c>
    </row>
    <row r="3759" spans="1:27">
      <c r="A3759" s="10" t="s">
        <v>3794</v>
      </c>
      <c r="B3759" s="10" t="s">
        <v>22</v>
      </c>
      <c r="C3759" s="10">
        <v>0</v>
      </c>
      <c r="D3759" s="11" t="str">
        <f t="shared" si="290"/>
        <v>J</v>
      </c>
      <c r="E3759" s="10" t="s">
        <v>24</v>
      </c>
      <c r="F3759" s="10" t="s">
        <v>24</v>
      </c>
      <c r="G3759" s="10">
        <v>42</v>
      </c>
      <c r="H3759" s="11" t="str">
        <f t="shared" si="291"/>
        <v>_16AY+</v>
      </c>
      <c r="I3759" s="10" t="s">
        <v>23</v>
      </c>
      <c r="J3759" s="10" t="s">
        <v>24</v>
      </c>
      <c r="K3759" s="10" t="s">
        <v>26</v>
      </c>
      <c r="L3759" s="10" t="s">
        <v>24</v>
      </c>
      <c r="M3759" s="10" t="s">
        <v>24</v>
      </c>
      <c r="N3759" s="10" t="s">
        <v>23</v>
      </c>
      <c r="O3759" s="10" t="s">
        <v>23</v>
      </c>
      <c r="P3759" s="11" t="str">
        <f t="shared" si="292"/>
        <v>_Using</v>
      </c>
      <c r="Q3759" s="10" t="s">
        <v>24</v>
      </c>
      <c r="R3759" s="10" t="s">
        <v>23</v>
      </c>
      <c r="S3759" s="10" t="s">
        <v>47</v>
      </c>
      <c r="T3759" s="11" t="str" cm="1">
        <f t="array" ref="T3759">_xlfn.IFS(S3759="Month-to-month","_MM",S3759="One year","_OY",S3759="Two year","_TY")</f>
        <v>_TY</v>
      </c>
      <c r="U3759" s="10" t="s">
        <v>24</v>
      </c>
      <c r="V3759" s="10" t="s">
        <v>40</v>
      </c>
      <c r="W3759" s="10">
        <v>66.5</v>
      </c>
      <c r="X3759" s="10">
        <v>2762.75</v>
      </c>
      <c r="Y3759" s="10" t="s">
        <v>24</v>
      </c>
      <c r="Z3759" s="11">
        <f t="shared" si="293"/>
        <v>0</v>
      </c>
      <c r="AA3759" s="11" t="str">
        <f t="shared" si="294"/>
        <v>J_16AY+_Using_TY</v>
      </c>
    </row>
    <row r="3760" spans="1:27">
      <c r="A3760" s="10" t="s">
        <v>3795</v>
      </c>
      <c r="B3760" s="10" t="s">
        <v>22</v>
      </c>
      <c r="C3760" s="10">
        <v>0</v>
      </c>
      <c r="D3760" s="11" t="str">
        <f t="shared" si="290"/>
        <v>J</v>
      </c>
      <c r="E3760" s="10" t="s">
        <v>24</v>
      </c>
      <c r="F3760" s="10" t="s">
        <v>24</v>
      </c>
      <c r="G3760" s="10">
        <v>1</v>
      </c>
      <c r="H3760" s="11" t="str">
        <f t="shared" si="291"/>
        <v>_6AY</v>
      </c>
      <c r="I3760" s="10" t="s">
        <v>23</v>
      </c>
      <c r="J3760" s="10" t="s">
        <v>24</v>
      </c>
      <c r="K3760" s="10" t="s">
        <v>26</v>
      </c>
      <c r="L3760" s="10" t="s">
        <v>23</v>
      </c>
      <c r="M3760" s="10" t="s">
        <v>24</v>
      </c>
      <c r="N3760" s="10" t="s">
        <v>24</v>
      </c>
      <c r="O3760" s="10" t="s">
        <v>24</v>
      </c>
      <c r="P3760" s="11" t="str">
        <f t="shared" si="292"/>
        <v>_Using</v>
      </c>
      <c r="Q3760" s="10" t="s">
        <v>24</v>
      </c>
      <c r="R3760" s="10" t="s">
        <v>24</v>
      </c>
      <c r="S3760" s="10" t="s">
        <v>27</v>
      </c>
      <c r="T3760" s="11" t="str" cm="1">
        <f t="array" ref="T3760">_xlfn.IFS(S3760="Month-to-month","_MM",S3760="One year","_OY",S3760="Two year","_TY")</f>
        <v>_MM</v>
      </c>
      <c r="U3760" s="10" t="s">
        <v>24</v>
      </c>
      <c r="V3760" s="10" t="s">
        <v>35</v>
      </c>
      <c r="W3760" s="10">
        <v>49.55</v>
      </c>
      <c r="X3760" s="10">
        <v>49.55</v>
      </c>
      <c r="Y3760" s="10" t="s">
        <v>24</v>
      </c>
      <c r="Z3760" s="11">
        <f t="shared" si="293"/>
        <v>0</v>
      </c>
      <c r="AA3760" s="11" t="str">
        <f t="shared" si="294"/>
        <v>J_6AY_Using_MM</v>
      </c>
    </row>
    <row r="3761" spans="1:27">
      <c r="A3761" s="10" t="s">
        <v>3796</v>
      </c>
      <c r="B3761" s="10" t="s">
        <v>30</v>
      </c>
      <c r="C3761" s="10">
        <v>0</v>
      </c>
      <c r="D3761" s="11" t="str">
        <f t="shared" si="290"/>
        <v>J</v>
      </c>
      <c r="E3761" s="10" t="s">
        <v>24</v>
      </c>
      <c r="F3761" s="10" t="s">
        <v>24</v>
      </c>
      <c r="G3761" s="10">
        <v>7</v>
      </c>
      <c r="H3761" s="11" t="str">
        <f t="shared" si="291"/>
        <v>_16AY</v>
      </c>
      <c r="I3761" s="10" t="s">
        <v>23</v>
      </c>
      <c r="J3761" s="10" t="s">
        <v>23</v>
      </c>
      <c r="K3761" s="10" t="s">
        <v>37</v>
      </c>
      <c r="L3761" s="10" t="s">
        <v>24</v>
      </c>
      <c r="M3761" s="10" t="s">
        <v>24</v>
      </c>
      <c r="N3761" s="10" t="s">
        <v>23</v>
      </c>
      <c r="O3761" s="10" t="s">
        <v>24</v>
      </c>
      <c r="P3761" s="11" t="str">
        <f t="shared" si="292"/>
        <v>_Using</v>
      </c>
      <c r="Q3761" s="10" t="s">
        <v>23</v>
      </c>
      <c r="R3761" s="10" t="s">
        <v>24</v>
      </c>
      <c r="S3761" s="10" t="s">
        <v>27</v>
      </c>
      <c r="T3761" s="11" t="str" cm="1">
        <f t="array" ref="T3761">_xlfn.IFS(S3761="Month-to-month","_MM",S3761="One year","_OY",S3761="Two year","_TY")</f>
        <v>_MM</v>
      </c>
      <c r="U3761" s="10" t="s">
        <v>23</v>
      </c>
      <c r="V3761" s="10" t="s">
        <v>40</v>
      </c>
      <c r="W3761" s="10">
        <v>89.35</v>
      </c>
      <c r="X3761" s="10">
        <v>631.85</v>
      </c>
      <c r="Y3761" s="10" t="s">
        <v>23</v>
      </c>
      <c r="Z3761" s="11">
        <f t="shared" si="293"/>
        <v>1</v>
      </c>
      <c r="AA3761" s="11" t="str">
        <f t="shared" si="294"/>
        <v>J_16AY_Using_MM</v>
      </c>
    </row>
    <row r="3762" spans="1:27">
      <c r="A3762" s="10" t="s">
        <v>3797</v>
      </c>
      <c r="B3762" s="10" t="s">
        <v>30</v>
      </c>
      <c r="C3762" s="10">
        <v>0</v>
      </c>
      <c r="D3762" s="11" t="str">
        <f t="shared" si="290"/>
        <v>J</v>
      </c>
      <c r="E3762" s="10" t="s">
        <v>24</v>
      </c>
      <c r="F3762" s="10" t="s">
        <v>24</v>
      </c>
      <c r="G3762" s="10">
        <v>3</v>
      </c>
      <c r="H3762" s="11" t="str">
        <f t="shared" si="291"/>
        <v>_6AY</v>
      </c>
      <c r="I3762" s="10" t="s">
        <v>23</v>
      </c>
      <c r="J3762" s="10" t="s">
        <v>24</v>
      </c>
      <c r="K3762" s="10" t="s">
        <v>37</v>
      </c>
      <c r="L3762" s="10" t="s">
        <v>24</v>
      </c>
      <c r="M3762" s="10" t="s">
        <v>24</v>
      </c>
      <c r="N3762" s="10" t="s">
        <v>23</v>
      </c>
      <c r="O3762" s="10" t="s">
        <v>24</v>
      </c>
      <c r="P3762" s="11" t="str">
        <f t="shared" si="292"/>
        <v>_Using</v>
      </c>
      <c r="Q3762" s="10" t="s">
        <v>24</v>
      </c>
      <c r="R3762" s="10" t="s">
        <v>24</v>
      </c>
      <c r="S3762" s="10" t="s">
        <v>27</v>
      </c>
      <c r="T3762" s="11" t="str" cm="1">
        <f t="array" ref="T3762">_xlfn.IFS(S3762="Month-to-month","_MM",S3762="One year","_OY",S3762="Two year","_TY")</f>
        <v>_MM</v>
      </c>
      <c r="U3762" s="10" t="s">
        <v>23</v>
      </c>
      <c r="V3762" s="10" t="s">
        <v>40</v>
      </c>
      <c r="W3762" s="10">
        <v>73.599999999999994</v>
      </c>
      <c r="X3762" s="10">
        <v>232.5</v>
      </c>
      <c r="Y3762" s="10" t="s">
        <v>24</v>
      </c>
      <c r="Z3762" s="11">
        <f t="shared" si="293"/>
        <v>0</v>
      </c>
      <c r="AA3762" s="11" t="str">
        <f t="shared" si="294"/>
        <v>J_6AY_Using_MM</v>
      </c>
    </row>
    <row r="3763" spans="1:27">
      <c r="A3763" s="10" t="s">
        <v>3798</v>
      </c>
      <c r="B3763" s="10" t="s">
        <v>22</v>
      </c>
      <c r="C3763" s="10">
        <v>0</v>
      </c>
      <c r="D3763" s="11" t="str">
        <f t="shared" si="290"/>
        <v>J</v>
      </c>
      <c r="E3763" s="10" t="s">
        <v>23</v>
      </c>
      <c r="F3763" s="10" t="s">
        <v>24</v>
      </c>
      <c r="G3763" s="10">
        <v>72</v>
      </c>
      <c r="H3763" s="11" t="str">
        <f t="shared" si="291"/>
        <v>_16AY+</v>
      </c>
      <c r="I3763" s="10" t="s">
        <v>23</v>
      </c>
      <c r="J3763" s="10" t="s">
        <v>23</v>
      </c>
      <c r="K3763" s="10" t="s">
        <v>26</v>
      </c>
      <c r="L3763" s="10" t="s">
        <v>23</v>
      </c>
      <c r="M3763" s="10" t="s">
        <v>23</v>
      </c>
      <c r="N3763" s="10" t="s">
        <v>23</v>
      </c>
      <c r="O3763" s="10" t="s">
        <v>24</v>
      </c>
      <c r="P3763" s="11" t="str">
        <f t="shared" si="292"/>
        <v>_Using</v>
      </c>
      <c r="Q3763" s="10" t="s">
        <v>23</v>
      </c>
      <c r="R3763" s="10" t="s">
        <v>23</v>
      </c>
      <c r="S3763" s="10" t="s">
        <v>47</v>
      </c>
      <c r="T3763" s="11" t="str" cm="1">
        <f t="array" ref="T3763">_xlfn.IFS(S3763="Month-to-month","_MM",S3763="One year","_OY",S3763="Two year","_TY")</f>
        <v>_TY</v>
      </c>
      <c r="U3763" s="10" t="s">
        <v>23</v>
      </c>
      <c r="V3763" s="10" t="s">
        <v>40</v>
      </c>
      <c r="W3763" s="10">
        <v>82.65</v>
      </c>
      <c r="X3763" s="10">
        <v>5919.35</v>
      </c>
      <c r="Y3763" s="10" t="s">
        <v>24</v>
      </c>
      <c r="Z3763" s="11">
        <f t="shared" si="293"/>
        <v>0</v>
      </c>
      <c r="AA3763" s="11" t="str">
        <f t="shared" si="294"/>
        <v>J_16AY+_Using_TY</v>
      </c>
    </row>
    <row r="3764" spans="1:27">
      <c r="A3764" s="10" t="s">
        <v>3799</v>
      </c>
      <c r="B3764" s="10" t="s">
        <v>30</v>
      </c>
      <c r="C3764" s="10">
        <v>0</v>
      </c>
      <c r="D3764" s="11" t="str">
        <f t="shared" si="290"/>
        <v>J</v>
      </c>
      <c r="E3764" s="10" t="s">
        <v>24</v>
      </c>
      <c r="F3764" s="10" t="s">
        <v>24</v>
      </c>
      <c r="G3764" s="10">
        <v>15</v>
      </c>
      <c r="H3764" s="11" t="str">
        <f t="shared" si="291"/>
        <v>_16AY</v>
      </c>
      <c r="I3764" s="10" t="s">
        <v>23</v>
      </c>
      <c r="J3764" s="10" t="s">
        <v>23</v>
      </c>
      <c r="K3764" s="10" t="s">
        <v>26</v>
      </c>
      <c r="L3764" s="10" t="s">
        <v>24</v>
      </c>
      <c r="M3764" s="10" t="s">
        <v>24</v>
      </c>
      <c r="N3764" s="10" t="s">
        <v>24</v>
      </c>
      <c r="O3764" s="10" t="s">
        <v>24</v>
      </c>
      <c r="P3764" s="11" t="str">
        <f t="shared" si="292"/>
        <v>_NotUsing</v>
      </c>
      <c r="Q3764" s="10" t="s">
        <v>24</v>
      </c>
      <c r="R3764" s="10" t="s">
        <v>24</v>
      </c>
      <c r="S3764" s="10" t="s">
        <v>27</v>
      </c>
      <c r="T3764" s="11" t="str" cm="1">
        <f t="array" ref="T3764">_xlfn.IFS(S3764="Month-to-month","_MM",S3764="One year","_OY",S3764="Two year","_TY")</f>
        <v>_MM</v>
      </c>
      <c r="U3764" s="10" t="s">
        <v>23</v>
      </c>
      <c r="V3764" s="10" t="s">
        <v>28</v>
      </c>
      <c r="W3764" s="10">
        <v>49</v>
      </c>
      <c r="X3764" s="10">
        <v>749.25</v>
      </c>
      <c r="Y3764" s="10" t="s">
        <v>24</v>
      </c>
      <c r="Z3764" s="11">
        <f t="shared" si="293"/>
        <v>0</v>
      </c>
      <c r="AA3764" s="11" t="str">
        <f t="shared" si="294"/>
        <v>J_16AY_NotUsing_MM</v>
      </c>
    </row>
    <row r="3765" spans="1:27">
      <c r="A3765" s="10" t="s">
        <v>3800</v>
      </c>
      <c r="B3765" s="10" t="s">
        <v>30</v>
      </c>
      <c r="C3765" s="10">
        <v>0</v>
      </c>
      <c r="D3765" s="11" t="str">
        <f t="shared" si="290"/>
        <v>J</v>
      </c>
      <c r="E3765" s="10" t="s">
        <v>23</v>
      </c>
      <c r="F3765" s="10" t="s">
        <v>24</v>
      </c>
      <c r="G3765" s="10">
        <v>4</v>
      </c>
      <c r="H3765" s="11" t="str">
        <f t="shared" si="291"/>
        <v>_6AY</v>
      </c>
      <c r="I3765" s="10" t="s">
        <v>23</v>
      </c>
      <c r="J3765" s="10" t="s">
        <v>24</v>
      </c>
      <c r="K3765" s="10" t="s">
        <v>37</v>
      </c>
      <c r="L3765" s="10" t="s">
        <v>24</v>
      </c>
      <c r="M3765" s="10" t="s">
        <v>24</v>
      </c>
      <c r="N3765" s="10" t="s">
        <v>24</v>
      </c>
      <c r="O3765" s="10" t="s">
        <v>24</v>
      </c>
      <c r="P3765" s="11" t="str">
        <f t="shared" si="292"/>
        <v>_NotUsing</v>
      </c>
      <c r="Q3765" s="10" t="s">
        <v>23</v>
      </c>
      <c r="R3765" s="10" t="s">
        <v>24</v>
      </c>
      <c r="S3765" s="10" t="s">
        <v>27</v>
      </c>
      <c r="T3765" s="11" t="str" cm="1">
        <f t="array" ref="T3765">_xlfn.IFS(S3765="Month-to-month","_MM",S3765="One year","_OY",S3765="Two year","_TY")</f>
        <v>_MM</v>
      </c>
      <c r="U3765" s="10" t="s">
        <v>23</v>
      </c>
      <c r="V3765" s="10" t="s">
        <v>28</v>
      </c>
      <c r="W3765" s="10">
        <v>80.349999999999994</v>
      </c>
      <c r="X3765" s="10">
        <v>307.39999999999998</v>
      </c>
      <c r="Y3765" s="10" t="s">
        <v>23</v>
      </c>
      <c r="Z3765" s="11">
        <f t="shared" si="293"/>
        <v>1</v>
      </c>
      <c r="AA3765" s="11" t="str">
        <f t="shared" si="294"/>
        <v>J_6AY_NotUsing_MM</v>
      </c>
    </row>
    <row r="3766" spans="1:27">
      <c r="A3766" s="10" t="s">
        <v>3801</v>
      </c>
      <c r="B3766" s="10" t="s">
        <v>22</v>
      </c>
      <c r="C3766" s="10">
        <v>0</v>
      </c>
      <c r="D3766" s="11" t="str">
        <f t="shared" si="290"/>
        <v>J</v>
      </c>
      <c r="E3766" s="10" t="s">
        <v>24</v>
      </c>
      <c r="F3766" s="10" t="s">
        <v>24</v>
      </c>
      <c r="G3766" s="10">
        <v>11</v>
      </c>
      <c r="H3766" s="11" t="str">
        <f t="shared" si="291"/>
        <v>_16AY</v>
      </c>
      <c r="I3766" s="10" t="s">
        <v>23</v>
      </c>
      <c r="J3766" s="10" t="s">
        <v>23</v>
      </c>
      <c r="K3766" s="10" t="s">
        <v>24</v>
      </c>
      <c r="L3766" s="10" t="s">
        <v>46</v>
      </c>
      <c r="M3766" s="10" t="s">
        <v>46</v>
      </c>
      <c r="N3766" s="10" t="s">
        <v>46</v>
      </c>
      <c r="O3766" s="10" t="s">
        <v>46</v>
      </c>
      <c r="P3766" s="11" t="str">
        <f t="shared" si="292"/>
        <v>_NotUsing</v>
      </c>
      <c r="Q3766" s="10" t="s">
        <v>46</v>
      </c>
      <c r="R3766" s="10" t="s">
        <v>46</v>
      </c>
      <c r="S3766" s="10" t="s">
        <v>31</v>
      </c>
      <c r="T3766" s="11" t="str" cm="1">
        <f t="array" ref="T3766">_xlfn.IFS(S3766="Month-to-month","_MM",S3766="One year","_OY",S3766="Two year","_TY")</f>
        <v>_OY</v>
      </c>
      <c r="U3766" s="10" t="s">
        <v>24</v>
      </c>
      <c r="V3766" s="10" t="s">
        <v>28</v>
      </c>
      <c r="W3766" s="10">
        <v>25.2</v>
      </c>
      <c r="X3766" s="10">
        <v>245.15</v>
      </c>
      <c r="Y3766" s="10" t="s">
        <v>24</v>
      </c>
      <c r="Z3766" s="11">
        <f t="shared" si="293"/>
        <v>0</v>
      </c>
      <c r="AA3766" s="11" t="str">
        <f t="shared" si="294"/>
        <v>J_16AY_NotUsing_OY</v>
      </c>
    </row>
    <row r="3767" spans="1:27">
      <c r="A3767" s="10" t="s">
        <v>3802</v>
      </c>
      <c r="B3767" s="10" t="s">
        <v>22</v>
      </c>
      <c r="C3767" s="10">
        <v>0</v>
      </c>
      <c r="D3767" s="11" t="str">
        <f t="shared" si="290"/>
        <v>J</v>
      </c>
      <c r="E3767" s="10" t="s">
        <v>24</v>
      </c>
      <c r="F3767" s="10" t="s">
        <v>24</v>
      </c>
      <c r="G3767" s="10">
        <v>5</v>
      </c>
      <c r="H3767" s="11" t="str">
        <f t="shared" si="291"/>
        <v>_6AY</v>
      </c>
      <c r="I3767" s="10" t="s">
        <v>23</v>
      </c>
      <c r="J3767" s="10" t="s">
        <v>23</v>
      </c>
      <c r="K3767" s="10" t="s">
        <v>24</v>
      </c>
      <c r="L3767" s="10" t="s">
        <v>46</v>
      </c>
      <c r="M3767" s="10" t="s">
        <v>46</v>
      </c>
      <c r="N3767" s="10" t="s">
        <v>46</v>
      </c>
      <c r="O3767" s="10" t="s">
        <v>46</v>
      </c>
      <c r="P3767" s="11" t="str">
        <f t="shared" si="292"/>
        <v>_NotUsing</v>
      </c>
      <c r="Q3767" s="10" t="s">
        <v>46</v>
      </c>
      <c r="R3767" s="10" t="s">
        <v>46</v>
      </c>
      <c r="S3767" s="10" t="s">
        <v>27</v>
      </c>
      <c r="T3767" s="11" t="str" cm="1">
        <f t="array" ref="T3767">_xlfn.IFS(S3767="Month-to-month","_MM",S3767="One year","_OY",S3767="Two year","_TY")</f>
        <v>_MM</v>
      </c>
      <c r="U3767" s="10" t="s">
        <v>24</v>
      </c>
      <c r="V3767" s="10" t="s">
        <v>32</v>
      </c>
      <c r="W3767" s="10">
        <v>25.45</v>
      </c>
      <c r="X3767" s="10">
        <v>134.75</v>
      </c>
      <c r="Y3767" s="10" t="s">
        <v>24</v>
      </c>
      <c r="Z3767" s="11">
        <f t="shared" si="293"/>
        <v>0</v>
      </c>
      <c r="AA3767" s="11" t="str">
        <f t="shared" si="294"/>
        <v>J_6AY_NotUsing_MM</v>
      </c>
    </row>
    <row r="3768" spans="1:27">
      <c r="A3768" s="10" t="s">
        <v>3803</v>
      </c>
      <c r="B3768" s="10" t="s">
        <v>22</v>
      </c>
      <c r="C3768" s="10">
        <v>1</v>
      </c>
      <c r="D3768" s="11" t="str">
        <f t="shared" si="290"/>
        <v>S</v>
      </c>
      <c r="E3768" s="10" t="s">
        <v>24</v>
      </c>
      <c r="F3768" s="10" t="s">
        <v>24</v>
      </c>
      <c r="G3768" s="10">
        <v>1</v>
      </c>
      <c r="H3768" s="11" t="str">
        <f t="shared" si="291"/>
        <v>_6AY</v>
      </c>
      <c r="I3768" s="10" t="s">
        <v>23</v>
      </c>
      <c r="J3768" s="10" t="s">
        <v>24</v>
      </c>
      <c r="K3768" s="10" t="s">
        <v>26</v>
      </c>
      <c r="L3768" s="10" t="s">
        <v>23</v>
      </c>
      <c r="M3768" s="10" t="s">
        <v>24</v>
      </c>
      <c r="N3768" s="10" t="s">
        <v>23</v>
      </c>
      <c r="O3768" s="10" t="s">
        <v>24</v>
      </c>
      <c r="P3768" s="11" t="str">
        <f t="shared" si="292"/>
        <v>_Using</v>
      </c>
      <c r="Q3768" s="10" t="s">
        <v>24</v>
      </c>
      <c r="R3768" s="10" t="s">
        <v>24</v>
      </c>
      <c r="S3768" s="10" t="s">
        <v>27</v>
      </c>
      <c r="T3768" s="11" t="str" cm="1">
        <f t="array" ref="T3768">_xlfn.IFS(S3768="Month-to-month","_MM",S3768="One year","_OY",S3768="Two year","_TY")</f>
        <v>_MM</v>
      </c>
      <c r="U3768" s="10" t="s">
        <v>23</v>
      </c>
      <c r="V3768" s="10" t="s">
        <v>28</v>
      </c>
      <c r="W3768" s="10">
        <v>55.8</v>
      </c>
      <c r="X3768" s="10">
        <v>55.8</v>
      </c>
      <c r="Y3768" s="10" t="s">
        <v>23</v>
      </c>
      <c r="Z3768" s="11">
        <f t="shared" si="293"/>
        <v>1</v>
      </c>
      <c r="AA3768" s="11" t="str">
        <f t="shared" si="294"/>
        <v>S_6AY_Using_MM</v>
      </c>
    </row>
    <row r="3769" spans="1:27">
      <c r="A3769" s="10" t="s">
        <v>3804</v>
      </c>
      <c r="B3769" s="10" t="s">
        <v>30</v>
      </c>
      <c r="C3769" s="10">
        <v>0</v>
      </c>
      <c r="D3769" s="11" t="str">
        <f t="shared" si="290"/>
        <v>J</v>
      </c>
      <c r="E3769" s="10" t="s">
        <v>23</v>
      </c>
      <c r="F3769" s="10" t="s">
        <v>24</v>
      </c>
      <c r="G3769" s="10">
        <v>72</v>
      </c>
      <c r="H3769" s="11" t="str">
        <f t="shared" si="291"/>
        <v>_16AY+</v>
      </c>
      <c r="I3769" s="10" t="s">
        <v>23</v>
      </c>
      <c r="J3769" s="10" t="s">
        <v>23</v>
      </c>
      <c r="K3769" s="10" t="s">
        <v>37</v>
      </c>
      <c r="L3769" s="10" t="s">
        <v>23</v>
      </c>
      <c r="M3769" s="10" t="s">
        <v>24</v>
      </c>
      <c r="N3769" s="10" t="s">
        <v>23</v>
      </c>
      <c r="O3769" s="10" t="s">
        <v>23</v>
      </c>
      <c r="P3769" s="11" t="str">
        <f t="shared" si="292"/>
        <v>_Using</v>
      </c>
      <c r="Q3769" s="10" t="s">
        <v>23</v>
      </c>
      <c r="R3769" s="10" t="s">
        <v>23</v>
      </c>
      <c r="S3769" s="10" t="s">
        <v>47</v>
      </c>
      <c r="T3769" s="11" t="str" cm="1">
        <f t="array" ref="T3769">_xlfn.IFS(S3769="Month-to-month","_MM",S3769="One year","_OY",S3769="Two year","_TY")</f>
        <v>_TY</v>
      </c>
      <c r="U3769" s="10" t="s">
        <v>23</v>
      </c>
      <c r="V3769" s="10" t="s">
        <v>40</v>
      </c>
      <c r="W3769" s="10">
        <v>110.9</v>
      </c>
      <c r="X3769" s="10">
        <v>8240.85</v>
      </c>
      <c r="Y3769" s="10" t="s">
        <v>24</v>
      </c>
      <c r="Z3769" s="11">
        <f t="shared" si="293"/>
        <v>0</v>
      </c>
      <c r="AA3769" s="11" t="str">
        <f t="shared" si="294"/>
        <v>J_16AY+_Using_TY</v>
      </c>
    </row>
    <row r="3770" spans="1:27">
      <c r="A3770" s="10" t="s">
        <v>3805</v>
      </c>
      <c r="B3770" s="10" t="s">
        <v>22</v>
      </c>
      <c r="C3770" s="10">
        <v>0</v>
      </c>
      <c r="D3770" s="11" t="str">
        <f t="shared" si="290"/>
        <v>J</v>
      </c>
      <c r="E3770" s="10" t="s">
        <v>23</v>
      </c>
      <c r="F3770" s="10" t="s">
        <v>24</v>
      </c>
      <c r="G3770" s="10">
        <v>55</v>
      </c>
      <c r="H3770" s="11" t="str">
        <f t="shared" si="291"/>
        <v>_16AY+</v>
      </c>
      <c r="I3770" s="10" t="s">
        <v>23</v>
      </c>
      <c r="J3770" s="10" t="s">
        <v>23</v>
      </c>
      <c r="K3770" s="10" t="s">
        <v>37</v>
      </c>
      <c r="L3770" s="10" t="s">
        <v>24</v>
      </c>
      <c r="M3770" s="10" t="s">
        <v>23</v>
      </c>
      <c r="N3770" s="10" t="s">
        <v>24</v>
      </c>
      <c r="O3770" s="10" t="s">
        <v>24</v>
      </c>
      <c r="P3770" s="11" t="str">
        <f t="shared" si="292"/>
        <v>_Using</v>
      </c>
      <c r="Q3770" s="10" t="s">
        <v>24</v>
      </c>
      <c r="R3770" s="10" t="s">
        <v>24</v>
      </c>
      <c r="S3770" s="10" t="s">
        <v>27</v>
      </c>
      <c r="T3770" s="11" t="str" cm="1">
        <f t="array" ref="T3770">_xlfn.IFS(S3770="Month-to-month","_MM",S3770="One year","_OY",S3770="Two year","_TY")</f>
        <v>_MM</v>
      </c>
      <c r="U3770" s="10" t="s">
        <v>23</v>
      </c>
      <c r="V3770" s="10" t="s">
        <v>40</v>
      </c>
      <c r="W3770" s="10">
        <v>77.75</v>
      </c>
      <c r="X3770" s="10">
        <v>4266.3999999999996</v>
      </c>
      <c r="Y3770" s="10" t="s">
        <v>24</v>
      </c>
      <c r="Z3770" s="11">
        <f t="shared" si="293"/>
        <v>0</v>
      </c>
      <c r="AA3770" s="11" t="str">
        <f t="shared" si="294"/>
        <v>J_16AY+_Using_MM</v>
      </c>
    </row>
    <row r="3771" spans="1:27">
      <c r="A3771" s="10" t="s">
        <v>3806</v>
      </c>
      <c r="B3771" s="10" t="s">
        <v>22</v>
      </c>
      <c r="C3771" s="10">
        <v>0</v>
      </c>
      <c r="D3771" s="11" t="str">
        <f t="shared" si="290"/>
        <v>J</v>
      </c>
      <c r="E3771" s="10" t="s">
        <v>23</v>
      </c>
      <c r="F3771" s="10" t="s">
        <v>23</v>
      </c>
      <c r="G3771" s="10">
        <v>40</v>
      </c>
      <c r="H3771" s="11" t="str">
        <f t="shared" si="291"/>
        <v>_16AY+</v>
      </c>
      <c r="I3771" s="10" t="s">
        <v>23</v>
      </c>
      <c r="J3771" s="10" t="s">
        <v>23</v>
      </c>
      <c r="K3771" s="10" t="s">
        <v>24</v>
      </c>
      <c r="L3771" s="10" t="s">
        <v>46</v>
      </c>
      <c r="M3771" s="10" t="s">
        <v>46</v>
      </c>
      <c r="N3771" s="10" t="s">
        <v>46</v>
      </c>
      <c r="O3771" s="10" t="s">
        <v>46</v>
      </c>
      <c r="P3771" s="11" t="str">
        <f t="shared" si="292"/>
        <v>_NotUsing</v>
      </c>
      <c r="Q3771" s="10" t="s">
        <v>46</v>
      </c>
      <c r="R3771" s="10" t="s">
        <v>46</v>
      </c>
      <c r="S3771" s="10" t="s">
        <v>27</v>
      </c>
      <c r="T3771" s="11" t="str" cm="1">
        <f t="array" ref="T3771">_xlfn.IFS(S3771="Month-to-month","_MM",S3771="One year","_OY",S3771="Two year","_TY")</f>
        <v>_MM</v>
      </c>
      <c r="U3771" s="10" t="s">
        <v>23</v>
      </c>
      <c r="V3771" s="10" t="s">
        <v>28</v>
      </c>
      <c r="W3771" s="10">
        <v>26.2</v>
      </c>
      <c r="X3771" s="10">
        <v>1077.5</v>
      </c>
      <c r="Y3771" s="10" t="s">
        <v>24</v>
      </c>
      <c r="Z3771" s="11">
        <f t="shared" si="293"/>
        <v>0</v>
      </c>
      <c r="AA3771" s="11" t="str">
        <f t="shared" si="294"/>
        <v>J_16AY+_NotUsing_MM</v>
      </c>
    </row>
    <row r="3772" spans="1:27">
      <c r="A3772" s="10" t="s">
        <v>3807</v>
      </c>
      <c r="B3772" s="10" t="s">
        <v>22</v>
      </c>
      <c r="C3772" s="10">
        <v>0</v>
      </c>
      <c r="D3772" s="11" t="str">
        <f t="shared" si="290"/>
        <v>J</v>
      </c>
      <c r="E3772" s="10" t="s">
        <v>23</v>
      </c>
      <c r="F3772" s="10" t="s">
        <v>24</v>
      </c>
      <c r="G3772" s="10">
        <v>57</v>
      </c>
      <c r="H3772" s="11" t="str">
        <f t="shared" si="291"/>
        <v>_16AY+</v>
      </c>
      <c r="I3772" s="10" t="s">
        <v>23</v>
      </c>
      <c r="J3772" s="10" t="s">
        <v>24</v>
      </c>
      <c r="K3772" s="10" t="s">
        <v>24</v>
      </c>
      <c r="L3772" s="10" t="s">
        <v>46</v>
      </c>
      <c r="M3772" s="10" t="s">
        <v>46</v>
      </c>
      <c r="N3772" s="10" t="s">
        <v>46</v>
      </c>
      <c r="O3772" s="10" t="s">
        <v>46</v>
      </c>
      <c r="P3772" s="11" t="str">
        <f t="shared" si="292"/>
        <v>_NotUsing</v>
      </c>
      <c r="Q3772" s="10" t="s">
        <v>46</v>
      </c>
      <c r="R3772" s="10" t="s">
        <v>46</v>
      </c>
      <c r="S3772" s="10" t="s">
        <v>47</v>
      </c>
      <c r="T3772" s="11" t="str" cm="1">
        <f t="array" ref="T3772">_xlfn.IFS(S3772="Month-to-month","_MM",S3772="One year","_OY",S3772="Two year","_TY")</f>
        <v>_TY</v>
      </c>
      <c r="U3772" s="10" t="s">
        <v>24</v>
      </c>
      <c r="V3772" s="10" t="s">
        <v>35</v>
      </c>
      <c r="W3772" s="10">
        <v>19.899999999999999</v>
      </c>
      <c r="X3772" s="10">
        <v>1115.5999999999999</v>
      </c>
      <c r="Y3772" s="10" t="s">
        <v>24</v>
      </c>
      <c r="Z3772" s="11">
        <f t="shared" si="293"/>
        <v>0</v>
      </c>
      <c r="AA3772" s="11" t="str">
        <f t="shared" si="294"/>
        <v>J_16AY+_NotUsing_TY</v>
      </c>
    </row>
    <row r="3773" spans="1:27">
      <c r="A3773" s="10" t="s">
        <v>3808</v>
      </c>
      <c r="B3773" s="10" t="s">
        <v>30</v>
      </c>
      <c r="C3773" s="10">
        <v>0</v>
      </c>
      <c r="D3773" s="11" t="str">
        <f t="shared" si="290"/>
        <v>J</v>
      </c>
      <c r="E3773" s="10" t="s">
        <v>24</v>
      </c>
      <c r="F3773" s="10" t="s">
        <v>24</v>
      </c>
      <c r="G3773" s="10">
        <v>1</v>
      </c>
      <c r="H3773" s="11" t="str">
        <f t="shared" si="291"/>
        <v>_6AY</v>
      </c>
      <c r="I3773" s="10" t="s">
        <v>23</v>
      </c>
      <c r="J3773" s="10" t="s">
        <v>24</v>
      </c>
      <c r="K3773" s="10" t="s">
        <v>37</v>
      </c>
      <c r="L3773" s="10" t="s">
        <v>24</v>
      </c>
      <c r="M3773" s="10" t="s">
        <v>24</v>
      </c>
      <c r="N3773" s="10" t="s">
        <v>24</v>
      </c>
      <c r="O3773" s="10" t="s">
        <v>24</v>
      </c>
      <c r="P3773" s="11" t="str">
        <f t="shared" si="292"/>
        <v>_NotUsing</v>
      </c>
      <c r="Q3773" s="10" t="s">
        <v>23</v>
      </c>
      <c r="R3773" s="10" t="s">
        <v>24</v>
      </c>
      <c r="S3773" s="10" t="s">
        <v>27</v>
      </c>
      <c r="T3773" s="11" t="str" cm="1">
        <f t="array" ref="T3773">_xlfn.IFS(S3773="Month-to-month","_MM",S3773="One year","_OY",S3773="Two year","_TY")</f>
        <v>_MM</v>
      </c>
      <c r="U3773" s="10" t="s">
        <v>23</v>
      </c>
      <c r="V3773" s="10" t="s">
        <v>28</v>
      </c>
      <c r="W3773" s="10">
        <v>79.05</v>
      </c>
      <c r="X3773" s="10">
        <v>79.05</v>
      </c>
      <c r="Y3773" s="10" t="s">
        <v>23</v>
      </c>
      <c r="Z3773" s="11">
        <f t="shared" si="293"/>
        <v>1</v>
      </c>
      <c r="AA3773" s="11" t="str">
        <f t="shared" si="294"/>
        <v>J_6AY_NotUsing_MM</v>
      </c>
    </row>
    <row r="3774" spans="1:27">
      <c r="A3774" s="10" t="s">
        <v>3809</v>
      </c>
      <c r="B3774" s="10" t="s">
        <v>30</v>
      </c>
      <c r="C3774" s="10">
        <v>0</v>
      </c>
      <c r="D3774" s="11" t="str">
        <f t="shared" si="290"/>
        <v>J</v>
      </c>
      <c r="E3774" s="10" t="s">
        <v>23</v>
      </c>
      <c r="F3774" s="10" t="s">
        <v>24</v>
      </c>
      <c r="G3774" s="10">
        <v>1</v>
      </c>
      <c r="H3774" s="11" t="str">
        <f t="shared" si="291"/>
        <v>_6AY</v>
      </c>
      <c r="I3774" s="10" t="s">
        <v>23</v>
      </c>
      <c r="J3774" s="10" t="s">
        <v>24</v>
      </c>
      <c r="K3774" s="10" t="s">
        <v>37</v>
      </c>
      <c r="L3774" s="10" t="s">
        <v>23</v>
      </c>
      <c r="M3774" s="10" t="s">
        <v>24</v>
      </c>
      <c r="N3774" s="10" t="s">
        <v>24</v>
      </c>
      <c r="O3774" s="10" t="s">
        <v>24</v>
      </c>
      <c r="P3774" s="11" t="str">
        <f t="shared" si="292"/>
        <v>_Using</v>
      </c>
      <c r="Q3774" s="10" t="s">
        <v>23</v>
      </c>
      <c r="R3774" s="10" t="s">
        <v>23</v>
      </c>
      <c r="S3774" s="10" t="s">
        <v>27</v>
      </c>
      <c r="T3774" s="11" t="str" cm="1">
        <f t="array" ref="T3774">_xlfn.IFS(S3774="Month-to-month","_MM",S3774="One year","_OY",S3774="Two year","_TY")</f>
        <v>_MM</v>
      </c>
      <c r="U3774" s="10" t="s">
        <v>23</v>
      </c>
      <c r="V3774" s="10" t="s">
        <v>28</v>
      </c>
      <c r="W3774" s="10">
        <v>95</v>
      </c>
      <c r="X3774" s="10">
        <v>95</v>
      </c>
      <c r="Y3774" s="10" t="s">
        <v>23</v>
      </c>
      <c r="Z3774" s="11">
        <f t="shared" si="293"/>
        <v>1</v>
      </c>
      <c r="AA3774" s="11" t="str">
        <f t="shared" si="294"/>
        <v>J_6AY_Using_MM</v>
      </c>
    </row>
    <row r="3775" spans="1:27">
      <c r="A3775" s="10" t="s">
        <v>3810</v>
      </c>
      <c r="B3775" s="10" t="s">
        <v>22</v>
      </c>
      <c r="C3775" s="10">
        <v>0</v>
      </c>
      <c r="D3775" s="11" t="str">
        <f t="shared" si="290"/>
        <v>J</v>
      </c>
      <c r="E3775" s="10" t="s">
        <v>24</v>
      </c>
      <c r="F3775" s="10" t="s">
        <v>24</v>
      </c>
      <c r="G3775" s="10">
        <v>1</v>
      </c>
      <c r="H3775" s="11" t="str">
        <f t="shared" si="291"/>
        <v>_6AY</v>
      </c>
      <c r="I3775" s="10" t="s">
        <v>24</v>
      </c>
      <c r="J3775" s="10" t="s">
        <v>25</v>
      </c>
      <c r="K3775" s="10" t="s">
        <v>26</v>
      </c>
      <c r="L3775" s="10" t="s">
        <v>24</v>
      </c>
      <c r="M3775" s="10" t="s">
        <v>24</v>
      </c>
      <c r="N3775" s="10" t="s">
        <v>24</v>
      </c>
      <c r="O3775" s="10" t="s">
        <v>24</v>
      </c>
      <c r="P3775" s="11" t="str">
        <f t="shared" si="292"/>
        <v>_NotUsing</v>
      </c>
      <c r="Q3775" s="10" t="s">
        <v>24</v>
      </c>
      <c r="R3775" s="10" t="s">
        <v>24</v>
      </c>
      <c r="S3775" s="10" t="s">
        <v>27</v>
      </c>
      <c r="T3775" s="11" t="str" cm="1">
        <f t="array" ref="T3775">_xlfn.IFS(S3775="Month-to-month","_MM",S3775="One year","_OY",S3775="Two year","_TY")</f>
        <v>_MM</v>
      </c>
      <c r="U3775" s="10" t="s">
        <v>24</v>
      </c>
      <c r="V3775" s="10" t="s">
        <v>32</v>
      </c>
      <c r="W3775" s="10">
        <v>25.2</v>
      </c>
      <c r="X3775" s="10">
        <v>25.2</v>
      </c>
      <c r="Y3775" s="10" t="s">
        <v>23</v>
      </c>
      <c r="Z3775" s="11">
        <f t="shared" si="293"/>
        <v>1</v>
      </c>
      <c r="AA3775" s="11" t="str">
        <f t="shared" si="294"/>
        <v>J_6AY_NotUsing_MM</v>
      </c>
    </row>
    <row r="3776" spans="1:27">
      <c r="A3776" s="10" t="s">
        <v>3811</v>
      </c>
      <c r="B3776" s="10" t="s">
        <v>30</v>
      </c>
      <c r="C3776" s="10">
        <v>1</v>
      </c>
      <c r="D3776" s="11" t="str">
        <f t="shared" si="290"/>
        <v>S</v>
      </c>
      <c r="E3776" s="10" t="s">
        <v>23</v>
      </c>
      <c r="F3776" s="10" t="s">
        <v>23</v>
      </c>
      <c r="G3776" s="10">
        <v>52</v>
      </c>
      <c r="H3776" s="11" t="str">
        <f t="shared" si="291"/>
        <v>_16AY+</v>
      </c>
      <c r="I3776" s="10" t="s">
        <v>23</v>
      </c>
      <c r="J3776" s="10" t="s">
        <v>23</v>
      </c>
      <c r="K3776" s="10" t="s">
        <v>26</v>
      </c>
      <c r="L3776" s="10" t="s">
        <v>24</v>
      </c>
      <c r="M3776" s="10" t="s">
        <v>23</v>
      </c>
      <c r="N3776" s="10" t="s">
        <v>23</v>
      </c>
      <c r="O3776" s="10" t="s">
        <v>24</v>
      </c>
      <c r="P3776" s="11" t="str">
        <f t="shared" si="292"/>
        <v>_Using</v>
      </c>
      <c r="Q3776" s="10" t="s">
        <v>23</v>
      </c>
      <c r="R3776" s="10" t="s">
        <v>23</v>
      </c>
      <c r="S3776" s="10" t="s">
        <v>31</v>
      </c>
      <c r="T3776" s="11" t="str" cm="1">
        <f t="array" ref="T3776">_xlfn.IFS(S3776="Month-to-month","_MM",S3776="One year","_OY",S3776="Two year","_TY")</f>
        <v>_OY</v>
      </c>
      <c r="U3776" s="10" t="s">
        <v>23</v>
      </c>
      <c r="V3776" s="10" t="s">
        <v>28</v>
      </c>
      <c r="W3776" s="10">
        <v>80.849999999999994</v>
      </c>
      <c r="X3776" s="10">
        <v>4079.55</v>
      </c>
      <c r="Y3776" s="10" t="s">
        <v>24</v>
      </c>
      <c r="Z3776" s="11">
        <f t="shared" si="293"/>
        <v>0</v>
      </c>
      <c r="AA3776" s="11" t="str">
        <f t="shared" si="294"/>
        <v>S_16AY+_Using_OY</v>
      </c>
    </row>
    <row r="3777" spans="1:27">
      <c r="A3777" s="10" t="s">
        <v>3812</v>
      </c>
      <c r="B3777" s="10" t="s">
        <v>30</v>
      </c>
      <c r="C3777" s="10">
        <v>1</v>
      </c>
      <c r="D3777" s="11" t="str">
        <f t="shared" si="290"/>
        <v>S</v>
      </c>
      <c r="E3777" s="10" t="s">
        <v>24</v>
      </c>
      <c r="F3777" s="10" t="s">
        <v>24</v>
      </c>
      <c r="G3777" s="10">
        <v>41</v>
      </c>
      <c r="H3777" s="11" t="str">
        <f t="shared" si="291"/>
        <v>_16AY+</v>
      </c>
      <c r="I3777" s="10" t="s">
        <v>23</v>
      </c>
      <c r="J3777" s="10" t="s">
        <v>23</v>
      </c>
      <c r="K3777" s="10" t="s">
        <v>37</v>
      </c>
      <c r="L3777" s="10" t="s">
        <v>24</v>
      </c>
      <c r="M3777" s="10" t="s">
        <v>24</v>
      </c>
      <c r="N3777" s="10" t="s">
        <v>23</v>
      </c>
      <c r="O3777" s="10" t="s">
        <v>24</v>
      </c>
      <c r="P3777" s="11" t="str">
        <f t="shared" si="292"/>
        <v>_Using</v>
      </c>
      <c r="Q3777" s="10" t="s">
        <v>23</v>
      </c>
      <c r="R3777" s="10" t="s">
        <v>23</v>
      </c>
      <c r="S3777" s="10" t="s">
        <v>27</v>
      </c>
      <c r="T3777" s="11" t="str" cm="1">
        <f t="array" ref="T3777">_xlfn.IFS(S3777="Month-to-month","_MM",S3777="One year","_OY",S3777="Two year","_TY")</f>
        <v>_MM</v>
      </c>
      <c r="U3777" s="10" t="s">
        <v>23</v>
      </c>
      <c r="V3777" s="10" t="s">
        <v>28</v>
      </c>
      <c r="W3777" s="10">
        <v>98.4</v>
      </c>
      <c r="X3777" s="10">
        <v>4187.75</v>
      </c>
      <c r="Y3777" s="10" t="s">
        <v>23</v>
      </c>
      <c r="Z3777" s="11">
        <f t="shared" si="293"/>
        <v>1</v>
      </c>
      <c r="AA3777" s="11" t="str">
        <f t="shared" si="294"/>
        <v>S_16AY+_Using_MM</v>
      </c>
    </row>
    <row r="3778" spans="1:27">
      <c r="A3778" s="10" t="s">
        <v>3813</v>
      </c>
      <c r="B3778" s="10" t="s">
        <v>30</v>
      </c>
      <c r="C3778" s="10">
        <v>0</v>
      </c>
      <c r="D3778" s="11" t="str">
        <f t="shared" si="290"/>
        <v>J</v>
      </c>
      <c r="E3778" s="10" t="s">
        <v>23</v>
      </c>
      <c r="F3778" s="10" t="s">
        <v>24</v>
      </c>
      <c r="G3778" s="10">
        <v>43</v>
      </c>
      <c r="H3778" s="11" t="str">
        <f t="shared" si="291"/>
        <v>_16AY+</v>
      </c>
      <c r="I3778" s="10" t="s">
        <v>23</v>
      </c>
      <c r="J3778" s="10" t="s">
        <v>24</v>
      </c>
      <c r="K3778" s="10" t="s">
        <v>26</v>
      </c>
      <c r="L3778" s="10" t="s">
        <v>24</v>
      </c>
      <c r="M3778" s="10" t="s">
        <v>24</v>
      </c>
      <c r="N3778" s="10" t="s">
        <v>24</v>
      </c>
      <c r="O3778" s="10" t="s">
        <v>24</v>
      </c>
      <c r="P3778" s="11" t="str">
        <f t="shared" si="292"/>
        <v>_NotUsing</v>
      </c>
      <c r="Q3778" s="10" t="s">
        <v>23</v>
      </c>
      <c r="R3778" s="10" t="s">
        <v>24</v>
      </c>
      <c r="S3778" s="10" t="s">
        <v>31</v>
      </c>
      <c r="T3778" s="11" t="str" cm="1">
        <f t="array" ref="T3778">_xlfn.IFS(S3778="Month-to-month","_MM",S3778="One year","_OY",S3778="Two year","_TY")</f>
        <v>_OY</v>
      </c>
      <c r="U3778" s="10" t="s">
        <v>23</v>
      </c>
      <c r="V3778" s="10" t="s">
        <v>32</v>
      </c>
      <c r="W3778" s="10">
        <v>56.35</v>
      </c>
      <c r="X3778" s="10">
        <v>2391.15</v>
      </c>
      <c r="Y3778" s="10" t="s">
        <v>24</v>
      </c>
      <c r="Z3778" s="11">
        <f t="shared" si="293"/>
        <v>0</v>
      </c>
      <c r="AA3778" s="11" t="str">
        <f t="shared" si="294"/>
        <v>J_16AY+_NotUsing_OY</v>
      </c>
    </row>
    <row r="3779" spans="1:27">
      <c r="A3779" s="10" t="s">
        <v>3814</v>
      </c>
      <c r="B3779" s="10" t="s">
        <v>22</v>
      </c>
      <c r="C3779" s="10">
        <v>0</v>
      </c>
      <c r="D3779" s="11" t="str">
        <f t="shared" ref="D3779:D3842" si="295">IF(C3779=0,"J","S")</f>
        <v>J</v>
      </c>
      <c r="E3779" s="10" t="s">
        <v>23</v>
      </c>
      <c r="F3779" s="10" t="s">
        <v>23</v>
      </c>
      <c r="G3779" s="10">
        <v>47</v>
      </c>
      <c r="H3779" s="11" t="str">
        <f t="shared" ref="H3779:H3842" si="296">IF(G3779&lt;7,"_6AY",IF(G3779&lt;17,"_16AY","_16AY+"))</f>
        <v>_16AY+</v>
      </c>
      <c r="I3779" s="10" t="s">
        <v>23</v>
      </c>
      <c r="J3779" s="10" t="s">
        <v>24</v>
      </c>
      <c r="K3779" s="10" t="s">
        <v>24</v>
      </c>
      <c r="L3779" s="10" t="s">
        <v>46</v>
      </c>
      <c r="M3779" s="10" t="s">
        <v>46</v>
      </c>
      <c r="N3779" s="10" t="s">
        <v>46</v>
      </c>
      <c r="O3779" s="10" t="s">
        <v>46</v>
      </c>
      <c r="P3779" s="11" t="str">
        <f t="shared" ref="P3779:P3842" si="297">IF(COUNTIF(L3779:O3779,"Yes")&gt;0,"_Using","_NotUsing")</f>
        <v>_NotUsing</v>
      </c>
      <c r="Q3779" s="10" t="s">
        <v>46</v>
      </c>
      <c r="R3779" s="10" t="s">
        <v>46</v>
      </c>
      <c r="S3779" s="10" t="s">
        <v>47</v>
      </c>
      <c r="T3779" s="11" t="str" cm="1">
        <f t="array" ref="T3779">_xlfn.IFS(S3779="Month-to-month","_MM",S3779="One year","_OY",S3779="Two year","_TY")</f>
        <v>_TY</v>
      </c>
      <c r="U3779" s="10" t="s">
        <v>24</v>
      </c>
      <c r="V3779" s="10" t="s">
        <v>35</v>
      </c>
      <c r="W3779" s="10">
        <v>19.3</v>
      </c>
      <c r="X3779" s="10">
        <v>890.5</v>
      </c>
      <c r="Y3779" s="10" t="s">
        <v>24</v>
      </c>
      <c r="Z3779" s="11">
        <f t="shared" ref="Z3779:Z3842" si="298">IF(Y3779="No",0,1)</f>
        <v>0</v>
      </c>
      <c r="AA3779" s="11" t="str">
        <f t="shared" ref="AA3779:AA3842" si="299">D3779&amp;H3779&amp;P3779&amp;T3779</f>
        <v>J_16AY+_NotUsing_TY</v>
      </c>
    </row>
    <row r="3780" spans="1:27">
      <c r="A3780" s="10" t="s">
        <v>3815</v>
      </c>
      <c r="B3780" s="10" t="s">
        <v>30</v>
      </c>
      <c r="C3780" s="10">
        <v>0</v>
      </c>
      <c r="D3780" s="11" t="str">
        <f t="shared" si="295"/>
        <v>J</v>
      </c>
      <c r="E3780" s="10" t="s">
        <v>24</v>
      </c>
      <c r="F3780" s="10" t="s">
        <v>24</v>
      </c>
      <c r="G3780" s="10">
        <v>3</v>
      </c>
      <c r="H3780" s="11" t="str">
        <f t="shared" si="296"/>
        <v>_6AY</v>
      </c>
      <c r="I3780" s="10" t="s">
        <v>23</v>
      </c>
      <c r="J3780" s="10" t="s">
        <v>23</v>
      </c>
      <c r="K3780" s="10" t="s">
        <v>26</v>
      </c>
      <c r="L3780" s="10" t="s">
        <v>24</v>
      </c>
      <c r="M3780" s="10" t="s">
        <v>24</v>
      </c>
      <c r="N3780" s="10" t="s">
        <v>24</v>
      </c>
      <c r="O3780" s="10" t="s">
        <v>24</v>
      </c>
      <c r="P3780" s="11" t="str">
        <f t="shared" si="297"/>
        <v>_NotUsing</v>
      </c>
      <c r="Q3780" s="10" t="s">
        <v>24</v>
      </c>
      <c r="R3780" s="10" t="s">
        <v>24</v>
      </c>
      <c r="S3780" s="10" t="s">
        <v>27</v>
      </c>
      <c r="T3780" s="11" t="str" cm="1">
        <f t="array" ref="T3780">_xlfn.IFS(S3780="Month-to-month","_MM",S3780="One year","_OY",S3780="Two year","_TY")</f>
        <v>_MM</v>
      </c>
      <c r="U3780" s="10" t="s">
        <v>24</v>
      </c>
      <c r="V3780" s="10" t="s">
        <v>35</v>
      </c>
      <c r="W3780" s="10">
        <v>50.4</v>
      </c>
      <c r="X3780" s="10">
        <v>137.25</v>
      </c>
      <c r="Y3780" s="10" t="s">
        <v>24</v>
      </c>
      <c r="Z3780" s="11">
        <f t="shared" si="298"/>
        <v>0</v>
      </c>
      <c r="AA3780" s="11" t="str">
        <f t="shared" si="299"/>
        <v>J_6AY_NotUsing_MM</v>
      </c>
    </row>
    <row r="3781" spans="1:27">
      <c r="A3781" s="10" t="s">
        <v>3816</v>
      </c>
      <c r="B3781" s="10" t="s">
        <v>30</v>
      </c>
      <c r="C3781" s="10">
        <v>1</v>
      </c>
      <c r="D3781" s="11" t="str">
        <f t="shared" si="295"/>
        <v>S</v>
      </c>
      <c r="E3781" s="10" t="s">
        <v>23</v>
      </c>
      <c r="F3781" s="10" t="s">
        <v>23</v>
      </c>
      <c r="G3781" s="10">
        <v>66</v>
      </c>
      <c r="H3781" s="11" t="str">
        <f t="shared" si="296"/>
        <v>_16AY+</v>
      </c>
      <c r="I3781" s="10" t="s">
        <v>23</v>
      </c>
      <c r="J3781" s="10" t="s">
        <v>23</v>
      </c>
      <c r="K3781" s="10" t="s">
        <v>26</v>
      </c>
      <c r="L3781" s="10" t="s">
        <v>23</v>
      </c>
      <c r="M3781" s="10" t="s">
        <v>23</v>
      </c>
      <c r="N3781" s="10" t="s">
        <v>23</v>
      </c>
      <c r="O3781" s="10" t="s">
        <v>23</v>
      </c>
      <c r="P3781" s="11" t="str">
        <f t="shared" si="297"/>
        <v>_Using</v>
      </c>
      <c r="Q3781" s="10" t="s">
        <v>23</v>
      </c>
      <c r="R3781" s="10" t="s">
        <v>24</v>
      </c>
      <c r="S3781" s="10" t="s">
        <v>47</v>
      </c>
      <c r="T3781" s="11" t="str" cm="1">
        <f t="array" ref="T3781">_xlfn.IFS(S3781="Month-to-month","_MM",S3781="One year","_OY",S3781="Two year","_TY")</f>
        <v>_TY</v>
      </c>
      <c r="U3781" s="10" t="s">
        <v>24</v>
      </c>
      <c r="V3781" s="10" t="s">
        <v>40</v>
      </c>
      <c r="W3781" s="10">
        <v>79.400000000000006</v>
      </c>
      <c r="X3781" s="10">
        <v>5154.6000000000004</v>
      </c>
      <c r="Y3781" s="10" t="s">
        <v>23</v>
      </c>
      <c r="Z3781" s="11">
        <f t="shared" si="298"/>
        <v>1</v>
      </c>
      <c r="AA3781" s="11" t="str">
        <f t="shared" si="299"/>
        <v>S_16AY+_Using_TY</v>
      </c>
    </row>
    <row r="3782" spans="1:27">
      <c r="A3782" s="10" t="s">
        <v>3817</v>
      </c>
      <c r="B3782" s="10" t="s">
        <v>30</v>
      </c>
      <c r="C3782" s="10">
        <v>0</v>
      </c>
      <c r="D3782" s="11" t="str">
        <f t="shared" si="295"/>
        <v>J</v>
      </c>
      <c r="E3782" s="10" t="s">
        <v>23</v>
      </c>
      <c r="F3782" s="10" t="s">
        <v>23</v>
      </c>
      <c r="G3782" s="10">
        <v>55</v>
      </c>
      <c r="H3782" s="11" t="str">
        <f t="shared" si="296"/>
        <v>_16AY+</v>
      </c>
      <c r="I3782" s="10" t="s">
        <v>23</v>
      </c>
      <c r="J3782" s="10" t="s">
        <v>24</v>
      </c>
      <c r="K3782" s="10" t="s">
        <v>26</v>
      </c>
      <c r="L3782" s="10" t="s">
        <v>24</v>
      </c>
      <c r="M3782" s="10" t="s">
        <v>24</v>
      </c>
      <c r="N3782" s="10" t="s">
        <v>23</v>
      </c>
      <c r="O3782" s="10" t="s">
        <v>23</v>
      </c>
      <c r="P3782" s="11" t="str">
        <f t="shared" si="297"/>
        <v>_Using</v>
      </c>
      <c r="Q3782" s="10" t="s">
        <v>24</v>
      </c>
      <c r="R3782" s="10" t="s">
        <v>24</v>
      </c>
      <c r="S3782" s="10" t="s">
        <v>47</v>
      </c>
      <c r="T3782" s="11" t="str" cm="1">
        <f t="array" ref="T3782">_xlfn.IFS(S3782="Month-to-month","_MM",S3782="One year","_OY",S3782="Two year","_TY")</f>
        <v>_TY</v>
      </c>
      <c r="U3782" s="10" t="s">
        <v>23</v>
      </c>
      <c r="V3782" s="10" t="s">
        <v>40</v>
      </c>
      <c r="W3782" s="10">
        <v>55.25</v>
      </c>
      <c r="X3782" s="10">
        <v>3119.9</v>
      </c>
      <c r="Y3782" s="10" t="s">
        <v>24</v>
      </c>
      <c r="Z3782" s="11">
        <f t="shared" si="298"/>
        <v>0</v>
      </c>
      <c r="AA3782" s="11" t="str">
        <f t="shared" si="299"/>
        <v>J_16AY+_Using_TY</v>
      </c>
    </row>
    <row r="3783" spans="1:27">
      <c r="A3783" s="10" t="s">
        <v>3818</v>
      </c>
      <c r="B3783" s="10" t="s">
        <v>30</v>
      </c>
      <c r="C3783" s="10">
        <v>0</v>
      </c>
      <c r="D3783" s="11" t="str">
        <f t="shared" si="295"/>
        <v>J</v>
      </c>
      <c r="E3783" s="10" t="s">
        <v>24</v>
      </c>
      <c r="F3783" s="10" t="s">
        <v>24</v>
      </c>
      <c r="G3783" s="10">
        <v>29</v>
      </c>
      <c r="H3783" s="11" t="str">
        <f t="shared" si="296"/>
        <v>_16AY+</v>
      </c>
      <c r="I3783" s="10" t="s">
        <v>23</v>
      </c>
      <c r="J3783" s="10" t="s">
        <v>24</v>
      </c>
      <c r="K3783" s="10" t="s">
        <v>24</v>
      </c>
      <c r="L3783" s="10" t="s">
        <v>46</v>
      </c>
      <c r="M3783" s="10" t="s">
        <v>46</v>
      </c>
      <c r="N3783" s="10" t="s">
        <v>46</v>
      </c>
      <c r="O3783" s="10" t="s">
        <v>46</v>
      </c>
      <c r="P3783" s="11" t="str">
        <f t="shared" si="297"/>
        <v>_NotUsing</v>
      </c>
      <c r="Q3783" s="10" t="s">
        <v>46</v>
      </c>
      <c r="R3783" s="10" t="s">
        <v>46</v>
      </c>
      <c r="S3783" s="10" t="s">
        <v>31</v>
      </c>
      <c r="T3783" s="11" t="str" cm="1">
        <f t="array" ref="T3783">_xlfn.IFS(S3783="Month-to-month","_MM",S3783="One year","_OY",S3783="Two year","_TY")</f>
        <v>_OY</v>
      </c>
      <c r="U3783" s="10" t="s">
        <v>24</v>
      </c>
      <c r="V3783" s="10" t="s">
        <v>32</v>
      </c>
      <c r="W3783" s="10">
        <v>19.100000000000001</v>
      </c>
      <c r="X3783" s="10">
        <v>529.5</v>
      </c>
      <c r="Y3783" s="10" t="s">
        <v>24</v>
      </c>
      <c r="Z3783" s="11">
        <f t="shared" si="298"/>
        <v>0</v>
      </c>
      <c r="AA3783" s="11" t="str">
        <f t="shared" si="299"/>
        <v>J_16AY+_NotUsing_OY</v>
      </c>
    </row>
    <row r="3784" spans="1:27">
      <c r="A3784" s="10" t="s">
        <v>3819</v>
      </c>
      <c r="B3784" s="10" t="s">
        <v>22</v>
      </c>
      <c r="C3784" s="10">
        <v>0</v>
      </c>
      <c r="D3784" s="11" t="str">
        <f t="shared" si="295"/>
        <v>J</v>
      </c>
      <c r="E3784" s="10" t="s">
        <v>24</v>
      </c>
      <c r="F3784" s="10" t="s">
        <v>23</v>
      </c>
      <c r="G3784" s="10">
        <v>12</v>
      </c>
      <c r="H3784" s="11" t="str">
        <f t="shared" si="296"/>
        <v>_16AY</v>
      </c>
      <c r="I3784" s="10" t="s">
        <v>23</v>
      </c>
      <c r="J3784" s="10" t="s">
        <v>23</v>
      </c>
      <c r="K3784" s="10" t="s">
        <v>37</v>
      </c>
      <c r="L3784" s="10" t="s">
        <v>24</v>
      </c>
      <c r="M3784" s="10" t="s">
        <v>24</v>
      </c>
      <c r="N3784" s="10" t="s">
        <v>24</v>
      </c>
      <c r="O3784" s="10" t="s">
        <v>24</v>
      </c>
      <c r="P3784" s="11" t="str">
        <f t="shared" si="297"/>
        <v>_NotUsing</v>
      </c>
      <c r="Q3784" s="10" t="s">
        <v>23</v>
      </c>
      <c r="R3784" s="10" t="s">
        <v>24</v>
      </c>
      <c r="S3784" s="10" t="s">
        <v>27</v>
      </c>
      <c r="T3784" s="11" t="str" cm="1">
        <f t="array" ref="T3784">_xlfn.IFS(S3784="Month-to-month","_MM",S3784="One year","_OY",S3784="Two year","_TY")</f>
        <v>_MM</v>
      </c>
      <c r="U3784" s="10" t="s">
        <v>23</v>
      </c>
      <c r="V3784" s="10" t="s">
        <v>28</v>
      </c>
      <c r="W3784" s="10">
        <v>84.05</v>
      </c>
      <c r="X3784" s="10">
        <v>966.55</v>
      </c>
      <c r="Y3784" s="10" t="s">
        <v>24</v>
      </c>
      <c r="Z3784" s="11">
        <f t="shared" si="298"/>
        <v>0</v>
      </c>
      <c r="AA3784" s="11" t="str">
        <f t="shared" si="299"/>
        <v>J_16AY_NotUsing_MM</v>
      </c>
    </row>
    <row r="3785" spans="1:27">
      <c r="A3785" s="10" t="s">
        <v>3820</v>
      </c>
      <c r="B3785" s="10" t="s">
        <v>22</v>
      </c>
      <c r="C3785" s="10">
        <v>0</v>
      </c>
      <c r="D3785" s="11" t="str">
        <f t="shared" si="295"/>
        <v>J</v>
      </c>
      <c r="E3785" s="10" t="s">
        <v>23</v>
      </c>
      <c r="F3785" s="10" t="s">
        <v>24</v>
      </c>
      <c r="G3785" s="10">
        <v>66</v>
      </c>
      <c r="H3785" s="11" t="str">
        <f t="shared" si="296"/>
        <v>_16AY+</v>
      </c>
      <c r="I3785" s="10" t="s">
        <v>23</v>
      </c>
      <c r="J3785" s="10" t="s">
        <v>23</v>
      </c>
      <c r="K3785" s="10" t="s">
        <v>37</v>
      </c>
      <c r="L3785" s="10" t="s">
        <v>24</v>
      </c>
      <c r="M3785" s="10" t="s">
        <v>23</v>
      </c>
      <c r="N3785" s="10" t="s">
        <v>23</v>
      </c>
      <c r="O3785" s="10" t="s">
        <v>24</v>
      </c>
      <c r="P3785" s="11" t="str">
        <f t="shared" si="297"/>
        <v>_Using</v>
      </c>
      <c r="Q3785" s="10" t="s">
        <v>23</v>
      </c>
      <c r="R3785" s="10" t="s">
        <v>23</v>
      </c>
      <c r="S3785" s="10" t="s">
        <v>27</v>
      </c>
      <c r="T3785" s="11" t="str" cm="1">
        <f t="array" ref="T3785">_xlfn.IFS(S3785="Month-to-month","_MM",S3785="One year","_OY",S3785="Two year","_TY")</f>
        <v>_MM</v>
      </c>
      <c r="U3785" s="10" t="s">
        <v>23</v>
      </c>
      <c r="V3785" s="10" t="s">
        <v>28</v>
      </c>
      <c r="W3785" s="10">
        <v>105.2</v>
      </c>
      <c r="X3785" s="10">
        <v>6936.85</v>
      </c>
      <c r="Y3785" s="10" t="s">
        <v>24</v>
      </c>
      <c r="Z3785" s="11">
        <f t="shared" si="298"/>
        <v>0</v>
      </c>
      <c r="AA3785" s="11" t="str">
        <f t="shared" si="299"/>
        <v>J_16AY+_Using_MM</v>
      </c>
    </row>
    <row r="3786" spans="1:27">
      <c r="A3786" s="10" t="s">
        <v>3821</v>
      </c>
      <c r="B3786" s="10" t="s">
        <v>30</v>
      </c>
      <c r="C3786" s="10">
        <v>1</v>
      </c>
      <c r="D3786" s="11" t="str">
        <f t="shared" si="295"/>
        <v>S</v>
      </c>
      <c r="E3786" s="10" t="s">
        <v>24</v>
      </c>
      <c r="F3786" s="10" t="s">
        <v>24</v>
      </c>
      <c r="G3786" s="10">
        <v>35</v>
      </c>
      <c r="H3786" s="11" t="str">
        <f t="shared" si="296"/>
        <v>_16AY+</v>
      </c>
      <c r="I3786" s="10" t="s">
        <v>23</v>
      </c>
      <c r="J3786" s="10" t="s">
        <v>23</v>
      </c>
      <c r="K3786" s="10" t="s">
        <v>37</v>
      </c>
      <c r="L3786" s="10" t="s">
        <v>24</v>
      </c>
      <c r="M3786" s="10" t="s">
        <v>24</v>
      </c>
      <c r="N3786" s="10" t="s">
        <v>23</v>
      </c>
      <c r="O3786" s="10" t="s">
        <v>24</v>
      </c>
      <c r="P3786" s="11" t="str">
        <f t="shared" si="297"/>
        <v>_Using</v>
      </c>
      <c r="Q3786" s="10" t="s">
        <v>23</v>
      </c>
      <c r="R3786" s="10" t="s">
        <v>23</v>
      </c>
      <c r="S3786" s="10" t="s">
        <v>27</v>
      </c>
      <c r="T3786" s="11" t="str" cm="1">
        <f t="array" ref="T3786">_xlfn.IFS(S3786="Month-to-month","_MM",S3786="One year","_OY",S3786="Two year","_TY")</f>
        <v>_MM</v>
      </c>
      <c r="U3786" s="10" t="s">
        <v>23</v>
      </c>
      <c r="V3786" s="10" t="s">
        <v>28</v>
      </c>
      <c r="W3786" s="10">
        <v>101.4</v>
      </c>
      <c r="X3786" s="10">
        <v>3496.3</v>
      </c>
      <c r="Y3786" s="10" t="s">
        <v>23</v>
      </c>
      <c r="Z3786" s="11">
        <f t="shared" si="298"/>
        <v>1</v>
      </c>
      <c r="AA3786" s="11" t="str">
        <f t="shared" si="299"/>
        <v>S_16AY+_Using_MM</v>
      </c>
    </row>
    <row r="3787" spans="1:27">
      <c r="A3787" s="10" t="s">
        <v>3822</v>
      </c>
      <c r="B3787" s="10" t="s">
        <v>30</v>
      </c>
      <c r="C3787" s="10">
        <v>1</v>
      </c>
      <c r="D3787" s="11" t="str">
        <f t="shared" si="295"/>
        <v>S</v>
      </c>
      <c r="E3787" s="10" t="s">
        <v>23</v>
      </c>
      <c r="F3787" s="10" t="s">
        <v>24</v>
      </c>
      <c r="G3787" s="10">
        <v>10</v>
      </c>
      <c r="H3787" s="11" t="str">
        <f t="shared" si="296"/>
        <v>_16AY</v>
      </c>
      <c r="I3787" s="10" t="s">
        <v>23</v>
      </c>
      <c r="J3787" s="10" t="s">
        <v>23</v>
      </c>
      <c r="K3787" s="10" t="s">
        <v>37</v>
      </c>
      <c r="L3787" s="10" t="s">
        <v>24</v>
      </c>
      <c r="M3787" s="10" t="s">
        <v>24</v>
      </c>
      <c r="N3787" s="10" t="s">
        <v>23</v>
      </c>
      <c r="O3787" s="10" t="s">
        <v>24</v>
      </c>
      <c r="P3787" s="11" t="str">
        <f t="shared" si="297"/>
        <v>_Using</v>
      </c>
      <c r="Q3787" s="10" t="s">
        <v>24</v>
      </c>
      <c r="R3787" s="10" t="s">
        <v>23</v>
      </c>
      <c r="S3787" s="10" t="s">
        <v>27</v>
      </c>
      <c r="T3787" s="11" t="str" cm="1">
        <f t="array" ref="T3787">_xlfn.IFS(S3787="Month-to-month","_MM",S3787="One year","_OY",S3787="Two year","_TY")</f>
        <v>_MM</v>
      </c>
      <c r="U3787" s="10" t="s">
        <v>23</v>
      </c>
      <c r="V3787" s="10" t="s">
        <v>28</v>
      </c>
      <c r="W3787" s="10">
        <v>89.8</v>
      </c>
      <c r="X3787" s="10">
        <v>914.3</v>
      </c>
      <c r="Y3787" s="10" t="s">
        <v>23</v>
      </c>
      <c r="Z3787" s="11">
        <f t="shared" si="298"/>
        <v>1</v>
      </c>
      <c r="AA3787" s="11" t="str">
        <f t="shared" si="299"/>
        <v>S_16AY_Using_MM</v>
      </c>
    </row>
    <row r="3788" spans="1:27">
      <c r="A3788" s="10" t="s">
        <v>3823</v>
      </c>
      <c r="B3788" s="10" t="s">
        <v>30</v>
      </c>
      <c r="C3788" s="10">
        <v>0</v>
      </c>
      <c r="D3788" s="11" t="str">
        <f t="shared" si="295"/>
        <v>J</v>
      </c>
      <c r="E3788" s="10" t="s">
        <v>23</v>
      </c>
      <c r="F3788" s="10" t="s">
        <v>23</v>
      </c>
      <c r="G3788" s="10">
        <v>27</v>
      </c>
      <c r="H3788" s="11" t="str">
        <f t="shared" si="296"/>
        <v>_16AY+</v>
      </c>
      <c r="I3788" s="10" t="s">
        <v>23</v>
      </c>
      <c r="J3788" s="10" t="s">
        <v>23</v>
      </c>
      <c r="K3788" s="10" t="s">
        <v>37</v>
      </c>
      <c r="L3788" s="10" t="s">
        <v>24</v>
      </c>
      <c r="M3788" s="10" t="s">
        <v>24</v>
      </c>
      <c r="N3788" s="10" t="s">
        <v>24</v>
      </c>
      <c r="O3788" s="10" t="s">
        <v>24</v>
      </c>
      <c r="P3788" s="11" t="str">
        <f t="shared" si="297"/>
        <v>_NotUsing</v>
      </c>
      <c r="Q3788" s="10" t="s">
        <v>24</v>
      </c>
      <c r="R3788" s="10" t="s">
        <v>24</v>
      </c>
      <c r="S3788" s="10" t="s">
        <v>27</v>
      </c>
      <c r="T3788" s="11" t="str" cm="1">
        <f t="array" ref="T3788">_xlfn.IFS(S3788="Month-to-month","_MM",S3788="One year","_OY",S3788="Two year","_TY")</f>
        <v>_MM</v>
      </c>
      <c r="U3788" s="10" t="s">
        <v>23</v>
      </c>
      <c r="V3788" s="10" t="s">
        <v>35</v>
      </c>
      <c r="W3788" s="10">
        <v>75.75</v>
      </c>
      <c r="X3788" s="10">
        <v>1929</v>
      </c>
      <c r="Y3788" s="10" t="s">
        <v>24</v>
      </c>
      <c r="Z3788" s="11">
        <f t="shared" si="298"/>
        <v>0</v>
      </c>
      <c r="AA3788" s="11" t="str">
        <f t="shared" si="299"/>
        <v>J_16AY+_NotUsing_MM</v>
      </c>
    </row>
    <row r="3789" spans="1:27">
      <c r="A3789" s="10" t="s">
        <v>3824</v>
      </c>
      <c r="B3789" s="10" t="s">
        <v>22</v>
      </c>
      <c r="C3789" s="10">
        <v>0</v>
      </c>
      <c r="D3789" s="11" t="str">
        <f t="shared" si="295"/>
        <v>J</v>
      </c>
      <c r="E3789" s="10" t="s">
        <v>24</v>
      </c>
      <c r="F3789" s="10" t="s">
        <v>24</v>
      </c>
      <c r="G3789" s="10">
        <v>58</v>
      </c>
      <c r="H3789" s="11" t="str">
        <f t="shared" si="296"/>
        <v>_16AY+</v>
      </c>
      <c r="I3789" s="10" t="s">
        <v>23</v>
      </c>
      <c r="J3789" s="10" t="s">
        <v>24</v>
      </c>
      <c r="K3789" s="10" t="s">
        <v>37</v>
      </c>
      <c r="L3789" s="10" t="s">
        <v>24</v>
      </c>
      <c r="M3789" s="10" t="s">
        <v>24</v>
      </c>
      <c r="N3789" s="10" t="s">
        <v>24</v>
      </c>
      <c r="O3789" s="10" t="s">
        <v>23</v>
      </c>
      <c r="P3789" s="11" t="str">
        <f t="shared" si="297"/>
        <v>_Using</v>
      </c>
      <c r="Q3789" s="10" t="s">
        <v>23</v>
      </c>
      <c r="R3789" s="10" t="s">
        <v>23</v>
      </c>
      <c r="S3789" s="10" t="s">
        <v>27</v>
      </c>
      <c r="T3789" s="11" t="str" cm="1">
        <f t="array" ref="T3789">_xlfn.IFS(S3789="Month-to-month","_MM",S3789="One year","_OY",S3789="Two year","_TY")</f>
        <v>_MM</v>
      </c>
      <c r="U3789" s="10" t="s">
        <v>23</v>
      </c>
      <c r="V3789" s="10" t="s">
        <v>28</v>
      </c>
      <c r="W3789" s="10">
        <v>95.3</v>
      </c>
      <c r="X3789" s="10">
        <v>5817.7</v>
      </c>
      <c r="Y3789" s="10" t="s">
        <v>24</v>
      </c>
      <c r="Z3789" s="11">
        <f t="shared" si="298"/>
        <v>0</v>
      </c>
      <c r="AA3789" s="11" t="str">
        <f t="shared" si="299"/>
        <v>J_16AY+_Using_MM</v>
      </c>
    </row>
    <row r="3790" spans="1:27">
      <c r="A3790" s="10" t="s">
        <v>3825</v>
      </c>
      <c r="B3790" s="10" t="s">
        <v>30</v>
      </c>
      <c r="C3790" s="10">
        <v>0</v>
      </c>
      <c r="D3790" s="11" t="str">
        <f t="shared" si="295"/>
        <v>J</v>
      </c>
      <c r="E3790" s="10" t="s">
        <v>23</v>
      </c>
      <c r="F3790" s="10" t="s">
        <v>24</v>
      </c>
      <c r="G3790" s="10">
        <v>54</v>
      </c>
      <c r="H3790" s="11" t="str">
        <f t="shared" si="296"/>
        <v>_16AY+</v>
      </c>
      <c r="I3790" s="10" t="s">
        <v>23</v>
      </c>
      <c r="J3790" s="10" t="s">
        <v>24</v>
      </c>
      <c r="K3790" s="10" t="s">
        <v>37</v>
      </c>
      <c r="L3790" s="10" t="s">
        <v>23</v>
      </c>
      <c r="M3790" s="10" t="s">
        <v>23</v>
      </c>
      <c r="N3790" s="10" t="s">
        <v>23</v>
      </c>
      <c r="O3790" s="10" t="s">
        <v>23</v>
      </c>
      <c r="P3790" s="11" t="str">
        <f t="shared" si="297"/>
        <v>_Using</v>
      </c>
      <c r="Q3790" s="10" t="s">
        <v>23</v>
      </c>
      <c r="R3790" s="10" t="s">
        <v>23</v>
      </c>
      <c r="S3790" s="10" t="s">
        <v>47</v>
      </c>
      <c r="T3790" s="11" t="str" cm="1">
        <f t="array" ref="T3790">_xlfn.IFS(S3790="Month-to-month","_MM",S3790="One year","_OY",S3790="Two year","_TY")</f>
        <v>_TY</v>
      </c>
      <c r="U3790" s="10" t="s">
        <v>24</v>
      </c>
      <c r="V3790" s="10" t="s">
        <v>35</v>
      </c>
      <c r="W3790" s="10">
        <v>109.75</v>
      </c>
      <c r="X3790" s="10">
        <v>6110.2</v>
      </c>
      <c r="Y3790" s="10" t="s">
        <v>23</v>
      </c>
      <c r="Z3790" s="11">
        <f t="shared" si="298"/>
        <v>1</v>
      </c>
      <c r="AA3790" s="11" t="str">
        <f t="shared" si="299"/>
        <v>J_16AY+_Using_TY</v>
      </c>
    </row>
    <row r="3791" spans="1:27">
      <c r="A3791" s="10" t="s">
        <v>3826</v>
      </c>
      <c r="B3791" s="10" t="s">
        <v>30</v>
      </c>
      <c r="C3791" s="10">
        <v>0</v>
      </c>
      <c r="D3791" s="11" t="str">
        <f t="shared" si="295"/>
        <v>J</v>
      </c>
      <c r="E3791" s="10" t="s">
        <v>24</v>
      </c>
      <c r="F3791" s="10" t="s">
        <v>24</v>
      </c>
      <c r="G3791" s="10">
        <v>9</v>
      </c>
      <c r="H3791" s="11" t="str">
        <f t="shared" si="296"/>
        <v>_16AY</v>
      </c>
      <c r="I3791" s="10" t="s">
        <v>23</v>
      </c>
      <c r="J3791" s="10" t="s">
        <v>24</v>
      </c>
      <c r="K3791" s="10" t="s">
        <v>24</v>
      </c>
      <c r="L3791" s="10" t="s">
        <v>46</v>
      </c>
      <c r="M3791" s="10" t="s">
        <v>46</v>
      </c>
      <c r="N3791" s="10" t="s">
        <v>46</v>
      </c>
      <c r="O3791" s="10" t="s">
        <v>46</v>
      </c>
      <c r="P3791" s="11" t="str">
        <f t="shared" si="297"/>
        <v>_NotUsing</v>
      </c>
      <c r="Q3791" s="10" t="s">
        <v>46</v>
      </c>
      <c r="R3791" s="10" t="s">
        <v>46</v>
      </c>
      <c r="S3791" s="10" t="s">
        <v>27</v>
      </c>
      <c r="T3791" s="11" t="str" cm="1">
        <f t="array" ref="T3791">_xlfn.IFS(S3791="Month-to-month","_MM",S3791="One year","_OY",S3791="Two year","_TY")</f>
        <v>_MM</v>
      </c>
      <c r="U3791" s="10" t="s">
        <v>24</v>
      </c>
      <c r="V3791" s="10" t="s">
        <v>32</v>
      </c>
      <c r="W3791" s="10">
        <v>19.850000000000001</v>
      </c>
      <c r="X3791" s="10">
        <v>178.8</v>
      </c>
      <c r="Y3791" s="10" t="s">
        <v>24</v>
      </c>
      <c r="Z3791" s="11">
        <f t="shared" si="298"/>
        <v>0</v>
      </c>
      <c r="AA3791" s="11" t="str">
        <f t="shared" si="299"/>
        <v>J_16AY_NotUsing_MM</v>
      </c>
    </row>
    <row r="3792" spans="1:27">
      <c r="A3792" s="10" t="s">
        <v>3827</v>
      </c>
      <c r="B3792" s="10" t="s">
        <v>30</v>
      </c>
      <c r="C3792" s="10">
        <v>0</v>
      </c>
      <c r="D3792" s="11" t="str">
        <f t="shared" si="295"/>
        <v>J</v>
      </c>
      <c r="E3792" s="10" t="s">
        <v>24</v>
      </c>
      <c r="F3792" s="10" t="s">
        <v>24</v>
      </c>
      <c r="G3792" s="10">
        <v>2</v>
      </c>
      <c r="H3792" s="11" t="str">
        <f t="shared" si="296"/>
        <v>_6AY</v>
      </c>
      <c r="I3792" s="10" t="s">
        <v>23</v>
      </c>
      <c r="J3792" s="10" t="s">
        <v>24</v>
      </c>
      <c r="K3792" s="10" t="s">
        <v>24</v>
      </c>
      <c r="L3792" s="10" t="s">
        <v>46</v>
      </c>
      <c r="M3792" s="10" t="s">
        <v>46</v>
      </c>
      <c r="N3792" s="10" t="s">
        <v>46</v>
      </c>
      <c r="O3792" s="10" t="s">
        <v>46</v>
      </c>
      <c r="P3792" s="11" t="str">
        <f t="shared" si="297"/>
        <v>_NotUsing</v>
      </c>
      <c r="Q3792" s="10" t="s">
        <v>46</v>
      </c>
      <c r="R3792" s="10" t="s">
        <v>46</v>
      </c>
      <c r="S3792" s="10" t="s">
        <v>31</v>
      </c>
      <c r="T3792" s="11" t="str" cm="1">
        <f t="array" ref="T3792">_xlfn.IFS(S3792="Month-to-month","_MM",S3792="One year","_OY",S3792="Two year","_TY")</f>
        <v>_OY</v>
      </c>
      <c r="U3792" s="10" t="s">
        <v>24</v>
      </c>
      <c r="V3792" s="10" t="s">
        <v>40</v>
      </c>
      <c r="W3792" s="10">
        <v>19.3</v>
      </c>
      <c r="X3792" s="10">
        <v>28.3</v>
      </c>
      <c r="Y3792" s="10" t="s">
        <v>23</v>
      </c>
      <c r="Z3792" s="11">
        <f t="shared" si="298"/>
        <v>1</v>
      </c>
      <c r="AA3792" s="11" t="str">
        <f t="shared" si="299"/>
        <v>J_6AY_NotUsing_OY</v>
      </c>
    </row>
    <row r="3793" spans="1:27">
      <c r="A3793" s="10" t="s">
        <v>3828</v>
      </c>
      <c r="B3793" s="10" t="s">
        <v>30</v>
      </c>
      <c r="C3793" s="10">
        <v>0</v>
      </c>
      <c r="D3793" s="11" t="str">
        <f t="shared" si="295"/>
        <v>J</v>
      </c>
      <c r="E3793" s="10" t="s">
        <v>24</v>
      </c>
      <c r="F3793" s="10" t="s">
        <v>24</v>
      </c>
      <c r="G3793" s="10">
        <v>6</v>
      </c>
      <c r="H3793" s="11" t="str">
        <f t="shared" si="296"/>
        <v>_6AY</v>
      </c>
      <c r="I3793" s="10" t="s">
        <v>23</v>
      </c>
      <c r="J3793" s="10" t="s">
        <v>24</v>
      </c>
      <c r="K3793" s="10" t="s">
        <v>37</v>
      </c>
      <c r="L3793" s="10" t="s">
        <v>24</v>
      </c>
      <c r="M3793" s="10" t="s">
        <v>24</v>
      </c>
      <c r="N3793" s="10" t="s">
        <v>24</v>
      </c>
      <c r="O3793" s="10" t="s">
        <v>24</v>
      </c>
      <c r="P3793" s="11" t="str">
        <f t="shared" si="297"/>
        <v>_NotUsing</v>
      </c>
      <c r="Q3793" s="10" t="s">
        <v>24</v>
      </c>
      <c r="R3793" s="10" t="s">
        <v>24</v>
      </c>
      <c r="S3793" s="10" t="s">
        <v>27</v>
      </c>
      <c r="T3793" s="11" t="str" cm="1">
        <f t="array" ref="T3793">_xlfn.IFS(S3793="Month-to-month","_MM",S3793="One year","_OY",S3793="Two year","_TY")</f>
        <v>_MM</v>
      </c>
      <c r="U3793" s="10" t="s">
        <v>23</v>
      </c>
      <c r="V3793" s="10" t="s">
        <v>28</v>
      </c>
      <c r="W3793" s="10">
        <v>69.099999999999994</v>
      </c>
      <c r="X3793" s="10">
        <v>435</v>
      </c>
      <c r="Y3793" s="10" t="s">
        <v>24</v>
      </c>
      <c r="Z3793" s="11">
        <f t="shared" si="298"/>
        <v>0</v>
      </c>
      <c r="AA3793" s="11" t="str">
        <f t="shared" si="299"/>
        <v>J_6AY_NotUsing_MM</v>
      </c>
    </row>
    <row r="3794" spans="1:27">
      <c r="A3794" s="10" t="s">
        <v>3829</v>
      </c>
      <c r="B3794" s="10" t="s">
        <v>22</v>
      </c>
      <c r="C3794" s="10">
        <v>1</v>
      </c>
      <c r="D3794" s="11" t="str">
        <f t="shared" si="295"/>
        <v>S</v>
      </c>
      <c r="E3794" s="10" t="s">
        <v>24</v>
      </c>
      <c r="F3794" s="10" t="s">
        <v>24</v>
      </c>
      <c r="G3794" s="10">
        <v>26</v>
      </c>
      <c r="H3794" s="11" t="str">
        <f t="shared" si="296"/>
        <v>_16AY+</v>
      </c>
      <c r="I3794" s="10" t="s">
        <v>23</v>
      </c>
      <c r="J3794" s="10" t="s">
        <v>24</v>
      </c>
      <c r="K3794" s="10" t="s">
        <v>37</v>
      </c>
      <c r="L3794" s="10" t="s">
        <v>24</v>
      </c>
      <c r="M3794" s="10" t="s">
        <v>24</v>
      </c>
      <c r="N3794" s="10" t="s">
        <v>24</v>
      </c>
      <c r="O3794" s="10" t="s">
        <v>24</v>
      </c>
      <c r="P3794" s="11" t="str">
        <f t="shared" si="297"/>
        <v>_NotUsing</v>
      </c>
      <c r="Q3794" s="10" t="s">
        <v>23</v>
      </c>
      <c r="R3794" s="10" t="s">
        <v>23</v>
      </c>
      <c r="S3794" s="10" t="s">
        <v>27</v>
      </c>
      <c r="T3794" s="11" t="str" cm="1">
        <f t="array" ref="T3794">_xlfn.IFS(S3794="Month-to-month","_MM",S3794="One year","_OY",S3794="Two year","_TY")</f>
        <v>_MM</v>
      </c>
      <c r="U3794" s="10" t="s">
        <v>23</v>
      </c>
      <c r="V3794" s="10" t="s">
        <v>28</v>
      </c>
      <c r="W3794" s="10">
        <v>91.25</v>
      </c>
      <c r="X3794" s="10">
        <v>2351.8000000000002</v>
      </c>
      <c r="Y3794" s="10" t="s">
        <v>23</v>
      </c>
      <c r="Z3794" s="11">
        <f t="shared" si="298"/>
        <v>1</v>
      </c>
      <c r="AA3794" s="11" t="str">
        <f t="shared" si="299"/>
        <v>S_16AY+_NotUsing_MM</v>
      </c>
    </row>
    <row r="3795" spans="1:27">
      <c r="A3795" s="10" t="s">
        <v>3830</v>
      </c>
      <c r="B3795" s="10" t="s">
        <v>22</v>
      </c>
      <c r="C3795" s="10">
        <v>0</v>
      </c>
      <c r="D3795" s="11" t="str">
        <f t="shared" si="295"/>
        <v>J</v>
      </c>
      <c r="E3795" s="10" t="s">
        <v>24</v>
      </c>
      <c r="F3795" s="10" t="s">
        <v>24</v>
      </c>
      <c r="G3795" s="10">
        <v>9</v>
      </c>
      <c r="H3795" s="11" t="str">
        <f t="shared" si="296"/>
        <v>_16AY</v>
      </c>
      <c r="I3795" s="10" t="s">
        <v>23</v>
      </c>
      <c r="J3795" s="10" t="s">
        <v>24</v>
      </c>
      <c r="K3795" s="10" t="s">
        <v>24</v>
      </c>
      <c r="L3795" s="10" t="s">
        <v>46</v>
      </c>
      <c r="M3795" s="10" t="s">
        <v>46</v>
      </c>
      <c r="N3795" s="10" t="s">
        <v>46</v>
      </c>
      <c r="O3795" s="10" t="s">
        <v>46</v>
      </c>
      <c r="P3795" s="11" t="str">
        <f t="shared" si="297"/>
        <v>_NotUsing</v>
      </c>
      <c r="Q3795" s="10" t="s">
        <v>46</v>
      </c>
      <c r="R3795" s="10" t="s">
        <v>46</v>
      </c>
      <c r="S3795" s="10" t="s">
        <v>27</v>
      </c>
      <c r="T3795" s="11" t="str" cm="1">
        <f t="array" ref="T3795">_xlfn.IFS(S3795="Month-to-month","_MM",S3795="One year","_OY",S3795="Two year","_TY")</f>
        <v>_MM</v>
      </c>
      <c r="U3795" s="10" t="s">
        <v>24</v>
      </c>
      <c r="V3795" s="10" t="s">
        <v>32</v>
      </c>
      <c r="W3795" s="10">
        <v>20.25</v>
      </c>
      <c r="X3795" s="10">
        <v>186.15</v>
      </c>
      <c r="Y3795" s="10" t="s">
        <v>24</v>
      </c>
      <c r="Z3795" s="11">
        <f t="shared" si="298"/>
        <v>0</v>
      </c>
      <c r="AA3795" s="11" t="str">
        <f t="shared" si="299"/>
        <v>J_16AY_NotUsing_MM</v>
      </c>
    </row>
    <row r="3796" spans="1:27">
      <c r="A3796" s="10" t="s">
        <v>3831</v>
      </c>
      <c r="B3796" s="10" t="s">
        <v>30</v>
      </c>
      <c r="C3796" s="10">
        <v>0</v>
      </c>
      <c r="D3796" s="11" t="str">
        <f t="shared" si="295"/>
        <v>J</v>
      </c>
      <c r="E3796" s="10" t="s">
        <v>23</v>
      </c>
      <c r="F3796" s="10" t="s">
        <v>24</v>
      </c>
      <c r="G3796" s="10">
        <v>8</v>
      </c>
      <c r="H3796" s="11" t="str">
        <f t="shared" si="296"/>
        <v>_16AY</v>
      </c>
      <c r="I3796" s="10" t="s">
        <v>23</v>
      </c>
      <c r="J3796" s="10" t="s">
        <v>24</v>
      </c>
      <c r="K3796" s="10" t="s">
        <v>26</v>
      </c>
      <c r="L3796" s="10" t="s">
        <v>24</v>
      </c>
      <c r="M3796" s="10" t="s">
        <v>23</v>
      </c>
      <c r="N3796" s="10" t="s">
        <v>23</v>
      </c>
      <c r="O3796" s="10" t="s">
        <v>24</v>
      </c>
      <c r="P3796" s="11" t="str">
        <f t="shared" si="297"/>
        <v>_Using</v>
      </c>
      <c r="Q3796" s="10" t="s">
        <v>24</v>
      </c>
      <c r="R3796" s="10" t="s">
        <v>24</v>
      </c>
      <c r="S3796" s="10" t="s">
        <v>27</v>
      </c>
      <c r="T3796" s="11" t="str" cm="1">
        <f t="array" ref="T3796">_xlfn.IFS(S3796="Month-to-month","_MM",S3796="One year","_OY",S3796="Two year","_TY")</f>
        <v>_MM</v>
      </c>
      <c r="U3796" s="10" t="s">
        <v>23</v>
      </c>
      <c r="V3796" s="10" t="s">
        <v>32</v>
      </c>
      <c r="W3796" s="10">
        <v>54.75</v>
      </c>
      <c r="X3796" s="10">
        <v>445.85</v>
      </c>
      <c r="Y3796" s="10" t="s">
        <v>24</v>
      </c>
      <c r="Z3796" s="11">
        <f t="shared" si="298"/>
        <v>0</v>
      </c>
      <c r="AA3796" s="11" t="str">
        <f t="shared" si="299"/>
        <v>J_16AY_Using_MM</v>
      </c>
    </row>
    <row r="3797" spans="1:27">
      <c r="A3797" s="10" t="s">
        <v>3832</v>
      </c>
      <c r="B3797" s="10" t="s">
        <v>30</v>
      </c>
      <c r="C3797" s="10">
        <v>0</v>
      </c>
      <c r="D3797" s="11" t="str">
        <f t="shared" si="295"/>
        <v>J</v>
      </c>
      <c r="E3797" s="10" t="s">
        <v>24</v>
      </c>
      <c r="F3797" s="10" t="s">
        <v>24</v>
      </c>
      <c r="G3797" s="10">
        <v>12</v>
      </c>
      <c r="H3797" s="11" t="str">
        <f t="shared" si="296"/>
        <v>_16AY</v>
      </c>
      <c r="I3797" s="10" t="s">
        <v>23</v>
      </c>
      <c r="J3797" s="10" t="s">
        <v>24</v>
      </c>
      <c r="K3797" s="10" t="s">
        <v>37</v>
      </c>
      <c r="L3797" s="10" t="s">
        <v>24</v>
      </c>
      <c r="M3797" s="10" t="s">
        <v>24</v>
      </c>
      <c r="N3797" s="10" t="s">
        <v>24</v>
      </c>
      <c r="O3797" s="10" t="s">
        <v>24</v>
      </c>
      <c r="P3797" s="11" t="str">
        <f t="shared" si="297"/>
        <v>_NotUsing</v>
      </c>
      <c r="Q3797" s="10" t="s">
        <v>23</v>
      </c>
      <c r="R3797" s="10" t="s">
        <v>24</v>
      </c>
      <c r="S3797" s="10" t="s">
        <v>27</v>
      </c>
      <c r="T3797" s="11" t="str" cm="1">
        <f t="array" ref="T3797">_xlfn.IFS(S3797="Month-to-month","_MM",S3797="One year","_OY",S3797="Two year","_TY")</f>
        <v>_MM</v>
      </c>
      <c r="U3797" s="10" t="s">
        <v>23</v>
      </c>
      <c r="V3797" s="10" t="s">
        <v>28</v>
      </c>
      <c r="W3797" s="10">
        <v>81.45</v>
      </c>
      <c r="X3797" s="10">
        <v>912</v>
      </c>
      <c r="Y3797" s="10" t="s">
        <v>24</v>
      </c>
      <c r="Z3797" s="11">
        <f t="shared" si="298"/>
        <v>0</v>
      </c>
      <c r="AA3797" s="11" t="str">
        <f t="shared" si="299"/>
        <v>J_16AY_NotUsing_MM</v>
      </c>
    </row>
    <row r="3798" spans="1:27">
      <c r="A3798" s="10" t="s">
        <v>3833</v>
      </c>
      <c r="B3798" s="10" t="s">
        <v>22</v>
      </c>
      <c r="C3798" s="10">
        <v>0</v>
      </c>
      <c r="D3798" s="11" t="str">
        <f t="shared" si="295"/>
        <v>J</v>
      </c>
      <c r="E3798" s="10" t="s">
        <v>24</v>
      </c>
      <c r="F3798" s="10" t="s">
        <v>24</v>
      </c>
      <c r="G3798" s="10">
        <v>15</v>
      </c>
      <c r="H3798" s="11" t="str">
        <f t="shared" si="296"/>
        <v>_16AY</v>
      </c>
      <c r="I3798" s="10" t="s">
        <v>23</v>
      </c>
      <c r="J3798" s="10" t="s">
        <v>23</v>
      </c>
      <c r="K3798" s="10" t="s">
        <v>26</v>
      </c>
      <c r="L3798" s="10" t="s">
        <v>24</v>
      </c>
      <c r="M3798" s="10" t="s">
        <v>24</v>
      </c>
      <c r="N3798" s="10" t="s">
        <v>24</v>
      </c>
      <c r="O3798" s="10" t="s">
        <v>24</v>
      </c>
      <c r="P3798" s="11" t="str">
        <f t="shared" si="297"/>
        <v>_NotUsing</v>
      </c>
      <c r="Q3798" s="10" t="s">
        <v>24</v>
      </c>
      <c r="R3798" s="10" t="s">
        <v>24</v>
      </c>
      <c r="S3798" s="10" t="s">
        <v>27</v>
      </c>
      <c r="T3798" s="11" t="str" cm="1">
        <f t="array" ref="T3798">_xlfn.IFS(S3798="Month-to-month","_MM",S3798="One year","_OY",S3798="Two year","_TY")</f>
        <v>_MM</v>
      </c>
      <c r="U3798" s="10" t="s">
        <v>23</v>
      </c>
      <c r="V3798" s="10" t="s">
        <v>28</v>
      </c>
      <c r="W3798" s="10">
        <v>49.1</v>
      </c>
      <c r="X3798" s="10">
        <v>679.55</v>
      </c>
      <c r="Y3798" s="10" t="s">
        <v>23</v>
      </c>
      <c r="Z3798" s="11">
        <f t="shared" si="298"/>
        <v>1</v>
      </c>
      <c r="AA3798" s="11" t="str">
        <f t="shared" si="299"/>
        <v>J_16AY_NotUsing_MM</v>
      </c>
    </row>
    <row r="3799" spans="1:27">
      <c r="A3799" s="10" t="s">
        <v>3834</v>
      </c>
      <c r="B3799" s="10" t="s">
        <v>30</v>
      </c>
      <c r="C3799" s="10">
        <v>0</v>
      </c>
      <c r="D3799" s="11" t="str">
        <f t="shared" si="295"/>
        <v>J</v>
      </c>
      <c r="E3799" s="10" t="s">
        <v>23</v>
      </c>
      <c r="F3799" s="10" t="s">
        <v>24</v>
      </c>
      <c r="G3799" s="10">
        <v>43</v>
      </c>
      <c r="H3799" s="11" t="str">
        <f t="shared" si="296"/>
        <v>_16AY+</v>
      </c>
      <c r="I3799" s="10" t="s">
        <v>23</v>
      </c>
      <c r="J3799" s="10" t="s">
        <v>23</v>
      </c>
      <c r="K3799" s="10" t="s">
        <v>26</v>
      </c>
      <c r="L3799" s="10" t="s">
        <v>23</v>
      </c>
      <c r="M3799" s="10" t="s">
        <v>24</v>
      </c>
      <c r="N3799" s="10" t="s">
        <v>23</v>
      </c>
      <c r="O3799" s="10" t="s">
        <v>24</v>
      </c>
      <c r="P3799" s="11" t="str">
        <f t="shared" si="297"/>
        <v>_Using</v>
      </c>
      <c r="Q3799" s="10" t="s">
        <v>23</v>
      </c>
      <c r="R3799" s="10" t="s">
        <v>23</v>
      </c>
      <c r="S3799" s="10" t="s">
        <v>31</v>
      </c>
      <c r="T3799" s="11" t="str" cm="1">
        <f t="array" ref="T3799">_xlfn.IFS(S3799="Month-to-month","_MM",S3799="One year","_OY",S3799="Two year","_TY")</f>
        <v>_OY</v>
      </c>
      <c r="U3799" s="10" t="s">
        <v>23</v>
      </c>
      <c r="V3799" s="10" t="s">
        <v>28</v>
      </c>
      <c r="W3799" s="10">
        <v>80.2</v>
      </c>
      <c r="X3799" s="10">
        <v>3581.6</v>
      </c>
      <c r="Y3799" s="10" t="s">
        <v>24</v>
      </c>
      <c r="Z3799" s="11">
        <f t="shared" si="298"/>
        <v>0</v>
      </c>
      <c r="AA3799" s="11" t="str">
        <f t="shared" si="299"/>
        <v>J_16AY+_Using_OY</v>
      </c>
    </row>
    <row r="3800" spans="1:27">
      <c r="A3800" s="10" t="s">
        <v>3835</v>
      </c>
      <c r="B3800" s="10" t="s">
        <v>30</v>
      </c>
      <c r="C3800" s="10">
        <v>0</v>
      </c>
      <c r="D3800" s="11" t="str">
        <f t="shared" si="295"/>
        <v>J</v>
      </c>
      <c r="E3800" s="10" t="s">
        <v>24</v>
      </c>
      <c r="F3800" s="10" t="s">
        <v>24</v>
      </c>
      <c r="G3800" s="10">
        <v>42</v>
      </c>
      <c r="H3800" s="11" t="str">
        <f t="shared" si="296"/>
        <v>_16AY+</v>
      </c>
      <c r="I3800" s="10" t="s">
        <v>23</v>
      </c>
      <c r="J3800" s="10" t="s">
        <v>23</v>
      </c>
      <c r="K3800" s="10" t="s">
        <v>37</v>
      </c>
      <c r="L3800" s="10" t="s">
        <v>24</v>
      </c>
      <c r="M3800" s="10" t="s">
        <v>24</v>
      </c>
      <c r="N3800" s="10" t="s">
        <v>24</v>
      </c>
      <c r="O3800" s="10" t="s">
        <v>23</v>
      </c>
      <c r="P3800" s="11" t="str">
        <f t="shared" si="297"/>
        <v>_Using</v>
      </c>
      <c r="Q3800" s="10" t="s">
        <v>23</v>
      </c>
      <c r="R3800" s="10" t="s">
        <v>23</v>
      </c>
      <c r="S3800" s="10" t="s">
        <v>27</v>
      </c>
      <c r="T3800" s="11" t="str" cm="1">
        <f t="array" ref="T3800">_xlfn.IFS(S3800="Month-to-month","_MM",S3800="One year","_OY",S3800="Two year","_TY")</f>
        <v>_MM</v>
      </c>
      <c r="U3800" s="10" t="s">
        <v>23</v>
      </c>
      <c r="V3800" s="10" t="s">
        <v>28</v>
      </c>
      <c r="W3800" s="10">
        <v>100.3</v>
      </c>
      <c r="X3800" s="10">
        <v>4222.95</v>
      </c>
      <c r="Y3800" s="10" t="s">
        <v>24</v>
      </c>
      <c r="Z3800" s="11">
        <f t="shared" si="298"/>
        <v>0</v>
      </c>
      <c r="AA3800" s="11" t="str">
        <f t="shared" si="299"/>
        <v>J_16AY+_Using_MM</v>
      </c>
    </row>
    <row r="3801" spans="1:27">
      <c r="A3801" s="10" t="s">
        <v>3836</v>
      </c>
      <c r="B3801" s="10" t="s">
        <v>22</v>
      </c>
      <c r="C3801" s="10">
        <v>0</v>
      </c>
      <c r="D3801" s="11" t="str">
        <f t="shared" si="295"/>
        <v>J</v>
      </c>
      <c r="E3801" s="10" t="s">
        <v>24</v>
      </c>
      <c r="F3801" s="10" t="s">
        <v>24</v>
      </c>
      <c r="G3801" s="10">
        <v>31</v>
      </c>
      <c r="H3801" s="11" t="str">
        <f t="shared" si="296"/>
        <v>_16AY+</v>
      </c>
      <c r="I3801" s="10" t="s">
        <v>23</v>
      </c>
      <c r="J3801" s="10" t="s">
        <v>23</v>
      </c>
      <c r="K3801" s="10" t="s">
        <v>26</v>
      </c>
      <c r="L3801" s="10" t="s">
        <v>23</v>
      </c>
      <c r="M3801" s="10" t="s">
        <v>24</v>
      </c>
      <c r="N3801" s="10" t="s">
        <v>23</v>
      </c>
      <c r="O3801" s="10" t="s">
        <v>23</v>
      </c>
      <c r="P3801" s="11" t="str">
        <f t="shared" si="297"/>
        <v>_Using</v>
      </c>
      <c r="Q3801" s="10" t="s">
        <v>24</v>
      </c>
      <c r="R3801" s="10" t="s">
        <v>24</v>
      </c>
      <c r="S3801" s="10" t="s">
        <v>27</v>
      </c>
      <c r="T3801" s="11" t="str" cm="1">
        <f t="array" ref="T3801">_xlfn.IFS(S3801="Month-to-month","_MM",S3801="One year","_OY",S3801="Two year","_TY")</f>
        <v>_MM</v>
      </c>
      <c r="U3801" s="10" t="s">
        <v>24</v>
      </c>
      <c r="V3801" s="10" t="s">
        <v>40</v>
      </c>
      <c r="W3801" s="10">
        <v>65.25</v>
      </c>
      <c r="X3801" s="10">
        <v>1994.3</v>
      </c>
      <c r="Y3801" s="10" t="s">
        <v>23</v>
      </c>
      <c r="Z3801" s="11">
        <f t="shared" si="298"/>
        <v>1</v>
      </c>
      <c r="AA3801" s="11" t="str">
        <f t="shared" si="299"/>
        <v>J_16AY+_Using_MM</v>
      </c>
    </row>
    <row r="3802" spans="1:27">
      <c r="A3802" s="10" t="s">
        <v>3837</v>
      </c>
      <c r="B3802" s="10" t="s">
        <v>22</v>
      </c>
      <c r="C3802" s="10">
        <v>0</v>
      </c>
      <c r="D3802" s="11" t="str">
        <f t="shared" si="295"/>
        <v>J</v>
      </c>
      <c r="E3802" s="10" t="s">
        <v>24</v>
      </c>
      <c r="F3802" s="10" t="s">
        <v>23</v>
      </c>
      <c r="G3802" s="10">
        <v>66</v>
      </c>
      <c r="H3802" s="11" t="str">
        <f t="shared" si="296"/>
        <v>_16AY+</v>
      </c>
      <c r="I3802" s="10" t="s">
        <v>23</v>
      </c>
      <c r="J3802" s="10" t="s">
        <v>23</v>
      </c>
      <c r="K3802" s="10" t="s">
        <v>37</v>
      </c>
      <c r="L3802" s="10" t="s">
        <v>23</v>
      </c>
      <c r="M3802" s="10" t="s">
        <v>24</v>
      </c>
      <c r="N3802" s="10" t="s">
        <v>23</v>
      </c>
      <c r="O3802" s="10" t="s">
        <v>23</v>
      </c>
      <c r="P3802" s="11" t="str">
        <f t="shared" si="297"/>
        <v>_Using</v>
      </c>
      <c r="Q3802" s="10" t="s">
        <v>24</v>
      </c>
      <c r="R3802" s="10" t="s">
        <v>24</v>
      </c>
      <c r="S3802" s="10" t="s">
        <v>47</v>
      </c>
      <c r="T3802" s="11" t="str" cm="1">
        <f t="array" ref="T3802">_xlfn.IFS(S3802="Month-to-month","_MM",S3802="One year","_OY",S3802="Two year","_TY")</f>
        <v>_TY</v>
      </c>
      <c r="U3802" s="10" t="s">
        <v>23</v>
      </c>
      <c r="V3802" s="10" t="s">
        <v>40</v>
      </c>
      <c r="W3802" s="10">
        <v>90.95</v>
      </c>
      <c r="X3802" s="10">
        <v>5930.05</v>
      </c>
      <c r="Y3802" s="10" t="s">
        <v>24</v>
      </c>
      <c r="Z3802" s="11">
        <f t="shared" si="298"/>
        <v>0</v>
      </c>
      <c r="AA3802" s="11" t="str">
        <f t="shared" si="299"/>
        <v>J_16AY+_Using_TY</v>
      </c>
    </row>
    <row r="3803" spans="1:27">
      <c r="A3803" s="10" t="s">
        <v>3838</v>
      </c>
      <c r="B3803" s="10" t="s">
        <v>22</v>
      </c>
      <c r="C3803" s="10">
        <v>1</v>
      </c>
      <c r="D3803" s="11" t="str">
        <f t="shared" si="295"/>
        <v>S</v>
      </c>
      <c r="E3803" s="10" t="s">
        <v>24</v>
      </c>
      <c r="F3803" s="10" t="s">
        <v>24</v>
      </c>
      <c r="G3803" s="10">
        <v>18</v>
      </c>
      <c r="H3803" s="11" t="str">
        <f t="shared" si="296"/>
        <v>_16AY+</v>
      </c>
      <c r="I3803" s="10" t="s">
        <v>23</v>
      </c>
      <c r="J3803" s="10" t="s">
        <v>23</v>
      </c>
      <c r="K3803" s="10" t="s">
        <v>37</v>
      </c>
      <c r="L3803" s="10" t="s">
        <v>24</v>
      </c>
      <c r="M3803" s="10" t="s">
        <v>23</v>
      </c>
      <c r="N3803" s="10" t="s">
        <v>24</v>
      </c>
      <c r="O3803" s="10" t="s">
        <v>23</v>
      </c>
      <c r="P3803" s="11" t="str">
        <f t="shared" si="297"/>
        <v>_Using</v>
      </c>
      <c r="Q3803" s="10" t="s">
        <v>24</v>
      </c>
      <c r="R3803" s="10" t="s">
        <v>24</v>
      </c>
      <c r="S3803" s="10" t="s">
        <v>27</v>
      </c>
      <c r="T3803" s="11" t="str" cm="1">
        <f t="array" ref="T3803">_xlfn.IFS(S3803="Month-to-month","_MM",S3803="One year","_OY",S3803="Two year","_TY")</f>
        <v>_MM</v>
      </c>
      <c r="U3803" s="10" t="s">
        <v>23</v>
      </c>
      <c r="V3803" s="10" t="s">
        <v>28</v>
      </c>
      <c r="W3803" s="10">
        <v>85.45</v>
      </c>
      <c r="X3803" s="10">
        <v>1505.85</v>
      </c>
      <c r="Y3803" s="10" t="s">
        <v>23</v>
      </c>
      <c r="Z3803" s="11">
        <f t="shared" si="298"/>
        <v>1</v>
      </c>
      <c r="AA3803" s="11" t="str">
        <f t="shared" si="299"/>
        <v>S_16AY+_Using_MM</v>
      </c>
    </row>
    <row r="3804" spans="1:27">
      <c r="A3804" s="10" t="s">
        <v>3839</v>
      </c>
      <c r="B3804" s="10" t="s">
        <v>30</v>
      </c>
      <c r="C3804" s="10">
        <v>0</v>
      </c>
      <c r="D3804" s="11" t="str">
        <f t="shared" si="295"/>
        <v>J</v>
      </c>
      <c r="E3804" s="10" t="s">
        <v>24</v>
      </c>
      <c r="F3804" s="10" t="s">
        <v>24</v>
      </c>
      <c r="G3804" s="10">
        <v>1</v>
      </c>
      <c r="H3804" s="11" t="str">
        <f t="shared" si="296"/>
        <v>_6AY</v>
      </c>
      <c r="I3804" s="10" t="s">
        <v>23</v>
      </c>
      <c r="J3804" s="10" t="s">
        <v>24</v>
      </c>
      <c r="K3804" s="10" t="s">
        <v>24</v>
      </c>
      <c r="L3804" s="10" t="s">
        <v>46</v>
      </c>
      <c r="M3804" s="10" t="s">
        <v>46</v>
      </c>
      <c r="N3804" s="10" t="s">
        <v>46</v>
      </c>
      <c r="O3804" s="10" t="s">
        <v>46</v>
      </c>
      <c r="P3804" s="11" t="str">
        <f t="shared" si="297"/>
        <v>_NotUsing</v>
      </c>
      <c r="Q3804" s="10" t="s">
        <v>46</v>
      </c>
      <c r="R3804" s="10" t="s">
        <v>46</v>
      </c>
      <c r="S3804" s="10" t="s">
        <v>27</v>
      </c>
      <c r="T3804" s="11" t="str" cm="1">
        <f t="array" ref="T3804">_xlfn.IFS(S3804="Month-to-month","_MM",S3804="One year","_OY",S3804="Two year","_TY")</f>
        <v>_MM</v>
      </c>
      <c r="U3804" s="10" t="s">
        <v>24</v>
      </c>
      <c r="V3804" s="10" t="s">
        <v>32</v>
      </c>
      <c r="W3804" s="10">
        <v>20</v>
      </c>
      <c r="X3804" s="10">
        <v>20</v>
      </c>
      <c r="Y3804" s="10" t="s">
        <v>24</v>
      </c>
      <c r="Z3804" s="11">
        <f t="shared" si="298"/>
        <v>0</v>
      </c>
      <c r="AA3804" s="11" t="str">
        <f t="shared" si="299"/>
        <v>J_6AY_NotUsing_MM</v>
      </c>
    </row>
    <row r="3805" spans="1:27">
      <c r="A3805" s="10" t="s">
        <v>3840</v>
      </c>
      <c r="B3805" s="10" t="s">
        <v>30</v>
      </c>
      <c r="C3805" s="10">
        <v>0</v>
      </c>
      <c r="D3805" s="11" t="str">
        <f t="shared" si="295"/>
        <v>J</v>
      </c>
      <c r="E3805" s="10" t="s">
        <v>23</v>
      </c>
      <c r="F3805" s="10" t="s">
        <v>24</v>
      </c>
      <c r="G3805" s="10">
        <v>61</v>
      </c>
      <c r="H3805" s="11" t="str">
        <f t="shared" si="296"/>
        <v>_16AY+</v>
      </c>
      <c r="I3805" s="10" t="s">
        <v>23</v>
      </c>
      <c r="J3805" s="10" t="s">
        <v>23</v>
      </c>
      <c r="K3805" s="10" t="s">
        <v>37</v>
      </c>
      <c r="L3805" s="10" t="s">
        <v>24</v>
      </c>
      <c r="M3805" s="10" t="s">
        <v>23</v>
      </c>
      <c r="N3805" s="10" t="s">
        <v>24</v>
      </c>
      <c r="O3805" s="10" t="s">
        <v>23</v>
      </c>
      <c r="P3805" s="11" t="str">
        <f t="shared" si="297"/>
        <v>_Using</v>
      </c>
      <c r="Q3805" s="10" t="s">
        <v>23</v>
      </c>
      <c r="R3805" s="10" t="s">
        <v>24</v>
      </c>
      <c r="S3805" s="10" t="s">
        <v>47</v>
      </c>
      <c r="T3805" s="11" t="str" cm="1">
        <f t="array" ref="T3805">_xlfn.IFS(S3805="Month-to-month","_MM",S3805="One year","_OY",S3805="Two year","_TY")</f>
        <v>_TY</v>
      </c>
      <c r="U3805" s="10" t="s">
        <v>23</v>
      </c>
      <c r="V3805" s="10" t="s">
        <v>28</v>
      </c>
      <c r="W3805" s="10">
        <v>94.1</v>
      </c>
      <c r="X3805" s="10">
        <v>5638.3</v>
      </c>
      <c r="Y3805" s="10" t="s">
        <v>23</v>
      </c>
      <c r="Z3805" s="11">
        <f t="shared" si="298"/>
        <v>1</v>
      </c>
      <c r="AA3805" s="11" t="str">
        <f t="shared" si="299"/>
        <v>J_16AY+_Using_TY</v>
      </c>
    </row>
    <row r="3806" spans="1:27">
      <c r="A3806" s="10" t="s">
        <v>3841</v>
      </c>
      <c r="B3806" s="10" t="s">
        <v>30</v>
      </c>
      <c r="C3806" s="10">
        <v>0</v>
      </c>
      <c r="D3806" s="11" t="str">
        <f t="shared" si="295"/>
        <v>J</v>
      </c>
      <c r="E3806" s="10" t="s">
        <v>24</v>
      </c>
      <c r="F3806" s="10" t="s">
        <v>24</v>
      </c>
      <c r="G3806" s="10">
        <v>10</v>
      </c>
      <c r="H3806" s="11" t="str">
        <f t="shared" si="296"/>
        <v>_16AY</v>
      </c>
      <c r="I3806" s="10" t="s">
        <v>23</v>
      </c>
      <c r="J3806" s="10" t="s">
        <v>23</v>
      </c>
      <c r="K3806" s="10" t="s">
        <v>37</v>
      </c>
      <c r="L3806" s="10" t="s">
        <v>24</v>
      </c>
      <c r="M3806" s="10" t="s">
        <v>23</v>
      </c>
      <c r="N3806" s="10" t="s">
        <v>24</v>
      </c>
      <c r="O3806" s="10" t="s">
        <v>24</v>
      </c>
      <c r="P3806" s="11" t="str">
        <f t="shared" si="297"/>
        <v>_Using</v>
      </c>
      <c r="Q3806" s="10" t="s">
        <v>24</v>
      </c>
      <c r="R3806" s="10" t="s">
        <v>24</v>
      </c>
      <c r="S3806" s="10" t="s">
        <v>27</v>
      </c>
      <c r="T3806" s="11" t="str" cm="1">
        <f t="array" ref="T3806">_xlfn.IFS(S3806="Month-to-month","_MM",S3806="One year","_OY",S3806="Two year","_TY")</f>
        <v>_MM</v>
      </c>
      <c r="U3806" s="10" t="s">
        <v>24</v>
      </c>
      <c r="V3806" s="10" t="s">
        <v>28</v>
      </c>
      <c r="W3806" s="10">
        <v>79.849999999999994</v>
      </c>
      <c r="X3806" s="10">
        <v>797.25</v>
      </c>
      <c r="Y3806" s="10" t="s">
        <v>24</v>
      </c>
      <c r="Z3806" s="11">
        <f t="shared" si="298"/>
        <v>0</v>
      </c>
      <c r="AA3806" s="11" t="str">
        <f t="shared" si="299"/>
        <v>J_16AY_Using_MM</v>
      </c>
    </row>
    <row r="3807" spans="1:27">
      <c r="A3807" s="10" t="s">
        <v>3842</v>
      </c>
      <c r="B3807" s="10" t="s">
        <v>30</v>
      </c>
      <c r="C3807" s="10">
        <v>1</v>
      </c>
      <c r="D3807" s="11" t="str">
        <f t="shared" si="295"/>
        <v>S</v>
      </c>
      <c r="E3807" s="10" t="s">
        <v>24</v>
      </c>
      <c r="F3807" s="10" t="s">
        <v>24</v>
      </c>
      <c r="G3807" s="10">
        <v>1</v>
      </c>
      <c r="H3807" s="11" t="str">
        <f t="shared" si="296"/>
        <v>_6AY</v>
      </c>
      <c r="I3807" s="10" t="s">
        <v>23</v>
      </c>
      <c r="J3807" s="10" t="s">
        <v>24</v>
      </c>
      <c r="K3807" s="10" t="s">
        <v>37</v>
      </c>
      <c r="L3807" s="10" t="s">
        <v>24</v>
      </c>
      <c r="M3807" s="10" t="s">
        <v>24</v>
      </c>
      <c r="N3807" s="10" t="s">
        <v>24</v>
      </c>
      <c r="O3807" s="10" t="s">
        <v>24</v>
      </c>
      <c r="P3807" s="11" t="str">
        <f t="shared" si="297"/>
        <v>_NotUsing</v>
      </c>
      <c r="Q3807" s="10" t="s">
        <v>24</v>
      </c>
      <c r="R3807" s="10" t="s">
        <v>24</v>
      </c>
      <c r="S3807" s="10" t="s">
        <v>27</v>
      </c>
      <c r="T3807" s="11" t="str" cm="1">
        <f t="array" ref="T3807">_xlfn.IFS(S3807="Month-to-month","_MM",S3807="One year","_OY",S3807="Two year","_TY")</f>
        <v>_MM</v>
      </c>
      <c r="U3807" s="10" t="s">
        <v>23</v>
      </c>
      <c r="V3807" s="10" t="s">
        <v>28</v>
      </c>
      <c r="W3807" s="10">
        <v>71.650000000000006</v>
      </c>
      <c r="X3807" s="10">
        <v>71.650000000000006</v>
      </c>
      <c r="Y3807" s="10" t="s">
        <v>23</v>
      </c>
      <c r="Z3807" s="11">
        <f t="shared" si="298"/>
        <v>1</v>
      </c>
      <c r="AA3807" s="11" t="str">
        <f t="shared" si="299"/>
        <v>S_6AY_NotUsing_MM</v>
      </c>
    </row>
    <row r="3808" spans="1:27">
      <c r="A3808" s="10" t="s">
        <v>3843</v>
      </c>
      <c r="B3808" s="10" t="s">
        <v>22</v>
      </c>
      <c r="C3808" s="10">
        <v>1</v>
      </c>
      <c r="D3808" s="11" t="str">
        <f t="shared" si="295"/>
        <v>S</v>
      </c>
      <c r="E3808" s="10" t="s">
        <v>24</v>
      </c>
      <c r="F3808" s="10" t="s">
        <v>24</v>
      </c>
      <c r="G3808" s="10">
        <v>18</v>
      </c>
      <c r="H3808" s="11" t="str">
        <f t="shared" si="296"/>
        <v>_16AY+</v>
      </c>
      <c r="I3808" s="10" t="s">
        <v>23</v>
      </c>
      <c r="J3808" s="10" t="s">
        <v>24</v>
      </c>
      <c r="K3808" s="10" t="s">
        <v>37</v>
      </c>
      <c r="L3808" s="10" t="s">
        <v>24</v>
      </c>
      <c r="M3808" s="10" t="s">
        <v>23</v>
      </c>
      <c r="N3808" s="10" t="s">
        <v>24</v>
      </c>
      <c r="O3808" s="10" t="s">
        <v>24</v>
      </c>
      <c r="P3808" s="11" t="str">
        <f t="shared" si="297"/>
        <v>_Using</v>
      </c>
      <c r="Q3808" s="10" t="s">
        <v>24</v>
      </c>
      <c r="R3808" s="10" t="s">
        <v>24</v>
      </c>
      <c r="S3808" s="10" t="s">
        <v>27</v>
      </c>
      <c r="T3808" s="11" t="str" cm="1">
        <f t="array" ref="T3808">_xlfn.IFS(S3808="Month-to-month","_MM",S3808="One year","_OY",S3808="Two year","_TY")</f>
        <v>_MM</v>
      </c>
      <c r="U3808" s="10" t="s">
        <v>23</v>
      </c>
      <c r="V3808" s="10" t="s">
        <v>28</v>
      </c>
      <c r="W3808" s="10">
        <v>73.55</v>
      </c>
      <c r="X3808" s="10">
        <v>1359.45</v>
      </c>
      <c r="Y3808" s="10" t="s">
        <v>24</v>
      </c>
      <c r="Z3808" s="11">
        <f t="shared" si="298"/>
        <v>0</v>
      </c>
      <c r="AA3808" s="11" t="str">
        <f t="shared" si="299"/>
        <v>S_16AY+_Using_MM</v>
      </c>
    </row>
    <row r="3809" spans="1:27">
      <c r="A3809" s="10" t="s">
        <v>3844</v>
      </c>
      <c r="B3809" s="10" t="s">
        <v>30</v>
      </c>
      <c r="C3809" s="10">
        <v>0</v>
      </c>
      <c r="D3809" s="11" t="str">
        <f t="shared" si="295"/>
        <v>J</v>
      </c>
      <c r="E3809" s="10" t="s">
        <v>23</v>
      </c>
      <c r="F3809" s="10" t="s">
        <v>24</v>
      </c>
      <c r="G3809" s="10">
        <v>24</v>
      </c>
      <c r="H3809" s="11" t="str">
        <f t="shared" si="296"/>
        <v>_16AY+</v>
      </c>
      <c r="I3809" s="10" t="s">
        <v>23</v>
      </c>
      <c r="J3809" s="10" t="s">
        <v>23</v>
      </c>
      <c r="K3809" s="10" t="s">
        <v>37</v>
      </c>
      <c r="L3809" s="10" t="s">
        <v>24</v>
      </c>
      <c r="M3809" s="10" t="s">
        <v>23</v>
      </c>
      <c r="N3809" s="10" t="s">
        <v>23</v>
      </c>
      <c r="O3809" s="10" t="s">
        <v>24</v>
      </c>
      <c r="P3809" s="11" t="str">
        <f t="shared" si="297"/>
        <v>_Using</v>
      </c>
      <c r="Q3809" s="10" t="s">
        <v>23</v>
      </c>
      <c r="R3809" s="10" t="s">
        <v>23</v>
      </c>
      <c r="S3809" s="10" t="s">
        <v>27</v>
      </c>
      <c r="T3809" s="11" t="str" cm="1">
        <f t="array" ref="T3809">_xlfn.IFS(S3809="Month-to-month","_MM",S3809="One year","_OY",S3809="Two year","_TY")</f>
        <v>_MM</v>
      </c>
      <c r="U3809" s="10" t="s">
        <v>23</v>
      </c>
      <c r="V3809" s="10" t="s">
        <v>28</v>
      </c>
      <c r="W3809" s="10">
        <v>104.65</v>
      </c>
      <c r="X3809" s="10">
        <v>2542.4499999999998</v>
      </c>
      <c r="Y3809" s="10" t="s">
        <v>23</v>
      </c>
      <c r="Z3809" s="11">
        <f t="shared" si="298"/>
        <v>1</v>
      </c>
      <c r="AA3809" s="11" t="str">
        <f t="shared" si="299"/>
        <v>J_16AY+_Using_MM</v>
      </c>
    </row>
    <row r="3810" spans="1:27">
      <c r="A3810" s="10" t="s">
        <v>3845</v>
      </c>
      <c r="B3810" s="10" t="s">
        <v>22</v>
      </c>
      <c r="C3810" s="10">
        <v>0</v>
      </c>
      <c r="D3810" s="11" t="str">
        <f t="shared" si="295"/>
        <v>J</v>
      </c>
      <c r="E3810" s="10" t="s">
        <v>23</v>
      </c>
      <c r="F3810" s="10" t="s">
        <v>23</v>
      </c>
      <c r="G3810" s="10">
        <v>3</v>
      </c>
      <c r="H3810" s="11" t="str">
        <f t="shared" si="296"/>
        <v>_6AY</v>
      </c>
      <c r="I3810" s="10" t="s">
        <v>23</v>
      </c>
      <c r="J3810" s="10" t="s">
        <v>24</v>
      </c>
      <c r="K3810" s="10" t="s">
        <v>24</v>
      </c>
      <c r="L3810" s="10" t="s">
        <v>46</v>
      </c>
      <c r="M3810" s="10" t="s">
        <v>46</v>
      </c>
      <c r="N3810" s="10" t="s">
        <v>46</v>
      </c>
      <c r="O3810" s="10" t="s">
        <v>46</v>
      </c>
      <c r="P3810" s="11" t="str">
        <f t="shared" si="297"/>
        <v>_NotUsing</v>
      </c>
      <c r="Q3810" s="10" t="s">
        <v>46</v>
      </c>
      <c r="R3810" s="10" t="s">
        <v>46</v>
      </c>
      <c r="S3810" s="10" t="s">
        <v>27</v>
      </c>
      <c r="T3810" s="11" t="str" cm="1">
        <f t="array" ref="T3810">_xlfn.IFS(S3810="Month-to-month","_MM",S3810="One year","_OY",S3810="Two year","_TY")</f>
        <v>_MM</v>
      </c>
      <c r="U3810" s="10" t="s">
        <v>24</v>
      </c>
      <c r="V3810" s="10" t="s">
        <v>32</v>
      </c>
      <c r="W3810" s="10">
        <v>19.3</v>
      </c>
      <c r="X3810" s="10">
        <v>54.7</v>
      </c>
      <c r="Y3810" s="10" t="s">
        <v>24</v>
      </c>
      <c r="Z3810" s="11">
        <f t="shared" si="298"/>
        <v>0</v>
      </c>
      <c r="AA3810" s="11" t="str">
        <f t="shared" si="299"/>
        <v>J_6AY_NotUsing_MM</v>
      </c>
    </row>
    <row r="3811" spans="1:27">
      <c r="A3811" s="10" t="s">
        <v>3846</v>
      </c>
      <c r="B3811" s="10" t="s">
        <v>30</v>
      </c>
      <c r="C3811" s="10">
        <v>0</v>
      </c>
      <c r="D3811" s="11" t="str">
        <f t="shared" si="295"/>
        <v>J</v>
      </c>
      <c r="E3811" s="10" t="s">
        <v>24</v>
      </c>
      <c r="F3811" s="10" t="s">
        <v>24</v>
      </c>
      <c r="G3811" s="10">
        <v>50</v>
      </c>
      <c r="H3811" s="11" t="str">
        <f t="shared" si="296"/>
        <v>_16AY+</v>
      </c>
      <c r="I3811" s="10" t="s">
        <v>23</v>
      </c>
      <c r="J3811" s="10" t="s">
        <v>24</v>
      </c>
      <c r="K3811" s="10" t="s">
        <v>24</v>
      </c>
      <c r="L3811" s="10" t="s">
        <v>46</v>
      </c>
      <c r="M3811" s="10" t="s">
        <v>46</v>
      </c>
      <c r="N3811" s="10" t="s">
        <v>46</v>
      </c>
      <c r="O3811" s="10" t="s">
        <v>46</v>
      </c>
      <c r="P3811" s="11" t="str">
        <f t="shared" si="297"/>
        <v>_NotUsing</v>
      </c>
      <c r="Q3811" s="10" t="s">
        <v>46</v>
      </c>
      <c r="R3811" s="10" t="s">
        <v>46</v>
      </c>
      <c r="S3811" s="10" t="s">
        <v>31</v>
      </c>
      <c r="T3811" s="11" t="str" cm="1">
        <f t="array" ref="T3811">_xlfn.IFS(S3811="Month-to-month","_MM",S3811="One year","_OY",S3811="Two year","_TY")</f>
        <v>_OY</v>
      </c>
      <c r="U3811" s="10" t="s">
        <v>24</v>
      </c>
      <c r="V3811" s="10" t="s">
        <v>40</v>
      </c>
      <c r="W3811" s="10">
        <v>20.149999999999999</v>
      </c>
      <c r="X3811" s="10">
        <v>989.05</v>
      </c>
      <c r="Y3811" s="10" t="s">
        <v>24</v>
      </c>
      <c r="Z3811" s="11">
        <f t="shared" si="298"/>
        <v>0</v>
      </c>
      <c r="AA3811" s="11" t="str">
        <f t="shared" si="299"/>
        <v>J_16AY+_NotUsing_OY</v>
      </c>
    </row>
    <row r="3812" spans="1:27">
      <c r="A3812" s="10" t="s">
        <v>3847</v>
      </c>
      <c r="B3812" s="10" t="s">
        <v>30</v>
      </c>
      <c r="C3812" s="10">
        <v>0</v>
      </c>
      <c r="D3812" s="11" t="str">
        <f t="shared" si="295"/>
        <v>J</v>
      </c>
      <c r="E3812" s="10" t="s">
        <v>23</v>
      </c>
      <c r="F3812" s="10" t="s">
        <v>23</v>
      </c>
      <c r="G3812" s="10">
        <v>1</v>
      </c>
      <c r="H3812" s="11" t="str">
        <f t="shared" si="296"/>
        <v>_6AY</v>
      </c>
      <c r="I3812" s="10" t="s">
        <v>23</v>
      </c>
      <c r="J3812" s="10" t="s">
        <v>24</v>
      </c>
      <c r="K3812" s="10" t="s">
        <v>26</v>
      </c>
      <c r="L3812" s="10" t="s">
        <v>24</v>
      </c>
      <c r="M3812" s="10" t="s">
        <v>24</v>
      </c>
      <c r="N3812" s="10" t="s">
        <v>24</v>
      </c>
      <c r="O3812" s="10" t="s">
        <v>24</v>
      </c>
      <c r="P3812" s="11" t="str">
        <f t="shared" si="297"/>
        <v>_NotUsing</v>
      </c>
      <c r="Q3812" s="10" t="s">
        <v>24</v>
      </c>
      <c r="R3812" s="10" t="s">
        <v>24</v>
      </c>
      <c r="S3812" s="10" t="s">
        <v>27</v>
      </c>
      <c r="T3812" s="11" t="str" cm="1">
        <f t="array" ref="T3812">_xlfn.IFS(S3812="Month-to-month","_MM",S3812="One year","_OY",S3812="Two year","_TY")</f>
        <v>_MM</v>
      </c>
      <c r="U3812" s="10" t="s">
        <v>24</v>
      </c>
      <c r="V3812" s="10" t="s">
        <v>28</v>
      </c>
      <c r="W3812" s="10">
        <v>44.55</v>
      </c>
      <c r="X3812" s="10">
        <v>44.55</v>
      </c>
      <c r="Y3812" s="10" t="s">
        <v>24</v>
      </c>
      <c r="Z3812" s="11">
        <f t="shared" si="298"/>
        <v>0</v>
      </c>
      <c r="AA3812" s="11" t="str">
        <f t="shared" si="299"/>
        <v>J_6AY_NotUsing_MM</v>
      </c>
    </row>
    <row r="3813" spans="1:27">
      <c r="A3813" s="10" t="s">
        <v>3848</v>
      </c>
      <c r="B3813" s="10" t="s">
        <v>30</v>
      </c>
      <c r="C3813" s="10">
        <v>0</v>
      </c>
      <c r="D3813" s="11" t="str">
        <f t="shared" si="295"/>
        <v>J</v>
      </c>
      <c r="E3813" s="10" t="s">
        <v>24</v>
      </c>
      <c r="F3813" s="10" t="s">
        <v>24</v>
      </c>
      <c r="G3813" s="10">
        <v>2</v>
      </c>
      <c r="H3813" s="11" t="str">
        <f t="shared" si="296"/>
        <v>_6AY</v>
      </c>
      <c r="I3813" s="10" t="s">
        <v>23</v>
      </c>
      <c r="J3813" s="10" t="s">
        <v>24</v>
      </c>
      <c r="K3813" s="10" t="s">
        <v>26</v>
      </c>
      <c r="L3813" s="10" t="s">
        <v>23</v>
      </c>
      <c r="M3813" s="10" t="s">
        <v>24</v>
      </c>
      <c r="N3813" s="10" t="s">
        <v>24</v>
      </c>
      <c r="O3813" s="10" t="s">
        <v>23</v>
      </c>
      <c r="P3813" s="11" t="str">
        <f t="shared" si="297"/>
        <v>_Using</v>
      </c>
      <c r="Q3813" s="10" t="s">
        <v>24</v>
      </c>
      <c r="R3813" s="10" t="s">
        <v>24</v>
      </c>
      <c r="S3813" s="10" t="s">
        <v>27</v>
      </c>
      <c r="T3813" s="11" t="str" cm="1">
        <f t="array" ref="T3813">_xlfn.IFS(S3813="Month-to-month","_MM",S3813="One year","_OY",S3813="Two year","_TY")</f>
        <v>_MM</v>
      </c>
      <c r="U3813" s="10" t="s">
        <v>23</v>
      </c>
      <c r="V3813" s="10" t="s">
        <v>32</v>
      </c>
      <c r="W3813" s="10">
        <v>54.45</v>
      </c>
      <c r="X3813" s="10">
        <v>87.3</v>
      </c>
      <c r="Y3813" s="10" t="s">
        <v>24</v>
      </c>
      <c r="Z3813" s="11">
        <f t="shared" si="298"/>
        <v>0</v>
      </c>
      <c r="AA3813" s="11" t="str">
        <f t="shared" si="299"/>
        <v>J_6AY_Using_MM</v>
      </c>
    </row>
    <row r="3814" spans="1:27">
      <c r="A3814" s="10" t="s">
        <v>3849</v>
      </c>
      <c r="B3814" s="10" t="s">
        <v>30</v>
      </c>
      <c r="C3814" s="10">
        <v>0</v>
      </c>
      <c r="D3814" s="11" t="str">
        <f t="shared" si="295"/>
        <v>J</v>
      </c>
      <c r="E3814" s="10" t="s">
        <v>24</v>
      </c>
      <c r="F3814" s="10" t="s">
        <v>24</v>
      </c>
      <c r="G3814" s="10">
        <v>17</v>
      </c>
      <c r="H3814" s="11" t="str">
        <f t="shared" si="296"/>
        <v>_16AY+</v>
      </c>
      <c r="I3814" s="10" t="s">
        <v>23</v>
      </c>
      <c r="J3814" s="10" t="s">
        <v>24</v>
      </c>
      <c r="K3814" s="10" t="s">
        <v>24</v>
      </c>
      <c r="L3814" s="10" t="s">
        <v>46</v>
      </c>
      <c r="M3814" s="10" t="s">
        <v>46</v>
      </c>
      <c r="N3814" s="10" t="s">
        <v>46</v>
      </c>
      <c r="O3814" s="10" t="s">
        <v>46</v>
      </c>
      <c r="P3814" s="11" t="str">
        <f t="shared" si="297"/>
        <v>_NotUsing</v>
      </c>
      <c r="Q3814" s="10" t="s">
        <v>46</v>
      </c>
      <c r="R3814" s="10" t="s">
        <v>46</v>
      </c>
      <c r="S3814" s="10" t="s">
        <v>31</v>
      </c>
      <c r="T3814" s="11" t="str" cm="1">
        <f t="array" ref="T3814">_xlfn.IFS(S3814="Month-to-month","_MM",S3814="One year","_OY",S3814="Two year","_TY")</f>
        <v>_OY</v>
      </c>
      <c r="U3814" s="10" t="s">
        <v>23</v>
      </c>
      <c r="V3814" s="10" t="s">
        <v>35</v>
      </c>
      <c r="W3814" s="10">
        <v>19.649999999999999</v>
      </c>
      <c r="X3814" s="10">
        <v>351.55</v>
      </c>
      <c r="Y3814" s="10" t="s">
        <v>24</v>
      </c>
      <c r="Z3814" s="11">
        <f t="shared" si="298"/>
        <v>0</v>
      </c>
      <c r="AA3814" s="11" t="str">
        <f t="shared" si="299"/>
        <v>J_16AY+_NotUsing_OY</v>
      </c>
    </row>
    <row r="3815" spans="1:27">
      <c r="A3815" s="10" t="s">
        <v>3850</v>
      </c>
      <c r="B3815" s="10" t="s">
        <v>30</v>
      </c>
      <c r="C3815" s="10">
        <v>0</v>
      </c>
      <c r="D3815" s="11" t="str">
        <f t="shared" si="295"/>
        <v>J</v>
      </c>
      <c r="E3815" s="10" t="s">
        <v>23</v>
      </c>
      <c r="F3815" s="10" t="s">
        <v>23</v>
      </c>
      <c r="G3815" s="10">
        <v>69</v>
      </c>
      <c r="H3815" s="11" t="str">
        <f t="shared" si="296"/>
        <v>_16AY+</v>
      </c>
      <c r="I3815" s="10" t="s">
        <v>23</v>
      </c>
      <c r="J3815" s="10" t="s">
        <v>23</v>
      </c>
      <c r="K3815" s="10" t="s">
        <v>37</v>
      </c>
      <c r="L3815" s="10" t="s">
        <v>24</v>
      </c>
      <c r="M3815" s="10" t="s">
        <v>23</v>
      </c>
      <c r="N3815" s="10" t="s">
        <v>23</v>
      </c>
      <c r="O3815" s="10" t="s">
        <v>24</v>
      </c>
      <c r="P3815" s="11" t="str">
        <f t="shared" si="297"/>
        <v>_Using</v>
      </c>
      <c r="Q3815" s="10" t="s">
        <v>23</v>
      </c>
      <c r="R3815" s="10" t="s">
        <v>23</v>
      </c>
      <c r="S3815" s="10" t="s">
        <v>47</v>
      </c>
      <c r="T3815" s="11" t="str" cm="1">
        <f t="array" ref="T3815">_xlfn.IFS(S3815="Month-to-month","_MM",S3815="One year","_OY",S3815="Two year","_TY")</f>
        <v>_TY</v>
      </c>
      <c r="U3815" s="10" t="s">
        <v>23</v>
      </c>
      <c r="V3815" s="10" t="s">
        <v>28</v>
      </c>
      <c r="W3815" s="10">
        <v>105</v>
      </c>
      <c r="X3815" s="10">
        <v>7297.75</v>
      </c>
      <c r="Y3815" s="10" t="s">
        <v>24</v>
      </c>
      <c r="Z3815" s="11">
        <f t="shared" si="298"/>
        <v>0</v>
      </c>
      <c r="AA3815" s="11" t="str">
        <f t="shared" si="299"/>
        <v>J_16AY+_Using_TY</v>
      </c>
    </row>
    <row r="3816" spans="1:27">
      <c r="A3816" s="10" t="s">
        <v>3851</v>
      </c>
      <c r="B3816" s="10" t="s">
        <v>30</v>
      </c>
      <c r="C3816" s="10">
        <v>0</v>
      </c>
      <c r="D3816" s="11" t="str">
        <f t="shared" si="295"/>
        <v>J</v>
      </c>
      <c r="E3816" s="10" t="s">
        <v>23</v>
      </c>
      <c r="F3816" s="10" t="s">
        <v>24</v>
      </c>
      <c r="G3816" s="10">
        <v>72</v>
      </c>
      <c r="H3816" s="11" t="str">
        <f t="shared" si="296"/>
        <v>_16AY+</v>
      </c>
      <c r="I3816" s="10" t="s">
        <v>23</v>
      </c>
      <c r="J3816" s="10" t="s">
        <v>23</v>
      </c>
      <c r="K3816" s="10" t="s">
        <v>26</v>
      </c>
      <c r="L3816" s="10" t="s">
        <v>23</v>
      </c>
      <c r="M3816" s="10" t="s">
        <v>23</v>
      </c>
      <c r="N3816" s="10" t="s">
        <v>23</v>
      </c>
      <c r="O3816" s="10" t="s">
        <v>23</v>
      </c>
      <c r="P3816" s="11" t="str">
        <f t="shared" si="297"/>
        <v>_Using</v>
      </c>
      <c r="Q3816" s="10" t="s">
        <v>23</v>
      </c>
      <c r="R3816" s="10" t="s">
        <v>23</v>
      </c>
      <c r="S3816" s="10" t="s">
        <v>47</v>
      </c>
      <c r="T3816" s="11" t="str" cm="1">
        <f t="array" ref="T3816">_xlfn.IFS(S3816="Month-to-month","_MM",S3816="One year","_OY",S3816="Two year","_TY")</f>
        <v>_TY</v>
      </c>
      <c r="U3816" s="10" t="s">
        <v>23</v>
      </c>
      <c r="V3816" s="10" t="s">
        <v>40</v>
      </c>
      <c r="W3816" s="10">
        <v>88.7</v>
      </c>
      <c r="X3816" s="10">
        <v>6301.7</v>
      </c>
      <c r="Y3816" s="10" t="s">
        <v>24</v>
      </c>
      <c r="Z3816" s="11">
        <f t="shared" si="298"/>
        <v>0</v>
      </c>
      <c r="AA3816" s="11" t="str">
        <f t="shared" si="299"/>
        <v>J_16AY+_Using_TY</v>
      </c>
    </row>
    <row r="3817" spans="1:27">
      <c r="A3817" s="10" t="s">
        <v>3852</v>
      </c>
      <c r="B3817" s="10" t="s">
        <v>22</v>
      </c>
      <c r="C3817" s="10">
        <v>0</v>
      </c>
      <c r="D3817" s="11" t="str">
        <f t="shared" si="295"/>
        <v>J</v>
      </c>
      <c r="E3817" s="10" t="s">
        <v>24</v>
      </c>
      <c r="F3817" s="10" t="s">
        <v>24</v>
      </c>
      <c r="G3817" s="10">
        <v>3</v>
      </c>
      <c r="H3817" s="11" t="str">
        <f t="shared" si="296"/>
        <v>_6AY</v>
      </c>
      <c r="I3817" s="10" t="s">
        <v>23</v>
      </c>
      <c r="J3817" s="10" t="s">
        <v>23</v>
      </c>
      <c r="K3817" s="10" t="s">
        <v>37</v>
      </c>
      <c r="L3817" s="10" t="s">
        <v>24</v>
      </c>
      <c r="M3817" s="10" t="s">
        <v>24</v>
      </c>
      <c r="N3817" s="10" t="s">
        <v>24</v>
      </c>
      <c r="O3817" s="10" t="s">
        <v>24</v>
      </c>
      <c r="P3817" s="11" t="str">
        <f t="shared" si="297"/>
        <v>_NotUsing</v>
      </c>
      <c r="Q3817" s="10" t="s">
        <v>24</v>
      </c>
      <c r="R3817" s="10" t="s">
        <v>24</v>
      </c>
      <c r="S3817" s="10" t="s">
        <v>27</v>
      </c>
      <c r="T3817" s="11" t="str" cm="1">
        <f t="array" ref="T3817">_xlfn.IFS(S3817="Month-to-month","_MM",S3817="One year","_OY",S3817="Two year","_TY")</f>
        <v>_MM</v>
      </c>
      <c r="U3817" s="10" t="s">
        <v>23</v>
      </c>
      <c r="V3817" s="10" t="s">
        <v>28</v>
      </c>
      <c r="W3817" s="10">
        <v>74.25</v>
      </c>
      <c r="X3817" s="10">
        <v>210.3</v>
      </c>
      <c r="Y3817" s="10" t="s">
        <v>23</v>
      </c>
      <c r="Z3817" s="11">
        <f t="shared" si="298"/>
        <v>1</v>
      </c>
      <c r="AA3817" s="11" t="str">
        <f t="shared" si="299"/>
        <v>J_6AY_NotUsing_MM</v>
      </c>
    </row>
    <row r="3818" spans="1:27">
      <c r="A3818" s="10" t="s">
        <v>3853</v>
      </c>
      <c r="B3818" s="10" t="s">
        <v>30</v>
      </c>
      <c r="C3818" s="10">
        <v>1</v>
      </c>
      <c r="D3818" s="11" t="str">
        <f t="shared" si="295"/>
        <v>S</v>
      </c>
      <c r="E3818" s="10" t="s">
        <v>23</v>
      </c>
      <c r="F3818" s="10" t="s">
        <v>23</v>
      </c>
      <c r="G3818" s="10">
        <v>50</v>
      </c>
      <c r="H3818" s="11" t="str">
        <f t="shared" si="296"/>
        <v>_16AY+</v>
      </c>
      <c r="I3818" s="10" t="s">
        <v>23</v>
      </c>
      <c r="J3818" s="10" t="s">
        <v>23</v>
      </c>
      <c r="K3818" s="10" t="s">
        <v>26</v>
      </c>
      <c r="L3818" s="10" t="s">
        <v>23</v>
      </c>
      <c r="M3818" s="10" t="s">
        <v>23</v>
      </c>
      <c r="N3818" s="10" t="s">
        <v>23</v>
      </c>
      <c r="O3818" s="10" t="s">
        <v>24</v>
      </c>
      <c r="P3818" s="11" t="str">
        <f t="shared" si="297"/>
        <v>_Using</v>
      </c>
      <c r="Q3818" s="10" t="s">
        <v>24</v>
      </c>
      <c r="R3818" s="10" t="s">
        <v>23</v>
      </c>
      <c r="S3818" s="10" t="s">
        <v>47</v>
      </c>
      <c r="T3818" s="11" t="str" cm="1">
        <f t="array" ref="T3818">_xlfn.IFS(S3818="Month-to-month","_MM",S3818="One year","_OY",S3818="Two year","_TY")</f>
        <v>_TY</v>
      </c>
      <c r="U3818" s="10" t="s">
        <v>23</v>
      </c>
      <c r="V3818" s="10" t="s">
        <v>35</v>
      </c>
      <c r="W3818" s="10">
        <v>75.150000000000006</v>
      </c>
      <c r="X3818" s="10">
        <v>3822.45</v>
      </c>
      <c r="Y3818" s="10" t="s">
        <v>24</v>
      </c>
      <c r="Z3818" s="11">
        <f t="shared" si="298"/>
        <v>0</v>
      </c>
      <c r="AA3818" s="11" t="str">
        <f t="shared" si="299"/>
        <v>S_16AY+_Using_TY</v>
      </c>
    </row>
    <row r="3819" spans="1:27">
      <c r="A3819" s="10" t="s">
        <v>3854</v>
      </c>
      <c r="B3819" s="10" t="s">
        <v>22</v>
      </c>
      <c r="C3819" s="10">
        <v>0</v>
      </c>
      <c r="D3819" s="11" t="str">
        <f t="shared" si="295"/>
        <v>J</v>
      </c>
      <c r="E3819" s="10" t="s">
        <v>24</v>
      </c>
      <c r="F3819" s="10" t="s">
        <v>24</v>
      </c>
      <c r="G3819" s="10">
        <v>53</v>
      </c>
      <c r="H3819" s="11" t="str">
        <f t="shared" si="296"/>
        <v>_16AY+</v>
      </c>
      <c r="I3819" s="10" t="s">
        <v>23</v>
      </c>
      <c r="J3819" s="10" t="s">
        <v>24</v>
      </c>
      <c r="K3819" s="10" t="s">
        <v>24</v>
      </c>
      <c r="L3819" s="10" t="s">
        <v>46</v>
      </c>
      <c r="M3819" s="10" t="s">
        <v>46</v>
      </c>
      <c r="N3819" s="10" t="s">
        <v>46</v>
      </c>
      <c r="O3819" s="10" t="s">
        <v>46</v>
      </c>
      <c r="P3819" s="11" t="str">
        <f t="shared" si="297"/>
        <v>_NotUsing</v>
      </c>
      <c r="Q3819" s="10" t="s">
        <v>46</v>
      </c>
      <c r="R3819" s="10" t="s">
        <v>46</v>
      </c>
      <c r="S3819" s="10" t="s">
        <v>47</v>
      </c>
      <c r="T3819" s="11" t="str" cm="1">
        <f t="array" ref="T3819">_xlfn.IFS(S3819="Month-to-month","_MM",S3819="One year","_OY",S3819="Two year","_TY")</f>
        <v>_TY</v>
      </c>
      <c r="U3819" s="10" t="s">
        <v>24</v>
      </c>
      <c r="V3819" s="10" t="s">
        <v>32</v>
      </c>
      <c r="W3819" s="10">
        <v>20.25</v>
      </c>
      <c r="X3819" s="10">
        <v>1048.45</v>
      </c>
      <c r="Y3819" s="10" t="s">
        <v>24</v>
      </c>
      <c r="Z3819" s="11">
        <f t="shared" si="298"/>
        <v>0</v>
      </c>
      <c r="AA3819" s="11" t="str">
        <f t="shared" si="299"/>
        <v>J_16AY+_NotUsing_TY</v>
      </c>
    </row>
    <row r="3820" spans="1:27">
      <c r="A3820" s="10" t="s">
        <v>3855</v>
      </c>
      <c r="B3820" s="10" t="s">
        <v>22</v>
      </c>
      <c r="C3820" s="10">
        <v>0</v>
      </c>
      <c r="D3820" s="11" t="str">
        <f t="shared" si="295"/>
        <v>J</v>
      </c>
      <c r="E3820" s="10" t="s">
        <v>23</v>
      </c>
      <c r="F3820" s="10" t="s">
        <v>24</v>
      </c>
      <c r="G3820" s="10">
        <v>58</v>
      </c>
      <c r="H3820" s="11" t="str">
        <f t="shared" si="296"/>
        <v>_16AY+</v>
      </c>
      <c r="I3820" s="10" t="s">
        <v>23</v>
      </c>
      <c r="J3820" s="10" t="s">
        <v>23</v>
      </c>
      <c r="K3820" s="10" t="s">
        <v>37</v>
      </c>
      <c r="L3820" s="10" t="s">
        <v>23</v>
      </c>
      <c r="M3820" s="10" t="s">
        <v>23</v>
      </c>
      <c r="N3820" s="10" t="s">
        <v>24</v>
      </c>
      <c r="O3820" s="10" t="s">
        <v>23</v>
      </c>
      <c r="P3820" s="11" t="str">
        <f t="shared" si="297"/>
        <v>_Using</v>
      </c>
      <c r="Q3820" s="10" t="s">
        <v>23</v>
      </c>
      <c r="R3820" s="10" t="s">
        <v>23</v>
      </c>
      <c r="S3820" s="10" t="s">
        <v>47</v>
      </c>
      <c r="T3820" s="11" t="str" cm="1">
        <f t="array" ref="T3820">_xlfn.IFS(S3820="Month-to-month","_MM",S3820="One year","_OY",S3820="Two year","_TY")</f>
        <v>_TY</v>
      </c>
      <c r="U3820" s="10" t="s">
        <v>23</v>
      </c>
      <c r="V3820" s="10" t="s">
        <v>40</v>
      </c>
      <c r="W3820" s="10">
        <v>109.1</v>
      </c>
      <c r="X3820" s="10">
        <v>6393.65</v>
      </c>
      <c r="Y3820" s="10" t="s">
        <v>24</v>
      </c>
      <c r="Z3820" s="11">
        <f t="shared" si="298"/>
        <v>0</v>
      </c>
      <c r="AA3820" s="11" t="str">
        <f t="shared" si="299"/>
        <v>J_16AY+_Using_TY</v>
      </c>
    </row>
    <row r="3821" spans="1:27">
      <c r="A3821" s="10" t="s">
        <v>3856</v>
      </c>
      <c r="B3821" s="10" t="s">
        <v>30</v>
      </c>
      <c r="C3821" s="10">
        <v>0</v>
      </c>
      <c r="D3821" s="11" t="str">
        <f t="shared" si="295"/>
        <v>J</v>
      </c>
      <c r="E3821" s="10" t="s">
        <v>24</v>
      </c>
      <c r="F3821" s="10" t="s">
        <v>24</v>
      </c>
      <c r="G3821" s="10">
        <v>46</v>
      </c>
      <c r="H3821" s="11" t="str">
        <f t="shared" si="296"/>
        <v>_16AY+</v>
      </c>
      <c r="I3821" s="10" t="s">
        <v>24</v>
      </c>
      <c r="J3821" s="10" t="s">
        <v>25</v>
      </c>
      <c r="K3821" s="10" t="s">
        <v>26</v>
      </c>
      <c r="L3821" s="10" t="s">
        <v>23</v>
      </c>
      <c r="M3821" s="10" t="s">
        <v>24</v>
      </c>
      <c r="N3821" s="10" t="s">
        <v>24</v>
      </c>
      <c r="O3821" s="10" t="s">
        <v>24</v>
      </c>
      <c r="P3821" s="11" t="str">
        <f t="shared" si="297"/>
        <v>_Using</v>
      </c>
      <c r="Q3821" s="10" t="s">
        <v>24</v>
      </c>
      <c r="R3821" s="10" t="s">
        <v>24</v>
      </c>
      <c r="S3821" s="10" t="s">
        <v>31</v>
      </c>
      <c r="T3821" s="11" t="str" cm="1">
        <f t="array" ref="T3821">_xlfn.IFS(S3821="Month-to-month","_MM",S3821="One year","_OY",S3821="Two year","_TY")</f>
        <v>_OY</v>
      </c>
      <c r="U3821" s="10" t="s">
        <v>23</v>
      </c>
      <c r="V3821" s="10" t="s">
        <v>35</v>
      </c>
      <c r="W3821" s="10">
        <v>30.75</v>
      </c>
      <c r="X3821" s="10">
        <v>1489.3</v>
      </c>
      <c r="Y3821" s="10" t="s">
        <v>24</v>
      </c>
      <c r="Z3821" s="11">
        <f t="shared" si="298"/>
        <v>0</v>
      </c>
      <c r="AA3821" s="11" t="str">
        <f t="shared" si="299"/>
        <v>J_16AY+_Using_OY</v>
      </c>
    </row>
    <row r="3822" spans="1:27">
      <c r="A3822" s="10" t="s">
        <v>3857</v>
      </c>
      <c r="B3822" s="10" t="s">
        <v>30</v>
      </c>
      <c r="C3822" s="10">
        <v>1</v>
      </c>
      <c r="D3822" s="11" t="str">
        <f t="shared" si="295"/>
        <v>S</v>
      </c>
      <c r="E3822" s="10" t="s">
        <v>23</v>
      </c>
      <c r="F3822" s="10" t="s">
        <v>24</v>
      </c>
      <c r="G3822" s="10">
        <v>72</v>
      </c>
      <c r="H3822" s="11" t="str">
        <f t="shared" si="296"/>
        <v>_16AY+</v>
      </c>
      <c r="I3822" s="10" t="s">
        <v>23</v>
      </c>
      <c r="J3822" s="10" t="s">
        <v>23</v>
      </c>
      <c r="K3822" s="10" t="s">
        <v>37</v>
      </c>
      <c r="L3822" s="10" t="s">
        <v>23</v>
      </c>
      <c r="M3822" s="10" t="s">
        <v>23</v>
      </c>
      <c r="N3822" s="10" t="s">
        <v>23</v>
      </c>
      <c r="O3822" s="10" t="s">
        <v>23</v>
      </c>
      <c r="P3822" s="11" t="str">
        <f t="shared" si="297"/>
        <v>_Using</v>
      </c>
      <c r="Q3822" s="10" t="s">
        <v>23</v>
      </c>
      <c r="R3822" s="10" t="s">
        <v>23</v>
      </c>
      <c r="S3822" s="10" t="s">
        <v>27</v>
      </c>
      <c r="T3822" s="11" t="str" cm="1">
        <f t="array" ref="T3822">_xlfn.IFS(S3822="Month-to-month","_MM",S3822="One year","_OY",S3822="Two year","_TY")</f>
        <v>_MM</v>
      </c>
      <c r="U3822" s="10" t="s">
        <v>23</v>
      </c>
      <c r="V3822" s="10" t="s">
        <v>40</v>
      </c>
      <c r="W3822" s="10">
        <v>112.9</v>
      </c>
      <c r="X3822" s="10">
        <v>8061.5</v>
      </c>
      <c r="Y3822" s="10" t="s">
        <v>24</v>
      </c>
      <c r="Z3822" s="11">
        <f t="shared" si="298"/>
        <v>0</v>
      </c>
      <c r="AA3822" s="11" t="str">
        <f t="shared" si="299"/>
        <v>S_16AY+_Using_MM</v>
      </c>
    </row>
    <row r="3823" spans="1:27">
      <c r="A3823" s="10" t="s">
        <v>3858</v>
      </c>
      <c r="B3823" s="10" t="s">
        <v>22</v>
      </c>
      <c r="C3823" s="10">
        <v>1</v>
      </c>
      <c r="D3823" s="11" t="str">
        <f t="shared" si="295"/>
        <v>S</v>
      </c>
      <c r="E3823" s="10" t="s">
        <v>24</v>
      </c>
      <c r="F3823" s="10" t="s">
        <v>24</v>
      </c>
      <c r="G3823" s="10">
        <v>1</v>
      </c>
      <c r="H3823" s="11" t="str">
        <f t="shared" si="296"/>
        <v>_6AY</v>
      </c>
      <c r="I3823" s="10" t="s">
        <v>23</v>
      </c>
      <c r="J3823" s="10" t="s">
        <v>23</v>
      </c>
      <c r="K3823" s="10" t="s">
        <v>37</v>
      </c>
      <c r="L3823" s="10" t="s">
        <v>24</v>
      </c>
      <c r="M3823" s="10" t="s">
        <v>24</v>
      </c>
      <c r="N3823" s="10" t="s">
        <v>24</v>
      </c>
      <c r="O3823" s="10" t="s">
        <v>24</v>
      </c>
      <c r="P3823" s="11" t="str">
        <f t="shared" si="297"/>
        <v>_NotUsing</v>
      </c>
      <c r="Q3823" s="10" t="s">
        <v>24</v>
      </c>
      <c r="R3823" s="10" t="s">
        <v>24</v>
      </c>
      <c r="S3823" s="10" t="s">
        <v>27</v>
      </c>
      <c r="T3823" s="11" t="str" cm="1">
        <f t="array" ref="T3823">_xlfn.IFS(S3823="Month-to-month","_MM",S3823="One year","_OY",S3823="Two year","_TY")</f>
        <v>_MM</v>
      </c>
      <c r="U3823" s="10" t="s">
        <v>23</v>
      </c>
      <c r="V3823" s="10" t="s">
        <v>28</v>
      </c>
      <c r="W3823" s="10">
        <v>74.2</v>
      </c>
      <c r="X3823" s="10">
        <v>74.2</v>
      </c>
      <c r="Y3823" s="10" t="s">
        <v>23</v>
      </c>
      <c r="Z3823" s="11">
        <f t="shared" si="298"/>
        <v>1</v>
      </c>
      <c r="AA3823" s="11" t="str">
        <f t="shared" si="299"/>
        <v>S_6AY_NotUsing_MM</v>
      </c>
    </row>
    <row r="3824" spans="1:27">
      <c r="A3824" s="10" t="s">
        <v>3859</v>
      </c>
      <c r="B3824" s="10" t="s">
        <v>22</v>
      </c>
      <c r="C3824" s="10">
        <v>0</v>
      </c>
      <c r="D3824" s="11" t="str">
        <f t="shared" si="295"/>
        <v>J</v>
      </c>
      <c r="E3824" s="10" t="s">
        <v>23</v>
      </c>
      <c r="F3824" s="10" t="s">
        <v>23</v>
      </c>
      <c r="G3824" s="10">
        <v>6</v>
      </c>
      <c r="H3824" s="11" t="str">
        <f t="shared" si="296"/>
        <v>_6AY</v>
      </c>
      <c r="I3824" s="10" t="s">
        <v>23</v>
      </c>
      <c r="J3824" s="10" t="s">
        <v>23</v>
      </c>
      <c r="K3824" s="10" t="s">
        <v>37</v>
      </c>
      <c r="L3824" s="10" t="s">
        <v>24</v>
      </c>
      <c r="M3824" s="10" t="s">
        <v>23</v>
      </c>
      <c r="N3824" s="10" t="s">
        <v>23</v>
      </c>
      <c r="O3824" s="10" t="s">
        <v>24</v>
      </c>
      <c r="P3824" s="11" t="str">
        <f t="shared" si="297"/>
        <v>_Using</v>
      </c>
      <c r="Q3824" s="10" t="s">
        <v>23</v>
      </c>
      <c r="R3824" s="10" t="s">
        <v>24</v>
      </c>
      <c r="S3824" s="10" t="s">
        <v>27</v>
      </c>
      <c r="T3824" s="11" t="str" cm="1">
        <f t="array" ref="T3824">_xlfn.IFS(S3824="Month-to-month","_MM",S3824="One year","_OY",S3824="Two year","_TY")</f>
        <v>_MM</v>
      </c>
      <c r="U3824" s="10" t="s">
        <v>23</v>
      </c>
      <c r="V3824" s="10" t="s">
        <v>32</v>
      </c>
      <c r="W3824" s="10">
        <v>94.05</v>
      </c>
      <c r="X3824" s="10">
        <v>518.75</v>
      </c>
      <c r="Y3824" s="10" t="s">
        <v>24</v>
      </c>
      <c r="Z3824" s="11">
        <f t="shared" si="298"/>
        <v>0</v>
      </c>
      <c r="AA3824" s="11" t="str">
        <f t="shared" si="299"/>
        <v>J_6AY_Using_MM</v>
      </c>
    </row>
    <row r="3825" spans="1:27">
      <c r="A3825" s="10" t="s">
        <v>3860</v>
      </c>
      <c r="B3825" s="10" t="s">
        <v>30</v>
      </c>
      <c r="C3825" s="10">
        <v>0</v>
      </c>
      <c r="D3825" s="11" t="str">
        <f t="shared" si="295"/>
        <v>J</v>
      </c>
      <c r="E3825" s="10" t="s">
        <v>23</v>
      </c>
      <c r="F3825" s="10" t="s">
        <v>24</v>
      </c>
      <c r="G3825" s="10">
        <v>72</v>
      </c>
      <c r="H3825" s="11" t="str">
        <f t="shared" si="296"/>
        <v>_16AY+</v>
      </c>
      <c r="I3825" s="10" t="s">
        <v>23</v>
      </c>
      <c r="J3825" s="10" t="s">
        <v>23</v>
      </c>
      <c r="K3825" s="10" t="s">
        <v>26</v>
      </c>
      <c r="L3825" s="10" t="s">
        <v>23</v>
      </c>
      <c r="M3825" s="10" t="s">
        <v>23</v>
      </c>
      <c r="N3825" s="10" t="s">
        <v>23</v>
      </c>
      <c r="O3825" s="10" t="s">
        <v>23</v>
      </c>
      <c r="P3825" s="11" t="str">
        <f t="shared" si="297"/>
        <v>_Using</v>
      </c>
      <c r="Q3825" s="10" t="s">
        <v>24</v>
      </c>
      <c r="R3825" s="10" t="s">
        <v>23</v>
      </c>
      <c r="S3825" s="10" t="s">
        <v>47</v>
      </c>
      <c r="T3825" s="11" t="str" cm="1">
        <f t="array" ref="T3825">_xlfn.IFS(S3825="Month-to-month","_MM",S3825="One year","_OY",S3825="Two year","_TY")</f>
        <v>_TY</v>
      </c>
      <c r="U3825" s="10" t="s">
        <v>24</v>
      </c>
      <c r="V3825" s="10" t="s">
        <v>35</v>
      </c>
      <c r="W3825" s="10">
        <v>78.849999999999994</v>
      </c>
      <c r="X3825" s="10">
        <v>5763.15</v>
      </c>
      <c r="Y3825" s="10" t="s">
        <v>24</v>
      </c>
      <c r="Z3825" s="11">
        <f t="shared" si="298"/>
        <v>0</v>
      </c>
      <c r="AA3825" s="11" t="str">
        <f t="shared" si="299"/>
        <v>J_16AY+_Using_TY</v>
      </c>
    </row>
    <row r="3826" spans="1:27">
      <c r="A3826" s="10" t="s">
        <v>3861</v>
      </c>
      <c r="B3826" s="10" t="s">
        <v>30</v>
      </c>
      <c r="C3826" s="10">
        <v>0</v>
      </c>
      <c r="D3826" s="11" t="str">
        <f t="shared" si="295"/>
        <v>J</v>
      </c>
      <c r="E3826" s="10" t="s">
        <v>24</v>
      </c>
      <c r="F3826" s="10" t="s">
        <v>24</v>
      </c>
      <c r="G3826" s="10">
        <v>4</v>
      </c>
      <c r="H3826" s="11" t="str">
        <f t="shared" si="296"/>
        <v>_6AY</v>
      </c>
      <c r="I3826" s="10" t="s">
        <v>23</v>
      </c>
      <c r="J3826" s="10" t="s">
        <v>24</v>
      </c>
      <c r="K3826" s="10" t="s">
        <v>26</v>
      </c>
      <c r="L3826" s="10" t="s">
        <v>24</v>
      </c>
      <c r="M3826" s="10" t="s">
        <v>24</v>
      </c>
      <c r="N3826" s="10" t="s">
        <v>24</v>
      </c>
      <c r="O3826" s="10" t="s">
        <v>24</v>
      </c>
      <c r="P3826" s="11" t="str">
        <f t="shared" si="297"/>
        <v>_NotUsing</v>
      </c>
      <c r="Q3826" s="10" t="s">
        <v>24</v>
      </c>
      <c r="R3826" s="10" t="s">
        <v>23</v>
      </c>
      <c r="S3826" s="10" t="s">
        <v>27</v>
      </c>
      <c r="T3826" s="11" t="str" cm="1">
        <f t="array" ref="T3826">_xlfn.IFS(S3826="Month-to-month","_MM",S3826="One year","_OY",S3826="Two year","_TY")</f>
        <v>_MM</v>
      </c>
      <c r="U3826" s="10" t="s">
        <v>23</v>
      </c>
      <c r="V3826" s="10" t="s">
        <v>32</v>
      </c>
      <c r="W3826" s="10">
        <v>55.3</v>
      </c>
      <c r="X3826" s="10">
        <v>238.5</v>
      </c>
      <c r="Y3826" s="10" t="s">
        <v>24</v>
      </c>
      <c r="Z3826" s="11">
        <f t="shared" si="298"/>
        <v>0</v>
      </c>
      <c r="AA3826" s="11" t="str">
        <f t="shared" si="299"/>
        <v>J_6AY_NotUsing_MM</v>
      </c>
    </row>
    <row r="3827" spans="1:27">
      <c r="A3827" s="10" t="s">
        <v>3862</v>
      </c>
      <c r="B3827" s="10" t="s">
        <v>22</v>
      </c>
      <c r="C3827" s="10">
        <v>0</v>
      </c>
      <c r="D3827" s="11" t="str">
        <f t="shared" si="295"/>
        <v>J</v>
      </c>
      <c r="E3827" s="10" t="s">
        <v>23</v>
      </c>
      <c r="F3827" s="10" t="s">
        <v>23</v>
      </c>
      <c r="G3827" s="10">
        <v>52</v>
      </c>
      <c r="H3827" s="11" t="str">
        <f t="shared" si="296"/>
        <v>_16AY+</v>
      </c>
      <c r="I3827" s="10" t="s">
        <v>23</v>
      </c>
      <c r="J3827" s="10" t="s">
        <v>24</v>
      </c>
      <c r="K3827" s="10" t="s">
        <v>24</v>
      </c>
      <c r="L3827" s="10" t="s">
        <v>46</v>
      </c>
      <c r="M3827" s="10" t="s">
        <v>46</v>
      </c>
      <c r="N3827" s="10" t="s">
        <v>46</v>
      </c>
      <c r="O3827" s="10" t="s">
        <v>46</v>
      </c>
      <c r="P3827" s="11" t="str">
        <f t="shared" si="297"/>
        <v>_NotUsing</v>
      </c>
      <c r="Q3827" s="10" t="s">
        <v>46</v>
      </c>
      <c r="R3827" s="10" t="s">
        <v>46</v>
      </c>
      <c r="S3827" s="10" t="s">
        <v>47</v>
      </c>
      <c r="T3827" s="11" t="str" cm="1">
        <f t="array" ref="T3827">_xlfn.IFS(S3827="Month-to-month","_MM",S3827="One year","_OY",S3827="Two year","_TY")</f>
        <v>_TY</v>
      </c>
      <c r="U3827" s="10" t="s">
        <v>24</v>
      </c>
      <c r="V3827" s="10" t="s">
        <v>32</v>
      </c>
      <c r="W3827" s="10">
        <v>19.350000000000001</v>
      </c>
      <c r="X3827" s="10">
        <v>1031.7</v>
      </c>
      <c r="Y3827" s="10" t="s">
        <v>24</v>
      </c>
      <c r="Z3827" s="11">
        <f t="shared" si="298"/>
        <v>0</v>
      </c>
      <c r="AA3827" s="11" t="str">
        <f t="shared" si="299"/>
        <v>J_16AY+_NotUsing_TY</v>
      </c>
    </row>
    <row r="3828" spans="1:27">
      <c r="A3828" s="10" t="s">
        <v>3863</v>
      </c>
      <c r="B3828" s="10" t="s">
        <v>30</v>
      </c>
      <c r="C3828" s="10">
        <v>0</v>
      </c>
      <c r="D3828" s="11" t="str">
        <f t="shared" si="295"/>
        <v>J</v>
      </c>
      <c r="E3828" s="10" t="s">
        <v>23</v>
      </c>
      <c r="F3828" s="10" t="s">
        <v>23</v>
      </c>
      <c r="G3828" s="10">
        <v>0</v>
      </c>
      <c r="H3828" s="11" t="str">
        <f t="shared" si="296"/>
        <v>_6AY</v>
      </c>
      <c r="I3828" s="10" t="s">
        <v>23</v>
      </c>
      <c r="J3828" s="10" t="s">
        <v>23</v>
      </c>
      <c r="K3828" s="10" t="s">
        <v>24</v>
      </c>
      <c r="L3828" s="10" t="s">
        <v>46</v>
      </c>
      <c r="M3828" s="10" t="s">
        <v>46</v>
      </c>
      <c r="N3828" s="10" t="s">
        <v>46</v>
      </c>
      <c r="O3828" s="10" t="s">
        <v>46</v>
      </c>
      <c r="P3828" s="11" t="str">
        <f t="shared" si="297"/>
        <v>_NotUsing</v>
      </c>
      <c r="Q3828" s="10" t="s">
        <v>46</v>
      </c>
      <c r="R3828" s="10" t="s">
        <v>46</v>
      </c>
      <c r="S3828" s="10" t="s">
        <v>47</v>
      </c>
      <c r="T3828" s="11" t="str" cm="1">
        <f t="array" ref="T3828">_xlfn.IFS(S3828="Month-to-month","_MM",S3828="One year","_OY",S3828="Two year","_TY")</f>
        <v>_TY</v>
      </c>
      <c r="U3828" s="10" t="s">
        <v>24</v>
      </c>
      <c r="V3828" s="10" t="s">
        <v>32</v>
      </c>
      <c r="W3828" s="10">
        <v>25.35</v>
      </c>
      <c r="X3828" s="10" t="s">
        <v>525</v>
      </c>
      <c r="Y3828" s="10" t="s">
        <v>24</v>
      </c>
      <c r="Z3828" s="11">
        <f t="shared" si="298"/>
        <v>0</v>
      </c>
      <c r="AA3828" s="11" t="str">
        <f t="shared" si="299"/>
        <v>J_6AY_NotUsing_TY</v>
      </c>
    </row>
    <row r="3829" spans="1:27">
      <c r="A3829" s="10" t="s">
        <v>3864</v>
      </c>
      <c r="B3829" s="10" t="s">
        <v>22</v>
      </c>
      <c r="C3829" s="10">
        <v>0</v>
      </c>
      <c r="D3829" s="11" t="str">
        <f t="shared" si="295"/>
        <v>J</v>
      </c>
      <c r="E3829" s="10" t="s">
        <v>24</v>
      </c>
      <c r="F3829" s="10" t="s">
        <v>24</v>
      </c>
      <c r="G3829" s="10">
        <v>2</v>
      </c>
      <c r="H3829" s="11" t="str">
        <f t="shared" si="296"/>
        <v>_6AY</v>
      </c>
      <c r="I3829" s="10" t="s">
        <v>23</v>
      </c>
      <c r="J3829" s="10" t="s">
        <v>24</v>
      </c>
      <c r="K3829" s="10" t="s">
        <v>24</v>
      </c>
      <c r="L3829" s="10" t="s">
        <v>46</v>
      </c>
      <c r="M3829" s="10" t="s">
        <v>46</v>
      </c>
      <c r="N3829" s="10" t="s">
        <v>46</v>
      </c>
      <c r="O3829" s="10" t="s">
        <v>46</v>
      </c>
      <c r="P3829" s="11" t="str">
        <f t="shared" si="297"/>
        <v>_NotUsing</v>
      </c>
      <c r="Q3829" s="10" t="s">
        <v>46</v>
      </c>
      <c r="R3829" s="10" t="s">
        <v>46</v>
      </c>
      <c r="S3829" s="10" t="s">
        <v>31</v>
      </c>
      <c r="T3829" s="11" t="str" cm="1">
        <f t="array" ref="T3829">_xlfn.IFS(S3829="Month-to-month","_MM",S3829="One year","_OY",S3829="Two year","_TY")</f>
        <v>_OY</v>
      </c>
      <c r="U3829" s="10" t="s">
        <v>24</v>
      </c>
      <c r="V3829" s="10" t="s">
        <v>32</v>
      </c>
      <c r="W3829" s="10">
        <v>20.45</v>
      </c>
      <c r="X3829" s="10">
        <v>34.799999999999997</v>
      </c>
      <c r="Y3829" s="10" t="s">
        <v>24</v>
      </c>
      <c r="Z3829" s="11">
        <f t="shared" si="298"/>
        <v>0</v>
      </c>
      <c r="AA3829" s="11" t="str">
        <f t="shared" si="299"/>
        <v>J_6AY_NotUsing_OY</v>
      </c>
    </row>
    <row r="3830" spans="1:27">
      <c r="A3830" s="10" t="s">
        <v>3865</v>
      </c>
      <c r="B3830" s="10" t="s">
        <v>22</v>
      </c>
      <c r="C3830" s="10">
        <v>0</v>
      </c>
      <c r="D3830" s="11" t="str">
        <f t="shared" si="295"/>
        <v>J</v>
      </c>
      <c r="E3830" s="10" t="s">
        <v>23</v>
      </c>
      <c r="F3830" s="10" t="s">
        <v>24</v>
      </c>
      <c r="G3830" s="10">
        <v>65</v>
      </c>
      <c r="H3830" s="11" t="str">
        <f t="shared" si="296"/>
        <v>_16AY+</v>
      </c>
      <c r="I3830" s="10" t="s">
        <v>23</v>
      </c>
      <c r="J3830" s="10" t="s">
        <v>24</v>
      </c>
      <c r="K3830" s="10" t="s">
        <v>24</v>
      </c>
      <c r="L3830" s="10" t="s">
        <v>46</v>
      </c>
      <c r="M3830" s="10" t="s">
        <v>46</v>
      </c>
      <c r="N3830" s="10" t="s">
        <v>46</v>
      </c>
      <c r="O3830" s="10" t="s">
        <v>46</v>
      </c>
      <c r="P3830" s="11" t="str">
        <f t="shared" si="297"/>
        <v>_NotUsing</v>
      </c>
      <c r="Q3830" s="10" t="s">
        <v>46</v>
      </c>
      <c r="R3830" s="10" t="s">
        <v>46</v>
      </c>
      <c r="S3830" s="10" t="s">
        <v>47</v>
      </c>
      <c r="T3830" s="11" t="str" cm="1">
        <f t="array" ref="T3830">_xlfn.IFS(S3830="Month-to-month","_MM",S3830="One year","_OY",S3830="Two year","_TY")</f>
        <v>_TY</v>
      </c>
      <c r="U3830" s="10" t="s">
        <v>24</v>
      </c>
      <c r="V3830" s="10" t="s">
        <v>35</v>
      </c>
      <c r="W3830" s="10">
        <v>19.350000000000001</v>
      </c>
      <c r="X3830" s="10">
        <v>1319.95</v>
      </c>
      <c r="Y3830" s="10" t="s">
        <v>24</v>
      </c>
      <c r="Z3830" s="11">
        <f t="shared" si="298"/>
        <v>0</v>
      </c>
      <c r="AA3830" s="11" t="str">
        <f t="shared" si="299"/>
        <v>J_16AY+_NotUsing_TY</v>
      </c>
    </row>
    <row r="3831" spans="1:27">
      <c r="A3831" s="10" t="s">
        <v>3866</v>
      </c>
      <c r="B3831" s="10" t="s">
        <v>30</v>
      </c>
      <c r="C3831" s="10">
        <v>1</v>
      </c>
      <c r="D3831" s="11" t="str">
        <f t="shared" si="295"/>
        <v>S</v>
      </c>
      <c r="E3831" s="10" t="s">
        <v>23</v>
      </c>
      <c r="F3831" s="10" t="s">
        <v>24</v>
      </c>
      <c r="G3831" s="10">
        <v>43</v>
      </c>
      <c r="H3831" s="11" t="str">
        <f t="shared" si="296"/>
        <v>_16AY+</v>
      </c>
      <c r="I3831" s="10" t="s">
        <v>23</v>
      </c>
      <c r="J3831" s="10" t="s">
        <v>23</v>
      </c>
      <c r="K3831" s="10" t="s">
        <v>37</v>
      </c>
      <c r="L3831" s="10" t="s">
        <v>24</v>
      </c>
      <c r="M3831" s="10" t="s">
        <v>23</v>
      </c>
      <c r="N3831" s="10" t="s">
        <v>24</v>
      </c>
      <c r="O3831" s="10" t="s">
        <v>24</v>
      </c>
      <c r="P3831" s="11" t="str">
        <f t="shared" si="297"/>
        <v>_Using</v>
      </c>
      <c r="Q3831" s="10" t="s">
        <v>23</v>
      </c>
      <c r="R3831" s="10" t="s">
        <v>23</v>
      </c>
      <c r="S3831" s="10" t="s">
        <v>27</v>
      </c>
      <c r="T3831" s="11" t="str" cm="1">
        <f t="array" ref="T3831">_xlfn.IFS(S3831="Month-to-month","_MM",S3831="One year","_OY",S3831="Two year","_TY")</f>
        <v>_MM</v>
      </c>
      <c r="U3831" s="10" t="s">
        <v>23</v>
      </c>
      <c r="V3831" s="10" t="s">
        <v>28</v>
      </c>
      <c r="W3831" s="10">
        <v>101</v>
      </c>
      <c r="X3831" s="10">
        <v>4388.3999999999996</v>
      </c>
      <c r="Y3831" s="10" t="s">
        <v>23</v>
      </c>
      <c r="Z3831" s="11">
        <f t="shared" si="298"/>
        <v>1</v>
      </c>
      <c r="AA3831" s="11" t="str">
        <f t="shared" si="299"/>
        <v>S_16AY+_Using_MM</v>
      </c>
    </row>
    <row r="3832" spans="1:27">
      <c r="A3832" s="10" t="s">
        <v>3867</v>
      </c>
      <c r="B3832" s="10" t="s">
        <v>30</v>
      </c>
      <c r="C3832" s="10">
        <v>0</v>
      </c>
      <c r="D3832" s="11" t="str">
        <f t="shared" si="295"/>
        <v>J</v>
      </c>
      <c r="E3832" s="10" t="s">
        <v>23</v>
      </c>
      <c r="F3832" s="10" t="s">
        <v>24</v>
      </c>
      <c r="G3832" s="10">
        <v>4</v>
      </c>
      <c r="H3832" s="11" t="str">
        <f t="shared" si="296"/>
        <v>_6AY</v>
      </c>
      <c r="I3832" s="10" t="s">
        <v>23</v>
      </c>
      <c r="J3832" s="10" t="s">
        <v>23</v>
      </c>
      <c r="K3832" s="10" t="s">
        <v>37</v>
      </c>
      <c r="L3832" s="10" t="s">
        <v>24</v>
      </c>
      <c r="M3832" s="10" t="s">
        <v>23</v>
      </c>
      <c r="N3832" s="10" t="s">
        <v>24</v>
      </c>
      <c r="O3832" s="10" t="s">
        <v>24</v>
      </c>
      <c r="P3832" s="11" t="str">
        <f t="shared" si="297"/>
        <v>_Using</v>
      </c>
      <c r="Q3832" s="10" t="s">
        <v>23</v>
      </c>
      <c r="R3832" s="10" t="s">
        <v>23</v>
      </c>
      <c r="S3832" s="10" t="s">
        <v>27</v>
      </c>
      <c r="T3832" s="11" t="str" cm="1">
        <f t="array" ref="T3832">_xlfn.IFS(S3832="Month-to-month","_MM",S3832="One year","_OY",S3832="Two year","_TY")</f>
        <v>_MM</v>
      </c>
      <c r="U3832" s="10" t="s">
        <v>23</v>
      </c>
      <c r="V3832" s="10" t="s">
        <v>28</v>
      </c>
      <c r="W3832" s="10">
        <v>100.2</v>
      </c>
      <c r="X3832" s="10">
        <v>420.2</v>
      </c>
      <c r="Y3832" s="10" t="s">
        <v>23</v>
      </c>
      <c r="Z3832" s="11">
        <f t="shared" si="298"/>
        <v>1</v>
      </c>
      <c r="AA3832" s="11" t="str">
        <f t="shared" si="299"/>
        <v>J_6AY_Using_MM</v>
      </c>
    </row>
    <row r="3833" spans="1:27">
      <c r="A3833" s="10" t="s">
        <v>3868</v>
      </c>
      <c r="B3833" s="10" t="s">
        <v>30</v>
      </c>
      <c r="C3833" s="10">
        <v>1</v>
      </c>
      <c r="D3833" s="11" t="str">
        <f t="shared" si="295"/>
        <v>S</v>
      </c>
      <c r="E3833" s="10" t="s">
        <v>23</v>
      </c>
      <c r="F3833" s="10" t="s">
        <v>24</v>
      </c>
      <c r="G3833" s="10">
        <v>25</v>
      </c>
      <c r="H3833" s="11" t="str">
        <f t="shared" si="296"/>
        <v>_16AY+</v>
      </c>
      <c r="I3833" s="10" t="s">
        <v>23</v>
      </c>
      <c r="J3833" s="10" t="s">
        <v>23</v>
      </c>
      <c r="K3833" s="10" t="s">
        <v>37</v>
      </c>
      <c r="L3833" s="10" t="s">
        <v>23</v>
      </c>
      <c r="M3833" s="10" t="s">
        <v>24</v>
      </c>
      <c r="N3833" s="10" t="s">
        <v>24</v>
      </c>
      <c r="O3833" s="10" t="s">
        <v>24</v>
      </c>
      <c r="P3833" s="11" t="str">
        <f t="shared" si="297"/>
        <v>_Using</v>
      </c>
      <c r="Q3833" s="10" t="s">
        <v>24</v>
      </c>
      <c r="R3833" s="10" t="s">
        <v>23</v>
      </c>
      <c r="S3833" s="10" t="s">
        <v>31</v>
      </c>
      <c r="T3833" s="11" t="str" cm="1">
        <f t="array" ref="T3833">_xlfn.IFS(S3833="Month-to-month","_MM",S3833="One year","_OY",S3833="Two year","_TY")</f>
        <v>_OY</v>
      </c>
      <c r="U3833" s="10" t="s">
        <v>23</v>
      </c>
      <c r="V3833" s="10" t="s">
        <v>28</v>
      </c>
      <c r="W3833" s="10">
        <v>89.05</v>
      </c>
      <c r="X3833" s="10">
        <v>2177.4499999999998</v>
      </c>
      <c r="Y3833" s="10" t="s">
        <v>23</v>
      </c>
      <c r="Z3833" s="11">
        <f t="shared" si="298"/>
        <v>1</v>
      </c>
      <c r="AA3833" s="11" t="str">
        <f t="shared" si="299"/>
        <v>S_16AY+_Using_OY</v>
      </c>
    </row>
    <row r="3834" spans="1:27">
      <c r="A3834" s="10" t="s">
        <v>3869</v>
      </c>
      <c r="B3834" s="10" t="s">
        <v>22</v>
      </c>
      <c r="C3834" s="10">
        <v>0</v>
      </c>
      <c r="D3834" s="11" t="str">
        <f t="shared" si="295"/>
        <v>J</v>
      </c>
      <c r="E3834" s="10" t="s">
        <v>23</v>
      </c>
      <c r="F3834" s="10" t="s">
        <v>24</v>
      </c>
      <c r="G3834" s="10">
        <v>51</v>
      </c>
      <c r="H3834" s="11" t="str">
        <f t="shared" si="296"/>
        <v>_16AY+</v>
      </c>
      <c r="I3834" s="10" t="s">
        <v>23</v>
      </c>
      <c r="J3834" s="10" t="s">
        <v>23</v>
      </c>
      <c r="K3834" s="10" t="s">
        <v>26</v>
      </c>
      <c r="L3834" s="10" t="s">
        <v>24</v>
      </c>
      <c r="M3834" s="10" t="s">
        <v>23</v>
      </c>
      <c r="N3834" s="10" t="s">
        <v>24</v>
      </c>
      <c r="O3834" s="10" t="s">
        <v>23</v>
      </c>
      <c r="P3834" s="11" t="str">
        <f t="shared" si="297"/>
        <v>_Using</v>
      </c>
      <c r="Q3834" s="10" t="s">
        <v>23</v>
      </c>
      <c r="R3834" s="10" t="s">
        <v>23</v>
      </c>
      <c r="S3834" s="10" t="s">
        <v>31</v>
      </c>
      <c r="T3834" s="11" t="str" cm="1">
        <f t="array" ref="T3834">_xlfn.IFS(S3834="Month-to-month","_MM",S3834="One year","_OY",S3834="Two year","_TY")</f>
        <v>_OY</v>
      </c>
      <c r="U3834" s="10" t="s">
        <v>23</v>
      </c>
      <c r="V3834" s="10" t="s">
        <v>40</v>
      </c>
      <c r="W3834" s="10">
        <v>78.650000000000006</v>
      </c>
      <c r="X3834" s="10">
        <v>3950.85</v>
      </c>
      <c r="Y3834" s="10" t="s">
        <v>24</v>
      </c>
      <c r="Z3834" s="11">
        <f t="shared" si="298"/>
        <v>0</v>
      </c>
      <c r="AA3834" s="11" t="str">
        <f t="shared" si="299"/>
        <v>J_16AY+_Using_OY</v>
      </c>
    </row>
    <row r="3835" spans="1:27">
      <c r="A3835" s="10" t="s">
        <v>3870</v>
      </c>
      <c r="B3835" s="10" t="s">
        <v>30</v>
      </c>
      <c r="C3835" s="10">
        <v>0</v>
      </c>
      <c r="D3835" s="11" t="str">
        <f t="shared" si="295"/>
        <v>J</v>
      </c>
      <c r="E3835" s="10" t="s">
        <v>24</v>
      </c>
      <c r="F3835" s="10" t="s">
        <v>24</v>
      </c>
      <c r="G3835" s="10">
        <v>12</v>
      </c>
      <c r="H3835" s="11" t="str">
        <f t="shared" si="296"/>
        <v>_16AY</v>
      </c>
      <c r="I3835" s="10" t="s">
        <v>23</v>
      </c>
      <c r="J3835" s="10" t="s">
        <v>23</v>
      </c>
      <c r="K3835" s="10" t="s">
        <v>26</v>
      </c>
      <c r="L3835" s="10" t="s">
        <v>24</v>
      </c>
      <c r="M3835" s="10" t="s">
        <v>24</v>
      </c>
      <c r="N3835" s="10" t="s">
        <v>23</v>
      </c>
      <c r="O3835" s="10" t="s">
        <v>24</v>
      </c>
      <c r="P3835" s="11" t="str">
        <f t="shared" si="297"/>
        <v>_Using</v>
      </c>
      <c r="Q3835" s="10" t="s">
        <v>23</v>
      </c>
      <c r="R3835" s="10" t="s">
        <v>23</v>
      </c>
      <c r="S3835" s="10" t="s">
        <v>27</v>
      </c>
      <c r="T3835" s="11" t="str" cm="1">
        <f t="array" ref="T3835">_xlfn.IFS(S3835="Month-to-month","_MM",S3835="One year","_OY",S3835="Two year","_TY")</f>
        <v>_MM</v>
      </c>
      <c r="U3835" s="10" t="s">
        <v>24</v>
      </c>
      <c r="V3835" s="10" t="s">
        <v>35</v>
      </c>
      <c r="W3835" s="10">
        <v>74.75</v>
      </c>
      <c r="X3835" s="10">
        <v>827.05</v>
      </c>
      <c r="Y3835" s="10" t="s">
        <v>24</v>
      </c>
      <c r="Z3835" s="11">
        <f t="shared" si="298"/>
        <v>0</v>
      </c>
      <c r="AA3835" s="11" t="str">
        <f t="shared" si="299"/>
        <v>J_16AY_Using_MM</v>
      </c>
    </row>
    <row r="3836" spans="1:27">
      <c r="A3836" s="10" t="s">
        <v>3871</v>
      </c>
      <c r="B3836" s="10" t="s">
        <v>22</v>
      </c>
      <c r="C3836" s="10">
        <v>0</v>
      </c>
      <c r="D3836" s="11" t="str">
        <f t="shared" si="295"/>
        <v>J</v>
      </c>
      <c r="E3836" s="10" t="s">
        <v>23</v>
      </c>
      <c r="F3836" s="10" t="s">
        <v>23</v>
      </c>
      <c r="G3836" s="10">
        <v>57</v>
      </c>
      <c r="H3836" s="11" t="str">
        <f t="shared" si="296"/>
        <v>_16AY+</v>
      </c>
      <c r="I3836" s="10" t="s">
        <v>23</v>
      </c>
      <c r="J3836" s="10" t="s">
        <v>24</v>
      </c>
      <c r="K3836" s="10" t="s">
        <v>26</v>
      </c>
      <c r="L3836" s="10" t="s">
        <v>23</v>
      </c>
      <c r="M3836" s="10" t="s">
        <v>24</v>
      </c>
      <c r="N3836" s="10" t="s">
        <v>24</v>
      </c>
      <c r="O3836" s="10" t="s">
        <v>24</v>
      </c>
      <c r="P3836" s="11" t="str">
        <f t="shared" si="297"/>
        <v>_Using</v>
      </c>
      <c r="Q3836" s="10" t="s">
        <v>23</v>
      </c>
      <c r="R3836" s="10" t="s">
        <v>23</v>
      </c>
      <c r="S3836" s="10" t="s">
        <v>31</v>
      </c>
      <c r="T3836" s="11" t="str" cm="1">
        <f t="array" ref="T3836">_xlfn.IFS(S3836="Month-to-month","_MM",S3836="One year","_OY",S3836="Two year","_TY")</f>
        <v>_OY</v>
      </c>
      <c r="U3836" s="10" t="s">
        <v>23</v>
      </c>
      <c r="V3836" s="10" t="s">
        <v>35</v>
      </c>
      <c r="W3836" s="10">
        <v>70.099999999999994</v>
      </c>
      <c r="X3836" s="10">
        <v>3913.3</v>
      </c>
      <c r="Y3836" s="10" t="s">
        <v>23</v>
      </c>
      <c r="Z3836" s="11">
        <f t="shared" si="298"/>
        <v>1</v>
      </c>
      <c r="AA3836" s="11" t="str">
        <f t="shared" si="299"/>
        <v>J_16AY+_Using_OY</v>
      </c>
    </row>
    <row r="3837" spans="1:27">
      <c r="A3837" s="10" t="s">
        <v>3872</v>
      </c>
      <c r="B3837" s="10" t="s">
        <v>22</v>
      </c>
      <c r="C3837" s="10">
        <v>0</v>
      </c>
      <c r="D3837" s="11" t="str">
        <f t="shared" si="295"/>
        <v>J</v>
      </c>
      <c r="E3837" s="10" t="s">
        <v>23</v>
      </c>
      <c r="F3837" s="10" t="s">
        <v>23</v>
      </c>
      <c r="G3837" s="10">
        <v>24</v>
      </c>
      <c r="H3837" s="11" t="str">
        <f t="shared" si="296"/>
        <v>_16AY+</v>
      </c>
      <c r="I3837" s="10" t="s">
        <v>23</v>
      </c>
      <c r="J3837" s="10" t="s">
        <v>24</v>
      </c>
      <c r="K3837" s="10" t="s">
        <v>24</v>
      </c>
      <c r="L3837" s="10" t="s">
        <v>46</v>
      </c>
      <c r="M3837" s="10" t="s">
        <v>46</v>
      </c>
      <c r="N3837" s="10" t="s">
        <v>46</v>
      </c>
      <c r="O3837" s="10" t="s">
        <v>46</v>
      </c>
      <c r="P3837" s="11" t="str">
        <f t="shared" si="297"/>
        <v>_NotUsing</v>
      </c>
      <c r="Q3837" s="10" t="s">
        <v>46</v>
      </c>
      <c r="R3837" s="10" t="s">
        <v>46</v>
      </c>
      <c r="S3837" s="10" t="s">
        <v>31</v>
      </c>
      <c r="T3837" s="11" t="str" cm="1">
        <f t="array" ref="T3837">_xlfn.IFS(S3837="Month-to-month","_MM",S3837="One year","_OY",S3837="Two year","_TY")</f>
        <v>_OY</v>
      </c>
      <c r="U3837" s="10" t="s">
        <v>24</v>
      </c>
      <c r="V3837" s="10" t="s">
        <v>32</v>
      </c>
      <c r="W3837" s="10">
        <v>19.899999999999999</v>
      </c>
      <c r="X3837" s="10">
        <v>533.5</v>
      </c>
      <c r="Y3837" s="10" t="s">
        <v>24</v>
      </c>
      <c r="Z3837" s="11">
        <f t="shared" si="298"/>
        <v>0</v>
      </c>
      <c r="AA3837" s="11" t="str">
        <f t="shared" si="299"/>
        <v>J_16AY+_NotUsing_OY</v>
      </c>
    </row>
    <row r="3838" spans="1:27">
      <c r="A3838" s="10" t="s">
        <v>3873</v>
      </c>
      <c r="B3838" s="10" t="s">
        <v>22</v>
      </c>
      <c r="C3838" s="10">
        <v>0</v>
      </c>
      <c r="D3838" s="11" t="str">
        <f t="shared" si="295"/>
        <v>J</v>
      </c>
      <c r="E3838" s="10" t="s">
        <v>23</v>
      </c>
      <c r="F3838" s="10" t="s">
        <v>24</v>
      </c>
      <c r="G3838" s="10">
        <v>64</v>
      </c>
      <c r="H3838" s="11" t="str">
        <f t="shared" si="296"/>
        <v>_16AY+</v>
      </c>
      <c r="I3838" s="10" t="s">
        <v>23</v>
      </c>
      <c r="J3838" s="10" t="s">
        <v>23</v>
      </c>
      <c r="K3838" s="10" t="s">
        <v>26</v>
      </c>
      <c r="L3838" s="10" t="s">
        <v>24</v>
      </c>
      <c r="M3838" s="10" t="s">
        <v>24</v>
      </c>
      <c r="N3838" s="10" t="s">
        <v>23</v>
      </c>
      <c r="O3838" s="10" t="s">
        <v>23</v>
      </c>
      <c r="P3838" s="11" t="str">
        <f t="shared" si="297"/>
        <v>_Using</v>
      </c>
      <c r="Q3838" s="10" t="s">
        <v>24</v>
      </c>
      <c r="R3838" s="10" t="s">
        <v>24</v>
      </c>
      <c r="S3838" s="10" t="s">
        <v>31</v>
      </c>
      <c r="T3838" s="11" t="str" cm="1">
        <f t="array" ref="T3838">_xlfn.IFS(S3838="Month-to-month","_MM",S3838="One year","_OY",S3838="Two year","_TY")</f>
        <v>_OY</v>
      </c>
      <c r="U3838" s="10" t="s">
        <v>24</v>
      </c>
      <c r="V3838" s="10" t="s">
        <v>35</v>
      </c>
      <c r="W3838" s="10">
        <v>58.35</v>
      </c>
      <c r="X3838" s="10">
        <v>3756.45</v>
      </c>
      <c r="Y3838" s="10" t="s">
        <v>24</v>
      </c>
      <c r="Z3838" s="11">
        <f t="shared" si="298"/>
        <v>0</v>
      </c>
      <c r="AA3838" s="11" t="str">
        <f t="shared" si="299"/>
        <v>J_16AY+_Using_OY</v>
      </c>
    </row>
    <row r="3839" spans="1:27">
      <c r="A3839" s="10" t="s">
        <v>3874</v>
      </c>
      <c r="B3839" s="10" t="s">
        <v>22</v>
      </c>
      <c r="C3839" s="10">
        <v>0</v>
      </c>
      <c r="D3839" s="11" t="str">
        <f t="shared" si="295"/>
        <v>J</v>
      </c>
      <c r="E3839" s="10" t="s">
        <v>24</v>
      </c>
      <c r="F3839" s="10" t="s">
        <v>24</v>
      </c>
      <c r="G3839" s="10">
        <v>4</v>
      </c>
      <c r="H3839" s="11" t="str">
        <f t="shared" si="296"/>
        <v>_6AY</v>
      </c>
      <c r="I3839" s="10" t="s">
        <v>23</v>
      </c>
      <c r="J3839" s="10" t="s">
        <v>24</v>
      </c>
      <c r="K3839" s="10" t="s">
        <v>37</v>
      </c>
      <c r="L3839" s="10" t="s">
        <v>24</v>
      </c>
      <c r="M3839" s="10" t="s">
        <v>23</v>
      </c>
      <c r="N3839" s="10" t="s">
        <v>23</v>
      </c>
      <c r="O3839" s="10" t="s">
        <v>23</v>
      </c>
      <c r="P3839" s="11" t="str">
        <f t="shared" si="297"/>
        <v>_Using</v>
      </c>
      <c r="Q3839" s="10" t="s">
        <v>23</v>
      </c>
      <c r="R3839" s="10" t="s">
        <v>23</v>
      </c>
      <c r="S3839" s="10" t="s">
        <v>31</v>
      </c>
      <c r="T3839" s="11" t="str" cm="1">
        <f t="array" ref="T3839">_xlfn.IFS(S3839="Month-to-month","_MM",S3839="One year","_OY",S3839="Two year","_TY")</f>
        <v>_OY</v>
      </c>
      <c r="U3839" s="10" t="s">
        <v>23</v>
      </c>
      <c r="V3839" s="10" t="s">
        <v>28</v>
      </c>
      <c r="W3839" s="10">
        <v>105.65</v>
      </c>
      <c r="X3839" s="10">
        <v>443.9</v>
      </c>
      <c r="Y3839" s="10" t="s">
        <v>23</v>
      </c>
      <c r="Z3839" s="11">
        <f t="shared" si="298"/>
        <v>1</v>
      </c>
      <c r="AA3839" s="11" t="str">
        <f t="shared" si="299"/>
        <v>J_6AY_Using_OY</v>
      </c>
    </row>
    <row r="3840" spans="1:27">
      <c r="A3840" s="10" t="s">
        <v>3875</v>
      </c>
      <c r="B3840" s="10" t="s">
        <v>22</v>
      </c>
      <c r="C3840" s="10">
        <v>0</v>
      </c>
      <c r="D3840" s="11" t="str">
        <f t="shared" si="295"/>
        <v>J</v>
      </c>
      <c r="E3840" s="10" t="s">
        <v>24</v>
      </c>
      <c r="F3840" s="10" t="s">
        <v>24</v>
      </c>
      <c r="G3840" s="10">
        <v>26</v>
      </c>
      <c r="H3840" s="11" t="str">
        <f t="shared" si="296"/>
        <v>_16AY+</v>
      </c>
      <c r="I3840" s="10" t="s">
        <v>23</v>
      </c>
      <c r="J3840" s="10" t="s">
        <v>23</v>
      </c>
      <c r="K3840" s="10" t="s">
        <v>37</v>
      </c>
      <c r="L3840" s="10" t="s">
        <v>24</v>
      </c>
      <c r="M3840" s="10" t="s">
        <v>24</v>
      </c>
      <c r="N3840" s="10" t="s">
        <v>23</v>
      </c>
      <c r="O3840" s="10" t="s">
        <v>24</v>
      </c>
      <c r="P3840" s="11" t="str">
        <f t="shared" si="297"/>
        <v>_Using</v>
      </c>
      <c r="Q3840" s="10" t="s">
        <v>23</v>
      </c>
      <c r="R3840" s="10" t="s">
        <v>23</v>
      </c>
      <c r="S3840" s="10" t="s">
        <v>27</v>
      </c>
      <c r="T3840" s="11" t="str" cm="1">
        <f t="array" ref="T3840">_xlfn.IFS(S3840="Month-to-month","_MM",S3840="One year","_OY",S3840="Two year","_TY")</f>
        <v>_MM</v>
      </c>
      <c r="U3840" s="10" t="s">
        <v>23</v>
      </c>
      <c r="V3840" s="10" t="s">
        <v>35</v>
      </c>
      <c r="W3840" s="10">
        <v>100.5</v>
      </c>
      <c r="X3840" s="10">
        <v>2599.9499999999998</v>
      </c>
      <c r="Y3840" s="10" t="s">
        <v>24</v>
      </c>
      <c r="Z3840" s="11">
        <f t="shared" si="298"/>
        <v>0</v>
      </c>
      <c r="AA3840" s="11" t="str">
        <f t="shared" si="299"/>
        <v>J_16AY+_Using_MM</v>
      </c>
    </row>
    <row r="3841" spans="1:27">
      <c r="A3841" s="10" t="s">
        <v>3876</v>
      </c>
      <c r="B3841" s="10" t="s">
        <v>22</v>
      </c>
      <c r="C3841" s="10">
        <v>0</v>
      </c>
      <c r="D3841" s="11" t="str">
        <f t="shared" si="295"/>
        <v>J</v>
      </c>
      <c r="E3841" s="10" t="s">
        <v>23</v>
      </c>
      <c r="F3841" s="10" t="s">
        <v>23</v>
      </c>
      <c r="G3841" s="10">
        <v>15</v>
      </c>
      <c r="H3841" s="11" t="str">
        <f t="shared" si="296"/>
        <v>_16AY</v>
      </c>
      <c r="I3841" s="10" t="s">
        <v>23</v>
      </c>
      <c r="J3841" s="10" t="s">
        <v>24</v>
      </c>
      <c r="K3841" s="10" t="s">
        <v>24</v>
      </c>
      <c r="L3841" s="10" t="s">
        <v>46</v>
      </c>
      <c r="M3841" s="10" t="s">
        <v>46</v>
      </c>
      <c r="N3841" s="10" t="s">
        <v>46</v>
      </c>
      <c r="O3841" s="10" t="s">
        <v>46</v>
      </c>
      <c r="P3841" s="11" t="str">
        <f t="shared" si="297"/>
        <v>_NotUsing</v>
      </c>
      <c r="Q3841" s="10" t="s">
        <v>46</v>
      </c>
      <c r="R3841" s="10" t="s">
        <v>46</v>
      </c>
      <c r="S3841" s="10" t="s">
        <v>27</v>
      </c>
      <c r="T3841" s="11" t="str" cm="1">
        <f t="array" ref="T3841">_xlfn.IFS(S3841="Month-to-month","_MM",S3841="One year","_OY",S3841="Two year","_TY")</f>
        <v>_MM</v>
      </c>
      <c r="U3841" s="10" t="s">
        <v>24</v>
      </c>
      <c r="V3841" s="10" t="s">
        <v>32</v>
      </c>
      <c r="W3841" s="10">
        <v>20.05</v>
      </c>
      <c r="X3841" s="10">
        <v>284.3</v>
      </c>
      <c r="Y3841" s="10" t="s">
        <v>24</v>
      </c>
      <c r="Z3841" s="11">
        <f t="shared" si="298"/>
        <v>0</v>
      </c>
      <c r="AA3841" s="11" t="str">
        <f t="shared" si="299"/>
        <v>J_16AY_NotUsing_MM</v>
      </c>
    </row>
    <row r="3842" spans="1:27">
      <c r="A3842" s="10" t="s">
        <v>3877</v>
      </c>
      <c r="B3842" s="10" t="s">
        <v>30</v>
      </c>
      <c r="C3842" s="10">
        <v>1</v>
      </c>
      <c r="D3842" s="11" t="str">
        <f t="shared" si="295"/>
        <v>S</v>
      </c>
      <c r="E3842" s="10" t="s">
        <v>23</v>
      </c>
      <c r="F3842" s="10" t="s">
        <v>24</v>
      </c>
      <c r="G3842" s="10">
        <v>64</v>
      </c>
      <c r="H3842" s="11" t="str">
        <f t="shared" si="296"/>
        <v>_16AY+</v>
      </c>
      <c r="I3842" s="10" t="s">
        <v>23</v>
      </c>
      <c r="J3842" s="10" t="s">
        <v>23</v>
      </c>
      <c r="K3842" s="10" t="s">
        <v>24</v>
      </c>
      <c r="L3842" s="10" t="s">
        <v>46</v>
      </c>
      <c r="M3842" s="10" t="s">
        <v>46</v>
      </c>
      <c r="N3842" s="10" t="s">
        <v>46</v>
      </c>
      <c r="O3842" s="10" t="s">
        <v>46</v>
      </c>
      <c r="P3842" s="11" t="str">
        <f t="shared" si="297"/>
        <v>_NotUsing</v>
      </c>
      <c r="Q3842" s="10" t="s">
        <v>46</v>
      </c>
      <c r="R3842" s="10" t="s">
        <v>46</v>
      </c>
      <c r="S3842" s="10" t="s">
        <v>47</v>
      </c>
      <c r="T3842" s="11" t="str" cm="1">
        <f t="array" ref="T3842">_xlfn.IFS(S3842="Month-to-month","_MM",S3842="One year","_OY",S3842="Two year","_TY")</f>
        <v>_TY</v>
      </c>
      <c r="U3842" s="10" t="s">
        <v>24</v>
      </c>
      <c r="V3842" s="10" t="s">
        <v>40</v>
      </c>
      <c r="W3842" s="10">
        <v>25.65</v>
      </c>
      <c r="X3842" s="10">
        <v>1740.8</v>
      </c>
      <c r="Y3842" s="10" t="s">
        <v>24</v>
      </c>
      <c r="Z3842" s="11">
        <f t="shared" si="298"/>
        <v>0</v>
      </c>
      <c r="AA3842" s="11" t="str">
        <f t="shared" si="299"/>
        <v>S_16AY+_NotUsing_TY</v>
      </c>
    </row>
    <row r="3843" spans="1:27">
      <c r="A3843" s="10" t="s">
        <v>3878</v>
      </c>
      <c r="B3843" s="10" t="s">
        <v>30</v>
      </c>
      <c r="C3843" s="10">
        <v>1</v>
      </c>
      <c r="D3843" s="11" t="str">
        <f t="shared" ref="D3843:D3906" si="300">IF(C3843=0,"J","S")</f>
        <v>S</v>
      </c>
      <c r="E3843" s="10" t="s">
        <v>23</v>
      </c>
      <c r="F3843" s="10" t="s">
        <v>24</v>
      </c>
      <c r="G3843" s="10">
        <v>36</v>
      </c>
      <c r="H3843" s="11" t="str">
        <f t="shared" ref="H3843:H3906" si="301">IF(G3843&lt;7,"_6AY",IF(G3843&lt;17,"_16AY","_16AY+"))</f>
        <v>_16AY+</v>
      </c>
      <c r="I3843" s="10" t="s">
        <v>23</v>
      </c>
      <c r="J3843" s="10" t="s">
        <v>23</v>
      </c>
      <c r="K3843" s="10" t="s">
        <v>37</v>
      </c>
      <c r="L3843" s="10" t="s">
        <v>24</v>
      </c>
      <c r="M3843" s="10" t="s">
        <v>23</v>
      </c>
      <c r="N3843" s="10" t="s">
        <v>24</v>
      </c>
      <c r="O3843" s="10" t="s">
        <v>24</v>
      </c>
      <c r="P3843" s="11" t="str">
        <f t="shared" ref="P3843:P3906" si="302">IF(COUNTIF(L3843:O3843,"Yes")&gt;0,"_Using","_NotUsing")</f>
        <v>_Using</v>
      </c>
      <c r="Q3843" s="10" t="s">
        <v>23</v>
      </c>
      <c r="R3843" s="10" t="s">
        <v>23</v>
      </c>
      <c r="S3843" s="10" t="s">
        <v>27</v>
      </c>
      <c r="T3843" s="11" t="str" cm="1">
        <f t="array" ref="T3843">_xlfn.IFS(S3843="Month-to-month","_MM",S3843="One year","_OY",S3843="Two year","_TY")</f>
        <v>_MM</v>
      </c>
      <c r="U3843" s="10" t="s">
        <v>23</v>
      </c>
      <c r="V3843" s="10" t="s">
        <v>28</v>
      </c>
      <c r="W3843" s="10">
        <v>96.5</v>
      </c>
      <c r="X3843" s="10">
        <v>3436.1</v>
      </c>
      <c r="Y3843" s="10" t="s">
        <v>23</v>
      </c>
      <c r="Z3843" s="11">
        <f t="shared" ref="Z3843:Z3906" si="303">IF(Y3843="No",0,1)</f>
        <v>1</v>
      </c>
      <c r="AA3843" s="11" t="str">
        <f t="shared" ref="AA3843:AA3906" si="304">D3843&amp;H3843&amp;P3843&amp;T3843</f>
        <v>S_16AY+_Using_MM</v>
      </c>
    </row>
    <row r="3844" spans="1:27">
      <c r="A3844" s="10" t="s">
        <v>3879</v>
      </c>
      <c r="B3844" s="10" t="s">
        <v>22</v>
      </c>
      <c r="C3844" s="10">
        <v>0</v>
      </c>
      <c r="D3844" s="11" t="str">
        <f t="shared" si="300"/>
        <v>J</v>
      </c>
      <c r="E3844" s="10" t="s">
        <v>23</v>
      </c>
      <c r="F3844" s="10" t="s">
        <v>24</v>
      </c>
      <c r="G3844" s="10">
        <v>27</v>
      </c>
      <c r="H3844" s="11" t="str">
        <f t="shared" si="301"/>
        <v>_16AY+</v>
      </c>
      <c r="I3844" s="10" t="s">
        <v>23</v>
      </c>
      <c r="J3844" s="10" t="s">
        <v>23</v>
      </c>
      <c r="K3844" s="10" t="s">
        <v>37</v>
      </c>
      <c r="L3844" s="10" t="s">
        <v>24</v>
      </c>
      <c r="M3844" s="10" t="s">
        <v>24</v>
      </c>
      <c r="N3844" s="10" t="s">
        <v>24</v>
      </c>
      <c r="O3844" s="10" t="s">
        <v>24</v>
      </c>
      <c r="P3844" s="11" t="str">
        <f t="shared" si="302"/>
        <v>_NotUsing</v>
      </c>
      <c r="Q3844" s="10" t="s">
        <v>23</v>
      </c>
      <c r="R3844" s="10" t="s">
        <v>23</v>
      </c>
      <c r="S3844" s="10" t="s">
        <v>27</v>
      </c>
      <c r="T3844" s="11" t="str" cm="1">
        <f t="array" ref="T3844">_xlfn.IFS(S3844="Month-to-month","_MM",S3844="One year","_OY",S3844="Two year","_TY")</f>
        <v>_MM</v>
      </c>
      <c r="U3844" s="10" t="s">
        <v>24</v>
      </c>
      <c r="V3844" s="10" t="s">
        <v>40</v>
      </c>
      <c r="W3844" s="10">
        <v>95</v>
      </c>
      <c r="X3844" s="10">
        <v>2462.5500000000002</v>
      </c>
      <c r="Y3844" s="10" t="s">
        <v>24</v>
      </c>
      <c r="Z3844" s="11">
        <f t="shared" si="303"/>
        <v>0</v>
      </c>
      <c r="AA3844" s="11" t="str">
        <f t="shared" si="304"/>
        <v>J_16AY+_NotUsing_MM</v>
      </c>
    </row>
    <row r="3845" spans="1:27">
      <c r="A3845" s="10" t="s">
        <v>3880</v>
      </c>
      <c r="B3845" s="10" t="s">
        <v>30</v>
      </c>
      <c r="C3845" s="10">
        <v>1</v>
      </c>
      <c r="D3845" s="11" t="str">
        <f t="shared" si="300"/>
        <v>S</v>
      </c>
      <c r="E3845" s="10" t="s">
        <v>23</v>
      </c>
      <c r="F3845" s="10" t="s">
        <v>24</v>
      </c>
      <c r="G3845" s="10">
        <v>1</v>
      </c>
      <c r="H3845" s="11" t="str">
        <f t="shared" si="301"/>
        <v>_6AY</v>
      </c>
      <c r="I3845" s="10" t="s">
        <v>23</v>
      </c>
      <c r="J3845" s="10" t="s">
        <v>24</v>
      </c>
      <c r="K3845" s="10" t="s">
        <v>37</v>
      </c>
      <c r="L3845" s="10" t="s">
        <v>24</v>
      </c>
      <c r="M3845" s="10" t="s">
        <v>24</v>
      </c>
      <c r="N3845" s="10" t="s">
        <v>24</v>
      </c>
      <c r="O3845" s="10" t="s">
        <v>24</v>
      </c>
      <c r="P3845" s="11" t="str">
        <f t="shared" si="302"/>
        <v>_NotUsing</v>
      </c>
      <c r="Q3845" s="10" t="s">
        <v>24</v>
      </c>
      <c r="R3845" s="10" t="s">
        <v>24</v>
      </c>
      <c r="S3845" s="10" t="s">
        <v>27</v>
      </c>
      <c r="T3845" s="11" t="str" cm="1">
        <f t="array" ref="T3845">_xlfn.IFS(S3845="Month-to-month","_MM",S3845="One year","_OY",S3845="Two year","_TY")</f>
        <v>_MM</v>
      </c>
      <c r="U3845" s="10" t="s">
        <v>24</v>
      </c>
      <c r="V3845" s="10" t="s">
        <v>32</v>
      </c>
      <c r="W3845" s="10">
        <v>70.849999999999994</v>
      </c>
      <c r="X3845" s="10">
        <v>70.849999999999994</v>
      </c>
      <c r="Y3845" s="10" t="s">
        <v>23</v>
      </c>
      <c r="Z3845" s="11">
        <f t="shared" si="303"/>
        <v>1</v>
      </c>
      <c r="AA3845" s="11" t="str">
        <f t="shared" si="304"/>
        <v>S_6AY_NotUsing_MM</v>
      </c>
    </row>
    <row r="3846" spans="1:27">
      <c r="A3846" s="10" t="s">
        <v>3881</v>
      </c>
      <c r="B3846" s="10" t="s">
        <v>22</v>
      </c>
      <c r="C3846" s="10">
        <v>0</v>
      </c>
      <c r="D3846" s="11" t="str">
        <f t="shared" si="300"/>
        <v>J</v>
      </c>
      <c r="E3846" s="10" t="s">
        <v>24</v>
      </c>
      <c r="F3846" s="10" t="s">
        <v>24</v>
      </c>
      <c r="G3846" s="10">
        <v>35</v>
      </c>
      <c r="H3846" s="11" t="str">
        <f t="shared" si="301"/>
        <v>_16AY+</v>
      </c>
      <c r="I3846" s="10" t="s">
        <v>23</v>
      </c>
      <c r="J3846" s="10" t="s">
        <v>23</v>
      </c>
      <c r="K3846" s="10" t="s">
        <v>26</v>
      </c>
      <c r="L3846" s="10" t="s">
        <v>23</v>
      </c>
      <c r="M3846" s="10" t="s">
        <v>24</v>
      </c>
      <c r="N3846" s="10" t="s">
        <v>23</v>
      </c>
      <c r="O3846" s="10" t="s">
        <v>23</v>
      </c>
      <c r="P3846" s="11" t="str">
        <f t="shared" si="302"/>
        <v>_Using</v>
      </c>
      <c r="Q3846" s="10" t="s">
        <v>23</v>
      </c>
      <c r="R3846" s="10" t="s">
        <v>23</v>
      </c>
      <c r="S3846" s="10" t="s">
        <v>31</v>
      </c>
      <c r="T3846" s="11" t="str" cm="1">
        <f t="array" ref="T3846">_xlfn.IFS(S3846="Month-to-month","_MM",S3846="One year","_OY",S3846="Two year","_TY")</f>
        <v>_OY</v>
      </c>
      <c r="U3846" s="10" t="s">
        <v>23</v>
      </c>
      <c r="V3846" s="10" t="s">
        <v>40</v>
      </c>
      <c r="W3846" s="10">
        <v>85.95</v>
      </c>
      <c r="X3846" s="10">
        <v>3110.1</v>
      </c>
      <c r="Y3846" s="10" t="s">
        <v>23</v>
      </c>
      <c r="Z3846" s="11">
        <f t="shared" si="303"/>
        <v>1</v>
      </c>
      <c r="AA3846" s="11" t="str">
        <f t="shared" si="304"/>
        <v>J_16AY+_Using_OY</v>
      </c>
    </row>
    <row r="3847" spans="1:27">
      <c r="A3847" s="10" t="s">
        <v>3882</v>
      </c>
      <c r="B3847" s="10" t="s">
        <v>30</v>
      </c>
      <c r="C3847" s="10">
        <v>0</v>
      </c>
      <c r="D3847" s="11" t="str">
        <f t="shared" si="300"/>
        <v>J</v>
      </c>
      <c r="E3847" s="10" t="s">
        <v>24</v>
      </c>
      <c r="F3847" s="10" t="s">
        <v>24</v>
      </c>
      <c r="G3847" s="10">
        <v>4</v>
      </c>
      <c r="H3847" s="11" t="str">
        <f t="shared" si="301"/>
        <v>_6AY</v>
      </c>
      <c r="I3847" s="10" t="s">
        <v>23</v>
      </c>
      <c r="J3847" s="10" t="s">
        <v>24</v>
      </c>
      <c r="K3847" s="10" t="s">
        <v>37</v>
      </c>
      <c r="L3847" s="10" t="s">
        <v>24</v>
      </c>
      <c r="M3847" s="10" t="s">
        <v>24</v>
      </c>
      <c r="N3847" s="10" t="s">
        <v>23</v>
      </c>
      <c r="O3847" s="10" t="s">
        <v>24</v>
      </c>
      <c r="P3847" s="11" t="str">
        <f t="shared" si="302"/>
        <v>_Using</v>
      </c>
      <c r="Q3847" s="10" t="s">
        <v>24</v>
      </c>
      <c r="R3847" s="10" t="s">
        <v>24</v>
      </c>
      <c r="S3847" s="10" t="s">
        <v>27</v>
      </c>
      <c r="T3847" s="11" t="str" cm="1">
        <f t="array" ref="T3847">_xlfn.IFS(S3847="Month-to-month","_MM",S3847="One year","_OY",S3847="Two year","_TY")</f>
        <v>_MM</v>
      </c>
      <c r="U3847" s="10" t="s">
        <v>23</v>
      </c>
      <c r="V3847" s="10" t="s">
        <v>28</v>
      </c>
      <c r="W3847" s="10">
        <v>73.900000000000006</v>
      </c>
      <c r="X3847" s="10">
        <v>280.85000000000002</v>
      </c>
      <c r="Y3847" s="10" t="s">
        <v>23</v>
      </c>
      <c r="Z3847" s="11">
        <f t="shared" si="303"/>
        <v>1</v>
      </c>
      <c r="AA3847" s="11" t="str">
        <f t="shared" si="304"/>
        <v>J_6AY_Using_MM</v>
      </c>
    </row>
    <row r="3848" spans="1:27">
      <c r="A3848" s="10" t="s">
        <v>3883</v>
      </c>
      <c r="B3848" s="10" t="s">
        <v>22</v>
      </c>
      <c r="C3848" s="10">
        <v>0</v>
      </c>
      <c r="D3848" s="11" t="str">
        <f t="shared" si="300"/>
        <v>J</v>
      </c>
      <c r="E3848" s="10" t="s">
        <v>23</v>
      </c>
      <c r="F3848" s="10" t="s">
        <v>23</v>
      </c>
      <c r="G3848" s="10">
        <v>8</v>
      </c>
      <c r="H3848" s="11" t="str">
        <f t="shared" si="301"/>
        <v>_16AY</v>
      </c>
      <c r="I3848" s="10" t="s">
        <v>23</v>
      </c>
      <c r="J3848" s="10" t="s">
        <v>24</v>
      </c>
      <c r="K3848" s="10" t="s">
        <v>26</v>
      </c>
      <c r="L3848" s="10" t="s">
        <v>24</v>
      </c>
      <c r="M3848" s="10" t="s">
        <v>24</v>
      </c>
      <c r="N3848" s="10" t="s">
        <v>24</v>
      </c>
      <c r="O3848" s="10" t="s">
        <v>24</v>
      </c>
      <c r="P3848" s="11" t="str">
        <f t="shared" si="302"/>
        <v>_NotUsing</v>
      </c>
      <c r="Q3848" s="10" t="s">
        <v>24</v>
      </c>
      <c r="R3848" s="10" t="s">
        <v>24</v>
      </c>
      <c r="S3848" s="10" t="s">
        <v>27</v>
      </c>
      <c r="T3848" s="11" t="str" cm="1">
        <f t="array" ref="T3848">_xlfn.IFS(S3848="Month-to-month","_MM",S3848="One year","_OY",S3848="Two year","_TY")</f>
        <v>_MM</v>
      </c>
      <c r="U3848" s="10" t="s">
        <v>23</v>
      </c>
      <c r="V3848" s="10" t="s">
        <v>28</v>
      </c>
      <c r="W3848" s="10">
        <v>45.45</v>
      </c>
      <c r="X3848" s="10">
        <v>411.75</v>
      </c>
      <c r="Y3848" s="10" t="s">
        <v>24</v>
      </c>
      <c r="Z3848" s="11">
        <f t="shared" si="303"/>
        <v>0</v>
      </c>
      <c r="AA3848" s="11" t="str">
        <f t="shared" si="304"/>
        <v>J_16AY_NotUsing_MM</v>
      </c>
    </row>
    <row r="3849" spans="1:27">
      <c r="A3849" s="10" t="s">
        <v>3884</v>
      </c>
      <c r="B3849" s="10" t="s">
        <v>30</v>
      </c>
      <c r="C3849" s="10">
        <v>0</v>
      </c>
      <c r="D3849" s="11" t="str">
        <f t="shared" si="300"/>
        <v>J</v>
      </c>
      <c r="E3849" s="10" t="s">
        <v>24</v>
      </c>
      <c r="F3849" s="10" t="s">
        <v>24</v>
      </c>
      <c r="G3849" s="10">
        <v>10</v>
      </c>
      <c r="H3849" s="11" t="str">
        <f t="shared" si="301"/>
        <v>_16AY</v>
      </c>
      <c r="I3849" s="10" t="s">
        <v>23</v>
      </c>
      <c r="J3849" s="10" t="s">
        <v>24</v>
      </c>
      <c r="K3849" s="10" t="s">
        <v>24</v>
      </c>
      <c r="L3849" s="10" t="s">
        <v>46</v>
      </c>
      <c r="M3849" s="10" t="s">
        <v>46</v>
      </c>
      <c r="N3849" s="10" t="s">
        <v>46</v>
      </c>
      <c r="O3849" s="10" t="s">
        <v>46</v>
      </c>
      <c r="P3849" s="11" t="str">
        <f t="shared" si="302"/>
        <v>_NotUsing</v>
      </c>
      <c r="Q3849" s="10" t="s">
        <v>46</v>
      </c>
      <c r="R3849" s="10" t="s">
        <v>46</v>
      </c>
      <c r="S3849" s="10" t="s">
        <v>27</v>
      </c>
      <c r="T3849" s="11" t="str" cm="1">
        <f t="array" ref="T3849">_xlfn.IFS(S3849="Month-to-month","_MM",S3849="One year","_OY",S3849="Two year","_TY")</f>
        <v>_MM</v>
      </c>
      <c r="U3849" s="10" t="s">
        <v>23</v>
      </c>
      <c r="V3849" s="10" t="s">
        <v>40</v>
      </c>
      <c r="W3849" s="10">
        <v>20</v>
      </c>
      <c r="X3849" s="10">
        <v>198.6</v>
      </c>
      <c r="Y3849" s="10" t="s">
        <v>24</v>
      </c>
      <c r="Z3849" s="11">
        <f t="shared" si="303"/>
        <v>0</v>
      </c>
      <c r="AA3849" s="11" t="str">
        <f t="shared" si="304"/>
        <v>J_16AY_NotUsing_MM</v>
      </c>
    </row>
    <row r="3850" spans="1:27">
      <c r="A3850" s="10" t="s">
        <v>3885</v>
      </c>
      <c r="B3850" s="10" t="s">
        <v>22</v>
      </c>
      <c r="C3850" s="10">
        <v>0</v>
      </c>
      <c r="D3850" s="11" t="str">
        <f t="shared" si="300"/>
        <v>J</v>
      </c>
      <c r="E3850" s="10" t="s">
        <v>24</v>
      </c>
      <c r="F3850" s="10" t="s">
        <v>24</v>
      </c>
      <c r="G3850" s="10">
        <v>2</v>
      </c>
      <c r="H3850" s="11" t="str">
        <f t="shared" si="301"/>
        <v>_6AY</v>
      </c>
      <c r="I3850" s="10" t="s">
        <v>23</v>
      </c>
      <c r="J3850" s="10" t="s">
        <v>24</v>
      </c>
      <c r="K3850" s="10" t="s">
        <v>26</v>
      </c>
      <c r="L3850" s="10" t="s">
        <v>24</v>
      </c>
      <c r="M3850" s="10" t="s">
        <v>23</v>
      </c>
      <c r="N3850" s="10" t="s">
        <v>24</v>
      </c>
      <c r="O3850" s="10" t="s">
        <v>24</v>
      </c>
      <c r="P3850" s="11" t="str">
        <f t="shared" si="302"/>
        <v>_Using</v>
      </c>
      <c r="Q3850" s="10" t="s">
        <v>24</v>
      </c>
      <c r="R3850" s="10" t="s">
        <v>24</v>
      </c>
      <c r="S3850" s="10" t="s">
        <v>27</v>
      </c>
      <c r="T3850" s="11" t="str" cm="1">
        <f t="array" ref="T3850">_xlfn.IFS(S3850="Month-to-month","_MM",S3850="One year","_OY",S3850="Two year","_TY")</f>
        <v>_MM</v>
      </c>
      <c r="U3850" s="10" t="s">
        <v>24</v>
      </c>
      <c r="V3850" s="10" t="s">
        <v>32</v>
      </c>
      <c r="W3850" s="10">
        <v>49.2</v>
      </c>
      <c r="X3850" s="10">
        <v>103.7</v>
      </c>
      <c r="Y3850" s="10" t="s">
        <v>24</v>
      </c>
      <c r="Z3850" s="11">
        <f t="shared" si="303"/>
        <v>0</v>
      </c>
      <c r="AA3850" s="11" t="str">
        <f t="shared" si="304"/>
        <v>J_6AY_Using_MM</v>
      </c>
    </row>
    <row r="3851" spans="1:27">
      <c r="A3851" s="10" t="s">
        <v>3886</v>
      </c>
      <c r="B3851" s="10" t="s">
        <v>22</v>
      </c>
      <c r="C3851" s="10">
        <v>0</v>
      </c>
      <c r="D3851" s="11" t="str">
        <f t="shared" si="300"/>
        <v>J</v>
      </c>
      <c r="E3851" s="10" t="s">
        <v>23</v>
      </c>
      <c r="F3851" s="10" t="s">
        <v>24</v>
      </c>
      <c r="G3851" s="10">
        <v>58</v>
      </c>
      <c r="H3851" s="11" t="str">
        <f t="shared" si="301"/>
        <v>_16AY+</v>
      </c>
      <c r="I3851" s="10" t="s">
        <v>23</v>
      </c>
      <c r="J3851" s="10" t="s">
        <v>23</v>
      </c>
      <c r="K3851" s="10" t="s">
        <v>37</v>
      </c>
      <c r="L3851" s="10" t="s">
        <v>23</v>
      </c>
      <c r="M3851" s="10" t="s">
        <v>23</v>
      </c>
      <c r="N3851" s="10" t="s">
        <v>23</v>
      </c>
      <c r="O3851" s="10" t="s">
        <v>24</v>
      </c>
      <c r="P3851" s="11" t="str">
        <f t="shared" si="302"/>
        <v>_Using</v>
      </c>
      <c r="Q3851" s="10" t="s">
        <v>23</v>
      </c>
      <c r="R3851" s="10" t="s">
        <v>23</v>
      </c>
      <c r="S3851" s="10" t="s">
        <v>47</v>
      </c>
      <c r="T3851" s="11" t="str" cm="1">
        <f t="array" ref="T3851">_xlfn.IFS(S3851="Month-to-month","_MM",S3851="One year","_OY",S3851="Two year","_TY")</f>
        <v>_TY</v>
      </c>
      <c r="U3851" s="10" t="s">
        <v>23</v>
      </c>
      <c r="V3851" s="10" t="s">
        <v>35</v>
      </c>
      <c r="W3851" s="10">
        <v>109.45</v>
      </c>
      <c r="X3851" s="10">
        <v>6144.55</v>
      </c>
      <c r="Y3851" s="10" t="s">
        <v>23</v>
      </c>
      <c r="Z3851" s="11">
        <f t="shared" si="303"/>
        <v>1</v>
      </c>
      <c r="AA3851" s="11" t="str">
        <f t="shared" si="304"/>
        <v>J_16AY+_Using_TY</v>
      </c>
    </row>
    <row r="3852" spans="1:27">
      <c r="A3852" s="10" t="s">
        <v>3887</v>
      </c>
      <c r="B3852" s="10" t="s">
        <v>30</v>
      </c>
      <c r="C3852" s="10">
        <v>0</v>
      </c>
      <c r="D3852" s="11" t="str">
        <f t="shared" si="300"/>
        <v>J</v>
      </c>
      <c r="E3852" s="10" t="s">
        <v>23</v>
      </c>
      <c r="F3852" s="10" t="s">
        <v>24</v>
      </c>
      <c r="G3852" s="10">
        <v>51</v>
      </c>
      <c r="H3852" s="11" t="str">
        <f t="shared" si="301"/>
        <v>_16AY+</v>
      </c>
      <c r="I3852" s="10" t="s">
        <v>23</v>
      </c>
      <c r="J3852" s="10" t="s">
        <v>24</v>
      </c>
      <c r="K3852" s="10" t="s">
        <v>26</v>
      </c>
      <c r="L3852" s="10" t="s">
        <v>23</v>
      </c>
      <c r="M3852" s="10" t="s">
        <v>23</v>
      </c>
      <c r="N3852" s="10" t="s">
        <v>23</v>
      </c>
      <c r="O3852" s="10" t="s">
        <v>23</v>
      </c>
      <c r="P3852" s="11" t="str">
        <f t="shared" si="302"/>
        <v>_Using</v>
      </c>
      <c r="Q3852" s="10" t="s">
        <v>23</v>
      </c>
      <c r="R3852" s="10" t="s">
        <v>23</v>
      </c>
      <c r="S3852" s="10" t="s">
        <v>47</v>
      </c>
      <c r="T3852" s="11" t="str" cm="1">
        <f t="array" ref="T3852">_xlfn.IFS(S3852="Month-to-month","_MM",S3852="One year","_OY",S3852="Two year","_TY")</f>
        <v>_TY</v>
      </c>
      <c r="U3852" s="10" t="s">
        <v>23</v>
      </c>
      <c r="V3852" s="10" t="s">
        <v>40</v>
      </c>
      <c r="W3852" s="10">
        <v>83.25</v>
      </c>
      <c r="X3852" s="10">
        <v>4089.45</v>
      </c>
      <c r="Y3852" s="10" t="s">
        <v>24</v>
      </c>
      <c r="Z3852" s="11">
        <f t="shared" si="303"/>
        <v>0</v>
      </c>
      <c r="AA3852" s="11" t="str">
        <f t="shared" si="304"/>
        <v>J_16AY+_Using_TY</v>
      </c>
    </row>
    <row r="3853" spans="1:27">
      <c r="A3853" s="10" t="s">
        <v>3888</v>
      </c>
      <c r="B3853" s="10" t="s">
        <v>22</v>
      </c>
      <c r="C3853" s="10">
        <v>0</v>
      </c>
      <c r="D3853" s="11" t="str">
        <f t="shared" si="300"/>
        <v>J</v>
      </c>
      <c r="E3853" s="10" t="s">
        <v>23</v>
      </c>
      <c r="F3853" s="10" t="s">
        <v>23</v>
      </c>
      <c r="G3853" s="10">
        <v>46</v>
      </c>
      <c r="H3853" s="11" t="str">
        <f t="shared" si="301"/>
        <v>_16AY+</v>
      </c>
      <c r="I3853" s="10" t="s">
        <v>23</v>
      </c>
      <c r="J3853" s="10" t="s">
        <v>24</v>
      </c>
      <c r="K3853" s="10" t="s">
        <v>24</v>
      </c>
      <c r="L3853" s="10" t="s">
        <v>46</v>
      </c>
      <c r="M3853" s="10" t="s">
        <v>46</v>
      </c>
      <c r="N3853" s="10" t="s">
        <v>46</v>
      </c>
      <c r="O3853" s="10" t="s">
        <v>46</v>
      </c>
      <c r="P3853" s="11" t="str">
        <f t="shared" si="302"/>
        <v>_NotUsing</v>
      </c>
      <c r="Q3853" s="10" t="s">
        <v>46</v>
      </c>
      <c r="R3853" s="10" t="s">
        <v>46</v>
      </c>
      <c r="S3853" s="10" t="s">
        <v>47</v>
      </c>
      <c r="T3853" s="11" t="str" cm="1">
        <f t="array" ref="T3853">_xlfn.IFS(S3853="Month-to-month","_MM",S3853="One year","_OY",S3853="Two year","_TY")</f>
        <v>_TY</v>
      </c>
      <c r="U3853" s="10" t="s">
        <v>23</v>
      </c>
      <c r="V3853" s="10" t="s">
        <v>32</v>
      </c>
      <c r="W3853" s="10">
        <v>19.25</v>
      </c>
      <c r="X3853" s="10">
        <v>864.2</v>
      </c>
      <c r="Y3853" s="10" t="s">
        <v>24</v>
      </c>
      <c r="Z3853" s="11">
        <f t="shared" si="303"/>
        <v>0</v>
      </c>
      <c r="AA3853" s="11" t="str">
        <f t="shared" si="304"/>
        <v>J_16AY+_NotUsing_TY</v>
      </c>
    </row>
    <row r="3854" spans="1:27">
      <c r="A3854" s="10" t="s">
        <v>3889</v>
      </c>
      <c r="B3854" s="10" t="s">
        <v>30</v>
      </c>
      <c r="C3854" s="10">
        <v>0</v>
      </c>
      <c r="D3854" s="11" t="str">
        <f t="shared" si="300"/>
        <v>J</v>
      </c>
      <c r="E3854" s="10" t="s">
        <v>24</v>
      </c>
      <c r="F3854" s="10" t="s">
        <v>24</v>
      </c>
      <c r="G3854" s="10">
        <v>1</v>
      </c>
      <c r="H3854" s="11" t="str">
        <f t="shared" si="301"/>
        <v>_6AY</v>
      </c>
      <c r="I3854" s="10" t="s">
        <v>23</v>
      </c>
      <c r="J3854" s="10" t="s">
        <v>24</v>
      </c>
      <c r="K3854" s="10" t="s">
        <v>24</v>
      </c>
      <c r="L3854" s="10" t="s">
        <v>46</v>
      </c>
      <c r="M3854" s="10" t="s">
        <v>46</v>
      </c>
      <c r="N3854" s="10" t="s">
        <v>46</v>
      </c>
      <c r="O3854" s="10" t="s">
        <v>46</v>
      </c>
      <c r="P3854" s="11" t="str">
        <f t="shared" si="302"/>
        <v>_NotUsing</v>
      </c>
      <c r="Q3854" s="10" t="s">
        <v>46</v>
      </c>
      <c r="R3854" s="10" t="s">
        <v>46</v>
      </c>
      <c r="S3854" s="10" t="s">
        <v>27</v>
      </c>
      <c r="T3854" s="11" t="str" cm="1">
        <f t="array" ref="T3854">_xlfn.IFS(S3854="Month-to-month","_MM",S3854="One year","_OY",S3854="Two year","_TY")</f>
        <v>_MM</v>
      </c>
      <c r="U3854" s="10" t="s">
        <v>23</v>
      </c>
      <c r="V3854" s="10" t="s">
        <v>35</v>
      </c>
      <c r="W3854" s="10">
        <v>19.649999999999999</v>
      </c>
      <c r="X3854" s="10">
        <v>19.649999999999999</v>
      </c>
      <c r="Y3854" s="10" t="s">
        <v>24</v>
      </c>
      <c r="Z3854" s="11">
        <f t="shared" si="303"/>
        <v>0</v>
      </c>
      <c r="AA3854" s="11" t="str">
        <f t="shared" si="304"/>
        <v>J_6AY_NotUsing_MM</v>
      </c>
    </row>
    <row r="3855" spans="1:27">
      <c r="A3855" s="10" t="s">
        <v>3890</v>
      </c>
      <c r="B3855" s="10" t="s">
        <v>30</v>
      </c>
      <c r="C3855" s="10">
        <v>0</v>
      </c>
      <c r="D3855" s="11" t="str">
        <f t="shared" si="300"/>
        <v>J</v>
      </c>
      <c r="E3855" s="10" t="s">
        <v>24</v>
      </c>
      <c r="F3855" s="10" t="s">
        <v>24</v>
      </c>
      <c r="G3855" s="10">
        <v>46</v>
      </c>
      <c r="H3855" s="11" t="str">
        <f t="shared" si="301"/>
        <v>_16AY+</v>
      </c>
      <c r="I3855" s="10" t="s">
        <v>23</v>
      </c>
      <c r="J3855" s="10" t="s">
        <v>23</v>
      </c>
      <c r="K3855" s="10" t="s">
        <v>37</v>
      </c>
      <c r="L3855" s="10" t="s">
        <v>24</v>
      </c>
      <c r="M3855" s="10" t="s">
        <v>24</v>
      </c>
      <c r="N3855" s="10" t="s">
        <v>24</v>
      </c>
      <c r="O3855" s="10" t="s">
        <v>24</v>
      </c>
      <c r="P3855" s="11" t="str">
        <f t="shared" si="302"/>
        <v>_NotUsing</v>
      </c>
      <c r="Q3855" s="10" t="s">
        <v>24</v>
      </c>
      <c r="R3855" s="10" t="s">
        <v>24</v>
      </c>
      <c r="S3855" s="10" t="s">
        <v>27</v>
      </c>
      <c r="T3855" s="11" t="str" cm="1">
        <f t="array" ref="T3855">_xlfn.IFS(S3855="Month-to-month","_MM",S3855="One year","_OY",S3855="Two year","_TY")</f>
        <v>_MM</v>
      </c>
      <c r="U3855" s="10" t="s">
        <v>24</v>
      </c>
      <c r="V3855" s="10" t="s">
        <v>35</v>
      </c>
      <c r="W3855" s="10">
        <v>72.8</v>
      </c>
      <c r="X3855" s="10">
        <v>3249.4</v>
      </c>
      <c r="Y3855" s="10" t="s">
        <v>24</v>
      </c>
      <c r="Z3855" s="11">
        <f t="shared" si="303"/>
        <v>0</v>
      </c>
      <c r="AA3855" s="11" t="str">
        <f t="shared" si="304"/>
        <v>J_16AY+_NotUsing_MM</v>
      </c>
    </row>
    <row r="3856" spans="1:27">
      <c r="A3856" s="10" t="s">
        <v>3891</v>
      </c>
      <c r="B3856" s="10" t="s">
        <v>22</v>
      </c>
      <c r="C3856" s="10">
        <v>0</v>
      </c>
      <c r="D3856" s="11" t="str">
        <f t="shared" si="300"/>
        <v>J</v>
      </c>
      <c r="E3856" s="10" t="s">
        <v>23</v>
      </c>
      <c r="F3856" s="10" t="s">
        <v>24</v>
      </c>
      <c r="G3856" s="10">
        <v>50</v>
      </c>
      <c r="H3856" s="11" t="str">
        <f t="shared" si="301"/>
        <v>_16AY+</v>
      </c>
      <c r="I3856" s="10" t="s">
        <v>23</v>
      </c>
      <c r="J3856" s="10" t="s">
        <v>23</v>
      </c>
      <c r="K3856" s="10" t="s">
        <v>37</v>
      </c>
      <c r="L3856" s="10" t="s">
        <v>23</v>
      </c>
      <c r="M3856" s="10" t="s">
        <v>23</v>
      </c>
      <c r="N3856" s="10" t="s">
        <v>24</v>
      </c>
      <c r="O3856" s="10" t="s">
        <v>23</v>
      </c>
      <c r="P3856" s="11" t="str">
        <f t="shared" si="302"/>
        <v>_Using</v>
      </c>
      <c r="Q3856" s="10" t="s">
        <v>23</v>
      </c>
      <c r="R3856" s="10" t="s">
        <v>23</v>
      </c>
      <c r="S3856" s="10" t="s">
        <v>27</v>
      </c>
      <c r="T3856" s="11" t="str" cm="1">
        <f t="array" ref="T3856">_xlfn.IFS(S3856="Month-to-month","_MM",S3856="One year","_OY",S3856="Two year","_TY")</f>
        <v>_MM</v>
      </c>
      <c r="U3856" s="10" t="s">
        <v>23</v>
      </c>
      <c r="V3856" s="10" t="s">
        <v>35</v>
      </c>
      <c r="W3856" s="10">
        <v>109.65</v>
      </c>
      <c r="X3856" s="10">
        <v>5405.8</v>
      </c>
      <c r="Y3856" s="10" t="s">
        <v>24</v>
      </c>
      <c r="Z3856" s="11">
        <f t="shared" si="303"/>
        <v>0</v>
      </c>
      <c r="AA3856" s="11" t="str">
        <f t="shared" si="304"/>
        <v>J_16AY+_Using_MM</v>
      </c>
    </row>
    <row r="3857" spans="1:27">
      <c r="A3857" s="10" t="s">
        <v>3892</v>
      </c>
      <c r="B3857" s="10" t="s">
        <v>30</v>
      </c>
      <c r="C3857" s="10">
        <v>0</v>
      </c>
      <c r="D3857" s="11" t="str">
        <f t="shared" si="300"/>
        <v>J</v>
      </c>
      <c r="E3857" s="10" t="s">
        <v>23</v>
      </c>
      <c r="F3857" s="10" t="s">
        <v>23</v>
      </c>
      <c r="G3857" s="10">
        <v>53</v>
      </c>
      <c r="H3857" s="11" t="str">
        <f t="shared" si="301"/>
        <v>_16AY+</v>
      </c>
      <c r="I3857" s="10" t="s">
        <v>23</v>
      </c>
      <c r="J3857" s="10" t="s">
        <v>24</v>
      </c>
      <c r="K3857" s="10" t="s">
        <v>26</v>
      </c>
      <c r="L3857" s="10" t="s">
        <v>24</v>
      </c>
      <c r="M3857" s="10" t="s">
        <v>23</v>
      </c>
      <c r="N3857" s="10" t="s">
        <v>24</v>
      </c>
      <c r="O3857" s="10" t="s">
        <v>23</v>
      </c>
      <c r="P3857" s="11" t="str">
        <f t="shared" si="302"/>
        <v>_Using</v>
      </c>
      <c r="Q3857" s="10" t="s">
        <v>23</v>
      </c>
      <c r="R3857" s="10" t="s">
        <v>24</v>
      </c>
      <c r="S3857" s="10" t="s">
        <v>27</v>
      </c>
      <c r="T3857" s="11" t="str" cm="1">
        <f t="array" ref="T3857">_xlfn.IFS(S3857="Month-to-month","_MM",S3857="One year","_OY",S3857="Two year","_TY")</f>
        <v>_MM</v>
      </c>
      <c r="U3857" s="10" t="s">
        <v>24</v>
      </c>
      <c r="V3857" s="10" t="s">
        <v>40</v>
      </c>
      <c r="W3857" s="10">
        <v>65</v>
      </c>
      <c r="X3857" s="10">
        <v>3363.8</v>
      </c>
      <c r="Y3857" s="10" t="s">
        <v>24</v>
      </c>
      <c r="Z3857" s="11">
        <f t="shared" si="303"/>
        <v>0</v>
      </c>
      <c r="AA3857" s="11" t="str">
        <f t="shared" si="304"/>
        <v>J_16AY+_Using_MM</v>
      </c>
    </row>
    <row r="3858" spans="1:27">
      <c r="A3858" s="10" t="s">
        <v>3893</v>
      </c>
      <c r="B3858" s="10" t="s">
        <v>30</v>
      </c>
      <c r="C3858" s="10">
        <v>0</v>
      </c>
      <c r="D3858" s="11" t="str">
        <f t="shared" si="300"/>
        <v>J</v>
      </c>
      <c r="E3858" s="10" t="s">
        <v>23</v>
      </c>
      <c r="F3858" s="10" t="s">
        <v>24</v>
      </c>
      <c r="G3858" s="10">
        <v>61</v>
      </c>
      <c r="H3858" s="11" t="str">
        <f t="shared" si="301"/>
        <v>_16AY+</v>
      </c>
      <c r="I3858" s="10" t="s">
        <v>23</v>
      </c>
      <c r="J3858" s="10" t="s">
        <v>23</v>
      </c>
      <c r="K3858" s="10" t="s">
        <v>37</v>
      </c>
      <c r="L3858" s="10" t="s">
        <v>24</v>
      </c>
      <c r="M3858" s="10" t="s">
        <v>23</v>
      </c>
      <c r="N3858" s="10" t="s">
        <v>23</v>
      </c>
      <c r="O3858" s="10" t="s">
        <v>23</v>
      </c>
      <c r="P3858" s="11" t="str">
        <f t="shared" si="302"/>
        <v>_Using</v>
      </c>
      <c r="Q3858" s="10" t="s">
        <v>23</v>
      </c>
      <c r="R3858" s="10" t="s">
        <v>23</v>
      </c>
      <c r="S3858" s="10" t="s">
        <v>27</v>
      </c>
      <c r="T3858" s="11" t="str" cm="1">
        <f t="array" ref="T3858">_xlfn.IFS(S3858="Month-to-month","_MM",S3858="One year","_OY",S3858="Two year","_TY")</f>
        <v>_MM</v>
      </c>
      <c r="U3858" s="10" t="s">
        <v>23</v>
      </c>
      <c r="V3858" s="10" t="s">
        <v>28</v>
      </c>
      <c r="W3858" s="10">
        <v>114.1</v>
      </c>
      <c r="X3858" s="10">
        <v>7132.15</v>
      </c>
      <c r="Y3858" s="10" t="s">
        <v>24</v>
      </c>
      <c r="Z3858" s="11">
        <f t="shared" si="303"/>
        <v>0</v>
      </c>
      <c r="AA3858" s="11" t="str">
        <f t="shared" si="304"/>
        <v>J_16AY+_Using_MM</v>
      </c>
    </row>
    <row r="3859" spans="1:27">
      <c r="A3859" s="10" t="s">
        <v>3894</v>
      </c>
      <c r="B3859" s="10" t="s">
        <v>30</v>
      </c>
      <c r="C3859" s="10">
        <v>0</v>
      </c>
      <c r="D3859" s="11" t="str">
        <f t="shared" si="300"/>
        <v>J</v>
      </c>
      <c r="E3859" s="10" t="s">
        <v>24</v>
      </c>
      <c r="F3859" s="10" t="s">
        <v>24</v>
      </c>
      <c r="G3859" s="10">
        <v>5</v>
      </c>
      <c r="H3859" s="11" t="str">
        <f t="shared" si="301"/>
        <v>_6AY</v>
      </c>
      <c r="I3859" s="10" t="s">
        <v>23</v>
      </c>
      <c r="J3859" s="10" t="s">
        <v>24</v>
      </c>
      <c r="K3859" s="10" t="s">
        <v>24</v>
      </c>
      <c r="L3859" s="10" t="s">
        <v>46</v>
      </c>
      <c r="M3859" s="10" t="s">
        <v>46</v>
      </c>
      <c r="N3859" s="10" t="s">
        <v>46</v>
      </c>
      <c r="O3859" s="10" t="s">
        <v>46</v>
      </c>
      <c r="P3859" s="11" t="str">
        <f t="shared" si="302"/>
        <v>_NotUsing</v>
      </c>
      <c r="Q3859" s="10" t="s">
        <v>46</v>
      </c>
      <c r="R3859" s="10" t="s">
        <v>46</v>
      </c>
      <c r="S3859" s="10" t="s">
        <v>27</v>
      </c>
      <c r="T3859" s="11" t="str" cm="1">
        <f t="array" ref="T3859">_xlfn.IFS(S3859="Month-to-month","_MM",S3859="One year","_OY",S3859="Two year","_TY")</f>
        <v>_MM</v>
      </c>
      <c r="U3859" s="10" t="s">
        <v>24</v>
      </c>
      <c r="V3859" s="10" t="s">
        <v>35</v>
      </c>
      <c r="W3859" s="10">
        <v>20.65</v>
      </c>
      <c r="X3859" s="10">
        <v>93.55</v>
      </c>
      <c r="Y3859" s="10" t="s">
        <v>24</v>
      </c>
      <c r="Z3859" s="11">
        <f t="shared" si="303"/>
        <v>0</v>
      </c>
      <c r="AA3859" s="11" t="str">
        <f t="shared" si="304"/>
        <v>J_6AY_NotUsing_MM</v>
      </c>
    </row>
    <row r="3860" spans="1:27">
      <c r="A3860" s="10" t="s">
        <v>3895</v>
      </c>
      <c r="B3860" s="10" t="s">
        <v>30</v>
      </c>
      <c r="C3860" s="10">
        <v>0</v>
      </c>
      <c r="D3860" s="11" t="str">
        <f t="shared" si="300"/>
        <v>J</v>
      </c>
      <c r="E3860" s="10" t="s">
        <v>24</v>
      </c>
      <c r="F3860" s="10" t="s">
        <v>24</v>
      </c>
      <c r="G3860" s="10">
        <v>47</v>
      </c>
      <c r="H3860" s="11" t="str">
        <f t="shared" si="301"/>
        <v>_16AY+</v>
      </c>
      <c r="I3860" s="10" t="s">
        <v>23</v>
      </c>
      <c r="J3860" s="10" t="s">
        <v>24</v>
      </c>
      <c r="K3860" s="10" t="s">
        <v>26</v>
      </c>
      <c r="L3860" s="10" t="s">
        <v>23</v>
      </c>
      <c r="M3860" s="10" t="s">
        <v>23</v>
      </c>
      <c r="N3860" s="10" t="s">
        <v>23</v>
      </c>
      <c r="O3860" s="10" t="s">
        <v>23</v>
      </c>
      <c r="P3860" s="11" t="str">
        <f t="shared" si="302"/>
        <v>_Using</v>
      </c>
      <c r="Q3860" s="10" t="s">
        <v>23</v>
      </c>
      <c r="R3860" s="10" t="s">
        <v>23</v>
      </c>
      <c r="S3860" s="10" t="s">
        <v>31</v>
      </c>
      <c r="T3860" s="11" t="str" cm="1">
        <f t="array" ref="T3860">_xlfn.IFS(S3860="Month-to-month","_MM",S3860="One year","_OY",S3860="Two year","_TY")</f>
        <v>_OY</v>
      </c>
      <c r="U3860" s="10" t="s">
        <v>23</v>
      </c>
      <c r="V3860" s="10" t="s">
        <v>35</v>
      </c>
      <c r="W3860" s="10">
        <v>86.95</v>
      </c>
      <c r="X3860" s="10">
        <v>4138.8999999999996</v>
      </c>
      <c r="Y3860" s="10" t="s">
        <v>24</v>
      </c>
      <c r="Z3860" s="11">
        <f t="shared" si="303"/>
        <v>0</v>
      </c>
      <c r="AA3860" s="11" t="str">
        <f t="shared" si="304"/>
        <v>J_16AY+_Using_OY</v>
      </c>
    </row>
    <row r="3861" spans="1:27">
      <c r="A3861" s="10" t="s">
        <v>3896</v>
      </c>
      <c r="B3861" s="10" t="s">
        <v>22</v>
      </c>
      <c r="C3861" s="10">
        <v>0</v>
      </c>
      <c r="D3861" s="11" t="str">
        <f t="shared" si="300"/>
        <v>J</v>
      </c>
      <c r="E3861" s="10" t="s">
        <v>24</v>
      </c>
      <c r="F3861" s="10" t="s">
        <v>24</v>
      </c>
      <c r="G3861" s="10">
        <v>54</v>
      </c>
      <c r="H3861" s="11" t="str">
        <f t="shared" si="301"/>
        <v>_16AY+</v>
      </c>
      <c r="I3861" s="10" t="s">
        <v>23</v>
      </c>
      <c r="J3861" s="10" t="s">
        <v>23</v>
      </c>
      <c r="K3861" s="10" t="s">
        <v>37</v>
      </c>
      <c r="L3861" s="10" t="s">
        <v>24</v>
      </c>
      <c r="M3861" s="10" t="s">
        <v>23</v>
      </c>
      <c r="N3861" s="10" t="s">
        <v>23</v>
      </c>
      <c r="O3861" s="10" t="s">
        <v>24</v>
      </c>
      <c r="P3861" s="11" t="str">
        <f t="shared" si="302"/>
        <v>_Using</v>
      </c>
      <c r="Q3861" s="10" t="s">
        <v>23</v>
      </c>
      <c r="R3861" s="10" t="s">
        <v>24</v>
      </c>
      <c r="S3861" s="10" t="s">
        <v>31</v>
      </c>
      <c r="T3861" s="11" t="str" cm="1">
        <f t="array" ref="T3861">_xlfn.IFS(S3861="Month-to-month","_MM",S3861="One year","_OY",S3861="Two year","_TY")</f>
        <v>_OY</v>
      </c>
      <c r="U3861" s="10" t="s">
        <v>23</v>
      </c>
      <c r="V3861" s="10" t="s">
        <v>35</v>
      </c>
      <c r="W3861" s="10">
        <v>94.75</v>
      </c>
      <c r="X3861" s="10">
        <v>5121.75</v>
      </c>
      <c r="Y3861" s="10" t="s">
        <v>24</v>
      </c>
      <c r="Z3861" s="11">
        <f t="shared" si="303"/>
        <v>0</v>
      </c>
      <c r="AA3861" s="11" t="str">
        <f t="shared" si="304"/>
        <v>J_16AY+_Using_OY</v>
      </c>
    </row>
    <row r="3862" spans="1:27">
      <c r="A3862" s="10" t="s">
        <v>3897</v>
      </c>
      <c r="B3862" s="10" t="s">
        <v>30</v>
      </c>
      <c r="C3862" s="10">
        <v>0</v>
      </c>
      <c r="D3862" s="11" t="str">
        <f t="shared" si="300"/>
        <v>J</v>
      </c>
      <c r="E3862" s="10" t="s">
        <v>24</v>
      </c>
      <c r="F3862" s="10" t="s">
        <v>23</v>
      </c>
      <c r="G3862" s="10">
        <v>19</v>
      </c>
      <c r="H3862" s="11" t="str">
        <f t="shared" si="301"/>
        <v>_16AY+</v>
      </c>
      <c r="I3862" s="10" t="s">
        <v>24</v>
      </c>
      <c r="J3862" s="10" t="s">
        <v>25</v>
      </c>
      <c r="K3862" s="10" t="s">
        <v>26</v>
      </c>
      <c r="L3862" s="10" t="s">
        <v>24</v>
      </c>
      <c r="M3862" s="10" t="s">
        <v>24</v>
      </c>
      <c r="N3862" s="10" t="s">
        <v>24</v>
      </c>
      <c r="O3862" s="10" t="s">
        <v>24</v>
      </c>
      <c r="P3862" s="11" t="str">
        <f t="shared" si="302"/>
        <v>_NotUsing</v>
      </c>
      <c r="Q3862" s="10" t="s">
        <v>24</v>
      </c>
      <c r="R3862" s="10" t="s">
        <v>24</v>
      </c>
      <c r="S3862" s="10" t="s">
        <v>27</v>
      </c>
      <c r="T3862" s="11" t="str" cm="1">
        <f t="array" ref="T3862">_xlfn.IFS(S3862="Month-to-month","_MM",S3862="One year","_OY",S3862="Two year","_TY")</f>
        <v>_MM</v>
      </c>
      <c r="U3862" s="10" t="s">
        <v>23</v>
      </c>
      <c r="V3862" s="10" t="s">
        <v>40</v>
      </c>
      <c r="W3862" s="10">
        <v>25.35</v>
      </c>
      <c r="X3862" s="10">
        <v>566.1</v>
      </c>
      <c r="Y3862" s="10" t="s">
        <v>24</v>
      </c>
      <c r="Z3862" s="11">
        <f t="shared" si="303"/>
        <v>0</v>
      </c>
      <c r="AA3862" s="11" t="str">
        <f t="shared" si="304"/>
        <v>J_16AY+_NotUsing_MM</v>
      </c>
    </row>
    <row r="3863" spans="1:27">
      <c r="A3863" s="10" t="s">
        <v>3898</v>
      </c>
      <c r="B3863" s="10" t="s">
        <v>22</v>
      </c>
      <c r="C3863" s="10">
        <v>0</v>
      </c>
      <c r="D3863" s="11" t="str">
        <f t="shared" si="300"/>
        <v>J</v>
      </c>
      <c r="E3863" s="10" t="s">
        <v>24</v>
      </c>
      <c r="F3863" s="10" t="s">
        <v>23</v>
      </c>
      <c r="G3863" s="10">
        <v>26</v>
      </c>
      <c r="H3863" s="11" t="str">
        <f t="shared" si="301"/>
        <v>_16AY+</v>
      </c>
      <c r="I3863" s="10" t="s">
        <v>23</v>
      </c>
      <c r="J3863" s="10" t="s">
        <v>24</v>
      </c>
      <c r="K3863" s="10" t="s">
        <v>37</v>
      </c>
      <c r="L3863" s="10" t="s">
        <v>24</v>
      </c>
      <c r="M3863" s="10" t="s">
        <v>23</v>
      </c>
      <c r="N3863" s="10" t="s">
        <v>23</v>
      </c>
      <c r="O3863" s="10" t="s">
        <v>23</v>
      </c>
      <c r="P3863" s="11" t="str">
        <f t="shared" si="302"/>
        <v>_Using</v>
      </c>
      <c r="Q3863" s="10" t="s">
        <v>23</v>
      </c>
      <c r="R3863" s="10" t="s">
        <v>23</v>
      </c>
      <c r="S3863" s="10" t="s">
        <v>47</v>
      </c>
      <c r="T3863" s="11" t="str" cm="1">
        <f t="array" ref="T3863">_xlfn.IFS(S3863="Month-to-month","_MM",S3863="One year","_OY",S3863="Two year","_TY")</f>
        <v>_TY</v>
      </c>
      <c r="U3863" s="10" t="s">
        <v>23</v>
      </c>
      <c r="V3863" s="10" t="s">
        <v>28</v>
      </c>
      <c r="W3863" s="10">
        <v>105.45</v>
      </c>
      <c r="X3863" s="10">
        <v>2715.3</v>
      </c>
      <c r="Y3863" s="10" t="s">
        <v>24</v>
      </c>
      <c r="Z3863" s="11">
        <f t="shared" si="303"/>
        <v>0</v>
      </c>
      <c r="AA3863" s="11" t="str">
        <f t="shared" si="304"/>
        <v>J_16AY+_Using_TY</v>
      </c>
    </row>
    <row r="3864" spans="1:27">
      <c r="A3864" s="10" t="s">
        <v>3899</v>
      </c>
      <c r="B3864" s="10" t="s">
        <v>30</v>
      </c>
      <c r="C3864" s="10">
        <v>0</v>
      </c>
      <c r="D3864" s="11" t="str">
        <f t="shared" si="300"/>
        <v>J</v>
      </c>
      <c r="E3864" s="10" t="s">
        <v>23</v>
      </c>
      <c r="F3864" s="10" t="s">
        <v>23</v>
      </c>
      <c r="G3864" s="10">
        <v>70</v>
      </c>
      <c r="H3864" s="11" t="str">
        <f t="shared" si="301"/>
        <v>_16AY+</v>
      </c>
      <c r="I3864" s="10" t="s">
        <v>23</v>
      </c>
      <c r="J3864" s="10" t="s">
        <v>23</v>
      </c>
      <c r="K3864" s="10" t="s">
        <v>24</v>
      </c>
      <c r="L3864" s="10" t="s">
        <v>46</v>
      </c>
      <c r="M3864" s="10" t="s">
        <v>46</v>
      </c>
      <c r="N3864" s="10" t="s">
        <v>46</v>
      </c>
      <c r="O3864" s="10" t="s">
        <v>46</v>
      </c>
      <c r="P3864" s="11" t="str">
        <f t="shared" si="302"/>
        <v>_NotUsing</v>
      </c>
      <c r="Q3864" s="10" t="s">
        <v>46</v>
      </c>
      <c r="R3864" s="10" t="s">
        <v>46</v>
      </c>
      <c r="S3864" s="10" t="s">
        <v>47</v>
      </c>
      <c r="T3864" s="11" t="str" cm="1">
        <f t="array" ref="T3864">_xlfn.IFS(S3864="Month-to-month","_MM",S3864="One year","_OY",S3864="Two year","_TY")</f>
        <v>_TY</v>
      </c>
      <c r="U3864" s="10" t="s">
        <v>24</v>
      </c>
      <c r="V3864" s="10" t="s">
        <v>32</v>
      </c>
      <c r="W3864" s="10">
        <v>25.4</v>
      </c>
      <c r="X3864" s="10">
        <v>1782.05</v>
      </c>
      <c r="Y3864" s="10" t="s">
        <v>24</v>
      </c>
      <c r="Z3864" s="11">
        <f t="shared" si="303"/>
        <v>0</v>
      </c>
      <c r="AA3864" s="11" t="str">
        <f t="shared" si="304"/>
        <v>J_16AY+_NotUsing_TY</v>
      </c>
    </row>
    <row r="3865" spans="1:27">
      <c r="A3865" s="10" t="s">
        <v>3900</v>
      </c>
      <c r="B3865" s="10" t="s">
        <v>30</v>
      </c>
      <c r="C3865" s="10">
        <v>0</v>
      </c>
      <c r="D3865" s="11" t="str">
        <f t="shared" si="300"/>
        <v>J</v>
      </c>
      <c r="E3865" s="10" t="s">
        <v>23</v>
      </c>
      <c r="F3865" s="10" t="s">
        <v>24</v>
      </c>
      <c r="G3865" s="10">
        <v>17</v>
      </c>
      <c r="H3865" s="11" t="str">
        <f t="shared" si="301"/>
        <v>_16AY+</v>
      </c>
      <c r="I3865" s="10" t="s">
        <v>23</v>
      </c>
      <c r="J3865" s="10" t="s">
        <v>23</v>
      </c>
      <c r="K3865" s="10" t="s">
        <v>37</v>
      </c>
      <c r="L3865" s="10" t="s">
        <v>24</v>
      </c>
      <c r="M3865" s="10" t="s">
        <v>23</v>
      </c>
      <c r="N3865" s="10" t="s">
        <v>23</v>
      </c>
      <c r="O3865" s="10" t="s">
        <v>24</v>
      </c>
      <c r="P3865" s="11" t="str">
        <f t="shared" si="302"/>
        <v>_Using</v>
      </c>
      <c r="Q3865" s="10" t="s">
        <v>23</v>
      </c>
      <c r="R3865" s="10" t="s">
        <v>23</v>
      </c>
      <c r="S3865" s="10" t="s">
        <v>27</v>
      </c>
      <c r="T3865" s="11" t="str" cm="1">
        <f t="array" ref="T3865">_xlfn.IFS(S3865="Month-to-month","_MM",S3865="One year","_OY",S3865="Two year","_TY")</f>
        <v>_MM</v>
      </c>
      <c r="U3865" s="10" t="s">
        <v>23</v>
      </c>
      <c r="V3865" s="10" t="s">
        <v>28</v>
      </c>
      <c r="W3865" s="10">
        <v>102.55</v>
      </c>
      <c r="X3865" s="10">
        <v>1742.5</v>
      </c>
      <c r="Y3865" s="10" t="s">
        <v>24</v>
      </c>
      <c r="Z3865" s="11">
        <f t="shared" si="303"/>
        <v>0</v>
      </c>
      <c r="AA3865" s="11" t="str">
        <f t="shared" si="304"/>
        <v>J_16AY+_Using_MM</v>
      </c>
    </row>
    <row r="3866" spans="1:27">
      <c r="A3866" s="10" t="s">
        <v>3901</v>
      </c>
      <c r="B3866" s="10" t="s">
        <v>22</v>
      </c>
      <c r="C3866" s="10">
        <v>0</v>
      </c>
      <c r="D3866" s="11" t="str">
        <f t="shared" si="300"/>
        <v>J</v>
      </c>
      <c r="E3866" s="10" t="s">
        <v>24</v>
      </c>
      <c r="F3866" s="10" t="s">
        <v>24</v>
      </c>
      <c r="G3866" s="10">
        <v>30</v>
      </c>
      <c r="H3866" s="11" t="str">
        <f t="shared" si="301"/>
        <v>_16AY+</v>
      </c>
      <c r="I3866" s="10" t="s">
        <v>23</v>
      </c>
      <c r="J3866" s="10" t="s">
        <v>23</v>
      </c>
      <c r="K3866" s="10" t="s">
        <v>37</v>
      </c>
      <c r="L3866" s="10" t="s">
        <v>24</v>
      </c>
      <c r="M3866" s="10" t="s">
        <v>23</v>
      </c>
      <c r="N3866" s="10" t="s">
        <v>24</v>
      </c>
      <c r="O3866" s="10" t="s">
        <v>24</v>
      </c>
      <c r="P3866" s="11" t="str">
        <f t="shared" si="302"/>
        <v>_Using</v>
      </c>
      <c r="Q3866" s="10" t="s">
        <v>23</v>
      </c>
      <c r="R3866" s="10" t="s">
        <v>23</v>
      </c>
      <c r="S3866" s="10" t="s">
        <v>27</v>
      </c>
      <c r="T3866" s="11" t="str" cm="1">
        <f t="array" ref="T3866">_xlfn.IFS(S3866="Month-to-month","_MM",S3866="One year","_OY",S3866="Two year","_TY")</f>
        <v>_MM</v>
      </c>
      <c r="U3866" s="10" t="s">
        <v>23</v>
      </c>
      <c r="V3866" s="10" t="s">
        <v>28</v>
      </c>
      <c r="W3866" s="10">
        <v>100.2</v>
      </c>
      <c r="X3866" s="10">
        <v>2983.8</v>
      </c>
      <c r="Y3866" s="10" t="s">
        <v>23</v>
      </c>
      <c r="Z3866" s="11">
        <f t="shared" si="303"/>
        <v>1</v>
      </c>
      <c r="AA3866" s="11" t="str">
        <f t="shared" si="304"/>
        <v>J_16AY+_Using_MM</v>
      </c>
    </row>
    <row r="3867" spans="1:27">
      <c r="A3867" s="10" t="s">
        <v>3902</v>
      </c>
      <c r="B3867" s="10" t="s">
        <v>22</v>
      </c>
      <c r="C3867" s="10">
        <v>0</v>
      </c>
      <c r="D3867" s="11" t="str">
        <f t="shared" si="300"/>
        <v>J</v>
      </c>
      <c r="E3867" s="10" t="s">
        <v>24</v>
      </c>
      <c r="F3867" s="10" t="s">
        <v>23</v>
      </c>
      <c r="G3867" s="10">
        <v>1</v>
      </c>
      <c r="H3867" s="11" t="str">
        <f t="shared" si="301"/>
        <v>_6AY</v>
      </c>
      <c r="I3867" s="10" t="s">
        <v>23</v>
      </c>
      <c r="J3867" s="10" t="s">
        <v>23</v>
      </c>
      <c r="K3867" s="10" t="s">
        <v>24</v>
      </c>
      <c r="L3867" s="10" t="s">
        <v>46</v>
      </c>
      <c r="M3867" s="10" t="s">
        <v>46</v>
      </c>
      <c r="N3867" s="10" t="s">
        <v>46</v>
      </c>
      <c r="O3867" s="10" t="s">
        <v>46</v>
      </c>
      <c r="P3867" s="11" t="str">
        <f t="shared" si="302"/>
        <v>_NotUsing</v>
      </c>
      <c r="Q3867" s="10" t="s">
        <v>46</v>
      </c>
      <c r="R3867" s="10" t="s">
        <v>46</v>
      </c>
      <c r="S3867" s="10" t="s">
        <v>27</v>
      </c>
      <c r="T3867" s="11" t="str" cm="1">
        <f t="array" ref="T3867">_xlfn.IFS(S3867="Month-to-month","_MM",S3867="One year","_OY",S3867="Two year","_TY")</f>
        <v>_MM</v>
      </c>
      <c r="U3867" s="10" t="s">
        <v>24</v>
      </c>
      <c r="V3867" s="10" t="s">
        <v>32</v>
      </c>
      <c r="W3867" s="10">
        <v>24</v>
      </c>
      <c r="X3867" s="10">
        <v>24</v>
      </c>
      <c r="Y3867" s="10" t="s">
        <v>24</v>
      </c>
      <c r="Z3867" s="11">
        <f t="shared" si="303"/>
        <v>0</v>
      </c>
      <c r="AA3867" s="11" t="str">
        <f t="shared" si="304"/>
        <v>J_6AY_NotUsing_MM</v>
      </c>
    </row>
    <row r="3868" spans="1:27">
      <c r="A3868" s="10" t="s">
        <v>3903</v>
      </c>
      <c r="B3868" s="10" t="s">
        <v>22</v>
      </c>
      <c r="C3868" s="10">
        <v>0</v>
      </c>
      <c r="D3868" s="11" t="str">
        <f t="shared" si="300"/>
        <v>J</v>
      </c>
      <c r="E3868" s="10" t="s">
        <v>23</v>
      </c>
      <c r="F3868" s="10" t="s">
        <v>23</v>
      </c>
      <c r="G3868" s="10">
        <v>19</v>
      </c>
      <c r="H3868" s="11" t="str">
        <f t="shared" si="301"/>
        <v>_16AY+</v>
      </c>
      <c r="I3868" s="10" t="s">
        <v>23</v>
      </c>
      <c r="J3868" s="10" t="s">
        <v>23</v>
      </c>
      <c r="K3868" s="10" t="s">
        <v>24</v>
      </c>
      <c r="L3868" s="10" t="s">
        <v>46</v>
      </c>
      <c r="M3868" s="10" t="s">
        <v>46</v>
      </c>
      <c r="N3868" s="10" t="s">
        <v>46</v>
      </c>
      <c r="O3868" s="10" t="s">
        <v>46</v>
      </c>
      <c r="P3868" s="11" t="str">
        <f t="shared" si="302"/>
        <v>_NotUsing</v>
      </c>
      <c r="Q3868" s="10" t="s">
        <v>46</v>
      </c>
      <c r="R3868" s="10" t="s">
        <v>46</v>
      </c>
      <c r="S3868" s="10" t="s">
        <v>47</v>
      </c>
      <c r="T3868" s="11" t="str" cm="1">
        <f t="array" ref="T3868">_xlfn.IFS(S3868="Month-to-month","_MM",S3868="One year","_OY",S3868="Two year","_TY")</f>
        <v>_TY</v>
      </c>
      <c r="U3868" s="10" t="s">
        <v>24</v>
      </c>
      <c r="V3868" s="10" t="s">
        <v>32</v>
      </c>
      <c r="W3868" s="10">
        <v>25.6</v>
      </c>
      <c r="X3868" s="10">
        <v>485.9</v>
      </c>
      <c r="Y3868" s="10" t="s">
        <v>24</v>
      </c>
      <c r="Z3868" s="11">
        <f t="shared" si="303"/>
        <v>0</v>
      </c>
      <c r="AA3868" s="11" t="str">
        <f t="shared" si="304"/>
        <v>J_16AY+_NotUsing_TY</v>
      </c>
    </row>
    <row r="3869" spans="1:27">
      <c r="A3869" s="10" t="s">
        <v>3904</v>
      </c>
      <c r="B3869" s="10" t="s">
        <v>22</v>
      </c>
      <c r="C3869" s="10">
        <v>0</v>
      </c>
      <c r="D3869" s="11" t="str">
        <f t="shared" si="300"/>
        <v>J</v>
      </c>
      <c r="E3869" s="10" t="s">
        <v>23</v>
      </c>
      <c r="F3869" s="10" t="s">
        <v>24</v>
      </c>
      <c r="G3869" s="10">
        <v>26</v>
      </c>
      <c r="H3869" s="11" t="str">
        <f t="shared" si="301"/>
        <v>_16AY+</v>
      </c>
      <c r="I3869" s="10" t="s">
        <v>23</v>
      </c>
      <c r="J3869" s="10" t="s">
        <v>24</v>
      </c>
      <c r="K3869" s="10" t="s">
        <v>26</v>
      </c>
      <c r="L3869" s="10" t="s">
        <v>24</v>
      </c>
      <c r="M3869" s="10" t="s">
        <v>23</v>
      </c>
      <c r="N3869" s="10" t="s">
        <v>23</v>
      </c>
      <c r="O3869" s="10" t="s">
        <v>24</v>
      </c>
      <c r="P3869" s="11" t="str">
        <f t="shared" si="302"/>
        <v>_Using</v>
      </c>
      <c r="Q3869" s="10" t="s">
        <v>23</v>
      </c>
      <c r="R3869" s="10" t="s">
        <v>23</v>
      </c>
      <c r="S3869" s="10" t="s">
        <v>47</v>
      </c>
      <c r="T3869" s="11" t="str" cm="1">
        <f t="array" ref="T3869">_xlfn.IFS(S3869="Month-to-month","_MM",S3869="One year","_OY",S3869="Two year","_TY")</f>
        <v>_TY</v>
      </c>
      <c r="U3869" s="10" t="s">
        <v>23</v>
      </c>
      <c r="V3869" s="10" t="s">
        <v>40</v>
      </c>
      <c r="W3869" s="10">
        <v>73.5</v>
      </c>
      <c r="X3869" s="10">
        <v>1905.7</v>
      </c>
      <c r="Y3869" s="10" t="s">
        <v>24</v>
      </c>
      <c r="Z3869" s="11">
        <f t="shared" si="303"/>
        <v>0</v>
      </c>
      <c r="AA3869" s="11" t="str">
        <f t="shared" si="304"/>
        <v>J_16AY+_Using_TY</v>
      </c>
    </row>
    <row r="3870" spans="1:27">
      <c r="A3870" s="10" t="s">
        <v>3905</v>
      </c>
      <c r="B3870" s="10" t="s">
        <v>22</v>
      </c>
      <c r="C3870" s="10">
        <v>0</v>
      </c>
      <c r="D3870" s="11" t="str">
        <f t="shared" si="300"/>
        <v>J</v>
      </c>
      <c r="E3870" s="10" t="s">
        <v>23</v>
      </c>
      <c r="F3870" s="10" t="s">
        <v>23</v>
      </c>
      <c r="G3870" s="10">
        <v>21</v>
      </c>
      <c r="H3870" s="11" t="str">
        <f t="shared" si="301"/>
        <v>_16AY+</v>
      </c>
      <c r="I3870" s="10" t="s">
        <v>23</v>
      </c>
      <c r="J3870" s="10" t="s">
        <v>24</v>
      </c>
      <c r="K3870" s="10" t="s">
        <v>37</v>
      </c>
      <c r="L3870" s="10" t="s">
        <v>24</v>
      </c>
      <c r="M3870" s="10" t="s">
        <v>23</v>
      </c>
      <c r="N3870" s="10" t="s">
        <v>24</v>
      </c>
      <c r="O3870" s="10" t="s">
        <v>24</v>
      </c>
      <c r="P3870" s="11" t="str">
        <f t="shared" si="302"/>
        <v>_Using</v>
      </c>
      <c r="Q3870" s="10" t="s">
        <v>24</v>
      </c>
      <c r="R3870" s="10" t="s">
        <v>24</v>
      </c>
      <c r="S3870" s="10" t="s">
        <v>27</v>
      </c>
      <c r="T3870" s="11" t="str" cm="1">
        <f t="array" ref="T3870">_xlfn.IFS(S3870="Month-to-month","_MM",S3870="One year","_OY",S3870="Two year","_TY")</f>
        <v>_MM</v>
      </c>
      <c r="U3870" s="10" t="s">
        <v>23</v>
      </c>
      <c r="V3870" s="10" t="s">
        <v>35</v>
      </c>
      <c r="W3870" s="10">
        <v>74.05</v>
      </c>
      <c r="X3870" s="10">
        <v>1565.7</v>
      </c>
      <c r="Y3870" s="10" t="s">
        <v>23</v>
      </c>
      <c r="Z3870" s="11">
        <f t="shared" si="303"/>
        <v>1</v>
      </c>
      <c r="AA3870" s="11" t="str">
        <f t="shared" si="304"/>
        <v>J_16AY+_Using_MM</v>
      </c>
    </row>
    <row r="3871" spans="1:27">
      <c r="A3871" s="10" t="s">
        <v>3906</v>
      </c>
      <c r="B3871" s="10" t="s">
        <v>30</v>
      </c>
      <c r="C3871" s="10">
        <v>0</v>
      </c>
      <c r="D3871" s="11" t="str">
        <f t="shared" si="300"/>
        <v>J</v>
      </c>
      <c r="E3871" s="10" t="s">
        <v>23</v>
      </c>
      <c r="F3871" s="10" t="s">
        <v>24</v>
      </c>
      <c r="G3871" s="10">
        <v>50</v>
      </c>
      <c r="H3871" s="11" t="str">
        <f t="shared" si="301"/>
        <v>_16AY+</v>
      </c>
      <c r="I3871" s="10" t="s">
        <v>23</v>
      </c>
      <c r="J3871" s="10" t="s">
        <v>23</v>
      </c>
      <c r="K3871" s="10" t="s">
        <v>37</v>
      </c>
      <c r="L3871" s="10" t="s">
        <v>24</v>
      </c>
      <c r="M3871" s="10" t="s">
        <v>23</v>
      </c>
      <c r="N3871" s="10" t="s">
        <v>24</v>
      </c>
      <c r="O3871" s="10" t="s">
        <v>24</v>
      </c>
      <c r="P3871" s="11" t="str">
        <f t="shared" si="302"/>
        <v>_Using</v>
      </c>
      <c r="Q3871" s="10" t="s">
        <v>23</v>
      </c>
      <c r="R3871" s="10" t="s">
        <v>23</v>
      </c>
      <c r="S3871" s="10" t="s">
        <v>31</v>
      </c>
      <c r="T3871" s="11" t="str" cm="1">
        <f t="array" ref="T3871">_xlfn.IFS(S3871="Month-to-month","_MM",S3871="One year","_OY",S3871="Two year","_TY")</f>
        <v>_OY</v>
      </c>
      <c r="U3871" s="10" t="s">
        <v>23</v>
      </c>
      <c r="V3871" s="10" t="s">
        <v>28</v>
      </c>
      <c r="W3871" s="10">
        <v>98.25</v>
      </c>
      <c r="X3871" s="10">
        <v>4858.7</v>
      </c>
      <c r="Y3871" s="10" t="s">
        <v>24</v>
      </c>
      <c r="Z3871" s="11">
        <f t="shared" si="303"/>
        <v>0</v>
      </c>
      <c r="AA3871" s="11" t="str">
        <f t="shared" si="304"/>
        <v>J_16AY+_Using_OY</v>
      </c>
    </row>
    <row r="3872" spans="1:27">
      <c r="A3872" s="10" t="s">
        <v>3907</v>
      </c>
      <c r="B3872" s="10" t="s">
        <v>22</v>
      </c>
      <c r="C3872" s="10">
        <v>0</v>
      </c>
      <c r="D3872" s="11" t="str">
        <f t="shared" si="300"/>
        <v>J</v>
      </c>
      <c r="E3872" s="10" t="s">
        <v>23</v>
      </c>
      <c r="F3872" s="10" t="s">
        <v>24</v>
      </c>
      <c r="G3872" s="10">
        <v>68</v>
      </c>
      <c r="H3872" s="11" t="str">
        <f t="shared" si="301"/>
        <v>_16AY+</v>
      </c>
      <c r="I3872" s="10" t="s">
        <v>24</v>
      </c>
      <c r="J3872" s="10" t="s">
        <v>25</v>
      </c>
      <c r="K3872" s="10" t="s">
        <v>26</v>
      </c>
      <c r="L3872" s="10" t="s">
        <v>23</v>
      </c>
      <c r="M3872" s="10" t="s">
        <v>24</v>
      </c>
      <c r="N3872" s="10" t="s">
        <v>23</v>
      </c>
      <c r="O3872" s="10" t="s">
        <v>24</v>
      </c>
      <c r="P3872" s="11" t="str">
        <f t="shared" si="302"/>
        <v>_Using</v>
      </c>
      <c r="Q3872" s="10" t="s">
        <v>23</v>
      </c>
      <c r="R3872" s="10" t="s">
        <v>23</v>
      </c>
      <c r="S3872" s="10" t="s">
        <v>31</v>
      </c>
      <c r="T3872" s="11" t="str" cm="1">
        <f t="array" ref="T3872">_xlfn.IFS(S3872="Month-to-month","_MM",S3872="One year","_OY",S3872="Two year","_TY")</f>
        <v>_OY</v>
      </c>
      <c r="U3872" s="10" t="s">
        <v>23</v>
      </c>
      <c r="V3872" s="10" t="s">
        <v>28</v>
      </c>
      <c r="W3872" s="10">
        <v>54.4</v>
      </c>
      <c r="X3872" s="10">
        <v>3723.65</v>
      </c>
      <c r="Y3872" s="10" t="s">
        <v>24</v>
      </c>
      <c r="Z3872" s="11">
        <f t="shared" si="303"/>
        <v>0</v>
      </c>
      <c r="AA3872" s="11" t="str">
        <f t="shared" si="304"/>
        <v>J_16AY+_Using_OY</v>
      </c>
    </row>
    <row r="3873" spans="1:27">
      <c r="A3873" s="10" t="s">
        <v>3908</v>
      </c>
      <c r="B3873" s="10" t="s">
        <v>30</v>
      </c>
      <c r="C3873" s="10">
        <v>0</v>
      </c>
      <c r="D3873" s="11" t="str">
        <f t="shared" si="300"/>
        <v>J</v>
      </c>
      <c r="E3873" s="10" t="s">
        <v>24</v>
      </c>
      <c r="F3873" s="10" t="s">
        <v>24</v>
      </c>
      <c r="G3873" s="10">
        <v>3</v>
      </c>
      <c r="H3873" s="11" t="str">
        <f t="shared" si="301"/>
        <v>_6AY</v>
      </c>
      <c r="I3873" s="10" t="s">
        <v>23</v>
      </c>
      <c r="J3873" s="10" t="s">
        <v>23</v>
      </c>
      <c r="K3873" s="10" t="s">
        <v>37</v>
      </c>
      <c r="L3873" s="10" t="s">
        <v>24</v>
      </c>
      <c r="M3873" s="10" t="s">
        <v>24</v>
      </c>
      <c r="N3873" s="10" t="s">
        <v>23</v>
      </c>
      <c r="O3873" s="10" t="s">
        <v>24</v>
      </c>
      <c r="P3873" s="11" t="str">
        <f t="shared" si="302"/>
        <v>_Using</v>
      </c>
      <c r="Q3873" s="10" t="s">
        <v>23</v>
      </c>
      <c r="R3873" s="10" t="s">
        <v>23</v>
      </c>
      <c r="S3873" s="10" t="s">
        <v>27</v>
      </c>
      <c r="T3873" s="11" t="str" cm="1">
        <f t="array" ref="T3873">_xlfn.IFS(S3873="Month-to-month","_MM",S3873="One year","_OY",S3873="Two year","_TY")</f>
        <v>_MM</v>
      </c>
      <c r="U3873" s="10" t="s">
        <v>23</v>
      </c>
      <c r="V3873" s="10" t="s">
        <v>35</v>
      </c>
      <c r="W3873" s="10">
        <v>101.55</v>
      </c>
      <c r="X3873" s="10">
        <v>298.35000000000002</v>
      </c>
      <c r="Y3873" s="10" t="s">
        <v>23</v>
      </c>
      <c r="Z3873" s="11">
        <f t="shared" si="303"/>
        <v>1</v>
      </c>
      <c r="AA3873" s="11" t="str">
        <f t="shared" si="304"/>
        <v>J_6AY_Using_MM</v>
      </c>
    </row>
    <row r="3874" spans="1:27">
      <c r="A3874" s="10" t="s">
        <v>3909</v>
      </c>
      <c r="B3874" s="10" t="s">
        <v>30</v>
      </c>
      <c r="C3874" s="10">
        <v>0</v>
      </c>
      <c r="D3874" s="11" t="str">
        <f t="shared" si="300"/>
        <v>J</v>
      </c>
      <c r="E3874" s="10" t="s">
        <v>23</v>
      </c>
      <c r="F3874" s="10" t="s">
        <v>23</v>
      </c>
      <c r="G3874" s="10">
        <v>9</v>
      </c>
      <c r="H3874" s="11" t="str">
        <f t="shared" si="301"/>
        <v>_16AY</v>
      </c>
      <c r="I3874" s="10" t="s">
        <v>23</v>
      </c>
      <c r="J3874" s="10" t="s">
        <v>24</v>
      </c>
      <c r="K3874" s="10" t="s">
        <v>37</v>
      </c>
      <c r="L3874" s="10" t="s">
        <v>24</v>
      </c>
      <c r="M3874" s="10" t="s">
        <v>24</v>
      </c>
      <c r="N3874" s="10" t="s">
        <v>23</v>
      </c>
      <c r="O3874" s="10" t="s">
        <v>23</v>
      </c>
      <c r="P3874" s="11" t="str">
        <f t="shared" si="302"/>
        <v>_Using</v>
      </c>
      <c r="Q3874" s="10" t="s">
        <v>23</v>
      </c>
      <c r="R3874" s="10" t="s">
        <v>23</v>
      </c>
      <c r="S3874" s="10" t="s">
        <v>27</v>
      </c>
      <c r="T3874" s="11" t="str" cm="1">
        <f t="array" ref="T3874">_xlfn.IFS(S3874="Month-to-month","_MM",S3874="One year","_OY",S3874="Two year","_TY")</f>
        <v>_MM</v>
      </c>
      <c r="U3874" s="10" t="s">
        <v>24</v>
      </c>
      <c r="V3874" s="10" t="s">
        <v>28</v>
      </c>
      <c r="W3874" s="10">
        <v>103.1</v>
      </c>
      <c r="X3874" s="10">
        <v>970.45</v>
      </c>
      <c r="Y3874" s="10" t="s">
        <v>24</v>
      </c>
      <c r="Z3874" s="11">
        <f t="shared" si="303"/>
        <v>0</v>
      </c>
      <c r="AA3874" s="11" t="str">
        <f t="shared" si="304"/>
        <v>J_16AY_Using_MM</v>
      </c>
    </row>
    <row r="3875" spans="1:27">
      <c r="A3875" s="10" t="s">
        <v>3910</v>
      </c>
      <c r="B3875" s="10" t="s">
        <v>22</v>
      </c>
      <c r="C3875" s="10">
        <v>0</v>
      </c>
      <c r="D3875" s="11" t="str">
        <f t="shared" si="300"/>
        <v>J</v>
      </c>
      <c r="E3875" s="10" t="s">
        <v>23</v>
      </c>
      <c r="F3875" s="10" t="s">
        <v>23</v>
      </c>
      <c r="G3875" s="10">
        <v>51</v>
      </c>
      <c r="H3875" s="11" t="str">
        <f t="shared" si="301"/>
        <v>_16AY+</v>
      </c>
      <c r="I3875" s="10" t="s">
        <v>24</v>
      </c>
      <c r="J3875" s="10" t="s">
        <v>25</v>
      </c>
      <c r="K3875" s="10" t="s">
        <v>26</v>
      </c>
      <c r="L3875" s="10" t="s">
        <v>23</v>
      </c>
      <c r="M3875" s="10" t="s">
        <v>24</v>
      </c>
      <c r="N3875" s="10" t="s">
        <v>24</v>
      </c>
      <c r="O3875" s="10" t="s">
        <v>23</v>
      </c>
      <c r="P3875" s="11" t="str">
        <f t="shared" si="302"/>
        <v>_Using</v>
      </c>
      <c r="Q3875" s="10" t="s">
        <v>24</v>
      </c>
      <c r="R3875" s="10" t="s">
        <v>24</v>
      </c>
      <c r="S3875" s="10" t="s">
        <v>47</v>
      </c>
      <c r="T3875" s="11" t="str" cm="1">
        <f t="array" ref="T3875">_xlfn.IFS(S3875="Month-to-month","_MM",S3875="One year","_OY",S3875="Two year","_TY")</f>
        <v>_TY</v>
      </c>
      <c r="U3875" s="10" t="s">
        <v>24</v>
      </c>
      <c r="V3875" s="10" t="s">
        <v>35</v>
      </c>
      <c r="W3875" s="10">
        <v>34.200000000000003</v>
      </c>
      <c r="X3875" s="10">
        <v>1782</v>
      </c>
      <c r="Y3875" s="10" t="s">
        <v>24</v>
      </c>
      <c r="Z3875" s="11">
        <f t="shared" si="303"/>
        <v>0</v>
      </c>
      <c r="AA3875" s="11" t="str">
        <f t="shared" si="304"/>
        <v>J_16AY+_Using_TY</v>
      </c>
    </row>
    <row r="3876" spans="1:27">
      <c r="A3876" s="10" t="s">
        <v>3911</v>
      </c>
      <c r="B3876" s="10" t="s">
        <v>22</v>
      </c>
      <c r="C3876" s="10">
        <v>0</v>
      </c>
      <c r="D3876" s="11" t="str">
        <f t="shared" si="300"/>
        <v>J</v>
      </c>
      <c r="E3876" s="10" t="s">
        <v>24</v>
      </c>
      <c r="F3876" s="10" t="s">
        <v>24</v>
      </c>
      <c r="G3876" s="10">
        <v>9</v>
      </c>
      <c r="H3876" s="11" t="str">
        <f t="shared" si="301"/>
        <v>_16AY</v>
      </c>
      <c r="I3876" s="10" t="s">
        <v>23</v>
      </c>
      <c r="J3876" s="10" t="s">
        <v>24</v>
      </c>
      <c r="K3876" s="10" t="s">
        <v>26</v>
      </c>
      <c r="L3876" s="10" t="s">
        <v>24</v>
      </c>
      <c r="M3876" s="10" t="s">
        <v>24</v>
      </c>
      <c r="N3876" s="10" t="s">
        <v>24</v>
      </c>
      <c r="O3876" s="10" t="s">
        <v>24</v>
      </c>
      <c r="P3876" s="11" t="str">
        <f t="shared" si="302"/>
        <v>_NotUsing</v>
      </c>
      <c r="Q3876" s="10" t="s">
        <v>24</v>
      </c>
      <c r="R3876" s="10" t="s">
        <v>24</v>
      </c>
      <c r="S3876" s="10" t="s">
        <v>27</v>
      </c>
      <c r="T3876" s="11" t="str" cm="1">
        <f t="array" ref="T3876">_xlfn.IFS(S3876="Month-to-month","_MM",S3876="One year","_OY",S3876="Two year","_TY")</f>
        <v>_MM</v>
      </c>
      <c r="U3876" s="10" t="s">
        <v>23</v>
      </c>
      <c r="V3876" s="10" t="s">
        <v>28</v>
      </c>
      <c r="W3876" s="10">
        <v>43.75</v>
      </c>
      <c r="X3876" s="10">
        <v>405.7</v>
      </c>
      <c r="Y3876" s="10" t="s">
        <v>24</v>
      </c>
      <c r="Z3876" s="11">
        <f t="shared" si="303"/>
        <v>0</v>
      </c>
      <c r="AA3876" s="11" t="str">
        <f t="shared" si="304"/>
        <v>J_16AY_NotUsing_MM</v>
      </c>
    </row>
    <row r="3877" spans="1:27">
      <c r="A3877" s="10" t="s">
        <v>3912</v>
      </c>
      <c r="B3877" s="10" t="s">
        <v>30</v>
      </c>
      <c r="C3877" s="10">
        <v>1</v>
      </c>
      <c r="D3877" s="11" t="str">
        <f t="shared" si="300"/>
        <v>S</v>
      </c>
      <c r="E3877" s="10" t="s">
        <v>23</v>
      </c>
      <c r="F3877" s="10" t="s">
        <v>23</v>
      </c>
      <c r="G3877" s="10">
        <v>41</v>
      </c>
      <c r="H3877" s="11" t="str">
        <f t="shared" si="301"/>
        <v>_16AY+</v>
      </c>
      <c r="I3877" s="10" t="s">
        <v>23</v>
      </c>
      <c r="J3877" s="10" t="s">
        <v>23</v>
      </c>
      <c r="K3877" s="10" t="s">
        <v>37</v>
      </c>
      <c r="L3877" s="10" t="s">
        <v>24</v>
      </c>
      <c r="M3877" s="10" t="s">
        <v>23</v>
      </c>
      <c r="N3877" s="10" t="s">
        <v>23</v>
      </c>
      <c r="O3877" s="10" t="s">
        <v>23</v>
      </c>
      <c r="P3877" s="11" t="str">
        <f t="shared" si="302"/>
        <v>_Using</v>
      </c>
      <c r="Q3877" s="10" t="s">
        <v>23</v>
      </c>
      <c r="R3877" s="10" t="s">
        <v>23</v>
      </c>
      <c r="S3877" s="10" t="s">
        <v>31</v>
      </c>
      <c r="T3877" s="11" t="str" cm="1">
        <f t="array" ref="T3877">_xlfn.IFS(S3877="Month-to-month","_MM",S3877="One year","_OY",S3877="Two year","_TY")</f>
        <v>_OY</v>
      </c>
      <c r="U3877" s="10" t="s">
        <v>23</v>
      </c>
      <c r="V3877" s="10" t="s">
        <v>28</v>
      </c>
      <c r="W3877" s="10">
        <v>111.95</v>
      </c>
      <c r="X3877" s="10">
        <v>4534.8999999999996</v>
      </c>
      <c r="Y3877" s="10" t="s">
        <v>23</v>
      </c>
      <c r="Z3877" s="11">
        <f t="shared" si="303"/>
        <v>1</v>
      </c>
      <c r="AA3877" s="11" t="str">
        <f t="shared" si="304"/>
        <v>S_16AY+_Using_OY</v>
      </c>
    </row>
    <row r="3878" spans="1:27">
      <c r="A3878" s="10" t="s">
        <v>3913</v>
      </c>
      <c r="B3878" s="10" t="s">
        <v>30</v>
      </c>
      <c r="C3878" s="10">
        <v>0</v>
      </c>
      <c r="D3878" s="11" t="str">
        <f t="shared" si="300"/>
        <v>J</v>
      </c>
      <c r="E3878" s="10" t="s">
        <v>24</v>
      </c>
      <c r="F3878" s="10" t="s">
        <v>24</v>
      </c>
      <c r="G3878" s="10">
        <v>22</v>
      </c>
      <c r="H3878" s="11" t="str">
        <f t="shared" si="301"/>
        <v>_16AY+</v>
      </c>
      <c r="I3878" s="10" t="s">
        <v>23</v>
      </c>
      <c r="J3878" s="10" t="s">
        <v>23</v>
      </c>
      <c r="K3878" s="10" t="s">
        <v>37</v>
      </c>
      <c r="L3878" s="10" t="s">
        <v>24</v>
      </c>
      <c r="M3878" s="10" t="s">
        <v>23</v>
      </c>
      <c r="N3878" s="10" t="s">
        <v>24</v>
      </c>
      <c r="O3878" s="10" t="s">
        <v>24</v>
      </c>
      <c r="P3878" s="11" t="str">
        <f t="shared" si="302"/>
        <v>_Using</v>
      </c>
      <c r="Q3878" s="10" t="s">
        <v>23</v>
      </c>
      <c r="R3878" s="10" t="s">
        <v>23</v>
      </c>
      <c r="S3878" s="10" t="s">
        <v>27</v>
      </c>
      <c r="T3878" s="11" t="str" cm="1">
        <f t="array" ref="T3878">_xlfn.IFS(S3878="Month-to-month","_MM",S3878="One year","_OY",S3878="Two year","_TY")</f>
        <v>_MM</v>
      </c>
      <c r="U3878" s="10" t="s">
        <v>23</v>
      </c>
      <c r="V3878" s="10" t="s">
        <v>28</v>
      </c>
      <c r="W3878" s="10">
        <v>100.65</v>
      </c>
      <c r="X3878" s="10">
        <v>2415.9499999999998</v>
      </c>
      <c r="Y3878" s="10" t="s">
        <v>24</v>
      </c>
      <c r="Z3878" s="11">
        <f t="shared" si="303"/>
        <v>0</v>
      </c>
      <c r="AA3878" s="11" t="str">
        <f t="shared" si="304"/>
        <v>J_16AY+_Using_MM</v>
      </c>
    </row>
    <row r="3879" spans="1:27">
      <c r="A3879" s="10" t="s">
        <v>3914</v>
      </c>
      <c r="B3879" s="10" t="s">
        <v>22</v>
      </c>
      <c r="C3879" s="10">
        <v>0</v>
      </c>
      <c r="D3879" s="11" t="str">
        <f t="shared" si="300"/>
        <v>J</v>
      </c>
      <c r="E3879" s="10" t="s">
        <v>23</v>
      </c>
      <c r="F3879" s="10" t="s">
        <v>23</v>
      </c>
      <c r="G3879" s="10">
        <v>21</v>
      </c>
      <c r="H3879" s="11" t="str">
        <f t="shared" si="301"/>
        <v>_16AY+</v>
      </c>
      <c r="I3879" s="10" t="s">
        <v>24</v>
      </c>
      <c r="J3879" s="10" t="s">
        <v>25</v>
      </c>
      <c r="K3879" s="10" t="s">
        <v>26</v>
      </c>
      <c r="L3879" s="10" t="s">
        <v>23</v>
      </c>
      <c r="M3879" s="10" t="s">
        <v>24</v>
      </c>
      <c r="N3879" s="10" t="s">
        <v>23</v>
      </c>
      <c r="O3879" s="10" t="s">
        <v>24</v>
      </c>
      <c r="P3879" s="11" t="str">
        <f t="shared" si="302"/>
        <v>_Using</v>
      </c>
      <c r="Q3879" s="10" t="s">
        <v>23</v>
      </c>
      <c r="R3879" s="10" t="s">
        <v>23</v>
      </c>
      <c r="S3879" s="10" t="s">
        <v>31</v>
      </c>
      <c r="T3879" s="11" t="str" cm="1">
        <f t="array" ref="T3879">_xlfn.IFS(S3879="Month-to-month","_MM",S3879="One year","_OY",S3879="Two year","_TY")</f>
        <v>_OY</v>
      </c>
      <c r="U3879" s="10" t="s">
        <v>23</v>
      </c>
      <c r="V3879" s="10" t="s">
        <v>28</v>
      </c>
      <c r="W3879" s="10">
        <v>55.95</v>
      </c>
      <c r="X3879" s="10">
        <v>1157.05</v>
      </c>
      <c r="Y3879" s="10" t="s">
        <v>23</v>
      </c>
      <c r="Z3879" s="11">
        <f t="shared" si="303"/>
        <v>1</v>
      </c>
      <c r="AA3879" s="11" t="str">
        <f t="shared" si="304"/>
        <v>J_16AY+_Using_OY</v>
      </c>
    </row>
    <row r="3880" spans="1:27">
      <c r="A3880" s="10" t="s">
        <v>3915</v>
      </c>
      <c r="B3880" s="10" t="s">
        <v>30</v>
      </c>
      <c r="C3880" s="10">
        <v>0</v>
      </c>
      <c r="D3880" s="11" t="str">
        <f t="shared" si="300"/>
        <v>J</v>
      </c>
      <c r="E3880" s="10" t="s">
        <v>23</v>
      </c>
      <c r="F3880" s="10" t="s">
        <v>23</v>
      </c>
      <c r="G3880" s="10">
        <v>71</v>
      </c>
      <c r="H3880" s="11" t="str">
        <f t="shared" si="301"/>
        <v>_16AY+</v>
      </c>
      <c r="I3880" s="10" t="s">
        <v>23</v>
      </c>
      <c r="J3880" s="10" t="s">
        <v>23</v>
      </c>
      <c r="K3880" s="10" t="s">
        <v>37</v>
      </c>
      <c r="L3880" s="10" t="s">
        <v>23</v>
      </c>
      <c r="M3880" s="10" t="s">
        <v>23</v>
      </c>
      <c r="N3880" s="10" t="s">
        <v>23</v>
      </c>
      <c r="O3880" s="10" t="s">
        <v>23</v>
      </c>
      <c r="P3880" s="11" t="str">
        <f t="shared" si="302"/>
        <v>_Using</v>
      </c>
      <c r="Q3880" s="10" t="s">
        <v>23</v>
      </c>
      <c r="R3880" s="10" t="s">
        <v>23</v>
      </c>
      <c r="S3880" s="10" t="s">
        <v>47</v>
      </c>
      <c r="T3880" s="11" t="str" cm="1">
        <f t="array" ref="T3880">_xlfn.IFS(S3880="Month-to-month","_MM",S3880="One year","_OY",S3880="Two year","_TY")</f>
        <v>_TY</v>
      </c>
      <c r="U3880" s="10" t="s">
        <v>23</v>
      </c>
      <c r="V3880" s="10" t="s">
        <v>35</v>
      </c>
      <c r="W3880" s="10">
        <v>116.05</v>
      </c>
      <c r="X3880" s="10">
        <v>8297.5</v>
      </c>
      <c r="Y3880" s="10" t="s">
        <v>24</v>
      </c>
      <c r="Z3880" s="11">
        <f t="shared" si="303"/>
        <v>0</v>
      </c>
      <c r="AA3880" s="11" t="str">
        <f t="shared" si="304"/>
        <v>J_16AY+_Using_TY</v>
      </c>
    </row>
    <row r="3881" spans="1:27">
      <c r="A3881" s="10" t="s">
        <v>3916</v>
      </c>
      <c r="B3881" s="10" t="s">
        <v>30</v>
      </c>
      <c r="C3881" s="10">
        <v>0</v>
      </c>
      <c r="D3881" s="11" t="str">
        <f t="shared" si="300"/>
        <v>J</v>
      </c>
      <c r="E3881" s="10" t="s">
        <v>24</v>
      </c>
      <c r="F3881" s="10" t="s">
        <v>24</v>
      </c>
      <c r="G3881" s="10">
        <v>1</v>
      </c>
      <c r="H3881" s="11" t="str">
        <f t="shared" si="301"/>
        <v>_6AY</v>
      </c>
      <c r="I3881" s="10" t="s">
        <v>23</v>
      </c>
      <c r="J3881" s="10" t="s">
        <v>24</v>
      </c>
      <c r="K3881" s="10" t="s">
        <v>26</v>
      </c>
      <c r="L3881" s="10" t="s">
        <v>24</v>
      </c>
      <c r="M3881" s="10" t="s">
        <v>24</v>
      </c>
      <c r="N3881" s="10" t="s">
        <v>24</v>
      </c>
      <c r="O3881" s="10" t="s">
        <v>24</v>
      </c>
      <c r="P3881" s="11" t="str">
        <f t="shared" si="302"/>
        <v>_NotUsing</v>
      </c>
      <c r="Q3881" s="10" t="s">
        <v>24</v>
      </c>
      <c r="R3881" s="10" t="s">
        <v>24</v>
      </c>
      <c r="S3881" s="10" t="s">
        <v>27</v>
      </c>
      <c r="T3881" s="11" t="str" cm="1">
        <f t="array" ref="T3881">_xlfn.IFS(S3881="Month-to-month","_MM",S3881="One year","_OY",S3881="Two year","_TY")</f>
        <v>_MM</v>
      </c>
      <c r="U3881" s="10" t="s">
        <v>24</v>
      </c>
      <c r="V3881" s="10" t="s">
        <v>28</v>
      </c>
      <c r="W3881" s="10">
        <v>45.75</v>
      </c>
      <c r="X3881" s="10">
        <v>45.75</v>
      </c>
      <c r="Y3881" s="10" t="s">
        <v>23</v>
      </c>
      <c r="Z3881" s="11">
        <f t="shared" si="303"/>
        <v>1</v>
      </c>
      <c r="AA3881" s="11" t="str">
        <f t="shared" si="304"/>
        <v>J_6AY_NotUsing_MM</v>
      </c>
    </row>
    <row r="3882" spans="1:27">
      <c r="A3882" s="10" t="s">
        <v>3917</v>
      </c>
      <c r="B3882" s="10" t="s">
        <v>30</v>
      </c>
      <c r="C3882" s="10">
        <v>0</v>
      </c>
      <c r="D3882" s="11" t="str">
        <f t="shared" si="300"/>
        <v>J</v>
      </c>
      <c r="E3882" s="10" t="s">
        <v>23</v>
      </c>
      <c r="F3882" s="10" t="s">
        <v>23</v>
      </c>
      <c r="G3882" s="10">
        <v>26</v>
      </c>
      <c r="H3882" s="11" t="str">
        <f t="shared" si="301"/>
        <v>_16AY+</v>
      </c>
      <c r="I3882" s="10" t="s">
        <v>23</v>
      </c>
      <c r="J3882" s="10" t="s">
        <v>23</v>
      </c>
      <c r="K3882" s="10" t="s">
        <v>26</v>
      </c>
      <c r="L3882" s="10" t="s">
        <v>24</v>
      </c>
      <c r="M3882" s="10" t="s">
        <v>24</v>
      </c>
      <c r="N3882" s="10" t="s">
        <v>23</v>
      </c>
      <c r="O3882" s="10" t="s">
        <v>23</v>
      </c>
      <c r="P3882" s="11" t="str">
        <f t="shared" si="302"/>
        <v>_Using</v>
      </c>
      <c r="Q3882" s="10" t="s">
        <v>23</v>
      </c>
      <c r="R3882" s="10" t="s">
        <v>23</v>
      </c>
      <c r="S3882" s="10" t="s">
        <v>31</v>
      </c>
      <c r="T3882" s="11" t="str" cm="1">
        <f t="array" ref="T3882">_xlfn.IFS(S3882="Month-to-month","_MM",S3882="One year","_OY",S3882="Two year","_TY")</f>
        <v>_OY</v>
      </c>
      <c r="U3882" s="10" t="s">
        <v>23</v>
      </c>
      <c r="V3882" s="10" t="s">
        <v>40</v>
      </c>
      <c r="W3882" s="10">
        <v>82</v>
      </c>
      <c r="X3882" s="10">
        <v>2083.1</v>
      </c>
      <c r="Y3882" s="10" t="s">
        <v>24</v>
      </c>
      <c r="Z3882" s="11">
        <f t="shared" si="303"/>
        <v>0</v>
      </c>
      <c r="AA3882" s="11" t="str">
        <f t="shared" si="304"/>
        <v>J_16AY+_Using_OY</v>
      </c>
    </row>
    <row r="3883" spans="1:27">
      <c r="A3883" s="10" t="s">
        <v>3918</v>
      </c>
      <c r="B3883" s="10" t="s">
        <v>30</v>
      </c>
      <c r="C3883" s="10">
        <v>0</v>
      </c>
      <c r="D3883" s="11" t="str">
        <f t="shared" si="300"/>
        <v>J</v>
      </c>
      <c r="E3883" s="10" t="s">
        <v>23</v>
      </c>
      <c r="F3883" s="10" t="s">
        <v>24</v>
      </c>
      <c r="G3883" s="10">
        <v>71</v>
      </c>
      <c r="H3883" s="11" t="str">
        <f t="shared" si="301"/>
        <v>_16AY+</v>
      </c>
      <c r="I3883" s="10" t="s">
        <v>23</v>
      </c>
      <c r="J3883" s="10" t="s">
        <v>23</v>
      </c>
      <c r="K3883" s="10" t="s">
        <v>26</v>
      </c>
      <c r="L3883" s="10" t="s">
        <v>23</v>
      </c>
      <c r="M3883" s="10" t="s">
        <v>23</v>
      </c>
      <c r="N3883" s="10" t="s">
        <v>24</v>
      </c>
      <c r="O3883" s="10" t="s">
        <v>23</v>
      </c>
      <c r="P3883" s="11" t="str">
        <f t="shared" si="302"/>
        <v>_Using</v>
      </c>
      <c r="Q3883" s="10" t="s">
        <v>24</v>
      </c>
      <c r="R3883" s="10" t="s">
        <v>24</v>
      </c>
      <c r="S3883" s="10" t="s">
        <v>47</v>
      </c>
      <c r="T3883" s="11" t="str" cm="1">
        <f t="array" ref="T3883">_xlfn.IFS(S3883="Month-to-month","_MM",S3883="One year","_OY",S3883="Two year","_TY")</f>
        <v>_TY</v>
      </c>
      <c r="U3883" s="10" t="s">
        <v>24</v>
      </c>
      <c r="V3883" s="10" t="s">
        <v>35</v>
      </c>
      <c r="W3883" s="10">
        <v>65.150000000000006</v>
      </c>
      <c r="X3883" s="10">
        <v>4681.75</v>
      </c>
      <c r="Y3883" s="10" t="s">
        <v>24</v>
      </c>
      <c r="Z3883" s="11">
        <f t="shared" si="303"/>
        <v>0</v>
      </c>
      <c r="AA3883" s="11" t="str">
        <f t="shared" si="304"/>
        <v>J_16AY+_Using_TY</v>
      </c>
    </row>
    <row r="3884" spans="1:27">
      <c r="A3884" s="10" t="s">
        <v>3919</v>
      </c>
      <c r="B3884" s="10" t="s">
        <v>30</v>
      </c>
      <c r="C3884" s="10">
        <v>0</v>
      </c>
      <c r="D3884" s="11" t="str">
        <f t="shared" si="300"/>
        <v>J</v>
      </c>
      <c r="E3884" s="10" t="s">
        <v>24</v>
      </c>
      <c r="F3884" s="10" t="s">
        <v>24</v>
      </c>
      <c r="G3884" s="10">
        <v>4</v>
      </c>
      <c r="H3884" s="11" t="str">
        <f t="shared" si="301"/>
        <v>_6AY</v>
      </c>
      <c r="I3884" s="10" t="s">
        <v>23</v>
      </c>
      <c r="J3884" s="10" t="s">
        <v>24</v>
      </c>
      <c r="K3884" s="10" t="s">
        <v>26</v>
      </c>
      <c r="L3884" s="10" t="s">
        <v>24</v>
      </c>
      <c r="M3884" s="10" t="s">
        <v>24</v>
      </c>
      <c r="N3884" s="10" t="s">
        <v>24</v>
      </c>
      <c r="O3884" s="10" t="s">
        <v>24</v>
      </c>
      <c r="P3884" s="11" t="str">
        <f t="shared" si="302"/>
        <v>_NotUsing</v>
      </c>
      <c r="Q3884" s="10" t="s">
        <v>24</v>
      </c>
      <c r="R3884" s="10" t="s">
        <v>24</v>
      </c>
      <c r="S3884" s="10" t="s">
        <v>27</v>
      </c>
      <c r="T3884" s="11" t="str" cm="1">
        <f t="array" ref="T3884">_xlfn.IFS(S3884="Month-to-month","_MM",S3884="One year","_OY",S3884="Two year","_TY")</f>
        <v>_MM</v>
      </c>
      <c r="U3884" s="10" t="s">
        <v>23</v>
      </c>
      <c r="V3884" s="10" t="s">
        <v>40</v>
      </c>
      <c r="W3884" s="10">
        <v>44.8</v>
      </c>
      <c r="X3884" s="10">
        <v>176.2</v>
      </c>
      <c r="Y3884" s="10" t="s">
        <v>24</v>
      </c>
      <c r="Z3884" s="11">
        <f t="shared" si="303"/>
        <v>0</v>
      </c>
      <c r="AA3884" s="11" t="str">
        <f t="shared" si="304"/>
        <v>J_6AY_NotUsing_MM</v>
      </c>
    </row>
    <row r="3885" spans="1:27">
      <c r="A3885" s="10" t="s">
        <v>3920</v>
      </c>
      <c r="B3885" s="10" t="s">
        <v>22</v>
      </c>
      <c r="C3885" s="10">
        <v>0</v>
      </c>
      <c r="D3885" s="11" t="str">
        <f t="shared" si="300"/>
        <v>J</v>
      </c>
      <c r="E3885" s="10" t="s">
        <v>24</v>
      </c>
      <c r="F3885" s="10" t="s">
        <v>24</v>
      </c>
      <c r="G3885" s="10">
        <v>12</v>
      </c>
      <c r="H3885" s="11" t="str">
        <f t="shared" si="301"/>
        <v>_16AY</v>
      </c>
      <c r="I3885" s="10" t="s">
        <v>23</v>
      </c>
      <c r="J3885" s="10" t="s">
        <v>23</v>
      </c>
      <c r="K3885" s="10" t="s">
        <v>37</v>
      </c>
      <c r="L3885" s="10" t="s">
        <v>23</v>
      </c>
      <c r="M3885" s="10" t="s">
        <v>24</v>
      </c>
      <c r="N3885" s="10" t="s">
        <v>24</v>
      </c>
      <c r="O3885" s="10" t="s">
        <v>24</v>
      </c>
      <c r="P3885" s="11" t="str">
        <f t="shared" si="302"/>
        <v>_Using</v>
      </c>
      <c r="Q3885" s="10" t="s">
        <v>24</v>
      </c>
      <c r="R3885" s="10" t="s">
        <v>24</v>
      </c>
      <c r="S3885" s="10" t="s">
        <v>27</v>
      </c>
      <c r="T3885" s="11" t="str" cm="1">
        <f t="array" ref="T3885">_xlfn.IFS(S3885="Month-to-month","_MM",S3885="One year","_OY",S3885="Two year","_TY")</f>
        <v>_MM</v>
      </c>
      <c r="U3885" s="10" t="s">
        <v>23</v>
      </c>
      <c r="V3885" s="10" t="s">
        <v>28</v>
      </c>
      <c r="W3885" s="10">
        <v>79.8</v>
      </c>
      <c r="X3885" s="10">
        <v>1001.2</v>
      </c>
      <c r="Y3885" s="10" t="s">
        <v>24</v>
      </c>
      <c r="Z3885" s="11">
        <f t="shared" si="303"/>
        <v>0</v>
      </c>
      <c r="AA3885" s="11" t="str">
        <f t="shared" si="304"/>
        <v>J_16AY_Using_MM</v>
      </c>
    </row>
    <row r="3886" spans="1:27">
      <c r="A3886" s="10" t="s">
        <v>3921</v>
      </c>
      <c r="B3886" s="10" t="s">
        <v>22</v>
      </c>
      <c r="C3886" s="10">
        <v>0</v>
      </c>
      <c r="D3886" s="11" t="str">
        <f t="shared" si="300"/>
        <v>J</v>
      </c>
      <c r="E3886" s="10" t="s">
        <v>23</v>
      </c>
      <c r="F3886" s="10" t="s">
        <v>24</v>
      </c>
      <c r="G3886" s="10">
        <v>18</v>
      </c>
      <c r="H3886" s="11" t="str">
        <f t="shared" si="301"/>
        <v>_16AY+</v>
      </c>
      <c r="I3886" s="10" t="s">
        <v>23</v>
      </c>
      <c r="J3886" s="10" t="s">
        <v>23</v>
      </c>
      <c r="K3886" s="10" t="s">
        <v>37</v>
      </c>
      <c r="L3886" s="10" t="s">
        <v>24</v>
      </c>
      <c r="M3886" s="10" t="s">
        <v>24</v>
      </c>
      <c r="N3886" s="10" t="s">
        <v>24</v>
      </c>
      <c r="O3886" s="10" t="s">
        <v>23</v>
      </c>
      <c r="P3886" s="11" t="str">
        <f t="shared" si="302"/>
        <v>_Using</v>
      </c>
      <c r="Q3886" s="10" t="s">
        <v>23</v>
      </c>
      <c r="R3886" s="10" t="s">
        <v>24</v>
      </c>
      <c r="S3886" s="10" t="s">
        <v>27</v>
      </c>
      <c r="T3886" s="11" t="str" cm="1">
        <f t="array" ref="T3886">_xlfn.IFS(S3886="Month-to-month","_MM",S3886="One year","_OY",S3886="Two year","_TY")</f>
        <v>_MM</v>
      </c>
      <c r="U3886" s="10" t="s">
        <v>23</v>
      </c>
      <c r="V3886" s="10" t="s">
        <v>28</v>
      </c>
      <c r="W3886" s="10">
        <v>88.85</v>
      </c>
      <c r="X3886" s="10">
        <v>1594.75</v>
      </c>
      <c r="Y3886" s="10" t="s">
        <v>24</v>
      </c>
      <c r="Z3886" s="11">
        <f t="shared" si="303"/>
        <v>0</v>
      </c>
      <c r="AA3886" s="11" t="str">
        <f t="shared" si="304"/>
        <v>J_16AY+_Using_MM</v>
      </c>
    </row>
    <row r="3887" spans="1:27">
      <c r="A3887" s="10" t="s">
        <v>3922</v>
      </c>
      <c r="B3887" s="10" t="s">
        <v>22</v>
      </c>
      <c r="C3887" s="10">
        <v>0</v>
      </c>
      <c r="D3887" s="11" t="str">
        <f t="shared" si="300"/>
        <v>J</v>
      </c>
      <c r="E3887" s="10" t="s">
        <v>24</v>
      </c>
      <c r="F3887" s="10" t="s">
        <v>24</v>
      </c>
      <c r="G3887" s="10">
        <v>3</v>
      </c>
      <c r="H3887" s="11" t="str">
        <f t="shared" si="301"/>
        <v>_6AY</v>
      </c>
      <c r="I3887" s="10" t="s">
        <v>23</v>
      </c>
      <c r="J3887" s="10" t="s">
        <v>23</v>
      </c>
      <c r="K3887" s="10" t="s">
        <v>37</v>
      </c>
      <c r="L3887" s="10" t="s">
        <v>24</v>
      </c>
      <c r="M3887" s="10" t="s">
        <v>24</v>
      </c>
      <c r="N3887" s="10" t="s">
        <v>24</v>
      </c>
      <c r="O3887" s="10" t="s">
        <v>24</v>
      </c>
      <c r="P3887" s="11" t="str">
        <f t="shared" si="302"/>
        <v>_NotUsing</v>
      </c>
      <c r="Q3887" s="10" t="s">
        <v>24</v>
      </c>
      <c r="R3887" s="10" t="s">
        <v>24</v>
      </c>
      <c r="S3887" s="10" t="s">
        <v>27</v>
      </c>
      <c r="T3887" s="11" t="str" cm="1">
        <f t="array" ref="T3887">_xlfn.IFS(S3887="Month-to-month","_MM",S3887="One year","_OY",S3887="Two year","_TY")</f>
        <v>_MM</v>
      </c>
      <c r="U3887" s="10" t="s">
        <v>23</v>
      </c>
      <c r="V3887" s="10" t="s">
        <v>28</v>
      </c>
      <c r="W3887" s="10">
        <v>74.95</v>
      </c>
      <c r="X3887" s="10">
        <v>212.4</v>
      </c>
      <c r="Y3887" s="10" t="s">
        <v>24</v>
      </c>
      <c r="Z3887" s="11">
        <f t="shared" si="303"/>
        <v>0</v>
      </c>
      <c r="AA3887" s="11" t="str">
        <f t="shared" si="304"/>
        <v>J_6AY_NotUsing_MM</v>
      </c>
    </row>
    <row r="3888" spans="1:27">
      <c r="A3888" s="10" t="s">
        <v>3923</v>
      </c>
      <c r="B3888" s="10" t="s">
        <v>22</v>
      </c>
      <c r="C3888" s="10">
        <v>1</v>
      </c>
      <c r="D3888" s="11" t="str">
        <f t="shared" si="300"/>
        <v>S</v>
      </c>
      <c r="E3888" s="10" t="s">
        <v>23</v>
      </c>
      <c r="F3888" s="10" t="s">
        <v>24</v>
      </c>
      <c r="G3888" s="10">
        <v>72</v>
      </c>
      <c r="H3888" s="11" t="str">
        <f t="shared" si="301"/>
        <v>_16AY+</v>
      </c>
      <c r="I3888" s="10" t="s">
        <v>23</v>
      </c>
      <c r="J3888" s="10" t="s">
        <v>23</v>
      </c>
      <c r="K3888" s="10" t="s">
        <v>37</v>
      </c>
      <c r="L3888" s="10" t="s">
        <v>23</v>
      </c>
      <c r="M3888" s="10" t="s">
        <v>23</v>
      </c>
      <c r="N3888" s="10" t="s">
        <v>24</v>
      </c>
      <c r="O3888" s="10" t="s">
        <v>24</v>
      </c>
      <c r="P3888" s="11" t="str">
        <f t="shared" si="302"/>
        <v>_Using</v>
      </c>
      <c r="Q3888" s="10" t="s">
        <v>23</v>
      </c>
      <c r="R3888" s="10" t="s">
        <v>23</v>
      </c>
      <c r="S3888" s="10" t="s">
        <v>31</v>
      </c>
      <c r="T3888" s="11" t="str" cm="1">
        <f t="array" ref="T3888">_xlfn.IFS(S3888="Month-to-month","_MM",S3888="One year","_OY",S3888="Two year","_TY")</f>
        <v>_OY</v>
      </c>
      <c r="U3888" s="10" t="s">
        <v>23</v>
      </c>
      <c r="V3888" s="10" t="s">
        <v>35</v>
      </c>
      <c r="W3888" s="10">
        <v>106.85</v>
      </c>
      <c r="X3888" s="10">
        <v>7677.4</v>
      </c>
      <c r="Y3888" s="10" t="s">
        <v>24</v>
      </c>
      <c r="Z3888" s="11">
        <f t="shared" si="303"/>
        <v>0</v>
      </c>
      <c r="AA3888" s="11" t="str">
        <f t="shared" si="304"/>
        <v>S_16AY+_Using_OY</v>
      </c>
    </row>
    <row r="3889" spans="1:27">
      <c r="A3889" s="10" t="s">
        <v>3924</v>
      </c>
      <c r="B3889" s="10" t="s">
        <v>30</v>
      </c>
      <c r="C3889" s="10">
        <v>0</v>
      </c>
      <c r="D3889" s="11" t="str">
        <f t="shared" si="300"/>
        <v>J</v>
      </c>
      <c r="E3889" s="10" t="s">
        <v>24</v>
      </c>
      <c r="F3889" s="10" t="s">
        <v>24</v>
      </c>
      <c r="G3889" s="10">
        <v>11</v>
      </c>
      <c r="H3889" s="11" t="str">
        <f t="shared" si="301"/>
        <v>_16AY</v>
      </c>
      <c r="I3889" s="10" t="s">
        <v>23</v>
      </c>
      <c r="J3889" s="10" t="s">
        <v>24</v>
      </c>
      <c r="K3889" s="10" t="s">
        <v>37</v>
      </c>
      <c r="L3889" s="10" t="s">
        <v>24</v>
      </c>
      <c r="M3889" s="10" t="s">
        <v>23</v>
      </c>
      <c r="N3889" s="10" t="s">
        <v>24</v>
      </c>
      <c r="O3889" s="10" t="s">
        <v>24</v>
      </c>
      <c r="P3889" s="11" t="str">
        <f t="shared" si="302"/>
        <v>_Using</v>
      </c>
      <c r="Q3889" s="10" t="s">
        <v>24</v>
      </c>
      <c r="R3889" s="10" t="s">
        <v>24</v>
      </c>
      <c r="S3889" s="10" t="s">
        <v>27</v>
      </c>
      <c r="T3889" s="11" t="str" cm="1">
        <f t="array" ref="T3889">_xlfn.IFS(S3889="Month-to-month","_MM",S3889="One year","_OY",S3889="Two year","_TY")</f>
        <v>_MM</v>
      </c>
      <c r="U3889" s="10" t="s">
        <v>24</v>
      </c>
      <c r="V3889" s="10" t="s">
        <v>28</v>
      </c>
      <c r="W3889" s="10">
        <v>74.95</v>
      </c>
      <c r="X3889" s="10">
        <v>815.5</v>
      </c>
      <c r="Y3889" s="10" t="s">
        <v>23</v>
      </c>
      <c r="Z3889" s="11">
        <f t="shared" si="303"/>
        <v>1</v>
      </c>
      <c r="AA3889" s="11" t="str">
        <f t="shared" si="304"/>
        <v>J_16AY_Using_MM</v>
      </c>
    </row>
    <row r="3890" spans="1:27">
      <c r="A3890" s="10" t="s">
        <v>3925</v>
      </c>
      <c r="B3890" s="10" t="s">
        <v>22</v>
      </c>
      <c r="C3890" s="10">
        <v>0</v>
      </c>
      <c r="D3890" s="11" t="str">
        <f t="shared" si="300"/>
        <v>J</v>
      </c>
      <c r="E3890" s="10" t="s">
        <v>24</v>
      </c>
      <c r="F3890" s="10" t="s">
        <v>24</v>
      </c>
      <c r="G3890" s="10">
        <v>1</v>
      </c>
      <c r="H3890" s="11" t="str">
        <f t="shared" si="301"/>
        <v>_6AY</v>
      </c>
      <c r="I3890" s="10" t="s">
        <v>23</v>
      </c>
      <c r="J3890" s="10" t="s">
        <v>24</v>
      </c>
      <c r="K3890" s="10" t="s">
        <v>37</v>
      </c>
      <c r="L3890" s="10" t="s">
        <v>24</v>
      </c>
      <c r="M3890" s="10" t="s">
        <v>24</v>
      </c>
      <c r="N3890" s="10" t="s">
        <v>24</v>
      </c>
      <c r="O3890" s="10" t="s">
        <v>24</v>
      </c>
      <c r="P3890" s="11" t="str">
        <f t="shared" si="302"/>
        <v>_NotUsing</v>
      </c>
      <c r="Q3890" s="10" t="s">
        <v>24</v>
      </c>
      <c r="R3890" s="10" t="s">
        <v>23</v>
      </c>
      <c r="S3890" s="10" t="s">
        <v>27</v>
      </c>
      <c r="T3890" s="11" t="str" cm="1">
        <f t="array" ref="T3890">_xlfn.IFS(S3890="Month-to-month","_MM",S3890="One year","_OY",S3890="Two year","_TY")</f>
        <v>_MM</v>
      </c>
      <c r="U3890" s="10" t="s">
        <v>24</v>
      </c>
      <c r="V3890" s="10" t="s">
        <v>40</v>
      </c>
      <c r="W3890" s="10">
        <v>80.150000000000006</v>
      </c>
      <c r="X3890" s="10">
        <v>80.150000000000006</v>
      </c>
      <c r="Y3890" s="10" t="s">
        <v>23</v>
      </c>
      <c r="Z3890" s="11">
        <f t="shared" si="303"/>
        <v>1</v>
      </c>
      <c r="AA3890" s="11" t="str">
        <f t="shared" si="304"/>
        <v>J_6AY_NotUsing_MM</v>
      </c>
    </row>
    <row r="3891" spans="1:27">
      <c r="A3891" s="10" t="s">
        <v>3926</v>
      </c>
      <c r="B3891" s="10" t="s">
        <v>30</v>
      </c>
      <c r="C3891" s="10">
        <v>0</v>
      </c>
      <c r="D3891" s="11" t="str">
        <f t="shared" si="300"/>
        <v>J</v>
      </c>
      <c r="E3891" s="10" t="s">
        <v>24</v>
      </c>
      <c r="F3891" s="10" t="s">
        <v>24</v>
      </c>
      <c r="G3891" s="10">
        <v>13</v>
      </c>
      <c r="H3891" s="11" t="str">
        <f t="shared" si="301"/>
        <v>_16AY</v>
      </c>
      <c r="I3891" s="10" t="s">
        <v>23</v>
      </c>
      <c r="J3891" s="10" t="s">
        <v>24</v>
      </c>
      <c r="K3891" s="10" t="s">
        <v>24</v>
      </c>
      <c r="L3891" s="10" t="s">
        <v>46</v>
      </c>
      <c r="M3891" s="10" t="s">
        <v>46</v>
      </c>
      <c r="N3891" s="10" t="s">
        <v>46</v>
      </c>
      <c r="O3891" s="10" t="s">
        <v>46</v>
      </c>
      <c r="P3891" s="11" t="str">
        <f t="shared" si="302"/>
        <v>_NotUsing</v>
      </c>
      <c r="Q3891" s="10" t="s">
        <v>46</v>
      </c>
      <c r="R3891" s="10" t="s">
        <v>46</v>
      </c>
      <c r="S3891" s="10" t="s">
        <v>31</v>
      </c>
      <c r="T3891" s="11" t="str" cm="1">
        <f t="array" ref="T3891">_xlfn.IFS(S3891="Month-to-month","_MM",S3891="One year","_OY",S3891="Two year","_TY")</f>
        <v>_OY</v>
      </c>
      <c r="U3891" s="10" t="s">
        <v>24</v>
      </c>
      <c r="V3891" s="10" t="s">
        <v>40</v>
      </c>
      <c r="W3891" s="10">
        <v>19.3</v>
      </c>
      <c r="X3891" s="10">
        <v>259.64999999999998</v>
      </c>
      <c r="Y3891" s="10" t="s">
        <v>24</v>
      </c>
      <c r="Z3891" s="11">
        <f t="shared" si="303"/>
        <v>0</v>
      </c>
      <c r="AA3891" s="11" t="str">
        <f t="shared" si="304"/>
        <v>J_16AY_NotUsing_OY</v>
      </c>
    </row>
    <row r="3892" spans="1:27">
      <c r="A3892" s="10" t="s">
        <v>3927</v>
      </c>
      <c r="B3892" s="10" t="s">
        <v>22</v>
      </c>
      <c r="C3892" s="10">
        <v>0</v>
      </c>
      <c r="D3892" s="11" t="str">
        <f t="shared" si="300"/>
        <v>J</v>
      </c>
      <c r="E3892" s="10" t="s">
        <v>23</v>
      </c>
      <c r="F3892" s="10" t="s">
        <v>24</v>
      </c>
      <c r="G3892" s="10">
        <v>72</v>
      </c>
      <c r="H3892" s="11" t="str">
        <f t="shared" si="301"/>
        <v>_16AY+</v>
      </c>
      <c r="I3892" s="10" t="s">
        <v>23</v>
      </c>
      <c r="J3892" s="10" t="s">
        <v>23</v>
      </c>
      <c r="K3892" s="10" t="s">
        <v>37</v>
      </c>
      <c r="L3892" s="10" t="s">
        <v>24</v>
      </c>
      <c r="M3892" s="10" t="s">
        <v>23</v>
      </c>
      <c r="N3892" s="10" t="s">
        <v>23</v>
      </c>
      <c r="O3892" s="10" t="s">
        <v>23</v>
      </c>
      <c r="P3892" s="11" t="str">
        <f t="shared" si="302"/>
        <v>_Using</v>
      </c>
      <c r="Q3892" s="10" t="s">
        <v>23</v>
      </c>
      <c r="R3892" s="10" t="s">
        <v>23</v>
      </c>
      <c r="S3892" s="10" t="s">
        <v>31</v>
      </c>
      <c r="T3892" s="11" t="str" cm="1">
        <f t="array" ref="T3892">_xlfn.IFS(S3892="Month-to-month","_MM",S3892="One year","_OY",S3892="Two year","_TY")</f>
        <v>_OY</v>
      </c>
      <c r="U3892" s="10" t="s">
        <v>23</v>
      </c>
      <c r="V3892" s="10" t="s">
        <v>28</v>
      </c>
      <c r="W3892" s="10">
        <v>109.25</v>
      </c>
      <c r="X3892" s="10">
        <v>8109.8</v>
      </c>
      <c r="Y3892" s="10" t="s">
        <v>23</v>
      </c>
      <c r="Z3892" s="11">
        <f t="shared" si="303"/>
        <v>1</v>
      </c>
      <c r="AA3892" s="11" t="str">
        <f t="shared" si="304"/>
        <v>J_16AY+_Using_OY</v>
      </c>
    </row>
    <row r="3893" spans="1:27">
      <c r="A3893" s="10" t="s">
        <v>3928</v>
      </c>
      <c r="B3893" s="10" t="s">
        <v>30</v>
      </c>
      <c r="C3893" s="10">
        <v>0</v>
      </c>
      <c r="D3893" s="11" t="str">
        <f t="shared" si="300"/>
        <v>J</v>
      </c>
      <c r="E3893" s="10" t="s">
        <v>23</v>
      </c>
      <c r="F3893" s="10" t="s">
        <v>24</v>
      </c>
      <c r="G3893" s="10">
        <v>42</v>
      </c>
      <c r="H3893" s="11" t="str">
        <f t="shared" si="301"/>
        <v>_16AY+</v>
      </c>
      <c r="I3893" s="10" t="s">
        <v>23</v>
      </c>
      <c r="J3893" s="10" t="s">
        <v>23</v>
      </c>
      <c r="K3893" s="10" t="s">
        <v>26</v>
      </c>
      <c r="L3893" s="10" t="s">
        <v>23</v>
      </c>
      <c r="M3893" s="10" t="s">
        <v>24</v>
      </c>
      <c r="N3893" s="10" t="s">
        <v>24</v>
      </c>
      <c r="O3893" s="10" t="s">
        <v>24</v>
      </c>
      <c r="P3893" s="11" t="str">
        <f t="shared" si="302"/>
        <v>_Using</v>
      </c>
      <c r="Q3893" s="10" t="s">
        <v>24</v>
      </c>
      <c r="R3893" s="10" t="s">
        <v>24</v>
      </c>
      <c r="S3893" s="10" t="s">
        <v>31</v>
      </c>
      <c r="T3893" s="11" t="str" cm="1">
        <f t="array" ref="T3893">_xlfn.IFS(S3893="Month-to-month","_MM",S3893="One year","_OY",S3893="Two year","_TY")</f>
        <v>_OY</v>
      </c>
      <c r="U3893" s="10" t="s">
        <v>24</v>
      </c>
      <c r="V3893" s="10" t="s">
        <v>40</v>
      </c>
      <c r="W3893" s="10">
        <v>56.1</v>
      </c>
      <c r="X3893" s="10">
        <v>2386.85</v>
      </c>
      <c r="Y3893" s="10" t="s">
        <v>24</v>
      </c>
      <c r="Z3893" s="11">
        <f t="shared" si="303"/>
        <v>0</v>
      </c>
      <c r="AA3893" s="11" t="str">
        <f t="shared" si="304"/>
        <v>J_16AY+_Using_OY</v>
      </c>
    </row>
    <row r="3894" spans="1:27">
      <c r="A3894" s="10" t="s">
        <v>3929</v>
      </c>
      <c r="B3894" s="10" t="s">
        <v>22</v>
      </c>
      <c r="C3894" s="10">
        <v>0</v>
      </c>
      <c r="D3894" s="11" t="str">
        <f t="shared" si="300"/>
        <v>J</v>
      </c>
      <c r="E3894" s="10" t="s">
        <v>24</v>
      </c>
      <c r="F3894" s="10" t="s">
        <v>24</v>
      </c>
      <c r="G3894" s="10">
        <v>17</v>
      </c>
      <c r="H3894" s="11" t="str">
        <f t="shared" si="301"/>
        <v>_16AY+</v>
      </c>
      <c r="I3894" s="10" t="s">
        <v>23</v>
      </c>
      <c r="J3894" s="10" t="s">
        <v>24</v>
      </c>
      <c r="K3894" s="10" t="s">
        <v>24</v>
      </c>
      <c r="L3894" s="10" t="s">
        <v>46</v>
      </c>
      <c r="M3894" s="10" t="s">
        <v>46</v>
      </c>
      <c r="N3894" s="10" t="s">
        <v>46</v>
      </c>
      <c r="O3894" s="10" t="s">
        <v>46</v>
      </c>
      <c r="P3894" s="11" t="str">
        <f t="shared" si="302"/>
        <v>_NotUsing</v>
      </c>
      <c r="Q3894" s="10" t="s">
        <v>46</v>
      </c>
      <c r="R3894" s="10" t="s">
        <v>46</v>
      </c>
      <c r="S3894" s="10" t="s">
        <v>27</v>
      </c>
      <c r="T3894" s="11" t="str" cm="1">
        <f t="array" ref="T3894">_xlfn.IFS(S3894="Month-to-month","_MM",S3894="One year","_OY",S3894="Two year","_TY")</f>
        <v>_MM</v>
      </c>
      <c r="U3894" s="10" t="s">
        <v>24</v>
      </c>
      <c r="V3894" s="10" t="s">
        <v>40</v>
      </c>
      <c r="W3894" s="10">
        <v>19.7</v>
      </c>
      <c r="X3894" s="10">
        <v>340.35</v>
      </c>
      <c r="Y3894" s="10" t="s">
        <v>24</v>
      </c>
      <c r="Z3894" s="11">
        <f t="shared" si="303"/>
        <v>0</v>
      </c>
      <c r="AA3894" s="11" t="str">
        <f t="shared" si="304"/>
        <v>J_16AY+_NotUsing_MM</v>
      </c>
    </row>
    <row r="3895" spans="1:27">
      <c r="A3895" s="10" t="s">
        <v>3930</v>
      </c>
      <c r="B3895" s="10" t="s">
        <v>22</v>
      </c>
      <c r="C3895" s="10">
        <v>1</v>
      </c>
      <c r="D3895" s="11" t="str">
        <f t="shared" si="300"/>
        <v>S</v>
      </c>
      <c r="E3895" s="10" t="s">
        <v>24</v>
      </c>
      <c r="F3895" s="10" t="s">
        <v>24</v>
      </c>
      <c r="G3895" s="10">
        <v>7</v>
      </c>
      <c r="H3895" s="11" t="str">
        <f t="shared" si="301"/>
        <v>_16AY</v>
      </c>
      <c r="I3895" s="10" t="s">
        <v>23</v>
      </c>
      <c r="J3895" s="10" t="s">
        <v>24</v>
      </c>
      <c r="K3895" s="10" t="s">
        <v>26</v>
      </c>
      <c r="L3895" s="10" t="s">
        <v>24</v>
      </c>
      <c r="M3895" s="10" t="s">
        <v>23</v>
      </c>
      <c r="N3895" s="10" t="s">
        <v>24</v>
      </c>
      <c r="O3895" s="10" t="s">
        <v>24</v>
      </c>
      <c r="P3895" s="11" t="str">
        <f t="shared" si="302"/>
        <v>_Using</v>
      </c>
      <c r="Q3895" s="10" t="s">
        <v>24</v>
      </c>
      <c r="R3895" s="10" t="s">
        <v>24</v>
      </c>
      <c r="S3895" s="10" t="s">
        <v>27</v>
      </c>
      <c r="T3895" s="11" t="str" cm="1">
        <f t="array" ref="T3895">_xlfn.IFS(S3895="Month-to-month","_MM",S3895="One year","_OY",S3895="Two year","_TY")</f>
        <v>_MM</v>
      </c>
      <c r="U3895" s="10" t="s">
        <v>23</v>
      </c>
      <c r="V3895" s="10" t="s">
        <v>32</v>
      </c>
      <c r="W3895" s="10">
        <v>51.3</v>
      </c>
      <c r="X3895" s="10">
        <v>419.35</v>
      </c>
      <c r="Y3895" s="10" t="s">
        <v>24</v>
      </c>
      <c r="Z3895" s="11">
        <f t="shared" si="303"/>
        <v>0</v>
      </c>
      <c r="AA3895" s="11" t="str">
        <f t="shared" si="304"/>
        <v>S_16AY_Using_MM</v>
      </c>
    </row>
    <row r="3896" spans="1:27">
      <c r="A3896" s="10" t="s">
        <v>3931</v>
      </c>
      <c r="B3896" s="10" t="s">
        <v>22</v>
      </c>
      <c r="C3896" s="10">
        <v>0</v>
      </c>
      <c r="D3896" s="11" t="str">
        <f t="shared" si="300"/>
        <v>J</v>
      </c>
      <c r="E3896" s="10" t="s">
        <v>23</v>
      </c>
      <c r="F3896" s="10" t="s">
        <v>24</v>
      </c>
      <c r="G3896" s="10">
        <v>68</v>
      </c>
      <c r="H3896" s="11" t="str">
        <f t="shared" si="301"/>
        <v>_16AY+</v>
      </c>
      <c r="I3896" s="10" t="s">
        <v>23</v>
      </c>
      <c r="J3896" s="10" t="s">
        <v>23</v>
      </c>
      <c r="K3896" s="10" t="s">
        <v>37</v>
      </c>
      <c r="L3896" s="10" t="s">
        <v>23</v>
      </c>
      <c r="M3896" s="10" t="s">
        <v>23</v>
      </c>
      <c r="N3896" s="10" t="s">
        <v>23</v>
      </c>
      <c r="O3896" s="10" t="s">
        <v>23</v>
      </c>
      <c r="P3896" s="11" t="str">
        <f t="shared" si="302"/>
        <v>_Using</v>
      </c>
      <c r="Q3896" s="10" t="s">
        <v>23</v>
      </c>
      <c r="R3896" s="10" t="s">
        <v>23</v>
      </c>
      <c r="S3896" s="10" t="s">
        <v>47</v>
      </c>
      <c r="T3896" s="11" t="str" cm="1">
        <f t="array" ref="T3896">_xlfn.IFS(S3896="Month-to-month","_MM",S3896="One year","_OY",S3896="Two year","_TY")</f>
        <v>_TY</v>
      </c>
      <c r="U3896" s="10" t="s">
        <v>24</v>
      </c>
      <c r="V3896" s="10" t="s">
        <v>32</v>
      </c>
      <c r="W3896" s="10">
        <v>118.6</v>
      </c>
      <c r="X3896" s="10">
        <v>7990.05</v>
      </c>
      <c r="Y3896" s="10" t="s">
        <v>24</v>
      </c>
      <c r="Z3896" s="11">
        <f t="shared" si="303"/>
        <v>0</v>
      </c>
      <c r="AA3896" s="11" t="str">
        <f t="shared" si="304"/>
        <v>J_16AY+_Using_TY</v>
      </c>
    </row>
    <row r="3897" spans="1:27">
      <c r="A3897" s="10" t="s">
        <v>3932</v>
      </c>
      <c r="B3897" s="10" t="s">
        <v>30</v>
      </c>
      <c r="C3897" s="10">
        <v>0</v>
      </c>
      <c r="D3897" s="11" t="str">
        <f t="shared" si="300"/>
        <v>J</v>
      </c>
      <c r="E3897" s="10" t="s">
        <v>23</v>
      </c>
      <c r="F3897" s="10" t="s">
        <v>23</v>
      </c>
      <c r="G3897" s="10">
        <v>56</v>
      </c>
      <c r="H3897" s="11" t="str">
        <f t="shared" si="301"/>
        <v>_16AY+</v>
      </c>
      <c r="I3897" s="10" t="s">
        <v>23</v>
      </c>
      <c r="J3897" s="10" t="s">
        <v>23</v>
      </c>
      <c r="K3897" s="10" t="s">
        <v>24</v>
      </c>
      <c r="L3897" s="10" t="s">
        <v>46</v>
      </c>
      <c r="M3897" s="10" t="s">
        <v>46</v>
      </c>
      <c r="N3897" s="10" t="s">
        <v>46</v>
      </c>
      <c r="O3897" s="10" t="s">
        <v>46</v>
      </c>
      <c r="P3897" s="11" t="str">
        <f t="shared" si="302"/>
        <v>_NotUsing</v>
      </c>
      <c r="Q3897" s="10" t="s">
        <v>46</v>
      </c>
      <c r="R3897" s="10" t="s">
        <v>46</v>
      </c>
      <c r="S3897" s="10" t="s">
        <v>47</v>
      </c>
      <c r="T3897" s="11" t="str" cm="1">
        <f t="array" ref="T3897">_xlfn.IFS(S3897="Month-to-month","_MM",S3897="One year","_OY",S3897="Two year","_TY")</f>
        <v>_TY</v>
      </c>
      <c r="U3897" s="10" t="s">
        <v>24</v>
      </c>
      <c r="V3897" s="10" t="s">
        <v>35</v>
      </c>
      <c r="W3897" s="10">
        <v>24.15</v>
      </c>
      <c r="X3897" s="10">
        <v>1402.25</v>
      </c>
      <c r="Y3897" s="10" t="s">
        <v>24</v>
      </c>
      <c r="Z3897" s="11">
        <f t="shared" si="303"/>
        <v>0</v>
      </c>
      <c r="AA3897" s="11" t="str">
        <f t="shared" si="304"/>
        <v>J_16AY+_NotUsing_TY</v>
      </c>
    </row>
    <row r="3898" spans="1:27">
      <c r="A3898" s="10" t="s">
        <v>3933</v>
      </c>
      <c r="B3898" s="10" t="s">
        <v>22</v>
      </c>
      <c r="C3898" s="10">
        <v>0</v>
      </c>
      <c r="D3898" s="11" t="str">
        <f t="shared" si="300"/>
        <v>J</v>
      </c>
      <c r="E3898" s="10" t="s">
        <v>23</v>
      </c>
      <c r="F3898" s="10" t="s">
        <v>23</v>
      </c>
      <c r="G3898" s="10">
        <v>38</v>
      </c>
      <c r="H3898" s="11" t="str">
        <f t="shared" si="301"/>
        <v>_16AY+</v>
      </c>
      <c r="I3898" s="10" t="s">
        <v>23</v>
      </c>
      <c r="J3898" s="10" t="s">
        <v>24</v>
      </c>
      <c r="K3898" s="10" t="s">
        <v>24</v>
      </c>
      <c r="L3898" s="10" t="s">
        <v>46</v>
      </c>
      <c r="M3898" s="10" t="s">
        <v>46</v>
      </c>
      <c r="N3898" s="10" t="s">
        <v>46</v>
      </c>
      <c r="O3898" s="10" t="s">
        <v>46</v>
      </c>
      <c r="P3898" s="11" t="str">
        <f t="shared" si="302"/>
        <v>_NotUsing</v>
      </c>
      <c r="Q3898" s="10" t="s">
        <v>46</v>
      </c>
      <c r="R3898" s="10" t="s">
        <v>46</v>
      </c>
      <c r="S3898" s="10" t="s">
        <v>31</v>
      </c>
      <c r="T3898" s="11" t="str" cm="1">
        <f t="array" ref="T3898">_xlfn.IFS(S3898="Month-to-month","_MM",S3898="One year","_OY",S3898="Two year","_TY")</f>
        <v>_OY</v>
      </c>
      <c r="U3898" s="10" t="s">
        <v>24</v>
      </c>
      <c r="V3898" s="10" t="s">
        <v>32</v>
      </c>
      <c r="W3898" s="10">
        <v>20.3</v>
      </c>
      <c r="X3898" s="10">
        <v>749.35</v>
      </c>
      <c r="Y3898" s="10" t="s">
        <v>24</v>
      </c>
      <c r="Z3898" s="11">
        <f t="shared" si="303"/>
        <v>0</v>
      </c>
      <c r="AA3898" s="11" t="str">
        <f t="shared" si="304"/>
        <v>J_16AY+_NotUsing_OY</v>
      </c>
    </row>
    <row r="3899" spans="1:27">
      <c r="A3899" s="10" t="s">
        <v>3934</v>
      </c>
      <c r="B3899" s="10" t="s">
        <v>22</v>
      </c>
      <c r="C3899" s="10">
        <v>0</v>
      </c>
      <c r="D3899" s="11" t="str">
        <f t="shared" si="300"/>
        <v>J</v>
      </c>
      <c r="E3899" s="10" t="s">
        <v>23</v>
      </c>
      <c r="F3899" s="10" t="s">
        <v>23</v>
      </c>
      <c r="G3899" s="10">
        <v>72</v>
      </c>
      <c r="H3899" s="11" t="str">
        <f t="shared" si="301"/>
        <v>_16AY+</v>
      </c>
      <c r="I3899" s="10" t="s">
        <v>23</v>
      </c>
      <c r="J3899" s="10" t="s">
        <v>23</v>
      </c>
      <c r="K3899" s="10" t="s">
        <v>37</v>
      </c>
      <c r="L3899" s="10" t="s">
        <v>23</v>
      </c>
      <c r="M3899" s="10" t="s">
        <v>23</v>
      </c>
      <c r="N3899" s="10" t="s">
        <v>23</v>
      </c>
      <c r="O3899" s="10" t="s">
        <v>23</v>
      </c>
      <c r="P3899" s="11" t="str">
        <f t="shared" si="302"/>
        <v>_Using</v>
      </c>
      <c r="Q3899" s="10" t="s">
        <v>23</v>
      </c>
      <c r="R3899" s="10" t="s">
        <v>23</v>
      </c>
      <c r="S3899" s="10" t="s">
        <v>47</v>
      </c>
      <c r="T3899" s="11" t="str" cm="1">
        <f t="array" ref="T3899">_xlfn.IFS(S3899="Month-to-month","_MM",S3899="One year","_OY",S3899="Two year","_TY")</f>
        <v>_TY</v>
      </c>
      <c r="U3899" s="10" t="s">
        <v>23</v>
      </c>
      <c r="V3899" s="10" t="s">
        <v>28</v>
      </c>
      <c r="W3899" s="10">
        <v>115.5</v>
      </c>
      <c r="X3899" s="10">
        <v>8425.15</v>
      </c>
      <c r="Y3899" s="10" t="s">
        <v>24</v>
      </c>
      <c r="Z3899" s="11">
        <f t="shared" si="303"/>
        <v>0</v>
      </c>
      <c r="AA3899" s="11" t="str">
        <f t="shared" si="304"/>
        <v>J_16AY+_Using_TY</v>
      </c>
    </row>
    <row r="3900" spans="1:27">
      <c r="A3900" s="10" t="s">
        <v>3935</v>
      </c>
      <c r="B3900" s="10" t="s">
        <v>22</v>
      </c>
      <c r="C3900" s="10">
        <v>0</v>
      </c>
      <c r="D3900" s="11" t="str">
        <f t="shared" si="300"/>
        <v>J</v>
      </c>
      <c r="E3900" s="10" t="s">
        <v>24</v>
      </c>
      <c r="F3900" s="10" t="s">
        <v>24</v>
      </c>
      <c r="G3900" s="10">
        <v>48</v>
      </c>
      <c r="H3900" s="11" t="str">
        <f t="shared" si="301"/>
        <v>_16AY+</v>
      </c>
      <c r="I3900" s="10" t="s">
        <v>23</v>
      </c>
      <c r="J3900" s="10" t="s">
        <v>23</v>
      </c>
      <c r="K3900" s="10" t="s">
        <v>24</v>
      </c>
      <c r="L3900" s="10" t="s">
        <v>46</v>
      </c>
      <c r="M3900" s="10" t="s">
        <v>46</v>
      </c>
      <c r="N3900" s="10" t="s">
        <v>46</v>
      </c>
      <c r="O3900" s="10" t="s">
        <v>46</v>
      </c>
      <c r="P3900" s="11" t="str">
        <f t="shared" si="302"/>
        <v>_NotUsing</v>
      </c>
      <c r="Q3900" s="10" t="s">
        <v>46</v>
      </c>
      <c r="R3900" s="10" t="s">
        <v>46</v>
      </c>
      <c r="S3900" s="10" t="s">
        <v>31</v>
      </c>
      <c r="T3900" s="11" t="str" cm="1">
        <f t="array" ref="T3900">_xlfn.IFS(S3900="Month-to-month","_MM",S3900="One year","_OY",S3900="Two year","_TY")</f>
        <v>_OY</v>
      </c>
      <c r="U3900" s="10" t="s">
        <v>24</v>
      </c>
      <c r="V3900" s="10" t="s">
        <v>40</v>
      </c>
      <c r="W3900" s="10">
        <v>25.05</v>
      </c>
      <c r="X3900" s="10">
        <v>1171.5</v>
      </c>
      <c r="Y3900" s="10" t="s">
        <v>24</v>
      </c>
      <c r="Z3900" s="11">
        <f t="shared" si="303"/>
        <v>0</v>
      </c>
      <c r="AA3900" s="11" t="str">
        <f t="shared" si="304"/>
        <v>J_16AY+_NotUsing_OY</v>
      </c>
    </row>
    <row r="3901" spans="1:27">
      <c r="A3901" s="10" t="s">
        <v>3936</v>
      </c>
      <c r="B3901" s="10" t="s">
        <v>22</v>
      </c>
      <c r="C3901" s="10">
        <v>1</v>
      </c>
      <c r="D3901" s="11" t="str">
        <f t="shared" si="300"/>
        <v>S</v>
      </c>
      <c r="E3901" s="10" t="s">
        <v>23</v>
      </c>
      <c r="F3901" s="10" t="s">
        <v>24</v>
      </c>
      <c r="G3901" s="10">
        <v>52</v>
      </c>
      <c r="H3901" s="11" t="str">
        <f t="shared" si="301"/>
        <v>_16AY+</v>
      </c>
      <c r="I3901" s="10" t="s">
        <v>23</v>
      </c>
      <c r="J3901" s="10" t="s">
        <v>23</v>
      </c>
      <c r="K3901" s="10" t="s">
        <v>37</v>
      </c>
      <c r="L3901" s="10" t="s">
        <v>23</v>
      </c>
      <c r="M3901" s="10" t="s">
        <v>23</v>
      </c>
      <c r="N3901" s="10" t="s">
        <v>23</v>
      </c>
      <c r="O3901" s="10" t="s">
        <v>24</v>
      </c>
      <c r="P3901" s="11" t="str">
        <f t="shared" si="302"/>
        <v>_Using</v>
      </c>
      <c r="Q3901" s="10" t="s">
        <v>23</v>
      </c>
      <c r="R3901" s="10" t="s">
        <v>23</v>
      </c>
      <c r="S3901" s="10" t="s">
        <v>27</v>
      </c>
      <c r="T3901" s="11" t="str" cm="1">
        <f t="array" ref="T3901">_xlfn.IFS(S3901="Month-to-month","_MM",S3901="One year","_OY",S3901="Two year","_TY")</f>
        <v>_MM</v>
      </c>
      <c r="U3901" s="10" t="s">
        <v>23</v>
      </c>
      <c r="V3901" s="10" t="s">
        <v>28</v>
      </c>
      <c r="W3901" s="10">
        <v>109.1</v>
      </c>
      <c r="X3901" s="10">
        <v>5647.95</v>
      </c>
      <c r="Y3901" s="10" t="s">
        <v>24</v>
      </c>
      <c r="Z3901" s="11">
        <f t="shared" si="303"/>
        <v>0</v>
      </c>
      <c r="AA3901" s="11" t="str">
        <f t="shared" si="304"/>
        <v>S_16AY+_Using_MM</v>
      </c>
    </row>
    <row r="3902" spans="1:27">
      <c r="A3902" s="10" t="s">
        <v>3937</v>
      </c>
      <c r="B3902" s="10" t="s">
        <v>22</v>
      </c>
      <c r="C3902" s="10">
        <v>0</v>
      </c>
      <c r="D3902" s="11" t="str">
        <f t="shared" si="300"/>
        <v>J</v>
      </c>
      <c r="E3902" s="10" t="s">
        <v>23</v>
      </c>
      <c r="F3902" s="10" t="s">
        <v>23</v>
      </c>
      <c r="G3902" s="10">
        <v>35</v>
      </c>
      <c r="H3902" s="11" t="str">
        <f t="shared" si="301"/>
        <v>_16AY+</v>
      </c>
      <c r="I3902" s="10" t="s">
        <v>23</v>
      </c>
      <c r="J3902" s="10" t="s">
        <v>24</v>
      </c>
      <c r="K3902" s="10" t="s">
        <v>24</v>
      </c>
      <c r="L3902" s="10" t="s">
        <v>46</v>
      </c>
      <c r="M3902" s="10" t="s">
        <v>46</v>
      </c>
      <c r="N3902" s="10" t="s">
        <v>46</v>
      </c>
      <c r="O3902" s="10" t="s">
        <v>46</v>
      </c>
      <c r="P3902" s="11" t="str">
        <f t="shared" si="302"/>
        <v>_NotUsing</v>
      </c>
      <c r="Q3902" s="10" t="s">
        <v>46</v>
      </c>
      <c r="R3902" s="10" t="s">
        <v>46</v>
      </c>
      <c r="S3902" s="10" t="s">
        <v>31</v>
      </c>
      <c r="T3902" s="11" t="str" cm="1">
        <f t="array" ref="T3902">_xlfn.IFS(S3902="Month-to-month","_MM",S3902="One year","_OY",S3902="Two year","_TY")</f>
        <v>_OY</v>
      </c>
      <c r="U3902" s="10" t="s">
        <v>24</v>
      </c>
      <c r="V3902" s="10" t="s">
        <v>32</v>
      </c>
      <c r="W3902" s="10">
        <v>19.649999999999999</v>
      </c>
      <c r="X3902" s="10">
        <v>708.8</v>
      </c>
      <c r="Y3902" s="10" t="s">
        <v>24</v>
      </c>
      <c r="Z3902" s="11">
        <f t="shared" si="303"/>
        <v>0</v>
      </c>
      <c r="AA3902" s="11" t="str">
        <f t="shared" si="304"/>
        <v>J_16AY+_NotUsing_OY</v>
      </c>
    </row>
    <row r="3903" spans="1:27">
      <c r="A3903" s="10" t="s">
        <v>3938</v>
      </c>
      <c r="B3903" s="10" t="s">
        <v>30</v>
      </c>
      <c r="C3903" s="10">
        <v>0</v>
      </c>
      <c r="D3903" s="11" t="str">
        <f t="shared" si="300"/>
        <v>J</v>
      </c>
      <c r="E3903" s="10" t="s">
        <v>23</v>
      </c>
      <c r="F3903" s="10" t="s">
        <v>24</v>
      </c>
      <c r="G3903" s="10">
        <v>67</v>
      </c>
      <c r="H3903" s="11" t="str">
        <f t="shared" si="301"/>
        <v>_16AY+</v>
      </c>
      <c r="I3903" s="10" t="s">
        <v>23</v>
      </c>
      <c r="J3903" s="10" t="s">
        <v>23</v>
      </c>
      <c r="K3903" s="10" t="s">
        <v>37</v>
      </c>
      <c r="L3903" s="10" t="s">
        <v>24</v>
      </c>
      <c r="M3903" s="10" t="s">
        <v>23</v>
      </c>
      <c r="N3903" s="10" t="s">
        <v>23</v>
      </c>
      <c r="O3903" s="10" t="s">
        <v>23</v>
      </c>
      <c r="P3903" s="11" t="str">
        <f t="shared" si="302"/>
        <v>_Using</v>
      </c>
      <c r="Q3903" s="10" t="s">
        <v>23</v>
      </c>
      <c r="R3903" s="10" t="s">
        <v>23</v>
      </c>
      <c r="S3903" s="10" t="s">
        <v>47</v>
      </c>
      <c r="T3903" s="11" t="str" cm="1">
        <f t="array" ref="T3903">_xlfn.IFS(S3903="Month-to-month","_MM",S3903="One year","_OY",S3903="Two year","_TY")</f>
        <v>_TY</v>
      </c>
      <c r="U3903" s="10" t="s">
        <v>23</v>
      </c>
      <c r="V3903" s="10" t="s">
        <v>35</v>
      </c>
      <c r="W3903" s="10">
        <v>111.3</v>
      </c>
      <c r="X3903" s="10">
        <v>7567.2</v>
      </c>
      <c r="Y3903" s="10" t="s">
        <v>24</v>
      </c>
      <c r="Z3903" s="11">
        <f t="shared" si="303"/>
        <v>0</v>
      </c>
      <c r="AA3903" s="11" t="str">
        <f t="shared" si="304"/>
        <v>J_16AY+_Using_TY</v>
      </c>
    </row>
    <row r="3904" spans="1:27">
      <c r="A3904" s="10" t="s">
        <v>3939</v>
      </c>
      <c r="B3904" s="10" t="s">
        <v>22</v>
      </c>
      <c r="C3904" s="10">
        <v>0</v>
      </c>
      <c r="D3904" s="11" t="str">
        <f t="shared" si="300"/>
        <v>J</v>
      </c>
      <c r="E3904" s="10" t="s">
        <v>24</v>
      </c>
      <c r="F3904" s="10" t="s">
        <v>24</v>
      </c>
      <c r="G3904" s="10">
        <v>1</v>
      </c>
      <c r="H3904" s="11" t="str">
        <f t="shared" si="301"/>
        <v>_6AY</v>
      </c>
      <c r="I3904" s="10" t="s">
        <v>24</v>
      </c>
      <c r="J3904" s="10" t="s">
        <v>25</v>
      </c>
      <c r="K3904" s="10" t="s">
        <v>26</v>
      </c>
      <c r="L3904" s="10" t="s">
        <v>23</v>
      </c>
      <c r="M3904" s="10" t="s">
        <v>24</v>
      </c>
      <c r="N3904" s="10" t="s">
        <v>24</v>
      </c>
      <c r="O3904" s="10" t="s">
        <v>24</v>
      </c>
      <c r="P3904" s="11" t="str">
        <f t="shared" si="302"/>
        <v>_Using</v>
      </c>
      <c r="Q3904" s="10" t="s">
        <v>24</v>
      </c>
      <c r="R3904" s="10" t="s">
        <v>24</v>
      </c>
      <c r="S3904" s="10" t="s">
        <v>27</v>
      </c>
      <c r="T3904" s="11" t="str" cm="1">
        <f t="array" ref="T3904">_xlfn.IFS(S3904="Month-to-month","_MM",S3904="One year","_OY",S3904="Two year","_TY")</f>
        <v>_MM</v>
      </c>
      <c r="U3904" s="10" t="s">
        <v>24</v>
      </c>
      <c r="V3904" s="10" t="s">
        <v>32</v>
      </c>
      <c r="W3904" s="10">
        <v>29.9</v>
      </c>
      <c r="X3904" s="10">
        <v>29.9</v>
      </c>
      <c r="Y3904" s="10" t="s">
        <v>24</v>
      </c>
      <c r="Z3904" s="11">
        <f t="shared" si="303"/>
        <v>0</v>
      </c>
      <c r="AA3904" s="11" t="str">
        <f t="shared" si="304"/>
        <v>J_6AY_Using_MM</v>
      </c>
    </row>
    <row r="3905" spans="1:27">
      <c r="A3905" s="10" t="s">
        <v>3940</v>
      </c>
      <c r="B3905" s="10" t="s">
        <v>30</v>
      </c>
      <c r="C3905" s="10">
        <v>0</v>
      </c>
      <c r="D3905" s="11" t="str">
        <f t="shared" si="300"/>
        <v>J</v>
      </c>
      <c r="E3905" s="10" t="s">
        <v>24</v>
      </c>
      <c r="F3905" s="10" t="s">
        <v>24</v>
      </c>
      <c r="G3905" s="10">
        <v>53</v>
      </c>
      <c r="H3905" s="11" t="str">
        <f t="shared" si="301"/>
        <v>_16AY+</v>
      </c>
      <c r="I3905" s="10" t="s">
        <v>23</v>
      </c>
      <c r="J3905" s="10" t="s">
        <v>24</v>
      </c>
      <c r="K3905" s="10" t="s">
        <v>37</v>
      </c>
      <c r="L3905" s="10" t="s">
        <v>24</v>
      </c>
      <c r="M3905" s="10" t="s">
        <v>23</v>
      </c>
      <c r="N3905" s="10" t="s">
        <v>24</v>
      </c>
      <c r="O3905" s="10" t="s">
        <v>23</v>
      </c>
      <c r="P3905" s="11" t="str">
        <f t="shared" si="302"/>
        <v>_Using</v>
      </c>
      <c r="Q3905" s="10" t="s">
        <v>24</v>
      </c>
      <c r="R3905" s="10" t="s">
        <v>24</v>
      </c>
      <c r="S3905" s="10" t="s">
        <v>27</v>
      </c>
      <c r="T3905" s="11" t="str" cm="1">
        <f t="array" ref="T3905">_xlfn.IFS(S3905="Month-to-month","_MM",S3905="One year","_OY",S3905="Two year","_TY")</f>
        <v>_MM</v>
      </c>
      <c r="U3905" s="10" t="s">
        <v>23</v>
      </c>
      <c r="V3905" s="10" t="s">
        <v>32</v>
      </c>
      <c r="W3905" s="10">
        <v>80.599999999999994</v>
      </c>
      <c r="X3905" s="10">
        <v>4348.1000000000004</v>
      </c>
      <c r="Y3905" s="10" t="s">
        <v>24</v>
      </c>
      <c r="Z3905" s="11">
        <f t="shared" si="303"/>
        <v>0</v>
      </c>
      <c r="AA3905" s="11" t="str">
        <f t="shared" si="304"/>
        <v>J_16AY+_Using_MM</v>
      </c>
    </row>
    <row r="3906" spans="1:27">
      <c r="A3906" s="10" t="s">
        <v>3941</v>
      </c>
      <c r="B3906" s="10" t="s">
        <v>30</v>
      </c>
      <c r="C3906" s="10">
        <v>0</v>
      </c>
      <c r="D3906" s="11" t="str">
        <f t="shared" si="300"/>
        <v>J</v>
      </c>
      <c r="E3906" s="10" t="s">
        <v>23</v>
      </c>
      <c r="F3906" s="10" t="s">
        <v>23</v>
      </c>
      <c r="G3906" s="10">
        <v>34</v>
      </c>
      <c r="H3906" s="11" t="str">
        <f t="shared" si="301"/>
        <v>_16AY+</v>
      </c>
      <c r="I3906" s="10" t="s">
        <v>23</v>
      </c>
      <c r="J3906" s="10" t="s">
        <v>24</v>
      </c>
      <c r="K3906" s="10" t="s">
        <v>24</v>
      </c>
      <c r="L3906" s="10" t="s">
        <v>46</v>
      </c>
      <c r="M3906" s="10" t="s">
        <v>46</v>
      </c>
      <c r="N3906" s="10" t="s">
        <v>46</v>
      </c>
      <c r="O3906" s="10" t="s">
        <v>46</v>
      </c>
      <c r="P3906" s="11" t="str">
        <f t="shared" si="302"/>
        <v>_NotUsing</v>
      </c>
      <c r="Q3906" s="10" t="s">
        <v>46</v>
      </c>
      <c r="R3906" s="10" t="s">
        <v>46</v>
      </c>
      <c r="S3906" s="10" t="s">
        <v>27</v>
      </c>
      <c r="T3906" s="11" t="str" cm="1">
        <f t="array" ref="T3906">_xlfn.IFS(S3906="Month-to-month","_MM",S3906="One year","_OY",S3906="Two year","_TY")</f>
        <v>_MM</v>
      </c>
      <c r="U3906" s="10" t="s">
        <v>24</v>
      </c>
      <c r="V3906" s="10" t="s">
        <v>32</v>
      </c>
      <c r="W3906" s="10">
        <v>20.8</v>
      </c>
      <c r="X3906" s="10">
        <v>635.9</v>
      </c>
      <c r="Y3906" s="10" t="s">
        <v>24</v>
      </c>
      <c r="Z3906" s="11">
        <f t="shared" si="303"/>
        <v>0</v>
      </c>
      <c r="AA3906" s="11" t="str">
        <f t="shared" si="304"/>
        <v>J_16AY+_NotUsing_MM</v>
      </c>
    </row>
    <row r="3907" spans="1:27">
      <c r="A3907" s="10" t="s">
        <v>3942</v>
      </c>
      <c r="B3907" s="10" t="s">
        <v>22</v>
      </c>
      <c r="C3907" s="10">
        <v>0</v>
      </c>
      <c r="D3907" s="11" t="str">
        <f t="shared" ref="D3907:D3970" si="305">IF(C3907=0,"J","S")</f>
        <v>J</v>
      </c>
      <c r="E3907" s="10" t="s">
        <v>24</v>
      </c>
      <c r="F3907" s="10" t="s">
        <v>24</v>
      </c>
      <c r="G3907" s="10">
        <v>3</v>
      </c>
      <c r="H3907" s="11" t="str">
        <f t="shared" ref="H3907:H3970" si="306">IF(G3907&lt;7,"_6AY",IF(G3907&lt;17,"_16AY","_16AY+"))</f>
        <v>_6AY</v>
      </c>
      <c r="I3907" s="10" t="s">
        <v>24</v>
      </c>
      <c r="J3907" s="10" t="s">
        <v>25</v>
      </c>
      <c r="K3907" s="10" t="s">
        <v>26</v>
      </c>
      <c r="L3907" s="10" t="s">
        <v>24</v>
      </c>
      <c r="M3907" s="10" t="s">
        <v>24</v>
      </c>
      <c r="N3907" s="10" t="s">
        <v>24</v>
      </c>
      <c r="O3907" s="10" t="s">
        <v>24</v>
      </c>
      <c r="P3907" s="11" t="str">
        <f t="shared" ref="P3907:P3970" si="307">IF(COUNTIF(L3907:O3907,"Yes")&gt;0,"_Using","_NotUsing")</f>
        <v>_NotUsing</v>
      </c>
      <c r="Q3907" s="10" t="s">
        <v>23</v>
      </c>
      <c r="R3907" s="10" t="s">
        <v>24</v>
      </c>
      <c r="S3907" s="10" t="s">
        <v>27</v>
      </c>
      <c r="T3907" s="11" t="str" cm="1">
        <f t="array" ref="T3907">_xlfn.IFS(S3907="Month-to-month","_MM",S3907="One year","_OY",S3907="Two year","_TY")</f>
        <v>_MM</v>
      </c>
      <c r="U3907" s="10" t="s">
        <v>24</v>
      </c>
      <c r="V3907" s="10" t="s">
        <v>40</v>
      </c>
      <c r="W3907" s="10">
        <v>35.200000000000003</v>
      </c>
      <c r="X3907" s="10">
        <v>108.95</v>
      </c>
      <c r="Y3907" s="10" t="s">
        <v>23</v>
      </c>
      <c r="Z3907" s="11">
        <f t="shared" ref="Z3907:Z3970" si="308">IF(Y3907="No",0,1)</f>
        <v>1</v>
      </c>
      <c r="AA3907" s="11" t="str">
        <f t="shared" ref="AA3907:AA3970" si="309">D3907&amp;H3907&amp;P3907&amp;T3907</f>
        <v>J_6AY_NotUsing_MM</v>
      </c>
    </row>
    <row r="3908" spans="1:27">
      <c r="A3908" s="10" t="s">
        <v>3943</v>
      </c>
      <c r="B3908" s="10" t="s">
        <v>22</v>
      </c>
      <c r="C3908" s="10">
        <v>0</v>
      </c>
      <c r="D3908" s="11" t="str">
        <f t="shared" si="305"/>
        <v>J</v>
      </c>
      <c r="E3908" s="10" t="s">
        <v>23</v>
      </c>
      <c r="F3908" s="10" t="s">
        <v>24</v>
      </c>
      <c r="G3908" s="10">
        <v>1</v>
      </c>
      <c r="H3908" s="11" t="str">
        <f t="shared" si="306"/>
        <v>_6AY</v>
      </c>
      <c r="I3908" s="10" t="s">
        <v>23</v>
      </c>
      <c r="J3908" s="10" t="s">
        <v>24</v>
      </c>
      <c r="K3908" s="10" t="s">
        <v>37</v>
      </c>
      <c r="L3908" s="10" t="s">
        <v>24</v>
      </c>
      <c r="M3908" s="10" t="s">
        <v>24</v>
      </c>
      <c r="N3908" s="10" t="s">
        <v>24</v>
      </c>
      <c r="O3908" s="10" t="s">
        <v>24</v>
      </c>
      <c r="P3908" s="11" t="str">
        <f t="shared" si="307"/>
        <v>_NotUsing</v>
      </c>
      <c r="Q3908" s="10" t="s">
        <v>23</v>
      </c>
      <c r="R3908" s="10" t="s">
        <v>24</v>
      </c>
      <c r="S3908" s="10" t="s">
        <v>27</v>
      </c>
      <c r="T3908" s="11" t="str" cm="1">
        <f t="array" ref="T3908">_xlfn.IFS(S3908="Month-to-month","_MM",S3908="One year","_OY",S3908="Two year","_TY")</f>
        <v>_MM</v>
      </c>
      <c r="U3908" s="10" t="s">
        <v>24</v>
      </c>
      <c r="V3908" s="10" t="s">
        <v>28</v>
      </c>
      <c r="W3908" s="10">
        <v>78.8</v>
      </c>
      <c r="X3908" s="10">
        <v>78.8</v>
      </c>
      <c r="Y3908" s="10" t="s">
        <v>23</v>
      </c>
      <c r="Z3908" s="11">
        <f t="shared" si="308"/>
        <v>1</v>
      </c>
      <c r="AA3908" s="11" t="str">
        <f t="shared" si="309"/>
        <v>J_6AY_NotUsing_MM</v>
      </c>
    </row>
    <row r="3909" spans="1:27">
      <c r="A3909" s="10" t="s">
        <v>3944</v>
      </c>
      <c r="B3909" s="10" t="s">
        <v>30</v>
      </c>
      <c r="C3909" s="10">
        <v>0</v>
      </c>
      <c r="D3909" s="11" t="str">
        <f t="shared" si="305"/>
        <v>J</v>
      </c>
      <c r="E3909" s="10" t="s">
        <v>24</v>
      </c>
      <c r="F3909" s="10" t="s">
        <v>24</v>
      </c>
      <c r="G3909" s="10">
        <v>19</v>
      </c>
      <c r="H3909" s="11" t="str">
        <f t="shared" si="306"/>
        <v>_16AY+</v>
      </c>
      <c r="I3909" s="10" t="s">
        <v>23</v>
      </c>
      <c r="J3909" s="10" t="s">
        <v>24</v>
      </c>
      <c r="K3909" s="10" t="s">
        <v>37</v>
      </c>
      <c r="L3909" s="10" t="s">
        <v>24</v>
      </c>
      <c r="M3909" s="10" t="s">
        <v>24</v>
      </c>
      <c r="N3909" s="10" t="s">
        <v>23</v>
      </c>
      <c r="O3909" s="10" t="s">
        <v>23</v>
      </c>
      <c r="P3909" s="11" t="str">
        <f t="shared" si="307"/>
        <v>_Using</v>
      </c>
      <c r="Q3909" s="10" t="s">
        <v>23</v>
      </c>
      <c r="R3909" s="10" t="s">
        <v>24</v>
      </c>
      <c r="S3909" s="10" t="s">
        <v>27</v>
      </c>
      <c r="T3909" s="11" t="str" cm="1">
        <f t="array" ref="T3909">_xlfn.IFS(S3909="Month-to-month","_MM",S3909="One year","_OY",S3909="Two year","_TY")</f>
        <v>_MM</v>
      </c>
      <c r="U3909" s="10" t="s">
        <v>24</v>
      </c>
      <c r="V3909" s="10" t="s">
        <v>32</v>
      </c>
      <c r="W3909" s="10">
        <v>89.95</v>
      </c>
      <c r="X3909" s="10">
        <v>1682.4</v>
      </c>
      <c r="Y3909" s="10" t="s">
        <v>24</v>
      </c>
      <c r="Z3909" s="11">
        <f t="shared" si="308"/>
        <v>0</v>
      </c>
      <c r="AA3909" s="11" t="str">
        <f t="shared" si="309"/>
        <v>J_16AY+_Using_MM</v>
      </c>
    </row>
    <row r="3910" spans="1:27">
      <c r="A3910" s="10" t="s">
        <v>3945</v>
      </c>
      <c r="B3910" s="10" t="s">
        <v>22</v>
      </c>
      <c r="C3910" s="10">
        <v>1</v>
      </c>
      <c r="D3910" s="11" t="str">
        <f t="shared" si="305"/>
        <v>S</v>
      </c>
      <c r="E3910" s="10" t="s">
        <v>23</v>
      </c>
      <c r="F3910" s="10" t="s">
        <v>24</v>
      </c>
      <c r="G3910" s="10">
        <v>60</v>
      </c>
      <c r="H3910" s="11" t="str">
        <f t="shared" si="306"/>
        <v>_16AY+</v>
      </c>
      <c r="I3910" s="10" t="s">
        <v>23</v>
      </c>
      <c r="J3910" s="10" t="s">
        <v>23</v>
      </c>
      <c r="K3910" s="10" t="s">
        <v>37</v>
      </c>
      <c r="L3910" s="10" t="s">
        <v>23</v>
      </c>
      <c r="M3910" s="10" t="s">
        <v>23</v>
      </c>
      <c r="N3910" s="10" t="s">
        <v>23</v>
      </c>
      <c r="O3910" s="10" t="s">
        <v>23</v>
      </c>
      <c r="P3910" s="11" t="str">
        <f t="shared" si="307"/>
        <v>_Using</v>
      </c>
      <c r="Q3910" s="10" t="s">
        <v>23</v>
      </c>
      <c r="R3910" s="10" t="s">
        <v>23</v>
      </c>
      <c r="S3910" s="10" t="s">
        <v>47</v>
      </c>
      <c r="T3910" s="11" t="str" cm="1">
        <f t="array" ref="T3910">_xlfn.IFS(S3910="Month-to-month","_MM",S3910="One year","_OY",S3910="Two year","_TY")</f>
        <v>_TY</v>
      </c>
      <c r="U3910" s="10" t="s">
        <v>23</v>
      </c>
      <c r="V3910" s="10" t="s">
        <v>35</v>
      </c>
      <c r="W3910" s="10">
        <v>116.05</v>
      </c>
      <c r="X3910" s="10">
        <v>6925.9</v>
      </c>
      <c r="Y3910" s="10" t="s">
        <v>24</v>
      </c>
      <c r="Z3910" s="11">
        <f t="shared" si="308"/>
        <v>0</v>
      </c>
      <c r="AA3910" s="11" t="str">
        <f t="shared" si="309"/>
        <v>S_16AY+_Using_TY</v>
      </c>
    </row>
    <row r="3911" spans="1:27">
      <c r="A3911" s="10" t="s">
        <v>3946</v>
      </c>
      <c r="B3911" s="10" t="s">
        <v>30</v>
      </c>
      <c r="C3911" s="10">
        <v>0</v>
      </c>
      <c r="D3911" s="11" t="str">
        <f t="shared" si="305"/>
        <v>J</v>
      </c>
      <c r="E3911" s="10" t="s">
        <v>24</v>
      </c>
      <c r="F3911" s="10" t="s">
        <v>24</v>
      </c>
      <c r="G3911" s="10">
        <v>11</v>
      </c>
      <c r="H3911" s="11" t="str">
        <f t="shared" si="306"/>
        <v>_16AY</v>
      </c>
      <c r="I3911" s="10" t="s">
        <v>23</v>
      </c>
      <c r="J3911" s="10" t="s">
        <v>24</v>
      </c>
      <c r="K3911" s="10" t="s">
        <v>24</v>
      </c>
      <c r="L3911" s="10" t="s">
        <v>46</v>
      </c>
      <c r="M3911" s="10" t="s">
        <v>46</v>
      </c>
      <c r="N3911" s="10" t="s">
        <v>46</v>
      </c>
      <c r="O3911" s="10" t="s">
        <v>46</v>
      </c>
      <c r="P3911" s="11" t="str">
        <f t="shared" si="307"/>
        <v>_NotUsing</v>
      </c>
      <c r="Q3911" s="10" t="s">
        <v>46</v>
      </c>
      <c r="R3911" s="10" t="s">
        <v>46</v>
      </c>
      <c r="S3911" s="10" t="s">
        <v>47</v>
      </c>
      <c r="T3911" s="11" t="str" cm="1">
        <f t="array" ref="T3911">_xlfn.IFS(S3911="Month-to-month","_MM",S3911="One year","_OY",S3911="Two year","_TY")</f>
        <v>_TY</v>
      </c>
      <c r="U3911" s="10" t="s">
        <v>24</v>
      </c>
      <c r="V3911" s="10" t="s">
        <v>40</v>
      </c>
      <c r="W3911" s="10">
        <v>19.55</v>
      </c>
      <c r="X3911" s="10">
        <v>223.15</v>
      </c>
      <c r="Y3911" s="10" t="s">
        <v>24</v>
      </c>
      <c r="Z3911" s="11">
        <f t="shared" si="308"/>
        <v>0</v>
      </c>
      <c r="AA3911" s="11" t="str">
        <f t="shared" si="309"/>
        <v>J_16AY_NotUsing_TY</v>
      </c>
    </row>
    <row r="3912" spans="1:27">
      <c r="A3912" s="10" t="s">
        <v>3947</v>
      </c>
      <c r="B3912" s="10" t="s">
        <v>22</v>
      </c>
      <c r="C3912" s="10">
        <v>0</v>
      </c>
      <c r="D3912" s="11" t="str">
        <f t="shared" si="305"/>
        <v>J</v>
      </c>
      <c r="E3912" s="10" t="s">
        <v>24</v>
      </c>
      <c r="F3912" s="10" t="s">
        <v>24</v>
      </c>
      <c r="G3912" s="10">
        <v>47</v>
      </c>
      <c r="H3912" s="11" t="str">
        <f t="shared" si="306"/>
        <v>_16AY+</v>
      </c>
      <c r="I3912" s="10" t="s">
        <v>23</v>
      </c>
      <c r="J3912" s="10" t="s">
        <v>23</v>
      </c>
      <c r="K3912" s="10" t="s">
        <v>37</v>
      </c>
      <c r="L3912" s="10" t="s">
        <v>24</v>
      </c>
      <c r="M3912" s="10" t="s">
        <v>23</v>
      </c>
      <c r="N3912" s="10" t="s">
        <v>23</v>
      </c>
      <c r="O3912" s="10" t="s">
        <v>24</v>
      </c>
      <c r="P3912" s="11" t="str">
        <f t="shared" si="307"/>
        <v>_Using</v>
      </c>
      <c r="Q3912" s="10" t="s">
        <v>23</v>
      </c>
      <c r="R3912" s="10" t="s">
        <v>23</v>
      </c>
      <c r="S3912" s="10" t="s">
        <v>27</v>
      </c>
      <c r="T3912" s="11" t="str" cm="1">
        <f t="array" ref="T3912">_xlfn.IFS(S3912="Month-to-month","_MM",S3912="One year","_OY",S3912="Two year","_TY")</f>
        <v>_MM</v>
      </c>
      <c r="U3912" s="10" t="s">
        <v>23</v>
      </c>
      <c r="V3912" s="10" t="s">
        <v>28</v>
      </c>
      <c r="W3912" s="10">
        <v>106.4</v>
      </c>
      <c r="X3912" s="10">
        <v>5127.95</v>
      </c>
      <c r="Y3912" s="10" t="s">
        <v>23</v>
      </c>
      <c r="Z3912" s="11">
        <f t="shared" si="308"/>
        <v>1</v>
      </c>
      <c r="AA3912" s="11" t="str">
        <f t="shared" si="309"/>
        <v>J_16AY+_Using_MM</v>
      </c>
    </row>
    <row r="3913" spans="1:27">
      <c r="A3913" s="10" t="s">
        <v>3948</v>
      </c>
      <c r="B3913" s="10" t="s">
        <v>30</v>
      </c>
      <c r="C3913" s="10">
        <v>0</v>
      </c>
      <c r="D3913" s="11" t="str">
        <f t="shared" si="305"/>
        <v>J</v>
      </c>
      <c r="E3913" s="10" t="s">
        <v>24</v>
      </c>
      <c r="F3913" s="10" t="s">
        <v>24</v>
      </c>
      <c r="G3913" s="10">
        <v>18</v>
      </c>
      <c r="H3913" s="11" t="str">
        <f t="shared" si="306"/>
        <v>_16AY+</v>
      </c>
      <c r="I3913" s="10" t="s">
        <v>23</v>
      </c>
      <c r="J3913" s="10" t="s">
        <v>24</v>
      </c>
      <c r="K3913" s="10" t="s">
        <v>26</v>
      </c>
      <c r="L3913" s="10" t="s">
        <v>23</v>
      </c>
      <c r="M3913" s="10" t="s">
        <v>24</v>
      </c>
      <c r="N3913" s="10" t="s">
        <v>24</v>
      </c>
      <c r="O3913" s="10" t="s">
        <v>24</v>
      </c>
      <c r="P3913" s="11" t="str">
        <f t="shared" si="307"/>
        <v>_Using</v>
      </c>
      <c r="Q3913" s="10" t="s">
        <v>24</v>
      </c>
      <c r="R3913" s="10" t="s">
        <v>24</v>
      </c>
      <c r="S3913" s="10" t="s">
        <v>27</v>
      </c>
      <c r="T3913" s="11" t="str" cm="1">
        <f t="array" ref="T3913">_xlfn.IFS(S3913="Month-to-month","_MM",S3913="One year","_OY",S3913="Two year","_TY")</f>
        <v>_MM</v>
      </c>
      <c r="U3913" s="10" t="s">
        <v>24</v>
      </c>
      <c r="V3913" s="10" t="s">
        <v>28</v>
      </c>
      <c r="W3913" s="10">
        <v>49.4</v>
      </c>
      <c r="X3913" s="10">
        <v>874.8</v>
      </c>
      <c r="Y3913" s="10" t="s">
        <v>23</v>
      </c>
      <c r="Z3913" s="11">
        <f t="shared" si="308"/>
        <v>1</v>
      </c>
      <c r="AA3913" s="11" t="str">
        <f t="shared" si="309"/>
        <v>J_16AY+_Using_MM</v>
      </c>
    </row>
    <row r="3914" spans="1:27">
      <c r="A3914" s="10" t="s">
        <v>3949</v>
      </c>
      <c r="B3914" s="10" t="s">
        <v>22</v>
      </c>
      <c r="C3914" s="10">
        <v>0</v>
      </c>
      <c r="D3914" s="11" t="str">
        <f t="shared" si="305"/>
        <v>J</v>
      </c>
      <c r="E3914" s="10" t="s">
        <v>23</v>
      </c>
      <c r="F3914" s="10" t="s">
        <v>23</v>
      </c>
      <c r="G3914" s="10">
        <v>60</v>
      </c>
      <c r="H3914" s="11" t="str">
        <f t="shared" si="306"/>
        <v>_16AY+</v>
      </c>
      <c r="I3914" s="10" t="s">
        <v>23</v>
      </c>
      <c r="J3914" s="10" t="s">
        <v>23</v>
      </c>
      <c r="K3914" s="10" t="s">
        <v>37</v>
      </c>
      <c r="L3914" s="10" t="s">
        <v>23</v>
      </c>
      <c r="M3914" s="10" t="s">
        <v>23</v>
      </c>
      <c r="N3914" s="10" t="s">
        <v>23</v>
      </c>
      <c r="O3914" s="10" t="s">
        <v>23</v>
      </c>
      <c r="P3914" s="11" t="str">
        <f t="shared" si="307"/>
        <v>_Using</v>
      </c>
      <c r="Q3914" s="10" t="s">
        <v>23</v>
      </c>
      <c r="R3914" s="10" t="s">
        <v>23</v>
      </c>
      <c r="S3914" s="10" t="s">
        <v>47</v>
      </c>
      <c r="T3914" s="11" t="str" cm="1">
        <f t="array" ref="T3914">_xlfn.IFS(S3914="Month-to-month","_MM",S3914="One year","_OY",S3914="Two year","_TY")</f>
        <v>_TY</v>
      </c>
      <c r="U3914" s="10" t="s">
        <v>24</v>
      </c>
      <c r="V3914" s="10" t="s">
        <v>40</v>
      </c>
      <c r="W3914" s="10">
        <v>115.25</v>
      </c>
      <c r="X3914" s="10">
        <v>6758.45</v>
      </c>
      <c r="Y3914" s="10" t="s">
        <v>24</v>
      </c>
      <c r="Z3914" s="11">
        <f t="shared" si="308"/>
        <v>0</v>
      </c>
      <c r="AA3914" s="11" t="str">
        <f t="shared" si="309"/>
        <v>J_16AY+_Using_TY</v>
      </c>
    </row>
    <row r="3915" spans="1:27">
      <c r="A3915" s="10" t="s">
        <v>3950</v>
      </c>
      <c r="B3915" s="10" t="s">
        <v>30</v>
      </c>
      <c r="C3915" s="10">
        <v>0</v>
      </c>
      <c r="D3915" s="11" t="str">
        <f t="shared" si="305"/>
        <v>J</v>
      </c>
      <c r="E3915" s="10" t="s">
        <v>23</v>
      </c>
      <c r="F3915" s="10" t="s">
        <v>24</v>
      </c>
      <c r="G3915" s="10">
        <v>72</v>
      </c>
      <c r="H3915" s="11" t="str">
        <f t="shared" si="306"/>
        <v>_16AY+</v>
      </c>
      <c r="I3915" s="10" t="s">
        <v>23</v>
      </c>
      <c r="J3915" s="10" t="s">
        <v>23</v>
      </c>
      <c r="K3915" s="10" t="s">
        <v>24</v>
      </c>
      <c r="L3915" s="10" t="s">
        <v>46</v>
      </c>
      <c r="M3915" s="10" t="s">
        <v>46</v>
      </c>
      <c r="N3915" s="10" t="s">
        <v>46</v>
      </c>
      <c r="O3915" s="10" t="s">
        <v>46</v>
      </c>
      <c r="P3915" s="11" t="str">
        <f t="shared" si="307"/>
        <v>_NotUsing</v>
      </c>
      <c r="Q3915" s="10" t="s">
        <v>46</v>
      </c>
      <c r="R3915" s="10" t="s">
        <v>46</v>
      </c>
      <c r="S3915" s="10" t="s">
        <v>47</v>
      </c>
      <c r="T3915" s="11" t="str" cm="1">
        <f t="array" ref="T3915">_xlfn.IFS(S3915="Month-to-month","_MM",S3915="One year","_OY",S3915="Two year","_TY")</f>
        <v>_TY</v>
      </c>
      <c r="U3915" s="10" t="s">
        <v>24</v>
      </c>
      <c r="V3915" s="10" t="s">
        <v>40</v>
      </c>
      <c r="W3915" s="10">
        <v>24.8</v>
      </c>
      <c r="X3915" s="10">
        <v>1874.3</v>
      </c>
      <c r="Y3915" s="10" t="s">
        <v>24</v>
      </c>
      <c r="Z3915" s="11">
        <f t="shared" si="308"/>
        <v>0</v>
      </c>
      <c r="AA3915" s="11" t="str">
        <f t="shared" si="309"/>
        <v>J_16AY+_NotUsing_TY</v>
      </c>
    </row>
    <row r="3916" spans="1:27">
      <c r="A3916" s="10" t="s">
        <v>3951</v>
      </c>
      <c r="B3916" s="10" t="s">
        <v>30</v>
      </c>
      <c r="C3916" s="10">
        <v>0</v>
      </c>
      <c r="D3916" s="11" t="str">
        <f t="shared" si="305"/>
        <v>J</v>
      </c>
      <c r="E3916" s="10" t="s">
        <v>24</v>
      </c>
      <c r="F3916" s="10" t="s">
        <v>24</v>
      </c>
      <c r="G3916" s="10">
        <v>39</v>
      </c>
      <c r="H3916" s="11" t="str">
        <f t="shared" si="306"/>
        <v>_16AY+</v>
      </c>
      <c r="I3916" s="10" t="s">
        <v>23</v>
      </c>
      <c r="J3916" s="10" t="s">
        <v>24</v>
      </c>
      <c r="K3916" s="10" t="s">
        <v>24</v>
      </c>
      <c r="L3916" s="10" t="s">
        <v>46</v>
      </c>
      <c r="M3916" s="10" t="s">
        <v>46</v>
      </c>
      <c r="N3916" s="10" t="s">
        <v>46</v>
      </c>
      <c r="O3916" s="10" t="s">
        <v>46</v>
      </c>
      <c r="P3916" s="11" t="str">
        <f t="shared" si="307"/>
        <v>_NotUsing</v>
      </c>
      <c r="Q3916" s="10" t="s">
        <v>46</v>
      </c>
      <c r="R3916" s="10" t="s">
        <v>46</v>
      </c>
      <c r="S3916" s="10" t="s">
        <v>31</v>
      </c>
      <c r="T3916" s="11" t="str" cm="1">
        <f t="array" ref="T3916">_xlfn.IFS(S3916="Month-to-month","_MM",S3916="One year","_OY",S3916="Two year","_TY")</f>
        <v>_OY</v>
      </c>
      <c r="U3916" s="10" t="s">
        <v>24</v>
      </c>
      <c r="V3916" s="10" t="s">
        <v>32</v>
      </c>
      <c r="W3916" s="10">
        <v>19.899999999999999</v>
      </c>
      <c r="X3916" s="10">
        <v>791.15</v>
      </c>
      <c r="Y3916" s="10" t="s">
        <v>24</v>
      </c>
      <c r="Z3916" s="11">
        <f t="shared" si="308"/>
        <v>0</v>
      </c>
      <c r="AA3916" s="11" t="str">
        <f t="shared" si="309"/>
        <v>J_16AY+_NotUsing_OY</v>
      </c>
    </row>
    <row r="3917" spans="1:27">
      <c r="A3917" s="10" t="s">
        <v>3952</v>
      </c>
      <c r="B3917" s="10" t="s">
        <v>22</v>
      </c>
      <c r="C3917" s="10">
        <v>0</v>
      </c>
      <c r="D3917" s="11" t="str">
        <f t="shared" si="305"/>
        <v>J</v>
      </c>
      <c r="E3917" s="10" t="s">
        <v>23</v>
      </c>
      <c r="F3917" s="10" t="s">
        <v>24</v>
      </c>
      <c r="G3917" s="10">
        <v>59</v>
      </c>
      <c r="H3917" s="11" t="str">
        <f t="shared" si="306"/>
        <v>_16AY+</v>
      </c>
      <c r="I3917" s="10" t="s">
        <v>23</v>
      </c>
      <c r="J3917" s="10" t="s">
        <v>24</v>
      </c>
      <c r="K3917" s="10" t="s">
        <v>37</v>
      </c>
      <c r="L3917" s="10" t="s">
        <v>23</v>
      </c>
      <c r="M3917" s="10" t="s">
        <v>24</v>
      </c>
      <c r="N3917" s="10" t="s">
        <v>23</v>
      </c>
      <c r="O3917" s="10" t="s">
        <v>24</v>
      </c>
      <c r="P3917" s="11" t="str">
        <f t="shared" si="307"/>
        <v>_Using</v>
      </c>
      <c r="Q3917" s="10" t="s">
        <v>24</v>
      </c>
      <c r="R3917" s="10" t="s">
        <v>24</v>
      </c>
      <c r="S3917" s="10" t="s">
        <v>31</v>
      </c>
      <c r="T3917" s="11" t="str" cm="1">
        <f t="array" ref="T3917">_xlfn.IFS(S3917="Month-to-month","_MM",S3917="One year","_OY",S3917="Two year","_TY")</f>
        <v>_OY</v>
      </c>
      <c r="U3917" s="10" t="s">
        <v>23</v>
      </c>
      <c r="V3917" s="10" t="s">
        <v>40</v>
      </c>
      <c r="W3917" s="10">
        <v>81.25</v>
      </c>
      <c r="X3917" s="10">
        <v>4639.45</v>
      </c>
      <c r="Y3917" s="10" t="s">
        <v>24</v>
      </c>
      <c r="Z3917" s="11">
        <f t="shared" si="308"/>
        <v>0</v>
      </c>
      <c r="AA3917" s="11" t="str">
        <f t="shared" si="309"/>
        <v>J_16AY+_Using_OY</v>
      </c>
    </row>
    <row r="3918" spans="1:27">
      <c r="A3918" s="10" t="s">
        <v>3953</v>
      </c>
      <c r="B3918" s="10" t="s">
        <v>30</v>
      </c>
      <c r="C3918" s="10">
        <v>0</v>
      </c>
      <c r="D3918" s="11" t="str">
        <f t="shared" si="305"/>
        <v>J</v>
      </c>
      <c r="E3918" s="10" t="s">
        <v>23</v>
      </c>
      <c r="F3918" s="10" t="s">
        <v>23</v>
      </c>
      <c r="G3918" s="10">
        <v>2</v>
      </c>
      <c r="H3918" s="11" t="str">
        <f t="shared" si="306"/>
        <v>_6AY</v>
      </c>
      <c r="I3918" s="10" t="s">
        <v>23</v>
      </c>
      <c r="J3918" s="10" t="s">
        <v>24</v>
      </c>
      <c r="K3918" s="10" t="s">
        <v>37</v>
      </c>
      <c r="L3918" s="10" t="s">
        <v>24</v>
      </c>
      <c r="M3918" s="10" t="s">
        <v>24</v>
      </c>
      <c r="N3918" s="10" t="s">
        <v>24</v>
      </c>
      <c r="O3918" s="10" t="s">
        <v>24</v>
      </c>
      <c r="P3918" s="11" t="str">
        <f t="shared" si="307"/>
        <v>_NotUsing</v>
      </c>
      <c r="Q3918" s="10" t="s">
        <v>24</v>
      </c>
      <c r="R3918" s="10" t="s">
        <v>24</v>
      </c>
      <c r="S3918" s="10" t="s">
        <v>27</v>
      </c>
      <c r="T3918" s="11" t="str" cm="1">
        <f t="array" ref="T3918">_xlfn.IFS(S3918="Month-to-month","_MM",S3918="One year","_OY",S3918="Two year","_TY")</f>
        <v>_MM</v>
      </c>
      <c r="U3918" s="10" t="s">
        <v>24</v>
      </c>
      <c r="V3918" s="10" t="s">
        <v>32</v>
      </c>
      <c r="W3918" s="10">
        <v>69.95</v>
      </c>
      <c r="X3918" s="10">
        <v>143.9</v>
      </c>
      <c r="Y3918" s="10" t="s">
        <v>24</v>
      </c>
      <c r="Z3918" s="11">
        <f t="shared" si="308"/>
        <v>0</v>
      </c>
      <c r="AA3918" s="11" t="str">
        <f t="shared" si="309"/>
        <v>J_6AY_NotUsing_MM</v>
      </c>
    </row>
    <row r="3919" spans="1:27">
      <c r="A3919" s="10" t="s">
        <v>3954</v>
      </c>
      <c r="B3919" s="10" t="s">
        <v>30</v>
      </c>
      <c r="C3919" s="10">
        <v>1</v>
      </c>
      <c r="D3919" s="11" t="str">
        <f t="shared" si="305"/>
        <v>S</v>
      </c>
      <c r="E3919" s="10" t="s">
        <v>24</v>
      </c>
      <c r="F3919" s="10" t="s">
        <v>24</v>
      </c>
      <c r="G3919" s="10">
        <v>1</v>
      </c>
      <c r="H3919" s="11" t="str">
        <f t="shared" si="306"/>
        <v>_6AY</v>
      </c>
      <c r="I3919" s="10" t="s">
        <v>23</v>
      </c>
      <c r="J3919" s="10" t="s">
        <v>24</v>
      </c>
      <c r="K3919" s="10" t="s">
        <v>37</v>
      </c>
      <c r="L3919" s="10" t="s">
        <v>24</v>
      </c>
      <c r="M3919" s="10" t="s">
        <v>24</v>
      </c>
      <c r="N3919" s="10" t="s">
        <v>24</v>
      </c>
      <c r="O3919" s="10" t="s">
        <v>24</v>
      </c>
      <c r="P3919" s="11" t="str">
        <f t="shared" si="307"/>
        <v>_NotUsing</v>
      </c>
      <c r="Q3919" s="10" t="s">
        <v>24</v>
      </c>
      <c r="R3919" s="10" t="s">
        <v>24</v>
      </c>
      <c r="S3919" s="10" t="s">
        <v>27</v>
      </c>
      <c r="T3919" s="11" t="str" cm="1">
        <f t="array" ref="T3919">_xlfn.IFS(S3919="Month-to-month","_MM",S3919="One year","_OY",S3919="Two year","_TY")</f>
        <v>_MM</v>
      </c>
      <c r="U3919" s="10" t="s">
        <v>24</v>
      </c>
      <c r="V3919" s="10" t="s">
        <v>28</v>
      </c>
      <c r="W3919" s="10">
        <v>69.099999999999994</v>
      </c>
      <c r="X3919" s="10">
        <v>69.099999999999994</v>
      </c>
      <c r="Y3919" s="10" t="s">
        <v>23</v>
      </c>
      <c r="Z3919" s="11">
        <f t="shared" si="308"/>
        <v>1</v>
      </c>
      <c r="AA3919" s="11" t="str">
        <f t="shared" si="309"/>
        <v>S_6AY_NotUsing_MM</v>
      </c>
    </row>
    <row r="3920" spans="1:27">
      <c r="A3920" s="10" t="s">
        <v>3955</v>
      </c>
      <c r="B3920" s="10" t="s">
        <v>30</v>
      </c>
      <c r="C3920" s="10">
        <v>0</v>
      </c>
      <c r="D3920" s="11" t="str">
        <f t="shared" si="305"/>
        <v>J</v>
      </c>
      <c r="E3920" s="10" t="s">
        <v>23</v>
      </c>
      <c r="F3920" s="10" t="s">
        <v>23</v>
      </c>
      <c r="G3920" s="10">
        <v>20</v>
      </c>
      <c r="H3920" s="11" t="str">
        <f t="shared" si="306"/>
        <v>_16AY+</v>
      </c>
      <c r="I3920" s="10" t="s">
        <v>23</v>
      </c>
      <c r="J3920" s="10" t="s">
        <v>24</v>
      </c>
      <c r="K3920" s="10" t="s">
        <v>37</v>
      </c>
      <c r="L3920" s="10" t="s">
        <v>24</v>
      </c>
      <c r="M3920" s="10" t="s">
        <v>24</v>
      </c>
      <c r="N3920" s="10" t="s">
        <v>24</v>
      </c>
      <c r="O3920" s="10" t="s">
        <v>24</v>
      </c>
      <c r="P3920" s="11" t="str">
        <f t="shared" si="307"/>
        <v>_NotUsing</v>
      </c>
      <c r="Q3920" s="10" t="s">
        <v>23</v>
      </c>
      <c r="R3920" s="10" t="s">
        <v>23</v>
      </c>
      <c r="S3920" s="10" t="s">
        <v>27</v>
      </c>
      <c r="T3920" s="11" t="str" cm="1">
        <f t="array" ref="T3920">_xlfn.IFS(S3920="Month-to-month","_MM",S3920="One year","_OY",S3920="Two year","_TY")</f>
        <v>_MM</v>
      </c>
      <c r="U3920" s="10" t="s">
        <v>23</v>
      </c>
      <c r="V3920" s="10" t="s">
        <v>28</v>
      </c>
      <c r="W3920" s="10">
        <v>90.2</v>
      </c>
      <c r="X3920" s="10">
        <v>1776.55</v>
      </c>
      <c r="Y3920" s="10" t="s">
        <v>23</v>
      </c>
      <c r="Z3920" s="11">
        <f t="shared" si="308"/>
        <v>1</v>
      </c>
      <c r="AA3920" s="11" t="str">
        <f t="shared" si="309"/>
        <v>J_16AY+_NotUsing_MM</v>
      </c>
    </row>
    <row r="3921" spans="1:27">
      <c r="A3921" s="10" t="s">
        <v>3956</v>
      </c>
      <c r="B3921" s="10" t="s">
        <v>22</v>
      </c>
      <c r="C3921" s="10">
        <v>0</v>
      </c>
      <c r="D3921" s="11" t="str">
        <f t="shared" si="305"/>
        <v>J</v>
      </c>
      <c r="E3921" s="10" t="s">
        <v>24</v>
      </c>
      <c r="F3921" s="10" t="s">
        <v>24</v>
      </c>
      <c r="G3921" s="10">
        <v>6</v>
      </c>
      <c r="H3921" s="11" t="str">
        <f t="shared" si="306"/>
        <v>_6AY</v>
      </c>
      <c r="I3921" s="10" t="s">
        <v>23</v>
      </c>
      <c r="J3921" s="10" t="s">
        <v>23</v>
      </c>
      <c r="K3921" s="10" t="s">
        <v>37</v>
      </c>
      <c r="L3921" s="10" t="s">
        <v>24</v>
      </c>
      <c r="M3921" s="10" t="s">
        <v>24</v>
      </c>
      <c r="N3921" s="10" t="s">
        <v>24</v>
      </c>
      <c r="O3921" s="10" t="s">
        <v>24</v>
      </c>
      <c r="P3921" s="11" t="str">
        <f t="shared" si="307"/>
        <v>_NotUsing</v>
      </c>
      <c r="Q3921" s="10" t="s">
        <v>23</v>
      </c>
      <c r="R3921" s="10" t="s">
        <v>23</v>
      </c>
      <c r="S3921" s="10" t="s">
        <v>27</v>
      </c>
      <c r="T3921" s="11" t="str" cm="1">
        <f t="array" ref="T3921">_xlfn.IFS(S3921="Month-to-month","_MM",S3921="One year","_OY",S3921="Two year","_TY")</f>
        <v>_MM</v>
      </c>
      <c r="U3921" s="10" t="s">
        <v>23</v>
      </c>
      <c r="V3921" s="10" t="s">
        <v>35</v>
      </c>
      <c r="W3921" s="10">
        <v>93.55</v>
      </c>
      <c r="X3921" s="10">
        <v>536.4</v>
      </c>
      <c r="Y3921" s="10" t="s">
        <v>23</v>
      </c>
      <c r="Z3921" s="11">
        <f t="shared" si="308"/>
        <v>1</v>
      </c>
      <c r="AA3921" s="11" t="str">
        <f t="shared" si="309"/>
        <v>J_6AY_NotUsing_MM</v>
      </c>
    </row>
    <row r="3922" spans="1:27">
      <c r="A3922" s="10" t="s">
        <v>3957</v>
      </c>
      <c r="B3922" s="10" t="s">
        <v>30</v>
      </c>
      <c r="C3922" s="10">
        <v>0</v>
      </c>
      <c r="D3922" s="11" t="str">
        <f t="shared" si="305"/>
        <v>J</v>
      </c>
      <c r="E3922" s="10" t="s">
        <v>24</v>
      </c>
      <c r="F3922" s="10" t="s">
        <v>24</v>
      </c>
      <c r="G3922" s="10">
        <v>71</v>
      </c>
      <c r="H3922" s="11" t="str">
        <f t="shared" si="306"/>
        <v>_16AY+</v>
      </c>
      <c r="I3922" s="10" t="s">
        <v>23</v>
      </c>
      <c r="J3922" s="10" t="s">
        <v>23</v>
      </c>
      <c r="K3922" s="10" t="s">
        <v>37</v>
      </c>
      <c r="L3922" s="10" t="s">
        <v>24</v>
      </c>
      <c r="M3922" s="10" t="s">
        <v>24</v>
      </c>
      <c r="N3922" s="10" t="s">
        <v>23</v>
      </c>
      <c r="O3922" s="10" t="s">
        <v>23</v>
      </c>
      <c r="P3922" s="11" t="str">
        <f t="shared" si="307"/>
        <v>_Using</v>
      </c>
      <c r="Q3922" s="10" t="s">
        <v>24</v>
      </c>
      <c r="R3922" s="10" t="s">
        <v>24</v>
      </c>
      <c r="S3922" s="10" t="s">
        <v>47</v>
      </c>
      <c r="T3922" s="11" t="str" cm="1">
        <f t="array" ref="T3922">_xlfn.IFS(S3922="Month-to-month","_MM",S3922="One year","_OY",S3922="Two year","_TY")</f>
        <v>_TY</v>
      </c>
      <c r="U3922" s="10" t="s">
        <v>23</v>
      </c>
      <c r="V3922" s="10" t="s">
        <v>40</v>
      </c>
      <c r="W3922" s="10">
        <v>86.4</v>
      </c>
      <c r="X3922" s="10">
        <v>6172</v>
      </c>
      <c r="Y3922" s="10" t="s">
        <v>24</v>
      </c>
      <c r="Z3922" s="11">
        <f t="shared" si="308"/>
        <v>0</v>
      </c>
      <c r="AA3922" s="11" t="str">
        <f t="shared" si="309"/>
        <v>J_16AY+_Using_TY</v>
      </c>
    </row>
    <row r="3923" spans="1:27">
      <c r="A3923" s="10" t="s">
        <v>3958</v>
      </c>
      <c r="B3923" s="10" t="s">
        <v>22</v>
      </c>
      <c r="C3923" s="10">
        <v>0</v>
      </c>
      <c r="D3923" s="11" t="str">
        <f t="shared" si="305"/>
        <v>J</v>
      </c>
      <c r="E3923" s="10" t="s">
        <v>23</v>
      </c>
      <c r="F3923" s="10" t="s">
        <v>24</v>
      </c>
      <c r="G3923" s="10">
        <v>24</v>
      </c>
      <c r="H3923" s="11" t="str">
        <f t="shared" si="306"/>
        <v>_16AY+</v>
      </c>
      <c r="I3923" s="10" t="s">
        <v>23</v>
      </c>
      <c r="J3923" s="10" t="s">
        <v>23</v>
      </c>
      <c r="K3923" s="10" t="s">
        <v>26</v>
      </c>
      <c r="L3923" s="10" t="s">
        <v>23</v>
      </c>
      <c r="M3923" s="10" t="s">
        <v>23</v>
      </c>
      <c r="N3923" s="10" t="s">
        <v>23</v>
      </c>
      <c r="O3923" s="10" t="s">
        <v>24</v>
      </c>
      <c r="P3923" s="11" t="str">
        <f t="shared" si="307"/>
        <v>_Using</v>
      </c>
      <c r="Q3923" s="10" t="s">
        <v>24</v>
      </c>
      <c r="R3923" s="10" t="s">
        <v>24</v>
      </c>
      <c r="S3923" s="10" t="s">
        <v>27</v>
      </c>
      <c r="T3923" s="11" t="str" cm="1">
        <f t="array" ref="T3923">_xlfn.IFS(S3923="Month-to-month","_MM",S3923="One year","_OY",S3923="Two year","_TY")</f>
        <v>_MM</v>
      </c>
      <c r="U3923" s="10" t="s">
        <v>24</v>
      </c>
      <c r="V3923" s="10" t="s">
        <v>32</v>
      </c>
      <c r="W3923" s="10">
        <v>66.3</v>
      </c>
      <c r="X3923" s="10">
        <v>1559.45</v>
      </c>
      <c r="Y3923" s="10" t="s">
        <v>24</v>
      </c>
      <c r="Z3923" s="11">
        <f t="shared" si="308"/>
        <v>0</v>
      </c>
      <c r="AA3923" s="11" t="str">
        <f t="shared" si="309"/>
        <v>J_16AY+_Using_MM</v>
      </c>
    </row>
    <row r="3924" spans="1:27">
      <c r="A3924" s="10" t="s">
        <v>3959</v>
      </c>
      <c r="B3924" s="10" t="s">
        <v>30</v>
      </c>
      <c r="C3924" s="10">
        <v>1</v>
      </c>
      <c r="D3924" s="11" t="str">
        <f t="shared" si="305"/>
        <v>S</v>
      </c>
      <c r="E3924" s="10" t="s">
        <v>23</v>
      </c>
      <c r="F3924" s="10" t="s">
        <v>24</v>
      </c>
      <c r="G3924" s="10">
        <v>67</v>
      </c>
      <c r="H3924" s="11" t="str">
        <f t="shared" si="306"/>
        <v>_16AY+</v>
      </c>
      <c r="I3924" s="10" t="s">
        <v>23</v>
      </c>
      <c r="J3924" s="10" t="s">
        <v>23</v>
      </c>
      <c r="K3924" s="10" t="s">
        <v>37</v>
      </c>
      <c r="L3924" s="10" t="s">
        <v>24</v>
      </c>
      <c r="M3924" s="10" t="s">
        <v>24</v>
      </c>
      <c r="N3924" s="10" t="s">
        <v>24</v>
      </c>
      <c r="O3924" s="10" t="s">
        <v>24</v>
      </c>
      <c r="P3924" s="11" t="str">
        <f t="shared" si="307"/>
        <v>_NotUsing</v>
      </c>
      <c r="Q3924" s="10" t="s">
        <v>23</v>
      </c>
      <c r="R3924" s="10" t="s">
        <v>23</v>
      </c>
      <c r="S3924" s="10" t="s">
        <v>27</v>
      </c>
      <c r="T3924" s="11" t="str" cm="1">
        <f t="array" ref="T3924">_xlfn.IFS(S3924="Month-to-month","_MM",S3924="One year","_OY",S3924="Two year","_TY")</f>
        <v>_MM</v>
      </c>
      <c r="U3924" s="10" t="s">
        <v>23</v>
      </c>
      <c r="V3924" s="10" t="s">
        <v>40</v>
      </c>
      <c r="W3924" s="10">
        <v>94.65</v>
      </c>
      <c r="X3924" s="10">
        <v>6079</v>
      </c>
      <c r="Y3924" s="10" t="s">
        <v>24</v>
      </c>
      <c r="Z3924" s="11">
        <f t="shared" si="308"/>
        <v>0</v>
      </c>
      <c r="AA3924" s="11" t="str">
        <f t="shared" si="309"/>
        <v>S_16AY+_NotUsing_MM</v>
      </c>
    </row>
    <row r="3925" spans="1:27">
      <c r="A3925" s="10" t="s">
        <v>3960</v>
      </c>
      <c r="B3925" s="10" t="s">
        <v>30</v>
      </c>
      <c r="C3925" s="10">
        <v>0</v>
      </c>
      <c r="D3925" s="11" t="str">
        <f t="shared" si="305"/>
        <v>J</v>
      </c>
      <c r="E3925" s="10" t="s">
        <v>24</v>
      </c>
      <c r="F3925" s="10" t="s">
        <v>24</v>
      </c>
      <c r="G3925" s="10">
        <v>1</v>
      </c>
      <c r="H3925" s="11" t="str">
        <f t="shared" si="306"/>
        <v>_6AY</v>
      </c>
      <c r="I3925" s="10" t="s">
        <v>23</v>
      </c>
      <c r="J3925" s="10" t="s">
        <v>24</v>
      </c>
      <c r="K3925" s="10" t="s">
        <v>37</v>
      </c>
      <c r="L3925" s="10" t="s">
        <v>24</v>
      </c>
      <c r="M3925" s="10" t="s">
        <v>24</v>
      </c>
      <c r="N3925" s="10" t="s">
        <v>24</v>
      </c>
      <c r="O3925" s="10" t="s">
        <v>24</v>
      </c>
      <c r="P3925" s="11" t="str">
        <f t="shared" si="307"/>
        <v>_NotUsing</v>
      </c>
      <c r="Q3925" s="10" t="s">
        <v>24</v>
      </c>
      <c r="R3925" s="10" t="s">
        <v>23</v>
      </c>
      <c r="S3925" s="10" t="s">
        <v>27</v>
      </c>
      <c r="T3925" s="11" t="str" cm="1">
        <f t="array" ref="T3925">_xlfn.IFS(S3925="Month-to-month","_MM",S3925="One year","_OY",S3925="Two year","_TY")</f>
        <v>_MM</v>
      </c>
      <c r="U3925" s="10" t="s">
        <v>23</v>
      </c>
      <c r="V3925" s="10" t="s">
        <v>32</v>
      </c>
      <c r="W3925" s="10">
        <v>80.849999999999994</v>
      </c>
      <c r="X3925" s="10">
        <v>80.849999999999994</v>
      </c>
      <c r="Y3925" s="10" t="s">
        <v>23</v>
      </c>
      <c r="Z3925" s="11">
        <f t="shared" si="308"/>
        <v>1</v>
      </c>
      <c r="AA3925" s="11" t="str">
        <f t="shared" si="309"/>
        <v>J_6AY_NotUsing_MM</v>
      </c>
    </row>
    <row r="3926" spans="1:27">
      <c r="A3926" s="10" t="s">
        <v>3961</v>
      </c>
      <c r="B3926" s="10" t="s">
        <v>22</v>
      </c>
      <c r="C3926" s="10">
        <v>0</v>
      </c>
      <c r="D3926" s="11" t="str">
        <f t="shared" si="305"/>
        <v>J</v>
      </c>
      <c r="E3926" s="10" t="s">
        <v>23</v>
      </c>
      <c r="F3926" s="10" t="s">
        <v>23</v>
      </c>
      <c r="G3926" s="10">
        <v>48</v>
      </c>
      <c r="H3926" s="11" t="str">
        <f t="shared" si="306"/>
        <v>_16AY+</v>
      </c>
      <c r="I3926" s="10" t="s">
        <v>23</v>
      </c>
      <c r="J3926" s="10" t="s">
        <v>23</v>
      </c>
      <c r="K3926" s="10" t="s">
        <v>37</v>
      </c>
      <c r="L3926" s="10" t="s">
        <v>24</v>
      </c>
      <c r="M3926" s="10" t="s">
        <v>24</v>
      </c>
      <c r="N3926" s="10" t="s">
        <v>24</v>
      </c>
      <c r="O3926" s="10" t="s">
        <v>24</v>
      </c>
      <c r="P3926" s="11" t="str">
        <f t="shared" si="307"/>
        <v>_NotUsing</v>
      </c>
      <c r="Q3926" s="10" t="s">
        <v>24</v>
      </c>
      <c r="R3926" s="10" t="s">
        <v>23</v>
      </c>
      <c r="S3926" s="10" t="s">
        <v>31</v>
      </c>
      <c r="T3926" s="11" t="str" cm="1">
        <f t="array" ref="T3926">_xlfn.IFS(S3926="Month-to-month","_MM",S3926="One year","_OY",S3926="Two year","_TY")</f>
        <v>_OY</v>
      </c>
      <c r="U3926" s="10" t="s">
        <v>23</v>
      </c>
      <c r="V3926" s="10" t="s">
        <v>32</v>
      </c>
      <c r="W3926" s="10">
        <v>82.05</v>
      </c>
      <c r="X3926" s="10">
        <v>4029.95</v>
      </c>
      <c r="Y3926" s="10" t="s">
        <v>23</v>
      </c>
      <c r="Z3926" s="11">
        <f t="shared" si="308"/>
        <v>1</v>
      </c>
      <c r="AA3926" s="11" t="str">
        <f t="shared" si="309"/>
        <v>J_16AY+_NotUsing_OY</v>
      </c>
    </row>
    <row r="3927" spans="1:27">
      <c r="A3927" s="10" t="s">
        <v>3962</v>
      </c>
      <c r="B3927" s="10" t="s">
        <v>22</v>
      </c>
      <c r="C3927" s="10">
        <v>0</v>
      </c>
      <c r="D3927" s="11" t="str">
        <f t="shared" si="305"/>
        <v>J</v>
      </c>
      <c r="E3927" s="10" t="s">
        <v>23</v>
      </c>
      <c r="F3927" s="10" t="s">
        <v>24</v>
      </c>
      <c r="G3927" s="10">
        <v>37</v>
      </c>
      <c r="H3927" s="11" t="str">
        <f t="shared" si="306"/>
        <v>_16AY+</v>
      </c>
      <c r="I3927" s="10" t="s">
        <v>23</v>
      </c>
      <c r="J3927" s="10" t="s">
        <v>23</v>
      </c>
      <c r="K3927" s="10" t="s">
        <v>26</v>
      </c>
      <c r="L3927" s="10" t="s">
        <v>24</v>
      </c>
      <c r="M3927" s="10" t="s">
        <v>23</v>
      </c>
      <c r="N3927" s="10" t="s">
        <v>24</v>
      </c>
      <c r="O3927" s="10" t="s">
        <v>23</v>
      </c>
      <c r="P3927" s="11" t="str">
        <f t="shared" si="307"/>
        <v>_Using</v>
      </c>
      <c r="Q3927" s="10" t="s">
        <v>24</v>
      </c>
      <c r="R3927" s="10" t="s">
        <v>23</v>
      </c>
      <c r="S3927" s="10" t="s">
        <v>31</v>
      </c>
      <c r="T3927" s="11" t="str" cm="1">
        <f t="array" ref="T3927">_xlfn.IFS(S3927="Month-to-month","_MM",S3927="One year","_OY",S3927="Two year","_TY")</f>
        <v>_OY</v>
      </c>
      <c r="U3927" s="10" t="s">
        <v>24</v>
      </c>
      <c r="V3927" s="10" t="s">
        <v>32</v>
      </c>
      <c r="W3927" s="10">
        <v>72.099999999999994</v>
      </c>
      <c r="X3927" s="10">
        <v>2658.4</v>
      </c>
      <c r="Y3927" s="10" t="s">
        <v>24</v>
      </c>
      <c r="Z3927" s="11">
        <f t="shared" si="308"/>
        <v>0</v>
      </c>
      <c r="AA3927" s="11" t="str">
        <f t="shared" si="309"/>
        <v>J_16AY+_Using_OY</v>
      </c>
    </row>
    <row r="3928" spans="1:27">
      <c r="A3928" s="10" t="s">
        <v>3963</v>
      </c>
      <c r="B3928" s="10" t="s">
        <v>30</v>
      </c>
      <c r="C3928" s="10">
        <v>0</v>
      </c>
      <c r="D3928" s="11" t="str">
        <f t="shared" si="305"/>
        <v>J</v>
      </c>
      <c r="E3928" s="10" t="s">
        <v>24</v>
      </c>
      <c r="F3928" s="10" t="s">
        <v>24</v>
      </c>
      <c r="G3928" s="10">
        <v>11</v>
      </c>
      <c r="H3928" s="11" t="str">
        <f t="shared" si="306"/>
        <v>_16AY</v>
      </c>
      <c r="I3928" s="10" t="s">
        <v>24</v>
      </c>
      <c r="J3928" s="10" t="s">
        <v>25</v>
      </c>
      <c r="K3928" s="10" t="s">
        <v>26</v>
      </c>
      <c r="L3928" s="10" t="s">
        <v>24</v>
      </c>
      <c r="M3928" s="10" t="s">
        <v>23</v>
      </c>
      <c r="N3928" s="10" t="s">
        <v>23</v>
      </c>
      <c r="O3928" s="10" t="s">
        <v>24</v>
      </c>
      <c r="P3928" s="11" t="str">
        <f t="shared" si="307"/>
        <v>_Using</v>
      </c>
      <c r="Q3928" s="10" t="s">
        <v>24</v>
      </c>
      <c r="R3928" s="10" t="s">
        <v>24</v>
      </c>
      <c r="S3928" s="10" t="s">
        <v>27</v>
      </c>
      <c r="T3928" s="11" t="str" cm="1">
        <f t="array" ref="T3928">_xlfn.IFS(S3928="Month-to-month","_MM",S3928="One year","_OY",S3928="Two year","_TY")</f>
        <v>_MM</v>
      </c>
      <c r="U3928" s="10" t="s">
        <v>24</v>
      </c>
      <c r="V3928" s="10" t="s">
        <v>32</v>
      </c>
      <c r="W3928" s="10">
        <v>34.700000000000003</v>
      </c>
      <c r="X3928" s="10">
        <v>383.55</v>
      </c>
      <c r="Y3928" s="10" t="s">
        <v>24</v>
      </c>
      <c r="Z3928" s="11">
        <f t="shared" si="308"/>
        <v>0</v>
      </c>
      <c r="AA3928" s="11" t="str">
        <f t="shared" si="309"/>
        <v>J_16AY_Using_MM</v>
      </c>
    </row>
    <row r="3929" spans="1:27">
      <c r="A3929" s="10" t="s">
        <v>3964</v>
      </c>
      <c r="B3929" s="10" t="s">
        <v>30</v>
      </c>
      <c r="C3929" s="10">
        <v>0</v>
      </c>
      <c r="D3929" s="11" t="str">
        <f t="shared" si="305"/>
        <v>J</v>
      </c>
      <c r="E3929" s="10" t="s">
        <v>23</v>
      </c>
      <c r="F3929" s="10" t="s">
        <v>24</v>
      </c>
      <c r="G3929" s="10">
        <v>3</v>
      </c>
      <c r="H3929" s="11" t="str">
        <f t="shared" si="306"/>
        <v>_6AY</v>
      </c>
      <c r="I3929" s="10" t="s">
        <v>23</v>
      </c>
      <c r="J3929" s="10" t="s">
        <v>24</v>
      </c>
      <c r="K3929" s="10" t="s">
        <v>24</v>
      </c>
      <c r="L3929" s="10" t="s">
        <v>46</v>
      </c>
      <c r="M3929" s="10" t="s">
        <v>46</v>
      </c>
      <c r="N3929" s="10" t="s">
        <v>46</v>
      </c>
      <c r="O3929" s="10" t="s">
        <v>46</v>
      </c>
      <c r="P3929" s="11" t="str">
        <f t="shared" si="307"/>
        <v>_NotUsing</v>
      </c>
      <c r="Q3929" s="10" t="s">
        <v>46</v>
      </c>
      <c r="R3929" s="10" t="s">
        <v>46</v>
      </c>
      <c r="S3929" s="10" t="s">
        <v>27</v>
      </c>
      <c r="T3929" s="11" t="str" cm="1">
        <f t="array" ref="T3929">_xlfn.IFS(S3929="Month-to-month","_MM",S3929="One year","_OY",S3929="Two year","_TY")</f>
        <v>_MM</v>
      </c>
      <c r="U3929" s="10" t="s">
        <v>23</v>
      </c>
      <c r="V3929" s="10" t="s">
        <v>40</v>
      </c>
      <c r="W3929" s="10">
        <v>20.55</v>
      </c>
      <c r="X3929" s="10">
        <v>51.15</v>
      </c>
      <c r="Y3929" s="10" t="s">
        <v>23</v>
      </c>
      <c r="Z3929" s="11">
        <f t="shared" si="308"/>
        <v>1</v>
      </c>
      <c r="AA3929" s="11" t="str">
        <f t="shared" si="309"/>
        <v>J_6AY_NotUsing_MM</v>
      </c>
    </row>
    <row r="3930" spans="1:27">
      <c r="A3930" s="10" t="s">
        <v>3965</v>
      </c>
      <c r="B3930" s="10" t="s">
        <v>22</v>
      </c>
      <c r="C3930" s="10">
        <v>0</v>
      </c>
      <c r="D3930" s="11" t="str">
        <f t="shared" si="305"/>
        <v>J</v>
      </c>
      <c r="E3930" s="10" t="s">
        <v>23</v>
      </c>
      <c r="F3930" s="10" t="s">
        <v>24</v>
      </c>
      <c r="G3930" s="10">
        <v>18</v>
      </c>
      <c r="H3930" s="11" t="str">
        <f t="shared" si="306"/>
        <v>_16AY+</v>
      </c>
      <c r="I3930" s="10" t="s">
        <v>23</v>
      </c>
      <c r="J3930" s="10" t="s">
        <v>24</v>
      </c>
      <c r="K3930" s="10" t="s">
        <v>37</v>
      </c>
      <c r="L3930" s="10" t="s">
        <v>24</v>
      </c>
      <c r="M3930" s="10" t="s">
        <v>24</v>
      </c>
      <c r="N3930" s="10" t="s">
        <v>23</v>
      </c>
      <c r="O3930" s="10" t="s">
        <v>24</v>
      </c>
      <c r="P3930" s="11" t="str">
        <f t="shared" si="307"/>
        <v>_Using</v>
      </c>
      <c r="Q3930" s="10" t="s">
        <v>23</v>
      </c>
      <c r="R3930" s="10" t="s">
        <v>23</v>
      </c>
      <c r="S3930" s="10" t="s">
        <v>27</v>
      </c>
      <c r="T3930" s="11" t="str" cm="1">
        <f t="array" ref="T3930">_xlfn.IFS(S3930="Month-to-month","_MM",S3930="One year","_OY",S3930="Two year","_TY")</f>
        <v>_MM</v>
      </c>
      <c r="U3930" s="10" t="s">
        <v>23</v>
      </c>
      <c r="V3930" s="10" t="s">
        <v>40</v>
      </c>
      <c r="W3930" s="10">
        <v>95.95</v>
      </c>
      <c r="X3930" s="10">
        <v>1745.5</v>
      </c>
      <c r="Y3930" s="10" t="s">
        <v>24</v>
      </c>
      <c r="Z3930" s="11">
        <f t="shared" si="308"/>
        <v>0</v>
      </c>
      <c r="AA3930" s="11" t="str">
        <f t="shared" si="309"/>
        <v>J_16AY+_Using_MM</v>
      </c>
    </row>
    <row r="3931" spans="1:27">
      <c r="A3931" s="10" t="s">
        <v>3966</v>
      </c>
      <c r="B3931" s="10" t="s">
        <v>30</v>
      </c>
      <c r="C3931" s="10">
        <v>0</v>
      </c>
      <c r="D3931" s="11" t="str">
        <f t="shared" si="305"/>
        <v>J</v>
      </c>
      <c r="E3931" s="10" t="s">
        <v>23</v>
      </c>
      <c r="F3931" s="10" t="s">
        <v>23</v>
      </c>
      <c r="G3931" s="10">
        <v>50</v>
      </c>
      <c r="H3931" s="11" t="str">
        <f t="shared" si="306"/>
        <v>_16AY+</v>
      </c>
      <c r="I3931" s="10" t="s">
        <v>23</v>
      </c>
      <c r="J3931" s="10" t="s">
        <v>24</v>
      </c>
      <c r="K3931" s="10" t="s">
        <v>26</v>
      </c>
      <c r="L3931" s="10" t="s">
        <v>24</v>
      </c>
      <c r="M3931" s="10" t="s">
        <v>24</v>
      </c>
      <c r="N3931" s="10" t="s">
        <v>24</v>
      </c>
      <c r="O3931" s="10" t="s">
        <v>24</v>
      </c>
      <c r="P3931" s="11" t="str">
        <f t="shared" si="307"/>
        <v>_NotUsing</v>
      </c>
      <c r="Q3931" s="10" t="s">
        <v>24</v>
      </c>
      <c r="R3931" s="10" t="s">
        <v>24</v>
      </c>
      <c r="S3931" s="10" t="s">
        <v>31</v>
      </c>
      <c r="T3931" s="11" t="str" cm="1">
        <f t="array" ref="T3931">_xlfn.IFS(S3931="Month-to-month","_MM",S3931="One year","_OY",S3931="Two year","_TY")</f>
        <v>_OY</v>
      </c>
      <c r="U3931" s="10" t="s">
        <v>23</v>
      </c>
      <c r="V3931" s="10" t="s">
        <v>35</v>
      </c>
      <c r="W3931" s="10">
        <v>44.8</v>
      </c>
      <c r="X3931" s="10">
        <v>2230.85</v>
      </c>
      <c r="Y3931" s="10" t="s">
        <v>24</v>
      </c>
      <c r="Z3931" s="11">
        <f t="shared" si="308"/>
        <v>0</v>
      </c>
      <c r="AA3931" s="11" t="str">
        <f t="shared" si="309"/>
        <v>J_16AY+_NotUsing_OY</v>
      </c>
    </row>
    <row r="3932" spans="1:27">
      <c r="A3932" s="10" t="s">
        <v>3967</v>
      </c>
      <c r="B3932" s="10" t="s">
        <v>22</v>
      </c>
      <c r="C3932" s="10">
        <v>0</v>
      </c>
      <c r="D3932" s="11" t="str">
        <f t="shared" si="305"/>
        <v>J</v>
      </c>
      <c r="E3932" s="10" t="s">
        <v>23</v>
      </c>
      <c r="F3932" s="10" t="s">
        <v>23</v>
      </c>
      <c r="G3932" s="10">
        <v>67</v>
      </c>
      <c r="H3932" s="11" t="str">
        <f t="shared" si="306"/>
        <v>_16AY+</v>
      </c>
      <c r="I3932" s="10" t="s">
        <v>23</v>
      </c>
      <c r="J3932" s="10" t="s">
        <v>23</v>
      </c>
      <c r="K3932" s="10" t="s">
        <v>37</v>
      </c>
      <c r="L3932" s="10" t="s">
        <v>23</v>
      </c>
      <c r="M3932" s="10" t="s">
        <v>24</v>
      </c>
      <c r="N3932" s="10" t="s">
        <v>23</v>
      </c>
      <c r="O3932" s="10" t="s">
        <v>23</v>
      </c>
      <c r="P3932" s="11" t="str">
        <f t="shared" si="307"/>
        <v>_Using</v>
      </c>
      <c r="Q3932" s="10" t="s">
        <v>23</v>
      </c>
      <c r="R3932" s="10" t="s">
        <v>23</v>
      </c>
      <c r="S3932" s="10" t="s">
        <v>31</v>
      </c>
      <c r="T3932" s="11" t="str" cm="1">
        <f t="array" ref="T3932">_xlfn.IFS(S3932="Month-to-month","_MM",S3932="One year","_OY",S3932="Two year","_TY")</f>
        <v>_OY</v>
      </c>
      <c r="U3932" s="10" t="s">
        <v>23</v>
      </c>
      <c r="V3932" s="10" t="s">
        <v>28</v>
      </c>
      <c r="W3932" s="10">
        <v>109.4</v>
      </c>
      <c r="X3932" s="10">
        <v>7281.6</v>
      </c>
      <c r="Y3932" s="10" t="s">
        <v>24</v>
      </c>
      <c r="Z3932" s="11">
        <f t="shared" si="308"/>
        <v>0</v>
      </c>
      <c r="AA3932" s="11" t="str">
        <f t="shared" si="309"/>
        <v>J_16AY+_Using_OY</v>
      </c>
    </row>
    <row r="3933" spans="1:27">
      <c r="A3933" s="10" t="s">
        <v>3968</v>
      </c>
      <c r="B3933" s="10" t="s">
        <v>22</v>
      </c>
      <c r="C3933" s="10">
        <v>0</v>
      </c>
      <c r="D3933" s="11" t="str">
        <f t="shared" si="305"/>
        <v>J</v>
      </c>
      <c r="E3933" s="10" t="s">
        <v>23</v>
      </c>
      <c r="F3933" s="10" t="s">
        <v>24</v>
      </c>
      <c r="G3933" s="10">
        <v>25</v>
      </c>
      <c r="H3933" s="11" t="str">
        <f t="shared" si="306"/>
        <v>_16AY+</v>
      </c>
      <c r="I3933" s="10" t="s">
        <v>23</v>
      </c>
      <c r="J3933" s="10" t="s">
        <v>24</v>
      </c>
      <c r="K3933" s="10" t="s">
        <v>26</v>
      </c>
      <c r="L3933" s="10" t="s">
        <v>23</v>
      </c>
      <c r="M3933" s="10" t="s">
        <v>23</v>
      </c>
      <c r="N3933" s="10" t="s">
        <v>24</v>
      </c>
      <c r="O3933" s="10" t="s">
        <v>23</v>
      </c>
      <c r="P3933" s="11" t="str">
        <f t="shared" si="307"/>
        <v>_Using</v>
      </c>
      <c r="Q3933" s="10" t="s">
        <v>24</v>
      </c>
      <c r="R3933" s="10" t="s">
        <v>23</v>
      </c>
      <c r="S3933" s="10" t="s">
        <v>27</v>
      </c>
      <c r="T3933" s="11" t="str" cm="1">
        <f t="array" ref="T3933">_xlfn.IFS(S3933="Month-to-month","_MM",S3933="One year","_OY",S3933="Two year","_TY")</f>
        <v>_MM</v>
      </c>
      <c r="U3933" s="10" t="s">
        <v>23</v>
      </c>
      <c r="V3933" s="10" t="s">
        <v>32</v>
      </c>
      <c r="W3933" s="10">
        <v>71.05</v>
      </c>
      <c r="X3933" s="10">
        <v>1837.7</v>
      </c>
      <c r="Y3933" s="10" t="s">
        <v>24</v>
      </c>
      <c r="Z3933" s="11">
        <f t="shared" si="308"/>
        <v>0</v>
      </c>
      <c r="AA3933" s="11" t="str">
        <f t="shared" si="309"/>
        <v>J_16AY+_Using_MM</v>
      </c>
    </row>
    <row r="3934" spans="1:27">
      <c r="A3934" s="10" t="s">
        <v>3969</v>
      </c>
      <c r="B3934" s="10" t="s">
        <v>22</v>
      </c>
      <c r="C3934" s="10">
        <v>1</v>
      </c>
      <c r="D3934" s="11" t="str">
        <f t="shared" si="305"/>
        <v>S</v>
      </c>
      <c r="E3934" s="10" t="s">
        <v>24</v>
      </c>
      <c r="F3934" s="10" t="s">
        <v>24</v>
      </c>
      <c r="G3934" s="10">
        <v>2</v>
      </c>
      <c r="H3934" s="11" t="str">
        <f t="shared" si="306"/>
        <v>_6AY</v>
      </c>
      <c r="I3934" s="10" t="s">
        <v>23</v>
      </c>
      <c r="J3934" s="10" t="s">
        <v>23</v>
      </c>
      <c r="K3934" s="10" t="s">
        <v>37</v>
      </c>
      <c r="L3934" s="10" t="s">
        <v>24</v>
      </c>
      <c r="M3934" s="10" t="s">
        <v>24</v>
      </c>
      <c r="N3934" s="10" t="s">
        <v>23</v>
      </c>
      <c r="O3934" s="10" t="s">
        <v>24</v>
      </c>
      <c r="P3934" s="11" t="str">
        <f t="shared" si="307"/>
        <v>_Using</v>
      </c>
      <c r="Q3934" s="10" t="s">
        <v>24</v>
      </c>
      <c r="R3934" s="10" t="s">
        <v>24</v>
      </c>
      <c r="S3934" s="10" t="s">
        <v>27</v>
      </c>
      <c r="T3934" s="11" t="str" cm="1">
        <f t="array" ref="T3934">_xlfn.IFS(S3934="Month-to-month","_MM",S3934="One year","_OY",S3934="Two year","_TY")</f>
        <v>_MM</v>
      </c>
      <c r="U3934" s="10" t="s">
        <v>23</v>
      </c>
      <c r="V3934" s="10" t="s">
        <v>28</v>
      </c>
      <c r="W3934" s="10">
        <v>78.55</v>
      </c>
      <c r="X3934" s="10">
        <v>149.55000000000001</v>
      </c>
      <c r="Y3934" s="10" t="s">
        <v>23</v>
      </c>
      <c r="Z3934" s="11">
        <f t="shared" si="308"/>
        <v>1</v>
      </c>
      <c r="AA3934" s="11" t="str">
        <f t="shared" si="309"/>
        <v>S_6AY_Using_MM</v>
      </c>
    </row>
    <row r="3935" spans="1:27">
      <c r="A3935" s="10" t="s">
        <v>3970</v>
      </c>
      <c r="B3935" s="10" t="s">
        <v>30</v>
      </c>
      <c r="C3935" s="10">
        <v>0</v>
      </c>
      <c r="D3935" s="11" t="str">
        <f t="shared" si="305"/>
        <v>J</v>
      </c>
      <c r="E3935" s="10" t="s">
        <v>24</v>
      </c>
      <c r="F3935" s="10" t="s">
        <v>24</v>
      </c>
      <c r="G3935" s="10">
        <v>9</v>
      </c>
      <c r="H3935" s="11" t="str">
        <f t="shared" si="306"/>
        <v>_16AY</v>
      </c>
      <c r="I3935" s="10" t="s">
        <v>23</v>
      </c>
      <c r="J3935" s="10" t="s">
        <v>24</v>
      </c>
      <c r="K3935" s="10" t="s">
        <v>24</v>
      </c>
      <c r="L3935" s="10" t="s">
        <v>46</v>
      </c>
      <c r="M3935" s="10" t="s">
        <v>46</v>
      </c>
      <c r="N3935" s="10" t="s">
        <v>46</v>
      </c>
      <c r="O3935" s="10" t="s">
        <v>46</v>
      </c>
      <c r="P3935" s="11" t="str">
        <f t="shared" si="307"/>
        <v>_NotUsing</v>
      </c>
      <c r="Q3935" s="10" t="s">
        <v>46</v>
      </c>
      <c r="R3935" s="10" t="s">
        <v>46</v>
      </c>
      <c r="S3935" s="10" t="s">
        <v>27</v>
      </c>
      <c r="T3935" s="11" t="str" cm="1">
        <f t="array" ref="T3935">_xlfn.IFS(S3935="Month-to-month","_MM",S3935="One year","_OY",S3935="Two year","_TY")</f>
        <v>_MM</v>
      </c>
      <c r="U3935" s="10" t="s">
        <v>24</v>
      </c>
      <c r="V3935" s="10" t="s">
        <v>40</v>
      </c>
      <c r="W3935" s="10">
        <v>19.7</v>
      </c>
      <c r="X3935" s="10">
        <v>180.7</v>
      </c>
      <c r="Y3935" s="10" t="s">
        <v>24</v>
      </c>
      <c r="Z3935" s="11">
        <f t="shared" si="308"/>
        <v>0</v>
      </c>
      <c r="AA3935" s="11" t="str">
        <f t="shared" si="309"/>
        <v>J_16AY_NotUsing_MM</v>
      </c>
    </row>
    <row r="3936" spans="1:27">
      <c r="A3936" s="10" t="s">
        <v>3971</v>
      </c>
      <c r="B3936" s="10" t="s">
        <v>22</v>
      </c>
      <c r="C3936" s="10">
        <v>0</v>
      </c>
      <c r="D3936" s="11" t="str">
        <f t="shared" si="305"/>
        <v>J</v>
      </c>
      <c r="E3936" s="10" t="s">
        <v>24</v>
      </c>
      <c r="F3936" s="10" t="s">
        <v>23</v>
      </c>
      <c r="G3936" s="10">
        <v>10</v>
      </c>
      <c r="H3936" s="11" t="str">
        <f t="shared" si="306"/>
        <v>_16AY</v>
      </c>
      <c r="I3936" s="10" t="s">
        <v>24</v>
      </c>
      <c r="J3936" s="10" t="s">
        <v>25</v>
      </c>
      <c r="K3936" s="10" t="s">
        <v>26</v>
      </c>
      <c r="L3936" s="10" t="s">
        <v>23</v>
      </c>
      <c r="M3936" s="10" t="s">
        <v>23</v>
      </c>
      <c r="N3936" s="10" t="s">
        <v>24</v>
      </c>
      <c r="O3936" s="10" t="s">
        <v>23</v>
      </c>
      <c r="P3936" s="11" t="str">
        <f t="shared" si="307"/>
        <v>_Using</v>
      </c>
      <c r="Q3936" s="10" t="s">
        <v>24</v>
      </c>
      <c r="R3936" s="10" t="s">
        <v>24</v>
      </c>
      <c r="S3936" s="10" t="s">
        <v>31</v>
      </c>
      <c r="T3936" s="11" t="str" cm="1">
        <f t="array" ref="T3936">_xlfn.IFS(S3936="Month-to-month","_MM",S3936="One year","_OY",S3936="Two year","_TY")</f>
        <v>_OY</v>
      </c>
      <c r="U3936" s="10" t="s">
        <v>24</v>
      </c>
      <c r="V3936" s="10" t="s">
        <v>32</v>
      </c>
      <c r="W3936" s="10">
        <v>40.25</v>
      </c>
      <c r="X3936" s="10">
        <v>411.45</v>
      </c>
      <c r="Y3936" s="10" t="s">
        <v>24</v>
      </c>
      <c r="Z3936" s="11">
        <f t="shared" si="308"/>
        <v>0</v>
      </c>
      <c r="AA3936" s="11" t="str">
        <f t="shared" si="309"/>
        <v>J_16AY_Using_OY</v>
      </c>
    </row>
    <row r="3937" spans="1:27">
      <c r="A3937" s="10" t="s">
        <v>3972</v>
      </c>
      <c r="B3937" s="10" t="s">
        <v>22</v>
      </c>
      <c r="C3937" s="10">
        <v>0</v>
      </c>
      <c r="D3937" s="11" t="str">
        <f t="shared" si="305"/>
        <v>J</v>
      </c>
      <c r="E3937" s="10" t="s">
        <v>23</v>
      </c>
      <c r="F3937" s="10" t="s">
        <v>24</v>
      </c>
      <c r="G3937" s="10">
        <v>70</v>
      </c>
      <c r="H3937" s="11" t="str">
        <f t="shared" si="306"/>
        <v>_16AY+</v>
      </c>
      <c r="I3937" s="10" t="s">
        <v>23</v>
      </c>
      <c r="J3937" s="10" t="s">
        <v>24</v>
      </c>
      <c r="K3937" s="10" t="s">
        <v>24</v>
      </c>
      <c r="L3937" s="10" t="s">
        <v>46</v>
      </c>
      <c r="M3937" s="10" t="s">
        <v>46</v>
      </c>
      <c r="N3937" s="10" t="s">
        <v>46</v>
      </c>
      <c r="O3937" s="10" t="s">
        <v>46</v>
      </c>
      <c r="P3937" s="11" t="str">
        <f t="shared" si="307"/>
        <v>_NotUsing</v>
      </c>
      <c r="Q3937" s="10" t="s">
        <v>46</v>
      </c>
      <c r="R3937" s="10" t="s">
        <v>46</v>
      </c>
      <c r="S3937" s="10" t="s">
        <v>47</v>
      </c>
      <c r="T3937" s="11" t="str" cm="1">
        <f t="array" ref="T3937">_xlfn.IFS(S3937="Month-to-month","_MM",S3937="One year","_OY",S3937="Two year","_TY")</f>
        <v>_TY</v>
      </c>
      <c r="U3937" s="10" t="s">
        <v>24</v>
      </c>
      <c r="V3937" s="10" t="s">
        <v>40</v>
      </c>
      <c r="W3937" s="10">
        <v>19.850000000000001</v>
      </c>
      <c r="X3937" s="10">
        <v>1328.35</v>
      </c>
      <c r="Y3937" s="10" t="s">
        <v>24</v>
      </c>
      <c r="Z3937" s="11">
        <f t="shared" si="308"/>
        <v>0</v>
      </c>
      <c r="AA3937" s="11" t="str">
        <f t="shared" si="309"/>
        <v>J_16AY+_NotUsing_TY</v>
      </c>
    </row>
    <row r="3938" spans="1:27">
      <c r="A3938" s="10" t="s">
        <v>3973</v>
      </c>
      <c r="B3938" s="10" t="s">
        <v>30</v>
      </c>
      <c r="C3938" s="10">
        <v>0</v>
      </c>
      <c r="D3938" s="11" t="str">
        <f t="shared" si="305"/>
        <v>J</v>
      </c>
      <c r="E3938" s="10" t="s">
        <v>24</v>
      </c>
      <c r="F3938" s="10" t="s">
        <v>24</v>
      </c>
      <c r="G3938" s="10">
        <v>9</v>
      </c>
      <c r="H3938" s="11" t="str">
        <f t="shared" si="306"/>
        <v>_16AY</v>
      </c>
      <c r="I3938" s="10" t="s">
        <v>23</v>
      </c>
      <c r="J3938" s="10" t="s">
        <v>24</v>
      </c>
      <c r="K3938" s="10" t="s">
        <v>26</v>
      </c>
      <c r="L3938" s="10" t="s">
        <v>23</v>
      </c>
      <c r="M3938" s="10" t="s">
        <v>24</v>
      </c>
      <c r="N3938" s="10" t="s">
        <v>23</v>
      </c>
      <c r="O3938" s="10" t="s">
        <v>23</v>
      </c>
      <c r="P3938" s="11" t="str">
        <f t="shared" si="307"/>
        <v>_Using</v>
      </c>
      <c r="Q3938" s="10" t="s">
        <v>24</v>
      </c>
      <c r="R3938" s="10" t="s">
        <v>23</v>
      </c>
      <c r="S3938" s="10" t="s">
        <v>27</v>
      </c>
      <c r="T3938" s="11" t="str" cm="1">
        <f t="array" ref="T3938">_xlfn.IFS(S3938="Month-to-month","_MM",S3938="One year","_OY",S3938="Two year","_TY")</f>
        <v>_MM</v>
      </c>
      <c r="U3938" s="10" t="s">
        <v>23</v>
      </c>
      <c r="V3938" s="10" t="s">
        <v>35</v>
      </c>
      <c r="W3938" s="10">
        <v>68.25</v>
      </c>
      <c r="X3938" s="10">
        <v>576.95000000000005</v>
      </c>
      <c r="Y3938" s="10" t="s">
        <v>24</v>
      </c>
      <c r="Z3938" s="11">
        <f t="shared" si="308"/>
        <v>0</v>
      </c>
      <c r="AA3938" s="11" t="str">
        <f t="shared" si="309"/>
        <v>J_16AY_Using_MM</v>
      </c>
    </row>
    <row r="3939" spans="1:27">
      <c r="A3939" s="10" t="s">
        <v>3974</v>
      </c>
      <c r="B3939" s="10" t="s">
        <v>22</v>
      </c>
      <c r="C3939" s="10">
        <v>0</v>
      </c>
      <c r="D3939" s="11" t="str">
        <f t="shared" si="305"/>
        <v>J</v>
      </c>
      <c r="E3939" s="10" t="s">
        <v>24</v>
      </c>
      <c r="F3939" s="10" t="s">
        <v>24</v>
      </c>
      <c r="G3939" s="10">
        <v>4</v>
      </c>
      <c r="H3939" s="11" t="str">
        <f t="shared" si="306"/>
        <v>_6AY</v>
      </c>
      <c r="I3939" s="10" t="s">
        <v>23</v>
      </c>
      <c r="J3939" s="10" t="s">
        <v>24</v>
      </c>
      <c r="K3939" s="10" t="s">
        <v>24</v>
      </c>
      <c r="L3939" s="10" t="s">
        <v>46</v>
      </c>
      <c r="M3939" s="10" t="s">
        <v>46</v>
      </c>
      <c r="N3939" s="10" t="s">
        <v>46</v>
      </c>
      <c r="O3939" s="10" t="s">
        <v>46</v>
      </c>
      <c r="P3939" s="11" t="str">
        <f t="shared" si="307"/>
        <v>_NotUsing</v>
      </c>
      <c r="Q3939" s="10" t="s">
        <v>46</v>
      </c>
      <c r="R3939" s="10" t="s">
        <v>46</v>
      </c>
      <c r="S3939" s="10" t="s">
        <v>27</v>
      </c>
      <c r="T3939" s="11" t="str" cm="1">
        <f t="array" ref="T3939">_xlfn.IFS(S3939="Month-to-month","_MM",S3939="One year","_OY",S3939="Two year","_TY")</f>
        <v>_MM</v>
      </c>
      <c r="U3939" s="10" t="s">
        <v>23</v>
      </c>
      <c r="V3939" s="10" t="s">
        <v>40</v>
      </c>
      <c r="W3939" s="10">
        <v>20.149999999999999</v>
      </c>
      <c r="X3939" s="10">
        <v>68.45</v>
      </c>
      <c r="Y3939" s="10" t="s">
        <v>24</v>
      </c>
      <c r="Z3939" s="11">
        <f t="shared" si="308"/>
        <v>0</v>
      </c>
      <c r="AA3939" s="11" t="str">
        <f t="shared" si="309"/>
        <v>J_6AY_NotUsing_MM</v>
      </c>
    </row>
    <row r="3940" spans="1:27">
      <c r="A3940" s="10" t="s">
        <v>3975</v>
      </c>
      <c r="B3940" s="10" t="s">
        <v>22</v>
      </c>
      <c r="C3940" s="10">
        <v>0</v>
      </c>
      <c r="D3940" s="11" t="str">
        <f t="shared" si="305"/>
        <v>J</v>
      </c>
      <c r="E3940" s="10" t="s">
        <v>24</v>
      </c>
      <c r="F3940" s="10" t="s">
        <v>24</v>
      </c>
      <c r="G3940" s="10">
        <v>2</v>
      </c>
      <c r="H3940" s="11" t="str">
        <f t="shared" si="306"/>
        <v>_6AY</v>
      </c>
      <c r="I3940" s="10" t="s">
        <v>23</v>
      </c>
      <c r="J3940" s="10" t="s">
        <v>24</v>
      </c>
      <c r="K3940" s="10" t="s">
        <v>26</v>
      </c>
      <c r="L3940" s="10" t="s">
        <v>23</v>
      </c>
      <c r="M3940" s="10" t="s">
        <v>24</v>
      </c>
      <c r="N3940" s="10" t="s">
        <v>24</v>
      </c>
      <c r="O3940" s="10" t="s">
        <v>24</v>
      </c>
      <c r="P3940" s="11" t="str">
        <f t="shared" si="307"/>
        <v>_Using</v>
      </c>
      <c r="Q3940" s="10" t="s">
        <v>24</v>
      </c>
      <c r="R3940" s="10" t="s">
        <v>24</v>
      </c>
      <c r="S3940" s="10" t="s">
        <v>27</v>
      </c>
      <c r="T3940" s="11" t="str" cm="1">
        <f t="array" ref="T3940">_xlfn.IFS(S3940="Month-to-month","_MM",S3940="One year","_OY",S3940="Two year","_TY")</f>
        <v>_MM</v>
      </c>
      <c r="U3940" s="10" t="s">
        <v>24</v>
      </c>
      <c r="V3940" s="10" t="s">
        <v>32</v>
      </c>
      <c r="W3940" s="10">
        <v>50.95</v>
      </c>
      <c r="X3940" s="10">
        <v>123.05</v>
      </c>
      <c r="Y3940" s="10" t="s">
        <v>24</v>
      </c>
      <c r="Z3940" s="11">
        <f t="shared" si="308"/>
        <v>0</v>
      </c>
      <c r="AA3940" s="11" t="str">
        <f t="shared" si="309"/>
        <v>J_6AY_Using_MM</v>
      </c>
    </row>
    <row r="3941" spans="1:27">
      <c r="A3941" s="10" t="s">
        <v>3976</v>
      </c>
      <c r="B3941" s="10" t="s">
        <v>22</v>
      </c>
      <c r="C3941" s="10">
        <v>0</v>
      </c>
      <c r="D3941" s="11" t="str">
        <f t="shared" si="305"/>
        <v>J</v>
      </c>
      <c r="E3941" s="10" t="s">
        <v>24</v>
      </c>
      <c r="F3941" s="10" t="s">
        <v>23</v>
      </c>
      <c r="G3941" s="10">
        <v>1</v>
      </c>
      <c r="H3941" s="11" t="str">
        <f t="shared" si="306"/>
        <v>_6AY</v>
      </c>
      <c r="I3941" s="10" t="s">
        <v>23</v>
      </c>
      <c r="J3941" s="10" t="s">
        <v>24</v>
      </c>
      <c r="K3941" s="10" t="s">
        <v>37</v>
      </c>
      <c r="L3941" s="10" t="s">
        <v>24</v>
      </c>
      <c r="M3941" s="10" t="s">
        <v>24</v>
      </c>
      <c r="N3941" s="10" t="s">
        <v>24</v>
      </c>
      <c r="O3941" s="10" t="s">
        <v>24</v>
      </c>
      <c r="P3941" s="11" t="str">
        <f t="shared" si="307"/>
        <v>_NotUsing</v>
      </c>
      <c r="Q3941" s="10" t="s">
        <v>24</v>
      </c>
      <c r="R3941" s="10" t="s">
        <v>23</v>
      </c>
      <c r="S3941" s="10" t="s">
        <v>27</v>
      </c>
      <c r="T3941" s="11" t="str" cm="1">
        <f t="array" ref="T3941">_xlfn.IFS(S3941="Month-to-month","_MM",S3941="One year","_OY",S3941="Two year","_TY")</f>
        <v>_MM</v>
      </c>
      <c r="U3941" s="10" t="s">
        <v>24</v>
      </c>
      <c r="V3941" s="10" t="s">
        <v>28</v>
      </c>
      <c r="W3941" s="10">
        <v>78.650000000000006</v>
      </c>
      <c r="X3941" s="10">
        <v>78.650000000000006</v>
      </c>
      <c r="Y3941" s="10" t="s">
        <v>23</v>
      </c>
      <c r="Z3941" s="11">
        <f t="shared" si="308"/>
        <v>1</v>
      </c>
      <c r="AA3941" s="11" t="str">
        <f t="shared" si="309"/>
        <v>J_6AY_NotUsing_MM</v>
      </c>
    </row>
    <row r="3942" spans="1:27">
      <c r="A3942" s="10" t="s">
        <v>3977</v>
      </c>
      <c r="B3942" s="10" t="s">
        <v>30</v>
      </c>
      <c r="C3942" s="10">
        <v>0</v>
      </c>
      <c r="D3942" s="11" t="str">
        <f t="shared" si="305"/>
        <v>J</v>
      </c>
      <c r="E3942" s="10" t="s">
        <v>24</v>
      </c>
      <c r="F3942" s="10" t="s">
        <v>24</v>
      </c>
      <c r="G3942" s="10">
        <v>19</v>
      </c>
      <c r="H3942" s="11" t="str">
        <f t="shared" si="306"/>
        <v>_16AY+</v>
      </c>
      <c r="I3942" s="10" t="s">
        <v>24</v>
      </c>
      <c r="J3942" s="10" t="s">
        <v>25</v>
      </c>
      <c r="K3942" s="10" t="s">
        <v>26</v>
      </c>
      <c r="L3942" s="10" t="s">
        <v>24</v>
      </c>
      <c r="M3942" s="10" t="s">
        <v>24</v>
      </c>
      <c r="N3942" s="10" t="s">
        <v>24</v>
      </c>
      <c r="O3942" s="10" t="s">
        <v>24</v>
      </c>
      <c r="P3942" s="11" t="str">
        <f t="shared" si="307"/>
        <v>_NotUsing</v>
      </c>
      <c r="Q3942" s="10" t="s">
        <v>24</v>
      </c>
      <c r="R3942" s="10" t="s">
        <v>24</v>
      </c>
      <c r="S3942" s="10" t="s">
        <v>27</v>
      </c>
      <c r="T3942" s="11" t="str" cm="1">
        <f t="array" ref="T3942">_xlfn.IFS(S3942="Month-to-month","_MM",S3942="One year","_OY",S3942="Two year","_TY")</f>
        <v>_MM</v>
      </c>
      <c r="U3942" s="10" t="s">
        <v>23</v>
      </c>
      <c r="V3942" s="10" t="s">
        <v>35</v>
      </c>
      <c r="W3942" s="10">
        <v>25.15</v>
      </c>
      <c r="X3942" s="10">
        <v>468.35</v>
      </c>
      <c r="Y3942" s="10" t="s">
        <v>24</v>
      </c>
      <c r="Z3942" s="11">
        <f t="shared" si="308"/>
        <v>0</v>
      </c>
      <c r="AA3942" s="11" t="str">
        <f t="shared" si="309"/>
        <v>J_16AY+_NotUsing_MM</v>
      </c>
    </row>
    <row r="3943" spans="1:27">
      <c r="A3943" s="10" t="s">
        <v>3978</v>
      </c>
      <c r="B3943" s="10" t="s">
        <v>30</v>
      </c>
      <c r="C3943" s="10">
        <v>0</v>
      </c>
      <c r="D3943" s="11" t="str">
        <f t="shared" si="305"/>
        <v>J</v>
      </c>
      <c r="E3943" s="10" t="s">
        <v>23</v>
      </c>
      <c r="F3943" s="10" t="s">
        <v>23</v>
      </c>
      <c r="G3943" s="10">
        <v>7</v>
      </c>
      <c r="H3943" s="11" t="str">
        <f t="shared" si="306"/>
        <v>_16AY</v>
      </c>
      <c r="I3943" s="10" t="s">
        <v>23</v>
      </c>
      <c r="J3943" s="10" t="s">
        <v>24</v>
      </c>
      <c r="K3943" s="10" t="s">
        <v>24</v>
      </c>
      <c r="L3943" s="10" t="s">
        <v>46</v>
      </c>
      <c r="M3943" s="10" t="s">
        <v>46</v>
      </c>
      <c r="N3943" s="10" t="s">
        <v>46</v>
      </c>
      <c r="O3943" s="10" t="s">
        <v>46</v>
      </c>
      <c r="P3943" s="11" t="str">
        <f t="shared" si="307"/>
        <v>_NotUsing</v>
      </c>
      <c r="Q3943" s="10" t="s">
        <v>46</v>
      </c>
      <c r="R3943" s="10" t="s">
        <v>46</v>
      </c>
      <c r="S3943" s="10" t="s">
        <v>27</v>
      </c>
      <c r="T3943" s="11" t="str" cm="1">
        <f t="array" ref="T3943">_xlfn.IFS(S3943="Month-to-month","_MM",S3943="One year","_OY",S3943="Two year","_TY")</f>
        <v>_MM</v>
      </c>
      <c r="U3943" s="10" t="s">
        <v>23</v>
      </c>
      <c r="V3943" s="10" t="s">
        <v>35</v>
      </c>
      <c r="W3943" s="10">
        <v>20.25</v>
      </c>
      <c r="X3943" s="10">
        <v>174.7</v>
      </c>
      <c r="Y3943" s="10" t="s">
        <v>24</v>
      </c>
      <c r="Z3943" s="11">
        <f t="shared" si="308"/>
        <v>0</v>
      </c>
      <c r="AA3943" s="11" t="str">
        <f t="shared" si="309"/>
        <v>J_16AY_NotUsing_MM</v>
      </c>
    </row>
    <row r="3944" spans="1:27">
      <c r="A3944" s="10" t="s">
        <v>3979</v>
      </c>
      <c r="B3944" s="10" t="s">
        <v>30</v>
      </c>
      <c r="C3944" s="10">
        <v>0</v>
      </c>
      <c r="D3944" s="11" t="str">
        <f t="shared" si="305"/>
        <v>J</v>
      </c>
      <c r="E3944" s="10" t="s">
        <v>24</v>
      </c>
      <c r="F3944" s="10" t="s">
        <v>24</v>
      </c>
      <c r="G3944" s="10">
        <v>1</v>
      </c>
      <c r="H3944" s="11" t="str">
        <f t="shared" si="306"/>
        <v>_6AY</v>
      </c>
      <c r="I3944" s="10" t="s">
        <v>23</v>
      </c>
      <c r="J3944" s="10" t="s">
        <v>24</v>
      </c>
      <c r="K3944" s="10" t="s">
        <v>26</v>
      </c>
      <c r="L3944" s="10" t="s">
        <v>24</v>
      </c>
      <c r="M3944" s="10" t="s">
        <v>24</v>
      </c>
      <c r="N3944" s="10" t="s">
        <v>24</v>
      </c>
      <c r="O3944" s="10" t="s">
        <v>24</v>
      </c>
      <c r="P3944" s="11" t="str">
        <f t="shared" si="307"/>
        <v>_NotUsing</v>
      </c>
      <c r="Q3944" s="10" t="s">
        <v>24</v>
      </c>
      <c r="R3944" s="10" t="s">
        <v>24</v>
      </c>
      <c r="S3944" s="10" t="s">
        <v>27</v>
      </c>
      <c r="T3944" s="11" t="str" cm="1">
        <f t="array" ref="T3944">_xlfn.IFS(S3944="Month-to-month","_MM",S3944="One year","_OY",S3944="Two year","_TY")</f>
        <v>_MM</v>
      </c>
      <c r="U3944" s="10" t="s">
        <v>23</v>
      </c>
      <c r="V3944" s="10" t="s">
        <v>28</v>
      </c>
      <c r="W3944" s="10">
        <v>42.9</v>
      </c>
      <c r="X3944" s="10">
        <v>42.9</v>
      </c>
      <c r="Y3944" s="10" t="s">
        <v>23</v>
      </c>
      <c r="Z3944" s="11">
        <f t="shared" si="308"/>
        <v>1</v>
      </c>
      <c r="AA3944" s="11" t="str">
        <f t="shared" si="309"/>
        <v>J_6AY_NotUsing_MM</v>
      </c>
    </row>
    <row r="3945" spans="1:27">
      <c r="A3945" s="10" t="s">
        <v>3980</v>
      </c>
      <c r="B3945" s="10" t="s">
        <v>30</v>
      </c>
      <c r="C3945" s="10">
        <v>1</v>
      </c>
      <c r="D3945" s="11" t="str">
        <f t="shared" si="305"/>
        <v>S</v>
      </c>
      <c r="E3945" s="10" t="s">
        <v>24</v>
      </c>
      <c r="F3945" s="10" t="s">
        <v>24</v>
      </c>
      <c r="G3945" s="10">
        <v>1</v>
      </c>
      <c r="H3945" s="11" t="str">
        <f t="shared" si="306"/>
        <v>_6AY</v>
      </c>
      <c r="I3945" s="10" t="s">
        <v>23</v>
      </c>
      <c r="J3945" s="10" t="s">
        <v>24</v>
      </c>
      <c r="K3945" s="10" t="s">
        <v>26</v>
      </c>
      <c r="L3945" s="10" t="s">
        <v>24</v>
      </c>
      <c r="M3945" s="10" t="s">
        <v>24</v>
      </c>
      <c r="N3945" s="10" t="s">
        <v>24</v>
      </c>
      <c r="O3945" s="10" t="s">
        <v>24</v>
      </c>
      <c r="P3945" s="11" t="str">
        <f t="shared" si="307"/>
        <v>_NotUsing</v>
      </c>
      <c r="Q3945" s="10" t="s">
        <v>24</v>
      </c>
      <c r="R3945" s="10" t="s">
        <v>24</v>
      </c>
      <c r="S3945" s="10" t="s">
        <v>27</v>
      </c>
      <c r="T3945" s="11" t="str" cm="1">
        <f t="array" ref="T3945">_xlfn.IFS(S3945="Month-to-month","_MM",S3945="One year","_OY",S3945="Two year","_TY")</f>
        <v>_MM</v>
      </c>
      <c r="U3945" s="10" t="s">
        <v>24</v>
      </c>
      <c r="V3945" s="10" t="s">
        <v>28</v>
      </c>
      <c r="W3945" s="10">
        <v>44</v>
      </c>
      <c r="X3945" s="10">
        <v>44</v>
      </c>
      <c r="Y3945" s="10" t="s">
        <v>24</v>
      </c>
      <c r="Z3945" s="11">
        <f t="shared" si="308"/>
        <v>0</v>
      </c>
      <c r="AA3945" s="11" t="str">
        <f t="shared" si="309"/>
        <v>S_6AY_NotUsing_MM</v>
      </c>
    </row>
    <row r="3946" spans="1:27">
      <c r="A3946" s="10" t="s">
        <v>3981</v>
      </c>
      <c r="B3946" s="10" t="s">
        <v>22</v>
      </c>
      <c r="C3946" s="10">
        <v>0</v>
      </c>
      <c r="D3946" s="11" t="str">
        <f t="shared" si="305"/>
        <v>J</v>
      </c>
      <c r="E3946" s="10" t="s">
        <v>23</v>
      </c>
      <c r="F3946" s="10" t="s">
        <v>23</v>
      </c>
      <c r="G3946" s="10">
        <v>9</v>
      </c>
      <c r="H3946" s="11" t="str">
        <f t="shared" si="306"/>
        <v>_16AY</v>
      </c>
      <c r="I3946" s="10" t="s">
        <v>23</v>
      </c>
      <c r="J3946" s="10" t="s">
        <v>24</v>
      </c>
      <c r="K3946" s="10" t="s">
        <v>24</v>
      </c>
      <c r="L3946" s="10" t="s">
        <v>46</v>
      </c>
      <c r="M3946" s="10" t="s">
        <v>46</v>
      </c>
      <c r="N3946" s="10" t="s">
        <v>46</v>
      </c>
      <c r="O3946" s="10" t="s">
        <v>46</v>
      </c>
      <c r="P3946" s="11" t="str">
        <f t="shared" si="307"/>
        <v>_NotUsing</v>
      </c>
      <c r="Q3946" s="10" t="s">
        <v>46</v>
      </c>
      <c r="R3946" s="10" t="s">
        <v>46</v>
      </c>
      <c r="S3946" s="10" t="s">
        <v>31</v>
      </c>
      <c r="T3946" s="11" t="str" cm="1">
        <f t="array" ref="T3946">_xlfn.IFS(S3946="Month-to-month","_MM",S3946="One year","_OY",S3946="Two year","_TY")</f>
        <v>_OY</v>
      </c>
      <c r="U3946" s="10" t="s">
        <v>24</v>
      </c>
      <c r="V3946" s="10" t="s">
        <v>32</v>
      </c>
      <c r="W3946" s="10">
        <v>20.25</v>
      </c>
      <c r="X3946" s="10">
        <v>172.35</v>
      </c>
      <c r="Y3946" s="10" t="s">
        <v>24</v>
      </c>
      <c r="Z3946" s="11">
        <f t="shared" si="308"/>
        <v>0</v>
      </c>
      <c r="AA3946" s="11" t="str">
        <f t="shared" si="309"/>
        <v>J_16AY_NotUsing_OY</v>
      </c>
    </row>
    <row r="3947" spans="1:27">
      <c r="A3947" s="10" t="s">
        <v>3982</v>
      </c>
      <c r="B3947" s="10" t="s">
        <v>22</v>
      </c>
      <c r="C3947" s="10">
        <v>0</v>
      </c>
      <c r="D3947" s="11" t="str">
        <f t="shared" si="305"/>
        <v>J</v>
      </c>
      <c r="E3947" s="10" t="s">
        <v>24</v>
      </c>
      <c r="F3947" s="10" t="s">
        <v>24</v>
      </c>
      <c r="G3947" s="10">
        <v>3</v>
      </c>
      <c r="H3947" s="11" t="str">
        <f t="shared" si="306"/>
        <v>_6AY</v>
      </c>
      <c r="I3947" s="10" t="s">
        <v>24</v>
      </c>
      <c r="J3947" s="10" t="s">
        <v>25</v>
      </c>
      <c r="K3947" s="10" t="s">
        <v>26</v>
      </c>
      <c r="L3947" s="10" t="s">
        <v>23</v>
      </c>
      <c r="M3947" s="10" t="s">
        <v>24</v>
      </c>
      <c r="N3947" s="10" t="s">
        <v>24</v>
      </c>
      <c r="O3947" s="10" t="s">
        <v>23</v>
      </c>
      <c r="P3947" s="11" t="str">
        <f t="shared" si="307"/>
        <v>_Using</v>
      </c>
      <c r="Q3947" s="10" t="s">
        <v>24</v>
      </c>
      <c r="R3947" s="10" t="s">
        <v>24</v>
      </c>
      <c r="S3947" s="10" t="s">
        <v>27</v>
      </c>
      <c r="T3947" s="11" t="str" cm="1">
        <f t="array" ref="T3947">_xlfn.IFS(S3947="Month-to-month","_MM",S3947="One year","_OY",S3947="Two year","_TY")</f>
        <v>_MM</v>
      </c>
      <c r="U3947" s="10" t="s">
        <v>24</v>
      </c>
      <c r="V3947" s="10" t="s">
        <v>32</v>
      </c>
      <c r="W3947" s="10">
        <v>34.25</v>
      </c>
      <c r="X3947" s="10">
        <v>139.35</v>
      </c>
      <c r="Y3947" s="10" t="s">
        <v>23</v>
      </c>
      <c r="Z3947" s="11">
        <f t="shared" si="308"/>
        <v>1</v>
      </c>
      <c r="AA3947" s="11" t="str">
        <f t="shared" si="309"/>
        <v>J_6AY_Using_MM</v>
      </c>
    </row>
    <row r="3948" spans="1:27">
      <c r="A3948" s="10" t="s">
        <v>3983</v>
      </c>
      <c r="B3948" s="10" t="s">
        <v>22</v>
      </c>
      <c r="C3948" s="10">
        <v>0</v>
      </c>
      <c r="D3948" s="11" t="str">
        <f t="shared" si="305"/>
        <v>J</v>
      </c>
      <c r="E3948" s="10" t="s">
        <v>24</v>
      </c>
      <c r="F3948" s="10" t="s">
        <v>24</v>
      </c>
      <c r="G3948" s="10">
        <v>9</v>
      </c>
      <c r="H3948" s="11" t="str">
        <f t="shared" si="306"/>
        <v>_16AY</v>
      </c>
      <c r="I3948" s="10" t="s">
        <v>24</v>
      </c>
      <c r="J3948" s="10" t="s">
        <v>25</v>
      </c>
      <c r="K3948" s="10" t="s">
        <v>26</v>
      </c>
      <c r="L3948" s="10" t="s">
        <v>23</v>
      </c>
      <c r="M3948" s="10" t="s">
        <v>24</v>
      </c>
      <c r="N3948" s="10" t="s">
        <v>23</v>
      </c>
      <c r="O3948" s="10" t="s">
        <v>23</v>
      </c>
      <c r="P3948" s="11" t="str">
        <f t="shared" si="307"/>
        <v>_Using</v>
      </c>
      <c r="Q3948" s="10" t="s">
        <v>23</v>
      </c>
      <c r="R3948" s="10" t="s">
        <v>23</v>
      </c>
      <c r="S3948" s="10" t="s">
        <v>27</v>
      </c>
      <c r="T3948" s="11" t="str" cm="1">
        <f t="array" ref="T3948">_xlfn.IFS(S3948="Month-to-month","_MM",S3948="One year","_OY",S3948="Two year","_TY")</f>
        <v>_MM</v>
      </c>
      <c r="U3948" s="10" t="s">
        <v>24</v>
      </c>
      <c r="V3948" s="10" t="s">
        <v>32</v>
      </c>
      <c r="W3948" s="10">
        <v>58.5</v>
      </c>
      <c r="X3948" s="10">
        <v>539.85</v>
      </c>
      <c r="Y3948" s="10" t="s">
        <v>23</v>
      </c>
      <c r="Z3948" s="11">
        <f t="shared" si="308"/>
        <v>1</v>
      </c>
      <c r="AA3948" s="11" t="str">
        <f t="shared" si="309"/>
        <v>J_16AY_Using_MM</v>
      </c>
    </row>
    <row r="3949" spans="1:27">
      <c r="A3949" s="10" t="s">
        <v>3984</v>
      </c>
      <c r="B3949" s="10" t="s">
        <v>22</v>
      </c>
      <c r="C3949" s="10">
        <v>0</v>
      </c>
      <c r="D3949" s="11" t="str">
        <f t="shared" si="305"/>
        <v>J</v>
      </c>
      <c r="E3949" s="10" t="s">
        <v>24</v>
      </c>
      <c r="F3949" s="10" t="s">
        <v>24</v>
      </c>
      <c r="G3949" s="10">
        <v>5</v>
      </c>
      <c r="H3949" s="11" t="str">
        <f t="shared" si="306"/>
        <v>_6AY</v>
      </c>
      <c r="I3949" s="10" t="s">
        <v>23</v>
      </c>
      <c r="J3949" s="10" t="s">
        <v>24</v>
      </c>
      <c r="K3949" s="10" t="s">
        <v>26</v>
      </c>
      <c r="L3949" s="10" t="s">
        <v>23</v>
      </c>
      <c r="M3949" s="10" t="s">
        <v>24</v>
      </c>
      <c r="N3949" s="10" t="s">
        <v>23</v>
      </c>
      <c r="O3949" s="10" t="s">
        <v>24</v>
      </c>
      <c r="P3949" s="11" t="str">
        <f t="shared" si="307"/>
        <v>_Using</v>
      </c>
      <c r="Q3949" s="10" t="s">
        <v>24</v>
      </c>
      <c r="R3949" s="10" t="s">
        <v>24</v>
      </c>
      <c r="S3949" s="10" t="s">
        <v>27</v>
      </c>
      <c r="T3949" s="11" t="str" cm="1">
        <f t="array" ref="T3949">_xlfn.IFS(S3949="Month-to-month","_MM",S3949="One year","_OY",S3949="Two year","_TY")</f>
        <v>_MM</v>
      </c>
      <c r="U3949" s="10" t="s">
        <v>24</v>
      </c>
      <c r="V3949" s="10" t="s">
        <v>40</v>
      </c>
      <c r="W3949" s="10">
        <v>55.8</v>
      </c>
      <c r="X3949" s="10">
        <v>300.39999999999998</v>
      </c>
      <c r="Y3949" s="10" t="s">
        <v>24</v>
      </c>
      <c r="Z3949" s="11">
        <f t="shared" si="308"/>
        <v>0</v>
      </c>
      <c r="AA3949" s="11" t="str">
        <f t="shared" si="309"/>
        <v>J_6AY_Using_MM</v>
      </c>
    </row>
    <row r="3950" spans="1:27">
      <c r="A3950" s="10" t="s">
        <v>3985</v>
      </c>
      <c r="B3950" s="10" t="s">
        <v>22</v>
      </c>
      <c r="C3950" s="10">
        <v>0</v>
      </c>
      <c r="D3950" s="11" t="str">
        <f t="shared" si="305"/>
        <v>J</v>
      </c>
      <c r="E3950" s="10" t="s">
        <v>23</v>
      </c>
      <c r="F3950" s="10" t="s">
        <v>23</v>
      </c>
      <c r="G3950" s="10">
        <v>56</v>
      </c>
      <c r="H3950" s="11" t="str">
        <f t="shared" si="306"/>
        <v>_16AY+</v>
      </c>
      <c r="I3950" s="10" t="s">
        <v>23</v>
      </c>
      <c r="J3950" s="10" t="s">
        <v>24</v>
      </c>
      <c r="K3950" s="10" t="s">
        <v>37</v>
      </c>
      <c r="L3950" s="10" t="s">
        <v>24</v>
      </c>
      <c r="M3950" s="10" t="s">
        <v>24</v>
      </c>
      <c r="N3950" s="10" t="s">
        <v>24</v>
      </c>
      <c r="O3950" s="10" t="s">
        <v>24</v>
      </c>
      <c r="P3950" s="11" t="str">
        <f t="shared" si="307"/>
        <v>_NotUsing</v>
      </c>
      <c r="Q3950" s="10" t="s">
        <v>23</v>
      </c>
      <c r="R3950" s="10" t="s">
        <v>23</v>
      </c>
      <c r="S3950" s="10" t="s">
        <v>31</v>
      </c>
      <c r="T3950" s="11" t="str" cm="1">
        <f t="array" ref="T3950">_xlfn.IFS(S3950="Month-to-month","_MM",S3950="One year","_OY",S3950="Two year","_TY")</f>
        <v>_OY</v>
      </c>
      <c r="U3950" s="10" t="s">
        <v>24</v>
      </c>
      <c r="V3950" s="10" t="s">
        <v>35</v>
      </c>
      <c r="W3950" s="10">
        <v>88.9</v>
      </c>
      <c r="X3950" s="10">
        <v>4968</v>
      </c>
      <c r="Y3950" s="10" t="s">
        <v>24</v>
      </c>
      <c r="Z3950" s="11">
        <f t="shared" si="308"/>
        <v>0</v>
      </c>
      <c r="AA3950" s="11" t="str">
        <f t="shared" si="309"/>
        <v>J_16AY+_NotUsing_OY</v>
      </c>
    </row>
    <row r="3951" spans="1:27">
      <c r="A3951" s="10" t="s">
        <v>3986</v>
      </c>
      <c r="B3951" s="10" t="s">
        <v>22</v>
      </c>
      <c r="C3951" s="10">
        <v>0</v>
      </c>
      <c r="D3951" s="11" t="str">
        <f t="shared" si="305"/>
        <v>J</v>
      </c>
      <c r="E3951" s="10" t="s">
        <v>24</v>
      </c>
      <c r="F3951" s="10" t="s">
        <v>23</v>
      </c>
      <c r="G3951" s="10">
        <v>18</v>
      </c>
      <c r="H3951" s="11" t="str">
        <f t="shared" si="306"/>
        <v>_16AY+</v>
      </c>
      <c r="I3951" s="10" t="s">
        <v>23</v>
      </c>
      <c r="J3951" s="10" t="s">
        <v>23</v>
      </c>
      <c r="K3951" s="10" t="s">
        <v>26</v>
      </c>
      <c r="L3951" s="10" t="s">
        <v>23</v>
      </c>
      <c r="M3951" s="10" t="s">
        <v>24</v>
      </c>
      <c r="N3951" s="10" t="s">
        <v>24</v>
      </c>
      <c r="O3951" s="10" t="s">
        <v>24</v>
      </c>
      <c r="P3951" s="11" t="str">
        <f t="shared" si="307"/>
        <v>_Using</v>
      </c>
      <c r="Q3951" s="10" t="s">
        <v>24</v>
      </c>
      <c r="R3951" s="10" t="s">
        <v>24</v>
      </c>
      <c r="S3951" s="10" t="s">
        <v>27</v>
      </c>
      <c r="T3951" s="11" t="str" cm="1">
        <f t="array" ref="T3951">_xlfn.IFS(S3951="Month-to-month","_MM",S3951="One year","_OY",S3951="Two year","_TY")</f>
        <v>_MM</v>
      </c>
      <c r="U3951" s="10" t="s">
        <v>24</v>
      </c>
      <c r="V3951" s="10" t="s">
        <v>32</v>
      </c>
      <c r="W3951" s="10">
        <v>57.65</v>
      </c>
      <c r="X3951" s="10">
        <v>992.7</v>
      </c>
      <c r="Y3951" s="10" t="s">
        <v>24</v>
      </c>
      <c r="Z3951" s="11">
        <f t="shared" si="308"/>
        <v>0</v>
      </c>
      <c r="AA3951" s="11" t="str">
        <f t="shared" si="309"/>
        <v>J_16AY+_Using_MM</v>
      </c>
    </row>
    <row r="3952" spans="1:27">
      <c r="A3952" s="10" t="s">
        <v>3987</v>
      </c>
      <c r="B3952" s="10" t="s">
        <v>30</v>
      </c>
      <c r="C3952" s="10">
        <v>1</v>
      </c>
      <c r="D3952" s="11" t="str">
        <f t="shared" si="305"/>
        <v>S</v>
      </c>
      <c r="E3952" s="10" t="s">
        <v>24</v>
      </c>
      <c r="F3952" s="10" t="s">
        <v>24</v>
      </c>
      <c r="G3952" s="10">
        <v>49</v>
      </c>
      <c r="H3952" s="11" t="str">
        <f t="shared" si="306"/>
        <v>_16AY+</v>
      </c>
      <c r="I3952" s="10" t="s">
        <v>23</v>
      </c>
      <c r="J3952" s="10" t="s">
        <v>23</v>
      </c>
      <c r="K3952" s="10" t="s">
        <v>37</v>
      </c>
      <c r="L3952" s="10" t="s">
        <v>24</v>
      </c>
      <c r="M3952" s="10" t="s">
        <v>24</v>
      </c>
      <c r="N3952" s="10" t="s">
        <v>24</v>
      </c>
      <c r="O3952" s="10" t="s">
        <v>24</v>
      </c>
      <c r="P3952" s="11" t="str">
        <f t="shared" si="307"/>
        <v>_NotUsing</v>
      </c>
      <c r="Q3952" s="10" t="s">
        <v>23</v>
      </c>
      <c r="R3952" s="10" t="s">
        <v>23</v>
      </c>
      <c r="S3952" s="10" t="s">
        <v>27</v>
      </c>
      <c r="T3952" s="11" t="str" cm="1">
        <f t="array" ref="T3952">_xlfn.IFS(S3952="Month-to-month","_MM",S3952="One year","_OY",S3952="Two year","_TY")</f>
        <v>_MM</v>
      </c>
      <c r="U3952" s="10" t="s">
        <v>23</v>
      </c>
      <c r="V3952" s="10" t="s">
        <v>28</v>
      </c>
      <c r="W3952" s="10">
        <v>96.2</v>
      </c>
      <c r="X3952" s="10">
        <v>4718.25</v>
      </c>
      <c r="Y3952" s="10" t="s">
        <v>23</v>
      </c>
      <c r="Z3952" s="11">
        <f t="shared" si="308"/>
        <v>1</v>
      </c>
      <c r="AA3952" s="11" t="str">
        <f t="shared" si="309"/>
        <v>S_16AY+_NotUsing_MM</v>
      </c>
    </row>
    <row r="3953" spans="1:27">
      <c r="A3953" s="10" t="s">
        <v>3988</v>
      </c>
      <c r="B3953" s="10" t="s">
        <v>30</v>
      </c>
      <c r="C3953" s="10">
        <v>0</v>
      </c>
      <c r="D3953" s="11" t="str">
        <f t="shared" si="305"/>
        <v>J</v>
      </c>
      <c r="E3953" s="10" t="s">
        <v>23</v>
      </c>
      <c r="F3953" s="10" t="s">
        <v>24</v>
      </c>
      <c r="G3953" s="10">
        <v>70</v>
      </c>
      <c r="H3953" s="11" t="str">
        <f t="shared" si="306"/>
        <v>_16AY+</v>
      </c>
      <c r="I3953" s="10" t="s">
        <v>23</v>
      </c>
      <c r="J3953" s="10" t="s">
        <v>23</v>
      </c>
      <c r="K3953" s="10" t="s">
        <v>26</v>
      </c>
      <c r="L3953" s="10" t="s">
        <v>23</v>
      </c>
      <c r="M3953" s="10" t="s">
        <v>23</v>
      </c>
      <c r="N3953" s="10" t="s">
        <v>23</v>
      </c>
      <c r="O3953" s="10" t="s">
        <v>23</v>
      </c>
      <c r="P3953" s="11" t="str">
        <f t="shared" si="307"/>
        <v>_Using</v>
      </c>
      <c r="Q3953" s="10" t="s">
        <v>23</v>
      </c>
      <c r="R3953" s="10" t="s">
        <v>24</v>
      </c>
      <c r="S3953" s="10" t="s">
        <v>47</v>
      </c>
      <c r="T3953" s="11" t="str" cm="1">
        <f t="array" ref="T3953">_xlfn.IFS(S3953="Month-to-month","_MM",S3953="One year","_OY",S3953="Two year","_TY")</f>
        <v>_TY</v>
      </c>
      <c r="U3953" s="10" t="s">
        <v>24</v>
      </c>
      <c r="V3953" s="10" t="s">
        <v>32</v>
      </c>
      <c r="W3953" s="10">
        <v>79.150000000000006</v>
      </c>
      <c r="X3953" s="10">
        <v>5536.5</v>
      </c>
      <c r="Y3953" s="10" t="s">
        <v>24</v>
      </c>
      <c r="Z3953" s="11">
        <f t="shared" si="308"/>
        <v>0</v>
      </c>
      <c r="AA3953" s="11" t="str">
        <f t="shared" si="309"/>
        <v>J_16AY+_Using_TY</v>
      </c>
    </row>
    <row r="3954" spans="1:27">
      <c r="A3954" s="10" t="s">
        <v>3989</v>
      </c>
      <c r="B3954" s="10" t="s">
        <v>22</v>
      </c>
      <c r="C3954" s="10">
        <v>0</v>
      </c>
      <c r="D3954" s="11" t="str">
        <f t="shared" si="305"/>
        <v>J</v>
      </c>
      <c r="E3954" s="10" t="s">
        <v>24</v>
      </c>
      <c r="F3954" s="10" t="s">
        <v>24</v>
      </c>
      <c r="G3954" s="10">
        <v>72</v>
      </c>
      <c r="H3954" s="11" t="str">
        <f t="shared" si="306"/>
        <v>_16AY+</v>
      </c>
      <c r="I3954" s="10" t="s">
        <v>23</v>
      </c>
      <c r="J3954" s="10" t="s">
        <v>23</v>
      </c>
      <c r="K3954" s="10" t="s">
        <v>37</v>
      </c>
      <c r="L3954" s="10" t="s">
        <v>24</v>
      </c>
      <c r="M3954" s="10" t="s">
        <v>23</v>
      </c>
      <c r="N3954" s="10" t="s">
        <v>23</v>
      </c>
      <c r="O3954" s="10" t="s">
        <v>23</v>
      </c>
      <c r="P3954" s="11" t="str">
        <f t="shared" si="307"/>
        <v>_Using</v>
      </c>
      <c r="Q3954" s="10" t="s">
        <v>23</v>
      </c>
      <c r="R3954" s="10" t="s">
        <v>23</v>
      </c>
      <c r="S3954" s="10" t="s">
        <v>47</v>
      </c>
      <c r="T3954" s="11" t="str" cm="1">
        <f t="array" ref="T3954">_xlfn.IFS(S3954="Month-to-month","_MM",S3954="One year","_OY",S3954="Two year","_TY")</f>
        <v>_TY</v>
      </c>
      <c r="U3954" s="10" t="s">
        <v>23</v>
      </c>
      <c r="V3954" s="10" t="s">
        <v>40</v>
      </c>
      <c r="W3954" s="10">
        <v>108.05</v>
      </c>
      <c r="X3954" s="10">
        <v>7806.6</v>
      </c>
      <c r="Y3954" s="10" t="s">
        <v>24</v>
      </c>
      <c r="Z3954" s="11">
        <f t="shared" si="308"/>
        <v>0</v>
      </c>
      <c r="AA3954" s="11" t="str">
        <f t="shared" si="309"/>
        <v>J_16AY+_Using_TY</v>
      </c>
    </row>
    <row r="3955" spans="1:27">
      <c r="A3955" s="10" t="s">
        <v>3990</v>
      </c>
      <c r="B3955" s="10" t="s">
        <v>22</v>
      </c>
      <c r="C3955" s="10">
        <v>1</v>
      </c>
      <c r="D3955" s="11" t="str">
        <f t="shared" si="305"/>
        <v>S</v>
      </c>
      <c r="E3955" s="10" t="s">
        <v>24</v>
      </c>
      <c r="F3955" s="10" t="s">
        <v>24</v>
      </c>
      <c r="G3955" s="10">
        <v>6</v>
      </c>
      <c r="H3955" s="11" t="str">
        <f t="shared" si="306"/>
        <v>_6AY</v>
      </c>
      <c r="I3955" s="10" t="s">
        <v>23</v>
      </c>
      <c r="J3955" s="10" t="s">
        <v>24</v>
      </c>
      <c r="K3955" s="10" t="s">
        <v>37</v>
      </c>
      <c r="L3955" s="10" t="s">
        <v>24</v>
      </c>
      <c r="M3955" s="10" t="s">
        <v>24</v>
      </c>
      <c r="N3955" s="10" t="s">
        <v>23</v>
      </c>
      <c r="O3955" s="10" t="s">
        <v>24</v>
      </c>
      <c r="P3955" s="11" t="str">
        <f t="shared" si="307"/>
        <v>_Using</v>
      </c>
      <c r="Q3955" s="10" t="s">
        <v>24</v>
      </c>
      <c r="R3955" s="10" t="s">
        <v>24</v>
      </c>
      <c r="S3955" s="10" t="s">
        <v>27</v>
      </c>
      <c r="T3955" s="11" t="str" cm="1">
        <f t="array" ref="T3955">_xlfn.IFS(S3955="Month-to-month","_MM",S3955="One year","_OY",S3955="Two year","_TY")</f>
        <v>_MM</v>
      </c>
      <c r="U3955" s="10" t="s">
        <v>24</v>
      </c>
      <c r="V3955" s="10" t="s">
        <v>28</v>
      </c>
      <c r="W3955" s="10">
        <v>74.400000000000006</v>
      </c>
      <c r="X3955" s="10">
        <v>434.1</v>
      </c>
      <c r="Y3955" s="10" t="s">
        <v>23</v>
      </c>
      <c r="Z3955" s="11">
        <f t="shared" si="308"/>
        <v>1</v>
      </c>
      <c r="AA3955" s="11" t="str">
        <f t="shared" si="309"/>
        <v>S_6AY_Using_MM</v>
      </c>
    </row>
    <row r="3956" spans="1:27">
      <c r="A3956" s="10" t="s">
        <v>3991</v>
      </c>
      <c r="B3956" s="10" t="s">
        <v>30</v>
      </c>
      <c r="C3956" s="10">
        <v>1</v>
      </c>
      <c r="D3956" s="11" t="str">
        <f t="shared" si="305"/>
        <v>S</v>
      </c>
      <c r="E3956" s="10" t="s">
        <v>23</v>
      </c>
      <c r="F3956" s="10" t="s">
        <v>24</v>
      </c>
      <c r="G3956" s="10">
        <v>17</v>
      </c>
      <c r="H3956" s="11" t="str">
        <f t="shared" si="306"/>
        <v>_16AY+</v>
      </c>
      <c r="I3956" s="10" t="s">
        <v>23</v>
      </c>
      <c r="J3956" s="10" t="s">
        <v>23</v>
      </c>
      <c r="K3956" s="10" t="s">
        <v>37</v>
      </c>
      <c r="L3956" s="10" t="s">
        <v>24</v>
      </c>
      <c r="M3956" s="10" t="s">
        <v>24</v>
      </c>
      <c r="N3956" s="10" t="s">
        <v>24</v>
      </c>
      <c r="O3956" s="10" t="s">
        <v>24</v>
      </c>
      <c r="P3956" s="11" t="str">
        <f t="shared" si="307"/>
        <v>_NotUsing</v>
      </c>
      <c r="Q3956" s="10" t="s">
        <v>23</v>
      </c>
      <c r="R3956" s="10" t="s">
        <v>23</v>
      </c>
      <c r="S3956" s="10" t="s">
        <v>27</v>
      </c>
      <c r="T3956" s="11" t="str" cm="1">
        <f t="array" ref="T3956">_xlfn.IFS(S3956="Month-to-month","_MM",S3956="One year","_OY",S3956="Two year","_TY")</f>
        <v>_MM</v>
      </c>
      <c r="U3956" s="10" t="s">
        <v>23</v>
      </c>
      <c r="V3956" s="10" t="s">
        <v>28</v>
      </c>
      <c r="W3956" s="10">
        <v>94.8</v>
      </c>
      <c r="X3956" s="10">
        <v>1563.9</v>
      </c>
      <c r="Y3956" s="10" t="s">
        <v>24</v>
      </c>
      <c r="Z3956" s="11">
        <f t="shared" si="308"/>
        <v>0</v>
      </c>
      <c r="AA3956" s="11" t="str">
        <f t="shared" si="309"/>
        <v>S_16AY+_NotUsing_MM</v>
      </c>
    </row>
    <row r="3957" spans="1:27">
      <c r="A3957" s="10" t="s">
        <v>3992</v>
      </c>
      <c r="B3957" s="10" t="s">
        <v>30</v>
      </c>
      <c r="C3957" s="10">
        <v>0</v>
      </c>
      <c r="D3957" s="11" t="str">
        <f t="shared" si="305"/>
        <v>J</v>
      </c>
      <c r="E3957" s="10" t="s">
        <v>23</v>
      </c>
      <c r="F3957" s="10" t="s">
        <v>24</v>
      </c>
      <c r="G3957" s="10">
        <v>29</v>
      </c>
      <c r="H3957" s="11" t="str">
        <f t="shared" si="306"/>
        <v>_16AY+</v>
      </c>
      <c r="I3957" s="10" t="s">
        <v>24</v>
      </c>
      <c r="J3957" s="10" t="s">
        <v>25</v>
      </c>
      <c r="K3957" s="10" t="s">
        <v>26</v>
      </c>
      <c r="L3957" s="10" t="s">
        <v>24</v>
      </c>
      <c r="M3957" s="10" t="s">
        <v>24</v>
      </c>
      <c r="N3957" s="10" t="s">
        <v>24</v>
      </c>
      <c r="O3957" s="10" t="s">
        <v>24</v>
      </c>
      <c r="P3957" s="11" t="str">
        <f t="shared" si="307"/>
        <v>_NotUsing</v>
      </c>
      <c r="Q3957" s="10" t="s">
        <v>23</v>
      </c>
      <c r="R3957" s="10" t="s">
        <v>23</v>
      </c>
      <c r="S3957" s="10" t="s">
        <v>27</v>
      </c>
      <c r="T3957" s="11" t="str" cm="1">
        <f t="array" ref="T3957">_xlfn.IFS(S3957="Month-to-month","_MM",S3957="One year","_OY",S3957="Two year","_TY")</f>
        <v>_MM</v>
      </c>
      <c r="U3957" s="10" t="s">
        <v>23</v>
      </c>
      <c r="V3957" s="10" t="s">
        <v>28</v>
      </c>
      <c r="W3957" s="10">
        <v>45.9</v>
      </c>
      <c r="X3957" s="10">
        <v>1332.4</v>
      </c>
      <c r="Y3957" s="10" t="s">
        <v>24</v>
      </c>
      <c r="Z3957" s="11">
        <f t="shared" si="308"/>
        <v>0</v>
      </c>
      <c r="AA3957" s="11" t="str">
        <f t="shared" si="309"/>
        <v>J_16AY+_NotUsing_MM</v>
      </c>
    </row>
    <row r="3958" spans="1:27">
      <c r="A3958" s="10" t="s">
        <v>3993</v>
      </c>
      <c r="B3958" s="10" t="s">
        <v>22</v>
      </c>
      <c r="C3958" s="10">
        <v>0</v>
      </c>
      <c r="D3958" s="11" t="str">
        <f t="shared" si="305"/>
        <v>J</v>
      </c>
      <c r="E3958" s="10" t="s">
        <v>23</v>
      </c>
      <c r="F3958" s="10" t="s">
        <v>24</v>
      </c>
      <c r="G3958" s="10">
        <v>6</v>
      </c>
      <c r="H3958" s="11" t="str">
        <f t="shared" si="306"/>
        <v>_6AY</v>
      </c>
      <c r="I3958" s="10" t="s">
        <v>23</v>
      </c>
      <c r="J3958" s="10" t="s">
        <v>23</v>
      </c>
      <c r="K3958" s="10" t="s">
        <v>37</v>
      </c>
      <c r="L3958" s="10" t="s">
        <v>24</v>
      </c>
      <c r="M3958" s="10" t="s">
        <v>23</v>
      </c>
      <c r="N3958" s="10" t="s">
        <v>23</v>
      </c>
      <c r="O3958" s="10" t="s">
        <v>24</v>
      </c>
      <c r="P3958" s="11" t="str">
        <f t="shared" si="307"/>
        <v>_Using</v>
      </c>
      <c r="Q3958" s="10" t="s">
        <v>23</v>
      </c>
      <c r="R3958" s="10" t="s">
        <v>23</v>
      </c>
      <c r="S3958" s="10" t="s">
        <v>27</v>
      </c>
      <c r="T3958" s="11" t="str" cm="1">
        <f t="array" ref="T3958">_xlfn.IFS(S3958="Month-to-month","_MM",S3958="One year","_OY",S3958="Two year","_TY")</f>
        <v>_MM</v>
      </c>
      <c r="U3958" s="10" t="s">
        <v>23</v>
      </c>
      <c r="V3958" s="10" t="s">
        <v>28</v>
      </c>
      <c r="W3958" s="10">
        <v>105.3</v>
      </c>
      <c r="X3958" s="10">
        <v>545.20000000000005</v>
      </c>
      <c r="Y3958" s="10" t="s">
        <v>23</v>
      </c>
      <c r="Z3958" s="11">
        <f t="shared" si="308"/>
        <v>1</v>
      </c>
      <c r="AA3958" s="11" t="str">
        <f t="shared" si="309"/>
        <v>J_6AY_Using_MM</v>
      </c>
    </row>
    <row r="3959" spans="1:27">
      <c r="A3959" s="10" t="s">
        <v>3994</v>
      </c>
      <c r="B3959" s="10" t="s">
        <v>30</v>
      </c>
      <c r="C3959" s="10">
        <v>0</v>
      </c>
      <c r="D3959" s="11" t="str">
        <f t="shared" si="305"/>
        <v>J</v>
      </c>
      <c r="E3959" s="10" t="s">
        <v>23</v>
      </c>
      <c r="F3959" s="10" t="s">
        <v>24</v>
      </c>
      <c r="G3959" s="10">
        <v>63</v>
      </c>
      <c r="H3959" s="11" t="str">
        <f t="shared" si="306"/>
        <v>_16AY+</v>
      </c>
      <c r="I3959" s="10" t="s">
        <v>23</v>
      </c>
      <c r="J3959" s="10" t="s">
        <v>23</v>
      </c>
      <c r="K3959" s="10" t="s">
        <v>37</v>
      </c>
      <c r="L3959" s="10" t="s">
        <v>24</v>
      </c>
      <c r="M3959" s="10" t="s">
        <v>24</v>
      </c>
      <c r="N3959" s="10" t="s">
        <v>23</v>
      </c>
      <c r="O3959" s="10" t="s">
        <v>24</v>
      </c>
      <c r="P3959" s="11" t="str">
        <f t="shared" si="307"/>
        <v>_Using</v>
      </c>
      <c r="Q3959" s="10" t="s">
        <v>23</v>
      </c>
      <c r="R3959" s="10" t="s">
        <v>23</v>
      </c>
      <c r="S3959" s="10" t="s">
        <v>47</v>
      </c>
      <c r="T3959" s="11" t="str" cm="1">
        <f t="array" ref="T3959">_xlfn.IFS(S3959="Month-to-month","_MM",S3959="One year","_OY",S3959="Two year","_TY")</f>
        <v>_TY</v>
      </c>
      <c r="U3959" s="10" t="s">
        <v>24</v>
      </c>
      <c r="V3959" s="10" t="s">
        <v>28</v>
      </c>
      <c r="W3959" s="10">
        <v>102.6</v>
      </c>
      <c r="X3959" s="10">
        <v>6296.75</v>
      </c>
      <c r="Y3959" s="10" t="s">
        <v>24</v>
      </c>
      <c r="Z3959" s="11">
        <f t="shared" si="308"/>
        <v>0</v>
      </c>
      <c r="AA3959" s="11" t="str">
        <f t="shared" si="309"/>
        <v>J_16AY+_Using_TY</v>
      </c>
    </row>
    <row r="3960" spans="1:27">
      <c r="A3960" s="10" t="s">
        <v>3995</v>
      </c>
      <c r="B3960" s="10" t="s">
        <v>30</v>
      </c>
      <c r="C3960" s="10">
        <v>0</v>
      </c>
      <c r="D3960" s="11" t="str">
        <f t="shared" si="305"/>
        <v>J</v>
      </c>
      <c r="E3960" s="10" t="s">
        <v>23</v>
      </c>
      <c r="F3960" s="10" t="s">
        <v>24</v>
      </c>
      <c r="G3960" s="10">
        <v>16</v>
      </c>
      <c r="H3960" s="11" t="str">
        <f t="shared" si="306"/>
        <v>_16AY</v>
      </c>
      <c r="I3960" s="10" t="s">
        <v>23</v>
      </c>
      <c r="J3960" s="10" t="s">
        <v>23</v>
      </c>
      <c r="K3960" s="10" t="s">
        <v>37</v>
      </c>
      <c r="L3960" s="10" t="s">
        <v>24</v>
      </c>
      <c r="M3960" s="10" t="s">
        <v>24</v>
      </c>
      <c r="N3960" s="10" t="s">
        <v>24</v>
      </c>
      <c r="O3960" s="10" t="s">
        <v>24</v>
      </c>
      <c r="P3960" s="11" t="str">
        <f t="shared" si="307"/>
        <v>_NotUsing</v>
      </c>
      <c r="Q3960" s="10" t="s">
        <v>24</v>
      </c>
      <c r="R3960" s="10" t="s">
        <v>24</v>
      </c>
      <c r="S3960" s="10" t="s">
        <v>27</v>
      </c>
      <c r="T3960" s="11" t="str" cm="1">
        <f t="array" ref="T3960">_xlfn.IFS(S3960="Month-to-month","_MM",S3960="One year","_OY",S3960="Two year","_TY")</f>
        <v>_MM</v>
      </c>
      <c r="U3960" s="10" t="s">
        <v>23</v>
      </c>
      <c r="V3960" s="10" t="s">
        <v>35</v>
      </c>
      <c r="W3960" s="10">
        <v>73.849999999999994</v>
      </c>
      <c r="X3960" s="10">
        <v>1284.2</v>
      </c>
      <c r="Y3960" s="10" t="s">
        <v>23</v>
      </c>
      <c r="Z3960" s="11">
        <f t="shared" si="308"/>
        <v>1</v>
      </c>
      <c r="AA3960" s="11" t="str">
        <f t="shared" si="309"/>
        <v>J_16AY_NotUsing_MM</v>
      </c>
    </row>
    <row r="3961" spans="1:27">
      <c r="A3961" s="10" t="s">
        <v>3996</v>
      </c>
      <c r="B3961" s="10" t="s">
        <v>30</v>
      </c>
      <c r="C3961" s="10">
        <v>0</v>
      </c>
      <c r="D3961" s="11" t="str">
        <f t="shared" si="305"/>
        <v>J</v>
      </c>
      <c r="E3961" s="10" t="s">
        <v>24</v>
      </c>
      <c r="F3961" s="10" t="s">
        <v>24</v>
      </c>
      <c r="G3961" s="10">
        <v>59</v>
      </c>
      <c r="H3961" s="11" t="str">
        <f t="shared" si="306"/>
        <v>_16AY+</v>
      </c>
      <c r="I3961" s="10" t="s">
        <v>23</v>
      </c>
      <c r="J3961" s="10" t="s">
        <v>24</v>
      </c>
      <c r="K3961" s="10" t="s">
        <v>26</v>
      </c>
      <c r="L3961" s="10" t="s">
        <v>24</v>
      </c>
      <c r="M3961" s="10" t="s">
        <v>24</v>
      </c>
      <c r="N3961" s="10" t="s">
        <v>23</v>
      </c>
      <c r="O3961" s="10" t="s">
        <v>24</v>
      </c>
      <c r="P3961" s="11" t="str">
        <f t="shared" si="307"/>
        <v>_Using</v>
      </c>
      <c r="Q3961" s="10" t="s">
        <v>24</v>
      </c>
      <c r="R3961" s="10" t="s">
        <v>23</v>
      </c>
      <c r="S3961" s="10" t="s">
        <v>31</v>
      </c>
      <c r="T3961" s="11" t="str" cm="1">
        <f t="array" ref="T3961">_xlfn.IFS(S3961="Month-to-month","_MM",S3961="One year","_OY",S3961="Two year","_TY")</f>
        <v>_OY</v>
      </c>
      <c r="U3961" s="10" t="s">
        <v>23</v>
      </c>
      <c r="V3961" s="10" t="s">
        <v>35</v>
      </c>
      <c r="W3961" s="10">
        <v>61.35</v>
      </c>
      <c r="X3961" s="10">
        <v>3645.5</v>
      </c>
      <c r="Y3961" s="10" t="s">
        <v>24</v>
      </c>
      <c r="Z3961" s="11">
        <f t="shared" si="308"/>
        <v>0</v>
      </c>
      <c r="AA3961" s="11" t="str">
        <f t="shared" si="309"/>
        <v>J_16AY+_Using_OY</v>
      </c>
    </row>
    <row r="3962" spans="1:27">
      <c r="A3962" s="10" t="s">
        <v>3997</v>
      </c>
      <c r="B3962" s="10" t="s">
        <v>22</v>
      </c>
      <c r="C3962" s="10">
        <v>0</v>
      </c>
      <c r="D3962" s="11" t="str">
        <f t="shared" si="305"/>
        <v>J</v>
      </c>
      <c r="E3962" s="10" t="s">
        <v>24</v>
      </c>
      <c r="F3962" s="10" t="s">
        <v>24</v>
      </c>
      <c r="G3962" s="10">
        <v>3</v>
      </c>
      <c r="H3962" s="11" t="str">
        <f t="shared" si="306"/>
        <v>_6AY</v>
      </c>
      <c r="I3962" s="10" t="s">
        <v>23</v>
      </c>
      <c r="J3962" s="10" t="s">
        <v>24</v>
      </c>
      <c r="K3962" s="10" t="s">
        <v>26</v>
      </c>
      <c r="L3962" s="10" t="s">
        <v>24</v>
      </c>
      <c r="M3962" s="10" t="s">
        <v>24</v>
      </c>
      <c r="N3962" s="10" t="s">
        <v>23</v>
      </c>
      <c r="O3962" s="10" t="s">
        <v>24</v>
      </c>
      <c r="P3962" s="11" t="str">
        <f t="shared" si="307"/>
        <v>_Using</v>
      </c>
      <c r="Q3962" s="10" t="s">
        <v>23</v>
      </c>
      <c r="R3962" s="10" t="s">
        <v>24</v>
      </c>
      <c r="S3962" s="10" t="s">
        <v>27</v>
      </c>
      <c r="T3962" s="11" t="str" cm="1">
        <f t="array" ref="T3962">_xlfn.IFS(S3962="Month-to-month","_MM",S3962="One year","_OY",S3962="Two year","_TY")</f>
        <v>_MM</v>
      </c>
      <c r="U3962" s="10" t="s">
        <v>24</v>
      </c>
      <c r="V3962" s="10" t="s">
        <v>28</v>
      </c>
      <c r="W3962" s="10">
        <v>57.55</v>
      </c>
      <c r="X3962" s="10">
        <v>161.44999999999999</v>
      </c>
      <c r="Y3962" s="10" t="s">
        <v>24</v>
      </c>
      <c r="Z3962" s="11">
        <f t="shared" si="308"/>
        <v>0</v>
      </c>
      <c r="AA3962" s="11" t="str">
        <f t="shared" si="309"/>
        <v>J_6AY_Using_MM</v>
      </c>
    </row>
    <row r="3963" spans="1:27">
      <c r="A3963" s="10" t="s">
        <v>3998</v>
      </c>
      <c r="B3963" s="10" t="s">
        <v>22</v>
      </c>
      <c r="C3963" s="10">
        <v>0</v>
      </c>
      <c r="D3963" s="11" t="str">
        <f t="shared" si="305"/>
        <v>J</v>
      </c>
      <c r="E3963" s="10" t="s">
        <v>24</v>
      </c>
      <c r="F3963" s="10" t="s">
        <v>24</v>
      </c>
      <c r="G3963" s="10">
        <v>8</v>
      </c>
      <c r="H3963" s="11" t="str">
        <f t="shared" si="306"/>
        <v>_16AY</v>
      </c>
      <c r="I3963" s="10" t="s">
        <v>24</v>
      </c>
      <c r="J3963" s="10" t="s">
        <v>25</v>
      </c>
      <c r="K3963" s="10" t="s">
        <v>26</v>
      </c>
      <c r="L3963" s="10" t="s">
        <v>24</v>
      </c>
      <c r="M3963" s="10" t="s">
        <v>23</v>
      </c>
      <c r="N3963" s="10" t="s">
        <v>24</v>
      </c>
      <c r="O3963" s="10" t="s">
        <v>24</v>
      </c>
      <c r="P3963" s="11" t="str">
        <f t="shared" si="307"/>
        <v>_Using</v>
      </c>
      <c r="Q3963" s="10" t="s">
        <v>24</v>
      </c>
      <c r="R3963" s="10" t="s">
        <v>24</v>
      </c>
      <c r="S3963" s="10" t="s">
        <v>27</v>
      </c>
      <c r="T3963" s="11" t="str" cm="1">
        <f t="array" ref="T3963">_xlfn.IFS(S3963="Month-to-month","_MM",S3963="One year","_OY",S3963="Two year","_TY")</f>
        <v>_MM</v>
      </c>
      <c r="U3963" s="10" t="s">
        <v>23</v>
      </c>
      <c r="V3963" s="10" t="s">
        <v>32</v>
      </c>
      <c r="W3963" s="10">
        <v>29.25</v>
      </c>
      <c r="X3963" s="10">
        <v>226.95</v>
      </c>
      <c r="Y3963" s="10" t="s">
        <v>24</v>
      </c>
      <c r="Z3963" s="11">
        <f t="shared" si="308"/>
        <v>0</v>
      </c>
      <c r="AA3963" s="11" t="str">
        <f t="shared" si="309"/>
        <v>J_16AY_Using_MM</v>
      </c>
    </row>
    <row r="3964" spans="1:27">
      <c r="A3964" s="10" t="s">
        <v>3999</v>
      </c>
      <c r="B3964" s="10" t="s">
        <v>22</v>
      </c>
      <c r="C3964" s="10">
        <v>1</v>
      </c>
      <c r="D3964" s="11" t="str">
        <f t="shared" si="305"/>
        <v>S</v>
      </c>
      <c r="E3964" s="10" t="s">
        <v>23</v>
      </c>
      <c r="F3964" s="10" t="s">
        <v>24</v>
      </c>
      <c r="G3964" s="10">
        <v>7</v>
      </c>
      <c r="H3964" s="11" t="str">
        <f t="shared" si="306"/>
        <v>_16AY</v>
      </c>
      <c r="I3964" s="10" t="s">
        <v>23</v>
      </c>
      <c r="J3964" s="10" t="s">
        <v>23</v>
      </c>
      <c r="K3964" s="10" t="s">
        <v>37</v>
      </c>
      <c r="L3964" s="10" t="s">
        <v>24</v>
      </c>
      <c r="M3964" s="10" t="s">
        <v>24</v>
      </c>
      <c r="N3964" s="10" t="s">
        <v>24</v>
      </c>
      <c r="O3964" s="10" t="s">
        <v>24</v>
      </c>
      <c r="P3964" s="11" t="str">
        <f t="shared" si="307"/>
        <v>_NotUsing</v>
      </c>
      <c r="Q3964" s="10" t="s">
        <v>24</v>
      </c>
      <c r="R3964" s="10" t="s">
        <v>23</v>
      </c>
      <c r="S3964" s="10" t="s">
        <v>27</v>
      </c>
      <c r="T3964" s="11" t="str" cm="1">
        <f t="array" ref="T3964">_xlfn.IFS(S3964="Month-to-month","_MM",S3964="One year","_OY",S3964="Two year","_TY")</f>
        <v>_MM</v>
      </c>
      <c r="U3964" s="10" t="s">
        <v>23</v>
      </c>
      <c r="V3964" s="10" t="s">
        <v>28</v>
      </c>
      <c r="W3964" s="10">
        <v>84.55</v>
      </c>
      <c r="X3964" s="10">
        <v>646.85</v>
      </c>
      <c r="Y3964" s="10" t="s">
        <v>23</v>
      </c>
      <c r="Z3964" s="11">
        <f t="shared" si="308"/>
        <v>1</v>
      </c>
      <c r="AA3964" s="11" t="str">
        <f t="shared" si="309"/>
        <v>S_16AY_NotUsing_MM</v>
      </c>
    </row>
    <row r="3965" spans="1:27">
      <c r="A3965" s="10" t="s">
        <v>4000</v>
      </c>
      <c r="B3965" s="10" t="s">
        <v>22</v>
      </c>
      <c r="C3965" s="10">
        <v>0</v>
      </c>
      <c r="D3965" s="11" t="str">
        <f t="shared" si="305"/>
        <v>J</v>
      </c>
      <c r="E3965" s="10" t="s">
        <v>24</v>
      </c>
      <c r="F3965" s="10" t="s">
        <v>24</v>
      </c>
      <c r="G3965" s="10">
        <v>68</v>
      </c>
      <c r="H3965" s="11" t="str">
        <f t="shared" si="306"/>
        <v>_16AY+</v>
      </c>
      <c r="I3965" s="10" t="s">
        <v>23</v>
      </c>
      <c r="J3965" s="10" t="s">
        <v>24</v>
      </c>
      <c r="K3965" s="10" t="s">
        <v>24</v>
      </c>
      <c r="L3965" s="10" t="s">
        <v>46</v>
      </c>
      <c r="M3965" s="10" t="s">
        <v>46</v>
      </c>
      <c r="N3965" s="10" t="s">
        <v>46</v>
      </c>
      <c r="O3965" s="10" t="s">
        <v>46</v>
      </c>
      <c r="P3965" s="11" t="str">
        <f t="shared" si="307"/>
        <v>_NotUsing</v>
      </c>
      <c r="Q3965" s="10" t="s">
        <v>46</v>
      </c>
      <c r="R3965" s="10" t="s">
        <v>46</v>
      </c>
      <c r="S3965" s="10" t="s">
        <v>47</v>
      </c>
      <c r="T3965" s="11" t="str" cm="1">
        <f t="array" ref="T3965">_xlfn.IFS(S3965="Month-to-month","_MM",S3965="One year","_OY",S3965="Two year","_TY")</f>
        <v>_TY</v>
      </c>
      <c r="U3965" s="10" t="s">
        <v>24</v>
      </c>
      <c r="V3965" s="10" t="s">
        <v>40</v>
      </c>
      <c r="W3965" s="10">
        <v>19.600000000000001</v>
      </c>
      <c r="X3965" s="10">
        <v>1441.65</v>
      </c>
      <c r="Y3965" s="10" t="s">
        <v>24</v>
      </c>
      <c r="Z3965" s="11">
        <f t="shared" si="308"/>
        <v>0</v>
      </c>
      <c r="AA3965" s="11" t="str">
        <f t="shared" si="309"/>
        <v>J_16AY+_NotUsing_TY</v>
      </c>
    </row>
    <row r="3966" spans="1:27">
      <c r="A3966" s="10" t="s">
        <v>4001</v>
      </c>
      <c r="B3966" s="10" t="s">
        <v>22</v>
      </c>
      <c r="C3966" s="10">
        <v>0</v>
      </c>
      <c r="D3966" s="11" t="str">
        <f t="shared" si="305"/>
        <v>J</v>
      </c>
      <c r="E3966" s="10" t="s">
        <v>23</v>
      </c>
      <c r="F3966" s="10" t="s">
        <v>23</v>
      </c>
      <c r="G3966" s="10">
        <v>68</v>
      </c>
      <c r="H3966" s="11" t="str">
        <f t="shared" si="306"/>
        <v>_16AY+</v>
      </c>
      <c r="I3966" s="10" t="s">
        <v>23</v>
      </c>
      <c r="J3966" s="10" t="s">
        <v>23</v>
      </c>
      <c r="K3966" s="10" t="s">
        <v>37</v>
      </c>
      <c r="L3966" s="10" t="s">
        <v>23</v>
      </c>
      <c r="M3966" s="10" t="s">
        <v>24</v>
      </c>
      <c r="N3966" s="10" t="s">
        <v>23</v>
      </c>
      <c r="O3966" s="10" t="s">
        <v>23</v>
      </c>
      <c r="P3966" s="11" t="str">
        <f t="shared" si="307"/>
        <v>_Using</v>
      </c>
      <c r="Q3966" s="10" t="s">
        <v>23</v>
      </c>
      <c r="R3966" s="10" t="s">
        <v>23</v>
      </c>
      <c r="S3966" s="10" t="s">
        <v>47</v>
      </c>
      <c r="T3966" s="11" t="str" cm="1">
        <f t="array" ref="T3966">_xlfn.IFS(S3966="Month-to-month","_MM",S3966="One year","_OY",S3966="Two year","_TY")</f>
        <v>_TY</v>
      </c>
      <c r="U3966" s="10" t="s">
        <v>24</v>
      </c>
      <c r="V3966" s="10" t="s">
        <v>40</v>
      </c>
      <c r="W3966" s="10">
        <v>111.75</v>
      </c>
      <c r="X3966" s="10">
        <v>7511.3</v>
      </c>
      <c r="Y3966" s="10" t="s">
        <v>24</v>
      </c>
      <c r="Z3966" s="11">
        <f t="shared" si="308"/>
        <v>0</v>
      </c>
      <c r="AA3966" s="11" t="str">
        <f t="shared" si="309"/>
        <v>J_16AY+_Using_TY</v>
      </c>
    </row>
    <row r="3967" spans="1:27">
      <c r="A3967" s="10" t="s">
        <v>4002</v>
      </c>
      <c r="B3967" s="10" t="s">
        <v>22</v>
      </c>
      <c r="C3967" s="10">
        <v>1</v>
      </c>
      <c r="D3967" s="11" t="str">
        <f t="shared" si="305"/>
        <v>S</v>
      </c>
      <c r="E3967" s="10" t="s">
        <v>23</v>
      </c>
      <c r="F3967" s="10" t="s">
        <v>24</v>
      </c>
      <c r="G3967" s="10">
        <v>52</v>
      </c>
      <c r="H3967" s="11" t="str">
        <f t="shared" si="306"/>
        <v>_16AY+</v>
      </c>
      <c r="I3967" s="10" t="s">
        <v>23</v>
      </c>
      <c r="J3967" s="10" t="s">
        <v>23</v>
      </c>
      <c r="K3967" s="10" t="s">
        <v>37</v>
      </c>
      <c r="L3967" s="10" t="s">
        <v>24</v>
      </c>
      <c r="M3967" s="10" t="s">
        <v>23</v>
      </c>
      <c r="N3967" s="10" t="s">
        <v>23</v>
      </c>
      <c r="O3967" s="10" t="s">
        <v>24</v>
      </c>
      <c r="P3967" s="11" t="str">
        <f t="shared" si="307"/>
        <v>_Using</v>
      </c>
      <c r="Q3967" s="10" t="s">
        <v>23</v>
      </c>
      <c r="R3967" s="10" t="s">
        <v>23</v>
      </c>
      <c r="S3967" s="10" t="s">
        <v>31</v>
      </c>
      <c r="T3967" s="11" t="str" cm="1">
        <f t="array" ref="T3967">_xlfn.IFS(S3967="Month-to-month","_MM",S3967="One year","_OY",S3967="Two year","_TY")</f>
        <v>_OY</v>
      </c>
      <c r="U3967" s="10" t="s">
        <v>23</v>
      </c>
      <c r="V3967" s="10" t="s">
        <v>28</v>
      </c>
      <c r="W3967" s="10">
        <v>106.5</v>
      </c>
      <c r="X3967" s="10">
        <v>5621.85</v>
      </c>
      <c r="Y3967" s="10" t="s">
        <v>24</v>
      </c>
      <c r="Z3967" s="11">
        <f t="shared" si="308"/>
        <v>0</v>
      </c>
      <c r="AA3967" s="11" t="str">
        <f t="shared" si="309"/>
        <v>S_16AY+_Using_OY</v>
      </c>
    </row>
    <row r="3968" spans="1:27">
      <c r="A3968" s="10" t="s">
        <v>4003</v>
      </c>
      <c r="B3968" s="10" t="s">
        <v>30</v>
      </c>
      <c r="C3968" s="10">
        <v>0</v>
      </c>
      <c r="D3968" s="11" t="str">
        <f t="shared" si="305"/>
        <v>J</v>
      </c>
      <c r="E3968" s="10" t="s">
        <v>23</v>
      </c>
      <c r="F3968" s="10" t="s">
        <v>23</v>
      </c>
      <c r="G3968" s="10">
        <v>72</v>
      </c>
      <c r="H3968" s="11" t="str">
        <f t="shared" si="306"/>
        <v>_16AY+</v>
      </c>
      <c r="I3968" s="10" t="s">
        <v>23</v>
      </c>
      <c r="J3968" s="10" t="s">
        <v>23</v>
      </c>
      <c r="K3968" s="10" t="s">
        <v>37</v>
      </c>
      <c r="L3968" s="10" t="s">
        <v>23</v>
      </c>
      <c r="M3968" s="10" t="s">
        <v>23</v>
      </c>
      <c r="N3968" s="10" t="s">
        <v>24</v>
      </c>
      <c r="O3968" s="10" t="s">
        <v>23</v>
      </c>
      <c r="P3968" s="11" t="str">
        <f t="shared" si="307"/>
        <v>_Using</v>
      </c>
      <c r="Q3968" s="10" t="s">
        <v>23</v>
      </c>
      <c r="R3968" s="10" t="s">
        <v>23</v>
      </c>
      <c r="S3968" s="10" t="s">
        <v>47</v>
      </c>
      <c r="T3968" s="11" t="str" cm="1">
        <f t="array" ref="T3968">_xlfn.IFS(S3968="Month-to-month","_MM",S3968="One year","_OY",S3968="Two year","_TY")</f>
        <v>_TY</v>
      </c>
      <c r="U3968" s="10" t="s">
        <v>23</v>
      </c>
      <c r="V3968" s="10" t="s">
        <v>40</v>
      </c>
      <c r="W3968" s="10">
        <v>107.7</v>
      </c>
      <c r="X3968" s="10">
        <v>7919.8</v>
      </c>
      <c r="Y3968" s="10" t="s">
        <v>24</v>
      </c>
      <c r="Z3968" s="11">
        <f t="shared" si="308"/>
        <v>0</v>
      </c>
      <c r="AA3968" s="11" t="str">
        <f t="shared" si="309"/>
        <v>J_16AY+_Using_TY</v>
      </c>
    </row>
    <row r="3969" spans="1:27">
      <c r="A3969" s="10" t="s">
        <v>4004</v>
      </c>
      <c r="B3969" s="10" t="s">
        <v>22</v>
      </c>
      <c r="C3969" s="10">
        <v>0</v>
      </c>
      <c r="D3969" s="11" t="str">
        <f t="shared" si="305"/>
        <v>J</v>
      </c>
      <c r="E3969" s="10" t="s">
        <v>23</v>
      </c>
      <c r="F3969" s="10" t="s">
        <v>24</v>
      </c>
      <c r="G3969" s="10">
        <v>32</v>
      </c>
      <c r="H3969" s="11" t="str">
        <f t="shared" si="306"/>
        <v>_16AY+</v>
      </c>
      <c r="I3969" s="10" t="s">
        <v>23</v>
      </c>
      <c r="J3969" s="10" t="s">
        <v>24</v>
      </c>
      <c r="K3969" s="10" t="s">
        <v>24</v>
      </c>
      <c r="L3969" s="10" t="s">
        <v>46</v>
      </c>
      <c r="M3969" s="10" t="s">
        <v>46</v>
      </c>
      <c r="N3969" s="10" t="s">
        <v>46</v>
      </c>
      <c r="O3969" s="10" t="s">
        <v>46</v>
      </c>
      <c r="P3969" s="11" t="str">
        <f t="shared" si="307"/>
        <v>_NotUsing</v>
      </c>
      <c r="Q3969" s="10" t="s">
        <v>46</v>
      </c>
      <c r="R3969" s="10" t="s">
        <v>46</v>
      </c>
      <c r="S3969" s="10" t="s">
        <v>31</v>
      </c>
      <c r="T3969" s="11" t="str" cm="1">
        <f t="array" ref="T3969">_xlfn.IFS(S3969="Month-to-month","_MM",S3969="One year","_OY",S3969="Two year","_TY")</f>
        <v>_OY</v>
      </c>
      <c r="U3969" s="10" t="s">
        <v>24</v>
      </c>
      <c r="V3969" s="10" t="s">
        <v>32</v>
      </c>
      <c r="W3969" s="10">
        <v>19.3</v>
      </c>
      <c r="X3969" s="10">
        <v>593.20000000000005</v>
      </c>
      <c r="Y3969" s="10" t="s">
        <v>24</v>
      </c>
      <c r="Z3969" s="11">
        <f t="shared" si="308"/>
        <v>0</v>
      </c>
      <c r="AA3969" s="11" t="str">
        <f t="shared" si="309"/>
        <v>J_16AY+_NotUsing_OY</v>
      </c>
    </row>
    <row r="3970" spans="1:27">
      <c r="A3970" s="10" t="s">
        <v>4005</v>
      </c>
      <c r="B3970" s="10" t="s">
        <v>22</v>
      </c>
      <c r="C3970" s="10">
        <v>0</v>
      </c>
      <c r="D3970" s="11" t="str">
        <f t="shared" si="305"/>
        <v>J</v>
      </c>
      <c r="E3970" s="10" t="s">
        <v>23</v>
      </c>
      <c r="F3970" s="10" t="s">
        <v>24</v>
      </c>
      <c r="G3970" s="10">
        <v>72</v>
      </c>
      <c r="H3970" s="11" t="str">
        <f t="shared" si="306"/>
        <v>_16AY+</v>
      </c>
      <c r="I3970" s="10" t="s">
        <v>23</v>
      </c>
      <c r="J3970" s="10" t="s">
        <v>24</v>
      </c>
      <c r="K3970" s="10" t="s">
        <v>24</v>
      </c>
      <c r="L3970" s="10" t="s">
        <v>46</v>
      </c>
      <c r="M3970" s="10" t="s">
        <v>46</v>
      </c>
      <c r="N3970" s="10" t="s">
        <v>46</v>
      </c>
      <c r="O3970" s="10" t="s">
        <v>46</v>
      </c>
      <c r="P3970" s="11" t="str">
        <f t="shared" si="307"/>
        <v>_NotUsing</v>
      </c>
      <c r="Q3970" s="10" t="s">
        <v>46</v>
      </c>
      <c r="R3970" s="10" t="s">
        <v>46</v>
      </c>
      <c r="S3970" s="10" t="s">
        <v>47</v>
      </c>
      <c r="T3970" s="11" t="str" cm="1">
        <f t="array" ref="T3970">_xlfn.IFS(S3970="Month-to-month","_MM",S3970="One year","_OY",S3970="Two year","_TY")</f>
        <v>_TY</v>
      </c>
      <c r="U3970" s="10" t="s">
        <v>24</v>
      </c>
      <c r="V3970" s="10" t="s">
        <v>35</v>
      </c>
      <c r="W3970" s="10">
        <v>20.05</v>
      </c>
      <c r="X3970" s="10">
        <v>1423.65</v>
      </c>
      <c r="Y3970" s="10" t="s">
        <v>24</v>
      </c>
      <c r="Z3970" s="11">
        <f t="shared" si="308"/>
        <v>0</v>
      </c>
      <c r="AA3970" s="11" t="str">
        <f t="shared" si="309"/>
        <v>J_16AY+_NotUsing_TY</v>
      </c>
    </row>
    <row r="3971" spans="1:27">
      <c r="A3971" s="10" t="s">
        <v>4006</v>
      </c>
      <c r="B3971" s="10" t="s">
        <v>30</v>
      </c>
      <c r="C3971" s="10">
        <v>0</v>
      </c>
      <c r="D3971" s="11" t="str">
        <f t="shared" ref="D3971:D4034" si="310">IF(C3971=0,"J","S")</f>
        <v>J</v>
      </c>
      <c r="E3971" s="10" t="s">
        <v>23</v>
      </c>
      <c r="F3971" s="10" t="s">
        <v>23</v>
      </c>
      <c r="G3971" s="10">
        <v>1</v>
      </c>
      <c r="H3971" s="11" t="str">
        <f t="shared" ref="H3971:H4034" si="311">IF(G3971&lt;7,"_6AY",IF(G3971&lt;17,"_16AY","_16AY+"))</f>
        <v>_6AY</v>
      </c>
      <c r="I3971" s="10" t="s">
        <v>23</v>
      </c>
      <c r="J3971" s="10" t="s">
        <v>24</v>
      </c>
      <c r="K3971" s="10" t="s">
        <v>37</v>
      </c>
      <c r="L3971" s="10" t="s">
        <v>24</v>
      </c>
      <c r="M3971" s="10" t="s">
        <v>24</v>
      </c>
      <c r="N3971" s="10" t="s">
        <v>24</v>
      </c>
      <c r="O3971" s="10" t="s">
        <v>24</v>
      </c>
      <c r="P3971" s="11" t="str">
        <f t="shared" ref="P3971:P4034" si="312">IF(COUNTIF(L3971:O3971,"Yes")&gt;0,"_Using","_NotUsing")</f>
        <v>_NotUsing</v>
      </c>
      <c r="Q3971" s="10" t="s">
        <v>24</v>
      </c>
      <c r="R3971" s="10" t="s">
        <v>24</v>
      </c>
      <c r="S3971" s="10" t="s">
        <v>27</v>
      </c>
      <c r="T3971" s="11" t="str" cm="1">
        <f t="array" ref="T3971">_xlfn.IFS(S3971="Month-to-month","_MM",S3971="One year","_OY",S3971="Two year","_TY")</f>
        <v>_MM</v>
      </c>
      <c r="U3971" s="10" t="s">
        <v>23</v>
      </c>
      <c r="V3971" s="10" t="s">
        <v>40</v>
      </c>
      <c r="W3971" s="10">
        <v>69.95</v>
      </c>
      <c r="X3971" s="10">
        <v>69.95</v>
      </c>
      <c r="Y3971" s="10" t="s">
        <v>24</v>
      </c>
      <c r="Z3971" s="11">
        <f t="shared" ref="Z3971:Z4034" si="313">IF(Y3971="No",0,1)</f>
        <v>0</v>
      </c>
      <c r="AA3971" s="11" t="str">
        <f t="shared" ref="AA3971:AA4034" si="314">D3971&amp;H3971&amp;P3971&amp;T3971</f>
        <v>J_6AY_NotUsing_MM</v>
      </c>
    </row>
    <row r="3972" spans="1:27">
      <c r="A3972" s="10" t="s">
        <v>4007</v>
      </c>
      <c r="B3972" s="10" t="s">
        <v>30</v>
      </c>
      <c r="C3972" s="10">
        <v>0</v>
      </c>
      <c r="D3972" s="11" t="str">
        <f t="shared" si="310"/>
        <v>J</v>
      </c>
      <c r="E3972" s="10" t="s">
        <v>23</v>
      </c>
      <c r="F3972" s="10" t="s">
        <v>23</v>
      </c>
      <c r="G3972" s="10">
        <v>42</v>
      </c>
      <c r="H3972" s="11" t="str">
        <f t="shared" si="311"/>
        <v>_16AY+</v>
      </c>
      <c r="I3972" s="10" t="s">
        <v>23</v>
      </c>
      <c r="J3972" s="10" t="s">
        <v>24</v>
      </c>
      <c r="K3972" s="10" t="s">
        <v>26</v>
      </c>
      <c r="L3972" s="10" t="s">
        <v>23</v>
      </c>
      <c r="M3972" s="10" t="s">
        <v>24</v>
      </c>
      <c r="N3972" s="10" t="s">
        <v>24</v>
      </c>
      <c r="O3972" s="10" t="s">
        <v>23</v>
      </c>
      <c r="P3972" s="11" t="str">
        <f t="shared" si="312"/>
        <v>_Using</v>
      </c>
      <c r="Q3972" s="10" t="s">
        <v>24</v>
      </c>
      <c r="R3972" s="10" t="s">
        <v>23</v>
      </c>
      <c r="S3972" s="10" t="s">
        <v>31</v>
      </c>
      <c r="T3972" s="11" t="str" cm="1">
        <f t="array" ref="T3972">_xlfn.IFS(S3972="Month-to-month","_MM",S3972="One year","_OY",S3972="Two year","_TY")</f>
        <v>_OY</v>
      </c>
      <c r="U3972" s="10" t="s">
        <v>24</v>
      </c>
      <c r="V3972" s="10" t="s">
        <v>40</v>
      </c>
      <c r="W3972" s="10">
        <v>63.7</v>
      </c>
      <c r="X3972" s="10">
        <v>2763.35</v>
      </c>
      <c r="Y3972" s="10" t="s">
        <v>24</v>
      </c>
      <c r="Z3972" s="11">
        <f t="shared" si="313"/>
        <v>0</v>
      </c>
      <c r="AA3972" s="11" t="str">
        <f t="shared" si="314"/>
        <v>J_16AY+_Using_OY</v>
      </c>
    </row>
    <row r="3973" spans="1:27">
      <c r="A3973" s="10" t="s">
        <v>4008</v>
      </c>
      <c r="B3973" s="10" t="s">
        <v>22</v>
      </c>
      <c r="C3973" s="10">
        <v>0</v>
      </c>
      <c r="D3973" s="11" t="str">
        <f t="shared" si="310"/>
        <v>J</v>
      </c>
      <c r="E3973" s="10" t="s">
        <v>24</v>
      </c>
      <c r="F3973" s="10" t="s">
        <v>24</v>
      </c>
      <c r="G3973" s="10">
        <v>25</v>
      </c>
      <c r="H3973" s="11" t="str">
        <f t="shared" si="311"/>
        <v>_16AY+</v>
      </c>
      <c r="I3973" s="10" t="s">
        <v>23</v>
      </c>
      <c r="J3973" s="10" t="s">
        <v>23</v>
      </c>
      <c r="K3973" s="10" t="s">
        <v>24</v>
      </c>
      <c r="L3973" s="10" t="s">
        <v>46</v>
      </c>
      <c r="M3973" s="10" t="s">
        <v>46</v>
      </c>
      <c r="N3973" s="10" t="s">
        <v>46</v>
      </c>
      <c r="O3973" s="10" t="s">
        <v>46</v>
      </c>
      <c r="P3973" s="11" t="str">
        <f t="shared" si="312"/>
        <v>_NotUsing</v>
      </c>
      <c r="Q3973" s="10" t="s">
        <v>46</v>
      </c>
      <c r="R3973" s="10" t="s">
        <v>46</v>
      </c>
      <c r="S3973" s="10" t="s">
        <v>47</v>
      </c>
      <c r="T3973" s="11" t="str" cm="1">
        <f t="array" ref="T3973">_xlfn.IFS(S3973="Month-to-month","_MM",S3973="One year","_OY",S3973="Two year","_TY")</f>
        <v>_TY</v>
      </c>
      <c r="U3973" s="10" t="s">
        <v>24</v>
      </c>
      <c r="V3973" s="10" t="s">
        <v>40</v>
      </c>
      <c r="W3973" s="10">
        <v>24.75</v>
      </c>
      <c r="X3973" s="10">
        <v>692.1</v>
      </c>
      <c r="Y3973" s="10" t="s">
        <v>23</v>
      </c>
      <c r="Z3973" s="11">
        <f t="shared" si="313"/>
        <v>1</v>
      </c>
      <c r="AA3973" s="11" t="str">
        <f t="shared" si="314"/>
        <v>J_16AY+_NotUsing_TY</v>
      </c>
    </row>
    <row r="3974" spans="1:27">
      <c r="A3974" s="10" t="s">
        <v>4009</v>
      </c>
      <c r="B3974" s="10" t="s">
        <v>30</v>
      </c>
      <c r="C3974" s="10">
        <v>0</v>
      </c>
      <c r="D3974" s="11" t="str">
        <f t="shared" si="310"/>
        <v>J</v>
      </c>
      <c r="E3974" s="10" t="s">
        <v>24</v>
      </c>
      <c r="F3974" s="10" t="s">
        <v>24</v>
      </c>
      <c r="G3974" s="10">
        <v>45</v>
      </c>
      <c r="H3974" s="11" t="str">
        <f t="shared" si="311"/>
        <v>_16AY+</v>
      </c>
      <c r="I3974" s="10" t="s">
        <v>23</v>
      </c>
      <c r="J3974" s="10" t="s">
        <v>24</v>
      </c>
      <c r="K3974" s="10" t="s">
        <v>26</v>
      </c>
      <c r="L3974" s="10" t="s">
        <v>23</v>
      </c>
      <c r="M3974" s="10" t="s">
        <v>24</v>
      </c>
      <c r="N3974" s="10" t="s">
        <v>24</v>
      </c>
      <c r="O3974" s="10" t="s">
        <v>24</v>
      </c>
      <c r="P3974" s="11" t="str">
        <f t="shared" si="312"/>
        <v>_Using</v>
      </c>
      <c r="Q3974" s="10" t="s">
        <v>24</v>
      </c>
      <c r="R3974" s="10" t="s">
        <v>24</v>
      </c>
      <c r="S3974" s="10" t="s">
        <v>27</v>
      </c>
      <c r="T3974" s="11" t="str" cm="1">
        <f t="array" ref="T3974">_xlfn.IFS(S3974="Month-to-month","_MM",S3974="One year","_OY",S3974="Two year","_TY")</f>
        <v>_MM</v>
      </c>
      <c r="U3974" s="10" t="s">
        <v>23</v>
      </c>
      <c r="V3974" s="10" t="s">
        <v>35</v>
      </c>
      <c r="W3974" s="10">
        <v>50.9</v>
      </c>
      <c r="X3974" s="10">
        <v>2298.5500000000002</v>
      </c>
      <c r="Y3974" s="10" t="s">
        <v>24</v>
      </c>
      <c r="Z3974" s="11">
        <f t="shared" si="313"/>
        <v>0</v>
      </c>
      <c r="AA3974" s="11" t="str">
        <f t="shared" si="314"/>
        <v>J_16AY+_Using_MM</v>
      </c>
    </row>
    <row r="3975" spans="1:27">
      <c r="A3975" s="10" t="s">
        <v>4010</v>
      </c>
      <c r="B3975" s="10" t="s">
        <v>22</v>
      </c>
      <c r="C3975" s="10">
        <v>0</v>
      </c>
      <c r="D3975" s="11" t="str">
        <f t="shared" si="310"/>
        <v>J</v>
      </c>
      <c r="E3975" s="10" t="s">
        <v>23</v>
      </c>
      <c r="F3975" s="10" t="s">
        <v>23</v>
      </c>
      <c r="G3975" s="10">
        <v>43</v>
      </c>
      <c r="H3975" s="11" t="str">
        <f t="shared" si="311"/>
        <v>_16AY+</v>
      </c>
      <c r="I3975" s="10" t="s">
        <v>24</v>
      </c>
      <c r="J3975" s="10" t="s">
        <v>25</v>
      </c>
      <c r="K3975" s="10" t="s">
        <v>26</v>
      </c>
      <c r="L3975" s="10" t="s">
        <v>23</v>
      </c>
      <c r="M3975" s="10" t="s">
        <v>24</v>
      </c>
      <c r="N3975" s="10" t="s">
        <v>23</v>
      </c>
      <c r="O3975" s="10" t="s">
        <v>23</v>
      </c>
      <c r="P3975" s="11" t="str">
        <f t="shared" si="312"/>
        <v>_Using</v>
      </c>
      <c r="Q3975" s="10" t="s">
        <v>23</v>
      </c>
      <c r="R3975" s="10" t="s">
        <v>23</v>
      </c>
      <c r="S3975" s="10" t="s">
        <v>31</v>
      </c>
      <c r="T3975" s="11" t="str" cm="1">
        <f t="array" ref="T3975">_xlfn.IFS(S3975="Month-to-month","_MM",S3975="One year","_OY",S3975="Two year","_TY")</f>
        <v>_OY</v>
      </c>
      <c r="U3975" s="10" t="s">
        <v>23</v>
      </c>
      <c r="V3975" s="10" t="s">
        <v>40</v>
      </c>
      <c r="W3975" s="10">
        <v>60.4</v>
      </c>
      <c r="X3975" s="10">
        <v>2640.55</v>
      </c>
      <c r="Y3975" s="10" t="s">
        <v>24</v>
      </c>
      <c r="Z3975" s="11">
        <f t="shared" si="313"/>
        <v>0</v>
      </c>
      <c r="AA3975" s="11" t="str">
        <f t="shared" si="314"/>
        <v>J_16AY+_Using_OY</v>
      </c>
    </row>
    <row r="3976" spans="1:27">
      <c r="A3976" s="10" t="s">
        <v>4011</v>
      </c>
      <c r="B3976" s="10" t="s">
        <v>30</v>
      </c>
      <c r="C3976" s="10">
        <v>0</v>
      </c>
      <c r="D3976" s="11" t="str">
        <f t="shared" si="310"/>
        <v>J</v>
      </c>
      <c r="E3976" s="10" t="s">
        <v>23</v>
      </c>
      <c r="F3976" s="10" t="s">
        <v>24</v>
      </c>
      <c r="G3976" s="10">
        <v>37</v>
      </c>
      <c r="H3976" s="11" t="str">
        <f t="shared" si="311"/>
        <v>_16AY+</v>
      </c>
      <c r="I3976" s="10" t="s">
        <v>23</v>
      </c>
      <c r="J3976" s="10" t="s">
        <v>23</v>
      </c>
      <c r="K3976" s="10" t="s">
        <v>26</v>
      </c>
      <c r="L3976" s="10" t="s">
        <v>23</v>
      </c>
      <c r="M3976" s="10" t="s">
        <v>24</v>
      </c>
      <c r="N3976" s="10" t="s">
        <v>23</v>
      </c>
      <c r="O3976" s="10" t="s">
        <v>24</v>
      </c>
      <c r="P3976" s="11" t="str">
        <f t="shared" si="312"/>
        <v>_Using</v>
      </c>
      <c r="Q3976" s="10" t="s">
        <v>23</v>
      </c>
      <c r="R3976" s="10" t="s">
        <v>23</v>
      </c>
      <c r="S3976" s="10" t="s">
        <v>31</v>
      </c>
      <c r="T3976" s="11" t="str" cm="1">
        <f t="array" ref="T3976">_xlfn.IFS(S3976="Month-to-month","_MM",S3976="One year","_OY",S3976="Two year","_TY")</f>
        <v>_OY</v>
      </c>
      <c r="U3976" s="10" t="s">
        <v>24</v>
      </c>
      <c r="V3976" s="10" t="s">
        <v>32</v>
      </c>
      <c r="W3976" s="10">
        <v>79.25</v>
      </c>
      <c r="X3976" s="10">
        <v>2911.8</v>
      </c>
      <c r="Y3976" s="10" t="s">
        <v>24</v>
      </c>
      <c r="Z3976" s="11">
        <f t="shared" si="313"/>
        <v>0</v>
      </c>
      <c r="AA3976" s="11" t="str">
        <f t="shared" si="314"/>
        <v>J_16AY+_Using_OY</v>
      </c>
    </row>
    <row r="3977" spans="1:27">
      <c r="A3977" s="10" t="s">
        <v>4012</v>
      </c>
      <c r="B3977" s="10" t="s">
        <v>22</v>
      </c>
      <c r="C3977" s="10">
        <v>1</v>
      </c>
      <c r="D3977" s="11" t="str">
        <f t="shared" si="310"/>
        <v>S</v>
      </c>
      <c r="E3977" s="10" t="s">
        <v>24</v>
      </c>
      <c r="F3977" s="10" t="s">
        <v>24</v>
      </c>
      <c r="G3977" s="10">
        <v>20</v>
      </c>
      <c r="H3977" s="11" t="str">
        <f t="shared" si="311"/>
        <v>_16AY+</v>
      </c>
      <c r="I3977" s="10" t="s">
        <v>23</v>
      </c>
      <c r="J3977" s="10" t="s">
        <v>23</v>
      </c>
      <c r="K3977" s="10" t="s">
        <v>37</v>
      </c>
      <c r="L3977" s="10" t="s">
        <v>24</v>
      </c>
      <c r="M3977" s="10" t="s">
        <v>24</v>
      </c>
      <c r="N3977" s="10" t="s">
        <v>24</v>
      </c>
      <c r="O3977" s="10" t="s">
        <v>24</v>
      </c>
      <c r="P3977" s="11" t="str">
        <f t="shared" si="312"/>
        <v>_NotUsing</v>
      </c>
      <c r="Q3977" s="10" t="s">
        <v>24</v>
      </c>
      <c r="R3977" s="10" t="s">
        <v>23</v>
      </c>
      <c r="S3977" s="10" t="s">
        <v>27</v>
      </c>
      <c r="T3977" s="11" t="str" cm="1">
        <f t="array" ref="T3977">_xlfn.IFS(S3977="Month-to-month","_MM",S3977="One year","_OY",S3977="Two year","_TY")</f>
        <v>_MM</v>
      </c>
      <c r="U3977" s="10" t="s">
        <v>23</v>
      </c>
      <c r="V3977" s="10" t="s">
        <v>40</v>
      </c>
      <c r="W3977" s="10">
        <v>85.8</v>
      </c>
      <c r="X3977" s="10">
        <v>1727.5</v>
      </c>
      <c r="Y3977" s="10" t="s">
        <v>23</v>
      </c>
      <c r="Z3977" s="11">
        <f t="shared" si="313"/>
        <v>1</v>
      </c>
      <c r="AA3977" s="11" t="str">
        <f t="shared" si="314"/>
        <v>S_16AY+_NotUsing_MM</v>
      </c>
    </row>
    <row r="3978" spans="1:27">
      <c r="A3978" s="10" t="s">
        <v>4013</v>
      </c>
      <c r="B3978" s="10" t="s">
        <v>22</v>
      </c>
      <c r="C3978" s="10">
        <v>0</v>
      </c>
      <c r="D3978" s="11" t="str">
        <f t="shared" si="310"/>
        <v>J</v>
      </c>
      <c r="E3978" s="10" t="s">
        <v>24</v>
      </c>
      <c r="F3978" s="10" t="s">
        <v>24</v>
      </c>
      <c r="G3978" s="10">
        <v>4</v>
      </c>
      <c r="H3978" s="11" t="str">
        <f t="shared" si="311"/>
        <v>_6AY</v>
      </c>
      <c r="I3978" s="10" t="s">
        <v>24</v>
      </c>
      <c r="J3978" s="10" t="s">
        <v>25</v>
      </c>
      <c r="K3978" s="10" t="s">
        <v>26</v>
      </c>
      <c r="L3978" s="10" t="s">
        <v>24</v>
      </c>
      <c r="M3978" s="10" t="s">
        <v>24</v>
      </c>
      <c r="N3978" s="10" t="s">
        <v>24</v>
      </c>
      <c r="O3978" s="10" t="s">
        <v>24</v>
      </c>
      <c r="P3978" s="11" t="str">
        <f t="shared" si="312"/>
        <v>_NotUsing</v>
      </c>
      <c r="Q3978" s="10" t="s">
        <v>24</v>
      </c>
      <c r="R3978" s="10" t="s">
        <v>24</v>
      </c>
      <c r="S3978" s="10" t="s">
        <v>27</v>
      </c>
      <c r="T3978" s="11" t="str" cm="1">
        <f t="array" ref="T3978">_xlfn.IFS(S3978="Month-to-month","_MM",S3978="One year","_OY",S3978="Two year","_TY")</f>
        <v>_MM</v>
      </c>
      <c r="U3978" s="10" t="s">
        <v>23</v>
      </c>
      <c r="V3978" s="10" t="s">
        <v>28</v>
      </c>
      <c r="W3978" s="10">
        <v>24.45</v>
      </c>
      <c r="X3978" s="10">
        <v>86.6</v>
      </c>
      <c r="Y3978" s="10" t="s">
        <v>23</v>
      </c>
      <c r="Z3978" s="11">
        <f t="shared" si="313"/>
        <v>1</v>
      </c>
      <c r="AA3978" s="11" t="str">
        <f t="shared" si="314"/>
        <v>J_6AY_NotUsing_MM</v>
      </c>
    </row>
    <row r="3979" spans="1:27">
      <c r="A3979" s="10" t="s">
        <v>4014</v>
      </c>
      <c r="B3979" s="10" t="s">
        <v>30</v>
      </c>
      <c r="C3979" s="10">
        <v>0</v>
      </c>
      <c r="D3979" s="11" t="str">
        <f t="shared" si="310"/>
        <v>J</v>
      </c>
      <c r="E3979" s="10" t="s">
        <v>23</v>
      </c>
      <c r="F3979" s="10" t="s">
        <v>24</v>
      </c>
      <c r="G3979" s="10">
        <v>63</v>
      </c>
      <c r="H3979" s="11" t="str">
        <f t="shared" si="311"/>
        <v>_16AY+</v>
      </c>
      <c r="I3979" s="10" t="s">
        <v>23</v>
      </c>
      <c r="J3979" s="10" t="s">
        <v>24</v>
      </c>
      <c r="K3979" s="10" t="s">
        <v>37</v>
      </c>
      <c r="L3979" s="10" t="s">
        <v>23</v>
      </c>
      <c r="M3979" s="10" t="s">
        <v>23</v>
      </c>
      <c r="N3979" s="10" t="s">
        <v>23</v>
      </c>
      <c r="O3979" s="10" t="s">
        <v>23</v>
      </c>
      <c r="P3979" s="11" t="str">
        <f t="shared" si="312"/>
        <v>_Using</v>
      </c>
      <c r="Q3979" s="10" t="s">
        <v>23</v>
      </c>
      <c r="R3979" s="10" t="s">
        <v>23</v>
      </c>
      <c r="S3979" s="10" t="s">
        <v>47</v>
      </c>
      <c r="T3979" s="11" t="str" cm="1">
        <f t="array" ref="T3979">_xlfn.IFS(S3979="Month-to-month","_MM",S3979="One year","_OY",S3979="Two year","_TY")</f>
        <v>_TY</v>
      </c>
      <c r="U3979" s="10" t="s">
        <v>23</v>
      </c>
      <c r="V3979" s="10" t="s">
        <v>40</v>
      </c>
      <c r="W3979" s="10">
        <v>110.1</v>
      </c>
      <c r="X3979" s="10">
        <v>6705.7</v>
      </c>
      <c r="Y3979" s="10" t="s">
        <v>24</v>
      </c>
      <c r="Z3979" s="11">
        <f t="shared" si="313"/>
        <v>0</v>
      </c>
      <c r="AA3979" s="11" t="str">
        <f t="shared" si="314"/>
        <v>J_16AY+_Using_TY</v>
      </c>
    </row>
    <row r="3980" spans="1:27">
      <c r="A3980" s="10" t="s">
        <v>4015</v>
      </c>
      <c r="B3980" s="10" t="s">
        <v>30</v>
      </c>
      <c r="C3980" s="10">
        <v>0</v>
      </c>
      <c r="D3980" s="11" t="str">
        <f t="shared" si="310"/>
        <v>J</v>
      </c>
      <c r="E3980" s="10" t="s">
        <v>24</v>
      </c>
      <c r="F3980" s="10" t="s">
        <v>24</v>
      </c>
      <c r="G3980" s="10">
        <v>3</v>
      </c>
      <c r="H3980" s="11" t="str">
        <f t="shared" si="311"/>
        <v>_6AY</v>
      </c>
      <c r="I3980" s="10" t="s">
        <v>23</v>
      </c>
      <c r="J3980" s="10" t="s">
        <v>24</v>
      </c>
      <c r="K3980" s="10" t="s">
        <v>37</v>
      </c>
      <c r="L3980" s="10" t="s">
        <v>24</v>
      </c>
      <c r="M3980" s="10" t="s">
        <v>24</v>
      </c>
      <c r="N3980" s="10" t="s">
        <v>24</v>
      </c>
      <c r="O3980" s="10" t="s">
        <v>24</v>
      </c>
      <c r="P3980" s="11" t="str">
        <f t="shared" si="312"/>
        <v>_NotUsing</v>
      </c>
      <c r="Q3980" s="10" t="s">
        <v>23</v>
      </c>
      <c r="R3980" s="10" t="s">
        <v>23</v>
      </c>
      <c r="S3980" s="10" t="s">
        <v>27</v>
      </c>
      <c r="T3980" s="11" t="str" cm="1">
        <f t="array" ref="T3980">_xlfn.IFS(S3980="Month-to-month","_MM",S3980="One year","_OY",S3980="Two year","_TY")</f>
        <v>_MM</v>
      </c>
      <c r="U3980" s="10" t="s">
        <v>24</v>
      </c>
      <c r="V3980" s="10" t="s">
        <v>32</v>
      </c>
      <c r="W3980" s="10">
        <v>90.7</v>
      </c>
      <c r="X3980" s="10">
        <v>237.65</v>
      </c>
      <c r="Y3980" s="10" t="s">
        <v>24</v>
      </c>
      <c r="Z3980" s="11">
        <f t="shared" si="313"/>
        <v>0</v>
      </c>
      <c r="AA3980" s="11" t="str">
        <f t="shared" si="314"/>
        <v>J_6AY_NotUsing_MM</v>
      </c>
    </row>
    <row r="3981" spans="1:27">
      <c r="A3981" s="10" t="s">
        <v>4016</v>
      </c>
      <c r="B3981" s="10" t="s">
        <v>30</v>
      </c>
      <c r="C3981" s="10">
        <v>0</v>
      </c>
      <c r="D3981" s="11" t="str">
        <f t="shared" si="310"/>
        <v>J</v>
      </c>
      <c r="E3981" s="10" t="s">
        <v>23</v>
      </c>
      <c r="F3981" s="10" t="s">
        <v>23</v>
      </c>
      <c r="G3981" s="10">
        <v>66</v>
      </c>
      <c r="H3981" s="11" t="str">
        <f t="shared" si="311"/>
        <v>_16AY+</v>
      </c>
      <c r="I3981" s="10" t="s">
        <v>23</v>
      </c>
      <c r="J3981" s="10" t="s">
        <v>23</v>
      </c>
      <c r="K3981" s="10" t="s">
        <v>24</v>
      </c>
      <c r="L3981" s="10" t="s">
        <v>46</v>
      </c>
      <c r="M3981" s="10" t="s">
        <v>46</v>
      </c>
      <c r="N3981" s="10" t="s">
        <v>46</v>
      </c>
      <c r="O3981" s="10" t="s">
        <v>46</v>
      </c>
      <c r="P3981" s="11" t="str">
        <f t="shared" si="312"/>
        <v>_NotUsing</v>
      </c>
      <c r="Q3981" s="10" t="s">
        <v>46</v>
      </c>
      <c r="R3981" s="10" t="s">
        <v>46</v>
      </c>
      <c r="S3981" s="10" t="s">
        <v>47</v>
      </c>
      <c r="T3981" s="11" t="str" cm="1">
        <f t="array" ref="T3981">_xlfn.IFS(S3981="Month-to-month","_MM",S3981="One year","_OY",S3981="Two year","_TY")</f>
        <v>_TY</v>
      </c>
      <c r="U3981" s="10" t="s">
        <v>23</v>
      </c>
      <c r="V3981" s="10" t="s">
        <v>40</v>
      </c>
      <c r="W3981" s="10">
        <v>25.3</v>
      </c>
      <c r="X3981" s="10">
        <v>1672.35</v>
      </c>
      <c r="Y3981" s="10" t="s">
        <v>24</v>
      </c>
      <c r="Z3981" s="11">
        <f t="shared" si="313"/>
        <v>0</v>
      </c>
      <c r="AA3981" s="11" t="str">
        <f t="shared" si="314"/>
        <v>J_16AY+_NotUsing_TY</v>
      </c>
    </row>
    <row r="3982" spans="1:27">
      <c r="A3982" s="10" t="s">
        <v>4017</v>
      </c>
      <c r="B3982" s="10" t="s">
        <v>30</v>
      </c>
      <c r="C3982" s="10">
        <v>0</v>
      </c>
      <c r="D3982" s="11" t="str">
        <f t="shared" si="310"/>
        <v>J</v>
      </c>
      <c r="E3982" s="10" t="s">
        <v>24</v>
      </c>
      <c r="F3982" s="10" t="s">
        <v>24</v>
      </c>
      <c r="G3982" s="10">
        <v>28</v>
      </c>
      <c r="H3982" s="11" t="str">
        <f t="shared" si="311"/>
        <v>_16AY+</v>
      </c>
      <c r="I3982" s="10" t="s">
        <v>23</v>
      </c>
      <c r="J3982" s="10" t="s">
        <v>23</v>
      </c>
      <c r="K3982" s="10" t="s">
        <v>37</v>
      </c>
      <c r="L3982" s="10" t="s">
        <v>24</v>
      </c>
      <c r="M3982" s="10" t="s">
        <v>23</v>
      </c>
      <c r="N3982" s="10" t="s">
        <v>23</v>
      </c>
      <c r="O3982" s="10" t="s">
        <v>24</v>
      </c>
      <c r="P3982" s="11" t="str">
        <f t="shared" si="312"/>
        <v>_Using</v>
      </c>
      <c r="Q3982" s="10" t="s">
        <v>23</v>
      </c>
      <c r="R3982" s="10" t="s">
        <v>23</v>
      </c>
      <c r="S3982" s="10" t="s">
        <v>27</v>
      </c>
      <c r="T3982" s="11" t="str" cm="1">
        <f t="array" ref="T3982">_xlfn.IFS(S3982="Month-to-month","_MM",S3982="One year","_OY",S3982="Two year","_TY")</f>
        <v>_MM</v>
      </c>
      <c r="U3982" s="10" t="s">
        <v>23</v>
      </c>
      <c r="V3982" s="10" t="s">
        <v>28</v>
      </c>
      <c r="W3982" s="10">
        <v>105.7</v>
      </c>
      <c r="X3982" s="10">
        <v>2979.5</v>
      </c>
      <c r="Y3982" s="10" t="s">
        <v>23</v>
      </c>
      <c r="Z3982" s="11">
        <f t="shared" si="313"/>
        <v>1</v>
      </c>
      <c r="AA3982" s="11" t="str">
        <f t="shared" si="314"/>
        <v>J_16AY+_Using_MM</v>
      </c>
    </row>
    <row r="3983" spans="1:27">
      <c r="A3983" s="10" t="s">
        <v>4018</v>
      </c>
      <c r="B3983" s="10" t="s">
        <v>22</v>
      </c>
      <c r="C3983" s="10">
        <v>1</v>
      </c>
      <c r="D3983" s="11" t="str">
        <f t="shared" si="310"/>
        <v>S</v>
      </c>
      <c r="E3983" s="10" t="s">
        <v>24</v>
      </c>
      <c r="F3983" s="10" t="s">
        <v>24</v>
      </c>
      <c r="G3983" s="10">
        <v>8</v>
      </c>
      <c r="H3983" s="11" t="str">
        <f t="shared" si="311"/>
        <v>_16AY</v>
      </c>
      <c r="I3983" s="10" t="s">
        <v>23</v>
      </c>
      <c r="J3983" s="10" t="s">
        <v>23</v>
      </c>
      <c r="K3983" s="10" t="s">
        <v>37</v>
      </c>
      <c r="L3983" s="10" t="s">
        <v>24</v>
      </c>
      <c r="M3983" s="10" t="s">
        <v>24</v>
      </c>
      <c r="N3983" s="10" t="s">
        <v>24</v>
      </c>
      <c r="O3983" s="10" t="s">
        <v>24</v>
      </c>
      <c r="P3983" s="11" t="str">
        <f t="shared" si="312"/>
        <v>_NotUsing</v>
      </c>
      <c r="Q3983" s="10" t="s">
        <v>24</v>
      </c>
      <c r="R3983" s="10" t="s">
        <v>23</v>
      </c>
      <c r="S3983" s="10" t="s">
        <v>27</v>
      </c>
      <c r="T3983" s="11" t="str" cm="1">
        <f t="array" ref="T3983">_xlfn.IFS(S3983="Month-to-month","_MM",S3983="One year","_OY",S3983="Two year","_TY")</f>
        <v>_MM</v>
      </c>
      <c r="U3983" s="10" t="s">
        <v>24</v>
      </c>
      <c r="V3983" s="10" t="s">
        <v>28</v>
      </c>
      <c r="W3983" s="10">
        <v>85.2</v>
      </c>
      <c r="X3983" s="10">
        <v>695.75</v>
      </c>
      <c r="Y3983" s="10" t="s">
        <v>24</v>
      </c>
      <c r="Z3983" s="11">
        <f t="shared" si="313"/>
        <v>0</v>
      </c>
      <c r="AA3983" s="11" t="str">
        <f t="shared" si="314"/>
        <v>S_16AY_NotUsing_MM</v>
      </c>
    </row>
    <row r="3984" spans="1:27">
      <c r="A3984" s="10" t="s">
        <v>4019</v>
      </c>
      <c r="B3984" s="10" t="s">
        <v>30</v>
      </c>
      <c r="C3984" s="10">
        <v>0</v>
      </c>
      <c r="D3984" s="11" t="str">
        <f t="shared" si="310"/>
        <v>J</v>
      </c>
      <c r="E3984" s="10" t="s">
        <v>24</v>
      </c>
      <c r="F3984" s="10" t="s">
        <v>23</v>
      </c>
      <c r="G3984" s="10">
        <v>71</v>
      </c>
      <c r="H3984" s="11" t="str">
        <f t="shared" si="311"/>
        <v>_16AY+</v>
      </c>
      <c r="I3984" s="10" t="s">
        <v>23</v>
      </c>
      <c r="J3984" s="10" t="s">
        <v>23</v>
      </c>
      <c r="K3984" s="10" t="s">
        <v>24</v>
      </c>
      <c r="L3984" s="10" t="s">
        <v>46</v>
      </c>
      <c r="M3984" s="10" t="s">
        <v>46</v>
      </c>
      <c r="N3984" s="10" t="s">
        <v>46</v>
      </c>
      <c r="O3984" s="10" t="s">
        <v>46</v>
      </c>
      <c r="P3984" s="11" t="str">
        <f t="shared" si="312"/>
        <v>_NotUsing</v>
      </c>
      <c r="Q3984" s="10" t="s">
        <v>46</v>
      </c>
      <c r="R3984" s="10" t="s">
        <v>46</v>
      </c>
      <c r="S3984" s="10" t="s">
        <v>47</v>
      </c>
      <c r="T3984" s="11" t="str" cm="1">
        <f t="array" ref="T3984">_xlfn.IFS(S3984="Month-to-month","_MM",S3984="One year","_OY",S3984="Two year","_TY")</f>
        <v>_TY</v>
      </c>
      <c r="U3984" s="10" t="s">
        <v>24</v>
      </c>
      <c r="V3984" s="10" t="s">
        <v>32</v>
      </c>
      <c r="W3984" s="10">
        <v>24.35</v>
      </c>
      <c r="X3984" s="10">
        <v>1654.6</v>
      </c>
      <c r="Y3984" s="10" t="s">
        <v>24</v>
      </c>
      <c r="Z3984" s="11">
        <f t="shared" si="313"/>
        <v>0</v>
      </c>
      <c r="AA3984" s="11" t="str">
        <f t="shared" si="314"/>
        <v>J_16AY+_NotUsing_TY</v>
      </c>
    </row>
    <row r="3985" spans="1:27">
      <c r="A3985" s="10" t="s">
        <v>4020</v>
      </c>
      <c r="B3985" s="10" t="s">
        <v>30</v>
      </c>
      <c r="C3985" s="10">
        <v>0</v>
      </c>
      <c r="D3985" s="11" t="str">
        <f t="shared" si="310"/>
        <v>J</v>
      </c>
      <c r="E3985" s="10" t="s">
        <v>24</v>
      </c>
      <c r="F3985" s="10" t="s">
        <v>24</v>
      </c>
      <c r="G3985" s="10">
        <v>1</v>
      </c>
      <c r="H3985" s="11" t="str">
        <f t="shared" si="311"/>
        <v>_6AY</v>
      </c>
      <c r="I3985" s="10" t="s">
        <v>24</v>
      </c>
      <c r="J3985" s="10" t="s">
        <v>25</v>
      </c>
      <c r="K3985" s="10" t="s">
        <v>26</v>
      </c>
      <c r="L3985" s="10" t="s">
        <v>24</v>
      </c>
      <c r="M3985" s="10" t="s">
        <v>24</v>
      </c>
      <c r="N3985" s="10" t="s">
        <v>24</v>
      </c>
      <c r="O3985" s="10" t="s">
        <v>24</v>
      </c>
      <c r="P3985" s="11" t="str">
        <f t="shared" si="312"/>
        <v>_NotUsing</v>
      </c>
      <c r="Q3985" s="10" t="s">
        <v>24</v>
      </c>
      <c r="R3985" s="10" t="s">
        <v>24</v>
      </c>
      <c r="S3985" s="10" t="s">
        <v>27</v>
      </c>
      <c r="T3985" s="11" t="str" cm="1">
        <f t="array" ref="T3985">_xlfn.IFS(S3985="Month-to-month","_MM",S3985="One year","_OY",S3985="Two year","_TY")</f>
        <v>_MM</v>
      </c>
      <c r="U3985" s="10" t="s">
        <v>23</v>
      </c>
      <c r="V3985" s="10" t="s">
        <v>28</v>
      </c>
      <c r="W3985" s="10">
        <v>24.25</v>
      </c>
      <c r="X3985" s="10">
        <v>24.25</v>
      </c>
      <c r="Y3985" s="10" t="s">
        <v>23</v>
      </c>
      <c r="Z3985" s="11">
        <f t="shared" si="313"/>
        <v>1</v>
      </c>
      <c r="AA3985" s="11" t="str">
        <f t="shared" si="314"/>
        <v>J_6AY_NotUsing_MM</v>
      </c>
    </row>
    <row r="3986" spans="1:27">
      <c r="A3986" s="10" t="s">
        <v>4021</v>
      </c>
      <c r="B3986" s="10" t="s">
        <v>22</v>
      </c>
      <c r="C3986" s="10">
        <v>0</v>
      </c>
      <c r="D3986" s="11" t="str">
        <f t="shared" si="310"/>
        <v>J</v>
      </c>
      <c r="E3986" s="10" t="s">
        <v>23</v>
      </c>
      <c r="F3986" s="10" t="s">
        <v>23</v>
      </c>
      <c r="G3986" s="10">
        <v>72</v>
      </c>
      <c r="H3986" s="11" t="str">
        <f t="shared" si="311"/>
        <v>_16AY+</v>
      </c>
      <c r="I3986" s="10" t="s">
        <v>23</v>
      </c>
      <c r="J3986" s="10" t="s">
        <v>23</v>
      </c>
      <c r="K3986" s="10" t="s">
        <v>24</v>
      </c>
      <c r="L3986" s="10" t="s">
        <v>46</v>
      </c>
      <c r="M3986" s="10" t="s">
        <v>46</v>
      </c>
      <c r="N3986" s="10" t="s">
        <v>46</v>
      </c>
      <c r="O3986" s="10" t="s">
        <v>46</v>
      </c>
      <c r="P3986" s="11" t="str">
        <f t="shared" si="312"/>
        <v>_NotUsing</v>
      </c>
      <c r="Q3986" s="10" t="s">
        <v>46</v>
      </c>
      <c r="R3986" s="10" t="s">
        <v>46</v>
      </c>
      <c r="S3986" s="10" t="s">
        <v>47</v>
      </c>
      <c r="T3986" s="11" t="str" cm="1">
        <f t="array" ref="T3986">_xlfn.IFS(S3986="Month-to-month","_MM",S3986="One year","_OY",S3986="Two year","_TY")</f>
        <v>_TY</v>
      </c>
      <c r="U3986" s="10" t="s">
        <v>24</v>
      </c>
      <c r="V3986" s="10" t="s">
        <v>35</v>
      </c>
      <c r="W3986" s="10">
        <v>25.1</v>
      </c>
      <c r="X3986" s="10">
        <v>1857.85</v>
      </c>
      <c r="Y3986" s="10" t="s">
        <v>24</v>
      </c>
      <c r="Z3986" s="11">
        <f t="shared" si="313"/>
        <v>0</v>
      </c>
      <c r="AA3986" s="11" t="str">
        <f t="shared" si="314"/>
        <v>J_16AY+_NotUsing_TY</v>
      </c>
    </row>
    <row r="3987" spans="1:27">
      <c r="A3987" s="10" t="s">
        <v>4022</v>
      </c>
      <c r="B3987" s="10" t="s">
        <v>30</v>
      </c>
      <c r="C3987" s="10">
        <v>1</v>
      </c>
      <c r="D3987" s="11" t="str">
        <f t="shared" si="310"/>
        <v>S</v>
      </c>
      <c r="E3987" s="10" t="s">
        <v>23</v>
      </c>
      <c r="F3987" s="10" t="s">
        <v>24</v>
      </c>
      <c r="G3987" s="10">
        <v>16</v>
      </c>
      <c r="H3987" s="11" t="str">
        <f t="shared" si="311"/>
        <v>_16AY</v>
      </c>
      <c r="I3987" s="10" t="s">
        <v>23</v>
      </c>
      <c r="J3987" s="10" t="s">
        <v>24</v>
      </c>
      <c r="K3987" s="10" t="s">
        <v>26</v>
      </c>
      <c r="L3987" s="10" t="s">
        <v>23</v>
      </c>
      <c r="M3987" s="10" t="s">
        <v>23</v>
      </c>
      <c r="N3987" s="10" t="s">
        <v>24</v>
      </c>
      <c r="O3987" s="10" t="s">
        <v>24</v>
      </c>
      <c r="P3987" s="11" t="str">
        <f t="shared" si="312"/>
        <v>_Using</v>
      </c>
      <c r="Q3987" s="10" t="s">
        <v>24</v>
      </c>
      <c r="R3987" s="10" t="s">
        <v>24</v>
      </c>
      <c r="S3987" s="10" t="s">
        <v>27</v>
      </c>
      <c r="T3987" s="11" t="str" cm="1">
        <f t="array" ref="T3987">_xlfn.IFS(S3987="Month-to-month","_MM",S3987="One year","_OY",S3987="Two year","_TY")</f>
        <v>_MM</v>
      </c>
      <c r="U3987" s="10" t="s">
        <v>23</v>
      </c>
      <c r="V3987" s="10" t="s">
        <v>35</v>
      </c>
      <c r="W3987" s="10">
        <v>54.55</v>
      </c>
      <c r="X3987" s="10">
        <v>825.1</v>
      </c>
      <c r="Y3987" s="10" t="s">
        <v>24</v>
      </c>
      <c r="Z3987" s="11">
        <f t="shared" si="313"/>
        <v>0</v>
      </c>
      <c r="AA3987" s="11" t="str">
        <f t="shared" si="314"/>
        <v>S_16AY_Using_MM</v>
      </c>
    </row>
    <row r="3988" spans="1:27">
      <c r="A3988" s="10" t="s">
        <v>4023</v>
      </c>
      <c r="B3988" s="10" t="s">
        <v>30</v>
      </c>
      <c r="C3988" s="10">
        <v>0</v>
      </c>
      <c r="D3988" s="11" t="str">
        <f t="shared" si="310"/>
        <v>J</v>
      </c>
      <c r="E3988" s="10" t="s">
        <v>23</v>
      </c>
      <c r="F3988" s="10" t="s">
        <v>24</v>
      </c>
      <c r="G3988" s="10">
        <v>66</v>
      </c>
      <c r="H3988" s="11" t="str">
        <f t="shared" si="311"/>
        <v>_16AY+</v>
      </c>
      <c r="I3988" s="10" t="s">
        <v>23</v>
      </c>
      <c r="J3988" s="10" t="s">
        <v>23</v>
      </c>
      <c r="K3988" s="10" t="s">
        <v>37</v>
      </c>
      <c r="L3988" s="10" t="s">
        <v>23</v>
      </c>
      <c r="M3988" s="10" t="s">
        <v>23</v>
      </c>
      <c r="N3988" s="10" t="s">
        <v>23</v>
      </c>
      <c r="O3988" s="10" t="s">
        <v>23</v>
      </c>
      <c r="P3988" s="11" t="str">
        <f t="shared" si="312"/>
        <v>_Using</v>
      </c>
      <c r="Q3988" s="10" t="s">
        <v>24</v>
      </c>
      <c r="R3988" s="10" t="s">
        <v>24</v>
      </c>
      <c r="S3988" s="10" t="s">
        <v>47</v>
      </c>
      <c r="T3988" s="11" t="str" cm="1">
        <f t="array" ref="T3988">_xlfn.IFS(S3988="Month-to-month","_MM",S3988="One year","_OY",S3988="Two year","_TY")</f>
        <v>_TY</v>
      </c>
      <c r="U3988" s="10" t="s">
        <v>24</v>
      </c>
      <c r="V3988" s="10" t="s">
        <v>32</v>
      </c>
      <c r="W3988" s="10">
        <v>96.6</v>
      </c>
      <c r="X3988" s="10">
        <v>6424.25</v>
      </c>
      <c r="Y3988" s="10" t="s">
        <v>24</v>
      </c>
      <c r="Z3988" s="11">
        <f t="shared" si="313"/>
        <v>0</v>
      </c>
      <c r="AA3988" s="11" t="str">
        <f t="shared" si="314"/>
        <v>J_16AY+_Using_TY</v>
      </c>
    </row>
    <row r="3989" spans="1:27">
      <c r="A3989" s="10" t="s">
        <v>4024</v>
      </c>
      <c r="B3989" s="10" t="s">
        <v>22</v>
      </c>
      <c r="C3989" s="10">
        <v>0</v>
      </c>
      <c r="D3989" s="11" t="str">
        <f t="shared" si="310"/>
        <v>J</v>
      </c>
      <c r="E3989" s="10" t="s">
        <v>24</v>
      </c>
      <c r="F3989" s="10" t="s">
        <v>24</v>
      </c>
      <c r="G3989" s="10">
        <v>11</v>
      </c>
      <c r="H3989" s="11" t="str">
        <f t="shared" si="311"/>
        <v>_16AY</v>
      </c>
      <c r="I3989" s="10" t="s">
        <v>23</v>
      </c>
      <c r="J3989" s="10" t="s">
        <v>23</v>
      </c>
      <c r="K3989" s="10" t="s">
        <v>37</v>
      </c>
      <c r="L3989" s="10" t="s">
        <v>24</v>
      </c>
      <c r="M3989" s="10" t="s">
        <v>24</v>
      </c>
      <c r="N3989" s="10" t="s">
        <v>24</v>
      </c>
      <c r="O3989" s="10" t="s">
        <v>24</v>
      </c>
      <c r="P3989" s="11" t="str">
        <f t="shared" si="312"/>
        <v>_NotUsing</v>
      </c>
      <c r="Q3989" s="10" t="s">
        <v>24</v>
      </c>
      <c r="R3989" s="10" t="s">
        <v>24</v>
      </c>
      <c r="S3989" s="10" t="s">
        <v>27</v>
      </c>
      <c r="T3989" s="11" t="str" cm="1">
        <f t="array" ref="T3989">_xlfn.IFS(S3989="Month-to-month","_MM",S3989="One year","_OY",S3989="Two year","_TY")</f>
        <v>_MM</v>
      </c>
      <c r="U3989" s="10" t="s">
        <v>23</v>
      </c>
      <c r="V3989" s="10" t="s">
        <v>28</v>
      </c>
      <c r="W3989" s="10">
        <v>76.5</v>
      </c>
      <c r="X3989" s="10">
        <v>837.95</v>
      </c>
      <c r="Y3989" s="10" t="s">
        <v>23</v>
      </c>
      <c r="Z3989" s="11">
        <f t="shared" si="313"/>
        <v>1</v>
      </c>
      <c r="AA3989" s="11" t="str">
        <f t="shared" si="314"/>
        <v>J_16AY_NotUsing_MM</v>
      </c>
    </row>
    <row r="3990" spans="1:27">
      <c r="A3990" s="10" t="s">
        <v>4025</v>
      </c>
      <c r="B3990" s="10" t="s">
        <v>30</v>
      </c>
      <c r="C3990" s="10">
        <v>0</v>
      </c>
      <c r="D3990" s="11" t="str">
        <f t="shared" si="310"/>
        <v>J</v>
      </c>
      <c r="E3990" s="10" t="s">
        <v>24</v>
      </c>
      <c r="F3990" s="10" t="s">
        <v>24</v>
      </c>
      <c r="G3990" s="10">
        <v>51</v>
      </c>
      <c r="H3990" s="11" t="str">
        <f t="shared" si="311"/>
        <v>_16AY+</v>
      </c>
      <c r="I3990" s="10" t="s">
        <v>23</v>
      </c>
      <c r="J3990" s="10" t="s">
        <v>23</v>
      </c>
      <c r="K3990" s="10" t="s">
        <v>26</v>
      </c>
      <c r="L3990" s="10" t="s">
        <v>23</v>
      </c>
      <c r="M3990" s="10" t="s">
        <v>23</v>
      </c>
      <c r="N3990" s="10" t="s">
        <v>23</v>
      </c>
      <c r="O3990" s="10" t="s">
        <v>23</v>
      </c>
      <c r="P3990" s="11" t="str">
        <f t="shared" si="312"/>
        <v>_Using</v>
      </c>
      <c r="Q3990" s="10" t="s">
        <v>23</v>
      </c>
      <c r="R3990" s="10" t="s">
        <v>24</v>
      </c>
      <c r="S3990" s="10" t="s">
        <v>31</v>
      </c>
      <c r="T3990" s="11" t="str" cm="1">
        <f t="array" ref="T3990">_xlfn.IFS(S3990="Month-to-month","_MM",S3990="One year","_OY",S3990="Two year","_TY")</f>
        <v>_OY</v>
      </c>
      <c r="U3990" s="10" t="s">
        <v>23</v>
      </c>
      <c r="V3990" s="10" t="s">
        <v>40</v>
      </c>
      <c r="W3990" s="10">
        <v>81.150000000000006</v>
      </c>
      <c r="X3990" s="10">
        <v>4126.2</v>
      </c>
      <c r="Y3990" s="10" t="s">
        <v>24</v>
      </c>
      <c r="Z3990" s="11">
        <f t="shared" si="313"/>
        <v>0</v>
      </c>
      <c r="AA3990" s="11" t="str">
        <f t="shared" si="314"/>
        <v>J_16AY+_Using_OY</v>
      </c>
    </row>
    <row r="3991" spans="1:27">
      <c r="A3991" s="10" t="s">
        <v>4026</v>
      </c>
      <c r="B3991" s="10" t="s">
        <v>22</v>
      </c>
      <c r="C3991" s="10">
        <v>0</v>
      </c>
      <c r="D3991" s="11" t="str">
        <f t="shared" si="310"/>
        <v>J</v>
      </c>
      <c r="E3991" s="10" t="s">
        <v>24</v>
      </c>
      <c r="F3991" s="10" t="s">
        <v>23</v>
      </c>
      <c r="G3991" s="10">
        <v>8</v>
      </c>
      <c r="H3991" s="11" t="str">
        <f t="shared" si="311"/>
        <v>_16AY</v>
      </c>
      <c r="I3991" s="10" t="s">
        <v>24</v>
      </c>
      <c r="J3991" s="10" t="s">
        <v>25</v>
      </c>
      <c r="K3991" s="10" t="s">
        <v>26</v>
      </c>
      <c r="L3991" s="10" t="s">
        <v>23</v>
      </c>
      <c r="M3991" s="10" t="s">
        <v>24</v>
      </c>
      <c r="N3991" s="10" t="s">
        <v>24</v>
      </c>
      <c r="O3991" s="10" t="s">
        <v>24</v>
      </c>
      <c r="P3991" s="11" t="str">
        <f t="shared" si="312"/>
        <v>_Using</v>
      </c>
      <c r="Q3991" s="10" t="s">
        <v>24</v>
      </c>
      <c r="R3991" s="10" t="s">
        <v>23</v>
      </c>
      <c r="S3991" s="10" t="s">
        <v>27</v>
      </c>
      <c r="T3991" s="11" t="str" cm="1">
        <f t="array" ref="T3991">_xlfn.IFS(S3991="Month-to-month","_MM",S3991="One year","_OY",S3991="Two year","_TY")</f>
        <v>_MM</v>
      </c>
      <c r="U3991" s="10" t="s">
        <v>23</v>
      </c>
      <c r="V3991" s="10" t="s">
        <v>28</v>
      </c>
      <c r="W3991" s="10">
        <v>38.5</v>
      </c>
      <c r="X3991" s="10">
        <v>330.8</v>
      </c>
      <c r="Y3991" s="10" t="s">
        <v>24</v>
      </c>
      <c r="Z3991" s="11">
        <f t="shared" si="313"/>
        <v>0</v>
      </c>
      <c r="AA3991" s="11" t="str">
        <f t="shared" si="314"/>
        <v>J_16AY_Using_MM</v>
      </c>
    </row>
    <row r="3992" spans="1:27">
      <c r="A3992" s="10" t="s">
        <v>4027</v>
      </c>
      <c r="B3992" s="10" t="s">
        <v>30</v>
      </c>
      <c r="C3992" s="10">
        <v>0</v>
      </c>
      <c r="D3992" s="11" t="str">
        <f t="shared" si="310"/>
        <v>J</v>
      </c>
      <c r="E3992" s="10" t="s">
        <v>24</v>
      </c>
      <c r="F3992" s="10" t="s">
        <v>24</v>
      </c>
      <c r="G3992" s="10">
        <v>14</v>
      </c>
      <c r="H3992" s="11" t="str">
        <f t="shared" si="311"/>
        <v>_16AY</v>
      </c>
      <c r="I3992" s="10" t="s">
        <v>23</v>
      </c>
      <c r="J3992" s="10" t="s">
        <v>24</v>
      </c>
      <c r="K3992" s="10" t="s">
        <v>37</v>
      </c>
      <c r="L3992" s="10" t="s">
        <v>24</v>
      </c>
      <c r="M3992" s="10" t="s">
        <v>24</v>
      </c>
      <c r="N3992" s="10" t="s">
        <v>24</v>
      </c>
      <c r="O3992" s="10" t="s">
        <v>24</v>
      </c>
      <c r="P3992" s="11" t="str">
        <f t="shared" si="312"/>
        <v>_NotUsing</v>
      </c>
      <c r="Q3992" s="10" t="s">
        <v>23</v>
      </c>
      <c r="R3992" s="10" t="s">
        <v>23</v>
      </c>
      <c r="S3992" s="10" t="s">
        <v>27</v>
      </c>
      <c r="T3992" s="11" t="str" cm="1">
        <f t="array" ref="T3992">_xlfn.IFS(S3992="Month-to-month","_MM",S3992="One year","_OY",S3992="Two year","_TY")</f>
        <v>_MM</v>
      </c>
      <c r="U3992" s="10" t="s">
        <v>23</v>
      </c>
      <c r="V3992" s="10" t="s">
        <v>28</v>
      </c>
      <c r="W3992" s="10">
        <v>92.9</v>
      </c>
      <c r="X3992" s="10">
        <v>1337.45</v>
      </c>
      <c r="Y3992" s="10" t="s">
        <v>24</v>
      </c>
      <c r="Z3992" s="11">
        <f t="shared" si="313"/>
        <v>0</v>
      </c>
      <c r="AA3992" s="11" t="str">
        <f t="shared" si="314"/>
        <v>J_16AY_NotUsing_MM</v>
      </c>
    </row>
    <row r="3993" spans="1:27">
      <c r="A3993" s="10" t="s">
        <v>4028</v>
      </c>
      <c r="B3993" s="10" t="s">
        <v>22</v>
      </c>
      <c r="C3993" s="10">
        <v>0</v>
      </c>
      <c r="D3993" s="11" t="str">
        <f t="shared" si="310"/>
        <v>J</v>
      </c>
      <c r="E3993" s="10" t="s">
        <v>24</v>
      </c>
      <c r="F3993" s="10" t="s">
        <v>24</v>
      </c>
      <c r="G3993" s="10">
        <v>4</v>
      </c>
      <c r="H3993" s="11" t="str">
        <f t="shared" si="311"/>
        <v>_6AY</v>
      </c>
      <c r="I3993" s="10" t="s">
        <v>23</v>
      </c>
      <c r="J3993" s="10" t="s">
        <v>23</v>
      </c>
      <c r="K3993" s="10" t="s">
        <v>37</v>
      </c>
      <c r="L3993" s="10" t="s">
        <v>24</v>
      </c>
      <c r="M3993" s="10" t="s">
        <v>23</v>
      </c>
      <c r="N3993" s="10" t="s">
        <v>24</v>
      </c>
      <c r="O3993" s="10" t="s">
        <v>23</v>
      </c>
      <c r="P3993" s="11" t="str">
        <f t="shared" si="312"/>
        <v>_Using</v>
      </c>
      <c r="Q3993" s="10" t="s">
        <v>24</v>
      </c>
      <c r="R3993" s="10" t="s">
        <v>23</v>
      </c>
      <c r="S3993" s="10" t="s">
        <v>27</v>
      </c>
      <c r="T3993" s="11" t="str" cm="1">
        <f t="array" ref="T3993">_xlfn.IFS(S3993="Month-to-month","_MM",S3993="One year","_OY",S3993="Two year","_TY")</f>
        <v>_MM</v>
      </c>
      <c r="U3993" s="10" t="s">
        <v>23</v>
      </c>
      <c r="V3993" s="10" t="s">
        <v>28</v>
      </c>
      <c r="W3993" s="10">
        <v>93.5</v>
      </c>
      <c r="X3993" s="10">
        <v>362.2</v>
      </c>
      <c r="Y3993" s="10" t="s">
        <v>23</v>
      </c>
      <c r="Z3993" s="11">
        <f t="shared" si="313"/>
        <v>1</v>
      </c>
      <c r="AA3993" s="11" t="str">
        <f t="shared" si="314"/>
        <v>J_6AY_Using_MM</v>
      </c>
    </row>
    <row r="3994" spans="1:27">
      <c r="A3994" s="10" t="s">
        <v>4029</v>
      </c>
      <c r="B3994" s="10" t="s">
        <v>22</v>
      </c>
      <c r="C3994" s="10">
        <v>0</v>
      </c>
      <c r="D3994" s="11" t="str">
        <f t="shared" si="310"/>
        <v>J</v>
      </c>
      <c r="E3994" s="10" t="s">
        <v>24</v>
      </c>
      <c r="F3994" s="10" t="s">
        <v>24</v>
      </c>
      <c r="G3994" s="10">
        <v>70</v>
      </c>
      <c r="H3994" s="11" t="str">
        <f t="shared" si="311"/>
        <v>_16AY+</v>
      </c>
      <c r="I3994" s="10" t="s">
        <v>23</v>
      </c>
      <c r="J3994" s="10" t="s">
        <v>23</v>
      </c>
      <c r="K3994" s="10" t="s">
        <v>26</v>
      </c>
      <c r="L3994" s="10" t="s">
        <v>23</v>
      </c>
      <c r="M3994" s="10" t="s">
        <v>23</v>
      </c>
      <c r="N3994" s="10" t="s">
        <v>23</v>
      </c>
      <c r="O3994" s="10" t="s">
        <v>24</v>
      </c>
      <c r="P3994" s="11" t="str">
        <f t="shared" si="312"/>
        <v>_Using</v>
      </c>
      <c r="Q3994" s="10" t="s">
        <v>23</v>
      </c>
      <c r="R3994" s="10" t="s">
        <v>23</v>
      </c>
      <c r="S3994" s="10" t="s">
        <v>47</v>
      </c>
      <c r="T3994" s="11" t="str" cm="1">
        <f t="array" ref="T3994">_xlfn.IFS(S3994="Month-to-month","_MM",S3994="One year","_OY",S3994="Two year","_TY")</f>
        <v>_TY</v>
      </c>
      <c r="U3994" s="10" t="s">
        <v>24</v>
      </c>
      <c r="V3994" s="10" t="s">
        <v>32</v>
      </c>
      <c r="W3994" s="10">
        <v>84.7</v>
      </c>
      <c r="X3994" s="10">
        <v>5991.05</v>
      </c>
      <c r="Y3994" s="10" t="s">
        <v>24</v>
      </c>
      <c r="Z3994" s="11">
        <f t="shared" si="313"/>
        <v>0</v>
      </c>
      <c r="AA3994" s="11" t="str">
        <f t="shared" si="314"/>
        <v>J_16AY+_Using_TY</v>
      </c>
    </row>
    <row r="3995" spans="1:27">
      <c r="A3995" s="10" t="s">
        <v>4030</v>
      </c>
      <c r="B3995" s="10" t="s">
        <v>22</v>
      </c>
      <c r="C3995" s="10">
        <v>0</v>
      </c>
      <c r="D3995" s="11" t="str">
        <f t="shared" si="310"/>
        <v>J</v>
      </c>
      <c r="E3995" s="10" t="s">
        <v>24</v>
      </c>
      <c r="F3995" s="10" t="s">
        <v>23</v>
      </c>
      <c r="G3995" s="10">
        <v>70</v>
      </c>
      <c r="H3995" s="11" t="str">
        <f t="shared" si="311"/>
        <v>_16AY+</v>
      </c>
      <c r="I3995" s="10" t="s">
        <v>23</v>
      </c>
      <c r="J3995" s="10" t="s">
        <v>23</v>
      </c>
      <c r="K3995" s="10" t="s">
        <v>26</v>
      </c>
      <c r="L3995" s="10" t="s">
        <v>23</v>
      </c>
      <c r="M3995" s="10" t="s">
        <v>23</v>
      </c>
      <c r="N3995" s="10" t="s">
        <v>24</v>
      </c>
      <c r="O3995" s="10" t="s">
        <v>23</v>
      </c>
      <c r="P3995" s="11" t="str">
        <f t="shared" si="312"/>
        <v>_Using</v>
      </c>
      <c r="Q3995" s="10" t="s">
        <v>24</v>
      </c>
      <c r="R3995" s="10" t="s">
        <v>24</v>
      </c>
      <c r="S3995" s="10" t="s">
        <v>47</v>
      </c>
      <c r="T3995" s="11" t="str" cm="1">
        <f t="array" ref="T3995">_xlfn.IFS(S3995="Month-to-month","_MM",S3995="One year","_OY",S3995="Two year","_TY")</f>
        <v>_TY</v>
      </c>
      <c r="U3995" s="10" t="s">
        <v>24</v>
      </c>
      <c r="V3995" s="10" t="s">
        <v>28</v>
      </c>
      <c r="W3995" s="10">
        <v>66</v>
      </c>
      <c r="X3995" s="10">
        <v>4891.5</v>
      </c>
      <c r="Y3995" s="10" t="s">
        <v>24</v>
      </c>
      <c r="Z3995" s="11">
        <f t="shared" si="313"/>
        <v>0</v>
      </c>
      <c r="AA3995" s="11" t="str">
        <f t="shared" si="314"/>
        <v>J_16AY+_Using_TY</v>
      </c>
    </row>
    <row r="3996" spans="1:27">
      <c r="A3996" s="10" t="s">
        <v>4031</v>
      </c>
      <c r="B3996" s="10" t="s">
        <v>22</v>
      </c>
      <c r="C3996" s="10">
        <v>1</v>
      </c>
      <c r="D3996" s="11" t="str">
        <f t="shared" si="310"/>
        <v>S</v>
      </c>
      <c r="E3996" s="10" t="s">
        <v>23</v>
      </c>
      <c r="F3996" s="10" t="s">
        <v>24</v>
      </c>
      <c r="G3996" s="10">
        <v>54</v>
      </c>
      <c r="H3996" s="11" t="str">
        <f t="shared" si="311"/>
        <v>_16AY+</v>
      </c>
      <c r="I3996" s="10" t="s">
        <v>23</v>
      </c>
      <c r="J3996" s="10" t="s">
        <v>23</v>
      </c>
      <c r="K3996" s="10" t="s">
        <v>37</v>
      </c>
      <c r="L3996" s="10" t="s">
        <v>24</v>
      </c>
      <c r="M3996" s="10" t="s">
        <v>23</v>
      </c>
      <c r="N3996" s="10" t="s">
        <v>24</v>
      </c>
      <c r="O3996" s="10" t="s">
        <v>24</v>
      </c>
      <c r="P3996" s="11" t="str">
        <f t="shared" si="312"/>
        <v>_Using</v>
      </c>
      <c r="Q3996" s="10" t="s">
        <v>23</v>
      </c>
      <c r="R3996" s="10" t="s">
        <v>23</v>
      </c>
      <c r="S3996" s="10" t="s">
        <v>31</v>
      </c>
      <c r="T3996" s="11" t="str" cm="1">
        <f t="array" ref="T3996">_xlfn.IFS(S3996="Month-to-month","_MM",S3996="One year","_OY",S3996="Two year","_TY")</f>
        <v>_OY</v>
      </c>
      <c r="U3996" s="10" t="s">
        <v>23</v>
      </c>
      <c r="V3996" s="10" t="s">
        <v>40</v>
      </c>
      <c r="W3996" s="10">
        <v>101.5</v>
      </c>
      <c r="X3996" s="10">
        <v>5373.1</v>
      </c>
      <c r="Y3996" s="10" t="s">
        <v>23</v>
      </c>
      <c r="Z3996" s="11">
        <f t="shared" si="313"/>
        <v>1</v>
      </c>
      <c r="AA3996" s="11" t="str">
        <f t="shared" si="314"/>
        <v>S_16AY+_Using_OY</v>
      </c>
    </row>
    <row r="3997" spans="1:27">
      <c r="A3997" s="10" t="s">
        <v>4032</v>
      </c>
      <c r="B3997" s="10" t="s">
        <v>30</v>
      </c>
      <c r="C3997" s="10">
        <v>0</v>
      </c>
      <c r="D3997" s="11" t="str">
        <f t="shared" si="310"/>
        <v>J</v>
      </c>
      <c r="E3997" s="10" t="s">
        <v>24</v>
      </c>
      <c r="F3997" s="10" t="s">
        <v>23</v>
      </c>
      <c r="G3997" s="10">
        <v>28</v>
      </c>
      <c r="H3997" s="11" t="str">
        <f t="shared" si="311"/>
        <v>_16AY+</v>
      </c>
      <c r="I3997" s="10" t="s">
        <v>23</v>
      </c>
      <c r="J3997" s="10" t="s">
        <v>24</v>
      </c>
      <c r="K3997" s="10" t="s">
        <v>37</v>
      </c>
      <c r="L3997" s="10" t="s">
        <v>23</v>
      </c>
      <c r="M3997" s="10" t="s">
        <v>24</v>
      </c>
      <c r="N3997" s="10" t="s">
        <v>24</v>
      </c>
      <c r="O3997" s="10" t="s">
        <v>24</v>
      </c>
      <c r="P3997" s="11" t="str">
        <f t="shared" si="312"/>
        <v>_Using</v>
      </c>
      <c r="Q3997" s="10" t="s">
        <v>24</v>
      </c>
      <c r="R3997" s="10" t="s">
        <v>24</v>
      </c>
      <c r="S3997" s="10" t="s">
        <v>27</v>
      </c>
      <c r="T3997" s="11" t="str" cm="1">
        <f t="array" ref="T3997">_xlfn.IFS(S3997="Month-to-month","_MM",S3997="One year","_OY",S3997="Two year","_TY")</f>
        <v>_MM</v>
      </c>
      <c r="U3997" s="10" t="s">
        <v>23</v>
      </c>
      <c r="V3997" s="10" t="s">
        <v>35</v>
      </c>
      <c r="W3997" s="10">
        <v>74.900000000000006</v>
      </c>
      <c r="X3997" s="10">
        <v>2068.5500000000002</v>
      </c>
      <c r="Y3997" s="10" t="s">
        <v>23</v>
      </c>
      <c r="Z3997" s="11">
        <f t="shared" si="313"/>
        <v>1</v>
      </c>
      <c r="AA3997" s="11" t="str">
        <f t="shared" si="314"/>
        <v>J_16AY+_Using_MM</v>
      </c>
    </row>
    <row r="3998" spans="1:27">
      <c r="A3998" s="10" t="s">
        <v>4033</v>
      </c>
      <c r="B3998" s="10" t="s">
        <v>30</v>
      </c>
      <c r="C3998" s="10">
        <v>0</v>
      </c>
      <c r="D3998" s="11" t="str">
        <f t="shared" si="310"/>
        <v>J</v>
      </c>
      <c r="E3998" s="10" t="s">
        <v>24</v>
      </c>
      <c r="F3998" s="10" t="s">
        <v>24</v>
      </c>
      <c r="G3998" s="10">
        <v>24</v>
      </c>
      <c r="H3998" s="11" t="str">
        <f t="shared" si="311"/>
        <v>_16AY+</v>
      </c>
      <c r="I3998" s="10" t="s">
        <v>23</v>
      </c>
      <c r="J3998" s="10" t="s">
        <v>24</v>
      </c>
      <c r="K3998" s="10" t="s">
        <v>24</v>
      </c>
      <c r="L3998" s="10" t="s">
        <v>46</v>
      </c>
      <c r="M3998" s="10" t="s">
        <v>46</v>
      </c>
      <c r="N3998" s="10" t="s">
        <v>46</v>
      </c>
      <c r="O3998" s="10" t="s">
        <v>46</v>
      </c>
      <c r="P3998" s="11" t="str">
        <f t="shared" si="312"/>
        <v>_NotUsing</v>
      </c>
      <c r="Q3998" s="10" t="s">
        <v>46</v>
      </c>
      <c r="R3998" s="10" t="s">
        <v>46</v>
      </c>
      <c r="S3998" s="10" t="s">
        <v>47</v>
      </c>
      <c r="T3998" s="11" t="str" cm="1">
        <f t="array" ref="T3998">_xlfn.IFS(S3998="Month-to-month","_MM",S3998="One year","_OY",S3998="Two year","_TY")</f>
        <v>_TY</v>
      </c>
      <c r="U3998" s="10" t="s">
        <v>24</v>
      </c>
      <c r="V3998" s="10" t="s">
        <v>32</v>
      </c>
      <c r="W3998" s="10">
        <v>20.75</v>
      </c>
      <c r="X3998" s="10">
        <v>487.05</v>
      </c>
      <c r="Y3998" s="10" t="s">
        <v>24</v>
      </c>
      <c r="Z3998" s="11">
        <f t="shared" si="313"/>
        <v>0</v>
      </c>
      <c r="AA3998" s="11" t="str">
        <f t="shared" si="314"/>
        <v>J_16AY+_NotUsing_TY</v>
      </c>
    </row>
    <row r="3999" spans="1:27">
      <c r="A3999" s="10" t="s">
        <v>4034</v>
      </c>
      <c r="B3999" s="10" t="s">
        <v>22</v>
      </c>
      <c r="C3999" s="10">
        <v>0</v>
      </c>
      <c r="D3999" s="11" t="str">
        <f t="shared" si="310"/>
        <v>J</v>
      </c>
      <c r="E3999" s="10" t="s">
        <v>23</v>
      </c>
      <c r="F3999" s="10" t="s">
        <v>24</v>
      </c>
      <c r="G3999" s="10">
        <v>69</v>
      </c>
      <c r="H3999" s="11" t="str">
        <f t="shared" si="311"/>
        <v>_16AY+</v>
      </c>
      <c r="I3999" s="10" t="s">
        <v>23</v>
      </c>
      <c r="J3999" s="10" t="s">
        <v>24</v>
      </c>
      <c r="K3999" s="10" t="s">
        <v>26</v>
      </c>
      <c r="L3999" s="10" t="s">
        <v>24</v>
      </c>
      <c r="M3999" s="10" t="s">
        <v>23</v>
      </c>
      <c r="N3999" s="10" t="s">
        <v>24</v>
      </c>
      <c r="O3999" s="10" t="s">
        <v>24</v>
      </c>
      <c r="P3999" s="11" t="str">
        <f t="shared" si="312"/>
        <v>_Using</v>
      </c>
      <c r="Q3999" s="10" t="s">
        <v>24</v>
      </c>
      <c r="R3999" s="10" t="s">
        <v>23</v>
      </c>
      <c r="S3999" s="10" t="s">
        <v>47</v>
      </c>
      <c r="T3999" s="11" t="str" cm="1">
        <f t="array" ref="T3999">_xlfn.IFS(S3999="Month-to-month","_MM",S3999="One year","_OY",S3999="Two year","_TY")</f>
        <v>_TY</v>
      </c>
      <c r="U3999" s="10" t="s">
        <v>23</v>
      </c>
      <c r="V3999" s="10" t="s">
        <v>40</v>
      </c>
      <c r="W3999" s="10">
        <v>61.45</v>
      </c>
      <c r="X3999" s="10">
        <v>4131.2</v>
      </c>
      <c r="Y3999" s="10" t="s">
        <v>24</v>
      </c>
      <c r="Z3999" s="11">
        <f t="shared" si="313"/>
        <v>0</v>
      </c>
      <c r="AA3999" s="11" t="str">
        <f t="shared" si="314"/>
        <v>J_16AY+_Using_TY</v>
      </c>
    </row>
    <row r="4000" spans="1:27">
      <c r="A4000" s="10" t="s">
        <v>4035</v>
      </c>
      <c r="B4000" s="10" t="s">
        <v>30</v>
      </c>
      <c r="C4000" s="10">
        <v>0</v>
      </c>
      <c r="D4000" s="11" t="str">
        <f t="shared" si="310"/>
        <v>J</v>
      </c>
      <c r="E4000" s="10" t="s">
        <v>23</v>
      </c>
      <c r="F4000" s="10" t="s">
        <v>23</v>
      </c>
      <c r="G4000" s="10">
        <v>42</v>
      </c>
      <c r="H4000" s="11" t="str">
        <f t="shared" si="311"/>
        <v>_16AY+</v>
      </c>
      <c r="I4000" s="10" t="s">
        <v>23</v>
      </c>
      <c r="J4000" s="10" t="s">
        <v>24</v>
      </c>
      <c r="K4000" s="10" t="s">
        <v>26</v>
      </c>
      <c r="L4000" s="10" t="s">
        <v>23</v>
      </c>
      <c r="M4000" s="10" t="s">
        <v>23</v>
      </c>
      <c r="N4000" s="10" t="s">
        <v>24</v>
      </c>
      <c r="O4000" s="10" t="s">
        <v>24</v>
      </c>
      <c r="P4000" s="11" t="str">
        <f t="shared" si="312"/>
        <v>_Using</v>
      </c>
      <c r="Q4000" s="10" t="s">
        <v>24</v>
      </c>
      <c r="R4000" s="10" t="s">
        <v>24</v>
      </c>
      <c r="S4000" s="10" t="s">
        <v>27</v>
      </c>
      <c r="T4000" s="11" t="str" cm="1">
        <f t="array" ref="T4000">_xlfn.IFS(S4000="Month-to-month","_MM",S4000="One year","_OY",S4000="Two year","_TY")</f>
        <v>_MM</v>
      </c>
      <c r="U4000" s="10" t="s">
        <v>24</v>
      </c>
      <c r="V4000" s="10" t="s">
        <v>32</v>
      </c>
      <c r="W4000" s="10">
        <v>54.5</v>
      </c>
      <c r="X4000" s="10">
        <v>2301.15</v>
      </c>
      <c r="Y4000" s="10" t="s">
        <v>24</v>
      </c>
      <c r="Z4000" s="11">
        <f t="shared" si="313"/>
        <v>0</v>
      </c>
      <c r="AA4000" s="11" t="str">
        <f t="shared" si="314"/>
        <v>J_16AY+_Using_MM</v>
      </c>
    </row>
    <row r="4001" spans="1:27">
      <c r="A4001" s="10" t="s">
        <v>4036</v>
      </c>
      <c r="B4001" s="10" t="s">
        <v>22</v>
      </c>
      <c r="C4001" s="10">
        <v>1</v>
      </c>
      <c r="D4001" s="11" t="str">
        <f t="shared" si="310"/>
        <v>S</v>
      </c>
      <c r="E4001" s="10" t="s">
        <v>24</v>
      </c>
      <c r="F4001" s="10" t="s">
        <v>24</v>
      </c>
      <c r="G4001" s="10">
        <v>2</v>
      </c>
      <c r="H4001" s="11" t="str">
        <f t="shared" si="311"/>
        <v>_6AY</v>
      </c>
      <c r="I4001" s="10" t="s">
        <v>23</v>
      </c>
      <c r="J4001" s="10" t="s">
        <v>24</v>
      </c>
      <c r="K4001" s="10" t="s">
        <v>37</v>
      </c>
      <c r="L4001" s="10" t="s">
        <v>24</v>
      </c>
      <c r="M4001" s="10" t="s">
        <v>24</v>
      </c>
      <c r="N4001" s="10" t="s">
        <v>24</v>
      </c>
      <c r="O4001" s="10" t="s">
        <v>24</v>
      </c>
      <c r="P4001" s="11" t="str">
        <f t="shared" si="312"/>
        <v>_NotUsing</v>
      </c>
      <c r="Q4001" s="10" t="s">
        <v>24</v>
      </c>
      <c r="R4001" s="10" t="s">
        <v>24</v>
      </c>
      <c r="S4001" s="10" t="s">
        <v>27</v>
      </c>
      <c r="T4001" s="11" t="str" cm="1">
        <f t="array" ref="T4001">_xlfn.IFS(S4001="Month-to-month","_MM",S4001="One year","_OY",S4001="Two year","_TY")</f>
        <v>_MM</v>
      </c>
      <c r="U4001" s="10" t="s">
        <v>23</v>
      </c>
      <c r="V4001" s="10" t="s">
        <v>28</v>
      </c>
      <c r="W4001" s="10">
        <v>69.599999999999994</v>
      </c>
      <c r="X4001" s="10">
        <v>131.65</v>
      </c>
      <c r="Y4001" s="10" t="s">
        <v>23</v>
      </c>
      <c r="Z4001" s="11">
        <f t="shared" si="313"/>
        <v>1</v>
      </c>
      <c r="AA4001" s="11" t="str">
        <f t="shared" si="314"/>
        <v>S_6AY_NotUsing_MM</v>
      </c>
    </row>
    <row r="4002" spans="1:27">
      <c r="A4002" s="10" t="s">
        <v>4037</v>
      </c>
      <c r="B4002" s="10" t="s">
        <v>22</v>
      </c>
      <c r="C4002" s="10">
        <v>1</v>
      </c>
      <c r="D4002" s="11" t="str">
        <f t="shared" si="310"/>
        <v>S</v>
      </c>
      <c r="E4002" s="10" t="s">
        <v>24</v>
      </c>
      <c r="F4002" s="10" t="s">
        <v>24</v>
      </c>
      <c r="G4002" s="10">
        <v>39</v>
      </c>
      <c r="H4002" s="11" t="str">
        <f t="shared" si="311"/>
        <v>_16AY+</v>
      </c>
      <c r="I4002" s="10" t="s">
        <v>23</v>
      </c>
      <c r="J4002" s="10" t="s">
        <v>23</v>
      </c>
      <c r="K4002" s="10" t="s">
        <v>37</v>
      </c>
      <c r="L4002" s="10" t="s">
        <v>24</v>
      </c>
      <c r="M4002" s="10" t="s">
        <v>24</v>
      </c>
      <c r="N4002" s="10" t="s">
        <v>23</v>
      </c>
      <c r="O4002" s="10" t="s">
        <v>24</v>
      </c>
      <c r="P4002" s="11" t="str">
        <f t="shared" si="312"/>
        <v>_Using</v>
      </c>
      <c r="Q4002" s="10" t="s">
        <v>23</v>
      </c>
      <c r="R4002" s="10" t="s">
        <v>23</v>
      </c>
      <c r="S4002" s="10" t="s">
        <v>27</v>
      </c>
      <c r="T4002" s="11" t="str" cm="1">
        <f t="array" ref="T4002">_xlfn.IFS(S4002="Month-to-month","_MM",S4002="One year","_OY",S4002="Two year","_TY")</f>
        <v>_MM</v>
      </c>
      <c r="U4002" s="10" t="s">
        <v>23</v>
      </c>
      <c r="V4002" s="10" t="s">
        <v>28</v>
      </c>
      <c r="W4002" s="10">
        <v>99.75</v>
      </c>
      <c r="X4002" s="10">
        <v>4036</v>
      </c>
      <c r="Y4002" s="10" t="s">
        <v>24</v>
      </c>
      <c r="Z4002" s="11">
        <f t="shared" si="313"/>
        <v>0</v>
      </c>
      <c r="AA4002" s="11" t="str">
        <f t="shared" si="314"/>
        <v>S_16AY+_Using_MM</v>
      </c>
    </row>
    <row r="4003" spans="1:27">
      <c r="A4003" s="10" t="s">
        <v>4038</v>
      </c>
      <c r="B4003" s="10" t="s">
        <v>30</v>
      </c>
      <c r="C4003" s="10">
        <v>0</v>
      </c>
      <c r="D4003" s="11" t="str">
        <f t="shared" si="310"/>
        <v>J</v>
      </c>
      <c r="E4003" s="10" t="s">
        <v>23</v>
      </c>
      <c r="F4003" s="10" t="s">
        <v>23</v>
      </c>
      <c r="G4003" s="10">
        <v>45</v>
      </c>
      <c r="H4003" s="11" t="str">
        <f t="shared" si="311"/>
        <v>_16AY+</v>
      </c>
      <c r="I4003" s="10" t="s">
        <v>23</v>
      </c>
      <c r="J4003" s="10" t="s">
        <v>23</v>
      </c>
      <c r="K4003" s="10" t="s">
        <v>37</v>
      </c>
      <c r="L4003" s="10" t="s">
        <v>24</v>
      </c>
      <c r="M4003" s="10" t="s">
        <v>23</v>
      </c>
      <c r="N4003" s="10" t="s">
        <v>23</v>
      </c>
      <c r="O4003" s="10" t="s">
        <v>23</v>
      </c>
      <c r="P4003" s="11" t="str">
        <f t="shared" si="312"/>
        <v>_Using</v>
      </c>
      <c r="Q4003" s="10" t="s">
        <v>23</v>
      </c>
      <c r="R4003" s="10" t="s">
        <v>23</v>
      </c>
      <c r="S4003" s="10" t="s">
        <v>47</v>
      </c>
      <c r="T4003" s="11" t="str" cm="1">
        <f t="array" ref="T4003">_xlfn.IFS(S4003="Month-to-month","_MM",S4003="One year","_OY",S4003="Two year","_TY")</f>
        <v>_TY</v>
      </c>
      <c r="U4003" s="10" t="s">
        <v>23</v>
      </c>
      <c r="V4003" s="10" t="s">
        <v>35</v>
      </c>
      <c r="W4003" s="10">
        <v>109.75</v>
      </c>
      <c r="X4003" s="10">
        <v>4900.6499999999996</v>
      </c>
      <c r="Y4003" s="10" t="s">
        <v>24</v>
      </c>
      <c r="Z4003" s="11">
        <f t="shared" si="313"/>
        <v>0</v>
      </c>
      <c r="AA4003" s="11" t="str">
        <f t="shared" si="314"/>
        <v>J_16AY+_Using_TY</v>
      </c>
    </row>
    <row r="4004" spans="1:27">
      <c r="A4004" s="10" t="s">
        <v>4039</v>
      </c>
      <c r="B4004" s="10" t="s">
        <v>30</v>
      </c>
      <c r="C4004" s="10">
        <v>0</v>
      </c>
      <c r="D4004" s="11" t="str">
        <f t="shared" si="310"/>
        <v>J</v>
      </c>
      <c r="E4004" s="10" t="s">
        <v>23</v>
      </c>
      <c r="F4004" s="10" t="s">
        <v>23</v>
      </c>
      <c r="G4004" s="10">
        <v>72</v>
      </c>
      <c r="H4004" s="11" t="str">
        <f t="shared" si="311"/>
        <v>_16AY+</v>
      </c>
      <c r="I4004" s="10" t="s">
        <v>23</v>
      </c>
      <c r="J4004" s="10" t="s">
        <v>23</v>
      </c>
      <c r="K4004" s="10" t="s">
        <v>26</v>
      </c>
      <c r="L4004" s="10" t="s">
        <v>23</v>
      </c>
      <c r="M4004" s="10" t="s">
        <v>23</v>
      </c>
      <c r="N4004" s="10" t="s">
        <v>23</v>
      </c>
      <c r="O4004" s="10" t="s">
        <v>23</v>
      </c>
      <c r="P4004" s="11" t="str">
        <f t="shared" si="312"/>
        <v>_Using</v>
      </c>
      <c r="Q4004" s="10" t="s">
        <v>23</v>
      </c>
      <c r="R4004" s="10" t="s">
        <v>24</v>
      </c>
      <c r="S4004" s="10" t="s">
        <v>47</v>
      </c>
      <c r="T4004" s="11" t="str" cm="1">
        <f t="array" ref="T4004">_xlfn.IFS(S4004="Month-to-month","_MM",S4004="One year","_OY",S4004="Two year","_TY")</f>
        <v>_TY</v>
      </c>
      <c r="U4004" s="10" t="s">
        <v>23</v>
      </c>
      <c r="V4004" s="10" t="s">
        <v>35</v>
      </c>
      <c r="W4004" s="10">
        <v>80.849999999999994</v>
      </c>
      <c r="X4004" s="10">
        <v>5727.45</v>
      </c>
      <c r="Y4004" s="10" t="s">
        <v>24</v>
      </c>
      <c r="Z4004" s="11">
        <f t="shared" si="313"/>
        <v>0</v>
      </c>
      <c r="AA4004" s="11" t="str">
        <f t="shared" si="314"/>
        <v>J_16AY+_Using_TY</v>
      </c>
    </row>
    <row r="4005" spans="1:27">
      <c r="A4005" s="10" t="s">
        <v>4040</v>
      </c>
      <c r="B4005" s="10" t="s">
        <v>22</v>
      </c>
      <c r="C4005" s="10">
        <v>0</v>
      </c>
      <c r="D4005" s="11" t="str">
        <f t="shared" si="310"/>
        <v>J</v>
      </c>
      <c r="E4005" s="10" t="s">
        <v>24</v>
      </c>
      <c r="F4005" s="10" t="s">
        <v>24</v>
      </c>
      <c r="G4005" s="10">
        <v>38</v>
      </c>
      <c r="H4005" s="11" t="str">
        <f t="shared" si="311"/>
        <v>_16AY+</v>
      </c>
      <c r="I4005" s="10" t="s">
        <v>23</v>
      </c>
      <c r="J4005" s="10" t="s">
        <v>24</v>
      </c>
      <c r="K4005" s="10" t="s">
        <v>24</v>
      </c>
      <c r="L4005" s="10" t="s">
        <v>46</v>
      </c>
      <c r="M4005" s="10" t="s">
        <v>46</v>
      </c>
      <c r="N4005" s="10" t="s">
        <v>46</v>
      </c>
      <c r="O4005" s="10" t="s">
        <v>46</v>
      </c>
      <c r="P4005" s="11" t="str">
        <f t="shared" si="312"/>
        <v>_NotUsing</v>
      </c>
      <c r="Q4005" s="10" t="s">
        <v>46</v>
      </c>
      <c r="R4005" s="10" t="s">
        <v>46</v>
      </c>
      <c r="S4005" s="10" t="s">
        <v>47</v>
      </c>
      <c r="T4005" s="11" t="str" cm="1">
        <f t="array" ref="T4005">_xlfn.IFS(S4005="Month-to-month","_MM",S4005="One year","_OY",S4005="Two year","_TY")</f>
        <v>_TY</v>
      </c>
      <c r="U4005" s="10" t="s">
        <v>24</v>
      </c>
      <c r="V4005" s="10" t="s">
        <v>32</v>
      </c>
      <c r="W4005" s="10">
        <v>20.3</v>
      </c>
      <c r="X4005" s="10">
        <v>743.05</v>
      </c>
      <c r="Y4005" s="10" t="s">
        <v>24</v>
      </c>
      <c r="Z4005" s="11">
        <f t="shared" si="313"/>
        <v>0</v>
      </c>
      <c r="AA4005" s="11" t="str">
        <f t="shared" si="314"/>
        <v>J_16AY+_NotUsing_TY</v>
      </c>
    </row>
    <row r="4006" spans="1:27">
      <c r="A4006" s="10" t="s">
        <v>4041</v>
      </c>
      <c r="B4006" s="10" t="s">
        <v>30</v>
      </c>
      <c r="C4006" s="10">
        <v>0</v>
      </c>
      <c r="D4006" s="11" t="str">
        <f t="shared" si="310"/>
        <v>J</v>
      </c>
      <c r="E4006" s="10" t="s">
        <v>23</v>
      </c>
      <c r="F4006" s="10" t="s">
        <v>24</v>
      </c>
      <c r="G4006" s="10">
        <v>72</v>
      </c>
      <c r="H4006" s="11" t="str">
        <f t="shared" si="311"/>
        <v>_16AY+</v>
      </c>
      <c r="I4006" s="10" t="s">
        <v>23</v>
      </c>
      <c r="J4006" s="10" t="s">
        <v>23</v>
      </c>
      <c r="K4006" s="10" t="s">
        <v>26</v>
      </c>
      <c r="L4006" s="10" t="s">
        <v>23</v>
      </c>
      <c r="M4006" s="10" t="s">
        <v>23</v>
      </c>
      <c r="N4006" s="10" t="s">
        <v>23</v>
      </c>
      <c r="O4006" s="10" t="s">
        <v>23</v>
      </c>
      <c r="P4006" s="11" t="str">
        <f t="shared" si="312"/>
        <v>_Using</v>
      </c>
      <c r="Q4006" s="10" t="s">
        <v>24</v>
      </c>
      <c r="R4006" s="10" t="s">
        <v>24</v>
      </c>
      <c r="S4006" s="10" t="s">
        <v>47</v>
      </c>
      <c r="T4006" s="11" t="str" cm="1">
        <f t="array" ref="T4006">_xlfn.IFS(S4006="Month-to-month","_MM",S4006="One year","_OY",S4006="Two year","_TY")</f>
        <v>_TY</v>
      </c>
      <c r="U4006" s="10" t="s">
        <v>23</v>
      </c>
      <c r="V4006" s="10" t="s">
        <v>35</v>
      </c>
      <c r="W4006" s="10">
        <v>67.8</v>
      </c>
      <c r="X4006" s="10">
        <v>4804.6499999999996</v>
      </c>
      <c r="Y4006" s="10" t="s">
        <v>24</v>
      </c>
      <c r="Z4006" s="11">
        <f t="shared" si="313"/>
        <v>0</v>
      </c>
      <c r="AA4006" s="11" t="str">
        <f t="shared" si="314"/>
        <v>J_16AY+_Using_TY</v>
      </c>
    </row>
    <row r="4007" spans="1:27">
      <c r="A4007" s="10" t="s">
        <v>4042</v>
      </c>
      <c r="B4007" s="10" t="s">
        <v>30</v>
      </c>
      <c r="C4007" s="10">
        <v>0</v>
      </c>
      <c r="D4007" s="11" t="str">
        <f t="shared" si="310"/>
        <v>J</v>
      </c>
      <c r="E4007" s="10" t="s">
        <v>24</v>
      </c>
      <c r="F4007" s="10" t="s">
        <v>24</v>
      </c>
      <c r="G4007" s="10">
        <v>1</v>
      </c>
      <c r="H4007" s="11" t="str">
        <f t="shared" si="311"/>
        <v>_6AY</v>
      </c>
      <c r="I4007" s="10" t="s">
        <v>23</v>
      </c>
      <c r="J4007" s="10" t="s">
        <v>23</v>
      </c>
      <c r="K4007" s="10" t="s">
        <v>24</v>
      </c>
      <c r="L4007" s="10" t="s">
        <v>46</v>
      </c>
      <c r="M4007" s="10" t="s">
        <v>46</v>
      </c>
      <c r="N4007" s="10" t="s">
        <v>46</v>
      </c>
      <c r="O4007" s="10" t="s">
        <v>46</v>
      </c>
      <c r="P4007" s="11" t="str">
        <f t="shared" si="312"/>
        <v>_NotUsing</v>
      </c>
      <c r="Q4007" s="10" t="s">
        <v>46</v>
      </c>
      <c r="R4007" s="10" t="s">
        <v>46</v>
      </c>
      <c r="S4007" s="10" t="s">
        <v>27</v>
      </c>
      <c r="T4007" s="11" t="str" cm="1">
        <f t="array" ref="T4007">_xlfn.IFS(S4007="Month-to-month","_MM",S4007="One year","_OY",S4007="Two year","_TY")</f>
        <v>_MM</v>
      </c>
      <c r="U4007" s="10" t="s">
        <v>23</v>
      </c>
      <c r="V4007" s="10" t="s">
        <v>32</v>
      </c>
      <c r="W4007" s="10">
        <v>24.05</v>
      </c>
      <c r="X4007" s="10">
        <v>24.05</v>
      </c>
      <c r="Y4007" s="10" t="s">
        <v>23</v>
      </c>
      <c r="Z4007" s="11">
        <f t="shared" si="313"/>
        <v>1</v>
      </c>
      <c r="AA4007" s="11" t="str">
        <f t="shared" si="314"/>
        <v>J_6AY_NotUsing_MM</v>
      </c>
    </row>
    <row r="4008" spans="1:27">
      <c r="A4008" s="10" t="s">
        <v>4043</v>
      </c>
      <c r="B4008" s="10" t="s">
        <v>30</v>
      </c>
      <c r="C4008" s="10">
        <v>0</v>
      </c>
      <c r="D4008" s="11" t="str">
        <f t="shared" si="310"/>
        <v>J</v>
      </c>
      <c r="E4008" s="10" t="s">
        <v>23</v>
      </c>
      <c r="F4008" s="10" t="s">
        <v>23</v>
      </c>
      <c r="G4008" s="10">
        <v>72</v>
      </c>
      <c r="H4008" s="11" t="str">
        <f t="shared" si="311"/>
        <v>_16AY+</v>
      </c>
      <c r="I4008" s="10" t="s">
        <v>23</v>
      </c>
      <c r="J4008" s="10" t="s">
        <v>24</v>
      </c>
      <c r="K4008" s="10" t="s">
        <v>24</v>
      </c>
      <c r="L4008" s="10" t="s">
        <v>46</v>
      </c>
      <c r="M4008" s="10" t="s">
        <v>46</v>
      </c>
      <c r="N4008" s="10" t="s">
        <v>46</v>
      </c>
      <c r="O4008" s="10" t="s">
        <v>46</v>
      </c>
      <c r="P4008" s="11" t="str">
        <f t="shared" si="312"/>
        <v>_NotUsing</v>
      </c>
      <c r="Q4008" s="10" t="s">
        <v>46</v>
      </c>
      <c r="R4008" s="10" t="s">
        <v>46</v>
      </c>
      <c r="S4008" s="10" t="s">
        <v>47</v>
      </c>
      <c r="T4008" s="11" t="str" cm="1">
        <f t="array" ref="T4008">_xlfn.IFS(S4008="Month-to-month","_MM",S4008="One year","_OY",S4008="Two year","_TY")</f>
        <v>_TY</v>
      </c>
      <c r="U4008" s="10" t="s">
        <v>23</v>
      </c>
      <c r="V4008" s="10" t="s">
        <v>40</v>
      </c>
      <c r="W4008" s="10">
        <v>19.8</v>
      </c>
      <c r="X4008" s="10">
        <v>1414.65</v>
      </c>
      <c r="Y4008" s="10" t="s">
        <v>24</v>
      </c>
      <c r="Z4008" s="11">
        <f t="shared" si="313"/>
        <v>0</v>
      </c>
      <c r="AA4008" s="11" t="str">
        <f t="shared" si="314"/>
        <v>J_16AY+_NotUsing_TY</v>
      </c>
    </row>
    <row r="4009" spans="1:27">
      <c r="A4009" s="10" t="s">
        <v>4044</v>
      </c>
      <c r="B4009" s="10" t="s">
        <v>30</v>
      </c>
      <c r="C4009" s="10">
        <v>0</v>
      </c>
      <c r="D4009" s="11" t="str">
        <f t="shared" si="310"/>
        <v>J</v>
      </c>
      <c r="E4009" s="10" t="s">
        <v>23</v>
      </c>
      <c r="F4009" s="10" t="s">
        <v>24</v>
      </c>
      <c r="G4009" s="10">
        <v>55</v>
      </c>
      <c r="H4009" s="11" t="str">
        <f t="shared" si="311"/>
        <v>_16AY+</v>
      </c>
      <c r="I4009" s="10" t="s">
        <v>23</v>
      </c>
      <c r="J4009" s="10" t="s">
        <v>23</v>
      </c>
      <c r="K4009" s="10" t="s">
        <v>24</v>
      </c>
      <c r="L4009" s="10" t="s">
        <v>46</v>
      </c>
      <c r="M4009" s="10" t="s">
        <v>46</v>
      </c>
      <c r="N4009" s="10" t="s">
        <v>46</v>
      </c>
      <c r="O4009" s="10" t="s">
        <v>46</v>
      </c>
      <c r="P4009" s="11" t="str">
        <f t="shared" si="312"/>
        <v>_NotUsing</v>
      </c>
      <c r="Q4009" s="10" t="s">
        <v>46</v>
      </c>
      <c r="R4009" s="10" t="s">
        <v>46</v>
      </c>
      <c r="S4009" s="10" t="s">
        <v>47</v>
      </c>
      <c r="T4009" s="11" t="str" cm="1">
        <f t="array" ref="T4009">_xlfn.IFS(S4009="Month-to-month","_MM",S4009="One year","_OY",S4009="Two year","_TY")</f>
        <v>_TY</v>
      </c>
      <c r="U4009" s="10" t="s">
        <v>24</v>
      </c>
      <c r="V4009" s="10" t="s">
        <v>35</v>
      </c>
      <c r="W4009" s="10">
        <v>25.7</v>
      </c>
      <c r="X4009" s="10">
        <v>1443.65</v>
      </c>
      <c r="Y4009" s="10" t="s">
        <v>24</v>
      </c>
      <c r="Z4009" s="11">
        <f t="shared" si="313"/>
        <v>0</v>
      </c>
      <c r="AA4009" s="11" t="str">
        <f t="shared" si="314"/>
        <v>J_16AY+_NotUsing_TY</v>
      </c>
    </row>
    <row r="4010" spans="1:27">
      <c r="A4010" s="10" t="s">
        <v>4045</v>
      </c>
      <c r="B4010" s="10" t="s">
        <v>22</v>
      </c>
      <c r="C4010" s="10">
        <v>0</v>
      </c>
      <c r="D4010" s="11" t="str">
        <f t="shared" si="310"/>
        <v>J</v>
      </c>
      <c r="E4010" s="10" t="s">
        <v>23</v>
      </c>
      <c r="F4010" s="10" t="s">
        <v>23</v>
      </c>
      <c r="G4010" s="10">
        <v>51</v>
      </c>
      <c r="H4010" s="11" t="str">
        <f t="shared" si="311"/>
        <v>_16AY+</v>
      </c>
      <c r="I4010" s="10" t="s">
        <v>24</v>
      </c>
      <c r="J4010" s="10" t="s">
        <v>25</v>
      </c>
      <c r="K4010" s="10" t="s">
        <v>26</v>
      </c>
      <c r="L4010" s="10" t="s">
        <v>24</v>
      </c>
      <c r="M4010" s="10" t="s">
        <v>24</v>
      </c>
      <c r="N4010" s="10" t="s">
        <v>23</v>
      </c>
      <c r="O4010" s="10" t="s">
        <v>23</v>
      </c>
      <c r="P4010" s="11" t="str">
        <f t="shared" si="312"/>
        <v>_Using</v>
      </c>
      <c r="Q4010" s="10" t="s">
        <v>23</v>
      </c>
      <c r="R4010" s="10" t="s">
        <v>23</v>
      </c>
      <c r="S4010" s="10" t="s">
        <v>31</v>
      </c>
      <c r="T4010" s="11" t="str" cm="1">
        <f t="array" ref="T4010">_xlfn.IFS(S4010="Month-to-month","_MM",S4010="One year","_OY",S4010="Two year","_TY")</f>
        <v>_OY</v>
      </c>
      <c r="U4010" s="10" t="s">
        <v>23</v>
      </c>
      <c r="V4010" s="10" t="s">
        <v>28</v>
      </c>
      <c r="W4010" s="10">
        <v>56.15</v>
      </c>
      <c r="X4010" s="10">
        <v>2898.95</v>
      </c>
      <c r="Y4010" s="10" t="s">
        <v>24</v>
      </c>
      <c r="Z4010" s="11">
        <f t="shared" si="313"/>
        <v>0</v>
      </c>
      <c r="AA4010" s="11" t="str">
        <f t="shared" si="314"/>
        <v>J_16AY+_Using_OY</v>
      </c>
    </row>
    <row r="4011" spans="1:27">
      <c r="A4011" s="10" t="s">
        <v>4046</v>
      </c>
      <c r="B4011" s="10" t="s">
        <v>30</v>
      </c>
      <c r="C4011" s="10">
        <v>0</v>
      </c>
      <c r="D4011" s="11" t="str">
        <f t="shared" si="310"/>
        <v>J</v>
      </c>
      <c r="E4011" s="10" t="s">
        <v>24</v>
      </c>
      <c r="F4011" s="10" t="s">
        <v>24</v>
      </c>
      <c r="G4011" s="10">
        <v>63</v>
      </c>
      <c r="H4011" s="11" t="str">
        <f t="shared" si="311"/>
        <v>_16AY+</v>
      </c>
      <c r="I4011" s="10" t="s">
        <v>23</v>
      </c>
      <c r="J4011" s="10" t="s">
        <v>24</v>
      </c>
      <c r="K4011" s="10" t="s">
        <v>26</v>
      </c>
      <c r="L4011" s="10" t="s">
        <v>23</v>
      </c>
      <c r="M4011" s="10" t="s">
        <v>23</v>
      </c>
      <c r="N4011" s="10" t="s">
        <v>23</v>
      </c>
      <c r="O4011" s="10" t="s">
        <v>23</v>
      </c>
      <c r="P4011" s="11" t="str">
        <f t="shared" si="312"/>
        <v>_Using</v>
      </c>
      <c r="Q4011" s="10" t="s">
        <v>23</v>
      </c>
      <c r="R4011" s="10" t="s">
        <v>23</v>
      </c>
      <c r="S4011" s="10" t="s">
        <v>47</v>
      </c>
      <c r="T4011" s="11" t="str" cm="1">
        <f t="array" ref="T4011">_xlfn.IFS(S4011="Month-to-month","_MM",S4011="One year","_OY",S4011="Two year","_TY")</f>
        <v>_TY</v>
      </c>
      <c r="U4011" s="10" t="s">
        <v>23</v>
      </c>
      <c r="V4011" s="10" t="s">
        <v>35</v>
      </c>
      <c r="W4011" s="10">
        <v>86.7</v>
      </c>
      <c r="X4011" s="10">
        <v>5309.5</v>
      </c>
      <c r="Y4011" s="10" t="s">
        <v>24</v>
      </c>
      <c r="Z4011" s="11">
        <f t="shared" si="313"/>
        <v>0</v>
      </c>
      <c r="AA4011" s="11" t="str">
        <f t="shared" si="314"/>
        <v>J_16AY+_Using_TY</v>
      </c>
    </row>
    <row r="4012" spans="1:27">
      <c r="A4012" s="10" t="s">
        <v>4047</v>
      </c>
      <c r="B4012" s="10" t="s">
        <v>22</v>
      </c>
      <c r="C4012" s="10">
        <v>0</v>
      </c>
      <c r="D4012" s="11" t="str">
        <f t="shared" si="310"/>
        <v>J</v>
      </c>
      <c r="E4012" s="10" t="s">
        <v>24</v>
      </c>
      <c r="F4012" s="10" t="s">
        <v>24</v>
      </c>
      <c r="G4012" s="10">
        <v>1</v>
      </c>
      <c r="H4012" s="11" t="str">
        <f t="shared" si="311"/>
        <v>_6AY</v>
      </c>
      <c r="I4012" s="10" t="s">
        <v>23</v>
      </c>
      <c r="J4012" s="10" t="s">
        <v>24</v>
      </c>
      <c r="K4012" s="10" t="s">
        <v>24</v>
      </c>
      <c r="L4012" s="10" t="s">
        <v>46</v>
      </c>
      <c r="M4012" s="10" t="s">
        <v>46</v>
      </c>
      <c r="N4012" s="10" t="s">
        <v>46</v>
      </c>
      <c r="O4012" s="10" t="s">
        <v>46</v>
      </c>
      <c r="P4012" s="11" t="str">
        <f t="shared" si="312"/>
        <v>_NotUsing</v>
      </c>
      <c r="Q4012" s="10" t="s">
        <v>46</v>
      </c>
      <c r="R4012" s="10" t="s">
        <v>46</v>
      </c>
      <c r="S4012" s="10" t="s">
        <v>27</v>
      </c>
      <c r="T4012" s="11" t="str" cm="1">
        <f t="array" ref="T4012">_xlfn.IFS(S4012="Month-to-month","_MM",S4012="One year","_OY",S4012="Two year","_TY")</f>
        <v>_MM</v>
      </c>
      <c r="U4012" s="10" t="s">
        <v>24</v>
      </c>
      <c r="V4012" s="10" t="s">
        <v>32</v>
      </c>
      <c r="W4012" s="10">
        <v>20.399999999999999</v>
      </c>
      <c r="X4012" s="10">
        <v>20.399999999999999</v>
      </c>
      <c r="Y4012" s="10" t="s">
        <v>24</v>
      </c>
      <c r="Z4012" s="11">
        <f t="shared" si="313"/>
        <v>0</v>
      </c>
      <c r="AA4012" s="11" t="str">
        <f t="shared" si="314"/>
        <v>J_6AY_NotUsing_MM</v>
      </c>
    </row>
    <row r="4013" spans="1:27">
      <c r="A4013" s="10" t="s">
        <v>4048</v>
      </c>
      <c r="B4013" s="10" t="s">
        <v>22</v>
      </c>
      <c r="C4013" s="10">
        <v>0</v>
      </c>
      <c r="D4013" s="11" t="str">
        <f t="shared" si="310"/>
        <v>J</v>
      </c>
      <c r="E4013" s="10" t="s">
        <v>23</v>
      </c>
      <c r="F4013" s="10" t="s">
        <v>23</v>
      </c>
      <c r="G4013" s="10">
        <v>23</v>
      </c>
      <c r="H4013" s="11" t="str">
        <f t="shared" si="311"/>
        <v>_16AY+</v>
      </c>
      <c r="I4013" s="10" t="s">
        <v>23</v>
      </c>
      <c r="J4013" s="10" t="s">
        <v>24</v>
      </c>
      <c r="K4013" s="10" t="s">
        <v>24</v>
      </c>
      <c r="L4013" s="10" t="s">
        <v>46</v>
      </c>
      <c r="M4013" s="10" t="s">
        <v>46</v>
      </c>
      <c r="N4013" s="10" t="s">
        <v>46</v>
      </c>
      <c r="O4013" s="10" t="s">
        <v>46</v>
      </c>
      <c r="P4013" s="11" t="str">
        <f t="shared" si="312"/>
        <v>_NotUsing</v>
      </c>
      <c r="Q4013" s="10" t="s">
        <v>46</v>
      </c>
      <c r="R4013" s="10" t="s">
        <v>46</v>
      </c>
      <c r="S4013" s="10" t="s">
        <v>47</v>
      </c>
      <c r="T4013" s="11" t="str" cm="1">
        <f t="array" ref="T4013">_xlfn.IFS(S4013="Month-to-month","_MM",S4013="One year","_OY",S4013="Two year","_TY")</f>
        <v>_TY</v>
      </c>
      <c r="U4013" s="10" t="s">
        <v>23</v>
      </c>
      <c r="V4013" s="10" t="s">
        <v>32</v>
      </c>
      <c r="W4013" s="10">
        <v>19.649999999999999</v>
      </c>
      <c r="X4013" s="10">
        <v>451.55</v>
      </c>
      <c r="Y4013" s="10" t="s">
        <v>24</v>
      </c>
      <c r="Z4013" s="11">
        <f t="shared" si="313"/>
        <v>0</v>
      </c>
      <c r="AA4013" s="11" t="str">
        <f t="shared" si="314"/>
        <v>J_16AY+_NotUsing_TY</v>
      </c>
    </row>
    <row r="4014" spans="1:27">
      <c r="A4014" s="10" t="s">
        <v>4049</v>
      </c>
      <c r="B4014" s="10" t="s">
        <v>22</v>
      </c>
      <c r="C4014" s="10">
        <v>0</v>
      </c>
      <c r="D4014" s="11" t="str">
        <f t="shared" si="310"/>
        <v>J</v>
      </c>
      <c r="E4014" s="10" t="s">
        <v>24</v>
      </c>
      <c r="F4014" s="10" t="s">
        <v>24</v>
      </c>
      <c r="G4014" s="10">
        <v>1</v>
      </c>
      <c r="H4014" s="11" t="str">
        <f t="shared" si="311"/>
        <v>_6AY</v>
      </c>
      <c r="I4014" s="10" t="s">
        <v>23</v>
      </c>
      <c r="J4014" s="10" t="s">
        <v>24</v>
      </c>
      <c r="K4014" s="10" t="s">
        <v>26</v>
      </c>
      <c r="L4014" s="10" t="s">
        <v>24</v>
      </c>
      <c r="M4014" s="10" t="s">
        <v>23</v>
      </c>
      <c r="N4014" s="10" t="s">
        <v>24</v>
      </c>
      <c r="O4014" s="10" t="s">
        <v>24</v>
      </c>
      <c r="P4014" s="11" t="str">
        <f t="shared" si="312"/>
        <v>_Using</v>
      </c>
      <c r="Q4014" s="10" t="s">
        <v>24</v>
      </c>
      <c r="R4014" s="10" t="s">
        <v>24</v>
      </c>
      <c r="S4014" s="10" t="s">
        <v>27</v>
      </c>
      <c r="T4014" s="11" t="str" cm="1">
        <f t="array" ref="T4014">_xlfn.IFS(S4014="Month-to-month","_MM",S4014="One year","_OY",S4014="Two year","_TY")</f>
        <v>_MM</v>
      </c>
      <c r="U4014" s="10" t="s">
        <v>24</v>
      </c>
      <c r="V4014" s="10" t="s">
        <v>28</v>
      </c>
      <c r="W4014" s="10">
        <v>50.55</v>
      </c>
      <c r="X4014" s="10">
        <v>50.55</v>
      </c>
      <c r="Y4014" s="10" t="s">
        <v>23</v>
      </c>
      <c r="Z4014" s="11">
        <f t="shared" si="313"/>
        <v>1</v>
      </c>
      <c r="AA4014" s="11" t="str">
        <f t="shared" si="314"/>
        <v>J_6AY_Using_MM</v>
      </c>
    </row>
    <row r="4015" spans="1:27">
      <c r="A4015" s="10" t="s">
        <v>4050</v>
      </c>
      <c r="B4015" s="10" t="s">
        <v>22</v>
      </c>
      <c r="C4015" s="10">
        <v>0</v>
      </c>
      <c r="D4015" s="11" t="str">
        <f t="shared" si="310"/>
        <v>J</v>
      </c>
      <c r="E4015" s="10" t="s">
        <v>24</v>
      </c>
      <c r="F4015" s="10" t="s">
        <v>24</v>
      </c>
      <c r="G4015" s="10">
        <v>2</v>
      </c>
      <c r="H4015" s="11" t="str">
        <f t="shared" si="311"/>
        <v>_6AY</v>
      </c>
      <c r="I4015" s="10" t="s">
        <v>23</v>
      </c>
      <c r="J4015" s="10" t="s">
        <v>23</v>
      </c>
      <c r="K4015" s="10" t="s">
        <v>26</v>
      </c>
      <c r="L4015" s="10" t="s">
        <v>24</v>
      </c>
      <c r="M4015" s="10" t="s">
        <v>24</v>
      </c>
      <c r="N4015" s="10" t="s">
        <v>24</v>
      </c>
      <c r="O4015" s="10" t="s">
        <v>23</v>
      </c>
      <c r="P4015" s="11" t="str">
        <f t="shared" si="312"/>
        <v>_Using</v>
      </c>
      <c r="Q4015" s="10" t="s">
        <v>24</v>
      </c>
      <c r="R4015" s="10" t="s">
        <v>24</v>
      </c>
      <c r="S4015" s="10" t="s">
        <v>27</v>
      </c>
      <c r="T4015" s="11" t="str" cm="1">
        <f t="array" ref="T4015">_xlfn.IFS(S4015="Month-to-month","_MM",S4015="One year","_OY",S4015="Two year","_TY")</f>
        <v>_MM</v>
      </c>
      <c r="U4015" s="10" t="s">
        <v>23</v>
      </c>
      <c r="V4015" s="10" t="s">
        <v>32</v>
      </c>
      <c r="W4015" s="10">
        <v>54.35</v>
      </c>
      <c r="X4015" s="10">
        <v>117.05</v>
      </c>
      <c r="Y4015" s="10" t="s">
        <v>24</v>
      </c>
      <c r="Z4015" s="11">
        <f t="shared" si="313"/>
        <v>0</v>
      </c>
      <c r="AA4015" s="11" t="str">
        <f t="shared" si="314"/>
        <v>J_6AY_Using_MM</v>
      </c>
    </row>
    <row r="4016" spans="1:27">
      <c r="A4016" s="10" t="s">
        <v>4051</v>
      </c>
      <c r="B4016" s="10" t="s">
        <v>22</v>
      </c>
      <c r="C4016" s="10">
        <v>1</v>
      </c>
      <c r="D4016" s="11" t="str">
        <f t="shared" si="310"/>
        <v>S</v>
      </c>
      <c r="E4016" s="10" t="s">
        <v>24</v>
      </c>
      <c r="F4016" s="10" t="s">
        <v>24</v>
      </c>
      <c r="G4016" s="10">
        <v>52</v>
      </c>
      <c r="H4016" s="11" t="str">
        <f t="shared" si="311"/>
        <v>_16AY+</v>
      </c>
      <c r="I4016" s="10" t="s">
        <v>23</v>
      </c>
      <c r="J4016" s="10" t="s">
        <v>23</v>
      </c>
      <c r="K4016" s="10" t="s">
        <v>37</v>
      </c>
      <c r="L4016" s="10" t="s">
        <v>23</v>
      </c>
      <c r="M4016" s="10" t="s">
        <v>23</v>
      </c>
      <c r="N4016" s="10" t="s">
        <v>23</v>
      </c>
      <c r="O4016" s="10" t="s">
        <v>24</v>
      </c>
      <c r="P4016" s="11" t="str">
        <f t="shared" si="312"/>
        <v>_Using</v>
      </c>
      <c r="Q4016" s="10" t="s">
        <v>23</v>
      </c>
      <c r="R4016" s="10" t="s">
        <v>23</v>
      </c>
      <c r="S4016" s="10" t="s">
        <v>27</v>
      </c>
      <c r="T4016" s="11" t="str" cm="1">
        <f t="array" ref="T4016">_xlfn.IFS(S4016="Month-to-month","_MM",S4016="One year","_OY",S4016="Two year","_TY")</f>
        <v>_MM</v>
      </c>
      <c r="U4016" s="10" t="s">
        <v>24</v>
      </c>
      <c r="V4016" s="10" t="s">
        <v>40</v>
      </c>
      <c r="W4016" s="10">
        <v>108.1</v>
      </c>
      <c r="X4016" s="10">
        <v>5839.3</v>
      </c>
      <c r="Y4016" s="10" t="s">
        <v>24</v>
      </c>
      <c r="Z4016" s="11">
        <f t="shared" si="313"/>
        <v>0</v>
      </c>
      <c r="AA4016" s="11" t="str">
        <f t="shared" si="314"/>
        <v>S_16AY+_Using_MM</v>
      </c>
    </row>
    <row r="4017" spans="1:27">
      <c r="A4017" s="10" t="s">
        <v>4052</v>
      </c>
      <c r="B4017" s="10" t="s">
        <v>22</v>
      </c>
      <c r="C4017" s="10">
        <v>0</v>
      </c>
      <c r="D4017" s="11" t="str">
        <f t="shared" si="310"/>
        <v>J</v>
      </c>
      <c r="E4017" s="10" t="s">
        <v>24</v>
      </c>
      <c r="F4017" s="10" t="s">
        <v>24</v>
      </c>
      <c r="G4017" s="10">
        <v>36</v>
      </c>
      <c r="H4017" s="11" t="str">
        <f t="shared" si="311"/>
        <v>_16AY+</v>
      </c>
      <c r="I4017" s="10" t="s">
        <v>23</v>
      </c>
      <c r="J4017" s="10" t="s">
        <v>23</v>
      </c>
      <c r="K4017" s="10" t="s">
        <v>26</v>
      </c>
      <c r="L4017" s="10" t="s">
        <v>23</v>
      </c>
      <c r="M4017" s="10" t="s">
        <v>24</v>
      </c>
      <c r="N4017" s="10" t="s">
        <v>24</v>
      </c>
      <c r="O4017" s="10" t="s">
        <v>24</v>
      </c>
      <c r="P4017" s="11" t="str">
        <f t="shared" si="312"/>
        <v>_Using</v>
      </c>
      <c r="Q4017" s="10" t="s">
        <v>24</v>
      </c>
      <c r="R4017" s="10" t="s">
        <v>24</v>
      </c>
      <c r="S4017" s="10" t="s">
        <v>31</v>
      </c>
      <c r="T4017" s="11" t="str" cm="1">
        <f t="array" ref="T4017">_xlfn.IFS(S4017="Month-to-month","_MM",S4017="One year","_OY",S4017="Two year","_TY")</f>
        <v>_OY</v>
      </c>
      <c r="U4017" s="10" t="s">
        <v>24</v>
      </c>
      <c r="V4017" s="10" t="s">
        <v>32</v>
      </c>
      <c r="W4017" s="10">
        <v>54.45</v>
      </c>
      <c r="X4017" s="10">
        <v>1893.5</v>
      </c>
      <c r="Y4017" s="10" t="s">
        <v>24</v>
      </c>
      <c r="Z4017" s="11">
        <f t="shared" si="313"/>
        <v>0</v>
      </c>
      <c r="AA4017" s="11" t="str">
        <f t="shared" si="314"/>
        <v>J_16AY+_Using_OY</v>
      </c>
    </row>
    <row r="4018" spans="1:27">
      <c r="A4018" s="10" t="s">
        <v>4053</v>
      </c>
      <c r="B4018" s="10" t="s">
        <v>22</v>
      </c>
      <c r="C4018" s="10">
        <v>0</v>
      </c>
      <c r="D4018" s="11" t="str">
        <f t="shared" si="310"/>
        <v>J</v>
      </c>
      <c r="E4018" s="10" t="s">
        <v>24</v>
      </c>
      <c r="F4018" s="10" t="s">
        <v>24</v>
      </c>
      <c r="G4018" s="10">
        <v>1</v>
      </c>
      <c r="H4018" s="11" t="str">
        <f t="shared" si="311"/>
        <v>_6AY</v>
      </c>
      <c r="I4018" s="10" t="s">
        <v>23</v>
      </c>
      <c r="J4018" s="10" t="s">
        <v>24</v>
      </c>
      <c r="K4018" s="10" t="s">
        <v>26</v>
      </c>
      <c r="L4018" s="10" t="s">
        <v>24</v>
      </c>
      <c r="M4018" s="10" t="s">
        <v>24</v>
      </c>
      <c r="N4018" s="10" t="s">
        <v>24</v>
      </c>
      <c r="O4018" s="10" t="s">
        <v>24</v>
      </c>
      <c r="P4018" s="11" t="str">
        <f t="shared" si="312"/>
        <v>_NotUsing</v>
      </c>
      <c r="Q4018" s="10" t="s">
        <v>24</v>
      </c>
      <c r="R4018" s="10" t="s">
        <v>24</v>
      </c>
      <c r="S4018" s="10" t="s">
        <v>27</v>
      </c>
      <c r="T4018" s="11" t="str" cm="1">
        <f t="array" ref="T4018">_xlfn.IFS(S4018="Month-to-month","_MM",S4018="One year","_OY",S4018="Two year","_TY")</f>
        <v>_MM</v>
      </c>
      <c r="U4018" s="10" t="s">
        <v>24</v>
      </c>
      <c r="V4018" s="10" t="s">
        <v>32</v>
      </c>
      <c r="W4018" s="10">
        <v>45.35</v>
      </c>
      <c r="X4018" s="10">
        <v>45.35</v>
      </c>
      <c r="Y4018" s="10" t="s">
        <v>24</v>
      </c>
      <c r="Z4018" s="11">
        <f t="shared" si="313"/>
        <v>0</v>
      </c>
      <c r="AA4018" s="11" t="str">
        <f t="shared" si="314"/>
        <v>J_6AY_NotUsing_MM</v>
      </c>
    </row>
    <row r="4019" spans="1:27">
      <c r="A4019" s="10" t="s">
        <v>4054</v>
      </c>
      <c r="B4019" s="10" t="s">
        <v>22</v>
      </c>
      <c r="C4019" s="10">
        <v>0</v>
      </c>
      <c r="D4019" s="11" t="str">
        <f t="shared" si="310"/>
        <v>J</v>
      </c>
      <c r="E4019" s="10" t="s">
        <v>24</v>
      </c>
      <c r="F4019" s="10" t="s">
        <v>24</v>
      </c>
      <c r="G4019" s="10">
        <v>28</v>
      </c>
      <c r="H4019" s="11" t="str">
        <f t="shared" si="311"/>
        <v>_16AY+</v>
      </c>
      <c r="I4019" s="10" t="s">
        <v>23</v>
      </c>
      <c r="J4019" s="10" t="s">
        <v>23</v>
      </c>
      <c r="K4019" s="10" t="s">
        <v>26</v>
      </c>
      <c r="L4019" s="10" t="s">
        <v>23</v>
      </c>
      <c r="M4019" s="10" t="s">
        <v>24</v>
      </c>
      <c r="N4019" s="10" t="s">
        <v>23</v>
      </c>
      <c r="O4019" s="10" t="s">
        <v>24</v>
      </c>
      <c r="P4019" s="11" t="str">
        <f t="shared" si="312"/>
        <v>_Using</v>
      </c>
      <c r="Q4019" s="10" t="s">
        <v>24</v>
      </c>
      <c r="R4019" s="10" t="s">
        <v>24</v>
      </c>
      <c r="S4019" s="10" t="s">
        <v>31</v>
      </c>
      <c r="T4019" s="11" t="str" cm="1">
        <f t="array" ref="T4019">_xlfn.IFS(S4019="Month-to-month","_MM",S4019="One year","_OY",S4019="Two year","_TY")</f>
        <v>_OY</v>
      </c>
      <c r="U4019" s="10" t="s">
        <v>24</v>
      </c>
      <c r="V4019" s="10" t="s">
        <v>32</v>
      </c>
      <c r="W4019" s="10">
        <v>59</v>
      </c>
      <c r="X4019" s="10">
        <v>1654.45</v>
      </c>
      <c r="Y4019" s="10" t="s">
        <v>24</v>
      </c>
      <c r="Z4019" s="11">
        <f t="shared" si="313"/>
        <v>0</v>
      </c>
      <c r="AA4019" s="11" t="str">
        <f t="shared" si="314"/>
        <v>J_16AY+_Using_OY</v>
      </c>
    </row>
    <row r="4020" spans="1:27">
      <c r="A4020" s="10" t="s">
        <v>4055</v>
      </c>
      <c r="B4020" s="10" t="s">
        <v>22</v>
      </c>
      <c r="C4020" s="10">
        <v>0</v>
      </c>
      <c r="D4020" s="11" t="str">
        <f t="shared" si="310"/>
        <v>J</v>
      </c>
      <c r="E4020" s="10" t="s">
        <v>23</v>
      </c>
      <c r="F4020" s="10" t="s">
        <v>23</v>
      </c>
      <c r="G4020" s="10">
        <v>7</v>
      </c>
      <c r="H4020" s="11" t="str">
        <f t="shared" si="311"/>
        <v>_16AY</v>
      </c>
      <c r="I4020" s="10" t="s">
        <v>23</v>
      </c>
      <c r="J4020" s="10" t="s">
        <v>24</v>
      </c>
      <c r="K4020" s="10" t="s">
        <v>26</v>
      </c>
      <c r="L4020" s="10" t="s">
        <v>23</v>
      </c>
      <c r="M4020" s="10" t="s">
        <v>23</v>
      </c>
      <c r="N4020" s="10" t="s">
        <v>23</v>
      </c>
      <c r="O4020" s="10" t="s">
        <v>24</v>
      </c>
      <c r="P4020" s="11" t="str">
        <f t="shared" si="312"/>
        <v>_Using</v>
      </c>
      <c r="Q4020" s="10" t="s">
        <v>23</v>
      </c>
      <c r="R4020" s="10" t="s">
        <v>24</v>
      </c>
      <c r="S4020" s="10" t="s">
        <v>31</v>
      </c>
      <c r="T4020" s="11" t="str" cm="1">
        <f t="array" ref="T4020">_xlfn.IFS(S4020="Month-to-month","_MM",S4020="One year","_OY",S4020="Two year","_TY")</f>
        <v>_OY</v>
      </c>
      <c r="U4020" s="10" t="s">
        <v>24</v>
      </c>
      <c r="V4020" s="10" t="s">
        <v>28</v>
      </c>
      <c r="W4020" s="10">
        <v>69.45</v>
      </c>
      <c r="X4020" s="10">
        <v>477.05</v>
      </c>
      <c r="Y4020" s="10" t="s">
        <v>24</v>
      </c>
      <c r="Z4020" s="11">
        <f t="shared" si="313"/>
        <v>0</v>
      </c>
      <c r="AA4020" s="11" t="str">
        <f t="shared" si="314"/>
        <v>J_16AY_Using_OY</v>
      </c>
    </row>
    <row r="4021" spans="1:27">
      <c r="A4021" s="10" t="s">
        <v>4056</v>
      </c>
      <c r="B4021" s="10" t="s">
        <v>30</v>
      </c>
      <c r="C4021" s="10">
        <v>0</v>
      </c>
      <c r="D4021" s="11" t="str">
        <f t="shared" si="310"/>
        <v>J</v>
      </c>
      <c r="E4021" s="10" t="s">
        <v>24</v>
      </c>
      <c r="F4021" s="10" t="s">
        <v>24</v>
      </c>
      <c r="G4021" s="10">
        <v>14</v>
      </c>
      <c r="H4021" s="11" t="str">
        <f t="shared" si="311"/>
        <v>_16AY</v>
      </c>
      <c r="I4021" s="10" t="s">
        <v>23</v>
      </c>
      <c r="J4021" s="10" t="s">
        <v>23</v>
      </c>
      <c r="K4021" s="10" t="s">
        <v>37</v>
      </c>
      <c r="L4021" s="10" t="s">
        <v>24</v>
      </c>
      <c r="M4021" s="10" t="s">
        <v>23</v>
      </c>
      <c r="N4021" s="10" t="s">
        <v>24</v>
      </c>
      <c r="O4021" s="10" t="s">
        <v>24</v>
      </c>
      <c r="P4021" s="11" t="str">
        <f t="shared" si="312"/>
        <v>_Using</v>
      </c>
      <c r="Q4021" s="10" t="s">
        <v>23</v>
      </c>
      <c r="R4021" s="10" t="s">
        <v>23</v>
      </c>
      <c r="S4021" s="10" t="s">
        <v>27</v>
      </c>
      <c r="T4021" s="11" t="str" cm="1">
        <f t="array" ref="T4021">_xlfn.IFS(S4021="Month-to-month","_MM",S4021="One year","_OY",S4021="Two year","_TY")</f>
        <v>_MM</v>
      </c>
      <c r="U4021" s="10" t="s">
        <v>23</v>
      </c>
      <c r="V4021" s="10" t="s">
        <v>28</v>
      </c>
      <c r="W4021" s="10">
        <v>100.55</v>
      </c>
      <c r="X4021" s="10">
        <v>1415.55</v>
      </c>
      <c r="Y4021" s="10" t="s">
        <v>23</v>
      </c>
      <c r="Z4021" s="11">
        <f t="shared" si="313"/>
        <v>1</v>
      </c>
      <c r="AA4021" s="11" t="str">
        <f t="shared" si="314"/>
        <v>J_16AY_Using_MM</v>
      </c>
    </row>
    <row r="4022" spans="1:27">
      <c r="A4022" s="10" t="s">
        <v>4057</v>
      </c>
      <c r="B4022" s="10" t="s">
        <v>30</v>
      </c>
      <c r="C4022" s="10">
        <v>1</v>
      </c>
      <c r="D4022" s="11" t="str">
        <f t="shared" si="310"/>
        <v>S</v>
      </c>
      <c r="E4022" s="10" t="s">
        <v>23</v>
      </c>
      <c r="F4022" s="10" t="s">
        <v>24</v>
      </c>
      <c r="G4022" s="10">
        <v>72</v>
      </c>
      <c r="H4022" s="11" t="str">
        <f t="shared" si="311"/>
        <v>_16AY+</v>
      </c>
      <c r="I4022" s="10" t="s">
        <v>24</v>
      </c>
      <c r="J4022" s="10" t="s">
        <v>25</v>
      </c>
      <c r="K4022" s="10" t="s">
        <v>26</v>
      </c>
      <c r="L4022" s="10" t="s">
        <v>23</v>
      </c>
      <c r="M4022" s="10" t="s">
        <v>23</v>
      </c>
      <c r="N4022" s="10" t="s">
        <v>23</v>
      </c>
      <c r="O4022" s="10" t="s">
        <v>23</v>
      </c>
      <c r="P4022" s="11" t="str">
        <f t="shared" si="312"/>
        <v>_Using</v>
      </c>
      <c r="Q4022" s="10" t="s">
        <v>23</v>
      </c>
      <c r="R4022" s="10" t="s">
        <v>23</v>
      </c>
      <c r="S4022" s="10" t="s">
        <v>47</v>
      </c>
      <c r="T4022" s="11" t="str" cm="1">
        <f t="array" ref="T4022">_xlfn.IFS(S4022="Month-to-month","_MM",S4022="One year","_OY",S4022="Two year","_TY")</f>
        <v>_TY</v>
      </c>
      <c r="U4022" s="10" t="s">
        <v>23</v>
      </c>
      <c r="V4022" s="10" t="s">
        <v>40</v>
      </c>
      <c r="W4022" s="10">
        <v>64.95</v>
      </c>
      <c r="X4022" s="10">
        <v>4546</v>
      </c>
      <c r="Y4022" s="10" t="s">
        <v>24</v>
      </c>
      <c r="Z4022" s="11">
        <f t="shared" si="313"/>
        <v>0</v>
      </c>
      <c r="AA4022" s="11" t="str">
        <f t="shared" si="314"/>
        <v>S_16AY+_Using_TY</v>
      </c>
    </row>
    <row r="4023" spans="1:27">
      <c r="A4023" s="10" t="s">
        <v>4058</v>
      </c>
      <c r="B4023" s="10" t="s">
        <v>22</v>
      </c>
      <c r="C4023" s="10">
        <v>0</v>
      </c>
      <c r="D4023" s="11" t="str">
        <f t="shared" si="310"/>
        <v>J</v>
      </c>
      <c r="E4023" s="10" t="s">
        <v>23</v>
      </c>
      <c r="F4023" s="10" t="s">
        <v>23</v>
      </c>
      <c r="G4023" s="10">
        <v>1</v>
      </c>
      <c r="H4023" s="11" t="str">
        <f t="shared" si="311"/>
        <v>_6AY</v>
      </c>
      <c r="I4023" s="10" t="s">
        <v>23</v>
      </c>
      <c r="J4023" s="10" t="s">
        <v>24</v>
      </c>
      <c r="K4023" s="10" t="s">
        <v>24</v>
      </c>
      <c r="L4023" s="10" t="s">
        <v>46</v>
      </c>
      <c r="M4023" s="10" t="s">
        <v>46</v>
      </c>
      <c r="N4023" s="10" t="s">
        <v>46</v>
      </c>
      <c r="O4023" s="10" t="s">
        <v>46</v>
      </c>
      <c r="P4023" s="11" t="str">
        <f t="shared" si="312"/>
        <v>_NotUsing</v>
      </c>
      <c r="Q4023" s="10" t="s">
        <v>46</v>
      </c>
      <c r="R4023" s="10" t="s">
        <v>46</v>
      </c>
      <c r="S4023" s="10" t="s">
        <v>27</v>
      </c>
      <c r="T4023" s="11" t="str" cm="1">
        <f t="array" ref="T4023">_xlfn.IFS(S4023="Month-to-month","_MM",S4023="One year","_OY",S4023="Two year","_TY")</f>
        <v>_MM</v>
      </c>
      <c r="U4023" s="10" t="s">
        <v>23</v>
      </c>
      <c r="V4023" s="10" t="s">
        <v>32</v>
      </c>
      <c r="W4023" s="10">
        <v>20.5</v>
      </c>
      <c r="X4023" s="10">
        <v>20.5</v>
      </c>
      <c r="Y4023" s="10" t="s">
        <v>23</v>
      </c>
      <c r="Z4023" s="11">
        <f t="shared" si="313"/>
        <v>1</v>
      </c>
      <c r="AA4023" s="11" t="str">
        <f t="shared" si="314"/>
        <v>J_6AY_NotUsing_MM</v>
      </c>
    </row>
    <row r="4024" spans="1:27">
      <c r="A4024" s="10" t="s">
        <v>4059</v>
      </c>
      <c r="B4024" s="10" t="s">
        <v>22</v>
      </c>
      <c r="C4024" s="10">
        <v>0</v>
      </c>
      <c r="D4024" s="11" t="str">
        <f t="shared" si="310"/>
        <v>J</v>
      </c>
      <c r="E4024" s="10" t="s">
        <v>24</v>
      </c>
      <c r="F4024" s="10" t="s">
        <v>24</v>
      </c>
      <c r="G4024" s="10">
        <v>10</v>
      </c>
      <c r="H4024" s="11" t="str">
        <f t="shared" si="311"/>
        <v>_16AY</v>
      </c>
      <c r="I4024" s="10" t="s">
        <v>23</v>
      </c>
      <c r="J4024" s="10" t="s">
        <v>24</v>
      </c>
      <c r="K4024" s="10" t="s">
        <v>24</v>
      </c>
      <c r="L4024" s="10" t="s">
        <v>46</v>
      </c>
      <c r="M4024" s="10" t="s">
        <v>46</v>
      </c>
      <c r="N4024" s="10" t="s">
        <v>46</v>
      </c>
      <c r="O4024" s="10" t="s">
        <v>46</v>
      </c>
      <c r="P4024" s="11" t="str">
        <f t="shared" si="312"/>
        <v>_NotUsing</v>
      </c>
      <c r="Q4024" s="10" t="s">
        <v>46</v>
      </c>
      <c r="R4024" s="10" t="s">
        <v>46</v>
      </c>
      <c r="S4024" s="10" t="s">
        <v>27</v>
      </c>
      <c r="T4024" s="11" t="str" cm="1">
        <f t="array" ref="T4024">_xlfn.IFS(S4024="Month-to-month","_MM",S4024="One year","_OY",S4024="Two year","_TY")</f>
        <v>_MM</v>
      </c>
      <c r="U4024" s="10" t="s">
        <v>24</v>
      </c>
      <c r="V4024" s="10" t="s">
        <v>32</v>
      </c>
      <c r="W4024" s="10">
        <v>18.850000000000001</v>
      </c>
      <c r="X4024" s="10">
        <v>163.19999999999999</v>
      </c>
      <c r="Y4024" s="10" t="s">
        <v>24</v>
      </c>
      <c r="Z4024" s="11">
        <f t="shared" si="313"/>
        <v>0</v>
      </c>
      <c r="AA4024" s="11" t="str">
        <f t="shared" si="314"/>
        <v>J_16AY_NotUsing_MM</v>
      </c>
    </row>
    <row r="4025" spans="1:27">
      <c r="A4025" s="10" t="s">
        <v>4060</v>
      </c>
      <c r="B4025" s="10" t="s">
        <v>30</v>
      </c>
      <c r="C4025" s="10">
        <v>0</v>
      </c>
      <c r="D4025" s="11" t="str">
        <f t="shared" si="310"/>
        <v>J</v>
      </c>
      <c r="E4025" s="10" t="s">
        <v>24</v>
      </c>
      <c r="F4025" s="10" t="s">
        <v>24</v>
      </c>
      <c r="G4025" s="10">
        <v>42</v>
      </c>
      <c r="H4025" s="11" t="str">
        <f t="shared" si="311"/>
        <v>_16AY+</v>
      </c>
      <c r="I4025" s="10" t="s">
        <v>23</v>
      </c>
      <c r="J4025" s="10" t="s">
        <v>24</v>
      </c>
      <c r="K4025" s="10" t="s">
        <v>24</v>
      </c>
      <c r="L4025" s="10" t="s">
        <v>46</v>
      </c>
      <c r="M4025" s="10" t="s">
        <v>46</v>
      </c>
      <c r="N4025" s="10" t="s">
        <v>46</v>
      </c>
      <c r="O4025" s="10" t="s">
        <v>46</v>
      </c>
      <c r="P4025" s="11" t="str">
        <f t="shared" si="312"/>
        <v>_NotUsing</v>
      </c>
      <c r="Q4025" s="10" t="s">
        <v>46</v>
      </c>
      <c r="R4025" s="10" t="s">
        <v>46</v>
      </c>
      <c r="S4025" s="10" t="s">
        <v>31</v>
      </c>
      <c r="T4025" s="11" t="str" cm="1">
        <f t="array" ref="T4025">_xlfn.IFS(S4025="Month-to-month","_MM",S4025="One year","_OY",S4025="Two year","_TY")</f>
        <v>_OY</v>
      </c>
      <c r="U4025" s="10" t="s">
        <v>24</v>
      </c>
      <c r="V4025" s="10" t="s">
        <v>35</v>
      </c>
      <c r="W4025" s="10">
        <v>19.8</v>
      </c>
      <c r="X4025" s="10">
        <v>849.9</v>
      </c>
      <c r="Y4025" s="10" t="s">
        <v>24</v>
      </c>
      <c r="Z4025" s="11">
        <f t="shared" si="313"/>
        <v>0</v>
      </c>
      <c r="AA4025" s="11" t="str">
        <f t="shared" si="314"/>
        <v>J_16AY+_NotUsing_OY</v>
      </c>
    </row>
    <row r="4026" spans="1:27">
      <c r="A4026" s="10" t="s">
        <v>4061</v>
      </c>
      <c r="B4026" s="10" t="s">
        <v>22</v>
      </c>
      <c r="C4026" s="10">
        <v>0</v>
      </c>
      <c r="D4026" s="11" t="str">
        <f t="shared" si="310"/>
        <v>J</v>
      </c>
      <c r="E4026" s="10" t="s">
        <v>24</v>
      </c>
      <c r="F4026" s="10" t="s">
        <v>24</v>
      </c>
      <c r="G4026" s="10">
        <v>7</v>
      </c>
      <c r="H4026" s="11" t="str">
        <f t="shared" si="311"/>
        <v>_16AY</v>
      </c>
      <c r="I4026" s="10" t="s">
        <v>24</v>
      </c>
      <c r="J4026" s="10" t="s">
        <v>25</v>
      </c>
      <c r="K4026" s="10" t="s">
        <v>26</v>
      </c>
      <c r="L4026" s="10" t="s">
        <v>24</v>
      </c>
      <c r="M4026" s="10" t="s">
        <v>24</v>
      </c>
      <c r="N4026" s="10" t="s">
        <v>24</v>
      </c>
      <c r="O4026" s="10" t="s">
        <v>24</v>
      </c>
      <c r="P4026" s="11" t="str">
        <f t="shared" si="312"/>
        <v>_NotUsing</v>
      </c>
      <c r="Q4026" s="10" t="s">
        <v>24</v>
      </c>
      <c r="R4026" s="10" t="s">
        <v>24</v>
      </c>
      <c r="S4026" s="10" t="s">
        <v>27</v>
      </c>
      <c r="T4026" s="11" t="str" cm="1">
        <f t="array" ref="T4026">_xlfn.IFS(S4026="Month-to-month","_MM",S4026="One year","_OY",S4026="Two year","_TY")</f>
        <v>_MM</v>
      </c>
      <c r="U4026" s="10" t="s">
        <v>24</v>
      </c>
      <c r="V4026" s="10" t="s">
        <v>35</v>
      </c>
      <c r="W4026" s="10">
        <v>25.05</v>
      </c>
      <c r="X4026" s="10">
        <v>189.95</v>
      </c>
      <c r="Y4026" s="10" t="s">
        <v>24</v>
      </c>
      <c r="Z4026" s="11">
        <f t="shared" si="313"/>
        <v>0</v>
      </c>
      <c r="AA4026" s="11" t="str">
        <f t="shared" si="314"/>
        <v>J_16AY_NotUsing_MM</v>
      </c>
    </row>
    <row r="4027" spans="1:27">
      <c r="A4027" s="10" t="s">
        <v>4062</v>
      </c>
      <c r="B4027" s="10" t="s">
        <v>30</v>
      </c>
      <c r="C4027" s="10">
        <v>0</v>
      </c>
      <c r="D4027" s="11" t="str">
        <f t="shared" si="310"/>
        <v>J</v>
      </c>
      <c r="E4027" s="10" t="s">
        <v>24</v>
      </c>
      <c r="F4027" s="10" t="s">
        <v>24</v>
      </c>
      <c r="G4027" s="10">
        <v>4</v>
      </c>
      <c r="H4027" s="11" t="str">
        <f t="shared" si="311"/>
        <v>_6AY</v>
      </c>
      <c r="I4027" s="10" t="s">
        <v>23</v>
      </c>
      <c r="J4027" s="10" t="s">
        <v>24</v>
      </c>
      <c r="K4027" s="10" t="s">
        <v>37</v>
      </c>
      <c r="L4027" s="10" t="s">
        <v>24</v>
      </c>
      <c r="M4027" s="10" t="s">
        <v>24</v>
      </c>
      <c r="N4027" s="10" t="s">
        <v>23</v>
      </c>
      <c r="O4027" s="10" t="s">
        <v>24</v>
      </c>
      <c r="P4027" s="11" t="str">
        <f t="shared" si="312"/>
        <v>_Using</v>
      </c>
      <c r="Q4027" s="10" t="s">
        <v>24</v>
      </c>
      <c r="R4027" s="10" t="s">
        <v>24</v>
      </c>
      <c r="S4027" s="10" t="s">
        <v>27</v>
      </c>
      <c r="T4027" s="11" t="str" cm="1">
        <f t="array" ref="T4027">_xlfn.IFS(S4027="Month-to-month","_MM",S4027="One year","_OY",S4027="Two year","_TY")</f>
        <v>_MM</v>
      </c>
      <c r="U4027" s="10" t="s">
        <v>23</v>
      </c>
      <c r="V4027" s="10" t="s">
        <v>35</v>
      </c>
      <c r="W4027" s="10">
        <v>74.8</v>
      </c>
      <c r="X4027" s="10">
        <v>321.89999999999998</v>
      </c>
      <c r="Y4027" s="10" t="s">
        <v>23</v>
      </c>
      <c r="Z4027" s="11">
        <f t="shared" si="313"/>
        <v>1</v>
      </c>
      <c r="AA4027" s="11" t="str">
        <f t="shared" si="314"/>
        <v>J_6AY_Using_MM</v>
      </c>
    </row>
    <row r="4028" spans="1:27">
      <c r="A4028" s="10" t="s">
        <v>4063</v>
      </c>
      <c r="B4028" s="10" t="s">
        <v>30</v>
      </c>
      <c r="C4028" s="10">
        <v>0</v>
      </c>
      <c r="D4028" s="11" t="str">
        <f t="shared" si="310"/>
        <v>J</v>
      </c>
      <c r="E4028" s="10" t="s">
        <v>23</v>
      </c>
      <c r="F4028" s="10" t="s">
        <v>23</v>
      </c>
      <c r="G4028" s="10">
        <v>72</v>
      </c>
      <c r="H4028" s="11" t="str">
        <f t="shared" si="311"/>
        <v>_16AY+</v>
      </c>
      <c r="I4028" s="10" t="s">
        <v>23</v>
      </c>
      <c r="J4028" s="10" t="s">
        <v>23</v>
      </c>
      <c r="K4028" s="10" t="s">
        <v>37</v>
      </c>
      <c r="L4028" s="10" t="s">
        <v>23</v>
      </c>
      <c r="M4028" s="10" t="s">
        <v>23</v>
      </c>
      <c r="N4028" s="10" t="s">
        <v>23</v>
      </c>
      <c r="O4028" s="10" t="s">
        <v>23</v>
      </c>
      <c r="P4028" s="11" t="str">
        <f t="shared" si="312"/>
        <v>_Using</v>
      </c>
      <c r="Q4028" s="10" t="s">
        <v>23</v>
      </c>
      <c r="R4028" s="10" t="s">
        <v>23</v>
      </c>
      <c r="S4028" s="10" t="s">
        <v>47</v>
      </c>
      <c r="T4028" s="11" t="str" cm="1">
        <f t="array" ref="T4028">_xlfn.IFS(S4028="Month-to-month","_MM",S4028="One year","_OY",S4028="Two year","_TY")</f>
        <v>_TY</v>
      </c>
      <c r="U4028" s="10" t="s">
        <v>23</v>
      </c>
      <c r="V4028" s="10" t="s">
        <v>40</v>
      </c>
      <c r="W4028" s="10">
        <v>114.3</v>
      </c>
      <c r="X4028" s="10">
        <v>8058.55</v>
      </c>
      <c r="Y4028" s="10" t="s">
        <v>24</v>
      </c>
      <c r="Z4028" s="11">
        <f t="shared" si="313"/>
        <v>0</v>
      </c>
      <c r="AA4028" s="11" t="str">
        <f t="shared" si="314"/>
        <v>J_16AY+_Using_TY</v>
      </c>
    </row>
    <row r="4029" spans="1:27">
      <c r="A4029" s="10" t="s">
        <v>4064</v>
      </c>
      <c r="B4029" s="10" t="s">
        <v>22</v>
      </c>
      <c r="C4029" s="10">
        <v>0</v>
      </c>
      <c r="D4029" s="11" t="str">
        <f t="shared" si="310"/>
        <v>J</v>
      </c>
      <c r="E4029" s="10" t="s">
        <v>23</v>
      </c>
      <c r="F4029" s="10" t="s">
        <v>24</v>
      </c>
      <c r="G4029" s="10">
        <v>20</v>
      </c>
      <c r="H4029" s="11" t="str">
        <f t="shared" si="311"/>
        <v>_16AY+</v>
      </c>
      <c r="I4029" s="10" t="s">
        <v>24</v>
      </c>
      <c r="J4029" s="10" t="s">
        <v>25</v>
      </c>
      <c r="K4029" s="10" t="s">
        <v>26</v>
      </c>
      <c r="L4029" s="10" t="s">
        <v>24</v>
      </c>
      <c r="M4029" s="10" t="s">
        <v>24</v>
      </c>
      <c r="N4029" s="10" t="s">
        <v>24</v>
      </c>
      <c r="O4029" s="10" t="s">
        <v>24</v>
      </c>
      <c r="P4029" s="11" t="str">
        <f t="shared" si="312"/>
        <v>_NotUsing</v>
      </c>
      <c r="Q4029" s="10" t="s">
        <v>24</v>
      </c>
      <c r="R4029" s="10" t="s">
        <v>24</v>
      </c>
      <c r="S4029" s="10" t="s">
        <v>27</v>
      </c>
      <c r="T4029" s="11" t="str" cm="1">
        <f t="array" ref="T4029">_xlfn.IFS(S4029="Month-to-month","_MM",S4029="One year","_OY",S4029="Two year","_TY")</f>
        <v>_MM</v>
      </c>
      <c r="U4029" s="10" t="s">
        <v>23</v>
      </c>
      <c r="V4029" s="10" t="s">
        <v>28</v>
      </c>
      <c r="W4029" s="10">
        <v>24.45</v>
      </c>
      <c r="X4029" s="10">
        <v>482.8</v>
      </c>
      <c r="Y4029" s="10" t="s">
        <v>23</v>
      </c>
      <c r="Z4029" s="11">
        <f t="shared" si="313"/>
        <v>1</v>
      </c>
      <c r="AA4029" s="11" t="str">
        <f t="shared" si="314"/>
        <v>J_16AY+_NotUsing_MM</v>
      </c>
    </row>
    <row r="4030" spans="1:27">
      <c r="A4030" s="10" t="s">
        <v>4065</v>
      </c>
      <c r="B4030" s="10" t="s">
        <v>30</v>
      </c>
      <c r="C4030" s="10">
        <v>0</v>
      </c>
      <c r="D4030" s="11" t="str">
        <f t="shared" si="310"/>
        <v>J</v>
      </c>
      <c r="E4030" s="10" t="s">
        <v>24</v>
      </c>
      <c r="F4030" s="10" t="s">
        <v>24</v>
      </c>
      <c r="G4030" s="10">
        <v>63</v>
      </c>
      <c r="H4030" s="11" t="str">
        <f t="shared" si="311"/>
        <v>_16AY+</v>
      </c>
      <c r="I4030" s="10" t="s">
        <v>23</v>
      </c>
      <c r="J4030" s="10" t="s">
        <v>24</v>
      </c>
      <c r="K4030" s="10" t="s">
        <v>37</v>
      </c>
      <c r="L4030" s="10" t="s">
        <v>23</v>
      </c>
      <c r="M4030" s="10" t="s">
        <v>23</v>
      </c>
      <c r="N4030" s="10" t="s">
        <v>23</v>
      </c>
      <c r="O4030" s="10" t="s">
        <v>23</v>
      </c>
      <c r="P4030" s="11" t="str">
        <f t="shared" si="312"/>
        <v>_Using</v>
      </c>
      <c r="Q4030" s="10" t="s">
        <v>23</v>
      </c>
      <c r="R4030" s="10" t="s">
        <v>23</v>
      </c>
      <c r="S4030" s="10" t="s">
        <v>47</v>
      </c>
      <c r="T4030" s="11" t="str" cm="1">
        <f t="array" ref="T4030">_xlfn.IFS(S4030="Month-to-month","_MM",S4030="One year","_OY",S4030="Two year","_TY")</f>
        <v>_TY</v>
      </c>
      <c r="U4030" s="10" t="s">
        <v>24</v>
      </c>
      <c r="V4030" s="10" t="s">
        <v>40</v>
      </c>
      <c r="W4030" s="10">
        <v>109.2</v>
      </c>
      <c r="X4030" s="10">
        <v>7049.75</v>
      </c>
      <c r="Y4030" s="10" t="s">
        <v>24</v>
      </c>
      <c r="Z4030" s="11">
        <f t="shared" si="313"/>
        <v>0</v>
      </c>
      <c r="AA4030" s="11" t="str">
        <f t="shared" si="314"/>
        <v>J_16AY+_Using_TY</v>
      </c>
    </row>
    <row r="4031" spans="1:27">
      <c r="A4031" s="10" t="s">
        <v>4066</v>
      </c>
      <c r="B4031" s="10" t="s">
        <v>22</v>
      </c>
      <c r="C4031" s="10">
        <v>0</v>
      </c>
      <c r="D4031" s="11" t="str">
        <f t="shared" si="310"/>
        <v>J</v>
      </c>
      <c r="E4031" s="10" t="s">
        <v>24</v>
      </c>
      <c r="F4031" s="10" t="s">
        <v>24</v>
      </c>
      <c r="G4031" s="10">
        <v>56</v>
      </c>
      <c r="H4031" s="11" t="str">
        <f t="shared" si="311"/>
        <v>_16AY+</v>
      </c>
      <c r="I4031" s="10" t="s">
        <v>24</v>
      </c>
      <c r="J4031" s="10" t="s">
        <v>25</v>
      </c>
      <c r="K4031" s="10" t="s">
        <v>26</v>
      </c>
      <c r="L4031" s="10" t="s">
        <v>23</v>
      </c>
      <c r="M4031" s="10" t="s">
        <v>23</v>
      </c>
      <c r="N4031" s="10" t="s">
        <v>23</v>
      </c>
      <c r="O4031" s="10" t="s">
        <v>23</v>
      </c>
      <c r="P4031" s="11" t="str">
        <f t="shared" si="312"/>
        <v>_Using</v>
      </c>
      <c r="Q4031" s="10" t="s">
        <v>24</v>
      </c>
      <c r="R4031" s="10" t="s">
        <v>24</v>
      </c>
      <c r="S4031" s="10" t="s">
        <v>47</v>
      </c>
      <c r="T4031" s="11" t="str" cm="1">
        <f t="array" ref="T4031">_xlfn.IFS(S4031="Month-to-month","_MM",S4031="One year","_OY",S4031="Two year","_TY")</f>
        <v>_TY</v>
      </c>
      <c r="U4031" s="10" t="s">
        <v>24</v>
      </c>
      <c r="V4031" s="10" t="s">
        <v>35</v>
      </c>
      <c r="W4031" s="10">
        <v>45.05</v>
      </c>
      <c r="X4031" s="10">
        <v>2560.1</v>
      </c>
      <c r="Y4031" s="10" t="s">
        <v>24</v>
      </c>
      <c r="Z4031" s="11">
        <f t="shared" si="313"/>
        <v>0</v>
      </c>
      <c r="AA4031" s="11" t="str">
        <f t="shared" si="314"/>
        <v>J_16AY+_Using_TY</v>
      </c>
    </row>
    <row r="4032" spans="1:27">
      <c r="A4032" s="10" t="s">
        <v>4067</v>
      </c>
      <c r="B4032" s="10" t="s">
        <v>22</v>
      </c>
      <c r="C4032" s="10">
        <v>0</v>
      </c>
      <c r="D4032" s="11" t="str">
        <f t="shared" si="310"/>
        <v>J</v>
      </c>
      <c r="E4032" s="10" t="s">
        <v>24</v>
      </c>
      <c r="F4032" s="10" t="s">
        <v>23</v>
      </c>
      <c r="G4032" s="10">
        <v>5</v>
      </c>
      <c r="H4032" s="11" t="str">
        <f t="shared" si="311"/>
        <v>_6AY</v>
      </c>
      <c r="I4032" s="10" t="s">
        <v>23</v>
      </c>
      <c r="J4032" s="10" t="s">
        <v>24</v>
      </c>
      <c r="K4032" s="10" t="s">
        <v>26</v>
      </c>
      <c r="L4032" s="10" t="s">
        <v>24</v>
      </c>
      <c r="M4032" s="10" t="s">
        <v>24</v>
      </c>
      <c r="N4032" s="10" t="s">
        <v>24</v>
      </c>
      <c r="O4032" s="10" t="s">
        <v>23</v>
      </c>
      <c r="P4032" s="11" t="str">
        <f t="shared" si="312"/>
        <v>_Using</v>
      </c>
      <c r="Q4032" s="10" t="s">
        <v>24</v>
      </c>
      <c r="R4032" s="10" t="s">
        <v>24</v>
      </c>
      <c r="S4032" s="10" t="s">
        <v>27</v>
      </c>
      <c r="T4032" s="11" t="str" cm="1">
        <f t="array" ref="T4032">_xlfn.IFS(S4032="Month-to-month","_MM",S4032="One year","_OY",S4032="Two year","_TY")</f>
        <v>_MM</v>
      </c>
      <c r="U4032" s="10" t="s">
        <v>23</v>
      </c>
      <c r="V4032" s="10" t="s">
        <v>32</v>
      </c>
      <c r="W4032" s="10">
        <v>51</v>
      </c>
      <c r="X4032" s="10">
        <v>286.8</v>
      </c>
      <c r="Y4032" s="10" t="s">
        <v>24</v>
      </c>
      <c r="Z4032" s="11">
        <f t="shared" si="313"/>
        <v>0</v>
      </c>
      <c r="AA4032" s="11" t="str">
        <f t="shared" si="314"/>
        <v>J_6AY_Using_MM</v>
      </c>
    </row>
    <row r="4033" spans="1:27">
      <c r="A4033" s="10" t="s">
        <v>4068</v>
      </c>
      <c r="B4033" s="10" t="s">
        <v>22</v>
      </c>
      <c r="C4033" s="10">
        <v>0</v>
      </c>
      <c r="D4033" s="11" t="str">
        <f t="shared" si="310"/>
        <v>J</v>
      </c>
      <c r="E4033" s="10" t="s">
        <v>23</v>
      </c>
      <c r="F4033" s="10" t="s">
        <v>24</v>
      </c>
      <c r="G4033" s="10">
        <v>72</v>
      </c>
      <c r="H4033" s="11" t="str">
        <f t="shared" si="311"/>
        <v>_16AY+</v>
      </c>
      <c r="I4033" s="10" t="s">
        <v>23</v>
      </c>
      <c r="J4033" s="10" t="s">
        <v>23</v>
      </c>
      <c r="K4033" s="10" t="s">
        <v>37</v>
      </c>
      <c r="L4033" s="10" t="s">
        <v>24</v>
      </c>
      <c r="M4033" s="10" t="s">
        <v>23</v>
      </c>
      <c r="N4033" s="10" t="s">
        <v>23</v>
      </c>
      <c r="O4033" s="10" t="s">
        <v>23</v>
      </c>
      <c r="P4033" s="11" t="str">
        <f t="shared" si="312"/>
        <v>_Using</v>
      </c>
      <c r="Q4033" s="10" t="s">
        <v>23</v>
      </c>
      <c r="R4033" s="10" t="s">
        <v>23</v>
      </c>
      <c r="S4033" s="10" t="s">
        <v>47</v>
      </c>
      <c r="T4033" s="11" t="str" cm="1">
        <f t="array" ref="T4033">_xlfn.IFS(S4033="Month-to-month","_MM",S4033="One year","_OY",S4033="Two year","_TY")</f>
        <v>_TY</v>
      </c>
      <c r="U4033" s="10" t="s">
        <v>23</v>
      </c>
      <c r="V4033" s="10" t="s">
        <v>35</v>
      </c>
      <c r="W4033" s="10">
        <v>110.45</v>
      </c>
      <c r="X4033" s="10">
        <v>7982.5</v>
      </c>
      <c r="Y4033" s="10" t="s">
        <v>24</v>
      </c>
      <c r="Z4033" s="11">
        <f t="shared" si="313"/>
        <v>0</v>
      </c>
      <c r="AA4033" s="11" t="str">
        <f t="shared" si="314"/>
        <v>J_16AY+_Using_TY</v>
      </c>
    </row>
    <row r="4034" spans="1:27">
      <c r="A4034" s="10" t="s">
        <v>4069</v>
      </c>
      <c r="B4034" s="10" t="s">
        <v>30</v>
      </c>
      <c r="C4034" s="10">
        <v>1</v>
      </c>
      <c r="D4034" s="11" t="str">
        <f t="shared" si="310"/>
        <v>S</v>
      </c>
      <c r="E4034" s="10" t="s">
        <v>23</v>
      </c>
      <c r="F4034" s="10" t="s">
        <v>23</v>
      </c>
      <c r="G4034" s="10">
        <v>68</v>
      </c>
      <c r="H4034" s="11" t="str">
        <f t="shared" si="311"/>
        <v>_16AY+</v>
      </c>
      <c r="I4034" s="10" t="s">
        <v>23</v>
      </c>
      <c r="J4034" s="10" t="s">
        <v>23</v>
      </c>
      <c r="K4034" s="10" t="s">
        <v>37</v>
      </c>
      <c r="L4034" s="10" t="s">
        <v>24</v>
      </c>
      <c r="M4034" s="10" t="s">
        <v>23</v>
      </c>
      <c r="N4034" s="10" t="s">
        <v>23</v>
      </c>
      <c r="O4034" s="10" t="s">
        <v>24</v>
      </c>
      <c r="P4034" s="11" t="str">
        <f t="shared" si="312"/>
        <v>_Using</v>
      </c>
      <c r="Q4034" s="10" t="s">
        <v>24</v>
      </c>
      <c r="R4034" s="10" t="s">
        <v>24</v>
      </c>
      <c r="S4034" s="10" t="s">
        <v>27</v>
      </c>
      <c r="T4034" s="11" t="str" cm="1">
        <f t="array" ref="T4034">_xlfn.IFS(S4034="Month-to-month","_MM",S4034="One year","_OY",S4034="Two year","_TY")</f>
        <v>_MM</v>
      </c>
      <c r="U4034" s="10" t="s">
        <v>23</v>
      </c>
      <c r="V4034" s="10" t="s">
        <v>28</v>
      </c>
      <c r="W4034" s="10">
        <v>84.65</v>
      </c>
      <c r="X4034" s="10">
        <v>5683.6</v>
      </c>
      <c r="Y4034" s="10" t="s">
        <v>24</v>
      </c>
      <c r="Z4034" s="11">
        <f t="shared" si="313"/>
        <v>0</v>
      </c>
      <c r="AA4034" s="11" t="str">
        <f t="shared" si="314"/>
        <v>S_16AY+_Using_MM</v>
      </c>
    </row>
    <row r="4035" spans="1:27">
      <c r="A4035" s="10" t="s">
        <v>4070</v>
      </c>
      <c r="B4035" s="10" t="s">
        <v>30</v>
      </c>
      <c r="C4035" s="10">
        <v>0</v>
      </c>
      <c r="D4035" s="11" t="str">
        <f t="shared" ref="D4035:D4098" si="315">IF(C4035=0,"J","S")</f>
        <v>J</v>
      </c>
      <c r="E4035" s="10" t="s">
        <v>23</v>
      </c>
      <c r="F4035" s="10" t="s">
        <v>23</v>
      </c>
      <c r="G4035" s="10">
        <v>67</v>
      </c>
      <c r="H4035" s="11" t="str">
        <f t="shared" ref="H4035:H4098" si="316">IF(G4035&lt;7,"_6AY",IF(G4035&lt;17,"_16AY","_16AY+"))</f>
        <v>_16AY+</v>
      </c>
      <c r="I4035" s="10" t="s">
        <v>23</v>
      </c>
      <c r="J4035" s="10" t="s">
        <v>24</v>
      </c>
      <c r="K4035" s="10" t="s">
        <v>26</v>
      </c>
      <c r="L4035" s="10" t="s">
        <v>23</v>
      </c>
      <c r="M4035" s="10" t="s">
        <v>23</v>
      </c>
      <c r="N4035" s="10" t="s">
        <v>24</v>
      </c>
      <c r="O4035" s="10" t="s">
        <v>23</v>
      </c>
      <c r="P4035" s="11" t="str">
        <f t="shared" ref="P4035:P4098" si="317">IF(COUNTIF(L4035:O4035,"Yes")&gt;0,"_Using","_NotUsing")</f>
        <v>_Using</v>
      </c>
      <c r="Q4035" s="10" t="s">
        <v>24</v>
      </c>
      <c r="R4035" s="10" t="s">
        <v>24</v>
      </c>
      <c r="S4035" s="10" t="s">
        <v>31</v>
      </c>
      <c r="T4035" s="11" t="str" cm="1">
        <f t="array" ref="T4035">_xlfn.IFS(S4035="Month-to-month","_MM",S4035="One year","_OY",S4035="Two year","_TY")</f>
        <v>_OY</v>
      </c>
      <c r="U4035" s="10" t="s">
        <v>24</v>
      </c>
      <c r="V4035" s="10" t="s">
        <v>32</v>
      </c>
      <c r="W4035" s="10">
        <v>60.05</v>
      </c>
      <c r="X4035" s="10">
        <v>3994.05</v>
      </c>
      <c r="Y4035" s="10" t="s">
        <v>24</v>
      </c>
      <c r="Z4035" s="11">
        <f t="shared" ref="Z4035:Z4098" si="318">IF(Y4035="No",0,1)</f>
        <v>0</v>
      </c>
      <c r="AA4035" s="11" t="str">
        <f t="shared" ref="AA4035:AA4098" si="319">D4035&amp;H4035&amp;P4035&amp;T4035</f>
        <v>J_16AY+_Using_OY</v>
      </c>
    </row>
    <row r="4036" spans="1:27">
      <c r="A4036" s="10" t="s">
        <v>4071</v>
      </c>
      <c r="B4036" s="10" t="s">
        <v>30</v>
      </c>
      <c r="C4036" s="10">
        <v>0</v>
      </c>
      <c r="D4036" s="11" t="str">
        <f t="shared" si="315"/>
        <v>J</v>
      </c>
      <c r="E4036" s="10" t="s">
        <v>23</v>
      </c>
      <c r="F4036" s="10" t="s">
        <v>23</v>
      </c>
      <c r="G4036" s="10">
        <v>8</v>
      </c>
      <c r="H4036" s="11" t="str">
        <f t="shared" si="316"/>
        <v>_16AY</v>
      </c>
      <c r="I4036" s="10" t="s">
        <v>23</v>
      </c>
      <c r="J4036" s="10" t="s">
        <v>24</v>
      </c>
      <c r="K4036" s="10" t="s">
        <v>26</v>
      </c>
      <c r="L4036" s="10" t="s">
        <v>24</v>
      </c>
      <c r="M4036" s="10" t="s">
        <v>24</v>
      </c>
      <c r="N4036" s="10" t="s">
        <v>24</v>
      </c>
      <c r="O4036" s="10" t="s">
        <v>24</v>
      </c>
      <c r="P4036" s="11" t="str">
        <f t="shared" si="317"/>
        <v>_NotUsing</v>
      </c>
      <c r="Q4036" s="10" t="s">
        <v>24</v>
      </c>
      <c r="R4036" s="10" t="s">
        <v>24</v>
      </c>
      <c r="S4036" s="10" t="s">
        <v>27</v>
      </c>
      <c r="T4036" s="11" t="str" cm="1">
        <f t="array" ref="T4036">_xlfn.IFS(S4036="Month-to-month","_MM",S4036="One year","_OY",S4036="Two year","_TY")</f>
        <v>_MM</v>
      </c>
      <c r="U4036" s="10" t="s">
        <v>24</v>
      </c>
      <c r="V4036" s="10" t="s">
        <v>35</v>
      </c>
      <c r="W4036" s="10">
        <v>44.65</v>
      </c>
      <c r="X4036" s="10">
        <v>369.15</v>
      </c>
      <c r="Y4036" s="10" t="s">
        <v>24</v>
      </c>
      <c r="Z4036" s="11">
        <f t="shared" si="318"/>
        <v>0</v>
      </c>
      <c r="AA4036" s="11" t="str">
        <f t="shared" si="319"/>
        <v>J_16AY_NotUsing_MM</v>
      </c>
    </row>
    <row r="4037" spans="1:27">
      <c r="A4037" s="10" t="s">
        <v>4072</v>
      </c>
      <c r="B4037" s="10" t="s">
        <v>30</v>
      </c>
      <c r="C4037" s="10">
        <v>0</v>
      </c>
      <c r="D4037" s="11" t="str">
        <f t="shared" si="315"/>
        <v>J</v>
      </c>
      <c r="E4037" s="10" t="s">
        <v>23</v>
      </c>
      <c r="F4037" s="10" t="s">
        <v>23</v>
      </c>
      <c r="G4037" s="10">
        <v>52</v>
      </c>
      <c r="H4037" s="11" t="str">
        <f t="shared" si="316"/>
        <v>_16AY+</v>
      </c>
      <c r="I4037" s="10" t="s">
        <v>23</v>
      </c>
      <c r="J4037" s="10" t="s">
        <v>23</v>
      </c>
      <c r="K4037" s="10" t="s">
        <v>37</v>
      </c>
      <c r="L4037" s="10" t="s">
        <v>24</v>
      </c>
      <c r="M4037" s="10" t="s">
        <v>23</v>
      </c>
      <c r="N4037" s="10" t="s">
        <v>24</v>
      </c>
      <c r="O4037" s="10" t="s">
        <v>23</v>
      </c>
      <c r="P4037" s="11" t="str">
        <f t="shared" si="317"/>
        <v>_Using</v>
      </c>
      <c r="Q4037" s="10" t="s">
        <v>24</v>
      </c>
      <c r="R4037" s="10" t="s">
        <v>23</v>
      </c>
      <c r="S4037" s="10" t="s">
        <v>27</v>
      </c>
      <c r="T4037" s="11" t="str" cm="1">
        <f t="array" ref="T4037">_xlfn.IFS(S4037="Month-to-month","_MM",S4037="One year","_OY",S4037="Two year","_TY")</f>
        <v>_MM</v>
      </c>
      <c r="U4037" s="10" t="s">
        <v>23</v>
      </c>
      <c r="V4037" s="10" t="s">
        <v>35</v>
      </c>
      <c r="W4037" s="10">
        <v>93.25</v>
      </c>
      <c r="X4037" s="10">
        <v>4631.7</v>
      </c>
      <c r="Y4037" s="10" t="s">
        <v>24</v>
      </c>
      <c r="Z4037" s="11">
        <f t="shared" si="318"/>
        <v>0</v>
      </c>
      <c r="AA4037" s="11" t="str">
        <f t="shared" si="319"/>
        <v>J_16AY+_Using_MM</v>
      </c>
    </row>
    <row r="4038" spans="1:27">
      <c r="A4038" s="10" t="s">
        <v>4073</v>
      </c>
      <c r="B4038" s="10" t="s">
        <v>22</v>
      </c>
      <c r="C4038" s="10">
        <v>0</v>
      </c>
      <c r="D4038" s="11" t="str">
        <f t="shared" si="315"/>
        <v>J</v>
      </c>
      <c r="E4038" s="10" t="s">
        <v>23</v>
      </c>
      <c r="F4038" s="10" t="s">
        <v>23</v>
      </c>
      <c r="G4038" s="10">
        <v>18</v>
      </c>
      <c r="H4038" s="11" t="str">
        <f t="shared" si="316"/>
        <v>_16AY+</v>
      </c>
      <c r="I4038" s="10" t="s">
        <v>23</v>
      </c>
      <c r="J4038" s="10" t="s">
        <v>24</v>
      </c>
      <c r="K4038" s="10" t="s">
        <v>24</v>
      </c>
      <c r="L4038" s="10" t="s">
        <v>46</v>
      </c>
      <c r="M4038" s="10" t="s">
        <v>46</v>
      </c>
      <c r="N4038" s="10" t="s">
        <v>46</v>
      </c>
      <c r="O4038" s="10" t="s">
        <v>46</v>
      </c>
      <c r="P4038" s="11" t="str">
        <f t="shared" si="317"/>
        <v>_NotUsing</v>
      </c>
      <c r="Q4038" s="10" t="s">
        <v>46</v>
      </c>
      <c r="R4038" s="10" t="s">
        <v>46</v>
      </c>
      <c r="S4038" s="10" t="s">
        <v>27</v>
      </c>
      <c r="T4038" s="11" t="str" cm="1">
        <f t="array" ref="T4038">_xlfn.IFS(S4038="Month-to-month","_MM",S4038="One year","_OY",S4038="Two year","_TY")</f>
        <v>_MM</v>
      </c>
      <c r="U4038" s="10" t="s">
        <v>23</v>
      </c>
      <c r="V4038" s="10" t="s">
        <v>32</v>
      </c>
      <c r="W4038" s="10">
        <v>20.25</v>
      </c>
      <c r="X4038" s="10">
        <v>401.95</v>
      </c>
      <c r="Y4038" s="10" t="s">
        <v>24</v>
      </c>
      <c r="Z4038" s="11">
        <f t="shared" si="318"/>
        <v>0</v>
      </c>
      <c r="AA4038" s="11" t="str">
        <f t="shared" si="319"/>
        <v>J_16AY+_NotUsing_MM</v>
      </c>
    </row>
    <row r="4039" spans="1:27">
      <c r="A4039" s="10" t="s">
        <v>4074</v>
      </c>
      <c r="B4039" s="10" t="s">
        <v>22</v>
      </c>
      <c r="C4039" s="10">
        <v>0</v>
      </c>
      <c r="D4039" s="11" t="str">
        <f t="shared" si="315"/>
        <v>J</v>
      </c>
      <c r="E4039" s="10" t="s">
        <v>23</v>
      </c>
      <c r="F4039" s="10" t="s">
        <v>23</v>
      </c>
      <c r="G4039" s="10">
        <v>59</v>
      </c>
      <c r="H4039" s="11" t="str">
        <f t="shared" si="316"/>
        <v>_16AY+</v>
      </c>
      <c r="I4039" s="10" t="s">
        <v>23</v>
      </c>
      <c r="J4039" s="10" t="s">
        <v>23</v>
      </c>
      <c r="K4039" s="10" t="s">
        <v>24</v>
      </c>
      <c r="L4039" s="10" t="s">
        <v>46</v>
      </c>
      <c r="M4039" s="10" t="s">
        <v>46</v>
      </c>
      <c r="N4039" s="10" t="s">
        <v>46</v>
      </c>
      <c r="O4039" s="10" t="s">
        <v>46</v>
      </c>
      <c r="P4039" s="11" t="str">
        <f t="shared" si="317"/>
        <v>_NotUsing</v>
      </c>
      <c r="Q4039" s="10" t="s">
        <v>46</v>
      </c>
      <c r="R4039" s="10" t="s">
        <v>46</v>
      </c>
      <c r="S4039" s="10" t="s">
        <v>47</v>
      </c>
      <c r="T4039" s="11" t="str" cm="1">
        <f t="array" ref="T4039">_xlfn.IFS(S4039="Month-to-month","_MM",S4039="One year","_OY",S4039="Two year","_TY")</f>
        <v>_TY</v>
      </c>
      <c r="U4039" s="10" t="s">
        <v>24</v>
      </c>
      <c r="V4039" s="10" t="s">
        <v>32</v>
      </c>
      <c r="W4039" s="10">
        <v>25.45</v>
      </c>
      <c r="X4039" s="10">
        <v>1534.05</v>
      </c>
      <c r="Y4039" s="10" t="s">
        <v>24</v>
      </c>
      <c r="Z4039" s="11">
        <f t="shared" si="318"/>
        <v>0</v>
      </c>
      <c r="AA4039" s="11" t="str">
        <f t="shared" si="319"/>
        <v>J_16AY+_NotUsing_TY</v>
      </c>
    </row>
    <row r="4040" spans="1:27">
      <c r="A4040" s="10" t="s">
        <v>4075</v>
      </c>
      <c r="B4040" s="10" t="s">
        <v>22</v>
      </c>
      <c r="C4040" s="10">
        <v>0</v>
      </c>
      <c r="D4040" s="11" t="str">
        <f t="shared" si="315"/>
        <v>J</v>
      </c>
      <c r="E4040" s="10" t="s">
        <v>24</v>
      </c>
      <c r="F4040" s="10" t="s">
        <v>24</v>
      </c>
      <c r="G4040" s="10">
        <v>60</v>
      </c>
      <c r="H4040" s="11" t="str">
        <f t="shared" si="316"/>
        <v>_16AY+</v>
      </c>
      <c r="I4040" s="10" t="s">
        <v>23</v>
      </c>
      <c r="J4040" s="10" t="s">
        <v>24</v>
      </c>
      <c r="K4040" s="10" t="s">
        <v>24</v>
      </c>
      <c r="L4040" s="10" t="s">
        <v>46</v>
      </c>
      <c r="M4040" s="10" t="s">
        <v>46</v>
      </c>
      <c r="N4040" s="10" t="s">
        <v>46</v>
      </c>
      <c r="O4040" s="10" t="s">
        <v>46</v>
      </c>
      <c r="P4040" s="11" t="str">
        <f t="shared" si="317"/>
        <v>_NotUsing</v>
      </c>
      <c r="Q4040" s="10" t="s">
        <v>46</v>
      </c>
      <c r="R4040" s="10" t="s">
        <v>46</v>
      </c>
      <c r="S4040" s="10" t="s">
        <v>47</v>
      </c>
      <c r="T4040" s="11" t="str" cm="1">
        <f t="array" ref="T4040">_xlfn.IFS(S4040="Month-to-month","_MM",S4040="One year","_OY",S4040="Two year","_TY")</f>
        <v>_TY</v>
      </c>
      <c r="U4040" s="10" t="s">
        <v>24</v>
      </c>
      <c r="V4040" s="10" t="s">
        <v>32</v>
      </c>
      <c r="W4040" s="10">
        <v>20.6</v>
      </c>
      <c r="X4040" s="10">
        <v>1093</v>
      </c>
      <c r="Y4040" s="10" t="s">
        <v>24</v>
      </c>
      <c r="Z4040" s="11">
        <f t="shared" si="318"/>
        <v>0</v>
      </c>
      <c r="AA4040" s="11" t="str">
        <f t="shared" si="319"/>
        <v>J_16AY+_NotUsing_TY</v>
      </c>
    </row>
    <row r="4041" spans="1:27">
      <c r="A4041" s="10" t="s">
        <v>4076</v>
      </c>
      <c r="B4041" s="10" t="s">
        <v>30</v>
      </c>
      <c r="C4041" s="10">
        <v>0</v>
      </c>
      <c r="D4041" s="11" t="str">
        <f t="shared" si="315"/>
        <v>J</v>
      </c>
      <c r="E4041" s="10" t="s">
        <v>24</v>
      </c>
      <c r="F4041" s="10" t="s">
        <v>24</v>
      </c>
      <c r="G4041" s="10">
        <v>7</v>
      </c>
      <c r="H4041" s="11" t="str">
        <f t="shared" si="316"/>
        <v>_16AY</v>
      </c>
      <c r="I4041" s="10" t="s">
        <v>23</v>
      </c>
      <c r="J4041" s="10" t="s">
        <v>23</v>
      </c>
      <c r="K4041" s="10" t="s">
        <v>37</v>
      </c>
      <c r="L4041" s="10" t="s">
        <v>24</v>
      </c>
      <c r="M4041" s="10" t="s">
        <v>24</v>
      </c>
      <c r="N4041" s="10" t="s">
        <v>24</v>
      </c>
      <c r="O4041" s="10" t="s">
        <v>24</v>
      </c>
      <c r="P4041" s="11" t="str">
        <f t="shared" si="317"/>
        <v>_NotUsing</v>
      </c>
      <c r="Q4041" s="10" t="s">
        <v>23</v>
      </c>
      <c r="R4041" s="10" t="s">
        <v>23</v>
      </c>
      <c r="S4041" s="10" t="s">
        <v>27</v>
      </c>
      <c r="T4041" s="11" t="str" cm="1">
        <f t="array" ref="T4041">_xlfn.IFS(S4041="Month-to-month","_MM",S4041="One year","_OY",S4041="Two year","_TY")</f>
        <v>_MM</v>
      </c>
      <c r="U4041" s="10" t="s">
        <v>23</v>
      </c>
      <c r="V4041" s="10" t="s">
        <v>28</v>
      </c>
      <c r="W4041" s="10">
        <v>94.1</v>
      </c>
      <c r="X4041" s="10">
        <v>701.3</v>
      </c>
      <c r="Y4041" s="10" t="s">
        <v>24</v>
      </c>
      <c r="Z4041" s="11">
        <f t="shared" si="318"/>
        <v>0</v>
      </c>
      <c r="AA4041" s="11" t="str">
        <f t="shared" si="319"/>
        <v>J_16AY_NotUsing_MM</v>
      </c>
    </row>
    <row r="4042" spans="1:27">
      <c r="A4042" s="10" t="s">
        <v>4077</v>
      </c>
      <c r="B4042" s="10" t="s">
        <v>30</v>
      </c>
      <c r="C4042" s="10">
        <v>0</v>
      </c>
      <c r="D4042" s="11" t="str">
        <f t="shared" si="315"/>
        <v>J</v>
      </c>
      <c r="E4042" s="10" t="s">
        <v>23</v>
      </c>
      <c r="F4042" s="10" t="s">
        <v>23</v>
      </c>
      <c r="G4042" s="10">
        <v>59</v>
      </c>
      <c r="H4042" s="11" t="str">
        <f t="shared" si="316"/>
        <v>_16AY+</v>
      </c>
      <c r="I4042" s="10" t="s">
        <v>24</v>
      </c>
      <c r="J4042" s="10" t="s">
        <v>25</v>
      </c>
      <c r="K4042" s="10" t="s">
        <v>26</v>
      </c>
      <c r="L4042" s="10" t="s">
        <v>23</v>
      </c>
      <c r="M4042" s="10" t="s">
        <v>24</v>
      </c>
      <c r="N4042" s="10" t="s">
        <v>23</v>
      </c>
      <c r="O4042" s="10" t="s">
        <v>24</v>
      </c>
      <c r="P4042" s="11" t="str">
        <f t="shared" si="317"/>
        <v>_Using</v>
      </c>
      <c r="Q4042" s="10" t="s">
        <v>24</v>
      </c>
      <c r="R4042" s="10" t="s">
        <v>24</v>
      </c>
      <c r="S4042" s="10" t="s">
        <v>31</v>
      </c>
      <c r="T4042" s="11" t="str" cm="1">
        <f t="array" ref="T4042">_xlfn.IFS(S4042="Month-to-month","_MM",S4042="One year","_OY",S4042="Two year","_TY")</f>
        <v>_OY</v>
      </c>
      <c r="U4042" s="10" t="s">
        <v>24</v>
      </c>
      <c r="V4042" s="10" t="s">
        <v>32</v>
      </c>
      <c r="W4042" s="10">
        <v>34.799999999999997</v>
      </c>
      <c r="X4042" s="10">
        <v>1980.3</v>
      </c>
      <c r="Y4042" s="10" t="s">
        <v>24</v>
      </c>
      <c r="Z4042" s="11">
        <f t="shared" si="318"/>
        <v>0</v>
      </c>
      <c r="AA4042" s="11" t="str">
        <f t="shared" si="319"/>
        <v>J_16AY+_Using_OY</v>
      </c>
    </row>
    <row r="4043" spans="1:27">
      <c r="A4043" s="10" t="s">
        <v>4078</v>
      </c>
      <c r="B4043" s="10" t="s">
        <v>30</v>
      </c>
      <c r="C4043" s="10">
        <v>0</v>
      </c>
      <c r="D4043" s="11" t="str">
        <f t="shared" si="315"/>
        <v>J</v>
      </c>
      <c r="E4043" s="10" t="s">
        <v>24</v>
      </c>
      <c r="F4043" s="10" t="s">
        <v>24</v>
      </c>
      <c r="G4043" s="10">
        <v>46</v>
      </c>
      <c r="H4043" s="11" t="str">
        <f t="shared" si="316"/>
        <v>_16AY+</v>
      </c>
      <c r="I4043" s="10" t="s">
        <v>24</v>
      </c>
      <c r="J4043" s="10" t="s">
        <v>25</v>
      </c>
      <c r="K4043" s="10" t="s">
        <v>26</v>
      </c>
      <c r="L4043" s="10" t="s">
        <v>23</v>
      </c>
      <c r="M4043" s="10" t="s">
        <v>24</v>
      </c>
      <c r="N4043" s="10" t="s">
        <v>23</v>
      </c>
      <c r="O4043" s="10" t="s">
        <v>23</v>
      </c>
      <c r="P4043" s="11" t="str">
        <f t="shared" si="317"/>
        <v>_Using</v>
      </c>
      <c r="Q4043" s="10" t="s">
        <v>23</v>
      </c>
      <c r="R4043" s="10" t="s">
        <v>23</v>
      </c>
      <c r="S4043" s="10" t="s">
        <v>47</v>
      </c>
      <c r="T4043" s="11" t="str" cm="1">
        <f t="array" ref="T4043">_xlfn.IFS(S4043="Month-to-month","_MM",S4043="One year","_OY",S4043="Two year","_TY")</f>
        <v>_TY</v>
      </c>
      <c r="U4043" s="10" t="s">
        <v>23</v>
      </c>
      <c r="V4043" s="10" t="s">
        <v>35</v>
      </c>
      <c r="W4043" s="10">
        <v>60.75</v>
      </c>
      <c r="X4043" s="10">
        <v>2893.4</v>
      </c>
      <c r="Y4043" s="10" t="s">
        <v>24</v>
      </c>
      <c r="Z4043" s="11">
        <f t="shared" si="318"/>
        <v>0</v>
      </c>
      <c r="AA4043" s="11" t="str">
        <f t="shared" si="319"/>
        <v>J_16AY+_Using_TY</v>
      </c>
    </row>
    <row r="4044" spans="1:27">
      <c r="A4044" s="10" t="s">
        <v>4079</v>
      </c>
      <c r="B4044" s="10" t="s">
        <v>30</v>
      </c>
      <c r="C4044" s="10">
        <v>0</v>
      </c>
      <c r="D4044" s="11" t="str">
        <f t="shared" si="315"/>
        <v>J</v>
      </c>
      <c r="E4044" s="10" t="s">
        <v>24</v>
      </c>
      <c r="F4044" s="10" t="s">
        <v>24</v>
      </c>
      <c r="G4044" s="10">
        <v>5</v>
      </c>
      <c r="H4044" s="11" t="str">
        <f t="shared" si="316"/>
        <v>_6AY</v>
      </c>
      <c r="I4044" s="10" t="s">
        <v>23</v>
      </c>
      <c r="J4044" s="10" t="s">
        <v>24</v>
      </c>
      <c r="K4044" s="10" t="s">
        <v>26</v>
      </c>
      <c r="L4044" s="10" t="s">
        <v>24</v>
      </c>
      <c r="M4044" s="10" t="s">
        <v>23</v>
      </c>
      <c r="N4044" s="10" t="s">
        <v>24</v>
      </c>
      <c r="O4044" s="10" t="s">
        <v>24</v>
      </c>
      <c r="P4044" s="11" t="str">
        <f t="shared" si="317"/>
        <v>_Using</v>
      </c>
      <c r="Q4044" s="10" t="s">
        <v>24</v>
      </c>
      <c r="R4044" s="10" t="s">
        <v>24</v>
      </c>
      <c r="S4044" s="10" t="s">
        <v>27</v>
      </c>
      <c r="T4044" s="11" t="str" cm="1">
        <f t="array" ref="T4044">_xlfn.IFS(S4044="Month-to-month","_MM",S4044="One year","_OY",S4044="Two year","_TY")</f>
        <v>_MM</v>
      </c>
      <c r="U4044" s="10" t="s">
        <v>23</v>
      </c>
      <c r="V4044" s="10" t="s">
        <v>28</v>
      </c>
      <c r="W4044" s="10">
        <v>51.35</v>
      </c>
      <c r="X4044" s="10">
        <v>262.3</v>
      </c>
      <c r="Y4044" s="10" t="s">
        <v>24</v>
      </c>
      <c r="Z4044" s="11">
        <f t="shared" si="318"/>
        <v>0</v>
      </c>
      <c r="AA4044" s="11" t="str">
        <f t="shared" si="319"/>
        <v>J_6AY_Using_MM</v>
      </c>
    </row>
    <row r="4045" spans="1:27">
      <c r="A4045" s="10" t="s">
        <v>4080</v>
      </c>
      <c r="B4045" s="10" t="s">
        <v>30</v>
      </c>
      <c r="C4045" s="10">
        <v>1</v>
      </c>
      <c r="D4045" s="11" t="str">
        <f t="shared" si="315"/>
        <v>S</v>
      </c>
      <c r="E4045" s="10" t="s">
        <v>23</v>
      </c>
      <c r="F4045" s="10" t="s">
        <v>24</v>
      </c>
      <c r="G4045" s="10">
        <v>59</v>
      </c>
      <c r="H4045" s="11" t="str">
        <f t="shared" si="316"/>
        <v>_16AY+</v>
      </c>
      <c r="I4045" s="10" t="s">
        <v>24</v>
      </c>
      <c r="J4045" s="10" t="s">
        <v>25</v>
      </c>
      <c r="K4045" s="10" t="s">
        <v>26</v>
      </c>
      <c r="L4045" s="10" t="s">
        <v>23</v>
      </c>
      <c r="M4045" s="10" t="s">
        <v>24</v>
      </c>
      <c r="N4045" s="10" t="s">
        <v>23</v>
      </c>
      <c r="O4045" s="10" t="s">
        <v>23</v>
      </c>
      <c r="P4045" s="11" t="str">
        <f t="shared" si="317"/>
        <v>_Using</v>
      </c>
      <c r="Q4045" s="10" t="s">
        <v>23</v>
      </c>
      <c r="R4045" s="10" t="s">
        <v>23</v>
      </c>
      <c r="S4045" s="10" t="s">
        <v>47</v>
      </c>
      <c r="T4045" s="11" t="str" cm="1">
        <f t="array" ref="T4045">_xlfn.IFS(S4045="Month-to-month","_MM",S4045="One year","_OY",S4045="Two year","_TY")</f>
        <v>_TY</v>
      </c>
      <c r="U4045" s="10" t="s">
        <v>23</v>
      </c>
      <c r="V4045" s="10" t="s">
        <v>40</v>
      </c>
      <c r="W4045" s="10">
        <v>64.05</v>
      </c>
      <c r="X4045" s="10">
        <v>3886.85</v>
      </c>
      <c r="Y4045" s="10" t="s">
        <v>24</v>
      </c>
      <c r="Z4045" s="11">
        <f t="shared" si="318"/>
        <v>0</v>
      </c>
      <c r="AA4045" s="11" t="str">
        <f t="shared" si="319"/>
        <v>S_16AY+_Using_TY</v>
      </c>
    </row>
    <row r="4046" spans="1:27">
      <c r="A4046" s="10" t="s">
        <v>4081</v>
      </c>
      <c r="B4046" s="10" t="s">
        <v>22</v>
      </c>
      <c r="C4046" s="10">
        <v>0</v>
      </c>
      <c r="D4046" s="11" t="str">
        <f t="shared" si="315"/>
        <v>J</v>
      </c>
      <c r="E4046" s="10" t="s">
        <v>23</v>
      </c>
      <c r="F4046" s="10" t="s">
        <v>24</v>
      </c>
      <c r="G4046" s="10">
        <v>70</v>
      </c>
      <c r="H4046" s="11" t="str">
        <f t="shared" si="316"/>
        <v>_16AY+</v>
      </c>
      <c r="I4046" s="10" t="s">
        <v>23</v>
      </c>
      <c r="J4046" s="10" t="s">
        <v>23</v>
      </c>
      <c r="K4046" s="10" t="s">
        <v>26</v>
      </c>
      <c r="L4046" s="10" t="s">
        <v>24</v>
      </c>
      <c r="M4046" s="10" t="s">
        <v>23</v>
      </c>
      <c r="N4046" s="10" t="s">
        <v>23</v>
      </c>
      <c r="O4046" s="10" t="s">
        <v>23</v>
      </c>
      <c r="P4046" s="11" t="str">
        <f t="shared" si="317"/>
        <v>_Using</v>
      </c>
      <c r="Q4046" s="10" t="s">
        <v>23</v>
      </c>
      <c r="R4046" s="10" t="s">
        <v>23</v>
      </c>
      <c r="S4046" s="10" t="s">
        <v>47</v>
      </c>
      <c r="T4046" s="11" t="str" cm="1">
        <f t="array" ref="T4046">_xlfn.IFS(S4046="Month-to-month","_MM",S4046="One year","_OY",S4046="Two year","_TY")</f>
        <v>_TY</v>
      </c>
      <c r="U4046" s="10" t="s">
        <v>23</v>
      </c>
      <c r="V4046" s="10" t="s">
        <v>35</v>
      </c>
      <c r="W4046" s="10">
        <v>84.8</v>
      </c>
      <c r="X4046" s="10">
        <v>5917.55</v>
      </c>
      <c r="Y4046" s="10" t="s">
        <v>24</v>
      </c>
      <c r="Z4046" s="11">
        <f t="shared" si="318"/>
        <v>0</v>
      </c>
      <c r="AA4046" s="11" t="str">
        <f t="shared" si="319"/>
        <v>J_16AY+_Using_TY</v>
      </c>
    </row>
    <row r="4047" spans="1:27">
      <c r="A4047" s="10" t="s">
        <v>4082</v>
      </c>
      <c r="B4047" s="10" t="s">
        <v>22</v>
      </c>
      <c r="C4047" s="10">
        <v>0</v>
      </c>
      <c r="D4047" s="11" t="str">
        <f t="shared" si="315"/>
        <v>J</v>
      </c>
      <c r="E4047" s="10" t="s">
        <v>24</v>
      </c>
      <c r="F4047" s="10" t="s">
        <v>24</v>
      </c>
      <c r="G4047" s="10">
        <v>14</v>
      </c>
      <c r="H4047" s="11" t="str">
        <f t="shared" si="316"/>
        <v>_16AY</v>
      </c>
      <c r="I4047" s="10" t="s">
        <v>23</v>
      </c>
      <c r="J4047" s="10" t="s">
        <v>24</v>
      </c>
      <c r="K4047" s="10" t="s">
        <v>37</v>
      </c>
      <c r="L4047" s="10" t="s">
        <v>24</v>
      </c>
      <c r="M4047" s="10" t="s">
        <v>24</v>
      </c>
      <c r="N4047" s="10" t="s">
        <v>24</v>
      </c>
      <c r="O4047" s="10" t="s">
        <v>24</v>
      </c>
      <c r="P4047" s="11" t="str">
        <f t="shared" si="317"/>
        <v>_NotUsing</v>
      </c>
      <c r="Q4047" s="10" t="s">
        <v>24</v>
      </c>
      <c r="R4047" s="10" t="s">
        <v>24</v>
      </c>
      <c r="S4047" s="10" t="s">
        <v>27</v>
      </c>
      <c r="T4047" s="11" t="str" cm="1">
        <f t="array" ref="T4047">_xlfn.IFS(S4047="Month-to-month","_MM",S4047="One year","_OY",S4047="Two year","_TY")</f>
        <v>_MM</v>
      </c>
      <c r="U4047" s="10" t="s">
        <v>23</v>
      </c>
      <c r="V4047" s="10" t="s">
        <v>40</v>
      </c>
      <c r="W4047" s="10">
        <v>71</v>
      </c>
      <c r="X4047" s="10">
        <v>914</v>
      </c>
      <c r="Y4047" s="10" t="s">
        <v>23</v>
      </c>
      <c r="Z4047" s="11">
        <f t="shared" si="318"/>
        <v>1</v>
      </c>
      <c r="AA4047" s="11" t="str">
        <f t="shared" si="319"/>
        <v>J_16AY_NotUsing_MM</v>
      </c>
    </row>
    <row r="4048" spans="1:27">
      <c r="A4048" s="10" t="s">
        <v>4083</v>
      </c>
      <c r="B4048" s="10" t="s">
        <v>22</v>
      </c>
      <c r="C4048" s="10">
        <v>0</v>
      </c>
      <c r="D4048" s="11" t="str">
        <f t="shared" si="315"/>
        <v>J</v>
      </c>
      <c r="E4048" s="10" t="s">
        <v>24</v>
      </c>
      <c r="F4048" s="10" t="s">
        <v>24</v>
      </c>
      <c r="G4048" s="10">
        <v>44</v>
      </c>
      <c r="H4048" s="11" t="str">
        <f t="shared" si="316"/>
        <v>_16AY+</v>
      </c>
      <c r="I4048" s="10" t="s">
        <v>23</v>
      </c>
      <c r="J4048" s="10" t="s">
        <v>23</v>
      </c>
      <c r="K4048" s="10" t="s">
        <v>26</v>
      </c>
      <c r="L4048" s="10" t="s">
        <v>24</v>
      </c>
      <c r="M4048" s="10" t="s">
        <v>24</v>
      </c>
      <c r="N4048" s="10" t="s">
        <v>24</v>
      </c>
      <c r="O4048" s="10" t="s">
        <v>24</v>
      </c>
      <c r="P4048" s="11" t="str">
        <f t="shared" si="317"/>
        <v>_NotUsing</v>
      </c>
      <c r="Q4048" s="10" t="s">
        <v>24</v>
      </c>
      <c r="R4048" s="10" t="s">
        <v>24</v>
      </c>
      <c r="S4048" s="10" t="s">
        <v>27</v>
      </c>
      <c r="T4048" s="11" t="str" cm="1">
        <f t="array" ref="T4048">_xlfn.IFS(S4048="Month-to-month","_MM",S4048="One year","_OY",S4048="Two year","_TY")</f>
        <v>_MM</v>
      </c>
      <c r="U4048" s="10" t="s">
        <v>23</v>
      </c>
      <c r="V4048" s="10" t="s">
        <v>32</v>
      </c>
      <c r="W4048" s="10">
        <v>50.15</v>
      </c>
      <c r="X4048" s="10">
        <v>2139.1</v>
      </c>
      <c r="Y4048" s="10" t="s">
        <v>24</v>
      </c>
      <c r="Z4048" s="11">
        <f t="shared" si="318"/>
        <v>0</v>
      </c>
      <c r="AA4048" s="11" t="str">
        <f t="shared" si="319"/>
        <v>J_16AY+_NotUsing_MM</v>
      </c>
    </row>
    <row r="4049" spans="1:27">
      <c r="A4049" s="10" t="s">
        <v>4084</v>
      </c>
      <c r="B4049" s="10" t="s">
        <v>22</v>
      </c>
      <c r="C4049" s="10">
        <v>0</v>
      </c>
      <c r="D4049" s="11" t="str">
        <f t="shared" si="315"/>
        <v>J</v>
      </c>
      <c r="E4049" s="10" t="s">
        <v>23</v>
      </c>
      <c r="F4049" s="10" t="s">
        <v>24</v>
      </c>
      <c r="G4049" s="10">
        <v>64</v>
      </c>
      <c r="H4049" s="11" t="str">
        <f t="shared" si="316"/>
        <v>_16AY+</v>
      </c>
      <c r="I4049" s="10" t="s">
        <v>23</v>
      </c>
      <c r="J4049" s="10" t="s">
        <v>23</v>
      </c>
      <c r="K4049" s="10" t="s">
        <v>37</v>
      </c>
      <c r="L4049" s="10" t="s">
        <v>23</v>
      </c>
      <c r="M4049" s="10" t="s">
        <v>24</v>
      </c>
      <c r="N4049" s="10" t="s">
        <v>23</v>
      </c>
      <c r="O4049" s="10" t="s">
        <v>24</v>
      </c>
      <c r="P4049" s="11" t="str">
        <f t="shared" si="317"/>
        <v>_Using</v>
      </c>
      <c r="Q4049" s="10" t="s">
        <v>23</v>
      </c>
      <c r="R4049" s="10" t="s">
        <v>24</v>
      </c>
      <c r="S4049" s="10" t="s">
        <v>47</v>
      </c>
      <c r="T4049" s="11" t="str" cm="1">
        <f t="array" ref="T4049">_xlfn.IFS(S4049="Month-to-month","_MM",S4049="One year","_OY",S4049="Two year","_TY")</f>
        <v>_TY</v>
      </c>
      <c r="U4049" s="10" t="s">
        <v>23</v>
      </c>
      <c r="V4049" s="10" t="s">
        <v>40</v>
      </c>
      <c r="W4049" s="10">
        <v>94.6</v>
      </c>
      <c r="X4049" s="10">
        <v>5948.7</v>
      </c>
      <c r="Y4049" s="10" t="s">
        <v>24</v>
      </c>
      <c r="Z4049" s="11">
        <f t="shared" si="318"/>
        <v>0</v>
      </c>
      <c r="AA4049" s="11" t="str">
        <f t="shared" si="319"/>
        <v>J_16AY+_Using_TY</v>
      </c>
    </row>
    <row r="4050" spans="1:27">
      <c r="A4050" s="10" t="s">
        <v>4085</v>
      </c>
      <c r="B4050" s="10" t="s">
        <v>22</v>
      </c>
      <c r="C4050" s="10">
        <v>0</v>
      </c>
      <c r="D4050" s="11" t="str">
        <f t="shared" si="315"/>
        <v>J</v>
      </c>
      <c r="E4050" s="10" t="s">
        <v>23</v>
      </c>
      <c r="F4050" s="10" t="s">
        <v>23</v>
      </c>
      <c r="G4050" s="10">
        <v>58</v>
      </c>
      <c r="H4050" s="11" t="str">
        <f t="shared" si="316"/>
        <v>_16AY+</v>
      </c>
      <c r="I4050" s="10" t="s">
        <v>24</v>
      </c>
      <c r="J4050" s="10" t="s">
        <v>25</v>
      </c>
      <c r="K4050" s="10" t="s">
        <v>26</v>
      </c>
      <c r="L4050" s="10" t="s">
        <v>23</v>
      </c>
      <c r="M4050" s="10" t="s">
        <v>24</v>
      </c>
      <c r="N4050" s="10" t="s">
        <v>23</v>
      </c>
      <c r="O4050" s="10" t="s">
        <v>23</v>
      </c>
      <c r="P4050" s="11" t="str">
        <f t="shared" si="317"/>
        <v>_Using</v>
      </c>
      <c r="Q4050" s="10" t="s">
        <v>23</v>
      </c>
      <c r="R4050" s="10" t="s">
        <v>23</v>
      </c>
      <c r="S4050" s="10" t="s">
        <v>47</v>
      </c>
      <c r="T4050" s="11" t="str" cm="1">
        <f t="array" ref="T4050">_xlfn.IFS(S4050="Month-to-month","_MM",S4050="One year","_OY",S4050="Two year","_TY")</f>
        <v>_TY</v>
      </c>
      <c r="U4050" s="10" t="s">
        <v>24</v>
      </c>
      <c r="V4050" s="10" t="s">
        <v>32</v>
      </c>
      <c r="W4050" s="10">
        <v>59.75</v>
      </c>
      <c r="X4050" s="10">
        <v>3624.35</v>
      </c>
      <c r="Y4050" s="10" t="s">
        <v>24</v>
      </c>
      <c r="Z4050" s="11">
        <f t="shared" si="318"/>
        <v>0</v>
      </c>
      <c r="AA4050" s="11" t="str">
        <f t="shared" si="319"/>
        <v>J_16AY+_Using_TY</v>
      </c>
    </row>
    <row r="4051" spans="1:27">
      <c r="A4051" s="10" t="s">
        <v>4086</v>
      </c>
      <c r="B4051" s="10" t="s">
        <v>22</v>
      </c>
      <c r="C4051" s="10">
        <v>1</v>
      </c>
      <c r="D4051" s="11" t="str">
        <f t="shared" si="315"/>
        <v>S</v>
      </c>
      <c r="E4051" s="10" t="s">
        <v>23</v>
      </c>
      <c r="F4051" s="10" t="s">
        <v>24</v>
      </c>
      <c r="G4051" s="10">
        <v>46</v>
      </c>
      <c r="H4051" s="11" t="str">
        <f t="shared" si="316"/>
        <v>_16AY+</v>
      </c>
      <c r="I4051" s="10" t="s">
        <v>23</v>
      </c>
      <c r="J4051" s="10" t="s">
        <v>23</v>
      </c>
      <c r="K4051" s="10" t="s">
        <v>37</v>
      </c>
      <c r="L4051" s="10" t="s">
        <v>24</v>
      </c>
      <c r="M4051" s="10" t="s">
        <v>24</v>
      </c>
      <c r="N4051" s="10" t="s">
        <v>24</v>
      </c>
      <c r="O4051" s="10" t="s">
        <v>23</v>
      </c>
      <c r="P4051" s="11" t="str">
        <f t="shared" si="317"/>
        <v>_Using</v>
      </c>
      <c r="Q4051" s="10" t="s">
        <v>23</v>
      </c>
      <c r="R4051" s="10" t="s">
        <v>23</v>
      </c>
      <c r="S4051" s="10" t="s">
        <v>31</v>
      </c>
      <c r="T4051" s="11" t="str" cm="1">
        <f t="array" ref="T4051">_xlfn.IFS(S4051="Month-to-month","_MM",S4051="One year","_OY",S4051="Two year","_TY")</f>
        <v>_OY</v>
      </c>
      <c r="U4051" s="10" t="s">
        <v>24</v>
      </c>
      <c r="V4051" s="10" t="s">
        <v>28</v>
      </c>
      <c r="W4051" s="10">
        <v>100.25</v>
      </c>
      <c r="X4051" s="10">
        <v>4753.8500000000004</v>
      </c>
      <c r="Y4051" s="10" t="s">
        <v>24</v>
      </c>
      <c r="Z4051" s="11">
        <f t="shared" si="318"/>
        <v>0</v>
      </c>
      <c r="AA4051" s="11" t="str">
        <f t="shared" si="319"/>
        <v>S_16AY+_Using_OY</v>
      </c>
    </row>
    <row r="4052" spans="1:27">
      <c r="A4052" s="10" t="s">
        <v>4087</v>
      </c>
      <c r="B4052" s="10" t="s">
        <v>30</v>
      </c>
      <c r="C4052" s="10">
        <v>1</v>
      </c>
      <c r="D4052" s="11" t="str">
        <f t="shared" si="315"/>
        <v>S</v>
      </c>
      <c r="E4052" s="10" t="s">
        <v>23</v>
      </c>
      <c r="F4052" s="10" t="s">
        <v>24</v>
      </c>
      <c r="G4052" s="10">
        <v>58</v>
      </c>
      <c r="H4052" s="11" t="str">
        <f t="shared" si="316"/>
        <v>_16AY+</v>
      </c>
      <c r="I4052" s="10" t="s">
        <v>23</v>
      </c>
      <c r="J4052" s="10" t="s">
        <v>23</v>
      </c>
      <c r="K4052" s="10" t="s">
        <v>37</v>
      </c>
      <c r="L4052" s="10" t="s">
        <v>24</v>
      </c>
      <c r="M4052" s="10" t="s">
        <v>23</v>
      </c>
      <c r="N4052" s="10" t="s">
        <v>24</v>
      </c>
      <c r="O4052" s="10" t="s">
        <v>24</v>
      </c>
      <c r="P4052" s="11" t="str">
        <f t="shared" si="317"/>
        <v>_Using</v>
      </c>
      <c r="Q4052" s="10" t="s">
        <v>23</v>
      </c>
      <c r="R4052" s="10" t="s">
        <v>23</v>
      </c>
      <c r="S4052" s="10" t="s">
        <v>27</v>
      </c>
      <c r="T4052" s="11" t="str" cm="1">
        <f t="array" ref="T4052">_xlfn.IFS(S4052="Month-to-month","_MM",S4052="One year","_OY",S4052="Two year","_TY")</f>
        <v>_MM</v>
      </c>
      <c r="U4052" s="10" t="s">
        <v>23</v>
      </c>
      <c r="V4052" s="10" t="s">
        <v>28</v>
      </c>
      <c r="W4052" s="10">
        <v>98.9</v>
      </c>
      <c r="X4052" s="10">
        <v>5780.7</v>
      </c>
      <c r="Y4052" s="10" t="s">
        <v>24</v>
      </c>
      <c r="Z4052" s="11">
        <f t="shared" si="318"/>
        <v>0</v>
      </c>
      <c r="AA4052" s="11" t="str">
        <f t="shared" si="319"/>
        <v>S_16AY+_Using_MM</v>
      </c>
    </row>
    <row r="4053" spans="1:27">
      <c r="A4053" s="10" t="s">
        <v>4088</v>
      </c>
      <c r="B4053" s="10" t="s">
        <v>22</v>
      </c>
      <c r="C4053" s="10">
        <v>0</v>
      </c>
      <c r="D4053" s="11" t="str">
        <f t="shared" si="315"/>
        <v>J</v>
      </c>
      <c r="E4053" s="10" t="s">
        <v>23</v>
      </c>
      <c r="F4053" s="10" t="s">
        <v>24</v>
      </c>
      <c r="G4053" s="10">
        <v>72</v>
      </c>
      <c r="H4053" s="11" t="str">
        <f t="shared" si="316"/>
        <v>_16AY+</v>
      </c>
      <c r="I4053" s="10" t="s">
        <v>23</v>
      </c>
      <c r="J4053" s="10" t="s">
        <v>23</v>
      </c>
      <c r="K4053" s="10" t="s">
        <v>37</v>
      </c>
      <c r="L4053" s="10" t="s">
        <v>24</v>
      </c>
      <c r="M4053" s="10" t="s">
        <v>23</v>
      </c>
      <c r="N4053" s="10" t="s">
        <v>24</v>
      </c>
      <c r="O4053" s="10" t="s">
        <v>24</v>
      </c>
      <c r="P4053" s="11" t="str">
        <f t="shared" si="317"/>
        <v>_Using</v>
      </c>
      <c r="Q4053" s="10" t="s">
        <v>23</v>
      </c>
      <c r="R4053" s="10" t="s">
        <v>23</v>
      </c>
      <c r="S4053" s="10" t="s">
        <v>47</v>
      </c>
      <c r="T4053" s="11" t="str" cm="1">
        <f t="array" ref="T4053">_xlfn.IFS(S4053="Month-to-month","_MM",S4053="One year","_OY",S4053="Two year","_TY")</f>
        <v>_TY</v>
      </c>
      <c r="U4053" s="10" t="s">
        <v>23</v>
      </c>
      <c r="V4053" s="10" t="s">
        <v>40</v>
      </c>
      <c r="W4053" s="10">
        <v>97.7</v>
      </c>
      <c r="X4053" s="10">
        <v>6869.7</v>
      </c>
      <c r="Y4053" s="10" t="s">
        <v>24</v>
      </c>
      <c r="Z4053" s="11">
        <f t="shared" si="318"/>
        <v>0</v>
      </c>
      <c r="AA4053" s="11" t="str">
        <f t="shared" si="319"/>
        <v>J_16AY+_Using_TY</v>
      </c>
    </row>
    <row r="4054" spans="1:27">
      <c r="A4054" s="10" t="s">
        <v>4089</v>
      </c>
      <c r="B4054" s="10" t="s">
        <v>22</v>
      </c>
      <c r="C4054" s="10">
        <v>1</v>
      </c>
      <c r="D4054" s="11" t="str">
        <f t="shared" si="315"/>
        <v>S</v>
      </c>
      <c r="E4054" s="10" t="s">
        <v>24</v>
      </c>
      <c r="F4054" s="10" t="s">
        <v>24</v>
      </c>
      <c r="G4054" s="10">
        <v>30</v>
      </c>
      <c r="H4054" s="11" t="str">
        <f t="shared" si="316"/>
        <v>_16AY+</v>
      </c>
      <c r="I4054" s="10" t="s">
        <v>24</v>
      </c>
      <c r="J4054" s="10" t="s">
        <v>25</v>
      </c>
      <c r="K4054" s="10" t="s">
        <v>26</v>
      </c>
      <c r="L4054" s="10" t="s">
        <v>24</v>
      </c>
      <c r="M4054" s="10" t="s">
        <v>24</v>
      </c>
      <c r="N4054" s="10" t="s">
        <v>23</v>
      </c>
      <c r="O4054" s="10" t="s">
        <v>24</v>
      </c>
      <c r="P4054" s="11" t="str">
        <f t="shared" si="317"/>
        <v>_Using</v>
      </c>
      <c r="Q4054" s="10" t="s">
        <v>23</v>
      </c>
      <c r="R4054" s="10" t="s">
        <v>24</v>
      </c>
      <c r="S4054" s="10" t="s">
        <v>27</v>
      </c>
      <c r="T4054" s="11" t="str" cm="1">
        <f t="array" ref="T4054">_xlfn.IFS(S4054="Month-to-month","_MM",S4054="One year","_OY",S4054="Two year","_TY")</f>
        <v>_MM</v>
      </c>
      <c r="U4054" s="10" t="s">
        <v>23</v>
      </c>
      <c r="V4054" s="10" t="s">
        <v>28</v>
      </c>
      <c r="W4054" s="10">
        <v>40.299999999999997</v>
      </c>
      <c r="X4054" s="10">
        <v>1172.95</v>
      </c>
      <c r="Y4054" s="10" t="s">
        <v>23</v>
      </c>
      <c r="Z4054" s="11">
        <f t="shared" si="318"/>
        <v>1</v>
      </c>
      <c r="AA4054" s="11" t="str">
        <f t="shared" si="319"/>
        <v>S_16AY+_Using_MM</v>
      </c>
    </row>
    <row r="4055" spans="1:27">
      <c r="A4055" s="10" t="s">
        <v>4090</v>
      </c>
      <c r="B4055" s="10" t="s">
        <v>30</v>
      </c>
      <c r="C4055" s="10">
        <v>1</v>
      </c>
      <c r="D4055" s="11" t="str">
        <f t="shared" si="315"/>
        <v>S</v>
      </c>
      <c r="E4055" s="10" t="s">
        <v>24</v>
      </c>
      <c r="F4055" s="10" t="s">
        <v>24</v>
      </c>
      <c r="G4055" s="10">
        <v>11</v>
      </c>
      <c r="H4055" s="11" t="str">
        <f t="shared" si="316"/>
        <v>_16AY</v>
      </c>
      <c r="I4055" s="10" t="s">
        <v>23</v>
      </c>
      <c r="J4055" s="10" t="s">
        <v>23</v>
      </c>
      <c r="K4055" s="10" t="s">
        <v>26</v>
      </c>
      <c r="L4055" s="10" t="s">
        <v>23</v>
      </c>
      <c r="M4055" s="10" t="s">
        <v>23</v>
      </c>
      <c r="N4055" s="10" t="s">
        <v>24</v>
      </c>
      <c r="O4055" s="10" t="s">
        <v>24</v>
      </c>
      <c r="P4055" s="11" t="str">
        <f t="shared" si="317"/>
        <v>_Using</v>
      </c>
      <c r="Q4055" s="10" t="s">
        <v>24</v>
      </c>
      <c r="R4055" s="10" t="s">
        <v>24</v>
      </c>
      <c r="S4055" s="10" t="s">
        <v>27</v>
      </c>
      <c r="T4055" s="11" t="str" cm="1">
        <f t="array" ref="T4055">_xlfn.IFS(S4055="Month-to-month","_MM",S4055="One year","_OY",S4055="Two year","_TY")</f>
        <v>_MM</v>
      </c>
      <c r="U4055" s="10" t="s">
        <v>24</v>
      </c>
      <c r="V4055" s="10" t="s">
        <v>35</v>
      </c>
      <c r="W4055" s="10">
        <v>60.25</v>
      </c>
      <c r="X4055" s="10">
        <v>662.95</v>
      </c>
      <c r="Y4055" s="10" t="s">
        <v>24</v>
      </c>
      <c r="Z4055" s="11">
        <f t="shared" si="318"/>
        <v>0</v>
      </c>
      <c r="AA4055" s="11" t="str">
        <f t="shared" si="319"/>
        <v>S_16AY_Using_MM</v>
      </c>
    </row>
    <row r="4056" spans="1:27">
      <c r="A4056" s="10" t="s">
        <v>4091</v>
      </c>
      <c r="B4056" s="10" t="s">
        <v>22</v>
      </c>
      <c r="C4056" s="10">
        <v>1</v>
      </c>
      <c r="D4056" s="11" t="str">
        <f t="shared" si="315"/>
        <v>S</v>
      </c>
      <c r="E4056" s="10" t="s">
        <v>24</v>
      </c>
      <c r="F4056" s="10" t="s">
        <v>24</v>
      </c>
      <c r="G4056" s="10">
        <v>34</v>
      </c>
      <c r="H4056" s="11" t="str">
        <f t="shared" si="316"/>
        <v>_16AY+</v>
      </c>
      <c r="I4056" s="10" t="s">
        <v>24</v>
      </c>
      <c r="J4056" s="10" t="s">
        <v>25</v>
      </c>
      <c r="K4056" s="10" t="s">
        <v>26</v>
      </c>
      <c r="L4056" s="10" t="s">
        <v>24</v>
      </c>
      <c r="M4056" s="10" t="s">
        <v>23</v>
      </c>
      <c r="N4056" s="10" t="s">
        <v>23</v>
      </c>
      <c r="O4056" s="10" t="s">
        <v>24</v>
      </c>
      <c r="P4056" s="11" t="str">
        <f t="shared" si="317"/>
        <v>_Using</v>
      </c>
      <c r="Q4056" s="10" t="s">
        <v>23</v>
      </c>
      <c r="R4056" s="10" t="s">
        <v>23</v>
      </c>
      <c r="S4056" s="10" t="s">
        <v>27</v>
      </c>
      <c r="T4056" s="11" t="str" cm="1">
        <f t="array" ref="T4056">_xlfn.IFS(S4056="Month-to-month","_MM",S4056="One year","_OY",S4056="Two year","_TY")</f>
        <v>_MM</v>
      </c>
      <c r="U4056" s="10" t="s">
        <v>23</v>
      </c>
      <c r="V4056" s="10" t="s">
        <v>28</v>
      </c>
      <c r="W4056" s="10">
        <v>56.25</v>
      </c>
      <c r="X4056" s="10">
        <v>1765.95</v>
      </c>
      <c r="Y4056" s="10" t="s">
        <v>24</v>
      </c>
      <c r="Z4056" s="11">
        <f t="shared" si="318"/>
        <v>0</v>
      </c>
      <c r="AA4056" s="11" t="str">
        <f t="shared" si="319"/>
        <v>S_16AY+_Using_MM</v>
      </c>
    </row>
    <row r="4057" spans="1:27">
      <c r="A4057" s="10" t="s">
        <v>4092</v>
      </c>
      <c r="B4057" s="10" t="s">
        <v>30</v>
      </c>
      <c r="C4057" s="10">
        <v>0</v>
      </c>
      <c r="D4057" s="11" t="str">
        <f t="shared" si="315"/>
        <v>J</v>
      </c>
      <c r="E4057" s="10" t="s">
        <v>24</v>
      </c>
      <c r="F4057" s="10" t="s">
        <v>24</v>
      </c>
      <c r="G4057" s="10">
        <v>54</v>
      </c>
      <c r="H4057" s="11" t="str">
        <f t="shared" si="316"/>
        <v>_16AY+</v>
      </c>
      <c r="I4057" s="10" t="s">
        <v>24</v>
      </c>
      <c r="J4057" s="10" t="s">
        <v>25</v>
      </c>
      <c r="K4057" s="10" t="s">
        <v>26</v>
      </c>
      <c r="L4057" s="10" t="s">
        <v>23</v>
      </c>
      <c r="M4057" s="10" t="s">
        <v>23</v>
      </c>
      <c r="N4057" s="10" t="s">
        <v>24</v>
      </c>
      <c r="O4057" s="10" t="s">
        <v>24</v>
      </c>
      <c r="P4057" s="11" t="str">
        <f t="shared" si="317"/>
        <v>_Using</v>
      </c>
      <c r="Q4057" s="10" t="s">
        <v>24</v>
      </c>
      <c r="R4057" s="10" t="s">
        <v>23</v>
      </c>
      <c r="S4057" s="10" t="s">
        <v>47</v>
      </c>
      <c r="T4057" s="11" t="str" cm="1">
        <f t="array" ref="T4057">_xlfn.IFS(S4057="Month-to-month","_MM",S4057="One year","_OY",S4057="Two year","_TY")</f>
        <v>_TY</v>
      </c>
      <c r="U4057" s="10" t="s">
        <v>24</v>
      </c>
      <c r="V4057" s="10" t="s">
        <v>35</v>
      </c>
      <c r="W4057" s="10">
        <v>46.2</v>
      </c>
      <c r="X4057" s="10">
        <v>2431.9499999999998</v>
      </c>
      <c r="Y4057" s="10" t="s">
        <v>24</v>
      </c>
      <c r="Z4057" s="11">
        <f t="shared" si="318"/>
        <v>0</v>
      </c>
      <c r="AA4057" s="11" t="str">
        <f t="shared" si="319"/>
        <v>J_16AY+_Using_TY</v>
      </c>
    </row>
    <row r="4058" spans="1:27">
      <c r="A4058" s="10" t="s">
        <v>4093</v>
      </c>
      <c r="B4058" s="10" t="s">
        <v>22</v>
      </c>
      <c r="C4058" s="10">
        <v>0</v>
      </c>
      <c r="D4058" s="11" t="str">
        <f t="shared" si="315"/>
        <v>J</v>
      </c>
      <c r="E4058" s="10" t="s">
        <v>24</v>
      </c>
      <c r="F4058" s="10" t="s">
        <v>24</v>
      </c>
      <c r="G4058" s="10">
        <v>3</v>
      </c>
      <c r="H4058" s="11" t="str">
        <f t="shared" si="316"/>
        <v>_6AY</v>
      </c>
      <c r="I4058" s="10" t="s">
        <v>24</v>
      </c>
      <c r="J4058" s="10" t="s">
        <v>25</v>
      </c>
      <c r="K4058" s="10" t="s">
        <v>26</v>
      </c>
      <c r="L4058" s="10" t="s">
        <v>24</v>
      </c>
      <c r="M4058" s="10" t="s">
        <v>23</v>
      </c>
      <c r="N4058" s="10" t="s">
        <v>24</v>
      </c>
      <c r="O4058" s="10" t="s">
        <v>24</v>
      </c>
      <c r="P4058" s="11" t="str">
        <f t="shared" si="317"/>
        <v>_Using</v>
      </c>
      <c r="Q4058" s="10" t="s">
        <v>23</v>
      </c>
      <c r="R4058" s="10" t="s">
        <v>23</v>
      </c>
      <c r="S4058" s="10" t="s">
        <v>27</v>
      </c>
      <c r="T4058" s="11" t="str" cm="1">
        <f t="array" ref="T4058">_xlfn.IFS(S4058="Month-to-month","_MM",S4058="One year","_OY",S4058="Two year","_TY")</f>
        <v>_MM</v>
      </c>
      <c r="U4058" s="10" t="s">
        <v>23</v>
      </c>
      <c r="V4058" s="10" t="s">
        <v>28</v>
      </c>
      <c r="W4058" s="10">
        <v>50.6</v>
      </c>
      <c r="X4058" s="10">
        <v>155.35</v>
      </c>
      <c r="Y4058" s="10" t="s">
        <v>23</v>
      </c>
      <c r="Z4058" s="11">
        <f t="shared" si="318"/>
        <v>1</v>
      </c>
      <c r="AA4058" s="11" t="str">
        <f t="shared" si="319"/>
        <v>J_6AY_Using_MM</v>
      </c>
    </row>
    <row r="4059" spans="1:27">
      <c r="A4059" s="10" t="s">
        <v>4094</v>
      </c>
      <c r="B4059" s="10" t="s">
        <v>22</v>
      </c>
      <c r="C4059" s="10">
        <v>0</v>
      </c>
      <c r="D4059" s="11" t="str">
        <f t="shared" si="315"/>
        <v>J</v>
      </c>
      <c r="E4059" s="10" t="s">
        <v>23</v>
      </c>
      <c r="F4059" s="10" t="s">
        <v>23</v>
      </c>
      <c r="G4059" s="10">
        <v>72</v>
      </c>
      <c r="H4059" s="11" t="str">
        <f t="shared" si="316"/>
        <v>_16AY+</v>
      </c>
      <c r="I4059" s="10" t="s">
        <v>23</v>
      </c>
      <c r="J4059" s="10" t="s">
        <v>23</v>
      </c>
      <c r="K4059" s="10" t="s">
        <v>24</v>
      </c>
      <c r="L4059" s="10" t="s">
        <v>46</v>
      </c>
      <c r="M4059" s="10" t="s">
        <v>46</v>
      </c>
      <c r="N4059" s="10" t="s">
        <v>46</v>
      </c>
      <c r="O4059" s="10" t="s">
        <v>46</v>
      </c>
      <c r="P4059" s="11" t="str">
        <f t="shared" si="317"/>
        <v>_NotUsing</v>
      </c>
      <c r="Q4059" s="10" t="s">
        <v>46</v>
      </c>
      <c r="R4059" s="10" t="s">
        <v>46</v>
      </c>
      <c r="S4059" s="10" t="s">
        <v>47</v>
      </c>
      <c r="T4059" s="11" t="str" cm="1">
        <f t="array" ref="T4059">_xlfn.IFS(S4059="Month-to-month","_MM",S4059="One year","_OY",S4059="Two year","_TY")</f>
        <v>_TY</v>
      </c>
      <c r="U4059" s="10" t="s">
        <v>24</v>
      </c>
      <c r="V4059" s="10" t="s">
        <v>32</v>
      </c>
      <c r="W4059" s="10">
        <v>24.9</v>
      </c>
      <c r="X4059" s="10">
        <v>1859.2</v>
      </c>
      <c r="Y4059" s="10" t="s">
        <v>24</v>
      </c>
      <c r="Z4059" s="11">
        <f t="shared" si="318"/>
        <v>0</v>
      </c>
      <c r="AA4059" s="11" t="str">
        <f t="shared" si="319"/>
        <v>J_16AY+_NotUsing_TY</v>
      </c>
    </row>
    <row r="4060" spans="1:27">
      <c r="A4060" s="10" t="s">
        <v>4095</v>
      </c>
      <c r="B4060" s="10" t="s">
        <v>22</v>
      </c>
      <c r="C4060" s="10">
        <v>0</v>
      </c>
      <c r="D4060" s="11" t="str">
        <f t="shared" si="315"/>
        <v>J</v>
      </c>
      <c r="E4060" s="10" t="s">
        <v>23</v>
      </c>
      <c r="F4060" s="10" t="s">
        <v>23</v>
      </c>
      <c r="G4060" s="10">
        <v>40</v>
      </c>
      <c r="H4060" s="11" t="str">
        <f t="shared" si="316"/>
        <v>_16AY+</v>
      </c>
      <c r="I4060" s="10" t="s">
        <v>23</v>
      </c>
      <c r="J4060" s="10" t="s">
        <v>23</v>
      </c>
      <c r="K4060" s="10" t="s">
        <v>37</v>
      </c>
      <c r="L4060" s="10" t="s">
        <v>24</v>
      </c>
      <c r="M4060" s="10" t="s">
        <v>24</v>
      </c>
      <c r="N4060" s="10" t="s">
        <v>23</v>
      </c>
      <c r="O4060" s="10" t="s">
        <v>23</v>
      </c>
      <c r="P4060" s="11" t="str">
        <f t="shared" si="317"/>
        <v>_Using</v>
      </c>
      <c r="Q4060" s="10" t="s">
        <v>24</v>
      </c>
      <c r="R4060" s="10" t="s">
        <v>24</v>
      </c>
      <c r="S4060" s="10" t="s">
        <v>27</v>
      </c>
      <c r="T4060" s="11" t="str" cm="1">
        <f t="array" ref="T4060">_xlfn.IFS(S4060="Month-to-month","_MM",S4060="One year","_OY",S4060="Two year","_TY")</f>
        <v>_MM</v>
      </c>
      <c r="U4060" s="10" t="s">
        <v>23</v>
      </c>
      <c r="V4060" s="10" t="s">
        <v>28</v>
      </c>
      <c r="W4060" s="10">
        <v>84.85</v>
      </c>
      <c r="X4060" s="10">
        <v>3303.05</v>
      </c>
      <c r="Y4060" s="10" t="s">
        <v>23</v>
      </c>
      <c r="Z4060" s="11">
        <f t="shared" si="318"/>
        <v>1</v>
      </c>
      <c r="AA4060" s="11" t="str">
        <f t="shared" si="319"/>
        <v>J_16AY+_Using_MM</v>
      </c>
    </row>
    <row r="4061" spans="1:27">
      <c r="A4061" s="10" t="s">
        <v>4096</v>
      </c>
      <c r="B4061" s="10" t="s">
        <v>22</v>
      </c>
      <c r="C4061" s="10">
        <v>0</v>
      </c>
      <c r="D4061" s="11" t="str">
        <f t="shared" si="315"/>
        <v>J</v>
      </c>
      <c r="E4061" s="10" t="s">
        <v>23</v>
      </c>
      <c r="F4061" s="10" t="s">
        <v>23</v>
      </c>
      <c r="G4061" s="10">
        <v>2</v>
      </c>
      <c r="H4061" s="11" t="str">
        <f t="shared" si="316"/>
        <v>_6AY</v>
      </c>
      <c r="I4061" s="10" t="s">
        <v>23</v>
      </c>
      <c r="J4061" s="10" t="s">
        <v>24</v>
      </c>
      <c r="K4061" s="10" t="s">
        <v>26</v>
      </c>
      <c r="L4061" s="10" t="s">
        <v>24</v>
      </c>
      <c r="M4061" s="10" t="s">
        <v>24</v>
      </c>
      <c r="N4061" s="10" t="s">
        <v>24</v>
      </c>
      <c r="O4061" s="10" t="s">
        <v>24</v>
      </c>
      <c r="P4061" s="11" t="str">
        <f t="shared" si="317"/>
        <v>_NotUsing</v>
      </c>
      <c r="Q4061" s="10" t="s">
        <v>23</v>
      </c>
      <c r="R4061" s="10" t="s">
        <v>23</v>
      </c>
      <c r="S4061" s="10" t="s">
        <v>27</v>
      </c>
      <c r="T4061" s="11" t="str" cm="1">
        <f t="array" ref="T4061">_xlfn.IFS(S4061="Month-to-month","_MM",S4061="One year","_OY",S4061="Two year","_TY")</f>
        <v>_MM</v>
      </c>
      <c r="U4061" s="10" t="s">
        <v>24</v>
      </c>
      <c r="V4061" s="10" t="s">
        <v>32</v>
      </c>
      <c r="W4061" s="10">
        <v>65.7</v>
      </c>
      <c r="X4061" s="10">
        <v>134.35</v>
      </c>
      <c r="Y4061" s="10" t="s">
        <v>23</v>
      </c>
      <c r="Z4061" s="11">
        <f t="shared" si="318"/>
        <v>1</v>
      </c>
      <c r="AA4061" s="11" t="str">
        <f t="shared" si="319"/>
        <v>J_6AY_NotUsing_MM</v>
      </c>
    </row>
    <row r="4062" spans="1:27">
      <c r="A4062" s="10" t="s">
        <v>4097</v>
      </c>
      <c r="B4062" s="10" t="s">
        <v>30</v>
      </c>
      <c r="C4062" s="10">
        <v>0</v>
      </c>
      <c r="D4062" s="11" t="str">
        <f t="shared" si="315"/>
        <v>J</v>
      </c>
      <c r="E4062" s="10" t="s">
        <v>23</v>
      </c>
      <c r="F4062" s="10" t="s">
        <v>23</v>
      </c>
      <c r="G4062" s="10">
        <v>54</v>
      </c>
      <c r="H4062" s="11" t="str">
        <f t="shared" si="316"/>
        <v>_16AY+</v>
      </c>
      <c r="I4062" s="10" t="s">
        <v>23</v>
      </c>
      <c r="J4062" s="10" t="s">
        <v>23</v>
      </c>
      <c r="K4062" s="10" t="s">
        <v>26</v>
      </c>
      <c r="L4062" s="10" t="s">
        <v>24</v>
      </c>
      <c r="M4062" s="10" t="s">
        <v>24</v>
      </c>
      <c r="N4062" s="10" t="s">
        <v>23</v>
      </c>
      <c r="O4062" s="10" t="s">
        <v>24</v>
      </c>
      <c r="P4062" s="11" t="str">
        <f t="shared" si="317"/>
        <v>_Using</v>
      </c>
      <c r="Q4062" s="10" t="s">
        <v>24</v>
      </c>
      <c r="R4062" s="10" t="s">
        <v>23</v>
      </c>
      <c r="S4062" s="10" t="s">
        <v>47</v>
      </c>
      <c r="T4062" s="11" t="str" cm="1">
        <f t="array" ref="T4062">_xlfn.IFS(S4062="Month-to-month","_MM",S4062="One year","_OY",S4062="Two year","_TY")</f>
        <v>_TY</v>
      </c>
      <c r="U4062" s="10" t="s">
        <v>24</v>
      </c>
      <c r="V4062" s="10" t="s">
        <v>40</v>
      </c>
      <c r="W4062" s="10">
        <v>63.35</v>
      </c>
      <c r="X4062" s="10">
        <v>3409.1</v>
      </c>
      <c r="Y4062" s="10" t="s">
        <v>24</v>
      </c>
      <c r="Z4062" s="11">
        <f t="shared" si="318"/>
        <v>0</v>
      </c>
      <c r="AA4062" s="11" t="str">
        <f t="shared" si="319"/>
        <v>J_16AY+_Using_TY</v>
      </c>
    </row>
    <row r="4063" spans="1:27">
      <c r="A4063" s="10" t="s">
        <v>4098</v>
      </c>
      <c r="B4063" s="10" t="s">
        <v>22</v>
      </c>
      <c r="C4063" s="10">
        <v>0</v>
      </c>
      <c r="D4063" s="11" t="str">
        <f t="shared" si="315"/>
        <v>J</v>
      </c>
      <c r="E4063" s="10" t="s">
        <v>24</v>
      </c>
      <c r="F4063" s="10" t="s">
        <v>24</v>
      </c>
      <c r="G4063" s="10">
        <v>14</v>
      </c>
      <c r="H4063" s="11" t="str">
        <f t="shared" si="316"/>
        <v>_16AY</v>
      </c>
      <c r="I4063" s="10" t="s">
        <v>23</v>
      </c>
      <c r="J4063" s="10" t="s">
        <v>24</v>
      </c>
      <c r="K4063" s="10" t="s">
        <v>26</v>
      </c>
      <c r="L4063" s="10" t="s">
        <v>23</v>
      </c>
      <c r="M4063" s="10" t="s">
        <v>24</v>
      </c>
      <c r="N4063" s="10" t="s">
        <v>24</v>
      </c>
      <c r="O4063" s="10" t="s">
        <v>24</v>
      </c>
      <c r="P4063" s="11" t="str">
        <f t="shared" si="317"/>
        <v>_Using</v>
      </c>
      <c r="Q4063" s="10" t="s">
        <v>24</v>
      </c>
      <c r="R4063" s="10" t="s">
        <v>24</v>
      </c>
      <c r="S4063" s="10" t="s">
        <v>27</v>
      </c>
      <c r="T4063" s="11" t="str" cm="1">
        <f t="array" ref="T4063">_xlfn.IFS(S4063="Month-to-month","_MM",S4063="One year","_OY",S4063="Two year","_TY")</f>
        <v>_MM</v>
      </c>
      <c r="U4063" s="10" t="s">
        <v>24</v>
      </c>
      <c r="V4063" s="10" t="s">
        <v>35</v>
      </c>
      <c r="W4063" s="10">
        <v>50.1</v>
      </c>
      <c r="X4063" s="10">
        <v>709.5</v>
      </c>
      <c r="Y4063" s="10" t="s">
        <v>24</v>
      </c>
      <c r="Z4063" s="11">
        <f t="shared" si="318"/>
        <v>0</v>
      </c>
      <c r="AA4063" s="11" t="str">
        <f t="shared" si="319"/>
        <v>J_16AY_Using_MM</v>
      </c>
    </row>
    <row r="4064" spans="1:27">
      <c r="A4064" s="10" t="s">
        <v>4099</v>
      </c>
      <c r="B4064" s="10" t="s">
        <v>22</v>
      </c>
      <c r="C4064" s="10">
        <v>0</v>
      </c>
      <c r="D4064" s="11" t="str">
        <f t="shared" si="315"/>
        <v>J</v>
      </c>
      <c r="E4064" s="10" t="s">
        <v>24</v>
      </c>
      <c r="F4064" s="10" t="s">
        <v>24</v>
      </c>
      <c r="G4064" s="10">
        <v>1</v>
      </c>
      <c r="H4064" s="11" t="str">
        <f t="shared" si="316"/>
        <v>_6AY</v>
      </c>
      <c r="I4064" s="10" t="s">
        <v>23</v>
      </c>
      <c r="J4064" s="10" t="s">
        <v>24</v>
      </c>
      <c r="K4064" s="10" t="s">
        <v>37</v>
      </c>
      <c r="L4064" s="10" t="s">
        <v>24</v>
      </c>
      <c r="M4064" s="10" t="s">
        <v>24</v>
      </c>
      <c r="N4064" s="10" t="s">
        <v>24</v>
      </c>
      <c r="O4064" s="10" t="s">
        <v>24</v>
      </c>
      <c r="P4064" s="11" t="str">
        <f t="shared" si="317"/>
        <v>_NotUsing</v>
      </c>
      <c r="Q4064" s="10" t="s">
        <v>24</v>
      </c>
      <c r="R4064" s="10" t="s">
        <v>24</v>
      </c>
      <c r="S4064" s="10" t="s">
        <v>27</v>
      </c>
      <c r="T4064" s="11" t="str" cm="1">
        <f t="array" ref="T4064">_xlfn.IFS(S4064="Month-to-month","_MM",S4064="One year","_OY",S4064="Two year","_TY")</f>
        <v>_MM</v>
      </c>
      <c r="U4064" s="10" t="s">
        <v>24</v>
      </c>
      <c r="V4064" s="10" t="s">
        <v>28</v>
      </c>
      <c r="W4064" s="10">
        <v>70.5</v>
      </c>
      <c r="X4064" s="10">
        <v>70.5</v>
      </c>
      <c r="Y4064" s="10" t="s">
        <v>23</v>
      </c>
      <c r="Z4064" s="11">
        <f t="shared" si="318"/>
        <v>1</v>
      </c>
      <c r="AA4064" s="11" t="str">
        <f t="shared" si="319"/>
        <v>J_6AY_NotUsing_MM</v>
      </c>
    </row>
    <row r="4065" spans="1:27">
      <c r="A4065" s="10" t="s">
        <v>4100</v>
      </c>
      <c r="B4065" s="10" t="s">
        <v>22</v>
      </c>
      <c r="C4065" s="10">
        <v>0</v>
      </c>
      <c r="D4065" s="11" t="str">
        <f t="shared" si="315"/>
        <v>J</v>
      </c>
      <c r="E4065" s="10" t="s">
        <v>24</v>
      </c>
      <c r="F4065" s="10" t="s">
        <v>24</v>
      </c>
      <c r="G4065" s="10">
        <v>10</v>
      </c>
      <c r="H4065" s="11" t="str">
        <f t="shared" si="316"/>
        <v>_16AY</v>
      </c>
      <c r="I4065" s="10" t="s">
        <v>23</v>
      </c>
      <c r="J4065" s="10" t="s">
        <v>23</v>
      </c>
      <c r="K4065" s="10" t="s">
        <v>37</v>
      </c>
      <c r="L4065" s="10" t="s">
        <v>24</v>
      </c>
      <c r="M4065" s="10" t="s">
        <v>23</v>
      </c>
      <c r="N4065" s="10" t="s">
        <v>23</v>
      </c>
      <c r="O4065" s="10" t="s">
        <v>24</v>
      </c>
      <c r="P4065" s="11" t="str">
        <f t="shared" si="317"/>
        <v>_Using</v>
      </c>
      <c r="Q4065" s="10" t="s">
        <v>24</v>
      </c>
      <c r="R4065" s="10" t="s">
        <v>23</v>
      </c>
      <c r="S4065" s="10" t="s">
        <v>27</v>
      </c>
      <c r="T4065" s="11" t="str" cm="1">
        <f t="array" ref="T4065">_xlfn.IFS(S4065="Month-to-month","_MM",S4065="One year","_OY",S4065="Two year","_TY")</f>
        <v>_MM</v>
      </c>
      <c r="U4065" s="10" t="s">
        <v>23</v>
      </c>
      <c r="V4065" s="10" t="s">
        <v>28</v>
      </c>
      <c r="W4065" s="10">
        <v>94.85</v>
      </c>
      <c r="X4065" s="10">
        <v>953.45</v>
      </c>
      <c r="Y4065" s="10" t="s">
        <v>23</v>
      </c>
      <c r="Z4065" s="11">
        <f t="shared" si="318"/>
        <v>1</v>
      </c>
      <c r="AA4065" s="11" t="str">
        <f t="shared" si="319"/>
        <v>J_16AY_Using_MM</v>
      </c>
    </row>
    <row r="4066" spans="1:27">
      <c r="A4066" s="10" t="s">
        <v>4101</v>
      </c>
      <c r="B4066" s="10" t="s">
        <v>22</v>
      </c>
      <c r="C4066" s="10">
        <v>0</v>
      </c>
      <c r="D4066" s="11" t="str">
        <f t="shared" si="315"/>
        <v>J</v>
      </c>
      <c r="E4066" s="10" t="s">
        <v>24</v>
      </c>
      <c r="F4066" s="10" t="s">
        <v>24</v>
      </c>
      <c r="G4066" s="10">
        <v>1</v>
      </c>
      <c r="H4066" s="11" t="str">
        <f t="shared" si="316"/>
        <v>_6AY</v>
      </c>
      <c r="I4066" s="10" t="s">
        <v>23</v>
      </c>
      <c r="J4066" s="10" t="s">
        <v>24</v>
      </c>
      <c r="K4066" s="10" t="s">
        <v>26</v>
      </c>
      <c r="L4066" s="10" t="s">
        <v>23</v>
      </c>
      <c r="M4066" s="10" t="s">
        <v>24</v>
      </c>
      <c r="N4066" s="10" t="s">
        <v>24</v>
      </c>
      <c r="O4066" s="10" t="s">
        <v>24</v>
      </c>
      <c r="P4066" s="11" t="str">
        <f t="shared" si="317"/>
        <v>_Using</v>
      </c>
      <c r="Q4066" s="10" t="s">
        <v>24</v>
      </c>
      <c r="R4066" s="10" t="s">
        <v>24</v>
      </c>
      <c r="S4066" s="10" t="s">
        <v>27</v>
      </c>
      <c r="T4066" s="11" t="str" cm="1">
        <f t="array" ref="T4066">_xlfn.IFS(S4066="Month-to-month","_MM",S4066="One year","_OY",S4066="Two year","_TY")</f>
        <v>_MM</v>
      </c>
      <c r="U4066" s="10" t="s">
        <v>24</v>
      </c>
      <c r="V4066" s="10" t="s">
        <v>28</v>
      </c>
      <c r="W4066" s="10">
        <v>50.15</v>
      </c>
      <c r="X4066" s="10">
        <v>50.15</v>
      </c>
      <c r="Y4066" s="10" t="s">
        <v>24</v>
      </c>
      <c r="Z4066" s="11">
        <f t="shared" si="318"/>
        <v>0</v>
      </c>
      <c r="AA4066" s="11" t="str">
        <f t="shared" si="319"/>
        <v>J_6AY_Using_MM</v>
      </c>
    </row>
    <row r="4067" spans="1:27">
      <c r="A4067" s="10" t="s">
        <v>4102</v>
      </c>
      <c r="B4067" s="10" t="s">
        <v>30</v>
      </c>
      <c r="C4067" s="10">
        <v>0</v>
      </c>
      <c r="D4067" s="11" t="str">
        <f t="shared" si="315"/>
        <v>J</v>
      </c>
      <c r="E4067" s="10" t="s">
        <v>24</v>
      </c>
      <c r="F4067" s="10" t="s">
        <v>24</v>
      </c>
      <c r="G4067" s="10">
        <v>1</v>
      </c>
      <c r="H4067" s="11" t="str">
        <f t="shared" si="316"/>
        <v>_6AY</v>
      </c>
      <c r="I4067" s="10" t="s">
        <v>23</v>
      </c>
      <c r="J4067" s="10" t="s">
        <v>24</v>
      </c>
      <c r="K4067" s="10" t="s">
        <v>24</v>
      </c>
      <c r="L4067" s="10" t="s">
        <v>46</v>
      </c>
      <c r="M4067" s="10" t="s">
        <v>46</v>
      </c>
      <c r="N4067" s="10" t="s">
        <v>46</v>
      </c>
      <c r="O4067" s="10" t="s">
        <v>46</v>
      </c>
      <c r="P4067" s="11" t="str">
        <f t="shared" si="317"/>
        <v>_NotUsing</v>
      </c>
      <c r="Q4067" s="10" t="s">
        <v>46</v>
      </c>
      <c r="R4067" s="10" t="s">
        <v>46</v>
      </c>
      <c r="S4067" s="10" t="s">
        <v>27</v>
      </c>
      <c r="T4067" s="11" t="str" cm="1">
        <f t="array" ref="T4067">_xlfn.IFS(S4067="Month-to-month","_MM",S4067="One year","_OY",S4067="Two year","_TY")</f>
        <v>_MM</v>
      </c>
      <c r="U4067" s="10" t="s">
        <v>24</v>
      </c>
      <c r="V4067" s="10" t="s">
        <v>32</v>
      </c>
      <c r="W4067" s="10">
        <v>19.75</v>
      </c>
      <c r="X4067" s="10">
        <v>19.75</v>
      </c>
      <c r="Y4067" s="10" t="s">
        <v>23</v>
      </c>
      <c r="Z4067" s="11">
        <f t="shared" si="318"/>
        <v>1</v>
      </c>
      <c r="AA4067" s="11" t="str">
        <f t="shared" si="319"/>
        <v>J_6AY_NotUsing_MM</v>
      </c>
    </row>
    <row r="4068" spans="1:27">
      <c r="A4068" s="10" t="s">
        <v>4103</v>
      </c>
      <c r="B4068" s="10" t="s">
        <v>30</v>
      </c>
      <c r="C4068" s="10">
        <v>0</v>
      </c>
      <c r="D4068" s="11" t="str">
        <f t="shared" si="315"/>
        <v>J</v>
      </c>
      <c r="E4068" s="10" t="s">
        <v>24</v>
      </c>
      <c r="F4068" s="10" t="s">
        <v>24</v>
      </c>
      <c r="G4068" s="10">
        <v>56</v>
      </c>
      <c r="H4068" s="11" t="str">
        <f t="shared" si="316"/>
        <v>_16AY+</v>
      </c>
      <c r="I4068" s="10" t="s">
        <v>23</v>
      </c>
      <c r="J4068" s="10" t="s">
        <v>23</v>
      </c>
      <c r="K4068" s="10" t="s">
        <v>26</v>
      </c>
      <c r="L4068" s="10" t="s">
        <v>23</v>
      </c>
      <c r="M4068" s="10" t="s">
        <v>23</v>
      </c>
      <c r="N4068" s="10" t="s">
        <v>24</v>
      </c>
      <c r="O4068" s="10" t="s">
        <v>23</v>
      </c>
      <c r="P4068" s="11" t="str">
        <f t="shared" si="317"/>
        <v>_Using</v>
      </c>
      <c r="Q4068" s="10" t="s">
        <v>24</v>
      </c>
      <c r="R4068" s="10" t="s">
        <v>24</v>
      </c>
      <c r="S4068" s="10" t="s">
        <v>31</v>
      </c>
      <c r="T4068" s="11" t="str" cm="1">
        <f t="array" ref="T4068">_xlfn.IFS(S4068="Month-to-month","_MM",S4068="One year","_OY",S4068="Two year","_TY")</f>
        <v>_OY</v>
      </c>
      <c r="U4068" s="10" t="s">
        <v>23</v>
      </c>
      <c r="V4068" s="10" t="s">
        <v>35</v>
      </c>
      <c r="W4068" s="10">
        <v>64.650000000000006</v>
      </c>
      <c r="X4068" s="10">
        <v>3665.55</v>
      </c>
      <c r="Y4068" s="10" t="s">
        <v>24</v>
      </c>
      <c r="Z4068" s="11">
        <f t="shared" si="318"/>
        <v>0</v>
      </c>
      <c r="AA4068" s="11" t="str">
        <f t="shared" si="319"/>
        <v>J_16AY+_Using_OY</v>
      </c>
    </row>
    <row r="4069" spans="1:27">
      <c r="A4069" s="10" t="s">
        <v>4104</v>
      </c>
      <c r="B4069" s="10" t="s">
        <v>22</v>
      </c>
      <c r="C4069" s="10">
        <v>0</v>
      </c>
      <c r="D4069" s="11" t="str">
        <f t="shared" si="315"/>
        <v>J</v>
      </c>
      <c r="E4069" s="10" t="s">
        <v>23</v>
      </c>
      <c r="F4069" s="10" t="s">
        <v>24</v>
      </c>
      <c r="G4069" s="10">
        <v>68</v>
      </c>
      <c r="H4069" s="11" t="str">
        <f t="shared" si="316"/>
        <v>_16AY+</v>
      </c>
      <c r="I4069" s="10" t="s">
        <v>23</v>
      </c>
      <c r="J4069" s="10" t="s">
        <v>24</v>
      </c>
      <c r="K4069" s="10" t="s">
        <v>26</v>
      </c>
      <c r="L4069" s="10" t="s">
        <v>23</v>
      </c>
      <c r="M4069" s="10" t="s">
        <v>23</v>
      </c>
      <c r="N4069" s="10" t="s">
        <v>24</v>
      </c>
      <c r="O4069" s="10" t="s">
        <v>23</v>
      </c>
      <c r="P4069" s="11" t="str">
        <f t="shared" si="317"/>
        <v>_Using</v>
      </c>
      <c r="Q4069" s="10" t="s">
        <v>23</v>
      </c>
      <c r="R4069" s="10" t="s">
        <v>23</v>
      </c>
      <c r="S4069" s="10" t="s">
        <v>47</v>
      </c>
      <c r="T4069" s="11" t="str" cm="1">
        <f t="array" ref="T4069">_xlfn.IFS(S4069="Month-to-month","_MM",S4069="One year","_OY",S4069="Two year","_TY")</f>
        <v>_TY</v>
      </c>
      <c r="U4069" s="10" t="s">
        <v>23</v>
      </c>
      <c r="V4069" s="10" t="s">
        <v>35</v>
      </c>
      <c r="W4069" s="10">
        <v>79.599999999999994</v>
      </c>
      <c r="X4069" s="10">
        <v>5515.8</v>
      </c>
      <c r="Y4069" s="10" t="s">
        <v>24</v>
      </c>
      <c r="Z4069" s="11">
        <f t="shared" si="318"/>
        <v>0</v>
      </c>
      <c r="AA4069" s="11" t="str">
        <f t="shared" si="319"/>
        <v>J_16AY+_Using_TY</v>
      </c>
    </row>
    <row r="4070" spans="1:27">
      <c r="A4070" s="10" t="s">
        <v>4105</v>
      </c>
      <c r="B4070" s="10" t="s">
        <v>22</v>
      </c>
      <c r="C4070" s="10">
        <v>0</v>
      </c>
      <c r="D4070" s="11" t="str">
        <f t="shared" si="315"/>
        <v>J</v>
      </c>
      <c r="E4070" s="10" t="s">
        <v>23</v>
      </c>
      <c r="F4070" s="10" t="s">
        <v>23</v>
      </c>
      <c r="G4070" s="10">
        <v>14</v>
      </c>
      <c r="H4070" s="11" t="str">
        <f t="shared" si="316"/>
        <v>_16AY</v>
      </c>
      <c r="I4070" s="10" t="s">
        <v>23</v>
      </c>
      <c r="J4070" s="10" t="s">
        <v>24</v>
      </c>
      <c r="K4070" s="10" t="s">
        <v>24</v>
      </c>
      <c r="L4070" s="10" t="s">
        <v>46</v>
      </c>
      <c r="M4070" s="10" t="s">
        <v>46</v>
      </c>
      <c r="N4070" s="10" t="s">
        <v>46</v>
      </c>
      <c r="O4070" s="10" t="s">
        <v>46</v>
      </c>
      <c r="P4070" s="11" t="str">
        <f t="shared" si="317"/>
        <v>_NotUsing</v>
      </c>
      <c r="Q4070" s="10" t="s">
        <v>46</v>
      </c>
      <c r="R4070" s="10" t="s">
        <v>46</v>
      </c>
      <c r="S4070" s="10" t="s">
        <v>31</v>
      </c>
      <c r="T4070" s="11" t="str" cm="1">
        <f t="array" ref="T4070">_xlfn.IFS(S4070="Month-to-month","_MM",S4070="One year","_OY",S4070="Two year","_TY")</f>
        <v>_OY</v>
      </c>
      <c r="U4070" s="10" t="s">
        <v>23</v>
      </c>
      <c r="V4070" s="10" t="s">
        <v>32</v>
      </c>
      <c r="W4070" s="10">
        <v>19.5</v>
      </c>
      <c r="X4070" s="10">
        <v>272</v>
      </c>
      <c r="Y4070" s="10" t="s">
        <v>24</v>
      </c>
      <c r="Z4070" s="11">
        <f t="shared" si="318"/>
        <v>0</v>
      </c>
      <c r="AA4070" s="11" t="str">
        <f t="shared" si="319"/>
        <v>J_16AY_NotUsing_OY</v>
      </c>
    </row>
    <row r="4071" spans="1:27">
      <c r="A4071" s="10" t="s">
        <v>4106</v>
      </c>
      <c r="B4071" s="10" t="s">
        <v>30</v>
      </c>
      <c r="C4071" s="10">
        <v>0</v>
      </c>
      <c r="D4071" s="11" t="str">
        <f t="shared" si="315"/>
        <v>J</v>
      </c>
      <c r="E4071" s="10" t="s">
        <v>23</v>
      </c>
      <c r="F4071" s="10" t="s">
        <v>23</v>
      </c>
      <c r="G4071" s="10">
        <v>68</v>
      </c>
      <c r="H4071" s="11" t="str">
        <f t="shared" si="316"/>
        <v>_16AY+</v>
      </c>
      <c r="I4071" s="10" t="s">
        <v>23</v>
      </c>
      <c r="J4071" s="10" t="s">
        <v>24</v>
      </c>
      <c r="K4071" s="10" t="s">
        <v>37</v>
      </c>
      <c r="L4071" s="10" t="s">
        <v>23</v>
      </c>
      <c r="M4071" s="10" t="s">
        <v>24</v>
      </c>
      <c r="N4071" s="10" t="s">
        <v>24</v>
      </c>
      <c r="O4071" s="10" t="s">
        <v>23</v>
      </c>
      <c r="P4071" s="11" t="str">
        <f t="shared" si="317"/>
        <v>_Using</v>
      </c>
      <c r="Q4071" s="10" t="s">
        <v>23</v>
      </c>
      <c r="R4071" s="10" t="s">
        <v>23</v>
      </c>
      <c r="S4071" s="10" t="s">
        <v>47</v>
      </c>
      <c r="T4071" s="11" t="str" cm="1">
        <f t="array" ref="T4071">_xlfn.IFS(S4071="Month-to-month","_MM",S4071="One year","_OY",S4071="Two year","_TY")</f>
        <v>_TY</v>
      </c>
      <c r="U4071" s="10" t="s">
        <v>23</v>
      </c>
      <c r="V4071" s="10" t="s">
        <v>28</v>
      </c>
      <c r="W4071" s="10">
        <v>99.55</v>
      </c>
      <c r="X4071" s="10">
        <v>6668</v>
      </c>
      <c r="Y4071" s="10" t="s">
        <v>24</v>
      </c>
      <c r="Z4071" s="11">
        <f t="shared" si="318"/>
        <v>0</v>
      </c>
      <c r="AA4071" s="11" t="str">
        <f t="shared" si="319"/>
        <v>J_16AY+_Using_TY</v>
      </c>
    </row>
    <row r="4072" spans="1:27">
      <c r="A4072" s="10" t="s">
        <v>4107</v>
      </c>
      <c r="B4072" s="10" t="s">
        <v>30</v>
      </c>
      <c r="C4072" s="10">
        <v>1</v>
      </c>
      <c r="D4072" s="11" t="str">
        <f t="shared" si="315"/>
        <v>S</v>
      </c>
      <c r="E4072" s="10" t="s">
        <v>23</v>
      </c>
      <c r="F4072" s="10" t="s">
        <v>24</v>
      </c>
      <c r="G4072" s="10">
        <v>55</v>
      </c>
      <c r="H4072" s="11" t="str">
        <f t="shared" si="316"/>
        <v>_16AY+</v>
      </c>
      <c r="I4072" s="10" t="s">
        <v>23</v>
      </c>
      <c r="J4072" s="10" t="s">
        <v>23</v>
      </c>
      <c r="K4072" s="10" t="s">
        <v>37</v>
      </c>
      <c r="L4072" s="10" t="s">
        <v>24</v>
      </c>
      <c r="M4072" s="10" t="s">
        <v>24</v>
      </c>
      <c r="N4072" s="10" t="s">
        <v>24</v>
      </c>
      <c r="O4072" s="10" t="s">
        <v>24</v>
      </c>
      <c r="P4072" s="11" t="str">
        <f t="shared" si="317"/>
        <v>_NotUsing</v>
      </c>
      <c r="Q4072" s="10" t="s">
        <v>24</v>
      </c>
      <c r="R4072" s="10" t="s">
        <v>24</v>
      </c>
      <c r="S4072" s="10" t="s">
        <v>27</v>
      </c>
      <c r="T4072" s="11" t="str" cm="1">
        <f t="array" ref="T4072">_xlfn.IFS(S4072="Month-to-month","_MM",S4072="One year","_OY",S4072="Two year","_TY")</f>
        <v>_MM</v>
      </c>
      <c r="U4072" s="10" t="s">
        <v>23</v>
      </c>
      <c r="V4072" s="10" t="s">
        <v>28</v>
      </c>
      <c r="W4072" s="10">
        <v>74</v>
      </c>
      <c r="X4072" s="10">
        <v>4052.4</v>
      </c>
      <c r="Y4072" s="10" t="s">
        <v>24</v>
      </c>
      <c r="Z4072" s="11">
        <f t="shared" si="318"/>
        <v>0</v>
      </c>
      <c r="AA4072" s="11" t="str">
        <f t="shared" si="319"/>
        <v>S_16AY+_NotUsing_MM</v>
      </c>
    </row>
    <row r="4073" spans="1:27">
      <c r="A4073" s="10" t="s">
        <v>4108</v>
      </c>
      <c r="B4073" s="10" t="s">
        <v>22</v>
      </c>
      <c r="C4073" s="10">
        <v>0</v>
      </c>
      <c r="D4073" s="11" t="str">
        <f t="shared" si="315"/>
        <v>J</v>
      </c>
      <c r="E4073" s="10" t="s">
        <v>24</v>
      </c>
      <c r="F4073" s="10" t="s">
        <v>24</v>
      </c>
      <c r="G4073" s="10">
        <v>16</v>
      </c>
      <c r="H4073" s="11" t="str">
        <f t="shared" si="316"/>
        <v>_16AY</v>
      </c>
      <c r="I4073" s="10" t="s">
        <v>24</v>
      </c>
      <c r="J4073" s="10" t="s">
        <v>25</v>
      </c>
      <c r="K4073" s="10" t="s">
        <v>26</v>
      </c>
      <c r="L4073" s="10" t="s">
        <v>23</v>
      </c>
      <c r="M4073" s="10" t="s">
        <v>24</v>
      </c>
      <c r="N4073" s="10" t="s">
        <v>24</v>
      </c>
      <c r="O4073" s="10" t="s">
        <v>24</v>
      </c>
      <c r="P4073" s="11" t="str">
        <f t="shared" si="317"/>
        <v>_Using</v>
      </c>
      <c r="Q4073" s="10" t="s">
        <v>23</v>
      </c>
      <c r="R4073" s="10" t="s">
        <v>24</v>
      </c>
      <c r="S4073" s="10" t="s">
        <v>27</v>
      </c>
      <c r="T4073" s="11" t="str" cm="1">
        <f t="array" ref="T4073">_xlfn.IFS(S4073="Month-to-month","_MM",S4073="One year","_OY",S4073="Two year","_TY")</f>
        <v>_MM</v>
      </c>
      <c r="U4073" s="10" t="s">
        <v>23</v>
      </c>
      <c r="V4073" s="10" t="s">
        <v>28</v>
      </c>
      <c r="W4073" s="10">
        <v>38.9</v>
      </c>
      <c r="X4073" s="10">
        <v>664.4</v>
      </c>
      <c r="Y4073" s="10" t="s">
        <v>24</v>
      </c>
      <c r="Z4073" s="11">
        <f t="shared" si="318"/>
        <v>0</v>
      </c>
      <c r="AA4073" s="11" t="str">
        <f t="shared" si="319"/>
        <v>J_16AY_Using_MM</v>
      </c>
    </row>
    <row r="4074" spans="1:27">
      <c r="A4074" s="10" t="s">
        <v>4109</v>
      </c>
      <c r="B4074" s="10" t="s">
        <v>30</v>
      </c>
      <c r="C4074" s="10">
        <v>1</v>
      </c>
      <c r="D4074" s="11" t="str">
        <f t="shared" si="315"/>
        <v>S</v>
      </c>
      <c r="E4074" s="10" t="s">
        <v>24</v>
      </c>
      <c r="F4074" s="10" t="s">
        <v>24</v>
      </c>
      <c r="G4074" s="10">
        <v>9</v>
      </c>
      <c r="H4074" s="11" t="str">
        <f t="shared" si="316"/>
        <v>_16AY</v>
      </c>
      <c r="I4074" s="10" t="s">
        <v>23</v>
      </c>
      <c r="J4074" s="10" t="s">
        <v>24</v>
      </c>
      <c r="K4074" s="10" t="s">
        <v>37</v>
      </c>
      <c r="L4074" s="10" t="s">
        <v>24</v>
      </c>
      <c r="M4074" s="10" t="s">
        <v>24</v>
      </c>
      <c r="N4074" s="10" t="s">
        <v>24</v>
      </c>
      <c r="O4074" s="10" t="s">
        <v>24</v>
      </c>
      <c r="P4074" s="11" t="str">
        <f t="shared" si="317"/>
        <v>_NotUsing</v>
      </c>
      <c r="Q4074" s="10" t="s">
        <v>24</v>
      </c>
      <c r="R4074" s="10" t="s">
        <v>23</v>
      </c>
      <c r="S4074" s="10" t="s">
        <v>27</v>
      </c>
      <c r="T4074" s="11" t="str" cm="1">
        <f t="array" ref="T4074">_xlfn.IFS(S4074="Month-to-month","_MM",S4074="One year","_OY",S4074="Two year","_TY")</f>
        <v>_MM</v>
      </c>
      <c r="U4074" s="10" t="s">
        <v>23</v>
      </c>
      <c r="V4074" s="10" t="s">
        <v>28</v>
      </c>
      <c r="W4074" s="10">
        <v>79.55</v>
      </c>
      <c r="X4074" s="10">
        <v>718.55</v>
      </c>
      <c r="Y4074" s="10" t="s">
        <v>24</v>
      </c>
      <c r="Z4074" s="11">
        <f t="shared" si="318"/>
        <v>0</v>
      </c>
      <c r="AA4074" s="11" t="str">
        <f t="shared" si="319"/>
        <v>S_16AY_NotUsing_MM</v>
      </c>
    </row>
    <row r="4075" spans="1:27">
      <c r="A4075" s="10" t="s">
        <v>4110</v>
      </c>
      <c r="B4075" s="10" t="s">
        <v>30</v>
      </c>
      <c r="C4075" s="10">
        <v>0</v>
      </c>
      <c r="D4075" s="11" t="str">
        <f t="shared" si="315"/>
        <v>J</v>
      </c>
      <c r="E4075" s="10" t="s">
        <v>23</v>
      </c>
      <c r="F4075" s="10" t="s">
        <v>23</v>
      </c>
      <c r="G4075" s="10">
        <v>14</v>
      </c>
      <c r="H4075" s="11" t="str">
        <f t="shared" si="316"/>
        <v>_16AY</v>
      </c>
      <c r="I4075" s="10" t="s">
        <v>23</v>
      </c>
      <c r="J4075" s="10" t="s">
        <v>24</v>
      </c>
      <c r="K4075" s="10" t="s">
        <v>26</v>
      </c>
      <c r="L4075" s="10" t="s">
        <v>23</v>
      </c>
      <c r="M4075" s="10" t="s">
        <v>23</v>
      </c>
      <c r="N4075" s="10" t="s">
        <v>24</v>
      </c>
      <c r="O4075" s="10" t="s">
        <v>24</v>
      </c>
      <c r="P4075" s="11" t="str">
        <f t="shared" si="317"/>
        <v>_Using</v>
      </c>
      <c r="Q4075" s="10" t="s">
        <v>23</v>
      </c>
      <c r="R4075" s="10" t="s">
        <v>24</v>
      </c>
      <c r="S4075" s="10" t="s">
        <v>27</v>
      </c>
      <c r="T4075" s="11" t="str" cm="1">
        <f t="array" ref="T4075">_xlfn.IFS(S4075="Month-to-month","_MM",S4075="One year","_OY",S4075="Two year","_TY")</f>
        <v>_MM</v>
      </c>
      <c r="U4075" s="10" t="s">
        <v>23</v>
      </c>
      <c r="V4075" s="10" t="s">
        <v>28</v>
      </c>
      <c r="W4075" s="10">
        <v>65.45</v>
      </c>
      <c r="X4075" s="10">
        <v>937.6</v>
      </c>
      <c r="Y4075" s="10" t="s">
        <v>23</v>
      </c>
      <c r="Z4075" s="11">
        <f t="shared" si="318"/>
        <v>1</v>
      </c>
      <c r="AA4075" s="11" t="str">
        <f t="shared" si="319"/>
        <v>J_16AY_Using_MM</v>
      </c>
    </row>
    <row r="4076" spans="1:27">
      <c r="A4076" s="10" t="s">
        <v>4111</v>
      </c>
      <c r="B4076" s="10" t="s">
        <v>30</v>
      </c>
      <c r="C4076" s="10">
        <v>1</v>
      </c>
      <c r="D4076" s="11" t="str">
        <f t="shared" si="315"/>
        <v>S</v>
      </c>
      <c r="E4076" s="10" t="s">
        <v>23</v>
      </c>
      <c r="F4076" s="10" t="s">
        <v>24</v>
      </c>
      <c r="G4076" s="10">
        <v>58</v>
      </c>
      <c r="H4076" s="11" t="str">
        <f t="shared" si="316"/>
        <v>_16AY+</v>
      </c>
      <c r="I4076" s="10" t="s">
        <v>23</v>
      </c>
      <c r="J4076" s="10" t="s">
        <v>23</v>
      </c>
      <c r="K4076" s="10" t="s">
        <v>37</v>
      </c>
      <c r="L4076" s="10" t="s">
        <v>24</v>
      </c>
      <c r="M4076" s="10" t="s">
        <v>24</v>
      </c>
      <c r="N4076" s="10" t="s">
        <v>23</v>
      </c>
      <c r="O4076" s="10" t="s">
        <v>24</v>
      </c>
      <c r="P4076" s="11" t="str">
        <f t="shared" si="317"/>
        <v>_Using</v>
      </c>
      <c r="Q4076" s="10" t="s">
        <v>23</v>
      </c>
      <c r="R4076" s="10" t="s">
        <v>23</v>
      </c>
      <c r="S4076" s="10" t="s">
        <v>27</v>
      </c>
      <c r="T4076" s="11" t="str" cm="1">
        <f t="array" ref="T4076">_xlfn.IFS(S4076="Month-to-month","_MM",S4076="One year","_OY",S4076="Two year","_TY")</f>
        <v>_MM</v>
      </c>
      <c r="U4076" s="10" t="s">
        <v>23</v>
      </c>
      <c r="V4076" s="10" t="s">
        <v>28</v>
      </c>
      <c r="W4076" s="10">
        <v>98.7</v>
      </c>
      <c r="X4076" s="10">
        <v>5812.6</v>
      </c>
      <c r="Y4076" s="10" t="s">
        <v>23</v>
      </c>
      <c r="Z4076" s="11">
        <f t="shared" si="318"/>
        <v>1</v>
      </c>
      <c r="AA4076" s="11" t="str">
        <f t="shared" si="319"/>
        <v>S_16AY+_Using_MM</v>
      </c>
    </row>
    <row r="4077" spans="1:27">
      <c r="A4077" s="10" t="s">
        <v>4112</v>
      </c>
      <c r="B4077" s="10" t="s">
        <v>30</v>
      </c>
      <c r="C4077" s="10">
        <v>0</v>
      </c>
      <c r="D4077" s="11" t="str">
        <f t="shared" si="315"/>
        <v>J</v>
      </c>
      <c r="E4077" s="10" t="s">
        <v>24</v>
      </c>
      <c r="F4077" s="10" t="s">
        <v>24</v>
      </c>
      <c r="G4077" s="10">
        <v>53</v>
      </c>
      <c r="H4077" s="11" t="str">
        <f t="shared" si="316"/>
        <v>_16AY+</v>
      </c>
      <c r="I4077" s="10" t="s">
        <v>24</v>
      </c>
      <c r="J4077" s="10" t="s">
        <v>25</v>
      </c>
      <c r="K4077" s="10" t="s">
        <v>26</v>
      </c>
      <c r="L4077" s="10" t="s">
        <v>23</v>
      </c>
      <c r="M4077" s="10" t="s">
        <v>23</v>
      </c>
      <c r="N4077" s="10" t="s">
        <v>24</v>
      </c>
      <c r="O4077" s="10" t="s">
        <v>24</v>
      </c>
      <c r="P4077" s="11" t="str">
        <f t="shared" si="317"/>
        <v>_Using</v>
      </c>
      <c r="Q4077" s="10" t="s">
        <v>24</v>
      </c>
      <c r="R4077" s="10" t="s">
        <v>23</v>
      </c>
      <c r="S4077" s="10" t="s">
        <v>27</v>
      </c>
      <c r="T4077" s="11" t="str" cm="1">
        <f t="array" ref="T4077">_xlfn.IFS(S4077="Month-to-month","_MM",S4077="One year","_OY",S4077="Two year","_TY")</f>
        <v>_MM</v>
      </c>
      <c r="U4077" s="10" t="s">
        <v>23</v>
      </c>
      <c r="V4077" s="10" t="s">
        <v>35</v>
      </c>
      <c r="W4077" s="10">
        <v>46.3</v>
      </c>
      <c r="X4077" s="10">
        <v>2546.85</v>
      </c>
      <c r="Y4077" s="10" t="s">
        <v>24</v>
      </c>
      <c r="Z4077" s="11">
        <f t="shared" si="318"/>
        <v>0</v>
      </c>
      <c r="AA4077" s="11" t="str">
        <f t="shared" si="319"/>
        <v>J_16AY+_Using_MM</v>
      </c>
    </row>
    <row r="4078" spans="1:27">
      <c r="A4078" s="10" t="s">
        <v>4113</v>
      </c>
      <c r="B4078" s="10" t="s">
        <v>30</v>
      </c>
      <c r="C4078" s="10">
        <v>0</v>
      </c>
      <c r="D4078" s="11" t="str">
        <f t="shared" si="315"/>
        <v>J</v>
      </c>
      <c r="E4078" s="10" t="s">
        <v>23</v>
      </c>
      <c r="F4078" s="10" t="s">
        <v>24</v>
      </c>
      <c r="G4078" s="10">
        <v>70</v>
      </c>
      <c r="H4078" s="11" t="str">
        <f t="shared" si="316"/>
        <v>_16AY+</v>
      </c>
      <c r="I4078" s="10" t="s">
        <v>23</v>
      </c>
      <c r="J4078" s="10" t="s">
        <v>23</v>
      </c>
      <c r="K4078" s="10" t="s">
        <v>37</v>
      </c>
      <c r="L4078" s="10" t="s">
        <v>23</v>
      </c>
      <c r="M4078" s="10" t="s">
        <v>23</v>
      </c>
      <c r="N4078" s="10" t="s">
        <v>23</v>
      </c>
      <c r="O4078" s="10" t="s">
        <v>24</v>
      </c>
      <c r="P4078" s="11" t="str">
        <f t="shared" si="317"/>
        <v>_Using</v>
      </c>
      <c r="Q4078" s="10" t="s">
        <v>23</v>
      </c>
      <c r="R4078" s="10" t="s">
        <v>24</v>
      </c>
      <c r="S4078" s="10" t="s">
        <v>47</v>
      </c>
      <c r="T4078" s="11" t="str" cm="1">
        <f t="array" ref="T4078">_xlfn.IFS(S4078="Month-to-month","_MM",S4078="One year","_OY",S4078="Two year","_TY")</f>
        <v>_TY</v>
      </c>
      <c r="U4078" s="10" t="s">
        <v>23</v>
      </c>
      <c r="V4078" s="10" t="s">
        <v>40</v>
      </c>
      <c r="W4078" s="10">
        <v>99.35</v>
      </c>
      <c r="X4078" s="10">
        <v>6944.5</v>
      </c>
      <c r="Y4078" s="10" t="s">
        <v>24</v>
      </c>
      <c r="Z4078" s="11">
        <f t="shared" si="318"/>
        <v>0</v>
      </c>
      <c r="AA4078" s="11" t="str">
        <f t="shared" si="319"/>
        <v>J_16AY+_Using_TY</v>
      </c>
    </row>
    <row r="4079" spans="1:27">
      <c r="A4079" s="10" t="s">
        <v>4114</v>
      </c>
      <c r="B4079" s="10" t="s">
        <v>22</v>
      </c>
      <c r="C4079" s="10">
        <v>1</v>
      </c>
      <c r="D4079" s="11" t="str">
        <f t="shared" si="315"/>
        <v>S</v>
      </c>
      <c r="E4079" s="10" t="s">
        <v>23</v>
      </c>
      <c r="F4079" s="10" t="s">
        <v>23</v>
      </c>
      <c r="G4079" s="10">
        <v>14</v>
      </c>
      <c r="H4079" s="11" t="str">
        <f t="shared" si="316"/>
        <v>_16AY</v>
      </c>
      <c r="I4079" s="10" t="s">
        <v>23</v>
      </c>
      <c r="J4079" s="10" t="s">
        <v>23</v>
      </c>
      <c r="K4079" s="10" t="s">
        <v>37</v>
      </c>
      <c r="L4079" s="10" t="s">
        <v>24</v>
      </c>
      <c r="M4079" s="10" t="s">
        <v>24</v>
      </c>
      <c r="N4079" s="10" t="s">
        <v>24</v>
      </c>
      <c r="O4079" s="10" t="s">
        <v>24</v>
      </c>
      <c r="P4079" s="11" t="str">
        <f t="shared" si="317"/>
        <v>_NotUsing</v>
      </c>
      <c r="Q4079" s="10" t="s">
        <v>23</v>
      </c>
      <c r="R4079" s="10" t="s">
        <v>23</v>
      </c>
      <c r="S4079" s="10" t="s">
        <v>27</v>
      </c>
      <c r="T4079" s="11" t="str" cm="1">
        <f t="array" ref="T4079">_xlfn.IFS(S4079="Month-to-month","_MM",S4079="One year","_OY",S4079="Two year","_TY")</f>
        <v>_MM</v>
      </c>
      <c r="U4079" s="10" t="s">
        <v>23</v>
      </c>
      <c r="V4079" s="10" t="s">
        <v>28</v>
      </c>
      <c r="W4079" s="10">
        <v>95.8</v>
      </c>
      <c r="X4079" s="10">
        <v>1346.3</v>
      </c>
      <c r="Y4079" s="10" t="s">
        <v>24</v>
      </c>
      <c r="Z4079" s="11">
        <f t="shared" si="318"/>
        <v>0</v>
      </c>
      <c r="AA4079" s="11" t="str">
        <f t="shared" si="319"/>
        <v>S_16AY_NotUsing_MM</v>
      </c>
    </row>
    <row r="4080" spans="1:27">
      <c r="A4080" s="10" t="s">
        <v>4115</v>
      </c>
      <c r="B4080" s="10" t="s">
        <v>30</v>
      </c>
      <c r="C4080" s="10">
        <v>0</v>
      </c>
      <c r="D4080" s="11" t="str">
        <f t="shared" si="315"/>
        <v>J</v>
      </c>
      <c r="E4080" s="10" t="s">
        <v>23</v>
      </c>
      <c r="F4080" s="10" t="s">
        <v>23</v>
      </c>
      <c r="G4080" s="10">
        <v>22</v>
      </c>
      <c r="H4080" s="11" t="str">
        <f t="shared" si="316"/>
        <v>_16AY+</v>
      </c>
      <c r="I4080" s="10" t="s">
        <v>23</v>
      </c>
      <c r="J4080" s="10" t="s">
        <v>24</v>
      </c>
      <c r="K4080" s="10" t="s">
        <v>26</v>
      </c>
      <c r="L4080" s="10" t="s">
        <v>23</v>
      </c>
      <c r="M4080" s="10" t="s">
        <v>24</v>
      </c>
      <c r="N4080" s="10" t="s">
        <v>23</v>
      </c>
      <c r="O4080" s="10" t="s">
        <v>23</v>
      </c>
      <c r="P4080" s="11" t="str">
        <f t="shared" si="317"/>
        <v>_Using</v>
      </c>
      <c r="Q4080" s="10" t="s">
        <v>23</v>
      </c>
      <c r="R4080" s="10" t="s">
        <v>24</v>
      </c>
      <c r="S4080" s="10" t="s">
        <v>31</v>
      </c>
      <c r="T4080" s="11" t="str" cm="1">
        <f t="array" ref="T4080">_xlfn.IFS(S4080="Month-to-month","_MM",S4080="One year","_OY",S4080="Two year","_TY")</f>
        <v>_OY</v>
      </c>
      <c r="U4080" s="10" t="s">
        <v>23</v>
      </c>
      <c r="V4080" s="10" t="s">
        <v>35</v>
      </c>
      <c r="W4080" s="10">
        <v>67.5</v>
      </c>
      <c r="X4080" s="10">
        <v>1544.05</v>
      </c>
      <c r="Y4080" s="10" t="s">
        <v>23</v>
      </c>
      <c r="Z4080" s="11">
        <f t="shared" si="318"/>
        <v>1</v>
      </c>
      <c r="AA4080" s="11" t="str">
        <f t="shared" si="319"/>
        <v>J_16AY+_Using_OY</v>
      </c>
    </row>
    <row r="4081" spans="1:27">
      <c r="A4081" s="10" t="s">
        <v>4116</v>
      </c>
      <c r="B4081" s="10" t="s">
        <v>22</v>
      </c>
      <c r="C4081" s="10">
        <v>0</v>
      </c>
      <c r="D4081" s="11" t="str">
        <f t="shared" si="315"/>
        <v>J</v>
      </c>
      <c r="E4081" s="10" t="s">
        <v>23</v>
      </c>
      <c r="F4081" s="10" t="s">
        <v>24</v>
      </c>
      <c r="G4081" s="10">
        <v>10</v>
      </c>
      <c r="H4081" s="11" t="str">
        <f t="shared" si="316"/>
        <v>_16AY</v>
      </c>
      <c r="I4081" s="10" t="s">
        <v>23</v>
      </c>
      <c r="J4081" s="10" t="s">
        <v>23</v>
      </c>
      <c r="K4081" s="10" t="s">
        <v>37</v>
      </c>
      <c r="L4081" s="10" t="s">
        <v>23</v>
      </c>
      <c r="M4081" s="10" t="s">
        <v>24</v>
      </c>
      <c r="N4081" s="10" t="s">
        <v>24</v>
      </c>
      <c r="O4081" s="10" t="s">
        <v>24</v>
      </c>
      <c r="P4081" s="11" t="str">
        <f t="shared" si="317"/>
        <v>_Using</v>
      </c>
      <c r="Q4081" s="10" t="s">
        <v>24</v>
      </c>
      <c r="R4081" s="10" t="s">
        <v>24</v>
      </c>
      <c r="S4081" s="10" t="s">
        <v>27</v>
      </c>
      <c r="T4081" s="11" t="str" cm="1">
        <f t="array" ref="T4081">_xlfn.IFS(S4081="Month-to-month","_MM",S4081="One year","_OY",S4081="Two year","_TY")</f>
        <v>_MM</v>
      </c>
      <c r="U4081" s="10" t="s">
        <v>23</v>
      </c>
      <c r="V4081" s="10" t="s">
        <v>40</v>
      </c>
      <c r="W4081" s="10">
        <v>78.150000000000006</v>
      </c>
      <c r="X4081" s="10">
        <v>765.15</v>
      </c>
      <c r="Y4081" s="10" t="s">
        <v>24</v>
      </c>
      <c r="Z4081" s="11">
        <f t="shared" si="318"/>
        <v>0</v>
      </c>
      <c r="AA4081" s="11" t="str">
        <f t="shared" si="319"/>
        <v>J_16AY_Using_MM</v>
      </c>
    </row>
    <row r="4082" spans="1:27">
      <c r="A4082" s="10" t="s">
        <v>4117</v>
      </c>
      <c r="B4082" s="10" t="s">
        <v>22</v>
      </c>
      <c r="C4082" s="10">
        <v>0</v>
      </c>
      <c r="D4082" s="11" t="str">
        <f t="shared" si="315"/>
        <v>J</v>
      </c>
      <c r="E4082" s="10" t="s">
        <v>23</v>
      </c>
      <c r="F4082" s="10" t="s">
        <v>23</v>
      </c>
      <c r="G4082" s="10">
        <v>29</v>
      </c>
      <c r="H4082" s="11" t="str">
        <f t="shared" si="316"/>
        <v>_16AY+</v>
      </c>
      <c r="I4082" s="10" t="s">
        <v>23</v>
      </c>
      <c r="J4082" s="10" t="s">
        <v>23</v>
      </c>
      <c r="K4082" s="10" t="s">
        <v>24</v>
      </c>
      <c r="L4082" s="10" t="s">
        <v>46</v>
      </c>
      <c r="M4082" s="10" t="s">
        <v>46</v>
      </c>
      <c r="N4082" s="10" t="s">
        <v>46</v>
      </c>
      <c r="O4082" s="10" t="s">
        <v>46</v>
      </c>
      <c r="P4082" s="11" t="str">
        <f t="shared" si="317"/>
        <v>_NotUsing</v>
      </c>
      <c r="Q4082" s="10" t="s">
        <v>46</v>
      </c>
      <c r="R4082" s="10" t="s">
        <v>46</v>
      </c>
      <c r="S4082" s="10" t="s">
        <v>47</v>
      </c>
      <c r="T4082" s="11" t="str" cm="1">
        <f t="array" ref="T4082">_xlfn.IFS(S4082="Month-to-month","_MM",S4082="One year","_OY",S4082="Two year","_TY")</f>
        <v>_TY</v>
      </c>
      <c r="U4082" s="10" t="s">
        <v>24</v>
      </c>
      <c r="V4082" s="10" t="s">
        <v>32</v>
      </c>
      <c r="W4082" s="10">
        <v>26.1</v>
      </c>
      <c r="X4082" s="10">
        <v>692.55</v>
      </c>
      <c r="Y4082" s="10" t="s">
        <v>24</v>
      </c>
      <c r="Z4082" s="11">
        <f t="shared" si="318"/>
        <v>0</v>
      </c>
      <c r="AA4082" s="11" t="str">
        <f t="shared" si="319"/>
        <v>J_16AY+_NotUsing_TY</v>
      </c>
    </row>
    <row r="4083" spans="1:27">
      <c r="A4083" s="10" t="s">
        <v>4118</v>
      </c>
      <c r="B4083" s="10" t="s">
        <v>22</v>
      </c>
      <c r="C4083" s="10">
        <v>0</v>
      </c>
      <c r="D4083" s="11" t="str">
        <f t="shared" si="315"/>
        <v>J</v>
      </c>
      <c r="E4083" s="10" t="s">
        <v>24</v>
      </c>
      <c r="F4083" s="10" t="s">
        <v>24</v>
      </c>
      <c r="G4083" s="10">
        <v>1</v>
      </c>
      <c r="H4083" s="11" t="str">
        <f t="shared" si="316"/>
        <v>_6AY</v>
      </c>
      <c r="I4083" s="10" t="s">
        <v>23</v>
      </c>
      <c r="J4083" s="10" t="s">
        <v>24</v>
      </c>
      <c r="K4083" s="10" t="s">
        <v>37</v>
      </c>
      <c r="L4083" s="10" t="s">
        <v>24</v>
      </c>
      <c r="M4083" s="10" t="s">
        <v>24</v>
      </c>
      <c r="N4083" s="10" t="s">
        <v>24</v>
      </c>
      <c r="O4083" s="10" t="s">
        <v>24</v>
      </c>
      <c r="P4083" s="11" t="str">
        <f t="shared" si="317"/>
        <v>_NotUsing</v>
      </c>
      <c r="Q4083" s="10" t="s">
        <v>24</v>
      </c>
      <c r="R4083" s="10" t="s">
        <v>24</v>
      </c>
      <c r="S4083" s="10" t="s">
        <v>27</v>
      </c>
      <c r="T4083" s="11" t="str" cm="1">
        <f t="array" ref="T4083">_xlfn.IFS(S4083="Month-to-month","_MM",S4083="One year","_OY",S4083="Two year","_TY")</f>
        <v>_MM</v>
      </c>
      <c r="U4083" s="10" t="s">
        <v>23</v>
      </c>
      <c r="V4083" s="10" t="s">
        <v>28</v>
      </c>
      <c r="W4083" s="10">
        <v>69.599999999999994</v>
      </c>
      <c r="X4083" s="10">
        <v>69.599999999999994</v>
      </c>
      <c r="Y4083" s="10" t="s">
        <v>23</v>
      </c>
      <c r="Z4083" s="11">
        <f t="shared" si="318"/>
        <v>1</v>
      </c>
      <c r="AA4083" s="11" t="str">
        <f t="shared" si="319"/>
        <v>J_6AY_NotUsing_MM</v>
      </c>
    </row>
    <row r="4084" spans="1:27">
      <c r="A4084" s="10" t="s">
        <v>4119</v>
      </c>
      <c r="B4084" s="10" t="s">
        <v>30</v>
      </c>
      <c r="C4084" s="10">
        <v>0</v>
      </c>
      <c r="D4084" s="11" t="str">
        <f t="shared" si="315"/>
        <v>J</v>
      </c>
      <c r="E4084" s="10" t="s">
        <v>23</v>
      </c>
      <c r="F4084" s="10" t="s">
        <v>24</v>
      </c>
      <c r="G4084" s="10">
        <v>49</v>
      </c>
      <c r="H4084" s="11" t="str">
        <f t="shared" si="316"/>
        <v>_16AY+</v>
      </c>
      <c r="I4084" s="10" t="s">
        <v>23</v>
      </c>
      <c r="J4084" s="10" t="s">
        <v>23</v>
      </c>
      <c r="K4084" s="10" t="s">
        <v>26</v>
      </c>
      <c r="L4084" s="10" t="s">
        <v>23</v>
      </c>
      <c r="M4084" s="10" t="s">
        <v>24</v>
      </c>
      <c r="N4084" s="10" t="s">
        <v>23</v>
      </c>
      <c r="O4084" s="10" t="s">
        <v>23</v>
      </c>
      <c r="P4084" s="11" t="str">
        <f t="shared" si="317"/>
        <v>_Using</v>
      </c>
      <c r="Q4084" s="10" t="s">
        <v>23</v>
      </c>
      <c r="R4084" s="10" t="s">
        <v>23</v>
      </c>
      <c r="S4084" s="10" t="s">
        <v>31</v>
      </c>
      <c r="T4084" s="11" t="str" cm="1">
        <f t="array" ref="T4084">_xlfn.IFS(S4084="Month-to-month","_MM",S4084="One year","_OY",S4084="Two year","_TY")</f>
        <v>_OY</v>
      </c>
      <c r="U4084" s="10" t="s">
        <v>24</v>
      </c>
      <c r="V4084" s="10" t="s">
        <v>28</v>
      </c>
      <c r="W4084" s="10">
        <v>84.35</v>
      </c>
      <c r="X4084" s="10">
        <v>4059.35</v>
      </c>
      <c r="Y4084" s="10" t="s">
        <v>23</v>
      </c>
      <c r="Z4084" s="11">
        <f t="shared" si="318"/>
        <v>1</v>
      </c>
      <c r="AA4084" s="11" t="str">
        <f t="shared" si="319"/>
        <v>J_16AY+_Using_OY</v>
      </c>
    </row>
    <row r="4085" spans="1:27">
      <c r="A4085" s="10" t="s">
        <v>4120</v>
      </c>
      <c r="B4085" s="10" t="s">
        <v>22</v>
      </c>
      <c r="C4085" s="10">
        <v>1</v>
      </c>
      <c r="D4085" s="11" t="str">
        <f t="shared" si="315"/>
        <v>S</v>
      </c>
      <c r="E4085" s="10" t="s">
        <v>23</v>
      </c>
      <c r="F4085" s="10" t="s">
        <v>24</v>
      </c>
      <c r="G4085" s="10">
        <v>68</v>
      </c>
      <c r="H4085" s="11" t="str">
        <f t="shared" si="316"/>
        <v>_16AY+</v>
      </c>
      <c r="I4085" s="10" t="s">
        <v>23</v>
      </c>
      <c r="J4085" s="10" t="s">
        <v>23</v>
      </c>
      <c r="K4085" s="10" t="s">
        <v>37</v>
      </c>
      <c r="L4085" s="10" t="s">
        <v>24</v>
      </c>
      <c r="M4085" s="10" t="s">
        <v>23</v>
      </c>
      <c r="N4085" s="10" t="s">
        <v>24</v>
      </c>
      <c r="O4085" s="10" t="s">
        <v>24</v>
      </c>
      <c r="P4085" s="11" t="str">
        <f t="shared" si="317"/>
        <v>_Using</v>
      </c>
      <c r="Q4085" s="10" t="s">
        <v>23</v>
      </c>
      <c r="R4085" s="10" t="s">
        <v>23</v>
      </c>
      <c r="S4085" s="10" t="s">
        <v>27</v>
      </c>
      <c r="T4085" s="11" t="str" cm="1">
        <f t="array" ref="T4085">_xlfn.IFS(S4085="Month-to-month","_MM",S4085="One year","_OY",S4085="Two year","_TY")</f>
        <v>_MM</v>
      </c>
      <c r="U4085" s="10" t="s">
        <v>23</v>
      </c>
      <c r="V4085" s="10" t="s">
        <v>28</v>
      </c>
      <c r="W4085" s="10">
        <v>100.2</v>
      </c>
      <c r="X4085" s="10">
        <v>6851.65</v>
      </c>
      <c r="Y4085" s="10" t="s">
        <v>23</v>
      </c>
      <c r="Z4085" s="11">
        <f t="shared" si="318"/>
        <v>1</v>
      </c>
      <c r="AA4085" s="11" t="str">
        <f t="shared" si="319"/>
        <v>S_16AY+_Using_MM</v>
      </c>
    </row>
    <row r="4086" spans="1:27">
      <c r="A4086" s="10" t="s">
        <v>4121</v>
      </c>
      <c r="B4086" s="10" t="s">
        <v>22</v>
      </c>
      <c r="C4086" s="10">
        <v>0</v>
      </c>
      <c r="D4086" s="11" t="str">
        <f t="shared" si="315"/>
        <v>J</v>
      </c>
      <c r="E4086" s="10" t="s">
        <v>24</v>
      </c>
      <c r="F4086" s="10" t="s">
        <v>24</v>
      </c>
      <c r="G4086" s="10">
        <v>1</v>
      </c>
      <c r="H4086" s="11" t="str">
        <f t="shared" si="316"/>
        <v>_6AY</v>
      </c>
      <c r="I4086" s="10" t="s">
        <v>23</v>
      </c>
      <c r="J4086" s="10" t="s">
        <v>24</v>
      </c>
      <c r="K4086" s="10" t="s">
        <v>37</v>
      </c>
      <c r="L4086" s="10" t="s">
        <v>24</v>
      </c>
      <c r="M4086" s="10" t="s">
        <v>24</v>
      </c>
      <c r="N4086" s="10" t="s">
        <v>24</v>
      </c>
      <c r="O4086" s="10" t="s">
        <v>24</v>
      </c>
      <c r="P4086" s="11" t="str">
        <f t="shared" si="317"/>
        <v>_NotUsing</v>
      </c>
      <c r="Q4086" s="10" t="s">
        <v>23</v>
      </c>
      <c r="R4086" s="10" t="s">
        <v>24</v>
      </c>
      <c r="S4086" s="10" t="s">
        <v>27</v>
      </c>
      <c r="T4086" s="11" t="str" cm="1">
        <f t="array" ref="T4086">_xlfn.IFS(S4086="Month-to-month","_MM",S4086="One year","_OY",S4086="Two year","_TY")</f>
        <v>_MM</v>
      </c>
      <c r="U4086" s="10" t="s">
        <v>24</v>
      </c>
      <c r="V4086" s="10" t="s">
        <v>28</v>
      </c>
      <c r="W4086" s="10">
        <v>78.05</v>
      </c>
      <c r="X4086" s="10">
        <v>78.05</v>
      </c>
      <c r="Y4086" s="10" t="s">
        <v>23</v>
      </c>
      <c r="Z4086" s="11">
        <f t="shared" si="318"/>
        <v>1</v>
      </c>
      <c r="AA4086" s="11" t="str">
        <f t="shared" si="319"/>
        <v>J_6AY_NotUsing_MM</v>
      </c>
    </row>
    <row r="4087" spans="1:27">
      <c r="A4087" s="10" t="s">
        <v>4122</v>
      </c>
      <c r="B4087" s="10" t="s">
        <v>22</v>
      </c>
      <c r="C4087" s="10">
        <v>0</v>
      </c>
      <c r="D4087" s="11" t="str">
        <f t="shared" si="315"/>
        <v>J</v>
      </c>
      <c r="E4087" s="10" t="s">
        <v>24</v>
      </c>
      <c r="F4087" s="10" t="s">
        <v>24</v>
      </c>
      <c r="G4087" s="10">
        <v>30</v>
      </c>
      <c r="H4087" s="11" t="str">
        <f t="shared" si="316"/>
        <v>_16AY+</v>
      </c>
      <c r="I4087" s="10" t="s">
        <v>24</v>
      </c>
      <c r="J4087" s="10" t="s">
        <v>25</v>
      </c>
      <c r="K4087" s="10" t="s">
        <v>26</v>
      </c>
      <c r="L4087" s="10" t="s">
        <v>24</v>
      </c>
      <c r="M4087" s="10" t="s">
        <v>24</v>
      </c>
      <c r="N4087" s="10" t="s">
        <v>24</v>
      </c>
      <c r="O4087" s="10" t="s">
        <v>23</v>
      </c>
      <c r="P4087" s="11" t="str">
        <f t="shared" si="317"/>
        <v>_Using</v>
      </c>
      <c r="Q4087" s="10" t="s">
        <v>24</v>
      </c>
      <c r="R4087" s="10" t="s">
        <v>23</v>
      </c>
      <c r="S4087" s="10" t="s">
        <v>31</v>
      </c>
      <c r="T4087" s="11" t="str" cm="1">
        <f t="array" ref="T4087">_xlfn.IFS(S4087="Month-to-month","_MM",S4087="One year","_OY",S4087="Two year","_TY")</f>
        <v>_OY</v>
      </c>
      <c r="U4087" s="10" t="s">
        <v>23</v>
      </c>
      <c r="V4087" s="10" t="s">
        <v>40</v>
      </c>
      <c r="W4087" s="10">
        <v>40.35</v>
      </c>
      <c r="X4087" s="10">
        <v>1187.05</v>
      </c>
      <c r="Y4087" s="10" t="s">
        <v>24</v>
      </c>
      <c r="Z4087" s="11">
        <f t="shared" si="318"/>
        <v>0</v>
      </c>
      <c r="AA4087" s="11" t="str">
        <f t="shared" si="319"/>
        <v>J_16AY+_Using_OY</v>
      </c>
    </row>
    <row r="4088" spans="1:27">
      <c r="A4088" s="10" t="s">
        <v>4123</v>
      </c>
      <c r="B4088" s="10" t="s">
        <v>22</v>
      </c>
      <c r="C4088" s="10">
        <v>0</v>
      </c>
      <c r="D4088" s="11" t="str">
        <f t="shared" si="315"/>
        <v>J</v>
      </c>
      <c r="E4088" s="10" t="s">
        <v>23</v>
      </c>
      <c r="F4088" s="10" t="s">
        <v>24</v>
      </c>
      <c r="G4088" s="10">
        <v>72</v>
      </c>
      <c r="H4088" s="11" t="str">
        <f t="shared" si="316"/>
        <v>_16AY+</v>
      </c>
      <c r="I4088" s="10" t="s">
        <v>23</v>
      </c>
      <c r="J4088" s="10" t="s">
        <v>23</v>
      </c>
      <c r="K4088" s="10" t="s">
        <v>26</v>
      </c>
      <c r="L4088" s="10" t="s">
        <v>23</v>
      </c>
      <c r="M4088" s="10" t="s">
        <v>23</v>
      </c>
      <c r="N4088" s="10" t="s">
        <v>23</v>
      </c>
      <c r="O4088" s="10" t="s">
        <v>23</v>
      </c>
      <c r="P4088" s="11" t="str">
        <f t="shared" si="317"/>
        <v>_Using</v>
      </c>
      <c r="Q4088" s="10" t="s">
        <v>23</v>
      </c>
      <c r="R4088" s="10" t="s">
        <v>24</v>
      </c>
      <c r="S4088" s="10" t="s">
        <v>47</v>
      </c>
      <c r="T4088" s="11" t="str" cm="1">
        <f t="array" ref="T4088">_xlfn.IFS(S4088="Month-to-month","_MM",S4088="One year","_OY",S4088="Two year","_TY")</f>
        <v>_TY</v>
      </c>
      <c r="U4088" s="10" t="s">
        <v>24</v>
      </c>
      <c r="V4088" s="10" t="s">
        <v>40</v>
      </c>
      <c r="W4088" s="10">
        <v>79.2</v>
      </c>
      <c r="X4088" s="10">
        <v>5401.9</v>
      </c>
      <c r="Y4088" s="10" t="s">
        <v>24</v>
      </c>
      <c r="Z4088" s="11">
        <f t="shared" si="318"/>
        <v>0</v>
      </c>
      <c r="AA4088" s="11" t="str">
        <f t="shared" si="319"/>
        <v>J_16AY+_Using_TY</v>
      </c>
    </row>
    <row r="4089" spans="1:27">
      <c r="A4089" s="10" t="s">
        <v>4124</v>
      </c>
      <c r="B4089" s="10" t="s">
        <v>22</v>
      </c>
      <c r="C4089" s="10">
        <v>0</v>
      </c>
      <c r="D4089" s="11" t="str">
        <f t="shared" si="315"/>
        <v>J</v>
      </c>
      <c r="E4089" s="10" t="s">
        <v>24</v>
      </c>
      <c r="F4089" s="10" t="s">
        <v>24</v>
      </c>
      <c r="G4089" s="10">
        <v>10</v>
      </c>
      <c r="H4089" s="11" t="str">
        <f t="shared" si="316"/>
        <v>_16AY</v>
      </c>
      <c r="I4089" s="10" t="s">
        <v>23</v>
      </c>
      <c r="J4089" s="10" t="s">
        <v>24</v>
      </c>
      <c r="K4089" s="10" t="s">
        <v>24</v>
      </c>
      <c r="L4089" s="10" t="s">
        <v>46</v>
      </c>
      <c r="M4089" s="10" t="s">
        <v>46</v>
      </c>
      <c r="N4089" s="10" t="s">
        <v>46</v>
      </c>
      <c r="O4089" s="10" t="s">
        <v>46</v>
      </c>
      <c r="P4089" s="11" t="str">
        <f t="shared" si="317"/>
        <v>_NotUsing</v>
      </c>
      <c r="Q4089" s="10" t="s">
        <v>46</v>
      </c>
      <c r="R4089" s="10" t="s">
        <v>46</v>
      </c>
      <c r="S4089" s="10" t="s">
        <v>27</v>
      </c>
      <c r="T4089" s="11" t="str" cm="1">
        <f t="array" ref="T4089">_xlfn.IFS(S4089="Month-to-month","_MM",S4089="One year","_OY",S4089="Two year","_TY")</f>
        <v>_MM</v>
      </c>
      <c r="U4089" s="10" t="s">
        <v>23</v>
      </c>
      <c r="V4089" s="10" t="s">
        <v>32</v>
      </c>
      <c r="W4089" s="10">
        <v>20.9</v>
      </c>
      <c r="X4089" s="10">
        <v>247</v>
      </c>
      <c r="Y4089" s="10" t="s">
        <v>24</v>
      </c>
      <c r="Z4089" s="11">
        <f t="shared" si="318"/>
        <v>0</v>
      </c>
      <c r="AA4089" s="11" t="str">
        <f t="shared" si="319"/>
        <v>J_16AY_NotUsing_MM</v>
      </c>
    </row>
    <row r="4090" spans="1:27">
      <c r="A4090" s="10" t="s">
        <v>4125</v>
      </c>
      <c r="B4090" s="10" t="s">
        <v>30</v>
      </c>
      <c r="C4090" s="10">
        <v>0</v>
      </c>
      <c r="D4090" s="11" t="str">
        <f t="shared" si="315"/>
        <v>J</v>
      </c>
      <c r="E4090" s="10" t="s">
        <v>24</v>
      </c>
      <c r="F4090" s="10" t="s">
        <v>24</v>
      </c>
      <c r="G4090" s="10">
        <v>7</v>
      </c>
      <c r="H4090" s="11" t="str">
        <f t="shared" si="316"/>
        <v>_16AY</v>
      </c>
      <c r="I4090" s="10" t="s">
        <v>23</v>
      </c>
      <c r="J4090" s="10" t="s">
        <v>23</v>
      </c>
      <c r="K4090" s="10" t="s">
        <v>37</v>
      </c>
      <c r="L4090" s="10" t="s">
        <v>24</v>
      </c>
      <c r="M4090" s="10" t="s">
        <v>24</v>
      </c>
      <c r="N4090" s="10" t="s">
        <v>24</v>
      </c>
      <c r="O4090" s="10" t="s">
        <v>24</v>
      </c>
      <c r="P4090" s="11" t="str">
        <f t="shared" si="317"/>
        <v>_NotUsing</v>
      </c>
      <c r="Q4090" s="10" t="s">
        <v>24</v>
      </c>
      <c r="R4090" s="10" t="s">
        <v>24</v>
      </c>
      <c r="S4090" s="10" t="s">
        <v>27</v>
      </c>
      <c r="T4090" s="11" t="str" cm="1">
        <f t="array" ref="T4090">_xlfn.IFS(S4090="Month-to-month","_MM",S4090="One year","_OY",S4090="Two year","_TY")</f>
        <v>_MM</v>
      </c>
      <c r="U4090" s="10" t="s">
        <v>24</v>
      </c>
      <c r="V4090" s="10" t="s">
        <v>28</v>
      </c>
      <c r="W4090" s="10">
        <v>73.599999999999994</v>
      </c>
      <c r="X4090" s="10">
        <v>520</v>
      </c>
      <c r="Y4090" s="10" t="s">
        <v>23</v>
      </c>
      <c r="Z4090" s="11">
        <f t="shared" si="318"/>
        <v>1</v>
      </c>
      <c r="AA4090" s="11" t="str">
        <f t="shared" si="319"/>
        <v>J_16AY_NotUsing_MM</v>
      </c>
    </row>
    <row r="4091" spans="1:27">
      <c r="A4091" s="10" t="s">
        <v>4126</v>
      </c>
      <c r="B4091" s="10" t="s">
        <v>22</v>
      </c>
      <c r="C4091" s="10">
        <v>0</v>
      </c>
      <c r="D4091" s="11" t="str">
        <f t="shared" si="315"/>
        <v>J</v>
      </c>
      <c r="E4091" s="10" t="s">
        <v>24</v>
      </c>
      <c r="F4091" s="10" t="s">
        <v>24</v>
      </c>
      <c r="G4091" s="10">
        <v>9</v>
      </c>
      <c r="H4091" s="11" t="str">
        <f t="shared" si="316"/>
        <v>_16AY</v>
      </c>
      <c r="I4091" s="10" t="s">
        <v>23</v>
      </c>
      <c r="J4091" s="10" t="s">
        <v>23</v>
      </c>
      <c r="K4091" s="10" t="s">
        <v>37</v>
      </c>
      <c r="L4091" s="10" t="s">
        <v>24</v>
      </c>
      <c r="M4091" s="10" t="s">
        <v>24</v>
      </c>
      <c r="N4091" s="10" t="s">
        <v>24</v>
      </c>
      <c r="O4091" s="10" t="s">
        <v>24</v>
      </c>
      <c r="P4091" s="11" t="str">
        <f t="shared" si="317"/>
        <v>_NotUsing</v>
      </c>
      <c r="Q4091" s="10" t="s">
        <v>24</v>
      </c>
      <c r="R4091" s="10" t="s">
        <v>24</v>
      </c>
      <c r="S4091" s="10" t="s">
        <v>27</v>
      </c>
      <c r="T4091" s="11" t="str" cm="1">
        <f t="array" ref="T4091">_xlfn.IFS(S4091="Month-to-month","_MM",S4091="One year","_OY",S4091="Two year","_TY")</f>
        <v>_MM</v>
      </c>
      <c r="U4091" s="10" t="s">
        <v>23</v>
      </c>
      <c r="V4091" s="10" t="s">
        <v>28</v>
      </c>
      <c r="W4091" s="10">
        <v>74.75</v>
      </c>
      <c r="X4091" s="10">
        <v>706.6</v>
      </c>
      <c r="Y4091" s="10" t="s">
        <v>23</v>
      </c>
      <c r="Z4091" s="11">
        <f t="shared" si="318"/>
        <v>1</v>
      </c>
      <c r="AA4091" s="11" t="str">
        <f t="shared" si="319"/>
        <v>J_16AY_NotUsing_MM</v>
      </c>
    </row>
    <row r="4092" spans="1:27">
      <c r="A4092" s="10" t="s">
        <v>4127</v>
      </c>
      <c r="B4092" s="10" t="s">
        <v>22</v>
      </c>
      <c r="C4092" s="10">
        <v>0</v>
      </c>
      <c r="D4092" s="11" t="str">
        <f t="shared" si="315"/>
        <v>J</v>
      </c>
      <c r="E4092" s="10" t="s">
        <v>24</v>
      </c>
      <c r="F4092" s="10" t="s">
        <v>23</v>
      </c>
      <c r="G4092" s="10">
        <v>1</v>
      </c>
      <c r="H4092" s="11" t="str">
        <f t="shared" si="316"/>
        <v>_6AY</v>
      </c>
      <c r="I4092" s="10" t="s">
        <v>23</v>
      </c>
      <c r="J4092" s="10" t="s">
        <v>24</v>
      </c>
      <c r="K4092" s="10" t="s">
        <v>26</v>
      </c>
      <c r="L4092" s="10" t="s">
        <v>23</v>
      </c>
      <c r="M4092" s="10" t="s">
        <v>24</v>
      </c>
      <c r="N4092" s="10" t="s">
        <v>24</v>
      </c>
      <c r="O4092" s="10" t="s">
        <v>24</v>
      </c>
      <c r="P4092" s="11" t="str">
        <f t="shared" si="317"/>
        <v>_Using</v>
      </c>
      <c r="Q4092" s="10" t="s">
        <v>24</v>
      </c>
      <c r="R4092" s="10" t="s">
        <v>24</v>
      </c>
      <c r="S4092" s="10" t="s">
        <v>27</v>
      </c>
      <c r="T4092" s="11" t="str" cm="1">
        <f t="array" ref="T4092">_xlfn.IFS(S4092="Month-to-month","_MM",S4092="One year","_OY",S4092="Two year","_TY")</f>
        <v>_MM</v>
      </c>
      <c r="U4092" s="10" t="s">
        <v>24</v>
      </c>
      <c r="V4092" s="10" t="s">
        <v>32</v>
      </c>
      <c r="W4092" s="10">
        <v>49.9</v>
      </c>
      <c r="X4092" s="10">
        <v>49.9</v>
      </c>
      <c r="Y4092" s="10" t="s">
        <v>24</v>
      </c>
      <c r="Z4092" s="11">
        <f t="shared" si="318"/>
        <v>0</v>
      </c>
      <c r="AA4092" s="11" t="str">
        <f t="shared" si="319"/>
        <v>J_6AY_Using_MM</v>
      </c>
    </row>
    <row r="4093" spans="1:27">
      <c r="A4093" s="10" t="s">
        <v>4128</v>
      </c>
      <c r="B4093" s="10" t="s">
        <v>22</v>
      </c>
      <c r="C4093" s="10">
        <v>0</v>
      </c>
      <c r="D4093" s="11" t="str">
        <f t="shared" si="315"/>
        <v>J</v>
      </c>
      <c r="E4093" s="10" t="s">
        <v>24</v>
      </c>
      <c r="F4093" s="10" t="s">
        <v>24</v>
      </c>
      <c r="G4093" s="10">
        <v>20</v>
      </c>
      <c r="H4093" s="11" t="str">
        <f t="shared" si="316"/>
        <v>_16AY+</v>
      </c>
      <c r="I4093" s="10" t="s">
        <v>23</v>
      </c>
      <c r="J4093" s="10" t="s">
        <v>23</v>
      </c>
      <c r="K4093" s="10" t="s">
        <v>26</v>
      </c>
      <c r="L4093" s="10" t="s">
        <v>24</v>
      </c>
      <c r="M4093" s="10" t="s">
        <v>23</v>
      </c>
      <c r="N4093" s="10" t="s">
        <v>24</v>
      </c>
      <c r="O4093" s="10" t="s">
        <v>23</v>
      </c>
      <c r="P4093" s="11" t="str">
        <f t="shared" si="317"/>
        <v>_Using</v>
      </c>
      <c r="Q4093" s="10" t="s">
        <v>24</v>
      </c>
      <c r="R4093" s="10" t="s">
        <v>23</v>
      </c>
      <c r="S4093" s="10" t="s">
        <v>27</v>
      </c>
      <c r="T4093" s="11" t="str" cm="1">
        <f t="array" ref="T4093">_xlfn.IFS(S4093="Month-to-month","_MM",S4093="One year","_OY",S4093="Two year","_TY")</f>
        <v>_MM</v>
      </c>
      <c r="U4093" s="10" t="s">
        <v>23</v>
      </c>
      <c r="V4093" s="10" t="s">
        <v>40</v>
      </c>
      <c r="W4093" s="10">
        <v>68.900000000000006</v>
      </c>
      <c r="X4093" s="10">
        <v>1370.35</v>
      </c>
      <c r="Y4093" s="10" t="s">
        <v>24</v>
      </c>
      <c r="Z4093" s="11">
        <f t="shared" si="318"/>
        <v>0</v>
      </c>
      <c r="AA4093" s="11" t="str">
        <f t="shared" si="319"/>
        <v>J_16AY+_Using_MM</v>
      </c>
    </row>
    <row r="4094" spans="1:27">
      <c r="A4094" s="10" t="s">
        <v>4129</v>
      </c>
      <c r="B4094" s="10" t="s">
        <v>22</v>
      </c>
      <c r="C4094" s="10">
        <v>0</v>
      </c>
      <c r="D4094" s="11" t="str">
        <f t="shared" si="315"/>
        <v>J</v>
      </c>
      <c r="E4094" s="10" t="s">
        <v>24</v>
      </c>
      <c r="F4094" s="10" t="s">
        <v>24</v>
      </c>
      <c r="G4094" s="10">
        <v>1</v>
      </c>
      <c r="H4094" s="11" t="str">
        <f t="shared" si="316"/>
        <v>_6AY</v>
      </c>
      <c r="I4094" s="10" t="s">
        <v>23</v>
      </c>
      <c r="J4094" s="10" t="s">
        <v>24</v>
      </c>
      <c r="K4094" s="10" t="s">
        <v>24</v>
      </c>
      <c r="L4094" s="10" t="s">
        <v>46</v>
      </c>
      <c r="M4094" s="10" t="s">
        <v>46</v>
      </c>
      <c r="N4094" s="10" t="s">
        <v>46</v>
      </c>
      <c r="O4094" s="10" t="s">
        <v>46</v>
      </c>
      <c r="P4094" s="11" t="str">
        <f t="shared" si="317"/>
        <v>_NotUsing</v>
      </c>
      <c r="Q4094" s="10" t="s">
        <v>46</v>
      </c>
      <c r="R4094" s="10" t="s">
        <v>46</v>
      </c>
      <c r="S4094" s="10" t="s">
        <v>27</v>
      </c>
      <c r="T4094" s="11" t="str" cm="1">
        <f t="array" ref="T4094">_xlfn.IFS(S4094="Month-to-month","_MM",S4094="One year","_OY",S4094="Two year","_TY")</f>
        <v>_MM</v>
      </c>
      <c r="U4094" s="10" t="s">
        <v>23</v>
      </c>
      <c r="V4094" s="10" t="s">
        <v>32</v>
      </c>
      <c r="W4094" s="10">
        <v>20.25</v>
      </c>
      <c r="X4094" s="10">
        <v>20.25</v>
      </c>
      <c r="Y4094" s="10" t="s">
        <v>24</v>
      </c>
      <c r="Z4094" s="11">
        <f t="shared" si="318"/>
        <v>0</v>
      </c>
      <c r="AA4094" s="11" t="str">
        <f t="shared" si="319"/>
        <v>J_6AY_NotUsing_MM</v>
      </c>
    </row>
    <row r="4095" spans="1:27">
      <c r="A4095" s="10" t="s">
        <v>4130</v>
      </c>
      <c r="B4095" s="10" t="s">
        <v>22</v>
      </c>
      <c r="C4095" s="10">
        <v>0</v>
      </c>
      <c r="D4095" s="11" t="str">
        <f t="shared" si="315"/>
        <v>J</v>
      </c>
      <c r="E4095" s="10" t="s">
        <v>24</v>
      </c>
      <c r="F4095" s="10" t="s">
        <v>24</v>
      </c>
      <c r="G4095" s="10">
        <v>29</v>
      </c>
      <c r="H4095" s="11" t="str">
        <f t="shared" si="316"/>
        <v>_16AY+</v>
      </c>
      <c r="I4095" s="10" t="s">
        <v>23</v>
      </c>
      <c r="J4095" s="10" t="s">
        <v>23</v>
      </c>
      <c r="K4095" s="10" t="s">
        <v>37</v>
      </c>
      <c r="L4095" s="10" t="s">
        <v>24</v>
      </c>
      <c r="M4095" s="10" t="s">
        <v>24</v>
      </c>
      <c r="N4095" s="10" t="s">
        <v>24</v>
      </c>
      <c r="O4095" s="10" t="s">
        <v>24</v>
      </c>
      <c r="P4095" s="11" t="str">
        <f t="shared" si="317"/>
        <v>_NotUsing</v>
      </c>
      <c r="Q4095" s="10" t="s">
        <v>24</v>
      </c>
      <c r="R4095" s="10" t="s">
        <v>24</v>
      </c>
      <c r="S4095" s="10" t="s">
        <v>27</v>
      </c>
      <c r="T4095" s="11" t="str" cm="1">
        <f t="array" ref="T4095">_xlfn.IFS(S4095="Month-to-month","_MM",S4095="One year","_OY",S4095="Two year","_TY")</f>
        <v>_MM</v>
      </c>
      <c r="U4095" s="10" t="s">
        <v>23</v>
      </c>
      <c r="V4095" s="10" t="s">
        <v>40</v>
      </c>
      <c r="W4095" s="10">
        <v>76</v>
      </c>
      <c r="X4095" s="10">
        <v>2215.25</v>
      </c>
      <c r="Y4095" s="10" t="s">
        <v>24</v>
      </c>
      <c r="Z4095" s="11">
        <f t="shared" si="318"/>
        <v>0</v>
      </c>
      <c r="AA4095" s="11" t="str">
        <f t="shared" si="319"/>
        <v>J_16AY+_NotUsing_MM</v>
      </c>
    </row>
    <row r="4096" spans="1:27">
      <c r="A4096" s="10" t="s">
        <v>4131</v>
      </c>
      <c r="B4096" s="10" t="s">
        <v>30</v>
      </c>
      <c r="C4096" s="10">
        <v>0</v>
      </c>
      <c r="D4096" s="11" t="str">
        <f t="shared" si="315"/>
        <v>J</v>
      </c>
      <c r="E4096" s="10" t="s">
        <v>24</v>
      </c>
      <c r="F4096" s="10" t="s">
        <v>24</v>
      </c>
      <c r="G4096" s="10">
        <v>1</v>
      </c>
      <c r="H4096" s="11" t="str">
        <f t="shared" si="316"/>
        <v>_6AY</v>
      </c>
      <c r="I4096" s="10" t="s">
        <v>23</v>
      </c>
      <c r="J4096" s="10" t="s">
        <v>24</v>
      </c>
      <c r="K4096" s="10" t="s">
        <v>37</v>
      </c>
      <c r="L4096" s="10" t="s">
        <v>24</v>
      </c>
      <c r="M4096" s="10" t="s">
        <v>24</v>
      </c>
      <c r="N4096" s="10" t="s">
        <v>24</v>
      </c>
      <c r="O4096" s="10" t="s">
        <v>23</v>
      </c>
      <c r="P4096" s="11" t="str">
        <f t="shared" si="317"/>
        <v>_Using</v>
      </c>
      <c r="Q4096" s="10" t="s">
        <v>24</v>
      </c>
      <c r="R4096" s="10" t="s">
        <v>24</v>
      </c>
      <c r="S4096" s="10" t="s">
        <v>27</v>
      </c>
      <c r="T4096" s="11" t="str" cm="1">
        <f t="array" ref="T4096">_xlfn.IFS(S4096="Month-to-month","_MM",S4096="One year","_OY",S4096="Two year","_TY")</f>
        <v>_MM</v>
      </c>
      <c r="U4096" s="10" t="s">
        <v>24</v>
      </c>
      <c r="V4096" s="10" t="s">
        <v>28</v>
      </c>
      <c r="W4096" s="10">
        <v>74</v>
      </c>
      <c r="X4096" s="10">
        <v>74</v>
      </c>
      <c r="Y4096" s="10" t="s">
        <v>24</v>
      </c>
      <c r="Z4096" s="11">
        <f t="shared" si="318"/>
        <v>0</v>
      </c>
      <c r="AA4096" s="11" t="str">
        <f t="shared" si="319"/>
        <v>J_6AY_Using_MM</v>
      </c>
    </row>
    <row r="4097" spans="1:27">
      <c r="A4097" s="10" t="s">
        <v>4132</v>
      </c>
      <c r="B4097" s="10" t="s">
        <v>30</v>
      </c>
      <c r="C4097" s="10">
        <v>0</v>
      </c>
      <c r="D4097" s="11" t="str">
        <f t="shared" si="315"/>
        <v>J</v>
      </c>
      <c r="E4097" s="10" t="s">
        <v>24</v>
      </c>
      <c r="F4097" s="10" t="s">
        <v>24</v>
      </c>
      <c r="G4097" s="10">
        <v>3</v>
      </c>
      <c r="H4097" s="11" t="str">
        <f t="shared" si="316"/>
        <v>_6AY</v>
      </c>
      <c r="I4097" s="10" t="s">
        <v>23</v>
      </c>
      <c r="J4097" s="10" t="s">
        <v>24</v>
      </c>
      <c r="K4097" s="10" t="s">
        <v>37</v>
      </c>
      <c r="L4097" s="10" t="s">
        <v>23</v>
      </c>
      <c r="M4097" s="10" t="s">
        <v>24</v>
      </c>
      <c r="N4097" s="10" t="s">
        <v>24</v>
      </c>
      <c r="O4097" s="10" t="s">
        <v>23</v>
      </c>
      <c r="P4097" s="11" t="str">
        <f t="shared" si="317"/>
        <v>_Using</v>
      </c>
      <c r="Q4097" s="10" t="s">
        <v>24</v>
      </c>
      <c r="R4097" s="10" t="s">
        <v>24</v>
      </c>
      <c r="S4097" s="10" t="s">
        <v>27</v>
      </c>
      <c r="T4097" s="11" t="str" cm="1">
        <f t="array" ref="T4097">_xlfn.IFS(S4097="Month-to-month","_MM",S4097="One year","_OY",S4097="Two year","_TY")</f>
        <v>_MM</v>
      </c>
      <c r="U4097" s="10" t="s">
        <v>23</v>
      </c>
      <c r="V4097" s="10" t="s">
        <v>32</v>
      </c>
      <c r="W4097" s="10">
        <v>82.3</v>
      </c>
      <c r="X4097" s="10">
        <v>214.4</v>
      </c>
      <c r="Y4097" s="10" t="s">
        <v>24</v>
      </c>
      <c r="Z4097" s="11">
        <f t="shared" si="318"/>
        <v>0</v>
      </c>
      <c r="AA4097" s="11" t="str">
        <f t="shared" si="319"/>
        <v>J_6AY_Using_MM</v>
      </c>
    </row>
    <row r="4098" spans="1:27">
      <c r="A4098" s="10" t="s">
        <v>4133</v>
      </c>
      <c r="B4098" s="10" t="s">
        <v>22</v>
      </c>
      <c r="C4098" s="10">
        <v>0</v>
      </c>
      <c r="D4098" s="11" t="str">
        <f t="shared" si="315"/>
        <v>J</v>
      </c>
      <c r="E4098" s="10" t="s">
        <v>24</v>
      </c>
      <c r="F4098" s="10" t="s">
        <v>24</v>
      </c>
      <c r="G4098" s="10">
        <v>20</v>
      </c>
      <c r="H4098" s="11" t="str">
        <f t="shared" si="316"/>
        <v>_16AY+</v>
      </c>
      <c r="I4098" s="10" t="s">
        <v>23</v>
      </c>
      <c r="J4098" s="10" t="s">
        <v>24</v>
      </c>
      <c r="K4098" s="10" t="s">
        <v>37</v>
      </c>
      <c r="L4098" s="10" t="s">
        <v>23</v>
      </c>
      <c r="M4098" s="10" t="s">
        <v>24</v>
      </c>
      <c r="N4098" s="10" t="s">
        <v>23</v>
      </c>
      <c r="O4098" s="10" t="s">
        <v>24</v>
      </c>
      <c r="P4098" s="11" t="str">
        <f t="shared" si="317"/>
        <v>_Using</v>
      </c>
      <c r="Q4098" s="10" t="s">
        <v>23</v>
      </c>
      <c r="R4098" s="10" t="s">
        <v>24</v>
      </c>
      <c r="S4098" s="10" t="s">
        <v>27</v>
      </c>
      <c r="T4098" s="11" t="str" cm="1">
        <f t="array" ref="T4098">_xlfn.IFS(S4098="Month-to-month","_MM",S4098="One year","_OY",S4098="Two year","_TY")</f>
        <v>_MM</v>
      </c>
      <c r="U4098" s="10" t="s">
        <v>23</v>
      </c>
      <c r="V4098" s="10" t="s">
        <v>35</v>
      </c>
      <c r="W4098" s="10">
        <v>89.4</v>
      </c>
      <c r="X4098" s="10">
        <v>1871.15</v>
      </c>
      <c r="Y4098" s="10" t="s">
        <v>24</v>
      </c>
      <c r="Z4098" s="11">
        <f t="shared" si="318"/>
        <v>0</v>
      </c>
      <c r="AA4098" s="11" t="str">
        <f t="shared" si="319"/>
        <v>J_16AY+_Using_MM</v>
      </c>
    </row>
    <row r="4099" spans="1:27">
      <c r="A4099" s="10" t="s">
        <v>4134</v>
      </c>
      <c r="B4099" s="10" t="s">
        <v>30</v>
      </c>
      <c r="C4099" s="10">
        <v>0</v>
      </c>
      <c r="D4099" s="11" t="str">
        <f t="shared" ref="D4099:D4162" si="320">IF(C4099=0,"J","S")</f>
        <v>J</v>
      </c>
      <c r="E4099" s="10" t="s">
        <v>24</v>
      </c>
      <c r="F4099" s="10" t="s">
        <v>23</v>
      </c>
      <c r="G4099" s="10">
        <v>64</v>
      </c>
      <c r="H4099" s="11" t="str">
        <f t="shared" ref="H4099:H4162" si="321">IF(G4099&lt;7,"_6AY",IF(G4099&lt;17,"_16AY","_16AY+"))</f>
        <v>_16AY+</v>
      </c>
      <c r="I4099" s="10" t="s">
        <v>23</v>
      </c>
      <c r="J4099" s="10" t="s">
        <v>24</v>
      </c>
      <c r="K4099" s="10" t="s">
        <v>37</v>
      </c>
      <c r="L4099" s="10" t="s">
        <v>24</v>
      </c>
      <c r="M4099" s="10" t="s">
        <v>23</v>
      </c>
      <c r="N4099" s="10" t="s">
        <v>24</v>
      </c>
      <c r="O4099" s="10" t="s">
        <v>23</v>
      </c>
      <c r="P4099" s="11" t="str">
        <f t="shared" ref="P4099:P4162" si="322">IF(COUNTIF(L4099:O4099,"Yes")&gt;0,"_Using","_NotUsing")</f>
        <v>_Using</v>
      </c>
      <c r="Q4099" s="10" t="s">
        <v>23</v>
      </c>
      <c r="R4099" s="10" t="s">
        <v>23</v>
      </c>
      <c r="S4099" s="10" t="s">
        <v>27</v>
      </c>
      <c r="T4099" s="11" t="str" cm="1">
        <f t="array" ref="T4099">_xlfn.IFS(S4099="Month-to-month","_MM",S4099="One year","_OY",S4099="Two year","_TY")</f>
        <v>_MM</v>
      </c>
      <c r="U4099" s="10" t="s">
        <v>23</v>
      </c>
      <c r="V4099" s="10" t="s">
        <v>40</v>
      </c>
      <c r="W4099" s="10">
        <v>99.15</v>
      </c>
      <c r="X4099" s="10">
        <v>6171.2</v>
      </c>
      <c r="Y4099" s="10" t="s">
        <v>24</v>
      </c>
      <c r="Z4099" s="11">
        <f t="shared" ref="Z4099:Z4162" si="323">IF(Y4099="No",0,1)</f>
        <v>0</v>
      </c>
      <c r="AA4099" s="11" t="str">
        <f t="shared" ref="AA4099:AA4162" si="324">D4099&amp;H4099&amp;P4099&amp;T4099</f>
        <v>J_16AY+_Using_MM</v>
      </c>
    </row>
    <row r="4100" spans="1:27">
      <c r="A4100" s="10" t="s">
        <v>4135</v>
      </c>
      <c r="B4100" s="10" t="s">
        <v>30</v>
      </c>
      <c r="C4100" s="10">
        <v>0</v>
      </c>
      <c r="D4100" s="11" t="str">
        <f t="shared" si="320"/>
        <v>J</v>
      </c>
      <c r="E4100" s="10" t="s">
        <v>24</v>
      </c>
      <c r="F4100" s="10" t="s">
        <v>24</v>
      </c>
      <c r="G4100" s="10">
        <v>1</v>
      </c>
      <c r="H4100" s="11" t="str">
        <f t="shared" si="321"/>
        <v>_6AY</v>
      </c>
      <c r="I4100" s="10" t="s">
        <v>23</v>
      </c>
      <c r="J4100" s="10" t="s">
        <v>24</v>
      </c>
      <c r="K4100" s="10" t="s">
        <v>24</v>
      </c>
      <c r="L4100" s="10" t="s">
        <v>46</v>
      </c>
      <c r="M4100" s="10" t="s">
        <v>46</v>
      </c>
      <c r="N4100" s="10" t="s">
        <v>46</v>
      </c>
      <c r="O4100" s="10" t="s">
        <v>46</v>
      </c>
      <c r="P4100" s="11" t="str">
        <f t="shared" si="322"/>
        <v>_NotUsing</v>
      </c>
      <c r="Q4100" s="10" t="s">
        <v>46</v>
      </c>
      <c r="R4100" s="10" t="s">
        <v>46</v>
      </c>
      <c r="S4100" s="10" t="s">
        <v>27</v>
      </c>
      <c r="T4100" s="11" t="str" cm="1">
        <f t="array" ref="T4100">_xlfn.IFS(S4100="Month-to-month","_MM",S4100="One year","_OY",S4100="Two year","_TY")</f>
        <v>_MM</v>
      </c>
      <c r="U4100" s="10" t="s">
        <v>23</v>
      </c>
      <c r="V4100" s="10" t="s">
        <v>32</v>
      </c>
      <c r="W4100" s="10">
        <v>20.2</v>
      </c>
      <c r="X4100" s="10">
        <v>20.2</v>
      </c>
      <c r="Y4100" s="10" t="s">
        <v>23</v>
      </c>
      <c r="Z4100" s="11">
        <f t="shared" si="323"/>
        <v>1</v>
      </c>
      <c r="AA4100" s="11" t="str">
        <f t="shared" si="324"/>
        <v>J_6AY_NotUsing_MM</v>
      </c>
    </row>
    <row r="4101" spans="1:27">
      <c r="A4101" s="10" t="s">
        <v>4136</v>
      </c>
      <c r="B4101" s="10" t="s">
        <v>22</v>
      </c>
      <c r="C4101" s="10">
        <v>0</v>
      </c>
      <c r="D4101" s="11" t="str">
        <f t="shared" si="320"/>
        <v>J</v>
      </c>
      <c r="E4101" s="10" t="s">
        <v>24</v>
      </c>
      <c r="F4101" s="10" t="s">
        <v>24</v>
      </c>
      <c r="G4101" s="10">
        <v>6</v>
      </c>
      <c r="H4101" s="11" t="str">
        <f t="shared" si="321"/>
        <v>_6AY</v>
      </c>
      <c r="I4101" s="10" t="s">
        <v>24</v>
      </c>
      <c r="J4101" s="10" t="s">
        <v>25</v>
      </c>
      <c r="K4101" s="10" t="s">
        <v>26</v>
      </c>
      <c r="L4101" s="10" t="s">
        <v>23</v>
      </c>
      <c r="M4101" s="10" t="s">
        <v>24</v>
      </c>
      <c r="N4101" s="10" t="s">
        <v>24</v>
      </c>
      <c r="O4101" s="10" t="s">
        <v>24</v>
      </c>
      <c r="P4101" s="11" t="str">
        <f t="shared" si="322"/>
        <v>_Using</v>
      </c>
      <c r="Q4101" s="10" t="s">
        <v>24</v>
      </c>
      <c r="R4101" s="10" t="s">
        <v>24</v>
      </c>
      <c r="S4101" s="10" t="s">
        <v>27</v>
      </c>
      <c r="T4101" s="11" t="str" cm="1">
        <f t="array" ref="T4101">_xlfn.IFS(S4101="Month-to-month","_MM",S4101="One year","_OY",S4101="Two year","_TY")</f>
        <v>_MM</v>
      </c>
      <c r="U4101" s="10" t="s">
        <v>24</v>
      </c>
      <c r="V4101" s="10" t="s">
        <v>35</v>
      </c>
      <c r="W4101" s="10">
        <v>29.45</v>
      </c>
      <c r="X4101" s="10">
        <v>161.44999999999999</v>
      </c>
      <c r="Y4101" s="10" t="s">
        <v>24</v>
      </c>
      <c r="Z4101" s="11">
        <f t="shared" si="323"/>
        <v>0</v>
      </c>
      <c r="AA4101" s="11" t="str">
        <f t="shared" si="324"/>
        <v>J_6AY_Using_MM</v>
      </c>
    </row>
    <row r="4102" spans="1:27">
      <c r="A4102" s="10" t="s">
        <v>4137</v>
      </c>
      <c r="B4102" s="10" t="s">
        <v>30</v>
      </c>
      <c r="C4102" s="10">
        <v>0</v>
      </c>
      <c r="D4102" s="11" t="str">
        <f t="shared" si="320"/>
        <v>J</v>
      </c>
      <c r="E4102" s="10" t="s">
        <v>23</v>
      </c>
      <c r="F4102" s="10" t="s">
        <v>24</v>
      </c>
      <c r="G4102" s="10">
        <v>50</v>
      </c>
      <c r="H4102" s="11" t="str">
        <f t="shared" si="321"/>
        <v>_16AY+</v>
      </c>
      <c r="I4102" s="10" t="s">
        <v>23</v>
      </c>
      <c r="J4102" s="10" t="s">
        <v>24</v>
      </c>
      <c r="K4102" s="10" t="s">
        <v>24</v>
      </c>
      <c r="L4102" s="10" t="s">
        <v>46</v>
      </c>
      <c r="M4102" s="10" t="s">
        <v>46</v>
      </c>
      <c r="N4102" s="10" t="s">
        <v>46</v>
      </c>
      <c r="O4102" s="10" t="s">
        <v>46</v>
      </c>
      <c r="P4102" s="11" t="str">
        <f t="shared" si="322"/>
        <v>_NotUsing</v>
      </c>
      <c r="Q4102" s="10" t="s">
        <v>46</v>
      </c>
      <c r="R4102" s="10" t="s">
        <v>46</v>
      </c>
      <c r="S4102" s="10" t="s">
        <v>47</v>
      </c>
      <c r="T4102" s="11" t="str" cm="1">
        <f t="array" ref="T4102">_xlfn.IFS(S4102="Month-to-month","_MM",S4102="One year","_OY",S4102="Two year","_TY")</f>
        <v>_TY</v>
      </c>
      <c r="U4102" s="10" t="s">
        <v>24</v>
      </c>
      <c r="V4102" s="10" t="s">
        <v>28</v>
      </c>
      <c r="W4102" s="10">
        <v>19.8</v>
      </c>
      <c r="X4102" s="10">
        <v>1013.2</v>
      </c>
      <c r="Y4102" s="10" t="s">
        <v>24</v>
      </c>
      <c r="Z4102" s="11">
        <f t="shared" si="323"/>
        <v>0</v>
      </c>
      <c r="AA4102" s="11" t="str">
        <f t="shared" si="324"/>
        <v>J_16AY+_NotUsing_TY</v>
      </c>
    </row>
    <row r="4103" spans="1:27">
      <c r="A4103" s="10" t="s">
        <v>4138</v>
      </c>
      <c r="B4103" s="10" t="s">
        <v>30</v>
      </c>
      <c r="C4103" s="10">
        <v>0</v>
      </c>
      <c r="D4103" s="11" t="str">
        <f t="shared" si="320"/>
        <v>J</v>
      </c>
      <c r="E4103" s="10" t="s">
        <v>24</v>
      </c>
      <c r="F4103" s="10" t="s">
        <v>24</v>
      </c>
      <c r="G4103" s="10">
        <v>6</v>
      </c>
      <c r="H4103" s="11" t="str">
        <f t="shared" si="321"/>
        <v>_6AY</v>
      </c>
      <c r="I4103" s="10" t="s">
        <v>23</v>
      </c>
      <c r="J4103" s="10" t="s">
        <v>24</v>
      </c>
      <c r="K4103" s="10" t="s">
        <v>26</v>
      </c>
      <c r="L4103" s="10" t="s">
        <v>23</v>
      </c>
      <c r="M4103" s="10" t="s">
        <v>24</v>
      </c>
      <c r="N4103" s="10" t="s">
        <v>24</v>
      </c>
      <c r="O4103" s="10" t="s">
        <v>24</v>
      </c>
      <c r="P4103" s="11" t="str">
        <f t="shared" si="322"/>
        <v>_Using</v>
      </c>
      <c r="Q4103" s="10" t="s">
        <v>24</v>
      </c>
      <c r="R4103" s="10" t="s">
        <v>23</v>
      </c>
      <c r="S4103" s="10" t="s">
        <v>27</v>
      </c>
      <c r="T4103" s="11" t="str" cm="1">
        <f t="array" ref="T4103">_xlfn.IFS(S4103="Month-to-month","_MM",S4103="One year","_OY",S4103="Two year","_TY")</f>
        <v>_MM</v>
      </c>
      <c r="U4103" s="10" t="s">
        <v>23</v>
      </c>
      <c r="V4103" s="10" t="s">
        <v>35</v>
      </c>
      <c r="W4103" s="10">
        <v>59.15</v>
      </c>
      <c r="X4103" s="10">
        <v>336.7</v>
      </c>
      <c r="Y4103" s="10" t="s">
        <v>24</v>
      </c>
      <c r="Z4103" s="11">
        <f t="shared" si="323"/>
        <v>0</v>
      </c>
      <c r="AA4103" s="11" t="str">
        <f t="shared" si="324"/>
        <v>J_6AY_Using_MM</v>
      </c>
    </row>
    <row r="4104" spans="1:27">
      <c r="A4104" s="10" t="s">
        <v>4139</v>
      </c>
      <c r="B4104" s="10" t="s">
        <v>30</v>
      </c>
      <c r="C4104" s="10">
        <v>0</v>
      </c>
      <c r="D4104" s="11" t="str">
        <f t="shared" si="320"/>
        <v>J</v>
      </c>
      <c r="E4104" s="10" t="s">
        <v>23</v>
      </c>
      <c r="F4104" s="10" t="s">
        <v>23</v>
      </c>
      <c r="G4104" s="10">
        <v>7</v>
      </c>
      <c r="H4104" s="11" t="str">
        <f t="shared" si="321"/>
        <v>_16AY</v>
      </c>
      <c r="I4104" s="10" t="s">
        <v>23</v>
      </c>
      <c r="J4104" s="10" t="s">
        <v>24</v>
      </c>
      <c r="K4104" s="10" t="s">
        <v>26</v>
      </c>
      <c r="L4104" s="10" t="s">
        <v>24</v>
      </c>
      <c r="M4104" s="10" t="s">
        <v>24</v>
      </c>
      <c r="N4104" s="10" t="s">
        <v>24</v>
      </c>
      <c r="O4104" s="10" t="s">
        <v>24</v>
      </c>
      <c r="P4104" s="11" t="str">
        <f t="shared" si="322"/>
        <v>_NotUsing</v>
      </c>
      <c r="Q4104" s="10" t="s">
        <v>24</v>
      </c>
      <c r="R4104" s="10" t="s">
        <v>24</v>
      </c>
      <c r="S4104" s="10" t="s">
        <v>27</v>
      </c>
      <c r="T4104" s="11" t="str" cm="1">
        <f t="array" ref="T4104">_xlfn.IFS(S4104="Month-to-month","_MM",S4104="One year","_OY",S4104="Two year","_TY")</f>
        <v>_MM</v>
      </c>
      <c r="U4104" s="10" t="s">
        <v>24</v>
      </c>
      <c r="V4104" s="10" t="s">
        <v>28</v>
      </c>
      <c r="W4104" s="10">
        <v>44.75</v>
      </c>
      <c r="X4104" s="10">
        <v>333.65</v>
      </c>
      <c r="Y4104" s="10" t="s">
        <v>24</v>
      </c>
      <c r="Z4104" s="11">
        <f t="shared" si="323"/>
        <v>0</v>
      </c>
      <c r="AA4104" s="11" t="str">
        <f t="shared" si="324"/>
        <v>J_16AY_NotUsing_MM</v>
      </c>
    </row>
    <row r="4105" spans="1:27">
      <c r="A4105" s="10" t="s">
        <v>4140</v>
      </c>
      <c r="B4105" s="10" t="s">
        <v>30</v>
      </c>
      <c r="C4105" s="10">
        <v>0</v>
      </c>
      <c r="D4105" s="11" t="str">
        <f t="shared" si="320"/>
        <v>J</v>
      </c>
      <c r="E4105" s="10" t="s">
        <v>23</v>
      </c>
      <c r="F4105" s="10" t="s">
        <v>23</v>
      </c>
      <c r="G4105" s="10">
        <v>72</v>
      </c>
      <c r="H4105" s="11" t="str">
        <f t="shared" si="321"/>
        <v>_16AY+</v>
      </c>
      <c r="I4105" s="10" t="s">
        <v>23</v>
      </c>
      <c r="J4105" s="10" t="s">
        <v>23</v>
      </c>
      <c r="K4105" s="10" t="s">
        <v>37</v>
      </c>
      <c r="L4105" s="10" t="s">
        <v>24</v>
      </c>
      <c r="M4105" s="10" t="s">
        <v>24</v>
      </c>
      <c r="N4105" s="10" t="s">
        <v>23</v>
      </c>
      <c r="O4105" s="10" t="s">
        <v>24</v>
      </c>
      <c r="P4105" s="11" t="str">
        <f t="shared" si="322"/>
        <v>_Using</v>
      </c>
      <c r="Q4105" s="10" t="s">
        <v>24</v>
      </c>
      <c r="R4105" s="10" t="s">
        <v>23</v>
      </c>
      <c r="S4105" s="10" t="s">
        <v>47</v>
      </c>
      <c r="T4105" s="11" t="str" cm="1">
        <f t="array" ref="T4105">_xlfn.IFS(S4105="Month-to-month","_MM",S4105="One year","_OY",S4105="Two year","_TY")</f>
        <v>_TY</v>
      </c>
      <c r="U4105" s="10" t="s">
        <v>23</v>
      </c>
      <c r="V4105" s="10" t="s">
        <v>40</v>
      </c>
      <c r="W4105" s="10">
        <v>90.8</v>
      </c>
      <c r="X4105" s="10">
        <v>6511.8</v>
      </c>
      <c r="Y4105" s="10" t="s">
        <v>24</v>
      </c>
      <c r="Z4105" s="11">
        <f t="shared" si="323"/>
        <v>0</v>
      </c>
      <c r="AA4105" s="11" t="str">
        <f t="shared" si="324"/>
        <v>J_16AY+_Using_TY</v>
      </c>
    </row>
    <row r="4106" spans="1:27">
      <c r="A4106" s="10" t="s">
        <v>4141</v>
      </c>
      <c r="B4106" s="10" t="s">
        <v>30</v>
      </c>
      <c r="C4106" s="10">
        <v>0</v>
      </c>
      <c r="D4106" s="11" t="str">
        <f t="shared" si="320"/>
        <v>J</v>
      </c>
      <c r="E4106" s="10" t="s">
        <v>23</v>
      </c>
      <c r="F4106" s="10" t="s">
        <v>24</v>
      </c>
      <c r="G4106" s="10">
        <v>8</v>
      </c>
      <c r="H4106" s="11" t="str">
        <f t="shared" si="321"/>
        <v>_16AY</v>
      </c>
      <c r="I4106" s="10" t="s">
        <v>23</v>
      </c>
      <c r="J4106" s="10" t="s">
        <v>24</v>
      </c>
      <c r="K4106" s="10" t="s">
        <v>26</v>
      </c>
      <c r="L4106" s="10" t="s">
        <v>24</v>
      </c>
      <c r="M4106" s="10" t="s">
        <v>23</v>
      </c>
      <c r="N4106" s="10" t="s">
        <v>24</v>
      </c>
      <c r="O4106" s="10" t="s">
        <v>24</v>
      </c>
      <c r="P4106" s="11" t="str">
        <f t="shared" si="322"/>
        <v>_Using</v>
      </c>
      <c r="Q4106" s="10" t="s">
        <v>24</v>
      </c>
      <c r="R4106" s="10" t="s">
        <v>24</v>
      </c>
      <c r="S4106" s="10" t="s">
        <v>27</v>
      </c>
      <c r="T4106" s="11" t="str" cm="1">
        <f t="array" ref="T4106">_xlfn.IFS(S4106="Month-to-month","_MM",S4106="One year","_OY",S4106="Two year","_TY")</f>
        <v>_MM</v>
      </c>
      <c r="U4106" s="10" t="s">
        <v>23</v>
      </c>
      <c r="V4106" s="10" t="s">
        <v>35</v>
      </c>
      <c r="W4106" s="10">
        <v>49.55</v>
      </c>
      <c r="X4106" s="10">
        <v>393.45</v>
      </c>
      <c r="Y4106" s="10" t="s">
        <v>24</v>
      </c>
      <c r="Z4106" s="11">
        <f t="shared" si="323"/>
        <v>0</v>
      </c>
      <c r="AA4106" s="11" t="str">
        <f t="shared" si="324"/>
        <v>J_16AY_Using_MM</v>
      </c>
    </row>
    <row r="4107" spans="1:27">
      <c r="A4107" s="10" t="s">
        <v>4142</v>
      </c>
      <c r="B4107" s="10" t="s">
        <v>22</v>
      </c>
      <c r="C4107" s="10">
        <v>0</v>
      </c>
      <c r="D4107" s="11" t="str">
        <f t="shared" si="320"/>
        <v>J</v>
      </c>
      <c r="E4107" s="10" t="s">
        <v>23</v>
      </c>
      <c r="F4107" s="10" t="s">
        <v>23</v>
      </c>
      <c r="G4107" s="10">
        <v>67</v>
      </c>
      <c r="H4107" s="11" t="str">
        <f t="shared" si="321"/>
        <v>_16AY+</v>
      </c>
      <c r="I4107" s="10" t="s">
        <v>23</v>
      </c>
      <c r="J4107" s="10" t="s">
        <v>23</v>
      </c>
      <c r="K4107" s="10" t="s">
        <v>37</v>
      </c>
      <c r="L4107" s="10" t="s">
        <v>23</v>
      </c>
      <c r="M4107" s="10" t="s">
        <v>24</v>
      </c>
      <c r="N4107" s="10" t="s">
        <v>24</v>
      </c>
      <c r="O4107" s="10" t="s">
        <v>23</v>
      </c>
      <c r="P4107" s="11" t="str">
        <f t="shared" si="322"/>
        <v>_Using</v>
      </c>
      <c r="Q4107" s="10" t="s">
        <v>23</v>
      </c>
      <c r="R4107" s="10" t="s">
        <v>23</v>
      </c>
      <c r="S4107" s="10" t="s">
        <v>47</v>
      </c>
      <c r="T4107" s="11" t="str" cm="1">
        <f t="array" ref="T4107">_xlfn.IFS(S4107="Month-to-month","_MM",S4107="One year","_OY",S4107="Two year","_TY")</f>
        <v>_TY</v>
      </c>
      <c r="U4107" s="10" t="s">
        <v>24</v>
      </c>
      <c r="V4107" s="10" t="s">
        <v>40</v>
      </c>
      <c r="W4107" s="10">
        <v>106.7</v>
      </c>
      <c r="X4107" s="10">
        <v>7009.5</v>
      </c>
      <c r="Y4107" s="10" t="s">
        <v>24</v>
      </c>
      <c r="Z4107" s="11">
        <f t="shared" si="323"/>
        <v>0</v>
      </c>
      <c r="AA4107" s="11" t="str">
        <f t="shared" si="324"/>
        <v>J_16AY+_Using_TY</v>
      </c>
    </row>
    <row r="4108" spans="1:27">
      <c r="A4108" s="10" t="s">
        <v>4143</v>
      </c>
      <c r="B4108" s="10" t="s">
        <v>22</v>
      </c>
      <c r="C4108" s="10">
        <v>1</v>
      </c>
      <c r="D4108" s="11" t="str">
        <f t="shared" si="320"/>
        <v>S</v>
      </c>
      <c r="E4108" s="10" t="s">
        <v>23</v>
      </c>
      <c r="F4108" s="10" t="s">
        <v>24</v>
      </c>
      <c r="G4108" s="10">
        <v>24</v>
      </c>
      <c r="H4108" s="11" t="str">
        <f t="shared" si="321"/>
        <v>_16AY+</v>
      </c>
      <c r="I4108" s="10" t="s">
        <v>23</v>
      </c>
      <c r="J4108" s="10" t="s">
        <v>23</v>
      </c>
      <c r="K4108" s="10" t="s">
        <v>37</v>
      </c>
      <c r="L4108" s="10" t="s">
        <v>24</v>
      </c>
      <c r="M4108" s="10" t="s">
        <v>24</v>
      </c>
      <c r="N4108" s="10" t="s">
        <v>24</v>
      </c>
      <c r="O4108" s="10" t="s">
        <v>24</v>
      </c>
      <c r="P4108" s="11" t="str">
        <f t="shared" si="322"/>
        <v>_NotUsing</v>
      </c>
      <c r="Q4108" s="10" t="s">
        <v>23</v>
      </c>
      <c r="R4108" s="10" t="s">
        <v>23</v>
      </c>
      <c r="S4108" s="10" t="s">
        <v>27</v>
      </c>
      <c r="T4108" s="11" t="str" cm="1">
        <f t="array" ref="T4108">_xlfn.IFS(S4108="Month-to-month","_MM",S4108="One year","_OY",S4108="Two year","_TY")</f>
        <v>_MM</v>
      </c>
      <c r="U4108" s="10" t="s">
        <v>23</v>
      </c>
      <c r="V4108" s="10" t="s">
        <v>28</v>
      </c>
      <c r="W4108" s="10">
        <v>93.55</v>
      </c>
      <c r="X4108" s="10">
        <v>2264.0500000000002</v>
      </c>
      <c r="Y4108" s="10" t="s">
        <v>23</v>
      </c>
      <c r="Z4108" s="11">
        <f t="shared" si="323"/>
        <v>1</v>
      </c>
      <c r="AA4108" s="11" t="str">
        <f t="shared" si="324"/>
        <v>S_16AY+_NotUsing_MM</v>
      </c>
    </row>
    <row r="4109" spans="1:27">
      <c r="A4109" s="10" t="s">
        <v>4144</v>
      </c>
      <c r="B4109" s="10" t="s">
        <v>22</v>
      </c>
      <c r="C4109" s="10">
        <v>0</v>
      </c>
      <c r="D4109" s="11" t="str">
        <f t="shared" si="320"/>
        <v>J</v>
      </c>
      <c r="E4109" s="10" t="s">
        <v>23</v>
      </c>
      <c r="F4109" s="10" t="s">
        <v>24</v>
      </c>
      <c r="G4109" s="10">
        <v>72</v>
      </c>
      <c r="H4109" s="11" t="str">
        <f t="shared" si="321"/>
        <v>_16AY+</v>
      </c>
      <c r="I4109" s="10" t="s">
        <v>23</v>
      </c>
      <c r="J4109" s="10" t="s">
        <v>23</v>
      </c>
      <c r="K4109" s="10" t="s">
        <v>37</v>
      </c>
      <c r="L4109" s="10" t="s">
        <v>23</v>
      </c>
      <c r="M4109" s="10" t="s">
        <v>23</v>
      </c>
      <c r="N4109" s="10" t="s">
        <v>24</v>
      </c>
      <c r="O4109" s="10" t="s">
        <v>24</v>
      </c>
      <c r="P4109" s="11" t="str">
        <f t="shared" si="322"/>
        <v>_Using</v>
      </c>
      <c r="Q4109" s="10" t="s">
        <v>24</v>
      </c>
      <c r="R4109" s="10" t="s">
        <v>23</v>
      </c>
      <c r="S4109" s="10" t="s">
        <v>47</v>
      </c>
      <c r="T4109" s="11" t="str" cm="1">
        <f t="array" ref="T4109">_xlfn.IFS(S4109="Month-to-month","_MM",S4109="One year","_OY",S4109="Two year","_TY")</f>
        <v>_TY</v>
      </c>
      <c r="U4109" s="10" t="s">
        <v>23</v>
      </c>
      <c r="V4109" s="10" t="s">
        <v>40</v>
      </c>
      <c r="W4109" s="10">
        <v>94.45</v>
      </c>
      <c r="X4109" s="10">
        <v>6921.7</v>
      </c>
      <c r="Y4109" s="10" t="s">
        <v>24</v>
      </c>
      <c r="Z4109" s="11">
        <f t="shared" si="323"/>
        <v>0</v>
      </c>
      <c r="AA4109" s="11" t="str">
        <f t="shared" si="324"/>
        <v>J_16AY+_Using_TY</v>
      </c>
    </row>
    <row r="4110" spans="1:27">
      <c r="A4110" s="10" t="s">
        <v>4145</v>
      </c>
      <c r="B4110" s="10" t="s">
        <v>30</v>
      </c>
      <c r="C4110" s="10">
        <v>0</v>
      </c>
      <c r="D4110" s="11" t="str">
        <f t="shared" si="320"/>
        <v>J</v>
      </c>
      <c r="E4110" s="10" t="s">
        <v>23</v>
      </c>
      <c r="F4110" s="10" t="s">
        <v>23</v>
      </c>
      <c r="G4110" s="10">
        <v>33</v>
      </c>
      <c r="H4110" s="11" t="str">
        <f t="shared" si="321"/>
        <v>_16AY+</v>
      </c>
      <c r="I4110" s="10" t="s">
        <v>23</v>
      </c>
      <c r="J4110" s="10" t="s">
        <v>24</v>
      </c>
      <c r="K4110" s="10" t="s">
        <v>24</v>
      </c>
      <c r="L4110" s="10" t="s">
        <v>46</v>
      </c>
      <c r="M4110" s="10" t="s">
        <v>46</v>
      </c>
      <c r="N4110" s="10" t="s">
        <v>46</v>
      </c>
      <c r="O4110" s="10" t="s">
        <v>46</v>
      </c>
      <c r="P4110" s="11" t="str">
        <f t="shared" si="322"/>
        <v>_NotUsing</v>
      </c>
      <c r="Q4110" s="10" t="s">
        <v>46</v>
      </c>
      <c r="R4110" s="10" t="s">
        <v>46</v>
      </c>
      <c r="S4110" s="10" t="s">
        <v>31</v>
      </c>
      <c r="T4110" s="11" t="str" cm="1">
        <f t="array" ref="T4110">_xlfn.IFS(S4110="Month-to-month","_MM",S4110="One year","_OY",S4110="Two year","_TY")</f>
        <v>_OY</v>
      </c>
      <c r="U4110" s="10" t="s">
        <v>23</v>
      </c>
      <c r="V4110" s="10" t="s">
        <v>35</v>
      </c>
      <c r="W4110" s="10">
        <v>19.45</v>
      </c>
      <c r="X4110" s="10">
        <v>600.25</v>
      </c>
      <c r="Y4110" s="10" t="s">
        <v>24</v>
      </c>
      <c r="Z4110" s="11">
        <f t="shared" si="323"/>
        <v>0</v>
      </c>
      <c r="AA4110" s="11" t="str">
        <f t="shared" si="324"/>
        <v>J_16AY+_NotUsing_OY</v>
      </c>
    </row>
    <row r="4111" spans="1:27">
      <c r="A4111" s="10" t="s">
        <v>4146</v>
      </c>
      <c r="B4111" s="10" t="s">
        <v>30</v>
      </c>
      <c r="C4111" s="10">
        <v>0</v>
      </c>
      <c r="D4111" s="11" t="str">
        <f t="shared" si="320"/>
        <v>J</v>
      </c>
      <c r="E4111" s="10" t="s">
        <v>24</v>
      </c>
      <c r="F4111" s="10" t="s">
        <v>24</v>
      </c>
      <c r="G4111" s="10">
        <v>2</v>
      </c>
      <c r="H4111" s="11" t="str">
        <f t="shared" si="321"/>
        <v>_6AY</v>
      </c>
      <c r="I4111" s="10" t="s">
        <v>24</v>
      </c>
      <c r="J4111" s="10" t="s">
        <v>25</v>
      </c>
      <c r="K4111" s="10" t="s">
        <v>26</v>
      </c>
      <c r="L4111" s="10" t="s">
        <v>24</v>
      </c>
      <c r="M4111" s="10" t="s">
        <v>24</v>
      </c>
      <c r="N4111" s="10" t="s">
        <v>24</v>
      </c>
      <c r="O4111" s="10" t="s">
        <v>24</v>
      </c>
      <c r="P4111" s="11" t="str">
        <f t="shared" si="322"/>
        <v>_NotUsing</v>
      </c>
      <c r="Q4111" s="10" t="s">
        <v>24</v>
      </c>
      <c r="R4111" s="10" t="s">
        <v>24</v>
      </c>
      <c r="S4111" s="10" t="s">
        <v>27</v>
      </c>
      <c r="T4111" s="11" t="str" cm="1">
        <f t="array" ref="T4111">_xlfn.IFS(S4111="Month-to-month","_MM",S4111="One year","_OY",S4111="Two year","_TY")</f>
        <v>_MM</v>
      </c>
      <c r="U4111" s="10" t="s">
        <v>23</v>
      </c>
      <c r="V4111" s="10" t="s">
        <v>28</v>
      </c>
      <c r="W4111" s="10">
        <v>25.05</v>
      </c>
      <c r="X4111" s="10">
        <v>56.35</v>
      </c>
      <c r="Y4111" s="10" t="s">
        <v>23</v>
      </c>
      <c r="Z4111" s="11">
        <f t="shared" si="323"/>
        <v>1</v>
      </c>
      <c r="AA4111" s="11" t="str">
        <f t="shared" si="324"/>
        <v>J_6AY_NotUsing_MM</v>
      </c>
    </row>
    <row r="4112" spans="1:27">
      <c r="A4112" s="10" t="s">
        <v>4147</v>
      </c>
      <c r="B4112" s="10" t="s">
        <v>30</v>
      </c>
      <c r="C4112" s="10">
        <v>0</v>
      </c>
      <c r="D4112" s="11" t="str">
        <f t="shared" si="320"/>
        <v>J</v>
      </c>
      <c r="E4112" s="10" t="s">
        <v>23</v>
      </c>
      <c r="F4112" s="10" t="s">
        <v>24</v>
      </c>
      <c r="G4112" s="10">
        <v>70</v>
      </c>
      <c r="H4112" s="11" t="str">
        <f t="shared" si="321"/>
        <v>_16AY+</v>
      </c>
      <c r="I4112" s="10" t="s">
        <v>23</v>
      </c>
      <c r="J4112" s="10" t="s">
        <v>24</v>
      </c>
      <c r="K4112" s="10" t="s">
        <v>26</v>
      </c>
      <c r="L4112" s="10" t="s">
        <v>23</v>
      </c>
      <c r="M4112" s="10" t="s">
        <v>23</v>
      </c>
      <c r="N4112" s="10" t="s">
        <v>24</v>
      </c>
      <c r="O4112" s="10" t="s">
        <v>23</v>
      </c>
      <c r="P4112" s="11" t="str">
        <f t="shared" si="322"/>
        <v>_Using</v>
      </c>
      <c r="Q4112" s="10" t="s">
        <v>24</v>
      </c>
      <c r="R4112" s="10" t="s">
        <v>23</v>
      </c>
      <c r="S4112" s="10" t="s">
        <v>47</v>
      </c>
      <c r="T4112" s="11" t="str" cm="1">
        <f t="array" ref="T4112">_xlfn.IFS(S4112="Month-to-month","_MM",S4112="One year","_OY",S4112="Two year","_TY")</f>
        <v>_TY</v>
      </c>
      <c r="U4112" s="10" t="s">
        <v>24</v>
      </c>
      <c r="V4112" s="10" t="s">
        <v>32</v>
      </c>
      <c r="W4112" s="10">
        <v>67.95</v>
      </c>
      <c r="X4112" s="10">
        <v>4664.1499999999996</v>
      </c>
      <c r="Y4112" s="10" t="s">
        <v>24</v>
      </c>
      <c r="Z4112" s="11">
        <f t="shared" si="323"/>
        <v>0</v>
      </c>
      <c r="AA4112" s="11" t="str">
        <f t="shared" si="324"/>
        <v>J_16AY+_Using_TY</v>
      </c>
    </row>
    <row r="4113" spans="1:27">
      <c r="A4113" s="10" t="s">
        <v>4148</v>
      </c>
      <c r="B4113" s="10" t="s">
        <v>22</v>
      </c>
      <c r="C4113" s="10">
        <v>0</v>
      </c>
      <c r="D4113" s="11" t="str">
        <f t="shared" si="320"/>
        <v>J</v>
      </c>
      <c r="E4113" s="10" t="s">
        <v>24</v>
      </c>
      <c r="F4113" s="10" t="s">
        <v>24</v>
      </c>
      <c r="G4113" s="10">
        <v>22</v>
      </c>
      <c r="H4113" s="11" t="str">
        <f t="shared" si="321"/>
        <v>_16AY+</v>
      </c>
      <c r="I4113" s="10" t="s">
        <v>23</v>
      </c>
      <c r="J4113" s="10" t="s">
        <v>24</v>
      </c>
      <c r="K4113" s="10" t="s">
        <v>26</v>
      </c>
      <c r="L4113" s="10" t="s">
        <v>24</v>
      </c>
      <c r="M4113" s="10" t="s">
        <v>23</v>
      </c>
      <c r="N4113" s="10" t="s">
        <v>23</v>
      </c>
      <c r="O4113" s="10" t="s">
        <v>24</v>
      </c>
      <c r="P4113" s="11" t="str">
        <f t="shared" si="322"/>
        <v>_Using</v>
      </c>
      <c r="Q4113" s="10" t="s">
        <v>23</v>
      </c>
      <c r="R4113" s="10" t="s">
        <v>24</v>
      </c>
      <c r="S4113" s="10" t="s">
        <v>31</v>
      </c>
      <c r="T4113" s="11" t="str" cm="1">
        <f t="array" ref="T4113">_xlfn.IFS(S4113="Month-to-month","_MM",S4113="One year","_OY",S4113="Two year","_TY")</f>
        <v>_OY</v>
      </c>
      <c r="U4113" s="10" t="s">
        <v>24</v>
      </c>
      <c r="V4113" s="10" t="s">
        <v>35</v>
      </c>
      <c r="W4113" s="10">
        <v>65.25</v>
      </c>
      <c r="X4113" s="10">
        <v>1441.8</v>
      </c>
      <c r="Y4113" s="10" t="s">
        <v>24</v>
      </c>
      <c r="Z4113" s="11">
        <f t="shared" si="323"/>
        <v>0</v>
      </c>
      <c r="AA4113" s="11" t="str">
        <f t="shared" si="324"/>
        <v>J_16AY+_Using_OY</v>
      </c>
    </row>
    <row r="4114" spans="1:27">
      <c r="A4114" s="10" t="s">
        <v>4149</v>
      </c>
      <c r="B4114" s="10" t="s">
        <v>22</v>
      </c>
      <c r="C4114" s="10">
        <v>0</v>
      </c>
      <c r="D4114" s="11" t="str">
        <f t="shared" si="320"/>
        <v>J</v>
      </c>
      <c r="E4114" s="10" t="s">
        <v>24</v>
      </c>
      <c r="F4114" s="10" t="s">
        <v>24</v>
      </c>
      <c r="G4114" s="10">
        <v>59</v>
      </c>
      <c r="H4114" s="11" t="str">
        <f t="shared" si="321"/>
        <v>_16AY+</v>
      </c>
      <c r="I4114" s="10" t="s">
        <v>23</v>
      </c>
      <c r="J4114" s="10" t="s">
        <v>23</v>
      </c>
      <c r="K4114" s="10" t="s">
        <v>37</v>
      </c>
      <c r="L4114" s="10" t="s">
        <v>23</v>
      </c>
      <c r="M4114" s="10" t="s">
        <v>23</v>
      </c>
      <c r="N4114" s="10" t="s">
        <v>23</v>
      </c>
      <c r="O4114" s="10" t="s">
        <v>24</v>
      </c>
      <c r="P4114" s="11" t="str">
        <f t="shared" si="322"/>
        <v>_Using</v>
      </c>
      <c r="Q4114" s="10" t="s">
        <v>24</v>
      </c>
      <c r="R4114" s="10" t="s">
        <v>23</v>
      </c>
      <c r="S4114" s="10" t="s">
        <v>27</v>
      </c>
      <c r="T4114" s="11" t="str" cm="1">
        <f t="array" ref="T4114">_xlfn.IFS(S4114="Month-to-month","_MM",S4114="One year","_OY",S4114="Two year","_TY")</f>
        <v>_MM</v>
      </c>
      <c r="U4114" s="10" t="s">
        <v>23</v>
      </c>
      <c r="V4114" s="10" t="s">
        <v>35</v>
      </c>
      <c r="W4114" s="10">
        <v>99.45</v>
      </c>
      <c r="X4114" s="10">
        <v>5623.7</v>
      </c>
      <c r="Y4114" s="10" t="s">
        <v>24</v>
      </c>
      <c r="Z4114" s="11">
        <f t="shared" si="323"/>
        <v>0</v>
      </c>
      <c r="AA4114" s="11" t="str">
        <f t="shared" si="324"/>
        <v>J_16AY+_Using_MM</v>
      </c>
    </row>
    <row r="4115" spans="1:27">
      <c r="A4115" s="10" t="s">
        <v>4150</v>
      </c>
      <c r="B4115" s="10" t="s">
        <v>30</v>
      </c>
      <c r="C4115" s="10">
        <v>0</v>
      </c>
      <c r="D4115" s="11" t="str">
        <f t="shared" si="320"/>
        <v>J</v>
      </c>
      <c r="E4115" s="10" t="s">
        <v>24</v>
      </c>
      <c r="F4115" s="10" t="s">
        <v>24</v>
      </c>
      <c r="G4115" s="10">
        <v>36</v>
      </c>
      <c r="H4115" s="11" t="str">
        <f t="shared" si="321"/>
        <v>_16AY+</v>
      </c>
      <c r="I4115" s="10" t="s">
        <v>23</v>
      </c>
      <c r="J4115" s="10" t="s">
        <v>24</v>
      </c>
      <c r="K4115" s="10" t="s">
        <v>24</v>
      </c>
      <c r="L4115" s="10" t="s">
        <v>46</v>
      </c>
      <c r="M4115" s="10" t="s">
        <v>46</v>
      </c>
      <c r="N4115" s="10" t="s">
        <v>46</v>
      </c>
      <c r="O4115" s="10" t="s">
        <v>46</v>
      </c>
      <c r="P4115" s="11" t="str">
        <f t="shared" si="322"/>
        <v>_NotUsing</v>
      </c>
      <c r="Q4115" s="10" t="s">
        <v>46</v>
      </c>
      <c r="R4115" s="10" t="s">
        <v>46</v>
      </c>
      <c r="S4115" s="10" t="s">
        <v>31</v>
      </c>
      <c r="T4115" s="11" t="str" cm="1">
        <f t="array" ref="T4115">_xlfn.IFS(S4115="Month-to-month","_MM",S4115="One year","_OY",S4115="Two year","_TY")</f>
        <v>_OY</v>
      </c>
      <c r="U4115" s="10" t="s">
        <v>23</v>
      </c>
      <c r="V4115" s="10" t="s">
        <v>40</v>
      </c>
      <c r="W4115" s="10">
        <v>20.350000000000001</v>
      </c>
      <c r="X4115" s="10">
        <v>695.85</v>
      </c>
      <c r="Y4115" s="10" t="s">
        <v>24</v>
      </c>
      <c r="Z4115" s="11">
        <f t="shared" si="323"/>
        <v>0</v>
      </c>
      <c r="AA4115" s="11" t="str">
        <f t="shared" si="324"/>
        <v>J_16AY+_NotUsing_OY</v>
      </c>
    </row>
    <row r="4116" spans="1:27">
      <c r="A4116" s="10" t="s">
        <v>4151</v>
      </c>
      <c r="B4116" s="10" t="s">
        <v>22</v>
      </c>
      <c r="C4116" s="10">
        <v>0</v>
      </c>
      <c r="D4116" s="11" t="str">
        <f t="shared" si="320"/>
        <v>J</v>
      </c>
      <c r="E4116" s="10" t="s">
        <v>23</v>
      </c>
      <c r="F4116" s="10" t="s">
        <v>23</v>
      </c>
      <c r="G4116" s="10">
        <v>51</v>
      </c>
      <c r="H4116" s="11" t="str">
        <f t="shared" si="321"/>
        <v>_16AY+</v>
      </c>
      <c r="I4116" s="10" t="s">
        <v>23</v>
      </c>
      <c r="J4116" s="10" t="s">
        <v>24</v>
      </c>
      <c r="K4116" s="10" t="s">
        <v>24</v>
      </c>
      <c r="L4116" s="10" t="s">
        <v>46</v>
      </c>
      <c r="M4116" s="10" t="s">
        <v>46</v>
      </c>
      <c r="N4116" s="10" t="s">
        <v>46</v>
      </c>
      <c r="O4116" s="10" t="s">
        <v>46</v>
      </c>
      <c r="P4116" s="11" t="str">
        <f t="shared" si="322"/>
        <v>_NotUsing</v>
      </c>
      <c r="Q4116" s="10" t="s">
        <v>46</v>
      </c>
      <c r="R4116" s="10" t="s">
        <v>46</v>
      </c>
      <c r="S4116" s="10" t="s">
        <v>47</v>
      </c>
      <c r="T4116" s="11" t="str" cm="1">
        <f t="array" ref="T4116">_xlfn.IFS(S4116="Month-to-month","_MM",S4116="One year","_OY",S4116="Two year","_TY")</f>
        <v>_TY</v>
      </c>
      <c r="U4116" s="10" t="s">
        <v>24</v>
      </c>
      <c r="V4116" s="10" t="s">
        <v>32</v>
      </c>
      <c r="W4116" s="10">
        <v>19.95</v>
      </c>
      <c r="X4116" s="10">
        <v>1028.75</v>
      </c>
      <c r="Y4116" s="10" t="s">
        <v>24</v>
      </c>
      <c r="Z4116" s="11">
        <f t="shared" si="323"/>
        <v>0</v>
      </c>
      <c r="AA4116" s="11" t="str">
        <f t="shared" si="324"/>
        <v>J_16AY+_NotUsing_TY</v>
      </c>
    </row>
    <row r="4117" spans="1:27">
      <c r="A4117" s="10" t="s">
        <v>4152</v>
      </c>
      <c r="B4117" s="10" t="s">
        <v>30</v>
      </c>
      <c r="C4117" s="10">
        <v>0</v>
      </c>
      <c r="D4117" s="11" t="str">
        <f t="shared" si="320"/>
        <v>J</v>
      </c>
      <c r="E4117" s="10" t="s">
        <v>23</v>
      </c>
      <c r="F4117" s="10" t="s">
        <v>24</v>
      </c>
      <c r="G4117" s="10">
        <v>53</v>
      </c>
      <c r="H4117" s="11" t="str">
        <f t="shared" si="321"/>
        <v>_16AY+</v>
      </c>
      <c r="I4117" s="10" t="s">
        <v>23</v>
      </c>
      <c r="J4117" s="10" t="s">
        <v>23</v>
      </c>
      <c r="K4117" s="10" t="s">
        <v>26</v>
      </c>
      <c r="L4117" s="10" t="s">
        <v>23</v>
      </c>
      <c r="M4117" s="10" t="s">
        <v>24</v>
      </c>
      <c r="N4117" s="10" t="s">
        <v>23</v>
      </c>
      <c r="O4117" s="10" t="s">
        <v>23</v>
      </c>
      <c r="P4117" s="11" t="str">
        <f t="shared" si="322"/>
        <v>_Using</v>
      </c>
      <c r="Q4117" s="10" t="s">
        <v>23</v>
      </c>
      <c r="R4117" s="10" t="s">
        <v>24</v>
      </c>
      <c r="S4117" s="10" t="s">
        <v>31</v>
      </c>
      <c r="T4117" s="11" t="str" cm="1">
        <f t="array" ref="T4117">_xlfn.IFS(S4117="Month-to-month","_MM",S4117="One year","_OY",S4117="Two year","_TY")</f>
        <v>_OY</v>
      </c>
      <c r="U4117" s="10" t="s">
        <v>24</v>
      </c>
      <c r="V4117" s="10" t="s">
        <v>35</v>
      </c>
      <c r="W4117" s="10">
        <v>77.400000000000006</v>
      </c>
      <c r="X4117" s="10">
        <v>4155.95</v>
      </c>
      <c r="Y4117" s="10" t="s">
        <v>24</v>
      </c>
      <c r="Z4117" s="11">
        <f t="shared" si="323"/>
        <v>0</v>
      </c>
      <c r="AA4117" s="11" t="str">
        <f t="shared" si="324"/>
        <v>J_16AY+_Using_OY</v>
      </c>
    </row>
    <row r="4118" spans="1:27">
      <c r="A4118" s="10" t="s">
        <v>4153</v>
      </c>
      <c r="B4118" s="10" t="s">
        <v>22</v>
      </c>
      <c r="C4118" s="10">
        <v>0</v>
      </c>
      <c r="D4118" s="11" t="str">
        <f t="shared" si="320"/>
        <v>J</v>
      </c>
      <c r="E4118" s="10" t="s">
        <v>23</v>
      </c>
      <c r="F4118" s="10" t="s">
        <v>23</v>
      </c>
      <c r="G4118" s="10">
        <v>20</v>
      </c>
      <c r="H4118" s="11" t="str">
        <f t="shared" si="321"/>
        <v>_16AY+</v>
      </c>
      <c r="I4118" s="10" t="s">
        <v>23</v>
      </c>
      <c r="J4118" s="10" t="s">
        <v>24</v>
      </c>
      <c r="K4118" s="10" t="s">
        <v>24</v>
      </c>
      <c r="L4118" s="10" t="s">
        <v>46</v>
      </c>
      <c r="M4118" s="10" t="s">
        <v>46</v>
      </c>
      <c r="N4118" s="10" t="s">
        <v>46</v>
      </c>
      <c r="O4118" s="10" t="s">
        <v>46</v>
      </c>
      <c r="P4118" s="11" t="str">
        <f t="shared" si="322"/>
        <v>_NotUsing</v>
      </c>
      <c r="Q4118" s="10" t="s">
        <v>46</v>
      </c>
      <c r="R4118" s="10" t="s">
        <v>46</v>
      </c>
      <c r="S4118" s="10" t="s">
        <v>31</v>
      </c>
      <c r="T4118" s="11" t="str" cm="1">
        <f t="array" ref="T4118">_xlfn.IFS(S4118="Month-to-month","_MM",S4118="One year","_OY",S4118="Two year","_TY")</f>
        <v>_OY</v>
      </c>
      <c r="U4118" s="10" t="s">
        <v>24</v>
      </c>
      <c r="V4118" s="10" t="s">
        <v>35</v>
      </c>
      <c r="W4118" s="10">
        <v>19.7</v>
      </c>
      <c r="X4118" s="10">
        <v>395.6</v>
      </c>
      <c r="Y4118" s="10" t="s">
        <v>24</v>
      </c>
      <c r="Z4118" s="11">
        <f t="shared" si="323"/>
        <v>0</v>
      </c>
      <c r="AA4118" s="11" t="str">
        <f t="shared" si="324"/>
        <v>J_16AY+_NotUsing_OY</v>
      </c>
    </row>
    <row r="4119" spans="1:27">
      <c r="A4119" s="10" t="s">
        <v>4154</v>
      </c>
      <c r="B4119" s="10" t="s">
        <v>30</v>
      </c>
      <c r="C4119" s="10">
        <v>0</v>
      </c>
      <c r="D4119" s="11" t="str">
        <f t="shared" si="320"/>
        <v>J</v>
      </c>
      <c r="E4119" s="10" t="s">
        <v>23</v>
      </c>
      <c r="F4119" s="10" t="s">
        <v>24</v>
      </c>
      <c r="G4119" s="10">
        <v>63</v>
      </c>
      <c r="H4119" s="11" t="str">
        <f t="shared" si="321"/>
        <v>_16AY+</v>
      </c>
      <c r="I4119" s="10" t="s">
        <v>23</v>
      </c>
      <c r="J4119" s="10" t="s">
        <v>24</v>
      </c>
      <c r="K4119" s="10" t="s">
        <v>37</v>
      </c>
      <c r="L4119" s="10" t="s">
        <v>23</v>
      </c>
      <c r="M4119" s="10" t="s">
        <v>24</v>
      </c>
      <c r="N4119" s="10" t="s">
        <v>23</v>
      </c>
      <c r="O4119" s="10" t="s">
        <v>24</v>
      </c>
      <c r="P4119" s="11" t="str">
        <f t="shared" si="322"/>
        <v>_Using</v>
      </c>
      <c r="Q4119" s="10" t="s">
        <v>23</v>
      </c>
      <c r="R4119" s="10" t="s">
        <v>23</v>
      </c>
      <c r="S4119" s="10" t="s">
        <v>47</v>
      </c>
      <c r="T4119" s="11" t="str" cm="1">
        <f t="array" ref="T4119">_xlfn.IFS(S4119="Month-to-month","_MM",S4119="One year","_OY",S4119="Two year","_TY")</f>
        <v>_TY</v>
      </c>
      <c r="U4119" s="10" t="s">
        <v>24</v>
      </c>
      <c r="V4119" s="10" t="s">
        <v>40</v>
      </c>
      <c r="W4119" s="10">
        <v>99.7</v>
      </c>
      <c r="X4119" s="10">
        <v>6330.4</v>
      </c>
      <c r="Y4119" s="10" t="s">
        <v>24</v>
      </c>
      <c r="Z4119" s="11">
        <f t="shared" si="323"/>
        <v>0</v>
      </c>
      <c r="AA4119" s="11" t="str">
        <f t="shared" si="324"/>
        <v>J_16AY+_Using_TY</v>
      </c>
    </row>
    <row r="4120" spans="1:27">
      <c r="A4120" s="10" t="s">
        <v>4155</v>
      </c>
      <c r="B4120" s="10" t="s">
        <v>22</v>
      </c>
      <c r="C4120" s="10">
        <v>0</v>
      </c>
      <c r="D4120" s="11" t="str">
        <f t="shared" si="320"/>
        <v>J</v>
      </c>
      <c r="E4120" s="10" t="s">
        <v>24</v>
      </c>
      <c r="F4120" s="10" t="s">
        <v>24</v>
      </c>
      <c r="G4120" s="10">
        <v>40</v>
      </c>
      <c r="H4120" s="11" t="str">
        <f t="shared" si="321"/>
        <v>_16AY+</v>
      </c>
      <c r="I4120" s="10" t="s">
        <v>23</v>
      </c>
      <c r="J4120" s="10" t="s">
        <v>24</v>
      </c>
      <c r="K4120" s="10" t="s">
        <v>37</v>
      </c>
      <c r="L4120" s="10" t="s">
        <v>24</v>
      </c>
      <c r="M4120" s="10" t="s">
        <v>23</v>
      </c>
      <c r="N4120" s="10" t="s">
        <v>24</v>
      </c>
      <c r="O4120" s="10" t="s">
        <v>24</v>
      </c>
      <c r="P4120" s="11" t="str">
        <f t="shared" si="322"/>
        <v>_Using</v>
      </c>
      <c r="Q4120" s="10" t="s">
        <v>24</v>
      </c>
      <c r="R4120" s="10" t="s">
        <v>24</v>
      </c>
      <c r="S4120" s="10" t="s">
        <v>27</v>
      </c>
      <c r="T4120" s="11" t="str" cm="1">
        <f t="array" ref="T4120">_xlfn.IFS(S4120="Month-to-month","_MM",S4120="One year","_OY",S4120="Two year","_TY")</f>
        <v>_MM</v>
      </c>
      <c r="U4120" s="10" t="s">
        <v>24</v>
      </c>
      <c r="V4120" s="10" t="s">
        <v>40</v>
      </c>
      <c r="W4120" s="10">
        <v>74.8</v>
      </c>
      <c r="X4120" s="10">
        <v>2971.7</v>
      </c>
      <c r="Y4120" s="10" t="s">
        <v>24</v>
      </c>
      <c r="Z4120" s="11">
        <f t="shared" si="323"/>
        <v>0</v>
      </c>
      <c r="AA4120" s="11" t="str">
        <f t="shared" si="324"/>
        <v>J_16AY+_Using_MM</v>
      </c>
    </row>
    <row r="4121" spans="1:27">
      <c r="A4121" s="10" t="s">
        <v>4156</v>
      </c>
      <c r="B4121" s="10" t="s">
        <v>30</v>
      </c>
      <c r="C4121" s="10">
        <v>0</v>
      </c>
      <c r="D4121" s="11" t="str">
        <f t="shared" si="320"/>
        <v>J</v>
      </c>
      <c r="E4121" s="10" t="s">
        <v>24</v>
      </c>
      <c r="F4121" s="10" t="s">
        <v>24</v>
      </c>
      <c r="G4121" s="10">
        <v>35</v>
      </c>
      <c r="H4121" s="11" t="str">
        <f t="shared" si="321"/>
        <v>_16AY+</v>
      </c>
      <c r="I4121" s="10" t="s">
        <v>23</v>
      </c>
      <c r="J4121" s="10" t="s">
        <v>24</v>
      </c>
      <c r="K4121" s="10" t="s">
        <v>24</v>
      </c>
      <c r="L4121" s="10" t="s">
        <v>46</v>
      </c>
      <c r="M4121" s="10" t="s">
        <v>46</v>
      </c>
      <c r="N4121" s="10" t="s">
        <v>46</v>
      </c>
      <c r="O4121" s="10" t="s">
        <v>46</v>
      </c>
      <c r="P4121" s="11" t="str">
        <f t="shared" si="322"/>
        <v>_NotUsing</v>
      </c>
      <c r="Q4121" s="10" t="s">
        <v>46</v>
      </c>
      <c r="R4121" s="10" t="s">
        <v>46</v>
      </c>
      <c r="S4121" s="10" t="s">
        <v>31</v>
      </c>
      <c r="T4121" s="11" t="str" cm="1">
        <f t="array" ref="T4121">_xlfn.IFS(S4121="Month-to-month","_MM",S4121="One year","_OY",S4121="Two year","_TY")</f>
        <v>_OY</v>
      </c>
      <c r="U4121" s="10" t="s">
        <v>23</v>
      </c>
      <c r="V4121" s="10" t="s">
        <v>32</v>
      </c>
      <c r="W4121" s="10">
        <v>19.149999999999999</v>
      </c>
      <c r="X4121" s="10">
        <v>638</v>
      </c>
      <c r="Y4121" s="10" t="s">
        <v>24</v>
      </c>
      <c r="Z4121" s="11">
        <f t="shared" si="323"/>
        <v>0</v>
      </c>
      <c r="AA4121" s="11" t="str">
        <f t="shared" si="324"/>
        <v>J_16AY+_NotUsing_OY</v>
      </c>
    </row>
    <row r="4122" spans="1:27">
      <c r="A4122" s="10" t="s">
        <v>4157</v>
      </c>
      <c r="B4122" s="10" t="s">
        <v>30</v>
      </c>
      <c r="C4122" s="10">
        <v>0</v>
      </c>
      <c r="D4122" s="11" t="str">
        <f t="shared" si="320"/>
        <v>J</v>
      </c>
      <c r="E4122" s="10" t="s">
        <v>23</v>
      </c>
      <c r="F4122" s="10" t="s">
        <v>23</v>
      </c>
      <c r="G4122" s="10">
        <v>26</v>
      </c>
      <c r="H4122" s="11" t="str">
        <f t="shared" si="321"/>
        <v>_16AY+</v>
      </c>
      <c r="I4122" s="10" t="s">
        <v>23</v>
      </c>
      <c r="J4122" s="10" t="s">
        <v>24</v>
      </c>
      <c r="K4122" s="10" t="s">
        <v>37</v>
      </c>
      <c r="L4122" s="10" t="s">
        <v>24</v>
      </c>
      <c r="M4122" s="10" t="s">
        <v>24</v>
      </c>
      <c r="N4122" s="10" t="s">
        <v>24</v>
      </c>
      <c r="O4122" s="10" t="s">
        <v>24</v>
      </c>
      <c r="P4122" s="11" t="str">
        <f t="shared" si="322"/>
        <v>_NotUsing</v>
      </c>
      <c r="Q4122" s="10" t="s">
        <v>24</v>
      </c>
      <c r="R4122" s="10" t="s">
        <v>23</v>
      </c>
      <c r="S4122" s="10" t="s">
        <v>31</v>
      </c>
      <c r="T4122" s="11" t="str" cm="1">
        <f t="array" ref="T4122">_xlfn.IFS(S4122="Month-to-month","_MM",S4122="One year","_OY",S4122="Two year","_TY")</f>
        <v>_OY</v>
      </c>
      <c r="U4122" s="10" t="s">
        <v>24</v>
      </c>
      <c r="V4122" s="10" t="s">
        <v>35</v>
      </c>
      <c r="W4122" s="10">
        <v>78.95</v>
      </c>
      <c r="X4122" s="10">
        <v>2034.25</v>
      </c>
      <c r="Y4122" s="10" t="s">
        <v>24</v>
      </c>
      <c r="Z4122" s="11">
        <f t="shared" si="323"/>
        <v>0</v>
      </c>
      <c r="AA4122" s="11" t="str">
        <f t="shared" si="324"/>
        <v>J_16AY+_NotUsing_OY</v>
      </c>
    </row>
    <row r="4123" spans="1:27">
      <c r="A4123" s="10" t="s">
        <v>4158</v>
      </c>
      <c r="B4123" s="10" t="s">
        <v>30</v>
      </c>
      <c r="C4123" s="10">
        <v>1</v>
      </c>
      <c r="D4123" s="11" t="str">
        <f t="shared" si="320"/>
        <v>S</v>
      </c>
      <c r="E4123" s="10" t="s">
        <v>23</v>
      </c>
      <c r="F4123" s="10" t="s">
        <v>24</v>
      </c>
      <c r="G4123" s="10">
        <v>27</v>
      </c>
      <c r="H4123" s="11" t="str">
        <f t="shared" si="321"/>
        <v>_16AY+</v>
      </c>
      <c r="I4123" s="10" t="s">
        <v>23</v>
      </c>
      <c r="J4123" s="10" t="s">
        <v>23</v>
      </c>
      <c r="K4123" s="10" t="s">
        <v>37</v>
      </c>
      <c r="L4123" s="10" t="s">
        <v>24</v>
      </c>
      <c r="M4123" s="10" t="s">
        <v>23</v>
      </c>
      <c r="N4123" s="10" t="s">
        <v>23</v>
      </c>
      <c r="O4123" s="10" t="s">
        <v>24</v>
      </c>
      <c r="P4123" s="11" t="str">
        <f t="shared" si="322"/>
        <v>_Using</v>
      </c>
      <c r="Q4123" s="10" t="s">
        <v>24</v>
      </c>
      <c r="R4123" s="10" t="s">
        <v>23</v>
      </c>
      <c r="S4123" s="10" t="s">
        <v>27</v>
      </c>
      <c r="T4123" s="11" t="str" cm="1">
        <f t="array" ref="T4123">_xlfn.IFS(S4123="Month-to-month","_MM",S4123="One year","_OY",S4123="Two year","_TY")</f>
        <v>_MM</v>
      </c>
      <c r="U4123" s="10" t="s">
        <v>23</v>
      </c>
      <c r="V4123" s="10" t="s">
        <v>28</v>
      </c>
      <c r="W4123" s="10">
        <v>95.55</v>
      </c>
      <c r="X4123" s="10">
        <v>2510.1999999999998</v>
      </c>
      <c r="Y4123" s="10" t="s">
        <v>23</v>
      </c>
      <c r="Z4123" s="11">
        <f t="shared" si="323"/>
        <v>1</v>
      </c>
      <c r="AA4123" s="11" t="str">
        <f t="shared" si="324"/>
        <v>S_16AY+_Using_MM</v>
      </c>
    </row>
    <row r="4124" spans="1:27">
      <c r="A4124" s="10" t="s">
        <v>4159</v>
      </c>
      <c r="B4124" s="10" t="s">
        <v>30</v>
      </c>
      <c r="C4124" s="10">
        <v>0</v>
      </c>
      <c r="D4124" s="11" t="str">
        <f t="shared" si="320"/>
        <v>J</v>
      </c>
      <c r="E4124" s="10" t="s">
        <v>24</v>
      </c>
      <c r="F4124" s="10" t="s">
        <v>23</v>
      </c>
      <c r="G4124" s="10">
        <v>53</v>
      </c>
      <c r="H4124" s="11" t="str">
        <f t="shared" si="321"/>
        <v>_16AY+</v>
      </c>
      <c r="I4124" s="10" t="s">
        <v>23</v>
      </c>
      <c r="J4124" s="10" t="s">
        <v>24</v>
      </c>
      <c r="K4124" s="10" t="s">
        <v>26</v>
      </c>
      <c r="L4124" s="10" t="s">
        <v>23</v>
      </c>
      <c r="M4124" s="10" t="s">
        <v>23</v>
      </c>
      <c r="N4124" s="10" t="s">
        <v>24</v>
      </c>
      <c r="O4124" s="10" t="s">
        <v>23</v>
      </c>
      <c r="P4124" s="11" t="str">
        <f t="shared" si="322"/>
        <v>_Using</v>
      </c>
      <c r="Q4124" s="10" t="s">
        <v>24</v>
      </c>
      <c r="R4124" s="10" t="s">
        <v>24</v>
      </c>
      <c r="S4124" s="10" t="s">
        <v>31</v>
      </c>
      <c r="T4124" s="11" t="str" cm="1">
        <f t="array" ref="T4124">_xlfn.IFS(S4124="Month-to-month","_MM",S4124="One year","_OY",S4124="Two year","_TY")</f>
        <v>_OY</v>
      </c>
      <c r="U4124" s="10" t="s">
        <v>24</v>
      </c>
      <c r="V4124" s="10" t="s">
        <v>40</v>
      </c>
      <c r="W4124" s="10">
        <v>62.85</v>
      </c>
      <c r="X4124" s="10">
        <v>3419.5</v>
      </c>
      <c r="Y4124" s="10" t="s">
        <v>24</v>
      </c>
      <c r="Z4124" s="11">
        <f t="shared" si="323"/>
        <v>0</v>
      </c>
      <c r="AA4124" s="11" t="str">
        <f t="shared" si="324"/>
        <v>J_16AY+_Using_OY</v>
      </c>
    </row>
    <row r="4125" spans="1:27">
      <c r="A4125" s="10" t="s">
        <v>4160</v>
      </c>
      <c r="B4125" s="10" t="s">
        <v>30</v>
      </c>
      <c r="C4125" s="10">
        <v>1</v>
      </c>
      <c r="D4125" s="11" t="str">
        <f t="shared" si="320"/>
        <v>S</v>
      </c>
      <c r="E4125" s="10" t="s">
        <v>23</v>
      </c>
      <c r="F4125" s="10" t="s">
        <v>24</v>
      </c>
      <c r="G4125" s="10">
        <v>34</v>
      </c>
      <c r="H4125" s="11" t="str">
        <f t="shared" si="321"/>
        <v>_16AY+</v>
      </c>
      <c r="I4125" s="10" t="s">
        <v>23</v>
      </c>
      <c r="J4125" s="10" t="s">
        <v>24</v>
      </c>
      <c r="K4125" s="10" t="s">
        <v>37</v>
      </c>
      <c r="L4125" s="10" t="s">
        <v>24</v>
      </c>
      <c r="M4125" s="10" t="s">
        <v>24</v>
      </c>
      <c r="N4125" s="10" t="s">
        <v>24</v>
      </c>
      <c r="O4125" s="10" t="s">
        <v>24</v>
      </c>
      <c r="P4125" s="11" t="str">
        <f t="shared" si="322"/>
        <v>_NotUsing</v>
      </c>
      <c r="Q4125" s="10" t="s">
        <v>24</v>
      </c>
      <c r="R4125" s="10" t="s">
        <v>24</v>
      </c>
      <c r="S4125" s="10" t="s">
        <v>27</v>
      </c>
      <c r="T4125" s="11" t="str" cm="1">
        <f t="array" ref="T4125">_xlfn.IFS(S4125="Month-to-month","_MM",S4125="One year","_OY",S4125="Two year","_TY")</f>
        <v>_MM</v>
      </c>
      <c r="U4125" s="10" t="s">
        <v>24</v>
      </c>
      <c r="V4125" s="10" t="s">
        <v>40</v>
      </c>
      <c r="W4125" s="10">
        <v>71.55</v>
      </c>
      <c r="X4125" s="10">
        <v>2427.35</v>
      </c>
      <c r="Y4125" s="10" t="s">
        <v>24</v>
      </c>
      <c r="Z4125" s="11">
        <f t="shared" si="323"/>
        <v>0</v>
      </c>
      <c r="AA4125" s="11" t="str">
        <f t="shared" si="324"/>
        <v>S_16AY+_NotUsing_MM</v>
      </c>
    </row>
    <row r="4126" spans="1:27">
      <c r="A4126" s="10" t="s">
        <v>4161</v>
      </c>
      <c r="B4126" s="10" t="s">
        <v>22</v>
      </c>
      <c r="C4126" s="10">
        <v>1</v>
      </c>
      <c r="D4126" s="11" t="str">
        <f t="shared" si="320"/>
        <v>S</v>
      </c>
      <c r="E4126" s="10" t="s">
        <v>23</v>
      </c>
      <c r="F4126" s="10" t="s">
        <v>24</v>
      </c>
      <c r="G4126" s="10">
        <v>19</v>
      </c>
      <c r="H4126" s="11" t="str">
        <f t="shared" si="321"/>
        <v>_16AY+</v>
      </c>
      <c r="I4126" s="10" t="s">
        <v>23</v>
      </c>
      <c r="J4126" s="10" t="s">
        <v>23</v>
      </c>
      <c r="K4126" s="10" t="s">
        <v>37</v>
      </c>
      <c r="L4126" s="10" t="s">
        <v>24</v>
      </c>
      <c r="M4126" s="10" t="s">
        <v>24</v>
      </c>
      <c r="N4126" s="10" t="s">
        <v>24</v>
      </c>
      <c r="O4126" s="10" t="s">
        <v>24</v>
      </c>
      <c r="P4126" s="11" t="str">
        <f t="shared" si="322"/>
        <v>_NotUsing</v>
      </c>
      <c r="Q4126" s="10" t="s">
        <v>23</v>
      </c>
      <c r="R4126" s="10" t="s">
        <v>23</v>
      </c>
      <c r="S4126" s="10" t="s">
        <v>27</v>
      </c>
      <c r="T4126" s="11" t="str" cm="1">
        <f t="array" ref="T4126">_xlfn.IFS(S4126="Month-to-month","_MM",S4126="One year","_OY",S4126="Two year","_TY")</f>
        <v>_MM</v>
      </c>
      <c r="U4126" s="10" t="s">
        <v>23</v>
      </c>
      <c r="V4126" s="10" t="s">
        <v>28</v>
      </c>
      <c r="W4126" s="10">
        <v>94.95</v>
      </c>
      <c r="X4126" s="10">
        <v>1760.25</v>
      </c>
      <c r="Y4126" s="10" t="s">
        <v>24</v>
      </c>
      <c r="Z4126" s="11">
        <f t="shared" si="323"/>
        <v>0</v>
      </c>
      <c r="AA4126" s="11" t="str">
        <f t="shared" si="324"/>
        <v>S_16AY+_NotUsing_MM</v>
      </c>
    </row>
    <row r="4127" spans="1:27">
      <c r="A4127" s="10" t="s">
        <v>4162</v>
      </c>
      <c r="B4127" s="10" t="s">
        <v>30</v>
      </c>
      <c r="C4127" s="10">
        <v>0</v>
      </c>
      <c r="D4127" s="11" t="str">
        <f t="shared" si="320"/>
        <v>J</v>
      </c>
      <c r="E4127" s="10" t="s">
        <v>23</v>
      </c>
      <c r="F4127" s="10" t="s">
        <v>24</v>
      </c>
      <c r="G4127" s="10">
        <v>43</v>
      </c>
      <c r="H4127" s="11" t="str">
        <f t="shared" si="321"/>
        <v>_16AY+</v>
      </c>
      <c r="I4127" s="10" t="s">
        <v>23</v>
      </c>
      <c r="J4127" s="10" t="s">
        <v>24</v>
      </c>
      <c r="K4127" s="10" t="s">
        <v>37</v>
      </c>
      <c r="L4127" s="10" t="s">
        <v>23</v>
      </c>
      <c r="M4127" s="10" t="s">
        <v>23</v>
      </c>
      <c r="N4127" s="10" t="s">
        <v>23</v>
      </c>
      <c r="O4127" s="10" t="s">
        <v>24</v>
      </c>
      <c r="P4127" s="11" t="str">
        <f t="shared" si="322"/>
        <v>_Using</v>
      </c>
      <c r="Q4127" s="10" t="s">
        <v>24</v>
      </c>
      <c r="R4127" s="10" t="s">
        <v>24</v>
      </c>
      <c r="S4127" s="10" t="s">
        <v>27</v>
      </c>
      <c r="T4127" s="11" t="str" cm="1">
        <f t="array" ref="T4127">_xlfn.IFS(S4127="Month-to-month","_MM",S4127="One year","_OY",S4127="Two year","_TY")</f>
        <v>_MM</v>
      </c>
      <c r="U4127" s="10" t="s">
        <v>23</v>
      </c>
      <c r="V4127" s="10" t="s">
        <v>40</v>
      </c>
      <c r="W4127" s="10">
        <v>86.1</v>
      </c>
      <c r="X4127" s="10">
        <v>3551.65</v>
      </c>
      <c r="Y4127" s="10" t="s">
        <v>24</v>
      </c>
      <c r="Z4127" s="11">
        <f t="shared" si="323"/>
        <v>0</v>
      </c>
      <c r="AA4127" s="11" t="str">
        <f t="shared" si="324"/>
        <v>J_16AY+_Using_MM</v>
      </c>
    </row>
    <row r="4128" spans="1:27">
      <c r="A4128" s="10" t="s">
        <v>4163</v>
      </c>
      <c r="B4128" s="10" t="s">
        <v>30</v>
      </c>
      <c r="C4128" s="10">
        <v>0</v>
      </c>
      <c r="D4128" s="11" t="str">
        <f t="shared" si="320"/>
        <v>J</v>
      </c>
      <c r="E4128" s="10" t="s">
        <v>23</v>
      </c>
      <c r="F4128" s="10" t="s">
        <v>23</v>
      </c>
      <c r="G4128" s="10">
        <v>6</v>
      </c>
      <c r="H4128" s="11" t="str">
        <f t="shared" si="321"/>
        <v>_6AY</v>
      </c>
      <c r="I4128" s="10" t="s">
        <v>23</v>
      </c>
      <c r="J4128" s="10" t="s">
        <v>24</v>
      </c>
      <c r="K4128" s="10" t="s">
        <v>24</v>
      </c>
      <c r="L4128" s="10" t="s">
        <v>46</v>
      </c>
      <c r="M4128" s="10" t="s">
        <v>46</v>
      </c>
      <c r="N4128" s="10" t="s">
        <v>46</v>
      </c>
      <c r="O4128" s="10" t="s">
        <v>46</v>
      </c>
      <c r="P4128" s="11" t="str">
        <f t="shared" si="322"/>
        <v>_NotUsing</v>
      </c>
      <c r="Q4128" s="10" t="s">
        <v>46</v>
      </c>
      <c r="R4128" s="10" t="s">
        <v>46</v>
      </c>
      <c r="S4128" s="10" t="s">
        <v>27</v>
      </c>
      <c r="T4128" s="11" t="str" cm="1">
        <f t="array" ref="T4128">_xlfn.IFS(S4128="Month-to-month","_MM",S4128="One year","_OY",S4128="Two year","_TY")</f>
        <v>_MM</v>
      </c>
      <c r="U4128" s="10" t="s">
        <v>24</v>
      </c>
      <c r="V4128" s="10" t="s">
        <v>32</v>
      </c>
      <c r="W4128" s="10">
        <v>19.55</v>
      </c>
      <c r="X4128" s="10">
        <v>122.9</v>
      </c>
      <c r="Y4128" s="10" t="s">
        <v>24</v>
      </c>
      <c r="Z4128" s="11">
        <f t="shared" si="323"/>
        <v>0</v>
      </c>
      <c r="AA4128" s="11" t="str">
        <f t="shared" si="324"/>
        <v>J_6AY_NotUsing_MM</v>
      </c>
    </row>
    <row r="4129" spans="1:27">
      <c r="A4129" s="10" t="s">
        <v>4164</v>
      </c>
      <c r="B4129" s="10" t="s">
        <v>30</v>
      </c>
      <c r="C4129" s="10">
        <v>0</v>
      </c>
      <c r="D4129" s="11" t="str">
        <f t="shared" si="320"/>
        <v>J</v>
      </c>
      <c r="E4129" s="10" t="s">
        <v>24</v>
      </c>
      <c r="F4129" s="10" t="s">
        <v>23</v>
      </c>
      <c r="G4129" s="10">
        <v>56</v>
      </c>
      <c r="H4129" s="11" t="str">
        <f t="shared" si="321"/>
        <v>_16AY+</v>
      </c>
      <c r="I4129" s="10" t="s">
        <v>23</v>
      </c>
      <c r="J4129" s="10" t="s">
        <v>23</v>
      </c>
      <c r="K4129" s="10" t="s">
        <v>24</v>
      </c>
      <c r="L4129" s="10" t="s">
        <v>46</v>
      </c>
      <c r="M4129" s="10" t="s">
        <v>46</v>
      </c>
      <c r="N4129" s="10" t="s">
        <v>46</v>
      </c>
      <c r="O4129" s="10" t="s">
        <v>46</v>
      </c>
      <c r="P4129" s="11" t="str">
        <f t="shared" si="322"/>
        <v>_NotUsing</v>
      </c>
      <c r="Q4129" s="10" t="s">
        <v>46</v>
      </c>
      <c r="R4129" s="10" t="s">
        <v>46</v>
      </c>
      <c r="S4129" s="10" t="s">
        <v>47</v>
      </c>
      <c r="T4129" s="11" t="str" cm="1">
        <f t="array" ref="T4129">_xlfn.IFS(S4129="Month-to-month","_MM",S4129="One year","_OY",S4129="Two year","_TY")</f>
        <v>_TY</v>
      </c>
      <c r="U4129" s="10" t="s">
        <v>23</v>
      </c>
      <c r="V4129" s="10" t="s">
        <v>32</v>
      </c>
      <c r="W4129" s="10">
        <v>24.8</v>
      </c>
      <c r="X4129" s="10">
        <v>1424.2</v>
      </c>
      <c r="Y4129" s="10" t="s">
        <v>24</v>
      </c>
      <c r="Z4129" s="11">
        <f t="shared" si="323"/>
        <v>0</v>
      </c>
      <c r="AA4129" s="11" t="str">
        <f t="shared" si="324"/>
        <v>J_16AY+_NotUsing_TY</v>
      </c>
    </row>
    <row r="4130" spans="1:27">
      <c r="A4130" s="10" t="s">
        <v>4165</v>
      </c>
      <c r="B4130" s="10" t="s">
        <v>30</v>
      </c>
      <c r="C4130" s="10">
        <v>0</v>
      </c>
      <c r="D4130" s="11" t="str">
        <f t="shared" si="320"/>
        <v>J</v>
      </c>
      <c r="E4130" s="10" t="s">
        <v>24</v>
      </c>
      <c r="F4130" s="10" t="s">
        <v>24</v>
      </c>
      <c r="G4130" s="10">
        <v>57</v>
      </c>
      <c r="H4130" s="11" t="str">
        <f t="shared" si="321"/>
        <v>_16AY+</v>
      </c>
      <c r="I4130" s="10" t="s">
        <v>24</v>
      </c>
      <c r="J4130" s="10" t="s">
        <v>25</v>
      </c>
      <c r="K4130" s="10" t="s">
        <v>26</v>
      </c>
      <c r="L4130" s="10" t="s">
        <v>24</v>
      </c>
      <c r="M4130" s="10" t="s">
        <v>23</v>
      </c>
      <c r="N4130" s="10" t="s">
        <v>24</v>
      </c>
      <c r="O4130" s="10" t="s">
        <v>24</v>
      </c>
      <c r="P4130" s="11" t="str">
        <f t="shared" si="322"/>
        <v>_Using</v>
      </c>
      <c r="Q4130" s="10" t="s">
        <v>23</v>
      </c>
      <c r="R4130" s="10" t="s">
        <v>24</v>
      </c>
      <c r="S4130" s="10" t="s">
        <v>27</v>
      </c>
      <c r="T4130" s="11" t="str" cm="1">
        <f t="array" ref="T4130">_xlfn.IFS(S4130="Month-to-month","_MM",S4130="One year","_OY",S4130="Two year","_TY")</f>
        <v>_MM</v>
      </c>
      <c r="U4130" s="10" t="s">
        <v>23</v>
      </c>
      <c r="V4130" s="10" t="s">
        <v>28</v>
      </c>
      <c r="W4130" s="10">
        <v>39.299999999999997</v>
      </c>
      <c r="X4130" s="10">
        <v>2111.4499999999998</v>
      </c>
      <c r="Y4130" s="10" t="s">
        <v>23</v>
      </c>
      <c r="Z4130" s="11">
        <f t="shared" si="323"/>
        <v>1</v>
      </c>
      <c r="AA4130" s="11" t="str">
        <f t="shared" si="324"/>
        <v>J_16AY+_Using_MM</v>
      </c>
    </row>
    <row r="4131" spans="1:27">
      <c r="A4131" s="10" t="s">
        <v>4166</v>
      </c>
      <c r="B4131" s="10" t="s">
        <v>30</v>
      </c>
      <c r="C4131" s="10">
        <v>0</v>
      </c>
      <c r="D4131" s="11" t="str">
        <f t="shared" si="320"/>
        <v>J</v>
      </c>
      <c r="E4131" s="10" t="s">
        <v>23</v>
      </c>
      <c r="F4131" s="10" t="s">
        <v>23</v>
      </c>
      <c r="G4131" s="10">
        <v>34</v>
      </c>
      <c r="H4131" s="11" t="str">
        <f t="shared" si="321"/>
        <v>_16AY+</v>
      </c>
      <c r="I4131" s="10" t="s">
        <v>23</v>
      </c>
      <c r="J4131" s="10" t="s">
        <v>24</v>
      </c>
      <c r="K4131" s="10" t="s">
        <v>37</v>
      </c>
      <c r="L4131" s="10" t="s">
        <v>24</v>
      </c>
      <c r="M4131" s="10" t="s">
        <v>24</v>
      </c>
      <c r="N4131" s="10" t="s">
        <v>23</v>
      </c>
      <c r="O4131" s="10" t="s">
        <v>24</v>
      </c>
      <c r="P4131" s="11" t="str">
        <f t="shared" si="322"/>
        <v>_Using</v>
      </c>
      <c r="Q4131" s="10" t="s">
        <v>23</v>
      </c>
      <c r="R4131" s="10" t="s">
        <v>24</v>
      </c>
      <c r="S4131" s="10" t="s">
        <v>27</v>
      </c>
      <c r="T4131" s="11" t="str" cm="1">
        <f t="array" ref="T4131">_xlfn.IFS(S4131="Month-to-month","_MM",S4131="One year","_OY",S4131="Two year","_TY")</f>
        <v>_MM</v>
      </c>
      <c r="U4131" s="10" t="s">
        <v>23</v>
      </c>
      <c r="V4131" s="10" t="s">
        <v>32</v>
      </c>
      <c r="W4131" s="10">
        <v>84.05</v>
      </c>
      <c r="X4131" s="10">
        <v>2909.95</v>
      </c>
      <c r="Y4131" s="10" t="s">
        <v>24</v>
      </c>
      <c r="Z4131" s="11">
        <f t="shared" si="323"/>
        <v>0</v>
      </c>
      <c r="AA4131" s="11" t="str">
        <f t="shared" si="324"/>
        <v>J_16AY+_Using_MM</v>
      </c>
    </row>
    <row r="4132" spans="1:27">
      <c r="A4132" s="10" t="s">
        <v>4167</v>
      </c>
      <c r="B4132" s="10" t="s">
        <v>22</v>
      </c>
      <c r="C4132" s="10">
        <v>0</v>
      </c>
      <c r="D4132" s="11" t="str">
        <f t="shared" si="320"/>
        <v>J</v>
      </c>
      <c r="E4132" s="10" t="s">
        <v>24</v>
      </c>
      <c r="F4132" s="10" t="s">
        <v>24</v>
      </c>
      <c r="G4132" s="10">
        <v>10</v>
      </c>
      <c r="H4132" s="11" t="str">
        <f t="shared" si="321"/>
        <v>_16AY</v>
      </c>
      <c r="I4132" s="10" t="s">
        <v>24</v>
      </c>
      <c r="J4132" s="10" t="s">
        <v>25</v>
      </c>
      <c r="K4132" s="10" t="s">
        <v>26</v>
      </c>
      <c r="L4132" s="10" t="s">
        <v>24</v>
      </c>
      <c r="M4132" s="10" t="s">
        <v>23</v>
      </c>
      <c r="N4132" s="10" t="s">
        <v>24</v>
      </c>
      <c r="O4132" s="10" t="s">
        <v>23</v>
      </c>
      <c r="P4132" s="11" t="str">
        <f t="shared" si="322"/>
        <v>_Using</v>
      </c>
      <c r="Q4132" s="10" t="s">
        <v>24</v>
      </c>
      <c r="R4132" s="10" t="s">
        <v>24</v>
      </c>
      <c r="S4132" s="10" t="s">
        <v>27</v>
      </c>
      <c r="T4132" s="11" t="str" cm="1">
        <f t="array" ref="T4132">_xlfn.IFS(S4132="Month-to-month","_MM",S4132="One year","_OY",S4132="Two year","_TY")</f>
        <v>_MM</v>
      </c>
      <c r="U4132" s="10" t="s">
        <v>24</v>
      </c>
      <c r="V4132" s="10" t="s">
        <v>28</v>
      </c>
      <c r="W4132" s="10">
        <v>36.25</v>
      </c>
      <c r="X4132" s="10">
        <v>374</v>
      </c>
      <c r="Y4132" s="10" t="s">
        <v>24</v>
      </c>
      <c r="Z4132" s="11">
        <f t="shared" si="323"/>
        <v>0</v>
      </c>
      <c r="AA4132" s="11" t="str">
        <f t="shared" si="324"/>
        <v>J_16AY_Using_MM</v>
      </c>
    </row>
    <row r="4133" spans="1:27">
      <c r="A4133" s="10" t="s">
        <v>4168</v>
      </c>
      <c r="B4133" s="10" t="s">
        <v>22</v>
      </c>
      <c r="C4133" s="10">
        <v>0</v>
      </c>
      <c r="D4133" s="11" t="str">
        <f t="shared" si="320"/>
        <v>J</v>
      </c>
      <c r="E4133" s="10" t="s">
        <v>24</v>
      </c>
      <c r="F4133" s="10" t="s">
        <v>24</v>
      </c>
      <c r="G4133" s="10">
        <v>1</v>
      </c>
      <c r="H4133" s="11" t="str">
        <f t="shared" si="321"/>
        <v>_6AY</v>
      </c>
      <c r="I4133" s="10" t="s">
        <v>23</v>
      </c>
      <c r="J4133" s="10" t="s">
        <v>24</v>
      </c>
      <c r="K4133" s="10" t="s">
        <v>24</v>
      </c>
      <c r="L4133" s="10" t="s">
        <v>46</v>
      </c>
      <c r="M4133" s="10" t="s">
        <v>46</v>
      </c>
      <c r="N4133" s="10" t="s">
        <v>46</v>
      </c>
      <c r="O4133" s="10" t="s">
        <v>46</v>
      </c>
      <c r="P4133" s="11" t="str">
        <f t="shared" si="322"/>
        <v>_NotUsing</v>
      </c>
      <c r="Q4133" s="10" t="s">
        <v>46</v>
      </c>
      <c r="R4133" s="10" t="s">
        <v>46</v>
      </c>
      <c r="S4133" s="10" t="s">
        <v>27</v>
      </c>
      <c r="T4133" s="11" t="str" cm="1">
        <f t="array" ref="T4133">_xlfn.IFS(S4133="Month-to-month","_MM",S4133="One year","_OY",S4133="Two year","_TY")</f>
        <v>_MM</v>
      </c>
      <c r="U4133" s="10" t="s">
        <v>23</v>
      </c>
      <c r="V4133" s="10" t="s">
        <v>32</v>
      </c>
      <c r="W4133" s="10">
        <v>20.25</v>
      </c>
      <c r="X4133" s="10">
        <v>20.25</v>
      </c>
      <c r="Y4133" s="10" t="s">
        <v>23</v>
      </c>
      <c r="Z4133" s="11">
        <f t="shared" si="323"/>
        <v>1</v>
      </c>
      <c r="AA4133" s="11" t="str">
        <f t="shared" si="324"/>
        <v>J_6AY_NotUsing_MM</v>
      </c>
    </row>
    <row r="4134" spans="1:27">
      <c r="A4134" s="10" t="s">
        <v>4169</v>
      </c>
      <c r="B4134" s="10" t="s">
        <v>22</v>
      </c>
      <c r="C4134" s="10">
        <v>0</v>
      </c>
      <c r="D4134" s="11" t="str">
        <f t="shared" si="320"/>
        <v>J</v>
      </c>
      <c r="E4134" s="10" t="s">
        <v>24</v>
      </c>
      <c r="F4134" s="10" t="s">
        <v>24</v>
      </c>
      <c r="G4134" s="10">
        <v>13</v>
      </c>
      <c r="H4134" s="11" t="str">
        <f t="shared" si="321"/>
        <v>_16AY</v>
      </c>
      <c r="I4134" s="10" t="s">
        <v>24</v>
      </c>
      <c r="J4134" s="10" t="s">
        <v>25</v>
      </c>
      <c r="K4134" s="10" t="s">
        <v>26</v>
      </c>
      <c r="L4134" s="10" t="s">
        <v>24</v>
      </c>
      <c r="M4134" s="10" t="s">
        <v>24</v>
      </c>
      <c r="N4134" s="10" t="s">
        <v>24</v>
      </c>
      <c r="O4134" s="10" t="s">
        <v>24</v>
      </c>
      <c r="P4134" s="11" t="str">
        <f t="shared" si="322"/>
        <v>_NotUsing</v>
      </c>
      <c r="Q4134" s="10" t="s">
        <v>24</v>
      </c>
      <c r="R4134" s="10" t="s">
        <v>24</v>
      </c>
      <c r="S4134" s="10" t="s">
        <v>27</v>
      </c>
      <c r="T4134" s="11" t="str" cm="1">
        <f t="array" ref="T4134">_xlfn.IFS(S4134="Month-to-month","_MM",S4134="One year","_OY",S4134="Two year","_TY")</f>
        <v>_MM</v>
      </c>
      <c r="U4134" s="10" t="s">
        <v>23</v>
      </c>
      <c r="V4134" s="10" t="s">
        <v>28</v>
      </c>
      <c r="W4134" s="10">
        <v>23.9</v>
      </c>
      <c r="X4134" s="10">
        <v>300.8</v>
      </c>
      <c r="Y4134" s="10" t="s">
        <v>23</v>
      </c>
      <c r="Z4134" s="11">
        <f t="shared" si="323"/>
        <v>1</v>
      </c>
      <c r="AA4134" s="11" t="str">
        <f t="shared" si="324"/>
        <v>J_16AY_NotUsing_MM</v>
      </c>
    </row>
    <row r="4135" spans="1:27">
      <c r="A4135" s="10" t="s">
        <v>4170</v>
      </c>
      <c r="B4135" s="10" t="s">
        <v>30</v>
      </c>
      <c r="C4135" s="10">
        <v>0</v>
      </c>
      <c r="D4135" s="11" t="str">
        <f t="shared" si="320"/>
        <v>J</v>
      </c>
      <c r="E4135" s="10" t="s">
        <v>24</v>
      </c>
      <c r="F4135" s="10" t="s">
        <v>24</v>
      </c>
      <c r="G4135" s="10">
        <v>56</v>
      </c>
      <c r="H4135" s="11" t="str">
        <f t="shared" si="321"/>
        <v>_16AY+</v>
      </c>
      <c r="I4135" s="10" t="s">
        <v>23</v>
      </c>
      <c r="J4135" s="10" t="s">
        <v>23</v>
      </c>
      <c r="K4135" s="10" t="s">
        <v>37</v>
      </c>
      <c r="L4135" s="10" t="s">
        <v>24</v>
      </c>
      <c r="M4135" s="10" t="s">
        <v>23</v>
      </c>
      <c r="N4135" s="10" t="s">
        <v>24</v>
      </c>
      <c r="O4135" s="10" t="s">
        <v>24</v>
      </c>
      <c r="P4135" s="11" t="str">
        <f t="shared" si="322"/>
        <v>_Using</v>
      </c>
      <c r="Q4135" s="10" t="s">
        <v>23</v>
      </c>
      <c r="R4135" s="10" t="s">
        <v>23</v>
      </c>
      <c r="S4135" s="10" t="s">
        <v>27</v>
      </c>
      <c r="T4135" s="11" t="str" cm="1">
        <f t="array" ref="T4135">_xlfn.IFS(S4135="Month-to-month","_MM",S4135="One year","_OY",S4135="Two year","_TY")</f>
        <v>_MM</v>
      </c>
      <c r="U4135" s="10" t="s">
        <v>24</v>
      </c>
      <c r="V4135" s="10" t="s">
        <v>28</v>
      </c>
      <c r="W4135" s="10">
        <v>98.6</v>
      </c>
      <c r="X4135" s="10">
        <v>5581.05</v>
      </c>
      <c r="Y4135" s="10" t="s">
        <v>24</v>
      </c>
      <c r="Z4135" s="11">
        <f t="shared" si="323"/>
        <v>0</v>
      </c>
      <c r="AA4135" s="11" t="str">
        <f t="shared" si="324"/>
        <v>J_16AY+_Using_MM</v>
      </c>
    </row>
    <row r="4136" spans="1:27">
      <c r="A4136" s="10" t="s">
        <v>4171</v>
      </c>
      <c r="B4136" s="10" t="s">
        <v>22</v>
      </c>
      <c r="C4136" s="10">
        <v>0</v>
      </c>
      <c r="D4136" s="11" t="str">
        <f t="shared" si="320"/>
        <v>J</v>
      </c>
      <c r="E4136" s="10" t="s">
        <v>23</v>
      </c>
      <c r="F4136" s="10" t="s">
        <v>24</v>
      </c>
      <c r="G4136" s="10">
        <v>55</v>
      </c>
      <c r="H4136" s="11" t="str">
        <f t="shared" si="321"/>
        <v>_16AY+</v>
      </c>
      <c r="I4136" s="10" t="s">
        <v>23</v>
      </c>
      <c r="J4136" s="10" t="s">
        <v>23</v>
      </c>
      <c r="K4136" s="10" t="s">
        <v>37</v>
      </c>
      <c r="L4136" s="10" t="s">
        <v>24</v>
      </c>
      <c r="M4136" s="10" t="s">
        <v>23</v>
      </c>
      <c r="N4136" s="10" t="s">
        <v>23</v>
      </c>
      <c r="O4136" s="10" t="s">
        <v>24</v>
      </c>
      <c r="P4136" s="11" t="str">
        <f t="shared" si="322"/>
        <v>_Using</v>
      </c>
      <c r="Q4136" s="10" t="s">
        <v>23</v>
      </c>
      <c r="R4136" s="10" t="s">
        <v>23</v>
      </c>
      <c r="S4136" s="10" t="s">
        <v>27</v>
      </c>
      <c r="T4136" s="11" t="str" cm="1">
        <f t="array" ref="T4136">_xlfn.IFS(S4136="Month-to-month","_MM",S4136="One year","_OY",S4136="Two year","_TY")</f>
        <v>_MM</v>
      </c>
      <c r="U4136" s="10" t="s">
        <v>23</v>
      </c>
      <c r="V4136" s="10" t="s">
        <v>40</v>
      </c>
      <c r="W4136" s="10">
        <v>103.65</v>
      </c>
      <c r="X4136" s="10">
        <v>5676.65</v>
      </c>
      <c r="Y4136" s="10" t="s">
        <v>24</v>
      </c>
      <c r="Z4136" s="11">
        <f t="shared" si="323"/>
        <v>0</v>
      </c>
      <c r="AA4136" s="11" t="str">
        <f t="shared" si="324"/>
        <v>J_16AY+_Using_MM</v>
      </c>
    </row>
    <row r="4137" spans="1:27">
      <c r="A4137" s="10" t="s">
        <v>4172</v>
      </c>
      <c r="B4137" s="10" t="s">
        <v>22</v>
      </c>
      <c r="C4137" s="10">
        <v>0</v>
      </c>
      <c r="D4137" s="11" t="str">
        <f t="shared" si="320"/>
        <v>J</v>
      </c>
      <c r="E4137" s="10" t="s">
        <v>23</v>
      </c>
      <c r="F4137" s="10" t="s">
        <v>23</v>
      </c>
      <c r="G4137" s="10">
        <v>36</v>
      </c>
      <c r="H4137" s="11" t="str">
        <f t="shared" si="321"/>
        <v>_16AY+</v>
      </c>
      <c r="I4137" s="10" t="s">
        <v>23</v>
      </c>
      <c r="J4137" s="10" t="s">
        <v>23</v>
      </c>
      <c r="K4137" s="10" t="s">
        <v>26</v>
      </c>
      <c r="L4137" s="10" t="s">
        <v>23</v>
      </c>
      <c r="M4137" s="10" t="s">
        <v>23</v>
      </c>
      <c r="N4137" s="10" t="s">
        <v>23</v>
      </c>
      <c r="O4137" s="10" t="s">
        <v>23</v>
      </c>
      <c r="P4137" s="11" t="str">
        <f t="shared" si="322"/>
        <v>_Using</v>
      </c>
      <c r="Q4137" s="10" t="s">
        <v>23</v>
      </c>
      <c r="R4137" s="10" t="s">
        <v>23</v>
      </c>
      <c r="S4137" s="10" t="s">
        <v>47</v>
      </c>
      <c r="T4137" s="11" t="str" cm="1">
        <f t="array" ref="T4137">_xlfn.IFS(S4137="Month-to-month","_MM",S4137="One year","_OY",S4137="Two year","_TY")</f>
        <v>_TY</v>
      </c>
      <c r="U4137" s="10" t="s">
        <v>23</v>
      </c>
      <c r="V4137" s="10" t="s">
        <v>40</v>
      </c>
      <c r="W4137" s="10">
        <v>92.9</v>
      </c>
      <c r="X4137" s="10">
        <v>3379.25</v>
      </c>
      <c r="Y4137" s="10" t="s">
        <v>24</v>
      </c>
      <c r="Z4137" s="11">
        <f t="shared" si="323"/>
        <v>0</v>
      </c>
      <c r="AA4137" s="11" t="str">
        <f t="shared" si="324"/>
        <v>J_16AY+_Using_TY</v>
      </c>
    </row>
    <row r="4138" spans="1:27">
      <c r="A4138" s="10" t="s">
        <v>4173</v>
      </c>
      <c r="B4138" s="10" t="s">
        <v>30</v>
      </c>
      <c r="C4138" s="10">
        <v>0</v>
      </c>
      <c r="D4138" s="11" t="str">
        <f t="shared" si="320"/>
        <v>J</v>
      </c>
      <c r="E4138" s="10" t="s">
        <v>23</v>
      </c>
      <c r="F4138" s="10" t="s">
        <v>24</v>
      </c>
      <c r="G4138" s="10">
        <v>47</v>
      </c>
      <c r="H4138" s="11" t="str">
        <f t="shared" si="321"/>
        <v>_16AY+</v>
      </c>
      <c r="I4138" s="10" t="s">
        <v>23</v>
      </c>
      <c r="J4138" s="10" t="s">
        <v>24</v>
      </c>
      <c r="K4138" s="10" t="s">
        <v>24</v>
      </c>
      <c r="L4138" s="10" t="s">
        <v>46</v>
      </c>
      <c r="M4138" s="10" t="s">
        <v>46</v>
      </c>
      <c r="N4138" s="10" t="s">
        <v>46</v>
      </c>
      <c r="O4138" s="10" t="s">
        <v>46</v>
      </c>
      <c r="P4138" s="11" t="str">
        <f t="shared" si="322"/>
        <v>_NotUsing</v>
      </c>
      <c r="Q4138" s="10" t="s">
        <v>46</v>
      </c>
      <c r="R4138" s="10" t="s">
        <v>46</v>
      </c>
      <c r="S4138" s="10" t="s">
        <v>31</v>
      </c>
      <c r="T4138" s="11" t="str" cm="1">
        <f t="array" ref="T4138">_xlfn.IFS(S4138="Month-to-month","_MM",S4138="One year","_OY",S4138="Two year","_TY")</f>
        <v>_OY</v>
      </c>
      <c r="U4138" s="10" t="s">
        <v>24</v>
      </c>
      <c r="V4138" s="10" t="s">
        <v>35</v>
      </c>
      <c r="W4138" s="10">
        <v>19.899999999999999</v>
      </c>
      <c r="X4138" s="10">
        <v>942.95</v>
      </c>
      <c r="Y4138" s="10" t="s">
        <v>24</v>
      </c>
      <c r="Z4138" s="11">
        <f t="shared" si="323"/>
        <v>0</v>
      </c>
      <c r="AA4138" s="11" t="str">
        <f t="shared" si="324"/>
        <v>J_16AY+_NotUsing_OY</v>
      </c>
    </row>
    <row r="4139" spans="1:27">
      <c r="A4139" s="10" t="s">
        <v>4174</v>
      </c>
      <c r="B4139" s="10" t="s">
        <v>22</v>
      </c>
      <c r="C4139" s="10">
        <v>0</v>
      </c>
      <c r="D4139" s="11" t="str">
        <f t="shared" si="320"/>
        <v>J</v>
      </c>
      <c r="E4139" s="10" t="s">
        <v>23</v>
      </c>
      <c r="F4139" s="10" t="s">
        <v>23</v>
      </c>
      <c r="G4139" s="10">
        <v>12</v>
      </c>
      <c r="H4139" s="11" t="str">
        <f t="shared" si="321"/>
        <v>_16AY</v>
      </c>
      <c r="I4139" s="10" t="s">
        <v>23</v>
      </c>
      <c r="J4139" s="10" t="s">
        <v>24</v>
      </c>
      <c r="K4139" s="10" t="s">
        <v>24</v>
      </c>
      <c r="L4139" s="10" t="s">
        <v>46</v>
      </c>
      <c r="M4139" s="10" t="s">
        <v>46</v>
      </c>
      <c r="N4139" s="10" t="s">
        <v>46</v>
      </c>
      <c r="O4139" s="10" t="s">
        <v>46</v>
      </c>
      <c r="P4139" s="11" t="str">
        <f t="shared" si="322"/>
        <v>_NotUsing</v>
      </c>
      <c r="Q4139" s="10" t="s">
        <v>46</v>
      </c>
      <c r="R4139" s="10" t="s">
        <v>46</v>
      </c>
      <c r="S4139" s="10" t="s">
        <v>27</v>
      </c>
      <c r="T4139" s="11" t="str" cm="1">
        <f t="array" ref="T4139">_xlfn.IFS(S4139="Month-to-month","_MM",S4139="One year","_OY",S4139="Two year","_TY")</f>
        <v>_MM</v>
      </c>
      <c r="U4139" s="10" t="s">
        <v>23</v>
      </c>
      <c r="V4139" s="10" t="s">
        <v>40</v>
      </c>
      <c r="W4139" s="10">
        <v>20.100000000000001</v>
      </c>
      <c r="X4139" s="10">
        <v>232.4</v>
      </c>
      <c r="Y4139" s="10" t="s">
        <v>24</v>
      </c>
      <c r="Z4139" s="11">
        <f t="shared" si="323"/>
        <v>0</v>
      </c>
      <c r="AA4139" s="11" t="str">
        <f t="shared" si="324"/>
        <v>J_16AY_NotUsing_MM</v>
      </c>
    </row>
    <row r="4140" spans="1:27">
      <c r="A4140" s="10" t="s">
        <v>4175</v>
      </c>
      <c r="B4140" s="10" t="s">
        <v>22</v>
      </c>
      <c r="C4140" s="10">
        <v>0</v>
      </c>
      <c r="D4140" s="11" t="str">
        <f t="shared" si="320"/>
        <v>J</v>
      </c>
      <c r="E4140" s="10" t="s">
        <v>24</v>
      </c>
      <c r="F4140" s="10" t="s">
        <v>24</v>
      </c>
      <c r="G4140" s="10">
        <v>1</v>
      </c>
      <c r="H4140" s="11" t="str">
        <f t="shared" si="321"/>
        <v>_6AY</v>
      </c>
      <c r="I4140" s="10" t="s">
        <v>23</v>
      </c>
      <c r="J4140" s="10" t="s">
        <v>24</v>
      </c>
      <c r="K4140" s="10" t="s">
        <v>37</v>
      </c>
      <c r="L4140" s="10" t="s">
        <v>24</v>
      </c>
      <c r="M4140" s="10" t="s">
        <v>24</v>
      </c>
      <c r="N4140" s="10" t="s">
        <v>23</v>
      </c>
      <c r="O4140" s="10" t="s">
        <v>24</v>
      </c>
      <c r="P4140" s="11" t="str">
        <f t="shared" si="322"/>
        <v>_Using</v>
      </c>
      <c r="Q4140" s="10" t="s">
        <v>23</v>
      </c>
      <c r="R4140" s="10" t="s">
        <v>24</v>
      </c>
      <c r="S4140" s="10" t="s">
        <v>27</v>
      </c>
      <c r="T4140" s="11" t="str" cm="1">
        <f t="array" ref="T4140">_xlfn.IFS(S4140="Month-to-month","_MM",S4140="One year","_OY",S4140="Two year","_TY")</f>
        <v>_MM</v>
      </c>
      <c r="U4140" s="10" t="s">
        <v>23</v>
      </c>
      <c r="V4140" s="10" t="s">
        <v>28</v>
      </c>
      <c r="W4140" s="10">
        <v>85.45</v>
      </c>
      <c r="X4140" s="10">
        <v>85.45</v>
      </c>
      <c r="Y4140" s="10" t="s">
        <v>23</v>
      </c>
      <c r="Z4140" s="11">
        <f t="shared" si="323"/>
        <v>1</v>
      </c>
      <c r="AA4140" s="11" t="str">
        <f t="shared" si="324"/>
        <v>J_6AY_Using_MM</v>
      </c>
    </row>
    <row r="4141" spans="1:27">
      <c r="A4141" s="10" t="s">
        <v>4176</v>
      </c>
      <c r="B4141" s="10" t="s">
        <v>30</v>
      </c>
      <c r="C4141" s="10">
        <v>1</v>
      </c>
      <c r="D4141" s="11" t="str">
        <f t="shared" si="320"/>
        <v>S</v>
      </c>
      <c r="E4141" s="10" t="s">
        <v>24</v>
      </c>
      <c r="F4141" s="10" t="s">
        <v>24</v>
      </c>
      <c r="G4141" s="10">
        <v>24</v>
      </c>
      <c r="H4141" s="11" t="str">
        <f t="shared" si="321"/>
        <v>_16AY+</v>
      </c>
      <c r="I4141" s="10" t="s">
        <v>23</v>
      </c>
      <c r="J4141" s="10" t="s">
        <v>23</v>
      </c>
      <c r="K4141" s="10" t="s">
        <v>37</v>
      </c>
      <c r="L4141" s="10" t="s">
        <v>24</v>
      </c>
      <c r="M4141" s="10" t="s">
        <v>23</v>
      </c>
      <c r="N4141" s="10" t="s">
        <v>24</v>
      </c>
      <c r="O4141" s="10" t="s">
        <v>24</v>
      </c>
      <c r="P4141" s="11" t="str">
        <f t="shared" si="322"/>
        <v>_Using</v>
      </c>
      <c r="Q4141" s="10" t="s">
        <v>24</v>
      </c>
      <c r="R4141" s="10" t="s">
        <v>24</v>
      </c>
      <c r="S4141" s="10" t="s">
        <v>27</v>
      </c>
      <c r="T4141" s="11" t="str" cm="1">
        <f t="array" ref="T4141">_xlfn.IFS(S4141="Month-to-month","_MM",S4141="One year","_OY",S4141="Two year","_TY")</f>
        <v>_MM</v>
      </c>
      <c r="U4141" s="10" t="s">
        <v>23</v>
      </c>
      <c r="V4141" s="10" t="s">
        <v>28</v>
      </c>
      <c r="W4141" s="10">
        <v>80.5</v>
      </c>
      <c r="X4141" s="10">
        <v>2088.4499999999998</v>
      </c>
      <c r="Y4141" s="10" t="s">
        <v>24</v>
      </c>
      <c r="Z4141" s="11">
        <f t="shared" si="323"/>
        <v>0</v>
      </c>
      <c r="AA4141" s="11" t="str">
        <f t="shared" si="324"/>
        <v>S_16AY+_Using_MM</v>
      </c>
    </row>
    <row r="4142" spans="1:27">
      <c r="A4142" s="10" t="s">
        <v>4177</v>
      </c>
      <c r="B4142" s="10" t="s">
        <v>22</v>
      </c>
      <c r="C4142" s="10">
        <v>0</v>
      </c>
      <c r="D4142" s="11" t="str">
        <f t="shared" si="320"/>
        <v>J</v>
      </c>
      <c r="E4142" s="10" t="s">
        <v>24</v>
      </c>
      <c r="F4142" s="10" t="s">
        <v>24</v>
      </c>
      <c r="G4142" s="10">
        <v>63</v>
      </c>
      <c r="H4142" s="11" t="str">
        <f t="shared" si="321"/>
        <v>_16AY+</v>
      </c>
      <c r="I4142" s="10" t="s">
        <v>23</v>
      </c>
      <c r="J4142" s="10" t="s">
        <v>23</v>
      </c>
      <c r="K4142" s="10" t="s">
        <v>37</v>
      </c>
      <c r="L4142" s="10" t="s">
        <v>24</v>
      </c>
      <c r="M4142" s="10" t="s">
        <v>23</v>
      </c>
      <c r="N4142" s="10" t="s">
        <v>24</v>
      </c>
      <c r="O4142" s="10" t="s">
        <v>24</v>
      </c>
      <c r="P4142" s="11" t="str">
        <f t="shared" si="322"/>
        <v>_Using</v>
      </c>
      <c r="Q4142" s="10" t="s">
        <v>23</v>
      </c>
      <c r="R4142" s="10" t="s">
        <v>23</v>
      </c>
      <c r="S4142" s="10" t="s">
        <v>31</v>
      </c>
      <c r="T4142" s="11" t="str" cm="1">
        <f t="array" ref="T4142">_xlfn.IFS(S4142="Month-to-month","_MM",S4142="One year","_OY",S4142="Two year","_TY")</f>
        <v>_OY</v>
      </c>
      <c r="U4142" s="10" t="s">
        <v>24</v>
      </c>
      <c r="V4142" s="10" t="s">
        <v>35</v>
      </c>
      <c r="W4142" s="10">
        <v>99.9</v>
      </c>
      <c r="X4142" s="10">
        <v>6137</v>
      </c>
      <c r="Y4142" s="10" t="s">
        <v>23</v>
      </c>
      <c r="Z4142" s="11">
        <f t="shared" si="323"/>
        <v>1</v>
      </c>
      <c r="AA4142" s="11" t="str">
        <f t="shared" si="324"/>
        <v>J_16AY+_Using_OY</v>
      </c>
    </row>
    <row r="4143" spans="1:27">
      <c r="A4143" s="10" t="s">
        <v>4178</v>
      </c>
      <c r="B4143" s="10" t="s">
        <v>22</v>
      </c>
      <c r="C4143" s="10">
        <v>1</v>
      </c>
      <c r="D4143" s="11" t="str">
        <f t="shared" si="320"/>
        <v>S</v>
      </c>
      <c r="E4143" s="10" t="s">
        <v>24</v>
      </c>
      <c r="F4143" s="10" t="s">
        <v>24</v>
      </c>
      <c r="G4143" s="10">
        <v>35</v>
      </c>
      <c r="H4143" s="11" t="str">
        <f t="shared" si="321"/>
        <v>_16AY+</v>
      </c>
      <c r="I4143" s="10" t="s">
        <v>24</v>
      </c>
      <c r="J4143" s="10" t="s">
        <v>25</v>
      </c>
      <c r="K4143" s="10" t="s">
        <v>26</v>
      </c>
      <c r="L4143" s="10" t="s">
        <v>24</v>
      </c>
      <c r="M4143" s="10" t="s">
        <v>24</v>
      </c>
      <c r="N4143" s="10" t="s">
        <v>23</v>
      </c>
      <c r="O4143" s="10" t="s">
        <v>24</v>
      </c>
      <c r="P4143" s="11" t="str">
        <f t="shared" si="322"/>
        <v>_Using</v>
      </c>
      <c r="Q4143" s="10" t="s">
        <v>23</v>
      </c>
      <c r="R4143" s="10" t="s">
        <v>24</v>
      </c>
      <c r="S4143" s="10" t="s">
        <v>27</v>
      </c>
      <c r="T4143" s="11" t="str" cm="1">
        <f t="array" ref="T4143">_xlfn.IFS(S4143="Month-to-month","_MM",S4143="One year","_OY",S4143="Two year","_TY")</f>
        <v>_MM</v>
      </c>
      <c r="U4143" s="10" t="s">
        <v>23</v>
      </c>
      <c r="V4143" s="10" t="s">
        <v>28</v>
      </c>
      <c r="W4143" s="10">
        <v>39.85</v>
      </c>
      <c r="X4143" s="10">
        <v>1434.6</v>
      </c>
      <c r="Y4143" s="10" t="s">
        <v>24</v>
      </c>
      <c r="Z4143" s="11">
        <f t="shared" si="323"/>
        <v>0</v>
      </c>
      <c r="AA4143" s="11" t="str">
        <f t="shared" si="324"/>
        <v>S_16AY+_Using_MM</v>
      </c>
    </row>
    <row r="4144" spans="1:27">
      <c r="A4144" s="10" t="s">
        <v>4179</v>
      </c>
      <c r="B4144" s="10" t="s">
        <v>22</v>
      </c>
      <c r="C4144" s="10">
        <v>0</v>
      </c>
      <c r="D4144" s="11" t="str">
        <f t="shared" si="320"/>
        <v>J</v>
      </c>
      <c r="E4144" s="10" t="s">
        <v>24</v>
      </c>
      <c r="F4144" s="10" t="s">
        <v>24</v>
      </c>
      <c r="G4144" s="10">
        <v>67</v>
      </c>
      <c r="H4144" s="11" t="str">
        <f t="shared" si="321"/>
        <v>_16AY+</v>
      </c>
      <c r="I4144" s="10" t="s">
        <v>23</v>
      </c>
      <c r="J4144" s="10" t="s">
        <v>24</v>
      </c>
      <c r="K4144" s="10" t="s">
        <v>26</v>
      </c>
      <c r="L4144" s="10" t="s">
        <v>23</v>
      </c>
      <c r="M4144" s="10" t="s">
        <v>23</v>
      </c>
      <c r="N4144" s="10" t="s">
        <v>24</v>
      </c>
      <c r="O4144" s="10" t="s">
        <v>23</v>
      </c>
      <c r="P4144" s="11" t="str">
        <f t="shared" si="322"/>
        <v>_Using</v>
      </c>
      <c r="Q4144" s="10" t="s">
        <v>24</v>
      </c>
      <c r="R4144" s="10" t="s">
        <v>24</v>
      </c>
      <c r="S4144" s="10" t="s">
        <v>31</v>
      </c>
      <c r="T4144" s="11" t="str" cm="1">
        <f t="array" ref="T4144">_xlfn.IFS(S4144="Month-to-month","_MM",S4144="One year","_OY",S4144="Two year","_TY")</f>
        <v>_OY</v>
      </c>
      <c r="U4144" s="10" t="s">
        <v>24</v>
      </c>
      <c r="V4144" s="10" t="s">
        <v>40</v>
      </c>
      <c r="W4144" s="10">
        <v>60.5</v>
      </c>
      <c r="X4144" s="10">
        <v>3870</v>
      </c>
      <c r="Y4144" s="10" t="s">
        <v>24</v>
      </c>
      <c r="Z4144" s="11">
        <f t="shared" si="323"/>
        <v>0</v>
      </c>
      <c r="AA4144" s="11" t="str">
        <f t="shared" si="324"/>
        <v>J_16AY+_Using_OY</v>
      </c>
    </row>
    <row r="4145" spans="1:27">
      <c r="A4145" s="10" t="s">
        <v>4180</v>
      </c>
      <c r="B4145" s="10" t="s">
        <v>30</v>
      </c>
      <c r="C4145" s="10">
        <v>0</v>
      </c>
      <c r="D4145" s="11" t="str">
        <f t="shared" si="320"/>
        <v>J</v>
      </c>
      <c r="E4145" s="10" t="s">
        <v>24</v>
      </c>
      <c r="F4145" s="10" t="s">
        <v>24</v>
      </c>
      <c r="G4145" s="10">
        <v>25</v>
      </c>
      <c r="H4145" s="11" t="str">
        <f t="shared" si="321"/>
        <v>_16AY+</v>
      </c>
      <c r="I4145" s="10" t="s">
        <v>23</v>
      </c>
      <c r="J4145" s="10" t="s">
        <v>23</v>
      </c>
      <c r="K4145" s="10" t="s">
        <v>37</v>
      </c>
      <c r="L4145" s="10" t="s">
        <v>24</v>
      </c>
      <c r="M4145" s="10" t="s">
        <v>24</v>
      </c>
      <c r="N4145" s="10" t="s">
        <v>24</v>
      </c>
      <c r="O4145" s="10" t="s">
        <v>24</v>
      </c>
      <c r="P4145" s="11" t="str">
        <f t="shared" si="322"/>
        <v>_NotUsing</v>
      </c>
      <c r="Q4145" s="10" t="s">
        <v>24</v>
      </c>
      <c r="R4145" s="10" t="s">
        <v>23</v>
      </c>
      <c r="S4145" s="10" t="s">
        <v>27</v>
      </c>
      <c r="T4145" s="11" t="str" cm="1">
        <f t="array" ref="T4145">_xlfn.IFS(S4145="Month-to-month","_MM",S4145="One year","_OY",S4145="Two year","_TY")</f>
        <v>_MM</v>
      </c>
      <c r="U4145" s="10" t="s">
        <v>23</v>
      </c>
      <c r="V4145" s="10" t="s">
        <v>28</v>
      </c>
      <c r="W4145" s="10">
        <v>84.8</v>
      </c>
      <c r="X4145" s="10">
        <v>2043.45</v>
      </c>
      <c r="Y4145" s="10" t="s">
        <v>23</v>
      </c>
      <c r="Z4145" s="11">
        <f t="shared" si="323"/>
        <v>1</v>
      </c>
      <c r="AA4145" s="11" t="str">
        <f t="shared" si="324"/>
        <v>J_16AY+_NotUsing_MM</v>
      </c>
    </row>
    <row r="4146" spans="1:27">
      <c r="A4146" s="10" t="s">
        <v>4181</v>
      </c>
      <c r="B4146" s="10" t="s">
        <v>30</v>
      </c>
      <c r="C4146" s="10">
        <v>0</v>
      </c>
      <c r="D4146" s="11" t="str">
        <f t="shared" si="320"/>
        <v>J</v>
      </c>
      <c r="E4146" s="10" t="s">
        <v>24</v>
      </c>
      <c r="F4146" s="10" t="s">
        <v>24</v>
      </c>
      <c r="G4146" s="10">
        <v>21</v>
      </c>
      <c r="H4146" s="11" t="str">
        <f t="shared" si="321"/>
        <v>_16AY+</v>
      </c>
      <c r="I4146" s="10" t="s">
        <v>23</v>
      </c>
      <c r="J4146" s="10" t="s">
        <v>23</v>
      </c>
      <c r="K4146" s="10" t="s">
        <v>37</v>
      </c>
      <c r="L4146" s="10" t="s">
        <v>23</v>
      </c>
      <c r="M4146" s="10" t="s">
        <v>24</v>
      </c>
      <c r="N4146" s="10" t="s">
        <v>23</v>
      </c>
      <c r="O4146" s="10" t="s">
        <v>24</v>
      </c>
      <c r="P4146" s="11" t="str">
        <f t="shared" si="322"/>
        <v>_Using</v>
      </c>
      <c r="Q4146" s="10" t="s">
        <v>23</v>
      </c>
      <c r="R4146" s="10" t="s">
        <v>23</v>
      </c>
      <c r="S4146" s="10" t="s">
        <v>27</v>
      </c>
      <c r="T4146" s="11" t="str" cm="1">
        <f t="array" ref="T4146">_xlfn.IFS(S4146="Month-to-month","_MM",S4146="One year","_OY",S4146="Two year","_TY")</f>
        <v>_MM</v>
      </c>
      <c r="U4146" s="10" t="s">
        <v>24</v>
      </c>
      <c r="V4146" s="10" t="s">
        <v>32</v>
      </c>
      <c r="W4146" s="10">
        <v>103.85</v>
      </c>
      <c r="X4146" s="10">
        <v>2215</v>
      </c>
      <c r="Y4146" s="10" t="s">
        <v>24</v>
      </c>
      <c r="Z4146" s="11">
        <f t="shared" si="323"/>
        <v>0</v>
      </c>
      <c r="AA4146" s="11" t="str">
        <f t="shared" si="324"/>
        <v>J_16AY+_Using_MM</v>
      </c>
    </row>
    <row r="4147" spans="1:27">
      <c r="A4147" s="10" t="s">
        <v>4182</v>
      </c>
      <c r="B4147" s="10" t="s">
        <v>22</v>
      </c>
      <c r="C4147" s="10">
        <v>0</v>
      </c>
      <c r="D4147" s="11" t="str">
        <f t="shared" si="320"/>
        <v>J</v>
      </c>
      <c r="E4147" s="10" t="s">
        <v>24</v>
      </c>
      <c r="F4147" s="10" t="s">
        <v>24</v>
      </c>
      <c r="G4147" s="10">
        <v>13</v>
      </c>
      <c r="H4147" s="11" t="str">
        <f t="shared" si="321"/>
        <v>_16AY</v>
      </c>
      <c r="I4147" s="10" t="s">
        <v>23</v>
      </c>
      <c r="J4147" s="10" t="s">
        <v>24</v>
      </c>
      <c r="K4147" s="10" t="s">
        <v>26</v>
      </c>
      <c r="L4147" s="10" t="s">
        <v>23</v>
      </c>
      <c r="M4147" s="10" t="s">
        <v>23</v>
      </c>
      <c r="N4147" s="10" t="s">
        <v>24</v>
      </c>
      <c r="O4147" s="10" t="s">
        <v>23</v>
      </c>
      <c r="P4147" s="11" t="str">
        <f t="shared" si="322"/>
        <v>_Using</v>
      </c>
      <c r="Q4147" s="10" t="s">
        <v>24</v>
      </c>
      <c r="R4147" s="10" t="s">
        <v>23</v>
      </c>
      <c r="S4147" s="10" t="s">
        <v>27</v>
      </c>
      <c r="T4147" s="11" t="str" cm="1">
        <f t="array" ref="T4147">_xlfn.IFS(S4147="Month-to-month","_MM",S4147="One year","_OY",S4147="Two year","_TY")</f>
        <v>_MM</v>
      </c>
      <c r="U4147" s="10" t="s">
        <v>24</v>
      </c>
      <c r="V4147" s="10" t="s">
        <v>35</v>
      </c>
      <c r="W4147" s="10">
        <v>67.8</v>
      </c>
      <c r="X4147" s="10">
        <v>842.25</v>
      </c>
      <c r="Y4147" s="10" t="s">
        <v>24</v>
      </c>
      <c r="Z4147" s="11">
        <f t="shared" si="323"/>
        <v>0</v>
      </c>
      <c r="AA4147" s="11" t="str">
        <f t="shared" si="324"/>
        <v>J_16AY_Using_MM</v>
      </c>
    </row>
    <row r="4148" spans="1:27">
      <c r="A4148" s="10" t="s">
        <v>4183</v>
      </c>
      <c r="B4148" s="10" t="s">
        <v>30</v>
      </c>
      <c r="C4148" s="10">
        <v>0</v>
      </c>
      <c r="D4148" s="11" t="str">
        <f t="shared" si="320"/>
        <v>J</v>
      </c>
      <c r="E4148" s="10" t="s">
        <v>23</v>
      </c>
      <c r="F4148" s="10" t="s">
        <v>24</v>
      </c>
      <c r="G4148" s="10">
        <v>35</v>
      </c>
      <c r="H4148" s="11" t="str">
        <f t="shared" si="321"/>
        <v>_16AY+</v>
      </c>
      <c r="I4148" s="10" t="s">
        <v>23</v>
      </c>
      <c r="J4148" s="10" t="s">
        <v>23</v>
      </c>
      <c r="K4148" s="10" t="s">
        <v>37</v>
      </c>
      <c r="L4148" s="10" t="s">
        <v>24</v>
      </c>
      <c r="M4148" s="10" t="s">
        <v>24</v>
      </c>
      <c r="N4148" s="10" t="s">
        <v>24</v>
      </c>
      <c r="O4148" s="10" t="s">
        <v>24</v>
      </c>
      <c r="P4148" s="11" t="str">
        <f t="shared" si="322"/>
        <v>_NotUsing</v>
      </c>
      <c r="Q4148" s="10" t="s">
        <v>24</v>
      </c>
      <c r="R4148" s="10" t="s">
        <v>24</v>
      </c>
      <c r="S4148" s="10" t="s">
        <v>27</v>
      </c>
      <c r="T4148" s="11" t="str" cm="1">
        <f t="array" ref="T4148">_xlfn.IFS(S4148="Month-to-month","_MM",S4148="One year","_OY",S4148="Two year","_TY")</f>
        <v>_MM</v>
      </c>
      <c r="U4148" s="10" t="s">
        <v>23</v>
      </c>
      <c r="V4148" s="10" t="s">
        <v>28</v>
      </c>
      <c r="W4148" s="10">
        <v>75.2</v>
      </c>
      <c r="X4148" s="10">
        <v>2576.1999999999998</v>
      </c>
      <c r="Y4148" s="10" t="s">
        <v>23</v>
      </c>
      <c r="Z4148" s="11">
        <f t="shared" si="323"/>
        <v>1</v>
      </c>
      <c r="AA4148" s="11" t="str">
        <f t="shared" si="324"/>
        <v>J_16AY+_NotUsing_MM</v>
      </c>
    </row>
    <row r="4149" spans="1:27">
      <c r="A4149" s="10" t="s">
        <v>4184</v>
      </c>
      <c r="B4149" s="10" t="s">
        <v>30</v>
      </c>
      <c r="C4149" s="10">
        <v>1</v>
      </c>
      <c r="D4149" s="11" t="str">
        <f t="shared" si="320"/>
        <v>S</v>
      </c>
      <c r="E4149" s="10" t="s">
        <v>23</v>
      </c>
      <c r="F4149" s="10" t="s">
        <v>24</v>
      </c>
      <c r="G4149" s="10">
        <v>71</v>
      </c>
      <c r="H4149" s="11" t="str">
        <f t="shared" si="321"/>
        <v>_16AY+</v>
      </c>
      <c r="I4149" s="10" t="s">
        <v>23</v>
      </c>
      <c r="J4149" s="10" t="s">
        <v>23</v>
      </c>
      <c r="K4149" s="10" t="s">
        <v>24</v>
      </c>
      <c r="L4149" s="10" t="s">
        <v>46</v>
      </c>
      <c r="M4149" s="10" t="s">
        <v>46</v>
      </c>
      <c r="N4149" s="10" t="s">
        <v>46</v>
      </c>
      <c r="O4149" s="10" t="s">
        <v>46</v>
      </c>
      <c r="P4149" s="11" t="str">
        <f t="shared" si="322"/>
        <v>_NotUsing</v>
      </c>
      <c r="Q4149" s="10" t="s">
        <v>46</v>
      </c>
      <c r="R4149" s="10" t="s">
        <v>46</v>
      </c>
      <c r="S4149" s="10" t="s">
        <v>47</v>
      </c>
      <c r="T4149" s="11" t="str" cm="1">
        <f t="array" ref="T4149">_xlfn.IFS(S4149="Month-to-month","_MM",S4149="One year","_OY",S4149="Two year","_TY")</f>
        <v>_TY</v>
      </c>
      <c r="U4149" s="10" t="s">
        <v>24</v>
      </c>
      <c r="V4149" s="10" t="s">
        <v>35</v>
      </c>
      <c r="W4149" s="10">
        <v>24.85</v>
      </c>
      <c r="X4149" s="10">
        <v>1901</v>
      </c>
      <c r="Y4149" s="10" t="s">
        <v>24</v>
      </c>
      <c r="Z4149" s="11">
        <f t="shared" si="323"/>
        <v>0</v>
      </c>
      <c r="AA4149" s="11" t="str">
        <f t="shared" si="324"/>
        <v>S_16AY+_NotUsing_TY</v>
      </c>
    </row>
    <row r="4150" spans="1:27">
      <c r="A4150" s="10" t="s">
        <v>4185</v>
      </c>
      <c r="B4150" s="10" t="s">
        <v>22</v>
      </c>
      <c r="C4150" s="10">
        <v>0</v>
      </c>
      <c r="D4150" s="11" t="str">
        <f t="shared" si="320"/>
        <v>J</v>
      </c>
      <c r="E4150" s="10" t="s">
        <v>24</v>
      </c>
      <c r="F4150" s="10" t="s">
        <v>24</v>
      </c>
      <c r="G4150" s="10">
        <v>29</v>
      </c>
      <c r="H4150" s="11" t="str">
        <f t="shared" si="321"/>
        <v>_16AY+</v>
      </c>
      <c r="I4150" s="10" t="s">
        <v>23</v>
      </c>
      <c r="J4150" s="10" t="s">
        <v>24</v>
      </c>
      <c r="K4150" s="10" t="s">
        <v>24</v>
      </c>
      <c r="L4150" s="10" t="s">
        <v>46</v>
      </c>
      <c r="M4150" s="10" t="s">
        <v>46</v>
      </c>
      <c r="N4150" s="10" t="s">
        <v>46</v>
      </c>
      <c r="O4150" s="10" t="s">
        <v>46</v>
      </c>
      <c r="P4150" s="11" t="str">
        <f t="shared" si="322"/>
        <v>_NotUsing</v>
      </c>
      <c r="Q4150" s="10" t="s">
        <v>46</v>
      </c>
      <c r="R4150" s="10" t="s">
        <v>46</v>
      </c>
      <c r="S4150" s="10" t="s">
        <v>27</v>
      </c>
      <c r="T4150" s="11" t="str" cm="1">
        <f t="array" ref="T4150">_xlfn.IFS(S4150="Month-to-month","_MM",S4150="One year","_OY",S4150="Two year","_TY")</f>
        <v>_MM</v>
      </c>
      <c r="U4150" s="10" t="s">
        <v>24</v>
      </c>
      <c r="V4150" s="10" t="s">
        <v>40</v>
      </c>
      <c r="W4150" s="10">
        <v>19.350000000000001</v>
      </c>
      <c r="X4150" s="10">
        <v>601.6</v>
      </c>
      <c r="Y4150" s="10" t="s">
        <v>24</v>
      </c>
      <c r="Z4150" s="11">
        <f t="shared" si="323"/>
        <v>0</v>
      </c>
      <c r="AA4150" s="11" t="str">
        <f t="shared" si="324"/>
        <v>J_16AY+_NotUsing_MM</v>
      </c>
    </row>
    <row r="4151" spans="1:27">
      <c r="A4151" s="10" t="s">
        <v>4186</v>
      </c>
      <c r="B4151" s="10" t="s">
        <v>30</v>
      </c>
      <c r="C4151" s="10">
        <v>0</v>
      </c>
      <c r="D4151" s="11" t="str">
        <f t="shared" si="320"/>
        <v>J</v>
      </c>
      <c r="E4151" s="10" t="s">
        <v>23</v>
      </c>
      <c r="F4151" s="10" t="s">
        <v>24</v>
      </c>
      <c r="G4151" s="10">
        <v>71</v>
      </c>
      <c r="H4151" s="11" t="str">
        <f t="shared" si="321"/>
        <v>_16AY+</v>
      </c>
      <c r="I4151" s="10" t="s">
        <v>24</v>
      </c>
      <c r="J4151" s="10" t="s">
        <v>25</v>
      </c>
      <c r="K4151" s="10" t="s">
        <v>26</v>
      </c>
      <c r="L4151" s="10" t="s">
        <v>24</v>
      </c>
      <c r="M4151" s="10" t="s">
        <v>23</v>
      </c>
      <c r="N4151" s="10" t="s">
        <v>24</v>
      </c>
      <c r="O4151" s="10" t="s">
        <v>24</v>
      </c>
      <c r="P4151" s="11" t="str">
        <f t="shared" si="322"/>
        <v>_Using</v>
      </c>
      <c r="Q4151" s="10" t="s">
        <v>23</v>
      </c>
      <c r="R4151" s="10" t="s">
        <v>23</v>
      </c>
      <c r="S4151" s="10" t="s">
        <v>47</v>
      </c>
      <c r="T4151" s="11" t="str" cm="1">
        <f t="array" ref="T4151">_xlfn.IFS(S4151="Month-to-month","_MM",S4151="One year","_OY",S4151="Two year","_TY")</f>
        <v>_TY</v>
      </c>
      <c r="U4151" s="10" t="s">
        <v>24</v>
      </c>
      <c r="V4151" s="10" t="s">
        <v>28</v>
      </c>
      <c r="W4151" s="10">
        <v>49.35</v>
      </c>
      <c r="X4151" s="10">
        <v>3515.25</v>
      </c>
      <c r="Y4151" s="10" t="s">
        <v>23</v>
      </c>
      <c r="Z4151" s="11">
        <f t="shared" si="323"/>
        <v>1</v>
      </c>
      <c r="AA4151" s="11" t="str">
        <f t="shared" si="324"/>
        <v>J_16AY+_Using_TY</v>
      </c>
    </row>
    <row r="4152" spans="1:27">
      <c r="A4152" s="10" t="s">
        <v>4187</v>
      </c>
      <c r="B4152" s="10" t="s">
        <v>30</v>
      </c>
      <c r="C4152" s="10">
        <v>1</v>
      </c>
      <c r="D4152" s="11" t="str">
        <f t="shared" si="320"/>
        <v>S</v>
      </c>
      <c r="E4152" s="10" t="s">
        <v>23</v>
      </c>
      <c r="F4152" s="10" t="s">
        <v>24</v>
      </c>
      <c r="G4152" s="10">
        <v>7</v>
      </c>
      <c r="H4152" s="11" t="str">
        <f t="shared" si="321"/>
        <v>_16AY</v>
      </c>
      <c r="I4152" s="10" t="s">
        <v>23</v>
      </c>
      <c r="J4152" s="10" t="s">
        <v>24</v>
      </c>
      <c r="K4152" s="10" t="s">
        <v>37</v>
      </c>
      <c r="L4152" s="10" t="s">
        <v>24</v>
      </c>
      <c r="M4152" s="10" t="s">
        <v>24</v>
      </c>
      <c r="N4152" s="10" t="s">
        <v>24</v>
      </c>
      <c r="O4152" s="10" t="s">
        <v>24</v>
      </c>
      <c r="P4152" s="11" t="str">
        <f t="shared" si="322"/>
        <v>_NotUsing</v>
      </c>
      <c r="Q4152" s="10" t="s">
        <v>23</v>
      </c>
      <c r="R4152" s="10" t="s">
        <v>23</v>
      </c>
      <c r="S4152" s="10" t="s">
        <v>27</v>
      </c>
      <c r="T4152" s="11" t="str" cm="1">
        <f t="array" ref="T4152">_xlfn.IFS(S4152="Month-to-month","_MM",S4152="One year","_OY",S4152="Two year","_TY")</f>
        <v>_MM</v>
      </c>
      <c r="U4152" s="10" t="s">
        <v>23</v>
      </c>
      <c r="V4152" s="10" t="s">
        <v>28</v>
      </c>
      <c r="W4152" s="10">
        <v>89</v>
      </c>
      <c r="X4152" s="10">
        <v>605.45000000000005</v>
      </c>
      <c r="Y4152" s="10" t="s">
        <v>24</v>
      </c>
      <c r="Z4152" s="11">
        <f t="shared" si="323"/>
        <v>0</v>
      </c>
      <c r="AA4152" s="11" t="str">
        <f t="shared" si="324"/>
        <v>S_16AY_NotUsing_MM</v>
      </c>
    </row>
    <row r="4153" spans="1:27">
      <c r="A4153" s="10" t="s">
        <v>4188</v>
      </c>
      <c r="B4153" s="10" t="s">
        <v>22</v>
      </c>
      <c r="C4153" s="10">
        <v>1</v>
      </c>
      <c r="D4153" s="11" t="str">
        <f t="shared" si="320"/>
        <v>S</v>
      </c>
      <c r="E4153" s="10" t="s">
        <v>24</v>
      </c>
      <c r="F4153" s="10" t="s">
        <v>24</v>
      </c>
      <c r="G4153" s="10">
        <v>57</v>
      </c>
      <c r="H4153" s="11" t="str">
        <f t="shared" si="321"/>
        <v>_16AY+</v>
      </c>
      <c r="I4153" s="10" t="s">
        <v>24</v>
      </c>
      <c r="J4153" s="10" t="s">
        <v>25</v>
      </c>
      <c r="K4153" s="10" t="s">
        <v>26</v>
      </c>
      <c r="L4153" s="10" t="s">
        <v>24</v>
      </c>
      <c r="M4153" s="10" t="s">
        <v>23</v>
      </c>
      <c r="N4153" s="10" t="s">
        <v>23</v>
      </c>
      <c r="O4153" s="10" t="s">
        <v>24</v>
      </c>
      <c r="P4153" s="11" t="str">
        <f t="shared" si="322"/>
        <v>_Using</v>
      </c>
      <c r="Q4153" s="10" t="s">
        <v>23</v>
      </c>
      <c r="R4153" s="10" t="s">
        <v>23</v>
      </c>
      <c r="S4153" s="10" t="s">
        <v>27</v>
      </c>
      <c r="T4153" s="11" t="str" cm="1">
        <f t="array" ref="T4153">_xlfn.IFS(S4153="Month-to-month","_MM",S4153="One year","_OY",S4153="Two year","_TY")</f>
        <v>_MM</v>
      </c>
      <c r="U4153" s="10" t="s">
        <v>23</v>
      </c>
      <c r="V4153" s="10" t="s">
        <v>28</v>
      </c>
      <c r="W4153" s="10">
        <v>55</v>
      </c>
      <c r="X4153" s="10">
        <v>3094.05</v>
      </c>
      <c r="Y4153" s="10" t="s">
        <v>24</v>
      </c>
      <c r="Z4153" s="11">
        <f t="shared" si="323"/>
        <v>0</v>
      </c>
      <c r="AA4153" s="11" t="str">
        <f t="shared" si="324"/>
        <v>S_16AY+_Using_MM</v>
      </c>
    </row>
    <row r="4154" spans="1:27">
      <c r="A4154" s="10" t="s">
        <v>4189</v>
      </c>
      <c r="B4154" s="10" t="s">
        <v>30</v>
      </c>
      <c r="C4154" s="10">
        <v>0</v>
      </c>
      <c r="D4154" s="11" t="str">
        <f t="shared" si="320"/>
        <v>J</v>
      </c>
      <c r="E4154" s="10" t="s">
        <v>23</v>
      </c>
      <c r="F4154" s="10" t="s">
        <v>24</v>
      </c>
      <c r="G4154" s="10">
        <v>65</v>
      </c>
      <c r="H4154" s="11" t="str">
        <f t="shared" si="321"/>
        <v>_16AY+</v>
      </c>
      <c r="I4154" s="10" t="s">
        <v>23</v>
      </c>
      <c r="J4154" s="10" t="s">
        <v>23</v>
      </c>
      <c r="K4154" s="10" t="s">
        <v>26</v>
      </c>
      <c r="L4154" s="10" t="s">
        <v>23</v>
      </c>
      <c r="M4154" s="10" t="s">
        <v>24</v>
      </c>
      <c r="N4154" s="10" t="s">
        <v>23</v>
      </c>
      <c r="O4154" s="10" t="s">
        <v>23</v>
      </c>
      <c r="P4154" s="11" t="str">
        <f t="shared" si="322"/>
        <v>_Using</v>
      </c>
      <c r="Q4154" s="10" t="s">
        <v>24</v>
      </c>
      <c r="R4154" s="10" t="s">
        <v>23</v>
      </c>
      <c r="S4154" s="10" t="s">
        <v>47</v>
      </c>
      <c r="T4154" s="11" t="str" cm="1">
        <f t="array" ref="T4154">_xlfn.IFS(S4154="Month-to-month","_MM",S4154="One year","_OY",S4154="Two year","_TY")</f>
        <v>_TY</v>
      </c>
      <c r="U4154" s="10" t="s">
        <v>24</v>
      </c>
      <c r="V4154" s="10" t="s">
        <v>35</v>
      </c>
      <c r="W4154" s="10">
        <v>76.150000000000006</v>
      </c>
      <c r="X4154" s="10">
        <v>4929.55</v>
      </c>
      <c r="Y4154" s="10" t="s">
        <v>24</v>
      </c>
      <c r="Z4154" s="11">
        <f t="shared" si="323"/>
        <v>0</v>
      </c>
      <c r="AA4154" s="11" t="str">
        <f t="shared" si="324"/>
        <v>J_16AY+_Using_TY</v>
      </c>
    </row>
    <row r="4155" spans="1:27">
      <c r="A4155" s="10" t="s">
        <v>4190</v>
      </c>
      <c r="B4155" s="10" t="s">
        <v>30</v>
      </c>
      <c r="C4155" s="10">
        <v>0</v>
      </c>
      <c r="D4155" s="11" t="str">
        <f t="shared" si="320"/>
        <v>J</v>
      </c>
      <c r="E4155" s="10" t="s">
        <v>24</v>
      </c>
      <c r="F4155" s="10" t="s">
        <v>24</v>
      </c>
      <c r="G4155" s="10">
        <v>27</v>
      </c>
      <c r="H4155" s="11" t="str">
        <f t="shared" si="321"/>
        <v>_16AY+</v>
      </c>
      <c r="I4155" s="10" t="s">
        <v>23</v>
      </c>
      <c r="J4155" s="10" t="s">
        <v>24</v>
      </c>
      <c r="K4155" s="10" t="s">
        <v>24</v>
      </c>
      <c r="L4155" s="10" t="s">
        <v>46</v>
      </c>
      <c r="M4155" s="10" t="s">
        <v>46</v>
      </c>
      <c r="N4155" s="10" t="s">
        <v>46</v>
      </c>
      <c r="O4155" s="10" t="s">
        <v>46</v>
      </c>
      <c r="P4155" s="11" t="str">
        <f t="shared" si="322"/>
        <v>_NotUsing</v>
      </c>
      <c r="Q4155" s="10" t="s">
        <v>46</v>
      </c>
      <c r="R4155" s="10" t="s">
        <v>46</v>
      </c>
      <c r="S4155" s="10" t="s">
        <v>31</v>
      </c>
      <c r="T4155" s="11" t="str" cm="1">
        <f t="array" ref="T4155">_xlfn.IFS(S4155="Month-to-month","_MM",S4155="One year","_OY",S4155="Two year","_TY")</f>
        <v>_OY</v>
      </c>
      <c r="U4155" s="10" t="s">
        <v>24</v>
      </c>
      <c r="V4155" s="10" t="s">
        <v>32</v>
      </c>
      <c r="W4155" s="10">
        <v>20.3</v>
      </c>
      <c r="X4155" s="10">
        <v>595.04999999999995</v>
      </c>
      <c r="Y4155" s="10" t="s">
        <v>24</v>
      </c>
      <c r="Z4155" s="11">
        <f t="shared" si="323"/>
        <v>0</v>
      </c>
      <c r="AA4155" s="11" t="str">
        <f t="shared" si="324"/>
        <v>J_16AY+_NotUsing_OY</v>
      </c>
    </row>
    <row r="4156" spans="1:27">
      <c r="A4156" s="10" t="s">
        <v>4191</v>
      </c>
      <c r="B4156" s="10" t="s">
        <v>30</v>
      </c>
      <c r="C4156" s="10">
        <v>0</v>
      </c>
      <c r="D4156" s="11" t="str">
        <f t="shared" si="320"/>
        <v>J</v>
      </c>
      <c r="E4156" s="10" t="s">
        <v>24</v>
      </c>
      <c r="F4156" s="10" t="s">
        <v>24</v>
      </c>
      <c r="G4156" s="10">
        <v>6</v>
      </c>
      <c r="H4156" s="11" t="str">
        <f t="shared" si="321"/>
        <v>_6AY</v>
      </c>
      <c r="I4156" s="10" t="s">
        <v>23</v>
      </c>
      <c r="J4156" s="10" t="s">
        <v>23</v>
      </c>
      <c r="K4156" s="10" t="s">
        <v>37</v>
      </c>
      <c r="L4156" s="10" t="s">
        <v>24</v>
      </c>
      <c r="M4156" s="10" t="s">
        <v>24</v>
      </c>
      <c r="N4156" s="10" t="s">
        <v>24</v>
      </c>
      <c r="O4156" s="10" t="s">
        <v>24</v>
      </c>
      <c r="P4156" s="11" t="str">
        <f t="shared" si="322"/>
        <v>_NotUsing</v>
      </c>
      <c r="Q4156" s="10" t="s">
        <v>24</v>
      </c>
      <c r="R4156" s="10" t="s">
        <v>24</v>
      </c>
      <c r="S4156" s="10" t="s">
        <v>27</v>
      </c>
      <c r="T4156" s="11" t="str" cm="1">
        <f t="array" ref="T4156">_xlfn.IFS(S4156="Month-to-month","_MM",S4156="One year","_OY",S4156="Two year","_TY")</f>
        <v>_MM</v>
      </c>
      <c r="U4156" s="10" t="s">
        <v>23</v>
      </c>
      <c r="V4156" s="10" t="s">
        <v>28</v>
      </c>
      <c r="W4156" s="10">
        <v>74.900000000000006</v>
      </c>
      <c r="X4156" s="10">
        <v>469.8</v>
      </c>
      <c r="Y4156" s="10" t="s">
        <v>23</v>
      </c>
      <c r="Z4156" s="11">
        <f t="shared" si="323"/>
        <v>1</v>
      </c>
      <c r="AA4156" s="11" t="str">
        <f t="shared" si="324"/>
        <v>J_6AY_NotUsing_MM</v>
      </c>
    </row>
    <row r="4157" spans="1:27">
      <c r="A4157" s="10" t="s">
        <v>4192</v>
      </c>
      <c r="B4157" s="10" t="s">
        <v>22</v>
      </c>
      <c r="C4157" s="10">
        <v>1</v>
      </c>
      <c r="D4157" s="11" t="str">
        <f t="shared" si="320"/>
        <v>S</v>
      </c>
      <c r="E4157" s="10" t="s">
        <v>24</v>
      </c>
      <c r="F4157" s="10" t="s">
        <v>24</v>
      </c>
      <c r="G4157" s="10">
        <v>72</v>
      </c>
      <c r="H4157" s="11" t="str">
        <f t="shared" si="321"/>
        <v>_16AY+</v>
      </c>
      <c r="I4157" s="10" t="s">
        <v>23</v>
      </c>
      <c r="J4157" s="10" t="s">
        <v>23</v>
      </c>
      <c r="K4157" s="10" t="s">
        <v>37</v>
      </c>
      <c r="L4157" s="10" t="s">
        <v>23</v>
      </c>
      <c r="M4157" s="10" t="s">
        <v>23</v>
      </c>
      <c r="N4157" s="10" t="s">
        <v>23</v>
      </c>
      <c r="O4157" s="10" t="s">
        <v>23</v>
      </c>
      <c r="P4157" s="11" t="str">
        <f t="shared" si="322"/>
        <v>_Using</v>
      </c>
      <c r="Q4157" s="10" t="s">
        <v>23</v>
      </c>
      <c r="R4157" s="10" t="s">
        <v>23</v>
      </c>
      <c r="S4157" s="10" t="s">
        <v>47</v>
      </c>
      <c r="T4157" s="11" t="str" cm="1">
        <f t="array" ref="T4157">_xlfn.IFS(S4157="Month-to-month","_MM",S4157="One year","_OY",S4157="Two year","_TY")</f>
        <v>_TY</v>
      </c>
      <c r="U4157" s="10" t="s">
        <v>23</v>
      </c>
      <c r="V4157" s="10" t="s">
        <v>40</v>
      </c>
      <c r="W4157" s="10">
        <v>117.35</v>
      </c>
      <c r="X4157" s="10">
        <v>8436.25</v>
      </c>
      <c r="Y4157" s="10" t="s">
        <v>24</v>
      </c>
      <c r="Z4157" s="11">
        <f t="shared" si="323"/>
        <v>0</v>
      </c>
      <c r="AA4157" s="11" t="str">
        <f t="shared" si="324"/>
        <v>S_16AY+_Using_TY</v>
      </c>
    </row>
    <row r="4158" spans="1:27">
      <c r="A4158" s="10" t="s">
        <v>4193</v>
      </c>
      <c r="B4158" s="10" t="s">
        <v>30</v>
      </c>
      <c r="C4158" s="10">
        <v>0</v>
      </c>
      <c r="D4158" s="11" t="str">
        <f t="shared" si="320"/>
        <v>J</v>
      </c>
      <c r="E4158" s="10" t="s">
        <v>24</v>
      </c>
      <c r="F4158" s="10" t="s">
        <v>24</v>
      </c>
      <c r="G4158" s="10">
        <v>1</v>
      </c>
      <c r="H4158" s="11" t="str">
        <f t="shared" si="321"/>
        <v>_6AY</v>
      </c>
      <c r="I4158" s="10" t="s">
        <v>23</v>
      </c>
      <c r="J4158" s="10" t="s">
        <v>24</v>
      </c>
      <c r="K4158" s="10" t="s">
        <v>24</v>
      </c>
      <c r="L4158" s="10" t="s">
        <v>46</v>
      </c>
      <c r="M4158" s="10" t="s">
        <v>46</v>
      </c>
      <c r="N4158" s="10" t="s">
        <v>46</v>
      </c>
      <c r="O4158" s="10" t="s">
        <v>46</v>
      </c>
      <c r="P4158" s="11" t="str">
        <f t="shared" si="322"/>
        <v>_NotUsing</v>
      </c>
      <c r="Q4158" s="10" t="s">
        <v>46</v>
      </c>
      <c r="R4158" s="10" t="s">
        <v>46</v>
      </c>
      <c r="S4158" s="10" t="s">
        <v>27</v>
      </c>
      <c r="T4158" s="11" t="str" cm="1">
        <f t="array" ref="T4158">_xlfn.IFS(S4158="Month-to-month","_MM",S4158="One year","_OY",S4158="Two year","_TY")</f>
        <v>_MM</v>
      </c>
      <c r="U4158" s="10" t="s">
        <v>23</v>
      </c>
      <c r="V4158" s="10" t="s">
        <v>32</v>
      </c>
      <c r="W4158" s="10">
        <v>19.75</v>
      </c>
      <c r="X4158" s="10">
        <v>19.75</v>
      </c>
      <c r="Y4158" s="10" t="s">
        <v>24</v>
      </c>
      <c r="Z4158" s="11">
        <f t="shared" si="323"/>
        <v>0</v>
      </c>
      <c r="AA4158" s="11" t="str">
        <f t="shared" si="324"/>
        <v>J_6AY_NotUsing_MM</v>
      </c>
    </row>
    <row r="4159" spans="1:27">
      <c r="A4159" s="10" t="s">
        <v>4194</v>
      </c>
      <c r="B4159" s="10" t="s">
        <v>30</v>
      </c>
      <c r="C4159" s="10">
        <v>0</v>
      </c>
      <c r="D4159" s="11" t="str">
        <f t="shared" si="320"/>
        <v>J</v>
      </c>
      <c r="E4159" s="10" t="s">
        <v>24</v>
      </c>
      <c r="F4159" s="10" t="s">
        <v>24</v>
      </c>
      <c r="G4159" s="10">
        <v>11</v>
      </c>
      <c r="H4159" s="11" t="str">
        <f t="shared" si="321"/>
        <v>_16AY</v>
      </c>
      <c r="I4159" s="10" t="s">
        <v>23</v>
      </c>
      <c r="J4159" s="10" t="s">
        <v>24</v>
      </c>
      <c r="K4159" s="10" t="s">
        <v>26</v>
      </c>
      <c r="L4159" s="10" t="s">
        <v>24</v>
      </c>
      <c r="M4159" s="10" t="s">
        <v>24</v>
      </c>
      <c r="N4159" s="10" t="s">
        <v>24</v>
      </c>
      <c r="O4159" s="10" t="s">
        <v>24</v>
      </c>
      <c r="P4159" s="11" t="str">
        <f t="shared" si="322"/>
        <v>_NotUsing</v>
      </c>
      <c r="Q4159" s="10" t="s">
        <v>24</v>
      </c>
      <c r="R4159" s="10" t="s">
        <v>24</v>
      </c>
      <c r="S4159" s="10" t="s">
        <v>27</v>
      </c>
      <c r="T4159" s="11" t="str" cm="1">
        <f t="array" ref="T4159">_xlfn.IFS(S4159="Month-to-month","_MM",S4159="One year","_OY",S4159="Two year","_TY")</f>
        <v>_MM</v>
      </c>
      <c r="U4159" s="10" t="s">
        <v>24</v>
      </c>
      <c r="V4159" s="10" t="s">
        <v>40</v>
      </c>
      <c r="W4159" s="10">
        <v>45.2</v>
      </c>
      <c r="X4159" s="10">
        <v>492</v>
      </c>
      <c r="Y4159" s="10" t="s">
        <v>24</v>
      </c>
      <c r="Z4159" s="11">
        <f t="shared" si="323"/>
        <v>0</v>
      </c>
      <c r="AA4159" s="11" t="str">
        <f t="shared" si="324"/>
        <v>J_16AY_NotUsing_MM</v>
      </c>
    </row>
    <row r="4160" spans="1:27">
      <c r="A4160" s="10" t="s">
        <v>4195</v>
      </c>
      <c r="B4160" s="10" t="s">
        <v>30</v>
      </c>
      <c r="C4160" s="10">
        <v>0</v>
      </c>
      <c r="D4160" s="11" t="str">
        <f t="shared" si="320"/>
        <v>J</v>
      </c>
      <c r="E4160" s="10" t="s">
        <v>23</v>
      </c>
      <c r="F4160" s="10" t="s">
        <v>23</v>
      </c>
      <c r="G4160" s="10">
        <v>39</v>
      </c>
      <c r="H4160" s="11" t="str">
        <f t="shared" si="321"/>
        <v>_16AY+</v>
      </c>
      <c r="I4160" s="10" t="s">
        <v>23</v>
      </c>
      <c r="J4160" s="10" t="s">
        <v>23</v>
      </c>
      <c r="K4160" s="10" t="s">
        <v>24</v>
      </c>
      <c r="L4160" s="10" t="s">
        <v>46</v>
      </c>
      <c r="M4160" s="10" t="s">
        <v>46</v>
      </c>
      <c r="N4160" s="10" t="s">
        <v>46</v>
      </c>
      <c r="O4160" s="10" t="s">
        <v>46</v>
      </c>
      <c r="P4160" s="11" t="str">
        <f t="shared" si="322"/>
        <v>_NotUsing</v>
      </c>
      <c r="Q4160" s="10" t="s">
        <v>46</v>
      </c>
      <c r="R4160" s="10" t="s">
        <v>46</v>
      </c>
      <c r="S4160" s="10" t="s">
        <v>47</v>
      </c>
      <c r="T4160" s="11" t="str" cm="1">
        <f t="array" ref="T4160">_xlfn.IFS(S4160="Month-to-month","_MM",S4160="One year","_OY",S4160="Two year","_TY")</f>
        <v>_TY</v>
      </c>
      <c r="U4160" s="10" t="s">
        <v>24</v>
      </c>
      <c r="V4160" s="10" t="s">
        <v>32</v>
      </c>
      <c r="W4160" s="10">
        <v>25.2</v>
      </c>
      <c r="X4160" s="10">
        <v>987.95</v>
      </c>
      <c r="Y4160" s="10" t="s">
        <v>24</v>
      </c>
      <c r="Z4160" s="11">
        <f t="shared" si="323"/>
        <v>0</v>
      </c>
      <c r="AA4160" s="11" t="str">
        <f t="shared" si="324"/>
        <v>J_16AY+_NotUsing_TY</v>
      </c>
    </row>
    <row r="4161" spans="1:27">
      <c r="A4161" s="10" t="s">
        <v>4196</v>
      </c>
      <c r="B4161" s="10" t="s">
        <v>22</v>
      </c>
      <c r="C4161" s="10">
        <v>1</v>
      </c>
      <c r="D4161" s="11" t="str">
        <f t="shared" si="320"/>
        <v>S</v>
      </c>
      <c r="E4161" s="10" t="s">
        <v>24</v>
      </c>
      <c r="F4161" s="10" t="s">
        <v>24</v>
      </c>
      <c r="G4161" s="10">
        <v>59</v>
      </c>
      <c r="H4161" s="11" t="str">
        <f t="shared" si="321"/>
        <v>_16AY+</v>
      </c>
      <c r="I4161" s="10" t="s">
        <v>23</v>
      </c>
      <c r="J4161" s="10" t="s">
        <v>23</v>
      </c>
      <c r="K4161" s="10" t="s">
        <v>37</v>
      </c>
      <c r="L4161" s="10" t="s">
        <v>23</v>
      </c>
      <c r="M4161" s="10" t="s">
        <v>23</v>
      </c>
      <c r="N4161" s="10" t="s">
        <v>23</v>
      </c>
      <c r="O4161" s="10" t="s">
        <v>24</v>
      </c>
      <c r="P4161" s="11" t="str">
        <f t="shared" si="322"/>
        <v>_Using</v>
      </c>
      <c r="Q4161" s="10" t="s">
        <v>24</v>
      </c>
      <c r="R4161" s="10" t="s">
        <v>24</v>
      </c>
      <c r="S4161" s="10" t="s">
        <v>27</v>
      </c>
      <c r="T4161" s="11" t="str" cm="1">
        <f t="array" ref="T4161">_xlfn.IFS(S4161="Month-to-month","_MM",S4161="One year","_OY",S4161="Two year","_TY")</f>
        <v>_MM</v>
      </c>
      <c r="U4161" s="10" t="s">
        <v>23</v>
      </c>
      <c r="V4161" s="10" t="s">
        <v>28</v>
      </c>
      <c r="W4161" s="10">
        <v>89.75</v>
      </c>
      <c r="X4161" s="10">
        <v>5496.9</v>
      </c>
      <c r="Y4161" s="10" t="s">
        <v>24</v>
      </c>
      <c r="Z4161" s="11">
        <f t="shared" si="323"/>
        <v>0</v>
      </c>
      <c r="AA4161" s="11" t="str">
        <f t="shared" si="324"/>
        <v>S_16AY+_Using_MM</v>
      </c>
    </row>
    <row r="4162" spans="1:27">
      <c r="A4162" s="10" t="s">
        <v>4197</v>
      </c>
      <c r="B4162" s="10" t="s">
        <v>30</v>
      </c>
      <c r="C4162" s="10">
        <v>0</v>
      </c>
      <c r="D4162" s="11" t="str">
        <f t="shared" si="320"/>
        <v>J</v>
      </c>
      <c r="E4162" s="10" t="s">
        <v>24</v>
      </c>
      <c r="F4162" s="10" t="s">
        <v>24</v>
      </c>
      <c r="G4162" s="10">
        <v>26</v>
      </c>
      <c r="H4162" s="11" t="str">
        <f t="shared" si="321"/>
        <v>_16AY+</v>
      </c>
      <c r="I4162" s="10" t="s">
        <v>23</v>
      </c>
      <c r="J4162" s="10" t="s">
        <v>24</v>
      </c>
      <c r="K4162" s="10" t="s">
        <v>26</v>
      </c>
      <c r="L4162" s="10" t="s">
        <v>23</v>
      </c>
      <c r="M4162" s="10" t="s">
        <v>24</v>
      </c>
      <c r="N4162" s="10" t="s">
        <v>24</v>
      </c>
      <c r="O4162" s="10" t="s">
        <v>23</v>
      </c>
      <c r="P4162" s="11" t="str">
        <f t="shared" si="322"/>
        <v>_Using</v>
      </c>
      <c r="Q4162" s="10" t="s">
        <v>23</v>
      </c>
      <c r="R4162" s="10" t="s">
        <v>23</v>
      </c>
      <c r="S4162" s="10" t="s">
        <v>31</v>
      </c>
      <c r="T4162" s="11" t="str" cm="1">
        <f t="array" ref="T4162">_xlfn.IFS(S4162="Month-to-month","_MM",S4162="One year","_OY",S4162="Two year","_TY")</f>
        <v>_OY</v>
      </c>
      <c r="U4162" s="10" t="s">
        <v>24</v>
      </c>
      <c r="V4162" s="10" t="s">
        <v>35</v>
      </c>
      <c r="W4162" s="10">
        <v>75</v>
      </c>
      <c r="X4162" s="10">
        <v>1908.35</v>
      </c>
      <c r="Y4162" s="10" t="s">
        <v>24</v>
      </c>
      <c r="Z4162" s="11">
        <f t="shared" si="323"/>
        <v>0</v>
      </c>
      <c r="AA4162" s="11" t="str">
        <f t="shared" si="324"/>
        <v>J_16AY+_Using_OY</v>
      </c>
    </row>
    <row r="4163" spans="1:27">
      <c r="A4163" s="10" t="s">
        <v>4198</v>
      </c>
      <c r="B4163" s="10" t="s">
        <v>30</v>
      </c>
      <c r="C4163" s="10">
        <v>1</v>
      </c>
      <c r="D4163" s="11" t="str">
        <f t="shared" ref="D4163:D4226" si="325">IF(C4163=0,"J","S")</f>
        <v>S</v>
      </c>
      <c r="E4163" s="10" t="s">
        <v>24</v>
      </c>
      <c r="F4163" s="10" t="s">
        <v>24</v>
      </c>
      <c r="G4163" s="10">
        <v>2</v>
      </c>
      <c r="H4163" s="11" t="str">
        <f t="shared" ref="H4163:H4226" si="326">IF(G4163&lt;7,"_6AY",IF(G4163&lt;17,"_16AY","_16AY+"))</f>
        <v>_6AY</v>
      </c>
      <c r="I4163" s="10" t="s">
        <v>23</v>
      </c>
      <c r="J4163" s="10" t="s">
        <v>24</v>
      </c>
      <c r="K4163" s="10" t="s">
        <v>26</v>
      </c>
      <c r="L4163" s="10" t="s">
        <v>24</v>
      </c>
      <c r="M4163" s="10" t="s">
        <v>24</v>
      </c>
      <c r="N4163" s="10" t="s">
        <v>23</v>
      </c>
      <c r="O4163" s="10" t="s">
        <v>24</v>
      </c>
      <c r="P4163" s="11" t="str">
        <f t="shared" ref="P4163:P4226" si="327">IF(COUNTIF(L4163:O4163,"Yes")&gt;0,"_Using","_NotUsing")</f>
        <v>_Using</v>
      </c>
      <c r="Q4163" s="10" t="s">
        <v>24</v>
      </c>
      <c r="R4163" s="10" t="s">
        <v>24</v>
      </c>
      <c r="S4163" s="10" t="s">
        <v>27</v>
      </c>
      <c r="T4163" s="11" t="str" cm="1">
        <f t="array" ref="T4163">_xlfn.IFS(S4163="Month-to-month","_MM",S4163="One year","_OY",S4163="Two year","_TY")</f>
        <v>_MM</v>
      </c>
      <c r="U4163" s="10" t="s">
        <v>24</v>
      </c>
      <c r="V4163" s="10" t="s">
        <v>32</v>
      </c>
      <c r="W4163" s="10">
        <v>49.95</v>
      </c>
      <c r="X4163" s="10">
        <v>107.1</v>
      </c>
      <c r="Y4163" s="10" t="s">
        <v>24</v>
      </c>
      <c r="Z4163" s="11">
        <f t="shared" ref="Z4163:Z4226" si="328">IF(Y4163="No",0,1)</f>
        <v>0</v>
      </c>
      <c r="AA4163" s="11" t="str">
        <f t="shared" ref="AA4163:AA4226" si="329">D4163&amp;H4163&amp;P4163&amp;T4163</f>
        <v>S_6AY_Using_MM</v>
      </c>
    </row>
    <row r="4164" spans="1:27">
      <c r="A4164" s="10" t="s">
        <v>4199</v>
      </c>
      <c r="B4164" s="10" t="s">
        <v>22</v>
      </c>
      <c r="C4164" s="10">
        <v>0</v>
      </c>
      <c r="D4164" s="11" t="str">
        <f t="shared" si="325"/>
        <v>J</v>
      </c>
      <c r="E4164" s="10" t="s">
        <v>23</v>
      </c>
      <c r="F4164" s="10" t="s">
        <v>23</v>
      </c>
      <c r="G4164" s="10">
        <v>72</v>
      </c>
      <c r="H4164" s="11" t="str">
        <f t="shared" si="326"/>
        <v>_16AY+</v>
      </c>
      <c r="I4164" s="10" t="s">
        <v>24</v>
      </c>
      <c r="J4164" s="10" t="s">
        <v>25</v>
      </c>
      <c r="K4164" s="10" t="s">
        <v>26</v>
      </c>
      <c r="L4164" s="10" t="s">
        <v>23</v>
      </c>
      <c r="M4164" s="10" t="s">
        <v>23</v>
      </c>
      <c r="N4164" s="10" t="s">
        <v>23</v>
      </c>
      <c r="O4164" s="10" t="s">
        <v>23</v>
      </c>
      <c r="P4164" s="11" t="str">
        <f t="shared" si="327"/>
        <v>_Using</v>
      </c>
      <c r="Q4164" s="10" t="s">
        <v>23</v>
      </c>
      <c r="R4164" s="10" t="s">
        <v>23</v>
      </c>
      <c r="S4164" s="10" t="s">
        <v>47</v>
      </c>
      <c r="T4164" s="11" t="str" cm="1">
        <f t="array" ref="T4164">_xlfn.IFS(S4164="Month-to-month","_MM",S4164="One year","_OY",S4164="Two year","_TY")</f>
        <v>_TY</v>
      </c>
      <c r="U4164" s="10" t="s">
        <v>24</v>
      </c>
      <c r="V4164" s="10" t="s">
        <v>35</v>
      </c>
      <c r="W4164" s="10">
        <v>65.7</v>
      </c>
      <c r="X4164" s="10">
        <v>4575.3500000000004</v>
      </c>
      <c r="Y4164" s="10" t="s">
        <v>24</v>
      </c>
      <c r="Z4164" s="11">
        <f t="shared" si="328"/>
        <v>0</v>
      </c>
      <c r="AA4164" s="11" t="str">
        <f t="shared" si="329"/>
        <v>J_16AY+_Using_TY</v>
      </c>
    </row>
    <row r="4165" spans="1:27">
      <c r="A4165" s="10" t="s">
        <v>4200</v>
      </c>
      <c r="B4165" s="10" t="s">
        <v>30</v>
      </c>
      <c r="C4165" s="10">
        <v>0</v>
      </c>
      <c r="D4165" s="11" t="str">
        <f t="shared" si="325"/>
        <v>J</v>
      </c>
      <c r="E4165" s="10" t="s">
        <v>23</v>
      </c>
      <c r="F4165" s="10" t="s">
        <v>24</v>
      </c>
      <c r="G4165" s="10">
        <v>65</v>
      </c>
      <c r="H4165" s="11" t="str">
        <f t="shared" si="326"/>
        <v>_16AY+</v>
      </c>
      <c r="I4165" s="10" t="s">
        <v>23</v>
      </c>
      <c r="J4165" s="10" t="s">
        <v>23</v>
      </c>
      <c r="K4165" s="10" t="s">
        <v>26</v>
      </c>
      <c r="L4165" s="10" t="s">
        <v>23</v>
      </c>
      <c r="M4165" s="10" t="s">
        <v>23</v>
      </c>
      <c r="N4165" s="10" t="s">
        <v>23</v>
      </c>
      <c r="O4165" s="10" t="s">
        <v>24</v>
      </c>
      <c r="P4165" s="11" t="str">
        <f t="shared" si="327"/>
        <v>_Using</v>
      </c>
      <c r="Q4165" s="10" t="s">
        <v>24</v>
      </c>
      <c r="R4165" s="10" t="s">
        <v>24</v>
      </c>
      <c r="S4165" s="10" t="s">
        <v>31</v>
      </c>
      <c r="T4165" s="11" t="str" cm="1">
        <f t="array" ref="T4165">_xlfn.IFS(S4165="Month-to-month","_MM",S4165="One year","_OY",S4165="Two year","_TY")</f>
        <v>_OY</v>
      </c>
      <c r="U4165" s="10" t="s">
        <v>24</v>
      </c>
      <c r="V4165" s="10" t="s">
        <v>40</v>
      </c>
      <c r="W4165" s="10">
        <v>67.05</v>
      </c>
      <c r="X4165" s="10">
        <v>4309.55</v>
      </c>
      <c r="Y4165" s="10" t="s">
        <v>24</v>
      </c>
      <c r="Z4165" s="11">
        <f t="shared" si="328"/>
        <v>0</v>
      </c>
      <c r="AA4165" s="11" t="str">
        <f t="shared" si="329"/>
        <v>J_16AY+_Using_OY</v>
      </c>
    </row>
    <row r="4166" spans="1:27">
      <c r="A4166" s="10" t="s">
        <v>4201</v>
      </c>
      <c r="B4166" s="10" t="s">
        <v>30</v>
      </c>
      <c r="C4166" s="10">
        <v>0</v>
      </c>
      <c r="D4166" s="11" t="str">
        <f t="shared" si="325"/>
        <v>J</v>
      </c>
      <c r="E4166" s="10" t="s">
        <v>23</v>
      </c>
      <c r="F4166" s="10" t="s">
        <v>23</v>
      </c>
      <c r="G4166" s="10">
        <v>72</v>
      </c>
      <c r="H4166" s="11" t="str">
        <f t="shared" si="326"/>
        <v>_16AY+</v>
      </c>
      <c r="I4166" s="10" t="s">
        <v>23</v>
      </c>
      <c r="J4166" s="10" t="s">
        <v>23</v>
      </c>
      <c r="K4166" s="10" t="s">
        <v>37</v>
      </c>
      <c r="L4166" s="10" t="s">
        <v>24</v>
      </c>
      <c r="M4166" s="10" t="s">
        <v>23</v>
      </c>
      <c r="N4166" s="10" t="s">
        <v>23</v>
      </c>
      <c r="O4166" s="10" t="s">
        <v>23</v>
      </c>
      <c r="P4166" s="11" t="str">
        <f t="shared" si="327"/>
        <v>_Using</v>
      </c>
      <c r="Q4166" s="10" t="s">
        <v>23</v>
      </c>
      <c r="R4166" s="10" t="s">
        <v>23</v>
      </c>
      <c r="S4166" s="10" t="s">
        <v>47</v>
      </c>
      <c r="T4166" s="11" t="str" cm="1">
        <f t="array" ref="T4166">_xlfn.IFS(S4166="Month-to-month","_MM",S4166="One year","_OY",S4166="Two year","_TY")</f>
        <v>_TY</v>
      </c>
      <c r="U4166" s="10" t="s">
        <v>24</v>
      </c>
      <c r="V4166" s="10" t="s">
        <v>40</v>
      </c>
      <c r="W4166" s="10">
        <v>110.9</v>
      </c>
      <c r="X4166" s="10">
        <v>7922.75</v>
      </c>
      <c r="Y4166" s="10" t="s">
        <v>24</v>
      </c>
      <c r="Z4166" s="11">
        <f t="shared" si="328"/>
        <v>0</v>
      </c>
      <c r="AA4166" s="11" t="str">
        <f t="shared" si="329"/>
        <v>J_16AY+_Using_TY</v>
      </c>
    </row>
    <row r="4167" spans="1:27">
      <c r="A4167" s="10" t="s">
        <v>4202</v>
      </c>
      <c r="B4167" s="10" t="s">
        <v>30</v>
      </c>
      <c r="C4167" s="10">
        <v>0</v>
      </c>
      <c r="D4167" s="11" t="str">
        <f t="shared" si="325"/>
        <v>J</v>
      </c>
      <c r="E4167" s="10" t="s">
        <v>24</v>
      </c>
      <c r="F4167" s="10" t="s">
        <v>24</v>
      </c>
      <c r="G4167" s="10">
        <v>6</v>
      </c>
      <c r="H4167" s="11" t="str">
        <f t="shared" si="326"/>
        <v>_6AY</v>
      </c>
      <c r="I4167" s="10" t="s">
        <v>23</v>
      </c>
      <c r="J4167" s="10" t="s">
        <v>23</v>
      </c>
      <c r="K4167" s="10" t="s">
        <v>37</v>
      </c>
      <c r="L4167" s="10" t="s">
        <v>24</v>
      </c>
      <c r="M4167" s="10" t="s">
        <v>24</v>
      </c>
      <c r="N4167" s="10" t="s">
        <v>24</v>
      </c>
      <c r="O4167" s="10" t="s">
        <v>23</v>
      </c>
      <c r="P4167" s="11" t="str">
        <f t="shared" si="327"/>
        <v>_Using</v>
      </c>
      <c r="Q4167" s="10" t="s">
        <v>24</v>
      </c>
      <c r="R4167" s="10" t="s">
        <v>23</v>
      </c>
      <c r="S4167" s="10" t="s">
        <v>27</v>
      </c>
      <c r="T4167" s="11" t="str" cm="1">
        <f t="array" ref="T4167">_xlfn.IFS(S4167="Month-to-month","_MM",S4167="One year","_OY",S4167="Two year","_TY")</f>
        <v>_MM</v>
      </c>
      <c r="U4167" s="10" t="s">
        <v>23</v>
      </c>
      <c r="V4167" s="10" t="s">
        <v>35</v>
      </c>
      <c r="W4167" s="10">
        <v>87.95</v>
      </c>
      <c r="X4167" s="10">
        <v>522.35</v>
      </c>
      <c r="Y4167" s="10" t="s">
        <v>24</v>
      </c>
      <c r="Z4167" s="11">
        <f t="shared" si="328"/>
        <v>0</v>
      </c>
      <c r="AA4167" s="11" t="str">
        <f t="shared" si="329"/>
        <v>J_6AY_Using_MM</v>
      </c>
    </row>
    <row r="4168" spans="1:27">
      <c r="A4168" s="10" t="s">
        <v>4203</v>
      </c>
      <c r="B4168" s="10" t="s">
        <v>30</v>
      </c>
      <c r="C4168" s="10">
        <v>1</v>
      </c>
      <c r="D4168" s="11" t="str">
        <f t="shared" si="325"/>
        <v>S</v>
      </c>
      <c r="E4168" s="10" t="s">
        <v>24</v>
      </c>
      <c r="F4168" s="10" t="s">
        <v>24</v>
      </c>
      <c r="G4168" s="10">
        <v>32</v>
      </c>
      <c r="H4168" s="11" t="str">
        <f t="shared" si="326"/>
        <v>_16AY+</v>
      </c>
      <c r="I4168" s="10" t="s">
        <v>23</v>
      </c>
      <c r="J4168" s="10" t="s">
        <v>24</v>
      </c>
      <c r="K4168" s="10" t="s">
        <v>24</v>
      </c>
      <c r="L4168" s="10" t="s">
        <v>46</v>
      </c>
      <c r="M4168" s="10" t="s">
        <v>46</v>
      </c>
      <c r="N4168" s="10" t="s">
        <v>46</v>
      </c>
      <c r="O4168" s="10" t="s">
        <v>46</v>
      </c>
      <c r="P4168" s="11" t="str">
        <f t="shared" si="327"/>
        <v>_NotUsing</v>
      </c>
      <c r="Q4168" s="10" t="s">
        <v>46</v>
      </c>
      <c r="R4168" s="10" t="s">
        <v>46</v>
      </c>
      <c r="S4168" s="10" t="s">
        <v>31</v>
      </c>
      <c r="T4168" s="11" t="str" cm="1">
        <f t="array" ref="T4168">_xlfn.IFS(S4168="Month-to-month","_MM",S4168="One year","_OY",S4168="Two year","_TY")</f>
        <v>_OY</v>
      </c>
      <c r="U4168" s="10" t="s">
        <v>24</v>
      </c>
      <c r="V4168" s="10" t="s">
        <v>40</v>
      </c>
      <c r="W4168" s="10">
        <v>19.8</v>
      </c>
      <c r="X4168" s="10">
        <v>587.70000000000005</v>
      </c>
      <c r="Y4168" s="10" t="s">
        <v>24</v>
      </c>
      <c r="Z4168" s="11">
        <f t="shared" si="328"/>
        <v>0</v>
      </c>
      <c r="AA4168" s="11" t="str">
        <f t="shared" si="329"/>
        <v>S_16AY+_NotUsing_OY</v>
      </c>
    </row>
    <row r="4169" spans="1:27">
      <c r="A4169" s="10" t="s">
        <v>4204</v>
      </c>
      <c r="B4169" s="10" t="s">
        <v>22</v>
      </c>
      <c r="C4169" s="10">
        <v>0</v>
      </c>
      <c r="D4169" s="11" t="str">
        <f t="shared" si="325"/>
        <v>J</v>
      </c>
      <c r="E4169" s="10" t="s">
        <v>23</v>
      </c>
      <c r="F4169" s="10" t="s">
        <v>24</v>
      </c>
      <c r="G4169" s="10">
        <v>50</v>
      </c>
      <c r="H4169" s="11" t="str">
        <f t="shared" si="326"/>
        <v>_16AY+</v>
      </c>
      <c r="I4169" s="10" t="s">
        <v>23</v>
      </c>
      <c r="J4169" s="10" t="s">
        <v>23</v>
      </c>
      <c r="K4169" s="10" t="s">
        <v>26</v>
      </c>
      <c r="L4169" s="10" t="s">
        <v>24</v>
      </c>
      <c r="M4169" s="10" t="s">
        <v>24</v>
      </c>
      <c r="N4169" s="10" t="s">
        <v>23</v>
      </c>
      <c r="O4169" s="10" t="s">
        <v>24</v>
      </c>
      <c r="P4169" s="11" t="str">
        <f t="shared" si="327"/>
        <v>_Using</v>
      </c>
      <c r="Q4169" s="10" t="s">
        <v>23</v>
      </c>
      <c r="R4169" s="10" t="s">
        <v>23</v>
      </c>
      <c r="S4169" s="10" t="s">
        <v>31</v>
      </c>
      <c r="T4169" s="11" t="str" cm="1">
        <f t="array" ref="T4169">_xlfn.IFS(S4169="Month-to-month","_MM",S4169="One year","_OY",S4169="Two year","_TY")</f>
        <v>_OY</v>
      </c>
      <c r="U4169" s="10" t="s">
        <v>24</v>
      </c>
      <c r="V4169" s="10" t="s">
        <v>35</v>
      </c>
      <c r="W4169" s="10">
        <v>75.7</v>
      </c>
      <c r="X4169" s="10">
        <v>3876.2</v>
      </c>
      <c r="Y4169" s="10" t="s">
        <v>24</v>
      </c>
      <c r="Z4169" s="11">
        <f t="shared" si="328"/>
        <v>0</v>
      </c>
      <c r="AA4169" s="11" t="str">
        <f t="shared" si="329"/>
        <v>J_16AY+_Using_OY</v>
      </c>
    </row>
    <row r="4170" spans="1:27">
      <c r="A4170" s="10" t="s">
        <v>4205</v>
      </c>
      <c r="B4170" s="10" t="s">
        <v>30</v>
      </c>
      <c r="C4170" s="10">
        <v>0</v>
      </c>
      <c r="D4170" s="11" t="str">
        <f t="shared" si="325"/>
        <v>J</v>
      </c>
      <c r="E4170" s="10" t="s">
        <v>23</v>
      </c>
      <c r="F4170" s="10" t="s">
        <v>24</v>
      </c>
      <c r="G4170" s="10">
        <v>61</v>
      </c>
      <c r="H4170" s="11" t="str">
        <f t="shared" si="326"/>
        <v>_16AY+</v>
      </c>
      <c r="I4170" s="10" t="s">
        <v>24</v>
      </c>
      <c r="J4170" s="10" t="s">
        <v>25</v>
      </c>
      <c r="K4170" s="10" t="s">
        <v>26</v>
      </c>
      <c r="L4170" s="10" t="s">
        <v>23</v>
      </c>
      <c r="M4170" s="10" t="s">
        <v>24</v>
      </c>
      <c r="N4170" s="10" t="s">
        <v>23</v>
      </c>
      <c r="O4170" s="10" t="s">
        <v>23</v>
      </c>
      <c r="P4170" s="11" t="str">
        <f t="shared" si="327"/>
        <v>_Using</v>
      </c>
      <c r="Q4170" s="10" t="s">
        <v>23</v>
      </c>
      <c r="R4170" s="10" t="s">
        <v>23</v>
      </c>
      <c r="S4170" s="10" t="s">
        <v>47</v>
      </c>
      <c r="T4170" s="11" t="str" cm="1">
        <f t="array" ref="T4170">_xlfn.IFS(S4170="Month-to-month","_MM",S4170="One year","_OY",S4170="Two year","_TY")</f>
        <v>_TY</v>
      </c>
      <c r="U4170" s="10" t="s">
        <v>23</v>
      </c>
      <c r="V4170" s="10" t="s">
        <v>32</v>
      </c>
      <c r="W4170" s="10">
        <v>62.15</v>
      </c>
      <c r="X4170" s="10">
        <v>3778.85</v>
      </c>
      <c r="Y4170" s="10" t="s">
        <v>24</v>
      </c>
      <c r="Z4170" s="11">
        <f t="shared" si="328"/>
        <v>0</v>
      </c>
      <c r="AA4170" s="11" t="str">
        <f t="shared" si="329"/>
        <v>J_16AY+_Using_TY</v>
      </c>
    </row>
    <row r="4171" spans="1:27">
      <c r="A4171" s="10" t="s">
        <v>4206</v>
      </c>
      <c r="B4171" s="10" t="s">
        <v>22</v>
      </c>
      <c r="C4171" s="10">
        <v>0</v>
      </c>
      <c r="D4171" s="11" t="str">
        <f t="shared" si="325"/>
        <v>J</v>
      </c>
      <c r="E4171" s="10" t="s">
        <v>24</v>
      </c>
      <c r="F4171" s="10" t="s">
        <v>24</v>
      </c>
      <c r="G4171" s="10">
        <v>15</v>
      </c>
      <c r="H4171" s="11" t="str">
        <f t="shared" si="326"/>
        <v>_16AY</v>
      </c>
      <c r="I4171" s="10" t="s">
        <v>23</v>
      </c>
      <c r="J4171" s="10" t="s">
        <v>24</v>
      </c>
      <c r="K4171" s="10" t="s">
        <v>37</v>
      </c>
      <c r="L4171" s="10" t="s">
        <v>24</v>
      </c>
      <c r="M4171" s="10" t="s">
        <v>23</v>
      </c>
      <c r="N4171" s="10" t="s">
        <v>23</v>
      </c>
      <c r="O4171" s="10" t="s">
        <v>24</v>
      </c>
      <c r="P4171" s="11" t="str">
        <f t="shared" si="327"/>
        <v>_Using</v>
      </c>
      <c r="Q4171" s="10" t="s">
        <v>23</v>
      </c>
      <c r="R4171" s="10" t="s">
        <v>23</v>
      </c>
      <c r="S4171" s="10" t="s">
        <v>27</v>
      </c>
      <c r="T4171" s="11" t="str" cm="1">
        <f t="array" ref="T4171">_xlfn.IFS(S4171="Month-to-month","_MM",S4171="One year","_OY",S4171="Two year","_TY")</f>
        <v>_MM</v>
      </c>
      <c r="U4171" s="10" t="s">
        <v>23</v>
      </c>
      <c r="V4171" s="10" t="s">
        <v>28</v>
      </c>
      <c r="W4171" s="10">
        <v>101.25</v>
      </c>
      <c r="X4171" s="10">
        <v>1457.25</v>
      </c>
      <c r="Y4171" s="10" t="s">
        <v>23</v>
      </c>
      <c r="Z4171" s="11">
        <f t="shared" si="328"/>
        <v>1</v>
      </c>
      <c r="AA4171" s="11" t="str">
        <f t="shared" si="329"/>
        <v>J_16AY_Using_MM</v>
      </c>
    </row>
    <row r="4172" spans="1:27">
      <c r="A4172" s="10" t="s">
        <v>4207</v>
      </c>
      <c r="B4172" s="10" t="s">
        <v>30</v>
      </c>
      <c r="C4172" s="10">
        <v>0</v>
      </c>
      <c r="D4172" s="11" t="str">
        <f t="shared" si="325"/>
        <v>J</v>
      </c>
      <c r="E4172" s="10" t="s">
        <v>23</v>
      </c>
      <c r="F4172" s="10" t="s">
        <v>24</v>
      </c>
      <c r="G4172" s="10">
        <v>72</v>
      </c>
      <c r="H4172" s="11" t="str">
        <f t="shared" si="326"/>
        <v>_16AY+</v>
      </c>
      <c r="I4172" s="10" t="s">
        <v>23</v>
      </c>
      <c r="J4172" s="10" t="s">
        <v>23</v>
      </c>
      <c r="K4172" s="10" t="s">
        <v>37</v>
      </c>
      <c r="L4172" s="10" t="s">
        <v>23</v>
      </c>
      <c r="M4172" s="10" t="s">
        <v>23</v>
      </c>
      <c r="N4172" s="10" t="s">
        <v>23</v>
      </c>
      <c r="O4172" s="10" t="s">
        <v>23</v>
      </c>
      <c r="P4172" s="11" t="str">
        <f t="shared" si="327"/>
        <v>_Using</v>
      </c>
      <c r="Q4172" s="10" t="s">
        <v>23</v>
      </c>
      <c r="R4172" s="10" t="s">
        <v>23</v>
      </c>
      <c r="S4172" s="10" t="s">
        <v>47</v>
      </c>
      <c r="T4172" s="11" t="str" cm="1">
        <f t="array" ref="T4172">_xlfn.IFS(S4172="Month-to-month","_MM",S4172="One year","_OY",S4172="Two year","_TY")</f>
        <v>_TY</v>
      </c>
      <c r="U4172" s="10" t="s">
        <v>24</v>
      </c>
      <c r="V4172" s="10" t="s">
        <v>35</v>
      </c>
      <c r="W4172" s="10">
        <v>115.15</v>
      </c>
      <c r="X4172" s="10">
        <v>8349.4500000000007</v>
      </c>
      <c r="Y4172" s="10" t="s">
        <v>24</v>
      </c>
      <c r="Z4172" s="11">
        <f t="shared" si="328"/>
        <v>0</v>
      </c>
      <c r="AA4172" s="11" t="str">
        <f t="shared" si="329"/>
        <v>J_16AY+_Using_TY</v>
      </c>
    </row>
    <row r="4173" spans="1:27">
      <c r="A4173" s="10" t="s">
        <v>4208</v>
      </c>
      <c r="B4173" s="10" t="s">
        <v>30</v>
      </c>
      <c r="C4173" s="10">
        <v>0</v>
      </c>
      <c r="D4173" s="11" t="str">
        <f t="shared" si="325"/>
        <v>J</v>
      </c>
      <c r="E4173" s="10" t="s">
        <v>24</v>
      </c>
      <c r="F4173" s="10" t="s">
        <v>24</v>
      </c>
      <c r="G4173" s="10">
        <v>9</v>
      </c>
      <c r="H4173" s="11" t="str">
        <f t="shared" si="326"/>
        <v>_16AY</v>
      </c>
      <c r="I4173" s="10" t="s">
        <v>23</v>
      </c>
      <c r="J4173" s="10" t="s">
        <v>24</v>
      </c>
      <c r="K4173" s="10" t="s">
        <v>24</v>
      </c>
      <c r="L4173" s="10" t="s">
        <v>46</v>
      </c>
      <c r="M4173" s="10" t="s">
        <v>46</v>
      </c>
      <c r="N4173" s="10" t="s">
        <v>46</v>
      </c>
      <c r="O4173" s="10" t="s">
        <v>46</v>
      </c>
      <c r="P4173" s="11" t="str">
        <f t="shared" si="327"/>
        <v>_NotUsing</v>
      </c>
      <c r="Q4173" s="10" t="s">
        <v>46</v>
      </c>
      <c r="R4173" s="10" t="s">
        <v>46</v>
      </c>
      <c r="S4173" s="10" t="s">
        <v>27</v>
      </c>
      <c r="T4173" s="11" t="str" cm="1">
        <f t="array" ref="T4173">_xlfn.IFS(S4173="Month-to-month","_MM",S4173="One year","_OY",S4173="Two year","_TY")</f>
        <v>_MM</v>
      </c>
      <c r="U4173" s="10" t="s">
        <v>23</v>
      </c>
      <c r="V4173" s="10" t="s">
        <v>32</v>
      </c>
      <c r="W4173" s="10">
        <v>18.95</v>
      </c>
      <c r="X4173" s="10">
        <v>185.6</v>
      </c>
      <c r="Y4173" s="10" t="s">
        <v>23</v>
      </c>
      <c r="Z4173" s="11">
        <f t="shared" si="328"/>
        <v>1</v>
      </c>
      <c r="AA4173" s="11" t="str">
        <f t="shared" si="329"/>
        <v>J_16AY_NotUsing_MM</v>
      </c>
    </row>
    <row r="4174" spans="1:27">
      <c r="A4174" s="10" t="s">
        <v>4209</v>
      </c>
      <c r="B4174" s="10" t="s">
        <v>22</v>
      </c>
      <c r="C4174" s="10">
        <v>0</v>
      </c>
      <c r="D4174" s="11" t="str">
        <f t="shared" si="325"/>
        <v>J</v>
      </c>
      <c r="E4174" s="10" t="s">
        <v>24</v>
      </c>
      <c r="F4174" s="10" t="s">
        <v>24</v>
      </c>
      <c r="G4174" s="10">
        <v>1</v>
      </c>
      <c r="H4174" s="11" t="str">
        <f t="shared" si="326"/>
        <v>_6AY</v>
      </c>
      <c r="I4174" s="10" t="s">
        <v>23</v>
      </c>
      <c r="J4174" s="10" t="s">
        <v>24</v>
      </c>
      <c r="K4174" s="10" t="s">
        <v>24</v>
      </c>
      <c r="L4174" s="10" t="s">
        <v>46</v>
      </c>
      <c r="M4174" s="10" t="s">
        <v>46</v>
      </c>
      <c r="N4174" s="10" t="s">
        <v>46</v>
      </c>
      <c r="O4174" s="10" t="s">
        <v>46</v>
      </c>
      <c r="P4174" s="11" t="str">
        <f t="shared" si="327"/>
        <v>_NotUsing</v>
      </c>
      <c r="Q4174" s="10" t="s">
        <v>46</v>
      </c>
      <c r="R4174" s="10" t="s">
        <v>46</v>
      </c>
      <c r="S4174" s="10" t="s">
        <v>27</v>
      </c>
      <c r="T4174" s="11" t="str" cm="1">
        <f t="array" ref="T4174">_xlfn.IFS(S4174="Month-to-month","_MM",S4174="One year","_OY",S4174="Two year","_TY")</f>
        <v>_MM</v>
      </c>
      <c r="U4174" s="10" t="s">
        <v>24</v>
      </c>
      <c r="V4174" s="10" t="s">
        <v>32</v>
      </c>
      <c r="W4174" s="10">
        <v>19.5</v>
      </c>
      <c r="X4174" s="10">
        <v>19.5</v>
      </c>
      <c r="Y4174" s="10" t="s">
        <v>24</v>
      </c>
      <c r="Z4174" s="11">
        <f t="shared" si="328"/>
        <v>0</v>
      </c>
      <c r="AA4174" s="11" t="str">
        <f t="shared" si="329"/>
        <v>J_6AY_NotUsing_MM</v>
      </c>
    </row>
    <row r="4175" spans="1:27">
      <c r="A4175" s="10" t="s">
        <v>4210</v>
      </c>
      <c r="B4175" s="10" t="s">
        <v>22</v>
      </c>
      <c r="C4175" s="10">
        <v>0</v>
      </c>
      <c r="D4175" s="11" t="str">
        <f t="shared" si="325"/>
        <v>J</v>
      </c>
      <c r="E4175" s="10" t="s">
        <v>24</v>
      </c>
      <c r="F4175" s="10" t="s">
        <v>24</v>
      </c>
      <c r="G4175" s="10">
        <v>12</v>
      </c>
      <c r="H4175" s="11" t="str">
        <f t="shared" si="326"/>
        <v>_16AY</v>
      </c>
      <c r="I4175" s="10" t="s">
        <v>23</v>
      </c>
      <c r="J4175" s="10" t="s">
        <v>23</v>
      </c>
      <c r="K4175" s="10" t="s">
        <v>37</v>
      </c>
      <c r="L4175" s="10" t="s">
        <v>24</v>
      </c>
      <c r="M4175" s="10" t="s">
        <v>24</v>
      </c>
      <c r="N4175" s="10" t="s">
        <v>24</v>
      </c>
      <c r="O4175" s="10" t="s">
        <v>24</v>
      </c>
      <c r="P4175" s="11" t="str">
        <f t="shared" si="327"/>
        <v>_NotUsing</v>
      </c>
      <c r="Q4175" s="10" t="s">
        <v>24</v>
      </c>
      <c r="R4175" s="10" t="s">
        <v>23</v>
      </c>
      <c r="S4175" s="10" t="s">
        <v>27</v>
      </c>
      <c r="T4175" s="11" t="str" cm="1">
        <f t="array" ref="T4175">_xlfn.IFS(S4175="Month-to-month","_MM",S4175="One year","_OY",S4175="Two year","_TY")</f>
        <v>_MM</v>
      </c>
      <c r="U4175" s="10" t="s">
        <v>23</v>
      </c>
      <c r="V4175" s="10" t="s">
        <v>28</v>
      </c>
      <c r="W4175" s="10">
        <v>86.55</v>
      </c>
      <c r="X4175" s="10">
        <v>1066.9000000000001</v>
      </c>
      <c r="Y4175" s="10" t="s">
        <v>24</v>
      </c>
      <c r="Z4175" s="11">
        <f t="shared" si="328"/>
        <v>0</v>
      </c>
      <c r="AA4175" s="11" t="str">
        <f t="shared" si="329"/>
        <v>J_16AY_NotUsing_MM</v>
      </c>
    </row>
    <row r="4176" spans="1:27">
      <c r="A4176" s="10" t="s">
        <v>4211</v>
      </c>
      <c r="B4176" s="10" t="s">
        <v>22</v>
      </c>
      <c r="C4176" s="10">
        <v>0</v>
      </c>
      <c r="D4176" s="11" t="str">
        <f t="shared" si="325"/>
        <v>J</v>
      </c>
      <c r="E4176" s="10" t="s">
        <v>24</v>
      </c>
      <c r="F4176" s="10" t="s">
        <v>24</v>
      </c>
      <c r="G4176" s="10">
        <v>37</v>
      </c>
      <c r="H4176" s="11" t="str">
        <f t="shared" si="326"/>
        <v>_16AY+</v>
      </c>
      <c r="I4176" s="10" t="s">
        <v>24</v>
      </c>
      <c r="J4176" s="10" t="s">
        <v>25</v>
      </c>
      <c r="K4176" s="10" t="s">
        <v>26</v>
      </c>
      <c r="L4176" s="10" t="s">
        <v>24</v>
      </c>
      <c r="M4176" s="10" t="s">
        <v>24</v>
      </c>
      <c r="N4176" s="10" t="s">
        <v>24</v>
      </c>
      <c r="O4176" s="10" t="s">
        <v>23</v>
      </c>
      <c r="P4176" s="11" t="str">
        <f t="shared" si="327"/>
        <v>_Using</v>
      </c>
      <c r="Q4176" s="10" t="s">
        <v>24</v>
      </c>
      <c r="R4176" s="10" t="s">
        <v>24</v>
      </c>
      <c r="S4176" s="10" t="s">
        <v>27</v>
      </c>
      <c r="T4176" s="11" t="str" cm="1">
        <f t="array" ref="T4176">_xlfn.IFS(S4176="Month-to-month","_MM",S4176="One year","_OY",S4176="Two year","_TY")</f>
        <v>_MM</v>
      </c>
      <c r="U4176" s="10" t="s">
        <v>24</v>
      </c>
      <c r="V4176" s="10" t="s">
        <v>40</v>
      </c>
      <c r="W4176" s="10">
        <v>28.6</v>
      </c>
      <c r="X4176" s="10">
        <v>973.55</v>
      </c>
      <c r="Y4176" s="10" t="s">
        <v>23</v>
      </c>
      <c r="Z4176" s="11">
        <f t="shared" si="328"/>
        <v>1</v>
      </c>
      <c r="AA4176" s="11" t="str">
        <f t="shared" si="329"/>
        <v>J_16AY+_Using_MM</v>
      </c>
    </row>
    <row r="4177" spans="1:27">
      <c r="A4177" s="10" t="s">
        <v>4212</v>
      </c>
      <c r="B4177" s="10" t="s">
        <v>30</v>
      </c>
      <c r="C4177" s="10">
        <v>0</v>
      </c>
      <c r="D4177" s="11" t="str">
        <f t="shared" si="325"/>
        <v>J</v>
      </c>
      <c r="E4177" s="10" t="s">
        <v>23</v>
      </c>
      <c r="F4177" s="10" t="s">
        <v>23</v>
      </c>
      <c r="G4177" s="10">
        <v>61</v>
      </c>
      <c r="H4177" s="11" t="str">
        <f t="shared" si="326"/>
        <v>_16AY+</v>
      </c>
      <c r="I4177" s="10" t="s">
        <v>23</v>
      </c>
      <c r="J4177" s="10" t="s">
        <v>24</v>
      </c>
      <c r="K4177" s="10" t="s">
        <v>24</v>
      </c>
      <c r="L4177" s="10" t="s">
        <v>46</v>
      </c>
      <c r="M4177" s="10" t="s">
        <v>46</v>
      </c>
      <c r="N4177" s="10" t="s">
        <v>46</v>
      </c>
      <c r="O4177" s="10" t="s">
        <v>46</v>
      </c>
      <c r="P4177" s="11" t="str">
        <f t="shared" si="327"/>
        <v>_NotUsing</v>
      </c>
      <c r="Q4177" s="10" t="s">
        <v>46</v>
      </c>
      <c r="R4177" s="10" t="s">
        <v>46</v>
      </c>
      <c r="S4177" s="10" t="s">
        <v>31</v>
      </c>
      <c r="T4177" s="11" t="str" cm="1">
        <f t="array" ref="T4177">_xlfn.IFS(S4177="Month-to-month","_MM",S4177="One year","_OY",S4177="Two year","_TY")</f>
        <v>_OY</v>
      </c>
      <c r="U4177" s="10" t="s">
        <v>24</v>
      </c>
      <c r="V4177" s="10" t="s">
        <v>32</v>
      </c>
      <c r="W4177" s="10">
        <v>20.399999999999999</v>
      </c>
      <c r="X4177" s="10">
        <v>1226.45</v>
      </c>
      <c r="Y4177" s="10" t="s">
        <v>24</v>
      </c>
      <c r="Z4177" s="11">
        <f t="shared" si="328"/>
        <v>0</v>
      </c>
      <c r="AA4177" s="11" t="str">
        <f t="shared" si="329"/>
        <v>J_16AY+_NotUsing_OY</v>
      </c>
    </row>
    <row r="4178" spans="1:27">
      <c r="A4178" s="10" t="s">
        <v>4213</v>
      </c>
      <c r="B4178" s="10" t="s">
        <v>30</v>
      </c>
      <c r="C4178" s="10">
        <v>0</v>
      </c>
      <c r="D4178" s="11" t="str">
        <f t="shared" si="325"/>
        <v>J</v>
      </c>
      <c r="E4178" s="10" t="s">
        <v>23</v>
      </c>
      <c r="F4178" s="10" t="s">
        <v>23</v>
      </c>
      <c r="G4178" s="10">
        <v>18</v>
      </c>
      <c r="H4178" s="11" t="str">
        <f t="shared" si="326"/>
        <v>_16AY+</v>
      </c>
      <c r="I4178" s="10" t="s">
        <v>23</v>
      </c>
      <c r="J4178" s="10" t="s">
        <v>24</v>
      </c>
      <c r="K4178" s="10" t="s">
        <v>24</v>
      </c>
      <c r="L4178" s="10" t="s">
        <v>46</v>
      </c>
      <c r="M4178" s="10" t="s">
        <v>46</v>
      </c>
      <c r="N4178" s="10" t="s">
        <v>46</v>
      </c>
      <c r="O4178" s="10" t="s">
        <v>46</v>
      </c>
      <c r="P4178" s="11" t="str">
        <f t="shared" si="327"/>
        <v>_NotUsing</v>
      </c>
      <c r="Q4178" s="10" t="s">
        <v>46</v>
      </c>
      <c r="R4178" s="10" t="s">
        <v>46</v>
      </c>
      <c r="S4178" s="10" t="s">
        <v>31</v>
      </c>
      <c r="T4178" s="11" t="str" cm="1">
        <f t="array" ref="T4178">_xlfn.IFS(S4178="Month-to-month","_MM",S4178="One year","_OY",S4178="Two year","_TY")</f>
        <v>_OY</v>
      </c>
      <c r="U4178" s="10" t="s">
        <v>24</v>
      </c>
      <c r="V4178" s="10" t="s">
        <v>35</v>
      </c>
      <c r="W4178" s="10">
        <v>19.8</v>
      </c>
      <c r="X4178" s="10">
        <v>342.3</v>
      </c>
      <c r="Y4178" s="10" t="s">
        <v>24</v>
      </c>
      <c r="Z4178" s="11">
        <f t="shared" si="328"/>
        <v>0</v>
      </c>
      <c r="AA4178" s="11" t="str">
        <f t="shared" si="329"/>
        <v>J_16AY+_NotUsing_OY</v>
      </c>
    </row>
    <row r="4179" spans="1:27">
      <c r="A4179" s="10" t="s">
        <v>4214</v>
      </c>
      <c r="B4179" s="10" t="s">
        <v>30</v>
      </c>
      <c r="C4179" s="10">
        <v>0</v>
      </c>
      <c r="D4179" s="11" t="str">
        <f t="shared" si="325"/>
        <v>J</v>
      </c>
      <c r="E4179" s="10" t="s">
        <v>24</v>
      </c>
      <c r="F4179" s="10" t="s">
        <v>23</v>
      </c>
      <c r="G4179" s="10">
        <v>21</v>
      </c>
      <c r="H4179" s="11" t="str">
        <f t="shared" si="326"/>
        <v>_16AY+</v>
      </c>
      <c r="I4179" s="10" t="s">
        <v>23</v>
      </c>
      <c r="J4179" s="10" t="s">
        <v>24</v>
      </c>
      <c r="K4179" s="10" t="s">
        <v>26</v>
      </c>
      <c r="L4179" s="10" t="s">
        <v>24</v>
      </c>
      <c r="M4179" s="10" t="s">
        <v>24</v>
      </c>
      <c r="N4179" s="10" t="s">
        <v>24</v>
      </c>
      <c r="O4179" s="10" t="s">
        <v>24</v>
      </c>
      <c r="P4179" s="11" t="str">
        <f t="shared" si="327"/>
        <v>_NotUsing</v>
      </c>
      <c r="Q4179" s="10" t="s">
        <v>24</v>
      </c>
      <c r="R4179" s="10" t="s">
        <v>24</v>
      </c>
      <c r="S4179" s="10" t="s">
        <v>27</v>
      </c>
      <c r="T4179" s="11" t="str" cm="1">
        <f t="array" ref="T4179">_xlfn.IFS(S4179="Month-to-month","_MM",S4179="One year","_OY",S4179="Two year","_TY")</f>
        <v>_MM</v>
      </c>
      <c r="U4179" s="10" t="s">
        <v>24</v>
      </c>
      <c r="V4179" s="10" t="s">
        <v>32</v>
      </c>
      <c r="W4179" s="10">
        <v>45.65</v>
      </c>
      <c r="X4179" s="10">
        <v>985.05</v>
      </c>
      <c r="Y4179" s="10" t="s">
        <v>24</v>
      </c>
      <c r="Z4179" s="11">
        <f t="shared" si="328"/>
        <v>0</v>
      </c>
      <c r="AA4179" s="11" t="str">
        <f t="shared" si="329"/>
        <v>J_16AY+_NotUsing_MM</v>
      </c>
    </row>
    <row r="4180" spans="1:27">
      <c r="A4180" s="10" t="s">
        <v>4215</v>
      </c>
      <c r="B4180" s="10" t="s">
        <v>30</v>
      </c>
      <c r="C4180" s="10">
        <v>0</v>
      </c>
      <c r="D4180" s="11" t="str">
        <f t="shared" si="325"/>
        <v>J</v>
      </c>
      <c r="E4180" s="10" t="s">
        <v>23</v>
      </c>
      <c r="F4180" s="10" t="s">
        <v>23</v>
      </c>
      <c r="G4180" s="10">
        <v>68</v>
      </c>
      <c r="H4180" s="11" t="str">
        <f t="shared" si="326"/>
        <v>_16AY+</v>
      </c>
      <c r="I4180" s="10" t="s">
        <v>24</v>
      </c>
      <c r="J4180" s="10" t="s">
        <v>25</v>
      </c>
      <c r="K4180" s="10" t="s">
        <v>26</v>
      </c>
      <c r="L4180" s="10" t="s">
        <v>23</v>
      </c>
      <c r="M4180" s="10" t="s">
        <v>23</v>
      </c>
      <c r="N4180" s="10" t="s">
        <v>23</v>
      </c>
      <c r="O4180" s="10" t="s">
        <v>23</v>
      </c>
      <c r="P4180" s="11" t="str">
        <f t="shared" si="327"/>
        <v>_Using</v>
      </c>
      <c r="Q4180" s="10" t="s">
        <v>24</v>
      </c>
      <c r="R4180" s="10" t="s">
        <v>23</v>
      </c>
      <c r="S4180" s="10" t="s">
        <v>47</v>
      </c>
      <c r="T4180" s="11" t="str" cm="1">
        <f t="array" ref="T4180">_xlfn.IFS(S4180="Month-to-month","_MM",S4180="One year","_OY",S4180="Two year","_TY")</f>
        <v>_TY</v>
      </c>
      <c r="U4180" s="10" t="s">
        <v>23</v>
      </c>
      <c r="V4180" s="10" t="s">
        <v>32</v>
      </c>
      <c r="W4180" s="10">
        <v>56.4</v>
      </c>
      <c r="X4180" s="10">
        <v>3948.45</v>
      </c>
      <c r="Y4180" s="10" t="s">
        <v>24</v>
      </c>
      <c r="Z4180" s="11">
        <f t="shared" si="328"/>
        <v>0</v>
      </c>
      <c r="AA4180" s="11" t="str">
        <f t="shared" si="329"/>
        <v>J_16AY+_Using_TY</v>
      </c>
    </row>
    <row r="4181" spans="1:27">
      <c r="A4181" s="10" t="s">
        <v>4216</v>
      </c>
      <c r="B4181" s="10" t="s">
        <v>30</v>
      </c>
      <c r="C4181" s="10">
        <v>1</v>
      </c>
      <c r="D4181" s="11" t="str">
        <f t="shared" si="325"/>
        <v>S</v>
      </c>
      <c r="E4181" s="10" t="s">
        <v>24</v>
      </c>
      <c r="F4181" s="10" t="s">
        <v>24</v>
      </c>
      <c r="G4181" s="10">
        <v>12</v>
      </c>
      <c r="H4181" s="11" t="str">
        <f t="shared" si="326"/>
        <v>_16AY</v>
      </c>
      <c r="I4181" s="10" t="s">
        <v>23</v>
      </c>
      <c r="J4181" s="10" t="s">
        <v>23</v>
      </c>
      <c r="K4181" s="10" t="s">
        <v>37</v>
      </c>
      <c r="L4181" s="10" t="s">
        <v>24</v>
      </c>
      <c r="M4181" s="10" t="s">
        <v>24</v>
      </c>
      <c r="N4181" s="10" t="s">
        <v>24</v>
      </c>
      <c r="O4181" s="10" t="s">
        <v>24</v>
      </c>
      <c r="P4181" s="11" t="str">
        <f t="shared" si="327"/>
        <v>_NotUsing</v>
      </c>
      <c r="Q4181" s="10" t="s">
        <v>24</v>
      </c>
      <c r="R4181" s="10" t="s">
        <v>24</v>
      </c>
      <c r="S4181" s="10" t="s">
        <v>27</v>
      </c>
      <c r="T4181" s="11" t="str" cm="1">
        <f t="array" ref="T4181">_xlfn.IFS(S4181="Month-to-month","_MM",S4181="One year","_OY",S4181="Two year","_TY")</f>
        <v>_MM</v>
      </c>
      <c r="U4181" s="10" t="s">
        <v>23</v>
      </c>
      <c r="V4181" s="10" t="s">
        <v>40</v>
      </c>
      <c r="W4181" s="10">
        <v>73.3</v>
      </c>
      <c r="X4181" s="10">
        <v>828.05</v>
      </c>
      <c r="Y4181" s="10" t="s">
        <v>24</v>
      </c>
      <c r="Z4181" s="11">
        <f t="shared" si="328"/>
        <v>0</v>
      </c>
      <c r="AA4181" s="11" t="str">
        <f t="shared" si="329"/>
        <v>S_16AY_NotUsing_MM</v>
      </c>
    </row>
    <row r="4182" spans="1:27">
      <c r="A4182" s="10" t="s">
        <v>4217</v>
      </c>
      <c r="B4182" s="10" t="s">
        <v>22</v>
      </c>
      <c r="C4182" s="10">
        <v>1</v>
      </c>
      <c r="D4182" s="11" t="str">
        <f t="shared" si="325"/>
        <v>S</v>
      </c>
      <c r="E4182" s="10" t="s">
        <v>24</v>
      </c>
      <c r="F4182" s="10" t="s">
        <v>24</v>
      </c>
      <c r="G4182" s="10">
        <v>2</v>
      </c>
      <c r="H4182" s="11" t="str">
        <f t="shared" si="326"/>
        <v>_6AY</v>
      </c>
      <c r="I4182" s="10" t="s">
        <v>24</v>
      </c>
      <c r="J4182" s="10" t="s">
        <v>25</v>
      </c>
      <c r="K4182" s="10" t="s">
        <v>26</v>
      </c>
      <c r="L4182" s="10" t="s">
        <v>24</v>
      </c>
      <c r="M4182" s="10" t="s">
        <v>24</v>
      </c>
      <c r="N4182" s="10" t="s">
        <v>24</v>
      </c>
      <c r="O4182" s="10" t="s">
        <v>24</v>
      </c>
      <c r="P4182" s="11" t="str">
        <f t="shared" si="327"/>
        <v>_NotUsing</v>
      </c>
      <c r="Q4182" s="10" t="s">
        <v>24</v>
      </c>
      <c r="R4182" s="10" t="s">
        <v>24</v>
      </c>
      <c r="S4182" s="10" t="s">
        <v>27</v>
      </c>
      <c r="T4182" s="11" t="str" cm="1">
        <f t="array" ref="T4182">_xlfn.IFS(S4182="Month-to-month","_MM",S4182="One year","_OY",S4182="Two year","_TY")</f>
        <v>_MM</v>
      </c>
      <c r="U4182" s="10" t="s">
        <v>24</v>
      </c>
      <c r="V4182" s="10" t="s">
        <v>28</v>
      </c>
      <c r="W4182" s="10">
        <v>24.35</v>
      </c>
      <c r="X4182" s="10">
        <v>41.85</v>
      </c>
      <c r="Y4182" s="10" t="s">
        <v>23</v>
      </c>
      <c r="Z4182" s="11">
        <f t="shared" si="328"/>
        <v>1</v>
      </c>
      <c r="AA4182" s="11" t="str">
        <f t="shared" si="329"/>
        <v>S_6AY_NotUsing_MM</v>
      </c>
    </row>
    <row r="4183" spans="1:27">
      <c r="A4183" s="10" t="s">
        <v>4218</v>
      </c>
      <c r="B4183" s="10" t="s">
        <v>22</v>
      </c>
      <c r="C4183" s="10">
        <v>0</v>
      </c>
      <c r="D4183" s="11" t="str">
        <f t="shared" si="325"/>
        <v>J</v>
      </c>
      <c r="E4183" s="10" t="s">
        <v>23</v>
      </c>
      <c r="F4183" s="10" t="s">
        <v>24</v>
      </c>
      <c r="G4183" s="10">
        <v>62</v>
      </c>
      <c r="H4183" s="11" t="str">
        <f t="shared" si="326"/>
        <v>_16AY+</v>
      </c>
      <c r="I4183" s="10" t="s">
        <v>23</v>
      </c>
      <c r="J4183" s="10" t="s">
        <v>23</v>
      </c>
      <c r="K4183" s="10" t="s">
        <v>37</v>
      </c>
      <c r="L4183" s="10" t="s">
        <v>24</v>
      </c>
      <c r="M4183" s="10" t="s">
        <v>24</v>
      </c>
      <c r="N4183" s="10" t="s">
        <v>23</v>
      </c>
      <c r="O4183" s="10" t="s">
        <v>24</v>
      </c>
      <c r="P4183" s="11" t="str">
        <f t="shared" si="327"/>
        <v>_Using</v>
      </c>
      <c r="Q4183" s="10" t="s">
        <v>23</v>
      </c>
      <c r="R4183" s="10" t="s">
        <v>23</v>
      </c>
      <c r="S4183" s="10" t="s">
        <v>27</v>
      </c>
      <c r="T4183" s="11" t="str" cm="1">
        <f t="array" ref="T4183">_xlfn.IFS(S4183="Month-to-month","_MM",S4183="One year","_OY",S4183="Two year","_TY")</f>
        <v>_MM</v>
      </c>
      <c r="U4183" s="10" t="s">
        <v>23</v>
      </c>
      <c r="V4183" s="10" t="s">
        <v>28</v>
      </c>
      <c r="W4183" s="10">
        <v>101.35</v>
      </c>
      <c r="X4183" s="10">
        <v>6164.7</v>
      </c>
      <c r="Y4183" s="10" t="s">
        <v>24</v>
      </c>
      <c r="Z4183" s="11">
        <f t="shared" si="328"/>
        <v>0</v>
      </c>
      <c r="AA4183" s="11" t="str">
        <f t="shared" si="329"/>
        <v>J_16AY+_Using_MM</v>
      </c>
    </row>
    <row r="4184" spans="1:27">
      <c r="A4184" s="10" t="s">
        <v>4219</v>
      </c>
      <c r="B4184" s="10" t="s">
        <v>22</v>
      </c>
      <c r="C4184" s="10">
        <v>1</v>
      </c>
      <c r="D4184" s="11" t="str">
        <f t="shared" si="325"/>
        <v>S</v>
      </c>
      <c r="E4184" s="10" t="s">
        <v>24</v>
      </c>
      <c r="F4184" s="10" t="s">
        <v>24</v>
      </c>
      <c r="G4184" s="10">
        <v>29</v>
      </c>
      <c r="H4184" s="11" t="str">
        <f t="shared" si="326"/>
        <v>_16AY+</v>
      </c>
      <c r="I4184" s="10" t="s">
        <v>23</v>
      </c>
      <c r="J4184" s="10" t="s">
        <v>23</v>
      </c>
      <c r="K4184" s="10" t="s">
        <v>37</v>
      </c>
      <c r="L4184" s="10" t="s">
        <v>24</v>
      </c>
      <c r="M4184" s="10" t="s">
        <v>24</v>
      </c>
      <c r="N4184" s="10" t="s">
        <v>24</v>
      </c>
      <c r="O4184" s="10" t="s">
        <v>23</v>
      </c>
      <c r="P4184" s="11" t="str">
        <f t="shared" si="327"/>
        <v>_Using</v>
      </c>
      <c r="Q4184" s="10" t="s">
        <v>23</v>
      </c>
      <c r="R4184" s="10" t="s">
        <v>23</v>
      </c>
      <c r="S4184" s="10" t="s">
        <v>27</v>
      </c>
      <c r="T4184" s="11" t="str" cm="1">
        <f t="array" ref="T4184">_xlfn.IFS(S4184="Month-to-month","_MM",S4184="One year","_OY",S4184="Two year","_TY")</f>
        <v>_MM</v>
      </c>
      <c r="U4184" s="10" t="s">
        <v>24</v>
      </c>
      <c r="V4184" s="10" t="s">
        <v>28</v>
      </c>
      <c r="W4184" s="10">
        <v>98.65</v>
      </c>
      <c r="X4184" s="10">
        <v>2862.75</v>
      </c>
      <c r="Y4184" s="10" t="s">
        <v>23</v>
      </c>
      <c r="Z4184" s="11">
        <f t="shared" si="328"/>
        <v>1</v>
      </c>
      <c r="AA4184" s="11" t="str">
        <f t="shared" si="329"/>
        <v>S_16AY+_Using_MM</v>
      </c>
    </row>
    <row r="4185" spans="1:27">
      <c r="A4185" s="10" t="s">
        <v>4220</v>
      </c>
      <c r="B4185" s="10" t="s">
        <v>30</v>
      </c>
      <c r="C4185" s="10">
        <v>0</v>
      </c>
      <c r="D4185" s="11" t="str">
        <f t="shared" si="325"/>
        <v>J</v>
      </c>
      <c r="E4185" s="10" t="s">
        <v>24</v>
      </c>
      <c r="F4185" s="10" t="s">
        <v>23</v>
      </c>
      <c r="G4185" s="10">
        <v>1</v>
      </c>
      <c r="H4185" s="11" t="str">
        <f t="shared" si="326"/>
        <v>_6AY</v>
      </c>
      <c r="I4185" s="10" t="s">
        <v>24</v>
      </c>
      <c r="J4185" s="10" t="s">
        <v>25</v>
      </c>
      <c r="K4185" s="10" t="s">
        <v>26</v>
      </c>
      <c r="L4185" s="10" t="s">
        <v>24</v>
      </c>
      <c r="M4185" s="10" t="s">
        <v>23</v>
      </c>
      <c r="N4185" s="10" t="s">
        <v>24</v>
      </c>
      <c r="O4185" s="10" t="s">
        <v>23</v>
      </c>
      <c r="P4185" s="11" t="str">
        <f t="shared" si="327"/>
        <v>_Using</v>
      </c>
      <c r="Q4185" s="10" t="s">
        <v>24</v>
      </c>
      <c r="R4185" s="10" t="s">
        <v>24</v>
      </c>
      <c r="S4185" s="10" t="s">
        <v>27</v>
      </c>
      <c r="T4185" s="11" t="str" cm="1">
        <f t="array" ref="T4185">_xlfn.IFS(S4185="Month-to-month","_MM",S4185="One year","_OY",S4185="Two year","_TY")</f>
        <v>_MM</v>
      </c>
      <c r="U4185" s="10" t="s">
        <v>24</v>
      </c>
      <c r="V4185" s="10" t="s">
        <v>32</v>
      </c>
      <c r="W4185" s="10">
        <v>33.6</v>
      </c>
      <c r="X4185" s="10">
        <v>33.6</v>
      </c>
      <c r="Y4185" s="10" t="s">
        <v>24</v>
      </c>
      <c r="Z4185" s="11">
        <f t="shared" si="328"/>
        <v>0</v>
      </c>
      <c r="AA4185" s="11" t="str">
        <f t="shared" si="329"/>
        <v>J_6AY_Using_MM</v>
      </c>
    </row>
    <row r="4186" spans="1:27">
      <c r="A4186" s="10" t="s">
        <v>4221</v>
      </c>
      <c r="B4186" s="10" t="s">
        <v>30</v>
      </c>
      <c r="C4186" s="10">
        <v>1</v>
      </c>
      <c r="D4186" s="11" t="str">
        <f t="shared" si="325"/>
        <v>S</v>
      </c>
      <c r="E4186" s="10" t="s">
        <v>23</v>
      </c>
      <c r="F4186" s="10" t="s">
        <v>24</v>
      </c>
      <c r="G4186" s="10">
        <v>5</v>
      </c>
      <c r="H4186" s="11" t="str">
        <f t="shared" si="326"/>
        <v>_6AY</v>
      </c>
      <c r="I4186" s="10" t="s">
        <v>23</v>
      </c>
      <c r="J4186" s="10" t="s">
        <v>23</v>
      </c>
      <c r="K4186" s="10" t="s">
        <v>37</v>
      </c>
      <c r="L4186" s="10" t="s">
        <v>24</v>
      </c>
      <c r="M4186" s="10" t="s">
        <v>24</v>
      </c>
      <c r="N4186" s="10" t="s">
        <v>23</v>
      </c>
      <c r="O4186" s="10" t="s">
        <v>24</v>
      </c>
      <c r="P4186" s="11" t="str">
        <f t="shared" si="327"/>
        <v>_Using</v>
      </c>
      <c r="Q4186" s="10" t="s">
        <v>24</v>
      </c>
      <c r="R4186" s="10" t="s">
        <v>24</v>
      </c>
      <c r="S4186" s="10" t="s">
        <v>27</v>
      </c>
      <c r="T4186" s="11" t="str" cm="1">
        <f t="array" ref="T4186">_xlfn.IFS(S4186="Month-to-month","_MM",S4186="One year","_OY",S4186="Two year","_TY")</f>
        <v>_MM</v>
      </c>
      <c r="U4186" s="10" t="s">
        <v>23</v>
      </c>
      <c r="V4186" s="10" t="s">
        <v>35</v>
      </c>
      <c r="W4186" s="10">
        <v>79.900000000000006</v>
      </c>
      <c r="X4186" s="10">
        <v>343.95</v>
      </c>
      <c r="Y4186" s="10" t="s">
        <v>23</v>
      </c>
      <c r="Z4186" s="11">
        <f t="shared" si="328"/>
        <v>1</v>
      </c>
      <c r="AA4186" s="11" t="str">
        <f t="shared" si="329"/>
        <v>S_6AY_Using_MM</v>
      </c>
    </row>
    <row r="4187" spans="1:27">
      <c r="A4187" s="10" t="s">
        <v>4222</v>
      </c>
      <c r="B4187" s="10" t="s">
        <v>22</v>
      </c>
      <c r="C4187" s="10">
        <v>0</v>
      </c>
      <c r="D4187" s="11" t="str">
        <f t="shared" si="325"/>
        <v>J</v>
      </c>
      <c r="E4187" s="10" t="s">
        <v>24</v>
      </c>
      <c r="F4187" s="10" t="s">
        <v>24</v>
      </c>
      <c r="G4187" s="10">
        <v>1</v>
      </c>
      <c r="H4187" s="11" t="str">
        <f t="shared" si="326"/>
        <v>_6AY</v>
      </c>
      <c r="I4187" s="10" t="s">
        <v>23</v>
      </c>
      <c r="J4187" s="10" t="s">
        <v>24</v>
      </c>
      <c r="K4187" s="10" t="s">
        <v>24</v>
      </c>
      <c r="L4187" s="10" t="s">
        <v>46</v>
      </c>
      <c r="M4187" s="10" t="s">
        <v>46</v>
      </c>
      <c r="N4187" s="10" t="s">
        <v>46</v>
      </c>
      <c r="O4187" s="10" t="s">
        <v>46</v>
      </c>
      <c r="P4187" s="11" t="str">
        <f t="shared" si="327"/>
        <v>_NotUsing</v>
      </c>
      <c r="Q4187" s="10" t="s">
        <v>46</v>
      </c>
      <c r="R4187" s="10" t="s">
        <v>46</v>
      </c>
      <c r="S4187" s="10" t="s">
        <v>27</v>
      </c>
      <c r="T4187" s="11" t="str" cm="1">
        <f t="array" ref="T4187">_xlfn.IFS(S4187="Month-to-month","_MM",S4187="One year","_OY",S4187="Two year","_TY")</f>
        <v>_MM</v>
      </c>
      <c r="U4187" s="10" t="s">
        <v>24</v>
      </c>
      <c r="V4187" s="10" t="s">
        <v>28</v>
      </c>
      <c r="W4187" s="10">
        <v>20.7</v>
      </c>
      <c r="X4187" s="10">
        <v>20.7</v>
      </c>
      <c r="Y4187" s="10" t="s">
        <v>24</v>
      </c>
      <c r="Z4187" s="11">
        <f t="shared" si="328"/>
        <v>0</v>
      </c>
      <c r="AA4187" s="11" t="str">
        <f t="shared" si="329"/>
        <v>J_6AY_NotUsing_MM</v>
      </c>
    </row>
    <row r="4188" spans="1:27">
      <c r="A4188" s="10" t="s">
        <v>4223</v>
      </c>
      <c r="B4188" s="10" t="s">
        <v>30</v>
      </c>
      <c r="C4188" s="10">
        <v>0</v>
      </c>
      <c r="D4188" s="11" t="str">
        <f t="shared" si="325"/>
        <v>J</v>
      </c>
      <c r="E4188" s="10" t="s">
        <v>24</v>
      </c>
      <c r="F4188" s="10" t="s">
        <v>23</v>
      </c>
      <c r="G4188" s="10">
        <v>62</v>
      </c>
      <c r="H4188" s="11" t="str">
        <f t="shared" si="326"/>
        <v>_16AY+</v>
      </c>
      <c r="I4188" s="10" t="s">
        <v>23</v>
      </c>
      <c r="J4188" s="10" t="s">
        <v>23</v>
      </c>
      <c r="K4188" s="10" t="s">
        <v>37</v>
      </c>
      <c r="L4188" s="10" t="s">
        <v>24</v>
      </c>
      <c r="M4188" s="10" t="s">
        <v>24</v>
      </c>
      <c r="N4188" s="10" t="s">
        <v>23</v>
      </c>
      <c r="O4188" s="10" t="s">
        <v>23</v>
      </c>
      <c r="P4188" s="11" t="str">
        <f t="shared" si="327"/>
        <v>_Using</v>
      </c>
      <c r="Q4188" s="10" t="s">
        <v>23</v>
      </c>
      <c r="R4188" s="10" t="s">
        <v>23</v>
      </c>
      <c r="S4188" s="10" t="s">
        <v>47</v>
      </c>
      <c r="T4188" s="11" t="str" cm="1">
        <f t="array" ref="T4188">_xlfn.IFS(S4188="Month-to-month","_MM",S4188="One year","_OY",S4188="Two year","_TY")</f>
        <v>_TY</v>
      </c>
      <c r="U4188" s="10" t="s">
        <v>23</v>
      </c>
      <c r="V4188" s="10" t="s">
        <v>28</v>
      </c>
      <c r="W4188" s="10">
        <v>104.05</v>
      </c>
      <c r="X4188" s="10">
        <v>6590.5</v>
      </c>
      <c r="Y4188" s="10" t="s">
        <v>24</v>
      </c>
      <c r="Z4188" s="11">
        <f t="shared" si="328"/>
        <v>0</v>
      </c>
      <c r="AA4188" s="11" t="str">
        <f t="shared" si="329"/>
        <v>J_16AY+_Using_TY</v>
      </c>
    </row>
    <row r="4189" spans="1:27">
      <c r="A4189" s="10" t="s">
        <v>4224</v>
      </c>
      <c r="B4189" s="10" t="s">
        <v>22</v>
      </c>
      <c r="C4189" s="10">
        <v>0</v>
      </c>
      <c r="D4189" s="11" t="str">
        <f t="shared" si="325"/>
        <v>J</v>
      </c>
      <c r="E4189" s="10" t="s">
        <v>23</v>
      </c>
      <c r="F4189" s="10" t="s">
        <v>23</v>
      </c>
      <c r="G4189" s="10">
        <v>36</v>
      </c>
      <c r="H4189" s="11" t="str">
        <f t="shared" si="326"/>
        <v>_16AY+</v>
      </c>
      <c r="I4189" s="10" t="s">
        <v>23</v>
      </c>
      <c r="J4189" s="10" t="s">
        <v>24</v>
      </c>
      <c r="K4189" s="10" t="s">
        <v>24</v>
      </c>
      <c r="L4189" s="10" t="s">
        <v>46</v>
      </c>
      <c r="M4189" s="10" t="s">
        <v>46</v>
      </c>
      <c r="N4189" s="10" t="s">
        <v>46</v>
      </c>
      <c r="O4189" s="10" t="s">
        <v>46</v>
      </c>
      <c r="P4189" s="11" t="str">
        <f t="shared" si="327"/>
        <v>_NotUsing</v>
      </c>
      <c r="Q4189" s="10" t="s">
        <v>46</v>
      </c>
      <c r="R4189" s="10" t="s">
        <v>46</v>
      </c>
      <c r="S4189" s="10" t="s">
        <v>47</v>
      </c>
      <c r="T4189" s="11" t="str" cm="1">
        <f t="array" ref="T4189">_xlfn.IFS(S4189="Month-to-month","_MM",S4189="One year","_OY",S4189="Two year","_TY")</f>
        <v>_TY</v>
      </c>
      <c r="U4189" s="10" t="s">
        <v>24</v>
      </c>
      <c r="V4189" s="10" t="s">
        <v>35</v>
      </c>
      <c r="W4189" s="10">
        <v>20.25</v>
      </c>
      <c r="X4189" s="10">
        <v>717.95</v>
      </c>
      <c r="Y4189" s="10" t="s">
        <v>24</v>
      </c>
      <c r="Z4189" s="11">
        <f t="shared" si="328"/>
        <v>0</v>
      </c>
      <c r="AA4189" s="11" t="str">
        <f t="shared" si="329"/>
        <v>J_16AY+_NotUsing_TY</v>
      </c>
    </row>
    <row r="4190" spans="1:27">
      <c r="A4190" s="10" t="s">
        <v>4225</v>
      </c>
      <c r="B4190" s="10" t="s">
        <v>22</v>
      </c>
      <c r="C4190" s="10">
        <v>1</v>
      </c>
      <c r="D4190" s="11" t="str">
        <f t="shared" si="325"/>
        <v>S</v>
      </c>
      <c r="E4190" s="10" t="s">
        <v>24</v>
      </c>
      <c r="F4190" s="10" t="s">
        <v>24</v>
      </c>
      <c r="G4190" s="10">
        <v>28</v>
      </c>
      <c r="H4190" s="11" t="str">
        <f t="shared" si="326"/>
        <v>_16AY+</v>
      </c>
      <c r="I4190" s="10" t="s">
        <v>23</v>
      </c>
      <c r="J4190" s="10" t="s">
        <v>23</v>
      </c>
      <c r="K4190" s="10" t="s">
        <v>37</v>
      </c>
      <c r="L4190" s="10" t="s">
        <v>24</v>
      </c>
      <c r="M4190" s="10" t="s">
        <v>24</v>
      </c>
      <c r="N4190" s="10" t="s">
        <v>23</v>
      </c>
      <c r="O4190" s="10" t="s">
        <v>23</v>
      </c>
      <c r="P4190" s="11" t="str">
        <f t="shared" si="327"/>
        <v>_Using</v>
      </c>
      <c r="Q4190" s="10" t="s">
        <v>23</v>
      </c>
      <c r="R4190" s="10" t="s">
        <v>23</v>
      </c>
      <c r="S4190" s="10" t="s">
        <v>27</v>
      </c>
      <c r="T4190" s="11" t="str" cm="1">
        <f t="array" ref="T4190">_xlfn.IFS(S4190="Month-to-month","_MM",S4190="One year","_OY",S4190="Two year","_TY")</f>
        <v>_MM</v>
      </c>
      <c r="U4190" s="10" t="s">
        <v>23</v>
      </c>
      <c r="V4190" s="10" t="s">
        <v>28</v>
      </c>
      <c r="W4190" s="10">
        <v>103.3</v>
      </c>
      <c r="X4190" s="10">
        <v>2890.65</v>
      </c>
      <c r="Y4190" s="10" t="s">
        <v>23</v>
      </c>
      <c r="Z4190" s="11">
        <f t="shared" si="328"/>
        <v>1</v>
      </c>
      <c r="AA4190" s="11" t="str">
        <f t="shared" si="329"/>
        <v>S_16AY+_Using_MM</v>
      </c>
    </row>
    <row r="4191" spans="1:27">
      <c r="A4191" s="10" t="s">
        <v>4226</v>
      </c>
      <c r="B4191" s="10" t="s">
        <v>22</v>
      </c>
      <c r="C4191" s="10">
        <v>0</v>
      </c>
      <c r="D4191" s="11" t="str">
        <f t="shared" si="325"/>
        <v>J</v>
      </c>
      <c r="E4191" s="10" t="s">
        <v>23</v>
      </c>
      <c r="F4191" s="10" t="s">
        <v>23</v>
      </c>
      <c r="G4191" s="10">
        <v>69</v>
      </c>
      <c r="H4191" s="11" t="str">
        <f t="shared" si="326"/>
        <v>_16AY+</v>
      </c>
      <c r="I4191" s="10" t="s">
        <v>23</v>
      </c>
      <c r="J4191" s="10" t="s">
        <v>23</v>
      </c>
      <c r="K4191" s="10" t="s">
        <v>26</v>
      </c>
      <c r="L4191" s="10" t="s">
        <v>23</v>
      </c>
      <c r="M4191" s="10" t="s">
        <v>23</v>
      </c>
      <c r="N4191" s="10" t="s">
        <v>24</v>
      </c>
      <c r="O4191" s="10" t="s">
        <v>23</v>
      </c>
      <c r="P4191" s="11" t="str">
        <f t="shared" si="327"/>
        <v>_Using</v>
      </c>
      <c r="Q4191" s="10" t="s">
        <v>23</v>
      </c>
      <c r="R4191" s="10" t="s">
        <v>24</v>
      </c>
      <c r="S4191" s="10" t="s">
        <v>31</v>
      </c>
      <c r="T4191" s="11" t="str" cm="1">
        <f t="array" ref="T4191">_xlfn.IFS(S4191="Month-to-month","_MM",S4191="One year","_OY",S4191="Two year","_TY")</f>
        <v>_OY</v>
      </c>
      <c r="U4191" s="10" t="s">
        <v>24</v>
      </c>
      <c r="V4191" s="10" t="s">
        <v>40</v>
      </c>
      <c r="W4191" s="10">
        <v>73.7</v>
      </c>
      <c r="X4191" s="10">
        <v>4885.8500000000004</v>
      </c>
      <c r="Y4191" s="10" t="s">
        <v>24</v>
      </c>
      <c r="Z4191" s="11">
        <f t="shared" si="328"/>
        <v>0</v>
      </c>
      <c r="AA4191" s="11" t="str">
        <f t="shared" si="329"/>
        <v>J_16AY+_Using_OY</v>
      </c>
    </row>
    <row r="4192" spans="1:27">
      <c r="A4192" s="10" t="s">
        <v>4227</v>
      </c>
      <c r="B4192" s="10" t="s">
        <v>22</v>
      </c>
      <c r="C4192" s="10">
        <v>0</v>
      </c>
      <c r="D4192" s="11" t="str">
        <f t="shared" si="325"/>
        <v>J</v>
      </c>
      <c r="E4192" s="10" t="s">
        <v>23</v>
      </c>
      <c r="F4192" s="10" t="s">
        <v>24</v>
      </c>
      <c r="G4192" s="10">
        <v>11</v>
      </c>
      <c r="H4192" s="11" t="str">
        <f t="shared" si="326"/>
        <v>_16AY</v>
      </c>
      <c r="I4192" s="10" t="s">
        <v>23</v>
      </c>
      <c r="J4192" s="10" t="s">
        <v>23</v>
      </c>
      <c r="K4192" s="10" t="s">
        <v>37</v>
      </c>
      <c r="L4192" s="10" t="s">
        <v>23</v>
      </c>
      <c r="M4192" s="10" t="s">
        <v>24</v>
      </c>
      <c r="N4192" s="10" t="s">
        <v>24</v>
      </c>
      <c r="O4192" s="10" t="s">
        <v>23</v>
      </c>
      <c r="P4192" s="11" t="str">
        <f t="shared" si="327"/>
        <v>_Using</v>
      </c>
      <c r="Q4192" s="10" t="s">
        <v>23</v>
      </c>
      <c r="R4192" s="10" t="s">
        <v>24</v>
      </c>
      <c r="S4192" s="10" t="s">
        <v>27</v>
      </c>
      <c r="T4192" s="11" t="str" cm="1">
        <f t="array" ref="T4192">_xlfn.IFS(S4192="Month-to-month","_MM",S4192="One year","_OY",S4192="Two year","_TY")</f>
        <v>_MM</v>
      </c>
      <c r="U4192" s="10" t="s">
        <v>23</v>
      </c>
      <c r="V4192" s="10" t="s">
        <v>40</v>
      </c>
      <c r="W4192" s="10">
        <v>96.2</v>
      </c>
      <c r="X4192" s="10">
        <v>1222.05</v>
      </c>
      <c r="Y4192" s="10" t="s">
        <v>23</v>
      </c>
      <c r="Z4192" s="11">
        <f t="shared" si="328"/>
        <v>1</v>
      </c>
      <c r="AA4192" s="11" t="str">
        <f t="shared" si="329"/>
        <v>J_16AY_Using_MM</v>
      </c>
    </row>
    <row r="4193" spans="1:27">
      <c r="A4193" s="10" t="s">
        <v>4228</v>
      </c>
      <c r="B4193" s="10" t="s">
        <v>22</v>
      </c>
      <c r="C4193" s="10">
        <v>0</v>
      </c>
      <c r="D4193" s="11" t="str">
        <f t="shared" si="325"/>
        <v>J</v>
      </c>
      <c r="E4193" s="10" t="s">
        <v>23</v>
      </c>
      <c r="F4193" s="10" t="s">
        <v>24</v>
      </c>
      <c r="G4193" s="10">
        <v>63</v>
      </c>
      <c r="H4193" s="11" t="str">
        <f t="shared" si="326"/>
        <v>_16AY+</v>
      </c>
      <c r="I4193" s="10" t="s">
        <v>23</v>
      </c>
      <c r="J4193" s="10" t="s">
        <v>23</v>
      </c>
      <c r="K4193" s="10" t="s">
        <v>37</v>
      </c>
      <c r="L4193" s="10" t="s">
        <v>24</v>
      </c>
      <c r="M4193" s="10" t="s">
        <v>23</v>
      </c>
      <c r="N4193" s="10" t="s">
        <v>23</v>
      </c>
      <c r="O4193" s="10" t="s">
        <v>23</v>
      </c>
      <c r="P4193" s="11" t="str">
        <f t="shared" si="327"/>
        <v>_Using</v>
      </c>
      <c r="Q4193" s="10" t="s">
        <v>23</v>
      </c>
      <c r="R4193" s="10" t="s">
        <v>23</v>
      </c>
      <c r="S4193" s="10" t="s">
        <v>27</v>
      </c>
      <c r="T4193" s="11" t="str" cm="1">
        <f t="array" ref="T4193">_xlfn.IFS(S4193="Month-to-month","_MM",S4193="One year","_OY",S4193="Two year","_TY")</f>
        <v>_MM</v>
      </c>
      <c r="U4193" s="10" t="s">
        <v>23</v>
      </c>
      <c r="V4193" s="10" t="s">
        <v>28</v>
      </c>
      <c r="W4193" s="10">
        <v>108.75</v>
      </c>
      <c r="X4193" s="10">
        <v>6871.7</v>
      </c>
      <c r="Y4193" s="10" t="s">
        <v>24</v>
      </c>
      <c r="Z4193" s="11">
        <f t="shared" si="328"/>
        <v>0</v>
      </c>
      <c r="AA4193" s="11" t="str">
        <f t="shared" si="329"/>
        <v>J_16AY+_Using_MM</v>
      </c>
    </row>
    <row r="4194" spans="1:27">
      <c r="A4194" s="10" t="s">
        <v>4229</v>
      </c>
      <c r="B4194" s="10" t="s">
        <v>30</v>
      </c>
      <c r="C4194" s="10">
        <v>0</v>
      </c>
      <c r="D4194" s="11" t="str">
        <f t="shared" si="325"/>
        <v>J</v>
      </c>
      <c r="E4194" s="10" t="s">
        <v>24</v>
      </c>
      <c r="F4194" s="10" t="s">
        <v>24</v>
      </c>
      <c r="G4194" s="10">
        <v>23</v>
      </c>
      <c r="H4194" s="11" t="str">
        <f t="shared" si="326"/>
        <v>_16AY+</v>
      </c>
      <c r="I4194" s="10" t="s">
        <v>23</v>
      </c>
      <c r="J4194" s="10" t="s">
        <v>24</v>
      </c>
      <c r="K4194" s="10" t="s">
        <v>24</v>
      </c>
      <c r="L4194" s="10" t="s">
        <v>46</v>
      </c>
      <c r="M4194" s="10" t="s">
        <v>46</v>
      </c>
      <c r="N4194" s="10" t="s">
        <v>46</v>
      </c>
      <c r="O4194" s="10" t="s">
        <v>46</v>
      </c>
      <c r="P4194" s="11" t="str">
        <f t="shared" si="327"/>
        <v>_NotUsing</v>
      </c>
      <c r="Q4194" s="10" t="s">
        <v>46</v>
      </c>
      <c r="R4194" s="10" t="s">
        <v>46</v>
      </c>
      <c r="S4194" s="10" t="s">
        <v>31</v>
      </c>
      <c r="T4194" s="11" t="str" cm="1">
        <f t="array" ref="T4194">_xlfn.IFS(S4194="Month-to-month","_MM",S4194="One year","_OY",S4194="Two year","_TY")</f>
        <v>_OY</v>
      </c>
      <c r="U4194" s="10" t="s">
        <v>24</v>
      </c>
      <c r="V4194" s="10" t="s">
        <v>35</v>
      </c>
      <c r="W4194" s="10">
        <v>20.149999999999999</v>
      </c>
      <c r="X4194" s="10">
        <v>405.6</v>
      </c>
      <c r="Y4194" s="10" t="s">
        <v>24</v>
      </c>
      <c r="Z4194" s="11">
        <f t="shared" si="328"/>
        <v>0</v>
      </c>
      <c r="AA4194" s="11" t="str">
        <f t="shared" si="329"/>
        <v>J_16AY+_NotUsing_OY</v>
      </c>
    </row>
    <row r="4195" spans="1:27">
      <c r="A4195" s="10" t="s">
        <v>4230</v>
      </c>
      <c r="B4195" s="10" t="s">
        <v>30</v>
      </c>
      <c r="C4195" s="10">
        <v>0</v>
      </c>
      <c r="D4195" s="11" t="str">
        <f t="shared" si="325"/>
        <v>J</v>
      </c>
      <c r="E4195" s="10" t="s">
        <v>24</v>
      </c>
      <c r="F4195" s="10" t="s">
        <v>24</v>
      </c>
      <c r="G4195" s="10">
        <v>10</v>
      </c>
      <c r="H4195" s="11" t="str">
        <f t="shared" si="326"/>
        <v>_16AY</v>
      </c>
      <c r="I4195" s="10" t="s">
        <v>23</v>
      </c>
      <c r="J4195" s="10" t="s">
        <v>24</v>
      </c>
      <c r="K4195" s="10" t="s">
        <v>24</v>
      </c>
      <c r="L4195" s="10" t="s">
        <v>46</v>
      </c>
      <c r="M4195" s="10" t="s">
        <v>46</v>
      </c>
      <c r="N4195" s="10" t="s">
        <v>46</v>
      </c>
      <c r="O4195" s="10" t="s">
        <v>46</v>
      </c>
      <c r="P4195" s="11" t="str">
        <f t="shared" si="327"/>
        <v>_NotUsing</v>
      </c>
      <c r="Q4195" s="10" t="s">
        <v>46</v>
      </c>
      <c r="R4195" s="10" t="s">
        <v>46</v>
      </c>
      <c r="S4195" s="10" t="s">
        <v>27</v>
      </c>
      <c r="T4195" s="11" t="str" cm="1">
        <f t="array" ref="T4195">_xlfn.IFS(S4195="Month-to-month","_MM",S4195="One year","_OY",S4195="Two year","_TY")</f>
        <v>_MM</v>
      </c>
      <c r="U4195" s="10" t="s">
        <v>24</v>
      </c>
      <c r="V4195" s="10" t="s">
        <v>40</v>
      </c>
      <c r="W4195" s="10">
        <v>19.75</v>
      </c>
      <c r="X4195" s="10">
        <v>208.25</v>
      </c>
      <c r="Y4195" s="10" t="s">
        <v>24</v>
      </c>
      <c r="Z4195" s="11">
        <f t="shared" si="328"/>
        <v>0</v>
      </c>
      <c r="AA4195" s="11" t="str">
        <f t="shared" si="329"/>
        <v>J_16AY_NotUsing_MM</v>
      </c>
    </row>
    <row r="4196" spans="1:27">
      <c r="A4196" s="10" t="s">
        <v>4231</v>
      </c>
      <c r="B4196" s="10" t="s">
        <v>22</v>
      </c>
      <c r="C4196" s="10">
        <v>0</v>
      </c>
      <c r="D4196" s="11" t="str">
        <f t="shared" si="325"/>
        <v>J</v>
      </c>
      <c r="E4196" s="10" t="s">
        <v>23</v>
      </c>
      <c r="F4196" s="10" t="s">
        <v>24</v>
      </c>
      <c r="G4196" s="10">
        <v>71</v>
      </c>
      <c r="H4196" s="11" t="str">
        <f t="shared" si="326"/>
        <v>_16AY+</v>
      </c>
      <c r="I4196" s="10" t="s">
        <v>23</v>
      </c>
      <c r="J4196" s="10" t="s">
        <v>23</v>
      </c>
      <c r="K4196" s="10" t="s">
        <v>24</v>
      </c>
      <c r="L4196" s="10" t="s">
        <v>46</v>
      </c>
      <c r="M4196" s="10" t="s">
        <v>46</v>
      </c>
      <c r="N4196" s="10" t="s">
        <v>46</v>
      </c>
      <c r="O4196" s="10" t="s">
        <v>46</v>
      </c>
      <c r="P4196" s="11" t="str">
        <f t="shared" si="327"/>
        <v>_NotUsing</v>
      </c>
      <c r="Q4196" s="10" t="s">
        <v>46</v>
      </c>
      <c r="R4196" s="10" t="s">
        <v>46</v>
      </c>
      <c r="S4196" s="10" t="s">
        <v>47</v>
      </c>
      <c r="T4196" s="11" t="str" cm="1">
        <f t="array" ref="T4196">_xlfn.IFS(S4196="Month-to-month","_MM",S4196="One year","_OY",S4196="Two year","_TY")</f>
        <v>_TY</v>
      </c>
      <c r="U4196" s="10" t="s">
        <v>23</v>
      </c>
      <c r="V4196" s="10" t="s">
        <v>40</v>
      </c>
      <c r="W4196" s="10">
        <v>25.95</v>
      </c>
      <c r="X4196" s="10">
        <v>1801.9</v>
      </c>
      <c r="Y4196" s="10" t="s">
        <v>24</v>
      </c>
      <c r="Z4196" s="11">
        <f t="shared" si="328"/>
        <v>0</v>
      </c>
      <c r="AA4196" s="11" t="str">
        <f t="shared" si="329"/>
        <v>J_16AY+_NotUsing_TY</v>
      </c>
    </row>
    <row r="4197" spans="1:27">
      <c r="A4197" s="10" t="s">
        <v>4232</v>
      </c>
      <c r="B4197" s="10" t="s">
        <v>22</v>
      </c>
      <c r="C4197" s="10">
        <v>1</v>
      </c>
      <c r="D4197" s="11" t="str">
        <f t="shared" si="325"/>
        <v>S</v>
      </c>
      <c r="E4197" s="10" t="s">
        <v>24</v>
      </c>
      <c r="F4197" s="10" t="s">
        <v>24</v>
      </c>
      <c r="G4197" s="10">
        <v>45</v>
      </c>
      <c r="H4197" s="11" t="str">
        <f t="shared" si="326"/>
        <v>_16AY+</v>
      </c>
      <c r="I4197" s="10" t="s">
        <v>23</v>
      </c>
      <c r="J4197" s="10" t="s">
        <v>23</v>
      </c>
      <c r="K4197" s="10" t="s">
        <v>26</v>
      </c>
      <c r="L4197" s="10" t="s">
        <v>23</v>
      </c>
      <c r="M4197" s="10" t="s">
        <v>24</v>
      </c>
      <c r="N4197" s="10" t="s">
        <v>24</v>
      </c>
      <c r="O4197" s="10" t="s">
        <v>23</v>
      </c>
      <c r="P4197" s="11" t="str">
        <f t="shared" si="327"/>
        <v>_Using</v>
      </c>
      <c r="Q4197" s="10" t="s">
        <v>24</v>
      </c>
      <c r="R4197" s="10" t="s">
        <v>23</v>
      </c>
      <c r="S4197" s="10" t="s">
        <v>27</v>
      </c>
      <c r="T4197" s="11" t="str" cm="1">
        <f t="array" ref="T4197">_xlfn.IFS(S4197="Month-to-month","_MM",S4197="One year","_OY",S4197="Two year","_TY")</f>
        <v>_MM</v>
      </c>
      <c r="U4197" s="10" t="s">
        <v>23</v>
      </c>
      <c r="V4197" s="10" t="s">
        <v>28</v>
      </c>
      <c r="W4197" s="10">
        <v>70.05</v>
      </c>
      <c r="X4197" s="10">
        <v>3062.45</v>
      </c>
      <c r="Y4197" s="10" t="s">
        <v>24</v>
      </c>
      <c r="Z4197" s="11">
        <f t="shared" si="328"/>
        <v>0</v>
      </c>
      <c r="AA4197" s="11" t="str">
        <f t="shared" si="329"/>
        <v>S_16AY+_Using_MM</v>
      </c>
    </row>
    <row r="4198" spans="1:27">
      <c r="A4198" s="10" t="s">
        <v>4233</v>
      </c>
      <c r="B4198" s="10" t="s">
        <v>22</v>
      </c>
      <c r="C4198" s="10">
        <v>0</v>
      </c>
      <c r="D4198" s="11" t="str">
        <f t="shared" si="325"/>
        <v>J</v>
      </c>
      <c r="E4198" s="10" t="s">
        <v>23</v>
      </c>
      <c r="F4198" s="10" t="s">
        <v>23</v>
      </c>
      <c r="G4198" s="10">
        <v>70</v>
      </c>
      <c r="H4198" s="11" t="str">
        <f t="shared" si="326"/>
        <v>_16AY+</v>
      </c>
      <c r="I4198" s="10" t="s">
        <v>23</v>
      </c>
      <c r="J4198" s="10" t="s">
        <v>23</v>
      </c>
      <c r="K4198" s="10" t="s">
        <v>24</v>
      </c>
      <c r="L4198" s="10" t="s">
        <v>46</v>
      </c>
      <c r="M4198" s="10" t="s">
        <v>46</v>
      </c>
      <c r="N4198" s="10" t="s">
        <v>46</v>
      </c>
      <c r="O4198" s="10" t="s">
        <v>46</v>
      </c>
      <c r="P4198" s="11" t="str">
        <f t="shared" si="327"/>
        <v>_NotUsing</v>
      </c>
      <c r="Q4198" s="10" t="s">
        <v>46</v>
      </c>
      <c r="R4198" s="10" t="s">
        <v>46</v>
      </c>
      <c r="S4198" s="10" t="s">
        <v>47</v>
      </c>
      <c r="T4198" s="11" t="str" cm="1">
        <f t="array" ref="T4198">_xlfn.IFS(S4198="Month-to-month","_MM",S4198="One year","_OY",S4198="Two year","_TY")</f>
        <v>_TY</v>
      </c>
      <c r="U4198" s="10" t="s">
        <v>24</v>
      </c>
      <c r="V4198" s="10" t="s">
        <v>32</v>
      </c>
      <c r="W4198" s="10">
        <v>24.05</v>
      </c>
      <c r="X4198" s="10">
        <v>1764.75</v>
      </c>
      <c r="Y4198" s="10" t="s">
        <v>24</v>
      </c>
      <c r="Z4198" s="11">
        <f t="shared" si="328"/>
        <v>0</v>
      </c>
      <c r="AA4198" s="11" t="str">
        <f t="shared" si="329"/>
        <v>J_16AY+_NotUsing_TY</v>
      </c>
    </row>
    <row r="4199" spans="1:27">
      <c r="A4199" s="10" t="s">
        <v>4234</v>
      </c>
      <c r="B4199" s="10" t="s">
        <v>22</v>
      </c>
      <c r="C4199" s="10">
        <v>0</v>
      </c>
      <c r="D4199" s="11" t="str">
        <f t="shared" si="325"/>
        <v>J</v>
      </c>
      <c r="E4199" s="10" t="s">
        <v>24</v>
      </c>
      <c r="F4199" s="10" t="s">
        <v>23</v>
      </c>
      <c r="G4199" s="10">
        <v>22</v>
      </c>
      <c r="H4199" s="11" t="str">
        <f t="shared" si="326"/>
        <v>_16AY+</v>
      </c>
      <c r="I4199" s="10" t="s">
        <v>23</v>
      </c>
      <c r="J4199" s="10" t="s">
        <v>23</v>
      </c>
      <c r="K4199" s="10" t="s">
        <v>37</v>
      </c>
      <c r="L4199" s="10" t="s">
        <v>24</v>
      </c>
      <c r="M4199" s="10" t="s">
        <v>24</v>
      </c>
      <c r="N4199" s="10" t="s">
        <v>24</v>
      </c>
      <c r="O4199" s="10" t="s">
        <v>24</v>
      </c>
      <c r="P4199" s="11" t="str">
        <f t="shared" si="327"/>
        <v>_NotUsing</v>
      </c>
      <c r="Q4199" s="10" t="s">
        <v>24</v>
      </c>
      <c r="R4199" s="10" t="s">
        <v>23</v>
      </c>
      <c r="S4199" s="10" t="s">
        <v>27</v>
      </c>
      <c r="T4199" s="11" t="str" cm="1">
        <f t="array" ref="T4199">_xlfn.IFS(S4199="Month-to-month","_MM",S4199="One year","_OY",S4199="Two year","_TY")</f>
        <v>_MM</v>
      </c>
      <c r="U4199" s="10" t="s">
        <v>23</v>
      </c>
      <c r="V4199" s="10" t="s">
        <v>28</v>
      </c>
      <c r="W4199" s="10">
        <v>84.75</v>
      </c>
      <c r="X4199" s="10">
        <v>1816.75</v>
      </c>
      <c r="Y4199" s="10" t="s">
        <v>24</v>
      </c>
      <c r="Z4199" s="11">
        <f t="shared" si="328"/>
        <v>0</v>
      </c>
      <c r="AA4199" s="11" t="str">
        <f t="shared" si="329"/>
        <v>J_16AY+_NotUsing_MM</v>
      </c>
    </row>
    <row r="4200" spans="1:27">
      <c r="A4200" s="10" t="s">
        <v>4235</v>
      </c>
      <c r="B4200" s="10" t="s">
        <v>22</v>
      </c>
      <c r="C4200" s="10">
        <v>0</v>
      </c>
      <c r="D4200" s="11" t="str">
        <f t="shared" si="325"/>
        <v>J</v>
      </c>
      <c r="E4200" s="10" t="s">
        <v>23</v>
      </c>
      <c r="F4200" s="10" t="s">
        <v>23</v>
      </c>
      <c r="G4200" s="10">
        <v>52</v>
      </c>
      <c r="H4200" s="11" t="str">
        <f t="shared" si="326"/>
        <v>_16AY+</v>
      </c>
      <c r="I4200" s="10" t="s">
        <v>23</v>
      </c>
      <c r="J4200" s="10" t="s">
        <v>23</v>
      </c>
      <c r="K4200" s="10" t="s">
        <v>24</v>
      </c>
      <c r="L4200" s="10" t="s">
        <v>46</v>
      </c>
      <c r="M4200" s="10" t="s">
        <v>46</v>
      </c>
      <c r="N4200" s="10" t="s">
        <v>46</v>
      </c>
      <c r="O4200" s="10" t="s">
        <v>46</v>
      </c>
      <c r="P4200" s="11" t="str">
        <f t="shared" si="327"/>
        <v>_NotUsing</v>
      </c>
      <c r="Q4200" s="10" t="s">
        <v>46</v>
      </c>
      <c r="R4200" s="10" t="s">
        <v>46</v>
      </c>
      <c r="S4200" s="10" t="s">
        <v>47</v>
      </c>
      <c r="T4200" s="11" t="str" cm="1">
        <f t="array" ref="T4200">_xlfn.IFS(S4200="Month-to-month","_MM",S4200="One year","_OY",S4200="Two year","_TY")</f>
        <v>_TY</v>
      </c>
      <c r="U4200" s="10" t="s">
        <v>24</v>
      </c>
      <c r="V4200" s="10" t="s">
        <v>32</v>
      </c>
      <c r="W4200" s="10">
        <v>23.05</v>
      </c>
      <c r="X4200" s="10">
        <v>1255.0999999999999</v>
      </c>
      <c r="Y4200" s="10" t="s">
        <v>24</v>
      </c>
      <c r="Z4200" s="11">
        <f t="shared" si="328"/>
        <v>0</v>
      </c>
      <c r="AA4200" s="11" t="str">
        <f t="shared" si="329"/>
        <v>J_16AY+_NotUsing_TY</v>
      </c>
    </row>
    <row r="4201" spans="1:27">
      <c r="A4201" s="10" t="s">
        <v>4236</v>
      </c>
      <c r="B4201" s="10" t="s">
        <v>30</v>
      </c>
      <c r="C4201" s="10">
        <v>0</v>
      </c>
      <c r="D4201" s="11" t="str">
        <f t="shared" si="325"/>
        <v>J</v>
      </c>
      <c r="E4201" s="10" t="s">
        <v>23</v>
      </c>
      <c r="F4201" s="10" t="s">
        <v>24</v>
      </c>
      <c r="G4201" s="10">
        <v>55</v>
      </c>
      <c r="H4201" s="11" t="str">
        <f t="shared" si="326"/>
        <v>_16AY+</v>
      </c>
      <c r="I4201" s="10" t="s">
        <v>23</v>
      </c>
      <c r="J4201" s="10" t="s">
        <v>23</v>
      </c>
      <c r="K4201" s="10" t="s">
        <v>37</v>
      </c>
      <c r="L4201" s="10" t="s">
        <v>24</v>
      </c>
      <c r="M4201" s="10" t="s">
        <v>24</v>
      </c>
      <c r="N4201" s="10" t="s">
        <v>23</v>
      </c>
      <c r="O4201" s="10" t="s">
        <v>23</v>
      </c>
      <c r="P4201" s="11" t="str">
        <f t="shared" si="327"/>
        <v>_Using</v>
      </c>
      <c r="Q4201" s="10" t="s">
        <v>23</v>
      </c>
      <c r="R4201" s="10" t="s">
        <v>23</v>
      </c>
      <c r="S4201" s="10" t="s">
        <v>31</v>
      </c>
      <c r="T4201" s="11" t="str" cm="1">
        <f t="array" ref="T4201">_xlfn.IFS(S4201="Month-to-month","_MM",S4201="One year","_OY",S4201="Two year","_TY")</f>
        <v>_OY</v>
      </c>
      <c r="U4201" s="10" t="s">
        <v>23</v>
      </c>
      <c r="V4201" s="10" t="s">
        <v>28</v>
      </c>
      <c r="W4201" s="10">
        <v>104.15</v>
      </c>
      <c r="X4201" s="10">
        <v>5743.05</v>
      </c>
      <c r="Y4201" s="10" t="s">
        <v>23</v>
      </c>
      <c r="Z4201" s="11">
        <f t="shared" si="328"/>
        <v>1</v>
      </c>
      <c r="AA4201" s="11" t="str">
        <f t="shared" si="329"/>
        <v>J_16AY+_Using_OY</v>
      </c>
    </row>
    <row r="4202" spans="1:27">
      <c r="A4202" s="10" t="s">
        <v>4237</v>
      </c>
      <c r="B4202" s="10" t="s">
        <v>22</v>
      </c>
      <c r="C4202" s="10">
        <v>0</v>
      </c>
      <c r="D4202" s="11" t="str">
        <f t="shared" si="325"/>
        <v>J</v>
      </c>
      <c r="E4202" s="10" t="s">
        <v>24</v>
      </c>
      <c r="F4202" s="10" t="s">
        <v>24</v>
      </c>
      <c r="G4202" s="10">
        <v>65</v>
      </c>
      <c r="H4202" s="11" t="str">
        <f t="shared" si="326"/>
        <v>_16AY+</v>
      </c>
      <c r="I4202" s="10" t="s">
        <v>24</v>
      </c>
      <c r="J4202" s="10" t="s">
        <v>25</v>
      </c>
      <c r="K4202" s="10" t="s">
        <v>26</v>
      </c>
      <c r="L4202" s="10" t="s">
        <v>23</v>
      </c>
      <c r="M4202" s="10" t="s">
        <v>24</v>
      </c>
      <c r="N4202" s="10" t="s">
        <v>23</v>
      </c>
      <c r="O4202" s="10" t="s">
        <v>23</v>
      </c>
      <c r="P4202" s="11" t="str">
        <f t="shared" si="327"/>
        <v>_Using</v>
      </c>
      <c r="Q4202" s="10" t="s">
        <v>23</v>
      </c>
      <c r="R4202" s="10" t="s">
        <v>23</v>
      </c>
      <c r="S4202" s="10" t="s">
        <v>47</v>
      </c>
      <c r="T4202" s="11" t="str" cm="1">
        <f t="array" ref="T4202">_xlfn.IFS(S4202="Month-to-month","_MM",S4202="One year","_OY",S4202="Two year","_TY")</f>
        <v>_TY</v>
      </c>
      <c r="U4202" s="10" t="s">
        <v>24</v>
      </c>
      <c r="V4202" s="10" t="s">
        <v>40</v>
      </c>
      <c r="W4202" s="10">
        <v>59.95</v>
      </c>
      <c r="X4202" s="10">
        <v>3921.1</v>
      </c>
      <c r="Y4202" s="10" t="s">
        <v>24</v>
      </c>
      <c r="Z4202" s="11">
        <f t="shared" si="328"/>
        <v>0</v>
      </c>
      <c r="AA4202" s="11" t="str">
        <f t="shared" si="329"/>
        <v>J_16AY+_Using_TY</v>
      </c>
    </row>
    <row r="4203" spans="1:27">
      <c r="A4203" s="10" t="s">
        <v>4238</v>
      </c>
      <c r="B4203" s="10" t="s">
        <v>22</v>
      </c>
      <c r="C4203" s="10">
        <v>0</v>
      </c>
      <c r="D4203" s="11" t="str">
        <f t="shared" si="325"/>
        <v>J</v>
      </c>
      <c r="E4203" s="10" t="s">
        <v>23</v>
      </c>
      <c r="F4203" s="10" t="s">
        <v>23</v>
      </c>
      <c r="G4203" s="10">
        <v>72</v>
      </c>
      <c r="H4203" s="11" t="str">
        <f t="shared" si="326"/>
        <v>_16AY+</v>
      </c>
      <c r="I4203" s="10" t="s">
        <v>23</v>
      </c>
      <c r="J4203" s="10" t="s">
        <v>24</v>
      </c>
      <c r="K4203" s="10" t="s">
        <v>24</v>
      </c>
      <c r="L4203" s="10" t="s">
        <v>46</v>
      </c>
      <c r="M4203" s="10" t="s">
        <v>46</v>
      </c>
      <c r="N4203" s="10" t="s">
        <v>46</v>
      </c>
      <c r="O4203" s="10" t="s">
        <v>46</v>
      </c>
      <c r="P4203" s="11" t="str">
        <f t="shared" si="327"/>
        <v>_NotUsing</v>
      </c>
      <c r="Q4203" s="10" t="s">
        <v>46</v>
      </c>
      <c r="R4203" s="10" t="s">
        <v>46</v>
      </c>
      <c r="S4203" s="10" t="s">
        <v>47</v>
      </c>
      <c r="T4203" s="11" t="str" cm="1">
        <f t="array" ref="T4203">_xlfn.IFS(S4203="Month-to-month","_MM",S4203="One year","_OY",S4203="Two year","_TY")</f>
        <v>_TY</v>
      </c>
      <c r="U4203" s="10" t="s">
        <v>24</v>
      </c>
      <c r="V4203" s="10" t="s">
        <v>35</v>
      </c>
      <c r="W4203" s="10">
        <v>19.55</v>
      </c>
      <c r="X4203" s="10">
        <v>1463.45</v>
      </c>
      <c r="Y4203" s="10" t="s">
        <v>24</v>
      </c>
      <c r="Z4203" s="11">
        <f t="shared" si="328"/>
        <v>0</v>
      </c>
      <c r="AA4203" s="11" t="str">
        <f t="shared" si="329"/>
        <v>J_16AY+_NotUsing_TY</v>
      </c>
    </row>
    <row r="4204" spans="1:27">
      <c r="A4204" s="10" t="s">
        <v>4239</v>
      </c>
      <c r="B4204" s="10" t="s">
        <v>30</v>
      </c>
      <c r="C4204" s="10">
        <v>0</v>
      </c>
      <c r="D4204" s="11" t="str">
        <f t="shared" si="325"/>
        <v>J</v>
      </c>
      <c r="E4204" s="10" t="s">
        <v>23</v>
      </c>
      <c r="F4204" s="10" t="s">
        <v>24</v>
      </c>
      <c r="G4204" s="10">
        <v>10</v>
      </c>
      <c r="H4204" s="11" t="str">
        <f t="shared" si="326"/>
        <v>_16AY</v>
      </c>
      <c r="I4204" s="10" t="s">
        <v>23</v>
      </c>
      <c r="J4204" s="10" t="s">
        <v>24</v>
      </c>
      <c r="K4204" s="10" t="s">
        <v>24</v>
      </c>
      <c r="L4204" s="10" t="s">
        <v>46</v>
      </c>
      <c r="M4204" s="10" t="s">
        <v>46</v>
      </c>
      <c r="N4204" s="10" t="s">
        <v>46</v>
      </c>
      <c r="O4204" s="10" t="s">
        <v>46</v>
      </c>
      <c r="P4204" s="11" t="str">
        <f t="shared" si="327"/>
        <v>_NotUsing</v>
      </c>
      <c r="Q4204" s="10" t="s">
        <v>46</v>
      </c>
      <c r="R4204" s="10" t="s">
        <v>46</v>
      </c>
      <c r="S4204" s="10" t="s">
        <v>31</v>
      </c>
      <c r="T4204" s="11" t="str" cm="1">
        <f t="array" ref="T4204">_xlfn.IFS(S4204="Month-to-month","_MM",S4204="One year","_OY",S4204="Two year","_TY")</f>
        <v>_OY</v>
      </c>
      <c r="U4204" s="10" t="s">
        <v>24</v>
      </c>
      <c r="V4204" s="10" t="s">
        <v>35</v>
      </c>
      <c r="W4204" s="10">
        <v>19.600000000000001</v>
      </c>
      <c r="X4204" s="10">
        <v>189.45</v>
      </c>
      <c r="Y4204" s="10" t="s">
        <v>24</v>
      </c>
      <c r="Z4204" s="11">
        <f t="shared" si="328"/>
        <v>0</v>
      </c>
      <c r="AA4204" s="11" t="str">
        <f t="shared" si="329"/>
        <v>J_16AY_NotUsing_OY</v>
      </c>
    </row>
    <row r="4205" spans="1:27">
      <c r="A4205" s="10" t="s">
        <v>4240</v>
      </c>
      <c r="B4205" s="10" t="s">
        <v>22</v>
      </c>
      <c r="C4205" s="10">
        <v>0</v>
      </c>
      <c r="D4205" s="11" t="str">
        <f t="shared" si="325"/>
        <v>J</v>
      </c>
      <c r="E4205" s="10" t="s">
        <v>24</v>
      </c>
      <c r="F4205" s="10" t="s">
        <v>23</v>
      </c>
      <c r="G4205" s="10">
        <v>7</v>
      </c>
      <c r="H4205" s="11" t="str">
        <f t="shared" si="326"/>
        <v>_16AY</v>
      </c>
      <c r="I4205" s="10" t="s">
        <v>23</v>
      </c>
      <c r="J4205" s="10" t="s">
        <v>24</v>
      </c>
      <c r="K4205" s="10" t="s">
        <v>24</v>
      </c>
      <c r="L4205" s="10" t="s">
        <v>46</v>
      </c>
      <c r="M4205" s="10" t="s">
        <v>46</v>
      </c>
      <c r="N4205" s="10" t="s">
        <v>46</v>
      </c>
      <c r="O4205" s="10" t="s">
        <v>46</v>
      </c>
      <c r="P4205" s="11" t="str">
        <f t="shared" si="327"/>
        <v>_NotUsing</v>
      </c>
      <c r="Q4205" s="10" t="s">
        <v>46</v>
      </c>
      <c r="R4205" s="10" t="s">
        <v>46</v>
      </c>
      <c r="S4205" s="10" t="s">
        <v>31</v>
      </c>
      <c r="T4205" s="11" t="str" cm="1">
        <f t="array" ref="T4205">_xlfn.IFS(S4205="Month-to-month","_MM",S4205="One year","_OY",S4205="Two year","_TY")</f>
        <v>_OY</v>
      </c>
      <c r="U4205" s="10" t="s">
        <v>24</v>
      </c>
      <c r="V4205" s="10" t="s">
        <v>32</v>
      </c>
      <c r="W4205" s="10">
        <v>20.05</v>
      </c>
      <c r="X4205" s="10">
        <v>96.8</v>
      </c>
      <c r="Y4205" s="10" t="s">
        <v>24</v>
      </c>
      <c r="Z4205" s="11">
        <f t="shared" si="328"/>
        <v>0</v>
      </c>
      <c r="AA4205" s="11" t="str">
        <f t="shared" si="329"/>
        <v>J_16AY_NotUsing_OY</v>
      </c>
    </row>
    <row r="4206" spans="1:27">
      <c r="A4206" s="10" t="s">
        <v>4241</v>
      </c>
      <c r="B4206" s="10" t="s">
        <v>30</v>
      </c>
      <c r="C4206" s="10">
        <v>1</v>
      </c>
      <c r="D4206" s="11" t="str">
        <f t="shared" si="325"/>
        <v>S</v>
      </c>
      <c r="E4206" s="10" t="s">
        <v>24</v>
      </c>
      <c r="F4206" s="10" t="s">
        <v>24</v>
      </c>
      <c r="G4206" s="10">
        <v>5</v>
      </c>
      <c r="H4206" s="11" t="str">
        <f t="shared" si="326"/>
        <v>_6AY</v>
      </c>
      <c r="I4206" s="10" t="s">
        <v>23</v>
      </c>
      <c r="J4206" s="10" t="s">
        <v>24</v>
      </c>
      <c r="K4206" s="10" t="s">
        <v>37</v>
      </c>
      <c r="L4206" s="10" t="s">
        <v>24</v>
      </c>
      <c r="M4206" s="10" t="s">
        <v>23</v>
      </c>
      <c r="N4206" s="10" t="s">
        <v>24</v>
      </c>
      <c r="O4206" s="10" t="s">
        <v>24</v>
      </c>
      <c r="P4206" s="11" t="str">
        <f t="shared" si="327"/>
        <v>_Using</v>
      </c>
      <c r="Q4206" s="10" t="s">
        <v>24</v>
      </c>
      <c r="R4206" s="10" t="s">
        <v>23</v>
      </c>
      <c r="S4206" s="10" t="s">
        <v>27</v>
      </c>
      <c r="T4206" s="11" t="str" cm="1">
        <f t="array" ref="T4206">_xlfn.IFS(S4206="Month-to-month","_MM",S4206="One year","_OY",S4206="Two year","_TY")</f>
        <v>_MM</v>
      </c>
      <c r="U4206" s="10" t="s">
        <v>23</v>
      </c>
      <c r="V4206" s="10" t="s">
        <v>28</v>
      </c>
      <c r="W4206" s="10">
        <v>85.55</v>
      </c>
      <c r="X4206" s="10">
        <v>408.5</v>
      </c>
      <c r="Y4206" s="10" t="s">
        <v>24</v>
      </c>
      <c r="Z4206" s="11">
        <f t="shared" si="328"/>
        <v>0</v>
      </c>
      <c r="AA4206" s="11" t="str">
        <f t="shared" si="329"/>
        <v>S_6AY_Using_MM</v>
      </c>
    </row>
    <row r="4207" spans="1:27">
      <c r="A4207" s="10" t="s">
        <v>4242</v>
      </c>
      <c r="B4207" s="10" t="s">
        <v>22</v>
      </c>
      <c r="C4207" s="10">
        <v>0</v>
      </c>
      <c r="D4207" s="11" t="str">
        <f t="shared" si="325"/>
        <v>J</v>
      </c>
      <c r="E4207" s="10" t="s">
        <v>23</v>
      </c>
      <c r="F4207" s="10" t="s">
        <v>23</v>
      </c>
      <c r="G4207" s="10">
        <v>24</v>
      </c>
      <c r="H4207" s="11" t="str">
        <f t="shared" si="326"/>
        <v>_16AY+</v>
      </c>
      <c r="I4207" s="10" t="s">
        <v>23</v>
      </c>
      <c r="J4207" s="10" t="s">
        <v>23</v>
      </c>
      <c r="K4207" s="10" t="s">
        <v>26</v>
      </c>
      <c r="L4207" s="10" t="s">
        <v>23</v>
      </c>
      <c r="M4207" s="10" t="s">
        <v>24</v>
      </c>
      <c r="N4207" s="10" t="s">
        <v>23</v>
      </c>
      <c r="O4207" s="10" t="s">
        <v>24</v>
      </c>
      <c r="P4207" s="11" t="str">
        <f t="shared" si="327"/>
        <v>_Using</v>
      </c>
      <c r="Q4207" s="10" t="s">
        <v>23</v>
      </c>
      <c r="R4207" s="10" t="s">
        <v>23</v>
      </c>
      <c r="S4207" s="10" t="s">
        <v>47</v>
      </c>
      <c r="T4207" s="11" t="str" cm="1">
        <f t="array" ref="T4207">_xlfn.IFS(S4207="Month-to-month","_MM",S4207="One year","_OY",S4207="Two year","_TY")</f>
        <v>_TY</v>
      </c>
      <c r="U4207" s="10" t="s">
        <v>24</v>
      </c>
      <c r="V4207" s="10" t="s">
        <v>40</v>
      </c>
      <c r="W4207" s="10">
        <v>78.599999999999994</v>
      </c>
      <c r="X4207" s="10">
        <v>1846.65</v>
      </c>
      <c r="Y4207" s="10" t="s">
        <v>24</v>
      </c>
      <c r="Z4207" s="11">
        <f t="shared" si="328"/>
        <v>0</v>
      </c>
      <c r="AA4207" s="11" t="str">
        <f t="shared" si="329"/>
        <v>J_16AY+_Using_TY</v>
      </c>
    </row>
    <row r="4208" spans="1:27">
      <c r="A4208" s="10" t="s">
        <v>4243</v>
      </c>
      <c r="B4208" s="10" t="s">
        <v>22</v>
      </c>
      <c r="C4208" s="10">
        <v>0</v>
      </c>
      <c r="D4208" s="11" t="str">
        <f t="shared" si="325"/>
        <v>J</v>
      </c>
      <c r="E4208" s="10" t="s">
        <v>23</v>
      </c>
      <c r="F4208" s="10" t="s">
        <v>23</v>
      </c>
      <c r="G4208" s="10">
        <v>72</v>
      </c>
      <c r="H4208" s="11" t="str">
        <f t="shared" si="326"/>
        <v>_16AY+</v>
      </c>
      <c r="I4208" s="10" t="s">
        <v>23</v>
      </c>
      <c r="J4208" s="10" t="s">
        <v>23</v>
      </c>
      <c r="K4208" s="10" t="s">
        <v>37</v>
      </c>
      <c r="L4208" s="10" t="s">
        <v>23</v>
      </c>
      <c r="M4208" s="10" t="s">
        <v>23</v>
      </c>
      <c r="N4208" s="10" t="s">
        <v>23</v>
      </c>
      <c r="O4208" s="10" t="s">
        <v>23</v>
      </c>
      <c r="P4208" s="11" t="str">
        <f t="shared" si="327"/>
        <v>_Using</v>
      </c>
      <c r="Q4208" s="10" t="s">
        <v>23</v>
      </c>
      <c r="R4208" s="10" t="s">
        <v>23</v>
      </c>
      <c r="S4208" s="10" t="s">
        <v>47</v>
      </c>
      <c r="T4208" s="11" t="str" cm="1">
        <f t="array" ref="T4208">_xlfn.IFS(S4208="Month-to-month","_MM",S4208="One year","_OY",S4208="Two year","_TY")</f>
        <v>_TY</v>
      </c>
      <c r="U4208" s="10" t="s">
        <v>23</v>
      </c>
      <c r="V4208" s="10" t="s">
        <v>40</v>
      </c>
      <c r="W4208" s="10">
        <v>116.8</v>
      </c>
      <c r="X4208" s="10">
        <v>8456.75</v>
      </c>
      <c r="Y4208" s="10" t="s">
        <v>24</v>
      </c>
      <c r="Z4208" s="11">
        <f t="shared" si="328"/>
        <v>0</v>
      </c>
      <c r="AA4208" s="11" t="str">
        <f t="shared" si="329"/>
        <v>J_16AY+_Using_TY</v>
      </c>
    </row>
    <row r="4209" spans="1:27">
      <c r="A4209" s="10" t="s">
        <v>4244</v>
      </c>
      <c r="B4209" s="10" t="s">
        <v>30</v>
      </c>
      <c r="C4209" s="10">
        <v>0</v>
      </c>
      <c r="D4209" s="11" t="str">
        <f t="shared" si="325"/>
        <v>J</v>
      </c>
      <c r="E4209" s="10" t="s">
        <v>24</v>
      </c>
      <c r="F4209" s="10" t="s">
        <v>24</v>
      </c>
      <c r="G4209" s="10">
        <v>21</v>
      </c>
      <c r="H4209" s="11" t="str">
        <f t="shared" si="326"/>
        <v>_16AY+</v>
      </c>
      <c r="I4209" s="10" t="s">
        <v>24</v>
      </c>
      <c r="J4209" s="10" t="s">
        <v>25</v>
      </c>
      <c r="K4209" s="10" t="s">
        <v>26</v>
      </c>
      <c r="L4209" s="10" t="s">
        <v>23</v>
      </c>
      <c r="M4209" s="10" t="s">
        <v>24</v>
      </c>
      <c r="N4209" s="10" t="s">
        <v>24</v>
      </c>
      <c r="O4209" s="10" t="s">
        <v>23</v>
      </c>
      <c r="P4209" s="11" t="str">
        <f t="shared" si="327"/>
        <v>_Using</v>
      </c>
      <c r="Q4209" s="10" t="s">
        <v>23</v>
      </c>
      <c r="R4209" s="10" t="s">
        <v>24</v>
      </c>
      <c r="S4209" s="10" t="s">
        <v>27</v>
      </c>
      <c r="T4209" s="11" t="str" cm="1">
        <f t="array" ref="T4209">_xlfn.IFS(S4209="Month-to-month","_MM",S4209="One year","_OY",S4209="Two year","_TY")</f>
        <v>_MM</v>
      </c>
      <c r="U4209" s="10" t="s">
        <v>23</v>
      </c>
      <c r="V4209" s="10" t="s">
        <v>32</v>
      </c>
      <c r="W4209" s="10">
        <v>43.55</v>
      </c>
      <c r="X4209" s="10">
        <v>1011.5</v>
      </c>
      <c r="Y4209" s="10" t="s">
        <v>24</v>
      </c>
      <c r="Z4209" s="11">
        <f t="shared" si="328"/>
        <v>0</v>
      </c>
      <c r="AA4209" s="11" t="str">
        <f t="shared" si="329"/>
        <v>J_16AY+_Using_MM</v>
      </c>
    </row>
    <row r="4210" spans="1:27">
      <c r="A4210" s="10" t="s">
        <v>4245</v>
      </c>
      <c r="B4210" s="10" t="s">
        <v>30</v>
      </c>
      <c r="C4210" s="10">
        <v>0</v>
      </c>
      <c r="D4210" s="11" t="str">
        <f t="shared" si="325"/>
        <v>J</v>
      </c>
      <c r="E4210" s="10" t="s">
        <v>23</v>
      </c>
      <c r="F4210" s="10" t="s">
        <v>24</v>
      </c>
      <c r="G4210" s="10">
        <v>69</v>
      </c>
      <c r="H4210" s="11" t="str">
        <f t="shared" si="326"/>
        <v>_16AY+</v>
      </c>
      <c r="I4210" s="10" t="s">
        <v>24</v>
      </c>
      <c r="J4210" s="10" t="s">
        <v>25</v>
      </c>
      <c r="K4210" s="10" t="s">
        <v>26</v>
      </c>
      <c r="L4210" s="10" t="s">
        <v>24</v>
      </c>
      <c r="M4210" s="10" t="s">
        <v>23</v>
      </c>
      <c r="N4210" s="10" t="s">
        <v>23</v>
      </c>
      <c r="O4210" s="10" t="s">
        <v>23</v>
      </c>
      <c r="P4210" s="11" t="str">
        <f t="shared" si="327"/>
        <v>_Using</v>
      </c>
      <c r="Q4210" s="10" t="s">
        <v>23</v>
      </c>
      <c r="R4210" s="10" t="s">
        <v>23</v>
      </c>
      <c r="S4210" s="10" t="s">
        <v>31</v>
      </c>
      <c r="T4210" s="11" t="str" cm="1">
        <f t="array" ref="T4210">_xlfn.IFS(S4210="Month-to-month","_MM",S4210="One year","_OY",S4210="Two year","_TY")</f>
        <v>_OY</v>
      </c>
      <c r="U4210" s="10" t="s">
        <v>23</v>
      </c>
      <c r="V4210" s="10" t="s">
        <v>40</v>
      </c>
      <c r="W4210" s="10">
        <v>60.8</v>
      </c>
      <c r="X4210" s="10">
        <v>4263.3999999999996</v>
      </c>
      <c r="Y4210" s="10" t="s">
        <v>24</v>
      </c>
      <c r="Z4210" s="11">
        <f t="shared" si="328"/>
        <v>0</v>
      </c>
      <c r="AA4210" s="11" t="str">
        <f t="shared" si="329"/>
        <v>J_16AY+_Using_OY</v>
      </c>
    </row>
    <row r="4211" spans="1:27">
      <c r="A4211" s="10" t="s">
        <v>4246</v>
      </c>
      <c r="B4211" s="10" t="s">
        <v>30</v>
      </c>
      <c r="C4211" s="10">
        <v>0</v>
      </c>
      <c r="D4211" s="11" t="str">
        <f t="shared" si="325"/>
        <v>J</v>
      </c>
      <c r="E4211" s="10" t="s">
        <v>23</v>
      </c>
      <c r="F4211" s="10" t="s">
        <v>23</v>
      </c>
      <c r="G4211" s="10">
        <v>44</v>
      </c>
      <c r="H4211" s="11" t="str">
        <f t="shared" si="326"/>
        <v>_16AY+</v>
      </c>
      <c r="I4211" s="10" t="s">
        <v>23</v>
      </c>
      <c r="J4211" s="10" t="s">
        <v>24</v>
      </c>
      <c r="K4211" s="10" t="s">
        <v>26</v>
      </c>
      <c r="L4211" s="10" t="s">
        <v>24</v>
      </c>
      <c r="M4211" s="10" t="s">
        <v>23</v>
      </c>
      <c r="N4211" s="10" t="s">
        <v>24</v>
      </c>
      <c r="O4211" s="10" t="s">
        <v>23</v>
      </c>
      <c r="P4211" s="11" t="str">
        <f t="shared" si="327"/>
        <v>_Using</v>
      </c>
      <c r="Q4211" s="10" t="s">
        <v>24</v>
      </c>
      <c r="R4211" s="10" t="s">
        <v>24</v>
      </c>
      <c r="S4211" s="10" t="s">
        <v>27</v>
      </c>
      <c r="T4211" s="11" t="str" cm="1">
        <f t="array" ref="T4211">_xlfn.IFS(S4211="Month-to-month","_MM",S4211="One year","_OY",S4211="Two year","_TY")</f>
        <v>_MM</v>
      </c>
      <c r="U4211" s="10" t="s">
        <v>23</v>
      </c>
      <c r="V4211" s="10" t="s">
        <v>35</v>
      </c>
      <c r="W4211" s="10">
        <v>54.9</v>
      </c>
      <c r="X4211" s="10">
        <v>2549.1</v>
      </c>
      <c r="Y4211" s="10" t="s">
        <v>24</v>
      </c>
      <c r="Z4211" s="11">
        <f t="shared" si="328"/>
        <v>0</v>
      </c>
      <c r="AA4211" s="11" t="str">
        <f t="shared" si="329"/>
        <v>J_16AY+_Using_MM</v>
      </c>
    </row>
    <row r="4212" spans="1:27">
      <c r="A4212" s="10" t="s">
        <v>4247</v>
      </c>
      <c r="B4212" s="10" t="s">
        <v>22</v>
      </c>
      <c r="C4212" s="10">
        <v>1</v>
      </c>
      <c r="D4212" s="11" t="str">
        <f t="shared" si="325"/>
        <v>S</v>
      </c>
      <c r="E4212" s="10" t="s">
        <v>23</v>
      </c>
      <c r="F4212" s="10" t="s">
        <v>23</v>
      </c>
      <c r="G4212" s="10">
        <v>61</v>
      </c>
      <c r="H4212" s="11" t="str">
        <f t="shared" si="326"/>
        <v>_16AY+</v>
      </c>
      <c r="I4212" s="10" t="s">
        <v>23</v>
      </c>
      <c r="J4212" s="10" t="s">
        <v>23</v>
      </c>
      <c r="K4212" s="10" t="s">
        <v>26</v>
      </c>
      <c r="L4212" s="10" t="s">
        <v>24</v>
      </c>
      <c r="M4212" s="10" t="s">
        <v>24</v>
      </c>
      <c r="N4212" s="10" t="s">
        <v>23</v>
      </c>
      <c r="O4212" s="10" t="s">
        <v>24</v>
      </c>
      <c r="P4212" s="11" t="str">
        <f t="shared" si="327"/>
        <v>_Using</v>
      </c>
      <c r="Q4212" s="10" t="s">
        <v>23</v>
      </c>
      <c r="R4212" s="10" t="s">
        <v>24</v>
      </c>
      <c r="S4212" s="10" t="s">
        <v>31</v>
      </c>
      <c r="T4212" s="11" t="str" cm="1">
        <f t="array" ref="T4212">_xlfn.IFS(S4212="Month-to-month","_MM",S4212="One year","_OY",S4212="Two year","_TY")</f>
        <v>_OY</v>
      </c>
      <c r="U4212" s="10" t="s">
        <v>23</v>
      </c>
      <c r="V4212" s="10" t="s">
        <v>28</v>
      </c>
      <c r="W4212" s="10">
        <v>65.2</v>
      </c>
      <c r="X4212" s="10">
        <v>3965.05</v>
      </c>
      <c r="Y4212" s="10" t="s">
        <v>24</v>
      </c>
      <c r="Z4212" s="11">
        <f t="shared" si="328"/>
        <v>0</v>
      </c>
      <c r="AA4212" s="11" t="str">
        <f t="shared" si="329"/>
        <v>S_16AY+_Using_OY</v>
      </c>
    </row>
    <row r="4213" spans="1:27">
      <c r="A4213" s="10" t="s">
        <v>4248</v>
      </c>
      <c r="B4213" s="10" t="s">
        <v>30</v>
      </c>
      <c r="C4213" s="10">
        <v>1</v>
      </c>
      <c r="D4213" s="11" t="str">
        <f t="shared" si="325"/>
        <v>S</v>
      </c>
      <c r="E4213" s="10" t="s">
        <v>24</v>
      </c>
      <c r="F4213" s="10" t="s">
        <v>24</v>
      </c>
      <c r="G4213" s="10">
        <v>24</v>
      </c>
      <c r="H4213" s="11" t="str">
        <f t="shared" si="326"/>
        <v>_16AY+</v>
      </c>
      <c r="I4213" s="10" t="s">
        <v>23</v>
      </c>
      <c r="J4213" s="10" t="s">
        <v>23</v>
      </c>
      <c r="K4213" s="10" t="s">
        <v>37</v>
      </c>
      <c r="L4213" s="10" t="s">
        <v>24</v>
      </c>
      <c r="M4213" s="10" t="s">
        <v>23</v>
      </c>
      <c r="N4213" s="10" t="s">
        <v>23</v>
      </c>
      <c r="O4213" s="10" t="s">
        <v>24</v>
      </c>
      <c r="P4213" s="11" t="str">
        <f t="shared" si="327"/>
        <v>_Using</v>
      </c>
      <c r="Q4213" s="10" t="s">
        <v>23</v>
      </c>
      <c r="R4213" s="10" t="s">
        <v>23</v>
      </c>
      <c r="S4213" s="10" t="s">
        <v>27</v>
      </c>
      <c r="T4213" s="11" t="str" cm="1">
        <f t="array" ref="T4213">_xlfn.IFS(S4213="Month-to-month","_MM",S4213="One year","_OY",S4213="Two year","_TY")</f>
        <v>_MM</v>
      </c>
      <c r="U4213" s="10" t="s">
        <v>23</v>
      </c>
      <c r="V4213" s="10" t="s">
        <v>40</v>
      </c>
      <c r="W4213" s="10">
        <v>102.95</v>
      </c>
      <c r="X4213" s="10">
        <v>2496.6999999999998</v>
      </c>
      <c r="Y4213" s="10" t="s">
        <v>23</v>
      </c>
      <c r="Z4213" s="11">
        <f t="shared" si="328"/>
        <v>1</v>
      </c>
      <c r="AA4213" s="11" t="str">
        <f t="shared" si="329"/>
        <v>S_16AY+_Using_MM</v>
      </c>
    </row>
    <row r="4214" spans="1:27">
      <c r="A4214" s="10" t="s">
        <v>4249</v>
      </c>
      <c r="B4214" s="10" t="s">
        <v>22</v>
      </c>
      <c r="C4214" s="10">
        <v>0</v>
      </c>
      <c r="D4214" s="11" t="str">
        <f t="shared" si="325"/>
        <v>J</v>
      </c>
      <c r="E4214" s="10" t="s">
        <v>24</v>
      </c>
      <c r="F4214" s="10" t="s">
        <v>24</v>
      </c>
      <c r="G4214" s="10">
        <v>1</v>
      </c>
      <c r="H4214" s="11" t="str">
        <f t="shared" si="326"/>
        <v>_6AY</v>
      </c>
      <c r="I4214" s="10" t="s">
        <v>23</v>
      </c>
      <c r="J4214" s="10" t="s">
        <v>24</v>
      </c>
      <c r="K4214" s="10" t="s">
        <v>37</v>
      </c>
      <c r="L4214" s="10" t="s">
        <v>24</v>
      </c>
      <c r="M4214" s="10" t="s">
        <v>24</v>
      </c>
      <c r="N4214" s="10" t="s">
        <v>24</v>
      </c>
      <c r="O4214" s="10" t="s">
        <v>24</v>
      </c>
      <c r="P4214" s="11" t="str">
        <f t="shared" si="327"/>
        <v>_NotUsing</v>
      </c>
      <c r="Q4214" s="10" t="s">
        <v>23</v>
      </c>
      <c r="R4214" s="10" t="s">
        <v>23</v>
      </c>
      <c r="S4214" s="10" t="s">
        <v>27</v>
      </c>
      <c r="T4214" s="11" t="str" cm="1">
        <f t="array" ref="T4214">_xlfn.IFS(S4214="Month-to-month","_MM",S4214="One year","_OY",S4214="Two year","_TY")</f>
        <v>_MM</v>
      </c>
      <c r="U4214" s="10" t="s">
        <v>24</v>
      </c>
      <c r="V4214" s="10" t="s">
        <v>28</v>
      </c>
      <c r="W4214" s="10">
        <v>90.6</v>
      </c>
      <c r="X4214" s="10">
        <v>90.6</v>
      </c>
      <c r="Y4214" s="10" t="s">
        <v>23</v>
      </c>
      <c r="Z4214" s="11">
        <f t="shared" si="328"/>
        <v>1</v>
      </c>
      <c r="AA4214" s="11" t="str">
        <f t="shared" si="329"/>
        <v>J_6AY_NotUsing_MM</v>
      </c>
    </row>
    <row r="4215" spans="1:27">
      <c r="A4215" s="10" t="s">
        <v>4250</v>
      </c>
      <c r="B4215" s="10" t="s">
        <v>22</v>
      </c>
      <c r="C4215" s="10">
        <v>0</v>
      </c>
      <c r="D4215" s="11" t="str">
        <f t="shared" si="325"/>
        <v>J</v>
      </c>
      <c r="E4215" s="10" t="s">
        <v>24</v>
      </c>
      <c r="F4215" s="10" t="s">
        <v>24</v>
      </c>
      <c r="G4215" s="10">
        <v>6</v>
      </c>
      <c r="H4215" s="11" t="str">
        <f t="shared" si="326"/>
        <v>_6AY</v>
      </c>
      <c r="I4215" s="10" t="s">
        <v>23</v>
      </c>
      <c r="J4215" s="10" t="s">
        <v>24</v>
      </c>
      <c r="K4215" s="10" t="s">
        <v>26</v>
      </c>
      <c r="L4215" s="10" t="s">
        <v>24</v>
      </c>
      <c r="M4215" s="10" t="s">
        <v>24</v>
      </c>
      <c r="N4215" s="10" t="s">
        <v>24</v>
      </c>
      <c r="O4215" s="10" t="s">
        <v>23</v>
      </c>
      <c r="P4215" s="11" t="str">
        <f t="shared" si="327"/>
        <v>_Using</v>
      </c>
      <c r="Q4215" s="10" t="s">
        <v>24</v>
      </c>
      <c r="R4215" s="10" t="s">
        <v>24</v>
      </c>
      <c r="S4215" s="10" t="s">
        <v>27</v>
      </c>
      <c r="T4215" s="11" t="str" cm="1">
        <f t="array" ref="T4215">_xlfn.IFS(S4215="Month-to-month","_MM",S4215="One year","_OY",S4215="Two year","_TY")</f>
        <v>_MM</v>
      </c>
      <c r="U4215" s="10" t="s">
        <v>23</v>
      </c>
      <c r="V4215" s="10" t="s">
        <v>35</v>
      </c>
      <c r="W4215" s="10">
        <v>50.8</v>
      </c>
      <c r="X4215" s="10">
        <v>288.05</v>
      </c>
      <c r="Y4215" s="10" t="s">
        <v>23</v>
      </c>
      <c r="Z4215" s="11">
        <f t="shared" si="328"/>
        <v>1</v>
      </c>
      <c r="AA4215" s="11" t="str">
        <f t="shared" si="329"/>
        <v>J_6AY_Using_MM</v>
      </c>
    </row>
    <row r="4216" spans="1:27">
      <c r="A4216" s="10" t="s">
        <v>4251</v>
      </c>
      <c r="B4216" s="10" t="s">
        <v>30</v>
      </c>
      <c r="C4216" s="10">
        <v>0</v>
      </c>
      <c r="D4216" s="11" t="str">
        <f t="shared" si="325"/>
        <v>J</v>
      </c>
      <c r="E4216" s="10" t="s">
        <v>24</v>
      </c>
      <c r="F4216" s="10" t="s">
        <v>24</v>
      </c>
      <c r="G4216" s="10">
        <v>4</v>
      </c>
      <c r="H4216" s="11" t="str">
        <f t="shared" si="326"/>
        <v>_6AY</v>
      </c>
      <c r="I4216" s="10" t="s">
        <v>23</v>
      </c>
      <c r="J4216" s="10" t="s">
        <v>23</v>
      </c>
      <c r="K4216" s="10" t="s">
        <v>37</v>
      </c>
      <c r="L4216" s="10" t="s">
        <v>24</v>
      </c>
      <c r="M4216" s="10" t="s">
        <v>23</v>
      </c>
      <c r="N4216" s="10" t="s">
        <v>24</v>
      </c>
      <c r="O4216" s="10" t="s">
        <v>24</v>
      </c>
      <c r="P4216" s="11" t="str">
        <f t="shared" si="327"/>
        <v>_Using</v>
      </c>
      <c r="Q4216" s="10" t="s">
        <v>24</v>
      </c>
      <c r="R4216" s="10" t="s">
        <v>23</v>
      </c>
      <c r="S4216" s="10" t="s">
        <v>27</v>
      </c>
      <c r="T4216" s="11" t="str" cm="1">
        <f t="array" ref="T4216">_xlfn.IFS(S4216="Month-to-month","_MM",S4216="One year","_OY",S4216="Two year","_TY")</f>
        <v>_MM</v>
      </c>
      <c r="U4216" s="10" t="s">
        <v>23</v>
      </c>
      <c r="V4216" s="10" t="s">
        <v>28</v>
      </c>
      <c r="W4216" s="10">
        <v>90.05</v>
      </c>
      <c r="X4216" s="10">
        <v>368.1</v>
      </c>
      <c r="Y4216" s="10" t="s">
        <v>23</v>
      </c>
      <c r="Z4216" s="11">
        <f t="shared" si="328"/>
        <v>1</v>
      </c>
      <c r="AA4216" s="11" t="str">
        <f t="shared" si="329"/>
        <v>J_6AY_Using_MM</v>
      </c>
    </row>
    <row r="4217" spans="1:27">
      <c r="A4217" s="10" t="s">
        <v>4252</v>
      </c>
      <c r="B4217" s="10" t="s">
        <v>30</v>
      </c>
      <c r="C4217" s="10">
        <v>0</v>
      </c>
      <c r="D4217" s="11" t="str">
        <f t="shared" si="325"/>
        <v>J</v>
      </c>
      <c r="E4217" s="10" t="s">
        <v>23</v>
      </c>
      <c r="F4217" s="10" t="s">
        <v>24</v>
      </c>
      <c r="G4217" s="10">
        <v>72</v>
      </c>
      <c r="H4217" s="11" t="str">
        <f t="shared" si="326"/>
        <v>_16AY+</v>
      </c>
      <c r="I4217" s="10" t="s">
        <v>23</v>
      </c>
      <c r="J4217" s="10" t="s">
        <v>23</v>
      </c>
      <c r="K4217" s="10" t="s">
        <v>37</v>
      </c>
      <c r="L4217" s="10" t="s">
        <v>24</v>
      </c>
      <c r="M4217" s="10" t="s">
        <v>23</v>
      </c>
      <c r="N4217" s="10" t="s">
        <v>23</v>
      </c>
      <c r="O4217" s="10" t="s">
        <v>23</v>
      </c>
      <c r="P4217" s="11" t="str">
        <f t="shared" si="327"/>
        <v>_Using</v>
      </c>
      <c r="Q4217" s="10" t="s">
        <v>23</v>
      </c>
      <c r="R4217" s="10" t="s">
        <v>23</v>
      </c>
      <c r="S4217" s="10" t="s">
        <v>47</v>
      </c>
      <c r="T4217" s="11" t="str" cm="1">
        <f t="array" ref="T4217">_xlfn.IFS(S4217="Month-to-month","_MM",S4217="One year","_OY",S4217="Two year","_TY")</f>
        <v>_TY</v>
      </c>
      <c r="U4217" s="10" t="s">
        <v>23</v>
      </c>
      <c r="V4217" s="10" t="s">
        <v>28</v>
      </c>
      <c r="W4217" s="10">
        <v>108.2</v>
      </c>
      <c r="X4217" s="10">
        <v>7840.6</v>
      </c>
      <c r="Y4217" s="10" t="s">
        <v>24</v>
      </c>
      <c r="Z4217" s="11">
        <f t="shared" si="328"/>
        <v>0</v>
      </c>
      <c r="AA4217" s="11" t="str">
        <f t="shared" si="329"/>
        <v>J_16AY+_Using_TY</v>
      </c>
    </row>
    <row r="4218" spans="1:27">
      <c r="A4218" s="10" t="s">
        <v>4253</v>
      </c>
      <c r="B4218" s="10" t="s">
        <v>30</v>
      </c>
      <c r="C4218" s="10">
        <v>0</v>
      </c>
      <c r="D4218" s="11" t="str">
        <f t="shared" si="325"/>
        <v>J</v>
      </c>
      <c r="E4218" s="10" t="s">
        <v>24</v>
      </c>
      <c r="F4218" s="10" t="s">
        <v>24</v>
      </c>
      <c r="G4218" s="10">
        <v>72</v>
      </c>
      <c r="H4218" s="11" t="str">
        <f t="shared" si="326"/>
        <v>_16AY+</v>
      </c>
      <c r="I4218" s="10" t="s">
        <v>23</v>
      </c>
      <c r="J4218" s="10" t="s">
        <v>23</v>
      </c>
      <c r="K4218" s="10" t="s">
        <v>26</v>
      </c>
      <c r="L4218" s="10" t="s">
        <v>23</v>
      </c>
      <c r="M4218" s="10" t="s">
        <v>23</v>
      </c>
      <c r="N4218" s="10" t="s">
        <v>23</v>
      </c>
      <c r="O4218" s="10" t="s">
        <v>23</v>
      </c>
      <c r="P4218" s="11" t="str">
        <f t="shared" si="327"/>
        <v>_Using</v>
      </c>
      <c r="Q4218" s="10" t="s">
        <v>23</v>
      </c>
      <c r="R4218" s="10" t="s">
        <v>23</v>
      </c>
      <c r="S4218" s="10" t="s">
        <v>47</v>
      </c>
      <c r="T4218" s="11" t="str" cm="1">
        <f t="array" ref="T4218">_xlfn.IFS(S4218="Month-to-month","_MM",S4218="One year","_OY",S4218="Two year","_TY")</f>
        <v>_TY</v>
      </c>
      <c r="U4218" s="10" t="s">
        <v>24</v>
      </c>
      <c r="V4218" s="10" t="s">
        <v>35</v>
      </c>
      <c r="W4218" s="10">
        <v>92</v>
      </c>
      <c r="X4218" s="10">
        <v>6632.75</v>
      </c>
      <c r="Y4218" s="10" t="s">
        <v>24</v>
      </c>
      <c r="Z4218" s="11">
        <f t="shared" si="328"/>
        <v>0</v>
      </c>
      <c r="AA4218" s="11" t="str">
        <f t="shared" si="329"/>
        <v>J_16AY+_Using_TY</v>
      </c>
    </row>
    <row r="4219" spans="1:27">
      <c r="A4219" s="10" t="s">
        <v>4254</v>
      </c>
      <c r="B4219" s="10" t="s">
        <v>30</v>
      </c>
      <c r="C4219" s="10">
        <v>1</v>
      </c>
      <c r="D4219" s="11" t="str">
        <f t="shared" si="325"/>
        <v>S</v>
      </c>
      <c r="E4219" s="10" t="s">
        <v>23</v>
      </c>
      <c r="F4219" s="10" t="s">
        <v>24</v>
      </c>
      <c r="G4219" s="10">
        <v>14</v>
      </c>
      <c r="H4219" s="11" t="str">
        <f t="shared" si="326"/>
        <v>_16AY</v>
      </c>
      <c r="I4219" s="10" t="s">
        <v>23</v>
      </c>
      <c r="J4219" s="10" t="s">
        <v>23</v>
      </c>
      <c r="K4219" s="10" t="s">
        <v>37</v>
      </c>
      <c r="L4219" s="10" t="s">
        <v>24</v>
      </c>
      <c r="M4219" s="10" t="s">
        <v>24</v>
      </c>
      <c r="N4219" s="10" t="s">
        <v>24</v>
      </c>
      <c r="O4219" s="10" t="s">
        <v>24</v>
      </c>
      <c r="P4219" s="11" t="str">
        <f t="shared" si="327"/>
        <v>_NotUsing</v>
      </c>
      <c r="Q4219" s="10" t="s">
        <v>24</v>
      </c>
      <c r="R4219" s="10" t="s">
        <v>24</v>
      </c>
      <c r="S4219" s="10" t="s">
        <v>27</v>
      </c>
      <c r="T4219" s="11" t="str" cm="1">
        <f t="array" ref="T4219">_xlfn.IFS(S4219="Month-to-month","_MM",S4219="One year","_OY",S4219="Two year","_TY")</f>
        <v>_MM</v>
      </c>
      <c r="U4219" s="10" t="s">
        <v>23</v>
      </c>
      <c r="V4219" s="10" t="s">
        <v>28</v>
      </c>
      <c r="W4219" s="10">
        <v>75.099999999999994</v>
      </c>
      <c r="X4219" s="10">
        <v>1013.35</v>
      </c>
      <c r="Y4219" s="10" t="s">
        <v>24</v>
      </c>
      <c r="Z4219" s="11">
        <f t="shared" si="328"/>
        <v>0</v>
      </c>
      <c r="AA4219" s="11" t="str">
        <f t="shared" si="329"/>
        <v>S_16AY_NotUsing_MM</v>
      </c>
    </row>
    <row r="4220" spans="1:27">
      <c r="A4220" s="10" t="s">
        <v>4255</v>
      </c>
      <c r="B4220" s="10" t="s">
        <v>30</v>
      </c>
      <c r="C4220" s="10">
        <v>0</v>
      </c>
      <c r="D4220" s="11" t="str">
        <f t="shared" si="325"/>
        <v>J</v>
      </c>
      <c r="E4220" s="10" t="s">
        <v>24</v>
      </c>
      <c r="F4220" s="10" t="s">
        <v>24</v>
      </c>
      <c r="G4220" s="10">
        <v>7</v>
      </c>
      <c r="H4220" s="11" t="str">
        <f t="shared" si="326"/>
        <v>_16AY</v>
      </c>
      <c r="I4220" s="10" t="s">
        <v>23</v>
      </c>
      <c r="J4220" s="10" t="s">
        <v>23</v>
      </c>
      <c r="K4220" s="10" t="s">
        <v>24</v>
      </c>
      <c r="L4220" s="10" t="s">
        <v>46</v>
      </c>
      <c r="M4220" s="10" t="s">
        <v>46</v>
      </c>
      <c r="N4220" s="10" t="s">
        <v>46</v>
      </c>
      <c r="O4220" s="10" t="s">
        <v>46</v>
      </c>
      <c r="P4220" s="11" t="str">
        <f t="shared" si="327"/>
        <v>_NotUsing</v>
      </c>
      <c r="Q4220" s="10" t="s">
        <v>46</v>
      </c>
      <c r="R4220" s="10" t="s">
        <v>46</v>
      </c>
      <c r="S4220" s="10" t="s">
        <v>27</v>
      </c>
      <c r="T4220" s="11" t="str" cm="1">
        <f t="array" ref="T4220">_xlfn.IFS(S4220="Month-to-month","_MM",S4220="One year","_OY",S4220="Two year","_TY")</f>
        <v>_MM</v>
      </c>
      <c r="U4220" s="10" t="s">
        <v>23</v>
      </c>
      <c r="V4220" s="10" t="s">
        <v>35</v>
      </c>
      <c r="W4220" s="10">
        <v>25.05</v>
      </c>
      <c r="X4220" s="10">
        <v>152.94999999999999</v>
      </c>
      <c r="Y4220" s="10" t="s">
        <v>24</v>
      </c>
      <c r="Z4220" s="11">
        <f t="shared" si="328"/>
        <v>0</v>
      </c>
      <c r="AA4220" s="11" t="str">
        <f t="shared" si="329"/>
        <v>J_16AY_NotUsing_MM</v>
      </c>
    </row>
    <row r="4221" spans="1:27">
      <c r="A4221" s="10" t="s">
        <v>4256</v>
      </c>
      <c r="B4221" s="10" t="s">
        <v>22</v>
      </c>
      <c r="C4221" s="10">
        <v>0</v>
      </c>
      <c r="D4221" s="11" t="str">
        <f t="shared" si="325"/>
        <v>J</v>
      </c>
      <c r="E4221" s="10" t="s">
        <v>24</v>
      </c>
      <c r="F4221" s="10" t="s">
        <v>24</v>
      </c>
      <c r="G4221" s="10">
        <v>48</v>
      </c>
      <c r="H4221" s="11" t="str">
        <f t="shared" si="326"/>
        <v>_16AY+</v>
      </c>
      <c r="I4221" s="10" t="s">
        <v>23</v>
      </c>
      <c r="J4221" s="10" t="s">
        <v>24</v>
      </c>
      <c r="K4221" s="10" t="s">
        <v>37</v>
      </c>
      <c r="L4221" s="10" t="s">
        <v>24</v>
      </c>
      <c r="M4221" s="10" t="s">
        <v>23</v>
      </c>
      <c r="N4221" s="10" t="s">
        <v>24</v>
      </c>
      <c r="O4221" s="10" t="s">
        <v>24</v>
      </c>
      <c r="P4221" s="11" t="str">
        <f t="shared" si="327"/>
        <v>_Using</v>
      </c>
      <c r="Q4221" s="10" t="s">
        <v>24</v>
      </c>
      <c r="R4221" s="10" t="s">
        <v>24</v>
      </c>
      <c r="S4221" s="10" t="s">
        <v>31</v>
      </c>
      <c r="T4221" s="11" t="str" cm="1">
        <f t="array" ref="T4221">_xlfn.IFS(S4221="Month-to-month","_MM",S4221="One year","_OY",S4221="Two year","_TY")</f>
        <v>_OY</v>
      </c>
      <c r="U4221" s="10" t="s">
        <v>24</v>
      </c>
      <c r="V4221" s="10" t="s">
        <v>28</v>
      </c>
      <c r="W4221" s="10">
        <v>75.150000000000006</v>
      </c>
      <c r="X4221" s="10">
        <v>3772.65</v>
      </c>
      <c r="Y4221" s="10" t="s">
        <v>24</v>
      </c>
      <c r="Z4221" s="11">
        <f t="shared" si="328"/>
        <v>0</v>
      </c>
      <c r="AA4221" s="11" t="str">
        <f t="shared" si="329"/>
        <v>J_16AY+_Using_OY</v>
      </c>
    </row>
    <row r="4222" spans="1:27">
      <c r="A4222" s="10" t="s">
        <v>4257</v>
      </c>
      <c r="B4222" s="10" t="s">
        <v>30</v>
      </c>
      <c r="C4222" s="10">
        <v>0</v>
      </c>
      <c r="D4222" s="11" t="str">
        <f t="shared" si="325"/>
        <v>J</v>
      </c>
      <c r="E4222" s="10" t="s">
        <v>23</v>
      </c>
      <c r="F4222" s="10" t="s">
        <v>23</v>
      </c>
      <c r="G4222" s="10">
        <v>55</v>
      </c>
      <c r="H4222" s="11" t="str">
        <f t="shared" si="326"/>
        <v>_16AY+</v>
      </c>
      <c r="I4222" s="10" t="s">
        <v>23</v>
      </c>
      <c r="J4222" s="10" t="s">
        <v>24</v>
      </c>
      <c r="K4222" s="10" t="s">
        <v>24</v>
      </c>
      <c r="L4222" s="10" t="s">
        <v>46</v>
      </c>
      <c r="M4222" s="10" t="s">
        <v>46</v>
      </c>
      <c r="N4222" s="10" t="s">
        <v>46</v>
      </c>
      <c r="O4222" s="10" t="s">
        <v>46</v>
      </c>
      <c r="P4222" s="11" t="str">
        <f t="shared" si="327"/>
        <v>_NotUsing</v>
      </c>
      <c r="Q4222" s="10" t="s">
        <v>46</v>
      </c>
      <c r="R4222" s="10" t="s">
        <v>46</v>
      </c>
      <c r="S4222" s="10" t="s">
        <v>31</v>
      </c>
      <c r="T4222" s="11" t="str" cm="1">
        <f t="array" ref="T4222">_xlfn.IFS(S4222="Month-to-month","_MM",S4222="One year","_OY",S4222="Two year","_TY")</f>
        <v>_OY</v>
      </c>
      <c r="U4222" s="10" t="s">
        <v>24</v>
      </c>
      <c r="V4222" s="10" t="s">
        <v>32</v>
      </c>
      <c r="W4222" s="10">
        <v>19.5</v>
      </c>
      <c r="X4222" s="10">
        <v>1026.3499999999999</v>
      </c>
      <c r="Y4222" s="10" t="s">
        <v>24</v>
      </c>
      <c r="Z4222" s="11">
        <f t="shared" si="328"/>
        <v>0</v>
      </c>
      <c r="AA4222" s="11" t="str">
        <f t="shared" si="329"/>
        <v>J_16AY+_NotUsing_OY</v>
      </c>
    </row>
    <row r="4223" spans="1:27">
      <c r="A4223" s="10" t="s">
        <v>4258</v>
      </c>
      <c r="B4223" s="10" t="s">
        <v>30</v>
      </c>
      <c r="C4223" s="10">
        <v>0</v>
      </c>
      <c r="D4223" s="11" t="str">
        <f t="shared" si="325"/>
        <v>J</v>
      </c>
      <c r="E4223" s="10" t="s">
        <v>24</v>
      </c>
      <c r="F4223" s="10" t="s">
        <v>24</v>
      </c>
      <c r="G4223" s="10">
        <v>1</v>
      </c>
      <c r="H4223" s="11" t="str">
        <f t="shared" si="326"/>
        <v>_6AY</v>
      </c>
      <c r="I4223" s="10" t="s">
        <v>23</v>
      </c>
      <c r="J4223" s="10" t="s">
        <v>24</v>
      </c>
      <c r="K4223" s="10" t="s">
        <v>24</v>
      </c>
      <c r="L4223" s="10" t="s">
        <v>46</v>
      </c>
      <c r="M4223" s="10" t="s">
        <v>46</v>
      </c>
      <c r="N4223" s="10" t="s">
        <v>46</v>
      </c>
      <c r="O4223" s="10" t="s">
        <v>46</v>
      </c>
      <c r="P4223" s="11" t="str">
        <f t="shared" si="327"/>
        <v>_NotUsing</v>
      </c>
      <c r="Q4223" s="10" t="s">
        <v>46</v>
      </c>
      <c r="R4223" s="10" t="s">
        <v>46</v>
      </c>
      <c r="S4223" s="10" t="s">
        <v>27</v>
      </c>
      <c r="T4223" s="11" t="str" cm="1">
        <f t="array" ref="T4223">_xlfn.IFS(S4223="Month-to-month","_MM",S4223="One year","_OY",S4223="Two year","_TY")</f>
        <v>_MM</v>
      </c>
      <c r="U4223" s="10" t="s">
        <v>24</v>
      </c>
      <c r="V4223" s="10" t="s">
        <v>40</v>
      </c>
      <c r="W4223" s="10">
        <v>19.3</v>
      </c>
      <c r="X4223" s="10">
        <v>19.3</v>
      </c>
      <c r="Y4223" s="10" t="s">
        <v>24</v>
      </c>
      <c r="Z4223" s="11">
        <f t="shared" si="328"/>
        <v>0</v>
      </c>
      <c r="AA4223" s="11" t="str">
        <f t="shared" si="329"/>
        <v>J_6AY_NotUsing_MM</v>
      </c>
    </row>
    <row r="4224" spans="1:27">
      <c r="A4224" s="10" t="s">
        <v>4259</v>
      </c>
      <c r="B4224" s="10" t="s">
        <v>30</v>
      </c>
      <c r="C4224" s="10">
        <v>0</v>
      </c>
      <c r="D4224" s="11" t="str">
        <f t="shared" si="325"/>
        <v>J</v>
      </c>
      <c r="E4224" s="10" t="s">
        <v>24</v>
      </c>
      <c r="F4224" s="10" t="s">
        <v>24</v>
      </c>
      <c r="G4224" s="10">
        <v>45</v>
      </c>
      <c r="H4224" s="11" t="str">
        <f t="shared" si="326"/>
        <v>_16AY+</v>
      </c>
      <c r="I4224" s="10" t="s">
        <v>23</v>
      </c>
      <c r="J4224" s="10" t="s">
        <v>24</v>
      </c>
      <c r="K4224" s="10" t="s">
        <v>37</v>
      </c>
      <c r="L4224" s="10" t="s">
        <v>23</v>
      </c>
      <c r="M4224" s="10" t="s">
        <v>23</v>
      </c>
      <c r="N4224" s="10" t="s">
        <v>23</v>
      </c>
      <c r="O4224" s="10" t="s">
        <v>23</v>
      </c>
      <c r="P4224" s="11" t="str">
        <f t="shared" si="327"/>
        <v>_Using</v>
      </c>
      <c r="Q4224" s="10" t="s">
        <v>23</v>
      </c>
      <c r="R4224" s="10" t="s">
        <v>23</v>
      </c>
      <c r="S4224" s="10" t="s">
        <v>31</v>
      </c>
      <c r="T4224" s="11" t="str" cm="1">
        <f t="array" ref="T4224">_xlfn.IFS(S4224="Month-to-month","_MM",S4224="One year","_OY",S4224="Two year","_TY")</f>
        <v>_OY</v>
      </c>
      <c r="U4224" s="10" t="s">
        <v>24</v>
      </c>
      <c r="V4224" s="10" t="s">
        <v>40</v>
      </c>
      <c r="W4224" s="10">
        <v>112.2</v>
      </c>
      <c r="X4224" s="10">
        <v>5031.8500000000004</v>
      </c>
      <c r="Y4224" s="10" t="s">
        <v>24</v>
      </c>
      <c r="Z4224" s="11">
        <f t="shared" si="328"/>
        <v>0</v>
      </c>
      <c r="AA4224" s="11" t="str">
        <f t="shared" si="329"/>
        <v>J_16AY+_Using_OY</v>
      </c>
    </row>
    <row r="4225" spans="1:27">
      <c r="A4225" s="10" t="s">
        <v>4260</v>
      </c>
      <c r="B4225" s="10" t="s">
        <v>30</v>
      </c>
      <c r="C4225" s="10">
        <v>0</v>
      </c>
      <c r="D4225" s="11" t="str">
        <f t="shared" si="325"/>
        <v>J</v>
      </c>
      <c r="E4225" s="10" t="s">
        <v>24</v>
      </c>
      <c r="F4225" s="10" t="s">
        <v>24</v>
      </c>
      <c r="G4225" s="10">
        <v>3</v>
      </c>
      <c r="H4225" s="11" t="str">
        <f t="shared" si="326"/>
        <v>_6AY</v>
      </c>
      <c r="I4225" s="10" t="s">
        <v>23</v>
      </c>
      <c r="J4225" s="10" t="s">
        <v>24</v>
      </c>
      <c r="K4225" s="10" t="s">
        <v>37</v>
      </c>
      <c r="L4225" s="10" t="s">
        <v>24</v>
      </c>
      <c r="M4225" s="10" t="s">
        <v>24</v>
      </c>
      <c r="N4225" s="10" t="s">
        <v>24</v>
      </c>
      <c r="O4225" s="10" t="s">
        <v>24</v>
      </c>
      <c r="P4225" s="11" t="str">
        <f t="shared" si="327"/>
        <v>_NotUsing</v>
      </c>
      <c r="Q4225" s="10" t="s">
        <v>24</v>
      </c>
      <c r="R4225" s="10" t="s">
        <v>24</v>
      </c>
      <c r="S4225" s="10" t="s">
        <v>27</v>
      </c>
      <c r="T4225" s="11" t="str" cm="1">
        <f t="array" ref="T4225">_xlfn.IFS(S4225="Month-to-month","_MM",S4225="One year","_OY",S4225="Two year","_TY")</f>
        <v>_MM</v>
      </c>
      <c r="U4225" s="10" t="s">
        <v>23</v>
      </c>
      <c r="V4225" s="10" t="s">
        <v>32</v>
      </c>
      <c r="W4225" s="10">
        <v>70.3</v>
      </c>
      <c r="X4225" s="10">
        <v>220.4</v>
      </c>
      <c r="Y4225" s="10" t="s">
        <v>24</v>
      </c>
      <c r="Z4225" s="11">
        <f t="shared" si="328"/>
        <v>0</v>
      </c>
      <c r="AA4225" s="11" t="str">
        <f t="shared" si="329"/>
        <v>J_6AY_NotUsing_MM</v>
      </c>
    </row>
    <row r="4226" spans="1:27">
      <c r="A4226" s="10" t="s">
        <v>4261</v>
      </c>
      <c r="B4226" s="10" t="s">
        <v>22</v>
      </c>
      <c r="C4226" s="10">
        <v>0</v>
      </c>
      <c r="D4226" s="11" t="str">
        <f t="shared" si="325"/>
        <v>J</v>
      </c>
      <c r="E4226" s="10" t="s">
        <v>23</v>
      </c>
      <c r="F4226" s="10" t="s">
        <v>24</v>
      </c>
      <c r="G4226" s="10">
        <v>71</v>
      </c>
      <c r="H4226" s="11" t="str">
        <f t="shared" si="326"/>
        <v>_16AY+</v>
      </c>
      <c r="I4226" s="10" t="s">
        <v>23</v>
      </c>
      <c r="J4226" s="10" t="s">
        <v>24</v>
      </c>
      <c r="K4226" s="10" t="s">
        <v>24</v>
      </c>
      <c r="L4226" s="10" t="s">
        <v>46</v>
      </c>
      <c r="M4226" s="10" t="s">
        <v>46</v>
      </c>
      <c r="N4226" s="10" t="s">
        <v>46</v>
      </c>
      <c r="O4226" s="10" t="s">
        <v>46</v>
      </c>
      <c r="P4226" s="11" t="str">
        <f t="shared" si="327"/>
        <v>_NotUsing</v>
      </c>
      <c r="Q4226" s="10" t="s">
        <v>46</v>
      </c>
      <c r="R4226" s="10" t="s">
        <v>46</v>
      </c>
      <c r="S4226" s="10" t="s">
        <v>47</v>
      </c>
      <c r="T4226" s="11" t="str" cm="1">
        <f t="array" ref="T4226">_xlfn.IFS(S4226="Month-to-month","_MM",S4226="One year","_OY",S4226="Two year","_TY")</f>
        <v>_TY</v>
      </c>
      <c r="U4226" s="10" t="s">
        <v>24</v>
      </c>
      <c r="V4226" s="10" t="s">
        <v>32</v>
      </c>
      <c r="W4226" s="10">
        <v>19.600000000000001</v>
      </c>
      <c r="X4226" s="10">
        <v>1416.5</v>
      </c>
      <c r="Y4226" s="10" t="s">
        <v>24</v>
      </c>
      <c r="Z4226" s="11">
        <f t="shared" si="328"/>
        <v>0</v>
      </c>
      <c r="AA4226" s="11" t="str">
        <f t="shared" si="329"/>
        <v>J_16AY+_NotUsing_TY</v>
      </c>
    </row>
    <row r="4227" spans="1:27">
      <c r="A4227" s="10" t="s">
        <v>4262</v>
      </c>
      <c r="B4227" s="10" t="s">
        <v>30</v>
      </c>
      <c r="C4227" s="10">
        <v>0</v>
      </c>
      <c r="D4227" s="11" t="str">
        <f t="shared" ref="D4227:D4290" si="330">IF(C4227=0,"J","S")</f>
        <v>J</v>
      </c>
      <c r="E4227" s="10" t="s">
        <v>23</v>
      </c>
      <c r="F4227" s="10" t="s">
        <v>24</v>
      </c>
      <c r="G4227" s="10">
        <v>8</v>
      </c>
      <c r="H4227" s="11" t="str">
        <f t="shared" ref="H4227:H4290" si="331">IF(G4227&lt;7,"_6AY",IF(G4227&lt;17,"_16AY","_16AY+"))</f>
        <v>_16AY</v>
      </c>
      <c r="I4227" s="10" t="s">
        <v>23</v>
      </c>
      <c r="J4227" s="10" t="s">
        <v>24</v>
      </c>
      <c r="K4227" s="10" t="s">
        <v>24</v>
      </c>
      <c r="L4227" s="10" t="s">
        <v>46</v>
      </c>
      <c r="M4227" s="10" t="s">
        <v>46</v>
      </c>
      <c r="N4227" s="10" t="s">
        <v>46</v>
      </c>
      <c r="O4227" s="10" t="s">
        <v>46</v>
      </c>
      <c r="P4227" s="11" t="str">
        <f t="shared" ref="P4227:P4290" si="332">IF(COUNTIF(L4227:O4227,"Yes")&gt;0,"_Using","_NotUsing")</f>
        <v>_NotUsing</v>
      </c>
      <c r="Q4227" s="10" t="s">
        <v>46</v>
      </c>
      <c r="R4227" s="10" t="s">
        <v>46</v>
      </c>
      <c r="S4227" s="10" t="s">
        <v>27</v>
      </c>
      <c r="T4227" s="11" t="str" cm="1">
        <f t="array" ref="T4227">_xlfn.IFS(S4227="Month-to-month","_MM",S4227="One year","_OY",S4227="Two year","_TY")</f>
        <v>_MM</v>
      </c>
      <c r="U4227" s="10" t="s">
        <v>24</v>
      </c>
      <c r="V4227" s="10" t="s">
        <v>32</v>
      </c>
      <c r="W4227" s="10">
        <v>20.25</v>
      </c>
      <c r="X4227" s="10">
        <v>158.35</v>
      </c>
      <c r="Y4227" s="10" t="s">
        <v>24</v>
      </c>
      <c r="Z4227" s="11">
        <f t="shared" ref="Z4227:Z4290" si="333">IF(Y4227="No",0,1)</f>
        <v>0</v>
      </c>
      <c r="AA4227" s="11" t="str">
        <f t="shared" ref="AA4227:AA4290" si="334">D4227&amp;H4227&amp;P4227&amp;T4227</f>
        <v>J_16AY_NotUsing_MM</v>
      </c>
    </row>
    <row r="4228" spans="1:27">
      <c r="A4228" s="10" t="s">
        <v>4263</v>
      </c>
      <c r="B4228" s="10" t="s">
        <v>22</v>
      </c>
      <c r="C4228" s="10">
        <v>0</v>
      </c>
      <c r="D4228" s="11" t="str">
        <f t="shared" si="330"/>
        <v>J</v>
      </c>
      <c r="E4228" s="10" t="s">
        <v>23</v>
      </c>
      <c r="F4228" s="10" t="s">
        <v>24</v>
      </c>
      <c r="G4228" s="10">
        <v>3</v>
      </c>
      <c r="H4228" s="11" t="str">
        <f t="shared" si="331"/>
        <v>_6AY</v>
      </c>
      <c r="I4228" s="10" t="s">
        <v>23</v>
      </c>
      <c r="J4228" s="10" t="s">
        <v>23</v>
      </c>
      <c r="K4228" s="10" t="s">
        <v>37</v>
      </c>
      <c r="L4228" s="10" t="s">
        <v>24</v>
      </c>
      <c r="M4228" s="10" t="s">
        <v>24</v>
      </c>
      <c r="N4228" s="10" t="s">
        <v>24</v>
      </c>
      <c r="O4228" s="10" t="s">
        <v>24</v>
      </c>
      <c r="P4228" s="11" t="str">
        <f t="shared" si="332"/>
        <v>_NotUsing</v>
      </c>
      <c r="Q4228" s="10" t="s">
        <v>24</v>
      </c>
      <c r="R4228" s="10" t="s">
        <v>24</v>
      </c>
      <c r="S4228" s="10" t="s">
        <v>27</v>
      </c>
      <c r="T4228" s="11" t="str" cm="1">
        <f t="array" ref="T4228">_xlfn.IFS(S4228="Month-to-month","_MM",S4228="One year","_OY",S4228="Two year","_TY")</f>
        <v>_MM</v>
      </c>
      <c r="U4228" s="10" t="s">
        <v>23</v>
      </c>
      <c r="V4228" s="10" t="s">
        <v>28</v>
      </c>
      <c r="W4228" s="10">
        <v>75.849999999999994</v>
      </c>
      <c r="X4228" s="10">
        <v>256.60000000000002</v>
      </c>
      <c r="Y4228" s="10" t="s">
        <v>23</v>
      </c>
      <c r="Z4228" s="11">
        <f t="shared" si="333"/>
        <v>1</v>
      </c>
      <c r="AA4228" s="11" t="str">
        <f t="shared" si="334"/>
        <v>J_6AY_NotUsing_MM</v>
      </c>
    </row>
    <row r="4229" spans="1:27">
      <c r="A4229" s="10" t="s">
        <v>4264</v>
      </c>
      <c r="B4229" s="10" t="s">
        <v>30</v>
      </c>
      <c r="C4229" s="10">
        <v>0</v>
      </c>
      <c r="D4229" s="11" t="str">
        <f t="shared" si="330"/>
        <v>J</v>
      </c>
      <c r="E4229" s="10" t="s">
        <v>23</v>
      </c>
      <c r="F4229" s="10" t="s">
        <v>23</v>
      </c>
      <c r="G4229" s="10">
        <v>69</v>
      </c>
      <c r="H4229" s="11" t="str">
        <f t="shared" si="331"/>
        <v>_16AY+</v>
      </c>
      <c r="I4229" s="10" t="s">
        <v>23</v>
      </c>
      <c r="J4229" s="10" t="s">
        <v>24</v>
      </c>
      <c r="K4229" s="10" t="s">
        <v>26</v>
      </c>
      <c r="L4229" s="10" t="s">
        <v>23</v>
      </c>
      <c r="M4229" s="10" t="s">
        <v>23</v>
      </c>
      <c r="N4229" s="10" t="s">
        <v>24</v>
      </c>
      <c r="O4229" s="10" t="s">
        <v>23</v>
      </c>
      <c r="P4229" s="11" t="str">
        <f t="shared" si="332"/>
        <v>_Using</v>
      </c>
      <c r="Q4229" s="10" t="s">
        <v>23</v>
      </c>
      <c r="R4229" s="10" t="s">
        <v>23</v>
      </c>
      <c r="S4229" s="10" t="s">
        <v>47</v>
      </c>
      <c r="T4229" s="11" t="str" cm="1">
        <f t="array" ref="T4229">_xlfn.IFS(S4229="Month-to-month","_MM",S4229="One year","_OY",S4229="Two year","_TY")</f>
        <v>_TY</v>
      </c>
      <c r="U4229" s="10" t="s">
        <v>24</v>
      </c>
      <c r="V4229" s="10" t="s">
        <v>35</v>
      </c>
      <c r="W4229" s="10">
        <v>80.650000000000006</v>
      </c>
      <c r="X4229" s="10">
        <v>5542.55</v>
      </c>
      <c r="Y4229" s="10" t="s">
        <v>24</v>
      </c>
      <c r="Z4229" s="11">
        <f t="shared" si="333"/>
        <v>0</v>
      </c>
      <c r="AA4229" s="11" t="str">
        <f t="shared" si="334"/>
        <v>J_16AY+_Using_TY</v>
      </c>
    </row>
    <row r="4230" spans="1:27">
      <c r="A4230" s="10" t="s">
        <v>4265</v>
      </c>
      <c r="B4230" s="10" t="s">
        <v>30</v>
      </c>
      <c r="C4230" s="10">
        <v>0</v>
      </c>
      <c r="D4230" s="11" t="str">
        <f t="shared" si="330"/>
        <v>J</v>
      </c>
      <c r="E4230" s="10" t="s">
        <v>23</v>
      </c>
      <c r="F4230" s="10" t="s">
        <v>23</v>
      </c>
      <c r="G4230" s="10">
        <v>1</v>
      </c>
      <c r="H4230" s="11" t="str">
        <f t="shared" si="331"/>
        <v>_6AY</v>
      </c>
      <c r="I4230" s="10" t="s">
        <v>23</v>
      </c>
      <c r="J4230" s="10" t="s">
        <v>24</v>
      </c>
      <c r="K4230" s="10" t="s">
        <v>37</v>
      </c>
      <c r="L4230" s="10" t="s">
        <v>24</v>
      </c>
      <c r="M4230" s="10" t="s">
        <v>24</v>
      </c>
      <c r="N4230" s="10" t="s">
        <v>24</v>
      </c>
      <c r="O4230" s="10" t="s">
        <v>24</v>
      </c>
      <c r="P4230" s="11" t="str">
        <f t="shared" si="332"/>
        <v>_NotUsing</v>
      </c>
      <c r="Q4230" s="10" t="s">
        <v>24</v>
      </c>
      <c r="R4230" s="10" t="s">
        <v>24</v>
      </c>
      <c r="S4230" s="10" t="s">
        <v>27</v>
      </c>
      <c r="T4230" s="11" t="str" cm="1">
        <f t="array" ref="T4230">_xlfn.IFS(S4230="Month-to-month","_MM",S4230="One year","_OY",S4230="Two year","_TY")</f>
        <v>_MM</v>
      </c>
      <c r="U4230" s="10" t="s">
        <v>23</v>
      </c>
      <c r="V4230" s="10" t="s">
        <v>28</v>
      </c>
      <c r="W4230" s="10">
        <v>68.5</v>
      </c>
      <c r="X4230" s="10">
        <v>68.5</v>
      </c>
      <c r="Y4230" s="10" t="s">
        <v>23</v>
      </c>
      <c r="Z4230" s="11">
        <f t="shared" si="333"/>
        <v>1</v>
      </c>
      <c r="AA4230" s="11" t="str">
        <f t="shared" si="334"/>
        <v>J_6AY_NotUsing_MM</v>
      </c>
    </row>
    <row r="4231" spans="1:27">
      <c r="A4231" s="10" t="s">
        <v>4266</v>
      </c>
      <c r="B4231" s="10" t="s">
        <v>22</v>
      </c>
      <c r="C4231" s="10">
        <v>1</v>
      </c>
      <c r="D4231" s="11" t="str">
        <f t="shared" si="330"/>
        <v>S</v>
      </c>
      <c r="E4231" s="10" t="s">
        <v>23</v>
      </c>
      <c r="F4231" s="10" t="s">
        <v>24</v>
      </c>
      <c r="G4231" s="10">
        <v>72</v>
      </c>
      <c r="H4231" s="11" t="str">
        <f t="shared" si="331"/>
        <v>_16AY+</v>
      </c>
      <c r="I4231" s="10" t="s">
        <v>23</v>
      </c>
      <c r="J4231" s="10" t="s">
        <v>23</v>
      </c>
      <c r="K4231" s="10" t="s">
        <v>37</v>
      </c>
      <c r="L4231" s="10" t="s">
        <v>23</v>
      </c>
      <c r="M4231" s="10" t="s">
        <v>23</v>
      </c>
      <c r="N4231" s="10" t="s">
        <v>23</v>
      </c>
      <c r="O4231" s="10" t="s">
        <v>23</v>
      </c>
      <c r="P4231" s="11" t="str">
        <f t="shared" si="332"/>
        <v>_Using</v>
      </c>
      <c r="Q4231" s="10" t="s">
        <v>23</v>
      </c>
      <c r="R4231" s="10" t="s">
        <v>23</v>
      </c>
      <c r="S4231" s="10" t="s">
        <v>47</v>
      </c>
      <c r="T4231" s="11" t="str" cm="1">
        <f t="array" ref="T4231">_xlfn.IFS(S4231="Month-to-month","_MM",S4231="One year","_OY",S4231="Two year","_TY")</f>
        <v>_TY</v>
      </c>
      <c r="U4231" s="10" t="s">
        <v>23</v>
      </c>
      <c r="V4231" s="10" t="s">
        <v>40</v>
      </c>
      <c r="W4231" s="10">
        <v>115.75</v>
      </c>
      <c r="X4231" s="10">
        <v>8443.7000000000007</v>
      </c>
      <c r="Y4231" s="10" t="s">
        <v>24</v>
      </c>
      <c r="Z4231" s="11">
        <f t="shared" si="333"/>
        <v>0</v>
      </c>
      <c r="AA4231" s="11" t="str">
        <f t="shared" si="334"/>
        <v>S_16AY+_Using_TY</v>
      </c>
    </row>
    <row r="4232" spans="1:27">
      <c r="A4232" s="10" t="s">
        <v>4267</v>
      </c>
      <c r="B4232" s="10" t="s">
        <v>30</v>
      </c>
      <c r="C4232" s="10">
        <v>0</v>
      </c>
      <c r="D4232" s="11" t="str">
        <f t="shared" si="330"/>
        <v>J</v>
      </c>
      <c r="E4232" s="10" t="s">
        <v>24</v>
      </c>
      <c r="F4232" s="10" t="s">
        <v>24</v>
      </c>
      <c r="G4232" s="10">
        <v>11</v>
      </c>
      <c r="H4232" s="11" t="str">
        <f t="shared" si="331"/>
        <v>_16AY</v>
      </c>
      <c r="I4232" s="10" t="s">
        <v>23</v>
      </c>
      <c r="J4232" s="10" t="s">
        <v>24</v>
      </c>
      <c r="K4232" s="10" t="s">
        <v>37</v>
      </c>
      <c r="L4232" s="10" t="s">
        <v>23</v>
      </c>
      <c r="M4232" s="10" t="s">
        <v>24</v>
      </c>
      <c r="N4232" s="10" t="s">
        <v>24</v>
      </c>
      <c r="O4232" s="10" t="s">
        <v>24</v>
      </c>
      <c r="P4232" s="11" t="str">
        <f t="shared" si="332"/>
        <v>_Using</v>
      </c>
      <c r="Q4232" s="10" t="s">
        <v>24</v>
      </c>
      <c r="R4232" s="10" t="s">
        <v>24</v>
      </c>
      <c r="S4232" s="10" t="s">
        <v>27</v>
      </c>
      <c r="T4232" s="11" t="str" cm="1">
        <f t="array" ref="T4232">_xlfn.IFS(S4232="Month-to-month","_MM",S4232="One year","_OY",S4232="Two year","_TY")</f>
        <v>_MM</v>
      </c>
      <c r="U4232" s="10" t="s">
        <v>23</v>
      </c>
      <c r="V4232" s="10" t="s">
        <v>28</v>
      </c>
      <c r="W4232" s="10">
        <v>73.5</v>
      </c>
      <c r="X4232" s="10">
        <v>791.75</v>
      </c>
      <c r="Y4232" s="10" t="s">
        <v>23</v>
      </c>
      <c r="Z4232" s="11">
        <f t="shared" si="333"/>
        <v>1</v>
      </c>
      <c r="AA4232" s="11" t="str">
        <f t="shared" si="334"/>
        <v>J_16AY_Using_MM</v>
      </c>
    </row>
    <row r="4233" spans="1:27">
      <c r="A4233" s="10" t="s">
        <v>4268</v>
      </c>
      <c r="B4233" s="10" t="s">
        <v>30</v>
      </c>
      <c r="C4233" s="10">
        <v>0</v>
      </c>
      <c r="D4233" s="11" t="str">
        <f t="shared" si="330"/>
        <v>J</v>
      </c>
      <c r="E4233" s="10" t="s">
        <v>24</v>
      </c>
      <c r="F4233" s="10" t="s">
        <v>24</v>
      </c>
      <c r="G4233" s="10">
        <v>71</v>
      </c>
      <c r="H4233" s="11" t="str">
        <f t="shared" si="331"/>
        <v>_16AY+</v>
      </c>
      <c r="I4233" s="10" t="s">
        <v>23</v>
      </c>
      <c r="J4233" s="10" t="s">
        <v>23</v>
      </c>
      <c r="K4233" s="10" t="s">
        <v>26</v>
      </c>
      <c r="L4233" s="10" t="s">
        <v>23</v>
      </c>
      <c r="M4233" s="10" t="s">
        <v>23</v>
      </c>
      <c r="N4233" s="10" t="s">
        <v>23</v>
      </c>
      <c r="O4233" s="10" t="s">
        <v>23</v>
      </c>
      <c r="P4233" s="11" t="str">
        <f t="shared" si="332"/>
        <v>_Using</v>
      </c>
      <c r="Q4233" s="10" t="s">
        <v>24</v>
      </c>
      <c r="R4233" s="10" t="s">
        <v>23</v>
      </c>
      <c r="S4233" s="10" t="s">
        <v>47</v>
      </c>
      <c r="T4233" s="11" t="str" cm="1">
        <f t="array" ref="T4233">_xlfn.IFS(S4233="Month-to-month","_MM",S4233="One year","_OY",S4233="Two year","_TY")</f>
        <v>_TY</v>
      </c>
      <c r="U4233" s="10" t="s">
        <v>24</v>
      </c>
      <c r="V4233" s="10" t="s">
        <v>35</v>
      </c>
      <c r="W4233" s="10">
        <v>80.599999999999994</v>
      </c>
      <c r="X4233" s="10">
        <v>5708.2</v>
      </c>
      <c r="Y4233" s="10" t="s">
        <v>24</v>
      </c>
      <c r="Z4233" s="11">
        <f t="shared" si="333"/>
        <v>0</v>
      </c>
      <c r="AA4233" s="11" t="str">
        <f t="shared" si="334"/>
        <v>J_16AY+_Using_TY</v>
      </c>
    </row>
    <row r="4234" spans="1:27">
      <c r="A4234" s="10" t="s">
        <v>4269</v>
      </c>
      <c r="B4234" s="10" t="s">
        <v>22</v>
      </c>
      <c r="C4234" s="10">
        <v>0</v>
      </c>
      <c r="D4234" s="11" t="str">
        <f t="shared" si="330"/>
        <v>J</v>
      </c>
      <c r="E4234" s="10" t="s">
        <v>24</v>
      </c>
      <c r="F4234" s="10" t="s">
        <v>24</v>
      </c>
      <c r="G4234" s="10">
        <v>1</v>
      </c>
      <c r="H4234" s="11" t="str">
        <f t="shared" si="331"/>
        <v>_6AY</v>
      </c>
      <c r="I4234" s="10" t="s">
        <v>23</v>
      </c>
      <c r="J4234" s="10" t="s">
        <v>24</v>
      </c>
      <c r="K4234" s="10" t="s">
        <v>37</v>
      </c>
      <c r="L4234" s="10" t="s">
        <v>24</v>
      </c>
      <c r="M4234" s="10" t="s">
        <v>24</v>
      </c>
      <c r="N4234" s="10" t="s">
        <v>24</v>
      </c>
      <c r="O4234" s="10" t="s">
        <v>24</v>
      </c>
      <c r="P4234" s="11" t="str">
        <f t="shared" si="332"/>
        <v>_NotUsing</v>
      </c>
      <c r="Q4234" s="10" t="s">
        <v>24</v>
      </c>
      <c r="R4234" s="10" t="s">
        <v>24</v>
      </c>
      <c r="S4234" s="10" t="s">
        <v>27</v>
      </c>
      <c r="T4234" s="11" t="str" cm="1">
        <f t="array" ref="T4234">_xlfn.IFS(S4234="Month-to-month","_MM",S4234="One year","_OY",S4234="Two year","_TY")</f>
        <v>_MM</v>
      </c>
      <c r="U4234" s="10" t="s">
        <v>23</v>
      </c>
      <c r="V4234" s="10" t="s">
        <v>32</v>
      </c>
      <c r="W4234" s="10">
        <v>69.95</v>
      </c>
      <c r="X4234" s="10">
        <v>69.95</v>
      </c>
      <c r="Y4234" s="10" t="s">
        <v>23</v>
      </c>
      <c r="Z4234" s="11">
        <f t="shared" si="333"/>
        <v>1</v>
      </c>
      <c r="AA4234" s="11" t="str">
        <f t="shared" si="334"/>
        <v>J_6AY_NotUsing_MM</v>
      </c>
    </row>
    <row r="4235" spans="1:27">
      <c r="A4235" s="10" t="s">
        <v>4270</v>
      </c>
      <c r="B4235" s="10" t="s">
        <v>22</v>
      </c>
      <c r="C4235" s="10">
        <v>0</v>
      </c>
      <c r="D4235" s="11" t="str">
        <f t="shared" si="330"/>
        <v>J</v>
      </c>
      <c r="E4235" s="10" t="s">
        <v>23</v>
      </c>
      <c r="F4235" s="10" t="s">
        <v>24</v>
      </c>
      <c r="G4235" s="10">
        <v>33</v>
      </c>
      <c r="H4235" s="11" t="str">
        <f t="shared" si="331"/>
        <v>_16AY+</v>
      </c>
      <c r="I4235" s="10" t="s">
        <v>24</v>
      </c>
      <c r="J4235" s="10" t="s">
        <v>25</v>
      </c>
      <c r="K4235" s="10" t="s">
        <v>26</v>
      </c>
      <c r="L4235" s="10" t="s">
        <v>23</v>
      </c>
      <c r="M4235" s="10" t="s">
        <v>24</v>
      </c>
      <c r="N4235" s="10" t="s">
        <v>23</v>
      </c>
      <c r="O4235" s="10" t="s">
        <v>23</v>
      </c>
      <c r="P4235" s="11" t="str">
        <f t="shared" si="332"/>
        <v>_Using</v>
      </c>
      <c r="Q4235" s="10" t="s">
        <v>23</v>
      </c>
      <c r="R4235" s="10" t="s">
        <v>23</v>
      </c>
      <c r="S4235" s="10" t="s">
        <v>47</v>
      </c>
      <c r="T4235" s="11" t="str" cm="1">
        <f t="array" ref="T4235">_xlfn.IFS(S4235="Month-to-month","_MM",S4235="One year","_OY",S4235="Two year","_TY")</f>
        <v>_TY</v>
      </c>
      <c r="U4235" s="10" t="s">
        <v>24</v>
      </c>
      <c r="V4235" s="10" t="s">
        <v>35</v>
      </c>
      <c r="W4235" s="10">
        <v>59.55</v>
      </c>
      <c r="X4235" s="10">
        <v>2016.3</v>
      </c>
      <c r="Y4235" s="10" t="s">
        <v>24</v>
      </c>
      <c r="Z4235" s="11">
        <f t="shared" si="333"/>
        <v>0</v>
      </c>
      <c r="AA4235" s="11" t="str">
        <f t="shared" si="334"/>
        <v>J_16AY+_Using_TY</v>
      </c>
    </row>
    <row r="4236" spans="1:27">
      <c r="A4236" s="10" t="s">
        <v>4271</v>
      </c>
      <c r="B4236" s="10" t="s">
        <v>22</v>
      </c>
      <c r="C4236" s="10">
        <v>0</v>
      </c>
      <c r="D4236" s="11" t="str">
        <f t="shared" si="330"/>
        <v>J</v>
      </c>
      <c r="E4236" s="10" t="s">
        <v>24</v>
      </c>
      <c r="F4236" s="10" t="s">
        <v>24</v>
      </c>
      <c r="G4236" s="10">
        <v>16</v>
      </c>
      <c r="H4236" s="11" t="str">
        <f t="shared" si="331"/>
        <v>_16AY</v>
      </c>
      <c r="I4236" s="10" t="s">
        <v>23</v>
      </c>
      <c r="J4236" s="10" t="s">
        <v>24</v>
      </c>
      <c r="K4236" s="10" t="s">
        <v>24</v>
      </c>
      <c r="L4236" s="10" t="s">
        <v>46</v>
      </c>
      <c r="M4236" s="10" t="s">
        <v>46</v>
      </c>
      <c r="N4236" s="10" t="s">
        <v>46</v>
      </c>
      <c r="O4236" s="10" t="s">
        <v>46</v>
      </c>
      <c r="P4236" s="11" t="str">
        <f t="shared" si="332"/>
        <v>_NotUsing</v>
      </c>
      <c r="Q4236" s="10" t="s">
        <v>46</v>
      </c>
      <c r="R4236" s="10" t="s">
        <v>46</v>
      </c>
      <c r="S4236" s="10" t="s">
        <v>31</v>
      </c>
      <c r="T4236" s="11" t="str" cm="1">
        <f t="array" ref="T4236">_xlfn.IFS(S4236="Month-to-month","_MM",S4236="One year","_OY",S4236="Two year","_TY")</f>
        <v>_OY</v>
      </c>
      <c r="U4236" s="10" t="s">
        <v>24</v>
      </c>
      <c r="V4236" s="10" t="s">
        <v>32</v>
      </c>
      <c r="W4236" s="10">
        <v>19.05</v>
      </c>
      <c r="X4236" s="10">
        <v>326.64999999999998</v>
      </c>
      <c r="Y4236" s="10" t="s">
        <v>24</v>
      </c>
      <c r="Z4236" s="11">
        <f t="shared" si="333"/>
        <v>0</v>
      </c>
      <c r="AA4236" s="11" t="str">
        <f t="shared" si="334"/>
        <v>J_16AY_NotUsing_OY</v>
      </c>
    </row>
    <row r="4237" spans="1:27">
      <c r="A4237" s="10" t="s">
        <v>4272</v>
      </c>
      <c r="B4237" s="10" t="s">
        <v>22</v>
      </c>
      <c r="C4237" s="10">
        <v>1</v>
      </c>
      <c r="D4237" s="11" t="str">
        <f t="shared" si="330"/>
        <v>S</v>
      </c>
      <c r="E4237" s="10" t="s">
        <v>23</v>
      </c>
      <c r="F4237" s="10" t="s">
        <v>24</v>
      </c>
      <c r="G4237" s="10">
        <v>56</v>
      </c>
      <c r="H4237" s="11" t="str">
        <f t="shared" si="331"/>
        <v>_16AY+</v>
      </c>
      <c r="I4237" s="10" t="s">
        <v>23</v>
      </c>
      <c r="J4237" s="10" t="s">
        <v>23</v>
      </c>
      <c r="K4237" s="10" t="s">
        <v>37</v>
      </c>
      <c r="L4237" s="10" t="s">
        <v>23</v>
      </c>
      <c r="M4237" s="10" t="s">
        <v>23</v>
      </c>
      <c r="N4237" s="10" t="s">
        <v>23</v>
      </c>
      <c r="O4237" s="10" t="s">
        <v>23</v>
      </c>
      <c r="P4237" s="11" t="str">
        <f t="shared" si="332"/>
        <v>_Using</v>
      </c>
      <c r="Q4237" s="10" t="s">
        <v>24</v>
      </c>
      <c r="R4237" s="10" t="s">
        <v>24</v>
      </c>
      <c r="S4237" s="10" t="s">
        <v>31</v>
      </c>
      <c r="T4237" s="11" t="str" cm="1">
        <f t="array" ref="T4237">_xlfn.IFS(S4237="Month-to-month","_MM",S4237="One year","_OY",S4237="Two year","_TY")</f>
        <v>_OY</v>
      </c>
      <c r="U4237" s="10" t="s">
        <v>24</v>
      </c>
      <c r="V4237" s="10" t="s">
        <v>28</v>
      </c>
      <c r="W4237" s="10">
        <v>95.65</v>
      </c>
      <c r="X4237" s="10">
        <v>5471.75</v>
      </c>
      <c r="Y4237" s="10" t="s">
        <v>24</v>
      </c>
      <c r="Z4237" s="11">
        <f t="shared" si="333"/>
        <v>0</v>
      </c>
      <c r="AA4237" s="11" t="str">
        <f t="shared" si="334"/>
        <v>S_16AY+_Using_OY</v>
      </c>
    </row>
    <row r="4238" spans="1:27">
      <c r="A4238" s="10" t="s">
        <v>4273</v>
      </c>
      <c r="B4238" s="10" t="s">
        <v>22</v>
      </c>
      <c r="C4238" s="10">
        <v>0</v>
      </c>
      <c r="D4238" s="11" t="str">
        <f t="shared" si="330"/>
        <v>J</v>
      </c>
      <c r="E4238" s="10" t="s">
        <v>24</v>
      </c>
      <c r="F4238" s="10" t="s">
        <v>24</v>
      </c>
      <c r="G4238" s="10">
        <v>1</v>
      </c>
      <c r="H4238" s="11" t="str">
        <f t="shared" si="331"/>
        <v>_6AY</v>
      </c>
      <c r="I4238" s="10" t="s">
        <v>23</v>
      </c>
      <c r="J4238" s="10" t="s">
        <v>24</v>
      </c>
      <c r="K4238" s="10" t="s">
        <v>24</v>
      </c>
      <c r="L4238" s="10" t="s">
        <v>46</v>
      </c>
      <c r="M4238" s="10" t="s">
        <v>46</v>
      </c>
      <c r="N4238" s="10" t="s">
        <v>46</v>
      </c>
      <c r="O4238" s="10" t="s">
        <v>46</v>
      </c>
      <c r="P4238" s="11" t="str">
        <f t="shared" si="332"/>
        <v>_NotUsing</v>
      </c>
      <c r="Q4238" s="10" t="s">
        <v>46</v>
      </c>
      <c r="R4238" s="10" t="s">
        <v>46</v>
      </c>
      <c r="S4238" s="10" t="s">
        <v>27</v>
      </c>
      <c r="T4238" s="11" t="str" cm="1">
        <f t="array" ref="T4238">_xlfn.IFS(S4238="Month-to-month","_MM",S4238="One year","_OY",S4238="Two year","_TY")</f>
        <v>_MM</v>
      </c>
      <c r="U4238" s="10" t="s">
        <v>24</v>
      </c>
      <c r="V4238" s="10" t="s">
        <v>40</v>
      </c>
      <c r="W4238" s="10">
        <v>19.95</v>
      </c>
      <c r="X4238" s="10">
        <v>19.95</v>
      </c>
      <c r="Y4238" s="10" t="s">
        <v>24</v>
      </c>
      <c r="Z4238" s="11">
        <f t="shared" si="333"/>
        <v>0</v>
      </c>
      <c r="AA4238" s="11" t="str">
        <f t="shared" si="334"/>
        <v>J_6AY_NotUsing_MM</v>
      </c>
    </row>
    <row r="4239" spans="1:27">
      <c r="A4239" s="10" t="s">
        <v>4274</v>
      </c>
      <c r="B4239" s="10" t="s">
        <v>30</v>
      </c>
      <c r="C4239" s="10">
        <v>0</v>
      </c>
      <c r="D4239" s="11" t="str">
        <f t="shared" si="330"/>
        <v>J</v>
      </c>
      <c r="E4239" s="10" t="s">
        <v>24</v>
      </c>
      <c r="F4239" s="10" t="s">
        <v>24</v>
      </c>
      <c r="G4239" s="10">
        <v>5</v>
      </c>
      <c r="H4239" s="11" t="str">
        <f t="shared" si="331"/>
        <v>_6AY</v>
      </c>
      <c r="I4239" s="10" t="s">
        <v>23</v>
      </c>
      <c r="J4239" s="10" t="s">
        <v>24</v>
      </c>
      <c r="K4239" s="10" t="s">
        <v>26</v>
      </c>
      <c r="L4239" s="10" t="s">
        <v>24</v>
      </c>
      <c r="M4239" s="10" t="s">
        <v>24</v>
      </c>
      <c r="N4239" s="10" t="s">
        <v>23</v>
      </c>
      <c r="O4239" s="10" t="s">
        <v>24</v>
      </c>
      <c r="P4239" s="11" t="str">
        <f t="shared" si="332"/>
        <v>_Using</v>
      </c>
      <c r="Q4239" s="10" t="s">
        <v>23</v>
      </c>
      <c r="R4239" s="10" t="s">
        <v>23</v>
      </c>
      <c r="S4239" s="10" t="s">
        <v>27</v>
      </c>
      <c r="T4239" s="11" t="str" cm="1">
        <f t="array" ref="T4239">_xlfn.IFS(S4239="Month-to-month","_MM",S4239="One year","_OY",S4239="Two year","_TY")</f>
        <v>_MM</v>
      </c>
      <c r="U4239" s="10" t="s">
        <v>23</v>
      </c>
      <c r="V4239" s="10" t="s">
        <v>28</v>
      </c>
      <c r="W4239" s="10">
        <v>70.05</v>
      </c>
      <c r="X4239" s="10">
        <v>346.4</v>
      </c>
      <c r="Y4239" s="10" t="s">
        <v>23</v>
      </c>
      <c r="Z4239" s="11">
        <f t="shared" si="333"/>
        <v>1</v>
      </c>
      <c r="AA4239" s="11" t="str">
        <f t="shared" si="334"/>
        <v>J_6AY_Using_MM</v>
      </c>
    </row>
    <row r="4240" spans="1:27">
      <c r="A4240" s="10" t="s">
        <v>4275</v>
      </c>
      <c r="B4240" s="10" t="s">
        <v>30</v>
      </c>
      <c r="C4240" s="10">
        <v>0</v>
      </c>
      <c r="D4240" s="11" t="str">
        <f t="shared" si="330"/>
        <v>J</v>
      </c>
      <c r="E4240" s="10" t="s">
        <v>23</v>
      </c>
      <c r="F4240" s="10" t="s">
        <v>23</v>
      </c>
      <c r="G4240" s="10">
        <v>57</v>
      </c>
      <c r="H4240" s="11" t="str">
        <f t="shared" si="331"/>
        <v>_16AY+</v>
      </c>
      <c r="I4240" s="10" t="s">
        <v>23</v>
      </c>
      <c r="J4240" s="10" t="s">
        <v>24</v>
      </c>
      <c r="K4240" s="10" t="s">
        <v>24</v>
      </c>
      <c r="L4240" s="10" t="s">
        <v>46</v>
      </c>
      <c r="M4240" s="10" t="s">
        <v>46</v>
      </c>
      <c r="N4240" s="10" t="s">
        <v>46</v>
      </c>
      <c r="O4240" s="10" t="s">
        <v>46</v>
      </c>
      <c r="P4240" s="11" t="str">
        <f t="shared" si="332"/>
        <v>_NotUsing</v>
      </c>
      <c r="Q4240" s="10" t="s">
        <v>46</v>
      </c>
      <c r="R4240" s="10" t="s">
        <v>46</v>
      </c>
      <c r="S4240" s="10" t="s">
        <v>31</v>
      </c>
      <c r="T4240" s="11" t="str" cm="1">
        <f t="array" ref="T4240">_xlfn.IFS(S4240="Month-to-month","_MM",S4240="One year","_OY",S4240="Two year","_TY")</f>
        <v>_OY</v>
      </c>
      <c r="U4240" s="10" t="s">
        <v>24</v>
      </c>
      <c r="V4240" s="10" t="s">
        <v>32</v>
      </c>
      <c r="W4240" s="10">
        <v>19.399999999999999</v>
      </c>
      <c r="X4240" s="10">
        <v>1061.5999999999999</v>
      </c>
      <c r="Y4240" s="10" t="s">
        <v>24</v>
      </c>
      <c r="Z4240" s="11">
        <f t="shared" si="333"/>
        <v>0</v>
      </c>
      <c r="AA4240" s="11" t="str">
        <f t="shared" si="334"/>
        <v>J_16AY+_NotUsing_OY</v>
      </c>
    </row>
    <row r="4241" spans="1:27">
      <c r="A4241" s="10" t="s">
        <v>4276</v>
      </c>
      <c r="B4241" s="10" t="s">
        <v>30</v>
      </c>
      <c r="C4241" s="10">
        <v>0</v>
      </c>
      <c r="D4241" s="11" t="str">
        <f t="shared" si="330"/>
        <v>J</v>
      </c>
      <c r="E4241" s="10" t="s">
        <v>23</v>
      </c>
      <c r="F4241" s="10" t="s">
        <v>23</v>
      </c>
      <c r="G4241" s="10">
        <v>56</v>
      </c>
      <c r="H4241" s="11" t="str">
        <f t="shared" si="331"/>
        <v>_16AY+</v>
      </c>
      <c r="I4241" s="10" t="s">
        <v>24</v>
      </c>
      <c r="J4241" s="10" t="s">
        <v>25</v>
      </c>
      <c r="K4241" s="10" t="s">
        <v>26</v>
      </c>
      <c r="L4241" s="10" t="s">
        <v>24</v>
      </c>
      <c r="M4241" s="10" t="s">
        <v>23</v>
      </c>
      <c r="N4241" s="10" t="s">
        <v>23</v>
      </c>
      <c r="O4241" s="10" t="s">
        <v>24</v>
      </c>
      <c r="P4241" s="11" t="str">
        <f t="shared" si="332"/>
        <v>_Using</v>
      </c>
      <c r="Q4241" s="10" t="s">
        <v>24</v>
      </c>
      <c r="R4241" s="10" t="s">
        <v>24</v>
      </c>
      <c r="S4241" s="10" t="s">
        <v>31</v>
      </c>
      <c r="T4241" s="11" t="str" cm="1">
        <f t="array" ref="T4241">_xlfn.IFS(S4241="Month-to-month","_MM",S4241="One year","_OY",S4241="Two year","_TY")</f>
        <v>_OY</v>
      </c>
      <c r="U4241" s="10" t="s">
        <v>23</v>
      </c>
      <c r="V4241" s="10" t="s">
        <v>40</v>
      </c>
      <c r="W4241" s="10">
        <v>36.1</v>
      </c>
      <c r="X4241" s="10">
        <v>1971.5</v>
      </c>
      <c r="Y4241" s="10" t="s">
        <v>24</v>
      </c>
      <c r="Z4241" s="11">
        <f t="shared" si="333"/>
        <v>0</v>
      </c>
      <c r="AA4241" s="11" t="str">
        <f t="shared" si="334"/>
        <v>J_16AY+_Using_OY</v>
      </c>
    </row>
    <row r="4242" spans="1:27">
      <c r="A4242" s="10" t="s">
        <v>4277</v>
      </c>
      <c r="B4242" s="10" t="s">
        <v>30</v>
      </c>
      <c r="C4242" s="10">
        <v>0</v>
      </c>
      <c r="D4242" s="11" t="str">
        <f t="shared" si="330"/>
        <v>J</v>
      </c>
      <c r="E4242" s="10" t="s">
        <v>24</v>
      </c>
      <c r="F4242" s="10" t="s">
        <v>24</v>
      </c>
      <c r="G4242" s="10">
        <v>8</v>
      </c>
      <c r="H4242" s="11" t="str">
        <f t="shared" si="331"/>
        <v>_16AY</v>
      </c>
      <c r="I4242" s="10" t="s">
        <v>23</v>
      </c>
      <c r="J4242" s="10" t="s">
        <v>23</v>
      </c>
      <c r="K4242" s="10" t="s">
        <v>37</v>
      </c>
      <c r="L4242" s="10" t="s">
        <v>24</v>
      </c>
      <c r="M4242" s="10" t="s">
        <v>23</v>
      </c>
      <c r="N4242" s="10" t="s">
        <v>23</v>
      </c>
      <c r="O4242" s="10" t="s">
        <v>24</v>
      </c>
      <c r="P4242" s="11" t="str">
        <f t="shared" si="332"/>
        <v>_Using</v>
      </c>
      <c r="Q4242" s="10" t="s">
        <v>23</v>
      </c>
      <c r="R4242" s="10" t="s">
        <v>24</v>
      </c>
      <c r="S4242" s="10" t="s">
        <v>27</v>
      </c>
      <c r="T4242" s="11" t="str" cm="1">
        <f t="array" ref="T4242">_xlfn.IFS(S4242="Month-to-month","_MM",S4242="One year","_OY",S4242="Two year","_TY")</f>
        <v>_MM</v>
      </c>
      <c r="U4242" s="10" t="s">
        <v>23</v>
      </c>
      <c r="V4242" s="10" t="s">
        <v>28</v>
      </c>
      <c r="W4242" s="10">
        <v>94</v>
      </c>
      <c r="X4242" s="10">
        <v>773.65</v>
      </c>
      <c r="Y4242" s="10" t="s">
        <v>23</v>
      </c>
      <c r="Z4242" s="11">
        <f t="shared" si="333"/>
        <v>1</v>
      </c>
      <c r="AA4242" s="11" t="str">
        <f t="shared" si="334"/>
        <v>J_16AY_Using_MM</v>
      </c>
    </row>
    <row r="4243" spans="1:27">
      <c r="A4243" s="10" t="s">
        <v>4278</v>
      </c>
      <c r="B4243" s="10" t="s">
        <v>22</v>
      </c>
      <c r="C4243" s="10">
        <v>0</v>
      </c>
      <c r="D4243" s="11" t="str">
        <f t="shared" si="330"/>
        <v>J</v>
      </c>
      <c r="E4243" s="10" t="s">
        <v>23</v>
      </c>
      <c r="F4243" s="10" t="s">
        <v>23</v>
      </c>
      <c r="G4243" s="10">
        <v>22</v>
      </c>
      <c r="H4243" s="11" t="str">
        <f t="shared" si="331"/>
        <v>_16AY+</v>
      </c>
      <c r="I4243" s="10" t="s">
        <v>23</v>
      </c>
      <c r="J4243" s="10" t="s">
        <v>24</v>
      </c>
      <c r="K4243" s="10" t="s">
        <v>26</v>
      </c>
      <c r="L4243" s="10" t="s">
        <v>23</v>
      </c>
      <c r="M4243" s="10" t="s">
        <v>23</v>
      </c>
      <c r="N4243" s="10" t="s">
        <v>23</v>
      </c>
      <c r="O4243" s="10" t="s">
        <v>24</v>
      </c>
      <c r="P4243" s="11" t="str">
        <f t="shared" si="332"/>
        <v>_Using</v>
      </c>
      <c r="Q4243" s="10" t="s">
        <v>24</v>
      </c>
      <c r="R4243" s="10" t="s">
        <v>24</v>
      </c>
      <c r="S4243" s="10" t="s">
        <v>27</v>
      </c>
      <c r="T4243" s="11" t="str" cm="1">
        <f t="array" ref="T4243">_xlfn.IFS(S4243="Month-to-month","_MM",S4243="One year","_OY",S4243="Two year","_TY")</f>
        <v>_MM</v>
      </c>
      <c r="U4243" s="10" t="s">
        <v>24</v>
      </c>
      <c r="V4243" s="10" t="s">
        <v>32</v>
      </c>
      <c r="W4243" s="10">
        <v>61.15</v>
      </c>
      <c r="X4243" s="10">
        <v>1422.05</v>
      </c>
      <c r="Y4243" s="10" t="s">
        <v>23</v>
      </c>
      <c r="Z4243" s="11">
        <f t="shared" si="333"/>
        <v>1</v>
      </c>
      <c r="AA4243" s="11" t="str">
        <f t="shared" si="334"/>
        <v>J_16AY+_Using_MM</v>
      </c>
    </row>
    <row r="4244" spans="1:27">
      <c r="A4244" s="10" t="s">
        <v>4279</v>
      </c>
      <c r="B4244" s="10" t="s">
        <v>22</v>
      </c>
      <c r="C4244" s="10">
        <v>0</v>
      </c>
      <c r="D4244" s="11" t="str">
        <f t="shared" si="330"/>
        <v>J</v>
      </c>
      <c r="E4244" s="10" t="s">
        <v>24</v>
      </c>
      <c r="F4244" s="10" t="s">
        <v>24</v>
      </c>
      <c r="G4244" s="10">
        <v>1</v>
      </c>
      <c r="H4244" s="11" t="str">
        <f t="shared" si="331"/>
        <v>_6AY</v>
      </c>
      <c r="I4244" s="10" t="s">
        <v>23</v>
      </c>
      <c r="J4244" s="10" t="s">
        <v>24</v>
      </c>
      <c r="K4244" s="10" t="s">
        <v>24</v>
      </c>
      <c r="L4244" s="10" t="s">
        <v>46</v>
      </c>
      <c r="M4244" s="10" t="s">
        <v>46</v>
      </c>
      <c r="N4244" s="10" t="s">
        <v>46</v>
      </c>
      <c r="O4244" s="10" t="s">
        <v>46</v>
      </c>
      <c r="P4244" s="11" t="str">
        <f t="shared" si="332"/>
        <v>_NotUsing</v>
      </c>
      <c r="Q4244" s="10" t="s">
        <v>46</v>
      </c>
      <c r="R4244" s="10" t="s">
        <v>46</v>
      </c>
      <c r="S4244" s="10" t="s">
        <v>27</v>
      </c>
      <c r="T4244" s="11" t="str" cm="1">
        <f t="array" ref="T4244">_xlfn.IFS(S4244="Month-to-month","_MM",S4244="One year","_OY",S4244="Two year","_TY")</f>
        <v>_MM</v>
      </c>
      <c r="U4244" s="10" t="s">
        <v>24</v>
      </c>
      <c r="V4244" s="10" t="s">
        <v>32</v>
      </c>
      <c r="W4244" s="10">
        <v>19.75</v>
      </c>
      <c r="X4244" s="10">
        <v>19.75</v>
      </c>
      <c r="Y4244" s="10" t="s">
        <v>24</v>
      </c>
      <c r="Z4244" s="11">
        <f t="shared" si="333"/>
        <v>0</v>
      </c>
      <c r="AA4244" s="11" t="str">
        <f t="shared" si="334"/>
        <v>J_6AY_NotUsing_MM</v>
      </c>
    </row>
    <row r="4245" spans="1:27">
      <c r="A4245" s="10" t="s">
        <v>4280</v>
      </c>
      <c r="B4245" s="10" t="s">
        <v>22</v>
      </c>
      <c r="C4245" s="10">
        <v>0</v>
      </c>
      <c r="D4245" s="11" t="str">
        <f t="shared" si="330"/>
        <v>J</v>
      </c>
      <c r="E4245" s="10" t="s">
        <v>24</v>
      </c>
      <c r="F4245" s="10" t="s">
        <v>23</v>
      </c>
      <c r="G4245" s="10">
        <v>40</v>
      </c>
      <c r="H4245" s="11" t="str">
        <f t="shared" si="331"/>
        <v>_16AY+</v>
      </c>
      <c r="I4245" s="10" t="s">
        <v>23</v>
      </c>
      <c r="J4245" s="10" t="s">
        <v>24</v>
      </c>
      <c r="K4245" s="10" t="s">
        <v>26</v>
      </c>
      <c r="L4245" s="10" t="s">
        <v>23</v>
      </c>
      <c r="M4245" s="10" t="s">
        <v>24</v>
      </c>
      <c r="N4245" s="10" t="s">
        <v>24</v>
      </c>
      <c r="O4245" s="10" t="s">
        <v>23</v>
      </c>
      <c r="P4245" s="11" t="str">
        <f t="shared" si="332"/>
        <v>_Using</v>
      </c>
      <c r="Q4245" s="10" t="s">
        <v>23</v>
      </c>
      <c r="R4245" s="10" t="s">
        <v>24</v>
      </c>
      <c r="S4245" s="10" t="s">
        <v>27</v>
      </c>
      <c r="T4245" s="11" t="str" cm="1">
        <f t="array" ref="T4245">_xlfn.IFS(S4245="Month-to-month","_MM",S4245="One year","_OY",S4245="Two year","_TY")</f>
        <v>_MM</v>
      </c>
      <c r="U4245" s="10" t="s">
        <v>23</v>
      </c>
      <c r="V4245" s="10" t="s">
        <v>40</v>
      </c>
      <c r="W4245" s="10">
        <v>64.099999999999994</v>
      </c>
      <c r="X4245" s="10">
        <v>2460.35</v>
      </c>
      <c r="Y4245" s="10" t="s">
        <v>24</v>
      </c>
      <c r="Z4245" s="11">
        <f t="shared" si="333"/>
        <v>0</v>
      </c>
      <c r="AA4245" s="11" t="str">
        <f t="shared" si="334"/>
        <v>J_16AY+_Using_MM</v>
      </c>
    </row>
    <row r="4246" spans="1:27">
      <c r="A4246" s="10" t="s">
        <v>4281</v>
      </c>
      <c r="B4246" s="10" t="s">
        <v>30</v>
      </c>
      <c r="C4246" s="10">
        <v>0</v>
      </c>
      <c r="D4246" s="11" t="str">
        <f t="shared" si="330"/>
        <v>J</v>
      </c>
      <c r="E4246" s="10" t="s">
        <v>23</v>
      </c>
      <c r="F4246" s="10" t="s">
        <v>23</v>
      </c>
      <c r="G4246" s="10">
        <v>46</v>
      </c>
      <c r="H4246" s="11" t="str">
        <f t="shared" si="331"/>
        <v>_16AY+</v>
      </c>
      <c r="I4246" s="10" t="s">
        <v>23</v>
      </c>
      <c r="J4246" s="10" t="s">
        <v>24</v>
      </c>
      <c r="K4246" s="10" t="s">
        <v>24</v>
      </c>
      <c r="L4246" s="10" t="s">
        <v>46</v>
      </c>
      <c r="M4246" s="10" t="s">
        <v>46</v>
      </c>
      <c r="N4246" s="10" t="s">
        <v>46</v>
      </c>
      <c r="O4246" s="10" t="s">
        <v>46</v>
      </c>
      <c r="P4246" s="11" t="str">
        <f t="shared" si="332"/>
        <v>_NotUsing</v>
      </c>
      <c r="Q4246" s="10" t="s">
        <v>46</v>
      </c>
      <c r="R4246" s="10" t="s">
        <v>46</v>
      </c>
      <c r="S4246" s="10" t="s">
        <v>47</v>
      </c>
      <c r="T4246" s="11" t="str" cm="1">
        <f t="array" ref="T4246">_xlfn.IFS(S4246="Month-to-month","_MM",S4246="One year","_OY",S4246="Two year","_TY")</f>
        <v>_TY</v>
      </c>
      <c r="U4246" s="10" t="s">
        <v>24</v>
      </c>
      <c r="V4246" s="10" t="s">
        <v>40</v>
      </c>
      <c r="W4246" s="10">
        <v>19.75</v>
      </c>
      <c r="X4246" s="10">
        <v>856.5</v>
      </c>
      <c r="Y4246" s="10" t="s">
        <v>24</v>
      </c>
      <c r="Z4246" s="11">
        <f t="shared" si="333"/>
        <v>0</v>
      </c>
      <c r="AA4246" s="11" t="str">
        <f t="shared" si="334"/>
        <v>J_16AY+_NotUsing_TY</v>
      </c>
    </row>
    <row r="4247" spans="1:27">
      <c r="A4247" s="10" t="s">
        <v>4282</v>
      </c>
      <c r="B4247" s="10" t="s">
        <v>30</v>
      </c>
      <c r="C4247" s="10">
        <v>0</v>
      </c>
      <c r="D4247" s="11" t="str">
        <f t="shared" si="330"/>
        <v>J</v>
      </c>
      <c r="E4247" s="10" t="s">
        <v>23</v>
      </c>
      <c r="F4247" s="10" t="s">
        <v>23</v>
      </c>
      <c r="G4247" s="10">
        <v>63</v>
      </c>
      <c r="H4247" s="11" t="str">
        <f t="shared" si="331"/>
        <v>_16AY+</v>
      </c>
      <c r="I4247" s="10" t="s">
        <v>23</v>
      </c>
      <c r="J4247" s="10" t="s">
        <v>24</v>
      </c>
      <c r="K4247" s="10" t="s">
        <v>24</v>
      </c>
      <c r="L4247" s="10" t="s">
        <v>46</v>
      </c>
      <c r="M4247" s="10" t="s">
        <v>46</v>
      </c>
      <c r="N4247" s="10" t="s">
        <v>46</v>
      </c>
      <c r="O4247" s="10" t="s">
        <v>46</v>
      </c>
      <c r="P4247" s="11" t="str">
        <f t="shared" si="332"/>
        <v>_NotUsing</v>
      </c>
      <c r="Q4247" s="10" t="s">
        <v>46</v>
      </c>
      <c r="R4247" s="10" t="s">
        <v>46</v>
      </c>
      <c r="S4247" s="10" t="s">
        <v>47</v>
      </c>
      <c r="T4247" s="11" t="str" cm="1">
        <f t="array" ref="T4247">_xlfn.IFS(S4247="Month-to-month","_MM",S4247="One year","_OY",S4247="Two year","_TY")</f>
        <v>_TY</v>
      </c>
      <c r="U4247" s="10" t="s">
        <v>24</v>
      </c>
      <c r="V4247" s="10" t="s">
        <v>32</v>
      </c>
      <c r="W4247" s="10">
        <v>19.7</v>
      </c>
      <c r="X4247" s="10">
        <v>1275.8499999999999</v>
      </c>
      <c r="Y4247" s="10" t="s">
        <v>24</v>
      </c>
      <c r="Z4247" s="11">
        <f t="shared" si="333"/>
        <v>0</v>
      </c>
      <c r="AA4247" s="11" t="str">
        <f t="shared" si="334"/>
        <v>J_16AY+_NotUsing_TY</v>
      </c>
    </row>
    <row r="4248" spans="1:27">
      <c r="A4248" s="10" t="s">
        <v>4283</v>
      </c>
      <c r="B4248" s="10" t="s">
        <v>30</v>
      </c>
      <c r="C4248" s="10">
        <v>0</v>
      </c>
      <c r="D4248" s="11" t="str">
        <f t="shared" si="330"/>
        <v>J</v>
      </c>
      <c r="E4248" s="10" t="s">
        <v>23</v>
      </c>
      <c r="F4248" s="10" t="s">
        <v>23</v>
      </c>
      <c r="G4248" s="10">
        <v>68</v>
      </c>
      <c r="H4248" s="11" t="str">
        <f t="shared" si="331"/>
        <v>_16AY+</v>
      </c>
      <c r="I4248" s="10" t="s">
        <v>23</v>
      </c>
      <c r="J4248" s="10" t="s">
        <v>23</v>
      </c>
      <c r="K4248" s="10" t="s">
        <v>37</v>
      </c>
      <c r="L4248" s="10" t="s">
        <v>23</v>
      </c>
      <c r="M4248" s="10" t="s">
        <v>23</v>
      </c>
      <c r="N4248" s="10" t="s">
        <v>23</v>
      </c>
      <c r="O4248" s="10" t="s">
        <v>24</v>
      </c>
      <c r="P4248" s="11" t="str">
        <f t="shared" si="332"/>
        <v>_Using</v>
      </c>
      <c r="Q4248" s="10" t="s">
        <v>23</v>
      </c>
      <c r="R4248" s="10" t="s">
        <v>23</v>
      </c>
      <c r="S4248" s="10" t="s">
        <v>47</v>
      </c>
      <c r="T4248" s="11" t="str" cm="1">
        <f t="array" ref="T4248">_xlfn.IFS(S4248="Month-to-month","_MM",S4248="One year","_OY",S4248="Two year","_TY")</f>
        <v>_TY</v>
      </c>
      <c r="U4248" s="10" t="s">
        <v>23</v>
      </c>
      <c r="V4248" s="10" t="s">
        <v>28</v>
      </c>
      <c r="W4248" s="10">
        <v>110.2</v>
      </c>
      <c r="X4248" s="10">
        <v>7467.5</v>
      </c>
      <c r="Y4248" s="10" t="s">
        <v>24</v>
      </c>
      <c r="Z4248" s="11">
        <f t="shared" si="333"/>
        <v>0</v>
      </c>
      <c r="AA4248" s="11" t="str">
        <f t="shared" si="334"/>
        <v>J_16AY+_Using_TY</v>
      </c>
    </row>
    <row r="4249" spans="1:27">
      <c r="A4249" s="10" t="s">
        <v>4284</v>
      </c>
      <c r="B4249" s="10" t="s">
        <v>30</v>
      </c>
      <c r="C4249" s="10">
        <v>0</v>
      </c>
      <c r="D4249" s="11" t="str">
        <f t="shared" si="330"/>
        <v>J</v>
      </c>
      <c r="E4249" s="10" t="s">
        <v>23</v>
      </c>
      <c r="F4249" s="10" t="s">
        <v>23</v>
      </c>
      <c r="G4249" s="10">
        <v>69</v>
      </c>
      <c r="H4249" s="11" t="str">
        <f t="shared" si="331"/>
        <v>_16AY+</v>
      </c>
      <c r="I4249" s="10" t="s">
        <v>23</v>
      </c>
      <c r="J4249" s="10" t="s">
        <v>24</v>
      </c>
      <c r="K4249" s="10" t="s">
        <v>37</v>
      </c>
      <c r="L4249" s="10" t="s">
        <v>23</v>
      </c>
      <c r="M4249" s="10" t="s">
        <v>23</v>
      </c>
      <c r="N4249" s="10" t="s">
        <v>24</v>
      </c>
      <c r="O4249" s="10" t="s">
        <v>23</v>
      </c>
      <c r="P4249" s="11" t="str">
        <f t="shared" si="332"/>
        <v>_Using</v>
      </c>
      <c r="Q4249" s="10" t="s">
        <v>23</v>
      </c>
      <c r="R4249" s="10" t="s">
        <v>23</v>
      </c>
      <c r="S4249" s="10" t="s">
        <v>47</v>
      </c>
      <c r="T4249" s="11" t="str" cm="1">
        <f t="array" ref="T4249">_xlfn.IFS(S4249="Month-to-month","_MM",S4249="One year","_OY",S4249="Two year","_TY")</f>
        <v>_TY</v>
      </c>
      <c r="U4249" s="10" t="s">
        <v>23</v>
      </c>
      <c r="V4249" s="10" t="s">
        <v>40</v>
      </c>
      <c r="W4249" s="10">
        <v>106.35</v>
      </c>
      <c r="X4249" s="10">
        <v>7261.75</v>
      </c>
      <c r="Y4249" s="10" t="s">
        <v>24</v>
      </c>
      <c r="Z4249" s="11">
        <f t="shared" si="333"/>
        <v>0</v>
      </c>
      <c r="AA4249" s="11" t="str">
        <f t="shared" si="334"/>
        <v>J_16AY+_Using_TY</v>
      </c>
    </row>
    <row r="4250" spans="1:27">
      <c r="A4250" s="10" t="s">
        <v>4285</v>
      </c>
      <c r="B4250" s="10" t="s">
        <v>22</v>
      </c>
      <c r="C4250" s="10">
        <v>0</v>
      </c>
      <c r="D4250" s="11" t="str">
        <f t="shared" si="330"/>
        <v>J</v>
      </c>
      <c r="E4250" s="10" t="s">
        <v>23</v>
      </c>
      <c r="F4250" s="10" t="s">
        <v>24</v>
      </c>
      <c r="G4250" s="10">
        <v>56</v>
      </c>
      <c r="H4250" s="11" t="str">
        <f t="shared" si="331"/>
        <v>_16AY+</v>
      </c>
      <c r="I4250" s="10" t="s">
        <v>23</v>
      </c>
      <c r="J4250" s="10" t="s">
        <v>23</v>
      </c>
      <c r="K4250" s="10" t="s">
        <v>37</v>
      </c>
      <c r="L4250" s="10" t="s">
        <v>24</v>
      </c>
      <c r="M4250" s="10" t="s">
        <v>23</v>
      </c>
      <c r="N4250" s="10" t="s">
        <v>23</v>
      </c>
      <c r="O4250" s="10" t="s">
        <v>23</v>
      </c>
      <c r="P4250" s="11" t="str">
        <f t="shared" si="332"/>
        <v>_Using</v>
      </c>
      <c r="Q4250" s="10" t="s">
        <v>24</v>
      </c>
      <c r="R4250" s="10" t="s">
        <v>24</v>
      </c>
      <c r="S4250" s="10" t="s">
        <v>27</v>
      </c>
      <c r="T4250" s="11" t="str" cm="1">
        <f t="array" ref="T4250">_xlfn.IFS(S4250="Month-to-month","_MM",S4250="One year","_OY",S4250="Two year","_TY")</f>
        <v>_MM</v>
      </c>
      <c r="U4250" s="10" t="s">
        <v>24</v>
      </c>
      <c r="V4250" s="10" t="s">
        <v>28</v>
      </c>
      <c r="W4250" s="10">
        <v>90.55</v>
      </c>
      <c r="X4250" s="10">
        <v>5116.6000000000004</v>
      </c>
      <c r="Y4250" s="10" t="s">
        <v>24</v>
      </c>
      <c r="Z4250" s="11">
        <f t="shared" si="333"/>
        <v>0</v>
      </c>
      <c r="AA4250" s="11" t="str">
        <f t="shared" si="334"/>
        <v>J_16AY+_Using_MM</v>
      </c>
    </row>
    <row r="4251" spans="1:27">
      <c r="A4251" s="10" t="s">
        <v>4286</v>
      </c>
      <c r="B4251" s="10" t="s">
        <v>22</v>
      </c>
      <c r="C4251" s="10">
        <v>0</v>
      </c>
      <c r="D4251" s="11" t="str">
        <f t="shared" si="330"/>
        <v>J</v>
      </c>
      <c r="E4251" s="10" t="s">
        <v>23</v>
      </c>
      <c r="F4251" s="10" t="s">
        <v>23</v>
      </c>
      <c r="G4251" s="10">
        <v>10</v>
      </c>
      <c r="H4251" s="11" t="str">
        <f t="shared" si="331"/>
        <v>_16AY</v>
      </c>
      <c r="I4251" s="10" t="s">
        <v>23</v>
      </c>
      <c r="J4251" s="10" t="s">
        <v>24</v>
      </c>
      <c r="K4251" s="10" t="s">
        <v>26</v>
      </c>
      <c r="L4251" s="10" t="s">
        <v>24</v>
      </c>
      <c r="M4251" s="10" t="s">
        <v>23</v>
      </c>
      <c r="N4251" s="10" t="s">
        <v>23</v>
      </c>
      <c r="O4251" s="10" t="s">
        <v>24</v>
      </c>
      <c r="P4251" s="11" t="str">
        <f t="shared" si="332"/>
        <v>_Using</v>
      </c>
      <c r="Q4251" s="10" t="s">
        <v>24</v>
      </c>
      <c r="R4251" s="10" t="s">
        <v>23</v>
      </c>
      <c r="S4251" s="10" t="s">
        <v>31</v>
      </c>
      <c r="T4251" s="11" t="str" cm="1">
        <f t="array" ref="T4251">_xlfn.IFS(S4251="Month-to-month","_MM",S4251="One year","_OY",S4251="Two year","_TY")</f>
        <v>_OY</v>
      </c>
      <c r="U4251" s="10" t="s">
        <v>23</v>
      </c>
      <c r="V4251" s="10" t="s">
        <v>32</v>
      </c>
      <c r="W4251" s="10">
        <v>65.900000000000006</v>
      </c>
      <c r="X4251" s="10">
        <v>660.05</v>
      </c>
      <c r="Y4251" s="10" t="s">
        <v>24</v>
      </c>
      <c r="Z4251" s="11">
        <f t="shared" si="333"/>
        <v>0</v>
      </c>
      <c r="AA4251" s="11" t="str">
        <f t="shared" si="334"/>
        <v>J_16AY_Using_OY</v>
      </c>
    </row>
    <row r="4252" spans="1:27">
      <c r="A4252" s="10" t="s">
        <v>4287</v>
      </c>
      <c r="B4252" s="10" t="s">
        <v>30</v>
      </c>
      <c r="C4252" s="10">
        <v>0</v>
      </c>
      <c r="D4252" s="11" t="str">
        <f t="shared" si="330"/>
        <v>J</v>
      </c>
      <c r="E4252" s="10" t="s">
        <v>24</v>
      </c>
      <c r="F4252" s="10" t="s">
        <v>24</v>
      </c>
      <c r="G4252" s="10">
        <v>63</v>
      </c>
      <c r="H4252" s="11" t="str">
        <f t="shared" si="331"/>
        <v>_16AY+</v>
      </c>
      <c r="I4252" s="10" t="s">
        <v>23</v>
      </c>
      <c r="J4252" s="10" t="s">
        <v>23</v>
      </c>
      <c r="K4252" s="10" t="s">
        <v>37</v>
      </c>
      <c r="L4252" s="10" t="s">
        <v>23</v>
      </c>
      <c r="M4252" s="10" t="s">
        <v>23</v>
      </c>
      <c r="N4252" s="10" t="s">
        <v>23</v>
      </c>
      <c r="O4252" s="10" t="s">
        <v>23</v>
      </c>
      <c r="P4252" s="11" t="str">
        <f t="shared" si="332"/>
        <v>_Using</v>
      </c>
      <c r="Q4252" s="10" t="s">
        <v>23</v>
      </c>
      <c r="R4252" s="10" t="s">
        <v>24</v>
      </c>
      <c r="S4252" s="10" t="s">
        <v>31</v>
      </c>
      <c r="T4252" s="11" t="str" cm="1">
        <f t="array" ref="T4252">_xlfn.IFS(S4252="Month-to-month","_MM",S4252="One year","_OY",S4252="Two year","_TY")</f>
        <v>_OY</v>
      </c>
      <c r="U4252" s="10" t="s">
        <v>24</v>
      </c>
      <c r="V4252" s="10" t="s">
        <v>40</v>
      </c>
      <c r="W4252" s="10">
        <v>104.5</v>
      </c>
      <c r="X4252" s="10">
        <v>6590.8</v>
      </c>
      <c r="Y4252" s="10" t="s">
        <v>24</v>
      </c>
      <c r="Z4252" s="11">
        <f t="shared" si="333"/>
        <v>0</v>
      </c>
      <c r="AA4252" s="11" t="str">
        <f t="shared" si="334"/>
        <v>J_16AY+_Using_OY</v>
      </c>
    </row>
    <row r="4253" spans="1:27">
      <c r="A4253" s="10" t="s">
        <v>4288</v>
      </c>
      <c r="B4253" s="10" t="s">
        <v>22</v>
      </c>
      <c r="C4253" s="10">
        <v>0</v>
      </c>
      <c r="D4253" s="11" t="str">
        <f t="shared" si="330"/>
        <v>J</v>
      </c>
      <c r="E4253" s="10" t="s">
        <v>23</v>
      </c>
      <c r="F4253" s="10" t="s">
        <v>23</v>
      </c>
      <c r="G4253" s="10">
        <v>24</v>
      </c>
      <c r="H4253" s="11" t="str">
        <f t="shared" si="331"/>
        <v>_16AY+</v>
      </c>
      <c r="I4253" s="10" t="s">
        <v>24</v>
      </c>
      <c r="J4253" s="10" t="s">
        <v>25</v>
      </c>
      <c r="K4253" s="10" t="s">
        <v>26</v>
      </c>
      <c r="L4253" s="10" t="s">
        <v>23</v>
      </c>
      <c r="M4253" s="10" t="s">
        <v>23</v>
      </c>
      <c r="N4253" s="10" t="s">
        <v>23</v>
      </c>
      <c r="O4253" s="10" t="s">
        <v>23</v>
      </c>
      <c r="P4253" s="11" t="str">
        <f t="shared" si="332"/>
        <v>_Using</v>
      </c>
      <c r="Q4253" s="10" t="s">
        <v>24</v>
      </c>
      <c r="R4253" s="10" t="s">
        <v>23</v>
      </c>
      <c r="S4253" s="10" t="s">
        <v>47</v>
      </c>
      <c r="T4253" s="11" t="str" cm="1">
        <f t="array" ref="T4253">_xlfn.IFS(S4253="Month-to-month","_MM",S4253="One year","_OY",S4253="Two year","_TY")</f>
        <v>_TY</v>
      </c>
      <c r="U4253" s="10" t="s">
        <v>23</v>
      </c>
      <c r="V4253" s="10" t="s">
        <v>32</v>
      </c>
      <c r="W4253" s="10">
        <v>52.5</v>
      </c>
      <c r="X4253" s="10">
        <v>1208.1500000000001</v>
      </c>
      <c r="Y4253" s="10" t="s">
        <v>24</v>
      </c>
      <c r="Z4253" s="11">
        <f t="shared" si="333"/>
        <v>0</v>
      </c>
      <c r="AA4253" s="11" t="str">
        <f t="shared" si="334"/>
        <v>J_16AY+_Using_TY</v>
      </c>
    </row>
    <row r="4254" spans="1:27">
      <c r="A4254" s="10" t="s">
        <v>4289</v>
      </c>
      <c r="B4254" s="10" t="s">
        <v>22</v>
      </c>
      <c r="C4254" s="10">
        <v>0</v>
      </c>
      <c r="D4254" s="11" t="str">
        <f t="shared" si="330"/>
        <v>J</v>
      </c>
      <c r="E4254" s="10" t="s">
        <v>24</v>
      </c>
      <c r="F4254" s="10" t="s">
        <v>24</v>
      </c>
      <c r="G4254" s="10">
        <v>19</v>
      </c>
      <c r="H4254" s="11" t="str">
        <f t="shared" si="331"/>
        <v>_16AY+</v>
      </c>
      <c r="I4254" s="10" t="s">
        <v>23</v>
      </c>
      <c r="J4254" s="10" t="s">
        <v>23</v>
      </c>
      <c r="K4254" s="10" t="s">
        <v>26</v>
      </c>
      <c r="L4254" s="10" t="s">
        <v>24</v>
      </c>
      <c r="M4254" s="10" t="s">
        <v>24</v>
      </c>
      <c r="N4254" s="10" t="s">
        <v>23</v>
      </c>
      <c r="O4254" s="10" t="s">
        <v>24</v>
      </c>
      <c r="P4254" s="11" t="str">
        <f t="shared" si="332"/>
        <v>_Using</v>
      </c>
      <c r="Q4254" s="10" t="s">
        <v>24</v>
      </c>
      <c r="R4254" s="10" t="s">
        <v>24</v>
      </c>
      <c r="S4254" s="10" t="s">
        <v>27</v>
      </c>
      <c r="T4254" s="11" t="str" cm="1">
        <f t="array" ref="T4254">_xlfn.IFS(S4254="Month-to-month","_MM",S4254="One year","_OY",S4254="Two year","_TY")</f>
        <v>_MM</v>
      </c>
      <c r="U4254" s="10" t="s">
        <v>23</v>
      </c>
      <c r="V4254" s="10" t="s">
        <v>32</v>
      </c>
      <c r="W4254" s="10">
        <v>56.1</v>
      </c>
      <c r="X4254" s="10">
        <v>1033.9000000000001</v>
      </c>
      <c r="Y4254" s="10" t="s">
        <v>24</v>
      </c>
      <c r="Z4254" s="11">
        <f t="shared" si="333"/>
        <v>0</v>
      </c>
      <c r="AA4254" s="11" t="str">
        <f t="shared" si="334"/>
        <v>J_16AY+_Using_MM</v>
      </c>
    </row>
    <row r="4255" spans="1:27">
      <c r="A4255" s="10" t="s">
        <v>4290</v>
      </c>
      <c r="B4255" s="10" t="s">
        <v>30</v>
      </c>
      <c r="C4255" s="10">
        <v>0</v>
      </c>
      <c r="D4255" s="11" t="str">
        <f t="shared" si="330"/>
        <v>J</v>
      </c>
      <c r="E4255" s="10" t="s">
        <v>23</v>
      </c>
      <c r="F4255" s="10" t="s">
        <v>23</v>
      </c>
      <c r="G4255" s="10">
        <v>22</v>
      </c>
      <c r="H4255" s="11" t="str">
        <f t="shared" si="331"/>
        <v>_16AY+</v>
      </c>
      <c r="I4255" s="10" t="s">
        <v>23</v>
      </c>
      <c r="J4255" s="10" t="s">
        <v>23</v>
      </c>
      <c r="K4255" s="10" t="s">
        <v>37</v>
      </c>
      <c r="L4255" s="10" t="s">
        <v>24</v>
      </c>
      <c r="M4255" s="10" t="s">
        <v>24</v>
      </c>
      <c r="N4255" s="10" t="s">
        <v>23</v>
      </c>
      <c r="O4255" s="10" t="s">
        <v>24</v>
      </c>
      <c r="P4255" s="11" t="str">
        <f t="shared" si="332"/>
        <v>_Using</v>
      </c>
      <c r="Q4255" s="10" t="s">
        <v>23</v>
      </c>
      <c r="R4255" s="10" t="s">
        <v>24</v>
      </c>
      <c r="S4255" s="10" t="s">
        <v>27</v>
      </c>
      <c r="T4255" s="11" t="str" cm="1">
        <f t="array" ref="T4255">_xlfn.IFS(S4255="Month-to-month","_MM",S4255="One year","_OY",S4255="Two year","_TY")</f>
        <v>_MM</v>
      </c>
      <c r="U4255" s="10" t="s">
        <v>23</v>
      </c>
      <c r="V4255" s="10" t="s">
        <v>28</v>
      </c>
      <c r="W4255" s="10">
        <v>88.75</v>
      </c>
      <c r="X4255" s="10">
        <v>1885.15</v>
      </c>
      <c r="Y4255" s="10" t="s">
        <v>24</v>
      </c>
      <c r="Z4255" s="11">
        <f t="shared" si="333"/>
        <v>0</v>
      </c>
      <c r="AA4255" s="11" t="str">
        <f t="shared" si="334"/>
        <v>J_16AY+_Using_MM</v>
      </c>
    </row>
    <row r="4256" spans="1:27">
      <c r="A4256" s="10" t="s">
        <v>4291</v>
      </c>
      <c r="B4256" s="10" t="s">
        <v>30</v>
      </c>
      <c r="C4256" s="10">
        <v>0</v>
      </c>
      <c r="D4256" s="11" t="str">
        <f t="shared" si="330"/>
        <v>J</v>
      </c>
      <c r="E4256" s="10" t="s">
        <v>23</v>
      </c>
      <c r="F4256" s="10" t="s">
        <v>24</v>
      </c>
      <c r="G4256" s="10">
        <v>29</v>
      </c>
      <c r="H4256" s="11" t="str">
        <f t="shared" si="331"/>
        <v>_16AY+</v>
      </c>
      <c r="I4256" s="10" t="s">
        <v>23</v>
      </c>
      <c r="J4256" s="10" t="s">
        <v>23</v>
      </c>
      <c r="K4256" s="10" t="s">
        <v>37</v>
      </c>
      <c r="L4256" s="10" t="s">
        <v>23</v>
      </c>
      <c r="M4256" s="10" t="s">
        <v>23</v>
      </c>
      <c r="N4256" s="10" t="s">
        <v>24</v>
      </c>
      <c r="O4256" s="10" t="s">
        <v>24</v>
      </c>
      <c r="P4256" s="11" t="str">
        <f t="shared" si="332"/>
        <v>_Using</v>
      </c>
      <c r="Q4256" s="10" t="s">
        <v>24</v>
      </c>
      <c r="R4256" s="10" t="s">
        <v>24</v>
      </c>
      <c r="S4256" s="10" t="s">
        <v>27</v>
      </c>
      <c r="T4256" s="11" t="str" cm="1">
        <f t="array" ref="T4256">_xlfn.IFS(S4256="Month-to-month","_MM",S4256="One year","_OY",S4256="Two year","_TY")</f>
        <v>_MM</v>
      </c>
      <c r="U4256" s="10" t="s">
        <v>23</v>
      </c>
      <c r="V4256" s="10" t="s">
        <v>28</v>
      </c>
      <c r="W4256" s="10">
        <v>84.45</v>
      </c>
      <c r="X4256" s="10">
        <v>2467.1</v>
      </c>
      <c r="Y4256" s="10" t="s">
        <v>23</v>
      </c>
      <c r="Z4256" s="11">
        <f t="shared" si="333"/>
        <v>1</v>
      </c>
      <c r="AA4256" s="11" t="str">
        <f t="shared" si="334"/>
        <v>J_16AY+_Using_MM</v>
      </c>
    </row>
    <row r="4257" spans="1:27">
      <c r="A4257" s="10" t="s">
        <v>4292</v>
      </c>
      <c r="B4257" s="10" t="s">
        <v>30</v>
      </c>
      <c r="C4257" s="10">
        <v>0</v>
      </c>
      <c r="D4257" s="11" t="str">
        <f t="shared" si="330"/>
        <v>J</v>
      </c>
      <c r="E4257" s="10" t="s">
        <v>23</v>
      </c>
      <c r="F4257" s="10" t="s">
        <v>24</v>
      </c>
      <c r="G4257" s="10">
        <v>13</v>
      </c>
      <c r="H4257" s="11" t="str">
        <f t="shared" si="331"/>
        <v>_16AY</v>
      </c>
      <c r="I4257" s="10" t="s">
        <v>23</v>
      </c>
      <c r="J4257" s="10" t="s">
        <v>23</v>
      </c>
      <c r="K4257" s="10" t="s">
        <v>26</v>
      </c>
      <c r="L4257" s="10" t="s">
        <v>24</v>
      </c>
      <c r="M4257" s="10" t="s">
        <v>24</v>
      </c>
      <c r="N4257" s="10" t="s">
        <v>23</v>
      </c>
      <c r="O4257" s="10" t="s">
        <v>24</v>
      </c>
      <c r="P4257" s="11" t="str">
        <f t="shared" si="332"/>
        <v>_Using</v>
      </c>
      <c r="Q4257" s="10" t="s">
        <v>23</v>
      </c>
      <c r="R4257" s="10" t="s">
        <v>23</v>
      </c>
      <c r="S4257" s="10" t="s">
        <v>31</v>
      </c>
      <c r="T4257" s="11" t="str" cm="1">
        <f t="array" ref="T4257">_xlfn.IFS(S4257="Month-to-month","_MM",S4257="One year","_OY",S4257="Two year","_TY")</f>
        <v>_OY</v>
      </c>
      <c r="U4257" s="10" t="s">
        <v>23</v>
      </c>
      <c r="V4257" s="10" t="s">
        <v>32</v>
      </c>
      <c r="W4257" s="10">
        <v>75.3</v>
      </c>
      <c r="X4257" s="10">
        <v>989.45</v>
      </c>
      <c r="Y4257" s="10" t="s">
        <v>23</v>
      </c>
      <c r="Z4257" s="11">
        <f t="shared" si="333"/>
        <v>1</v>
      </c>
      <c r="AA4257" s="11" t="str">
        <f t="shared" si="334"/>
        <v>J_16AY_Using_OY</v>
      </c>
    </row>
    <row r="4258" spans="1:27">
      <c r="A4258" s="10" t="s">
        <v>4293</v>
      </c>
      <c r="B4258" s="10" t="s">
        <v>22</v>
      </c>
      <c r="C4258" s="10">
        <v>0</v>
      </c>
      <c r="D4258" s="11" t="str">
        <f t="shared" si="330"/>
        <v>J</v>
      </c>
      <c r="E4258" s="10" t="s">
        <v>23</v>
      </c>
      <c r="F4258" s="10" t="s">
        <v>24</v>
      </c>
      <c r="G4258" s="10">
        <v>70</v>
      </c>
      <c r="H4258" s="11" t="str">
        <f t="shared" si="331"/>
        <v>_16AY+</v>
      </c>
      <c r="I4258" s="10" t="s">
        <v>23</v>
      </c>
      <c r="J4258" s="10" t="s">
        <v>23</v>
      </c>
      <c r="K4258" s="10" t="s">
        <v>24</v>
      </c>
      <c r="L4258" s="10" t="s">
        <v>46</v>
      </c>
      <c r="M4258" s="10" t="s">
        <v>46</v>
      </c>
      <c r="N4258" s="10" t="s">
        <v>46</v>
      </c>
      <c r="O4258" s="10" t="s">
        <v>46</v>
      </c>
      <c r="P4258" s="11" t="str">
        <f t="shared" si="332"/>
        <v>_NotUsing</v>
      </c>
      <c r="Q4258" s="10" t="s">
        <v>46</v>
      </c>
      <c r="R4258" s="10" t="s">
        <v>46</v>
      </c>
      <c r="S4258" s="10" t="s">
        <v>47</v>
      </c>
      <c r="T4258" s="11" t="str" cm="1">
        <f t="array" ref="T4258">_xlfn.IFS(S4258="Month-to-month","_MM",S4258="One year","_OY",S4258="Two year","_TY")</f>
        <v>_TY</v>
      </c>
      <c r="U4258" s="10" t="s">
        <v>23</v>
      </c>
      <c r="V4258" s="10" t="s">
        <v>35</v>
      </c>
      <c r="W4258" s="10">
        <v>26</v>
      </c>
      <c r="X4258" s="10">
        <v>2006.95</v>
      </c>
      <c r="Y4258" s="10" t="s">
        <v>24</v>
      </c>
      <c r="Z4258" s="11">
        <f t="shared" si="333"/>
        <v>0</v>
      </c>
      <c r="AA4258" s="11" t="str">
        <f t="shared" si="334"/>
        <v>J_16AY+_NotUsing_TY</v>
      </c>
    </row>
    <row r="4259" spans="1:27">
      <c r="A4259" s="10" t="s">
        <v>4294</v>
      </c>
      <c r="B4259" s="10" t="s">
        <v>22</v>
      </c>
      <c r="C4259" s="10">
        <v>0</v>
      </c>
      <c r="D4259" s="11" t="str">
        <f t="shared" si="330"/>
        <v>J</v>
      </c>
      <c r="E4259" s="10" t="s">
        <v>23</v>
      </c>
      <c r="F4259" s="10" t="s">
        <v>24</v>
      </c>
      <c r="G4259" s="10">
        <v>49</v>
      </c>
      <c r="H4259" s="11" t="str">
        <f t="shared" si="331"/>
        <v>_16AY+</v>
      </c>
      <c r="I4259" s="10" t="s">
        <v>23</v>
      </c>
      <c r="J4259" s="10" t="s">
        <v>24</v>
      </c>
      <c r="K4259" s="10" t="s">
        <v>37</v>
      </c>
      <c r="L4259" s="10" t="s">
        <v>24</v>
      </c>
      <c r="M4259" s="10" t="s">
        <v>23</v>
      </c>
      <c r="N4259" s="10" t="s">
        <v>23</v>
      </c>
      <c r="O4259" s="10" t="s">
        <v>24</v>
      </c>
      <c r="P4259" s="11" t="str">
        <f t="shared" si="332"/>
        <v>_Using</v>
      </c>
      <c r="Q4259" s="10" t="s">
        <v>23</v>
      </c>
      <c r="R4259" s="10" t="s">
        <v>23</v>
      </c>
      <c r="S4259" s="10" t="s">
        <v>27</v>
      </c>
      <c r="T4259" s="11" t="str" cm="1">
        <f t="array" ref="T4259">_xlfn.IFS(S4259="Month-to-month","_MM",S4259="One year","_OY",S4259="Two year","_TY")</f>
        <v>_MM</v>
      </c>
      <c r="U4259" s="10" t="s">
        <v>24</v>
      </c>
      <c r="V4259" s="10" t="s">
        <v>28</v>
      </c>
      <c r="W4259" s="10">
        <v>99.4</v>
      </c>
      <c r="X4259" s="10">
        <v>5025</v>
      </c>
      <c r="Y4259" s="10" t="s">
        <v>24</v>
      </c>
      <c r="Z4259" s="11">
        <f t="shared" si="333"/>
        <v>0</v>
      </c>
      <c r="AA4259" s="11" t="str">
        <f t="shared" si="334"/>
        <v>J_16AY+_Using_MM</v>
      </c>
    </row>
    <row r="4260" spans="1:27">
      <c r="A4260" s="10" t="s">
        <v>4295</v>
      </c>
      <c r="B4260" s="10" t="s">
        <v>22</v>
      </c>
      <c r="C4260" s="10">
        <v>1</v>
      </c>
      <c r="D4260" s="11" t="str">
        <f t="shared" si="330"/>
        <v>S</v>
      </c>
      <c r="E4260" s="10" t="s">
        <v>23</v>
      </c>
      <c r="F4260" s="10" t="s">
        <v>24</v>
      </c>
      <c r="G4260" s="10">
        <v>43</v>
      </c>
      <c r="H4260" s="11" t="str">
        <f t="shared" si="331"/>
        <v>_16AY+</v>
      </c>
      <c r="I4260" s="10" t="s">
        <v>23</v>
      </c>
      <c r="J4260" s="10" t="s">
        <v>23</v>
      </c>
      <c r="K4260" s="10" t="s">
        <v>37</v>
      </c>
      <c r="L4260" s="10" t="s">
        <v>23</v>
      </c>
      <c r="M4260" s="10" t="s">
        <v>24</v>
      </c>
      <c r="N4260" s="10" t="s">
        <v>23</v>
      </c>
      <c r="O4260" s="10" t="s">
        <v>23</v>
      </c>
      <c r="P4260" s="11" t="str">
        <f t="shared" si="332"/>
        <v>_Using</v>
      </c>
      <c r="Q4260" s="10" t="s">
        <v>23</v>
      </c>
      <c r="R4260" s="10" t="s">
        <v>23</v>
      </c>
      <c r="S4260" s="10" t="s">
        <v>31</v>
      </c>
      <c r="T4260" s="11" t="str" cm="1">
        <f t="array" ref="T4260">_xlfn.IFS(S4260="Month-to-month","_MM",S4260="One year","_OY",S4260="Two year","_TY")</f>
        <v>_OY</v>
      </c>
      <c r="U4260" s="10" t="s">
        <v>23</v>
      </c>
      <c r="V4260" s="10" t="s">
        <v>32</v>
      </c>
      <c r="W4260" s="10">
        <v>109.55</v>
      </c>
      <c r="X4260" s="10">
        <v>4830.25</v>
      </c>
      <c r="Y4260" s="10" t="s">
        <v>23</v>
      </c>
      <c r="Z4260" s="11">
        <f t="shared" si="333"/>
        <v>1</v>
      </c>
      <c r="AA4260" s="11" t="str">
        <f t="shared" si="334"/>
        <v>S_16AY+_Using_OY</v>
      </c>
    </row>
    <row r="4261" spans="1:27">
      <c r="A4261" s="10" t="s">
        <v>4296</v>
      </c>
      <c r="B4261" s="10" t="s">
        <v>22</v>
      </c>
      <c r="C4261" s="10">
        <v>0</v>
      </c>
      <c r="D4261" s="11" t="str">
        <f t="shared" si="330"/>
        <v>J</v>
      </c>
      <c r="E4261" s="10" t="s">
        <v>24</v>
      </c>
      <c r="F4261" s="10" t="s">
        <v>24</v>
      </c>
      <c r="G4261" s="10">
        <v>3</v>
      </c>
      <c r="H4261" s="11" t="str">
        <f t="shared" si="331"/>
        <v>_6AY</v>
      </c>
      <c r="I4261" s="10" t="s">
        <v>23</v>
      </c>
      <c r="J4261" s="10" t="s">
        <v>24</v>
      </c>
      <c r="K4261" s="10" t="s">
        <v>24</v>
      </c>
      <c r="L4261" s="10" t="s">
        <v>46</v>
      </c>
      <c r="M4261" s="10" t="s">
        <v>46</v>
      </c>
      <c r="N4261" s="10" t="s">
        <v>46</v>
      </c>
      <c r="O4261" s="10" t="s">
        <v>46</v>
      </c>
      <c r="P4261" s="11" t="str">
        <f t="shared" si="332"/>
        <v>_NotUsing</v>
      </c>
      <c r="Q4261" s="10" t="s">
        <v>46</v>
      </c>
      <c r="R4261" s="10" t="s">
        <v>46</v>
      </c>
      <c r="S4261" s="10" t="s">
        <v>27</v>
      </c>
      <c r="T4261" s="11" t="str" cm="1">
        <f t="array" ref="T4261">_xlfn.IFS(S4261="Month-to-month","_MM",S4261="One year","_OY",S4261="Two year","_TY")</f>
        <v>_MM</v>
      </c>
      <c r="U4261" s="10" t="s">
        <v>23</v>
      </c>
      <c r="V4261" s="10" t="s">
        <v>32</v>
      </c>
      <c r="W4261" s="10">
        <v>19.600000000000001</v>
      </c>
      <c r="X4261" s="10">
        <v>59.75</v>
      </c>
      <c r="Y4261" s="10" t="s">
        <v>23</v>
      </c>
      <c r="Z4261" s="11">
        <f t="shared" si="333"/>
        <v>1</v>
      </c>
      <c r="AA4261" s="11" t="str">
        <f t="shared" si="334"/>
        <v>J_6AY_NotUsing_MM</v>
      </c>
    </row>
    <row r="4262" spans="1:27">
      <c r="A4262" s="10" t="s">
        <v>4297</v>
      </c>
      <c r="B4262" s="10" t="s">
        <v>30</v>
      </c>
      <c r="C4262" s="10">
        <v>0</v>
      </c>
      <c r="D4262" s="11" t="str">
        <f t="shared" si="330"/>
        <v>J</v>
      </c>
      <c r="E4262" s="10" t="s">
        <v>23</v>
      </c>
      <c r="F4262" s="10" t="s">
        <v>23</v>
      </c>
      <c r="G4262" s="10">
        <v>42</v>
      </c>
      <c r="H4262" s="11" t="str">
        <f t="shared" si="331"/>
        <v>_16AY+</v>
      </c>
      <c r="I4262" s="10" t="s">
        <v>23</v>
      </c>
      <c r="J4262" s="10" t="s">
        <v>24</v>
      </c>
      <c r="K4262" s="10" t="s">
        <v>26</v>
      </c>
      <c r="L4262" s="10" t="s">
        <v>24</v>
      </c>
      <c r="M4262" s="10" t="s">
        <v>24</v>
      </c>
      <c r="N4262" s="10" t="s">
        <v>23</v>
      </c>
      <c r="O4262" s="10" t="s">
        <v>23</v>
      </c>
      <c r="P4262" s="11" t="str">
        <f t="shared" si="332"/>
        <v>_Using</v>
      </c>
      <c r="Q4262" s="10" t="s">
        <v>23</v>
      </c>
      <c r="R4262" s="10" t="s">
        <v>23</v>
      </c>
      <c r="S4262" s="10" t="s">
        <v>31</v>
      </c>
      <c r="T4262" s="11" t="str" cm="1">
        <f t="array" ref="T4262">_xlfn.IFS(S4262="Month-to-month","_MM",S4262="One year","_OY",S4262="Two year","_TY")</f>
        <v>_OY</v>
      </c>
      <c r="U4262" s="10" t="s">
        <v>24</v>
      </c>
      <c r="V4262" s="10" t="s">
        <v>28</v>
      </c>
      <c r="W4262" s="10">
        <v>73.150000000000006</v>
      </c>
      <c r="X4262" s="10">
        <v>3088.25</v>
      </c>
      <c r="Y4262" s="10" t="s">
        <v>24</v>
      </c>
      <c r="Z4262" s="11">
        <f t="shared" si="333"/>
        <v>0</v>
      </c>
      <c r="AA4262" s="11" t="str">
        <f t="shared" si="334"/>
        <v>J_16AY+_Using_OY</v>
      </c>
    </row>
    <row r="4263" spans="1:27">
      <c r="A4263" s="10" t="s">
        <v>4298</v>
      </c>
      <c r="B4263" s="10" t="s">
        <v>30</v>
      </c>
      <c r="C4263" s="10">
        <v>0</v>
      </c>
      <c r="D4263" s="11" t="str">
        <f t="shared" si="330"/>
        <v>J</v>
      </c>
      <c r="E4263" s="10" t="s">
        <v>24</v>
      </c>
      <c r="F4263" s="10" t="s">
        <v>24</v>
      </c>
      <c r="G4263" s="10">
        <v>57</v>
      </c>
      <c r="H4263" s="11" t="str">
        <f t="shared" si="331"/>
        <v>_16AY+</v>
      </c>
      <c r="I4263" s="10" t="s">
        <v>23</v>
      </c>
      <c r="J4263" s="10" t="s">
        <v>24</v>
      </c>
      <c r="K4263" s="10" t="s">
        <v>26</v>
      </c>
      <c r="L4263" s="10" t="s">
        <v>24</v>
      </c>
      <c r="M4263" s="10" t="s">
        <v>23</v>
      </c>
      <c r="N4263" s="10" t="s">
        <v>24</v>
      </c>
      <c r="O4263" s="10" t="s">
        <v>23</v>
      </c>
      <c r="P4263" s="11" t="str">
        <f t="shared" si="332"/>
        <v>_Using</v>
      </c>
      <c r="Q4263" s="10" t="s">
        <v>24</v>
      </c>
      <c r="R4263" s="10" t="s">
        <v>24</v>
      </c>
      <c r="S4263" s="10" t="s">
        <v>31</v>
      </c>
      <c r="T4263" s="11" t="str" cm="1">
        <f t="array" ref="T4263">_xlfn.IFS(S4263="Month-to-month","_MM",S4263="One year","_OY",S4263="Two year","_TY")</f>
        <v>_OY</v>
      </c>
      <c r="U4263" s="10" t="s">
        <v>23</v>
      </c>
      <c r="V4263" s="10" t="s">
        <v>32</v>
      </c>
      <c r="W4263" s="10">
        <v>54.65</v>
      </c>
      <c r="X4263" s="10">
        <v>3134.7</v>
      </c>
      <c r="Y4263" s="10" t="s">
        <v>24</v>
      </c>
      <c r="Z4263" s="11">
        <f t="shared" si="333"/>
        <v>0</v>
      </c>
      <c r="AA4263" s="11" t="str">
        <f t="shared" si="334"/>
        <v>J_16AY+_Using_OY</v>
      </c>
    </row>
    <row r="4264" spans="1:27">
      <c r="A4264" s="10" t="s">
        <v>4299</v>
      </c>
      <c r="B4264" s="10" t="s">
        <v>30</v>
      </c>
      <c r="C4264" s="10">
        <v>1</v>
      </c>
      <c r="D4264" s="11" t="str">
        <f t="shared" si="330"/>
        <v>S</v>
      </c>
      <c r="E4264" s="10" t="s">
        <v>24</v>
      </c>
      <c r="F4264" s="10" t="s">
        <v>24</v>
      </c>
      <c r="G4264" s="10">
        <v>2</v>
      </c>
      <c r="H4264" s="11" t="str">
        <f t="shared" si="331"/>
        <v>_6AY</v>
      </c>
      <c r="I4264" s="10" t="s">
        <v>23</v>
      </c>
      <c r="J4264" s="10" t="s">
        <v>24</v>
      </c>
      <c r="K4264" s="10" t="s">
        <v>26</v>
      </c>
      <c r="L4264" s="10" t="s">
        <v>23</v>
      </c>
      <c r="M4264" s="10" t="s">
        <v>24</v>
      </c>
      <c r="N4264" s="10" t="s">
        <v>23</v>
      </c>
      <c r="O4264" s="10" t="s">
        <v>24</v>
      </c>
      <c r="P4264" s="11" t="str">
        <f t="shared" si="332"/>
        <v>_Using</v>
      </c>
      <c r="Q4264" s="10" t="s">
        <v>23</v>
      </c>
      <c r="R4264" s="10" t="s">
        <v>24</v>
      </c>
      <c r="S4264" s="10" t="s">
        <v>27</v>
      </c>
      <c r="T4264" s="11" t="str" cm="1">
        <f t="array" ref="T4264">_xlfn.IFS(S4264="Month-to-month","_MM",S4264="One year","_OY",S4264="Two year","_TY")</f>
        <v>_MM</v>
      </c>
      <c r="U4264" s="10" t="s">
        <v>24</v>
      </c>
      <c r="V4264" s="10" t="s">
        <v>35</v>
      </c>
      <c r="W4264" s="10">
        <v>66.400000000000006</v>
      </c>
      <c r="X4264" s="10">
        <v>94.55</v>
      </c>
      <c r="Y4264" s="10" t="s">
        <v>23</v>
      </c>
      <c r="Z4264" s="11">
        <f t="shared" si="333"/>
        <v>1</v>
      </c>
      <c r="AA4264" s="11" t="str">
        <f t="shared" si="334"/>
        <v>S_6AY_Using_MM</v>
      </c>
    </row>
    <row r="4265" spans="1:27">
      <c r="A4265" s="10" t="s">
        <v>4300</v>
      </c>
      <c r="B4265" s="10" t="s">
        <v>22</v>
      </c>
      <c r="C4265" s="10">
        <v>0</v>
      </c>
      <c r="D4265" s="11" t="str">
        <f t="shared" si="330"/>
        <v>J</v>
      </c>
      <c r="E4265" s="10" t="s">
        <v>23</v>
      </c>
      <c r="F4265" s="10" t="s">
        <v>24</v>
      </c>
      <c r="G4265" s="10">
        <v>72</v>
      </c>
      <c r="H4265" s="11" t="str">
        <f t="shared" si="331"/>
        <v>_16AY+</v>
      </c>
      <c r="I4265" s="10" t="s">
        <v>23</v>
      </c>
      <c r="J4265" s="10" t="s">
        <v>23</v>
      </c>
      <c r="K4265" s="10" t="s">
        <v>37</v>
      </c>
      <c r="L4265" s="10" t="s">
        <v>23</v>
      </c>
      <c r="M4265" s="10" t="s">
        <v>23</v>
      </c>
      <c r="N4265" s="10" t="s">
        <v>23</v>
      </c>
      <c r="O4265" s="10" t="s">
        <v>23</v>
      </c>
      <c r="P4265" s="11" t="str">
        <f t="shared" si="332"/>
        <v>_Using</v>
      </c>
      <c r="Q4265" s="10" t="s">
        <v>23</v>
      </c>
      <c r="R4265" s="10" t="s">
        <v>23</v>
      </c>
      <c r="S4265" s="10" t="s">
        <v>47</v>
      </c>
      <c r="T4265" s="11" t="str" cm="1">
        <f t="array" ref="T4265">_xlfn.IFS(S4265="Month-to-month","_MM",S4265="One year","_OY",S4265="Two year","_TY")</f>
        <v>_TY</v>
      </c>
      <c r="U4265" s="10" t="s">
        <v>23</v>
      </c>
      <c r="V4265" s="10" t="s">
        <v>40</v>
      </c>
      <c r="W4265" s="10">
        <v>115.55</v>
      </c>
      <c r="X4265" s="10">
        <v>8312.4</v>
      </c>
      <c r="Y4265" s="10" t="s">
        <v>24</v>
      </c>
      <c r="Z4265" s="11">
        <f t="shared" si="333"/>
        <v>0</v>
      </c>
      <c r="AA4265" s="11" t="str">
        <f t="shared" si="334"/>
        <v>J_16AY+_Using_TY</v>
      </c>
    </row>
    <row r="4266" spans="1:27">
      <c r="A4266" s="10" t="s">
        <v>4301</v>
      </c>
      <c r="B4266" s="10" t="s">
        <v>22</v>
      </c>
      <c r="C4266" s="10">
        <v>1</v>
      </c>
      <c r="D4266" s="11" t="str">
        <f t="shared" si="330"/>
        <v>S</v>
      </c>
      <c r="E4266" s="10" t="s">
        <v>24</v>
      </c>
      <c r="F4266" s="10" t="s">
        <v>24</v>
      </c>
      <c r="G4266" s="10">
        <v>46</v>
      </c>
      <c r="H4266" s="11" t="str">
        <f t="shared" si="331"/>
        <v>_16AY+</v>
      </c>
      <c r="I4266" s="10" t="s">
        <v>23</v>
      </c>
      <c r="J4266" s="10" t="s">
        <v>23</v>
      </c>
      <c r="K4266" s="10" t="s">
        <v>37</v>
      </c>
      <c r="L4266" s="10" t="s">
        <v>24</v>
      </c>
      <c r="M4266" s="10" t="s">
        <v>23</v>
      </c>
      <c r="N4266" s="10" t="s">
        <v>23</v>
      </c>
      <c r="O4266" s="10" t="s">
        <v>24</v>
      </c>
      <c r="P4266" s="11" t="str">
        <f t="shared" si="332"/>
        <v>_Using</v>
      </c>
      <c r="Q4266" s="10" t="s">
        <v>23</v>
      </c>
      <c r="R4266" s="10" t="s">
        <v>23</v>
      </c>
      <c r="S4266" s="10" t="s">
        <v>27</v>
      </c>
      <c r="T4266" s="11" t="str" cm="1">
        <f t="array" ref="T4266">_xlfn.IFS(S4266="Month-to-month","_MM",S4266="One year","_OY",S4266="Two year","_TY")</f>
        <v>_MM</v>
      </c>
      <c r="U4266" s="10" t="s">
        <v>23</v>
      </c>
      <c r="V4266" s="10" t="s">
        <v>28</v>
      </c>
      <c r="W4266" s="10">
        <v>104.45</v>
      </c>
      <c r="X4266" s="10">
        <v>4863.8500000000004</v>
      </c>
      <c r="Y4266" s="10" t="s">
        <v>24</v>
      </c>
      <c r="Z4266" s="11">
        <f t="shared" si="333"/>
        <v>0</v>
      </c>
      <c r="AA4266" s="11" t="str">
        <f t="shared" si="334"/>
        <v>S_16AY+_Using_MM</v>
      </c>
    </row>
    <row r="4267" spans="1:27">
      <c r="A4267" s="10" t="s">
        <v>4302</v>
      </c>
      <c r="B4267" s="10" t="s">
        <v>30</v>
      </c>
      <c r="C4267" s="10">
        <v>1</v>
      </c>
      <c r="D4267" s="11" t="str">
        <f t="shared" si="330"/>
        <v>S</v>
      </c>
      <c r="E4267" s="10" t="s">
        <v>23</v>
      </c>
      <c r="F4267" s="10" t="s">
        <v>24</v>
      </c>
      <c r="G4267" s="10">
        <v>66</v>
      </c>
      <c r="H4267" s="11" t="str">
        <f t="shared" si="331"/>
        <v>_16AY+</v>
      </c>
      <c r="I4267" s="10" t="s">
        <v>23</v>
      </c>
      <c r="J4267" s="10" t="s">
        <v>23</v>
      </c>
      <c r="K4267" s="10" t="s">
        <v>37</v>
      </c>
      <c r="L4267" s="10" t="s">
        <v>24</v>
      </c>
      <c r="M4267" s="10" t="s">
        <v>24</v>
      </c>
      <c r="N4267" s="10" t="s">
        <v>24</v>
      </c>
      <c r="O4267" s="10" t="s">
        <v>23</v>
      </c>
      <c r="P4267" s="11" t="str">
        <f t="shared" si="332"/>
        <v>_Using</v>
      </c>
      <c r="Q4267" s="10" t="s">
        <v>23</v>
      </c>
      <c r="R4267" s="10" t="s">
        <v>23</v>
      </c>
      <c r="S4267" s="10" t="s">
        <v>27</v>
      </c>
      <c r="T4267" s="11" t="str" cm="1">
        <f t="array" ref="T4267">_xlfn.IFS(S4267="Month-to-month","_MM",S4267="One year","_OY",S4267="Two year","_TY")</f>
        <v>_MM</v>
      </c>
      <c r="U4267" s="10" t="s">
        <v>23</v>
      </c>
      <c r="V4267" s="10" t="s">
        <v>40</v>
      </c>
      <c r="W4267" s="10">
        <v>100.05</v>
      </c>
      <c r="X4267" s="10">
        <v>6871.9</v>
      </c>
      <c r="Y4267" s="10" t="s">
        <v>23</v>
      </c>
      <c r="Z4267" s="11">
        <f t="shared" si="333"/>
        <v>1</v>
      </c>
      <c r="AA4267" s="11" t="str">
        <f t="shared" si="334"/>
        <v>S_16AY+_Using_MM</v>
      </c>
    </row>
    <row r="4268" spans="1:27">
      <c r="A4268" s="10" t="s">
        <v>4303</v>
      </c>
      <c r="B4268" s="10" t="s">
        <v>30</v>
      </c>
      <c r="C4268" s="10">
        <v>0</v>
      </c>
      <c r="D4268" s="11" t="str">
        <f t="shared" si="330"/>
        <v>J</v>
      </c>
      <c r="E4268" s="10" t="s">
        <v>24</v>
      </c>
      <c r="F4268" s="10" t="s">
        <v>24</v>
      </c>
      <c r="G4268" s="10">
        <v>62</v>
      </c>
      <c r="H4268" s="11" t="str">
        <f t="shared" si="331"/>
        <v>_16AY+</v>
      </c>
      <c r="I4268" s="10" t="s">
        <v>23</v>
      </c>
      <c r="J4268" s="10" t="s">
        <v>23</v>
      </c>
      <c r="K4268" s="10" t="s">
        <v>37</v>
      </c>
      <c r="L4268" s="10" t="s">
        <v>23</v>
      </c>
      <c r="M4268" s="10" t="s">
        <v>23</v>
      </c>
      <c r="N4268" s="10" t="s">
        <v>24</v>
      </c>
      <c r="O4268" s="10" t="s">
        <v>23</v>
      </c>
      <c r="P4268" s="11" t="str">
        <f t="shared" si="332"/>
        <v>_Using</v>
      </c>
      <c r="Q4268" s="10" t="s">
        <v>24</v>
      </c>
      <c r="R4268" s="10" t="s">
        <v>23</v>
      </c>
      <c r="S4268" s="10" t="s">
        <v>31</v>
      </c>
      <c r="T4268" s="11" t="str" cm="1">
        <f t="array" ref="T4268">_xlfn.IFS(S4268="Month-to-month","_MM",S4268="One year","_OY",S4268="Two year","_TY")</f>
        <v>_OY</v>
      </c>
      <c r="U4268" s="10" t="s">
        <v>24</v>
      </c>
      <c r="V4268" s="10" t="s">
        <v>28</v>
      </c>
      <c r="W4268" s="10">
        <v>102</v>
      </c>
      <c r="X4268" s="10">
        <v>6529.25</v>
      </c>
      <c r="Y4268" s="10" t="s">
        <v>23</v>
      </c>
      <c r="Z4268" s="11">
        <f t="shared" si="333"/>
        <v>1</v>
      </c>
      <c r="AA4268" s="11" t="str">
        <f t="shared" si="334"/>
        <v>J_16AY+_Using_OY</v>
      </c>
    </row>
    <row r="4269" spans="1:27">
      <c r="A4269" s="10" t="s">
        <v>4304</v>
      </c>
      <c r="B4269" s="10" t="s">
        <v>22</v>
      </c>
      <c r="C4269" s="10">
        <v>0</v>
      </c>
      <c r="D4269" s="11" t="str">
        <f t="shared" si="330"/>
        <v>J</v>
      </c>
      <c r="E4269" s="10" t="s">
        <v>23</v>
      </c>
      <c r="F4269" s="10" t="s">
        <v>24</v>
      </c>
      <c r="G4269" s="10">
        <v>72</v>
      </c>
      <c r="H4269" s="11" t="str">
        <f t="shared" si="331"/>
        <v>_16AY+</v>
      </c>
      <c r="I4269" s="10" t="s">
        <v>23</v>
      </c>
      <c r="J4269" s="10" t="s">
        <v>23</v>
      </c>
      <c r="K4269" s="10" t="s">
        <v>26</v>
      </c>
      <c r="L4269" s="10" t="s">
        <v>23</v>
      </c>
      <c r="M4269" s="10" t="s">
        <v>23</v>
      </c>
      <c r="N4269" s="10" t="s">
        <v>23</v>
      </c>
      <c r="O4269" s="10" t="s">
        <v>23</v>
      </c>
      <c r="P4269" s="11" t="str">
        <f t="shared" si="332"/>
        <v>_Using</v>
      </c>
      <c r="Q4269" s="10" t="s">
        <v>23</v>
      </c>
      <c r="R4269" s="10" t="s">
        <v>23</v>
      </c>
      <c r="S4269" s="10" t="s">
        <v>47</v>
      </c>
      <c r="T4269" s="11" t="str" cm="1">
        <f t="array" ref="T4269">_xlfn.IFS(S4269="Month-to-month","_MM",S4269="One year","_OY",S4269="Two year","_TY")</f>
        <v>_TY</v>
      </c>
      <c r="U4269" s="10" t="s">
        <v>23</v>
      </c>
      <c r="V4269" s="10" t="s">
        <v>35</v>
      </c>
      <c r="W4269" s="10">
        <v>91.15</v>
      </c>
      <c r="X4269" s="10">
        <v>6637.9</v>
      </c>
      <c r="Y4269" s="10" t="s">
        <v>24</v>
      </c>
      <c r="Z4269" s="11">
        <f t="shared" si="333"/>
        <v>0</v>
      </c>
      <c r="AA4269" s="11" t="str">
        <f t="shared" si="334"/>
        <v>J_16AY+_Using_TY</v>
      </c>
    </row>
    <row r="4270" spans="1:27">
      <c r="A4270" s="10" t="s">
        <v>4305</v>
      </c>
      <c r="B4270" s="10" t="s">
        <v>30</v>
      </c>
      <c r="C4270" s="10">
        <v>0</v>
      </c>
      <c r="D4270" s="11" t="str">
        <f t="shared" si="330"/>
        <v>J</v>
      </c>
      <c r="E4270" s="10" t="s">
        <v>23</v>
      </c>
      <c r="F4270" s="10" t="s">
        <v>23</v>
      </c>
      <c r="G4270" s="10">
        <v>35</v>
      </c>
      <c r="H4270" s="11" t="str">
        <f t="shared" si="331"/>
        <v>_16AY+</v>
      </c>
      <c r="I4270" s="10" t="s">
        <v>23</v>
      </c>
      <c r="J4270" s="10" t="s">
        <v>24</v>
      </c>
      <c r="K4270" s="10" t="s">
        <v>37</v>
      </c>
      <c r="L4270" s="10" t="s">
        <v>24</v>
      </c>
      <c r="M4270" s="10" t="s">
        <v>23</v>
      </c>
      <c r="N4270" s="10" t="s">
        <v>24</v>
      </c>
      <c r="O4270" s="10" t="s">
        <v>23</v>
      </c>
      <c r="P4270" s="11" t="str">
        <f t="shared" si="332"/>
        <v>_Using</v>
      </c>
      <c r="Q4270" s="10" t="s">
        <v>23</v>
      </c>
      <c r="R4270" s="10" t="s">
        <v>24</v>
      </c>
      <c r="S4270" s="10" t="s">
        <v>31</v>
      </c>
      <c r="T4270" s="11" t="str" cm="1">
        <f t="array" ref="T4270">_xlfn.IFS(S4270="Month-to-month","_MM",S4270="One year","_OY",S4270="Two year","_TY")</f>
        <v>_OY</v>
      </c>
      <c r="U4270" s="10" t="s">
        <v>23</v>
      </c>
      <c r="V4270" s="10" t="s">
        <v>28</v>
      </c>
      <c r="W4270" s="10">
        <v>89.7</v>
      </c>
      <c r="X4270" s="10">
        <v>3165.6</v>
      </c>
      <c r="Y4270" s="10" t="s">
        <v>24</v>
      </c>
      <c r="Z4270" s="11">
        <f t="shared" si="333"/>
        <v>0</v>
      </c>
      <c r="AA4270" s="11" t="str">
        <f t="shared" si="334"/>
        <v>J_16AY+_Using_OY</v>
      </c>
    </row>
    <row r="4271" spans="1:27">
      <c r="A4271" s="10" t="s">
        <v>4306</v>
      </c>
      <c r="B4271" s="10" t="s">
        <v>30</v>
      </c>
      <c r="C4271" s="10">
        <v>0</v>
      </c>
      <c r="D4271" s="11" t="str">
        <f t="shared" si="330"/>
        <v>J</v>
      </c>
      <c r="E4271" s="10" t="s">
        <v>23</v>
      </c>
      <c r="F4271" s="10" t="s">
        <v>24</v>
      </c>
      <c r="G4271" s="10">
        <v>17</v>
      </c>
      <c r="H4271" s="11" t="str">
        <f t="shared" si="331"/>
        <v>_16AY+</v>
      </c>
      <c r="I4271" s="10" t="s">
        <v>23</v>
      </c>
      <c r="J4271" s="10" t="s">
        <v>23</v>
      </c>
      <c r="K4271" s="10" t="s">
        <v>37</v>
      </c>
      <c r="L4271" s="10" t="s">
        <v>23</v>
      </c>
      <c r="M4271" s="10" t="s">
        <v>23</v>
      </c>
      <c r="N4271" s="10" t="s">
        <v>23</v>
      </c>
      <c r="O4271" s="10" t="s">
        <v>24</v>
      </c>
      <c r="P4271" s="11" t="str">
        <f t="shared" si="332"/>
        <v>_Using</v>
      </c>
      <c r="Q4271" s="10" t="s">
        <v>24</v>
      </c>
      <c r="R4271" s="10" t="s">
        <v>24</v>
      </c>
      <c r="S4271" s="10" t="s">
        <v>27</v>
      </c>
      <c r="T4271" s="11" t="str" cm="1">
        <f t="array" ref="T4271">_xlfn.IFS(S4271="Month-to-month","_MM",S4271="One year","_OY",S4271="Two year","_TY")</f>
        <v>_MM</v>
      </c>
      <c r="U4271" s="10" t="s">
        <v>24</v>
      </c>
      <c r="V4271" s="10" t="s">
        <v>40</v>
      </c>
      <c r="W4271" s="10">
        <v>90.2</v>
      </c>
      <c r="X4271" s="10">
        <v>1454.15</v>
      </c>
      <c r="Y4271" s="10" t="s">
        <v>23</v>
      </c>
      <c r="Z4271" s="11">
        <f t="shared" si="333"/>
        <v>1</v>
      </c>
      <c r="AA4271" s="11" t="str">
        <f t="shared" si="334"/>
        <v>J_16AY+_Using_MM</v>
      </c>
    </row>
    <row r="4272" spans="1:27">
      <c r="A4272" s="10" t="s">
        <v>4307</v>
      </c>
      <c r="B4272" s="10" t="s">
        <v>22</v>
      </c>
      <c r="C4272" s="10">
        <v>0</v>
      </c>
      <c r="D4272" s="11" t="str">
        <f t="shared" si="330"/>
        <v>J</v>
      </c>
      <c r="E4272" s="10" t="s">
        <v>23</v>
      </c>
      <c r="F4272" s="10" t="s">
        <v>24</v>
      </c>
      <c r="G4272" s="10">
        <v>72</v>
      </c>
      <c r="H4272" s="11" t="str">
        <f t="shared" si="331"/>
        <v>_16AY+</v>
      </c>
      <c r="I4272" s="10" t="s">
        <v>23</v>
      </c>
      <c r="J4272" s="10" t="s">
        <v>23</v>
      </c>
      <c r="K4272" s="10" t="s">
        <v>26</v>
      </c>
      <c r="L4272" s="10" t="s">
        <v>23</v>
      </c>
      <c r="M4272" s="10" t="s">
        <v>23</v>
      </c>
      <c r="N4272" s="10" t="s">
        <v>23</v>
      </c>
      <c r="O4272" s="10" t="s">
        <v>23</v>
      </c>
      <c r="P4272" s="11" t="str">
        <f t="shared" si="332"/>
        <v>_Using</v>
      </c>
      <c r="Q4272" s="10" t="s">
        <v>23</v>
      </c>
      <c r="R4272" s="10" t="s">
        <v>23</v>
      </c>
      <c r="S4272" s="10" t="s">
        <v>47</v>
      </c>
      <c r="T4272" s="11" t="str" cm="1">
        <f t="array" ref="T4272">_xlfn.IFS(S4272="Month-to-month","_MM",S4272="One year","_OY",S4272="Two year","_TY")</f>
        <v>_TY</v>
      </c>
      <c r="U4272" s="10" t="s">
        <v>23</v>
      </c>
      <c r="V4272" s="10" t="s">
        <v>28</v>
      </c>
      <c r="W4272" s="10">
        <v>92.4</v>
      </c>
      <c r="X4272" s="10">
        <v>6786.1</v>
      </c>
      <c r="Y4272" s="10" t="s">
        <v>24</v>
      </c>
      <c r="Z4272" s="11">
        <f t="shared" si="333"/>
        <v>0</v>
      </c>
      <c r="AA4272" s="11" t="str">
        <f t="shared" si="334"/>
        <v>J_16AY+_Using_TY</v>
      </c>
    </row>
    <row r="4273" spans="1:27">
      <c r="A4273" s="10" t="s">
        <v>4308</v>
      </c>
      <c r="B4273" s="10" t="s">
        <v>22</v>
      </c>
      <c r="C4273" s="10">
        <v>0</v>
      </c>
      <c r="D4273" s="11" t="str">
        <f t="shared" si="330"/>
        <v>J</v>
      </c>
      <c r="E4273" s="10" t="s">
        <v>23</v>
      </c>
      <c r="F4273" s="10" t="s">
        <v>23</v>
      </c>
      <c r="G4273" s="10">
        <v>28</v>
      </c>
      <c r="H4273" s="11" t="str">
        <f t="shared" si="331"/>
        <v>_16AY+</v>
      </c>
      <c r="I4273" s="10" t="s">
        <v>23</v>
      </c>
      <c r="J4273" s="10" t="s">
        <v>24</v>
      </c>
      <c r="K4273" s="10" t="s">
        <v>24</v>
      </c>
      <c r="L4273" s="10" t="s">
        <v>46</v>
      </c>
      <c r="M4273" s="10" t="s">
        <v>46</v>
      </c>
      <c r="N4273" s="10" t="s">
        <v>46</v>
      </c>
      <c r="O4273" s="10" t="s">
        <v>46</v>
      </c>
      <c r="P4273" s="11" t="str">
        <f t="shared" si="332"/>
        <v>_NotUsing</v>
      </c>
      <c r="Q4273" s="10" t="s">
        <v>46</v>
      </c>
      <c r="R4273" s="10" t="s">
        <v>46</v>
      </c>
      <c r="S4273" s="10" t="s">
        <v>31</v>
      </c>
      <c r="T4273" s="11" t="str" cm="1">
        <f t="array" ref="T4273">_xlfn.IFS(S4273="Month-to-month","_MM",S4273="One year","_OY",S4273="Two year","_TY")</f>
        <v>_OY</v>
      </c>
      <c r="U4273" s="10" t="s">
        <v>24</v>
      </c>
      <c r="V4273" s="10" t="s">
        <v>32</v>
      </c>
      <c r="W4273" s="10">
        <v>19.899999999999999</v>
      </c>
      <c r="X4273" s="10">
        <v>543</v>
      </c>
      <c r="Y4273" s="10" t="s">
        <v>24</v>
      </c>
      <c r="Z4273" s="11">
        <f t="shared" si="333"/>
        <v>0</v>
      </c>
      <c r="AA4273" s="11" t="str">
        <f t="shared" si="334"/>
        <v>J_16AY+_NotUsing_OY</v>
      </c>
    </row>
    <row r="4274" spans="1:27">
      <c r="A4274" s="10" t="s">
        <v>4309</v>
      </c>
      <c r="B4274" s="10" t="s">
        <v>30</v>
      </c>
      <c r="C4274" s="10">
        <v>0</v>
      </c>
      <c r="D4274" s="11" t="str">
        <f t="shared" si="330"/>
        <v>J</v>
      </c>
      <c r="E4274" s="10" t="s">
        <v>23</v>
      </c>
      <c r="F4274" s="10" t="s">
        <v>24</v>
      </c>
      <c r="G4274" s="10">
        <v>56</v>
      </c>
      <c r="H4274" s="11" t="str">
        <f t="shared" si="331"/>
        <v>_16AY+</v>
      </c>
      <c r="I4274" s="10" t="s">
        <v>23</v>
      </c>
      <c r="J4274" s="10" t="s">
        <v>23</v>
      </c>
      <c r="K4274" s="10" t="s">
        <v>24</v>
      </c>
      <c r="L4274" s="10" t="s">
        <v>46</v>
      </c>
      <c r="M4274" s="10" t="s">
        <v>46</v>
      </c>
      <c r="N4274" s="10" t="s">
        <v>46</v>
      </c>
      <c r="O4274" s="10" t="s">
        <v>46</v>
      </c>
      <c r="P4274" s="11" t="str">
        <f t="shared" si="332"/>
        <v>_NotUsing</v>
      </c>
      <c r="Q4274" s="10" t="s">
        <v>46</v>
      </c>
      <c r="R4274" s="10" t="s">
        <v>46</v>
      </c>
      <c r="S4274" s="10" t="s">
        <v>47</v>
      </c>
      <c r="T4274" s="11" t="str" cm="1">
        <f t="array" ref="T4274">_xlfn.IFS(S4274="Month-to-month","_MM",S4274="One year","_OY",S4274="Two year","_TY")</f>
        <v>_TY</v>
      </c>
      <c r="U4274" s="10" t="s">
        <v>23</v>
      </c>
      <c r="V4274" s="10" t="s">
        <v>40</v>
      </c>
      <c r="W4274" s="10">
        <v>25.15</v>
      </c>
      <c r="X4274" s="10">
        <v>1327.15</v>
      </c>
      <c r="Y4274" s="10" t="s">
        <v>23</v>
      </c>
      <c r="Z4274" s="11">
        <f t="shared" si="333"/>
        <v>1</v>
      </c>
      <c r="AA4274" s="11" t="str">
        <f t="shared" si="334"/>
        <v>J_16AY+_NotUsing_TY</v>
      </c>
    </row>
    <row r="4275" spans="1:27">
      <c r="A4275" s="10" t="s">
        <v>4310</v>
      </c>
      <c r="B4275" s="10" t="s">
        <v>22</v>
      </c>
      <c r="C4275" s="10">
        <v>0</v>
      </c>
      <c r="D4275" s="11" t="str">
        <f t="shared" si="330"/>
        <v>J</v>
      </c>
      <c r="E4275" s="10" t="s">
        <v>24</v>
      </c>
      <c r="F4275" s="10" t="s">
        <v>24</v>
      </c>
      <c r="G4275" s="10">
        <v>31</v>
      </c>
      <c r="H4275" s="11" t="str">
        <f t="shared" si="331"/>
        <v>_16AY+</v>
      </c>
      <c r="I4275" s="10" t="s">
        <v>23</v>
      </c>
      <c r="J4275" s="10" t="s">
        <v>23</v>
      </c>
      <c r="K4275" s="10" t="s">
        <v>37</v>
      </c>
      <c r="L4275" s="10" t="s">
        <v>24</v>
      </c>
      <c r="M4275" s="10" t="s">
        <v>24</v>
      </c>
      <c r="N4275" s="10" t="s">
        <v>24</v>
      </c>
      <c r="O4275" s="10" t="s">
        <v>23</v>
      </c>
      <c r="P4275" s="11" t="str">
        <f t="shared" si="332"/>
        <v>_Using</v>
      </c>
      <c r="Q4275" s="10" t="s">
        <v>24</v>
      </c>
      <c r="R4275" s="10" t="s">
        <v>24</v>
      </c>
      <c r="S4275" s="10" t="s">
        <v>27</v>
      </c>
      <c r="T4275" s="11" t="str" cm="1">
        <f t="array" ref="T4275">_xlfn.IFS(S4275="Month-to-month","_MM",S4275="One year","_OY",S4275="Two year","_TY")</f>
        <v>_MM</v>
      </c>
      <c r="U4275" s="10" t="s">
        <v>23</v>
      </c>
      <c r="V4275" s="10" t="s">
        <v>40</v>
      </c>
      <c r="W4275" s="10">
        <v>79.849999999999994</v>
      </c>
      <c r="X4275" s="10">
        <v>2404.15</v>
      </c>
      <c r="Y4275" s="10" t="s">
        <v>23</v>
      </c>
      <c r="Z4275" s="11">
        <f t="shared" si="333"/>
        <v>1</v>
      </c>
      <c r="AA4275" s="11" t="str">
        <f t="shared" si="334"/>
        <v>J_16AY+_Using_MM</v>
      </c>
    </row>
    <row r="4276" spans="1:27">
      <c r="A4276" s="10" t="s">
        <v>4311</v>
      </c>
      <c r="B4276" s="10" t="s">
        <v>30</v>
      </c>
      <c r="C4276" s="10">
        <v>0</v>
      </c>
      <c r="D4276" s="11" t="str">
        <f t="shared" si="330"/>
        <v>J</v>
      </c>
      <c r="E4276" s="10" t="s">
        <v>24</v>
      </c>
      <c r="F4276" s="10" t="s">
        <v>24</v>
      </c>
      <c r="G4276" s="10">
        <v>45</v>
      </c>
      <c r="H4276" s="11" t="str">
        <f t="shared" si="331"/>
        <v>_16AY+</v>
      </c>
      <c r="I4276" s="10" t="s">
        <v>23</v>
      </c>
      <c r="J4276" s="10" t="s">
        <v>24</v>
      </c>
      <c r="K4276" s="10" t="s">
        <v>24</v>
      </c>
      <c r="L4276" s="10" t="s">
        <v>46</v>
      </c>
      <c r="M4276" s="10" t="s">
        <v>46</v>
      </c>
      <c r="N4276" s="10" t="s">
        <v>46</v>
      </c>
      <c r="O4276" s="10" t="s">
        <v>46</v>
      </c>
      <c r="P4276" s="11" t="str">
        <f t="shared" si="332"/>
        <v>_NotUsing</v>
      </c>
      <c r="Q4276" s="10" t="s">
        <v>46</v>
      </c>
      <c r="R4276" s="10" t="s">
        <v>46</v>
      </c>
      <c r="S4276" s="10" t="s">
        <v>31</v>
      </c>
      <c r="T4276" s="11" t="str" cm="1">
        <f t="array" ref="T4276">_xlfn.IFS(S4276="Month-to-month","_MM",S4276="One year","_OY",S4276="Two year","_TY")</f>
        <v>_OY</v>
      </c>
      <c r="U4276" s="10" t="s">
        <v>24</v>
      </c>
      <c r="V4276" s="10" t="s">
        <v>35</v>
      </c>
      <c r="W4276" s="10">
        <v>18.850000000000001</v>
      </c>
      <c r="X4276" s="10">
        <v>867.3</v>
      </c>
      <c r="Y4276" s="10" t="s">
        <v>24</v>
      </c>
      <c r="Z4276" s="11">
        <f t="shared" si="333"/>
        <v>0</v>
      </c>
      <c r="AA4276" s="11" t="str">
        <f t="shared" si="334"/>
        <v>J_16AY+_NotUsing_OY</v>
      </c>
    </row>
    <row r="4277" spans="1:27">
      <c r="A4277" s="10" t="s">
        <v>4312</v>
      </c>
      <c r="B4277" s="10" t="s">
        <v>22</v>
      </c>
      <c r="C4277" s="10">
        <v>0</v>
      </c>
      <c r="D4277" s="11" t="str">
        <f t="shared" si="330"/>
        <v>J</v>
      </c>
      <c r="E4277" s="10" t="s">
        <v>24</v>
      </c>
      <c r="F4277" s="10" t="s">
        <v>24</v>
      </c>
      <c r="G4277" s="10">
        <v>1</v>
      </c>
      <c r="H4277" s="11" t="str">
        <f t="shared" si="331"/>
        <v>_6AY</v>
      </c>
      <c r="I4277" s="10" t="s">
        <v>23</v>
      </c>
      <c r="J4277" s="10" t="s">
        <v>23</v>
      </c>
      <c r="K4277" s="10" t="s">
        <v>24</v>
      </c>
      <c r="L4277" s="10" t="s">
        <v>46</v>
      </c>
      <c r="M4277" s="10" t="s">
        <v>46</v>
      </c>
      <c r="N4277" s="10" t="s">
        <v>46</v>
      </c>
      <c r="O4277" s="10" t="s">
        <v>46</v>
      </c>
      <c r="P4277" s="11" t="str">
        <f t="shared" si="332"/>
        <v>_NotUsing</v>
      </c>
      <c r="Q4277" s="10" t="s">
        <v>46</v>
      </c>
      <c r="R4277" s="10" t="s">
        <v>46</v>
      </c>
      <c r="S4277" s="10" t="s">
        <v>27</v>
      </c>
      <c r="T4277" s="11" t="str" cm="1">
        <f t="array" ref="T4277">_xlfn.IFS(S4277="Month-to-month","_MM",S4277="One year","_OY",S4277="Two year","_TY")</f>
        <v>_MM</v>
      </c>
      <c r="U4277" s="10" t="s">
        <v>23</v>
      </c>
      <c r="V4277" s="10" t="s">
        <v>32</v>
      </c>
      <c r="W4277" s="10">
        <v>25.75</v>
      </c>
      <c r="X4277" s="10">
        <v>25.75</v>
      </c>
      <c r="Y4277" s="10" t="s">
        <v>24</v>
      </c>
      <c r="Z4277" s="11">
        <f t="shared" si="333"/>
        <v>0</v>
      </c>
      <c r="AA4277" s="11" t="str">
        <f t="shared" si="334"/>
        <v>J_6AY_NotUsing_MM</v>
      </c>
    </row>
    <row r="4278" spans="1:27">
      <c r="A4278" s="10" t="s">
        <v>4313</v>
      </c>
      <c r="B4278" s="10" t="s">
        <v>22</v>
      </c>
      <c r="C4278" s="10">
        <v>0</v>
      </c>
      <c r="D4278" s="11" t="str">
        <f t="shared" si="330"/>
        <v>J</v>
      </c>
      <c r="E4278" s="10" t="s">
        <v>24</v>
      </c>
      <c r="F4278" s="10" t="s">
        <v>24</v>
      </c>
      <c r="G4278" s="10">
        <v>2</v>
      </c>
      <c r="H4278" s="11" t="str">
        <f t="shared" si="331"/>
        <v>_6AY</v>
      </c>
      <c r="I4278" s="10" t="s">
        <v>23</v>
      </c>
      <c r="J4278" s="10" t="s">
        <v>24</v>
      </c>
      <c r="K4278" s="10" t="s">
        <v>26</v>
      </c>
      <c r="L4278" s="10" t="s">
        <v>24</v>
      </c>
      <c r="M4278" s="10" t="s">
        <v>23</v>
      </c>
      <c r="N4278" s="10" t="s">
        <v>24</v>
      </c>
      <c r="O4278" s="10" t="s">
        <v>24</v>
      </c>
      <c r="P4278" s="11" t="str">
        <f t="shared" si="332"/>
        <v>_Using</v>
      </c>
      <c r="Q4278" s="10" t="s">
        <v>24</v>
      </c>
      <c r="R4278" s="10" t="s">
        <v>24</v>
      </c>
      <c r="S4278" s="10" t="s">
        <v>27</v>
      </c>
      <c r="T4278" s="11" t="str" cm="1">
        <f t="array" ref="T4278">_xlfn.IFS(S4278="Month-to-month","_MM",S4278="One year","_OY",S4278="Two year","_TY")</f>
        <v>_MM</v>
      </c>
      <c r="U4278" s="10" t="s">
        <v>23</v>
      </c>
      <c r="V4278" s="10" t="s">
        <v>32</v>
      </c>
      <c r="W4278" s="10">
        <v>49.6</v>
      </c>
      <c r="X4278" s="10">
        <v>114.7</v>
      </c>
      <c r="Y4278" s="10" t="s">
        <v>23</v>
      </c>
      <c r="Z4278" s="11">
        <f t="shared" si="333"/>
        <v>1</v>
      </c>
      <c r="AA4278" s="11" t="str">
        <f t="shared" si="334"/>
        <v>J_6AY_Using_MM</v>
      </c>
    </row>
    <row r="4279" spans="1:27">
      <c r="A4279" s="10" t="s">
        <v>4314</v>
      </c>
      <c r="B4279" s="10" t="s">
        <v>22</v>
      </c>
      <c r="C4279" s="10">
        <v>0</v>
      </c>
      <c r="D4279" s="11" t="str">
        <f t="shared" si="330"/>
        <v>J</v>
      </c>
      <c r="E4279" s="10" t="s">
        <v>24</v>
      </c>
      <c r="F4279" s="10" t="s">
        <v>24</v>
      </c>
      <c r="G4279" s="10">
        <v>6</v>
      </c>
      <c r="H4279" s="11" t="str">
        <f t="shared" si="331"/>
        <v>_6AY</v>
      </c>
      <c r="I4279" s="10" t="s">
        <v>23</v>
      </c>
      <c r="J4279" s="10" t="s">
        <v>24</v>
      </c>
      <c r="K4279" s="10" t="s">
        <v>24</v>
      </c>
      <c r="L4279" s="10" t="s">
        <v>46</v>
      </c>
      <c r="M4279" s="10" t="s">
        <v>46</v>
      </c>
      <c r="N4279" s="10" t="s">
        <v>46</v>
      </c>
      <c r="O4279" s="10" t="s">
        <v>46</v>
      </c>
      <c r="P4279" s="11" t="str">
        <f t="shared" si="332"/>
        <v>_NotUsing</v>
      </c>
      <c r="Q4279" s="10" t="s">
        <v>46</v>
      </c>
      <c r="R4279" s="10" t="s">
        <v>46</v>
      </c>
      <c r="S4279" s="10" t="s">
        <v>27</v>
      </c>
      <c r="T4279" s="11" t="str" cm="1">
        <f t="array" ref="T4279">_xlfn.IFS(S4279="Month-to-month","_MM",S4279="One year","_OY",S4279="Two year","_TY")</f>
        <v>_MM</v>
      </c>
      <c r="U4279" s="10" t="s">
        <v>23</v>
      </c>
      <c r="V4279" s="10" t="s">
        <v>32</v>
      </c>
      <c r="W4279" s="10">
        <v>20.95</v>
      </c>
      <c r="X4279" s="10">
        <v>109.5</v>
      </c>
      <c r="Y4279" s="10" t="s">
        <v>24</v>
      </c>
      <c r="Z4279" s="11">
        <f t="shared" si="333"/>
        <v>0</v>
      </c>
      <c r="AA4279" s="11" t="str">
        <f t="shared" si="334"/>
        <v>J_6AY_NotUsing_MM</v>
      </c>
    </row>
    <row r="4280" spans="1:27">
      <c r="A4280" s="10" t="s">
        <v>4315</v>
      </c>
      <c r="B4280" s="10" t="s">
        <v>22</v>
      </c>
      <c r="C4280" s="10">
        <v>0</v>
      </c>
      <c r="D4280" s="11" t="str">
        <f t="shared" si="330"/>
        <v>J</v>
      </c>
      <c r="E4280" s="10" t="s">
        <v>23</v>
      </c>
      <c r="F4280" s="10" t="s">
        <v>24</v>
      </c>
      <c r="G4280" s="10">
        <v>48</v>
      </c>
      <c r="H4280" s="11" t="str">
        <f t="shared" si="331"/>
        <v>_16AY+</v>
      </c>
      <c r="I4280" s="10" t="s">
        <v>23</v>
      </c>
      <c r="J4280" s="10" t="s">
        <v>24</v>
      </c>
      <c r="K4280" s="10" t="s">
        <v>37</v>
      </c>
      <c r="L4280" s="10" t="s">
        <v>24</v>
      </c>
      <c r="M4280" s="10" t="s">
        <v>23</v>
      </c>
      <c r="N4280" s="10" t="s">
        <v>23</v>
      </c>
      <c r="O4280" s="10" t="s">
        <v>24</v>
      </c>
      <c r="P4280" s="11" t="str">
        <f t="shared" si="332"/>
        <v>_Using</v>
      </c>
      <c r="Q4280" s="10" t="s">
        <v>23</v>
      </c>
      <c r="R4280" s="10" t="s">
        <v>23</v>
      </c>
      <c r="S4280" s="10" t="s">
        <v>31</v>
      </c>
      <c r="T4280" s="11" t="str" cm="1">
        <f t="array" ref="T4280">_xlfn.IFS(S4280="Month-to-month","_MM",S4280="One year","_OY",S4280="Two year","_TY")</f>
        <v>_OY</v>
      </c>
      <c r="U4280" s="10" t="s">
        <v>23</v>
      </c>
      <c r="V4280" s="10" t="s">
        <v>28</v>
      </c>
      <c r="W4280" s="10">
        <v>97.05</v>
      </c>
      <c r="X4280" s="10">
        <v>4692.95</v>
      </c>
      <c r="Y4280" s="10" t="s">
        <v>24</v>
      </c>
      <c r="Z4280" s="11">
        <f t="shared" si="333"/>
        <v>0</v>
      </c>
      <c r="AA4280" s="11" t="str">
        <f t="shared" si="334"/>
        <v>J_16AY+_Using_OY</v>
      </c>
    </row>
    <row r="4281" spans="1:27">
      <c r="A4281" s="10" t="s">
        <v>4316</v>
      </c>
      <c r="B4281" s="10" t="s">
        <v>30</v>
      </c>
      <c r="C4281" s="10">
        <v>0</v>
      </c>
      <c r="D4281" s="11" t="str">
        <f t="shared" si="330"/>
        <v>J</v>
      </c>
      <c r="E4281" s="10" t="s">
        <v>23</v>
      </c>
      <c r="F4281" s="10" t="s">
        <v>23</v>
      </c>
      <c r="G4281" s="10">
        <v>25</v>
      </c>
      <c r="H4281" s="11" t="str">
        <f t="shared" si="331"/>
        <v>_16AY+</v>
      </c>
      <c r="I4281" s="10" t="s">
        <v>23</v>
      </c>
      <c r="J4281" s="10" t="s">
        <v>23</v>
      </c>
      <c r="K4281" s="10" t="s">
        <v>24</v>
      </c>
      <c r="L4281" s="10" t="s">
        <v>46</v>
      </c>
      <c r="M4281" s="10" t="s">
        <v>46</v>
      </c>
      <c r="N4281" s="10" t="s">
        <v>46</v>
      </c>
      <c r="O4281" s="10" t="s">
        <v>46</v>
      </c>
      <c r="P4281" s="11" t="str">
        <f t="shared" si="332"/>
        <v>_NotUsing</v>
      </c>
      <c r="Q4281" s="10" t="s">
        <v>46</v>
      </c>
      <c r="R4281" s="10" t="s">
        <v>46</v>
      </c>
      <c r="S4281" s="10" t="s">
        <v>27</v>
      </c>
      <c r="T4281" s="11" t="str" cm="1">
        <f t="array" ref="T4281">_xlfn.IFS(S4281="Month-to-month","_MM",S4281="One year","_OY",S4281="Two year","_TY")</f>
        <v>_MM</v>
      </c>
      <c r="U4281" s="10" t="s">
        <v>23</v>
      </c>
      <c r="V4281" s="10" t="s">
        <v>35</v>
      </c>
      <c r="W4281" s="10">
        <v>25.4</v>
      </c>
      <c r="X4281" s="10">
        <v>546.85</v>
      </c>
      <c r="Y4281" s="10" t="s">
        <v>24</v>
      </c>
      <c r="Z4281" s="11">
        <f t="shared" si="333"/>
        <v>0</v>
      </c>
      <c r="AA4281" s="11" t="str">
        <f t="shared" si="334"/>
        <v>J_16AY+_NotUsing_MM</v>
      </c>
    </row>
    <row r="4282" spans="1:27">
      <c r="A4282" s="10" t="s">
        <v>4317</v>
      </c>
      <c r="B4282" s="10" t="s">
        <v>30</v>
      </c>
      <c r="C4282" s="10">
        <v>0</v>
      </c>
      <c r="D4282" s="11" t="str">
        <f t="shared" si="330"/>
        <v>J</v>
      </c>
      <c r="E4282" s="10" t="s">
        <v>23</v>
      </c>
      <c r="F4282" s="10" t="s">
        <v>23</v>
      </c>
      <c r="G4282" s="10">
        <v>64</v>
      </c>
      <c r="H4282" s="11" t="str">
        <f t="shared" si="331"/>
        <v>_16AY+</v>
      </c>
      <c r="I4282" s="10" t="s">
        <v>23</v>
      </c>
      <c r="J4282" s="10" t="s">
        <v>24</v>
      </c>
      <c r="K4282" s="10" t="s">
        <v>24</v>
      </c>
      <c r="L4282" s="10" t="s">
        <v>46</v>
      </c>
      <c r="M4282" s="10" t="s">
        <v>46</v>
      </c>
      <c r="N4282" s="10" t="s">
        <v>46</v>
      </c>
      <c r="O4282" s="10" t="s">
        <v>46</v>
      </c>
      <c r="P4282" s="11" t="str">
        <f t="shared" si="332"/>
        <v>_NotUsing</v>
      </c>
      <c r="Q4282" s="10" t="s">
        <v>46</v>
      </c>
      <c r="R4282" s="10" t="s">
        <v>46</v>
      </c>
      <c r="S4282" s="10" t="s">
        <v>47</v>
      </c>
      <c r="T4282" s="11" t="str" cm="1">
        <f t="array" ref="T4282">_xlfn.IFS(S4282="Month-to-month","_MM",S4282="One year","_OY",S4282="Two year","_TY")</f>
        <v>_TY</v>
      </c>
      <c r="U4282" s="10" t="s">
        <v>23</v>
      </c>
      <c r="V4282" s="10" t="s">
        <v>35</v>
      </c>
      <c r="W4282" s="10">
        <v>19.7</v>
      </c>
      <c r="X4282" s="10">
        <v>1274.05</v>
      </c>
      <c r="Y4282" s="10" t="s">
        <v>24</v>
      </c>
      <c r="Z4282" s="11">
        <f t="shared" si="333"/>
        <v>0</v>
      </c>
      <c r="AA4282" s="11" t="str">
        <f t="shared" si="334"/>
        <v>J_16AY+_NotUsing_TY</v>
      </c>
    </row>
    <row r="4283" spans="1:27">
      <c r="A4283" s="10" t="s">
        <v>4318</v>
      </c>
      <c r="B4283" s="10" t="s">
        <v>30</v>
      </c>
      <c r="C4283" s="10">
        <v>0</v>
      </c>
      <c r="D4283" s="11" t="str">
        <f t="shared" si="330"/>
        <v>J</v>
      </c>
      <c r="E4283" s="10" t="s">
        <v>24</v>
      </c>
      <c r="F4283" s="10" t="s">
        <v>24</v>
      </c>
      <c r="G4283" s="10">
        <v>50</v>
      </c>
      <c r="H4283" s="11" t="str">
        <f t="shared" si="331"/>
        <v>_16AY+</v>
      </c>
      <c r="I4283" s="10" t="s">
        <v>24</v>
      </c>
      <c r="J4283" s="10" t="s">
        <v>25</v>
      </c>
      <c r="K4283" s="10" t="s">
        <v>26</v>
      </c>
      <c r="L4283" s="10" t="s">
        <v>23</v>
      </c>
      <c r="M4283" s="10" t="s">
        <v>23</v>
      </c>
      <c r="N4283" s="10" t="s">
        <v>24</v>
      </c>
      <c r="O4283" s="10" t="s">
        <v>24</v>
      </c>
      <c r="P4283" s="11" t="str">
        <f t="shared" si="332"/>
        <v>_Using</v>
      </c>
      <c r="Q4283" s="10" t="s">
        <v>24</v>
      </c>
      <c r="R4283" s="10" t="s">
        <v>24</v>
      </c>
      <c r="S4283" s="10" t="s">
        <v>27</v>
      </c>
      <c r="T4283" s="11" t="str" cm="1">
        <f t="array" ref="T4283">_xlfn.IFS(S4283="Month-to-month","_MM",S4283="One year","_OY",S4283="Two year","_TY")</f>
        <v>_MM</v>
      </c>
      <c r="U4283" s="10" t="s">
        <v>23</v>
      </c>
      <c r="V4283" s="10" t="s">
        <v>32</v>
      </c>
      <c r="W4283" s="10">
        <v>35</v>
      </c>
      <c r="X4283" s="10">
        <v>1782.4</v>
      </c>
      <c r="Y4283" s="10" t="s">
        <v>24</v>
      </c>
      <c r="Z4283" s="11">
        <f t="shared" si="333"/>
        <v>0</v>
      </c>
      <c r="AA4283" s="11" t="str">
        <f t="shared" si="334"/>
        <v>J_16AY+_Using_MM</v>
      </c>
    </row>
    <row r="4284" spans="1:27">
      <c r="A4284" s="10" t="s">
        <v>4319</v>
      </c>
      <c r="B4284" s="10" t="s">
        <v>22</v>
      </c>
      <c r="C4284" s="10">
        <v>0</v>
      </c>
      <c r="D4284" s="11" t="str">
        <f t="shared" si="330"/>
        <v>J</v>
      </c>
      <c r="E4284" s="10" t="s">
        <v>23</v>
      </c>
      <c r="F4284" s="10" t="s">
        <v>23</v>
      </c>
      <c r="G4284" s="10">
        <v>52</v>
      </c>
      <c r="H4284" s="11" t="str">
        <f t="shared" si="331"/>
        <v>_16AY+</v>
      </c>
      <c r="I4284" s="10" t="s">
        <v>23</v>
      </c>
      <c r="J4284" s="10" t="s">
        <v>23</v>
      </c>
      <c r="K4284" s="10" t="s">
        <v>37</v>
      </c>
      <c r="L4284" s="10" t="s">
        <v>24</v>
      </c>
      <c r="M4284" s="10" t="s">
        <v>24</v>
      </c>
      <c r="N4284" s="10" t="s">
        <v>23</v>
      </c>
      <c r="O4284" s="10" t="s">
        <v>24</v>
      </c>
      <c r="P4284" s="11" t="str">
        <f t="shared" si="332"/>
        <v>_Using</v>
      </c>
      <c r="Q4284" s="10" t="s">
        <v>23</v>
      </c>
      <c r="R4284" s="10" t="s">
        <v>23</v>
      </c>
      <c r="S4284" s="10" t="s">
        <v>31</v>
      </c>
      <c r="T4284" s="11" t="str" cm="1">
        <f t="array" ref="T4284">_xlfn.IFS(S4284="Month-to-month","_MM",S4284="One year","_OY",S4284="Two year","_TY")</f>
        <v>_OY</v>
      </c>
      <c r="U4284" s="10" t="s">
        <v>24</v>
      </c>
      <c r="V4284" s="10" t="s">
        <v>35</v>
      </c>
      <c r="W4284" s="10">
        <v>101.25</v>
      </c>
      <c r="X4284" s="10">
        <v>5301.1</v>
      </c>
      <c r="Y4284" s="10" t="s">
        <v>24</v>
      </c>
      <c r="Z4284" s="11">
        <f t="shared" si="333"/>
        <v>0</v>
      </c>
      <c r="AA4284" s="11" t="str">
        <f t="shared" si="334"/>
        <v>J_16AY+_Using_OY</v>
      </c>
    </row>
    <row r="4285" spans="1:27">
      <c r="A4285" s="10" t="s">
        <v>4320</v>
      </c>
      <c r="B4285" s="10" t="s">
        <v>30</v>
      </c>
      <c r="C4285" s="10">
        <v>1</v>
      </c>
      <c r="D4285" s="11" t="str">
        <f t="shared" si="330"/>
        <v>S</v>
      </c>
      <c r="E4285" s="10" t="s">
        <v>23</v>
      </c>
      <c r="F4285" s="10" t="s">
        <v>24</v>
      </c>
      <c r="G4285" s="10">
        <v>4</v>
      </c>
      <c r="H4285" s="11" t="str">
        <f t="shared" si="331"/>
        <v>_6AY</v>
      </c>
      <c r="I4285" s="10" t="s">
        <v>23</v>
      </c>
      <c r="J4285" s="10" t="s">
        <v>24</v>
      </c>
      <c r="K4285" s="10" t="s">
        <v>37</v>
      </c>
      <c r="L4285" s="10" t="s">
        <v>24</v>
      </c>
      <c r="M4285" s="10" t="s">
        <v>24</v>
      </c>
      <c r="N4285" s="10" t="s">
        <v>24</v>
      </c>
      <c r="O4285" s="10" t="s">
        <v>24</v>
      </c>
      <c r="P4285" s="11" t="str">
        <f t="shared" si="332"/>
        <v>_NotUsing</v>
      </c>
      <c r="Q4285" s="10" t="s">
        <v>24</v>
      </c>
      <c r="R4285" s="10" t="s">
        <v>24</v>
      </c>
      <c r="S4285" s="10" t="s">
        <v>27</v>
      </c>
      <c r="T4285" s="11" t="str" cm="1">
        <f t="array" ref="T4285">_xlfn.IFS(S4285="Month-to-month","_MM",S4285="One year","_OY",S4285="Two year","_TY")</f>
        <v>_MM</v>
      </c>
      <c r="U4285" s="10" t="s">
        <v>23</v>
      </c>
      <c r="V4285" s="10" t="s">
        <v>28</v>
      </c>
      <c r="W4285" s="10">
        <v>70.2</v>
      </c>
      <c r="X4285" s="10">
        <v>280.35000000000002</v>
      </c>
      <c r="Y4285" s="10" t="s">
        <v>24</v>
      </c>
      <c r="Z4285" s="11">
        <f t="shared" si="333"/>
        <v>0</v>
      </c>
      <c r="AA4285" s="11" t="str">
        <f t="shared" si="334"/>
        <v>S_6AY_NotUsing_MM</v>
      </c>
    </row>
    <row r="4286" spans="1:27">
      <c r="A4286" s="10" t="s">
        <v>4321</v>
      </c>
      <c r="B4286" s="10" t="s">
        <v>22</v>
      </c>
      <c r="C4286" s="10">
        <v>1</v>
      </c>
      <c r="D4286" s="11" t="str">
        <f t="shared" si="330"/>
        <v>S</v>
      </c>
      <c r="E4286" s="10" t="s">
        <v>24</v>
      </c>
      <c r="F4286" s="10" t="s">
        <v>24</v>
      </c>
      <c r="G4286" s="10">
        <v>32</v>
      </c>
      <c r="H4286" s="11" t="str">
        <f t="shared" si="331"/>
        <v>_16AY+</v>
      </c>
      <c r="I4286" s="10" t="s">
        <v>23</v>
      </c>
      <c r="J4286" s="10" t="s">
        <v>24</v>
      </c>
      <c r="K4286" s="10" t="s">
        <v>37</v>
      </c>
      <c r="L4286" s="10" t="s">
        <v>24</v>
      </c>
      <c r="M4286" s="10" t="s">
        <v>24</v>
      </c>
      <c r="N4286" s="10" t="s">
        <v>24</v>
      </c>
      <c r="O4286" s="10" t="s">
        <v>24</v>
      </c>
      <c r="P4286" s="11" t="str">
        <f t="shared" si="332"/>
        <v>_NotUsing</v>
      </c>
      <c r="Q4286" s="10" t="s">
        <v>23</v>
      </c>
      <c r="R4286" s="10" t="s">
        <v>23</v>
      </c>
      <c r="S4286" s="10" t="s">
        <v>27</v>
      </c>
      <c r="T4286" s="11" t="str" cm="1">
        <f t="array" ref="T4286">_xlfn.IFS(S4286="Month-to-month","_MM",S4286="One year","_OY",S4286="Two year","_TY")</f>
        <v>_MM</v>
      </c>
      <c r="U4286" s="10" t="s">
        <v>24</v>
      </c>
      <c r="V4286" s="10" t="s">
        <v>28</v>
      </c>
      <c r="W4286" s="10">
        <v>90.95</v>
      </c>
      <c r="X4286" s="10">
        <v>2897.95</v>
      </c>
      <c r="Y4286" s="10" t="s">
        <v>24</v>
      </c>
      <c r="Z4286" s="11">
        <f t="shared" si="333"/>
        <v>0</v>
      </c>
      <c r="AA4286" s="11" t="str">
        <f t="shared" si="334"/>
        <v>S_16AY+_NotUsing_MM</v>
      </c>
    </row>
    <row r="4287" spans="1:27">
      <c r="A4287" s="10" t="s">
        <v>4322</v>
      </c>
      <c r="B4287" s="10" t="s">
        <v>30</v>
      </c>
      <c r="C4287" s="10">
        <v>0</v>
      </c>
      <c r="D4287" s="11" t="str">
        <f t="shared" si="330"/>
        <v>J</v>
      </c>
      <c r="E4287" s="10" t="s">
        <v>23</v>
      </c>
      <c r="F4287" s="10" t="s">
        <v>23</v>
      </c>
      <c r="G4287" s="10">
        <v>45</v>
      </c>
      <c r="H4287" s="11" t="str">
        <f t="shared" si="331"/>
        <v>_16AY+</v>
      </c>
      <c r="I4287" s="10" t="s">
        <v>23</v>
      </c>
      <c r="J4287" s="10" t="s">
        <v>23</v>
      </c>
      <c r="K4287" s="10" t="s">
        <v>26</v>
      </c>
      <c r="L4287" s="10" t="s">
        <v>23</v>
      </c>
      <c r="M4287" s="10" t="s">
        <v>23</v>
      </c>
      <c r="N4287" s="10" t="s">
        <v>24</v>
      </c>
      <c r="O4287" s="10" t="s">
        <v>23</v>
      </c>
      <c r="P4287" s="11" t="str">
        <f t="shared" si="332"/>
        <v>_Using</v>
      </c>
      <c r="Q4287" s="10" t="s">
        <v>23</v>
      </c>
      <c r="R4287" s="10" t="s">
        <v>24</v>
      </c>
      <c r="S4287" s="10" t="s">
        <v>47</v>
      </c>
      <c r="T4287" s="11" t="str" cm="1">
        <f t="array" ref="T4287">_xlfn.IFS(S4287="Month-to-month","_MM",S4287="One year","_OY",S4287="Two year","_TY")</f>
        <v>_TY</v>
      </c>
      <c r="U4287" s="10" t="s">
        <v>24</v>
      </c>
      <c r="V4287" s="10" t="s">
        <v>40</v>
      </c>
      <c r="W4287" s="10">
        <v>73.849999999999994</v>
      </c>
      <c r="X4287" s="10">
        <v>3371</v>
      </c>
      <c r="Y4287" s="10" t="s">
        <v>24</v>
      </c>
      <c r="Z4287" s="11">
        <f t="shared" si="333"/>
        <v>0</v>
      </c>
      <c r="AA4287" s="11" t="str">
        <f t="shared" si="334"/>
        <v>J_16AY+_Using_TY</v>
      </c>
    </row>
    <row r="4288" spans="1:27">
      <c r="A4288" s="10" t="s">
        <v>4323</v>
      </c>
      <c r="B4288" s="10" t="s">
        <v>30</v>
      </c>
      <c r="C4288" s="10">
        <v>0</v>
      </c>
      <c r="D4288" s="11" t="str">
        <f t="shared" si="330"/>
        <v>J</v>
      </c>
      <c r="E4288" s="10" t="s">
        <v>23</v>
      </c>
      <c r="F4288" s="10" t="s">
        <v>24</v>
      </c>
      <c r="G4288" s="10">
        <v>9</v>
      </c>
      <c r="H4288" s="11" t="str">
        <f t="shared" si="331"/>
        <v>_16AY</v>
      </c>
      <c r="I4288" s="10" t="s">
        <v>23</v>
      </c>
      <c r="J4288" s="10" t="s">
        <v>23</v>
      </c>
      <c r="K4288" s="10" t="s">
        <v>37</v>
      </c>
      <c r="L4288" s="10" t="s">
        <v>23</v>
      </c>
      <c r="M4288" s="10" t="s">
        <v>24</v>
      </c>
      <c r="N4288" s="10" t="s">
        <v>24</v>
      </c>
      <c r="O4288" s="10" t="s">
        <v>24</v>
      </c>
      <c r="P4288" s="11" t="str">
        <f t="shared" si="332"/>
        <v>_Using</v>
      </c>
      <c r="Q4288" s="10" t="s">
        <v>24</v>
      </c>
      <c r="R4288" s="10" t="s">
        <v>23</v>
      </c>
      <c r="S4288" s="10" t="s">
        <v>27</v>
      </c>
      <c r="T4288" s="11" t="str" cm="1">
        <f t="array" ref="T4288">_xlfn.IFS(S4288="Month-to-month","_MM",S4288="One year","_OY",S4288="Two year","_TY")</f>
        <v>_MM</v>
      </c>
      <c r="U4288" s="10" t="s">
        <v>23</v>
      </c>
      <c r="V4288" s="10" t="s">
        <v>28</v>
      </c>
      <c r="W4288" s="10">
        <v>88.05</v>
      </c>
      <c r="X4288" s="10">
        <v>801.3</v>
      </c>
      <c r="Y4288" s="10" t="s">
        <v>24</v>
      </c>
      <c r="Z4288" s="11">
        <f t="shared" si="333"/>
        <v>0</v>
      </c>
      <c r="AA4288" s="11" t="str">
        <f t="shared" si="334"/>
        <v>J_16AY_Using_MM</v>
      </c>
    </row>
    <row r="4289" spans="1:27">
      <c r="A4289" s="10" t="s">
        <v>4324</v>
      </c>
      <c r="B4289" s="10" t="s">
        <v>22</v>
      </c>
      <c r="C4289" s="10">
        <v>1</v>
      </c>
      <c r="D4289" s="11" t="str">
        <f t="shared" si="330"/>
        <v>S</v>
      </c>
      <c r="E4289" s="10" t="s">
        <v>23</v>
      </c>
      <c r="F4289" s="10" t="s">
        <v>24</v>
      </c>
      <c r="G4289" s="10">
        <v>66</v>
      </c>
      <c r="H4289" s="11" t="str">
        <f t="shared" si="331"/>
        <v>_16AY+</v>
      </c>
      <c r="I4289" s="10" t="s">
        <v>23</v>
      </c>
      <c r="J4289" s="10" t="s">
        <v>23</v>
      </c>
      <c r="K4289" s="10" t="s">
        <v>37</v>
      </c>
      <c r="L4289" s="10" t="s">
        <v>24</v>
      </c>
      <c r="M4289" s="10" t="s">
        <v>24</v>
      </c>
      <c r="N4289" s="10" t="s">
        <v>23</v>
      </c>
      <c r="O4289" s="10" t="s">
        <v>23</v>
      </c>
      <c r="P4289" s="11" t="str">
        <f t="shared" si="332"/>
        <v>_Using</v>
      </c>
      <c r="Q4289" s="10" t="s">
        <v>23</v>
      </c>
      <c r="R4289" s="10" t="s">
        <v>23</v>
      </c>
      <c r="S4289" s="10" t="s">
        <v>31</v>
      </c>
      <c r="T4289" s="11" t="str" cm="1">
        <f t="array" ref="T4289">_xlfn.IFS(S4289="Month-to-month","_MM",S4289="One year","_OY",S4289="Two year","_TY")</f>
        <v>_OY</v>
      </c>
      <c r="U4289" s="10" t="s">
        <v>23</v>
      </c>
      <c r="V4289" s="10" t="s">
        <v>40</v>
      </c>
      <c r="W4289" s="10">
        <v>105.95</v>
      </c>
      <c r="X4289" s="10">
        <v>6975.25</v>
      </c>
      <c r="Y4289" s="10" t="s">
        <v>23</v>
      </c>
      <c r="Z4289" s="11">
        <f t="shared" si="333"/>
        <v>1</v>
      </c>
      <c r="AA4289" s="11" t="str">
        <f t="shared" si="334"/>
        <v>S_16AY+_Using_OY</v>
      </c>
    </row>
    <row r="4290" spans="1:27">
      <c r="A4290" s="10" t="s">
        <v>4325</v>
      </c>
      <c r="B4290" s="10" t="s">
        <v>30</v>
      </c>
      <c r="C4290" s="10">
        <v>0</v>
      </c>
      <c r="D4290" s="11" t="str">
        <f t="shared" si="330"/>
        <v>J</v>
      </c>
      <c r="E4290" s="10" t="s">
        <v>24</v>
      </c>
      <c r="F4290" s="10" t="s">
        <v>23</v>
      </c>
      <c r="G4290" s="10">
        <v>3</v>
      </c>
      <c r="H4290" s="11" t="str">
        <f t="shared" si="331"/>
        <v>_6AY</v>
      </c>
      <c r="I4290" s="10" t="s">
        <v>23</v>
      </c>
      <c r="J4290" s="10" t="s">
        <v>23</v>
      </c>
      <c r="K4290" s="10" t="s">
        <v>37</v>
      </c>
      <c r="L4290" s="10" t="s">
        <v>24</v>
      </c>
      <c r="M4290" s="10" t="s">
        <v>24</v>
      </c>
      <c r="N4290" s="10" t="s">
        <v>23</v>
      </c>
      <c r="O4290" s="10" t="s">
        <v>24</v>
      </c>
      <c r="P4290" s="11" t="str">
        <f t="shared" si="332"/>
        <v>_Using</v>
      </c>
      <c r="Q4290" s="10" t="s">
        <v>24</v>
      </c>
      <c r="R4290" s="10" t="s">
        <v>23</v>
      </c>
      <c r="S4290" s="10" t="s">
        <v>27</v>
      </c>
      <c r="T4290" s="11" t="str" cm="1">
        <f t="array" ref="T4290">_xlfn.IFS(S4290="Month-to-month","_MM",S4290="One year","_OY",S4290="Two year","_TY")</f>
        <v>_MM</v>
      </c>
      <c r="U4290" s="10" t="s">
        <v>24</v>
      </c>
      <c r="V4290" s="10" t="s">
        <v>28</v>
      </c>
      <c r="W4290" s="10">
        <v>91.85</v>
      </c>
      <c r="X4290" s="10">
        <v>257.05</v>
      </c>
      <c r="Y4290" s="10" t="s">
        <v>23</v>
      </c>
      <c r="Z4290" s="11">
        <f t="shared" si="333"/>
        <v>1</v>
      </c>
      <c r="AA4290" s="11" t="str">
        <f t="shared" si="334"/>
        <v>J_6AY_Using_MM</v>
      </c>
    </row>
    <row r="4291" spans="1:27">
      <c r="A4291" s="10" t="s">
        <v>4326</v>
      </c>
      <c r="B4291" s="10" t="s">
        <v>22</v>
      </c>
      <c r="C4291" s="10">
        <v>0</v>
      </c>
      <c r="D4291" s="11" t="str">
        <f t="shared" ref="D4291:D4354" si="335">IF(C4291=0,"J","S")</f>
        <v>J</v>
      </c>
      <c r="E4291" s="10" t="s">
        <v>24</v>
      </c>
      <c r="F4291" s="10" t="s">
        <v>24</v>
      </c>
      <c r="G4291" s="10">
        <v>54</v>
      </c>
      <c r="H4291" s="11" t="str">
        <f t="shared" ref="H4291:H4354" si="336">IF(G4291&lt;7,"_6AY",IF(G4291&lt;17,"_16AY","_16AY+"))</f>
        <v>_16AY+</v>
      </c>
      <c r="I4291" s="10" t="s">
        <v>23</v>
      </c>
      <c r="J4291" s="10" t="s">
        <v>24</v>
      </c>
      <c r="K4291" s="10" t="s">
        <v>24</v>
      </c>
      <c r="L4291" s="10" t="s">
        <v>46</v>
      </c>
      <c r="M4291" s="10" t="s">
        <v>46</v>
      </c>
      <c r="N4291" s="10" t="s">
        <v>46</v>
      </c>
      <c r="O4291" s="10" t="s">
        <v>46</v>
      </c>
      <c r="P4291" s="11" t="str">
        <f t="shared" ref="P4291:P4354" si="337">IF(COUNTIF(L4291:O4291,"Yes")&gt;0,"_Using","_NotUsing")</f>
        <v>_NotUsing</v>
      </c>
      <c r="Q4291" s="10" t="s">
        <v>46</v>
      </c>
      <c r="R4291" s="10" t="s">
        <v>46</v>
      </c>
      <c r="S4291" s="10" t="s">
        <v>47</v>
      </c>
      <c r="T4291" s="11" t="str" cm="1">
        <f t="array" ref="T4291">_xlfn.IFS(S4291="Month-to-month","_MM",S4291="One year","_OY",S4291="Two year","_TY")</f>
        <v>_TY</v>
      </c>
      <c r="U4291" s="10" t="s">
        <v>24</v>
      </c>
      <c r="V4291" s="10" t="s">
        <v>32</v>
      </c>
      <c r="W4291" s="10">
        <v>20.100000000000001</v>
      </c>
      <c r="X4291" s="10">
        <v>1079.45</v>
      </c>
      <c r="Y4291" s="10" t="s">
        <v>24</v>
      </c>
      <c r="Z4291" s="11">
        <f t="shared" ref="Z4291:Z4354" si="338">IF(Y4291="No",0,1)</f>
        <v>0</v>
      </c>
      <c r="AA4291" s="11" t="str">
        <f t="shared" ref="AA4291:AA4354" si="339">D4291&amp;H4291&amp;P4291&amp;T4291</f>
        <v>J_16AY+_NotUsing_TY</v>
      </c>
    </row>
    <row r="4292" spans="1:27">
      <c r="A4292" s="10" t="s">
        <v>4327</v>
      </c>
      <c r="B4292" s="10" t="s">
        <v>22</v>
      </c>
      <c r="C4292" s="10">
        <v>0</v>
      </c>
      <c r="D4292" s="11" t="str">
        <f t="shared" si="335"/>
        <v>J</v>
      </c>
      <c r="E4292" s="10" t="s">
        <v>23</v>
      </c>
      <c r="F4292" s="10" t="s">
        <v>23</v>
      </c>
      <c r="G4292" s="10">
        <v>1</v>
      </c>
      <c r="H4292" s="11" t="str">
        <f t="shared" si="336"/>
        <v>_6AY</v>
      </c>
      <c r="I4292" s="10" t="s">
        <v>24</v>
      </c>
      <c r="J4292" s="10" t="s">
        <v>25</v>
      </c>
      <c r="K4292" s="10" t="s">
        <v>26</v>
      </c>
      <c r="L4292" s="10" t="s">
        <v>24</v>
      </c>
      <c r="M4292" s="10" t="s">
        <v>24</v>
      </c>
      <c r="N4292" s="10" t="s">
        <v>24</v>
      </c>
      <c r="O4292" s="10" t="s">
        <v>23</v>
      </c>
      <c r="P4292" s="11" t="str">
        <f t="shared" si="337"/>
        <v>_Using</v>
      </c>
      <c r="Q4292" s="10" t="s">
        <v>23</v>
      </c>
      <c r="R4292" s="10" t="s">
        <v>24</v>
      </c>
      <c r="S4292" s="10" t="s">
        <v>27</v>
      </c>
      <c r="T4292" s="11" t="str" cm="1">
        <f t="array" ref="T4292">_xlfn.IFS(S4292="Month-to-month","_MM",S4292="One year","_OY",S4292="Two year","_TY")</f>
        <v>_MM</v>
      </c>
      <c r="U4292" s="10" t="s">
        <v>24</v>
      </c>
      <c r="V4292" s="10" t="s">
        <v>28</v>
      </c>
      <c r="W4292" s="10">
        <v>40.1</v>
      </c>
      <c r="X4292" s="10">
        <v>40.1</v>
      </c>
      <c r="Y4292" s="10" t="s">
        <v>23</v>
      </c>
      <c r="Z4292" s="11">
        <f t="shared" si="338"/>
        <v>1</v>
      </c>
      <c r="AA4292" s="11" t="str">
        <f t="shared" si="339"/>
        <v>J_6AY_Using_MM</v>
      </c>
    </row>
    <row r="4293" spans="1:27">
      <c r="A4293" s="10" t="s">
        <v>4328</v>
      </c>
      <c r="B4293" s="10" t="s">
        <v>22</v>
      </c>
      <c r="C4293" s="10">
        <v>0</v>
      </c>
      <c r="D4293" s="11" t="str">
        <f t="shared" si="335"/>
        <v>J</v>
      </c>
      <c r="E4293" s="10" t="s">
        <v>23</v>
      </c>
      <c r="F4293" s="10" t="s">
        <v>23</v>
      </c>
      <c r="G4293" s="10">
        <v>64</v>
      </c>
      <c r="H4293" s="11" t="str">
        <f t="shared" si="336"/>
        <v>_16AY+</v>
      </c>
      <c r="I4293" s="10" t="s">
        <v>23</v>
      </c>
      <c r="J4293" s="10" t="s">
        <v>23</v>
      </c>
      <c r="K4293" s="10" t="s">
        <v>37</v>
      </c>
      <c r="L4293" s="10" t="s">
        <v>23</v>
      </c>
      <c r="M4293" s="10" t="s">
        <v>23</v>
      </c>
      <c r="N4293" s="10" t="s">
        <v>24</v>
      </c>
      <c r="O4293" s="10" t="s">
        <v>23</v>
      </c>
      <c r="P4293" s="11" t="str">
        <f t="shared" si="337"/>
        <v>_Using</v>
      </c>
      <c r="Q4293" s="10" t="s">
        <v>23</v>
      </c>
      <c r="R4293" s="10" t="s">
        <v>23</v>
      </c>
      <c r="S4293" s="10" t="s">
        <v>47</v>
      </c>
      <c r="T4293" s="11" t="str" cm="1">
        <f t="array" ref="T4293">_xlfn.IFS(S4293="Month-to-month","_MM",S4293="One year","_OY",S4293="Two year","_TY")</f>
        <v>_TY</v>
      </c>
      <c r="U4293" s="10" t="s">
        <v>24</v>
      </c>
      <c r="V4293" s="10" t="s">
        <v>35</v>
      </c>
      <c r="W4293" s="10">
        <v>110.3</v>
      </c>
      <c r="X4293" s="10">
        <v>6997.3</v>
      </c>
      <c r="Y4293" s="10" t="s">
        <v>24</v>
      </c>
      <c r="Z4293" s="11">
        <f t="shared" si="338"/>
        <v>0</v>
      </c>
      <c r="AA4293" s="11" t="str">
        <f t="shared" si="339"/>
        <v>J_16AY+_Using_TY</v>
      </c>
    </row>
    <row r="4294" spans="1:27">
      <c r="A4294" s="10" t="s">
        <v>4329</v>
      </c>
      <c r="B4294" s="10" t="s">
        <v>22</v>
      </c>
      <c r="C4294" s="10">
        <v>1</v>
      </c>
      <c r="D4294" s="11" t="str">
        <f t="shared" si="335"/>
        <v>S</v>
      </c>
      <c r="E4294" s="10" t="s">
        <v>24</v>
      </c>
      <c r="F4294" s="10" t="s">
        <v>24</v>
      </c>
      <c r="G4294" s="10">
        <v>31</v>
      </c>
      <c r="H4294" s="11" t="str">
        <f t="shared" si="336"/>
        <v>_16AY+</v>
      </c>
      <c r="I4294" s="10" t="s">
        <v>23</v>
      </c>
      <c r="J4294" s="10" t="s">
        <v>23</v>
      </c>
      <c r="K4294" s="10" t="s">
        <v>37</v>
      </c>
      <c r="L4294" s="10" t="s">
        <v>24</v>
      </c>
      <c r="M4294" s="10" t="s">
        <v>24</v>
      </c>
      <c r="N4294" s="10" t="s">
        <v>24</v>
      </c>
      <c r="O4294" s="10" t="s">
        <v>24</v>
      </c>
      <c r="P4294" s="11" t="str">
        <f t="shared" si="337"/>
        <v>_NotUsing</v>
      </c>
      <c r="Q4294" s="10" t="s">
        <v>24</v>
      </c>
      <c r="R4294" s="10" t="s">
        <v>24</v>
      </c>
      <c r="S4294" s="10" t="s">
        <v>27</v>
      </c>
      <c r="T4294" s="11" t="str" cm="1">
        <f t="array" ref="T4294">_xlfn.IFS(S4294="Month-to-month","_MM",S4294="One year","_OY",S4294="Two year","_TY")</f>
        <v>_MM</v>
      </c>
      <c r="U4294" s="10" t="s">
        <v>23</v>
      </c>
      <c r="V4294" s="10" t="s">
        <v>28</v>
      </c>
      <c r="W4294" s="10">
        <v>73.900000000000006</v>
      </c>
      <c r="X4294" s="10">
        <v>2217.15</v>
      </c>
      <c r="Y4294" s="10" t="s">
        <v>23</v>
      </c>
      <c r="Z4294" s="11">
        <f t="shared" si="338"/>
        <v>1</v>
      </c>
      <c r="AA4294" s="11" t="str">
        <f t="shared" si="339"/>
        <v>S_16AY+_NotUsing_MM</v>
      </c>
    </row>
    <row r="4295" spans="1:27">
      <c r="A4295" s="10" t="s">
        <v>4330</v>
      </c>
      <c r="B4295" s="10" t="s">
        <v>22</v>
      </c>
      <c r="C4295" s="10">
        <v>0</v>
      </c>
      <c r="D4295" s="11" t="str">
        <f t="shared" si="335"/>
        <v>J</v>
      </c>
      <c r="E4295" s="10" t="s">
        <v>24</v>
      </c>
      <c r="F4295" s="10" t="s">
        <v>24</v>
      </c>
      <c r="G4295" s="10">
        <v>14</v>
      </c>
      <c r="H4295" s="11" t="str">
        <f t="shared" si="336"/>
        <v>_16AY</v>
      </c>
      <c r="I4295" s="10" t="s">
        <v>23</v>
      </c>
      <c r="J4295" s="10" t="s">
        <v>24</v>
      </c>
      <c r="K4295" s="10" t="s">
        <v>37</v>
      </c>
      <c r="L4295" s="10" t="s">
        <v>24</v>
      </c>
      <c r="M4295" s="10" t="s">
        <v>24</v>
      </c>
      <c r="N4295" s="10" t="s">
        <v>24</v>
      </c>
      <c r="O4295" s="10" t="s">
        <v>24</v>
      </c>
      <c r="P4295" s="11" t="str">
        <f t="shared" si="337"/>
        <v>_NotUsing</v>
      </c>
      <c r="Q4295" s="10" t="s">
        <v>23</v>
      </c>
      <c r="R4295" s="10" t="s">
        <v>23</v>
      </c>
      <c r="S4295" s="10" t="s">
        <v>27</v>
      </c>
      <c r="T4295" s="11" t="str" cm="1">
        <f t="array" ref="T4295">_xlfn.IFS(S4295="Month-to-month","_MM",S4295="One year","_OY",S4295="Two year","_TY")</f>
        <v>_MM</v>
      </c>
      <c r="U4295" s="10" t="s">
        <v>23</v>
      </c>
      <c r="V4295" s="10" t="s">
        <v>32</v>
      </c>
      <c r="W4295" s="10">
        <v>89.8</v>
      </c>
      <c r="X4295" s="10">
        <v>1129.0999999999999</v>
      </c>
      <c r="Y4295" s="10" t="s">
        <v>23</v>
      </c>
      <c r="Z4295" s="11">
        <f t="shared" si="338"/>
        <v>1</v>
      </c>
      <c r="AA4295" s="11" t="str">
        <f t="shared" si="339"/>
        <v>J_16AY_NotUsing_MM</v>
      </c>
    </row>
    <row r="4296" spans="1:27">
      <c r="A4296" s="10" t="s">
        <v>4331</v>
      </c>
      <c r="B4296" s="10" t="s">
        <v>22</v>
      </c>
      <c r="C4296" s="10">
        <v>0</v>
      </c>
      <c r="D4296" s="11" t="str">
        <f t="shared" si="335"/>
        <v>J</v>
      </c>
      <c r="E4296" s="10" t="s">
        <v>24</v>
      </c>
      <c r="F4296" s="10" t="s">
        <v>24</v>
      </c>
      <c r="G4296" s="10">
        <v>12</v>
      </c>
      <c r="H4296" s="11" t="str">
        <f t="shared" si="336"/>
        <v>_16AY</v>
      </c>
      <c r="I4296" s="10" t="s">
        <v>23</v>
      </c>
      <c r="J4296" s="10" t="s">
        <v>24</v>
      </c>
      <c r="K4296" s="10" t="s">
        <v>37</v>
      </c>
      <c r="L4296" s="10" t="s">
        <v>23</v>
      </c>
      <c r="M4296" s="10" t="s">
        <v>24</v>
      </c>
      <c r="N4296" s="10" t="s">
        <v>24</v>
      </c>
      <c r="O4296" s="10" t="s">
        <v>24</v>
      </c>
      <c r="P4296" s="11" t="str">
        <f t="shared" si="337"/>
        <v>_Using</v>
      </c>
      <c r="Q4296" s="10" t="s">
        <v>23</v>
      </c>
      <c r="R4296" s="10" t="s">
        <v>24</v>
      </c>
      <c r="S4296" s="10" t="s">
        <v>31</v>
      </c>
      <c r="T4296" s="11" t="str" cm="1">
        <f t="array" ref="T4296">_xlfn.IFS(S4296="Month-to-month","_MM",S4296="One year","_OY",S4296="Two year","_TY")</f>
        <v>_OY</v>
      </c>
      <c r="U4296" s="10" t="s">
        <v>23</v>
      </c>
      <c r="V4296" s="10" t="s">
        <v>40</v>
      </c>
      <c r="W4296" s="10">
        <v>85.15</v>
      </c>
      <c r="X4296" s="10">
        <v>979.05</v>
      </c>
      <c r="Y4296" s="10" t="s">
        <v>24</v>
      </c>
      <c r="Z4296" s="11">
        <f t="shared" si="338"/>
        <v>0</v>
      </c>
      <c r="AA4296" s="11" t="str">
        <f t="shared" si="339"/>
        <v>J_16AY_Using_OY</v>
      </c>
    </row>
    <row r="4297" spans="1:27">
      <c r="A4297" s="10" t="s">
        <v>4332</v>
      </c>
      <c r="B4297" s="10" t="s">
        <v>30</v>
      </c>
      <c r="C4297" s="10">
        <v>1</v>
      </c>
      <c r="D4297" s="11" t="str">
        <f t="shared" si="335"/>
        <v>S</v>
      </c>
      <c r="E4297" s="10" t="s">
        <v>23</v>
      </c>
      <c r="F4297" s="10" t="s">
        <v>24</v>
      </c>
      <c r="G4297" s="10">
        <v>67</v>
      </c>
      <c r="H4297" s="11" t="str">
        <f t="shared" si="336"/>
        <v>_16AY+</v>
      </c>
      <c r="I4297" s="10" t="s">
        <v>23</v>
      </c>
      <c r="J4297" s="10" t="s">
        <v>24</v>
      </c>
      <c r="K4297" s="10" t="s">
        <v>26</v>
      </c>
      <c r="L4297" s="10" t="s">
        <v>23</v>
      </c>
      <c r="M4297" s="10" t="s">
        <v>23</v>
      </c>
      <c r="N4297" s="10" t="s">
        <v>24</v>
      </c>
      <c r="O4297" s="10" t="s">
        <v>23</v>
      </c>
      <c r="P4297" s="11" t="str">
        <f t="shared" si="337"/>
        <v>_Using</v>
      </c>
      <c r="Q4297" s="10" t="s">
        <v>24</v>
      </c>
      <c r="R4297" s="10" t="s">
        <v>24</v>
      </c>
      <c r="S4297" s="10" t="s">
        <v>31</v>
      </c>
      <c r="T4297" s="11" t="str" cm="1">
        <f t="array" ref="T4297">_xlfn.IFS(S4297="Month-to-month","_MM",S4297="One year","_OY",S4297="Two year","_TY")</f>
        <v>_OY</v>
      </c>
      <c r="U4297" s="10" t="s">
        <v>23</v>
      </c>
      <c r="V4297" s="10" t="s">
        <v>35</v>
      </c>
      <c r="W4297" s="10">
        <v>60.95</v>
      </c>
      <c r="X4297" s="10">
        <v>4119.3999999999996</v>
      </c>
      <c r="Y4297" s="10" t="s">
        <v>24</v>
      </c>
      <c r="Z4297" s="11">
        <f t="shared" si="338"/>
        <v>0</v>
      </c>
      <c r="AA4297" s="11" t="str">
        <f t="shared" si="339"/>
        <v>S_16AY+_Using_OY</v>
      </c>
    </row>
    <row r="4298" spans="1:27">
      <c r="A4298" s="10" t="s">
        <v>4333</v>
      </c>
      <c r="B4298" s="10" t="s">
        <v>22</v>
      </c>
      <c r="C4298" s="10">
        <v>0</v>
      </c>
      <c r="D4298" s="11" t="str">
        <f t="shared" si="335"/>
        <v>J</v>
      </c>
      <c r="E4298" s="10" t="s">
        <v>23</v>
      </c>
      <c r="F4298" s="10" t="s">
        <v>23</v>
      </c>
      <c r="G4298" s="10">
        <v>35</v>
      </c>
      <c r="H4298" s="11" t="str">
        <f t="shared" si="336"/>
        <v>_16AY+</v>
      </c>
      <c r="I4298" s="10" t="s">
        <v>23</v>
      </c>
      <c r="J4298" s="10" t="s">
        <v>23</v>
      </c>
      <c r="K4298" s="10" t="s">
        <v>26</v>
      </c>
      <c r="L4298" s="10" t="s">
        <v>23</v>
      </c>
      <c r="M4298" s="10" t="s">
        <v>24</v>
      </c>
      <c r="N4298" s="10" t="s">
        <v>23</v>
      </c>
      <c r="O4298" s="10" t="s">
        <v>23</v>
      </c>
      <c r="P4298" s="11" t="str">
        <f t="shared" si="337"/>
        <v>_Using</v>
      </c>
      <c r="Q4298" s="10" t="s">
        <v>23</v>
      </c>
      <c r="R4298" s="10" t="s">
        <v>24</v>
      </c>
      <c r="S4298" s="10" t="s">
        <v>27</v>
      </c>
      <c r="T4298" s="11" t="str" cm="1">
        <f t="array" ref="T4298">_xlfn.IFS(S4298="Month-to-month","_MM",S4298="One year","_OY",S4298="Two year","_TY")</f>
        <v>_MM</v>
      </c>
      <c r="U4298" s="10" t="s">
        <v>24</v>
      </c>
      <c r="V4298" s="10" t="s">
        <v>28</v>
      </c>
      <c r="W4298" s="10">
        <v>72.25</v>
      </c>
      <c r="X4298" s="10">
        <v>2568.5500000000002</v>
      </c>
      <c r="Y4298" s="10" t="s">
        <v>23</v>
      </c>
      <c r="Z4298" s="11">
        <f t="shared" si="338"/>
        <v>1</v>
      </c>
      <c r="AA4298" s="11" t="str">
        <f t="shared" si="339"/>
        <v>J_16AY+_Using_MM</v>
      </c>
    </row>
    <row r="4299" spans="1:27">
      <c r="A4299" s="10" t="s">
        <v>4334</v>
      </c>
      <c r="B4299" s="10" t="s">
        <v>22</v>
      </c>
      <c r="C4299" s="10">
        <v>0</v>
      </c>
      <c r="D4299" s="11" t="str">
        <f t="shared" si="335"/>
        <v>J</v>
      </c>
      <c r="E4299" s="10" t="s">
        <v>24</v>
      </c>
      <c r="F4299" s="10" t="s">
        <v>24</v>
      </c>
      <c r="G4299" s="10">
        <v>45</v>
      </c>
      <c r="H4299" s="11" t="str">
        <f t="shared" si="336"/>
        <v>_16AY+</v>
      </c>
      <c r="I4299" s="10" t="s">
        <v>23</v>
      </c>
      <c r="J4299" s="10" t="s">
        <v>23</v>
      </c>
      <c r="K4299" s="10" t="s">
        <v>26</v>
      </c>
      <c r="L4299" s="10" t="s">
        <v>23</v>
      </c>
      <c r="M4299" s="10" t="s">
        <v>24</v>
      </c>
      <c r="N4299" s="10" t="s">
        <v>24</v>
      </c>
      <c r="O4299" s="10" t="s">
        <v>23</v>
      </c>
      <c r="P4299" s="11" t="str">
        <f t="shared" si="337"/>
        <v>_Using</v>
      </c>
      <c r="Q4299" s="10" t="s">
        <v>24</v>
      </c>
      <c r="R4299" s="10" t="s">
        <v>23</v>
      </c>
      <c r="S4299" s="10" t="s">
        <v>47</v>
      </c>
      <c r="T4299" s="11" t="str" cm="1">
        <f t="array" ref="T4299">_xlfn.IFS(S4299="Month-to-month","_MM",S4299="One year","_OY",S4299="Two year","_TY")</f>
        <v>_TY</v>
      </c>
      <c r="U4299" s="10" t="s">
        <v>24</v>
      </c>
      <c r="V4299" s="10" t="s">
        <v>32</v>
      </c>
      <c r="W4299" s="10">
        <v>73.55</v>
      </c>
      <c r="X4299" s="10">
        <v>3349.1</v>
      </c>
      <c r="Y4299" s="10" t="s">
        <v>24</v>
      </c>
      <c r="Z4299" s="11">
        <f t="shared" si="338"/>
        <v>0</v>
      </c>
      <c r="AA4299" s="11" t="str">
        <f t="shared" si="339"/>
        <v>J_16AY+_Using_TY</v>
      </c>
    </row>
    <row r="4300" spans="1:27">
      <c r="A4300" s="10" t="s">
        <v>4335</v>
      </c>
      <c r="B4300" s="10" t="s">
        <v>30</v>
      </c>
      <c r="C4300" s="10">
        <v>0</v>
      </c>
      <c r="D4300" s="11" t="str">
        <f t="shared" si="335"/>
        <v>J</v>
      </c>
      <c r="E4300" s="10" t="s">
        <v>24</v>
      </c>
      <c r="F4300" s="10" t="s">
        <v>24</v>
      </c>
      <c r="G4300" s="10">
        <v>10</v>
      </c>
      <c r="H4300" s="11" t="str">
        <f t="shared" si="336"/>
        <v>_16AY</v>
      </c>
      <c r="I4300" s="10" t="s">
        <v>23</v>
      </c>
      <c r="J4300" s="10" t="s">
        <v>24</v>
      </c>
      <c r="K4300" s="10" t="s">
        <v>26</v>
      </c>
      <c r="L4300" s="10" t="s">
        <v>24</v>
      </c>
      <c r="M4300" s="10" t="s">
        <v>24</v>
      </c>
      <c r="N4300" s="10" t="s">
        <v>24</v>
      </c>
      <c r="O4300" s="10" t="s">
        <v>24</v>
      </c>
      <c r="P4300" s="11" t="str">
        <f t="shared" si="337"/>
        <v>_NotUsing</v>
      </c>
      <c r="Q4300" s="10" t="s">
        <v>24</v>
      </c>
      <c r="R4300" s="10" t="s">
        <v>24</v>
      </c>
      <c r="S4300" s="10" t="s">
        <v>27</v>
      </c>
      <c r="T4300" s="11" t="str" cm="1">
        <f t="array" ref="T4300">_xlfn.IFS(S4300="Month-to-month","_MM",S4300="One year","_OY",S4300="Two year","_TY")</f>
        <v>_MM</v>
      </c>
      <c r="U4300" s="10" t="s">
        <v>24</v>
      </c>
      <c r="V4300" s="10" t="s">
        <v>32</v>
      </c>
      <c r="W4300" s="10">
        <v>46</v>
      </c>
      <c r="X4300" s="10">
        <v>492.1</v>
      </c>
      <c r="Y4300" s="10" t="s">
        <v>24</v>
      </c>
      <c r="Z4300" s="11">
        <f t="shared" si="338"/>
        <v>0</v>
      </c>
      <c r="AA4300" s="11" t="str">
        <f t="shared" si="339"/>
        <v>J_16AY_NotUsing_MM</v>
      </c>
    </row>
    <row r="4301" spans="1:27">
      <c r="A4301" s="10" t="s">
        <v>4336</v>
      </c>
      <c r="B4301" s="10" t="s">
        <v>22</v>
      </c>
      <c r="C4301" s="10">
        <v>1</v>
      </c>
      <c r="D4301" s="11" t="str">
        <f t="shared" si="335"/>
        <v>S</v>
      </c>
      <c r="E4301" s="10" t="s">
        <v>24</v>
      </c>
      <c r="F4301" s="10" t="s">
        <v>24</v>
      </c>
      <c r="G4301" s="10">
        <v>29</v>
      </c>
      <c r="H4301" s="11" t="str">
        <f t="shared" si="336"/>
        <v>_16AY+</v>
      </c>
      <c r="I4301" s="10" t="s">
        <v>23</v>
      </c>
      <c r="J4301" s="10" t="s">
        <v>23</v>
      </c>
      <c r="K4301" s="10" t="s">
        <v>26</v>
      </c>
      <c r="L4301" s="10" t="s">
        <v>23</v>
      </c>
      <c r="M4301" s="10" t="s">
        <v>23</v>
      </c>
      <c r="N4301" s="10" t="s">
        <v>24</v>
      </c>
      <c r="O4301" s="10" t="s">
        <v>24</v>
      </c>
      <c r="P4301" s="11" t="str">
        <f t="shared" si="337"/>
        <v>_Using</v>
      </c>
      <c r="Q4301" s="10" t="s">
        <v>24</v>
      </c>
      <c r="R4301" s="10" t="s">
        <v>24</v>
      </c>
      <c r="S4301" s="10" t="s">
        <v>27</v>
      </c>
      <c r="T4301" s="11" t="str" cm="1">
        <f t="array" ref="T4301">_xlfn.IFS(S4301="Month-to-month","_MM",S4301="One year","_OY",S4301="Two year","_TY")</f>
        <v>_MM</v>
      </c>
      <c r="U4301" s="10" t="s">
        <v>23</v>
      </c>
      <c r="V4301" s="10" t="s">
        <v>35</v>
      </c>
      <c r="W4301" s="10">
        <v>58.55</v>
      </c>
      <c r="X4301" s="10">
        <v>1718.95</v>
      </c>
      <c r="Y4301" s="10" t="s">
        <v>24</v>
      </c>
      <c r="Z4301" s="11">
        <f t="shared" si="338"/>
        <v>0</v>
      </c>
      <c r="AA4301" s="11" t="str">
        <f t="shared" si="339"/>
        <v>S_16AY+_Using_MM</v>
      </c>
    </row>
    <row r="4302" spans="1:27">
      <c r="A4302" s="10" t="s">
        <v>4337</v>
      </c>
      <c r="B4302" s="10" t="s">
        <v>22</v>
      </c>
      <c r="C4302" s="10">
        <v>0</v>
      </c>
      <c r="D4302" s="11" t="str">
        <f t="shared" si="335"/>
        <v>J</v>
      </c>
      <c r="E4302" s="10" t="s">
        <v>24</v>
      </c>
      <c r="F4302" s="10" t="s">
        <v>24</v>
      </c>
      <c r="G4302" s="10">
        <v>24</v>
      </c>
      <c r="H4302" s="11" t="str">
        <f t="shared" si="336"/>
        <v>_16AY+</v>
      </c>
      <c r="I4302" s="10" t="s">
        <v>23</v>
      </c>
      <c r="J4302" s="10" t="s">
        <v>23</v>
      </c>
      <c r="K4302" s="10" t="s">
        <v>24</v>
      </c>
      <c r="L4302" s="10" t="s">
        <v>46</v>
      </c>
      <c r="M4302" s="10" t="s">
        <v>46</v>
      </c>
      <c r="N4302" s="10" t="s">
        <v>46</v>
      </c>
      <c r="O4302" s="10" t="s">
        <v>46</v>
      </c>
      <c r="P4302" s="11" t="str">
        <f t="shared" si="337"/>
        <v>_NotUsing</v>
      </c>
      <c r="Q4302" s="10" t="s">
        <v>46</v>
      </c>
      <c r="R4302" s="10" t="s">
        <v>46</v>
      </c>
      <c r="S4302" s="10" t="s">
        <v>31</v>
      </c>
      <c r="T4302" s="11" t="str" cm="1">
        <f t="array" ref="T4302">_xlfn.IFS(S4302="Month-to-month","_MM",S4302="One year","_OY",S4302="Two year","_TY")</f>
        <v>_OY</v>
      </c>
      <c r="U4302" s="10" t="s">
        <v>24</v>
      </c>
      <c r="V4302" s="10" t="s">
        <v>35</v>
      </c>
      <c r="W4302" s="10">
        <v>24.6</v>
      </c>
      <c r="X4302" s="10">
        <v>605.25</v>
      </c>
      <c r="Y4302" s="10" t="s">
        <v>24</v>
      </c>
      <c r="Z4302" s="11">
        <f t="shared" si="338"/>
        <v>0</v>
      </c>
      <c r="AA4302" s="11" t="str">
        <f t="shared" si="339"/>
        <v>J_16AY+_NotUsing_OY</v>
      </c>
    </row>
    <row r="4303" spans="1:27">
      <c r="A4303" s="10" t="s">
        <v>4338</v>
      </c>
      <c r="B4303" s="10" t="s">
        <v>30</v>
      </c>
      <c r="C4303" s="10">
        <v>0</v>
      </c>
      <c r="D4303" s="11" t="str">
        <f t="shared" si="335"/>
        <v>J</v>
      </c>
      <c r="E4303" s="10" t="s">
        <v>23</v>
      </c>
      <c r="F4303" s="10" t="s">
        <v>23</v>
      </c>
      <c r="G4303" s="10">
        <v>66</v>
      </c>
      <c r="H4303" s="11" t="str">
        <f t="shared" si="336"/>
        <v>_16AY+</v>
      </c>
      <c r="I4303" s="10" t="s">
        <v>23</v>
      </c>
      <c r="J4303" s="10" t="s">
        <v>24</v>
      </c>
      <c r="K4303" s="10" t="s">
        <v>24</v>
      </c>
      <c r="L4303" s="10" t="s">
        <v>46</v>
      </c>
      <c r="M4303" s="10" t="s">
        <v>46</v>
      </c>
      <c r="N4303" s="10" t="s">
        <v>46</v>
      </c>
      <c r="O4303" s="10" t="s">
        <v>46</v>
      </c>
      <c r="P4303" s="11" t="str">
        <f t="shared" si="337"/>
        <v>_NotUsing</v>
      </c>
      <c r="Q4303" s="10" t="s">
        <v>46</v>
      </c>
      <c r="R4303" s="10" t="s">
        <v>46</v>
      </c>
      <c r="S4303" s="10" t="s">
        <v>47</v>
      </c>
      <c r="T4303" s="11" t="str" cm="1">
        <f t="array" ref="T4303">_xlfn.IFS(S4303="Month-to-month","_MM",S4303="One year","_OY",S4303="Two year","_TY")</f>
        <v>_TY</v>
      </c>
      <c r="U4303" s="10" t="s">
        <v>23</v>
      </c>
      <c r="V4303" s="10" t="s">
        <v>32</v>
      </c>
      <c r="W4303" s="10">
        <v>19.75</v>
      </c>
      <c r="X4303" s="10">
        <v>1344.5</v>
      </c>
      <c r="Y4303" s="10" t="s">
        <v>24</v>
      </c>
      <c r="Z4303" s="11">
        <f t="shared" si="338"/>
        <v>0</v>
      </c>
      <c r="AA4303" s="11" t="str">
        <f t="shared" si="339"/>
        <v>J_16AY+_NotUsing_TY</v>
      </c>
    </row>
    <row r="4304" spans="1:27">
      <c r="A4304" s="10" t="s">
        <v>4339</v>
      </c>
      <c r="B4304" s="10" t="s">
        <v>30</v>
      </c>
      <c r="C4304" s="10">
        <v>0</v>
      </c>
      <c r="D4304" s="11" t="str">
        <f t="shared" si="335"/>
        <v>J</v>
      </c>
      <c r="E4304" s="10" t="s">
        <v>24</v>
      </c>
      <c r="F4304" s="10" t="s">
        <v>24</v>
      </c>
      <c r="G4304" s="10">
        <v>51</v>
      </c>
      <c r="H4304" s="11" t="str">
        <f t="shared" si="336"/>
        <v>_16AY+</v>
      </c>
      <c r="I4304" s="10" t="s">
        <v>23</v>
      </c>
      <c r="J4304" s="10" t="s">
        <v>24</v>
      </c>
      <c r="K4304" s="10" t="s">
        <v>37</v>
      </c>
      <c r="L4304" s="10" t="s">
        <v>23</v>
      </c>
      <c r="M4304" s="10" t="s">
        <v>24</v>
      </c>
      <c r="N4304" s="10" t="s">
        <v>24</v>
      </c>
      <c r="O4304" s="10" t="s">
        <v>24</v>
      </c>
      <c r="P4304" s="11" t="str">
        <f t="shared" si="337"/>
        <v>_Using</v>
      </c>
      <c r="Q4304" s="10" t="s">
        <v>23</v>
      </c>
      <c r="R4304" s="10" t="s">
        <v>24</v>
      </c>
      <c r="S4304" s="10" t="s">
        <v>31</v>
      </c>
      <c r="T4304" s="11" t="str" cm="1">
        <f t="array" ref="T4304">_xlfn.IFS(S4304="Month-to-month","_MM",S4304="One year","_OY",S4304="Two year","_TY")</f>
        <v>_OY</v>
      </c>
      <c r="U4304" s="10" t="s">
        <v>24</v>
      </c>
      <c r="V4304" s="10" t="s">
        <v>32</v>
      </c>
      <c r="W4304" s="10">
        <v>86.35</v>
      </c>
      <c r="X4304" s="10">
        <v>4267.1499999999996</v>
      </c>
      <c r="Y4304" s="10" t="s">
        <v>24</v>
      </c>
      <c r="Z4304" s="11">
        <f t="shared" si="338"/>
        <v>0</v>
      </c>
      <c r="AA4304" s="11" t="str">
        <f t="shared" si="339"/>
        <v>J_16AY+_Using_OY</v>
      </c>
    </row>
    <row r="4305" spans="1:27">
      <c r="A4305" s="10" t="s">
        <v>4340</v>
      </c>
      <c r="B4305" s="10" t="s">
        <v>22</v>
      </c>
      <c r="C4305" s="10">
        <v>0</v>
      </c>
      <c r="D4305" s="11" t="str">
        <f t="shared" si="335"/>
        <v>J</v>
      </c>
      <c r="E4305" s="10" t="s">
        <v>23</v>
      </c>
      <c r="F4305" s="10" t="s">
        <v>24</v>
      </c>
      <c r="G4305" s="10">
        <v>45</v>
      </c>
      <c r="H4305" s="11" t="str">
        <f t="shared" si="336"/>
        <v>_16AY+</v>
      </c>
      <c r="I4305" s="10" t="s">
        <v>23</v>
      </c>
      <c r="J4305" s="10" t="s">
        <v>23</v>
      </c>
      <c r="K4305" s="10" t="s">
        <v>24</v>
      </c>
      <c r="L4305" s="10" t="s">
        <v>46</v>
      </c>
      <c r="M4305" s="10" t="s">
        <v>46</v>
      </c>
      <c r="N4305" s="10" t="s">
        <v>46</v>
      </c>
      <c r="O4305" s="10" t="s">
        <v>46</v>
      </c>
      <c r="P4305" s="11" t="str">
        <f t="shared" si="337"/>
        <v>_NotUsing</v>
      </c>
      <c r="Q4305" s="10" t="s">
        <v>46</v>
      </c>
      <c r="R4305" s="10" t="s">
        <v>46</v>
      </c>
      <c r="S4305" s="10" t="s">
        <v>47</v>
      </c>
      <c r="T4305" s="11" t="str" cm="1">
        <f t="array" ref="T4305">_xlfn.IFS(S4305="Month-to-month","_MM",S4305="One year","_OY",S4305="Two year","_TY")</f>
        <v>_TY</v>
      </c>
      <c r="U4305" s="10" t="s">
        <v>24</v>
      </c>
      <c r="V4305" s="10" t="s">
        <v>32</v>
      </c>
      <c r="W4305" s="10">
        <v>25.5</v>
      </c>
      <c r="X4305" s="10">
        <v>1121.05</v>
      </c>
      <c r="Y4305" s="10" t="s">
        <v>24</v>
      </c>
      <c r="Z4305" s="11">
        <f t="shared" si="338"/>
        <v>0</v>
      </c>
      <c r="AA4305" s="11" t="str">
        <f t="shared" si="339"/>
        <v>J_16AY+_NotUsing_TY</v>
      </c>
    </row>
    <row r="4306" spans="1:27">
      <c r="A4306" s="10" t="s">
        <v>4341</v>
      </c>
      <c r="B4306" s="10" t="s">
        <v>22</v>
      </c>
      <c r="C4306" s="10">
        <v>0</v>
      </c>
      <c r="D4306" s="11" t="str">
        <f t="shared" si="335"/>
        <v>J</v>
      </c>
      <c r="E4306" s="10" t="s">
        <v>23</v>
      </c>
      <c r="F4306" s="10" t="s">
        <v>24</v>
      </c>
      <c r="G4306" s="10">
        <v>49</v>
      </c>
      <c r="H4306" s="11" t="str">
        <f t="shared" si="336"/>
        <v>_16AY+</v>
      </c>
      <c r="I4306" s="10" t="s">
        <v>23</v>
      </c>
      <c r="J4306" s="10" t="s">
        <v>24</v>
      </c>
      <c r="K4306" s="10" t="s">
        <v>24</v>
      </c>
      <c r="L4306" s="10" t="s">
        <v>46</v>
      </c>
      <c r="M4306" s="10" t="s">
        <v>46</v>
      </c>
      <c r="N4306" s="10" t="s">
        <v>46</v>
      </c>
      <c r="O4306" s="10" t="s">
        <v>46</v>
      </c>
      <c r="P4306" s="11" t="str">
        <f t="shared" si="337"/>
        <v>_NotUsing</v>
      </c>
      <c r="Q4306" s="10" t="s">
        <v>46</v>
      </c>
      <c r="R4306" s="10" t="s">
        <v>46</v>
      </c>
      <c r="S4306" s="10" t="s">
        <v>31</v>
      </c>
      <c r="T4306" s="11" t="str" cm="1">
        <f t="array" ref="T4306">_xlfn.IFS(S4306="Month-to-month","_MM",S4306="One year","_OY",S4306="Two year","_TY")</f>
        <v>_OY</v>
      </c>
      <c r="U4306" s="10" t="s">
        <v>24</v>
      </c>
      <c r="V4306" s="10" t="s">
        <v>40</v>
      </c>
      <c r="W4306" s="10">
        <v>19</v>
      </c>
      <c r="X4306" s="10">
        <v>918.7</v>
      </c>
      <c r="Y4306" s="10" t="s">
        <v>24</v>
      </c>
      <c r="Z4306" s="11">
        <f t="shared" si="338"/>
        <v>0</v>
      </c>
      <c r="AA4306" s="11" t="str">
        <f t="shared" si="339"/>
        <v>J_16AY+_NotUsing_OY</v>
      </c>
    </row>
    <row r="4307" spans="1:27">
      <c r="A4307" s="10" t="s">
        <v>4342</v>
      </c>
      <c r="B4307" s="10" t="s">
        <v>22</v>
      </c>
      <c r="C4307" s="10">
        <v>0</v>
      </c>
      <c r="D4307" s="11" t="str">
        <f t="shared" si="335"/>
        <v>J</v>
      </c>
      <c r="E4307" s="10" t="s">
        <v>23</v>
      </c>
      <c r="F4307" s="10" t="s">
        <v>24</v>
      </c>
      <c r="G4307" s="10">
        <v>29</v>
      </c>
      <c r="H4307" s="11" t="str">
        <f t="shared" si="336"/>
        <v>_16AY+</v>
      </c>
      <c r="I4307" s="10" t="s">
        <v>23</v>
      </c>
      <c r="J4307" s="10" t="s">
        <v>24</v>
      </c>
      <c r="K4307" s="10" t="s">
        <v>24</v>
      </c>
      <c r="L4307" s="10" t="s">
        <v>46</v>
      </c>
      <c r="M4307" s="10" t="s">
        <v>46</v>
      </c>
      <c r="N4307" s="10" t="s">
        <v>46</v>
      </c>
      <c r="O4307" s="10" t="s">
        <v>46</v>
      </c>
      <c r="P4307" s="11" t="str">
        <f t="shared" si="337"/>
        <v>_NotUsing</v>
      </c>
      <c r="Q4307" s="10" t="s">
        <v>46</v>
      </c>
      <c r="R4307" s="10" t="s">
        <v>46</v>
      </c>
      <c r="S4307" s="10" t="s">
        <v>47</v>
      </c>
      <c r="T4307" s="11" t="str" cm="1">
        <f t="array" ref="T4307">_xlfn.IFS(S4307="Month-to-month","_MM",S4307="One year","_OY",S4307="Two year","_TY")</f>
        <v>_TY</v>
      </c>
      <c r="U4307" s="10" t="s">
        <v>23</v>
      </c>
      <c r="V4307" s="10" t="s">
        <v>32</v>
      </c>
      <c r="W4307" s="10">
        <v>19.55</v>
      </c>
      <c r="X4307" s="10">
        <v>521.79999999999995</v>
      </c>
      <c r="Y4307" s="10" t="s">
        <v>24</v>
      </c>
      <c r="Z4307" s="11">
        <f t="shared" si="338"/>
        <v>0</v>
      </c>
      <c r="AA4307" s="11" t="str">
        <f t="shared" si="339"/>
        <v>J_16AY+_NotUsing_TY</v>
      </c>
    </row>
    <row r="4308" spans="1:27">
      <c r="A4308" s="10" t="s">
        <v>4343</v>
      </c>
      <c r="B4308" s="10" t="s">
        <v>30</v>
      </c>
      <c r="C4308" s="10">
        <v>0</v>
      </c>
      <c r="D4308" s="11" t="str">
        <f t="shared" si="335"/>
        <v>J</v>
      </c>
      <c r="E4308" s="10" t="s">
        <v>23</v>
      </c>
      <c r="F4308" s="10" t="s">
        <v>23</v>
      </c>
      <c r="G4308" s="10">
        <v>40</v>
      </c>
      <c r="H4308" s="11" t="str">
        <f t="shared" si="336"/>
        <v>_16AY+</v>
      </c>
      <c r="I4308" s="10" t="s">
        <v>23</v>
      </c>
      <c r="J4308" s="10" t="s">
        <v>23</v>
      </c>
      <c r="K4308" s="10" t="s">
        <v>37</v>
      </c>
      <c r="L4308" s="10" t="s">
        <v>23</v>
      </c>
      <c r="M4308" s="10" t="s">
        <v>23</v>
      </c>
      <c r="N4308" s="10" t="s">
        <v>24</v>
      </c>
      <c r="O4308" s="10" t="s">
        <v>23</v>
      </c>
      <c r="P4308" s="11" t="str">
        <f t="shared" si="337"/>
        <v>_Using</v>
      </c>
      <c r="Q4308" s="10" t="s">
        <v>23</v>
      </c>
      <c r="R4308" s="10" t="s">
        <v>23</v>
      </c>
      <c r="S4308" s="10" t="s">
        <v>27</v>
      </c>
      <c r="T4308" s="11" t="str" cm="1">
        <f t="array" ref="T4308">_xlfn.IFS(S4308="Month-to-month","_MM",S4308="One year","_OY",S4308="Two year","_TY")</f>
        <v>_MM</v>
      </c>
      <c r="U4308" s="10" t="s">
        <v>23</v>
      </c>
      <c r="V4308" s="10" t="s">
        <v>40</v>
      </c>
      <c r="W4308" s="10">
        <v>110.1</v>
      </c>
      <c r="X4308" s="10">
        <v>4469.1000000000004</v>
      </c>
      <c r="Y4308" s="10" t="s">
        <v>24</v>
      </c>
      <c r="Z4308" s="11">
        <f t="shared" si="338"/>
        <v>0</v>
      </c>
      <c r="AA4308" s="11" t="str">
        <f t="shared" si="339"/>
        <v>J_16AY+_Using_MM</v>
      </c>
    </row>
    <row r="4309" spans="1:27">
      <c r="A4309" s="10" t="s">
        <v>4344</v>
      </c>
      <c r="B4309" s="10" t="s">
        <v>22</v>
      </c>
      <c r="C4309" s="10">
        <v>1</v>
      </c>
      <c r="D4309" s="11" t="str">
        <f t="shared" si="335"/>
        <v>S</v>
      </c>
      <c r="E4309" s="10" t="s">
        <v>24</v>
      </c>
      <c r="F4309" s="10" t="s">
        <v>24</v>
      </c>
      <c r="G4309" s="10">
        <v>37</v>
      </c>
      <c r="H4309" s="11" t="str">
        <f t="shared" si="336"/>
        <v>_16AY+</v>
      </c>
      <c r="I4309" s="10" t="s">
        <v>23</v>
      </c>
      <c r="J4309" s="10" t="s">
        <v>23</v>
      </c>
      <c r="K4309" s="10" t="s">
        <v>37</v>
      </c>
      <c r="L4309" s="10" t="s">
        <v>24</v>
      </c>
      <c r="M4309" s="10" t="s">
        <v>24</v>
      </c>
      <c r="N4309" s="10" t="s">
        <v>24</v>
      </c>
      <c r="O4309" s="10" t="s">
        <v>24</v>
      </c>
      <c r="P4309" s="11" t="str">
        <f t="shared" si="337"/>
        <v>_NotUsing</v>
      </c>
      <c r="Q4309" s="10" t="s">
        <v>23</v>
      </c>
      <c r="R4309" s="10" t="s">
        <v>23</v>
      </c>
      <c r="S4309" s="10" t="s">
        <v>27</v>
      </c>
      <c r="T4309" s="11" t="str" cm="1">
        <f t="array" ref="T4309">_xlfn.IFS(S4309="Month-to-month","_MM",S4309="One year","_OY",S4309="Two year","_TY")</f>
        <v>_MM</v>
      </c>
      <c r="U4309" s="10" t="s">
        <v>23</v>
      </c>
      <c r="V4309" s="10" t="s">
        <v>28</v>
      </c>
      <c r="W4309" s="10">
        <v>96.55</v>
      </c>
      <c r="X4309" s="10">
        <v>3580.3</v>
      </c>
      <c r="Y4309" s="10" t="s">
        <v>23</v>
      </c>
      <c r="Z4309" s="11">
        <f t="shared" si="338"/>
        <v>1</v>
      </c>
      <c r="AA4309" s="11" t="str">
        <f t="shared" si="339"/>
        <v>S_16AY+_NotUsing_MM</v>
      </c>
    </row>
    <row r="4310" spans="1:27">
      <c r="A4310" s="10" t="s">
        <v>4345</v>
      </c>
      <c r="B4310" s="10" t="s">
        <v>30</v>
      </c>
      <c r="C4310" s="10">
        <v>0</v>
      </c>
      <c r="D4310" s="11" t="str">
        <f t="shared" si="335"/>
        <v>J</v>
      </c>
      <c r="E4310" s="10" t="s">
        <v>24</v>
      </c>
      <c r="F4310" s="10" t="s">
        <v>24</v>
      </c>
      <c r="G4310" s="10">
        <v>25</v>
      </c>
      <c r="H4310" s="11" t="str">
        <f t="shared" si="336"/>
        <v>_16AY+</v>
      </c>
      <c r="I4310" s="10" t="s">
        <v>23</v>
      </c>
      <c r="J4310" s="10" t="s">
        <v>24</v>
      </c>
      <c r="K4310" s="10" t="s">
        <v>37</v>
      </c>
      <c r="L4310" s="10" t="s">
        <v>24</v>
      </c>
      <c r="M4310" s="10" t="s">
        <v>24</v>
      </c>
      <c r="N4310" s="10" t="s">
        <v>24</v>
      </c>
      <c r="O4310" s="10" t="s">
        <v>24</v>
      </c>
      <c r="P4310" s="11" t="str">
        <f t="shared" si="337"/>
        <v>_NotUsing</v>
      </c>
      <c r="Q4310" s="10" t="s">
        <v>24</v>
      </c>
      <c r="R4310" s="10" t="s">
        <v>24</v>
      </c>
      <c r="S4310" s="10" t="s">
        <v>27</v>
      </c>
      <c r="T4310" s="11" t="str" cm="1">
        <f t="array" ref="T4310">_xlfn.IFS(S4310="Month-to-month","_MM",S4310="One year","_OY",S4310="Two year","_TY")</f>
        <v>_MM</v>
      </c>
      <c r="U4310" s="10" t="s">
        <v>24</v>
      </c>
      <c r="V4310" s="10" t="s">
        <v>28</v>
      </c>
      <c r="W4310" s="10">
        <v>69.75</v>
      </c>
      <c r="X4310" s="10">
        <v>1729.35</v>
      </c>
      <c r="Y4310" s="10" t="s">
        <v>24</v>
      </c>
      <c r="Z4310" s="11">
        <f t="shared" si="338"/>
        <v>0</v>
      </c>
      <c r="AA4310" s="11" t="str">
        <f t="shared" si="339"/>
        <v>J_16AY+_NotUsing_MM</v>
      </c>
    </row>
    <row r="4311" spans="1:27">
      <c r="A4311" s="10" t="s">
        <v>4346</v>
      </c>
      <c r="B4311" s="10" t="s">
        <v>22</v>
      </c>
      <c r="C4311" s="10">
        <v>0</v>
      </c>
      <c r="D4311" s="11" t="str">
        <f t="shared" si="335"/>
        <v>J</v>
      </c>
      <c r="E4311" s="10" t="s">
        <v>24</v>
      </c>
      <c r="F4311" s="10" t="s">
        <v>24</v>
      </c>
      <c r="G4311" s="10">
        <v>22</v>
      </c>
      <c r="H4311" s="11" t="str">
        <f t="shared" si="336"/>
        <v>_16AY+</v>
      </c>
      <c r="I4311" s="10" t="s">
        <v>24</v>
      </c>
      <c r="J4311" s="10" t="s">
        <v>25</v>
      </c>
      <c r="K4311" s="10" t="s">
        <v>26</v>
      </c>
      <c r="L4311" s="10" t="s">
        <v>24</v>
      </c>
      <c r="M4311" s="10" t="s">
        <v>24</v>
      </c>
      <c r="N4311" s="10" t="s">
        <v>23</v>
      </c>
      <c r="O4311" s="10" t="s">
        <v>24</v>
      </c>
      <c r="P4311" s="11" t="str">
        <f t="shared" si="337"/>
        <v>_Using</v>
      </c>
      <c r="Q4311" s="10" t="s">
        <v>23</v>
      </c>
      <c r="R4311" s="10" t="s">
        <v>23</v>
      </c>
      <c r="S4311" s="10" t="s">
        <v>27</v>
      </c>
      <c r="T4311" s="11" t="str" cm="1">
        <f t="array" ref="T4311">_xlfn.IFS(S4311="Month-to-month","_MM",S4311="One year","_OY",S4311="Two year","_TY")</f>
        <v>_MM</v>
      </c>
      <c r="U4311" s="10" t="s">
        <v>23</v>
      </c>
      <c r="V4311" s="10" t="s">
        <v>28</v>
      </c>
      <c r="W4311" s="10">
        <v>50.6</v>
      </c>
      <c r="X4311" s="10">
        <v>1073.3</v>
      </c>
      <c r="Y4311" s="10" t="s">
        <v>24</v>
      </c>
      <c r="Z4311" s="11">
        <f t="shared" si="338"/>
        <v>0</v>
      </c>
      <c r="AA4311" s="11" t="str">
        <f t="shared" si="339"/>
        <v>J_16AY+_Using_MM</v>
      </c>
    </row>
    <row r="4312" spans="1:27">
      <c r="A4312" s="10" t="s">
        <v>4347</v>
      </c>
      <c r="B4312" s="10" t="s">
        <v>30</v>
      </c>
      <c r="C4312" s="10">
        <v>0</v>
      </c>
      <c r="D4312" s="11" t="str">
        <f t="shared" si="335"/>
        <v>J</v>
      </c>
      <c r="E4312" s="10" t="s">
        <v>24</v>
      </c>
      <c r="F4312" s="10" t="s">
        <v>24</v>
      </c>
      <c r="G4312" s="10">
        <v>72</v>
      </c>
      <c r="H4312" s="11" t="str">
        <f t="shared" si="336"/>
        <v>_16AY+</v>
      </c>
      <c r="I4312" s="10" t="s">
        <v>24</v>
      </c>
      <c r="J4312" s="10" t="s">
        <v>25</v>
      </c>
      <c r="K4312" s="10" t="s">
        <v>26</v>
      </c>
      <c r="L4312" s="10" t="s">
        <v>23</v>
      </c>
      <c r="M4312" s="10" t="s">
        <v>23</v>
      </c>
      <c r="N4312" s="10" t="s">
        <v>23</v>
      </c>
      <c r="O4312" s="10" t="s">
        <v>23</v>
      </c>
      <c r="P4312" s="11" t="str">
        <f t="shared" si="337"/>
        <v>_Using</v>
      </c>
      <c r="Q4312" s="10" t="s">
        <v>23</v>
      </c>
      <c r="R4312" s="10" t="s">
        <v>23</v>
      </c>
      <c r="S4312" s="10" t="s">
        <v>47</v>
      </c>
      <c r="T4312" s="11" t="str" cm="1">
        <f t="array" ref="T4312">_xlfn.IFS(S4312="Month-to-month","_MM",S4312="One year","_OY",S4312="Two year","_TY")</f>
        <v>_TY</v>
      </c>
      <c r="U4312" s="10" t="s">
        <v>23</v>
      </c>
      <c r="V4312" s="10" t="s">
        <v>35</v>
      </c>
      <c r="W4312" s="10">
        <v>65.599999999999994</v>
      </c>
      <c r="X4312" s="10">
        <v>4566.5</v>
      </c>
      <c r="Y4312" s="10" t="s">
        <v>24</v>
      </c>
      <c r="Z4312" s="11">
        <f t="shared" si="338"/>
        <v>0</v>
      </c>
      <c r="AA4312" s="11" t="str">
        <f t="shared" si="339"/>
        <v>J_16AY+_Using_TY</v>
      </c>
    </row>
    <row r="4313" spans="1:27">
      <c r="A4313" s="10" t="s">
        <v>4348</v>
      </c>
      <c r="B4313" s="10" t="s">
        <v>22</v>
      </c>
      <c r="C4313" s="10">
        <v>0</v>
      </c>
      <c r="D4313" s="11" t="str">
        <f t="shared" si="335"/>
        <v>J</v>
      </c>
      <c r="E4313" s="10" t="s">
        <v>24</v>
      </c>
      <c r="F4313" s="10" t="s">
        <v>24</v>
      </c>
      <c r="G4313" s="10">
        <v>7</v>
      </c>
      <c r="H4313" s="11" t="str">
        <f t="shared" si="336"/>
        <v>_16AY</v>
      </c>
      <c r="I4313" s="10" t="s">
        <v>24</v>
      </c>
      <c r="J4313" s="10" t="s">
        <v>25</v>
      </c>
      <c r="K4313" s="10" t="s">
        <v>26</v>
      </c>
      <c r="L4313" s="10" t="s">
        <v>24</v>
      </c>
      <c r="M4313" s="10" t="s">
        <v>23</v>
      </c>
      <c r="N4313" s="10" t="s">
        <v>24</v>
      </c>
      <c r="O4313" s="10" t="s">
        <v>24</v>
      </c>
      <c r="P4313" s="11" t="str">
        <f t="shared" si="337"/>
        <v>_Using</v>
      </c>
      <c r="Q4313" s="10" t="s">
        <v>24</v>
      </c>
      <c r="R4313" s="10" t="s">
        <v>23</v>
      </c>
      <c r="S4313" s="10" t="s">
        <v>27</v>
      </c>
      <c r="T4313" s="11" t="str" cm="1">
        <f t="array" ref="T4313">_xlfn.IFS(S4313="Month-to-month","_MM",S4313="One year","_OY",S4313="Two year","_TY")</f>
        <v>_MM</v>
      </c>
      <c r="U4313" s="10" t="s">
        <v>23</v>
      </c>
      <c r="V4313" s="10" t="s">
        <v>40</v>
      </c>
      <c r="W4313" s="10">
        <v>40.1</v>
      </c>
      <c r="X4313" s="10">
        <v>293.3</v>
      </c>
      <c r="Y4313" s="10" t="s">
        <v>23</v>
      </c>
      <c r="Z4313" s="11">
        <f t="shared" si="338"/>
        <v>1</v>
      </c>
      <c r="AA4313" s="11" t="str">
        <f t="shared" si="339"/>
        <v>J_16AY_Using_MM</v>
      </c>
    </row>
    <row r="4314" spans="1:27">
      <c r="A4314" s="10" t="s">
        <v>4349</v>
      </c>
      <c r="B4314" s="10" t="s">
        <v>30</v>
      </c>
      <c r="C4314" s="10">
        <v>0</v>
      </c>
      <c r="D4314" s="11" t="str">
        <f t="shared" si="335"/>
        <v>J</v>
      </c>
      <c r="E4314" s="10" t="s">
        <v>23</v>
      </c>
      <c r="F4314" s="10" t="s">
        <v>23</v>
      </c>
      <c r="G4314" s="10">
        <v>33</v>
      </c>
      <c r="H4314" s="11" t="str">
        <f t="shared" si="336"/>
        <v>_16AY+</v>
      </c>
      <c r="I4314" s="10" t="s">
        <v>23</v>
      </c>
      <c r="J4314" s="10" t="s">
        <v>24</v>
      </c>
      <c r="K4314" s="10" t="s">
        <v>26</v>
      </c>
      <c r="L4314" s="10" t="s">
        <v>24</v>
      </c>
      <c r="M4314" s="10" t="s">
        <v>23</v>
      </c>
      <c r="N4314" s="10" t="s">
        <v>23</v>
      </c>
      <c r="O4314" s="10" t="s">
        <v>23</v>
      </c>
      <c r="P4314" s="11" t="str">
        <f t="shared" si="337"/>
        <v>_Using</v>
      </c>
      <c r="Q4314" s="10" t="s">
        <v>23</v>
      </c>
      <c r="R4314" s="10" t="s">
        <v>23</v>
      </c>
      <c r="S4314" s="10" t="s">
        <v>47</v>
      </c>
      <c r="T4314" s="11" t="str" cm="1">
        <f t="array" ref="T4314">_xlfn.IFS(S4314="Month-to-month","_MM",S4314="One year","_OY",S4314="Two year","_TY")</f>
        <v>_TY</v>
      </c>
      <c r="U4314" s="10" t="s">
        <v>24</v>
      </c>
      <c r="V4314" s="10" t="s">
        <v>40</v>
      </c>
      <c r="W4314" s="10">
        <v>82.1</v>
      </c>
      <c r="X4314" s="10">
        <v>2603.1</v>
      </c>
      <c r="Y4314" s="10" t="s">
        <v>24</v>
      </c>
      <c r="Z4314" s="11">
        <f t="shared" si="338"/>
        <v>0</v>
      </c>
      <c r="AA4314" s="11" t="str">
        <f t="shared" si="339"/>
        <v>J_16AY+_Using_TY</v>
      </c>
    </row>
    <row r="4315" spans="1:27">
      <c r="A4315" s="10" t="s">
        <v>4350</v>
      </c>
      <c r="B4315" s="10" t="s">
        <v>22</v>
      </c>
      <c r="C4315" s="10">
        <v>0</v>
      </c>
      <c r="D4315" s="11" t="str">
        <f t="shared" si="335"/>
        <v>J</v>
      </c>
      <c r="E4315" s="10" t="s">
        <v>24</v>
      </c>
      <c r="F4315" s="10" t="s">
        <v>24</v>
      </c>
      <c r="G4315" s="10">
        <v>23</v>
      </c>
      <c r="H4315" s="11" t="str">
        <f t="shared" si="336"/>
        <v>_16AY+</v>
      </c>
      <c r="I4315" s="10" t="s">
        <v>23</v>
      </c>
      <c r="J4315" s="10" t="s">
        <v>24</v>
      </c>
      <c r="K4315" s="10" t="s">
        <v>37</v>
      </c>
      <c r="L4315" s="10" t="s">
        <v>24</v>
      </c>
      <c r="M4315" s="10" t="s">
        <v>23</v>
      </c>
      <c r="N4315" s="10" t="s">
        <v>24</v>
      </c>
      <c r="O4315" s="10" t="s">
        <v>23</v>
      </c>
      <c r="P4315" s="11" t="str">
        <f t="shared" si="337"/>
        <v>_Using</v>
      </c>
      <c r="Q4315" s="10" t="s">
        <v>24</v>
      </c>
      <c r="R4315" s="10" t="s">
        <v>24</v>
      </c>
      <c r="S4315" s="10" t="s">
        <v>27</v>
      </c>
      <c r="T4315" s="11" t="str" cm="1">
        <f t="array" ref="T4315">_xlfn.IFS(S4315="Month-to-month","_MM",S4315="One year","_OY",S4315="Two year","_TY")</f>
        <v>_MM</v>
      </c>
      <c r="U4315" s="10" t="s">
        <v>23</v>
      </c>
      <c r="V4315" s="10" t="s">
        <v>32</v>
      </c>
      <c r="W4315" s="10">
        <v>79.099999999999994</v>
      </c>
      <c r="X4315" s="10">
        <v>1783.75</v>
      </c>
      <c r="Y4315" s="10" t="s">
        <v>24</v>
      </c>
      <c r="Z4315" s="11">
        <f t="shared" si="338"/>
        <v>0</v>
      </c>
      <c r="AA4315" s="11" t="str">
        <f t="shared" si="339"/>
        <v>J_16AY+_Using_MM</v>
      </c>
    </row>
    <row r="4316" spans="1:27">
      <c r="A4316" s="10" t="s">
        <v>4351</v>
      </c>
      <c r="B4316" s="10" t="s">
        <v>30</v>
      </c>
      <c r="C4316" s="10">
        <v>1</v>
      </c>
      <c r="D4316" s="11" t="str">
        <f t="shared" si="335"/>
        <v>S</v>
      </c>
      <c r="E4316" s="10" t="s">
        <v>24</v>
      </c>
      <c r="F4316" s="10" t="s">
        <v>24</v>
      </c>
      <c r="G4316" s="10">
        <v>24</v>
      </c>
      <c r="H4316" s="11" t="str">
        <f t="shared" si="336"/>
        <v>_16AY+</v>
      </c>
      <c r="I4316" s="10" t="s">
        <v>23</v>
      </c>
      <c r="J4316" s="10" t="s">
        <v>23</v>
      </c>
      <c r="K4316" s="10" t="s">
        <v>37</v>
      </c>
      <c r="L4316" s="10" t="s">
        <v>24</v>
      </c>
      <c r="M4316" s="10" t="s">
        <v>23</v>
      </c>
      <c r="N4316" s="10" t="s">
        <v>24</v>
      </c>
      <c r="O4316" s="10" t="s">
        <v>24</v>
      </c>
      <c r="P4316" s="11" t="str">
        <f t="shared" si="337"/>
        <v>_Using</v>
      </c>
      <c r="Q4316" s="10" t="s">
        <v>23</v>
      </c>
      <c r="R4316" s="10" t="s">
        <v>23</v>
      </c>
      <c r="S4316" s="10" t="s">
        <v>27</v>
      </c>
      <c r="T4316" s="11" t="str" cm="1">
        <f t="array" ref="T4316">_xlfn.IFS(S4316="Month-to-month","_MM",S4316="One year","_OY",S4316="Two year","_TY")</f>
        <v>_MM</v>
      </c>
      <c r="U4316" s="10" t="s">
        <v>23</v>
      </c>
      <c r="V4316" s="10" t="s">
        <v>28</v>
      </c>
      <c r="W4316" s="10">
        <v>101.25</v>
      </c>
      <c r="X4316" s="10">
        <v>2440.15</v>
      </c>
      <c r="Y4316" s="10" t="s">
        <v>23</v>
      </c>
      <c r="Z4316" s="11">
        <f t="shared" si="338"/>
        <v>1</v>
      </c>
      <c r="AA4316" s="11" t="str">
        <f t="shared" si="339"/>
        <v>S_16AY+_Using_MM</v>
      </c>
    </row>
    <row r="4317" spans="1:27">
      <c r="A4317" s="10" t="s">
        <v>4352</v>
      </c>
      <c r="B4317" s="10" t="s">
        <v>22</v>
      </c>
      <c r="C4317" s="10">
        <v>0</v>
      </c>
      <c r="D4317" s="11" t="str">
        <f t="shared" si="335"/>
        <v>J</v>
      </c>
      <c r="E4317" s="10" t="s">
        <v>24</v>
      </c>
      <c r="F4317" s="10" t="s">
        <v>24</v>
      </c>
      <c r="G4317" s="10">
        <v>1</v>
      </c>
      <c r="H4317" s="11" t="str">
        <f t="shared" si="336"/>
        <v>_6AY</v>
      </c>
      <c r="I4317" s="10" t="s">
        <v>23</v>
      </c>
      <c r="J4317" s="10" t="s">
        <v>24</v>
      </c>
      <c r="K4317" s="10" t="s">
        <v>37</v>
      </c>
      <c r="L4317" s="10" t="s">
        <v>24</v>
      </c>
      <c r="M4317" s="10" t="s">
        <v>24</v>
      </c>
      <c r="N4317" s="10" t="s">
        <v>24</v>
      </c>
      <c r="O4317" s="10" t="s">
        <v>24</v>
      </c>
      <c r="P4317" s="11" t="str">
        <f t="shared" si="337"/>
        <v>_NotUsing</v>
      </c>
      <c r="Q4317" s="10" t="s">
        <v>23</v>
      </c>
      <c r="R4317" s="10" t="s">
        <v>24</v>
      </c>
      <c r="S4317" s="10" t="s">
        <v>27</v>
      </c>
      <c r="T4317" s="11" t="str" cm="1">
        <f t="array" ref="T4317">_xlfn.IFS(S4317="Month-to-month","_MM",S4317="One year","_OY",S4317="Two year","_TY")</f>
        <v>_MM</v>
      </c>
      <c r="U4317" s="10" t="s">
        <v>24</v>
      </c>
      <c r="V4317" s="10" t="s">
        <v>28</v>
      </c>
      <c r="W4317" s="10">
        <v>79.55</v>
      </c>
      <c r="X4317" s="10">
        <v>79.55</v>
      </c>
      <c r="Y4317" s="10" t="s">
        <v>23</v>
      </c>
      <c r="Z4317" s="11">
        <f t="shared" si="338"/>
        <v>1</v>
      </c>
      <c r="AA4317" s="11" t="str">
        <f t="shared" si="339"/>
        <v>J_6AY_NotUsing_MM</v>
      </c>
    </row>
    <row r="4318" spans="1:27">
      <c r="A4318" s="10" t="s">
        <v>4353</v>
      </c>
      <c r="B4318" s="10" t="s">
        <v>30</v>
      </c>
      <c r="C4318" s="10">
        <v>0</v>
      </c>
      <c r="D4318" s="11" t="str">
        <f t="shared" si="335"/>
        <v>J</v>
      </c>
      <c r="E4318" s="10" t="s">
        <v>24</v>
      </c>
      <c r="F4318" s="10" t="s">
        <v>24</v>
      </c>
      <c r="G4318" s="10">
        <v>69</v>
      </c>
      <c r="H4318" s="11" t="str">
        <f t="shared" si="336"/>
        <v>_16AY+</v>
      </c>
      <c r="I4318" s="10" t="s">
        <v>23</v>
      </c>
      <c r="J4318" s="10" t="s">
        <v>23</v>
      </c>
      <c r="K4318" s="10" t="s">
        <v>26</v>
      </c>
      <c r="L4318" s="10" t="s">
        <v>23</v>
      </c>
      <c r="M4318" s="10" t="s">
        <v>23</v>
      </c>
      <c r="N4318" s="10" t="s">
        <v>23</v>
      </c>
      <c r="O4318" s="10" t="s">
        <v>23</v>
      </c>
      <c r="P4318" s="11" t="str">
        <f t="shared" si="337"/>
        <v>_Using</v>
      </c>
      <c r="Q4318" s="10" t="s">
        <v>23</v>
      </c>
      <c r="R4318" s="10" t="s">
        <v>23</v>
      </c>
      <c r="S4318" s="10" t="s">
        <v>47</v>
      </c>
      <c r="T4318" s="11" t="str" cm="1">
        <f t="array" ref="T4318">_xlfn.IFS(S4318="Month-to-month","_MM",S4318="One year","_OY",S4318="Two year","_TY")</f>
        <v>_TY</v>
      </c>
      <c r="U4318" s="10" t="s">
        <v>24</v>
      </c>
      <c r="V4318" s="10" t="s">
        <v>32</v>
      </c>
      <c r="W4318" s="10">
        <v>90.65</v>
      </c>
      <c r="X4318" s="10">
        <v>6322.1</v>
      </c>
      <c r="Y4318" s="10" t="s">
        <v>24</v>
      </c>
      <c r="Z4318" s="11">
        <f t="shared" si="338"/>
        <v>0</v>
      </c>
      <c r="AA4318" s="11" t="str">
        <f t="shared" si="339"/>
        <v>J_16AY+_Using_TY</v>
      </c>
    </row>
    <row r="4319" spans="1:27">
      <c r="A4319" s="10" t="s">
        <v>4354</v>
      </c>
      <c r="B4319" s="10" t="s">
        <v>22</v>
      </c>
      <c r="C4319" s="10">
        <v>0</v>
      </c>
      <c r="D4319" s="11" t="str">
        <f t="shared" si="335"/>
        <v>J</v>
      </c>
      <c r="E4319" s="10" t="s">
        <v>24</v>
      </c>
      <c r="F4319" s="10" t="s">
        <v>23</v>
      </c>
      <c r="G4319" s="10">
        <v>3</v>
      </c>
      <c r="H4319" s="11" t="str">
        <f t="shared" si="336"/>
        <v>_6AY</v>
      </c>
      <c r="I4319" s="10" t="s">
        <v>23</v>
      </c>
      <c r="J4319" s="10" t="s">
        <v>24</v>
      </c>
      <c r="K4319" s="10" t="s">
        <v>24</v>
      </c>
      <c r="L4319" s="10" t="s">
        <v>46</v>
      </c>
      <c r="M4319" s="10" t="s">
        <v>46</v>
      </c>
      <c r="N4319" s="10" t="s">
        <v>46</v>
      </c>
      <c r="O4319" s="10" t="s">
        <v>46</v>
      </c>
      <c r="P4319" s="11" t="str">
        <f t="shared" si="337"/>
        <v>_NotUsing</v>
      </c>
      <c r="Q4319" s="10" t="s">
        <v>46</v>
      </c>
      <c r="R4319" s="10" t="s">
        <v>46</v>
      </c>
      <c r="S4319" s="10" t="s">
        <v>31</v>
      </c>
      <c r="T4319" s="11" t="str" cm="1">
        <f t="array" ref="T4319">_xlfn.IFS(S4319="Month-to-month","_MM",S4319="One year","_OY",S4319="Two year","_TY")</f>
        <v>_OY</v>
      </c>
      <c r="U4319" s="10" t="s">
        <v>23</v>
      </c>
      <c r="V4319" s="10" t="s">
        <v>40</v>
      </c>
      <c r="W4319" s="10">
        <v>20.55</v>
      </c>
      <c r="X4319" s="10">
        <v>57.4</v>
      </c>
      <c r="Y4319" s="10" t="s">
        <v>24</v>
      </c>
      <c r="Z4319" s="11">
        <f t="shared" si="338"/>
        <v>0</v>
      </c>
      <c r="AA4319" s="11" t="str">
        <f t="shared" si="339"/>
        <v>J_6AY_NotUsing_OY</v>
      </c>
    </row>
    <row r="4320" spans="1:27">
      <c r="A4320" s="10" t="s">
        <v>4355</v>
      </c>
      <c r="B4320" s="10" t="s">
        <v>30</v>
      </c>
      <c r="C4320" s="10">
        <v>0</v>
      </c>
      <c r="D4320" s="11" t="str">
        <f t="shared" si="335"/>
        <v>J</v>
      </c>
      <c r="E4320" s="10" t="s">
        <v>24</v>
      </c>
      <c r="F4320" s="10" t="s">
        <v>24</v>
      </c>
      <c r="G4320" s="10">
        <v>56</v>
      </c>
      <c r="H4320" s="11" t="str">
        <f t="shared" si="336"/>
        <v>_16AY+</v>
      </c>
      <c r="I4320" s="10" t="s">
        <v>23</v>
      </c>
      <c r="J4320" s="10" t="s">
        <v>24</v>
      </c>
      <c r="K4320" s="10" t="s">
        <v>26</v>
      </c>
      <c r="L4320" s="10" t="s">
        <v>24</v>
      </c>
      <c r="M4320" s="10" t="s">
        <v>23</v>
      </c>
      <c r="N4320" s="10" t="s">
        <v>24</v>
      </c>
      <c r="O4320" s="10" t="s">
        <v>23</v>
      </c>
      <c r="P4320" s="11" t="str">
        <f t="shared" si="337"/>
        <v>_Using</v>
      </c>
      <c r="Q4320" s="10" t="s">
        <v>23</v>
      </c>
      <c r="R4320" s="10" t="s">
        <v>23</v>
      </c>
      <c r="S4320" s="10" t="s">
        <v>31</v>
      </c>
      <c r="T4320" s="11" t="str" cm="1">
        <f t="array" ref="T4320">_xlfn.IFS(S4320="Month-to-month","_MM",S4320="One year","_OY",S4320="Two year","_TY")</f>
        <v>_OY</v>
      </c>
      <c r="U4320" s="10" t="s">
        <v>23</v>
      </c>
      <c r="V4320" s="10" t="s">
        <v>35</v>
      </c>
      <c r="W4320" s="10">
        <v>75.75</v>
      </c>
      <c r="X4320" s="10">
        <v>4284.6499999999996</v>
      </c>
      <c r="Y4320" s="10" t="s">
        <v>24</v>
      </c>
      <c r="Z4320" s="11">
        <f t="shared" si="338"/>
        <v>0</v>
      </c>
      <c r="AA4320" s="11" t="str">
        <f t="shared" si="339"/>
        <v>J_16AY+_Using_OY</v>
      </c>
    </row>
    <row r="4321" spans="1:27">
      <c r="A4321" s="10" t="s">
        <v>4356</v>
      </c>
      <c r="B4321" s="10" t="s">
        <v>30</v>
      </c>
      <c r="C4321" s="10">
        <v>0</v>
      </c>
      <c r="D4321" s="11" t="str">
        <f t="shared" si="335"/>
        <v>J</v>
      </c>
      <c r="E4321" s="10" t="s">
        <v>24</v>
      </c>
      <c r="F4321" s="10" t="s">
        <v>24</v>
      </c>
      <c r="G4321" s="10">
        <v>65</v>
      </c>
      <c r="H4321" s="11" t="str">
        <f t="shared" si="336"/>
        <v>_16AY+</v>
      </c>
      <c r="I4321" s="10" t="s">
        <v>23</v>
      </c>
      <c r="J4321" s="10" t="s">
        <v>23</v>
      </c>
      <c r="K4321" s="10" t="s">
        <v>37</v>
      </c>
      <c r="L4321" s="10" t="s">
        <v>23</v>
      </c>
      <c r="M4321" s="10" t="s">
        <v>24</v>
      </c>
      <c r="N4321" s="10" t="s">
        <v>23</v>
      </c>
      <c r="O4321" s="10" t="s">
        <v>23</v>
      </c>
      <c r="P4321" s="11" t="str">
        <f t="shared" si="337"/>
        <v>_Using</v>
      </c>
      <c r="Q4321" s="10" t="s">
        <v>23</v>
      </c>
      <c r="R4321" s="10" t="s">
        <v>23</v>
      </c>
      <c r="S4321" s="10" t="s">
        <v>31</v>
      </c>
      <c r="T4321" s="11" t="str" cm="1">
        <f t="array" ref="T4321">_xlfn.IFS(S4321="Month-to-month","_MM",S4321="One year","_OY",S4321="Two year","_TY")</f>
        <v>_OY</v>
      </c>
      <c r="U4321" s="10" t="s">
        <v>23</v>
      </c>
      <c r="V4321" s="10" t="s">
        <v>40</v>
      </c>
      <c r="W4321" s="10">
        <v>110</v>
      </c>
      <c r="X4321" s="10">
        <v>7138.65</v>
      </c>
      <c r="Y4321" s="10" t="s">
        <v>24</v>
      </c>
      <c r="Z4321" s="11">
        <f t="shared" si="338"/>
        <v>0</v>
      </c>
      <c r="AA4321" s="11" t="str">
        <f t="shared" si="339"/>
        <v>J_16AY+_Using_OY</v>
      </c>
    </row>
    <row r="4322" spans="1:27">
      <c r="A4322" s="10" t="s">
        <v>4357</v>
      </c>
      <c r="B4322" s="10" t="s">
        <v>30</v>
      </c>
      <c r="C4322" s="10">
        <v>0</v>
      </c>
      <c r="D4322" s="11" t="str">
        <f t="shared" si="335"/>
        <v>J</v>
      </c>
      <c r="E4322" s="10" t="s">
        <v>23</v>
      </c>
      <c r="F4322" s="10" t="s">
        <v>24</v>
      </c>
      <c r="G4322" s="10">
        <v>71</v>
      </c>
      <c r="H4322" s="11" t="str">
        <f t="shared" si="336"/>
        <v>_16AY+</v>
      </c>
      <c r="I4322" s="10" t="s">
        <v>23</v>
      </c>
      <c r="J4322" s="10" t="s">
        <v>24</v>
      </c>
      <c r="K4322" s="10" t="s">
        <v>24</v>
      </c>
      <c r="L4322" s="10" t="s">
        <v>46</v>
      </c>
      <c r="M4322" s="10" t="s">
        <v>46</v>
      </c>
      <c r="N4322" s="10" t="s">
        <v>46</v>
      </c>
      <c r="O4322" s="10" t="s">
        <v>46</v>
      </c>
      <c r="P4322" s="11" t="str">
        <f t="shared" si="337"/>
        <v>_NotUsing</v>
      </c>
      <c r="Q4322" s="10" t="s">
        <v>46</v>
      </c>
      <c r="R4322" s="10" t="s">
        <v>46</v>
      </c>
      <c r="S4322" s="10" t="s">
        <v>31</v>
      </c>
      <c r="T4322" s="11" t="str" cm="1">
        <f t="array" ref="T4322">_xlfn.IFS(S4322="Month-to-month","_MM",S4322="One year","_OY",S4322="Two year","_TY")</f>
        <v>_OY</v>
      </c>
      <c r="U4322" s="10" t="s">
        <v>24</v>
      </c>
      <c r="V4322" s="10" t="s">
        <v>28</v>
      </c>
      <c r="W4322" s="10">
        <v>20.85</v>
      </c>
      <c r="X4322" s="10">
        <v>1539.75</v>
      </c>
      <c r="Y4322" s="10" t="s">
        <v>24</v>
      </c>
      <c r="Z4322" s="11">
        <f t="shared" si="338"/>
        <v>0</v>
      </c>
      <c r="AA4322" s="11" t="str">
        <f t="shared" si="339"/>
        <v>J_16AY+_NotUsing_OY</v>
      </c>
    </row>
    <row r="4323" spans="1:27">
      <c r="A4323" s="10" t="s">
        <v>4358</v>
      </c>
      <c r="B4323" s="10" t="s">
        <v>22</v>
      </c>
      <c r="C4323" s="10">
        <v>1</v>
      </c>
      <c r="D4323" s="11" t="str">
        <f t="shared" si="335"/>
        <v>S</v>
      </c>
      <c r="E4323" s="10" t="s">
        <v>24</v>
      </c>
      <c r="F4323" s="10" t="s">
        <v>24</v>
      </c>
      <c r="G4323" s="10">
        <v>14</v>
      </c>
      <c r="H4323" s="11" t="str">
        <f t="shared" si="336"/>
        <v>_16AY</v>
      </c>
      <c r="I4323" s="10" t="s">
        <v>23</v>
      </c>
      <c r="J4323" s="10" t="s">
        <v>23</v>
      </c>
      <c r="K4323" s="10" t="s">
        <v>37</v>
      </c>
      <c r="L4323" s="10" t="s">
        <v>24</v>
      </c>
      <c r="M4323" s="10" t="s">
        <v>24</v>
      </c>
      <c r="N4323" s="10" t="s">
        <v>23</v>
      </c>
      <c r="O4323" s="10" t="s">
        <v>24</v>
      </c>
      <c r="P4323" s="11" t="str">
        <f t="shared" si="337"/>
        <v>_Using</v>
      </c>
      <c r="Q4323" s="10" t="s">
        <v>24</v>
      </c>
      <c r="R4323" s="10" t="s">
        <v>24</v>
      </c>
      <c r="S4323" s="10" t="s">
        <v>27</v>
      </c>
      <c r="T4323" s="11" t="str" cm="1">
        <f t="array" ref="T4323">_xlfn.IFS(S4323="Month-to-month","_MM",S4323="One year","_OY",S4323="Two year","_TY")</f>
        <v>_MM</v>
      </c>
      <c r="U4323" s="10" t="s">
        <v>23</v>
      </c>
      <c r="V4323" s="10" t="s">
        <v>35</v>
      </c>
      <c r="W4323" s="10">
        <v>80.349999999999994</v>
      </c>
      <c r="X4323" s="10">
        <v>1058.0999999999999</v>
      </c>
      <c r="Y4323" s="10" t="s">
        <v>24</v>
      </c>
      <c r="Z4323" s="11">
        <f t="shared" si="338"/>
        <v>0</v>
      </c>
      <c r="AA4323" s="11" t="str">
        <f t="shared" si="339"/>
        <v>S_16AY_Using_MM</v>
      </c>
    </row>
    <row r="4324" spans="1:27">
      <c r="A4324" s="10" t="s">
        <v>4359</v>
      </c>
      <c r="B4324" s="10" t="s">
        <v>22</v>
      </c>
      <c r="C4324" s="10">
        <v>0</v>
      </c>
      <c r="D4324" s="11" t="str">
        <f t="shared" si="335"/>
        <v>J</v>
      </c>
      <c r="E4324" s="10" t="s">
        <v>24</v>
      </c>
      <c r="F4324" s="10" t="s">
        <v>24</v>
      </c>
      <c r="G4324" s="10">
        <v>2</v>
      </c>
      <c r="H4324" s="11" t="str">
        <f t="shared" si="336"/>
        <v>_6AY</v>
      </c>
      <c r="I4324" s="10" t="s">
        <v>23</v>
      </c>
      <c r="J4324" s="10" t="s">
        <v>24</v>
      </c>
      <c r="K4324" s="10" t="s">
        <v>37</v>
      </c>
      <c r="L4324" s="10" t="s">
        <v>24</v>
      </c>
      <c r="M4324" s="10" t="s">
        <v>24</v>
      </c>
      <c r="N4324" s="10" t="s">
        <v>24</v>
      </c>
      <c r="O4324" s="10" t="s">
        <v>24</v>
      </c>
      <c r="P4324" s="11" t="str">
        <f t="shared" si="337"/>
        <v>_NotUsing</v>
      </c>
      <c r="Q4324" s="10" t="s">
        <v>24</v>
      </c>
      <c r="R4324" s="10" t="s">
        <v>24</v>
      </c>
      <c r="S4324" s="10" t="s">
        <v>27</v>
      </c>
      <c r="T4324" s="11" t="str" cm="1">
        <f t="array" ref="T4324">_xlfn.IFS(S4324="Month-to-month","_MM",S4324="One year","_OY",S4324="Two year","_TY")</f>
        <v>_MM</v>
      </c>
      <c r="U4324" s="10" t="s">
        <v>23</v>
      </c>
      <c r="V4324" s="10" t="s">
        <v>28</v>
      </c>
      <c r="W4324" s="10">
        <v>70.150000000000006</v>
      </c>
      <c r="X4324" s="10">
        <v>123.8</v>
      </c>
      <c r="Y4324" s="10" t="s">
        <v>24</v>
      </c>
      <c r="Z4324" s="11">
        <f t="shared" si="338"/>
        <v>0</v>
      </c>
      <c r="AA4324" s="11" t="str">
        <f t="shared" si="339"/>
        <v>J_6AY_NotUsing_MM</v>
      </c>
    </row>
    <row r="4325" spans="1:27">
      <c r="A4325" s="10" t="s">
        <v>4360</v>
      </c>
      <c r="B4325" s="10" t="s">
        <v>22</v>
      </c>
      <c r="C4325" s="10">
        <v>0</v>
      </c>
      <c r="D4325" s="11" t="str">
        <f t="shared" si="335"/>
        <v>J</v>
      </c>
      <c r="E4325" s="10" t="s">
        <v>24</v>
      </c>
      <c r="F4325" s="10" t="s">
        <v>24</v>
      </c>
      <c r="G4325" s="10">
        <v>32</v>
      </c>
      <c r="H4325" s="11" t="str">
        <f t="shared" si="336"/>
        <v>_16AY+</v>
      </c>
      <c r="I4325" s="10" t="s">
        <v>23</v>
      </c>
      <c r="J4325" s="10" t="s">
        <v>23</v>
      </c>
      <c r="K4325" s="10" t="s">
        <v>37</v>
      </c>
      <c r="L4325" s="10" t="s">
        <v>24</v>
      </c>
      <c r="M4325" s="10" t="s">
        <v>24</v>
      </c>
      <c r="N4325" s="10" t="s">
        <v>24</v>
      </c>
      <c r="O4325" s="10" t="s">
        <v>24</v>
      </c>
      <c r="P4325" s="11" t="str">
        <f t="shared" si="337"/>
        <v>_NotUsing</v>
      </c>
      <c r="Q4325" s="10" t="s">
        <v>23</v>
      </c>
      <c r="R4325" s="10" t="s">
        <v>24</v>
      </c>
      <c r="S4325" s="10" t="s">
        <v>31</v>
      </c>
      <c r="T4325" s="11" t="str" cm="1">
        <f t="array" ref="T4325">_xlfn.IFS(S4325="Month-to-month","_MM",S4325="One year","_OY",S4325="Two year","_TY")</f>
        <v>_OY</v>
      </c>
      <c r="U4325" s="10" t="s">
        <v>24</v>
      </c>
      <c r="V4325" s="10" t="s">
        <v>28</v>
      </c>
      <c r="W4325" s="10">
        <v>84.05</v>
      </c>
      <c r="X4325" s="10">
        <v>2781.85</v>
      </c>
      <c r="Y4325" s="10" t="s">
        <v>23</v>
      </c>
      <c r="Z4325" s="11">
        <f t="shared" si="338"/>
        <v>1</v>
      </c>
      <c r="AA4325" s="11" t="str">
        <f t="shared" si="339"/>
        <v>J_16AY+_NotUsing_OY</v>
      </c>
    </row>
    <row r="4326" spans="1:27">
      <c r="A4326" s="10" t="s">
        <v>4361</v>
      </c>
      <c r="B4326" s="10" t="s">
        <v>30</v>
      </c>
      <c r="C4326" s="10">
        <v>0</v>
      </c>
      <c r="D4326" s="11" t="str">
        <f t="shared" si="335"/>
        <v>J</v>
      </c>
      <c r="E4326" s="10" t="s">
        <v>24</v>
      </c>
      <c r="F4326" s="10" t="s">
        <v>24</v>
      </c>
      <c r="G4326" s="10">
        <v>40</v>
      </c>
      <c r="H4326" s="11" t="str">
        <f t="shared" si="336"/>
        <v>_16AY+</v>
      </c>
      <c r="I4326" s="10" t="s">
        <v>23</v>
      </c>
      <c r="J4326" s="10" t="s">
        <v>24</v>
      </c>
      <c r="K4326" s="10" t="s">
        <v>26</v>
      </c>
      <c r="L4326" s="10" t="s">
        <v>23</v>
      </c>
      <c r="M4326" s="10" t="s">
        <v>24</v>
      </c>
      <c r="N4326" s="10" t="s">
        <v>23</v>
      </c>
      <c r="O4326" s="10" t="s">
        <v>24</v>
      </c>
      <c r="P4326" s="11" t="str">
        <f t="shared" si="337"/>
        <v>_Using</v>
      </c>
      <c r="Q4326" s="10" t="s">
        <v>24</v>
      </c>
      <c r="R4326" s="10" t="s">
        <v>23</v>
      </c>
      <c r="S4326" s="10" t="s">
        <v>27</v>
      </c>
      <c r="T4326" s="11" t="str" cm="1">
        <f t="array" ref="T4326">_xlfn.IFS(S4326="Month-to-month","_MM",S4326="One year","_OY",S4326="Two year","_TY")</f>
        <v>_MM</v>
      </c>
      <c r="U4326" s="10" t="s">
        <v>24</v>
      </c>
      <c r="V4326" s="10" t="s">
        <v>28</v>
      </c>
      <c r="W4326" s="10">
        <v>67.45</v>
      </c>
      <c r="X4326" s="10">
        <v>2731</v>
      </c>
      <c r="Y4326" s="10" t="s">
        <v>24</v>
      </c>
      <c r="Z4326" s="11">
        <f t="shared" si="338"/>
        <v>0</v>
      </c>
      <c r="AA4326" s="11" t="str">
        <f t="shared" si="339"/>
        <v>J_16AY+_Using_MM</v>
      </c>
    </row>
    <row r="4327" spans="1:27">
      <c r="A4327" s="10" t="s">
        <v>4362</v>
      </c>
      <c r="B4327" s="10" t="s">
        <v>30</v>
      </c>
      <c r="C4327" s="10">
        <v>0</v>
      </c>
      <c r="D4327" s="11" t="str">
        <f t="shared" si="335"/>
        <v>J</v>
      </c>
      <c r="E4327" s="10" t="s">
        <v>24</v>
      </c>
      <c r="F4327" s="10" t="s">
        <v>24</v>
      </c>
      <c r="G4327" s="10">
        <v>1</v>
      </c>
      <c r="H4327" s="11" t="str">
        <f t="shared" si="336"/>
        <v>_6AY</v>
      </c>
      <c r="I4327" s="10" t="s">
        <v>23</v>
      </c>
      <c r="J4327" s="10" t="s">
        <v>24</v>
      </c>
      <c r="K4327" s="10" t="s">
        <v>24</v>
      </c>
      <c r="L4327" s="10" t="s">
        <v>46</v>
      </c>
      <c r="M4327" s="10" t="s">
        <v>46</v>
      </c>
      <c r="N4327" s="10" t="s">
        <v>46</v>
      </c>
      <c r="O4327" s="10" t="s">
        <v>46</v>
      </c>
      <c r="P4327" s="11" t="str">
        <f t="shared" si="337"/>
        <v>_NotUsing</v>
      </c>
      <c r="Q4327" s="10" t="s">
        <v>46</v>
      </c>
      <c r="R4327" s="10" t="s">
        <v>46</v>
      </c>
      <c r="S4327" s="10" t="s">
        <v>27</v>
      </c>
      <c r="T4327" s="11" t="str" cm="1">
        <f t="array" ref="T4327">_xlfn.IFS(S4327="Month-to-month","_MM",S4327="One year","_OY",S4327="Two year","_TY")</f>
        <v>_MM</v>
      </c>
      <c r="U4327" s="10" t="s">
        <v>24</v>
      </c>
      <c r="V4327" s="10" t="s">
        <v>40</v>
      </c>
      <c r="W4327" s="10">
        <v>20.75</v>
      </c>
      <c r="X4327" s="10">
        <v>20.75</v>
      </c>
      <c r="Y4327" s="10" t="s">
        <v>24</v>
      </c>
      <c r="Z4327" s="11">
        <f t="shared" si="338"/>
        <v>0</v>
      </c>
      <c r="AA4327" s="11" t="str">
        <f t="shared" si="339"/>
        <v>J_6AY_NotUsing_MM</v>
      </c>
    </row>
    <row r="4328" spans="1:27">
      <c r="A4328" s="10" t="s">
        <v>4363</v>
      </c>
      <c r="B4328" s="10" t="s">
        <v>30</v>
      </c>
      <c r="C4328" s="10">
        <v>0</v>
      </c>
      <c r="D4328" s="11" t="str">
        <f t="shared" si="335"/>
        <v>J</v>
      </c>
      <c r="E4328" s="10" t="s">
        <v>24</v>
      </c>
      <c r="F4328" s="10" t="s">
        <v>24</v>
      </c>
      <c r="G4328" s="10">
        <v>1</v>
      </c>
      <c r="H4328" s="11" t="str">
        <f t="shared" si="336"/>
        <v>_6AY</v>
      </c>
      <c r="I4328" s="10" t="s">
        <v>23</v>
      </c>
      <c r="J4328" s="10" t="s">
        <v>24</v>
      </c>
      <c r="K4328" s="10" t="s">
        <v>37</v>
      </c>
      <c r="L4328" s="10" t="s">
        <v>24</v>
      </c>
      <c r="M4328" s="10" t="s">
        <v>24</v>
      </c>
      <c r="N4328" s="10" t="s">
        <v>24</v>
      </c>
      <c r="O4328" s="10" t="s">
        <v>24</v>
      </c>
      <c r="P4328" s="11" t="str">
        <f t="shared" si="337"/>
        <v>_NotUsing</v>
      </c>
      <c r="Q4328" s="10" t="s">
        <v>23</v>
      </c>
      <c r="R4328" s="10" t="s">
        <v>23</v>
      </c>
      <c r="S4328" s="10" t="s">
        <v>27</v>
      </c>
      <c r="T4328" s="11" t="str" cm="1">
        <f t="array" ref="T4328">_xlfn.IFS(S4328="Month-to-month","_MM",S4328="One year","_OY",S4328="Two year","_TY")</f>
        <v>_MM</v>
      </c>
      <c r="U4328" s="10" t="s">
        <v>23</v>
      </c>
      <c r="V4328" s="10" t="s">
        <v>28</v>
      </c>
      <c r="W4328" s="10">
        <v>89.1</v>
      </c>
      <c r="X4328" s="10">
        <v>89.1</v>
      </c>
      <c r="Y4328" s="10" t="s">
        <v>23</v>
      </c>
      <c r="Z4328" s="11">
        <f t="shared" si="338"/>
        <v>1</v>
      </c>
      <c r="AA4328" s="11" t="str">
        <f t="shared" si="339"/>
        <v>J_6AY_NotUsing_MM</v>
      </c>
    </row>
    <row r="4329" spans="1:27">
      <c r="A4329" s="10" t="s">
        <v>4364</v>
      </c>
      <c r="B4329" s="10" t="s">
        <v>22</v>
      </c>
      <c r="C4329" s="10">
        <v>0</v>
      </c>
      <c r="D4329" s="11" t="str">
        <f t="shared" si="335"/>
        <v>J</v>
      </c>
      <c r="E4329" s="10" t="s">
        <v>24</v>
      </c>
      <c r="F4329" s="10" t="s">
        <v>24</v>
      </c>
      <c r="G4329" s="10">
        <v>7</v>
      </c>
      <c r="H4329" s="11" t="str">
        <f t="shared" si="336"/>
        <v>_16AY</v>
      </c>
      <c r="I4329" s="10" t="s">
        <v>23</v>
      </c>
      <c r="J4329" s="10" t="s">
        <v>24</v>
      </c>
      <c r="K4329" s="10" t="s">
        <v>37</v>
      </c>
      <c r="L4329" s="10" t="s">
        <v>24</v>
      </c>
      <c r="M4329" s="10" t="s">
        <v>24</v>
      </c>
      <c r="N4329" s="10" t="s">
        <v>24</v>
      </c>
      <c r="O4329" s="10" t="s">
        <v>24</v>
      </c>
      <c r="P4329" s="11" t="str">
        <f t="shared" si="337"/>
        <v>_NotUsing</v>
      </c>
      <c r="Q4329" s="10" t="s">
        <v>24</v>
      </c>
      <c r="R4329" s="10" t="s">
        <v>24</v>
      </c>
      <c r="S4329" s="10" t="s">
        <v>27</v>
      </c>
      <c r="T4329" s="11" t="str" cm="1">
        <f t="array" ref="T4329">_xlfn.IFS(S4329="Month-to-month","_MM",S4329="One year","_OY",S4329="Two year","_TY")</f>
        <v>_MM</v>
      </c>
      <c r="U4329" s="10" t="s">
        <v>23</v>
      </c>
      <c r="V4329" s="10" t="s">
        <v>32</v>
      </c>
      <c r="W4329" s="10">
        <v>69.900000000000006</v>
      </c>
      <c r="X4329" s="10">
        <v>497.3</v>
      </c>
      <c r="Y4329" s="10" t="s">
        <v>24</v>
      </c>
      <c r="Z4329" s="11">
        <f t="shared" si="338"/>
        <v>0</v>
      </c>
      <c r="AA4329" s="11" t="str">
        <f t="shared" si="339"/>
        <v>J_16AY_NotUsing_MM</v>
      </c>
    </row>
    <row r="4330" spans="1:27">
      <c r="A4330" s="10" t="s">
        <v>4365</v>
      </c>
      <c r="B4330" s="10" t="s">
        <v>22</v>
      </c>
      <c r="C4330" s="10">
        <v>0</v>
      </c>
      <c r="D4330" s="11" t="str">
        <f t="shared" si="335"/>
        <v>J</v>
      </c>
      <c r="E4330" s="10" t="s">
        <v>23</v>
      </c>
      <c r="F4330" s="10" t="s">
        <v>24</v>
      </c>
      <c r="G4330" s="10">
        <v>15</v>
      </c>
      <c r="H4330" s="11" t="str">
        <f t="shared" si="336"/>
        <v>_16AY</v>
      </c>
      <c r="I4330" s="10" t="s">
        <v>23</v>
      </c>
      <c r="J4330" s="10" t="s">
        <v>23</v>
      </c>
      <c r="K4330" s="10" t="s">
        <v>26</v>
      </c>
      <c r="L4330" s="10" t="s">
        <v>24</v>
      </c>
      <c r="M4330" s="10" t="s">
        <v>24</v>
      </c>
      <c r="N4330" s="10" t="s">
        <v>24</v>
      </c>
      <c r="O4330" s="10" t="s">
        <v>24</v>
      </c>
      <c r="P4330" s="11" t="str">
        <f t="shared" si="337"/>
        <v>_NotUsing</v>
      </c>
      <c r="Q4330" s="10" t="s">
        <v>24</v>
      </c>
      <c r="R4330" s="10" t="s">
        <v>24</v>
      </c>
      <c r="S4330" s="10" t="s">
        <v>27</v>
      </c>
      <c r="T4330" s="11" t="str" cm="1">
        <f t="array" ref="T4330">_xlfn.IFS(S4330="Month-to-month","_MM",S4330="One year","_OY",S4330="Two year","_TY")</f>
        <v>_MM</v>
      </c>
      <c r="U4330" s="10" t="s">
        <v>23</v>
      </c>
      <c r="V4330" s="10" t="s">
        <v>28</v>
      </c>
      <c r="W4330" s="10">
        <v>51.1</v>
      </c>
      <c r="X4330" s="10">
        <v>711.15</v>
      </c>
      <c r="Y4330" s="10" t="s">
        <v>24</v>
      </c>
      <c r="Z4330" s="11">
        <f t="shared" si="338"/>
        <v>0</v>
      </c>
      <c r="AA4330" s="11" t="str">
        <f t="shared" si="339"/>
        <v>J_16AY_NotUsing_MM</v>
      </c>
    </row>
    <row r="4331" spans="1:27">
      <c r="A4331" s="10" t="s">
        <v>4366</v>
      </c>
      <c r="B4331" s="10" t="s">
        <v>22</v>
      </c>
      <c r="C4331" s="10">
        <v>0</v>
      </c>
      <c r="D4331" s="11" t="str">
        <f t="shared" si="335"/>
        <v>J</v>
      </c>
      <c r="E4331" s="10" t="s">
        <v>23</v>
      </c>
      <c r="F4331" s="10" t="s">
        <v>23</v>
      </c>
      <c r="G4331" s="10">
        <v>17</v>
      </c>
      <c r="H4331" s="11" t="str">
        <f t="shared" si="336"/>
        <v>_16AY+</v>
      </c>
      <c r="I4331" s="10" t="s">
        <v>23</v>
      </c>
      <c r="J4331" s="10" t="s">
        <v>23</v>
      </c>
      <c r="K4331" s="10" t="s">
        <v>37</v>
      </c>
      <c r="L4331" s="10" t="s">
        <v>23</v>
      </c>
      <c r="M4331" s="10" t="s">
        <v>24</v>
      </c>
      <c r="N4331" s="10" t="s">
        <v>23</v>
      </c>
      <c r="O4331" s="10" t="s">
        <v>24</v>
      </c>
      <c r="P4331" s="11" t="str">
        <f t="shared" si="337"/>
        <v>_Using</v>
      </c>
      <c r="Q4331" s="10" t="s">
        <v>23</v>
      </c>
      <c r="R4331" s="10" t="s">
        <v>24</v>
      </c>
      <c r="S4331" s="10" t="s">
        <v>27</v>
      </c>
      <c r="T4331" s="11" t="str" cm="1">
        <f t="array" ref="T4331">_xlfn.IFS(S4331="Month-to-month","_MM",S4331="One year","_OY",S4331="Two year","_TY")</f>
        <v>_MM</v>
      </c>
      <c r="U4331" s="10" t="s">
        <v>24</v>
      </c>
      <c r="V4331" s="10" t="s">
        <v>28</v>
      </c>
      <c r="W4331" s="10">
        <v>94.4</v>
      </c>
      <c r="X4331" s="10">
        <v>1607.2</v>
      </c>
      <c r="Y4331" s="10" t="s">
        <v>23</v>
      </c>
      <c r="Z4331" s="11">
        <f t="shared" si="338"/>
        <v>1</v>
      </c>
      <c r="AA4331" s="11" t="str">
        <f t="shared" si="339"/>
        <v>J_16AY+_Using_MM</v>
      </c>
    </row>
    <row r="4332" spans="1:27">
      <c r="A4332" s="10" t="s">
        <v>4367</v>
      </c>
      <c r="B4332" s="10" t="s">
        <v>30</v>
      </c>
      <c r="C4332" s="10">
        <v>0</v>
      </c>
      <c r="D4332" s="11" t="str">
        <f t="shared" si="335"/>
        <v>J</v>
      </c>
      <c r="E4332" s="10" t="s">
        <v>24</v>
      </c>
      <c r="F4332" s="10" t="s">
        <v>24</v>
      </c>
      <c r="G4332" s="10">
        <v>19</v>
      </c>
      <c r="H4332" s="11" t="str">
        <f t="shared" si="336"/>
        <v>_16AY+</v>
      </c>
      <c r="I4332" s="10" t="s">
        <v>23</v>
      </c>
      <c r="J4332" s="10" t="s">
        <v>24</v>
      </c>
      <c r="K4332" s="10" t="s">
        <v>37</v>
      </c>
      <c r="L4332" s="10" t="s">
        <v>24</v>
      </c>
      <c r="M4332" s="10" t="s">
        <v>23</v>
      </c>
      <c r="N4332" s="10" t="s">
        <v>23</v>
      </c>
      <c r="O4332" s="10" t="s">
        <v>24</v>
      </c>
      <c r="P4332" s="11" t="str">
        <f t="shared" si="337"/>
        <v>_Using</v>
      </c>
      <c r="Q4332" s="10" t="s">
        <v>24</v>
      </c>
      <c r="R4332" s="10" t="s">
        <v>24</v>
      </c>
      <c r="S4332" s="10" t="s">
        <v>27</v>
      </c>
      <c r="T4332" s="11" t="str" cm="1">
        <f t="array" ref="T4332">_xlfn.IFS(S4332="Month-to-month","_MM",S4332="One year","_OY",S4332="Two year","_TY")</f>
        <v>_MM</v>
      </c>
      <c r="U4332" s="10" t="s">
        <v>23</v>
      </c>
      <c r="V4332" s="10" t="s">
        <v>28</v>
      </c>
      <c r="W4332" s="10">
        <v>78.25</v>
      </c>
      <c r="X4332" s="10">
        <v>1490.95</v>
      </c>
      <c r="Y4332" s="10" t="s">
        <v>23</v>
      </c>
      <c r="Z4332" s="11">
        <f t="shared" si="338"/>
        <v>1</v>
      </c>
      <c r="AA4332" s="11" t="str">
        <f t="shared" si="339"/>
        <v>J_16AY+_Using_MM</v>
      </c>
    </row>
    <row r="4333" spans="1:27">
      <c r="A4333" s="10" t="s">
        <v>4368</v>
      </c>
      <c r="B4333" s="10" t="s">
        <v>30</v>
      </c>
      <c r="C4333" s="10">
        <v>0</v>
      </c>
      <c r="D4333" s="11" t="str">
        <f t="shared" si="335"/>
        <v>J</v>
      </c>
      <c r="E4333" s="10" t="s">
        <v>24</v>
      </c>
      <c r="F4333" s="10" t="s">
        <v>24</v>
      </c>
      <c r="G4333" s="10">
        <v>71</v>
      </c>
      <c r="H4333" s="11" t="str">
        <f t="shared" si="336"/>
        <v>_16AY+</v>
      </c>
      <c r="I4333" s="10" t="s">
        <v>23</v>
      </c>
      <c r="J4333" s="10" t="s">
        <v>23</v>
      </c>
      <c r="K4333" s="10" t="s">
        <v>24</v>
      </c>
      <c r="L4333" s="10" t="s">
        <v>46</v>
      </c>
      <c r="M4333" s="10" t="s">
        <v>46</v>
      </c>
      <c r="N4333" s="10" t="s">
        <v>46</v>
      </c>
      <c r="O4333" s="10" t="s">
        <v>46</v>
      </c>
      <c r="P4333" s="11" t="str">
        <f t="shared" si="337"/>
        <v>_NotUsing</v>
      </c>
      <c r="Q4333" s="10" t="s">
        <v>46</v>
      </c>
      <c r="R4333" s="10" t="s">
        <v>46</v>
      </c>
      <c r="S4333" s="10" t="s">
        <v>47</v>
      </c>
      <c r="T4333" s="11" t="str" cm="1">
        <f t="array" ref="T4333">_xlfn.IFS(S4333="Month-to-month","_MM",S4333="One year","_OY",S4333="Two year","_TY")</f>
        <v>_TY</v>
      </c>
      <c r="U4333" s="10" t="s">
        <v>24</v>
      </c>
      <c r="V4333" s="10" t="s">
        <v>35</v>
      </c>
      <c r="W4333" s="10">
        <v>25.55</v>
      </c>
      <c r="X4333" s="10">
        <v>1898.1</v>
      </c>
      <c r="Y4333" s="10" t="s">
        <v>24</v>
      </c>
      <c r="Z4333" s="11">
        <f t="shared" si="338"/>
        <v>0</v>
      </c>
      <c r="AA4333" s="11" t="str">
        <f t="shared" si="339"/>
        <v>J_16AY+_NotUsing_TY</v>
      </c>
    </row>
    <row r="4334" spans="1:27">
      <c r="A4334" s="10" t="s">
        <v>4369</v>
      </c>
      <c r="B4334" s="10" t="s">
        <v>22</v>
      </c>
      <c r="C4334" s="10">
        <v>0</v>
      </c>
      <c r="D4334" s="11" t="str">
        <f t="shared" si="335"/>
        <v>J</v>
      </c>
      <c r="E4334" s="10" t="s">
        <v>23</v>
      </c>
      <c r="F4334" s="10" t="s">
        <v>23</v>
      </c>
      <c r="G4334" s="10">
        <v>54</v>
      </c>
      <c r="H4334" s="11" t="str">
        <f t="shared" si="336"/>
        <v>_16AY+</v>
      </c>
      <c r="I4334" s="10" t="s">
        <v>23</v>
      </c>
      <c r="J4334" s="10" t="s">
        <v>23</v>
      </c>
      <c r="K4334" s="10" t="s">
        <v>26</v>
      </c>
      <c r="L4334" s="10" t="s">
        <v>23</v>
      </c>
      <c r="M4334" s="10" t="s">
        <v>24</v>
      </c>
      <c r="N4334" s="10" t="s">
        <v>24</v>
      </c>
      <c r="O4334" s="10" t="s">
        <v>23</v>
      </c>
      <c r="P4334" s="11" t="str">
        <f t="shared" si="337"/>
        <v>_Using</v>
      </c>
      <c r="Q4334" s="10" t="s">
        <v>24</v>
      </c>
      <c r="R4334" s="10" t="s">
        <v>24</v>
      </c>
      <c r="S4334" s="10" t="s">
        <v>47</v>
      </c>
      <c r="T4334" s="11" t="str" cm="1">
        <f t="array" ref="T4334">_xlfn.IFS(S4334="Month-to-month","_MM",S4334="One year","_OY",S4334="Two year","_TY")</f>
        <v>_TY</v>
      </c>
      <c r="U4334" s="10" t="s">
        <v>24</v>
      </c>
      <c r="V4334" s="10" t="s">
        <v>35</v>
      </c>
      <c r="W4334" s="10">
        <v>60</v>
      </c>
      <c r="X4334" s="10">
        <v>3273.95</v>
      </c>
      <c r="Y4334" s="10" t="s">
        <v>24</v>
      </c>
      <c r="Z4334" s="11">
        <f t="shared" si="338"/>
        <v>0</v>
      </c>
      <c r="AA4334" s="11" t="str">
        <f t="shared" si="339"/>
        <v>J_16AY+_Using_TY</v>
      </c>
    </row>
    <row r="4335" spans="1:27">
      <c r="A4335" s="10" t="s">
        <v>4370</v>
      </c>
      <c r="B4335" s="10" t="s">
        <v>30</v>
      </c>
      <c r="C4335" s="10">
        <v>0</v>
      </c>
      <c r="D4335" s="11" t="str">
        <f t="shared" si="335"/>
        <v>J</v>
      </c>
      <c r="E4335" s="10" t="s">
        <v>23</v>
      </c>
      <c r="F4335" s="10" t="s">
        <v>24</v>
      </c>
      <c r="G4335" s="10">
        <v>31</v>
      </c>
      <c r="H4335" s="11" t="str">
        <f t="shared" si="336"/>
        <v>_16AY+</v>
      </c>
      <c r="I4335" s="10" t="s">
        <v>23</v>
      </c>
      <c r="J4335" s="10" t="s">
        <v>23</v>
      </c>
      <c r="K4335" s="10" t="s">
        <v>37</v>
      </c>
      <c r="L4335" s="10" t="s">
        <v>23</v>
      </c>
      <c r="M4335" s="10" t="s">
        <v>23</v>
      </c>
      <c r="N4335" s="10" t="s">
        <v>24</v>
      </c>
      <c r="O4335" s="10" t="s">
        <v>23</v>
      </c>
      <c r="P4335" s="11" t="str">
        <f t="shared" si="337"/>
        <v>_Using</v>
      </c>
      <c r="Q4335" s="10" t="s">
        <v>24</v>
      </c>
      <c r="R4335" s="10" t="s">
        <v>24</v>
      </c>
      <c r="S4335" s="10" t="s">
        <v>27</v>
      </c>
      <c r="T4335" s="11" t="str" cm="1">
        <f t="array" ref="T4335">_xlfn.IFS(S4335="Month-to-month","_MM",S4335="One year","_OY",S4335="Two year","_TY")</f>
        <v>_MM</v>
      </c>
      <c r="U4335" s="10" t="s">
        <v>23</v>
      </c>
      <c r="V4335" s="10" t="s">
        <v>40</v>
      </c>
      <c r="W4335" s="10">
        <v>90.55</v>
      </c>
      <c r="X4335" s="10">
        <v>2929.75</v>
      </c>
      <c r="Y4335" s="10" t="s">
        <v>24</v>
      </c>
      <c r="Z4335" s="11">
        <f t="shared" si="338"/>
        <v>0</v>
      </c>
      <c r="AA4335" s="11" t="str">
        <f t="shared" si="339"/>
        <v>J_16AY+_Using_MM</v>
      </c>
    </row>
    <row r="4336" spans="1:27">
      <c r="A4336" s="10" t="s">
        <v>4371</v>
      </c>
      <c r="B4336" s="10" t="s">
        <v>22</v>
      </c>
      <c r="C4336" s="10">
        <v>0</v>
      </c>
      <c r="D4336" s="11" t="str">
        <f t="shared" si="335"/>
        <v>J</v>
      </c>
      <c r="E4336" s="10" t="s">
        <v>24</v>
      </c>
      <c r="F4336" s="10" t="s">
        <v>24</v>
      </c>
      <c r="G4336" s="10">
        <v>11</v>
      </c>
      <c r="H4336" s="11" t="str">
        <f t="shared" si="336"/>
        <v>_16AY</v>
      </c>
      <c r="I4336" s="10" t="s">
        <v>23</v>
      </c>
      <c r="J4336" s="10" t="s">
        <v>24</v>
      </c>
      <c r="K4336" s="10" t="s">
        <v>37</v>
      </c>
      <c r="L4336" s="10" t="s">
        <v>23</v>
      </c>
      <c r="M4336" s="10" t="s">
        <v>24</v>
      </c>
      <c r="N4336" s="10" t="s">
        <v>24</v>
      </c>
      <c r="O4336" s="10" t="s">
        <v>24</v>
      </c>
      <c r="P4336" s="11" t="str">
        <f t="shared" si="337"/>
        <v>_Using</v>
      </c>
      <c r="Q4336" s="10" t="s">
        <v>24</v>
      </c>
      <c r="R4336" s="10" t="s">
        <v>24</v>
      </c>
      <c r="S4336" s="10" t="s">
        <v>27</v>
      </c>
      <c r="T4336" s="11" t="str" cm="1">
        <f t="array" ref="T4336">_xlfn.IFS(S4336="Month-to-month","_MM",S4336="One year","_OY",S4336="Two year","_TY")</f>
        <v>_MM</v>
      </c>
      <c r="U4336" s="10" t="s">
        <v>24</v>
      </c>
      <c r="V4336" s="10" t="s">
        <v>28</v>
      </c>
      <c r="W4336" s="10">
        <v>76.400000000000006</v>
      </c>
      <c r="X4336" s="10">
        <v>838.7</v>
      </c>
      <c r="Y4336" s="10" t="s">
        <v>24</v>
      </c>
      <c r="Z4336" s="11">
        <f t="shared" si="338"/>
        <v>0</v>
      </c>
      <c r="AA4336" s="11" t="str">
        <f t="shared" si="339"/>
        <v>J_16AY_Using_MM</v>
      </c>
    </row>
    <row r="4337" spans="1:27">
      <c r="A4337" s="10" t="s">
        <v>4372</v>
      </c>
      <c r="B4337" s="10" t="s">
        <v>22</v>
      </c>
      <c r="C4337" s="10">
        <v>1</v>
      </c>
      <c r="D4337" s="11" t="str">
        <f t="shared" si="335"/>
        <v>S</v>
      </c>
      <c r="E4337" s="10" t="s">
        <v>24</v>
      </c>
      <c r="F4337" s="10" t="s">
        <v>24</v>
      </c>
      <c r="G4337" s="10">
        <v>18</v>
      </c>
      <c r="H4337" s="11" t="str">
        <f t="shared" si="336"/>
        <v>_16AY+</v>
      </c>
      <c r="I4337" s="10" t="s">
        <v>23</v>
      </c>
      <c r="J4337" s="10" t="s">
        <v>24</v>
      </c>
      <c r="K4337" s="10" t="s">
        <v>37</v>
      </c>
      <c r="L4337" s="10" t="s">
        <v>24</v>
      </c>
      <c r="M4337" s="10" t="s">
        <v>24</v>
      </c>
      <c r="N4337" s="10" t="s">
        <v>23</v>
      </c>
      <c r="O4337" s="10" t="s">
        <v>24</v>
      </c>
      <c r="P4337" s="11" t="str">
        <f t="shared" si="337"/>
        <v>_Using</v>
      </c>
      <c r="Q4337" s="10" t="s">
        <v>24</v>
      </c>
      <c r="R4337" s="10" t="s">
        <v>23</v>
      </c>
      <c r="S4337" s="10" t="s">
        <v>27</v>
      </c>
      <c r="T4337" s="11" t="str" cm="1">
        <f t="array" ref="T4337">_xlfn.IFS(S4337="Month-to-month","_MM",S4337="One year","_OY",S4337="Two year","_TY")</f>
        <v>_MM</v>
      </c>
      <c r="U4337" s="10" t="s">
        <v>23</v>
      </c>
      <c r="V4337" s="10" t="s">
        <v>28</v>
      </c>
      <c r="W4337" s="10">
        <v>84.95</v>
      </c>
      <c r="X4337" s="10">
        <v>1443.65</v>
      </c>
      <c r="Y4337" s="10" t="s">
        <v>24</v>
      </c>
      <c r="Z4337" s="11">
        <f t="shared" si="338"/>
        <v>0</v>
      </c>
      <c r="AA4337" s="11" t="str">
        <f t="shared" si="339"/>
        <v>S_16AY+_Using_MM</v>
      </c>
    </row>
    <row r="4338" spans="1:27">
      <c r="A4338" s="10" t="s">
        <v>4373</v>
      </c>
      <c r="B4338" s="10" t="s">
        <v>22</v>
      </c>
      <c r="C4338" s="10">
        <v>1</v>
      </c>
      <c r="D4338" s="11" t="str">
        <f t="shared" si="335"/>
        <v>S</v>
      </c>
      <c r="E4338" s="10" t="s">
        <v>24</v>
      </c>
      <c r="F4338" s="10" t="s">
        <v>24</v>
      </c>
      <c r="G4338" s="10">
        <v>72</v>
      </c>
      <c r="H4338" s="11" t="str">
        <f t="shared" si="336"/>
        <v>_16AY+</v>
      </c>
      <c r="I4338" s="10" t="s">
        <v>23</v>
      </c>
      <c r="J4338" s="10" t="s">
        <v>23</v>
      </c>
      <c r="K4338" s="10" t="s">
        <v>37</v>
      </c>
      <c r="L4338" s="10" t="s">
        <v>23</v>
      </c>
      <c r="M4338" s="10" t="s">
        <v>23</v>
      </c>
      <c r="N4338" s="10" t="s">
        <v>24</v>
      </c>
      <c r="O4338" s="10" t="s">
        <v>23</v>
      </c>
      <c r="P4338" s="11" t="str">
        <f t="shared" si="337"/>
        <v>_Using</v>
      </c>
      <c r="Q4338" s="10" t="s">
        <v>23</v>
      </c>
      <c r="R4338" s="10" t="s">
        <v>23</v>
      </c>
      <c r="S4338" s="10" t="s">
        <v>47</v>
      </c>
      <c r="T4338" s="11" t="str" cm="1">
        <f t="array" ref="T4338">_xlfn.IFS(S4338="Month-to-month","_MM",S4338="One year","_OY",S4338="Two year","_TY")</f>
        <v>_TY</v>
      </c>
      <c r="U4338" s="10" t="s">
        <v>23</v>
      </c>
      <c r="V4338" s="10" t="s">
        <v>35</v>
      </c>
      <c r="W4338" s="10">
        <v>110.1</v>
      </c>
      <c r="X4338" s="10">
        <v>7746.7</v>
      </c>
      <c r="Y4338" s="10" t="s">
        <v>24</v>
      </c>
      <c r="Z4338" s="11">
        <f t="shared" si="338"/>
        <v>0</v>
      </c>
      <c r="AA4338" s="11" t="str">
        <f t="shared" si="339"/>
        <v>S_16AY+_Using_TY</v>
      </c>
    </row>
    <row r="4339" spans="1:27">
      <c r="A4339" s="10" t="s">
        <v>4374</v>
      </c>
      <c r="B4339" s="10" t="s">
        <v>22</v>
      </c>
      <c r="C4339" s="10">
        <v>1</v>
      </c>
      <c r="D4339" s="11" t="str">
        <f t="shared" si="335"/>
        <v>S</v>
      </c>
      <c r="E4339" s="10" t="s">
        <v>24</v>
      </c>
      <c r="F4339" s="10" t="s">
        <v>24</v>
      </c>
      <c r="G4339" s="10">
        <v>71</v>
      </c>
      <c r="H4339" s="11" t="str">
        <f t="shared" si="336"/>
        <v>_16AY+</v>
      </c>
      <c r="I4339" s="10" t="s">
        <v>23</v>
      </c>
      <c r="J4339" s="10" t="s">
        <v>23</v>
      </c>
      <c r="K4339" s="10" t="s">
        <v>37</v>
      </c>
      <c r="L4339" s="10" t="s">
        <v>24</v>
      </c>
      <c r="M4339" s="10" t="s">
        <v>23</v>
      </c>
      <c r="N4339" s="10" t="s">
        <v>24</v>
      </c>
      <c r="O4339" s="10" t="s">
        <v>24</v>
      </c>
      <c r="P4339" s="11" t="str">
        <f t="shared" si="337"/>
        <v>_Using</v>
      </c>
      <c r="Q4339" s="10" t="s">
        <v>23</v>
      </c>
      <c r="R4339" s="10" t="s">
        <v>23</v>
      </c>
      <c r="S4339" s="10" t="s">
        <v>27</v>
      </c>
      <c r="T4339" s="11" t="str" cm="1">
        <f t="array" ref="T4339">_xlfn.IFS(S4339="Month-to-month","_MM",S4339="One year","_OY",S4339="Two year","_TY")</f>
        <v>_MM</v>
      </c>
      <c r="U4339" s="10" t="s">
        <v>23</v>
      </c>
      <c r="V4339" s="10" t="s">
        <v>40</v>
      </c>
      <c r="W4339" s="10">
        <v>99.65</v>
      </c>
      <c r="X4339" s="10">
        <v>6951.15</v>
      </c>
      <c r="Y4339" s="10" t="s">
        <v>24</v>
      </c>
      <c r="Z4339" s="11">
        <f t="shared" si="338"/>
        <v>0</v>
      </c>
      <c r="AA4339" s="11" t="str">
        <f t="shared" si="339"/>
        <v>S_16AY+_Using_MM</v>
      </c>
    </row>
    <row r="4340" spans="1:27">
      <c r="A4340" s="10" t="s">
        <v>4375</v>
      </c>
      <c r="B4340" s="10" t="s">
        <v>30</v>
      </c>
      <c r="C4340" s="10">
        <v>1</v>
      </c>
      <c r="D4340" s="11" t="str">
        <f t="shared" si="335"/>
        <v>S</v>
      </c>
      <c r="E4340" s="10" t="s">
        <v>24</v>
      </c>
      <c r="F4340" s="10" t="s">
        <v>24</v>
      </c>
      <c r="G4340" s="10">
        <v>5</v>
      </c>
      <c r="H4340" s="11" t="str">
        <f t="shared" si="336"/>
        <v>_6AY</v>
      </c>
      <c r="I4340" s="10" t="s">
        <v>24</v>
      </c>
      <c r="J4340" s="10" t="s">
        <v>25</v>
      </c>
      <c r="K4340" s="10" t="s">
        <v>26</v>
      </c>
      <c r="L4340" s="10" t="s">
        <v>24</v>
      </c>
      <c r="M4340" s="10" t="s">
        <v>24</v>
      </c>
      <c r="N4340" s="10" t="s">
        <v>23</v>
      </c>
      <c r="O4340" s="10" t="s">
        <v>23</v>
      </c>
      <c r="P4340" s="11" t="str">
        <f t="shared" si="337"/>
        <v>_Using</v>
      </c>
      <c r="Q4340" s="10" t="s">
        <v>23</v>
      </c>
      <c r="R4340" s="10" t="s">
        <v>24</v>
      </c>
      <c r="S4340" s="10" t="s">
        <v>27</v>
      </c>
      <c r="T4340" s="11" t="str" cm="1">
        <f t="array" ref="T4340">_xlfn.IFS(S4340="Month-to-month","_MM",S4340="One year","_OY",S4340="Two year","_TY")</f>
        <v>_MM</v>
      </c>
      <c r="U4340" s="10" t="s">
        <v>24</v>
      </c>
      <c r="V4340" s="10" t="s">
        <v>40</v>
      </c>
      <c r="W4340" s="10">
        <v>45.4</v>
      </c>
      <c r="X4340" s="10">
        <v>214.75</v>
      </c>
      <c r="Y4340" s="10" t="s">
        <v>24</v>
      </c>
      <c r="Z4340" s="11">
        <f t="shared" si="338"/>
        <v>0</v>
      </c>
      <c r="AA4340" s="11" t="str">
        <f t="shared" si="339"/>
        <v>S_6AY_Using_MM</v>
      </c>
    </row>
    <row r="4341" spans="1:27">
      <c r="A4341" s="10" t="s">
        <v>4376</v>
      </c>
      <c r="B4341" s="10" t="s">
        <v>30</v>
      </c>
      <c r="C4341" s="10">
        <v>0</v>
      </c>
      <c r="D4341" s="11" t="str">
        <f t="shared" si="335"/>
        <v>J</v>
      </c>
      <c r="E4341" s="10" t="s">
        <v>23</v>
      </c>
      <c r="F4341" s="10" t="s">
        <v>24</v>
      </c>
      <c r="G4341" s="10">
        <v>38</v>
      </c>
      <c r="H4341" s="11" t="str">
        <f t="shared" si="336"/>
        <v>_16AY+</v>
      </c>
      <c r="I4341" s="10" t="s">
        <v>23</v>
      </c>
      <c r="J4341" s="10" t="s">
        <v>23</v>
      </c>
      <c r="K4341" s="10" t="s">
        <v>26</v>
      </c>
      <c r="L4341" s="10" t="s">
        <v>24</v>
      </c>
      <c r="M4341" s="10" t="s">
        <v>24</v>
      </c>
      <c r="N4341" s="10" t="s">
        <v>23</v>
      </c>
      <c r="O4341" s="10" t="s">
        <v>23</v>
      </c>
      <c r="P4341" s="11" t="str">
        <f t="shared" si="337"/>
        <v>_Using</v>
      </c>
      <c r="Q4341" s="10" t="s">
        <v>24</v>
      </c>
      <c r="R4341" s="10" t="s">
        <v>23</v>
      </c>
      <c r="S4341" s="10" t="s">
        <v>31</v>
      </c>
      <c r="T4341" s="11" t="str" cm="1">
        <f t="array" ref="T4341">_xlfn.IFS(S4341="Month-to-month","_MM",S4341="One year","_OY",S4341="Two year","_TY")</f>
        <v>_OY</v>
      </c>
      <c r="U4341" s="10" t="s">
        <v>24</v>
      </c>
      <c r="V4341" s="10" t="s">
        <v>40</v>
      </c>
      <c r="W4341" s="10">
        <v>69</v>
      </c>
      <c r="X4341" s="10">
        <v>2669.45</v>
      </c>
      <c r="Y4341" s="10" t="s">
        <v>24</v>
      </c>
      <c r="Z4341" s="11">
        <f t="shared" si="338"/>
        <v>0</v>
      </c>
      <c r="AA4341" s="11" t="str">
        <f t="shared" si="339"/>
        <v>J_16AY+_Using_OY</v>
      </c>
    </row>
    <row r="4342" spans="1:27">
      <c r="A4342" s="10" t="s">
        <v>4377</v>
      </c>
      <c r="B4342" s="10" t="s">
        <v>30</v>
      </c>
      <c r="C4342" s="10">
        <v>0</v>
      </c>
      <c r="D4342" s="11" t="str">
        <f t="shared" si="335"/>
        <v>J</v>
      </c>
      <c r="E4342" s="10" t="s">
        <v>24</v>
      </c>
      <c r="F4342" s="10" t="s">
        <v>23</v>
      </c>
      <c r="G4342" s="10">
        <v>5</v>
      </c>
      <c r="H4342" s="11" t="str">
        <f t="shared" si="336"/>
        <v>_6AY</v>
      </c>
      <c r="I4342" s="10" t="s">
        <v>23</v>
      </c>
      <c r="J4342" s="10" t="s">
        <v>24</v>
      </c>
      <c r="K4342" s="10" t="s">
        <v>26</v>
      </c>
      <c r="L4342" s="10" t="s">
        <v>24</v>
      </c>
      <c r="M4342" s="10" t="s">
        <v>24</v>
      </c>
      <c r="N4342" s="10" t="s">
        <v>24</v>
      </c>
      <c r="O4342" s="10" t="s">
        <v>23</v>
      </c>
      <c r="P4342" s="11" t="str">
        <f t="shared" si="337"/>
        <v>_Using</v>
      </c>
      <c r="Q4342" s="10" t="s">
        <v>24</v>
      </c>
      <c r="R4342" s="10" t="s">
        <v>24</v>
      </c>
      <c r="S4342" s="10" t="s">
        <v>27</v>
      </c>
      <c r="T4342" s="11" t="str" cm="1">
        <f t="array" ref="T4342">_xlfn.IFS(S4342="Month-to-month","_MM",S4342="One year","_OY",S4342="Two year","_TY")</f>
        <v>_MM</v>
      </c>
      <c r="U4342" s="10" t="s">
        <v>23</v>
      </c>
      <c r="V4342" s="10" t="s">
        <v>35</v>
      </c>
      <c r="W4342" s="10">
        <v>48.65</v>
      </c>
      <c r="X4342" s="10">
        <v>235.2</v>
      </c>
      <c r="Y4342" s="10" t="s">
        <v>24</v>
      </c>
      <c r="Z4342" s="11">
        <f t="shared" si="338"/>
        <v>0</v>
      </c>
      <c r="AA4342" s="11" t="str">
        <f t="shared" si="339"/>
        <v>J_6AY_Using_MM</v>
      </c>
    </row>
    <row r="4343" spans="1:27">
      <c r="A4343" s="10" t="s">
        <v>4378</v>
      </c>
      <c r="B4343" s="10" t="s">
        <v>30</v>
      </c>
      <c r="C4343" s="10">
        <v>1</v>
      </c>
      <c r="D4343" s="11" t="str">
        <f t="shared" si="335"/>
        <v>S</v>
      </c>
      <c r="E4343" s="10" t="s">
        <v>24</v>
      </c>
      <c r="F4343" s="10" t="s">
        <v>24</v>
      </c>
      <c r="G4343" s="10">
        <v>2</v>
      </c>
      <c r="H4343" s="11" t="str">
        <f t="shared" si="336"/>
        <v>_6AY</v>
      </c>
      <c r="I4343" s="10" t="s">
        <v>23</v>
      </c>
      <c r="J4343" s="10" t="s">
        <v>24</v>
      </c>
      <c r="K4343" s="10" t="s">
        <v>26</v>
      </c>
      <c r="L4343" s="10" t="s">
        <v>24</v>
      </c>
      <c r="M4343" s="10" t="s">
        <v>24</v>
      </c>
      <c r="N4343" s="10" t="s">
        <v>24</v>
      </c>
      <c r="O4343" s="10" t="s">
        <v>24</v>
      </c>
      <c r="P4343" s="11" t="str">
        <f t="shared" si="337"/>
        <v>_NotUsing</v>
      </c>
      <c r="Q4343" s="10" t="s">
        <v>24</v>
      </c>
      <c r="R4343" s="10" t="s">
        <v>24</v>
      </c>
      <c r="S4343" s="10" t="s">
        <v>27</v>
      </c>
      <c r="T4343" s="11" t="str" cm="1">
        <f t="array" ref="T4343">_xlfn.IFS(S4343="Month-to-month","_MM",S4343="One year","_OY",S4343="Two year","_TY")</f>
        <v>_MM</v>
      </c>
      <c r="U4343" s="10" t="s">
        <v>23</v>
      </c>
      <c r="V4343" s="10" t="s">
        <v>28</v>
      </c>
      <c r="W4343" s="10">
        <v>44.15</v>
      </c>
      <c r="X4343" s="10">
        <v>92.65</v>
      </c>
      <c r="Y4343" s="10" t="s">
        <v>23</v>
      </c>
      <c r="Z4343" s="11">
        <f t="shared" si="338"/>
        <v>1</v>
      </c>
      <c r="AA4343" s="11" t="str">
        <f t="shared" si="339"/>
        <v>S_6AY_NotUsing_MM</v>
      </c>
    </row>
    <row r="4344" spans="1:27">
      <c r="A4344" s="10" t="s">
        <v>4379</v>
      </c>
      <c r="B4344" s="10" t="s">
        <v>22</v>
      </c>
      <c r="C4344" s="10">
        <v>1</v>
      </c>
      <c r="D4344" s="11" t="str">
        <f t="shared" si="335"/>
        <v>S</v>
      </c>
      <c r="E4344" s="10" t="s">
        <v>24</v>
      </c>
      <c r="F4344" s="10" t="s">
        <v>24</v>
      </c>
      <c r="G4344" s="10">
        <v>52</v>
      </c>
      <c r="H4344" s="11" t="str">
        <f t="shared" si="336"/>
        <v>_16AY+</v>
      </c>
      <c r="I4344" s="10" t="s">
        <v>23</v>
      </c>
      <c r="J4344" s="10" t="s">
        <v>23</v>
      </c>
      <c r="K4344" s="10" t="s">
        <v>26</v>
      </c>
      <c r="L4344" s="10" t="s">
        <v>23</v>
      </c>
      <c r="M4344" s="10" t="s">
        <v>24</v>
      </c>
      <c r="N4344" s="10" t="s">
        <v>23</v>
      </c>
      <c r="O4344" s="10" t="s">
        <v>24</v>
      </c>
      <c r="P4344" s="11" t="str">
        <f t="shared" si="337"/>
        <v>_Using</v>
      </c>
      <c r="Q4344" s="10" t="s">
        <v>24</v>
      </c>
      <c r="R4344" s="10" t="s">
        <v>24</v>
      </c>
      <c r="S4344" s="10" t="s">
        <v>47</v>
      </c>
      <c r="T4344" s="11" t="str" cm="1">
        <f t="array" ref="T4344">_xlfn.IFS(S4344="Month-to-month","_MM",S4344="One year","_OY",S4344="Two year","_TY")</f>
        <v>_TY</v>
      </c>
      <c r="U4344" s="10" t="s">
        <v>24</v>
      </c>
      <c r="V4344" s="10" t="s">
        <v>35</v>
      </c>
      <c r="W4344" s="10">
        <v>59.85</v>
      </c>
      <c r="X4344" s="10">
        <v>3103.25</v>
      </c>
      <c r="Y4344" s="10" t="s">
        <v>24</v>
      </c>
      <c r="Z4344" s="11">
        <f t="shared" si="338"/>
        <v>0</v>
      </c>
      <c r="AA4344" s="11" t="str">
        <f t="shared" si="339"/>
        <v>S_16AY+_Using_TY</v>
      </c>
    </row>
    <row r="4345" spans="1:27">
      <c r="A4345" s="10" t="s">
        <v>4380</v>
      </c>
      <c r="B4345" s="10" t="s">
        <v>22</v>
      </c>
      <c r="C4345" s="10">
        <v>1</v>
      </c>
      <c r="D4345" s="11" t="str">
        <f t="shared" si="335"/>
        <v>S</v>
      </c>
      <c r="E4345" s="10" t="s">
        <v>24</v>
      </c>
      <c r="F4345" s="10" t="s">
        <v>24</v>
      </c>
      <c r="G4345" s="10">
        <v>8</v>
      </c>
      <c r="H4345" s="11" t="str">
        <f t="shared" si="336"/>
        <v>_16AY</v>
      </c>
      <c r="I4345" s="10" t="s">
        <v>23</v>
      </c>
      <c r="J4345" s="10" t="s">
        <v>23</v>
      </c>
      <c r="K4345" s="10" t="s">
        <v>37</v>
      </c>
      <c r="L4345" s="10" t="s">
        <v>24</v>
      </c>
      <c r="M4345" s="10" t="s">
        <v>24</v>
      </c>
      <c r="N4345" s="10" t="s">
        <v>24</v>
      </c>
      <c r="O4345" s="10" t="s">
        <v>24</v>
      </c>
      <c r="P4345" s="11" t="str">
        <f t="shared" si="337"/>
        <v>_NotUsing</v>
      </c>
      <c r="Q4345" s="10" t="s">
        <v>24</v>
      </c>
      <c r="R4345" s="10" t="s">
        <v>24</v>
      </c>
      <c r="S4345" s="10" t="s">
        <v>27</v>
      </c>
      <c r="T4345" s="11" t="str" cm="1">
        <f t="array" ref="T4345">_xlfn.IFS(S4345="Month-to-month","_MM",S4345="One year","_OY",S4345="Two year","_TY")</f>
        <v>_MM</v>
      </c>
      <c r="U4345" s="10" t="s">
        <v>23</v>
      </c>
      <c r="V4345" s="10" t="s">
        <v>28</v>
      </c>
      <c r="W4345" s="10">
        <v>75.75</v>
      </c>
      <c r="X4345" s="10">
        <v>606.25</v>
      </c>
      <c r="Y4345" s="10" t="s">
        <v>23</v>
      </c>
      <c r="Z4345" s="11">
        <f t="shared" si="338"/>
        <v>1</v>
      </c>
      <c r="AA4345" s="11" t="str">
        <f t="shared" si="339"/>
        <v>S_16AY_NotUsing_MM</v>
      </c>
    </row>
    <row r="4346" spans="1:27">
      <c r="A4346" s="10" t="s">
        <v>4381</v>
      </c>
      <c r="B4346" s="10" t="s">
        <v>22</v>
      </c>
      <c r="C4346" s="10">
        <v>0</v>
      </c>
      <c r="D4346" s="11" t="str">
        <f t="shared" si="335"/>
        <v>J</v>
      </c>
      <c r="E4346" s="10" t="s">
        <v>24</v>
      </c>
      <c r="F4346" s="10" t="s">
        <v>24</v>
      </c>
      <c r="G4346" s="10">
        <v>68</v>
      </c>
      <c r="H4346" s="11" t="str">
        <f t="shared" si="336"/>
        <v>_16AY+</v>
      </c>
      <c r="I4346" s="10" t="s">
        <v>23</v>
      </c>
      <c r="J4346" s="10" t="s">
        <v>23</v>
      </c>
      <c r="K4346" s="10" t="s">
        <v>26</v>
      </c>
      <c r="L4346" s="10" t="s">
        <v>24</v>
      </c>
      <c r="M4346" s="10" t="s">
        <v>23</v>
      </c>
      <c r="N4346" s="10" t="s">
        <v>23</v>
      </c>
      <c r="O4346" s="10" t="s">
        <v>24</v>
      </c>
      <c r="P4346" s="11" t="str">
        <f t="shared" si="337"/>
        <v>_Using</v>
      </c>
      <c r="Q4346" s="10" t="s">
        <v>23</v>
      </c>
      <c r="R4346" s="10" t="s">
        <v>23</v>
      </c>
      <c r="S4346" s="10" t="s">
        <v>47</v>
      </c>
      <c r="T4346" s="11" t="str" cm="1">
        <f t="array" ref="T4346">_xlfn.IFS(S4346="Month-to-month","_MM",S4346="One year","_OY",S4346="Two year","_TY")</f>
        <v>_TY</v>
      </c>
      <c r="U4346" s="10" t="s">
        <v>23</v>
      </c>
      <c r="V4346" s="10" t="s">
        <v>28</v>
      </c>
      <c r="W4346" s="10">
        <v>80.650000000000006</v>
      </c>
      <c r="X4346" s="10">
        <v>5330.2</v>
      </c>
      <c r="Y4346" s="10" t="s">
        <v>24</v>
      </c>
      <c r="Z4346" s="11">
        <f t="shared" si="338"/>
        <v>0</v>
      </c>
      <c r="AA4346" s="11" t="str">
        <f t="shared" si="339"/>
        <v>J_16AY+_Using_TY</v>
      </c>
    </row>
    <row r="4347" spans="1:27">
      <c r="A4347" s="10" t="s">
        <v>4382</v>
      </c>
      <c r="B4347" s="10" t="s">
        <v>30</v>
      </c>
      <c r="C4347" s="10">
        <v>0</v>
      </c>
      <c r="D4347" s="11" t="str">
        <f t="shared" si="335"/>
        <v>J</v>
      </c>
      <c r="E4347" s="10" t="s">
        <v>23</v>
      </c>
      <c r="F4347" s="10" t="s">
        <v>23</v>
      </c>
      <c r="G4347" s="10">
        <v>69</v>
      </c>
      <c r="H4347" s="11" t="str">
        <f t="shared" si="336"/>
        <v>_16AY+</v>
      </c>
      <c r="I4347" s="10" t="s">
        <v>23</v>
      </c>
      <c r="J4347" s="10" t="s">
        <v>24</v>
      </c>
      <c r="K4347" s="10" t="s">
        <v>24</v>
      </c>
      <c r="L4347" s="10" t="s">
        <v>46</v>
      </c>
      <c r="M4347" s="10" t="s">
        <v>46</v>
      </c>
      <c r="N4347" s="10" t="s">
        <v>46</v>
      </c>
      <c r="O4347" s="10" t="s">
        <v>46</v>
      </c>
      <c r="P4347" s="11" t="str">
        <f t="shared" si="337"/>
        <v>_NotUsing</v>
      </c>
      <c r="Q4347" s="10" t="s">
        <v>46</v>
      </c>
      <c r="R4347" s="10" t="s">
        <v>46</v>
      </c>
      <c r="S4347" s="10" t="s">
        <v>31</v>
      </c>
      <c r="T4347" s="11" t="str" cm="1">
        <f t="array" ref="T4347">_xlfn.IFS(S4347="Month-to-month","_MM",S4347="One year","_OY",S4347="Two year","_TY")</f>
        <v>_OY</v>
      </c>
      <c r="U4347" s="10" t="s">
        <v>23</v>
      </c>
      <c r="V4347" s="10" t="s">
        <v>40</v>
      </c>
      <c r="W4347" s="10">
        <v>20.55</v>
      </c>
      <c r="X4347" s="10">
        <v>1403.1</v>
      </c>
      <c r="Y4347" s="10" t="s">
        <v>24</v>
      </c>
      <c r="Z4347" s="11">
        <f t="shared" si="338"/>
        <v>0</v>
      </c>
      <c r="AA4347" s="11" t="str">
        <f t="shared" si="339"/>
        <v>J_16AY+_NotUsing_OY</v>
      </c>
    </row>
    <row r="4348" spans="1:27">
      <c r="A4348" s="10" t="s">
        <v>4383</v>
      </c>
      <c r="B4348" s="10" t="s">
        <v>22</v>
      </c>
      <c r="C4348" s="10">
        <v>0</v>
      </c>
      <c r="D4348" s="11" t="str">
        <f t="shared" si="335"/>
        <v>J</v>
      </c>
      <c r="E4348" s="10" t="s">
        <v>23</v>
      </c>
      <c r="F4348" s="10" t="s">
        <v>24</v>
      </c>
      <c r="G4348" s="10">
        <v>42</v>
      </c>
      <c r="H4348" s="11" t="str">
        <f t="shared" si="336"/>
        <v>_16AY+</v>
      </c>
      <c r="I4348" s="10" t="s">
        <v>23</v>
      </c>
      <c r="J4348" s="10" t="s">
        <v>23</v>
      </c>
      <c r="K4348" s="10" t="s">
        <v>26</v>
      </c>
      <c r="L4348" s="10" t="s">
        <v>23</v>
      </c>
      <c r="M4348" s="10" t="s">
        <v>23</v>
      </c>
      <c r="N4348" s="10" t="s">
        <v>24</v>
      </c>
      <c r="O4348" s="10" t="s">
        <v>23</v>
      </c>
      <c r="P4348" s="11" t="str">
        <f t="shared" si="337"/>
        <v>_Using</v>
      </c>
      <c r="Q4348" s="10" t="s">
        <v>24</v>
      </c>
      <c r="R4348" s="10" t="s">
        <v>24</v>
      </c>
      <c r="S4348" s="10" t="s">
        <v>27</v>
      </c>
      <c r="T4348" s="11" t="str" cm="1">
        <f t="array" ref="T4348">_xlfn.IFS(S4348="Month-to-month","_MM",S4348="One year","_OY",S4348="Two year","_TY")</f>
        <v>_MM</v>
      </c>
      <c r="U4348" s="10" t="s">
        <v>23</v>
      </c>
      <c r="V4348" s="10" t="s">
        <v>40</v>
      </c>
      <c r="W4348" s="10">
        <v>66.400000000000006</v>
      </c>
      <c r="X4348" s="10">
        <v>2727.8</v>
      </c>
      <c r="Y4348" s="10" t="s">
        <v>24</v>
      </c>
      <c r="Z4348" s="11">
        <f t="shared" si="338"/>
        <v>0</v>
      </c>
      <c r="AA4348" s="11" t="str">
        <f t="shared" si="339"/>
        <v>J_16AY+_Using_MM</v>
      </c>
    </row>
    <row r="4349" spans="1:27">
      <c r="A4349" s="10" t="s">
        <v>4384</v>
      </c>
      <c r="B4349" s="10" t="s">
        <v>22</v>
      </c>
      <c r="C4349" s="10">
        <v>0</v>
      </c>
      <c r="D4349" s="11" t="str">
        <f t="shared" si="335"/>
        <v>J</v>
      </c>
      <c r="E4349" s="10" t="s">
        <v>24</v>
      </c>
      <c r="F4349" s="10" t="s">
        <v>24</v>
      </c>
      <c r="G4349" s="10">
        <v>50</v>
      </c>
      <c r="H4349" s="11" t="str">
        <f t="shared" si="336"/>
        <v>_16AY+</v>
      </c>
      <c r="I4349" s="10" t="s">
        <v>23</v>
      </c>
      <c r="J4349" s="10" t="s">
        <v>24</v>
      </c>
      <c r="K4349" s="10" t="s">
        <v>37</v>
      </c>
      <c r="L4349" s="10" t="s">
        <v>24</v>
      </c>
      <c r="M4349" s="10" t="s">
        <v>23</v>
      </c>
      <c r="N4349" s="10" t="s">
        <v>24</v>
      </c>
      <c r="O4349" s="10" t="s">
        <v>23</v>
      </c>
      <c r="P4349" s="11" t="str">
        <f t="shared" si="337"/>
        <v>_Using</v>
      </c>
      <c r="Q4349" s="10" t="s">
        <v>23</v>
      </c>
      <c r="R4349" s="10" t="s">
        <v>23</v>
      </c>
      <c r="S4349" s="10" t="s">
        <v>47</v>
      </c>
      <c r="T4349" s="11" t="str" cm="1">
        <f t="array" ref="T4349">_xlfn.IFS(S4349="Month-to-month","_MM",S4349="One year","_OY",S4349="Two year","_TY")</f>
        <v>_TY</v>
      </c>
      <c r="U4349" s="10" t="s">
        <v>23</v>
      </c>
      <c r="V4349" s="10" t="s">
        <v>32</v>
      </c>
      <c r="W4349" s="10">
        <v>100.2</v>
      </c>
      <c r="X4349" s="10">
        <v>5038.45</v>
      </c>
      <c r="Y4349" s="10" t="s">
        <v>24</v>
      </c>
      <c r="Z4349" s="11">
        <f t="shared" si="338"/>
        <v>0</v>
      </c>
      <c r="AA4349" s="11" t="str">
        <f t="shared" si="339"/>
        <v>J_16AY+_Using_TY</v>
      </c>
    </row>
    <row r="4350" spans="1:27">
      <c r="A4350" s="10" t="s">
        <v>4385</v>
      </c>
      <c r="B4350" s="10" t="s">
        <v>22</v>
      </c>
      <c r="C4350" s="10">
        <v>0</v>
      </c>
      <c r="D4350" s="11" t="str">
        <f t="shared" si="335"/>
        <v>J</v>
      </c>
      <c r="E4350" s="10" t="s">
        <v>24</v>
      </c>
      <c r="F4350" s="10" t="s">
        <v>24</v>
      </c>
      <c r="G4350" s="10">
        <v>1</v>
      </c>
      <c r="H4350" s="11" t="str">
        <f t="shared" si="336"/>
        <v>_6AY</v>
      </c>
      <c r="I4350" s="10" t="s">
        <v>23</v>
      </c>
      <c r="J4350" s="10" t="s">
        <v>24</v>
      </c>
      <c r="K4350" s="10" t="s">
        <v>24</v>
      </c>
      <c r="L4350" s="10" t="s">
        <v>46</v>
      </c>
      <c r="M4350" s="10" t="s">
        <v>46</v>
      </c>
      <c r="N4350" s="10" t="s">
        <v>46</v>
      </c>
      <c r="O4350" s="10" t="s">
        <v>46</v>
      </c>
      <c r="P4350" s="11" t="str">
        <f t="shared" si="337"/>
        <v>_NotUsing</v>
      </c>
      <c r="Q4350" s="10" t="s">
        <v>46</v>
      </c>
      <c r="R4350" s="10" t="s">
        <v>46</v>
      </c>
      <c r="S4350" s="10" t="s">
        <v>27</v>
      </c>
      <c r="T4350" s="11" t="str" cm="1">
        <f t="array" ref="T4350">_xlfn.IFS(S4350="Month-to-month","_MM",S4350="One year","_OY",S4350="Two year","_TY")</f>
        <v>_MM</v>
      </c>
      <c r="U4350" s="10" t="s">
        <v>23</v>
      </c>
      <c r="V4350" s="10" t="s">
        <v>32</v>
      </c>
      <c r="W4350" s="10">
        <v>19.100000000000001</v>
      </c>
      <c r="X4350" s="10">
        <v>19.100000000000001</v>
      </c>
      <c r="Y4350" s="10" t="s">
        <v>23</v>
      </c>
      <c r="Z4350" s="11">
        <f t="shared" si="338"/>
        <v>1</v>
      </c>
      <c r="AA4350" s="11" t="str">
        <f t="shared" si="339"/>
        <v>J_6AY_NotUsing_MM</v>
      </c>
    </row>
    <row r="4351" spans="1:27">
      <c r="A4351" s="10" t="s">
        <v>4386</v>
      </c>
      <c r="B4351" s="10" t="s">
        <v>30</v>
      </c>
      <c r="C4351" s="10">
        <v>1</v>
      </c>
      <c r="D4351" s="11" t="str">
        <f t="shared" si="335"/>
        <v>S</v>
      </c>
      <c r="E4351" s="10" t="s">
        <v>23</v>
      </c>
      <c r="F4351" s="10" t="s">
        <v>24</v>
      </c>
      <c r="G4351" s="10">
        <v>1</v>
      </c>
      <c r="H4351" s="11" t="str">
        <f t="shared" si="336"/>
        <v>_6AY</v>
      </c>
      <c r="I4351" s="10" t="s">
        <v>23</v>
      </c>
      <c r="J4351" s="10" t="s">
        <v>23</v>
      </c>
      <c r="K4351" s="10" t="s">
        <v>37</v>
      </c>
      <c r="L4351" s="10" t="s">
        <v>23</v>
      </c>
      <c r="M4351" s="10" t="s">
        <v>24</v>
      </c>
      <c r="N4351" s="10" t="s">
        <v>24</v>
      </c>
      <c r="O4351" s="10" t="s">
        <v>24</v>
      </c>
      <c r="P4351" s="11" t="str">
        <f t="shared" si="337"/>
        <v>_Using</v>
      </c>
      <c r="Q4351" s="10" t="s">
        <v>24</v>
      </c>
      <c r="R4351" s="10" t="s">
        <v>24</v>
      </c>
      <c r="S4351" s="10" t="s">
        <v>27</v>
      </c>
      <c r="T4351" s="11" t="str" cm="1">
        <f t="array" ref="T4351">_xlfn.IFS(S4351="Month-to-month","_MM",S4351="One year","_OY",S4351="Two year","_TY")</f>
        <v>_MM</v>
      </c>
      <c r="U4351" s="10" t="s">
        <v>23</v>
      </c>
      <c r="V4351" s="10" t="s">
        <v>28</v>
      </c>
      <c r="W4351" s="10">
        <v>80.3</v>
      </c>
      <c r="X4351" s="10">
        <v>80.3</v>
      </c>
      <c r="Y4351" s="10" t="s">
        <v>23</v>
      </c>
      <c r="Z4351" s="11">
        <f t="shared" si="338"/>
        <v>1</v>
      </c>
      <c r="AA4351" s="11" t="str">
        <f t="shared" si="339"/>
        <v>S_6AY_Using_MM</v>
      </c>
    </row>
    <row r="4352" spans="1:27">
      <c r="A4352" s="10" t="s">
        <v>4387</v>
      </c>
      <c r="B4352" s="10" t="s">
        <v>30</v>
      </c>
      <c r="C4352" s="10">
        <v>0</v>
      </c>
      <c r="D4352" s="11" t="str">
        <f t="shared" si="335"/>
        <v>J</v>
      </c>
      <c r="E4352" s="10" t="s">
        <v>23</v>
      </c>
      <c r="F4352" s="10" t="s">
        <v>24</v>
      </c>
      <c r="G4352" s="10">
        <v>33</v>
      </c>
      <c r="H4352" s="11" t="str">
        <f t="shared" si="336"/>
        <v>_16AY+</v>
      </c>
      <c r="I4352" s="10" t="s">
        <v>23</v>
      </c>
      <c r="J4352" s="10" t="s">
        <v>24</v>
      </c>
      <c r="K4352" s="10" t="s">
        <v>26</v>
      </c>
      <c r="L4352" s="10" t="s">
        <v>24</v>
      </c>
      <c r="M4352" s="10" t="s">
        <v>24</v>
      </c>
      <c r="N4352" s="10" t="s">
        <v>24</v>
      </c>
      <c r="O4352" s="10" t="s">
        <v>24</v>
      </c>
      <c r="P4352" s="11" t="str">
        <f t="shared" si="337"/>
        <v>_NotUsing</v>
      </c>
      <c r="Q4352" s="10" t="s">
        <v>24</v>
      </c>
      <c r="R4352" s="10" t="s">
        <v>24</v>
      </c>
      <c r="S4352" s="10" t="s">
        <v>27</v>
      </c>
      <c r="T4352" s="11" t="str" cm="1">
        <f t="array" ref="T4352">_xlfn.IFS(S4352="Month-to-month","_MM",S4352="One year","_OY",S4352="Two year","_TY")</f>
        <v>_MM</v>
      </c>
      <c r="U4352" s="10" t="s">
        <v>23</v>
      </c>
      <c r="V4352" s="10" t="s">
        <v>40</v>
      </c>
      <c r="W4352" s="10">
        <v>44.55</v>
      </c>
      <c r="X4352" s="10">
        <v>1462.6</v>
      </c>
      <c r="Y4352" s="10" t="s">
        <v>24</v>
      </c>
      <c r="Z4352" s="11">
        <f t="shared" si="338"/>
        <v>0</v>
      </c>
      <c r="AA4352" s="11" t="str">
        <f t="shared" si="339"/>
        <v>J_16AY+_NotUsing_MM</v>
      </c>
    </row>
    <row r="4353" spans="1:27">
      <c r="A4353" s="10" t="s">
        <v>4388</v>
      </c>
      <c r="B4353" s="10" t="s">
        <v>22</v>
      </c>
      <c r="C4353" s="10">
        <v>0</v>
      </c>
      <c r="D4353" s="11" t="str">
        <f t="shared" si="335"/>
        <v>J</v>
      </c>
      <c r="E4353" s="10" t="s">
        <v>24</v>
      </c>
      <c r="F4353" s="10" t="s">
        <v>24</v>
      </c>
      <c r="G4353" s="10">
        <v>7</v>
      </c>
      <c r="H4353" s="11" t="str">
        <f t="shared" si="336"/>
        <v>_16AY</v>
      </c>
      <c r="I4353" s="10" t="s">
        <v>23</v>
      </c>
      <c r="J4353" s="10" t="s">
        <v>24</v>
      </c>
      <c r="K4353" s="10" t="s">
        <v>24</v>
      </c>
      <c r="L4353" s="10" t="s">
        <v>46</v>
      </c>
      <c r="M4353" s="10" t="s">
        <v>46</v>
      </c>
      <c r="N4353" s="10" t="s">
        <v>46</v>
      </c>
      <c r="O4353" s="10" t="s">
        <v>46</v>
      </c>
      <c r="P4353" s="11" t="str">
        <f t="shared" si="337"/>
        <v>_NotUsing</v>
      </c>
      <c r="Q4353" s="10" t="s">
        <v>46</v>
      </c>
      <c r="R4353" s="10" t="s">
        <v>46</v>
      </c>
      <c r="S4353" s="10" t="s">
        <v>27</v>
      </c>
      <c r="T4353" s="11" t="str" cm="1">
        <f t="array" ref="T4353">_xlfn.IFS(S4353="Month-to-month","_MM",S4353="One year","_OY",S4353="Two year","_TY")</f>
        <v>_MM</v>
      </c>
      <c r="U4353" s="10" t="s">
        <v>24</v>
      </c>
      <c r="V4353" s="10" t="s">
        <v>32</v>
      </c>
      <c r="W4353" s="10">
        <v>20.350000000000001</v>
      </c>
      <c r="X4353" s="10">
        <v>150.6</v>
      </c>
      <c r="Y4353" s="10" t="s">
        <v>24</v>
      </c>
      <c r="Z4353" s="11">
        <f t="shared" si="338"/>
        <v>0</v>
      </c>
      <c r="AA4353" s="11" t="str">
        <f t="shared" si="339"/>
        <v>J_16AY_NotUsing_MM</v>
      </c>
    </row>
    <row r="4354" spans="1:27">
      <c r="A4354" s="10" t="s">
        <v>4389</v>
      </c>
      <c r="B4354" s="10" t="s">
        <v>30</v>
      </c>
      <c r="C4354" s="10">
        <v>0</v>
      </c>
      <c r="D4354" s="11" t="str">
        <f t="shared" si="335"/>
        <v>J</v>
      </c>
      <c r="E4354" s="10" t="s">
        <v>23</v>
      </c>
      <c r="F4354" s="10" t="s">
        <v>23</v>
      </c>
      <c r="G4354" s="10">
        <v>64</v>
      </c>
      <c r="H4354" s="11" t="str">
        <f t="shared" si="336"/>
        <v>_16AY+</v>
      </c>
      <c r="I4354" s="10" t="s">
        <v>23</v>
      </c>
      <c r="J4354" s="10" t="s">
        <v>23</v>
      </c>
      <c r="K4354" s="10" t="s">
        <v>37</v>
      </c>
      <c r="L4354" s="10" t="s">
        <v>23</v>
      </c>
      <c r="M4354" s="10" t="s">
        <v>23</v>
      </c>
      <c r="N4354" s="10" t="s">
        <v>23</v>
      </c>
      <c r="O4354" s="10" t="s">
        <v>24</v>
      </c>
      <c r="P4354" s="11" t="str">
        <f t="shared" si="337"/>
        <v>_Using</v>
      </c>
      <c r="Q4354" s="10" t="s">
        <v>24</v>
      </c>
      <c r="R4354" s="10" t="s">
        <v>24</v>
      </c>
      <c r="S4354" s="10" t="s">
        <v>27</v>
      </c>
      <c r="T4354" s="11" t="str" cm="1">
        <f t="array" ref="T4354">_xlfn.IFS(S4354="Month-to-month","_MM",S4354="One year","_OY",S4354="Two year","_TY")</f>
        <v>_MM</v>
      </c>
      <c r="U4354" s="10" t="s">
        <v>23</v>
      </c>
      <c r="V4354" s="10" t="s">
        <v>28</v>
      </c>
      <c r="W4354" s="10">
        <v>91.8</v>
      </c>
      <c r="X4354" s="10">
        <v>5960.5</v>
      </c>
      <c r="Y4354" s="10" t="s">
        <v>24</v>
      </c>
      <c r="Z4354" s="11">
        <f t="shared" si="338"/>
        <v>0</v>
      </c>
      <c r="AA4354" s="11" t="str">
        <f t="shared" si="339"/>
        <v>J_16AY+_Using_MM</v>
      </c>
    </row>
    <row r="4355" spans="1:27">
      <c r="A4355" s="10" t="s">
        <v>4390</v>
      </c>
      <c r="B4355" s="10" t="s">
        <v>22</v>
      </c>
      <c r="C4355" s="10">
        <v>0</v>
      </c>
      <c r="D4355" s="11" t="str">
        <f t="shared" ref="D4355:D4418" si="340">IF(C4355=0,"J","S")</f>
        <v>J</v>
      </c>
      <c r="E4355" s="10" t="s">
        <v>24</v>
      </c>
      <c r="F4355" s="10" t="s">
        <v>24</v>
      </c>
      <c r="G4355" s="10">
        <v>1</v>
      </c>
      <c r="H4355" s="11" t="str">
        <f t="shared" ref="H4355:H4418" si="341">IF(G4355&lt;7,"_6AY",IF(G4355&lt;17,"_16AY","_16AY+"))</f>
        <v>_6AY</v>
      </c>
      <c r="I4355" s="10" t="s">
        <v>23</v>
      </c>
      <c r="J4355" s="10" t="s">
        <v>24</v>
      </c>
      <c r="K4355" s="10" t="s">
        <v>37</v>
      </c>
      <c r="L4355" s="10" t="s">
        <v>24</v>
      </c>
      <c r="M4355" s="10" t="s">
        <v>24</v>
      </c>
      <c r="N4355" s="10" t="s">
        <v>23</v>
      </c>
      <c r="O4355" s="10" t="s">
        <v>24</v>
      </c>
      <c r="P4355" s="11" t="str">
        <f t="shared" ref="P4355:P4418" si="342">IF(COUNTIF(L4355:O4355,"Yes")&gt;0,"_Using","_NotUsing")</f>
        <v>_Using</v>
      </c>
      <c r="Q4355" s="10" t="s">
        <v>24</v>
      </c>
      <c r="R4355" s="10" t="s">
        <v>24</v>
      </c>
      <c r="S4355" s="10" t="s">
        <v>27</v>
      </c>
      <c r="T4355" s="11" t="str" cm="1">
        <f t="array" ref="T4355">_xlfn.IFS(S4355="Month-to-month","_MM",S4355="One year","_OY",S4355="Two year","_TY")</f>
        <v>_MM</v>
      </c>
      <c r="U4355" s="10" t="s">
        <v>23</v>
      </c>
      <c r="V4355" s="10" t="s">
        <v>28</v>
      </c>
      <c r="W4355" s="10">
        <v>74.900000000000006</v>
      </c>
      <c r="X4355" s="10">
        <v>74.900000000000006</v>
      </c>
      <c r="Y4355" s="10" t="s">
        <v>23</v>
      </c>
      <c r="Z4355" s="11">
        <f t="shared" ref="Z4355:Z4418" si="343">IF(Y4355="No",0,1)</f>
        <v>1</v>
      </c>
      <c r="AA4355" s="11" t="str">
        <f t="shared" ref="AA4355:AA4418" si="344">D4355&amp;H4355&amp;P4355&amp;T4355</f>
        <v>J_6AY_Using_MM</v>
      </c>
    </row>
    <row r="4356" spans="1:27">
      <c r="A4356" s="10" t="s">
        <v>4391</v>
      </c>
      <c r="B4356" s="10" t="s">
        <v>30</v>
      </c>
      <c r="C4356" s="10">
        <v>0</v>
      </c>
      <c r="D4356" s="11" t="str">
        <f t="shared" si="340"/>
        <v>J</v>
      </c>
      <c r="E4356" s="10" t="s">
        <v>24</v>
      </c>
      <c r="F4356" s="10" t="s">
        <v>24</v>
      </c>
      <c r="G4356" s="10">
        <v>59</v>
      </c>
      <c r="H4356" s="11" t="str">
        <f t="shared" si="341"/>
        <v>_16AY+</v>
      </c>
      <c r="I4356" s="10" t="s">
        <v>23</v>
      </c>
      <c r="J4356" s="10" t="s">
        <v>24</v>
      </c>
      <c r="K4356" s="10" t="s">
        <v>24</v>
      </c>
      <c r="L4356" s="10" t="s">
        <v>46</v>
      </c>
      <c r="M4356" s="10" t="s">
        <v>46</v>
      </c>
      <c r="N4356" s="10" t="s">
        <v>46</v>
      </c>
      <c r="O4356" s="10" t="s">
        <v>46</v>
      </c>
      <c r="P4356" s="11" t="str">
        <f t="shared" si="342"/>
        <v>_NotUsing</v>
      </c>
      <c r="Q4356" s="10" t="s">
        <v>46</v>
      </c>
      <c r="R4356" s="10" t="s">
        <v>46</v>
      </c>
      <c r="S4356" s="10" t="s">
        <v>47</v>
      </c>
      <c r="T4356" s="11" t="str" cm="1">
        <f t="array" ref="T4356">_xlfn.IFS(S4356="Month-to-month","_MM",S4356="One year","_OY",S4356="Two year","_TY")</f>
        <v>_TY</v>
      </c>
      <c r="U4356" s="10" t="s">
        <v>23</v>
      </c>
      <c r="V4356" s="10" t="s">
        <v>35</v>
      </c>
      <c r="W4356" s="10">
        <v>20.2</v>
      </c>
      <c r="X4356" s="10">
        <v>1192.3</v>
      </c>
      <c r="Y4356" s="10" t="s">
        <v>24</v>
      </c>
      <c r="Z4356" s="11">
        <f t="shared" si="343"/>
        <v>0</v>
      </c>
      <c r="AA4356" s="11" t="str">
        <f t="shared" si="344"/>
        <v>J_16AY+_NotUsing_TY</v>
      </c>
    </row>
    <row r="4357" spans="1:27">
      <c r="A4357" s="10" t="s">
        <v>4392</v>
      </c>
      <c r="B4357" s="10" t="s">
        <v>22</v>
      </c>
      <c r="C4357" s="10">
        <v>0</v>
      </c>
      <c r="D4357" s="11" t="str">
        <f t="shared" si="340"/>
        <v>J</v>
      </c>
      <c r="E4357" s="10" t="s">
        <v>23</v>
      </c>
      <c r="F4357" s="10" t="s">
        <v>24</v>
      </c>
      <c r="G4357" s="10">
        <v>6</v>
      </c>
      <c r="H4357" s="11" t="str">
        <f t="shared" si="341"/>
        <v>_6AY</v>
      </c>
      <c r="I4357" s="10" t="s">
        <v>23</v>
      </c>
      <c r="J4357" s="10" t="s">
        <v>23</v>
      </c>
      <c r="K4357" s="10" t="s">
        <v>26</v>
      </c>
      <c r="L4357" s="10" t="s">
        <v>24</v>
      </c>
      <c r="M4357" s="10" t="s">
        <v>24</v>
      </c>
      <c r="N4357" s="10" t="s">
        <v>24</v>
      </c>
      <c r="O4357" s="10" t="s">
        <v>24</v>
      </c>
      <c r="P4357" s="11" t="str">
        <f t="shared" si="342"/>
        <v>_NotUsing</v>
      </c>
      <c r="Q4357" s="10" t="s">
        <v>24</v>
      </c>
      <c r="R4357" s="10" t="s">
        <v>24</v>
      </c>
      <c r="S4357" s="10" t="s">
        <v>27</v>
      </c>
      <c r="T4357" s="11" t="str" cm="1">
        <f t="array" ref="T4357">_xlfn.IFS(S4357="Month-to-month","_MM",S4357="One year","_OY",S4357="Two year","_TY")</f>
        <v>_MM</v>
      </c>
      <c r="U4357" s="10" t="s">
        <v>24</v>
      </c>
      <c r="V4357" s="10" t="s">
        <v>28</v>
      </c>
      <c r="W4357" s="10">
        <v>50.35</v>
      </c>
      <c r="X4357" s="10">
        <v>314.55</v>
      </c>
      <c r="Y4357" s="10" t="s">
        <v>24</v>
      </c>
      <c r="Z4357" s="11">
        <f t="shared" si="343"/>
        <v>0</v>
      </c>
      <c r="AA4357" s="11" t="str">
        <f t="shared" si="344"/>
        <v>J_6AY_NotUsing_MM</v>
      </c>
    </row>
    <row r="4358" spans="1:27">
      <c r="A4358" s="10" t="s">
        <v>4393</v>
      </c>
      <c r="B4358" s="10" t="s">
        <v>22</v>
      </c>
      <c r="C4358" s="10">
        <v>0</v>
      </c>
      <c r="D4358" s="11" t="str">
        <f t="shared" si="340"/>
        <v>J</v>
      </c>
      <c r="E4358" s="10" t="s">
        <v>24</v>
      </c>
      <c r="F4358" s="10" t="s">
        <v>24</v>
      </c>
      <c r="G4358" s="10">
        <v>3</v>
      </c>
      <c r="H4358" s="11" t="str">
        <f t="shared" si="341"/>
        <v>_6AY</v>
      </c>
      <c r="I4358" s="10" t="s">
        <v>23</v>
      </c>
      <c r="J4358" s="10" t="s">
        <v>24</v>
      </c>
      <c r="K4358" s="10" t="s">
        <v>24</v>
      </c>
      <c r="L4358" s="10" t="s">
        <v>46</v>
      </c>
      <c r="M4358" s="10" t="s">
        <v>46</v>
      </c>
      <c r="N4358" s="10" t="s">
        <v>46</v>
      </c>
      <c r="O4358" s="10" t="s">
        <v>46</v>
      </c>
      <c r="P4358" s="11" t="str">
        <f t="shared" si="342"/>
        <v>_NotUsing</v>
      </c>
      <c r="Q4358" s="10" t="s">
        <v>46</v>
      </c>
      <c r="R4358" s="10" t="s">
        <v>46</v>
      </c>
      <c r="S4358" s="10" t="s">
        <v>27</v>
      </c>
      <c r="T4358" s="11" t="str" cm="1">
        <f t="array" ref="T4358">_xlfn.IFS(S4358="Month-to-month","_MM",S4358="One year","_OY",S4358="Two year","_TY")</f>
        <v>_MM</v>
      </c>
      <c r="U4358" s="10" t="s">
        <v>24</v>
      </c>
      <c r="V4358" s="10" t="s">
        <v>32</v>
      </c>
      <c r="W4358" s="10">
        <v>18.8</v>
      </c>
      <c r="X4358" s="10">
        <v>56</v>
      </c>
      <c r="Y4358" s="10" t="s">
        <v>24</v>
      </c>
      <c r="Z4358" s="11">
        <f t="shared" si="343"/>
        <v>0</v>
      </c>
      <c r="AA4358" s="11" t="str">
        <f t="shared" si="344"/>
        <v>J_6AY_NotUsing_MM</v>
      </c>
    </row>
    <row r="4359" spans="1:27">
      <c r="A4359" s="10" t="s">
        <v>4394</v>
      </c>
      <c r="B4359" s="10" t="s">
        <v>22</v>
      </c>
      <c r="C4359" s="10">
        <v>0</v>
      </c>
      <c r="D4359" s="11" t="str">
        <f t="shared" si="340"/>
        <v>J</v>
      </c>
      <c r="E4359" s="10" t="s">
        <v>23</v>
      </c>
      <c r="F4359" s="10" t="s">
        <v>24</v>
      </c>
      <c r="G4359" s="10">
        <v>15</v>
      </c>
      <c r="H4359" s="11" t="str">
        <f t="shared" si="341"/>
        <v>_16AY</v>
      </c>
      <c r="I4359" s="10" t="s">
        <v>23</v>
      </c>
      <c r="J4359" s="10" t="s">
        <v>24</v>
      </c>
      <c r="K4359" s="10" t="s">
        <v>24</v>
      </c>
      <c r="L4359" s="10" t="s">
        <v>46</v>
      </c>
      <c r="M4359" s="10" t="s">
        <v>46</v>
      </c>
      <c r="N4359" s="10" t="s">
        <v>46</v>
      </c>
      <c r="O4359" s="10" t="s">
        <v>46</v>
      </c>
      <c r="P4359" s="11" t="str">
        <f t="shared" si="342"/>
        <v>_NotUsing</v>
      </c>
      <c r="Q4359" s="10" t="s">
        <v>46</v>
      </c>
      <c r="R4359" s="10" t="s">
        <v>46</v>
      </c>
      <c r="S4359" s="10" t="s">
        <v>27</v>
      </c>
      <c r="T4359" s="11" t="str" cm="1">
        <f t="array" ref="T4359">_xlfn.IFS(S4359="Month-to-month","_MM",S4359="One year","_OY",S4359="Two year","_TY")</f>
        <v>_MM</v>
      </c>
      <c r="U4359" s="10" t="s">
        <v>24</v>
      </c>
      <c r="V4359" s="10" t="s">
        <v>40</v>
      </c>
      <c r="W4359" s="10">
        <v>20.45</v>
      </c>
      <c r="X4359" s="10">
        <v>330.8</v>
      </c>
      <c r="Y4359" s="10" t="s">
        <v>24</v>
      </c>
      <c r="Z4359" s="11">
        <f t="shared" si="343"/>
        <v>0</v>
      </c>
      <c r="AA4359" s="11" t="str">
        <f t="shared" si="344"/>
        <v>J_16AY_NotUsing_MM</v>
      </c>
    </row>
    <row r="4360" spans="1:27">
      <c r="A4360" s="10" t="s">
        <v>4395</v>
      </c>
      <c r="B4360" s="10" t="s">
        <v>30</v>
      </c>
      <c r="C4360" s="10">
        <v>0</v>
      </c>
      <c r="D4360" s="11" t="str">
        <f t="shared" si="340"/>
        <v>J</v>
      </c>
      <c r="E4360" s="10" t="s">
        <v>23</v>
      </c>
      <c r="F4360" s="10" t="s">
        <v>23</v>
      </c>
      <c r="G4360" s="10">
        <v>13</v>
      </c>
      <c r="H4360" s="11" t="str">
        <f t="shared" si="341"/>
        <v>_16AY</v>
      </c>
      <c r="I4360" s="10" t="s">
        <v>23</v>
      </c>
      <c r="J4360" s="10" t="s">
        <v>24</v>
      </c>
      <c r="K4360" s="10" t="s">
        <v>26</v>
      </c>
      <c r="L4360" s="10" t="s">
        <v>24</v>
      </c>
      <c r="M4360" s="10" t="s">
        <v>24</v>
      </c>
      <c r="N4360" s="10" t="s">
        <v>24</v>
      </c>
      <c r="O4360" s="10" t="s">
        <v>24</v>
      </c>
      <c r="P4360" s="11" t="str">
        <f t="shared" si="342"/>
        <v>_NotUsing</v>
      </c>
      <c r="Q4360" s="10" t="s">
        <v>23</v>
      </c>
      <c r="R4360" s="10" t="s">
        <v>23</v>
      </c>
      <c r="S4360" s="10" t="s">
        <v>31</v>
      </c>
      <c r="T4360" s="11" t="str" cm="1">
        <f t="array" ref="T4360">_xlfn.IFS(S4360="Month-to-month","_MM",S4360="One year","_OY",S4360="Two year","_TY")</f>
        <v>_OY</v>
      </c>
      <c r="U4360" s="10" t="s">
        <v>23</v>
      </c>
      <c r="V4360" s="10" t="s">
        <v>28</v>
      </c>
      <c r="W4360" s="10">
        <v>64.75</v>
      </c>
      <c r="X4360" s="10">
        <v>877.35</v>
      </c>
      <c r="Y4360" s="10" t="s">
        <v>24</v>
      </c>
      <c r="Z4360" s="11">
        <f t="shared" si="343"/>
        <v>0</v>
      </c>
      <c r="AA4360" s="11" t="str">
        <f t="shared" si="344"/>
        <v>J_16AY_NotUsing_OY</v>
      </c>
    </row>
    <row r="4361" spans="1:27">
      <c r="A4361" s="10" t="s">
        <v>4396</v>
      </c>
      <c r="B4361" s="10" t="s">
        <v>22</v>
      </c>
      <c r="C4361" s="10">
        <v>0</v>
      </c>
      <c r="D4361" s="11" t="str">
        <f t="shared" si="340"/>
        <v>J</v>
      </c>
      <c r="E4361" s="10" t="s">
        <v>24</v>
      </c>
      <c r="F4361" s="10" t="s">
        <v>24</v>
      </c>
      <c r="G4361" s="10">
        <v>23</v>
      </c>
      <c r="H4361" s="11" t="str">
        <f t="shared" si="341"/>
        <v>_16AY+</v>
      </c>
      <c r="I4361" s="10" t="s">
        <v>23</v>
      </c>
      <c r="J4361" s="10" t="s">
        <v>23</v>
      </c>
      <c r="K4361" s="10" t="s">
        <v>37</v>
      </c>
      <c r="L4361" s="10" t="s">
        <v>24</v>
      </c>
      <c r="M4361" s="10" t="s">
        <v>23</v>
      </c>
      <c r="N4361" s="10" t="s">
        <v>24</v>
      </c>
      <c r="O4361" s="10" t="s">
        <v>24</v>
      </c>
      <c r="P4361" s="11" t="str">
        <f t="shared" si="342"/>
        <v>_Using</v>
      </c>
      <c r="Q4361" s="10" t="s">
        <v>23</v>
      </c>
      <c r="R4361" s="10" t="s">
        <v>23</v>
      </c>
      <c r="S4361" s="10" t="s">
        <v>27</v>
      </c>
      <c r="T4361" s="11" t="str" cm="1">
        <f t="array" ref="T4361">_xlfn.IFS(S4361="Month-to-month","_MM",S4361="One year","_OY",S4361="Two year","_TY")</f>
        <v>_MM</v>
      </c>
      <c r="U4361" s="10" t="s">
        <v>23</v>
      </c>
      <c r="V4361" s="10" t="s">
        <v>40</v>
      </c>
      <c r="W4361" s="10">
        <v>98.7</v>
      </c>
      <c r="X4361" s="10">
        <v>2249.1</v>
      </c>
      <c r="Y4361" s="10" t="s">
        <v>24</v>
      </c>
      <c r="Z4361" s="11">
        <f t="shared" si="343"/>
        <v>0</v>
      </c>
      <c r="AA4361" s="11" t="str">
        <f t="shared" si="344"/>
        <v>J_16AY+_Using_MM</v>
      </c>
    </row>
    <row r="4362" spans="1:27">
      <c r="A4362" s="10" t="s">
        <v>4397</v>
      </c>
      <c r="B4362" s="10" t="s">
        <v>30</v>
      </c>
      <c r="C4362" s="10">
        <v>1</v>
      </c>
      <c r="D4362" s="11" t="str">
        <f t="shared" si="340"/>
        <v>S</v>
      </c>
      <c r="E4362" s="10" t="s">
        <v>23</v>
      </c>
      <c r="F4362" s="10" t="s">
        <v>24</v>
      </c>
      <c r="G4362" s="10">
        <v>31</v>
      </c>
      <c r="H4362" s="11" t="str">
        <f t="shared" si="341"/>
        <v>_16AY+</v>
      </c>
      <c r="I4362" s="10" t="s">
        <v>23</v>
      </c>
      <c r="J4362" s="10" t="s">
        <v>23</v>
      </c>
      <c r="K4362" s="10" t="s">
        <v>37</v>
      </c>
      <c r="L4362" s="10" t="s">
        <v>23</v>
      </c>
      <c r="M4362" s="10" t="s">
        <v>24</v>
      </c>
      <c r="N4362" s="10" t="s">
        <v>24</v>
      </c>
      <c r="O4362" s="10" t="s">
        <v>24</v>
      </c>
      <c r="P4362" s="11" t="str">
        <f t="shared" si="342"/>
        <v>_Using</v>
      </c>
      <c r="Q4362" s="10" t="s">
        <v>23</v>
      </c>
      <c r="R4362" s="10" t="s">
        <v>24</v>
      </c>
      <c r="S4362" s="10" t="s">
        <v>27</v>
      </c>
      <c r="T4362" s="11" t="str" cm="1">
        <f t="array" ref="T4362">_xlfn.IFS(S4362="Month-to-month","_MM",S4362="One year","_OY",S4362="Two year","_TY")</f>
        <v>_MM</v>
      </c>
      <c r="U4362" s="10" t="s">
        <v>24</v>
      </c>
      <c r="V4362" s="10" t="s">
        <v>28</v>
      </c>
      <c r="W4362" s="10">
        <v>89.45</v>
      </c>
      <c r="X4362" s="10">
        <v>2807.65</v>
      </c>
      <c r="Y4362" s="10" t="s">
        <v>24</v>
      </c>
      <c r="Z4362" s="11">
        <f t="shared" si="343"/>
        <v>0</v>
      </c>
      <c r="AA4362" s="11" t="str">
        <f t="shared" si="344"/>
        <v>S_16AY+_Using_MM</v>
      </c>
    </row>
    <row r="4363" spans="1:27">
      <c r="A4363" s="10" t="s">
        <v>4398</v>
      </c>
      <c r="B4363" s="10" t="s">
        <v>30</v>
      </c>
      <c r="C4363" s="10">
        <v>0</v>
      </c>
      <c r="D4363" s="11" t="str">
        <f t="shared" si="340"/>
        <v>J</v>
      </c>
      <c r="E4363" s="10" t="s">
        <v>24</v>
      </c>
      <c r="F4363" s="10" t="s">
        <v>24</v>
      </c>
      <c r="G4363" s="10">
        <v>29</v>
      </c>
      <c r="H4363" s="11" t="str">
        <f t="shared" si="341"/>
        <v>_16AY+</v>
      </c>
      <c r="I4363" s="10" t="s">
        <v>23</v>
      </c>
      <c r="J4363" s="10" t="s">
        <v>24</v>
      </c>
      <c r="K4363" s="10" t="s">
        <v>26</v>
      </c>
      <c r="L4363" s="10" t="s">
        <v>23</v>
      </c>
      <c r="M4363" s="10" t="s">
        <v>23</v>
      </c>
      <c r="N4363" s="10" t="s">
        <v>24</v>
      </c>
      <c r="O4363" s="10" t="s">
        <v>23</v>
      </c>
      <c r="P4363" s="11" t="str">
        <f t="shared" si="342"/>
        <v>_Using</v>
      </c>
      <c r="Q4363" s="10" t="s">
        <v>24</v>
      </c>
      <c r="R4363" s="10" t="s">
        <v>24</v>
      </c>
      <c r="S4363" s="10" t="s">
        <v>31</v>
      </c>
      <c r="T4363" s="11" t="str" cm="1">
        <f t="array" ref="T4363">_xlfn.IFS(S4363="Month-to-month","_MM",S4363="One year","_OY",S4363="Two year","_TY")</f>
        <v>_OY</v>
      </c>
      <c r="U4363" s="10" t="s">
        <v>23</v>
      </c>
      <c r="V4363" s="10" t="s">
        <v>28</v>
      </c>
      <c r="W4363" s="10">
        <v>58.75</v>
      </c>
      <c r="X4363" s="10">
        <v>1696.2</v>
      </c>
      <c r="Y4363" s="10" t="s">
        <v>24</v>
      </c>
      <c r="Z4363" s="11">
        <f t="shared" si="343"/>
        <v>0</v>
      </c>
      <c r="AA4363" s="11" t="str">
        <f t="shared" si="344"/>
        <v>J_16AY+_Using_OY</v>
      </c>
    </row>
    <row r="4364" spans="1:27">
      <c r="A4364" s="10" t="s">
        <v>4399</v>
      </c>
      <c r="B4364" s="10" t="s">
        <v>22</v>
      </c>
      <c r="C4364" s="10">
        <v>0</v>
      </c>
      <c r="D4364" s="11" t="str">
        <f t="shared" si="340"/>
        <v>J</v>
      </c>
      <c r="E4364" s="10" t="s">
        <v>23</v>
      </c>
      <c r="F4364" s="10" t="s">
        <v>24</v>
      </c>
      <c r="G4364" s="10">
        <v>49</v>
      </c>
      <c r="H4364" s="11" t="str">
        <f t="shared" si="341"/>
        <v>_16AY+</v>
      </c>
      <c r="I4364" s="10" t="s">
        <v>23</v>
      </c>
      <c r="J4364" s="10" t="s">
        <v>24</v>
      </c>
      <c r="K4364" s="10" t="s">
        <v>24</v>
      </c>
      <c r="L4364" s="10" t="s">
        <v>46</v>
      </c>
      <c r="M4364" s="10" t="s">
        <v>46</v>
      </c>
      <c r="N4364" s="10" t="s">
        <v>46</v>
      </c>
      <c r="O4364" s="10" t="s">
        <v>46</v>
      </c>
      <c r="P4364" s="11" t="str">
        <f t="shared" si="342"/>
        <v>_NotUsing</v>
      </c>
      <c r="Q4364" s="10" t="s">
        <v>46</v>
      </c>
      <c r="R4364" s="10" t="s">
        <v>46</v>
      </c>
      <c r="S4364" s="10" t="s">
        <v>31</v>
      </c>
      <c r="T4364" s="11" t="str" cm="1">
        <f t="array" ref="T4364">_xlfn.IFS(S4364="Month-to-month","_MM",S4364="One year","_OY",S4364="Two year","_TY")</f>
        <v>_OY</v>
      </c>
      <c r="U4364" s="10" t="s">
        <v>24</v>
      </c>
      <c r="V4364" s="10" t="s">
        <v>40</v>
      </c>
      <c r="W4364" s="10">
        <v>20.7</v>
      </c>
      <c r="X4364" s="10">
        <v>1032.05</v>
      </c>
      <c r="Y4364" s="10" t="s">
        <v>24</v>
      </c>
      <c r="Z4364" s="11">
        <f t="shared" si="343"/>
        <v>0</v>
      </c>
      <c r="AA4364" s="11" t="str">
        <f t="shared" si="344"/>
        <v>J_16AY+_NotUsing_OY</v>
      </c>
    </row>
    <row r="4365" spans="1:27">
      <c r="A4365" s="10" t="s">
        <v>4400</v>
      </c>
      <c r="B4365" s="10" t="s">
        <v>22</v>
      </c>
      <c r="C4365" s="10">
        <v>0</v>
      </c>
      <c r="D4365" s="11" t="str">
        <f t="shared" si="340"/>
        <v>J</v>
      </c>
      <c r="E4365" s="10" t="s">
        <v>23</v>
      </c>
      <c r="F4365" s="10" t="s">
        <v>24</v>
      </c>
      <c r="G4365" s="10">
        <v>56</v>
      </c>
      <c r="H4365" s="11" t="str">
        <f t="shared" si="341"/>
        <v>_16AY+</v>
      </c>
      <c r="I4365" s="10" t="s">
        <v>23</v>
      </c>
      <c r="J4365" s="10" t="s">
        <v>23</v>
      </c>
      <c r="K4365" s="10" t="s">
        <v>37</v>
      </c>
      <c r="L4365" s="10" t="s">
        <v>24</v>
      </c>
      <c r="M4365" s="10" t="s">
        <v>24</v>
      </c>
      <c r="N4365" s="10" t="s">
        <v>24</v>
      </c>
      <c r="O4365" s="10" t="s">
        <v>24</v>
      </c>
      <c r="P4365" s="11" t="str">
        <f t="shared" si="342"/>
        <v>_NotUsing</v>
      </c>
      <c r="Q4365" s="10" t="s">
        <v>23</v>
      </c>
      <c r="R4365" s="10" t="s">
        <v>24</v>
      </c>
      <c r="S4365" s="10" t="s">
        <v>27</v>
      </c>
      <c r="T4365" s="11" t="str" cm="1">
        <f t="array" ref="T4365">_xlfn.IFS(S4365="Month-to-month","_MM",S4365="One year","_OY",S4365="Two year","_TY")</f>
        <v>_MM</v>
      </c>
      <c r="U4365" s="10" t="s">
        <v>23</v>
      </c>
      <c r="V4365" s="10" t="s">
        <v>35</v>
      </c>
      <c r="W4365" s="10">
        <v>85.6</v>
      </c>
      <c r="X4365" s="10">
        <v>4902.8</v>
      </c>
      <c r="Y4365" s="10" t="s">
        <v>24</v>
      </c>
      <c r="Z4365" s="11">
        <f t="shared" si="343"/>
        <v>0</v>
      </c>
      <c r="AA4365" s="11" t="str">
        <f t="shared" si="344"/>
        <v>J_16AY+_NotUsing_MM</v>
      </c>
    </row>
    <row r="4366" spans="1:27">
      <c r="A4366" s="10" t="s">
        <v>4401</v>
      </c>
      <c r="B4366" s="10" t="s">
        <v>22</v>
      </c>
      <c r="C4366" s="10">
        <v>0</v>
      </c>
      <c r="D4366" s="11" t="str">
        <f t="shared" si="340"/>
        <v>J</v>
      </c>
      <c r="E4366" s="10" t="s">
        <v>24</v>
      </c>
      <c r="F4366" s="10" t="s">
        <v>24</v>
      </c>
      <c r="G4366" s="10">
        <v>63</v>
      </c>
      <c r="H4366" s="11" t="str">
        <f t="shared" si="341"/>
        <v>_16AY+</v>
      </c>
      <c r="I4366" s="10" t="s">
        <v>23</v>
      </c>
      <c r="J4366" s="10" t="s">
        <v>23</v>
      </c>
      <c r="K4366" s="10" t="s">
        <v>26</v>
      </c>
      <c r="L4366" s="10" t="s">
        <v>23</v>
      </c>
      <c r="M4366" s="10" t="s">
        <v>23</v>
      </c>
      <c r="N4366" s="10" t="s">
        <v>23</v>
      </c>
      <c r="O4366" s="10" t="s">
        <v>23</v>
      </c>
      <c r="P4366" s="11" t="str">
        <f t="shared" si="342"/>
        <v>_Using</v>
      </c>
      <c r="Q4366" s="10" t="s">
        <v>24</v>
      </c>
      <c r="R4366" s="10" t="s">
        <v>23</v>
      </c>
      <c r="S4366" s="10" t="s">
        <v>47</v>
      </c>
      <c r="T4366" s="11" t="str" cm="1">
        <f t="array" ref="T4366">_xlfn.IFS(S4366="Month-to-month","_MM",S4366="One year","_OY",S4366="Two year","_TY")</f>
        <v>_TY</v>
      </c>
      <c r="U4366" s="10" t="s">
        <v>23</v>
      </c>
      <c r="V4366" s="10" t="s">
        <v>40</v>
      </c>
      <c r="W4366" s="10">
        <v>80.3</v>
      </c>
      <c r="X4366" s="10">
        <v>4995.3500000000004</v>
      </c>
      <c r="Y4366" s="10" t="s">
        <v>24</v>
      </c>
      <c r="Z4366" s="11">
        <f t="shared" si="343"/>
        <v>0</v>
      </c>
      <c r="AA4366" s="11" t="str">
        <f t="shared" si="344"/>
        <v>J_16AY+_Using_TY</v>
      </c>
    </row>
    <row r="4367" spans="1:27">
      <c r="A4367" s="10" t="s">
        <v>4402</v>
      </c>
      <c r="B4367" s="10" t="s">
        <v>30</v>
      </c>
      <c r="C4367" s="10">
        <v>0</v>
      </c>
      <c r="D4367" s="11" t="str">
        <f t="shared" si="340"/>
        <v>J</v>
      </c>
      <c r="E4367" s="10" t="s">
        <v>23</v>
      </c>
      <c r="F4367" s="10" t="s">
        <v>24</v>
      </c>
      <c r="G4367" s="10">
        <v>63</v>
      </c>
      <c r="H4367" s="11" t="str">
        <f t="shared" si="341"/>
        <v>_16AY+</v>
      </c>
      <c r="I4367" s="10" t="s">
        <v>23</v>
      </c>
      <c r="J4367" s="10" t="s">
        <v>23</v>
      </c>
      <c r="K4367" s="10" t="s">
        <v>26</v>
      </c>
      <c r="L4367" s="10" t="s">
        <v>24</v>
      </c>
      <c r="M4367" s="10" t="s">
        <v>24</v>
      </c>
      <c r="N4367" s="10" t="s">
        <v>23</v>
      </c>
      <c r="O4367" s="10" t="s">
        <v>23</v>
      </c>
      <c r="P4367" s="11" t="str">
        <f t="shared" si="342"/>
        <v>_Using</v>
      </c>
      <c r="Q4367" s="10" t="s">
        <v>23</v>
      </c>
      <c r="R4367" s="10" t="s">
        <v>23</v>
      </c>
      <c r="S4367" s="10" t="s">
        <v>47</v>
      </c>
      <c r="T4367" s="11" t="str" cm="1">
        <f t="array" ref="T4367">_xlfn.IFS(S4367="Month-to-month","_MM",S4367="One year","_OY",S4367="Two year","_TY")</f>
        <v>_TY</v>
      </c>
      <c r="U4367" s="10" t="s">
        <v>24</v>
      </c>
      <c r="V4367" s="10" t="s">
        <v>40</v>
      </c>
      <c r="W4367" s="10">
        <v>79.8</v>
      </c>
      <c r="X4367" s="10">
        <v>5034.05</v>
      </c>
      <c r="Y4367" s="10" t="s">
        <v>24</v>
      </c>
      <c r="Z4367" s="11">
        <f t="shared" si="343"/>
        <v>0</v>
      </c>
      <c r="AA4367" s="11" t="str">
        <f t="shared" si="344"/>
        <v>J_16AY+_Using_TY</v>
      </c>
    </row>
    <row r="4368" spans="1:27">
      <c r="A4368" s="10" t="s">
        <v>4403</v>
      </c>
      <c r="B4368" s="10" t="s">
        <v>30</v>
      </c>
      <c r="C4368" s="10">
        <v>1</v>
      </c>
      <c r="D4368" s="11" t="str">
        <f t="shared" si="340"/>
        <v>S</v>
      </c>
      <c r="E4368" s="10" t="s">
        <v>23</v>
      </c>
      <c r="F4368" s="10" t="s">
        <v>23</v>
      </c>
      <c r="G4368" s="10">
        <v>24</v>
      </c>
      <c r="H4368" s="11" t="str">
        <f t="shared" si="341"/>
        <v>_16AY+</v>
      </c>
      <c r="I4368" s="10" t="s">
        <v>23</v>
      </c>
      <c r="J4368" s="10" t="s">
        <v>23</v>
      </c>
      <c r="K4368" s="10" t="s">
        <v>37</v>
      </c>
      <c r="L4368" s="10" t="s">
        <v>23</v>
      </c>
      <c r="M4368" s="10" t="s">
        <v>24</v>
      </c>
      <c r="N4368" s="10" t="s">
        <v>24</v>
      </c>
      <c r="O4368" s="10" t="s">
        <v>24</v>
      </c>
      <c r="P4368" s="11" t="str">
        <f t="shared" si="342"/>
        <v>_Using</v>
      </c>
      <c r="Q4368" s="10" t="s">
        <v>24</v>
      </c>
      <c r="R4368" s="10" t="s">
        <v>24</v>
      </c>
      <c r="S4368" s="10" t="s">
        <v>27</v>
      </c>
      <c r="T4368" s="11" t="str" cm="1">
        <f t="array" ref="T4368">_xlfn.IFS(S4368="Month-to-month","_MM",S4368="One year","_OY",S4368="Two year","_TY")</f>
        <v>_MM</v>
      </c>
      <c r="U4368" s="10" t="s">
        <v>23</v>
      </c>
      <c r="V4368" s="10" t="s">
        <v>28</v>
      </c>
      <c r="W4368" s="10">
        <v>79.849999999999994</v>
      </c>
      <c r="X4368" s="10">
        <v>1857.75</v>
      </c>
      <c r="Y4368" s="10" t="s">
        <v>24</v>
      </c>
      <c r="Z4368" s="11">
        <f t="shared" si="343"/>
        <v>0</v>
      </c>
      <c r="AA4368" s="11" t="str">
        <f t="shared" si="344"/>
        <v>S_16AY+_Using_MM</v>
      </c>
    </row>
    <row r="4369" spans="1:27">
      <c r="A4369" s="10" t="s">
        <v>4404</v>
      </c>
      <c r="B4369" s="10" t="s">
        <v>30</v>
      </c>
      <c r="C4369" s="10">
        <v>1</v>
      </c>
      <c r="D4369" s="11" t="str">
        <f t="shared" si="340"/>
        <v>S</v>
      </c>
      <c r="E4369" s="10" t="s">
        <v>23</v>
      </c>
      <c r="F4369" s="10" t="s">
        <v>24</v>
      </c>
      <c r="G4369" s="10">
        <v>36</v>
      </c>
      <c r="H4369" s="11" t="str">
        <f t="shared" si="341"/>
        <v>_16AY+</v>
      </c>
      <c r="I4369" s="10" t="s">
        <v>23</v>
      </c>
      <c r="J4369" s="10" t="s">
        <v>24</v>
      </c>
      <c r="K4369" s="10" t="s">
        <v>26</v>
      </c>
      <c r="L4369" s="10" t="s">
        <v>24</v>
      </c>
      <c r="M4369" s="10" t="s">
        <v>24</v>
      </c>
      <c r="N4369" s="10" t="s">
        <v>23</v>
      </c>
      <c r="O4369" s="10" t="s">
        <v>23</v>
      </c>
      <c r="P4369" s="11" t="str">
        <f t="shared" si="342"/>
        <v>_Using</v>
      </c>
      <c r="Q4369" s="10" t="s">
        <v>24</v>
      </c>
      <c r="R4369" s="10" t="s">
        <v>24</v>
      </c>
      <c r="S4369" s="10" t="s">
        <v>31</v>
      </c>
      <c r="T4369" s="11" t="str" cm="1">
        <f t="array" ref="T4369">_xlfn.IFS(S4369="Month-to-month","_MM",S4369="One year","_OY",S4369="Two year","_TY")</f>
        <v>_OY</v>
      </c>
      <c r="U4369" s="10" t="s">
        <v>24</v>
      </c>
      <c r="V4369" s="10" t="s">
        <v>40</v>
      </c>
      <c r="W4369" s="10">
        <v>54.1</v>
      </c>
      <c r="X4369" s="10">
        <v>1992.85</v>
      </c>
      <c r="Y4369" s="10" t="s">
        <v>24</v>
      </c>
      <c r="Z4369" s="11">
        <f t="shared" si="343"/>
        <v>0</v>
      </c>
      <c r="AA4369" s="11" t="str">
        <f t="shared" si="344"/>
        <v>S_16AY+_Using_OY</v>
      </c>
    </row>
    <row r="4370" spans="1:27">
      <c r="A4370" s="10" t="s">
        <v>4405</v>
      </c>
      <c r="B4370" s="10" t="s">
        <v>22</v>
      </c>
      <c r="C4370" s="10">
        <v>1</v>
      </c>
      <c r="D4370" s="11" t="str">
        <f t="shared" si="340"/>
        <v>S</v>
      </c>
      <c r="E4370" s="10" t="s">
        <v>24</v>
      </c>
      <c r="F4370" s="10" t="s">
        <v>24</v>
      </c>
      <c r="G4370" s="10">
        <v>9</v>
      </c>
      <c r="H4370" s="11" t="str">
        <f t="shared" si="341"/>
        <v>_16AY</v>
      </c>
      <c r="I4370" s="10" t="s">
        <v>23</v>
      </c>
      <c r="J4370" s="10" t="s">
        <v>24</v>
      </c>
      <c r="K4370" s="10" t="s">
        <v>37</v>
      </c>
      <c r="L4370" s="10" t="s">
        <v>24</v>
      </c>
      <c r="M4370" s="10" t="s">
        <v>24</v>
      </c>
      <c r="N4370" s="10" t="s">
        <v>24</v>
      </c>
      <c r="O4370" s="10" t="s">
        <v>24</v>
      </c>
      <c r="P4370" s="11" t="str">
        <f t="shared" si="342"/>
        <v>_NotUsing</v>
      </c>
      <c r="Q4370" s="10" t="s">
        <v>23</v>
      </c>
      <c r="R4370" s="10" t="s">
        <v>24</v>
      </c>
      <c r="S4370" s="10" t="s">
        <v>27</v>
      </c>
      <c r="T4370" s="11" t="str" cm="1">
        <f t="array" ref="T4370">_xlfn.IFS(S4370="Month-to-month","_MM",S4370="One year","_OY",S4370="Two year","_TY")</f>
        <v>_MM</v>
      </c>
      <c r="U4370" s="10" t="s">
        <v>23</v>
      </c>
      <c r="V4370" s="10" t="s">
        <v>28</v>
      </c>
      <c r="W4370" s="10">
        <v>80.849999999999994</v>
      </c>
      <c r="X4370" s="10">
        <v>751.65</v>
      </c>
      <c r="Y4370" s="10" t="s">
        <v>23</v>
      </c>
      <c r="Z4370" s="11">
        <f t="shared" si="343"/>
        <v>1</v>
      </c>
      <c r="AA4370" s="11" t="str">
        <f t="shared" si="344"/>
        <v>S_16AY_NotUsing_MM</v>
      </c>
    </row>
    <row r="4371" spans="1:27">
      <c r="A4371" s="10" t="s">
        <v>4406</v>
      </c>
      <c r="B4371" s="10" t="s">
        <v>30</v>
      </c>
      <c r="C4371" s="10">
        <v>0</v>
      </c>
      <c r="D4371" s="11" t="str">
        <f t="shared" si="340"/>
        <v>J</v>
      </c>
      <c r="E4371" s="10" t="s">
        <v>24</v>
      </c>
      <c r="F4371" s="10" t="s">
        <v>24</v>
      </c>
      <c r="G4371" s="10">
        <v>3</v>
      </c>
      <c r="H4371" s="11" t="str">
        <f t="shared" si="341"/>
        <v>_6AY</v>
      </c>
      <c r="I4371" s="10" t="s">
        <v>24</v>
      </c>
      <c r="J4371" s="10" t="s">
        <v>25</v>
      </c>
      <c r="K4371" s="10" t="s">
        <v>26</v>
      </c>
      <c r="L4371" s="10" t="s">
        <v>24</v>
      </c>
      <c r="M4371" s="10" t="s">
        <v>24</v>
      </c>
      <c r="N4371" s="10" t="s">
        <v>24</v>
      </c>
      <c r="O4371" s="10" t="s">
        <v>24</v>
      </c>
      <c r="P4371" s="11" t="str">
        <f t="shared" si="342"/>
        <v>_NotUsing</v>
      </c>
      <c r="Q4371" s="10" t="s">
        <v>24</v>
      </c>
      <c r="R4371" s="10" t="s">
        <v>24</v>
      </c>
      <c r="S4371" s="10" t="s">
        <v>27</v>
      </c>
      <c r="T4371" s="11" t="str" cm="1">
        <f t="array" ref="T4371">_xlfn.IFS(S4371="Month-to-month","_MM",S4371="One year","_OY",S4371="Two year","_TY")</f>
        <v>_MM</v>
      </c>
      <c r="U4371" s="10" t="s">
        <v>24</v>
      </c>
      <c r="V4371" s="10" t="s">
        <v>28</v>
      </c>
      <c r="W4371" s="10">
        <v>24.75</v>
      </c>
      <c r="X4371" s="10">
        <v>66.95</v>
      </c>
      <c r="Y4371" s="10" t="s">
        <v>23</v>
      </c>
      <c r="Z4371" s="11">
        <f t="shared" si="343"/>
        <v>1</v>
      </c>
      <c r="AA4371" s="11" t="str">
        <f t="shared" si="344"/>
        <v>J_6AY_NotUsing_MM</v>
      </c>
    </row>
    <row r="4372" spans="1:27">
      <c r="A4372" s="10" t="s">
        <v>4407</v>
      </c>
      <c r="B4372" s="10" t="s">
        <v>22</v>
      </c>
      <c r="C4372" s="10">
        <v>0</v>
      </c>
      <c r="D4372" s="11" t="str">
        <f t="shared" si="340"/>
        <v>J</v>
      </c>
      <c r="E4372" s="10" t="s">
        <v>23</v>
      </c>
      <c r="F4372" s="10" t="s">
        <v>24</v>
      </c>
      <c r="G4372" s="10">
        <v>21</v>
      </c>
      <c r="H4372" s="11" t="str">
        <f t="shared" si="341"/>
        <v>_16AY+</v>
      </c>
      <c r="I4372" s="10" t="s">
        <v>23</v>
      </c>
      <c r="J4372" s="10" t="s">
        <v>24</v>
      </c>
      <c r="K4372" s="10" t="s">
        <v>26</v>
      </c>
      <c r="L4372" s="10" t="s">
        <v>23</v>
      </c>
      <c r="M4372" s="10" t="s">
        <v>24</v>
      </c>
      <c r="N4372" s="10" t="s">
        <v>23</v>
      </c>
      <c r="O4372" s="10" t="s">
        <v>23</v>
      </c>
      <c r="P4372" s="11" t="str">
        <f t="shared" si="342"/>
        <v>_Using</v>
      </c>
      <c r="Q4372" s="10" t="s">
        <v>23</v>
      </c>
      <c r="R4372" s="10" t="s">
        <v>23</v>
      </c>
      <c r="S4372" s="10" t="s">
        <v>31</v>
      </c>
      <c r="T4372" s="11" t="str" cm="1">
        <f t="array" ref="T4372">_xlfn.IFS(S4372="Month-to-month","_MM",S4372="One year","_OY",S4372="Two year","_TY")</f>
        <v>_OY</v>
      </c>
      <c r="U4372" s="10" t="s">
        <v>24</v>
      </c>
      <c r="V4372" s="10" t="s">
        <v>32</v>
      </c>
      <c r="W4372" s="10">
        <v>80.900000000000006</v>
      </c>
      <c r="X4372" s="10">
        <v>1714.95</v>
      </c>
      <c r="Y4372" s="10" t="s">
        <v>24</v>
      </c>
      <c r="Z4372" s="11">
        <f t="shared" si="343"/>
        <v>0</v>
      </c>
      <c r="AA4372" s="11" t="str">
        <f t="shared" si="344"/>
        <v>J_16AY+_Using_OY</v>
      </c>
    </row>
    <row r="4373" spans="1:27">
      <c r="A4373" s="10" t="s">
        <v>4408</v>
      </c>
      <c r="B4373" s="10" t="s">
        <v>30</v>
      </c>
      <c r="C4373" s="10">
        <v>0</v>
      </c>
      <c r="D4373" s="11" t="str">
        <f t="shared" si="340"/>
        <v>J</v>
      </c>
      <c r="E4373" s="10" t="s">
        <v>23</v>
      </c>
      <c r="F4373" s="10" t="s">
        <v>23</v>
      </c>
      <c r="G4373" s="10">
        <v>13</v>
      </c>
      <c r="H4373" s="11" t="str">
        <f t="shared" si="341"/>
        <v>_16AY</v>
      </c>
      <c r="I4373" s="10" t="s">
        <v>23</v>
      </c>
      <c r="J4373" s="10" t="s">
        <v>23</v>
      </c>
      <c r="K4373" s="10" t="s">
        <v>24</v>
      </c>
      <c r="L4373" s="10" t="s">
        <v>46</v>
      </c>
      <c r="M4373" s="10" t="s">
        <v>46</v>
      </c>
      <c r="N4373" s="10" t="s">
        <v>46</v>
      </c>
      <c r="O4373" s="10" t="s">
        <v>46</v>
      </c>
      <c r="P4373" s="11" t="str">
        <f t="shared" si="342"/>
        <v>_NotUsing</v>
      </c>
      <c r="Q4373" s="10" t="s">
        <v>46</v>
      </c>
      <c r="R4373" s="10" t="s">
        <v>46</v>
      </c>
      <c r="S4373" s="10" t="s">
        <v>31</v>
      </c>
      <c r="T4373" s="11" t="str" cm="1">
        <f t="array" ref="T4373">_xlfn.IFS(S4373="Month-to-month","_MM",S4373="One year","_OY",S4373="Two year","_TY")</f>
        <v>_OY</v>
      </c>
      <c r="U4373" s="10" t="s">
        <v>24</v>
      </c>
      <c r="V4373" s="10" t="s">
        <v>35</v>
      </c>
      <c r="W4373" s="10">
        <v>24.5</v>
      </c>
      <c r="X4373" s="10">
        <v>343.6</v>
      </c>
      <c r="Y4373" s="10" t="s">
        <v>24</v>
      </c>
      <c r="Z4373" s="11">
        <f t="shared" si="343"/>
        <v>0</v>
      </c>
      <c r="AA4373" s="11" t="str">
        <f t="shared" si="344"/>
        <v>J_16AY_NotUsing_OY</v>
      </c>
    </row>
    <row r="4374" spans="1:27">
      <c r="A4374" s="10" t="s">
        <v>4409</v>
      </c>
      <c r="B4374" s="10" t="s">
        <v>30</v>
      </c>
      <c r="C4374" s="10">
        <v>0</v>
      </c>
      <c r="D4374" s="11" t="str">
        <f t="shared" si="340"/>
        <v>J</v>
      </c>
      <c r="E4374" s="10" t="s">
        <v>23</v>
      </c>
      <c r="F4374" s="10" t="s">
        <v>23</v>
      </c>
      <c r="G4374" s="10">
        <v>1</v>
      </c>
      <c r="H4374" s="11" t="str">
        <f t="shared" si="341"/>
        <v>_6AY</v>
      </c>
      <c r="I4374" s="10" t="s">
        <v>23</v>
      </c>
      <c r="J4374" s="10" t="s">
        <v>24</v>
      </c>
      <c r="K4374" s="10" t="s">
        <v>24</v>
      </c>
      <c r="L4374" s="10" t="s">
        <v>46</v>
      </c>
      <c r="M4374" s="10" t="s">
        <v>46</v>
      </c>
      <c r="N4374" s="10" t="s">
        <v>46</v>
      </c>
      <c r="O4374" s="10" t="s">
        <v>46</v>
      </c>
      <c r="P4374" s="11" t="str">
        <f t="shared" si="342"/>
        <v>_NotUsing</v>
      </c>
      <c r="Q4374" s="10" t="s">
        <v>46</v>
      </c>
      <c r="R4374" s="10" t="s">
        <v>46</v>
      </c>
      <c r="S4374" s="10" t="s">
        <v>27</v>
      </c>
      <c r="T4374" s="11" t="str" cm="1">
        <f t="array" ref="T4374">_xlfn.IFS(S4374="Month-to-month","_MM",S4374="One year","_OY",S4374="Two year","_TY")</f>
        <v>_MM</v>
      </c>
      <c r="U4374" s="10" t="s">
        <v>23</v>
      </c>
      <c r="V4374" s="10" t="s">
        <v>35</v>
      </c>
      <c r="W4374" s="10">
        <v>20.149999999999999</v>
      </c>
      <c r="X4374" s="10">
        <v>20.149999999999999</v>
      </c>
      <c r="Y4374" s="10" t="s">
        <v>24</v>
      </c>
      <c r="Z4374" s="11">
        <f t="shared" si="343"/>
        <v>0</v>
      </c>
      <c r="AA4374" s="11" t="str">
        <f t="shared" si="344"/>
        <v>J_6AY_NotUsing_MM</v>
      </c>
    </row>
    <row r="4375" spans="1:27">
      <c r="A4375" s="10" t="s">
        <v>4410</v>
      </c>
      <c r="B4375" s="10" t="s">
        <v>22</v>
      </c>
      <c r="C4375" s="10">
        <v>0</v>
      </c>
      <c r="D4375" s="11" t="str">
        <f t="shared" si="340"/>
        <v>J</v>
      </c>
      <c r="E4375" s="10" t="s">
        <v>23</v>
      </c>
      <c r="F4375" s="10" t="s">
        <v>23</v>
      </c>
      <c r="G4375" s="10">
        <v>25</v>
      </c>
      <c r="H4375" s="11" t="str">
        <f t="shared" si="341"/>
        <v>_16AY+</v>
      </c>
      <c r="I4375" s="10" t="s">
        <v>23</v>
      </c>
      <c r="J4375" s="10" t="s">
        <v>24</v>
      </c>
      <c r="K4375" s="10" t="s">
        <v>24</v>
      </c>
      <c r="L4375" s="10" t="s">
        <v>46</v>
      </c>
      <c r="M4375" s="10" t="s">
        <v>46</v>
      </c>
      <c r="N4375" s="10" t="s">
        <v>46</v>
      </c>
      <c r="O4375" s="10" t="s">
        <v>46</v>
      </c>
      <c r="P4375" s="11" t="str">
        <f t="shared" si="342"/>
        <v>_NotUsing</v>
      </c>
      <c r="Q4375" s="10" t="s">
        <v>46</v>
      </c>
      <c r="R4375" s="10" t="s">
        <v>46</v>
      </c>
      <c r="S4375" s="10" t="s">
        <v>31</v>
      </c>
      <c r="T4375" s="11" t="str" cm="1">
        <f t="array" ref="T4375">_xlfn.IFS(S4375="Month-to-month","_MM",S4375="One year","_OY",S4375="Two year","_TY")</f>
        <v>_OY</v>
      </c>
      <c r="U4375" s="10" t="s">
        <v>24</v>
      </c>
      <c r="V4375" s="10" t="s">
        <v>32</v>
      </c>
      <c r="W4375" s="10">
        <v>20.05</v>
      </c>
      <c r="X4375" s="10">
        <v>520.1</v>
      </c>
      <c r="Y4375" s="10" t="s">
        <v>24</v>
      </c>
      <c r="Z4375" s="11">
        <f t="shared" si="343"/>
        <v>0</v>
      </c>
      <c r="AA4375" s="11" t="str">
        <f t="shared" si="344"/>
        <v>J_16AY+_NotUsing_OY</v>
      </c>
    </row>
    <row r="4376" spans="1:27">
      <c r="A4376" s="10" t="s">
        <v>4411</v>
      </c>
      <c r="B4376" s="10" t="s">
        <v>30</v>
      </c>
      <c r="C4376" s="10">
        <v>0</v>
      </c>
      <c r="D4376" s="11" t="str">
        <f t="shared" si="340"/>
        <v>J</v>
      </c>
      <c r="E4376" s="10" t="s">
        <v>23</v>
      </c>
      <c r="F4376" s="10" t="s">
        <v>23</v>
      </c>
      <c r="G4376" s="10">
        <v>71</v>
      </c>
      <c r="H4376" s="11" t="str">
        <f t="shared" si="341"/>
        <v>_16AY+</v>
      </c>
      <c r="I4376" s="10" t="s">
        <v>23</v>
      </c>
      <c r="J4376" s="10" t="s">
        <v>24</v>
      </c>
      <c r="K4376" s="10" t="s">
        <v>24</v>
      </c>
      <c r="L4376" s="10" t="s">
        <v>46</v>
      </c>
      <c r="M4376" s="10" t="s">
        <v>46</v>
      </c>
      <c r="N4376" s="10" t="s">
        <v>46</v>
      </c>
      <c r="O4376" s="10" t="s">
        <v>46</v>
      </c>
      <c r="P4376" s="11" t="str">
        <f t="shared" si="342"/>
        <v>_NotUsing</v>
      </c>
      <c r="Q4376" s="10" t="s">
        <v>46</v>
      </c>
      <c r="R4376" s="10" t="s">
        <v>46</v>
      </c>
      <c r="S4376" s="10" t="s">
        <v>47</v>
      </c>
      <c r="T4376" s="11" t="str" cm="1">
        <f t="array" ref="T4376">_xlfn.IFS(S4376="Month-to-month","_MM",S4376="One year","_OY",S4376="Two year","_TY")</f>
        <v>_TY</v>
      </c>
      <c r="U4376" s="10" t="s">
        <v>23</v>
      </c>
      <c r="V4376" s="10" t="s">
        <v>35</v>
      </c>
      <c r="W4376" s="10">
        <v>19.600000000000001</v>
      </c>
      <c r="X4376" s="10">
        <v>1387.45</v>
      </c>
      <c r="Y4376" s="10" t="s">
        <v>24</v>
      </c>
      <c r="Z4376" s="11">
        <f t="shared" si="343"/>
        <v>0</v>
      </c>
      <c r="AA4376" s="11" t="str">
        <f t="shared" si="344"/>
        <v>J_16AY+_NotUsing_TY</v>
      </c>
    </row>
    <row r="4377" spans="1:27">
      <c r="A4377" s="10" t="s">
        <v>4412</v>
      </c>
      <c r="B4377" s="10" t="s">
        <v>30</v>
      </c>
      <c r="C4377" s="10">
        <v>0</v>
      </c>
      <c r="D4377" s="11" t="str">
        <f t="shared" si="340"/>
        <v>J</v>
      </c>
      <c r="E4377" s="10" t="s">
        <v>24</v>
      </c>
      <c r="F4377" s="10" t="s">
        <v>24</v>
      </c>
      <c r="G4377" s="10">
        <v>66</v>
      </c>
      <c r="H4377" s="11" t="str">
        <f t="shared" si="341"/>
        <v>_16AY+</v>
      </c>
      <c r="I4377" s="10" t="s">
        <v>23</v>
      </c>
      <c r="J4377" s="10" t="s">
        <v>23</v>
      </c>
      <c r="K4377" s="10" t="s">
        <v>37</v>
      </c>
      <c r="L4377" s="10" t="s">
        <v>23</v>
      </c>
      <c r="M4377" s="10" t="s">
        <v>23</v>
      </c>
      <c r="N4377" s="10" t="s">
        <v>23</v>
      </c>
      <c r="O4377" s="10" t="s">
        <v>23</v>
      </c>
      <c r="P4377" s="11" t="str">
        <f t="shared" si="342"/>
        <v>_Using</v>
      </c>
      <c r="Q4377" s="10" t="s">
        <v>23</v>
      </c>
      <c r="R4377" s="10" t="s">
        <v>23</v>
      </c>
      <c r="S4377" s="10" t="s">
        <v>31</v>
      </c>
      <c r="T4377" s="11" t="str" cm="1">
        <f t="array" ref="T4377">_xlfn.IFS(S4377="Month-to-month","_MM",S4377="One year","_OY",S4377="Two year","_TY")</f>
        <v>_OY</v>
      </c>
      <c r="U4377" s="10" t="s">
        <v>23</v>
      </c>
      <c r="V4377" s="10" t="s">
        <v>35</v>
      </c>
      <c r="W4377" s="10">
        <v>114.3</v>
      </c>
      <c r="X4377" s="10">
        <v>7383.7</v>
      </c>
      <c r="Y4377" s="10" t="s">
        <v>24</v>
      </c>
      <c r="Z4377" s="11">
        <f t="shared" si="343"/>
        <v>0</v>
      </c>
      <c r="AA4377" s="11" t="str">
        <f t="shared" si="344"/>
        <v>J_16AY+_Using_OY</v>
      </c>
    </row>
    <row r="4378" spans="1:27">
      <c r="A4378" s="10" t="s">
        <v>4413</v>
      </c>
      <c r="B4378" s="10" t="s">
        <v>22</v>
      </c>
      <c r="C4378" s="10">
        <v>0</v>
      </c>
      <c r="D4378" s="11" t="str">
        <f t="shared" si="340"/>
        <v>J</v>
      </c>
      <c r="E4378" s="10" t="s">
        <v>24</v>
      </c>
      <c r="F4378" s="10" t="s">
        <v>24</v>
      </c>
      <c r="G4378" s="10">
        <v>45</v>
      </c>
      <c r="H4378" s="11" t="str">
        <f t="shared" si="341"/>
        <v>_16AY+</v>
      </c>
      <c r="I4378" s="10" t="s">
        <v>23</v>
      </c>
      <c r="J4378" s="10" t="s">
        <v>24</v>
      </c>
      <c r="K4378" s="10" t="s">
        <v>37</v>
      </c>
      <c r="L4378" s="10" t="s">
        <v>23</v>
      </c>
      <c r="M4378" s="10" t="s">
        <v>23</v>
      </c>
      <c r="N4378" s="10" t="s">
        <v>24</v>
      </c>
      <c r="O4378" s="10" t="s">
        <v>24</v>
      </c>
      <c r="P4378" s="11" t="str">
        <f t="shared" si="342"/>
        <v>_Using</v>
      </c>
      <c r="Q4378" s="10" t="s">
        <v>23</v>
      </c>
      <c r="R4378" s="10" t="s">
        <v>23</v>
      </c>
      <c r="S4378" s="10" t="s">
        <v>31</v>
      </c>
      <c r="T4378" s="11" t="str" cm="1">
        <f t="array" ref="T4378">_xlfn.IFS(S4378="Month-to-month","_MM",S4378="One year","_OY",S4378="Two year","_TY")</f>
        <v>_OY</v>
      </c>
      <c r="U4378" s="10" t="s">
        <v>23</v>
      </c>
      <c r="V4378" s="10" t="s">
        <v>28</v>
      </c>
      <c r="W4378" s="10">
        <v>100.3</v>
      </c>
      <c r="X4378" s="10">
        <v>4483.95</v>
      </c>
      <c r="Y4378" s="10" t="s">
        <v>24</v>
      </c>
      <c r="Z4378" s="11">
        <f t="shared" si="343"/>
        <v>0</v>
      </c>
      <c r="AA4378" s="11" t="str">
        <f t="shared" si="344"/>
        <v>J_16AY+_Using_OY</v>
      </c>
    </row>
    <row r="4379" spans="1:27">
      <c r="A4379" s="10" t="s">
        <v>4414</v>
      </c>
      <c r="B4379" s="10" t="s">
        <v>22</v>
      </c>
      <c r="C4379" s="10">
        <v>0</v>
      </c>
      <c r="D4379" s="11" t="str">
        <f t="shared" si="340"/>
        <v>J</v>
      </c>
      <c r="E4379" s="10" t="s">
        <v>23</v>
      </c>
      <c r="F4379" s="10" t="s">
        <v>24</v>
      </c>
      <c r="G4379" s="10">
        <v>22</v>
      </c>
      <c r="H4379" s="11" t="str">
        <f t="shared" si="341"/>
        <v>_16AY+</v>
      </c>
      <c r="I4379" s="10" t="s">
        <v>23</v>
      </c>
      <c r="J4379" s="10" t="s">
        <v>24</v>
      </c>
      <c r="K4379" s="10" t="s">
        <v>37</v>
      </c>
      <c r="L4379" s="10" t="s">
        <v>24</v>
      </c>
      <c r="M4379" s="10" t="s">
        <v>24</v>
      </c>
      <c r="N4379" s="10" t="s">
        <v>24</v>
      </c>
      <c r="O4379" s="10" t="s">
        <v>24</v>
      </c>
      <c r="P4379" s="11" t="str">
        <f t="shared" si="342"/>
        <v>_NotUsing</v>
      </c>
      <c r="Q4379" s="10" t="s">
        <v>23</v>
      </c>
      <c r="R4379" s="10" t="s">
        <v>24</v>
      </c>
      <c r="S4379" s="10" t="s">
        <v>27</v>
      </c>
      <c r="T4379" s="11" t="str" cm="1">
        <f t="array" ref="T4379">_xlfn.IFS(S4379="Month-to-month","_MM",S4379="One year","_OY",S4379="Two year","_TY")</f>
        <v>_MM</v>
      </c>
      <c r="U4379" s="10" t="s">
        <v>23</v>
      </c>
      <c r="V4379" s="10" t="s">
        <v>40</v>
      </c>
      <c r="W4379" s="10">
        <v>80</v>
      </c>
      <c r="X4379" s="10">
        <v>1706.45</v>
      </c>
      <c r="Y4379" s="10" t="s">
        <v>24</v>
      </c>
      <c r="Z4379" s="11">
        <f t="shared" si="343"/>
        <v>0</v>
      </c>
      <c r="AA4379" s="11" t="str">
        <f t="shared" si="344"/>
        <v>J_16AY+_NotUsing_MM</v>
      </c>
    </row>
    <row r="4380" spans="1:27">
      <c r="A4380" s="10" t="s">
        <v>4415</v>
      </c>
      <c r="B4380" s="10" t="s">
        <v>22</v>
      </c>
      <c r="C4380" s="10">
        <v>0</v>
      </c>
      <c r="D4380" s="11" t="str">
        <f t="shared" si="340"/>
        <v>J</v>
      </c>
      <c r="E4380" s="10" t="s">
        <v>23</v>
      </c>
      <c r="F4380" s="10" t="s">
        <v>24</v>
      </c>
      <c r="G4380" s="10">
        <v>67</v>
      </c>
      <c r="H4380" s="11" t="str">
        <f t="shared" si="341"/>
        <v>_16AY+</v>
      </c>
      <c r="I4380" s="10" t="s">
        <v>23</v>
      </c>
      <c r="J4380" s="10" t="s">
        <v>24</v>
      </c>
      <c r="K4380" s="10" t="s">
        <v>24</v>
      </c>
      <c r="L4380" s="10" t="s">
        <v>46</v>
      </c>
      <c r="M4380" s="10" t="s">
        <v>46</v>
      </c>
      <c r="N4380" s="10" t="s">
        <v>46</v>
      </c>
      <c r="O4380" s="10" t="s">
        <v>46</v>
      </c>
      <c r="P4380" s="11" t="str">
        <f t="shared" si="342"/>
        <v>_NotUsing</v>
      </c>
      <c r="Q4380" s="10" t="s">
        <v>46</v>
      </c>
      <c r="R4380" s="10" t="s">
        <v>46</v>
      </c>
      <c r="S4380" s="10" t="s">
        <v>31</v>
      </c>
      <c r="T4380" s="11" t="str" cm="1">
        <f t="array" ref="T4380">_xlfn.IFS(S4380="Month-to-month","_MM",S4380="One year","_OY",S4380="Two year","_TY")</f>
        <v>_OY</v>
      </c>
      <c r="U4380" s="10" t="s">
        <v>23</v>
      </c>
      <c r="V4380" s="10" t="s">
        <v>35</v>
      </c>
      <c r="W4380" s="10">
        <v>20.85</v>
      </c>
      <c r="X4380" s="10">
        <v>1327.4</v>
      </c>
      <c r="Y4380" s="10" t="s">
        <v>24</v>
      </c>
      <c r="Z4380" s="11">
        <f t="shared" si="343"/>
        <v>0</v>
      </c>
      <c r="AA4380" s="11" t="str">
        <f t="shared" si="344"/>
        <v>J_16AY+_NotUsing_OY</v>
      </c>
    </row>
    <row r="4381" spans="1:27">
      <c r="A4381" s="10" t="s">
        <v>4416</v>
      </c>
      <c r="B4381" s="10" t="s">
        <v>22</v>
      </c>
      <c r="C4381" s="10">
        <v>0</v>
      </c>
      <c r="D4381" s="11" t="str">
        <f t="shared" si="340"/>
        <v>J</v>
      </c>
      <c r="E4381" s="10" t="s">
        <v>23</v>
      </c>
      <c r="F4381" s="10" t="s">
        <v>24</v>
      </c>
      <c r="G4381" s="10">
        <v>68</v>
      </c>
      <c r="H4381" s="11" t="str">
        <f t="shared" si="341"/>
        <v>_16AY+</v>
      </c>
      <c r="I4381" s="10" t="s">
        <v>23</v>
      </c>
      <c r="J4381" s="10" t="s">
        <v>23</v>
      </c>
      <c r="K4381" s="10" t="s">
        <v>37</v>
      </c>
      <c r="L4381" s="10" t="s">
        <v>24</v>
      </c>
      <c r="M4381" s="10" t="s">
        <v>24</v>
      </c>
      <c r="N4381" s="10" t="s">
        <v>23</v>
      </c>
      <c r="O4381" s="10" t="s">
        <v>24</v>
      </c>
      <c r="P4381" s="11" t="str">
        <f t="shared" si="342"/>
        <v>_Using</v>
      </c>
      <c r="Q4381" s="10" t="s">
        <v>23</v>
      </c>
      <c r="R4381" s="10" t="s">
        <v>24</v>
      </c>
      <c r="S4381" s="10" t="s">
        <v>47</v>
      </c>
      <c r="T4381" s="11" t="str" cm="1">
        <f t="array" ref="T4381">_xlfn.IFS(S4381="Month-to-month","_MM",S4381="One year","_OY",S4381="Two year","_TY")</f>
        <v>_TY</v>
      </c>
      <c r="U4381" s="10" t="s">
        <v>23</v>
      </c>
      <c r="V4381" s="10" t="s">
        <v>35</v>
      </c>
      <c r="W4381" s="10">
        <v>89.95</v>
      </c>
      <c r="X4381" s="10">
        <v>5974.3</v>
      </c>
      <c r="Y4381" s="10" t="s">
        <v>24</v>
      </c>
      <c r="Z4381" s="11">
        <f t="shared" si="343"/>
        <v>0</v>
      </c>
      <c r="AA4381" s="11" t="str">
        <f t="shared" si="344"/>
        <v>J_16AY+_Using_TY</v>
      </c>
    </row>
    <row r="4382" spans="1:27">
      <c r="A4382" s="10" t="s">
        <v>4417</v>
      </c>
      <c r="B4382" s="10" t="s">
        <v>22</v>
      </c>
      <c r="C4382" s="10">
        <v>0</v>
      </c>
      <c r="D4382" s="11" t="str">
        <f t="shared" si="340"/>
        <v>J</v>
      </c>
      <c r="E4382" s="10" t="s">
        <v>23</v>
      </c>
      <c r="F4382" s="10" t="s">
        <v>23</v>
      </c>
      <c r="G4382" s="10">
        <v>0</v>
      </c>
      <c r="H4382" s="11" t="str">
        <f t="shared" si="341"/>
        <v>_6AY</v>
      </c>
      <c r="I4382" s="10" t="s">
        <v>23</v>
      </c>
      <c r="J4382" s="10" t="s">
        <v>24</v>
      </c>
      <c r="K4382" s="10" t="s">
        <v>24</v>
      </c>
      <c r="L4382" s="10" t="s">
        <v>46</v>
      </c>
      <c r="M4382" s="10" t="s">
        <v>46</v>
      </c>
      <c r="N4382" s="10" t="s">
        <v>46</v>
      </c>
      <c r="O4382" s="10" t="s">
        <v>46</v>
      </c>
      <c r="P4382" s="11" t="str">
        <f t="shared" si="342"/>
        <v>_NotUsing</v>
      </c>
      <c r="Q4382" s="10" t="s">
        <v>46</v>
      </c>
      <c r="R4382" s="10" t="s">
        <v>46</v>
      </c>
      <c r="S4382" s="10" t="s">
        <v>47</v>
      </c>
      <c r="T4382" s="11" t="str" cm="1">
        <f t="array" ref="T4382">_xlfn.IFS(S4382="Month-to-month","_MM",S4382="One year","_OY",S4382="Two year","_TY")</f>
        <v>_TY</v>
      </c>
      <c r="U4382" s="10" t="s">
        <v>24</v>
      </c>
      <c r="V4382" s="10" t="s">
        <v>32</v>
      </c>
      <c r="W4382" s="10">
        <v>20</v>
      </c>
      <c r="X4382" s="10" t="s">
        <v>525</v>
      </c>
      <c r="Y4382" s="10" t="s">
        <v>24</v>
      </c>
      <c r="Z4382" s="11">
        <f t="shared" si="343"/>
        <v>0</v>
      </c>
      <c r="AA4382" s="11" t="str">
        <f t="shared" si="344"/>
        <v>J_6AY_NotUsing_TY</v>
      </c>
    </row>
    <row r="4383" spans="1:27">
      <c r="A4383" s="10" t="s">
        <v>4418</v>
      </c>
      <c r="B4383" s="10" t="s">
        <v>22</v>
      </c>
      <c r="C4383" s="10">
        <v>1</v>
      </c>
      <c r="D4383" s="11" t="str">
        <f t="shared" si="340"/>
        <v>S</v>
      </c>
      <c r="E4383" s="10" t="s">
        <v>24</v>
      </c>
      <c r="F4383" s="10" t="s">
        <v>24</v>
      </c>
      <c r="G4383" s="10">
        <v>49</v>
      </c>
      <c r="H4383" s="11" t="str">
        <f t="shared" si="341"/>
        <v>_16AY+</v>
      </c>
      <c r="I4383" s="10" t="s">
        <v>23</v>
      </c>
      <c r="J4383" s="10" t="s">
        <v>23</v>
      </c>
      <c r="K4383" s="10" t="s">
        <v>37</v>
      </c>
      <c r="L4383" s="10" t="s">
        <v>24</v>
      </c>
      <c r="M4383" s="10" t="s">
        <v>24</v>
      </c>
      <c r="N4383" s="10" t="s">
        <v>23</v>
      </c>
      <c r="O4383" s="10" t="s">
        <v>24</v>
      </c>
      <c r="P4383" s="11" t="str">
        <f t="shared" si="342"/>
        <v>_Using</v>
      </c>
      <c r="Q4383" s="10" t="s">
        <v>24</v>
      </c>
      <c r="R4383" s="10" t="s">
        <v>23</v>
      </c>
      <c r="S4383" s="10" t="s">
        <v>27</v>
      </c>
      <c r="T4383" s="11" t="str" cm="1">
        <f t="array" ref="T4383">_xlfn.IFS(S4383="Month-to-month","_MM",S4383="One year","_OY",S4383="Two year","_TY")</f>
        <v>_MM</v>
      </c>
      <c r="U4383" s="10" t="s">
        <v>23</v>
      </c>
      <c r="V4383" s="10" t="s">
        <v>40</v>
      </c>
      <c r="W4383" s="10">
        <v>90.85</v>
      </c>
      <c r="X4383" s="10">
        <v>4515.8500000000004</v>
      </c>
      <c r="Y4383" s="10" t="s">
        <v>23</v>
      </c>
      <c r="Z4383" s="11">
        <f t="shared" si="343"/>
        <v>1</v>
      </c>
      <c r="AA4383" s="11" t="str">
        <f t="shared" si="344"/>
        <v>S_16AY+_Using_MM</v>
      </c>
    </row>
    <row r="4384" spans="1:27">
      <c r="A4384" s="10" t="s">
        <v>4419</v>
      </c>
      <c r="B4384" s="10" t="s">
        <v>22</v>
      </c>
      <c r="C4384" s="10">
        <v>1</v>
      </c>
      <c r="D4384" s="11" t="str">
        <f t="shared" si="340"/>
        <v>S</v>
      </c>
      <c r="E4384" s="10" t="s">
        <v>24</v>
      </c>
      <c r="F4384" s="10" t="s">
        <v>24</v>
      </c>
      <c r="G4384" s="10">
        <v>4</v>
      </c>
      <c r="H4384" s="11" t="str">
        <f t="shared" si="341"/>
        <v>_6AY</v>
      </c>
      <c r="I4384" s="10" t="s">
        <v>23</v>
      </c>
      <c r="J4384" s="10" t="s">
        <v>23</v>
      </c>
      <c r="K4384" s="10" t="s">
        <v>26</v>
      </c>
      <c r="L4384" s="10" t="s">
        <v>24</v>
      </c>
      <c r="M4384" s="10" t="s">
        <v>24</v>
      </c>
      <c r="N4384" s="10" t="s">
        <v>24</v>
      </c>
      <c r="O4384" s="10" t="s">
        <v>24</v>
      </c>
      <c r="P4384" s="11" t="str">
        <f t="shared" si="342"/>
        <v>_NotUsing</v>
      </c>
      <c r="Q4384" s="10" t="s">
        <v>24</v>
      </c>
      <c r="R4384" s="10" t="s">
        <v>24</v>
      </c>
      <c r="S4384" s="10" t="s">
        <v>27</v>
      </c>
      <c r="T4384" s="11" t="str" cm="1">
        <f t="array" ref="T4384">_xlfn.IFS(S4384="Month-to-month","_MM",S4384="One year","_OY",S4384="Two year","_TY")</f>
        <v>_MM</v>
      </c>
      <c r="U4384" s="10" t="s">
        <v>24</v>
      </c>
      <c r="V4384" s="10" t="s">
        <v>32</v>
      </c>
      <c r="W4384" s="10">
        <v>48.75</v>
      </c>
      <c r="X4384" s="10">
        <v>179.85</v>
      </c>
      <c r="Y4384" s="10" t="s">
        <v>24</v>
      </c>
      <c r="Z4384" s="11">
        <f t="shared" si="343"/>
        <v>0</v>
      </c>
      <c r="AA4384" s="11" t="str">
        <f t="shared" si="344"/>
        <v>S_6AY_NotUsing_MM</v>
      </c>
    </row>
    <row r="4385" spans="1:27">
      <c r="A4385" s="10" t="s">
        <v>4420</v>
      </c>
      <c r="B4385" s="10" t="s">
        <v>30</v>
      </c>
      <c r="C4385" s="10">
        <v>0</v>
      </c>
      <c r="D4385" s="11" t="str">
        <f t="shared" si="340"/>
        <v>J</v>
      </c>
      <c r="E4385" s="10" t="s">
        <v>23</v>
      </c>
      <c r="F4385" s="10" t="s">
        <v>24</v>
      </c>
      <c r="G4385" s="10">
        <v>63</v>
      </c>
      <c r="H4385" s="11" t="str">
        <f t="shared" si="341"/>
        <v>_16AY+</v>
      </c>
      <c r="I4385" s="10" t="s">
        <v>23</v>
      </c>
      <c r="J4385" s="10" t="s">
        <v>23</v>
      </c>
      <c r="K4385" s="10" t="s">
        <v>26</v>
      </c>
      <c r="L4385" s="10" t="s">
        <v>23</v>
      </c>
      <c r="M4385" s="10" t="s">
        <v>23</v>
      </c>
      <c r="N4385" s="10" t="s">
        <v>23</v>
      </c>
      <c r="O4385" s="10" t="s">
        <v>23</v>
      </c>
      <c r="P4385" s="11" t="str">
        <f t="shared" si="342"/>
        <v>_Using</v>
      </c>
      <c r="Q4385" s="10" t="s">
        <v>24</v>
      </c>
      <c r="R4385" s="10" t="s">
        <v>23</v>
      </c>
      <c r="S4385" s="10" t="s">
        <v>31</v>
      </c>
      <c r="T4385" s="11" t="str" cm="1">
        <f t="array" ref="T4385">_xlfn.IFS(S4385="Month-to-month","_MM",S4385="One year","_OY",S4385="Two year","_TY")</f>
        <v>_OY</v>
      </c>
      <c r="U4385" s="10" t="s">
        <v>24</v>
      </c>
      <c r="V4385" s="10" t="s">
        <v>40</v>
      </c>
      <c r="W4385" s="10">
        <v>80</v>
      </c>
      <c r="X4385" s="10">
        <v>5040.2</v>
      </c>
      <c r="Y4385" s="10" t="s">
        <v>24</v>
      </c>
      <c r="Z4385" s="11">
        <f t="shared" si="343"/>
        <v>0</v>
      </c>
      <c r="AA4385" s="11" t="str">
        <f t="shared" si="344"/>
        <v>J_16AY+_Using_OY</v>
      </c>
    </row>
    <row r="4386" spans="1:27">
      <c r="A4386" s="10" t="s">
        <v>4421</v>
      </c>
      <c r="B4386" s="10" t="s">
        <v>22</v>
      </c>
      <c r="C4386" s="10">
        <v>0</v>
      </c>
      <c r="D4386" s="11" t="str">
        <f t="shared" si="340"/>
        <v>J</v>
      </c>
      <c r="E4386" s="10" t="s">
        <v>23</v>
      </c>
      <c r="F4386" s="10" t="s">
        <v>24</v>
      </c>
      <c r="G4386" s="10">
        <v>2</v>
      </c>
      <c r="H4386" s="11" t="str">
        <f t="shared" si="341"/>
        <v>_6AY</v>
      </c>
      <c r="I4386" s="10" t="s">
        <v>23</v>
      </c>
      <c r="J4386" s="10" t="s">
        <v>24</v>
      </c>
      <c r="K4386" s="10" t="s">
        <v>37</v>
      </c>
      <c r="L4386" s="10" t="s">
        <v>24</v>
      </c>
      <c r="M4386" s="10" t="s">
        <v>23</v>
      </c>
      <c r="N4386" s="10" t="s">
        <v>23</v>
      </c>
      <c r="O4386" s="10" t="s">
        <v>24</v>
      </c>
      <c r="P4386" s="11" t="str">
        <f t="shared" si="342"/>
        <v>_Using</v>
      </c>
      <c r="Q4386" s="10" t="s">
        <v>24</v>
      </c>
      <c r="R4386" s="10" t="s">
        <v>24</v>
      </c>
      <c r="S4386" s="10" t="s">
        <v>27</v>
      </c>
      <c r="T4386" s="11" t="str" cm="1">
        <f t="array" ref="T4386">_xlfn.IFS(S4386="Month-to-month","_MM",S4386="One year","_OY",S4386="Two year","_TY")</f>
        <v>_MM</v>
      </c>
      <c r="U4386" s="10" t="s">
        <v>24</v>
      </c>
      <c r="V4386" s="10" t="s">
        <v>35</v>
      </c>
      <c r="W4386" s="10">
        <v>79.7</v>
      </c>
      <c r="X4386" s="10">
        <v>165</v>
      </c>
      <c r="Y4386" s="10" t="s">
        <v>23</v>
      </c>
      <c r="Z4386" s="11">
        <f t="shared" si="343"/>
        <v>1</v>
      </c>
      <c r="AA4386" s="11" t="str">
        <f t="shared" si="344"/>
        <v>J_6AY_Using_MM</v>
      </c>
    </row>
    <row r="4387" spans="1:27">
      <c r="A4387" s="10" t="s">
        <v>4422</v>
      </c>
      <c r="B4387" s="10" t="s">
        <v>30</v>
      </c>
      <c r="C4387" s="10">
        <v>0</v>
      </c>
      <c r="D4387" s="11" t="str">
        <f t="shared" si="340"/>
        <v>J</v>
      </c>
      <c r="E4387" s="10" t="s">
        <v>24</v>
      </c>
      <c r="F4387" s="10" t="s">
        <v>24</v>
      </c>
      <c r="G4387" s="10">
        <v>21</v>
      </c>
      <c r="H4387" s="11" t="str">
        <f t="shared" si="341"/>
        <v>_16AY+</v>
      </c>
      <c r="I4387" s="10" t="s">
        <v>23</v>
      </c>
      <c r="J4387" s="10" t="s">
        <v>24</v>
      </c>
      <c r="K4387" s="10" t="s">
        <v>24</v>
      </c>
      <c r="L4387" s="10" t="s">
        <v>46</v>
      </c>
      <c r="M4387" s="10" t="s">
        <v>46</v>
      </c>
      <c r="N4387" s="10" t="s">
        <v>46</v>
      </c>
      <c r="O4387" s="10" t="s">
        <v>46</v>
      </c>
      <c r="P4387" s="11" t="str">
        <f t="shared" si="342"/>
        <v>_NotUsing</v>
      </c>
      <c r="Q4387" s="10" t="s">
        <v>46</v>
      </c>
      <c r="R4387" s="10" t="s">
        <v>46</v>
      </c>
      <c r="S4387" s="10" t="s">
        <v>31</v>
      </c>
      <c r="T4387" s="11" t="str" cm="1">
        <f t="array" ref="T4387">_xlfn.IFS(S4387="Month-to-month","_MM",S4387="One year","_OY",S4387="Two year","_TY")</f>
        <v>_OY</v>
      </c>
      <c r="U4387" s="10" t="s">
        <v>23</v>
      </c>
      <c r="V4387" s="10" t="s">
        <v>32</v>
      </c>
      <c r="W4387" s="10">
        <v>20.350000000000001</v>
      </c>
      <c r="X4387" s="10">
        <v>422.7</v>
      </c>
      <c r="Y4387" s="10" t="s">
        <v>24</v>
      </c>
      <c r="Z4387" s="11">
        <f t="shared" si="343"/>
        <v>0</v>
      </c>
      <c r="AA4387" s="11" t="str">
        <f t="shared" si="344"/>
        <v>J_16AY+_NotUsing_OY</v>
      </c>
    </row>
    <row r="4388" spans="1:27">
      <c r="A4388" s="10" t="s">
        <v>4423</v>
      </c>
      <c r="B4388" s="10" t="s">
        <v>30</v>
      </c>
      <c r="C4388" s="10">
        <v>0</v>
      </c>
      <c r="D4388" s="11" t="str">
        <f t="shared" si="340"/>
        <v>J</v>
      </c>
      <c r="E4388" s="10" t="s">
        <v>23</v>
      </c>
      <c r="F4388" s="10" t="s">
        <v>23</v>
      </c>
      <c r="G4388" s="10">
        <v>55</v>
      </c>
      <c r="H4388" s="11" t="str">
        <f t="shared" si="341"/>
        <v>_16AY+</v>
      </c>
      <c r="I4388" s="10" t="s">
        <v>23</v>
      </c>
      <c r="J4388" s="10" t="s">
        <v>24</v>
      </c>
      <c r="K4388" s="10" t="s">
        <v>26</v>
      </c>
      <c r="L4388" s="10" t="s">
        <v>23</v>
      </c>
      <c r="M4388" s="10" t="s">
        <v>23</v>
      </c>
      <c r="N4388" s="10" t="s">
        <v>24</v>
      </c>
      <c r="O4388" s="10" t="s">
        <v>23</v>
      </c>
      <c r="P4388" s="11" t="str">
        <f t="shared" si="342"/>
        <v>_Using</v>
      </c>
      <c r="Q4388" s="10" t="s">
        <v>24</v>
      </c>
      <c r="R4388" s="10" t="s">
        <v>24</v>
      </c>
      <c r="S4388" s="10" t="s">
        <v>47</v>
      </c>
      <c r="T4388" s="11" t="str" cm="1">
        <f t="array" ref="T4388">_xlfn.IFS(S4388="Month-to-month","_MM",S4388="One year","_OY",S4388="Two year","_TY")</f>
        <v>_TY</v>
      </c>
      <c r="U4388" s="10" t="s">
        <v>24</v>
      </c>
      <c r="V4388" s="10" t="s">
        <v>35</v>
      </c>
      <c r="W4388" s="10">
        <v>57.55</v>
      </c>
      <c r="X4388" s="10">
        <v>3046.4</v>
      </c>
      <c r="Y4388" s="10" t="s">
        <v>23</v>
      </c>
      <c r="Z4388" s="11">
        <f t="shared" si="343"/>
        <v>1</v>
      </c>
      <c r="AA4388" s="11" t="str">
        <f t="shared" si="344"/>
        <v>J_16AY+_Using_TY</v>
      </c>
    </row>
    <row r="4389" spans="1:27">
      <c r="A4389" s="10" t="s">
        <v>4424</v>
      </c>
      <c r="B4389" s="10" t="s">
        <v>30</v>
      </c>
      <c r="C4389" s="10">
        <v>0</v>
      </c>
      <c r="D4389" s="11" t="str">
        <f t="shared" si="340"/>
        <v>J</v>
      </c>
      <c r="E4389" s="10" t="s">
        <v>24</v>
      </c>
      <c r="F4389" s="10" t="s">
        <v>23</v>
      </c>
      <c r="G4389" s="10">
        <v>1</v>
      </c>
      <c r="H4389" s="11" t="str">
        <f t="shared" si="341"/>
        <v>_6AY</v>
      </c>
      <c r="I4389" s="10" t="s">
        <v>23</v>
      </c>
      <c r="J4389" s="10" t="s">
        <v>24</v>
      </c>
      <c r="K4389" s="10" t="s">
        <v>24</v>
      </c>
      <c r="L4389" s="10" t="s">
        <v>46</v>
      </c>
      <c r="M4389" s="10" t="s">
        <v>46</v>
      </c>
      <c r="N4389" s="10" t="s">
        <v>46</v>
      </c>
      <c r="O4389" s="10" t="s">
        <v>46</v>
      </c>
      <c r="P4389" s="11" t="str">
        <f t="shared" si="342"/>
        <v>_NotUsing</v>
      </c>
      <c r="Q4389" s="10" t="s">
        <v>46</v>
      </c>
      <c r="R4389" s="10" t="s">
        <v>46</v>
      </c>
      <c r="S4389" s="10" t="s">
        <v>27</v>
      </c>
      <c r="T4389" s="11" t="str" cm="1">
        <f t="array" ref="T4389">_xlfn.IFS(S4389="Month-to-month","_MM",S4389="One year","_OY",S4389="Two year","_TY")</f>
        <v>_MM</v>
      </c>
      <c r="U4389" s="10" t="s">
        <v>23</v>
      </c>
      <c r="V4389" s="10" t="s">
        <v>32</v>
      </c>
      <c r="W4389" s="10">
        <v>20.25</v>
      </c>
      <c r="X4389" s="10">
        <v>20.25</v>
      </c>
      <c r="Y4389" s="10" t="s">
        <v>24</v>
      </c>
      <c r="Z4389" s="11">
        <f t="shared" si="343"/>
        <v>0</v>
      </c>
      <c r="AA4389" s="11" t="str">
        <f t="shared" si="344"/>
        <v>J_6AY_NotUsing_MM</v>
      </c>
    </row>
    <row r="4390" spans="1:27">
      <c r="A4390" s="10" t="s">
        <v>4425</v>
      </c>
      <c r="B4390" s="10" t="s">
        <v>22</v>
      </c>
      <c r="C4390" s="10">
        <v>0</v>
      </c>
      <c r="D4390" s="11" t="str">
        <f t="shared" si="340"/>
        <v>J</v>
      </c>
      <c r="E4390" s="10" t="s">
        <v>24</v>
      </c>
      <c r="F4390" s="10" t="s">
        <v>24</v>
      </c>
      <c r="G4390" s="10">
        <v>17</v>
      </c>
      <c r="H4390" s="11" t="str">
        <f t="shared" si="341"/>
        <v>_16AY+</v>
      </c>
      <c r="I4390" s="10" t="s">
        <v>23</v>
      </c>
      <c r="J4390" s="10" t="s">
        <v>24</v>
      </c>
      <c r="K4390" s="10" t="s">
        <v>24</v>
      </c>
      <c r="L4390" s="10" t="s">
        <v>46</v>
      </c>
      <c r="M4390" s="10" t="s">
        <v>46</v>
      </c>
      <c r="N4390" s="10" t="s">
        <v>46</v>
      </c>
      <c r="O4390" s="10" t="s">
        <v>46</v>
      </c>
      <c r="P4390" s="11" t="str">
        <f t="shared" si="342"/>
        <v>_NotUsing</v>
      </c>
      <c r="Q4390" s="10" t="s">
        <v>46</v>
      </c>
      <c r="R4390" s="10" t="s">
        <v>46</v>
      </c>
      <c r="S4390" s="10" t="s">
        <v>47</v>
      </c>
      <c r="T4390" s="11" t="str" cm="1">
        <f t="array" ref="T4390">_xlfn.IFS(S4390="Month-to-month","_MM",S4390="One year","_OY",S4390="Two year","_TY")</f>
        <v>_TY</v>
      </c>
      <c r="U4390" s="10" t="s">
        <v>24</v>
      </c>
      <c r="V4390" s="10" t="s">
        <v>32</v>
      </c>
      <c r="W4390" s="10">
        <v>19.399999999999999</v>
      </c>
      <c r="X4390" s="10">
        <v>358.05</v>
      </c>
      <c r="Y4390" s="10" t="s">
        <v>24</v>
      </c>
      <c r="Z4390" s="11">
        <f t="shared" si="343"/>
        <v>0</v>
      </c>
      <c r="AA4390" s="11" t="str">
        <f t="shared" si="344"/>
        <v>J_16AY+_NotUsing_TY</v>
      </c>
    </row>
    <row r="4391" spans="1:27">
      <c r="A4391" s="10" t="s">
        <v>4426</v>
      </c>
      <c r="B4391" s="10" t="s">
        <v>30</v>
      </c>
      <c r="C4391" s="10">
        <v>0</v>
      </c>
      <c r="D4391" s="11" t="str">
        <f t="shared" si="340"/>
        <v>J</v>
      </c>
      <c r="E4391" s="10" t="s">
        <v>24</v>
      </c>
      <c r="F4391" s="10" t="s">
        <v>24</v>
      </c>
      <c r="G4391" s="10">
        <v>30</v>
      </c>
      <c r="H4391" s="11" t="str">
        <f t="shared" si="341"/>
        <v>_16AY+</v>
      </c>
      <c r="I4391" s="10" t="s">
        <v>23</v>
      </c>
      <c r="J4391" s="10" t="s">
        <v>23</v>
      </c>
      <c r="K4391" s="10" t="s">
        <v>37</v>
      </c>
      <c r="L4391" s="10" t="s">
        <v>23</v>
      </c>
      <c r="M4391" s="10" t="s">
        <v>24</v>
      </c>
      <c r="N4391" s="10" t="s">
        <v>24</v>
      </c>
      <c r="O4391" s="10" t="s">
        <v>24</v>
      </c>
      <c r="P4391" s="11" t="str">
        <f t="shared" si="342"/>
        <v>_Using</v>
      </c>
      <c r="Q4391" s="10" t="s">
        <v>23</v>
      </c>
      <c r="R4391" s="10" t="s">
        <v>23</v>
      </c>
      <c r="S4391" s="10" t="s">
        <v>27</v>
      </c>
      <c r="T4391" s="11" t="str" cm="1">
        <f t="array" ref="T4391">_xlfn.IFS(S4391="Month-to-month","_MM",S4391="One year","_OY",S4391="Two year","_TY")</f>
        <v>_MM</v>
      </c>
      <c r="U4391" s="10" t="s">
        <v>23</v>
      </c>
      <c r="V4391" s="10" t="s">
        <v>35</v>
      </c>
      <c r="W4391" s="10">
        <v>100.4</v>
      </c>
      <c r="X4391" s="10">
        <v>2936.25</v>
      </c>
      <c r="Y4391" s="10" t="s">
        <v>24</v>
      </c>
      <c r="Z4391" s="11">
        <f t="shared" si="343"/>
        <v>0</v>
      </c>
      <c r="AA4391" s="11" t="str">
        <f t="shared" si="344"/>
        <v>J_16AY+_Using_MM</v>
      </c>
    </row>
    <row r="4392" spans="1:27">
      <c r="A4392" s="10" t="s">
        <v>4427</v>
      </c>
      <c r="B4392" s="10" t="s">
        <v>30</v>
      </c>
      <c r="C4392" s="10">
        <v>0</v>
      </c>
      <c r="D4392" s="11" t="str">
        <f t="shared" si="340"/>
        <v>J</v>
      </c>
      <c r="E4392" s="10" t="s">
        <v>23</v>
      </c>
      <c r="F4392" s="10" t="s">
        <v>23</v>
      </c>
      <c r="G4392" s="10">
        <v>22</v>
      </c>
      <c r="H4392" s="11" t="str">
        <f t="shared" si="341"/>
        <v>_16AY+</v>
      </c>
      <c r="I4392" s="10" t="s">
        <v>23</v>
      </c>
      <c r="J4392" s="10" t="s">
        <v>24</v>
      </c>
      <c r="K4392" s="10" t="s">
        <v>26</v>
      </c>
      <c r="L4392" s="10" t="s">
        <v>23</v>
      </c>
      <c r="M4392" s="10" t="s">
        <v>23</v>
      </c>
      <c r="N4392" s="10" t="s">
        <v>24</v>
      </c>
      <c r="O4392" s="10" t="s">
        <v>23</v>
      </c>
      <c r="P4392" s="11" t="str">
        <f t="shared" si="342"/>
        <v>_Using</v>
      </c>
      <c r="Q4392" s="10" t="s">
        <v>24</v>
      </c>
      <c r="R4392" s="10" t="s">
        <v>24</v>
      </c>
      <c r="S4392" s="10" t="s">
        <v>27</v>
      </c>
      <c r="T4392" s="11" t="str" cm="1">
        <f t="array" ref="T4392">_xlfn.IFS(S4392="Month-to-month","_MM",S4392="One year","_OY",S4392="Two year","_TY")</f>
        <v>_MM</v>
      </c>
      <c r="U4392" s="10" t="s">
        <v>23</v>
      </c>
      <c r="V4392" s="10" t="s">
        <v>32</v>
      </c>
      <c r="W4392" s="10">
        <v>57.95</v>
      </c>
      <c r="X4392" s="10">
        <v>1271.8</v>
      </c>
      <c r="Y4392" s="10" t="s">
        <v>24</v>
      </c>
      <c r="Z4392" s="11">
        <f t="shared" si="343"/>
        <v>0</v>
      </c>
      <c r="AA4392" s="11" t="str">
        <f t="shared" si="344"/>
        <v>J_16AY+_Using_MM</v>
      </c>
    </row>
    <row r="4393" spans="1:27">
      <c r="A4393" s="10" t="s">
        <v>4428</v>
      </c>
      <c r="B4393" s="10" t="s">
        <v>22</v>
      </c>
      <c r="C4393" s="10">
        <v>0</v>
      </c>
      <c r="D4393" s="11" t="str">
        <f t="shared" si="340"/>
        <v>J</v>
      </c>
      <c r="E4393" s="10" t="s">
        <v>24</v>
      </c>
      <c r="F4393" s="10" t="s">
        <v>24</v>
      </c>
      <c r="G4393" s="10">
        <v>9</v>
      </c>
      <c r="H4393" s="11" t="str">
        <f t="shared" si="341"/>
        <v>_16AY</v>
      </c>
      <c r="I4393" s="10" t="s">
        <v>23</v>
      </c>
      <c r="J4393" s="10" t="s">
        <v>24</v>
      </c>
      <c r="K4393" s="10" t="s">
        <v>26</v>
      </c>
      <c r="L4393" s="10" t="s">
        <v>24</v>
      </c>
      <c r="M4393" s="10" t="s">
        <v>24</v>
      </c>
      <c r="N4393" s="10" t="s">
        <v>24</v>
      </c>
      <c r="O4393" s="10" t="s">
        <v>23</v>
      </c>
      <c r="P4393" s="11" t="str">
        <f t="shared" si="342"/>
        <v>_Using</v>
      </c>
      <c r="Q4393" s="10" t="s">
        <v>23</v>
      </c>
      <c r="R4393" s="10" t="s">
        <v>24</v>
      </c>
      <c r="S4393" s="10" t="s">
        <v>27</v>
      </c>
      <c r="T4393" s="11" t="str" cm="1">
        <f t="array" ref="T4393">_xlfn.IFS(S4393="Month-to-month","_MM",S4393="One year","_OY",S4393="Two year","_TY")</f>
        <v>_MM</v>
      </c>
      <c r="U4393" s="10" t="s">
        <v>23</v>
      </c>
      <c r="V4393" s="10" t="s">
        <v>35</v>
      </c>
      <c r="W4393" s="10">
        <v>59.5</v>
      </c>
      <c r="X4393" s="10">
        <v>530.04999999999995</v>
      </c>
      <c r="Y4393" s="10" t="s">
        <v>24</v>
      </c>
      <c r="Z4393" s="11">
        <f t="shared" si="343"/>
        <v>0</v>
      </c>
      <c r="AA4393" s="11" t="str">
        <f t="shared" si="344"/>
        <v>J_16AY_Using_MM</v>
      </c>
    </row>
    <row r="4394" spans="1:27">
      <c r="A4394" s="10" t="s">
        <v>4429</v>
      </c>
      <c r="B4394" s="10" t="s">
        <v>30</v>
      </c>
      <c r="C4394" s="10">
        <v>0</v>
      </c>
      <c r="D4394" s="11" t="str">
        <f t="shared" si="340"/>
        <v>J</v>
      </c>
      <c r="E4394" s="10" t="s">
        <v>23</v>
      </c>
      <c r="F4394" s="10" t="s">
        <v>23</v>
      </c>
      <c r="G4394" s="10">
        <v>1</v>
      </c>
      <c r="H4394" s="11" t="str">
        <f t="shared" si="341"/>
        <v>_6AY</v>
      </c>
      <c r="I4394" s="10" t="s">
        <v>23</v>
      </c>
      <c r="J4394" s="10" t="s">
        <v>24</v>
      </c>
      <c r="K4394" s="10" t="s">
        <v>24</v>
      </c>
      <c r="L4394" s="10" t="s">
        <v>46</v>
      </c>
      <c r="M4394" s="10" t="s">
        <v>46</v>
      </c>
      <c r="N4394" s="10" t="s">
        <v>46</v>
      </c>
      <c r="O4394" s="10" t="s">
        <v>46</v>
      </c>
      <c r="P4394" s="11" t="str">
        <f t="shared" si="342"/>
        <v>_NotUsing</v>
      </c>
      <c r="Q4394" s="10" t="s">
        <v>46</v>
      </c>
      <c r="R4394" s="10" t="s">
        <v>46</v>
      </c>
      <c r="S4394" s="10" t="s">
        <v>27</v>
      </c>
      <c r="T4394" s="11" t="str" cm="1">
        <f t="array" ref="T4394">_xlfn.IFS(S4394="Month-to-month","_MM",S4394="One year","_OY",S4394="Two year","_TY")</f>
        <v>_MM</v>
      </c>
      <c r="U4394" s="10" t="s">
        <v>24</v>
      </c>
      <c r="V4394" s="10" t="s">
        <v>32</v>
      </c>
      <c r="W4394" s="10">
        <v>19.2</v>
      </c>
      <c r="X4394" s="10">
        <v>19.2</v>
      </c>
      <c r="Y4394" s="10" t="s">
        <v>24</v>
      </c>
      <c r="Z4394" s="11">
        <f t="shared" si="343"/>
        <v>0</v>
      </c>
      <c r="AA4394" s="11" t="str">
        <f t="shared" si="344"/>
        <v>J_6AY_NotUsing_MM</v>
      </c>
    </row>
    <row r="4395" spans="1:27">
      <c r="A4395" s="10" t="s">
        <v>4430</v>
      </c>
      <c r="B4395" s="10" t="s">
        <v>22</v>
      </c>
      <c r="C4395" s="10">
        <v>0</v>
      </c>
      <c r="D4395" s="11" t="str">
        <f t="shared" si="340"/>
        <v>J</v>
      </c>
      <c r="E4395" s="10" t="s">
        <v>23</v>
      </c>
      <c r="F4395" s="10" t="s">
        <v>24</v>
      </c>
      <c r="G4395" s="10">
        <v>21</v>
      </c>
      <c r="H4395" s="11" t="str">
        <f t="shared" si="341"/>
        <v>_16AY+</v>
      </c>
      <c r="I4395" s="10" t="s">
        <v>23</v>
      </c>
      <c r="J4395" s="10" t="s">
        <v>23</v>
      </c>
      <c r="K4395" s="10" t="s">
        <v>37</v>
      </c>
      <c r="L4395" s="10" t="s">
        <v>24</v>
      </c>
      <c r="M4395" s="10" t="s">
        <v>24</v>
      </c>
      <c r="N4395" s="10" t="s">
        <v>24</v>
      </c>
      <c r="O4395" s="10" t="s">
        <v>24</v>
      </c>
      <c r="P4395" s="11" t="str">
        <f t="shared" si="342"/>
        <v>_NotUsing</v>
      </c>
      <c r="Q4395" s="10" t="s">
        <v>24</v>
      </c>
      <c r="R4395" s="10" t="s">
        <v>23</v>
      </c>
      <c r="S4395" s="10" t="s">
        <v>27</v>
      </c>
      <c r="T4395" s="11" t="str" cm="1">
        <f t="array" ref="T4395">_xlfn.IFS(S4395="Month-to-month","_MM",S4395="One year","_OY",S4395="Two year","_TY")</f>
        <v>_MM</v>
      </c>
      <c r="U4395" s="10" t="s">
        <v>23</v>
      </c>
      <c r="V4395" s="10" t="s">
        <v>28</v>
      </c>
      <c r="W4395" s="10">
        <v>86.5</v>
      </c>
      <c r="X4395" s="10">
        <v>1808.7</v>
      </c>
      <c r="Y4395" s="10" t="s">
        <v>23</v>
      </c>
      <c r="Z4395" s="11">
        <f t="shared" si="343"/>
        <v>1</v>
      </c>
      <c r="AA4395" s="11" t="str">
        <f t="shared" si="344"/>
        <v>J_16AY+_NotUsing_MM</v>
      </c>
    </row>
    <row r="4396" spans="1:27">
      <c r="A4396" s="10" t="s">
        <v>4431</v>
      </c>
      <c r="B4396" s="10" t="s">
        <v>30</v>
      </c>
      <c r="C4396" s="10">
        <v>0</v>
      </c>
      <c r="D4396" s="11" t="str">
        <f t="shared" si="340"/>
        <v>J</v>
      </c>
      <c r="E4396" s="10" t="s">
        <v>24</v>
      </c>
      <c r="F4396" s="10" t="s">
        <v>24</v>
      </c>
      <c r="G4396" s="10">
        <v>19</v>
      </c>
      <c r="H4396" s="11" t="str">
        <f t="shared" si="341"/>
        <v>_16AY+</v>
      </c>
      <c r="I4396" s="10" t="s">
        <v>23</v>
      </c>
      <c r="J4396" s="10" t="s">
        <v>23</v>
      </c>
      <c r="K4396" s="10" t="s">
        <v>26</v>
      </c>
      <c r="L4396" s="10" t="s">
        <v>24</v>
      </c>
      <c r="M4396" s="10" t="s">
        <v>24</v>
      </c>
      <c r="N4396" s="10" t="s">
        <v>23</v>
      </c>
      <c r="O4396" s="10" t="s">
        <v>23</v>
      </c>
      <c r="P4396" s="11" t="str">
        <f t="shared" si="342"/>
        <v>_Using</v>
      </c>
      <c r="Q4396" s="10" t="s">
        <v>24</v>
      </c>
      <c r="R4396" s="10" t="s">
        <v>24</v>
      </c>
      <c r="S4396" s="10" t="s">
        <v>27</v>
      </c>
      <c r="T4396" s="11" t="str" cm="1">
        <f t="array" ref="T4396">_xlfn.IFS(S4396="Month-to-month","_MM",S4396="One year","_OY",S4396="Two year","_TY")</f>
        <v>_MM</v>
      </c>
      <c r="U4396" s="10" t="s">
        <v>24</v>
      </c>
      <c r="V4396" s="10" t="s">
        <v>28</v>
      </c>
      <c r="W4396" s="10">
        <v>59.55</v>
      </c>
      <c r="X4396" s="10">
        <v>1144.5999999999999</v>
      </c>
      <c r="Y4396" s="10" t="s">
        <v>24</v>
      </c>
      <c r="Z4396" s="11">
        <f t="shared" si="343"/>
        <v>0</v>
      </c>
      <c r="AA4396" s="11" t="str">
        <f t="shared" si="344"/>
        <v>J_16AY+_Using_MM</v>
      </c>
    </row>
    <row r="4397" spans="1:27">
      <c r="A4397" s="10" t="s">
        <v>4432</v>
      </c>
      <c r="B4397" s="10" t="s">
        <v>22</v>
      </c>
      <c r="C4397" s="10">
        <v>0</v>
      </c>
      <c r="D4397" s="11" t="str">
        <f t="shared" si="340"/>
        <v>J</v>
      </c>
      <c r="E4397" s="10" t="s">
        <v>23</v>
      </c>
      <c r="F4397" s="10" t="s">
        <v>23</v>
      </c>
      <c r="G4397" s="10">
        <v>69</v>
      </c>
      <c r="H4397" s="11" t="str">
        <f t="shared" si="341"/>
        <v>_16AY+</v>
      </c>
      <c r="I4397" s="10" t="s">
        <v>23</v>
      </c>
      <c r="J4397" s="10" t="s">
        <v>23</v>
      </c>
      <c r="K4397" s="10" t="s">
        <v>37</v>
      </c>
      <c r="L4397" s="10" t="s">
        <v>24</v>
      </c>
      <c r="M4397" s="10" t="s">
        <v>23</v>
      </c>
      <c r="N4397" s="10" t="s">
        <v>23</v>
      </c>
      <c r="O4397" s="10" t="s">
        <v>24</v>
      </c>
      <c r="P4397" s="11" t="str">
        <f t="shared" si="342"/>
        <v>_Using</v>
      </c>
      <c r="Q4397" s="10" t="s">
        <v>23</v>
      </c>
      <c r="R4397" s="10" t="s">
        <v>23</v>
      </c>
      <c r="S4397" s="10" t="s">
        <v>27</v>
      </c>
      <c r="T4397" s="11" t="str" cm="1">
        <f t="array" ref="T4397">_xlfn.IFS(S4397="Month-to-month","_MM",S4397="One year","_OY",S4397="Two year","_TY")</f>
        <v>_MM</v>
      </c>
      <c r="U4397" s="10" t="s">
        <v>23</v>
      </c>
      <c r="V4397" s="10" t="s">
        <v>28</v>
      </c>
      <c r="W4397" s="10">
        <v>103.95</v>
      </c>
      <c r="X4397" s="10">
        <v>7446.9</v>
      </c>
      <c r="Y4397" s="10" t="s">
        <v>23</v>
      </c>
      <c r="Z4397" s="11">
        <f t="shared" si="343"/>
        <v>1</v>
      </c>
      <c r="AA4397" s="11" t="str">
        <f t="shared" si="344"/>
        <v>J_16AY+_Using_MM</v>
      </c>
    </row>
    <row r="4398" spans="1:27">
      <c r="A4398" s="10" t="s">
        <v>4433</v>
      </c>
      <c r="B4398" s="10" t="s">
        <v>30</v>
      </c>
      <c r="C4398" s="10">
        <v>1</v>
      </c>
      <c r="D4398" s="11" t="str">
        <f t="shared" si="340"/>
        <v>S</v>
      </c>
      <c r="E4398" s="10" t="s">
        <v>24</v>
      </c>
      <c r="F4398" s="10" t="s">
        <v>24</v>
      </c>
      <c r="G4398" s="10">
        <v>1</v>
      </c>
      <c r="H4398" s="11" t="str">
        <f t="shared" si="341"/>
        <v>_6AY</v>
      </c>
      <c r="I4398" s="10" t="s">
        <v>24</v>
      </c>
      <c r="J4398" s="10" t="s">
        <v>25</v>
      </c>
      <c r="K4398" s="10" t="s">
        <v>26</v>
      </c>
      <c r="L4398" s="10" t="s">
        <v>24</v>
      </c>
      <c r="M4398" s="10" t="s">
        <v>24</v>
      </c>
      <c r="N4398" s="10" t="s">
        <v>24</v>
      </c>
      <c r="O4398" s="10" t="s">
        <v>24</v>
      </c>
      <c r="P4398" s="11" t="str">
        <f t="shared" si="342"/>
        <v>_NotUsing</v>
      </c>
      <c r="Q4398" s="10" t="s">
        <v>24</v>
      </c>
      <c r="R4398" s="10" t="s">
        <v>24</v>
      </c>
      <c r="S4398" s="10" t="s">
        <v>27</v>
      </c>
      <c r="T4398" s="11" t="str" cm="1">
        <f t="array" ref="T4398">_xlfn.IFS(S4398="Month-to-month","_MM",S4398="One year","_OY",S4398="Two year","_TY")</f>
        <v>_MM</v>
      </c>
      <c r="U4398" s="10" t="s">
        <v>23</v>
      </c>
      <c r="V4398" s="10" t="s">
        <v>28</v>
      </c>
      <c r="W4398" s="10">
        <v>25.1</v>
      </c>
      <c r="X4398" s="10">
        <v>25.1</v>
      </c>
      <c r="Y4398" s="10" t="s">
        <v>23</v>
      </c>
      <c r="Z4398" s="11">
        <f t="shared" si="343"/>
        <v>1</v>
      </c>
      <c r="AA4398" s="11" t="str">
        <f t="shared" si="344"/>
        <v>S_6AY_NotUsing_MM</v>
      </c>
    </row>
    <row r="4399" spans="1:27">
      <c r="A4399" s="10" t="s">
        <v>4434</v>
      </c>
      <c r="B4399" s="10" t="s">
        <v>22</v>
      </c>
      <c r="C4399" s="10">
        <v>0</v>
      </c>
      <c r="D4399" s="11" t="str">
        <f t="shared" si="340"/>
        <v>J</v>
      </c>
      <c r="E4399" s="10" t="s">
        <v>23</v>
      </c>
      <c r="F4399" s="10" t="s">
        <v>24</v>
      </c>
      <c r="G4399" s="10">
        <v>72</v>
      </c>
      <c r="H4399" s="11" t="str">
        <f t="shared" si="341"/>
        <v>_16AY+</v>
      </c>
      <c r="I4399" s="10" t="s">
        <v>23</v>
      </c>
      <c r="J4399" s="10" t="s">
        <v>23</v>
      </c>
      <c r="K4399" s="10" t="s">
        <v>37</v>
      </c>
      <c r="L4399" s="10" t="s">
        <v>23</v>
      </c>
      <c r="M4399" s="10" t="s">
        <v>23</v>
      </c>
      <c r="N4399" s="10" t="s">
        <v>23</v>
      </c>
      <c r="O4399" s="10" t="s">
        <v>23</v>
      </c>
      <c r="P4399" s="11" t="str">
        <f t="shared" si="342"/>
        <v>_Using</v>
      </c>
      <c r="Q4399" s="10" t="s">
        <v>23</v>
      </c>
      <c r="R4399" s="10" t="s">
        <v>24</v>
      </c>
      <c r="S4399" s="10" t="s">
        <v>47</v>
      </c>
      <c r="T4399" s="11" t="str" cm="1">
        <f t="array" ref="T4399">_xlfn.IFS(S4399="Month-to-month","_MM",S4399="One year","_OY",S4399="Two year","_TY")</f>
        <v>_TY</v>
      </c>
      <c r="U4399" s="10" t="s">
        <v>23</v>
      </c>
      <c r="V4399" s="10" t="s">
        <v>35</v>
      </c>
      <c r="W4399" s="10">
        <v>103.95</v>
      </c>
      <c r="X4399" s="10">
        <v>7556.9</v>
      </c>
      <c r="Y4399" s="10" t="s">
        <v>24</v>
      </c>
      <c r="Z4399" s="11">
        <f t="shared" si="343"/>
        <v>0</v>
      </c>
      <c r="AA4399" s="11" t="str">
        <f t="shared" si="344"/>
        <v>J_16AY+_Using_TY</v>
      </c>
    </row>
    <row r="4400" spans="1:27">
      <c r="A4400" s="10" t="s">
        <v>4435</v>
      </c>
      <c r="B4400" s="10" t="s">
        <v>30</v>
      </c>
      <c r="C4400" s="10">
        <v>0</v>
      </c>
      <c r="D4400" s="11" t="str">
        <f t="shared" si="340"/>
        <v>J</v>
      </c>
      <c r="E4400" s="10" t="s">
        <v>23</v>
      </c>
      <c r="F4400" s="10" t="s">
        <v>23</v>
      </c>
      <c r="G4400" s="10">
        <v>70</v>
      </c>
      <c r="H4400" s="11" t="str">
        <f t="shared" si="341"/>
        <v>_16AY+</v>
      </c>
      <c r="I4400" s="10" t="s">
        <v>23</v>
      </c>
      <c r="J4400" s="10" t="s">
        <v>23</v>
      </c>
      <c r="K4400" s="10" t="s">
        <v>26</v>
      </c>
      <c r="L4400" s="10" t="s">
        <v>23</v>
      </c>
      <c r="M4400" s="10" t="s">
        <v>24</v>
      </c>
      <c r="N4400" s="10" t="s">
        <v>23</v>
      </c>
      <c r="O4400" s="10" t="s">
        <v>24</v>
      </c>
      <c r="P4400" s="11" t="str">
        <f t="shared" si="342"/>
        <v>_Using</v>
      </c>
      <c r="Q4400" s="10" t="s">
        <v>23</v>
      </c>
      <c r="R4400" s="10" t="s">
        <v>24</v>
      </c>
      <c r="S4400" s="10" t="s">
        <v>47</v>
      </c>
      <c r="T4400" s="11" t="str" cm="1">
        <f t="array" ref="T4400">_xlfn.IFS(S4400="Month-to-month","_MM",S4400="One year","_OY",S4400="Two year","_TY")</f>
        <v>_TY</v>
      </c>
      <c r="U4400" s="10" t="s">
        <v>24</v>
      </c>
      <c r="V4400" s="10" t="s">
        <v>40</v>
      </c>
      <c r="W4400" s="10">
        <v>68.95</v>
      </c>
      <c r="X4400" s="10">
        <v>4858.7</v>
      </c>
      <c r="Y4400" s="10" t="s">
        <v>24</v>
      </c>
      <c r="Z4400" s="11">
        <f t="shared" si="343"/>
        <v>0</v>
      </c>
      <c r="AA4400" s="11" t="str">
        <f t="shared" si="344"/>
        <v>J_16AY+_Using_TY</v>
      </c>
    </row>
    <row r="4401" spans="1:27">
      <c r="A4401" s="10" t="s">
        <v>4436</v>
      </c>
      <c r="B4401" s="10" t="s">
        <v>22</v>
      </c>
      <c r="C4401" s="10">
        <v>0</v>
      </c>
      <c r="D4401" s="11" t="str">
        <f t="shared" si="340"/>
        <v>J</v>
      </c>
      <c r="E4401" s="10" t="s">
        <v>24</v>
      </c>
      <c r="F4401" s="10" t="s">
        <v>24</v>
      </c>
      <c r="G4401" s="10">
        <v>66</v>
      </c>
      <c r="H4401" s="11" t="str">
        <f t="shared" si="341"/>
        <v>_16AY+</v>
      </c>
      <c r="I4401" s="10" t="s">
        <v>23</v>
      </c>
      <c r="J4401" s="10" t="s">
        <v>23</v>
      </c>
      <c r="K4401" s="10" t="s">
        <v>37</v>
      </c>
      <c r="L4401" s="10" t="s">
        <v>23</v>
      </c>
      <c r="M4401" s="10" t="s">
        <v>23</v>
      </c>
      <c r="N4401" s="10" t="s">
        <v>23</v>
      </c>
      <c r="O4401" s="10" t="s">
        <v>23</v>
      </c>
      <c r="P4401" s="11" t="str">
        <f t="shared" si="342"/>
        <v>_Using</v>
      </c>
      <c r="Q4401" s="10" t="s">
        <v>24</v>
      </c>
      <c r="R4401" s="10" t="s">
        <v>23</v>
      </c>
      <c r="S4401" s="10" t="s">
        <v>27</v>
      </c>
      <c r="T4401" s="11" t="str" cm="1">
        <f t="array" ref="T4401">_xlfn.IFS(S4401="Month-to-month","_MM",S4401="One year","_OY",S4401="Two year","_TY")</f>
        <v>_MM</v>
      </c>
      <c r="U4401" s="10" t="s">
        <v>23</v>
      </c>
      <c r="V4401" s="10" t="s">
        <v>35</v>
      </c>
      <c r="W4401" s="10">
        <v>103.1</v>
      </c>
      <c r="X4401" s="10">
        <v>6595</v>
      </c>
      <c r="Y4401" s="10" t="s">
        <v>24</v>
      </c>
      <c r="Z4401" s="11">
        <f t="shared" si="343"/>
        <v>0</v>
      </c>
      <c r="AA4401" s="11" t="str">
        <f t="shared" si="344"/>
        <v>J_16AY+_Using_MM</v>
      </c>
    </row>
    <row r="4402" spans="1:27">
      <c r="A4402" s="10" t="s">
        <v>4437</v>
      </c>
      <c r="B4402" s="10" t="s">
        <v>22</v>
      </c>
      <c r="C4402" s="10">
        <v>0</v>
      </c>
      <c r="D4402" s="11" t="str">
        <f t="shared" si="340"/>
        <v>J</v>
      </c>
      <c r="E4402" s="10" t="s">
        <v>23</v>
      </c>
      <c r="F4402" s="10" t="s">
        <v>23</v>
      </c>
      <c r="G4402" s="10">
        <v>7</v>
      </c>
      <c r="H4402" s="11" t="str">
        <f t="shared" si="341"/>
        <v>_16AY</v>
      </c>
      <c r="I4402" s="10" t="s">
        <v>24</v>
      </c>
      <c r="J4402" s="10" t="s">
        <v>25</v>
      </c>
      <c r="K4402" s="10" t="s">
        <v>26</v>
      </c>
      <c r="L4402" s="10" t="s">
        <v>24</v>
      </c>
      <c r="M4402" s="10" t="s">
        <v>24</v>
      </c>
      <c r="N4402" s="10" t="s">
        <v>24</v>
      </c>
      <c r="O4402" s="10" t="s">
        <v>24</v>
      </c>
      <c r="P4402" s="11" t="str">
        <f t="shared" si="342"/>
        <v>_NotUsing</v>
      </c>
      <c r="Q4402" s="10" t="s">
        <v>24</v>
      </c>
      <c r="R4402" s="10" t="s">
        <v>24</v>
      </c>
      <c r="S4402" s="10" t="s">
        <v>27</v>
      </c>
      <c r="T4402" s="11" t="str" cm="1">
        <f t="array" ref="T4402">_xlfn.IFS(S4402="Month-to-month","_MM",S4402="One year","_OY",S4402="Two year","_TY")</f>
        <v>_MM</v>
      </c>
      <c r="U4402" s="10" t="s">
        <v>23</v>
      </c>
      <c r="V4402" s="10" t="s">
        <v>28</v>
      </c>
      <c r="W4402" s="10">
        <v>24.7</v>
      </c>
      <c r="X4402" s="10">
        <v>149.05000000000001</v>
      </c>
      <c r="Y4402" s="10" t="s">
        <v>24</v>
      </c>
      <c r="Z4402" s="11">
        <f t="shared" si="343"/>
        <v>0</v>
      </c>
      <c r="AA4402" s="11" t="str">
        <f t="shared" si="344"/>
        <v>J_16AY_NotUsing_MM</v>
      </c>
    </row>
    <row r="4403" spans="1:27">
      <c r="A4403" s="10" t="s">
        <v>4438</v>
      </c>
      <c r="B4403" s="10" t="s">
        <v>22</v>
      </c>
      <c r="C4403" s="10">
        <v>1</v>
      </c>
      <c r="D4403" s="11" t="str">
        <f t="shared" si="340"/>
        <v>S</v>
      </c>
      <c r="E4403" s="10" t="s">
        <v>23</v>
      </c>
      <c r="F4403" s="10" t="s">
        <v>23</v>
      </c>
      <c r="G4403" s="10">
        <v>46</v>
      </c>
      <c r="H4403" s="11" t="str">
        <f t="shared" si="341"/>
        <v>_16AY+</v>
      </c>
      <c r="I4403" s="10" t="s">
        <v>23</v>
      </c>
      <c r="J4403" s="10" t="s">
        <v>23</v>
      </c>
      <c r="K4403" s="10" t="s">
        <v>37</v>
      </c>
      <c r="L4403" s="10" t="s">
        <v>23</v>
      </c>
      <c r="M4403" s="10" t="s">
        <v>23</v>
      </c>
      <c r="N4403" s="10" t="s">
        <v>24</v>
      </c>
      <c r="O4403" s="10" t="s">
        <v>23</v>
      </c>
      <c r="P4403" s="11" t="str">
        <f t="shared" si="342"/>
        <v>_Using</v>
      </c>
      <c r="Q4403" s="10" t="s">
        <v>23</v>
      </c>
      <c r="R4403" s="10" t="s">
        <v>23</v>
      </c>
      <c r="S4403" s="10" t="s">
        <v>27</v>
      </c>
      <c r="T4403" s="11" t="str" cm="1">
        <f t="array" ref="T4403">_xlfn.IFS(S4403="Month-to-month","_MM",S4403="One year","_OY",S4403="Two year","_TY")</f>
        <v>_MM</v>
      </c>
      <c r="U4403" s="10" t="s">
        <v>23</v>
      </c>
      <c r="V4403" s="10" t="s">
        <v>28</v>
      </c>
      <c r="W4403" s="10">
        <v>110.2</v>
      </c>
      <c r="X4403" s="10">
        <v>4972.1000000000004</v>
      </c>
      <c r="Y4403" s="10" t="s">
        <v>24</v>
      </c>
      <c r="Z4403" s="11">
        <f t="shared" si="343"/>
        <v>0</v>
      </c>
      <c r="AA4403" s="11" t="str">
        <f t="shared" si="344"/>
        <v>S_16AY+_Using_MM</v>
      </c>
    </row>
    <row r="4404" spans="1:27">
      <c r="A4404" s="10" t="s">
        <v>4439</v>
      </c>
      <c r="B4404" s="10" t="s">
        <v>30</v>
      </c>
      <c r="C4404" s="10">
        <v>0</v>
      </c>
      <c r="D4404" s="11" t="str">
        <f t="shared" si="340"/>
        <v>J</v>
      </c>
      <c r="E4404" s="10" t="s">
        <v>24</v>
      </c>
      <c r="F4404" s="10" t="s">
        <v>24</v>
      </c>
      <c r="G4404" s="10">
        <v>39</v>
      </c>
      <c r="H4404" s="11" t="str">
        <f t="shared" si="341"/>
        <v>_16AY+</v>
      </c>
      <c r="I4404" s="10" t="s">
        <v>24</v>
      </c>
      <c r="J4404" s="10" t="s">
        <v>25</v>
      </c>
      <c r="K4404" s="10" t="s">
        <v>26</v>
      </c>
      <c r="L4404" s="10" t="s">
        <v>23</v>
      </c>
      <c r="M4404" s="10" t="s">
        <v>23</v>
      </c>
      <c r="N4404" s="10" t="s">
        <v>24</v>
      </c>
      <c r="O4404" s="10" t="s">
        <v>23</v>
      </c>
      <c r="P4404" s="11" t="str">
        <f t="shared" si="342"/>
        <v>_Using</v>
      </c>
      <c r="Q4404" s="10" t="s">
        <v>23</v>
      </c>
      <c r="R4404" s="10" t="s">
        <v>24</v>
      </c>
      <c r="S4404" s="10" t="s">
        <v>27</v>
      </c>
      <c r="T4404" s="11" t="str" cm="1">
        <f t="array" ref="T4404">_xlfn.IFS(S4404="Month-to-month","_MM",S4404="One year","_OY",S4404="Two year","_TY")</f>
        <v>_MM</v>
      </c>
      <c r="U4404" s="10" t="s">
        <v>23</v>
      </c>
      <c r="V4404" s="10" t="s">
        <v>40</v>
      </c>
      <c r="W4404" s="10">
        <v>48.95</v>
      </c>
      <c r="X4404" s="10">
        <v>1880.85</v>
      </c>
      <c r="Y4404" s="10" t="s">
        <v>23</v>
      </c>
      <c r="Z4404" s="11">
        <f t="shared" si="343"/>
        <v>1</v>
      </c>
      <c r="AA4404" s="11" t="str">
        <f t="shared" si="344"/>
        <v>J_16AY+_Using_MM</v>
      </c>
    </row>
    <row r="4405" spans="1:27">
      <c r="A4405" s="10" t="s">
        <v>4440</v>
      </c>
      <c r="B4405" s="10" t="s">
        <v>22</v>
      </c>
      <c r="C4405" s="10">
        <v>0</v>
      </c>
      <c r="D4405" s="11" t="str">
        <f t="shared" si="340"/>
        <v>J</v>
      </c>
      <c r="E4405" s="10" t="s">
        <v>23</v>
      </c>
      <c r="F4405" s="10" t="s">
        <v>23</v>
      </c>
      <c r="G4405" s="10">
        <v>32</v>
      </c>
      <c r="H4405" s="11" t="str">
        <f t="shared" si="341"/>
        <v>_16AY+</v>
      </c>
      <c r="I4405" s="10" t="s">
        <v>23</v>
      </c>
      <c r="J4405" s="10" t="s">
        <v>23</v>
      </c>
      <c r="K4405" s="10" t="s">
        <v>26</v>
      </c>
      <c r="L4405" s="10" t="s">
        <v>24</v>
      </c>
      <c r="M4405" s="10" t="s">
        <v>23</v>
      </c>
      <c r="N4405" s="10" t="s">
        <v>23</v>
      </c>
      <c r="O4405" s="10" t="s">
        <v>24</v>
      </c>
      <c r="P4405" s="11" t="str">
        <f t="shared" si="342"/>
        <v>_Using</v>
      </c>
      <c r="Q4405" s="10" t="s">
        <v>24</v>
      </c>
      <c r="R4405" s="10" t="s">
        <v>24</v>
      </c>
      <c r="S4405" s="10" t="s">
        <v>27</v>
      </c>
      <c r="T4405" s="11" t="str" cm="1">
        <f t="array" ref="T4405">_xlfn.IFS(S4405="Month-to-month","_MM",S4405="One year","_OY",S4405="Two year","_TY")</f>
        <v>_MM</v>
      </c>
      <c r="U4405" s="10" t="s">
        <v>24</v>
      </c>
      <c r="V4405" s="10" t="s">
        <v>35</v>
      </c>
      <c r="W4405" s="10">
        <v>62.45</v>
      </c>
      <c r="X4405" s="10">
        <v>2045.55</v>
      </c>
      <c r="Y4405" s="10" t="s">
        <v>24</v>
      </c>
      <c r="Z4405" s="11">
        <f t="shared" si="343"/>
        <v>0</v>
      </c>
      <c r="AA4405" s="11" t="str">
        <f t="shared" si="344"/>
        <v>J_16AY+_Using_MM</v>
      </c>
    </row>
    <row r="4406" spans="1:27">
      <c r="A4406" s="10" t="s">
        <v>4441</v>
      </c>
      <c r="B4406" s="10" t="s">
        <v>30</v>
      </c>
      <c r="C4406" s="10">
        <v>0</v>
      </c>
      <c r="D4406" s="11" t="str">
        <f t="shared" si="340"/>
        <v>J</v>
      </c>
      <c r="E4406" s="10" t="s">
        <v>24</v>
      </c>
      <c r="F4406" s="10" t="s">
        <v>24</v>
      </c>
      <c r="G4406" s="10">
        <v>24</v>
      </c>
      <c r="H4406" s="11" t="str">
        <f t="shared" si="341"/>
        <v>_16AY+</v>
      </c>
      <c r="I4406" s="10" t="s">
        <v>23</v>
      </c>
      <c r="J4406" s="10" t="s">
        <v>24</v>
      </c>
      <c r="K4406" s="10" t="s">
        <v>37</v>
      </c>
      <c r="L4406" s="10" t="s">
        <v>24</v>
      </c>
      <c r="M4406" s="10" t="s">
        <v>23</v>
      </c>
      <c r="N4406" s="10" t="s">
        <v>23</v>
      </c>
      <c r="O4406" s="10" t="s">
        <v>24</v>
      </c>
      <c r="P4406" s="11" t="str">
        <f t="shared" si="342"/>
        <v>_Using</v>
      </c>
      <c r="Q4406" s="10" t="s">
        <v>24</v>
      </c>
      <c r="R4406" s="10" t="s">
        <v>23</v>
      </c>
      <c r="S4406" s="10" t="s">
        <v>27</v>
      </c>
      <c r="T4406" s="11" t="str" cm="1">
        <f t="array" ref="T4406">_xlfn.IFS(S4406="Month-to-month","_MM",S4406="One year","_OY",S4406="Two year","_TY")</f>
        <v>_MM</v>
      </c>
      <c r="U4406" s="10" t="s">
        <v>23</v>
      </c>
      <c r="V4406" s="10" t="s">
        <v>28</v>
      </c>
      <c r="W4406" s="10">
        <v>89.55</v>
      </c>
      <c r="X4406" s="10">
        <v>2187.15</v>
      </c>
      <c r="Y4406" s="10" t="s">
        <v>24</v>
      </c>
      <c r="Z4406" s="11">
        <f t="shared" si="343"/>
        <v>0</v>
      </c>
      <c r="AA4406" s="11" t="str">
        <f t="shared" si="344"/>
        <v>J_16AY+_Using_MM</v>
      </c>
    </row>
    <row r="4407" spans="1:27">
      <c r="A4407" s="10" t="s">
        <v>4442</v>
      </c>
      <c r="B4407" s="10" t="s">
        <v>30</v>
      </c>
      <c r="C4407" s="10">
        <v>0</v>
      </c>
      <c r="D4407" s="11" t="str">
        <f t="shared" si="340"/>
        <v>J</v>
      </c>
      <c r="E4407" s="10" t="s">
        <v>23</v>
      </c>
      <c r="F4407" s="10" t="s">
        <v>23</v>
      </c>
      <c r="G4407" s="10">
        <v>6</v>
      </c>
      <c r="H4407" s="11" t="str">
        <f t="shared" si="341"/>
        <v>_6AY</v>
      </c>
      <c r="I4407" s="10" t="s">
        <v>23</v>
      </c>
      <c r="J4407" s="10" t="s">
        <v>24</v>
      </c>
      <c r="K4407" s="10" t="s">
        <v>37</v>
      </c>
      <c r="L4407" s="10" t="s">
        <v>24</v>
      </c>
      <c r="M4407" s="10" t="s">
        <v>23</v>
      </c>
      <c r="N4407" s="10" t="s">
        <v>24</v>
      </c>
      <c r="O4407" s="10" t="s">
        <v>24</v>
      </c>
      <c r="P4407" s="11" t="str">
        <f t="shared" si="342"/>
        <v>_Using</v>
      </c>
      <c r="Q4407" s="10" t="s">
        <v>24</v>
      </c>
      <c r="R4407" s="10" t="s">
        <v>23</v>
      </c>
      <c r="S4407" s="10" t="s">
        <v>27</v>
      </c>
      <c r="T4407" s="11" t="str" cm="1">
        <f t="array" ref="T4407">_xlfn.IFS(S4407="Month-to-month","_MM",S4407="One year","_OY",S4407="Two year","_TY")</f>
        <v>_MM</v>
      </c>
      <c r="U4407" s="10" t="s">
        <v>23</v>
      </c>
      <c r="V4407" s="10" t="s">
        <v>40</v>
      </c>
      <c r="W4407" s="10">
        <v>83.55</v>
      </c>
      <c r="X4407" s="10">
        <v>477.55</v>
      </c>
      <c r="Y4407" s="10" t="s">
        <v>23</v>
      </c>
      <c r="Z4407" s="11">
        <f t="shared" si="343"/>
        <v>1</v>
      </c>
      <c r="AA4407" s="11" t="str">
        <f t="shared" si="344"/>
        <v>J_6AY_Using_MM</v>
      </c>
    </row>
    <row r="4408" spans="1:27">
      <c r="A4408" s="10" t="s">
        <v>4443</v>
      </c>
      <c r="B4408" s="10" t="s">
        <v>22</v>
      </c>
      <c r="C4408" s="10">
        <v>0</v>
      </c>
      <c r="D4408" s="11" t="str">
        <f t="shared" si="340"/>
        <v>J</v>
      </c>
      <c r="E4408" s="10" t="s">
        <v>24</v>
      </c>
      <c r="F4408" s="10" t="s">
        <v>24</v>
      </c>
      <c r="G4408" s="10">
        <v>37</v>
      </c>
      <c r="H4408" s="11" t="str">
        <f t="shared" si="341"/>
        <v>_16AY+</v>
      </c>
      <c r="I4408" s="10" t="s">
        <v>23</v>
      </c>
      <c r="J4408" s="10" t="s">
        <v>23</v>
      </c>
      <c r="K4408" s="10" t="s">
        <v>26</v>
      </c>
      <c r="L4408" s="10" t="s">
        <v>23</v>
      </c>
      <c r="M4408" s="10" t="s">
        <v>23</v>
      </c>
      <c r="N4408" s="10" t="s">
        <v>23</v>
      </c>
      <c r="O4408" s="10" t="s">
        <v>23</v>
      </c>
      <c r="P4408" s="11" t="str">
        <f t="shared" si="342"/>
        <v>_Using</v>
      </c>
      <c r="Q4408" s="10" t="s">
        <v>23</v>
      </c>
      <c r="R4408" s="10" t="s">
        <v>24</v>
      </c>
      <c r="S4408" s="10" t="s">
        <v>27</v>
      </c>
      <c r="T4408" s="11" t="str" cm="1">
        <f t="array" ref="T4408">_xlfn.IFS(S4408="Month-to-month","_MM",S4408="One year","_OY",S4408="Two year","_TY")</f>
        <v>_MM</v>
      </c>
      <c r="U4408" s="10" t="s">
        <v>23</v>
      </c>
      <c r="V4408" s="10" t="s">
        <v>40</v>
      </c>
      <c r="W4408" s="10">
        <v>78.900000000000006</v>
      </c>
      <c r="X4408" s="10">
        <v>2976.95</v>
      </c>
      <c r="Y4408" s="10" t="s">
        <v>24</v>
      </c>
      <c r="Z4408" s="11">
        <f t="shared" si="343"/>
        <v>0</v>
      </c>
      <c r="AA4408" s="11" t="str">
        <f t="shared" si="344"/>
        <v>J_16AY+_Using_MM</v>
      </c>
    </row>
    <row r="4409" spans="1:27">
      <c r="A4409" s="10" t="s">
        <v>4444</v>
      </c>
      <c r="B4409" s="10" t="s">
        <v>30</v>
      </c>
      <c r="C4409" s="10">
        <v>0</v>
      </c>
      <c r="D4409" s="11" t="str">
        <f t="shared" si="340"/>
        <v>J</v>
      </c>
      <c r="E4409" s="10" t="s">
        <v>24</v>
      </c>
      <c r="F4409" s="10" t="s">
        <v>23</v>
      </c>
      <c r="G4409" s="10">
        <v>8</v>
      </c>
      <c r="H4409" s="11" t="str">
        <f t="shared" si="341"/>
        <v>_16AY</v>
      </c>
      <c r="I4409" s="10" t="s">
        <v>23</v>
      </c>
      <c r="J4409" s="10" t="s">
        <v>24</v>
      </c>
      <c r="K4409" s="10" t="s">
        <v>24</v>
      </c>
      <c r="L4409" s="10" t="s">
        <v>46</v>
      </c>
      <c r="M4409" s="10" t="s">
        <v>46</v>
      </c>
      <c r="N4409" s="10" t="s">
        <v>46</v>
      </c>
      <c r="O4409" s="10" t="s">
        <v>46</v>
      </c>
      <c r="P4409" s="11" t="str">
        <f t="shared" si="342"/>
        <v>_NotUsing</v>
      </c>
      <c r="Q4409" s="10" t="s">
        <v>46</v>
      </c>
      <c r="R4409" s="10" t="s">
        <v>46</v>
      </c>
      <c r="S4409" s="10" t="s">
        <v>27</v>
      </c>
      <c r="T4409" s="11" t="str" cm="1">
        <f t="array" ref="T4409">_xlfn.IFS(S4409="Month-to-month","_MM",S4409="One year","_OY",S4409="Two year","_TY")</f>
        <v>_MM</v>
      </c>
      <c r="U4409" s="10" t="s">
        <v>24</v>
      </c>
      <c r="V4409" s="10" t="s">
        <v>32</v>
      </c>
      <c r="W4409" s="10">
        <v>20.350000000000001</v>
      </c>
      <c r="X4409" s="10">
        <v>178.7</v>
      </c>
      <c r="Y4409" s="10" t="s">
        <v>24</v>
      </c>
      <c r="Z4409" s="11">
        <f t="shared" si="343"/>
        <v>0</v>
      </c>
      <c r="AA4409" s="11" t="str">
        <f t="shared" si="344"/>
        <v>J_16AY_NotUsing_MM</v>
      </c>
    </row>
    <row r="4410" spans="1:27">
      <c r="A4410" s="10" t="s">
        <v>4445</v>
      </c>
      <c r="B4410" s="10" t="s">
        <v>22</v>
      </c>
      <c r="C4410" s="10">
        <v>0</v>
      </c>
      <c r="D4410" s="11" t="str">
        <f t="shared" si="340"/>
        <v>J</v>
      </c>
      <c r="E4410" s="10" t="s">
        <v>23</v>
      </c>
      <c r="F4410" s="10" t="s">
        <v>23</v>
      </c>
      <c r="G4410" s="10">
        <v>72</v>
      </c>
      <c r="H4410" s="11" t="str">
        <f t="shared" si="341"/>
        <v>_16AY+</v>
      </c>
      <c r="I4410" s="10" t="s">
        <v>23</v>
      </c>
      <c r="J4410" s="10" t="s">
        <v>23</v>
      </c>
      <c r="K4410" s="10" t="s">
        <v>26</v>
      </c>
      <c r="L4410" s="10" t="s">
        <v>23</v>
      </c>
      <c r="M4410" s="10" t="s">
        <v>24</v>
      </c>
      <c r="N4410" s="10" t="s">
        <v>23</v>
      </c>
      <c r="O4410" s="10" t="s">
        <v>24</v>
      </c>
      <c r="P4410" s="11" t="str">
        <f t="shared" si="342"/>
        <v>_Using</v>
      </c>
      <c r="Q4410" s="10" t="s">
        <v>23</v>
      </c>
      <c r="R4410" s="10" t="s">
        <v>24</v>
      </c>
      <c r="S4410" s="10" t="s">
        <v>47</v>
      </c>
      <c r="T4410" s="11" t="str" cm="1">
        <f t="array" ref="T4410">_xlfn.IFS(S4410="Month-to-month","_MM",S4410="One year","_OY",S4410="Two year","_TY")</f>
        <v>_TY</v>
      </c>
      <c r="U4410" s="10" t="s">
        <v>23</v>
      </c>
      <c r="V4410" s="10" t="s">
        <v>35</v>
      </c>
      <c r="W4410" s="10">
        <v>71.45</v>
      </c>
      <c r="X4410" s="10">
        <v>5025.8500000000004</v>
      </c>
      <c r="Y4410" s="10" t="s">
        <v>24</v>
      </c>
      <c r="Z4410" s="11">
        <f t="shared" si="343"/>
        <v>0</v>
      </c>
      <c r="AA4410" s="11" t="str">
        <f t="shared" si="344"/>
        <v>J_16AY+_Using_TY</v>
      </c>
    </row>
    <row r="4411" spans="1:27">
      <c r="A4411" s="10" t="s">
        <v>4446</v>
      </c>
      <c r="B4411" s="10" t="s">
        <v>30</v>
      </c>
      <c r="C4411" s="10">
        <v>1</v>
      </c>
      <c r="D4411" s="11" t="str">
        <f t="shared" si="340"/>
        <v>S</v>
      </c>
      <c r="E4411" s="10" t="s">
        <v>23</v>
      </c>
      <c r="F4411" s="10" t="s">
        <v>24</v>
      </c>
      <c r="G4411" s="10">
        <v>71</v>
      </c>
      <c r="H4411" s="11" t="str">
        <f t="shared" si="341"/>
        <v>_16AY+</v>
      </c>
      <c r="I4411" s="10" t="s">
        <v>24</v>
      </c>
      <c r="J4411" s="10" t="s">
        <v>25</v>
      </c>
      <c r="K4411" s="10" t="s">
        <v>26</v>
      </c>
      <c r="L4411" s="10" t="s">
        <v>23</v>
      </c>
      <c r="M4411" s="10" t="s">
        <v>23</v>
      </c>
      <c r="N4411" s="10" t="s">
        <v>23</v>
      </c>
      <c r="O4411" s="10" t="s">
        <v>23</v>
      </c>
      <c r="P4411" s="11" t="str">
        <f t="shared" si="342"/>
        <v>_Using</v>
      </c>
      <c r="Q4411" s="10" t="s">
        <v>24</v>
      </c>
      <c r="R4411" s="10" t="s">
        <v>24</v>
      </c>
      <c r="S4411" s="10" t="s">
        <v>47</v>
      </c>
      <c r="T4411" s="11" t="str" cm="1">
        <f t="array" ref="T4411">_xlfn.IFS(S4411="Month-to-month","_MM",S4411="One year","_OY",S4411="Two year","_TY")</f>
        <v>_TY</v>
      </c>
      <c r="U4411" s="10" t="s">
        <v>24</v>
      </c>
      <c r="V4411" s="10" t="s">
        <v>40</v>
      </c>
      <c r="W4411" s="10">
        <v>46.35</v>
      </c>
      <c r="X4411" s="10">
        <v>3353.4</v>
      </c>
      <c r="Y4411" s="10" t="s">
        <v>24</v>
      </c>
      <c r="Z4411" s="11">
        <f t="shared" si="343"/>
        <v>0</v>
      </c>
      <c r="AA4411" s="11" t="str">
        <f t="shared" si="344"/>
        <v>S_16AY+_Using_TY</v>
      </c>
    </row>
    <row r="4412" spans="1:27">
      <c r="A4412" s="10" t="s">
        <v>4447</v>
      </c>
      <c r="B4412" s="10" t="s">
        <v>22</v>
      </c>
      <c r="C4412" s="10">
        <v>0</v>
      </c>
      <c r="D4412" s="11" t="str">
        <f t="shared" si="340"/>
        <v>J</v>
      </c>
      <c r="E4412" s="10" t="s">
        <v>23</v>
      </c>
      <c r="F4412" s="10" t="s">
        <v>24</v>
      </c>
      <c r="G4412" s="10">
        <v>16</v>
      </c>
      <c r="H4412" s="11" t="str">
        <f t="shared" si="341"/>
        <v>_16AY</v>
      </c>
      <c r="I4412" s="10" t="s">
        <v>23</v>
      </c>
      <c r="J4412" s="10" t="s">
        <v>24</v>
      </c>
      <c r="K4412" s="10" t="s">
        <v>37</v>
      </c>
      <c r="L4412" s="10" t="s">
        <v>24</v>
      </c>
      <c r="M4412" s="10" t="s">
        <v>23</v>
      </c>
      <c r="N4412" s="10" t="s">
        <v>24</v>
      </c>
      <c r="O4412" s="10" t="s">
        <v>24</v>
      </c>
      <c r="P4412" s="11" t="str">
        <f t="shared" si="342"/>
        <v>_Using</v>
      </c>
      <c r="Q4412" s="10" t="s">
        <v>23</v>
      </c>
      <c r="R4412" s="10" t="s">
        <v>23</v>
      </c>
      <c r="S4412" s="10" t="s">
        <v>27</v>
      </c>
      <c r="T4412" s="11" t="str" cm="1">
        <f t="array" ref="T4412">_xlfn.IFS(S4412="Month-to-month","_MM",S4412="One year","_OY",S4412="Two year","_TY")</f>
        <v>_MM</v>
      </c>
      <c r="U4412" s="10" t="s">
        <v>23</v>
      </c>
      <c r="V4412" s="10" t="s">
        <v>35</v>
      </c>
      <c r="W4412" s="10">
        <v>94.65</v>
      </c>
      <c r="X4412" s="10">
        <v>1461.15</v>
      </c>
      <c r="Y4412" s="10" t="s">
        <v>24</v>
      </c>
      <c r="Z4412" s="11">
        <f t="shared" si="343"/>
        <v>0</v>
      </c>
      <c r="AA4412" s="11" t="str">
        <f t="shared" si="344"/>
        <v>J_16AY_Using_MM</v>
      </c>
    </row>
    <row r="4413" spans="1:27">
      <c r="A4413" s="10" t="s">
        <v>4448</v>
      </c>
      <c r="B4413" s="10" t="s">
        <v>22</v>
      </c>
      <c r="C4413" s="10">
        <v>0</v>
      </c>
      <c r="D4413" s="11" t="str">
        <f t="shared" si="340"/>
        <v>J</v>
      </c>
      <c r="E4413" s="10" t="s">
        <v>23</v>
      </c>
      <c r="F4413" s="10" t="s">
        <v>24</v>
      </c>
      <c r="G4413" s="10">
        <v>57</v>
      </c>
      <c r="H4413" s="11" t="str">
        <f t="shared" si="341"/>
        <v>_16AY+</v>
      </c>
      <c r="I4413" s="10" t="s">
        <v>24</v>
      </c>
      <c r="J4413" s="10" t="s">
        <v>25</v>
      </c>
      <c r="K4413" s="10" t="s">
        <v>26</v>
      </c>
      <c r="L4413" s="10" t="s">
        <v>23</v>
      </c>
      <c r="M4413" s="10" t="s">
        <v>24</v>
      </c>
      <c r="N4413" s="10" t="s">
        <v>23</v>
      </c>
      <c r="O4413" s="10" t="s">
        <v>23</v>
      </c>
      <c r="P4413" s="11" t="str">
        <f t="shared" si="342"/>
        <v>_Using</v>
      </c>
      <c r="Q4413" s="10" t="s">
        <v>24</v>
      </c>
      <c r="R4413" s="10" t="s">
        <v>23</v>
      </c>
      <c r="S4413" s="10" t="s">
        <v>27</v>
      </c>
      <c r="T4413" s="11" t="str" cm="1">
        <f t="array" ref="T4413">_xlfn.IFS(S4413="Month-to-month","_MM",S4413="One year","_OY",S4413="Two year","_TY")</f>
        <v>_MM</v>
      </c>
      <c r="U4413" s="10" t="s">
        <v>23</v>
      </c>
      <c r="V4413" s="10" t="s">
        <v>35</v>
      </c>
      <c r="W4413" s="10">
        <v>49.9</v>
      </c>
      <c r="X4413" s="10">
        <v>2782.4</v>
      </c>
      <c r="Y4413" s="10" t="s">
        <v>24</v>
      </c>
      <c r="Z4413" s="11">
        <f t="shared" si="343"/>
        <v>0</v>
      </c>
      <c r="AA4413" s="11" t="str">
        <f t="shared" si="344"/>
        <v>J_16AY+_Using_MM</v>
      </c>
    </row>
    <row r="4414" spans="1:27">
      <c r="A4414" s="10" t="s">
        <v>4449</v>
      </c>
      <c r="B4414" s="10" t="s">
        <v>30</v>
      </c>
      <c r="C4414" s="10">
        <v>0</v>
      </c>
      <c r="D4414" s="11" t="str">
        <f t="shared" si="340"/>
        <v>J</v>
      </c>
      <c r="E4414" s="10" t="s">
        <v>24</v>
      </c>
      <c r="F4414" s="10" t="s">
        <v>24</v>
      </c>
      <c r="G4414" s="10">
        <v>66</v>
      </c>
      <c r="H4414" s="11" t="str">
        <f t="shared" si="341"/>
        <v>_16AY+</v>
      </c>
      <c r="I4414" s="10" t="s">
        <v>23</v>
      </c>
      <c r="J4414" s="10" t="s">
        <v>23</v>
      </c>
      <c r="K4414" s="10" t="s">
        <v>24</v>
      </c>
      <c r="L4414" s="10" t="s">
        <v>46</v>
      </c>
      <c r="M4414" s="10" t="s">
        <v>46</v>
      </c>
      <c r="N4414" s="10" t="s">
        <v>46</v>
      </c>
      <c r="O4414" s="10" t="s">
        <v>46</v>
      </c>
      <c r="P4414" s="11" t="str">
        <f t="shared" si="342"/>
        <v>_NotUsing</v>
      </c>
      <c r="Q4414" s="10" t="s">
        <v>46</v>
      </c>
      <c r="R4414" s="10" t="s">
        <v>46</v>
      </c>
      <c r="S4414" s="10" t="s">
        <v>31</v>
      </c>
      <c r="T4414" s="11" t="str" cm="1">
        <f t="array" ref="T4414">_xlfn.IFS(S4414="Month-to-month","_MM",S4414="One year","_OY",S4414="Two year","_TY")</f>
        <v>_OY</v>
      </c>
      <c r="U4414" s="10" t="s">
        <v>24</v>
      </c>
      <c r="V4414" s="10" t="s">
        <v>35</v>
      </c>
      <c r="W4414" s="10">
        <v>25.45</v>
      </c>
      <c r="X4414" s="10">
        <v>1699.15</v>
      </c>
      <c r="Y4414" s="10" t="s">
        <v>24</v>
      </c>
      <c r="Z4414" s="11">
        <f t="shared" si="343"/>
        <v>0</v>
      </c>
      <c r="AA4414" s="11" t="str">
        <f t="shared" si="344"/>
        <v>J_16AY+_NotUsing_OY</v>
      </c>
    </row>
    <row r="4415" spans="1:27">
      <c r="A4415" s="10" t="s">
        <v>4450</v>
      </c>
      <c r="B4415" s="10" t="s">
        <v>22</v>
      </c>
      <c r="C4415" s="10">
        <v>1</v>
      </c>
      <c r="D4415" s="11" t="str">
        <f t="shared" si="340"/>
        <v>S</v>
      </c>
      <c r="E4415" s="10" t="s">
        <v>24</v>
      </c>
      <c r="F4415" s="10" t="s">
        <v>24</v>
      </c>
      <c r="G4415" s="10">
        <v>17</v>
      </c>
      <c r="H4415" s="11" t="str">
        <f t="shared" si="341"/>
        <v>_16AY+</v>
      </c>
      <c r="I4415" s="10" t="s">
        <v>23</v>
      </c>
      <c r="J4415" s="10" t="s">
        <v>24</v>
      </c>
      <c r="K4415" s="10" t="s">
        <v>37</v>
      </c>
      <c r="L4415" s="10" t="s">
        <v>24</v>
      </c>
      <c r="M4415" s="10" t="s">
        <v>23</v>
      </c>
      <c r="N4415" s="10" t="s">
        <v>23</v>
      </c>
      <c r="O4415" s="10" t="s">
        <v>24</v>
      </c>
      <c r="P4415" s="11" t="str">
        <f t="shared" si="342"/>
        <v>_Using</v>
      </c>
      <c r="Q4415" s="10" t="s">
        <v>23</v>
      </c>
      <c r="R4415" s="10" t="s">
        <v>24</v>
      </c>
      <c r="S4415" s="10" t="s">
        <v>27</v>
      </c>
      <c r="T4415" s="11" t="str" cm="1">
        <f t="array" ref="T4415">_xlfn.IFS(S4415="Month-to-month","_MM",S4415="One year","_OY",S4415="Two year","_TY")</f>
        <v>_MM</v>
      </c>
      <c r="U4415" s="10" t="s">
        <v>23</v>
      </c>
      <c r="V4415" s="10" t="s">
        <v>28</v>
      </c>
      <c r="W4415" s="10">
        <v>89.15</v>
      </c>
      <c r="X4415" s="10">
        <v>1496.9</v>
      </c>
      <c r="Y4415" s="10" t="s">
        <v>23</v>
      </c>
      <c r="Z4415" s="11">
        <f t="shared" si="343"/>
        <v>1</v>
      </c>
      <c r="AA4415" s="11" t="str">
        <f t="shared" si="344"/>
        <v>S_16AY+_Using_MM</v>
      </c>
    </row>
    <row r="4416" spans="1:27">
      <c r="A4416" s="10" t="s">
        <v>4451</v>
      </c>
      <c r="B4416" s="10" t="s">
        <v>22</v>
      </c>
      <c r="C4416" s="10">
        <v>0</v>
      </c>
      <c r="D4416" s="11" t="str">
        <f t="shared" si="340"/>
        <v>J</v>
      </c>
      <c r="E4416" s="10" t="s">
        <v>24</v>
      </c>
      <c r="F4416" s="10" t="s">
        <v>23</v>
      </c>
      <c r="G4416" s="10">
        <v>21</v>
      </c>
      <c r="H4416" s="11" t="str">
        <f t="shared" si="341"/>
        <v>_16AY+</v>
      </c>
      <c r="I4416" s="10" t="s">
        <v>23</v>
      </c>
      <c r="J4416" s="10" t="s">
        <v>24</v>
      </c>
      <c r="K4416" s="10" t="s">
        <v>24</v>
      </c>
      <c r="L4416" s="10" t="s">
        <v>46</v>
      </c>
      <c r="M4416" s="10" t="s">
        <v>46</v>
      </c>
      <c r="N4416" s="10" t="s">
        <v>46</v>
      </c>
      <c r="O4416" s="10" t="s">
        <v>46</v>
      </c>
      <c r="P4416" s="11" t="str">
        <f t="shared" si="342"/>
        <v>_NotUsing</v>
      </c>
      <c r="Q4416" s="10" t="s">
        <v>46</v>
      </c>
      <c r="R4416" s="10" t="s">
        <v>46</v>
      </c>
      <c r="S4416" s="10" t="s">
        <v>27</v>
      </c>
      <c r="T4416" s="11" t="str" cm="1">
        <f t="array" ref="T4416">_xlfn.IFS(S4416="Month-to-month","_MM",S4416="One year","_OY",S4416="Two year","_TY")</f>
        <v>_MM</v>
      </c>
      <c r="U4416" s="10" t="s">
        <v>24</v>
      </c>
      <c r="V4416" s="10" t="s">
        <v>32</v>
      </c>
      <c r="W4416" s="10">
        <v>20.75</v>
      </c>
      <c r="X4416" s="10">
        <v>452.2</v>
      </c>
      <c r="Y4416" s="10" t="s">
        <v>24</v>
      </c>
      <c r="Z4416" s="11">
        <f t="shared" si="343"/>
        <v>0</v>
      </c>
      <c r="AA4416" s="11" t="str">
        <f t="shared" si="344"/>
        <v>J_16AY+_NotUsing_MM</v>
      </c>
    </row>
    <row r="4417" spans="1:27">
      <c r="A4417" s="10" t="s">
        <v>4452</v>
      </c>
      <c r="B4417" s="10" t="s">
        <v>30</v>
      </c>
      <c r="C4417" s="10">
        <v>0</v>
      </c>
      <c r="D4417" s="11" t="str">
        <f t="shared" si="340"/>
        <v>J</v>
      </c>
      <c r="E4417" s="10" t="s">
        <v>23</v>
      </c>
      <c r="F4417" s="10" t="s">
        <v>24</v>
      </c>
      <c r="G4417" s="10">
        <v>66</v>
      </c>
      <c r="H4417" s="11" t="str">
        <f t="shared" si="341"/>
        <v>_16AY+</v>
      </c>
      <c r="I4417" s="10" t="s">
        <v>23</v>
      </c>
      <c r="J4417" s="10" t="s">
        <v>23</v>
      </c>
      <c r="K4417" s="10" t="s">
        <v>26</v>
      </c>
      <c r="L4417" s="10" t="s">
        <v>23</v>
      </c>
      <c r="M4417" s="10" t="s">
        <v>23</v>
      </c>
      <c r="N4417" s="10" t="s">
        <v>23</v>
      </c>
      <c r="O4417" s="10" t="s">
        <v>24</v>
      </c>
      <c r="P4417" s="11" t="str">
        <f t="shared" si="342"/>
        <v>_Using</v>
      </c>
      <c r="Q4417" s="10" t="s">
        <v>24</v>
      </c>
      <c r="R4417" s="10" t="s">
        <v>24</v>
      </c>
      <c r="S4417" s="10" t="s">
        <v>47</v>
      </c>
      <c r="T4417" s="11" t="str" cm="1">
        <f t="array" ref="T4417">_xlfn.IFS(S4417="Month-to-month","_MM",S4417="One year","_OY",S4417="Two year","_TY")</f>
        <v>_TY</v>
      </c>
      <c r="U4417" s="10" t="s">
        <v>23</v>
      </c>
      <c r="V4417" s="10" t="s">
        <v>40</v>
      </c>
      <c r="W4417" s="10">
        <v>66.099999999999994</v>
      </c>
      <c r="X4417" s="10">
        <v>4428.45</v>
      </c>
      <c r="Y4417" s="10" t="s">
        <v>24</v>
      </c>
      <c r="Z4417" s="11">
        <f t="shared" si="343"/>
        <v>0</v>
      </c>
      <c r="AA4417" s="11" t="str">
        <f t="shared" si="344"/>
        <v>J_16AY+_Using_TY</v>
      </c>
    </row>
    <row r="4418" spans="1:27">
      <c r="A4418" s="10" t="s">
        <v>4453</v>
      </c>
      <c r="B4418" s="10" t="s">
        <v>22</v>
      </c>
      <c r="C4418" s="10">
        <v>0</v>
      </c>
      <c r="D4418" s="11" t="str">
        <f t="shared" si="340"/>
        <v>J</v>
      </c>
      <c r="E4418" s="10" t="s">
        <v>23</v>
      </c>
      <c r="F4418" s="10" t="s">
        <v>24</v>
      </c>
      <c r="G4418" s="10">
        <v>17</v>
      </c>
      <c r="H4418" s="11" t="str">
        <f t="shared" si="341"/>
        <v>_16AY+</v>
      </c>
      <c r="I4418" s="10" t="s">
        <v>23</v>
      </c>
      <c r="J4418" s="10" t="s">
        <v>23</v>
      </c>
      <c r="K4418" s="10" t="s">
        <v>26</v>
      </c>
      <c r="L4418" s="10" t="s">
        <v>24</v>
      </c>
      <c r="M4418" s="10" t="s">
        <v>23</v>
      </c>
      <c r="N4418" s="10" t="s">
        <v>24</v>
      </c>
      <c r="O4418" s="10" t="s">
        <v>24</v>
      </c>
      <c r="P4418" s="11" t="str">
        <f t="shared" si="342"/>
        <v>_Using</v>
      </c>
      <c r="Q4418" s="10" t="s">
        <v>23</v>
      </c>
      <c r="R4418" s="10" t="s">
        <v>23</v>
      </c>
      <c r="S4418" s="10" t="s">
        <v>27</v>
      </c>
      <c r="T4418" s="11" t="str" cm="1">
        <f t="array" ref="T4418">_xlfn.IFS(S4418="Month-to-month","_MM",S4418="One year","_OY",S4418="Two year","_TY")</f>
        <v>_MM</v>
      </c>
      <c r="U4418" s="10" t="s">
        <v>23</v>
      </c>
      <c r="V4418" s="10" t="s">
        <v>35</v>
      </c>
      <c r="W4418" s="10">
        <v>75.400000000000006</v>
      </c>
      <c r="X4418" s="10">
        <v>1322.55</v>
      </c>
      <c r="Y4418" s="10" t="s">
        <v>24</v>
      </c>
      <c r="Z4418" s="11">
        <f t="shared" si="343"/>
        <v>0</v>
      </c>
      <c r="AA4418" s="11" t="str">
        <f t="shared" si="344"/>
        <v>J_16AY+_Using_MM</v>
      </c>
    </row>
    <row r="4419" spans="1:27">
      <c r="A4419" s="10" t="s">
        <v>4454</v>
      </c>
      <c r="B4419" s="10" t="s">
        <v>30</v>
      </c>
      <c r="C4419" s="10">
        <v>0</v>
      </c>
      <c r="D4419" s="11" t="str">
        <f t="shared" ref="D4419:D4482" si="345">IF(C4419=0,"J","S")</f>
        <v>J</v>
      </c>
      <c r="E4419" s="10" t="s">
        <v>24</v>
      </c>
      <c r="F4419" s="10" t="s">
        <v>23</v>
      </c>
      <c r="G4419" s="10">
        <v>1</v>
      </c>
      <c r="H4419" s="11" t="str">
        <f t="shared" ref="H4419:H4482" si="346">IF(G4419&lt;7,"_6AY",IF(G4419&lt;17,"_16AY","_16AY+"))</f>
        <v>_6AY</v>
      </c>
      <c r="I4419" s="10" t="s">
        <v>23</v>
      </c>
      <c r="J4419" s="10" t="s">
        <v>24</v>
      </c>
      <c r="K4419" s="10" t="s">
        <v>37</v>
      </c>
      <c r="L4419" s="10" t="s">
        <v>24</v>
      </c>
      <c r="M4419" s="10" t="s">
        <v>24</v>
      </c>
      <c r="N4419" s="10" t="s">
        <v>24</v>
      </c>
      <c r="O4419" s="10" t="s">
        <v>24</v>
      </c>
      <c r="P4419" s="11" t="str">
        <f t="shared" ref="P4419:P4482" si="347">IF(COUNTIF(L4419:O4419,"Yes")&gt;0,"_Using","_NotUsing")</f>
        <v>_NotUsing</v>
      </c>
      <c r="Q4419" s="10" t="s">
        <v>24</v>
      </c>
      <c r="R4419" s="10" t="s">
        <v>24</v>
      </c>
      <c r="S4419" s="10" t="s">
        <v>27</v>
      </c>
      <c r="T4419" s="11" t="str" cm="1">
        <f t="array" ref="T4419">_xlfn.IFS(S4419="Month-to-month","_MM",S4419="One year","_OY",S4419="Two year","_TY")</f>
        <v>_MM</v>
      </c>
      <c r="U4419" s="10" t="s">
        <v>23</v>
      </c>
      <c r="V4419" s="10" t="s">
        <v>32</v>
      </c>
      <c r="W4419" s="10">
        <v>70.45</v>
      </c>
      <c r="X4419" s="10">
        <v>70.45</v>
      </c>
      <c r="Y4419" s="10" t="s">
        <v>23</v>
      </c>
      <c r="Z4419" s="11">
        <f t="shared" ref="Z4419:Z4482" si="348">IF(Y4419="No",0,1)</f>
        <v>1</v>
      </c>
      <c r="AA4419" s="11" t="str">
        <f t="shared" ref="AA4419:AA4482" si="349">D4419&amp;H4419&amp;P4419&amp;T4419</f>
        <v>J_6AY_NotUsing_MM</v>
      </c>
    </row>
    <row r="4420" spans="1:27">
      <c r="A4420" s="10" t="s">
        <v>4455</v>
      </c>
      <c r="B4420" s="10" t="s">
        <v>30</v>
      </c>
      <c r="C4420" s="10">
        <v>0</v>
      </c>
      <c r="D4420" s="11" t="str">
        <f t="shared" si="345"/>
        <v>J</v>
      </c>
      <c r="E4420" s="10" t="s">
        <v>23</v>
      </c>
      <c r="F4420" s="10" t="s">
        <v>24</v>
      </c>
      <c r="G4420" s="10">
        <v>58</v>
      </c>
      <c r="H4420" s="11" t="str">
        <f t="shared" si="346"/>
        <v>_16AY+</v>
      </c>
      <c r="I4420" s="10" t="s">
        <v>23</v>
      </c>
      <c r="J4420" s="10" t="s">
        <v>24</v>
      </c>
      <c r="K4420" s="10" t="s">
        <v>26</v>
      </c>
      <c r="L4420" s="10" t="s">
        <v>23</v>
      </c>
      <c r="M4420" s="10" t="s">
        <v>23</v>
      </c>
      <c r="N4420" s="10" t="s">
        <v>23</v>
      </c>
      <c r="O4420" s="10" t="s">
        <v>24</v>
      </c>
      <c r="P4420" s="11" t="str">
        <f t="shared" si="347"/>
        <v>_Using</v>
      </c>
      <c r="Q4420" s="10" t="s">
        <v>24</v>
      </c>
      <c r="R4420" s="10" t="s">
        <v>24</v>
      </c>
      <c r="S4420" s="10" t="s">
        <v>31</v>
      </c>
      <c r="T4420" s="11" t="str" cm="1">
        <f t="array" ref="T4420">_xlfn.IFS(S4420="Month-to-month","_MM",S4420="One year","_OY",S4420="Two year","_TY")</f>
        <v>_OY</v>
      </c>
      <c r="U4420" s="10" t="s">
        <v>24</v>
      </c>
      <c r="V4420" s="10" t="s">
        <v>40</v>
      </c>
      <c r="W4420" s="10">
        <v>60.3</v>
      </c>
      <c r="X4420" s="10">
        <v>3563.8</v>
      </c>
      <c r="Y4420" s="10" t="s">
        <v>23</v>
      </c>
      <c r="Z4420" s="11">
        <f t="shared" si="348"/>
        <v>1</v>
      </c>
      <c r="AA4420" s="11" t="str">
        <f t="shared" si="349"/>
        <v>J_16AY+_Using_OY</v>
      </c>
    </row>
    <row r="4421" spans="1:27">
      <c r="A4421" s="10" t="s">
        <v>4456</v>
      </c>
      <c r="B4421" s="10" t="s">
        <v>22</v>
      </c>
      <c r="C4421" s="10">
        <v>0</v>
      </c>
      <c r="D4421" s="11" t="str">
        <f t="shared" si="345"/>
        <v>J</v>
      </c>
      <c r="E4421" s="10" t="s">
        <v>23</v>
      </c>
      <c r="F4421" s="10" t="s">
        <v>23</v>
      </c>
      <c r="G4421" s="10">
        <v>8</v>
      </c>
      <c r="H4421" s="11" t="str">
        <f t="shared" si="346"/>
        <v>_16AY</v>
      </c>
      <c r="I4421" s="10" t="s">
        <v>23</v>
      </c>
      <c r="J4421" s="10" t="s">
        <v>24</v>
      </c>
      <c r="K4421" s="10" t="s">
        <v>24</v>
      </c>
      <c r="L4421" s="10" t="s">
        <v>46</v>
      </c>
      <c r="M4421" s="10" t="s">
        <v>46</v>
      </c>
      <c r="N4421" s="10" t="s">
        <v>46</v>
      </c>
      <c r="O4421" s="10" t="s">
        <v>46</v>
      </c>
      <c r="P4421" s="11" t="str">
        <f t="shared" si="347"/>
        <v>_NotUsing</v>
      </c>
      <c r="Q4421" s="10" t="s">
        <v>46</v>
      </c>
      <c r="R4421" s="10" t="s">
        <v>46</v>
      </c>
      <c r="S4421" s="10" t="s">
        <v>27</v>
      </c>
      <c r="T4421" s="11" t="str" cm="1">
        <f t="array" ref="T4421">_xlfn.IFS(S4421="Month-to-month","_MM",S4421="One year","_OY",S4421="Two year","_TY")</f>
        <v>_MM</v>
      </c>
      <c r="U4421" s="10" t="s">
        <v>24</v>
      </c>
      <c r="V4421" s="10" t="s">
        <v>40</v>
      </c>
      <c r="W4421" s="10">
        <v>21.05</v>
      </c>
      <c r="X4421" s="10">
        <v>139.75</v>
      </c>
      <c r="Y4421" s="10" t="s">
        <v>24</v>
      </c>
      <c r="Z4421" s="11">
        <f t="shared" si="348"/>
        <v>0</v>
      </c>
      <c r="AA4421" s="11" t="str">
        <f t="shared" si="349"/>
        <v>J_16AY_NotUsing_MM</v>
      </c>
    </row>
    <row r="4422" spans="1:27">
      <c r="A4422" s="10" t="s">
        <v>4457</v>
      </c>
      <c r="B4422" s="10" t="s">
        <v>30</v>
      </c>
      <c r="C4422" s="10">
        <v>0</v>
      </c>
      <c r="D4422" s="11" t="str">
        <f t="shared" si="345"/>
        <v>J</v>
      </c>
      <c r="E4422" s="10" t="s">
        <v>24</v>
      </c>
      <c r="F4422" s="10" t="s">
        <v>24</v>
      </c>
      <c r="G4422" s="10">
        <v>27</v>
      </c>
      <c r="H4422" s="11" t="str">
        <f t="shared" si="346"/>
        <v>_16AY+</v>
      </c>
      <c r="I4422" s="10" t="s">
        <v>23</v>
      </c>
      <c r="J4422" s="10" t="s">
        <v>24</v>
      </c>
      <c r="K4422" s="10" t="s">
        <v>26</v>
      </c>
      <c r="L4422" s="10" t="s">
        <v>23</v>
      </c>
      <c r="M4422" s="10" t="s">
        <v>24</v>
      </c>
      <c r="N4422" s="10" t="s">
        <v>23</v>
      </c>
      <c r="O4422" s="10" t="s">
        <v>23</v>
      </c>
      <c r="P4422" s="11" t="str">
        <f t="shared" si="347"/>
        <v>_Using</v>
      </c>
      <c r="Q4422" s="10" t="s">
        <v>23</v>
      </c>
      <c r="R4422" s="10" t="s">
        <v>24</v>
      </c>
      <c r="S4422" s="10" t="s">
        <v>31</v>
      </c>
      <c r="T4422" s="11" t="str" cm="1">
        <f t="array" ref="T4422">_xlfn.IFS(S4422="Month-to-month","_MM",S4422="One year","_OY",S4422="Two year","_TY")</f>
        <v>_OY</v>
      </c>
      <c r="U4422" s="10" t="s">
        <v>24</v>
      </c>
      <c r="V4422" s="10" t="s">
        <v>40</v>
      </c>
      <c r="W4422" s="10">
        <v>69.349999999999994</v>
      </c>
      <c r="X4422" s="10">
        <v>1927.3</v>
      </c>
      <c r="Y4422" s="10" t="s">
        <v>24</v>
      </c>
      <c r="Z4422" s="11">
        <f t="shared" si="348"/>
        <v>0</v>
      </c>
      <c r="AA4422" s="11" t="str">
        <f t="shared" si="349"/>
        <v>J_16AY+_Using_OY</v>
      </c>
    </row>
    <row r="4423" spans="1:27">
      <c r="A4423" s="10" t="s">
        <v>4458</v>
      </c>
      <c r="B4423" s="10" t="s">
        <v>30</v>
      </c>
      <c r="C4423" s="10">
        <v>0</v>
      </c>
      <c r="D4423" s="11" t="str">
        <f t="shared" si="345"/>
        <v>J</v>
      </c>
      <c r="E4423" s="10" t="s">
        <v>23</v>
      </c>
      <c r="F4423" s="10" t="s">
        <v>24</v>
      </c>
      <c r="G4423" s="10">
        <v>34</v>
      </c>
      <c r="H4423" s="11" t="str">
        <f t="shared" si="346"/>
        <v>_16AY+</v>
      </c>
      <c r="I4423" s="10" t="s">
        <v>23</v>
      </c>
      <c r="J4423" s="10" t="s">
        <v>23</v>
      </c>
      <c r="K4423" s="10" t="s">
        <v>37</v>
      </c>
      <c r="L4423" s="10" t="s">
        <v>24</v>
      </c>
      <c r="M4423" s="10" t="s">
        <v>23</v>
      </c>
      <c r="N4423" s="10" t="s">
        <v>24</v>
      </c>
      <c r="O4423" s="10" t="s">
        <v>24</v>
      </c>
      <c r="P4423" s="11" t="str">
        <f t="shared" si="347"/>
        <v>_Using</v>
      </c>
      <c r="Q4423" s="10" t="s">
        <v>24</v>
      </c>
      <c r="R4423" s="10" t="s">
        <v>23</v>
      </c>
      <c r="S4423" s="10" t="s">
        <v>27</v>
      </c>
      <c r="T4423" s="11" t="str" cm="1">
        <f t="array" ref="T4423">_xlfn.IFS(S4423="Month-to-month","_MM",S4423="One year","_OY",S4423="Two year","_TY")</f>
        <v>_MM</v>
      </c>
      <c r="U4423" s="10" t="s">
        <v>24</v>
      </c>
      <c r="V4423" s="10" t="s">
        <v>32</v>
      </c>
      <c r="W4423" s="10">
        <v>88.85</v>
      </c>
      <c r="X4423" s="10">
        <v>3000.25</v>
      </c>
      <c r="Y4423" s="10" t="s">
        <v>24</v>
      </c>
      <c r="Z4423" s="11">
        <f t="shared" si="348"/>
        <v>0</v>
      </c>
      <c r="AA4423" s="11" t="str">
        <f t="shared" si="349"/>
        <v>J_16AY+_Using_MM</v>
      </c>
    </row>
    <row r="4424" spans="1:27">
      <c r="A4424" s="10" t="s">
        <v>4459</v>
      </c>
      <c r="B4424" s="10" t="s">
        <v>30</v>
      </c>
      <c r="C4424" s="10">
        <v>0</v>
      </c>
      <c r="D4424" s="11" t="str">
        <f t="shared" si="345"/>
        <v>J</v>
      </c>
      <c r="E4424" s="10" t="s">
        <v>24</v>
      </c>
      <c r="F4424" s="10" t="s">
        <v>24</v>
      </c>
      <c r="G4424" s="10">
        <v>30</v>
      </c>
      <c r="H4424" s="11" t="str">
        <f t="shared" si="346"/>
        <v>_16AY+</v>
      </c>
      <c r="I4424" s="10" t="s">
        <v>23</v>
      </c>
      <c r="J4424" s="10" t="s">
        <v>24</v>
      </c>
      <c r="K4424" s="10" t="s">
        <v>37</v>
      </c>
      <c r="L4424" s="10" t="s">
        <v>24</v>
      </c>
      <c r="M4424" s="10" t="s">
        <v>23</v>
      </c>
      <c r="N4424" s="10" t="s">
        <v>24</v>
      </c>
      <c r="O4424" s="10" t="s">
        <v>24</v>
      </c>
      <c r="P4424" s="11" t="str">
        <f t="shared" si="347"/>
        <v>_Using</v>
      </c>
      <c r="Q4424" s="10" t="s">
        <v>23</v>
      </c>
      <c r="R4424" s="10" t="s">
        <v>23</v>
      </c>
      <c r="S4424" s="10" t="s">
        <v>31</v>
      </c>
      <c r="T4424" s="11" t="str" cm="1">
        <f t="array" ref="T4424">_xlfn.IFS(S4424="Month-to-month","_MM",S4424="One year","_OY",S4424="Two year","_TY")</f>
        <v>_OY</v>
      </c>
      <c r="U4424" s="10" t="s">
        <v>23</v>
      </c>
      <c r="V4424" s="10" t="s">
        <v>35</v>
      </c>
      <c r="W4424" s="10">
        <v>97</v>
      </c>
      <c r="X4424" s="10">
        <v>3021.3</v>
      </c>
      <c r="Y4424" s="10" t="s">
        <v>24</v>
      </c>
      <c r="Z4424" s="11">
        <f t="shared" si="348"/>
        <v>0</v>
      </c>
      <c r="AA4424" s="11" t="str">
        <f t="shared" si="349"/>
        <v>J_16AY+_Using_OY</v>
      </c>
    </row>
    <row r="4425" spans="1:27">
      <c r="A4425" s="10" t="s">
        <v>4460</v>
      </c>
      <c r="B4425" s="10" t="s">
        <v>30</v>
      </c>
      <c r="C4425" s="10">
        <v>0</v>
      </c>
      <c r="D4425" s="11" t="str">
        <f t="shared" si="345"/>
        <v>J</v>
      </c>
      <c r="E4425" s="10" t="s">
        <v>24</v>
      </c>
      <c r="F4425" s="10" t="s">
        <v>24</v>
      </c>
      <c r="G4425" s="10">
        <v>33</v>
      </c>
      <c r="H4425" s="11" t="str">
        <f t="shared" si="346"/>
        <v>_16AY+</v>
      </c>
      <c r="I4425" s="10" t="s">
        <v>23</v>
      </c>
      <c r="J4425" s="10" t="s">
        <v>24</v>
      </c>
      <c r="K4425" s="10" t="s">
        <v>26</v>
      </c>
      <c r="L4425" s="10" t="s">
        <v>24</v>
      </c>
      <c r="M4425" s="10" t="s">
        <v>23</v>
      </c>
      <c r="N4425" s="10" t="s">
        <v>23</v>
      </c>
      <c r="O4425" s="10" t="s">
        <v>24</v>
      </c>
      <c r="P4425" s="11" t="str">
        <f t="shared" si="347"/>
        <v>_Using</v>
      </c>
      <c r="Q4425" s="10" t="s">
        <v>23</v>
      </c>
      <c r="R4425" s="10" t="s">
        <v>24</v>
      </c>
      <c r="S4425" s="10" t="s">
        <v>27</v>
      </c>
      <c r="T4425" s="11" t="str" cm="1">
        <f t="array" ref="T4425">_xlfn.IFS(S4425="Month-to-month","_MM",S4425="One year","_OY",S4425="Two year","_TY")</f>
        <v>_MM</v>
      </c>
      <c r="U4425" s="10" t="s">
        <v>23</v>
      </c>
      <c r="V4425" s="10" t="s">
        <v>40</v>
      </c>
      <c r="W4425" s="10">
        <v>66.400000000000006</v>
      </c>
      <c r="X4425" s="10">
        <v>2245.4</v>
      </c>
      <c r="Y4425" s="10" t="s">
        <v>24</v>
      </c>
      <c r="Z4425" s="11">
        <f t="shared" si="348"/>
        <v>0</v>
      </c>
      <c r="AA4425" s="11" t="str">
        <f t="shared" si="349"/>
        <v>J_16AY+_Using_MM</v>
      </c>
    </row>
    <row r="4426" spans="1:27">
      <c r="A4426" s="10" t="s">
        <v>4461</v>
      </c>
      <c r="B4426" s="10" t="s">
        <v>30</v>
      </c>
      <c r="C4426" s="10">
        <v>0</v>
      </c>
      <c r="D4426" s="11" t="str">
        <f t="shared" si="345"/>
        <v>J</v>
      </c>
      <c r="E4426" s="10" t="s">
        <v>24</v>
      </c>
      <c r="F4426" s="10" t="s">
        <v>23</v>
      </c>
      <c r="G4426" s="10">
        <v>1</v>
      </c>
      <c r="H4426" s="11" t="str">
        <f t="shared" si="346"/>
        <v>_6AY</v>
      </c>
      <c r="I4426" s="10" t="s">
        <v>24</v>
      </c>
      <c r="J4426" s="10" t="s">
        <v>25</v>
      </c>
      <c r="K4426" s="10" t="s">
        <v>26</v>
      </c>
      <c r="L4426" s="10" t="s">
        <v>24</v>
      </c>
      <c r="M4426" s="10" t="s">
        <v>24</v>
      </c>
      <c r="N4426" s="10" t="s">
        <v>24</v>
      </c>
      <c r="O4426" s="10" t="s">
        <v>24</v>
      </c>
      <c r="P4426" s="11" t="str">
        <f t="shared" si="347"/>
        <v>_NotUsing</v>
      </c>
      <c r="Q4426" s="10" t="s">
        <v>24</v>
      </c>
      <c r="R4426" s="10" t="s">
        <v>24</v>
      </c>
      <c r="S4426" s="10" t="s">
        <v>27</v>
      </c>
      <c r="T4426" s="11" t="str" cm="1">
        <f t="array" ref="T4426">_xlfn.IFS(S4426="Month-to-month","_MM",S4426="One year","_OY",S4426="Two year","_TY")</f>
        <v>_MM</v>
      </c>
      <c r="U4426" s="10" t="s">
        <v>24</v>
      </c>
      <c r="V4426" s="10" t="s">
        <v>28</v>
      </c>
      <c r="W4426" s="10">
        <v>24.75</v>
      </c>
      <c r="X4426" s="10">
        <v>24.75</v>
      </c>
      <c r="Y4426" s="10" t="s">
        <v>23</v>
      </c>
      <c r="Z4426" s="11">
        <f t="shared" si="348"/>
        <v>1</v>
      </c>
      <c r="AA4426" s="11" t="str">
        <f t="shared" si="349"/>
        <v>J_6AY_NotUsing_MM</v>
      </c>
    </row>
    <row r="4427" spans="1:27">
      <c r="A4427" s="10" t="s">
        <v>4462</v>
      </c>
      <c r="B4427" s="10" t="s">
        <v>30</v>
      </c>
      <c r="C4427" s="10">
        <v>0</v>
      </c>
      <c r="D4427" s="11" t="str">
        <f t="shared" si="345"/>
        <v>J</v>
      </c>
      <c r="E4427" s="10" t="s">
        <v>23</v>
      </c>
      <c r="F4427" s="10" t="s">
        <v>23</v>
      </c>
      <c r="G4427" s="10">
        <v>14</v>
      </c>
      <c r="H4427" s="11" t="str">
        <f t="shared" si="346"/>
        <v>_16AY</v>
      </c>
      <c r="I4427" s="10" t="s">
        <v>23</v>
      </c>
      <c r="J4427" s="10" t="s">
        <v>23</v>
      </c>
      <c r="K4427" s="10" t="s">
        <v>26</v>
      </c>
      <c r="L4427" s="10" t="s">
        <v>23</v>
      </c>
      <c r="M4427" s="10" t="s">
        <v>23</v>
      </c>
      <c r="N4427" s="10" t="s">
        <v>24</v>
      </c>
      <c r="O4427" s="10" t="s">
        <v>24</v>
      </c>
      <c r="P4427" s="11" t="str">
        <f t="shared" si="347"/>
        <v>_Using</v>
      </c>
      <c r="Q4427" s="10" t="s">
        <v>24</v>
      </c>
      <c r="R4427" s="10" t="s">
        <v>23</v>
      </c>
      <c r="S4427" s="10" t="s">
        <v>27</v>
      </c>
      <c r="T4427" s="11" t="str" cm="1">
        <f t="array" ref="T4427">_xlfn.IFS(S4427="Month-to-month","_MM",S4427="One year","_OY",S4427="Two year","_TY")</f>
        <v>_MM</v>
      </c>
      <c r="U4427" s="10" t="s">
        <v>24</v>
      </c>
      <c r="V4427" s="10" t="s">
        <v>32</v>
      </c>
      <c r="W4427" s="10">
        <v>69.2</v>
      </c>
      <c r="X4427" s="10">
        <v>944.65</v>
      </c>
      <c r="Y4427" s="10" t="s">
        <v>24</v>
      </c>
      <c r="Z4427" s="11">
        <f t="shared" si="348"/>
        <v>0</v>
      </c>
      <c r="AA4427" s="11" t="str">
        <f t="shared" si="349"/>
        <v>J_16AY_Using_MM</v>
      </c>
    </row>
    <row r="4428" spans="1:27">
      <c r="A4428" s="10" t="s">
        <v>4463</v>
      </c>
      <c r="B4428" s="10" t="s">
        <v>22</v>
      </c>
      <c r="C4428" s="10">
        <v>0</v>
      </c>
      <c r="D4428" s="11" t="str">
        <f t="shared" si="345"/>
        <v>J</v>
      </c>
      <c r="E4428" s="10" t="s">
        <v>24</v>
      </c>
      <c r="F4428" s="10" t="s">
        <v>23</v>
      </c>
      <c r="G4428" s="10">
        <v>16</v>
      </c>
      <c r="H4428" s="11" t="str">
        <f t="shared" si="346"/>
        <v>_16AY</v>
      </c>
      <c r="I4428" s="10" t="s">
        <v>23</v>
      </c>
      <c r="J4428" s="10" t="s">
        <v>23</v>
      </c>
      <c r="K4428" s="10" t="s">
        <v>37</v>
      </c>
      <c r="L4428" s="10" t="s">
        <v>24</v>
      </c>
      <c r="M4428" s="10" t="s">
        <v>24</v>
      </c>
      <c r="N4428" s="10" t="s">
        <v>24</v>
      </c>
      <c r="O4428" s="10" t="s">
        <v>23</v>
      </c>
      <c r="P4428" s="11" t="str">
        <f t="shared" si="347"/>
        <v>_Using</v>
      </c>
      <c r="Q4428" s="10" t="s">
        <v>24</v>
      </c>
      <c r="R4428" s="10" t="s">
        <v>24</v>
      </c>
      <c r="S4428" s="10" t="s">
        <v>31</v>
      </c>
      <c r="T4428" s="11" t="str" cm="1">
        <f t="array" ref="T4428">_xlfn.IFS(S4428="Month-to-month","_MM",S4428="One year","_OY",S4428="Two year","_TY")</f>
        <v>_OY</v>
      </c>
      <c r="U4428" s="10" t="s">
        <v>23</v>
      </c>
      <c r="V4428" s="10" t="s">
        <v>40</v>
      </c>
      <c r="W4428" s="10">
        <v>79.5</v>
      </c>
      <c r="X4428" s="10">
        <v>1264.2</v>
      </c>
      <c r="Y4428" s="10" t="s">
        <v>24</v>
      </c>
      <c r="Z4428" s="11">
        <f t="shared" si="348"/>
        <v>0</v>
      </c>
      <c r="AA4428" s="11" t="str">
        <f t="shared" si="349"/>
        <v>J_16AY_Using_OY</v>
      </c>
    </row>
    <row r="4429" spans="1:27">
      <c r="A4429" s="10" t="s">
        <v>4464</v>
      </c>
      <c r="B4429" s="10" t="s">
        <v>22</v>
      </c>
      <c r="C4429" s="10">
        <v>0</v>
      </c>
      <c r="D4429" s="11" t="str">
        <f t="shared" si="345"/>
        <v>J</v>
      </c>
      <c r="E4429" s="10" t="s">
        <v>24</v>
      </c>
      <c r="F4429" s="10" t="s">
        <v>24</v>
      </c>
      <c r="G4429" s="10">
        <v>49</v>
      </c>
      <c r="H4429" s="11" t="str">
        <f t="shared" si="346"/>
        <v>_16AY+</v>
      </c>
      <c r="I4429" s="10" t="s">
        <v>23</v>
      </c>
      <c r="J4429" s="10" t="s">
        <v>24</v>
      </c>
      <c r="K4429" s="10" t="s">
        <v>37</v>
      </c>
      <c r="L4429" s="10" t="s">
        <v>24</v>
      </c>
      <c r="M4429" s="10" t="s">
        <v>24</v>
      </c>
      <c r="N4429" s="10" t="s">
        <v>23</v>
      </c>
      <c r="O4429" s="10" t="s">
        <v>23</v>
      </c>
      <c r="P4429" s="11" t="str">
        <f t="shared" si="347"/>
        <v>_Using</v>
      </c>
      <c r="Q4429" s="10" t="s">
        <v>23</v>
      </c>
      <c r="R4429" s="10" t="s">
        <v>23</v>
      </c>
      <c r="S4429" s="10" t="s">
        <v>47</v>
      </c>
      <c r="T4429" s="11" t="str" cm="1">
        <f t="array" ref="T4429">_xlfn.IFS(S4429="Month-to-month","_MM",S4429="One year","_OY",S4429="Two year","_TY")</f>
        <v>_TY</v>
      </c>
      <c r="U4429" s="10" t="s">
        <v>24</v>
      </c>
      <c r="V4429" s="10" t="s">
        <v>40</v>
      </c>
      <c r="W4429" s="10">
        <v>100.65</v>
      </c>
      <c r="X4429" s="10">
        <v>4917.75</v>
      </c>
      <c r="Y4429" s="10" t="s">
        <v>24</v>
      </c>
      <c r="Z4429" s="11">
        <f t="shared" si="348"/>
        <v>0</v>
      </c>
      <c r="AA4429" s="11" t="str">
        <f t="shared" si="349"/>
        <v>J_16AY+_Using_TY</v>
      </c>
    </row>
    <row r="4430" spans="1:27">
      <c r="A4430" s="10" t="s">
        <v>4465</v>
      </c>
      <c r="B4430" s="10" t="s">
        <v>30</v>
      </c>
      <c r="C4430" s="10">
        <v>0</v>
      </c>
      <c r="D4430" s="11" t="str">
        <f t="shared" si="345"/>
        <v>J</v>
      </c>
      <c r="E4430" s="10" t="s">
        <v>23</v>
      </c>
      <c r="F4430" s="10" t="s">
        <v>23</v>
      </c>
      <c r="G4430" s="10">
        <v>19</v>
      </c>
      <c r="H4430" s="11" t="str">
        <f t="shared" si="346"/>
        <v>_16AY+</v>
      </c>
      <c r="I4430" s="10" t="s">
        <v>23</v>
      </c>
      <c r="J4430" s="10" t="s">
        <v>23</v>
      </c>
      <c r="K4430" s="10" t="s">
        <v>37</v>
      </c>
      <c r="L4430" s="10" t="s">
        <v>24</v>
      </c>
      <c r="M4430" s="10" t="s">
        <v>24</v>
      </c>
      <c r="N4430" s="10" t="s">
        <v>23</v>
      </c>
      <c r="O4430" s="10" t="s">
        <v>23</v>
      </c>
      <c r="P4430" s="11" t="str">
        <f t="shared" si="347"/>
        <v>_Using</v>
      </c>
      <c r="Q4430" s="10" t="s">
        <v>23</v>
      </c>
      <c r="R4430" s="10" t="s">
        <v>23</v>
      </c>
      <c r="S4430" s="10" t="s">
        <v>27</v>
      </c>
      <c r="T4430" s="11" t="str" cm="1">
        <f t="array" ref="T4430">_xlfn.IFS(S4430="Month-to-month","_MM",S4430="One year","_OY",S4430="Two year","_TY")</f>
        <v>_MM</v>
      </c>
      <c r="U4430" s="10" t="s">
        <v>24</v>
      </c>
      <c r="V4430" s="10" t="s">
        <v>28</v>
      </c>
      <c r="W4430" s="10">
        <v>103.3</v>
      </c>
      <c r="X4430" s="10">
        <v>2012.7</v>
      </c>
      <c r="Y4430" s="10" t="s">
        <v>23</v>
      </c>
      <c r="Z4430" s="11">
        <f t="shared" si="348"/>
        <v>1</v>
      </c>
      <c r="AA4430" s="11" t="str">
        <f t="shared" si="349"/>
        <v>J_16AY+_Using_MM</v>
      </c>
    </row>
    <row r="4431" spans="1:27">
      <c r="A4431" s="10" t="s">
        <v>4466</v>
      </c>
      <c r="B4431" s="10" t="s">
        <v>22</v>
      </c>
      <c r="C4431" s="10">
        <v>0</v>
      </c>
      <c r="D4431" s="11" t="str">
        <f t="shared" si="345"/>
        <v>J</v>
      </c>
      <c r="E4431" s="10" t="s">
        <v>23</v>
      </c>
      <c r="F4431" s="10" t="s">
        <v>23</v>
      </c>
      <c r="G4431" s="10">
        <v>70</v>
      </c>
      <c r="H4431" s="11" t="str">
        <f t="shared" si="346"/>
        <v>_16AY+</v>
      </c>
      <c r="I4431" s="10" t="s">
        <v>23</v>
      </c>
      <c r="J4431" s="10" t="s">
        <v>23</v>
      </c>
      <c r="K4431" s="10" t="s">
        <v>26</v>
      </c>
      <c r="L4431" s="10" t="s">
        <v>23</v>
      </c>
      <c r="M4431" s="10" t="s">
        <v>23</v>
      </c>
      <c r="N4431" s="10" t="s">
        <v>23</v>
      </c>
      <c r="O4431" s="10" t="s">
        <v>23</v>
      </c>
      <c r="P4431" s="11" t="str">
        <f t="shared" si="347"/>
        <v>_Using</v>
      </c>
      <c r="Q4431" s="10" t="s">
        <v>23</v>
      </c>
      <c r="R4431" s="10" t="s">
        <v>24</v>
      </c>
      <c r="S4431" s="10" t="s">
        <v>47</v>
      </c>
      <c r="T4431" s="11" t="str" cm="1">
        <f t="array" ref="T4431">_xlfn.IFS(S4431="Month-to-month","_MM",S4431="One year","_OY",S4431="Two year","_TY")</f>
        <v>_TY</v>
      </c>
      <c r="U4431" s="10" t="s">
        <v>24</v>
      </c>
      <c r="V4431" s="10" t="s">
        <v>35</v>
      </c>
      <c r="W4431" s="10">
        <v>79.7</v>
      </c>
      <c r="X4431" s="10">
        <v>5743.3</v>
      </c>
      <c r="Y4431" s="10" t="s">
        <v>24</v>
      </c>
      <c r="Z4431" s="11">
        <f t="shared" si="348"/>
        <v>0</v>
      </c>
      <c r="AA4431" s="11" t="str">
        <f t="shared" si="349"/>
        <v>J_16AY+_Using_TY</v>
      </c>
    </row>
    <row r="4432" spans="1:27">
      <c r="A4432" s="10" t="s">
        <v>4467</v>
      </c>
      <c r="B4432" s="10" t="s">
        <v>22</v>
      </c>
      <c r="C4432" s="10">
        <v>0</v>
      </c>
      <c r="D4432" s="11" t="str">
        <f t="shared" si="345"/>
        <v>J</v>
      </c>
      <c r="E4432" s="10" t="s">
        <v>23</v>
      </c>
      <c r="F4432" s="10" t="s">
        <v>23</v>
      </c>
      <c r="G4432" s="10">
        <v>32</v>
      </c>
      <c r="H4432" s="11" t="str">
        <f t="shared" si="346"/>
        <v>_16AY+</v>
      </c>
      <c r="I4432" s="10" t="s">
        <v>23</v>
      </c>
      <c r="J4432" s="10" t="s">
        <v>24</v>
      </c>
      <c r="K4432" s="10" t="s">
        <v>26</v>
      </c>
      <c r="L4432" s="10" t="s">
        <v>23</v>
      </c>
      <c r="M4432" s="10" t="s">
        <v>23</v>
      </c>
      <c r="N4432" s="10" t="s">
        <v>24</v>
      </c>
      <c r="O4432" s="10" t="s">
        <v>23</v>
      </c>
      <c r="P4432" s="11" t="str">
        <f t="shared" si="347"/>
        <v>_Using</v>
      </c>
      <c r="Q4432" s="10" t="s">
        <v>24</v>
      </c>
      <c r="R4432" s="10" t="s">
        <v>24</v>
      </c>
      <c r="S4432" s="10" t="s">
        <v>27</v>
      </c>
      <c r="T4432" s="11" t="str" cm="1">
        <f t="array" ref="T4432">_xlfn.IFS(S4432="Month-to-month","_MM",S4432="One year","_OY",S4432="Two year","_TY")</f>
        <v>_MM</v>
      </c>
      <c r="U4432" s="10" t="s">
        <v>24</v>
      </c>
      <c r="V4432" s="10" t="s">
        <v>35</v>
      </c>
      <c r="W4432" s="10">
        <v>61.4</v>
      </c>
      <c r="X4432" s="10">
        <v>1864.65</v>
      </c>
      <c r="Y4432" s="10" t="s">
        <v>24</v>
      </c>
      <c r="Z4432" s="11">
        <f t="shared" si="348"/>
        <v>0</v>
      </c>
      <c r="AA4432" s="11" t="str">
        <f t="shared" si="349"/>
        <v>J_16AY+_Using_MM</v>
      </c>
    </row>
    <row r="4433" spans="1:27">
      <c r="A4433" s="10" t="s">
        <v>4468</v>
      </c>
      <c r="B4433" s="10" t="s">
        <v>22</v>
      </c>
      <c r="C4433" s="10">
        <v>0</v>
      </c>
      <c r="D4433" s="11" t="str">
        <f t="shared" si="345"/>
        <v>J</v>
      </c>
      <c r="E4433" s="10" t="s">
        <v>24</v>
      </c>
      <c r="F4433" s="10" t="s">
        <v>24</v>
      </c>
      <c r="G4433" s="10">
        <v>18</v>
      </c>
      <c r="H4433" s="11" t="str">
        <f t="shared" si="346"/>
        <v>_16AY+</v>
      </c>
      <c r="I4433" s="10" t="s">
        <v>23</v>
      </c>
      <c r="J4433" s="10" t="s">
        <v>24</v>
      </c>
      <c r="K4433" s="10" t="s">
        <v>37</v>
      </c>
      <c r="L4433" s="10" t="s">
        <v>24</v>
      </c>
      <c r="M4433" s="10" t="s">
        <v>24</v>
      </c>
      <c r="N4433" s="10" t="s">
        <v>24</v>
      </c>
      <c r="O4433" s="10" t="s">
        <v>24</v>
      </c>
      <c r="P4433" s="11" t="str">
        <f t="shared" si="347"/>
        <v>_NotUsing</v>
      </c>
      <c r="Q4433" s="10" t="s">
        <v>24</v>
      </c>
      <c r="R4433" s="10" t="s">
        <v>24</v>
      </c>
      <c r="S4433" s="10" t="s">
        <v>27</v>
      </c>
      <c r="T4433" s="11" t="str" cm="1">
        <f t="array" ref="T4433">_xlfn.IFS(S4433="Month-to-month","_MM",S4433="One year","_OY",S4433="Two year","_TY")</f>
        <v>_MM</v>
      </c>
      <c r="U4433" s="10" t="s">
        <v>23</v>
      </c>
      <c r="V4433" s="10" t="s">
        <v>28</v>
      </c>
      <c r="W4433" s="10">
        <v>69.8</v>
      </c>
      <c r="X4433" s="10">
        <v>1221.6500000000001</v>
      </c>
      <c r="Y4433" s="10" t="s">
        <v>24</v>
      </c>
      <c r="Z4433" s="11">
        <f t="shared" si="348"/>
        <v>0</v>
      </c>
      <c r="AA4433" s="11" t="str">
        <f t="shared" si="349"/>
        <v>J_16AY+_NotUsing_MM</v>
      </c>
    </row>
    <row r="4434" spans="1:27">
      <c r="A4434" s="10" t="s">
        <v>4469</v>
      </c>
      <c r="B4434" s="10" t="s">
        <v>30</v>
      </c>
      <c r="C4434" s="10">
        <v>0</v>
      </c>
      <c r="D4434" s="11" t="str">
        <f t="shared" si="345"/>
        <v>J</v>
      </c>
      <c r="E4434" s="10" t="s">
        <v>24</v>
      </c>
      <c r="F4434" s="10" t="s">
        <v>24</v>
      </c>
      <c r="G4434" s="10">
        <v>37</v>
      </c>
      <c r="H4434" s="11" t="str">
        <f t="shared" si="346"/>
        <v>_16AY+</v>
      </c>
      <c r="I4434" s="10" t="s">
        <v>24</v>
      </c>
      <c r="J4434" s="10" t="s">
        <v>25</v>
      </c>
      <c r="K4434" s="10" t="s">
        <v>26</v>
      </c>
      <c r="L4434" s="10" t="s">
        <v>23</v>
      </c>
      <c r="M4434" s="10" t="s">
        <v>23</v>
      </c>
      <c r="N4434" s="10" t="s">
        <v>24</v>
      </c>
      <c r="O4434" s="10" t="s">
        <v>23</v>
      </c>
      <c r="P4434" s="11" t="str">
        <f t="shared" si="347"/>
        <v>_Using</v>
      </c>
      <c r="Q4434" s="10" t="s">
        <v>24</v>
      </c>
      <c r="R4434" s="10" t="s">
        <v>24</v>
      </c>
      <c r="S4434" s="10" t="s">
        <v>47</v>
      </c>
      <c r="T4434" s="11" t="str" cm="1">
        <f t="array" ref="T4434">_xlfn.IFS(S4434="Month-to-month","_MM",S4434="One year","_OY",S4434="Two year","_TY")</f>
        <v>_TY</v>
      </c>
      <c r="U4434" s="10" t="s">
        <v>23</v>
      </c>
      <c r="V4434" s="10" t="s">
        <v>32</v>
      </c>
      <c r="W4434" s="10">
        <v>40.549999999999997</v>
      </c>
      <c r="X4434" s="10">
        <v>1390.85</v>
      </c>
      <c r="Y4434" s="10" t="s">
        <v>24</v>
      </c>
      <c r="Z4434" s="11">
        <f t="shared" si="348"/>
        <v>0</v>
      </c>
      <c r="AA4434" s="11" t="str">
        <f t="shared" si="349"/>
        <v>J_16AY+_Using_TY</v>
      </c>
    </row>
    <row r="4435" spans="1:27">
      <c r="A4435" s="10" t="s">
        <v>4470</v>
      </c>
      <c r="B4435" s="10" t="s">
        <v>22</v>
      </c>
      <c r="C4435" s="10">
        <v>0</v>
      </c>
      <c r="D4435" s="11" t="str">
        <f t="shared" si="345"/>
        <v>J</v>
      </c>
      <c r="E4435" s="10" t="s">
        <v>24</v>
      </c>
      <c r="F4435" s="10" t="s">
        <v>24</v>
      </c>
      <c r="G4435" s="10">
        <v>4</v>
      </c>
      <c r="H4435" s="11" t="str">
        <f t="shared" si="346"/>
        <v>_6AY</v>
      </c>
      <c r="I4435" s="10" t="s">
        <v>23</v>
      </c>
      <c r="J4435" s="10" t="s">
        <v>23</v>
      </c>
      <c r="K4435" s="10" t="s">
        <v>37</v>
      </c>
      <c r="L4435" s="10" t="s">
        <v>24</v>
      </c>
      <c r="M4435" s="10" t="s">
        <v>24</v>
      </c>
      <c r="N4435" s="10" t="s">
        <v>24</v>
      </c>
      <c r="O4435" s="10" t="s">
        <v>24</v>
      </c>
      <c r="P4435" s="11" t="str">
        <f t="shared" si="347"/>
        <v>_NotUsing</v>
      </c>
      <c r="Q4435" s="10" t="s">
        <v>24</v>
      </c>
      <c r="R4435" s="10" t="s">
        <v>24</v>
      </c>
      <c r="S4435" s="10" t="s">
        <v>27</v>
      </c>
      <c r="T4435" s="11" t="str" cm="1">
        <f t="array" ref="T4435">_xlfn.IFS(S4435="Month-to-month","_MM",S4435="One year","_OY",S4435="Two year","_TY")</f>
        <v>_MM</v>
      </c>
      <c r="U4435" s="10" t="s">
        <v>23</v>
      </c>
      <c r="V4435" s="10" t="s">
        <v>28</v>
      </c>
      <c r="W4435" s="10">
        <v>75.650000000000006</v>
      </c>
      <c r="X4435" s="10">
        <v>302.35000000000002</v>
      </c>
      <c r="Y4435" s="10" t="s">
        <v>24</v>
      </c>
      <c r="Z4435" s="11">
        <f t="shared" si="348"/>
        <v>0</v>
      </c>
      <c r="AA4435" s="11" t="str">
        <f t="shared" si="349"/>
        <v>J_6AY_NotUsing_MM</v>
      </c>
    </row>
    <row r="4436" spans="1:27">
      <c r="A4436" s="10" t="s">
        <v>4471</v>
      </c>
      <c r="B4436" s="10" t="s">
        <v>22</v>
      </c>
      <c r="C4436" s="10">
        <v>0</v>
      </c>
      <c r="D4436" s="11" t="str">
        <f t="shared" si="345"/>
        <v>J</v>
      </c>
      <c r="E4436" s="10" t="s">
        <v>23</v>
      </c>
      <c r="F4436" s="10" t="s">
        <v>24</v>
      </c>
      <c r="G4436" s="10">
        <v>16</v>
      </c>
      <c r="H4436" s="11" t="str">
        <f t="shared" si="346"/>
        <v>_16AY</v>
      </c>
      <c r="I4436" s="10" t="s">
        <v>23</v>
      </c>
      <c r="J4436" s="10" t="s">
        <v>23</v>
      </c>
      <c r="K4436" s="10" t="s">
        <v>37</v>
      </c>
      <c r="L4436" s="10" t="s">
        <v>23</v>
      </c>
      <c r="M4436" s="10" t="s">
        <v>23</v>
      </c>
      <c r="N4436" s="10" t="s">
        <v>23</v>
      </c>
      <c r="O4436" s="10" t="s">
        <v>24</v>
      </c>
      <c r="P4436" s="11" t="str">
        <f t="shared" si="347"/>
        <v>_Using</v>
      </c>
      <c r="Q4436" s="10" t="s">
        <v>24</v>
      </c>
      <c r="R4436" s="10" t="s">
        <v>24</v>
      </c>
      <c r="S4436" s="10" t="s">
        <v>27</v>
      </c>
      <c r="T4436" s="11" t="str" cm="1">
        <f t="array" ref="T4436">_xlfn.IFS(S4436="Month-to-month","_MM",S4436="One year","_OY",S4436="Two year","_TY")</f>
        <v>_MM</v>
      </c>
      <c r="U4436" s="10" t="s">
        <v>24</v>
      </c>
      <c r="V4436" s="10" t="s">
        <v>28</v>
      </c>
      <c r="W4436" s="10">
        <v>90.7</v>
      </c>
      <c r="X4436" s="10">
        <v>1374.9</v>
      </c>
      <c r="Y4436" s="10" t="s">
        <v>24</v>
      </c>
      <c r="Z4436" s="11">
        <f t="shared" si="348"/>
        <v>0</v>
      </c>
      <c r="AA4436" s="11" t="str">
        <f t="shared" si="349"/>
        <v>J_16AY_Using_MM</v>
      </c>
    </row>
    <row r="4437" spans="1:27">
      <c r="A4437" s="10" t="s">
        <v>4472</v>
      </c>
      <c r="B4437" s="10" t="s">
        <v>30</v>
      </c>
      <c r="C4437" s="10">
        <v>0</v>
      </c>
      <c r="D4437" s="11" t="str">
        <f t="shared" si="345"/>
        <v>J</v>
      </c>
      <c r="E4437" s="10" t="s">
        <v>23</v>
      </c>
      <c r="F4437" s="10" t="s">
        <v>24</v>
      </c>
      <c r="G4437" s="10">
        <v>17</v>
      </c>
      <c r="H4437" s="11" t="str">
        <f t="shared" si="346"/>
        <v>_16AY+</v>
      </c>
      <c r="I4437" s="10" t="s">
        <v>23</v>
      </c>
      <c r="J4437" s="10" t="s">
        <v>23</v>
      </c>
      <c r="K4437" s="10" t="s">
        <v>37</v>
      </c>
      <c r="L4437" s="10" t="s">
        <v>24</v>
      </c>
      <c r="M4437" s="10" t="s">
        <v>23</v>
      </c>
      <c r="N4437" s="10" t="s">
        <v>24</v>
      </c>
      <c r="O4437" s="10" t="s">
        <v>24</v>
      </c>
      <c r="P4437" s="11" t="str">
        <f t="shared" si="347"/>
        <v>_Using</v>
      </c>
      <c r="Q4437" s="10" t="s">
        <v>24</v>
      </c>
      <c r="R4437" s="10" t="s">
        <v>24</v>
      </c>
      <c r="S4437" s="10" t="s">
        <v>27</v>
      </c>
      <c r="T4437" s="11" t="str" cm="1">
        <f t="array" ref="T4437">_xlfn.IFS(S4437="Month-to-month","_MM",S4437="One year","_OY",S4437="Two year","_TY")</f>
        <v>_MM</v>
      </c>
      <c r="U4437" s="10" t="s">
        <v>23</v>
      </c>
      <c r="V4437" s="10" t="s">
        <v>35</v>
      </c>
      <c r="W4437" s="10">
        <v>80.5</v>
      </c>
      <c r="X4437" s="10">
        <v>1336.9</v>
      </c>
      <c r="Y4437" s="10" t="s">
        <v>24</v>
      </c>
      <c r="Z4437" s="11">
        <f t="shared" si="348"/>
        <v>0</v>
      </c>
      <c r="AA4437" s="11" t="str">
        <f t="shared" si="349"/>
        <v>J_16AY+_Using_MM</v>
      </c>
    </row>
    <row r="4438" spans="1:27">
      <c r="A4438" s="10" t="s">
        <v>4473</v>
      </c>
      <c r="B4438" s="10" t="s">
        <v>22</v>
      </c>
      <c r="C4438" s="10">
        <v>0</v>
      </c>
      <c r="D4438" s="11" t="str">
        <f t="shared" si="345"/>
        <v>J</v>
      </c>
      <c r="E4438" s="10" t="s">
        <v>24</v>
      </c>
      <c r="F4438" s="10" t="s">
        <v>23</v>
      </c>
      <c r="G4438" s="10">
        <v>19</v>
      </c>
      <c r="H4438" s="11" t="str">
        <f t="shared" si="346"/>
        <v>_16AY+</v>
      </c>
      <c r="I4438" s="10" t="s">
        <v>23</v>
      </c>
      <c r="J4438" s="10" t="s">
        <v>24</v>
      </c>
      <c r="K4438" s="10" t="s">
        <v>26</v>
      </c>
      <c r="L4438" s="10" t="s">
        <v>23</v>
      </c>
      <c r="M4438" s="10" t="s">
        <v>23</v>
      </c>
      <c r="N4438" s="10" t="s">
        <v>23</v>
      </c>
      <c r="O4438" s="10" t="s">
        <v>24</v>
      </c>
      <c r="P4438" s="11" t="str">
        <f t="shared" si="347"/>
        <v>_Using</v>
      </c>
      <c r="Q4438" s="10" t="s">
        <v>24</v>
      </c>
      <c r="R4438" s="10" t="s">
        <v>24</v>
      </c>
      <c r="S4438" s="10" t="s">
        <v>27</v>
      </c>
      <c r="T4438" s="11" t="str" cm="1">
        <f t="array" ref="T4438">_xlfn.IFS(S4438="Month-to-month","_MM",S4438="One year","_OY",S4438="Two year","_TY")</f>
        <v>_MM</v>
      </c>
      <c r="U4438" s="10" t="s">
        <v>23</v>
      </c>
      <c r="V4438" s="10" t="s">
        <v>28</v>
      </c>
      <c r="W4438" s="10">
        <v>60.6</v>
      </c>
      <c r="X4438" s="10">
        <v>1297.8</v>
      </c>
      <c r="Y4438" s="10" t="s">
        <v>24</v>
      </c>
      <c r="Z4438" s="11">
        <f t="shared" si="348"/>
        <v>0</v>
      </c>
      <c r="AA4438" s="11" t="str">
        <f t="shared" si="349"/>
        <v>J_16AY+_Using_MM</v>
      </c>
    </row>
    <row r="4439" spans="1:27">
      <c r="A4439" s="10" t="s">
        <v>4474</v>
      </c>
      <c r="B4439" s="10" t="s">
        <v>30</v>
      </c>
      <c r="C4439" s="10">
        <v>0</v>
      </c>
      <c r="D4439" s="11" t="str">
        <f t="shared" si="345"/>
        <v>J</v>
      </c>
      <c r="E4439" s="10" t="s">
        <v>23</v>
      </c>
      <c r="F4439" s="10" t="s">
        <v>24</v>
      </c>
      <c r="G4439" s="10">
        <v>60</v>
      </c>
      <c r="H4439" s="11" t="str">
        <f t="shared" si="346"/>
        <v>_16AY+</v>
      </c>
      <c r="I4439" s="10" t="s">
        <v>23</v>
      </c>
      <c r="J4439" s="10" t="s">
        <v>23</v>
      </c>
      <c r="K4439" s="10" t="s">
        <v>37</v>
      </c>
      <c r="L4439" s="10" t="s">
        <v>24</v>
      </c>
      <c r="M4439" s="10" t="s">
        <v>24</v>
      </c>
      <c r="N4439" s="10" t="s">
        <v>23</v>
      </c>
      <c r="O4439" s="10" t="s">
        <v>24</v>
      </c>
      <c r="P4439" s="11" t="str">
        <f t="shared" si="347"/>
        <v>_Using</v>
      </c>
      <c r="Q4439" s="10" t="s">
        <v>23</v>
      </c>
      <c r="R4439" s="10" t="s">
        <v>23</v>
      </c>
      <c r="S4439" s="10" t="s">
        <v>47</v>
      </c>
      <c r="T4439" s="11" t="str" cm="1">
        <f t="array" ref="T4439">_xlfn.IFS(S4439="Month-to-month","_MM",S4439="One year","_OY",S4439="Two year","_TY")</f>
        <v>_TY</v>
      </c>
      <c r="U4439" s="10" t="s">
        <v>24</v>
      </c>
      <c r="V4439" s="10" t="s">
        <v>40</v>
      </c>
      <c r="W4439" s="10">
        <v>101.15</v>
      </c>
      <c r="X4439" s="10">
        <v>6067.4</v>
      </c>
      <c r="Y4439" s="10" t="s">
        <v>24</v>
      </c>
      <c r="Z4439" s="11">
        <f t="shared" si="348"/>
        <v>0</v>
      </c>
      <c r="AA4439" s="11" t="str">
        <f t="shared" si="349"/>
        <v>J_16AY+_Using_TY</v>
      </c>
    </row>
    <row r="4440" spans="1:27">
      <c r="A4440" s="10" t="s">
        <v>4475</v>
      </c>
      <c r="B4440" s="10" t="s">
        <v>30</v>
      </c>
      <c r="C4440" s="10">
        <v>0</v>
      </c>
      <c r="D4440" s="11" t="str">
        <f t="shared" si="345"/>
        <v>J</v>
      </c>
      <c r="E4440" s="10" t="s">
        <v>23</v>
      </c>
      <c r="F4440" s="10" t="s">
        <v>23</v>
      </c>
      <c r="G4440" s="10">
        <v>51</v>
      </c>
      <c r="H4440" s="11" t="str">
        <f t="shared" si="346"/>
        <v>_16AY+</v>
      </c>
      <c r="I4440" s="10" t="s">
        <v>23</v>
      </c>
      <c r="J4440" s="10" t="s">
        <v>23</v>
      </c>
      <c r="K4440" s="10" t="s">
        <v>24</v>
      </c>
      <c r="L4440" s="10" t="s">
        <v>46</v>
      </c>
      <c r="M4440" s="10" t="s">
        <v>46</v>
      </c>
      <c r="N4440" s="10" t="s">
        <v>46</v>
      </c>
      <c r="O4440" s="10" t="s">
        <v>46</v>
      </c>
      <c r="P4440" s="11" t="str">
        <f t="shared" si="347"/>
        <v>_NotUsing</v>
      </c>
      <c r="Q4440" s="10" t="s">
        <v>46</v>
      </c>
      <c r="R4440" s="10" t="s">
        <v>46</v>
      </c>
      <c r="S4440" s="10" t="s">
        <v>47</v>
      </c>
      <c r="T4440" s="11" t="str" cm="1">
        <f t="array" ref="T4440">_xlfn.IFS(S4440="Month-to-month","_MM",S4440="One year","_OY",S4440="Two year","_TY")</f>
        <v>_TY</v>
      </c>
      <c r="U4440" s="10" t="s">
        <v>23</v>
      </c>
      <c r="V4440" s="10" t="s">
        <v>32</v>
      </c>
      <c r="W4440" s="10">
        <v>24.95</v>
      </c>
      <c r="X4440" s="10">
        <v>1222.25</v>
      </c>
      <c r="Y4440" s="10" t="s">
        <v>24</v>
      </c>
      <c r="Z4440" s="11">
        <f t="shared" si="348"/>
        <v>0</v>
      </c>
      <c r="AA4440" s="11" t="str">
        <f t="shared" si="349"/>
        <v>J_16AY+_NotUsing_TY</v>
      </c>
    </row>
    <row r="4441" spans="1:27">
      <c r="A4441" s="10" t="s">
        <v>4476</v>
      </c>
      <c r="B4441" s="10" t="s">
        <v>30</v>
      </c>
      <c r="C4441" s="10">
        <v>0</v>
      </c>
      <c r="D4441" s="11" t="str">
        <f t="shared" si="345"/>
        <v>J</v>
      </c>
      <c r="E4441" s="10" t="s">
        <v>23</v>
      </c>
      <c r="F4441" s="10" t="s">
        <v>23</v>
      </c>
      <c r="G4441" s="10">
        <v>28</v>
      </c>
      <c r="H4441" s="11" t="str">
        <f t="shared" si="346"/>
        <v>_16AY+</v>
      </c>
      <c r="I4441" s="10" t="s">
        <v>23</v>
      </c>
      <c r="J4441" s="10" t="s">
        <v>24</v>
      </c>
      <c r="K4441" s="10" t="s">
        <v>24</v>
      </c>
      <c r="L4441" s="10" t="s">
        <v>46</v>
      </c>
      <c r="M4441" s="10" t="s">
        <v>46</v>
      </c>
      <c r="N4441" s="10" t="s">
        <v>46</v>
      </c>
      <c r="O4441" s="10" t="s">
        <v>46</v>
      </c>
      <c r="P4441" s="11" t="str">
        <f t="shared" si="347"/>
        <v>_NotUsing</v>
      </c>
      <c r="Q4441" s="10" t="s">
        <v>46</v>
      </c>
      <c r="R4441" s="10" t="s">
        <v>46</v>
      </c>
      <c r="S4441" s="10" t="s">
        <v>47</v>
      </c>
      <c r="T4441" s="11" t="str" cm="1">
        <f t="array" ref="T4441">_xlfn.IFS(S4441="Month-to-month","_MM",S4441="One year","_OY",S4441="Two year","_TY")</f>
        <v>_TY</v>
      </c>
      <c r="U4441" s="10" t="s">
        <v>23</v>
      </c>
      <c r="V4441" s="10" t="s">
        <v>40</v>
      </c>
      <c r="W4441" s="10">
        <v>20.3</v>
      </c>
      <c r="X4441" s="10">
        <v>487.95</v>
      </c>
      <c r="Y4441" s="10" t="s">
        <v>24</v>
      </c>
      <c r="Z4441" s="11">
        <f t="shared" si="348"/>
        <v>0</v>
      </c>
      <c r="AA4441" s="11" t="str">
        <f t="shared" si="349"/>
        <v>J_16AY+_NotUsing_TY</v>
      </c>
    </row>
    <row r="4442" spans="1:27">
      <c r="A4442" s="10" t="s">
        <v>4477</v>
      </c>
      <c r="B4442" s="10" t="s">
        <v>30</v>
      </c>
      <c r="C4442" s="10">
        <v>0</v>
      </c>
      <c r="D4442" s="11" t="str">
        <f t="shared" si="345"/>
        <v>J</v>
      </c>
      <c r="E4442" s="10" t="s">
        <v>24</v>
      </c>
      <c r="F4442" s="10" t="s">
        <v>24</v>
      </c>
      <c r="G4442" s="10">
        <v>43</v>
      </c>
      <c r="H4442" s="11" t="str">
        <f t="shared" si="346"/>
        <v>_16AY+</v>
      </c>
      <c r="I4442" s="10" t="s">
        <v>23</v>
      </c>
      <c r="J4442" s="10" t="s">
        <v>24</v>
      </c>
      <c r="K4442" s="10" t="s">
        <v>26</v>
      </c>
      <c r="L4442" s="10" t="s">
        <v>24</v>
      </c>
      <c r="M4442" s="10" t="s">
        <v>23</v>
      </c>
      <c r="N4442" s="10" t="s">
        <v>24</v>
      </c>
      <c r="O4442" s="10" t="s">
        <v>24</v>
      </c>
      <c r="P4442" s="11" t="str">
        <f t="shared" si="347"/>
        <v>_Using</v>
      </c>
      <c r="Q4442" s="10" t="s">
        <v>24</v>
      </c>
      <c r="R4442" s="10" t="s">
        <v>23</v>
      </c>
      <c r="S4442" s="10" t="s">
        <v>47</v>
      </c>
      <c r="T4442" s="11" t="str" cm="1">
        <f t="array" ref="T4442">_xlfn.IFS(S4442="Month-to-month","_MM",S4442="One year","_OY",S4442="Two year","_TY")</f>
        <v>_TY</v>
      </c>
      <c r="U4442" s="10" t="s">
        <v>23</v>
      </c>
      <c r="V4442" s="10" t="s">
        <v>28</v>
      </c>
      <c r="W4442" s="10">
        <v>60</v>
      </c>
      <c r="X4442" s="10">
        <v>2548.5500000000002</v>
      </c>
      <c r="Y4442" s="10" t="s">
        <v>24</v>
      </c>
      <c r="Z4442" s="11">
        <f t="shared" si="348"/>
        <v>0</v>
      </c>
      <c r="AA4442" s="11" t="str">
        <f t="shared" si="349"/>
        <v>J_16AY+_Using_TY</v>
      </c>
    </row>
    <row r="4443" spans="1:27">
      <c r="A4443" s="10" t="s">
        <v>4478</v>
      </c>
      <c r="B4443" s="10" t="s">
        <v>30</v>
      </c>
      <c r="C4443" s="10">
        <v>0</v>
      </c>
      <c r="D4443" s="11" t="str">
        <f t="shared" si="345"/>
        <v>J</v>
      </c>
      <c r="E4443" s="10" t="s">
        <v>23</v>
      </c>
      <c r="F4443" s="10" t="s">
        <v>24</v>
      </c>
      <c r="G4443" s="10">
        <v>42</v>
      </c>
      <c r="H4443" s="11" t="str">
        <f t="shared" si="346"/>
        <v>_16AY+</v>
      </c>
      <c r="I4443" s="10" t="s">
        <v>23</v>
      </c>
      <c r="J4443" s="10" t="s">
        <v>24</v>
      </c>
      <c r="K4443" s="10" t="s">
        <v>24</v>
      </c>
      <c r="L4443" s="10" t="s">
        <v>46</v>
      </c>
      <c r="M4443" s="10" t="s">
        <v>46</v>
      </c>
      <c r="N4443" s="10" t="s">
        <v>46</v>
      </c>
      <c r="O4443" s="10" t="s">
        <v>46</v>
      </c>
      <c r="P4443" s="11" t="str">
        <f t="shared" si="347"/>
        <v>_NotUsing</v>
      </c>
      <c r="Q4443" s="10" t="s">
        <v>46</v>
      </c>
      <c r="R4443" s="10" t="s">
        <v>46</v>
      </c>
      <c r="S4443" s="10" t="s">
        <v>47</v>
      </c>
      <c r="T4443" s="11" t="str" cm="1">
        <f t="array" ref="T4443">_xlfn.IFS(S4443="Month-to-month","_MM",S4443="One year","_OY",S4443="Two year","_TY")</f>
        <v>_TY</v>
      </c>
      <c r="U4443" s="10" t="s">
        <v>24</v>
      </c>
      <c r="V4443" s="10" t="s">
        <v>28</v>
      </c>
      <c r="W4443" s="10">
        <v>20.25</v>
      </c>
      <c r="X4443" s="10">
        <v>835.5</v>
      </c>
      <c r="Y4443" s="10" t="s">
        <v>24</v>
      </c>
      <c r="Z4443" s="11">
        <f t="shared" si="348"/>
        <v>0</v>
      </c>
      <c r="AA4443" s="11" t="str">
        <f t="shared" si="349"/>
        <v>J_16AY+_NotUsing_TY</v>
      </c>
    </row>
    <row r="4444" spans="1:27">
      <c r="A4444" s="10" t="s">
        <v>4479</v>
      </c>
      <c r="B4444" s="10" t="s">
        <v>30</v>
      </c>
      <c r="C4444" s="10">
        <v>0</v>
      </c>
      <c r="D4444" s="11" t="str">
        <f t="shared" si="345"/>
        <v>J</v>
      </c>
      <c r="E4444" s="10" t="s">
        <v>24</v>
      </c>
      <c r="F4444" s="10" t="s">
        <v>24</v>
      </c>
      <c r="G4444" s="10">
        <v>3</v>
      </c>
      <c r="H4444" s="11" t="str">
        <f t="shared" si="346"/>
        <v>_6AY</v>
      </c>
      <c r="I4444" s="10" t="s">
        <v>23</v>
      </c>
      <c r="J4444" s="10" t="s">
        <v>24</v>
      </c>
      <c r="K4444" s="10" t="s">
        <v>37</v>
      </c>
      <c r="L4444" s="10" t="s">
        <v>24</v>
      </c>
      <c r="M4444" s="10" t="s">
        <v>24</v>
      </c>
      <c r="N4444" s="10" t="s">
        <v>24</v>
      </c>
      <c r="O4444" s="10" t="s">
        <v>24</v>
      </c>
      <c r="P4444" s="11" t="str">
        <f t="shared" si="347"/>
        <v>_NotUsing</v>
      </c>
      <c r="Q4444" s="10" t="s">
        <v>23</v>
      </c>
      <c r="R4444" s="10" t="s">
        <v>24</v>
      </c>
      <c r="S4444" s="10" t="s">
        <v>27</v>
      </c>
      <c r="T4444" s="11" t="str" cm="1">
        <f t="array" ref="T4444">_xlfn.IFS(S4444="Month-to-month","_MM",S4444="One year","_OY",S4444="Two year","_TY")</f>
        <v>_MM</v>
      </c>
      <c r="U4444" s="10" t="s">
        <v>23</v>
      </c>
      <c r="V4444" s="10" t="s">
        <v>28</v>
      </c>
      <c r="W4444" s="10">
        <v>78.5</v>
      </c>
      <c r="X4444" s="10">
        <v>242.05</v>
      </c>
      <c r="Y4444" s="10" t="s">
        <v>23</v>
      </c>
      <c r="Z4444" s="11">
        <f t="shared" si="348"/>
        <v>1</v>
      </c>
      <c r="AA4444" s="11" t="str">
        <f t="shared" si="349"/>
        <v>J_6AY_NotUsing_MM</v>
      </c>
    </row>
    <row r="4445" spans="1:27">
      <c r="A4445" s="10" t="s">
        <v>4480</v>
      </c>
      <c r="B4445" s="10" t="s">
        <v>22</v>
      </c>
      <c r="C4445" s="10">
        <v>0</v>
      </c>
      <c r="D4445" s="11" t="str">
        <f t="shared" si="345"/>
        <v>J</v>
      </c>
      <c r="E4445" s="10" t="s">
        <v>24</v>
      </c>
      <c r="F4445" s="10" t="s">
        <v>24</v>
      </c>
      <c r="G4445" s="10">
        <v>1</v>
      </c>
      <c r="H4445" s="11" t="str">
        <f t="shared" si="346"/>
        <v>_6AY</v>
      </c>
      <c r="I4445" s="10" t="s">
        <v>23</v>
      </c>
      <c r="J4445" s="10" t="s">
        <v>24</v>
      </c>
      <c r="K4445" s="10" t="s">
        <v>26</v>
      </c>
      <c r="L4445" s="10" t="s">
        <v>24</v>
      </c>
      <c r="M4445" s="10" t="s">
        <v>24</v>
      </c>
      <c r="N4445" s="10" t="s">
        <v>24</v>
      </c>
      <c r="O4445" s="10" t="s">
        <v>24</v>
      </c>
      <c r="P4445" s="11" t="str">
        <f t="shared" si="347"/>
        <v>_NotUsing</v>
      </c>
      <c r="Q4445" s="10" t="s">
        <v>24</v>
      </c>
      <c r="R4445" s="10" t="s">
        <v>24</v>
      </c>
      <c r="S4445" s="10" t="s">
        <v>27</v>
      </c>
      <c r="T4445" s="11" t="str" cm="1">
        <f t="array" ref="T4445">_xlfn.IFS(S4445="Month-to-month","_MM",S4445="One year","_OY",S4445="Two year","_TY")</f>
        <v>_MM</v>
      </c>
      <c r="U4445" s="10" t="s">
        <v>24</v>
      </c>
      <c r="V4445" s="10" t="s">
        <v>32</v>
      </c>
      <c r="W4445" s="10">
        <v>44.75</v>
      </c>
      <c r="X4445" s="10">
        <v>44.75</v>
      </c>
      <c r="Y4445" s="10" t="s">
        <v>24</v>
      </c>
      <c r="Z4445" s="11">
        <f t="shared" si="348"/>
        <v>0</v>
      </c>
      <c r="AA4445" s="11" t="str">
        <f t="shared" si="349"/>
        <v>J_6AY_NotUsing_MM</v>
      </c>
    </row>
    <row r="4446" spans="1:27">
      <c r="A4446" s="10" t="s">
        <v>4481</v>
      </c>
      <c r="B4446" s="10" t="s">
        <v>22</v>
      </c>
      <c r="C4446" s="10">
        <v>0</v>
      </c>
      <c r="D4446" s="11" t="str">
        <f t="shared" si="345"/>
        <v>J</v>
      </c>
      <c r="E4446" s="10" t="s">
        <v>24</v>
      </c>
      <c r="F4446" s="10" t="s">
        <v>24</v>
      </c>
      <c r="G4446" s="10">
        <v>3</v>
      </c>
      <c r="H4446" s="11" t="str">
        <f t="shared" si="346"/>
        <v>_6AY</v>
      </c>
      <c r="I4446" s="10" t="s">
        <v>23</v>
      </c>
      <c r="J4446" s="10" t="s">
        <v>24</v>
      </c>
      <c r="K4446" s="10" t="s">
        <v>24</v>
      </c>
      <c r="L4446" s="10" t="s">
        <v>46</v>
      </c>
      <c r="M4446" s="10" t="s">
        <v>46</v>
      </c>
      <c r="N4446" s="10" t="s">
        <v>46</v>
      </c>
      <c r="O4446" s="10" t="s">
        <v>46</v>
      </c>
      <c r="P4446" s="11" t="str">
        <f t="shared" si="347"/>
        <v>_NotUsing</v>
      </c>
      <c r="Q4446" s="10" t="s">
        <v>46</v>
      </c>
      <c r="R4446" s="10" t="s">
        <v>46</v>
      </c>
      <c r="S4446" s="10" t="s">
        <v>27</v>
      </c>
      <c r="T4446" s="11" t="str" cm="1">
        <f t="array" ref="T4446">_xlfn.IFS(S4446="Month-to-month","_MM",S4446="One year","_OY",S4446="Two year","_TY")</f>
        <v>_MM</v>
      </c>
      <c r="U4446" s="10" t="s">
        <v>24</v>
      </c>
      <c r="V4446" s="10" t="s">
        <v>32</v>
      </c>
      <c r="W4446" s="10">
        <v>19.850000000000001</v>
      </c>
      <c r="X4446" s="10">
        <v>63.75</v>
      </c>
      <c r="Y4446" s="10" t="s">
        <v>23</v>
      </c>
      <c r="Z4446" s="11">
        <f t="shared" si="348"/>
        <v>1</v>
      </c>
      <c r="AA4446" s="11" t="str">
        <f t="shared" si="349"/>
        <v>J_6AY_NotUsing_MM</v>
      </c>
    </row>
    <row r="4447" spans="1:27">
      <c r="A4447" s="10" t="s">
        <v>4482</v>
      </c>
      <c r="B4447" s="10" t="s">
        <v>22</v>
      </c>
      <c r="C4447" s="10">
        <v>0</v>
      </c>
      <c r="D4447" s="11" t="str">
        <f t="shared" si="345"/>
        <v>J</v>
      </c>
      <c r="E4447" s="10" t="s">
        <v>24</v>
      </c>
      <c r="F4447" s="10" t="s">
        <v>24</v>
      </c>
      <c r="G4447" s="10">
        <v>63</v>
      </c>
      <c r="H4447" s="11" t="str">
        <f t="shared" si="346"/>
        <v>_16AY+</v>
      </c>
      <c r="I4447" s="10" t="s">
        <v>23</v>
      </c>
      <c r="J4447" s="10" t="s">
        <v>23</v>
      </c>
      <c r="K4447" s="10" t="s">
        <v>37</v>
      </c>
      <c r="L4447" s="10" t="s">
        <v>23</v>
      </c>
      <c r="M4447" s="10" t="s">
        <v>23</v>
      </c>
      <c r="N4447" s="10" t="s">
        <v>23</v>
      </c>
      <c r="O4447" s="10" t="s">
        <v>24</v>
      </c>
      <c r="P4447" s="11" t="str">
        <f t="shared" si="347"/>
        <v>_Using</v>
      </c>
      <c r="Q4447" s="10" t="s">
        <v>23</v>
      </c>
      <c r="R4447" s="10" t="s">
        <v>24</v>
      </c>
      <c r="S4447" s="10" t="s">
        <v>47</v>
      </c>
      <c r="T4447" s="11" t="str" cm="1">
        <f t="array" ref="T4447">_xlfn.IFS(S4447="Month-to-month","_MM",S4447="One year","_OY",S4447="Two year","_TY")</f>
        <v>_TY</v>
      </c>
      <c r="U4447" s="10" t="s">
        <v>24</v>
      </c>
      <c r="V4447" s="10" t="s">
        <v>40</v>
      </c>
      <c r="W4447" s="10">
        <v>98</v>
      </c>
      <c r="X4447" s="10">
        <v>6218.45</v>
      </c>
      <c r="Y4447" s="10" t="s">
        <v>24</v>
      </c>
      <c r="Z4447" s="11">
        <f t="shared" si="348"/>
        <v>0</v>
      </c>
      <c r="AA4447" s="11" t="str">
        <f t="shared" si="349"/>
        <v>J_16AY+_Using_TY</v>
      </c>
    </row>
    <row r="4448" spans="1:27">
      <c r="A4448" s="10" t="s">
        <v>4483</v>
      </c>
      <c r="B4448" s="10" t="s">
        <v>30</v>
      </c>
      <c r="C4448" s="10">
        <v>1</v>
      </c>
      <c r="D4448" s="11" t="str">
        <f t="shared" si="345"/>
        <v>S</v>
      </c>
      <c r="E4448" s="10" t="s">
        <v>24</v>
      </c>
      <c r="F4448" s="10" t="s">
        <v>24</v>
      </c>
      <c r="G4448" s="10">
        <v>3</v>
      </c>
      <c r="H4448" s="11" t="str">
        <f t="shared" si="346"/>
        <v>_6AY</v>
      </c>
      <c r="I4448" s="10" t="s">
        <v>23</v>
      </c>
      <c r="J4448" s="10" t="s">
        <v>24</v>
      </c>
      <c r="K4448" s="10" t="s">
        <v>37</v>
      </c>
      <c r="L4448" s="10" t="s">
        <v>24</v>
      </c>
      <c r="M4448" s="10" t="s">
        <v>24</v>
      </c>
      <c r="N4448" s="10" t="s">
        <v>24</v>
      </c>
      <c r="O4448" s="10" t="s">
        <v>24</v>
      </c>
      <c r="P4448" s="11" t="str">
        <f t="shared" si="347"/>
        <v>_NotUsing</v>
      </c>
      <c r="Q4448" s="10" t="s">
        <v>23</v>
      </c>
      <c r="R4448" s="10" t="s">
        <v>24</v>
      </c>
      <c r="S4448" s="10" t="s">
        <v>27</v>
      </c>
      <c r="T4448" s="11" t="str" cm="1">
        <f t="array" ref="T4448">_xlfn.IFS(S4448="Month-to-month","_MM",S4448="One year","_OY",S4448="Two year","_TY")</f>
        <v>_MM</v>
      </c>
      <c r="U4448" s="10" t="s">
        <v>23</v>
      </c>
      <c r="V4448" s="10" t="s">
        <v>28</v>
      </c>
      <c r="W4448" s="10">
        <v>79.900000000000006</v>
      </c>
      <c r="X4448" s="10">
        <v>260.89999999999998</v>
      </c>
      <c r="Y4448" s="10" t="s">
        <v>23</v>
      </c>
      <c r="Z4448" s="11">
        <f t="shared" si="348"/>
        <v>1</v>
      </c>
      <c r="AA4448" s="11" t="str">
        <f t="shared" si="349"/>
        <v>S_6AY_NotUsing_MM</v>
      </c>
    </row>
    <row r="4449" spans="1:27">
      <c r="A4449" s="10" t="s">
        <v>4484</v>
      </c>
      <c r="B4449" s="10" t="s">
        <v>30</v>
      </c>
      <c r="C4449" s="10">
        <v>0</v>
      </c>
      <c r="D4449" s="11" t="str">
        <f t="shared" si="345"/>
        <v>J</v>
      </c>
      <c r="E4449" s="10" t="s">
        <v>23</v>
      </c>
      <c r="F4449" s="10" t="s">
        <v>24</v>
      </c>
      <c r="G4449" s="10">
        <v>68</v>
      </c>
      <c r="H4449" s="11" t="str">
        <f t="shared" si="346"/>
        <v>_16AY+</v>
      </c>
      <c r="I4449" s="10" t="s">
        <v>23</v>
      </c>
      <c r="J4449" s="10" t="s">
        <v>23</v>
      </c>
      <c r="K4449" s="10" t="s">
        <v>37</v>
      </c>
      <c r="L4449" s="10" t="s">
        <v>23</v>
      </c>
      <c r="M4449" s="10" t="s">
        <v>23</v>
      </c>
      <c r="N4449" s="10" t="s">
        <v>24</v>
      </c>
      <c r="O4449" s="10" t="s">
        <v>23</v>
      </c>
      <c r="P4449" s="11" t="str">
        <f t="shared" si="347"/>
        <v>_Using</v>
      </c>
      <c r="Q4449" s="10" t="s">
        <v>23</v>
      </c>
      <c r="R4449" s="10" t="s">
        <v>23</v>
      </c>
      <c r="S4449" s="10" t="s">
        <v>27</v>
      </c>
      <c r="T4449" s="11" t="str" cm="1">
        <f t="array" ref="T4449">_xlfn.IFS(S4449="Month-to-month","_MM",S4449="One year","_OY",S4449="Two year","_TY")</f>
        <v>_MM</v>
      </c>
      <c r="U4449" s="10" t="s">
        <v>23</v>
      </c>
      <c r="V4449" s="10" t="s">
        <v>28</v>
      </c>
      <c r="W4449" s="10">
        <v>107.7</v>
      </c>
      <c r="X4449" s="10">
        <v>7320.9</v>
      </c>
      <c r="Y4449" s="10" t="s">
        <v>24</v>
      </c>
      <c r="Z4449" s="11">
        <f t="shared" si="348"/>
        <v>0</v>
      </c>
      <c r="AA4449" s="11" t="str">
        <f t="shared" si="349"/>
        <v>J_16AY+_Using_MM</v>
      </c>
    </row>
    <row r="4450" spans="1:27">
      <c r="A4450" s="10" t="s">
        <v>4485</v>
      </c>
      <c r="B4450" s="10" t="s">
        <v>22</v>
      </c>
      <c r="C4450" s="10">
        <v>1</v>
      </c>
      <c r="D4450" s="11" t="str">
        <f t="shared" si="345"/>
        <v>S</v>
      </c>
      <c r="E4450" s="10" t="s">
        <v>24</v>
      </c>
      <c r="F4450" s="10" t="s">
        <v>24</v>
      </c>
      <c r="G4450" s="10">
        <v>30</v>
      </c>
      <c r="H4450" s="11" t="str">
        <f t="shared" si="346"/>
        <v>_16AY+</v>
      </c>
      <c r="I4450" s="10" t="s">
        <v>23</v>
      </c>
      <c r="J4450" s="10" t="s">
        <v>23</v>
      </c>
      <c r="K4450" s="10" t="s">
        <v>37</v>
      </c>
      <c r="L4450" s="10" t="s">
        <v>24</v>
      </c>
      <c r="M4450" s="10" t="s">
        <v>23</v>
      </c>
      <c r="N4450" s="10" t="s">
        <v>24</v>
      </c>
      <c r="O4450" s="10" t="s">
        <v>24</v>
      </c>
      <c r="P4450" s="11" t="str">
        <f t="shared" si="347"/>
        <v>_Using</v>
      </c>
      <c r="Q4450" s="10" t="s">
        <v>23</v>
      </c>
      <c r="R4450" s="10" t="s">
        <v>23</v>
      </c>
      <c r="S4450" s="10" t="s">
        <v>27</v>
      </c>
      <c r="T4450" s="11" t="str" cm="1">
        <f t="array" ref="T4450">_xlfn.IFS(S4450="Month-to-month","_MM",S4450="One year","_OY",S4450="Two year","_TY")</f>
        <v>_MM</v>
      </c>
      <c r="U4450" s="10" t="s">
        <v>23</v>
      </c>
      <c r="V4450" s="10" t="s">
        <v>28</v>
      </c>
      <c r="W4450" s="10">
        <v>99.7</v>
      </c>
      <c r="X4450" s="10">
        <v>2967.35</v>
      </c>
      <c r="Y4450" s="10" t="s">
        <v>23</v>
      </c>
      <c r="Z4450" s="11">
        <f t="shared" si="348"/>
        <v>1</v>
      </c>
      <c r="AA4450" s="11" t="str">
        <f t="shared" si="349"/>
        <v>S_16AY+_Using_MM</v>
      </c>
    </row>
    <row r="4451" spans="1:27">
      <c r="A4451" s="10" t="s">
        <v>4486</v>
      </c>
      <c r="B4451" s="10" t="s">
        <v>22</v>
      </c>
      <c r="C4451" s="10">
        <v>0</v>
      </c>
      <c r="D4451" s="11" t="str">
        <f t="shared" si="345"/>
        <v>J</v>
      </c>
      <c r="E4451" s="10" t="s">
        <v>24</v>
      </c>
      <c r="F4451" s="10" t="s">
        <v>24</v>
      </c>
      <c r="G4451" s="10">
        <v>60</v>
      </c>
      <c r="H4451" s="11" t="str">
        <f t="shared" si="346"/>
        <v>_16AY+</v>
      </c>
      <c r="I4451" s="10" t="s">
        <v>23</v>
      </c>
      <c r="J4451" s="10" t="s">
        <v>23</v>
      </c>
      <c r="K4451" s="10" t="s">
        <v>37</v>
      </c>
      <c r="L4451" s="10" t="s">
        <v>24</v>
      </c>
      <c r="M4451" s="10" t="s">
        <v>23</v>
      </c>
      <c r="N4451" s="10" t="s">
        <v>23</v>
      </c>
      <c r="O4451" s="10" t="s">
        <v>24</v>
      </c>
      <c r="P4451" s="11" t="str">
        <f t="shared" si="347"/>
        <v>_Using</v>
      </c>
      <c r="Q4451" s="10" t="s">
        <v>23</v>
      </c>
      <c r="R4451" s="10" t="s">
        <v>23</v>
      </c>
      <c r="S4451" s="10" t="s">
        <v>47</v>
      </c>
      <c r="T4451" s="11" t="str" cm="1">
        <f t="array" ref="T4451">_xlfn.IFS(S4451="Month-to-month","_MM",S4451="One year","_OY",S4451="Two year","_TY")</f>
        <v>_TY</v>
      </c>
      <c r="U4451" s="10" t="s">
        <v>24</v>
      </c>
      <c r="V4451" s="10" t="s">
        <v>28</v>
      </c>
      <c r="W4451" s="10">
        <v>104.7</v>
      </c>
      <c r="X4451" s="10">
        <v>6333.8</v>
      </c>
      <c r="Y4451" s="10" t="s">
        <v>24</v>
      </c>
      <c r="Z4451" s="11">
        <f t="shared" si="348"/>
        <v>0</v>
      </c>
      <c r="AA4451" s="11" t="str">
        <f t="shared" si="349"/>
        <v>J_16AY+_Using_TY</v>
      </c>
    </row>
    <row r="4452" spans="1:27">
      <c r="A4452" s="10" t="s">
        <v>4487</v>
      </c>
      <c r="B4452" s="10" t="s">
        <v>30</v>
      </c>
      <c r="C4452" s="10">
        <v>0</v>
      </c>
      <c r="D4452" s="11" t="str">
        <f t="shared" si="345"/>
        <v>J</v>
      </c>
      <c r="E4452" s="10" t="s">
        <v>24</v>
      </c>
      <c r="F4452" s="10" t="s">
        <v>24</v>
      </c>
      <c r="G4452" s="10">
        <v>15</v>
      </c>
      <c r="H4452" s="11" t="str">
        <f t="shared" si="346"/>
        <v>_16AY</v>
      </c>
      <c r="I4452" s="10" t="s">
        <v>23</v>
      </c>
      <c r="J4452" s="10" t="s">
        <v>23</v>
      </c>
      <c r="K4452" s="10" t="s">
        <v>26</v>
      </c>
      <c r="L4452" s="10" t="s">
        <v>24</v>
      </c>
      <c r="M4452" s="10" t="s">
        <v>23</v>
      </c>
      <c r="N4452" s="10" t="s">
        <v>24</v>
      </c>
      <c r="O4452" s="10" t="s">
        <v>23</v>
      </c>
      <c r="P4452" s="11" t="str">
        <f t="shared" si="347"/>
        <v>_Using</v>
      </c>
      <c r="Q4452" s="10" t="s">
        <v>24</v>
      </c>
      <c r="R4452" s="10" t="s">
        <v>24</v>
      </c>
      <c r="S4452" s="10" t="s">
        <v>27</v>
      </c>
      <c r="T4452" s="11" t="str" cm="1">
        <f t="array" ref="T4452">_xlfn.IFS(S4452="Month-to-month","_MM",S4452="One year","_OY",S4452="Two year","_TY")</f>
        <v>_MM</v>
      </c>
      <c r="U4452" s="10" t="s">
        <v>23</v>
      </c>
      <c r="V4452" s="10" t="s">
        <v>40</v>
      </c>
      <c r="W4452" s="10">
        <v>58.6</v>
      </c>
      <c r="X4452" s="10">
        <v>939.7</v>
      </c>
      <c r="Y4452" s="10" t="s">
        <v>23</v>
      </c>
      <c r="Z4452" s="11">
        <f t="shared" si="348"/>
        <v>1</v>
      </c>
      <c r="AA4452" s="11" t="str">
        <f t="shared" si="349"/>
        <v>J_16AY_Using_MM</v>
      </c>
    </row>
    <row r="4453" spans="1:27">
      <c r="A4453" s="10" t="s">
        <v>4488</v>
      </c>
      <c r="B4453" s="10" t="s">
        <v>30</v>
      </c>
      <c r="C4453" s="10">
        <v>1</v>
      </c>
      <c r="D4453" s="11" t="str">
        <f t="shared" si="345"/>
        <v>S</v>
      </c>
      <c r="E4453" s="10" t="s">
        <v>24</v>
      </c>
      <c r="F4453" s="10" t="s">
        <v>24</v>
      </c>
      <c r="G4453" s="10">
        <v>45</v>
      </c>
      <c r="H4453" s="11" t="str">
        <f t="shared" si="346"/>
        <v>_16AY+</v>
      </c>
      <c r="I4453" s="10" t="s">
        <v>23</v>
      </c>
      <c r="J4453" s="10" t="s">
        <v>23</v>
      </c>
      <c r="K4453" s="10" t="s">
        <v>37</v>
      </c>
      <c r="L4453" s="10" t="s">
        <v>24</v>
      </c>
      <c r="M4453" s="10" t="s">
        <v>24</v>
      </c>
      <c r="N4453" s="10" t="s">
        <v>24</v>
      </c>
      <c r="O4453" s="10" t="s">
        <v>24</v>
      </c>
      <c r="P4453" s="11" t="str">
        <f t="shared" si="347"/>
        <v>_NotUsing</v>
      </c>
      <c r="Q4453" s="10" t="s">
        <v>23</v>
      </c>
      <c r="R4453" s="10" t="s">
        <v>23</v>
      </c>
      <c r="S4453" s="10" t="s">
        <v>27</v>
      </c>
      <c r="T4453" s="11" t="str" cm="1">
        <f t="array" ref="T4453">_xlfn.IFS(S4453="Month-to-month","_MM",S4453="One year","_OY",S4453="Two year","_TY")</f>
        <v>_MM</v>
      </c>
      <c r="U4453" s="10" t="s">
        <v>23</v>
      </c>
      <c r="V4453" s="10" t="s">
        <v>35</v>
      </c>
      <c r="W4453" s="10">
        <v>93.9</v>
      </c>
      <c r="X4453" s="10">
        <v>4200.25</v>
      </c>
      <c r="Y4453" s="10" t="s">
        <v>24</v>
      </c>
      <c r="Z4453" s="11">
        <f t="shared" si="348"/>
        <v>0</v>
      </c>
      <c r="AA4453" s="11" t="str">
        <f t="shared" si="349"/>
        <v>S_16AY+_NotUsing_MM</v>
      </c>
    </row>
    <row r="4454" spans="1:27">
      <c r="A4454" s="10" t="s">
        <v>4489</v>
      </c>
      <c r="B4454" s="10" t="s">
        <v>22</v>
      </c>
      <c r="C4454" s="10">
        <v>0</v>
      </c>
      <c r="D4454" s="11" t="str">
        <f t="shared" si="345"/>
        <v>J</v>
      </c>
      <c r="E4454" s="10" t="s">
        <v>23</v>
      </c>
      <c r="F4454" s="10" t="s">
        <v>24</v>
      </c>
      <c r="G4454" s="10">
        <v>70</v>
      </c>
      <c r="H4454" s="11" t="str">
        <f t="shared" si="346"/>
        <v>_16AY+</v>
      </c>
      <c r="I4454" s="10" t="s">
        <v>23</v>
      </c>
      <c r="J4454" s="10" t="s">
        <v>24</v>
      </c>
      <c r="K4454" s="10" t="s">
        <v>26</v>
      </c>
      <c r="L4454" s="10" t="s">
        <v>23</v>
      </c>
      <c r="M4454" s="10" t="s">
        <v>23</v>
      </c>
      <c r="N4454" s="10" t="s">
        <v>23</v>
      </c>
      <c r="O4454" s="10" t="s">
        <v>23</v>
      </c>
      <c r="P4454" s="11" t="str">
        <f t="shared" si="347"/>
        <v>_Using</v>
      </c>
      <c r="Q4454" s="10" t="s">
        <v>23</v>
      </c>
      <c r="R4454" s="10" t="s">
        <v>23</v>
      </c>
      <c r="S4454" s="10" t="s">
        <v>47</v>
      </c>
      <c r="T4454" s="11" t="str" cm="1">
        <f t="array" ref="T4454">_xlfn.IFS(S4454="Month-to-month","_MM",S4454="One year","_OY",S4454="Two year","_TY")</f>
        <v>_TY</v>
      </c>
      <c r="U4454" s="10" t="s">
        <v>24</v>
      </c>
      <c r="V4454" s="10" t="s">
        <v>40</v>
      </c>
      <c r="W4454" s="10">
        <v>86.45</v>
      </c>
      <c r="X4454" s="10">
        <v>5950.2</v>
      </c>
      <c r="Y4454" s="10" t="s">
        <v>24</v>
      </c>
      <c r="Z4454" s="11">
        <f t="shared" si="348"/>
        <v>0</v>
      </c>
      <c r="AA4454" s="11" t="str">
        <f t="shared" si="349"/>
        <v>J_16AY+_Using_TY</v>
      </c>
    </row>
    <row r="4455" spans="1:27">
      <c r="A4455" s="10" t="s">
        <v>4490</v>
      </c>
      <c r="B4455" s="10" t="s">
        <v>30</v>
      </c>
      <c r="C4455" s="10">
        <v>0</v>
      </c>
      <c r="D4455" s="11" t="str">
        <f t="shared" si="345"/>
        <v>J</v>
      </c>
      <c r="E4455" s="10" t="s">
        <v>23</v>
      </c>
      <c r="F4455" s="10" t="s">
        <v>24</v>
      </c>
      <c r="G4455" s="10">
        <v>10</v>
      </c>
      <c r="H4455" s="11" t="str">
        <f t="shared" si="346"/>
        <v>_16AY</v>
      </c>
      <c r="I4455" s="10" t="s">
        <v>23</v>
      </c>
      <c r="J4455" s="10" t="s">
        <v>23</v>
      </c>
      <c r="K4455" s="10" t="s">
        <v>37</v>
      </c>
      <c r="L4455" s="10" t="s">
        <v>24</v>
      </c>
      <c r="M4455" s="10" t="s">
        <v>24</v>
      </c>
      <c r="N4455" s="10" t="s">
        <v>23</v>
      </c>
      <c r="O4455" s="10" t="s">
        <v>24</v>
      </c>
      <c r="P4455" s="11" t="str">
        <f t="shared" si="347"/>
        <v>_Using</v>
      </c>
      <c r="Q4455" s="10" t="s">
        <v>23</v>
      </c>
      <c r="R4455" s="10" t="s">
        <v>23</v>
      </c>
      <c r="S4455" s="10" t="s">
        <v>27</v>
      </c>
      <c r="T4455" s="11" t="str" cm="1">
        <f t="array" ref="T4455">_xlfn.IFS(S4455="Month-to-month","_MM",S4455="One year","_OY",S4455="Two year","_TY")</f>
        <v>_MM</v>
      </c>
      <c r="U4455" s="10" t="s">
        <v>23</v>
      </c>
      <c r="V4455" s="10" t="s">
        <v>28</v>
      </c>
      <c r="W4455" s="10">
        <v>98.5</v>
      </c>
      <c r="X4455" s="10">
        <v>1037.75</v>
      </c>
      <c r="Y4455" s="10" t="s">
        <v>23</v>
      </c>
      <c r="Z4455" s="11">
        <f t="shared" si="348"/>
        <v>1</v>
      </c>
      <c r="AA4455" s="11" t="str">
        <f t="shared" si="349"/>
        <v>J_16AY_Using_MM</v>
      </c>
    </row>
    <row r="4456" spans="1:27">
      <c r="A4456" s="10" t="s">
        <v>4491</v>
      </c>
      <c r="B4456" s="10" t="s">
        <v>30</v>
      </c>
      <c r="C4456" s="10">
        <v>0</v>
      </c>
      <c r="D4456" s="11" t="str">
        <f t="shared" si="345"/>
        <v>J</v>
      </c>
      <c r="E4456" s="10" t="s">
        <v>24</v>
      </c>
      <c r="F4456" s="10" t="s">
        <v>24</v>
      </c>
      <c r="G4456" s="10">
        <v>4</v>
      </c>
      <c r="H4456" s="11" t="str">
        <f t="shared" si="346"/>
        <v>_6AY</v>
      </c>
      <c r="I4456" s="10" t="s">
        <v>23</v>
      </c>
      <c r="J4456" s="10" t="s">
        <v>24</v>
      </c>
      <c r="K4456" s="10" t="s">
        <v>24</v>
      </c>
      <c r="L4456" s="10" t="s">
        <v>46</v>
      </c>
      <c r="M4456" s="10" t="s">
        <v>46</v>
      </c>
      <c r="N4456" s="10" t="s">
        <v>46</v>
      </c>
      <c r="O4456" s="10" t="s">
        <v>46</v>
      </c>
      <c r="P4456" s="11" t="str">
        <f t="shared" si="347"/>
        <v>_NotUsing</v>
      </c>
      <c r="Q4456" s="10" t="s">
        <v>46</v>
      </c>
      <c r="R4456" s="10" t="s">
        <v>46</v>
      </c>
      <c r="S4456" s="10" t="s">
        <v>27</v>
      </c>
      <c r="T4456" s="11" t="str" cm="1">
        <f t="array" ref="T4456">_xlfn.IFS(S4456="Month-to-month","_MM",S4456="One year","_OY",S4456="Two year","_TY")</f>
        <v>_MM</v>
      </c>
      <c r="U4456" s="10" t="s">
        <v>24</v>
      </c>
      <c r="V4456" s="10" t="s">
        <v>32</v>
      </c>
      <c r="W4456" s="10">
        <v>19.399999999999999</v>
      </c>
      <c r="X4456" s="10">
        <v>93.4</v>
      </c>
      <c r="Y4456" s="10" t="s">
        <v>24</v>
      </c>
      <c r="Z4456" s="11">
        <f t="shared" si="348"/>
        <v>0</v>
      </c>
      <c r="AA4456" s="11" t="str">
        <f t="shared" si="349"/>
        <v>J_6AY_NotUsing_MM</v>
      </c>
    </row>
    <row r="4457" spans="1:27">
      <c r="A4457" s="10" t="s">
        <v>4492</v>
      </c>
      <c r="B4457" s="10" t="s">
        <v>22</v>
      </c>
      <c r="C4457" s="10">
        <v>0</v>
      </c>
      <c r="D4457" s="11" t="str">
        <f t="shared" si="345"/>
        <v>J</v>
      </c>
      <c r="E4457" s="10" t="s">
        <v>24</v>
      </c>
      <c r="F4457" s="10" t="s">
        <v>24</v>
      </c>
      <c r="G4457" s="10">
        <v>1</v>
      </c>
      <c r="H4457" s="11" t="str">
        <f t="shared" si="346"/>
        <v>_6AY</v>
      </c>
      <c r="I4457" s="10" t="s">
        <v>23</v>
      </c>
      <c r="J4457" s="10" t="s">
        <v>24</v>
      </c>
      <c r="K4457" s="10" t="s">
        <v>26</v>
      </c>
      <c r="L4457" s="10" t="s">
        <v>24</v>
      </c>
      <c r="M4457" s="10" t="s">
        <v>24</v>
      </c>
      <c r="N4457" s="10" t="s">
        <v>23</v>
      </c>
      <c r="O4457" s="10" t="s">
        <v>24</v>
      </c>
      <c r="P4457" s="11" t="str">
        <f t="shared" si="347"/>
        <v>_Using</v>
      </c>
      <c r="Q4457" s="10" t="s">
        <v>24</v>
      </c>
      <c r="R4457" s="10" t="s">
        <v>24</v>
      </c>
      <c r="S4457" s="10" t="s">
        <v>27</v>
      </c>
      <c r="T4457" s="11" t="str" cm="1">
        <f t="array" ref="T4457">_xlfn.IFS(S4457="Month-to-month","_MM",S4457="One year","_OY",S4457="Two year","_TY")</f>
        <v>_MM</v>
      </c>
      <c r="U4457" s="10" t="s">
        <v>23</v>
      </c>
      <c r="V4457" s="10" t="s">
        <v>32</v>
      </c>
      <c r="W4457" s="10">
        <v>50.45</v>
      </c>
      <c r="X4457" s="10">
        <v>50.45</v>
      </c>
      <c r="Y4457" s="10" t="s">
        <v>23</v>
      </c>
      <c r="Z4457" s="11">
        <f t="shared" si="348"/>
        <v>1</v>
      </c>
      <c r="AA4457" s="11" t="str">
        <f t="shared" si="349"/>
        <v>J_6AY_Using_MM</v>
      </c>
    </row>
    <row r="4458" spans="1:27">
      <c r="A4458" s="10" t="s">
        <v>4493</v>
      </c>
      <c r="B4458" s="10" t="s">
        <v>22</v>
      </c>
      <c r="C4458" s="10">
        <v>0</v>
      </c>
      <c r="D4458" s="11" t="str">
        <f t="shared" si="345"/>
        <v>J</v>
      </c>
      <c r="E4458" s="10" t="s">
        <v>23</v>
      </c>
      <c r="F4458" s="10" t="s">
        <v>24</v>
      </c>
      <c r="G4458" s="10">
        <v>68</v>
      </c>
      <c r="H4458" s="11" t="str">
        <f t="shared" si="346"/>
        <v>_16AY+</v>
      </c>
      <c r="I4458" s="10" t="s">
        <v>23</v>
      </c>
      <c r="J4458" s="10" t="s">
        <v>23</v>
      </c>
      <c r="K4458" s="10" t="s">
        <v>24</v>
      </c>
      <c r="L4458" s="10" t="s">
        <v>46</v>
      </c>
      <c r="M4458" s="10" t="s">
        <v>46</v>
      </c>
      <c r="N4458" s="10" t="s">
        <v>46</v>
      </c>
      <c r="O4458" s="10" t="s">
        <v>46</v>
      </c>
      <c r="P4458" s="11" t="str">
        <f t="shared" si="347"/>
        <v>_NotUsing</v>
      </c>
      <c r="Q4458" s="10" t="s">
        <v>46</v>
      </c>
      <c r="R4458" s="10" t="s">
        <v>46</v>
      </c>
      <c r="S4458" s="10" t="s">
        <v>47</v>
      </c>
      <c r="T4458" s="11" t="str" cm="1">
        <f t="array" ref="T4458">_xlfn.IFS(S4458="Month-to-month","_MM",S4458="One year","_OY",S4458="Two year","_TY")</f>
        <v>_TY</v>
      </c>
      <c r="U4458" s="10" t="s">
        <v>23</v>
      </c>
      <c r="V4458" s="10" t="s">
        <v>40</v>
      </c>
      <c r="W4458" s="10">
        <v>24.95</v>
      </c>
      <c r="X4458" s="10">
        <v>1614.9</v>
      </c>
      <c r="Y4458" s="10" t="s">
        <v>24</v>
      </c>
      <c r="Z4458" s="11">
        <f t="shared" si="348"/>
        <v>0</v>
      </c>
      <c r="AA4458" s="11" t="str">
        <f t="shared" si="349"/>
        <v>J_16AY+_NotUsing_TY</v>
      </c>
    </row>
    <row r="4459" spans="1:27">
      <c r="A4459" s="10" t="s">
        <v>4494</v>
      </c>
      <c r="B4459" s="10" t="s">
        <v>30</v>
      </c>
      <c r="C4459" s="10">
        <v>0</v>
      </c>
      <c r="D4459" s="11" t="str">
        <f t="shared" si="345"/>
        <v>J</v>
      </c>
      <c r="E4459" s="10" t="s">
        <v>23</v>
      </c>
      <c r="F4459" s="10" t="s">
        <v>23</v>
      </c>
      <c r="G4459" s="10">
        <v>22</v>
      </c>
      <c r="H4459" s="11" t="str">
        <f t="shared" si="346"/>
        <v>_16AY+</v>
      </c>
      <c r="I4459" s="10" t="s">
        <v>23</v>
      </c>
      <c r="J4459" s="10" t="s">
        <v>24</v>
      </c>
      <c r="K4459" s="10" t="s">
        <v>37</v>
      </c>
      <c r="L4459" s="10" t="s">
        <v>23</v>
      </c>
      <c r="M4459" s="10" t="s">
        <v>24</v>
      </c>
      <c r="N4459" s="10" t="s">
        <v>24</v>
      </c>
      <c r="O4459" s="10" t="s">
        <v>24</v>
      </c>
      <c r="P4459" s="11" t="str">
        <f t="shared" si="347"/>
        <v>_Using</v>
      </c>
      <c r="Q4459" s="10" t="s">
        <v>24</v>
      </c>
      <c r="R4459" s="10" t="s">
        <v>24</v>
      </c>
      <c r="S4459" s="10" t="s">
        <v>27</v>
      </c>
      <c r="T4459" s="11" t="str" cm="1">
        <f t="array" ref="T4459">_xlfn.IFS(S4459="Month-to-month","_MM",S4459="One year","_OY",S4459="Two year","_TY")</f>
        <v>_MM</v>
      </c>
      <c r="U4459" s="10" t="s">
        <v>24</v>
      </c>
      <c r="V4459" s="10" t="s">
        <v>35</v>
      </c>
      <c r="W4459" s="10">
        <v>75</v>
      </c>
      <c r="X4459" s="10">
        <v>1573.95</v>
      </c>
      <c r="Y4459" s="10" t="s">
        <v>24</v>
      </c>
      <c r="Z4459" s="11">
        <f t="shared" si="348"/>
        <v>0</v>
      </c>
      <c r="AA4459" s="11" t="str">
        <f t="shared" si="349"/>
        <v>J_16AY+_Using_MM</v>
      </c>
    </row>
    <row r="4460" spans="1:27">
      <c r="A4460" s="10" t="s">
        <v>4495</v>
      </c>
      <c r="B4460" s="10" t="s">
        <v>30</v>
      </c>
      <c r="C4460" s="10">
        <v>0</v>
      </c>
      <c r="D4460" s="11" t="str">
        <f t="shared" si="345"/>
        <v>J</v>
      </c>
      <c r="E4460" s="10" t="s">
        <v>23</v>
      </c>
      <c r="F4460" s="10" t="s">
        <v>23</v>
      </c>
      <c r="G4460" s="10">
        <v>38</v>
      </c>
      <c r="H4460" s="11" t="str">
        <f t="shared" si="346"/>
        <v>_16AY+</v>
      </c>
      <c r="I4460" s="10" t="s">
        <v>23</v>
      </c>
      <c r="J4460" s="10" t="s">
        <v>23</v>
      </c>
      <c r="K4460" s="10" t="s">
        <v>37</v>
      </c>
      <c r="L4460" s="10" t="s">
        <v>24</v>
      </c>
      <c r="M4460" s="10" t="s">
        <v>23</v>
      </c>
      <c r="N4460" s="10" t="s">
        <v>23</v>
      </c>
      <c r="O4460" s="10" t="s">
        <v>24</v>
      </c>
      <c r="P4460" s="11" t="str">
        <f t="shared" si="347"/>
        <v>_Using</v>
      </c>
      <c r="Q4460" s="10" t="s">
        <v>23</v>
      </c>
      <c r="R4460" s="10" t="s">
        <v>24</v>
      </c>
      <c r="S4460" s="10" t="s">
        <v>27</v>
      </c>
      <c r="T4460" s="11" t="str" cm="1">
        <f t="array" ref="T4460">_xlfn.IFS(S4460="Month-to-month","_MM",S4460="One year","_OY",S4460="Two year","_TY")</f>
        <v>_MM</v>
      </c>
      <c r="U4460" s="10" t="s">
        <v>23</v>
      </c>
      <c r="V4460" s="10" t="s">
        <v>28</v>
      </c>
      <c r="W4460" s="10">
        <v>94.65</v>
      </c>
      <c r="X4460" s="10">
        <v>3624.3</v>
      </c>
      <c r="Y4460" s="10" t="s">
        <v>23</v>
      </c>
      <c r="Z4460" s="11">
        <f t="shared" si="348"/>
        <v>1</v>
      </c>
      <c r="AA4460" s="11" t="str">
        <f t="shared" si="349"/>
        <v>J_16AY+_Using_MM</v>
      </c>
    </row>
    <row r="4461" spans="1:27">
      <c r="A4461" s="10" t="s">
        <v>4496</v>
      </c>
      <c r="B4461" s="10" t="s">
        <v>22</v>
      </c>
      <c r="C4461" s="10">
        <v>0</v>
      </c>
      <c r="D4461" s="11" t="str">
        <f t="shared" si="345"/>
        <v>J</v>
      </c>
      <c r="E4461" s="10" t="s">
        <v>24</v>
      </c>
      <c r="F4461" s="10" t="s">
        <v>24</v>
      </c>
      <c r="G4461" s="10">
        <v>1</v>
      </c>
      <c r="H4461" s="11" t="str">
        <f t="shared" si="346"/>
        <v>_6AY</v>
      </c>
      <c r="I4461" s="10" t="s">
        <v>23</v>
      </c>
      <c r="J4461" s="10" t="s">
        <v>23</v>
      </c>
      <c r="K4461" s="10" t="s">
        <v>37</v>
      </c>
      <c r="L4461" s="10" t="s">
        <v>24</v>
      </c>
      <c r="M4461" s="10" t="s">
        <v>23</v>
      </c>
      <c r="N4461" s="10" t="s">
        <v>24</v>
      </c>
      <c r="O4461" s="10" t="s">
        <v>24</v>
      </c>
      <c r="P4461" s="11" t="str">
        <f t="shared" si="347"/>
        <v>_Using</v>
      </c>
      <c r="Q4461" s="10" t="s">
        <v>23</v>
      </c>
      <c r="R4461" s="10" t="s">
        <v>23</v>
      </c>
      <c r="S4461" s="10" t="s">
        <v>27</v>
      </c>
      <c r="T4461" s="11" t="str" cm="1">
        <f t="array" ref="T4461">_xlfn.IFS(S4461="Month-to-month","_MM",S4461="One year","_OY",S4461="Two year","_TY")</f>
        <v>_MM</v>
      </c>
      <c r="U4461" s="10" t="s">
        <v>23</v>
      </c>
      <c r="V4461" s="10" t="s">
        <v>40</v>
      </c>
      <c r="W4461" s="10">
        <v>100.25</v>
      </c>
      <c r="X4461" s="10">
        <v>100.25</v>
      </c>
      <c r="Y4461" s="10" t="s">
        <v>23</v>
      </c>
      <c r="Z4461" s="11">
        <f t="shared" si="348"/>
        <v>1</v>
      </c>
      <c r="AA4461" s="11" t="str">
        <f t="shared" si="349"/>
        <v>J_6AY_Using_MM</v>
      </c>
    </row>
    <row r="4462" spans="1:27">
      <c r="A4462" s="10" t="s">
        <v>4497</v>
      </c>
      <c r="B4462" s="10" t="s">
        <v>30</v>
      </c>
      <c r="C4462" s="10">
        <v>0</v>
      </c>
      <c r="D4462" s="11" t="str">
        <f t="shared" si="345"/>
        <v>J</v>
      </c>
      <c r="E4462" s="10" t="s">
        <v>23</v>
      </c>
      <c r="F4462" s="10" t="s">
        <v>24</v>
      </c>
      <c r="G4462" s="10">
        <v>18</v>
      </c>
      <c r="H4462" s="11" t="str">
        <f t="shared" si="346"/>
        <v>_16AY+</v>
      </c>
      <c r="I4462" s="10" t="s">
        <v>23</v>
      </c>
      <c r="J4462" s="10" t="s">
        <v>24</v>
      </c>
      <c r="K4462" s="10" t="s">
        <v>37</v>
      </c>
      <c r="L4462" s="10" t="s">
        <v>24</v>
      </c>
      <c r="M4462" s="10" t="s">
        <v>24</v>
      </c>
      <c r="N4462" s="10" t="s">
        <v>23</v>
      </c>
      <c r="O4462" s="10" t="s">
        <v>23</v>
      </c>
      <c r="P4462" s="11" t="str">
        <f t="shared" si="347"/>
        <v>_Using</v>
      </c>
      <c r="Q4462" s="10" t="s">
        <v>24</v>
      </c>
      <c r="R4462" s="10" t="s">
        <v>24</v>
      </c>
      <c r="S4462" s="10" t="s">
        <v>27</v>
      </c>
      <c r="T4462" s="11" t="str" cm="1">
        <f t="array" ref="T4462">_xlfn.IFS(S4462="Month-to-month","_MM",S4462="One year","_OY",S4462="Two year","_TY")</f>
        <v>_MM</v>
      </c>
      <c r="U4462" s="10" t="s">
        <v>24</v>
      </c>
      <c r="V4462" s="10" t="s">
        <v>28</v>
      </c>
      <c r="W4462" s="10">
        <v>78.2</v>
      </c>
      <c r="X4462" s="10">
        <v>1468.75</v>
      </c>
      <c r="Y4462" s="10" t="s">
        <v>24</v>
      </c>
      <c r="Z4462" s="11">
        <f t="shared" si="348"/>
        <v>0</v>
      </c>
      <c r="AA4462" s="11" t="str">
        <f t="shared" si="349"/>
        <v>J_16AY+_Using_MM</v>
      </c>
    </row>
    <row r="4463" spans="1:27">
      <c r="A4463" s="10" t="s">
        <v>4498</v>
      </c>
      <c r="B4463" s="10" t="s">
        <v>30</v>
      </c>
      <c r="C4463" s="10">
        <v>0</v>
      </c>
      <c r="D4463" s="11" t="str">
        <f t="shared" si="345"/>
        <v>J</v>
      </c>
      <c r="E4463" s="10" t="s">
        <v>24</v>
      </c>
      <c r="F4463" s="10" t="s">
        <v>24</v>
      </c>
      <c r="G4463" s="10">
        <v>29</v>
      </c>
      <c r="H4463" s="11" t="str">
        <f t="shared" si="346"/>
        <v>_16AY+</v>
      </c>
      <c r="I4463" s="10" t="s">
        <v>23</v>
      </c>
      <c r="J4463" s="10" t="s">
        <v>24</v>
      </c>
      <c r="K4463" s="10" t="s">
        <v>37</v>
      </c>
      <c r="L4463" s="10" t="s">
        <v>24</v>
      </c>
      <c r="M4463" s="10" t="s">
        <v>24</v>
      </c>
      <c r="N4463" s="10" t="s">
        <v>24</v>
      </c>
      <c r="O4463" s="10" t="s">
        <v>23</v>
      </c>
      <c r="P4463" s="11" t="str">
        <f t="shared" si="347"/>
        <v>_Using</v>
      </c>
      <c r="Q4463" s="10" t="s">
        <v>23</v>
      </c>
      <c r="R4463" s="10" t="s">
        <v>23</v>
      </c>
      <c r="S4463" s="10" t="s">
        <v>27</v>
      </c>
      <c r="T4463" s="11" t="str" cm="1">
        <f t="array" ref="T4463">_xlfn.IFS(S4463="Month-to-month","_MM",S4463="One year","_OY",S4463="Two year","_TY")</f>
        <v>_MM</v>
      </c>
      <c r="U4463" s="10" t="s">
        <v>23</v>
      </c>
      <c r="V4463" s="10" t="s">
        <v>28</v>
      </c>
      <c r="W4463" s="10">
        <v>94.2</v>
      </c>
      <c r="X4463" s="10">
        <v>2607.6</v>
      </c>
      <c r="Y4463" s="10" t="s">
        <v>24</v>
      </c>
      <c r="Z4463" s="11">
        <f t="shared" si="348"/>
        <v>0</v>
      </c>
      <c r="AA4463" s="11" t="str">
        <f t="shared" si="349"/>
        <v>J_16AY+_Using_MM</v>
      </c>
    </row>
    <row r="4464" spans="1:27">
      <c r="A4464" s="10" t="s">
        <v>4499</v>
      </c>
      <c r="B4464" s="10" t="s">
        <v>22</v>
      </c>
      <c r="C4464" s="10">
        <v>0</v>
      </c>
      <c r="D4464" s="11" t="str">
        <f t="shared" si="345"/>
        <v>J</v>
      </c>
      <c r="E4464" s="10" t="s">
        <v>24</v>
      </c>
      <c r="F4464" s="10" t="s">
        <v>24</v>
      </c>
      <c r="G4464" s="10">
        <v>16</v>
      </c>
      <c r="H4464" s="11" t="str">
        <f t="shared" si="346"/>
        <v>_16AY</v>
      </c>
      <c r="I4464" s="10" t="s">
        <v>23</v>
      </c>
      <c r="J4464" s="10" t="s">
        <v>23</v>
      </c>
      <c r="K4464" s="10" t="s">
        <v>37</v>
      </c>
      <c r="L4464" s="10" t="s">
        <v>24</v>
      </c>
      <c r="M4464" s="10" t="s">
        <v>24</v>
      </c>
      <c r="N4464" s="10" t="s">
        <v>23</v>
      </c>
      <c r="O4464" s="10" t="s">
        <v>24</v>
      </c>
      <c r="P4464" s="11" t="str">
        <f t="shared" si="347"/>
        <v>_Using</v>
      </c>
      <c r="Q4464" s="10" t="s">
        <v>24</v>
      </c>
      <c r="R4464" s="10" t="s">
        <v>23</v>
      </c>
      <c r="S4464" s="10" t="s">
        <v>27</v>
      </c>
      <c r="T4464" s="11" t="str" cm="1">
        <f t="array" ref="T4464">_xlfn.IFS(S4464="Month-to-month","_MM",S4464="One year","_OY",S4464="Two year","_TY")</f>
        <v>_MM</v>
      </c>
      <c r="U4464" s="10" t="s">
        <v>23</v>
      </c>
      <c r="V4464" s="10" t="s">
        <v>28</v>
      </c>
      <c r="W4464" s="10">
        <v>88.45</v>
      </c>
      <c r="X4464" s="10">
        <v>1422.1</v>
      </c>
      <c r="Y4464" s="10" t="s">
        <v>23</v>
      </c>
      <c r="Z4464" s="11">
        <f t="shared" si="348"/>
        <v>1</v>
      </c>
      <c r="AA4464" s="11" t="str">
        <f t="shared" si="349"/>
        <v>J_16AY_Using_MM</v>
      </c>
    </row>
    <row r="4465" spans="1:27">
      <c r="A4465" s="10" t="s">
        <v>4500</v>
      </c>
      <c r="B4465" s="10" t="s">
        <v>30</v>
      </c>
      <c r="C4465" s="10">
        <v>0</v>
      </c>
      <c r="D4465" s="11" t="str">
        <f t="shared" si="345"/>
        <v>J</v>
      </c>
      <c r="E4465" s="10" t="s">
        <v>24</v>
      </c>
      <c r="F4465" s="10" t="s">
        <v>24</v>
      </c>
      <c r="G4465" s="10">
        <v>1</v>
      </c>
      <c r="H4465" s="11" t="str">
        <f t="shared" si="346"/>
        <v>_6AY</v>
      </c>
      <c r="I4465" s="10" t="s">
        <v>23</v>
      </c>
      <c r="J4465" s="10" t="s">
        <v>24</v>
      </c>
      <c r="K4465" s="10" t="s">
        <v>37</v>
      </c>
      <c r="L4465" s="10" t="s">
        <v>24</v>
      </c>
      <c r="M4465" s="10" t="s">
        <v>24</v>
      </c>
      <c r="N4465" s="10" t="s">
        <v>24</v>
      </c>
      <c r="O4465" s="10" t="s">
        <v>24</v>
      </c>
      <c r="P4465" s="11" t="str">
        <f t="shared" si="347"/>
        <v>_NotUsing</v>
      </c>
      <c r="Q4465" s="10" t="s">
        <v>24</v>
      </c>
      <c r="R4465" s="10" t="s">
        <v>24</v>
      </c>
      <c r="S4465" s="10" t="s">
        <v>27</v>
      </c>
      <c r="T4465" s="11" t="str" cm="1">
        <f t="array" ref="T4465">_xlfn.IFS(S4465="Month-to-month","_MM",S4465="One year","_OY",S4465="Two year","_TY")</f>
        <v>_MM</v>
      </c>
      <c r="U4465" s="10" t="s">
        <v>23</v>
      </c>
      <c r="V4465" s="10" t="s">
        <v>28</v>
      </c>
      <c r="W4465" s="10">
        <v>69.849999999999994</v>
      </c>
      <c r="X4465" s="10">
        <v>69.849999999999994</v>
      </c>
      <c r="Y4465" s="10" t="s">
        <v>23</v>
      </c>
      <c r="Z4465" s="11">
        <f t="shared" si="348"/>
        <v>1</v>
      </c>
      <c r="AA4465" s="11" t="str">
        <f t="shared" si="349"/>
        <v>J_6AY_NotUsing_MM</v>
      </c>
    </row>
    <row r="4466" spans="1:27">
      <c r="A4466" s="10" t="s">
        <v>4501</v>
      </c>
      <c r="B4466" s="10" t="s">
        <v>30</v>
      </c>
      <c r="C4466" s="10">
        <v>0</v>
      </c>
      <c r="D4466" s="11" t="str">
        <f t="shared" si="345"/>
        <v>J</v>
      </c>
      <c r="E4466" s="10" t="s">
        <v>24</v>
      </c>
      <c r="F4466" s="10" t="s">
        <v>24</v>
      </c>
      <c r="G4466" s="10">
        <v>12</v>
      </c>
      <c r="H4466" s="11" t="str">
        <f t="shared" si="346"/>
        <v>_16AY</v>
      </c>
      <c r="I4466" s="10" t="s">
        <v>23</v>
      </c>
      <c r="J4466" s="10" t="s">
        <v>24</v>
      </c>
      <c r="K4466" s="10" t="s">
        <v>37</v>
      </c>
      <c r="L4466" s="10" t="s">
        <v>23</v>
      </c>
      <c r="M4466" s="10" t="s">
        <v>24</v>
      </c>
      <c r="N4466" s="10" t="s">
        <v>23</v>
      </c>
      <c r="O4466" s="10" t="s">
        <v>24</v>
      </c>
      <c r="P4466" s="11" t="str">
        <f t="shared" si="347"/>
        <v>_Using</v>
      </c>
      <c r="Q4466" s="10" t="s">
        <v>24</v>
      </c>
      <c r="R4466" s="10" t="s">
        <v>24</v>
      </c>
      <c r="S4466" s="10" t="s">
        <v>27</v>
      </c>
      <c r="T4466" s="11" t="str" cm="1">
        <f t="array" ref="T4466">_xlfn.IFS(S4466="Month-to-month","_MM",S4466="One year","_OY",S4466="Two year","_TY")</f>
        <v>_MM</v>
      </c>
      <c r="U4466" s="10" t="s">
        <v>24</v>
      </c>
      <c r="V4466" s="10" t="s">
        <v>35</v>
      </c>
      <c r="W4466" s="10">
        <v>81.7</v>
      </c>
      <c r="X4466" s="10">
        <v>858.6</v>
      </c>
      <c r="Y4466" s="10" t="s">
        <v>23</v>
      </c>
      <c r="Z4466" s="11">
        <f t="shared" si="348"/>
        <v>1</v>
      </c>
      <c r="AA4466" s="11" t="str">
        <f t="shared" si="349"/>
        <v>J_16AY_Using_MM</v>
      </c>
    </row>
    <row r="4467" spans="1:27">
      <c r="A4467" s="10" t="s">
        <v>4502</v>
      </c>
      <c r="B4467" s="10" t="s">
        <v>30</v>
      </c>
      <c r="C4467" s="10">
        <v>0</v>
      </c>
      <c r="D4467" s="11" t="str">
        <f t="shared" si="345"/>
        <v>J</v>
      </c>
      <c r="E4467" s="10" t="s">
        <v>24</v>
      </c>
      <c r="F4467" s="10" t="s">
        <v>24</v>
      </c>
      <c r="G4467" s="10">
        <v>31</v>
      </c>
      <c r="H4467" s="11" t="str">
        <f t="shared" si="346"/>
        <v>_16AY+</v>
      </c>
      <c r="I4467" s="10" t="s">
        <v>24</v>
      </c>
      <c r="J4467" s="10" t="s">
        <v>25</v>
      </c>
      <c r="K4467" s="10" t="s">
        <v>26</v>
      </c>
      <c r="L4467" s="10" t="s">
        <v>24</v>
      </c>
      <c r="M4467" s="10" t="s">
        <v>24</v>
      </c>
      <c r="N4467" s="10" t="s">
        <v>23</v>
      </c>
      <c r="O4467" s="10" t="s">
        <v>24</v>
      </c>
      <c r="P4467" s="11" t="str">
        <f t="shared" si="347"/>
        <v>_Using</v>
      </c>
      <c r="Q4467" s="10" t="s">
        <v>23</v>
      </c>
      <c r="R4467" s="10" t="s">
        <v>23</v>
      </c>
      <c r="S4467" s="10" t="s">
        <v>31</v>
      </c>
      <c r="T4467" s="11" t="str" cm="1">
        <f t="array" ref="T4467">_xlfn.IFS(S4467="Month-to-month","_MM",S4467="One year","_OY",S4467="Two year","_TY")</f>
        <v>_OY</v>
      </c>
      <c r="U4467" s="10" t="s">
        <v>23</v>
      </c>
      <c r="V4467" s="10" t="s">
        <v>28</v>
      </c>
      <c r="W4467" s="10">
        <v>50.05</v>
      </c>
      <c r="X4467" s="10">
        <v>1523.4</v>
      </c>
      <c r="Y4467" s="10" t="s">
        <v>24</v>
      </c>
      <c r="Z4467" s="11">
        <f t="shared" si="348"/>
        <v>0</v>
      </c>
      <c r="AA4467" s="11" t="str">
        <f t="shared" si="349"/>
        <v>J_16AY+_Using_OY</v>
      </c>
    </row>
    <row r="4468" spans="1:27">
      <c r="A4468" s="10" t="s">
        <v>4503</v>
      </c>
      <c r="B4468" s="10" t="s">
        <v>30</v>
      </c>
      <c r="C4468" s="10">
        <v>0</v>
      </c>
      <c r="D4468" s="11" t="str">
        <f t="shared" si="345"/>
        <v>J</v>
      </c>
      <c r="E4468" s="10" t="s">
        <v>24</v>
      </c>
      <c r="F4468" s="10" t="s">
        <v>24</v>
      </c>
      <c r="G4468" s="10">
        <v>4</v>
      </c>
      <c r="H4468" s="11" t="str">
        <f t="shared" si="346"/>
        <v>_6AY</v>
      </c>
      <c r="I4468" s="10" t="s">
        <v>23</v>
      </c>
      <c r="J4468" s="10" t="s">
        <v>24</v>
      </c>
      <c r="K4468" s="10" t="s">
        <v>37</v>
      </c>
      <c r="L4468" s="10" t="s">
        <v>24</v>
      </c>
      <c r="M4468" s="10" t="s">
        <v>24</v>
      </c>
      <c r="N4468" s="10" t="s">
        <v>24</v>
      </c>
      <c r="O4468" s="10" t="s">
        <v>24</v>
      </c>
      <c r="P4468" s="11" t="str">
        <f t="shared" si="347"/>
        <v>_NotUsing</v>
      </c>
      <c r="Q4468" s="10" t="s">
        <v>24</v>
      </c>
      <c r="R4468" s="10" t="s">
        <v>23</v>
      </c>
      <c r="S4468" s="10" t="s">
        <v>27</v>
      </c>
      <c r="T4468" s="11" t="str" cm="1">
        <f t="array" ref="T4468">_xlfn.IFS(S4468="Month-to-month","_MM",S4468="One year","_OY",S4468="Two year","_TY")</f>
        <v>_MM</v>
      </c>
      <c r="U4468" s="10" t="s">
        <v>23</v>
      </c>
      <c r="V4468" s="10" t="s">
        <v>28</v>
      </c>
      <c r="W4468" s="10">
        <v>79.900000000000006</v>
      </c>
      <c r="X4468" s="10">
        <v>324.3</v>
      </c>
      <c r="Y4468" s="10" t="s">
        <v>23</v>
      </c>
      <c r="Z4468" s="11">
        <f t="shared" si="348"/>
        <v>1</v>
      </c>
      <c r="AA4468" s="11" t="str">
        <f t="shared" si="349"/>
        <v>J_6AY_NotUsing_MM</v>
      </c>
    </row>
    <row r="4469" spans="1:27">
      <c r="A4469" s="10" t="s">
        <v>4504</v>
      </c>
      <c r="B4469" s="10" t="s">
        <v>22</v>
      </c>
      <c r="C4469" s="10">
        <v>0</v>
      </c>
      <c r="D4469" s="11" t="str">
        <f t="shared" si="345"/>
        <v>J</v>
      </c>
      <c r="E4469" s="10" t="s">
        <v>23</v>
      </c>
      <c r="F4469" s="10" t="s">
        <v>24</v>
      </c>
      <c r="G4469" s="10">
        <v>48</v>
      </c>
      <c r="H4469" s="11" t="str">
        <f t="shared" si="346"/>
        <v>_16AY+</v>
      </c>
      <c r="I4469" s="10" t="s">
        <v>23</v>
      </c>
      <c r="J4469" s="10" t="s">
        <v>23</v>
      </c>
      <c r="K4469" s="10" t="s">
        <v>26</v>
      </c>
      <c r="L4469" s="10" t="s">
        <v>24</v>
      </c>
      <c r="M4469" s="10" t="s">
        <v>24</v>
      </c>
      <c r="N4469" s="10" t="s">
        <v>23</v>
      </c>
      <c r="O4469" s="10" t="s">
        <v>23</v>
      </c>
      <c r="P4469" s="11" t="str">
        <f t="shared" si="347"/>
        <v>_Using</v>
      </c>
      <c r="Q4469" s="10" t="s">
        <v>24</v>
      </c>
      <c r="R4469" s="10" t="s">
        <v>23</v>
      </c>
      <c r="S4469" s="10" t="s">
        <v>31</v>
      </c>
      <c r="T4469" s="11" t="str" cm="1">
        <f t="array" ref="T4469">_xlfn.IFS(S4469="Month-to-month","_MM",S4469="One year","_OY",S4469="Two year","_TY")</f>
        <v>_OY</v>
      </c>
      <c r="U4469" s="10" t="s">
        <v>23</v>
      </c>
      <c r="V4469" s="10" t="s">
        <v>32</v>
      </c>
      <c r="W4469" s="10">
        <v>69.55</v>
      </c>
      <c r="X4469" s="10">
        <v>3435.6</v>
      </c>
      <c r="Y4469" s="10" t="s">
        <v>24</v>
      </c>
      <c r="Z4469" s="11">
        <f t="shared" si="348"/>
        <v>0</v>
      </c>
      <c r="AA4469" s="11" t="str">
        <f t="shared" si="349"/>
        <v>J_16AY+_Using_OY</v>
      </c>
    </row>
    <row r="4470" spans="1:27">
      <c r="A4470" s="10" t="s">
        <v>4505</v>
      </c>
      <c r="B4470" s="10" t="s">
        <v>22</v>
      </c>
      <c r="C4470" s="10">
        <v>0</v>
      </c>
      <c r="D4470" s="11" t="str">
        <f t="shared" si="345"/>
        <v>J</v>
      </c>
      <c r="E4470" s="10" t="s">
        <v>24</v>
      </c>
      <c r="F4470" s="10" t="s">
        <v>24</v>
      </c>
      <c r="G4470" s="10">
        <v>15</v>
      </c>
      <c r="H4470" s="11" t="str">
        <f t="shared" si="346"/>
        <v>_16AY</v>
      </c>
      <c r="I4470" s="10" t="s">
        <v>23</v>
      </c>
      <c r="J4470" s="10" t="s">
        <v>23</v>
      </c>
      <c r="K4470" s="10" t="s">
        <v>24</v>
      </c>
      <c r="L4470" s="10" t="s">
        <v>46</v>
      </c>
      <c r="M4470" s="10" t="s">
        <v>46</v>
      </c>
      <c r="N4470" s="10" t="s">
        <v>46</v>
      </c>
      <c r="O4470" s="10" t="s">
        <v>46</v>
      </c>
      <c r="P4470" s="11" t="str">
        <f t="shared" si="347"/>
        <v>_NotUsing</v>
      </c>
      <c r="Q4470" s="10" t="s">
        <v>46</v>
      </c>
      <c r="R4470" s="10" t="s">
        <v>46</v>
      </c>
      <c r="S4470" s="10" t="s">
        <v>27</v>
      </c>
      <c r="T4470" s="11" t="str" cm="1">
        <f t="array" ref="T4470">_xlfn.IFS(S4470="Month-to-month","_MM",S4470="One year","_OY",S4470="Two year","_TY")</f>
        <v>_MM</v>
      </c>
      <c r="U4470" s="10" t="s">
        <v>23</v>
      </c>
      <c r="V4470" s="10" t="s">
        <v>40</v>
      </c>
      <c r="W4470" s="10">
        <v>25.4</v>
      </c>
      <c r="X4470" s="10">
        <v>399.6</v>
      </c>
      <c r="Y4470" s="10" t="s">
        <v>23</v>
      </c>
      <c r="Z4470" s="11">
        <f t="shared" si="348"/>
        <v>1</v>
      </c>
      <c r="AA4470" s="11" t="str">
        <f t="shared" si="349"/>
        <v>J_16AY_NotUsing_MM</v>
      </c>
    </row>
    <row r="4471" spans="1:27">
      <c r="A4471" s="10" t="s">
        <v>4506</v>
      </c>
      <c r="B4471" s="10" t="s">
        <v>30</v>
      </c>
      <c r="C4471" s="10">
        <v>0</v>
      </c>
      <c r="D4471" s="11" t="str">
        <f t="shared" si="345"/>
        <v>J</v>
      </c>
      <c r="E4471" s="10" t="s">
        <v>24</v>
      </c>
      <c r="F4471" s="10" t="s">
        <v>24</v>
      </c>
      <c r="G4471" s="10">
        <v>50</v>
      </c>
      <c r="H4471" s="11" t="str">
        <f t="shared" si="346"/>
        <v>_16AY+</v>
      </c>
      <c r="I4471" s="10" t="s">
        <v>23</v>
      </c>
      <c r="J4471" s="10" t="s">
        <v>24</v>
      </c>
      <c r="K4471" s="10" t="s">
        <v>37</v>
      </c>
      <c r="L4471" s="10" t="s">
        <v>23</v>
      </c>
      <c r="M4471" s="10" t="s">
        <v>23</v>
      </c>
      <c r="N4471" s="10" t="s">
        <v>23</v>
      </c>
      <c r="O4471" s="10" t="s">
        <v>23</v>
      </c>
      <c r="P4471" s="11" t="str">
        <f t="shared" si="347"/>
        <v>_Using</v>
      </c>
      <c r="Q4471" s="10" t="s">
        <v>24</v>
      </c>
      <c r="R4471" s="10" t="s">
        <v>24</v>
      </c>
      <c r="S4471" s="10" t="s">
        <v>31</v>
      </c>
      <c r="T4471" s="11" t="str" cm="1">
        <f t="array" ref="T4471">_xlfn.IFS(S4471="Month-to-month","_MM",S4471="One year","_OY",S4471="Two year","_TY")</f>
        <v>_OY</v>
      </c>
      <c r="U4471" s="10" t="s">
        <v>23</v>
      </c>
      <c r="V4471" s="10" t="s">
        <v>40</v>
      </c>
      <c r="W4471" s="10">
        <v>90.1</v>
      </c>
      <c r="X4471" s="10">
        <v>4549.45</v>
      </c>
      <c r="Y4471" s="10" t="s">
        <v>24</v>
      </c>
      <c r="Z4471" s="11">
        <f t="shared" si="348"/>
        <v>0</v>
      </c>
      <c r="AA4471" s="11" t="str">
        <f t="shared" si="349"/>
        <v>J_16AY+_Using_OY</v>
      </c>
    </row>
    <row r="4472" spans="1:27">
      <c r="A4472" s="10" t="s">
        <v>4507</v>
      </c>
      <c r="B4472" s="10" t="s">
        <v>30</v>
      </c>
      <c r="C4472" s="10">
        <v>0</v>
      </c>
      <c r="D4472" s="11" t="str">
        <f t="shared" si="345"/>
        <v>J</v>
      </c>
      <c r="E4472" s="10" t="s">
        <v>24</v>
      </c>
      <c r="F4472" s="10" t="s">
        <v>24</v>
      </c>
      <c r="G4472" s="10">
        <v>7</v>
      </c>
      <c r="H4472" s="11" t="str">
        <f t="shared" si="346"/>
        <v>_16AY</v>
      </c>
      <c r="I4472" s="10" t="s">
        <v>23</v>
      </c>
      <c r="J4472" s="10" t="s">
        <v>24</v>
      </c>
      <c r="K4472" s="10" t="s">
        <v>26</v>
      </c>
      <c r="L4472" s="10" t="s">
        <v>24</v>
      </c>
      <c r="M4472" s="10" t="s">
        <v>24</v>
      </c>
      <c r="N4472" s="10" t="s">
        <v>24</v>
      </c>
      <c r="O4472" s="10" t="s">
        <v>24</v>
      </c>
      <c r="P4472" s="11" t="str">
        <f t="shared" si="347"/>
        <v>_NotUsing</v>
      </c>
      <c r="Q4472" s="10" t="s">
        <v>24</v>
      </c>
      <c r="R4472" s="10" t="s">
        <v>24</v>
      </c>
      <c r="S4472" s="10" t="s">
        <v>27</v>
      </c>
      <c r="T4472" s="11" t="str" cm="1">
        <f t="array" ref="T4472">_xlfn.IFS(S4472="Month-to-month","_MM",S4472="One year","_OY",S4472="Two year","_TY")</f>
        <v>_MM</v>
      </c>
      <c r="U4472" s="10" t="s">
        <v>23</v>
      </c>
      <c r="V4472" s="10" t="s">
        <v>35</v>
      </c>
      <c r="W4472" s="10">
        <v>44.65</v>
      </c>
      <c r="X4472" s="10">
        <v>322.5</v>
      </c>
      <c r="Y4472" s="10" t="s">
        <v>24</v>
      </c>
      <c r="Z4472" s="11">
        <f t="shared" si="348"/>
        <v>0</v>
      </c>
      <c r="AA4472" s="11" t="str">
        <f t="shared" si="349"/>
        <v>J_16AY_NotUsing_MM</v>
      </c>
    </row>
    <row r="4473" spans="1:27">
      <c r="A4473" s="10" t="s">
        <v>4508</v>
      </c>
      <c r="B4473" s="10" t="s">
        <v>30</v>
      </c>
      <c r="C4473" s="10">
        <v>1</v>
      </c>
      <c r="D4473" s="11" t="str">
        <f t="shared" si="345"/>
        <v>S</v>
      </c>
      <c r="E4473" s="10" t="s">
        <v>23</v>
      </c>
      <c r="F4473" s="10" t="s">
        <v>24</v>
      </c>
      <c r="G4473" s="10">
        <v>41</v>
      </c>
      <c r="H4473" s="11" t="str">
        <f t="shared" si="346"/>
        <v>_16AY+</v>
      </c>
      <c r="I4473" s="10" t="s">
        <v>23</v>
      </c>
      <c r="J4473" s="10" t="s">
        <v>23</v>
      </c>
      <c r="K4473" s="10" t="s">
        <v>37</v>
      </c>
      <c r="L4473" s="10" t="s">
        <v>23</v>
      </c>
      <c r="M4473" s="10" t="s">
        <v>24</v>
      </c>
      <c r="N4473" s="10" t="s">
        <v>23</v>
      </c>
      <c r="O4473" s="10" t="s">
        <v>24</v>
      </c>
      <c r="P4473" s="11" t="str">
        <f t="shared" si="347"/>
        <v>_Using</v>
      </c>
      <c r="Q4473" s="10" t="s">
        <v>24</v>
      </c>
      <c r="R4473" s="10" t="s">
        <v>24</v>
      </c>
      <c r="S4473" s="10" t="s">
        <v>27</v>
      </c>
      <c r="T4473" s="11" t="str" cm="1">
        <f t="array" ref="T4473">_xlfn.IFS(S4473="Month-to-month","_MM",S4473="One year","_OY",S4473="Two year","_TY")</f>
        <v>_MM</v>
      </c>
      <c r="U4473" s="10" t="s">
        <v>23</v>
      </c>
      <c r="V4473" s="10" t="s">
        <v>35</v>
      </c>
      <c r="W4473" s="10">
        <v>83.75</v>
      </c>
      <c r="X4473" s="10">
        <v>3273.55</v>
      </c>
      <c r="Y4473" s="10" t="s">
        <v>23</v>
      </c>
      <c r="Z4473" s="11">
        <f t="shared" si="348"/>
        <v>1</v>
      </c>
      <c r="AA4473" s="11" t="str">
        <f t="shared" si="349"/>
        <v>S_16AY+_Using_MM</v>
      </c>
    </row>
    <row r="4474" spans="1:27">
      <c r="A4474" s="10" t="s">
        <v>4509</v>
      </c>
      <c r="B4474" s="10" t="s">
        <v>30</v>
      </c>
      <c r="C4474" s="10">
        <v>0</v>
      </c>
      <c r="D4474" s="11" t="str">
        <f t="shared" si="345"/>
        <v>J</v>
      </c>
      <c r="E4474" s="10" t="s">
        <v>23</v>
      </c>
      <c r="F4474" s="10" t="s">
        <v>23</v>
      </c>
      <c r="G4474" s="10">
        <v>68</v>
      </c>
      <c r="H4474" s="11" t="str">
        <f t="shared" si="346"/>
        <v>_16AY+</v>
      </c>
      <c r="I4474" s="10" t="s">
        <v>23</v>
      </c>
      <c r="J4474" s="10" t="s">
        <v>24</v>
      </c>
      <c r="K4474" s="10" t="s">
        <v>37</v>
      </c>
      <c r="L4474" s="10" t="s">
        <v>23</v>
      </c>
      <c r="M4474" s="10" t="s">
        <v>24</v>
      </c>
      <c r="N4474" s="10" t="s">
        <v>23</v>
      </c>
      <c r="O4474" s="10" t="s">
        <v>24</v>
      </c>
      <c r="P4474" s="11" t="str">
        <f t="shared" si="347"/>
        <v>_Using</v>
      </c>
      <c r="Q4474" s="10" t="s">
        <v>24</v>
      </c>
      <c r="R4474" s="10" t="s">
        <v>24</v>
      </c>
      <c r="S4474" s="10" t="s">
        <v>47</v>
      </c>
      <c r="T4474" s="11" t="str" cm="1">
        <f t="array" ref="T4474">_xlfn.IFS(S4474="Month-to-month","_MM",S4474="One year","_OY",S4474="Two year","_TY")</f>
        <v>_TY</v>
      </c>
      <c r="U4474" s="10" t="s">
        <v>24</v>
      </c>
      <c r="V4474" s="10" t="s">
        <v>40</v>
      </c>
      <c r="W4474" s="10">
        <v>80.349999999999994</v>
      </c>
      <c r="X4474" s="10">
        <v>5375.15</v>
      </c>
      <c r="Y4474" s="10" t="s">
        <v>24</v>
      </c>
      <c r="Z4474" s="11">
        <f t="shared" si="348"/>
        <v>0</v>
      </c>
      <c r="AA4474" s="11" t="str">
        <f t="shared" si="349"/>
        <v>J_16AY+_Using_TY</v>
      </c>
    </row>
    <row r="4475" spans="1:27">
      <c r="A4475" s="10" t="s">
        <v>4510</v>
      </c>
      <c r="B4475" s="10" t="s">
        <v>22</v>
      </c>
      <c r="C4475" s="10">
        <v>1</v>
      </c>
      <c r="D4475" s="11" t="str">
        <f t="shared" si="345"/>
        <v>S</v>
      </c>
      <c r="E4475" s="10" t="s">
        <v>23</v>
      </c>
      <c r="F4475" s="10" t="s">
        <v>24</v>
      </c>
      <c r="G4475" s="10">
        <v>26</v>
      </c>
      <c r="H4475" s="11" t="str">
        <f t="shared" si="346"/>
        <v>_16AY+</v>
      </c>
      <c r="I4475" s="10" t="s">
        <v>23</v>
      </c>
      <c r="J4475" s="10" t="s">
        <v>23</v>
      </c>
      <c r="K4475" s="10" t="s">
        <v>37</v>
      </c>
      <c r="L4475" s="10" t="s">
        <v>24</v>
      </c>
      <c r="M4475" s="10" t="s">
        <v>24</v>
      </c>
      <c r="N4475" s="10" t="s">
        <v>23</v>
      </c>
      <c r="O4475" s="10" t="s">
        <v>24</v>
      </c>
      <c r="P4475" s="11" t="str">
        <f t="shared" si="347"/>
        <v>_Using</v>
      </c>
      <c r="Q4475" s="10" t="s">
        <v>23</v>
      </c>
      <c r="R4475" s="10" t="s">
        <v>23</v>
      </c>
      <c r="S4475" s="10" t="s">
        <v>27</v>
      </c>
      <c r="T4475" s="11" t="str" cm="1">
        <f t="array" ref="T4475">_xlfn.IFS(S4475="Month-to-month","_MM",S4475="One year","_OY",S4475="Two year","_TY")</f>
        <v>_MM</v>
      </c>
      <c r="U4475" s="10" t="s">
        <v>23</v>
      </c>
      <c r="V4475" s="10" t="s">
        <v>35</v>
      </c>
      <c r="W4475" s="10">
        <v>98.1</v>
      </c>
      <c r="X4475" s="10">
        <v>2510.6999999999998</v>
      </c>
      <c r="Y4475" s="10" t="s">
        <v>24</v>
      </c>
      <c r="Z4475" s="11">
        <f t="shared" si="348"/>
        <v>0</v>
      </c>
      <c r="AA4475" s="11" t="str">
        <f t="shared" si="349"/>
        <v>S_16AY+_Using_MM</v>
      </c>
    </row>
    <row r="4476" spans="1:27">
      <c r="A4476" s="10" t="s">
        <v>4511</v>
      </c>
      <c r="B4476" s="10" t="s">
        <v>30</v>
      </c>
      <c r="C4476" s="10">
        <v>0</v>
      </c>
      <c r="D4476" s="11" t="str">
        <f t="shared" si="345"/>
        <v>J</v>
      </c>
      <c r="E4476" s="10" t="s">
        <v>24</v>
      </c>
      <c r="F4476" s="10" t="s">
        <v>24</v>
      </c>
      <c r="G4476" s="10">
        <v>57</v>
      </c>
      <c r="H4476" s="11" t="str">
        <f t="shared" si="346"/>
        <v>_16AY+</v>
      </c>
      <c r="I4476" s="10" t="s">
        <v>24</v>
      </c>
      <c r="J4476" s="10" t="s">
        <v>25</v>
      </c>
      <c r="K4476" s="10" t="s">
        <v>26</v>
      </c>
      <c r="L4476" s="10" t="s">
        <v>24</v>
      </c>
      <c r="M4476" s="10" t="s">
        <v>24</v>
      </c>
      <c r="N4476" s="10" t="s">
        <v>23</v>
      </c>
      <c r="O4476" s="10" t="s">
        <v>23</v>
      </c>
      <c r="P4476" s="11" t="str">
        <f t="shared" si="347"/>
        <v>_Using</v>
      </c>
      <c r="Q4476" s="10" t="s">
        <v>23</v>
      </c>
      <c r="R4476" s="10" t="s">
        <v>23</v>
      </c>
      <c r="S4476" s="10" t="s">
        <v>47</v>
      </c>
      <c r="T4476" s="11" t="str" cm="1">
        <f t="array" ref="T4476">_xlfn.IFS(S4476="Month-to-month","_MM",S4476="One year","_OY",S4476="Two year","_TY")</f>
        <v>_TY</v>
      </c>
      <c r="U4476" s="10" t="s">
        <v>24</v>
      </c>
      <c r="V4476" s="10" t="s">
        <v>40</v>
      </c>
      <c r="W4476" s="10">
        <v>53.35</v>
      </c>
      <c r="X4476" s="10">
        <v>3090.05</v>
      </c>
      <c r="Y4476" s="10" t="s">
        <v>24</v>
      </c>
      <c r="Z4476" s="11">
        <f t="shared" si="348"/>
        <v>0</v>
      </c>
      <c r="AA4476" s="11" t="str">
        <f t="shared" si="349"/>
        <v>J_16AY+_Using_TY</v>
      </c>
    </row>
    <row r="4477" spans="1:27">
      <c r="A4477" s="10" t="s">
        <v>4512</v>
      </c>
      <c r="B4477" s="10" t="s">
        <v>22</v>
      </c>
      <c r="C4477" s="10">
        <v>0</v>
      </c>
      <c r="D4477" s="11" t="str">
        <f t="shared" si="345"/>
        <v>J</v>
      </c>
      <c r="E4477" s="10" t="s">
        <v>24</v>
      </c>
      <c r="F4477" s="10" t="s">
        <v>24</v>
      </c>
      <c r="G4477" s="10">
        <v>3</v>
      </c>
      <c r="H4477" s="11" t="str">
        <f t="shared" si="346"/>
        <v>_6AY</v>
      </c>
      <c r="I4477" s="10" t="s">
        <v>23</v>
      </c>
      <c r="J4477" s="10" t="s">
        <v>24</v>
      </c>
      <c r="K4477" s="10" t="s">
        <v>24</v>
      </c>
      <c r="L4477" s="10" t="s">
        <v>46</v>
      </c>
      <c r="M4477" s="10" t="s">
        <v>46</v>
      </c>
      <c r="N4477" s="10" t="s">
        <v>46</v>
      </c>
      <c r="O4477" s="10" t="s">
        <v>46</v>
      </c>
      <c r="P4477" s="11" t="str">
        <f t="shared" si="347"/>
        <v>_NotUsing</v>
      </c>
      <c r="Q4477" s="10" t="s">
        <v>46</v>
      </c>
      <c r="R4477" s="10" t="s">
        <v>46</v>
      </c>
      <c r="S4477" s="10" t="s">
        <v>27</v>
      </c>
      <c r="T4477" s="11" t="str" cm="1">
        <f t="array" ref="T4477">_xlfn.IFS(S4477="Month-to-month","_MM",S4477="One year","_OY",S4477="Two year","_TY")</f>
        <v>_MM</v>
      </c>
      <c r="U4477" s="10" t="s">
        <v>24</v>
      </c>
      <c r="V4477" s="10" t="s">
        <v>28</v>
      </c>
      <c r="W4477" s="10">
        <v>19.55</v>
      </c>
      <c r="X4477" s="10">
        <v>61.05</v>
      </c>
      <c r="Y4477" s="10" t="s">
        <v>24</v>
      </c>
      <c r="Z4477" s="11">
        <f t="shared" si="348"/>
        <v>0</v>
      </c>
      <c r="AA4477" s="11" t="str">
        <f t="shared" si="349"/>
        <v>J_6AY_NotUsing_MM</v>
      </c>
    </row>
    <row r="4478" spans="1:27">
      <c r="A4478" s="10" t="s">
        <v>4513</v>
      </c>
      <c r="B4478" s="10" t="s">
        <v>22</v>
      </c>
      <c r="C4478" s="10">
        <v>0</v>
      </c>
      <c r="D4478" s="11" t="str">
        <f t="shared" si="345"/>
        <v>J</v>
      </c>
      <c r="E4478" s="10" t="s">
        <v>24</v>
      </c>
      <c r="F4478" s="10" t="s">
        <v>24</v>
      </c>
      <c r="G4478" s="10">
        <v>1</v>
      </c>
      <c r="H4478" s="11" t="str">
        <f t="shared" si="346"/>
        <v>_6AY</v>
      </c>
      <c r="I4478" s="10" t="s">
        <v>23</v>
      </c>
      <c r="J4478" s="10" t="s">
        <v>24</v>
      </c>
      <c r="K4478" s="10" t="s">
        <v>24</v>
      </c>
      <c r="L4478" s="10" t="s">
        <v>46</v>
      </c>
      <c r="M4478" s="10" t="s">
        <v>46</v>
      </c>
      <c r="N4478" s="10" t="s">
        <v>46</v>
      </c>
      <c r="O4478" s="10" t="s">
        <v>46</v>
      </c>
      <c r="P4478" s="11" t="str">
        <f t="shared" si="347"/>
        <v>_NotUsing</v>
      </c>
      <c r="Q4478" s="10" t="s">
        <v>46</v>
      </c>
      <c r="R4478" s="10" t="s">
        <v>46</v>
      </c>
      <c r="S4478" s="10" t="s">
        <v>27</v>
      </c>
      <c r="T4478" s="11" t="str" cm="1">
        <f t="array" ref="T4478">_xlfn.IFS(S4478="Month-to-month","_MM",S4478="One year","_OY",S4478="Two year","_TY")</f>
        <v>_MM</v>
      </c>
      <c r="U4478" s="10" t="s">
        <v>24</v>
      </c>
      <c r="V4478" s="10" t="s">
        <v>32</v>
      </c>
      <c r="W4478" s="10">
        <v>20.9</v>
      </c>
      <c r="X4478" s="10">
        <v>20.9</v>
      </c>
      <c r="Y4478" s="10" t="s">
        <v>23</v>
      </c>
      <c r="Z4478" s="11">
        <f t="shared" si="348"/>
        <v>1</v>
      </c>
      <c r="AA4478" s="11" t="str">
        <f t="shared" si="349"/>
        <v>J_6AY_NotUsing_MM</v>
      </c>
    </row>
    <row r="4479" spans="1:27">
      <c r="A4479" s="10" t="s">
        <v>4514</v>
      </c>
      <c r="B4479" s="10" t="s">
        <v>30</v>
      </c>
      <c r="C4479" s="10">
        <v>0</v>
      </c>
      <c r="D4479" s="11" t="str">
        <f t="shared" si="345"/>
        <v>J</v>
      </c>
      <c r="E4479" s="10" t="s">
        <v>23</v>
      </c>
      <c r="F4479" s="10" t="s">
        <v>23</v>
      </c>
      <c r="G4479" s="10">
        <v>19</v>
      </c>
      <c r="H4479" s="11" t="str">
        <f t="shared" si="346"/>
        <v>_16AY+</v>
      </c>
      <c r="I4479" s="10" t="s">
        <v>23</v>
      </c>
      <c r="J4479" s="10" t="s">
        <v>24</v>
      </c>
      <c r="K4479" s="10" t="s">
        <v>26</v>
      </c>
      <c r="L4479" s="10" t="s">
        <v>23</v>
      </c>
      <c r="M4479" s="10" t="s">
        <v>24</v>
      </c>
      <c r="N4479" s="10" t="s">
        <v>24</v>
      </c>
      <c r="O4479" s="10" t="s">
        <v>24</v>
      </c>
      <c r="P4479" s="11" t="str">
        <f t="shared" si="347"/>
        <v>_Using</v>
      </c>
      <c r="Q4479" s="10" t="s">
        <v>24</v>
      </c>
      <c r="R4479" s="10" t="s">
        <v>24</v>
      </c>
      <c r="S4479" s="10" t="s">
        <v>31</v>
      </c>
      <c r="T4479" s="11" t="str" cm="1">
        <f t="array" ref="T4479">_xlfn.IFS(S4479="Month-to-month","_MM",S4479="One year","_OY",S4479="Two year","_TY")</f>
        <v>_OY</v>
      </c>
      <c r="U4479" s="10" t="s">
        <v>23</v>
      </c>
      <c r="V4479" s="10" t="s">
        <v>35</v>
      </c>
      <c r="W4479" s="10">
        <v>48.95</v>
      </c>
      <c r="X4479" s="10">
        <v>955.6</v>
      </c>
      <c r="Y4479" s="10" t="s">
        <v>24</v>
      </c>
      <c r="Z4479" s="11">
        <f t="shared" si="348"/>
        <v>0</v>
      </c>
      <c r="AA4479" s="11" t="str">
        <f t="shared" si="349"/>
        <v>J_16AY+_Using_OY</v>
      </c>
    </row>
    <row r="4480" spans="1:27">
      <c r="A4480" s="10" t="s">
        <v>4515</v>
      </c>
      <c r="B4480" s="10" t="s">
        <v>22</v>
      </c>
      <c r="C4480" s="10">
        <v>0</v>
      </c>
      <c r="D4480" s="11" t="str">
        <f t="shared" si="345"/>
        <v>J</v>
      </c>
      <c r="E4480" s="10" t="s">
        <v>24</v>
      </c>
      <c r="F4480" s="10" t="s">
        <v>24</v>
      </c>
      <c r="G4480" s="10">
        <v>3</v>
      </c>
      <c r="H4480" s="11" t="str">
        <f t="shared" si="346"/>
        <v>_6AY</v>
      </c>
      <c r="I4480" s="10" t="s">
        <v>23</v>
      </c>
      <c r="J4480" s="10" t="s">
        <v>24</v>
      </c>
      <c r="K4480" s="10" t="s">
        <v>26</v>
      </c>
      <c r="L4480" s="10" t="s">
        <v>24</v>
      </c>
      <c r="M4480" s="10" t="s">
        <v>24</v>
      </c>
      <c r="N4480" s="10" t="s">
        <v>24</v>
      </c>
      <c r="O4480" s="10" t="s">
        <v>24</v>
      </c>
      <c r="P4480" s="11" t="str">
        <f t="shared" si="347"/>
        <v>_NotUsing</v>
      </c>
      <c r="Q4480" s="10" t="s">
        <v>23</v>
      </c>
      <c r="R4480" s="10" t="s">
        <v>24</v>
      </c>
      <c r="S4480" s="10" t="s">
        <v>27</v>
      </c>
      <c r="T4480" s="11" t="str" cm="1">
        <f t="array" ref="T4480">_xlfn.IFS(S4480="Month-to-month","_MM",S4480="One year","_OY",S4480="Two year","_TY")</f>
        <v>_MM</v>
      </c>
      <c r="U4480" s="10" t="s">
        <v>23</v>
      </c>
      <c r="V4480" s="10" t="s">
        <v>28</v>
      </c>
      <c r="W4480" s="10">
        <v>54.2</v>
      </c>
      <c r="X4480" s="10">
        <v>140.4</v>
      </c>
      <c r="Y4480" s="10" t="s">
        <v>24</v>
      </c>
      <c r="Z4480" s="11">
        <f t="shared" si="348"/>
        <v>0</v>
      </c>
      <c r="AA4480" s="11" t="str">
        <f t="shared" si="349"/>
        <v>J_6AY_NotUsing_MM</v>
      </c>
    </row>
    <row r="4481" spans="1:27">
      <c r="A4481" s="10" t="s">
        <v>4516</v>
      </c>
      <c r="B4481" s="10" t="s">
        <v>22</v>
      </c>
      <c r="C4481" s="10">
        <v>0</v>
      </c>
      <c r="D4481" s="11" t="str">
        <f t="shared" si="345"/>
        <v>J</v>
      </c>
      <c r="E4481" s="10" t="s">
        <v>24</v>
      </c>
      <c r="F4481" s="10" t="s">
        <v>24</v>
      </c>
      <c r="G4481" s="10">
        <v>59</v>
      </c>
      <c r="H4481" s="11" t="str">
        <f t="shared" si="346"/>
        <v>_16AY+</v>
      </c>
      <c r="I4481" s="10" t="s">
        <v>23</v>
      </c>
      <c r="J4481" s="10" t="s">
        <v>23</v>
      </c>
      <c r="K4481" s="10" t="s">
        <v>24</v>
      </c>
      <c r="L4481" s="10" t="s">
        <v>46</v>
      </c>
      <c r="M4481" s="10" t="s">
        <v>46</v>
      </c>
      <c r="N4481" s="10" t="s">
        <v>46</v>
      </c>
      <c r="O4481" s="10" t="s">
        <v>46</v>
      </c>
      <c r="P4481" s="11" t="str">
        <f t="shared" si="347"/>
        <v>_NotUsing</v>
      </c>
      <c r="Q4481" s="10" t="s">
        <v>46</v>
      </c>
      <c r="R4481" s="10" t="s">
        <v>46</v>
      </c>
      <c r="S4481" s="10" t="s">
        <v>47</v>
      </c>
      <c r="T4481" s="11" t="str" cm="1">
        <f t="array" ref="T4481">_xlfn.IFS(S4481="Month-to-month","_MM",S4481="One year","_OY",S4481="Two year","_TY")</f>
        <v>_TY</v>
      </c>
      <c r="U4481" s="10" t="s">
        <v>24</v>
      </c>
      <c r="V4481" s="10" t="s">
        <v>28</v>
      </c>
      <c r="W4481" s="10">
        <v>24.45</v>
      </c>
      <c r="X4481" s="10">
        <v>1493.1</v>
      </c>
      <c r="Y4481" s="10" t="s">
        <v>24</v>
      </c>
      <c r="Z4481" s="11">
        <f t="shared" si="348"/>
        <v>0</v>
      </c>
      <c r="AA4481" s="11" t="str">
        <f t="shared" si="349"/>
        <v>J_16AY+_NotUsing_TY</v>
      </c>
    </row>
    <row r="4482" spans="1:27">
      <c r="A4482" s="10" t="s">
        <v>4517</v>
      </c>
      <c r="B4482" s="10" t="s">
        <v>22</v>
      </c>
      <c r="C4482" s="10">
        <v>0</v>
      </c>
      <c r="D4482" s="11" t="str">
        <f t="shared" si="345"/>
        <v>J</v>
      </c>
      <c r="E4482" s="10" t="s">
        <v>23</v>
      </c>
      <c r="F4482" s="10" t="s">
        <v>24</v>
      </c>
      <c r="G4482" s="10">
        <v>1</v>
      </c>
      <c r="H4482" s="11" t="str">
        <f t="shared" si="346"/>
        <v>_6AY</v>
      </c>
      <c r="I4482" s="10" t="s">
        <v>23</v>
      </c>
      <c r="J4482" s="10" t="s">
        <v>24</v>
      </c>
      <c r="K4482" s="10" t="s">
        <v>37</v>
      </c>
      <c r="L4482" s="10" t="s">
        <v>24</v>
      </c>
      <c r="M4482" s="10" t="s">
        <v>24</v>
      </c>
      <c r="N4482" s="10" t="s">
        <v>24</v>
      </c>
      <c r="O4482" s="10" t="s">
        <v>24</v>
      </c>
      <c r="P4482" s="11" t="str">
        <f t="shared" si="347"/>
        <v>_NotUsing</v>
      </c>
      <c r="Q4482" s="10" t="s">
        <v>24</v>
      </c>
      <c r="R4482" s="10" t="s">
        <v>24</v>
      </c>
      <c r="S4482" s="10" t="s">
        <v>27</v>
      </c>
      <c r="T4482" s="11" t="str" cm="1">
        <f t="array" ref="T4482">_xlfn.IFS(S4482="Month-to-month","_MM",S4482="One year","_OY",S4482="Two year","_TY")</f>
        <v>_MM</v>
      </c>
      <c r="U4482" s="10" t="s">
        <v>23</v>
      </c>
      <c r="V4482" s="10" t="s">
        <v>32</v>
      </c>
      <c r="W4482" s="10">
        <v>69.400000000000006</v>
      </c>
      <c r="X4482" s="10">
        <v>69.400000000000006</v>
      </c>
      <c r="Y4482" s="10" t="s">
        <v>23</v>
      </c>
      <c r="Z4482" s="11">
        <f t="shared" si="348"/>
        <v>1</v>
      </c>
      <c r="AA4482" s="11" t="str">
        <f t="shared" si="349"/>
        <v>J_6AY_NotUsing_MM</v>
      </c>
    </row>
    <row r="4483" spans="1:27">
      <c r="A4483" s="10" t="s">
        <v>4518</v>
      </c>
      <c r="B4483" s="10" t="s">
        <v>30</v>
      </c>
      <c r="C4483" s="10">
        <v>0</v>
      </c>
      <c r="D4483" s="11" t="str">
        <f t="shared" ref="D4483:D4546" si="350">IF(C4483=0,"J","S")</f>
        <v>J</v>
      </c>
      <c r="E4483" s="10" t="s">
        <v>23</v>
      </c>
      <c r="F4483" s="10" t="s">
        <v>24</v>
      </c>
      <c r="G4483" s="10">
        <v>42</v>
      </c>
      <c r="H4483" s="11" t="str">
        <f t="shared" ref="H4483:H4546" si="351">IF(G4483&lt;7,"_6AY",IF(G4483&lt;17,"_16AY","_16AY+"))</f>
        <v>_16AY+</v>
      </c>
      <c r="I4483" s="10" t="s">
        <v>24</v>
      </c>
      <c r="J4483" s="10" t="s">
        <v>25</v>
      </c>
      <c r="K4483" s="10" t="s">
        <v>26</v>
      </c>
      <c r="L4483" s="10" t="s">
        <v>23</v>
      </c>
      <c r="M4483" s="10" t="s">
        <v>24</v>
      </c>
      <c r="N4483" s="10" t="s">
        <v>24</v>
      </c>
      <c r="O4483" s="10" t="s">
        <v>24</v>
      </c>
      <c r="P4483" s="11" t="str">
        <f t="shared" ref="P4483:P4546" si="352">IF(COUNTIF(L4483:O4483,"Yes")&gt;0,"_Using","_NotUsing")</f>
        <v>_Using</v>
      </c>
      <c r="Q4483" s="10" t="s">
        <v>23</v>
      </c>
      <c r="R4483" s="10" t="s">
        <v>24</v>
      </c>
      <c r="S4483" s="10" t="s">
        <v>27</v>
      </c>
      <c r="T4483" s="11" t="str" cm="1">
        <f t="array" ref="T4483">_xlfn.IFS(S4483="Month-to-month","_MM",S4483="One year","_OY",S4483="Two year","_TY")</f>
        <v>_MM</v>
      </c>
      <c r="U4483" s="10" t="s">
        <v>23</v>
      </c>
      <c r="V4483" s="10" t="s">
        <v>35</v>
      </c>
      <c r="W4483" s="10">
        <v>40.15</v>
      </c>
      <c r="X4483" s="10">
        <v>1626.05</v>
      </c>
      <c r="Y4483" s="10" t="s">
        <v>24</v>
      </c>
      <c r="Z4483" s="11">
        <f t="shared" ref="Z4483:Z4546" si="353">IF(Y4483="No",0,1)</f>
        <v>0</v>
      </c>
      <c r="AA4483" s="11" t="str">
        <f t="shared" ref="AA4483:AA4546" si="354">D4483&amp;H4483&amp;P4483&amp;T4483</f>
        <v>J_16AY+_Using_MM</v>
      </c>
    </row>
    <row r="4484" spans="1:27">
      <c r="A4484" s="10" t="s">
        <v>4519</v>
      </c>
      <c r="B4484" s="10" t="s">
        <v>22</v>
      </c>
      <c r="C4484" s="10">
        <v>0</v>
      </c>
      <c r="D4484" s="11" t="str">
        <f t="shared" si="350"/>
        <v>J</v>
      </c>
      <c r="E4484" s="10" t="s">
        <v>24</v>
      </c>
      <c r="F4484" s="10" t="s">
        <v>24</v>
      </c>
      <c r="G4484" s="10">
        <v>7</v>
      </c>
      <c r="H4484" s="11" t="str">
        <f t="shared" si="351"/>
        <v>_16AY</v>
      </c>
      <c r="I4484" s="10" t="s">
        <v>23</v>
      </c>
      <c r="J4484" s="10" t="s">
        <v>23</v>
      </c>
      <c r="K4484" s="10" t="s">
        <v>37</v>
      </c>
      <c r="L4484" s="10" t="s">
        <v>24</v>
      </c>
      <c r="M4484" s="10" t="s">
        <v>24</v>
      </c>
      <c r="N4484" s="10" t="s">
        <v>24</v>
      </c>
      <c r="O4484" s="10" t="s">
        <v>24</v>
      </c>
      <c r="P4484" s="11" t="str">
        <f t="shared" si="352"/>
        <v>_NotUsing</v>
      </c>
      <c r="Q4484" s="10" t="s">
        <v>24</v>
      </c>
      <c r="R4484" s="10" t="s">
        <v>24</v>
      </c>
      <c r="S4484" s="10" t="s">
        <v>27</v>
      </c>
      <c r="T4484" s="11" t="str" cm="1">
        <f t="array" ref="T4484">_xlfn.IFS(S4484="Month-to-month","_MM",S4484="One year","_OY",S4484="Two year","_TY")</f>
        <v>_MM</v>
      </c>
      <c r="U4484" s="10" t="s">
        <v>23</v>
      </c>
      <c r="V4484" s="10" t="s">
        <v>28</v>
      </c>
      <c r="W4484" s="10">
        <v>74.900000000000006</v>
      </c>
      <c r="X4484" s="10">
        <v>541.15</v>
      </c>
      <c r="Y4484" s="10" t="s">
        <v>23</v>
      </c>
      <c r="Z4484" s="11">
        <f t="shared" si="353"/>
        <v>1</v>
      </c>
      <c r="AA4484" s="11" t="str">
        <f t="shared" si="354"/>
        <v>J_16AY_NotUsing_MM</v>
      </c>
    </row>
    <row r="4485" spans="1:27">
      <c r="A4485" s="10" t="s">
        <v>4520</v>
      </c>
      <c r="B4485" s="10" t="s">
        <v>30</v>
      </c>
      <c r="C4485" s="10">
        <v>0</v>
      </c>
      <c r="D4485" s="11" t="str">
        <f t="shared" si="350"/>
        <v>J</v>
      </c>
      <c r="E4485" s="10" t="s">
        <v>23</v>
      </c>
      <c r="F4485" s="10" t="s">
        <v>24</v>
      </c>
      <c r="G4485" s="10">
        <v>67</v>
      </c>
      <c r="H4485" s="11" t="str">
        <f t="shared" si="351"/>
        <v>_16AY+</v>
      </c>
      <c r="I4485" s="10" t="s">
        <v>23</v>
      </c>
      <c r="J4485" s="10" t="s">
        <v>23</v>
      </c>
      <c r="K4485" s="10" t="s">
        <v>24</v>
      </c>
      <c r="L4485" s="10" t="s">
        <v>46</v>
      </c>
      <c r="M4485" s="10" t="s">
        <v>46</v>
      </c>
      <c r="N4485" s="10" t="s">
        <v>46</v>
      </c>
      <c r="O4485" s="10" t="s">
        <v>46</v>
      </c>
      <c r="P4485" s="11" t="str">
        <f t="shared" si="352"/>
        <v>_NotUsing</v>
      </c>
      <c r="Q4485" s="10" t="s">
        <v>46</v>
      </c>
      <c r="R4485" s="10" t="s">
        <v>46</v>
      </c>
      <c r="S4485" s="10" t="s">
        <v>47</v>
      </c>
      <c r="T4485" s="11" t="str" cm="1">
        <f t="array" ref="T4485">_xlfn.IFS(S4485="Month-to-month","_MM",S4485="One year","_OY",S4485="Two year","_TY")</f>
        <v>_TY</v>
      </c>
      <c r="U4485" s="10" t="s">
        <v>24</v>
      </c>
      <c r="V4485" s="10" t="s">
        <v>40</v>
      </c>
      <c r="W4485" s="10">
        <v>25.6</v>
      </c>
      <c r="X4485" s="10">
        <v>1784.9</v>
      </c>
      <c r="Y4485" s="10" t="s">
        <v>24</v>
      </c>
      <c r="Z4485" s="11">
        <f t="shared" si="353"/>
        <v>0</v>
      </c>
      <c r="AA4485" s="11" t="str">
        <f t="shared" si="354"/>
        <v>J_16AY+_NotUsing_TY</v>
      </c>
    </row>
    <row r="4486" spans="1:27">
      <c r="A4486" s="10" t="s">
        <v>4521</v>
      </c>
      <c r="B4486" s="10" t="s">
        <v>30</v>
      </c>
      <c r="C4486" s="10">
        <v>0</v>
      </c>
      <c r="D4486" s="11" t="str">
        <f t="shared" si="350"/>
        <v>J</v>
      </c>
      <c r="E4486" s="10" t="s">
        <v>24</v>
      </c>
      <c r="F4486" s="10" t="s">
        <v>24</v>
      </c>
      <c r="G4486" s="10">
        <v>1</v>
      </c>
      <c r="H4486" s="11" t="str">
        <f t="shared" si="351"/>
        <v>_6AY</v>
      </c>
      <c r="I4486" s="10" t="s">
        <v>23</v>
      </c>
      <c r="J4486" s="10" t="s">
        <v>24</v>
      </c>
      <c r="K4486" s="10" t="s">
        <v>37</v>
      </c>
      <c r="L4486" s="10" t="s">
        <v>24</v>
      </c>
      <c r="M4486" s="10" t="s">
        <v>24</v>
      </c>
      <c r="N4486" s="10" t="s">
        <v>24</v>
      </c>
      <c r="O4486" s="10" t="s">
        <v>24</v>
      </c>
      <c r="P4486" s="11" t="str">
        <f t="shared" si="352"/>
        <v>_NotUsing</v>
      </c>
      <c r="Q4486" s="10" t="s">
        <v>24</v>
      </c>
      <c r="R4486" s="10" t="s">
        <v>24</v>
      </c>
      <c r="S4486" s="10" t="s">
        <v>27</v>
      </c>
      <c r="T4486" s="11" t="str" cm="1">
        <f t="array" ref="T4486">_xlfn.IFS(S4486="Month-to-month","_MM",S4486="One year","_OY",S4486="Two year","_TY")</f>
        <v>_MM</v>
      </c>
      <c r="U4486" s="10" t="s">
        <v>23</v>
      </c>
      <c r="V4486" s="10" t="s">
        <v>28</v>
      </c>
      <c r="W4486" s="10">
        <v>70.349999999999994</v>
      </c>
      <c r="X4486" s="10">
        <v>70.349999999999994</v>
      </c>
      <c r="Y4486" s="10" t="s">
        <v>24</v>
      </c>
      <c r="Z4486" s="11">
        <f t="shared" si="353"/>
        <v>0</v>
      </c>
      <c r="AA4486" s="11" t="str">
        <f t="shared" si="354"/>
        <v>J_6AY_NotUsing_MM</v>
      </c>
    </row>
    <row r="4487" spans="1:27">
      <c r="A4487" s="10" t="s">
        <v>4522</v>
      </c>
      <c r="B4487" s="10" t="s">
        <v>30</v>
      </c>
      <c r="C4487" s="10">
        <v>0</v>
      </c>
      <c r="D4487" s="11" t="str">
        <f t="shared" si="350"/>
        <v>J</v>
      </c>
      <c r="E4487" s="10" t="s">
        <v>23</v>
      </c>
      <c r="F4487" s="10" t="s">
        <v>24</v>
      </c>
      <c r="G4487" s="10">
        <v>66</v>
      </c>
      <c r="H4487" s="11" t="str">
        <f t="shared" si="351"/>
        <v>_16AY+</v>
      </c>
      <c r="I4487" s="10" t="s">
        <v>23</v>
      </c>
      <c r="J4487" s="10" t="s">
        <v>23</v>
      </c>
      <c r="K4487" s="10" t="s">
        <v>26</v>
      </c>
      <c r="L4487" s="10" t="s">
        <v>23</v>
      </c>
      <c r="M4487" s="10" t="s">
        <v>23</v>
      </c>
      <c r="N4487" s="10" t="s">
        <v>23</v>
      </c>
      <c r="O4487" s="10" t="s">
        <v>23</v>
      </c>
      <c r="P4487" s="11" t="str">
        <f t="shared" si="352"/>
        <v>_Using</v>
      </c>
      <c r="Q4487" s="10" t="s">
        <v>23</v>
      </c>
      <c r="R4487" s="10" t="s">
        <v>23</v>
      </c>
      <c r="S4487" s="10" t="s">
        <v>47</v>
      </c>
      <c r="T4487" s="11" t="str" cm="1">
        <f t="array" ref="T4487">_xlfn.IFS(S4487="Month-to-month","_MM",S4487="One year","_OY",S4487="Two year","_TY")</f>
        <v>_TY</v>
      </c>
      <c r="U4487" s="10" t="s">
        <v>24</v>
      </c>
      <c r="V4487" s="10" t="s">
        <v>35</v>
      </c>
      <c r="W4487" s="10">
        <v>91.7</v>
      </c>
      <c r="X4487" s="10">
        <v>6075.9</v>
      </c>
      <c r="Y4487" s="10" t="s">
        <v>24</v>
      </c>
      <c r="Z4487" s="11">
        <f t="shared" si="353"/>
        <v>0</v>
      </c>
      <c r="AA4487" s="11" t="str">
        <f t="shared" si="354"/>
        <v>J_16AY+_Using_TY</v>
      </c>
    </row>
    <row r="4488" spans="1:27">
      <c r="A4488" s="10" t="s">
        <v>4523</v>
      </c>
      <c r="B4488" s="10" t="s">
        <v>22</v>
      </c>
      <c r="C4488" s="10">
        <v>0</v>
      </c>
      <c r="D4488" s="11" t="str">
        <f t="shared" si="350"/>
        <v>J</v>
      </c>
      <c r="E4488" s="10" t="s">
        <v>24</v>
      </c>
      <c r="F4488" s="10" t="s">
        <v>24</v>
      </c>
      <c r="G4488" s="10">
        <v>61</v>
      </c>
      <c r="H4488" s="11" t="str">
        <f t="shared" si="351"/>
        <v>_16AY+</v>
      </c>
      <c r="I4488" s="10" t="s">
        <v>23</v>
      </c>
      <c r="J4488" s="10" t="s">
        <v>23</v>
      </c>
      <c r="K4488" s="10" t="s">
        <v>37</v>
      </c>
      <c r="L4488" s="10" t="s">
        <v>24</v>
      </c>
      <c r="M4488" s="10" t="s">
        <v>24</v>
      </c>
      <c r="N4488" s="10" t="s">
        <v>23</v>
      </c>
      <c r="O4488" s="10" t="s">
        <v>24</v>
      </c>
      <c r="P4488" s="11" t="str">
        <f t="shared" si="352"/>
        <v>_Using</v>
      </c>
      <c r="Q4488" s="10" t="s">
        <v>24</v>
      </c>
      <c r="R4488" s="10" t="s">
        <v>23</v>
      </c>
      <c r="S4488" s="10" t="s">
        <v>27</v>
      </c>
      <c r="T4488" s="11" t="str" cm="1">
        <f t="array" ref="T4488">_xlfn.IFS(S4488="Month-to-month","_MM",S4488="One year","_OY",S4488="Two year","_TY")</f>
        <v>_MM</v>
      </c>
      <c r="U4488" s="10" t="s">
        <v>24</v>
      </c>
      <c r="V4488" s="10" t="s">
        <v>32</v>
      </c>
      <c r="W4488" s="10">
        <v>89.2</v>
      </c>
      <c r="X4488" s="10">
        <v>5500.6</v>
      </c>
      <c r="Y4488" s="10" t="s">
        <v>24</v>
      </c>
      <c r="Z4488" s="11">
        <f t="shared" si="353"/>
        <v>0</v>
      </c>
      <c r="AA4488" s="11" t="str">
        <f t="shared" si="354"/>
        <v>J_16AY+_Using_MM</v>
      </c>
    </row>
    <row r="4489" spans="1:27">
      <c r="A4489" s="10" t="s">
        <v>4524</v>
      </c>
      <c r="B4489" s="10" t="s">
        <v>30</v>
      </c>
      <c r="C4489" s="10">
        <v>0</v>
      </c>
      <c r="D4489" s="11" t="str">
        <f t="shared" si="350"/>
        <v>J</v>
      </c>
      <c r="E4489" s="10" t="s">
        <v>23</v>
      </c>
      <c r="F4489" s="10" t="s">
        <v>23</v>
      </c>
      <c r="G4489" s="10">
        <v>4</v>
      </c>
      <c r="H4489" s="11" t="str">
        <f t="shared" si="351"/>
        <v>_6AY</v>
      </c>
      <c r="I4489" s="10" t="s">
        <v>23</v>
      </c>
      <c r="J4489" s="10" t="s">
        <v>23</v>
      </c>
      <c r="K4489" s="10" t="s">
        <v>24</v>
      </c>
      <c r="L4489" s="10" t="s">
        <v>46</v>
      </c>
      <c r="M4489" s="10" t="s">
        <v>46</v>
      </c>
      <c r="N4489" s="10" t="s">
        <v>46</v>
      </c>
      <c r="O4489" s="10" t="s">
        <v>46</v>
      </c>
      <c r="P4489" s="11" t="str">
        <f t="shared" si="352"/>
        <v>_NotUsing</v>
      </c>
      <c r="Q4489" s="10" t="s">
        <v>46</v>
      </c>
      <c r="R4489" s="10" t="s">
        <v>46</v>
      </c>
      <c r="S4489" s="10" t="s">
        <v>31</v>
      </c>
      <c r="T4489" s="11" t="str" cm="1">
        <f t="array" ref="T4489">_xlfn.IFS(S4489="Month-to-month","_MM",S4489="One year","_OY",S4489="Two year","_TY")</f>
        <v>_OY</v>
      </c>
      <c r="U4489" s="10" t="s">
        <v>24</v>
      </c>
      <c r="V4489" s="10" t="s">
        <v>40</v>
      </c>
      <c r="W4489" s="10">
        <v>24.1</v>
      </c>
      <c r="X4489" s="10">
        <v>73.099999999999994</v>
      </c>
      <c r="Y4489" s="10" t="s">
        <v>24</v>
      </c>
      <c r="Z4489" s="11">
        <f t="shared" si="353"/>
        <v>0</v>
      </c>
      <c r="AA4489" s="11" t="str">
        <f t="shared" si="354"/>
        <v>J_6AY_NotUsing_OY</v>
      </c>
    </row>
    <row r="4490" spans="1:27">
      <c r="A4490" s="10" t="s">
        <v>4525</v>
      </c>
      <c r="B4490" s="10" t="s">
        <v>22</v>
      </c>
      <c r="C4490" s="10">
        <v>1</v>
      </c>
      <c r="D4490" s="11" t="str">
        <f t="shared" si="350"/>
        <v>S</v>
      </c>
      <c r="E4490" s="10" t="s">
        <v>23</v>
      </c>
      <c r="F4490" s="10" t="s">
        <v>24</v>
      </c>
      <c r="G4490" s="10">
        <v>42</v>
      </c>
      <c r="H4490" s="11" t="str">
        <f t="shared" si="351"/>
        <v>_16AY+</v>
      </c>
      <c r="I4490" s="10" t="s">
        <v>23</v>
      </c>
      <c r="J4490" s="10" t="s">
        <v>24</v>
      </c>
      <c r="K4490" s="10" t="s">
        <v>37</v>
      </c>
      <c r="L4490" s="10" t="s">
        <v>23</v>
      </c>
      <c r="M4490" s="10" t="s">
        <v>24</v>
      </c>
      <c r="N4490" s="10" t="s">
        <v>24</v>
      </c>
      <c r="O4490" s="10" t="s">
        <v>24</v>
      </c>
      <c r="P4490" s="11" t="str">
        <f t="shared" si="352"/>
        <v>_Using</v>
      </c>
      <c r="Q4490" s="10" t="s">
        <v>24</v>
      </c>
      <c r="R4490" s="10" t="s">
        <v>24</v>
      </c>
      <c r="S4490" s="10" t="s">
        <v>27</v>
      </c>
      <c r="T4490" s="11" t="str" cm="1">
        <f t="array" ref="T4490">_xlfn.IFS(S4490="Month-to-month","_MM",S4490="One year","_OY",S4490="Two year","_TY")</f>
        <v>_MM</v>
      </c>
      <c r="U4490" s="10" t="s">
        <v>23</v>
      </c>
      <c r="V4490" s="10" t="s">
        <v>40</v>
      </c>
      <c r="W4490" s="10">
        <v>74.150000000000006</v>
      </c>
      <c r="X4490" s="10">
        <v>3229.4</v>
      </c>
      <c r="Y4490" s="10" t="s">
        <v>23</v>
      </c>
      <c r="Z4490" s="11">
        <f t="shared" si="353"/>
        <v>1</v>
      </c>
      <c r="AA4490" s="11" t="str">
        <f t="shared" si="354"/>
        <v>S_16AY+_Using_MM</v>
      </c>
    </row>
    <row r="4491" spans="1:27">
      <c r="A4491" s="10" t="s">
        <v>4526</v>
      </c>
      <c r="B4491" s="10" t="s">
        <v>22</v>
      </c>
      <c r="C4491" s="10">
        <v>0</v>
      </c>
      <c r="D4491" s="11" t="str">
        <f t="shared" si="350"/>
        <v>J</v>
      </c>
      <c r="E4491" s="10" t="s">
        <v>23</v>
      </c>
      <c r="F4491" s="10" t="s">
        <v>23</v>
      </c>
      <c r="G4491" s="10">
        <v>64</v>
      </c>
      <c r="H4491" s="11" t="str">
        <f t="shared" si="351"/>
        <v>_16AY+</v>
      </c>
      <c r="I4491" s="10" t="s">
        <v>23</v>
      </c>
      <c r="J4491" s="10" t="s">
        <v>23</v>
      </c>
      <c r="K4491" s="10" t="s">
        <v>26</v>
      </c>
      <c r="L4491" s="10" t="s">
        <v>24</v>
      </c>
      <c r="M4491" s="10" t="s">
        <v>23</v>
      </c>
      <c r="N4491" s="10" t="s">
        <v>24</v>
      </c>
      <c r="O4491" s="10" t="s">
        <v>24</v>
      </c>
      <c r="P4491" s="11" t="str">
        <f t="shared" si="352"/>
        <v>_Using</v>
      </c>
      <c r="Q4491" s="10" t="s">
        <v>24</v>
      </c>
      <c r="R4491" s="10" t="s">
        <v>24</v>
      </c>
      <c r="S4491" s="10" t="s">
        <v>31</v>
      </c>
      <c r="T4491" s="11" t="str" cm="1">
        <f t="array" ref="T4491">_xlfn.IFS(S4491="Month-to-month","_MM",S4491="One year","_OY",S4491="Two year","_TY")</f>
        <v>_OY</v>
      </c>
      <c r="U4491" s="10" t="s">
        <v>23</v>
      </c>
      <c r="V4491" s="10" t="s">
        <v>35</v>
      </c>
      <c r="W4491" s="10">
        <v>53.85</v>
      </c>
      <c r="X4491" s="10">
        <v>3399.85</v>
      </c>
      <c r="Y4491" s="10" t="s">
        <v>24</v>
      </c>
      <c r="Z4491" s="11">
        <f t="shared" si="353"/>
        <v>0</v>
      </c>
      <c r="AA4491" s="11" t="str">
        <f t="shared" si="354"/>
        <v>J_16AY+_Using_OY</v>
      </c>
    </row>
    <row r="4492" spans="1:27">
      <c r="A4492" s="10" t="s">
        <v>4527</v>
      </c>
      <c r="B4492" s="10" t="s">
        <v>22</v>
      </c>
      <c r="C4492" s="10">
        <v>1</v>
      </c>
      <c r="D4492" s="11" t="str">
        <f t="shared" si="350"/>
        <v>S</v>
      </c>
      <c r="E4492" s="10" t="s">
        <v>23</v>
      </c>
      <c r="F4492" s="10" t="s">
        <v>24</v>
      </c>
      <c r="G4492" s="10">
        <v>54</v>
      </c>
      <c r="H4492" s="11" t="str">
        <f t="shared" si="351"/>
        <v>_16AY+</v>
      </c>
      <c r="I4492" s="10" t="s">
        <v>23</v>
      </c>
      <c r="J4492" s="10" t="s">
        <v>23</v>
      </c>
      <c r="K4492" s="10" t="s">
        <v>37</v>
      </c>
      <c r="L4492" s="10" t="s">
        <v>23</v>
      </c>
      <c r="M4492" s="10" t="s">
        <v>23</v>
      </c>
      <c r="N4492" s="10" t="s">
        <v>23</v>
      </c>
      <c r="O4492" s="10" t="s">
        <v>23</v>
      </c>
      <c r="P4492" s="11" t="str">
        <f t="shared" si="352"/>
        <v>_Using</v>
      </c>
      <c r="Q4492" s="10" t="s">
        <v>23</v>
      </c>
      <c r="R4492" s="10" t="s">
        <v>23</v>
      </c>
      <c r="S4492" s="10" t="s">
        <v>31</v>
      </c>
      <c r="T4492" s="11" t="str" cm="1">
        <f t="array" ref="T4492">_xlfn.IFS(S4492="Month-to-month","_MM",S4492="One year","_OY",S4492="Two year","_TY")</f>
        <v>_OY</v>
      </c>
      <c r="U4492" s="10" t="s">
        <v>23</v>
      </c>
      <c r="V4492" s="10" t="s">
        <v>35</v>
      </c>
      <c r="W4492" s="10">
        <v>115.6</v>
      </c>
      <c r="X4492" s="10">
        <v>6431.05</v>
      </c>
      <c r="Y4492" s="10" t="s">
        <v>24</v>
      </c>
      <c r="Z4492" s="11">
        <f t="shared" si="353"/>
        <v>0</v>
      </c>
      <c r="AA4492" s="11" t="str">
        <f t="shared" si="354"/>
        <v>S_16AY+_Using_OY</v>
      </c>
    </row>
    <row r="4493" spans="1:27">
      <c r="A4493" s="10" t="s">
        <v>4528</v>
      </c>
      <c r="B4493" s="10" t="s">
        <v>30</v>
      </c>
      <c r="C4493" s="10">
        <v>0</v>
      </c>
      <c r="D4493" s="11" t="str">
        <f t="shared" si="350"/>
        <v>J</v>
      </c>
      <c r="E4493" s="10" t="s">
        <v>24</v>
      </c>
      <c r="F4493" s="10" t="s">
        <v>24</v>
      </c>
      <c r="G4493" s="10">
        <v>1</v>
      </c>
      <c r="H4493" s="11" t="str">
        <f t="shared" si="351"/>
        <v>_6AY</v>
      </c>
      <c r="I4493" s="10" t="s">
        <v>23</v>
      </c>
      <c r="J4493" s="10" t="s">
        <v>24</v>
      </c>
      <c r="K4493" s="10" t="s">
        <v>24</v>
      </c>
      <c r="L4493" s="10" t="s">
        <v>46</v>
      </c>
      <c r="M4493" s="10" t="s">
        <v>46</v>
      </c>
      <c r="N4493" s="10" t="s">
        <v>46</v>
      </c>
      <c r="O4493" s="10" t="s">
        <v>46</v>
      </c>
      <c r="P4493" s="11" t="str">
        <f t="shared" si="352"/>
        <v>_NotUsing</v>
      </c>
      <c r="Q4493" s="10" t="s">
        <v>46</v>
      </c>
      <c r="R4493" s="10" t="s">
        <v>46</v>
      </c>
      <c r="S4493" s="10" t="s">
        <v>27</v>
      </c>
      <c r="T4493" s="11" t="str" cm="1">
        <f t="array" ref="T4493">_xlfn.IFS(S4493="Month-to-month","_MM",S4493="One year","_OY",S4493="Two year","_TY")</f>
        <v>_MM</v>
      </c>
      <c r="U4493" s="10" t="s">
        <v>23</v>
      </c>
      <c r="V4493" s="10" t="s">
        <v>40</v>
      </c>
      <c r="W4493" s="10">
        <v>19.75</v>
      </c>
      <c r="X4493" s="10">
        <v>19.75</v>
      </c>
      <c r="Y4493" s="10" t="s">
        <v>24</v>
      </c>
      <c r="Z4493" s="11">
        <f t="shared" si="353"/>
        <v>0</v>
      </c>
      <c r="AA4493" s="11" t="str">
        <f t="shared" si="354"/>
        <v>J_6AY_NotUsing_MM</v>
      </c>
    </row>
    <row r="4494" spans="1:27">
      <c r="A4494" s="10" t="s">
        <v>4529</v>
      </c>
      <c r="B4494" s="10" t="s">
        <v>30</v>
      </c>
      <c r="C4494" s="10">
        <v>0</v>
      </c>
      <c r="D4494" s="11" t="str">
        <f t="shared" si="350"/>
        <v>J</v>
      </c>
      <c r="E4494" s="10" t="s">
        <v>23</v>
      </c>
      <c r="F4494" s="10" t="s">
        <v>23</v>
      </c>
      <c r="G4494" s="10">
        <v>54</v>
      </c>
      <c r="H4494" s="11" t="str">
        <f t="shared" si="351"/>
        <v>_16AY+</v>
      </c>
      <c r="I4494" s="10" t="s">
        <v>23</v>
      </c>
      <c r="J4494" s="10" t="s">
        <v>23</v>
      </c>
      <c r="K4494" s="10" t="s">
        <v>24</v>
      </c>
      <c r="L4494" s="10" t="s">
        <v>46</v>
      </c>
      <c r="M4494" s="10" t="s">
        <v>46</v>
      </c>
      <c r="N4494" s="10" t="s">
        <v>46</v>
      </c>
      <c r="O4494" s="10" t="s">
        <v>46</v>
      </c>
      <c r="P4494" s="11" t="str">
        <f t="shared" si="352"/>
        <v>_NotUsing</v>
      </c>
      <c r="Q4494" s="10" t="s">
        <v>46</v>
      </c>
      <c r="R4494" s="10" t="s">
        <v>46</v>
      </c>
      <c r="S4494" s="10" t="s">
        <v>47</v>
      </c>
      <c r="T4494" s="11" t="str" cm="1">
        <f t="array" ref="T4494">_xlfn.IFS(S4494="Month-to-month","_MM",S4494="One year","_OY",S4494="Two year","_TY")</f>
        <v>_TY</v>
      </c>
      <c r="U4494" s="10" t="s">
        <v>23</v>
      </c>
      <c r="V4494" s="10" t="s">
        <v>35</v>
      </c>
      <c r="W4494" s="10">
        <v>24.05</v>
      </c>
      <c r="X4494" s="10">
        <v>1230.9000000000001</v>
      </c>
      <c r="Y4494" s="10" t="s">
        <v>24</v>
      </c>
      <c r="Z4494" s="11">
        <f t="shared" si="353"/>
        <v>0</v>
      </c>
      <c r="AA4494" s="11" t="str">
        <f t="shared" si="354"/>
        <v>J_16AY+_NotUsing_TY</v>
      </c>
    </row>
    <row r="4495" spans="1:27">
      <c r="A4495" s="10" t="s">
        <v>4530</v>
      </c>
      <c r="B4495" s="10" t="s">
        <v>22</v>
      </c>
      <c r="C4495" s="10">
        <v>0</v>
      </c>
      <c r="D4495" s="11" t="str">
        <f t="shared" si="350"/>
        <v>J</v>
      </c>
      <c r="E4495" s="10" t="s">
        <v>24</v>
      </c>
      <c r="F4495" s="10" t="s">
        <v>23</v>
      </c>
      <c r="G4495" s="10">
        <v>18</v>
      </c>
      <c r="H4495" s="11" t="str">
        <f t="shared" si="351"/>
        <v>_16AY+</v>
      </c>
      <c r="I4495" s="10" t="s">
        <v>23</v>
      </c>
      <c r="J4495" s="10" t="s">
        <v>23</v>
      </c>
      <c r="K4495" s="10" t="s">
        <v>24</v>
      </c>
      <c r="L4495" s="10" t="s">
        <v>46</v>
      </c>
      <c r="M4495" s="10" t="s">
        <v>46</v>
      </c>
      <c r="N4495" s="10" t="s">
        <v>46</v>
      </c>
      <c r="O4495" s="10" t="s">
        <v>46</v>
      </c>
      <c r="P4495" s="11" t="str">
        <f t="shared" si="352"/>
        <v>_NotUsing</v>
      </c>
      <c r="Q4495" s="10" t="s">
        <v>46</v>
      </c>
      <c r="R4495" s="10" t="s">
        <v>46</v>
      </c>
      <c r="S4495" s="10" t="s">
        <v>47</v>
      </c>
      <c r="T4495" s="11" t="str" cm="1">
        <f t="array" ref="T4495">_xlfn.IFS(S4495="Month-to-month","_MM",S4495="One year","_OY",S4495="Two year","_TY")</f>
        <v>_TY</v>
      </c>
      <c r="U4495" s="10" t="s">
        <v>24</v>
      </c>
      <c r="V4495" s="10" t="s">
        <v>40</v>
      </c>
      <c r="W4495" s="10">
        <v>25.3</v>
      </c>
      <c r="X4495" s="10">
        <v>454.65</v>
      </c>
      <c r="Y4495" s="10" t="s">
        <v>24</v>
      </c>
      <c r="Z4495" s="11">
        <f t="shared" si="353"/>
        <v>0</v>
      </c>
      <c r="AA4495" s="11" t="str">
        <f t="shared" si="354"/>
        <v>J_16AY+_NotUsing_TY</v>
      </c>
    </row>
    <row r="4496" spans="1:27">
      <c r="A4496" s="10" t="s">
        <v>4531</v>
      </c>
      <c r="B4496" s="10" t="s">
        <v>30</v>
      </c>
      <c r="C4496" s="10">
        <v>0</v>
      </c>
      <c r="D4496" s="11" t="str">
        <f t="shared" si="350"/>
        <v>J</v>
      </c>
      <c r="E4496" s="10" t="s">
        <v>24</v>
      </c>
      <c r="F4496" s="10" t="s">
        <v>24</v>
      </c>
      <c r="G4496" s="10">
        <v>3</v>
      </c>
      <c r="H4496" s="11" t="str">
        <f t="shared" si="351"/>
        <v>_6AY</v>
      </c>
      <c r="I4496" s="10" t="s">
        <v>23</v>
      </c>
      <c r="J4496" s="10" t="s">
        <v>24</v>
      </c>
      <c r="K4496" s="10" t="s">
        <v>37</v>
      </c>
      <c r="L4496" s="10" t="s">
        <v>24</v>
      </c>
      <c r="M4496" s="10" t="s">
        <v>23</v>
      </c>
      <c r="N4496" s="10" t="s">
        <v>24</v>
      </c>
      <c r="O4496" s="10" t="s">
        <v>24</v>
      </c>
      <c r="P4496" s="11" t="str">
        <f t="shared" si="352"/>
        <v>_Using</v>
      </c>
      <c r="Q4496" s="10" t="s">
        <v>24</v>
      </c>
      <c r="R4496" s="10" t="s">
        <v>23</v>
      </c>
      <c r="S4496" s="10" t="s">
        <v>27</v>
      </c>
      <c r="T4496" s="11" t="str" cm="1">
        <f t="array" ref="T4496">_xlfn.IFS(S4496="Month-to-month","_MM",S4496="One year","_OY",S4496="Two year","_TY")</f>
        <v>_MM</v>
      </c>
      <c r="U4496" s="10" t="s">
        <v>24</v>
      </c>
      <c r="V4496" s="10" t="s">
        <v>28</v>
      </c>
      <c r="W4496" s="10">
        <v>84.3</v>
      </c>
      <c r="X4496" s="10">
        <v>235.05</v>
      </c>
      <c r="Y4496" s="10" t="s">
        <v>24</v>
      </c>
      <c r="Z4496" s="11">
        <f t="shared" si="353"/>
        <v>0</v>
      </c>
      <c r="AA4496" s="11" t="str">
        <f t="shared" si="354"/>
        <v>J_6AY_Using_MM</v>
      </c>
    </row>
    <row r="4497" spans="1:27">
      <c r="A4497" s="10" t="s">
        <v>4532</v>
      </c>
      <c r="B4497" s="10" t="s">
        <v>22</v>
      </c>
      <c r="C4497" s="10">
        <v>0</v>
      </c>
      <c r="D4497" s="11" t="str">
        <f t="shared" si="350"/>
        <v>J</v>
      </c>
      <c r="E4497" s="10" t="s">
        <v>24</v>
      </c>
      <c r="F4497" s="10" t="s">
        <v>24</v>
      </c>
      <c r="G4497" s="10">
        <v>1</v>
      </c>
      <c r="H4497" s="11" t="str">
        <f t="shared" si="351"/>
        <v>_6AY</v>
      </c>
      <c r="I4497" s="10" t="s">
        <v>23</v>
      </c>
      <c r="J4497" s="10" t="s">
        <v>24</v>
      </c>
      <c r="K4497" s="10" t="s">
        <v>37</v>
      </c>
      <c r="L4497" s="10" t="s">
        <v>24</v>
      </c>
      <c r="M4497" s="10" t="s">
        <v>24</v>
      </c>
      <c r="N4497" s="10" t="s">
        <v>24</v>
      </c>
      <c r="O4497" s="10" t="s">
        <v>24</v>
      </c>
      <c r="P4497" s="11" t="str">
        <f t="shared" si="352"/>
        <v>_NotUsing</v>
      </c>
      <c r="Q4497" s="10" t="s">
        <v>24</v>
      </c>
      <c r="R4497" s="10" t="s">
        <v>24</v>
      </c>
      <c r="S4497" s="10" t="s">
        <v>27</v>
      </c>
      <c r="T4497" s="11" t="str" cm="1">
        <f t="array" ref="T4497">_xlfn.IFS(S4497="Month-to-month","_MM",S4497="One year","_OY",S4497="Two year","_TY")</f>
        <v>_MM</v>
      </c>
      <c r="U4497" s="10" t="s">
        <v>23</v>
      </c>
      <c r="V4497" s="10" t="s">
        <v>28</v>
      </c>
      <c r="W4497" s="10">
        <v>70.099999999999994</v>
      </c>
      <c r="X4497" s="10">
        <v>70.099999999999994</v>
      </c>
      <c r="Y4497" s="10" t="s">
        <v>23</v>
      </c>
      <c r="Z4497" s="11">
        <f t="shared" si="353"/>
        <v>1</v>
      </c>
      <c r="AA4497" s="11" t="str">
        <f t="shared" si="354"/>
        <v>J_6AY_NotUsing_MM</v>
      </c>
    </row>
    <row r="4498" spans="1:27">
      <c r="A4498" s="10" t="s">
        <v>4533</v>
      </c>
      <c r="B4498" s="10" t="s">
        <v>22</v>
      </c>
      <c r="C4498" s="10">
        <v>0</v>
      </c>
      <c r="D4498" s="11" t="str">
        <f t="shared" si="350"/>
        <v>J</v>
      </c>
      <c r="E4498" s="10" t="s">
        <v>23</v>
      </c>
      <c r="F4498" s="10" t="s">
        <v>23</v>
      </c>
      <c r="G4498" s="10">
        <v>72</v>
      </c>
      <c r="H4498" s="11" t="str">
        <f t="shared" si="351"/>
        <v>_16AY+</v>
      </c>
      <c r="I4498" s="10" t="s">
        <v>23</v>
      </c>
      <c r="J4498" s="10" t="s">
        <v>23</v>
      </c>
      <c r="K4498" s="10" t="s">
        <v>26</v>
      </c>
      <c r="L4498" s="10" t="s">
        <v>23</v>
      </c>
      <c r="M4498" s="10" t="s">
        <v>23</v>
      </c>
      <c r="N4498" s="10" t="s">
        <v>23</v>
      </c>
      <c r="O4498" s="10" t="s">
        <v>23</v>
      </c>
      <c r="P4498" s="11" t="str">
        <f t="shared" si="352"/>
        <v>_Using</v>
      </c>
      <c r="Q4498" s="10" t="s">
        <v>23</v>
      </c>
      <c r="R4498" s="10" t="s">
        <v>23</v>
      </c>
      <c r="S4498" s="10" t="s">
        <v>47</v>
      </c>
      <c r="T4498" s="11" t="str" cm="1">
        <f t="array" ref="T4498">_xlfn.IFS(S4498="Month-to-month","_MM",S4498="One year","_OY",S4498="Two year","_TY")</f>
        <v>_TY</v>
      </c>
      <c r="U4498" s="10" t="s">
        <v>24</v>
      </c>
      <c r="V4498" s="10" t="s">
        <v>40</v>
      </c>
      <c r="W4498" s="10">
        <v>89.75</v>
      </c>
      <c r="X4498" s="10">
        <v>6595.9</v>
      </c>
      <c r="Y4498" s="10" t="s">
        <v>24</v>
      </c>
      <c r="Z4498" s="11">
        <f t="shared" si="353"/>
        <v>0</v>
      </c>
      <c r="AA4498" s="11" t="str">
        <f t="shared" si="354"/>
        <v>J_16AY+_Using_TY</v>
      </c>
    </row>
    <row r="4499" spans="1:27">
      <c r="A4499" s="10" t="s">
        <v>4534</v>
      </c>
      <c r="B4499" s="10" t="s">
        <v>30</v>
      </c>
      <c r="C4499" s="10">
        <v>1</v>
      </c>
      <c r="D4499" s="11" t="str">
        <f t="shared" si="350"/>
        <v>S</v>
      </c>
      <c r="E4499" s="10" t="s">
        <v>23</v>
      </c>
      <c r="F4499" s="10" t="s">
        <v>24</v>
      </c>
      <c r="G4499" s="10">
        <v>60</v>
      </c>
      <c r="H4499" s="11" t="str">
        <f t="shared" si="351"/>
        <v>_16AY+</v>
      </c>
      <c r="I4499" s="10" t="s">
        <v>23</v>
      </c>
      <c r="J4499" s="10" t="s">
        <v>24</v>
      </c>
      <c r="K4499" s="10" t="s">
        <v>37</v>
      </c>
      <c r="L4499" s="10" t="s">
        <v>24</v>
      </c>
      <c r="M4499" s="10" t="s">
        <v>23</v>
      </c>
      <c r="N4499" s="10" t="s">
        <v>23</v>
      </c>
      <c r="O4499" s="10" t="s">
        <v>24</v>
      </c>
      <c r="P4499" s="11" t="str">
        <f t="shared" si="352"/>
        <v>_Using</v>
      </c>
      <c r="Q4499" s="10" t="s">
        <v>23</v>
      </c>
      <c r="R4499" s="10" t="s">
        <v>23</v>
      </c>
      <c r="S4499" s="10" t="s">
        <v>31</v>
      </c>
      <c r="T4499" s="11" t="str" cm="1">
        <f t="array" ref="T4499">_xlfn.IFS(S4499="Month-to-month","_MM",S4499="One year","_OY",S4499="Two year","_TY")</f>
        <v>_OY</v>
      </c>
      <c r="U4499" s="10" t="s">
        <v>23</v>
      </c>
      <c r="V4499" s="10" t="s">
        <v>28</v>
      </c>
      <c r="W4499" s="10">
        <v>97.95</v>
      </c>
      <c r="X4499" s="10">
        <v>5867</v>
      </c>
      <c r="Y4499" s="10" t="s">
        <v>24</v>
      </c>
      <c r="Z4499" s="11">
        <f t="shared" si="353"/>
        <v>0</v>
      </c>
      <c r="AA4499" s="11" t="str">
        <f t="shared" si="354"/>
        <v>S_16AY+_Using_OY</v>
      </c>
    </row>
    <row r="4500" spans="1:27">
      <c r="A4500" s="10" t="s">
        <v>4535</v>
      </c>
      <c r="B4500" s="10" t="s">
        <v>22</v>
      </c>
      <c r="C4500" s="10">
        <v>0</v>
      </c>
      <c r="D4500" s="11" t="str">
        <f t="shared" si="350"/>
        <v>J</v>
      </c>
      <c r="E4500" s="10" t="s">
        <v>23</v>
      </c>
      <c r="F4500" s="10" t="s">
        <v>23</v>
      </c>
      <c r="G4500" s="10">
        <v>11</v>
      </c>
      <c r="H4500" s="11" t="str">
        <f t="shared" si="351"/>
        <v>_16AY</v>
      </c>
      <c r="I4500" s="10" t="s">
        <v>23</v>
      </c>
      <c r="J4500" s="10" t="s">
        <v>24</v>
      </c>
      <c r="K4500" s="10" t="s">
        <v>24</v>
      </c>
      <c r="L4500" s="10" t="s">
        <v>46</v>
      </c>
      <c r="M4500" s="10" t="s">
        <v>46</v>
      </c>
      <c r="N4500" s="10" t="s">
        <v>46</v>
      </c>
      <c r="O4500" s="10" t="s">
        <v>46</v>
      </c>
      <c r="P4500" s="11" t="str">
        <f t="shared" si="352"/>
        <v>_NotUsing</v>
      </c>
      <c r="Q4500" s="10" t="s">
        <v>46</v>
      </c>
      <c r="R4500" s="10" t="s">
        <v>46</v>
      </c>
      <c r="S4500" s="10" t="s">
        <v>31</v>
      </c>
      <c r="T4500" s="11" t="str" cm="1">
        <f t="array" ref="T4500">_xlfn.IFS(S4500="Month-to-month","_MM",S4500="One year","_OY",S4500="Two year","_TY")</f>
        <v>_OY</v>
      </c>
      <c r="U4500" s="10" t="s">
        <v>23</v>
      </c>
      <c r="V4500" s="10" t="s">
        <v>32</v>
      </c>
      <c r="W4500" s="10">
        <v>20</v>
      </c>
      <c r="X4500" s="10">
        <v>196.35</v>
      </c>
      <c r="Y4500" s="10" t="s">
        <v>24</v>
      </c>
      <c r="Z4500" s="11">
        <f t="shared" si="353"/>
        <v>0</v>
      </c>
      <c r="AA4500" s="11" t="str">
        <f t="shared" si="354"/>
        <v>J_16AY_NotUsing_OY</v>
      </c>
    </row>
    <row r="4501" spans="1:27">
      <c r="A4501" s="10" t="s">
        <v>4536</v>
      </c>
      <c r="B4501" s="10" t="s">
        <v>22</v>
      </c>
      <c r="C4501" s="10">
        <v>0</v>
      </c>
      <c r="D4501" s="11" t="str">
        <f t="shared" si="350"/>
        <v>J</v>
      </c>
      <c r="E4501" s="10" t="s">
        <v>24</v>
      </c>
      <c r="F4501" s="10" t="s">
        <v>23</v>
      </c>
      <c r="G4501" s="10">
        <v>12</v>
      </c>
      <c r="H4501" s="11" t="str">
        <f t="shared" si="351"/>
        <v>_16AY</v>
      </c>
      <c r="I4501" s="10" t="s">
        <v>23</v>
      </c>
      <c r="J4501" s="10" t="s">
        <v>23</v>
      </c>
      <c r="K4501" s="10" t="s">
        <v>37</v>
      </c>
      <c r="L4501" s="10" t="s">
        <v>23</v>
      </c>
      <c r="M4501" s="10" t="s">
        <v>24</v>
      </c>
      <c r="N4501" s="10" t="s">
        <v>24</v>
      </c>
      <c r="O4501" s="10" t="s">
        <v>24</v>
      </c>
      <c r="P4501" s="11" t="str">
        <f t="shared" si="352"/>
        <v>_Using</v>
      </c>
      <c r="Q4501" s="10" t="s">
        <v>24</v>
      </c>
      <c r="R4501" s="10" t="s">
        <v>24</v>
      </c>
      <c r="S4501" s="10" t="s">
        <v>27</v>
      </c>
      <c r="T4501" s="11" t="str" cm="1">
        <f t="array" ref="T4501">_xlfn.IFS(S4501="Month-to-month","_MM",S4501="One year","_OY",S4501="Two year","_TY")</f>
        <v>_MM</v>
      </c>
      <c r="U4501" s="10" t="s">
        <v>23</v>
      </c>
      <c r="V4501" s="10" t="s">
        <v>28</v>
      </c>
      <c r="W4501" s="10">
        <v>78.3</v>
      </c>
      <c r="X4501" s="10">
        <v>909.25</v>
      </c>
      <c r="Y4501" s="10" t="s">
        <v>23</v>
      </c>
      <c r="Z4501" s="11">
        <f t="shared" si="353"/>
        <v>1</v>
      </c>
      <c r="AA4501" s="11" t="str">
        <f t="shared" si="354"/>
        <v>J_16AY_Using_MM</v>
      </c>
    </row>
    <row r="4502" spans="1:27">
      <c r="A4502" s="10" t="s">
        <v>4537</v>
      </c>
      <c r="B4502" s="10" t="s">
        <v>30</v>
      </c>
      <c r="C4502" s="10">
        <v>0</v>
      </c>
      <c r="D4502" s="11" t="str">
        <f t="shared" si="350"/>
        <v>J</v>
      </c>
      <c r="E4502" s="10" t="s">
        <v>23</v>
      </c>
      <c r="F4502" s="10" t="s">
        <v>23</v>
      </c>
      <c r="G4502" s="10">
        <v>61</v>
      </c>
      <c r="H4502" s="11" t="str">
        <f t="shared" si="351"/>
        <v>_16AY+</v>
      </c>
      <c r="I4502" s="10" t="s">
        <v>23</v>
      </c>
      <c r="J4502" s="10" t="s">
        <v>24</v>
      </c>
      <c r="K4502" s="10" t="s">
        <v>37</v>
      </c>
      <c r="L4502" s="10" t="s">
        <v>24</v>
      </c>
      <c r="M4502" s="10" t="s">
        <v>23</v>
      </c>
      <c r="N4502" s="10" t="s">
        <v>23</v>
      </c>
      <c r="O4502" s="10" t="s">
        <v>23</v>
      </c>
      <c r="P4502" s="11" t="str">
        <f t="shared" si="352"/>
        <v>_Using</v>
      </c>
      <c r="Q4502" s="10" t="s">
        <v>23</v>
      </c>
      <c r="R4502" s="10" t="s">
        <v>23</v>
      </c>
      <c r="S4502" s="10" t="s">
        <v>31</v>
      </c>
      <c r="T4502" s="11" t="str" cm="1">
        <f t="array" ref="T4502">_xlfn.IFS(S4502="Month-to-month","_MM",S4502="One year","_OY",S4502="Two year","_TY")</f>
        <v>_OY</v>
      </c>
      <c r="U4502" s="10" t="s">
        <v>24</v>
      </c>
      <c r="V4502" s="10" t="s">
        <v>40</v>
      </c>
      <c r="W4502" s="10">
        <v>103.9</v>
      </c>
      <c r="X4502" s="10">
        <v>6449.15</v>
      </c>
      <c r="Y4502" s="10" t="s">
        <v>24</v>
      </c>
      <c r="Z4502" s="11">
        <f t="shared" si="353"/>
        <v>0</v>
      </c>
      <c r="AA4502" s="11" t="str">
        <f t="shared" si="354"/>
        <v>J_16AY+_Using_OY</v>
      </c>
    </row>
    <row r="4503" spans="1:27">
      <c r="A4503" s="10" t="s">
        <v>4538</v>
      </c>
      <c r="B4503" s="10" t="s">
        <v>22</v>
      </c>
      <c r="C4503" s="10">
        <v>0</v>
      </c>
      <c r="D4503" s="11" t="str">
        <f t="shared" si="350"/>
        <v>J</v>
      </c>
      <c r="E4503" s="10" t="s">
        <v>24</v>
      </c>
      <c r="F4503" s="10" t="s">
        <v>24</v>
      </c>
      <c r="G4503" s="10">
        <v>39</v>
      </c>
      <c r="H4503" s="11" t="str">
        <f t="shared" si="351"/>
        <v>_16AY+</v>
      </c>
      <c r="I4503" s="10" t="s">
        <v>23</v>
      </c>
      <c r="J4503" s="10" t="s">
        <v>24</v>
      </c>
      <c r="K4503" s="10" t="s">
        <v>24</v>
      </c>
      <c r="L4503" s="10" t="s">
        <v>46</v>
      </c>
      <c r="M4503" s="10" t="s">
        <v>46</v>
      </c>
      <c r="N4503" s="10" t="s">
        <v>46</v>
      </c>
      <c r="O4503" s="10" t="s">
        <v>46</v>
      </c>
      <c r="P4503" s="11" t="str">
        <f t="shared" si="352"/>
        <v>_NotUsing</v>
      </c>
      <c r="Q4503" s="10" t="s">
        <v>46</v>
      </c>
      <c r="R4503" s="10" t="s">
        <v>46</v>
      </c>
      <c r="S4503" s="10" t="s">
        <v>47</v>
      </c>
      <c r="T4503" s="11" t="str" cm="1">
        <f t="array" ref="T4503">_xlfn.IFS(S4503="Month-to-month","_MM",S4503="One year","_OY",S4503="Two year","_TY")</f>
        <v>_TY</v>
      </c>
      <c r="U4503" s="10" t="s">
        <v>24</v>
      </c>
      <c r="V4503" s="10" t="s">
        <v>40</v>
      </c>
      <c r="W4503" s="10">
        <v>20.7</v>
      </c>
      <c r="X4503" s="10">
        <v>762.45</v>
      </c>
      <c r="Y4503" s="10" t="s">
        <v>24</v>
      </c>
      <c r="Z4503" s="11">
        <f t="shared" si="353"/>
        <v>0</v>
      </c>
      <c r="AA4503" s="11" t="str">
        <f t="shared" si="354"/>
        <v>J_16AY+_NotUsing_TY</v>
      </c>
    </row>
    <row r="4504" spans="1:27">
      <c r="A4504" s="10" t="s">
        <v>4539</v>
      </c>
      <c r="B4504" s="10" t="s">
        <v>30</v>
      </c>
      <c r="C4504" s="10">
        <v>0</v>
      </c>
      <c r="D4504" s="11" t="str">
        <f t="shared" si="350"/>
        <v>J</v>
      </c>
      <c r="E4504" s="10" t="s">
        <v>24</v>
      </c>
      <c r="F4504" s="10" t="s">
        <v>24</v>
      </c>
      <c r="G4504" s="10">
        <v>55</v>
      </c>
      <c r="H4504" s="11" t="str">
        <f t="shared" si="351"/>
        <v>_16AY+</v>
      </c>
      <c r="I4504" s="10" t="s">
        <v>23</v>
      </c>
      <c r="J4504" s="10" t="s">
        <v>23</v>
      </c>
      <c r="K4504" s="10" t="s">
        <v>37</v>
      </c>
      <c r="L4504" s="10" t="s">
        <v>24</v>
      </c>
      <c r="M4504" s="10" t="s">
        <v>24</v>
      </c>
      <c r="N4504" s="10" t="s">
        <v>24</v>
      </c>
      <c r="O4504" s="10" t="s">
        <v>24</v>
      </c>
      <c r="P4504" s="11" t="str">
        <f t="shared" si="352"/>
        <v>_NotUsing</v>
      </c>
      <c r="Q4504" s="10" t="s">
        <v>23</v>
      </c>
      <c r="R4504" s="10" t="s">
        <v>23</v>
      </c>
      <c r="S4504" s="10" t="s">
        <v>27</v>
      </c>
      <c r="T4504" s="11" t="str" cm="1">
        <f t="array" ref="T4504">_xlfn.IFS(S4504="Month-to-month","_MM",S4504="One year","_OY",S4504="Two year","_TY")</f>
        <v>_MM</v>
      </c>
      <c r="U4504" s="10" t="s">
        <v>23</v>
      </c>
      <c r="V4504" s="10" t="s">
        <v>28</v>
      </c>
      <c r="W4504" s="10">
        <v>96.8</v>
      </c>
      <c r="X4504" s="10">
        <v>5283.95</v>
      </c>
      <c r="Y4504" s="10" t="s">
        <v>23</v>
      </c>
      <c r="Z4504" s="11">
        <f t="shared" si="353"/>
        <v>1</v>
      </c>
      <c r="AA4504" s="11" t="str">
        <f t="shared" si="354"/>
        <v>J_16AY+_NotUsing_MM</v>
      </c>
    </row>
    <row r="4505" spans="1:27">
      <c r="A4505" s="10" t="s">
        <v>4540</v>
      </c>
      <c r="B4505" s="10" t="s">
        <v>22</v>
      </c>
      <c r="C4505" s="10">
        <v>0</v>
      </c>
      <c r="D4505" s="11" t="str">
        <f t="shared" si="350"/>
        <v>J</v>
      </c>
      <c r="E4505" s="10" t="s">
        <v>24</v>
      </c>
      <c r="F4505" s="10" t="s">
        <v>24</v>
      </c>
      <c r="G4505" s="10">
        <v>17</v>
      </c>
      <c r="H4505" s="11" t="str">
        <f t="shared" si="351"/>
        <v>_16AY+</v>
      </c>
      <c r="I4505" s="10" t="s">
        <v>23</v>
      </c>
      <c r="J4505" s="10" t="s">
        <v>23</v>
      </c>
      <c r="K4505" s="10" t="s">
        <v>37</v>
      </c>
      <c r="L4505" s="10" t="s">
        <v>23</v>
      </c>
      <c r="M4505" s="10" t="s">
        <v>23</v>
      </c>
      <c r="N4505" s="10" t="s">
        <v>24</v>
      </c>
      <c r="O4505" s="10" t="s">
        <v>24</v>
      </c>
      <c r="P4505" s="11" t="str">
        <f t="shared" si="352"/>
        <v>_Using</v>
      </c>
      <c r="Q4505" s="10" t="s">
        <v>23</v>
      </c>
      <c r="R4505" s="10" t="s">
        <v>24</v>
      </c>
      <c r="S4505" s="10" t="s">
        <v>27</v>
      </c>
      <c r="T4505" s="11" t="str" cm="1">
        <f t="array" ref="T4505">_xlfn.IFS(S4505="Month-to-month","_MM",S4505="One year","_OY",S4505="Two year","_TY")</f>
        <v>_MM</v>
      </c>
      <c r="U4505" s="10" t="s">
        <v>23</v>
      </c>
      <c r="V4505" s="10" t="s">
        <v>28</v>
      </c>
      <c r="W4505" s="10">
        <v>94.4</v>
      </c>
      <c r="X4505" s="10">
        <v>1617.5</v>
      </c>
      <c r="Y4505" s="10" t="s">
        <v>23</v>
      </c>
      <c r="Z4505" s="11">
        <f t="shared" si="353"/>
        <v>1</v>
      </c>
      <c r="AA4505" s="11" t="str">
        <f t="shared" si="354"/>
        <v>J_16AY+_Using_MM</v>
      </c>
    </row>
    <row r="4506" spans="1:27">
      <c r="A4506" s="10" t="s">
        <v>4541</v>
      </c>
      <c r="B4506" s="10" t="s">
        <v>30</v>
      </c>
      <c r="C4506" s="10">
        <v>0</v>
      </c>
      <c r="D4506" s="11" t="str">
        <f t="shared" si="350"/>
        <v>J</v>
      </c>
      <c r="E4506" s="10" t="s">
        <v>24</v>
      </c>
      <c r="F4506" s="10" t="s">
        <v>24</v>
      </c>
      <c r="G4506" s="10">
        <v>37</v>
      </c>
      <c r="H4506" s="11" t="str">
        <f t="shared" si="351"/>
        <v>_16AY+</v>
      </c>
      <c r="I4506" s="10" t="s">
        <v>23</v>
      </c>
      <c r="J4506" s="10" t="s">
        <v>24</v>
      </c>
      <c r="K4506" s="10" t="s">
        <v>24</v>
      </c>
      <c r="L4506" s="10" t="s">
        <v>46</v>
      </c>
      <c r="M4506" s="10" t="s">
        <v>46</v>
      </c>
      <c r="N4506" s="10" t="s">
        <v>46</v>
      </c>
      <c r="O4506" s="10" t="s">
        <v>46</v>
      </c>
      <c r="P4506" s="11" t="str">
        <f t="shared" si="352"/>
        <v>_NotUsing</v>
      </c>
      <c r="Q4506" s="10" t="s">
        <v>46</v>
      </c>
      <c r="R4506" s="10" t="s">
        <v>46</v>
      </c>
      <c r="S4506" s="10" t="s">
        <v>31</v>
      </c>
      <c r="T4506" s="11" t="str" cm="1">
        <f t="array" ref="T4506">_xlfn.IFS(S4506="Month-to-month","_MM",S4506="One year","_OY",S4506="Two year","_TY")</f>
        <v>_OY</v>
      </c>
      <c r="U4506" s="10" t="s">
        <v>24</v>
      </c>
      <c r="V4506" s="10" t="s">
        <v>40</v>
      </c>
      <c r="W4506" s="10">
        <v>20.149999999999999</v>
      </c>
      <c r="X4506" s="10">
        <v>785.75</v>
      </c>
      <c r="Y4506" s="10" t="s">
        <v>24</v>
      </c>
      <c r="Z4506" s="11">
        <f t="shared" si="353"/>
        <v>0</v>
      </c>
      <c r="AA4506" s="11" t="str">
        <f t="shared" si="354"/>
        <v>J_16AY+_NotUsing_OY</v>
      </c>
    </row>
    <row r="4507" spans="1:27">
      <c r="A4507" s="10" t="s">
        <v>4542</v>
      </c>
      <c r="B4507" s="10" t="s">
        <v>22</v>
      </c>
      <c r="C4507" s="10">
        <v>0</v>
      </c>
      <c r="D4507" s="11" t="str">
        <f t="shared" si="350"/>
        <v>J</v>
      </c>
      <c r="E4507" s="10" t="s">
        <v>23</v>
      </c>
      <c r="F4507" s="10" t="s">
        <v>24</v>
      </c>
      <c r="G4507" s="10">
        <v>72</v>
      </c>
      <c r="H4507" s="11" t="str">
        <f t="shared" si="351"/>
        <v>_16AY+</v>
      </c>
      <c r="I4507" s="10" t="s">
        <v>23</v>
      </c>
      <c r="J4507" s="10" t="s">
        <v>23</v>
      </c>
      <c r="K4507" s="10" t="s">
        <v>24</v>
      </c>
      <c r="L4507" s="10" t="s">
        <v>46</v>
      </c>
      <c r="M4507" s="10" t="s">
        <v>46</v>
      </c>
      <c r="N4507" s="10" t="s">
        <v>46</v>
      </c>
      <c r="O4507" s="10" t="s">
        <v>46</v>
      </c>
      <c r="P4507" s="11" t="str">
        <f t="shared" si="352"/>
        <v>_NotUsing</v>
      </c>
      <c r="Q4507" s="10" t="s">
        <v>46</v>
      </c>
      <c r="R4507" s="10" t="s">
        <v>46</v>
      </c>
      <c r="S4507" s="10" t="s">
        <v>47</v>
      </c>
      <c r="T4507" s="11" t="str" cm="1">
        <f t="array" ref="T4507">_xlfn.IFS(S4507="Month-to-month","_MM",S4507="One year","_OY",S4507="Two year","_TY")</f>
        <v>_TY</v>
      </c>
      <c r="U4507" s="10" t="s">
        <v>23</v>
      </c>
      <c r="V4507" s="10" t="s">
        <v>32</v>
      </c>
      <c r="W4507" s="10">
        <v>26</v>
      </c>
      <c r="X4507" s="10">
        <v>1776</v>
      </c>
      <c r="Y4507" s="10" t="s">
        <v>24</v>
      </c>
      <c r="Z4507" s="11">
        <f t="shared" si="353"/>
        <v>0</v>
      </c>
      <c r="AA4507" s="11" t="str">
        <f t="shared" si="354"/>
        <v>J_16AY+_NotUsing_TY</v>
      </c>
    </row>
    <row r="4508" spans="1:27">
      <c r="A4508" s="10" t="s">
        <v>4543</v>
      </c>
      <c r="B4508" s="10" t="s">
        <v>30</v>
      </c>
      <c r="C4508" s="10">
        <v>1</v>
      </c>
      <c r="D4508" s="11" t="str">
        <f t="shared" si="350"/>
        <v>S</v>
      </c>
      <c r="E4508" s="10" t="s">
        <v>23</v>
      </c>
      <c r="F4508" s="10" t="s">
        <v>24</v>
      </c>
      <c r="G4508" s="10">
        <v>72</v>
      </c>
      <c r="H4508" s="11" t="str">
        <f t="shared" si="351"/>
        <v>_16AY+</v>
      </c>
      <c r="I4508" s="10" t="s">
        <v>23</v>
      </c>
      <c r="J4508" s="10" t="s">
        <v>23</v>
      </c>
      <c r="K4508" s="10" t="s">
        <v>26</v>
      </c>
      <c r="L4508" s="10" t="s">
        <v>24</v>
      </c>
      <c r="M4508" s="10" t="s">
        <v>23</v>
      </c>
      <c r="N4508" s="10" t="s">
        <v>23</v>
      </c>
      <c r="O4508" s="10" t="s">
        <v>23</v>
      </c>
      <c r="P4508" s="11" t="str">
        <f t="shared" si="352"/>
        <v>_Using</v>
      </c>
      <c r="Q4508" s="10" t="s">
        <v>23</v>
      </c>
      <c r="R4508" s="10" t="s">
        <v>24</v>
      </c>
      <c r="S4508" s="10" t="s">
        <v>47</v>
      </c>
      <c r="T4508" s="11" t="str" cm="1">
        <f t="array" ref="T4508">_xlfn.IFS(S4508="Month-to-month","_MM",S4508="One year","_OY",S4508="Two year","_TY")</f>
        <v>_TY</v>
      </c>
      <c r="U4508" s="10" t="s">
        <v>24</v>
      </c>
      <c r="V4508" s="10" t="s">
        <v>40</v>
      </c>
      <c r="W4508" s="10">
        <v>77.349999999999994</v>
      </c>
      <c r="X4508" s="10">
        <v>5396.25</v>
      </c>
      <c r="Y4508" s="10" t="s">
        <v>24</v>
      </c>
      <c r="Z4508" s="11">
        <f t="shared" si="353"/>
        <v>0</v>
      </c>
      <c r="AA4508" s="11" t="str">
        <f t="shared" si="354"/>
        <v>S_16AY+_Using_TY</v>
      </c>
    </row>
    <row r="4509" spans="1:27">
      <c r="A4509" s="10" t="s">
        <v>4544</v>
      </c>
      <c r="B4509" s="10" t="s">
        <v>22</v>
      </c>
      <c r="C4509" s="10">
        <v>0</v>
      </c>
      <c r="D4509" s="11" t="str">
        <f t="shared" si="350"/>
        <v>J</v>
      </c>
      <c r="E4509" s="10" t="s">
        <v>24</v>
      </c>
      <c r="F4509" s="10" t="s">
        <v>24</v>
      </c>
      <c r="G4509" s="10">
        <v>8</v>
      </c>
      <c r="H4509" s="11" t="str">
        <f t="shared" si="351"/>
        <v>_16AY</v>
      </c>
      <c r="I4509" s="10" t="s">
        <v>23</v>
      </c>
      <c r="J4509" s="10" t="s">
        <v>24</v>
      </c>
      <c r="K4509" s="10" t="s">
        <v>26</v>
      </c>
      <c r="L4509" s="10" t="s">
        <v>23</v>
      </c>
      <c r="M4509" s="10" t="s">
        <v>24</v>
      </c>
      <c r="N4509" s="10" t="s">
        <v>24</v>
      </c>
      <c r="O4509" s="10" t="s">
        <v>23</v>
      </c>
      <c r="P4509" s="11" t="str">
        <f t="shared" si="352"/>
        <v>_Using</v>
      </c>
      <c r="Q4509" s="10" t="s">
        <v>24</v>
      </c>
      <c r="R4509" s="10" t="s">
        <v>23</v>
      </c>
      <c r="S4509" s="10" t="s">
        <v>27</v>
      </c>
      <c r="T4509" s="11" t="str" cm="1">
        <f t="array" ref="T4509">_xlfn.IFS(S4509="Month-to-month","_MM",S4509="One year","_OY",S4509="Two year","_TY")</f>
        <v>_MM</v>
      </c>
      <c r="U4509" s="10" t="s">
        <v>24</v>
      </c>
      <c r="V4509" s="10" t="s">
        <v>35</v>
      </c>
      <c r="W4509" s="10">
        <v>66.05</v>
      </c>
      <c r="X4509" s="10">
        <v>574.5</v>
      </c>
      <c r="Y4509" s="10" t="s">
        <v>24</v>
      </c>
      <c r="Z4509" s="11">
        <f t="shared" si="353"/>
        <v>0</v>
      </c>
      <c r="AA4509" s="11" t="str">
        <f t="shared" si="354"/>
        <v>J_16AY_Using_MM</v>
      </c>
    </row>
    <row r="4510" spans="1:27">
      <c r="A4510" s="10" t="s">
        <v>4545</v>
      </c>
      <c r="B4510" s="10" t="s">
        <v>22</v>
      </c>
      <c r="C4510" s="10">
        <v>0</v>
      </c>
      <c r="D4510" s="11" t="str">
        <f t="shared" si="350"/>
        <v>J</v>
      </c>
      <c r="E4510" s="10" t="s">
        <v>23</v>
      </c>
      <c r="F4510" s="10" t="s">
        <v>23</v>
      </c>
      <c r="G4510" s="10">
        <v>22</v>
      </c>
      <c r="H4510" s="11" t="str">
        <f t="shared" si="351"/>
        <v>_16AY+</v>
      </c>
      <c r="I4510" s="10" t="s">
        <v>23</v>
      </c>
      <c r="J4510" s="10" t="s">
        <v>24</v>
      </c>
      <c r="K4510" s="10" t="s">
        <v>24</v>
      </c>
      <c r="L4510" s="10" t="s">
        <v>46</v>
      </c>
      <c r="M4510" s="10" t="s">
        <v>46</v>
      </c>
      <c r="N4510" s="10" t="s">
        <v>46</v>
      </c>
      <c r="O4510" s="10" t="s">
        <v>46</v>
      </c>
      <c r="P4510" s="11" t="str">
        <f t="shared" si="352"/>
        <v>_NotUsing</v>
      </c>
      <c r="Q4510" s="10" t="s">
        <v>46</v>
      </c>
      <c r="R4510" s="10" t="s">
        <v>46</v>
      </c>
      <c r="S4510" s="10" t="s">
        <v>27</v>
      </c>
      <c r="T4510" s="11" t="str" cm="1">
        <f t="array" ref="T4510">_xlfn.IFS(S4510="Month-to-month","_MM",S4510="One year","_OY",S4510="Two year","_TY")</f>
        <v>_MM</v>
      </c>
      <c r="U4510" s="10" t="s">
        <v>24</v>
      </c>
      <c r="V4510" s="10" t="s">
        <v>32</v>
      </c>
      <c r="W4510" s="10">
        <v>19.899999999999999</v>
      </c>
      <c r="X4510" s="10">
        <v>400.3</v>
      </c>
      <c r="Y4510" s="10" t="s">
        <v>24</v>
      </c>
      <c r="Z4510" s="11">
        <f t="shared" si="353"/>
        <v>0</v>
      </c>
      <c r="AA4510" s="11" t="str">
        <f t="shared" si="354"/>
        <v>J_16AY+_NotUsing_MM</v>
      </c>
    </row>
    <row r="4511" spans="1:27">
      <c r="A4511" s="10" t="s">
        <v>4546</v>
      </c>
      <c r="B4511" s="10" t="s">
        <v>22</v>
      </c>
      <c r="C4511" s="10">
        <v>0</v>
      </c>
      <c r="D4511" s="11" t="str">
        <f t="shared" si="350"/>
        <v>J</v>
      </c>
      <c r="E4511" s="10" t="s">
        <v>24</v>
      </c>
      <c r="F4511" s="10" t="s">
        <v>24</v>
      </c>
      <c r="G4511" s="10">
        <v>1</v>
      </c>
      <c r="H4511" s="11" t="str">
        <f t="shared" si="351"/>
        <v>_6AY</v>
      </c>
      <c r="I4511" s="10" t="s">
        <v>23</v>
      </c>
      <c r="J4511" s="10" t="s">
        <v>24</v>
      </c>
      <c r="K4511" s="10" t="s">
        <v>37</v>
      </c>
      <c r="L4511" s="10" t="s">
        <v>24</v>
      </c>
      <c r="M4511" s="10" t="s">
        <v>23</v>
      </c>
      <c r="N4511" s="10" t="s">
        <v>24</v>
      </c>
      <c r="O4511" s="10" t="s">
        <v>24</v>
      </c>
      <c r="P4511" s="11" t="str">
        <f t="shared" si="352"/>
        <v>_Using</v>
      </c>
      <c r="Q4511" s="10" t="s">
        <v>23</v>
      </c>
      <c r="R4511" s="10" t="s">
        <v>24</v>
      </c>
      <c r="S4511" s="10" t="s">
        <v>27</v>
      </c>
      <c r="T4511" s="11" t="str" cm="1">
        <f t="array" ref="T4511">_xlfn.IFS(S4511="Month-to-month","_MM",S4511="One year","_OY",S4511="Two year","_TY")</f>
        <v>_MM</v>
      </c>
      <c r="U4511" s="10" t="s">
        <v>24</v>
      </c>
      <c r="V4511" s="10" t="s">
        <v>28</v>
      </c>
      <c r="W4511" s="10">
        <v>84.3</v>
      </c>
      <c r="X4511" s="10">
        <v>84.3</v>
      </c>
      <c r="Y4511" s="10" t="s">
        <v>23</v>
      </c>
      <c r="Z4511" s="11">
        <f t="shared" si="353"/>
        <v>1</v>
      </c>
      <c r="AA4511" s="11" t="str">
        <f t="shared" si="354"/>
        <v>J_6AY_Using_MM</v>
      </c>
    </row>
    <row r="4512" spans="1:27">
      <c r="A4512" s="10" t="s">
        <v>4547</v>
      </c>
      <c r="B4512" s="10" t="s">
        <v>22</v>
      </c>
      <c r="C4512" s="10">
        <v>0</v>
      </c>
      <c r="D4512" s="11" t="str">
        <f t="shared" si="350"/>
        <v>J</v>
      </c>
      <c r="E4512" s="10" t="s">
        <v>24</v>
      </c>
      <c r="F4512" s="10" t="s">
        <v>24</v>
      </c>
      <c r="G4512" s="10">
        <v>38</v>
      </c>
      <c r="H4512" s="11" t="str">
        <f t="shared" si="351"/>
        <v>_16AY+</v>
      </c>
      <c r="I4512" s="10" t="s">
        <v>23</v>
      </c>
      <c r="J4512" s="10" t="s">
        <v>23</v>
      </c>
      <c r="K4512" s="10" t="s">
        <v>26</v>
      </c>
      <c r="L4512" s="10" t="s">
        <v>24</v>
      </c>
      <c r="M4512" s="10" t="s">
        <v>23</v>
      </c>
      <c r="N4512" s="10" t="s">
        <v>24</v>
      </c>
      <c r="O4512" s="10" t="s">
        <v>23</v>
      </c>
      <c r="P4512" s="11" t="str">
        <f t="shared" si="352"/>
        <v>_Using</v>
      </c>
      <c r="Q4512" s="10" t="s">
        <v>24</v>
      </c>
      <c r="R4512" s="10" t="s">
        <v>23</v>
      </c>
      <c r="S4512" s="10" t="s">
        <v>27</v>
      </c>
      <c r="T4512" s="11" t="str" cm="1">
        <f t="array" ref="T4512">_xlfn.IFS(S4512="Month-to-month","_MM",S4512="One year","_OY",S4512="Two year","_TY")</f>
        <v>_MM</v>
      </c>
      <c r="U4512" s="10" t="s">
        <v>24</v>
      </c>
      <c r="V4512" s="10" t="s">
        <v>40</v>
      </c>
      <c r="W4512" s="10">
        <v>68.150000000000006</v>
      </c>
      <c r="X4512" s="10">
        <v>2656.3</v>
      </c>
      <c r="Y4512" s="10" t="s">
        <v>24</v>
      </c>
      <c r="Z4512" s="11">
        <f t="shared" si="353"/>
        <v>0</v>
      </c>
      <c r="AA4512" s="11" t="str">
        <f t="shared" si="354"/>
        <v>J_16AY+_Using_MM</v>
      </c>
    </row>
    <row r="4513" spans="1:27">
      <c r="A4513" s="10" t="s">
        <v>4548</v>
      </c>
      <c r="B4513" s="10" t="s">
        <v>30</v>
      </c>
      <c r="C4513" s="10">
        <v>0</v>
      </c>
      <c r="D4513" s="11" t="str">
        <f t="shared" si="350"/>
        <v>J</v>
      </c>
      <c r="E4513" s="10" t="s">
        <v>24</v>
      </c>
      <c r="F4513" s="10" t="s">
        <v>23</v>
      </c>
      <c r="G4513" s="10">
        <v>17</v>
      </c>
      <c r="H4513" s="11" t="str">
        <f t="shared" si="351"/>
        <v>_16AY+</v>
      </c>
      <c r="I4513" s="10" t="s">
        <v>23</v>
      </c>
      <c r="J4513" s="10" t="s">
        <v>24</v>
      </c>
      <c r="K4513" s="10" t="s">
        <v>26</v>
      </c>
      <c r="L4513" s="10" t="s">
        <v>24</v>
      </c>
      <c r="M4513" s="10" t="s">
        <v>23</v>
      </c>
      <c r="N4513" s="10" t="s">
        <v>23</v>
      </c>
      <c r="O4513" s="10" t="s">
        <v>23</v>
      </c>
      <c r="P4513" s="11" t="str">
        <f t="shared" si="352"/>
        <v>_Using</v>
      </c>
      <c r="Q4513" s="10" t="s">
        <v>23</v>
      </c>
      <c r="R4513" s="10" t="s">
        <v>23</v>
      </c>
      <c r="S4513" s="10" t="s">
        <v>31</v>
      </c>
      <c r="T4513" s="11" t="str" cm="1">
        <f t="array" ref="T4513">_xlfn.IFS(S4513="Month-to-month","_MM",S4513="One year","_OY",S4513="Two year","_TY")</f>
        <v>_OY</v>
      </c>
      <c r="U4513" s="10" t="s">
        <v>24</v>
      </c>
      <c r="V4513" s="10" t="s">
        <v>28</v>
      </c>
      <c r="W4513" s="10">
        <v>80.849999999999994</v>
      </c>
      <c r="X4513" s="10">
        <v>1445.95</v>
      </c>
      <c r="Y4513" s="10" t="s">
        <v>24</v>
      </c>
      <c r="Z4513" s="11">
        <f t="shared" si="353"/>
        <v>0</v>
      </c>
      <c r="AA4513" s="11" t="str">
        <f t="shared" si="354"/>
        <v>J_16AY+_Using_OY</v>
      </c>
    </row>
    <row r="4514" spans="1:27">
      <c r="A4514" s="10" t="s">
        <v>4549</v>
      </c>
      <c r="B4514" s="10" t="s">
        <v>22</v>
      </c>
      <c r="C4514" s="10">
        <v>1</v>
      </c>
      <c r="D4514" s="11" t="str">
        <f t="shared" si="350"/>
        <v>S</v>
      </c>
      <c r="E4514" s="10" t="s">
        <v>24</v>
      </c>
      <c r="F4514" s="10" t="s">
        <v>24</v>
      </c>
      <c r="G4514" s="10">
        <v>70</v>
      </c>
      <c r="H4514" s="11" t="str">
        <f t="shared" si="351"/>
        <v>_16AY+</v>
      </c>
      <c r="I4514" s="10" t="s">
        <v>23</v>
      </c>
      <c r="J4514" s="10" t="s">
        <v>23</v>
      </c>
      <c r="K4514" s="10" t="s">
        <v>26</v>
      </c>
      <c r="L4514" s="10" t="s">
        <v>24</v>
      </c>
      <c r="M4514" s="10" t="s">
        <v>23</v>
      </c>
      <c r="N4514" s="10" t="s">
        <v>23</v>
      </c>
      <c r="O4514" s="10" t="s">
        <v>23</v>
      </c>
      <c r="P4514" s="11" t="str">
        <f t="shared" si="352"/>
        <v>_Using</v>
      </c>
      <c r="Q4514" s="10" t="s">
        <v>23</v>
      </c>
      <c r="R4514" s="10" t="s">
        <v>24</v>
      </c>
      <c r="S4514" s="10" t="s">
        <v>47</v>
      </c>
      <c r="T4514" s="11" t="str" cm="1">
        <f t="array" ref="T4514">_xlfn.IFS(S4514="Month-to-month","_MM",S4514="One year","_OY",S4514="Two year","_TY")</f>
        <v>_TY</v>
      </c>
      <c r="U4514" s="10" t="s">
        <v>23</v>
      </c>
      <c r="V4514" s="10" t="s">
        <v>35</v>
      </c>
      <c r="W4514" s="10">
        <v>75.5</v>
      </c>
      <c r="X4514" s="10">
        <v>5212.6499999999996</v>
      </c>
      <c r="Y4514" s="10" t="s">
        <v>24</v>
      </c>
      <c r="Z4514" s="11">
        <f t="shared" si="353"/>
        <v>0</v>
      </c>
      <c r="AA4514" s="11" t="str">
        <f t="shared" si="354"/>
        <v>S_16AY+_Using_TY</v>
      </c>
    </row>
    <row r="4515" spans="1:27">
      <c r="A4515" s="10" t="s">
        <v>4550</v>
      </c>
      <c r="B4515" s="10" t="s">
        <v>22</v>
      </c>
      <c r="C4515" s="10">
        <v>1</v>
      </c>
      <c r="D4515" s="11" t="str">
        <f t="shared" si="350"/>
        <v>S</v>
      </c>
      <c r="E4515" s="10" t="s">
        <v>23</v>
      </c>
      <c r="F4515" s="10" t="s">
        <v>23</v>
      </c>
      <c r="G4515" s="10">
        <v>72</v>
      </c>
      <c r="H4515" s="11" t="str">
        <f t="shared" si="351"/>
        <v>_16AY+</v>
      </c>
      <c r="I4515" s="10" t="s">
        <v>23</v>
      </c>
      <c r="J4515" s="10" t="s">
        <v>23</v>
      </c>
      <c r="K4515" s="10" t="s">
        <v>26</v>
      </c>
      <c r="L4515" s="10" t="s">
        <v>23</v>
      </c>
      <c r="M4515" s="10" t="s">
        <v>23</v>
      </c>
      <c r="N4515" s="10" t="s">
        <v>23</v>
      </c>
      <c r="O4515" s="10" t="s">
        <v>23</v>
      </c>
      <c r="P4515" s="11" t="str">
        <f t="shared" si="352"/>
        <v>_Using</v>
      </c>
      <c r="Q4515" s="10" t="s">
        <v>23</v>
      </c>
      <c r="R4515" s="10" t="s">
        <v>23</v>
      </c>
      <c r="S4515" s="10" t="s">
        <v>47</v>
      </c>
      <c r="T4515" s="11" t="str" cm="1">
        <f t="array" ref="T4515">_xlfn.IFS(S4515="Month-to-month","_MM",S4515="One year","_OY",S4515="Two year","_TY")</f>
        <v>_TY</v>
      </c>
      <c r="U4515" s="10" t="s">
        <v>24</v>
      </c>
      <c r="V4515" s="10" t="s">
        <v>40</v>
      </c>
      <c r="W4515" s="10">
        <v>92.45</v>
      </c>
      <c r="X4515" s="10">
        <v>6440.25</v>
      </c>
      <c r="Y4515" s="10" t="s">
        <v>23</v>
      </c>
      <c r="Z4515" s="11">
        <f t="shared" si="353"/>
        <v>1</v>
      </c>
      <c r="AA4515" s="11" t="str">
        <f t="shared" si="354"/>
        <v>S_16AY+_Using_TY</v>
      </c>
    </row>
    <row r="4516" spans="1:27">
      <c r="A4516" s="10" t="s">
        <v>4551</v>
      </c>
      <c r="B4516" s="10" t="s">
        <v>22</v>
      </c>
      <c r="C4516" s="10">
        <v>0</v>
      </c>
      <c r="D4516" s="11" t="str">
        <f t="shared" si="350"/>
        <v>J</v>
      </c>
      <c r="E4516" s="10" t="s">
        <v>24</v>
      </c>
      <c r="F4516" s="10" t="s">
        <v>24</v>
      </c>
      <c r="G4516" s="10">
        <v>28</v>
      </c>
      <c r="H4516" s="11" t="str">
        <f t="shared" si="351"/>
        <v>_16AY+</v>
      </c>
      <c r="I4516" s="10" t="s">
        <v>23</v>
      </c>
      <c r="J4516" s="10" t="s">
        <v>24</v>
      </c>
      <c r="K4516" s="10" t="s">
        <v>37</v>
      </c>
      <c r="L4516" s="10" t="s">
        <v>24</v>
      </c>
      <c r="M4516" s="10" t="s">
        <v>24</v>
      </c>
      <c r="N4516" s="10" t="s">
        <v>24</v>
      </c>
      <c r="O4516" s="10" t="s">
        <v>24</v>
      </c>
      <c r="P4516" s="11" t="str">
        <f t="shared" si="352"/>
        <v>_NotUsing</v>
      </c>
      <c r="Q4516" s="10" t="s">
        <v>24</v>
      </c>
      <c r="R4516" s="10" t="s">
        <v>23</v>
      </c>
      <c r="S4516" s="10" t="s">
        <v>27</v>
      </c>
      <c r="T4516" s="11" t="str" cm="1">
        <f t="array" ref="T4516">_xlfn.IFS(S4516="Month-to-month","_MM",S4516="One year","_OY",S4516="Two year","_TY")</f>
        <v>_MM</v>
      </c>
      <c r="U4516" s="10" t="s">
        <v>23</v>
      </c>
      <c r="V4516" s="10" t="s">
        <v>28</v>
      </c>
      <c r="W4516" s="10">
        <v>80.599999999999994</v>
      </c>
      <c r="X4516" s="10">
        <v>2244.9499999999998</v>
      </c>
      <c r="Y4516" s="10" t="s">
        <v>24</v>
      </c>
      <c r="Z4516" s="11">
        <f t="shared" si="353"/>
        <v>0</v>
      </c>
      <c r="AA4516" s="11" t="str">
        <f t="shared" si="354"/>
        <v>J_16AY+_NotUsing_MM</v>
      </c>
    </row>
    <row r="4517" spans="1:27">
      <c r="A4517" s="10" t="s">
        <v>4552</v>
      </c>
      <c r="B4517" s="10" t="s">
        <v>22</v>
      </c>
      <c r="C4517" s="10">
        <v>0</v>
      </c>
      <c r="D4517" s="11" t="str">
        <f t="shared" si="350"/>
        <v>J</v>
      </c>
      <c r="E4517" s="10" t="s">
        <v>24</v>
      </c>
      <c r="F4517" s="10" t="s">
        <v>24</v>
      </c>
      <c r="G4517" s="10">
        <v>15</v>
      </c>
      <c r="H4517" s="11" t="str">
        <f t="shared" si="351"/>
        <v>_16AY</v>
      </c>
      <c r="I4517" s="10" t="s">
        <v>23</v>
      </c>
      <c r="J4517" s="10" t="s">
        <v>24</v>
      </c>
      <c r="K4517" s="10" t="s">
        <v>37</v>
      </c>
      <c r="L4517" s="10" t="s">
        <v>24</v>
      </c>
      <c r="M4517" s="10" t="s">
        <v>23</v>
      </c>
      <c r="N4517" s="10" t="s">
        <v>24</v>
      </c>
      <c r="O4517" s="10" t="s">
        <v>24</v>
      </c>
      <c r="P4517" s="11" t="str">
        <f t="shared" si="352"/>
        <v>_Using</v>
      </c>
      <c r="Q4517" s="10" t="s">
        <v>23</v>
      </c>
      <c r="R4517" s="10" t="s">
        <v>24</v>
      </c>
      <c r="S4517" s="10" t="s">
        <v>27</v>
      </c>
      <c r="T4517" s="11" t="str" cm="1">
        <f t="array" ref="T4517">_xlfn.IFS(S4517="Month-to-month","_MM",S4517="One year","_OY",S4517="Two year","_TY")</f>
        <v>_MM</v>
      </c>
      <c r="U4517" s="10" t="s">
        <v>23</v>
      </c>
      <c r="V4517" s="10" t="s">
        <v>35</v>
      </c>
      <c r="W4517" s="10">
        <v>83.2</v>
      </c>
      <c r="X4517" s="10">
        <v>1130</v>
      </c>
      <c r="Y4517" s="10" t="s">
        <v>24</v>
      </c>
      <c r="Z4517" s="11">
        <f t="shared" si="353"/>
        <v>0</v>
      </c>
      <c r="AA4517" s="11" t="str">
        <f t="shared" si="354"/>
        <v>J_16AY_Using_MM</v>
      </c>
    </row>
    <row r="4518" spans="1:27">
      <c r="A4518" s="10" t="s">
        <v>4553</v>
      </c>
      <c r="B4518" s="10" t="s">
        <v>30</v>
      </c>
      <c r="C4518" s="10">
        <v>0</v>
      </c>
      <c r="D4518" s="11" t="str">
        <f t="shared" si="350"/>
        <v>J</v>
      </c>
      <c r="E4518" s="10" t="s">
        <v>23</v>
      </c>
      <c r="F4518" s="10" t="s">
        <v>23</v>
      </c>
      <c r="G4518" s="10">
        <v>72</v>
      </c>
      <c r="H4518" s="11" t="str">
        <f t="shared" si="351"/>
        <v>_16AY+</v>
      </c>
      <c r="I4518" s="10" t="s">
        <v>23</v>
      </c>
      <c r="J4518" s="10" t="s">
        <v>23</v>
      </c>
      <c r="K4518" s="10" t="s">
        <v>26</v>
      </c>
      <c r="L4518" s="10" t="s">
        <v>23</v>
      </c>
      <c r="M4518" s="10" t="s">
        <v>23</v>
      </c>
      <c r="N4518" s="10" t="s">
        <v>23</v>
      </c>
      <c r="O4518" s="10" t="s">
        <v>23</v>
      </c>
      <c r="P4518" s="11" t="str">
        <f t="shared" si="352"/>
        <v>_Using</v>
      </c>
      <c r="Q4518" s="10" t="s">
        <v>23</v>
      </c>
      <c r="R4518" s="10" t="s">
        <v>23</v>
      </c>
      <c r="S4518" s="10" t="s">
        <v>47</v>
      </c>
      <c r="T4518" s="11" t="str" cm="1">
        <f t="array" ref="T4518">_xlfn.IFS(S4518="Month-to-month","_MM",S4518="One year","_OY",S4518="Two year","_TY")</f>
        <v>_TY</v>
      </c>
      <c r="U4518" s="10" t="s">
        <v>23</v>
      </c>
      <c r="V4518" s="10" t="s">
        <v>35</v>
      </c>
      <c r="W4518" s="10">
        <v>87.55</v>
      </c>
      <c r="X4518" s="10">
        <v>6463.15</v>
      </c>
      <c r="Y4518" s="10" t="s">
        <v>24</v>
      </c>
      <c r="Z4518" s="11">
        <f t="shared" si="353"/>
        <v>0</v>
      </c>
      <c r="AA4518" s="11" t="str">
        <f t="shared" si="354"/>
        <v>J_16AY+_Using_TY</v>
      </c>
    </row>
    <row r="4519" spans="1:27">
      <c r="A4519" s="10" t="s">
        <v>4554</v>
      </c>
      <c r="B4519" s="10" t="s">
        <v>22</v>
      </c>
      <c r="C4519" s="10">
        <v>1</v>
      </c>
      <c r="D4519" s="11" t="str">
        <f t="shared" si="350"/>
        <v>S</v>
      </c>
      <c r="E4519" s="10" t="s">
        <v>23</v>
      </c>
      <c r="F4519" s="10" t="s">
        <v>24</v>
      </c>
      <c r="G4519" s="10">
        <v>11</v>
      </c>
      <c r="H4519" s="11" t="str">
        <f t="shared" si="351"/>
        <v>_16AY</v>
      </c>
      <c r="I4519" s="10" t="s">
        <v>23</v>
      </c>
      <c r="J4519" s="10" t="s">
        <v>23</v>
      </c>
      <c r="K4519" s="10" t="s">
        <v>37</v>
      </c>
      <c r="L4519" s="10" t="s">
        <v>24</v>
      </c>
      <c r="M4519" s="10" t="s">
        <v>24</v>
      </c>
      <c r="N4519" s="10" t="s">
        <v>23</v>
      </c>
      <c r="O4519" s="10" t="s">
        <v>24</v>
      </c>
      <c r="P4519" s="11" t="str">
        <f t="shared" si="352"/>
        <v>_Using</v>
      </c>
      <c r="Q4519" s="10" t="s">
        <v>23</v>
      </c>
      <c r="R4519" s="10" t="s">
        <v>23</v>
      </c>
      <c r="S4519" s="10" t="s">
        <v>27</v>
      </c>
      <c r="T4519" s="11" t="str" cm="1">
        <f t="array" ref="T4519">_xlfn.IFS(S4519="Month-to-month","_MM",S4519="One year","_OY",S4519="Two year","_TY")</f>
        <v>_MM</v>
      </c>
      <c r="U4519" s="10" t="s">
        <v>23</v>
      </c>
      <c r="V4519" s="10" t="s">
        <v>28</v>
      </c>
      <c r="W4519" s="10">
        <v>99.55</v>
      </c>
      <c r="X4519" s="10">
        <v>1131.2</v>
      </c>
      <c r="Y4519" s="10" t="s">
        <v>23</v>
      </c>
      <c r="Z4519" s="11">
        <f t="shared" si="353"/>
        <v>1</v>
      </c>
      <c r="AA4519" s="11" t="str">
        <f t="shared" si="354"/>
        <v>S_16AY_Using_MM</v>
      </c>
    </row>
    <row r="4520" spans="1:27">
      <c r="A4520" s="10" t="s">
        <v>4555</v>
      </c>
      <c r="B4520" s="10" t="s">
        <v>30</v>
      </c>
      <c r="C4520" s="10">
        <v>1</v>
      </c>
      <c r="D4520" s="11" t="str">
        <f t="shared" si="350"/>
        <v>S</v>
      </c>
      <c r="E4520" s="10" t="s">
        <v>24</v>
      </c>
      <c r="F4520" s="10" t="s">
        <v>24</v>
      </c>
      <c r="G4520" s="10">
        <v>8</v>
      </c>
      <c r="H4520" s="11" t="str">
        <f t="shared" si="351"/>
        <v>_16AY</v>
      </c>
      <c r="I4520" s="10" t="s">
        <v>23</v>
      </c>
      <c r="J4520" s="10" t="s">
        <v>23</v>
      </c>
      <c r="K4520" s="10" t="s">
        <v>37</v>
      </c>
      <c r="L4520" s="10" t="s">
        <v>24</v>
      </c>
      <c r="M4520" s="10" t="s">
        <v>24</v>
      </c>
      <c r="N4520" s="10" t="s">
        <v>23</v>
      </c>
      <c r="O4520" s="10" t="s">
        <v>24</v>
      </c>
      <c r="P4520" s="11" t="str">
        <f t="shared" si="352"/>
        <v>_Using</v>
      </c>
      <c r="Q4520" s="10" t="s">
        <v>24</v>
      </c>
      <c r="R4520" s="10" t="s">
        <v>24</v>
      </c>
      <c r="S4520" s="10" t="s">
        <v>27</v>
      </c>
      <c r="T4520" s="11" t="str" cm="1">
        <f t="array" ref="T4520">_xlfn.IFS(S4520="Month-to-month","_MM",S4520="One year","_OY",S4520="Two year","_TY")</f>
        <v>_MM</v>
      </c>
      <c r="U4520" s="10" t="s">
        <v>23</v>
      </c>
      <c r="V4520" s="10" t="s">
        <v>28</v>
      </c>
      <c r="W4520" s="10">
        <v>81.25</v>
      </c>
      <c r="X4520" s="10">
        <v>585.95000000000005</v>
      </c>
      <c r="Y4520" s="10" t="s">
        <v>23</v>
      </c>
      <c r="Z4520" s="11">
        <f t="shared" si="353"/>
        <v>1</v>
      </c>
      <c r="AA4520" s="11" t="str">
        <f t="shared" si="354"/>
        <v>S_16AY_Using_MM</v>
      </c>
    </row>
    <row r="4521" spans="1:27">
      <c r="A4521" s="10" t="s">
        <v>4556</v>
      </c>
      <c r="B4521" s="10" t="s">
        <v>22</v>
      </c>
      <c r="C4521" s="10">
        <v>0</v>
      </c>
      <c r="D4521" s="11" t="str">
        <f t="shared" si="350"/>
        <v>J</v>
      </c>
      <c r="E4521" s="10" t="s">
        <v>23</v>
      </c>
      <c r="F4521" s="10" t="s">
        <v>24</v>
      </c>
      <c r="G4521" s="10">
        <v>57</v>
      </c>
      <c r="H4521" s="11" t="str">
        <f t="shared" si="351"/>
        <v>_16AY+</v>
      </c>
      <c r="I4521" s="10" t="s">
        <v>23</v>
      </c>
      <c r="J4521" s="10" t="s">
        <v>23</v>
      </c>
      <c r="K4521" s="10" t="s">
        <v>37</v>
      </c>
      <c r="L4521" s="10" t="s">
        <v>24</v>
      </c>
      <c r="M4521" s="10" t="s">
        <v>23</v>
      </c>
      <c r="N4521" s="10" t="s">
        <v>23</v>
      </c>
      <c r="O4521" s="10" t="s">
        <v>23</v>
      </c>
      <c r="P4521" s="11" t="str">
        <f t="shared" si="352"/>
        <v>_Using</v>
      </c>
      <c r="Q4521" s="10" t="s">
        <v>23</v>
      </c>
      <c r="R4521" s="10" t="s">
        <v>23</v>
      </c>
      <c r="S4521" s="10" t="s">
        <v>31</v>
      </c>
      <c r="T4521" s="11" t="str" cm="1">
        <f t="array" ref="T4521">_xlfn.IFS(S4521="Month-to-month","_MM",S4521="One year","_OY",S4521="Two year","_TY")</f>
        <v>_OY</v>
      </c>
      <c r="U4521" s="10" t="s">
        <v>23</v>
      </c>
      <c r="V4521" s="10" t="s">
        <v>35</v>
      </c>
      <c r="W4521" s="10">
        <v>109.4</v>
      </c>
      <c r="X4521" s="10">
        <v>6252.7</v>
      </c>
      <c r="Y4521" s="10" t="s">
        <v>24</v>
      </c>
      <c r="Z4521" s="11">
        <f t="shared" si="353"/>
        <v>0</v>
      </c>
      <c r="AA4521" s="11" t="str">
        <f t="shared" si="354"/>
        <v>J_16AY+_Using_OY</v>
      </c>
    </row>
    <row r="4522" spans="1:27">
      <c r="A4522" s="10" t="s">
        <v>4557</v>
      </c>
      <c r="B4522" s="10" t="s">
        <v>30</v>
      </c>
      <c r="C4522" s="10">
        <v>0</v>
      </c>
      <c r="D4522" s="11" t="str">
        <f t="shared" si="350"/>
        <v>J</v>
      </c>
      <c r="E4522" s="10" t="s">
        <v>23</v>
      </c>
      <c r="F4522" s="10" t="s">
        <v>23</v>
      </c>
      <c r="G4522" s="10">
        <v>1</v>
      </c>
      <c r="H4522" s="11" t="str">
        <f t="shared" si="351"/>
        <v>_6AY</v>
      </c>
      <c r="I4522" s="10" t="s">
        <v>23</v>
      </c>
      <c r="J4522" s="10" t="s">
        <v>24</v>
      </c>
      <c r="K4522" s="10" t="s">
        <v>24</v>
      </c>
      <c r="L4522" s="10" t="s">
        <v>46</v>
      </c>
      <c r="M4522" s="10" t="s">
        <v>46</v>
      </c>
      <c r="N4522" s="10" t="s">
        <v>46</v>
      </c>
      <c r="O4522" s="10" t="s">
        <v>46</v>
      </c>
      <c r="P4522" s="11" t="str">
        <f t="shared" si="352"/>
        <v>_NotUsing</v>
      </c>
      <c r="Q4522" s="10" t="s">
        <v>46</v>
      </c>
      <c r="R4522" s="10" t="s">
        <v>46</v>
      </c>
      <c r="S4522" s="10" t="s">
        <v>27</v>
      </c>
      <c r="T4522" s="11" t="str" cm="1">
        <f t="array" ref="T4522">_xlfn.IFS(S4522="Month-to-month","_MM",S4522="One year","_OY",S4522="Two year","_TY")</f>
        <v>_MM</v>
      </c>
      <c r="U4522" s="10" t="s">
        <v>24</v>
      </c>
      <c r="V4522" s="10" t="s">
        <v>35</v>
      </c>
      <c r="W4522" s="10">
        <v>19.95</v>
      </c>
      <c r="X4522" s="10">
        <v>19.95</v>
      </c>
      <c r="Y4522" s="10" t="s">
        <v>23</v>
      </c>
      <c r="Z4522" s="11">
        <f t="shared" si="353"/>
        <v>1</v>
      </c>
      <c r="AA4522" s="11" t="str">
        <f t="shared" si="354"/>
        <v>J_6AY_NotUsing_MM</v>
      </c>
    </row>
    <row r="4523" spans="1:27">
      <c r="A4523" s="10" t="s">
        <v>4558</v>
      </c>
      <c r="B4523" s="10" t="s">
        <v>22</v>
      </c>
      <c r="C4523" s="10">
        <v>0</v>
      </c>
      <c r="D4523" s="11" t="str">
        <f t="shared" si="350"/>
        <v>J</v>
      </c>
      <c r="E4523" s="10" t="s">
        <v>23</v>
      </c>
      <c r="F4523" s="10" t="s">
        <v>24</v>
      </c>
      <c r="G4523" s="10">
        <v>46</v>
      </c>
      <c r="H4523" s="11" t="str">
        <f t="shared" si="351"/>
        <v>_16AY+</v>
      </c>
      <c r="I4523" s="10" t="s">
        <v>24</v>
      </c>
      <c r="J4523" s="10" t="s">
        <v>25</v>
      </c>
      <c r="K4523" s="10" t="s">
        <v>26</v>
      </c>
      <c r="L4523" s="10" t="s">
        <v>23</v>
      </c>
      <c r="M4523" s="10" t="s">
        <v>23</v>
      </c>
      <c r="N4523" s="10" t="s">
        <v>24</v>
      </c>
      <c r="O4523" s="10" t="s">
        <v>24</v>
      </c>
      <c r="P4523" s="11" t="str">
        <f t="shared" si="352"/>
        <v>_Using</v>
      </c>
      <c r="Q4523" s="10" t="s">
        <v>23</v>
      </c>
      <c r="R4523" s="10" t="s">
        <v>24</v>
      </c>
      <c r="S4523" s="10" t="s">
        <v>27</v>
      </c>
      <c r="T4523" s="11" t="str" cm="1">
        <f t="array" ref="T4523">_xlfn.IFS(S4523="Month-to-month","_MM",S4523="One year","_OY",S4523="Two year","_TY")</f>
        <v>_MM</v>
      </c>
      <c r="U4523" s="10" t="s">
        <v>24</v>
      </c>
      <c r="V4523" s="10" t="s">
        <v>28</v>
      </c>
      <c r="W4523" s="10">
        <v>45.55</v>
      </c>
      <c r="X4523" s="10">
        <v>2062.15</v>
      </c>
      <c r="Y4523" s="10" t="s">
        <v>24</v>
      </c>
      <c r="Z4523" s="11">
        <f t="shared" si="353"/>
        <v>0</v>
      </c>
      <c r="AA4523" s="11" t="str">
        <f t="shared" si="354"/>
        <v>J_16AY+_Using_MM</v>
      </c>
    </row>
    <row r="4524" spans="1:27">
      <c r="A4524" s="10" t="s">
        <v>4559</v>
      </c>
      <c r="B4524" s="10" t="s">
        <v>30</v>
      </c>
      <c r="C4524" s="10">
        <v>0</v>
      </c>
      <c r="D4524" s="11" t="str">
        <f t="shared" si="350"/>
        <v>J</v>
      </c>
      <c r="E4524" s="10" t="s">
        <v>23</v>
      </c>
      <c r="F4524" s="10" t="s">
        <v>24</v>
      </c>
      <c r="G4524" s="10">
        <v>30</v>
      </c>
      <c r="H4524" s="11" t="str">
        <f t="shared" si="351"/>
        <v>_16AY+</v>
      </c>
      <c r="I4524" s="10" t="s">
        <v>23</v>
      </c>
      <c r="J4524" s="10" t="s">
        <v>24</v>
      </c>
      <c r="K4524" s="10" t="s">
        <v>24</v>
      </c>
      <c r="L4524" s="10" t="s">
        <v>46</v>
      </c>
      <c r="M4524" s="10" t="s">
        <v>46</v>
      </c>
      <c r="N4524" s="10" t="s">
        <v>46</v>
      </c>
      <c r="O4524" s="10" t="s">
        <v>46</v>
      </c>
      <c r="P4524" s="11" t="str">
        <f t="shared" si="352"/>
        <v>_NotUsing</v>
      </c>
      <c r="Q4524" s="10" t="s">
        <v>46</v>
      </c>
      <c r="R4524" s="10" t="s">
        <v>46</v>
      </c>
      <c r="S4524" s="10" t="s">
        <v>31</v>
      </c>
      <c r="T4524" s="11" t="str" cm="1">
        <f t="array" ref="T4524">_xlfn.IFS(S4524="Month-to-month","_MM",S4524="One year","_OY",S4524="Two year","_TY")</f>
        <v>_OY</v>
      </c>
      <c r="U4524" s="10" t="s">
        <v>24</v>
      </c>
      <c r="V4524" s="10" t="s">
        <v>40</v>
      </c>
      <c r="W4524" s="10">
        <v>20.7</v>
      </c>
      <c r="X4524" s="10">
        <v>587.1</v>
      </c>
      <c r="Y4524" s="10" t="s">
        <v>24</v>
      </c>
      <c r="Z4524" s="11">
        <f t="shared" si="353"/>
        <v>0</v>
      </c>
      <c r="AA4524" s="11" t="str">
        <f t="shared" si="354"/>
        <v>J_16AY+_NotUsing_OY</v>
      </c>
    </row>
    <row r="4525" spans="1:27">
      <c r="A4525" s="10" t="s">
        <v>4560</v>
      </c>
      <c r="B4525" s="10" t="s">
        <v>30</v>
      </c>
      <c r="C4525" s="10">
        <v>1</v>
      </c>
      <c r="D4525" s="11" t="str">
        <f t="shared" si="350"/>
        <v>S</v>
      </c>
      <c r="E4525" s="10" t="s">
        <v>23</v>
      </c>
      <c r="F4525" s="10" t="s">
        <v>24</v>
      </c>
      <c r="G4525" s="10">
        <v>10</v>
      </c>
      <c r="H4525" s="11" t="str">
        <f t="shared" si="351"/>
        <v>_16AY</v>
      </c>
      <c r="I4525" s="10" t="s">
        <v>23</v>
      </c>
      <c r="J4525" s="10" t="s">
        <v>24</v>
      </c>
      <c r="K4525" s="10" t="s">
        <v>37</v>
      </c>
      <c r="L4525" s="10" t="s">
        <v>23</v>
      </c>
      <c r="M4525" s="10" t="s">
        <v>24</v>
      </c>
      <c r="N4525" s="10" t="s">
        <v>24</v>
      </c>
      <c r="O4525" s="10" t="s">
        <v>24</v>
      </c>
      <c r="P4525" s="11" t="str">
        <f t="shared" si="352"/>
        <v>_Using</v>
      </c>
      <c r="Q4525" s="10" t="s">
        <v>24</v>
      </c>
      <c r="R4525" s="10" t="s">
        <v>24</v>
      </c>
      <c r="S4525" s="10" t="s">
        <v>27</v>
      </c>
      <c r="T4525" s="11" t="str" cm="1">
        <f t="array" ref="T4525">_xlfn.IFS(S4525="Month-to-month","_MM",S4525="One year","_OY",S4525="Two year","_TY")</f>
        <v>_MM</v>
      </c>
      <c r="U4525" s="10" t="s">
        <v>24</v>
      </c>
      <c r="V4525" s="10" t="s">
        <v>28</v>
      </c>
      <c r="W4525" s="10">
        <v>75.3</v>
      </c>
      <c r="X4525" s="10">
        <v>720.45</v>
      </c>
      <c r="Y4525" s="10" t="s">
        <v>24</v>
      </c>
      <c r="Z4525" s="11">
        <f t="shared" si="353"/>
        <v>0</v>
      </c>
      <c r="AA4525" s="11" t="str">
        <f t="shared" si="354"/>
        <v>S_16AY_Using_MM</v>
      </c>
    </row>
    <row r="4526" spans="1:27">
      <c r="A4526" s="10" t="s">
        <v>4561</v>
      </c>
      <c r="B4526" s="10" t="s">
        <v>30</v>
      </c>
      <c r="C4526" s="10">
        <v>0</v>
      </c>
      <c r="D4526" s="11" t="str">
        <f t="shared" si="350"/>
        <v>J</v>
      </c>
      <c r="E4526" s="10" t="s">
        <v>23</v>
      </c>
      <c r="F4526" s="10" t="s">
        <v>24</v>
      </c>
      <c r="G4526" s="10">
        <v>23</v>
      </c>
      <c r="H4526" s="11" t="str">
        <f t="shared" si="351"/>
        <v>_16AY+</v>
      </c>
      <c r="I4526" s="10" t="s">
        <v>23</v>
      </c>
      <c r="J4526" s="10" t="s">
        <v>23</v>
      </c>
      <c r="K4526" s="10" t="s">
        <v>37</v>
      </c>
      <c r="L4526" s="10" t="s">
        <v>23</v>
      </c>
      <c r="M4526" s="10" t="s">
        <v>23</v>
      </c>
      <c r="N4526" s="10" t="s">
        <v>23</v>
      </c>
      <c r="O4526" s="10" t="s">
        <v>24</v>
      </c>
      <c r="P4526" s="11" t="str">
        <f t="shared" si="352"/>
        <v>_Using</v>
      </c>
      <c r="Q4526" s="10" t="s">
        <v>23</v>
      </c>
      <c r="R4526" s="10" t="s">
        <v>24</v>
      </c>
      <c r="S4526" s="10" t="s">
        <v>27</v>
      </c>
      <c r="T4526" s="11" t="str" cm="1">
        <f t="array" ref="T4526">_xlfn.IFS(S4526="Month-to-month","_MM",S4526="One year","_OY",S4526="Two year","_TY")</f>
        <v>_MM</v>
      </c>
      <c r="U4526" s="10" t="s">
        <v>23</v>
      </c>
      <c r="V4526" s="10" t="s">
        <v>28</v>
      </c>
      <c r="W4526" s="10">
        <v>99.25</v>
      </c>
      <c r="X4526" s="10">
        <v>2186.4</v>
      </c>
      <c r="Y4526" s="10" t="s">
        <v>23</v>
      </c>
      <c r="Z4526" s="11">
        <f t="shared" si="353"/>
        <v>1</v>
      </c>
      <c r="AA4526" s="11" t="str">
        <f t="shared" si="354"/>
        <v>J_16AY+_Using_MM</v>
      </c>
    </row>
    <row r="4527" spans="1:27">
      <c r="A4527" s="10" t="s">
        <v>4562</v>
      </c>
      <c r="B4527" s="10" t="s">
        <v>30</v>
      </c>
      <c r="C4527" s="10">
        <v>0</v>
      </c>
      <c r="D4527" s="11" t="str">
        <f t="shared" si="350"/>
        <v>J</v>
      </c>
      <c r="E4527" s="10" t="s">
        <v>24</v>
      </c>
      <c r="F4527" s="10" t="s">
        <v>24</v>
      </c>
      <c r="G4527" s="10">
        <v>32</v>
      </c>
      <c r="H4527" s="11" t="str">
        <f t="shared" si="351"/>
        <v>_16AY+</v>
      </c>
      <c r="I4527" s="10" t="s">
        <v>23</v>
      </c>
      <c r="J4527" s="10" t="s">
        <v>24</v>
      </c>
      <c r="K4527" s="10" t="s">
        <v>37</v>
      </c>
      <c r="L4527" s="10" t="s">
        <v>23</v>
      </c>
      <c r="M4527" s="10" t="s">
        <v>23</v>
      </c>
      <c r="N4527" s="10" t="s">
        <v>23</v>
      </c>
      <c r="O4527" s="10" t="s">
        <v>24</v>
      </c>
      <c r="P4527" s="11" t="str">
        <f t="shared" si="352"/>
        <v>_Using</v>
      </c>
      <c r="Q4527" s="10" t="s">
        <v>24</v>
      </c>
      <c r="R4527" s="10" t="s">
        <v>23</v>
      </c>
      <c r="S4527" s="10" t="s">
        <v>27</v>
      </c>
      <c r="T4527" s="11" t="str" cm="1">
        <f t="array" ref="T4527">_xlfn.IFS(S4527="Month-to-month","_MM",S4527="One year","_OY",S4527="Two year","_TY")</f>
        <v>_MM</v>
      </c>
      <c r="U4527" s="10" t="s">
        <v>23</v>
      </c>
      <c r="V4527" s="10" t="s">
        <v>40</v>
      </c>
      <c r="W4527" s="10">
        <v>93.4</v>
      </c>
      <c r="X4527" s="10">
        <v>2979.3</v>
      </c>
      <c r="Y4527" s="10" t="s">
        <v>24</v>
      </c>
      <c r="Z4527" s="11">
        <f t="shared" si="353"/>
        <v>0</v>
      </c>
      <c r="AA4527" s="11" t="str">
        <f t="shared" si="354"/>
        <v>J_16AY+_Using_MM</v>
      </c>
    </row>
    <row r="4528" spans="1:27">
      <c r="A4528" s="10" t="s">
        <v>4563</v>
      </c>
      <c r="B4528" s="10" t="s">
        <v>30</v>
      </c>
      <c r="C4528" s="10">
        <v>0</v>
      </c>
      <c r="D4528" s="11" t="str">
        <f t="shared" si="350"/>
        <v>J</v>
      </c>
      <c r="E4528" s="10" t="s">
        <v>24</v>
      </c>
      <c r="F4528" s="10" t="s">
        <v>24</v>
      </c>
      <c r="G4528" s="10">
        <v>13</v>
      </c>
      <c r="H4528" s="11" t="str">
        <f t="shared" si="351"/>
        <v>_16AY</v>
      </c>
      <c r="I4528" s="10" t="s">
        <v>23</v>
      </c>
      <c r="J4528" s="10" t="s">
        <v>24</v>
      </c>
      <c r="K4528" s="10" t="s">
        <v>37</v>
      </c>
      <c r="L4528" s="10" t="s">
        <v>23</v>
      </c>
      <c r="M4528" s="10" t="s">
        <v>24</v>
      </c>
      <c r="N4528" s="10" t="s">
        <v>24</v>
      </c>
      <c r="O4528" s="10" t="s">
        <v>24</v>
      </c>
      <c r="P4528" s="11" t="str">
        <f t="shared" si="352"/>
        <v>_Using</v>
      </c>
      <c r="Q4528" s="10" t="s">
        <v>24</v>
      </c>
      <c r="R4528" s="10" t="s">
        <v>24</v>
      </c>
      <c r="S4528" s="10" t="s">
        <v>27</v>
      </c>
      <c r="T4528" s="11" t="str" cm="1">
        <f t="array" ref="T4528">_xlfn.IFS(S4528="Month-to-month","_MM",S4528="One year","_OY",S4528="Two year","_TY")</f>
        <v>_MM</v>
      </c>
      <c r="U4528" s="10" t="s">
        <v>23</v>
      </c>
      <c r="V4528" s="10" t="s">
        <v>40</v>
      </c>
      <c r="W4528" s="10">
        <v>73.75</v>
      </c>
      <c r="X4528" s="10">
        <v>956.65</v>
      </c>
      <c r="Y4528" s="10" t="s">
        <v>24</v>
      </c>
      <c r="Z4528" s="11">
        <f t="shared" si="353"/>
        <v>0</v>
      </c>
      <c r="AA4528" s="11" t="str">
        <f t="shared" si="354"/>
        <v>J_16AY_Using_MM</v>
      </c>
    </row>
    <row r="4529" spans="1:27">
      <c r="A4529" s="10" t="s">
        <v>4564</v>
      </c>
      <c r="B4529" s="10" t="s">
        <v>22</v>
      </c>
      <c r="C4529" s="10">
        <v>0</v>
      </c>
      <c r="D4529" s="11" t="str">
        <f t="shared" si="350"/>
        <v>J</v>
      </c>
      <c r="E4529" s="10" t="s">
        <v>24</v>
      </c>
      <c r="F4529" s="10" t="s">
        <v>24</v>
      </c>
      <c r="G4529" s="10">
        <v>39</v>
      </c>
      <c r="H4529" s="11" t="str">
        <f t="shared" si="351"/>
        <v>_16AY+</v>
      </c>
      <c r="I4529" s="10" t="s">
        <v>23</v>
      </c>
      <c r="J4529" s="10" t="s">
        <v>24</v>
      </c>
      <c r="K4529" s="10" t="s">
        <v>37</v>
      </c>
      <c r="L4529" s="10" t="s">
        <v>24</v>
      </c>
      <c r="M4529" s="10" t="s">
        <v>24</v>
      </c>
      <c r="N4529" s="10" t="s">
        <v>23</v>
      </c>
      <c r="O4529" s="10" t="s">
        <v>23</v>
      </c>
      <c r="P4529" s="11" t="str">
        <f t="shared" si="352"/>
        <v>_Using</v>
      </c>
      <c r="Q4529" s="10" t="s">
        <v>24</v>
      </c>
      <c r="R4529" s="10" t="s">
        <v>24</v>
      </c>
      <c r="S4529" s="10" t="s">
        <v>47</v>
      </c>
      <c r="T4529" s="11" t="str" cm="1">
        <f t="array" ref="T4529">_xlfn.IFS(S4529="Month-to-month","_MM",S4529="One year","_OY",S4529="Two year","_TY")</f>
        <v>_TY</v>
      </c>
      <c r="U4529" s="10" t="s">
        <v>23</v>
      </c>
      <c r="V4529" s="10" t="s">
        <v>28</v>
      </c>
      <c r="W4529" s="10">
        <v>80.45</v>
      </c>
      <c r="X4529" s="10">
        <v>3201.55</v>
      </c>
      <c r="Y4529" s="10" t="s">
        <v>23</v>
      </c>
      <c r="Z4529" s="11">
        <f t="shared" si="353"/>
        <v>1</v>
      </c>
      <c r="AA4529" s="11" t="str">
        <f t="shared" si="354"/>
        <v>J_16AY+_Using_TY</v>
      </c>
    </row>
    <row r="4530" spans="1:27">
      <c r="A4530" s="10" t="s">
        <v>4565</v>
      </c>
      <c r="B4530" s="10" t="s">
        <v>22</v>
      </c>
      <c r="C4530" s="10">
        <v>0</v>
      </c>
      <c r="D4530" s="11" t="str">
        <f t="shared" si="350"/>
        <v>J</v>
      </c>
      <c r="E4530" s="10" t="s">
        <v>24</v>
      </c>
      <c r="F4530" s="10" t="s">
        <v>24</v>
      </c>
      <c r="G4530" s="10">
        <v>44</v>
      </c>
      <c r="H4530" s="11" t="str">
        <f t="shared" si="351"/>
        <v>_16AY+</v>
      </c>
      <c r="I4530" s="10" t="s">
        <v>23</v>
      </c>
      <c r="J4530" s="10" t="s">
        <v>24</v>
      </c>
      <c r="K4530" s="10" t="s">
        <v>37</v>
      </c>
      <c r="L4530" s="10" t="s">
        <v>24</v>
      </c>
      <c r="M4530" s="10" t="s">
        <v>23</v>
      </c>
      <c r="N4530" s="10" t="s">
        <v>23</v>
      </c>
      <c r="O4530" s="10" t="s">
        <v>24</v>
      </c>
      <c r="P4530" s="11" t="str">
        <f t="shared" si="352"/>
        <v>_Using</v>
      </c>
      <c r="Q4530" s="10" t="s">
        <v>23</v>
      </c>
      <c r="R4530" s="10" t="s">
        <v>24</v>
      </c>
      <c r="S4530" s="10" t="s">
        <v>27</v>
      </c>
      <c r="T4530" s="11" t="str" cm="1">
        <f t="array" ref="T4530">_xlfn.IFS(S4530="Month-to-month","_MM",S4530="One year","_OY",S4530="Two year","_TY")</f>
        <v>_MM</v>
      </c>
      <c r="U4530" s="10" t="s">
        <v>23</v>
      </c>
      <c r="V4530" s="10" t="s">
        <v>40</v>
      </c>
      <c r="W4530" s="10">
        <v>88.15</v>
      </c>
      <c r="X4530" s="10">
        <v>3973.2</v>
      </c>
      <c r="Y4530" s="10" t="s">
        <v>24</v>
      </c>
      <c r="Z4530" s="11">
        <f t="shared" si="353"/>
        <v>0</v>
      </c>
      <c r="AA4530" s="11" t="str">
        <f t="shared" si="354"/>
        <v>J_16AY+_Using_MM</v>
      </c>
    </row>
    <row r="4531" spans="1:27">
      <c r="A4531" s="10" t="s">
        <v>4566</v>
      </c>
      <c r="B4531" s="10" t="s">
        <v>30</v>
      </c>
      <c r="C4531" s="10">
        <v>1</v>
      </c>
      <c r="D4531" s="11" t="str">
        <f t="shared" si="350"/>
        <v>S</v>
      </c>
      <c r="E4531" s="10" t="s">
        <v>24</v>
      </c>
      <c r="F4531" s="10" t="s">
        <v>24</v>
      </c>
      <c r="G4531" s="10">
        <v>9</v>
      </c>
      <c r="H4531" s="11" t="str">
        <f t="shared" si="351"/>
        <v>_16AY</v>
      </c>
      <c r="I4531" s="10" t="s">
        <v>23</v>
      </c>
      <c r="J4531" s="10" t="s">
        <v>24</v>
      </c>
      <c r="K4531" s="10" t="s">
        <v>26</v>
      </c>
      <c r="L4531" s="10" t="s">
        <v>24</v>
      </c>
      <c r="M4531" s="10" t="s">
        <v>24</v>
      </c>
      <c r="N4531" s="10" t="s">
        <v>24</v>
      </c>
      <c r="O4531" s="10" t="s">
        <v>23</v>
      </c>
      <c r="P4531" s="11" t="str">
        <f t="shared" si="352"/>
        <v>_Using</v>
      </c>
      <c r="Q4531" s="10" t="s">
        <v>24</v>
      </c>
      <c r="R4531" s="10" t="s">
        <v>24</v>
      </c>
      <c r="S4531" s="10" t="s">
        <v>27</v>
      </c>
      <c r="T4531" s="11" t="str" cm="1">
        <f t="array" ref="T4531">_xlfn.IFS(S4531="Month-to-month","_MM",S4531="One year","_OY",S4531="Two year","_TY")</f>
        <v>_MM</v>
      </c>
      <c r="U4531" s="10" t="s">
        <v>24</v>
      </c>
      <c r="V4531" s="10" t="s">
        <v>32</v>
      </c>
      <c r="W4531" s="10">
        <v>49.2</v>
      </c>
      <c r="X4531" s="10">
        <v>447.9</v>
      </c>
      <c r="Y4531" s="10" t="s">
        <v>24</v>
      </c>
      <c r="Z4531" s="11">
        <f t="shared" si="353"/>
        <v>0</v>
      </c>
      <c r="AA4531" s="11" t="str">
        <f t="shared" si="354"/>
        <v>S_16AY_Using_MM</v>
      </c>
    </row>
    <row r="4532" spans="1:27">
      <c r="A4532" s="10" t="s">
        <v>4567</v>
      </c>
      <c r="B4532" s="10" t="s">
        <v>22</v>
      </c>
      <c r="C4532" s="10">
        <v>0</v>
      </c>
      <c r="D4532" s="11" t="str">
        <f t="shared" si="350"/>
        <v>J</v>
      </c>
      <c r="E4532" s="10" t="s">
        <v>23</v>
      </c>
      <c r="F4532" s="10" t="s">
        <v>24</v>
      </c>
      <c r="G4532" s="10">
        <v>67</v>
      </c>
      <c r="H4532" s="11" t="str">
        <f t="shared" si="351"/>
        <v>_16AY+</v>
      </c>
      <c r="I4532" s="10" t="s">
        <v>23</v>
      </c>
      <c r="J4532" s="10" t="s">
        <v>24</v>
      </c>
      <c r="K4532" s="10" t="s">
        <v>24</v>
      </c>
      <c r="L4532" s="10" t="s">
        <v>46</v>
      </c>
      <c r="M4532" s="10" t="s">
        <v>46</v>
      </c>
      <c r="N4532" s="10" t="s">
        <v>46</v>
      </c>
      <c r="O4532" s="10" t="s">
        <v>46</v>
      </c>
      <c r="P4532" s="11" t="str">
        <f t="shared" si="352"/>
        <v>_NotUsing</v>
      </c>
      <c r="Q4532" s="10" t="s">
        <v>46</v>
      </c>
      <c r="R4532" s="10" t="s">
        <v>46</v>
      </c>
      <c r="S4532" s="10" t="s">
        <v>47</v>
      </c>
      <c r="T4532" s="11" t="str" cm="1">
        <f t="array" ref="T4532">_xlfn.IFS(S4532="Month-to-month","_MM",S4532="One year","_OY",S4532="Two year","_TY")</f>
        <v>_TY</v>
      </c>
      <c r="U4532" s="10" t="s">
        <v>24</v>
      </c>
      <c r="V4532" s="10" t="s">
        <v>32</v>
      </c>
      <c r="W4532" s="10">
        <v>19.649999999999999</v>
      </c>
      <c r="X4532" s="10">
        <v>1335.2</v>
      </c>
      <c r="Y4532" s="10" t="s">
        <v>24</v>
      </c>
      <c r="Z4532" s="11">
        <f t="shared" si="353"/>
        <v>0</v>
      </c>
      <c r="AA4532" s="11" t="str">
        <f t="shared" si="354"/>
        <v>J_16AY+_NotUsing_TY</v>
      </c>
    </row>
    <row r="4533" spans="1:27">
      <c r="A4533" s="10" t="s">
        <v>4568</v>
      </c>
      <c r="B4533" s="10" t="s">
        <v>30</v>
      </c>
      <c r="C4533" s="10">
        <v>0</v>
      </c>
      <c r="D4533" s="11" t="str">
        <f t="shared" si="350"/>
        <v>J</v>
      </c>
      <c r="E4533" s="10" t="s">
        <v>23</v>
      </c>
      <c r="F4533" s="10" t="s">
        <v>23</v>
      </c>
      <c r="G4533" s="10">
        <v>9</v>
      </c>
      <c r="H4533" s="11" t="str">
        <f t="shared" si="351"/>
        <v>_16AY</v>
      </c>
      <c r="I4533" s="10" t="s">
        <v>23</v>
      </c>
      <c r="J4533" s="10" t="s">
        <v>23</v>
      </c>
      <c r="K4533" s="10" t="s">
        <v>37</v>
      </c>
      <c r="L4533" s="10" t="s">
        <v>24</v>
      </c>
      <c r="M4533" s="10" t="s">
        <v>24</v>
      </c>
      <c r="N4533" s="10" t="s">
        <v>23</v>
      </c>
      <c r="O4533" s="10" t="s">
        <v>24</v>
      </c>
      <c r="P4533" s="11" t="str">
        <f t="shared" si="352"/>
        <v>_Using</v>
      </c>
      <c r="Q4533" s="10" t="s">
        <v>24</v>
      </c>
      <c r="R4533" s="10" t="s">
        <v>24</v>
      </c>
      <c r="S4533" s="10" t="s">
        <v>27</v>
      </c>
      <c r="T4533" s="11" t="str" cm="1">
        <f t="array" ref="T4533">_xlfn.IFS(S4533="Month-to-month","_MM",S4533="One year","_OY",S4533="Two year","_TY")</f>
        <v>_MM</v>
      </c>
      <c r="U4533" s="10" t="s">
        <v>23</v>
      </c>
      <c r="V4533" s="10" t="s">
        <v>35</v>
      </c>
      <c r="W4533" s="10">
        <v>79.349999999999994</v>
      </c>
      <c r="X4533" s="10">
        <v>661.25</v>
      </c>
      <c r="Y4533" s="10" t="s">
        <v>23</v>
      </c>
      <c r="Z4533" s="11">
        <f t="shared" si="353"/>
        <v>1</v>
      </c>
      <c r="AA4533" s="11" t="str">
        <f t="shared" si="354"/>
        <v>J_16AY_Using_MM</v>
      </c>
    </row>
    <row r="4534" spans="1:27">
      <c r="A4534" s="10" t="s">
        <v>4569</v>
      </c>
      <c r="B4534" s="10" t="s">
        <v>22</v>
      </c>
      <c r="C4534" s="10">
        <v>0</v>
      </c>
      <c r="D4534" s="11" t="str">
        <f t="shared" si="350"/>
        <v>J</v>
      </c>
      <c r="E4534" s="10" t="s">
        <v>24</v>
      </c>
      <c r="F4534" s="10" t="s">
        <v>24</v>
      </c>
      <c r="G4534" s="10">
        <v>15</v>
      </c>
      <c r="H4534" s="11" t="str">
        <f t="shared" si="351"/>
        <v>_16AY</v>
      </c>
      <c r="I4534" s="10" t="s">
        <v>23</v>
      </c>
      <c r="J4534" s="10" t="s">
        <v>23</v>
      </c>
      <c r="K4534" s="10" t="s">
        <v>37</v>
      </c>
      <c r="L4534" s="10" t="s">
        <v>24</v>
      </c>
      <c r="M4534" s="10" t="s">
        <v>23</v>
      </c>
      <c r="N4534" s="10" t="s">
        <v>24</v>
      </c>
      <c r="O4534" s="10" t="s">
        <v>24</v>
      </c>
      <c r="P4534" s="11" t="str">
        <f t="shared" si="352"/>
        <v>_Using</v>
      </c>
      <c r="Q4534" s="10" t="s">
        <v>24</v>
      </c>
      <c r="R4534" s="10" t="s">
        <v>24</v>
      </c>
      <c r="S4534" s="10" t="s">
        <v>27</v>
      </c>
      <c r="T4534" s="11" t="str" cm="1">
        <f t="array" ref="T4534">_xlfn.IFS(S4534="Month-to-month","_MM",S4534="One year","_OY",S4534="Two year","_TY")</f>
        <v>_MM</v>
      </c>
      <c r="U4534" s="10" t="s">
        <v>23</v>
      </c>
      <c r="V4534" s="10" t="s">
        <v>28</v>
      </c>
      <c r="W4534" s="10">
        <v>79.75</v>
      </c>
      <c r="X4534" s="10">
        <v>1111.8499999999999</v>
      </c>
      <c r="Y4534" s="10" t="s">
        <v>23</v>
      </c>
      <c r="Z4534" s="11">
        <f t="shared" si="353"/>
        <v>1</v>
      </c>
      <c r="AA4534" s="11" t="str">
        <f t="shared" si="354"/>
        <v>J_16AY_Using_MM</v>
      </c>
    </row>
    <row r="4535" spans="1:27">
      <c r="A4535" s="10" t="s">
        <v>4570</v>
      </c>
      <c r="B4535" s="10" t="s">
        <v>22</v>
      </c>
      <c r="C4535" s="10">
        <v>0</v>
      </c>
      <c r="D4535" s="11" t="str">
        <f t="shared" si="350"/>
        <v>J</v>
      </c>
      <c r="E4535" s="10" t="s">
        <v>23</v>
      </c>
      <c r="F4535" s="10" t="s">
        <v>24</v>
      </c>
      <c r="G4535" s="10">
        <v>71</v>
      </c>
      <c r="H4535" s="11" t="str">
        <f t="shared" si="351"/>
        <v>_16AY+</v>
      </c>
      <c r="I4535" s="10" t="s">
        <v>23</v>
      </c>
      <c r="J4535" s="10" t="s">
        <v>23</v>
      </c>
      <c r="K4535" s="10" t="s">
        <v>37</v>
      </c>
      <c r="L4535" s="10" t="s">
        <v>24</v>
      </c>
      <c r="M4535" s="10" t="s">
        <v>23</v>
      </c>
      <c r="N4535" s="10" t="s">
        <v>23</v>
      </c>
      <c r="O4535" s="10" t="s">
        <v>24</v>
      </c>
      <c r="P4535" s="11" t="str">
        <f t="shared" si="352"/>
        <v>_Using</v>
      </c>
      <c r="Q4535" s="10" t="s">
        <v>23</v>
      </c>
      <c r="R4535" s="10" t="s">
        <v>23</v>
      </c>
      <c r="S4535" s="10" t="s">
        <v>47</v>
      </c>
      <c r="T4535" s="11" t="str" cm="1">
        <f t="array" ref="T4535">_xlfn.IFS(S4535="Month-to-month","_MM",S4535="One year","_OY",S4535="Two year","_TY")</f>
        <v>_TY</v>
      </c>
      <c r="U4535" s="10" t="s">
        <v>23</v>
      </c>
      <c r="V4535" s="10" t="s">
        <v>35</v>
      </c>
      <c r="W4535" s="10">
        <v>105.15</v>
      </c>
      <c r="X4535" s="10">
        <v>7555</v>
      </c>
      <c r="Y4535" s="10" t="s">
        <v>24</v>
      </c>
      <c r="Z4535" s="11">
        <f t="shared" si="353"/>
        <v>0</v>
      </c>
      <c r="AA4535" s="11" t="str">
        <f t="shared" si="354"/>
        <v>J_16AY+_Using_TY</v>
      </c>
    </row>
    <row r="4536" spans="1:27">
      <c r="A4536" s="10" t="s">
        <v>4571</v>
      </c>
      <c r="B4536" s="10" t="s">
        <v>30</v>
      </c>
      <c r="C4536" s="10">
        <v>0</v>
      </c>
      <c r="D4536" s="11" t="str">
        <f t="shared" si="350"/>
        <v>J</v>
      </c>
      <c r="E4536" s="10" t="s">
        <v>24</v>
      </c>
      <c r="F4536" s="10" t="s">
        <v>24</v>
      </c>
      <c r="G4536" s="10">
        <v>1</v>
      </c>
      <c r="H4536" s="11" t="str">
        <f t="shared" si="351"/>
        <v>_6AY</v>
      </c>
      <c r="I4536" s="10" t="s">
        <v>23</v>
      </c>
      <c r="J4536" s="10" t="s">
        <v>24</v>
      </c>
      <c r="K4536" s="10" t="s">
        <v>26</v>
      </c>
      <c r="L4536" s="10" t="s">
        <v>24</v>
      </c>
      <c r="M4536" s="10" t="s">
        <v>24</v>
      </c>
      <c r="N4536" s="10" t="s">
        <v>24</v>
      </c>
      <c r="O4536" s="10" t="s">
        <v>23</v>
      </c>
      <c r="P4536" s="11" t="str">
        <f t="shared" si="352"/>
        <v>_Using</v>
      </c>
      <c r="Q4536" s="10" t="s">
        <v>24</v>
      </c>
      <c r="R4536" s="10" t="s">
        <v>24</v>
      </c>
      <c r="S4536" s="10" t="s">
        <v>27</v>
      </c>
      <c r="T4536" s="11" t="str" cm="1">
        <f t="array" ref="T4536">_xlfn.IFS(S4536="Month-to-month","_MM",S4536="One year","_OY",S4536="Two year","_TY")</f>
        <v>_MM</v>
      </c>
      <c r="U4536" s="10" t="s">
        <v>24</v>
      </c>
      <c r="V4536" s="10" t="s">
        <v>40</v>
      </c>
      <c r="W4536" s="10">
        <v>49</v>
      </c>
      <c r="X4536" s="10">
        <v>49</v>
      </c>
      <c r="Y4536" s="10" t="s">
        <v>24</v>
      </c>
      <c r="Z4536" s="11">
        <f t="shared" si="353"/>
        <v>0</v>
      </c>
      <c r="AA4536" s="11" t="str">
        <f t="shared" si="354"/>
        <v>J_6AY_Using_MM</v>
      </c>
    </row>
    <row r="4537" spans="1:27">
      <c r="A4537" s="10" t="s">
        <v>4572</v>
      </c>
      <c r="B4537" s="10" t="s">
        <v>22</v>
      </c>
      <c r="C4537" s="10">
        <v>0</v>
      </c>
      <c r="D4537" s="11" t="str">
        <f t="shared" si="350"/>
        <v>J</v>
      </c>
      <c r="E4537" s="10" t="s">
        <v>23</v>
      </c>
      <c r="F4537" s="10" t="s">
        <v>23</v>
      </c>
      <c r="G4537" s="10">
        <v>30</v>
      </c>
      <c r="H4537" s="11" t="str">
        <f t="shared" si="351"/>
        <v>_16AY+</v>
      </c>
      <c r="I4537" s="10" t="s">
        <v>23</v>
      </c>
      <c r="J4537" s="10" t="s">
        <v>23</v>
      </c>
      <c r="K4537" s="10" t="s">
        <v>37</v>
      </c>
      <c r="L4537" s="10" t="s">
        <v>24</v>
      </c>
      <c r="M4537" s="10" t="s">
        <v>24</v>
      </c>
      <c r="N4537" s="10" t="s">
        <v>23</v>
      </c>
      <c r="O4537" s="10" t="s">
        <v>24</v>
      </c>
      <c r="P4537" s="11" t="str">
        <f t="shared" si="352"/>
        <v>_Using</v>
      </c>
      <c r="Q4537" s="10" t="s">
        <v>23</v>
      </c>
      <c r="R4537" s="10" t="s">
        <v>23</v>
      </c>
      <c r="S4537" s="10" t="s">
        <v>27</v>
      </c>
      <c r="T4537" s="11" t="str" cm="1">
        <f t="array" ref="T4537">_xlfn.IFS(S4537="Month-to-month","_MM",S4537="One year","_OY",S4537="Two year","_TY")</f>
        <v>_MM</v>
      </c>
      <c r="U4537" s="10" t="s">
        <v>23</v>
      </c>
      <c r="V4537" s="10" t="s">
        <v>28</v>
      </c>
      <c r="W4537" s="10">
        <v>100.05</v>
      </c>
      <c r="X4537" s="10">
        <v>3046.15</v>
      </c>
      <c r="Y4537" s="10" t="s">
        <v>23</v>
      </c>
      <c r="Z4537" s="11">
        <f t="shared" si="353"/>
        <v>1</v>
      </c>
      <c r="AA4537" s="11" t="str">
        <f t="shared" si="354"/>
        <v>J_16AY+_Using_MM</v>
      </c>
    </row>
    <row r="4538" spans="1:27">
      <c r="A4538" s="10" t="s">
        <v>4573</v>
      </c>
      <c r="B4538" s="10" t="s">
        <v>30</v>
      </c>
      <c r="C4538" s="10">
        <v>0</v>
      </c>
      <c r="D4538" s="11" t="str">
        <f t="shared" si="350"/>
        <v>J</v>
      </c>
      <c r="E4538" s="10" t="s">
        <v>24</v>
      </c>
      <c r="F4538" s="10" t="s">
        <v>24</v>
      </c>
      <c r="G4538" s="10">
        <v>1</v>
      </c>
      <c r="H4538" s="11" t="str">
        <f t="shared" si="351"/>
        <v>_6AY</v>
      </c>
      <c r="I4538" s="10" t="s">
        <v>23</v>
      </c>
      <c r="J4538" s="10" t="s">
        <v>24</v>
      </c>
      <c r="K4538" s="10" t="s">
        <v>37</v>
      </c>
      <c r="L4538" s="10" t="s">
        <v>24</v>
      </c>
      <c r="M4538" s="10" t="s">
        <v>24</v>
      </c>
      <c r="N4538" s="10" t="s">
        <v>24</v>
      </c>
      <c r="O4538" s="10" t="s">
        <v>24</v>
      </c>
      <c r="P4538" s="11" t="str">
        <f t="shared" si="352"/>
        <v>_NotUsing</v>
      </c>
      <c r="Q4538" s="10" t="s">
        <v>24</v>
      </c>
      <c r="R4538" s="10" t="s">
        <v>24</v>
      </c>
      <c r="S4538" s="10" t="s">
        <v>27</v>
      </c>
      <c r="T4538" s="11" t="str" cm="1">
        <f t="array" ref="T4538">_xlfn.IFS(S4538="Month-to-month","_MM",S4538="One year","_OY",S4538="Two year","_TY")</f>
        <v>_MM</v>
      </c>
      <c r="U4538" s="10" t="s">
        <v>23</v>
      </c>
      <c r="V4538" s="10" t="s">
        <v>28</v>
      </c>
      <c r="W4538" s="10">
        <v>69.349999999999994</v>
      </c>
      <c r="X4538" s="10">
        <v>69.349999999999994</v>
      </c>
      <c r="Y4538" s="10" t="s">
        <v>23</v>
      </c>
      <c r="Z4538" s="11">
        <f t="shared" si="353"/>
        <v>1</v>
      </c>
      <c r="AA4538" s="11" t="str">
        <f t="shared" si="354"/>
        <v>J_6AY_NotUsing_MM</v>
      </c>
    </row>
    <row r="4539" spans="1:27">
      <c r="A4539" s="10" t="s">
        <v>4574</v>
      </c>
      <c r="B4539" s="10" t="s">
        <v>30</v>
      </c>
      <c r="C4539" s="10">
        <v>0</v>
      </c>
      <c r="D4539" s="11" t="str">
        <f t="shared" si="350"/>
        <v>J</v>
      </c>
      <c r="E4539" s="10" t="s">
        <v>23</v>
      </c>
      <c r="F4539" s="10" t="s">
        <v>24</v>
      </c>
      <c r="G4539" s="10">
        <v>17</v>
      </c>
      <c r="H4539" s="11" t="str">
        <f t="shared" si="351"/>
        <v>_16AY+</v>
      </c>
      <c r="I4539" s="10" t="s">
        <v>24</v>
      </c>
      <c r="J4539" s="10" t="s">
        <v>25</v>
      </c>
      <c r="K4539" s="10" t="s">
        <v>26</v>
      </c>
      <c r="L4539" s="10" t="s">
        <v>24</v>
      </c>
      <c r="M4539" s="10" t="s">
        <v>23</v>
      </c>
      <c r="N4539" s="10" t="s">
        <v>24</v>
      </c>
      <c r="O4539" s="10" t="s">
        <v>24</v>
      </c>
      <c r="P4539" s="11" t="str">
        <f t="shared" si="352"/>
        <v>_Using</v>
      </c>
      <c r="Q4539" s="10" t="s">
        <v>23</v>
      </c>
      <c r="R4539" s="10" t="s">
        <v>23</v>
      </c>
      <c r="S4539" s="10" t="s">
        <v>27</v>
      </c>
      <c r="T4539" s="11" t="str" cm="1">
        <f t="array" ref="T4539">_xlfn.IFS(S4539="Month-to-month","_MM",S4539="One year","_OY",S4539="Two year","_TY")</f>
        <v>_MM</v>
      </c>
      <c r="U4539" s="10" t="s">
        <v>23</v>
      </c>
      <c r="V4539" s="10" t="s">
        <v>32</v>
      </c>
      <c r="W4539" s="10">
        <v>49.8</v>
      </c>
      <c r="X4539" s="10">
        <v>836.35</v>
      </c>
      <c r="Y4539" s="10" t="s">
        <v>24</v>
      </c>
      <c r="Z4539" s="11">
        <f t="shared" si="353"/>
        <v>0</v>
      </c>
      <c r="AA4539" s="11" t="str">
        <f t="shared" si="354"/>
        <v>J_16AY+_Using_MM</v>
      </c>
    </row>
    <row r="4540" spans="1:27">
      <c r="A4540" s="10" t="s">
        <v>4575</v>
      </c>
      <c r="B4540" s="10" t="s">
        <v>22</v>
      </c>
      <c r="C4540" s="10">
        <v>0</v>
      </c>
      <c r="D4540" s="11" t="str">
        <f t="shared" si="350"/>
        <v>J</v>
      </c>
      <c r="E4540" s="10" t="s">
        <v>24</v>
      </c>
      <c r="F4540" s="10" t="s">
        <v>24</v>
      </c>
      <c r="G4540" s="10">
        <v>3</v>
      </c>
      <c r="H4540" s="11" t="str">
        <f t="shared" si="351"/>
        <v>_6AY</v>
      </c>
      <c r="I4540" s="10" t="s">
        <v>23</v>
      </c>
      <c r="J4540" s="10" t="s">
        <v>24</v>
      </c>
      <c r="K4540" s="10" t="s">
        <v>37</v>
      </c>
      <c r="L4540" s="10" t="s">
        <v>24</v>
      </c>
      <c r="M4540" s="10" t="s">
        <v>24</v>
      </c>
      <c r="N4540" s="10" t="s">
        <v>24</v>
      </c>
      <c r="O4540" s="10" t="s">
        <v>23</v>
      </c>
      <c r="P4540" s="11" t="str">
        <f t="shared" si="352"/>
        <v>_Using</v>
      </c>
      <c r="Q4540" s="10" t="s">
        <v>24</v>
      </c>
      <c r="R4540" s="10" t="s">
        <v>23</v>
      </c>
      <c r="S4540" s="10" t="s">
        <v>27</v>
      </c>
      <c r="T4540" s="11" t="str" cm="1">
        <f t="array" ref="T4540">_xlfn.IFS(S4540="Month-to-month","_MM",S4540="One year","_OY",S4540="Two year","_TY")</f>
        <v>_MM</v>
      </c>
      <c r="U4540" s="10" t="s">
        <v>24</v>
      </c>
      <c r="V4540" s="10" t="s">
        <v>28</v>
      </c>
      <c r="W4540" s="10">
        <v>85.8</v>
      </c>
      <c r="X4540" s="10">
        <v>272.2</v>
      </c>
      <c r="Y4540" s="10" t="s">
        <v>23</v>
      </c>
      <c r="Z4540" s="11">
        <f t="shared" si="353"/>
        <v>1</v>
      </c>
      <c r="AA4540" s="11" t="str">
        <f t="shared" si="354"/>
        <v>J_6AY_Using_MM</v>
      </c>
    </row>
    <row r="4541" spans="1:27">
      <c r="A4541" s="10" t="s">
        <v>4576</v>
      </c>
      <c r="B4541" s="10" t="s">
        <v>30</v>
      </c>
      <c r="C4541" s="10">
        <v>0</v>
      </c>
      <c r="D4541" s="11" t="str">
        <f t="shared" si="350"/>
        <v>J</v>
      </c>
      <c r="E4541" s="10" t="s">
        <v>23</v>
      </c>
      <c r="F4541" s="10" t="s">
        <v>23</v>
      </c>
      <c r="G4541" s="10">
        <v>67</v>
      </c>
      <c r="H4541" s="11" t="str">
        <f t="shared" si="351"/>
        <v>_16AY+</v>
      </c>
      <c r="I4541" s="10" t="s">
        <v>23</v>
      </c>
      <c r="J4541" s="10" t="s">
        <v>23</v>
      </c>
      <c r="K4541" s="10" t="s">
        <v>26</v>
      </c>
      <c r="L4541" s="10" t="s">
        <v>23</v>
      </c>
      <c r="M4541" s="10" t="s">
        <v>24</v>
      </c>
      <c r="N4541" s="10" t="s">
        <v>23</v>
      </c>
      <c r="O4541" s="10" t="s">
        <v>24</v>
      </c>
      <c r="P4541" s="11" t="str">
        <f t="shared" si="352"/>
        <v>_Using</v>
      </c>
      <c r="Q4541" s="10" t="s">
        <v>23</v>
      </c>
      <c r="R4541" s="10" t="s">
        <v>23</v>
      </c>
      <c r="S4541" s="10" t="s">
        <v>47</v>
      </c>
      <c r="T4541" s="11" t="str" cm="1">
        <f t="array" ref="T4541">_xlfn.IFS(S4541="Month-to-month","_MM",S4541="One year","_OY",S4541="Two year","_TY")</f>
        <v>_TY</v>
      </c>
      <c r="U4541" s="10" t="s">
        <v>23</v>
      </c>
      <c r="V4541" s="10" t="s">
        <v>28</v>
      </c>
      <c r="W4541" s="10">
        <v>79.7</v>
      </c>
      <c r="X4541" s="10">
        <v>5293.4</v>
      </c>
      <c r="Y4541" s="10" t="s">
        <v>23</v>
      </c>
      <c r="Z4541" s="11">
        <f t="shared" si="353"/>
        <v>1</v>
      </c>
      <c r="AA4541" s="11" t="str">
        <f t="shared" si="354"/>
        <v>J_16AY+_Using_TY</v>
      </c>
    </row>
    <row r="4542" spans="1:27">
      <c r="A4542" s="10" t="s">
        <v>4577</v>
      </c>
      <c r="B4542" s="10" t="s">
        <v>30</v>
      </c>
      <c r="C4542" s="10">
        <v>0</v>
      </c>
      <c r="D4542" s="11" t="str">
        <f t="shared" si="350"/>
        <v>J</v>
      </c>
      <c r="E4542" s="10" t="s">
        <v>24</v>
      </c>
      <c r="F4542" s="10" t="s">
        <v>24</v>
      </c>
      <c r="G4542" s="10">
        <v>1</v>
      </c>
      <c r="H4542" s="11" t="str">
        <f t="shared" si="351"/>
        <v>_6AY</v>
      </c>
      <c r="I4542" s="10" t="s">
        <v>23</v>
      </c>
      <c r="J4542" s="10" t="s">
        <v>24</v>
      </c>
      <c r="K4542" s="10" t="s">
        <v>24</v>
      </c>
      <c r="L4542" s="10" t="s">
        <v>46</v>
      </c>
      <c r="M4542" s="10" t="s">
        <v>46</v>
      </c>
      <c r="N4542" s="10" t="s">
        <v>46</v>
      </c>
      <c r="O4542" s="10" t="s">
        <v>46</v>
      </c>
      <c r="P4542" s="11" t="str">
        <f t="shared" si="352"/>
        <v>_NotUsing</v>
      </c>
      <c r="Q4542" s="10" t="s">
        <v>46</v>
      </c>
      <c r="R4542" s="10" t="s">
        <v>46</v>
      </c>
      <c r="S4542" s="10" t="s">
        <v>27</v>
      </c>
      <c r="T4542" s="11" t="str" cm="1">
        <f t="array" ref="T4542">_xlfn.IFS(S4542="Month-to-month","_MM",S4542="One year","_OY",S4542="Two year","_TY")</f>
        <v>_MM</v>
      </c>
      <c r="U4542" s="10" t="s">
        <v>24</v>
      </c>
      <c r="V4542" s="10" t="s">
        <v>35</v>
      </c>
      <c r="W4542" s="10">
        <v>20.95</v>
      </c>
      <c r="X4542" s="10">
        <v>20.95</v>
      </c>
      <c r="Y4542" s="10" t="s">
        <v>24</v>
      </c>
      <c r="Z4542" s="11">
        <f t="shared" si="353"/>
        <v>0</v>
      </c>
      <c r="AA4542" s="11" t="str">
        <f t="shared" si="354"/>
        <v>J_6AY_NotUsing_MM</v>
      </c>
    </row>
    <row r="4543" spans="1:27">
      <c r="A4543" s="10" t="s">
        <v>4578</v>
      </c>
      <c r="B4543" s="10" t="s">
        <v>22</v>
      </c>
      <c r="C4543" s="10">
        <v>1</v>
      </c>
      <c r="D4543" s="11" t="str">
        <f t="shared" si="350"/>
        <v>S</v>
      </c>
      <c r="E4543" s="10" t="s">
        <v>24</v>
      </c>
      <c r="F4543" s="10" t="s">
        <v>24</v>
      </c>
      <c r="G4543" s="10">
        <v>1</v>
      </c>
      <c r="H4543" s="11" t="str">
        <f t="shared" si="351"/>
        <v>_6AY</v>
      </c>
      <c r="I4543" s="10" t="s">
        <v>23</v>
      </c>
      <c r="J4543" s="10" t="s">
        <v>23</v>
      </c>
      <c r="K4543" s="10" t="s">
        <v>26</v>
      </c>
      <c r="L4543" s="10" t="s">
        <v>24</v>
      </c>
      <c r="M4543" s="10" t="s">
        <v>24</v>
      </c>
      <c r="N4543" s="10" t="s">
        <v>24</v>
      </c>
      <c r="O4543" s="10" t="s">
        <v>24</v>
      </c>
      <c r="P4543" s="11" t="str">
        <f t="shared" si="352"/>
        <v>_NotUsing</v>
      </c>
      <c r="Q4543" s="10" t="s">
        <v>24</v>
      </c>
      <c r="R4543" s="10" t="s">
        <v>24</v>
      </c>
      <c r="S4543" s="10" t="s">
        <v>27</v>
      </c>
      <c r="T4543" s="11" t="str" cm="1">
        <f t="array" ref="T4543">_xlfn.IFS(S4543="Month-to-month","_MM",S4543="One year","_OY",S4543="Two year","_TY")</f>
        <v>_MM</v>
      </c>
      <c r="U4543" s="10" t="s">
        <v>24</v>
      </c>
      <c r="V4543" s="10" t="s">
        <v>32</v>
      </c>
      <c r="W4543" s="10">
        <v>50.55</v>
      </c>
      <c r="X4543" s="10">
        <v>50.55</v>
      </c>
      <c r="Y4543" s="10" t="s">
        <v>23</v>
      </c>
      <c r="Z4543" s="11">
        <f t="shared" si="353"/>
        <v>1</v>
      </c>
      <c r="AA4543" s="11" t="str">
        <f t="shared" si="354"/>
        <v>S_6AY_NotUsing_MM</v>
      </c>
    </row>
    <row r="4544" spans="1:27">
      <c r="A4544" s="10" t="s">
        <v>4579</v>
      </c>
      <c r="B4544" s="10" t="s">
        <v>22</v>
      </c>
      <c r="C4544" s="10">
        <v>1</v>
      </c>
      <c r="D4544" s="11" t="str">
        <f t="shared" si="350"/>
        <v>S</v>
      </c>
      <c r="E4544" s="10" t="s">
        <v>23</v>
      </c>
      <c r="F4544" s="10" t="s">
        <v>24</v>
      </c>
      <c r="G4544" s="10">
        <v>32</v>
      </c>
      <c r="H4544" s="11" t="str">
        <f t="shared" si="351"/>
        <v>_16AY+</v>
      </c>
      <c r="I4544" s="10" t="s">
        <v>23</v>
      </c>
      <c r="J4544" s="10" t="s">
        <v>23</v>
      </c>
      <c r="K4544" s="10" t="s">
        <v>37</v>
      </c>
      <c r="L4544" s="10" t="s">
        <v>24</v>
      </c>
      <c r="M4544" s="10" t="s">
        <v>24</v>
      </c>
      <c r="N4544" s="10" t="s">
        <v>23</v>
      </c>
      <c r="O4544" s="10" t="s">
        <v>24</v>
      </c>
      <c r="P4544" s="11" t="str">
        <f t="shared" si="352"/>
        <v>_Using</v>
      </c>
      <c r="Q4544" s="10" t="s">
        <v>24</v>
      </c>
      <c r="R4544" s="10" t="s">
        <v>24</v>
      </c>
      <c r="S4544" s="10" t="s">
        <v>27</v>
      </c>
      <c r="T4544" s="11" t="str" cm="1">
        <f t="array" ref="T4544">_xlfn.IFS(S4544="Month-to-month","_MM",S4544="One year","_OY",S4544="Two year","_TY")</f>
        <v>_MM</v>
      </c>
      <c r="U4544" s="10" t="s">
        <v>24</v>
      </c>
      <c r="V4544" s="10" t="s">
        <v>32</v>
      </c>
      <c r="W4544" s="10">
        <v>79.3</v>
      </c>
      <c r="X4544" s="10">
        <v>2570</v>
      </c>
      <c r="Y4544" s="10" t="s">
        <v>24</v>
      </c>
      <c r="Z4544" s="11">
        <f t="shared" si="353"/>
        <v>0</v>
      </c>
      <c r="AA4544" s="11" t="str">
        <f t="shared" si="354"/>
        <v>S_16AY+_Using_MM</v>
      </c>
    </row>
    <row r="4545" spans="1:27">
      <c r="A4545" s="10" t="s">
        <v>4580</v>
      </c>
      <c r="B4545" s="10" t="s">
        <v>30</v>
      </c>
      <c r="C4545" s="10">
        <v>0</v>
      </c>
      <c r="D4545" s="11" t="str">
        <f t="shared" si="350"/>
        <v>J</v>
      </c>
      <c r="E4545" s="10" t="s">
        <v>23</v>
      </c>
      <c r="F4545" s="10" t="s">
        <v>23</v>
      </c>
      <c r="G4545" s="10">
        <v>41</v>
      </c>
      <c r="H4545" s="11" t="str">
        <f t="shared" si="351"/>
        <v>_16AY+</v>
      </c>
      <c r="I4545" s="10" t="s">
        <v>23</v>
      </c>
      <c r="J4545" s="10" t="s">
        <v>24</v>
      </c>
      <c r="K4545" s="10" t="s">
        <v>24</v>
      </c>
      <c r="L4545" s="10" t="s">
        <v>46</v>
      </c>
      <c r="M4545" s="10" t="s">
        <v>46</v>
      </c>
      <c r="N4545" s="10" t="s">
        <v>46</v>
      </c>
      <c r="O4545" s="10" t="s">
        <v>46</v>
      </c>
      <c r="P4545" s="11" t="str">
        <f t="shared" si="352"/>
        <v>_NotUsing</v>
      </c>
      <c r="Q4545" s="10" t="s">
        <v>46</v>
      </c>
      <c r="R4545" s="10" t="s">
        <v>46</v>
      </c>
      <c r="S4545" s="10" t="s">
        <v>31</v>
      </c>
      <c r="T4545" s="11" t="str" cm="1">
        <f t="array" ref="T4545">_xlfn.IFS(S4545="Month-to-month","_MM",S4545="One year","_OY",S4545="Two year","_TY")</f>
        <v>_OY</v>
      </c>
      <c r="U4545" s="10" t="s">
        <v>24</v>
      </c>
      <c r="V4545" s="10" t="s">
        <v>35</v>
      </c>
      <c r="W4545" s="10">
        <v>19.5</v>
      </c>
      <c r="X4545" s="10">
        <v>798.2</v>
      </c>
      <c r="Y4545" s="10" t="s">
        <v>24</v>
      </c>
      <c r="Z4545" s="11">
        <f t="shared" si="353"/>
        <v>0</v>
      </c>
      <c r="AA4545" s="11" t="str">
        <f t="shared" si="354"/>
        <v>J_16AY+_NotUsing_OY</v>
      </c>
    </row>
    <row r="4546" spans="1:27">
      <c r="A4546" s="10" t="s">
        <v>4581</v>
      </c>
      <c r="B4546" s="10" t="s">
        <v>30</v>
      </c>
      <c r="C4546" s="10">
        <v>0</v>
      </c>
      <c r="D4546" s="11" t="str">
        <f t="shared" si="350"/>
        <v>J</v>
      </c>
      <c r="E4546" s="10" t="s">
        <v>23</v>
      </c>
      <c r="F4546" s="10" t="s">
        <v>24</v>
      </c>
      <c r="G4546" s="10">
        <v>1</v>
      </c>
      <c r="H4546" s="11" t="str">
        <f t="shared" si="351"/>
        <v>_6AY</v>
      </c>
      <c r="I4546" s="10" t="s">
        <v>23</v>
      </c>
      <c r="J4546" s="10" t="s">
        <v>24</v>
      </c>
      <c r="K4546" s="10" t="s">
        <v>37</v>
      </c>
      <c r="L4546" s="10" t="s">
        <v>24</v>
      </c>
      <c r="M4546" s="10" t="s">
        <v>24</v>
      </c>
      <c r="N4546" s="10" t="s">
        <v>24</v>
      </c>
      <c r="O4546" s="10" t="s">
        <v>24</v>
      </c>
      <c r="P4546" s="11" t="str">
        <f t="shared" si="352"/>
        <v>_NotUsing</v>
      </c>
      <c r="Q4546" s="10" t="s">
        <v>23</v>
      </c>
      <c r="R4546" s="10" t="s">
        <v>24</v>
      </c>
      <c r="S4546" s="10" t="s">
        <v>27</v>
      </c>
      <c r="T4546" s="11" t="str" cm="1">
        <f t="array" ref="T4546">_xlfn.IFS(S4546="Month-to-month","_MM",S4546="One year","_OY",S4546="Two year","_TY")</f>
        <v>_MM</v>
      </c>
      <c r="U4546" s="10" t="s">
        <v>23</v>
      </c>
      <c r="V4546" s="10" t="s">
        <v>28</v>
      </c>
      <c r="W4546" s="10">
        <v>80.55</v>
      </c>
      <c r="X4546" s="10">
        <v>80.55</v>
      </c>
      <c r="Y4546" s="10" t="s">
        <v>23</v>
      </c>
      <c r="Z4546" s="11">
        <f t="shared" si="353"/>
        <v>1</v>
      </c>
      <c r="AA4546" s="11" t="str">
        <f t="shared" si="354"/>
        <v>J_6AY_NotUsing_MM</v>
      </c>
    </row>
    <row r="4547" spans="1:27">
      <c r="A4547" s="10" t="s">
        <v>4582</v>
      </c>
      <c r="B4547" s="10" t="s">
        <v>22</v>
      </c>
      <c r="C4547" s="10">
        <v>0</v>
      </c>
      <c r="D4547" s="11" t="str">
        <f t="shared" ref="D4547:D4610" si="355">IF(C4547=0,"J","S")</f>
        <v>J</v>
      </c>
      <c r="E4547" s="10" t="s">
        <v>24</v>
      </c>
      <c r="F4547" s="10" t="s">
        <v>24</v>
      </c>
      <c r="G4547" s="10">
        <v>1</v>
      </c>
      <c r="H4547" s="11" t="str">
        <f t="shared" ref="H4547:H4610" si="356">IF(G4547&lt;7,"_6AY",IF(G4547&lt;17,"_16AY","_16AY+"))</f>
        <v>_6AY</v>
      </c>
      <c r="I4547" s="10" t="s">
        <v>23</v>
      </c>
      <c r="J4547" s="10" t="s">
        <v>24</v>
      </c>
      <c r="K4547" s="10" t="s">
        <v>26</v>
      </c>
      <c r="L4547" s="10" t="s">
        <v>24</v>
      </c>
      <c r="M4547" s="10" t="s">
        <v>24</v>
      </c>
      <c r="N4547" s="10" t="s">
        <v>24</v>
      </c>
      <c r="O4547" s="10" t="s">
        <v>24</v>
      </c>
      <c r="P4547" s="11" t="str">
        <f t="shared" ref="P4547:P4610" si="357">IF(COUNTIF(L4547:O4547,"Yes")&gt;0,"_Using","_NotUsing")</f>
        <v>_NotUsing</v>
      </c>
      <c r="Q4547" s="10" t="s">
        <v>24</v>
      </c>
      <c r="R4547" s="10" t="s">
        <v>24</v>
      </c>
      <c r="S4547" s="10" t="s">
        <v>27</v>
      </c>
      <c r="T4547" s="11" t="str" cm="1">
        <f t="array" ref="T4547">_xlfn.IFS(S4547="Month-to-month","_MM",S4547="One year","_OY",S4547="Two year","_TY")</f>
        <v>_MM</v>
      </c>
      <c r="U4547" s="10" t="s">
        <v>24</v>
      </c>
      <c r="V4547" s="10" t="s">
        <v>35</v>
      </c>
      <c r="W4547" s="10">
        <v>44.15</v>
      </c>
      <c r="X4547" s="10">
        <v>44.15</v>
      </c>
      <c r="Y4547" s="10" t="s">
        <v>24</v>
      </c>
      <c r="Z4547" s="11">
        <f t="shared" ref="Z4547:Z4610" si="358">IF(Y4547="No",0,1)</f>
        <v>0</v>
      </c>
      <c r="AA4547" s="11" t="str">
        <f t="shared" ref="AA4547:AA4610" si="359">D4547&amp;H4547&amp;P4547&amp;T4547</f>
        <v>J_6AY_NotUsing_MM</v>
      </c>
    </row>
    <row r="4548" spans="1:27">
      <c r="A4548" s="10" t="s">
        <v>4583</v>
      </c>
      <c r="B4548" s="10" t="s">
        <v>22</v>
      </c>
      <c r="C4548" s="10">
        <v>0</v>
      </c>
      <c r="D4548" s="11" t="str">
        <f t="shared" si="355"/>
        <v>J</v>
      </c>
      <c r="E4548" s="10" t="s">
        <v>23</v>
      </c>
      <c r="F4548" s="10" t="s">
        <v>23</v>
      </c>
      <c r="G4548" s="10">
        <v>12</v>
      </c>
      <c r="H4548" s="11" t="str">
        <f t="shared" si="356"/>
        <v>_16AY</v>
      </c>
      <c r="I4548" s="10" t="s">
        <v>23</v>
      </c>
      <c r="J4548" s="10" t="s">
        <v>23</v>
      </c>
      <c r="K4548" s="10" t="s">
        <v>37</v>
      </c>
      <c r="L4548" s="10" t="s">
        <v>24</v>
      </c>
      <c r="M4548" s="10" t="s">
        <v>23</v>
      </c>
      <c r="N4548" s="10" t="s">
        <v>23</v>
      </c>
      <c r="O4548" s="10" t="s">
        <v>24</v>
      </c>
      <c r="P4548" s="11" t="str">
        <f t="shared" si="357"/>
        <v>_Using</v>
      </c>
      <c r="Q4548" s="10" t="s">
        <v>24</v>
      </c>
      <c r="R4548" s="10" t="s">
        <v>24</v>
      </c>
      <c r="S4548" s="10" t="s">
        <v>27</v>
      </c>
      <c r="T4548" s="11" t="str" cm="1">
        <f t="array" ref="T4548">_xlfn.IFS(S4548="Month-to-month","_MM",S4548="One year","_OY",S4548="Two year","_TY")</f>
        <v>_MM</v>
      </c>
      <c r="U4548" s="10" t="s">
        <v>23</v>
      </c>
      <c r="V4548" s="10" t="s">
        <v>28</v>
      </c>
      <c r="W4548" s="10">
        <v>84.5</v>
      </c>
      <c r="X4548" s="10">
        <v>916.9</v>
      </c>
      <c r="Y4548" s="10" t="s">
        <v>23</v>
      </c>
      <c r="Z4548" s="11">
        <f t="shared" si="358"/>
        <v>1</v>
      </c>
      <c r="AA4548" s="11" t="str">
        <f t="shared" si="359"/>
        <v>J_16AY_Using_MM</v>
      </c>
    </row>
    <row r="4549" spans="1:27">
      <c r="A4549" s="10" t="s">
        <v>4584</v>
      </c>
      <c r="B4549" s="10" t="s">
        <v>30</v>
      </c>
      <c r="C4549" s="10">
        <v>0</v>
      </c>
      <c r="D4549" s="11" t="str">
        <f t="shared" si="355"/>
        <v>J</v>
      </c>
      <c r="E4549" s="10" t="s">
        <v>23</v>
      </c>
      <c r="F4549" s="10" t="s">
        <v>23</v>
      </c>
      <c r="G4549" s="10">
        <v>62</v>
      </c>
      <c r="H4549" s="11" t="str">
        <f t="shared" si="356"/>
        <v>_16AY+</v>
      </c>
      <c r="I4549" s="10" t="s">
        <v>23</v>
      </c>
      <c r="J4549" s="10" t="s">
        <v>23</v>
      </c>
      <c r="K4549" s="10" t="s">
        <v>37</v>
      </c>
      <c r="L4549" s="10" t="s">
        <v>23</v>
      </c>
      <c r="M4549" s="10" t="s">
        <v>23</v>
      </c>
      <c r="N4549" s="10" t="s">
        <v>24</v>
      </c>
      <c r="O4549" s="10" t="s">
        <v>24</v>
      </c>
      <c r="P4549" s="11" t="str">
        <f t="shared" si="357"/>
        <v>_Using</v>
      </c>
      <c r="Q4549" s="10" t="s">
        <v>23</v>
      </c>
      <c r="R4549" s="10" t="s">
        <v>23</v>
      </c>
      <c r="S4549" s="10" t="s">
        <v>27</v>
      </c>
      <c r="T4549" s="11" t="str" cm="1">
        <f t="array" ref="T4549">_xlfn.IFS(S4549="Month-to-month","_MM",S4549="One year","_OY",S4549="Two year","_TY")</f>
        <v>_MM</v>
      </c>
      <c r="U4549" s="10" t="s">
        <v>23</v>
      </c>
      <c r="V4549" s="10" t="s">
        <v>28</v>
      </c>
      <c r="W4549" s="10">
        <v>105.5</v>
      </c>
      <c r="X4549" s="10">
        <v>6487.2</v>
      </c>
      <c r="Y4549" s="10" t="s">
        <v>24</v>
      </c>
      <c r="Z4549" s="11">
        <f t="shared" si="358"/>
        <v>0</v>
      </c>
      <c r="AA4549" s="11" t="str">
        <f t="shared" si="359"/>
        <v>J_16AY+_Using_MM</v>
      </c>
    </row>
    <row r="4550" spans="1:27">
      <c r="A4550" s="10" t="s">
        <v>4585</v>
      </c>
      <c r="B4550" s="10" t="s">
        <v>22</v>
      </c>
      <c r="C4550" s="10">
        <v>0</v>
      </c>
      <c r="D4550" s="11" t="str">
        <f t="shared" si="355"/>
        <v>J</v>
      </c>
      <c r="E4550" s="10" t="s">
        <v>24</v>
      </c>
      <c r="F4550" s="10" t="s">
        <v>24</v>
      </c>
      <c r="G4550" s="10">
        <v>22</v>
      </c>
      <c r="H4550" s="11" t="str">
        <f t="shared" si="356"/>
        <v>_16AY+</v>
      </c>
      <c r="I4550" s="10" t="s">
        <v>23</v>
      </c>
      <c r="J4550" s="10" t="s">
        <v>24</v>
      </c>
      <c r="K4550" s="10" t="s">
        <v>37</v>
      </c>
      <c r="L4550" s="10" t="s">
        <v>24</v>
      </c>
      <c r="M4550" s="10" t="s">
        <v>23</v>
      </c>
      <c r="N4550" s="10" t="s">
        <v>24</v>
      </c>
      <c r="O4550" s="10" t="s">
        <v>24</v>
      </c>
      <c r="P4550" s="11" t="str">
        <f t="shared" si="357"/>
        <v>_Using</v>
      </c>
      <c r="Q4550" s="10" t="s">
        <v>24</v>
      </c>
      <c r="R4550" s="10" t="s">
        <v>23</v>
      </c>
      <c r="S4550" s="10" t="s">
        <v>27</v>
      </c>
      <c r="T4550" s="11" t="str" cm="1">
        <f t="array" ref="T4550">_xlfn.IFS(S4550="Month-to-month","_MM",S4550="One year","_OY",S4550="Two year","_TY")</f>
        <v>_MM</v>
      </c>
      <c r="U4550" s="10" t="s">
        <v>23</v>
      </c>
      <c r="V4550" s="10" t="s">
        <v>32</v>
      </c>
      <c r="W4550" s="10">
        <v>84.3</v>
      </c>
      <c r="X4550" s="10">
        <v>1855.65</v>
      </c>
      <c r="Y4550" s="10" t="s">
        <v>23</v>
      </c>
      <c r="Z4550" s="11">
        <f t="shared" si="358"/>
        <v>1</v>
      </c>
      <c r="AA4550" s="11" t="str">
        <f t="shared" si="359"/>
        <v>J_16AY+_Using_MM</v>
      </c>
    </row>
    <row r="4551" spans="1:27">
      <c r="A4551" s="10" t="s">
        <v>4586</v>
      </c>
      <c r="B4551" s="10" t="s">
        <v>22</v>
      </c>
      <c r="C4551" s="10">
        <v>0</v>
      </c>
      <c r="D4551" s="11" t="str">
        <f t="shared" si="355"/>
        <v>J</v>
      </c>
      <c r="E4551" s="10" t="s">
        <v>24</v>
      </c>
      <c r="F4551" s="10" t="s">
        <v>23</v>
      </c>
      <c r="G4551" s="10">
        <v>17</v>
      </c>
      <c r="H4551" s="11" t="str">
        <f t="shared" si="356"/>
        <v>_16AY+</v>
      </c>
      <c r="I4551" s="10" t="s">
        <v>23</v>
      </c>
      <c r="J4551" s="10" t="s">
        <v>23</v>
      </c>
      <c r="K4551" s="10" t="s">
        <v>37</v>
      </c>
      <c r="L4551" s="10" t="s">
        <v>24</v>
      </c>
      <c r="M4551" s="10" t="s">
        <v>23</v>
      </c>
      <c r="N4551" s="10" t="s">
        <v>23</v>
      </c>
      <c r="O4551" s="10" t="s">
        <v>23</v>
      </c>
      <c r="P4551" s="11" t="str">
        <f t="shared" si="357"/>
        <v>_Using</v>
      </c>
      <c r="Q4551" s="10" t="s">
        <v>24</v>
      </c>
      <c r="R4551" s="10" t="s">
        <v>24</v>
      </c>
      <c r="S4551" s="10" t="s">
        <v>27</v>
      </c>
      <c r="T4551" s="11" t="str" cm="1">
        <f t="array" ref="T4551">_xlfn.IFS(S4551="Month-to-month","_MM",S4551="One year","_OY",S4551="Two year","_TY")</f>
        <v>_MM</v>
      </c>
      <c r="U4551" s="10" t="s">
        <v>23</v>
      </c>
      <c r="V4551" s="10" t="s">
        <v>40</v>
      </c>
      <c r="W4551" s="10">
        <v>92.7</v>
      </c>
      <c r="X4551" s="10">
        <v>1556.85</v>
      </c>
      <c r="Y4551" s="10" t="s">
        <v>24</v>
      </c>
      <c r="Z4551" s="11">
        <f t="shared" si="358"/>
        <v>0</v>
      </c>
      <c r="AA4551" s="11" t="str">
        <f t="shared" si="359"/>
        <v>J_16AY+_Using_MM</v>
      </c>
    </row>
    <row r="4552" spans="1:27">
      <c r="A4552" s="10" t="s">
        <v>4587</v>
      </c>
      <c r="B4552" s="10" t="s">
        <v>22</v>
      </c>
      <c r="C4552" s="10">
        <v>0</v>
      </c>
      <c r="D4552" s="11" t="str">
        <f t="shared" si="355"/>
        <v>J</v>
      </c>
      <c r="E4552" s="10" t="s">
        <v>23</v>
      </c>
      <c r="F4552" s="10" t="s">
        <v>23</v>
      </c>
      <c r="G4552" s="10">
        <v>72</v>
      </c>
      <c r="H4552" s="11" t="str">
        <f t="shared" si="356"/>
        <v>_16AY+</v>
      </c>
      <c r="I4552" s="10" t="s">
        <v>23</v>
      </c>
      <c r="J4552" s="10" t="s">
        <v>23</v>
      </c>
      <c r="K4552" s="10" t="s">
        <v>24</v>
      </c>
      <c r="L4552" s="10" t="s">
        <v>46</v>
      </c>
      <c r="M4552" s="10" t="s">
        <v>46</v>
      </c>
      <c r="N4552" s="10" t="s">
        <v>46</v>
      </c>
      <c r="O4552" s="10" t="s">
        <v>46</v>
      </c>
      <c r="P4552" s="11" t="str">
        <f t="shared" si="357"/>
        <v>_NotUsing</v>
      </c>
      <c r="Q4552" s="10" t="s">
        <v>46</v>
      </c>
      <c r="R4552" s="10" t="s">
        <v>46</v>
      </c>
      <c r="S4552" s="10" t="s">
        <v>47</v>
      </c>
      <c r="T4552" s="11" t="str" cm="1">
        <f t="array" ref="T4552">_xlfn.IFS(S4552="Month-to-month","_MM",S4552="One year","_OY",S4552="Two year","_TY")</f>
        <v>_TY</v>
      </c>
      <c r="U4552" s="10" t="s">
        <v>23</v>
      </c>
      <c r="V4552" s="10" t="s">
        <v>35</v>
      </c>
      <c r="W4552" s="10">
        <v>26.25</v>
      </c>
      <c r="X4552" s="10">
        <v>1988.05</v>
      </c>
      <c r="Y4552" s="10" t="s">
        <v>24</v>
      </c>
      <c r="Z4552" s="11">
        <f t="shared" si="358"/>
        <v>0</v>
      </c>
      <c r="AA4552" s="11" t="str">
        <f t="shared" si="359"/>
        <v>J_16AY+_NotUsing_TY</v>
      </c>
    </row>
    <row r="4553" spans="1:27">
      <c r="A4553" s="10" t="s">
        <v>4588</v>
      </c>
      <c r="B4553" s="10" t="s">
        <v>30</v>
      </c>
      <c r="C4553" s="10">
        <v>0</v>
      </c>
      <c r="D4553" s="11" t="str">
        <f t="shared" si="355"/>
        <v>J</v>
      </c>
      <c r="E4553" s="10" t="s">
        <v>23</v>
      </c>
      <c r="F4553" s="10" t="s">
        <v>23</v>
      </c>
      <c r="G4553" s="10">
        <v>56</v>
      </c>
      <c r="H4553" s="11" t="str">
        <f t="shared" si="356"/>
        <v>_16AY+</v>
      </c>
      <c r="I4553" s="10" t="s">
        <v>23</v>
      </c>
      <c r="J4553" s="10" t="s">
        <v>23</v>
      </c>
      <c r="K4553" s="10" t="s">
        <v>37</v>
      </c>
      <c r="L4553" s="10" t="s">
        <v>24</v>
      </c>
      <c r="M4553" s="10" t="s">
        <v>23</v>
      </c>
      <c r="N4553" s="10" t="s">
        <v>24</v>
      </c>
      <c r="O4553" s="10" t="s">
        <v>23</v>
      </c>
      <c r="P4553" s="11" t="str">
        <f t="shared" si="357"/>
        <v>_Using</v>
      </c>
      <c r="Q4553" s="10" t="s">
        <v>23</v>
      </c>
      <c r="R4553" s="10" t="s">
        <v>24</v>
      </c>
      <c r="S4553" s="10" t="s">
        <v>27</v>
      </c>
      <c r="T4553" s="11" t="str" cm="1">
        <f t="array" ref="T4553">_xlfn.IFS(S4553="Month-to-month","_MM",S4553="One year","_OY",S4553="Two year","_TY")</f>
        <v>_MM</v>
      </c>
      <c r="U4553" s="10" t="s">
        <v>23</v>
      </c>
      <c r="V4553" s="10" t="s">
        <v>40</v>
      </c>
      <c r="W4553" s="10">
        <v>96.95</v>
      </c>
      <c r="X4553" s="10">
        <v>5432.2</v>
      </c>
      <c r="Y4553" s="10" t="s">
        <v>24</v>
      </c>
      <c r="Z4553" s="11">
        <f t="shared" si="358"/>
        <v>0</v>
      </c>
      <c r="AA4553" s="11" t="str">
        <f t="shared" si="359"/>
        <v>J_16AY+_Using_MM</v>
      </c>
    </row>
    <row r="4554" spans="1:27">
      <c r="A4554" s="10" t="s">
        <v>4589</v>
      </c>
      <c r="B4554" s="10" t="s">
        <v>22</v>
      </c>
      <c r="C4554" s="10">
        <v>0</v>
      </c>
      <c r="D4554" s="11" t="str">
        <f t="shared" si="355"/>
        <v>J</v>
      </c>
      <c r="E4554" s="10" t="s">
        <v>24</v>
      </c>
      <c r="F4554" s="10" t="s">
        <v>24</v>
      </c>
      <c r="G4554" s="10">
        <v>9</v>
      </c>
      <c r="H4554" s="11" t="str">
        <f t="shared" si="356"/>
        <v>_16AY</v>
      </c>
      <c r="I4554" s="10" t="s">
        <v>23</v>
      </c>
      <c r="J4554" s="10" t="s">
        <v>24</v>
      </c>
      <c r="K4554" s="10" t="s">
        <v>24</v>
      </c>
      <c r="L4554" s="10" t="s">
        <v>46</v>
      </c>
      <c r="M4554" s="10" t="s">
        <v>46</v>
      </c>
      <c r="N4554" s="10" t="s">
        <v>46</v>
      </c>
      <c r="O4554" s="10" t="s">
        <v>46</v>
      </c>
      <c r="P4554" s="11" t="str">
        <f t="shared" si="357"/>
        <v>_NotUsing</v>
      </c>
      <c r="Q4554" s="10" t="s">
        <v>46</v>
      </c>
      <c r="R4554" s="10" t="s">
        <v>46</v>
      </c>
      <c r="S4554" s="10" t="s">
        <v>27</v>
      </c>
      <c r="T4554" s="11" t="str" cm="1">
        <f t="array" ref="T4554">_xlfn.IFS(S4554="Month-to-month","_MM",S4554="One year","_OY",S4554="Two year","_TY")</f>
        <v>_MM</v>
      </c>
      <c r="U4554" s="10" t="s">
        <v>23</v>
      </c>
      <c r="V4554" s="10" t="s">
        <v>40</v>
      </c>
      <c r="W4554" s="10">
        <v>20.45</v>
      </c>
      <c r="X4554" s="10">
        <v>147.55000000000001</v>
      </c>
      <c r="Y4554" s="10" t="s">
        <v>24</v>
      </c>
      <c r="Z4554" s="11">
        <f t="shared" si="358"/>
        <v>0</v>
      </c>
      <c r="AA4554" s="11" t="str">
        <f t="shared" si="359"/>
        <v>J_16AY_NotUsing_MM</v>
      </c>
    </row>
    <row r="4555" spans="1:27">
      <c r="A4555" s="10" t="s">
        <v>4590</v>
      </c>
      <c r="B4555" s="10" t="s">
        <v>30</v>
      </c>
      <c r="C4555" s="10">
        <v>0</v>
      </c>
      <c r="D4555" s="11" t="str">
        <f t="shared" si="355"/>
        <v>J</v>
      </c>
      <c r="E4555" s="10" t="s">
        <v>23</v>
      </c>
      <c r="F4555" s="10" t="s">
        <v>24</v>
      </c>
      <c r="G4555" s="10">
        <v>72</v>
      </c>
      <c r="H4555" s="11" t="str">
        <f t="shared" si="356"/>
        <v>_16AY+</v>
      </c>
      <c r="I4555" s="10" t="s">
        <v>23</v>
      </c>
      <c r="J4555" s="10" t="s">
        <v>23</v>
      </c>
      <c r="K4555" s="10" t="s">
        <v>37</v>
      </c>
      <c r="L4555" s="10" t="s">
        <v>23</v>
      </c>
      <c r="M4555" s="10" t="s">
        <v>23</v>
      </c>
      <c r="N4555" s="10" t="s">
        <v>23</v>
      </c>
      <c r="O4555" s="10" t="s">
        <v>23</v>
      </c>
      <c r="P4555" s="11" t="str">
        <f t="shared" si="357"/>
        <v>_Using</v>
      </c>
      <c r="Q4555" s="10" t="s">
        <v>23</v>
      </c>
      <c r="R4555" s="10" t="s">
        <v>23</v>
      </c>
      <c r="S4555" s="10" t="s">
        <v>47</v>
      </c>
      <c r="T4555" s="11" t="str" cm="1">
        <f t="array" ref="T4555">_xlfn.IFS(S4555="Month-to-month","_MM",S4555="One year","_OY",S4555="Two year","_TY")</f>
        <v>_TY</v>
      </c>
      <c r="U4555" s="10" t="s">
        <v>23</v>
      </c>
      <c r="V4555" s="10" t="s">
        <v>35</v>
      </c>
      <c r="W4555" s="10">
        <v>115.8</v>
      </c>
      <c r="X4555" s="10">
        <v>8424.9</v>
      </c>
      <c r="Y4555" s="10" t="s">
        <v>24</v>
      </c>
      <c r="Z4555" s="11">
        <f t="shared" si="358"/>
        <v>0</v>
      </c>
      <c r="AA4555" s="11" t="str">
        <f t="shared" si="359"/>
        <v>J_16AY+_Using_TY</v>
      </c>
    </row>
    <row r="4556" spans="1:27">
      <c r="A4556" s="10" t="s">
        <v>4591</v>
      </c>
      <c r="B4556" s="10" t="s">
        <v>30</v>
      </c>
      <c r="C4556" s="10">
        <v>0</v>
      </c>
      <c r="D4556" s="11" t="str">
        <f t="shared" si="355"/>
        <v>J</v>
      </c>
      <c r="E4556" s="10" t="s">
        <v>24</v>
      </c>
      <c r="F4556" s="10" t="s">
        <v>24</v>
      </c>
      <c r="G4556" s="10">
        <v>20</v>
      </c>
      <c r="H4556" s="11" t="str">
        <f t="shared" si="356"/>
        <v>_16AY+</v>
      </c>
      <c r="I4556" s="10" t="s">
        <v>23</v>
      </c>
      <c r="J4556" s="10" t="s">
        <v>24</v>
      </c>
      <c r="K4556" s="10" t="s">
        <v>37</v>
      </c>
      <c r="L4556" s="10" t="s">
        <v>23</v>
      </c>
      <c r="M4556" s="10" t="s">
        <v>23</v>
      </c>
      <c r="N4556" s="10" t="s">
        <v>23</v>
      </c>
      <c r="O4556" s="10" t="s">
        <v>23</v>
      </c>
      <c r="P4556" s="11" t="str">
        <f t="shared" si="357"/>
        <v>_Using</v>
      </c>
      <c r="Q4556" s="10" t="s">
        <v>23</v>
      </c>
      <c r="R4556" s="10" t="s">
        <v>23</v>
      </c>
      <c r="S4556" s="10" t="s">
        <v>27</v>
      </c>
      <c r="T4556" s="11" t="str" cm="1">
        <f t="array" ref="T4556">_xlfn.IFS(S4556="Month-to-month","_MM",S4556="One year","_OY",S4556="Two year","_TY")</f>
        <v>_MM</v>
      </c>
      <c r="U4556" s="10" t="s">
        <v>23</v>
      </c>
      <c r="V4556" s="10" t="s">
        <v>35</v>
      </c>
      <c r="W4556" s="10">
        <v>108.2</v>
      </c>
      <c r="X4556" s="10">
        <v>2203.6999999999998</v>
      </c>
      <c r="Y4556" s="10" t="s">
        <v>24</v>
      </c>
      <c r="Z4556" s="11">
        <f t="shared" si="358"/>
        <v>0</v>
      </c>
      <c r="AA4556" s="11" t="str">
        <f t="shared" si="359"/>
        <v>J_16AY+_Using_MM</v>
      </c>
    </row>
    <row r="4557" spans="1:27">
      <c r="A4557" s="10" t="s">
        <v>4592</v>
      </c>
      <c r="B4557" s="10" t="s">
        <v>30</v>
      </c>
      <c r="C4557" s="10">
        <v>0</v>
      </c>
      <c r="D4557" s="11" t="str">
        <f t="shared" si="355"/>
        <v>J</v>
      </c>
      <c r="E4557" s="10" t="s">
        <v>23</v>
      </c>
      <c r="F4557" s="10" t="s">
        <v>23</v>
      </c>
      <c r="G4557" s="10">
        <v>19</v>
      </c>
      <c r="H4557" s="11" t="str">
        <f t="shared" si="356"/>
        <v>_16AY+</v>
      </c>
      <c r="I4557" s="10" t="s">
        <v>23</v>
      </c>
      <c r="J4557" s="10" t="s">
        <v>24</v>
      </c>
      <c r="K4557" s="10" t="s">
        <v>24</v>
      </c>
      <c r="L4557" s="10" t="s">
        <v>46</v>
      </c>
      <c r="M4557" s="10" t="s">
        <v>46</v>
      </c>
      <c r="N4557" s="10" t="s">
        <v>46</v>
      </c>
      <c r="O4557" s="10" t="s">
        <v>46</v>
      </c>
      <c r="P4557" s="11" t="str">
        <f t="shared" si="357"/>
        <v>_NotUsing</v>
      </c>
      <c r="Q4557" s="10" t="s">
        <v>46</v>
      </c>
      <c r="R4557" s="10" t="s">
        <v>46</v>
      </c>
      <c r="S4557" s="10" t="s">
        <v>47</v>
      </c>
      <c r="T4557" s="11" t="str" cm="1">
        <f t="array" ref="T4557">_xlfn.IFS(S4557="Month-to-month","_MM",S4557="One year","_OY",S4557="Two year","_TY")</f>
        <v>_TY</v>
      </c>
      <c r="U4557" s="10" t="s">
        <v>24</v>
      </c>
      <c r="V4557" s="10" t="s">
        <v>32</v>
      </c>
      <c r="W4557" s="10">
        <v>20.2</v>
      </c>
      <c r="X4557" s="10">
        <v>387.4</v>
      </c>
      <c r="Y4557" s="10" t="s">
        <v>24</v>
      </c>
      <c r="Z4557" s="11">
        <f t="shared" si="358"/>
        <v>0</v>
      </c>
      <c r="AA4557" s="11" t="str">
        <f t="shared" si="359"/>
        <v>J_16AY+_NotUsing_TY</v>
      </c>
    </row>
    <row r="4558" spans="1:27">
      <c r="A4558" s="10" t="s">
        <v>4593</v>
      </c>
      <c r="B4558" s="10" t="s">
        <v>30</v>
      </c>
      <c r="C4558" s="10">
        <v>0</v>
      </c>
      <c r="D4558" s="11" t="str">
        <f t="shared" si="355"/>
        <v>J</v>
      </c>
      <c r="E4558" s="10" t="s">
        <v>24</v>
      </c>
      <c r="F4558" s="10" t="s">
        <v>24</v>
      </c>
      <c r="G4558" s="10">
        <v>2</v>
      </c>
      <c r="H4558" s="11" t="str">
        <f t="shared" si="356"/>
        <v>_6AY</v>
      </c>
      <c r="I4558" s="10" t="s">
        <v>23</v>
      </c>
      <c r="J4558" s="10" t="s">
        <v>24</v>
      </c>
      <c r="K4558" s="10" t="s">
        <v>37</v>
      </c>
      <c r="L4558" s="10" t="s">
        <v>24</v>
      </c>
      <c r="M4558" s="10" t="s">
        <v>24</v>
      </c>
      <c r="N4558" s="10" t="s">
        <v>24</v>
      </c>
      <c r="O4558" s="10" t="s">
        <v>24</v>
      </c>
      <c r="P4558" s="11" t="str">
        <f t="shared" si="357"/>
        <v>_NotUsing</v>
      </c>
      <c r="Q4558" s="10" t="s">
        <v>24</v>
      </c>
      <c r="R4558" s="10" t="s">
        <v>24</v>
      </c>
      <c r="S4558" s="10" t="s">
        <v>27</v>
      </c>
      <c r="T4558" s="11" t="str" cm="1">
        <f t="array" ref="T4558">_xlfn.IFS(S4558="Month-to-month","_MM",S4558="One year","_OY",S4558="Two year","_TY")</f>
        <v>_MM</v>
      </c>
      <c r="U4558" s="10" t="s">
        <v>23</v>
      </c>
      <c r="V4558" s="10" t="s">
        <v>28</v>
      </c>
      <c r="W4558" s="10">
        <v>67.75</v>
      </c>
      <c r="X4558" s="10">
        <v>116.65</v>
      </c>
      <c r="Y4558" s="10" t="s">
        <v>23</v>
      </c>
      <c r="Z4558" s="11">
        <f t="shared" si="358"/>
        <v>1</v>
      </c>
      <c r="AA4558" s="11" t="str">
        <f t="shared" si="359"/>
        <v>J_6AY_NotUsing_MM</v>
      </c>
    </row>
    <row r="4559" spans="1:27">
      <c r="A4559" s="10" t="s">
        <v>4594</v>
      </c>
      <c r="B4559" s="10" t="s">
        <v>30</v>
      </c>
      <c r="C4559" s="10">
        <v>0</v>
      </c>
      <c r="D4559" s="11" t="str">
        <f t="shared" si="355"/>
        <v>J</v>
      </c>
      <c r="E4559" s="10" t="s">
        <v>24</v>
      </c>
      <c r="F4559" s="10" t="s">
        <v>24</v>
      </c>
      <c r="G4559" s="10">
        <v>53</v>
      </c>
      <c r="H4559" s="11" t="str">
        <f t="shared" si="356"/>
        <v>_16AY+</v>
      </c>
      <c r="I4559" s="10" t="s">
        <v>24</v>
      </c>
      <c r="J4559" s="10" t="s">
        <v>25</v>
      </c>
      <c r="K4559" s="10" t="s">
        <v>26</v>
      </c>
      <c r="L4559" s="10" t="s">
        <v>24</v>
      </c>
      <c r="M4559" s="10" t="s">
        <v>24</v>
      </c>
      <c r="N4559" s="10" t="s">
        <v>23</v>
      </c>
      <c r="O4559" s="10" t="s">
        <v>23</v>
      </c>
      <c r="P4559" s="11" t="str">
        <f t="shared" si="357"/>
        <v>_Using</v>
      </c>
      <c r="Q4559" s="10" t="s">
        <v>23</v>
      </c>
      <c r="R4559" s="10" t="s">
        <v>23</v>
      </c>
      <c r="S4559" s="10" t="s">
        <v>31</v>
      </c>
      <c r="T4559" s="11" t="str" cm="1">
        <f t="array" ref="T4559">_xlfn.IFS(S4559="Month-to-month","_MM",S4559="One year","_OY",S4559="Two year","_TY")</f>
        <v>_OY</v>
      </c>
      <c r="U4559" s="10" t="s">
        <v>24</v>
      </c>
      <c r="V4559" s="10" t="s">
        <v>40</v>
      </c>
      <c r="W4559" s="10">
        <v>54.9</v>
      </c>
      <c r="X4559" s="10">
        <v>3045.75</v>
      </c>
      <c r="Y4559" s="10" t="s">
        <v>24</v>
      </c>
      <c r="Z4559" s="11">
        <f t="shared" si="358"/>
        <v>0</v>
      </c>
      <c r="AA4559" s="11" t="str">
        <f t="shared" si="359"/>
        <v>J_16AY+_Using_OY</v>
      </c>
    </row>
    <row r="4560" spans="1:27">
      <c r="A4560" s="10" t="s">
        <v>4595</v>
      </c>
      <c r="B4560" s="10" t="s">
        <v>22</v>
      </c>
      <c r="C4560" s="10">
        <v>1</v>
      </c>
      <c r="D4560" s="11" t="str">
        <f t="shared" si="355"/>
        <v>S</v>
      </c>
      <c r="E4560" s="10" t="s">
        <v>24</v>
      </c>
      <c r="F4560" s="10" t="s">
        <v>24</v>
      </c>
      <c r="G4560" s="10">
        <v>27</v>
      </c>
      <c r="H4560" s="11" t="str">
        <f t="shared" si="356"/>
        <v>_16AY+</v>
      </c>
      <c r="I4560" s="10" t="s">
        <v>23</v>
      </c>
      <c r="J4560" s="10" t="s">
        <v>23</v>
      </c>
      <c r="K4560" s="10" t="s">
        <v>37</v>
      </c>
      <c r="L4560" s="10" t="s">
        <v>24</v>
      </c>
      <c r="M4560" s="10" t="s">
        <v>24</v>
      </c>
      <c r="N4560" s="10" t="s">
        <v>24</v>
      </c>
      <c r="O4560" s="10" t="s">
        <v>24</v>
      </c>
      <c r="P4560" s="11" t="str">
        <f t="shared" si="357"/>
        <v>_NotUsing</v>
      </c>
      <c r="Q4560" s="10" t="s">
        <v>24</v>
      </c>
      <c r="R4560" s="10" t="s">
        <v>23</v>
      </c>
      <c r="S4560" s="10" t="s">
        <v>27</v>
      </c>
      <c r="T4560" s="11" t="str" cm="1">
        <f t="array" ref="T4560">_xlfn.IFS(S4560="Month-to-month","_MM",S4560="One year","_OY",S4560="Two year","_TY")</f>
        <v>_MM</v>
      </c>
      <c r="U4560" s="10" t="s">
        <v>23</v>
      </c>
      <c r="V4560" s="10" t="s">
        <v>28</v>
      </c>
      <c r="W4560" s="10">
        <v>85.25</v>
      </c>
      <c r="X4560" s="10">
        <v>2287.25</v>
      </c>
      <c r="Y4560" s="10" t="s">
        <v>23</v>
      </c>
      <c r="Z4560" s="11">
        <f t="shared" si="358"/>
        <v>1</v>
      </c>
      <c r="AA4560" s="11" t="str">
        <f t="shared" si="359"/>
        <v>S_16AY+_NotUsing_MM</v>
      </c>
    </row>
    <row r="4561" spans="1:27">
      <c r="A4561" s="10" t="s">
        <v>4596</v>
      </c>
      <c r="B4561" s="10" t="s">
        <v>30</v>
      </c>
      <c r="C4561" s="10">
        <v>0</v>
      </c>
      <c r="D4561" s="11" t="str">
        <f t="shared" si="355"/>
        <v>J</v>
      </c>
      <c r="E4561" s="10" t="s">
        <v>24</v>
      </c>
      <c r="F4561" s="10" t="s">
        <v>24</v>
      </c>
      <c r="G4561" s="10">
        <v>6</v>
      </c>
      <c r="H4561" s="11" t="str">
        <f t="shared" si="356"/>
        <v>_6AY</v>
      </c>
      <c r="I4561" s="10" t="s">
        <v>23</v>
      </c>
      <c r="J4561" s="10" t="s">
        <v>24</v>
      </c>
      <c r="K4561" s="10" t="s">
        <v>24</v>
      </c>
      <c r="L4561" s="10" t="s">
        <v>46</v>
      </c>
      <c r="M4561" s="10" t="s">
        <v>46</v>
      </c>
      <c r="N4561" s="10" t="s">
        <v>46</v>
      </c>
      <c r="O4561" s="10" t="s">
        <v>46</v>
      </c>
      <c r="P4561" s="11" t="str">
        <f t="shared" si="357"/>
        <v>_NotUsing</v>
      </c>
      <c r="Q4561" s="10" t="s">
        <v>46</v>
      </c>
      <c r="R4561" s="10" t="s">
        <v>46</v>
      </c>
      <c r="S4561" s="10" t="s">
        <v>27</v>
      </c>
      <c r="T4561" s="11" t="str" cm="1">
        <f t="array" ref="T4561">_xlfn.IFS(S4561="Month-to-month","_MM",S4561="One year","_OY",S4561="Two year","_TY")</f>
        <v>_MM</v>
      </c>
      <c r="U4561" s="10" t="s">
        <v>24</v>
      </c>
      <c r="V4561" s="10" t="s">
        <v>35</v>
      </c>
      <c r="W4561" s="10">
        <v>20.149999999999999</v>
      </c>
      <c r="X4561" s="10">
        <v>130.5</v>
      </c>
      <c r="Y4561" s="10" t="s">
        <v>24</v>
      </c>
      <c r="Z4561" s="11">
        <f t="shared" si="358"/>
        <v>0</v>
      </c>
      <c r="AA4561" s="11" t="str">
        <f t="shared" si="359"/>
        <v>J_6AY_NotUsing_MM</v>
      </c>
    </row>
    <row r="4562" spans="1:27">
      <c r="A4562" s="10" t="s">
        <v>4597</v>
      </c>
      <c r="B4562" s="10" t="s">
        <v>30</v>
      </c>
      <c r="C4562" s="10">
        <v>0</v>
      </c>
      <c r="D4562" s="11" t="str">
        <f t="shared" si="355"/>
        <v>J</v>
      </c>
      <c r="E4562" s="10" t="s">
        <v>23</v>
      </c>
      <c r="F4562" s="10" t="s">
        <v>23</v>
      </c>
      <c r="G4562" s="10">
        <v>9</v>
      </c>
      <c r="H4562" s="11" t="str">
        <f t="shared" si="356"/>
        <v>_16AY</v>
      </c>
      <c r="I4562" s="10" t="s">
        <v>23</v>
      </c>
      <c r="J4562" s="10" t="s">
        <v>23</v>
      </c>
      <c r="K4562" s="10" t="s">
        <v>37</v>
      </c>
      <c r="L4562" s="10" t="s">
        <v>24</v>
      </c>
      <c r="M4562" s="10" t="s">
        <v>24</v>
      </c>
      <c r="N4562" s="10" t="s">
        <v>23</v>
      </c>
      <c r="O4562" s="10" t="s">
        <v>24</v>
      </c>
      <c r="P4562" s="11" t="str">
        <f t="shared" si="357"/>
        <v>_Using</v>
      </c>
      <c r="Q4562" s="10" t="s">
        <v>23</v>
      </c>
      <c r="R4562" s="10" t="s">
        <v>24</v>
      </c>
      <c r="S4562" s="10" t="s">
        <v>31</v>
      </c>
      <c r="T4562" s="11" t="str" cm="1">
        <f t="array" ref="T4562">_xlfn.IFS(S4562="Month-to-month","_MM",S4562="One year","_OY",S4562="Two year","_TY")</f>
        <v>_OY</v>
      </c>
      <c r="U4562" s="10" t="s">
        <v>23</v>
      </c>
      <c r="V4562" s="10" t="s">
        <v>28</v>
      </c>
      <c r="W4562" s="10">
        <v>90.35</v>
      </c>
      <c r="X4562" s="10">
        <v>767.9</v>
      </c>
      <c r="Y4562" s="10" t="s">
        <v>24</v>
      </c>
      <c r="Z4562" s="11">
        <f t="shared" si="358"/>
        <v>0</v>
      </c>
      <c r="AA4562" s="11" t="str">
        <f t="shared" si="359"/>
        <v>J_16AY_Using_OY</v>
      </c>
    </row>
    <row r="4563" spans="1:27">
      <c r="A4563" s="10" t="s">
        <v>4598</v>
      </c>
      <c r="B4563" s="10" t="s">
        <v>22</v>
      </c>
      <c r="C4563" s="10">
        <v>0</v>
      </c>
      <c r="D4563" s="11" t="str">
        <f t="shared" si="355"/>
        <v>J</v>
      </c>
      <c r="E4563" s="10" t="s">
        <v>23</v>
      </c>
      <c r="F4563" s="10" t="s">
        <v>23</v>
      </c>
      <c r="G4563" s="10">
        <v>8</v>
      </c>
      <c r="H4563" s="11" t="str">
        <f t="shared" si="356"/>
        <v>_16AY</v>
      </c>
      <c r="I4563" s="10" t="s">
        <v>23</v>
      </c>
      <c r="J4563" s="10" t="s">
        <v>23</v>
      </c>
      <c r="K4563" s="10" t="s">
        <v>26</v>
      </c>
      <c r="L4563" s="10" t="s">
        <v>24</v>
      </c>
      <c r="M4563" s="10" t="s">
        <v>23</v>
      </c>
      <c r="N4563" s="10" t="s">
        <v>24</v>
      </c>
      <c r="O4563" s="10" t="s">
        <v>24</v>
      </c>
      <c r="P4563" s="11" t="str">
        <f t="shared" si="357"/>
        <v>_Using</v>
      </c>
      <c r="Q4563" s="10" t="s">
        <v>24</v>
      </c>
      <c r="R4563" s="10" t="s">
        <v>24</v>
      </c>
      <c r="S4563" s="10" t="s">
        <v>27</v>
      </c>
      <c r="T4563" s="11" t="str" cm="1">
        <f t="array" ref="T4563">_xlfn.IFS(S4563="Month-to-month","_MM",S4563="One year","_OY",S4563="Two year","_TY")</f>
        <v>_MM</v>
      </c>
      <c r="U4563" s="10" t="s">
        <v>24</v>
      </c>
      <c r="V4563" s="10" t="s">
        <v>28</v>
      </c>
      <c r="W4563" s="10">
        <v>55.75</v>
      </c>
      <c r="X4563" s="10">
        <v>446.8</v>
      </c>
      <c r="Y4563" s="10" t="s">
        <v>24</v>
      </c>
      <c r="Z4563" s="11">
        <f t="shared" si="358"/>
        <v>0</v>
      </c>
      <c r="AA4563" s="11" t="str">
        <f t="shared" si="359"/>
        <v>J_16AY_Using_MM</v>
      </c>
    </row>
    <row r="4564" spans="1:27">
      <c r="A4564" s="10" t="s">
        <v>4599</v>
      </c>
      <c r="B4564" s="10" t="s">
        <v>22</v>
      </c>
      <c r="C4564" s="10">
        <v>0</v>
      </c>
      <c r="D4564" s="11" t="str">
        <f t="shared" si="355"/>
        <v>J</v>
      </c>
      <c r="E4564" s="10" t="s">
        <v>23</v>
      </c>
      <c r="F4564" s="10" t="s">
        <v>23</v>
      </c>
      <c r="G4564" s="10">
        <v>71</v>
      </c>
      <c r="H4564" s="11" t="str">
        <f t="shared" si="356"/>
        <v>_16AY+</v>
      </c>
      <c r="I4564" s="10" t="s">
        <v>23</v>
      </c>
      <c r="J4564" s="10" t="s">
        <v>23</v>
      </c>
      <c r="K4564" s="10" t="s">
        <v>37</v>
      </c>
      <c r="L4564" s="10" t="s">
        <v>23</v>
      </c>
      <c r="M4564" s="10" t="s">
        <v>23</v>
      </c>
      <c r="N4564" s="10" t="s">
        <v>23</v>
      </c>
      <c r="O4564" s="10" t="s">
        <v>23</v>
      </c>
      <c r="P4564" s="11" t="str">
        <f t="shared" si="357"/>
        <v>_Using</v>
      </c>
      <c r="Q4564" s="10" t="s">
        <v>23</v>
      </c>
      <c r="R4564" s="10" t="s">
        <v>23</v>
      </c>
      <c r="S4564" s="10" t="s">
        <v>47</v>
      </c>
      <c r="T4564" s="11" t="str" cm="1">
        <f t="array" ref="T4564">_xlfn.IFS(S4564="Month-to-month","_MM",S4564="One year","_OY",S4564="Two year","_TY")</f>
        <v>_TY</v>
      </c>
      <c r="U4564" s="10" t="s">
        <v>24</v>
      </c>
      <c r="V4564" s="10" t="s">
        <v>35</v>
      </c>
      <c r="W4564" s="10">
        <v>114.6</v>
      </c>
      <c r="X4564" s="10">
        <v>8100.25</v>
      </c>
      <c r="Y4564" s="10" t="s">
        <v>24</v>
      </c>
      <c r="Z4564" s="11">
        <f t="shared" si="358"/>
        <v>0</v>
      </c>
      <c r="AA4564" s="11" t="str">
        <f t="shared" si="359"/>
        <v>J_16AY+_Using_TY</v>
      </c>
    </row>
    <row r="4565" spans="1:27">
      <c r="A4565" s="10" t="s">
        <v>4600</v>
      </c>
      <c r="B4565" s="10" t="s">
        <v>22</v>
      </c>
      <c r="C4565" s="10">
        <v>0</v>
      </c>
      <c r="D4565" s="11" t="str">
        <f t="shared" si="355"/>
        <v>J</v>
      </c>
      <c r="E4565" s="10" t="s">
        <v>24</v>
      </c>
      <c r="F4565" s="10" t="s">
        <v>24</v>
      </c>
      <c r="G4565" s="10">
        <v>10</v>
      </c>
      <c r="H4565" s="11" t="str">
        <f t="shared" si="356"/>
        <v>_16AY</v>
      </c>
      <c r="I4565" s="10" t="s">
        <v>23</v>
      </c>
      <c r="J4565" s="10" t="s">
        <v>23</v>
      </c>
      <c r="K4565" s="10" t="s">
        <v>37</v>
      </c>
      <c r="L4565" s="10" t="s">
        <v>24</v>
      </c>
      <c r="M4565" s="10" t="s">
        <v>23</v>
      </c>
      <c r="N4565" s="10" t="s">
        <v>24</v>
      </c>
      <c r="O4565" s="10" t="s">
        <v>24</v>
      </c>
      <c r="P4565" s="11" t="str">
        <f t="shared" si="357"/>
        <v>_Using</v>
      </c>
      <c r="Q4565" s="10" t="s">
        <v>24</v>
      </c>
      <c r="R4565" s="10" t="s">
        <v>24</v>
      </c>
      <c r="S4565" s="10" t="s">
        <v>27</v>
      </c>
      <c r="T4565" s="11" t="str" cm="1">
        <f t="array" ref="T4565">_xlfn.IFS(S4565="Month-to-month","_MM",S4565="One year","_OY",S4565="Two year","_TY")</f>
        <v>_MM</v>
      </c>
      <c r="U4565" s="10" t="s">
        <v>23</v>
      </c>
      <c r="V4565" s="10" t="s">
        <v>35</v>
      </c>
      <c r="W4565" s="10">
        <v>80.05</v>
      </c>
      <c r="X4565" s="10">
        <v>830.7</v>
      </c>
      <c r="Y4565" s="10" t="s">
        <v>23</v>
      </c>
      <c r="Z4565" s="11">
        <f t="shared" si="358"/>
        <v>1</v>
      </c>
      <c r="AA4565" s="11" t="str">
        <f t="shared" si="359"/>
        <v>J_16AY_Using_MM</v>
      </c>
    </row>
    <row r="4566" spans="1:27">
      <c r="A4566" s="10" t="s">
        <v>4601</v>
      </c>
      <c r="B4566" s="10" t="s">
        <v>30</v>
      </c>
      <c r="C4566" s="10">
        <v>0</v>
      </c>
      <c r="D4566" s="11" t="str">
        <f t="shared" si="355"/>
        <v>J</v>
      </c>
      <c r="E4566" s="10" t="s">
        <v>24</v>
      </c>
      <c r="F4566" s="10" t="s">
        <v>24</v>
      </c>
      <c r="G4566" s="10">
        <v>1</v>
      </c>
      <c r="H4566" s="11" t="str">
        <f t="shared" si="356"/>
        <v>_6AY</v>
      </c>
      <c r="I4566" s="10" t="s">
        <v>23</v>
      </c>
      <c r="J4566" s="10" t="s">
        <v>24</v>
      </c>
      <c r="K4566" s="10" t="s">
        <v>24</v>
      </c>
      <c r="L4566" s="10" t="s">
        <v>46</v>
      </c>
      <c r="M4566" s="10" t="s">
        <v>46</v>
      </c>
      <c r="N4566" s="10" t="s">
        <v>46</v>
      </c>
      <c r="O4566" s="10" t="s">
        <v>46</v>
      </c>
      <c r="P4566" s="11" t="str">
        <f t="shared" si="357"/>
        <v>_NotUsing</v>
      </c>
      <c r="Q4566" s="10" t="s">
        <v>46</v>
      </c>
      <c r="R4566" s="10" t="s">
        <v>46</v>
      </c>
      <c r="S4566" s="10" t="s">
        <v>27</v>
      </c>
      <c r="T4566" s="11" t="str" cm="1">
        <f t="array" ref="T4566">_xlfn.IFS(S4566="Month-to-month","_MM",S4566="One year","_OY",S4566="Two year","_TY")</f>
        <v>_MM</v>
      </c>
      <c r="U4566" s="10" t="s">
        <v>24</v>
      </c>
      <c r="V4566" s="10" t="s">
        <v>32</v>
      </c>
      <c r="W4566" s="10">
        <v>20</v>
      </c>
      <c r="X4566" s="10">
        <v>20</v>
      </c>
      <c r="Y4566" s="10" t="s">
        <v>23</v>
      </c>
      <c r="Z4566" s="11">
        <f t="shared" si="358"/>
        <v>1</v>
      </c>
      <c r="AA4566" s="11" t="str">
        <f t="shared" si="359"/>
        <v>J_6AY_NotUsing_MM</v>
      </c>
    </row>
    <row r="4567" spans="1:27">
      <c r="A4567" s="10" t="s">
        <v>4602</v>
      </c>
      <c r="B4567" s="10" t="s">
        <v>22</v>
      </c>
      <c r="C4567" s="10">
        <v>0</v>
      </c>
      <c r="D4567" s="11" t="str">
        <f t="shared" si="355"/>
        <v>J</v>
      </c>
      <c r="E4567" s="10" t="s">
        <v>23</v>
      </c>
      <c r="F4567" s="10" t="s">
        <v>24</v>
      </c>
      <c r="G4567" s="10">
        <v>71</v>
      </c>
      <c r="H4567" s="11" t="str">
        <f t="shared" si="356"/>
        <v>_16AY+</v>
      </c>
      <c r="I4567" s="10" t="s">
        <v>24</v>
      </c>
      <c r="J4567" s="10" t="s">
        <v>25</v>
      </c>
      <c r="K4567" s="10" t="s">
        <v>26</v>
      </c>
      <c r="L4567" s="10" t="s">
        <v>23</v>
      </c>
      <c r="M4567" s="10" t="s">
        <v>23</v>
      </c>
      <c r="N4567" s="10" t="s">
        <v>23</v>
      </c>
      <c r="O4567" s="10" t="s">
        <v>23</v>
      </c>
      <c r="P4567" s="11" t="str">
        <f t="shared" si="357"/>
        <v>_Using</v>
      </c>
      <c r="Q4567" s="10" t="s">
        <v>23</v>
      </c>
      <c r="R4567" s="10" t="s">
        <v>23</v>
      </c>
      <c r="S4567" s="10" t="s">
        <v>31</v>
      </c>
      <c r="T4567" s="11" t="str" cm="1">
        <f t="array" ref="T4567">_xlfn.IFS(S4567="Month-to-month","_MM",S4567="One year","_OY",S4567="Two year","_TY")</f>
        <v>_OY</v>
      </c>
      <c r="U4567" s="10" t="s">
        <v>24</v>
      </c>
      <c r="V4567" s="10" t="s">
        <v>35</v>
      </c>
      <c r="W4567" s="10">
        <v>66.8</v>
      </c>
      <c r="X4567" s="10">
        <v>4689.1499999999996</v>
      </c>
      <c r="Y4567" s="10" t="s">
        <v>24</v>
      </c>
      <c r="Z4567" s="11">
        <f t="shared" si="358"/>
        <v>0</v>
      </c>
      <c r="AA4567" s="11" t="str">
        <f t="shared" si="359"/>
        <v>J_16AY+_Using_OY</v>
      </c>
    </row>
    <row r="4568" spans="1:27">
      <c r="A4568" s="10" t="s">
        <v>4603</v>
      </c>
      <c r="B4568" s="10" t="s">
        <v>30</v>
      </c>
      <c r="C4568" s="10">
        <v>0</v>
      </c>
      <c r="D4568" s="11" t="str">
        <f t="shared" si="355"/>
        <v>J</v>
      </c>
      <c r="E4568" s="10" t="s">
        <v>23</v>
      </c>
      <c r="F4568" s="10" t="s">
        <v>24</v>
      </c>
      <c r="G4568" s="10">
        <v>68</v>
      </c>
      <c r="H4568" s="11" t="str">
        <f t="shared" si="356"/>
        <v>_16AY+</v>
      </c>
      <c r="I4568" s="10" t="s">
        <v>23</v>
      </c>
      <c r="J4568" s="10" t="s">
        <v>24</v>
      </c>
      <c r="K4568" s="10" t="s">
        <v>37</v>
      </c>
      <c r="L4568" s="10" t="s">
        <v>24</v>
      </c>
      <c r="M4568" s="10" t="s">
        <v>23</v>
      </c>
      <c r="N4568" s="10" t="s">
        <v>24</v>
      </c>
      <c r="O4568" s="10" t="s">
        <v>23</v>
      </c>
      <c r="P4568" s="11" t="str">
        <f t="shared" si="357"/>
        <v>_Using</v>
      </c>
      <c r="Q4568" s="10" t="s">
        <v>23</v>
      </c>
      <c r="R4568" s="10" t="s">
        <v>23</v>
      </c>
      <c r="S4568" s="10" t="s">
        <v>31</v>
      </c>
      <c r="T4568" s="11" t="str" cm="1">
        <f t="array" ref="T4568">_xlfn.IFS(S4568="Month-to-month","_MM",S4568="One year","_OY",S4568="Two year","_TY")</f>
        <v>_OY</v>
      </c>
      <c r="U4568" s="10" t="s">
        <v>23</v>
      </c>
      <c r="V4568" s="10" t="s">
        <v>28</v>
      </c>
      <c r="W4568" s="10">
        <v>100.3</v>
      </c>
      <c r="X4568" s="10">
        <v>6754.35</v>
      </c>
      <c r="Y4568" s="10" t="s">
        <v>24</v>
      </c>
      <c r="Z4568" s="11">
        <f t="shared" si="358"/>
        <v>0</v>
      </c>
      <c r="AA4568" s="11" t="str">
        <f t="shared" si="359"/>
        <v>J_16AY+_Using_OY</v>
      </c>
    </row>
    <row r="4569" spans="1:27">
      <c r="A4569" s="10" t="s">
        <v>4604</v>
      </c>
      <c r="B4569" s="10" t="s">
        <v>30</v>
      </c>
      <c r="C4569" s="10">
        <v>0</v>
      </c>
      <c r="D4569" s="11" t="str">
        <f t="shared" si="355"/>
        <v>J</v>
      </c>
      <c r="E4569" s="10" t="s">
        <v>24</v>
      </c>
      <c r="F4569" s="10" t="s">
        <v>24</v>
      </c>
      <c r="G4569" s="10">
        <v>34</v>
      </c>
      <c r="H4569" s="11" t="str">
        <f t="shared" si="356"/>
        <v>_16AY+</v>
      </c>
      <c r="I4569" s="10" t="s">
        <v>23</v>
      </c>
      <c r="J4569" s="10" t="s">
        <v>23</v>
      </c>
      <c r="K4569" s="10" t="s">
        <v>37</v>
      </c>
      <c r="L4569" s="10" t="s">
        <v>24</v>
      </c>
      <c r="M4569" s="10" t="s">
        <v>23</v>
      </c>
      <c r="N4569" s="10" t="s">
        <v>24</v>
      </c>
      <c r="O4569" s="10" t="s">
        <v>23</v>
      </c>
      <c r="P4569" s="11" t="str">
        <f t="shared" si="357"/>
        <v>_Using</v>
      </c>
      <c r="Q4569" s="10" t="s">
        <v>23</v>
      </c>
      <c r="R4569" s="10" t="s">
        <v>23</v>
      </c>
      <c r="S4569" s="10" t="s">
        <v>27</v>
      </c>
      <c r="T4569" s="11" t="str" cm="1">
        <f t="array" ref="T4569">_xlfn.IFS(S4569="Month-to-month","_MM",S4569="One year","_OY",S4569="Two year","_TY")</f>
        <v>_MM</v>
      </c>
      <c r="U4569" s="10" t="s">
        <v>23</v>
      </c>
      <c r="V4569" s="10" t="s">
        <v>28</v>
      </c>
      <c r="W4569" s="10">
        <v>105.35</v>
      </c>
      <c r="X4569" s="10">
        <v>3540.65</v>
      </c>
      <c r="Y4569" s="10" t="s">
        <v>24</v>
      </c>
      <c r="Z4569" s="11">
        <f t="shared" si="358"/>
        <v>0</v>
      </c>
      <c r="AA4569" s="11" t="str">
        <f t="shared" si="359"/>
        <v>J_16AY+_Using_MM</v>
      </c>
    </row>
    <row r="4570" spans="1:27">
      <c r="A4570" s="10" t="s">
        <v>4605</v>
      </c>
      <c r="B4570" s="10" t="s">
        <v>30</v>
      </c>
      <c r="C4570" s="10">
        <v>0</v>
      </c>
      <c r="D4570" s="11" t="str">
        <f t="shared" si="355"/>
        <v>J</v>
      </c>
      <c r="E4570" s="10" t="s">
        <v>24</v>
      </c>
      <c r="F4570" s="10" t="s">
        <v>24</v>
      </c>
      <c r="G4570" s="10">
        <v>26</v>
      </c>
      <c r="H4570" s="11" t="str">
        <f t="shared" si="356"/>
        <v>_16AY+</v>
      </c>
      <c r="I4570" s="10" t="s">
        <v>23</v>
      </c>
      <c r="J4570" s="10" t="s">
        <v>24</v>
      </c>
      <c r="K4570" s="10" t="s">
        <v>37</v>
      </c>
      <c r="L4570" s="10" t="s">
        <v>24</v>
      </c>
      <c r="M4570" s="10" t="s">
        <v>23</v>
      </c>
      <c r="N4570" s="10" t="s">
        <v>23</v>
      </c>
      <c r="O4570" s="10" t="s">
        <v>23</v>
      </c>
      <c r="P4570" s="11" t="str">
        <f t="shared" si="357"/>
        <v>_Using</v>
      </c>
      <c r="Q4570" s="10" t="s">
        <v>24</v>
      </c>
      <c r="R4570" s="10" t="s">
        <v>24</v>
      </c>
      <c r="S4570" s="10" t="s">
        <v>31</v>
      </c>
      <c r="T4570" s="11" t="str" cm="1">
        <f t="array" ref="T4570">_xlfn.IFS(S4570="Month-to-month","_MM",S4570="One year","_OY",S4570="Two year","_TY")</f>
        <v>_OY</v>
      </c>
      <c r="U4570" s="10" t="s">
        <v>23</v>
      </c>
      <c r="V4570" s="10" t="s">
        <v>28</v>
      </c>
      <c r="W4570" s="10">
        <v>85.2</v>
      </c>
      <c r="X4570" s="10">
        <v>2184.6</v>
      </c>
      <c r="Y4570" s="10" t="s">
        <v>24</v>
      </c>
      <c r="Z4570" s="11">
        <f t="shared" si="358"/>
        <v>0</v>
      </c>
      <c r="AA4570" s="11" t="str">
        <f t="shared" si="359"/>
        <v>J_16AY+_Using_OY</v>
      </c>
    </row>
    <row r="4571" spans="1:27">
      <c r="A4571" s="10" t="s">
        <v>4606</v>
      </c>
      <c r="B4571" s="10" t="s">
        <v>22</v>
      </c>
      <c r="C4571" s="10">
        <v>0</v>
      </c>
      <c r="D4571" s="11" t="str">
        <f t="shared" si="355"/>
        <v>J</v>
      </c>
      <c r="E4571" s="10" t="s">
        <v>24</v>
      </c>
      <c r="F4571" s="10" t="s">
        <v>24</v>
      </c>
      <c r="G4571" s="10">
        <v>22</v>
      </c>
      <c r="H4571" s="11" t="str">
        <f t="shared" si="356"/>
        <v>_16AY+</v>
      </c>
      <c r="I4571" s="10" t="s">
        <v>23</v>
      </c>
      <c r="J4571" s="10" t="s">
        <v>24</v>
      </c>
      <c r="K4571" s="10" t="s">
        <v>26</v>
      </c>
      <c r="L4571" s="10" t="s">
        <v>23</v>
      </c>
      <c r="M4571" s="10" t="s">
        <v>24</v>
      </c>
      <c r="N4571" s="10" t="s">
        <v>24</v>
      </c>
      <c r="O4571" s="10" t="s">
        <v>24</v>
      </c>
      <c r="P4571" s="11" t="str">
        <f t="shared" si="357"/>
        <v>_Using</v>
      </c>
      <c r="Q4571" s="10" t="s">
        <v>24</v>
      </c>
      <c r="R4571" s="10" t="s">
        <v>24</v>
      </c>
      <c r="S4571" s="10" t="s">
        <v>27</v>
      </c>
      <c r="T4571" s="11" t="str" cm="1">
        <f t="array" ref="T4571">_xlfn.IFS(S4571="Month-to-month","_MM",S4571="One year","_OY",S4571="Two year","_TY")</f>
        <v>_MM</v>
      </c>
      <c r="U4571" s="10" t="s">
        <v>23</v>
      </c>
      <c r="V4571" s="10" t="s">
        <v>40</v>
      </c>
      <c r="W4571" s="10">
        <v>48.8</v>
      </c>
      <c r="X4571" s="10">
        <v>1054.5999999999999</v>
      </c>
      <c r="Y4571" s="10" t="s">
        <v>23</v>
      </c>
      <c r="Z4571" s="11">
        <f t="shared" si="358"/>
        <v>1</v>
      </c>
      <c r="AA4571" s="11" t="str">
        <f t="shared" si="359"/>
        <v>J_16AY+_Using_MM</v>
      </c>
    </row>
    <row r="4572" spans="1:27">
      <c r="A4572" s="10" t="s">
        <v>4607</v>
      </c>
      <c r="B4572" s="10" t="s">
        <v>30</v>
      </c>
      <c r="C4572" s="10">
        <v>0</v>
      </c>
      <c r="D4572" s="11" t="str">
        <f t="shared" si="355"/>
        <v>J</v>
      </c>
      <c r="E4572" s="10" t="s">
        <v>24</v>
      </c>
      <c r="F4572" s="10" t="s">
        <v>24</v>
      </c>
      <c r="G4572" s="10">
        <v>7</v>
      </c>
      <c r="H4572" s="11" t="str">
        <f t="shared" si="356"/>
        <v>_16AY</v>
      </c>
      <c r="I4572" s="10" t="s">
        <v>23</v>
      </c>
      <c r="J4572" s="10" t="s">
        <v>24</v>
      </c>
      <c r="K4572" s="10" t="s">
        <v>24</v>
      </c>
      <c r="L4572" s="10" t="s">
        <v>46</v>
      </c>
      <c r="M4572" s="10" t="s">
        <v>46</v>
      </c>
      <c r="N4572" s="10" t="s">
        <v>46</v>
      </c>
      <c r="O4572" s="10" t="s">
        <v>46</v>
      </c>
      <c r="P4572" s="11" t="str">
        <f t="shared" si="357"/>
        <v>_NotUsing</v>
      </c>
      <c r="Q4572" s="10" t="s">
        <v>46</v>
      </c>
      <c r="R4572" s="10" t="s">
        <v>46</v>
      </c>
      <c r="S4572" s="10" t="s">
        <v>27</v>
      </c>
      <c r="T4572" s="11" t="str" cm="1">
        <f t="array" ref="T4572">_xlfn.IFS(S4572="Month-to-month","_MM",S4572="One year","_OY",S4572="Two year","_TY")</f>
        <v>_MM</v>
      </c>
      <c r="U4572" s="10" t="s">
        <v>23</v>
      </c>
      <c r="V4572" s="10" t="s">
        <v>32</v>
      </c>
      <c r="W4572" s="10">
        <v>18.95</v>
      </c>
      <c r="X4572" s="10">
        <v>130.55000000000001</v>
      </c>
      <c r="Y4572" s="10" t="s">
        <v>24</v>
      </c>
      <c r="Z4572" s="11">
        <f t="shared" si="358"/>
        <v>0</v>
      </c>
      <c r="AA4572" s="11" t="str">
        <f t="shared" si="359"/>
        <v>J_16AY_NotUsing_MM</v>
      </c>
    </row>
    <row r="4573" spans="1:27">
      <c r="A4573" s="10" t="s">
        <v>4608</v>
      </c>
      <c r="B4573" s="10" t="s">
        <v>22</v>
      </c>
      <c r="C4573" s="10">
        <v>0</v>
      </c>
      <c r="D4573" s="11" t="str">
        <f t="shared" si="355"/>
        <v>J</v>
      </c>
      <c r="E4573" s="10" t="s">
        <v>23</v>
      </c>
      <c r="F4573" s="10" t="s">
        <v>24</v>
      </c>
      <c r="G4573" s="10">
        <v>20</v>
      </c>
      <c r="H4573" s="11" t="str">
        <f t="shared" si="356"/>
        <v>_16AY+</v>
      </c>
      <c r="I4573" s="10" t="s">
        <v>23</v>
      </c>
      <c r="J4573" s="10" t="s">
        <v>24</v>
      </c>
      <c r="K4573" s="10" t="s">
        <v>37</v>
      </c>
      <c r="L4573" s="10" t="s">
        <v>24</v>
      </c>
      <c r="M4573" s="10" t="s">
        <v>24</v>
      </c>
      <c r="N4573" s="10" t="s">
        <v>24</v>
      </c>
      <c r="O4573" s="10" t="s">
        <v>24</v>
      </c>
      <c r="P4573" s="11" t="str">
        <f t="shared" si="357"/>
        <v>_NotUsing</v>
      </c>
      <c r="Q4573" s="10" t="s">
        <v>24</v>
      </c>
      <c r="R4573" s="10" t="s">
        <v>24</v>
      </c>
      <c r="S4573" s="10" t="s">
        <v>27</v>
      </c>
      <c r="T4573" s="11" t="str" cm="1">
        <f t="array" ref="T4573">_xlfn.IFS(S4573="Month-to-month","_MM",S4573="One year","_OY",S4573="Two year","_TY")</f>
        <v>_MM</v>
      </c>
      <c r="U4573" s="10" t="s">
        <v>23</v>
      </c>
      <c r="V4573" s="10" t="s">
        <v>35</v>
      </c>
      <c r="W4573" s="10">
        <v>69.8</v>
      </c>
      <c r="X4573" s="10">
        <v>1540.35</v>
      </c>
      <c r="Y4573" s="10" t="s">
        <v>24</v>
      </c>
      <c r="Z4573" s="11">
        <f t="shared" si="358"/>
        <v>0</v>
      </c>
      <c r="AA4573" s="11" t="str">
        <f t="shared" si="359"/>
        <v>J_16AY+_NotUsing_MM</v>
      </c>
    </row>
    <row r="4574" spans="1:27">
      <c r="A4574" s="10" t="s">
        <v>4609</v>
      </c>
      <c r="B4574" s="10" t="s">
        <v>22</v>
      </c>
      <c r="C4574" s="10">
        <v>0</v>
      </c>
      <c r="D4574" s="11" t="str">
        <f t="shared" si="355"/>
        <v>J</v>
      </c>
      <c r="E4574" s="10" t="s">
        <v>23</v>
      </c>
      <c r="F4574" s="10" t="s">
        <v>24</v>
      </c>
      <c r="G4574" s="10">
        <v>60</v>
      </c>
      <c r="H4574" s="11" t="str">
        <f t="shared" si="356"/>
        <v>_16AY+</v>
      </c>
      <c r="I4574" s="10" t="s">
        <v>23</v>
      </c>
      <c r="J4574" s="10" t="s">
        <v>23</v>
      </c>
      <c r="K4574" s="10" t="s">
        <v>37</v>
      </c>
      <c r="L4574" s="10" t="s">
        <v>24</v>
      </c>
      <c r="M4574" s="10" t="s">
        <v>23</v>
      </c>
      <c r="N4574" s="10" t="s">
        <v>23</v>
      </c>
      <c r="O4574" s="10" t="s">
        <v>24</v>
      </c>
      <c r="P4574" s="11" t="str">
        <f t="shared" si="357"/>
        <v>_Using</v>
      </c>
      <c r="Q4574" s="10" t="s">
        <v>23</v>
      </c>
      <c r="R4574" s="10" t="s">
        <v>23</v>
      </c>
      <c r="S4574" s="10" t="s">
        <v>27</v>
      </c>
      <c r="T4574" s="11" t="str" cm="1">
        <f t="array" ref="T4574">_xlfn.IFS(S4574="Month-to-month","_MM",S4574="One year","_OY",S4574="Two year","_TY")</f>
        <v>_MM</v>
      </c>
      <c r="U4574" s="10" t="s">
        <v>23</v>
      </c>
      <c r="V4574" s="10" t="s">
        <v>28</v>
      </c>
      <c r="W4574" s="10">
        <v>106.15</v>
      </c>
      <c r="X4574" s="10">
        <v>6411.25</v>
      </c>
      <c r="Y4574" s="10" t="s">
        <v>24</v>
      </c>
      <c r="Z4574" s="11">
        <f t="shared" si="358"/>
        <v>0</v>
      </c>
      <c r="AA4574" s="11" t="str">
        <f t="shared" si="359"/>
        <v>J_16AY+_Using_MM</v>
      </c>
    </row>
    <row r="4575" spans="1:27">
      <c r="A4575" s="10" t="s">
        <v>4610</v>
      </c>
      <c r="B4575" s="10" t="s">
        <v>30</v>
      </c>
      <c r="C4575" s="10">
        <v>0</v>
      </c>
      <c r="D4575" s="11" t="str">
        <f t="shared" si="355"/>
        <v>J</v>
      </c>
      <c r="E4575" s="10" t="s">
        <v>23</v>
      </c>
      <c r="F4575" s="10" t="s">
        <v>23</v>
      </c>
      <c r="G4575" s="10">
        <v>72</v>
      </c>
      <c r="H4575" s="11" t="str">
        <f t="shared" si="356"/>
        <v>_16AY+</v>
      </c>
      <c r="I4575" s="10" t="s">
        <v>23</v>
      </c>
      <c r="J4575" s="10" t="s">
        <v>24</v>
      </c>
      <c r="K4575" s="10" t="s">
        <v>24</v>
      </c>
      <c r="L4575" s="10" t="s">
        <v>46</v>
      </c>
      <c r="M4575" s="10" t="s">
        <v>46</v>
      </c>
      <c r="N4575" s="10" t="s">
        <v>46</v>
      </c>
      <c r="O4575" s="10" t="s">
        <v>46</v>
      </c>
      <c r="P4575" s="11" t="str">
        <f t="shared" si="357"/>
        <v>_NotUsing</v>
      </c>
      <c r="Q4575" s="10" t="s">
        <v>46</v>
      </c>
      <c r="R4575" s="10" t="s">
        <v>46</v>
      </c>
      <c r="S4575" s="10" t="s">
        <v>47</v>
      </c>
      <c r="T4575" s="11" t="str" cm="1">
        <f t="array" ref="T4575">_xlfn.IFS(S4575="Month-to-month","_MM",S4575="One year","_OY",S4575="Two year","_TY")</f>
        <v>_TY</v>
      </c>
      <c r="U4575" s="10" t="s">
        <v>24</v>
      </c>
      <c r="V4575" s="10" t="s">
        <v>28</v>
      </c>
      <c r="W4575" s="10">
        <v>20.55</v>
      </c>
      <c r="X4575" s="10">
        <v>1432.55</v>
      </c>
      <c r="Y4575" s="10" t="s">
        <v>24</v>
      </c>
      <c r="Z4575" s="11">
        <f t="shared" si="358"/>
        <v>0</v>
      </c>
      <c r="AA4575" s="11" t="str">
        <f t="shared" si="359"/>
        <v>J_16AY+_NotUsing_TY</v>
      </c>
    </row>
    <row r="4576" spans="1:27">
      <c r="A4576" s="10" t="s">
        <v>4611</v>
      </c>
      <c r="B4576" s="10" t="s">
        <v>22</v>
      </c>
      <c r="C4576" s="10">
        <v>1</v>
      </c>
      <c r="D4576" s="11" t="str">
        <f t="shared" si="355"/>
        <v>S</v>
      </c>
      <c r="E4576" s="10" t="s">
        <v>23</v>
      </c>
      <c r="F4576" s="10" t="s">
        <v>24</v>
      </c>
      <c r="G4576" s="10">
        <v>72</v>
      </c>
      <c r="H4576" s="11" t="str">
        <f t="shared" si="356"/>
        <v>_16AY+</v>
      </c>
      <c r="I4576" s="10" t="s">
        <v>23</v>
      </c>
      <c r="J4576" s="10" t="s">
        <v>23</v>
      </c>
      <c r="K4576" s="10" t="s">
        <v>37</v>
      </c>
      <c r="L4576" s="10" t="s">
        <v>24</v>
      </c>
      <c r="M4576" s="10" t="s">
        <v>23</v>
      </c>
      <c r="N4576" s="10" t="s">
        <v>23</v>
      </c>
      <c r="O4576" s="10" t="s">
        <v>24</v>
      </c>
      <c r="P4576" s="11" t="str">
        <f t="shared" si="357"/>
        <v>_Using</v>
      </c>
      <c r="Q4576" s="10" t="s">
        <v>23</v>
      </c>
      <c r="R4576" s="10" t="s">
        <v>23</v>
      </c>
      <c r="S4576" s="10" t="s">
        <v>31</v>
      </c>
      <c r="T4576" s="11" t="str" cm="1">
        <f t="array" ref="T4576">_xlfn.IFS(S4576="Month-to-month","_MM",S4576="One year","_OY",S4576="Two year","_TY")</f>
        <v>_OY</v>
      </c>
      <c r="U4576" s="10" t="s">
        <v>23</v>
      </c>
      <c r="V4576" s="10" t="s">
        <v>40</v>
      </c>
      <c r="W4576" s="10">
        <v>105.75</v>
      </c>
      <c r="X4576" s="10">
        <v>7629.85</v>
      </c>
      <c r="Y4576" s="10" t="s">
        <v>24</v>
      </c>
      <c r="Z4576" s="11">
        <f t="shared" si="358"/>
        <v>0</v>
      </c>
      <c r="AA4576" s="11" t="str">
        <f t="shared" si="359"/>
        <v>S_16AY+_Using_OY</v>
      </c>
    </row>
    <row r="4577" spans="1:27">
      <c r="A4577" s="10" t="s">
        <v>4612</v>
      </c>
      <c r="B4577" s="10" t="s">
        <v>30</v>
      </c>
      <c r="C4577" s="10">
        <v>0</v>
      </c>
      <c r="D4577" s="11" t="str">
        <f t="shared" si="355"/>
        <v>J</v>
      </c>
      <c r="E4577" s="10" t="s">
        <v>24</v>
      </c>
      <c r="F4577" s="10" t="s">
        <v>24</v>
      </c>
      <c r="G4577" s="10">
        <v>4</v>
      </c>
      <c r="H4577" s="11" t="str">
        <f t="shared" si="356"/>
        <v>_6AY</v>
      </c>
      <c r="I4577" s="10" t="s">
        <v>23</v>
      </c>
      <c r="J4577" s="10" t="s">
        <v>23</v>
      </c>
      <c r="K4577" s="10" t="s">
        <v>24</v>
      </c>
      <c r="L4577" s="10" t="s">
        <v>46</v>
      </c>
      <c r="M4577" s="10" t="s">
        <v>46</v>
      </c>
      <c r="N4577" s="10" t="s">
        <v>46</v>
      </c>
      <c r="O4577" s="10" t="s">
        <v>46</v>
      </c>
      <c r="P4577" s="11" t="str">
        <f t="shared" si="357"/>
        <v>_NotUsing</v>
      </c>
      <c r="Q4577" s="10" t="s">
        <v>46</v>
      </c>
      <c r="R4577" s="10" t="s">
        <v>46</v>
      </c>
      <c r="S4577" s="10" t="s">
        <v>27</v>
      </c>
      <c r="T4577" s="11" t="str" cm="1">
        <f t="array" ref="T4577">_xlfn.IFS(S4577="Month-to-month","_MM",S4577="One year","_OY",S4577="Two year","_TY")</f>
        <v>_MM</v>
      </c>
      <c r="U4577" s="10" t="s">
        <v>24</v>
      </c>
      <c r="V4577" s="10" t="s">
        <v>32</v>
      </c>
      <c r="W4577" s="10">
        <v>25.25</v>
      </c>
      <c r="X4577" s="10">
        <v>101.9</v>
      </c>
      <c r="Y4577" s="10" t="s">
        <v>24</v>
      </c>
      <c r="Z4577" s="11">
        <f t="shared" si="358"/>
        <v>0</v>
      </c>
      <c r="AA4577" s="11" t="str">
        <f t="shared" si="359"/>
        <v>J_6AY_NotUsing_MM</v>
      </c>
    </row>
    <row r="4578" spans="1:27">
      <c r="A4578" s="10" t="s">
        <v>4613</v>
      </c>
      <c r="B4578" s="10" t="s">
        <v>30</v>
      </c>
      <c r="C4578" s="10">
        <v>0</v>
      </c>
      <c r="D4578" s="11" t="str">
        <f t="shared" si="355"/>
        <v>J</v>
      </c>
      <c r="E4578" s="10" t="s">
        <v>23</v>
      </c>
      <c r="F4578" s="10" t="s">
        <v>23</v>
      </c>
      <c r="G4578" s="10">
        <v>16</v>
      </c>
      <c r="H4578" s="11" t="str">
        <f t="shared" si="356"/>
        <v>_16AY</v>
      </c>
      <c r="I4578" s="10" t="s">
        <v>23</v>
      </c>
      <c r="J4578" s="10" t="s">
        <v>24</v>
      </c>
      <c r="K4578" s="10" t="s">
        <v>24</v>
      </c>
      <c r="L4578" s="10" t="s">
        <v>46</v>
      </c>
      <c r="M4578" s="10" t="s">
        <v>46</v>
      </c>
      <c r="N4578" s="10" t="s">
        <v>46</v>
      </c>
      <c r="O4578" s="10" t="s">
        <v>46</v>
      </c>
      <c r="P4578" s="11" t="str">
        <f t="shared" si="357"/>
        <v>_NotUsing</v>
      </c>
      <c r="Q4578" s="10" t="s">
        <v>46</v>
      </c>
      <c r="R4578" s="10" t="s">
        <v>46</v>
      </c>
      <c r="S4578" s="10" t="s">
        <v>27</v>
      </c>
      <c r="T4578" s="11" t="str" cm="1">
        <f t="array" ref="T4578">_xlfn.IFS(S4578="Month-to-month","_MM",S4578="One year","_OY",S4578="Two year","_TY")</f>
        <v>_MM</v>
      </c>
      <c r="U4578" s="10" t="s">
        <v>24</v>
      </c>
      <c r="V4578" s="10" t="s">
        <v>28</v>
      </c>
      <c r="W4578" s="10">
        <v>19.75</v>
      </c>
      <c r="X4578" s="10">
        <v>313.39999999999998</v>
      </c>
      <c r="Y4578" s="10" t="s">
        <v>24</v>
      </c>
      <c r="Z4578" s="11">
        <f t="shared" si="358"/>
        <v>0</v>
      </c>
      <c r="AA4578" s="11" t="str">
        <f t="shared" si="359"/>
        <v>J_16AY_NotUsing_MM</v>
      </c>
    </row>
    <row r="4579" spans="1:27">
      <c r="A4579" s="10" t="s">
        <v>4614</v>
      </c>
      <c r="B4579" s="10" t="s">
        <v>22</v>
      </c>
      <c r="C4579" s="10">
        <v>1</v>
      </c>
      <c r="D4579" s="11" t="str">
        <f t="shared" si="355"/>
        <v>S</v>
      </c>
      <c r="E4579" s="10" t="s">
        <v>23</v>
      </c>
      <c r="F4579" s="10" t="s">
        <v>24</v>
      </c>
      <c r="G4579" s="10">
        <v>62</v>
      </c>
      <c r="H4579" s="11" t="str">
        <f t="shared" si="356"/>
        <v>_16AY+</v>
      </c>
      <c r="I4579" s="10" t="s">
        <v>23</v>
      </c>
      <c r="J4579" s="10" t="s">
        <v>23</v>
      </c>
      <c r="K4579" s="10" t="s">
        <v>37</v>
      </c>
      <c r="L4579" s="10" t="s">
        <v>23</v>
      </c>
      <c r="M4579" s="10" t="s">
        <v>24</v>
      </c>
      <c r="N4579" s="10" t="s">
        <v>23</v>
      </c>
      <c r="O4579" s="10" t="s">
        <v>24</v>
      </c>
      <c r="P4579" s="11" t="str">
        <f t="shared" si="357"/>
        <v>_Using</v>
      </c>
      <c r="Q4579" s="10" t="s">
        <v>23</v>
      </c>
      <c r="R4579" s="10" t="s">
        <v>23</v>
      </c>
      <c r="S4579" s="10" t="s">
        <v>31</v>
      </c>
      <c r="T4579" s="11" t="str" cm="1">
        <f t="array" ref="T4579">_xlfn.IFS(S4579="Month-to-month","_MM",S4579="One year","_OY",S4579="Two year","_TY")</f>
        <v>_OY</v>
      </c>
      <c r="U4579" s="10" t="s">
        <v>23</v>
      </c>
      <c r="V4579" s="10" t="s">
        <v>28</v>
      </c>
      <c r="W4579" s="10">
        <v>104.85</v>
      </c>
      <c r="X4579" s="10">
        <v>6312.9</v>
      </c>
      <c r="Y4579" s="10" t="s">
        <v>24</v>
      </c>
      <c r="Z4579" s="11">
        <f t="shared" si="358"/>
        <v>0</v>
      </c>
      <c r="AA4579" s="11" t="str">
        <f t="shared" si="359"/>
        <v>S_16AY+_Using_OY</v>
      </c>
    </row>
    <row r="4580" spans="1:27">
      <c r="A4580" s="10" t="s">
        <v>4615</v>
      </c>
      <c r="B4580" s="10" t="s">
        <v>22</v>
      </c>
      <c r="C4580" s="10">
        <v>0</v>
      </c>
      <c r="D4580" s="11" t="str">
        <f t="shared" si="355"/>
        <v>J</v>
      </c>
      <c r="E4580" s="10" t="s">
        <v>24</v>
      </c>
      <c r="F4580" s="10" t="s">
        <v>24</v>
      </c>
      <c r="G4580" s="10">
        <v>10</v>
      </c>
      <c r="H4580" s="11" t="str">
        <f t="shared" si="356"/>
        <v>_16AY</v>
      </c>
      <c r="I4580" s="10" t="s">
        <v>23</v>
      </c>
      <c r="J4580" s="10" t="s">
        <v>24</v>
      </c>
      <c r="K4580" s="10" t="s">
        <v>26</v>
      </c>
      <c r="L4580" s="10" t="s">
        <v>24</v>
      </c>
      <c r="M4580" s="10" t="s">
        <v>24</v>
      </c>
      <c r="N4580" s="10" t="s">
        <v>24</v>
      </c>
      <c r="O4580" s="10" t="s">
        <v>23</v>
      </c>
      <c r="P4580" s="11" t="str">
        <f t="shared" si="357"/>
        <v>_Using</v>
      </c>
      <c r="Q4580" s="10" t="s">
        <v>24</v>
      </c>
      <c r="R4580" s="10" t="s">
        <v>23</v>
      </c>
      <c r="S4580" s="10" t="s">
        <v>27</v>
      </c>
      <c r="T4580" s="11" t="str" cm="1">
        <f t="array" ref="T4580">_xlfn.IFS(S4580="Month-to-month","_MM",S4580="One year","_OY",S4580="Two year","_TY")</f>
        <v>_MM</v>
      </c>
      <c r="U4580" s="10" t="s">
        <v>23</v>
      </c>
      <c r="V4580" s="10" t="s">
        <v>32</v>
      </c>
      <c r="W4580" s="10">
        <v>60.95</v>
      </c>
      <c r="X4580" s="10">
        <v>629.54999999999995</v>
      </c>
      <c r="Y4580" s="10" t="s">
        <v>24</v>
      </c>
      <c r="Z4580" s="11">
        <f t="shared" si="358"/>
        <v>0</v>
      </c>
      <c r="AA4580" s="11" t="str">
        <f t="shared" si="359"/>
        <v>J_16AY_Using_MM</v>
      </c>
    </row>
    <row r="4581" spans="1:27">
      <c r="A4581" s="10" t="s">
        <v>4616</v>
      </c>
      <c r="B4581" s="10" t="s">
        <v>30</v>
      </c>
      <c r="C4581" s="10">
        <v>0</v>
      </c>
      <c r="D4581" s="11" t="str">
        <f t="shared" si="355"/>
        <v>J</v>
      </c>
      <c r="E4581" s="10" t="s">
        <v>24</v>
      </c>
      <c r="F4581" s="10" t="s">
        <v>24</v>
      </c>
      <c r="G4581" s="10">
        <v>31</v>
      </c>
      <c r="H4581" s="11" t="str">
        <f t="shared" si="356"/>
        <v>_16AY+</v>
      </c>
      <c r="I4581" s="10" t="s">
        <v>23</v>
      </c>
      <c r="J4581" s="10" t="s">
        <v>23</v>
      </c>
      <c r="K4581" s="10" t="s">
        <v>37</v>
      </c>
      <c r="L4581" s="10" t="s">
        <v>24</v>
      </c>
      <c r="M4581" s="10" t="s">
        <v>23</v>
      </c>
      <c r="N4581" s="10" t="s">
        <v>24</v>
      </c>
      <c r="O4581" s="10" t="s">
        <v>24</v>
      </c>
      <c r="P4581" s="11" t="str">
        <f t="shared" si="357"/>
        <v>_Using</v>
      </c>
      <c r="Q4581" s="10" t="s">
        <v>24</v>
      </c>
      <c r="R4581" s="10" t="s">
        <v>24</v>
      </c>
      <c r="S4581" s="10" t="s">
        <v>27</v>
      </c>
      <c r="T4581" s="11" t="str" cm="1">
        <f t="array" ref="T4581">_xlfn.IFS(S4581="Month-to-month","_MM",S4581="One year","_OY",S4581="Two year","_TY")</f>
        <v>_MM</v>
      </c>
      <c r="U4581" s="10" t="s">
        <v>23</v>
      </c>
      <c r="V4581" s="10" t="s">
        <v>28</v>
      </c>
      <c r="W4581" s="10">
        <v>81.150000000000006</v>
      </c>
      <c r="X4581" s="10">
        <v>2640.55</v>
      </c>
      <c r="Y4581" s="10" t="s">
        <v>24</v>
      </c>
      <c r="Z4581" s="11">
        <f t="shared" si="358"/>
        <v>0</v>
      </c>
      <c r="AA4581" s="11" t="str">
        <f t="shared" si="359"/>
        <v>J_16AY+_Using_MM</v>
      </c>
    </row>
    <row r="4582" spans="1:27">
      <c r="A4582" s="10" t="s">
        <v>4617</v>
      </c>
      <c r="B4582" s="10" t="s">
        <v>22</v>
      </c>
      <c r="C4582" s="10">
        <v>0</v>
      </c>
      <c r="D4582" s="11" t="str">
        <f t="shared" si="355"/>
        <v>J</v>
      </c>
      <c r="E4582" s="10" t="s">
        <v>23</v>
      </c>
      <c r="F4582" s="10" t="s">
        <v>24</v>
      </c>
      <c r="G4582" s="10">
        <v>71</v>
      </c>
      <c r="H4582" s="11" t="str">
        <f t="shared" si="356"/>
        <v>_16AY+</v>
      </c>
      <c r="I4582" s="10" t="s">
        <v>23</v>
      </c>
      <c r="J4582" s="10" t="s">
        <v>24</v>
      </c>
      <c r="K4582" s="10" t="s">
        <v>24</v>
      </c>
      <c r="L4582" s="10" t="s">
        <v>46</v>
      </c>
      <c r="M4582" s="10" t="s">
        <v>46</v>
      </c>
      <c r="N4582" s="10" t="s">
        <v>46</v>
      </c>
      <c r="O4582" s="10" t="s">
        <v>46</v>
      </c>
      <c r="P4582" s="11" t="str">
        <f t="shared" si="357"/>
        <v>_NotUsing</v>
      </c>
      <c r="Q4582" s="10" t="s">
        <v>46</v>
      </c>
      <c r="R4582" s="10" t="s">
        <v>46</v>
      </c>
      <c r="S4582" s="10" t="s">
        <v>47</v>
      </c>
      <c r="T4582" s="11" t="str" cm="1">
        <f t="array" ref="T4582">_xlfn.IFS(S4582="Month-to-month","_MM",S4582="One year","_OY",S4582="Two year","_TY")</f>
        <v>_TY</v>
      </c>
      <c r="U4582" s="10" t="s">
        <v>24</v>
      </c>
      <c r="V4582" s="10" t="s">
        <v>40</v>
      </c>
      <c r="W4582" s="10">
        <v>19.100000000000001</v>
      </c>
      <c r="X4582" s="10">
        <v>1372.45</v>
      </c>
      <c r="Y4582" s="10" t="s">
        <v>24</v>
      </c>
      <c r="Z4582" s="11">
        <f t="shared" si="358"/>
        <v>0</v>
      </c>
      <c r="AA4582" s="11" t="str">
        <f t="shared" si="359"/>
        <v>J_16AY+_NotUsing_TY</v>
      </c>
    </row>
    <row r="4583" spans="1:27">
      <c r="A4583" s="10" t="s">
        <v>4618</v>
      </c>
      <c r="B4583" s="10" t="s">
        <v>30</v>
      </c>
      <c r="C4583" s="10">
        <v>0</v>
      </c>
      <c r="D4583" s="11" t="str">
        <f t="shared" si="355"/>
        <v>J</v>
      </c>
      <c r="E4583" s="10" t="s">
        <v>24</v>
      </c>
      <c r="F4583" s="10" t="s">
        <v>24</v>
      </c>
      <c r="G4583" s="10">
        <v>58</v>
      </c>
      <c r="H4583" s="11" t="str">
        <f t="shared" si="356"/>
        <v>_16AY+</v>
      </c>
      <c r="I4583" s="10" t="s">
        <v>23</v>
      </c>
      <c r="J4583" s="10" t="s">
        <v>24</v>
      </c>
      <c r="K4583" s="10" t="s">
        <v>24</v>
      </c>
      <c r="L4583" s="10" t="s">
        <v>46</v>
      </c>
      <c r="M4583" s="10" t="s">
        <v>46</v>
      </c>
      <c r="N4583" s="10" t="s">
        <v>46</v>
      </c>
      <c r="O4583" s="10" t="s">
        <v>46</v>
      </c>
      <c r="P4583" s="11" t="str">
        <f t="shared" si="357"/>
        <v>_NotUsing</v>
      </c>
      <c r="Q4583" s="10" t="s">
        <v>46</v>
      </c>
      <c r="R4583" s="10" t="s">
        <v>46</v>
      </c>
      <c r="S4583" s="10" t="s">
        <v>47</v>
      </c>
      <c r="T4583" s="11" t="str" cm="1">
        <f t="array" ref="T4583">_xlfn.IFS(S4583="Month-to-month","_MM",S4583="One year","_OY",S4583="Two year","_TY")</f>
        <v>_TY</v>
      </c>
      <c r="U4583" s="10" t="s">
        <v>24</v>
      </c>
      <c r="V4583" s="10" t="s">
        <v>32</v>
      </c>
      <c r="W4583" s="10">
        <v>20.8</v>
      </c>
      <c r="X4583" s="10">
        <v>1212.25</v>
      </c>
      <c r="Y4583" s="10" t="s">
        <v>24</v>
      </c>
      <c r="Z4583" s="11">
        <f t="shared" si="358"/>
        <v>0</v>
      </c>
      <c r="AA4583" s="11" t="str">
        <f t="shared" si="359"/>
        <v>J_16AY+_NotUsing_TY</v>
      </c>
    </row>
    <row r="4584" spans="1:27">
      <c r="A4584" s="10" t="s">
        <v>4619</v>
      </c>
      <c r="B4584" s="10" t="s">
        <v>30</v>
      </c>
      <c r="C4584" s="10">
        <v>0</v>
      </c>
      <c r="D4584" s="11" t="str">
        <f t="shared" si="355"/>
        <v>J</v>
      </c>
      <c r="E4584" s="10" t="s">
        <v>23</v>
      </c>
      <c r="F4584" s="10" t="s">
        <v>23</v>
      </c>
      <c r="G4584" s="10">
        <v>70</v>
      </c>
      <c r="H4584" s="11" t="str">
        <f t="shared" si="356"/>
        <v>_16AY+</v>
      </c>
      <c r="I4584" s="10" t="s">
        <v>23</v>
      </c>
      <c r="J4584" s="10" t="s">
        <v>23</v>
      </c>
      <c r="K4584" s="10" t="s">
        <v>26</v>
      </c>
      <c r="L4584" s="10" t="s">
        <v>23</v>
      </c>
      <c r="M4584" s="10" t="s">
        <v>23</v>
      </c>
      <c r="N4584" s="10" t="s">
        <v>23</v>
      </c>
      <c r="O4584" s="10" t="s">
        <v>23</v>
      </c>
      <c r="P4584" s="11" t="str">
        <f t="shared" si="357"/>
        <v>_Using</v>
      </c>
      <c r="Q4584" s="10" t="s">
        <v>23</v>
      </c>
      <c r="R4584" s="10" t="s">
        <v>23</v>
      </c>
      <c r="S4584" s="10" t="s">
        <v>47</v>
      </c>
      <c r="T4584" s="11" t="str" cm="1">
        <f t="array" ref="T4584">_xlfn.IFS(S4584="Month-to-month","_MM",S4584="One year","_OY",S4584="Two year","_TY")</f>
        <v>_TY</v>
      </c>
      <c r="U4584" s="10" t="s">
        <v>23</v>
      </c>
      <c r="V4584" s="10" t="s">
        <v>40</v>
      </c>
      <c r="W4584" s="10">
        <v>90.15</v>
      </c>
      <c r="X4584" s="10">
        <v>6237.05</v>
      </c>
      <c r="Y4584" s="10" t="s">
        <v>24</v>
      </c>
      <c r="Z4584" s="11">
        <f t="shared" si="358"/>
        <v>0</v>
      </c>
      <c r="AA4584" s="11" t="str">
        <f t="shared" si="359"/>
        <v>J_16AY+_Using_TY</v>
      </c>
    </row>
    <row r="4585" spans="1:27">
      <c r="A4585" s="10" t="s">
        <v>4620</v>
      </c>
      <c r="B4585" s="10" t="s">
        <v>22</v>
      </c>
      <c r="C4585" s="10">
        <v>0</v>
      </c>
      <c r="D4585" s="11" t="str">
        <f t="shared" si="355"/>
        <v>J</v>
      </c>
      <c r="E4585" s="10" t="s">
        <v>23</v>
      </c>
      <c r="F4585" s="10" t="s">
        <v>24</v>
      </c>
      <c r="G4585" s="10">
        <v>71</v>
      </c>
      <c r="H4585" s="11" t="str">
        <f t="shared" si="356"/>
        <v>_16AY+</v>
      </c>
      <c r="I4585" s="10" t="s">
        <v>23</v>
      </c>
      <c r="J4585" s="10" t="s">
        <v>23</v>
      </c>
      <c r="K4585" s="10" t="s">
        <v>26</v>
      </c>
      <c r="L4585" s="10" t="s">
        <v>23</v>
      </c>
      <c r="M4585" s="10" t="s">
        <v>23</v>
      </c>
      <c r="N4585" s="10" t="s">
        <v>23</v>
      </c>
      <c r="O4585" s="10" t="s">
        <v>23</v>
      </c>
      <c r="P4585" s="11" t="str">
        <f t="shared" si="357"/>
        <v>_Using</v>
      </c>
      <c r="Q4585" s="10" t="s">
        <v>23</v>
      </c>
      <c r="R4585" s="10" t="s">
        <v>23</v>
      </c>
      <c r="S4585" s="10" t="s">
        <v>47</v>
      </c>
      <c r="T4585" s="11" t="str" cm="1">
        <f t="array" ref="T4585">_xlfn.IFS(S4585="Month-to-month","_MM",S4585="One year","_OY",S4585="Two year","_TY")</f>
        <v>_TY</v>
      </c>
      <c r="U4585" s="10" t="s">
        <v>24</v>
      </c>
      <c r="V4585" s="10" t="s">
        <v>28</v>
      </c>
      <c r="W4585" s="10">
        <v>90.1</v>
      </c>
      <c r="X4585" s="10">
        <v>6310.9</v>
      </c>
      <c r="Y4585" s="10" t="s">
        <v>24</v>
      </c>
      <c r="Z4585" s="11">
        <f t="shared" si="358"/>
        <v>0</v>
      </c>
      <c r="AA4585" s="11" t="str">
        <f t="shared" si="359"/>
        <v>J_16AY+_Using_TY</v>
      </c>
    </row>
    <row r="4586" spans="1:27">
      <c r="A4586" s="10" t="s">
        <v>4621</v>
      </c>
      <c r="B4586" s="10" t="s">
        <v>30</v>
      </c>
      <c r="C4586" s="10">
        <v>1</v>
      </c>
      <c r="D4586" s="11" t="str">
        <f t="shared" si="355"/>
        <v>S</v>
      </c>
      <c r="E4586" s="10" t="s">
        <v>24</v>
      </c>
      <c r="F4586" s="10" t="s">
        <v>24</v>
      </c>
      <c r="G4586" s="10">
        <v>69</v>
      </c>
      <c r="H4586" s="11" t="str">
        <f t="shared" si="356"/>
        <v>_16AY+</v>
      </c>
      <c r="I4586" s="10" t="s">
        <v>23</v>
      </c>
      <c r="J4586" s="10" t="s">
        <v>23</v>
      </c>
      <c r="K4586" s="10" t="s">
        <v>26</v>
      </c>
      <c r="L4586" s="10" t="s">
        <v>23</v>
      </c>
      <c r="M4586" s="10" t="s">
        <v>24</v>
      </c>
      <c r="N4586" s="10" t="s">
        <v>23</v>
      </c>
      <c r="O4586" s="10" t="s">
        <v>23</v>
      </c>
      <c r="P4586" s="11" t="str">
        <f t="shared" si="357"/>
        <v>_Using</v>
      </c>
      <c r="Q4586" s="10" t="s">
        <v>24</v>
      </c>
      <c r="R4586" s="10" t="s">
        <v>23</v>
      </c>
      <c r="S4586" s="10" t="s">
        <v>47</v>
      </c>
      <c r="T4586" s="11" t="str" cm="1">
        <f t="array" ref="T4586">_xlfn.IFS(S4586="Month-to-month","_MM",S4586="One year","_OY",S4586="Two year","_TY")</f>
        <v>_TY</v>
      </c>
      <c r="U4586" s="10" t="s">
        <v>24</v>
      </c>
      <c r="V4586" s="10" t="s">
        <v>40</v>
      </c>
      <c r="W4586" s="10">
        <v>74.099999999999994</v>
      </c>
      <c r="X4586" s="10">
        <v>5031</v>
      </c>
      <c r="Y4586" s="10" t="s">
        <v>24</v>
      </c>
      <c r="Z4586" s="11">
        <f t="shared" si="358"/>
        <v>0</v>
      </c>
      <c r="AA4586" s="11" t="str">
        <f t="shared" si="359"/>
        <v>S_16AY+_Using_TY</v>
      </c>
    </row>
    <row r="4587" spans="1:27">
      <c r="A4587" s="10" t="s">
        <v>4622</v>
      </c>
      <c r="B4587" s="10" t="s">
        <v>22</v>
      </c>
      <c r="C4587" s="10">
        <v>1</v>
      </c>
      <c r="D4587" s="11" t="str">
        <f t="shared" si="355"/>
        <v>S</v>
      </c>
      <c r="E4587" s="10" t="s">
        <v>24</v>
      </c>
      <c r="F4587" s="10" t="s">
        <v>24</v>
      </c>
      <c r="G4587" s="10">
        <v>1</v>
      </c>
      <c r="H4587" s="11" t="str">
        <f t="shared" si="356"/>
        <v>_6AY</v>
      </c>
      <c r="I4587" s="10" t="s">
        <v>23</v>
      </c>
      <c r="J4587" s="10" t="s">
        <v>23</v>
      </c>
      <c r="K4587" s="10" t="s">
        <v>37</v>
      </c>
      <c r="L4587" s="10" t="s">
        <v>24</v>
      </c>
      <c r="M4587" s="10" t="s">
        <v>24</v>
      </c>
      <c r="N4587" s="10" t="s">
        <v>24</v>
      </c>
      <c r="O4587" s="10" t="s">
        <v>24</v>
      </c>
      <c r="P4587" s="11" t="str">
        <f t="shared" si="357"/>
        <v>_NotUsing</v>
      </c>
      <c r="Q4587" s="10" t="s">
        <v>24</v>
      </c>
      <c r="R4587" s="10" t="s">
        <v>23</v>
      </c>
      <c r="S4587" s="10" t="s">
        <v>27</v>
      </c>
      <c r="T4587" s="11" t="str" cm="1">
        <f t="array" ref="T4587">_xlfn.IFS(S4587="Month-to-month","_MM",S4587="One year","_OY",S4587="Two year","_TY")</f>
        <v>_MM</v>
      </c>
      <c r="U4587" s="10" t="s">
        <v>23</v>
      </c>
      <c r="V4587" s="10" t="s">
        <v>28</v>
      </c>
      <c r="W4587" s="10">
        <v>85.05</v>
      </c>
      <c r="X4587" s="10">
        <v>85.05</v>
      </c>
      <c r="Y4587" s="10" t="s">
        <v>23</v>
      </c>
      <c r="Z4587" s="11">
        <f t="shared" si="358"/>
        <v>1</v>
      </c>
      <c r="AA4587" s="11" t="str">
        <f t="shared" si="359"/>
        <v>S_6AY_NotUsing_MM</v>
      </c>
    </row>
    <row r="4588" spans="1:27">
      <c r="A4588" s="10" t="s">
        <v>4623</v>
      </c>
      <c r="B4588" s="10" t="s">
        <v>22</v>
      </c>
      <c r="C4588" s="10">
        <v>0</v>
      </c>
      <c r="D4588" s="11" t="str">
        <f t="shared" si="355"/>
        <v>J</v>
      </c>
      <c r="E4588" s="10" t="s">
        <v>23</v>
      </c>
      <c r="F4588" s="10" t="s">
        <v>23</v>
      </c>
      <c r="G4588" s="10">
        <v>72</v>
      </c>
      <c r="H4588" s="11" t="str">
        <f t="shared" si="356"/>
        <v>_16AY+</v>
      </c>
      <c r="I4588" s="10" t="s">
        <v>23</v>
      </c>
      <c r="J4588" s="10" t="s">
        <v>23</v>
      </c>
      <c r="K4588" s="10" t="s">
        <v>37</v>
      </c>
      <c r="L4588" s="10" t="s">
        <v>23</v>
      </c>
      <c r="M4588" s="10" t="s">
        <v>23</v>
      </c>
      <c r="N4588" s="10" t="s">
        <v>23</v>
      </c>
      <c r="O4588" s="10" t="s">
        <v>23</v>
      </c>
      <c r="P4588" s="11" t="str">
        <f t="shared" si="357"/>
        <v>_Using</v>
      </c>
      <c r="Q4588" s="10" t="s">
        <v>23</v>
      </c>
      <c r="R4588" s="10" t="s">
        <v>23</v>
      </c>
      <c r="S4588" s="10" t="s">
        <v>47</v>
      </c>
      <c r="T4588" s="11" t="str" cm="1">
        <f t="array" ref="T4588">_xlfn.IFS(S4588="Month-to-month","_MM",S4588="One year","_OY",S4588="Two year","_TY")</f>
        <v>_TY</v>
      </c>
      <c r="U4588" s="10" t="s">
        <v>23</v>
      </c>
      <c r="V4588" s="10" t="s">
        <v>35</v>
      </c>
      <c r="W4588" s="10">
        <v>118.75</v>
      </c>
      <c r="X4588" s="10">
        <v>8672.4500000000007</v>
      </c>
      <c r="Y4588" s="10" t="s">
        <v>24</v>
      </c>
      <c r="Z4588" s="11">
        <f t="shared" si="358"/>
        <v>0</v>
      </c>
      <c r="AA4588" s="11" t="str">
        <f t="shared" si="359"/>
        <v>J_16AY+_Using_TY</v>
      </c>
    </row>
    <row r="4589" spans="1:27">
      <c r="A4589" s="10" t="s">
        <v>4624</v>
      </c>
      <c r="B4589" s="10" t="s">
        <v>22</v>
      </c>
      <c r="C4589" s="10">
        <v>0</v>
      </c>
      <c r="D4589" s="11" t="str">
        <f t="shared" si="355"/>
        <v>J</v>
      </c>
      <c r="E4589" s="10" t="s">
        <v>23</v>
      </c>
      <c r="F4589" s="10" t="s">
        <v>24</v>
      </c>
      <c r="G4589" s="10">
        <v>26</v>
      </c>
      <c r="H4589" s="11" t="str">
        <f t="shared" si="356"/>
        <v>_16AY+</v>
      </c>
      <c r="I4589" s="10" t="s">
        <v>23</v>
      </c>
      <c r="J4589" s="10" t="s">
        <v>24</v>
      </c>
      <c r="K4589" s="10" t="s">
        <v>37</v>
      </c>
      <c r="L4589" s="10" t="s">
        <v>24</v>
      </c>
      <c r="M4589" s="10" t="s">
        <v>24</v>
      </c>
      <c r="N4589" s="10" t="s">
        <v>24</v>
      </c>
      <c r="O4589" s="10" t="s">
        <v>23</v>
      </c>
      <c r="P4589" s="11" t="str">
        <f t="shared" si="357"/>
        <v>_Using</v>
      </c>
      <c r="Q4589" s="10" t="s">
        <v>24</v>
      </c>
      <c r="R4589" s="10" t="s">
        <v>23</v>
      </c>
      <c r="S4589" s="10" t="s">
        <v>27</v>
      </c>
      <c r="T4589" s="11" t="str" cm="1">
        <f t="array" ref="T4589">_xlfn.IFS(S4589="Month-to-month","_MM",S4589="One year","_OY",S4589="Two year","_TY")</f>
        <v>_MM</v>
      </c>
      <c r="U4589" s="10" t="s">
        <v>24</v>
      </c>
      <c r="V4589" s="10" t="s">
        <v>40</v>
      </c>
      <c r="W4589" s="10">
        <v>85.9</v>
      </c>
      <c r="X4589" s="10">
        <v>2196.4499999999998</v>
      </c>
      <c r="Y4589" s="10" t="s">
        <v>24</v>
      </c>
      <c r="Z4589" s="11">
        <f t="shared" si="358"/>
        <v>0</v>
      </c>
      <c r="AA4589" s="11" t="str">
        <f t="shared" si="359"/>
        <v>J_16AY+_Using_MM</v>
      </c>
    </row>
    <row r="4590" spans="1:27">
      <c r="A4590" s="10" t="s">
        <v>4625</v>
      </c>
      <c r="B4590" s="10" t="s">
        <v>22</v>
      </c>
      <c r="C4590" s="10">
        <v>0</v>
      </c>
      <c r="D4590" s="11" t="str">
        <f t="shared" si="355"/>
        <v>J</v>
      </c>
      <c r="E4590" s="10" t="s">
        <v>23</v>
      </c>
      <c r="F4590" s="10" t="s">
        <v>24</v>
      </c>
      <c r="G4590" s="10">
        <v>33</v>
      </c>
      <c r="H4590" s="11" t="str">
        <f t="shared" si="356"/>
        <v>_16AY+</v>
      </c>
      <c r="I4590" s="10" t="s">
        <v>23</v>
      </c>
      <c r="J4590" s="10" t="s">
        <v>23</v>
      </c>
      <c r="K4590" s="10" t="s">
        <v>37</v>
      </c>
      <c r="L4590" s="10" t="s">
        <v>24</v>
      </c>
      <c r="M4590" s="10" t="s">
        <v>24</v>
      </c>
      <c r="N4590" s="10" t="s">
        <v>23</v>
      </c>
      <c r="O4590" s="10" t="s">
        <v>23</v>
      </c>
      <c r="P4590" s="11" t="str">
        <f t="shared" si="357"/>
        <v>_Using</v>
      </c>
      <c r="Q4590" s="10" t="s">
        <v>24</v>
      </c>
      <c r="R4590" s="10" t="s">
        <v>23</v>
      </c>
      <c r="S4590" s="10" t="s">
        <v>27</v>
      </c>
      <c r="T4590" s="11" t="str" cm="1">
        <f t="array" ref="T4590">_xlfn.IFS(S4590="Month-to-month","_MM",S4590="One year","_OY",S4590="Two year","_TY")</f>
        <v>_MM</v>
      </c>
      <c r="U4590" s="10" t="s">
        <v>23</v>
      </c>
      <c r="V4590" s="10" t="s">
        <v>40</v>
      </c>
      <c r="W4590" s="10">
        <v>95</v>
      </c>
      <c r="X4590" s="10">
        <v>3008.15</v>
      </c>
      <c r="Y4590" s="10" t="s">
        <v>24</v>
      </c>
      <c r="Z4590" s="11">
        <f t="shared" si="358"/>
        <v>0</v>
      </c>
      <c r="AA4590" s="11" t="str">
        <f t="shared" si="359"/>
        <v>J_16AY+_Using_MM</v>
      </c>
    </row>
    <row r="4591" spans="1:27">
      <c r="A4591" s="10" t="s">
        <v>4626</v>
      </c>
      <c r="B4591" s="10" t="s">
        <v>22</v>
      </c>
      <c r="C4591" s="10">
        <v>0</v>
      </c>
      <c r="D4591" s="11" t="str">
        <f t="shared" si="355"/>
        <v>J</v>
      </c>
      <c r="E4591" s="10" t="s">
        <v>23</v>
      </c>
      <c r="F4591" s="10" t="s">
        <v>23</v>
      </c>
      <c r="G4591" s="10">
        <v>10</v>
      </c>
      <c r="H4591" s="11" t="str">
        <f t="shared" si="356"/>
        <v>_16AY</v>
      </c>
      <c r="I4591" s="10" t="s">
        <v>23</v>
      </c>
      <c r="J4591" s="10" t="s">
        <v>24</v>
      </c>
      <c r="K4591" s="10" t="s">
        <v>24</v>
      </c>
      <c r="L4591" s="10" t="s">
        <v>46</v>
      </c>
      <c r="M4591" s="10" t="s">
        <v>46</v>
      </c>
      <c r="N4591" s="10" t="s">
        <v>46</v>
      </c>
      <c r="O4591" s="10" t="s">
        <v>46</v>
      </c>
      <c r="P4591" s="11" t="str">
        <f t="shared" si="357"/>
        <v>_NotUsing</v>
      </c>
      <c r="Q4591" s="10" t="s">
        <v>46</v>
      </c>
      <c r="R4591" s="10" t="s">
        <v>46</v>
      </c>
      <c r="S4591" s="10" t="s">
        <v>47</v>
      </c>
      <c r="T4591" s="11" t="str" cm="1">
        <f t="array" ref="T4591">_xlfn.IFS(S4591="Month-to-month","_MM",S4591="One year","_OY",S4591="Two year","_TY")</f>
        <v>_TY</v>
      </c>
      <c r="U4591" s="10" t="s">
        <v>24</v>
      </c>
      <c r="V4591" s="10" t="s">
        <v>32</v>
      </c>
      <c r="W4591" s="10">
        <v>20.149999999999999</v>
      </c>
      <c r="X4591" s="10">
        <v>220.8</v>
      </c>
      <c r="Y4591" s="10" t="s">
        <v>24</v>
      </c>
      <c r="Z4591" s="11">
        <f t="shared" si="358"/>
        <v>0</v>
      </c>
      <c r="AA4591" s="11" t="str">
        <f t="shared" si="359"/>
        <v>J_16AY_NotUsing_TY</v>
      </c>
    </row>
    <row r="4592" spans="1:27">
      <c r="A4592" s="10" t="s">
        <v>4627</v>
      </c>
      <c r="B4592" s="10" t="s">
        <v>22</v>
      </c>
      <c r="C4592" s="10">
        <v>1</v>
      </c>
      <c r="D4592" s="11" t="str">
        <f t="shared" si="355"/>
        <v>S</v>
      </c>
      <c r="E4592" s="10" t="s">
        <v>24</v>
      </c>
      <c r="F4592" s="10" t="s">
        <v>24</v>
      </c>
      <c r="G4592" s="10">
        <v>57</v>
      </c>
      <c r="H4592" s="11" t="str">
        <f t="shared" si="356"/>
        <v>_16AY+</v>
      </c>
      <c r="I4592" s="10" t="s">
        <v>23</v>
      </c>
      <c r="J4592" s="10" t="s">
        <v>23</v>
      </c>
      <c r="K4592" s="10" t="s">
        <v>37</v>
      </c>
      <c r="L4592" s="10" t="s">
        <v>23</v>
      </c>
      <c r="M4592" s="10" t="s">
        <v>24</v>
      </c>
      <c r="N4592" s="10" t="s">
        <v>23</v>
      </c>
      <c r="O4592" s="10" t="s">
        <v>23</v>
      </c>
      <c r="P4592" s="11" t="str">
        <f t="shared" si="357"/>
        <v>_Using</v>
      </c>
      <c r="Q4592" s="10" t="s">
        <v>24</v>
      </c>
      <c r="R4592" s="10" t="s">
        <v>23</v>
      </c>
      <c r="S4592" s="10" t="s">
        <v>47</v>
      </c>
      <c r="T4592" s="11" t="str" cm="1">
        <f t="array" ref="T4592">_xlfn.IFS(S4592="Month-to-month","_MM",S4592="One year","_OY",S4592="Two year","_TY")</f>
        <v>_TY</v>
      </c>
      <c r="U4592" s="10" t="s">
        <v>24</v>
      </c>
      <c r="V4592" s="10" t="s">
        <v>40</v>
      </c>
      <c r="W4592" s="10">
        <v>101.3</v>
      </c>
      <c r="X4592" s="10">
        <v>5779.6</v>
      </c>
      <c r="Y4592" s="10" t="s">
        <v>24</v>
      </c>
      <c r="Z4592" s="11">
        <f t="shared" si="358"/>
        <v>0</v>
      </c>
      <c r="AA4592" s="11" t="str">
        <f t="shared" si="359"/>
        <v>S_16AY+_Using_TY</v>
      </c>
    </row>
    <row r="4593" spans="1:27">
      <c r="A4593" s="10" t="s">
        <v>4628</v>
      </c>
      <c r="B4593" s="10" t="s">
        <v>22</v>
      </c>
      <c r="C4593" s="10">
        <v>0</v>
      </c>
      <c r="D4593" s="11" t="str">
        <f t="shared" si="355"/>
        <v>J</v>
      </c>
      <c r="E4593" s="10" t="s">
        <v>24</v>
      </c>
      <c r="F4593" s="10" t="s">
        <v>24</v>
      </c>
      <c r="G4593" s="10">
        <v>10</v>
      </c>
      <c r="H4593" s="11" t="str">
        <f t="shared" si="356"/>
        <v>_16AY</v>
      </c>
      <c r="I4593" s="10" t="s">
        <v>23</v>
      </c>
      <c r="J4593" s="10" t="s">
        <v>24</v>
      </c>
      <c r="K4593" s="10" t="s">
        <v>24</v>
      </c>
      <c r="L4593" s="10" t="s">
        <v>46</v>
      </c>
      <c r="M4593" s="10" t="s">
        <v>46</v>
      </c>
      <c r="N4593" s="10" t="s">
        <v>46</v>
      </c>
      <c r="O4593" s="10" t="s">
        <v>46</v>
      </c>
      <c r="P4593" s="11" t="str">
        <f t="shared" si="357"/>
        <v>_NotUsing</v>
      </c>
      <c r="Q4593" s="10" t="s">
        <v>46</v>
      </c>
      <c r="R4593" s="10" t="s">
        <v>46</v>
      </c>
      <c r="S4593" s="10" t="s">
        <v>27</v>
      </c>
      <c r="T4593" s="11" t="str" cm="1">
        <f t="array" ref="T4593">_xlfn.IFS(S4593="Month-to-month","_MM",S4593="One year","_OY",S4593="Two year","_TY")</f>
        <v>_MM</v>
      </c>
      <c r="U4593" s="10" t="s">
        <v>23</v>
      </c>
      <c r="V4593" s="10" t="s">
        <v>28</v>
      </c>
      <c r="W4593" s="10">
        <v>21.2</v>
      </c>
      <c r="X4593" s="10">
        <v>222.65</v>
      </c>
      <c r="Y4593" s="10" t="s">
        <v>24</v>
      </c>
      <c r="Z4593" s="11">
        <f t="shared" si="358"/>
        <v>0</v>
      </c>
      <c r="AA4593" s="11" t="str">
        <f t="shared" si="359"/>
        <v>J_16AY_NotUsing_MM</v>
      </c>
    </row>
    <row r="4594" spans="1:27">
      <c r="A4594" s="10" t="s">
        <v>4629</v>
      </c>
      <c r="B4594" s="10" t="s">
        <v>22</v>
      </c>
      <c r="C4594" s="10">
        <v>0</v>
      </c>
      <c r="D4594" s="11" t="str">
        <f t="shared" si="355"/>
        <v>J</v>
      </c>
      <c r="E4594" s="10" t="s">
        <v>23</v>
      </c>
      <c r="F4594" s="10" t="s">
        <v>23</v>
      </c>
      <c r="G4594" s="10">
        <v>39</v>
      </c>
      <c r="H4594" s="11" t="str">
        <f t="shared" si="356"/>
        <v>_16AY+</v>
      </c>
      <c r="I4594" s="10" t="s">
        <v>23</v>
      </c>
      <c r="J4594" s="10" t="s">
        <v>23</v>
      </c>
      <c r="K4594" s="10" t="s">
        <v>24</v>
      </c>
      <c r="L4594" s="10" t="s">
        <v>46</v>
      </c>
      <c r="M4594" s="10" t="s">
        <v>46</v>
      </c>
      <c r="N4594" s="10" t="s">
        <v>46</v>
      </c>
      <c r="O4594" s="10" t="s">
        <v>46</v>
      </c>
      <c r="P4594" s="11" t="str">
        <f t="shared" si="357"/>
        <v>_NotUsing</v>
      </c>
      <c r="Q4594" s="10" t="s">
        <v>46</v>
      </c>
      <c r="R4594" s="10" t="s">
        <v>46</v>
      </c>
      <c r="S4594" s="10" t="s">
        <v>31</v>
      </c>
      <c r="T4594" s="11" t="str" cm="1">
        <f t="array" ref="T4594">_xlfn.IFS(S4594="Month-to-month","_MM",S4594="One year","_OY",S4594="Two year","_TY")</f>
        <v>_OY</v>
      </c>
      <c r="U4594" s="10" t="s">
        <v>23</v>
      </c>
      <c r="V4594" s="10" t="s">
        <v>32</v>
      </c>
      <c r="W4594" s="10">
        <v>24.2</v>
      </c>
      <c r="X4594" s="10">
        <v>914.6</v>
      </c>
      <c r="Y4594" s="10" t="s">
        <v>24</v>
      </c>
      <c r="Z4594" s="11">
        <f t="shared" si="358"/>
        <v>0</v>
      </c>
      <c r="AA4594" s="11" t="str">
        <f t="shared" si="359"/>
        <v>J_16AY+_NotUsing_OY</v>
      </c>
    </row>
    <row r="4595" spans="1:27">
      <c r="A4595" s="10" t="s">
        <v>4630</v>
      </c>
      <c r="B4595" s="10" t="s">
        <v>22</v>
      </c>
      <c r="C4595" s="10">
        <v>0</v>
      </c>
      <c r="D4595" s="11" t="str">
        <f t="shared" si="355"/>
        <v>J</v>
      </c>
      <c r="E4595" s="10" t="s">
        <v>24</v>
      </c>
      <c r="F4595" s="10" t="s">
        <v>24</v>
      </c>
      <c r="G4595" s="10">
        <v>11</v>
      </c>
      <c r="H4595" s="11" t="str">
        <f t="shared" si="356"/>
        <v>_16AY</v>
      </c>
      <c r="I4595" s="10" t="s">
        <v>23</v>
      </c>
      <c r="J4595" s="10" t="s">
        <v>24</v>
      </c>
      <c r="K4595" s="10" t="s">
        <v>24</v>
      </c>
      <c r="L4595" s="10" t="s">
        <v>46</v>
      </c>
      <c r="M4595" s="10" t="s">
        <v>46</v>
      </c>
      <c r="N4595" s="10" t="s">
        <v>46</v>
      </c>
      <c r="O4595" s="10" t="s">
        <v>46</v>
      </c>
      <c r="P4595" s="11" t="str">
        <f t="shared" si="357"/>
        <v>_NotUsing</v>
      </c>
      <c r="Q4595" s="10" t="s">
        <v>46</v>
      </c>
      <c r="R4595" s="10" t="s">
        <v>46</v>
      </c>
      <c r="S4595" s="10" t="s">
        <v>27</v>
      </c>
      <c r="T4595" s="11" t="str" cm="1">
        <f t="array" ref="T4595">_xlfn.IFS(S4595="Month-to-month","_MM",S4595="One year","_OY",S4595="Two year","_TY")</f>
        <v>_MM</v>
      </c>
      <c r="U4595" s="10" t="s">
        <v>24</v>
      </c>
      <c r="V4595" s="10" t="s">
        <v>35</v>
      </c>
      <c r="W4595" s="10">
        <v>20.3</v>
      </c>
      <c r="X4595" s="10">
        <v>246.3</v>
      </c>
      <c r="Y4595" s="10" t="s">
        <v>24</v>
      </c>
      <c r="Z4595" s="11">
        <f t="shared" si="358"/>
        <v>0</v>
      </c>
      <c r="AA4595" s="11" t="str">
        <f t="shared" si="359"/>
        <v>J_16AY_NotUsing_MM</v>
      </c>
    </row>
    <row r="4596" spans="1:27">
      <c r="A4596" s="10" t="s">
        <v>4631</v>
      </c>
      <c r="B4596" s="10" t="s">
        <v>22</v>
      </c>
      <c r="C4596" s="10">
        <v>0</v>
      </c>
      <c r="D4596" s="11" t="str">
        <f t="shared" si="355"/>
        <v>J</v>
      </c>
      <c r="E4596" s="10" t="s">
        <v>23</v>
      </c>
      <c r="F4596" s="10" t="s">
        <v>23</v>
      </c>
      <c r="G4596" s="10">
        <v>21</v>
      </c>
      <c r="H4596" s="11" t="str">
        <f t="shared" si="356"/>
        <v>_16AY+</v>
      </c>
      <c r="I4596" s="10" t="s">
        <v>23</v>
      </c>
      <c r="J4596" s="10" t="s">
        <v>24</v>
      </c>
      <c r="K4596" s="10" t="s">
        <v>37</v>
      </c>
      <c r="L4596" s="10" t="s">
        <v>24</v>
      </c>
      <c r="M4596" s="10" t="s">
        <v>23</v>
      </c>
      <c r="N4596" s="10" t="s">
        <v>23</v>
      </c>
      <c r="O4596" s="10" t="s">
        <v>23</v>
      </c>
      <c r="P4596" s="11" t="str">
        <f t="shared" si="357"/>
        <v>_Using</v>
      </c>
      <c r="Q4596" s="10" t="s">
        <v>23</v>
      </c>
      <c r="R4596" s="10" t="s">
        <v>23</v>
      </c>
      <c r="S4596" s="10" t="s">
        <v>27</v>
      </c>
      <c r="T4596" s="11" t="str" cm="1">
        <f t="array" ref="T4596">_xlfn.IFS(S4596="Month-to-month","_MM",S4596="One year","_OY",S4596="Two year","_TY")</f>
        <v>_MM</v>
      </c>
      <c r="U4596" s="10" t="s">
        <v>23</v>
      </c>
      <c r="V4596" s="10" t="s">
        <v>28</v>
      </c>
      <c r="W4596" s="10">
        <v>102.8</v>
      </c>
      <c r="X4596" s="10">
        <v>2110.15</v>
      </c>
      <c r="Y4596" s="10" t="s">
        <v>23</v>
      </c>
      <c r="Z4596" s="11">
        <f t="shared" si="358"/>
        <v>1</v>
      </c>
      <c r="AA4596" s="11" t="str">
        <f t="shared" si="359"/>
        <v>J_16AY+_Using_MM</v>
      </c>
    </row>
    <row r="4597" spans="1:27">
      <c r="A4597" s="10" t="s">
        <v>4632</v>
      </c>
      <c r="B4597" s="10" t="s">
        <v>22</v>
      </c>
      <c r="C4597" s="10">
        <v>0</v>
      </c>
      <c r="D4597" s="11" t="str">
        <f t="shared" si="355"/>
        <v>J</v>
      </c>
      <c r="E4597" s="10" t="s">
        <v>23</v>
      </c>
      <c r="F4597" s="10" t="s">
        <v>23</v>
      </c>
      <c r="G4597" s="10">
        <v>68</v>
      </c>
      <c r="H4597" s="11" t="str">
        <f t="shared" si="356"/>
        <v>_16AY+</v>
      </c>
      <c r="I4597" s="10" t="s">
        <v>23</v>
      </c>
      <c r="J4597" s="10" t="s">
        <v>23</v>
      </c>
      <c r="K4597" s="10" t="s">
        <v>26</v>
      </c>
      <c r="L4597" s="10" t="s">
        <v>24</v>
      </c>
      <c r="M4597" s="10" t="s">
        <v>23</v>
      </c>
      <c r="N4597" s="10" t="s">
        <v>23</v>
      </c>
      <c r="O4597" s="10" t="s">
        <v>23</v>
      </c>
      <c r="P4597" s="11" t="str">
        <f t="shared" si="357"/>
        <v>_Using</v>
      </c>
      <c r="Q4597" s="10" t="s">
        <v>23</v>
      </c>
      <c r="R4597" s="10" t="s">
        <v>23</v>
      </c>
      <c r="S4597" s="10" t="s">
        <v>47</v>
      </c>
      <c r="T4597" s="11" t="str" cm="1">
        <f t="array" ref="T4597">_xlfn.IFS(S4597="Month-to-month","_MM",S4597="One year","_OY",S4597="Two year","_TY")</f>
        <v>_TY</v>
      </c>
      <c r="U4597" s="10" t="s">
        <v>24</v>
      </c>
      <c r="V4597" s="10" t="s">
        <v>35</v>
      </c>
      <c r="W4597" s="10">
        <v>85.3</v>
      </c>
      <c r="X4597" s="10">
        <v>5560</v>
      </c>
      <c r="Y4597" s="10" t="s">
        <v>24</v>
      </c>
      <c r="Z4597" s="11">
        <f t="shared" si="358"/>
        <v>0</v>
      </c>
      <c r="AA4597" s="11" t="str">
        <f t="shared" si="359"/>
        <v>J_16AY+_Using_TY</v>
      </c>
    </row>
    <row r="4598" spans="1:27">
      <c r="A4598" s="10" t="s">
        <v>4633</v>
      </c>
      <c r="B4598" s="10" t="s">
        <v>30</v>
      </c>
      <c r="C4598" s="10">
        <v>0</v>
      </c>
      <c r="D4598" s="11" t="str">
        <f t="shared" si="355"/>
        <v>J</v>
      </c>
      <c r="E4598" s="10" t="s">
        <v>24</v>
      </c>
      <c r="F4598" s="10" t="s">
        <v>24</v>
      </c>
      <c r="G4598" s="10">
        <v>18</v>
      </c>
      <c r="H4598" s="11" t="str">
        <f t="shared" si="356"/>
        <v>_16AY+</v>
      </c>
      <c r="I4598" s="10" t="s">
        <v>23</v>
      </c>
      <c r="J4598" s="10" t="s">
        <v>23</v>
      </c>
      <c r="K4598" s="10" t="s">
        <v>37</v>
      </c>
      <c r="L4598" s="10" t="s">
        <v>24</v>
      </c>
      <c r="M4598" s="10" t="s">
        <v>24</v>
      </c>
      <c r="N4598" s="10" t="s">
        <v>23</v>
      </c>
      <c r="O4598" s="10" t="s">
        <v>24</v>
      </c>
      <c r="P4598" s="11" t="str">
        <f t="shared" si="357"/>
        <v>_Using</v>
      </c>
      <c r="Q4598" s="10" t="s">
        <v>23</v>
      </c>
      <c r="R4598" s="10" t="s">
        <v>24</v>
      </c>
      <c r="S4598" s="10" t="s">
        <v>31</v>
      </c>
      <c r="T4598" s="11" t="str" cm="1">
        <f t="array" ref="T4598">_xlfn.IFS(S4598="Month-to-month","_MM",S4598="One year","_OY",S4598="Two year","_TY")</f>
        <v>_OY</v>
      </c>
      <c r="U4598" s="10" t="s">
        <v>23</v>
      </c>
      <c r="V4598" s="10" t="s">
        <v>40</v>
      </c>
      <c r="W4598" s="10">
        <v>89.6</v>
      </c>
      <c r="X4598" s="10">
        <v>1633</v>
      </c>
      <c r="Y4598" s="10" t="s">
        <v>24</v>
      </c>
      <c r="Z4598" s="11">
        <f t="shared" si="358"/>
        <v>0</v>
      </c>
      <c r="AA4598" s="11" t="str">
        <f t="shared" si="359"/>
        <v>J_16AY+_Using_OY</v>
      </c>
    </row>
    <row r="4599" spans="1:27">
      <c r="A4599" s="10" t="s">
        <v>4634</v>
      </c>
      <c r="B4599" s="10" t="s">
        <v>22</v>
      </c>
      <c r="C4599" s="10">
        <v>0</v>
      </c>
      <c r="D4599" s="11" t="str">
        <f t="shared" si="355"/>
        <v>J</v>
      </c>
      <c r="E4599" s="10" t="s">
        <v>24</v>
      </c>
      <c r="F4599" s="10" t="s">
        <v>24</v>
      </c>
      <c r="G4599" s="10">
        <v>6</v>
      </c>
      <c r="H4599" s="11" t="str">
        <f t="shared" si="356"/>
        <v>_6AY</v>
      </c>
      <c r="I4599" s="10" t="s">
        <v>23</v>
      </c>
      <c r="J4599" s="10" t="s">
        <v>24</v>
      </c>
      <c r="K4599" s="10" t="s">
        <v>37</v>
      </c>
      <c r="L4599" s="10" t="s">
        <v>24</v>
      </c>
      <c r="M4599" s="10" t="s">
        <v>24</v>
      </c>
      <c r="N4599" s="10" t="s">
        <v>23</v>
      </c>
      <c r="O4599" s="10" t="s">
        <v>23</v>
      </c>
      <c r="P4599" s="11" t="str">
        <f t="shared" si="357"/>
        <v>_Using</v>
      </c>
      <c r="Q4599" s="10" t="s">
        <v>23</v>
      </c>
      <c r="R4599" s="10" t="s">
        <v>23</v>
      </c>
      <c r="S4599" s="10" t="s">
        <v>27</v>
      </c>
      <c r="T4599" s="11" t="str" cm="1">
        <f t="array" ref="T4599">_xlfn.IFS(S4599="Month-to-month","_MM",S4599="One year","_OY",S4599="Two year","_TY")</f>
        <v>_MM</v>
      </c>
      <c r="U4599" s="10" t="s">
        <v>23</v>
      </c>
      <c r="V4599" s="10" t="s">
        <v>32</v>
      </c>
      <c r="W4599" s="10">
        <v>99.95</v>
      </c>
      <c r="X4599" s="10">
        <v>547.65</v>
      </c>
      <c r="Y4599" s="10" t="s">
        <v>23</v>
      </c>
      <c r="Z4599" s="11">
        <f t="shared" si="358"/>
        <v>1</v>
      </c>
      <c r="AA4599" s="11" t="str">
        <f t="shared" si="359"/>
        <v>J_6AY_Using_MM</v>
      </c>
    </row>
    <row r="4600" spans="1:27">
      <c r="A4600" s="10" t="s">
        <v>4635</v>
      </c>
      <c r="B4600" s="10" t="s">
        <v>30</v>
      </c>
      <c r="C4600" s="10">
        <v>0</v>
      </c>
      <c r="D4600" s="11" t="str">
        <f t="shared" si="355"/>
        <v>J</v>
      </c>
      <c r="E4600" s="10" t="s">
        <v>24</v>
      </c>
      <c r="F4600" s="10" t="s">
        <v>24</v>
      </c>
      <c r="G4600" s="10">
        <v>18</v>
      </c>
      <c r="H4600" s="11" t="str">
        <f t="shared" si="356"/>
        <v>_16AY+</v>
      </c>
      <c r="I4600" s="10" t="s">
        <v>23</v>
      </c>
      <c r="J4600" s="10" t="s">
        <v>23</v>
      </c>
      <c r="K4600" s="10" t="s">
        <v>26</v>
      </c>
      <c r="L4600" s="10" t="s">
        <v>23</v>
      </c>
      <c r="M4600" s="10" t="s">
        <v>24</v>
      </c>
      <c r="N4600" s="10" t="s">
        <v>24</v>
      </c>
      <c r="O4600" s="10" t="s">
        <v>24</v>
      </c>
      <c r="P4600" s="11" t="str">
        <f t="shared" si="357"/>
        <v>_Using</v>
      </c>
      <c r="Q4600" s="10" t="s">
        <v>24</v>
      </c>
      <c r="R4600" s="10" t="s">
        <v>24</v>
      </c>
      <c r="S4600" s="10" t="s">
        <v>27</v>
      </c>
      <c r="T4600" s="11" t="str" cm="1">
        <f t="array" ref="T4600">_xlfn.IFS(S4600="Month-to-month","_MM",S4600="One year","_OY",S4600="Two year","_TY")</f>
        <v>_MM</v>
      </c>
      <c r="U4600" s="10" t="s">
        <v>24</v>
      </c>
      <c r="V4600" s="10" t="s">
        <v>32</v>
      </c>
      <c r="W4600" s="10">
        <v>56.25</v>
      </c>
      <c r="X4600" s="10">
        <v>969.85</v>
      </c>
      <c r="Y4600" s="10" t="s">
        <v>24</v>
      </c>
      <c r="Z4600" s="11">
        <f t="shared" si="358"/>
        <v>0</v>
      </c>
      <c r="AA4600" s="11" t="str">
        <f t="shared" si="359"/>
        <v>J_16AY+_Using_MM</v>
      </c>
    </row>
    <row r="4601" spans="1:27">
      <c r="A4601" s="10" t="s">
        <v>4636</v>
      </c>
      <c r="B4601" s="10" t="s">
        <v>22</v>
      </c>
      <c r="C4601" s="10">
        <v>0</v>
      </c>
      <c r="D4601" s="11" t="str">
        <f t="shared" si="355"/>
        <v>J</v>
      </c>
      <c r="E4601" s="10" t="s">
        <v>23</v>
      </c>
      <c r="F4601" s="10" t="s">
        <v>23</v>
      </c>
      <c r="G4601" s="10">
        <v>52</v>
      </c>
      <c r="H4601" s="11" t="str">
        <f t="shared" si="356"/>
        <v>_16AY+</v>
      </c>
      <c r="I4601" s="10" t="s">
        <v>23</v>
      </c>
      <c r="J4601" s="10" t="s">
        <v>24</v>
      </c>
      <c r="K4601" s="10" t="s">
        <v>26</v>
      </c>
      <c r="L4601" s="10" t="s">
        <v>24</v>
      </c>
      <c r="M4601" s="10" t="s">
        <v>24</v>
      </c>
      <c r="N4601" s="10" t="s">
        <v>23</v>
      </c>
      <c r="O4601" s="10" t="s">
        <v>24</v>
      </c>
      <c r="P4601" s="11" t="str">
        <f t="shared" si="357"/>
        <v>_Using</v>
      </c>
      <c r="Q4601" s="10" t="s">
        <v>24</v>
      </c>
      <c r="R4601" s="10" t="s">
        <v>24</v>
      </c>
      <c r="S4601" s="10" t="s">
        <v>31</v>
      </c>
      <c r="T4601" s="11" t="str" cm="1">
        <f t="array" ref="T4601">_xlfn.IFS(S4601="Month-to-month","_MM",S4601="One year","_OY",S4601="Two year","_TY")</f>
        <v>_OY</v>
      </c>
      <c r="U4601" s="10" t="s">
        <v>23</v>
      </c>
      <c r="V4601" s="10" t="s">
        <v>35</v>
      </c>
      <c r="W4601" s="10">
        <v>50.95</v>
      </c>
      <c r="X4601" s="10">
        <v>2610.65</v>
      </c>
      <c r="Y4601" s="10" t="s">
        <v>24</v>
      </c>
      <c r="Z4601" s="11">
        <f t="shared" si="358"/>
        <v>0</v>
      </c>
      <c r="AA4601" s="11" t="str">
        <f t="shared" si="359"/>
        <v>J_16AY+_Using_OY</v>
      </c>
    </row>
    <row r="4602" spans="1:27">
      <c r="A4602" s="10" t="s">
        <v>4637</v>
      </c>
      <c r="B4602" s="10" t="s">
        <v>30</v>
      </c>
      <c r="C4602" s="10">
        <v>0</v>
      </c>
      <c r="D4602" s="11" t="str">
        <f t="shared" si="355"/>
        <v>J</v>
      </c>
      <c r="E4602" s="10" t="s">
        <v>23</v>
      </c>
      <c r="F4602" s="10" t="s">
        <v>23</v>
      </c>
      <c r="G4602" s="10">
        <v>56</v>
      </c>
      <c r="H4602" s="11" t="str">
        <f t="shared" si="356"/>
        <v>_16AY+</v>
      </c>
      <c r="I4602" s="10" t="s">
        <v>23</v>
      </c>
      <c r="J4602" s="10" t="s">
        <v>23</v>
      </c>
      <c r="K4602" s="10" t="s">
        <v>37</v>
      </c>
      <c r="L4602" s="10" t="s">
        <v>23</v>
      </c>
      <c r="M4602" s="10" t="s">
        <v>23</v>
      </c>
      <c r="N4602" s="10" t="s">
        <v>23</v>
      </c>
      <c r="O4602" s="10" t="s">
        <v>23</v>
      </c>
      <c r="P4602" s="11" t="str">
        <f t="shared" si="357"/>
        <v>_Using</v>
      </c>
      <c r="Q4602" s="10" t="s">
        <v>23</v>
      </c>
      <c r="R4602" s="10" t="s">
        <v>23</v>
      </c>
      <c r="S4602" s="10" t="s">
        <v>47</v>
      </c>
      <c r="T4602" s="11" t="str" cm="1">
        <f t="array" ref="T4602">_xlfn.IFS(S4602="Month-to-month","_MM",S4602="One year","_OY",S4602="Two year","_TY")</f>
        <v>_TY</v>
      </c>
      <c r="U4602" s="10" t="s">
        <v>24</v>
      </c>
      <c r="V4602" s="10" t="s">
        <v>32</v>
      </c>
      <c r="W4602" s="10">
        <v>115.85</v>
      </c>
      <c r="X4602" s="10">
        <v>6567.9</v>
      </c>
      <c r="Y4602" s="10" t="s">
        <v>24</v>
      </c>
      <c r="Z4602" s="11">
        <f t="shared" si="358"/>
        <v>0</v>
      </c>
      <c r="AA4602" s="11" t="str">
        <f t="shared" si="359"/>
        <v>J_16AY+_Using_TY</v>
      </c>
    </row>
    <row r="4603" spans="1:27">
      <c r="A4603" s="10" t="s">
        <v>4638</v>
      </c>
      <c r="B4603" s="10" t="s">
        <v>30</v>
      </c>
      <c r="C4603" s="10">
        <v>0</v>
      </c>
      <c r="D4603" s="11" t="str">
        <f t="shared" si="355"/>
        <v>J</v>
      </c>
      <c r="E4603" s="10" t="s">
        <v>24</v>
      </c>
      <c r="F4603" s="10" t="s">
        <v>24</v>
      </c>
      <c r="G4603" s="10">
        <v>45</v>
      </c>
      <c r="H4603" s="11" t="str">
        <f t="shared" si="356"/>
        <v>_16AY+</v>
      </c>
      <c r="I4603" s="10" t="s">
        <v>23</v>
      </c>
      <c r="J4603" s="10" t="s">
        <v>23</v>
      </c>
      <c r="K4603" s="10" t="s">
        <v>37</v>
      </c>
      <c r="L4603" s="10" t="s">
        <v>24</v>
      </c>
      <c r="M4603" s="10" t="s">
        <v>24</v>
      </c>
      <c r="N4603" s="10" t="s">
        <v>23</v>
      </c>
      <c r="O4603" s="10" t="s">
        <v>23</v>
      </c>
      <c r="P4603" s="11" t="str">
        <f t="shared" si="357"/>
        <v>_Using</v>
      </c>
      <c r="Q4603" s="10" t="s">
        <v>23</v>
      </c>
      <c r="R4603" s="10" t="s">
        <v>23</v>
      </c>
      <c r="S4603" s="10" t="s">
        <v>27</v>
      </c>
      <c r="T4603" s="11" t="str" cm="1">
        <f t="array" ref="T4603">_xlfn.IFS(S4603="Month-to-month","_MM",S4603="One year","_OY",S4603="Two year","_TY")</f>
        <v>_MM</v>
      </c>
      <c r="U4603" s="10" t="s">
        <v>23</v>
      </c>
      <c r="V4603" s="10" t="s">
        <v>35</v>
      </c>
      <c r="W4603" s="10">
        <v>103.65</v>
      </c>
      <c r="X4603" s="10">
        <v>4747.8500000000004</v>
      </c>
      <c r="Y4603" s="10" t="s">
        <v>24</v>
      </c>
      <c r="Z4603" s="11">
        <f t="shared" si="358"/>
        <v>0</v>
      </c>
      <c r="AA4603" s="11" t="str">
        <f t="shared" si="359"/>
        <v>J_16AY+_Using_MM</v>
      </c>
    </row>
    <row r="4604" spans="1:27">
      <c r="A4604" s="10" t="s">
        <v>4639</v>
      </c>
      <c r="B4604" s="10" t="s">
        <v>22</v>
      </c>
      <c r="C4604" s="10">
        <v>0</v>
      </c>
      <c r="D4604" s="11" t="str">
        <f t="shared" si="355"/>
        <v>J</v>
      </c>
      <c r="E4604" s="10" t="s">
        <v>24</v>
      </c>
      <c r="F4604" s="10" t="s">
        <v>24</v>
      </c>
      <c r="G4604" s="10">
        <v>67</v>
      </c>
      <c r="H4604" s="11" t="str">
        <f t="shared" si="356"/>
        <v>_16AY+</v>
      </c>
      <c r="I4604" s="10" t="s">
        <v>23</v>
      </c>
      <c r="J4604" s="10" t="s">
        <v>23</v>
      </c>
      <c r="K4604" s="10" t="s">
        <v>24</v>
      </c>
      <c r="L4604" s="10" t="s">
        <v>46</v>
      </c>
      <c r="M4604" s="10" t="s">
        <v>46</v>
      </c>
      <c r="N4604" s="10" t="s">
        <v>46</v>
      </c>
      <c r="O4604" s="10" t="s">
        <v>46</v>
      </c>
      <c r="P4604" s="11" t="str">
        <f t="shared" si="357"/>
        <v>_NotUsing</v>
      </c>
      <c r="Q4604" s="10" t="s">
        <v>46</v>
      </c>
      <c r="R4604" s="10" t="s">
        <v>46</v>
      </c>
      <c r="S4604" s="10" t="s">
        <v>47</v>
      </c>
      <c r="T4604" s="11" t="str" cm="1">
        <f t="array" ref="T4604">_xlfn.IFS(S4604="Month-to-month","_MM",S4604="One year","_OY",S4604="Two year","_TY")</f>
        <v>_TY</v>
      </c>
      <c r="U4604" s="10" t="s">
        <v>23</v>
      </c>
      <c r="V4604" s="10" t="s">
        <v>32</v>
      </c>
      <c r="W4604" s="10">
        <v>26.1</v>
      </c>
      <c r="X4604" s="10">
        <v>1759.55</v>
      </c>
      <c r="Y4604" s="10" t="s">
        <v>24</v>
      </c>
      <c r="Z4604" s="11">
        <f t="shared" si="358"/>
        <v>0</v>
      </c>
      <c r="AA4604" s="11" t="str">
        <f t="shared" si="359"/>
        <v>J_16AY+_NotUsing_TY</v>
      </c>
    </row>
    <row r="4605" spans="1:27">
      <c r="A4605" s="10" t="s">
        <v>4640</v>
      </c>
      <c r="B4605" s="10" t="s">
        <v>30</v>
      </c>
      <c r="C4605" s="10">
        <v>0</v>
      </c>
      <c r="D4605" s="11" t="str">
        <f t="shared" si="355"/>
        <v>J</v>
      </c>
      <c r="E4605" s="10" t="s">
        <v>23</v>
      </c>
      <c r="F4605" s="10" t="s">
        <v>24</v>
      </c>
      <c r="G4605" s="10">
        <v>3</v>
      </c>
      <c r="H4605" s="11" t="str">
        <f t="shared" si="356"/>
        <v>_6AY</v>
      </c>
      <c r="I4605" s="10" t="s">
        <v>24</v>
      </c>
      <c r="J4605" s="10" t="s">
        <v>25</v>
      </c>
      <c r="K4605" s="10" t="s">
        <v>26</v>
      </c>
      <c r="L4605" s="10" t="s">
        <v>23</v>
      </c>
      <c r="M4605" s="10" t="s">
        <v>24</v>
      </c>
      <c r="N4605" s="10" t="s">
        <v>24</v>
      </c>
      <c r="O4605" s="10" t="s">
        <v>23</v>
      </c>
      <c r="P4605" s="11" t="str">
        <f t="shared" si="357"/>
        <v>_Using</v>
      </c>
      <c r="Q4605" s="10" t="s">
        <v>24</v>
      </c>
      <c r="R4605" s="10" t="s">
        <v>24</v>
      </c>
      <c r="S4605" s="10" t="s">
        <v>27</v>
      </c>
      <c r="T4605" s="11" t="str" cm="1">
        <f t="array" ref="T4605">_xlfn.IFS(S4605="Month-to-month","_MM",S4605="One year","_OY",S4605="Two year","_TY")</f>
        <v>_MM</v>
      </c>
      <c r="U4605" s="10" t="s">
        <v>24</v>
      </c>
      <c r="V4605" s="10" t="s">
        <v>32</v>
      </c>
      <c r="W4605" s="10">
        <v>35.1</v>
      </c>
      <c r="X4605" s="10">
        <v>101.1</v>
      </c>
      <c r="Y4605" s="10" t="s">
        <v>24</v>
      </c>
      <c r="Z4605" s="11">
        <f t="shared" si="358"/>
        <v>0</v>
      </c>
      <c r="AA4605" s="11" t="str">
        <f t="shared" si="359"/>
        <v>J_6AY_Using_MM</v>
      </c>
    </row>
    <row r="4606" spans="1:27">
      <c r="A4606" s="10" t="s">
        <v>4641</v>
      </c>
      <c r="B4606" s="10" t="s">
        <v>30</v>
      </c>
      <c r="C4606" s="10">
        <v>1</v>
      </c>
      <c r="D4606" s="11" t="str">
        <f t="shared" si="355"/>
        <v>S</v>
      </c>
      <c r="E4606" s="10" t="s">
        <v>24</v>
      </c>
      <c r="F4606" s="10" t="s">
        <v>24</v>
      </c>
      <c r="G4606" s="10">
        <v>65</v>
      </c>
      <c r="H4606" s="11" t="str">
        <f t="shared" si="356"/>
        <v>_16AY+</v>
      </c>
      <c r="I4606" s="10" t="s">
        <v>23</v>
      </c>
      <c r="J4606" s="10" t="s">
        <v>24</v>
      </c>
      <c r="K4606" s="10" t="s">
        <v>37</v>
      </c>
      <c r="L4606" s="10" t="s">
        <v>24</v>
      </c>
      <c r="M4606" s="10" t="s">
        <v>23</v>
      </c>
      <c r="N4606" s="10" t="s">
        <v>23</v>
      </c>
      <c r="O4606" s="10" t="s">
        <v>24</v>
      </c>
      <c r="P4606" s="11" t="str">
        <f t="shared" si="357"/>
        <v>_Using</v>
      </c>
      <c r="Q4606" s="10" t="s">
        <v>23</v>
      </c>
      <c r="R4606" s="10" t="s">
        <v>23</v>
      </c>
      <c r="S4606" s="10" t="s">
        <v>27</v>
      </c>
      <c r="T4606" s="11" t="str" cm="1">
        <f t="array" ref="T4606">_xlfn.IFS(S4606="Month-to-month","_MM",S4606="One year","_OY",S4606="Two year","_TY")</f>
        <v>_MM</v>
      </c>
      <c r="U4606" s="10" t="s">
        <v>23</v>
      </c>
      <c r="V4606" s="10" t="s">
        <v>35</v>
      </c>
      <c r="W4606" s="10">
        <v>99.1</v>
      </c>
      <c r="X4606" s="10">
        <v>6496.15</v>
      </c>
      <c r="Y4606" s="10" t="s">
        <v>24</v>
      </c>
      <c r="Z4606" s="11">
        <f t="shared" si="358"/>
        <v>0</v>
      </c>
      <c r="AA4606" s="11" t="str">
        <f t="shared" si="359"/>
        <v>S_16AY+_Using_MM</v>
      </c>
    </row>
    <row r="4607" spans="1:27">
      <c r="A4607" s="10" t="s">
        <v>4642</v>
      </c>
      <c r="B4607" s="10" t="s">
        <v>30</v>
      </c>
      <c r="C4607" s="10">
        <v>0</v>
      </c>
      <c r="D4607" s="11" t="str">
        <f t="shared" si="355"/>
        <v>J</v>
      </c>
      <c r="E4607" s="10" t="s">
        <v>23</v>
      </c>
      <c r="F4607" s="10" t="s">
        <v>24</v>
      </c>
      <c r="G4607" s="10">
        <v>63</v>
      </c>
      <c r="H4607" s="11" t="str">
        <f t="shared" si="356"/>
        <v>_16AY+</v>
      </c>
      <c r="I4607" s="10" t="s">
        <v>23</v>
      </c>
      <c r="J4607" s="10" t="s">
        <v>23</v>
      </c>
      <c r="K4607" s="10" t="s">
        <v>26</v>
      </c>
      <c r="L4607" s="10" t="s">
        <v>24</v>
      </c>
      <c r="M4607" s="10" t="s">
        <v>23</v>
      </c>
      <c r="N4607" s="10" t="s">
        <v>24</v>
      </c>
      <c r="O4607" s="10" t="s">
        <v>23</v>
      </c>
      <c r="P4607" s="11" t="str">
        <f t="shared" si="357"/>
        <v>_Using</v>
      </c>
      <c r="Q4607" s="10" t="s">
        <v>24</v>
      </c>
      <c r="R4607" s="10" t="s">
        <v>23</v>
      </c>
      <c r="S4607" s="10" t="s">
        <v>47</v>
      </c>
      <c r="T4607" s="11" t="str" cm="1">
        <f t="array" ref="T4607">_xlfn.IFS(S4607="Month-to-month","_MM",S4607="One year","_OY",S4607="Two year","_TY")</f>
        <v>_TY</v>
      </c>
      <c r="U4607" s="10" t="s">
        <v>24</v>
      </c>
      <c r="V4607" s="10" t="s">
        <v>32</v>
      </c>
      <c r="W4607" s="10">
        <v>67.25</v>
      </c>
      <c r="X4607" s="10">
        <v>4234.1499999999996</v>
      </c>
      <c r="Y4607" s="10" t="s">
        <v>24</v>
      </c>
      <c r="Z4607" s="11">
        <f t="shared" si="358"/>
        <v>0</v>
      </c>
      <c r="AA4607" s="11" t="str">
        <f t="shared" si="359"/>
        <v>J_16AY+_Using_TY</v>
      </c>
    </row>
    <row r="4608" spans="1:27">
      <c r="A4608" s="10" t="s">
        <v>4643</v>
      </c>
      <c r="B4608" s="10" t="s">
        <v>22</v>
      </c>
      <c r="C4608" s="10">
        <v>0</v>
      </c>
      <c r="D4608" s="11" t="str">
        <f t="shared" si="355"/>
        <v>J</v>
      </c>
      <c r="E4608" s="10" t="s">
        <v>23</v>
      </c>
      <c r="F4608" s="10" t="s">
        <v>23</v>
      </c>
      <c r="G4608" s="10">
        <v>11</v>
      </c>
      <c r="H4608" s="11" t="str">
        <f t="shared" si="356"/>
        <v>_16AY</v>
      </c>
      <c r="I4608" s="10" t="s">
        <v>23</v>
      </c>
      <c r="J4608" s="10" t="s">
        <v>23</v>
      </c>
      <c r="K4608" s="10" t="s">
        <v>24</v>
      </c>
      <c r="L4608" s="10" t="s">
        <v>46</v>
      </c>
      <c r="M4608" s="10" t="s">
        <v>46</v>
      </c>
      <c r="N4608" s="10" t="s">
        <v>46</v>
      </c>
      <c r="O4608" s="10" t="s">
        <v>46</v>
      </c>
      <c r="P4608" s="11" t="str">
        <f t="shared" si="357"/>
        <v>_NotUsing</v>
      </c>
      <c r="Q4608" s="10" t="s">
        <v>46</v>
      </c>
      <c r="R4608" s="10" t="s">
        <v>46</v>
      </c>
      <c r="S4608" s="10" t="s">
        <v>47</v>
      </c>
      <c r="T4608" s="11" t="str" cm="1">
        <f t="array" ref="T4608">_xlfn.IFS(S4608="Month-to-month","_MM",S4608="One year","_OY",S4608="Two year","_TY")</f>
        <v>_TY</v>
      </c>
      <c r="U4608" s="10" t="s">
        <v>24</v>
      </c>
      <c r="V4608" s="10" t="s">
        <v>32</v>
      </c>
      <c r="W4608" s="10">
        <v>25</v>
      </c>
      <c r="X4608" s="10">
        <v>300.7</v>
      </c>
      <c r="Y4608" s="10" t="s">
        <v>24</v>
      </c>
      <c r="Z4608" s="11">
        <f t="shared" si="358"/>
        <v>0</v>
      </c>
      <c r="AA4608" s="11" t="str">
        <f t="shared" si="359"/>
        <v>J_16AY_NotUsing_TY</v>
      </c>
    </row>
    <row r="4609" spans="1:27">
      <c r="A4609" s="10" t="s">
        <v>4644</v>
      </c>
      <c r="B4609" s="10" t="s">
        <v>30</v>
      </c>
      <c r="C4609" s="10">
        <v>0</v>
      </c>
      <c r="D4609" s="11" t="str">
        <f t="shared" si="355"/>
        <v>J</v>
      </c>
      <c r="E4609" s="10" t="s">
        <v>24</v>
      </c>
      <c r="F4609" s="10" t="s">
        <v>23</v>
      </c>
      <c r="G4609" s="10">
        <v>1</v>
      </c>
      <c r="H4609" s="11" t="str">
        <f t="shared" si="356"/>
        <v>_6AY</v>
      </c>
      <c r="I4609" s="10" t="s">
        <v>23</v>
      </c>
      <c r="J4609" s="10" t="s">
        <v>24</v>
      </c>
      <c r="K4609" s="10" t="s">
        <v>26</v>
      </c>
      <c r="L4609" s="10" t="s">
        <v>24</v>
      </c>
      <c r="M4609" s="10" t="s">
        <v>24</v>
      </c>
      <c r="N4609" s="10" t="s">
        <v>24</v>
      </c>
      <c r="O4609" s="10" t="s">
        <v>23</v>
      </c>
      <c r="P4609" s="11" t="str">
        <f t="shared" si="357"/>
        <v>_Using</v>
      </c>
      <c r="Q4609" s="10" t="s">
        <v>24</v>
      </c>
      <c r="R4609" s="10" t="s">
        <v>23</v>
      </c>
      <c r="S4609" s="10" t="s">
        <v>27</v>
      </c>
      <c r="T4609" s="11" t="str" cm="1">
        <f t="array" ref="T4609">_xlfn.IFS(S4609="Month-to-month","_MM",S4609="One year","_OY",S4609="Two year","_TY")</f>
        <v>_MM</v>
      </c>
      <c r="U4609" s="10" t="s">
        <v>23</v>
      </c>
      <c r="V4609" s="10" t="s">
        <v>32</v>
      </c>
      <c r="W4609" s="10">
        <v>59.55</v>
      </c>
      <c r="X4609" s="10">
        <v>59.55</v>
      </c>
      <c r="Y4609" s="10" t="s">
        <v>24</v>
      </c>
      <c r="Z4609" s="11">
        <f t="shared" si="358"/>
        <v>0</v>
      </c>
      <c r="AA4609" s="11" t="str">
        <f t="shared" si="359"/>
        <v>J_6AY_Using_MM</v>
      </c>
    </row>
    <row r="4610" spans="1:27">
      <c r="A4610" s="10" t="s">
        <v>4645</v>
      </c>
      <c r="B4610" s="10" t="s">
        <v>30</v>
      </c>
      <c r="C4610" s="10">
        <v>0</v>
      </c>
      <c r="D4610" s="11" t="str">
        <f t="shared" si="355"/>
        <v>J</v>
      </c>
      <c r="E4610" s="10" t="s">
        <v>24</v>
      </c>
      <c r="F4610" s="10" t="s">
        <v>24</v>
      </c>
      <c r="G4610" s="10">
        <v>55</v>
      </c>
      <c r="H4610" s="11" t="str">
        <f t="shared" si="356"/>
        <v>_16AY+</v>
      </c>
      <c r="I4610" s="10" t="s">
        <v>23</v>
      </c>
      <c r="J4610" s="10" t="s">
        <v>23</v>
      </c>
      <c r="K4610" s="10" t="s">
        <v>26</v>
      </c>
      <c r="L4610" s="10" t="s">
        <v>24</v>
      </c>
      <c r="M4610" s="10" t="s">
        <v>24</v>
      </c>
      <c r="N4610" s="10" t="s">
        <v>23</v>
      </c>
      <c r="O4610" s="10" t="s">
        <v>24</v>
      </c>
      <c r="P4610" s="11" t="str">
        <f t="shared" si="357"/>
        <v>_Using</v>
      </c>
      <c r="Q4610" s="10" t="s">
        <v>23</v>
      </c>
      <c r="R4610" s="10" t="s">
        <v>23</v>
      </c>
      <c r="S4610" s="10" t="s">
        <v>47</v>
      </c>
      <c r="T4610" s="11" t="str" cm="1">
        <f t="array" ref="T4610">_xlfn.IFS(S4610="Month-to-month","_MM",S4610="One year","_OY",S4610="Two year","_TY")</f>
        <v>_TY</v>
      </c>
      <c r="U4610" s="10" t="s">
        <v>23</v>
      </c>
      <c r="V4610" s="10" t="s">
        <v>35</v>
      </c>
      <c r="W4610" s="10">
        <v>77.8</v>
      </c>
      <c r="X4610" s="10">
        <v>4323.3500000000004</v>
      </c>
      <c r="Y4610" s="10" t="s">
        <v>24</v>
      </c>
      <c r="Z4610" s="11">
        <f t="shared" si="358"/>
        <v>0</v>
      </c>
      <c r="AA4610" s="11" t="str">
        <f t="shared" si="359"/>
        <v>J_16AY+_Using_TY</v>
      </c>
    </row>
    <row r="4611" spans="1:27">
      <c r="A4611" s="10" t="s">
        <v>4646</v>
      </c>
      <c r="B4611" s="10" t="s">
        <v>30</v>
      </c>
      <c r="C4611" s="10">
        <v>0</v>
      </c>
      <c r="D4611" s="11" t="str">
        <f t="shared" ref="D4611:D4674" si="360">IF(C4611=0,"J","S")</f>
        <v>J</v>
      </c>
      <c r="E4611" s="10" t="s">
        <v>23</v>
      </c>
      <c r="F4611" s="10" t="s">
        <v>23</v>
      </c>
      <c r="G4611" s="10">
        <v>25</v>
      </c>
      <c r="H4611" s="11" t="str">
        <f t="shared" ref="H4611:H4674" si="361">IF(G4611&lt;7,"_6AY",IF(G4611&lt;17,"_16AY","_16AY+"))</f>
        <v>_16AY+</v>
      </c>
      <c r="I4611" s="10" t="s">
        <v>23</v>
      </c>
      <c r="J4611" s="10" t="s">
        <v>23</v>
      </c>
      <c r="K4611" s="10" t="s">
        <v>26</v>
      </c>
      <c r="L4611" s="10" t="s">
        <v>24</v>
      </c>
      <c r="M4611" s="10" t="s">
        <v>24</v>
      </c>
      <c r="N4611" s="10" t="s">
        <v>24</v>
      </c>
      <c r="O4611" s="10" t="s">
        <v>23</v>
      </c>
      <c r="P4611" s="11" t="str">
        <f t="shared" ref="P4611:P4674" si="362">IF(COUNTIF(L4611:O4611,"Yes")&gt;0,"_Using","_NotUsing")</f>
        <v>_Using</v>
      </c>
      <c r="Q4611" s="10" t="s">
        <v>24</v>
      </c>
      <c r="R4611" s="10" t="s">
        <v>24</v>
      </c>
      <c r="S4611" s="10" t="s">
        <v>31</v>
      </c>
      <c r="T4611" s="11" t="str" cm="1">
        <f t="array" ref="T4611">_xlfn.IFS(S4611="Month-to-month","_MM",S4611="One year","_OY",S4611="Two year","_TY")</f>
        <v>_OY</v>
      </c>
      <c r="U4611" s="10" t="s">
        <v>23</v>
      </c>
      <c r="V4611" s="10" t="s">
        <v>32</v>
      </c>
      <c r="W4611" s="10">
        <v>55.1</v>
      </c>
      <c r="X4611" s="10">
        <v>1466.1</v>
      </c>
      <c r="Y4611" s="10" t="s">
        <v>24</v>
      </c>
      <c r="Z4611" s="11">
        <f t="shared" ref="Z4611:Z4674" si="363">IF(Y4611="No",0,1)</f>
        <v>0</v>
      </c>
      <c r="AA4611" s="11" t="str">
        <f t="shared" ref="AA4611:AA4674" si="364">D4611&amp;H4611&amp;P4611&amp;T4611</f>
        <v>J_16AY+_Using_OY</v>
      </c>
    </row>
    <row r="4612" spans="1:27">
      <c r="A4612" s="10" t="s">
        <v>4647</v>
      </c>
      <c r="B4612" s="10" t="s">
        <v>30</v>
      </c>
      <c r="C4612" s="10">
        <v>0</v>
      </c>
      <c r="D4612" s="11" t="str">
        <f t="shared" si="360"/>
        <v>J</v>
      </c>
      <c r="E4612" s="10" t="s">
        <v>23</v>
      </c>
      <c r="F4612" s="10" t="s">
        <v>24</v>
      </c>
      <c r="G4612" s="10">
        <v>72</v>
      </c>
      <c r="H4612" s="11" t="str">
        <f t="shared" si="361"/>
        <v>_16AY+</v>
      </c>
      <c r="I4612" s="10" t="s">
        <v>23</v>
      </c>
      <c r="J4612" s="10" t="s">
        <v>23</v>
      </c>
      <c r="K4612" s="10" t="s">
        <v>37</v>
      </c>
      <c r="L4612" s="10" t="s">
        <v>23</v>
      </c>
      <c r="M4612" s="10" t="s">
        <v>23</v>
      </c>
      <c r="N4612" s="10" t="s">
        <v>23</v>
      </c>
      <c r="O4612" s="10" t="s">
        <v>23</v>
      </c>
      <c r="P4612" s="11" t="str">
        <f t="shared" si="362"/>
        <v>_Using</v>
      </c>
      <c r="Q4612" s="10" t="s">
        <v>23</v>
      </c>
      <c r="R4612" s="10" t="s">
        <v>23</v>
      </c>
      <c r="S4612" s="10" t="s">
        <v>31</v>
      </c>
      <c r="T4612" s="11" t="str" cm="1">
        <f t="array" ref="T4612">_xlfn.IFS(S4612="Month-to-month","_MM",S4612="One year","_OY",S4612="Two year","_TY")</f>
        <v>_OY</v>
      </c>
      <c r="U4612" s="10" t="s">
        <v>23</v>
      </c>
      <c r="V4612" s="10" t="s">
        <v>35</v>
      </c>
      <c r="W4612" s="10">
        <v>117.8</v>
      </c>
      <c r="X4612" s="10">
        <v>8684.7999999999993</v>
      </c>
      <c r="Y4612" s="10" t="s">
        <v>23</v>
      </c>
      <c r="Z4612" s="11">
        <f t="shared" si="363"/>
        <v>1</v>
      </c>
      <c r="AA4612" s="11" t="str">
        <f t="shared" si="364"/>
        <v>J_16AY+_Using_OY</v>
      </c>
    </row>
    <row r="4613" spans="1:27">
      <c r="A4613" s="10" t="s">
        <v>4648</v>
      </c>
      <c r="B4613" s="10" t="s">
        <v>22</v>
      </c>
      <c r="C4613" s="10">
        <v>0</v>
      </c>
      <c r="D4613" s="11" t="str">
        <f t="shared" si="360"/>
        <v>J</v>
      </c>
      <c r="E4613" s="10" t="s">
        <v>23</v>
      </c>
      <c r="F4613" s="10" t="s">
        <v>24</v>
      </c>
      <c r="G4613" s="10">
        <v>72</v>
      </c>
      <c r="H4613" s="11" t="str">
        <f t="shared" si="361"/>
        <v>_16AY+</v>
      </c>
      <c r="I4613" s="10" t="s">
        <v>23</v>
      </c>
      <c r="J4613" s="10" t="s">
        <v>23</v>
      </c>
      <c r="K4613" s="10" t="s">
        <v>24</v>
      </c>
      <c r="L4613" s="10" t="s">
        <v>46</v>
      </c>
      <c r="M4613" s="10" t="s">
        <v>46</v>
      </c>
      <c r="N4613" s="10" t="s">
        <v>46</v>
      </c>
      <c r="O4613" s="10" t="s">
        <v>46</v>
      </c>
      <c r="P4613" s="11" t="str">
        <f t="shared" si="362"/>
        <v>_NotUsing</v>
      </c>
      <c r="Q4613" s="10" t="s">
        <v>46</v>
      </c>
      <c r="R4613" s="10" t="s">
        <v>46</v>
      </c>
      <c r="S4613" s="10" t="s">
        <v>47</v>
      </c>
      <c r="T4613" s="11" t="str" cm="1">
        <f t="array" ref="T4613">_xlfn.IFS(S4613="Month-to-month","_MM",S4613="One year","_OY",S4613="Two year","_TY")</f>
        <v>_TY</v>
      </c>
      <c r="U4613" s="10" t="s">
        <v>23</v>
      </c>
      <c r="V4613" s="10" t="s">
        <v>40</v>
      </c>
      <c r="W4613" s="10">
        <v>24.15</v>
      </c>
      <c r="X4613" s="10">
        <v>1776.45</v>
      </c>
      <c r="Y4613" s="10" t="s">
        <v>24</v>
      </c>
      <c r="Z4613" s="11">
        <f t="shared" si="363"/>
        <v>0</v>
      </c>
      <c r="AA4613" s="11" t="str">
        <f t="shared" si="364"/>
        <v>J_16AY+_NotUsing_TY</v>
      </c>
    </row>
    <row r="4614" spans="1:27">
      <c r="A4614" s="10" t="s">
        <v>4649</v>
      </c>
      <c r="B4614" s="10" t="s">
        <v>22</v>
      </c>
      <c r="C4614" s="10">
        <v>0</v>
      </c>
      <c r="D4614" s="11" t="str">
        <f t="shared" si="360"/>
        <v>J</v>
      </c>
      <c r="E4614" s="10" t="s">
        <v>24</v>
      </c>
      <c r="F4614" s="10" t="s">
        <v>23</v>
      </c>
      <c r="G4614" s="10">
        <v>65</v>
      </c>
      <c r="H4614" s="11" t="str">
        <f t="shared" si="361"/>
        <v>_16AY+</v>
      </c>
      <c r="I4614" s="10" t="s">
        <v>24</v>
      </c>
      <c r="J4614" s="10" t="s">
        <v>25</v>
      </c>
      <c r="K4614" s="10" t="s">
        <v>26</v>
      </c>
      <c r="L4614" s="10" t="s">
        <v>24</v>
      </c>
      <c r="M4614" s="10" t="s">
        <v>23</v>
      </c>
      <c r="N4614" s="10" t="s">
        <v>24</v>
      </c>
      <c r="O4614" s="10" t="s">
        <v>23</v>
      </c>
      <c r="P4614" s="11" t="str">
        <f t="shared" si="362"/>
        <v>_Using</v>
      </c>
      <c r="Q4614" s="10" t="s">
        <v>23</v>
      </c>
      <c r="R4614" s="10" t="s">
        <v>24</v>
      </c>
      <c r="S4614" s="10" t="s">
        <v>47</v>
      </c>
      <c r="T4614" s="11" t="str" cm="1">
        <f t="array" ref="T4614">_xlfn.IFS(S4614="Month-to-month","_MM",S4614="One year","_OY",S4614="Two year","_TY")</f>
        <v>_TY</v>
      </c>
      <c r="U4614" s="10" t="s">
        <v>24</v>
      </c>
      <c r="V4614" s="10" t="s">
        <v>32</v>
      </c>
      <c r="W4614" s="10">
        <v>45.25</v>
      </c>
      <c r="X4614" s="10">
        <v>2933.95</v>
      </c>
      <c r="Y4614" s="10" t="s">
        <v>24</v>
      </c>
      <c r="Z4614" s="11">
        <f t="shared" si="363"/>
        <v>0</v>
      </c>
      <c r="AA4614" s="11" t="str">
        <f t="shared" si="364"/>
        <v>J_16AY+_Using_TY</v>
      </c>
    </row>
    <row r="4615" spans="1:27">
      <c r="A4615" s="10" t="s">
        <v>4650</v>
      </c>
      <c r="B4615" s="10" t="s">
        <v>22</v>
      </c>
      <c r="C4615" s="10">
        <v>1</v>
      </c>
      <c r="D4615" s="11" t="str">
        <f t="shared" si="360"/>
        <v>S</v>
      </c>
      <c r="E4615" s="10" t="s">
        <v>24</v>
      </c>
      <c r="F4615" s="10" t="s">
        <v>24</v>
      </c>
      <c r="G4615" s="10">
        <v>54</v>
      </c>
      <c r="H4615" s="11" t="str">
        <f t="shared" si="361"/>
        <v>_16AY+</v>
      </c>
      <c r="I4615" s="10" t="s">
        <v>23</v>
      </c>
      <c r="J4615" s="10" t="s">
        <v>23</v>
      </c>
      <c r="K4615" s="10" t="s">
        <v>37</v>
      </c>
      <c r="L4615" s="10" t="s">
        <v>24</v>
      </c>
      <c r="M4615" s="10" t="s">
        <v>23</v>
      </c>
      <c r="N4615" s="10" t="s">
        <v>24</v>
      </c>
      <c r="O4615" s="10" t="s">
        <v>24</v>
      </c>
      <c r="P4615" s="11" t="str">
        <f t="shared" si="362"/>
        <v>_Using</v>
      </c>
      <c r="Q4615" s="10" t="s">
        <v>24</v>
      </c>
      <c r="R4615" s="10" t="s">
        <v>24</v>
      </c>
      <c r="S4615" s="10" t="s">
        <v>27</v>
      </c>
      <c r="T4615" s="11" t="str" cm="1">
        <f t="array" ref="T4615">_xlfn.IFS(S4615="Month-to-month","_MM",S4615="One year","_OY",S4615="Two year","_TY")</f>
        <v>_MM</v>
      </c>
      <c r="U4615" s="10" t="s">
        <v>23</v>
      </c>
      <c r="V4615" s="10" t="s">
        <v>28</v>
      </c>
      <c r="W4615" s="10">
        <v>79.5</v>
      </c>
      <c r="X4615" s="10">
        <v>4370.25</v>
      </c>
      <c r="Y4615" s="10" t="s">
        <v>23</v>
      </c>
      <c r="Z4615" s="11">
        <f t="shared" si="363"/>
        <v>1</v>
      </c>
      <c r="AA4615" s="11" t="str">
        <f t="shared" si="364"/>
        <v>S_16AY+_Using_MM</v>
      </c>
    </row>
    <row r="4616" spans="1:27">
      <c r="A4616" s="10" t="s">
        <v>4651</v>
      </c>
      <c r="B4616" s="10" t="s">
        <v>30</v>
      </c>
      <c r="C4616" s="10">
        <v>0</v>
      </c>
      <c r="D4616" s="11" t="str">
        <f t="shared" si="360"/>
        <v>J</v>
      </c>
      <c r="E4616" s="10" t="s">
        <v>23</v>
      </c>
      <c r="F4616" s="10" t="s">
        <v>23</v>
      </c>
      <c r="G4616" s="10">
        <v>7</v>
      </c>
      <c r="H4616" s="11" t="str">
        <f t="shared" si="361"/>
        <v>_16AY</v>
      </c>
      <c r="I4616" s="10" t="s">
        <v>23</v>
      </c>
      <c r="J4616" s="10" t="s">
        <v>24</v>
      </c>
      <c r="K4616" s="10" t="s">
        <v>24</v>
      </c>
      <c r="L4616" s="10" t="s">
        <v>46</v>
      </c>
      <c r="M4616" s="10" t="s">
        <v>46</v>
      </c>
      <c r="N4616" s="10" t="s">
        <v>46</v>
      </c>
      <c r="O4616" s="10" t="s">
        <v>46</v>
      </c>
      <c r="P4616" s="11" t="str">
        <f t="shared" si="362"/>
        <v>_NotUsing</v>
      </c>
      <c r="Q4616" s="10" t="s">
        <v>46</v>
      </c>
      <c r="R4616" s="10" t="s">
        <v>46</v>
      </c>
      <c r="S4616" s="10" t="s">
        <v>27</v>
      </c>
      <c r="T4616" s="11" t="str" cm="1">
        <f t="array" ref="T4616">_xlfn.IFS(S4616="Month-to-month","_MM",S4616="One year","_OY",S4616="Two year","_TY")</f>
        <v>_MM</v>
      </c>
      <c r="U4616" s="10" t="s">
        <v>24</v>
      </c>
      <c r="V4616" s="10" t="s">
        <v>32</v>
      </c>
      <c r="W4616" s="10">
        <v>20.25</v>
      </c>
      <c r="X4616" s="10">
        <v>144.35</v>
      </c>
      <c r="Y4616" s="10" t="s">
        <v>24</v>
      </c>
      <c r="Z4616" s="11">
        <f t="shared" si="363"/>
        <v>0</v>
      </c>
      <c r="AA4616" s="11" t="str">
        <f t="shared" si="364"/>
        <v>J_16AY_NotUsing_MM</v>
      </c>
    </row>
    <row r="4617" spans="1:27">
      <c r="A4617" s="10" t="s">
        <v>4652</v>
      </c>
      <c r="B4617" s="10" t="s">
        <v>22</v>
      </c>
      <c r="C4617" s="10">
        <v>0</v>
      </c>
      <c r="D4617" s="11" t="str">
        <f t="shared" si="360"/>
        <v>J</v>
      </c>
      <c r="E4617" s="10" t="s">
        <v>23</v>
      </c>
      <c r="F4617" s="10" t="s">
        <v>24</v>
      </c>
      <c r="G4617" s="10">
        <v>72</v>
      </c>
      <c r="H4617" s="11" t="str">
        <f t="shared" si="361"/>
        <v>_16AY+</v>
      </c>
      <c r="I4617" s="10" t="s">
        <v>23</v>
      </c>
      <c r="J4617" s="10" t="s">
        <v>23</v>
      </c>
      <c r="K4617" s="10" t="s">
        <v>26</v>
      </c>
      <c r="L4617" s="10" t="s">
        <v>23</v>
      </c>
      <c r="M4617" s="10" t="s">
        <v>23</v>
      </c>
      <c r="N4617" s="10" t="s">
        <v>24</v>
      </c>
      <c r="O4617" s="10" t="s">
        <v>23</v>
      </c>
      <c r="P4617" s="11" t="str">
        <f t="shared" si="362"/>
        <v>_Using</v>
      </c>
      <c r="Q4617" s="10" t="s">
        <v>24</v>
      </c>
      <c r="R4617" s="10" t="s">
        <v>24</v>
      </c>
      <c r="S4617" s="10" t="s">
        <v>47</v>
      </c>
      <c r="T4617" s="11" t="str" cm="1">
        <f t="array" ref="T4617">_xlfn.IFS(S4617="Month-to-month","_MM",S4617="One year","_OY",S4617="Two year","_TY")</f>
        <v>_TY</v>
      </c>
      <c r="U4617" s="10" t="s">
        <v>24</v>
      </c>
      <c r="V4617" s="10" t="s">
        <v>35</v>
      </c>
      <c r="W4617" s="10">
        <v>64.75</v>
      </c>
      <c r="X4617" s="10">
        <v>4804.75</v>
      </c>
      <c r="Y4617" s="10" t="s">
        <v>24</v>
      </c>
      <c r="Z4617" s="11">
        <f t="shared" si="363"/>
        <v>0</v>
      </c>
      <c r="AA4617" s="11" t="str">
        <f t="shared" si="364"/>
        <v>J_16AY+_Using_TY</v>
      </c>
    </row>
    <row r="4618" spans="1:27">
      <c r="A4618" s="10" t="s">
        <v>4653</v>
      </c>
      <c r="B4618" s="10" t="s">
        <v>30</v>
      </c>
      <c r="C4618" s="10">
        <v>0</v>
      </c>
      <c r="D4618" s="11" t="str">
        <f t="shared" si="360"/>
        <v>J</v>
      </c>
      <c r="E4618" s="10" t="s">
        <v>23</v>
      </c>
      <c r="F4618" s="10" t="s">
        <v>24</v>
      </c>
      <c r="G4618" s="10">
        <v>21</v>
      </c>
      <c r="H4618" s="11" t="str">
        <f t="shared" si="361"/>
        <v>_16AY+</v>
      </c>
      <c r="I4618" s="10" t="s">
        <v>23</v>
      </c>
      <c r="J4618" s="10" t="s">
        <v>24</v>
      </c>
      <c r="K4618" s="10" t="s">
        <v>26</v>
      </c>
      <c r="L4618" s="10" t="s">
        <v>24</v>
      </c>
      <c r="M4618" s="10" t="s">
        <v>24</v>
      </c>
      <c r="N4618" s="10" t="s">
        <v>24</v>
      </c>
      <c r="O4618" s="10" t="s">
        <v>24</v>
      </c>
      <c r="P4618" s="11" t="str">
        <f t="shared" si="362"/>
        <v>_NotUsing</v>
      </c>
      <c r="Q4618" s="10" t="s">
        <v>23</v>
      </c>
      <c r="R4618" s="10" t="s">
        <v>24</v>
      </c>
      <c r="S4618" s="10" t="s">
        <v>27</v>
      </c>
      <c r="T4618" s="11" t="str" cm="1">
        <f t="array" ref="T4618">_xlfn.IFS(S4618="Month-to-month","_MM",S4618="One year","_OY",S4618="Two year","_TY")</f>
        <v>_MM</v>
      </c>
      <c r="U4618" s="10" t="s">
        <v>24</v>
      </c>
      <c r="V4618" s="10" t="s">
        <v>35</v>
      </c>
      <c r="W4618" s="10">
        <v>54.6</v>
      </c>
      <c r="X4618" s="10">
        <v>1125.2</v>
      </c>
      <c r="Y4618" s="10" t="s">
        <v>24</v>
      </c>
      <c r="Z4618" s="11">
        <f t="shared" si="363"/>
        <v>0</v>
      </c>
      <c r="AA4618" s="11" t="str">
        <f t="shared" si="364"/>
        <v>J_16AY+_NotUsing_MM</v>
      </c>
    </row>
    <row r="4619" spans="1:27">
      <c r="A4619" s="10" t="s">
        <v>4654</v>
      </c>
      <c r="B4619" s="10" t="s">
        <v>22</v>
      </c>
      <c r="C4619" s="10">
        <v>0</v>
      </c>
      <c r="D4619" s="11" t="str">
        <f t="shared" si="360"/>
        <v>J</v>
      </c>
      <c r="E4619" s="10" t="s">
        <v>24</v>
      </c>
      <c r="F4619" s="10" t="s">
        <v>24</v>
      </c>
      <c r="G4619" s="10">
        <v>2</v>
      </c>
      <c r="H4619" s="11" t="str">
        <f t="shared" si="361"/>
        <v>_6AY</v>
      </c>
      <c r="I4619" s="10" t="s">
        <v>23</v>
      </c>
      <c r="J4619" s="10" t="s">
        <v>24</v>
      </c>
      <c r="K4619" s="10" t="s">
        <v>24</v>
      </c>
      <c r="L4619" s="10" t="s">
        <v>46</v>
      </c>
      <c r="M4619" s="10" t="s">
        <v>46</v>
      </c>
      <c r="N4619" s="10" t="s">
        <v>46</v>
      </c>
      <c r="O4619" s="10" t="s">
        <v>46</v>
      </c>
      <c r="P4619" s="11" t="str">
        <f t="shared" si="362"/>
        <v>_NotUsing</v>
      </c>
      <c r="Q4619" s="10" t="s">
        <v>46</v>
      </c>
      <c r="R4619" s="10" t="s">
        <v>46</v>
      </c>
      <c r="S4619" s="10" t="s">
        <v>27</v>
      </c>
      <c r="T4619" s="11" t="str" cm="1">
        <f t="array" ref="T4619">_xlfn.IFS(S4619="Month-to-month","_MM",S4619="One year","_OY",S4619="Two year","_TY")</f>
        <v>_MM</v>
      </c>
      <c r="U4619" s="10" t="s">
        <v>23</v>
      </c>
      <c r="V4619" s="10" t="s">
        <v>35</v>
      </c>
      <c r="W4619" s="10">
        <v>20.7</v>
      </c>
      <c r="X4619" s="10">
        <v>39.85</v>
      </c>
      <c r="Y4619" s="10" t="s">
        <v>24</v>
      </c>
      <c r="Z4619" s="11">
        <f t="shared" si="363"/>
        <v>0</v>
      </c>
      <c r="AA4619" s="11" t="str">
        <f t="shared" si="364"/>
        <v>J_6AY_NotUsing_MM</v>
      </c>
    </row>
    <row r="4620" spans="1:27">
      <c r="A4620" s="10" t="s">
        <v>4655</v>
      </c>
      <c r="B4620" s="10" t="s">
        <v>30</v>
      </c>
      <c r="C4620" s="10">
        <v>1</v>
      </c>
      <c r="D4620" s="11" t="str">
        <f t="shared" si="360"/>
        <v>S</v>
      </c>
      <c r="E4620" s="10" t="s">
        <v>24</v>
      </c>
      <c r="F4620" s="10" t="s">
        <v>24</v>
      </c>
      <c r="G4620" s="10">
        <v>4</v>
      </c>
      <c r="H4620" s="11" t="str">
        <f t="shared" si="361"/>
        <v>_6AY</v>
      </c>
      <c r="I4620" s="10" t="s">
        <v>23</v>
      </c>
      <c r="J4620" s="10" t="s">
        <v>24</v>
      </c>
      <c r="K4620" s="10" t="s">
        <v>37</v>
      </c>
      <c r="L4620" s="10" t="s">
        <v>24</v>
      </c>
      <c r="M4620" s="10" t="s">
        <v>24</v>
      </c>
      <c r="N4620" s="10" t="s">
        <v>23</v>
      </c>
      <c r="O4620" s="10" t="s">
        <v>24</v>
      </c>
      <c r="P4620" s="11" t="str">
        <f t="shared" si="362"/>
        <v>_Using</v>
      </c>
      <c r="Q4620" s="10" t="s">
        <v>23</v>
      </c>
      <c r="R4620" s="10" t="s">
        <v>23</v>
      </c>
      <c r="S4620" s="10" t="s">
        <v>27</v>
      </c>
      <c r="T4620" s="11" t="str" cm="1">
        <f t="array" ref="T4620">_xlfn.IFS(S4620="Month-to-month","_MM",S4620="One year","_OY",S4620="Two year","_TY")</f>
        <v>_MM</v>
      </c>
      <c r="U4620" s="10" t="s">
        <v>23</v>
      </c>
      <c r="V4620" s="10" t="s">
        <v>28</v>
      </c>
      <c r="W4620" s="10">
        <v>94.75</v>
      </c>
      <c r="X4620" s="10">
        <v>422.4</v>
      </c>
      <c r="Y4620" s="10" t="s">
        <v>24</v>
      </c>
      <c r="Z4620" s="11">
        <f t="shared" si="363"/>
        <v>0</v>
      </c>
      <c r="AA4620" s="11" t="str">
        <f t="shared" si="364"/>
        <v>S_6AY_Using_MM</v>
      </c>
    </row>
    <row r="4621" spans="1:27">
      <c r="A4621" s="10" t="s">
        <v>4656</v>
      </c>
      <c r="B4621" s="10" t="s">
        <v>30</v>
      </c>
      <c r="C4621" s="10">
        <v>0</v>
      </c>
      <c r="D4621" s="11" t="str">
        <f t="shared" si="360"/>
        <v>J</v>
      </c>
      <c r="E4621" s="10" t="s">
        <v>23</v>
      </c>
      <c r="F4621" s="10" t="s">
        <v>24</v>
      </c>
      <c r="G4621" s="10">
        <v>3</v>
      </c>
      <c r="H4621" s="11" t="str">
        <f t="shared" si="361"/>
        <v>_6AY</v>
      </c>
      <c r="I4621" s="10" t="s">
        <v>23</v>
      </c>
      <c r="J4621" s="10" t="s">
        <v>23</v>
      </c>
      <c r="K4621" s="10" t="s">
        <v>37</v>
      </c>
      <c r="L4621" s="10" t="s">
        <v>24</v>
      </c>
      <c r="M4621" s="10" t="s">
        <v>24</v>
      </c>
      <c r="N4621" s="10" t="s">
        <v>24</v>
      </c>
      <c r="O4621" s="10" t="s">
        <v>23</v>
      </c>
      <c r="P4621" s="11" t="str">
        <f t="shared" si="362"/>
        <v>_Using</v>
      </c>
      <c r="Q4621" s="10" t="s">
        <v>24</v>
      </c>
      <c r="R4621" s="10" t="s">
        <v>24</v>
      </c>
      <c r="S4621" s="10" t="s">
        <v>27</v>
      </c>
      <c r="T4621" s="11" t="str" cm="1">
        <f t="array" ref="T4621">_xlfn.IFS(S4621="Month-to-month","_MM",S4621="One year","_OY",S4621="Two year","_TY")</f>
        <v>_MM</v>
      </c>
      <c r="U4621" s="10" t="s">
        <v>23</v>
      </c>
      <c r="V4621" s="10" t="s">
        <v>35</v>
      </c>
      <c r="W4621" s="10">
        <v>79.650000000000006</v>
      </c>
      <c r="X4621" s="10">
        <v>251.75</v>
      </c>
      <c r="Y4621" s="10" t="s">
        <v>23</v>
      </c>
      <c r="Z4621" s="11">
        <f t="shared" si="363"/>
        <v>1</v>
      </c>
      <c r="AA4621" s="11" t="str">
        <f t="shared" si="364"/>
        <v>J_6AY_Using_MM</v>
      </c>
    </row>
    <row r="4622" spans="1:27">
      <c r="A4622" s="10" t="s">
        <v>4657</v>
      </c>
      <c r="B4622" s="10" t="s">
        <v>30</v>
      </c>
      <c r="C4622" s="10">
        <v>0</v>
      </c>
      <c r="D4622" s="11" t="str">
        <f t="shared" si="360"/>
        <v>J</v>
      </c>
      <c r="E4622" s="10" t="s">
        <v>23</v>
      </c>
      <c r="F4622" s="10" t="s">
        <v>24</v>
      </c>
      <c r="G4622" s="10">
        <v>72</v>
      </c>
      <c r="H4622" s="11" t="str">
        <f t="shared" si="361"/>
        <v>_16AY+</v>
      </c>
      <c r="I4622" s="10" t="s">
        <v>23</v>
      </c>
      <c r="J4622" s="10" t="s">
        <v>23</v>
      </c>
      <c r="K4622" s="10" t="s">
        <v>37</v>
      </c>
      <c r="L4622" s="10" t="s">
        <v>23</v>
      </c>
      <c r="M4622" s="10" t="s">
        <v>23</v>
      </c>
      <c r="N4622" s="10" t="s">
        <v>23</v>
      </c>
      <c r="O4622" s="10" t="s">
        <v>23</v>
      </c>
      <c r="P4622" s="11" t="str">
        <f t="shared" si="362"/>
        <v>_Using</v>
      </c>
      <c r="Q4622" s="10" t="s">
        <v>23</v>
      </c>
      <c r="R4622" s="10" t="s">
        <v>23</v>
      </c>
      <c r="S4622" s="10" t="s">
        <v>47</v>
      </c>
      <c r="T4622" s="11" t="str" cm="1">
        <f t="array" ref="T4622">_xlfn.IFS(S4622="Month-to-month","_MM",S4622="One year","_OY",S4622="Two year","_TY")</f>
        <v>_TY</v>
      </c>
      <c r="U4622" s="10" t="s">
        <v>24</v>
      </c>
      <c r="V4622" s="10" t="s">
        <v>40</v>
      </c>
      <c r="W4622" s="10">
        <v>115.8</v>
      </c>
      <c r="X4622" s="10">
        <v>8332.15</v>
      </c>
      <c r="Y4622" s="10" t="s">
        <v>24</v>
      </c>
      <c r="Z4622" s="11">
        <f t="shared" si="363"/>
        <v>0</v>
      </c>
      <c r="AA4622" s="11" t="str">
        <f t="shared" si="364"/>
        <v>J_16AY+_Using_TY</v>
      </c>
    </row>
    <row r="4623" spans="1:27">
      <c r="A4623" s="10" t="s">
        <v>4658</v>
      </c>
      <c r="B4623" s="10" t="s">
        <v>22</v>
      </c>
      <c r="C4623" s="10">
        <v>0</v>
      </c>
      <c r="D4623" s="11" t="str">
        <f t="shared" si="360"/>
        <v>J</v>
      </c>
      <c r="E4623" s="10" t="s">
        <v>24</v>
      </c>
      <c r="F4623" s="10" t="s">
        <v>24</v>
      </c>
      <c r="G4623" s="10">
        <v>6</v>
      </c>
      <c r="H4623" s="11" t="str">
        <f t="shared" si="361"/>
        <v>_6AY</v>
      </c>
      <c r="I4623" s="10" t="s">
        <v>23</v>
      </c>
      <c r="J4623" s="10" t="s">
        <v>24</v>
      </c>
      <c r="K4623" s="10" t="s">
        <v>26</v>
      </c>
      <c r="L4623" s="10" t="s">
        <v>23</v>
      </c>
      <c r="M4623" s="10" t="s">
        <v>24</v>
      </c>
      <c r="N4623" s="10" t="s">
        <v>24</v>
      </c>
      <c r="O4623" s="10" t="s">
        <v>24</v>
      </c>
      <c r="P4623" s="11" t="str">
        <f t="shared" si="362"/>
        <v>_Using</v>
      </c>
      <c r="Q4623" s="10" t="s">
        <v>24</v>
      </c>
      <c r="R4623" s="10" t="s">
        <v>24</v>
      </c>
      <c r="S4623" s="10" t="s">
        <v>27</v>
      </c>
      <c r="T4623" s="11" t="str" cm="1">
        <f t="array" ref="T4623">_xlfn.IFS(S4623="Month-to-month","_MM",S4623="One year","_OY",S4623="Two year","_TY")</f>
        <v>_MM</v>
      </c>
      <c r="U4623" s="10" t="s">
        <v>23</v>
      </c>
      <c r="V4623" s="10" t="s">
        <v>28</v>
      </c>
      <c r="W4623" s="10">
        <v>49.45</v>
      </c>
      <c r="X4623" s="10">
        <v>314.60000000000002</v>
      </c>
      <c r="Y4623" s="10" t="s">
        <v>24</v>
      </c>
      <c r="Z4623" s="11">
        <f t="shared" si="363"/>
        <v>0</v>
      </c>
      <c r="AA4623" s="11" t="str">
        <f t="shared" si="364"/>
        <v>J_6AY_Using_MM</v>
      </c>
    </row>
    <row r="4624" spans="1:27">
      <c r="A4624" s="10" t="s">
        <v>4659</v>
      </c>
      <c r="B4624" s="10" t="s">
        <v>30</v>
      </c>
      <c r="C4624" s="10">
        <v>0</v>
      </c>
      <c r="D4624" s="11" t="str">
        <f t="shared" si="360"/>
        <v>J</v>
      </c>
      <c r="E4624" s="10" t="s">
        <v>24</v>
      </c>
      <c r="F4624" s="10" t="s">
        <v>24</v>
      </c>
      <c r="G4624" s="10">
        <v>52</v>
      </c>
      <c r="H4624" s="11" t="str">
        <f t="shared" si="361"/>
        <v>_16AY+</v>
      </c>
      <c r="I4624" s="10" t="s">
        <v>23</v>
      </c>
      <c r="J4624" s="10" t="s">
        <v>24</v>
      </c>
      <c r="K4624" s="10" t="s">
        <v>37</v>
      </c>
      <c r="L4624" s="10" t="s">
        <v>24</v>
      </c>
      <c r="M4624" s="10" t="s">
        <v>24</v>
      </c>
      <c r="N4624" s="10" t="s">
        <v>23</v>
      </c>
      <c r="O4624" s="10" t="s">
        <v>24</v>
      </c>
      <c r="P4624" s="11" t="str">
        <f t="shared" si="362"/>
        <v>_Using</v>
      </c>
      <c r="Q4624" s="10" t="s">
        <v>24</v>
      </c>
      <c r="R4624" s="10" t="s">
        <v>23</v>
      </c>
      <c r="S4624" s="10" t="s">
        <v>27</v>
      </c>
      <c r="T4624" s="11" t="str" cm="1">
        <f t="array" ref="T4624">_xlfn.IFS(S4624="Month-to-month","_MM",S4624="One year","_OY",S4624="Two year","_TY")</f>
        <v>_MM</v>
      </c>
      <c r="U4624" s="10" t="s">
        <v>23</v>
      </c>
      <c r="V4624" s="10" t="s">
        <v>40</v>
      </c>
      <c r="W4624" s="10">
        <v>83.8</v>
      </c>
      <c r="X4624" s="10">
        <v>4331.3999999999996</v>
      </c>
      <c r="Y4624" s="10" t="s">
        <v>24</v>
      </c>
      <c r="Z4624" s="11">
        <f t="shared" si="363"/>
        <v>0</v>
      </c>
      <c r="AA4624" s="11" t="str">
        <f t="shared" si="364"/>
        <v>J_16AY+_Using_MM</v>
      </c>
    </row>
    <row r="4625" spans="1:27">
      <c r="A4625" s="10" t="s">
        <v>4660</v>
      </c>
      <c r="B4625" s="10" t="s">
        <v>30</v>
      </c>
      <c r="C4625" s="10">
        <v>1</v>
      </c>
      <c r="D4625" s="11" t="str">
        <f t="shared" si="360"/>
        <v>S</v>
      </c>
      <c r="E4625" s="10" t="s">
        <v>23</v>
      </c>
      <c r="F4625" s="10" t="s">
        <v>24</v>
      </c>
      <c r="G4625" s="10">
        <v>69</v>
      </c>
      <c r="H4625" s="11" t="str">
        <f t="shared" si="361"/>
        <v>_16AY+</v>
      </c>
      <c r="I4625" s="10" t="s">
        <v>23</v>
      </c>
      <c r="J4625" s="10" t="s">
        <v>23</v>
      </c>
      <c r="K4625" s="10" t="s">
        <v>37</v>
      </c>
      <c r="L4625" s="10" t="s">
        <v>24</v>
      </c>
      <c r="M4625" s="10" t="s">
        <v>23</v>
      </c>
      <c r="N4625" s="10" t="s">
        <v>23</v>
      </c>
      <c r="O4625" s="10" t="s">
        <v>24</v>
      </c>
      <c r="P4625" s="11" t="str">
        <f t="shared" si="362"/>
        <v>_Using</v>
      </c>
      <c r="Q4625" s="10" t="s">
        <v>24</v>
      </c>
      <c r="R4625" s="10" t="s">
        <v>23</v>
      </c>
      <c r="S4625" s="10" t="s">
        <v>27</v>
      </c>
      <c r="T4625" s="11" t="str" cm="1">
        <f t="array" ref="T4625">_xlfn.IFS(S4625="Month-to-month","_MM",S4625="One year","_OY",S4625="Two year","_TY")</f>
        <v>_MM</v>
      </c>
      <c r="U4625" s="10" t="s">
        <v>23</v>
      </c>
      <c r="V4625" s="10" t="s">
        <v>35</v>
      </c>
      <c r="W4625" s="10">
        <v>95.35</v>
      </c>
      <c r="X4625" s="10">
        <v>6382</v>
      </c>
      <c r="Y4625" s="10" t="s">
        <v>24</v>
      </c>
      <c r="Z4625" s="11">
        <f t="shared" si="363"/>
        <v>0</v>
      </c>
      <c r="AA4625" s="11" t="str">
        <f t="shared" si="364"/>
        <v>S_16AY+_Using_MM</v>
      </c>
    </row>
    <row r="4626" spans="1:27">
      <c r="A4626" s="10" t="s">
        <v>4661</v>
      </c>
      <c r="B4626" s="10" t="s">
        <v>30</v>
      </c>
      <c r="C4626" s="10">
        <v>0</v>
      </c>
      <c r="D4626" s="11" t="str">
        <f t="shared" si="360"/>
        <v>J</v>
      </c>
      <c r="E4626" s="10" t="s">
        <v>24</v>
      </c>
      <c r="F4626" s="10" t="s">
        <v>24</v>
      </c>
      <c r="G4626" s="10">
        <v>8</v>
      </c>
      <c r="H4626" s="11" t="str">
        <f t="shared" si="361"/>
        <v>_16AY</v>
      </c>
      <c r="I4626" s="10" t="s">
        <v>23</v>
      </c>
      <c r="J4626" s="10" t="s">
        <v>24</v>
      </c>
      <c r="K4626" s="10" t="s">
        <v>37</v>
      </c>
      <c r="L4626" s="10" t="s">
        <v>24</v>
      </c>
      <c r="M4626" s="10" t="s">
        <v>24</v>
      </c>
      <c r="N4626" s="10" t="s">
        <v>23</v>
      </c>
      <c r="O4626" s="10" t="s">
        <v>24</v>
      </c>
      <c r="P4626" s="11" t="str">
        <f t="shared" si="362"/>
        <v>_Using</v>
      </c>
      <c r="Q4626" s="10" t="s">
        <v>23</v>
      </c>
      <c r="R4626" s="10" t="s">
        <v>23</v>
      </c>
      <c r="S4626" s="10" t="s">
        <v>27</v>
      </c>
      <c r="T4626" s="11" t="str" cm="1">
        <f t="array" ref="T4626">_xlfn.IFS(S4626="Month-to-month","_MM",S4626="One year","_OY",S4626="Two year","_TY")</f>
        <v>_MM</v>
      </c>
      <c r="U4626" s="10" t="s">
        <v>23</v>
      </c>
      <c r="V4626" s="10" t="s">
        <v>28</v>
      </c>
      <c r="W4626" s="10">
        <v>94.7</v>
      </c>
      <c r="X4626" s="10">
        <v>740.3</v>
      </c>
      <c r="Y4626" s="10" t="s">
        <v>23</v>
      </c>
      <c r="Z4626" s="11">
        <f t="shared" si="363"/>
        <v>1</v>
      </c>
      <c r="AA4626" s="11" t="str">
        <f t="shared" si="364"/>
        <v>J_16AY_Using_MM</v>
      </c>
    </row>
    <row r="4627" spans="1:27">
      <c r="A4627" s="10" t="s">
        <v>4662</v>
      </c>
      <c r="B4627" s="10" t="s">
        <v>22</v>
      </c>
      <c r="C4627" s="10">
        <v>1</v>
      </c>
      <c r="D4627" s="11" t="str">
        <f t="shared" si="360"/>
        <v>S</v>
      </c>
      <c r="E4627" s="10" t="s">
        <v>24</v>
      </c>
      <c r="F4627" s="10" t="s">
        <v>24</v>
      </c>
      <c r="G4627" s="10">
        <v>8</v>
      </c>
      <c r="H4627" s="11" t="str">
        <f t="shared" si="361"/>
        <v>_16AY</v>
      </c>
      <c r="I4627" s="10" t="s">
        <v>23</v>
      </c>
      <c r="J4627" s="10" t="s">
        <v>24</v>
      </c>
      <c r="K4627" s="10" t="s">
        <v>37</v>
      </c>
      <c r="L4627" s="10" t="s">
        <v>24</v>
      </c>
      <c r="M4627" s="10" t="s">
        <v>24</v>
      </c>
      <c r="N4627" s="10" t="s">
        <v>23</v>
      </c>
      <c r="O4627" s="10" t="s">
        <v>24</v>
      </c>
      <c r="P4627" s="11" t="str">
        <f t="shared" si="362"/>
        <v>_Using</v>
      </c>
      <c r="Q4627" s="10" t="s">
        <v>24</v>
      </c>
      <c r="R4627" s="10" t="s">
        <v>24</v>
      </c>
      <c r="S4627" s="10" t="s">
        <v>27</v>
      </c>
      <c r="T4627" s="11" t="str" cm="1">
        <f t="array" ref="T4627">_xlfn.IFS(S4627="Month-to-month","_MM",S4627="One year","_OY",S4627="Two year","_TY")</f>
        <v>_MM</v>
      </c>
      <c r="U4627" s="10" t="s">
        <v>23</v>
      </c>
      <c r="V4627" s="10" t="s">
        <v>35</v>
      </c>
      <c r="W4627" s="10">
        <v>74.05</v>
      </c>
      <c r="X4627" s="10">
        <v>600.15</v>
      </c>
      <c r="Y4627" s="10" t="s">
        <v>24</v>
      </c>
      <c r="Z4627" s="11">
        <f t="shared" si="363"/>
        <v>0</v>
      </c>
      <c r="AA4627" s="11" t="str">
        <f t="shared" si="364"/>
        <v>S_16AY_Using_MM</v>
      </c>
    </row>
    <row r="4628" spans="1:27">
      <c r="A4628" s="10" t="s">
        <v>4663</v>
      </c>
      <c r="B4628" s="10" t="s">
        <v>22</v>
      </c>
      <c r="C4628" s="10">
        <v>1</v>
      </c>
      <c r="D4628" s="11" t="str">
        <f t="shared" si="360"/>
        <v>S</v>
      </c>
      <c r="E4628" s="10" t="s">
        <v>24</v>
      </c>
      <c r="F4628" s="10" t="s">
        <v>24</v>
      </c>
      <c r="G4628" s="10">
        <v>63</v>
      </c>
      <c r="H4628" s="11" t="str">
        <f t="shared" si="361"/>
        <v>_16AY+</v>
      </c>
      <c r="I4628" s="10" t="s">
        <v>23</v>
      </c>
      <c r="J4628" s="10" t="s">
        <v>23</v>
      </c>
      <c r="K4628" s="10" t="s">
        <v>37</v>
      </c>
      <c r="L4628" s="10" t="s">
        <v>24</v>
      </c>
      <c r="M4628" s="10" t="s">
        <v>24</v>
      </c>
      <c r="N4628" s="10" t="s">
        <v>23</v>
      </c>
      <c r="O4628" s="10" t="s">
        <v>24</v>
      </c>
      <c r="P4628" s="11" t="str">
        <f t="shared" si="362"/>
        <v>_Using</v>
      </c>
      <c r="Q4628" s="10" t="s">
        <v>24</v>
      </c>
      <c r="R4628" s="10" t="s">
        <v>23</v>
      </c>
      <c r="S4628" s="10" t="s">
        <v>27</v>
      </c>
      <c r="T4628" s="11" t="str" cm="1">
        <f t="array" ref="T4628">_xlfn.IFS(S4628="Month-to-month","_MM",S4628="One year","_OY",S4628="Two year","_TY")</f>
        <v>_MM</v>
      </c>
      <c r="U4628" s="10" t="s">
        <v>23</v>
      </c>
      <c r="V4628" s="10" t="s">
        <v>35</v>
      </c>
      <c r="W4628" s="10">
        <v>89.6</v>
      </c>
      <c r="X4628" s="10">
        <v>5538.8</v>
      </c>
      <c r="Y4628" s="10" t="s">
        <v>24</v>
      </c>
      <c r="Z4628" s="11">
        <f t="shared" si="363"/>
        <v>0</v>
      </c>
      <c r="AA4628" s="11" t="str">
        <f t="shared" si="364"/>
        <v>S_16AY+_Using_MM</v>
      </c>
    </row>
    <row r="4629" spans="1:27">
      <c r="A4629" s="10" t="s">
        <v>4664</v>
      </c>
      <c r="B4629" s="10" t="s">
        <v>30</v>
      </c>
      <c r="C4629" s="10">
        <v>0</v>
      </c>
      <c r="D4629" s="11" t="str">
        <f t="shared" si="360"/>
        <v>J</v>
      </c>
      <c r="E4629" s="10" t="s">
        <v>24</v>
      </c>
      <c r="F4629" s="10" t="s">
        <v>24</v>
      </c>
      <c r="G4629" s="10">
        <v>60</v>
      </c>
      <c r="H4629" s="11" t="str">
        <f t="shared" si="361"/>
        <v>_16AY+</v>
      </c>
      <c r="I4629" s="10" t="s">
        <v>23</v>
      </c>
      <c r="J4629" s="10" t="s">
        <v>23</v>
      </c>
      <c r="K4629" s="10" t="s">
        <v>37</v>
      </c>
      <c r="L4629" s="10" t="s">
        <v>23</v>
      </c>
      <c r="M4629" s="10" t="s">
        <v>23</v>
      </c>
      <c r="N4629" s="10" t="s">
        <v>23</v>
      </c>
      <c r="O4629" s="10" t="s">
        <v>23</v>
      </c>
      <c r="P4629" s="11" t="str">
        <f t="shared" si="362"/>
        <v>_Using</v>
      </c>
      <c r="Q4629" s="10" t="s">
        <v>23</v>
      </c>
      <c r="R4629" s="10" t="s">
        <v>23</v>
      </c>
      <c r="S4629" s="10" t="s">
        <v>31</v>
      </c>
      <c r="T4629" s="11" t="str" cm="1">
        <f t="array" ref="T4629">_xlfn.IFS(S4629="Month-to-month","_MM",S4629="One year","_OY",S4629="Two year","_TY")</f>
        <v>_OY</v>
      </c>
      <c r="U4629" s="10" t="s">
        <v>23</v>
      </c>
      <c r="V4629" s="10" t="s">
        <v>40</v>
      </c>
      <c r="W4629" s="10">
        <v>116.6</v>
      </c>
      <c r="X4629" s="10">
        <v>7049.5</v>
      </c>
      <c r="Y4629" s="10" t="s">
        <v>24</v>
      </c>
      <c r="Z4629" s="11">
        <f t="shared" si="363"/>
        <v>0</v>
      </c>
      <c r="AA4629" s="11" t="str">
        <f t="shared" si="364"/>
        <v>J_16AY+_Using_OY</v>
      </c>
    </row>
    <row r="4630" spans="1:27">
      <c r="A4630" s="10" t="s">
        <v>4665</v>
      </c>
      <c r="B4630" s="10" t="s">
        <v>22</v>
      </c>
      <c r="C4630" s="10">
        <v>0</v>
      </c>
      <c r="D4630" s="11" t="str">
        <f t="shared" si="360"/>
        <v>J</v>
      </c>
      <c r="E4630" s="10" t="s">
        <v>23</v>
      </c>
      <c r="F4630" s="10" t="s">
        <v>24</v>
      </c>
      <c r="G4630" s="10">
        <v>12</v>
      </c>
      <c r="H4630" s="11" t="str">
        <f t="shared" si="361"/>
        <v>_16AY</v>
      </c>
      <c r="I4630" s="10" t="s">
        <v>23</v>
      </c>
      <c r="J4630" s="10" t="s">
        <v>24</v>
      </c>
      <c r="K4630" s="10" t="s">
        <v>26</v>
      </c>
      <c r="L4630" s="10" t="s">
        <v>23</v>
      </c>
      <c r="M4630" s="10" t="s">
        <v>24</v>
      </c>
      <c r="N4630" s="10" t="s">
        <v>24</v>
      </c>
      <c r="O4630" s="10" t="s">
        <v>23</v>
      </c>
      <c r="P4630" s="11" t="str">
        <f t="shared" si="362"/>
        <v>_Using</v>
      </c>
      <c r="Q4630" s="10" t="s">
        <v>24</v>
      </c>
      <c r="R4630" s="10" t="s">
        <v>24</v>
      </c>
      <c r="S4630" s="10" t="s">
        <v>27</v>
      </c>
      <c r="T4630" s="11" t="str" cm="1">
        <f t="array" ref="T4630">_xlfn.IFS(S4630="Month-to-month","_MM",S4630="One year","_OY",S4630="Two year","_TY")</f>
        <v>_MM</v>
      </c>
      <c r="U4630" s="10" t="s">
        <v>24</v>
      </c>
      <c r="V4630" s="10" t="s">
        <v>35</v>
      </c>
      <c r="W4630" s="10">
        <v>54.2</v>
      </c>
      <c r="X4630" s="10">
        <v>690.5</v>
      </c>
      <c r="Y4630" s="10" t="s">
        <v>24</v>
      </c>
      <c r="Z4630" s="11">
        <f t="shared" si="363"/>
        <v>0</v>
      </c>
      <c r="AA4630" s="11" t="str">
        <f t="shared" si="364"/>
        <v>J_16AY_Using_MM</v>
      </c>
    </row>
    <row r="4631" spans="1:27">
      <c r="A4631" s="10" t="s">
        <v>4666</v>
      </c>
      <c r="B4631" s="10" t="s">
        <v>22</v>
      </c>
      <c r="C4631" s="10">
        <v>0</v>
      </c>
      <c r="D4631" s="11" t="str">
        <f t="shared" si="360"/>
        <v>J</v>
      </c>
      <c r="E4631" s="10" t="s">
        <v>24</v>
      </c>
      <c r="F4631" s="10" t="s">
        <v>24</v>
      </c>
      <c r="G4631" s="10">
        <v>13</v>
      </c>
      <c r="H4631" s="11" t="str">
        <f t="shared" si="361"/>
        <v>_16AY</v>
      </c>
      <c r="I4631" s="10" t="s">
        <v>23</v>
      </c>
      <c r="J4631" s="10" t="s">
        <v>24</v>
      </c>
      <c r="K4631" s="10" t="s">
        <v>24</v>
      </c>
      <c r="L4631" s="10" t="s">
        <v>46</v>
      </c>
      <c r="M4631" s="10" t="s">
        <v>46</v>
      </c>
      <c r="N4631" s="10" t="s">
        <v>46</v>
      </c>
      <c r="O4631" s="10" t="s">
        <v>46</v>
      </c>
      <c r="P4631" s="11" t="str">
        <f t="shared" si="362"/>
        <v>_NotUsing</v>
      </c>
      <c r="Q4631" s="10" t="s">
        <v>46</v>
      </c>
      <c r="R4631" s="10" t="s">
        <v>46</v>
      </c>
      <c r="S4631" s="10" t="s">
        <v>27</v>
      </c>
      <c r="T4631" s="11" t="str" cm="1">
        <f t="array" ref="T4631">_xlfn.IFS(S4631="Month-to-month","_MM",S4631="One year","_OY",S4631="Two year","_TY")</f>
        <v>_MM</v>
      </c>
      <c r="U4631" s="10" t="s">
        <v>23</v>
      </c>
      <c r="V4631" s="10" t="s">
        <v>32</v>
      </c>
      <c r="W4631" s="10">
        <v>19.3</v>
      </c>
      <c r="X4631" s="10">
        <v>279.3</v>
      </c>
      <c r="Y4631" s="10" t="s">
        <v>24</v>
      </c>
      <c r="Z4631" s="11">
        <f t="shared" si="363"/>
        <v>0</v>
      </c>
      <c r="AA4631" s="11" t="str">
        <f t="shared" si="364"/>
        <v>J_16AY_NotUsing_MM</v>
      </c>
    </row>
    <row r="4632" spans="1:27">
      <c r="A4632" s="10" t="s">
        <v>4667</v>
      </c>
      <c r="B4632" s="10" t="s">
        <v>30</v>
      </c>
      <c r="C4632" s="10">
        <v>0</v>
      </c>
      <c r="D4632" s="11" t="str">
        <f t="shared" si="360"/>
        <v>J</v>
      </c>
      <c r="E4632" s="10" t="s">
        <v>24</v>
      </c>
      <c r="F4632" s="10" t="s">
        <v>24</v>
      </c>
      <c r="G4632" s="10">
        <v>22</v>
      </c>
      <c r="H4632" s="11" t="str">
        <f t="shared" si="361"/>
        <v>_16AY+</v>
      </c>
      <c r="I4632" s="10" t="s">
        <v>23</v>
      </c>
      <c r="J4632" s="10" t="s">
        <v>23</v>
      </c>
      <c r="K4632" s="10" t="s">
        <v>26</v>
      </c>
      <c r="L4632" s="10" t="s">
        <v>23</v>
      </c>
      <c r="M4632" s="10" t="s">
        <v>23</v>
      </c>
      <c r="N4632" s="10" t="s">
        <v>23</v>
      </c>
      <c r="O4632" s="10" t="s">
        <v>24</v>
      </c>
      <c r="P4632" s="11" t="str">
        <f t="shared" si="362"/>
        <v>_Using</v>
      </c>
      <c r="Q4632" s="10" t="s">
        <v>24</v>
      </c>
      <c r="R4632" s="10" t="s">
        <v>24</v>
      </c>
      <c r="S4632" s="10" t="s">
        <v>27</v>
      </c>
      <c r="T4632" s="11" t="str" cm="1">
        <f t="array" ref="T4632">_xlfn.IFS(S4632="Month-to-month","_MM",S4632="One year","_OY",S4632="Two year","_TY")</f>
        <v>_MM</v>
      </c>
      <c r="U4632" s="10" t="s">
        <v>24</v>
      </c>
      <c r="V4632" s="10" t="s">
        <v>32</v>
      </c>
      <c r="W4632" s="10">
        <v>65.05</v>
      </c>
      <c r="X4632" s="10">
        <v>1427.55</v>
      </c>
      <c r="Y4632" s="10" t="s">
        <v>24</v>
      </c>
      <c r="Z4632" s="11">
        <f t="shared" si="363"/>
        <v>0</v>
      </c>
      <c r="AA4632" s="11" t="str">
        <f t="shared" si="364"/>
        <v>J_16AY+_Using_MM</v>
      </c>
    </row>
    <row r="4633" spans="1:27">
      <c r="A4633" s="10" t="s">
        <v>4668</v>
      </c>
      <c r="B4633" s="10" t="s">
        <v>30</v>
      </c>
      <c r="C4633" s="10">
        <v>0</v>
      </c>
      <c r="D4633" s="11" t="str">
        <f t="shared" si="360"/>
        <v>J</v>
      </c>
      <c r="E4633" s="10" t="s">
        <v>24</v>
      </c>
      <c r="F4633" s="10" t="s">
        <v>24</v>
      </c>
      <c r="G4633" s="10">
        <v>5</v>
      </c>
      <c r="H4633" s="11" t="str">
        <f t="shared" si="361"/>
        <v>_6AY</v>
      </c>
      <c r="I4633" s="10" t="s">
        <v>23</v>
      </c>
      <c r="J4633" s="10" t="s">
        <v>23</v>
      </c>
      <c r="K4633" s="10" t="s">
        <v>37</v>
      </c>
      <c r="L4633" s="10" t="s">
        <v>24</v>
      </c>
      <c r="M4633" s="10" t="s">
        <v>24</v>
      </c>
      <c r="N4633" s="10" t="s">
        <v>23</v>
      </c>
      <c r="O4633" s="10" t="s">
        <v>24</v>
      </c>
      <c r="P4633" s="11" t="str">
        <f t="shared" si="362"/>
        <v>_Using</v>
      </c>
      <c r="Q4633" s="10" t="s">
        <v>23</v>
      </c>
      <c r="R4633" s="10" t="s">
        <v>24</v>
      </c>
      <c r="S4633" s="10" t="s">
        <v>27</v>
      </c>
      <c r="T4633" s="11" t="str" cm="1">
        <f t="array" ref="T4633">_xlfn.IFS(S4633="Month-to-month","_MM",S4633="One year","_OY",S4633="Two year","_TY")</f>
        <v>_MM</v>
      </c>
      <c r="U4633" s="10" t="s">
        <v>23</v>
      </c>
      <c r="V4633" s="10" t="s">
        <v>28</v>
      </c>
      <c r="W4633" s="10">
        <v>92.5</v>
      </c>
      <c r="X4633" s="10">
        <v>452.7</v>
      </c>
      <c r="Y4633" s="10" t="s">
        <v>23</v>
      </c>
      <c r="Z4633" s="11">
        <f t="shared" si="363"/>
        <v>1</v>
      </c>
      <c r="AA4633" s="11" t="str">
        <f t="shared" si="364"/>
        <v>J_6AY_Using_MM</v>
      </c>
    </row>
    <row r="4634" spans="1:27">
      <c r="A4634" s="10" t="s">
        <v>4669</v>
      </c>
      <c r="B4634" s="10" t="s">
        <v>22</v>
      </c>
      <c r="C4634" s="10">
        <v>0</v>
      </c>
      <c r="D4634" s="11" t="str">
        <f t="shared" si="360"/>
        <v>J</v>
      </c>
      <c r="E4634" s="10" t="s">
        <v>23</v>
      </c>
      <c r="F4634" s="10" t="s">
        <v>23</v>
      </c>
      <c r="G4634" s="10">
        <v>1</v>
      </c>
      <c r="H4634" s="11" t="str">
        <f t="shared" si="361"/>
        <v>_6AY</v>
      </c>
      <c r="I4634" s="10" t="s">
        <v>23</v>
      </c>
      <c r="J4634" s="10" t="s">
        <v>24</v>
      </c>
      <c r="K4634" s="10" t="s">
        <v>24</v>
      </c>
      <c r="L4634" s="10" t="s">
        <v>46</v>
      </c>
      <c r="M4634" s="10" t="s">
        <v>46</v>
      </c>
      <c r="N4634" s="10" t="s">
        <v>46</v>
      </c>
      <c r="O4634" s="10" t="s">
        <v>46</v>
      </c>
      <c r="P4634" s="11" t="str">
        <f t="shared" si="362"/>
        <v>_NotUsing</v>
      </c>
      <c r="Q4634" s="10" t="s">
        <v>46</v>
      </c>
      <c r="R4634" s="10" t="s">
        <v>46</v>
      </c>
      <c r="S4634" s="10" t="s">
        <v>27</v>
      </c>
      <c r="T4634" s="11" t="str" cm="1">
        <f t="array" ref="T4634">_xlfn.IFS(S4634="Month-to-month","_MM",S4634="One year","_OY",S4634="Two year","_TY")</f>
        <v>_MM</v>
      </c>
      <c r="U4634" s="10" t="s">
        <v>24</v>
      </c>
      <c r="V4634" s="10" t="s">
        <v>32</v>
      </c>
      <c r="W4634" s="10">
        <v>19.45</v>
      </c>
      <c r="X4634" s="10">
        <v>19.45</v>
      </c>
      <c r="Y4634" s="10" t="s">
        <v>23</v>
      </c>
      <c r="Z4634" s="11">
        <f t="shared" si="363"/>
        <v>1</v>
      </c>
      <c r="AA4634" s="11" t="str">
        <f t="shared" si="364"/>
        <v>J_6AY_NotUsing_MM</v>
      </c>
    </row>
    <row r="4635" spans="1:27">
      <c r="A4635" s="10" t="s">
        <v>4670</v>
      </c>
      <c r="B4635" s="10" t="s">
        <v>22</v>
      </c>
      <c r="C4635" s="10">
        <v>0</v>
      </c>
      <c r="D4635" s="11" t="str">
        <f t="shared" si="360"/>
        <v>J</v>
      </c>
      <c r="E4635" s="10" t="s">
        <v>23</v>
      </c>
      <c r="F4635" s="10" t="s">
        <v>23</v>
      </c>
      <c r="G4635" s="10">
        <v>72</v>
      </c>
      <c r="H4635" s="11" t="str">
        <f t="shared" si="361"/>
        <v>_16AY+</v>
      </c>
      <c r="I4635" s="10" t="s">
        <v>23</v>
      </c>
      <c r="J4635" s="10" t="s">
        <v>23</v>
      </c>
      <c r="K4635" s="10" t="s">
        <v>24</v>
      </c>
      <c r="L4635" s="10" t="s">
        <v>46</v>
      </c>
      <c r="M4635" s="10" t="s">
        <v>46</v>
      </c>
      <c r="N4635" s="10" t="s">
        <v>46</v>
      </c>
      <c r="O4635" s="10" t="s">
        <v>46</v>
      </c>
      <c r="P4635" s="11" t="str">
        <f t="shared" si="362"/>
        <v>_NotUsing</v>
      </c>
      <c r="Q4635" s="10" t="s">
        <v>46</v>
      </c>
      <c r="R4635" s="10" t="s">
        <v>46</v>
      </c>
      <c r="S4635" s="10" t="s">
        <v>47</v>
      </c>
      <c r="T4635" s="11" t="str" cm="1">
        <f t="array" ref="T4635">_xlfn.IFS(S4635="Month-to-month","_MM",S4635="One year","_OY",S4635="Two year","_TY")</f>
        <v>_TY</v>
      </c>
      <c r="U4635" s="10" t="s">
        <v>23</v>
      </c>
      <c r="V4635" s="10" t="s">
        <v>35</v>
      </c>
      <c r="W4635" s="10">
        <v>24.05</v>
      </c>
      <c r="X4635" s="10">
        <v>1709.15</v>
      </c>
      <c r="Y4635" s="10" t="s">
        <v>24</v>
      </c>
      <c r="Z4635" s="11">
        <f t="shared" si="363"/>
        <v>0</v>
      </c>
      <c r="AA4635" s="11" t="str">
        <f t="shared" si="364"/>
        <v>J_16AY+_NotUsing_TY</v>
      </c>
    </row>
    <row r="4636" spans="1:27">
      <c r="A4636" s="10" t="s">
        <v>4671</v>
      </c>
      <c r="B4636" s="10" t="s">
        <v>22</v>
      </c>
      <c r="C4636" s="10">
        <v>0</v>
      </c>
      <c r="D4636" s="11" t="str">
        <f t="shared" si="360"/>
        <v>J</v>
      </c>
      <c r="E4636" s="10" t="s">
        <v>24</v>
      </c>
      <c r="F4636" s="10" t="s">
        <v>24</v>
      </c>
      <c r="G4636" s="10">
        <v>2</v>
      </c>
      <c r="H4636" s="11" t="str">
        <f t="shared" si="361"/>
        <v>_6AY</v>
      </c>
      <c r="I4636" s="10" t="s">
        <v>23</v>
      </c>
      <c r="J4636" s="10" t="s">
        <v>24</v>
      </c>
      <c r="K4636" s="10" t="s">
        <v>24</v>
      </c>
      <c r="L4636" s="10" t="s">
        <v>46</v>
      </c>
      <c r="M4636" s="10" t="s">
        <v>46</v>
      </c>
      <c r="N4636" s="10" t="s">
        <v>46</v>
      </c>
      <c r="O4636" s="10" t="s">
        <v>46</v>
      </c>
      <c r="P4636" s="11" t="str">
        <f t="shared" si="362"/>
        <v>_NotUsing</v>
      </c>
      <c r="Q4636" s="10" t="s">
        <v>46</v>
      </c>
      <c r="R4636" s="10" t="s">
        <v>46</v>
      </c>
      <c r="S4636" s="10" t="s">
        <v>27</v>
      </c>
      <c r="T4636" s="11" t="str" cm="1">
        <f t="array" ref="T4636">_xlfn.IFS(S4636="Month-to-month","_MM",S4636="One year","_OY",S4636="Two year","_TY")</f>
        <v>_MM</v>
      </c>
      <c r="U4636" s="10" t="s">
        <v>24</v>
      </c>
      <c r="V4636" s="10" t="s">
        <v>35</v>
      </c>
      <c r="W4636" s="10">
        <v>18.75</v>
      </c>
      <c r="X4636" s="10">
        <v>53.15</v>
      </c>
      <c r="Y4636" s="10" t="s">
        <v>24</v>
      </c>
      <c r="Z4636" s="11">
        <f t="shared" si="363"/>
        <v>0</v>
      </c>
      <c r="AA4636" s="11" t="str">
        <f t="shared" si="364"/>
        <v>J_6AY_NotUsing_MM</v>
      </c>
    </row>
    <row r="4637" spans="1:27">
      <c r="A4637" s="10" t="s">
        <v>4672</v>
      </c>
      <c r="B4637" s="10" t="s">
        <v>22</v>
      </c>
      <c r="C4637" s="10">
        <v>0</v>
      </c>
      <c r="D4637" s="11" t="str">
        <f t="shared" si="360"/>
        <v>J</v>
      </c>
      <c r="E4637" s="10" t="s">
        <v>23</v>
      </c>
      <c r="F4637" s="10" t="s">
        <v>23</v>
      </c>
      <c r="G4637" s="10">
        <v>40</v>
      </c>
      <c r="H4637" s="11" t="str">
        <f t="shared" si="361"/>
        <v>_16AY+</v>
      </c>
      <c r="I4637" s="10" t="s">
        <v>23</v>
      </c>
      <c r="J4637" s="10" t="s">
        <v>24</v>
      </c>
      <c r="K4637" s="10" t="s">
        <v>24</v>
      </c>
      <c r="L4637" s="10" t="s">
        <v>46</v>
      </c>
      <c r="M4637" s="10" t="s">
        <v>46</v>
      </c>
      <c r="N4637" s="10" t="s">
        <v>46</v>
      </c>
      <c r="O4637" s="10" t="s">
        <v>46</v>
      </c>
      <c r="P4637" s="11" t="str">
        <f t="shared" si="362"/>
        <v>_NotUsing</v>
      </c>
      <c r="Q4637" s="10" t="s">
        <v>46</v>
      </c>
      <c r="R4637" s="10" t="s">
        <v>46</v>
      </c>
      <c r="S4637" s="10" t="s">
        <v>47</v>
      </c>
      <c r="T4637" s="11" t="str" cm="1">
        <f t="array" ref="T4637">_xlfn.IFS(S4637="Month-to-month","_MM",S4637="One year","_OY",S4637="Two year","_TY")</f>
        <v>_TY</v>
      </c>
      <c r="U4637" s="10" t="s">
        <v>24</v>
      </c>
      <c r="V4637" s="10" t="s">
        <v>35</v>
      </c>
      <c r="W4637" s="10">
        <v>20.149999999999999</v>
      </c>
      <c r="X4637" s="10">
        <v>777.35</v>
      </c>
      <c r="Y4637" s="10" t="s">
        <v>24</v>
      </c>
      <c r="Z4637" s="11">
        <f t="shared" si="363"/>
        <v>0</v>
      </c>
      <c r="AA4637" s="11" t="str">
        <f t="shared" si="364"/>
        <v>J_16AY+_NotUsing_TY</v>
      </c>
    </row>
    <row r="4638" spans="1:27">
      <c r="A4638" s="10" t="s">
        <v>4673</v>
      </c>
      <c r="B4638" s="10" t="s">
        <v>30</v>
      </c>
      <c r="C4638" s="10">
        <v>0</v>
      </c>
      <c r="D4638" s="11" t="str">
        <f t="shared" si="360"/>
        <v>J</v>
      </c>
      <c r="E4638" s="10" t="s">
        <v>23</v>
      </c>
      <c r="F4638" s="10" t="s">
        <v>23</v>
      </c>
      <c r="G4638" s="10">
        <v>44</v>
      </c>
      <c r="H4638" s="11" t="str">
        <f t="shared" si="361"/>
        <v>_16AY+</v>
      </c>
      <c r="I4638" s="10" t="s">
        <v>23</v>
      </c>
      <c r="J4638" s="10" t="s">
        <v>24</v>
      </c>
      <c r="K4638" s="10" t="s">
        <v>24</v>
      </c>
      <c r="L4638" s="10" t="s">
        <v>46</v>
      </c>
      <c r="M4638" s="10" t="s">
        <v>46</v>
      </c>
      <c r="N4638" s="10" t="s">
        <v>46</v>
      </c>
      <c r="O4638" s="10" t="s">
        <v>46</v>
      </c>
      <c r="P4638" s="11" t="str">
        <f t="shared" si="362"/>
        <v>_NotUsing</v>
      </c>
      <c r="Q4638" s="10" t="s">
        <v>46</v>
      </c>
      <c r="R4638" s="10" t="s">
        <v>46</v>
      </c>
      <c r="S4638" s="10" t="s">
        <v>31</v>
      </c>
      <c r="T4638" s="11" t="str" cm="1">
        <f t="array" ref="T4638">_xlfn.IFS(S4638="Month-to-month","_MM",S4638="One year","_OY",S4638="Two year","_TY")</f>
        <v>_OY</v>
      </c>
      <c r="U4638" s="10" t="s">
        <v>24</v>
      </c>
      <c r="V4638" s="10" t="s">
        <v>35</v>
      </c>
      <c r="W4638" s="10">
        <v>20</v>
      </c>
      <c r="X4638" s="10">
        <v>860.85</v>
      </c>
      <c r="Y4638" s="10" t="s">
        <v>24</v>
      </c>
      <c r="Z4638" s="11">
        <f t="shared" si="363"/>
        <v>0</v>
      </c>
      <c r="AA4638" s="11" t="str">
        <f t="shared" si="364"/>
        <v>J_16AY+_NotUsing_OY</v>
      </c>
    </row>
    <row r="4639" spans="1:27">
      <c r="A4639" s="10" t="s">
        <v>4674</v>
      </c>
      <c r="B4639" s="10" t="s">
        <v>30</v>
      </c>
      <c r="C4639" s="10">
        <v>1</v>
      </c>
      <c r="D4639" s="11" t="str">
        <f t="shared" si="360"/>
        <v>S</v>
      </c>
      <c r="E4639" s="10" t="s">
        <v>23</v>
      </c>
      <c r="F4639" s="10" t="s">
        <v>24</v>
      </c>
      <c r="G4639" s="10">
        <v>71</v>
      </c>
      <c r="H4639" s="11" t="str">
        <f t="shared" si="361"/>
        <v>_16AY+</v>
      </c>
      <c r="I4639" s="10" t="s">
        <v>23</v>
      </c>
      <c r="J4639" s="10" t="s">
        <v>24</v>
      </c>
      <c r="K4639" s="10" t="s">
        <v>26</v>
      </c>
      <c r="L4639" s="10" t="s">
        <v>23</v>
      </c>
      <c r="M4639" s="10" t="s">
        <v>23</v>
      </c>
      <c r="N4639" s="10" t="s">
        <v>24</v>
      </c>
      <c r="O4639" s="10" t="s">
        <v>23</v>
      </c>
      <c r="P4639" s="11" t="str">
        <f t="shared" si="362"/>
        <v>_Using</v>
      </c>
      <c r="Q4639" s="10" t="s">
        <v>23</v>
      </c>
      <c r="R4639" s="10" t="s">
        <v>24</v>
      </c>
      <c r="S4639" s="10" t="s">
        <v>31</v>
      </c>
      <c r="T4639" s="11" t="str" cm="1">
        <f t="array" ref="T4639">_xlfn.IFS(S4639="Month-to-month","_MM",S4639="One year","_OY",S4639="Two year","_TY")</f>
        <v>_OY</v>
      </c>
      <c r="U4639" s="10" t="s">
        <v>23</v>
      </c>
      <c r="V4639" s="10" t="s">
        <v>35</v>
      </c>
      <c r="W4639" s="10">
        <v>71</v>
      </c>
      <c r="X4639" s="10">
        <v>5012.1000000000004</v>
      </c>
      <c r="Y4639" s="10" t="s">
        <v>24</v>
      </c>
      <c r="Z4639" s="11">
        <f t="shared" si="363"/>
        <v>0</v>
      </c>
      <c r="AA4639" s="11" t="str">
        <f t="shared" si="364"/>
        <v>S_16AY+_Using_OY</v>
      </c>
    </row>
    <row r="4640" spans="1:27">
      <c r="A4640" s="10" t="s">
        <v>4675</v>
      </c>
      <c r="B4640" s="10" t="s">
        <v>22</v>
      </c>
      <c r="C4640" s="10">
        <v>0</v>
      </c>
      <c r="D4640" s="11" t="str">
        <f t="shared" si="360"/>
        <v>J</v>
      </c>
      <c r="E4640" s="10" t="s">
        <v>24</v>
      </c>
      <c r="F4640" s="10" t="s">
        <v>24</v>
      </c>
      <c r="G4640" s="10">
        <v>2</v>
      </c>
      <c r="H4640" s="11" t="str">
        <f t="shared" si="361"/>
        <v>_6AY</v>
      </c>
      <c r="I4640" s="10" t="s">
        <v>23</v>
      </c>
      <c r="J4640" s="10" t="s">
        <v>23</v>
      </c>
      <c r="K4640" s="10" t="s">
        <v>37</v>
      </c>
      <c r="L4640" s="10" t="s">
        <v>24</v>
      </c>
      <c r="M4640" s="10" t="s">
        <v>24</v>
      </c>
      <c r="N4640" s="10" t="s">
        <v>24</v>
      </c>
      <c r="O4640" s="10" t="s">
        <v>24</v>
      </c>
      <c r="P4640" s="11" t="str">
        <f t="shared" si="362"/>
        <v>_NotUsing</v>
      </c>
      <c r="Q4640" s="10" t="s">
        <v>24</v>
      </c>
      <c r="R4640" s="10" t="s">
        <v>24</v>
      </c>
      <c r="S4640" s="10" t="s">
        <v>27</v>
      </c>
      <c r="T4640" s="11" t="str" cm="1">
        <f t="array" ref="T4640">_xlfn.IFS(S4640="Month-to-month","_MM",S4640="One year","_OY",S4640="Two year","_TY")</f>
        <v>_MM</v>
      </c>
      <c r="U4640" s="10" t="s">
        <v>23</v>
      </c>
      <c r="V4640" s="10" t="s">
        <v>28</v>
      </c>
      <c r="W4640" s="10">
        <v>75.55</v>
      </c>
      <c r="X4640" s="10">
        <v>166.3</v>
      </c>
      <c r="Y4640" s="10" t="s">
        <v>23</v>
      </c>
      <c r="Z4640" s="11">
        <f t="shared" si="363"/>
        <v>1</v>
      </c>
      <c r="AA4640" s="11" t="str">
        <f t="shared" si="364"/>
        <v>J_6AY_NotUsing_MM</v>
      </c>
    </row>
    <row r="4641" spans="1:27">
      <c r="A4641" s="10" t="s">
        <v>4676</v>
      </c>
      <c r="B4641" s="10" t="s">
        <v>30</v>
      </c>
      <c r="C4641" s="10">
        <v>1</v>
      </c>
      <c r="D4641" s="11" t="str">
        <f t="shared" si="360"/>
        <v>S</v>
      </c>
      <c r="E4641" s="10" t="s">
        <v>24</v>
      </c>
      <c r="F4641" s="10" t="s">
        <v>24</v>
      </c>
      <c r="G4641" s="10">
        <v>26</v>
      </c>
      <c r="H4641" s="11" t="str">
        <f t="shared" si="361"/>
        <v>_16AY+</v>
      </c>
      <c r="I4641" s="10" t="s">
        <v>23</v>
      </c>
      <c r="J4641" s="10" t="s">
        <v>23</v>
      </c>
      <c r="K4641" s="10" t="s">
        <v>37</v>
      </c>
      <c r="L4641" s="10" t="s">
        <v>24</v>
      </c>
      <c r="M4641" s="10" t="s">
        <v>24</v>
      </c>
      <c r="N4641" s="10" t="s">
        <v>24</v>
      </c>
      <c r="O4641" s="10" t="s">
        <v>24</v>
      </c>
      <c r="P4641" s="11" t="str">
        <f t="shared" si="362"/>
        <v>_NotUsing</v>
      </c>
      <c r="Q4641" s="10" t="s">
        <v>23</v>
      </c>
      <c r="R4641" s="10" t="s">
        <v>23</v>
      </c>
      <c r="S4641" s="10" t="s">
        <v>27</v>
      </c>
      <c r="T4641" s="11" t="str" cm="1">
        <f t="array" ref="T4641">_xlfn.IFS(S4641="Month-to-month","_MM",S4641="One year","_OY",S4641="Two year","_TY")</f>
        <v>_MM</v>
      </c>
      <c r="U4641" s="10" t="s">
        <v>23</v>
      </c>
      <c r="V4641" s="10" t="s">
        <v>28</v>
      </c>
      <c r="W4641" s="10">
        <v>93.6</v>
      </c>
      <c r="X4641" s="10">
        <v>2404.1</v>
      </c>
      <c r="Y4641" s="10" t="s">
        <v>24</v>
      </c>
      <c r="Z4641" s="11">
        <f t="shared" si="363"/>
        <v>0</v>
      </c>
      <c r="AA4641" s="11" t="str">
        <f t="shared" si="364"/>
        <v>S_16AY+_NotUsing_MM</v>
      </c>
    </row>
    <row r="4642" spans="1:27">
      <c r="A4642" s="10" t="s">
        <v>4677</v>
      </c>
      <c r="B4642" s="10" t="s">
        <v>30</v>
      </c>
      <c r="C4642" s="10">
        <v>0</v>
      </c>
      <c r="D4642" s="11" t="str">
        <f t="shared" si="360"/>
        <v>J</v>
      </c>
      <c r="E4642" s="10" t="s">
        <v>23</v>
      </c>
      <c r="F4642" s="10" t="s">
        <v>23</v>
      </c>
      <c r="G4642" s="10">
        <v>1</v>
      </c>
      <c r="H4642" s="11" t="str">
        <f t="shared" si="361"/>
        <v>_6AY</v>
      </c>
      <c r="I4642" s="10" t="s">
        <v>23</v>
      </c>
      <c r="J4642" s="10" t="s">
        <v>24</v>
      </c>
      <c r="K4642" s="10" t="s">
        <v>37</v>
      </c>
      <c r="L4642" s="10" t="s">
        <v>24</v>
      </c>
      <c r="M4642" s="10" t="s">
        <v>24</v>
      </c>
      <c r="N4642" s="10" t="s">
        <v>24</v>
      </c>
      <c r="O4642" s="10" t="s">
        <v>24</v>
      </c>
      <c r="P4642" s="11" t="str">
        <f t="shared" si="362"/>
        <v>_NotUsing</v>
      </c>
      <c r="Q4642" s="10" t="s">
        <v>24</v>
      </c>
      <c r="R4642" s="10" t="s">
        <v>24</v>
      </c>
      <c r="S4642" s="10" t="s">
        <v>27</v>
      </c>
      <c r="T4642" s="11" t="str" cm="1">
        <f t="array" ref="T4642">_xlfn.IFS(S4642="Month-to-month","_MM",S4642="One year","_OY",S4642="Two year","_TY")</f>
        <v>_MM</v>
      </c>
      <c r="U4642" s="10" t="s">
        <v>23</v>
      </c>
      <c r="V4642" s="10" t="s">
        <v>28</v>
      </c>
      <c r="W4642" s="10">
        <v>70</v>
      </c>
      <c r="X4642" s="10">
        <v>70</v>
      </c>
      <c r="Y4642" s="10" t="s">
        <v>23</v>
      </c>
      <c r="Z4642" s="11">
        <f t="shared" si="363"/>
        <v>1</v>
      </c>
      <c r="AA4642" s="11" t="str">
        <f t="shared" si="364"/>
        <v>J_6AY_NotUsing_MM</v>
      </c>
    </row>
    <row r="4643" spans="1:27">
      <c r="A4643" s="10" t="s">
        <v>4678</v>
      </c>
      <c r="B4643" s="10" t="s">
        <v>22</v>
      </c>
      <c r="C4643" s="10">
        <v>0</v>
      </c>
      <c r="D4643" s="11" t="str">
        <f t="shared" si="360"/>
        <v>J</v>
      </c>
      <c r="E4643" s="10" t="s">
        <v>24</v>
      </c>
      <c r="F4643" s="10" t="s">
        <v>24</v>
      </c>
      <c r="G4643" s="10">
        <v>1</v>
      </c>
      <c r="H4643" s="11" t="str">
        <f t="shared" si="361"/>
        <v>_6AY</v>
      </c>
      <c r="I4643" s="10" t="s">
        <v>24</v>
      </c>
      <c r="J4643" s="10" t="s">
        <v>25</v>
      </c>
      <c r="K4643" s="10" t="s">
        <v>26</v>
      </c>
      <c r="L4643" s="10" t="s">
        <v>24</v>
      </c>
      <c r="M4643" s="10" t="s">
        <v>24</v>
      </c>
      <c r="N4643" s="10" t="s">
        <v>24</v>
      </c>
      <c r="O4643" s="10" t="s">
        <v>24</v>
      </c>
      <c r="P4643" s="11" t="str">
        <f t="shared" si="362"/>
        <v>_NotUsing</v>
      </c>
      <c r="Q4643" s="10" t="s">
        <v>24</v>
      </c>
      <c r="R4643" s="10" t="s">
        <v>24</v>
      </c>
      <c r="S4643" s="10" t="s">
        <v>27</v>
      </c>
      <c r="T4643" s="11" t="str" cm="1">
        <f t="array" ref="T4643">_xlfn.IFS(S4643="Month-to-month","_MM",S4643="One year","_OY",S4643="Two year","_TY")</f>
        <v>_MM</v>
      </c>
      <c r="U4643" s="10" t="s">
        <v>24</v>
      </c>
      <c r="V4643" s="10" t="s">
        <v>32</v>
      </c>
      <c r="W4643" s="10">
        <v>24.4</v>
      </c>
      <c r="X4643" s="10">
        <v>24.4</v>
      </c>
      <c r="Y4643" s="10" t="s">
        <v>24</v>
      </c>
      <c r="Z4643" s="11">
        <f t="shared" si="363"/>
        <v>0</v>
      </c>
      <c r="AA4643" s="11" t="str">
        <f t="shared" si="364"/>
        <v>J_6AY_NotUsing_MM</v>
      </c>
    </row>
    <row r="4644" spans="1:27">
      <c r="A4644" s="10" t="s">
        <v>4679</v>
      </c>
      <c r="B4644" s="10" t="s">
        <v>30</v>
      </c>
      <c r="C4644" s="10">
        <v>0</v>
      </c>
      <c r="D4644" s="11" t="str">
        <f t="shared" si="360"/>
        <v>J</v>
      </c>
      <c r="E4644" s="10" t="s">
        <v>23</v>
      </c>
      <c r="F4644" s="10" t="s">
        <v>23</v>
      </c>
      <c r="G4644" s="10">
        <v>65</v>
      </c>
      <c r="H4644" s="11" t="str">
        <f t="shared" si="361"/>
        <v>_16AY+</v>
      </c>
      <c r="I4644" s="10" t="s">
        <v>23</v>
      </c>
      <c r="J4644" s="10" t="s">
        <v>24</v>
      </c>
      <c r="K4644" s="10" t="s">
        <v>26</v>
      </c>
      <c r="L4644" s="10" t="s">
        <v>23</v>
      </c>
      <c r="M4644" s="10" t="s">
        <v>24</v>
      </c>
      <c r="N4644" s="10" t="s">
        <v>24</v>
      </c>
      <c r="O4644" s="10" t="s">
        <v>23</v>
      </c>
      <c r="P4644" s="11" t="str">
        <f t="shared" si="362"/>
        <v>_Using</v>
      </c>
      <c r="Q4644" s="10" t="s">
        <v>23</v>
      </c>
      <c r="R4644" s="10" t="s">
        <v>23</v>
      </c>
      <c r="S4644" s="10" t="s">
        <v>47</v>
      </c>
      <c r="T4644" s="11" t="str" cm="1">
        <f t="array" ref="T4644">_xlfn.IFS(S4644="Month-to-month","_MM",S4644="One year","_OY",S4644="Two year","_TY")</f>
        <v>_TY</v>
      </c>
      <c r="U4644" s="10" t="s">
        <v>23</v>
      </c>
      <c r="V4644" s="10" t="s">
        <v>35</v>
      </c>
      <c r="W4644" s="10">
        <v>74.8</v>
      </c>
      <c r="X4644" s="10">
        <v>4820.1499999999996</v>
      </c>
      <c r="Y4644" s="10" t="s">
        <v>23</v>
      </c>
      <c r="Z4644" s="11">
        <f t="shared" si="363"/>
        <v>1</v>
      </c>
      <c r="AA4644" s="11" t="str">
        <f t="shared" si="364"/>
        <v>J_16AY+_Using_TY</v>
      </c>
    </row>
    <row r="4645" spans="1:27">
      <c r="A4645" s="10" t="s">
        <v>4680</v>
      </c>
      <c r="B4645" s="10" t="s">
        <v>30</v>
      </c>
      <c r="C4645" s="10">
        <v>0</v>
      </c>
      <c r="D4645" s="11" t="str">
        <f t="shared" si="360"/>
        <v>J</v>
      </c>
      <c r="E4645" s="10" t="s">
        <v>24</v>
      </c>
      <c r="F4645" s="10" t="s">
        <v>24</v>
      </c>
      <c r="G4645" s="10">
        <v>3</v>
      </c>
      <c r="H4645" s="11" t="str">
        <f t="shared" si="361"/>
        <v>_6AY</v>
      </c>
      <c r="I4645" s="10" t="s">
        <v>23</v>
      </c>
      <c r="J4645" s="10" t="s">
        <v>23</v>
      </c>
      <c r="K4645" s="10" t="s">
        <v>26</v>
      </c>
      <c r="L4645" s="10" t="s">
        <v>24</v>
      </c>
      <c r="M4645" s="10" t="s">
        <v>24</v>
      </c>
      <c r="N4645" s="10" t="s">
        <v>24</v>
      </c>
      <c r="O4645" s="10" t="s">
        <v>23</v>
      </c>
      <c r="P4645" s="11" t="str">
        <f t="shared" si="362"/>
        <v>_Using</v>
      </c>
      <c r="Q4645" s="10" t="s">
        <v>23</v>
      </c>
      <c r="R4645" s="10" t="s">
        <v>24</v>
      </c>
      <c r="S4645" s="10" t="s">
        <v>27</v>
      </c>
      <c r="T4645" s="11" t="str" cm="1">
        <f t="array" ref="T4645">_xlfn.IFS(S4645="Month-to-month","_MM",S4645="One year","_OY",S4645="Two year","_TY")</f>
        <v>_MM</v>
      </c>
      <c r="U4645" s="10" t="s">
        <v>23</v>
      </c>
      <c r="V4645" s="10" t="s">
        <v>32</v>
      </c>
      <c r="W4645" s="10">
        <v>65.25</v>
      </c>
      <c r="X4645" s="10">
        <v>209.9</v>
      </c>
      <c r="Y4645" s="10" t="s">
        <v>24</v>
      </c>
      <c r="Z4645" s="11">
        <f t="shared" si="363"/>
        <v>0</v>
      </c>
      <c r="AA4645" s="11" t="str">
        <f t="shared" si="364"/>
        <v>J_6AY_Using_MM</v>
      </c>
    </row>
    <row r="4646" spans="1:27">
      <c r="A4646" s="10" t="s">
        <v>4681</v>
      </c>
      <c r="B4646" s="10" t="s">
        <v>30</v>
      </c>
      <c r="C4646" s="10">
        <v>0</v>
      </c>
      <c r="D4646" s="11" t="str">
        <f t="shared" si="360"/>
        <v>J</v>
      </c>
      <c r="E4646" s="10" t="s">
        <v>24</v>
      </c>
      <c r="F4646" s="10" t="s">
        <v>24</v>
      </c>
      <c r="G4646" s="10">
        <v>13</v>
      </c>
      <c r="H4646" s="11" t="str">
        <f t="shared" si="361"/>
        <v>_16AY</v>
      </c>
      <c r="I4646" s="10" t="s">
        <v>23</v>
      </c>
      <c r="J4646" s="10" t="s">
        <v>24</v>
      </c>
      <c r="K4646" s="10" t="s">
        <v>26</v>
      </c>
      <c r="L4646" s="10" t="s">
        <v>24</v>
      </c>
      <c r="M4646" s="10" t="s">
        <v>24</v>
      </c>
      <c r="N4646" s="10" t="s">
        <v>24</v>
      </c>
      <c r="O4646" s="10" t="s">
        <v>23</v>
      </c>
      <c r="P4646" s="11" t="str">
        <f t="shared" si="362"/>
        <v>_Using</v>
      </c>
      <c r="Q4646" s="10" t="s">
        <v>24</v>
      </c>
      <c r="R4646" s="10" t="s">
        <v>24</v>
      </c>
      <c r="S4646" s="10" t="s">
        <v>27</v>
      </c>
      <c r="T4646" s="11" t="str" cm="1">
        <f t="array" ref="T4646">_xlfn.IFS(S4646="Month-to-month","_MM",S4646="One year","_OY",S4646="Two year","_TY")</f>
        <v>_MM</v>
      </c>
      <c r="U4646" s="10" t="s">
        <v>23</v>
      </c>
      <c r="V4646" s="10" t="s">
        <v>32</v>
      </c>
      <c r="W4646" s="10">
        <v>50.55</v>
      </c>
      <c r="X4646" s="10">
        <v>610.75</v>
      </c>
      <c r="Y4646" s="10" t="s">
        <v>24</v>
      </c>
      <c r="Z4646" s="11">
        <f t="shared" si="363"/>
        <v>0</v>
      </c>
      <c r="AA4646" s="11" t="str">
        <f t="shared" si="364"/>
        <v>J_16AY_Using_MM</v>
      </c>
    </row>
    <row r="4647" spans="1:27">
      <c r="A4647" s="10" t="s">
        <v>4682</v>
      </c>
      <c r="B4647" s="10" t="s">
        <v>22</v>
      </c>
      <c r="C4647" s="10">
        <v>0</v>
      </c>
      <c r="D4647" s="11" t="str">
        <f t="shared" si="360"/>
        <v>J</v>
      </c>
      <c r="E4647" s="10" t="s">
        <v>23</v>
      </c>
      <c r="F4647" s="10" t="s">
        <v>24</v>
      </c>
      <c r="G4647" s="10">
        <v>33</v>
      </c>
      <c r="H4647" s="11" t="str">
        <f t="shared" si="361"/>
        <v>_16AY+</v>
      </c>
      <c r="I4647" s="10" t="s">
        <v>23</v>
      </c>
      <c r="J4647" s="10" t="s">
        <v>23</v>
      </c>
      <c r="K4647" s="10" t="s">
        <v>37</v>
      </c>
      <c r="L4647" s="10" t="s">
        <v>24</v>
      </c>
      <c r="M4647" s="10" t="s">
        <v>23</v>
      </c>
      <c r="N4647" s="10" t="s">
        <v>23</v>
      </c>
      <c r="O4647" s="10" t="s">
        <v>24</v>
      </c>
      <c r="P4647" s="11" t="str">
        <f t="shared" si="362"/>
        <v>_Using</v>
      </c>
      <c r="Q4647" s="10" t="s">
        <v>23</v>
      </c>
      <c r="R4647" s="10" t="s">
        <v>23</v>
      </c>
      <c r="S4647" s="10" t="s">
        <v>27</v>
      </c>
      <c r="T4647" s="11" t="str" cm="1">
        <f t="array" ref="T4647">_xlfn.IFS(S4647="Month-to-month","_MM",S4647="One year","_OY",S4647="Two year","_TY")</f>
        <v>_MM</v>
      </c>
      <c r="U4647" s="10" t="s">
        <v>23</v>
      </c>
      <c r="V4647" s="10" t="s">
        <v>28</v>
      </c>
      <c r="W4647" s="10">
        <v>104.4</v>
      </c>
      <c r="X4647" s="10">
        <v>3409.6</v>
      </c>
      <c r="Y4647" s="10" t="s">
        <v>23</v>
      </c>
      <c r="Z4647" s="11">
        <f t="shared" si="363"/>
        <v>1</v>
      </c>
      <c r="AA4647" s="11" t="str">
        <f t="shared" si="364"/>
        <v>J_16AY+_Using_MM</v>
      </c>
    </row>
    <row r="4648" spans="1:27">
      <c r="A4648" s="10" t="s">
        <v>4683</v>
      </c>
      <c r="B4648" s="10" t="s">
        <v>22</v>
      </c>
      <c r="C4648" s="10">
        <v>0</v>
      </c>
      <c r="D4648" s="11" t="str">
        <f t="shared" si="360"/>
        <v>J</v>
      </c>
      <c r="E4648" s="10" t="s">
        <v>24</v>
      </c>
      <c r="F4648" s="10" t="s">
        <v>24</v>
      </c>
      <c r="G4648" s="10">
        <v>1</v>
      </c>
      <c r="H4648" s="11" t="str">
        <f t="shared" si="361"/>
        <v>_6AY</v>
      </c>
      <c r="I4648" s="10" t="s">
        <v>23</v>
      </c>
      <c r="J4648" s="10" t="s">
        <v>24</v>
      </c>
      <c r="K4648" s="10" t="s">
        <v>37</v>
      </c>
      <c r="L4648" s="10" t="s">
        <v>24</v>
      </c>
      <c r="M4648" s="10" t="s">
        <v>24</v>
      </c>
      <c r="N4648" s="10" t="s">
        <v>24</v>
      </c>
      <c r="O4648" s="10" t="s">
        <v>24</v>
      </c>
      <c r="P4648" s="11" t="str">
        <f t="shared" si="362"/>
        <v>_NotUsing</v>
      </c>
      <c r="Q4648" s="10" t="s">
        <v>24</v>
      </c>
      <c r="R4648" s="10" t="s">
        <v>24</v>
      </c>
      <c r="S4648" s="10" t="s">
        <v>27</v>
      </c>
      <c r="T4648" s="11" t="str" cm="1">
        <f t="array" ref="T4648">_xlfn.IFS(S4648="Month-to-month","_MM",S4648="One year","_OY",S4648="Two year","_TY")</f>
        <v>_MM</v>
      </c>
      <c r="U4648" s="10" t="s">
        <v>23</v>
      </c>
      <c r="V4648" s="10" t="s">
        <v>32</v>
      </c>
      <c r="W4648" s="10">
        <v>70.7</v>
      </c>
      <c r="X4648" s="10">
        <v>70.7</v>
      </c>
      <c r="Y4648" s="10" t="s">
        <v>24</v>
      </c>
      <c r="Z4648" s="11">
        <f t="shared" si="363"/>
        <v>0</v>
      </c>
      <c r="AA4648" s="11" t="str">
        <f t="shared" si="364"/>
        <v>J_6AY_NotUsing_MM</v>
      </c>
    </row>
    <row r="4649" spans="1:27">
      <c r="A4649" s="10" t="s">
        <v>4684</v>
      </c>
      <c r="B4649" s="10" t="s">
        <v>30</v>
      </c>
      <c r="C4649" s="10">
        <v>0</v>
      </c>
      <c r="D4649" s="11" t="str">
        <f t="shared" si="360"/>
        <v>J</v>
      </c>
      <c r="E4649" s="10" t="s">
        <v>23</v>
      </c>
      <c r="F4649" s="10" t="s">
        <v>23</v>
      </c>
      <c r="G4649" s="10">
        <v>4</v>
      </c>
      <c r="H4649" s="11" t="str">
        <f t="shared" si="361"/>
        <v>_6AY</v>
      </c>
      <c r="I4649" s="10" t="s">
        <v>23</v>
      </c>
      <c r="J4649" s="10" t="s">
        <v>24</v>
      </c>
      <c r="K4649" s="10" t="s">
        <v>26</v>
      </c>
      <c r="L4649" s="10" t="s">
        <v>24</v>
      </c>
      <c r="M4649" s="10" t="s">
        <v>24</v>
      </c>
      <c r="N4649" s="10" t="s">
        <v>24</v>
      </c>
      <c r="O4649" s="10" t="s">
        <v>24</v>
      </c>
      <c r="P4649" s="11" t="str">
        <f t="shared" si="362"/>
        <v>_NotUsing</v>
      </c>
      <c r="Q4649" s="10" t="s">
        <v>24</v>
      </c>
      <c r="R4649" s="10" t="s">
        <v>24</v>
      </c>
      <c r="S4649" s="10" t="s">
        <v>27</v>
      </c>
      <c r="T4649" s="11" t="str" cm="1">
        <f t="array" ref="T4649">_xlfn.IFS(S4649="Month-to-month","_MM",S4649="One year","_OY",S4649="Two year","_TY")</f>
        <v>_MM</v>
      </c>
      <c r="U4649" s="10" t="s">
        <v>24</v>
      </c>
      <c r="V4649" s="10" t="s">
        <v>32</v>
      </c>
      <c r="W4649" s="10">
        <v>45.25</v>
      </c>
      <c r="X4649" s="10">
        <v>155.35</v>
      </c>
      <c r="Y4649" s="10" t="s">
        <v>24</v>
      </c>
      <c r="Z4649" s="11">
        <f t="shared" si="363"/>
        <v>0</v>
      </c>
      <c r="AA4649" s="11" t="str">
        <f t="shared" si="364"/>
        <v>J_6AY_NotUsing_MM</v>
      </c>
    </row>
    <row r="4650" spans="1:27">
      <c r="A4650" s="10" t="s">
        <v>4685</v>
      </c>
      <c r="B4650" s="10" t="s">
        <v>30</v>
      </c>
      <c r="C4650" s="10">
        <v>0</v>
      </c>
      <c r="D4650" s="11" t="str">
        <f t="shared" si="360"/>
        <v>J</v>
      </c>
      <c r="E4650" s="10" t="s">
        <v>24</v>
      </c>
      <c r="F4650" s="10" t="s">
        <v>24</v>
      </c>
      <c r="G4650" s="10">
        <v>2</v>
      </c>
      <c r="H4650" s="11" t="str">
        <f t="shared" si="361"/>
        <v>_6AY</v>
      </c>
      <c r="I4650" s="10" t="s">
        <v>23</v>
      </c>
      <c r="J4650" s="10" t="s">
        <v>24</v>
      </c>
      <c r="K4650" s="10" t="s">
        <v>37</v>
      </c>
      <c r="L4650" s="10" t="s">
        <v>24</v>
      </c>
      <c r="M4650" s="10" t="s">
        <v>24</v>
      </c>
      <c r="N4650" s="10" t="s">
        <v>24</v>
      </c>
      <c r="O4650" s="10" t="s">
        <v>24</v>
      </c>
      <c r="P4650" s="11" t="str">
        <f t="shared" si="362"/>
        <v>_NotUsing</v>
      </c>
      <c r="Q4650" s="10" t="s">
        <v>24</v>
      </c>
      <c r="R4650" s="10" t="s">
        <v>24</v>
      </c>
      <c r="S4650" s="10" t="s">
        <v>27</v>
      </c>
      <c r="T4650" s="11" t="str" cm="1">
        <f t="array" ref="T4650">_xlfn.IFS(S4650="Month-to-month","_MM",S4650="One year","_OY",S4650="Two year","_TY")</f>
        <v>_MM</v>
      </c>
      <c r="U4650" s="10" t="s">
        <v>23</v>
      </c>
      <c r="V4650" s="10" t="s">
        <v>28</v>
      </c>
      <c r="W4650" s="10">
        <v>70.3</v>
      </c>
      <c r="X4650" s="10">
        <v>144</v>
      </c>
      <c r="Y4650" s="10" t="s">
        <v>24</v>
      </c>
      <c r="Z4650" s="11">
        <f t="shared" si="363"/>
        <v>0</v>
      </c>
      <c r="AA4650" s="11" t="str">
        <f t="shared" si="364"/>
        <v>J_6AY_NotUsing_MM</v>
      </c>
    </row>
    <row r="4651" spans="1:27">
      <c r="A4651" s="10" t="s">
        <v>4686</v>
      </c>
      <c r="B4651" s="10" t="s">
        <v>30</v>
      </c>
      <c r="C4651" s="10">
        <v>0</v>
      </c>
      <c r="D4651" s="11" t="str">
        <f t="shared" si="360"/>
        <v>J</v>
      </c>
      <c r="E4651" s="10" t="s">
        <v>23</v>
      </c>
      <c r="F4651" s="10" t="s">
        <v>24</v>
      </c>
      <c r="G4651" s="10">
        <v>72</v>
      </c>
      <c r="H4651" s="11" t="str">
        <f t="shared" si="361"/>
        <v>_16AY+</v>
      </c>
      <c r="I4651" s="10" t="s">
        <v>23</v>
      </c>
      <c r="J4651" s="10" t="s">
        <v>23</v>
      </c>
      <c r="K4651" s="10" t="s">
        <v>37</v>
      </c>
      <c r="L4651" s="10" t="s">
        <v>23</v>
      </c>
      <c r="M4651" s="10" t="s">
        <v>23</v>
      </c>
      <c r="N4651" s="10" t="s">
        <v>24</v>
      </c>
      <c r="O4651" s="10" t="s">
        <v>23</v>
      </c>
      <c r="P4651" s="11" t="str">
        <f t="shared" si="362"/>
        <v>_Using</v>
      </c>
      <c r="Q4651" s="10" t="s">
        <v>23</v>
      </c>
      <c r="R4651" s="10" t="s">
        <v>23</v>
      </c>
      <c r="S4651" s="10" t="s">
        <v>47</v>
      </c>
      <c r="T4651" s="11" t="str" cm="1">
        <f t="array" ref="T4651">_xlfn.IFS(S4651="Month-to-month","_MM",S4651="One year","_OY",S4651="Two year","_TY")</f>
        <v>_TY</v>
      </c>
      <c r="U4651" s="10" t="s">
        <v>23</v>
      </c>
      <c r="V4651" s="10" t="s">
        <v>40</v>
      </c>
      <c r="W4651" s="10">
        <v>108.95</v>
      </c>
      <c r="X4651" s="10">
        <v>7875</v>
      </c>
      <c r="Y4651" s="10" t="s">
        <v>24</v>
      </c>
      <c r="Z4651" s="11">
        <f t="shared" si="363"/>
        <v>0</v>
      </c>
      <c r="AA4651" s="11" t="str">
        <f t="shared" si="364"/>
        <v>J_16AY+_Using_TY</v>
      </c>
    </row>
    <row r="4652" spans="1:27">
      <c r="A4652" s="10" t="s">
        <v>4687</v>
      </c>
      <c r="B4652" s="10" t="s">
        <v>22</v>
      </c>
      <c r="C4652" s="10">
        <v>0</v>
      </c>
      <c r="D4652" s="11" t="str">
        <f t="shared" si="360"/>
        <v>J</v>
      </c>
      <c r="E4652" s="10" t="s">
        <v>23</v>
      </c>
      <c r="F4652" s="10" t="s">
        <v>23</v>
      </c>
      <c r="G4652" s="10">
        <v>37</v>
      </c>
      <c r="H4652" s="11" t="str">
        <f t="shared" si="361"/>
        <v>_16AY+</v>
      </c>
      <c r="I4652" s="10" t="s">
        <v>23</v>
      </c>
      <c r="J4652" s="10" t="s">
        <v>23</v>
      </c>
      <c r="K4652" s="10" t="s">
        <v>24</v>
      </c>
      <c r="L4652" s="10" t="s">
        <v>46</v>
      </c>
      <c r="M4652" s="10" t="s">
        <v>46</v>
      </c>
      <c r="N4652" s="10" t="s">
        <v>46</v>
      </c>
      <c r="O4652" s="10" t="s">
        <v>46</v>
      </c>
      <c r="P4652" s="11" t="str">
        <f t="shared" si="362"/>
        <v>_NotUsing</v>
      </c>
      <c r="Q4652" s="10" t="s">
        <v>46</v>
      </c>
      <c r="R4652" s="10" t="s">
        <v>46</v>
      </c>
      <c r="S4652" s="10" t="s">
        <v>27</v>
      </c>
      <c r="T4652" s="11" t="str" cm="1">
        <f t="array" ref="T4652">_xlfn.IFS(S4652="Month-to-month","_MM",S4652="One year","_OY",S4652="Two year","_TY")</f>
        <v>_MM</v>
      </c>
      <c r="U4652" s="10" t="s">
        <v>24</v>
      </c>
      <c r="V4652" s="10" t="s">
        <v>32</v>
      </c>
      <c r="W4652" s="10">
        <v>26.45</v>
      </c>
      <c r="X4652" s="10">
        <v>911.6</v>
      </c>
      <c r="Y4652" s="10" t="s">
        <v>24</v>
      </c>
      <c r="Z4652" s="11">
        <f t="shared" si="363"/>
        <v>0</v>
      </c>
      <c r="AA4652" s="11" t="str">
        <f t="shared" si="364"/>
        <v>J_16AY+_NotUsing_MM</v>
      </c>
    </row>
    <row r="4653" spans="1:27">
      <c r="A4653" s="10" t="s">
        <v>4688</v>
      </c>
      <c r="B4653" s="10" t="s">
        <v>22</v>
      </c>
      <c r="C4653" s="10">
        <v>0</v>
      </c>
      <c r="D4653" s="11" t="str">
        <f t="shared" si="360"/>
        <v>J</v>
      </c>
      <c r="E4653" s="10" t="s">
        <v>24</v>
      </c>
      <c r="F4653" s="10" t="s">
        <v>24</v>
      </c>
      <c r="G4653" s="10">
        <v>15</v>
      </c>
      <c r="H4653" s="11" t="str">
        <f t="shared" si="361"/>
        <v>_16AY</v>
      </c>
      <c r="I4653" s="10" t="s">
        <v>23</v>
      </c>
      <c r="J4653" s="10" t="s">
        <v>24</v>
      </c>
      <c r="K4653" s="10" t="s">
        <v>37</v>
      </c>
      <c r="L4653" s="10" t="s">
        <v>23</v>
      </c>
      <c r="M4653" s="10" t="s">
        <v>24</v>
      </c>
      <c r="N4653" s="10" t="s">
        <v>24</v>
      </c>
      <c r="O4653" s="10" t="s">
        <v>24</v>
      </c>
      <c r="P4653" s="11" t="str">
        <f t="shared" si="362"/>
        <v>_Using</v>
      </c>
      <c r="Q4653" s="10" t="s">
        <v>23</v>
      </c>
      <c r="R4653" s="10" t="s">
        <v>24</v>
      </c>
      <c r="S4653" s="10" t="s">
        <v>27</v>
      </c>
      <c r="T4653" s="11" t="str" cm="1">
        <f t="array" ref="T4653">_xlfn.IFS(S4653="Month-to-month","_MM",S4653="One year","_OY",S4653="Two year","_TY")</f>
        <v>_MM</v>
      </c>
      <c r="U4653" s="10" t="s">
        <v>24</v>
      </c>
      <c r="V4653" s="10" t="s">
        <v>28</v>
      </c>
      <c r="W4653" s="10">
        <v>86.2</v>
      </c>
      <c r="X4653" s="10">
        <v>1270.2</v>
      </c>
      <c r="Y4653" s="10" t="s">
        <v>23</v>
      </c>
      <c r="Z4653" s="11">
        <f t="shared" si="363"/>
        <v>1</v>
      </c>
      <c r="AA4653" s="11" t="str">
        <f t="shared" si="364"/>
        <v>J_16AY_Using_MM</v>
      </c>
    </row>
    <row r="4654" spans="1:27">
      <c r="A4654" s="10" t="s">
        <v>4689</v>
      </c>
      <c r="B4654" s="10" t="s">
        <v>22</v>
      </c>
      <c r="C4654" s="10">
        <v>0</v>
      </c>
      <c r="D4654" s="11" t="str">
        <f t="shared" si="360"/>
        <v>J</v>
      </c>
      <c r="E4654" s="10" t="s">
        <v>24</v>
      </c>
      <c r="F4654" s="10" t="s">
        <v>24</v>
      </c>
      <c r="G4654" s="10">
        <v>23</v>
      </c>
      <c r="H4654" s="11" t="str">
        <f t="shared" si="361"/>
        <v>_16AY+</v>
      </c>
      <c r="I4654" s="10" t="s">
        <v>23</v>
      </c>
      <c r="J4654" s="10" t="s">
        <v>24</v>
      </c>
      <c r="K4654" s="10" t="s">
        <v>24</v>
      </c>
      <c r="L4654" s="10" t="s">
        <v>46</v>
      </c>
      <c r="M4654" s="10" t="s">
        <v>46</v>
      </c>
      <c r="N4654" s="10" t="s">
        <v>46</v>
      </c>
      <c r="O4654" s="10" t="s">
        <v>46</v>
      </c>
      <c r="P4654" s="11" t="str">
        <f t="shared" si="362"/>
        <v>_NotUsing</v>
      </c>
      <c r="Q4654" s="10" t="s">
        <v>46</v>
      </c>
      <c r="R4654" s="10" t="s">
        <v>46</v>
      </c>
      <c r="S4654" s="10" t="s">
        <v>31</v>
      </c>
      <c r="T4654" s="11" t="str" cm="1">
        <f t="array" ref="T4654">_xlfn.IFS(S4654="Month-to-month","_MM",S4654="One year","_OY",S4654="Two year","_TY")</f>
        <v>_OY</v>
      </c>
      <c r="U4654" s="10" t="s">
        <v>23</v>
      </c>
      <c r="V4654" s="10" t="s">
        <v>40</v>
      </c>
      <c r="W4654" s="10">
        <v>19.649999999999999</v>
      </c>
      <c r="X4654" s="10">
        <v>478.1</v>
      </c>
      <c r="Y4654" s="10" t="s">
        <v>24</v>
      </c>
      <c r="Z4654" s="11">
        <f t="shared" si="363"/>
        <v>0</v>
      </c>
      <c r="AA4654" s="11" t="str">
        <f t="shared" si="364"/>
        <v>J_16AY+_NotUsing_OY</v>
      </c>
    </row>
    <row r="4655" spans="1:27">
      <c r="A4655" s="10" t="s">
        <v>4690</v>
      </c>
      <c r="B4655" s="10" t="s">
        <v>22</v>
      </c>
      <c r="C4655" s="10">
        <v>0</v>
      </c>
      <c r="D4655" s="11" t="str">
        <f t="shared" si="360"/>
        <v>J</v>
      </c>
      <c r="E4655" s="10" t="s">
        <v>23</v>
      </c>
      <c r="F4655" s="10" t="s">
        <v>23</v>
      </c>
      <c r="G4655" s="10">
        <v>30</v>
      </c>
      <c r="H4655" s="11" t="str">
        <f t="shared" si="361"/>
        <v>_16AY+</v>
      </c>
      <c r="I4655" s="10" t="s">
        <v>24</v>
      </c>
      <c r="J4655" s="10" t="s">
        <v>25</v>
      </c>
      <c r="K4655" s="10" t="s">
        <v>26</v>
      </c>
      <c r="L4655" s="10" t="s">
        <v>24</v>
      </c>
      <c r="M4655" s="10" t="s">
        <v>24</v>
      </c>
      <c r="N4655" s="10" t="s">
        <v>24</v>
      </c>
      <c r="O4655" s="10" t="s">
        <v>23</v>
      </c>
      <c r="P4655" s="11" t="str">
        <f t="shared" si="362"/>
        <v>_Using</v>
      </c>
      <c r="Q4655" s="10" t="s">
        <v>23</v>
      </c>
      <c r="R4655" s="10" t="s">
        <v>23</v>
      </c>
      <c r="S4655" s="10" t="s">
        <v>27</v>
      </c>
      <c r="T4655" s="11" t="str" cm="1">
        <f t="array" ref="T4655">_xlfn.IFS(S4655="Month-to-month","_MM",S4655="One year","_OY",S4655="Two year","_TY")</f>
        <v>_MM</v>
      </c>
      <c r="U4655" s="10" t="s">
        <v>24</v>
      </c>
      <c r="V4655" s="10" t="s">
        <v>40</v>
      </c>
      <c r="W4655" s="10">
        <v>51.2</v>
      </c>
      <c r="X4655" s="10">
        <v>1561.5</v>
      </c>
      <c r="Y4655" s="10" t="s">
        <v>23</v>
      </c>
      <c r="Z4655" s="11">
        <f t="shared" si="363"/>
        <v>1</v>
      </c>
      <c r="AA4655" s="11" t="str">
        <f t="shared" si="364"/>
        <v>J_16AY+_Using_MM</v>
      </c>
    </row>
    <row r="4656" spans="1:27">
      <c r="A4656" s="10" t="s">
        <v>4691</v>
      </c>
      <c r="B4656" s="10" t="s">
        <v>22</v>
      </c>
      <c r="C4656" s="10">
        <v>0</v>
      </c>
      <c r="D4656" s="11" t="str">
        <f t="shared" si="360"/>
        <v>J</v>
      </c>
      <c r="E4656" s="10" t="s">
        <v>23</v>
      </c>
      <c r="F4656" s="10" t="s">
        <v>23</v>
      </c>
      <c r="G4656" s="10">
        <v>42</v>
      </c>
      <c r="H4656" s="11" t="str">
        <f t="shared" si="361"/>
        <v>_16AY+</v>
      </c>
      <c r="I4656" s="10" t="s">
        <v>23</v>
      </c>
      <c r="J4656" s="10" t="s">
        <v>24</v>
      </c>
      <c r="K4656" s="10" t="s">
        <v>24</v>
      </c>
      <c r="L4656" s="10" t="s">
        <v>46</v>
      </c>
      <c r="M4656" s="10" t="s">
        <v>46</v>
      </c>
      <c r="N4656" s="10" t="s">
        <v>46</v>
      </c>
      <c r="O4656" s="10" t="s">
        <v>46</v>
      </c>
      <c r="P4656" s="11" t="str">
        <f t="shared" si="362"/>
        <v>_NotUsing</v>
      </c>
      <c r="Q4656" s="10" t="s">
        <v>46</v>
      </c>
      <c r="R4656" s="10" t="s">
        <v>46</v>
      </c>
      <c r="S4656" s="10" t="s">
        <v>31</v>
      </c>
      <c r="T4656" s="11" t="str" cm="1">
        <f t="array" ref="T4656">_xlfn.IFS(S4656="Month-to-month","_MM",S4656="One year","_OY",S4656="Two year","_TY")</f>
        <v>_OY</v>
      </c>
      <c r="U4656" s="10" t="s">
        <v>23</v>
      </c>
      <c r="V4656" s="10" t="s">
        <v>28</v>
      </c>
      <c r="W4656" s="10">
        <v>19.05</v>
      </c>
      <c r="X4656" s="10">
        <v>761.85</v>
      </c>
      <c r="Y4656" s="10" t="s">
        <v>24</v>
      </c>
      <c r="Z4656" s="11">
        <f t="shared" si="363"/>
        <v>0</v>
      </c>
      <c r="AA4656" s="11" t="str">
        <f t="shared" si="364"/>
        <v>J_16AY+_NotUsing_OY</v>
      </c>
    </row>
    <row r="4657" spans="1:27">
      <c r="A4657" s="10" t="s">
        <v>4692</v>
      </c>
      <c r="B4657" s="10" t="s">
        <v>22</v>
      </c>
      <c r="C4657" s="10">
        <v>0</v>
      </c>
      <c r="D4657" s="11" t="str">
        <f t="shared" si="360"/>
        <v>J</v>
      </c>
      <c r="E4657" s="10" t="s">
        <v>24</v>
      </c>
      <c r="F4657" s="10" t="s">
        <v>24</v>
      </c>
      <c r="G4657" s="10">
        <v>32</v>
      </c>
      <c r="H4657" s="11" t="str">
        <f t="shared" si="361"/>
        <v>_16AY+</v>
      </c>
      <c r="I4657" s="10" t="s">
        <v>23</v>
      </c>
      <c r="J4657" s="10" t="s">
        <v>23</v>
      </c>
      <c r="K4657" s="10" t="s">
        <v>26</v>
      </c>
      <c r="L4657" s="10" t="s">
        <v>23</v>
      </c>
      <c r="M4657" s="10" t="s">
        <v>24</v>
      </c>
      <c r="N4657" s="10" t="s">
        <v>24</v>
      </c>
      <c r="O4657" s="10" t="s">
        <v>24</v>
      </c>
      <c r="P4657" s="11" t="str">
        <f t="shared" si="362"/>
        <v>_Using</v>
      </c>
      <c r="Q4657" s="10" t="s">
        <v>23</v>
      </c>
      <c r="R4657" s="10" t="s">
        <v>23</v>
      </c>
      <c r="S4657" s="10" t="s">
        <v>31</v>
      </c>
      <c r="T4657" s="11" t="str" cm="1">
        <f t="array" ref="T4657">_xlfn.IFS(S4657="Month-to-month","_MM",S4657="One year","_OY",S4657="Two year","_TY")</f>
        <v>_OY</v>
      </c>
      <c r="U4657" s="10" t="s">
        <v>24</v>
      </c>
      <c r="V4657" s="10" t="s">
        <v>32</v>
      </c>
      <c r="W4657" s="10">
        <v>74.75</v>
      </c>
      <c r="X4657" s="10">
        <v>2282.9499999999998</v>
      </c>
      <c r="Y4657" s="10" t="s">
        <v>24</v>
      </c>
      <c r="Z4657" s="11">
        <f t="shared" si="363"/>
        <v>0</v>
      </c>
      <c r="AA4657" s="11" t="str">
        <f t="shared" si="364"/>
        <v>J_16AY+_Using_OY</v>
      </c>
    </row>
    <row r="4658" spans="1:27">
      <c r="A4658" s="10" t="s">
        <v>4693</v>
      </c>
      <c r="B4658" s="10" t="s">
        <v>22</v>
      </c>
      <c r="C4658" s="10">
        <v>0</v>
      </c>
      <c r="D4658" s="11" t="str">
        <f t="shared" si="360"/>
        <v>J</v>
      </c>
      <c r="E4658" s="10" t="s">
        <v>23</v>
      </c>
      <c r="F4658" s="10" t="s">
        <v>23</v>
      </c>
      <c r="G4658" s="10">
        <v>22</v>
      </c>
      <c r="H4658" s="11" t="str">
        <f t="shared" si="361"/>
        <v>_16AY+</v>
      </c>
      <c r="I4658" s="10" t="s">
        <v>23</v>
      </c>
      <c r="J4658" s="10" t="s">
        <v>23</v>
      </c>
      <c r="K4658" s="10" t="s">
        <v>37</v>
      </c>
      <c r="L4658" s="10" t="s">
        <v>24</v>
      </c>
      <c r="M4658" s="10" t="s">
        <v>24</v>
      </c>
      <c r="N4658" s="10" t="s">
        <v>24</v>
      </c>
      <c r="O4658" s="10" t="s">
        <v>24</v>
      </c>
      <c r="P4658" s="11" t="str">
        <f t="shared" si="362"/>
        <v>_NotUsing</v>
      </c>
      <c r="Q4658" s="10" t="s">
        <v>24</v>
      </c>
      <c r="R4658" s="10" t="s">
        <v>24</v>
      </c>
      <c r="S4658" s="10" t="s">
        <v>27</v>
      </c>
      <c r="T4658" s="11" t="str" cm="1">
        <f t="array" ref="T4658">_xlfn.IFS(S4658="Month-to-month","_MM",S4658="One year","_OY",S4658="Two year","_TY")</f>
        <v>_MM</v>
      </c>
      <c r="U4658" s="10" t="s">
        <v>23</v>
      </c>
      <c r="V4658" s="10" t="s">
        <v>35</v>
      </c>
      <c r="W4658" s="10">
        <v>75.8</v>
      </c>
      <c r="X4658" s="10">
        <v>1615.1</v>
      </c>
      <c r="Y4658" s="10" t="s">
        <v>24</v>
      </c>
      <c r="Z4658" s="11">
        <f t="shared" si="363"/>
        <v>0</v>
      </c>
      <c r="AA4658" s="11" t="str">
        <f t="shared" si="364"/>
        <v>J_16AY+_NotUsing_MM</v>
      </c>
    </row>
    <row r="4659" spans="1:27">
      <c r="A4659" s="10" t="s">
        <v>4694</v>
      </c>
      <c r="B4659" s="10" t="s">
        <v>30</v>
      </c>
      <c r="C4659" s="10">
        <v>0</v>
      </c>
      <c r="D4659" s="11" t="str">
        <f t="shared" si="360"/>
        <v>J</v>
      </c>
      <c r="E4659" s="10" t="s">
        <v>23</v>
      </c>
      <c r="F4659" s="10" t="s">
        <v>24</v>
      </c>
      <c r="G4659" s="10">
        <v>42</v>
      </c>
      <c r="H4659" s="11" t="str">
        <f t="shared" si="361"/>
        <v>_16AY+</v>
      </c>
      <c r="I4659" s="10" t="s">
        <v>24</v>
      </c>
      <c r="J4659" s="10" t="s">
        <v>25</v>
      </c>
      <c r="K4659" s="10" t="s">
        <v>26</v>
      </c>
      <c r="L4659" s="10" t="s">
        <v>24</v>
      </c>
      <c r="M4659" s="10" t="s">
        <v>24</v>
      </c>
      <c r="N4659" s="10" t="s">
        <v>24</v>
      </c>
      <c r="O4659" s="10" t="s">
        <v>24</v>
      </c>
      <c r="P4659" s="11" t="str">
        <f t="shared" si="362"/>
        <v>_NotUsing</v>
      </c>
      <c r="Q4659" s="10" t="s">
        <v>24</v>
      </c>
      <c r="R4659" s="10" t="s">
        <v>24</v>
      </c>
      <c r="S4659" s="10" t="s">
        <v>27</v>
      </c>
      <c r="T4659" s="11" t="str" cm="1">
        <f t="array" ref="T4659">_xlfn.IFS(S4659="Month-to-month","_MM",S4659="One year","_OY",S4659="Two year","_TY")</f>
        <v>_MM</v>
      </c>
      <c r="U4659" s="10" t="s">
        <v>23</v>
      </c>
      <c r="V4659" s="10" t="s">
        <v>40</v>
      </c>
      <c r="W4659" s="10">
        <v>25.1</v>
      </c>
      <c r="X4659" s="10">
        <v>1097.1500000000001</v>
      </c>
      <c r="Y4659" s="10" t="s">
        <v>24</v>
      </c>
      <c r="Z4659" s="11">
        <f t="shared" si="363"/>
        <v>0</v>
      </c>
      <c r="AA4659" s="11" t="str">
        <f t="shared" si="364"/>
        <v>J_16AY+_NotUsing_MM</v>
      </c>
    </row>
    <row r="4660" spans="1:27">
      <c r="A4660" s="10" t="s">
        <v>4695</v>
      </c>
      <c r="B4660" s="10" t="s">
        <v>22</v>
      </c>
      <c r="C4660" s="10">
        <v>0</v>
      </c>
      <c r="D4660" s="11" t="str">
        <f t="shared" si="360"/>
        <v>J</v>
      </c>
      <c r="E4660" s="10" t="s">
        <v>24</v>
      </c>
      <c r="F4660" s="10" t="s">
        <v>24</v>
      </c>
      <c r="G4660" s="10">
        <v>8</v>
      </c>
      <c r="H4660" s="11" t="str">
        <f t="shared" si="361"/>
        <v>_16AY</v>
      </c>
      <c r="I4660" s="10" t="s">
        <v>23</v>
      </c>
      <c r="J4660" s="10" t="s">
        <v>24</v>
      </c>
      <c r="K4660" s="10" t="s">
        <v>26</v>
      </c>
      <c r="L4660" s="10" t="s">
        <v>24</v>
      </c>
      <c r="M4660" s="10" t="s">
        <v>24</v>
      </c>
      <c r="N4660" s="10" t="s">
        <v>24</v>
      </c>
      <c r="O4660" s="10" t="s">
        <v>24</v>
      </c>
      <c r="P4660" s="11" t="str">
        <f t="shared" si="362"/>
        <v>_NotUsing</v>
      </c>
      <c r="Q4660" s="10" t="s">
        <v>24</v>
      </c>
      <c r="R4660" s="10" t="s">
        <v>24</v>
      </c>
      <c r="S4660" s="10" t="s">
        <v>27</v>
      </c>
      <c r="T4660" s="11" t="str" cm="1">
        <f t="array" ref="T4660">_xlfn.IFS(S4660="Month-to-month","_MM",S4660="One year","_OY",S4660="Two year","_TY")</f>
        <v>_MM</v>
      </c>
      <c r="U4660" s="10" t="s">
        <v>24</v>
      </c>
      <c r="V4660" s="10" t="s">
        <v>32</v>
      </c>
      <c r="W4660" s="10">
        <v>44.45</v>
      </c>
      <c r="X4660" s="10">
        <v>369.3</v>
      </c>
      <c r="Y4660" s="10" t="s">
        <v>24</v>
      </c>
      <c r="Z4660" s="11">
        <f t="shared" si="363"/>
        <v>0</v>
      </c>
      <c r="AA4660" s="11" t="str">
        <f t="shared" si="364"/>
        <v>J_16AY_NotUsing_MM</v>
      </c>
    </row>
    <row r="4661" spans="1:27">
      <c r="A4661" s="10" t="s">
        <v>4696</v>
      </c>
      <c r="B4661" s="10" t="s">
        <v>22</v>
      </c>
      <c r="C4661" s="10">
        <v>0</v>
      </c>
      <c r="D4661" s="11" t="str">
        <f t="shared" si="360"/>
        <v>J</v>
      </c>
      <c r="E4661" s="10" t="s">
        <v>23</v>
      </c>
      <c r="F4661" s="10" t="s">
        <v>23</v>
      </c>
      <c r="G4661" s="10">
        <v>65</v>
      </c>
      <c r="H4661" s="11" t="str">
        <f t="shared" si="361"/>
        <v>_16AY+</v>
      </c>
      <c r="I4661" s="10" t="s">
        <v>23</v>
      </c>
      <c r="J4661" s="10" t="s">
        <v>23</v>
      </c>
      <c r="K4661" s="10" t="s">
        <v>37</v>
      </c>
      <c r="L4661" s="10" t="s">
        <v>23</v>
      </c>
      <c r="M4661" s="10" t="s">
        <v>24</v>
      </c>
      <c r="N4661" s="10" t="s">
        <v>23</v>
      </c>
      <c r="O4661" s="10" t="s">
        <v>24</v>
      </c>
      <c r="P4661" s="11" t="str">
        <f t="shared" si="362"/>
        <v>_Using</v>
      </c>
      <c r="Q4661" s="10" t="s">
        <v>23</v>
      </c>
      <c r="R4661" s="10" t="s">
        <v>23</v>
      </c>
      <c r="S4661" s="10" t="s">
        <v>47</v>
      </c>
      <c r="T4661" s="11" t="str" cm="1">
        <f t="array" ref="T4661">_xlfn.IFS(S4661="Month-to-month","_MM",S4661="One year","_OY",S4661="Two year","_TY")</f>
        <v>_TY</v>
      </c>
      <c r="U4661" s="10" t="s">
        <v>23</v>
      </c>
      <c r="V4661" s="10" t="s">
        <v>40</v>
      </c>
      <c r="W4661" s="10">
        <v>104.3</v>
      </c>
      <c r="X4661" s="10">
        <v>6725.3</v>
      </c>
      <c r="Y4661" s="10" t="s">
        <v>24</v>
      </c>
      <c r="Z4661" s="11">
        <f t="shared" si="363"/>
        <v>0</v>
      </c>
      <c r="AA4661" s="11" t="str">
        <f t="shared" si="364"/>
        <v>J_16AY+_Using_TY</v>
      </c>
    </row>
    <row r="4662" spans="1:27">
      <c r="A4662" s="10" t="s">
        <v>4697</v>
      </c>
      <c r="B4662" s="10" t="s">
        <v>22</v>
      </c>
      <c r="C4662" s="10">
        <v>0</v>
      </c>
      <c r="D4662" s="11" t="str">
        <f t="shared" si="360"/>
        <v>J</v>
      </c>
      <c r="E4662" s="10" t="s">
        <v>24</v>
      </c>
      <c r="F4662" s="10" t="s">
        <v>24</v>
      </c>
      <c r="G4662" s="10">
        <v>2</v>
      </c>
      <c r="H4662" s="11" t="str">
        <f t="shared" si="361"/>
        <v>_6AY</v>
      </c>
      <c r="I4662" s="10" t="s">
        <v>23</v>
      </c>
      <c r="J4662" s="10" t="s">
        <v>24</v>
      </c>
      <c r="K4662" s="10" t="s">
        <v>24</v>
      </c>
      <c r="L4662" s="10" t="s">
        <v>46</v>
      </c>
      <c r="M4662" s="10" t="s">
        <v>46</v>
      </c>
      <c r="N4662" s="10" t="s">
        <v>46</v>
      </c>
      <c r="O4662" s="10" t="s">
        <v>46</v>
      </c>
      <c r="P4662" s="11" t="str">
        <f t="shared" si="362"/>
        <v>_NotUsing</v>
      </c>
      <c r="Q4662" s="10" t="s">
        <v>46</v>
      </c>
      <c r="R4662" s="10" t="s">
        <v>46</v>
      </c>
      <c r="S4662" s="10" t="s">
        <v>27</v>
      </c>
      <c r="T4662" s="11" t="str" cm="1">
        <f t="array" ref="T4662">_xlfn.IFS(S4662="Month-to-month","_MM",S4662="One year","_OY",S4662="Two year","_TY")</f>
        <v>_MM</v>
      </c>
      <c r="U4662" s="10" t="s">
        <v>24</v>
      </c>
      <c r="V4662" s="10" t="s">
        <v>32</v>
      </c>
      <c r="W4662" s="10">
        <v>19.5</v>
      </c>
      <c r="X4662" s="10">
        <v>31.55</v>
      </c>
      <c r="Y4662" s="10" t="s">
        <v>23</v>
      </c>
      <c r="Z4662" s="11">
        <f t="shared" si="363"/>
        <v>1</v>
      </c>
      <c r="AA4662" s="11" t="str">
        <f t="shared" si="364"/>
        <v>J_6AY_NotUsing_MM</v>
      </c>
    </row>
    <row r="4663" spans="1:27">
      <c r="A4663" s="10" t="s">
        <v>4698</v>
      </c>
      <c r="B4663" s="10" t="s">
        <v>22</v>
      </c>
      <c r="C4663" s="10">
        <v>0</v>
      </c>
      <c r="D4663" s="11" t="str">
        <f t="shared" si="360"/>
        <v>J</v>
      </c>
      <c r="E4663" s="10" t="s">
        <v>23</v>
      </c>
      <c r="F4663" s="10" t="s">
        <v>23</v>
      </c>
      <c r="G4663" s="10">
        <v>70</v>
      </c>
      <c r="H4663" s="11" t="str">
        <f t="shared" si="361"/>
        <v>_16AY+</v>
      </c>
      <c r="I4663" s="10" t="s">
        <v>23</v>
      </c>
      <c r="J4663" s="10" t="s">
        <v>23</v>
      </c>
      <c r="K4663" s="10" t="s">
        <v>26</v>
      </c>
      <c r="L4663" s="10" t="s">
        <v>23</v>
      </c>
      <c r="M4663" s="10" t="s">
        <v>23</v>
      </c>
      <c r="N4663" s="10" t="s">
        <v>23</v>
      </c>
      <c r="O4663" s="10" t="s">
        <v>23</v>
      </c>
      <c r="P4663" s="11" t="str">
        <f t="shared" si="362"/>
        <v>_Using</v>
      </c>
      <c r="Q4663" s="10" t="s">
        <v>23</v>
      </c>
      <c r="R4663" s="10" t="s">
        <v>23</v>
      </c>
      <c r="S4663" s="10" t="s">
        <v>47</v>
      </c>
      <c r="T4663" s="11" t="str" cm="1">
        <f t="array" ref="T4663">_xlfn.IFS(S4663="Month-to-month","_MM",S4663="One year","_OY",S4663="Two year","_TY")</f>
        <v>_TY</v>
      </c>
      <c r="U4663" s="10" t="s">
        <v>23</v>
      </c>
      <c r="V4663" s="10" t="s">
        <v>35</v>
      </c>
      <c r="W4663" s="10">
        <v>89</v>
      </c>
      <c r="X4663" s="10">
        <v>6293.2</v>
      </c>
      <c r="Y4663" s="10" t="s">
        <v>24</v>
      </c>
      <c r="Z4663" s="11">
        <f t="shared" si="363"/>
        <v>0</v>
      </c>
      <c r="AA4663" s="11" t="str">
        <f t="shared" si="364"/>
        <v>J_16AY+_Using_TY</v>
      </c>
    </row>
    <row r="4664" spans="1:27">
      <c r="A4664" s="10" t="s">
        <v>4699</v>
      </c>
      <c r="B4664" s="10" t="s">
        <v>30</v>
      </c>
      <c r="C4664" s="10">
        <v>0</v>
      </c>
      <c r="D4664" s="11" t="str">
        <f t="shared" si="360"/>
        <v>J</v>
      </c>
      <c r="E4664" s="10" t="s">
        <v>24</v>
      </c>
      <c r="F4664" s="10" t="s">
        <v>23</v>
      </c>
      <c r="G4664" s="10">
        <v>22</v>
      </c>
      <c r="H4664" s="11" t="str">
        <f t="shared" si="361"/>
        <v>_16AY+</v>
      </c>
      <c r="I4664" s="10" t="s">
        <v>23</v>
      </c>
      <c r="J4664" s="10" t="s">
        <v>24</v>
      </c>
      <c r="K4664" s="10" t="s">
        <v>24</v>
      </c>
      <c r="L4664" s="10" t="s">
        <v>46</v>
      </c>
      <c r="M4664" s="10" t="s">
        <v>46</v>
      </c>
      <c r="N4664" s="10" t="s">
        <v>46</v>
      </c>
      <c r="O4664" s="10" t="s">
        <v>46</v>
      </c>
      <c r="P4664" s="11" t="str">
        <f t="shared" si="362"/>
        <v>_NotUsing</v>
      </c>
      <c r="Q4664" s="10" t="s">
        <v>46</v>
      </c>
      <c r="R4664" s="10" t="s">
        <v>46</v>
      </c>
      <c r="S4664" s="10" t="s">
        <v>27</v>
      </c>
      <c r="T4664" s="11" t="str" cm="1">
        <f t="array" ref="T4664">_xlfn.IFS(S4664="Month-to-month","_MM",S4664="One year","_OY",S4664="Two year","_TY")</f>
        <v>_MM</v>
      </c>
      <c r="U4664" s="10" t="s">
        <v>24</v>
      </c>
      <c r="V4664" s="10" t="s">
        <v>40</v>
      </c>
      <c r="W4664" s="10">
        <v>20.149999999999999</v>
      </c>
      <c r="X4664" s="10">
        <v>432.5</v>
      </c>
      <c r="Y4664" s="10" t="s">
        <v>24</v>
      </c>
      <c r="Z4664" s="11">
        <f t="shared" si="363"/>
        <v>0</v>
      </c>
      <c r="AA4664" s="11" t="str">
        <f t="shared" si="364"/>
        <v>J_16AY+_NotUsing_MM</v>
      </c>
    </row>
    <row r="4665" spans="1:27">
      <c r="A4665" s="10" t="s">
        <v>4700</v>
      </c>
      <c r="B4665" s="10" t="s">
        <v>22</v>
      </c>
      <c r="C4665" s="10">
        <v>1</v>
      </c>
      <c r="D4665" s="11" t="str">
        <f t="shared" si="360"/>
        <v>S</v>
      </c>
      <c r="E4665" s="10" t="s">
        <v>24</v>
      </c>
      <c r="F4665" s="10" t="s">
        <v>24</v>
      </c>
      <c r="G4665" s="10">
        <v>4</v>
      </c>
      <c r="H4665" s="11" t="str">
        <f t="shared" si="361"/>
        <v>_6AY</v>
      </c>
      <c r="I4665" s="10" t="s">
        <v>23</v>
      </c>
      <c r="J4665" s="10" t="s">
        <v>23</v>
      </c>
      <c r="K4665" s="10" t="s">
        <v>37</v>
      </c>
      <c r="L4665" s="10" t="s">
        <v>24</v>
      </c>
      <c r="M4665" s="10" t="s">
        <v>24</v>
      </c>
      <c r="N4665" s="10" t="s">
        <v>24</v>
      </c>
      <c r="O4665" s="10" t="s">
        <v>24</v>
      </c>
      <c r="P4665" s="11" t="str">
        <f t="shared" si="362"/>
        <v>_NotUsing</v>
      </c>
      <c r="Q4665" s="10" t="s">
        <v>24</v>
      </c>
      <c r="R4665" s="10" t="s">
        <v>24</v>
      </c>
      <c r="S4665" s="10" t="s">
        <v>27</v>
      </c>
      <c r="T4665" s="11" t="str" cm="1">
        <f t="array" ref="T4665">_xlfn.IFS(S4665="Month-to-month","_MM",S4665="One year","_OY",S4665="Two year","_TY")</f>
        <v>_MM</v>
      </c>
      <c r="U4665" s="10" t="s">
        <v>23</v>
      </c>
      <c r="V4665" s="10" t="s">
        <v>28</v>
      </c>
      <c r="W4665" s="10">
        <v>74.900000000000006</v>
      </c>
      <c r="X4665" s="10">
        <v>321.75</v>
      </c>
      <c r="Y4665" s="10" t="s">
        <v>23</v>
      </c>
      <c r="Z4665" s="11">
        <f t="shared" si="363"/>
        <v>1</v>
      </c>
      <c r="AA4665" s="11" t="str">
        <f t="shared" si="364"/>
        <v>S_6AY_NotUsing_MM</v>
      </c>
    </row>
    <row r="4666" spans="1:27">
      <c r="A4666" s="10" t="s">
        <v>4701</v>
      </c>
      <c r="B4666" s="10" t="s">
        <v>22</v>
      </c>
      <c r="C4666" s="10">
        <v>0</v>
      </c>
      <c r="D4666" s="11" t="str">
        <f t="shared" si="360"/>
        <v>J</v>
      </c>
      <c r="E4666" s="10" t="s">
        <v>24</v>
      </c>
      <c r="F4666" s="10" t="s">
        <v>24</v>
      </c>
      <c r="G4666" s="10">
        <v>2</v>
      </c>
      <c r="H4666" s="11" t="str">
        <f t="shared" si="361"/>
        <v>_6AY</v>
      </c>
      <c r="I4666" s="10" t="s">
        <v>23</v>
      </c>
      <c r="J4666" s="10" t="s">
        <v>23</v>
      </c>
      <c r="K4666" s="10" t="s">
        <v>37</v>
      </c>
      <c r="L4666" s="10" t="s">
        <v>24</v>
      </c>
      <c r="M4666" s="10" t="s">
        <v>24</v>
      </c>
      <c r="N4666" s="10" t="s">
        <v>24</v>
      </c>
      <c r="O4666" s="10" t="s">
        <v>24</v>
      </c>
      <c r="P4666" s="11" t="str">
        <f t="shared" si="362"/>
        <v>_NotUsing</v>
      </c>
      <c r="Q4666" s="10" t="s">
        <v>24</v>
      </c>
      <c r="R4666" s="10" t="s">
        <v>24</v>
      </c>
      <c r="S4666" s="10" t="s">
        <v>27</v>
      </c>
      <c r="T4666" s="11" t="str" cm="1">
        <f t="array" ref="T4666">_xlfn.IFS(S4666="Month-to-month","_MM",S4666="One year","_OY",S4666="Two year","_TY")</f>
        <v>_MM</v>
      </c>
      <c r="U4666" s="10" t="s">
        <v>24</v>
      </c>
      <c r="V4666" s="10" t="s">
        <v>40</v>
      </c>
      <c r="W4666" s="10">
        <v>74.900000000000006</v>
      </c>
      <c r="X4666" s="10">
        <v>147.15</v>
      </c>
      <c r="Y4666" s="10" t="s">
        <v>23</v>
      </c>
      <c r="Z4666" s="11">
        <f t="shared" si="363"/>
        <v>1</v>
      </c>
      <c r="AA4666" s="11" t="str">
        <f t="shared" si="364"/>
        <v>J_6AY_NotUsing_MM</v>
      </c>
    </row>
    <row r="4667" spans="1:27">
      <c r="A4667" s="10" t="s">
        <v>4702</v>
      </c>
      <c r="B4667" s="10" t="s">
        <v>22</v>
      </c>
      <c r="C4667" s="10">
        <v>0</v>
      </c>
      <c r="D4667" s="11" t="str">
        <f t="shared" si="360"/>
        <v>J</v>
      </c>
      <c r="E4667" s="10" t="s">
        <v>23</v>
      </c>
      <c r="F4667" s="10" t="s">
        <v>23</v>
      </c>
      <c r="G4667" s="10">
        <v>67</v>
      </c>
      <c r="H4667" s="11" t="str">
        <f t="shared" si="361"/>
        <v>_16AY+</v>
      </c>
      <c r="I4667" s="10" t="s">
        <v>24</v>
      </c>
      <c r="J4667" s="10" t="s">
        <v>25</v>
      </c>
      <c r="K4667" s="10" t="s">
        <v>26</v>
      </c>
      <c r="L4667" s="10" t="s">
        <v>23</v>
      </c>
      <c r="M4667" s="10" t="s">
        <v>23</v>
      </c>
      <c r="N4667" s="10" t="s">
        <v>24</v>
      </c>
      <c r="O4667" s="10" t="s">
        <v>24</v>
      </c>
      <c r="P4667" s="11" t="str">
        <f t="shared" si="362"/>
        <v>_Using</v>
      </c>
      <c r="Q4667" s="10" t="s">
        <v>24</v>
      </c>
      <c r="R4667" s="10" t="s">
        <v>24</v>
      </c>
      <c r="S4667" s="10" t="s">
        <v>47</v>
      </c>
      <c r="T4667" s="11" t="str" cm="1">
        <f t="array" ref="T4667">_xlfn.IFS(S4667="Month-to-month","_MM",S4667="One year","_OY",S4667="Two year","_TY")</f>
        <v>_TY</v>
      </c>
      <c r="U4667" s="10" t="s">
        <v>24</v>
      </c>
      <c r="V4667" s="10" t="s">
        <v>35</v>
      </c>
      <c r="W4667" s="10">
        <v>36.15</v>
      </c>
      <c r="X4667" s="10">
        <v>2434.4499999999998</v>
      </c>
      <c r="Y4667" s="10" t="s">
        <v>24</v>
      </c>
      <c r="Z4667" s="11">
        <f t="shared" si="363"/>
        <v>0</v>
      </c>
      <c r="AA4667" s="11" t="str">
        <f t="shared" si="364"/>
        <v>J_16AY+_Using_TY</v>
      </c>
    </row>
    <row r="4668" spans="1:27">
      <c r="A4668" s="10" t="s">
        <v>4703</v>
      </c>
      <c r="B4668" s="10" t="s">
        <v>22</v>
      </c>
      <c r="C4668" s="10">
        <v>0</v>
      </c>
      <c r="D4668" s="11" t="str">
        <f t="shared" si="360"/>
        <v>J</v>
      </c>
      <c r="E4668" s="10" t="s">
        <v>24</v>
      </c>
      <c r="F4668" s="10" t="s">
        <v>24</v>
      </c>
      <c r="G4668" s="10">
        <v>25</v>
      </c>
      <c r="H4668" s="11" t="str">
        <f t="shared" si="361"/>
        <v>_16AY+</v>
      </c>
      <c r="I4668" s="10" t="s">
        <v>23</v>
      </c>
      <c r="J4668" s="10" t="s">
        <v>24</v>
      </c>
      <c r="K4668" s="10" t="s">
        <v>24</v>
      </c>
      <c r="L4668" s="10" t="s">
        <v>46</v>
      </c>
      <c r="M4668" s="10" t="s">
        <v>46</v>
      </c>
      <c r="N4668" s="10" t="s">
        <v>46</v>
      </c>
      <c r="O4668" s="10" t="s">
        <v>46</v>
      </c>
      <c r="P4668" s="11" t="str">
        <f t="shared" si="362"/>
        <v>_NotUsing</v>
      </c>
      <c r="Q4668" s="10" t="s">
        <v>46</v>
      </c>
      <c r="R4668" s="10" t="s">
        <v>46</v>
      </c>
      <c r="S4668" s="10" t="s">
        <v>27</v>
      </c>
      <c r="T4668" s="11" t="str" cm="1">
        <f t="array" ref="T4668">_xlfn.IFS(S4668="Month-to-month","_MM",S4668="One year","_OY",S4668="Two year","_TY")</f>
        <v>_MM</v>
      </c>
      <c r="U4668" s="10" t="s">
        <v>23</v>
      </c>
      <c r="V4668" s="10" t="s">
        <v>40</v>
      </c>
      <c r="W4668" s="10">
        <v>19.2</v>
      </c>
      <c r="X4668" s="10">
        <v>532.1</v>
      </c>
      <c r="Y4668" s="10" t="s">
        <v>24</v>
      </c>
      <c r="Z4668" s="11">
        <f t="shared" si="363"/>
        <v>0</v>
      </c>
      <c r="AA4668" s="11" t="str">
        <f t="shared" si="364"/>
        <v>J_16AY+_NotUsing_MM</v>
      </c>
    </row>
    <row r="4669" spans="1:27">
      <c r="A4669" s="10" t="s">
        <v>4704</v>
      </c>
      <c r="B4669" s="10" t="s">
        <v>22</v>
      </c>
      <c r="C4669" s="10">
        <v>0</v>
      </c>
      <c r="D4669" s="11" t="str">
        <f t="shared" si="360"/>
        <v>J</v>
      </c>
      <c r="E4669" s="10" t="s">
        <v>23</v>
      </c>
      <c r="F4669" s="10" t="s">
        <v>24</v>
      </c>
      <c r="G4669" s="10">
        <v>20</v>
      </c>
      <c r="H4669" s="11" t="str">
        <f t="shared" si="361"/>
        <v>_16AY+</v>
      </c>
      <c r="I4669" s="10" t="s">
        <v>23</v>
      </c>
      <c r="J4669" s="10" t="s">
        <v>24</v>
      </c>
      <c r="K4669" s="10" t="s">
        <v>24</v>
      </c>
      <c r="L4669" s="10" t="s">
        <v>46</v>
      </c>
      <c r="M4669" s="10" t="s">
        <v>46</v>
      </c>
      <c r="N4669" s="10" t="s">
        <v>46</v>
      </c>
      <c r="O4669" s="10" t="s">
        <v>46</v>
      </c>
      <c r="P4669" s="11" t="str">
        <f t="shared" si="362"/>
        <v>_NotUsing</v>
      </c>
      <c r="Q4669" s="10" t="s">
        <v>46</v>
      </c>
      <c r="R4669" s="10" t="s">
        <v>46</v>
      </c>
      <c r="S4669" s="10" t="s">
        <v>27</v>
      </c>
      <c r="T4669" s="11" t="str" cm="1">
        <f t="array" ref="T4669">_xlfn.IFS(S4669="Month-to-month","_MM",S4669="One year","_OY",S4669="Two year","_TY")</f>
        <v>_MM</v>
      </c>
      <c r="U4669" s="10" t="s">
        <v>24</v>
      </c>
      <c r="V4669" s="10" t="s">
        <v>35</v>
      </c>
      <c r="W4669" s="10">
        <v>19.25</v>
      </c>
      <c r="X4669" s="10">
        <v>375.25</v>
      </c>
      <c r="Y4669" s="10" t="s">
        <v>24</v>
      </c>
      <c r="Z4669" s="11">
        <f t="shared" si="363"/>
        <v>0</v>
      </c>
      <c r="AA4669" s="11" t="str">
        <f t="shared" si="364"/>
        <v>J_16AY+_NotUsing_MM</v>
      </c>
    </row>
    <row r="4670" spans="1:27">
      <c r="A4670" s="10" t="s">
        <v>4705</v>
      </c>
      <c r="B4670" s="10" t="s">
        <v>22</v>
      </c>
      <c r="C4670" s="10">
        <v>0</v>
      </c>
      <c r="D4670" s="11" t="str">
        <f t="shared" si="360"/>
        <v>J</v>
      </c>
      <c r="E4670" s="10" t="s">
        <v>24</v>
      </c>
      <c r="F4670" s="10" t="s">
        <v>23</v>
      </c>
      <c r="G4670" s="10">
        <v>2</v>
      </c>
      <c r="H4670" s="11" t="str">
        <f t="shared" si="361"/>
        <v>_6AY</v>
      </c>
      <c r="I4670" s="10" t="s">
        <v>23</v>
      </c>
      <c r="J4670" s="10" t="s">
        <v>24</v>
      </c>
      <c r="K4670" s="10" t="s">
        <v>26</v>
      </c>
      <c r="L4670" s="10" t="s">
        <v>23</v>
      </c>
      <c r="M4670" s="10" t="s">
        <v>24</v>
      </c>
      <c r="N4670" s="10" t="s">
        <v>24</v>
      </c>
      <c r="O4670" s="10" t="s">
        <v>24</v>
      </c>
      <c r="P4670" s="11" t="str">
        <f t="shared" si="362"/>
        <v>_Using</v>
      </c>
      <c r="Q4670" s="10" t="s">
        <v>24</v>
      </c>
      <c r="R4670" s="10" t="s">
        <v>23</v>
      </c>
      <c r="S4670" s="10" t="s">
        <v>27</v>
      </c>
      <c r="T4670" s="11" t="str" cm="1">
        <f t="array" ref="T4670">_xlfn.IFS(S4670="Month-to-month","_MM",S4670="One year","_OY",S4670="Two year","_TY")</f>
        <v>_MM</v>
      </c>
      <c r="U4670" s="10" t="s">
        <v>23</v>
      </c>
      <c r="V4670" s="10" t="s">
        <v>40</v>
      </c>
      <c r="W4670" s="10">
        <v>61.2</v>
      </c>
      <c r="X4670" s="10">
        <v>125.95</v>
      </c>
      <c r="Y4670" s="10" t="s">
        <v>24</v>
      </c>
      <c r="Z4670" s="11">
        <f t="shared" si="363"/>
        <v>0</v>
      </c>
      <c r="AA4670" s="11" t="str">
        <f t="shared" si="364"/>
        <v>J_6AY_Using_MM</v>
      </c>
    </row>
    <row r="4671" spans="1:27">
      <c r="A4671" s="10" t="s">
        <v>4706</v>
      </c>
      <c r="B4671" s="10" t="s">
        <v>30</v>
      </c>
      <c r="C4671" s="10">
        <v>0</v>
      </c>
      <c r="D4671" s="11" t="str">
        <f t="shared" si="360"/>
        <v>J</v>
      </c>
      <c r="E4671" s="10" t="s">
        <v>24</v>
      </c>
      <c r="F4671" s="10" t="s">
        <v>24</v>
      </c>
      <c r="G4671" s="10">
        <v>51</v>
      </c>
      <c r="H4671" s="11" t="str">
        <f t="shared" si="361"/>
        <v>_16AY+</v>
      </c>
      <c r="I4671" s="10" t="s">
        <v>23</v>
      </c>
      <c r="J4671" s="10" t="s">
        <v>24</v>
      </c>
      <c r="K4671" s="10" t="s">
        <v>24</v>
      </c>
      <c r="L4671" s="10" t="s">
        <v>46</v>
      </c>
      <c r="M4671" s="10" t="s">
        <v>46</v>
      </c>
      <c r="N4671" s="10" t="s">
        <v>46</v>
      </c>
      <c r="O4671" s="10" t="s">
        <v>46</v>
      </c>
      <c r="P4671" s="11" t="str">
        <f t="shared" si="362"/>
        <v>_NotUsing</v>
      </c>
      <c r="Q4671" s="10" t="s">
        <v>46</v>
      </c>
      <c r="R4671" s="10" t="s">
        <v>46</v>
      </c>
      <c r="S4671" s="10" t="s">
        <v>47</v>
      </c>
      <c r="T4671" s="11" t="str" cm="1">
        <f t="array" ref="T4671">_xlfn.IFS(S4671="Month-to-month","_MM",S4671="One year","_OY",S4671="Two year","_TY")</f>
        <v>_TY</v>
      </c>
      <c r="U4671" s="10" t="s">
        <v>24</v>
      </c>
      <c r="V4671" s="10" t="s">
        <v>32</v>
      </c>
      <c r="W4671" s="10">
        <v>20.45</v>
      </c>
      <c r="X4671" s="10">
        <v>1042.6500000000001</v>
      </c>
      <c r="Y4671" s="10" t="s">
        <v>24</v>
      </c>
      <c r="Z4671" s="11">
        <f t="shared" si="363"/>
        <v>0</v>
      </c>
      <c r="AA4671" s="11" t="str">
        <f t="shared" si="364"/>
        <v>J_16AY+_NotUsing_TY</v>
      </c>
    </row>
    <row r="4672" spans="1:27">
      <c r="A4672" s="10" t="s">
        <v>4707</v>
      </c>
      <c r="B4672" s="10" t="s">
        <v>22</v>
      </c>
      <c r="C4672" s="10">
        <v>0</v>
      </c>
      <c r="D4672" s="11" t="str">
        <f t="shared" si="360"/>
        <v>J</v>
      </c>
      <c r="E4672" s="10" t="s">
        <v>23</v>
      </c>
      <c r="F4672" s="10" t="s">
        <v>23</v>
      </c>
      <c r="G4672" s="10">
        <v>46</v>
      </c>
      <c r="H4672" s="11" t="str">
        <f t="shared" si="361"/>
        <v>_16AY+</v>
      </c>
      <c r="I4672" s="10" t="s">
        <v>24</v>
      </c>
      <c r="J4672" s="10" t="s">
        <v>25</v>
      </c>
      <c r="K4672" s="10" t="s">
        <v>26</v>
      </c>
      <c r="L4672" s="10" t="s">
        <v>23</v>
      </c>
      <c r="M4672" s="10" t="s">
        <v>23</v>
      </c>
      <c r="N4672" s="10" t="s">
        <v>24</v>
      </c>
      <c r="O4672" s="10" t="s">
        <v>24</v>
      </c>
      <c r="P4672" s="11" t="str">
        <f t="shared" si="362"/>
        <v>_Using</v>
      </c>
      <c r="Q4672" s="10" t="s">
        <v>24</v>
      </c>
      <c r="R4672" s="10" t="s">
        <v>24</v>
      </c>
      <c r="S4672" s="10" t="s">
        <v>27</v>
      </c>
      <c r="T4672" s="11" t="str" cm="1">
        <f t="array" ref="T4672">_xlfn.IFS(S4672="Month-to-month","_MM",S4672="One year","_OY",S4672="Two year","_TY")</f>
        <v>_MM</v>
      </c>
      <c r="U4672" s="10" t="s">
        <v>24</v>
      </c>
      <c r="V4672" s="10" t="s">
        <v>35</v>
      </c>
      <c r="W4672" s="10">
        <v>35.049999999999997</v>
      </c>
      <c r="X4672" s="10">
        <v>1620.25</v>
      </c>
      <c r="Y4672" s="10" t="s">
        <v>24</v>
      </c>
      <c r="Z4672" s="11">
        <f t="shared" si="363"/>
        <v>0</v>
      </c>
      <c r="AA4672" s="11" t="str">
        <f t="shared" si="364"/>
        <v>J_16AY+_Using_MM</v>
      </c>
    </row>
    <row r="4673" spans="1:27">
      <c r="A4673" s="10" t="s">
        <v>4708</v>
      </c>
      <c r="B4673" s="10" t="s">
        <v>22</v>
      </c>
      <c r="C4673" s="10">
        <v>0</v>
      </c>
      <c r="D4673" s="11" t="str">
        <f t="shared" si="360"/>
        <v>J</v>
      </c>
      <c r="E4673" s="10" t="s">
        <v>24</v>
      </c>
      <c r="F4673" s="10" t="s">
        <v>24</v>
      </c>
      <c r="G4673" s="10">
        <v>25</v>
      </c>
      <c r="H4673" s="11" t="str">
        <f t="shared" si="361"/>
        <v>_16AY+</v>
      </c>
      <c r="I4673" s="10" t="s">
        <v>23</v>
      </c>
      <c r="J4673" s="10" t="s">
        <v>23</v>
      </c>
      <c r="K4673" s="10" t="s">
        <v>37</v>
      </c>
      <c r="L4673" s="10" t="s">
        <v>24</v>
      </c>
      <c r="M4673" s="10" t="s">
        <v>23</v>
      </c>
      <c r="N4673" s="10" t="s">
        <v>24</v>
      </c>
      <c r="O4673" s="10" t="s">
        <v>24</v>
      </c>
      <c r="P4673" s="11" t="str">
        <f t="shared" si="362"/>
        <v>_Using</v>
      </c>
      <c r="Q4673" s="10" t="s">
        <v>23</v>
      </c>
      <c r="R4673" s="10" t="s">
        <v>23</v>
      </c>
      <c r="S4673" s="10" t="s">
        <v>27</v>
      </c>
      <c r="T4673" s="11" t="str" cm="1">
        <f t="array" ref="T4673">_xlfn.IFS(S4673="Month-to-month","_MM",S4673="One year","_OY",S4673="Two year","_TY")</f>
        <v>_MM</v>
      </c>
      <c r="U4673" s="10" t="s">
        <v>23</v>
      </c>
      <c r="V4673" s="10" t="s">
        <v>28</v>
      </c>
      <c r="W4673" s="10">
        <v>100.25</v>
      </c>
      <c r="X4673" s="10">
        <v>2387.75</v>
      </c>
      <c r="Y4673" s="10" t="s">
        <v>23</v>
      </c>
      <c r="Z4673" s="11">
        <f t="shared" si="363"/>
        <v>1</v>
      </c>
      <c r="AA4673" s="11" t="str">
        <f t="shared" si="364"/>
        <v>J_16AY+_Using_MM</v>
      </c>
    </row>
    <row r="4674" spans="1:27">
      <c r="A4674" s="10" t="s">
        <v>4709</v>
      </c>
      <c r="B4674" s="10" t="s">
        <v>30</v>
      </c>
      <c r="C4674" s="10">
        <v>0</v>
      </c>
      <c r="D4674" s="11" t="str">
        <f t="shared" si="360"/>
        <v>J</v>
      </c>
      <c r="E4674" s="10" t="s">
        <v>24</v>
      </c>
      <c r="F4674" s="10" t="s">
        <v>23</v>
      </c>
      <c r="G4674" s="10">
        <v>13</v>
      </c>
      <c r="H4674" s="11" t="str">
        <f t="shared" si="361"/>
        <v>_16AY</v>
      </c>
      <c r="I4674" s="10" t="s">
        <v>23</v>
      </c>
      <c r="J4674" s="10" t="s">
        <v>24</v>
      </c>
      <c r="K4674" s="10" t="s">
        <v>26</v>
      </c>
      <c r="L4674" s="10" t="s">
        <v>24</v>
      </c>
      <c r="M4674" s="10" t="s">
        <v>24</v>
      </c>
      <c r="N4674" s="10" t="s">
        <v>24</v>
      </c>
      <c r="O4674" s="10" t="s">
        <v>24</v>
      </c>
      <c r="P4674" s="11" t="str">
        <f t="shared" si="362"/>
        <v>_NotUsing</v>
      </c>
      <c r="Q4674" s="10" t="s">
        <v>24</v>
      </c>
      <c r="R4674" s="10" t="s">
        <v>24</v>
      </c>
      <c r="S4674" s="10" t="s">
        <v>27</v>
      </c>
      <c r="T4674" s="11" t="str" cm="1">
        <f t="array" ref="T4674">_xlfn.IFS(S4674="Month-to-month","_MM",S4674="One year","_OY",S4674="Two year","_TY")</f>
        <v>_MM</v>
      </c>
      <c r="U4674" s="10" t="s">
        <v>24</v>
      </c>
      <c r="V4674" s="10" t="s">
        <v>32</v>
      </c>
      <c r="W4674" s="10">
        <v>44</v>
      </c>
      <c r="X4674" s="10">
        <v>659.35</v>
      </c>
      <c r="Y4674" s="10" t="s">
        <v>24</v>
      </c>
      <c r="Z4674" s="11">
        <f t="shared" si="363"/>
        <v>0</v>
      </c>
      <c r="AA4674" s="11" t="str">
        <f t="shared" si="364"/>
        <v>J_16AY_NotUsing_MM</v>
      </c>
    </row>
    <row r="4675" spans="1:27">
      <c r="A4675" s="10" t="s">
        <v>4710</v>
      </c>
      <c r="B4675" s="10" t="s">
        <v>22</v>
      </c>
      <c r="C4675" s="10">
        <v>1</v>
      </c>
      <c r="D4675" s="11" t="str">
        <f t="shared" ref="D4675:D4738" si="365">IF(C4675=0,"J","S")</f>
        <v>S</v>
      </c>
      <c r="E4675" s="10" t="s">
        <v>24</v>
      </c>
      <c r="F4675" s="10" t="s">
        <v>24</v>
      </c>
      <c r="G4675" s="10">
        <v>25</v>
      </c>
      <c r="H4675" s="11" t="str">
        <f t="shared" ref="H4675:H4738" si="366">IF(G4675&lt;7,"_6AY",IF(G4675&lt;17,"_16AY","_16AY+"))</f>
        <v>_16AY+</v>
      </c>
      <c r="I4675" s="10" t="s">
        <v>23</v>
      </c>
      <c r="J4675" s="10" t="s">
        <v>23</v>
      </c>
      <c r="K4675" s="10" t="s">
        <v>37</v>
      </c>
      <c r="L4675" s="10" t="s">
        <v>23</v>
      </c>
      <c r="M4675" s="10" t="s">
        <v>23</v>
      </c>
      <c r="N4675" s="10" t="s">
        <v>24</v>
      </c>
      <c r="O4675" s="10" t="s">
        <v>24</v>
      </c>
      <c r="P4675" s="11" t="str">
        <f t="shared" ref="P4675:P4738" si="367">IF(COUNTIF(L4675:O4675,"Yes")&gt;0,"_Using","_NotUsing")</f>
        <v>_Using</v>
      </c>
      <c r="Q4675" s="10" t="s">
        <v>23</v>
      </c>
      <c r="R4675" s="10" t="s">
        <v>23</v>
      </c>
      <c r="S4675" s="10" t="s">
        <v>27</v>
      </c>
      <c r="T4675" s="11" t="str" cm="1">
        <f t="array" ref="T4675">_xlfn.IFS(S4675="Month-to-month","_MM",S4675="One year","_OY",S4675="Two year","_TY")</f>
        <v>_MM</v>
      </c>
      <c r="U4675" s="10" t="s">
        <v>23</v>
      </c>
      <c r="V4675" s="10" t="s">
        <v>32</v>
      </c>
      <c r="W4675" s="10">
        <v>102.8</v>
      </c>
      <c r="X4675" s="10">
        <v>2660.2</v>
      </c>
      <c r="Y4675" s="10" t="s">
        <v>23</v>
      </c>
      <c r="Z4675" s="11">
        <f t="shared" ref="Z4675:Z4738" si="368">IF(Y4675="No",0,1)</f>
        <v>1</v>
      </c>
      <c r="AA4675" s="11" t="str">
        <f t="shared" ref="AA4675:AA4738" si="369">D4675&amp;H4675&amp;P4675&amp;T4675</f>
        <v>S_16AY+_Using_MM</v>
      </c>
    </row>
    <row r="4676" spans="1:27">
      <c r="A4676" s="10" t="s">
        <v>4711</v>
      </c>
      <c r="B4676" s="10" t="s">
        <v>30</v>
      </c>
      <c r="C4676" s="10">
        <v>0</v>
      </c>
      <c r="D4676" s="11" t="str">
        <f t="shared" si="365"/>
        <v>J</v>
      </c>
      <c r="E4676" s="10" t="s">
        <v>23</v>
      </c>
      <c r="F4676" s="10" t="s">
        <v>23</v>
      </c>
      <c r="G4676" s="10">
        <v>26</v>
      </c>
      <c r="H4676" s="11" t="str">
        <f t="shared" si="366"/>
        <v>_16AY+</v>
      </c>
      <c r="I4676" s="10" t="s">
        <v>23</v>
      </c>
      <c r="J4676" s="10" t="s">
        <v>24</v>
      </c>
      <c r="K4676" s="10" t="s">
        <v>26</v>
      </c>
      <c r="L4676" s="10" t="s">
        <v>24</v>
      </c>
      <c r="M4676" s="10" t="s">
        <v>24</v>
      </c>
      <c r="N4676" s="10" t="s">
        <v>23</v>
      </c>
      <c r="O4676" s="10" t="s">
        <v>24</v>
      </c>
      <c r="P4676" s="11" t="str">
        <f t="shared" si="367"/>
        <v>_Using</v>
      </c>
      <c r="Q4676" s="10" t="s">
        <v>24</v>
      </c>
      <c r="R4676" s="10" t="s">
        <v>24</v>
      </c>
      <c r="S4676" s="10" t="s">
        <v>31</v>
      </c>
      <c r="T4676" s="11" t="str" cm="1">
        <f t="array" ref="T4676">_xlfn.IFS(S4676="Month-to-month","_MM",S4676="One year","_OY",S4676="Two year","_TY")</f>
        <v>_OY</v>
      </c>
      <c r="U4676" s="10" t="s">
        <v>24</v>
      </c>
      <c r="V4676" s="10" t="s">
        <v>32</v>
      </c>
      <c r="W4676" s="10">
        <v>50.35</v>
      </c>
      <c r="X4676" s="10">
        <v>1285.8</v>
      </c>
      <c r="Y4676" s="10" t="s">
        <v>24</v>
      </c>
      <c r="Z4676" s="11">
        <f t="shared" si="368"/>
        <v>0</v>
      </c>
      <c r="AA4676" s="11" t="str">
        <f t="shared" si="369"/>
        <v>J_16AY+_Using_OY</v>
      </c>
    </row>
    <row r="4677" spans="1:27">
      <c r="A4677" s="10" t="s">
        <v>4712</v>
      </c>
      <c r="B4677" s="10" t="s">
        <v>30</v>
      </c>
      <c r="C4677" s="10">
        <v>0</v>
      </c>
      <c r="D4677" s="11" t="str">
        <f t="shared" si="365"/>
        <v>J</v>
      </c>
      <c r="E4677" s="10" t="s">
        <v>24</v>
      </c>
      <c r="F4677" s="10" t="s">
        <v>24</v>
      </c>
      <c r="G4677" s="10">
        <v>43</v>
      </c>
      <c r="H4677" s="11" t="str">
        <f t="shared" si="366"/>
        <v>_16AY+</v>
      </c>
      <c r="I4677" s="10" t="s">
        <v>23</v>
      </c>
      <c r="J4677" s="10" t="s">
        <v>23</v>
      </c>
      <c r="K4677" s="10" t="s">
        <v>37</v>
      </c>
      <c r="L4677" s="10" t="s">
        <v>24</v>
      </c>
      <c r="M4677" s="10" t="s">
        <v>24</v>
      </c>
      <c r="N4677" s="10" t="s">
        <v>24</v>
      </c>
      <c r="O4677" s="10" t="s">
        <v>23</v>
      </c>
      <c r="P4677" s="11" t="str">
        <f t="shared" si="367"/>
        <v>_Using</v>
      </c>
      <c r="Q4677" s="10" t="s">
        <v>23</v>
      </c>
      <c r="R4677" s="10" t="s">
        <v>23</v>
      </c>
      <c r="S4677" s="10" t="s">
        <v>31</v>
      </c>
      <c r="T4677" s="11" t="str" cm="1">
        <f t="array" ref="T4677">_xlfn.IFS(S4677="Month-to-month","_MM",S4677="One year","_OY",S4677="Two year","_TY")</f>
        <v>_OY</v>
      </c>
      <c r="U4677" s="10" t="s">
        <v>23</v>
      </c>
      <c r="V4677" s="10" t="s">
        <v>28</v>
      </c>
      <c r="W4677" s="10">
        <v>100</v>
      </c>
      <c r="X4677" s="10">
        <v>4211.55</v>
      </c>
      <c r="Y4677" s="10" t="s">
        <v>23</v>
      </c>
      <c r="Z4677" s="11">
        <f t="shared" si="368"/>
        <v>1</v>
      </c>
      <c r="AA4677" s="11" t="str">
        <f t="shared" si="369"/>
        <v>J_16AY+_Using_OY</v>
      </c>
    </row>
    <row r="4678" spans="1:27">
      <c r="A4678" s="10" t="s">
        <v>4713</v>
      </c>
      <c r="B4678" s="10" t="s">
        <v>30</v>
      </c>
      <c r="C4678" s="10">
        <v>0</v>
      </c>
      <c r="D4678" s="11" t="str">
        <f t="shared" si="365"/>
        <v>J</v>
      </c>
      <c r="E4678" s="10" t="s">
        <v>24</v>
      </c>
      <c r="F4678" s="10" t="s">
        <v>23</v>
      </c>
      <c r="G4678" s="10">
        <v>19</v>
      </c>
      <c r="H4678" s="11" t="str">
        <f t="shared" si="366"/>
        <v>_16AY+</v>
      </c>
      <c r="I4678" s="10" t="s">
        <v>23</v>
      </c>
      <c r="J4678" s="10" t="s">
        <v>24</v>
      </c>
      <c r="K4678" s="10" t="s">
        <v>24</v>
      </c>
      <c r="L4678" s="10" t="s">
        <v>46</v>
      </c>
      <c r="M4678" s="10" t="s">
        <v>46</v>
      </c>
      <c r="N4678" s="10" t="s">
        <v>46</v>
      </c>
      <c r="O4678" s="10" t="s">
        <v>46</v>
      </c>
      <c r="P4678" s="11" t="str">
        <f t="shared" si="367"/>
        <v>_NotUsing</v>
      </c>
      <c r="Q4678" s="10" t="s">
        <v>46</v>
      </c>
      <c r="R4678" s="10" t="s">
        <v>46</v>
      </c>
      <c r="S4678" s="10" t="s">
        <v>27</v>
      </c>
      <c r="T4678" s="11" t="str" cm="1">
        <f t="array" ref="T4678">_xlfn.IFS(S4678="Month-to-month","_MM",S4678="One year","_OY",S4678="Two year","_TY")</f>
        <v>_MM</v>
      </c>
      <c r="U4678" s="10" t="s">
        <v>23</v>
      </c>
      <c r="V4678" s="10" t="s">
        <v>28</v>
      </c>
      <c r="W4678" s="10">
        <v>20</v>
      </c>
      <c r="X4678" s="10">
        <v>377.55</v>
      </c>
      <c r="Y4678" s="10" t="s">
        <v>24</v>
      </c>
      <c r="Z4678" s="11">
        <f t="shared" si="368"/>
        <v>0</v>
      </c>
      <c r="AA4678" s="11" t="str">
        <f t="shared" si="369"/>
        <v>J_16AY+_NotUsing_MM</v>
      </c>
    </row>
    <row r="4679" spans="1:27">
      <c r="A4679" s="10" t="s">
        <v>4714</v>
      </c>
      <c r="B4679" s="10" t="s">
        <v>30</v>
      </c>
      <c r="C4679" s="10">
        <v>0</v>
      </c>
      <c r="D4679" s="11" t="str">
        <f t="shared" si="365"/>
        <v>J</v>
      </c>
      <c r="E4679" s="10" t="s">
        <v>23</v>
      </c>
      <c r="F4679" s="10" t="s">
        <v>24</v>
      </c>
      <c r="G4679" s="10">
        <v>10</v>
      </c>
      <c r="H4679" s="11" t="str">
        <f t="shared" si="366"/>
        <v>_16AY</v>
      </c>
      <c r="I4679" s="10" t="s">
        <v>23</v>
      </c>
      <c r="J4679" s="10" t="s">
        <v>24</v>
      </c>
      <c r="K4679" s="10" t="s">
        <v>37</v>
      </c>
      <c r="L4679" s="10" t="s">
        <v>24</v>
      </c>
      <c r="M4679" s="10" t="s">
        <v>23</v>
      </c>
      <c r="N4679" s="10" t="s">
        <v>24</v>
      </c>
      <c r="O4679" s="10" t="s">
        <v>23</v>
      </c>
      <c r="P4679" s="11" t="str">
        <f t="shared" si="367"/>
        <v>_Using</v>
      </c>
      <c r="Q4679" s="10" t="s">
        <v>23</v>
      </c>
      <c r="R4679" s="10" t="s">
        <v>23</v>
      </c>
      <c r="S4679" s="10" t="s">
        <v>27</v>
      </c>
      <c r="T4679" s="11" t="str" cm="1">
        <f t="array" ref="T4679">_xlfn.IFS(S4679="Month-to-month","_MM",S4679="One year","_OY",S4679="Two year","_TY")</f>
        <v>_MM</v>
      </c>
      <c r="U4679" s="10" t="s">
        <v>23</v>
      </c>
      <c r="V4679" s="10" t="s">
        <v>28</v>
      </c>
      <c r="W4679" s="10">
        <v>99.85</v>
      </c>
      <c r="X4679" s="10">
        <v>990.9</v>
      </c>
      <c r="Y4679" s="10" t="s">
        <v>23</v>
      </c>
      <c r="Z4679" s="11">
        <f t="shared" si="368"/>
        <v>1</v>
      </c>
      <c r="AA4679" s="11" t="str">
        <f t="shared" si="369"/>
        <v>J_16AY_Using_MM</v>
      </c>
    </row>
    <row r="4680" spans="1:27">
      <c r="A4680" s="10" t="s">
        <v>4715</v>
      </c>
      <c r="B4680" s="10" t="s">
        <v>22</v>
      </c>
      <c r="C4680" s="10">
        <v>0</v>
      </c>
      <c r="D4680" s="11" t="str">
        <f t="shared" si="365"/>
        <v>J</v>
      </c>
      <c r="E4680" s="10" t="s">
        <v>24</v>
      </c>
      <c r="F4680" s="10" t="s">
        <v>23</v>
      </c>
      <c r="G4680" s="10">
        <v>2</v>
      </c>
      <c r="H4680" s="11" t="str">
        <f t="shared" si="366"/>
        <v>_6AY</v>
      </c>
      <c r="I4680" s="10" t="s">
        <v>23</v>
      </c>
      <c r="J4680" s="10" t="s">
        <v>23</v>
      </c>
      <c r="K4680" s="10" t="s">
        <v>37</v>
      </c>
      <c r="L4680" s="10" t="s">
        <v>24</v>
      </c>
      <c r="M4680" s="10" t="s">
        <v>24</v>
      </c>
      <c r="N4680" s="10" t="s">
        <v>24</v>
      </c>
      <c r="O4680" s="10" t="s">
        <v>24</v>
      </c>
      <c r="P4680" s="11" t="str">
        <f t="shared" si="367"/>
        <v>_NotUsing</v>
      </c>
      <c r="Q4680" s="10" t="s">
        <v>23</v>
      </c>
      <c r="R4680" s="10" t="s">
        <v>23</v>
      </c>
      <c r="S4680" s="10" t="s">
        <v>27</v>
      </c>
      <c r="T4680" s="11" t="str" cm="1">
        <f t="array" ref="T4680">_xlfn.IFS(S4680="Month-to-month","_MM",S4680="One year","_OY",S4680="Two year","_TY")</f>
        <v>_MM</v>
      </c>
      <c r="U4680" s="10" t="s">
        <v>23</v>
      </c>
      <c r="V4680" s="10" t="s">
        <v>35</v>
      </c>
      <c r="W4680" s="10">
        <v>94.2</v>
      </c>
      <c r="X4680" s="10">
        <v>193.8</v>
      </c>
      <c r="Y4680" s="10" t="s">
        <v>23</v>
      </c>
      <c r="Z4680" s="11">
        <f t="shared" si="368"/>
        <v>1</v>
      </c>
      <c r="AA4680" s="11" t="str">
        <f t="shared" si="369"/>
        <v>J_6AY_NotUsing_MM</v>
      </c>
    </row>
    <row r="4681" spans="1:27">
      <c r="A4681" s="10" t="s">
        <v>4716</v>
      </c>
      <c r="B4681" s="10" t="s">
        <v>22</v>
      </c>
      <c r="C4681" s="10">
        <v>0</v>
      </c>
      <c r="D4681" s="11" t="str">
        <f t="shared" si="365"/>
        <v>J</v>
      </c>
      <c r="E4681" s="10" t="s">
        <v>23</v>
      </c>
      <c r="F4681" s="10" t="s">
        <v>24</v>
      </c>
      <c r="G4681" s="10">
        <v>72</v>
      </c>
      <c r="H4681" s="11" t="str">
        <f t="shared" si="366"/>
        <v>_16AY+</v>
      </c>
      <c r="I4681" s="10" t="s">
        <v>23</v>
      </c>
      <c r="J4681" s="10" t="s">
        <v>23</v>
      </c>
      <c r="K4681" s="10" t="s">
        <v>26</v>
      </c>
      <c r="L4681" s="10" t="s">
        <v>23</v>
      </c>
      <c r="M4681" s="10" t="s">
        <v>23</v>
      </c>
      <c r="N4681" s="10" t="s">
        <v>24</v>
      </c>
      <c r="O4681" s="10" t="s">
        <v>23</v>
      </c>
      <c r="P4681" s="11" t="str">
        <f t="shared" si="367"/>
        <v>_Using</v>
      </c>
      <c r="Q4681" s="10" t="s">
        <v>23</v>
      </c>
      <c r="R4681" s="10" t="s">
        <v>23</v>
      </c>
      <c r="S4681" s="10" t="s">
        <v>47</v>
      </c>
      <c r="T4681" s="11" t="str" cm="1">
        <f t="array" ref="T4681">_xlfn.IFS(S4681="Month-to-month","_MM",S4681="One year","_OY",S4681="Two year","_TY")</f>
        <v>_TY</v>
      </c>
      <c r="U4681" s="10" t="s">
        <v>23</v>
      </c>
      <c r="V4681" s="10" t="s">
        <v>35</v>
      </c>
      <c r="W4681" s="10">
        <v>86.4</v>
      </c>
      <c r="X4681" s="10">
        <v>6058.95</v>
      </c>
      <c r="Y4681" s="10" t="s">
        <v>24</v>
      </c>
      <c r="Z4681" s="11">
        <f t="shared" si="368"/>
        <v>0</v>
      </c>
      <c r="AA4681" s="11" t="str">
        <f t="shared" si="369"/>
        <v>J_16AY+_Using_TY</v>
      </c>
    </row>
    <row r="4682" spans="1:27">
      <c r="A4682" s="10" t="s">
        <v>4717</v>
      </c>
      <c r="B4682" s="10" t="s">
        <v>30</v>
      </c>
      <c r="C4682" s="10">
        <v>1</v>
      </c>
      <c r="D4682" s="11" t="str">
        <f t="shared" si="365"/>
        <v>S</v>
      </c>
      <c r="E4682" s="10" t="s">
        <v>24</v>
      </c>
      <c r="F4682" s="10" t="s">
        <v>24</v>
      </c>
      <c r="G4682" s="10">
        <v>18</v>
      </c>
      <c r="H4682" s="11" t="str">
        <f t="shared" si="366"/>
        <v>_16AY+</v>
      </c>
      <c r="I4682" s="10" t="s">
        <v>23</v>
      </c>
      <c r="J4682" s="10" t="s">
        <v>23</v>
      </c>
      <c r="K4682" s="10" t="s">
        <v>26</v>
      </c>
      <c r="L4682" s="10" t="s">
        <v>23</v>
      </c>
      <c r="M4682" s="10" t="s">
        <v>23</v>
      </c>
      <c r="N4682" s="10" t="s">
        <v>24</v>
      </c>
      <c r="O4682" s="10" t="s">
        <v>24</v>
      </c>
      <c r="P4682" s="11" t="str">
        <f t="shared" si="367"/>
        <v>_Using</v>
      </c>
      <c r="Q4682" s="10" t="s">
        <v>24</v>
      </c>
      <c r="R4682" s="10" t="s">
        <v>24</v>
      </c>
      <c r="S4682" s="10" t="s">
        <v>27</v>
      </c>
      <c r="T4682" s="11" t="str" cm="1">
        <f t="array" ref="T4682">_xlfn.IFS(S4682="Month-to-month","_MM",S4682="One year","_OY",S4682="Two year","_TY")</f>
        <v>_MM</v>
      </c>
      <c r="U4682" s="10" t="s">
        <v>23</v>
      </c>
      <c r="V4682" s="10" t="s">
        <v>40</v>
      </c>
      <c r="W4682" s="10">
        <v>58.4</v>
      </c>
      <c r="X4682" s="10">
        <v>964.9</v>
      </c>
      <c r="Y4682" s="10" t="s">
        <v>24</v>
      </c>
      <c r="Z4682" s="11">
        <f t="shared" si="368"/>
        <v>0</v>
      </c>
      <c r="AA4682" s="11" t="str">
        <f t="shared" si="369"/>
        <v>S_16AY+_Using_MM</v>
      </c>
    </row>
    <row r="4683" spans="1:27">
      <c r="A4683" s="10" t="s">
        <v>4718</v>
      </c>
      <c r="B4683" s="10" t="s">
        <v>30</v>
      </c>
      <c r="C4683" s="10">
        <v>1</v>
      </c>
      <c r="D4683" s="11" t="str">
        <f t="shared" si="365"/>
        <v>S</v>
      </c>
      <c r="E4683" s="10" t="s">
        <v>24</v>
      </c>
      <c r="F4683" s="10" t="s">
        <v>24</v>
      </c>
      <c r="G4683" s="10">
        <v>9</v>
      </c>
      <c r="H4683" s="11" t="str">
        <f t="shared" si="366"/>
        <v>_16AY</v>
      </c>
      <c r="I4683" s="10" t="s">
        <v>23</v>
      </c>
      <c r="J4683" s="10" t="s">
        <v>23</v>
      </c>
      <c r="K4683" s="10" t="s">
        <v>37</v>
      </c>
      <c r="L4683" s="10" t="s">
        <v>24</v>
      </c>
      <c r="M4683" s="10" t="s">
        <v>24</v>
      </c>
      <c r="N4683" s="10" t="s">
        <v>24</v>
      </c>
      <c r="O4683" s="10" t="s">
        <v>24</v>
      </c>
      <c r="P4683" s="11" t="str">
        <f t="shared" si="367"/>
        <v>_NotUsing</v>
      </c>
      <c r="Q4683" s="10" t="s">
        <v>24</v>
      </c>
      <c r="R4683" s="10" t="s">
        <v>23</v>
      </c>
      <c r="S4683" s="10" t="s">
        <v>27</v>
      </c>
      <c r="T4683" s="11" t="str" cm="1">
        <f t="array" ref="T4683">_xlfn.IFS(S4683="Month-to-month","_MM",S4683="One year","_OY",S4683="Two year","_TY")</f>
        <v>_MM</v>
      </c>
      <c r="U4683" s="10" t="s">
        <v>23</v>
      </c>
      <c r="V4683" s="10" t="s">
        <v>28</v>
      </c>
      <c r="W4683" s="10">
        <v>83.85</v>
      </c>
      <c r="X4683" s="10">
        <v>790.15</v>
      </c>
      <c r="Y4683" s="10" t="s">
        <v>23</v>
      </c>
      <c r="Z4683" s="11">
        <f t="shared" si="368"/>
        <v>1</v>
      </c>
      <c r="AA4683" s="11" t="str">
        <f t="shared" si="369"/>
        <v>S_16AY_NotUsing_MM</v>
      </c>
    </row>
    <row r="4684" spans="1:27">
      <c r="A4684" s="10" t="s">
        <v>4719</v>
      </c>
      <c r="B4684" s="10" t="s">
        <v>22</v>
      </c>
      <c r="C4684" s="10">
        <v>1</v>
      </c>
      <c r="D4684" s="11" t="str">
        <f t="shared" si="365"/>
        <v>S</v>
      </c>
      <c r="E4684" s="10" t="s">
        <v>24</v>
      </c>
      <c r="F4684" s="10" t="s">
        <v>24</v>
      </c>
      <c r="G4684" s="10">
        <v>27</v>
      </c>
      <c r="H4684" s="11" t="str">
        <f t="shared" si="366"/>
        <v>_16AY+</v>
      </c>
      <c r="I4684" s="10" t="s">
        <v>23</v>
      </c>
      <c r="J4684" s="10" t="s">
        <v>23</v>
      </c>
      <c r="K4684" s="10" t="s">
        <v>37</v>
      </c>
      <c r="L4684" s="10" t="s">
        <v>24</v>
      </c>
      <c r="M4684" s="10" t="s">
        <v>24</v>
      </c>
      <c r="N4684" s="10" t="s">
        <v>23</v>
      </c>
      <c r="O4684" s="10" t="s">
        <v>24</v>
      </c>
      <c r="P4684" s="11" t="str">
        <f t="shared" si="367"/>
        <v>_Using</v>
      </c>
      <c r="Q4684" s="10" t="s">
        <v>24</v>
      </c>
      <c r="R4684" s="10" t="s">
        <v>23</v>
      </c>
      <c r="S4684" s="10" t="s">
        <v>27</v>
      </c>
      <c r="T4684" s="11" t="str" cm="1">
        <f t="array" ref="T4684">_xlfn.IFS(S4684="Month-to-month","_MM",S4684="One year","_OY",S4684="Two year","_TY")</f>
        <v>_MM</v>
      </c>
      <c r="U4684" s="10" t="s">
        <v>24</v>
      </c>
      <c r="V4684" s="10" t="s">
        <v>40</v>
      </c>
      <c r="W4684" s="10">
        <v>88.3</v>
      </c>
      <c r="X4684" s="10">
        <v>2467.75</v>
      </c>
      <c r="Y4684" s="10" t="s">
        <v>23</v>
      </c>
      <c r="Z4684" s="11">
        <f t="shared" si="368"/>
        <v>1</v>
      </c>
      <c r="AA4684" s="11" t="str">
        <f t="shared" si="369"/>
        <v>S_16AY+_Using_MM</v>
      </c>
    </row>
    <row r="4685" spans="1:27">
      <c r="A4685" s="10" t="s">
        <v>4720</v>
      </c>
      <c r="B4685" s="10" t="s">
        <v>30</v>
      </c>
      <c r="C4685" s="10">
        <v>0</v>
      </c>
      <c r="D4685" s="11" t="str">
        <f t="shared" si="365"/>
        <v>J</v>
      </c>
      <c r="E4685" s="10" t="s">
        <v>24</v>
      </c>
      <c r="F4685" s="10" t="s">
        <v>24</v>
      </c>
      <c r="G4685" s="10">
        <v>24</v>
      </c>
      <c r="H4685" s="11" t="str">
        <f t="shared" si="366"/>
        <v>_16AY+</v>
      </c>
      <c r="I4685" s="10" t="s">
        <v>23</v>
      </c>
      <c r="J4685" s="10" t="s">
        <v>23</v>
      </c>
      <c r="K4685" s="10" t="s">
        <v>37</v>
      </c>
      <c r="L4685" s="10" t="s">
        <v>24</v>
      </c>
      <c r="M4685" s="10" t="s">
        <v>24</v>
      </c>
      <c r="N4685" s="10" t="s">
        <v>24</v>
      </c>
      <c r="O4685" s="10" t="s">
        <v>24</v>
      </c>
      <c r="P4685" s="11" t="str">
        <f t="shared" si="367"/>
        <v>_NotUsing</v>
      </c>
      <c r="Q4685" s="10" t="s">
        <v>23</v>
      </c>
      <c r="R4685" s="10" t="s">
        <v>23</v>
      </c>
      <c r="S4685" s="10" t="s">
        <v>27</v>
      </c>
      <c r="T4685" s="11" t="str" cm="1">
        <f t="array" ref="T4685">_xlfn.IFS(S4685="Month-to-month","_MM",S4685="One year","_OY",S4685="Two year","_TY")</f>
        <v>_MM</v>
      </c>
      <c r="U4685" s="10" t="s">
        <v>23</v>
      </c>
      <c r="V4685" s="10" t="s">
        <v>28</v>
      </c>
      <c r="W4685" s="10">
        <v>94.1</v>
      </c>
      <c r="X4685" s="10">
        <v>2322.85</v>
      </c>
      <c r="Y4685" s="10" t="s">
        <v>24</v>
      </c>
      <c r="Z4685" s="11">
        <f t="shared" si="368"/>
        <v>0</v>
      </c>
      <c r="AA4685" s="11" t="str">
        <f t="shared" si="369"/>
        <v>J_16AY+_NotUsing_MM</v>
      </c>
    </row>
    <row r="4686" spans="1:27">
      <c r="A4686" s="10" t="s">
        <v>4721</v>
      </c>
      <c r="B4686" s="10" t="s">
        <v>30</v>
      </c>
      <c r="C4686" s="10">
        <v>0</v>
      </c>
      <c r="D4686" s="11" t="str">
        <f t="shared" si="365"/>
        <v>J</v>
      </c>
      <c r="E4686" s="10" t="s">
        <v>24</v>
      </c>
      <c r="F4686" s="10" t="s">
        <v>24</v>
      </c>
      <c r="G4686" s="10">
        <v>69</v>
      </c>
      <c r="H4686" s="11" t="str">
        <f t="shared" si="366"/>
        <v>_16AY+</v>
      </c>
      <c r="I4686" s="10" t="s">
        <v>23</v>
      </c>
      <c r="J4686" s="10" t="s">
        <v>24</v>
      </c>
      <c r="K4686" s="10" t="s">
        <v>37</v>
      </c>
      <c r="L4686" s="10" t="s">
        <v>24</v>
      </c>
      <c r="M4686" s="10" t="s">
        <v>23</v>
      </c>
      <c r="N4686" s="10" t="s">
        <v>23</v>
      </c>
      <c r="O4686" s="10" t="s">
        <v>23</v>
      </c>
      <c r="P4686" s="11" t="str">
        <f t="shared" si="367"/>
        <v>_Using</v>
      </c>
      <c r="Q4686" s="10" t="s">
        <v>23</v>
      </c>
      <c r="R4686" s="10" t="s">
        <v>23</v>
      </c>
      <c r="S4686" s="10" t="s">
        <v>31</v>
      </c>
      <c r="T4686" s="11" t="str" cm="1">
        <f t="array" ref="T4686">_xlfn.IFS(S4686="Month-to-month","_MM",S4686="One year","_OY",S4686="Two year","_TY")</f>
        <v>_OY</v>
      </c>
      <c r="U4686" s="10" t="s">
        <v>23</v>
      </c>
      <c r="V4686" s="10" t="s">
        <v>35</v>
      </c>
      <c r="W4686" s="10">
        <v>104.05</v>
      </c>
      <c r="X4686" s="10">
        <v>7262</v>
      </c>
      <c r="Y4686" s="10" t="s">
        <v>23</v>
      </c>
      <c r="Z4686" s="11">
        <f t="shared" si="368"/>
        <v>1</v>
      </c>
      <c r="AA4686" s="11" t="str">
        <f t="shared" si="369"/>
        <v>J_16AY+_Using_OY</v>
      </c>
    </row>
    <row r="4687" spans="1:27">
      <c r="A4687" s="10" t="s">
        <v>4722</v>
      </c>
      <c r="B4687" s="10" t="s">
        <v>22</v>
      </c>
      <c r="C4687" s="10">
        <v>0</v>
      </c>
      <c r="D4687" s="11" t="str">
        <f t="shared" si="365"/>
        <v>J</v>
      </c>
      <c r="E4687" s="10" t="s">
        <v>23</v>
      </c>
      <c r="F4687" s="10" t="s">
        <v>24</v>
      </c>
      <c r="G4687" s="10">
        <v>46</v>
      </c>
      <c r="H4687" s="11" t="str">
        <f t="shared" si="366"/>
        <v>_16AY+</v>
      </c>
      <c r="I4687" s="10" t="s">
        <v>23</v>
      </c>
      <c r="J4687" s="10" t="s">
        <v>23</v>
      </c>
      <c r="K4687" s="10" t="s">
        <v>37</v>
      </c>
      <c r="L4687" s="10" t="s">
        <v>24</v>
      </c>
      <c r="M4687" s="10" t="s">
        <v>23</v>
      </c>
      <c r="N4687" s="10" t="s">
        <v>23</v>
      </c>
      <c r="O4687" s="10" t="s">
        <v>23</v>
      </c>
      <c r="P4687" s="11" t="str">
        <f t="shared" si="367"/>
        <v>_Using</v>
      </c>
      <c r="Q4687" s="10" t="s">
        <v>23</v>
      </c>
      <c r="R4687" s="10" t="s">
        <v>23</v>
      </c>
      <c r="S4687" s="10" t="s">
        <v>47</v>
      </c>
      <c r="T4687" s="11" t="str" cm="1">
        <f t="array" ref="T4687">_xlfn.IFS(S4687="Month-to-month","_MM",S4687="One year","_OY",S4687="Two year","_TY")</f>
        <v>_TY</v>
      </c>
      <c r="U4687" s="10" t="s">
        <v>23</v>
      </c>
      <c r="V4687" s="10" t="s">
        <v>40</v>
      </c>
      <c r="W4687" s="10">
        <v>108.9</v>
      </c>
      <c r="X4687" s="10">
        <v>4854.3</v>
      </c>
      <c r="Y4687" s="10" t="s">
        <v>24</v>
      </c>
      <c r="Z4687" s="11">
        <f t="shared" si="368"/>
        <v>0</v>
      </c>
      <c r="AA4687" s="11" t="str">
        <f t="shared" si="369"/>
        <v>J_16AY+_Using_TY</v>
      </c>
    </row>
    <row r="4688" spans="1:27">
      <c r="A4688" s="10" t="s">
        <v>4723</v>
      </c>
      <c r="B4688" s="10" t="s">
        <v>22</v>
      </c>
      <c r="C4688" s="10">
        <v>1</v>
      </c>
      <c r="D4688" s="11" t="str">
        <f t="shared" si="365"/>
        <v>S</v>
      </c>
      <c r="E4688" s="10" t="s">
        <v>24</v>
      </c>
      <c r="F4688" s="10" t="s">
        <v>24</v>
      </c>
      <c r="G4688" s="10">
        <v>72</v>
      </c>
      <c r="H4688" s="11" t="str">
        <f t="shared" si="366"/>
        <v>_16AY+</v>
      </c>
      <c r="I4688" s="10" t="s">
        <v>23</v>
      </c>
      <c r="J4688" s="10" t="s">
        <v>23</v>
      </c>
      <c r="K4688" s="10" t="s">
        <v>37</v>
      </c>
      <c r="L4688" s="10" t="s">
        <v>23</v>
      </c>
      <c r="M4688" s="10" t="s">
        <v>23</v>
      </c>
      <c r="N4688" s="10" t="s">
        <v>23</v>
      </c>
      <c r="O4688" s="10" t="s">
        <v>23</v>
      </c>
      <c r="P4688" s="11" t="str">
        <f t="shared" si="367"/>
        <v>_Using</v>
      </c>
      <c r="Q4688" s="10" t="s">
        <v>24</v>
      </c>
      <c r="R4688" s="10" t="s">
        <v>23</v>
      </c>
      <c r="S4688" s="10" t="s">
        <v>47</v>
      </c>
      <c r="T4688" s="11" t="str" cm="1">
        <f t="array" ref="T4688">_xlfn.IFS(S4688="Month-to-month","_MM",S4688="One year","_OY",S4688="Two year","_TY")</f>
        <v>_TY</v>
      </c>
      <c r="U4688" s="10" t="s">
        <v>23</v>
      </c>
      <c r="V4688" s="10" t="s">
        <v>35</v>
      </c>
      <c r="W4688" s="10">
        <v>107.4</v>
      </c>
      <c r="X4688" s="10">
        <v>7748.75</v>
      </c>
      <c r="Y4688" s="10" t="s">
        <v>24</v>
      </c>
      <c r="Z4688" s="11">
        <f t="shared" si="368"/>
        <v>0</v>
      </c>
      <c r="AA4688" s="11" t="str">
        <f t="shared" si="369"/>
        <v>S_16AY+_Using_TY</v>
      </c>
    </row>
    <row r="4689" spans="1:27">
      <c r="A4689" s="10" t="s">
        <v>4724</v>
      </c>
      <c r="B4689" s="10" t="s">
        <v>30</v>
      </c>
      <c r="C4689" s="10">
        <v>0</v>
      </c>
      <c r="D4689" s="11" t="str">
        <f t="shared" si="365"/>
        <v>J</v>
      </c>
      <c r="E4689" s="10" t="s">
        <v>23</v>
      </c>
      <c r="F4689" s="10" t="s">
        <v>24</v>
      </c>
      <c r="G4689" s="10">
        <v>22</v>
      </c>
      <c r="H4689" s="11" t="str">
        <f t="shared" si="366"/>
        <v>_16AY+</v>
      </c>
      <c r="I4689" s="10" t="s">
        <v>23</v>
      </c>
      <c r="J4689" s="10" t="s">
        <v>24</v>
      </c>
      <c r="K4689" s="10" t="s">
        <v>37</v>
      </c>
      <c r="L4689" s="10" t="s">
        <v>24</v>
      </c>
      <c r="M4689" s="10" t="s">
        <v>24</v>
      </c>
      <c r="N4689" s="10" t="s">
        <v>23</v>
      </c>
      <c r="O4689" s="10" t="s">
        <v>24</v>
      </c>
      <c r="P4689" s="11" t="str">
        <f t="shared" si="367"/>
        <v>_Using</v>
      </c>
      <c r="Q4689" s="10" t="s">
        <v>23</v>
      </c>
      <c r="R4689" s="10" t="s">
        <v>23</v>
      </c>
      <c r="S4689" s="10" t="s">
        <v>27</v>
      </c>
      <c r="T4689" s="11" t="str" cm="1">
        <f t="array" ref="T4689">_xlfn.IFS(S4689="Month-to-month","_MM",S4689="One year","_OY",S4689="Two year","_TY")</f>
        <v>_MM</v>
      </c>
      <c r="U4689" s="10" t="s">
        <v>23</v>
      </c>
      <c r="V4689" s="10" t="s">
        <v>40</v>
      </c>
      <c r="W4689" s="10">
        <v>94.7</v>
      </c>
      <c r="X4689" s="10">
        <v>1914.9</v>
      </c>
      <c r="Y4689" s="10" t="s">
        <v>23</v>
      </c>
      <c r="Z4689" s="11">
        <f t="shared" si="368"/>
        <v>1</v>
      </c>
      <c r="AA4689" s="11" t="str">
        <f t="shared" si="369"/>
        <v>J_16AY+_Using_MM</v>
      </c>
    </row>
    <row r="4690" spans="1:27">
      <c r="A4690" s="10" t="s">
        <v>4725</v>
      </c>
      <c r="B4690" s="10" t="s">
        <v>22</v>
      </c>
      <c r="C4690" s="10">
        <v>1</v>
      </c>
      <c r="D4690" s="11" t="str">
        <f t="shared" si="365"/>
        <v>S</v>
      </c>
      <c r="E4690" s="10" t="s">
        <v>23</v>
      </c>
      <c r="F4690" s="10" t="s">
        <v>24</v>
      </c>
      <c r="G4690" s="10">
        <v>70</v>
      </c>
      <c r="H4690" s="11" t="str">
        <f t="shared" si="366"/>
        <v>_16AY+</v>
      </c>
      <c r="I4690" s="10" t="s">
        <v>23</v>
      </c>
      <c r="J4690" s="10" t="s">
        <v>23</v>
      </c>
      <c r="K4690" s="10" t="s">
        <v>37</v>
      </c>
      <c r="L4690" s="10" t="s">
        <v>23</v>
      </c>
      <c r="M4690" s="10" t="s">
        <v>24</v>
      </c>
      <c r="N4690" s="10" t="s">
        <v>24</v>
      </c>
      <c r="O4690" s="10" t="s">
        <v>24</v>
      </c>
      <c r="P4690" s="11" t="str">
        <f t="shared" si="367"/>
        <v>_Using</v>
      </c>
      <c r="Q4690" s="10" t="s">
        <v>24</v>
      </c>
      <c r="R4690" s="10" t="s">
        <v>23</v>
      </c>
      <c r="S4690" s="10" t="s">
        <v>27</v>
      </c>
      <c r="T4690" s="11" t="str" cm="1">
        <f t="array" ref="T4690">_xlfn.IFS(S4690="Month-to-month","_MM",S4690="One year","_OY",S4690="Two year","_TY")</f>
        <v>_MM</v>
      </c>
      <c r="U4690" s="10" t="s">
        <v>23</v>
      </c>
      <c r="V4690" s="10" t="s">
        <v>28</v>
      </c>
      <c r="W4690" s="10">
        <v>90.85</v>
      </c>
      <c r="X4690" s="10">
        <v>6470.1</v>
      </c>
      <c r="Y4690" s="10" t="s">
        <v>24</v>
      </c>
      <c r="Z4690" s="11">
        <f t="shared" si="368"/>
        <v>0</v>
      </c>
      <c r="AA4690" s="11" t="str">
        <f t="shared" si="369"/>
        <v>S_16AY+_Using_MM</v>
      </c>
    </row>
    <row r="4691" spans="1:27">
      <c r="A4691" s="10" t="s">
        <v>4726</v>
      </c>
      <c r="B4691" s="10" t="s">
        <v>22</v>
      </c>
      <c r="C4691" s="10">
        <v>0</v>
      </c>
      <c r="D4691" s="11" t="str">
        <f t="shared" si="365"/>
        <v>J</v>
      </c>
      <c r="E4691" s="10" t="s">
        <v>24</v>
      </c>
      <c r="F4691" s="10" t="s">
        <v>24</v>
      </c>
      <c r="G4691" s="10">
        <v>2</v>
      </c>
      <c r="H4691" s="11" t="str">
        <f t="shared" si="366"/>
        <v>_6AY</v>
      </c>
      <c r="I4691" s="10" t="s">
        <v>23</v>
      </c>
      <c r="J4691" s="10" t="s">
        <v>24</v>
      </c>
      <c r="K4691" s="10" t="s">
        <v>24</v>
      </c>
      <c r="L4691" s="10" t="s">
        <v>46</v>
      </c>
      <c r="M4691" s="10" t="s">
        <v>46</v>
      </c>
      <c r="N4691" s="10" t="s">
        <v>46</v>
      </c>
      <c r="O4691" s="10" t="s">
        <v>46</v>
      </c>
      <c r="P4691" s="11" t="str">
        <f t="shared" si="367"/>
        <v>_NotUsing</v>
      </c>
      <c r="Q4691" s="10" t="s">
        <v>46</v>
      </c>
      <c r="R4691" s="10" t="s">
        <v>46</v>
      </c>
      <c r="S4691" s="10" t="s">
        <v>27</v>
      </c>
      <c r="T4691" s="11" t="str" cm="1">
        <f t="array" ref="T4691">_xlfn.IFS(S4691="Month-to-month","_MM",S4691="One year","_OY",S4691="Two year","_TY")</f>
        <v>_MM</v>
      </c>
      <c r="U4691" s="10" t="s">
        <v>24</v>
      </c>
      <c r="V4691" s="10" t="s">
        <v>28</v>
      </c>
      <c r="W4691" s="10">
        <v>19.899999999999999</v>
      </c>
      <c r="X4691" s="10">
        <v>57.4</v>
      </c>
      <c r="Y4691" s="10" t="s">
        <v>24</v>
      </c>
      <c r="Z4691" s="11">
        <f t="shared" si="368"/>
        <v>0</v>
      </c>
      <c r="AA4691" s="11" t="str">
        <f t="shared" si="369"/>
        <v>J_6AY_NotUsing_MM</v>
      </c>
    </row>
    <row r="4692" spans="1:27">
      <c r="A4692" s="10" t="s">
        <v>4727</v>
      </c>
      <c r="B4692" s="10" t="s">
        <v>30</v>
      </c>
      <c r="C4692" s="10">
        <v>0</v>
      </c>
      <c r="D4692" s="11" t="str">
        <f t="shared" si="365"/>
        <v>J</v>
      </c>
      <c r="E4692" s="10" t="s">
        <v>23</v>
      </c>
      <c r="F4692" s="10" t="s">
        <v>24</v>
      </c>
      <c r="G4692" s="10">
        <v>31</v>
      </c>
      <c r="H4692" s="11" t="str">
        <f t="shared" si="366"/>
        <v>_16AY+</v>
      </c>
      <c r="I4692" s="10" t="s">
        <v>23</v>
      </c>
      <c r="J4692" s="10" t="s">
        <v>24</v>
      </c>
      <c r="K4692" s="10" t="s">
        <v>26</v>
      </c>
      <c r="L4692" s="10" t="s">
        <v>24</v>
      </c>
      <c r="M4692" s="10" t="s">
        <v>24</v>
      </c>
      <c r="N4692" s="10" t="s">
        <v>23</v>
      </c>
      <c r="O4692" s="10" t="s">
        <v>23</v>
      </c>
      <c r="P4692" s="11" t="str">
        <f t="shared" si="367"/>
        <v>_Using</v>
      </c>
      <c r="Q4692" s="10" t="s">
        <v>24</v>
      </c>
      <c r="R4692" s="10" t="s">
        <v>23</v>
      </c>
      <c r="S4692" s="10" t="s">
        <v>27</v>
      </c>
      <c r="T4692" s="11" t="str" cm="1">
        <f t="array" ref="T4692">_xlfn.IFS(S4692="Month-to-month","_MM",S4692="One year","_OY",S4692="Two year","_TY")</f>
        <v>_MM</v>
      </c>
      <c r="U4692" s="10" t="s">
        <v>23</v>
      </c>
      <c r="V4692" s="10" t="s">
        <v>40</v>
      </c>
      <c r="W4692" s="10">
        <v>66.400000000000006</v>
      </c>
      <c r="X4692" s="10">
        <v>2019.8</v>
      </c>
      <c r="Y4692" s="10" t="s">
        <v>24</v>
      </c>
      <c r="Z4692" s="11">
        <f t="shared" si="368"/>
        <v>0</v>
      </c>
      <c r="AA4692" s="11" t="str">
        <f t="shared" si="369"/>
        <v>J_16AY+_Using_MM</v>
      </c>
    </row>
    <row r="4693" spans="1:27">
      <c r="A4693" s="10" t="s">
        <v>4728</v>
      </c>
      <c r="B4693" s="10" t="s">
        <v>22</v>
      </c>
      <c r="C4693" s="10">
        <v>1</v>
      </c>
      <c r="D4693" s="11" t="str">
        <f t="shared" si="365"/>
        <v>S</v>
      </c>
      <c r="E4693" s="10" t="s">
        <v>23</v>
      </c>
      <c r="F4693" s="10" t="s">
        <v>24</v>
      </c>
      <c r="G4693" s="10">
        <v>56</v>
      </c>
      <c r="H4693" s="11" t="str">
        <f t="shared" si="366"/>
        <v>_16AY+</v>
      </c>
      <c r="I4693" s="10" t="s">
        <v>23</v>
      </c>
      <c r="J4693" s="10" t="s">
        <v>23</v>
      </c>
      <c r="K4693" s="10" t="s">
        <v>37</v>
      </c>
      <c r="L4693" s="10" t="s">
        <v>24</v>
      </c>
      <c r="M4693" s="10" t="s">
        <v>24</v>
      </c>
      <c r="N4693" s="10" t="s">
        <v>23</v>
      </c>
      <c r="O4693" s="10" t="s">
        <v>24</v>
      </c>
      <c r="P4693" s="11" t="str">
        <f t="shared" si="367"/>
        <v>_Using</v>
      </c>
      <c r="Q4693" s="10" t="s">
        <v>23</v>
      </c>
      <c r="R4693" s="10" t="s">
        <v>23</v>
      </c>
      <c r="S4693" s="10" t="s">
        <v>27</v>
      </c>
      <c r="T4693" s="11" t="str" cm="1">
        <f t="array" ref="T4693">_xlfn.IFS(S4693="Month-to-month","_MM",S4693="One year","_OY",S4693="Two year","_TY")</f>
        <v>_MM</v>
      </c>
      <c r="U4693" s="10" t="s">
        <v>23</v>
      </c>
      <c r="V4693" s="10" t="s">
        <v>35</v>
      </c>
      <c r="W4693" s="10">
        <v>100.65</v>
      </c>
      <c r="X4693" s="10">
        <v>5688.05</v>
      </c>
      <c r="Y4693" s="10" t="s">
        <v>23</v>
      </c>
      <c r="Z4693" s="11">
        <f t="shared" si="368"/>
        <v>1</v>
      </c>
      <c r="AA4693" s="11" t="str">
        <f t="shared" si="369"/>
        <v>S_16AY+_Using_MM</v>
      </c>
    </row>
    <row r="4694" spans="1:27">
      <c r="A4694" s="10" t="s">
        <v>4729</v>
      </c>
      <c r="B4694" s="10" t="s">
        <v>22</v>
      </c>
      <c r="C4694" s="10">
        <v>0</v>
      </c>
      <c r="D4694" s="11" t="str">
        <f t="shared" si="365"/>
        <v>J</v>
      </c>
      <c r="E4694" s="10" t="s">
        <v>23</v>
      </c>
      <c r="F4694" s="10" t="s">
        <v>23</v>
      </c>
      <c r="G4694" s="10">
        <v>16</v>
      </c>
      <c r="H4694" s="11" t="str">
        <f t="shared" si="366"/>
        <v>_16AY</v>
      </c>
      <c r="I4694" s="10" t="s">
        <v>23</v>
      </c>
      <c r="J4694" s="10" t="s">
        <v>24</v>
      </c>
      <c r="K4694" s="10" t="s">
        <v>37</v>
      </c>
      <c r="L4694" s="10" t="s">
        <v>23</v>
      </c>
      <c r="M4694" s="10" t="s">
        <v>24</v>
      </c>
      <c r="N4694" s="10" t="s">
        <v>23</v>
      </c>
      <c r="O4694" s="10" t="s">
        <v>24</v>
      </c>
      <c r="P4694" s="11" t="str">
        <f t="shared" si="367"/>
        <v>_Using</v>
      </c>
      <c r="Q4694" s="10" t="s">
        <v>23</v>
      </c>
      <c r="R4694" s="10" t="s">
        <v>23</v>
      </c>
      <c r="S4694" s="10" t="s">
        <v>27</v>
      </c>
      <c r="T4694" s="11" t="str" cm="1">
        <f t="array" ref="T4694">_xlfn.IFS(S4694="Month-to-month","_MM",S4694="One year","_OY",S4694="Two year","_TY")</f>
        <v>_MM</v>
      </c>
      <c r="U4694" s="10" t="s">
        <v>24</v>
      </c>
      <c r="V4694" s="10" t="s">
        <v>35</v>
      </c>
      <c r="W4694" s="10">
        <v>100.7</v>
      </c>
      <c r="X4694" s="10">
        <v>1522.7</v>
      </c>
      <c r="Y4694" s="10" t="s">
        <v>24</v>
      </c>
      <c r="Z4694" s="11">
        <f t="shared" si="368"/>
        <v>0</v>
      </c>
      <c r="AA4694" s="11" t="str">
        <f t="shared" si="369"/>
        <v>J_16AY_Using_MM</v>
      </c>
    </row>
    <row r="4695" spans="1:27">
      <c r="A4695" s="10" t="s">
        <v>4730</v>
      </c>
      <c r="B4695" s="10" t="s">
        <v>30</v>
      </c>
      <c r="C4695" s="10">
        <v>0</v>
      </c>
      <c r="D4695" s="11" t="str">
        <f t="shared" si="365"/>
        <v>J</v>
      </c>
      <c r="E4695" s="10" t="s">
        <v>24</v>
      </c>
      <c r="F4695" s="10" t="s">
        <v>23</v>
      </c>
      <c r="G4695" s="10">
        <v>52</v>
      </c>
      <c r="H4695" s="11" t="str">
        <f t="shared" si="366"/>
        <v>_16AY+</v>
      </c>
      <c r="I4695" s="10" t="s">
        <v>23</v>
      </c>
      <c r="J4695" s="10" t="s">
        <v>23</v>
      </c>
      <c r="K4695" s="10" t="s">
        <v>24</v>
      </c>
      <c r="L4695" s="10" t="s">
        <v>46</v>
      </c>
      <c r="M4695" s="10" t="s">
        <v>46</v>
      </c>
      <c r="N4695" s="10" t="s">
        <v>46</v>
      </c>
      <c r="O4695" s="10" t="s">
        <v>46</v>
      </c>
      <c r="P4695" s="11" t="str">
        <f t="shared" si="367"/>
        <v>_NotUsing</v>
      </c>
      <c r="Q4695" s="10" t="s">
        <v>46</v>
      </c>
      <c r="R4695" s="10" t="s">
        <v>46</v>
      </c>
      <c r="S4695" s="10" t="s">
        <v>47</v>
      </c>
      <c r="T4695" s="11" t="str" cm="1">
        <f t="array" ref="T4695">_xlfn.IFS(S4695="Month-to-month","_MM",S4695="One year","_OY",S4695="Two year","_TY")</f>
        <v>_TY</v>
      </c>
      <c r="U4695" s="10" t="s">
        <v>24</v>
      </c>
      <c r="V4695" s="10" t="s">
        <v>40</v>
      </c>
      <c r="W4695" s="10">
        <v>25.6</v>
      </c>
      <c r="X4695" s="10">
        <v>1334.5</v>
      </c>
      <c r="Y4695" s="10" t="s">
        <v>24</v>
      </c>
      <c r="Z4695" s="11">
        <f t="shared" si="368"/>
        <v>0</v>
      </c>
      <c r="AA4695" s="11" t="str">
        <f t="shared" si="369"/>
        <v>J_16AY+_NotUsing_TY</v>
      </c>
    </row>
    <row r="4696" spans="1:27">
      <c r="A4696" s="10" t="s">
        <v>4731</v>
      </c>
      <c r="B4696" s="10" t="s">
        <v>30</v>
      </c>
      <c r="C4696" s="10">
        <v>0</v>
      </c>
      <c r="D4696" s="11" t="str">
        <f t="shared" si="365"/>
        <v>J</v>
      </c>
      <c r="E4696" s="10" t="s">
        <v>23</v>
      </c>
      <c r="F4696" s="10" t="s">
        <v>23</v>
      </c>
      <c r="G4696" s="10">
        <v>13</v>
      </c>
      <c r="H4696" s="11" t="str">
        <f t="shared" si="366"/>
        <v>_16AY</v>
      </c>
      <c r="I4696" s="10" t="s">
        <v>23</v>
      </c>
      <c r="J4696" s="10" t="s">
        <v>24</v>
      </c>
      <c r="K4696" s="10" t="s">
        <v>24</v>
      </c>
      <c r="L4696" s="10" t="s">
        <v>46</v>
      </c>
      <c r="M4696" s="10" t="s">
        <v>46</v>
      </c>
      <c r="N4696" s="10" t="s">
        <v>46</v>
      </c>
      <c r="O4696" s="10" t="s">
        <v>46</v>
      </c>
      <c r="P4696" s="11" t="str">
        <f t="shared" si="367"/>
        <v>_NotUsing</v>
      </c>
      <c r="Q4696" s="10" t="s">
        <v>46</v>
      </c>
      <c r="R4696" s="10" t="s">
        <v>46</v>
      </c>
      <c r="S4696" s="10" t="s">
        <v>27</v>
      </c>
      <c r="T4696" s="11" t="str" cm="1">
        <f t="array" ref="T4696">_xlfn.IFS(S4696="Month-to-month","_MM",S4696="One year","_OY",S4696="Two year","_TY")</f>
        <v>_MM</v>
      </c>
      <c r="U4696" s="10" t="s">
        <v>23</v>
      </c>
      <c r="V4696" s="10" t="s">
        <v>32</v>
      </c>
      <c r="W4696" s="10">
        <v>19.850000000000001</v>
      </c>
      <c r="X4696" s="10">
        <v>252</v>
      </c>
      <c r="Y4696" s="10" t="s">
        <v>24</v>
      </c>
      <c r="Z4696" s="11">
        <f t="shared" si="368"/>
        <v>0</v>
      </c>
      <c r="AA4696" s="11" t="str">
        <f t="shared" si="369"/>
        <v>J_16AY_NotUsing_MM</v>
      </c>
    </row>
    <row r="4697" spans="1:27">
      <c r="A4697" s="10" t="s">
        <v>4732</v>
      </c>
      <c r="B4697" s="10" t="s">
        <v>22</v>
      </c>
      <c r="C4697" s="10">
        <v>0</v>
      </c>
      <c r="D4697" s="11" t="str">
        <f t="shared" si="365"/>
        <v>J</v>
      </c>
      <c r="E4697" s="10" t="s">
        <v>24</v>
      </c>
      <c r="F4697" s="10" t="s">
        <v>24</v>
      </c>
      <c r="G4697" s="10">
        <v>35</v>
      </c>
      <c r="H4697" s="11" t="str">
        <f t="shared" si="366"/>
        <v>_16AY+</v>
      </c>
      <c r="I4697" s="10" t="s">
        <v>23</v>
      </c>
      <c r="J4697" s="10" t="s">
        <v>24</v>
      </c>
      <c r="K4697" s="10" t="s">
        <v>24</v>
      </c>
      <c r="L4697" s="10" t="s">
        <v>46</v>
      </c>
      <c r="M4697" s="10" t="s">
        <v>46</v>
      </c>
      <c r="N4697" s="10" t="s">
        <v>46</v>
      </c>
      <c r="O4697" s="10" t="s">
        <v>46</v>
      </c>
      <c r="P4697" s="11" t="str">
        <f t="shared" si="367"/>
        <v>_NotUsing</v>
      </c>
      <c r="Q4697" s="10" t="s">
        <v>46</v>
      </c>
      <c r="R4697" s="10" t="s">
        <v>46</v>
      </c>
      <c r="S4697" s="10" t="s">
        <v>31</v>
      </c>
      <c r="T4697" s="11" t="str" cm="1">
        <f t="array" ref="T4697">_xlfn.IFS(S4697="Month-to-month","_MM",S4697="One year","_OY",S4697="Two year","_TY")</f>
        <v>_OY</v>
      </c>
      <c r="U4697" s="10" t="s">
        <v>24</v>
      </c>
      <c r="V4697" s="10" t="s">
        <v>32</v>
      </c>
      <c r="W4697" s="10">
        <v>20.75</v>
      </c>
      <c r="X4697" s="10">
        <v>700.45</v>
      </c>
      <c r="Y4697" s="10" t="s">
        <v>24</v>
      </c>
      <c r="Z4697" s="11">
        <f t="shared" si="368"/>
        <v>0</v>
      </c>
      <c r="AA4697" s="11" t="str">
        <f t="shared" si="369"/>
        <v>J_16AY+_NotUsing_OY</v>
      </c>
    </row>
    <row r="4698" spans="1:27">
      <c r="A4698" s="10" t="s">
        <v>4733</v>
      </c>
      <c r="B4698" s="10" t="s">
        <v>22</v>
      </c>
      <c r="C4698" s="10">
        <v>0</v>
      </c>
      <c r="D4698" s="11" t="str">
        <f t="shared" si="365"/>
        <v>J</v>
      </c>
      <c r="E4698" s="10" t="s">
        <v>24</v>
      </c>
      <c r="F4698" s="10" t="s">
        <v>24</v>
      </c>
      <c r="G4698" s="10">
        <v>59</v>
      </c>
      <c r="H4698" s="11" t="str">
        <f t="shared" si="366"/>
        <v>_16AY+</v>
      </c>
      <c r="I4698" s="10" t="s">
        <v>23</v>
      </c>
      <c r="J4698" s="10" t="s">
        <v>24</v>
      </c>
      <c r="K4698" s="10" t="s">
        <v>37</v>
      </c>
      <c r="L4698" s="10" t="s">
        <v>24</v>
      </c>
      <c r="M4698" s="10" t="s">
        <v>24</v>
      </c>
      <c r="N4698" s="10" t="s">
        <v>23</v>
      </c>
      <c r="O4698" s="10" t="s">
        <v>24</v>
      </c>
      <c r="P4698" s="11" t="str">
        <f t="shared" si="367"/>
        <v>_Using</v>
      </c>
      <c r="Q4698" s="10" t="s">
        <v>23</v>
      </c>
      <c r="R4698" s="10" t="s">
        <v>23</v>
      </c>
      <c r="S4698" s="10" t="s">
        <v>47</v>
      </c>
      <c r="T4698" s="11" t="str" cm="1">
        <f t="array" ref="T4698">_xlfn.IFS(S4698="Month-to-month","_MM",S4698="One year","_OY",S4698="Two year","_TY")</f>
        <v>_TY</v>
      </c>
      <c r="U4698" s="10" t="s">
        <v>24</v>
      </c>
      <c r="V4698" s="10" t="s">
        <v>28</v>
      </c>
      <c r="W4698" s="10">
        <v>95.8</v>
      </c>
      <c r="X4698" s="10">
        <v>5655.45</v>
      </c>
      <c r="Y4698" s="10" t="s">
        <v>24</v>
      </c>
      <c r="Z4698" s="11">
        <f t="shared" si="368"/>
        <v>0</v>
      </c>
      <c r="AA4698" s="11" t="str">
        <f t="shared" si="369"/>
        <v>J_16AY+_Using_TY</v>
      </c>
    </row>
    <row r="4699" spans="1:27">
      <c r="A4699" s="10" t="s">
        <v>4734</v>
      </c>
      <c r="B4699" s="10" t="s">
        <v>30</v>
      </c>
      <c r="C4699" s="10">
        <v>0</v>
      </c>
      <c r="D4699" s="11" t="str">
        <f t="shared" si="365"/>
        <v>J</v>
      </c>
      <c r="E4699" s="10" t="s">
        <v>23</v>
      </c>
      <c r="F4699" s="10" t="s">
        <v>24</v>
      </c>
      <c r="G4699" s="10">
        <v>72</v>
      </c>
      <c r="H4699" s="11" t="str">
        <f t="shared" si="366"/>
        <v>_16AY+</v>
      </c>
      <c r="I4699" s="10" t="s">
        <v>23</v>
      </c>
      <c r="J4699" s="10" t="s">
        <v>24</v>
      </c>
      <c r="K4699" s="10" t="s">
        <v>37</v>
      </c>
      <c r="L4699" s="10" t="s">
        <v>24</v>
      </c>
      <c r="M4699" s="10" t="s">
        <v>24</v>
      </c>
      <c r="N4699" s="10" t="s">
        <v>23</v>
      </c>
      <c r="O4699" s="10" t="s">
        <v>24</v>
      </c>
      <c r="P4699" s="11" t="str">
        <f t="shared" si="367"/>
        <v>_Using</v>
      </c>
      <c r="Q4699" s="10" t="s">
        <v>23</v>
      </c>
      <c r="R4699" s="10" t="s">
        <v>23</v>
      </c>
      <c r="S4699" s="10" t="s">
        <v>27</v>
      </c>
      <c r="T4699" s="11" t="str" cm="1">
        <f t="array" ref="T4699">_xlfn.IFS(S4699="Month-to-month","_MM",S4699="One year","_OY",S4699="Two year","_TY")</f>
        <v>_MM</v>
      </c>
      <c r="U4699" s="10" t="s">
        <v>23</v>
      </c>
      <c r="V4699" s="10" t="s">
        <v>28</v>
      </c>
      <c r="W4699" s="10">
        <v>94.65</v>
      </c>
      <c r="X4699" s="10">
        <v>6747.35</v>
      </c>
      <c r="Y4699" s="10" t="s">
        <v>24</v>
      </c>
      <c r="Z4699" s="11">
        <f t="shared" si="368"/>
        <v>0</v>
      </c>
      <c r="AA4699" s="11" t="str">
        <f t="shared" si="369"/>
        <v>J_16AY+_Using_MM</v>
      </c>
    </row>
    <row r="4700" spans="1:27">
      <c r="A4700" s="10" t="s">
        <v>4735</v>
      </c>
      <c r="B4700" s="10" t="s">
        <v>22</v>
      </c>
      <c r="C4700" s="10">
        <v>1</v>
      </c>
      <c r="D4700" s="11" t="str">
        <f t="shared" si="365"/>
        <v>S</v>
      </c>
      <c r="E4700" s="10" t="s">
        <v>23</v>
      </c>
      <c r="F4700" s="10" t="s">
        <v>24</v>
      </c>
      <c r="G4700" s="10">
        <v>66</v>
      </c>
      <c r="H4700" s="11" t="str">
        <f t="shared" si="366"/>
        <v>_16AY+</v>
      </c>
      <c r="I4700" s="10" t="s">
        <v>23</v>
      </c>
      <c r="J4700" s="10" t="s">
        <v>23</v>
      </c>
      <c r="K4700" s="10" t="s">
        <v>26</v>
      </c>
      <c r="L4700" s="10" t="s">
        <v>24</v>
      </c>
      <c r="M4700" s="10" t="s">
        <v>23</v>
      </c>
      <c r="N4700" s="10" t="s">
        <v>23</v>
      </c>
      <c r="O4700" s="10" t="s">
        <v>24</v>
      </c>
      <c r="P4700" s="11" t="str">
        <f t="shared" si="367"/>
        <v>_Using</v>
      </c>
      <c r="Q4700" s="10" t="s">
        <v>23</v>
      </c>
      <c r="R4700" s="10" t="s">
        <v>23</v>
      </c>
      <c r="S4700" s="10" t="s">
        <v>47</v>
      </c>
      <c r="T4700" s="11" t="str" cm="1">
        <f t="array" ref="T4700">_xlfn.IFS(S4700="Month-to-month","_MM",S4700="One year","_OY",S4700="Two year","_TY")</f>
        <v>_TY</v>
      </c>
      <c r="U4700" s="10" t="s">
        <v>23</v>
      </c>
      <c r="V4700" s="10" t="s">
        <v>35</v>
      </c>
      <c r="W4700" s="10">
        <v>80.55</v>
      </c>
      <c r="X4700" s="10">
        <v>5265.1</v>
      </c>
      <c r="Y4700" s="10" t="s">
        <v>23</v>
      </c>
      <c r="Z4700" s="11">
        <f t="shared" si="368"/>
        <v>1</v>
      </c>
      <c r="AA4700" s="11" t="str">
        <f t="shared" si="369"/>
        <v>S_16AY+_Using_TY</v>
      </c>
    </row>
    <row r="4701" spans="1:27">
      <c r="A4701" s="10" t="s">
        <v>4736</v>
      </c>
      <c r="B4701" s="10" t="s">
        <v>22</v>
      </c>
      <c r="C4701" s="10">
        <v>0</v>
      </c>
      <c r="D4701" s="11" t="str">
        <f t="shared" si="365"/>
        <v>J</v>
      </c>
      <c r="E4701" s="10" t="s">
        <v>23</v>
      </c>
      <c r="F4701" s="10" t="s">
        <v>24</v>
      </c>
      <c r="G4701" s="10">
        <v>49</v>
      </c>
      <c r="H4701" s="11" t="str">
        <f t="shared" si="366"/>
        <v>_16AY+</v>
      </c>
      <c r="I4701" s="10" t="s">
        <v>23</v>
      </c>
      <c r="J4701" s="10" t="s">
        <v>23</v>
      </c>
      <c r="K4701" s="10" t="s">
        <v>37</v>
      </c>
      <c r="L4701" s="10" t="s">
        <v>23</v>
      </c>
      <c r="M4701" s="10" t="s">
        <v>23</v>
      </c>
      <c r="N4701" s="10" t="s">
        <v>23</v>
      </c>
      <c r="O4701" s="10" t="s">
        <v>23</v>
      </c>
      <c r="P4701" s="11" t="str">
        <f t="shared" si="367"/>
        <v>_Using</v>
      </c>
      <c r="Q4701" s="10" t="s">
        <v>24</v>
      </c>
      <c r="R4701" s="10" t="s">
        <v>23</v>
      </c>
      <c r="S4701" s="10" t="s">
        <v>47</v>
      </c>
      <c r="T4701" s="11" t="str" cm="1">
        <f t="array" ref="T4701">_xlfn.IFS(S4701="Month-to-month","_MM",S4701="One year","_OY",S4701="Two year","_TY")</f>
        <v>_TY</v>
      </c>
      <c r="U4701" s="10" t="s">
        <v>24</v>
      </c>
      <c r="V4701" s="10" t="s">
        <v>40</v>
      </c>
      <c r="W4701" s="10">
        <v>106.65</v>
      </c>
      <c r="X4701" s="10">
        <v>5174.3500000000004</v>
      </c>
      <c r="Y4701" s="10" t="s">
        <v>24</v>
      </c>
      <c r="Z4701" s="11">
        <f t="shared" si="368"/>
        <v>0</v>
      </c>
      <c r="AA4701" s="11" t="str">
        <f t="shared" si="369"/>
        <v>J_16AY+_Using_TY</v>
      </c>
    </row>
    <row r="4702" spans="1:27">
      <c r="A4702" s="10" t="s">
        <v>4737</v>
      </c>
      <c r="B4702" s="10" t="s">
        <v>22</v>
      </c>
      <c r="C4702" s="10">
        <v>0</v>
      </c>
      <c r="D4702" s="11" t="str">
        <f t="shared" si="365"/>
        <v>J</v>
      </c>
      <c r="E4702" s="10" t="s">
        <v>24</v>
      </c>
      <c r="F4702" s="10" t="s">
        <v>24</v>
      </c>
      <c r="G4702" s="10">
        <v>2</v>
      </c>
      <c r="H4702" s="11" t="str">
        <f t="shared" si="366"/>
        <v>_6AY</v>
      </c>
      <c r="I4702" s="10" t="s">
        <v>23</v>
      </c>
      <c r="J4702" s="10" t="s">
        <v>24</v>
      </c>
      <c r="K4702" s="10" t="s">
        <v>26</v>
      </c>
      <c r="L4702" s="10" t="s">
        <v>24</v>
      </c>
      <c r="M4702" s="10" t="s">
        <v>24</v>
      </c>
      <c r="N4702" s="10" t="s">
        <v>24</v>
      </c>
      <c r="O4702" s="10" t="s">
        <v>24</v>
      </c>
      <c r="P4702" s="11" t="str">
        <f t="shared" si="367"/>
        <v>_NotUsing</v>
      </c>
      <c r="Q4702" s="10" t="s">
        <v>24</v>
      </c>
      <c r="R4702" s="10" t="s">
        <v>24</v>
      </c>
      <c r="S4702" s="10" t="s">
        <v>27</v>
      </c>
      <c r="T4702" s="11" t="str" cm="1">
        <f t="array" ref="T4702">_xlfn.IFS(S4702="Month-to-month","_MM",S4702="One year","_OY",S4702="Two year","_TY")</f>
        <v>_MM</v>
      </c>
      <c r="U4702" s="10" t="s">
        <v>23</v>
      </c>
      <c r="V4702" s="10" t="s">
        <v>32</v>
      </c>
      <c r="W4702" s="10">
        <v>45.85</v>
      </c>
      <c r="X4702" s="10">
        <v>105.6</v>
      </c>
      <c r="Y4702" s="10" t="s">
        <v>24</v>
      </c>
      <c r="Z4702" s="11">
        <f t="shared" si="368"/>
        <v>0</v>
      </c>
      <c r="AA4702" s="11" t="str">
        <f t="shared" si="369"/>
        <v>J_6AY_NotUsing_MM</v>
      </c>
    </row>
    <row r="4703" spans="1:27">
      <c r="A4703" s="10" t="s">
        <v>4738</v>
      </c>
      <c r="B4703" s="10" t="s">
        <v>30</v>
      </c>
      <c r="C4703" s="10">
        <v>1</v>
      </c>
      <c r="D4703" s="11" t="str">
        <f t="shared" si="365"/>
        <v>S</v>
      </c>
      <c r="E4703" s="10" t="s">
        <v>24</v>
      </c>
      <c r="F4703" s="10" t="s">
        <v>24</v>
      </c>
      <c r="G4703" s="10">
        <v>21</v>
      </c>
      <c r="H4703" s="11" t="str">
        <f t="shared" si="366"/>
        <v>_16AY+</v>
      </c>
      <c r="I4703" s="10" t="s">
        <v>23</v>
      </c>
      <c r="J4703" s="10" t="s">
        <v>23</v>
      </c>
      <c r="K4703" s="10" t="s">
        <v>37</v>
      </c>
      <c r="L4703" s="10" t="s">
        <v>24</v>
      </c>
      <c r="M4703" s="10" t="s">
        <v>23</v>
      </c>
      <c r="N4703" s="10" t="s">
        <v>23</v>
      </c>
      <c r="O4703" s="10" t="s">
        <v>24</v>
      </c>
      <c r="P4703" s="11" t="str">
        <f t="shared" si="367"/>
        <v>_Using</v>
      </c>
      <c r="Q4703" s="10" t="s">
        <v>23</v>
      </c>
      <c r="R4703" s="10" t="s">
        <v>23</v>
      </c>
      <c r="S4703" s="10" t="s">
        <v>27</v>
      </c>
      <c r="T4703" s="11" t="str" cm="1">
        <f t="array" ref="T4703">_xlfn.IFS(S4703="Month-to-month","_MM",S4703="One year","_OY",S4703="Two year","_TY")</f>
        <v>_MM</v>
      </c>
      <c r="U4703" s="10" t="s">
        <v>23</v>
      </c>
      <c r="V4703" s="10" t="s">
        <v>28</v>
      </c>
      <c r="W4703" s="10">
        <v>104.35</v>
      </c>
      <c r="X4703" s="10">
        <v>2271.85</v>
      </c>
      <c r="Y4703" s="10" t="s">
        <v>24</v>
      </c>
      <c r="Z4703" s="11">
        <f t="shared" si="368"/>
        <v>0</v>
      </c>
      <c r="AA4703" s="11" t="str">
        <f t="shared" si="369"/>
        <v>S_16AY+_Using_MM</v>
      </c>
    </row>
    <row r="4704" spans="1:27">
      <c r="A4704" s="10" t="s">
        <v>4739</v>
      </c>
      <c r="B4704" s="10" t="s">
        <v>30</v>
      </c>
      <c r="C4704" s="10">
        <v>1</v>
      </c>
      <c r="D4704" s="11" t="str">
        <f t="shared" si="365"/>
        <v>S</v>
      </c>
      <c r="E4704" s="10" t="s">
        <v>24</v>
      </c>
      <c r="F4704" s="10" t="s">
        <v>24</v>
      </c>
      <c r="G4704" s="10">
        <v>54</v>
      </c>
      <c r="H4704" s="11" t="str">
        <f t="shared" si="366"/>
        <v>_16AY+</v>
      </c>
      <c r="I4704" s="10" t="s">
        <v>24</v>
      </c>
      <c r="J4704" s="10" t="s">
        <v>25</v>
      </c>
      <c r="K4704" s="10" t="s">
        <v>26</v>
      </c>
      <c r="L4704" s="10" t="s">
        <v>24</v>
      </c>
      <c r="M4704" s="10" t="s">
        <v>23</v>
      </c>
      <c r="N4704" s="10" t="s">
        <v>23</v>
      </c>
      <c r="O4704" s="10" t="s">
        <v>24</v>
      </c>
      <c r="P4704" s="11" t="str">
        <f t="shared" si="367"/>
        <v>_Using</v>
      </c>
      <c r="Q4704" s="10" t="s">
        <v>23</v>
      </c>
      <c r="R4704" s="10" t="s">
        <v>23</v>
      </c>
      <c r="S4704" s="10" t="s">
        <v>31</v>
      </c>
      <c r="T4704" s="11" t="str" cm="1">
        <f t="array" ref="T4704">_xlfn.IFS(S4704="Month-to-month","_MM",S4704="One year","_OY",S4704="Two year","_TY")</f>
        <v>_OY</v>
      </c>
      <c r="U4704" s="10" t="s">
        <v>23</v>
      </c>
      <c r="V4704" s="10" t="s">
        <v>28</v>
      </c>
      <c r="W4704" s="10">
        <v>55.45</v>
      </c>
      <c r="X4704" s="10">
        <v>2966.95</v>
      </c>
      <c r="Y4704" s="10" t="s">
        <v>24</v>
      </c>
      <c r="Z4704" s="11">
        <f t="shared" si="368"/>
        <v>0</v>
      </c>
      <c r="AA4704" s="11" t="str">
        <f t="shared" si="369"/>
        <v>S_16AY+_Using_OY</v>
      </c>
    </row>
    <row r="4705" spans="1:27">
      <c r="A4705" s="10" t="s">
        <v>4740</v>
      </c>
      <c r="B4705" s="10" t="s">
        <v>30</v>
      </c>
      <c r="C4705" s="10">
        <v>1</v>
      </c>
      <c r="D4705" s="11" t="str">
        <f t="shared" si="365"/>
        <v>S</v>
      </c>
      <c r="E4705" s="10" t="s">
        <v>23</v>
      </c>
      <c r="F4705" s="10" t="s">
        <v>24</v>
      </c>
      <c r="G4705" s="10">
        <v>24</v>
      </c>
      <c r="H4705" s="11" t="str">
        <f t="shared" si="366"/>
        <v>_16AY+</v>
      </c>
      <c r="I4705" s="10" t="s">
        <v>23</v>
      </c>
      <c r="J4705" s="10" t="s">
        <v>23</v>
      </c>
      <c r="K4705" s="10" t="s">
        <v>37</v>
      </c>
      <c r="L4705" s="10" t="s">
        <v>23</v>
      </c>
      <c r="M4705" s="10" t="s">
        <v>24</v>
      </c>
      <c r="N4705" s="10" t="s">
        <v>24</v>
      </c>
      <c r="O4705" s="10" t="s">
        <v>24</v>
      </c>
      <c r="P4705" s="11" t="str">
        <f t="shared" si="367"/>
        <v>_Using</v>
      </c>
      <c r="Q4705" s="10" t="s">
        <v>24</v>
      </c>
      <c r="R4705" s="10" t="s">
        <v>24</v>
      </c>
      <c r="S4705" s="10" t="s">
        <v>27</v>
      </c>
      <c r="T4705" s="11" t="str" cm="1">
        <f t="array" ref="T4705">_xlfn.IFS(S4705="Month-to-month","_MM",S4705="One year","_OY",S4705="Two year","_TY")</f>
        <v>_MM</v>
      </c>
      <c r="U4705" s="10" t="s">
        <v>23</v>
      </c>
      <c r="V4705" s="10" t="s">
        <v>28</v>
      </c>
      <c r="W4705" s="10">
        <v>78.849999999999994</v>
      </c>
      <c r="X4705" s="10">
        <v>1772.25</v>
      </c>
      <c r="Y4705" s="10" t="s">
        <v>23</v>
      </c>
      <c r="Z4705" s="11">
        <f t="shared" si="368"/>
        <v>1</v>
      </c>
      <c r="AA4705" s="11" t="str">
        <f t="shared" si="369"/>
        <v>S_16AY+_Using_MM</v>
      </c>
    </row>
    <row r="4706" spans="1:27">
      <c r="A4706" s="10" t="s">
        <v>4741</v>
      </c>
      <c r="B4706" s="10" t="s">
        <v>30</v>
      </c>
      <c r="C4706" s="10">
        <v>0</v>
      </c>
      <c r="D4706" s="11" t="str">
        <f t="shared" si="365"/>
        <v>J</v>
      </c>
      <c r="E4706" s="10" t="s">
        <v>24</v>
      </c>
      <c r="F4706" s="10" t="s">
        <v>24</v>
      </c>
      <c r="G4706" s="10">
        <v>1</v>
      </c>
      <c r="H4706" s="11" t="str">
        <f t="shared" si="366"/>
        <v>_6AY</v>
      </c>
      <c r="I4706" s="10" t="s">
        <v>23</v>
      </c>
      <c r="J4706" s="10" t="s">
        <v>23</v>
      </c>
      <c r="K4706" s="10" t="s">
        <v>26</v>
      </c>
      <c r="L4706" s="10" t="s">
        <v>23</v>
      </c>
      <c r="M4706" s="10" t="s">
        <v>23</v>
      </c>
      <c r="N4706" s="10" t="s">
        <v>24</v>
      </c>
      <c r="O4706" s="10" t="s">
        <v>24</v>
      </c>
      <c r="P4706" s="11" t="str">
        <f t="shared" si="367"/>
        <v>_Using</v>
      </c>
      <c r="Q4706" s="10" t="s">
        <v>24</v>
      </c>
      <c r="R4706" s="10" t="s">
        <v>24</v>
      </c>
      <c r="S4706" s="10" t="s">
        <v>27</v>
      </c>
      <c r="T4706" s="11" t="str" cm="1">
        <f t="array" ref="T4706">_xlfn.IFS(S4706="Month-to-month","_MM",S4706="One year","_OY",S4706="Two year","_TY")</f>
        <v>_MM</v>
      </c>
      <c r="U4706" s="10" t="s">
        <v>24</v>
      </c>
      <c r="V4706" s="10" t="s">
        <v>28</v>
      </c>
      <c r="W4706" s="10">
        <v>61.15</v>
      </c>
      <c r="X4706" s="10">
        <v>61.15</v>
      </c>
      <c r="Y4706" s="10" t="s">
        <v>24</v>
      </c>
      <c r="Z4706" s="11">
        <f t="shared" si="368"/>
        <v>0</v>
      </c>
      <c r="AA4706" s="11" t="str">
        <f t="shared" si="369"/>
        <v>J_6AY_Using_MM</v>
      </c>
    </row>
    <row r="4707" spans="1:27">
      <c r="A4707" s="10" t="s">
        <v>4742</v>
      </c>
      <c r="B4707" s="10" t="s">
        <v>30</v>
      </c>
      <c r="C4707" s="10">
        <v>0</v>
      </c>
      <c r="D4707" s="11" t="str">
        <f t="shared" si="365"/>
        <v>J</v>
      </c>
      <c r="E4707" s="10" t="s">
        <v>24</v>
      </c>
      <c r="F4707" s="10" t="s">
        <v>24</v>
      </c>
      <c r="G4707" s="10">
        <v>6</v>
      </c>
      <c r="H4707" s="11" t="str">
        <f t="shared" si="366"/>
        <v>_6AY</v>
      </c>
      <c r="I4707" s="10" t="s">
        <v>23</v>
      </c>
      <c r="J4707" s="10" t="s">
        <v>24</v>
      </c>
      <c r="K4707" s="10" t="s">
        <v>37</v>
      </c>
      <c r="L4707" s="10" t="s">
        <v>23</v>
      </c>
      <c r="M4707" s="10" t="s">
        <v>23</v>
      </c>
      <c r="N4707" s="10" t="s">
        <v>24</v>
      </c>
      <c r="O4707" s="10" t="s">
        <v>24</v>
      </c>
      <c r="P4707" s="11" t="str">
        <f t="shared" si="367"/>
        <v>_Using</v>
      </c>
      <c r="Q4707" s="10" t="s">
        <v>24</v>
      </c>
      <c r="R4707" s="10" t="s">
        <v>24</v>
      </c>
      <c r="S4707" s="10" t="s">
        <v>27</v>
      </c>
      <c r="T4707" s="11" t="str" cm="1">
        <f t="array" ref="T4707">_xlfn.IFS(S4707="Month-to-month","_MM",S4707="One year","_OY",S4707="Two year","_TY")</f>
        <v>_MM</v>
      </c>
      <c r="U4707" s="10" t="s">
        <v>23</v>
      </c>
      <c r="V4707" s="10" t="s">
        <v>28</v>
      </c>
      <c r="W4707" s="10">
        <v>78.95</v>
      </c>
      <c r="X4707" s="10">
        <v>494.95</v>
      </c>
      <c r="Y4707" s="10" t="s">
        <v>24</v>
      </c>
      <c r="Z4707" s="11">
        <f t="shared" si="368"/>
        <v>0</v>
      </c>
      <c r="AA4707" s="11" t="str">
        <f t="shared" si="369"/>
        <v>J_6AY_Using_MM</v>
      </c>
    </row>
    <row r="4708" spans="1:27">
      <c r="A4708" s="10" t="s">
        <v>4743</v>
      </c>
      <c r="B4708" s="10" t="s">
        <v>22</v>
      </c>
      <c r="C4708" s="10">
        <v>0</v>
      </c>
      <c r="D4708" s="11" t="str">
        <f t="shared" si="365"/>
        <v>J</v>
      </c>
      <c r="E4708" s="10" t="s">
        <v>24</v>
      </c>
      <c r="F4708" s="10" t="s">
        <v>24</v>
      </c>
      <c r="G4708" s="10">
        <v>1</v>
      </c>
      <c r="H4708" s="11" t="str">
        <f t="shared" si="366"/>
        <v>_6AY</v>
      </c>
      <c r="I4708" s="10" t="s">
        <v>23</v>
      </c>
      <c r="J4708" s="10" t="s">
        <v>24</v>
      </c>
      <c r="K4708" s="10" t="s">
        <v>26</v>
      </c>
      <c r="L4708" s="10" t="s">
        <v>24</v>
      </c>
      <c r="M4708" s="10" t="s">
        <v>24</v>
      </c>
      <c r="N4708" s="10" t="s">
        <v>24</v>
      </c>
      <c r="O4708" s="10" t="s">
        <v>24</v>
      </c>
      <c r="P4708" s="11" t="str">
        <f t="shared" si="367"/>
        <v>_NotUsing</v>
      </c>
      <c r="Q4708" s="10" t="s">
        <v>24</v>
      </c>
      <c r="R4708" s="10" t="s">
        <v>24</v>
      </c>
      <c r="S4708" s="10" t="s">
        <v>27</v>
      </c>
      <c r="T4708" s="11" t="str" cm="1">
        <f t="array" ref="T4708">_xlfn.IFS(S4708="Month-to-month","_MM",S4708="One year","_OY",S4708="Two year","_TY")</f>
        <v>_MM</v>
      </c>
      <c r="U4708" s="10" t="s">
        <v>23</v>
      </c>
      <c r="V4708" s="10" t="s">
        <v>32</v>
      </c>
      <c r="W4708" s="10">
        <v>44.45</v>
      </c>
      <c r="X4708" s="10">
        <v>44.45</v>
      </c>
      <c r="Y4708" s="10" t="s">
        <v>23</v>
      </c>
      <c r="Z4708" s="11">
        <f t="shared" si="368"/>
        <v>1</v>
      </c>
      <c r="AA4708" s="11" t="str">
        <f t="shared" si="369"/>
        <v>J_6AY_NotUsing_MM</v>
      </c>
    </row>
    <row r="4709" spans="1:27">
      <c r="A4709" s="10" t="s">
        <v>4744</v>
      </c>
      <c r="B4709" s="10" t="s">
        <v>30</v>
      </c>
      <c r="C4709" s="10">
        <v>0</v>
      </c>
      <c r="D4709" s="11" t="str">
        <f t="shared" si="365"/>
        <v>J</v>
      </c>
      <c r="E4709" s="10" t="s">
        <v>24</v>
      </c>
      <c r="F4709" s="10" t="s">
        <v>23</v>
      </c>
      <c r="G4709" s="10">
        <v>49</v>
      </c>
      <c r="H4709" s="11" t="str">
        <f t="shared" si="366"/>
        <v>_16AY+</v>
      </c>
      <c r="I4709" s="10" t="s">
        <v>23</v>
      </c>
      <c r="J4709" s="10" t="s">
        <v>23</v>
      </c>
      <c r="K4709" s="10" t="s">
        <v>37</v>
      </c>
      <c r="L4709" s="10" t="s">
        <v>23</v>
      </c>
      <c r="M4709" s="10" t="s">
        <v>23</v>
      </c>
      <c r="N4709" s="10" t="s">
        <v>23</v>
      </c>
      <c r="O4709" s="10" t="s">
        <v>24</v>
      </c>
      <c r="P4709" s="11" t="str">
        <f t="shared" si="367"/>
        <v>_Using</v>
      </c>
      <c r="Q4709" s="10" t="s">
        <v>23</v>
      </c>
      <c r="R4709" s="10" t="s">
        <v>23</v>
      </c>
      <c r="S4709" s="10" t="s">
        <v>31</v>
      </c>
      <c r="T4709" s="11" t="str" cm="1">
        <f t="array" ref="T4709">_xlfn.IFS(S4709="Month-to-month","_MM",S4709="One year","_OY",S4709="Two year","_TY")</f>
        <v>_OY</v>
      </c>
      <c r="U4709" s="10" t="s">
        <v>23</v>
      </c>
      <c r="V4709" s="10" t="s">
        <v>40</v>
      </c>
      <c r="W4709" s="10">
        <v>109.2</v>
      </c>
      <c r="X4709" s="10">
        <v>5290.45</v>
      </c>
      <c r="Y4709" s="10" t="s">
        <v>24</v>
      </c>
      <c r="Z4709" s="11">
        <f t="shared" si="368"/>
        <v>0</v>
      </c>
      <c r="AA4709" s="11" t="str">
        <f t="shared" si="369"/>
        <v>J_16AY+_Using_OY</v>
      </c>
    </row>
    <row r="4710" spans="1:27">
      <c r="A4710" s="10" t="s">
        <v>4745</v>
      </c>
      <c r="B4710" s="10" t="s">
        <v>22</v>
      </c>
      <c r="C4710" s="10">
        <v>0</v>
      </c>
      <c r="D4710" s="11" t="str">
        <f t="shared" si="365"/>
        <v>J</v>
      </c>
      <c r="E4710" s="10" t="s">
        <v>23</v>
      </c>
      <c r="F4710" s="10" t="s">
        <v>23</v>
      </c>
      <c r="G4710" s="10">
        <v>56</v>
      </c>
      <c r="H4710" s="11" t="str">
        <f t="shared" si="366"/>
        <v>_16AY+</v>
      </c>
      <c r="I4710" s="10" t="s">
        <v>23</v>
      </c>
      <c r="J4710" s="10" t="s">
        <v>24</v>
      </c>
      <c r="K4710" s="10" t="s">
        <v>26</v>
      </c>
      <c r="L4710" s="10" t="s">
        <v>23</v>
      </c>
      <c r="M4710" s="10" t="s">
        <v>23</v>
      </c>
      <c r="N4710" s="10" t="s">
        <v>23</v>
      </c>
      <c r="O4710" s="10" t="s">
        <v>24</v>
      </c>
      <c r="P4710" s="11" t="str">
        <f t="shared" si="367"/>
        <v>_Using</v>
      </c>
      <c r="Q4710" s="10" t="s">
        <v>24</v>
      </c>
      <c r="R4710" s="10" t="s">
        <v>24</v>
      </c>
      <c r="S4710" s="10" t="s">
        <v>47</v>
      </c>
      <c r="T4710" s="11" t="str" cm="1">
        <f t="array" ref="T4710">_xlfn.IFS(S4710="Month-to-month","_MM",S4710="One year","_OY",S4710="Two year","_TY")</f>
        <v>_TY</v>
      </c>
      <c r="U4710" s="10" t="s">
        <v>23</v>
      </c>
      <c r="V4710" s="10" t="s">
        <v>40</v>
      </c>
      <c r="W4710" s="10">
        <v>61.3</v>
      </c>
      <c r="X4710" s="10">
        <v>3346.8</v>
      </c>
      <c r="Y4710" s="10" t="s">
        <v>24</v>
      </c>
      <c r="Z4710" s="11">
        <f t="shared" si="368"/>
        <v>0</v>
      </c>
      <c r="AA4710" s="11" t="str">
        <f t="shared" si="369"/>
        <v>J_16AY+_Using_TY</v>
      </c>
    </row>
    <row r="4711" spans="1:27">
      <c r="A4711" s="10" t="s">
        <v>4746</v>
      </c>
      <c r="B4711" s="10" t="s">
        <v>22</v>
      </c>
      <c r="C4711" s="10">
        <v>1</v>
      </c>
      <c r="D4711" s="11" t="str">
        <f t="shared" si="365"/>
        <v>S</v>
      </c>
      <c r="E4711" s="10" t="s">
        <v>24</v>
      </c>
      <c r="F4711" s="10" t="s">
        <v>24</v>
      </c>
      <c r="G4711" s="10">
        <v>56</v>
      </c>
      <c r="H4711" s="11" t="str">
        <f t="shared" si="366"/>
        <v>_16AY+</v>
      </c>
      <c r="I4711" s="10" t="s">
        <v>23</v>
      </c>
      <c r="J4711" s="10" t="s">
        <v>23</v>
      </c>
      <c r="K4711" s="10" t="s">
        <v>37</v>
      </c>
      <c r="L4711" s="10" t="s">
        <v>23</v>
      </c>
      <c r="M4711" s="10" t="s">
        <v>23</v>
      </c>
      <c r="N4711" s="10" t="s">
        <v>24</v>
      </c>
      <c r="O4711" s="10" t="s">
        <v>24</v>
      </c>
      <c r="P4711" s="11" t="str">
        <f t="shared" si="367"/>
        <v>_Using</v>
      </c>
      <c r="Q4711" s="10" t="s">
        <v>24</v>
      </c>
      <c r="R4711" s="10" t="s">
        <v>23</v>
      </c>
      <c r="S4711" s="10" t="s">
        <v>27</v>
      </c>
      <c r="T4711" s="11" t="str" cm="1">
        <f t="array" ref="T4711">_xlfn.IFS(S4711="Month-to-month","_MM",S4711="One year","_OY",S4711="Two year","_TY")</f>
        <v>_MM</v>
      </c>
      <c r="U4711" s="10" t="s">
        <v>23</v>
      </c>
      <c r="V4711" s="10" t="s">
        <v>28</v>
      </c>
      <c r="W4711" s="10">
        <v>96.85</v>
      </c>
      <c r="X4711" s="10">
        <v>5219.6499999999996</v>
      </c>
      <c r="Y4711" s="10" t="s">
        <v>24</v>
      </c>
      <c r="Z4711" s="11">
        <f t="shared" si="368"/>
        <v>0</v>
      </c>
      <c r="AA4711" s="11" t="str">
        <f t="shared" si="369"/>
        <v>S_16AY+_Using_MM</v>
      </c>
    </row>
    <row r="4712" spans="1:27">
      <c r="A4712" s="10" t="s">
        <v>4747</v>
      </c>
      <c r="B4712" s="10" t="s">
        <v>22</v>
      </c>
      <c r="C4712" s="10">
        <v>0</v>
      </c>
      <c r="D4712" s="11" t="str">
        <f t="shared" si="365"/>
        <v>J</v>
      </c>
      <c r="E4712" s="10" t="s">
        <v>23</v>
      </c>
      <c r="F4712" s="10" t="s">
        <v>23</v>
      </c>
      <c r="G4712" s="10">
        <v>6</v>
      </c>
      <c r="H4712" s="11" t="str">
        <f t="shared" si="366"/>
        <v>_6AY</v>
      </c>
      <c r="I4712" s="10" t="s">
        <v>24</v>
      </c>
      <c r="J4712" s="10" t="s">
        <v>25</v>
      </c>
      <c r="K4712" s="10" t="s">
        <v>26</v>
      </c>
      <c r="L4712" s="10" t="s">
        <v>24</v>
      </c>
      <c r="M4712" s="10" t="s">
        <v>23</v>
      </c>
      <c r="N4712" s="10" t="s">
        <v>23</v>
      </c>
      <c r="O4712" s="10" t="s">
        <v>23</v>
      </c>
      <c r="P4712" s="11" t="str">
        <f t="shared" si="367"/>
        <v>_Using</v>
      </c>
      <c r="Q4712" s="10" t="s">
        <v>24</v>
      </c>
      <c r="R4712" s="10" t="s">
        <v>24</v>
      </c>
      <c r="S4712" s="10" t="s">
        <v>47</v>
      </c>
      <c r="T4712" s="11" t="str" cm="1">
        <f t="array" ref="T4712">_xlfn.IFS(S4712="Month-to-month","_MM",S4712="One year","_OY",S4712="Two year","_TY")</f>
        <v>_TY</v>
      </c>
      <c r="U4712" s="10" t="s">
        <v>24</v>
      </c>
      <c r="V4712" s="10" t="s">
        <v>32</v>
      </c>
      <c r="W4712" s="10">
        <v>40.549999999999997</v>
      </c>
      <c r="X4712" s="10">
        <v>217.5</v>
      </c>
      <c r="Y4712" s="10" t="s">
        <v>24</v>
      </c>
      <c r="Z4712" s="11">
        <f t="shared" si="368"/>
        <v>0</v>
      </c>
      <c r="AA4712" s="11" t="str">
        <f t="shared" si="369"/>
        <v>J_6AY_Using_TY</v>
      </c>
    </row>
    <row r="4713" spans="1:27">
      <c r="A4713" s="10" t="s">
        <v>4748</v>
      </c>
      <c r="B4713" s="10" t="s">
        <v>30</v>
      </c>
      <c r="C4713" s="10">
        <v>0</v>
      </c>
      <c r="D4713" s="11" t="str">
        <f t="shared" si="365"/>
        <v>J</v>
      </c>
      <c r="E4713" s="10" t="s">
        <v>24</v>
      </c>
      <c r="F4713" s="10" t="s">
        <v>24</v>
      </c>
      <c r="G4713" s="10">
        <v>32</v>
      </c>
      <c r="H4713" s="11" t="str">
        <f t="shared" si="366"/>
        <v>_16AY+</v>
      </c>
      <c r="I4713" s="10" t="s">
        <v>23</v>
      </c>
      <c r="J4713" s="10" t="s">
        <v>24</v>
      </c>
      <c r="K4713" s="10" t="s">
        <v>24</v>
      </c>
      <c r="L4713" s="10" t="s">
        <v>46</v>
      </c>
      <c r="M4713" s="10" t="s">
        <v>46</v>
      </c>
      <c r="N4713" s="10" t="s">
        <v>46</v>
      </c>
      <c r="O4713" s="10" t="s">
        <v>46</v>
      </c>
      <c r="P4713" s="11" t="str">
        <f t="shared" si="367"/>
        <v>_NotUsing</v>
      </c>
      <c r="Q4713" s="10" t="s">
        <v>46</v>
      </c>
      <c r="R4713" s="10" t="s">
        <v>46</v>
      </c>
      <c r="S4713" s="10" t="s">
        <v>31</v>
      </c>
      <c r="T4713" s="11" t="str" cm="1">
        <f t="array" ref="T4713">_xlfn.IFS(S4713="Month-to-month","_MM",S4713="One year","_OY",S4713="Two year","_TY")</f>
        <v>_OY</v>
      </c>
      <c r="U4713" s="10" t="s">
        <v>24</v>
      </c>
      <c r="V4713" s="10" t="s">
        <v>32</v>
      </c>
      <c r="W4713" s="10">
        <v>19.8</v>
      </c>
      <c r="X4713" s="10">
        <v>607.70000000000005</v>
      </c>
      <c r="Y4713" s="10" t="s">
        <v>24</v>
      </c>
      <c r="Z4713" s="11">
        <f t="shared" si="368"/>
        <v>0</v>
      </c>
      <c r="AA4713" s="11" t="str">
        <f t="shared" si="369"/>
        <v>J_16AY+_NotUsing_OY</v>
      </c>
    </row>
    <row r="4714" spans="1:27">
      <c r="A4714" s="10" t="s">
        <v>4749</v>
      </c>
      <c r="B4714" s="10" t="s">
        <v>30</v>
      </c>
      <c r="C4714" s="10">
        <v>0</v>
      </c>
      <c r="D4714" s="11" t="str">
        <f t="shared" si="365"/>
        <v>J</v>
      </c>
      <c r="E4714" s="10" t="s">
        <v>23</v>
      </c>
      <c r="F4714" s="10" t="s">
        <v>23</v>
      </c>
      <c r="G4714" s="10">
        <v>50</v>
      </c>
      <c r="H4714" s="11" t="str">
        <f t="shared" si="366"/>
        <v>_16AY+</v>
      </c>
      <c r="I4714" s="10" t="s">
        <v>23</v>
      </c>
      <c r="J4714" s="10" t="s">
        <v>23</v>
      </c>
      <c r="K4714" s="10" t="s">
        <v>37</v>
      </c>
      <c r="L4714" s="10" t="s">
        <v>23</v>
      </c>
      <c r="M4714" s="10" t="s">
        <v>23</v>
      </c>
      <c r="N4714" s="10" t="s">
        <v>23</v>
      </c>
      <c r="O4714" s="10" t="s">
        <v>24</v>
      </c>
      <c r="P4714" s="11" t="str">
        <f t="shared" si="367"/>
        <v>_Using</v>
      </c>
      <c r="Q4714" s="10" t="s">
        <v>23</v>
      </c>
      <c r="R4714" s="10" t="s">
        <v>23</v>
      </c>
      <c r="S4714" s="10" t="s">
        <v>31</v>
      </c>
      <c r="T4714" s="11" t="str" cm="1">
        <f t="array" ref="T4714">_xlfn.IFS(S4714="Month-to-month","_MM",S4714="One year","_OY",S4714="Two year","_TY")</f>
        <v>_OY</v>
      </c>
      <c r="U4714" s="10" t="s">
        <v>23</v>
      </c>
      <c r="V4714" s="10" t="s">
        <v>28</v>
      </c>
      <c r="W4714" s="10">
        <v>108.25</v>
      </c>
      <c r="X4714" s="10">
        <v>5431.4</v>
      </c>
      <c r="Y4714" s="10" t="s">
        <v>24</v>
      </c>
      <c r="Z4714" s="11">
        <f t="shared" si="368"/>
        <v>0</v>
      </c>
      <c r="AA4714" s="11" t="str">
        <f t="shared" si="369"/>
        <v>J_16AY+_Using_OY</v>
      </c>
    </row>
    <row r="4715" spans="1:27">
      <c r="A4715" s="10" t="s">
        <v>4750</v>
      </c>
      <c r="B4715" s="10" t="s">
        <v>30</v>
      </c>
      <c r="C4715" s="10">
        <v>0</v>
      </c>
      <c r="D4715" s="11" t="str">
        <f t="shared" si="365"/>
        <v>J</v>
      </c>
      <c r="E4715" s="10" t="s">
        <v>23</v>
      </c>
      <c r="F4715" s="10" t="s">
        <v>23</v>
      </c>
      <c r="G4715" s="10">
        <v>58</v>
      </c>
      <c r="H4715" s="11" t="str">
        <f t="shared" si="366"/>
        <v>_16AY+</v>
      </c>
      <c r="I4715" s="10" t="s">
        <v>23</v>
      </c>
      <c r="J4715" s="10" t="s">
        <v>23</v>
      </c>
      <c r="K4715" s="10" t="s">
        <v>37</v>
      </c>
      <c r="L4715" s="10" t="s">
        <v>24</v>
      </c>
      <c r="M4715" s="10" t="s">
        <v>24</v>
      </c>
      <c r="N4715" s="10" t="s">
        <v>23</v>
      </c>
      <c r="O4715" s="10" t="s">
        <v>23</v>
      </c>
      <c r="P4715" s="11" t="str">
        <f t="shared" si="367"/>
        <v>_Using</v>
      </c>
      <c r="Q4715" s="10" t="s">
        <v>23</v>
      </c>
      <c r="R4715" s="10" t="s">
        <v>23</v>
      </c>
      <c r="S4715" s="10" t="s">
        <v>31</v>
      </c>
      <c r="T4715" s="11" t="str" cm="1">
        <f t="array" ref="T4715">_xlfn.IFS(S4715="Month-to-month","_MM",S4715="One year","_OY",S4715="Two year","_TY")</f>
        <v>_OY</v>
      </c>
      <c r="U4715" s="10" t="s">
        <v>23</v>
      </c>
      <c r="V4715" s="10" t="s">
        <v>35</v>
      </c>
      <c r="W4715" s="10">
        <v>105.05</v>
      </c>
      <c r="X4715" s="10">
        <v>6004.85</v>
      </c>
      <c r="Y4715" s="10" t="s">
        <v>24</v>
      </c>
      <c r="Z4715" s="11">
        <f t="shared" si="368"/>
        <v>0</v>
      </c>
      <c r="AA4715" s="11" t="str">
        <f t="shared" si="369"/>
        <v>J_16AY+_Using_OY</v>
      </c>
    </row>
    <row r="4716" spans="1:27">
      <c r="A4716" s="10" t="s">
        <v>4751</v>
      </c>
      <c r="B4716" s="10" t="s">
        <v>22</v>
      </c>
      <c r="C4716" s="10">
        <v>0</v>
      </c>
      <c r="D4716" s="11" t="str">
        <f t="shared" si="365"/>
        <v>J</v>
      </c>
      <c r="E4716" s="10" t="s">
        <v>23</v>
      </c>
      <c r="F4716" s="10" t="s">
        <v>23</v>
      </c>
      <c r="G4716" s="10">
        <v>65</v>
      </c>
      <c r="H4716" s="11" t="str">
        <f t="shared" si="366"/>
        <v>_16AY+</v>
      </c>
      <c r="I4716" s="10" t="s">
        <v>23</v>
      </c>
      <c r="J4716" s="10" t="s">
        <v>23</v>
      </c>
      <c r="K4716" s="10" t="s">
        <v>26</v>
      </c>
      <c r="L4716" s="10" t="s">
        <v>23</v>
      </c>
      <c r="M4716" s="10" t="s">
        <v>23</v>
      </c>
      <c r="N4716" s="10" t="s">
        <v>23</v>
      </c>
      <c r="O4716" s="10" t="s">
        <v>23</v>
      </c>
      <c r="P4716" s="11" t="str">
        <f t="shared" si="367"/>
        <v>_Using</v>
      </c>
      <c r="Q4716" s="10" t="s">
        <v>23</v>
      </c>
      <c r="R4716" s="10" t="s">
        <v>23</v>
      </c>
      <c r="S4716" s="10" t="s">
        <v>47</v>
      </c>
      <c r="T4716" s="11" t="str" cm="1">
        <f t="array" ref="T4716">_xlfn.IFS(S4716="Month-to-month","_MM",S4716="One year","_OY",S4716="Two year","_TY")</f>
        <v>_TY</v>
      </c>
      <c r="U4716" s="10" t="s">
        <v>23</v>
      </c>
      <c r="V4716" s="10" t="s">
        <v>32</v>
      </c>
      <c r="W4716" s="10">
        <v>90.45</v>
      </c>
      <c r="X4716" s="10">
        <v>5957.9</v>
      </c>
      <c r="Y4716" s="10" t="s">
        <v>24</v>
      </c>
      <c r="Z4716" s="11">
        <f t="shared" si="368"/>
        <v>0</v>
      </c>
      <c r="AA4716" s="11" t="str">
        <f t="shared" si="369"/>
        <v>J_16AY+_Using_TY</v>
      </c>
    </row>
    <row r="4717" spans="1:27">
      <c r="A4717" s="10" t="s">
        <v>4752</v>
      </c>
      <c r="B4717" s="10" t="s">
        <v>22</v>
      </c>
      <c r="C4717" s="10">
        <v>0</v>
      </c>
      <c r="D4717" s="11" t="str">
        <f t="shared" si="365"/>
        <v>J</v>
      </c>
      <c r="E4717" s="10" t="s">
        <v>24</v>
      </c>
      <c r="F4717" s="10" t="s">
        <v>24</v>
      </c>
      <c r="G4717" s="10">
        <v>64</v>
      </c>
      <c r="H4717" s="11" t="str">
        <f t="shared" si="366"/>
        <v>_16AY+</v>
      </c>
      <c r="I4717" s="10" t="s">
        <v>23</v>
      </c>
      <c r="J4717" s="10" t="s">
        <v>23</v>
      </c>
      <c r="K4717" s="10" t="s">
        <v>26</v>
      </c>
      <c r="L4717" s="10" t="s">
        <v>23</v>
      </c>
      <c r="M4717" s="10" t="s">
        <v>23</v>
      </c>
      <c r="N4717" s="10" t="s">
        <v>23</v>
      </c>
      <c r="O4717" s="10" t="s">
        <v>23</v>
      </c>
      <c r="P4717" s="11" t="str">
        <f t="shared" si="367"/>
        <v>_Using</v>
      </c>
      <c r="Q4717" s="10" t="s">
        <v>23</v>
      </c>
      <c r="R4717" s="10" t="s">
        <v>23</v>
      </c>
      <c r="S4717" s="10" t="s">
        <v>47</v>
      </c>
      <c r="T4717" s="11" t="str" cm="1">
        <f t="array" ref="T4717">_xlfn.IFS(S4717="Month-to-month","_MM",S4717="One year","_OY",S4717="Two year","_TY")</f>
        <v>_TY</v>
      </c>
      <c r="U4717" s="10" t="s">
        <v>23</v>
      </c>
      <c r="V4717" s="10" t="s">
        <v>40</v>
      </c>
      <c r="W4717" s="10">
        <v>86.4</v>
      </c>
      <c r="X4717" s="10">
        <v>5442.05</v>
      </c>
      <c r="Y4717" s="10" t="s">
        <v>24</v>
      </c>
      <c r="Z4717" s="11">
        <f t="shared" si="368"/>
        <v>0</v>
      </c>
      <c r="AA4717" s="11" t="str">
        <f t="shared" si="369"/>
        <v>J_16AY+_Using_TY</v>
      </c>
    </row>
    <row r="4718" spans="1:27">
      <c r="A4718" s="10" t="s">
        <v>4753</v>
      </c>
      <c r="B4718" s="10" t="s">
        <v>22</v>
      </c>
      <c r="C4718" s="10">
        <v>0</v>
      </c>
      <c r="D4718" s="11" t="str">
        <f t="shared" si="365"/>
        <v>J</v>
      </c>
      <c r="E4718" s="10" t="s">
        <v>23</v>
      </c>
      <c r="F4718" s="10" t="s">
        <v>24</v>
      </c>
      <c r="G4718" s="10">
        <v>66</v>
      </c>
      <c r="H4718" s="11" t="str">
        <f t="shared" si="366"/>
        <v>_16AY+</v>
      </c>
      <c r="I4718" s="10" t="s">
        <v>23</v>
      </c>
      <c r="J4718" s="10" t="s">
        <v>23</v>
      </c>
      <c r="K4718" s="10" t="s">
        <v>26</v>
      </c>
      <c r="L4718" s="10" t="s">
        <v>23</v>
      </c>
      <c r="M4718" s="10" t="s">
        <v>23</v>
      </c>
      <c r="N4718" s="10" t="s">
        <v>23</v>
      </c>
      <c r="O4718" s="10" t="s">
        <v>24</v>
      </c>
      <c r="P4718" s="11" t="str">
        <f t="shared" si="367"/>
        <v>_Using</v>
      </c>
      <c r="Q4718" s="10" t="s">
        <v>24</v>
      </c>
      <c r="R4718" s="10" t="s">
        <v>24</v>
      </c>
      <c r="S4718" s="10" t="s">
        <v>47</v>
      </c>
      <c r="T4718" s="11" t="str" cm="1">
        <f t="array" ref="T4718">_xlfn.IFS(S4718="Month-to-month","_MM",S4718="One year","_OY",S4718="Two year","_TY")</f>
        <v>_TY</v>
      </c>
      <c r="U4718" s="10" t="s">
        <v>24</v>
      </c>
      <c r="V4718" s="10" t="s">
        <v>35</v>
      </c>
      <c r="W4718" s="10">
        <v>66.900000000000006</v>
      </c>
      <c r="X4718" s="10">
        <v>4370.25</v>
      </c>
      <c r="Y4718" s="10" t="s">
        <v>24</v>
      </c>
      <c r="Z4718" s="11">
        <f t="shared" si="368"/>
        <v>0</v>
      </c>
      <c r="AA4718" s="11" t="str">
        <f t="shared" si="369"/>
        <v>J_16AY+_Using_TY</v>
      </c>
    </row>
    <row r="4719" spans="1:27">
      <c r="A4719" s="10" t="s">
        <v>4754</v>
      </c>
      <c r="B4719" s="10" t="s">
        <v>30</v>
      </c>
      <c r="C4719" s="10">
        <v>0</v>
      </c>
      <c r="D4719" s="11" t="str">
        <f t="shared" si="365"/>
        <v>J</v>
      </c>
      <c r="E4719" s="10" t="s">
        <v>23</v>
      </c>
      <c r="F4719" s="10" t="s">
        <v>24</v>
      </c>
      <c r="G4719" s="10">
        <v>38</v>
      </c>
      <c r="H4719" s="11" t="str">
        <f t="shared" si="366"/>
        <v>_16AY+</v>
      </c>
      <c r="I4719" s="10" t="s">
        <v>23</v>
      </c>
      <c r="J4719" s="10" t="s">
        <v>23</v>
      </c>
      <c r="K4719" s="10" t="s">
        <v>37</v>
      </c>
      <c r="L4719" s="10" t="s">
        <v>23</v>
      </c>
      <c r="M4719" s="10" t="s">
        <v>24</v>
      </c>
      <c r="N4719" s="10" t="s">
        <v>23</v>
      </c>
      <c r="O4719" s="10" t="s">
        <v>23</v>
      </c>
      <c r="P4719" s="11" t="str">
        <f t="shared" si="367"/>
        <v>_Using</v>
      </c>
      <c r="Q4719" s="10" t="s">
        <v>23</v>
      </c>
      <c r="R4719" s="10" t="s">
        <v>23</v>
      </c>
      <c r="S4719" s="10" t="s">
        <v>31</v>
      </c>
      <c r="T4719" s="11" t="str" cm="1">
        <f t="array" ref="T4719">_xlfn.IFS(S4719="Month-to-month","_MM",S4719="One year","_OY",S4719="Two year","_TY")</f>
        <v>_OY</v>
      </c>
      <c r="U4719" s="10" t="s">
        <v>23</v>
      </c>
      <c r="V4719" s="10" t="s">
        <v>28</v>
      </c>
      <c r="W4719" s="10">
        <v>110.7</v>
      </c>
      <c r="X4719" s="10">
        <v>4428.6000000000004</v>
      </c>
      <c r="Y4719" s="10" t="s">
        <v>24</v>
      </c>
      <c r="Z4719" s="11">
        <f t="shared" si="368"/>
        <v>0</v>
      </c>
      <c r="AA4719" s="11" t="str">
        <f t="shared" si="369"/>
        <v>J_16AY+_Using_OY</v>
      </c>
    </row>
    <row r="4720" spans="1:27">
      <c r="A4720" s="10" t="s">
        <v>4755</v>
      </c>
      <c r="B4720" s="10" t="s">
        <v>22</v>
      </c>
      <c r="C4720" s="10">
        <v>0</v>
      </c>
      <c r="D4720" s="11" t="str">
        <f t="shared" si="365"/>
        <v>J</v>
      </c>
      <c r="E4720" s="10" t="s">
        <v>23</v>
      </c>
      <c r="F4720" s="10" t="s">
        <v>24</v>
      </c>
      <c r="G4720" s="10">
        <v>20</v>
      </c>
      <c r="H4720" s="11" t="str">
        <f t="shared" si="366"/>
        <v>_16AY+</v>
      </c>
      <c r="I4720" s="10" t="s">
        <v>23</v>
      </c>
      <c r="J4720" s="10" t="s">
        <v>24</v>
      </c>
      <c r="K4720" s="10" t="s">
        <v>24</v>
      </c>
      <c r="L4720" s="10" t="s">
        <v>46</v>
      </c>
      <c r="M4720" s="10" t="s">
        <v>46</v>
      </c>
      <c r="N4720" s="10" t="s">
        <v>46</v>
      </c>
      <c r="O4720" s="10" t="s">
        <v>46</v>
      </c>
      <c r="P4720" s="11" t="str">
        <f t="shared" si="367"/>
        <v>_NotUsing</v>
      </c>
      <c r="Q4720" s="10" t="s">
        <v>46</v>
      </c>
      <c r="R4720" s="10" t="s">
        <v>46</v>
      </c>
      <c r="S4720" s="10" t="s">
        <v>31</v>
      </c>
      <c r="T4720" s="11" t="str" cm="1">
        <f t="array" ref="T4720">_xlfn.IFS(S4720="Month-to-month","_MM",S4720="One year","_OY",S4720="Two year","_TY")</f>
        <v>_OY</v>
      </c>
      <c r="U4720" s="10" t="s">
        <v>23</v>
      </c>
      <c r="V4720" s="10" t="s">
        <v>32</v>
      </c>
      <c r="W4720" s="10">
        <v>20</v>
      </c>
      <c r="X4720" s="10">
        <v>416.45</v>
      </c>
      <c r="Y4720" s="10" t="s">
        <v>24</v>
      </c>
      <c r="Z4720" s="11">
        <f t="shared" si="368"/>
        <v>0</v>
      </c>
      <c r="AA4720" s="11" t="str">
        <f t="shared" si="369"/>
        <v>J_16AY+_NotUsing_OY</v>
      </c>
    </row>
    <row r="4721" spans="1:27">
      <c r="A4721" s="10" t="s">
        <v>4756</v>
      </c>
      <c r="B4721" s="10" t="s">
        <v>30</v>
      </c>
      <c r="C4721" s="10">
        <v>0</v>
      </c>
      <c r="D4721" s="11" t="str">
        <f t="shared" si="365"/>
        <v>J</v>
      </c>
      <c r="E4721" s="10" t="s">
        <v>24</v>
      </c>
      <c r="F4721" s="10" t="s">
        <v>24</v>
      </c>
      <c r="G4721" s="10">
        <v>36</v>
      </c>
      <c r="H4721" s="11" t="str">
        <f t="shared" si="366"/>
        <v>_16AY+</v>
      </c>
      <c r="I4721" s="10" t="s">
        <v>23</v>
      </c>
      <c r="J4721" s="10" t="s">
        <v>23</v>
      </c>
      <c r="K4721" s="10" t="s">
        <v>37</v>
      </c>
      <c r="L4721" s="10" t="s">
        <v>24</v>
      </c>
      <c r="M4721" s="10" t="s">
        <v>24</v>
      </c>
      <c r="N4721" s="10" t="s">
        <v>24</v>
      </c>
      <c r="O4721" s="10" t="s">
        <v>24</v>
      </c>
      <c r="P4721" s="11" t="str">
        <f t="shared" si="367"/>
        <v>_NotUsing</v>
      </c>
      <c r="Q4721" s="10" t="s">
        <v>24</v>
      </c>
      <c r="R4721" s="10" t="s">
        <v>23</v>
      </c>
      <c r="S4721" s="10" t="s">
        <v>27</v>
      </c>
      <c r="T4721" s="11" t="str" cm="1">
        <f t="array" ref="T4721">_xlfn.IFS(S4721="Month-to-month","_MM",S4721="One year","_OY",S4721="Two year","_TY")</f>
        <v>_MM</v>
      </c>
      <c r="U4721" s="10" t="s">
        <v>23</v>
      </c>
      <c r="V4721" s="10" t="s">
        <v>28</v>
      </c>
      <c r="W4721" s="10">
        <v>84.9</v>
      </c>
      <c r="X4721" s="10">
        <v>3067.2</v>
      </c>
      <c r="Y4721" s="10" t="s">
        <v>23</v>
      </c>
      <c r="Z4721" s="11">
        <f t="shared" si="368"/>
        <v>1</v>
      </c>
      <c r="AA4721" s="11" t="str">
        <f t="shared" si="369"/>
        <v>J_16AY+_NotUsing_MM</v>
      </c>
    </row>
    <row r="4722" spans="1:27">
      <c r="A4722" s="10" t="s">
        <v>4757</v>
      </c>
      <c r="B4722" s="10" t="s">
        <v>30</v>
      </c>
      <c r="C4722" s="10">
        <v>1</v>
      </c>
      <c r="D4722" s="11" t="str">
        <f t="shared" si="365"/>
        <v>S</v>
      </c>
      <c r="E4722" s="10" t="s">
        <v>24</v>
      </c>
      <c r="F4722" s="10" t="s">
        <v>24</v>
      </c>
      <c r="G4722" s="10">
        <v>64</v>
      </c>
      <c r="H4722" s="11" t="str">
        <f t="shared" si="366"/>
        <v>_16AY+</v>
      </c>
      <c r="I4722" s="10" t="s">
        <v>23</v>
      </c>
      <c r="J4722" s="10" t="s">
        <v>23</v>
      </c>
      <c r="K4722" s="10" t="s">
        <v>37</v>
      </c>
      <c r="L4722" s="10" t="s">
        <v>24</v>
      </c>
      <c r="M4722" s="10" t="s">
        <v>24</v>
      </c>
      <c r="N4722" s="10" t="s">
        <v>23</v>
      </c>
      <c r="O4722" s="10" t="s">
        <v>23</v>
      </c>
      <c r="P4722" s="11" t="str">
        <f t="shared" si="367"/>
        <v>_Using</v>
      </c>
      <c r="Q4722" s="10" t="s">
        <v>23</v>
      </c>
      <c r="R4722" s="10" t="s">
        <v>23</v>
      </c>
      <c r="S4722" s="10" t="s">
        <v>31</v>
      </c>
      <c r="T4722" s="11" t="str" cm="1">
        <f t="array" ref="T4722">_xlfn.IFS(S4722="Month-to-month","_MM",S4722="One year","_OY",S4722="Two year","_TY")</f>
        <v>_OY</v>
      </c>
      <c r="U4722" s="10" t="s">
        <v>24</v>
      </c>
      <c r="V4722" s="10" t="s">
        <v>28</v>
      </c>
      <c r="W4722" s="10">
        <v>102.1</v>
      </c>
      <c r="X4722" s="10">
        <v>6688.1</v>
      </c>
      <c r="Y4722" s="10" t="s">
        <v>24</v>
      </c>
      <c r="Z4722" s="11">
        <f t="shared" si="368"/>
        <v>0</v>
      </c>
      <c r="AA4722" s="11" t="str">
        <f t="shared" si="369"/>
        <v>S_16AY+_Using_OY</v>
      </c>
    </row>
    <row r="4723" spans="1:27">
      <c r="A4723" s="10" t="s">
        <v>4758</v>
      </c>
      <c r="B4723" s="10" t="s">
        <v>30</v>
      </c>
      <c r="C4723" s="10">
        <v>0</v>
      </c>
      <c r="D4723" s="11" t="str">
        <f t="shared" si="365"/>
        <v>J</v>
      </c>
      <c r="E4723" s="10" t="s">
        <v>24</v>
      </c>
      <c r="F4723" s="10" t="s">
        <v>24</v>
      </c>
      <c r="G4723" s="10">
        <v>1</v>
      </c>
      <c r="H4723" s="11" t="str">
        <f t="shared" si="366"/>
        <v>_6AY</v>
      </c>
      <c r="I4723" s="10" t="s">
        <v>23</v>
      </c>
      <c r="J4723" s="10" t="s">
        <v>24</v>
      </c>
      <c r="K4723" s="10" t="s">
        <v>24</v>
      </c>
      <c r="L4723" s="10" t="s">
        <v>46</v>
      </c>
      <c r="M4723" s="10" t="s">
        <v>46</v>
      </c>
      <c r="N4723" s="10" t="s">
        <v>46</v>
      </c>
      <c r="O4723" s="10" t="s">
        <v>46</v>
      </c>
      <c r="P4723" s="11" t="str">
        <f t="shared" si="367"/>
        <v>_NotUsing</v>
      </c>
      <c r="Q4723" s="10" t="s">
        <v>46</v>
      </c>
      <c r="R4723" s="10" t="s">
        <v>46</v>
      </c>
      <c r="S4723" s="10" t="s">
        <v>27</v>
      </c>
      <c r="T4723" s="11" t="str" cm="1">
        <f t="array" ref="T4723">_xlfn.IFS(S4723="Month-to-month","_MM",S4723="One year","_OY",S4723="Two year","_TY")</f>
        <v>_MM</v>
      </c>
      <c r="U4723" s="10" t="s">
        <v>24</v>
      </c>
      <c r="V4723" s="10" t="s">
        <v>32</v>
      </c>
      <c r="W4723" s="10">
        <v>20.25</v>
      </c>
      <c r="X4723" s="10">
        <v>20.25</v>
      </c>
      <c r="Y4723" s="10" t="s">
        <v>23</v>
      </c>
      <c r="Z4723" s="11">
        <f t="shared" si="368"/>
        <v>1</v>
      </c>
      <c r="AA4723" s="11" t="str">
        <f t="shared" si="369"/>
        <v>J_6AY_NotUsing_MM</v>
      </c>
    </row>
    <row r="4724" spans="1:27">
      <c r="A4724" s="10" t="s">
        <v>4759</v>
      </c>
      <c r="B4724" s="10" t="s">
        <v>22</v>
      </c>
      <c r="C4724" s="10">
        <v>0</v>
      </c>
      <c r="D4724" s="11" t="str">
        <f t="shared" si="365"/>
        <v>J</v>
      </c>
      <c r="E4724" s="10" t="s">
        <v>24</v>
      </c>
      <c r="F4724" s="10" t="s">
        <v>24</v>
      </c>
      <c r="G4724" s="10">
        <v>60</v>
      </c>
      <c r="H4724" s="11" t="str">
        <f t="shared" si="366"/>
        <v>_16AY+</v>
      </c>
      <c r="I4724" s="10" t="s">
        <v>23</v>
      </c>
      <c r="J4724" s="10" t="s">
        <v>24</v>
      </c>
      <c r="K4724" s="10" t="s">
        <v>26</v>
      </c>
      <c r="L4724" s="10" t="s">
        <v>24</v>
      </c>
      <c r="M4724" s="10" t="s">
        <v>23</v>
      </c>
      <c r="N4724" s="10" t="s">
        <v>23</v>
      </c>
      <c r="O4724" s="10" t="s">
        <v>23</v>
      </c>
      <c r="P4724" s="11" t="str">
        <f t="shared" si="367"/>
        <v>_Using</v>
      </c>
      <c r="Q4724" s="10" t="s">
        <v>23</v>
      </c>
      <c r="R4724" s="10" t="s">
        <v>24</v>
      </c>
      <c r="S4724" s="10" t="s">
        <v>31</v>
      </c>
      <c r="T4724" s="11" t="str" cm="1">
        <f t="array" ref="T4724">_xlfn.IFS(S4724="Month-to-month","_MM",S4724="One year","_OY",S4724="Two year","_TY")</f>
        <v>_OY</v>
      </c>
      <c r="U4724" s="10" t="s">
        <v>23</v>
      </c>
      <c r="V4724" s="10" t="s">
        <v>40</v>
      </c>
      <c r="W4724" s="10">
        <v>70.150000000000006</v>
      </c>
      <c r="X4724" s="10">
        <v>4224.7</v>
      </c>
      <c r="Y4724" s="10" t="s">
        <v>24</v>
      </c>
      <c r="Z4724" s="11">
        <f t="shared" si="368"/>
        <v>0</v>
      </c>
      <c r="AA4724" s="11" t="str">
        <f t="shared" si="369"/>
        <v>J_16AY+_Using_OY</v>
      </c>
    </row>
    <row r="4725" spans="1:27">
      <c r="A4725" s="10" t="s">
        <v>4760</v>
      </c>
      <c r="B4725" s="10" t="s">
        <v>30</v>
      </c>
      <c r="C4725" s="10">
        <v>0</v>
      </c>
      <c r="D4725" s="11" t="str">
        <f t="shared" si="365"/>
        <v>J</v>
      </c>
      <c r="E4725" s="10" t="s">
        <v>24</v>
      </c>
      <c r="F4725" s="10" t="s">
        <v>24</v>
      </c>
      <c r="G4725" s="10">
        <v>1</v>
      </c>
      <c r="H4725" s="11" t="str">
        <f t="shared" si="366"/>
        <v>_6AY</v>
      </c>
      <c r="I4725" s="10" t="s">
        <v>23</v>
      </c>
      <c r="J4725" s="10" t="s">
        <v>24</v>
      </c>
      <c r="K4725" s="10" t="s">
        <v>37</v>
      </c>
      <c r="L4725" s="10" t="s">
        <v>24</v>
      </c>
      <c r="M4725" s="10" t="s">
        <v>23</v>
      </c>
      <c r="N4725" s="10" t="s">
        <v>24</v>
      </c>
      <c r="O4725" s="10" t="s">
        <v>24</v>
      </c>
      <c r="P4725" s="11" t="str">
        <f t="shared" si="367"/>
        <v>_Using</v>
      </c>
      <c r="Q4725" s="10" t="s">
        <v>24</v>
      </c>
      <c r="R4725" s="10" t="s">
        <v>24</v>
      </c>
      <c r="S4725" s="10" t="s">
        <v>27</v>
      </c>
      <c r="T4725" s="11" t="str" cm="1">
        <f t="array" ref="T4725">_xlfn.IFS(S4725="Month-to-month","_MM",S4725="One year","_OY",S4725="Two year","_TY")</f>
        <v>_MM</v>
      </c>
      <c r="U4725" s="10" t="s">
        <v>23</v>
      </c>
      <c r="V4725" s="10" t="s">
        <v>28</v>
      </c>
      <c r="W4725" s="10">
        <v>74.349999999999994</v>
      </c>
      <c r="X4725" s="10">
        <v>74.349999999999994</v>
      </c>
      <c r="Y4725" s="10" t="s">
        <v>23</v>
      </c>
      <c r="Z4725" s="11">
        <f t="shared" si="368"/>
        <v>1</v>
      </c>
      <c r="AA4725" s="11" t="str">
        <f t="shared" si="369"/>
        <v>J_6AY_Using_MM</v>
      </c>
    </row>
    <row r="4726" spans="1:27">
      <c r="A4726" s="10" t="s">
        <v>4761</v>
      </c>
      <c r="B4726" s="10" t="s">
        <v>22</v>
      </c>
      <c r="C4726" s="10">
        <v>0</v>
      </c>
      <c r="D4726" s="11" t="str">
        <f t="shared" si="365"/>
        <v>J</v>
      </c>
      <c r="E4726" s="10" t="s">
        <v>23</v>
      </c>
      <c r="F4726" s="10" t="s">
        <v>23</v>
      </c>
      <c r="G4726" s="10">
        <v>50</v>
      </c>
      <c r="H4726" s="11" t="str">
        <f t="shared" si="366"/>
        <v>_16AY+</v>
      </c>
      <c r="I4726" s="10" t="s">
        <v>23</v>
      </c>
      <c r="J4726" s="10" t="s">
        <v>23</v>
      </c>
      <c r="K4726" s="10" t="s">
        <v>26</v>
      </c>
      <c r="L4726" s="10" t="s">
        <v>23</v>
      </c>
      <c r="M4726" s="10" t="s">
        <v>23</v>
      </c>
      <c r="N4726" s="10" t="s">
        <v>23</v>
      </c>
      <c r="O4726" s="10" t="s">
        <v>23</v>
      </c>
      <c r="P4726" s="11" t="str">
        <f t="shared" si="367"/>
        <v>_Using</v>
      </c>
      <c r="Q4726" s="10" t="s">
        <v>24</v>
      </c>
      <c r="R4726" s="10" t="s">
        <v>23</v>
      </c>
      <c r="S4726" s="10" t="s">
        <v>31</v>
      </c>
      <c r="T4726" s="11" t="str" cm="1">
        <f t="array" ref="T4726">_xlfn.IFS(S4726="Month-to-month","_MM",S4726="One year","_OY",S4726="Two year","_TY")</f>
        <v>_OY</v>
      </c>
      <c r="U4726" s="10" t="s">
        <v>23</v>
      </c>
      <c r="V4726" s="10" t="s">
        <v>35</v>
      </c>
      <c r="W4726" s="10">
        <v>80.05</v>
      </c>
      <c r="X4726" s="10">
        <v>4042.2</v>
      </c>
      <c r="Y4726" s="10" t="s">
        <v>24</v>
      </c>
      <c r="Z4726" s="11">
        <f t="shared" si="368"/>
        <v>0</v>
      </c>
      <c r="AA4726" s="11" t="str">
        <f t="shared" si="369"/>
        <v>J_16AY+_Using_OY</v>
      </c>
    </row>
    <row r="4727" spans="1:27">
      <c r="A4727" s="10" t="s">
        <v>4762</v>
      </c>
      <c r="B4727" s="10" t="s">
        <v>30</v>
      </c>
      <c r="C4727" s="10">
        <v>0</v>
      </c>
      <c r="D4727" s="11" t="str">
        <f t="shared" si="365"/>
        <v>J</v>
      </c>
      <c r="E4727" s="10" t="s">
        <v>24</v>
      </c>
      <c r="F4727" s="10" t="s">
        <v>24</v>
      </c>
      <c r="G4727" s="10">
        <v>1</v>
      </c>
      <c r="H4727" s="11" t="str">
        <f t="shared" si="366"/>
        <v>_6AY</v>
      </c>
      <c r="I4727" s="10" t="s">
        <v>23</v>
      </c>
      <c r="J4727" s="10" t="s">
        <v>23</v>
      </c>
      <c r="K4727" s="10" t="s">
        <v>26</v>
      </c>
      <c r="L4727" s="10" t="s">
        <v>24</v>
      </c>
      <c r="M4727" s="10" t="s">
        <v>24</v>
      </c>
      <c r="N4727" s="10" t="s">
        <v>23</v>
      </c>
      <c r="O4727" s="10" t="s">
        <v>23</v>
      </c>
      <c r="P4727" s="11" t="str">
        <f t="shared" si="367"/>
        <v>_Using</v>
      </c>
      <c r="Q4727" s="10" t="s">
        <v>24</v>
      </c>
      <c r="R4727" s="10" t="s">
        <v>24</v>
      </c>
      <c r="S4727" s="10" t="s">
        <v>27</v>
      </c>
      <c r="T4727" s="11" t="str" cm="1">
        <f t="array" ref="T4727">_xlfn.IFS(S4727="Month-to-month","_MM",S4727="One year","_OY",S4727="Two year","_TY")</f>
        <v>_MM</v>
      </c>
      <c r="U4727" s="10" t="s">
        <v>24</v>
      </c>
      <c r="V4727" s="10" t="s">
        <v>32</v>
      </c>
      <c r="W4727" s="10">
        <v>62.05</v>
      </c>
      <c r="X4727" s="10">
        <v>62.05</v>
      </c>
      <c r="Y4727" s="10" t="s">
        <v>23</v>
      </c>
      <c r="Z4727" s="11">
        <f t="shared" si="368"/>
        <v>1</v>
      </c>
      <c r="AA4727" s="11" t="str">
        <f t="shared" si="369"/>
        <v>J_6AY_Using_MM</v>
      </c>
    </row>
    <row r="4728" spans="1:27">
      <c r="A4728" s="10" t="s">
        <v>4763</v>
      </c>
      <c r="B4728" s="10" t="s">
        <v>22</v>
      </c>
      <c r="C4728" s="10">
        <v>0</v>
      </c>
      <c r="D4728" s="11" t="str">
        <f t="shared" si="365"/>
        <v>J</v>
      </c>
      <c r="E4728" s="10" t="s">
        <v>23</v>
      </c>
      <c r="F4728" s="10" t="s">
        <v>24</v>
      </c>
      <c r="G4728" s="10">
        <v>72</v>
      </c>
      <c r="H4728" s="11" t="str">
        <f t="shared" si="366"/>
        <v>_16AY+</v>
      </c>
      <c r="I4728" s="10" t="s">
        <v>24</v>
      </c>
      <c r="J4728" s="10" t="s">
        <v>25</v>
      </c>
      <c r="K4728" s="10" t="s">
        <v>26</v>
      </c>
      <c r="L4728" s="10" t="s">
        <v>23</v>
      </c>
      <c r="M4728" s="10" t="s">
        <v>23</v>
      </c>
      <c r="N4728" s="10" t="s">
        <v>23</v>
      </c>
      <c r="O4728" s="10" t="s">
        <v>24</v>
      </c>
      <c r="P4728" s="11" t="str">
        <f t="shared" si="367"/>
        <v>_Using</v>
      </c>
      <c r="Q4728" s="10" t="s">
        <v>24</v>
      </c>
      <c r="R4728" s="10" t="s">
        <v>23</v>
      </c>
      <c r="S4728" s="10" t="s">
        <v>47</v>
      </c>
      <c r="T4728" s="11" t="str" cm="1">
        <f t="array" ref="T4728">_xlfn.IFS(S4728="Month-to-month","_MM",S4728="One year","_OY",S4728="Two year","_TY")</f>
        <v>_TY</v>
      </c>
      <c r="U4728" s="10" t="s">
        <v>23</v>
      </c>
      <c r="V4728" s="10" t="s">
        <v>28</v>
      </c>
      <c r="W4728" s="10">
        <v>49.2</v>
      </c>
      <c r="X4728" s="10">
        <v>3580.95</v>
      </c>
      <c r="Y4728" s="10" t="s">
        <v>24</v>
      </c>
      <c r="Z4728" s="11">
        <f t="shared" si="368"/>
        <v>0</v>
      </c>
      <c r="AA4728" s="11" t="str">
        <f t="shared" si="369"/>
        <v>J_16AY+_Using_TY</v>
      </c>
    </row>
    <row r="4729" spans="1:27">
      <c r="A4729" s="10" t="s">
        <v>4764</v>
      </c>
      <c r="B4729" s="10" t="s">
        <v>30</v>
      </c>
      <c r="C4729" s="10">
        <v>0</v>
      </c>
      <c r="D4729" s="11" t="str">
        <f t="shared" si="365"/>
        <v>J</v>
      </c>
      <c r="E4729" s="10" t="s">
        <v>23</v>
      </c>
      <c r="F4729" s="10" t="s">
        <v>24</v>
      </c>
      <c r="G4729" s="10">
        <v>60</v>
      </c>
      <c r="H4729" s="11" t="str">
        <f t="shared" si="366"/>
        <v>_16AY+</v>
      </c>
      <c r="I4729" s="10" t="s">
        <v>23</v>
      </c>
      <c r="J4729" s="10" t="s">
        <v>24</v>
      </c>
      <c r="K4729" s="10" t="s">
        <v>24</v>
      </c>
      <c r="L4729" s="10" t="s">
        <v>46</v>
      </c>
      <c r="M4729" s="10" t="s">
        <v>46</v>
      </c>
      <c r="N4729" s="10" t="s">
        <v>46</v>
      </c>
      <c r="O4729" s="10" t="s">
        <v>46</v>
      </c>
      <c r="P4729" s="11" t="str">
        <f t="shared" si="367"/>
        <v>_NotUsing</v>
      </c>
      <c r="Q4729" s="10" t="s">
        <v>46</v>
      </c>
      <c r="R4729" s="10" t="s">
        <v>46</v>
      </c>
      <c r="S4729" s="10" t="s">
        <v>47</v>
      </c>
      <c r="T4729" s="11" t="str" cm="1">
        <f t="array" ref="T4729">_xlfn.IFS(S4729="Month-to-month","_MM",S4729="One year","_OY",S4729="Two year","_TY")</f>
        <v>_TY</v>
      </c>
      <c r="U4729" s="10" t="s">
        <v>23</v>
      </c>
      <c r="V4729" s="10" t="s">
        <v>35</v>
      </c>
      <c r="W4729" s="10">
        <v>20.5</v>
      </c>
      <c r="X4729" s="10">
        <v>1198.8</v>
      </c>
      <c r="Y4729" s="10" t="s">
        <v>24</v>
      </c>
      <c r="Z4729" s="11">
        <f t="shared" si="368"/>
        <v>0</v>
      </c>
      <c r="AA4729" s="11" t="str">
        <f t="shared" si="369"/>
        <v>J_16AY+_NotUsing_TY</v>
      </c>
    </row>
    <row r="4730" spans="1:27">
      <c r="A4730" s="10" t="s">
        <v>4765</v>
      </c>
      <c r="B4730" s="10" t="s">
        <v>30</v>
      </c>
      <c r="C4730" s="10">
        <v>0</v>
      </c>
      <c r="D4730" s="11" t="str">
        <f t="shared" si="365"/>
        <v>J</v>
      </c>
      <c r="E4730" s="10" t="s">
        <v>24</v>
      </c>
      <c r="F4730" s="10" t="s">
        <v>24</v>
      </c>
      <c r="G4730" s="10">
        <v>46</v>
      </c>
      <c r="H4730" s="11" t="str">
        <f t="shared" si="366"/>
        <v>_16AY+</v>
      </c>
      <c r="I4730" s="10" t="s">
        <v>24</v>
      </c>
      <c r="J4730" s="10" t="s">
        <v>25</v>
      </c>
      <c r="K4730" s="10" t="s">
        <v>26</v>
      </c>
      <c r="L4730" s="10" t="s">
        <v>23</v>
      </c>
      <c r="M4730" s="10" t="s">
        <v>24</v>
      </c>
      <c r="N4730" s="10" t="s">
        <v>23</v>
      </c>
      <c r="O4730" s="10" t="s">
        <v>23</v>
      </c>
      <c r="P4730" s="11" t="str">
        <f t="shared" si="367"/>
        <v>_Using</v>
      </c>
      <c r="Q4730" s="10" t="s">
        <v>24</v>
      </c>
      <c r="R4730" s="10" t="s">
        <v>24</v>
      </c>
      <c r="S4730" s="10" t="s">
        <v>47</v>
      </c>
      <c r="T4730" s="11" t="str" cm="1">
        <f t="array" ref="T4730">_xlfn.IFS(S4730="Month-to-month","_MM",S4730="One year","_OY",S4730="Two year","_TY")</f>
        <v>_TY</v>
      </c>
      <c r="U4730" s="10" t="s">
        <v>24</v>
      </c>
      <c r="V4730" s="10" t="s">
        <v>32</v>
      </c>
      <c r="W4730" s="10">
        <v>38.25</v>
      </c>
      <c r="X4730" s="10">
        <v>1755.35</v>
      </c>
      <c r="Y4730" s="10" t="s">
        <v>24</v>
      </c>
      <c r="Z4730" s="11">
        <f t="shared" si="368"/>
        <v>0</v>
      </c>
      <c r="AA4730" s="11" t="str">
        <f t="shared" si="369"/>
        <v>J_16AY+_Using_TY</v>
      </c>
    </row>
    <row r="4731" spans="1:27">
      <c r="A4731" s="10" t="s">
        <v>4766</v>
      </c>
      <c r="B4731" s="10" t="s">
        <v>22</v>
      </c>
      <c r="C4731" s="10">
        <v>0</v>
      </c>
      <c r="D4731" s="11" t="str">
        <f t="shared" si="365"/>
        <v>J</v>
      </c>
      <c r="E4731" s="10" t="s">
        <v>23</v>
      </c>
      <c r="F4731" s="10" t="s">
        <v>23</v>
      </c>
      <c r="G4731" s="10">
        <v>69</v>
      </c>
      <c r="H4731" s="11" t="str">
        <f t="shared" si="366"/>
        <v>_16AY+</v>
      </c>
      <c r="I4731" s="10" t="s">
        <v>24</v>
      </c>
      <c r="J4731" s="10" t="s">
        <v>25</v>
      </c>
      <c r="K4731" s="10" t="s">
        <v>26</v>
      </c>
      <c r="L4731" s="10" t="s">
        <v>24</v>
      </c>
      <c r="M4731" s="10" t="s">
        <v>23</v>
      </c>
      <c r="N4731" s="10" t="s">
        <v>23</v>
      </c>
      <c r="O4731" s="10" t="s">
        <v>24</v>
      </c>
      <c r="P4731" s="11" t="str">
        <f t="shared" si="367"/>
        <v>_Using</v>
      </c>
      <c r="Q4731" s="10" t="s">
        <v>23</v>
      </c>
      <c r="R4731" s="10" t="s">
        <v>23</v>
      </c>
      <c r="S4731" s="10" t="s">
        <v>47</v>
      </c>
      <c r="T4731" s="11" t="str" cm="1">
        <f t="array" ref="T4731">_xlfn.IFS(S4731="Month-to-month","_MM",S4731="One year","_OY",S4731="Two year","_TY")</f>
        <v>_TY</v>
      </c>
      <c r="U4731" s="10" t="s">
        <v>23</v>
      </c>
      <c r="V4731" s="10" t="s">
        <v>40</v>
      </c>
      <c r="W4731" s="10">
        <v>54.95</v>
      </c>
      <c r="X4731" s="10">
        <v>3772.5</v>
      </c>
      <c r="Y4731" s="10" t="s">
        <v>24</v>
      </c>
      <c r="Z4731" s="11">
        <f t="shared" si="368"/>
        <v>0</v>
      </c>
      <c r="AA4731" s="11" t="str">
        <f t="shared" si="369"/>
        <v>J_16AY+_Using_TY</v>
      </c>
    </row>
    <row r="4732" spans="1:27">
      <c r="A4732" s="10" t="s">
        <v>4767</v>
      </c>
      <c r="B4732" s="10" t="s">
        <v>30</v>
      </c>
      <c r="C4732" s="10">
        <v>1</v>
      </c>
      <c r="D4732" s="11" t="str">
        <f t="shared" si="365"/>
        <v>S</v>
      </c>
      <c r="E4732" s="10" t="s">
        <v>24</v>
      </c>
      <c r="F4732" s="10" t="s">
        <v>24</v>
      </c>
      <c r="G4732" s="10">
        <v>31</v>
      </c>
      <c r="H4732" s="11" t="str">
        <f t="shared" si="366"/>
        <v>_16AY+</v>
      </c>
      <c r="I4732" s="10" t="s">
        <v>23</v>
      </c>
      <c r="J4732" s="10" t="s">
        <v>23</v>
      </c>
      <c r="K4732" s="10" t="s">
        <v>37</v>
      </c>
      <c r="L4732" s="10" t="s">
        <v>24</v>
      </c>
      <c r="M4732" s="10" t="s">
        <v>24</v>
      </c>
      <c r="N4732" s="10" t="s">
        <v>23</v>
      </c>
      <c r="O4732" s="10" t="s">
        <v>23</v>
      </c>
      <c r="P4732" s="11" t="str">
        <f t="shared" si="367"/>
        <v>_Using</v>
      </c>
      <c r="Q4732" s="10" t="s">
        <v>23</v>
      </c>
      <c r="R4732" s="10" t="s">
        <v>24</v>
      </c>
      <c r="S4732" s="10" t="s">
        <v>27</v>
      </c>
      <c r="T4732" s="11" t="str" cm="1">
        <f t="array" ref="T4732">_xlfn.IFS(S4732="Month-to-month","_MM",S4732="One year","_OY",S4732="Two year","_TY")</f>
        <v>_MM</v>
      </c>
      <c r="U4732" s="10" t="s">
        <v>23</v>
      </c>
      <c r="V4732" s="10" t="s">
        <v>35</v>
      </c>
      <c r="W4732" s="10">
        <v>96.6</v>
      </c>
      <c r="X4732" s="10">
        <v>2877.95</v>
      </c>
      <c r="Y4732" s="10" t="s">
        <v>24</v>
      </c>
      <c r="Z4732" s="11">
        <f t="shared" si="368"/>
        <v>0</v>
      </c>
      <c r="AA4732" s="11" t="str">
        <f t="shared" si="369"/>
        <v>S_16AY+_Using_MM</v>
      </c>
    </row>
    <row r="4733" spans="1:27">
      <c r="A4733" s="10" t="s">
        <v>4768</v>
      </c>
      <c r="B4733" s="10" t="s">
        <v>30</v>
      </c>
      <c r="C4733" s="10">
        <v>0</v>
      </c>
      <c r="D4733" s="11" t="str">
        <f t="shared" si="365"/>
        <v>J</v>
      </c>
      <c r="E4733" s="10" t="s">
        <v>23</v>
      </c>
      <c r="F4733" s="10" t="s">
        <v>23</v>
      </c>
      <c r="G4733" s="10">
        <v>19</v>
      </c>
      <c r="H4733" s="11" t="str">
        <f t="shared" si="366"/>
        <v>_16AY+</v>
      </c>
      <c r="I4733" s="10" t="s">
        <v>23</v>
      </c>
      <c r="J4733" s="10" t="s">
        <v>24</v>
      </c>
      <c r="K4733" s="10" t="s">
        <v>24</v>
      </c>
      <c r="L4733" s="10" t="s">
        <v>46</v>
      </c>
      <c r="M4733" s="10" t="s">
        <v>46</v>
      </c>
      <c r="N4733" s="10" t="s">
        <v>46</v>
      </c>
      <c r="O4733" s="10" t="s">
        <v>46</v>
      </c>
      <c r="P4733" s="11" t="str">
        <f t="shared" si="367"/>
        <v>_NotUsing</v>
      </c>
      <c r="Q4733" s="10" t="s">
        <v>46</v>
      </c>
      <c r="R4733" s="10" t="s">
        <v>46</v>
      </c>
      <c r="S4733" s="10" t="s">
        <v>31</v>
      </c>
      <c r="T4733" s="11" t="str" cm="1">
        <f t="array" ref="T4733">_xlfn.IFS(S4733="Month-to-month","_MM",S4733="One year","_OY",S4733="Two year","_TY")</f>
        <v>_OY</v>
      </c>
      <c r="U4733" s="10" t="s">
        <v>24</v>
      </c>
      <c r="V4733" s="10" t="s">
        <v>32</v>
      </c>
      <c r="W4733" s="10">
        <v>19.899999999999999</v>
      </c>
      <c r="X4733" s="10">
        <v>357.7</v>
      </c>
      <c r="Y4733" s="10" t="s">
        <v>24</v>
      </c>
      <c r="Z4733" s="11">
        <f t="shared" si="368"/>
        <v>0</v>
      </c>
      <c r="AA4733" s="11" t="str">
        <f t="shared" si="369"/>
        <v>J_16AY+_NotUsing_OY</v>
      </c>
    </row>
    <row r="4734" spans="1:27">
      <c r="A4734" s="10" t="s">
        <v>4769</v>
      </c>
      <c r="B4734" s="10" t="s">
        <v>22</v>
      </c>
      <c r="C4734" s="10">
        <v>0</v>
      </c>
      <c r="D4734" s="11" t="str">
        <f t="shared" si="365"/>
        <v>J</v>
      </c>
      <c r="E4734" s="10" t="s">
        <v>23</v>
      </c>
      <c r="F4734" s="10" t="s">
        <v>23</v>
      </c>
      <c r="G4734" s="10">
        <v>71</v>
      </c>
      <c r="H4734" s="11" t="str">
        <f t="shared" si="366"/>
        <v>_16AY+</v>
      </c>
      <c r="I4734" s="10" t="s">
        <v>23</v>
      </c>
      <c r="J4734" s="10" t="s">
        <v>24</v>
      </c>
      <c r="K4734" s="10" t="s">
        <v>24</v>
      </c>
      <c r="L4734" s="10" t="s">
        <v>46</v>
      </c>
      <c r="M4734" s="10" t="s">
        <v>46</v>
      </c>
      <c r="N4734" s="10" t="s">
        <v>46</v>
      </c>
      <c r="O4734" s="10" t="s">
        <v>46</v>
      </c>
      <c r="P4734" s="11" t="str">
        <f t="shared" si="367"/>
        <v>_NotUsing</v>
      </c>
      <c r="Q4734" s="10" t="s">
        <v>46</v>
      </c>
      <c r="R4734" s="10" t="s">
        <v>46</v>
      </c>
      <c r="S4734" s="10" t="s">
        <v>47</v>
      </c>
      <c r="T4734" s="11" t="str" cm="1">
        <f t="array" ref="T4734">_xlfn.IFS(S4734="Month-to-month","_MM",S4734="One year","_OY",S4734="Two year","_TY")</f>
        <v>_TY</v>
      </c>
      <c r="U4734" s="10" t="s">
        <v>24</v>
      </c>
      <c r="V4734" s="10" t="s">
        <v>40</v>
      </c>
      <c r="W4734" s="10">
        <v>19.899999999999999</v>
      </c>
      <c r="X4734" s="10">
        <v>1397.3</v>
      </c>
      <c r="Y4734" s="10" t="s">
        <v>24</v>
      </c>
      <c r="Z4734" s="11">
        <f t="shared" si="368"/>
        <v>0</v>
      </c>
      <c r="AA4734" s="11" t="str">
        <f t="shared" si="369"/>
        <v>J_16AY+_NotUsing_TY</v>
      </c>
    </row>
    <row r="4735" spans="1:27">
      <c r="A4735" s="10" t="s">
        <v>4770</v>
      </c>
      <c r="B4735" s="10" t="s">
        <v>30</v>
      </c>
      <c r="C4735" s="10">
        <v>0</v>
      </c>
      <c r="D4735" s="11" t="str">
        <f t="shared" si="365"/>
        <v>J</v>
      </c>
      <c r="E4735" s="10" t="s">
        <v>23</v>
      </c>
      <c r="F4735" s="10" t="s">
        <v>24</v>
      </c>
      <c r="G4735" s="10">
        <v>12</v>
      </c>
      <c r="H4735" s="11" t="str">
        <f t="shared" si="366"/>
        <v>_16AY</v>
      </c>
      <c r="I4735" s="10" t="s">
        <v>23</v>
      </c>
      <c r="J4735" s="10" t="s">
        <v>24</v>
      </c>
      <c r="K4735" s="10" t="s">
        <v>37</v>
      </c>
      <c r="L4735" s="10" t="s">
        <v>23</v>
      </c>
      <c r="M4735" s="10" t="s">
        <v>23</v>
      </c>
      <c r="N4735" s="10" t="s">
        <v>23</v>
      </c>
      <c r="O4735" s="10" t="s">
        <v>24</v>
      </c>
      <c r="P4735" s="11" t="str">
        <f t="shared" si="367"/>
        <v>_Using</v>
      </c>
      <c r="Q4735" s="10" t="s">
        <v>24</v>
      </c>
      <c r="R4735" s="10" t="s">
        <v>24</v>
      </c>
      <c r="S4735" s="10" t="s">
        <v>27</v>
      </c>
      <c r="T4735" s="11" t="str" cm="1">
        <f t="array" ref="T4735">_xlfn.IFS(S4735="Month-to-month","_MM",S4735="One year","_OY",S4735="Two year","_TY")</f>
        <v>_MM</v>
      </c>
      <c r="U4735" s="10" t="s">
        <v>23</v>
      </c>
      <c r="V4735" s="10" t="s">
        <v>28</v>
      </c>
      <c r="W4735" s="10">
        <v>84.6</v>
      </c>
      <c r="X4735" s="10">
        <v>959.9</v>
      </c>
      <c r="Y4735" s="10" t="s">
        <v>24</v>
      </c>
      <c r="Z4735" s="11">
        <f t="shared" si="368"/>
        <v>0</v>
      </c>
      <c r="AA4735" s="11" t="str">
        <f t="shared" si="369"/>
        <v>J_16AY_Using_MM</v>
      </c>
    </row>
    <row r="4736" spans="1:27">
      <c r="A4736" s="10" t="s">
        <v>4771</v>
      </c>
      <c r="B4736" s="10" t="s">
        <v>30</v>
      </c>
      <c r="C4736" s="10">
        <v>0</v>
      </c>
      <c r="D4736" s="11" t="str">
        <f t="shared" si="365"/>
        <v>J</v>
      </c>
      <c r="E4736" s="10" t="s">
        <v>23</v>
      </c>
      <c r="F4736" s="10" t="s">
        <v>23</v>
      </c>
      <c r="G4736" s="10">
        <v>39</v>
      </c>
      <c r="H4736" s="11" t="str">
        <f t="shared" si="366"/>
        <v>_16AY+</v>
      </c>
      <c r="I4736" s="10" t="s">
        <v>23</v>
      </c>
      <c r="J4736" s="10" t="s">
        <v>24</v>
      </c>
      <c r="K4736" s="10" t="s">
        <v>26</v>
      </c>
      <c r="L4736" s="10" t="s">
        <v>23</v>
      </c>
      <c r="M4736" s="10" t="s">
        <v>24</v>
      </c>
      <c r="N4736" s="10" t="s">
        <v>23</v>
      </c>
      <c r="O4736" s="10" t="s">
        <v>23</v>
      </c>
      <c r="P4736" s="11" t="str">
        <f t="shared" si="367"/>
        <v>_Using</v>
      </c>
      <c r="Q4736" s="10" t="s">
        <v>23</v>
      </c>
      <c r="R4736" s="10" t="s">
        <v>23</v>
      </c>
      <c r="S4736" s="10" t="s">
        <v>31</v>
      </c>
      <c r="T4736" s="11" t="str" cm="1">
        <f t="array" ref="T4736">_xlfn.IFS(S4736="Month-to-month","_MM",S4736="One year","_OY",S4736="Two year","_TY")</f>
        <v>_OY</v>
      </c>
      <c r="U4736" s="10" t="s">
        <v>24</v>
      </c>
      <c r="V4736" s="10" t="s">
        <v>40</v>
      </c>
      <c r="W4736" s="10">
        <v>80</v>
      </c>
      <c r="X4736" s="10">
        <v>3182.95</v>
      </c>
      <c r="Y4736" s="10" t="s">
        <v>23</v>
      </c>
      <c r="Z4736" s="11">
        <f t="shared" si="368"/>
        <v>1</v>
      </c>
      <c r="AA4736" s="11" t="str">
        <f t="shared" si="369"/>
        <v>J_16AY+_Using_OY</v>
      </c>
    </row>
    <row r="4737" spans="1:27">
      <c r="A4737" s="10" t="s">
        <v>4772</v>
      </c>
      <c r="B4737" s="10" t="s">
        <v>30</v>
      </c>
      <c r="C4737" s="10">
        <v>0</v>
      </c>
      <c r="D4737" s="11" t="str">
        <f t="shared" si="365"/>
        <v>J</v>
      </c>
      <c r="E4737" s="10" t="s">
        <v>24</v>
      </c>
      <c r="F4737" s="10" t="s">
        <v>24</v>
      </c>
      <c r="G4737" s="10">
        <v>44</v>
      </c>
      <c r="H4737" s="11" t="str">
        <f t="shared" si="366"/>
        <v>_16AY+</v>
      </c>
      <c r="I4737" s="10" t="s">
        <v>23</v>
      </c>
      <c r="J4737" s="10" t="s">
        <v>23</v>
      </c>
      <c r="K4737" s="10" t="s">
        <v>26</v>
      </c>
      <c r="L4737" s="10" t="s">
        <v>24</v>
      </c>
      <c r="M4737" s="10" t="s">
        <v>23</v>
      </c>
      <c r="N4737" s="10" t="s">
        <v>23</v>
      </c>
      <c r="O4737" s="10" t="s">
        <v>23</v>
      </c>
      <c r="P4737" s="11" t="str">
        <f t="shared" si="367"/>
        <v>_Using</v>
      </c>
      <c r="Q4737" s="10" t="s">
        <v>23</v>
      </c>
      <c r="R4737" s="10" t="s">
        <v>23</v>
      </c>
      <c r="S4737" s="10" t="s">
        <v>31</v>
      </c>
      <c r="T4737" s="11" t="str" cm="1">
        <f t="array" ref="T4737">_xlfn.IFS(S4737="Month-to-month","_MM",S4737="One year","_OY",S4737="Two year","_TY")</f>
        <v>_OY</v>
      </c>
      <c r="U4737" s="10" t="s">
        <v>23</v>
      </c>
      <c r="V4737" s="10" t="s">
        <v>35</v>
      </c>
      <c r="W4737" s="10">
        <v>85.25</v>
      </c>
      <c r="X4737" s="10">
        <v>3704.15</v>
      </c>
      <c r="Y4737" s="10" t="s">
        <v>24</v>
      </c>
      <c r="Z4737" s="11">
        <f t="shared" si="368"/>
        <v>0</v>
      </c>
      <c r="AA4737" s="11" t="str">
        <f t="shared" si="369"/>
        <v>J_16AY+_Using_OY</v>
      </c>
    </row>
    <row r="4738" spans="1:27">
      <c r="A4738" s="10" t="s">
        <v>4773</v>
      </c>
      <c r="B4738" s="10" t="s">
        <v>22</v>
      </c>
      <c r="C4738" s="10">
        <v>0</v>
      </c>
      <c r="D4738" s="11" t="str">
        <f t="shared" si="365"/>
        <v>J</v>
      </c>
      <c r="E4738" s="10" t="s">
        <v>23</v>
      </c>
      <c r="F4738" s="10" t="s">
        <v>23</v>
      </c>
      <c r="G4738" s="10">
        <v>56</v>
      </c>
      <c r="H4738" s="11" t="str">
        <f t="shared" si="366"/>
        <v>_16AY+</v>
      </c>
      <c r="I4738" s="10" t="s">
        <v>23</v>
      </c>
      <c r="J4738" s="10" t="s">
        <v>23</v>
      </c>
      <c r="K4738" s="10" t="s">
        <v>26</v>
      </c>
      <c r="L4738" s="10" t="s">
        <v>23</v>
      </c>
      <c r="M4738" s="10" t="s">
        <v>23</v>
      </c>
      <c r="N4738" s="10" t="s">
        <v>23</v>
      </c>
      <c r="O4738" s="10" t="s">
        <v>23</v>
      </c>
      <c r="P4738" s="11" t="str">
        <f t="shared" si="367"/>
        <v>_Using</v>
      </c>
      <c r="Q4738" s="10" t="s">
        <v>23</v>
      </c>
      <c r="R4738" s="10" t="s">
        <v>24</v>
      </c>
      <c r="S4738" s="10" t="s">
        <v>47</v>
      </c>
      <c r="T4738" s="11" t="str" cm="1">
        <f t="array" ref="T4738">_xlfn.IFS(S4738="Month-to-month","_MM",S4738="One year","_OY",S4738="Two year","_TY")</f>
        <v>_TY</v>
      </c>
      <c r="U4738" s="10" t="s">
        <v>24</v>
      </c>
      <c r="V4738" s="10" t="s">
        <v>40</v>
      </c>
      <c r="W4738" s="10">
        <v>81.25</v>
      </c>
      <c r="X4738" s="10">
        <v>4620.3999999999996</v>
      </c>
      <c r="Y4738" s="10" t="s">
        <v>24</v>
      </c>
      <c r="Z4738" s="11">
        <f t="shared" si="368"/>
        <v>0</v>
      </c>
      <c r="AA4738" s="11" t="str">
        <f t="shared" si="369"/>
        <v>J_16AY+_Using_TY</v>
      </c>
    </row>
    <row r="4739" spans="1:27">
      <c r="A4739" s="10" t="s">
        <v>4774</v>
      </c>
      <c r="B4739" s="10" t="s">
        <v>22</v>
      </c>
      <c r="C4739" s="10">
        <v>0</v>
      </c>
      <c r="D4739" s="11" t="str">
        <f t="shared" ref="D4739:D4802" si="370">IF(C4739=0,"J","S")</f>
        <v>J</v>
      </c>
      <c r="E4739" s="10" t="s">
        <v>23</v>
      </c>
      <c r="F4739" s="10" t="s">
        <v>24</v>
      </c>
      <c r="G4739" s="10">
        <v>72</v>
      </c>
      <c r="H4739" s="11" t="str">
        <f t="shared" ref="H4739:H4802" si="371">IF(G4739&lt;7,"_6AY",IF(G4739&lt;17,"_16AY","_16AY+"))</f>
        <v>_16AY+</v>
      </c>
      <c r="I4739" s="10" t="s">
        <v>23</v>
      </c>
      <c r="J4739" s="10" t="s">
        <v>23</v>
      </c>
      <c r="K4739" s="10" t="s">
        <v>37</v>
      </c>
      <c r="L4739" s="10" t="s">
        <v>23</v>
      </c>
      <c r="M4739" s="10" t="s">
        <v>23</v>
      </c>
      <c r="N4739" s="10" t="s">
        <v>23</v>
      </c>
      <c r="O4739" s="10" t="s">
        <v>23</v>
      </c>
      <c r="P4739" s="11" t="str">
        <f t="shared" ref="P4739:P4802" si="372">IF(COUNTIF(L4739:O4739,"Yes")&gt;0,"_Using","_NotUsing")</f>
        <v>_Using</v>
      </c>
      <c r="Q4739" s="10" t="s">
        <v>23</v>
      </c>
      <c r="R4739" s="10" t="s">
        <v>23</v>
      </c>
      <c r="S4739" s="10" t="s">
        <v>47</v>
      </c>
      <c r="T4739" s="11" t="str" cm="1">
        <f t="array" ref="T4739">_xlfn.IFS(S4739="Month-to-month","_MM",S4739="One year","_OY",S4739="Two year","_TY")</f>
        <v>_TY</v>
      </c>
      <c r="U4739" s="10" t="s">
        <v>23</v>
      </c>
      <c r="V4739" s="10" t="s">
        <v>35</v>
      </c>
      <c r="W4739" s="10">
        <v>115.5</v>
      </c>
      <c r="X4739" s="10">
        <v>8312.75</v>
      </c>
      <c r="Y4739" s="10" t="s">
        <v>24</v>
      </c>
      <c r="Z4739" s="11">
        <f t="shared" ref="Z4739:Z4802" si="373">IF(Y4739="No",0,1)</f>
        <v>0</v>
      </c>
      <c r="AA4739" s="11" t="str">
        <f t="shared" ref="AA4739:AA4802" si="374">D4739&amp;H4739&amp;P4739&amp;T4739</f>
        <v>J_16AY+_Using_TY</v>
      </c>
    </row>
    <row r="4740" spans="1:27">
      <c r="A4740" s="10" t="s">
        <v>4775</v>
      </c>
      <c r="B4740" s="10" t="s">
        <v>30</v>
      </c>
      <c r="C4740" s="10">
        <v>0</v>
      </c>
      <c r="D4740" s="11" t="str">
        <f t="shared" si="370"/>
        <v>J</v>
      </c>
      <c r="E4740" s="10" t="s">
        <v>24</v>
      </c>
      <c r="F4740" s="10" t="s">
        <v>24</v>
      </c>
      <c r="G4740" s="10">
        <v>5</v>
      </c>
      <c r="H4740" s="11" t="str">
        <f t="shared" si="371"/>
        <v>_6AY</v>
      </c>
      <c r="I4740" s="10" t="s">
        <v>23</v>
      </c>
      <c r="J4740" s="10" t="s">
        <v>23</v>
      </c>
      <c r="K4740" s="10" t="s">
        <v>37</v>
      </c>
      <c r="L4740" s="10" t="s">
        <v>24</v>
      </c>
      <c r="M4740" s="10" t="s">
        <v>23</v>
      </c>
      <c r="N4740" s="10" t="s">
        <v>23</v>
      </c>
      <c r="O4740" s="10" t="s">
        <v>24</v>
      </c>
      <c r="P4740" s="11" t="str">
        <f t="shared" si="372"/>
        <v>_Using</v>
      </c>
      <c r="Q4740" s="10" t="s">
        <v>23</v>
      </c>
      <c r="R4740" s="10" t="s">
        <v>23</v>
      </c>
      <c r="S4740" s="10" t="s">
        <v>27</v>
      </c>
      <c r="T4740" s="11" t="str" cm="1">
        <f t="array" ref="T4740">_xlfn.IFS(S4740="Month-to-month","_MM",S4740="One year","_OY",S4740="Two year","_TY")</f>
        <v>_MM</v>
      </c>
      <c r="U4740" s="10" t="s">
        <v>24</v>
      </c>
      <c r="V4740" s="10" t="s">
        <v>32</v>
      </c>
      <c r="W4740" s="10">
        <v>104.1</v>
      </c>
      <c r="X4740" s="10">
        <v>541.9</v>
      </c>
      <c r="Y4740" s="10" t="s">
        <v>23</v>
      </c>
      <c r="Z4740" s="11">
        <f t="shared" si="373"/>
        <v>1</v>
      </c>
      <c r="AA4740" s="11" t="str">
        <f t="shared" si="374"/>
        <v>J_6AY_Using_MM</v>
      </c>
    </row>
    <row r="4741" spans="1:27">
      <c r="A4741" s="10" t="s">
        <v>4776</v>
      </c>
      <c r="B4741" s="10" t="s">
        <v>22</v>
      </c>
      <c r="C4741" s="10">
        <v>0</v>
      </c>
      <c r="D4741" s="11" t="str">
        <f t="shared" si="370"/>
        <v>J</v>
      </c>
      <c r="E4741" s="10" t="s">
        <v>24</v>
      </c>
      <c r="F4741" s="10" t="s">
        <v>24</v>
      </c>
      <c r="G4741" s="10">
        <v>11</v>
      </c>
      <c r="H4741" s="11" t="str">
        <f t="shared" si="371"/>
        <v>_16AY</v>
      </c>
      <c r="I4741" s="10" t="s">
        <v>23</v>
      </c>
      <c r="J4741" s="10" t="s">
        <v>23</v>
      </c>
      <c r="K4741" s="10" t="s">
        <v>37</v>
      </c>
      <c r="L4741" s="10" t="s">
        <v>23</v>
      </c>
      <c r="M4741" s="10" t="s">
        <v>24</v>
      </c>
      <c r="N4741" s="10" t="s">
        <v>24</v>
      </c>
      <c r="O4741" s="10" t="s">
        <v>24</v>
      </c>
      <c r="P4741" s="11" t="str">
        <f t="shared" si="372"/>
        <v>_Using</v>
      </c>
      <c r="Q4741" s="10" t="s">
        <v>24</v>
      </c>
      <c r="R4741" s="10" t="s">
        <v>24</v>
      </c>
      <c r="S4741" s="10" t="s">
        <v>27</v>
      </c>
      <c r="T4741" s="11" t="str" cm="1">
        <f t="array" ref="T4741">_xlfn.IFS(S4741="Month-to-month","_MM",S4741="One year","_OY",S4741="Two year","_TY")</f>
        <v>_MM</v>
      </c>
      <c r="U4741" s="10" t="s">
        <v>23</v>
      </c>
      <c r="V4741" s="10" t="s">
        <v>35</v>
      </c>
      <c r="W4741" s="10">
        <v>79</v>
      </c>
      <c r="X4741" s="10">
        <v>929.3</v>
      </c>
      <c r="Y4741" s="10" t="s">
        <v>24</v>
      </c>
      <c r="Z4741" s="11">
        <f t="shared" si="373"/>
        <v>0</v>
      </c>
      <c r="AA4741" s="11" t="str">
        <f t="shared" si="374"/>
        <v>J_16AY_Using_MM</v>
      </c>
    </row>
    <row r="4742" spans="1:27">
      <c r="A4742" s="10" t="s">
        <v>4777</v>
      </c>
      <c r="B4742" s="10" t="s">
        <v>30</v>
      </c>
      <c r="C4742" s="10">
        <v>1</v>
      </c>
      <c r="D4742" s="11" t="str">
        <f t="shared" si="370"/>
        <v>S</v>
      </c>
      <c r="E4742" s="10" t="s">
        <v>23</v>
      </c>
      <c r="F4742" s="10" t="s">
        <v>24</v>
      </c>
      <c r="G4742" s="10">
        <v>24</v>
      </c>
      <c r="H4742" s="11" t="str">
        <f t="shared" si="371"/>
        <v>_16AY+</v>
      </c>
      <c r="I4742" s="10" t="s">
        <v>24</v>
      </c>
      <c r="J4742" s="10" t="s">
        <v>25</v>
      </c>
      <c r="K4742" s="10" t="s">
        <v>26</v>
      </c>
      <c r="L4742" s="10" t="s">
        <v>23</v>
      </c>
      <c r="M4742" s="10" t="s">
        <v>24</v>
      </c>
      <c r="N4742" s="10" t="s">
        <v>24</v>
      </c>
      <c r="O4742" s="10" t="s">
        <v>24</v>
      </c>
      <c r="P4742" s="11" t="str">
        <f t="shared" si="372"/>
        <v>_Using</v>
      </c>
      <c r="Q4742" s="10" t="s">
        <v>24</v>
      </c>
      <c r="R4742" s="10" t="s">
        <v>23</v>
      </c>
      <c r="S4742" s="10" t="s">
        <v>27</v>
      </c>
      <c r="T4742" s="11" t="str" cm="1">
        <f t="array" ref="T4742">_xlfn.IFS(S4742="Month-to-month","_MM",S4742="One year","_OY",S4742="Two year","_TY")</f>
        <v>_MM</v>
      </c>
      <c r="U4742" s="10" t="s">
        <v>24</v>
      </c>
      <c r="V4742" s="10" t="s">
        <v>35</v>
      </c>
      <c r="W4742" s="10">
        <v>39.1</v>
      </c>
      <c r="X4742" s="10">
        <v>971.3</v>
      </c>
      <c r="Y4742" s="10" t="s">
        <v>23</v>
      </c>
      <c r="Z4742" s="11">
        <f t="shared" si="373"/>
        <v>1</v>
      </c>
      <c r="AA4742" s="11" t="str">
        <f t="shared" si="374"/>
        <v>S_16AY+_Using_MM</v>
      </c>
    </row>
    <row r="4743" spans="1:27">
      <c r="A4743" s="10" t="s">
        <v>4778</v>
      </c>
      <c r="B4743" s="10" t="s">
        <v>22</v>
      </c>
      <c r="C4743" s="10">
        <v>1</v>
      </c>
      <c r="D4743" s="11" t="str">
        <f t="shared" si="370"/>
        <v>S</v>
      </c>
      <c r="E4743" s="10" t="s">
        <v>23</v>
      </c>
      <c r="F4743" s="10" t="s">
        <v>24</v>
      </c>
      <c r="G4743" s="10">
        <v>15</v>
      </c>
      <c r="H4743" s="11" t="str">
        <f t="shared" si="371"/>
        <v>_16AY</v>
      </c>
      <c r="I4743" s="10" t="s">
        <v>23</v>
      </c>
      <c r="J4743" s="10" t="s">
        <v>24</v>
      </c>
      <c r="K4743" s="10" t="s">
        <v>37</v>
      </c>
      <c r="L4743" s="10" t="s">
        <v>24</v>
      </c>
      <c r="M4743" s="10" t="s">
        <v>23</v>
      </c>
      <c r="N4743" s="10" t="s">
        <v>24</v>
      </c>
      <c r="O4743" s="10" t="s">
        <v>24</v>
      </c>
      <c r="P4743" s="11" t="str">
        <f t="shared" si="372"/>
        <v>_Using</v>
      </c>
      <c r="Q4743" s="10" t="s">
        <v>23</v>
      </c>
      <c r="R4743" s="10" t="s">
        <v>23</v>
      </c>
      <c r="S4743" s="10" t="s">
        <v>27</v>
      </c>
      <c r="T4743" s="11" t="str" cm="1">
        <f t="array" ref="T4743">_xlfn.IFS(S4743="Month-to-month","_MM",S4743="One year","_OY",S4743="Two year","_TY")</f>
        <v>_MM</v>
      </c>
      <c r="U4743" s="10" t="s">
        <v>23</v>
      </c>
      <c r="V4743" s="10" t="s">
        <v>28</v>
      </c>
      <c r="W4743" s="10">
        <v>94.65</v>
      </c>
      <c r="X4743" s="10">
        <v>1285.05</v>
      </c>
      <c r="Y4743" s="10" t="s">
        <v>24</v>
      </c>
      <c r="Z4743" s="11">
        <f t="shared" si="373"/>
        <v>0</v>
      </c>
      <c r="AA4743" s="11" t="str">
        <f t="shared" si="374"/>
        <v>S_16AY_Using_MM</v>
      </c>
    </row>
    <row r="4744" spans="1:27">
      <c r="A4744" s="10" t="s">
        <v>4779</v>
      </c>
      <c r="B4744" s="10" t="s">
        <v>30</v>
      </c>
      <c r="C4744" s="10">
        <v>0</v>
      </c>
      <c r="D4744" s="11" t="str">
        <f t="shared" si="370"/>
        <v>J</v>
      </c>
      <c r="E4744" s="10" t="s">
        <v>24</v>
      </c>
      <c r="F4744" s="10" t="s">
        <v>24</v>
      </c>
      <c r="G4744" s="10">
        <v>72</v>
      </c>
      <c r="H4744" s="11" t="str">
        <f t="shared" si="371"/>
        <v>_16AY+</v>
      </c>
      <c r="I4744" s="10" t="s">
        <v>23</v>
      </c>
      <c r="J4744" s="10" t="s">
        <v>24</v>
      </c>
      <c r="K4744" s="10" t="s">
        <v>24</v>
      </c>
      <c r="L4744" s="10" t="s">
        <v>46</v>
      </c>
      <c r="M4744" s="10" t="s">
        <v>46</v>
      </c>
      <c r="N4744" s="10" t="s">
        <v>46</v>
      </c>
      <c r="O4744" s="10" t="s">
        <v>46</v>
      </c>
      <c r="P4744" s="11" t="str">
        <f t="shared" si="372"/>
        <v>_NotUsing</v>
      </c>
      <c r="Q4744" s="10" t="s">
        <v>46</v>
      </c>
      <c r="R4744" s="10" t="s">
        <v>46</v>
      </c>
      <c r="S4744" s="10" t="s">
        <v>47</v>
      </c>
      <c r="T4744" s="11" t="str" cm="1">
        <f t="array" ref="T4744">_xlfn.IFS(S4744="Month-to-month","_MM",S4744="One year","_OY",S4744="Two year","_TY")</f>
        <v>_TY</v>
      </c>
      <c r="U4744" s="10" t="s">
        <v>23</v>
      </c>
      <c r="V4744" s="10" t="s">
        <v>32</v>
      </c>
      <c r="W4744" s="10">
        <v>20.8</v>
      </c>
      <c r="X4744" s="10">
        <v>1521.2</v>
      </c>
      <c r="Y4744" s="10" t="s">
        <v>24</v>
      </c>
      <c r="Z4744" s="11">
        <f t="shared" si="373"/>
        <v>0</v>
      </c>
      <c r="AA4744" s="11" t="str">
        <f t="shared" si="374"/>
        <v>J_16AY+_NotUsing_TY</v>
      </c>
    </row>
    <row r="4745" spans="1:27">
      <c r="A4745" s="10" t="s">
        <v>4780</v>
      </c>
      <c r="B4745" s="10" t="s">
        <v>30</v>
      </c>
      <c r="C4745" s="10">
        <v>0</v>
      </c>
      <c r="D4745" s="11" t="str">
        <f t="shared" si="370"/>
        <v>J</v>
      </c>
      <c r="E4745" s="10" t="s">
        <v>23</v>
      </c>
      <c r="F4745" s="10" t="s">
        <v>24</v>
      </c>
      <c r="G4745" s="10">
        <v>56</v>
      </c>
      <c r="H4745" s="11" t="str">
        <f t="shared" si="371"/>
        <v>_16AY+</v>
      </c>
      <c r="I4745" s="10" t="s">
        <v>23</v>
      </c>
      <c r="J4745" s="10" t="s">
        <v>23</v>
      </c>
      <c r="K4745" s="10" t="s">
        <v>26</v>
      </c>
      <c r="L4745" s="10" t="s">
        <v>24</v>
      </c>
      <c r="M4745" s="10" t="s">
        <v>23</v>
      </c>
      <c r="N4745" s="10" t="s">
        <v>23</v>
      </c>
      <c r="O4745" s="10" t="s">
        <v>24</v>
      </c>
      <c r="P4745" s="11" t="str">
        <f t="shared" si="372"/>
        <v>_Using</v>
      </c>
      <c r="Q4745" s="10" t="s">
        <v>24</v>
      </c>
      <c r="R4745" s="10" t="s">
        <v>24</v>
      </c>
      <c r="S4745" s="10" t="s">
        <v>47</v>
      </c>
      <c r="T4745" s="11" t="str" cm="1">
        <f t="array" ref="T4745">_xlfn.IFS(S4745="Month-to-month","_MM",S4745="One year","_OY",S4745="Two year","_TY")</f>
        <v>_TY</v>
      </c>
      <c r="U4745" s="10" t="s">
        <v>24</v>
      </c>
      <c r="V4745" s="10" t="s">
        <v>40</v>
      </c>
      <c r="W4745" s="10">
        <v>59.5</v>
      </c>
      <c r="X4745" s="10">
        <v>3389.25</v>
      </c>
      <c r="Y4745" s="10" t="s">
        <v>24</v>
      </c>
      <c r="Z4745" s="11">
        <f t="shared" si="373"/>
        <v>0</v>
      </c>
      <c r="AA4745" s="11" t="str">
        <f t="shared" si="374"/>
        <v>J_16AY+_Using_TY</v>
      </c>
    </row>
    <row r="4746" spans="1:27">
      <c r="A4746" s="10" t="s">
        <v>4781</v>
      </c>
      <c r="B4746" s="10" t="s">
        <v>30</v>
      </c>
      <c r="C4746" s="10">
        <v>1</v>
      </c>
      <c r="D4746" s="11" t="str">
        <f t="shared" si="370"/>
        <v>S</v>
      </c>
      <c r="E4746" s="10" t="s">
        <v>24</v>
      </c>
      <c r="F4746" s="10" t="s">
        <v>24</v>
      </c>
      <c r="G4746" s="10">
        <v>64</v>
      </c>
      <c r="H4746" s="11" t="str">
        <f t="shared" si="371"/>
        <v>_16AY+</v>
      </c>
      <c r="I4746" s="10" t="s">
        <v>23</v>
      </c>
      <c r="J4746" s="10" t="s">
        <v>24</v>
      </c>
      <c r="K4746" s="10" t="s">
        <v>24</v>
      </c>
      <c r="L4746" s="10" t="s">
        <v>46</v>
      </c>
      <c r="M4746" s="10" t="s">
        <v>46</v>
      </c>
      <c r="N4746" s="10" t="s">
        <v>46</v>
      </c>
      <c r="O4746" s="10" t="s">
        <v>46</v>
      </c>
      <c r="P4746" s="11" t="str">
        <f t="shared" si="372"/>
        <v>_NotUsing</v>
      </c>
      <c r="Q4746" s="10" t="s">
        <v>46</v>
      </c>
      <c r="R4746" s="10" t="s">
        <v>46</v>
      </c>
      <c r="S4746" s="10" t="s">
        <v>47</v>
      </c>
      <c r="T4746" s="11" t="str" cm="1">
        <f t="array" ref="T4746">_xlfn.IFS(S4746="Month-to-month","_MM",S4746="One year","_OY",S4746="Two year","_TY")</f>
        <v>_TY</v>
      </c>
      <c r="U4746" s="10" t="s">
        <v>23</v>
      </c>
      <c r="V4746" s="10" t="s">
        <v>35</v>
      </c>
      <c r="W4746" s="10">
        <v>20.05</v>
      </c>
      <c r="X4746" s="10">
        <v>1198.05</v>
      </c>
      <c r="Y4746" s="10" t="s">
        <v>24</v>
      </c>
      <c r="Z4746" s="11">
        <f t="shared" si="373"/>
        <v>0</v>
      </c>
      <c r="AA4746" s="11" t="str">
        <f t="shared" si="374"/>
        <v>S_16AY+_NotUsing_TY</v>
      </c>
    </row>
    <row r="4747" spans="1:27">
      <c r="A4747" s="10" t="s">
        <v>4782</v>
      </c>
      <c r="B4747" s="10" t="s">
        <v>22</v>
      </c>
      <c r="C4747" s="10">
        <v>0</v>
      </c>
      <c r="D4747" s="11" t="str">
        <f t="shared" si="370"/>
        <v>J</v>
      </c>
      <c r="E4747" s="10" t="s">
        <v>23</v>
      </c>
      <c r="F4747" s="10" t="s">
        <v>24</v>
      </c>
      <c r="G4747" s="10">
        <v>34</v>
      </c>
      <c r="H4747" s="11" t="str">
        <f t="shared" si="371"/>
        <v>_16AY+</v>
      </c>
      <c r="I4747" s="10" t="s">
        <v>23</v>
      </c>
      <c r="J4747" s="10" t="s">
        <v>23</v>
      </c>
      <c r="K4747" s="10" t="s">
        <v>37</v>
      </c>
      <c r="L4747" s="10" t="s">
        <v>24</v>
      </c>
      <c r="M4747" s="10" t="s">
        <v>24</v>
      </c>
      <c r="N4747" s="10" t="s">
        <v>23</v>
      </c>
      <c r="O4747" s="10" t="s">
        <v>24</v>
      </c>
      <c r="P4747" s="11" t="str">
        <f t="shared" si="372"/>
        <v>_Using</v>
      </c>
      <c r="Q4747" s="10" t="s">
        <v>23</v>
      </c>
      <c r="R4747" s="10" t="s">
        <v>23</v>
      </c>
      <c r="S4747" s="10" t="s">
        <v>27</v>
      </c>
      <c r="T4747" s="11" t="str" cm="1">
        <f t="array" ref="T4747">_xlfn.IFS(S4747="Month-to-month","_MM",S4747="One year","_OY",S4747="Two year","_TY")</f>
        <v>_MM</v>
      </c>
      <c r="U4747" s="10" t="s">
        <v>23</v>
      </c>
      <c r="V4747" s="10" t="s">
        <v>28</v>
      </c>
      <c r="W4747" s="10">
        <v>100.45</v>
      </c>
      <c r="X4747" s="10">
        <v>3414.65</v>
      </c>
      <c r="Y4747" s="10" t="s">
        <v>24</v>
      </c>
      <c r="Z4747" s="11">
        <f t="shared" si="373"/>
        <v>0</v>
      </c>
      <c r="AA4747" s="11" t="str">
        <f t="shared" si="374"/>
        <v>J_16AY+_Using_MM</v>
      </c>
    </row>
    <row r="4748" spans="1:27">
      <c r="A4748" s="10" t="s">
        <v>4783</v>
      </c>
      <c r="B4748" s="10" t="s">
        <v>30</v>
      </c>
      <c r="C4748" s="10">
        <v>0</v>
      </c>
      <c r="D4748" s="11" t="str">
        <f t="shared" si="370"/>
        <v>J</v>
      </c>
      <c r="E4748" s="10" t="s">
        <v>24</v>
      </c>
      <c r="F4748" s="10" t="s">
        <v>24</v>
      </c>
      <c r="G4748" s="10">
        <v>2</v>
      </c>
      <c r="H4748" s="11" t="str">
        <f t="shared" si="371"/>
        <v>_6AY</v>
      </c>
      <c r="I4748" s="10" t="s">
        <v>23</v>
      </c>
      <c r="J4748" s="10" t="s">
        <v>23</v>
      </c>
      <c r="K4748" s="10" t="s">
        <v>37</v>
      </c>
      <c r="L4748" s="10" t="s">
        <v>24</v>
      </c>
      <c r="M4748" s="10" t="s">
        <v>24</v>
      </c>
      <c r="N4748" s="10" t="s">
        <v>24</v>
      </c>
      <c r="O4748" s="10" t="s">
        <v>24</v>
      </c>
      <c r="P4748" s="11" t="str">
        <f t="shared" si="372"/>
        <v>_NotUsing</v>
      </c>
      <c r="Q4748" s="10" t="s">
        <v>24</v>
      </c>
      <c r="R4748" s="10" t="s">
        <v>24</v>
      </c>
      <c r="S4748" s="10" t="s">
        <v>27</v>
      </c>
      <c r="T4748" s="11" t="str" cm="1">
        <f t="array" ref="T4748">_xlfn.IFS(S4748="Month-to-month","_MM",S4748="One year","_OY",S4748="Two year","_TY")</f>
        <v>_MM</v>
      </c>
      <c r="U4748" s="10" t="s">
        <v>23</v>
      </c>
      <c r="V4748" s="10" t="s">
        <v>28</v>
      </c>
      <c r="W4748" s="10">
        <v>76.5</v>
      </c>
      <c r="X4748" s="10">
        <v>162.44999999999999</v>
      </c>
      <c r="Y4748" s="10" t="s">
        <v>23</v>
      </c>
      <c r="Z4748" s="11">
        <f t="shared" si="373"/>
        <v>1</v>
      </c>
      <c r="AA4748" s="11" t="str">
        <f t="shared" si="374"/>
        <v>J_6AY_NotUsing_MM</v>
      </c>
    </row>
    <row r="4749" spans="1:27">
      <c r="A4749" s="10" t="s">
        <v>4784</v>
      </c>
      <c r="B4749" s="10" t="s">
        <v>30</v>
      </c>
      <c r="C4749" s="10">
        <v>0</v>
      </c>
      <c r="D4749" s="11" t="str">
        <f t="shared" si="370"/>
        <v>J</v>
      </c>
      <c r="E4749" s="10" t="s">
        <v>24</v>
      </c>
      <c r="F4749" s="10" t="s">
        <v>24</v>
      </c>
      <c r="G4749" s="10">
        <v>35</v>
      </c>
      <c r="H4749" s="11" t="str">
        <f t="shared" si="371"/>
        <v>_16AY+</v>
      </c>
      <c r="I4749" s="10" t="s">
        <v>23</v>
      </c>
      <c r="J4749" s="10" t="s">
        <v>24</v>
      </c>
      <c r="K4749" s="10" t="s">
        <v>24</v>
      </c>
      <c r="L4749" s="10" t="s">
        <v>46</v>
      </c>
      <c r="M4749" s="10" t="s">
        <v>46</v>
      </c>
      <c r="N4749" s="10" t="s">
        <v>46</v>
      </c>
      <c r="O4749" s="10" t="s">
        <v>46</v>
      </c>
      <c r="P4749" s="11" t="str">
        <f t="shared" si="372"/>
        <v>_NotUsing</v>
      </c>
      <c r="Q4749" s="10" t="s">
        <v>46</v>
      </c>
      <c r="R4749" s="10" t="s">
        <v>46</v>
      </c>
      <c r="S4749" s="10" t="s">
        <v>31</v>
      </c>
      <c r="T4749" s="11" t="str" cm="1">
        <f t="array" ref="T4749">_xlfn.IFS(S4749="Month-to-month","_MM",S4749="One year","_OY",S4749="Two year","_TY")</f>
        <v>_OY</v>
      </c>
      <c r="U4749" s="10" t="s">
        <v>24</v>
      </c>
      <c r="V4749" s="10" t="s">
        <v>35</v>
      </c>
      <c r="W4749" s="10">
        <v>20.6</v>
      </c>
      <c r="X4749" s="10">
        <v>754</v>
      </c>
      <c r="Y4749" s="10" t="s">
        <v>24</v>
      </c>
      <c r="Z4749" s="11">
        <f t="shared" si="373"/>
        <v>0</v>
      </c>
      <c r="AA4749" s="11" t="str">
        <f t="shared" si="374"/>
        <v>J_16AY+_NotUsing_OY</v>
      </c>
    </row>
    <row r="4750" spans="1:27">
      <c r="A4750" s="10" t="s">
        <v>4785</v>
      </c>
      <c r="B4750" s="10" t="s">
        <v>30</v>
      </c>
      <c r="C4750" s="10">
        <v>0</v>
      </c>
      <c r="D4750" s="11" t="str">
        <f t="shared" si="370"/>
        <v>J</v>
      </c>
      <c r="E4750" s="10" t="s">
        <v>24</v>
      </c>
      <c r="F4750" s="10" t="s">
        <v>24</v>
      </c>
      <c r="G4750" s="10">
        <v>22</v>
      </c>
      <c r="H4750" s="11" t="str">
        <f t="shared" si="371"/>
        <v>_16AY+</v>
      </c>
      <c r="I4750" s="10" t="s">
        <v>23</v>
      </c>
      <c r="J4750" s="10" t="s">
        <v>24</v>
      </c>
      <c r="K4750" s="10" t="s">
        <v>24</v>
      </c>
      <c r="L4750" s="10" t="s">
        <v>46</v>
      </c>
      <c r="M4750" s="10" t="s">
        <v>46</v>
      </c>
      <c r="N4750" s="10" t="s">
        <v>46</v>
      </c>
      <c r="O4750" s="10" t="s">
        <v>46</v>
      </c>
      <c r="P4750" s="11" t="str">
        <f t="shared" si="372"/>
        <v>_NotUsing</v>
      </c>
      <c r="Q4750" s="10" t="s">
        <v>46</v>
      </c>
      <c r="R4750" s="10" t="s">
        <v>46</v>
      </c>
      <c r="S4750" s="10" t="s">
        <v>31</v>
      </c>
      <c r="T4750" s="11" t="str" cm="1">
        <f t="array" ref="T4750">_xlfn.IFS(S4750="Month-to-month","_MM",S4750="One year","_OY",S4750="Two year","_TY")</f>
        <v>_OY</v>
      </c>
      <c r="U4750" s="10" t="s">
        <v>24</v>
      </c>
      <c r="V4750" s="10" t="s">
        <v>40</v>
      </c>
      <c r="W4750" s="10">
        <v>20.3</v>
      </c>
      <c r="X4750" s="10">
        <v>467.15</v>
      </c>
      <c r="Y4750" s="10" t="s">
        <v>24</v>
      </c>
      <c r="Z4750" s="11">
        <f t="shared" si="373"/>
        <v>0</v>
      </c>
      <c r="AA4750" s="11" t="str">
        <f t="shared" si="374"/>
        <v>J_16AY+_NotUsing_OY</v>
      </c>
    </row>
    <row r="4751" spans="1:27">
      <c r="A4751" s="10" t="s">
        <v>4786</v>
      </c>
      <c r="B4751" s="10" t="s">
        <v>30</v>
      </c>
      <c r="C4751" s="10">
        <v>0</v>
      </c>
      <c r="D4751" s="11" t="str">
        <f t="shared" si="370"/>
        <v>J</v>
      </c>
      <c r="E4751" s="10" t="s">
        <v>24</v>
      </c>
      <c r="F4751" s="10" t="s">
        <v>24</v>
      </c>
      <c r="G4751" s="10">
        <v>5</v>
      </c>
      <c r="H4751" s="11" t="str">
        <f t="shared" si="371"/>
        <v>_6AY</v>
      </c>
      <c r="I4751" s="10" t="s">
        <v>23</v>
      </c>
      <c r="J4751" s="10" t="s">
        <v>24</v>
      </c>
      <c r="K4751" s="10" t="s">
        <v>26</v>
      </c>
      <c r="L4751" s="10" t="s">
        <v>24</v>
      </c>
      <c r="M4751" s="10" t="s">
        <v>24</v>
      </c>
      <c r="N4751" s="10" t="s">
        <v>24</v>
      </c>
      <c r="O4751" s="10" t="s">
        <v>23</v>
      </c>
      <c r="P4751" s="11" t="str">
        <f t="shared" si="372"/>
        <v>_Using</v>
      </c>
      <c r="Q4751" s="10" t="s">
        <v>24</v>
      </c>
      <c r="R4751" s="10" t="s">
        <v>24</v>
      </c>
      <c r="S4751" s="10" t="s">
        <v>27</v>
      </c>
      <c r="T4751" s="11" t="str" cm="1">
        <f t="array" ref="T4751">_xlfn.IFS(S4751="Month-to-month","_MM",S4751="One year","_OY",S4751="Two year","_TY")</f>
        <v>_MM</v>
      </c>
      <c r="U4751" s="10" t="s">
        <v>23</v>
      </c>
      <c r="V4751" s="10" t="s">
        <v>28</v>
      </c>
      <c r="W4751" s="10">
        <v>49.2</v>
      </c>
      <c r="X4751" s="10">
        <v>216.9</v>
      </c>
      <c r="Y4751" s="10" t="s">
        <v>23</v>
      </c>
      <c r="Z4751" s="11">
        <f t="shared" si="373"/>
        <v>1</v>
      </c>
      <c r="AA4751" s="11" t="str">
        <f t="shared" si="374"/>
        <v>J_6AY_Using_MM</v>
      </c>
    </row>
    <row r="4752" spans="1:27">
      <c r="A4752" s="10" t="s">
        <v>4787</v>
      </c>
      <c r="B4752" s="10" t="s">
        <v>30</v>
      </c>
      <c r="C4752" s="10">
        <v>0</v>
      </c>
      <c r="D4752" s="11" t="str">
        <f t="shared" si="370"/>
        <v>J</v>
      </c>
      <c r="E4752" s="10" t="s">
        <v>24</v>
      </c>
      <c r="F4752" s="10" t="s">
        <v>24</v>
      </c>
      <c r="G4752" s="10">
        <v>9</v>
      </c>
      <c r="H4752" s="11" t="str">
        <f t="shared" si="371"/>
        <v>_16AY</v>
      </c>
      <c r="I4752" s="10" t="s">
        <v>24</v>
      </c>
      <c r="J4752" s="10" t="s">
        <v>25</v>
      </c>
      <c r="K4752" s="10" t="s">
        <v>26</v>
      </c>
      <c r="L4752" s="10" t="s">
        <v>23</v>
      </c>
      <c r="M4752" s="10" t="s">
        <v>23</v>
      </c>
      <c r="N4752" s="10" t="s">
        <v>23</v>
      </c>
      <c r="O4752" s="10" t="s">
        <v>24</v>
      </c>
      <c r="P4752" s="11" t="str">
        <f t="shared" si="372"/>
        <v>_Using</v>
      </c>
      <c r="Q4752" s="10" t="s">
        <v>24</v>
      </c>
      <c r="R4752" s="10" t="s">
        <v>24</v>
      </c>
      <c r="S4752" s="10" t="s">
        <v>31</v>
      </c>
      <c r="T4752" s="11" t="str" cm="1">
        <f t="array" ref="T4752">_xlfn.IFS(S4752="Month-to-month","_MM",S4752="One year","_OY",S4752="Two year","_TY")</f>
        <v>_OY</v>
      </c>
      <c r="U4752" s="10" t="s">
        <v>24</v>
      </c>
      <c r="V4752" s="10" t="s">
        <v>32</v>
      </c>
      <c r="W4752" s="10">
        <v>39.549999999999997</v>
      </c>
      <c r="X4752" s="10">
        <v>373</v>
      </c>
      <c r="Y4752" s="10" t="s">
        <v>24</v>
      </c>
      <c r="Z4752" s="11">
        <f t="shared" si="373"/>
        <v>0</v>
      </c>
      <c r="AA4752" s="11" t="str">
        <f t="shared" si="374"/>
        <v>J_16AY_Using_OY</v>
      </c>
    </row>
    <row r="4753" spans="1:27">
      <c r="A4753" s="10" t="s">
        <v>4788</v>
      </c>
      <c r="B4753" s="10" t="s">
        <v>30</v>
      </c>
      <c r="C4753" s="10">
        <v>0</v>
      </c>
      <c r="D4753" s="11" t="str">
        <f t="shared" si="370"/>
        <v>J</v>
      </c>
      <c r="E4753" s="10" t="s">
        <v>24</v>
      </c>
      <c r="F4753" s="10" t="s">
        <v>24</v>
      </c>
      <c r="G4753" s="10">
        <v>11</v>
      </c>
      <c r="H4753" s="11" t="str">
        <f t="shared" si="371"/>
        <v>_16AY</v>
      </c>
      <c r="I4753" s="10" t="s">
        <v>23</v>
      </c>
      <c r="J4753" s="10" t="s">
        <v>23</v>
      </c>
      <c r="K4753" s="10" t="s">
        <v>24</v>
      </c>
      <c r="L4753" s="10" t="s">
        <v>46</v>
      </c>
      <c r="M4753" s="10" t="s">
        <v>46</v>
      </c>
      <c r="N4753" s="10" t="s">
        <v>46</v>
      </c>
      <c r="O4753" s="10" t="s">
        <v>46</v>
      </c>
      <c r="P4753" s="11" t="str">
        <f t="shared" si="372"/>
        <v>_NotUsing</v>
      </c>
      <c r="Q4753" s="10" t="s">
        <v>46</v>
      </c>
      <c r="R4753" s="10" t="s">
        <v>46</v>
      </c>
      <c r="S4753" s="10" t="s">
        <v>27</v>
      </c>
      <c r="T4753" s="11" t="str" cm="1">
        <f t="array" ref="T4753">_xlfn.IFS(S4753="Month-to-month","_MM",S4753="One year","_OY",S4753="Two year","_TY")</f>
        <v>_MM</v>
      </c>
      <c r="U4753" s="10" t="s">
        <v>24</v>
      </c>
      <c r="V4753" s="10" t="s">
        <v>40</v>
      </c>
      <c r="W4753" s="10">
        <v>23.15</v>
      </c>
      <c r="X4753" s="10">
        <v>245.2</v>
      </c>
      <c r="Y4753" s="10" t="s">
        <v>23</v>
      </c>
      <c r="Z4753" s="11">
        <f t="shared" si="373"/>
        <v>1</v>
      </c>
      <c r="AA4753" s="11" t="str">
        <f t="shared" si="374"/>
        <v>J_16AY_NotUsing_MM</v>
      </c>
    </row>
    <row r="4754" spans="1:27">
      <c r="A4754" s="10" t="s">
        <v>4789</v>
      </c>
      <c r="B4754" s="10" t="s">
        <v>30</v>
      </c>
      <c r="C4754" s="10">
        <v>0</v>
      </c>
      <c r="D4754" s="11" t="str">
        <f t="shared" si="370"/>
        <v>J</v>
      </c>
      <c r="E4754" s="10" t="s">
        <v>24</v>
      </c>
      <c r="F4754" s="10" t="s">
        <v>24</v>
      </c>
      <c r="G4754" s="10">
        <v>23</v>
      </c>
      <c r="H4754" s="11" t="str">
        <f t="shared" si="371"/>
        <v>_16AY+</v>
      </c>
      <c r="I4754" s="10" t="s">
        <v>23</v>
      </c>
      <c r="J4754" s="10" t="s">
        <v>24</v>
      </c>
      <c r="K4754" s="10" t="s">
        <v>24</v>
      </c>
      <c r="L4754" s="10" t="s">
        <v>46</v>
      </c>
      <c r="M4754" s="10" t="s">
        <v>46</v>
      </c>
      <c r="N4754" s="10" t="s">
        <v>46</v>
      </c>
      <c r="O4754" s="10" t="s">
        <v>46</v>
      </c>
      <c r="P4754" s="11" t="str">
        <f t="shared" si="372"/>
        <v>_NotUsing</v>
      </c>
      <c r="Q4754" s="10" t="s">
        <v>46</v>
      </c>
      <c r="R4754" s="10" t="s">
        <v>46</v>
      </c>
      <c r="S4754" s="10" t="s">
        <v>31</v>
      </c>
      <c r="T4754" s="11" t="str" cm="1">
        <f t="array" ref="T4754">_xlfn.IFS(S4754="Month-to-month","_MM",S4754="One year","_OY",S4754="Two year","_TY")</f>
        <v>_OY</v>
      </c>
      <c r="U4754" s="10" t="s">
        <v>24</v>
      </c>
      <c r="V4754" s="10" t="s">
        <v>32</v>
      </c>
      <c r="W4754" s="10">
        <v>20.45</v>
      </c>
      <c r="X4754" s="10">
        <v>481.1</v>
      </c>
      <c r="Y4754" s="10" t="s">
        <v>24</v>
      </c>
      <c r="Z4754" s="11">
        <f t="shared" si="373"/>
        <v>0</v>
      </c>
      <c r="AA4754" s="11" t="str">
        <f t="shared" si="374"/>
        <v>J_16AY+_NotUsing_OY</v>
      </c>
    </row>
    <row r="4755" spans="1:27">
      <c r="A4755" s="10" t="s">
        <v>4790</v>
      </c>
      <c r="B4755" s="10" t="s">
        <v>22</v>
      </c>
      <c r="C4755" s="10">
        <v>0</v>
      </c>
      <c r="D4755" s="11" t="str">
        <f t="shared" si="370"/>
        <v>J</v>
      </c>
      <c r="E4755" s="10" t="s">
        <v>23</v>
      </c>
      <c r="F4755" s="10" t="s">
        <v>23</v>
      </c>
      <c r="G4755" s="10">
        <v>4</v>
      </c>
      <c r="H4755" s="11" t="str">
        <f t="shared" si="371"/>
        <v>_6AY</v>
      </c>
      <c r="I4755" s="10" t="s">
        <v>23</v>
      </c>
      <c r="J4755" s="10" t="s">
        <v>24</v>
      </c>
      <c r="K4755" s="10" t="s">
        <v>37</v>
      </c>
      <c r="L4755" s="10" t="s">
        <v>24</v>
      </c>
      <c r="M4755" s="10" t="s">
        <v>24</v>
      </c>
      <c r="N4755" s="10" t="s">
        <v>24</v>
      </c>
      <c r="O4755" s="10" t="s">
        <v>24</v>
      </c>
      <c r="P4755" s="11" t="str">
        <f t="shared" si="372"/>
        <v>_NotUsing</v>
      </c>
      <c r="Q4755" s="10" t="s">
        <v>24</v>
      </c>
      <c r="R4755" s="10" t="s">
        <v>23</v>
      </c>
      <c r="S4755" s="10" t="s">
        <v>27</v>
      </c>
      <c r="T4755" s="11" t="str" cm="1">
        <f t="array" ref="T4755">_xlfn.IFS(S4755="Month-to-month","_MM",S4755="One year","_OY",S4755="Two year","_TY")</f>
        <v>_MM</v>
      </c>
      <c r="U4755" s="10" t="s">
        <v>24</v>
      </c>
      <c r="V4755" s="10" t="s">
        <v>28</v>
      </c>
      <c r="W4755" s="10">
        <v>80.849999999999994</v>
      </c>
      <c r="X4755" s="10">
        <v>302.75</v>
      </c>
      <c r="Y4755" s="10" t="s">
        <v>23</v>
      </c>
      <c r="Z4755" s="11">
        <f t="shared" si="373"/>
        <v>1</v>
      </c>
      <c r="AA4755" s="11" t="str">
        <f t="shared" si="374"/>
        <v>J_6AY_NotUsing_MM</v>
      </c>
    </row>
    <row r="4756" spans="1:27">
      <c r="A4756" s="10" t="s">
        <v>4791</v>
      </c>
      <c r="B4756" s="10" t="s">
        <v>30</v>
      </c>
      <c r="C4756" s="10">
        <v>0</v>
      </c>
      <c r="D4756" s="11" t="str">
        <f t="shared" si="370"/>
        <v>J</v>
      </c>
      <c r="E4756" s="10" t="s">
        <v>23</v>
      </c>
      <c r="F4756" s="10" t="s">
        <v>24</v>
      </c>
      <c r="G4756" s="10">
        <v>68</v>
      </c>
      <c r="H4756" s="11" t="str">
        <f t="shared" si="371"/>
        <v>_16AY+</v>
      </c>
      <c r="I4756" s="10" t="s">
        <v>23</v>
      </c>
      <c r="J4756" s="10" t="s">
        <v>23</v>
      </c>
      <c r="K4756" s="10" t="s">
        <v>24</v>
      </c>
      <c r="L4756" s="10" t="s">
        <v>46</v>
      </c>
      <c r="M4756" s="10" t="s">
        <v>46</v>
      </c>
      <c r="N4756" s="10" t="s">
        <v>46</v>
      </c>
      <c r="O4756" s="10" t="s">
        <v>46</v>
      </c>
      <c r="P4756" s="11" t="str">
        <f t="shared" si="372"/>
        <v>_NotUsing</v>
      </c>
      <c r="Q4756" s="10" t="s">
        <v>46</v>
      </c>
      <c r="R4756" s="10" t="s">
        <v>46</v>
      </c>
      <c r="S4756" s="10" t="s">
        <v>47</v>
      </c>
      <c r="T4756" s="11" t="str" cm="1">
        <f t="array" ref="T4756">_xlfn.IFS(S4756="Month-to-month","_MM",S4756="One year","_OY",S4756="Two year","_TY")</f>
        <v>_TY</v>
      </c>
      <c r="U4756" s="10" t="s">
        <v>24</v>
      </c>
      <c r="V4756" s="10" t="s">
        <v>35</v>
      </c>
      <c r="W4756" s="10">
        <v>25.25</v>
      </c>
      <c r="X4756" s="10">
        <v>1728.2</v>
      </c>
      <c r="Y4756" s="10" t="s">
        <v>24</v>
      </c>
      <c r="Z4756" s="11">
        <f t="shared" si="373"/>
        <v>0</v>
      </c>
      <c r="AA4756" s="11" t="str">
        <f t="shared" si="374"/>
        <v>J_16AY+_NotUsing_TY</v>
      </c>
    </row>
    <row r="4757" spans="1:27">
      <c r="A4757" s="10" t="s">
        <v>4792</v>
      </c>
      <c r="B4757" s="10" t="s">
        <v>30</v>
      </c>
      <c r="C4757" s="10">
        <v>0</v>
      </c>
      <c r="D4757" s="11" t="str">
        <f t="shared" si="370"/>
        <v>J</v>
      </c>
      <c r="E4757" s="10" t="s">
        <v>23</v>
      </c>
      <c r="F4757" s="10" t="s">
        <v>24</v>
      </c>
      <c r="G4757" s="10">
        <v>33</v>
      </c>
      <c r="H4757" s="11" t="str">
        <f t="shared" si="371"/>
        <v>_16AY+</v>
      </c>
      <c r="I4757" s="10" t="s">
        <v>23</v>
      </c>
      <c r="J4757" s="10" t="s">
        <v>24</v>
      </c>
      <c r="K4757" s="10" t="s">
        <v>37</v>
      </c>
      <c r="L4757" s="10" t="s">
        <v>24</v>
      </c>
      <c r="M4757" s="10" t="s">
        <v>24</v>
      </c>
      <c r="N4757" s="10" t="s">
        <v>24</v>
      </c>
      <c r="O4757" s="10" t="s">
        <v>24</v>
      </c>
      <c r="P4757" s="11" t="str">
        <f t="shared" si="372"/>
        <v>_NotUsing</v>
      </c>
      <c r="Q4757" s="10" t="s">
        <v>23</v>
      </c>
      <c r="R4757" s="10" t="s">
        <v>23</v>
      </c>
      <c r="S4757" s="10" t="s">
        <v>27</v>
      </c>
      <c r="T4757" s="11" t="str" cm="1">
        <f t="array" ref="T4757">_xlfn.IFS(S4757="Month-to-month","_MM",S4757="One year","_OY",S4757="Two year","_TY")</f>
        <v>_MM</v>
      </c>
      <c r="U4757" s="10" t="s">
        <v>24</v>
      </c>
      <c r="V4757" s="10" t="s">
        <v>28</v>
      </c>
      <c r="W4757" s="10">
        <v>91.25</v>
      </c>
      <c r="X4757" s="10">
        <v>2964.05</v>
      </c>
      <c r="Y4757" s="10" t="s">
        <v>24</v>
      </c>
      <c r="Z4757" s="11">
        <f t="shared" si="373"/>
        <v>0</v>
      </c>
      <c r="AA4757" s="11" t="str">
        <f t="shared" si="374"/>
        <v>J_16AY+_NotUsing_MM</v>
      </c>
    </row>
    <row r="4758" spans="1:27">
      <c r="A4758" s="10" t="s">
        <v>4793</v>
      </c>
      <c r="B4758" s="10" t="s">
        <v>30</v>
      </c>
      <c r="C4758" s="10">
        <v>0</v>
      </c>
      <c r="D4758" s="11" t="str">
        <f t="shared" si="370"/>
        <v>J</v>
      </c>
      <c r="E4758" s="10" t="s">
        <v>24</v>
      </c>
      <c r="F4758" s="10" t="s">
        <v>24</v>
      </c>
      <c r="G4758" s="10">
        <v>31</v>
      </c>
      <c r="H4758" s="11" t="str">
        <f t="shared" si="371"/>
        <v>_16AY+</v>
      </c>
      <c r="I4758" s="10" t="s">
        <v>23</v>
      </c>
      <c r="J4758" s="10" t="s">
        <v>24</v>
      </c>
      <c r="K4758" s="10" t="s">
        <v>26</v>
      </c>
      <c r="L4758" s="10" t="s">
        <v>23</v>
      </c>
      <c r="M4758" s="10" t="s">
        <v>23</v>
      </c>
      <c r="N4758" s="10" t="s">
        <v>23</v>
      </c>
      <c r="O4758" s="10" t="s">
        <v>23</v>
      </c>
      <c r="P4758" s="11" t="str">
        <f t="shared" si="372"/>
        <v>_Using</v>
      </c>
      <c r="Q4758" s="10" t="s">
        <v>23</v>
      </c>
      <c r="R4758" s="10" t="s">
        <v>24</v>
      </c>
      <c r="S4758" s="10" t="s">
        <v>27</v>
      </c>
      <c r="T4758" s="11" t="str" cm="1">
        <f t="array" ref="T4758">_xlfn.IFS(S4758="Month-to-month","_MM",S4758="One year","_OY",S4758="Two year","_TY")</f>
        <v>_MM</v>
      </c>
      <c r="U4758" s="10" t="s">
        <v>23</v>
      </c>
      <c r="V4758" s="10" t="s">
        <v>35</v>
      </c>
      <c r="W4758" s="10">
        <v>72.45</v>
      </c>
      <c r="X4758" s="10">
        <v>2156.25</v>
      </c>
      <c r="Y4758" s="10" t="s">
        <v>24</v>
      </c>
      <c r="Z4758" s="11">
        <f t="shared" si="373"/>
        <v>0</v>
      </c>
      <c r="AA4758" s="11" t="str">
        <f t="shared" si="374"/>
        <v>J_16AY+_Using_MM</v>
      </c>
    </row>
    <row r="4759" spans="1:27">
      <c r="A4759" s="10" t="s">
        <v>4794</v>
      </c>
      <c r="B4759" s="10" t="s">
        <v>30</v>
      </c>
      <c r="C4759" s="10">
        <v>0</v>
      </c>
      <c r="D4759" s="11" t="str">
        <f t="shared" si="370"/>
        <v>J</v>
      </c>
      <c r="E4759" s="10" t="s">
        <v>24</v>
      </c>
      <c r="F4759" s="10" t="s">
        <v>24</v>
      </c>
      <c r="G4759" s="10">
        <v>1</v>
      </c>
      <c r="H4759" s="11" t="str">
        <f t="shared" si="371"/>
        <v>_6AY</v>
      </c>
      <c r="I4759" s="10" t="s">
        <v>23</v>
      </c>
      <c r="J4759" s="10" t="s">
        <v>23</v>
      </c>
      <c r="K4759" s="10" t="s">
        <v>26</v>
      </c>
      <c r="L4759" s="10" t="s">
        <v>24</v>
      </c>
      <c r="M4759" s="10" t="s">
        <v>23</v>
      </c>
      <c r="N4759" s="10" t="s">
        <v>24</v>
      </c>
      <c r="O4759" s="10" t="s">
        <v>23</v>
      </c>
      <c r="P4759" s="11" t="str">
        <f t="shared" si="372"/>
        <v>_Using</v>
      </c>
      <c r="Q4759" s="10" t="s">
        <v>24</v>
      </c>
      <c r="R4759" s="10" t="s">
        <v>24</v>
      </c>
      <c r="S4759" s="10" t="s">
        <v>27</v>
      </c>
      <c r="T4759" s="11" t="str" cm="1">
        <f t="array" ref="T4759">_xlfn.IFS(S4759="Month-to-month","_MM",S4759="One year","_OY",S4759="Two year","_TY")</f>
        <v>_MM</v>
      </c>
      <c r="U4759" s="10" t="s">
        <v>24</v>
      </c>
      <c r="V4759" s="10" t="s">
        <v>32</v>
      </c>
      <c r="W4759" s="10">
        <v>60.1</v>
      </c>
      <c r="X4759" s="10">
        <v>60.1</v>
      </c>
      <c r="Y4759" s="10" t="s">
        <v>23</v>
      </c>
      <c r="Z4759" s="11">
        <f t="shared" si="373"/>
        <v>1</v>
      </c>
      <c r="AA4759" s="11" t="str">
        <f t="shared" si="374"/>
        <v>J_6AY_Using_MM</v>
      </c>
    </row>
    <row r="4760" spans="1:27">
      <c r="A4760" s="10" t="s">
        <v>4795</v>
      </c>
      <c r="B4760" s="10" t="s">
        <v>22</v>
      </c>
      <c r="C4760" s="10">
        <v>0</v>
      </c>
      <c r="D4760" s="11" t="str">
        <f t="shared" si="370"/>
        <v>J</v>
      </c>
      <c r="E4760" s="10" t="s">
        <v>24</v>
      </c>
      <c r="F4760" s="10" t="s">
        <v>24</v>
      </c>
      <c r="G4760" s="10">
        <v>56</v>
      </c>
      <c r="H4760" s="11" t="str">
        <f t="shared" si="371"/>
        <v>_16AY+</v>
      </c>
      <c r="I4760" s="10" t="s">
        <v>23</v>
      </c>
      <c r="J4760" s="10" t="s">
        <v>24</v>
      </c>
      <c r="K4760" s="10" t="s">
        <v>24</v>
      </c>
      <c r="L4760" s="10" t="s">
        <v>46</v>
      </c>
      <c r="M4760" s="10" t="s">
        <v>46</v>
      </c>
      <c r="N4760" s="10" t="s">
        <v>46</v>
      </c>
      <c r="O4760" s="10" t="s">
        <v>46</v>
      </c>
      <c r="P4760" s="11" t="str">
        <f t="shared" si="372"/>
        <v>_NotUsing</v>
      </c>
      <c r="Q4760" s="10" t="s">
        <v>46</v>
      </c>
      <c r="R4760" s="10" t="s">
        <v>46</v>
      </c>
      <c r="S4760" s="10" t="s">
        <v>47</v>
      </c>
      <c r="T4760" s="11" t="str" cm="1">
        <f t="array" ref="T4760">_xlfn.IFS(S4760="Month-to-month","_MM",S4760="One year","_OY",S4760="Two year","_TY")</f>
        <v>_TY</v>
      </c>
      <c r="U4760" s="10" t="s">
        <v>24</v>
      </c>
      <c r="V4760" s="10" t="s">
        <v>35</v>
      </c>
      <c r="W4760" s="10">
        <v>19.7</v>
      </c>
      <c r="X4760" s="10">
        <v>1051.9000000000001</v>
      </c>
      <c r="Y4760" s="10" t="s">
        <v>24</v>
      </c>
      <c r="Z4760" s="11">
        <f t="shared" si="373"/>
        <v>0</v>
      </c>
      <c r="AA4760" s="11" t="str">
        <f t="shared" si="374"/>
        <v>J_16AY+_NotUsing_TY</v>
      </c>
    </row>
    <row r="4761" spans="1:27">
      <c r="A4761" s="10" t="s">
        <v>4796</v>
      </c>
      <c r="B4761" s="10" t="s">
        <v>30</v>
      </c>
      <c r="C4761" s="10">
        <v>0</v>
      </c>
      <c r="D4761" s="11" t="str">
        <f t="shared" si="370"/>
        <v>J</v>
      </c>
      <c r="E4761" s="10" t="s">
        <v>24</v>
      </c>
      <c r="F4761" s="10" t="s">
        <v>24</v>
      </c>
      <c r="G4761" s="10">
        <v>1</v>
      </c>
      <c r="H4761" s="11" t="str">
        <f t="shared" si="371"/>
        <v>_6AY</v>
      </c>
      <c r="I4761" s="10" t="s">
        <v>23</v>
      </c>
      <c r="J4761" s="10" t="s">
        <v>24</v>
      </c>
      <c r="K4761" s="10" t="s">
        <v>37</v>
      </c>
      <c r="L4761" s="10" t="s">
        <v>24</v>
      </c>
      <c r="M4761" s="10" t="s">
        <v>24</v>
      </c>
      <c r="N4761" s="10" t="s">
        <v>24</v>
      </c>
      <c r="O4761" s="10" t="s">
        <v>24</v>
      </c>
      <c r="P4761" s="11" t="str">
        <f t="shared" si="372"/>
        <v>_NotUsing</v>
      </c>
      <c r="Q4761" s="10" t="s">
        <v>23</v>
      </c>
      <c r="R4761" s="10" t="s">
        <v>24</v>
      </c>
      <c r="S4761" s="10" t="s">
        <v>27</v>
      </c>
      <c r="T4761" s="11" t="str" cm="1">
        <f t="array" ref="T4761">_xlfn.IFS(S4761="Month-to-month","_MM",S4761="One year","_OY",S4761="Two year","_TY")</f>
        <v>_MM</v>
      </c>
      <c r="U4761" s="10" t="s">
        <v>23</v>
      </c>
      <c r="V4761" s="10" t="s">
        <v>28</v>
      </c>
      <c r="W4761" s="10">
        <v>78.95</v>
      </c>
      <c r="X4761" s="10">
        <v>78.95</v>
      </c>
      <c r="Y4761" s="10" t="s">
        <v>23</v>
      </c>
      <c r="Z4761" s="11">
        <f t="shared" si="373"/>
        <v>1</v>
      </c>
      <c r="AA4761" s="11" t="str">
        <f t="shared" si="374"/>
        <v>J_6AY_NotUsing_MM</v>
      </c>
    </row>
    <row r="4762" spans="1:27">
      <c r="A4762" s="10" t="s">
        <v>4797</v>
      </c>
      <c r="B4762" s="10" t="s">
        <v>30</v>
      </c>
      <c r="C4762" s="10">
        <v>0</v>
      </c>
      <c r="D4762" s="11" t="str">
        <f t="shared" si="370"/>
        <v>J</v>
      </c>
      <c r="E4762" s="10" t="s">
        <v>23</v>
      </c>
      <c r="F4762" s="10" t="s">
        <v>23</v>
      </c>
      <c r="G4762" s="10">
        <v>66</v>
      </c>
      <c r="H4762" s="11" t="str">
        <f t="shared" si="371"/>
        <v>_16AY+</v>
      </c>
      <c r="I4762" s="10" t="s">
        <v>23</v>
      </c>
      <c r="J4762" s="10" t="s">
        <v>24</v>
      </c>
      <c r="K4762" s="10" t="s">
        <v>26</v>
      </c>
      <c r="L4762" s="10" t="s">
        <v>23</v>
      </c>
      <c r="M4762" s="10" t="s">
        <v>23</v>
      </c>
      <c r="N4762" s="10" t="s">
        <v>23</v>
      </c>
      <c r="O4762" s="10" t="s">
        <v>23</v>
      </c>
      <c r="P4762" s="11" t="str">
        <f t="shared" si="372"/>
        <v>_Using</v>
      </c>
      <c r="Q4762" s="10" t="s">
        <v>23</v>
      </c>
      <c r="R4762" s="10" t="s">
        <v>24</v>
      </c>
      <c r="S4762" s="10" t="s">
        <v>31</v>
      </c>
      <c r="T4762" s="11" t="str" cm="1">
        <f t="array" ref="T4762">_xlfn.IFS(S4762="Month-to-month","_MM",S4762="One year","_OY",S4762="Two year","_TY")</f>
        <v>_OY</v>
      </c>
      <c r="U4762" s="10" t="s">
        <v>23</v>
      </c>
      <c r="V4762" s="10" t="s">
        <v>28</v>
      </c>
      <c r="W4762" s="10">
        <v>75.099999999999994</v>
      </c>
      <c r="X4762" s="10">
        <v>5013</v>
      </c>
      <c r="Y4762" s="10" t="s">
        <v>24</v>
      </c>
      <c r="Z4762" s="11">
        <f t="shared" si="373"/>
        <v>0</v>
      </c>
      <c r="AA4762" s="11" t="str">
        <f t="shared" si="374"/>
        <v>J_16AY+_Using_OY</v>
      </c>
    </row>
    <row r="4763" spans="1:27">
      <c r="A4763" s="10" t="s">
        <v>4798</v>
      </c>
      <c r="B4763" s="10" t="s">
        <v>30</v>
      </c>
      <c r="C4763" s="10">
        <v>0</v>
      </c>
      <c r="D4763" s="11" t="str">
        <f t="shared" si="370"/>
        <v>J</v>
      </c>
      <c r="E4763" s="10" t="s">
        <v>23</v>
      </c>
      <c r="F4763" s="10" t="s">
        <v>23</v>
      </c>
      <c r="G4763" s="10">
        <v>72</v>
      </c>
      <c r="H4763" s="11" t="str">
        <f t="shared" si="371"/>
        <v>_16AY+</v>
      </c>
      <c r="I4763" s="10" t="s">
        <v>23</v>
      </c>
      <c r="J4763" s="10" t="s">
        <v>23</v>
      </c>
      <c r="K4763" s="10" t="s">
        <v>24</v>
      </c>
      <c r="L4763" s="10" t="s">
        <v>46</v>
      </c>
      <c r="M4763" s="10" t="s">
        <v>46</v>
      </c>
      <c r="N4763" s="10" t="s">
        <v>46</v>
      </c>
      <c r="O4763" s="10" t="s">
        <v>46</v>
      </c>
      <c r="P4763" s="11" t="str">
        <f t="shared" si="372"/>
        <v>_NotUsing</v>
      </c>
      <c r="Q4763" s="10" t="s">
        <v>46</v>
      </c>
      <c r="R4763" s="10" t="s">
        <v>46</v>
      </c>
      <c r="S4763" s="10" t="s">
        <v>47</v>
      </c>
      <c r="T4763" s="11" t="str" cm="1">
        <f t="array" ref="T4763">_xlfn.IFS(S4763="Month-to-month","_MM",S4763="One year","_OY",S4763="Two year","_TY")</f>
        <v>_TY</v>
      </c>
      <c r="U4763" s="10" t="s">
        <v>24</v>
      </c>
      <c r="V4763" s="10" t="s">
        <v>35</v>
      </c>
      <c r="W4763" s="10">
        <v>25</v>
      </c>
      <c r="X4763" s="10">
        <v>1738.9</v>
      </c>
      <c r="Y4763" s="10" t="s">
        <v>24</v>
      </c>
      <c r="Z4763" s="11">
        <f t="shared" si="373"/>
        <v>0</v>
      </c>
      <c r="AA4763" s="11" t="str">
        <f t="shared" si="374"/>
        <v>J_16AY+_NotUsing_TY</v>
      </c>
    </row>
    <row r="4764" spans="1:27">
      <c r="A4764" s="10" t="s">
        <v>4799</v>
      </c>
      <c r="B4764" s="10" t="s">
        <v>30</v>
      </c>
      <c r="C4764" s="10">
        <v>1</v>
      </c>
      <c r="D4764" s="11" t="str">
        <f t="shared" si="370"/>
        <v>S</v>
      </c>
      <c r="E4764" s="10" t="s">
        <v>24</v>
      </c>
      <c r="F4764" s="10" t="s">
        <v>24</v>
      </c>
      <c r="G4764" s="10">
        <v>34</v>
      </c>
      <c r="H4764" s="11" t="str">
        <f t="shared" si="371"/>
        <v>_16AY+</v>
      </c>
      <c r="I4764" s="10" t="s">
        <v>23</v>
      </c>
      <c r="J4764" s="10" t="s">
        <v>24</v>
      </c>
      <c r="K4764" s="10" t="s">
        <v>37</v>
      </c>
      <c r="L4764" s="10" t="s">
        <v>24</v>
      </c>
      <c r="M4764" s="10" t="s">
        <v>24</v>
      </c>
      <c r="N4764" s="10" t="s">
        <v>24</v>
      </c>
      <c r="O4764" s="10" t="s">
        <v>24</v>
      </c>
      <c r="P4764" s="11" t="str">
        <f t="shared" si="372"/>
        <v>_NotUsing</v>
      </c>
      <c r="Q4764" s="10" t="s">
        <v>24</v>
      </c>
      <c r="R4764" s="10" t="s">
        <v>24</v>
      </c>
      <c r="S4764" s="10" t="s">
        <v>27</v>
      </c>
      <c r="T4764" s="11" t="str" cm="1">
        <f t="array" ref="T4764">_xlfn.IFS(S4764="Month-to-month","_MM",S4764="One year","_OY",S4764="Two year","_TY")</f>
        <v>_MM</v>
      </c>
      <c r="U4764" s="10" t="s">
        <v>24</v>
      </c>
      <c r="V4764" s="10" t="s">
        <v>40</v>
      </c>
      <c r="W4764" s="10">
        <v>69.150000000000006</v>
      </c>
      <c r="X4764" s="10">
        <v>2275.1</v>
      </c>
      <c r="Y4764" s="10" t="s">
        <v>24</v>
      </c>
      <c r="Z4764" s="11">
        <f t="shared" si="373"/>
        <v>0</v>
      </c>
      <c r="AA4764" s="11" t="str">
        <f t="shared" si="374"/>
        <v>S_16AY+_NotUsing_MM</v>
      </c>
    </row>
    <row r="4765" spans="1:27">
      <c r="A4765" s="10" t="s">
        <v>4800</v>
      </c>
      <c r="B4765" s="10" t="s">
        <v>22</v>
      </c>
      <c r="C4765" s="10">
        <v>0</v>
      </c>
      <c r="D4765" s="11" t="str">
        <f t="shared" si="370"/>
        <v>J</v>
      </c>
      <c r="E4765" s="10" t="s">
        <v>23</v>
      </c>
      <c r="F4765" s="10" t="s">
        <v>23</v>
      </c>
      <c r="G4765" s="10">
        <v>58</v>
      </c>
      <c r="H4765" s="11" t="str">
        <f t="shared" si="371"/>
        <v>_16AY+</v>
      </c>
      <c r="I4765" s="10" t="s">
        <v>23</v>
      </c>
      <c r="J4765" s="10" t="s">
        <v>24</v>
      </c>
      <c r="K4765" s="10" t="s">
        <v>37</v>
      </c>
      <c r="L4765" s="10" t="s">
        <v>24</v>
      </c>
      <c r="M4765" s="10" t="s">
        <v>23</v>
      </c>
      <c r="N4765" s="10" t="s">
        <v>23</v>
      </c>
      <c r="O4765" s="10" t="s">
        <v>24</v>
      </c>
      <c r="P4765" s="11" t="str">
        <f t="shared" si="372"/>
        <v>_Using</v>
      </c>
      <c r="Q4765" s="10" t="s">
        <v>23</v>
      </c>
      <c r="R4765" s="10" t="s">
        <v>24</v>
      </c>
      <c r="S4765" s="10" t="s">
        <v>27</v>
      </c>
      <c r="T4765" s="11" t="str" cm="1">
        <f t="array" ref="T4765">_xlfn.IFS(S4765="Month-to-month","_MM",S4765="One year","_OY",S4765="Two year","_TY")</f>
        <v>_MM</v>
      </c>
      <c r="U4765" s="10" t="s">
        <v>23</v>
      </c>
      <c r="V4765" s="10" t="s">
        <v>28</v>
      </c>
      <c r="W4765" s="10">
        <v>91.55</v>
      </c>
      <c r="X4765" s="10">
        <v>5511.65</v>
      </c>
      <c r="Y4765" s="10" t="s">
        <v>24</v>
      </c>
      <c r="Z4765" s="11">
        <f t="shared" si="373"/>
        <v>0</v>
      </c>
      <c r="AA4765" s="11" t="str">
        <f t="shared" si="374"/>
        <v>J_16AY+_Using_MM</v>
      </c>
    </row>
    <row r="4766" spans="1:27">
      <c r="A4766" s="10" t="s">
        <v>4801</v>
      </c>
      <c r="B4766" s="10" t="s">
        <v>30</v>
      </c>
      <c r="C4766" s="10">
        <v>0</v>
      </c>
      <c r="D4766" s="11" t="str">
        <f t="shared" si="370"/>
        <v>J</v>
      </c>
      <c r="E4766" s="10" t="s">
        <v>24</v>
      </c>
      <c r="F4766" s="10" t="s">
        <v>24</v>
      </c>
      <c r="G4766" s="10">
        <v>2</v>
      </c>
      <c r="H4766" s="11" t="str">
        <f t="shared" si="371"/>
        <v>_6AY</v>
      </c>
      <c r="I4766" s="10" t="s">
        <v>23</v>
      </c>
      <c r="J4766" s="10" t="s">
        <v>24</v>
      </c>
      <c r="K4766" s="10" t="s">
        <v>26</v>
      </c>
      <c r="L4766" s="10" t="s">
        <v>24</v>
      </c>
      <c r="M4766" s="10" t="s">
        <v>24</v>
      </c>
      <c r="N4766" s="10" t="s">
        <v>24</v>
      </c>
      <c r="O4766" s="10" t="s">
        <v>24</v>
      </c>
      <c r="P4766" s="11" t="str">
        <f t="shared" si="372"/>
        <v>_NotUsing</v>
      </c>
      <c r="Q4766" s="10" t="s">
        <v>24</v>
      </c>
      <c r="R4766" s="10" t="s">
        <v>24</v>
      </c>
      <c r="S4766" s="10" t="s">
        <v>27</v>
      </c>
      <c r="T4766" s="11" t="str" cm="1">
        <f t="array" ref="T4766">_xlfn.IFS(S4766="Month-to-month","_MM",S4766="One year","_OY",S4766="Two year","_TY")</f>
        <v>_MM</v>
      </c>
      <c r="U4766" s="10" t="s">
        <v>23</v>
      </c>
      <c r="V4766" s="10" t="s">
        <v>28</v>
      </c>
      <c r="W4766" s="10">
        <v>45.15</v>
      </c>
      <c r="X4766" s="10">
        <v>98.5</v>
      </c>
      <c r="Y4766" s="10" t="s">
        <v>23</v>
      </c>
      <c r="Z4766" s="11">
        <f t="shared" si="373"/>
        <v>1</v>
      </c>
      <c r="AA4766" s="11" t="str">
        <f t="shared" si="374"/>
        <v>J_6AY_NotUsing_MM</v>
      </c>
    </row>
    <row r="4767" spans="1:27">
      <c r="A4767" s="10" t="s">
        <v>4802</v>
      </c>
      <c r="B4767" s="10" t="s">
        <v>30</v>
      </c>
      <c r="C4767" s="10">
        <v>0</v>
      </c>
      <c r="D4767" s="11" t="str">
        <f t="shared" si="370"/>
        <v>J</v>
      </c>
      <c r="E4767" s="10" t="s">
        <v>24</v>
      </c>
      <c r="F4767" s="10" t="s">
        <v>24</v>
      </c>
      <c r="G4767" s="10">
        <v>37</v>
      </c>
      <c r="H4767" s="11" t="str">
        <f t="shared" si="371"/>
        <v>_16AY+</v>
      </c>
      <c r="I4767" s="10" t="s">
        <v>24</v>
      </c>
      <c r="J4767" s="10" t="s">
        <v>25</v>
      </c>
      <c r="K4767" s="10" t="s">
        <v>26</v>
      </c>
      <c r="L4767" s="10" t="s">
        <v>24</v>
      </c>
      <c r="M4767" s="10" t="s">
        <v>24</v>
      </c>
      <c r="N4767" s="10" t="s">
        <v>24</v>
      </c>
      <c r="O4767" s="10" t="s">
        <v>24</v>
      </c>
      <c r="P4767" s="11" t="str">
        <f t="shared" si="372"/>
        <v>_NotUsing</v>
      </c>
      <c r="Q4767" s="10" t="s">
        <v>23</v>
      </c>
      <c r="R4767" s="10" t="s">
        <v>24</v>
      </c>
      <c r="S4767" s="10" t="s">
        <v>47</v>
      </c>
      <c r="T4767" s="11" t="str" cm="1">
        <f t="array" ref="T4767">_xlfn.IFS(S4767="Month-to-month","_MM",S4767="One year","_OY",S4767="Two year","_TY")</f>
        <v>_TY</v>
      </c>
      <c r="U4767" s="10" t="s">
        <v>24</v>
      </c>
      <c r="V4767" s="10" t="s">
        <v>40</v>
      </c>
      <c r="W4767" s="10">
        <v>35.799999999999997</v>
      </c>
      <c r="X4767" s="10">
        <v>1316.9</v>
      </c>
      <c r="Y4767" s="10" t="s">
        <v>24</v>
      </c>
      <c r="Z4767" s="11">
        <f t="shared" si="373"/>
        <v>0</v>
      </c>
      <c r="AA4767" s="11" t="str">
        <f t="shared" si="374"/>
        <v>J_16AY+_NotUsing_TY</v>
      </c>
    </row>
    <row r="4768" spans="1:27">
      <c r="A4768" s="10" t="s">
        <v>4803</v>
      </c>
      <c r="B4768" s="10" t="s">
        <v>22</v>
      </c>
      <c r="C4768" s="10">
        <v>0</v>
      </c>
      <c r="D4768" s="11" t="str">
        <f t="shared" si="370"/>
        <v>J</v>
      </c>
      <c r="E4768" s="10" t="s">
        <v>24</v>
      </c>
      <c r="F4768" s="10" t="s">
        <v>24</v>
      </c>
      <c r="G4768" s="10">
        <v>71</v>
      </c>
      <c r="H4768" s="11" t="str">
        <f t="shared" si="371"/>
        <v>_16AY+</v>
      </c>
      <c r="I4768" s="10" t="s">
        <v>23</v>
      </c>
      <c r="J4768" s="10" t="s">
        <v>23</v>
      </c>
      <c r="K4768" s="10" t="s">
        <v>37</v>
      </c>
      <c r="L4768" s="10" t="s">
        <v>23</v>
      </c>
      <c r="M4768" s="10" t="s">
        <v>23</v>
      </c>
      <c r="N4768" s="10" t="s">
        <v>23</v>
      </c>
      <c r="O4768" s="10" t="s">
        <v>23</v>
      </c>
      <c r="P4768" s="11" t="str">
        <f t="shared" si="372"/>
        <v>_Using</v>
      </c>
      <c r="Q4768" s="10" t="s">
        <v>23</v>
      </c>
      <c r="R4768" s="10" t="s">
        <v>23</v>
      </c>
      <c r="S4768" s="10" t="s">
        <v>47</v>
      </c>
      <c r="T4768" s="11" t="str" cm="1">
        <f t="array" ref="T4768">_xlfn.IFS(S4768="Month-to-month","_MM",S4768="One year","_OY",S4768="Two year","_TY")</f>
        <v>_TY</v>
      </c>
      <c r="U4768" s="10" t="s">
        <v>23</v>
      </c>
      <c r="V4768" s="10" t="s">
        <v>40</v>
      </c>
      <c r="W4768" s="10">
        <v>113.15</v>
      </c>
      <c r="X4768" s="10">
        <v>7993.3</v>
      </c>
      <c r="Y4768" s="10" t="s">
        <v>24</v>
      </c>
      <c r="Z4768" s="11">
        <f t="shared" si="373"/>
        <v>0</v>
      </c>
      <c r="AA4768" s="11" t="str">
        <f t="shared" si="374"/>
        <v>J_16AY+_Using_TY</v>
      </c>
    </row>
    <row r="4769" spans="1:27">
      <c r="A4769" s="10" t="s">
        <v>4804</v>
      </c>
      <c r="B4769" s="10" t="s">
        <v>30</v>
      </c>
      <c r="C4769" s="10">
        <v>0</v>
      </c>
      <c r="D4769" s="11" t="str">
        <f t="shared" si="370"/>
        <v>J</v>
      </c>
      <c r="E4769" s="10" t="s">
        <v>23</v>
      </c>
      <c r="F4769" s="10" t="s">
        <v>23</v>
      </c>
      <c r="G4769" s="10">
        <v>1</v>
      </c>
      <c r="H4769" s="11" t="str">
        <f t="shared" si="371"/>
        <v>_6AY</v>
      </c>
      <c r="I4769" s="10" t="s">
        <v>23</v>
      </c>
      <c r="J4769" s="10" t="s">
        <v>24</v>
      </c>
      <c r="K4769" s="10" t="s">
        <v>24</v>
      </c>
      <c r="L4769" s="10" t="s">
        <v>46</v>
      </c>
      <c r="M4769" s="10" t="s">
        <v>46</v>
      </c>
      <c r="N4769" s="10" t="s">
        <v>46</v>
      </c>
      <c r="O4769" s="10" t="s">
        <v>46</v>
      </c>
      <c r="P4769" s="11" t="str">
        <f t="shared" si="372"/>
        <v>_NotUsing</v>
      </c>
      <c r="Q4769" s="10" t="s">
        <v>46</v>
      </c>
      <c r="R4769" s="10" t="s">
        <v>46</v>
      </c>
      <c r="S4769" s="10" t="s">
        <v>31</v>
      </c>
      <c r="T4769" s="11" t="str" cm="1">
        <f t="array" ref="T4769">_xlfn.IFS(S4769="Month-to-month","_MM",S4769="One year","_OY",S4769="Two year","_TY")</f>
        <v>_OY</v>
      </c>
      <c r="U4769" s="10" t="s">
        <v>24</v>
      </c>
      <c r="V4769" s="10" t="s">
        <v>40</v>
      </c>
      <c r="W4769" s="10">
        <v>19.850000000000001</v>
      </c>
      <c r="X4769" s="10">
        <v>19.850000000000001</v>
      </c>
      <c r="Y4769" s="10" t="s">
        <v>24</v>
      </c>
      <c r="Z4769" s="11">
        <f t="shared" si="373"/>
        <v>0</v>
      </c>
      <c r="AA4769" s="11" t="str">
        <f t="shared" si="374"/>
        <v>J_6AY_NotUsing_OY</v>
      </c>
    </row>
    <row r="4770" spans="1:27">
      <c r="A4770" s="10" t="s">
        <v>4805</v>
      </c>
      <c r="B4770" s="10" t="s">
        <v>30</v>
      </c>
      <c r="C4770" s="10">
        <v>1</v>
      </c>
      <c r="D4770" s="11" t="str">
        <f t="shared" si="370"/>
        <v>S</v>
      </c>
      <c r="E4770" s="10" t="s">
        <v>23</v>
      </c>
      <c r="F4770" s="10" t="s">
        <v>23</v>
      </c>
      <c r="G4770" s="10">
        <v>71</v>
      </c>
      <c r="H4770" s="11" t="str">
        <f t="shared" si="371"/>
        <v>_16AY+</v>
      </c>
      <c r="I4770" s="10" t="s">
        <v>23</v>
      </c>
      <c r="J4770" s="10" t="s">
        <v>24</v>
      </c>
      <c r="K4770" s="10" t="s">
        <v>24</v>
      </c>
      <c r="L4770" s="10" t="s">
        <v>46</v>
      </c>
      <c r="M4770" s="10" t="s">
        <v>46</v>
      </c>
      <c r="N4770" s="10" t="s">
        <v>46</v>
      </c>
      <c r="O4770" s="10" t="s">
        <v>46</v>
      </c>
      <c r="P4770" s="11" t="str">
        <f t="shared" si="372"/>
        <v>_NotUsing</v>
      </c>
      <c r="Q4770" s="10" t="s">
        <v>46</v>
      </c>
      <c r="R4770" s="10" t="s">
        <v>46</v>
      </c>
      <c r="S4770" s="10" t="s">
        <v>47</v>
      </c>
      <c r="T4770" s="11" t="str" cm="1">
        <f t="array" ref="T4770">_xlfn.IFS(S4770="Month-to-month","_MM",S4770="One year","_OY",S4770="Two year","_TY")</f>
        <v>_TY</v>
      </c>
      <c r="U4770" s="10" t="s">
        <v>24</v>
      </c>
      <c r="V4770" s="10" t="s">
        <v>40</v>
      </c>
      <c r="W4770" s="10">
        <v>19.8</v>
      </c>
      <c r="X4770" s="10">
        <v>1388.45</v>
      </c>
      <c r="Y4770" s="10" t="s">
        <v>24</v>
      </c>
      <c r="Z4770" s="11">
        <f t="shared" si="373"/>
        <v>0</v>
      </c>
      <c r="AA4770" s="11" t="str">
        <f t="shared" si="374"/>
        <v>S_16AY+_NotUsing_TY</v>
      </c>
    </row>
    <row r="4771" spans="1:27">
      <c r="A4771" s="10" t="s">
        <v>4806</v>
      </c>
      <c r="B4771" s="10" t="s">
        <v>30</v>
      </c>
      <c r="C4771" s="10">
        <v>0</v>
      </c>
      <c r="D4771" s="11" t="str">
        <f t="shared" si="370"/>
        <v>J</v>
      </c>
      <c r="E4771" s="10" t="s">
        <v>23</v>
      </c>
      <c r="F4771" s="10" t="s">
        <v>23</v>
      </c>
      <c r="G4771" s="10">
        <v>35</v>
      </c>
      <c r="H4771" s="11" t="str">
        <f t="shared" si="371"/>
        <v>_16AY+</v>
      </c>
      <c r="I4771" s="10" t="s">
        <v>23</v>
      </c>
      <c r="J4771" s="10" t="s">
        <v>24</v>
      </c>
      <c r="K4771" s="10" t="s">
        <v>24</v>
      </c>
      <c r="L4771" s="10" t="s">
        <v>46</v>
      </c>
      <c r="M4771" s="10" t="s">
        <v>46</v>
      </c>
      <c r="N4771" s="10" t="s">
        <v>46</v>
      </c>
      <c r="O4771" s="10" t="s">
        <v>46</v>
      </c>
      <c r="P4771" s="11" t="str">
        <f t="shared" si="372"/>
        <v>_NotUsing</v>
      </c>
      <c r="Q4771" s="10" t="s">
        <v>46</v>
      </c>
      <c r="R4771" s="10" t="s">
        <v>46</v>
      </c>
      <c r="S4771" s="10" t="s">
        <v>31</v>
      </c>
      <c r="T4771" s="11" t="str" cm="1">
        <f t="array" ref="T4771">_xlfn.IFS(S4771="Month-to-month","_MM",S4771="One year","_OY",S4771="Two year","_TY")</f>
        <v>_OY</v>
      </c>
      <c r="U4771" s="10" t="s">
        <v>24</v>
      </c>
      <c r="V4771" s="10" t="s">
        <v>28</v>
      </c>
      <c r="W4771" s="10">
        <v>19.899999999999999</v>
      </c>
      <c r="X4771" s="10">
        <v>666</v>
      </c>
      <c r="Y4771" s="10" t="s">
        <v>24</v>
      </c>
      <c r="Z4771" s="11">
        <f t="shared" si="373"/>
        <v>0</v>
      </c>
      <c r="AA4771" s="11" t="str">
        <f t="shared" si="374"/>
        <v>J_16AY+_NotUsing_OY</v>
      </c>
    </row>
    <row r="4772" spans="1:27">
      <c r="A4772" s="10" t="s">
        <v>4807</v>
      </c>
      <c r="B4772" s="10" t="s">
        <v>22</v>
      </c>
      <c r="C4772" s="10">
        <v>0</v>
      </c>
      <c r="D4772" s="11" t="str">
        <f t="shared" si="370"/>
        <v>J</v>
      </c>
      <c r="E4772" s="10" t="s">
        <v>23</v>
      </c>
      <c r="F4772" s="10" t="s">
        <v>23</v>
      </c>
      <c r="G4772" s="10">
        <v>6</v>
      </c>
      <c r="H4772" s="11" t="str">
        <f t="shared" si="371"/>
        <v>_6AY</v>
      </c>
      <c r="I4772" s="10" t="s">
        <v>23</v>
      </c>
      <c r="J4772" s="10" t="s">
        <v>24</v>
      </c>
      <c r="K4772" s="10" t="s">
        <v>24</v>
      </c>
      <c r="L4772" s="10" t="s">
        <v>46</v>
      </c>
      <c r="M4772" s="10" t="s">
        <v>46</v>
      </c>
      <c r="N4772" s="10" t="s">
        <v>46</v>
      </c>
      <c r="O4772" s="10" t="s">
        <v>46</v>
      </c>
      <c r="P4772" s="11" t="str">
        <f t="shared" si="372"/>
        <v>_NotUsing</v>
      </c>
      <c r="Q4772" s="10" t="s">
        <v>46</v>
      </c>
      <c r="R4772" s="10" t="s">
        <v>46</v>
      </c>
      <c r="S4772" s="10" t="s">
        <v>31</v>
      </c>
      <c r="T4772" s="11" t="str" cm="1">
        <f t="array" ref="T4772">_xlfn.IFS(S4772="Month-to-month","_MM",S4772="One year","_OY",S4772="Two year","_TY")</f>
        <v>_OY</v>
      </c>
      <c r="U4772" s="10" t="s">
        <v>24</v>
      </c>
      <c r="V4772" s="10" t="s">
        <v>32</v>
      </c>
      <c r="W4772" s="10">
        <v>19.7</v>
      </c>
      <c r="X4772" s="10">
        <v>94.45</v>
      </c>
      <c r="Y4772" s="10" t="s">
        <v>24</v>
      </c>
      <c r="Z4772" s="11">
        <f t="shared" si="373"/>
        <v>0</v>
      </c>
      <c r="AA4772" s="11" t="str">
        <f t="shared" si="374"/>
        <v>J_6AY_NotUsing_OY</v>
      </c>
    </row>
    <row r="4773" spans="1:27">
      <c r="A4773" s="10" t="s">
        <v>4808</v>
      </c>
      <c r="B4773" s="10" t="s">
        <v>22</v>
      </c>
      <c r="C4773" s="10">
        <v>0</v>
      </c>
      <c r="D4773" s="11" t="str">
        <f t="shared" si="370"/>
        <v>J</v>
      </c>
      <c r="E4773" s="10" t="s">
        <v>24</v>
      </c>
      <c r="F4773" s="10" t="s">
        <v>24</v>
      </c>
      <c r="G4773" s="10">
        <v>3</v>
      </c>
      <c r="H4773" s="11" t="str">
        <f t="shared" si="371"/>
        <v>_6AY</v>
      </c>
      <c r="I4773" s="10" t="s">
        <v>23</v>
      </c>
      <c r="J4773" s="10" t="s">
        <v>24</v>
      </c>
      <c r="K4773" s="10" t="s">
        <v>37</v>
      </c>
      <c r="L4773" s="10" t="s">
        <v>24</v>
      </c>
      <c r="M4773" s="10" t="s">
        <v>24</v>
      </c>
      <c r="N4773" s="10" t="s">
        <v>24</v>
      </c>
      <c r="O4773" s="10" t="s">
        <v>24</v>
      </c>
      <c r="P4773" s="11" t="str">
        <f t="shared" si="372"/>
        <v>_NotUsing</v>
      </c>
      <c r="Q4773" s="10" t="s">
        <v>23</v>
      </c>
      <c r="R4773" s="10" t="s">
        <v>24</v>
      </c>
      <c r="S4773" s="10" t="s">
        <v>27</v>
      </c>
      <c r="T4773" s="11" t="str" cm="1">
        <f t="array" ref="T4773">_xlfn.IFS(S4773="Month-to-month","_MM",S4773="One year","_OY",S4773="Two year","_TY")</f>
        <v>_MM</v>
      </c>
      <c r="U4773" s="10" t="s">
        <v>23</v>
      </c>
      <c r="V4773" s="10" t="s">
        <v>28</v>
      </c>
      <c r="W4773" s="10">
        <v>79.400000000000006</v>
      </c>
      <c r="X4773" s="10">
        <v>244.65</v>
      </c>
      <c r="Y4773" s="10" t="s">
        <v>23</v>
      </c>
      <c r="Z4773" s="11">
        <f t="shared" si="373"/>
        <v>1</v>
      </c>
      <c r="AA4773" s="11" t="str">
        <f t="shared" si="374"/>
        <v>J_6AY_NotUsing_MM</v>
      </c>
    </row>
    <row r="4774" spans="1:27">
      <c r="A4774" s="10" t="s">
        <v>4809</v>
      </c>
      <c r="B4774" s="10" t="s">
        <v>22</v>
      </c>
      <c r="C4774" s="10">
        <v>0</v>
      </c>
      <c r="D4774" s="11" t="str">
        <f t="shared" si="370"/>
        <v>J</v>
      </c>
      <c r="E4774" s="10" t="s">
        <v>23</v>
      </c>
      <c r="F4774" s="10" t="s">
        <v>23</v>
      </c>
      <c r="G4774" s="10">
        <v>69</v>
      </c>
      <c r="H4774" s="11" t="str">
        <f t="shared" si="371"/>
        <v>_16AY+</v>
      </c>
      <c r="I4774" s="10" t="s">
        <v>23</v>
      </c>
      <c r="J4774" s="10" t="s">
        <v>24</v>
      </c>
      <c r="K4774" s="10" t="s">
        <v>26</v>
      </c>
      <c r="L4774" s="10" t="s">
        <v>24</v>
      </c>
      <c r="M4774" s="10" t="s">
        <v>23</v>
      </c>
      <c r="N4774" s="10" t="s">
        <v>23</v>
      </c>
      <c r="O4774" s="10" t="s">
        <v>23</v>
      </c>
      <c r="P4774" s="11" t="str">
        <f t="shared" si="372"/>
        <v>_Using</v>
      </c>
      <c r="Q4774" s="10" t="s">
        <v>24</v>
      </c>
      <c r="R4774" s="10" t="s">
        <v>24</v>
      </c>
      <c r="S4774" s="10" t="s">
        <v>31</v>
      </c>
      <c r="T4774" s="11" t="str" cm="1">
        <f t="array" ref="T4774">_xlfn.IFS(S4774="Month-to-month","_MM",S4774="One year","_OY",S4774="Two year","_TY")</f>
        <v>_OY</v>
      </c>
      <c r="U4774" s="10" t="s">
        <v>24</v>
      </c>
      <c r="V4774" s="10" t="s">
        <v>35</v>
      </c>
      <c r="W4774" s="10">
        <v>59.1</v>
      </c>
      <c r="X4774" s="10">
        <v>4134.7</v>
      </c>
      <c r="Y4774" s="10" t="s">
        <v>24</v>
      </c>
      <c r="Z4774" s="11">
        <f t="shared" si="373"/>
        <v>0</v>
      </c>
      <c r="AA4774" s="11" t="str">
        <f t="shared" si="374"/>
        <v>J_16AY+_Using_OY</v>
      </c>
    </row>
    <row r="4775" spans="1:27">
      <c r="A4775" s="10" t="s">
        <v>4810</v>
      </c>
      <c r="B4775" s="10" t="s">
        <v>30</v>
      </c>
      <c r="C4775" s="10">
        <v>0</v>
      </c>
      <c r="D4775" s="11" t="str">
        <f t="shared" si="370"/>
        <v>J</v>
      </c>
      <c r="E4775" s="10" t="s">
        <v>24</v>
      </c>
      <c r="F4775" s="10" t="s">
        <v>24</v>
      </c>
      <c r="G4775" s="10">
        <v>44</v>
      </c>
      <c r="H4775" s="11" t="str">
        <f t="shared" si="371"/>
        <v>_16AY+</v>
      </c>
      <c r="I4775" s="10" t="s">
        <v>24</v>
      </c>
      <c r="J4775" s="10" t="s">
        <v>25</v>
      </c>
      <c r="K4775" s="10" t="s">
        <v>26</v>
      </c>
      <c r="L4775" s="10" t="s">
        <v>24</v>
      </c>
      <c r="M4775" s="10" t="s">
        <v>23</v>
      </c>
      <c r="N4775" s="10" t="s">
        <v>23</v>
      </c>
      <c r="O4775" s="10" t="s">
        <v>24</v>
      </c>
      <c r="P4775" s="11" t="str">
        <f t="shared" si="372"/>
        <v>_Using</v>
      </c>
      <c r="Q4775" s="10" t="s">
        <v>23</v>
      </c>
      <c r="R4775" s="10" t="s">
        <v>23</v>
      </c>
      <c r="S4775" s="10" t="s">
        <v>31</v>
      </c>
      <c r="T4775" s="11" t="str" cm="1">
        <f t="array" ref="T4775">_xlfn.IFS(S4775="Month-to-month","_MM",S4775="One year","_OY",S4775="Two year","_TY")</f>
        <v>_OY</v>
      </c>
      <c r="U4775" s="10" t="s">
        <v>23</v>
      </c>
      <c r="V4775" s="10" t="s">
        <v>32</v>
      </c>
      <c r="W4775" s="10">
        <v>53.95</v>
      </c>
      <c r="X4775" s="10">
        <v>2375.4</v>
      </c>
      <c r="Y4775" s="10" t="s">
        <v>23</v>
      </c>
      <c r="Z4775" s="11">
        <f t="shared" si="373"/>
        <v>1</v>
      </c>
      <c r="AA4775" s="11" t="str">
        <f t="shared" si="374"/>
        <v>J_16AY+_Using_OY</v>
      </c>
    </row>
    <row r="4776" spans="1:27">
      <c r="A4776" s="10" t="s">
        <v>4811</v>
      </c>
      <c r="B4776" s="10" t="s">
        <v>22</v>
      </c>
      <c r="C4776" s="10">
        <v>0</v>
      </c>
      <c r="D4776" s="11" t="str">
        <f t="shared" si="370"/>
        <v>J</v>
      </c>
      <c r="E4776" s="10" t="s">
        <v>23</v>
      </c>
      <c r="F4776" s="10" t="s">
        <v>24</v>
      </c>
      <c r="G4776" s="10">
        <v>53</v>
      </c>
      <c r="H4776" s="11" t="str">
        <f t="shared" si="371"/>
        <v>_16AY+</v>
      </c>
      <c r="I4776" s="10" t="s">
        <v>23</v>
      </c>
      <c r="J4776" s="10" t="s">
        <v>23</v>
      </c>
      <c r="K4776" s="10" t="s">
        <v>37</v>
      </c>
      <c r="L4776" s="10" t="s">
        <v>24</v>
      </c>
      <c r="M4776" s="10" t="s">
        <v>24</v>
      </c>
      <c r="N4776" s="10" t="s">
        <v>24</v>
      </c>
      <c r="O4776" s="10" t="s">
        <v>23</v>
      </c>
      <c r="P4776" s="11" t="str">
        <f t="shared" si="372"/>
        <v>_Using</v>
      </c>
      <c r="Q4776" s="10" t="s">
        <v>24</v>
      </c>
      <c r="R4776" s="10" t="s">
        <v>23</v>
      </c>
      <c r="S4776" s="10" t="s">
        <v>31</v>
      </c>
      <c r="T4776" s="11" t="str" cm="1">
        <f t="array" ref="T4776">_xlfn.IFS(S4776="Month-to-month","_MM",S4776="One year","_OY",S4776="Two year","_TY")</f>
        <v>_OY</v>
      </c>
      <c r="U4776" s="10" t="s">
        <v>23</v>
      </c>
      <c r="V4776" s="10" t="s">
        <v>28</v>
      </c>
      <c r="W4776" s="10">
        <v>91.15</v>
      </c>
      <c r="X4776" s="10">
        <v>4862.5</v>
      </c>
      <c r="Y4776" s="10" t="s">
        <v>24</v>
      </c>
      <c r="Z4776" s="11">
        <f t="shared" si="373"/>
        <v>0</v>
      </c>
      <c r="AA4776" s="11" t="str">
        <f t="shared" si="374"/>
        <v>J_16AY+_Using_OY</v>
      </c>
    </row>
    <row r="4777" spans="1:27">
      <c r="A4777" s="10" t="s">
        <v>4812</v>
      </c>
      <c r="B4777" s="10" t="s">
        <v>22</v>
      </c>
      <c r="C4777" s="10">
        <v>0</v>
      </c>
      <c r="D4777" s="11" t="str">
        <f t="shared" si="370"/>
        <v>J</v>
      </c>
      <c r="E4777" s="10" t="s">
        <v>23</v>
      </c>
      <c r="F4777" s="10" t="s">
        <v>24</v>
      </c>
      <c r="G4777" s="10">
        <v>24</v>
      </c>
      <c r="H4777" s="11" t="str">
        <f t="shared" si="371"/>
        <v>_16AY+</v>
      </c>
      <c r="I4777" s="10" t="s">
        <v>23</v>
      </c>
      <c r="J4777" s="10" t="s">
        <v>24</v>
      </c>
      <c r="K4777" s="10" t="s">
        <v>37</v>
      </c>
      <c r="L4777" s="10" t="s">
        <v>24</v>
      </c>
      <c r="M4777" s="10" t="s">
        <v>23</v>
      </c>
      <c r="N4777" s="10" t="s">
        <v>23</v>
      </c>
      <c r="O4777" s="10" t="s">
        <v>24</v>
      </c>
      <c r="P4777" s="11" t="str">
        <f t="shared" si="372"/>
        <v>_Using</v>
      </c>
      <c r="Q4777" s="10" t="s">
        <v>23</v>
      </c>
      <c r="R4777" s="10" t="s">
        <v>23</v>
      </c>
      <c r="S4777" s="10" t="s">
        <v>27</v>
      </c>
      <c r="T4777" s="11" t="str" cm="1">
        <f t="array" ref="T4777">_xlfn.IFS(S4777="Month-to-month","_MM",S4777="One year","_OY",S4777="Two year","_TY")</f>
        <v>_MM</v>
      </c>
      <c r="U4777" s="10" t="s">
        <v>23</v>
      </c>
      <c r="V4777" s="10" t="s">
        <v>40</v>
      </c>
      <c r="W4777" s="10">
        <v>99.3</v>
      </c>
      <c r="X4777" s="10">
        <v>2431.35</v>
      </c>
      <c r="Y4777" s="10" t="s">
        <v>23</v>
      </c>
      <c r="Z4777" s="11">
        <f t="shared" si="373"/>
        <v>1</v>
      </c>
      <c r="AA4777" s="11" t="str">
        <f t="shared" si="374"/>
        <v>J_16AY+_Using_MM</v>
      </c>
    </row>
    <row r="4778" spans="1:27">
      <c r="A4778" s="10" t="s">
        <v>4813</v>
      </c>
      <c r="B4778" s="10" t="s">
        <v>22</v>
      </c>
      <c r="C4778" s="10">
        <v>0</v>
      </c>
      <c r="D4778" s="11" t="str">
        <f t="shared" si="370"/>
        <v>J</v>
      </c>
      <c r="E4778" s="10" t="s">
        <v>23</v>
      </c>
      <c r="F4778" s="10" t="s">
        <v>24</v>
      </c>
      <c r="G4778" s="10">
        <v>5</v>
      </c>
      <c r="H4778" s="11" t="str">
        <f t="shared" si="371"/>
        <v>_6AY</v>
      </c>
      <c r="I4778" s="10" t="s">
        <v>23</v>
      </c>
      <c r="J4778" s="10" t="s">
        <v>24</v>
      </c>
      <c r="K4778" s="10" t="s">
        <v>37</v>
      </c>
      <c r="L4778" s="10" t="s">
        <v>24</v>
      </c>
      <c r="M4778" s="10" t="s">
        <v>24</v>
      </c>
      <c r="N4778" s="10" t="s">
        <v>24</v>
      </c>
      <c r="O4778" s="10" t="s">
        <v>24</v>
      </c>
      <c r="P4778" s="11" t="str">
        <f t="shared" si="372"/>
        <v>_NotUsing</v>
      </c>
      <c r="Q4778" s="10" t="s">
        <v>24</v>
      </c>
      <c r="R4778" s="10" t="s">
        <v>24</v>
      </c>
      <c r="S4778" s="10" t="s">
        <v>27</v>
      </c>
      <c r="T4778" s="11" t="str" cm="1">
        <f t="array" ref="T4778">_xlfn.IFS(S4778="Month-to-month","_MM",S4778="One year","_OY",S4778="Two year","_TY")</f>
        <v>_MM</v>
      </c>
      <c r="U4778" s="10" t="s">
        <v>23</v>
      </c>
      <c r="V4778" s="10" t="s">
        <v>28</v>
      </c>
      <c r="W4778" s="10">
        <v>68.95</v>
      </c>
      <c r="X4778" s="10">
        <v>351.5</v>
      </c>
      <c r="Y4778" s="10" t="s">
        <v>24</v>
      </c>
      <c r="Z4778" s="11">
        <f t="shared" si="373"/>
        <v>0</v>
      </c>
      <c r="AA4778" s="11" t="str">
        <f t="shared" si="374"/>
        <v>J_6AY_NotUsing_MM</v>
      </c>
    </row>
    <row r="4779" spans="1:27">
      <c r="A4779" s="10" t="s">
        <v>4814</v>
      </c>
      <c r="B4779" s="10" t="s">
        <v>22</v>
      </c>
      <c r="C4779" s="10">
        <v>0</v>
      </c>
      <c r="D4779" s="11" t="str">
        <f t="shared" si="370"/>
        <v>J</v>
      </c>
      <c r="E4779" s="10" t="s">
        <v>24</v>
      </c>
      <c r="F4779" s="10" t="s">
        <v>23</v>
      </c>
      <c r="G4779" s="10">
        <v>2</v>
      </c>
      <c r="H4779" s="11" t="str">
        <f t="shared" si="371"/>
        <v>_6AY</v>
      </c>
      <c r="I4779" s="10" t="s">
        <v>23</v>
      </c>
      <c r="J4779" s="10" t="s">
        <v>24</v>
      </c>
      <c r="K4779" s="10" t="s">
        <v>26</v>
      </c>
      <c r="L4779" s="10" t="s">
        <v>24</v>
      </c>
      <c r="M4779" s="10" t="s">
        <v>23</v>
      </c>
      <c r="N4779" s="10" t="s">
        <v>24</v>
      </c>
      <c r="O4779" s="10" t="s">
        <v>24</v>
      </c>
      <c r="P4779" s="11" t="str">
        <f t="shared" si="372"/>
        <v>_Using</v>
      </c>
      <c r="Q4779" s="10" t="s">
        <v>24</v>
      </c>
      <c r="R4779" s="10" t="s">
        <v>24</v>
      </c>
      <c r="S4779" s="10" t="s">
        <v>27</v>
      </c>
      <c r="T4779" s="11" t="str" cm="1">
        <f t="array" ref="T4779">_xlfn.IFS(S4779="Month-to-month","_MM",S4779="One year","_OY",S4779="Two year","_TY")</f>
        <v>_MM</v>
      </c>
      <c r="U4779" s="10" t="s">
        <v>24</v>
      </c>
      <c r="V4779" s="10" t="s">
        <v>32</v>
      </c>
      <c r="W4779" s="10">
        <v>51.55</v>
      </c>
      <c r="X4779" s="10">
        <v>106.2</v>
      </c>
      <c r="Y4779" s="10" t="s">
        <v>24</v>
      </c>
      <c r="Z4779" s="11">
        <f t="shared" si="373"/>
        <v>0</v>
      </c>
      <c r="AA4779" s="11" t="str">
        <f t="shared" si="374"/>
        <v>J_6AY_Using_MM</v>
      </c>
    </row>
    <row r="4780" spans="1:27">
      <c r="A4780" s="10" t="s">
        <v>4815</v>
      </c>
      <c r="B4780" s="10" t="s">
        <v>30</v>
      </c>
      <c r="C4780" s="10">
        <v>0</v>
      </c>
      <c r="D4780" s="11" t="str">
        <f t="shared" si="370"/>
        <v>J</v>
      </c>
      <c r="E4780" s="10" t="s">
        <v>24</v>
      </c>
      <c r="F4780" s="10" t="s">
        <v>23</v>
      </c>
      <c r="G4780" s="10">
        <v>62</v>
      </c>
      <c r="H4780" s="11" t="str">
        <f t="shared" si="371"/>
        <v>_16AY+</v>
      </c>
      <c r="I4780" s="10" t="s">
        <v>23</v>
      </c>
      <c r="J4780" s="10" t="s">
        <v>23</v>
      </c>
      <c r="K4780" s="10" t="s">
        <v>24</v>
      </c>
      <c r="L4780" s="10" t="s">
        <v>46</v>
      </c>
      <c r="M4780" s="10" t="s">
        <v>46</v>
      </c>
      <c r="N4780" s="10" t="s">
        <v>46</v>
      </c>
      <c r="O4780" s="10" t="s">
        <v>46</v>
      </c>
      <c r="P4780" s="11" t="str">
        <f t="shared" si="372"/>
        <v>_NotUsing</v>
      </c>
      <c r="Q4780" s="10" t="s">
        <v>46</v>
      </c>
      <c r="R4780" s="10" t="s">
        <v>46</v>
      </c>
      <c r="S4780" s="10" t="s">
        <v>47</v>
      </c>
      <c r="T4780" s="11" t="str" cm="1">
        <f t="array" ref="T4780">_xlfn.IFS(S4780="Month-to-month","_MM",S4780="One year","_OY",S4780="Two year","_TY")</f>
        <v>_TY</v>
      </c>
      <c r="U4780" s="10" t="s">
        <v>23</v>
      </c>
      <c r="V4780" s="10" t="s">
        <v>32</v>
      </c>
      <c r="W4780" s="10">
        <v>24.4</v>
      </c>
      <c r="X4780" s="10">
        <v>1413</v>
      </c>
      <c r="Y4780" s="10" t="s">
        <v>24</v>
      </c>
      <c r="Z4780" s="11">
        <f t="shared" si="373"/>
        <v>0</v>
      </c>
      <c r="AA4780" s="11" t="str">
        <f t="shared" si="374"/>
        <v>J_16AY+_NotUsing_TY</v>
      </c>
    </row>
    <row r="4781" spans="1:27">
      <c r="A4781" s="10" t="s">
        <v>4816</v>
      </c>
      <c r="B4781" s="10" t="s">
        <v>22</v>
      </c>
      <c r="C4781" s="10">
        <v>0</v>
      </c>
      <c r="D4781" s="11" t="str">
        <f t="shared" si="370"/>
        <v>J</v>
      </c>
      <c r="E4781" s="10" t="s">
        <v>23</v>
      </c>
      <c r="F4781" s="10" t="s">
        <v>24</v>
      </c>
      <c r="G4781" s="10">
        <v>19</v>
      </c>
      <c r="H4781" s="11" t="str">
        <f t="shared" si="371"/>
        <v>_16AY+</v>
      </c>
      <c r="I4781" s="10" t="s">
        <v>23</v>
      </c>
      <c r="J4781" s="10" t="s">
        <v>24</v>
      </c>
      <c r="K4781" s="10" t="s">
        <v>37</v>
      </c>
      <c r="L4781" s="10" t="s">
        <v>24</v>
      </c>
      <c r="M4781" s="10" t="s">
        <v>24</v>
      </c>
      <c r="N4781" s="10" t="s">
        <v>23</v>
      </c>
      <c r="O4781" s="10" t="s">
        <v>24</v>
      </c>
      <c r="P4781" s="11" t="str">
        <f t="shared" si="372"/>
        <v>_Using</v>
      </c>
      <c r="Q4781" s="10" t="s">
        <v>23</v>
      </c>
      <c r="R4781" s="10" t="s">
        <v>23</v>
      </c>
      <c r="S4781" s="10" t="s">
        <v>27</v>
      </c>
      <c r="T4781" s="11" t="str" cm="1">
        <f t="array" ref="T4781">_xlfn.IFS(S4781="Month-to-month","_MM",S4781="One year","_OY",S4781="Two year","_TY")</f>
        <v>_MM</v>
      </c>
      <c r="U4781" s="10" t="s">
        <v>23</v>
      </c>
      <c r="V4781" s="10" t="s">
        <v>28</v>
      </c>
      <c r="W4781" s="10">
        <v>96.8</v>
      </c>
      <c r="X4781" s="10">
        <v>1743.05</v>
      </c>
      <c r="Y4781" s="10" t="s">
        <v>24</v>
      </c>
      <c r="Z4781" s="11">
        <f t="shared" si="373"/>
        <v>0</v>
      </c>
      <c r="AA4781" s="11" t="str">
        <f t="shared" si="374"/>
        <v>J_16AY+_Using_MM</v>
      </c>
    </row>
    <row r="4782" spans="1:27">
      <c r="A4782" s="10" t="s">
        <v>4817</v>
      </c>
      <c r="B4782" s="10" t="s">
        <v>30</v>
      </c>
      <c r="C4782" s="10">
        <v>0</v>
      </c>
      <c r="D4782" s="11" t="str">
        <f t="shared" si="370"/>
        <v>J</v>
      </c>
      <c r="E4782" s="10" t="s">
        <v>24</v>
      </c>
      <c r="F4782" s="10" t="s">
        <v>24</v>
      </c>
      <c r="G4782" s="10">
        <v>9</v>
      </c>
      <c r="H4782" s="11" t="str">
        <f t="shared" si="371"/>
        <v>_16AY</v>
      </c>
      <c r="I4782" s="10" t="s">
        <v>23</v>
      </c>
      <c r="J4782" s="10" t="s">
        <v>24</v>
      </c>
      <c r="K4782" s="10" t="s">
        <v>37</v>
      </c>
      <c r="L4782" s="10" t="s">
        <v>24</v>
      </c>
      <c r="M4782" s="10" t="s">
        <v>24</v>
      </c>
      <c r="N4782" s="10" t="s">
        <v>24</v>
      </c>
      <c r="O4782" s="10" t="s">
        <v>24</v>
      </c>
      <c r="P4782" s="11" t="str">
        <f t="shared" si="372"/>
        <v>_NotUsing</v>
      </c>
      <c r="Q4782" s="10" t="s">
        <v>24</v>
      </c>
      <c r="R4782" s="10" t="s">
        <v>24</v>
      </c>
      <c r="S4782" s="10" t="s">
        <v>27</v>
      </c>
      <c r="T4782" s="11" t="str" cm="1">
        <f t="array" ref="T4782">_xlfn.IFS(S4782="Month-to-month","_MM",S4782="One year","_OY",S4782="Two year","_TY")</f>
        <v>_MM</v>
      </c>
      <c r="U4782" s="10" t="s">
        <v>24</v>
      </c>
      <c r="V4782" s="10" t="s">
        <v>32</v>
      </c>
      <c r="W4782" s="10">
        <v>70.05</v>
      </c>
      <c r="X4782" s="10">
        <v>657.5</v>
      </c>
      <c r="Y4782" s="10" t="s">
        <v>24</v>
      </c>
      <c r="Z4782" s="11">
        <f t="shared" si="373"/>
        <v>0</v>
      </c>
      <c r="AA4782" s="11" t="str">
        <f t="shared" si="374"/>
        <v>J_16AY_NotUsing_MM</v>
      </c>
    </row>
    <row r="4783" spans="1:27">
      <c r="A4783" s="10" t="s">
        <v>4818</v>
      </c>
      <c r="B4783" s="10" t="s">
        <v>30</v>
      </c>
      <c r="C4783" s="10">
        <v>0</v>
      </c>
      <c r="D4783" s="11" t="str">
        <f t="shared" si="370"/>
        <v>J</v>
      </c>
      <c r="E4783" s="10" t="s">
        <v>24</v>
      </c>
      <c r="F4783" s="10" t="s">
        <v>24</v>
      </c>
      <c r="G4783" s="10">
        <v>53</v>
      </c>
      <c r="H4783" s="11" t="str">
        <f t="shared" si="371"/>
        <v>_16AY+</v>
      </c>
      <c r="I4783" s="10" t="s">
        <v>23</v>
      </c>
      <c r="J4783" s="10" t="s">
        <v>24</v>
      </c>
      <c r="K4783" s="10" t="s">
        <v>24</v>
      </c>
      <c r="L4783" s="10" t="s">
        <v>46</v>
      </c>
      <c r="M4783" s="10" t="s">
        <v>46</v>
      </c>
      <c r="N4783" s="10" t="s">
        <v>46</v>
      </c>
      <c r="O4783" s="10" t="s">
        <v>46</v>
      </c>
      <c r="P4783" s="11" t="str">
        <f t="shared" si="372"/>
        <v>_NotUsing</v>
      </c>
      <c r="Q4783" s="10" t="s">
        <v>46</v>
      </c>
      <c r="R4783" s="10" t="s">
        <v>46</v>
      </c>
      <c r="S4783" s="10" t="s">
        <v>47</v>
      </c>
      <c r="T4783" s="11" t="str" cm="1">
        <f t="array" ref="T4783">_xlfn.IFS(S4783="Month-to-month","_MM",S4783="One year","_OY",S4783="Two year","_TY")</f>
        <v>_TY</v>
      </c>
      <c r="U4783" s="10" t="s">
        <v>24</v>
      </c>
      <c r="V4783" s="10" t="s">
        <v>40</v>
      </c>
      <c r="W4783" s="10">
        <v>19.5</v>
      </c>
      <c r="X4783" s="10">
        <v>1050.5</v>
      </c>
      <c r="Y4783" s="10" t="s">
        <v>24</v>
      </c>
      <c r="Z4783" s="11">
        <f t="shared" si="373"/>
        <v>0</v>
      </c>
      <c r="AA4783" s="11" t="str">
        <f t="shared" si="374"/>
        <v>J_16AY+_NotUsing_TY</v>
      </c>
    </row>
    <row r="4784" spans="1:27">
      <c r="A4784" s="10" t="s">
        <v>4819</v>
      </c>
      <c r="B4784" s="10" t="s">
        <v>30</v>
      </c>
      <c r="C4784" s="10">
        <v>0</v>
      </c>
      <c r="D4784" s="11" t="str">
        <f t="shared" si="370"/>
        <v>J</v>
      </c>
      <c r="E4784" s="10" t="s">
        <v>24</v>
      </c>
      <c r="F4784" s="10" t="s">
        <v>24</v>
      </c>
      <c r="G4784" s="10">
        <v>5</v>
      </c>
      <c r="H4784" s="11" t="str">
        <f t="shared" si="371"/>
        <v>_6AY</v>
      </c>
      <c r="I4784" s="10" t="s">
        <v>23</v>
      </c>
      <c r="J4784" s="10" t="s">
        <v>24</v>
      </c>
      <c r="K4784" s="10" t="s">
        <v>37</v>
      </c>
      <c r="L4784" s="10" t="s">
        <v>24</v>
      </c>
      <c r="M4784" s="10" t="s">
        <v>24</v>
      </c>
      <c r="N4784" s="10" t="s">
        <v>24</v>
      </c>
      <c r="O4784" s="10" t="s">
        <v>24</v>
      </c>
      <c r="P4784" s="11" t="str">
        <f t="shared" si="372"/>
        <v>_NotUsing</v>
      </c>
      <c r="Q4784" s="10" t="s">
        <v>24</v>
      </c>
      <c r="R4784" s="10" t="s">
        <v>23</v>
      </c>
      <c r="S4784" s="10" t="s">
        <v>27</v>
      </c>
      <c r="T4784" s="11" t="str" cm="1">
        <f t="array" ref="T4784">_xlfn.IFS(S4784="Month-to-month","_MM",S4784="One year","_OY",S4784="Two year","_TY")</f>
        <v>_MM</v>
      </c>
      <c r="U4784" s="10" t="s">
        <v>24</v>
      </c>
      <c r="V4784" s="10" t="s">
        <v>32</v>
      </c>
      <c r="W4784" s="10">
        <v>78.75</v>
      </c>
      <c r="X4784" s="10">
        <v>426.35</v>
      </c>
      <c r="Y4784" s="10" t="s">
        <v>24</v>
      </c>
      <c r="Z4784" s="11">
        <f t="shared" si="373"/>
        <v>0</v>
      </c>
      <c r="AA4784" s="11" t="str">
        <f t="shared" si="374"/>
        <v>J_6AY_NotUsing_MM</v>
      </c>
    </row>
    <row r="4785" spans="1:27">
      <c r="A4785" s="10" t="s">
        <v>4820</v>
      </c>
      <c r="B4785" s="10" t="s">
        <v>22</v>
      </c>
      <c r="C4785" s="10">
        <v>1</v>
      </c>
      <c r="D4785" s="11" t="str">
        <f t="shared" si="370"/>
        <v>S</v>
      </c>
      <c r="E4785" s="10" t="s">
        <v>23</v>
      </c>
      <c r="F4785" s="10" t="s">
        <v>23</v>
      </c>
      <c r="G4785" s="10">
        <v>71</v>
      </c>
      <c r="H4785" s="11" t="str">
        <f t="shared" si="371"/>
        <v>_16AY+</v>
      </c>
      <c r="I4785" s="10" t="s">
        <v>23</v>
      </c>
      <c r="J4785" s="10" t="s">
        <v>23</v>
      </c>
      <c r="K4785" s="10" t="s">
        <v>26</v>
      </c>
      <c r="L4785" s="10" t="s">
        <v>23</v>
      </c>
      <c r="M4785" s="10" t="s">
        <v>23</v>
      </c>
      <c r="N4785" s="10" t="s">
        <v>24</v>
      </c>
      <c r="O4785" s="10" t="s">
        <v>24</v>
      </c>
      <c r="P4785" s="11" t="str">
        <f t="shared" si="372"/>
        <v>_Using</v>
      </c>
      <c r="Q4785" s="10" t="s">
        <v>23</v>
      </c>
      <c r="R4785" s="10" t="s">
        <v>24</v>
      </c>
      <c r="S4785" s="10" t="s">
        <v>31</v>
      </c>
      <c r="T4785" s="11" t="str" cm="1">
        <f t="array" ref="T4785">_xlfn.IFS(S4785="Month-to-month","_MM",S4785="One year","_OY",S4785="Two year","_TY")</f>
        <v>_OY</v>
      </c>
      <c r="U4785" s="10" t="s">
        <v>24</v>
      </c>
      <c r="V4785" s="10" t="s">
        <v>28</v>
      </c>
      <c r="W4785" s="10">
        <v>69.2</v>
      </c>
      <c r="X4785" s="10">
        <v>4982.5</v>
      </c>
      <c r="Y4785" s="10" t="s">
        <v>24</v>
      </c>
      <c r="Z4785" s="11">
        <f t="shared" si="373"/>
        <v>0</v>
      </c>
      <c r="AA4785" s="11" t="str">
        <f t="shared" si="374"/>
        <v>S_16AY+_Using_OY</v>
      </c>
    </row>
    <row r="4786" spans="1:27">
      <c r="A4786" s="10" t="s">
        <v>4821</v>
      </c>
      <c r="B4786" s="10" t="s">
        <v>22</v>
      </c>
      <c r="C4786" s="10">
        <v>0</v>
      </c>
      <c r="D4786" s="11" t="str">
        <f t="shared" si="370"/>
        <v>J</v>
      </c>
      <c r="E4786" s="10" t="s">
        <v>24</v>
      </c>
      <c r="F4786" s="10" t="s">
        <v>24</v>
      </c>
      <c r="G4786" s="10">
        <v>1</v>
      </c>
      <c r="H4786" s="11" t="str">
        <f t="shared" si="371"/>
        <v>_6AY</v>
      </c>
      <c r="I4786" s="10" t="s">
        <v>23</v>
      </c>
      <c r="J4786" s="10" t="s">
        <v>24</v>
      </c>
      <c r="K4786" s="10" t="s">
        <v>24</v>
      </c>
      <c r="L4786" s="10" t="s">
        <v>46</v>
      </c>
      <c r="M4786" s="10" t="s">
        <v>46</v>
      </c>
      <c r="N4786" s="10" t="s">
        <v>46</v>
      </c>
      <c r="O4786" s="10" t="s">
        <v>46</v>
      </c>
      <c r="P4786" s="11" t="str">
        <f t="shared" si="372"/>
        <v>_NotUsing</v>
      </c>
      <c r="Q4786" s="10" t="s">
        <v>46</v>
      </c>
      <c r="R4786" s="10" t="s">
        <v>46</v>
      </c>
      <c r="S4786" s="10" t="s">
        <v>27</v>
      </c>
      <c r="T4786" s="11" t="str" cm="1">
        <f t="array" ref="T4786">_xlfn.IFS(S4786="Month-to-month","_MM",S4786="One year","_OY",S4786="Two year","_TY")</f>
        <v>_MM</v>
      </c>
      <c r="U4786" s="10" t="s">
        <v>23</v>
      </c>
      <c r="V4786" s="10" t="s">
        <v>32</v>
      </c>
      <c r="W4786" s="10">
        <v>19.55</v>
      </c>
      <c r="X4786" s="10">
        <v>19.55</v>
      </c>
      <c r="Y4786" s="10" t="s">
        <v>24</v>
      </c>
      <c r="Z4786" s="11">
        <f t="shared" si="373"/>
        <v>0</v>
      </c>
      <c r="AA4786" s="11" t="str">
        <f t="shared" si="374"/>
        <v>J_6AY_NotUsing_MM</v>
      </c>
    </row>
    <row r="4787" spans="1:27">
      <c r="A4787" s="10" t="s">
        <v>4822</v>
      </c>
      <c r="B4787" s="10" t="s">
        <v>30</v>
      </c>
      <c r="C4787" s="10">
        <v>0</v>
      </c>
      <c r="D4787" s="11" t="str">
        <f t="shared" si="370"/>
        <v>J</v>
      </c>
      <c r="E4787" s="10" t="s">
        <v>24</v>
      </c>
      <c r="F4787" s="10" t="s">
        <v>24</v>
      </c>
      <c r="G4787" s="10">
        <v>18</v>
      </c>
      <c r="H4787" s="11" t="str">
        <f t="shared" si="371"/>
        <v>_16AY+</v>
      </c>
      <c r="I4787" s="10" t="s">
        <v>23</v>
      </c>
      <c r="J4787" s="10" t="s">
        <v>23</v>
      </c>
      <c r="K4787" s="10" t="s">
        <v>37</v>
      </c>
      <c r="L4787" s="10" t="s">
        <v>24</v>
      </c>
      <c r="M4787" s="10" t="s">
        <v>23</v>
      </c>
      <c r="N4787" s="10" t="s">
        <v>24</v>
      </c>
      <c r="O4787" s="10" t="s">
        <v>24</v>
      </c>
      <c r="P4787" s="11" t="str">
        <f t="shared" si="372"/>
        <v>_Using</v>
      </c>
      <c r="Q4787" s="10" t="s">
        <v>24</v>
      </c>
      <c r="R4787" s="10" t="s">
        <v>24</v>
      </c>
      <c r="S4787" s="10" t="s">
        <v>27</v>
      </c>
      <c r="T4787" s="11" t="str" cm="1">
        <f t="array" ref="T4787">_xlfn.IFS(S4787="Month-to-month","_MM",S4787="One year","_OY",S4787="Two year","_TY")</f>
        <v>_MM</v>
      </c>
      <c r="U4787" s="10" t="s">
        <v>23</v>
      </c>
      <c r="V4787" s="10" t="s">
        <v>28</v>
      </c>
      <c r="W4787" s="10">
        <v>80.650000000000006</v>
      </c>
      <c r="X4787" s="10">
        <v>1451.9</v>
      </c>
      <c r="Y4787" s="10" t="s">
        <v>23</v>
      </c>
      <c r="Z4787" s="11">
        <f t="shared" si="373"/>
        <v>1</v>
      </c>
      <c r="AA4787" s="11" t="str">
        <f t="shared" si="374"/>
        <v>J_16AY+_Using_MM</v>
      </c>
    </row>
    <row r="4788" spans="1:27">
      <c r="A4788" s="10" t="s">
        <v>4823</v>
      </c>
      <c r="B4788" s="10" t="s">
        <v>30</v>
      </c>
      <c r="C4788" s="10">
        <v>0</v>
      </c>
      <c r="D4788" s="11" t="str">
        <f t="shared" si="370"/>
        <v>J</v>
      </c>
      <c r="E4788" s="10" t="s">
        <v>24</v>
      </c>
      <c r="F4788" s="10" t="s">
        <v>24</v>
      </c>
      <c r="G4788" s="10">
        <v>72</v>
      </c>
      <c r="H4788" s="11" t="str">
        <f t="shared" si="371"/>
        <v>_16AY+</v>
      </c>
      <c r="I4788" s="10" t="s">
        <v>23</v>
      </c>
      <c r="J4788" s="10" t="s">
        <v>23</v>
      </c>
      <c r="K4788" s="10" t="s">
        <v>37</v>
      </c>
      <c r="L4788" s="10" t="s">
        <v>24</v>
      </c>
      <c r="M4788" s="10" t="s">
        <v>23</v>
      </c>
      <c r="N4788" s="10" t="s">
        <v>23</v>
      </c>
      <c r="O4788" s="10" t="s">
        <v>24</v>
      </c>
      <c r="P4788" s="11" t="str">
        <f t="shared" si="372"/>
        <v>_Using</v>
      </c>
      <c r="Q4788" s="10" t="s">
        <v>23</v>
      </c>
      <c r="R4788" s="10" t="s">
        <v>23</v>
      </c>
      <c r="S4788" s="10" t="s">
        <v>47</v>
      </c>
      <c r="T4788" s="11" t="str" cm="1">
        <f t="array" ref="T4788">_xlfn.IFS(S4788="Month-to-month","_MM",S4788="One year","_OY",S4788="Two year","_TY")</f>
        <v>_TY</v>
      </c>
      <c r="U4788" s="10" t="s">
        <v>23</v>
      </c>
      <c r="V4788" s="10" t="s">
        <v>28</v>
      </c>
      <c r="W4788" s="10">
        <v>103.65</v>
      </c>
      <c r="X4788" s="10">
        <v>7634.8</v>
      </c>
      <c r="Y4788" s="10" t="s">
        <v>24</v>
      </c>
      <c r="Z4788" s="11">
        <f t="shared" si="373"/>
        <v>0</v>
      </c>
      <c r="AA4788" s="11" t="str">
        <f t="shared" si="374"/>
        <v>J_16AY+_Using_TY</v>
      </c>
    </row>
    <row r="4789" spans="1:27">
      <c r="A4789" s="10" t="s">
        <v>4824</v>
      </c>
      <c r="B4789" s="10" t="s">
        <v>22</v>
      </c>
      <c r="C4789" s="10">
        <v>0</v>
      </c>
      <c r="D4789" s="11" t="str">
        <f t="shared" si="370"/>
        <v>J</v>
      </c>
      <c r="E4789" s="10" t="s">
        <v>23</v>
      </c>
      <c r="F4789" s="10" t="s">
        <v>24</v>
      </c>
      <c r="G4789" s="10">
        <v>4</v>
      </c>
      <c r="H4789" s="11" t="str">
        <f t="shared" si="371"/>
        <v>_6AY</v>
      </c>
      <c r="I4789" s="10" t="s">
        <v>23</v>
      </c>
      <c r="J4789" s="10" t="s">
        <v>24</v>
      </c>
      <c r="K4789" s="10" t="s">
        <v>26</v>
      </c>
      <c r="L4789" s="10" t="s">
        <v>23</v>
      </c>
      <c r="M4789" s="10" t="s">
        <v>23</v>
      </c>
      <c r="N4789" s="10" t="s">
        <v>24</v>
      </c>
      <c r="O4789" s="10" t="s">
        <v>24</v>
      </c>
      <c r="P4789" s="11" t="str">
        <f t="shared" si="372"/>
        <v>_Using</v>
      </c>
      <c r="Q4789" s="10" t="s">
        <v>24</v>
      </c>
      <c r="R4789" s="10" t="s">
        <v>24</v>
      </c>
      <c r="S4789" s="10" t="s">
        <v>27</v>
      </c>
      <c r="T4789" s="11" t="str" cm="1">
        <f t="array" ref="T4789">_xlfn.IFS(S4789="Month-to-month","_MM",S4789="One year","_OY",S4789="Two year","_TY")</f>
        <v>_MM</v>
      </c>
      <c r="U4789" s="10" t="s">
        <v>24</v>
      </c>
      <c r="V4789" s="10" t="s">
        <v>32</v>
      </c>
      <c r="W4789" s="10">
        <v>54.7</v>
      </c>
      <c r="X4789" s="10">
        <v>235.05</v>
      </c>
      <c r="Y4789" s="10" t="s">
        <v>24</v>
      </c>
      <c r="Z4789" s="11">
        <f t="shared" si="373"/>
        <v>0</v>
      </c>
      <c r="AA4789" s="11" t="str">
        <f t="shared" si="374"/>
        <v>J_6AY_Using_MM</v>
      </c>
    </row>
    <row r="4790" spans="1:27">
      <c r="A4790" s="10" t="s">
        <v>4825</v>
      </c>
      <c r="B4790" s="10" t="s">
        <v>30</v>
      </c>
      <c r="C4790" s="10">
        <v>0</v>
      </c>
      <c r="D4790" s="11" t="str">
        <f t="shared" si="370"/>
        <v>J</v>
      </c>
      <c r="E4790" s="10" t="s">
        <v>24</v>
      </c>
      <c r="F4790" s="10" t="s">
        <v>24</v>
      </c>
      <c r="G4790" s="10">
        <v>59</v>
      </c>
      <c r="H4790" s="11" t="str">
        <f t="shared" si="371"/>
        <v>_16AY+</v>
      </c>
      <c r="I4790" s="10" t="s">
        <v>23</v>
      </c>
      <c r="J4790" s="10" t="s">
        <v>23</v>
      </c>
      <c r="K4790" s="10" t="s">
        <v>26</v>
      </c>
      <c r="L4790" s="10" t="s">
        <v>24</v>
      </c>
      <c r="M4790" s="10" t="s">
        <v>24</v>
      </c>
      <c r="N4790" s="10" t="s">
        <v>23</v>
      </c>
      <c r="O4790" s="10" t="s">
        <v>24</v>
      </c>
      <c r="P4790" s="11" t="str">
        <f t="shared" si="372"/>
        <v>_Using</v>
      </c>
      <c r="Q4790" s="10" t="s">
        <v>24</v>
      </c>
      <c r="R4790" s="10" t="s">
        <v>24</v>
      </c>
      <c r="S4790" s="10" t="s">
        <v>47</v>
      </c>
      <c r="T4790" s="11" t="str" cm="1">
        <f t="array" ref="T4790">_xlfn.IFS(S4790="Month-to-month","_MM",S4790="One year","_OY",S4790="Two year","_TY")</f>
        <v>_TY</v>
      </c>
      <c r="U4790" s="10" t="s">
        <v>24</v>
      </c>
      <c r="V4790" s="10" t="s">
        <v>40</v>
      </c>
      <c r="W4790" s="10">
        <v>54.15</v>
      </c>
      <c r="X4790" s="10">
        <v>3116.15</v>
      </c>
      <c r="Y4790" s="10" t="s">
        <v>24</v>
      </c>
      <c r="Z4790" s="11">
        <f t="shared" si="373"/>
        <v>0</v>
      </c>
      <c r="AA4790" s="11" t="str">
        <f t="shared" si="374"/>
        <v>J_16AY+_Using_TY</v>
      </c>
    </row>
    <row r="4791" spans="1:27">
      <c r="A4791" s="10" t="s">
        <v>4826</v>
      </c>
      <c r="B4791" s="10" t="s">
        <v>22</v>
      </c>
      <c r="C4791" s="10">
        <v>0</v>
      </c>
      <c r="D4791" s="11" t="str">
        <f t="shared" si="370"/>
        <v>J</v>
      </c>
      <c r="E4791" s="10" t="s">
        <v>24</v>
      </c>
      <c r="F4791" s="10" t="s">
        <v>24</v>
      </c>
      <c r="G4791" s="10">
        <v>1</v>
      </c>
      <c r="H4791" s="11" t="str">
        <f t="shared" si="371"/>
        <v>_6AY</v>
      </c>
      <c r="I4791" s="10" t="s">
        <v>23</v>
      </c>
      <c r="J4791" s="10" t="s">
        <v>24</v>
      </c>
      <c r="K4791" s="10" t="s">
        <v>37</v>
      </c>
      <c r="L4791" s="10" t="s">
        <v>24</v>
      </c>
      <c r="M4791" s="10" t="s">
        <v>24</v>
      </c>
      <c r="N4791" s="10" t="s">
        <v>24</v>
      </c>
      <c r="O4791" s="10" t="s">
        <v>24</v>
      </c>
      <c r="P4791" s="11" t="str">
        <f t="shared" si="372"/>
        <v>_NotUsing</v>
      </c>
      <c r="Q4791" s="10" t="s">
        <v>24</v>
      </c>
      <c r="R4791" s="10" t="s">
        <v>24</v>
      </c>
      <c r="S4791" s="10" t="s">
        <v>27</v>
      </c>
      <c r="T4791" s="11" t="str" cm="1">
        <f t="array" ref="T4791">_xlfn.IFS(S4791="Month-to-month","_MM",S4791="One year","_OY",S4791="Two year","_TY")</f>
        <v>_MM</v>
      </c>
      <c r="U4791" s="10" t="s">
        <v>24</v>
      </c>
      <c r="V4791" s="10" t="s">
        <v>32</v>
      </c>
      <c r="W4791" s="10">
        <v>71.099999999999994</v>
      </c>
      <c r="X4791" s="10">
        <v>71.099999999999994</v>
      </c>
      <c r="Y4791" s="10" t="s">
        <v>23</v>
      </c>
      <c r="Z4791" s="11">
        <f t="shared" si="373"/>
        <v>1</v>
      </c>
      <c r="AA4791" s="11" t="str">
        <f t="shared" si="374"/>
        <v>J_6AY_NotUsing_MM</v>
      </c>
    </row>
    <row r="4792" spans="1:27">
      <c r="A4792" s="10" t="s">
        <v>4827</v>
      </c>
      <c r="B4792" s="10" t="s">
        <v>22</v>
      </c>
      <c r="C4792" s="10">
        <v>1</v>
      </c>
      <c r="D4792" s="11" t="str">
        <f t="shared" si="370"/>
        <v>S</v>
      </c>
      <c r="E4792" s="10" t="s">
        <v>23</v>
      </c>
      <c r="F4792" s="10" t="s">
        <v>24</v>
      </c>
      <c r="G4792" s="10">
        <v>31</v>
      </c>
      <c r="H4792" s="11" t="str">
        <f t="shared" si="371"/>
        <v>_16AY+</v>
      </c>
      <c r="I4792" s="10" t="s">
        <v>23</v>
      </c>
      <c r="J4792" s="10" t="s">
        <v>23</v>
      </c>
      <c r="K4792" s="10" t="s">
        <v>37</v>
      </c>
      <c r="L4792" s="10" t="s">
        <v>24</v>
      </c>
      <c r="M4792" s="10" t="s">
        <v>24</v>
      </c>
      <c r="N4792" s="10" t="s">
        <v>24</v>
      </c>
      <c r="O4792" s="10" t="s">
        <v>24</v>
      </c>
      <c r="P4792" s="11" t="str">
        <f t="shared" si="372"/>
        <v>_NotUsing</v>
      </c>
      <c r="Q4792" s="10" t="s">
        <v>24</v>
      </c>
      <c r="R4792" s="10" t="s">
        <v>23</v>
      </c>
      <c r="S4792" s="10" t="s">
        <v>27</v>
      </c>
      <c r="T4792" s="11" t="str" cm="1">
        <f t="array" ref="T4792">_xlfn.IFS(S4792="Month-to-month","_MM",S4792="One year","_OY",S4792="Two year","_TY")</f>
        <v>_MM</v>
      </c>
      <c r="U4792" s="10" t="s">
        <v>23</v>
      </c>
      <c r="V4792" s="10" t="s">
        <v>28</v>
      </c>
      <c r="W4792" s="10">
        <v>84.85</v>
      </c>
      <c r="X4792" s="10">
        <v>2633.4</v>
      </c>
      <c r="Y4792" s="10" t="s">
        <v>24</v>
      </c>
      <c r="Z4792" s="11">
        <f t="shared" si="373"/>
        <v>0</v>
      </c>
      <c r="AA4792" s="11" t="str">
        <f t="shared" si="374"/>
        <v>S_16AY+_NotUsing_MM</v>
      </c>
    </row>
    <row r="4793" spans="1:27">
      <c r="A4793" s="10" t="s">
        <v>4828</v>
      </c>
      <c r="B4793" s="10" t="s">
        <v>30</v>
      </c>
      <c r="C4793" s="10">
        <v>0</v>
      </c>
      <c r="D4793" s="11" t="str">
        <f t="shared" si="370"/>
        <v>J</v>
      </c>
      <c r="E4793" s="10" t="s">
        <v>23</v>
      </c>
      <c r="F4793" s="10" t="s">
        <v>24</v>
      </c>
      <c r="G4793" s="10">
        <v>3</v>
      </c>
      <c r="H4793" s="11" t="str">
        <f t="shared" si="371"/>
        <v>_6AY</v>
      </c>
      <c r="I4793" s="10" t="s">
        <v>23</v>
      </c>
      <c r="J4793" s="10" t="s">
        <v>24</v>
      </c>
      <c r="K4793" s="10" t="s">
        <v>24</v>
      </c>
      <c r="L4793" s="10" t="s">
        <v>46</v>
      </c>
      <c r="M4793" s="10" t="s">
        <v>46</v>
      </c>
      <c r="N4793" s="10" t="s">
        <v>46</v>
      </c>
      <c r="O4793" s="10" t="s">
        <v>46</v>
      </c>
      <c r="P4793" s="11" t="str">
        <f t="shared" si="372"/>
        <v>_NotUsing</v>
      </c>
      <c r="Q4793" s="10" t="s">
        <v>46</v>
      </c>
      <c r="R4793" s="10" t="s">
        <v>46</v>
      </c>
      <c r="S4793" s="10" t="s">
        <v>27</v>
      </c>
      <c r="T4793" s="11" t="str" cm="1">
        <f t="array" ref="T4793">_xlfn.IFS(S4793="Month-to-month","_MM",S4793="One year","_OY",S4793="Two year","_TY")</f>
        <v>_MM</v>
      </c>
      <c r="U4793" s="10" t="s">
        <v>24</v>
      </c>
      <c r="V4793" s="10" t="s">
        <v>35</v>
      </c>
      <c r="W4793" s="10">
        <v>20</v>
      </c>
      <c r="X4793" s="10">
        <v>49.65</v>
      </c>
      <c r="Y4793" s="10" t="s">
        <v>24</v>
      </c>
      <c r="Z4793" s="11">
        <f t="shared" si="373"/>
        <v>0</v>
      </c>
      <c r="AA4793" s="11" t="str">
        <f t="shared" si="374"/>
        <v>J_6AY_NotUsing_MM</v>
      </c>
    </row>
    <row r="4794" spans="1:27">
      <c r="A4794" s="10" t="s">
        <v>4829</v>
      </c>
      <c r="B4794" s="10" t="s">
        <v>22</v>
      </c>
      <c r="C4794" s="10">
        <v>1</v>
      </c>
      <c r="D4794" s="11" t="str">
        <f t="shared" si="370"/>
        <v>S</v>
      </c>
      <c r="E4794" s="10" t="s">
        <v>23</v>
      </c>
      <c r="F4794" s="10" t="s">
        <v>24</v>
      </c>
      <c r="G4794" s="10">
        <v>65</v>
      </c>
      <c r="H4794" s="11" t="str">
        <f t="shared" si="371"/>
        <v>_16AY+</v>
      </c>
      <c r="I4794" s="10" t="s">
        <v>23</v>
      </c>
      <c r="J4794" s="10" t="s">
        <v>23</v>
      </c>
      <c r="K4794" s="10" t="s">
        <v>37</v>
      </c>
      <c r="L4794" s="10" t="s">
        <v>24</v>
      </c>
      <c r="M4794" s="10" t="s">
        <v>23</v>
      </c>
      <c r="N4794" s="10" t="s">
        <v>23</v>
      </c>
      <c r="O4794" s="10" t="s">
        <v>24</v>
      </c>
      <c r="P4794" s="11" t="str">
        <f t="shared" si="372"/>
        <v>_Using</v>
      </c>
      <c r="Q4794" s="10" t="s">
        <v>23</v>
      </c>
      <c r="R4794" s="10" t="s">
        <v>23</v>
      </c>
      <c r="S4794" s="10" t="s">
        <v>31</v>
      </c>
      <c r="T4794" s="11" t="str" cm="1">
        <f t="array" ref="T4794">_xlfn.IFS(S4794="Month-to-month","_MM",S4794="One year","_OY",S4794="Two year","_TY")</f>
        <v>_OY</v>
      </c>
      <c r="U4794" s="10" t="s">
        <v>23</v>
      </c>
      <c r="V4794" s="10" t="s">
        <v>28</v>
      </c>
      <c r="W4794" s="10">
        <v>106.25</v>
      </c>
      <c r="X4794" s="10">
        <v>6979.8</v>
      </c>
      <c r="Y4794" s="10" t="s">
        <v>23</v>
      </c>
      <c r="Z4794" s="11">
        <f t="shared" si="373"/>
        <v>1</v>
      </c>
      <c r="AA4794" s="11" t="str">
        <f t="shared" si="374"/>
        <v>S_16AY+_Using_OY</v>
      </c>
    </row>
    <row r="4795" spans="1:27">
      <c r="A4795" s="10" t="s">
        <v>4830</v>
      </c>
      <c r="B4795" s="10" t="s">
        <v>30</v>
      </c>
      <c r="C4795" s="10">
        <v>0</v>
      </c>
      <c r="D4795" s="11" t="str">
        <f t="shared" si="370"/>
        <v>J</v>
      </c>
      <c r="E4795" s="10" t="s">
        <v>23</v>
      </c>
      <c r="F4795" s="10" t="s">
        <v>24</v>
      </c>
      <c r="G4795" s="10">
        <v>49</v>
      </c>
      <c r="H4795" s="11" t="str">
        <f t="shared" si="371"/>
        <v>_16AY+</v>
      </c>
      <c r="I4795" s="10" t="s">
        <v>23</v>
      </c>
      <c r="J4795" s="10" t="s">
        <v>24</v>
      </c>
      <c r="K4795" s="10" t="s">
        <v>37</v>
      </c>
      <c r="L4795" s="10" t="s">
        <v>24</v>
      </c>
      <c r="M4795" s="10" t="s">
        <v>24</v>
      </c>
      <c r="N4795" s="10" t="s">
        <v>23</v>
      </c>
      <c r="O4795" s="10" t="s">
        <v>23</v>
      </c>
      <c r="P4795" s="11" t="str">
        <f t="shared" si="372"/>
        <v>_Using</v>
      </c>
      <c r="Q4795" s="10" t="s">
        <v>23</v>
      </c>
      <c r="R4795" s="10" t="s">
        <v>23</v>
      </c>
      <c r="S4795" s="10" t="s">
        <v>31</v>
      </c>
      <c r="T4795" s="11" t="str" cm="1">
        <f t="array" ref="T4795">_xlfn.IFS(S4795="Month-to-month","_MM",S4795="One year","_OY",S4795="Two year","_TY")</f>
        <v>_OY</v>
      </c>
      <c r="U4795" s="10" t="s">
        <v>23</v>
      </c>
      <c r="V4795" s="10" t="s">
        <v>40</v>
      </c>
      <c r="W4795" s="10">
        <v>99.25</v>
      </c>
      <c r="X4795" s="10">
        <v>4920.8</v>
      </c>
      <c r="Y4795" s="10" t="s">
        <v>24</v>
      </c>
      <c r="Z4795" s="11">
        <f t="shared" si="373"/>
        <v>0</v>
      </c>
      <c r="AA4795" s="11" t="str">
        <f t="shared" si="374"/>
        <v>J_16AY+_Using_OY</v>
      </c>
    </row>
    <row r="4796" spans="1:27">
      <c r="A4796" s="10" t="s">
        <v>4831</v>
      </c>
      <c r="B4796" s="10" t="s">
        <v>30</v>
      </c>
      <c r="C4796" s="10">
        <v>0</v>
      </c>
      <c r="D4796" s="11" t="str">
        <f t="shared" si="370"/>
        <v>J</v>
      </c>
      <c r="E4796" s="10" t="s">
        <v>24</v>
      </c>
      <c r="F4796" s="10" t="s">
        <v>24</v>
      </c>
      <c r="G4796" s="10">
        <v>2</v>
      </c>
      <c r="H4796" s="11" t="str">
        <f t="shared" si="371"/>
        <v>_6AY</v>
      </c>
      <c r="I4796" s="10" t="s">
        <v>23</v>
      </c>
      <c r="J4796" s="10" t="s">
        <v>24</v>
      </c>
      <c r="K4796" s="10" t="s">
        <v>24</v>
      </c>
      <c r="L4796" s="10" t="s">
        <v>46</v>
      </c>
      <c r="M4796" s="10" t="s">
        <v>46</v>
      </c>
      <c r="N4796" s="10" t="s">
        <v>46</v>
      </c>
      <c r="O4796" s="10" t="s">
        <v>46</v>
      </c>
      <c r="P4796" s="11" t="str">
        <f t="shared" si="372"/>
        <v>_NotUsing</v>
      </c>
      <c r="Q4796" s="10" t="s">
        <v>46</v>
      </c>
      <c r="R4796" s="10" t="s">
        <v>46</v>
      </c>
      <c r="S4796" s="10" t="s">
        <v>27</v>
      </c>
      <c r="T4796" s="11" t="str" cm="1">
        <f t="array" ref="T4796">_xlfn.IFS(S4796="Month-to-month","_MM",S4796="One year","_OY",S4796="Two year","_TY")</f>
        <v>_MM</v>
      </c>
      <c r="U4796" s="10" t="s">
        <v>24</v>
      </c>
      <c r="V4796" s="10" t="s">
        <v>32</v>
      </c>
      <c r="W4796" s="10">
        <v>19.350000000000001</v>
      </c>
      <c r="X4796" s="10">
        <v>46.35</v>
      </c>
      <c r="Y4796" s="10" t="s">
        <v>24</v>
      </c>
      <c r="Z4796" s="11">
        <f t="shared" si="373"/>
        <v>0</v>
      </c>
      <c r="AA4796" s="11" t="str">
        <f t="shared" si="374"/>
        <v>J_6AY_NotUsing_MM</v>
      </c>
    </row>
    <row r="4797" spans="1:27">
      <c r="A4797" s="10" t="s">
        <v>4832</v>
      </c>
      <c r="B4797" s="10" t="s">
        <v>22</v>
      </c>
      <c r="C4797" s="10">
        <v>0</v>
      </c>
      <c r="D4797" s="11" t="str">
        <f t="shared" si="370"/>
        <v>J</v>
      </c>
      <c r="E4797" s="10" t="s">
        <v>23</v>
      </c>
      <c r="F4797" s="10" t="s">
        <v>24</v>
      </c>
      <c r="G4797" s="10">
        <v>53</v>
      </c>
      <c r="H4797" s="11" t="str">
        <f t="shared" si="371"/>
        <v>_16AY+</v>
      </c>
      <c r="I4797" s="10" t="s">
        <v>23</v>
      </c>
      <c r="J4797" s="10" t="s">
        <v>24</v>
      </c>
      <c r="K4797" s="10" t="s">
        <v>24</v>
      </c>
      <c r="L4797" s="10" t="s">
        <v>46</v>
      </c>
      <c r="M4797" s="10" t="s">
        <v>46</v>
      </c>
      <c r="N4797" s="10" t="s">
        <v>46</v>
      </c>
      <c r="O4797" s="10" t="s">
        <v>46</v>
      </c>
      <c r="P4797" s="11" t="str">
        <f t="shared" si="372"/>
        <v>_NotUsing</v>
      </c>
      <c r="Q4797" s="10" t="s">
        <v>46</v>
      </c>
      <c r="R4797" s="10" t="s">
        <v>46</v>
      </c>
      <c r="S4797" s="10" t="s">
        <v>31</v>
      </c>
      <c r="T4797" s="11" t="str" cm="1">
        <f t="array" ref="T4797">_xlfn.IFS(S4797="Month-to-month","_MM",S4797="One year","_OY",S4797="Two year","_TY")</f>
        <v>_OY</v>
      </c>
      <c r="U4797" s="10" t="s">
        <v>24</v>
      </c>
      <c r="V4797" s="10" t="s">
        <v>35</v>
      </c>
      <c r="W4797" s="10">
        <v>20.8</v>
      </c>
      <c r="X4797" s="10">
        <v>1021.8</v>
      </c>
      <c r="Y4797" s="10" t="s">
        <v>23</v>
      </c>
      <c r="Z4797" s="11">
        <f t="shared" si="373"/>
        <v>1</v>
      </c>
      <c r="AA4797" s="11" t="str">
        <f t="shared" si="374"/>
        <v>J_16AY+_NotUsing_OY</v>
      </c>
    </row>
    <row r="4798" spans="1:27">
      <c r="A4798" s="10" t="s">
        <v>4833</v>
      </c>
      <c r="B4798" s="10" t="s">
        <v>22</v>
      </c>
      <c r="C4798" s="10">
        <v>0</v>
      </c>
      <c r="D4798" s="11" t="str">
        <f t="shared" si="370"/>
        <v>J</v>
      </c>
      <c r="E4798" s="10" t="s">
        <v>23</v>
      </c>
      <c r="F4798" s="10" t="s">
        <v>24</v>
      </c>
      <c r="G4798" s="10">
        <v>55</v>
      </c>
      <c r="H4798" s="11" t="str">
        <f t="shared" si="371"/>
        <v>_16AY+</v>
      </c>
      <c r="I4798" s="10" t="s">
        <v>23</v>
      </c>
      <c r="J4798" s="10" t="s">
        <v>24</v>
      </c>
      <c r="K4798" s="10" t="s">
        <v>37</v>
      </c>
      <c r="L4798" s="10" t="s">
        <v>23</v>
      </c>
      <c r="M4798" s="10" t="s">
        <v>24</v>
      </c>
      <c r="N4798" s="10" t="s">
        <v>24</v>
      </c>
      <c r="O4798" s="10" t="s">
        <v>24</v>
      </c>
      <c r="P4798" s="11" t="str">
        <f t="shared" si="372"/>
        <v>_Using</v>
      </c>
      <c r="Q4798" s="10" t="s">
        <v>23</v>
      </c>
      <c r="R4798" s="10" t="s">
        <v>23</v>
      </c>
      <c r="S4798" s="10" t="s">
        <v>31</v>
      </c>
      <c r="T4798" s="11" t="str" cm="1">
        <f t="array" ref="T4798">_xlfn.IFS(S4798="Month-to-month","_MM",S4798="One year","_OY",S4798="Two year","_TY")</f>
        <v>_OY</v>
      </c>
      <c r="U4798" s="10" t="s">
        <v>23</v>
      </c>
      <c r="V4798" s="10" t="s">
        <v>28</v>
      </c>
      <c r="W4798" s="10">
        <v>94.75</v>
      </c>
      <c r="X4798" s="10">
        <v>5276.1</v>
      </c>
      <c r="Y4798" s="10" t="s">
        <v>24</v>
      </c>
      <c r="Z4798" s="11">
        <f t="shared" si="373"/>
        <v>0</v>
      </c>
      <c r="AA4798" s="11" t="str">
        <f t="shared" si="374"/>
        <v>J_16AY+_Using_OY</v>
      </c>
    </row>
    <row r="4799" spans="1:27">
      <c r="A4799" s="10" t="s">
        <v>4834</v>
      </c>
      <c r="B4799" s="10" t="s">
        <v>30</v>
      </c>
      <c r="C4799" s="10">
        <v>0</v>
      </c>
      <c r="D4799" s="11" t="str">
        <f t="shared" si="370"/>
        <v>J</v>
      </c>
      <c r="E4799" s="10" t="s">
        <v>23</v>
      </c>
      <c r="F4799" s="10" t="s">
        <v>23</v>
      </c>
      <c r="G4799" s="10">
        <v>72</v>
      </c>
      <c r="H4799" s="11" t="str">
        <f t="shared" si="371"/>
        <v>_16AY+</v>
      </c>
      <c r="I4799" s="10" t="s">
        <v>23</v>
      </c>
      <c r="J4799" s="10" t="s">
        <v>23</v>
      </c>
      <c r="K4799" s="10" t="s">
        <v>37</v>
      </c>
      <c r="L4799" s="10" t="s">
        <v>23</v>
      </c>
      <c r="M4799" s="10" t="s">
        <v>23</v>
      </c>
      <c r="N4799" s="10" t="s">
        <v>23</v>
      </c>
      <c r="O4799" s="10" t="s">
        <v>23</v>
      </c>
      <c r="P4799" s="11" t="str">
        <f t="shared" si="372"/>
        <v>_Using</v>
      </c>
      <c r="Q4799" s="10" t="s">
        <v>23</v>
      </c>
      <c r="R4799" s="10" t="s">
        <v>23</v>
      </c>
      <c r="S4799" s="10" t="s">
        <v>47</v>
      </c>
      <c r="T4799" s="11" t="str" cm="1">
        <f t="array" ref="T4799">_xlfn.IFS(S4799="Month-to-month","_MM",S4799="One year","_OY",S4799="Two year","_TY")</f>
        <v>_TY</v>
      </c>
      <c r="U4799" s="10" t="s">
        <v>23</v>
      </c>
      <c r="V4799" s="10" t="s">
        <v>40</v>
      </c>
      <c r="W4799" s="10">
        <v>114.05</v>
      </c>
      <c r="X4799" s="10">
        <v>8289.2000000000007</v>
      </c>
      <c r="Y4799" s="10" t="s">
        <v>24</v>
      </c>
      <c r="Z4799" s="11">
        <f t="shared" si="373"/>
        <v>0</v>
      </c>
      <c r="AA4799" s="11" t="str">
        <f t="shared" si="374"/>
        <v>J_16AY+_Using_TY</v>
      </c>
    </row>
    <row r="4800" spans="1:27">
      <c r="A4800" s="10" t="s">
        <v>4835</v>
      </c>
      <c r="B4800" s="10" t="s">
        <v>22</v>
      </c>
      <c r="C4800" s="10">
        <v>1</v>
      </c>
      <c r="D4800" s="11" t="str">
        <f t="shared" si="370"/>
        <v>S</v>
      </c>
      <c r="E4800" s="10" t="s">
        <v>24</v>
      </c>
      <c r="F4800" s="10" t="s">
        <v>24</v>
      </c>
      <c r="G4800" s="10">
        <v>36</v>
      </c>
      <c r="H4800" s="11" t="str">
        <f t="shared" si="371"/>
        <v>_16AY+</v>
      </c>
      <c r="I4800" s="10" t="s">
        <v>23</v>
      </c>
      <c r="J4800" s="10" t="s">
        <v>23</v>
      </c>
      <c r="K4800" s="10" t="s">
        <v>37</v>
      </c>
      <c r="L4800" s="10" t="s">
        <v>24</v>
      </c>
      <c r="M4800" s="10" t="s">
        <v>24</v>
      </c>
      <c r="N4800" s="10" t="s">
        <v>24</v>
      </c>
      <c r="O4800" s="10" t="s">
        <v>24</v>
      </c>
      <c r="P4800" s="11" t="str">
        <f t="shared" si="372"/>
        <v>_NotUsing</v>
      </c>
      <c r="Q4800" s="10" t="s">
        <v>24</v>
      </c>
      <c r="R4800" s="10" t="s">
        <v>24</v>
      </c>
      <c r="S4800" s="10" t="s">
        <v>27</v>
      </c>
      <c r="T4800" s="11" t="str" cm="1">
        <f t="array" ref="T4800">_xlfn.IFS(S4800="Month-to-month","_MM",S4800="One year","_OY",S4800="Two year","_TY")</f>
        <v>_MM</v>
      </c>
      <c r="U4800" s="10" t="s">
        <v>23</v>
      </c>
      <c r="V4800" s="10" t="s">
        <v>35</v>
      </c>
      <c r="W4800" s="10">
        <v>74.900000000000006</v>
      </c>
      <c r="X4800" s="10">
        <v>2659.45</v>
      </c>
      <c r="Y4800" s="10" t="s">
        <v>24</v>
      </c>
      <c r="Z4800" s="11">
        <f t="shared" si="373"/>
        <v>0</v>
      </c>
      <c r="AA4800" s="11" t="str">
        <f t="shared" si="374"/>
        <v>S_16AY+_NotUsing_MM</v>
      </c>
    </row>
    <row r="4801" spans="1:27">
      <c r="A4801" s="10" t="s">
        <v>4836</v>
      </c>
      <c r="B4801" s="10" t="s">
        <v>22</v>
      </c>
      <c r="C4801" s="10">
        <v>0</v>
      </c>
      <c r="D4801" s="11" t="str">
        <f t="shared" si="370"/>
        <v>J</v>
      </c>
      <c r="E4801" s="10" t="s">
        <v>23</v>
      </c>
      <c r="F4801" s="10" t="s">
        <v>23</v>
      </c>
      <c r="G4801" s="10">
        <v>10</v>
      </c>
      <c r="H4801" s="11" t="str">
        <f t="shared" si="371"/>
        <v>_16AY</v>
      </c>
      <c r="I4801" s="10" t="s">
        <v>23</v>
      </c>
      <c r="J4801" s="10" t="s">
        <v>24</v>
      </c>
      <c r="K4801" s="10" t="s">
        <v>24</v>
      </c>
      <c r="L4801" s="10" t="s">
        <v>46</v>
      </c>
      <c r="M4801" s="10" t="s">
        <v>46</v>
      </c>
      <c r="N4801" s="10" t="s">
        <v>46</v>
      </c>
      <c r="O4801" s="10" t="s">
        <v>46</v>
      </c>
      <c r="P4801" s="11" t="str">
        <f t="shared" si="372"/>
        <v>_NotUsing</v>
      </c>
      <c r="Q4801" s="10" t="s">
        <v>46</v>
      </c>
      <c r="R4801" s="10" t="s">
        <v>46</v>
      </c>
      <c r="S4801" s="10" t="s">
        <v>27</v>
      </c>
      <c r="T4801" s="11" t="str" cm="1">
        <f t="array" ref="T4801">_xlfn.IFS(S4801="Month-to-month","_MM",S4801="One year","_OY",S4801="Two year","_TY")</f>
        <v>_MM</v>
      </c>
      <c r="U4801" s="10" t="s">
        <v>23</v>
      </c>
      <c r="V4801" s="10" t="s">
        <v>35</v>
      </c>
      <c r="W4801" s="10">
        <v>19.8</v>
      </c>
      <c r="X4801" s="10">
        <v>196.75</v>
      </c>
      <c r="Y4801" s="10" t="s">
        <v>24</v>
      </c>
      <c r="Z4801" s="11">
        <f t="shared" si="373"/>
        <v>0</v>
      </c>
      <c r="AA4801" s="11" t="str">
        <f t="shared" si="374"/>
        <v>J_16AY_NotUsing_MM</v>
      </c>
    </row>
    <row r="4802" spans="1:27">
      <c r="A4802" s="10" t="s">
        <v>4837</v>
      </c>
      <c r="B4802" s="10" t="s">
        <v>30</v>
      </c>
      <c r="C4802" s="10">
        <v>1</v>
      </c>
      <c r="D4802" s="11" t="str">
        <f t="shared" si="370"/>
        <v>S</v>
      </c>
      <c r="E4802" s="10" t="s">
        <v>24</v>
      </c>
      <c r="F4802" s="10" t="s">
        <v>24</v>
      </c>
      <c r="G4802" s="10">
        <v>1</v>
      </c>
      <c r="H4802" s="11" t="str">
        <f t="shared" si="371"/>
        <v>_6AY</v>
      </c>
      <c r="I4802" s="10" t="s">
        <v>23</v>
      </c>
      <c r="J4802" s="10" t="s">
        <v>23</v>
      </c>
      <c r="K4802" s="10" t="s">
        <v>37</v>
      </c>
      <c r="L4802" s="10" t="s">
        <v>24</v>
      </c>
      <c r="M4802" s="10" t="s">
        <v>24</v>
      </c>
      <c r="N4802" s="10" t="s">
        <v>24</v>
      </c>
      <c r="O4802" s="10" t="s">
        <v>24</v>
      </c>
      <c r="P4802" s="11" t="str">
        <f t="shared" si="372"/>
        <v>_NotUsing</v>
      </c>
      <c r="Q4802" s="10" t="s">
        <v>23</v>
      </c>
      <c r="R4802" s="10" t="s">
        <v>23</v>
      </c>
      <c r="S4802" s="10" t="s">
        <v>27</v>
      </c>
      <c r="T4802" s="11" t="str" cm="1">
        <f t="array" ref="T4802">_xlfn.IFS(S4802="Month-to-month","_MM",S4802="One year","_OY",S4802="Two year","_TY")</f>
        <v>_MM</v>
      </c>
      <c r="U4802" s="10" t="s">
        <v>23</v>
      </c>
      <c r="V4802" s="10" t="s">
        <v>28</v>
      </c>
      <c r="W4802" s="10">
        <v>94</v>
      </c>
      <c r="X4802" s="10">
        <v>94</v>
      </c>
      <c r="Y4802" s="10" t="s">
        <v>23</v>
      </c>
      <c r="Z4802" s="11">
        <f t="shared" si="373"/>
        <v>1</v>
      </c>
      <c r="AA4802" s="11" t="str">
        <f t="shared" si="374"/>
        <v>S_6AY_NotUsing_MM</v>
      </c>
    </row>
    <row r="4803" spans="1:27">
      <c r="A4803" s="10" t="s">
        <v>4838</v>
      </c>
      <c r="B4803" s="10" t="s">
        <v>22</v>
      </c>
      <c r="C4803" s="10">
        <v>0</v>
      </c>
      <c r="D4803" s="11" t="str">
        <f t="shared" ref="D4803:D4866" si="375">IF(C4803=0,"J","S")</f>
        <v>J</v>
      </c>
      <c r="E4803" s="10" t="s">
        <v>23</v>
      </c>
      <c r="F4803" s="10" t="s">
        <v>23</v>
      </c>
      <c r="G4803" s="10">
        <v>72</v>
      </c>
      <c r="H4803" s="11" t="str">
        <f t="shared" ref="H4803:H4866" si="376">IF(G4803&lt;7,"_6AY",IF(G4803&lt;17,"_16AY","_16AY+"))</f>
        <v>_16AY+</v>
      </c>
      <c r="I4803" s="10" t="s">
        <v>23</v>
      </c>
      <c r="J4803" s="10" t="s">
        <v>23</v>
      </c>
      <c r="K4803" s="10" t="s">
        <v>26</v>
      </c>
      <c r="L4803" s="10" t="s">
        <v>23</v>
      </c>
      <c r="M4803" s="10" t="s">
        <v>23</v>
      </c>
      <c r="N4803" s="10" t="s">
        <v>23</v>
      </c>
      <c r="O4803" s="10" t="s">
        <v>23</v>
      </c>
      <c r="P4803" s="11" t="str">
        <f t="shared" ref="P4803:P4866" si="377">IF(COUNTIF(L4803:O4803,"Yes")&gt;0,"_Using","_NotUsing")</f>
        <v>_Using</v>
      </c>
      <c r="Q4803" s="10" t="s">
        <v>24</v>
      </c>
      <c r="R4803" s="10" t="s">
        <v>23</v>
      </c>
      <c r="S4803" s="10" t="s">
        <v>47</v>
      </c>
      <c r="T4803" s="11" t="str" cm="1">
        <f t="array" ref="T4803">_xlfn.IFS(S4803="Month-to-month","_MM",S4803="One year","_OY",S4803="Two year","_TY")</f>
        <v>_TY</v>
      </c>
      <c r="U4803" s="10" t="s">
        <v>24</v>
      </c>
      <c r="V4803" s="10" t="s">
        <v>35</v>
      </c>
      <c r="W4803" s="10">
        <v>80.849999999999994</v>
      </c>
      <c r="X4803" s="10">
        <v>5824.75</v>
      </c>
      <c r="Y4803" s="10" t="s">
        <v>24</v>
      </c>
      <c r="Z4803" s="11">
        <f t="shared" ref="Z4803:Z4866" si="378">IF(Y4803="No",0,1)</f>
        <v>0</v>
      </c>
      <c r="AA4803" s="11" t="str">
        <f t="shared" ref="AA4803:AA4866" si="379">D4803&amp;H4803&amp;P4803&amp;T4803</f>
        <v>J_16AY+_Using_TY</v>
      </c>
    </row>
    <row r="4804" spans="1:27">
      <c r="A4804" s="10" t="s">
        <v>4839</v>
      </c>
      <c r="B4804" s="10" t="s">
        <v>22</v>
      </c>
      <c r="C4804" s="10">
        <v>0</v>
      </c>
      <c r="D4804" s="11" t="str">
        <f t="shared" si="375"/>
        <v>J</v>
      </c>
      <c r="E4804" s="10" t="s">
        <v>24</v>
      </c>
      <c r="F4804" s="10" t="s">
        <v>24</v>
      </c>
      <c r="G4804" s="10">
        <v>28</v>
      </c>
      <c r="H4804" s="11" t="str">
        <f t="shared" si="376"/>
        <v>_16AY+</v>
      </c>
      <c r="I4804" s="10" t="s">
        <v>23</v>
      </c>
      <c r="J4804" s="10" t="s">
        <v>24</v>
      </c>
      <c r="K4804" s="10" t="s">
        <v>26</v>
      </c>
      <c r="L4804" s="10" t="s">
        <v>24</v>
      </c>
      <c r="M4804" s="10" t="s">
        <v>23</v>
      </c>
      <c r="N4804" s="10" t="s">
        <v>24</v>
      </c>
      <c r="O4804" s="10" t="s">
        <v>23</v>
      </c>
      <c r="P4804" s="11" t="str">
        <f t="shared" si="377"/>
        <v>_Using</v>
      </c>
      <c r="Q4804" s="10" t="s">
        <v>24</v>
      </c>
      <c r="R4804" s="10" t="s">
        <v>24</v>
      </c>
      <c r="S4804" s="10" t="s">
        <v>27</v>
      </c>
      <c r="T4804" s="11" t="str" cm="1">
        <f t="array" ref="T4804">_xlfn.IFS(S4804="Month-to-month","_MM",S4804="One year","_OY",S4804="Two year","_TY")</f>
        <v>_MM</v>
      </c>
      <c r="U4804" s="10" t="s">
        <v>24</v>
      </c>
      <c r="V4804" s="10" t="s">
        <v>35</v>
      </c>
      <c r="W4804" s="10">
        <v>54.65</v>
      </c>
      <c r="X4804" s="10">
        <v>1517.5</v>
      </c>
      <c r="Y4804" s="10" t="s">
        <v>24</v>
      </c>
      <c r="Z4804" s="11">
        <f t="shared" si="378"/>
        <v>0</v>
      </c>
      <c r="AA4804" s="11" t="str">
        <f t="shared" si="379"/>
        <v>J_16AY+_Using_MM</v>
      </c>
    </row>
    <row r="4805" spans="1:27">
      <c r="A4805" s="10" t="s">
        <v>4840</v>
      </c>
      <c r="B4805" s="10" t="s">
        <v>30</v>
      </c>
      <c r="C4805" s="10">
        <v>0</v>
      </c>
      <c r="D4805" s="11" t="str">
        <f t="shared" si="375"/>
        <v>J</v>
      </c>
      <c r="E4805" s="10" t="s">
        <v>23</v>
      </c>
      <c r="F4805" s="10" t="s">
        <v>24</v>
      </c>
      <c r="G4805" s="10">
        <v>38</v>
      </c>
      <c r="H4805" s="11" t="str">
        <f t="shared" si="376"/>
        <v>_16AY+</v>
      </c>
      <c r="I4805" s="10" t="s">
        <v>23</v>
      </c>
      <c r="J4805" s="10" t="s">
        <v>23</v>
      </c>
      <c r="K4805" s="10" t="s">
        <v>37</v>
      </c>
      <c r="L4805" s="10" t="s">
        <v>23</v>
      </c>
      <c r="M4805" s="10" t="s">
        <v>24</v>
      </c>
      <c r="N4805" s="10" t="s">
        <v>24</v>
      </c>
      <c r="O4805" s="10" t="s">
        <v>24</v>
      </c>
      <c r="P4805" s="11" t="str">
        <f t="shared" si="377"/>
        <v>_Using</v>
      </c>
      <c r="Q4805" s="10" t="s">
        <v>23</v>
      </c>
      <c r="R4805" s="10" t="s">
        <v>24</v>
      </c>
      <c r="S4805" s="10" t="s">
        <v>27</v>
      </c>
      <c r="T4805" s="11" t="str" cm="1">
        <f t="array" ref="T4805">_xlfn.IFS(S4805="Month-to-month","_MM",S4805="One year","_OY",S4805="Two year","_TY")</f>
        <v>_MM</v>
      </c>
      <c r="U4805" s="10" t="s">
        <v>24</v>
      </c>
      <c r="V4805" s="10" t="s">
        <v>35</v>
      </c>
      <c r="W4805" s="10">
        <v>91.7</v>
      </c>
      <c r="X4805" s="10">
        <v>3479.05</v>
      </c>
      <c r="Y4805" s="10" t="s">
        <v>24</v>
      </c>
      <c r="Z4805" s="11">
        <f t="shared" si="378"/>
        <v>0</v>
      </c>
      <c r="AA4805" s="11" t="str">
        <f t="shared" si="379"/>
        <v>J_16AY+_Using_MM</v>
      </c>
    </row>
    <row r="4806" spans="1:27">
      <c r="A4806" s="10" t="s">
        <v>4841</v>
      </c>
      <c r="B4806" s="10" t="s">
        <v>22</v>
      </c>
      <c r="C4806" s="10">
        <v>0</v>
      </c>
      <c r="D4806" s="11" t="str">
        <f t="shared" si="375"/>
        <v>J</v>
      </c>
      <c r="E4806" s="10" t="s">
        <v>24</v>
      </c>
      <c r="F4806" s="10" t="s">
        <v>24</v>
      </c>
      <c r="G4806" s="10">
        <v>61</v>
      </c>
      <c r="H4806" s="11" t="str">
        <f t="shared" si="376"/>
        <v>_16AY+</v>
      </c>
      <c r="I4806" s="10" t="s">
        <v>23</v>
      </c>
      <c r="J4806" s="10" t="s">
        <v>23</v>
      </c>
      <c r="K4806" s="10" t="s">
        <v>37</v>
      </c>
      <c r="L4806" s="10" t="s">
        <v>23</v>
      </c>
      <c r="M4806" s="10" t="s">
        <v>23</v>
      </c>
      <c r="N4806" s="10" t="s">
        <v>23</v>
      </c>
      <c r="O4806" s="10" t="s">
        <v>23</v>
      </c>
      <c r="P4806" s="11" t="str">
        <f t="shared" si="377"/>
        <v>_Using</v>
      </c>
      <c r="Q4806" s="10" t="s">
        <v>23</v>
      </c>
      <c r="R4806" s="10" t="s">
        <v>23</v>
      </c>
      <c r="S4806" s="10" t="s">
        <v>31</v>
      </c>
      <c r="T4806" s="11" t="str" cm="1">
        <f t="array" ref="T4806">_xlfn.IFS(S4806="Month-to-month","_MM",S4806="One year","_OY",S4806="Two year","_TY")</f>
        <v>_OY</v>
      </c>
      <c r="U4806" s="10" t="s">
        <v>23</v>
      </c>
      <c r="V4806" s="10" t="s">
        <v>28</v>
      </c>
      <c r="W4806" s="10">
        <v>118.6</v>
      </c>
      <c r="X4806" s="10">
        <v>7365.7</v>
      </c>
      <c r="Y4806" s="10" t="s">
        <v>24</v>
      </c>
      <c r="Z4806" s="11">
        <f t="shared" si="378"/>
        <v>0</v>
      </c>
      <c r="AA4806" s="11" t="str">
        <f t="shared" si="379"/>
        <v>J_16AY+_Using_OY</v>
      </c>
    </row>
    <row r="4807" spans="1:27">
      <c r="A4807" s="10" t="s">
        <v>4842</v>
      </c>
      <c r="B4807" s="10" t="s">
        <v>30</v>
      </c>
      <c r="C4807" s="10">
        <v>0</v>
      </c>
      <c r="D4807" s="11" t="str">
        <f t="shared" si="375"/>
        <v>J</v>
      </c>
      <c r="E4807" s="10" t="s">
        <v>23</v>
      </c>
      <c r="F4807" s="10" t="s">
        <v>23</v>
      </c>
      <c r="G4807" s="10">
        <v>52</v>
      </c>
      <c r="H4807" s="11" t="str">
        <f t="shared" si="376"/>
        <v>_16AY+</v>
      </c>
      <c r="I4807" s="10" t="s">
        <v>23</v>
      </c>
      <c r="J4807" s="10" t="s">
        <v>23</v>
      </c>
      <c r="K4807" s="10" t="s">
        <v>24</v>
      </c>
      <c r="L4807" s="10" t="s">
        <v>46</v>
      </c>
      <c r="M4807" s="10" t="s">
        <v>46</v>
      </c>
      <c r="N4807" s="10" t="s">
        <v>46</v>
      </c>
      <c r="O4807" s="10" t="s">
        <v>46</v>
      </c>
      <c r="P4807" s="11" t="str">
        <f t="shared" si="377"/>
        <v>_NotUsing</v>
      </c>
      <c r="Q4807" s="10" t="s">
        <v>46</v>
      </c>
      <c r="R4807" s="10" t="s">
        <v>46</v>
      </c>
      <c r="S4807" s="10" t="s">
        <v>47</v>
      </c>
      <c r="T4807" s="11" t="str" cm="1">
        <f t="array" ref="T4807">_xlfn.IFS(S4807="Month-to-month","_MM",S4807="One year","_OY",S4807="Two year","_TY")</f>
        <v>_TY</v>
      </c>
      <c r="U4807" s="10" t="s">
        <v>24</v>
      </c>
      <c r="V4807" s="10" t="s">
        <v>32</v>
      </c>
      <c r="W4807" s="10">
        <v>24.55</v>
      </c>
      <c r="X4807" s="10">
        <v>1331.05</v>
      </c>
      <c r="Y4807" s="10" t="s">
        <v>24</v>
      </c>
      <c r="Z4807" s="11">
        <f t="shared" si="378"/>
        <v>0</v>
      </c>
      <c r="AA4807" s="11" t="str">
        <f t="shared" si="379"/>
        <v>J_16AY+_NotUsing_TY</v>
      </c>
    </row>
    <row r="4808" spans="1:27">
      <c r="A4808" s="10" t="s">
        <v>4843</v>
      </c>
      <c r="B4808" s="10" t="s">
        <v>30</v>
      </c>
      <c r="C4808" s="10">
        <v>0</v>
      </c>
      <c r="D4808" s="11" t="str">
        <f t="shared" si="375"/>
        <v>J</v>
      </c>
      <c r="E4808" s="10" t="s">
        <v>24</v>
      </c>
      <c r="F4808" s="10" t="s">
        <v>24</v>
      </c>
      <c r="G4808" s="10">
        <v>67</v>
      </c>
      <c r="H4808" s="11" t="str">
        <f t="shared" si="376"/>
        <v>_16AY+</v>
      </c>
      <c r="I4808" s="10" t="s">
        <v>23</v>
      </c>
      <c r="J4808" s="10" t="s">
        <v>24</v>
      </c>
      <c r="K4808" s="10" t="s">
        <v>24</v>
      </c>
      <c r="L4808" s="10" t="s">
        <v>46</v>
      </c>
      <c r="M4808" s="10" t="s">
        <v>46</v>
      </c>
      <c r="N4808" s="10" t="s">
        <v>46</v>
      </c>
      <c r="O4808" s="10" t="s">
        <v>46</v>
      </c>
      <c r="P4808" s="11" t="str">
        <f t="shared" si="377"/>
        <v>_NotUsing</v>
      </c>
      <c r="Q4808" s="10" t="s">
        <v>46</v>
      </c>
      <c r="R4808" s="10" t="s">
        <v>46</v>
      </c>
      <c r="S4808" s="10" t="s">
        <v>31</v>
      </c>
      <c r="T4808" s="11" t="str" cm="1">
        <f t="array" ref="T4808">_xlfn.IFS(S4808="Month-to-month","_MM",S4808="One year","_OY",S4808="Two year","_TY")</f>
        <v>_OY</v>
      </c>
      <c r="U4808" s="10" t="s">
        <v>23</v>
      </c>
      <c r="V4808" s="10" t="s">
        <v>32</v>
      </c>
      <c r="W4808" s="10">
        <v>19.45</v>
      </c>
      <c r="X4808" s="10">
        <v>1195.95</v>
      </c>
      <c r="Y4808" s="10" t="s">
        <v>24</v>
      </c>
      <c r="Z4808" s="11">
        <f t="shared" si="378"/>
        <v>0</v>
      </c>
      <c r="AA4808" s="11" t="str">
        <f t="shared" si="379"/>
        <v>J_16AY+_NotUsing_OY</v>
      </c>
    </row>
    <row r="4809" spans="1:27">
      <c r="A4809" s="10" t="s">
        <v>4844</v>
      </c>
      <c r="B4809" s="10" t="s">
        <v>22</v>
      </c>
      <c r="C4809" s="10">
        <v>0</v>
      </c>
      <c r="D4809" s="11" t="str">
        <f t="shared" si="375"/>
        <v>J</v>
      </c>
      <c r="E4809" s="10" t="s">
        <v>24</v>
      </c>
      <c r="F4809" s="10" t="s">
        <v>23</v>
      </c>
      <c r="G4809" s="10">
        <v>34</v>
      </c>
      <c r="H4809" s="11" t="str">
        <f t="shared" si="376"/>
        <v>_16AY+</v>
      </c>
      <c r="I4809" s="10" t="s">
        <v>23</v>
      </c>
      <c r="J4809" s="10" t="s">
        <v>23</v>
      </c>
      <c r="K4809" s="10" t="s">
        <v>37</v>
      </c>
      <c r="L4809" s="10" t="s">
        <v>23</v>
      </c>
      <c r="M4809" s="10" t="s">
        <v>23</v>
      </c>
      <c r="N4809" s="10" t="s">
        <v>23</v>
      </c>
      <c r="O4809" s="10" t="s">
        <v>23</v>
      </c>
      <c r="P4809" s="11" t="str">
        <f t="shared" si="377"/>
        <v>_Using</v>
      </c>
      <c r="Q4809" s="10" t="s">
        <v>23</v>
      </c>
      <c r="R4809" s="10" t="s">
        <v>23</v>
      </c>
      <c r="S4809" s="10" t="s">
        <v>47</v>
      </c>
      <c r="T4809" s="11" t="str" cm="1">
        <f t="array" ref="T4809">_xlfn.IFS(S4809="Month-to-month","_MM",S4809="One year","_OY",S4809="Two year","_TY")</f>
        <v>_TY</v>
      </c>
      <c r="U4809" s="10" t="s">
        <v>23</v>
      </c>
      <c r="V4809" s="10" t="s">
        <v>40</v>
      </c>
      <c r="W4809" s="10">
        <v>116.15</v>
      </c>
      <c r="X4809" s="10">
        <v>3946.9</v>
      </c>
      <c r="Y4809" s="10" t="s">
        <v>24</v>
      </c>
      <c r="Z4809" s="11">
        <f t="shared" si="378"/>
        <v>0</v>
      </c>
      <c r="AA4809" s="11" t="str">
        <f t="shared" si="379"/>
        <v>J_16AY+_Using_TY</v>
      </c>
    </row>
    <row r="4810" spans="1:27">
      <c r="A4810" s="10" t="s">
        <v>4845</v>
      </c>
      <c r="B4810" s="10" t="s">
        <v>22</v>
      </c>
      <c r="C4810" s="10">
        <v>0</v>
      </c>
      <c r="D4810" s="11" t="str">
        <f t="shared" si="375"/>
        <v>J</v>
      </c>
      <c r="E4810" s="10" t="s">
        <v>24</v>
      </c>
      <c r="F4810" s="10" t="s">
        <v>24</v>
      </c>
      <c r="G4810" s="10">
        <v>54</v>
      </c>
      <c r="H4810" s="11" t="str">
        <f t="shared" si="376"/>
        <v>_16AY+</v>
      </c>
      <c r="I4810" s="10" t="s">
        <v>23</v>
      </c>
      <c r="J4810" s="10" t="s">
        <v>24</v>
      </c>
      <c r="K4810" s="10" t="s">
        <v>26</v>
      </c>
      <c r="L4810" s="10" t="s">
        <v>23</v>
      </c>
      <c r="M4810" s="10" t="s">
        <v>24</v>
      </c>
      <c r="N4810" s="10" t="s">
        <v>23</v>
      </c>
      <c r="O4810" s="10" t="s">
        <v>23</v>
      </c>
      <c r="P4810" s="11" t="str">
        <f t="shared" si="377"/>
        <v>_Using</v>
      </c>
      <c r="Q4810" s="10" t="s">
        <v>23</v>
      </c>
      <c r="R4810" s="10" t="s">
        <v>23</v>
      </c>
      <c r="S4810" s="10" t="s">
        <v>47</v>
      </c>
      <c r="T4810" s="11" t="str" cm="1">
        <f t="array" ref="T4810">_xlfn.IFS(S4810="Month-to-month","_MM",S4810="One year","_OY",S4810="Two year","_TY")</f>
        <v>_TY</v>
      </c>
      <c r="U4810" s="10" t="s">
        <v>24</v>
      </c>
      <c r="V4810" s="10" t="s">
        <v>28</v>
      </c>
      <c r="W4810" s="10">
        <v>80.599999999999994</v>
      </c>
      <c r="X4810" s="10">
        <v>4299.95</v>
      </c>
      <c r="Y4810" s="10" t="s">
        <v>24</v>
      </c>
      <c r="Z4810" s="11">
        <f t="shared" si="378"/>
        <v>0</v>
      </c>
      <c r="AA4810" s="11" t="str">
        <f t="shared" si="379"/>
        <v>J_16AY+_Using_TY</v>
      </c>
    </row>
    <row r="4811" spans="1:27">
      <c r="A4811" s="10" t="s">
        <v>4846</v>
      </c>
      <c r="B4811" s="10" t="s">
        <v>22</v>
      </c>
      <c r="C4811" s="10">
        <v>0</v>
      </c>
      <c r="D4811" s="11" t="str">
        <f t="shared" si="375"/>
        <v>J</v>
      </c>
      <c r="E4811" s="10" t="s">
        <v>23</v>
      </c>
      <c r="F4811" s="10" t="s">
        <v>24</v>
      </c>
      <c r="G4811" s="10">
        <v>1</v>
      </c>
      <c r="H4811" s="11" t="str">
        <f t="shared" si="376"/>
        <v>_6AY</v>
      </c>
      <c r="I4811" s="10" t="s">
        <v>23</v>
      </c>
      <c r="J4811" s="10" t="s">
        <v>24</v>
      </c>
      <c r="K4811" s="10" t="s">
        <v>24</v>
      </c>
      <c r="L4811" s="10" t="s">
        <v>46</v>
      </c>
      <c r="M4811" s="10" t="s">
        <v>46</v>
      </c>
      <c r="N4811" s="10" t="s">
        <v>46</v>
      </c>
      <c r="O4811" s="10" t="s">
        <v>46</v>
      </c>
      <c r="P4811" s="11" t="str">
        <f t="shared" si="377"/>
        <v>_NotUsing</v>
      </c>
      <c r="Q4811" s="10" t="s">
        <v>46</v>
      </c>
      <c r="R4811" s="10" t="s">
        <v>46</v>
      </c>
      <c r="S4811" s="10" t="s">
        <v>27</v>
      </c>
      <c r="T4811" s="11" t="str" cm="1">
        <f t="array" ref="T4811">_xlfn.IFS(S4811="Month-to-month","_MM",S4811="One year","_OY",S4811="Two year","_TY")</f>
        <v>_MM</v>
      </c>
      <c r="U4811" s="10" t="s">
        <v>23</v>
      </c>
      <c r="V4811" s="10" t="s">
        <v>35</v>
      </c>
      <c r="W4811" s="10">
        <v>20.3</v>
      </c>
      <c r="X4811" s="10">
        <v>20.3</v>
      </c>
      <c r="Y4811" s="10" t="s">
        <v>24</v>
      </c>
      <c r="Z4811" s="11">
        <f t="shared" si="378"/>
        <v>0</v>
      </c>
      <c r="AA4811" s="11" t="str">
        <f t="shared" si="379"/>
        <v>J_6AY_NotUsing_MM</v>
      </c>
    </row>
    <row r="4812" spans="1:27">
      <c r="A4812" s="10" t="s">
        <v>4847</v>
      </c>
      <c r="B4812" s="10" t="s">
        <v>22</v>
      </c>
      <c r="C4812" s="10">
        <v>1</v>
      </c>
      <c r="D4812" s="11" t="str">
        <f t="shared" si="375"/>
        <v>S</v>
      </c>
      <c r="E4812" s="10" t="s">
        <v>24</v>
      </c>
      <c r="F4812" s="10" t="s">
        <v>24</v>
      </c>
      <c r="G4812" s="10">
        <v>15</v>
      </c>
      <c r="H4812" s="11" t="str">
        <f t="shared" si="376"/>
        <v>_16AY</v>
      </c>
      <c r="I4812" s="10" t="s">
        <v>23</v>
      </c>
      <c r="J4812" s="10" t="s">
        <v>23</v>
      </c>
      <c r="K4812" s="10" t="s">
        <v>37</v>
      </c>
      <c r="L4812" s="10" t="s">
        <v>24</v>
      </c>
      <c r="M4812" s="10" t="s">
        <v>23</v>
      </c>
      <c r="N4812" s="10" t="s">
        <v>24</v>
      </c>
      <c r="O4812" s="10" t="s">
        <v>24</v>
      </c>
      <c r="P4812" s="11" t="str">
        <f t="shared" si="377"/>
        <v>_Using</v>
      </c>
      <c r="Q4812" s="10" t="s">
        <v>24</v>
      </c>
      <c r="R4812" s="10" t="s">
        <v>23</v>
      </c>
      <c r="S4812" s="10" t="s">
        <v>27</v>
      </c>
      <c r="T4812" s="11" t="str" cm="1">
        <f t="array" ref="T4812">_xlfn.IFS(S4812="Month-to-month","_MM",S4812="One year","_OY",S4812="Two year","_TY")</f>
        <v>_MM</v>
      </c>
      <c r="U4812" s="10" t="s">
        <v>24</v>
      </c>
      <c r="V4812" s="10" t="s">
        <v>28</v>
      </c>
      <c r="W4812" s="10">
        <v>89.85</v>
      </c>
      <c r="X4812" s="10">
        <v>1424.95</v>
      </c>
      <c r="Y4812" s="10" t="s">
        <v>23</v>
      </c>
      <c r="Z4812" s="11">
        <f t="shared" si="378"/>
        <v>1</v>
      </c>
      <c r="AA4812" s="11" t="str">
        <f t="shared" si="379"/>
        <v>S_16AY_Using_MM</v>
      </c>
    </row>
    <row r="4813" spans="1:27">
      <c r="A4813" s="10" t="s">
        <v>4848</v>
      </c>
      <c r="B4813" s="10" t="s">
        <v>22</v>
      </c>
      <c r="C4813" s="10">
        <v>0</v>
      </c>
      <c r="D4813" s="11" t="str">
        <f t="shared" si="375"/>
        <v>J</v>
      </c>
      <c r="E4813" s="10" t="s">
        <v>24</v>
      </c>
      <c r="F4813" s="10" t="s">
        <v>24</v>
      </c>
      <c r="G4813" s="10">
        <v>4</v>
      </c>
      <c r="H4813" s="11" t="str">
        <f t="shared" si="376"/>
        <v>_6AY</v>
      </c>
      <c r="I4813" s="10" t="s">
        <v>23</v>
      </c>
      <c r="J4813" s="10" t="s">
        <v>24</v>
      </c>
      <c r="K4813" s="10" t="s">
        <v>26</v>
      </c>
      <c r="L4813" s="10" t="s">
        <v>24</v>
      </c>
      <c r="M4813" s="10" t="s">
        <v>24</v>
      </c>
      <c r="N4813" s="10" t="s">
        <v>24</v>
      </c>
      <c r="O4813" s="10" t="s">
        <v>24</v>
      </c>
      <c r="P4813" s="11" t="str">
        <f t="shared" si="377"/>
        <v>_NotUsing</v>
      </c>
      <c r="Q4813" s="10" t="s">
        <v>24</v>
      </c>
      <c r="R4813" s="10" t="s">
        <v>24</v>
      </c>
      <c r="S4813" s="10" t="s">
        <v>27</v>
      </c>
      <c r="T4813" s="11" t="str" cm="1">
        <f t="array" ref="T4813">_xlfn.IFS(S4813="Month-to-month","_MM",S4813="One year","_OY",S4813="Two year","_TY")</f>
        <v>_MM</v>
      </c>
      <c r="U4813" s="10" t="s">
        <v>23</v>
      </c>
      <c r="V4813" s="10" t="s">
        <v>32</v>
      </c>
      <c r="W4813" s="10">
        <v>46</v>
      </c>
      <c r="X4813" s="10">
        <v>193.6</v>
      </c>
      <c r="Y4813" s="10" t="s">
        <v>23</v>
      </c>
      <c r="Z4813" s="11">
        <f t="shared" si="378"/>
        <v>1</v>
      </c>
      <c r="AA4813" s="11" t="str">
        <f t="shared" si="379"/>
        <v>J_6AY_NotUsing_MM</v>
      </c>
    </row>
    <row r="4814" spans="1:27">
      <c r="A4814" s="10" t="s">
        <v>4849</v>
      </c>
      <c r="B4814" s="10" t="s">
        <v>22</v>
      </c>
      <c r="C4814" s="10">
        <v>0</v>
      </c>
      <c r="D4814" s="11" t="str">
        <f t="shared" si="375"/>
        <v>J</v>
      </c>
      <c r="E4814" s="10" t="s">
        <v>24</v>
      </c>
      <c r="F4814" s="10" t="s">
        <v>24</v>
      </c>
      <c r="G4814" s="10">
        <v>9</v>
      </c>
      <c r="H4814" s="11" t="str">
        <f t="shared" si="376"/>
        <v>_16AY</v>
      </c>
      <c r="I4814" s="10" t="s">
        <v>23</v>
      </c>
      <c r="J4814" s="10" t="s">
        <v>24</v>
      </c>
      <c r="K4814" s="10" t="s">
        <v>26</v>
      </c>
      <c r="L4814" s="10" t="s">
        <v>24</v>
      </c>
      <c r="M4814" s="10" t="s">
        <v>23</v>
      </c>
      <c r="N4814" s="10" t="s">
        <v>24</v>
      </c>
      <c r="O4814" s="10" t="s">
        <v>23</v>
      </c>
      <c r="P4814" s="11" t="str">
        <f t="shared" si="377"/>
        <v>_Using</v>
      </c>
      <c r="Q4814" s="10" t="s">
        <v>23</v>
      </c>
      <c r="R4814" s="10" t="s">
        <v>24</v>
      </c>
      <c r="S4814" s="10" t="s">
        <v>27</v>
      </c>
      <c r="T4814" s="11" t="str" cm="1">
        <f t="array" ref="T4814">_xlfn.IFS(S4814="Month-to-month","_MM",S4814="One year","_OY",S4814="Two year","_TY")</f>
        <v>_MM</v>
      </c>
      <c r="U4814" s="10" t="s">
        <v>24</v>
      </c>
      <c r="V4814" s="10" t="s">
        <v>32</v>
      </c>
      <c r="W4814" s="10">
        <v>66.25</v>
      </c>
      <c r="X4814" s="10">
        <v>620.54999999999995</v>
      </c>
      <c r="Y4814" s="10" t="s">
        <v>23</v>
      </c>
      <c r="Z4814" s="11">
        <f t="shared" si="378"/>
        <v>1</v>
      </c>
      <c r="AA4814" s="11" t="str">
        <f t="shared" si="379"/>
        <v>J_16AY_Using_MM</v>
      </c>
    </row>
    <row r="4815" spans="1:27">
      <c r="A4815" s="10" t="s">
        <v>4850</v>
      </c>
      <c r="B4815" s="10" t="s">
        <v>22</v>
      </c>
      <c r="C4815" s="10">
        <v>0</v>
      </c>
      <c r="D4815" s="11" t="str">
        <f t="shared" si="375"/>
        <v>J</v>
      </c>
      <c r="E4815" s="10" t="s">
        <v>24</v>
      </c>
      <c r="F4815" s="10" t="s">
        <v>23</v>
      </c>
      <c r="G4815" s="10">
        <v>46</v>
      </c>
      <c r="H4815" s="11" t="str">
        <f t="shared" si="376"/>
        <v>_16AY+</v>
      </c>
      <c r="I4815" s="10" t="s">
        <v>23</v>
      </c>
      <c r="J4815" s="10" t="s">
        <v>24</v>
      </c>
      <c r="K4815" s="10" t="s">
        <v>37</v>
      </c>
      <c r="L4815" s="10" t="s">
        <v>24</v>
      </c>
      <c r="M4815" s="10" t="s">
        <v>23</v>
      </c>
      <c r="N4815" s="10" t="s">
        <v>23</v>
      </c>
      <c r="O4815" s="10" t="s">
        <v>24</v>
      </c>
      <c r="P4815" s="11" t="str">
        <f t="shared" si="377"/>
        <v>_Using</v>
      </c>
      <c r="Q4815" s="10" t="s">
        <v>23</v>
      </c>
      <c r="R4815" s="10" t="s">
        <v>23</v>
      </c>
      <c r="S4815" s="10" t="s">
        <v>27</v>
      </c>
      <c r="T4815" s="11" t="str" cm="1">
        <f t="array" ref="T4815">_xlfn.IFS(S4815="Month-to-month","_MM",S4815="One year","_OY",S4815="Two year","_TY")</f>
        <v>_MM</v>
      </c>
      <c r="U4815" s="10" t="s">
        <v>23</v>
      </c>
      <c r="V4815" s="10" t="s">
        <v>28</v>
      </c>
      <c r="W4815" s="10">
        <v>99.8</v>
      </c>
      <c r="X4815" s="10">
        <v>4391.25</v>
      </c>
      <c r="Y4815" s="10" t="s">
        <v>24</v>
      </c>
      <c r="Z4815" s="11">
        <f t="shared" si="378"/>
        <v>0</v>
      </c>
      <c r="AA4815" s="11" t="str">
        <f t="shared" si="379"/>
        <v>J_16AY+_Using_MM</v>
      </c>
    </row>
    <row r="4816" spans="1:27">
      <c r="A4816" s="10" t="s">
        <v>4851</v>
      </c>
      <c r="B4816" s="10" t="s">
        <v>22</v>
      </c>
      <c r="C4816" s="10">
        <v>0</v>
      </c>
      <c r="D4816" s="11" t="str">
        <f t="shared" si="375"/>
        <v>J</v>
      </c>
      <c r="E4816" s="10" t="s">
        <v>24</v>
      </c>
      <c r="F4816" s="10" t="s">
        <v>24</v>
      </c>
      <c r="G4816" s="10">
        <v>22</v>
      </c>
      <c r="H4816" s="11" t="str">
        <f t="shared" si="376"/>
        <v>_16AY+</v>
      </c>
      <c r="I4816" s="10" t="s">
        <v>23</v>
      </c>
      <c r="J4816" s="10" t="s">
        <v>23</v>
      </c>
      <c r="K4816" s="10" t="s">
        <v>37</v>
      </c>
      <c r="L4816" s="10" t="s">
        <v>24</v>
      </c>
      <c r="M4816" s="10" t="s">
        <v>24</v>
      </c>
      <c r="N4816" s="10" t="s">
        <v>24</v>
      </c>
      <c r="O4816" s="10" t="s">
        <v>23</v>
      </c>
      <c r="P4816" s="11" t="str">
        <f t="shared" si="377"/>
        <v>_Using</v>
      </c>
      <c r="Q4816" s="10" t="s">
        <v>23</v>
      </c>
      <c r="R4816" s="10" t="s">
        <v>24</v>
      </c>
      <c r="S4816" s="10" t="s">
        <v>27</v>
      </c>
      <c r="T4816" s="11" t="str" cm="1">
        <f t="array" ref="T4816">_xlfn.IFS(S4816="Month-to-month","_MM",S4816="One year","_OY",S4816="Two year","_TY")</f>
        <v>_MM</v>
      </c>
      <c r="U4816" s="10" t="s">
        <v>23</v>
      </c>
      <c r="V4816" s="10" t="s">
        <v>28</v>
      </c>
      <c r="W4816" s="10">
        <v>90</v>
      </c>
      <c r="X4816" s="10">
        <v>1993.8</v>
      </c>
      <c r="Y4816" s="10" t="s">
        <v>23</v>
      </c>
      <c r="Z4816" s="11">
        <f t="shared" si="378"/>
        <v>1</v>
      </c>
      <c r="AA4816" s="11" t="str">
        <f t="shared" si="379"/>
        <v>J_16AY+_Using_MM</v>
      </c>
    </row>
    <row r="4817" spans="1:27">
      <c r="A4817" s="10" t="s">
        <v>4852</v>
      </c>
      <c r="B4817" s="10" t="s">
        <v>30</v>
      </c>
      <c r="C4817" s="10">
        <v>0</v>
      </c>
      <c r="D4817" s="11" t="str">
        <f t="shared" si="375"/>
        <v>J</v>
      </c>
      <c r="E4817" s="10" t="s">
        <v>24</v>
      </c>
      <c r="F4817" s="10" t="s">
        <v>24</v>
      </c>
      <c r="G4817" s="10">
        <v>38</v>
      </c>
      <c r="H4817" s="11" t="str">
        <f t="shared" si="376"/>
        <v>_16AY+</v>
      </c>
      <c r="I4817" s="10" t="s">
        <v>23</v>
      </c>
      <c r="J4817" s="10" t="s">
        <v>24</v>
      </c>
      <c r="K4817" s="10" t="s">
        <v>37</v>
      </c>
      <c r="L4817" s="10" t="s">
        <v>24</v>
      </c>
      <c r="M4817" s="10" t="s">
        <v>24</v>
      </c>
      <c r="N4817" s="10" t="s">
        <v>24</v>
      </c>
      <c r="O4817" s="10" t="s">
        <v>24</v>
      </c>
      <c r="P4817" s="11" t="str">
        <f t="shared" si="377"/>
        <v>_NotUsing</v>
      </c>
      <c r="Q4817" s="10" t="s">
        <v>24</v>
      </c>
      <c r="R4817" s="10" t="s">
        <v>24</v>
      </c>
      <c r="S4817" s="10" t="s">
        <v>31</v>
      </c>
      <c r="T4817" s="11" t="str" cm="1">
        <f t="array" ref="T4817">_xlfn.IFS(S4817="Month-to-month","_MM",S4817="One year","_OY",S4817="Two year","_TY")</f>
        <v>_OY</v>
      </c>
      <c r="U4817" s="10" t="s">
        <v>23</v>
      </c>
      <c r="V4817" s="10" t="s">
        <v>35</v>
      </c>
      <c r="W4817" s="10">
        <v>70.45</v>
      </c>
      <c r="X4817" s="10">
        <v>2597.6</v>
      </c>
      <c r="Y4817" s="10" t="s">
        <v>23</v>
      </c>
      <c r="Z4817" s="11">
        <f t="shared" si="378"/>
        <v>1</v>
      </c>
      <c r="AA4817" s="11" t="str">
        <f t="shared" si="379"/>
        <v>J_16AY+_NotUsing_OY</v>
      </c>
    </row>
    <row r="4818" spans="1:27">
      <c r="A4818" s="10" t="s">
        <v>4853</v>
      </c>
      <c r="B4818" s="10" t="s">
        <v>22</v>
      </c>
      <c r="C4818" s="10">
        <v>0</v>
      </c>
      <c r="D4818" s="11" t="str">
        <f t="shared" si="375"/>
        <v>J</v>
      </c>
      <c r="E4818" s="10" t="s">
        <v>23</v>
      </c>
      <c r="F4818" s="10" t="s">
        <v>23</v>
      </c>
      <c r="G4818" s="10">
        <v>55</v>
      </c>
      <c r="H4818" s="11" t="str">
        <f t="shared" si="376"/>
        <v>_16AY+</v>
      </c>
      <c r="I4818" s="10" t="s">
        <v>23</v>
      </c>
      <c r="J4818" s="10" t="s">
        <v>23</v>
      </c>
      <c r="K4818" s="10" t="s">
        <v>26</v>
      </c>
      <c r="L4818" s="10" t="s">
        <v>23</v>
      </c>
      <c r="M4818" s="10" t="s">
        <v>23</v>
      </c>
      <c r="N4818" s="10" t="s">
        <v>24</v>
      </c>
      <c r="O4818" s="10" t="s">
        <v>23</v>
      </c>
      <c r="P4818" s="11" t="str">
        <f t="shared" si="377"/>
        <v>_Using</v>
      </c>
      <c r="Q4818" s="10" t="s">
        <v>23</v>
      </c>
      <c r="R4818" s="10" t="s">
        <v>24</v>
      </c>
      <c r="S4818" s="10" t="s">
        <v>31</v>
      </c>
      <c r="T4818" s="11" t="str" cm="1">
        <f t="array" ref="T4818">_xlfn.IFS(S4818="Month-to-month","_MM",S4818="One year","_OY",S4818="Two year","_TY")</f>
        <v>_OY</v>
      </c>
      <c r="U4818" s="10" t="s">
        <v>23</v>
      </c>
      <c r="V4818" s="10" t="s">
        <v>40</v>
      </c>
      <c r="W4818" s="10">
        <v>75</v>
      </c>
      <c r="X4818" s="10">
        <v>4213.8999999999996</v>
      </c>
      <c r="Y4818" s="10" t="s">
        <v>24</v>
      </c>
      <c r="Z4818" s="11">
        <f t="shared" si="378"/>
        <v>0</v>
      </c>
      <c r="AA4818" s="11" t="str">
        <f t="shared" si="379"/>
        <v>J_16AY+_Using_OY</v>
      </c>
    </row>
    <row r="4819" spans="1:27">
      <c r="A4819" s="10" t="s">
        <v>4854</v>
      </c>
      <c r="B4819" s="10" t="s">
        <v>22</v>
      </c>
      <c r="C4819" s="10">
        <v>0</v>
      </c>
      <c r="D4819" s="11" t="str">
        <f t="shared" si="375"/>
        <v>J</v>
      </c>
      <c r="E4819" s="10" t="s">
        <v>24</v>
      </c>
      <c r="F4819" s="10" t="s">
        <v>24</v>
      </c>
      <c r="G4819" s="10">
        <v>1</v>
      </c>
      <c r="H4819" s="11" t="str">
        <f t="shared" si="376"/>
        <v>_6AY</v>
      </c>
      <c r="I4819" s="10" t="s">
        <v>23</v>
      </c>
      <c r="J4819" s="10" t="s">
        <v>24</v>
      </c>
      <c r="K4819" s="10" t="s">
        <v>24</v>
      </c>
      <c r="L4819" s="10" t="s">
        <v>46</v>
      </c>
      <c r="M4819" s="10" t="s">
        <v>46</v>
      </c>
      <c r="N4819" s="10" t="s">
        <v>46</v>
      </c>
      <c r="O4819" s="10" t="s">
        <v>46</v>
      </c>
      <c r="P4819" s="11" t="str">
        <f t="shared" si="377"/>
        <v>_NotUsing</v>
      </c>
      <c r="Q4819" s="10" t="s">
        <v>46</v>
      </c>
      <c r="R4819" s="10" t="s">
        <v>46</v>
      </c>
      <c r="S4819" s="10" t="s">
        <v>27</v>
      </c>
      <c r="T4819" s="11" t="str" cm="1">
        <f t="array" ref="T4819">_xlfn.IFS(S4819="Month-to-month","_MM",S4819="One year","_OY",S4819="Two year","_TY")</f>
        <v>_MM</v>
      </c>
      <c r="U4819" s="10" t="s">
        <v>24</v>
      </c>
      <c r="V4819" s="10" t="s">
        <v>32</v>
      </c>
      <c r="W4819" s="10">
        <v>19.899999999999999</v>
      </c>
      <c r="X4819" s="10">
        <v>19.899999999999999</v>
      </c>
      <c r="Y4819" s="10" t="s">
        <v>24</v>
      </c>
      <c r="Z4819" s="11">
        <f t="shared" si="378"/>
        <v>0</v>
      </c>
      <c r="AA4819" s="11" t="str">
        <f t="shared" si="379"/>
        <v>J_6AY_NotUsing_MM</v>
      </c>
    </row>
    <row r="4820" spans="1:27">
      <c r="A4820" s="10" t="s">
        <v>4855</v>
      </c>
      <c r="B4820" s="10" t="s">
        <v>30</v>
      </c>
      <c r="C4820" s="10">
        <v>1</v>
      </c>
      <c r="D4820" s="11" t="str">
        <f t="shared" si="375"/>
        <v>S</v>
      </c>
      <c r="E4820" s="10" t="s">
        <v>23</v>
      </c>
      <c r="F4820" s="10" t="s">
        <v>24</v>
      </c>
      <c r="G4820" s="10">
        <v>64</v>
      </c>
      <c r="H4820" s="11" t="str">
        <f t="shared" si="376"/>
        <v>_16AY+</v>
      </c>
      <c r="I4820" s="10" t="s">
        <v>23</v>
      </c>
      <c r="J4820" s="10" t="s">
        <v>24</v>
      </c>
      <c r="K4820" s="10" t="s">
        <v>37</v>
      </c>
      <c r="L4820" s="10" t="s">
        <v>23</v>
      </c>
      <c r="M4820" s="10" t="s">
        <v>24</v>
      </c>
      <c r="N4820" s="10" t="s">
        <v>23</v>
      </c>
      <c r="O4820" s="10" t="s">
        <v>24</v>
      </c>
      <c r="P4820" s="11" t="str">
        <f t="shared" si="377"/>
        <v>_Using</v>
      </c>
      <c r="Q4820" s="10" t="s">
        <v>24</v>
      </c>
      <c r="R4820" s="10" t="s">
        <v>24</v>
      </c>
      <c r="S4820" s="10" t="s">
        <v>31</v>
      </c>
      <c r="T4820" s="11" t="str" cm="1">
        <f t="array" ref="T4820">_xlfn.IFS(S4820="Month-to-month","_MM",S4820="One year","_OY",S4820="Two year","_TY")</f>
        <v>_OY</v>
      </c>
      <c r="U4820" s="10" t="s">
        <v>24</v>
      </c>
      <c r="V4820" s="10" t="s">
        <v>40</v>
      </c>
      <c r="W4820" s="10">
        <v>80.3</v>
      </c>
      <c r="X4820" s="10">
        <v>5017.7</v>
      </c>
      <c r="Y4820" s="10" t="s">
        <v>24</v>
      </c>
      <c r="Z4820" s="11">
        <f t="shared" si="378"/>
        <v>0</v>
      </c>
      <c r="AA4820" s="11" t="str">
        <f t="shared" si="379"/>
        <v>S_16AY+_Using_OY</v>
      </c>
    </row>
    <row r="4821" spans="1:27">
      <c r="A4821" s="10" t="s">
        <v>4856</v>
      </c>
      <c r="B4821" s="10" t="s">
        <v>30</v>
      </c>
      <c r="C4821" s="10">
        <v>0</v>
      </c>
      <c r="D4821" s="11" t="str">
        <f t="shared" si="375"/>
        <v>J</v>
      </c>
      <c r="E4821" s="10" t="s">
        <v>24</v>
      </c>
      <c r="F4821" s="10" t="s">
        <v>23</v>
      </c>
      <c r="G4821" s="10">
        <v>53</v>
      </c>
      <c r="H4821" s="11" t="str">
        <f t="shared" si="376"/>
        <v>_16AY+</v>
      </c>
      <c r="I4821" s="10" t="s">
        <v>23</v>
      </c>
      <c r="J4821" s="10" t="s">
        <v>24</v>
      </c>
      <c r="K4821" s="10" t="s">
        <v>24</v>
      </c>
      <c r="L4821" s="10" t="s">
        <v>46</v>
      </c>
      <c r="M4821" s="10" t="s">
        <v>46</v>
      </c>
      <c r="N4821" s="10" t="s">
        <v>46</v>
      </c>
      <c r="O4821" s="10" t="s">
        <v>46</v>
      </c>
      <c r="P4821" s="11" t="str">
        <f t="shared" si="377"/>
        <v>_NotUsing</v>
      </c>
      <c r="Q4821" s="10" t="s">
        <v>46</v>
      </c>
      <c r="R4821" s="10" t="s">
        <v>46</v>
      </c>
      <c r="S4821" s="10" t="s">
        <v>47</v>
      </c>
      <c r="T4821" s="11" t="str" cm="1">
        <f t="array" ref="T4821">_xlfn.IFS(S4821="Month-to-month","_MM",S4821="One year","_OY",S4821="Two year","_TY")</f>
        <v>_TY</v>
      </c>
      <c r="U4821" s="10" t="s">
        <v>24</v>
      </c>
      <c r="V4821" s="10" t="s">
        <v>35</v>
      </c>
      <c r="W4821" s="10">
        <v>19.75</v>
      </c>
      <c r="X4821" s="10">
        <v>1052.3499999999999</v>
      </c>
      <c r="Y4821" s="10" t="s">
        <v>23</v>
      </c>
      <c r="Z4821" s="11">
        <f t="shared" si="378"/>
        <v>1</v>
      </c>
      <c r="AA4821" s="11" t="str">
        <f t="shared" si="379"/>
        <v>J_16AY+_NotUsing_TY</v>
      </c>
    </row>
    <row r="4822" spans="1:27">
      <c r="A4822" s="10" t="s">
        <v>4857</v>
      </c>
      <c r="B4822" s="10" t="s">
        <v>22</v>
      </c>
      <c r="C4822" s="10">
        <v>0</v>
      </c>
      <c r="D4822" s="11" t="str">
        <f t="shared" si="375"/>
        <v>J</v>
      </c>
      <c r="E4822" s="10" t="s">
        <v>23</v>
      </c>
      <c r="F4822" s="10" t="s">
        <v>24</v>
      </c>
      <c r="G4822" s="10">
        <v>58</v>
      </c>
      <c r="H4822" s="11" t="str">
        <f t="shared" si="376"/>
        <v>_16AY+</v>
      </c>
      <c r="I4822" s="10" t="s">
        <v>23</v>
      </c>
      <c r="J4822" s="10" t="s">
        <v>23</v>
      </c>
      <c r="K4822" s="10" t="s">
        <v>26</v>
      </c>
      <c r="L4822" s="10" t="s">
        <v>23</v>
      </c>
      <c r="M4822" s="10" t="s">
        <v>24</v>
      </c>
      <c r="N4822" s="10" t="s">
        <v>23</v>
      </c>
      <c r="O4822" s="10" t="s">
        <v>23</v>
      </c>
      <c r="P4822" s="11" t="str">
        <f t="shared" si="377"/>
        <v>_Using</v>
      </c>
      <c r="Q4822" s="10" t="s">
        <v>23</v>
      </c>
      <c r="R4822" s="10" t="s">
        <v>23</v>
      </c>
      <c r="S4822" s="10" t="s">
        <v>47</v>
      </c>
      <c r="T4822" s="11" t="str" cm="1">
        <f t="array" ref="T4822">_xlfn.IFS(S4822="Month-to-month","_MM",S4822="One year","_OY",S4822="Two year","_TY")</f>
        <v>_TY</v>
      </c>
      <c r="U4822" s="10" t="s">
        <v>23</v>
      </c>
      <c r="V4822" s="10" t="s">
        <v>28</v>
      </c>
      <c r="W4822" s="10">
        <v>84.3</v>
      </c>
      <c r="X4822" s="10">
        <v>4916.3999999999996</v>
      </c>
      <c r="Y4822" s="10" t="s">
        <v>24</v>
      </c>
      <c r="Z4822" s="11">
        <f t="shared" si="378"/>
        <v>0</v>
      </c>
      <c r="AA4822" s="11" t="str">
        <f t="shared" si="379"/>
        <v>J_16AY+_Using_TY</v>
      </c>
    </row>
    <row r="4823" spans="1:27">
      <c r="A4823" s="10" t="s">
        <v>4858</v>
      </c>
      <c r="B4823" s="10" t="s">
        <v>30</v>
      </c>
      <c r="C4823" s="10">
        <v>0</v>
      </c>
      <c r="D4823" s="11" t="str">
        <f t="shared" si="375"/>
        <v>J</v>
      </c>
      <c r="E4823" s="10" t="s">
        <v>23</v>
      </c>
      <c r="F4823" s="10" t="s">
        <v>24</v>
      </c>
      <c r="G4823" s="10">
        <v>56</v>
      </c>
      <c r="H4823" s="11" t="str">
        <f t="shared" si="376"/>
        <v>_16AY+</v>
      </c>
      <c r="I4823" s="10" t="s">
        <v>24</v>
      </c>
      <c r="J4823" s="10" t="s">
        <v>25</v>
      </c>
      <c r="K4823" s="10" t="s">
        <v>26</v>
      </c>
      <c r="L4823" s="10" t="s">
        <v>24</v>
      </c>
      <c r="M4823" s="10" t="s">
        <v>24</v>
      </c>
      <c r="N4823" s="10" t="s">
        <v>23</v>
      </c>
      <c r="O4823" s="10" t="s">
        <v>23</v>
      </c>
      <c r="P4823" s="11" t="str">
        <f t="shared" si="377"/>
        <v>_Using</v>
      </c>
      <c r="Q4823" s="10" t="s">
        <v>23</v>
      </c>
      <c r="R4823" s="10" t="s">
        <v>23</v>
      </c>
      <c r="S4823" s="10" t="s">
        <v>31</v>
      </c>
      <c r="T4823" s="11" t="str" cm="1">
        <f t="array" ref="T4823">_xlfn.IFS(S4823="Month-to-month","_MM",S4823="One year","_OY",S4823="Two year","_TY")</f>
        <v>_OY</v>
      </c>
      <c r="U4823" s="10" t="s">
        <v>23</v>
      </c>
      <c r="V4823" s="10" t="s">
        <v>35</v>
      </c>
      <c r="W4823" s="10">
        <v>54.05</v>
      </c>
      <c r="X4823" s="10">
        <v>2959.8</v>
      </c>
      <c r="Y4823" s="10" t="s">
        <v>24</v>
      </c>
      <c r="Z4823" s="11">
        <f t="shared" si="378"/>
        <v>0</v>
      </c>
      <c r="AA4823" s="11" t="str">
        <f t="shared" si="379"/>
        <v>J_16AY+_Using_OY</v>
      </c>
    </row>
    <row r="4824" spans="1:27">
      <c r="A4824" s="10" t="s">
        <v>4859</v>
      </c>
      <c r="B4824" s="10" t="s">
        <v>30</v>
      </c>
      <c r="C4824" s="10">
        <v>0</v>
      </c>
      <c r="D4824" s="11" t="str">
        <f t="shared" si="375"/>
        <v>J</v>
      </c>
      <c r="E4824" s="10" t="s">
        <v>23</v>
      </c>
      <c r="F4824" s="10" t="s">
        <v>23</v>
      </c>
      <c r="G4824" s="10">
        <v>72</v>
      </c>
      <c r="H4824" s="11" t="str">
        <f t="shared" si="376"/>
        <v>_16AY+</v>
      </c>
      <c r="I4824" s="10" t="s">
        <v>23</v>
      </c>
      <c r="J4824" s="10" t="s">
        <v>24</v>
      </c>
      <c r="K4824" s="10" t="s">
        <v>37</v>
      </c>
      <c r="L4824" s="10" t="s">
        <v>23</v>
      </c>
      <c r="M4824" s="10" t="s">
        <v>24</v>
      </c>
      <c r="N4824" s="10" t="s">
        <v>23</v>
      </c>
      <c r="O4824" s="10" t="s">
        <v>23</v>
      </c>
      <c r="P4824" s="11" t="str">
        <f t="shared" si="377"/>
        <v>_Using</v>
      </c>
      <c r="Q4824" s="10" t="s">
        <v>23</v>
      </c>
      <c r="R4824" s="10" t="s">
        <v>23</v>
      </c>
      <c r="S4824" s="10" t="s">
        <v>47</v>
      </c>
      <c r="T4824" s="11" t="str" cm="1">
        <f t="array" ref="T4824">_xlfn.IFS(S4824="Month-to-month","_MM",S4824="One year","_OY",S4824="Two year","_TY")</f>
        <v>_TY</v>
      </c>
      <c r="U4824" s="10" t="s">
        <v>23</v>
      </c>
      <c r="V4824" s="10" t="s">
        <v>40</v>
      </c>
      <c r="W4824" s="10">
        <v>104.9</v>
      </c>
      <c r="X4824" s="10">
        <v>7559.55</v>
      </c>
      <c r="Y4824" s="10" t="s">
        <v>24</v>
      </c>
      <c r="Z4824" s="11">
        <f t="shared" si="378"/>
        <v>0</v>
      </c>
      <c r="AA4824" s="11" t="str">
        <f t="shared" si="379"/>
        <v>J_16AY+_Using_TY</v>
      </c>
    </row>
    <row r="4825" spans="1:27">
      <c r="A4825" s="10" t="s">
        <v>4860</v>
      </c>
      <c r="B4825" s="10" t="s">
        <v>30</v>
      </c>
      <c r="C4825" s="10">
        <v>0</v>
      </c>
      <c r="D4825" s="11" t="str">
        <f t="shared" si="375"/>
        <v>J</v>
      </c>
      <c r="E4825" s="10" t="s">
        <v>24</v>
      </c>
      <c r="F4825" s="10" t="s">
        <v>24</v>
      </c>
      <c r="G4825" s="10">
        <v>1</v>
      </c>
      <c r="H4825" s="11" t="str">
        <f t="shared" si="376"/>
        <v>_6AY</v>
      </c>
      <c r="I4825" s="10" t="s">
        <v>23</v>
      </c>
      <c r="J4825" s="10" t="s">
        <v>24</v>
      </c>
      <c r="K4825" s="10" t="s">
        <v>26</v>
      </c>
      <c r="L4825" s="10" t="s">
        <v>23</v>
      </c>
      <c r="M4825" s="10" t="s">
        <v>24</v>
      </c>
      <c r="N4825" s="10" t="s">
        <v>24</v>
      </c>
      <c r="O4825" s="10" t="s">
        <v>23</v>
      </c>
      <c r="P4825" s="11" t="str">
        <f t="shared" si="377"/>
        <v>_Using</v>
      </c>
      <c r="Q4825" s="10" t="s">
        <v>24</v>
      </c>
      <c r="R4825" s="10" t="s">
        <v>24</v>
      </c>
      <c r="S4825" s="10" t="s">
        <v>27</v>
      </c>
      <c r="T4825" s="11" t="str" cm="1">
        <f t="array" ref="T4825">_xlfn.IFS(S4825="Month-to-month","_MM",S4825="One year","_OY",S4825="Two year","_TY")</f>
        <v>_MM</v>
      </c>
      <c r="U4825" s="10" t="s">
        <v>23</v>
      </c>
      <c r="V4825" s="10" t="s">
        <v>28</v>
      </c>
      <c r="W4825" s="10">
        <v>53.95</v>
      </c>
      <c r="X4825" s="10">
        <v>53.95</v>
      </c>
      <c r="Y4825" s="10" t="s">
        <v>23</v>
      </c>
      <c r="Z4825" s="11">
        <f t="shared" si="378"/>
        <v>1</v>
      </c>
      <c r="AA4825" s="11" t="str">
        <f t="shared" si="379"/>
        <v>J_6AY_Using_MM</v>
      </c>
    </row>
    <row r="4826" spans="1:27">
      <c r="A4826" s="10" t="s">
        <v>4861</v>
      </c>
      <c r="B4826" s="10" t="s">
        <v>30</v>
      </c>
      <c r="C4826" s="10">
        <v>1</v>
      </c>
      <c r="D4826" s="11" t="str">
        <f t="shared" si="375"/>
        <v>S</v>
      </c>
      <c r="E4826" s="10" t="s">
        <v>23</v>
      </c>
      <c r="F4826" s="10" t="s">
        <v>24</v>
      </c>
      <c r="G4826" s="10">
        <v>72</v>
      </c>
      <c r="H4826" s="11" t="str">
        <f t="shared" si="376"/>
        <v>_16AY+</v>
      </c>
      <c r="I4826" s="10" t="s">
        <v>23</v>
      </c>
      <c r="J4826" s="10" t="s">
        <v>23</v>
      </c>
      <c r="K4826" s="10" t="s">
        <v>37</v>
      </c>
      <c r="L4826" s="10" t="s">
        <v>24</v>
      </c>
      <c r="M4826" s="10" t="s">
        <v>23</v>
      </c>
      <c r="N4826" s="10" t="s">
        <v>24</v>
      </c>
      <c r="O4826" s="10" t="s">
        <v>24</v>
      </c>
      <c r="P4826" s="11" t="str">
        <f t="shared" si="377"/>
        <v>_Using</v>
      </c>
      <c r="Q4826" s="10" t="s">
        <v>23</v>
      </c>
      <c r="R4826" s="10" t="s">
        <v>23</v>
      </c>
      <c r="S4826" s="10" t="s">
        <v>31</v>
      </c>
      <c r="T4826" s="11" t="str" cm="1">
        <f t="array" ref="T4826">_xlfn.IFS(S4826="Month-to-month","_MM",S4826="One year","_OY",S4826="Two year","_TY")</f>
        <v>_OY</v>
      </c>
      <c r="U4826" s="10" t="s">
        <v>23</v>
      </c>
      <c r="V4826" s="10" t="s">
        <v>40</v>
      </c>
      <c r="W4826" s="10">
        <v>97.25</v>
      </c>
      <c r="X4826" s="10">
        <v>7133.1</v>
      </c>
      <c r="Y4826" s="10" t="s">
        <v>24</v>
      </c>
      <c r="Z4826" s="11">
        <f t="shared" si="378"/>
        <v>0</v>
      </c>
      <c r="AA4826" s="11" t="str">
        <f t="shared" si="379"/>
        <v>S_16AY+_Using_OY</v>
      </c>
    </row>
    <row r="4827" spans="1:27">
      <c r="A4827" s="10" t="s">
        <v>4862</v>
      </c>
      <c r="B4827" s="10" t="s">
        <v>30</v>
      </c>
      <c r="C4827" s="10">
        <v>0</v>
      </c>
      <c r="D4827" s="11" t="str">
        <f t="shared" si="375"/>
        <v>J</v>
      </c>
      <c r="E4827" s="10" t="s">
        <v>24</v>
      </c>
      <c r="F4827" s="10" t="s">
        <v>24</v>
      </c>
      <c r="G4827" s="10">
        <v>22</v>
      </c>
      <c r="H4827" s="11" t="str">
        <f t="shared" si="376"/>
        <v>_16AY+</v>
      </c>
      <c r="I4827" s="10" t="s">
        <v>23</v>
      </c>
      <c r="J4827" s="10" t="s">
        <v>23</v>
      </c>
      <c r="K4827" s="10" t="s">
        <v>37</v>
      </c>
      <c r="L4827" s="10" t="s">
        <v>24</v>
      </c>
      <c r="M4827" s="10" t="s">
        <v>24</v>
      </c>
      <c r="N4827" s="10" t="s">
        <v>24</v>
      </c>
      <c r="O4827" s="10" t="s">
        <v>24</v>
      </c>
      <c r="P4827" s="11" t="str">
        <f t="shared" si="377"/>
        <v>_NotUsing</v>
      </c>
      <c r="Q4827" s="10" t="s">
        <v>24</v>
      </c>
      <c r="R4827" s="10" t="s">
        <v>23</v>
      </c>
      <c r="S4827" s="10" t="s">
        <v>27</v>
      </c>
      <c r="T4827" s="11" t="str" cm="1">
        <f t="array" ref="T4827">_xlfn.IFS(S4827="Month-to-month","_MM",S4827="One year","_OY",S4827="Two year","_TY")</f>
        <v>_MM</v>
      </c>
      <c r="U4827" s="10" t="s">
        <v>24</v>
      </c>
      <c r="V4827" s="10" t="s">
        <v>28</v>
      </c>
      <c r="W4827" s="10">
        <v>83.05</v>
      </c>
      <c r="X4827" s="10">
        <v>1799.3</v>
      </c>
      <c r="Y4827" s="10" t="s">
        <v>24</v>
      </c>
      <c r="Z4827" s="11">
        <f t="shared" si="378"/>
        <v>0</v>
      </c>
      <c r="AA4827" s="11" t="str">
        <f t="shared" si="379"/>
        <v>J_16AY+_NotUsing_MM</v>
      </c>
    </row>
    <row r="4828" spans="1:27">
      <c r="A4828" s="10" t="s">
        <v>4863</v>
      </c>
      <c r="B4828" s="10" t="s">
        <v>22</v>
      </c>
      <c r="C4828" s="10">
        <v>1</v>
      </c>
      <c r="D4828" s="11" t="str">
        <f t="shared" si="375"/>
        <v>S</v>
      </c>
      <c r="E4828" s="10" t="s">
        <v>24</v>
      </c>
      <c r="F4828" s="10" t="s">
        <v>24</v>
      </c>
      <c r="G4828" s="10">
        <v>8</v>
      </c>
      <c r="H4828" s="11" t="str">
        <f t="shared" si="376"/>
        <v>_16AY</v>
      </c>
      <c r="I4828" s="10" t="s">
        <v>23</v>
      </c>
      <c r="J4828" s="10" t="s">
        <v>23</v>
      </c>
      <c r="K4828" s="10" t="s">
        <v>37</v>
      </c>
      <c r="L4828" s="10" t="s">
        <v>24</v>
      </c>
      <c r="M4828" s="10" t="s">
        <v>23</v>
      </c>
      <c r="N4828" s="10" t="s">
        <v>23</v>
      </c>
      <c r="O4828" s="10" t="s">
        <v>24</v>
      </c>
      <c r="P4828" s="11" t="str">
        <f t="shared" si="377"/>
        <v>_Using</v>
      </c>
      <c r="Q4828" s="10" t="s">
        <v>23</v>
      </c>
      <c r="R4828" s="10" t="s">
        <v>23</v>
      </c>
      <c r="S4828" s="10" t="s">
        <v>27</v>
      </c>
      <c r="T4828" s="11" t="str" cm="1">
        <f t="array" ref="T4828">_xlfn.IFS(S4828="Month-to-month","_MM",S4828="One year","_OY",S4828="Two year","_TY")</f>
        <v>_MM</v>
      </c>
      <c r="U4828" s="10" t="s">
        <v>23</v>
      </c>
      <c r="V4828" s="10" t="s">
        <v>28</v>
      </c>
      <c r="W4828" s="10">
        <v>105.5</v>
      </c>
      <c r="X4828" s="10">
        <v>829.55</v>
      </c>
      <c r="Y4828" s="10" t="s">
        <v>23</v>
      </c>
      <c r="Z4828" s="11">
        <f t="shared" si="378"/>
        <v>1</v>
      </c>
      <c r="AA4828" s="11" t="str">
        <f t="shared" si="379"/>
        <v>S_16AY_Using_MM</v>
      </c>
    </row>
    <row r="4829" spans="1:27">
      <c r="A4829" s="10" t="s">
        <v>4864</v>
      </c>
      <c r="B4829" s="10" t="s">
        <v>22</v>
      </c>
      <c r="C4829" s="10">
        <v>0</v>
      </c>
      <c r="D4829" s="11" t="str">
        <f t="shared" si="375"/>
        <v>J</v>
      </c>
      <c r="E4829" s="10" t="s">
        <v>24</v>
      </c>
      <c r="F4829" s="10" t="s">
        <v>23</v>
      </c>
      <c r="G4829" s="10">
        <v>16</v>
      </c>
      <c r="H4829" s="11" t="str">
        <f t="shared" si="376"/>
        <v>_16AY</v>
      </c>
      <c r="I4829" s="10" t="s">
        <v>23</v>
      </c>
      <c r="J4829" s="10" t="s">
        <v>24</v>
      </c>
      <c r="K4829" s="10" t="s">
        <v>37</v>
      </c>
      <c r="L4829" s="10" t="s">
        <v>24</v>
      </c>
      <c r="M4829" s="10" t="s">
        <v>24</v>
      </c>
      <c r="N4829" s="10" t="s">
        <v>24</v>
      </c>
      <c r="O4829" s="10" t="s">
        <v>24</v>
      </c>
      <c r="P4829" s="11" t="str">
        <f t="shared" si="377"/>
        <v>_NotUsing</v>
      </c>
      <c r="Q4829" s="10" t="s">
        <v>23</v>
      </c>
      <c r="R4829" s="10" t="s">
        <v>24</v>
      </c>
      <c r="S4829" s="10" t="s">
        <v>27</v>
      </c>
      <c r="T4829" s="11" t="str" cm="1">
        <f t="array" ref="T4829">_xlfn.IFS(S4829="Month-to-month","_MM",S4829="One year","_OY",S4829="Two year","_TY")</f>
        <v>_MM</v>
      </c>
      <c r="U4829" s="10" t="s">
        <v>23</v>
      </c>
      <c r="V4829" s="10" t="s">
        <v>28</v>
      </c>
      <c r="W4829" s="10">
        <v>81</v>
      </c>
      <c r="X4829" s="10">
        <v>1312.15</v>
      </c>
      <c r="Y4829" s="10" t="s">
        <v>23</v>
      </c>
      <c r="Z4829" s="11">
        <f t="shared" si="378"/>
        <v>1</v>
      </c>
      <c r="AA4829" s="11" t="str">
        <f t="shared" si="379"/>
        <v>J_16AY_NotUsing_MM</v>
      </c>
    </row>
    <row r="4830" spans="1:27">
      <c r="A4830" s="10" t="s">
        <v>4865</v>
      </c>
      <c r="B4830" s="10" t="s">
        <v>22</v>
      </c>
      <c r="C4830" s="10">
        <v>0</v>
      </c>
      <c r="D4830" s="11" t="str">
        <f t="shared" si="375"/>
        <v>J</v>
      </c>
      <c r="E4830" s="10" t="s">
        <v>24</v>
      </c>
      <c r="F4830" s="10" t="s">
        <v>24</v>
      </c>
      <c r="G4830" s="10">
        <v>39</v>
      </c>
      <c r="H4830" s="11" t="str">
        <f t="shared" si="376"/>
        <v>_16AY+</v>
      </c>
      <c r="I4830" s="10" t="s">
        <v>24</v>
      </c>
      <c r="J4830" s="10" t="s">
        <v>25</v>
      </c>
      <c r="K4830" s="10" t="s">
        <v>26</v>
      </c>
      <c r="L4830" s="10" t="s">
        <v>24</v>
      </c>
      <c r="M4830" s="10" t="s">
        <v>23</v>
      </c>
      <c r="N4830" s="10" t="s">
        <v>23</v>
      </c>
      <c r="O4830" s="10" t="s">
        <v>23</v>
      </c>
      <c r="P4830" s="11" t="str">
        <f t="shared" si="377"/>
        <v>_Using</v>
      </c>
      <c r="Q4830" s="10" t="s">
        <v>24</v>
      </c>
      <c r="R4830" s="10" t="s">
        <v>24</v>
      </c>
      <c r="S4830" s="10" t="s">
        <v>27</v>
      </c>
      <c r="T4830" s="11" t="str" cm="1">
        <f t="array" ref="T4830">_xlfn.IFS(S4830="Month-to-month","_MM",S4830="One year","_OY",S4830="Two year","_TY")</f>
        <v>_MM</v>
      </c>
      <c r="U4830" s="10" t="s">
        <v>24</v>
      </c>
      <c r="V4830" s="10" t="s">
        <v>35</v>
      </c>
      <c r="W4830" s="10">
        <v>41.1</v>
      </c>
      <c r="X4830" s="10">
        <v>1597.05</v>
      </c>
      <c r="Y4830" s="10" t="s">
        <v>24</v>
      </c>
      <c r="Z4830" s="11">
        <f t="shared" si="378"/>
        <v>0</v>
      </c>
      <c r="AA4830" s="11" t="str">
        <f t="shared" si="379"/>
        <v>J_16AY+_Using_MM</v>
      </c>
    </row>
    <row r="4831" spans="1:27">
      <c r="A4831" s="10" t="s">
        <v>4866</v>
      </c>
      <c r="B4831" s="10" t="s">
        <v>22</v>
      </c>
      <c r="C4831" s="10">
        <v>0</v>
      </c>
      <c r="D4831" s="11" t="str">
        <f t="shared" si="375"/>
        <v>J</v>
      </c>
      <c r="E4831" s="10" t="s">
        <v>24</v>
      </c>
      <c r="F4831" s="10" t="s">
        <v>24</v>
      </c>
      <c r="G4831" s="10">
        <v>12</v>
      </c>
      <c r="H4831" s="11" t="str">
        <f t="shared" si="376"/>
        <v>_16AY</v>
      </c>
      <c r="I4831" s="10" t="s">
        <v>23</v>
      </c>
      <c r="J4831" s="10" t="s">
        <v>24</v>
      </c>
      <c r="K4831" s="10" t="s">
        <v>26</v>
      </c>
      <c r="L4831" s="10" t="s">
        <v>24</v>
      </c>
      <c r="M4831" s="10" t="s">
        <v>24</v>
      </c>
      <c r="N4831" s="10" t="s">
        <v>24</v>
      </c>
      <c r="O4831" s="10" t="s">
        <v>24</v>
      </c>
      <c r="P4831" s="11" t="str">
        <f t="shared" si="377"/>
        <v>_NotUsing</v>
      </c>
      <c r="Q4831" s="10" t="s">
        <v>24</v>
      </c>
      <c r="R4831" s="10" t="s">
        <v>24</v>
      </c>
      <c r="S4831" s="10" t="s">
        <v>27</v>
      </c>
      <c r="T4831" s="11" t="str" cm="1">
        <f t="array" ref="T4831">_xlfn.IFS(S4831="Month-to-month","_MM",S4831="One year","_OY",S4831="Two year","_TY")</f>
        <v>_MM</v>
      </c>
      <c r="U4831" s="10" t="s">
        <v>23</v>
      </c>
      <c r="V4831" s="10" t="s">
        <v>35</v>
      </c>
      <c r="W4831" s="10">
        <v>45</v>
      </c>
      <c r="X4831" s="10">
        <v>524.35</v>
      </c>
      <c r="Y4831" s="10" t="s">
        <v>24</v>
      </c>
      <c r="Z4831" s="11">
        <f t="shared" si="378"/>
        <v>0</v>
      </c>
      <c r="AA4831" s="11" t="str">
        <f t="shared" si="379"/>
        <v>J_16AY_NotUsing_MM</v>
      </c>
    </row>
    <row r="4832" spans="1:27">
      <c r="A4832" s="10" t="s">
        <v>4867</v>
      </c>
      <c r="B4832" s="10" t="s">
        <v>30</v>
      </c>
      <c r="C4832" s="10">
        <v>0</v>
      </c>
      <c r="D4832" s="11" t="str">
        <f t="shared" si="375"/>
        <v>J</v>
      </c>
      <c r="E4832" s="10" t="s">
        <v>23</v>
      </c>
      <c r="F4832" s="10" t="s">
        <v>24</v>
      </c>
      <c r="G4832" s="10">
        <v>54</v>
      </c>
      <c r="H4832" s="11" t="str">
        <f t="shared" si="376"/>
        <v>_16AY+</v>
      </c>
      <c r="I4832" s="10" t="s">
        <v>23</v>
      </c>
      <c r="J4832" s="10" t="s">
        <v>24</v>
      </c>
      <c r="K4832" s="10" t="s">
        <v>26</v>
      </c>
      <c r="L4832" s="10" t="s">
        <v>23</v>
      </c>
      <c r="M4832" s="10" t="s">
        <v>23</v>
      </c>
      <c r="N4832" s="10" t="s">
        <v>24</v>
      </c>
      <c r="O4832" s="10" t="s">
        <v>24</v>
      </c>
      <c r="P4832" s="11" t="str">
        <f t="shared" si="377"/>
        <v>_Using</v>
      </c>
      <c r="Q4832" s="10" t="s">
        <v>23</v>
      </c>
      <c r="R4832" s="10" t="s">
        <v>23</v>
      </c>
      <c r="S4832" s="10" t="s">
        <v>47</v>
      </c>
      <c r="T4832" s="11" t="str" cm="1">
        <f t="array" ref="T4832">_xlfn.IFS(S4832="Month-to-month","_MM",S4832="One year","_OY",S4832="Two year","_TY")</f>
        <v>_TY</v>
      </c>
      <c r="U4832" s="10" t="s">
        <v>23</v>
      </c>
      <c r="V4832" s="10" t="s">
        <v>35</v>
      </c>
      <c r="W4832" s="10">
        <v>74.55</v>
      </c>
      <c r="X4832" s="10">
        <v>4191.45</v>
      </c>
      <c r="Y4832" s="10" t="s">
        <v>24</v>
      </c>
      <c r="Z4832" s="11">
        <f t="shared" si="378"/>
        <v>0</v>
      </c>
      <c r="AA4832" s="11" t="str">
        <f t="shared" si="379"/>
        <v>J_16AY+_Using_TY</v>
      </c>
    </row>
    <row r="4833" spans="1:27">
      <c r="A4833" s="10" t="s">
        <v>4868</v>
      </c>
      <c r="B4833" s="10" t="s">
        <v>22</v>
      </c>
      <c r="C4833" s="10">
        <v>0</v>
      </c>
      <c r="D4833" s="11" t="str">
        <f t="shared" si="375"/>
        <v>J</v>
      </c>
      <c r="E4833" s="10" t="s">
        <v>24</v>
      </c>
      <c r="F4833" s="10" t="s">
        <v>24</v>
      </c>
      <c r="G4833" s="10">
        <v>18</v>
      </c>
      <c r="H4833" s="11" t="str">
        <f t="shared" si="376"/>
        <v>_16AY+</v>
      </c>
      <c r="I4833" s="10" t="s">
        <v>24</v>
      </c>
      <c r="J4833" s="10" t="s">
        <v>25</v>
      </c>
      <c r="K4833" s="10" t="s">
        <v>26</v>
      </c>
      <c r="L4833" s="10" t="s">
        <v>23</v>
      </c>
      <c r="M4833" s="10" t="s">
        <v>23</v>
      </c>
      <c r="N4833" s="10" t="s">
        <v>24</v>
      </c>
      <c r="O4833" s="10" t="s">
        <v>23</v>
      </c>
      <c r="P4833" s="11" t="str">
        <f t="shared" si="377"/>
        <v>_Using</v>
      </c>
      <c r="Q4833" s="10" t="s">
        <v>24</v>
      </c>
      <c r="R4833" s="10" t="s">
        <v>24</v>
      </c>
      <c r="S4833" s="10" t="s">
        <v>31</v>
      </c>
      <c r="T4833" s="11" t="str" cm="1">
        <f t="array" ref="T4833">_xlfn.IFS(S4833="Month-to-month","_MM",S4833="One year","_OY",S4833="Two year","_TY")</f>
        <v>_OY</v>
      </c>
      <c r="U4833" s="10" t="s">
        <v>23</v>
      </c>
      <c r="V4833" s="10" t="s">
        <v>32</v>
      </c>
      <c r="W4833" s="10">
        <v>40.200000000000003</v>
      </c>
      <c r="X4833" s="10">
        <v>711.95</v>
      </c>
      <c r="Y4833" s="10" t="s">
        <v>24</v>
      </c>
      <c r="Z4833" s="11">
        <f t="shared" si="378"/>
        <v>0</v>
      </c>
      <c r="AA4833" s="11" t="str">
        <f t="shared" si="379"/>
        <v>J_16AY+_Using_OY</v>
      </c>
    </row>
    <row r="4834" spans="1:27">
      <c r="A4834" s="10" t="s">
        <v>4869</v>
      </c>
      <c r="B4834" s="10" t="s">
        <v>30</v>
      </c>
      <c r="C4834" s="10">
        <v>0</v>
      </c>
      <c r="D4834" s="11" t="str">
        <f t="shared" si="375"/>
        <v>J</v>
      </c>
      <c r="E4834" s="10" t="s">
        <v>23</v>
      </c>
      <c r="F4834" s="10" t="s">
        <v>24</v>
      </c>
      <c r="G4834" s="10">
        <v>32</v>
      </c>
      <c r="H4834" s="11" t="str">
        <f t="shared" si="376"/>
        <v>_16AY+</v>
      </c>
      <c r="I4834" s="10" t="s">
        <v>23</v>
      </c>
      <c r="J4834" s="10" t="s">
        <v>24</v>
      </c>
      <c r="K4834" s="10" t="s">
        <v>26</v>
      </c>
      <c r="L4834" s="10" t="s">
        <v>23</v>
      </c>
      <c r="M4834" s="10" t="s">
        <v>23</v>
      </c>
      <c r="N4834" s="10" t="s">
        <v>24</v>
      </c>
      <c r="O4834" s="10" t="s">
        <v>23</v>
      </c>
      <c r="P4834" s="11" t="str">
        <f t="shared" si="377"/>
        <v>_Using</v>
      </c>
      <c r="Q4834" s="10" t="s">
        <v>24</v>
      </c>
      <c r="R4834" s="10" t="s">
        <v>23</v>
      </c>
      <c r="S4834" s="10" t="s">
        <v>31</v>
      </c>
      <c r="T4834" s="11" t="str" cm="1">
        <f t="array" ref="T4834">_xlfn.IFS(S4834="Month-to-month","_MM",S4834="One year","_OY",S4834="Two year","_TY")</f>
        <v>_OY</v>
      </c>
      <c r="U4834" s="10" t="s">
        <v>24</v>
      </c>
      <c r="V4834" s="10" t="s">
        <v>32</v>
      </c>
      <c r="W4834" s="10">
        <v>70.5</v>
      </c>
      <c r="X4834" s="10">
        <v>2201.75</v>
      </c>
      <c r="Y4834" s="10" t="s">
        <v>24</v>
      </c>
      <c r="Z4834" s="11">
        <f t="shared" si="378"/>
        <v>0</v>
      </c>
      <c r="AA4834" s="11" t="str">
        <f t="shared" si="379"/>
        <v>J_16AY+_Using_OY</v>
      </c>
    </row>
    <row r="4835" spans="1:27">
      <c r="A4835" s="10" t="s">
        <v>4870</v>
      </c>
      <c r="B4835" s="10" t="s">
        <v>22</v>
      </c>
      <c r="C4835" s="10">
        <v>0</v>
      </c>
      <c r="D4835" s="11" t="str">
        <f t="shared" si="375"/>
        <v>J</v>
      </c>
      <c r="E4835" s="10" t="s">
        <v>24</v>
      </c>
      <c r="F4835" s="10" t="s">
        <v>24</v>
      </c>
      <c r="G4835" s="10">
        <v>41</v>
      </c>
      <c r="H4835" s="11" t="str">
        <f t="shared" si="376"/>
        <v>_16AY+</v>
      </c>
      <c r="I4835" s="10" t="s">
        <v>23</v>
      </c>
      <c r="J4835" s="10" t="s">
        <v>24</v>
      </c>
      <c r="K4835" s="10" t="s">
        <v>24</v>
      </c>
      <c r="L4835" s="10" t="s">
        <v>46</v>
      </c>
      <c r="M4835" s="10" t="s">
        <v>46</v>
      </c>
      <c r="N4835" s="10" t="s">
        <v>46</v>
      </c>
      <c r="O4835" s="10" t="s">
        <v>46</v>
      </c>
      <c r="P4835" s="11" t="str">
        <f t="shared" si="377"/>
        <v>_NotUsing</v>
      </c>
      <c r="Q4835" s="10" t="s">
        <v>46</v>
      </c>
      <c r="R4835" s="10" t="s">
        <v>46</v>
      </c>
      <c r="S4835" s="10" t="s">
        <v>31</v>
      </c>
      <c r="T4835" s="11" t="str" cm="1">
        <f t="array" ref="T4835">_xlfn.IFS(S4835="Month-to-month","_MM",S4835="One year","_OY",S4835="Two year","_TY")</f>
        <v>_OY</v>
      </c>
      <c r="U4835" s="10" t="s">
        <v>23</v>
      </c>
      <c r="V4835" s="10" t="s">
        <v>32</v>
      </c>
      <c r="W4835" s="10">
        <v>19.75</v>
      </c>
      <c r="X4835" s="10">
        <v>806.95</v>
      </c>
      <c r="Y4835" s="10" t="s">
        <v>24</v>
      </c>
      <c r="Z4835" s="11">
        <f t="shared" si="378"/>
        <v>0</v>
      </c>
      <c r="AA4835" s="11" t="str">
        <f t="shared" si="379"/>
        <v>J_16AY+_NotUsing_OY</v>
      </c>
    </row>
    <row r="4836" spans="1:27">
      <c r="A4836" s="10" t="s">
        <v>4871</v>
      </c>
      <c r="B4836" s="10" t="s">
        <v>30</v>
      </c>
      <c r="C4836" s="10">
        <v>0</v>
      </c>
      <c r="D4836" s="11" t="str">
        <f t="shared" si="375"/>
        <v>J</v>
      </c>
      <c r="E4836" s="10" t="s">
        <v>23</v>
      </c>
      <c r="F4836" s="10" t="s">
        <v>23</v>
      </c>
      <c r="G4836" s="10">
        <v>67</v>
      </c>
      <c r="H4836" s="11" t="str">
        <f t="shared" si="376"/>
        <v>_16AY+</v>
      </c>
      <c r="I4836" s="10" t="s">
        <v>23</v>
      </c>
      <c r="J4836" s="10" t="s">
        <v>23</v>
      </c>
      <c r="K4836" s="10" t="s">
        <v>24</v>
      </c>
      <c r="L4836" s="10" t="s">
        <v>46</v>
      </c>
      <c r="M4836" s="10" t="s">
        <v>46</v>
      </c>
      <c r="N4836" s="10" t="s">
        <v>46</v>
      </c>
      <c r="O4836" s="10" t="s">
        <v>46</v>
      </c>
      <c r="P4836" s="11" t="str">
        <f t="shared" si="377"/>
        <v>_NotUsing</v>
      </c>
      <c r="Q4836" s="10" t="s">
        <v>46</v>
      </c>
      <c r="R4836" s="10" t="s">
        <v>46</v>
      </c>
      <c r="S4836" s="10" t="s">
        <v>47</v>
      </c>
      <c r="T4836" s="11" t="str" cm="1">
        <f t="array" ref="T4836">_xlfn.IFS(S4836="Month-to-month","_MM",S4836="One year","_OY",S4836="Two year","_TY")</f>
        <v>_TY</v>
      </c>
      <c r="U4836" s="10" t="s">
        <v>24</v>
      </c>
      <c r="V4836" s="10" t="s">
        <v>35</v>
      </c>
      <c r="W4836" s="10">
        <v>24.65</v>
      </c>
      <c r="X4836" s="10">
        <v>1620.45</v>
      </c>
      <c r="Y4836" s="10" t="s">
        <v>24</v>
      </c>
      <c r="Z4836" s="11">
        <f t="shared" si="378"/>
        <v>0</v>
      </c>
      <c r="AA4836" s="11" t="str">
        <f t="shared" si="379"/>
        <v>J_16AY+_NotUsing_TY</v>
      </c>
    </row>
    <row r="4837" spans="1:27">
      <c r="A4837" s="10" t="s">
        <v>4872</v>
      </c>
      <c r="B4837" s="10" t="s">
        <v>30</v>
      </c>
      <c r="C4837" s="10">
        <v>0</v>
      </c>
      <c r="D4837" s="11" t="str">
        <f t="shared" si="375"/>
        <v>J</v>
      </c>
      <c r="E4837" s="10" t="s">
        <v>23</v>
      </c>
      <c r="F4837" s="10" t="s">
        <v>24</v>
      </c>
      <c r="G4837" s="10">
        <v>65</v>
      </c>
      <c r="H4837" s="11" t="str">
        <f t="shared" si="376"/>
        <v>_16AY+</v>
      </c>
      <c r="I4837" s="10" t="s">
        <v>23</v>
      </c>
      <c r="J4837" s="10" t="s">
        <v>23</v>
      </c>
      <c r="K4837" s="10" t="s">
        <v>37</v>
      </c>
      <c r="L4837" s="10" t="s">
        <v>23</v>
      </c>
      <c r="M4837" s="10" t="s">
        <v>24</v>
      </c>
      <c r="N4837" s="10" t="s">
        <v>23</v>
      </c>
      <c r="O4837" s="10" t="s">
        <v>24</v>
      </c>
      <c r="P4837" s="11" t="str">
        <f t="shared" si="377"/>
        <v>_Using</v>
      </c>
      <c r="Q4837" s="10" t="s">
        <v>23</v>
      </c>
      <c r="R4837" s="10" t="s">
        <v>23</v>
      </c>
      <c r="S4837" s="10" t="s">
        <v>27</v>
      </c>
      <c r="T4837" s="11" t="str" cm="1">
        <f t="array" ref="T4837">_xlfn.IFS(S4837="Month-to-month","_MM",S4837="One year","_OY",S4837="Two year","_TY")</f>
        <v>_MM</v>
      </c>
      <c r="U4837" s="10" t="s">
        <v>23</v>
      </c>
      <c r="V4837" s="10" t="s">
        <v>28</v>
      </c>
      <c r="W4837" s="10">
        <v>104.25</v>
      </c>
      <c r="X4837" s="10">
        <v>6812.95</v>
      </c>
      <c r="Y4837" s="10" t="s">
        <v>24</v>
      </c>
      <c r="Z4837" s="11">
        <f t="shared" si="378"/>
        <v>0</v>
      </c>
      <c r="AA4837" s="11" t="str">
        <f t="shared" si="379"/>
        <v>J_16AY+_Using_MM</v>
      </c>
    </row>
    <row r="4838" spans="1:27">
      <c r="A4838" s="10" t="s">
        <v>4873</v>
      </c>
      <c r="B4838" s="10" t="s">
        <v>22</v>
      </c>
      <c r="C4838" s="10">
        <v>0</v>
      </c>
      <c r="D4838" s="11" t="str">
        <f t="shared" si="375"/>
        <v>J</v>
      </c>
      <c r="E4838" s="10" t="s">
        <v>24</v>
      </c>
      <c r="F4838" s="10" t="s">
        <v>24</v>
      </c>
      <c r="G4838" s="10">
        <v>25</v>
      </c>
      <c r="H4838" s="11" t="str">
        <f t="shared" si="376"/>
        <v>_16AY+</v>
      </c>
      <c r="I4838" s="10" t="s">
        <v>23</v>
      </c>
      <c r="J4838" s="10" t="s">
        <v>23</v>
      </c>
      <c r="K4838" s="10" t="s">
        <v>26</v>
      </c>
      <c r="L4838" s="10" t="s">
        <v>23</v>
      </c>
      <c r="M4838" s="10" t="s">
        <v>23</v>
      </c>
      <c r="N4838" s="10" t="s">
        <v>23</v>
      </c>
      <c r="O4838" s="10" t="s">
        <v>23</v>
      </c>
      <c r="P4838" s="11" t="str">
        <f t="shared" si="377"/>
        <v>_Using</v>
      </c>
      <c r="Q4838" s="10" t="s">
        <v>23</v>
      </c>
      <c r="R4838" s="10" t="s">
        <v>24</v>
      </c>
      <c r="S4838" s="10" t="s">
        <v>27</v>
      </c>
      <c r="T4838" s="11" t="str" cm="1">
        <f t="array" ref="T4838">_xlfn.IFS(S4838="Month-to-month","_MM",S4838="One year","_OY",S4838="Two year","_TY")</f>
        <v>_MM</v>
      </c>
      <c r="U4838" s="10" t="s">
        <v>23</v>
      </c>
      <c r="V4838" s="10" t="s">
        <v>35</v>
      </c>
      <c r="W4838" s="10">
        <v>78.349999999999994</v>
      </c>
      <c r="X4838" s="10">
        <v>1837.9</v>
      </c>
      <c r="Y4838" s="10" t="s">
        <v>24</v>
      </c>
      <c r="Z4838" s="11">
        <f t="shared" si="378"/>
        <v>0</v>
      </c>
      <c r="AA4838" s="11" t="str">
        <f t="shared" si="379"/>
        <v>J_16AY+_Using_MM</v>
      </c>
    </row>
    <row r="4839" spans="1:27">
      <c r="A4839" s="10" t="s">
        <v>4874</v>
      </c>
      <c r="B4839" s="10" t="s">
        <v>22</v>
      </c>
      <c r="C4839" s="10">
        <v>0</v>
      </c>
      <c r="D4839" s="11" t="str">
        <f t="shared" si="375"/>
        <v>J</v>
      </c>
      <c r="E4839" s="10" t="s">
        <v>23</v>
      </c>
      <c r="F4839" s="10" t="s">
        <v>23</v>
      </c>
      <c r="G4839" s="10">
        <v>1</v>
      </c>
      <c r="H4839" s="11" t="str">
        <f t="shared" si="376"/>
        <v>_6AY</v>
      </c>
      <c r="I4839" s="10" t="s">
        <v>23</v>
      </c>
      <c r="J4839" s="10" t="s">
        <v>24</v>
      </c>
      <c r="K4839" s="10" t="s">
        <v>37</v>
      </c>
      <c r="L4839" s="10" t="s">
        <v>24</v>
      </c>
      <c r="M4839" s="10" t="s">
        <v>24</v>
      </c>
      <c r="N4839" s="10" t="s">
        <v>24</v>
      </c>
      <c r="O4839" s="10" t="s">
        <v>24</v>
      </c>
      <c r="P4839" s="11" t="str">
        <f t="shared" si="377"/>
        <v>_NotUsing</v>
      </c>
      <c r="Q4839" s="10" t="s">
        <v>24</v>
      </c>
      <c r="R4839" s="10" t="s">
        <v>24</v>
      </c>
      <c r="S4839" s="10" t="s">
        <v>27</v>
      </c>
      <c r="T4839" s="11" t="str" cm="1">
        <f t="array" ref="T4839">_xlfn.IFS(S4839="Month-to-month","_MM",S4839="One year","_OY",S4839="Two year","_TY")</f>
        <v>_MM</v>
      </c>
      <c r="U4839" s="10" t="s">
        <v>23</v>
      </c>
      <c r="V4839" s="10" t="s">
        <v>28</v>
      </c>
      <c r="W4839" s="10">
        <v>69.8</v>
      </c>
      <c r="X4839" s="10">
        <v>69.8</v>
      </c>
      <c r="Y4839" s="10" t="s">
        <v>23</v>
      </c>
      <c r="Z4839" s="11">
        <f t="shared" si="378"/>
        <v>1</v>
      </c>
      <c r="AA4839" s="11" t="str">
        <f t="shared" si="379"/>
        <v>J_6AY_NotUsing_MM</v>
      </c>
    </row>
    <row r="4840" spans="1:27">
      <c r="A4840" s="10" t="s">
        <v>4875</v>
      </c>
      <c r="B4840" s="10" t="s">
        <v>22</v>
      </c>
      <c r="C4840" s="10">
        <v>0</v>
      </c>
      <c r="D4840" s="11" t="str">
        <f t="shared" si="375"/>
        <v>J</v>
      </c>
      <c r="E4840" s="10" t="s">
        <v>23</v>
      </c>
      <c r="F4840" s="10" t="s">
        <v>24</v>
      </c>
      <c r="G4840" s="10">
        <v>67</v>
      </c>
      <c r="H4840" s="11" t="str">
        <f t="shared" si="376"/>
        <v>_16AY+</v>
      </c>
      <c r="I4840" s="10" t="s">
        <v>23</v>
      </c>
      <c r="J4840" s="10" t="s">
        <v>23</v>
      </c>
      <c r="K4840" s="10" t="s">
        <v>37</v>
      </c>
      <c r="L4840" s="10" t="s">
        <v>24</v>
      </c>
      <c r="M4840" s="10" t="s">
        <v>23</v>
      </c>
      <c r="N4840" s="10" t="s">
        <v>23</v>
      </c>
      <c r="O4840" s="10" t="s">
        <v>23</v>
      </c>
      <c r="P4840" s="11" t="str">
        <f t="shared" si="377"/>
        <v>_Using</v>
      </c>
      <c r="Q4840" s="10" t="s">
        <v>23</v>
      </c>
      <c r="R4840" s="10" t="s">
        <v>23</v>
      </c>
      <c r="S4840" s="10" t="s">
        <v>31</v>
      </c>
      <c r="T4840" s="11" t="str" cm="1">
        <f t="array" ref="T4840">_xlfn.IFS(S4840="Month-to-month","_MM",S4840="One year","_OY",S4840="Two year","_TY")</f>
        <v>_OY</v>
      </c>
      <c r="U4840" s="10" t="s">
        <v>23</v>
      </c>
      <c r="V4840" s="10" t="s">
        <v>40</v>
      </c>
      <c r="W4840" s="10">
        <v>109.7</v>
      </c>
      <c r="X4840" s="10">
        <v>7344.45</v>
      </c>
      <c r="Y4840" s="10" t="s">
        <v>24</v>
      </c>
      <c r="Z4840" s="11">
        <f t="shared" si="378"/>
        <v>0</v>
      </c>
      <c r="AA4840" s="11" t="str">
        <f t="shared" si="379"/>
        <v>J_16AY+_Using_OY</v>
      </c>
    </row>
    <row r="4841" spans="1:27">
      <c r="A4841" s="10" t="s">
        <v>4876</v>
      </c>
      <c r="B4841" s="10" t="s">
        <v>30</v>
      </c>
      <c r="C4841" s="10">
        <v>1</v>
      </c>
      <c r="D4841" s="11" t="str">
        <f t="shared" si="375"/>
        <v>S</v>
      </c>
      <c r="E4841" s="10" t="s">
        <v>24</v>
      </c>
      <c r="F4841" s="10" t="s">
        <v>24</v>
      </c>
      <c r="G4841" s="10">
        <v>7</v>
      </c>
      <c r="H4841" s="11" t="str">
        <f t="shared" si="376"/>
        <v>_16AY</v>
      </c>
      <c r="I4841" s="10" t="s">
        <v>23</v>
      </c>
      <c r="J4841" s="10" t="s">
        <v>23</v>
      </c>
      <c r="K4841" s="10" t="s">
        <v>37</v>
      </c>
      <c r="L4841" s="10" t="s">
        <v>24</v>
      </c>
      <c r="M4841" s="10" t="s">
        <v>24</v>
      </c>
      <c r="N4841" s="10" t="s">
        <v>24</v>
      </c>
      <c r="O4841" s="10" t="s">
        <v>24</v>
      </c>
      <c r="P4841" s="11" t="str">
        <f t="shared" si="377"/>
        <v>_NotUsing</v>
      </c>
      <c r="Q4841" s="10" t="s">
        <v>24</v>
      </c>
      <c r="R4841" s="10" t="s">
        <v>24</v>
      </c>
      <c r="S4841" s="10" t="s">
        <v>27</v>
      </c>
      <c r="T4841" s="11" t="str" cm="1">
        <f t="array" ref="T4841">_xlfn.IFS(S4841="Month-to-month","_MM",S4841="One year","_OY",S4841="Two year","_TY")</f>
        <v>_MM</v>
      </c>
      <c r="U4841" s="10" t="s">
        <v>24</v>
      </c>
      <c r="V4841" s="10" t="s">
        <v>32</v>
      </c>
      <c r="W4841" s="10">
        <v>73.75</v>
      </c>
      <c r="X4841" s="10">
        <v>545.15</v>
      </c>
      <c r="Y4841" s="10" t="s">
        <v>23</v>
      </c>
      <c r="Z4841" s="11">
        <f t="shared" si="378"/>
        <v>1</v>
      </c>
      <c r="AA4841" s="11" t="str">
        <f t="shared" si="379"/>
        <v>S_16AY_NotUsing_MM</v>
      </c>
    </row>
    <row r="4842" spans="1:27">
      <c r="A4842" s="10" t="s">
        <v>4877</v>
      </c>
      <c r="B4842" s="10" t="s">
        <v>22</v>
      </c>
      <c r="C4842" s="10">
        <v>1</v>
      </c>
      <c r="D4842" s="11" t="str">
        <f t="shared" si="375"/>
        <v>S</v>
      </c>
      <c r="E4842" s="10" t="s">
        <v>24</v>
      </c>
      <c r="F4842" s="10" t="s">
        <v>24</v>
      </c>
      <c r="G4842" s="10">
        <v>43</v>
      </c>
      <c r="H4842" s="11" t="str">
        <f t="shared" si="376"/>
        <v>_16AY+</v>
      </c>
      <c r="I4842" s="10" t="s">
        <v>24</v>
      </c>
      <c r="J4842" s="10" t="s">
        <v>25</v>
      </c>
      <c r="K4842" s="10" t="s">
        <v>26</v>
      </c>
      <c r="L4842" s="10" t="s">
        <v>23</v>
      </c>
      <c r="M4842" s="10" t="s">
        <v>23</v>
      </c>
      <c r="N4842" s="10" t="s">
        <v>24</v>
      </c>
      <c r="O4842" s="10" t="s">
        <v>24</v>
      </c>
      <c r="P4842" s="11" t="str">
        <f t="shared" si="377"/>
        <v>_Using</v>
      </c>
      <c r="Q4842" s="10" t="s">
        <v>24</v>
      </c>
      <c r="R4842" s="10" t="s">
        <v>24</v>
      </c>
      <c r="S4842" s="10" t="s">
        <v>27</v>
      </c>
      <c r="T4842" s="11" t="str" cm="1">
        <f t="array" ref="T4842">_xlfn.IFS(S4842="Month-to-month","_MM",S4842="One year","_OY",S4842="Two year","_TY")</f>
        <v>_MM</v>
      </c>
      <c r="U4842" s="10" t="s">
        <v>23</v>
      </c>
      <c r="V4842" s="10" t="s">
        <v>40</v>
      </c>
      <c r="W4842" s="10">
        <v>33.450000000000003</v>
      </c>
      <c r="X4842" s="10">
        <v>1500.25</v>
      </c>
      <c r="Y4842" s="10" t="s">
        <v>24</v>
      </c>
      <c r="Z4842" s="11">
        <f t="shared" si="378"/>
        <v>0</v>
      </c>
      <c r="AA4842" s="11" t="str">
        <f t="shared" si="379"/>
        <v>S_16AY+_Using_MM</v>
      </c>
    </row>
    <row r="4843" spans="1:27">
      <c r="A4843" s="10" t="s">
        <v>4878</v>
      </c>
      <c r="B4843" s="10" t="s">
        <v>22</v>
      </c>
      <c r="C4843" s="10">
        <v>0</v>
      </c>
      <c r="D4843" s="11" t="str">
        <f t="shared" si="375"/>
        <v>J</v>
      </c>
      <c r="E4843" s="10" t="s">
        <v>24</v>
      </c>
      <c r="F4843" s="10" t="s">
        <v>24</v>
      </c>
      <c r="G4843" s="10">
        <v>24</v>
      </c>
      <c r="H4843" s="11" t="str">
        <f t="shared" si="376"/>
        <v>_16AY+</v>
      </c>
      <c r="I4843" s="10" t="s">
        <v>23</v>
      </c>
      <c r="J4843" s="10" t="s">
        <v>24</v>
      </c>
      <c r="K4843" s="10" t="s">
        <v>37</v>
      </c>
      <c r="L4843" s="10" t="s">
        <v>23</v>
      </c>
      <c r="M4843" s="10" t="s">
        <v>24</v>
      </c>
      <c r="N4843" s="10" t="s">
        <v>24</v>
      </c>
      <c r="O4843" s="10" t="s">
        <v>24</v>
      </c>
      <c r="P4843" s="11" t="str">
        <f t="shared" si="377"/>
        <v>_Using</v>
      </c>
      <c r="Q4843" s="10" t="s">
        <v>23</v>
      </c>
      <c r="R4843" s="10" t="s">
        <v>23</v>
      </c>
      <c r="S4843" s="10" t="s">
        <v>27</v>
      </c>
      <c r="T4843" s="11" t="str" cm="1">
        <f t="array" ref="T4843">_xlfn.IFS(S4843="Month-to-month","_MM",S4843="One year","_OY",S4843="Two year","_TY")</f>
        <v>_MM</v>
      </c>
      <c r="U4843" s="10" t="s">
        <v>23</v>
      </c>
      <c r="V4843" s="10" t="s">
        <v>28</v>
      </c>
      <c r="W4843" s="10">
        <v>94.6</v>
      </c>
      <c r="X4843" s="10">
        <v>2283.15</v>
      </c>
      <c r="Y4843" s="10" t="s">
        <v>24</v>
      </c>
      <c r="Z4843" s="11">
        <f t="shared" si="378"/>
        <v>0</v>
      </c>
      <c r="AA4843" s="11" t="str">
        <f t="shared" si="379"/>
        <v>J_16AY+_Using_MM</v>
      </c>
    </row>
    <row r="4844" spans="1:27">
      <c r="A4844" s="10" t="s">
        <v>4879</v>
      </c>
      <c r="B4844" s="10" t="s">
        <v>30</v>
      </c>
      <c r="C4844" s="10">
        <v>1</v>
      </c>
      <c r="D4844" s="11" t="str">
        <f t="shared" si="375"/>
        <v>S</v>
      </c>
      <c r="E4844" s="10" t="s">
        <v>24</v>
      </c>
      <c r="F4844" s="10" t="s">
        <v>24</v>
      </c>
      <c r="G4844" s="10">
        <v>9</v>
      </c>
      <c r="H4844" s="11" t="str">
        <f t="shared" si="376"/>
        <v>_16AY</v>
      </c>
      <c r="I4844" s="10" t="s">
        <v>23</v>
      </c>
      <c r="J4844" s="10" t="s">
        <v>23</v>
      </c>
      <c r="K4844" s="10" t="s">
        <v>26</v>
      </c>
      <c r="L4844" s="10" t="s">
        <v>23</v>
      </c>
      <c r="M4844" s="10" t="s">
        <v>24</v>
      </c>
      <c r="N4844" s="10" t="s">
        <v>24</v>
      </c>
      <c r="O4844" s="10" t="s">
        <v>24</v>
      </c>
      <c r="P4844" s="11" t="str">
        <f t="shared" si="377"/>
        <v>_Using</v>
      </c>
      <c r="Q4844" s="10" t="s">
        <v>24</v>
      </c>
      <c r="R4844" s="10" t="s">
        <v>24</v>
      </c>
      <c r="S4844" s="10" t="s">
        <v>27</v>
      </c>
      <c r="T4844" s="11" t="str" cm="1">
        <f t="array" ref="T4844">_xlfn.IFS(S4844="Month-to-month","_MM",S4844="One year","_OY",S4844="Two year","_TY")</f>
        <v>_MM</v>
      </c>
      <c r="U4844" s="10" t="s">
        <v>24</v>
      </c>
      <c r="V4844" s="10" t="s">
        <v>28</v>
      </c>
      <c r="W4844" s="10">
        <v>54.55</v>
      </c>
      <c r="X4844" s="10">
        <v>494.05</v>
      </c>
      <c r="Y4844" s="10" t="s">
        <v>23</v>
      </c>
      <c r="Z4844" s="11">
        <f t="shared" si="378"/>
        <v>1</v>
      </c>
      <c r="AA4844" s="11" t="str">
        <f t="shared" si="379"/>
        <v>S_16AY_Using_MM</v>
      </c>
    </row>
    <row r="4845" spans="1:27">
      <c r="A4845" s="10" t="s">
        <v>4880</v>
      </c>
      <c r="B4845" s="10" t="s">
        <v>30</v>
      </c>
      <c r="C4845" s="10">
        <v>0</v>
      </c>
      <c r="D4845" s="11" t="str">
        <f t="shared" si="375"/>
        <v>J</v>
      </c>
      <c r="E4845" s="10" t="s">
        <v>23</v>
      </c>
      <c r="F4845" s="10" t="s">
        <v>23</v>
      </c>
      <c r="G4845" s="10">
        <v>69</v>
      </c>
      <c r="H4845" s="11" t="str">
        <f t="shared" si="376"/>
        <v>_16AY+</v>
      </c>
      <c r="I4845" s="10" t="s">
        <v>23</v>
      </c>
      <c r="J4845" s="10" t="s">
        <v>24</v>
      </c>
      <c r="K4845" s="10" t="s">
        <v>24</v>
      </c>
      <c r="L4845" s="10" t="s">
        <v>46</v>
      </c>
      <c r="M4845" s="10" t="s">
        <v>46</v>
      </c>
      <c r="N4845" s="10" t="s">
        <v>46</v>
      </c>
      <c r="O4845" s="10" t="s">
        <v>46</v>
      </c>
      <c r="P4845" s="11" t="str">
        <f t="shared" si="377"/>
        <v>_NotUsing</v>
      </c>
      <c r="Q4845" s="10" t="s">
        <v>46</v>
      </c>
      <c r="R4845" s="10" t="s">
        <v>46</v>
      </c>
      <c r="S4845" s="10" t="s">
        <v>47</v>
      </c>
      <c r="T4845" s="11" t="str" cm="1">
        <f t="array" ref="T4845">_xlfn.IFS(S4845="Month-to-month","_MM",S4845="One year","_OY",S4845="Two year","_TY")</f>
        <v>_TY</v>
      </c>
      <c r="U4845" s="10" t="s">
        <v>24</v>
      </c>
      <c r="V4845" s="10" t="s">
        <v>35</v>
      </c>
      <c r="W4845" s="10">
        <v>20.2</v>
      </c>
      <c r="X4845" s="10">
        <v>1376.5</v>
      </c>
      <c r="Y4845" s="10" t="s">
        <v>24</v>
      </c>
      <c r="Z4845" s="11">
        <f t="shared" si="378"/>
        <v>0</v>
      </c>
      <c r="AA4845" s="11" t="str">
        <f t="shared" si="379"/>
        <v>J_16AY+_NotUsing_TY</v>
      </c>
    </row>
    <row r="4846" spans="1:27">
      <c r="A4846" s="10" t="s">
        <v>4881</v>
      </c>
      <c r="B4846" s="10" t="s">
        <v>22</v>
      </c>
      <c r="C4846" s="10">
        <v>0</v>
      </c>
      <c r="D4846" s="11" t="str">
        <f t="shared" si="375"/>
        <v>J</v>
      </c>
      <c r="E4846" s="10" t="s">
        <v>24</v>
      </c>
      <c r="F4846" s="10" t="s">
        <v>23</v>
      </c>
      <c r="G4846" s="10">
        <v>37</v>
      </c>
      <c r="H4846" s="11" t="str">
        <f t="shared" si="376"/>
        <v>_16AY+</v>
      </c>
      <c r="I4846" s="10" t="s">
        <v>23</v>
      </c>
      <c r="J4846" s="10" t="s">
        <v>24</v>
      </c>
      <c r="K4846" s="10" t="s">
        <v>24</v>
      </c>
      <c r="L4846" s="10" t="s">
        <v>46</v>
      </c>
      <c r="M4846" s="10" t="s">
        <v>46</v>
      </c>
      <c r="N4846" s="10" t="s">
        <v>46</v>
      </c>
      <c r="O4846" s="10" t="s">
        <v>46</v>
      </c>
      <c r="P4846" s="11" t="str">
        <f t="shared" si="377"/>
        <v>_NotUsing</v>
      </c>
      <c r="Q4846" s="10" t="s">
        <v>46</v>
      </c>
      <c r="R4846" s="10" t="s">
        <v>46</v>
      </c>
      <c r="S4846" s="10" t="s">
        <v>31</v>
      </c>
      <c r="T4846" s="11" t="str" cm="1">
        <f t="array" ref="T4846">_xlfn.IFS(S4846="Month-to-month","_MM",S4846="One year","_OY",S4846="Two year","_TY")</f>
        <v>_OY</v>
      </c>
      <c r="U4846" s="10" t="s">
        <v>24</v>
      </c>
      <c r="V4846" s="10" t="s">
        <v>35</v>
      </c>
      <c r="W4846" s="10">
        <v>20.3</v>
      </c>
      <c r="X4846" s="10">
        <v>755.4</v>
      </c>
      <c r="Y4846" s="10" t="s">
        <v>24</v>
      </c>
      <c r="Z4846" s="11">
        <f t="shared" si="378"/>
        <v>0</v>
      </c>
      <c r="AA4846" s="11" t="str">
        <f t="shared" si="379"/>
        <v>J_16AY+_NotUsing_OY</v>
      </c>
    </row>
    <row r="4847" spans="1:27">
      <c r="A4847" s="10" t="s">
        <v>4882</v>
      </c>
      <c r="B4847" s="10" t="s">
        <v>30</v>
      </c>
      <c r="C4847" s="10">
        <v>0</v>
      </c>
      <c r="D4847" s="11" t="str">
        <f t="shared" si="375"/>
        <v>J</v>
      </c>
      <c r="E4847" s="10" t="s">
        <v>23</v>
      </c>
      <c r="F4847" s="10" t="s">
        <v>23</v>
      </c>
      <c r="G4847" s="10">
        <v>20</v>
      </c>
      <c r="H4847" s="11" t="str">
        <f t="shared" si="376"/>
        <v>_16AY+</v>
      </c>
      <c r="I4847" s="10" t="s">
        <v>24</v>
      </c>
      <c r="J4847" s="10" t="s">
        <v>25</v>
      </c>
      <c r="K4847" s="10" t="s">
        <v>26</v>
      </c>
      <c r="L4847" s="10" t="s">
        <v>23</v>
      </c>
      <c r="M4847" s="10" t="s">
        <v>24</v>
      </c>
      <c r="N4847" s="10" t="s">
        <v>23</v>
      </c>
      <c r="O4847" s="10" t="s">
        <v>23</v>
      </c>
      <c r="P4847" s="11" t="str">
        <f t="shared" si="377"/>
        <v>_Using</v>
      </c>
      <c r="Q4847" s="10" t="s">
        <v>24</v>
      </c>
      <c r="R4847" s="10" t="s">
        <v>24</v>
      </c>
      <c r="S4847" s="10" t="s">
        <v>47</v>
      </c>
      <c r="T4847" s="11" t="str" cm="1">
        <f t="array" ref="T4847">_xlfn.IFS(S4847="Month-to-month","_MM",S4847="One year","_OY",S4847="Two year","_TY")</f>
        <v>_TY</v>
      </c>
      <c r="U4847" s="10" t="s">
        <v>23</v>
      </c>
      <c r="V4847" s="10" t="s">
        <v>40</v>
      </c>
      <c r="W4847" s="10">
        <v>39.4</v>
      </c>
      <c r="X4847" s="10">
        <v>825.4</v>
      </c>
      <c r="Y4847" s="10" t="s">
        <v>24</v>
      </c>
      <c r="Z4847" s="11">
        <f t="shared" si="378"/>
        <v>0</v>
      </c>
      <c r="AA4847" s="11" t="str">
        <f t="shared" si="379"/>
        <v>J_16AY+_Using_TY</v>
      </c>
    </row>
    <row r="4848" spans="1:27">
      <c r="A4848" s="10" t="s">
        <v>4883</v>
      </c>
      <c r="B4848" s="10" t="s">
        <v>30</v>
      </c>
      <c r="C4848" s="10">
        <v>0</v>
      </c>
      <c r="D4848" s="11" t="str">
        <f t="shared" si="375"/>
        <v>J</v>
      </c>
      <c r="E4848" s="10" t="s">
        <v>24</v>
      </c>
      <c r="F4848" s="10" t="s">
        <v>24</v>
      </c>
      <c r="G4848" s="10">
        <v>7</v>
      </c>
      <c r="H4848" s="11" t="str">
        <f t="shared" si="376"/>
        <v>_16AY</v>
      </c>
      <c r="I4848" s="10" t="s">
        <v>23</v>
      </c>
      <c r="J4848" s="10" t="s">
        <v>24</v>
      </c>
      <c r="K4848" s="10" t="s">
        <v>37</v>
      </c>
      <c r="L4848" s="10" t="s">
        <v>24</v>
      </c>
      <c r="M4848" s="10" t="s">
        <v>24</v>
      </c>
      <c r="N4848" s="10" t="s">
        <v>24</v>
      </c>
      <c r="O4848" s="10" t="s">
        <v>24</v>
      </c>
      <c r="P4848" s="11" t="str">
        <f t="shared" si="377"/>
        <v>_NotUsing</v>
      </c>
      <c r="Q4848" s="10" t="s">
        <v>24</v>
      </c>
      <c r="R4848" s="10" t="s">
        <v>24</v>
      </c>
      <c r="S4848" s="10" t="s">
        <v>27</v>
      </c>
      <c r="T4848" s="11" t="str" cm="1">
        <f t="array" ref="T4848">_xlfn.IFS(S4848="Month-to-month","_MM",S4848="One year","_OY",S4848="Two year","_TY")</f>
        <v>_MM</v>
      </c>
      <c r="U4848" s="10" t="s">
        <v>24</v>
      </c>
      <c r="V4848" s="10" t="s">
        <v>35</v>
      </c>
      <c r="W4848" s="10">
        <v>69.150000000000006</v>
      </c>
      <c r="X4848" s="10">
        <v>488.65</v>
      </c>
      <c r="Y4848" s="10" t="s">
        <v>24</v>
      </c>
      <c r="Z4848" s="11">
        <f t="shared" si="378"/>
        <v>0</v>
      </c>
      <c r="AA4848" s="11" t="str">
        <f t="shared" si="379"/>
        <v>J_16AY_NotUsing_MM</v>
      </c>
    </row>
    <row r="4849" spans="1:27">
      <c r="A4849" s="10" t="s">
        <v>4884</v>
      </c>
      <c r="B4849" s="10" t="s">
        <v>22</v>
      </c>
      <c r="C4849" s="10">
        <v>1</v>
      </c>
      <c r="D4849" s="11" t="str">
        <f t="shared" si="375"/>
        <v>S</v>
      </c>
      <c r="E4849" s="10" t="s">
        <v>24</v>
      </c>
      <c r="F4849" s="10" t="s">
        <v>24</v>
      </c>
      <c r="G4849" s="10">
        <v>37</v>
      </c>
      <c r="H4849" s="11" t="str">
        <f t="shared" si="376"/>
        <v>_16AY+</v>
      </c>
      <c r="I4849" s="10" t="s">
        <v>23</v>
      </c>
      <c r="J4849" s="10" t="s">
        <v>23</v>
      </c>
      <c r="K4849" s="10" t="s">
        <v>37</v>
      </c>
      <c r="L4849" s="10" t="s">
        <v>24</v>
      </c>
      <c r="M4849" s="10" t="s">
        <v>24</v>
      </c>
      <c r="N4849" s="10" t="s">
        <v>24</v>
      </c>
      <c r="O4849" s="10" t="s">
        <v>24</v>
      </c>
      <c r="P4849" s="11" t="str">
        <f t="shared" si="377"/>
        <v>_NotUsing</v>
      </c>
      <c r="Q4849" s="10" t="s">
        <v>24</v>
      </c>
      <c r="R4849" s="10" t="s">
        <v>24</v>
      </c>
      <c r="S4849" s="10" t="s">
        <v>27</v>
      </c>
      <c r="T4849" s="11" t="str" cm="1">
        <f t="array" ref="T4849">_xlfn.IFS(S4849="Month-to-month","_MM",S4849="One year","_OY",S4849="Two year","_TY")</f>
        <v>_MM</v>
      </c>
      <c r="U4849" s="10" t="s">
        <v>23</v>
      </c>
      <c r="V4849" s="10" t="s">
        <v>28</v>
      </c>
      <c r="W4849" s="10">
        <v>76.25</v>
      </c>
      <c r="X4849" s="10">
        <v>2841.55</v>
      </c>
      <c r="Y4849" s="10" t="s">
        <v>23</v>
      </c>
      <c r="Z4849" s="11">
        <f t="shared" si="378"/>
        <v>1</v>
      </c>
      <c r="AA4849" s="11" t="str">
        <f t="shared" si="379"/>
        <v>S_16AY+_NotUsing_MM</v>
      </c>
    </row>
    <row r="4850" spans="1:27">
      <c r="A4850" s="10" t="s">
        <v>4885</v>
      </c>
      <c r="B4850" s="10" t="s">
        <v>22</v>
      </c>
      <c r="C4850" s="10">
        <v>0</v>
      </c>
      <c r="D4850" s="11" t="str">
        <f t="shared" si="375"/>
        <v>J</v>
      </c>
      <c r="E4850" s="10" t="s">
        <v>24</v>
      </c>
      <c r="F4850" s="10" t="s">
        <v>24</v>
      </c>
      <c r="G4850" s="10">
        <v>5</v>
      </c>
      <c r="H4850" s="11" t="str">
        <f t="shared" si="376"/>
        <v>_6AY</v>
      </c>
      <c r="I4850" s="10" t="s">
        <v>23</v>
      </c>
      <c r="J4850" s="10" t="s">
        <v>23</v>
      </c>
      <c r="K4850" s="10" t="s">
        <v>37</v>
      </c>
      <c r="L4850" s="10" t="s">
        <v>24</v>
      </c>
      <c r="M4850" s="10" t="s">
        <v>24</v>
      </c>
      <c r="N4850" s="10" t="s">
        <v>24</v>
      </c>
      <c r="O4850" s="10" t="s">
        <v>24</v>
      </c>
      <c r="P4850" s="11" t="str">
        <f t="shared" si="377"/>
        <v>_NotUsing</v>
      </c>
      <c r="Q4850" s="10" t="s">
        <v>23</v>
      </c>
      <c r="R4850" s="10" t="s">
        <v>23</v>
      </c>
      <c r="S4850" s="10" t="s">
        <v>27</v>
      </c>
      <c r="T4850" s="11" t="str" cm="1">
        <f t="array" ref="T4850">_xlfn.IFS(S4850="Month-to-month","_MM",S4850="One year","_OY",S4850="Two year","_TY")</f>
        <v>_MM</v>
      </c>
      <c r="U4850" s="10" t="s">
        <v>23</v>
      </c>
      <c r="V4850" s="10" t="s">
        <v>32</v>
      </c>
      <c r="W4850" s="10">
        <v>93.9</v>
      </c>
      <c r="X4850" s="10">
        <v>486.85</v>
      </c>
      <c r="Y4850" s="10" t="s">
        <v>23</v>
      </c>
      <c r="Z4850" s="11">
        <f t="shared" si="378"/>
        <v>1</v>
      </c>
      <c r="AA4850" s="11" t="str">
        <f t="shared" si="379"/>
        <v>J_6AY_NotUsing_MM</v>
      </c>
    </row>
    <row r="4851" spans="1:27">
      <c r="A4851" s="10" t="s">
        <v>4886</v>
      </c>
      <c r="B4851" s="10" t="s">
        <v>30</v>
      </c>
      <c r="C4851" s="10">
        <v>0</v>
      </c>
      <c r="D4851" s="11" t="str">
        <f t="shared" si="375"/>
        <v>J</v>
      </c>
      <c r="E4851" s="10" t="s">
        <v>24</v>
      </c>
      <c r="F4851" s="10" t="s">
        <v>24</v>
      </c>
      <c r="G4851" s="10">
        <v>41</v>
      </c>
      <c r="H4851" s="11" t="str">
        <f t="shared" si="376"/>
        <v>_16AY+</v>
      </c>
      <c r="I4851" s="10" t="s">
        <v>24</v>
      </c>
      <c r="J4851" s="10" t="s">
        <v>25</v>
      </c>
      <c r="K4851" s="10" t="s">
        <v>26</v>
      </c>
      <c r="L4851" s="10" t="s">
        <v>24</v>
      </c>
      <c r="M4851" s="10" t="s">
        <v>24</v>
      </c>
      <c r="N4851" s="10" t="s">
        <v>23</v>
      </c>
      <c r="O4851" s="10" t="s">
        <v>24</v>
      </c>
      <c r="P4851" s="11" t="str">
        <f t="shared" si="377"/>
        <v>_Using</v>
      </c>
      <c r="Q4851" s="10" t="s">
        <v>23</v>
      </c>
      <c r="R4851" s="10" t="s">
        <v>23</v>
      </c>
      <c r="S4851" s="10" t="s">
        <v>31</v>
      </c>
      <c r="T4851" s="11" t="str" cm="1">
        <f t="array" ref="T4851">_xlfn.IFS(S4851="Month-to-month","_MM",S4851="One year","_OY",S4851="Two year","_TY")</f>
        <v>_OY</v>
      </c>
      <c r="U4851" s="10" t="s">
        <v>23</v>
      </c>
      <c r="V4851" s="10" t="s">
        <v>28</v>
      </c>
      <c r="W4851" s="10">
        <v>51.35</v>
      </c>
      <c r="X4851" s="10">
        <v>2075.1</v>
      </c>
      <c r="Y4851" s="10" t="s">
        <v>24</v>
      </c>
      <c r="Z4851" s="11">
        <f t="shared" si="378"/>
        <v>0</v>
      </c>
      <c r="AA4851" s="11" t="str">
        <f t="shared" si="379"/>
        <v>J_16AY+_Using_OY</v>
      </c>
    </row>
    <row r="4852" spans="1:27">
      <c r="A4852" s="10" t="s">
        <v>4887</v>
      </c>
      <c r="B4852" s="10" t="s">
        <v>22</v>
      </c>
      <c r="C4852" s="10">
        <v>0</v>
      </c>
      <c r="D4852" s="11" t="str">
        <f t="shared" si="375"/>
        <v>J</v>
      </c>
      <c r="E4852" s="10" t="s">
        <v>24</v>
      </c>
      <c r="F4852" s="10" t="s">
        <v>24</v>
      </c>
      <c r="G4852" s="10">
        <v>54</v>
      </c>
      <c r="H4852" s="11" t="str">
        <f t="shared" si="376"/>
        <v>_16AY+</v>
      </c>
      <c r="I4852" s="10" t="s">
        <v>23</v>
      </c>
      <c r="J4852" s="10" t="s">
        <v>24</v>
      </c>
      <c r="K4852" s="10" t="s">
        <v>37</v>
      </c>
      <c r="L4852" s="10" t="s">
        <v>23</v>
      </c>
      <c r="M4852" s="10" t="s">
        <v>23</v>
      </c>
      <c r="N4852" s="10" t="s">
        <v>24</v>
      </c>
      <c r="O4852" s="10" t="s">
        <v>24</v>
      </c>
      <c r="P4852" s="11" t="str">
        <f t="shared" si="377"/>
        <v>_Using</v>
      </c>
      <c r="Q4852" s="10" t="s">
        <v>23</v>
      </c>
      <c r="R4852" s="10" t="s">
        <v>23</v>
      </c>
      <c r="S4852" s="10" t="s">
        <v>31</v>
      </c>
      <c r="T4852" s="11" t="str" cm="1">
        <f t="array" ref="T4852">_xlfn.IFS(S4852="Month-to-month","_MM",S4852="One year","_OY",S4852="Two year","_TY")</f>
        <v>_OY</v>
      </c>
      <c r="U4852" s="10" t="s">
        <v>23</v>
      </c>
      <c r="V4852" s="10" t="s">
        <v>40</v>
      </c>
      <c r="W4852" s="10">
        <v>100.05</v>
      </c>
      <c r="X4852" s="10">
        <v>5299.65</v>
      </c>
      <c r="Y4852" s="10" t="s">
        <v>24</v>
      </c>
      <c r="Z4852" s="11">
        <f t="shared" si="378"/>
        <v>0</v>
      </c>
      <c r="AA4852" s="11" t="str">
        <f t="shared" si="379"/>
        <v>J_16AY+_Using_OY</v>
      </c>
    </row>
    <row r="4853" spans="1:27">
      <c r="A4853" s="10" t="s">
        <v>4888</v>
      </c>
      <c r="B4853" s="10" t="s">
        <v>22</v>
      </c>
      <c r="C4853" s="10">
        <v>1</v>
      </c>
      <c r="D4853" s="11" t="str">
        <f t="shared" si="375"/>
        <v>S</v>
      </c>
      <c r="E4853" s="10" t="s">
        <v>24</v>
      </c>
      <c r="F4853" s="10" t="s">
        <v>24</v>
      </c>
      <c r="G4853" s="10">
        <v>3</v>
      </c>
      <c r="H4853" s="11" t="str">
        <f t="shared" si="376"/>
        <v>_6AY</v>
      </c>
      <c r="I4853" s="10" t="s">
        <v>23</v>
      </c>
      <c r="J4853" s="10" t="s">
        <v>24</v>
      </c>
      <c r="K4853" s="10" t="s">
        <v>37</v>
      </c>
      <c r="L4853" s="10" t="s">
        <v>24</v>
      </c>
      <c r="M4853" s="10" t="s">
        <v>24</v>
      </c>
      <c r="N4853" s="10" t="s">
        <v>24</v>
      </c>
      <c r="O4853" s="10" t="s">
        <v>24</v>
      </c>
      <c r="P4853" s="11" t="str">
        <f t="shared" si="377"/>
        <v>_NotUsing</v>
      </c>
      <c r="Q4853" s="10" t="s">
        <v>24</v>
      </c>
      <c r="R4853" s="10" t="s">
        <v>24</v>
      </c>
      <c r="S4853" s="10" t="s">
        <v>27</v>
      </c>
      <c r="T4853" s="11" t="str" cm="1">
        <f t="array" ref="T4853">_xlfn.IFS(S4853="Month-to-month","_MM",S4853="One year","_OY",S4853="Two year","_TY")</f>
        <v>_MM</v>
      </c>
      <c r="U4853" s="10" t="s">
        <v>23</v>
      </c>
      <c r="V4853" s="10" t="s">
        <v>28</v>
      </c>
      <c r="W4853" s="10">
        <v>70.400000000000006</v>
      </c>
      <c r="X4853" s="10">
        <v>204.7</v>
      </c>
      <c r="Y4853" s="10" t="s">
        <v>23</v>
      </c>
      <c r="Z4853" s="11">
        <f t="shared" si="378"/>
        <v>1</v>
      </c>
      <c r="AA4853" s="11" t="str">
        <f t="shared" si="379"/>
        <v>S_6AY_NotUsing_MM</v>
      </c>
    </row>
    <row r="4854" spans="1:27">
      <c r="A4854" s="10" t="s">
        <v>4889</v>
      </c>
      <c r="B4854" s="10" t="s">
        <v>30</v>
      </c>
      <c r="C4854" s="10">
        <v>1</v>
      </c>
      <c r="D4854" s="11" t="str">
        <f t="shared" si="375"/>
        <v>S</v>
      </c>
      <c r="E4854" s="10" t="s">
        <v>24</v>
      </c>
      <c r="F4854" s="10" t="s">
        <v>24</v>
      </c>
      <c r="G4854" s="10">
        <v>69</v>
      </c>
      <c r="H4854" s="11" t="str">
        <f t="shared" si="376"/>
        <v>_16AY+</v>
      </c>
      <c r="I4854" s="10" t="s">
        <v>23</v>
      </c>
      <c r="J4854" s="10" t="s">
        <v>24</v>
      </c>
      <c r="K4854" s="10" t="s">
        <v>24</v>
      </c>
      <c r="L4854" s="10" t="s">
        <v>46</v>
      </c>
      <c r="M4854" s="10" t="s">
        <v>46</v>
      </c>
      <c r="N4854" s="10" t="s">
        <v>46</v>
      </c>
      <c r="O4854" s="10" t="s">
        <v>46</v>
      </c>
      <c r="P4854" s="11" t="str">
        <f t="shared" si="377"/>
        <v>_NotUsing</v>
      </c>
      <c r="Q4854" s="10" t="s">
        <v>46</v>
      </c>
      <c r="R4854" s="10" t="s">
        <v>46</v>
      </c>
      <c r="S4854" s="10" t="s">
        <v>47</v>
      </c>
      <c r="T4854" s="11" t="str" cm="1">
        <f t="array" ref="T4854">_xlfn.IFS(S4854="Month-to-month","_MM",S4854="One year","_OY",S4854="Two year","_TY")</f>
        <v>_TY</v>
      </c>
      <c r="U4854" s="10" t="s">
        <v>24</v>
      </c>
      <c r="V4854" s="10" t="s">
        <v>40</v>
      </c>
      <c r="W4854" s="10">
        <v>20.3</v>
      </c>
      <c r="X4854" s="10">
        <v>1356.3</v>
      </c>
      <c r="Y4854" s="10" t="s">
        <v>24</v>
      </c>
      <c r="Z4854" s="11">
        <f t="shared" si="378"/>
        <v>0</v>
      </c>
      <c r="AA4854" s="11" t="str">
        <f t="shared" si="379"/>
        <v>S_16AY+_NotUsing_TY</v>
      </c>
    </row>
    <row r="4855" spans="1:27">
      <c r="A4855" s="10" t="s">
        <v>4890</v>
      </c>
      <c r="B4855" s="10" t="s">
        <v>22</v>
      </c>
      <c r="C4855" s="10">
        <v>0</v>
      </c>
      <c r="D4855" s="11" t="str">
        <f t="shared" si="375"/>
        <v>J</v>
      </c>
      <c r="E4855" s="10" t="s">
        <v>24</v>
      </c>
      <c r="F4855" s="10" t="s">
        <v>24</v>
      </c>
      <c r="G4855" s="10">
        <v>53</v>
      </c>
      <c r="H4855" s="11" t="str">
        <f t="shared" si="376"/>
        <v>_16AY+</v>
      </c>
      <c r="I4855" s="10" t="s">
        <v>23</v>
      </c>
      <c r="J4855" s="10" t="s">
        <v>24</v>
      </c>
      <c r="K4855" s="10" t="s">
        <v>37</v>
      </c>
      <c r="L4855" s="10" t="s">
        <v>24</v>
      </c>
      <c r="M4855" s="10" t="s">
        <v>23</v>
      </c>
      <c r="N4855" s="10" t="s">
        <v>23</v>
      </c>
      <c r="O4855" s="10" t="s">
        <v>23</v>
      </c>
      <c r="P4855" s="11" t="str">
        <f t="shared" si="377"/>
        <v>_Using</v>
      </c>
      <c r="Q4855" s="10" t="s">
        <v>24</v>
      </c>
      <c r="R4855" s="10" t="s">
        <v>23</v>
      </c>
      <c r="S4855" s="10" t="s">
        <v>31</v>
      </c>
      <c r="T4855" s="11" t="str" cm="1">
        <f t="array" ref="T4855">_xlfn.IFS(S4855="Month-to-month","_MM",S4855="One year","_OY",S4855="Two year","_TY")</f>
        <v>_OY</v>
      </c>
      <c r="U4855" s="10" t="s">
        <v>23</v>
      </c>
      <c r="V4855" s="10" t="s">
        <v>40</v>
      </c>
      <c r="W4855" s="10">
        <v>94.45</v>
      </c>
      <c r="X4855" s="10">
        <v>5042.75</v>
      </c>
      <c r="Y4855" s="10" t="s">
        <v>24</v>
      </c>
      <c r="Z4855" s="11">
        <f t="shared" si="378"/>
        <v>0</v>
      </c>
      <c r="AA4855" s="11" t="str">
        <f t="shared" si="379"/>
        <v>J_16AY+_Using_OY</v>
      </c>
    </row>
    <row r="4856" spans="1:27">
      <c r="A4856" s="10" t="s">
        <v>4891</v>
      </c>
      <c r="B4856" s="10" t="s">
        <v>30</v>
      </c>
      <c r="C4856" s="10">
        <v>0</v>
      </c>
      <c r="D4856" s="11" t="str">
        <f t="shared" si="375"/>
        <v>J</v>
      </c>
      <c r="E4856" s="10" t="s">
        <v>23</v>
      </c>
      <c r="F4856" s="10" t="s">
        <v>23</v>
      </c>
      <c r="G4856" s="10">
        <v>18</v>
      </c>
      <c r="H4856" s="11" t="str">
        <f t="shared" si="376"/>
        <v>_16AY+</v>
      </c>
      <c r="I4856" s="10" t="s">
        <v>24</v>
      </c>
      <c r="J4856" s="10" t="s">
        <v>25</v>
      </c>
      <c r="K4856" s="10" t="s">
        <v>26</v>
      </c>
      <c r="L4856" s="10" t="s">
        <v>24</v>
      </c>
      <c r="M4856" s="10" t="s">
        <v>23</v>
      </c>
      <c r="N4856" s="10" t="s">
        <v>23</v>
      </c>
      <c r="O4856" s="10" t="s">
        <v>24</v>
      </c>
      <c r="P4856" s="11" t="str">
        <f t="shared" si="377"/>
        <v>_Using</v>
      </c>
      <c r="Q4856" s="10" t="s">
        <v>23</v>
      </c>
      <c r="R4856" s="10" t="s">
        <v>24</v>
      </c>
      <c r="S4856" s="10" t="s">
        <v>31</v>
      </c>
      <c r="T4856" s="11" t="str" cm="1">
        <f t="array" ref="T4856">_xlfn.IFS(S4856="Month-to-month","_MM",S4856="One year","_OY",S4856="Two year","_TY")</f>
        <v>_OY</v>
      </c>
      <c r="U4856" s="10" t="s">
        <v>24</v>
      </c>
      <c r="V4856" s="10" t="s">
        <v>40</v>
      </c>
      <c r="W4856" s="10">
        <v>46.4</v>
      </c>
      <c r="X4856" s="10">
        <v>812.4</v>
      </c>
      <c r="Y4856" s="10" t="s">
        <v>24</v>
      </c>
      <c r="Z4856" s="11">
        <f t="shared" si="378"/>
        <v>0</v>
      </c>
      <c r="AA4856" s="11" t="str">
        <f t="shared" si="379"/>
        <v>J_16AY+_Using_OY</v>
      </c>
    </row>
    <row r="4857" spans="1:27">
      <c r="A4857" s="10" t="s">
        <v>4892</v>
      </c>
      <c r="B4857" s="10" t="s">
        <v>30</v>
      </c>
      <c r="C4857" s="10">
        <v>0</v>
      </c>
      <c r="D4857" s="11" t="str">
        <f t="shared" si="375"/>
        <v>J</v>
      </c>
      <c r="E4857" s="10" t="s">
        <v>23</v>
      </c>
      <c r="F4857" s="10" t="s">
        <v>24</v>
      </c>
      <c r="G4857" s="10">
        <v>64</v>
      </c>
      <c r="H4857" s="11" t="str">
        <f t="shared" si="376"/>
        <v>_16AY+</v>
      </c>
      <c r="I4857" s="10" t="s">
        <v>23</v>
      </c>
      <c r="J4857" s="10" t="s">
        <v>24</v>
      </c>
      <c r="K4857" s="10" t="s">
        <v>37</v>
      </c>
      <c r="L4857" s="10" t="s">
        <v>23</v>
      </c>
      <c r="M4857" s="10" t="s">
        <v>23</v>
      </c>
      <c r="N4857" s="10" t="s">
        <v>24</v>
      </c>
      <c r="O4857" s="10" t="s">
        <v>23</v>
      </c>
      <c r="P4857" s="11" t="str">
        <f t="shared" si="377"/>
        <v>_Using</v>
      </c>
      <c r="Q4857" s="10" t="s">
        <v>23</v>
      </c>
      <c r="R4857" s="10" t="s">
        <v>23</v>
      </c>
      <c r="S4857" s="10" t="s">
        <v>47</v>
      </c>
      <c r="T4857" s="11" t="str" cm="1">
        <f t="array" ref="T4857">_xlfn.IFS(S4857="Month-to-month","_MM",S4857="One year","_OY",S4857="Two year","_TY")</f>
        <v>_TY</v>
      </c>
      <c r="U4857" s="10" t="s">
        <v>23</v>
      </c>
      <c r="V4857" s="10" t="s">
        <v>40</v>
      </c>
      <c r="W4857" s="10">
        <v>104.05</v>
      </c>
      <c r="X4857" s="10">
        <v>6605.55</v>
      </c>
      <c r="Y4857" s="10" t="s">
        <v>24</v>
      </c>
      <c r="Z4857" s="11">
        <f t="shared" si="378"/>
        <v>0</v>
      </c>
      <c r="AA4857" s="11" t="str">
        <f t="shared" si="379"/>
        <v>J_16AY+_Using_TY</v>
      </c>
    </row>
    <row r="4858" spans="1:27">
      <c r="A4858" s="10" t="s">
        <v>4893</v>
      </c>
      <c r="B4858" s="10" t="s">
        <v>22</v>
      </c>
      <c r="C4858" s="10">
        <v>0</v>
      </c>
      <c r="D4858" s="11" t="str">
        <f t="shared" si="375"/>
        <v>J</v>
      </c>
      <c r="E4858" s="10" t="s">
        <v>23</v>
      </c>
      <c r="F4858" s="10" t="s">
        <v>23</v>
      </c>
      <c r="G4858" s="10">
        <v>31</v>
      </c>
      <c r="H4858" s="11" t="str">
        <f t="shared" si="376"/>
        <v>_16AY+</v>
      </c>
      <c r="I4858" s="10" t="s">
        <v>23</v>
      </c>
      <c r="J4858" s="10" t="s">
        <v>23</v>
      </c>
      <c r="K4858" s="10" t="s">
        <v>37</v>
      </c>
      <c r="L4858" s="10" t="s">
        <v>24</v>
      </c>
      <c r="M4858" s="10" t="s">
        <v>23</v>
      </c>
      <c r="N4858" s="10" t="s">
        <v>24</v>
      </c>
      <c r="O4858" s="10" t="s">
        <v>24</v>
      </c>
      <c r="P4858" s="11" t="str">
        <f t="shared" si="377"/>
        <v>_Using</v>
      </c>
      <c r="Q4858" s="10" t="s">
        <v>24</v>
      </c>
      <c r="R4858" s="10" t="s">
        <v>23</v>
      </c>
      <c r="S4858" s="10" t="s">
        <v>27</v>
      </c>
      <c r="T4858" s="11" t="str" cm="1">
        <f t="array" ref="T4858">_xlfn.IFS(S4858="Month-to-month","_MM",S4858="One year","_OY",S4858="Two year","_TY")</f>
        <v>_MM</v>
      </c>
      <c r="U4858" s="10" t="s">
        <v>23</v>
      </c>
      <c r="V4858" s="10" t="s">
        <v>28</v>
      </c>
      <c r="W4858" s="10">
        <v>91.15</v>
      </c>
      <c r="X4858" s="10">
        <v>2995.45</v>
      </c>
      <c r="Y4858" s="10" t="s">
        <v>23</v>
      </c>
      <c r="Z4858" s="11">
        <f t="shared" si="378"/>
        <v>1</v>
      </c>
      <c r="AA4858" s="11" t="str">
        <f t="shared" si="379"/>
        <v>J_16AY+_Using_MM</v>
      </c>
    </row>
    <row r="4859" spans="1:27">
      <c r="A4859" s="10" t="s">
        <v>4894</v>
      </c>
      <c r="B4859" s="10" t="s">
        <v>22</v>
      </c>
      <c r="C4859" s="10">
        <v>0</v>
      </c>
      <c r="D4859" s="11" t="str">
        <f t="shared" si="375"/>
        <v>J</v>
      </c>
      <c r="E4859" s="10" t="s">
        <v>24</v>
      </c>
      <c r="F4859" s="10" t="s">
        <v>24</v>
      </c>
      <c r="G4859" s="10">
        <v>20</v>
      </c>
      <c r="H4859" s="11" t="str">
        <f t="shared" si="376"/>
        <v>_16AY+</v>
      </c>
      <c r="I4859" s="10" t="s">
        <v>24</v>
      </c>
      <c r="J4859" s="10" t="s">
        <v>25</v>
      </c>
      <c r="K4859" s="10" t="s">
        <v>26</v>
      </c>
      <c r="L4859" s="10" t="s">
        <v>24</v>
      </c>
      <c r="M4859" s="10" t="s">
        <v>24</v>
      </c>
      <c r="N4859" s="10" t="s">
        <v>24</v>
      </c>
      <c r="O4859" s="10" t="s">
        <v>24</v>
      </c>
      <c r="P4859" s="11" t="str">
        <f t="shared" si="377"/>
        <v>_NotUsing</v>
      </c>
      <c r="Q4859" s="10" t="s">
        <v>24</v>
      </c>
      <c r="R4859" s="10" t="s">
        <v>24</v>
      </c>
      <c r="S4859" s="10" t="s">
        <v>27</v>
      </c>
      <c r="T4859" s="11" t="str" cm="1">
        <f t="array" ref="T4859">_xlfn.IFS(S4859="Month-to-month","_MM",S4859="One year","_OY",S4859="Two year","_TY")</f>
        <v>_MM</v>
      </c>
      <c r="U4859" s="10" t="s">
        <v>24</v>
      </c>
      <c r="V4859" s="10" t="s">
        <v>40</v>
      </c>
      <c r="W4859" s="10">
        <v>24.9</v>
      </c>
      <c r="X4859" s="10">
        <v>505.95</v>
      </c>
      <c r="Y4859" s="10" t="s">
        <v>24</v>
      </c>
      <c r="Z4859" s="11">
        <f t="shared" si="378"/>
        <v>0</v>
      </c>
      <c r="AA4859" s="11" t="str">
        <f t="shared" si="379"/>
        <v>J_16AY+_NotUsing_MM</v>
      </c>
    </row>
    <row r="4860" spans="1:27">
      <c r="A4860" s="10" t="s">
        <v>4895</v>
      </c>
      <c r="B4860" s="10" t="s">
        <v>30</v>
      </c>
      <c r="C4860" s="10">
        <v>0</v>
      </c>
      <c r="D4860" s="11" t="str">
        <f t="shared" si="375"/>
        <v>J</v>
      </c>
      <c r="E4860" s="10" t="s">
        <v>23</v>
      </c>
      <c r="F4860" s="10" t="s">
        <v>23</v>
      </c>
      <c r="G4860" s="10">
        <v>57</v>
      </c>
      <c r="H4860" s="11" t="str">
        <f t="shared" si="376"/>
        <v>_16AY+</v>
      </c>
      <c r="I4860" s="10" t="s">
        <v>23</v>
      </c>
      <c r="J4860" s="10" t="s">
        <v>24</v>
      </c>
      <c r="K4860" s="10" t="s">
        <v>26</v>
      </c>
      <c r="L4860" s="10" t="s">
        <v>23</v>
      </c>
      <c r="M4860" s="10" t="s">
        <v>23</v>
      </c>
      <c r="N4860" s="10" t="s">
        <v>24</v>
      </c>
      <c r="O4860" s="10" t="s">
        <v>23</v>
      </c>
      <c r="P4860" s="11" t="str">
        <f t="shared" si="377"/>
        <v>_Using</v>
      </c>
      <c r="Q4860" s="10" t="s">
        <v>24</v>
      </c>
      <c r="R4860" s="10" t="s">
        <v>24</v>
      </c>
      <c r="S4860" s="10" t="s">
        <v>31</v>
      </c>
      <c r="T4860" s="11" t="str" cm="1">
        <f t="array" ref="T4860">_xlfn.IFS(S4860="Month-to-month","_MM",S4860="One year","_OY",S4860="Two year","_TY")</f>
        <v>_OY</v>
      </c>
      <c r="U4860" s="10" t="s">
        <v>24</v>
      </c>
      <c r="V4860" s="10" t="s">
        <v>32</v>
      </c>
      <c r="W4860" s="10">
        <v>59.6</v>
      </c>
      <c r="X4860" s="10">
        <v>3509.4</v>
      </c>
      <c r="Y4860" s="10" t="s">
        <v>24</v>
      </c>
      <c r="Z4860" s="11">
        <f t="shared" si="378"/>
        <v>0</v>
      </c>
      <c r="AA4860" s="11" t="str">
        <f t="shared" si="379"/>
        <v>J_16AY+_Using_OY</v>
      </c>
    </row>
    <row r="4861" spans="1:27">
      <c r="A4861" s="10" t="s">
        <v>4896</v>
      </c>
      <c r="B4861" s="10" t="s">
        <v>30</v>
      </c>
      <c r="C4861" s="10">
        <v>1</v>
      </c>
      <c r="D4861" s="11" t="str">
        <f t="shared" si="375"/>
        <v>S</v>
      </c>
      <c r="E4861" s="10" t="s">
        <v>23</v>
      </c>
      <c r="F4861" s="10" t="s">
        <v>24</v>
      </c>
      <c r="G4861" s="10">
        <v>63</v>
      </c>
      <c r="H4861" s="11" t="str">
        <f t="shared" si="376"/>
        <v>_16AY+</v>
      </c>
      <c r="I4861" s="10" t="s">
        <v>23</v>
      </c>
      <c r="J4861" s="10" t="s">
        <v>23</v>
      </c>
      <c r="K4861" s="10" t="s">
        <v>37</v>
      </c>
      <c r="L4861" s="10" t="s">
        <v>23</v>
      </c>
      <c r="M4861" s="10" t="s">
        <v>23</v>
      </c>
      <c r="N4861" s="10" t="s">
        <v>23</v>
      </c>
      <c r="O4861" s="10" t="s">
        <v>24</v>
      </c>
      <c r="P4861" s="11" t="str">
        <f t="shared" si="377"/>
        <v>_Using</v>
      </c>
      <c r="Q4861" s="10" t="s">
        <v>23</v>
      </c>
      <c r="R4861" s="10" t="s">
        <v>23</v>
      </c>
      <c r="S4861" s="10" t="s">
        <v>47</v>
      </c>
      <c r="T4861" s="11" t="str" cm="1">
        <f t="array" ref="T4861">_xlfn.IFS(S4861="Month-to-month","_MM",S4861="One year","_OY",S4861="Two year","_TY")</f>
        <v>_TY</v>
      </c>
      <c r="U4861" s="10" t="s">
        <v>24</v>
      </c>
      <c r="V4861" s="10" t="s">
        <v>40</v>
      </c>
      <c r="W4861" s="10">
        <v>108.5</v>
      </c>
      <c r="X4861" s="10">
        <v>6991.9</v>
      </c>
      <c r="Y4861" s="10" t="s">
        <v>24</v>
      </c>
      <c r="Z4861" s="11">
        <f t="shared" si="378"/>
        <v>0</v>
      </c>
      <c r="AA4861" s="11" t="str">
        <f t="shared" si="379"/>
        <v>S_16AY+_Using_TY</v>
      </c>
    </row>
    <row r="4862" spans="1:27">
      <c r="A4862" s="10" t="s">
        <v>4897</v>
      </c>
      <c r="B4862" s="10" t="s">
        <v>30</v>
      </c>
      <c r="C4862" s="10">
        <v>0</v>
      </c>
      <c r="D4862" s="11" t="str">
        <f t="shared" si="375"/>
        <v>J</v>
      </c>
      <c r="E4862" s="10" t="s">
        <v>23</v>
      </c>
      <c r="F4862" s="10" t="s">
        <v>23</v>
      </c>
      <c r="G4862" s="10">
        <v>13</v>
      </c>
      <c r="H4862" s="11" t="str">
        <f t="shared" si="376"/>
        <v>_16AY</v>
      </c>
      <c r="I4862" s="10" t="s">
        <v>24</v>
      </c>
      <c r="J4862" s="10" t="s">
        <v>25</v>
      </c>
      <c r="K4862" s="10" t="s">
        <v>26</v>
      </c>
      <c r="L4862" s="10" t="s">
        <v>23</v>
      </c>
      <c r="M4862" s="10" t="s">
        <v>23</v>
      </c>
      <c r="N4862" s="10" t="s">
        <v>24</v>
      </c>
      <c r="O4862" s="10" t="s">
        <v>23</v>
      </c>
      <c r="P4862" s="11" t="str">
        <f t="shared" si="377"/>
        <v>_Using</v>
      </c>
      <c r="Q4862" s="10" t="s">
        <v>24</v>
      </c>
      <c r="R4862" s="10" t="s">
        <v>24</v>
      </c>
      <c r="S4862" s="10" t="s">
        <v>47</v>
      </c>
      <c r="T4862" s="11" t="str" cm="1">
        <f t="array" ref="T4862">_xlfn.IFS(S4862="Month-to-month","_MM",S4862="One year","_OY",S4862="Two year","_TY")</f>
        <v>_TY</v>
      </c>
      <c r="U4862" s="10" t="s">
        <v>24</v>
      </c>
      <c r="V4862" s="10" t="s">
        <v>32</v>
      </c>
      <c r="W4862" s="10">
        <v>40.549999999999997</v>
      </c>
      <c r="X4862" s="10">
        <v>590.35</v>
      </c>
      <c r="Y4862" s="10" t="s">
        <v>24</v>
      </c>
      <c r="Z4862" s="11">
        <f t="shared" si="378"/>
        <v>0</v>
      </c>
      <c r="AA4862" s="11" t="str">
        <f t="shared" si="379"/>
        <v>J_16AY_Using_TY</v>
      </c>
    </row>
    <row r="4863" spans="1:27">
      <c r="A4863" s="10" t="s">
        <v>4898</v>
      </c>
      <c r="B4863" s="10" t="s">
        <v>22</v>
      </c>
      <c r="C4863" s="10">
        <v>1</v>
      </c>
      <c r="D4863" s="11" t="str">
        <f t="shared" si="375"/>
        <v>S</v>
      </c>
      <c r="E4863" s="10" t="s">
        <v>23</v>
      </c>
      <c r="F4863" s="10" t="s">
        <v>24</v>
      </c>
      <c r="G4863" s="10">
        <v>48</v>
      </c>
      <c r="H4863" s="11" t="str">
        <f t="shared" si="376"/>
        <v>_16AY+</v>
      </c>
      <c r="I4863" s="10" t="s">
        <v>23</v>
      </c>
      <c r="J4863" s="10" t="s">
        <v>24</v>
      </c>
      <c r="K4863" s="10" t="s">
        <v>26</v>
      </c>
      <c r="L4863" s="10" t="s">
        <v>24</v>
      </c>
      <c r="M4863" s="10" t="s">
        <v>23</v>
      </c>
      <c r="N4863" s="10" t="s">
        <v>24</v>
      </c>
      <c r="O4863" s="10" t="s">
        <v>24</v>
      </c>
      <c r="P4863" s="11" t="str">
        <f t="shared" si="377"/>
        <v>_Using</v>
      </c>
      <c r="Q4863" s="10" t="s">
        <v>24</v>
      </c>
      <c r="R4863" s="10" t="s">
        <v>23</v>
      </c>
      <c r="S4863" s="10" t="s">
        <v>31</v>
      </c>
      <c r="T4863" s="11" t="str" cm="1">
        <f t="array" ref="T4863">_xlfn.IFS(S4863="Month-to-month","_MM",S4863="One year","_OY",S4863="Two year","_TY")</f>
        <v>_OY</v>
      </c>
      <c r="U4863" s="10" t="s">
        <v>23</v>
      </c>
      <c r="V4863" s="10" t="s">
        <v>35</v>
      </c>
      <c r="W4863" s="10">
        <v>58.95</v>
      </c>
      <c r="X4863" s="10">
        <v>2789.7</v>
      </c>
      <c r="Y4863" s="10" t="s">
        <v>24</v>
      </c>
      <c r="Z4863" s="11">
        <f t="shared" si="378"/>
        <v>0</v>
      </c>
      <c r="AA4863" s="11" t="str">
        <f t="shared" si="379"/>
        <v>S_16AY+_Using_OY</v>
      </c>
    </row>
    <row r="4864" spans="1:27">
      <c r="A4864" s="10" t="s">
        <v>4899</v>
      </c>
      <c r="B4864" s="10" t="s">
        <v>22</v>
      </c>
      <c r="C4864" s="10">
        <v>0</v>
      </c>
      <c r="D4864" s="11" t="str">
        <f t="shared" si="375"/>
        <v>J</v>
      </c>
      <c r="E4864" s="10" t="s">
        <v>24</v>
      </c>
      <c r="F4864" s="10" t="s">
        <v>24</v>
      </c>
      <c r="G4864" s="10">
        <v>2</v>
      </c>
      <c r="H4864" s="11" t="str">
        <f t="shared" si="376"/>
        <v>_6AY</v>
      </c>
      <c r="I4864" s="10" t="s">
        <v>23</v>
      </c>
      <c r="J4864" s="10" t="s">
        <v>24</v>
      </c>
      <c r="K4864" s="10" t="s">
        <v>37</v>
      </c>
      <c r="L4864" s="10" t="s">
        <v>24</v>
      </c>
      <c r="M4864" s="10" t="s">
        <v>24</v>
      </c>
      <c r="N4864" s="10" t="s">
        <v>24</v>
      </c>
      <c r="O4864" s="10" t="s">
        <v>24</v>
      </c>
      <c r="P4864" s="11" t="str">
        <f t="shared" si="377"/>
        <v>_NotUsing</v>
      </c>
      <c r="Q4864" s="10" t="s">
        <v>24</v>
      </c>
      <c r="R4864" s="10" t="s">
        <v>24</v>
      </c>
      <c r="S4864" s="10" t="s">
        <v>27</v>
      </c>
      <c r="T4864" s="11" t="str" cm="1">
        <f t="array" ref="T4864">_xlfn.IFS(S4864="Month-to-month","_MM",S4864="One year","_OY",S4864="Two year","_TY")</f>
        <v>_MM</v>
      </c>
      <c r="U4864" s="10" t="s">
        <v>23</v>
      </c>
      <c r="V4864" s="10" t="s">
        <v>28</v>
      </c>
      <c r="W4864" s="10">
        <v>70.95</v>
      </c>
      <c r="X4864" s="10">
        <v>137.94999999999999</v>
      </c>
      <c r="Y4864" s="10" t="s">
        <v>23</v>
      </c>
      <c r="Z4864" s="11">
        <f t="shared" si="378"/>
        <v>1</v>
      </c>
      <c r="AA4864" s="11" t="str">
        <f t="shared" si="379"/>
        <v>J_6AY_NotUsing_MM</v>
      </c>
    </row>
    <row r="4865" spans="1:27">
      <c r="A4865" s="10" t="s">
        <v>4900</v>
      </c>
      <c r="B4865" s="10" t="s">
        <v>30</v>
      </c>
      <c r="C4865" s="10">
        <v>0</v>
      </c>
      <c r="D4865" s="11" t="str">
        <f t="shared" si="375"/>
        <v>J</v>
      </c>
      <c r="E4865" s="10" t="s">
        <v>23</v>
      </c>
      <c r="F4865" s="10" t="s">
        <v>23</v>
      </c>
      <c r="G4865" s="10">
        <v>57</v>
      </c>
      <c r="H4865" s="11" t="str">
        <f t="shared" si="376"/>
        <v>_16AY+</v>
      </c>
      <c r="I4865" s="10" t="s">
        <v>23</v>
      </c>
      <c r="J4865" s="10" t="s">
        <v>24</v>
      </c>
      <c r="K4865" s="10" t="s">
        <v>24</v>
      </c>
      <c r="L4865" s="10" t="s">
        <v>46</v>
      </c>
      <c r="M4865" s="10" t="s">
        <v>46</v>
      </c>
      <c r="N4865" s="10" t="s">
        <v>46</v>
      </c>
      <c r="O4865" s="10" t="s">
        <v>46</v>
      </c>
      <c r="P4865" s="11" t="str">
        <f t="shared" si="377"/>
        <v>_NotUsing</v>
      </c>
      <c r="Q4865" s="10" t="s">
        <v>46</v>
      </c>
      <c r="R4865" s="10" t="s">
        <v>46</v>
      </c>
      <c r="S4865" s="10" t="s">
        <v>47</v>
      </c>
      <c r="T4865" s="11" t="str" cm="1">
        <f t="array" ref="T4865">_xlfn.IFS(S4865="Month-to-month","_MM",S4865="One year","_OY",S4865="Two year","_TY")</f>
        <v>_TY</v>
      </c>
      <c r="U4865" s="10" t="s">
        <v>24</v>
      </c>
      <c r="V4865" s="10" t="s">
        <v>32</v>
      </c>
      <c r="W4865" s="10">
        <v>20.75</v>
      </c>
      <c r="X4865" s="10">
        <v>1123.1500000000001</v>
      </c>
      <c r="Y4865" s="10" t="s">
        <v>24</v>
      </c>
      <c r="Z4865" s="11">
        <f t="shared" si="378"/>
        <v>0</v>
      </c>
      <c r="AA4865" s="11" t="str">
        <f t="shared" si="379"/>
        <v>J_16AY+_NotUsing_TY</v>
      </c>
    </row>
    <row r="4866" spans="1:27">
      <c r="A4866" s="10" t="s">
        <v>4901</v>
      </c>
      <c r="B4866" s="10" t="s">
        <v>30</v>
      </c>
      <c r="C4866" s="10">
        <v>0</v>
      </c>
      <c r="D4866" s="11" t="str">
        <f t="shared" si="375"/>
        <v>J</v>
      </c>
      <c r="E4866" s="10" t="s">
        <v>23</v>
      </c>
      <c r="F4866" s="10" t="s">
        <v>24</v>
      </c>
      <c r="G4866" s="10">
        <v>71</v>
      </c>
      <c r="H4866" s="11" t="str">
        <f t="shared" si="376"/>
        <v>_16AY+</v>
      </c>
      <c r="I4866" s="10" t="s">
        <v>23</v>
      </c>
      <c r="J4866" s="10" t="s">
        <v>23</v>
      </c>
      <c r="K4866" s="10" t="s">
        <v>37</v>
      </c>
      <c r="L4866" s="10" t="s">
        <v>24</v>
      </c>
      <c r="M4866" s="10" t="s">
        <v>23</v>
      </c>
      <c r="N4866" s="10" t="s">
        <v>23</v>
      </c>
      <c r="O4866" s="10" t="s">
        <v>23</v>
      </c>
      <c r="P4866" s="11" t="str">
        <f t="shared" si="377"/>
        <v>_Using</v>
      </c>
      <c r="Q4866" s="10" t="s">
        <v>23</v>
      </c>
      <c r="R4866" s="10" t="s">
        <v>23</v>
      </c>
      <c r="S4866" s="10" t="s">
        <v>31</v>
      </c>
      <c r="T4866" s="11" t="str" cm="1">
        <f t="array" ref="T4866">_xlfn.IFS(S4866="Month-to-month","_MM",S4866="One year","_OY",S4866="Two year","_TY")</f>
        <v>_OY</v>
      </c>
      <c r="U4866" s="10" t="s">
        <v>23</v>
      </c>
      <c r="V4866" s="10" t="s">
        <v>35</v>
      </c>
      <c r="W4866" s="10">
        <v>113.15</v>
      </c>
      <c r="X4866" s="10">
        <v>7953.25</v>
      </c>
      <c r="Y4866" s="10" t="s">
        <v>24</v>
      </c>
      <c r="Z4866" s="11">
        <f t="shared" si="378"/>
        <v>0</v>
      </c>
      <c r="AA4866" s="11" t="str">
        <f t="shared" si="379"/>
        <v>J_16AY+_Using_OY</v>
      </c>
    </row>
    <row r="4867" spans="1:27">
      <c r="A4867" s="10" t="s">
        <v>4902</v>
      </c>
      <c r="B4867" s="10" t="s">
        <v>22</v>
      </c>
      <c r="C4867" s="10">
        <v>0</v>
      </c>
      <c r="D4867" s="11" t="str">
        <f t="shared" ref="D4867:D4930" si="380">IF(C4867=0,"J","S")</f>
        <v>J</v>
      </c>
      <c r="E4867" s="10" t="s">
        <v>23</v>
      </c>
      <c r="F4867" s="10" t="s">
        <v>23</v>
      </c>
      <c r="G4867" s="10">
        <v>7</v>
      </c>
      <c r="H4867" s="11" t="str">
        <f t="shared" ref="H4867:H4930" si="381">IF(G4867&lt;7,"_6AY",IF(G4867&lt;17,"_16AY","_16AY+"))</f>
        <v>_16AY</v>
      </c>
      <c r="I4867" s="10" t="s">
        <v>23</v>
      </c>
      <c r="J4867" s="10" t="s">
        <v>23</v>
      </c>
      <c r="K4867" s="10" t="s">
        <v>26</v>
      </c>
      <c r="L4867" s="10" t="s">
        <v>24</v>
      </c>
      <c r="M4867" s="10" t="s">
        <v>24</v>
      </c>
      <c r="N4867" s="10" t="s">
        <v>24</v>
      </c>
      <c r="O4867" s="10" t="s">
        <v>24</v>
      </c>
      <c r="P4867" s="11" t="str">
        <f t="shared" ref="P4867:P4930" si="382">IF(COUNTIF(L4867:O4867,"Yes")&gt;0,"_Using","_NotUsing")</f>
        <v>_NotUsing</v>
      </c>
      <c r="Q4867" s="10" t="s">
        <v>24</v>
      </c>
      <c r="R4867" s="10" t="s">
        <v>24</v>
      </c>
      <c r="S4867" s="10" t="s">
        <v>27</v>
      </c>
      <c r="T4867" s="11" t="str" cm="1">
        <f t="array" ref="T4867">_xlfn.IFS(S4867="Month-to-month","_MM",S4867="One year","_OY",S4867="Two year","_TY")</f>
        <v>_MM</v>
      </c>
      <c r="U4867" s="10" t="s">
        <v>24</v>
      </c>
      <c r="V4867" s="10" t="s">
        <v>28</v>
      </c>
      <c r="W4867" s="10">
        <v>48.8</v>
      </c>
      <c r="X4867" s="10">
        <v>349.8</v>
      </c>
      <c r="Y4867" s="10" t="s">
        <v>24</v>
      </c>
      <c r="Z4867" s="11">
        <f t="shared" ref="Z4867:Z4930" si="383">IF(Y4867="No",0,1)</f>
        <v>0</v>
      </c>
      <c r="AA4867" s="11" t="str">
        <f t="shared" ref="AA4867:AA4930" si="384">D4867&amp;H4867&amp;P4867&amp;T4867</f>
        <v>J_16AY_NotUsing_MM</v>
      </c>
    </row>
    <row r="4868" spans="1:27">
      <c r="A4868" s="10" t="s">
        <v>4903</v>
      </c>
      <c r="B4868" s="10" t="s">
        <v>22</v>
      </c>
      <c r="C4868" s="10">
        <v>0</v>
      </c>
      <c r="D4868" s="11" t="str">
        <f t="shared" si="380"/>
        <v>J</v>
      </c>
      <c r="E4868" s="10" t="s">
        <v>24</v>
      </c>
      <c r="F4868" s="10" t="s">
        <v>24</v>
      </c>
      <c r="G4868" s="10">
        <v>16</v>
      </c>
      <c r="H4868" s="11" t="str">
        <f t="shared" si="381"/>
        <v>_16AY</v>
      </c>
      <c r="I4868" s="10" t="s">
        <v>23</v>
      </c>
      <c r="J4868" s="10" t="s">
        <v>23</v>
      </c>
      <c r="K4868" s="10" t="s">
        <v>26</v>
      </c>
      <c r="L4868" s="10" t="s">
        <v>24</v>
      </c>
      <c r="M4868" s="10" t="s">
        <v>24</v>
      </c>
      <c r="N4868" s="10" t="s">
        <v>24</v>
      </c>
      <c r="O4868" s="10" t="s">
        <v>24</v>
      </c>
      <c r="P4868" s="11" t="str">
        <f t="shared" si="382"/>
        <v>_NotUsing</v>
      </c>
      <c r="Q4868" s="10" t="s">
        <v>24</v>
      </c>
      <c r="R4868" s="10" t="s">
        <v>23</v>
      </c>
      <c r="S4868" s="10" t="s">
        <v>27</v>
      </c>
      <c r="T4868" s="11" t="str" cm="1">
        <f t="array" ref="T4868">_xlfn.IFS(S4868="Month-to-month","_MM",S4868="One year","_OY",S4868="Two year","_TY")</f>
        <v>_MM</v>
      </c>
      <c r="U4868" s="10" t="s">
        <v>23</v>
      </c>
      <c r="V4868" s="10" t="s">
        <v>35</v>
      </c>
      <c r="W4868" s="10">
        <v>63.05</v>
      </c>
      <c r="X4868" s="10">
        <v>1067.05</v>
      </c>
      <c r="Y4868" s="10" t="s">
        <v>24</v>
      </c>
      <c r="Z4868" s="11">
        <f t="shared" si="383"/>
        <v>0</v>
      </c>
      <c r="AA4868" s="11" t="str">
        <f t="shared" si="384"/>
        <v>J_16AY_NotUsing_MM</v>
      </c>
    </row>
    <row r="4869" spans="1:27">
      <c r="A4869" s="10" t="s">
        <v>4904</v>
      </c>
      <c r="B4869" s="10" t="s">
        <v>30</v>
      </c>
      <c r="C4869" s="10">
        <v>0</v>
      </c>
      <c r="D4869" s="11" t="str">
        <f t="shared" si="380"/>
        <v>J</v>
      </c>
      <c r="E4869" s="10" t="s">
        <v>23</v>
      </c>
      <c r="F4869" s="10" t="s">
        <v>24</v>
      </c>
      <c r="G4869" s="10">
        <v>34</v>
      </c>
      <c r="H4869" s="11" t="str">
        <f t="shared" si="381"/>
        <v>_16AY+</v>
      </c>
      <c r="I4869" s="10" t="s">
        <v>23</v>
      </c>
      <c r="J4869" s="10" t="s">
        <v>23</v>
      </c>
      <c r="K4869" s="10" t="s">
        <v>37</v>
      </c>
      <c r="L4869" s="10" t="s">
        <v>24</v>
      </c>
      <c r="M4869" s="10" t="s">
        <v>24</v>
      </c>
      <c r="N4869" s="10" t="s">
        <v>23</v>
      </c>
      <c r="O4869" s="10" t="s">
        <v>24</v>
      </c>
      <c r="P4869" s="11" t="str">
        <f t="shared" si="382"/>
        <v>_Using</v>
      </c>
      <c r="Q4869" s="10" t="s">
        <v>23</v>
      </c>
      <c r="R4869" s="10" t="s">
        <v>23</v>
      </c>
      <c r="S4869" s="10" t="s">
        <v>27</v>
      </c>
      <c r="T4869" s="11" t="str" cm="1">
        <f t="array" ref="T4869">_xlfn.IFS(S4869="Month-to-month","_MM",S4869="One year","_OY",S4869="Two year","_TY")</f>
        <v>_MM</v>
      </c>
      <c r="U4869" s="10" t="s">
        <v>24</v>
      </c>
      <c r="V4869" s="10" t="s">
        <v>28</v>
      </c>
      <c r="W4869" s="10">
        <v>100.85</v>
      </c>
      <c r="X4869" s="10">
        <v>3527.3</v>
      </c>
      <c r="Y4869" s="10" t="s">
        <v>24</v>
      </c>
      <c r="Z4869" s="11">
        <f t="shared" si="383"/>
        <v>0</v>
      </c>
      <c r="AA4869" s="11" t="str">
        <f t="shared" si="384"/>
        <v>J_16AY+_Using_MM</v>
      </c>
    </row>
    <row r="4870" spans="1:27">
      <c r="A4870" s="10" t="s">
        <v>4905</v>
      </c>
      <c r="B4870" s="10" t="s">
        <v>22</v>
      </c>
      <c r="C4870" s="10">
        <v>0</v>
      </c>
      <c r="D4870" s="11" t="str">
        <f t="shared" si="380"/>
        <v>J</v>
      </c>
      <c r="E4870" s="10" t="s">
        <v>23</v>
      </c>
      <c r="F4870" s="10" t="s">
        <v>24</v>
      </c>
      <c r="G4870" s="10">
        <v>37</v>
      </c>
      <c r="H4870" s="11" t="str">
        <f t="shared" si="381"/>
        <v>_16AY+</v>
      </c>
      <c r="I4870" s="10" t="s">
        <v>23</v>
      </c>
      <c r="J4870" s="10" t="s">
        <v>23</v>
      </c>
      <c r="K4870" s="10" t="s">
        <v>37</v>
      </c>
      <c r="L4870" s="10" t="s">
        <v>24</v>
      </c>
      <c r="M4870" s="10" t="s">
        <v>24</v>
      </c>
      <c r="N4870" s="10" t="s">
        <v>23</v>
      </c>
      <c r="O4870" s="10" t="s">
        <v>24</v>
      </c>
      <c r="P4870" s="11" t="str">
        <f t="shared" si="382"/>
        <v>_Using</v>
      </c>
      <c r="Q4870" s="10" t="s">
        <v>23</v>
      </c>
      <c r="R4870" s="10" t="s">
        <v>23</v>
      </c>
      <c r="S4870" s="10" t="s">
        <v>27</v>
      </c>
      <c r="T4870" s="11" t="str" cm="1">
        <f t="array" ref="T4870">_xlfn.IFS(S4870="Month-to-month","_MM",S4870="One year","_OY",S4870="Two year","_TY")</f>
        <v>_MM</v>
      </c>
      <c r="U4870" s="10" t="s">
        <v>23</v>
      </c>
      <c r="V4870" s="10" t="s">
        <v>28</v>
      </c>
      <c r="W4870" s="10">
        <v>99.5</v>
      </c>
      <c r="X4870" s="10">
        <v>3762</v>
      </c>
      <c r="Y4870" s="10" t="s">
        <v>23</v>
      </c>
      <c r="Z4870" s="11">
        <f t="shared" si="383"/>
        <v>1</v>
      </c>
      <c r="AA4870" s="11" t="str">
        <f t="shared" si="384"/>
        <v>J_16AY+_Using_MM</v>
      </c>
    </row>
    <row r="4871" spans="1:27">
      <c r="A4871" s="10" t="s">
        <v>4906</v>
      </c>
      <c r="B4871" s="10" t="s">
        <v>30</v>
      </c>
      <c r="C4871" s="10">
        <v>0</v>
      </c>
      <c r="D4871" s="11" t="str">
        <f t="shared" si="380"/>
        <v>J</v>
      </c>
      <c r="E4871" s="10" t="s">
        <v>24</v>
      </c>
      <c r="F4871" s="10" t="s">
        <v>24</v>
      </c>
      <c r="G4871" s="10">
        <v>16</v>
      </c>
      <c r="H4871" s="11" t="str">
        <f t="shared" si="381"/>
        <v>_16AY</v>
      </c>
      <c r="I4871" s="10" t="s">
        <v>23</v>
      </c>
      <c r="J4871" s="10" t="s">
        <v>23</v>
      </c>
      <c r="K4871" s="10" t="s">
        <v>37</v>
      </c>
      <c r="L4871" s="10" t="s">
        <v>24</v>
      </c>
      <c r="M4871" s="10" t="s">
        <v>23</v>
      </c>
      <c r="N4871" s="10" t="s">
        <v>24</v>
      </c>
      <c r="O4871" s="10" t="s">
        <v>24</v>
      </c>
      <c r="P4871" s="11" t="str">
        <f t="shared" si="382"/>
        <v>_Using</v>
      </c>
      <c r="Q4871" s="10" t="s">
        <v>24</v>
      </c>
      <c r="R4871" s="10" t="s">
        <v>24</v>
      </c>
      <c r="S4871" s="10" t="s">
        <v>27</v>
      </c>
      <c r="T4871" s="11" t="str" cm="1">
        <f t="array" ref="T4871">_xlfn.IFS(S4871="Month-to-month","_MM",S4871="One year","_OY",S4871="Two year","_TY")</f>
        <v>_MM</v>
      </c>
      <c r="U4871" s="10" t="s">
        <v>23</v>
      </c>
      <c r="V4871" s="10" t="s">
        <v>32</v>
      </c>
      <c r="W4871" s="10">
        <v>80.55</v>
      </c>
      <c r="X4871" s="10">
        <v>1248.9000000000001</v>
      </c>
      <c r="Y4871" s="10" t="s">
        <v>24</v>
      </c>
      <c r="Z4871" s="11">
        <f t="shared" si="383"/>
        <v>0</v>
      </c>
      <c r="AA4871" s="11" t="str">
        <f t="shared" si="384"/>
        <v>J_16AY_Using_MM</v>
      </c>
    </row>
    <row r="4872" spans="1:27">
      <c r="A4872" s="10" t="s">
        <v>4907</v>
      </c>
      <c r="B4872" s="10" t="s">
        <v>30</v>
      </c>
      <c r="C4872" s="10">
        <v>0</v>
      </c>
      <c r="D4872" s="11" t="str">
        <f t="shared" si="380"/>
        <v>J</v>
      </c>
      <c r="E4872" s="10" t="s">
        <v>24</v>
      </c>
      <c r="F4872" s="10" t="s">
        <v>23</v>
      </c>
      <c r="G4872" s="10">
        <v>48</v>
      </c>
      <c r="H4872" s="11" t="str">
        <f t="shared" si="381"/>
        <v>_16AY+</v>
      </c>
      <c r="I4872" s="10" t="s">
        <v>23</v>
      </c>
      <c r="J4872" s="10" t="s">
        <v>23</v>
      </c>
      <c r="K4872" s="10" t="s">
        <v>26</v>
      </c>
      <c r="L4872" s="10" t="s">
        <v>23</v>
      </c>
      <c r="M4872" s="10" t="s">
        <v>23</v>
      </c>
      <c r="N4872" s="10" t="s">
        <v>23</v>
      </c>
      <c r="O4872" s="10" t="s">
        <v>24</v>
      </c>
      <c r="P4872" s="11" t="str">
        <f t="shared" si="382"/>
        <v>_Using</v>
      </c>
      <c r="Q4872" s="10" t="s">
        <v>24</v>
      </c>
      <c r="R4872" s="10" t="s">
        <v>24</v>
      </c>
      <c r="S4872" s="10" t="s">
        <v>31</v>
      </c>
      <c r="T4872" s="11" t="str" cm="1">
        <f t="array" ref="T4872">_xlfn.IFS(S4872="Month-to-month","_MM",S4872="One year","_OY",S4872="Two year","_TY")</f>
        <v>_OY</v>
      </c>
      <c r="U4872" s="10" t="s">
        <v>23</v>
      </c>
      <c r="V4872" s="10" t="s">
        <v>35</v>
      </c>
      <c r="W4872" s="10">
        <v>64.400000000000006</v>
      </c>
      <c r="X4872" s="10">
        <v>3035.35</v>
      </c>
      <c r="Y4872" s="10" t="s">
        <v>24</v>
      </c>
      <c r="Z4872" s="11">
        <f t="shared" si="383"/>
        <v>0</v>
      </c>
      <c r="AA4872" s="11" t="str">
        <f t="shared" si="384"/>
        <v>J_16AY+_Using_OY</v>
      </c>
    </row>
    <row r="4873" spans="1:27">
      <c r="A4873" s="10" t="s">
        <v>4908</v>
      </c>
      <c r="B4873" s="10" t="s">
        <v>30</v>
      </c>
      <c r="C4873" s="10">
        <v>0</v>
      </c>
      <c r="D4873" s="11" t="str">
        <f t="shared" si="380"/>
        <v>J</v>
      </c>
      <c r="E4873" s="10" t="s">
        <v>23</v>
      </c>
      <c r="F4873" s="10" t="s">
        <v>23</v>
      </c>
      <c r="G4873" s="10">
        <v>58</v>
      </c>
      <c r="H4873" s="11" t="str">
        <f t="shared" si="381"/>
        <v>_16AY+</v>
      </c>
      <c r="I4873" s="10" t="s">
        <v>23</v>
      </c>
      <c r="J4873" s="10" t="s">
        <v>24</v>
      </c>
      <c r="K4873" s="10" t="s">
        <v>26</v>
      </c>
      <c r="L4873" s="10" t="s">
        <v>24</v>
      </c>
      <c r="M4873" s="10" t="s">
        <v>23</v>
      </c>
      <c r="N4873" s="10" t="s">
        <v>24</v>
      </c>
      <c r="O4873" s="10" t="s">
        <v>23</v>
      </c>
      <c r="P4873" s="11" t="str">
        <f t="shared" si="382"/>
        <v>_Using</v>
      </c>
      <c r="Q4873" s="10" t="s">
        <v>23</v>
      </c>
      <c r="R4873" s="10" t="s">
        <v>23</v>
      </c>
      <c r="S4873" s="10" t="s">
        <v>31</v>
      </c>
      <c r="T4873" s="11" t="str" cm="1">
        <f t="array" ref="T4873">_xlfn.IFS(S4873="Month-to-month","_MM",S4873="One year","_OY",S4873="Two year","_TY")</f>
        <v>_OY</v>
      </c>
      <c r="U4873" s="10" t="s">
        <v>23</v>
      </c>
      <c r="V4873" s="10" t="s">
        <v>40</v>
      </c>
      <c r="W4873" s="10">
        <v>75.2</v>
      </c>
      <c r="X4873" s="10">
        <v>4300.8</v>
      </c>
      <c r="Y4873" s="10" t="s">
        <v>24</v>
      </c>
      <c r="Z4873" s="11">
        <f t="shared" si="383"/>
        <v>0</v>
      </c>
      <c r="AA4873" s="11" t="str">
        <f t="shared" si="384"/>
        <v>J_16AY+_Using_OY</v>
      </c>
    </row>
    <row r="4874" spans="1:27">
      <c r="A4874" s="10" t="s">
        <v>4909</v>
      </c>
      <c r="B4874" s="10" t="s">
        <v>22</v>
      </c>
      <c r="C4874" s="10">
        <v>0</v>
      </c>
      <c r="D4874" s="11" t="str">
        <f t="shared" si="380"/>
        <v>J</v>
      </c>
      <c r="E4874" s="10" t="s">
        <v>23</v>
      </c>
      <c r="F4874" s="10" t="s">
        <v>24</v>
      </c>
      <c r="G4874" s="10">
        <v>72</v>
      </c>
      <c r="H4874" s="11" t="str">
        <f t="shared" si="381"/>
        <v>_16AY+</v>
      </c>
      <c r="I4874" s="10" t="s">
        <v>23</v>
      </c>
      <c r="J4874" s="10" t="s">
        <v>23</v>
      </c>
      <c r="K4874" s="10" t="s">
        <v>26</v>
      </c>
      <c r="L4874" s="10" t="s">
        <v>23</v>
      </c>
      <c r="M4874" s="10" t="s">
        <v>24</v>
      </c>
      <c r="N4874" s="10" t="s">
        <v>23</v>
      </c>
      <c r="O4874" s="10" t="s">
        <v>23</v>
      </c>
      <c r="P4874" s="11" t="str">
        <f t="shared" si="382"/>
        <v>_Using</v>
      </c>
      <c r="Q4874" s="10" t="s">
        <v>23</v>
      </c>
      <c r="R4874" s="10" t="s">
        <v>23</v>
      </c>
      <c r="S4874" s="10" t="s">
        <v>47</v>
      </c>
      <c r="T4874" s="11" t="str" cm="1">
        <f t="array" ref="T4874">_xlfn.IFS(S4874="Month-to-month","_MM",S4874="One year","_OY",S4874="Two year","_TY")</f>
        <v>_TY</v>
      </c>
      <c r="U4874" s="10" t="s">
        <v>23</v>
      </c>
      <c r="V4874" s="10" t="s">
        <v>35</v>
      </c>
      <c r="W4874" s="10">
        <v>84.9</v>
      </c>
      <c r="X4874" s="10">
        <v>6065.3</v>
      </c>
      <c r="Y4874" s="10" t="s">
        <v>24</v>
      </c>
      <c r="Z4874" s="11">
        <f t="shared" si="383"/>
        <v>0</v>
      </c>
      <c r="AA4874" s="11" t="str">
        <f t="shared" si="384"/>
        <v>J_16AY+_Using_TY</v>
      </c>
    </row>
    <row r="4875" spans="1:27">
      <c r="A4875" s="10" t="s">
        <v>4910</v>
      </c>
      <c r="B4875" s="10" t="s">
        <v>22</v>
      </c>
      <c r="C4875" s="10">
        <v>0</v>
      </c>
      <c r="D4875" s="11" t="str">
        <f t="shared" si="380"/>
        <v>J</v>
      </c>
      <c r="E4875" s="10" t="s">
        <v>24</v>
      </c>
      <c r="F4875" s="10" t="s">
        <v>24</v>
      </c>
      <c r="G4875" s="10">
        <v>7</v>
      </c>
      <c r="H4875" s="11" t="str">
        <f t="shared" si="381"/>
        <v>_16AY</v>
      </c>
      <c r="I4875" s="10" t="s">
        <v>23</v>
      </c>
      <c r="J4875" s="10" t="s">
        <v>24</v>
      </c>
      <c r="K4875" s="10" t="s">
        <v>24</v>
      </c>
      <c r="L4875" s="10" t="s">
        <v>46</v>
      </c>
      <c r="M4875" s="10" t="s">
        <v>46</v>
      </c>
      <c r="N4875" s="10" t="s">
        <v>46</v>
      </c>
      <c r="O4875" s="10" t="s">
        <v>46</v>
      </c>
      <c r="P4875" s="11" t="str">
        <f t="shared" si="382"/>
        <v>_NotUsing</v>
      </c>
      <c r="Q4875" s="10" t="s">
        <v>46</v>
      </c>
      <c r="R4875" s="10" t="s">
        <v>46</v>
      </c>
      <c r="S4875" s="10" t="s">
        <v>27</v>
      </c>
      <c r="T4875" s="11" t="str" cm="1">
        <f t="array" ref="T4875">_xlfn.IFS(S4875="Month-to-month","_MM",S4875="One year","_OY",S4875="Two year","_TY")</f>
        <v>_MM</v>
      </c>
      <c r="U4875" s="10" t="s">
        <v>24</v>
      </c>
      <c r="V4875" s="10" t="s">
        <v>32</v>
      </c>
      <c r="W4875" s="10">
        <v>19.3</v>
      </c>
      <c r="X4875" s="10">
        <v>144.94999999999999</v>
      </c>
      <c r="Y4875" s="10" t="s">
        <v>24</v>
      </c>
      <c r="Z4875" s="11">
        <f t="shared" si="383"/>
        <v>0</v>
      </c>
      <c r="AA4875" s="11" t="str">
        <f t="shared" si="384"/>
        <v>J_16AY_NotUsing_MM</v>
      </c>
    </row>
    <row r="4876" spans="1:27">
      <c r="A4876" s="10" t="s">
        <v>4911</v>
      </c>
      <c r="B4876" s="10" t="s">
        <v>22</v>
      </c>
      <c r="C4876" s="10">
        <v>0</v>
      </c>
      <c r="D4876" s="11" t="str">
        <f t="shared" si="380"/>
        <v>J</v>
      </c>
      <c r="E4876" s="10" t="s">
        <v>24</v>
      </c>
      <c r="F4876" s="10" t="s">
        <v>24</v>
      </c>
      <c r="G4876" s="10">
        <v>38</v>
      </c>
      <c r="H4876" s="11" t="str">
        <f t="shared" si="381"/>
        <v>_16AY+</v>
      </c>
      <c r="I4876" s="10" t="s">
        <v>23</v>
      </c>
      <c r="J4876" s="10" t="s">
        <v>24</v>
      </c>
      <c r="K4876" s="10" t="s">
        <v>37</v>
      </c>
      <c r="L4876" s="10" t="s">
        <v>23</v>
      </c>
      <c r="M4876" s="10" t="s">
        <v>23</v>
      </c>
      <c r="N4876" s="10" t="s">
        <v>23</v>
      </c>
      <c r="O4876" s="10" t="s">
        <v>24</v>
      </c>
      <c r="P4876" s="11" t="str">
        <f t="shared" si="382"/>
        <v>_Using</v>
      </c>
      <c r="Q4876" s="10" t="s">
        <v>24</v>
      </c>
      <c r="R4876" s="10" t="s">
        <v>24</v>
      </c>
      <c r="S4876" s="10" t="s">
        <v>27</v>
      </c>
      <c r="T4876" s="11" t="str" cm="1">
        <f t="array" ref="T4876">_xlfn.IFS(S4876="Month-to-month","_MM",S4876="One year","_OY",S4876="Two year","_TY")</f>
        <v>_MM</v>
      </c>
      <c r="U4876" s="10" t="s">
        <v>23</v>
      </c>
      <c r="V4876" s="10" t="s">
        <v>40</v>
      </c>
      <c r="W4876" s="10">
        <v>83.9</v>
      </c>
      <c r="X4876" s="10">
        <v>3233.6</v>
      </c>
      <c r="Y4876" s="10" t="s">
        <v>23</v>
      </c>
      <c r="Z4876" s="11">
        <f t="shared" si="383"/>
        <v>1</v>
      </c>
      <c r="AA4876" s="11" t="str">
        <f t="shared" si="384"/>
        <v>J_16AY+_Using_MM</v>
      </c>
    </row>
    <row r="4877" spans="1:27">
      <c r="A4877" s="10" t="s">
        <v>4912</v>
      </c>
      <c r="B4877" s="10" t="s">
        <v>22</v>
      </c>
      <c r="C4877" s="10">
        <v>1</v>
      </c>
      <c r="D4877" s="11" t="str">
        <f t="shared" si="380"/>
        <v>S</v>
      </c>
      <c r="E4877" s="10" t="s">
        <v>23</v>
      </c>
      <c r="F4877" s="10" t="s">
        <v>24</v>
      </c>
      <c r="G4877" s="10">
        <v>48</v>
      </c>
      <c r="H4877" s="11" t="str">
        <f t="shared" si="381"/>
        <v>_16AY+</v>
      </c>
      <c r="I4877" s="10" t="s">
        <v>23</v>
      </c>
      <c r="J4877" s="10" t="s">
        <v>23</v>
      </c>
      <c r="K4877" s="10" t="s">
        <v>37</v>
      </c>
      <c r="L4877" s="10" t="s">
        <v>23</v>
      </c>
      <c r="M4877" s="10" t="s">
        <v>23</v>
      </c>
      <c r="N4877" s="10" t="s">
        <v>23</v>
      </c>
      <c r="O4877" s="10" t="s">
        <v>23</v>
      </c>
      <c r="P4877" s="11" t="str">
        <f t="shared" si="382"/>
        <v>_Using</v>
      </c>
      <c r="Q4877" s="10" t="s">
        <v>23</v>
      </c>
      <c r="R4877" s="10" t="s">
        <v>23</v>
      </c>
      <c r="S4877" s="10" t="s">
        <v>27</v>
      </c>
      <c r="T4877" s="11" t="str" cm="1">
        <f t="array" ref="T4877">_xlfn.IFS(S4877="Month-to-month","_MM",S4877="One year","_OY",S4877="Two year","_TY")</f>
        <v>_MM</v>
      </c>
      <c r="U4877" s="10" t="s">
        <v>24</v>
      </c>
      <c r="V4877" s="10" t="s">
        <v>28</v>
      </c>
      <c r="W4877" s="10">
        <v>117.45</v>
      </c>
      <c r="X4877" s="10">
        <v>5438.9</v>
      </c>
      <c r="Y4877" s="10" t="s">
        <v>23</v>
      </c>
      <c r="Z4877" s="11">
        <f t="shared" si="383"/>
        <v>1</v>
      </c>
      <c r="AA4877" s="11" t="str">
        <f t="shared" si="384"/>
        <v>S_16AY+_Using_MM</v>
      </c>
    </row>
    <row r="4878" spans="1:27">
      <c r="A4878" s="10" t="s">
        <v>4913</v>
      </c>
      <c r="B4878" s="10" t="s">
        <v>30</v>
      </c>
      <c r="C4878" s="10">
        <v>0</v>
      </c>
      <c r="D4878" s="11" t="str">
        <f t="shared" si="380"/>
        <v>J</v>
      </c>
      <c r="E4878" s="10" t="s">
        <v>24</v>
      </c>
      <c r="F4878" s="10" t="s">
        <v>24</v>
      </c>
      <c r="G4878" s="10">
        <v>10</v>
      </c>
      <c r="H4878" s="11" t="str">
        <f t="shared" si="381"/>
        <v>_16AY</v>
      </c>
      <c r="I4878" s="10" t="s">
        <v>23</v>
      </c>
      <c r="J4878" s="10" t="s">
        <v>24</v>
      </c>
      <c r="K4878" s="10" t="s">
        <v>37</v>
      </c>
      <c r="L4878" s="10" t="s">
        <v>23</v>
      </c>
      <c r="M4878" s="10" t="s">
        <v>23</v>
      </c>
      <c r="N4878" s="10" t="s">
        <v>23</v>
      </c>
      <c r="O4878" s="10" t="s">
        <v>24</v>
      </c>
      <c r="P4878" s="11" t="str">
        <f t="shared" si="382"/>
        <v>_Using</v>
      </c>
      <c r="Q4878" s="10" t="s">
        <v>23</v>
      </c>
      <c r="R4878" s="10" t="s">
        <v>23</v>
      </c>
      <c r="S4878" s="10" t="s">
        <v>27</v>
      </c>
      <c r="T4878" s="11" t="str" cm="1">
        <f t="array" ref="T4878">_xlfn.IFS(S4878="Month-to-month","_MM",S4878="One year","_OY",S4878="Two year","_TY")</f>
        <v>_MM</v>
      </c>
      <c r="U4878" s="10" t="s">
        <v>23</v>
      </c>
      <c r="V4878" s="10" t="s">
        <v>28</v>
      </c>
      <c r="W4878" s="10">
        <v>104.4</v>
      </c>
      <c r="X4878" s="10">
        <v>1081.45</v>
      </c>
      <c r="Y4878" s="10" t="s">
        <v>23</v>
      </c>
      <c r="Z4878" s="11">
        <f t="shared" si="383"/>
        <v>1</v>
      </c>
      <c r="AA4878" s="11" t="str">
        <f t="shared" si="384"/>
        <v>J_16AY_Using_MM</v>
      </c>
    </row>
    <row r="4879" spans="1:27">
      <c r="A4879" s="10" t="s">
        <v>4914</v>
      </c>
      <c r="B4879" s="10" t="s">
        <v>22</v>
      </c>
      <c r="C4879" s="10">
        <v>0</v>
      </c>
      <c r="D4879" s="11" t="str">
        <f t="shared" si="380"/>
        <v>J</v>
      </c>
      <c r="E4879" s="10" t="s">
        <v>24</v>
      </c>
      <c r="F4879" s="10" t="s">
        <v>24</v>
      </c>
      <c r="G4879" s="10">
        <v>30</v>
      </c>
      <c r="H4879" s="11" t="str">
        <f t="shared" si="381"/>
        <v>_16AY+</v>
      </c>
      <c r="I4879" s="10" t="s">
        <v>23</v>
      </c>
      <c r="J4879" s="10" t="s">
        <v>24</v>
      </c>
      <c r="K4879" s="10" t="s">
        <v>26</v>
      </c>
      <c r="L4879" s="10" t="s">
        <v>23</v>
      </c>
      <c r="M4879" s="10" t="s">
        <v>23</v>
      </c>
      <c r="N4879" s="10" t="s">
        <v>23</v>
      </c>
      <c r="O4879" s="10" t="s">
        <v>23</v>
      </c>
      <c r="P4879" s="11" t="str">
        <f t="shared" si="382"/>
        <v>_Using</v>
      </c>
      <c r="Q4879" s="10" t="s">
        <v>23</v>
      </c>
      <c r="R4879" s="10" t="s">
        <v>24</v>
      </c>
      <c r="S4879" s="10" t="s">
        <v>31</v>
      </c>
      <c r="T4879" s="11" t="str" cm="1">
        <f t="array" ref="T4879">_xlfn.IFS(S4879="Month-to-month","_MM",S4879="One year","_OY",S4879="Two year","_TY")</f>
        <v>_OY</v>
      </c>
      <c r="U4879" s="10" t="s">
        <v>24</v>
      </c>
      <c r="V4879" s="10" t="s">
        <v>40</v>
      </c>
      <c r="W4879" s="10">
        <v>74.650000000000006</v>
      </c>
      <c r="X4879" s="10">
        <v>2308.6</v>
      </c>
      <c r="Y4879" s="10" t="s">
        <v>24</v>
      </c>
      <c r="Z4879" s="11">
        <f t="shared" si="383"/>
        <v>0</v>
      </c>
      <c r="AA4879" s="11" t="str">
        <f t="shared" si="384"/>
        <v>J_16AY+_Using_OY</v>
      </c>
    </row>
    <row r="4880" spans="1:27">
      <c r="A4880" s="10" t="s">
        <v>4915</v>
      </c>
      <c r="B4880" s="10" t="s">
        <v>30</v>
      </c>
      <c r="C4880" s="10">
        <v>0</v>
      </c>
      <c r="D4880" s="11" t="str">
        <f t="shared" si="380"/>
        <v>J</v>
      </c>
      <c r="E4880" s="10" t="s">
        <v>23</v>
      </c>
      <c r="F4880" s="10" t="s">
        <v>24</v>
      </c>
      <c r="G4880" s="10">
        <v>31</v>
      </c>
      <c r="H4880" s="11" t="str">
        <f t="shared" si="381"/>
        <v>_16AY+</v>
      </c>
      <c r="I4880" s="10" t="s">
        <v>23</v>
      </c>
      <c r="J4880" s="10" t="s">
        <v>23</v>
      </c>
      <c r="K4880" s="10" t="s">
        <v>26</v>
      </c>
      <c r="L4880" s="10" t="s">
        <v>24</v>
      </c>
      <c r="M4880" s="10" t="s">
        <v>24</v>
      </c>
      <c r="N4880" s="10" t="s">
        <v>24</v>
      </c>
      <c r="O4880" s="10" t="s">
        <v>24</v>
      </c>
      <c r="P4880" s="11" t="str">
        <f t="shared" si="382"/>
        <v>_NotUsing</v>
      </c>
      <c r="Q4880" s="10" t="s">
        <v>23</v>
      </c>
      <c r="R4880" s="10" t="s">
        <v>24</v>
      </c>
      <c r="S4880" s="10" t="s">
        <v>27</v>
      </c>
      <c r="T4880" s="11" t="str" cm="1">
        <f t="array" ref="T4880">_xlfn.IFS(S4880="Month-to-month","_MM",S4880="One year","_OY",S4880="Two year","_TY")</f>
        <v>_MM</v>
      </c>
      <c r="U4880" s="10" t="s">
        <v>23</v>
      </c>
      <c r="V4880" s="10" t="s">
        <v>40</v>
      </c>
      <c r="W4880" s="10">
        <v>59.05</v>
      </c>
      <c r="X4880" s="10">
        <v>1882.8</v>
      </c>
      <c r="Y4880" s="10" t="s">
        <v>24</v>
      </c>
      <c r="Z4880" s="11">
        <f t="shared" si="383"/>
        <v>0</v>
      </c>
      <c r="AA4880" s="11" t="str">
        <f t="shared" si="384"/>
        <v>J_16AY+_NotUsing_MM</v>
      </c>
    </row>
    <row r="4881" spans="1:27">
      <c r="A4881" s="10" t="s">
        <v>4916</v>
      </c>
      <c r="B4881" s="10" t="s">
        <v>22</v>
      </c>
      <c r="C4881" s="10">
        <v>1</v>
      </c>
      <c r="D4881" s="11" t="str">
        <f t="shared" si="380"/>
        <v>S</v>
      </c>
      <c r="E4881" s="10" t="s">
        <v>24</v>
      </c>
      <c r="F4881" s="10" t="s">
        <v>24</v>
      </c>
      <c r="G4881" s="10">
        <v>46</v>
      </c>
      <c r="H4881" s="11" t="str">
        <f t="shared" si="381"/>
        <v>_16AY+</v>
      </c>
      <c r="I4881" s="10" t="s">
        <v>23</v>
      </c>
      <c r="J4881" s="10" t="s">
        <v>23</v>
      </c>
      <c r="K4881" s="10" t="s">
        <v>26</v>
      </c>
      <c r="L4881" s="10" t="s">
        <v>24</v>
      </c>
      <c r="M4881" s="10" t="s">
        <v>24</v>
      </c>
      <c r="N4881" s="10" t="s">
        <v>23</v>
      </c>
      <c r="O4881" s="10" t="s">
        <v>23</v>
      </c>
      <c r="P4881" s="11" t="str">
        <f t="shared" si="382"/>
        <v>_Using</v>
      </c>
      <c r="Q4881" s="10" t="s">
        <v>24</v>
      </c>
      <c r="R4881" s="10" t="s">
        <v>23</v>
      </c>
      <c r="S4881" s="10" t="s">
        <v>31</v>
      </c>
      <c r="T4881" s="11" t="str" cm="1">
        <f t="array" ref="T4881">_xlfn.IFS(S4881="Month-to-month","_MM",S4881="One year","_OY",S4881="Two year","_TY")</f>
        <v>_OY</v>
      </c>
      <c r="U4881" s="10" t="s">
        <v>23</v>
      </c>
      <c r="V4881" s="10" t="s">
        <v>40</v>
      </c>
      <c r="W4881" s="10">
        <v>69.099999999999994</v>
      </c>
      <c r="X4881" s="10">
        <v>3255.35</v>
      </c>
      <c r="Y4881" s="10" t="s">
        <v>24</v>
      </c>
      <c r="Z4881" s="11">
        <f t="shared" si="383"/>
        <v>0</v>
      </c>
      <c r="AA4881" s="11" t="str">
        <f t="shared" si="384"/>
        <v>S_16AY+_Using_OY</v>
      </c>
    </row>
    <row r="4882" spans="1:27">
      <c r="A4882" s="10" t="s">
        <v>4917</v>
      </c>
      <c r="B4882" s="10" t="s">
        <v>30</v>
      </c>
      <c r="C4882" s="10">
        <v>0</v>
      </c>
      <c r="D4882" s="11" t="str">
        <f t="shared" si="380"/>
        <v>J</v>
      </c>
      <c r="E4882" s="10" t="s">
        <v>23</v>
      </c>
      <c r="F4882" s="10" t="s">
        <v>24</v>
      </c>
      <c r="G4882" s="10">
        <v>50</v>
      </c>
      <c r="H4882" s="11" t="str">
        <f t="shared" si="381"/>
        <v>_16AY+</v>
      </c>
      <c r="I4882" s="10" t="s">
        <v>23</v>
      </c>
      <c r="J4882" s="10" t="s">
        <v>24</v>
      </c>
      <c r="K4882" s="10" t="s">
        <v>24</v>
      </c>
      <c r="L4882" s="10" t="s">
        <v>46</v>
      </c>
      <c r="M4882" s="10" t="s">
        <v>46</v>
      </c>
      <c r="N4882" s="10" t="s">
        <v>46</v>
      </c>
      <c r="O4882" s="10" t="s">
        <v>46</v>
      </c>
      <c r="P4882" s="11" t="str">
        <f t="shared" si="382"/>
        <v>_NotUsing</v>
      </c>
      <c r="Q4882" s="10" t="s">
        <v>46</v>
      </c>
      <c r="R4882" s="10" t="s">
        <v>46</v>
      </c>
      <c r="S4882" s="10" t="s">
        <v>47</v>
      </c>
      <c r="T4882" s="11" t="str" cm="1">
        <f t="array" ref="T4882">_xlfn.IFS(S4882="Month-to-month","_MM",S4882="One year","_OY",S4882="Two year","_TY")</f>
        <v>_TY</v>
      </c>
      <c r="U4882" s="10" t="s">
        <v>24</v>
      </c>
      <c r="V4882" s="10" t="s">
        <v>32</v>
      </c>
      <c r="W4882" s="10">
        <v>20.55</v>
      </c>
      <c r="X4882" s="10">
        <v>1067.6500000000001</v>
      </c>
      <c r="Y4882" s="10" t="s">
        <v>24</v>
      </c>
      <c r="Z4882" s="11">
        <f t="shared" si="383"/>
        <v>0</v>
      </c>
      <c r="AA4882" s="11" t="str">
        <f t="shared" si="384"/>
        <v>J_16AY+_NotUsing_TY</v>
      </c>
    </row>
    <row r="4883" spans="1:27">
      <c r="A4883" s="10" t="s">
        <v>4918</v>
      </c>
      <c r="B4883" s="10" t="s">
        <v>30</v>
      </c>
      <c r="C4883" s="10">
        <v>0</v>
      </c>
      <c r="D4883" s="11" t="str">
        <f t="shared" si="380"/>
        <v>J</v>
      </c>
      <c r="E4883" s="10" t="s">
        <v>23</v>
      </c>
      <c r="F4883" s="10" t="s">
        <v>24</v>
      </c>
      <c r="G4883" s="10">
        <v>28</v>
      </c>
      <c r="H4883" s="11" t="str">
        <f t="shared" si="381"/>
        <v>_16AY+</v>
      </c>
      <c r="I4883" s="10" t="s">
        <v>23</v>
      </c>
      <c r="J4883" s="10" t="s">
        <v>24</v>
      </c>
      <c r="K4883" s="10" t="s">
        <v>37</v>
      </c>
      <c r="L4883" s="10" t="s">
        <v>24</v>
      </c>
      <c r="M4883" s="10" t="s">
        <v>24</v>
      </c>
      <c r="N4883" s="10" t="s">
        <v>24</v>
      </c>
      <c r="O4883" s="10" t="s">
        <v>23</v>
      </c>
      <c r="P4883" s="11" t="str">
        <f t="shared" si="382"/>
        <v>_Using</v>
      </c>
      <c r="Q4883" s="10" t="s">
        <v>24</v>
      </c>
      <c r="R4883" s="10" t="s">
        <v>24</v>
      </c>
      <c r="S4883" s="10" t="s">
        <v>27</v>
      </c>
      <c r="T4883" s="11" t="str" cm="1">
        <f t="array" ref="T4883">_xlfn.IFS(S4883="Month-to-month","_MM",S4883="One year","_OY",S4883="Two year","_TY")</f>
        <v>_MM</v>
      </c>
      <c r="U4883" s="10" t="s">
        <v>24</v>
      </c>
      <c r="V4883" s="10" t="s">
        <v>35</v>
      </c>
      <c r="W4883" s="10">
        <v>76.55</v>
      </c>
      <c r="X4883" s="10">
        <v>2065.4</v>
      </c>
      <c r="Y4883" s="10" t="s">
        <v>24</v>
      </c>
      <c r="Z4883" s="11">
        <f t="shared" si="383"/>
        <v>0</v>
      </c>
      <c r="AA4883" s="11" t="str">
        <f t="shared" si="384"/>
        <v>J_16AY+_Using_MM</v>
      </c>
    </row>
    <row r="4884" spans="1:27">
      <c r="A4884" s="10" t="s">
        <v>4919</v>
      </c>
      <c r="B4884" s="10" t="s">
        <v>22</v>
      </c>
      <c r="C4884" s="10">
        <v>0</v>
      </c>
      <c r="D4884" s="11" t="str">
        <f t="shared" si="380"/>
        <v>J</v>
      </c>
      <c r="E4884" s="10" t="s">
        <v>24</v>
      </c>
      <c r="F4884" s="10" t="s">
        <v>24</v>
      </c>
      <c r="G4884" s="10">
        <v>66</v>
      </c>
      <c r="H4884" s="11" t="str">
        <f t="shared" si="381"/>
        <v>_16AY+</v>
      </c>
      <c r="I4884" s="10" t="s">
        <v>24</v>
      </c>
      <c r="J4884" s="10" t="s">
        <v>25</v>
      </c>
      <c r="K4884" s="10" t="s">
        <v>26</v>
      </c>
      <c r="L4884" s="10" t="s">
        <v>23</v>
      </c>
      <c r="M4884" s="10" t="s">
        <v>23</v>
      </c>
      <c r="N4884" s="10" t="s">
        <v>23</v>
      </c>
      <c r="O4884" s="10" t="s">
        <v>23</v>
      </c>
      <c r="P4884" s="11" t="str">
        <f t="shared" si="382"/>
        <v>_Using</v>
      </c>
      <c r="Q4884" s="10" t="s">
        <v>23</v>
      </c>
      <c r="R4884" s="10" t="s">
        <v>23</v>
      </c>
      <c r="S4884" s="10" t="s">
        <v>47</v>
      </c>
      <c r="T4884" s="11" t="str" cm="1">
        <f t="array" ref="T4884">_xlfn.IFS(S4884="Month-to-month","_MM",S4884="One year","_OY",S4884="Two year","_TY")</f>
        <v>_TY</v>
      </c>
      <c r="U4884" s="10" t="s">
        <v>23</v>
      </c>
      <c r="V4884" s="10" t="s">
        <v>35</v>
      </c>
      <c r="W4884" s="10">
        <v>62.5</v>
      </c>
      <c r="X4884" s="10">
        <v>4136.3999999999996</v>
      </c>
      <c r="Y4884" s="10" t="s">
        <v>24</v>
      </c>
      <c r="Z4884" s="11">
        <f t="shared" si="383"/>
        <v>0</v>
      </c>
      <c r="AA4884" s="11" t="str">
        <f t="shared" si="384"/>
        <v>J_16AY+_Using_TY</v>
      </c>
    </row>
    <row r="4885" spans="1:27">
      <c r="A4885" s="10" t="s">
        <v>4920</v>
      </c>
      <c r="B4885" s="10" t="s">
        <v>30</v>
      </c>
      <c r="C4885" s="10">
        <v>1</v>
      </c>
      <c r="D4885" s="11" t="str">
        <f t="shared" si="380"/>
        <v>S</v>
      </c>
      <c r="E4885" s="10" t="s">
        <v>24</v>
      </c>
      <c r="F4885" s="10" t="s">
        <v>24</v>
      </c>
      <c r="G4885" s="10">
        <v>8</v>
      </c>
      <c r="H4885" s="11" t="str">
        <f t="shared" si="381"/>
        <v>_16AY</v>
      </c>
      <c r="I4885" s="10" t="s">
        <v>24</v>
      </c>
      <c r="J4885" s="10" t="s">
        <v>25</v>
      </c>
      <c r="K4885" s="10" t="s">
        <v>26</v>
      </c>
      <c r="L4885" s="10" t="s">
        <v>24</v>
      </c>
      <c r="M4885" s="10" t="s">
        <v>24</v>
      </c>
      <c r="N4885" s="10" t="s">
        <v>23</v>
      </c>
      <c r="O4885" s="10" t="s">
        <v>24</v>
      </c>
      <c r="P4885" s="11" t="str">
        <f t="shared" si="382"/>
        <v>_Using</v>
      </c>
      <c r="Q4885" s="10" t="s">
        <v>24</v>
      </c>
      <c r="R4885" s="10" t="s">
        <v>24</v>
      </c>
      <c r="S4885" s="10" t="s">
        <v>27</v>
      </c>
      <c r="T4885" s="11" t="str" cm="1">
        <f t="array" ref="T4885">_xlfn.IFS(S4885="Month-to-month","_MM",S4885="One year","_OY",S4885="Two year","_TY")</f>
        <v>_MM</v>
      </c>
      <c r="U4885" s="10" t="s">
        <v>23</v>
      </c>
      <c r="V4885" s="10" t="s">
        <v>28</v>
      </c>
      <c r="W4885" s="10">
        <v>29.4</v>
      </c>
      <c r="X4885" s="10">
        <v>221.9</v>
      </c>
      <c r="Y4885" s="10" t="s">
        <v>23</v>
      </c>
      <c r="Z4885" s="11">
        <f t="shared" si="383"/>
        <v>1</v>
      </c>
      <c r="AA4885" s="11" t="str">
        <f t="shared" si="384"/>
        <v>S_16AY_Using_MM</v>
      </c>
    </row>
    <row r="4886" spans="1:27">
      <c r="A4886" s="10" t="s">
        <v>4921</v>
      </c>
      <c r="B4886" s="10" t="s">
        <v>22</v>
      </c>
      <c r="C4886" s="10">
        <v>0</v>
      </c>
      <c r="D4886" s="11" t="str">
        <f t="shared" si="380"/>
        <v>J</v>
      </c>
      <c r="E4886" s="10" t="s">
        <v>23</v>
      </c>
      <c r="F4886" s="10" t="s">
        <v>23</v>
      </c>
      <c r="G4886" s="10">
        <v>41</v>
      </c>
      <c r="H4886" s="11" t="str">
        <f t="shared" si="381"/>
        <v>_16AY+</v>
      </c>
      <c r="I4886" s="10" t="s">
        <v>23</v>
      </c>
      <c r="J4886" s="10" t="s">
        <v>24</v>
      </c>
      <c r="K4886" s="10" t="s">
        <v>37</v>
      </c>
      <c r="L4886" s="10" t="s">
        <v>24</v>
      </c>
      <c r="M4886" s="10" t="s">
        <v>24</v>
      </c>
      <c r="N4886" s="10" t="s">
        <v>23</v>
      </c>
      <c r="O4886" s="10" t="s">
        <v>24</v>
      </c>
      <c r="P4886" s="11" t="str">
        <f t="shared" si="382"/>
        <v>_Using</v>
      </c>
      <c r="Q4886" s="10" t="s">
        <v>23</v>
      </c>
      <c r="R4886" s="10" t="s">
        <v>23</v>
      </c>
      <c r="S4886" s="10" t="s">
        <v>27</v>
      </c>
      <c r="T4886" s="11" t="str" cm="1">
        <f t="array" ref="T4886">_xlfn.IFS(S4886="Month-to-month","_MM",S4886="One year","_OY",S4886="Two year","_TY")</f>
        <v>_MM</v>
      </c>
      <c r="U4886" s="10" t="s">
        <v>23</v>
      </c>
      <c r="V4886" s="10" t="s">
        <v>35</v>
      </c>
      <c r="W4886" s="10">
        <v>94.9</v>
      </c>
      <c r="X4886" s="10">
        <v>3848</v>
      </c>
      <c r="Y4886" s="10" t="s">
        <v>24</v>
      </c>
      <c r="Z4886" s="11">
        <f t="shared" si="383"/>
        <v>0</v>
      </c>
      <c r="AA4886" s="11" t="str">
        <f t="shared" si="384"/>
        <v>J_16AY+_Using_MM</v>
      </c>
    </row>
    <row r="4887" spans="1:27">
      <c r="A4887" s="10" t="s">
        <v>4922</v>
      </c>
      <c r="B4887" s="10" t="s">
        <v>30</v>
      </c>
      <c r="C4887" s="10">
        <v>1</v>
      </c>
      <c r="D4887" s="11" t="str">
        <f t="shared" si="380"/>
        <v>S</v>
      </c>
      <c r="E4887" s="10" t="s">
        <v>23</v>
      </c>
      <c r="F4887" s="10" t="s">
        <v>24</v>
      </c>
      <c r="G4887" s="10">
        <v>72</v>
      </c>
      <c r="H4887" s="11" t="str">
        <f t="shared" si="381"/>
        <v>_16AY+</v>
      </c>
      <c r="I4887" s="10" t="s">
        <v>23</v>
      </c>
      <c r="J4887" s="10" t="s">
        <v>23</v>
      </c>
      <c r="K4887" s="10" t="s">
        <v>37</v>
      </c>
      <c r="L4887" s="10" t="s">
        <v>24</v>
      </c>
      <c r="M4887" s="10" t="s">
        <v>23</v>
      </c>
      <c r="N4887" s="10" t="s">
        <v>23</v>
      </c>
      <c r="O4887" s="10" t="s">
        <v>23</v>
      </c>
      <c r="P4887" s="11" t="str">
        <f t="shared" si="382"/>
        <v>_Using</v>
      </c>
      <c r="Q4887" s="10" t="s">
        <v>23</v>
      </c>
      <c r="R4887" s="10" t="s">
        <v>23</v>
      </c>
      <c r="S4887" s="10" t="s">
        <v>47</v>
      </c>
      <c r="T4887" s="11" t="str" cm="1">
        <f t="array" ref="T4887">_xlfn.IFS(S4887="Month-to-month","_MM",S4887="One year","_OY",S4887="Two year","_TY")</f>
        <v>_TY</v>
      </c>
      <c r="U4887" s="10" t="s">
        <v>23</v>
      </c>
      <c r="V4887" s="10" t="s">
        <v>35</v>
      </c>
      <c r="W4887" s="10">
        <v>111.65</v>
      </c>
      <c r="X4887" s="10">
        <v>8022.85</v>
      </c>
      <c r="Y4887" s="10" t="s">
        <v>24</v>
      </c>
      <c r="Z4887" s="11">
        <f t="shared" si="383"/>
        <v>0</v>
      </c>
      <c r="AA4887" s="11" t="str">
        <f t="shared" si="384"/>
        <v>S_16AY+_Using_TY</v>
      </c>
    </row>
    <row r="4888" spans="1:27">
      <c r="A4888" s="10" t="s">
        <v>4923</v>
      </c>
      <c r="B4888" s="10" t="s">
        <v>22</v>
      </c>
      <c r="C4888" s="10">
        <v>0</v>
      </c>
      <c r="D4888" s="11" t="str">
        <f t="shared" si="380"/>
        <v>J</v>
      </c>
      <c r="E4888" s="10" t="s">
        <v>24</v>
      </c>
      <c r="F4888" s="10" t="s">
        <v>24</v>
      </c>
      <c r="G4888" s="10">
        <v>7</v>
      </c>
      <c r="H4888" s="11" t="str">
        <f t="shared" si="381"/>
        <v>_16AY</v>
      </c>
      <c r="I4888" s="10" t="s">
        <v>23</v>
      </c>
      <c r="J4888" s="10" t="s">
        <v>24</v>
      </c>
      <c r="K4888" s="10" t="s">
        <v>24</v>
      </c>
      <c r="L4888" s="10" t="s">
        <v>46</v>
      </c>
      <c r="M4888" s="10" t="s">
        <v>46</v>
      </c>
      <c r="N4888" s="10" t="s">
        <v>46</v>
      </c>
      <c r="O4888" s="10" t="s">
        <v>46</v>
      </c>
      <c r="P4888" s="11" t="str">
        <f t="shared" si="382"/>
        <v>_NotUsing</v>
      </c>
      <c r="Q4888" s="10" t="s">
        <v>46</v>
      </c>
      <c r="R4888" s="10" t="s">
        <v>46</v>
      </c>
      <c r="S4888" s="10" t="s">
        <v>31</v>
      </c>
      <c r="T4888" s="11" t="str" cm="1">
        <f t="array" ref="T4888">_xlfn.IFS(S4888="Month-to-month","_MM",S4888="One year","_OY",S4888="Two year","_TY")</f>
        <v>_OY</v>
      </c>
      <c r="U4888" s="10" t="s">
        <v>24</v>
      </c>
      <c r="V4888" s="10" t="s">
        <v>32</v>
      </c>
      <c r="W4888" s="10">
        <v>19.899999999999999</v>
      </c>
      <c r="X4888" s="10">
        <v>173.15</v>
      </c>
      <c r="Y4888" s="10" t="s">
        <v>24</v>
      </c>
      <c r="Z4888" s="11">
        <f t="shared" si="383"/>
        <v>0</v>
      </c>
      <c r="AA4888" s="11" t="str">
        <f t="shared" si="384"/>
        <v>J_16AY_NotUsing_OY</v>
      </c>
    </row>
    <row r="4889" spans="1:27">
      <c r="A4889" s="10" t="s">
        <v>4924</v>
      </c>
      <c r="B4889" s="10" t="s">
        <v>22</v>
      </c>
      <c r="C4889" s="10">
        <v>0</v>
      </c>
      <c r="D4889" s="11" t="str">
        <f t="shared" si="380"/>
        <v>J</v>
      </c>
      <c r="E4889" s="10" t="s">
        <v>23</v>
      </c>
      <c r="F4889" s="10" t="s">
        <v>23</v>
      </c>
      <c r="G4889" s="10">
        <v>38</v>
      </c>
      <c r="H4889" s="11" t="str">
        <f t="shared" si="381"/>
        <v>_16AY+</v>
      </c>
      <c r="I4889" s="10" t="s">
        <v>23</v>
      </c>
      <c r="J4889" s="10" t="s">
        <v>24</v>
      </c>
      <c r="K4889" s="10" t="s">
        <v>24</v>
      </c>
      <c r="L4889" s="10" t="s">
        <v>46</v>
      </c>
      <c r="M4889" s="10" t="s">
        <v>46</v>
      </c>
      <c r="N4889" s="10" t="s">
        <v>46</v>
      </c>
      <c r="O4889" s="10" t="s">
        <v>46</v>
      </c>
      <c r="P4889" s="11" t="str">
        <f t="shared" si="382"/>
        <v>_NotUsing</v>
      </c>
      <c r="Q4889" s="10" t="s">
        <v>46</v>
      </c>
      <c r="R4889" s="10" t="s">
        <v>46</v>
      </c>
      <c r="S4889" s="10" t="s">
        <v>27</v>
      </c>
      <c r="T4889" s="11" t="str" cm="1">
        <f t="array" ref="T4889">_xlfn.IFS(S4889="Month-to-month","_MM",S4889="One year","_OY",S4889="Two year","_TY")</f>
        <v>_MM</v>
      </c>
      <c r="U4889" s="10" t="s">
        <v>24</v>
      </c>
      <c r="V4889" s="10" t="s">
        <v>32</v>
      </c>
      <c r="W4889" s="10">
        <v>20.45</v>
      </c>
      <c r="X4889" s="10">
        <v>781.25</v>
      </c>
      <c r="Y4889" s="10" t="s">
        <v>24</v>
      </c>
      <c r="Z4889" s="11">
        <f t="shared" si="383"/>
        <v>0</v>
      </c>
      <c r="AA4889" s="11" t="str">
        <f t="shared" si="384"/>
        <v>J_16AY+_NotUsing_MM</v>
      </c>
    </row>
    <row r="4890" spans="1:27">
      <c r="A4890" s="10" t="s">
        <v>4925</v>
      </c>
      <c r="B4890" s="10" t="s">
        <v>30</v>
      </c>
      <c r="C4890" s="10">
        <v>0</v>
      </c>
      <c r="D4890" s="11" t="str">
        <f t="shared" si="380"/>
        <v>J</v>
      </c>
      <c r="E4890" s="10" t="s">
        <v>24</v>
      </c>
      <c r="F4890" s="10" t="s">
        <v>24</v>
      </c>
      <c r="G4890" s="10">
        <v>44</v>
      </c>
      <c r="H4890" s="11" t="str">
        <f t="shared" si="381"/>
        <v>_16AY+</v>
      </c>
      <c r="I4890" s="10" t="s">
        <v>23</v>
      </c>
      <c r="J4890" s="10" t="s">
        <v>24</v>
      </c>
      <c r="K4890" s="10" t="s">
        <v>37</v>
      </c>
      <c r="L4890" s="10" t="s">
        <v>23</v>
      </c>
      <c r="M4890" s="10" t="s">
        <v>23</v>
      </c>
      <c r="N4890" s="10" t="s">
        <v>23</v>
      </c>
      <c r="O4890" s="10" t="s">
        <v>24</v>
      </c>
      <c r="P4890" s="11" t="str">
        <f t="shared" si="382"/>
        <v>_Using</v>
      </c>
      <c r="Q4890" s="10" t="s">
        <v>23</v>
      </c>
      <c r="R4890" s="10" t="s">
        <v>23</v>
      </c>
      <c r="S4890" s="10" t="s">
        <v>31</v>
      </c>
      <c r="T4890" s="11" t="str" cm="1">
        <f t="array" ref="T4890">_xlfn.IFS(S4890="Month-to-month","_MM",S4890="One year","_OY",S4890="Two year","_TY")</f>
        <v>_OY</v>
      </c>
      <c r="U4890" s="10" t="s">
        <v>23</v>
      </c>
      <c r="V4890" s="10" t="s">
        <v>28</v>
      </c>
      <c r="W4890" s="10">
        <v>106.05</v>
      </c>
      <c r="X4890" s="10">
        <v>4510.8</v>
      </c>
      <c r="Y4890" s="10" t="s">
        <v>24</v>
      </c>
      <c r="Z4890" s="11">
        <f t="shared" si="383"/>
        <v>0</v>
      </c>
      <c r="AA4890" s="11" t="str">
        <f t="shared" si="384"/>
        <v>J_16AY+_Using_OY</v>
      </c>
    </row>
    <row r="4891" spans="1:27">
      <c r="A4891" s="10" t="s">
        <v>4926</v>
      </c>
      <c r="B4891" s="10" t="s">
        <v>30</v>
      </c>
      <c r="C4891" s="10">
        <v>0</v>
      </c>
      <c r="D4891" s="11" t="str">
        <f t="shared" si="380"/>
        <v>J</v>
      </c>
      <c r="E4891" s="10" t="s">
        <v>23</v>
      </c>
      <c r="F4891" s="10" t="s">
        <v>23</v>
      </c>
      <c r="G4891" s="10">
        <v>47</v>
      </c>
      <c r="H4891" s="11" t="str">
        <f t="shared" si="381"/>
        <v>_16AY+</v>
      </c>
      <c r="I4891" s="10" t="s">
        <v>23</v>
      </c>
      <c r="J4891" s="10" t="s">
        <v>23</v>
      </c>
      <c r="K4891" s="10" t="s">
        <v>37</v>
      </c>
      <c r="L4891" s="10" t="s">
        <v>23</v>
      </c>
      <c r="M4891" s="10" t="s">
        <v>23</v>
      </c>
      <c r="N4891" s="10" t="s">
        <v>23</v>
      </c>
      <c r="O4891" s="10" t="s">
        <v>23</v>
      </c>
      <c r="P4891" s="11" t="str">
        <f t="shared" si="382"/>
        <v>_Using</v>
      </c>
      <c r="Q4891" s="10" t="s">
        <v>23</v>
      </c>
      <c r="R4891" s="10" t="s">
        <v>23</v>
      </c>
      <c r="S4891" s="10" t="s">
        <v>31</v>
      </c>
      <c r="T4891" s="11" t="str" cm="1">
        <f t="array" ref="T4891">_xlfn.IFS(S4891="Month-to-month","_MM",S4891="One year","_OY",S4891="Two year","_TY")</f>
        <v>_OY</v>
      </c>
      <c r="U4891" s="10" t="s">
        <v>23</v>
      </c>
      <c r="V4891" s="10" t="s">
        <v>35</v>
      </c>
      <c r="W4891" s="10">
        <v>113.45</v>
      </c>
      <c r="X4891" s="10">
        <v>5317.8</v>
      </c>
      <c r="Y4891" s="10" t="s">
        <v>24</v>
      </c>
      <c r="Z4891" s="11">
        <f t="shared" si="383"/>
        <v>0</v>
      </c>
      <c r="AA4891" s="11" t="str">
        <f t="shared" si="384"/>
        <v>J_16AY+_Using_OY</v>
      </c>
    </row>
    <row r="4892" spans="1:27">
      <c r="A4892" s="10" t="s">
        <v>4927</v>
      </c>
      <c r="B4892" s="10" t="s">
        <v>30</v>
      </c>
      <c r="C4892" s="10">
        <v>0</v>
      </c>
      <c r="D4892" s="11" t="str">
        <f t="shared" si="380"/>
        <v>J</v>
      </c>
      <c r="E4892" s="10" t="s">
        <v>23</v>
      </c>
      <c r="F4892" s="10" t="s">
        <v>23</v>
      </c>
      <c r="G4892" s="10">
        <v>53</v>
      </c>
      <c r="H4892" s="11" t="str">
        <f t="shared" si="381"/>
        <v>_16AY+</v>
      </c>
      <c r="I4892" s="10" t="s">
        <v>23</v>
      </c>
      <c r="J4892" s="10" t="s">
        <v>24</v>
      </c>
      <c r="K4892" s="10" t="s">
        <v>37</v>
      </c>
      <c r="L4892" s="10" t="s">
        <v>24</v>
      </c>
      <c r="M4892" s="10" t="s">
        <v>23</v>
      </c>
      <c r="N4892" s="10" t="s">
        <v>24</v>
      </c>
      <c r="O4892" s="10" t="s">
        <v>23</v>
      </c>
      <c r="P4892" s="11" t="str">
        <f t="shared" si="382"/>
        <v>_Using</v>
      </c>
      <c r="Q4892" s="10" t="s">
        <v>23</v>
      </c>
      <c r="R4892" s="10" t="s">
        <v>24</v>
      </c>
      <c r="S4892" s="10" t="s">
        <v>27</v>
      </c>
      <c r="T4892" s="11" t="str" cm="1">
        <f t="array" ref="T4892">_xlfn.IFS(S4892="Month-to-month","_MM",S4892="One year","_OY",S4892="Two year","_TY")</f>
        <v>_MM</v>
      </c>
      <c r="U4892" s="10" t="s">
        <v>23</v>
      </c>
      <c r="V4892" s="10" t="s">
        <v>28</v>
      </c>
      <c r="W4892" s="10">
        <v>92.55</v>
      </c>
      <c r="X4892" s="10">
        <v>4779.45</v>
      </c>
      <c r="Y4892" s="10" t="s">
        <v>24</v>
      </c>
      <c r="Z4892" s="11">
        <f t="shared" si="383"/>
        <v>0</v>
      </c>
      <c r="AA4892" s="11" t="str">
        <f t="shared" si="384"/>
        <v>J_16AY+_Using_MM</v>
      </c>
    </row>
    <row r="4893" spans="1:27">
      <c r="A4893" s="10" t="s">
        <v>4928</v>
      </c>
      <c r="B4893" s="10" t="s">
        <v>30</v>
      </c>
      <c r="C4893" s="10">
        <v>0</v>
      </c>
      <c r="D4893" s="11" t="str">
        <f t="shared" si="380"/>
        <v>J</v>
      </c>
      <c r="E4893" s="10" t="s">
        <v>23</v>
      </c>
      <c r="F4893" s="10" t="s">
        <v>24</v>
      </c>
      <c r="G4893" s="10">
        <v>4</v>
      </c>
      <c r="H4893" s="11" t="str">
        <f t="shared" si="381"/>
        <v>_6AY</v>
      </c>
      <c r="I4893" s="10" t="s">
        <v>23</v>
      </c>
      <c r="J4893" s="10" t="s">
        <v>23</v>
      </c>
      <c r="K4893" s="10" t="s">
        <v>26</v>
      </c>
      <c r="L4893" s="10" t="s">
        <v>24</v>
      </c>
      <c r="M4893" s="10" t="s">
        <v>24</v>
      </c>
      <c r="N4893" s="10" t="s">
        <v>23</v>
      </c>
      <c r="O4893" s="10" t="s">
        <v>24</v>
      </c>
      <c r="P4893" s="11" t="str">
        <f t="shared" si="382"/>
        <v>_Using</v>
      </c>
      <c r="Q4893" s="10" t="s">
        <v>23</v>
      </c>
      <c r="R4893" s="10" t="s">
        <v>24</v>
      </c>
      <c r="S4893" s="10" t="s">
        <v>27</v>
      </c>
      <c r="T4893" s="11" t="str" cm="1">
        <f t="array" ref="T4893">_xlfn.IFS(S4893="Month-to-month","_MM",S4893="One year","_OY",S4893="Two year","_TY")</f>
        <v>_MM</v>
      </c>
      <c r="U4893" s="10" t="s">
        <v>24</v>
      </c>
      <c r="V4893" s="10" t="s">
        <v>28</v>
      </c>
      <c r="W4893" s="10">
        <v>65.599999999999994</v>
      </c>
      <c r="X4893" s="10">
        <v>250.1</v>
      </c>
      <c r="Y4893" s="10" t="s">
        <v>24</v>
      </c>
      <c r="Z4893" s="11">
        <f t="shared" si="383"/>
        <v>0</v>
      </c>
      <c r="AA4893" s="11" t="str">
        <f t="shared" si="384"/>
        <v>J_6AY_Using_MM</v>
      </c>
    </row>
    <row r="4894" spans="1:27">
      <c r="A4894" s="10" t="s">
        <v>4929</v>
      </c>
      <c r="B4894" s="10" t="s">
        <v>30</v>
      </c>
      <c r="C4894" s="10">
        <v>1</v>
      </c>
      <c r="D4894" s="11" t="str">
        <f t="shared" si="380"/>
        <v>S</v>
      </c>
      <c r="E4894" s="10" t="s">
        <v>24</v>
      </c>
      <c r="F4894" s="10" t="s">
        <v>24</v>
      </c>
      <c r="G4894" s="10">
        <v>20</v>
      </c>
      <c r="H4894" s="11" t="str">
        <f t="shared" si="381"/>
        <v>_16AY+</v>
      </c>
      <c r="I4894" s="10" t="s">
        <v>23</v>
      </c>
      <c r="J4894" s="10" t="s">
        <v>23</v>
      </c>
      <c r="K4894" s="10" t="s">
        <v>37</v>
      </c>
      <c r="L4894" s="10" t="s">
        <v>24</v>
      </c>
      <c r="M4894" s="10" t="s">
        <v>24</v>
      </c>
      <c r="N4894" s="10" t="s">
        <v>24</v>
      </c>
      <c r="O4894" s="10" t="s">
        <v>24</v>
      </c>
      <c r="P4894" s="11" t="str">
        <f t="shared" si="382"/>
        <v>_NotUsing</v>
      </c>
      <c r="Q4894" s="10" t="s">
        <v>23</v>
      </c>
      <c r="R4894" s="10" t="s">
        <v>24</v>
      </c>
      <c r="S4894" s="10" t="s">
        <v>27</v>
      </c>
      <c r="T4894" s="11" t="str" cm="1">
        <f t="array" ref="T4894">_xlfn.IFS(S4894="Month-to-month","_MM",S4894="One year","_OY",S4894="Two year","_TY")</f>
        <v>_MM</v>
      </c>
      <c r="U4894" s="10" t="s">
        <v>23</v>
      </c>
      <c r="V4894" s="10" t="s">
        <v>28</v>
      </c>
      <c r="W4894" s="10">
        <v>84.35</v>
      </c>
      <c r="X4894" s="10">
        <v>1745.2</v>
      </c>
      <c r="Y4894" s="10" t="s">
        <v>24</v>
      </c>
      <c r="Z4894" s="11">
        <f t="shared" si="383"/>
        <v>0</v>
      </c>
      <c r="AA4894" s="11" t="str">
        <f t="shared" si="384"/>
        <v>S_16AY+_NotUsing_MM</v>
      </c>
    </row>
    <row r="4895" spans="1:27">
      <c r="A4895" s="10" t="s">
        <v>4930</v>
      </c>
      <c r="B4895" s="10" t="s">
        <v>30</v>
      </c>
      <c r="C4895" s="10">
        <v>0</v>
      </c>
      <c r="D4895" s="11" t="str">
        <f t="shared" si="380"/>
        <v>J</v>
      </c>
      <c r="E4895" s="10" t="s">
        <v>24</v>
      </c>
      <c r="F4895" s="10" t="s">
        <v>24</v>
      </c>
      <c r="G4895" s="10">
        <v>2</v>
      </c>
      <c r="H4895" s="11" t="str">
        <f t="shared" si="381"/>
        <v>_6AY</v>
      </c>
      <c r="I4895" s="10" t="s">
        <v>23</v>
      </c>
      <c r="J4895" s="10" t="s">
        <v>24</v>
      </c>
      <c r="K4895" s="10" t="s">
        <v>26</v>
      </c>
      <c r="L4895" s="10" t="s">
        <v>24</v>
      </c>
      <c r="M4895" s="10" t="s">
        <v>24</v>
      </c>
      <c r="N4895" s="10" t="s">
        <v>24</v>
      </c>
      <c r="O4895" s="10" t="s">
        <v>24</v>
      </c>
      <c r="P4895" s="11" t="str">
        <f t="shared" si="382"/>
        <v>_NotUsing</v>
      </c>
      <c r="Q4895" s="10" t="s">
        <v>24</v>
      </c>
      <c r="R4895" s="10" t="s">
        <v>24</v>
      </c>
      <c r="S4895" s="10" t="s">
        <v>27</v>
      </c>
      <c r="T4895" s="11" t="str" cm="1">
        <f t="array" ref="T4895">_xlfn.IFS(S4895="Month-to-month","_MM",S4895="One year","_OY",S4895="Two year","_TY")</f>
        <v>_MM</v>
      </c>
      <c r="U4895" s="10" t="s">
        <v>24</v>
      </c>
      <c r="V4895" s="10" t="s">
        <v>32</v>
      </c>
      <c r="W4895" s="10">
        <v>44.65</v>
      </c>
      <c r="X4895" s="10">
        <v>74.900000000000006</v>
      </c>
      <c r="Y4895" s="10" t="s">
        <v>23</v>
      </c>
      <c r="Z4895" s="11">
        <f t="shared" si="383"/>
        <v>1</v>
      </c>
      <c r="AA4895" s="11" t="str">
        <f t="shared" si="384"/>
        <v>J_6AY_NotUsing_MM</v>
      </c>
    </row>
    <row r="4896" spans="1:27">
      <c r="A4896" s="10" t="s">
        <v>4931</v>
      </c>
      <c r="B4896" s="10" t="s">
        <v>30</v>
      </c>
      <c r="C4896" s="10">
        <v>1</v>
      </c>
      <c r="D4896" s="11" t="str">
        <f t="shared" si="380"/>
        <v>S</v>
      </c>
      <c r="E4896" s="10" t="s">
        <v>23</v>
      </c>
      <c r="F4896" s="10" t="s">
        <v>24</v>
      </c>
      <c r="G4896" s="10">
        <v>57</v>
      </c>
      <c r="H4896" s="11" t="str">
        <f t="shared" si="381"/>
        <v>_16AY+</v>
      </c>
      <c r="I4896" s="10" t="s">
        <v>23</v>
      </c>
      <c r="J4896" s="10" t="s">
        <v>23</v>
      </c>
      <c r="K4896" s="10" t="s">
        <v>26</v>
      </c>
      <c r="L4896" s="10" t="s">
        <v>24</v>
      </c>
      <c r="M4896" s="10" t="s">
        <v>23</v>
      </c>
      <c r="N4896" s="10" t="s">
        <v>23</v>
      </c>
      <c r="O4896" s="10" t="s">
        <v>24</v>
      </c>
      <c r="P4896" s="11" t="str">
        <f t="shared" si="382"/>
        <v>_Using</v>
      </c>
      <c r="Q4896" s="10" t="s">
        <v>23</v>
      </c>
      <c r="R4896" s="10" t="s">
        <v>24</v>
      </c>
      <c r="S4896" s="10" t="s">
        <v>31</v>
      </c>
      <c r="T4896" s="11" t="str" cm="1">
        <f t="array" ref="T4896">_xlfn.IFS(S4896="Month-to-month","_MM",S4896="One year","_OY",S4896="Two year","_TY")</f>
        <v>_OY</v>
      </c>
      <c r="U4896" s="10" t="s">
        <v>23</v>
      </c>
      <c r="V4896" s="10" t="s">
        <v>40</v>
      </c>
      <c r="W4896" s="10">
        <v>71.099999999999994</v>
      </c>
      <c r="X4896" s="10">
        <v>4140.1000000000004</v>
      </c>
      <c r="Y4896" s="10" t="s">
        <v>24</v>
      </c>
      <c r="Z4896" s="11">
        <f t="shared" si="383"/>
        <v>0</v>
      </c>
      <c r="AA4896" s="11" t="str">
        <f t="shared" si="384"/>
        <v>S_16AY+_Using_OY</v>
      </c>
    </row>
    <row r="4897" spans="1:27">
      <c r="A4897" s="10" t="s">
        <v>4932</v>
      </c>
      <c r="B4897" s="10" t="s">
        <v>22</v>
      </c>
      <c r="C4897" s="10">
        <v>1</v>
      </c>
      <c r="D4897" s="11" t="str">
        <f t="shared" si="380"/>
        <v>S</v>
      </c>
      <c r="E4897" s="10" t="s">
        <v>23</v>
      </c>
      <c r="F4897" s="10" t="s">
        <v>24</v>
      </c>
      <c r="G4897" s="10">
        <v>44</v>
      </c>
      <c r="H4897" s="11" t="str">
        <f t="shared" si="381"/>
        <v>_16AY+</v>
      </c>
      <c r="I4897" s="10" t="s">
        <v>23</v>
      </c>
      <c r="J4897" s="10" t="s">
        <v>24</v>
      </c>
      <c r="K4897" s="10" t="s">
        <v>37</v>
      </c>
      <c r="L4897" s="10" t="s">
        <v>23</v>
      </c>
      <c r="M4897" s="10" t="s">
        <v>23</v>
      </c>
      <c r="N4897" s="10" t="s">
        <v>24</v>
      </c>
      <c r="O4897" s="10" t="s">
        <v>23</v>
      </c>
      <c r="P4897" s="11" t="str">
        <f t="shared" si="382"/>
        <v>_Using</v>
      </c>
      <c r="Q4897" s="10" t="s">
        <v>24</v>
      </c>
      <c r="R4897" s="10" t="s">
        <v>24</v>
      </c>
      <c r="S4897" s="10" t="s">
        <v>27</v>
      </c>
      <c r="T4897" s="11" t="str" cm="1">
        <f t="array" ref="T4897">_xlfn.IFS(S4897="Month-to-month","_MM",S4897="One year","_OY",S4897="Two year","_TY")</f>
        <v>_MM</v>
      </c>
      <c r="U4897" s="10" t="s">
        <v>23</v>
      </c>
      <c r="V4897" s="10" t="s">
        <v>28</v>
      </c>
      <c r="W4897" s="10">
        <v>85.15</v>
      </c>
      <c r="X4897" s="10">
        <v>3670.5</v>
      </c>
      <c r="Y4897" s="10" t="s">
        <v>24</v>
      </c>
      <c r="Z4897" s="11">
        <f t="shared" si="383"/>
        <v>0</v>
      </c>
      <c r="AA4897" s="11" t="str">
        <f t="shared" si="384"/>
        <v>S_16AY+_Using_MM</v>
      </c>
    </row>
    <row r="4898" spans="1:27">
      <c r="A4898" s="10" t="s">
        <v>4933</v>
      </c>
      <c r="B4898" s="10" t="s">
        <v>30</v>
      </c>
      <c r="C4898" s="10">
        <v>0</v>
      </c>
      <c r="D4898" s="11" t="str">
        <f t="shared" si="380"/>
        <v>J</v>
      </c>
      <c r="E4898" s="10" t="s">
        <v>24</v>
      </c>
      <c r="F4898" s="10" t="s">
        <v>24</v>
      </c>
      <c r="G4898" s="10">
        <v>24</v>
      </c>
      <c r="H4898" s="11" t="str">
        <f t="shared" si="381"/>
        <v>_16AY+</v>
      </c>
      <c r="I4898" s="10" t="s">
        <v>23</v>
      </c>
      <c r="J4898" s="10" t="s">
        <v>24</v>
      </c>
      <c r="K4898" s="10" t="s">
        <v>26</v>
      </c>
      <c r="L4898" s="10" t="s">
        <v>24</v>
      </c>
      <c r="M4898" s="10" t="s">
        <v>24</v>
      </c>
      <c r="N4898" s="10" t="s">
        <v>23</v>
      </c>
      <c r="O4898" s="10" t="s">
        <v>24</v>
      </c>
      <c r="P4898" s="11" t="str">
        <f t="shared" si="382"/>
        <v>_Using</v>
      </c>
      <c r="Q4898" s="10" t="s">
        <v>24</v>
      </c>
      <c r="R4898" s="10" t="s">
        <v>24</v>
      </c>
      <c r="S4898" s="10" t="s">
        <v>27</v>
      </c>
      <c r="T4898" s="11" t="str" cm="1">
        <f t="array" ref="T4898">_xlfn.IFS(S4898="Month-to-month","_MM",S4898="One year","_OY",S4898="Two year","_TY")</f>
        <v>_MM</v>
      </c>
      <c r="U4898" s="10" t="s">
        <v>23</v>
      </c>
      <c r="V4898" s="10" t="s">
        <v>32</v>
      </c>
      <c r="W4898" s="10">
        <v>49.7</v>
      </c>
      <c r="X4898" s="10">
        <v>1167.8</v>
      </c>
      <c r="Y4898" s="10" t="s">
        <v>24</v>
      </c>
      <c r="Z4898" s="11">
        <f t="shared" si="383"/>
        <v>0</v>
      </c>
      <c r="AA4898" s="11" t="str">
        <f t="shared" si="384"/>
        <v>J_16AY+_Using_MM</v>
      </c>
    </row>
    <row r="4899" spans="1:27">
      <c r="A4899" s="10" t="s">
        <v>4934</v>
      </c>
      <c r="B4899" s="10" t="s">
        <v>30</v>
      </c>
      <c r="C4899" s="10">
        <v>0</v>
      </c>
      <c r="D4899" s="11" t="str">
        <f t="shared" si="380"/>
        <v>J</v>
      </c>
      <c r="E4899" s="10" t="s">
        <v>23</v>
      </c>
      <c r="F4899" s="10" t="s">
        <v>23</v>
      </c>
      <c r="G4899" s="10">
        <v>15</v>
      </c>
      <c r="H4899" s="11" t="str">
        <f t="shared" si="381"/>
        <v>_16AY</v>
      </c>
      <c r="I4899" s="10" t="s">
        <v>24</v>
      </c>
      <c r="J4899" s="10" t="s">
        <v>25</v>
      </c>
      <c r="K4899" s="10" t="s">
        <v>26</v>
      </c>
      <c r="L4899" s="10" t="s">
        <v>23</v>
      </c>
      <c r="M4899" s="10" t="s">
        <v>24</v>
      </c>
      <c r="N4899" s="10" t="s">
        <v>24</v>
      </c>
      <c r="O4899" s="10" t="s">
        <v>24</v>
      </c>
      <c r="P4899" s="11" t="str">
        <f t="shared" si="382"/>
        <v>_Using</v>
      </c>
      <c r="Q4899" s="10" t="s">
        <v>24</v>
      </c>
      <c r="R4899" s="10" t="s">
        <v>24</v>
      </c>
      <c r="S4899" s="10" t="s">
        <v>27</v>
      </c>
      <c r="T4899" s="11" t="str" cm="1">
        <f t="array" ref="T4899">_xlfn.IFS(S4899="Month-to-month","_MM",S4899="One year","_OY",S4899="Two year","_TY")</f>
        <v>_MM</v>
      </c>
      <c r="U4899" s="10" t="s">
        <v>23</v>
      </c>
      <c r="V4899" s="10" t="s">
        <v>35</v>
      </c>
      <c r="W4899" s="10">
        <v>30.2</v>
      </c>
      <c r="X4899" s="10">
        <v>469.65</v>
      </c>
      <c r="Y4899" s="10" t="s">
        <v>24</v>
      </c>
      <c r="Z4899" s="11">
        <f t="shared" si="383"/>
        <v>0</v>
      </c>
      <c r="AA4899" s="11" t="str">
        <f t="shared" si="384"/>
        <v>J_16AY_Using_MM</v>
      </c>
    </row>
    <row r="4900" spans="1:27">
      <c r="A4900" s="10" t="s">
        <v>4935</v>
      </c>
      <c r="B4900" s="10" t="s">
        <v>22</v>
      </c>
      <c r="C4900" s="10">
        <v>0</v>
      </c>
      <c r="D4900" s="11" t="str">
        <f t="shared" si="380"/>
        <v>J</v>
      </c>
      <c r="E4900" s="10" t="s">
        <v>24</v>
      </c>
      <c r="F4900" s="10" t="s">
        <v>24</v>
      </c>
      <c r="G4900" s="10">
        <v>3</v>
      </c>
      <c r="H4900" s="11" t="str">
        <f t="shared" si="381"/>
        <v>_6AY</v>
      </c>
      <c r="I4900" s="10" t="s">
        <v>24</v>
      </c>
      <c r="J4900" s="10" t="s">
        <v>25</v>
      </c>
      <c r="K4900" s="10" t="s">
        <v>26</v>
      </c>
      <c r="L4900" s="10" t="s">
        <v>24</v>
      </c>
      <c r="M4900" s="10" t="s">
        <v>24</v>
      </c>
      <c r="N4900" s="10" t="s">
        <v>24</v>
      </c>
      <c r="O4900" s="10" t="s">
        <v>24</v>
      </c>
      <c r="P4900" s="11" t="str">
        <f t="shared" si="382"/>
        <v>_NotUsing</v>
      </c>
      <c r="Q4900" s="10" t="s">
        <v>24</v>
      </c>
      <c r="R4900" s="10" t="s">
        <v>24</v>
      </c>
      <c r="S4900" s="10" t="s">
        <v>27</v>
      </c>
      <c r="T4900" s="11" t="str" cm="1">
        <f t="array" ref="T4900">_xlfn.IFS(S4900="Month-to-month","_MM",S4900="One year","_OY",S4900="Two year","_TY")</f>
        <v>_MM</v>
      </c>
      <c r="U4900" s="10" t="s">
        <v>24</v>
      </c>
      <c r="V4900" s="10" t="s">
        <v>28</v>
      </c>
      <c r="W4900" s="10">
        <v>25.25</v>
      </c>
      <c r="X4900" s="10">
        <v>58.9</v>
      </c>
      <c r="Y4900" s="10" t="s">
        <v>23</v>
      </c>
      <c r="Z4900" s="11">
        <f t="shared" si="383"/>
        <v>1</v>
      </c>
      <c r="AA4900" s="11" t="str">
        <f t="shared" si="384"/>
        <v>J_6AY_NotUsing_MM</v>
      </c>
    </row>
    <row r="4901" spans="1:27">
      <c r="A4901" s="10" t="s">
        <v>4936</v>
      </c>
      <c r="B4901" s="10" t="s">
        <v>22</v>
      </c>
      <c r="C4901" s="10">
        <v>0</v>
      </c>
      <c r="D4901" s="11" t="str">
        <f t="shared" si="380"/>
        <v>J</v>
      </c>
      <c r="E4901" s="10" t="s">
        <v>24</v>
      </c>
      <c r="F4901" s="10" t="s">
        <v>23</v>
      </c>
      <c r="G4901" s="10">
        <v>4</v>
      </c>
      <c r="H4901" s="11" t="str">
        <f t="shared" si="381"/>
        <v>_6AY</v>
      </c>
      <c r="I4901" s="10" t="s">
        <v>23</v>
      </c>
      <c r="J4901" s="10" t="s">
        <v>23</v>
      </c>
      <c r="K4901" s="10" t="s">
        <v>37</v>
      </c>
      <c r="L4901" s="10" t="s">
        <v>24</v>
      </c>
      <c r="M4901" s="10" t="s">
        <v>23</v>
      </c>
      <c r="N4901" s="10" t="s">
        <v>23</v>
      </c>
      <c r="O4901" s="10" t="s">
        <v>24</v>
      </c>
      <c r="P4901" s="11" t="str">
        <f t="shared" si="382"/>
        <v>_Using</v>
      </c>
      <c r="Q4901" s="10" t="s">
        <v>24</v>
      </c>
      <c r="R4901" s="10" t="s">
        <v>24</v>
      </c>
      <c r="S4901" s="10" t="s">
        <v>27</v>
      </c>
      <c r="T4901" s="11" t="str" cm="1">
        <f t="array" ref="T4901">_xlfn.IFS(S4901="Month-to-month","_MM",S4901="One year","_OY",S4901="Two year","_TY")</f>
        <v>_MM</v>
      </c>
      <c r="U4901" s="10" t="s">
        <v>24</v>
      </c>
      <c r="V4901" s="10" t="s">
        <v>35</v>
      </c>
      <c r="W4901" s="10">
        <v>84.05</v>
      </c>
      <c r="X4901" s="10">
        <v>333.55</v>
      </c>
      <c r="Y4901" s="10" t="s">
        <v>23</v>
      </c>
      <c r="Z4901" s="11">
        <f t="shared" si="383"/>
        <v>1</v>
      </c>
      <c r="AA4901" s="11" t="str">
        <f t="shared" si="384"/>
        <v>J_6AY_Using_MM</v>
      </c>
    </row>
    <row r="4902" spans="1:27">
      <c r="A4902" s="10" t="s">
        <v>4937</v>
      </c>
      <c r="B4902" s="10" t="s">
        <v>30</v>
      </c>
      <c r="C4902" s="10">
        <v>1</v>
      </c>
      <c r="D4902" s="11" t="str">
        <f t="shared" si="380"/>
        <v>S</v>
      </c>
      <c r="E4902" s="10" t="s">
        <v>23</v>
      </c>
      <c r="F4902" s="10" t="s">
        <v>24</v>
      </c>
      <c r="G4902" s="10">
        <v>37</v>
      </c>
      <c r="H4902" s="11" t="str">
        <f t="shared" si="381"/>
        <v>_16AY+</v>
      </c>
      <c r="I4902" s="10" t="s">
        <v>23</v>
      </c>
      <c r="J4902" s="10" t="s">
        <v>23</v>
      </c>
      <c r="K4902" s="10" t="s">
        <v>37</v>
      </c>
      <c r="L4902" s="10" t="s">
        <v>24</v>
      </c>
      <c r="M4902" s="10" t="s">
        <v>24</v>
      </c>
      <c r="N4902" s="10" t="s">
        <v>24</v>
      </c>
      <c r="O4902" s="10" t="s">
        <v>24</v>
      </c>
      <c r="P4902" s="11" t="str">
        <f t="shared" si="382"/>
        <v>_NotUsing</v>
      </c>
      <c r="Q4902" s="10" t="s">
        <v>23</v>
      </c>
      <c r="R4902" s="10" t="s">
        <v>24</v>
      </c>
      <c r="S4902" s="10" t="s">
        <v>27</v>
      </c>
      <c r="T4902" s="11" t="str" cm="1">
        <f t="array" ref="T4902">_xlfn.IFS(S4902="Month-to-month","_MM",S4902="One year","_OY",S4902="Two year","_TY")</f>
        <v>_MM</v>
      </c>
      <c r="U4902" s="10" t="s">
        <v>23</v>
      </c>
      <c r="V4902" s="10" t="s">
        <v>28</v>
      </c>
      <c r="W4902" s="10">
        <v>85.7</v>
      </c>
      <c r="X4902" s="10">
        <v>3171.15</v>
      </c>
      <c r="Y4902" s="10" t="s">
        <v>23</v>
      </c>
      <c r="Z4902" s="11">
        <f t="shared" si="383"/>
        <v>1</v>
      </c>
      <c r="AA4902" s="11" t="str">
        <f t="shared" si="384"/>
        <v>S_16AY+_NotUsing_MM</v>
      </c>
    </row>
    <row r="4903" spans="1:27">
      <c r="A4903" s="10" t="s">
        <v>4938</v>
      </c>
      <c r="B4903" s="10" t="s">
        <v>22</v>
      </c>
      <c r="C4903" s="10">
        <v>0</v>
      </c>
      <c r="D4903" s="11" t="str">
        <f t="shared" si="380"/>
        <v>J</v>
      </c>
      <c r="E4903" s="10" t="s">
        <v>24</v>
      </c>
      <c r="F4903" s="10" t="s">
        <v>24</v>
      </c>
      <c r="G4903" s="10">
        <v>1</v>
      </c>
      <c r="H4903" s="11" t="str">
        <f t="shared" si="381"/>
        <v>_6AY</v>
      </c>
      <c r="I4903" s="10" t="s">
        <v>23</v>
      </c>
      <c r="J4903" s="10" t="s">
        <v>24</v>
      </c>
      <c r="K4903" s="10" t="s">
        <v>37</v>
      </c>
      <c r="L4903" s="10" t="s">
        <v>24</v>
      </c>
      <c r="M4903" s="10" t="s">
        <v>23</v>
      </c>
      <c r="N4903" s="10" t="s">
        <v>24</v>
      </c>
      <c r="O4903" s="10" t="s">
        <v>24</v>
      </c>
      <c r="P4903" s="11" t="str">
        <f t="shared" si="382"/>
        <v>_Using</v>
      </c>
      <c r="Q4903" s="10" t="s">
        <v>24</v>
      </c>
      <c r="R4903" s="10" t="s">
        <v>24</v>
      </c>
      <c r="S4903" s="10" t="s">
        <v>27</v>
      </c>
      <c r="T4903" s="11" t="str" cm="1">
        <f t="array" ref="T4903">_xlfn.IFS(S4903="Month-to-month","_MM",S4903="One year","_OY",S4903="Two year","_TY")</f>
        <v>_MM</v>
      </c>
      <c r="U4903" s="10" t="s">
        <v>23</v>
      </c>
      <c r="V4903" s="10" t="s">
        <v>28</v>
      </c>
      <c r="W4903" s="10">
        <v>74.7</v>
      </c>
      <c r="X4903" s="10">
        <v>74.7</v>
      </c>
      <c r="Y4903" s="10" t="s">
        <v>23</v>
      </c>
      <c r="Z4903" s="11">
        <f t="shared" si="383"/>
        <v>1</v>
      </c>
      <c r="AA4903" s="11" t="str">
        <f t="shared" si="384"/>
        <v>J_6AY_Using_MM</v>
      </c>
    </row>
    <row r="4904" spans="1:27">
      <c r="A4904" s="10" t="s">
        <v>4939</v>
      </c>
      <c r="B4904" s="10" t="s">
        <v>22</v>
      </c>
      <c r="C4904" s="10">
        <v>0</v>
      </c>
      <c r="D4904" s="11" t="str">
        <f t="shared" si="380"/>
        <v>J</v>
      </c>
      <c r="E4904" s="10" t="s">
        <v>24</v>
      </c>
      <c r="F4904" s="10" t="s">
        <v>24</v>
      </c>
      <c r="G4904" s="10">
        <v>24</v>
      </c>
      <c r="H4904" s="11" t="str">
        <f t="shared" si="381"/>
        <v>_16AY+</v>
      </c>
      <c r="I4904" s="10" t="s">
        <v>23</v>
      </c>
      <c r="J4904" s="10" t="s">
        <v>24</v>
      </c>
      <c r="K4904" s="10" t="s">
        <v>26</v>
      </c>
      <c r="L4904" s="10" t="s">
        <v>23</v>
      </c>
      <c r="M4904" s="10" t="s">
        <v>24</v>
      </c>
      <c r="N4904" s="10" t="s">
        <v>24</v>
      </c>
      <c r="O4904" s="10" t="s">
        <v>23</v>
      </c>
      <c r="P4904" s="11" t="str">
        <f t="shared" si="382"/>
        <v>_Using</v>
      </c>
      <c r="Q4904" s="10" t="s">
        <v>24</v>
      </c>
      <c r="R4904" s="10" t="s">
        <v>24</v>
      </c>
      <c r="S4904" s="10" t="s">
        <v>27</v>
      </c>
      <c r="T4904" s="11" t="str" cm="1">
        <f t="array" ref="T4904">_xlfn.IFS(S4904="Month-to-month","_MM",S4904="One year","_OY",S4904="Two year","_TY")</f>
        <v>_MM</v>
      </c>
      <c r="U4904" s="10" t="s">
        <v>24</v>
      </c>
      <c r="V4904" s="10" t="s">
        <v>40</v>
      </c>
      <c r="W4904" s="10">
        <v>56.35</v>
      </c>
      <c r="X4904" s="10">
        <v>1381.2</v>
      </c>
      <c r="Y4904" s="10" t="s">
        <v>24</v>
      </c>
      <c r="Z4904" s="11">
        <f t="shared" si="383"/>
        <v>0</v>
      </c>
      <c r="AA4904" s="11" t="str">
        <f t="shared" si="384"/>
        <v>J_16AY+_Using_MM</v>
      </c>
    </row>
    <row r="4905" spans="1:27">
      <c r="A4905" s="10" t="s">
        <v>4940</v>
      </c>
      <c r="B4905" s="10" t="s">
        <v>22</v>
      </c>
      <c r="C4905" s="10">
        <v>0</v>
      </c>
      <c r="D4905" s="11" t="str">
        <f t="shared" si="380"/>
        <v>J</v>
      </c>
      <c r="E4905" s="10" t="s">
        <v>24</v>
      </c>
      <c r="F4905" s="10" t="s">
        <v>24</v>
      </c>
      <c r="G4905" s="10">
        <v>5</v>
      </c>
      <c r="H4905" s="11" t="str">
        <f t="shared" si="381"/>
        <v>_6AY</v>
      </c>
      <c r="I4905" s="10" t="s">
        <v>23</v>
      </c>
      <c r="J4905" s="10" t="s">
        <v>23</v>
      </c>
      <c r="K4905" s="10" t="s">
        <v>37</v>
      </c>
      <c r="L4905" s="10" t="s">
        <v>24</v>
      </c>
      <c r="M4905" s="10" t="s">
        <v>23</v>
      </c>
      <c r="N4905" s="10" t="s">
        <v>24</v>
      </c>
      <c r="O4905" s="10" t="s">
        <v>24</v>
      </c>
      <c r="P4905" s="11" t="str">
        <f t="shared" si="382"/>
        <v>_Using</v>
      </c>
      <c r="Q4905" s="10" t="s">
        <v>23</v>
      </c>
      <c r="R4905" s="10" t="s">
        <v>24</v>
      </c>
      <c r="S4905" s="10" t="s">
        <v>27</v>
      </c>
      <c r="T4905" s="11" t="str" cm="1">
        <f t="array" ref="T4905">_xlfn.IFS(S4905="Month-to-month","_MM",S4905="One year","_OY",S4905="Two year","_TY")</f>
        <v>_MM</v>
      </c>
      <c r="U4905" s="10" t="s">
        <v>23</v>
      </c>
      <c r="V4905" s="10" t="s">
        <v>28</v>
      </c>
      <c r="W4905" s="10">
        <v>90.8</v>
      </c>
      <c r="X4905" s="10">
        <v>455.5</v>
      </c>
      <c r="Y4905" s="10" t="s">
        <v>23</v>
      </c>
      <c r="Z4905" s="11">
        <f t="shared" si="383"/>
        <v>1</v>
      </c>
      <c r="AA4905" s="11" t="str">
        <f t="shared" si="384"/>
        <v>J_6AY_Using_MM</v>
      </c>
    </row>
    <row r="4906" spans="1:27">
      <c r="A4906" s="10" t="s">
        <v>4941</v>
      </c>
      <c r="B4906" s="10" t="s">
        <v>22</v>
      </c>
      <c r="C4906" s="10">
        <v>0</v>
      </c>
      <c r="D4906" s="11" t="str">
        <f t="shared" si="380"/>
        <v>J</v>
      </c>
      <c r="E4906" s="10" t="s">
        <v>24</v>
      </c>
      <c r="F4906" s="10" t="s">
        <v>24</v>
      </c>
      <c r="G4906" s="10">
        <v>33</v>
      </c>
      <c r="H4906" s="11" t="str">
        <f t="shared" si="381"/>
        <v>_16AY+</v>
      </c>
      <c r="I4906" s="10" t="s">
        <v>23</v>
      </c>
      <c r="J4906" s="10" t="s">
        <v>23</v>
      </c>
      <c r="K4906" s="10" t="s">
        <v>37</v>
      </c>
      <c r="L4906" s="10" t="s">
        <v>24</v>
      </c>
      <c r="M4906" s="10" t="s">
        <v>23</v>
      </c>
      <c r="N4906" s="10" t="s">
        <v>23</v>
      </c>
      <c r="O4906" s="10" t="s">
        <v>24</v>
      </c>
      <c r="P4906" s="11" t="str">
        <f t="shared" si="382"/>
        <v>_Using</v>
      </c>
      <c r="Q4906" s="10" t="s">
        <v>23</v>
      </c>
      <c r="R4906" s="10" t="s">
        <v>23</v>
      </c>
      <c r="S4906" s="10" t="s">
        <v>27</v>
      </c>
      <c r="T4906" s="11" t="str" cm="1">
        <f t="array" ref="T4906">_xlfn.IFS(S4906="Month-to-month","_MM",S4906="One year","_OY",S4906="Two year","_TY")</f>
        <v>_MM</v>
      </c>
      <c r="U4906" s="10" t="s">
        <v>24</v>
      </c>
      <c r="V4906" s="10" t="s">
        <v>28</v>
      </c>
      <c r="W4906" s="10">
        <v>107.55</v>
      </c>
      <c r="X4906" s="10">
        <v>3645.5</v>
      </c>
      <c r="Y4906" s="10" t="s">
        <v>24</v>
      </c>
      <c r="Z4906" s="11">
        <f t="shared" si="383"/>
        <v>0</v>
      </c>
      <c r="AA4906" s="11" t="str">
        <f t="shared" si="384"/>
        <v>J_16AY+_Using_MM</v>
      </c>
    </row>
    <row r="4907" spans="1:27">
      <c r="A4907" s="10" t="s">
        <v>4942</v>
      </c>
      <c r="B4907" s="10" t="s">
        <v>22</v>
      </c>
      <c r="C4907" s="10">
        <v>0</v>
      </c>
      <c r="D4907" s="11" t="str">
        <f t="shared" si="380"/>
        <v>J</v>
      </c>
      <c r="E4907" s="10" t="s">
        <v>23</v>
      </c>
      <c r="F4907" s="10" t="s">
        <v>23</v>
      </c>
      <c r="G4907" s="10">
        <v>58</v>
      </c>
      <c r="H4907" s="11" t="str">
        <f t="shared" si="381"/>
        <v>_16AY+</v>
      </c>
      <c r="I4907" s="10" t="s">
        <v>23</v>
      </c>
      <c r="J4907" s="10" t="s">
        <v>24</v>
      </c>
      <c r="K4907" s="10" t="s">
        <v>24</v>
      </c>
      <c r="L4907" s="10" t="s">
        <v>46</v>
      </c>
      <c r="M4907" s="10" t="s">
        <v>46</v>
      </c>
      <c r="N4907" s="10" t="s">
        <v>46</v>
      </c>
      <c r="O4907" s="10" t="s">
        <v>46</v>
      </c>
      <c r="P4907" s="11" t="str">
        <f t="shared" si="382"/>
        <v>_NotUsing</v>
      </c>
      <c r="Q4907" s="10" t="s">
        <v>46</v>
      </c>
      <c r="R4907" s="10" t="s">
        <v>46</v>
      </c>
      <c r="S4907" s="10" t="s">
        <v>47</v>
      </c>
      <c r="T4907" s="11" t="str" cm="1">
        <f t="array" ref="T4907">_xlfn.IFS(S4907="Month-to-month","_MM",S4907="One year","_OY",S4907="Two year","_TY")</f>
        <v>_TY</v>
      </c>
      <c r="U4907" s="10" t="s">
        <v>23</v>
      </c>
      <c r="V4907" s="10" t="s">
        <v>32</v>
      </c>
      <c r="W4907" s="10">
        <v>19.850000000000001</v>
      </c>
      <c r="X4907" s="10">
        <v>1158.8499999999999</v>
      </c>
      <c r="Y4907" s="10" t="s">
        <v>24</v>
      </c>
      <c r="Z4907" s="11">
        <f t="shared" si="383"/>
        <v>0</v>
      </c>
      <c r="AA4907" s="11" t="str">
        <f t="shared" si="384"/>
        <v>J_16AY+_NotUsing_TY</v>
      </c>
    </row>
    <row r="4908" spans="1:27">
      <c r="A4908" s="10" t="s">
        <v>4943</v>
      </c>
      <c r="B4908" s="10" t="s">
        <v>22</v>
      </c>
      <c r="C4908" s="10">
        <v>0</v>
      </c>
      <c r="D4908" s="11" t="str">
        <f t="shared" si="380"/>
        <v>J</v>
      </c>
      <c r="E4908" s="10" t="s">
        <v>23</v>
      </c>
      <c r="F4908" s="10" t="s">
        <v>23</v>
      </c>
      <c r="G4908" s="10">
        <v>72</v>
      </c>
      <c r="H4908" s="11" t="str">
        <f t="shared" si="381"/>
        <v>_16AY+</v>
      </c>
      <c r="I4908" s="10" t="s">
        <v>23</v>
      </c>
      <c r="J4908" s="10" t="s">
        <v>23</v>
      </c>
      <c r="K4908" s="10" t="s">
        <v>37</v>
      </c>
      <c r="L4908" s="10" t="s">
        <v>23</v>
      </c>
      <c r="M4908" s="10" t="s">
        <v>23</v>
      </c>
      <c r="N4908" s="10" t="s">
        <v>24</v>
      </c>
      <c r="O4908" s="10" t="s">
        <v>24</v>
      </c>
      <c r="P4908" s="11" t="str">
        <f t="shared" si="382"/>
        <v>_Using</v>
      </c>
      <c r="Q4908" s="10" t="s">
        <v>23</v>
      </c>
      <c r="R4908" s="10" t="s">
        <v>24</v>
      </c>
      <c r="S4908" s="10" t="s">
        <v>47</v>
      </c>
      <c r="T4908" s="11" t="str" cm="1">
        <f t="array" ref="T4908">_xlfn.IFS(S4908="Month-to-month","_MM",S4908="One year","_OY",S4908="Two year","_TY")</f>
        <v>_TY</v>
      </c>
      <c r="U4908" s="10" t="s">
        <v>23</v>
      </c>
      <c r="V4908" s="10" t="s">
        <v>35</v>
      </c>
      <c r="W4908" s="10">
        <v>95.9</v>
      </c>
      <c r="X4908" s="10">
        <v>6954.15</v>
      </c>
      <c r="Y4908" s="10" t="s">
        <v>24</v>
      </c>
      <c r="Z4908" s="11">
        <f t="shared" si="383"/>
        <v>0</v>
      </c>
      <c r="AA4908" s="11" t="str">
        <f t="shared" si="384"/>
        <v>J_16AY+_Using_TY</v>
      </c>
    </row>
    <row r="4909" spans="1:27">
      <c r="A4909" s="10" t="s">
        <v>4944</v>
      </c>
      <c r="B4909" s="10" t="s">
        <v>22</v>
      </c>
      <c r="C4909" s="10">
        <v>0</v>
      </c>
      <c r="D4909" s="11" t="str">
        <f t="shared" si="380"/>
        <v>J</v>
      </c>
      <c r="E4909" s="10" t="s">
        <v>23</v>
      </c>
      <c r="F4909" s="10" t="s">
        <v>24</v>
      </c>
      <c r="G4909" s="10">
        <v>71</v>
      </c>
      <c r="H4909" s="11" t="str">
        <f t="shared" si="381"/>
        <v>_16AY+</v>
      </c>
      <c r="I4909" s="10" t="s">
        <v>23</v>
      </c>
      <c r="J4909" s="10" t="s">
        <v>23</v>
      </c>
      <c r="K4909" s="10" t="s">
        <v>24</v>
      </c>
      <c r="L4909" s="10" t="s">
        <v>46</v>
      </c>
      <c r="M4909" s="10" t="s">
        <v>46</v>
      </c>
      <c r="N4909" s="10" t="s">
        <v>46</v>
      </c>
      <c r="O4909" s="10" t="s">
        <v>46</v>
      </c>
      <c r="P4909" s="11" t="str">
        <f t="shared" si="382"/>
        <v>_NotUsing</v>
      </c>
      <c r="Q4909" s="10" t="s">
        <v>46</v>
      </c>
      <c r="R4909" s="10" t="s">
        <v>46</v>
      </c>
      <c r="S4909" s="10" t="s">
        <v>47</v>
      </c>
      <c r="T4909" s="11" t="str" cm="1">
        <f t="array" ref="T4909">_xlfn.IFS(S4909="Month-to-month","_MM",S4909="One year","_OY",S4909="Two year","_TY")</f>
        <v>_TY</v>
      </c>
      <c r="U4909" s="10" t="s">
        <v>24</v>
      </c>
      <c r="V4909" s="10" t="s">
        <v>32</v>
      </c>
      <c r="W4909" s="10">
        <v>23.85</v>
      </c>
      <c r="X4909" s="10">
        <v>1672.1</v>
      </c>
      <c r="Y4909" s="10" t="s">
        <v>24</v>
      </c>
      <c r="Z4909" s="11">
        <f t="shared" si="383"/>
        <v>0</v>
      </c>
      <c r="AA4909" s="11" t="str">
        <f t="shared" si="384"/>
        <v>J_16AY+_NotUsing_TY</v>
      </c>
    </row>
    <row r="4910" spans="1:27">
      <c r="A4910" s="10" t="s">
        <v>4945</v>
      </c>
      <c r="B4910" s="10" t="s">
        <v>22</v>
      </c>
      <c r="C4910" s="10">
        <v>1</v>
      </c>
      <c r="D4910" s="11" t="str">
        <f t="shared" si="380"/>
        <v>S</v>
      </c>
      <c r="E4910" s="10" t="s">
        <v>24</v>
      </c>
      <c r="F4910" s="10" t="s">
        <v>24</v>
      </c>
      <c r="G4910" s="10">
        <v>28</v>
      </c>
      <c r="H4910" s="11" t="str">
        <f t="shared" si="381"/>
        <v>_16AY+</v>
      </c>
      <c r="I4910" s="10" t="s">
        <v>23</v>
      </c>
      <c r="J4910" s="10" t="s">
        <v>23</v>
      </c>
      <c r="K4910" s="10" t="s">
        <v>37</v>
      </c>
      <c r="L4910" s="10" t="s">
        <v>24</v>
      </c>
      <c r="M4910" s="10" t="s">
        <v>23</v>
      </c>
      <c r="N4910" s="10" t="s">
        <v>23</v>
      </c>
      <c r="O4910" s="10" t="s">
        <v>24</v>
      </c>
      <c r="P4910" s="11" t="str">
        <f t="shared" si="382"/>
        <v>_Using</v>
      </c>
      <c r="Q4910" s="10" t="s">
        <v>23</v>
      </c>
      <c r="R4910" s="10" t="s">
        <v>23</v>
      </c>
      <c r="S4910" s="10" t="s">
        <v>27</v>
      </c>
      <c r="T4910" s="11" t="str" cm="1">
        <f t="array" ref="T4910">_xlfn.IFS(S4910="Month-to-month","_MM",S4910="One year","_OY",S4910="Two year","_TY")</f>
        <v>_MM</v>
      </c>
      <c r="U4910" s="10" t="s">
        <v>23</v>
      </c>
      <c r="V4910" s="10" t="s">
        <v>28</v>
      </c>
      <c r="W4910" s="10">
        <v>106.15</v>
      </c>
      <c r="X4910" s="10">
        <v>3152.5</v>
      </c>
      <c r="Y4910" s="10" t="s">
        <v>23</v>
      </c>
      <c r="Z4910" s="11">
        <f t="shared" si="383"/>
        <v>1</v>
      </c>
      <c r="AA4910" s="11" t="str">
        <f t="shared" si="384"/>
        <v>S_16AY+_Using_MM</v>
      </c>
    </row>
    <row r="4911" spans="1:27">
      <c r="A4911" s="10" t="s">
        <v>4946</v>
      </c>
      <c r="B4911" s="10" t="s">
        <v>30</v>
      </c>
      <c r="C4911" s="10">
        <v>0</v>
      </c>
      <c r="D4911" s="11" t="str">
        <f t="shared" si="380"/>
        <v>J</v>
      </c>
      <c r="E4911" s="10" t="s">
        <v>23</v>
      </c>
      <c r="F4911" s="10" t="s">
        <v>24</v>
      </c>
      <c r="G4911" s="10">
        <v>51</v>
      </c>
      <c r="H4911" s="11" t="str">
        <f t="shared" si="381"/>
        <v>_16AY+</v>
      </c>
      <c r="I4911" s="10" t="s">
        <v>23</v>
      </c>
      <c r="J4911" s="10" t="s">
        <v>24</v>
      </c>
      <c r="K4911" s="10" t="s">
        <v>26</v>
      </c>
      <c r="L4911" s="10" t="s">
        <v>23</v>
      </c>
      <c r="M4911" s="10" t="s">
        <v>23</v>
      </c>
      <c r="N4911" s="10" t="s">
        <v>23</v>
      </c>
      <c r="O4911" s="10" t="s">
        <v>23</v>
      </c>
      <c r="P4911" s="11" t="str">
        <f t="shared" si="382"/>
        <v>_Using</v>
      </c>
      <c r="Q4911" s="10" t="s">
        <v>23</v>
      </c>
      <c r="R4911" s="10" t="s">
        <v>23</v>
      </c>
      <c r="S4911" s="10" t="s">
        <v>47</v>
      </c>
      <c r="T4911" s="11" t="str" cm="1">
        <f t="array" ref="T4911">_xlfn.IFS(S4911="Month-to-month","_MM",S4911="One year","_OY",S4911="Two year","_TY")</f>
        <v>_TY</v>
      </c>
      <c r="U4911" s="10" t="s">
        <v>23</v>
      </c>
      <c r="V4911" s="10" t="s">
        <v>40</v>
      </c>
      <c r="W4911" s="10">
        <v>83.85</v>
      </c>
      <c r="X4911" s="10">
        <v>4307.1000000000004</v>
      </c>
      <c r="Y4911" s="10" t="s">
        <v>24</v>
      </c>
      <c r="Z4911" s="11">
        <f t="shared" si="383"/>
        <v>0</v>
      </c>
      <c r="AA4911" s="11" t="str">
        <f t="shared" si="384"/>
        <v>J_16AY+_Using_TY</v>
      </c>
    </row>
    <row r="4912" spans="1:27">
      <c r="A4912" s="10" t="s">
        <v>4947</v>
      </c>
      <c r="B4912" s="10" t="s">
        <v>22</v>
      </c>
      <c r="C4912" s="10">
        <v>0</v>
      </c>
      <c r="D4912" s="11" t="str">
        <f t="shared" si="380"/>
        <v>J</v>
      </c>
      <c r="E4912" s="10" t="s">
        <v>24</v>
      </c>
      <c r="F4912" s="10" t="s">
        <v>24</v>
      </c>
      <c r="G4912" s="10">
        <v>30</v>
      </c>
      <c r="H4912" s="11" t="str">
        <f t="shared" si="381"/>
        <v>_16AY+</v>
      </c>
      <c r="I4912" s="10" t="s">
        <v>23</v>
      </c>
      <c r="J4912" s="10" t="s">
        <v>24</v>
      </c>
      <c r="K4912" s="10" t="s">
        <v>26</v>
      </c>
      <c r="L4912" s="10" t="s">
        <v>23</v>
      </c>
      <c r="M4912" s="10" t="s">
        <v>23</v>
      </c>
      <c r="N4912" s="10" t="s">
        <v>23</v>
      </c>
      <c r="O4912" s="10" t="s">
        <v>23</v>
      </c>
      <c r="P4912" s="11" t="str">
        <f t="shared" si="382"/>
        <v>_Using</v>
      </c>
      <c r="Q4912" s="10" t="s">
        <v>23</v>
      </c>
      <c r="R4912" s="10" t="s">
        <v>23</v>
      </c>
      <c r="S4912" s="10" t="s">
        <v>31</v>
      </c>
      <c r="T4912" s="11" t="str" cm="1">
        <f t="array" ref="T4912">_xlfn.IFS(S4912="Month-to-month","_MM",S4912="One year","_OY",S4912="Two year","_TY")</f>
        <v>_OY</v>
      </c>
      <c r="U4912" s="10" t="s">
        <v>24</v>
      </c>
      <c r="V4912" s="10" t="s">
        <v>35</v>
      </c>
      <c r="W4912" s="10">
        <v>85.35</v>
      </c>
      <c r="X4912" s="10">
        <v>2530.4</v>
      </c>
      <c r="Y4912" s="10" t="s">
        <v>23</v>
      </c>
      <c r="Z4912" s="11">
        <f t="shared" si="383"/>
        <v>1</v>
      </c>
      <c r="AA4912" s="11" t="str">
        <f t="shared" si="384"/>
        <v>J_16AY+_Using_OY</v>
      </c>
    </row>
    <row r="4913" spans="1:27">
      <c r="A4913" s="10" t="s">
        <v>4948</v>
      </c>
      <c r="B4913" s="10" t="s">
        <v>30</v>
      </c>
      <c r="C4913" s="10">
        <v>1</v>
      </c>
      <c r="D4913" s="11" t="str">
        <f t="shared" si="380"/>
        <v>S</v>
      </c>
      <c r="E4913" s="10" t="s">
        <v>23</v>
      </c>
      <c r="F4913" s="10" t="s">
        <v>24</v>
      </c>
      <c r="G4913" s="10">
        <v>72</v>
      </c>
      <c r="H4913" s="11" t="str">
        <f t="shared" si="381"/>
        <v>_16AY+</v>
      </c>
      <c r="I4913" s="10" t="s">
        <v>23</v>
      </c>
      <c r="J4913" s="10" t="s">
        <v>24</v>
      </c>
      <c r="K4913" s="10" t="s">
        <v>37</v>
      </c>
      <c r="L4913" s="10" t="s">
        <v>23</v>
      </c>
      <c r="M4913" s="10" t="s">
        <v>23</v>
      </c>
      <c r="N4913" s="10" t="s">
        <v>24</v>
      </c>
      <c r="O4913" s="10" t="s">
        <v>23</v>
      </c>
      <c r="P4913" s="11" t="str">
        <f t="shared" si="382"/>
        <v>_Using</v>
      </c>
      <c r="Q4913" s="10" t="s">
        <v>24</v>
      </c>
      <c r="R4913" s="10" t="s">
        <v>24</v>
      </c>
      <c r="S4913" s="10" t="s">
        <v>47</v>
      </c>
      <c r="T4913" s="11" t="str" cm="1">
        <f t="array" ref="T4913">_xlfn.IFS(S4913="Month-to-month","_MM",S4913="One year","_OY",S4913="Two year","_TY")</f>
        <v>_TY</v>
      </c>
      <c r="U4913" s="10" t="s">
        <v>23</v>
      </c>
      <c r="V4913" s="10" t="s">
        <v>40</v>
      </c>
      <c r="W4913" s="10">
        <v>84.8</v>
      </c>
      <c r="X4913" s="10">
        <v>6141.65</v>
      </c>
      <c r="Y4913" s="10" t="s">
        <v>24</v>
      </c>
      <c r="Z4913" s="11">
        <f t="shared" si="383"/>
        <v>0</v>
      </c>
      <c r="AA4913" s="11" t="str">
        <f t="shared" si="384"/>
        <v>S_16AY+_Using_TY</v>
      </c>
    </row>
    <row r="4914" spans="1:27">
      <c r="A4914" s="10" t="s">
        <v>4949</v>
      </c>
      <c r="B4914" s="10" t="s">
        <v>30</v>
      </c>
      <c r="C4914" s="10">
        <v>1</v>
      </c>
      <c r="D4914" s="11" t="str">
        <f t="shared" si="380"/>
        <v>S</v>
      </c>
      <c r="E4914" s="10" t="s">
        <v>24</v>
      </c>
      <c r="F4914" s="10" t="s">
        <v>24</v>
      </c>
      <c r="G4914" s="10">
        <v>36</v>
      </c>
      <c r="H4914" s="11" t="str">
        <f t="shared" si="381"/>
        <v>_16AY+</v>
      </c>
      <c r="I4914" s="10" t="s">
        <v>23</v>
      </c>
      <c r="J4914" s="10" t="s">
        <v>23</v>
      </c>
      <c r="K4914" s="10" t="s">
        <v>37</v>
      </c>
      <c r="L4914" s="10" t="s">
        <v>23</v>
      </c>
      <c r="M4914" s="10" t="s">
        <v>24</v>
      </c>
      <c r="N4914" s="10" t="s">
        <v>24</v>
      </c>
      <c r="O4914" s="10" t="s">
        <v>24</v>
      </c>
      <c r="P4914" s="11" t="str">
        <f t="shared" si="382"/>
        <v>_Using</v>
      </c>
      <c r="Q4914" s="10" t="s">
        <v>23</v>
      </c>
      <c r="R4914" s="10" t="s">
        <v>24</v>
      </c>
      <c r="S4914" s="10" t="s">
        <v>27</v>
      </c>
      <c r="T4914" s="11" t="str" cm="1">
        <f t="array" ref="T4914">_xlfn.IFS(S4914="Month-to-month","_MM",S4914="One year","_OY",S4914="Two year","_TY")</f>
        <v>_MM</v>
      </c>
      <c r="U4914" s="10" t="s">
        <v>23</v>
      </c>
      <c r="V4914" s="10" t="s">
        <v>28</v>
      </c>
      <c r="W4914" s="10">
        <v>90.85</v>
      </c>
      <c r="X4914" s="10">
        <v>3186.7</v>
      </c>
      <c r="Y4914" s="10" t="s">
        <v>23</v>
      </c>
      <c r="Z4914" s="11">
        <f t="shared" si="383"/>
        <v>1</v>
      </c>
      <c r="AA4914" s="11" t="str">
        <f t="shared" si="384"/>
        <v>S_16AY+_Using_MM</v>
      </c>
    </row>
    <row r="4915" spans="1:27">
      <c r="A4915" s="10" t="s">
        <v>4950</v>
      </c>
      <c r="B4915" s="10" t="s">
        <v>30</v>
      </c>
      <c r="C4915" s="10">
        <v>0</v>
      </c>
      <c r="D4915" s="11" t="str">
        <f t="shared" si="380"/>
        <v>J</v>
      </c>
      <c r="E4915" s="10" t="s">
        <v>24</v>
      </c>
      <c r="F4915" s="10" t="s">
        <v>23</v>
      </c>
      <c r="G4915" s="10">
        <v>14</v>
      </c>
      <c r="H4915" s="11" t="str">
        <f t="shared" si="381"/>
        <v>_16AY</v>
      </c>
      <c r="I4915" s="10" t="s">
        <v>23</v>
      </c>
      <c r="J4915" s="10" t="s">
        <v>24</v>
      </c>
      <c r="K4915" s="10" t="s">
        <v>26</v>
      </c>
      <c r="L4915" s="10" t="s">
        <v>23</v>
      </c>
      <c r="M4915" s="10" t="s">
        <v>23</v>
      </c>
      <c r="N4915" s="10" t="s">
        <v>23</v>
      </c>
      <c r="O4915" s="10" t="s">
        <v>23</v>
      </c>
      <c r="P4915" s="11" t="str">
        <f t="shared" si="382"/>
        <v>_Using</v>
      </c>
      <c r="Q4915" s="10" t="s">
        <v>24</v>
      </c>
      <c r="R4915" s="10" t="s">
        <v>23</v>
      </c>
      <c r="S4915" s="10" t="s">
        <v>47</v>
      </c>
      <c r="T4915" s="11" t="str" cm="1">
        <f t="array" ref="T4915">_xlfn.IFS(S4915="Month-to-month","_MM",S4915="One year","_OY",S4915="Two year","_TY")</f>
        <v>_TY</v>
      </c>
      <c r="U4915" s="10" t="s">
        <v>24</v>
      </c>
      <c r="V4915" s="10" t="s">
        <v>35</v>
      </c>
      <c r="W4915" s="10">
        <v>76.099999999999994</v>
      </c>
      <c r="X4915" s="10">
        <v>1054.8</v>
      </c>
      <c r="Y4915" s="10" t="s">
        <v>24</v>
      </c>
      <c r="Z4915" s="11">
        <f t="shared" si="383"/>
        <v>0</v>
      </c>
      <c r="AA4915" s="11" t="str">
        <f t="shared" si="384"/>
        <v>J_16AY_Using_TY</v>
      </c>
    </row>
    <row r="4916" spans="1:27">
      <c r="A4916" s="10" t="s">
        <v>4951</v>
      </c>
      <c r="B4916" s="10" t="s">
        <v>22</v>
      </c>
      <c r="C4916" s="10">
        <v>0</v>
      </c>
      <c r="D4916" s="11" t="str">
        <f t="shared" si="380"/>
        <v>J</v>
      </c>
      <c r="E4916" s="10" t="s">
        <v>23</v>
      </c>
      <c r="F4916" s="10" t="s">
        <v>23</v>
      </c>
      <c r="G4916" s="10">
        <v>72</v>
      </c>
      <c r="H4916" s="11" t="str">
        <f t="shared" si="381"/>
        <v>_16AY+</v>
      </c>
      <c r="I4916" s="10" t="s">
        <v>23</v>
      </c>
      <c r="J4916" s="10" t="s">
        <v>23</v>
      </c>
      <c r="K4916" s="10" t="s">
        <v>26</v>
      </c>
      <c r="L4916" s="10" t="s">
        <v>23</v>
      </c>
      <c r="M4916" s="10" t="s">
        <v>23</v>
      </c>
      <c r="N4916" s="10" t="s">
        <v>24</v>
      </c>
      <c r="O4916" s="10" t="s">
        <v>23</v>
      </c>
      <c r="P4916" s="11" t="str">
        <f t="shared" si="382"/>
        <v>_Using</v>
      </c>
      <c r="Q4916" s="10" t="s">
        <v>23</v>
      </c>
      <c r="R4916" s="10" t="s">
        <v>24</v>
      </c>
      <c r="S4916" s="10" t="s">
        <v>47</v>
      </c>
      <c r="T4916" s="11" t="str" cm="1">
        <f t="array" ref="T4916">_xlfn.IFS(S4916="Month-to-month","_MM",S4916="One year","_OY",S4916="Two year","_TY")</f>
        <v>_TY</v>
      </c>
      <c r="U4916" s="10" t="s">
        <v>24</v>
      </c>
      <c r="V4916" s="10" t="s">
        <v>32</v>
      </c>
      <c r="W4916" s="10">
        <v>74.55</v>
      </c>
      <c r="X4916" s="10">
        <v>5430.65</v>
      </c>
      <c r="Y4916" s="10" t="s">
        <v>24</v>
      </c>
      <c r="Z4916" s="11">
        <f t="shared" si="383"/>
        <v>0</v>
      </c>
      <c r="AA4916" s="11" t="str">
        <f t="shared" si="384"/>
        <v>J_16AY+_Using_TY</v>
      </c>
    </row>
    <row r="4917" spans="1:27">
      <c r="A4917" s="10" t="s">
        <v>4952</v>
      </c>
      <c r="B4917" s="10" t="s">
        <v>22</v>
      </c>
      <c r="C4917" s="10">
        <v>0</v>
      </c>
      <c r="D4917" s="11" t="str">
        <f t="shared" si="380"/>
        <v>J</v>
      </c>
      <c r="E4917" s="10" t="s">
        <v>23</v>
      </c>
      <c r="F4917" s="10" t="s">
        <v>23</v>
      </c>
      <c r="G4917" s="10">
        <v>22</v>
      </c>
      <c r="H4917" s="11" t="str">
        <f t="shared" si="381"/>
        <v>_16AY+</v>
      </c>
      <c r="I4917" s="10" t="s">
        <v>24</v>
      </c>
      <c r="J4917" s="10" t="s">
        <v>25</v>
      </c>
      <c r="K4917" s="10" t="s">
        <v>26</v>
      </c>
      <c r="L4917" s="10" t="s">
        <v>24</v>
      </c>
      <c r="M4917" s="10" t="s">
        <v>23</v>
      </c>
      <c r="N4917" s="10" t="s">
        <v>24</v>
      </c>
      <c r="O4917" s="10" t="s">
        <v>24</v>
      </c>
      <c r="P4917" s="11" t="str">
        <f t="shared" si="382"/>
        <v>_Using</v>
      </c>
      <c r="Q4917" s="10" t="s">
        <v>23</v>
      </c>
      <c r="R4917" s="10" t="s">
        <v>24</v>
      </c>
      <c r="S4917" s="10" t="s">
        <v>27</v>
      </c>
      <c r="T4917" s="11" t="str" cm="1">
        <f t="array" ref="T4917">_xlfn.IFS(S4917="Month-to-month","_MM",S4917="One year","_OY",S4917="Two year","_TY")</f>
        <v>_MM</v>
      </c>
      <c r="U4917" s="10" t="s">
        <v>24</v>
      </c>
      <c r="V4917" s="10" t="s">
        <v>28</v>
      </c>
      <c r="W4917" s="10">
        <v>39.200000000000003</v>
      </c>
      <c r="X4917" s="10">
        <v>849.9</v>
      </c>
      <c r="Y4917" s="10" t="s">
        <v>24</v>
      </c>
      <c r="Z4917" s="11">
        <f t="shared" si="383"/>
        <v>0</v>
      </c>
      <c r="AA4917" s="11" t="str">
        <f t="shared" si="384"/>
        <v>J_16AY+_Using_MM</v>
      </c>
    </row>
    <row r="4918" spans="1:27">
      <c r="A4918" s="10" t="s">
        <v>4953</v>
      </c>
      <c r="B4918" s="10" t="s">
        <v>22</v>
      </c>
      <c r="C4918" s="10">
        <v>0</v>
      </c>
      <c r="D4918" s="11" t="str">
        <f t="shared" si="380"/>
        <v>J</v>
      </c>
      <c r="E4918" s="10" t="s">
        <v>24</v>
      </c>
      <c r="F4918" s="10" t="s">
        <v>24</v>
      </c>
      <c r="G4918" s="10">
        <v>2</v>
      </c>
      <c r="H4918" s="11" t="str">
        <f t="shared" si="381"/>
        <v>_6AY</v>
      </c>
      <c r="I4918" s="10" t="s">
        <v>23</v>
      </c>
      <c r="J4918" s="10" t="s">
        <v>23</v>
      </c>
      <c r="K4918" s="10" t="s">
        <v>37</v>
      </c>
      <c r="L4918" s="10" t="s">
        <v>24</v>
      </c>
      <c r="M4918" s="10" t="s">
        <v>23</v>
      </c>
      <c r="N4918" s="10" t="s">
        <v>24</v>
      </c>
      <c r="O4918" s="10" t="s">
        <v>24</v>
      </c>
      <c r="P4918" s="11" t="str">
        <f t="shared" si="382"/>
        <v>_Using</v>
      </c>
      <c r="Q4918" s="10" t="s">
        <v>24</v>
      </c>
      <c r="R4918" s="10" t="s">
        <v>24</v>
      </c>
      <c r="S4918" s="10" t="s">
        <v>27</v>
      </c>
      <c r="T4918" s="11" t="str" cm="1">
        <f t="array" ref="T4918">_xlfn.IFS(S4918="Month-to-month","_MM",S4918="One year","_OY",S4918="Two year","_TY")</f>
        <v>_MM</v>
      </c>
      <c r="U4918" s="10" t="s">
        <v>24</v>
      </c>
      <c r="V4918" s="10" t="s">
        <v>28</v>
      </c>
      <c r="W4918" s="10">
        <v>79.55</v>
      </c>
      <c r="X4918" s="10">
        <v>151.75</v>
      </c>
      <c r="Y4918" s="10" t="s">
        <v>24</v>
      </c>
      <c r="Z4918" s="11">
        <f t="shared" si="383"/>
        <v>0</v>
      </c>
      <c r="AA4918" s="11" t="str">
        <f t="shared" si="384"/>
        <v>J_6AY_Using_MM</v>
      </c>
    </row>
    <row r="4919" spans="1:27">
      <c r="A4919" s="10" t="s">
        <v>4954</v>
      </c>
      <c r="B4919" s="10" t="s">
        <v>22</v>
      </c>
      <c r="C4919" s="10">
        <v>0</v>
      </c>
      <c r="D4919" s="11" t="str">
        <f t="shared" si="380"/>
        <v>J</v>
      </c>
      <c r="E4919" s="10" t="s">
        <v>24</v>
      </c>
      <c r="F4919" s="10" t="s">
        <v>24</v>
      </c>
      <c r="G4919" s="10">
        <v>15</v>
      </c>
      <c r="H4919" s="11" t="str">
        <f t="shared" si="381"/>
        <v>_16AY</v>
      </c>
      <c r="I4919" s="10" t="s">
        <v>23</v>
      </c>
      <c r="J4919" s="10" t="s">
        <v>24</v>
      </c>
      <c r="K4919" s="10" t="s">
        <v>24</v>
      </c>
      <c r="L4919" s="10" t="s">
        <v>46</v>
      </c>
      <c r="M4919" s="10" t="s">
        <v>46</v>
      </c>
      <c r="N4919" s="10" t="s">
        <v>46</v>
      </c>
      <c r="O4919" s="10" t="s">
        <v>46</v>
      </c>
      <c r="P4919" s="11" t="str">
        <f t="shared" si="382"/>
        <v>_NotUsing</v>
      </c>
      <c r="Q4919" s="10" t="s">
        <v>46</v>
      </c>
      <c r="R4919" s="10" t="s">
        <v>46</v>
      </c>
      <c r="S4919" s="10" t="s">
        <v>27</v>
      </c>
      <c r="T4919" s="11" t="str" cm="1">
        <f t="array" ref="T4919">_xlfn.IFS(S4919="Month-to-month","_MM",S4919="One year","_OY",S4919="Two year","_TY")</f>
        <v>_MM</v>
      </c>
      <c r="U4919" s="10" t="s">
        <v>24</v>
      </c>
      <c r="V4919" s="10" t="s">
        <v>32</v>
      </c>
      <c r="W4919" s="10">
        <v>19.600000000000001</v>
      </c>
      <c r="X4919" s="10">
        <v>299.39999999999998</v>
      </c>
      <c r="Y4919" s="10" t="s">
        <v>24</v>
      </c>
      <c r="Z4919" s="11">
        <f t="shared" si="383"/>
        <v>0</v>
      </c>
      <c r="AA4919" s="11" t="str">
        <f t="shared" si="384"/>
        <v>J_16AY_NotUsing_MM</v>
      </c>
    </row>
    <row r="4920" spans="1:27">
      <c r="A4920" s="10" t="s">
        <v>4955</v>
      </c>
      <c r="B4920" s="10" t="s">
        <v>30</v>
      </c>
      <c r="C4920" s="10">
        <v>0</v>
      </c>
      <c r="D4920" s="11" t="str">
        <f t="shared" si="380"/>
        <v>J</v>
      </c>
      <c r="E4920" s="10" t="s">
        <v>23</v>
      </c>
      <c r="F4920" s="10" t="s">
        <v>23</v>
      </c>
      <c r="G4920" s="10">
        <v>51</v>
      </c>
      <c r="H4920" s="11" t="str">
        <f t="shared" si="381"/>
        <v>_16AY+</v>
      </c>
      <c r="I4920" s="10" t="s">
        <v>23</v>
      </c>
      <c r="J4920" s="10" t="s">
        <v>24</v>
      </c>
      <c r="K4920" s="10" t="s">
        <v>24</v>
      </c>
      <c r="L4920" s="10" t="s">
        <v>46</v>
      </c>
      <c r="M4920" s="10" t="s">
        <v>46</v>
      </c>
      <c r="N4920" s="10" t="s">
        <v>46</v>
      </c>
      <c r="O4920" s="10" t="s">
        <v>46</v>
      </c>
      <c r="P4920" s="11" t="str">
        <f t="shared" si="382"/>
        <v>_NotUsing</v>
      </c>
      <c r="Q4920" s="10" t="s">
        <v>46</v>
      </c>
      <c r="R4920" s="10" t="s">
        <v>46</v>
      </c>
      <c r="S4920" s="10" t="s">
        <v>47</v>
      </c>
      <c r="T4920" s="11" t="str" cm="1">
        <f t="array" ref="T4920">_xlfn.IFS(S4920="Month-to-month","_MM",S4920="One year","_OY",S4920="Two year","_TY")</f>
        <v>_TY</v>
      </c>
      <c r="U4920" s="10" t="s">
        <v>24</v>
      </c>
      <c r="V4920" s="10" t="s">
        <v>40</v>
      </c>
      <c r="W4920" s="10">
        <v>19.55</v>
      </c>
      <c r="X4920" s="10">
        <v>1086.75</v>
      </c>
      <c r="Y4920" s="10" t="s">
        <v>24</v>
      </c>
      <c r="Z4920" s="11">
        <f t="shared" si="383"/>
        <v>0</v>
      </c>
      <c r="AA4920" s="11" t="str">
        <f t="shared" si="384"/>
        <v>J_16AY+_NotUsing_TY</v>
      </c>
    </row>
    <row r="4921" spans="1:27">
      <c r="A4921" s="10" t="s">
        <v>4956</v>
      </c>
      <c r="B4921" s="10" t="s">
        <v>30</v>
      </c>
      <c r="C4921" s="10">
        <v>0</v>
      </c>
      <c r="D4921" s="11" t="str">
        <f t="shared" si="380"/>
        <v>J</v>
      </c>
      <c r="E4921" s="10" t="s">
        <v>23</v>
      </c>
      <c r="F4921" s="10" t="s">
        <v>24</v>
      </c>
      <c r="G4921" s="10">
        <v>70</v>
      </c>
      <c r="H4921" s="11" t="str">
        <f t="shared" si="381"/>
        <v>_16AY+</v>
      </c>
      <c r="I4921" s="10" t="s">
        <v>24</v>
      </c>
      <c r="J4921" s="10" t="s">
        <v>25</v>
      </c>
      <c r="K4921" s="10" t="s">
        <v>26</v>
      </c>
      <c r="L4921" s="10" t="s">
        <v>23</v>
      </c>
      <c r="M4921" s="10" t="s">
        <v>24</v>
      </c>
      <c r="N4921" s="10" t="s">
        <v>23</v>
      </c>
      <c r="O4921" s="10" t="s">
        <v>23</v>
      </c>
      <c r="P4921" s="11" t="str">
        <f t="shared" si="382"/>
        <v>_Using</v>
      </c>
      <c r="Q4921" s="10" t="s">
        <v>24</v>
      </c>
      <c r="R4921" s="10" t="s">
        <v>24</v>
      </c>
      <c r="S4921" s="10" t="s">
        <v>47</v>
      </c>
      <c r="T4921" s="11" t="str" cm="1">
        <f t="array" ref="T4921">_xlfn.IFS(S4921="Month-to-month","_MM",S4921="One year","_OY",S4921="Two year","_TY")</f>
        <v>_TY</v>
      </c>
      <c r="U4921" s="10" t="s">
        <v>23</v>
      </c>
      <c r="V4921" s="10" t="s">
        <v>40</v>
      </c>
      <c r="W4921" s="10">
        <v>39.15</v>
      </c>
      <c r="X4921" s="10">
        <v>2692.75</v>
      </c>
      <c r="Y4921" s="10" t="s">
        <v>24</v>
      </c>
      <c r="Z4921" s="11">
        <f t="shared" si="383"/>
        <v>0</v>
      </c>
      <c r="AA4921" s="11" t="str">
        <f t="shared" si="384"/>
        <v>J_16AY+_Using_TY</v>
      </c>
    </row>
    <row r="4922" spans="1:27">
      <c r="A4922" s="10" t="s">
        <v>4957</v>
      </c>
      <c r="B4922" s="10" t="s">
        <v>22</v>
      </c>
      <c r="C4922" s="10">
        <v>0</v>
      </c>
      <c r="D4922" s="11" t="str">
        <f t="shared" si="380"/>
        <v>J</v>
      </c>
      <c r="E4922" s="10" t="s">
        <v>23</v>
      </c>
      <c r="F4922" s="10" t="s">
        <v>23</v>
      </c>
      <c r="G4922" s="10">
        <v>71</v>
      </c>
      <c r="H4922" s="11" t="str">
        <f t="shared" si="381"/>
        <v>_16AY+</v>
      </c>
      <c r="I4922" s="10" t="s">
        <v>23</v>
      </c>
      <c r="J4922" s="10" t="s">
        <v>24</v>
      </c>
      <c r="K4922" s="10" t="s">
        <v>24</v>
      </c>
      <c r="L4922" s="10" t="s">
        <v>46</v>
      </c>
      <c r="M4922" s="10" t="s">
        <v>46</v>
      </c>
      <c r="N4922" s="10" t="s">
        <v>46</v>
      </c>
      <c r="O4922" s="10" t="s">
        <v>46</v>
      </c>
      <c r="P4922" s="11" t="str">
        <f t="shared" si="382"/>
        <v>_NotUsing</v>
      </c>
      <c r="Q4922" s="10" t="s">
        <v>46</v>
      </c>
      <c r="R4922" s="10" t="s">
        <v>46</v>
      </c>
      <c r="S4922" s="10" t="s">
        <v>47</v>
      </c>
      <c r="T4922" s="11" t="str" cm="1">
        <f t="array" ref="T4922">_xlfn.IFS(S4922="Month-to-month","_MM",S4922="One year","_OY",S4922="Two year","_TY")</f>
        <v>_TY</v>
      </c>
      <c r="U4922" s="10" t="s">
        <v>24</v>
      </c>
      <c r="V4922" s="10" t="s">
        <v>35</v>
      </c>
      <c r="W4922" s="10">
        <v>20.100000000000001</v>
      </c>
      <c r="X4922" s="10">
        <v>1389.6</v>
      </c>
      <c r="Y4922" s="10" t="s">
        <v>24</v>
      </c>
      <c r="Z4922" s="11">
        <f t="shared" si="383"/>
        <v>0</v>
      </c>
      <c r="AA4922" s="11" t="str">
        <f t="shared" si="384"/>
        <v>J_16AY+_NotUsing_TY</v>
      </c>
    </row>
    <row r="4923" spans="1:27">
      <c r="A4923" s="10" t="s">
        <v>4958</v>
      </c>
      <c r="B4923" s="10" t="s">
        <v>22</v>
      </c>
      <c r="C4923" s="10">
        <v>0</v>
      </c>
      <c r="D4923" s="11" t="str">
        <f t="shared" si="380"/>
        <v>J</v>
      </c>
      <c r="E4923" s="10" t="s">
        <v>23</v>
      </c>
      <c r="F4923" s="10" t="s">
        <v>23</v>
      </c>
      <c r="G4923" s="10">
        <v>39</v>
      </c>
      <c r="H4923" s="11" t="str">
        <f t="shared" si="381"/>
        <v>_16AY+</v>
      </c>
      <c r="I4923" s="10" t="s">
        <v>23</v>
      </c>
      <c r="J4923" s="10" t="s">
        <v>23</v>
      </c>
      <c r="K4923" s="10" t="s">
        <v>37</v>
      </c>
      <c r="L4923" s="10" t="s">
        <v>24</v>
      </c>
      <c r="M4923" s="10" t="s">
        <v>24</v>
      </c>
      <c r="N4923" s="10" t="s">
        <v>24</v>
      </c>
      <c r="O4923" s="10" t="s">
        <v>23</v>
      </c>
      <c r="P4923" s="11" t="str">
        <f t="shared" si="382"/>
        <v>_Using</v>
      </c>
      <c r="Q4923" s="10" t="s">
        <v>23</v>
      </c>
      <c r="R4923" s="10" t="s">
        <v>23</v>
      </c>
      <c r="S4923" s="10" t="s">
        <v>27</v>
      </c>
      <c r="T4923" s="11" t="str" cm="1">
        <f t="array" ref="T4923">_xlfn.IFS(S4923="Month-to-month","_MM",S4923="One year","_OY",S4923="Two year","_TY")</f>
        <v>_MM</v>
      </c>
      <c r="U4923" s="10" t="s">
        <v>23</v>
      </c>
      <c r="V4923" s="10" t="s">
        <v>40</v>
      </c>
      <c r="W4923" s="10">
        <v>99.95</v>
      </c>
      <c r="X4923" s="10">
        <v>3767.4</v>
      </c>
      <c r="Y4923" s="10" t="s">
        <v>24</v>
      </c>
      <c r="Z4923" s="11">
        <f t="shared" si="383"/>
        <v>0</v>
      </c>
      <c r="AA4923" s="11" t="str">
        <f t="shared" si="384"/>
        <v>J_16AY+_Using_MM</v>
      </c>
    </row>
    <row r="4924" spans="1:27">
      <c r="A4924" s="10" t="s">
        <v>4959</v>
      </c>
      <c r="B4924" s="10" t="s">
        <v>22</v>
      </c>
      <c r="C4924" s="10">
        <v>0</v>
      </c>
      <c r="D4924" s="11" t="str">
        <f t="shared" si="380"/>
        <v>J</v>
      </c>
      <c r="E4924" s="10" t="s">
        <v>23</v>
      </c>
      <c r="F4924" s="10" t="s">
        <v>23</v>
      </c>
      <c r="G4924" s="10">
        <v>61</v>
      </c>
      <c r="H4924" s="11" t="str">
        <f t="shared" si="381"/>
        <v>_16AY+</v>
      </c>
      <c r="I4924" s="10" t="s">
        <v>23</v>
      </c>
      <c r="J4924" s="10" t="s">
        <v>23</v>
      </c>
      <c r="K4924" s="10" t="s">
        <v>26</v>
      </c>
      <c r="L4924" s="10" t="s">
        <v>23</v>
      </c>
      <c r="M4924" s="10" t="s">
        <v>23</v>
      </c>
      <c r="N4924" s="10" t="s">
        <v>24</v>
      </c>
      <c r="O4924" s="10" t="s">
        <v>24</v>
      </c>
      <c r="P4924" s="11" t="str">
        <f t="shared" si="382"/>
        <v>_Using</v>
      </c>
      <c r="Q4924" s="10" t="s">
        <v>24</v>
      </c>
      <c r="R4924" s="10" t="s">
        <v>24</v>
      </c>
      <c r="S4924" s="10" t="s">
        <v>27</v>
      </c>
      <c r="T4924" s="11" t="str" cm="1">
        <f t="array" ref="T4924">_xlfn.IFS(S4924="Month-to-month","_MM",S4924="One year","_OY",S4924="Two year","_TY")</f>
        <v>_MM</v>
      </c>
      <c r="U4924" s="10" t="s">
        <v>24</v>
      </c>
      <c r="V4924" s="10" t="s">
        <v>28</v>
      </c>
      <c r="W4924" s="10">
        <v>59.8</v>
      </c>
      <c r="X4924" s="10">
        <v>3641.5</v>
      </c>
      <c r="Y4924" s="10" t="s">
        <v>24</v>
      </c>
      <c r="Z4924" s="11">
        <f t="shared" si="383"/>
        <v>0</v>
      </c>
      <c r="AA4924" s="11" t="str">
        <f t="shared" si="384"/>
        <v>J_16AY+_Using_MM</v>
      </c>
    </row>
    <row r="4925" spans="1:27">
      <c r="A4925" s="10" t="s">
        <v>4960</v>
      </c>
      <c r="B4925" s="10" t="s">
        <v>22</v>
      </c>
      <c r="C4925" s="10">
        <v>0</v>
      </c>
      <c r="D4925" s="11" t="str">
        <f t="shared" si="380"/>
        <v>J</v>
      </c>
      <c r="E4925" s="10" t="s">
        <v>24</v>
      </c>
      <c r="F4925" s="10" t="s">
        <v>24</v>
      </c>
      <c r="G4925" s="10">
        <v>52</v>
      </c>
      <c r="H4925" s="11" t="str">
        <f t="shared" si="381"/>
        <v>_16AY+</v>
      </c>
      <c r="I4925" s="10" t="s">
        <v>23</v>
      </c>
      <c r="J4925" s="10" t="s">
        <v>24</v>
      </c>
      <c r="K4925" s="10" t="s">
        <v>26</v>
      </c>
      <c r="L4925" s="10" t="s">
        <v>23</v>
      </c>
      <c r="M4925" s="10" t="s">
        <v>24</v>
      </c>
      <c r="N4925" s="10" t="s">
        <v>24</v>
      </c>
      <c r="O4925" s="10" t="s">
        <v>24</v>
      </c>
      <c r="P4925" s="11" t="str">
        <f t="shared" si="382"/>
        <v>_Using</v>
      </c>
      <c r="Q4925" s="10" t="s">
        <v>24</v>
      </c>
      <c r="R4925" s="10" t="s">
        <v>24</v>
      </c>
      <c r="S4925" s="10" t="s">
        <v>27</v>
      </c>
      <c r="T4925" s="11" t="str" cm="1">
        <f t="array" ref="T4925">_xlfn.IFS(S4925="Month-to-month","_MM",S4925="One year","_OY",S4925="Two year","_TY")</f>
        <v>_MM</v>
      </c>
      <c r="U4925" s="10" t="s">
        <v>23</v>
      </c>
      <c r="V4925" s="10" t="s">
        <v>35</v>
      </c>
      <c r="W4925" s="10">
        <v>49.75</v>
      </c>
      <c r="X4925" s="10">
        <v>2535.5500000000002</v>
      </c>
      <c r="Y4925" s="10" t="s">
        <v>24</v>
      </c>
      <c r="Z4925" s="11">
        <f t="shared" si="383"/>
        <v>0</v>
      </c>
      <c r="AA4925" s="11" t="str">
        <f t="shared" si="384"/>
        <v>J_16AY+_Using_MM</v>
      </c>
    </row>
    <row r="4926" spans="1:27">
      <c r="A4926" s="10" t="s">
        <v>4961</v>
      </c>
      <c r="B4926" s="10" t="s">
        <v>22</v>
      </c>
      <c r="C4926" s="10">
        <v>0</v>
      </c>
      <c r="D4926" s="11" t="str">
        <f t="shared" si="380"/>
        <v>J</v>
      </c>
      <c r="E4926" s="10" t="s">
        <v>24</v>
      </c>
      <c r="F4926" s="10" t="s">
        <v>24</v>
      </c>
      <c r="G4926" s="10">
        <v>1</v>
      </c>
      <c r="H4926" s="11" t="str">
        <f t="shared" si="381"/>
        <v>_6AY</v>
      </c>
      <c r="I4926" s="10" t="s">
        <v>24</v>
      </c>
      <c r="J4926" s="10" t="s">
        <v>25</v>
      </c>
      <c r="K4926" s="10" t="s">
        <v>26</v>
      </c>
      <c r="L4926" s="10" t="s">
        <v>24</v>
      </c>
      <c r="M4926" s="10" t="s">
        <v>24</v>
      </c>
      <c r="N4926" s="10" t="s">
        <v>24</v>
      </c>
      <c r="O4926" s="10" t="s">
        <v>24</v>
      </c>
      <c r="P4926" s="11" t="str">
        <f t="shared" si="382"/>
        <v>_NotUsing</v>
      </c>
      <c r="Q4926" s="10" t="s">
        <v>23</v>
      </c>
      <c r="R4926" s="10" t="s">
        <v>24</v>
      </c>
      <c r="S4926" s="10" t="s">
        <v>27</v>
      </c>
      <c r="T4926" s="11" t="str" cm="1">
        <f t="array" ref="T4926">_xlfn.IFS(S4926="Month-to-month","_MM",S4926="One year","_OY",S4926="Two year","_TY")</f>
        <v>_MM</v>
      </c>
      <c r="U4926" s="10" t="s">
        <v>23</v>
      </c>
      <c r="V4926" s="10" t="s">
        <v>28</v>
      </c>
      <c r="W4926" s="10">
        <v>35.75</v>
      </c>
      <c r="X4926" s="10">
        <v>35.75</v>
      </c>
      <c r="Y4926" s="10" t="s">
        <v>23</v>
      </c>
      <c r="Z4926" s="11">
        <f t="shared" si="383"/>
        <v>1</v>
      </c>
      <c r="AA4926" s="11" t="str">
        <f t="shared" si="384"/>
        <v>J_6AY_NotUsing_MM</v>
      </c>
    </row>
    <row r="4927" spans="1:27">
      <c r="A4927" s="10" t="s">
        <v>4962</v>
      </c>
      <c r="B4927" s="10" t="s">
        <v>30</v>
      </c>
      <c r="C4927" s="10">
        <v>0</v>
      </c>
      <c r="D4927" s="11" t="str">
        <f t="shared" si="380"/>
        <v>J</v>
      </c>
      <c r="E4927" s="10" t="s">
        <v>23</v>
      </c>
      <c r="F4927" s="10" t="s">
        <v>24</v>
      </c>
      <c r="G4927" s="10">
        <v>64</v>
      </c>
      <c r="H4927" s="11" t="str">
        <f t="shared" si="381"/>
        <v>_16AY+</v>
      </c>
      <c r="I4927" s="10" t="s">
        <v>23</v>
      </c>
      <c r="J4927" s="10" t="s">
        <v>23</v>
      </c>
      <c r="K4927" s="10" t="s">
        <v>37</v>
      </c>
      <c r="L4927" s="10" t="s">
        <v>23</v>
      </c>
      <c r="M4927" s="10" t="s">
        <v>24</v>
      </c>
      <c r="N4927" s="10" t="s">
        <v>23</v>
      </c>
      <c r="O4927" s="10" t="s">
        <v>23</v>
      </c>
      <c r="P4927" s="11" t="str">
        <f t="shared" si="382"/>
        <v>_Using</v>
      </c>
      <c r="Q4927" s="10" t="s">
        <v>23</v>
      </c>
      <c r="R4927" s="10" t="s">
        <v>23</v>
      </c>
      <c r="S4927" s="10" t="s">
        <v>31</v>
      </c>
      <c r="T4927" s="11" t="str" cm="1">
        <f t="array" ref="T4927">_xlfn.IFS(S4927="Month-to-month","_MM",S4927="One year","_OY",S4927="Two year","_TY")</f>
        <v>_OY</v>
      </c>
      <c r="U4927" s="10" t="s">
        <v>23</v>
      </c>
      <c r="V4927" s="10" t="s">
        <v>32</v>
      </c>
      <c r="W4927" s="10">
        <v>108.5</v>
      </c>
      <c r="X4927" s="10">
        <v>6880.85</v>
      </c>
      <c r="Y4927" s="10" t="s">
        <v>24</v>
      </c>
      <c r="Z4927" s="11">
        <f t="shared" si="383"/>
        <v>0</v>
      </c>
      <c r="AA4927" s="11" t="str">
        <f t="shared" si="384"/>
        <v>J_16AY+_Using_OY</v>
      </c>
    </row>
    <row r="4928" spans="1:27">
      <c r="A4928" s="10" t="s">
        <v>4963</v>
      </c>
      <c r="B4928" s="10" t="s">
        <v>30</v>
      </c>
      <c r="C4928" s="10">
        <v>0</v>
      </c>
      <c r="D4928" s="11" t="str">
        <f t="shared" si="380"/>
        <v>J</v>
      </c>
      <c r="E4928" s="10" t="s">
        <v>23</v>
      </c>
      <c r="F4928" s="10" t="s">
        <v>24</v>
      </c>
      <c r="G4928" s="10">
        <v>62</v>
      </c>
      <c r="H4928" s="11" t="str">
        <f t="shared" si="381"/>
        <v>_16AY+</v>
      </c>
      <c r="I4928" s="10" t="s">
        <v>23</v>
      </c>
      <c r="J4928" s="10" t="s">
        <v>24</v>
      </c>
      <c r="K4928" s="10" t="s">
        <v>26</v>
      </c>
      <c r="L4928" s="10" t="s">
        <v>24</v>
      </c>
      <c r="M4928" s="10" t="s">
        <v>23</v>
      </c>
      <c r="N4928" s="10" t="s">
        <v>23</v>
      </c>
      <c r="O4928" s="10" t="s">
        <v>23</v>
      </c>
      <c r="P4928" s="11" t="str">
        <f t="shared" si="382"/>
        <v>_Using</v>
      </c>
      <c r="Q4928" s="10" t="s">
        <v>24</v>
      </c>
      <c r="R4928" s="10" t="s">
        <v>24</v>
      </c>
      <c r="S4928" s="10" t="s">
        <v>47</v>
      </c>
      <c r="T4928" s="11" t="str" cm="1">
        <f t="array" ref="T4928">_xlfn.IFS(S4928="Month-to-month","_MM",S4928="One year","_OY",S4928="Two year","_TY")</f>
        <v>_TY</v>
      </c>
      <c r="U4928" s="10" t="s">
        <v>23</v>
      </c>
      <c r="V4928" s="10" t="s">
        <v>40</v>
      </c>
      <c r="W4928" s="10">
        <v>60.15</v>
      </c>
      <c r="X4928" s="10">
        <v>3753.2</v>
      </c>
      <c r="Y4928" s="10" t="s">
        <v>24</v>
      </c>
      <c r="Z4928" s="11">
        <f t="shared" si="383"/>
        <v>0</v>
      </c>
      <c r="AA4928" s="11" t="str">
        <f t="shared" si="384"/>
        <v>J_16AY+_Using_TY</v>
      </c>
    </row>
    <row r="4929" spans="1:27">
      <c r="A4929" s="10" t="s">
        <v>4964</v>
      </c>
      <c r="B4929" s="10" t="s">
        <v>30</v>
      </c>
      <c r="C4929" s="10">
        <v>0</v>
      </c>
      <c r="D4929" s="11" t="str">
        <f t="shared" si="380"/>
        <v>J</v>
      </c>
      <c r="E4929" s="10" t="s">
        <v>23</v>
      </c>
      <c r="F4929" s="10" t="s">
        <v>24</v>
      </c>
      <c r="G4929" s="10">
        <v>30</v>
      </c>
      <c r="H4929" s="11" t="str">
        <f t="shared" si="381"/>
        <v>_16AY+</v>
      </c>
      <c r="I4929" s="10" t="s">
        <v>23</v>
      </c>
      <c r="J4929" s="10" t="s">
        <v>24</v>
      </c>
      <c r="K4929" s="10" t="s">
        <v>24</v>
      </c>
      <c r="L4929" s="10" t="s">
        <v>46</v>
      </c>
      <c r="M4929" s="10" t="s">
        <v>46</v>
      </c>
      <c r="N4929" s="10" t="s">
        <v>46</v>
      </c>
      <c r="O4929" s="10" t="s">
        <v>46</v>
      </c>
      <c r="P4929" s="11" t="str">
        <f t="shared" si="382"/>
        <v>_NotUsing</v>
      </c>
      <c r="Q4929" s="10" t="s">
        <v>46</v>
      </c>
      <c r="R4929" s="10" t="s">
        <v>46</v>
      </c>
      <c r="S4929" s="10" t="s">
        <v>47</v>
      </c>
      <c r="T4929" s="11" t="str" cm="1">
        <f t="array" ref="T4929">_xlfn.IFS(S4929="Month-to-month","_MM",S4929="One year","_OY",S4929="Two year","_TY")</f>
        <v>_TY</v>
      </c>
      <c r="U4929" s="10" t="s">
        <v>24</v>
      </c>
      <c r="V4929" s="10" t="s">
        <v>32</v>
      </c>
      <c r="W4929" s="10">
        <v>19.05</v>
      </c>
      <c r="X4929" s="10">
        <v>637.54999999999995</v>
      </c>
      <c r="Y4929" s="10" t="s">
        <v>24</v>
      </c>
      <c r="Z4929" s="11">
        <f t="shared" si="383"/>
        <v>0</v>
      </c>
      <c r="AA4929" s="11" t="str">
        <f t="shared" si="384"/>
        <v>J_16AY+_NotUsing_TY</v>
      </c>
    </row>
    <row r="4930" spans="1:27">
      <c r="A4930" s="10" t="s">
        <v>4965</v>
      </c>
      <c r="B4930" s="10" t="s">
        <v>22</v>
      </c>
      <c r="C4930" s="10">
        <v>1</v>
      </c>
      <c r="D4930" s="11" t="str">
        <f t="shared" si="380"/>
        <v>S</v>
      </c>
      <c r="E4930" s="10" t="s">
        <v>23</v>
      </c>
      <c r="F4930" s="10" t="s">
        <v>23</v>
      </c>
      <c r="G4930" s="10">
        <v>4</v>
      </c>
      <c r="H4930" s="11" t="str">
        <f t="shared" si="381"/>
        <v>_6AY</v>
      </c>
      <c r="I4930" s="10" t="s">
        <v>23</v>
      </c>
      <c r="J4930" s="10" t="s">
        <v>24</v>
      </c>
      <c r="K4930" s="10" t="s">
        <v>26</v>
      </c>
      <c r="L4930" s="10" t="s">
        <v>24</v>
      </c>
      <c r="M4930" s="10" t="s">
        <v>24</v>
      </c>
      <c r="N4930" s="10" t="s">
        <v>24</v>
      </c>
      <c r="O4930" s="10" t="s">
        <v>24</v>
      </c>
      <c r="P4930" s="11" t="str">
        <f t="shared" si="382"/>
        <v>_NotUsing</v>
      </c>
      <c r="Q4930" s="10" t="s">
        <v>24</v>
      </c>
      <c r="R4930" s="10" t="s">
        <v>24</v>
      </c>
      <c r="S4930" s="10" t="s">
        <v>27</v>
      </c>
      <c r="T4930" s="11" t="str" cm="1">
        <f t="array" ref="T4930">_xlfn.IFS(S4930="Month-to-month","_MM",S4930="One year","_OY",S4930="Two year","_TY")</f>
        <v>_MM</v>
      </c>
      <c r="U4930" s="10" t="s">
        <v>24</v>
      </c>
      <c r="V4930" s="10" t="s">
        <v>28</v>
      </c>
      <c r="W4930" s="10">
        <v>46</v>
      </c>
      <c r="X4930" s="10">
        <v>181.6</v>
      </c>
      <c r="Y4930" s="10" t="s">
        <v>23</v>
      </c>
      <c r="Z4930" s="11">
        <f t="shared" si="383"/>
        <v>1</v>
      </c>
      <c r="AA4930" s="11" t="str">
        <f t="shared" si="384"/>
        <v>S_6AY_NotUsing_MM</v>
      </c>
    </row>
    <row r="4931" spans="1:27">
      <c r="A4931" s="10" t="s">
        <v>4966</v>
      </c>
      <c r="B4931" s="10" t="s">
        <v>30</v>
      </c>
      <c r="C4931" s="10">
        <v>1</v>
      </c>
      <c r="D4931" s="11" t="str">
        <f t="shared" ref="D4931:D4994" si="385">IF(C4931=0,"J","S")</f>
        <v>S</v>
      </c>
      <c r="E4931" s="10" t="s">
        <v>23</v>
      </c>
      <c r="F4931" s="10" t="s">
        <v>24</v>
      </c>
      <c r="G4931" s="10">
        <v>63</v>
      </c>
      <c r="H4931" s="11" t="str">
        <f t="shared" ref="H4931:H4994" si="386">IF(G4931&lt;7,"_6AY",IF(G4931&lt;17,"_16AY","_16AY+"))</f>
        <v>_16AY+</v>
      </c>
      <c r="I4931" s="10" t="s">
        <v>23</v>
      </c>
      <c r="J4931" s="10" t="s">
        <v>24</v>
      </c>
      <c r="K4931" s="10" t="s">
        <v>26</v>
      </c>
      <c r="L4931" s="10" t="s">
        <v>23</v>
      </c>
      <c r="M4931" s="10" t="s">
        <v>23</v>
      </c>
      <c r="N4931" s="10" t="s">
        <v>23</v>
      </c>
      <c r="O4931" s="10" t="s">
        <v>23</v>
      </c>
      <c r="P4931" s="11" t="str">
        <f t="shared" ref="P4931:P4994" si="387">IF(COUNTIF(L4931:O4931,"Yes")&gt;0,"_Using","_NotUsing")</f>
        <v>_Using</v>
      </c>
      <c r="Q4931" s="10" t="s">
        <v>23</v>
      </c>
      <c r="R4931" s="10" t="s">
        <v>23</v>
      </c>
      <c r="S4931" s="10" t="s">
        <v>31</v>
      </c>
      <c r="T4931" s="11" t="str" cm="1">
        <f t="array" ref="T4931">_xlfn.IFS(S4931="Month-to-month","_MM",S4931="One year","_OY",S4931="Two year","_TY")</f>
        <v>_OY</v>
      </c>
      <c r="U4931" s="10" t="s">
        <v>23</v>
      </c>
      <c r="V4931" s="10" t="s">
        <v>35</v>
      </c>
      <c r="W4931" s="10">
        <v>84</v>
      </c>
      <c r="X4931" s="10">
        <v>5329.55</v>
      </c>
      <c r="Y4931" s="10" t="s">
        <v>24</v>
      </c>
      <c r="Z4931" s="11">
        <f t="shared" ref="Z4931:Z4994" si="388">IF(Y4931="No",0,1)</f>
        <v>0</v>
      </c>
      <c r="AA4931" s="11" t="str">
        <f t="shared" ref="AA4931:AA4994" si="389">D4931&amp;H4931&amp;P4931&amp;T4931</f>
        <v>S_16AY+_Using_OY</v>
      </c>
    </row>
    <row r="4932" spans="1:27">
      <c r="A4932" s="10" t="s">
        <v>4967</v>
      </c>
      <c r="B4932" s="10" t="s">
        <v>22</v>
      </c>
      <c r="C4932" s="10">
        <v>0</v>
      </c>
      <c r="D4932" s="11" t="str">
        <f t="shared" si="385"/>
        <v>J</v>
      </c>
      <c r="E4932" s="10" t="s">
        <v>24</v>
      </c>
      <c r="F4932" s="10" t="s">
        <v>24</v>
      </c>
      <c r="G4932" s="10">
        <v>1</v>
      </c>
      <c r="H4932" s="11" t="str">
        <f t="shared" si="386"/>
        <v>_6AY</v>
      </c>
      <c r="I4932" s="10" t="s">
        <v>23</v>
      </c>
      <c r="J4932" s="10" t="s">
        <v>24</v>
      </c>
      <c r="K4932" s="10" t="s">
        <v>26</v>
      </c>
      <c r="L4932" s="10" t="s">
        <v>24</v>
      </c>
      <c r="M4932" s="10" t="s">
        <v>24</v>
      </c>
      <c r="N4932" s="10" t="s">
        <v>24</v>
      </c>
      <c r="O4932" s="10" t="s">
        <v>24</v>
      </c>
      <c r="P4932" s="11" t="str">
        <f t="shared" si="387"/>
        <v>_NotUsing</v>
      </c>
      <c r="Q4932" s="10" t="s">
        <v>24</v>
      </c>
      <c r="R4932" s="10" t="s">
        <v>24</v>
      </c>
      <c r="S4932" s="10" t="s">
        <v>27</v>
      </c>
      <c r="T4932" s="11" t="str" cm="1">
        <f t="array" ref="T4932">_xlfn.IFS(S4932="Month-to-month","_MM",S4932="One year","_OY",S4932="Two year","_TY")</f>
        <v>_MM</v>
      </c>
      <c r="U4932" s="10" t="s">
        <v>23</v>
      </c>
      <c r="V4932" s="10" t="s">
        <v>40</v>
      </c>
      <c r="W4932" s="10">
        <v>44.55</v>
      </c>
      <c r="X4932" s="10">
        <v>44.55</v>
      </c>
      <c r="Y4932" s="10" t="s">
        <v>24</v>
      </c>
      <c r="Z4932" s="11">
        <f t="shared" si="388"/>
        <v>0</v>
      </c>
      <c r="AA4932" s="11" t="str">
        <f t="shared" si="389"/>
        <v>J_6AY_NotUsing_MM</v>
      </c>
    </row>
    <row r="4933" spans="1:27">
      <c r="A4933" s="10" t="s">
        <v>4968</v>
      </c>
      <c r="B4933" s="10" t="s">
        <v>30</v>
      </c>
      <c r="C4933" s="10">
        <v>0</v>
      </c>
      <c r="D4933" s="11" t="str">
        <f t="shared" si="385"/>
        <v>J</v>
      </c>
      <c r="E4933" s="10" t="s">
        <v>23</v>
      </c>
      <c r="F4933" s="10" t="s">
        <v>24</v>
      </c>
      <c r="G4933" s="10">
        <v>15</v>
      </c>
      <c r="H4933" s="11" t="str">
        <f t="shared" si="386"/>
        <v>_16AY</v>
      </c>
      <c r="I4933" s="10" t="s">
        <v>23</v>
      </c>
      <c r="J4933" s="10" t="s">
        <v>23</v>
      </c>
      <c r="K4933" s="10" t="s">
        <v>37</v>
      </c>
      <c r="L4933" s="10" t="s">
        <v>24</v>
      </c>
      <c r="M4933" s="10" t="s">
        <v>24</v>
      </c>
      <c r="N4933" s="10" t="s">
        <v>23</v>
      </c>
      <c r="O4933" s="10" t="s">
        <v>23</v>
      </c>
      <c r="P4933" s="11" t="str">
        <f t="shared" si="387"/>
        <v>_Using</v>
      </c>
      <c r="Q4933" s="10" t="s">
        <v>23</v>
      </c>
      <c r="R4933" s="10" t="s">
        <v>23</v>
      </c>
      <c r="S4933" s="10" t="s">
        <v>27</v>
      </c>
      <c r="T4933" s="11" t="str" cm="1">
        <f t="array" ref="T4933">_xlfn.IFS(S4933="Month-to-month","_MM",S4933="One year","_OY",S4933="Two year","_TY")</f>
        <v>_MM</v>
      </c>
      <c r="U4933" s="10" t="s">
        <v>23</v>
      </c>
      <c r="V4933" s="10" t="s">
        <v>28</v>
      </c>
      <c r="W4933" s="10">
        <v>103.45</v>
      </c>
      <c r="X4933" s="10">
        <v>1539.8</v>
      </c>
      <c r="Y4933" s="10" t="s">
        <v>24</v>
      </c>
      <c r="Z4933" s="11">
        <f t="shared" si="388"/>
        <v>0</v>
      </c>
      <c r="AA4933" s="11" t="str">
        <f t="shared" si="389"/>
        <v>J_16AY_Using_MM</v>
      </c>
    </row>
    <row r="4934" spans="1:27">
      <c r="A4934" s="10" t="s">
        <v>4969</v>
      </c>
      <c r="B4934" s="10" t="s">
        <v>30</v>
      </c>
      <c r="C4934" s="10">
        <v>0</v>
      </c>
      <c r="D4934" s="11" t="str">
        <f t="shared" si="385"/>
        <v>J</v>
      </c>
      <c r="E4934" s="10" t="s">
        <v>23</v>
      </c>
      <c r="F4934" s="10" t="s">
        <v>23</v>
      </c>
      <c r="G4934" s="10">
        <v>27</v>
      </c>
      <c r="H4934" s="11" t="str">
        <f t="shared" si="386"/>
        <v>_16AY+</v>
      </c>
      <c r="I4934" s="10" t="s">
        <v>23</v>
      </c>
      <c r="J4934" s="10" t="s">
        <v>24</v>
      </c>
      <c r="K4934" s="10" t="s">
        <v>37</v>
      </c>
      <c r="L4934" s="10" t="s">
        <v>23</v>
      </c>
      <c r="M4934" s="10" t="s">
        <v>23</v>
      </c>
      <c r="N4934" s="10" t="s">
        <v>24</v>
      </c>
      <c r="O4934" s="10" t="s">
        <v>24</v>
      </c>
      <c r="P4934" s="11" t="str">
        <f t="shared" si="387"/>
        <v>_Using</v>
      </c>
      <c r="Q4934" s="10" t="s">
        <v>24</v>
      </c>
      <c r="R4934" s="10" t="s">
        <v>24</v>
      </c>
      <c r="S4934" s="10" t="s">
        <v>31</v>
      </c>
      <c r="T4934" s="11" t="str" cm="1">
        <f t="array" ref="T4934">_xlfn.IFS(S4934="Month-to-month","_MM",S4934="One year","_OY",S4934="Two year","_TY")</f>
        <v>_OY</v>
      </c>
      <c r="U4934" s="10" t="s">
        <v>23</v>
      </c>
      <c r="V4934" s="10" t="s">
        <v>40</v>
      </c>
      <c r="W4934" s="10">
        <v>80.650000000000006</v>
      </c>
      <c r="X4934" s="10">
        <v>2209.75</v>
      </c>
      <c r="Y4934" s="10" t="s">
        <v>24</v>
      </c>
      <c r="Z4934" s="11">
        <f t="shared" si="388"/>
        <v>0</v>
      </c>
      <c r="AA4934" s="11" t="str">
        <f t="shared" si="389"/>
        <v>J_16AY+_Using_OY</v>
      </c>
    </row>
    <row r="4935" spans="1:27">
      <c r="A4935" s="10" t="s">
        <v>4970</v>
      </c>
      <c r="B4935" s="10" t="s">
        <v>22</v>
      </c>
      <c r="C4935" s="10">
        <v>0</v>
      </c>
      <c r="D4935" s="11" t="str">
        <f t="shared" si="385"/>
        <v>J</v>
      </c>
      <c r="E4935" s="10" t="s">
        <v>24</v>
      </c>
      <c r="F4935" s="10" t="s">
        <v>23</v>
      </c>
      <c r="G4935" s="10">
        <v>4</v>
      </c>
      <c r="H4935" s="11" t="str">
        <f t="shared" si="386"/>
        <v>_6AY</v>
      </c>
      <c r="I4935" s="10" t="s">
        <v>24</v>
      </c>
      <c r="J4935" s="10" t="s">
        <v>25</v>
      </c>
      <c r="K4935" s="10" t="s">
        <v>26</v>
      </c>
      <c r="L4935" s="10" t="s">
        <v>23</v>
      </c>
      <c r="M4935" s="10" t="s">
        <v>23</v>
      </c>
      <c r="N4935" s="10" t="s">
        <v>23</v>
      </c>
      <c r="O4935" s="10" t="s">
        <v>24</v>
      </c>
      <c r="P4935" s="11" t="str">
        <f t="shared" si="387"/>
        <v>_Using</v>
      </c>
      <c r="Q4935" s="10" t="s">
        <v>23</v>
      </c>
      <c r="R4935" s="10" t="s">
        <v>23</v>
      </c>
      <c r="S4935" s="10" t="s">
        <v>27</v>
      </c>
      <c r="T4935" s="11" t="str" cm="1">
        <f t="array" ref="T4935">_xlfn.IFS(S4935="Month-to-month","_MM",S4935="One year","_OY",S4935="Two year","_TY")</f>
        <v>_MM</v>
      </c>
      <c r="U4935" s="10" t="s">
        <v>23</v>
      </c>
      <c r="V4935" s="10" t="s">
        <v>32</v>
      </c>
      <c r="W4935" s="10">
        <v>57.2</v>
      </c>
      <c r="X4935" s="10">
        <v>223.75</v>
      </c>
      <c r="Y4935" s="10" t="s">
        <v>24</v>
      </c>
      <c r="Z4935" s="11">
        <f t="shared" si="388"/>
        <v>0</v>
      </c>
      <c r="AA4935" s="11" t="str">
        <f t="shared" si="389"/>
        <v>J_6AY_Using_MM</v>
      </c>
    </row>
    <row r="4936" spans="1:27">
      <c r="A4936" s="10" t="s">
        <v>4971</v>
      </c>
      <c r="B4936" s="10" t="s">
        <v>22</v>
      </c>
      <c r="C4936" s="10">
        <v>0</v>
      </c>
      <c r="D4936" s="11" t="str">
        <f t="shared" si="385"/>
        <v>J</v>
      </c>
      <c r="E4936" s="10" t="s">
        <v>23</v>
      </c>
      <c r="F4936" s="10" t="s">
        <v>24</v>
      </c>
      <c r="G4936" s="10">
        <v>72</v>
      </c>
      <c r="H4936" s="11" t="str">
        <f t="shared" si="386"/>
        <v>_16AY+</v>
      </c>
      <c r="I4936" s="10" t="s">
        <v>23</v>
      </c>
      <c r="J4936" s="10" t="s">
        <v>23</v>
      </c>
      <c r="K4936" s="10" t="s">
        <v>37</v>
      </c>
      <c r="L4936" s="10" t="s">
        <v>23</v>
      </c>
      <c r="M4936" s="10" t="s">
        <v>23</v>
      </c>
      <c r="N4936" s="10" t="s">
        <v>23</v>
      </c>
      <c r="O4936" s="10" t="s">
        <v>24</v>
      </c>
      <c r="P4936" s="11" t="str">
        <f t="shared" si="387"/>
        <v>_Using</v>
      </c>
      <c r="Q4936" s="10" t="s">
        <v>23</v>
      </c>
      <c r="R4936" s="10" t="s">
        <v>23</v>
      </c>
      <c r="S4936" s="10" t="s">
        <v>47</v>
      </c>
      <c r="T4936" s="11" t="str" cm="1">
        <f t="array" ref="T4936">_xlfn.IFS(S4936="Month-to-month","_MM",S4936="One year","_OY",S4936="Two year","_TY")</f>
        <v>_TY</v>
      </c>
      <c r="U4936" s="10" t="s">
        <v>23</v>
      </c>
      <c r="V4936" s="10" t="s">
        <v>28</v>
      </c>
      <c r="W4936" s="10">
        <v>110.75</v>
      </c>
      <c r="X4936" s="10">
        <v>7751.7</v>
      </c>
      <c r="Y4936" s="10" t="s">
        <v>24</v>
      </c>
      <c r="Z4936" s="11">
        <f t="shared" si="388"/>
        <v>0</v>
      </c>
      <c r="AA4936" s="11" t="str">
        <f t="shared" si="389"/>
        <v>J_16AY+_Using_TY</v>
      </c>
    </row>
    <row r="4937" spans="1:27">
      <c r="A4937" s="10" t="s">
        <v>4972</v>
      </c>
      <c r="B4937" s="10" t="s">
        <v>30</v>
      </c>
      <c r="C4937" s="10">
        <v>1</v>
      </c>
      <c r="D4937" s="11" t="str">
        <f t="shared" si="385"/>
        <v>S</v>
      </c>
      <c r="E4937" s="10" t="s">
        <v>23</v>
      </c>
      <c r="F4937" s="10" t="s">
        <v>24</v>
      </c>
      <c r="G4937" s="10">
        <v>45</v>
      </c>
      <c r="H4937" s="11" t="str">
        <f t="shared" si="386"/>
        <v>_16AY+</v>
      </c>
      <c r="I4937" s="10" t="s">
        <v>23</v>
      </c>
      <c r="J4937" s="10" t="s">
        <v>23</v>
      </c>
      <c r="K4937" s="10" t="s">
        <v>24</v>
      </c>
      <c r="L4937" s="10" t="s">
        <v>46</v>
      </c>
      <c r="M4937" s="10" t="s">
        <v>46</v>
      </c>
      <c r="N4937" s="10" t="s">
        <v>46</v>
      </c>
      <c r="O4937" s="10" t="s">
        <v>46</v>
      </c>
      <c r="P4937" s="11" t="str">
        <f t="shared" si="387"/>
        <v>_NotUsing</v>
      </c>
      <c r="Q4937" s="10" t="s">
        <v>46</v>
      </c>
      <c r="R4937" s="10" t="s">
        <v>46</v>
      </c>
      <c r="S4937" s="10" t="s">
        <v>31</v>
      </c>
      <c r="T4937" s="11" t="str" cm="1">
        <f t="array" ref="T4937">_xlfn.IFS(S4937="Month-to-month","_MM",S4937="One year","_OY",S4937="Two year","_TY")</f>
        <v>_OY</v>
      </c>
      <c r="U4937" s="10" t="s">
        <v>24</v>
      </c>
      <c r="V4937" s="10" t="s">
        <v>40</v>
      </c>
      <c r="W4937" s="10">
        <v>24.7</v>
      </c>
      <c r="X4937" s="10">
        <v>1174.3499999999999</v>
      </c>
      <c r="Y4937" s="10" t="s">
        <v>24</v>
      </c>
      <c r="Z4937" s="11">
        <f t="shared" si="388"/>
        <v>0</v>
      </c>
      <c r="AA4937" s="11" t="str">
        <f t="shared" si="389"/>
        <v>S_16AY+_NotUsing_OY</v>
      </c>
    </row>
    <row r="4938" spans="1:27">
      <c r="A4938" s="10" t="s">
        <v>4973</v>
      </c>
      <c r="B4938" s="10" t="s">
        <v>22</v>
      </c>
      <c r="C4938" s="10">
        <v>1</v>
      </c>
      <c r="D4938" s="11" t="str">
        <f t="shared" si="385"/>
        <v>S</v>
      </c>
      <c r="E4938" s="10" t="s">
        <v>24</v>
      </c>
      <c r="F4938" s="10" t="s">
        <v>24</v>
      </c>
      <c r="G4938" s="10">
        <v>45</v>
      </c>
      <c r="H4938" s="11" t="str">
        <f t="shared" si="386"/>
        <v>_16AY+</v>
      </c>
      <c r="I4938" s="10" t="s">
        <v>23</v>
      </c>
      <c r="J4938" s="10" t="s">
        <v>23</v>
      </c>
      <c r="K4938" s="10" t="s">
        <v>37</v>
      </c>
      <c r="L4938" s="10" t="s">
        <v>23</v>
      </c>
      <c r="M4938" s="10" t="s">
        <v>23</v>
      </c>
      <c r="N4938" s="10" t="s">
        <v>24</v>
      </c>
      <c r="O4938" s="10" t="s">
        <v>23</v>
      </c>
      <c r="P4938" s="11" t="str">
        <f t="shared" si="387"/>
        <v>_Using</v>
      </c>
      <c r="Q4938" s="10" t="s">
        <v>23</v>
      </c>
      <c r="R4938" s="10" t="s">
        <v>24</v>
      </c>
      <c r="S4938" s="10" t="s">
        <v>27</v>
      </c>
      <c r="T4938" s="11" t="str" cm="1">
        <f t="array" ref="T4938">_xlfn.IFS(S4938="Month-to-month","_MM",S4938="One year","_OY",S4938="Two year","_TY")</f>
        <v>_MM</v>
      </c>
      <c r="U4938" s="10" t="s">
        <v>23</v>
      </c>
      <c r="V4938" s="10" t="s">
        <v>28</v>
      </c>
      <c r="W4938" s="10">
        <v>97.05</v>
      </c>
      <c r="X4938" s="10">
        <v>4385.05</v>
      </c>
      <c r="Y4938" s="10" t="s">
        <v>24</v>
      </c>
      <c r="Z4938" s="11">
        <f t="shared" si="388"/>
        <v>0</v>
      </c>
      <c r="AA4938" s="11" t="str">
        <f t="shared" si="389"/>
        <v>S_16AY+_Using_MM</v>
      </c>
    </row>
    <row r="4939" spans="1:27">
      <c r="A4939" s="10" t="s">
        <v>4974</v>
      </c>
      <c r="B4939" s="10" t="s">
        <v>22</v>
      </c>
      <c r="C4939" s="10">
        <v>0</v>
      </c>
      <c r="D4939" s="11" t="str">
        <f t="shared" si="385"/>
        <v>J</v>
      </c>
      <c r="E4939" s="10" t="s">
        <v>24</v>
      </c>
      <c r="F4939" s="10" t="s">
        <v>24</v>
      </c>
      <c r="G4939" s="10">
        <v>36</v>
      </c>
      <c r="H4939" s="11" t="str">
        <f t="shared" si="386"/>
        <v>_16AY+</v>
      </c>
      <c r="I4939" s="10" t="s">
        <v>23</v>
      </c>
      <c r="J4939" s="10" t="s">
        <v>24</v>
      </c>
      <c r="K4939" s="10" t="s">
        <v>26</v>
      </c>
      <c r="L4939" s="10" t="s">
        <v>23</v>
      </c>
      <c r="M4939" s="10" t="s">
        <v>23</v>
      </c>
      <c r="N4939" s="10" t="s">
        <v>23</v>
      </c>
      <c r="O4939" s="10" t="s">
        <v>23</v>
      </c>
      <c r="P4939" s="11" t="str">
        <f t="shared" si="387"/>
        <v>_Using</v>
      </c>
      <c r="Q4939" s="10" t="s">
        <v>23</v>
      </c>
      <c r="R4939" s="10" t="s">
        <v>24</v>
      </c>
      <c r="S4939" s="10" t="s">
        <v>31</v>
      </c>
      <c r="T4939" s="11" t="str" cm="1">
        <f t="array" ref="T4939">_xlfn.IFS(S4939="Month-to-month","_MM",S4939="One year","_OY",S4939="Two year","_TY")</f>
        <v>_OY</v>
      </c>
      <c r="U4939" s="10" t="s">
        <v>23</v>
      </c>
      <c r="V4939" s="10" t="s">
        <v>32</v>
      </c>
      <c r="W4939" s="10">
        <v>76.349999999999994</v>
      </c>
      <c r="X4939" s="10">
        <v>2606.35</v>
      </c>
      <c r="Y4939" s="10" t="s">
        <v>24</v>
      </c>
      <c r="Z4939" s="11">
        <f t="shared" si="388"/>
        <v>0</v>
      </c>
      <c r="AA4939" s="11" t="str">
        <f t="shared" si="389"/>
        <v>J_16AY+_Using_OY</v>
      </c>
    </row>
    <row r="4940" spans="1:27">
      <c r="A4940" s="10" t="s">
        <v>4975</v>
      </c>
      <c r="B4940" s="10" t="s">
        <v>30</v>
      </c>
      <c r="C4940" s="10">
        <v>0</v>
      </c>
      <c r="D4940" s="11" t="str">
        <f t="shared" si="385"/>
        <v>J</v>
      </c>
      <c r="E4940" s="10" t="s">
        <v>23</v>
      </c>
      <c r="F4940" s="10" t="s">
        <v>23</v>
      </c>
      <c r="G4940" s="10">
        <v>17</v>
      </c>
      <c r="H4940" s="11" t="str">
        <f t="shared" si="386"/>
        <v>_16AY+</v>
      </c>
      <c r="I4940" s="10" t="s">
        <v>23</v>
      </c>
      <c r="J4940" s="10" t="s">
        <v>24</v>
      </c>
      <c r="K4940" s="10" t="s">
        <v>37</v>
      </c>
      <c r="L4940" s="10" t="s">
        <v>23</v>
      </c>
      <c r="M4940" s="10" t="s">
        <v>24</v>
      </c>
      <c r="N4940" s="10" t="s">
        <v>23</v>
      </c>
      <c r="O4940" s="10" t="s">
        <v>24</v>
      </c>
      <c r="P4940" s="11" t="str">
        <f t="shared" si="387"/>
        <v>_Using</v>
      </c>
      <c r="Q4940" s="10" t="s">
        <v>23</v>
      </c>
      <c r="R4940" s="10" t="s">
        <v>24</v>
      </c>
      <c r="S4940" s="10" t="s">
        <v>27</v>
      </c>
      <c r="T4940" s="11" t="str" cm="1">
        <f t="array" ref="T4940">_xlfn.IFS(S4940="Month-to-month","_MM",S4940="One year","_OY",S4940="Two year","_TY")</f>
        <v>_MM</v>
      </c>
      <c r="U4940" s="10" t="s">
        <v>23</v>
      </c>
      <c r="V4940" s="10" t="s">
        <v>28</v>
      </c>
      <c r="W4940" s="10">
        <v>89.4</v>
      </c>
      <c r="X4940" s="10">
        <v>1539.45</v>
      </c>
      <c r="Y4940" s="10" t="s">
        <v>23</v>
      </c>
      <c r="Z4940" s="11">
        <f t="shared" si="388"/>
        <v>1</v>
      </c>
      <c r="AA4940" s="11" t="str">
        <f t="shared" si="389"/>
        <v>J_16AY+_Using_MM</v>
      </c>
    </row>
    <row r="4941" spans="1:27">
      <c r="A4941" s="10" t="s">
        <v>4976</v>
      </c>
      <c r="B4941" s="10" t="s">
        <v>30</v>
      </c>
      <c r="C4941" s="10">
        <v>0</v>
      </c>
      <c r="D4941" s="11" t="str">
        <f t="shared" si="385"/>
        <v>J</v>
      </c>
      <c r="E4941" s="10" t="s">
        <v>24</v>
      </c>
      <c r="F4941" s="10" t="s">
        <v>24</v>
      </c>
      <c r="G4941" s="10">
        <v>1</v>
      </c>
      <c r="H4941" s="11" t="str">
        <f t="shared" si="386"/>
        <v>_6AY</v>
      </c>
      <c r="I4941" s="10" t="s">
        <v>23</v>
      </c>
      <c r="J4941" s="10" t="s">
        <v>24</v>
      </c>
      <c r="K4941" s="10" t="s">
        <v>24</v>
      </c>
      <c r="L4941" s="10" t="s">
        <v>46</v>
      </c>
      <c r="M4941" s="10" t="s">
        <v>46</v>
      </c>
      <c r="N4941" s="10" t="s">
        <v>46</v>
      </c>
      <c r="O4941" s="10" t="s">
        <v>46</v>
      </c>
      <c r="P4941" s="11" t="str">
        <f t="shared" si="387"/>
        <v>_NotUsing</v>
      </c>
      <c r="Q4941" s="10" t="s">
        <v>46</v>
      </c>
      <c r="R4941" s="10" t="s">
        <v>46</v>
      </c>
      <c r="S4941" s="10" t="s">
        <v>27</v>
      </c>
      <c r="T4941" s="11" t="str" cm="1">
        <f t="array" ref="T4941">_xlfn.IFS(S4941="Month-to-month","_MM",S4941="One year","_OY",S4941="Two year","_TY")</f>
        <v>_MM</v>
      </c>
      <c r="U4941" s="10" t="s">
        <v>24</v>
      </c>
      <c r="V4941" s="10" t="s">
        <v>32</v>
      </c>
      <c r="W4941" s="10">
        <v>18.899999999999999</v>
      </c>
      <c r="X4941" s="10">
        <v>18.899999999999999</v>
      </c>
      <c r="Y4941" s="10" t="s">
        <v>24</v>
      </c>
      <c r="Z4941" s="11">
        <f t="shared" si="388"/>
        <v>0</v>
      </c>
      <c r="AA4941" s="11" t="str">
        <f t="shared" si="389"/>
        <v>J_6AY_NotUsing_MM</v>
      </c>
    </row>
    <row r="4942" spans="1:27">
      <c r="A4942" s="10" t="s">
        <v>4977</v>
      </c>
      <c r="B4942" s="10" t="s">
        <v>30</v>
      </c>
      <c r="C4942" s="10">
        <v>1</v>
      </c>
      <c r="D4942" s="11" t="str">
        <f t="shared" si="385"/>
        <v>S</v>
      </c>
      <c r="E4942" s="10" t="s">
        <v>24</v>
      </c>
      <c r="F4942" s="10" t="s">
        <v>24</v>
      </c>
      <c r="G4942" s="10">
        <v>16</v>
      </c>
      <c r="H4942" s="11" t="str">
        <f t="shared" si="386"/>
        <v>_16AY</v>
      </c>
      <c r="I4942" s="10" t="s">
        <v>23</v>
      </c>
      <c r="J4942" s="10" t="s">
        <v>23</v>
      </c>
      <c r="K4942" s="10" t="s">
        <v>37</v>
      </c>
      <c r="L4942" s="10" t="s">
        <v>24</v>
      </c>
      <c r="M4942" s="10" t="s">
        <v>24</v>
      </c>
      <c r="N4942" s="10" t="s">
        <v>24</v>
      </c>
      <c r="O4942" s="10" t="s">
        <v>24</v>
      </c>
      <c r="P4942" s="11" t="str">
        <f t="shared" si="387"/>
        <v>_NotUsing</v>
      </c>
      <c r="Q4942" s="10" t="s">
        <v>24</v>
      </c>
      <c r="R4942" s="10" t="s">
        <v>24</v>
      </c>
      <c r="S4942" s="10" t="s">
        <v>27</v>
      </c>
      <c r="T4942" s="11" t="str" cm="1">
        <f t="array" ref="T4942">_xlfn.IFS(S4942="Month-to-month","_MM",S4942="One year","_OY",S4942="Two year","_TY")</f>
        <v>_MM</v>
      </c>
      <c r="U4942" s="10" t="s">
        <v>23</v>
      </c>
      <c r="V4942" s="10" t="s">
        <v>35</v>
      </c>
      <c r="W4942" s="10">
        <v>74.45</v>
      </c>
      <c r="X4942" s="10">
        <v>1261.3499999999999</v>
      </c>
      <c r="Y4942" s="10" t="s">
        <v>24</v>
      </c>
      <c r="Z4942" s="11">
        <f t="shared" si="388"/>
        <v>0</v>
      </c>
      <c r="AA4942" s="11" t="str">
        <f t="shared" si="389"/>
        <v>S_16AY_NotUsing_MM</v>
      </c>
    </row>
    <row r="4943" spans="1:27">
      <c r="A4943" s="10" t="s">
        <v>4978</v>
      </c>
      <c r="B4943" s="10" t="s">
        <v>30</v>
      </c>
      <c r="C4943" s="10">
        <v>0</v>
      </c>
      <c r="D4943" s="11" t="str">
        <f t="shared" si="385"/>
        <v>J</v>
      </c>
      <c r="E4943" s="10" t="s">
        <v>24</v>
      </c>
      <c r="F4943" s="10" t="s">
        <v>24</v>
      </c>
      <c r="G4943" s="10">
        <v>3</v>
      </c>
      <c r="H4943" s="11" t="str">
        <f t="shared" si="386"/>
        <v>_6AY</v>
      </c>
      <c r="I4943" s="10" t="s">
        <v>23</v>
      </c>
      <c r="J4943" s="10" t="s">
        <v>24</v>
      </c>
      <c r="K4943" s="10" t="s">
        <v>24</v>
      </c>
      <c r="L4943" s="10" t="s">
        <v>46</v>
      </c>
      <c r="M4943" s="10" t="s">
        <v>46</v>
      </c>
      <c r="N4943" s="10" t="s">
        <v>46</v>
      </c>
      <c r="O4943" s="10" t="s">
        <v>46</v>
      </c>
      <c r="P4943" s="11" t="str">
        <f t="shared" si="387"/>
        <v>_NotUsing</v>
      </c>
      <c r="Q4943" s="10" t="s">
        <v>46</v>
      </c>
      <c r="R4943" s="10" t="s">
        <v>46</v>
      </c>
      <c r="S4943" s="10" t="s">
        <v>27</v>
      </c>
      <c r="T4943" s="11" t="str" cm="1">
        <f t="array" ref="T4943">_xlfn.IFS(S4943="Month-to-month","_MM",S4943="One year","_OY",S4943="Two year","_TY")</f>
        <v>_MM</v>
      </c>
      <c r="U4943" s="10" t="s">
        <v>23</v>
      </c>
      <c r="V4943" s="10" t="s">
        <v>32</v>
      </c>
      <c r="W4943" s="10">
        <v>19.8</v>
      </c>
      <c r="X4943" s="10">
        <v>58.15</v>
      </c>
      <c r="Y4943" s="10" t="s">
        <v>23</v>
      </c>
      <c r="Z4943" s="11">
        <f t="shared" si="388"/>
        <v>1</v>
      </c>
      <c r="AA4943" s="11" t="str">
        <f t="shared" si="389"/>
        <v>J_6AY_NotUsing_MM</v>
      </c>
    </row>
    <row r="4944" spans="1:27">
      <c r="A4944" s="10" t="s">
        <v>4979</v>
      </c>
      <c r="B4944" s="10" t="s">
        <v>30</v>
      </c>
      <c r="C4944" s="10">
        <v>0</v>
      </c>
      <c r="D4944" s="11" t="str">
        <f t="shared" si="385"/>
        <v>J</v>
      </c>
      <c r="E4944" s="10" t="s">
        <v>23</v>
      </c>
      <c r="F4944" s="10" t="s">
        <v>23</v>
      </c>
      <c r="G4944" s="10">
        <v>4</v>
      </c>
      <c r="H4944" s="11" t="str">
        <f t="shared" si="386"/>
        <v>_6AY</v>
      </c>
      <c r="I4944" s="10" t="s">
        <v>23</v>
      </c>
      <c r="J4944" s="10" t="s">
        <v>23</v>
      </c>
      <c r="K4944" s="10" t="s">
        <v>26</v>
      </c>
      <c r="L4944" s="10" t="s">
        <v>24</v>
      </c>
      <c r="M4944" s="10" t="s">
        <v>24</v>
      </c>
      <c r="N4944" s="10" t="s">
        <v>24</v>
      </c>
      <c r="O4944" s="10" t="s">
        <v>24</v>
      </c>
      <c r="P4944" s="11" t="str">
        <f t="shared" si="387"/>
        <v>_NotUsing</v>
      </c>
      <c r="Q4944" s="10" t="s">
        <v>24</v>
      </c>
      <c r="R4944" s="10" t="s">
        <v>24</v>
      </c>
      <c r="S4944" s="10" t="s">
        <v>27</v>
      </c>
      <c r="T4944" s="11" t="str" cm="1">
        <f t="array" ref="T4944">_xlfn.IFS(S4944="Month-to-month","_MM",S4944="One year","_OY",S4944="Two year","_TY")</f>
        <v>_MM</v>
      </c>
      <c r="U4944" s="10" t="s">
        <v>23</v>
      </c>
      <c r="V4944" s="10" t="s">
        <v>28</v>
      </c>
      <c r="W4944" s="10">
        <v>50.9</v>
      </c>
      <c r="X4944" s="10">
        <v>225.6</v>
      </c>
      <c r="Y4944" s="10" t="s">
        <v>23</v>
      </c>
      <c r="Z4944" s="11">
        <f t="shared" si="388"/>
        <v>1</v>
      </c>
      <c r="AA4944" s="11" t="str">
        <f t="shared" si="389"/>
        <v>J_6AY_NotUsing_MM</v>
      </c>
    </row>
    <row r="4945" spans="1:27">
      <c r="A4945" s="10" t="s">
        <v>4980</v>
      </c>
      <c r="B4945" s="10" t="s">
        <v>22</v>
      </c>
      <c r="C4945" s="10">
        <v>0</v>
      </c>
      <c r="D4945" s="11" t="str">
        <f t="shared" si="385"/>
        <v>J</v>
      </c>
      <c r="E4945" s="10" t="s">
        <v>23</v>
      </c>
      <c r="F4945" s="10" t="s">
        <v>24</v>
      </c>
      <c r="G4945" s="10">
        <v>71</v>
      </c>
      <c r="H4945" s="11" t="str">
        <f t="shared" si="386"/>
        <v>_16AY+</v>
      </c>
      <c r="I4945" s="10" t="s">
        <v>23</v>
      </c>
      <c r="J4945" s="10" t="s">
        <v>24</v>
      </c>
      <c r="K4945" s="10" t="s">
        <v>26</v>
      </c>
      <c r="L4945" s="10" t="s">
        <v>23</v>
      </c>
      <c r="M4945" s="10" t="s">
        <v>23</v>
      </c>
      <c r="N4945" s="10" t="s">
        <v>23</v>
      </c>
      <c r="O4945" s="10" t="s">
        <v>23</v>
      </c>
      <c r="P4945" s="11" t="str">
        <f t="shared" si="387"/>
        <v>_Using</v>
      </c>
      <c r="Q4945" s="10" t="s">
        <v>23</v>
      </c>
      <c r="R4945" s="10" t="s">
        <v>23</v>
      </c>
      <c r="S4945" s="10" t="s">
        <v>47</v>
      </c>
      <c r="T4945" s="11" t="str" cm="1">
        <f t="array" ref="T4945">_xlfn.IFS(S4945="Month-to-month","_MM",S4945="One year","_OY",S4945="Two year","_TY")</f>
        <v>_TY</v>
      </c>
      <c r="U4945" s="10" t="s">
        <v>23</v>
      </c>
      <c r="V4945" s="10" t="s">
        <v>40</v>
      </c>
      <c r="W4945" s="10">
        <v>84.4</v>
      </c>
      <c r="X4945" s="10">
        <v>5969.3</v>
      </c>
      <c r="Y4945" s="10" t="s">
        <v>24</v>
      </c>
      <c r="Z4945" s="11">
        <f t="shared" si="388"/>
        <v>0</v>
      </c>
      <c r="AA4945" s="11" t="str">
        <f t="shared" si="389"/>
        <v>J_16AY+_Using_TY</v>
      </c>
    </row>
    <row r="4946" spans="1:27">
      <c r="A4946" s="10" t="s">
        <v>4981</v>
      </c>
      <c r="B4946" s="10" t="s">
        <v>30</v>
      </c>
      <c r="C4946" s="10">
        <v>0</v>
      </c>
      <c r="D4946" s="11" t="str">
        <f t="shared" si="385"/>
        <v>J</v>
      </c>
      <c r="E4946" s="10" t="s">
        <v>23</v>
      </c>
      <c r="F4946" s="10" t="s">
        <v>23</v>
      </c>
      <c r="G4946" s="10">
        <v>10</v>
      </c>
      <c r="H4946" s="11" t="str">
        <f t="shared" si="386"/>
        <v>_16AY</v>
      </c>
      <c r="I4946" s="10" t="s">
        <v>23</v>
      </c>
      <c r="J4946" s="10" t="s">
        <v>23</v>
      </c>
      <c r="K4946" s="10" t="s">
        <v>24</v>
      </c>
      <c r="L4946" s="10" t="s">
        <v>46</v>
      </c>
      <c r="M4946" s="10" t="s">
        <v>46</v>
      </c>
      <c r="N4946" s="10" t="s">
        <v>46</v>
      </c>
      <c r="O4946" s="10" t="s">
        <v>46</v>
      </c>
      <c r="P4946" s="11" t="str">
        <f t="shared" si="387"/>
        <v>_NotUsing</v>
      </c>
      <c r="Q4946" s="10" t="s">
        <v>46</v>
      </c>
      <c r="R4946" s="10" t="s">
        <v>46</v>
      </c>
      <c r="S4946" s="10" t="s">
        <v>27</v>
      </c>
      <c r="T4946" s="11" t="str" cm="1">
        <f t="array" ref="T4946">_xlfn.IFS(S4946="Month-to-month","_MM",S4946="One year","_OY",S4946="Two year","_TY")</f>
        <v>_MM</v>
      </c>
      <c r="U4946" s="10" t="s">
        <v>23</v>
      </c>
      <c r="V4946" s="10" t="s">
        <v>32</v>
      </c>
      <c r="W4946" s="10">
        <v>24.4</v>
      </c>
      <c r="X4946" s="10">
        <v>253.9</v>
      </c>
      <c r="Y4946" s="10" t="s">
        <v>24</v>
      </c>
      <c r="Z4946" s="11">
        <f t="shared" si="388"/>
        <v>0</v>
      </c>
      <c r="AA4946" s="11" t="str">
        <f t="shared" si="389"/>
        <v>J_16AY_NotUsing_MM</v>
      </c>
    </row>
    <row r="4947" spans="1:27">
      <c r="A4947" s="10" t="s">
        <v>4982</v>
      </c>
      <c r="B4947" s="10" t="s">
        <v>30</v>
      </c>
      <c r="C4947" s="10">
        <v>0</v>
      </c>
      <c r="D4947" s="11" t="str">
        <f t="shared" si="385"/>
        <v>J</v>
      </c>
      <c r="E4947" s="10" t="s">
        <v>23</v>
      </c>
      <c r="F4947" s="10" t="s">
        <v>23</v>
      </c>
      <c r="G4947" s="10">
        <v>20</v>
      </c>
      <c r="H4947" s="11" t="str">
        <f t="shared" si="386"/>
        <v>_16AY+</v>
      </c>
      <c r="I4947" s="10" t="s">
        <v>23</v>
      </c>
      <c r="J4947" s="10" t="s">
        <v>24</v>
      </c>
      <c r="K4947" s="10" t="s">
        <v>24</v>
      </c>
      <c r="L4947" s="10" t="s">
        <v>46</v>
      </c>
      <c r="M4947" s="10" t="s">
        <v>46</v>
      </c>
      <c r="N4947" s="10" t="s">
        <v>46</v>
      </c>
      <c r="O4947" s="10" t="s">
        <v>46</v>
      </c>
      <c r="P4947" s="11" t="str">
        <f t="shared" si="387"/>
        <v>_NotUsing</v>
      </c>
      <c r="Q4947" s="10" t="s">
        <v>46</v>
      </c>
      <c r="R4947" s="10" t="s">
        <v>46</v>
      </c>
      <c r="S4947" s="10" t="s">
        <v>47</v>
      </c>
      <c r="T4947" s="11" t="str" cm="1">
        <f t="array" ref="T4947">_xlfn.IFS(S4947="Month-to-month","_MM",S4947="One year","_OY",S4947="Two year","_TY")</f>
        <v>_TY</v>
      </c>
      <c r="U4947" s="10" t="s">
        <v>24</v>
      </c>
      <c r="V4947" s="10" t="s">
        <v>32</v>
      </c>
      <c r="W4947" s="10">
        <v>20.05</v>
      </c>
      <c r="X4947" s="10">
        <v>400</v>
      </c>
      <c r="Y4947" s="10" t="s">
        <v>24</v>
      </c>
      <c r="Z4947" s="11">
        <f t="shared" si="388"/>
        <v>0</v>
      </c>
      <c r="AA4947" s="11" t="str">
        <f t="shared" si="389"/>
        <v>J_16AY+_NotUsing_TY</v>
      </c>
    </row>
    <row r="4948" spans="1:27">
      <c r="A4948" s="10" t="s">
        <v>4983</v>
      </c>
      <c r="B4948" s="10" t="s">
        <v>30</v>
      </c>
      <c r="C4948" s="10">
        <v>0</v>
      </c>
      <c r="D4948" s="11" t="str">
        <f t="shared" si="385"/>
        <v>J</v>
      </c>
      <c r="E4948" s="10" t="s">
        <v>24</v>
      </c>
      <c r="F4948" s="10" t="s">
        <v>24</v>
      </c>
      <c r="G4948" s="10">
        <v>4</v>
      </c>
      <c r="H4948" s="11" t="str">
        <f t="shared" si="386"/>
        <v>_6AY</v>
      </c>
      <c r="I4948" s="10" t="s">
        <v>23</v>
      </c>
      <c r="J4948" s="10" t="s">
        <v>24</v>
      </c>
      <c r="K4948" s="10" t="s">
        <v>37</v>
      </c>
      <c r="L4948" s="10" t="s">
        <v>24</v>
      </c>
      <c r="M4948" s="10" t="s">
        <v>24</v>
      </c>
      <c r="N4948" s="10" t="s">
        <v>24</v>
      </c>
      <c r="O4948" s="10" t="s">
        <v>24</v>
      </c>
      <c r="P4948" s="11" t="str">
        <f t="shared" si="387"/>
        <v>_NotUsing</v>
      </c>
      <c r="Q4948" s="10" t="s">
        <v>23</v>
      </c>
      <c r="R4948" s="10" t="s">
        <v>24</v>
      </c>
      <c r="S4948" s="10" t="s">
        <v>27</v>
      </c>
      <c r="T4948" s="11" t="str" cm="1">
        <f t="array" ref="T4948">_xlfn.IFS(S4948="Month-to-month","_MM",S4948="One year","_OY",S4948="Two year","_TY")</f>
        <v>_MM</v>
      </c>
      <c r="U4948" s="10" t="s">
        <v>23</v>
      </c>
      <c r="V4948" s="10" t="s">
        <v>28</v>
      </c>
      <c r="W4948" s="10">
        <v>81</v>
      </c>
      <c r="X4948" s="10">
        <v>340.85</v>
      </c>
      <c r="Y4948" s="10" t="s">
        <v>23</v>
      </c>
      <c r="Z4948" s="11">
        <f t="shared" si="388"/>
        <v>1</v>
      </c>
      <c r="AA4948" s="11" t="str">
        <f t="shared" si="389"/>
        <v>J_6AY_NotUsing_MM</v>
      </c>
    </row>
    <row r="4949" spans="1:27">
      <c r="A4949" s="10" t="s">
        <v>4984</v>
      </c>
      <c r="B4949" s="10" t="s">
        <v>30</v>
      </c>
      <c r="C4949" s="10">
        <v>0</v>
      </c>
      <c r="D4949" s="11" t="str">
        <f t="shared" si="385"/>
        <v>J</v>
      </c>
      <c r="E4949" s="10" t="s">
        <v>24</v>
      </c>
      <c r="F4949" s="10" t="s">
        <v>24</v>
      </c>
      <c r="G4949" s="10">
        <v>26</v>
      </c>
      <c r="H4949" s="11" t="str">
        <f t="shared" si="386"/>
        <v>_16AY+</v>
      </c>
      <c r="I4949" s="10" t="s">
        <v>23</v>
      </c>
      <c r="J4949" s="10" t="s">
        <v>23</v>
      </c>
      <c r="K4949" s="10" t="s">
        <v>37</v>
      </c>
      <c r="L4949" s="10" t="s">
        <v>24</v>
      </c>
      <c r="M4949" s="10" t="s">
        <v>24</v>
      </c>
      <c r="N4949" s="10" t="s">
        <v>23</v>
      </c>
      <c r="O4949" s="10" t="s">
        <v>24</v>
      </c>
      <c r="P4949" s="11" t="str">
        <f t="shared" si="387"/>
        <v>_Using</v>
      </c>
      <c r="Q4949" s="10" t="s">
        <v>23</v>
      </c>
      <c r="R4949" s="10" t="s">
        <v>23</v>
      </c>
      <c r="S4949" s="10" t="s">
        <v>27</v>
      </c>
      <c r="T4949" s="11" t="str" cm="1">
        <f t="array" ref="T4949">_xlfn.IFS(S4949="Month-to-month","_MM",S4949="One year","_OY",S4949="Two year","_TY")</f>
        <v>_MM</v>
      </c>
      <c r="U4949" s="10" t="s">
        <v>23</v>
      </c>
      <c r="V4949" s="10" t="s">
        <v>28</v>
      </c>
      <c r="W4949" s="10">
        <v>98.35</v>
      </c>
      <c r="X4949" s="10">
        <v>2515.3000000000002</v>
      </c>
      <c r="Y4949" s="10" t="s">
        <v>23</v>
      </c>
      <c r="Z4949" s="11">
        <f t="shared" si="388"/>
        <v>1</v>
      </c>
      <c r="AA4949" s="11" t="str">
        <f t="shared" si="389"/>
        <v>J_16AY+_Using_MM</v>
      </c>
    </row>
    <row r="4950" spans="1:27">
      <c r="A4950" s="10" t="s">
        <v>4985</v>
      </c>
      <c r="B4950" s="10" t="s">
        <v>22</v>
      </c>
      <c r="C4950" s="10">
        <v>0</v>
      </c>
      <c r="D4950" s="11" t="str">
        <f t="shared" si="385"/>
        <v>J</v>
      </c>
      <c r="E4950" s="10" t="s">
        <v>24</v>
      </c>
      <c r="F4950" s="10" t="s">
        <v>24</v>
      </c>
      <c r="G4950" s="10">
        <v>4</v>
      </c>
      <c r="H4950" s="11" t="str">
        <f t="shared" si="386"/>
        <v>_6AY</v>
      </c>
      <c r="I4950" s="10" t="s">
        <v>23</v>
      </c>
      <c r="J4950" s="10" t="s">
        <v>24</v>
      </c>
      <c r="K4950" s="10" t="s">
        <v>26</v>
      </c>
      <c r="L4950" s="10" t="s">
        <v>24</v>
      </c>
      <c r="M4950" s="10" t="s">
        <v>24</v>
      </c>
      <c r="N4950" s="10" t="s">
        <v>24</v>
      </c>
      <c r="O4950" s="10" t="s">
        <v>24</v>
      </c>
      <c r="P4950" s="11" t="str">
        <f t="shared" si="387"/>
        <v>_NotUsing</v>
      </c>
      <c r="Q4950" s="10" t="s">
        <v>23</v>
      </c>
      <c r="R4950" s="10" t="s">
        <v>24</v>
      </c>
      <c r="S4950" s="10" t="s">
        <v>27</v>
      </c>
      <c r="T4950" s="11" t="str" cm="1">
        <f t="array" ref="T4950">_xlfn.IFS(S4950="Month-to-month","_MM",S4950="One year","_OY",S4950="Two year","_TY")</f>
        <v>_MM</v>
      </c>
      <c r="U4950" s="10" t="s">
        <v>24</v>
      </c>
      <c r="V4950" s="10" t="s">
        <v>40</v>
      </c>
      <c r="W4950" s="10">
        <v>55.5</v>
      </c>
      <c r="X4950" s="10">
        <v>227.35</v>
      </c>
      <c r="Y4950" s="10" t="s">
        <v>24</v>
      </c>
      <c r="Z4950" s="11">
        <f t="shared" si="388"/>
        <v>0</v>
      </c>
      <c r="AA4950" s="11" t="str">
        <f t="shared" si="389"/>
        <v>J_6AY_NotUsing_MM</v>
      </c>
    </row>
    <row r="4951" spans="1:27">
      <c r="A4951" s="10" t="s">
        <v>4986</v>
      </c>
      <c r="B4951" s="10" t="s">
        <v>30</v>
      </c>
      <c r="C4951" s="10">
        <v>0</v>
      </c>
      <c r="D4951" s="11" t="str">
        <f t="shared" si="385"/>
        <v>J</v>
      </c>
      <c r="E4951" s="10" t="s">
        <v>24</v>
      </c>
      <c r="F4951" s="10" t="s">
        <v>24</v>
      </c>
      <c r="G4951" s="10">
        <v>5</v>
      </c>
      <c r="H4951" s="11" t="str">
        <f t="shared" si="386"/>
        <v>_6AY</v>
      </c>
      <c r="I4951" s="10" t="s">
        <v>24</v>
      </c>
      <c r="J4951" s="10" t="s">
        <v>25</v>
      </c>
      <c r="K4951" s="10" t="s">
        <v>26</v>
      </c>
      <c r="L4951" s="10" t="s">
        <v>24</v>
      </c>
      <c r="M4951" s="10" t="s">
        <v>23</v>
      </c>
      <c r="N4951" s="10" t="s">
        <v>24</v>
      </c>
      <c r="O4951" s="10" t="s">
        <v>24</v>
      </c>
      <c r="P4951" s="11" t="str">
        <f t="shared" si="387"/>
        <v>_Using</v>
      </c>
      <c r="Q4951" s="10" t="s">
        <v>23</v>
      </c>
      <c r="R4951" s="10" t="s">
        <v>23</v>
      </c>
      <c r="S4951" s="10" t="s">
        <v>27</v>
      </c>
      <c r="T4951" s="11" t="str" cm="1">
        <f t="array" ref="T4951">_xlfn.IFS(S4951="Month-to-month","_MM",S4951="One year","_OY",S4951="Two year","_TY")</f>
        <v>_MM</v>
      </c>
      <c r="U4951" s="10" t="s">
        <v>23</v>
      </c>
      <c r="V4951" s="10" t="s">
        <v>32</v>
      </c>
      <c r="W4951" s="10">
        <v>51</v>
      </c>
      <c r="X4951" s="10">
        <v>305.95</v>
      </c>
      <c r="Y4951" s="10" t="s">
        <v>23</v>
      </c>
      <c r="Z4951" s="11">
        <f t="shared" si="388"/>
        <v>1</v>
      </c>
      <c r="AA4951" s="11" t="str">
        <f t="shared" si="389"/>
        <v>J_6AY_Using_MM</v>
      </c>
    </row>
    <row r="4952" spans="1:27">
      <c r="A4952" s="10" t="s">
        <v>4987</v>
      </c>
      <c r="B4952" s="10" t="s">
        <v>22</v>
      </c>
      <c r="C4952" s="10">
        <v>0</v>
      </c>
      <c r="D4952" s="11" t="str">
        <f t="shared" si="385"/>
        <v>J</v>
      </c>
      <c r="E4952" s="10" t="s">
        <v>23</v>
      </c>
      <c r="F4952" s="10" t="s">
        <v>24</v>
      </c>
      <c r="G4952" s="10">
        <v>4</v>
      </c>
      <c r="H4952" s="11" t="str">
        <f t="shared" si="386"/>
        <v>_6AY</v>
      </c>
      <c r="I4952" s="10" t="s">
        <v>23</v>
      </c>
      <c r="J4952" s="10" t="s">
        <v>23</v>
      </c>
      <c r="K4952" s="10" t="s">
        <v>37</v>
      </c>
      <c r="L4952" s="10" t="s">
        <v>24</v>
      </c>
      <c r="M4952" s="10" t="s">
        <v>23</v>
      </c>
      <c r="N4952" s="10" t="s">
        <v>24</v>
      </c>
      <c r="O4952" s="10" t="s">
        <v>24</v>
      </c>
      <c r="P4952" s="11" t="str">
        <f t="shared" si="387"/>
        <v>_Using</v>
      </c>
      <c r="Q4952" s="10" t="s">
        <v>23</v>
      </c>
      <c r="R4952" s="10" t="s">
        <v>24</v>
      </c>
      <c r="S4952" s="10" t="s">
        <v>27</v>
      </c>
      <c r="T4952" s="11" t="str" cm="1">
        <f t="array" ref="T4952">_xlfn.IFS(S4952="Month-to-month","_MM",S4952="One year","_OY",S4952="Two year","_TY")</f>
        <v>_MM</v>
      </c>
      <c r="U4952" s="10" t="s">
        <v>23</v>
      </c>
      <c r="V4952" s="10" t="s">
        <v>28</v>
      </c>
      <c r="W4952" s="10">
        <v>91.65</v>
      </c>
      <c r="X4952" s="10">
        <v>365.4</v>
      </c>
      <c r="Y4952" s="10" t="s">
        <v>23</v>
      </c>
      <c r="Z4952" s="11">
        <f t="shared" si="388"/>
        <v>1</v>
      </c>
      <c r="AA4952" s="11" t="str">
        <f t="shared" si="389"/>
        <v>J_6AY_Using_MM</v>
      </c>
    </row>
    <row r="4953" spans="1:27">
      <c r="A4953" s="10" t="s">
        <v>4988</v>
      </c>
      <c r="B4953" s="10" t="s">
        <v>30</v>
      </c>
      <c r="C4953" s="10">
        <v>1</v>
      </c>
      <c r="D4953" s="11" t="str">
        <f t="shared" si="385"/>
        <v>S</v>
      </c>
      <c r="E4953" s="10" t="s">
        <v>23</v>
      </c>
      <c r="F4953" s="10" t="s">
        <v>24</v>
      </c>
      <c r="G4953" s="10">
        <v>29</v>
      </c>
      <c r="H4953" s="11" t="str">
        <f t="shared" si="386"/>
        <v>_16AY+</v>
      </c>
      <c r="I4953" s="10" t="s">
        <v>23</v>
      </c>
      <c r="J4953" s="10" t="s">
        <v>23</v>
      </c>
      <c r="K4953" s="10" t="s">
        <v>37</v>
      </c>
      <c r="L4953" s="10" t="s">
        <v>24</v>
      </c>
      <c r="M4953" s="10" t="s">
        <v>24</v>
      </c>
      <c r="N4953" s="10" t="s">
        <v>24</v>
      </c>
      <c r="O4953" s="10" t="s">
        <v>24</v>
      </c>
      <c r="P4953" s="11" t="str">
        <f t="shared" si="387"/>
        <v>_NotUsing</v>
      </c>
      <c r="Q4953" s="10" t="s">
        <v>24</v>
      </c>
      <c r="R4953" s="10" t="s">
        <v>23</v>
      </c>
      <c r="S4953" s="10" t="s">
        <v>27</v>
      </c>
      <c r="T4953" s="11" t="str" cm="1">
        <f t="array" ref="T4953">_xlfn.IFS(S4953="Month-to-month","_MM",S4953="One year","_OY",S4953="Two year","_TY")</f>
        <v>_MM</v>
      </c>
      <c r="U4953" s="10" t="s">
        <v>23</v>
      </c>
      <c r="V4953" s="10" t="s">
        <v>28</v>
      </c>
      <c r="W4953" s="10">
        <v>84.3</v>
      </c>
      <c r="X4953" s="10">
        <v>2357.75</v>
      </c>
      <c r="Y4953" s="10" t="s">
        <v>24</v>
      </c>
      <c r="Z4953" s="11">
        <f t="shared" si="388"/>
        <v>0</v>
      </c>
      <c r="AA4953" s="11" t="str">
        <f t="shared" si="389"/>
        <v>S_16AY+_NotUsing_MM</v>
      </c>
    </row>
    <row r="4954" spans="1:27">
      <c r="A4954" s="10" t="s">
        <v>4989</v>
      </c>
      <c r="B4954" s="10" t="s">
        <v>30</v>
      </c>
      <c r="C4954" s="10">
        <v>0</v>
      </c>
      <c r="D4954" s="11" t="str">
        <f t="shared" si="385"/>
        <v>J</v>
      </c>
      <c r="E4954" s="10" t="s">
        <v>24</v>
      </c>
      <c r="F4954" s="10" t="s">
        <v>24</v>
      </c>
      <c r="G4954" s="10">
        <v>2</v>
      </c>
      <c r="H4954" s="11" t="str">
        <f t="shared" si="386"/>
        <v>_6AY</v>
      </c>
      <c r="I4954" s="10" t="s">
        <v>23</v>
      </c>
      <c r="J4954" s="10" t="s">
        <v>24</v>
      </c>
      <c r="K4954" s="10" t="s">
        <v>37</v>
      </c>
      <c r="L4954" s="10" t="s">
        <v>23</v>
      </c>
      <c r="M4954" s="10" t="s">
        <v>23</v>
      </c>
      <c r="N4954" s="10" t="s">
        <v>24</v>
      </c>
      <c r="O4954" s="10" t="s">
        <v>24</v>
      </c>
      <c r="P4954" s="11" t="str">
        <f t="shared" si="387"/>
        <v>_Using</v>
      </c>
      <c r="Q4954" s="10" t="s">
        <v>23</v>
      </c>
      <c r="R4954" s="10" t="s">
        <v>23</v>
      </c>
      <c r="S4954" s="10" t="s">
        <v>27</v>
      </c>
      <c r="T4954" s="11" t="str" cm="1">
        <f t="array" ref="T4954">_xlfn.IFS(S4954="Month-to-month","_MM",S4954="One year","_OY",S4954="Two year","_TY")</f>
        <v>_MM</v>
      </c>
      <c r="U4954" s="10" t="s">
        <v>24</v>
      </c>
      <c r="V4954" s="10" t="s">
        <v>28</v>
      </c>
      <c r="W4954" s="10">
        <v>100.2</v>
      </c>
      <c r="X4954" s="10">
        <v>198.5</v>
      </c>
      <c r="Y4954" s="10" t="s">
        <v>24</v>
      </c>
      <c r="Z4954" s="11">
        <f t="shared" si="388"/>
        <v>0</v>
      </c>
      <c r="AA4954" s="11" t="str">
        <f t="shared" si="389"/>
        <v>J_6AY_Using_MM</v>
      </c>
    </row>
    <row r="4955" spans="1:27">
      <c r="A4955" s="10" t="s">
        <v>4990</v>
      </c>
      <c r="B4955" s="10" t="s">
        <v>22</v>
      </c>
      <c r="C4955" s="10">
        <v>0</v>
      </c>
      <c r="D4955" s="11" t="str">
        <f t="shared" si="385"/>
        <v>J</v>
      </c>
      <c r="E4955" s="10" t="s">
        <v>24</v>
      </c>
      <c r="F4955" s="10" t="s">
        <v>24</v>
      </c>
      <c r="G4955" s="10">
        <v>29</v>
      </c>
      <c r="H4955" s="11" t="str">
        <f t="shared" si="386"/>
        <v>_16AY+</v>
      </c>
      <c r="I4955" s="10" t="s">
        <v>23</v>
      </c>
      <c r="J4955" s="10" t="s">
        <v>24</v>
      </c>
      <c r="K4955" s="10" t="s">
        <v>24</v>
      </c>
      <c r="L4955" s="10" t="s">
        <v>46</v>
      </c>
      <c r="M4955" s="10" t="s">
        <v>46</v>
      </c>
      <c r="N4955" s="10" t="s">
        <v>46</v>
      </c>
      <c r="O4955" s="10" t="s">
        <v>46</v>
      </c>
      <c r="P4955" s="11" t="str">
        <f t="shared" si="387"/>
        <v>_NotUsing</v>
      </c>
      <c r="Q4955" s="10" t="s">
        <v>46</v>
      </c>
      <c r="R4955" s="10" t="s">
        <v>46</v>
      </c>
      <c r="S4955" s="10" t="s">
        <v>47</v>
      </c>
      <c r="T4955" s="11" t="str" cm="1">
        <f t="array" ref="T4955">_xlfn.IFS(S4955="Month-to-month","_MM",S4955="One year","_OY",S4955="Two year","_TY")</f>
        <v>_TY</v>
      </c>
      <c r="U4955" s="10" t="s">
        <v>24</v>
      </c>
      <c r="V4955" s="10" t="s">
        <v>32</v>
      </c>
      <c r="W4955" s="10">
        <v>19.399999999999999</v>
      </c>
      <c r="X4955" s="10">
        <v>554.25</v>
      </c>
      <c r="Y4955" s="10" t="s">
        <v>24</v>
      </c>
      <c r="Z4955" s="11">
        <f t="shared" si="388"/>
        <v>0</v>
      </c>
      <c r="AA4955" s="11" t="str">
        <f t="shared" si="389"/>
        <v>J_16AY+_NotUsing_TY</v>
      </c>
    </row>
    <row r="4956" spans="1:27">
      <c r="A4956" s="10" t="s">
        <v>4991</v>
      </c>
      <c r="B4956" s="10" t="s">
        <v>30</v>
      </c>
      <c r="C4956" s="10">
        <v>0</v>
      </c>
      <c r="D4956" s="11" t="str">
        <f t="shared" si="385"/>
        <v>J</v>
      </c>
      <c r="E4956" s="10" t="s">
        <v>24</v>
      </c>
      <c r="F4956" s="10" t="s">
        <v>23</v>
      </c>
      <c r="G4956" s="10">
        <v>1</v>
      </c>
      <c r="H4956" s="11" t="str">
        <f t="shared" si="386"/>
        <v>_6AY</v>
      </c>
      <c r="I4956" s="10" t="s">
        <v>23</v>
      </c>
      <c r="J4956" s="10" t="s">
        <v>24</v>
      </c>
      <c r="K4956" s="10" t="s">
        <v>37</v>
      </c>
      <c r="L4956" s="10" t="s">
        <v>24</v>
      </c>
      <c r="M4956" s="10" t="s">
        <v>24</v>
      </c>
      <c r="N4956" s="10" t="s">
        <v>24</v>
      </c>
      <c r="O4956" s="10" t="s">
        <v>24</v>
      </c>
      <c r="P4956" s="11" t="str">
        <f t="shared" si="387"/>
        <v>_NotUsing</v>
      </c>
      <c r="Q4956" s="10" t="s">
        <v>23</v>
      </c>
      <c r="R4956" s="10" t="s">
        <v>23</v>
      </c>
      <c r="S4956" s="10" t="s">
        <v>27</v>
      </c>
      <c r="T4956" s="11" t="str" cm="1">
        <f t="array" ref="T4956">_xlfn.IFS(S4956="Month-to-month","_MM",S4956="One year","_OY",S4956="Two year","_TY")</f>
        <v>_MM</v>
      </c>
      <c r="U4956" s="10" t="s">
        <v>23</v>
      </c>
      <c r="V4956" s="10" t="s">
        <v>28</v>
      </c>
      <c r="W4956" s="10">
        <v>90.85</v>
      </c>
      <c r="X4956" s="10">
        <v>90.85</v>
      </c>
      <c r="Y4956" s="10" t="s">
        <v>23</v>
      </c>
      <c r="Z4956" s="11">
        <f t="shared" si="388"/>
        <v>1</v>
      </c>
      <c r="AA4956" s="11" t="str">
        <f t="shared" si="389"/>
        <v>J_6AY_NotUsing_MM</v>
      </c>
    </row>
    <row r="4957" spans="1:27">
      <c r="A4957" s="10" t="s">
        <v>4992</v>
      </c>
      <c r="B4957" s="10" t="s">
        <v>30</v>
      </c>
      <c r="C4957" s="10">
        <v>0</v>
      </c>
      <c r="D4957" s="11" t="str">
        <f t="shared" si="385"/>
        <v>J</v>
      </c>
      <c r="E4957" s="10" t="s">
        <v>24</v>
      </c>
      <c r="F4957" s="10" t="s">
        <v>24</v>
      </c>
      <c r="G4957" s="10">
        <v>1</v>
      </c>
      <c r="H4957" s="11" t="str">
        <f t="shared" si="386"/>
        <v>_6AY</v>
      </c>
      <c r="I4957" s="10" t="s">
        <v>23</v>
      </c>
      <c r="J4957" s="10" t="s">
        <v>24</v>
      </c>
      <c r="K4957" s="10" t="s">
        <v>37</v>
      </c>
      <c r="L4957" s="10" t="s">
        <v>24</v>
      </c>
      <c r="M4957" s="10" t="s">
        <v>24</v>
      </c>
      <c r="N4957" s="10" t="s">
        <v>24</v>
      </c>
      <c r="O4957" s="10" t="s">
        <v>24</v>
      </c>
      <c r="P4957" s="11" t="str">
        <f t="shared" si="387"/>
        <v>_NotUsing</v>
      </c>
      <c r="Q4957" s="10" t="s">
        <v>24</v>
      </c>
      <c r="R4957" s="10" t="s">
        <v>24</v>
      </c>
      <c r="S4957" s="10" t="s">
        <v>27</v>
      </c>
      <c r="T4957" s="11" t="str" cm="1">
        <f t="array" ref="T4957">_xlfn.IFS(S4957="Month-to-month","_MM",S4957="One year","_OY",S4957="Two year","_TY")</f>
        <v>_MM</v>
      </c>
      <c r="U4957" s="10" t="s">
        <v>24</v>
      </c>
      <c r="V4957" s="10" t="s">
        <v>32</v>
      </c>
      <c r="W4957" s="10">
        <v>69.400000000000006</v>
      </c>
      <c r="X4957" s="10">
        <v>69.400000000000006</v>
      </c>
      <c r="Y4957" s="10" t="s">
        <v>23</v>
      </c>
      <c r="Z4957" s="11">
        <f t="shared" si="388"/>
        <v>1</v>
      </c>
      <c r="AA4957" s="11" t="str">
        <f t="shared" si="389"/>
        <v>J_6AY_NotUsing_MM</v>
      </c>
    </row>
    <row r="4958" spans="1:27">
      <c r="A4958" s="10" t="s">
        <v>4993</v>
      </c>
      <c r="B4958" s="10" t="s">
        <v>22</v>
      </c>
      <c r="C4958" s="10">
        <v>1</v>
      </c>
      <c r="D4958" s="11" t="str">
        <f t="shared" si="385"/>
        <v>S</v>
      </c>
      <c r="E4958" s="10" t="s">
        <v>24</v>
      </c>
      <c r="F4958" s="10" t="s">
        <v>24</v>
      </c>
      <c r="G4958" s="10">
        <v>8</v>
      </c>
      <c r="H4958" s="11" t="str">
        <f t="shared" si="386"/>
        <v>_16AY</v>
      </c>
      <c r="I4958" s="10" t="s">
        <v>23</v>
      </c>
      <c r="J4958" s="10" t="s">
        <v>24</v>
      </c>
      <c r="K4958" s="10" t="s">
        <v>37</v>
      </c>
      <c r="L4958" s="10" t="s">
        <v>24</v>
      </c>
      <c r="M4958" s="10" t="s">
        <v>24</v>
      </c>
      <c r="N4958" s="10" t="s">
        <v>23</v>
      </c>
      <c r="O4958" s="10" t="s">
        <v>24</v>
      </c>
      <c r="P4958" s="11" t="str">
        <f t="shared" si="387"/>
        <v>_Using</v>
      </c>
      <c r="Q4958" s="10" t="s">
        <v>23</v>
      </c>
      <c r="R4958" s="10" t="s">
        <v>23</v>
      </c>
      <c r="S4958" s="10" t="s">
        <v>27</v>
      </c>
      <c r="T4958" s="11" t="str" cm="1">
        <f t="array" ref="T4958">_xlfn.IFS(S4958="Month-to-month","_MM",S4958="One year","_OY",S4958="Two year","_TY")</f>
        <v>_MM</v>
      </c>
      <c r="U4958" s="10" t="s">
        <v>23</v>
      </c>
      <c r="V4958" s="10" t="s">
        <v>40</v>
      </c>
      <c r="W4958" s="10">
        <v>94.45</v>
      </c>
      <c r="X4958" s="10">
        <v>742.95</v>
      </c>
      <c r="Y4958" s="10" t="s">
        <v>23</v>
      </c>
      <c r="Z4958" s="11">
        <f t="shared" si="388"/>
        <v>1</v>
      </c>
      <c r="AA4958" s="11" t="str">
        <f t="shared" si="389"/>
        <v>S_16AY_Using_MM</v>
      </c>
    </row>
    <row r="4959" spans="1:27">
      <c r="A4959" s="10" t="s">
        <v>4994</v>
      </c>
      <c r="B4959" s="10" t="s">
        <v>30</v>
      </c>
      <c r="C4959" s="10">
        <v>0</v>
      </c>
      <c r="D4959" s="11" t="str">
        <f t="shared" si="385"/>
        <v>J</v>
      </c>
      <c r="E4959" s="10" t="s">
        <v>24</v>
      </c>
      <c r="F4959" s="10" t="s">
        <v>24</v>
      </c>
      <c r="G4959" s="10">
        <v>13</v>
      </c>
      <c r="H4959" s="11" t="str">
        <f t="shared" si="386"/>
        <v>_16AY</v>
      </c>
      <c r="I4959" s="10" t="s">
        <v>23</v>
      </c>
      <c r="J4959" s="10" t="s">
        <v>24</v>
      </c>
      <c r="K4959" s="10" t="s">
        <v>24</v>
      </c>
      <c r="L4959" s="10" t="s">
        <v>46</v>
      </c>
      <c r="M4959" s="10" t="s">
        <v>46</v>
      </c>
      <c r="N4959" s="10" t="s">
        <v>46</v>
      </c>
      <c r="O4959" s="10" t="s">
        <v>46</v>
      </c>
      <c r="P4959" s="11" t="str">
        <f t="shared" si="387"/>
        <v>_NotUsing</v>
      </c>
      <c r="Q4959" s="10" t="s">
        <v>46</v>
      </c>
      <c r="R4959" s="10" t="s">
        <v>46</v>
      </c>
      <c r="S4959" s="10" t="s">
        <v>27</v>
      </c>
      <c r="T4959" s="11" t="str" cm="1">
        <f t="array" ref="T4959">_xlfn.IFS(S4959="Month-to-month","_MM",S4959="One year","_OY",S4959="Two year","_TY")</f>
        <v>_MM</v>
      </c>
      <c r="U4959" s="10" t="s">
        <v>23</v>
      </c>
      <c r="V4959" s="10" t="s">
        <v>28</v>
      </c>
      <c r="W4959" s="10">
        <v>20.399999999999999</v>
      </c>
      <c r="X4959" s="10">
        <v>251.65</v>
      </c>
      <c r="Y4959" s="10" t="s">
        <v>24</v>
      </c>
      <c r="Z4959" s="11">
        <f t="shared" si="388"/>
        <v>0</v>
      </c>
      <c r="AA4959" s="11" t="str">
        <f t="shared" si="389"/>
        <v>J_16AY_NotUsing_MM</v>
      </c>
    </row>
    <row r="4960" spans="1:27">
      <c r="A4960" s="10" t="s">
        <v>4995</v>
      </c>
      <c r="B4960" s="10" t="s">
        <v>22</v>
      </c>
      <c r="C4960" s="10">
        <v>0</v>
      </c>
      <c r="D4960" s="11" t="str">
        <f t="shared" si="385"/>
        <v>J</v>
      </c>
      <c r="E4960" s="10" t="s">
        <v>23</v>
      </c>
      <c r="F4960" s="10" t="s">
        <v>24</v>
      </c>
      <c r="G4960" s="10">
        <v>59</v>
      </c>
      <c r="H4960" s="11" t="str">
        <f t="shared" si="386"/>
        <v>_16AY+</v>
      </c>
      <c r="I4960" s="10" t="s">
        <v>23</v>
      </c>
      <c r="J4960" s="10" t="s">
        <v>23</v>
      </c>
      <c r="K4960" s="10" t="s">
        <v>37</v>
      </c>
      <c r="L4960" s="10" t="s">
        <v>23</v>
      </c>
      <c r="M4960" s="10" t="s">
        <v>23</v>
      </c>
      <c r="N4960" s="10" t="s">
        <v>24</v>
      </c>
      <c r="O4960" s="10" t="s">
        <v>24</v>
      </c>
      <c r="P4960" s="11" t="str">
        <f t="shared" si="387"/>
        <v>_Using</v>
      </c>
      <c r="Q4960" s="10" t="s">
        <v>23</v>
      </c>
      <c r="R4960" s="10" t="s">
        <v>24</v>
      </c>
      <c r="S4960" s="10" t="s">
        <v>27</v>
      </c>
      <c r="T4960" s="11" t="str" cm="1">
        <f t="array" ref="T4960">_xlfn.IFS(S4960="Month-to-month","_MM",S4960="One year","_OY",S4960="Two year","_TY")</f>
        <v>_MM</v>
      </c>
      <c r="U4960" s="10" t="s">
        <v>23</v>
      </c>
      <c r="V4960" s="10" t="s">
        <v>28</v>
      </c>
      <c r="W4960" s="10">
        <v>94.75</v>
      </c>
      <c r="X4960" s="10">
        <v>5597.65</v>
      </c>
      <c r="Y4960" s="10" t="s">
        <v>24</v>
      </c>
      <c r="Z4960" s="11">
        <f t="shared" si="388"/>
        <v>0</v>
      </c>
      <c r="AA4960" s="11" t="str">
        <f t="shared" si="389"/>
        <v>J_16AY+_Using_MM</v>
      </c>
    </row>
    <row r="4961" spans="1:27">
      <c r="A4961" s="10" t="s">
        <v>4996</v>
      </c>
      <c r="B4961" s="10" t="s">
        <v>22</v>
      </c>
      <c r="C4961" s="10">
        <v>0</v>
      </c>
      <c r="D4961" s="11" t="str">
        <f t="shared" si="385"/>
        <v>J</v>
      </c>
      <c r="E4961" s="10" t="s">
        <v>23</v>
      </c>
      <c r="F4961" s="10" t="s">
        <v>23</v>
      </c>
      <c r="G4961" s="10">
        <v>1</v>
      </c>
      <c r="H4961" s="11" t="str">
        <f t="shared" si="386"/>
        <v>_6AY</v>
      </c>
      <c r="I4961" s="10" t="s">
        <v>23</v>
      </c>
      <c r="J4961" s="10" t="s">
        <v>24</v>
      </c>
      <c r="K4961" s="10" t="s">
        <v>24</v>
      </c>
      <c r="L4961" s="10" t="s">
        <v>46</v>
      </c>
      <c r="M4961" s="10" t="s">
        <v>46</v>
      </c>
      <c r="N4961" s="10" t="s">
        <v>46</v>
      </c>
      <c r="O4961" s="10" t="s">
        <v>46</v>
      </c>
      <c r="P4961" s="11" t="str">
        <f t="shared" si="387"/>
        <v>_NotUsing</v>
      </c>
      <c r="Q4961" s="10" t="s">
        <v>46</v>
      </c>
      <c r="R4961" s="10" t="s">
        <v>46</v>
      </c>
      <c r="S4961" s="10" t="s">
        <v>27</v>
      </c>
      <c r="T4961" s="11" t="str" cm="1">
        <f t="array" ref="T4961">_xlfn.IFS(S4961="Month-to-month","_MM",S4961="One year","_OY",S4961="Two year","_TY")</f>
        <v>_MM</v>
      </c>
      <c r="U4961" s="10" t="s">
        <v>23</v>
      </c>
      <c r="V4961" s="10" t="s">
        <v>40</v>
      </c>
      <c r="W4961" s="10">
        <v>20.149999999999999</v>
      </c>
      <c r="X4961" s="10">
        <v>20.149999999999999</v>
      </c>
      <c r="Y4961" s="10" t="s">
        <v>23</v>
      </c>
      <c r="Z4961" s="11">
        <f t="shared" si="388"/>
        <v>1</v>
      </c>
      <c r="AA4961" s="11" t="str">
        <f t="shared" si="389"/>
        <v>J_6AY_NotUsing_MM</v>
      </c>
    </row>
    <row r="4962" spans="1:27">
      <c r="A4962" s="10" t="s">
        <v>4997</v>
      </c>
      <c r="B4962" s="10" t="s">
        <v>30</v>
      </c>
      <c r="C4962" s="10">
        <v>1</v>
      </c>
      <c r="D4962" s="11" t="str">
        <f t="shared" si="385"/>
        <v>S</v>
      </c>
      <c r="E4962" s="10" t="s">
        <v>24</v>
      </c>
      <c r="F4962" s="10" t="s">
        <v>24</v>
      </c>
      <c r="G4962" s="10">
        <v>50</v>
      </c>
      <c r="H4962" s="11" t="str">
        <f t="shared" si="386"/>
        <v>_16AY+</v>
      </c>
      <c r="I4962" s="10" t="s">
        <v>23</v>
      </c>
      <c r="J4962" s="10" t="s">
        <v>23</v>
      </c>
      <c r="K4962" s="10" t="s">
        <v>37</v>
      </c>
      <c r="L4962" s="10" t="s">
        <v>24</v>
      </c>
      <c r="M4962" s="10" t="s">
        <v>24</v>
      </c>
      <c r="N4962" s="10" t="s">
        <v>24</v>
      </c>
      <c r="O4962" s="10" t="s">
        <v>24</v>
      </c>
      <c r="P4962" s="11" t="str">
        <f t="shared" si="387"/>
        <v>_NotUsing</v>
      </c>
      <c r="Q4962" s="10" t="s">
        <v>23</v>
      </c>
      <c r="R4962" s="10" t="s">
        <v>23</v>
      </c>
      <c r="S4962" s="10" t="s">
        <v>27</v>
      </c>
      <c r="T4962" s="11" t="str" cm="1">
        <f t="array" ref="T4962">_xlfn.IFS(S4962="Month-to-month","_MM",S4962="One year","_OY",S4962="Two year","_TY")</f>
        <v>_MM</v>
      </c>
      <c r="U4962" s="10" t="s">
        <v>23</v>
      </c>
      <c r="V4962" s="10" t="s">
        <v>28</v>
      </c>
      <c r="W4962" s="10">
        <v>95.7</v>
      </c>
      <c r="X4962" s="10">
        <v>4816.7</v>
      </c>
      <c r="Y4962" s="10" t="s">
        <v>23</v>
      </c>
      <c r="Z4962" s="11">
        <f t="shared" si="388"/>
        <v>1</v>
      </c>
      <c r="AA4962" s="11" t="str">
        <f t="shared" si="389"/>
        <v>S_16AY+_NotUsing_MM</v>
      </c>
    </row>
    <row r="4963" spans="1:27">
      <c r="A4963" s="10" t="s">
        <v>4998</v>
      </c>
      <c r="B4963" s="10" t="s">
        <v>30</v>
      </c>
      <c r="C4963" s="10">
        <v>0</v>
      </c>
      <c r="D4963" s="11" t="str">
        <f t="shared" si="385"/>
        <v>J</v>
      </c>
      <c r="E4963" s="10" t="s">
        <v>23</v>
      </c>
      <c r="F4963" s="10" t="s">
        <v>24</v>
      </c>
      <c r="G4963" s="10">
        <v>18</v>
      </c>
      <c r="H4963" s="11" t="str">
        <f t="shared" si="386"/>
        <v>_16AY+</v>
      </c>
      <c r="I4963" s="10" t="s">
        <v>23</v>
      </c>
      <c r="J4963" s="10" t="s">
        <v>24</v>
      </c>
      <c r="K4963" s="10" t="s">
        <v>26</v>
      </c>
      <c r="L4963" s="10" t="s">
        <v>24</v>
      </c>
      <c r="M4963" s="10" t="s">
        <v>24</v>
      </c>
      <c r="N4963" s="10" t="s">
        <v>24</v>
      </c>
      <c r="O4963" s="10" t="s">
        <v>24</v>
      </c>
      <c r="P4963" s="11" t="str">
        <f t="shared" si="387"/>
        <v>_NotUsing</v>
      </c>
      <c r="Q4963" s="10" t="s">
        <v>24</v>
      </c>
      <c r="R4963" s="10" t="s">
        <v>24</v>
      </c>
      <c r="S4963" s="10" t="s">
        <v>27</v>
      </c>
      <c r="T4963" s="11" t="str" cm="1">
        <f t="array" ref="T4963">_xlfn.IFS(S4963="Month-to-month","_MM",S4963="One year","_OY",S4963="Two year","_TY")</f>
        <v>_MM</v>
      </c>
      <c r="U4963" s="10" t="s">
        <v>23</v>
      </c>
      <c r="V4963" s="10" t="s">
        <v>35</v>
      </c>
      <c r="W4963" s="10">
        <v>44.35</v>
      </c>
      <c r="X4963" s="10">
        <v>768.05</v>
      </c>
      <c r="Y4963" s="10" t="s">
        <v>24</v>
      </c>
      <c r="Z4963" s="11">
        <f t="shared" si="388"/>
        <v>0</v>
      </c>
      <c r="AA4963" s="11" t="str">
        <f t="shared" si="389"/>
        <v>J_16AY+_NotUsing_MM</v>
      </c>
    </row>
    <row r="4964" spans="1:27">
      <c r="A4964" s="10" t="s">
        <v>4999</v>
      </c>
      <c r="B4964" s="10" t="s">
        <v>22</v>
      </c>
      <c r="C4964" s="10">
        <v>0</v>
      </c>
      <c r="D4964" s="11" t="str">
        <f t="shared" si="385"/>
        <v>J</v>
      </c>
      <c r="E4964" s="10" t="s">
        <v>23</v>
      </c>
      <c r="F4964" s="10" t="s">
        <v>23</v>
      </c>
      <c r="G4964" s="10">
        <v>17</v>
      </c>
      <c r="H4964" s="11" t="str">
        <f t="shared" si="386"/>
        <v>_16AY+</v>
      </c>
      <c r="I4964" s="10" t="s">
        <v>23</v>
      </c>
      <c r="J4964" s="10" t="s">
        <v>24</v>
      </c>
      <c r="K4964" s="10" t="s">
        <v>26</v>
      </c>
      <c r="L4964" s="10" t="s">
        <v>23</v>
      </c>
      <c r="M4964" s="10" t="s">
        <v>23</v>
      </c>
      <c r="N4964" s="10" t="s">
        <v>24</v>
      </c>
      <c r="O4964" s="10" t="s">
        <v>24</v>
      </c>
      <c r="P4964" s="11" t="str">
        <f t="shared" si="387"/>
        <v>_Using</v>
      </c>
      <c r="Q4964" s="10" t="s">
        <v>23</v>
      </c>
      <c r="R4964" s="10" t="s">
        <v>23</v>
      </c>
      <c r="S4964" s="10" t="s">
        <v>27</v>
      </c>
      <c r="T4964" s="11" t="str" cm="1">
        <f t="array" ref="T4964">_xlfn.IFS(S4964="Month-to-month","_MM",S4964="One year","_OY",S4964="Two year","_TY")</f>
        <v>_MM</v>
      </c>
      <c r="U4964" s="10" t="s">
        <v>24</v>
      </c>
      <c r="V4964" s="10" t="s">
        <v>32</v>
      </c>
      <c r="W4964" s="10">
        <v>74.55</v>
      </c>
      <c r="X4964" s="10">
        <v>1215.8</v>
      </c>
      <c r="Y4964" s="10" t="s">
        <v>24</v>
      </c>
      <c r="Z4964" s="11">
        <f t="shared" si="388"/>
        <v>0</v>
      </c>
      <c r="AA4964" s="11" t="str">
        <f t="shared" si="389"/>
        <v>J_16AY+_Using_MM</v>
      </c>
    </row>
    <row r="4965" spans="1:27">
      <c r="A4965" s="10" t="s">
        <v>5000</v>
      </c>
      <c r="B4965" s="10" t="s">
        <v>30</v>
      </c>
      <c r="C4965" s="10">
        <v>0</v>
      </c>
      <c r="D4965" s="11" t="str">
        <f t="shared" si="385"/>
        <v>J</v>
      </c>
      <c r="E4965" s="10" t="s">
        <v>23</v>
      </c>
      <c r="F4965" s="10" t="s">
        <v>24</v>
      </c>
      <c r="G4965" s="10">
        <v>47</v>
      </c>
      <c r="H4965" s="11" t="str">
        <f t="shared" si="386"/>
        <v>_16AY+</v>
      </c>
      <c r="I4965" s="10" t="s">
        <v>23</v>
      </c>
      <c r="J4965" s="10" t="s">
        <v>24</v>
      </c>
      <c r="K4965" s="10" t="s">
        <v>26</v>
      </c>
      <c r="L4965" s="10" t="s">
        <v>24</v>
      </c>
      <c r="M4965" s="10" t="s">
        <v>23</v>
      </c>
      <c r="N4965" s="10" t="s">
        <v>23</v>
      </c>
      <c r="O4965" s="10" t="s">
        <v>24</v>
      </c>
      <c r="P4965" s="11" t="str">
        <f t="shared" si="387"/>
        <v>_Using</v>
      </c>
      <c r="Q4965" s="10" t="s">
        <v>23</v>
      </c>
      <c r="R4965" s="10" t="s">
        <v>23</v>
      </c>
      <c r="S4965" s="10" t="s">
        <v>47</v>
      </c>
      <c r="T4965" s="11" t="str" cm="1">
        <f t="array" ref="T4965">_xlfn.IFS(S4965="Month-to-month","_MM",S4965="One year","_OY",S4965="Two year","_TY")</f>
        <v>_TY</v>
      </c>
      <c r="U4965" s="10" t="s">
        <v>24</v>
      </c>
      <c r="V4965" s="10" t="s">
        <v>28</v>
      </c>
      <c r="W4965" s="10">
        <v>73.599999999999994</v>
      </c>
      <c r="X4965" s="10">
        <v>3522.65</v>
      </c>
      <c r="Y4965" s="10" t="s">
        <v>24</v>
      </c>
      <c r="Z4965" s="11">
        <f t="shared" si="388"/>
        <v>0</v>
      </c>
      <c r="AA4965" s="11" t="str">
        <f t="shared" si="389"/>
        <v>J_16AY+_Using_TY</v>
      </c>
    </row>
    <row r="4966" spans="1:27">
      <c r="A4966" s="10" t="s">
        <v>5001</v>
      </c>
      <c r="B4966" s="10" t="s">
        <v>22</v>
      </c>
      <c r="C4966" s="10">
        <v>0</v>
      </c>
      <c r="D4966" s="11" t="str">
        <f t="shared" si="385"/>
        <v>J</v>
      </c>
      <c r="E4966" s="10" t="s">
        <v>24</v>
      </c>
      <c r="F4966" s="10" t="s">
        <v>24</v>
      </c>
      <c r="G4966" s="10">
        <v>26</v>
      </c>
      <c r="H4966" s="11" t="str">
        <f t="shared" si="386"/>
        <v>_16AY+</v>
      </c>
      <c r="I4966" s="10" t="s">
        <v>23</v>
      </c>
      <c r="J4966" s="10" t="s">
        <v>23</v>
      </c>
      <c r="K4966" s="10" t="s">
        <v>37</v>
      </c>
      <c r="L4966" s="10" t="s">
        <v>24</v>
      </c>
      <c r="M4966" s="10" t="s">
        <v>24</v>
      </c>
      <c r="N4966" s="10" t="s">
        <v>24</v>
      </c>
      <c r="O4966" s="10" t="s">
        <v>24</v>
      </c>
      <c r="P4966" s="11" t="str">
        <f t="shared" si="387"/>
        <v>_NotUsing</v>
      </c>
      <c r="Q4966" s="10" t="s">
        <v>24</v>
      </c>
      <c r="R4966" s="10" t="s">
        <v>24</v>
      </c>
      <c r="S4966" s="10" t="s">
        <v>27</v>
      </c>
      <c r="T4966" s="11" t="str" cm="1">
        <f t="array" ref="T4966">_xlfn.IFS(S4966="Month-to-month","_MM",S4966="One year","_OY",S4966="Two year","_TY")</f>
        <v>_MM</v>
      </c>
      <c r="U4966" s="10" t="s">
        <v>23</v>
      </c>
      <c r="V4966" s="10" t="s">
        <v>35</v>
      </c>
      <c r="W4966" s="10">
        <v>74.95</v>
      </c>
      <c r="X4966" s="10">
        <v>1834.95</v>
      </c>
      <c r="Y4966" s="10" t="s">
        <v>23</v>
      </c>
      <c r="Z4966" s="11">
        <f t="shared" si="388"/>
        <v>1</v>
      </c>
      <c r="AA4966" s="11" t="str">
        <f t="shared" si="389"/>
        <v>J_16AY+_NotUsing_MM</v>
      </c>
    </row>
    <row r="4967" spans="1:27">
      <c r="A4967" s="10" t="s">
        <v>5002</v>
      </c>
      <c r="B4967" s="10" t="s">
        <v>22</v>
      </c>
      <c r="C4967" s="10">
        <v>0</v>
      </c>
      <c r="D4967" s="11" t="str">
        <f t="shared" si="385"/>
        <v>J</v>
      </c>
      <c r="E4967" s="10" t="s">
        <v>24</v>
      </c>
      <c r="F4967" s="10" t="s">
        <v>24</v>
      </c>
      <c r="G4967" s="10">
        <v>6</v>
      </c>
      <c r="H4967" s="11" t="str">
        <f t="shared" si="386"/>
        <v>_6AY</v>
      </c>
      <c r="I4967" s="10" t="s">
        <v>24</v>
      </c>
      <c r="J4967" s="10" t="s">
        <v>25</v>
      </c>
      <c r="K4967" s="10" t="s">
        <v>26</v>
      </c>
      <c r="L4967" s="10" t="s">
        <v>24</v>
      </c>
      <c r="M4967" s="10" t="s">
        <v>24</v>
      </c>
      <c r="N4967" s="10" t="s">
        <v>23</v>
      </c>
      <c r="O4967" s="10" t="s">
        <v>24</v>
      </c>
      <c r="P4967" s="11" t="str">
        <f t="shared" si="387"/>
        <v>_Using</v>
      </c>
      <c r="Q4967" s="10" t="s">
        <v>23</v>
      </c>
      <c r="R4967" s="10" t="s">
        <v>23</v>
      </c>
      <c r="S4967" s="10" t="s">
        <v>27</v>
      </c>
      <c r="T4967" s="11" t="str" cm="1">
        <f t="array" ref="T4967">_xlfn.IFS(S4967="Month-to-month","_MM",S4967="One year","_OY",S4967="Two year","_TY")</f>
        <v>_MM</v>
      </c>
      <c r="U4967" s="10" t="s">
        <v>23</v>
      </c>
      <c r="V4967" s="10" t="s">
        <v>28</v>
      </c>
      <c r="W4967" s="10">
        <v>47.95</v>
      </c>
      <c r="X4967" s="10">
        <v>305.10000000000002</v>
      </c>
      <c r="Y4967" s="10" t="s">
        <v>23</v>
      </c>
      <c r="Z4967" s="11">
        <f t="shared" si="388"/>
        <v>1</v>
      </c>
      <c r="AA4967" s="11" t="str">
        <f t="shared" si="389"/>
        <v>J_6AY_Using_MM</v>
      </c>
    </row>
    <row r="4968" spans="1:27">
      <c r="A4968" s="10" t="s">
        <v>5003</v>
      </c>
      <c r="B4968" s="10" t="s">
        <v>30</v>
      </c>
      <c r="C4968" s="10">
        <v>0</v>
      </c>
      <c r="D4968" s="11" t="str">
        <f t="shared" si="385"/>
        <v>J</v>
      </c>
      <c r="E4968" s="10" t="s">
        <v>23</v>
      </c>
      <c r="F4968" s="10" t="s">
        <v>23</v>
      </c>
      <c r="G4968" s="10">
        <v>19</v>
      </c>
      <c r="H4968" s="11" t="str">
        <f t="shared" si="386"/>
        <v>_16AY+</v>
      </c>
      <c r="I4968" s="10" t="s">
        <v>23</v>
      </c>
      <c r="J4968" s="10" t="s">
        <v>23</v>
      </c>
      <c r="K4968" s="10" t="s">
        <v>26</v>
      </c>
      <c r="L4968" s="10" t="s">
        <v>24</v>
      </c>
      <c r="M4968" s="10" t="s">
        <v>24</v>
      </c>
      <c r="N4968" s="10" t="s">
        <v>24</v>
      </c>
      <c r="O4968" s="10" t="s">
        <v>24</v>
      </c>
      <c r="P4968" s="11" t="str">
        <f t="shared" si="387"/>
        <v>_NotUsing</v>
      </c>
      <c r="Q4968" s="10" t="s">
        <v>24</v>
      </c>
      <c r="R4968" s="10" t="s">
        <v>24</v>
      </c>
      <c r="S4968" s="10" t="s">
        <v>27</v>
      </c>
      <c r="T4968" s="11" t="str" cm="1">
        <f t="array" ref="T4968">_xlfn.IFS(S4968="Month-to-month","_MM",S4968="One year","_OY",S4968="Two year","_TY")</f>
        <v>_MM</v>
      </c>
      <c r="U4968" s="10" t="s">
        <v>24</v>
      </c>
      <c r="V4968" s="10" t="s">
        <v>40</v>
      </c>
      <c r="W4968" s="10">
        <v>50.1</v>
      </c>
      <c r="X4968" s="10">
        <v>910.45</v>
      </c>
      <c r="Y4968" s="10" t="s">
        <v>24</v>
      </c>
      <c r="Z4968" s="11">
        <f t="shared" si="388"/>
        <v>0</v>
      </c>
      <c r="AA4968" s="11" t="str">
        <f t="shared" si="389"/>
        <v>J_16AY+_NotUsing_MM</v>
      </c>
    </row>
    <row r="4969" spans="1:27">
      <c r="A4969" s="10" t="s">
        <v>5004</v>
      </c>
      <c r="B4969" s="10" t="s">
        <v>22</v>
      </c>
      <c r="C4969" s="10">
        <v>0</v>
      </c>
      <c r="D4969" s="11" t="str">
        <f t="shared" si="385"/>
        <v>J</v>
      </c>
      <c r="E4969" s="10" t="s">
        <v>24</v>
      </c>
      <c r="F4969" s="10" t="s">
        <v>24</v>
      </c>
      <c r="G4969" s="10">
        <v>3</v>
      </c>
      <c r="H4969" s="11" t="str">
        <f t="shared" si="386"/>
        <v>_6AY</v>
      </c>
      <c r="I4969" s="10" t="s">
        <v>23</v>
      </c>
      <c r="J4969" s="10" t="s">
        <v>23</v>
      </c>
      <c r="K4969" s="10" t="s">
        <v>26</v>
      </c>
      <c r="L4969" s="10" t="s">
        <v>24</v>
      </c>
      <c r="M4969" s="10" t="s">
        <v>24</v>
      </c>
      <c r="N4969" s="10" t="s">
        <v>24</v>
      </c>
      <c r="O4969" s="10" t="s">
        <v>23</v>
      </c>
      <c r="P4969" s="11" t="str">
        <f t="shared" si="387"/>
        <v>_Using</v>
      </c>
      <c r="Q4969" s="10" t="s">
        <v>23</v>
      </c>
      <c r="R4969" s="10" t="s">
        <v>24</v>
      </c>
      <c r="S4969" s="10" t="s">
        <v>27</v>
      </c>
      <c r="T4969" s="11" t="str" cm="1">
        <f t="array" ref="T4969">_xlfn.IFS(S4969="Month-to-month","_MM",S4969="One year","_OY",S4969="Two year","_TY")</f>
        <v>_MM</v>
      </c>
      <c r="U4969" s="10" t="s">
        <v>23</v>
      </c>
      <c r="V4969" s="10" t="s">
        <v>28</v>
      </c>
      <c r="W4969" s="10">
        <v>63.6</v>
      </c>
      <c r="X4969" s="10">
        <v>155.65</v>
      </c>
      <c r="Y4969" s="10" t="s">
        <v>23</v>
      </c>
      <c r="Z4969" s="11">
        <f t="shared" si="388"/>
        <v>1</v>
      </c>
      <c r="AA4969" s="11" t="str">
        <f t="shared" si="389"/>
        <v>J_6AY_Using_MM</v>
      </c>
    </row>
    <row r="4970" spans="1:27">
      <c r="A4970" s="10" t="s">
        <v>5005</v>
      </c>
      <c r="B4970" s="10" t="s">
        <v>22</v>
      </c>
      <c r="C4970" s="10">
        <v>1</v>
      </c>
      <c r="D4970" s="11" t="str">
        <f t="shared" si="385"/>
        <v>S</v>
      </c>
      <c r="E4970" s="10" t="s">
        <v>23</v>
      </c>
      <c r="F4970" s="10" t="s">
        <v>23</v>
      </c>
      <c r="G4970" s="10">
        <v>68</v>
      </c>
      <c r="H4970" s="11" t="str">
        <f t="shared" si="386"/>
        <v>_16AY+</v>
      </c>
      <c r="I4970" s="10" t="s">
        <v>24</v>
      </c>
      <c r="J4970" s="10" t="s">
        <v>25</v>
      </c>
      <c r="K4970" s="10" t="s">
        <v>26</v>
      </c>
      <c r="L4970" s="10" t="s">
        <v>24</v>
      </c>
      <c r="M4970" s="10" t="s">
        <v>23</v>
      </c>
      <c r="N4970" s="10" t="s">
        <v>23</v>
      </c>
      <c r="O4970" s="10" t="s">
        <v>24</v>
      </c>
      <c r="P4970" s="11" t="str">
        <f t="shared" si="387"/>
        <v>_Using</v>
      </c>
      <c r="Q4970" s="10" t="s">
        <v>23</v>
      </c>
      <c r="R4970" s="10" t="s">
        <v>23</v>
      </c>
      <c r="S4970" s="10" t="s">
        <v>47</v>
      </c>
      <c r="T4970" s="11" t="str" cm="1">
        <f t="array" ref="T4970">_xlfn.IFS(S4970="Month-to-month","_MM",S4970="One year","_OY",S4970="Two year","_TY")</f>
        <v>_TY</v>
      </c>
      <c r="U4970" s="10" t="s">
        <v>23</v>
      </c>
      <c r="V4970" s="10" t="s">
        <v>28</v>
      </c>
      <c r="W4970" s="10">
        <v>53</v>
      </c>
      <c r="X4970" s="10">
        <v>3656.25</v>
      </c>
      <c r="Y4970" s="10" t="s">
        <v>24</v>
      </c>
      <c r="Z4970" s="11">
        <f t="shared" si="388"/>
        <v>0</v>
      </c>
      <c r="AA4970" s="11" t="str">
        <f t="shared" si="389"/>
        <v>S_16AY+_Using_TY</v>
      </c>
    </row>
    <row r="4971" spans="1:27">
      <c r="A4971" s="10" t="s">
        <v>5006</v>
      </c>
      <c r="B4971" s="10" t="s">
        <v>22</v>
      </c>
      <c r="C4971" s="10">
        <v>0</v>
      </c>
      <c r="D4971" s="11" t="str">
        <f t="shared" si="385"/>
        <v>J</v>
      </c>
      <c r="E4971" s="10" t="s">
        <v>23</v>
      </c>
      <c r="F4971" s="10" t="s">
        <v>24</v>
      </c>
      <c r="G4971" s="10">
        <v>2</v>
      </c>
      <c r="H4971" s="11" t="str">
        <f t="shared" si="386"/>
        <v>_6AY</v>
      </c>
      <c r="I4971" s="10" t="s">
        <v>23</v>
      </c>
      <c r="J4971" s="10" t="s">
        <v>24</v>
      </c>
      <c r="K4971" s="10" t="s">
        <v>24</v>
      </c>
      <c r="L4971" s="10" t="s">
        <v>46</v>
      </c>
      <c r="M4971" s="10" t="s">
        <v>46</v>
      </c>
      <c r="N4971" s="10" t="s">
        <v>46</v>
      </c>
      <c r="O4971" s="10" t="s">
        <v>46</v>
      </c>
      <c r="P4971" s="11" t="str">
        <f t="shared" si="387"/>
        <v>_NotUsing</v>
      </c>
      <c r="Q4971" s="10" t="s">
        <v>46</v>
      </c>
      <c r="R4971" s="10" t="s">
        <v>46</v>
      </c>
      <c r="S4971" s="10" t="s">
        <v>27</v>
      </c>
      <c r="T4971" s="11" t="str" cm="1">
        <f t="array" ref="T4971">_xlfn.IFS(S4971="Month-to-month","_MM",S4971="One year","_OY",S4971="Two year","_TY")</f>
        <v>_MM</v>
      </c>
      <c r="U4971" s="10" t="s">
        <v>24</v>
      </c>
      <c r="V4971" s="10" t="s">
        <v>35</v>
      </c>
      <c r="W4971" s="10">
        <v>19.850000000000001</v>
      </c>
      <c r="X4971" s="10">
        <v>52</v>
      </c>
      <c r="Y4971" s="10" t="s">
        <v>24</v>
      </c>
      <c r="Z4971" s="11">
        <f t="shared" si="388"/>
        <v>0</v>
      </c>
      <c r="AA4971" s="11" t="str">
        <f t="shared" si="389"/>
        <v>J_6AY_NotUsing_MM</v>
      </c>
    </row>
    <row r="4972" spans="1:27">
      <c r="A4972" s="10" t="s">
        <v>5007</v>
      </c>
      <c r="B4972" s="10" t="s">
        <v>30</v>
      </c>
      <c r="C4972" s="10">
        <v>0</v>
      </c>
      <c r="D4972" s="11" t="str">
        <f t="shared" si="385"/>
        <v>J</v>
      </c>
      <c r="E4972" s="10" t="s">
        <v>24</v>
      </c>
      <c r="F4972" s="10" t="s">
        <v>24</v>
      </c>
      <c r="G4972" s="10">
        <v>7</v>
      </c>
      <c r="H4972" s="11" t="str">
        <f t="shared" si="386"/>
        <v>_16AY</v>
      </c>
      <c r="I4972" s="10" t="s">
        <v>24</v>
      </c>
      <c r="J4972" s="10" t="s">
        <v>25</v>
      </c>
      <c r="K4972" s="10" t="s">
        <v>26</v>
      </c>
      <c r="L4972" s="10" t="s">
        <v>24</v>
      </c>
      <c r="M4972" s="10" t="s">
        <v>24</v>
      </c>
      <c r="N4972" s="10" t="s">
        <v>24</v>
      </c>
      <c r="O4972" s="10" t="s">
        <v>24</v>
      </c>
      <c r="P4972" s="11" t="str">
        <f t="shared" si="387"/>
        <v>_NotUsing</v>
      </c>
      <c r="Q4972" s="10" t="s">
        <v>24</v>
      </c>
      <c r="R4972" s="10" t="s">
        <v>24</v>
      </c>
      <c r="S4972" s="10" t="s">
        <v>31</v>
      </c>
      <c r="T4972" s="11" t="str" cm="1">
        <f t="array" ref="T4972">_xlfn.IFS(S4972="Month-to-month","_MM",S4972="One year","_OY",S4972="Two year","_TY")</f>
        <v>_OY</v>
      </c>
      <c r="U4972" s="10" t="s">
        <v>23</v>
      </c>
      <c r="V4972" s="10" t="s">
        <v>40</v>
      </c>
      <c r="W4972" s="10">
        <v>24.35</v>
      </c>
      <c r="X4972" s="10">
        <v>150.85</v>
      </c>
      <c r="Y4972" s="10" t="s">
        <v>24</v>
      </c>
      <c r="Z4972" s="11">
        <f t="shared" si="388"/>
        <v>0</v>
      </c>
      <c r="AA4972" s="11" t="str">
        <f t="shared" si="389"/>
        <v>J_16AY_NotUsing_OY</v>
      </c>
    </row>
    <row r="4973" spans="1:27">
      <c r="A4973" s="10" t="s">
        <v>5008</v>
      </c>
      <c r="B4973" s="10" t="s">
        <v>22</v>
      </c>
      <c r="C4973" s="10">
        <v>0</v>
      </c>
      <c r="D4973" s="11" t="str">
        <f t="shared" si="385"/>
        <v>J</v>
      </c>
      <c r="E4973" s="10" t="s">
        <v>24</v>
      </c>
      <c r="F4973" s="10" t="s">
        <v>24</v>
      </c>
      <c r="G4973" s="10">
        <v>18</v>
      </c>
      <c r="H4973" s="11" t="str">
        <f t="shared" si="386"/>
        <v>_16AY+</v>
      </c>
      <c r="I4973" s="10" t="s">
        <v>23</v>
      </c>
      <c r="J4973" s="10" t="s">
        <v>24</v>
      </c>
      <c r="K4973" s="10" t="s">
        <v>24</v>
      </c>
      <c r="L4973" s="10" t="s">
        <v>46</v>
      </c>
      <c r="M4973" s="10" t="s">
        <v>46</v>
      </c>
      <c r="N4973" s="10" t="s">
        <v>46</v>
      </c>
      <c r="O4973" s="10" t="s">
        <v>46</v>
      </c>
      <c r="P4973" s="11" t="str">
        <f t="shared" si="387"/>
        <v>_NotUsing</v>
      </c>
      <c r="Q4973" s="10" t="s">
        <v>46</v>
      </c>
      <c r="R4973" s="10" t="s">
        <v>46</v>
      </c>
      <c r="S4973" s="10" t="s">
        <v>27</v>
      </c>
      <c r="T4973" s="11" t="str" cm="1">
        <f t="array" ref="T4973">_xlfn.IFS(S4973="Month-to-month","_MM",S4973="One year","_OY",S4973="Two year","_TY")</f>
        <v>_MM</v>
      </c>
      <c r="U4973" s="10" t="s">
        <v>23</v>
      </c>
      <c r="V4973" s="10" t="s">
        <v>32</v>
      </c>
      <c r="W4973" s="10">
        <v>19.55</v>
      </c>
      <c r="X4973" s="10">
        <v>389.25</v>
      </c>
      <c r="Y4973" s="10" t="s">
        <v>24</v>
      </c>
      <c r="Z4973" s="11">
        <f t="shared" si="388"/>
        <v>0</v>
      </c>
      <c r="AA4973" s="11" t="str">
        <f t="shared" si="389"/>
        <v>J_16AY+_NotUsing_MM</v>
      </c>
    </row>
    <row r="4974" spans="1:27">
      <c r="A4974" s="10" t="s">
        <v>5009</v>
      </c>
      <c r="B4974" s="10" t="s">
        <v>22</v>
      </c>
      <c r="C4974" s="10">
        <v>0</v>
      </c>
      <c r="D4974" s="11" t="str">
        <f t="shared" si="385"/>
        <v>J</v>
      </c>
      <c r="E4974" s="10" t="s">
        <v>23</v>
      </c>
      <c r="F4974" s="10" t="s">
        <v>24</v>
      </c>
      <c r="G4974" s="10">
        <v>71</v>
      </c>
      <c r="H4974" s="11" t="str">
        <f t="shared" si="386"/>
        <v>_16AY+</v>
      </c>
      <c r="I4974" s="10" t="s">
        <v>23</v>
      </c>
      <c r="J4974" s="10" t="s">
        <v>23</v>
      </c>
      <c r="K4974" s="10" t="s">
        <v>24</v>
      </c>
      <c r="L4974" s="10" t="s">
        <v>46</v>
      </c>
      <c r="M4974" s="10" t="s">
        <v>46</v>
      </c>
      <c r="N4974" s="10" t="s">
        <v>46</v>
      </c>
      <c r="O4974" s="10" t="s">
        <v>46</v>
      </c>
      <c r="P4974" s="11" t="str">
        <f t="shared" si="387"/>
        <v>_NotUsing</v>
      </c>
      <c r="Q4974" s="10" t="s">
        <v>46</v>
      </c>
      <c r="R4974" s="10" t="s">
        <v>46</v>
      </c>
      <c r="S4974" s="10" t="s">
        <v>47</v>
      </c>
      <c r="T4974" s="11" t="str" cm="1">
        <f t="array" ref="T4974">_xlfn.IFS(S4974="Month-to-month","_MM",S4974="One year","_OY",S4974="Two year","_TY")</f>
        <v>_TY</v>
      </c>
      <c r="U4974" s="10" t="s">
        <v>24</v>
      </c>
      <c r="V4974" s="10" t="s">
        <v>40</v>
      </c>
      <c r="W4974" s="10">
        <v>25.05</v>
      </c>
      <c r="X4974" s="10">
        <v>1873.7</v>
      </c>
      <c r="Y4974" s="10" t="s">
        <v>24</v>
      </c>
      <c r="Z4974" s="11">
        <f t="shared" si="388"/>
        <v>0</v>
      </c>
      <c r="AA4974" s="11" t="str">
        <f t="shared" si="389"/>
        <v>J_16AY+_NotUsing_TY</v>
      </c>
    </row>
    <row r="4975" spans="1:27">
      <c r="A4975" s="10" t="s">
        <v>5010</v>
      </c>
      <c r="B4975" s="10" t="s">
        <v>30</v>
      </c>
      <c r="C4975" s="10">
        <v>1</v>
      </c>
      <c r="D4975" s="11" t="str">
        <f t="shared" si="385"/>
        <v>S</v>
      </c>
      <c r="E4975" s="10" t="s">
        <v>23</v>
      </c>
      <c r="F4975" s="10" t="s">
        <v>24</v>
      </c>
      <c r="G4975" s="10">
        <v>13</v>
      </c>
      <c r="H4975" s="11" t="str">
        <f t="shared" si="386"/>
        <v>_16AY</v>
      </c>
      <c r="I4975" s="10" t="s">
        <v>23</v>
      </c>
      <c r="J4975" s="10" t="s">
        <v>23</v>
      </c>
      <c r="K4975" s="10" t="s">
        <v>37</v>
      </c>
      <c r="L4975" s="10" t="s">
        <v>23</v>
      </c>
      <c r="M4975" s="10" t="s">
        <v>23</v>
      </c>
      <c r="N4975" s="10" t="s">
        <v>24</v>
      </c>
      <c r="O4975" s="10" t="s">
        <v>24</v>
      </c>
      <c r="P4975" s="11" t="str">
        <f t="shared" si="387"/>
        <v>_Using</v>
      </c>
      <c r="Q4975" s="10" t="s">
        <v>24</v>
      </c>
      <c r="R4975" s="10" t="s">
        <v>23</v>
      </c>
      <c r="S4975" s="10" t="s">
        <v>27</v>
      </c>
      <c r="T4975" s="11" t="str" cm="1">
        <f t="array" ref="T4975">_xlfn.IFS(S4975="Month-to-month","_MM",S4975="One year","_OY",S4975="Two year","_TY")</f>
        <v>_MM</v>
      </c>
      <c r="U4975" s="10" t="s">
        <v>24</v>
      </c>
      <c r="V4975" s="10" t="s">
        <v>40</v>
      </c>
      <c r="W4975" s="10">
        <v>93.8</v>
      </c>
      <c r="X4975" s="10">
        <v>1261</v>
      </c>
      <c r="Y4975" s="10" t="s">
        <v>24</v>
      </c>
      <c r="Z4975" s="11">
        <f t="shared" si="388"/>
        <v>0</v>
      </c>
      <c r="AA4975" s="11" t="str">
        <f t="shared" si="389"/>
        <v>S_16AY_Using_MM</v>
      </c>
    </row>
    <row r="4976" spans="1:27">
      <c r="A4976" s="10" t="s">
        <v>5011</v>
      </c>
      <c r="B4976" s="10" t="s">
        <v>30</v>
      </c>
      <c r="C4976" s="10">
        <v>0</v>
      </c>
      <c r="D4976" s="11" t="str">
        <f t="shared" si="385"/>
        <v>J</v>
      </c>
      <c r="E4976" s="10" t="s">
        <v>24</v>
      </c>
      <c r="F4976" s="10" t="s">
        <v>24</v>
      </c>
      <c r="G4976" s="10">
        <v>3</v>
      </c>
      <c r="H4976" s="11" t="str">
        <f t="shared" si="386"/>
        <v>_6AY</v>
      </c>
      <c r="I4976" s="10" t="s">
        <v>24</v>
      </c>
      <c r="J4976" s="10" t="s">
        <v>25</v>
      </c>
      <c r="K4976" s="10" t="s">
        <v>26</v>
      </c>
      <c r="L4976" s="10" t="s">
        <v>24</v>
      </c>
      <c r="M4976" s="10" t="s">
        <v>23</v>
      </c>
      <c r="N4976" s="10" t="s">
        <v>24</v>
      </c>
      <c r="O4976" s="10" t="s">
        <v>23</v>
      </c>
      <c r="P4976" s="11" t="str">
        <f t="shared" si="387"/>
        <v>_Using</v>
      </c>
      <c r="Q4976" s="10" t="s">
        <v>24</v>
      </c>
      <c r="R4976" s="10" t="s">
        <v>24</v>
      </c>
      <c r="S4976" s="10" t="s">
        <v>27</v>
      </c>
      <c r="T4976" s="11" t="str" cm="1">
        <f t="array" ref="T4976">_xlfn.IFS(S4976="Month-to-month","_MM",S4976="One year","_OY",S4976="Two year","_TY")</f>
        <v>_MM</v>
      </c>
      <c r="U4976" s="10" t="s">
        <v>23</v>
      </c>
      <c r="V4976" s="10" t="s">
        <v>32</v>
      </c>
      <c r="W4976" s="10">
        <v>36.85</v>
      </c>
      <c r="X4976" s="10">
        <v>108.7</v>
      </c>
      <c r="Y4976" s="10" t="s">
        <v>23</v>
      </c>
      <c r="Z4976" s="11">
        <f t="shared" si="388"/>
        <v>1</v>
      </c>
      <c r="AA4976" s="11" t="str">
        <f t="shared" si="389"/>
        <v>J_6AY_Using_MM</v>
      </c>
    </row>
    <row r="4977" spans="1:27">
      <c r="A4977" s="10" t="s">
        <v>5012</v>
      </c>
      <c r="B4977" s="10" t="s">
        <v>30</v>
      </c>
      <c r="C4977" s="10">
        <v>0</v>
      </c>
      <c r="D4977" s="11" t="str">
        <f t="shared" si="385"/>
        <v>J</v>
      </c>
      <c r="E4977" s="10" t="s">
        <v>23</v>
      </c>
      <c r="F4977" s="10" t="s">
        <v>24</v>
      </c>
      <c r="G4977" s="10">
        <v>72</v>
      </c>
      <c r="H4977" s="11" t="str">
        <f t="shared" si="386"/>
        <v>_16AY+</v>
      </c>
      <c r="I4977" s="10" t="s">
        <v>23</v>
      </c>
      <c r="J4977" s="10" t="s">
        <v>23</v>
      </c>
      <c r="K4977" s="10" t="s">
        <v>37</v>
      </c>
      <c r="L4977" s="10" t="s">
        <v>24</v>
      </c>
      <c r="M4977" s="10" t="s">
        <v>23</v>
      </c>
      <c r="N4977" s="10" t="s">
        <v>23</v>
      </c>
      <c r="O4977" s="10" t="s">
        <v>24</v>
      </c>
      <c r="P4977" s="11" t="str">
        <f t="shared" si="387"/>
        <v>_Using</v>
      </c>
      <c r="Q4977" s="10" t="s">
        <v>23</v>
      </c>
      <c r="R4977" s="10" t="s">
        <v>23</v>
      </c>
      <c r="S4977" s="10" t="s">
        <v>47</v>
      </c>
      <c r="T4977" s="11" t="str" cm="1">
        <f t="array" ref="T4977">_xlfn.IFS(S4977="Month-to-month","_MM",S4977="One year","_OY",S4977="Two year","_TY")</f>
        <v>_TY</v>
      </c>
      <c r="U4977" s="10" t="s">
        <v>23</v>
      </c>
      <c r="V4977" s="10" t="s">
        <v>35</v>
      </c>
      <c r="W4977" s="10">
        <v>103.75</v>
      </c>
      <c r="X4977" s="10">
        <v>7346.2</v>
      </c>
      <c r="Y4977" s="10" t="s">
        <v>24</v>
      </c>
      <c r="Z4977" s="11">
        <f t="shared" si="388"/>
        <v>0</v>
      </c>
      <c r="AA4977" s="11" t="str">
        <f t="shared" si="389"/>
        <v>J_16AY+_Using_TY</v>
      </c>
    </row>
    <row r="4978" spans="1:27">
      <c r="A4978" s="10" t="s">
        <v>5013</v>
      </c>
      <c r="B4978" s="10" t="s">
        <v>30</v>
      </c>
      <c r="C4978" s="10">
        <v>0</v>
      </c>
      <c r="D4978" s="11" t="str">
        <f t="shared" si="385"/>
        <v>J</v>
      </c>
      <c r="E4978" s="10" t="s">
        <v>23</v>
      </c>
      <c r="F4978" s="10" t="s">
        <v>23</v>
      </c>
      <c r="G4978" s="10">
        <v>66</v>
      </c>
      <c r="H4978" s="11" t="str">
        <f t="shared" si="386"/>
        <v>_16AY+</v>
      </c>
      <c r="I4978" s="10" t="s">
        <v>24</v>
      </c>
      <c r="J4978" s="10" t="s">
        <v>25</v>
      </c>
      <c r="K4978" s="10" t="s">
        <v>26</v>
      </c>
      <c r="L4978" s="10" t="s">
        <v>24</v>
      </c>
      <c r="M4978" s="10" t="s">
        <v>23</v>
      </c>
      <c r="N4978" s="10" t="s">
        <v>23</v>
      </c>
      <c r="O4978" s="10" t="s">
        <v>24</v>
      </c>
      <c r="P4978" s="11" t="str">
        <f t="shared" si="387"/>
        <v>_Using</v>
      </c>
      <c r="Q4978" s="10" t="s">
        <v>23</v>
      </c>
      <c r="R4978" s="10" t="s">
        <v>23</v>
      </c>
      <c r="S4978" s="10" t="s">
        <v>47</v>
      </c>
      <c r="T4978" s="11" t="str" cm="1">
        <f t="array" ref="T4978">_xlfn.IFS(S4978="Month-to-month","_MM",S4978="One year","_OY",S4978="Two year","_TY")</f>
        <v>_TY</v>
      </c>
      <c r="U4978" s="10" t="s">
        <v>23</v>
      </c>
      <c r="V4978" s="10" t="s">
        <v>40</v>
      </c>
      <c r="W4978" s="10">
        <v>56.75</v>
      </c>
      <c r="X4978" s="10">
        <v>3708.4</v>
      </c>
      <c r="Y4978" s="10" t="s">
        <v>24</v>
      </c>
      <c r="Z4978" s="11">
        <f t="shared" si="388"/>
        <v>0</v>
      </c>
      <c r="AA4978" s="11" t="str">
        <f t="shared" si="389"/>
        <v>J_16AY+_Using_TY</v>
      </c>
    </row>
    <row r="4979" spans="1:27">
      <c r="A4979" s="10" t="s">
        <v>5014</v>
      </c>
      <c r="B4979" s="10" t="s">
        <v>30</v>
      </c>
      <c r="C4979" s="10">
        <v>0</v>
      </c>
      <c r="D4979" s="11" t="str">
        <f t="shared" si="385"/>
        <v>J</v>
      </c>
      <c r="E4979" s="10" t="s">
        <v>23</v>
      </c>
      <c r="F4979" s="10" t="s">
        <v>23</v>
      </c>
      <c r="G4979" s="10">
        <v>24</v>
      </c>
      <c r="H4979" s="11" t="str">
        <f t="shared" si="386"/>
        <v>_16AY+</v>
      </c>
      <c r="I4979" s="10" t="s">
        <v>23</v>
      </c>
      <c r="J4979" s="10" t="s">
        <v>24</v>
      </c>
      <c r="K4979" s="10" t="s">
        <v>24</v>
      </c>
      <c r="L4979" s="10" t="s">
        <v>46</v>
      </c>
      <c r="M4979" s="10" t="s">
        <v>46</v>
      </c>
      <c r="N4979" s="10" t="s">
        <v>46</v>
      </c>
      <c r="O4979" s="10" t="s">
        <v>46</v>
      </c>
      <c r="P4979" s="11" t="str">
        <f t="shared" si="387"/>
        <v>_NotUsing</v>
      </c>
      <c r="Q4979" s="10" t="s">
        <v>46</v>
      </c>
      <c r="R4979" s="10" t="s">
        <v>46</v>
      </c>
      <c r="S4979" s="10" t="s">
        <v>31</v>
      </c>
      <c r="T4979" s="11" t="str" cm="1">
        <f t="array" ref="T4979">_xlfn.IFS(S4979="Month-to-month","_MM",S4979="One year","_OY",S4979="Two year","_TY")</f>
        <v>_OY</v>
      </c>
      <c r="U4979" s="10" t="s">
        <v>23</v>
      </c>
      <c r="V4979" s="10" t="s">
        <v>40</v>
      </c>
      <c r="W4979" s="10">
        <v>20.8</v>
      </c>
      <c r="X4979" s="10">
        <v>469.65</v>
      </c>
      <c r="Y4979" s="10" t="s">
        <v>24</v>
      </c>
      <c r="Z4979" s="11">
        <f t="shared" si="388"/>
        <v>0</v>
      </c>
      <c r="AA4979" s="11" t="str">
        <f t="shared" si="389"/>
        <v>J_16AY+_NotUsing_OY</v>
      </c>
    </row>
    <row r="4980" spans="1:27">
      <c r="A4980" s="10" t="s">
        <v>5015</v>
      </c>
      <c r="B4980" s="10" t="s">
        <v>22</v>
      </c>
      <c r="C4980" s="10">
        <v>0</v>
      </c>
      <c r="D4980" s="11" t="str">
        <f t="shared" si="385"/>
        <v>J</v>
      </c>
      <c r="E4980" s="10" t="s">
        <v>24</v>
      </c>
      <c r="F4980" s="10" t="s">
        <v>24</v>
      </c>
      <c r="G4980" s="10">
        <v>1</v>
      </c>
      <c r="H4980" s="11" t="str">
        <f t="shared" si="386"/>
        <v>_6AY</v>
      </c>
      <c r="I4980" s="10" t="s">
        <v>23</v>
      </c>
      <c r="J4980" s="10" t="s">
        <v>24</v>
      </c>
      <c r="K4980" s="10" t="s">
        <v>26</v>
      </c>
      <c r="L4980" s="10" t="s">
        <v>24</v>
      </c>
      <c r="M4980" s="10" t="s">
        <v>24</v>
      </c>
      <c r="N4980" s="10" t="s">
        <v>24</v>
      </c>
      <c r="O4980" s="10" t="s">
        <v>24</v>
      </c>
      <c r="P4980" s="11" t="str">
        <f t="shared" si="387"/>
        <v>_NotUsing</v>
      </c>
      <c r="Q4980" s="10" t="s">
        <v>24</v>
      </c>
      <c r="R4980" s="10" t="s">
        <v>24</v>
      </c>
      <c r="S4980" s="10" t="s">
        <v>27</v>
      </c>
      <c r="T4980" s="11" t="str" cm="1">
        <f t="array" ref="T4980">_xlfn.IFS(S4980="Month-to-month","_MM",S4980="One year","_OY",S4980="Two year","_TY")</f>
        <v>_MM</v>
      </c>
      <c r="U4980" s="10" t="s">
        <v>23</v>
      </c>
      <c r="V4980" s="10" t="s">
        <v>28</v>
      </c>
      <c r="W4980" s="10">
        <v>44.1</v>
      </c>
      <c r="X4980" s="10">
        <v>44.1</v>
      </c>
      <c r="Y4980" s="10" t="s">
        <v>23</v>
      </c>
      <c r="Z4980" s="11">
        <f t="shared" si="388"/>
        <v>1</v>
      </c>
      <c r="AA4980" s="11" t="str">
        <f t="shared" si="389"/>
        <v>J_6AY_NotUsing_MM</v>
      </c>
    </row>
    <row r="4981" spans="1:27">
      <c r="A4981" s="10" t="s">
        <v>5016</v>
      </c>
      <c r="B4981" s="10" t="s">
        <v>22</v>
      </c>
      <c r="C4981" s="10">
        <v>0</v>
      </c>
      <c r="D4981" s="11" t="str">
        <f t="shared" si="385"/>
        <v>J</v>
      </c>
      <c r="E4981" s="10" t="s">
        <v>23</v>
      </c>
      <c r="F4981" s="10" t="s">
        <v>23</v>
      </c>
      <c r="G4981" s="10">
        <v>56</v>
      </c>
      <c r="H4981" s="11" t="str">
        <f t="shared" si="386"/>
        <v>_16AY+</v>
      </c>
      <c r="I4981" s="10" t="s">
        <v>23</v>
      </c>
      <c r="J4981" s="10" t="s">
        <v>23</v>
      </c>
      <c r="K4981" s="10" t="s">
        <v>24</v>
      </c>
      <c r="L4981" s="10" t="s">
        <v>46</v>
      </c>
      <c r="M4981" s="10" t="s">
        <v>46</v>
      </c>
      <c r="N4981" s="10" t="s">
        <v>46</v>
      </c>
      <c r="O4981" s="10" t="s">
        <v>46</v>
      </c>
      <c r="P4981" s="11" t="str">
        <f t="shared" si="387"/>
        <v>_NotUsing</v>
      </c>
      <c r="Q4981" s="10" t="s">
        <v>46</v>
      </c>
      <c r="R4981" s="10" t="s">
        <v>46</v>
      </c>
      <c r="S4981" s="10" t="s">
        <v>47</v>
      </c>
      <c r="T4981" s="11" t="str" cm="1">
        <f t="array" ref="T4981">_xlfn.IFS(S4981="Month-to-month","_MM",S4981="One year","_OY",S4981="Two year","_TY")</f>
        <v>_TY</v>
      </c>
      <c r="U4981" s="10" t="s">
        <v>23</v>
      </c>
      <c r="V4981" s="10" t="s">
        <v>32</v>
      </c>
      <c r="W4981" s="10">
        <v>24.45</v>
      </c>
      <c r="X4981" s="10">
        <v>1385.85</v>
      </c>
      <c r="Y4981" s="10" t="s">
        <v>24</v>
      </c>
      <c r="Z4981" s="11">
        <f t="shared" si="388"/>
        <v>0</v>
      </c>
      <c r="AA4981" s="11" t="str">
        <f t="shared" si="389"/>
        <v>J_16AY+_NotUsing_TY</v>
      </c>
    </row>
    <row r="4982" spans="1:27">
      <c r="A4982" s="10" t="s">
        <v>5017</v>
      </c>
      <c r="B4982" s="10" t="s">
        <v>22</v>
      </c>
      <c r="C4982" s="10">
        <v>1</v>
      </c>
      <c r="D4982" s="11" t="str">
        <f t="shared" si="385"/>
        <v>S</v>
      </c>
      <c r="E4982" s="10" t="s">
        <v>23</v>
      </c>
      <c r="F4982" s="10" t="s">
        <v>24</v>
      </c>
      <c r="G4982" s="10">
        <v>22</v>
      </c>
      <c r="H4982" s="11" t="str">
        <f t="shared" si="386"/>
        <v>_16AY+</v>
      </c>
      <c r="I4982" s="10" t="s">
        <v>23</v>
      </c>
      <c r="J4982" s="10" t="s">
        <v>23</v>
      </c>
      <c r="K4982" s="10" t="s">
        <v>24</v>
      </c>
      <c r="L4982" s="10" t="s">
        <v>46</v>
      </c>
      <c r="M4982" s="10" t="s">
        <v>46</v>
      </c>
      <c r="N4982" s="10" t="s">
        <v>46</v>
      </c>
      <c r="O4982" s="10" t="s">
        <v>46</v>
      </c>
      <c r="P4982" s="11" t="str">
        <f t="shared" si="387"/>
        <v>_NotUsing</v>
      </c>
      <c r="Q4982" s="10" t="s">
        <v>46</v>
      </c>
      <c r="R4982" s="10" t="s">
        <v>46</v>
      </c>
      <c r="S4982" s="10" t="s">
        <v>31</v>
      </c>
      <c r="T4982" s="11" t="str" cm="1">
        <f t="array" ref="T4982">_xlfn.IFS(S4982="Month-to-month","_MM",S4982="One year","_OY",S4982="Two year","_TY")</f>
        <v>_OY</v>
      </c>
      <c r="U4982" s="10" t="s">
        <v>24</v>
      </c>
      <c r="V4982" s="10" t="s">
        <v>35</v>
      </c>
      <c r="W4982" s="10">
        <v>25.6</v>
      </c>
      <c r="X4982" s="10">
        <v>548.79999999999995</v>
      </c>
      <c r="Y4982" s="10" t="s">
        <v>24</v>
      </c>
      <c r="Z4982" s="11">
        <f t="shared" si="388"/>
        <v>0</v>
      </c>
      <c r="AA4982" s="11" t="str">
        <f t="shared" si="389"/>
        <v>S_16AY+_NotUsing_OY</v>
      </c>
    </row>
    <row r="4983" spans="1:27">
      <c r="A4983" s="10" t="s">
        <v>5018</v>
      </c>
      <c r="B4983" s="10" t="s">
        <v>30</v>
      </c>
      <c r="C4983" s="10">
        <v>0</v>
      </c>
      <c r="D4983" s="11" t="str">
        <f t="shared" si="385"/>
        <v>J</v>
      </c>
      <c r="E4983" s="10" t="s">
        <v>24</v>
      </c>
      <c r="F4983" s="10" t="s">
        <v>24</v>
      </c>
      <c r="G4983" s="10">
        <v>14</v>
      </c>
      <c r="H4983" s="11" t="str">
        <f t="shared" si="386"/>
        <v>_16AY</v>
      </c>
      <c r="I4983" s="10" t="s">
        <v>24</v>
      </c>
      <c r="J4983" s="10" t="s">
        <v>25</v>
      </c>
      <c r="K4983" s="10" t="s">
        <v>26</v>
      </c>
      <c r="L4983" s="10" t="s">
        <v>24</v>
      </c>
      <c r="M4983" s="10" t="s">
        <v>24</v>
      </c>
      <c r="N4983" s="10" t="s">
        <v>23</v>
      </c>
      <c r="O4983" s="10" t="s">
        <v>24</v>
      </c>
      <c r="P4983" s="11" t="str">
        <f t="shared" si="387"/>
        <v>_Using</v>
      </c>
      <c r="Q4983" s="10" t="s">
        <v>23</v>
      </c>
      <c r="R4983" s="10" t="s">
        <v>23</v>
      </c>
      <c r="S4983" s="10" t="s">
        <v>27</v>
      </c>
      <c r="T4983" s="11" t="str" cm="1">
        <f t="array" ref="T4983">_xlfn.IFS(S4983="Month-to-month","_MM",S4983="One year","_OY",S4983="Two year","_TY")</f>
        <v>_MM</v>
      </c>
      <c r="U4983" s="10" t="s">
        <v>23</v>
      </c>
      <c r="V4983" s="10" t="s">
        <v>28</v>
      </c>
      <c r="W4983" s="10">
        <v>50.75</v>
      </c>
      <c r="X4983" s="10">
        <v>712.75</v>
      </c>
      <c r="Y4983" s="10" t="s">
        <v>23</v>
      </c>
      <c r="Z4983" s="11">
        <f t="shared" si="388"/>
        <v>1</v>
      </c>
      <c r="AA4983" s="11" t="str">
        <f t="shared" si="389"/>
        <v>J_16AY_Using_MM</v>
      </c>
    </row>
    <row r="4984" spans="1:27">
      <c r="A4984" s="10" t="s">
        <v>5019</v>
      </c>
      <c r="B4984" s="10" t="s">
        <v>22</v>
      </c>
      <c r="C4984" s="10">
        <v>1</v>
      </c>
      <c r="D4984" s="11" t="str">
        <f t="shared" si="385"/>
        <v>S</v>
      </c>
      <c r="E4984" s="10" t="s">
        <v>23</v>
      </c>
      <c r="F4984" s="10" t="s">
        <v>24</v>
      </c>
      <c r="G4984" s="10">
        <v>61</v>
      </c>
      <c r="H4984" s="11" t="str">
        <f t="shared" si="386"/>
        <v>_16AY+</v>
      </c>
      <c r="I4984" s="10" t="s">
        <v>23</v>
      </c>
      <c r="J4984" s="10" t="s">
        <v>23</v>
      </c>
      <c r="K4984" s="10" t="s">
        <v>37</v>
      </c>
      <c r="L4984" s="10" t="s">
        <v>24</v>
      </c>
      <c r="M4984" s="10" t="s">
        <v>23</v>
      </c>
      <c r="N4984" s="10" t="s">
        <v>23</v>
      </c>
      <c r="O4984" s="10" t="s">
        <v>24</v>
      </c>
      <c r="P4984" s="11" t="str">
        <f t="shared" si="387"/>
        <v>_Using</v>
      </c>
      <c r="Q4984" s="10" t="s">
        <v>23</v>
      </c>
      <c r="R4984" s="10" t="s">
        <v>23</v>
      </c>
      <c r="S4984" s="10" t="s">
        <v>31</v>
      </c>
      <c r="T4984" s="11" t="str" cm="1">
        <f t="array" ref="T4984">_xlfn.IFS(S4984="Month-to-month","_MM",S4984="One year","_OY",S4984="Two year","_TY")</f>
        <v>_OY</v>
      </c>
      <c r="U4984" s="10" t="s">
        <v>23</v>
      </c>
      <c r="V4984" s="10" t="s">
        <v>40</v>
      </c>
      <c r="W4984" s="10">
        <v>104.4</v>
      </c>
      <c r="X4984" s="10">
        <v>6405</v>
      </c>
      <c r="Y4984" s="10" t="s">
        <v>23</v>
      </c>
      <c r="Z4984" s="11">
        <f t="shared" si="388"/>
        <v>1</v>
      </c>
      <c r="AA4984" s="11" t="str">
        <f t="shared" si="389"/>
        <v>S_16AY+_Using_OY</v>
      </c>
    </row>
    <row r="4985" spans="1:27">
      <c r="A4985" s="10" t="s">
        <v>5020</v>
      </c>
      <c r="B4985" s="10" t="s">
        <v>22</v>
      </c>
      <c r="C4985" s="10">
        <v>1</v>
      </c>
      <c r="D4985" s="11" t="str">
        <f t="shared" si="385"/>
        <v>S</v>
      </c>
      <c r="E4985" s="10" t="s">
        <v>23</v>
      </c>
      <c r="F4985" s="10" t="s">
        <v>24</v>
      </c>
      <c r="G4985" s="10">
        <v>40</v>
      </c>
      <c r="H4985" s="11" t="str">
        <f t="shared" si="386"/>
        <v>_16AY+</v>
      </c>
      <c r="I4985" s="10" t="s">
        <v>24</v>
      </c>
      <c r="J4985" s="10" t="s">
        <v>25</v>
      </c>
      <c r="K4985" s="10" t="s">
        <v>26</v>
      </c>
      <c r="L4985" s="10" t="s">
        <v>24</v>
      </c>
      <c r="M4985" s="10" t="s">
        <v>23</v>
      </c>
      <c r="N4985" s="10" t="s">
        <v>24</v>
      </c>
      <c r="O4985" s="10" t="s">
        <v>24</v>
      </c>
      <c r="P4985" s="11" t="str">
        <f t="shared" si="387"/>
        <v>_Using</v>
      </c>
      <c r="Q4985" s="10" t="s">
        <v>23</v>
      </c>
      <c r="R4985" s="10" t="s">
        <v>24</v>
      </c>
      <c r="S4985" s="10" t="s">
        <v>27</v>
      </c>
      <c r="T4985" s="11" t="str" cm="1">
        <f t="array" ref="T4985">_xlfn.IFS(S4985="Month-to-month","_MM",S4985="One year","_OY",S4985="Two year","_TY")</f>
        <v>_MM</v>
      </c>
      <c r="U4985" s="10" t="s">
        <v>23</v>
      </c>
      <c r="V4985" s="10" t="s">
        <v>28</v>
      </c>
      <c r="W4985" s="10">
        <v>39.299999999999997</v>
      </c>
      <c r="X4985" s="10">
        <v>1637.4</v>
      </c>
      <c r="Y4985" s="10" t="s">
        <v>23</v>
      </c>
      <c r="Z4985" s="11">
        <f t="shared" si="388"/>
        <v>1</v>
      </c>
      <c r="AA4985" s="11" t="str">
        <f t="shared" si="389"/>
        <v>S_16AY+_Using_MM</v>
      </c>
    </row>
    <row r="4986" spans="1:27">
      <c r="A4986" s="10" t="s">
        <v>5021</v>
      </c>
      <c r="B4986" s="10" t="s">
        <v>22</v>
      </c>
      <c r="C4986" s="10">
        <v>0</v>
      </c>
      <c r="D4986" s="11" t="str">
        <f t="shared" si="385"/>
        <v>J</v>
      </c>
      <c r="E4986" s="10" t="s">
        <v>24</v>
      </c>
      <c r="F4986" s="10" t="s">
        <v>24</v>
      </c>
      <c r="G4986" s="10">
        <v>42</v>
      </c>
      <c r="H4986" s="11" t="str">
        <f t="shared" si="386"/>
        <v>_16AY+</v>
      </c>
      <c r="I4986" s="10" t="s">
        <v>23</v>
      </c>
      <c r="J4986" s="10" t="s">
        <v>24</v>
      </c>
      <c r="K4986" s="10" t="s">
        <v>26</v>
      </c>
      <c r="L4986" s="10" t="s">
        <v>23</v>
      </c>
      <c r="M4986" s="10" t="s">
        <v>23</v>
      </c>
      <c r="N4986" s="10" t="s">
        <v>23</v>
      </c>
      <c r="O4986" s="10" t="s">
        <v>24</v>
      </c>
      <c r="P4986" s="11" t="str">
        <f t="shared" si="387"/>
        <v>_Using</v>
      </c>
      <c r="Q4986" s="10" t="s">
        <v>24</v>
      </c>
      <c r="R4986" s="10" t="s">
        <v>24</v>
      </c>
      <c r="S4986" s="10" t="s">
        <v>27</v>
      </c>
      <c r="T4986" s="11" t="str" cm="1">
        <f t="array" ref="T4986">_xlfn.IFS(S4986="Month-to-month","_MM",S4986="One year","_OY",S4986="Two year","_TY")</f>
        <v>_MM</v>
      </c>
      <c r="U4986" s="10" t="s">
        <v>24</v>
      </c>
      <c r="V4986" s="10" t="s">
        <v>35</v>
      </c>
      <c r="W4986" s="10">
        <v>59.65</v>
      </c>
      <c r="X4986" s="10">
        <v>2536.5500000000002</v>
      </c>
      <c r="Y4986" s="10" t="s">
        <v>24</v>
      </c>
      <c r="Z4986" s="11">
        <f t="shared" si="388"/>
        <v>0</v>
      </c>
      <c r="AA4986" s="11" t="str">
        <f t="shared" si="389"/>
        <v>J_16AY+_Using_MM</v>
      </c>
    </row>
    <row r="4987" spans="1:27">
      <c r="A4987" s="10" t="s">
        <v>5022</v>
      </c>
      <c r="B4987" s="10" t="s">
        <v>22</v>
      </c>
      <c r="C4987" s="10">
        <v>0</v>
      </c>
      <c r="D4987" s="11" t="str">
        <f t="shared" si="385"/>
        <v>J</v>
      </c>
      <c r="E4987" s="10" t="s">
        <v>23</v>
      </c>
      <c r="F4987" s="10" t="s">
        <v>23</v>
      </c>
      <c r="G4987" s="10">
        <v>72</v>
      </c>
      <c r="H4987" s="11" t="str">
        <f t="shared" si="386"/>
        <v>_16AY+</v>
      </c>
      <c r="I4987" s="10" t="s">
        <v>23</v>
      </c>
      <c r="J4987" s="10" t="s">
        <v>23</v>
      </c>
      <c r="K4987" s="10" t="s">
        <v>26</v>
      </c>
      <c r="L4987" s="10" t="s">
        <v>23</v>
      </c>
      <c r="M4987" s="10" t="s">
        <v>24</v>
      </c>
      <c r="N4987" s="10" t="s">
        <v>23</v>
      </c>
      <c r="O4987" s="10" t="s">
        <v>23</v>
      </c>
      <c r="P4987" s="11" t="str">
        <f t="shared" si="387"/>
        <v>_Using</v>
      </c>
      <c r="Q4987" s="10" t="s">
        <v>23</v>
      </c>
      <c r="R4987" s="10" t="s">
        <v>23</v>
      </c>
      <c r="S4987" s="10" t="s">
        <v>47</v>
      </c>
      <c r="T4987" s="11" t="str" cm="1">
        <f t="array" ref="T4987">_xlfn.IFS(S4987="Month-to-month","_MM",S4987="One year","_OY",S4987="Two year","_TY")</f>
        <v>_TY</v>
      </c>
      <c r="U4987" s="10" t="s">
        <v>23</v>
      </c>
      <c r="V4987" s="10" t="s">
        <v>35</v>
      </c>
      <c r="W4987" s="10">
        <v>83.3</v>
      </c>
      <c r="X4987" s="10">
        <v>6042.7</v>
      </c>
      <c r="Y4987" s="10" t="s">
        <v>24</v>
      </c>
      <c r="Z4987" s="11">
        <f t="shared" si="388"/>
        <v>0</v>
      </c>
      <c r="AA4987" s="11" t="str">
        <f t="shared" si="389"/>
        <v>J_16AY+_Using_TY</v>
      </c>
    </row>
    <row r="4988" spans="1:27">
      <c r="A4988" s="10" t="s">
        <v>5023</v>
      </c>
      <c r="B4988" s="10" t="s">
        <v>22</v>
      </c>
      <c r="C4988" s="10">
        <v>0</v>
      </c>
      <c r="D4988" s="11" t="str">
        <f t="shared" si="385"/>
        <v>J</v>
      </c>
      <c r="E4988" s="10" t="s">
        <v>24</v>
      </c>
      <c r="F4988" s="10" t="s">
        <v>24</v>
      </c>
      <c r="G4988" s="10">
        <v>12</v>
      </c>
      <c r="H4988" s="11" t="str">
        <f t="shared" si="386"/>
        <v>_16AY</v>
      </c>
      <c r="I4988" s="10" t="s">
        <v>23</v>
      </c>
      <c r="J4988" s="10" t="s">
        <v>23</v>
      </c>
      <c r="K4988" s="10" t="s">
        <v>37</v>
      </c>
      <c r="L4988" s="10" t="s">
        <v>24</v>
      </c>
      <c r="M4988" s="10" t="s">
        <v>24</v>
      </c>
      <c r="N4988" s="10" t="s">
        <v>24</v>
      </c>
      <c r="O4988" s="10" t="s">
        <v>23</v>
      </c>
      <c r="P4988" s="11" t="str">
        <f t="shared" si="387"/>
        <v>_Using</v>
      </c>
      <c r="Q4988" s="10" t="s">
        <v>24</v>
      </c>
      <c r="R4988" s="10" t="s">
        <v>24</v>
      </c>
      <c r="S4988" s="10" t="s">
        <v>27</v>
      </c>
      <c r="T4988" s="11" t="str" cm="1">
        <f t="array" ref="T4988">_xlfn.IFS(S4988="Month-to-month","_MM",S4988="One year","_OY",S4988="Two year","_TY")</f>
        <v>_MM</v>
      </c>
      <c r="U4988" s="10" t="s">
        <v>23</v>
      </c>
      <c r="V4988" s="10" t="s">
        <v>40</v>
      </c>
      <c r="W4988" s="10">
        <v>79.55</v>
      </c>
      <c r="X4988" s="10">
        <v>958.25</v>
      </c>
      <c r="Y4988" s="10" t="s">
        <v>24</v>
      </c>
      <c r="Z4988" s="11">
        <f t="shared" si="388"/>
        <v>0</v>
      </c>
      <c r="AA4988" s="11" t="str">
        <f t="shared" si="389"/>
        <v>J_16AY_Using_MM</v>
      </c>
    </row>
    <row r="4989" spans="1:27">
      <c r="A4989" s="10" t="s">
        <v>5024</v>
      </c>
      <c r="B4989" s="10" t="s">
        <v>30</v>
      </c>
      <c r="C4989" s="10">
        <v>0</v>
      </c>
      <c r="D4989" s="11" t="str">
        <f t="shared" si="385"/>
        <v>J</v>
      </c>
      <c r="E4989" s="10" t="s">
        <v>23</v>
      </c>
      <c r="F4989" s="10" t="s">
        <v>24</v>
      </c>
      <c r="G4989" s="10">
        <v>71</v>
      </c>
      <c r="H4989" s="11" t="str">
        <f t="shared" si="386"/>
        <v>_16AY+</v>
      </c>
      <c r="I4989" s="10" t="s">
        <v>23</v>
      </c>
      <c r="J4989" s="10" t="s">
        <v>23</v>
      </c>
      <c r="K4989" s="10" t="s">
        <v>24</v>
      </c>
      <c r="L4989" s="10" t="s">
        <v>46</v>
      </c>
      <c r="M4989" s="10" t="s">
        <v>46</v>
      </c>
      <c r="N4989" s="10" t="s">
        <v>46</v>
      </c>
      <c r="O4989" s="10" t="s">
        <v>46</v>
      </c>
      <c r="P4989" s="11" t="str">
        <f t="shared" si="387"/>
        <v>_NotUsing</v>
      </c>
      <c r="Q4989" s="10" t="s">
        <v>46</v>
      </c>
      <c r="R4989" s="10" t="s">
        <v>46</v>
      </c>
      <c r="S4989" s="10" t="s">
        <v>47</v>
      </c>
      <c r="T4989" s="11" t="str" cm="1">
        <f t="array" ref="T4989">_xlfn.IFS(S4989="Month-to-month","_MM",S4989="One year","_OY",S4989="Two year","_TY")</f>
        <v>_TY</v>
      </c>
      <c r="U4989" s="10" t="s">
        <v>24</v>
      </c>
      <c r="V4989" s="10" t="s">
        <v>35</v>
      </c>
      <c r="W4989" s="10">
        <v>24.45</v>
      </c>
      <c r="X4989" s="10">
        <v>1730.65</v>
      </c>
      <c r="Y4989" s="10" t="s">
        <v>24</v>
      </c>
      <c r="Z4989" s="11">
        <f t="shared" si="388"/>
        <v>0</v>
      </c>
      <c r="AA4989" s="11" t="str">
        <f t="shared" si="389"/>
        <v>J_16AY+_NotUsing_TY</v>
      </c>
    </row>
    <row r="4990" spans="1:27">
      <c r="A4990" s="10" t="s">
        <v>5025</v>
      </c>
      <c r="B4990" s="10" t="s">
        <v>22</v>
      </c>
      <c r="C4990" s="10">
        <v>0</v>
      </c>
      <c r="D4990" s="11" t="str">
        <f t="shared" si="385"/>
        <v>J</v>
      </c>
      <c r="E4990" s="10" t="s">
        <v>23</v>
      </c>
      <c r="F4990" s="10" t="s">
        <v>24</v>
      </c>
      <c r="G4990" s="10">
        <v>26</v>
      </c>
      <c r="H4990" s="11" t="str">
        <f t="shared" si="386"/>
        <v>_16AY+</v>
      </c>
      <c r="I4990" s="10" t="s">
        <v>23</v>
      </c>
      <c r="J4990" s="10" t="s">
        <v>24</v>
      </c>
      <c r="K4990" s="10" t="s">
        <v>24</v>
      </c>
      <c r="L4990" s="10" t="s">
        <v>46</v>
      </c>
      <c r="M4990" s="10" t="s">
        <v>46</v>
      </c>
      <c r="N4990" s="10" t="s">
        <v>46</v>
      </c>
      <c r="O4990" s="10" t="s">
        <v>46</v>
      </c>
      <c r="P4990" s="11" t="str">
        <f t="shared" si="387"/>
        <v>_NotUsing</v>
      </c>
      <c r="Q4990" s="10" t="s">
        <v>46</v>
      </c>
      <c r="R4990" s="10" t="s">
        <v>46</v>
      </c>
      <c r="S4990" s="10" t="s">
        <v>31</v>
      </c>
      <c r="T4990" s="11" t="str" cm="1">
        <f t="array" ref="T4990">_xlfn.IFS(S4990="Month-to-month","_MM",S4990="One year","_OY",S4990="Two year","_TY")</f>
        <v>_OY</v>
      </c>
      <c r="U4990" s="10" t="s">
        <v>24</v>
      </c>
      <c r="V4990" s="10" t="s">
        <v>32</v>
      </c>
      <c r="W4990" s="10">
        <v>19.2</v>
      </c>
      <c r="X4990" s="10">
        <v>459.6</v>
      </c>
      <c r="Y4990" s="10" t="s">
        <v>24</v>
      </c>
      <c r="Z4990" s="11">
        <f t="shared" si="388"/>
        <v>0</v>
      </c>
      <c r="AA4990" s="11" t="str">
        <f t="shared" si="389"/>
        <v>J_16AY+_NotUsing_OY</v>
      </c>
    </row>
    <row r="4991" spans="1:27">
      <c r="A4991" s="10" t="s">
        <v>5026</v>
      </c>
      <c r="B4991" s="10" t="s">
        <v>22</v>
      </c>
      <c r="C4991" s="10">
        <v>0</v>
      </c>
      <c r="D4991" s="11" t="str">
        <f t="shared" si="385"/>
        <v>J</v>
      </c>
      <c r="E4991" s="10" t="s">
        <v>24</v>
      </c>
      <c r="F4991" s="10" t="s">
        <v>23</v>
      </c>
      <c r="G4991" s="10">
        <v>7</v>
      </c>
      <c r="H4991" s="11" t="str">
        <f t="shared" si="386"/>
        <v>_16AY</v>
      </c>
      <c r="I4991" s="10" t="s">
        <v>24</v>
      </c>
      <c r="J4991" s="10" t="s">
        <v>25</v>
      </c>
      <c r="K4991" s="10" t="s">
        <v>26</v>
      </c>
      <c r="L4991" s="10" t="s">
        <v>23</v>
      </c>
      <c r="M4991" s="10" t="s">
        <v>24</v>
      </c>
      <c r="N4991" s="10" t="s">
        <v>24</v>
      </c>
      <c r="O4991" s="10" t="s">
        <v>24</v>
      </c>
      <c r="P4991" s="11" t="str">
        <f t="shared" si="387"/>
        <v>_Using</v>
      </c>
      <c r="Q4991" s="10" t="s">
        <v>24</v>
      </c>
      <c r="R4991" s="10" t="s">
        <v>24</v>
      </c>
      <c r="S4991" s="10" t="s">
        <v>27</v>
      </c>
      <c r="T4991" s="11" t="str" cm="1">
        <f t="array" ref="T4991">_xlfn.IFS(S4991="Month-to-month","_MM",S4991="One year","_OY",S4991="Two year","_TY")</f>
        <v>_MM</v>
      </c>
      <c r="U4991" s="10" t="s">
        <v>24</v>
      </c>
      <c r="V4991" s="10" t="s">
        <v>32</v>
      </c>
      <c r="W4991" s="10">
        <v>29.8</v>
      </c>
      <c r="X4991" s="10">
        <v>201.95</v>
      </c>
      <c r="Y4991" s="10" t="s">
        <v>24</v>
      </c>
      <c r="Z4991" s="11">
        <f t="shared" si="388"/>
        <v>0</v>
      </c>
      <c r="AA4991" s="11" t="str">
        <f t="shared" si="389"/>
        <v>J_16AY_Using_MM</v>
      </c>
    </row>
    <row r="4992" spans="1:27">
      <c r="A4992" s="10" t="s">
        <v>5027</v>
      </c>
      <c r="B4992" s="10" t="s">
        <v>22</v>
      </c>
      <c r="C4992" s="10">
        <v>0</v>
      </c>
      <c r="D4992" s="11" t="str">
        <f t="shared" si="385"/>
        <v>J</v>
      </c>
      <c r="E4992" s="10" t="s">
        <v>23</v>
      </c>
      <c r="F4992" s="10" t="s">
        <v>23</v>
      </c>
      <c r="G4992" s="10">
        <v>6</v>
      </c>
      <c r="H4992" s="11" t="str">
        <f t="shared" si="386"/>
        <v>_6AY</v>
      </c>
      <c r="I4992" s="10" t="s">
        <v>23</v>
      </c>
      <c r="J4992" s="10" t="s">
        <v>24</v>
      </c>
      <c r="K4992" s="10" t="s">
        <v>26</v>
      </c>
      <c r="L4992" s="10" t="s">
        <v>24</v>
      </c>
      <c r="M4992" s="10" t="s">
        <v>24</v>
      </c>
      <c r="N4992" s="10" t="s">
        <v>24</v>
      </c>
      <c r="O4992" s="10" t="s">
        <v>24</v>
      </c>
      <c r="P4992" s="11" t="str">
        <f t="shared" si="387"/>
        <v>_NotUsing</v>
      </c>
      <c r="Q4992" s="10" t="s">
        <v>24</v>
      </c>
      <c r="R4992" s="10" t="s">
        <v>24</v>
      </c>
      <c r="S4992" s="10" t="s">
        <v>27</v>
      </c>
      <c r="T4992" s="11" t="str" cm="1">
        <f t="array" ref="T4992">_xlfn.IFS(S4992="Month-to-month","_MM",S4992="One year","_OY",S4992="Two year","_TY")</f>
        <v>_MM</v>
      </c>
      <c r="U4992" s="10" t="s">
        <v>24</v>
      </c>
      <c r="V4992" s="10" t="s">
        <v>32</v>
      </c>
      <c r="W4992" s="10">
        <v>45.5</v>
      </c>
      <c r="X4992" s="10">
        <v>285.2</v>
      </c>
      <c r="Y4992" s="10" t="s">
        <v>24</v>
      </c>
      <c r="Z4992" s="11">
        <f t="shared" si="388"/>
        <v>0</v>
      </c>
      <c r="AA4992" s="11" t="str">
        <f t="shared" si="389"/>
        <v>J_6AY_NotUsing_MM</v>
      </c>
    </row>
    <row r="4993" spans="1:27">
      <c r="A4993" s="10" t="s">
        <v>5028</v>
      </c>
      <c r="B4993" s="10" t="s">
        <v>22</v>
      </c>
      <c r="C4993" s="10">
        <v>0</v>
      </c>
      <c r="D4993" s="11" t="str">
        <f t="shared" si="385"/>
        <v>J</v>
      </c>
      <c r="E4993" s="10" t="s">
        <v>24</v>
      </c>
      <c r="F4993" s="10" t="s">
        <v>24</v>
      </c>
      <c r="G4993" s="10">
        <v>58</v>
      </c>
      <c r="H4993" s="11" t="str">
        <f t="shared" si="386"/>
        <v>_16AY+</v>
      </c>
      <c r="I4993" s="10" t="s">
        <v>23</v>
      </c>
      <c r="J4993" s="10" t="s">
        <v>24</v>
      </c>
      <c r="K4993" s="10" t="s">
        <v>37</v>
      </c>
      <c r="L4993" s="10" t="s">
        <v>23</v>
      </c>
      <c r="M4993" s="10" t="s">
        <v>23</v>
      </c>
      <c r="N4993" s="10" t="s">
        <v>23</v>
      </c>
      <c r="O4993" s="10" t="s">
        <v>24</v>
      </c>
      <c r="P4993" s="11" t="str">
        <f t="shared" si="387"/>
        <v>_Using</v>
      </c>
      <c r="Q4993" s="10" t="s">
        <v>23</v>
      </c>
      <c r="R4993" s="10" t="s">
        <v>23</v>
      </c>
      <c r="S4993" s="10" t="s">
        <v>31</v>
      </c>
      <c r="T4993" s="11" t="str" cm="1">
        <f t="array" ref="T4993">_xlfn.IFS(S4993="Month-to-month","_MM",S4993="One year","_OY",S4993="Two year","_TY")</f>
        <v>_OY</v>
      </c>
      <c r="U4993" s="10" t="s">
        <v>23</v>
      </c>
      <c r="V4993" s="10" t="s">
        <v>28</v>
      </c>
      <c r="W4993" s="10">
        <v>106.45</v>
      </c>
      <c r="X4993" s="10">
        <v>6145.85</v>
      </c>
      <c r="Y4993" s="10" t="s">
        <v>23</v>
      </c>
      <c r="Z4993" s="11">
        <f t="shared" si="388"/>
        <v>1</v>
      </c>
      <c r="AA4993" s="11" t="str">
        <f t="shared" si="389"/>
        <v>J_16AY+_Using_OY</v>
      </c>
    </row>
    <row r="4994" spans="1:27">
      <c r="A4994" s="10" t="s">
        <v>5029</v>
      </c>
      <c r="B4994" s="10" t="s">
        <v>30</v>
      </c>
      <c r="C4994" s="10">
        <v>0</v>
      </c>
      <c r="D4994" s="11" t="str">
        <f t="shared" si="385"/>
        <v>J</v>
      </c>
      <c r="E4994" s="10" t="s">
        <v>23</v>
      </c>
      <c r="F4994" s="10" t="s">
        <v>24</v>
      </c>
      <c r="G4994" s="10">
        <v>51</v>
      </c>
      <c r="H4994" s="11" t="str">
        <f t="shared" si="386"/>
        <v>_16AY+</v>
      </c>
      <c r="I4994" s="10" t="s">
        <v>24</v>
      </c>
      <c r="J4994" s="10" t="s">
        <v>25</v>
      </c>
      <c r="K4994" s="10" t="s">
        <v>26</v>
      </c>
      <c r="L4994" s="10" t="s">
        <v>24</v>
      </c>
      <c r="M4994" s="10" t="s">
        <v>23</v>
      </c>
      <c r="N4994" s="10" t="s">
        <v>24</v>
      </c>
      <c r="O4994" s="10" t="s">
        <v>24</v>
      </c>
      <c r="P4994" s="11" t="str">
        <f t="shared" si="387"/>
        <v>_Using</v>
      </c>
      <c r="Q4994" s="10" t="s">
        <v>24</v>
      </c>
      <c r="R4994" s="10" t="s">
        <v>24</v>
      </c>
      <c r="S4994" s="10" t="s">
        <v>27</v>
      </c>
      <c r="T4994" s="11" t="str" cm="1">
        <f t="array" ref="T4994">_xlfn.IFS(S4994="Month-to-month","_MM",S4994="One year","_OY",S4994="Two year","_TY")</f>
        <v>_MM</v>
      </c>
      <c r="U4994" s="10" t="s">
        <v>23</v>
      </c>
      <c r="V4994" s="10" t="s">
        <v>40</v>
      </c>
      <c r="W4994" s="10">
        <v>30.05</v>
      </c>
      <c r="X4994" s="10">
        <v>1529.45</v>
      </c>
      <c r="Y4994" s="10" t="s">
        <v>24</v>
      </c>
      <c r="Z4994" s="11">
        <f t="shared" si="388"/>
        <v>0</v>
      </c>
      <c r="AA4994" s="11" t="str">
        <f t="shared" si="389"/>
        <v>J_16AY+_Using_MM</v>
      </c>
    </row>
    <row r="4995" spans="1:27">
      <c r="A4995" s="10" t="s">
        <v>5030</v>
      </c>
      <c r="B4995" s="10" t="s">
        <v>30</v>
      </c>
      <c r="C4995" s="10">
        <v>0</v>
      </c>
      <c r="D4995" s="11" t="str">
        <f t="shared" ref="D4995:D5058" si="390">IF(C4995=0,"J","S")</f>
        <v>J</v>
      </c>
      <c r="E4995" s="10" t="s">
        <v>23</v>
      </c>
      <c r="F4995" s="10" t="s">
        <v>23</v>
      </c>
      <c r="G4995" s="10">
        <v>72</v>
      </c>
      <c r="H4995" s="11" t="str">
        <f t="shared" ref="H4995:H5058" si="391">IF(G4995&lt;7,"_6AY",IF(G4995&lt;17,"_16AY","_16AY+"))</f>
        <v>_16AY+</v>
      </c>
      <c r="I4995" s="10" t="s">
        <v>24</v>
      </c>
      <c r="J4995" s="10" t="s">
        <v>25</v>
      </c>
      <c r="K4995" s="10" t="s">
        <v>26</v>
      </c>
      <c r="L4995" s="10" t="s">
        <v>23</v>
      </c>
      <c r="M4995" s="10" t="s">
        <v>23</v>
      </c>
      <c r="N4995" s="10" t="s">
        <v>23</v>
      </c>
      <c r="O4995" s="10" t="s">
        <v>23</v>
      </c>
      <c r="P4995" s="11" t="str">
        <f t="shared" ref="P4995:P5058" si="392">IF(COUNTIF(L4995:O4995,"Yes")&gt;0,"_Using","_NotUsing")</f>
        <v>_Using</v>
      </c>
      <c r="Q4995" s="10" t="s">
        <v>23</v>
      </c>
      <c r="R4995" s="10" t="s">
        <v>23</v>
      </c>
      <c r="S4995" s="10" t="s">
        <v>47</v>
      </c>
      <c r="T4995" s="11" t="str" cm="1">
        <f t="array" ref="T4995">_xlfn.IFS(S4995="Month-to-month","_MM",S4995="One year","_OY",S4995="Two year","_TY")</f>
        <v>_TY</v>
      </c>
      <c r="U4995" s="10" t="s">
        <v>23</v>
      </c>
      <c r="V4995" s="10" t="s">
        <v>35</v>
      </c>
      <c r="W4995" s="10">
        <v>65.650000000000006</v>
      </c>
      <c r="X4995" s="10">
        <v>4664.5</v>
      </c>
      <c r="Y4995" s="10" t="s">
        <v>24</v>
      </c>
      <c r="Z4995" s="11">
        <f t="shared" ref="Z4995:Z5058" si="393">IF(Y4995="No",0,1)</f>
        <v>0</v>
      </c>
      <c r="AA4995" s="11" t="str">
        <f t="shared" ref="AA4995:AA5058" si="394">D4995&amp;H4995&amp;P4995&amp;T4995</f>
        <v>J_16AY+_Using_TY</v>
      </c>
    </row>
    <row r="4996" spans="1:27">
      <c r="A4996" s="10" t="s">
        <v>5031</v>
      </c>
      <c r="B4996" s="10" t="s">
        <v>22</v>
      </c>
      <c r="C4996" s="10">
        <v>0</v>
      </c>
      <c r="D4996" s="11" t="str">
        <f t="shared" si="390"/>
        <v>J</v>
      </c>
      <c r="E4996" s="10" t="s">
        <v>24</v>
      </c>
      <c r="F4996" s="10" t="s">
        <v>24</v>
      </c>
      <c r="G4996" s="10">
        <v>18</v>
      </c>
      <c r="H4996" s="11" t="str">
        <f t="shared" si="391"/>
        <v>_16AY+</v>
      </c>
      <c r="I4996" s="10" t="s">
        <v>23</v>
      </c>
      <c r="J4996" s="10" t="s">
        <v>24</v>
      </c>
      <c r="K4996" s="10" t="s">
        <v>37</v>
      </c>
      <c r="L4996" s="10" t="s">
        <v>23</v>
      </c>
      <c r="M4996" s="10" t="s">
        <v>24</v>
      </c>
      <c r="N4996" s="10" t="s">
        <v>24</v>
      </c>
      <c r="O4996" s="10" t="s">
        <v>24</v>
      </c>
      <c r="P4996" s="11" t="str">
        <f t="shared" si="392"/>
        <v>_Using</v>
      </c>
      <c r="Q4996" s="10" t="s">
        <v>23</v>
      </c>
      <c r="R4996" s="10" t="s">
        <v>23</v>
      </c>
      <c r="S4996" s="10" t="s">
        <v>27</v>
      </c>
      <c r="T4996" s="11" t="str" cm="1">
        <f t="array" ref="T4996">_xlfn.IFS(S4996="Month-to-month","_MM",S4996="One year","_OY",S4996="Two year","_TY")</f>
        <v>_MM</v>
      </c>
      <c r="U4996" s="10" t="s">
        <v>23</v>
      </c>
      <c r="V4996" s="10" t="s">
        <v>28</v>
      </c>
      <c r="W4996" s="10">
        <v>96.05</v>
      </c>
      <c r="X4996" s="10">
        <v>1740.7</v>
      </c>
      <c r="Y4996" s="10" t="s">
        <v>23</v>
      </c>
      <c r="Z4996" s="11">
        <f t="shared" si="393"/>
        <v>1</v>
      </c>
      <c r="AA4996" s="11" t="str">
        <f t="shared" si="394"/>
        <v>J_16AY+_Using_MM</v>
      </c>
    </row>
    <row r="4997" spans="1:27">
      <c r="A4997" s="10" t="s">
        <v>5032</v>
      </c>
      <c r="B4997" s="10" t="s">
        <v>22</v>
      </c>
      <c r="C4997" s="10">
        <v>0</v>
      </c>
      <c r="D4997" s="11" t="str">
        <f t="shared" si="390"/>
        <v>J</v>
      </c>
      <c r="E4997" s="10" t="s">
        <v>24</v>
      </c>
      <c r="F4997" s="10" t="s">
        <v>24</v>
      </c>
      <c r="G4997" s="10">
        <v>7</v>
      </c>
      <c r="H4997" s="11" t="str">
        <f t="shared" si="391"/>
        <v>_16AY</v>
      </c>
      <c r="I4997" s="10" t="s">
        <v>23</v>
      </c>
      <c r="J4997" s="10" t="s">
        <v>23</v>
      </c>
      <c r="K4997" s="10" t="s">
        <v>37</v>
      </c>
      <c r="L4997" s="10" t="s">
        <v>24</v>
      </c>
      <c r="M4997" s="10" t="s">
        <v>24</v>
      </c>
      <c r="N4997" s="10" t="s">
        <v>24</v>
      </c>
      <c r="O4997" s="10" t="s">
        <v>24</v>
      </c>
      <c r="P4997" s="11" t="str">
        <f t="shared" si="392"/>
        <v>_NotUsing</v>
      </c>
      <c r="Q4997" s="10" t="s">
        <v>24</v>
      </c>
      <c r="R4997" s="10" t="s">
        <v>24</v>
      </c>
      <c r="S4997" s="10" t="s">
        <v>27</v>
      </c>
      <c r="T4997" s="11" t="str" cm="1">
        <f t="array" ref="T4997">_xlfn.IFS(S4997="Month-to-month","_MM",S4997="One year","_OY",S4997="Two year","_TY")</f>
        <v>_MM</v>
      </c>
      <c r="U4997" s="10" t="s">
        <v>23</v>
      </c>
      <c r="V4997" s="10" t="s">
        <v>35</v>
      </c>
      <c r="W4997" s="10">
        <v>75.099999999999994</v>
      </c>
      <c r="X4997" s="10">
        <v>552.95000000000005</v>
      </c>
      <c r="Y4997" s="10" t="s">
        <v>23</v>
      </c>
      <c r="Z4997" s="11">
        <f t="shared" si="393"/>
        <v>1</v>
      </c>
      <c r="AA4997" s="11" t="str">
        <f t="shared" si="394"/>
        <v>J_16AY_NotUsing_MM</v>
      </c>
    </row>
    <row r="4998" spans="1:27">
      <c r="A4998" s="10" t="s">
        <v>5033</v>
      </c>
      <c r="B4998" s="10" t="s">
        <v>22</v>
      </c>
      <c r="C4998" s="10">
        <v>0</v>
      </c>
      <c r="D4998" s="11" t="str">
        <f t="shared" si="390"/>
        <v>J</v>
      </c>
      <c r="E4998" s="10" t="s">
        <v>24</v>
      </c>
      <c r="F4998" s="10" t="s">
        <v>24</v>
      </c>
      <c r="G4998" s="10">
        <v>47</v>
      </c>
      <c r="H4998" s="11" t="str">
        <f t="shared" si="391"/>
        <v>_16AY+</v>
      </c>
      <c r="I4998" s="10" t="s">
        <v>23</v>
      </c>
      <c r="J4998" s="10" t="s">
        <v>23</v>
      </c>
      <c r="K4998" s="10" t="s">
        <v>26</v>
      </c>
      <c r="L4998" s="10" t="s">
        <v>23</v>
      </c>
      <c r="M4998" s="10" t="s">
        <v>23</v>
      </c>
      <c r="N4998" s="10" t="s">
        <v>24</v>
      </c>
      <c r="O4998" s="10" t="s">
        <v>23</v>
      </c>
      <c r="P4998" s="11" t="str">
        <f t="shared" si="392"/>
        <v>_Using</v>
      </c>
      <c r="Q4998" s="10" t="s">
        <v>24</v>
      </c>
      <c r="R4998" s="10" t="s">
        <v>23</v>
      </c>
      <c r="S4998" s="10" t="s">
        <v>47</v>
      </c>
      <c r="T4998" s="11" t="str" cm="1">
        <f t="array" ref="T4998">_xlfn.IFS(S4998="Month-to-month","_MM",S4998="One year","_OY",S4998="Two year","_TY")</f>
        <v>_TY</v>
      </c>
      <c r="U4998" s="10" t="s">
        <v>24</v>
      </c>
      <c r="V4998" s="10" t="s">
        <v>32</v>
      </c>
      <c r="W4998" s="10">
        <v>74.05</v>
      </c>
      <c r="X4998" s="10">
        <v>3496.3</v>
      </c>
      <c r="Y4998" s="10" t="s">
        <v>24</v>
      </c>
      <c r="Z4998" s="11">
        <f t="shared" si="393"/>
        <v>0</v>
      </c>
      <c r="AA4998" s="11" t="str">
        <f t="shared" si="394"/>
        <v>J_16AY+_Using_TY</v>
      </c>
    </row>
    <row r="4999" spans="1:27">
      <c r="A4999" s="10" t="s">
        <v>5034</v>
      </c>
      <c r="B4999" s="10" t="s">
        <v>30</v>
      </c>
      <c r="C4999" s="10">
        <v>1</v>
      </c>
      <c r="D4999" s="11" t="str">
        <f t="shared" si="390"/>
        <v>S</v>
      </c>
      <c r="E4999" s="10" t="s">
        <v>24</v>
      </c>
      <c r="F4999" s="10" t="s">
        <v>24</v>
      </c>
      <c r="G4999" s="10">
        <v>2</v>
      </c>
      <c r="H4999" s="11" t="str">
        <f t="shared" si="391"/>
        <v>_6AY</v>
      </c>
      <c r="I4999" s="10" t="s">
        <v>23</v>
      </c>
      <c r="J4999" s="10" t="s">
        <v>24</v>
      </c>
      <c r="K4999" s="10" t="s">
        <v>26</v>
      </c>
      <c r="L4999" s="10" t="s">
        <v>24</v>
      </c>
      <c r="M4999" s="10" t="s">
        <v>24</v>
      </c>
      <c r="N4999" s="10" t="s">
        <v>24</v>
      </c>
      <c r="O4999" s="10" t="s">
        <v>24</v>
      </c>
      <c r="P4999" s="11" t="str">
        <f t="shared" si="392"/>
        <v>_NotUsing</v>
      </c>
      <c r="Q4999" s="10" t="s">
        <v>24</v>
      </c>
      <c r="R4999" s="10" t="s">
        <v>24</v>
      </c>
      <c r="S4999" s="10" t="s">
        <v>27</v>
      </c>
      <c r="T4999" s="11" t="str" cm="1">
        <f t="array" ref="T4999">_xlfn.IFS(S4999="Month-to-month","_MM",S4999="One year","_OY",S4999="Two year","_TY")</f>
        <v>_MM</v>
      </c>
      <c r="U4999" s="10" t="s">
        <v>23</v>
      </c>
      <c r="V4999" s="10" t="s">
        <v>28</v>
      </c>
      <c r="W4999" s="10">
        <v>44.7</v>
      </c>
      <c r="X4999" s="10">
        <v>93.7</v>
      </c>
      <c r="Y4999" s="10" t="s">
        <v>23</v>
      </c>
      <c r="Z4999" s="11">
        <f t="shared" si="393"/>
        <v>1</v>
      </c>
      <c r="AA4999" s="11" t="str">
        <f t="shared" si="394"/>
        <v>S_6AY_NotUsing_MM</v>
      </c>
    </row>
    <row r="5000" spans="1:27">
      <c r="A5000" s="10" t="s">
        <v>5035</v>
      </c>
      <c r="B5000" s="10" t="s">
        <v>30</v>
      </c>
      <c r="C5000" s="10">
        <v>1</v>
      </c>
      <c r="D5000" s="11" t="str">
        <f t="shared" si="390"/>
        <v>S</v>
      </c>
      <c r="E5000" s="10" t="s">
        <v>24</v>
      </c>
      <c r="F5000" s="10" t="s">
        <v>24</v>
      </c>
      <c r="G5000" s="10">
        <v>62</v>
      </c>
      <c r="H5000" s="11" t="str">
        <f t="shared" si="391"/>
        <v>_16AY+</v>
      </c>
      <c r="I5000" s="10" t="s">
        <v>23</v>
      </c>
      <c r="J5000" s="10" t="s">
        <v>23</v>
      </c>
      <c r="K5000" s="10" t="s">
        <v>37</v>
      </c>
      <c r="L5000" s="10" t="s">
        <v>24</v>
      </c>
      <c r="M5000" s="10" t="s">
        <v>23</v>
      </c>
      <c r="N5000" s="10" t="s">
        <v>23</v>
      </c>
      <c r="O5000" s="10" t="s">
        <v>23</v>
      </c>
      <c r="P5000" s="11" t="str">
        <f t="shared" si="392"/>
        <v>_Using</v>
      </c>
      <c r="Q5000" s="10" t="s">
        <v>23</v>
      </c>
      <c r="R5000" s="10" t="s">
        <v>23</v>
      </c>
      <c r="S5000" s="10" t="s">
        <v>31</v>
      </c>
      <c r="T5000" s="11" t="str" cm="1">
        <f t="array" ref="T5000">_xlfn.IFS(S5000="Month-to-month","_MM",S5000="One year","_OY",S5000="Two year","_TY")</f>
        <v>_OY</v>
      </c>
      <c r="U5000" s="10" t="s">
        <v>23</v>
      </c>
      <c r="V5000" s="10" t="s">
        <v>35</v>
      </c>
      <c r="W5000" s="10">
        <v>110.75</v>
      </c>
      <c r="X5000" s="10">
        <v>7053.35</v>
      </c>
      <c r="Y5000" s="10" t="s">
        <v>24</v>
      </c>
      <c r="Z5000" s="11">
        <f t="shared" si="393"/>
        <v>0</v>
      </c>
      <c r="AA5000" s="11" t="str">
        <f t="shared" si="394"/>
        <v>S_16AY+_Using_OY</v>
      </c>
    </row>
    <row r="5001" spans="1:27">
      <c r="A5001" s="10" t="s">
        <v>5036</v>
      </c>
      <c r="B5001" s="10" t="s">
        <v>22</v>
      </c>
      <c r="C5001" s="10">
        <v>0</v>
      </c>
      <c r="D5001" s="11" t="str">
        <f t="shared" si="390"/>
        <v>J</v>
      </c>
      <c r="E5001" s="10" t="s">
        <v>23</v>
      </c>
      <c r="F5001" s="10" t="s">
        <v>23</v>
      </c>
      <c r="G5001" s="10">
        <v>16</v>
      </c>
      <c r="H5001" s="11" t="str">
        <f t="shared" si="391"/>
        <v>_16AY</v>
      </c>
      <c r="I5001" s="10" t="s">
        <v>23</v>
      </c>
      <c r="J5001" s="10" t="s">
        <v>24</v>
      </c>
      <c r="K5001" s="10" t="s">
        <v>24</v>
      </c>
      <c r="L5001" s="10" t="s">
        <v>46</v>
      </c>
      <c r="M5001" s="10" t="s">
        <v>46</v>
      </c>
      <c r="N5001" s="10" t="s">
        <v>46</v>
      </c>
      <c r="O5001" s="10" t="s">
        <v>46</v>
      </c>
      <c r="P5001" s="11" t="str">
        <f t="shared" si="392"/>
        <v>_NotUsing</v>
      </c>
      <c r="Q5001" s="10" t="s">
        <v>46</v>
      </c>
      <c r="R5001" s="10" t="s">
        <v>46</v>
      </c>
      <c r="S5001" s="10" t="s">
        <v>47</v>
      </c>
      <c r="T5001" s="11" t="str" cm="1">
        <f t="array" ref="T5001">_xlfn.IFS(S5001="Month-to-month","_MM",S5001="One year","_OY",S5001="Two year","_TY")</f>
        <v>_TY</v>
      </c>
      <c r="U5001" s="10" t="s">
        <v>24</v>
      </c>
      <c r="V5001" s="10" t="s">
        <v>32</v>
      </c>
      <c r="W5001" s="10">
        <v>19.7</v>
      </c>
      <c r="X5001" s="10">
        <v>301.55</v>
      </c>
      <c r="Y5001" s="10" t="s">
        <v>24</v>
      </c>
      <c r="Z5001" s="11">
        <f t="shared" si="393"/>
        <v>0</v>
      </c>
      <c r="AA5001" s="11" t="str">
        <f t="shared" si="394"/>
        <v>J_16AY_NotUsing_TY</v>
      </c>
    </row>
    <row r="5002" spans="1:27">
      <c r="A5002" s="10" t="s">
        <v>5037</v>
      </c>
      <c r="B5002" s="10" t="s">
        <v>30</v>
      </c>
      <c r="C5002" s="10">
        <v>0</v>
      </c>
      <c r="D5002" s="11" t="str">
        <f t="shared" si="390"/>
        <v>J</v>
      </c>
      <c r="E5002" s="10" t="s">
        <v>24</v>
      </c>
      <c r="F5002" s="10" t="s">
        <v>24</v>
      </c>
      <c r="G5002" s="10">
        <v>6</v>
      </c>
      <c r="H5002" s="11" t="str">
        <f t="shared" si="391"/>
        <v>_6AY</v>
      </c>
      <c r="I5002" s="10" t="s">
        <v>23</v>
      </c>
      <c r="J5002" s="10" t="s">
        <v>24</v>
      </c>
      <c r="K5002" s="10" t="s">
        <v>26</v>
      </c>
      <c r="L5002" s="10" t="s">
        <v>24</v>
      </c>
      <c r="M5002" s="10" t="s">
        <v>24</v>
      </c>
      <c r="N5002" s="10" t="s">
        <v>24</v>
      </c>
      <c r="O5002" s="10" t="s">
        <v>23</v>
      </c>
      <c r="P5002" s="11" t="str">
        <f t="shared" si="392"/>
        <v>_Using</v>
      </c>
      <c r="Q5002" s="10" t="s">
        <v>24</v>
      </c>
      <c r="R5002" s="10" t="s">
        <v>24</v>
      </c>
      <c r="S5002" s="10" t="s">
        <v>27</v>
      </c>
      <c r="T5002" s="11" t="str" cm="1">
        <f t="array" ref="T5002">_xlfn.IFS(S5002="Month-to-month","_MM",S5002="One year","_OY",S5002="Two year","_TY")</f>
        <v>_MM</v>
      </c>
      <c r="U5002" s="10" t="s">
        <v>23</v>
      </c>
      <c r="V5002" s="10" t="s">
        <v>40</v>
      </c>
      <c r="W5002" s="10">
        <v>49.5</v>
      </c>
      <c r="X5002" s="10">
        <v>312.7</v>
      </c>
      <c r="Y5002" s="10" t="s">
        <v>24</v>
      </c>
      <c r="Z5002" s="11">
        <f t="shared" si="393"/>
        <v>0</v>
      </c>
      <c r="AA5002" s="11" t="str">
        <f t="shared" si="394"/>
        <v>J_6AY_Using_MM</v>
      </c>
    </row>
    <row r="5003" spans="1:27">
      <c r="A5003" s="10" t="s">
        <v>5038</v>
      </c>
      <c r="B5003" s="10" t="s">
        <v>30</v>
      </c>
      <c r="C5003" s="10">
        <v>0</v>
      </c>
      <c r="D5003" s="11" t="str">
        <f t="shared" si="390"/>
        <v>J</v>
      </c>
      <c r="E5003" s="10" t="s">
        <v>24</v>
      </c>
      <c r="F5003" s="10" t="s">
        <v>24</v>
      </c>
      <c r="G5003" s="10">
        <v>19</v>
      </c>
      <c r="H5003" s="11" t="str">
        <f t="shared" si="391"/>
        <v>_16AY+</v>
      </c>
      <c r="I5003" s="10" t="s">
        <v>23</v>
      </c>
      <c r="J5003" s="10" t="s">
        <v>24</v>
      </c>
      <c r="K5003" s="10" t="s">
        <v>26</v>
      </c>
      <c r="L5003" s="10" t="s">
        <v>24</v>
      </c>
      <c r="M5003" s="10" t="s">
        <v>24</v>
      </c>
      <c r="N5003" s="10" t="s">
        <v>23</v>
      </c>
      <c r="O5003" s="10" t="s">
        <v>23</v>
      </c>
      <c r="P5003" s="11" t="str">
        <f t="shared" si="392"/>
        <v>_Using</v>
      </c>
      <c r="Q5003" s="10" t="s">
        <v>24</v>
      </c>
      <c r="R5003" s="10" t="s">
        <v>24</v>
      </c>
      <c r="S5003" s="10" t="s">
        <v>27</v>
      </c>
      <c r="T5003" s="11" t="str" cm="1">
        <f t="array" ref="T5003">_xlfn.IFS(S5003="Month-to-month","_MM",S5003="One year","_OY",S5003="Two year","_TY")</f>
        <v>_MM</v>
      </c>
      <c r="U5003" s="10" t="s">
        <v>23</v>
      </c>
      <c r="V5003" s="10" t="s">
        <v>40</v>
      </c>
      <c r="W5003" s="10">
        <v>55</v>
      </c>
      <c r="X5003" s="10">
        <v>1046.5</v>
      </c>
      <c r="Y5003" s="10" t="s">
        <v>23</v>
      </c>
      <c r="Z5003" s="11">
        <f t="shared" si="393"/>
        <v>1</v>
      </c>
      <c r="AA5003" s="11" t="str">
        <f t="shared" si="394"/>
        <v>J_16AY+_Using_MM</v>
      </c>
    </row>
    <row r="5004" spans="1:27">
      <c r="A5004" s="10" t="s">
        <v>5039</v>
      </c>
      <c r="B5004" s="10" t="s">
        <v>22</v>
      </c>
      <c r="C5004" s="10">
        <v>0</v>
      </c>
      <c r="D5004" s="11" t="str">
        <f t="shared" si="390"/>
        <v>J</v>
      </c>
      <c r="E5004" s="10" t="s">
        <v>23</v>
      </c>
      <c r="F5004" s="10" t="s">
        <v>23</v>
      </c>
      <c r="G5004" s="10">
        <v>69</v>
      </c>
      <c r="H5004" s="11" t="str">
        <f t="shared" si="391"/>
        <v>_16AY+</v>
      </c>
      <c r="I5004" s="10" t="s">
        <v>24</v>
      </c>
      <c r="J5004" s="10" t="s">
        <v>25</v>
      </c>
      <c r="K5004" s="10" t="s">
        <v>26</v>
      </c>
      <c r="L5004" s="10" t="s">
        <v>23</v>
      </c>
      <c r="M5004" s="10" t="s">
        <v>24</v>
      </c>
      <c r="N5004" s="10" t="s">
        <v>23</v>
      </c>
      <c r="O5004" s="10" t="s">
        <v>24</v>
      </c>
      <c r="P5004" s="11" t="str">
        <f t="shared" si="392"/>
        <v>_Using</v>
      </c>
      <c r="Q5004" s="10" t="s">
        <v>24</v>
      </c>
      <c r="R5004" s="10" t="s">
        <v>23</v>
      </c>
      <c r="S5004" s="10" t="s">
        <v>47</v>
      </c>
      <c r="T5004" s="11" t="str" cm="1">
        <f t="array" ref="T5004">_xlfn.IFS(S5004="Month-to-month","_MM",S5004="One year","_OY",S5004="Two year","_TY")</f>
        <v>_TY</v>
      </c>
      <c r="U5004" s="10" t="s">
        <v>23</v>
      </c>
      <c r="V5004" s="10" t="s">
        <v>40</v>
      </c>
      <c r="W5004" s="10">
        <v>43.95</v>
      </c>
      <c r="X5004" s="10">
        <v>2960.1</v>
      </c>
      <c r="Y5004" s="10" t="s">
        <v>24</v>
      </c>
      <c r="Z5004" s="11">
        <f t="shared" si="393"/>
        <v>0</v>
      </c>
      <c r="AA5004" s="11" t="str">
        <f t="shared" si="394"/>
        <v>J_16AY+_Using_TY</v>
      </c>
    </row>
    <row r="5005" spans="1:27">
      <c r="A5005" s="10" t="s">
        <v>5040</v>
      </c>
      <c r="B5005" s="10" t="s">
        <v>30</v>
      </c>
      <c r="C5005" s="10">
        <v>0</v>
      </c>
      <c r="D5005" s="11" t="str">
        <f t="shared" si="390"/>
        <v>J</v>
      </c>
      <c r="E5005" s="10" t="s">
        <v>23</v>
      </c>
      <c r="F5005" s="10" t="s">
        <v>23</v>
      </c>
      <c r="G5005" s="10">
        <v>11</v>
      </c>
      <c r="H5005" s="11" t="str">
        <f t="shared" si="391"/>
        <v>_16AY</v>
      </c>
      <c r="I5005" s="10" t="s">
        <v>23</v>
      </c>
      <c r="J5005" s="10" t="s">
        <v>23</v>
      </c>
      <c r="K5005" s="10" t="s">
        <v>37</v>
      </c>
      <c r="L5005" s="10" t="s">
        <v>24</v>
      </c>
      <c r="M5005" s="10" t="s">
        <v>24</v>
      </c>
      <c r="N5005" s="10" t="s">
        <v>24</v>
      </c>
      <c r="O5005" s="10" t="s">
        <v>24</v>
      </c>
      <c r="P5005" s="11" t="str">
        <f t="shared" si="392"/>
        <v>_NotUsing</v>
      </c>
      <c r="Q5005" s="10" t="s">
        <v>24</v>
      </c>
      <c r="R5005" s="10" t="s">
        <v>24</v>
      </c>
      <c r="S5005" s="10" t="s">
        <v>27</v>
      </c>
      <c r="T5005" s="11" t="str" cm="1">
        <f t="array" ref="T5005">_xlfn.IFS(S5005="Month-to-month","_MM",S5005="One year","_OY",S5005="Two year","_TY")</f>
        <v>_MM</v>
      </c>
      <c r="U5005" s="10" t="s">
        <v>23</v>
      </c>
      <c r="V5005" s="10" t="s">
        <v>28</v>
      </c>
      <c r="W5005" s="10">
        <v>74.349999999999994</v>
      </c>
      <c r="X5005" s="10">
        <v>834.2</v>
      </c>
      <c r="Y5005" s="10" t="s">
        <v>23</v>
      </c>
      <c r="Z5005" s="11">
        <f t="shared" si="393"/>
        <v>1</v>
      </c>
      <c r="AA5005" s="11" t="str">
        <f t="shared" si="394"/>
        <v>J_16AY_NotUsing_MM</v>
      </c>
    </row>
    <row r="5006" spans="1:27">
      <c r="A5006" s="10" t="s">
        <v>5041</v>
      </c>
      <c r="B5006" s="10" t="s">
        <v>22</v>
      </c>
      <c r="C5006" s="10">
        <v>0</v>
      </c>
      <c r="D5006" s="11" t="str">
        <f t="shared" si="390"/>
        <v>J</v>
      </c>
      <c r="E5006" s="10" t="s">
        <v>23</v>
      </c>
      <c r="F5006" s="10" t="s">
        <v>24</v>
      </c>
      <c r="G5006" s="10">
        <v>64</v>
      </c>
      <c r="H5006" s="11" t="str">
        <f t="shared" si="391"/>
        <v>_16AY+</v>
      </c>
      <c r="I5006" s="10" t="s">
        <v>23</v>
      </c>
      <c r="J5006" s="10" t="s">
        <v>23</v>
      </c>
      <c r="K5006" s="10" t="s">
        <v>37</v>
      </c>
      <c r="L5006" s="10" t="s">
        <v>24</v>
      </c>
      <c r="M5006" s="10" t="s">
        <v>23</v>
      </c>
      <c r="N5006" s="10" t="s">
        <v>23</v>
      </c>
      <c r="O5006" s="10" t="s">
        <v>23</v>
      </c>
      <c r="P5006" s="11" t="str">
        <f t="shared" si="392"/>
        <v>_Using</v>
      </c>
      <c r="Q5006" s="10" t="s">
        <v>23</v>
      </c>
      <c r="R5006" s="10" t="s">
        <v>23</v>
      </c>
      <c r="S5006" s="10" t="s">
        <v>27</v>
      </c>
      <c r="T5006" s="11" t="str" cm="1">
        <f t="array" ref="T5006">_xlfn.IFS(S5006="Month-to-month","_MM",S5006="One year","_OY",S5006="Two year","_TY")</f>
        <v>_MM</v>
      </c>
      <c r="U5006" s="10" t="s">
        <v>23</v>
      </c>
      <c r="V5006" s="10" t="s">
        <v>28</v>
      </c>
      <c r="W5006" s="10">
        <v>111.15</v>
      </c>
      <c r="X5006" s="10">
        <v>6953.4</v>
      </c>
      <c r="Y5006" s="10" t="s">
        <v>24</v>
      </c>
      <c r="Z5006" s="11">
        <f t="shared" si="393"/>
        <v>0</v>
      </c>
      <c r="AA5006" s="11" t="str">
        <f t="shared" si="394"/>
        <v>J_16AY+_Using_MM</v>
      </c>
    </row>
    <row r="5007" spans="1:27">
      <c r="A5007" s="10" t="s">
        <v>5042</v>
      </c>
      <c r="B5007" s="10" t="s">
        <v>22</v>
      </c>
      <c r="C5007" s="10">
        <v>0</v>
      </c>
      <c r="D5007" s="11" t="str">
        <f t="shared" si="390"/>
        <v>J</v>
      </c>
      <c r="E5007" s="10" t="s">
        <v>23</v>
      </c>
      <c r="F5007" s="10" t="s">
        <v>24</v>
      </c>
      <c r="G5007" s="10">
        <v>39</v>
      </c>
      <c r="H5007" s="11" t="str">
        <f t="shared" si="391"/>
        <v>_16AY+</v>
      </c>
      <c r="I5007" s="10" t="s">
        <v>23</v>
      </c>
      <c r="J5007" s="10" t="s">
        <v>24</v>
      </c>
      <c r="K5007" s="10" t="s">
        <v>37</v>
      </c>
      <c r="L5007" s="10" t="s">
        <v>23</v>
      </c>
      <c r="M5007" s="10" t="s">
        <v>24</v>
      </c>
      <c r="N5007" s="10" t="s">
        <v>23</v>
      </c>
      <c r="O5007" s="10" t="s">
        <v>23</v>
      </c>
      <c r="P5007" s="11" t="str">
        <f t="shared" si="392"/>
        <v>_Using</v>
      </c>
      <c r="Q5007" s="10" t="s">
        <v>23</v>
      </c>
      <c r="R5007" s="10" t="s">
        <v>23</v>
      </c>
      <c r="S5007" s="10" t="s">
        <v>31</v>
      </c>
      <c r="T5007" s="11" t="str" cm="1">
        <f t="array" ref="T5007">_xlfn.IFS(S5007="Month-to-month","_MM",S5007="One year","_OY",S5007="Two year","_TY")</f>
        <v>_OY</v>
      </c>
      <c r="U5007" s="10" t="s">
        <v>23</v>
      </c>
      <c r="V5007" s="10" t="s">
        <v>40</v>
      </c>
      <c r="W5007" s="10">
        <v>104.7</v>
      </c>
      <c r="X5007" s="10">
        <v>4134.8500000000004</v>
      </c>
      <c r="Y5007" s="10" t="s">
        <v>23</v>
      </c>
      <c r="Z5007" s="11">
        <f t="shared" si="393"/>
        <v>1</v>
      </c>
      <c r="AA5007" s="11" t="str">
        <f t="shared" si="394"/>
        <v>J_16AY+_Using_OY</v>
      </c>
    </row>
    <row r="5008" spans="1:27">
      <c r="A5008" s="10" t="s">
        <v>5043</v>
      </c>
      <c r="B5008" s="10" t="s">
        <v>22</v>
      </c>
      <c r="C5008" s="10">
        <v>0</v>
      </c>
      <c r="D5008" s="11" t="str">
        <f t="shared" si="390"/>
        <v>J</v>
      </c>
      <c r="E5008" s="10" t="s">
        <v>24</v>
      </c>
      <c r="F5008" s="10" t="s">
        <v>24</v>
      </c>
      <c r="G5008" s="10">
        <v>15</v>
      </c>
      <c r="H5008" s="11" t="str">
        <f t="shared" si="391"/>
        <v>_16AY</v>
      </c>
      <c r="I5008" s="10" t="s">
        <v>23</v>
      </c>
      <c r="J5008" s="10" t="s">
        <v>23</v>
      </c>
      <c r="K5008" s="10" t="s">
        <v>26</v>
      </c>
      <c r="L5008" s="10" t="s">
        <v>23</v>
      </c>
      <c r="M5008" s="10" t="s">
        <v>24</v>
      </c>
      <c r="N5008" s="10" t="s">
        <v>24</v>
      </c>
      <c r="O5008" s="10" t="s">
        <v>24</v>
      </c>
      <c r="P5008" s="11" t="str">
        <f t="shared" si="392"/>
        <v>_Using</v>
      </c>
      <c r="Q5008" s="10" t="s">
        <v>24</v>
      </c>
      <c r="R5008" s="10" t="s">
        <v>24</v>
      </c>
      <c r="S5008" s="10" t="s">
        <v>27</v>
      </c>
      <c r="T5008" s="11" t="str" cm="1">
        <f t="array" ref="T5008">_xlfn.IFS(S5008="Month-to-month","_MM",S5008="One year","_OY",S5008="Two year","_TY")</f>
        <v>_MM</v>
      </c>
      <c r="U5008" s="10" t="s">
        <v>23</v>
      </c>
      <c r="V5008" s="10" t="s">
        <v>32</v>
      </c>
      <c r="W5008" s="10">
        <v>55.7</v>
      </c>
      <c r="X5008" s="10">
        <v>899.8</v>
      </c>
      <c r="Y5008" s="10" t="s">
        <v>23</v>
      </c>
      <c r="Z5008" s="11">
        <f t="shared" si="393"/>
        <v>1</v>
      </c>
      <c r="AA5008" s="11" t="str">
        <f t="shared" si="394"/>
        <v>J_16AY_Using_MM</v>
      </c>
    </row>
    <row r="5009" spans="1:27">
      <c r="A5009" s="10" t="s">
        <v>5044</v>
      </c>
      <c r="B5009" s="10" t="s">
        <v>30</v>
      </c>
      <c r="C5009" s="10">
        <v>0</v>
      </c>
      <c r="D5009" s="11" t="str">
        <f t="shared" si="390"/>
        <v>J</v>
      </c>
      <c r="E5009" s="10" t="s">
        <v>24</v>
      </c>
      <c r="F5009" s="10" t="s">
        <v>24</v>
      </c>
      <c r="G5009" s="10">
        <v>25</v>
      </c>
      <c r="H5009" s="11" t="str">
        <f t="shared" si="391"/>
        <v>_16AY+</v>
      </c>
      <c r="I5009" s="10" t="s">
        <v>23</v>
      </c>
      <c r="J5009" s="10" t="s">
        <v>24</v>
      </c>
      <c r="K5009" s="10" t="s">
        <v>24</v>
      </c>
      <c r="L5009" s="10" t="s">
        <v>46</v>
      </c>
      <c r="M5009" s="10" t="s">
        <v>46</v>
      </c>
      <c r="N5009" s="10" t="s">
        <v>46</v>
      </c>
      <c r="O5009" s="10" t="s">
        <v>46</v>
      </c>
      <c r="P5009" s="11" t="str">
        <f t="shared" si="392"/>
        <v>_NotUsing</v>
      </c>
      <c r="Q5009" s="10" t="s">
        <v>46</v>
      </c>
      <c r="R5009" s="10" t="s">
        <v>46</v>
      </c>
      <c r="S5009" s="10" t="s">
        <v>27</v>
      </c>
      <c r="T5009" s="11" t="str" cm="1">
        <f t="array" ref="T5009">_xlfn.IFS(S5009="Month-to-month","_MM",S5009="One year","_OY",S5009="Two year","_TY")</f>
        <v>_MM</v>
      </c>
      <c r="U5009" s="10" t="s">
        <v>24</v>
      </c>
      <c r="V5009" s="10" t="s">
        <v>32</v>
      </c>
      <c r="W5009" s="10">
        <v>20.6</v>
      </c>
      <c r="X5009" s="10">
        <v>541.5</v>
      </c>
      <c r="Y5009" s="10" t="s">
        <v>24</v>
      </c>
      <c r="Z5009" s="11">
        <f t="shared" si="393"/>
        <v>0</v>
      </c>
      <c r="AA5009" s="11" t="str">
        <f t="shared" si="394"/>
        <v>J_16AY+_NotUsing_MM</v>
      </c>
    </row>
    <row r="5010" spans="1:27">
      <c r="A5010" s="10" t="s">
        <v>5045</v>
      </c>
      <c r="B5010" s="10" t="s">
        <v>22</v>
      </c>
      <c r="C5010" s="10">
        <v>0</v>
      </c>
      <c r="D5010" s="11" t="str">
        <f t="shared" si="390"/>
        <v>J</v>
      </c>
      <c r="E5010" s="10" t="s">
        <v>24</v>
      </c>
      <c r="F5010" s="10" t="s">
        <v>24</v>
      </c>
      <c r="G5010" s="10">
        <v>6</v>
      </c>
      <c r="H5010" s="11" t="str">
        <f t="shared" si="391"/>
        <v>_6AY</v>
      </c>
      <c r="I5010" s="10" t="s">
        <v>23</v>
      </c>
      <c r="J5010" s="10" t="s">
        <v>24</v>
      </c>
      <c r="K5010" s="10" t="s">
        <v>24</v>
      </c>
      <c r="L5010" s="10" t="s">
        <v>46</v>
      </c>
      <c r="M5010" s="10" t="s">
        <v>46</v>
      </c>
      <c r="N5010" s="10" t="s">
        <v>46</v>
      </c>
      <c r="O5010" s="10" t="s">
        <v>46</v>
      </c>
      <c r="P5010" s="11" t="str">
        <f t="shared" si="392"/>
        <v>_NotUsing</v>
      </c>
      <c r="Q5010" s="10" t="s">
        <v>46</v>
      </c>
      <c r="R5010" s="10" t="s">
        <v>46</v>
      </c>
      <c r="S5010" s="10" t="s">
        <v>47</v>
      </c>
      <c r="T5010" s="11" t="str" cm="1">
        <f t="array" ref="T5010">_xlfn.IFS(S5010="Month-to-month","_MM",S5010="One year","_OY",S5010="Two year","_TY")</f>
        <v>_TY</v>
      </c>
      <c r="U5010" s="10" t="s">
        <v>24</v>
      </c>
      <c r="V5010" s="10" t="s">
        <v>40</v>
      </c>
      <c r="W5010" s="10">
        <v>19.649999999999999</v>
      </c>
      <c r="X5010" s="10">
        <v>116.85</v>
      </c>
      <c r="Y5010" s="10" t="s">
        <v>24</v>
      </c>
      <c r="Z5010" s="11">
        <f t="shared" si="393"/>
        <v>0</v>
      </c>
      <c r="AA5010" s="11" t="str">
        <f t="shared" si="394"/>
        <v>J_6AY_NotUsing_TY</v>
      </c>
    </row>
    <row r="5011" spans="1:27">
      <c r="A5011" s="10" t="s">
        <v>5046</v>
      </c>
      <c r="B5011" s="10" t="s">
        <v>30</v>
      </c>
      <c r="C5011" s="10">
        <v>0</v>
      </c>
      <c r="D5011" s="11" t="str">
        <f t="shared" si="390"/>
        <v>J</v>
      </c>
      <c r="E5011" s="10" t="s">
        <v>23</v>
      </c>
      <c r="F5011" s="10" t="s">
        <v>24</v>
      </c>
      <c r="G5011" s="10">
        <v>66</v>
      </c>
      <c r="H5011" s="11" t="str">
        <f t="shared" si="391"/>
        <v>_16AY+</v>
      </c>
      <c r="I5011" s="10" t="s">
        <v>23</v>
      </c>
      <c r="J5011" s="10" t="s">
        <v>23</v>
      </c>
      <c r="K5011" s="10" t="s">
        <v>37</v>
      </c>
      <c r="L5011" s="10" t="s">
        <v>23</v>
      </c>
      <c r="M5011" s="10" t="s">
        <v>23</v>
      </c>
      <c r="N5011" s="10" t="s">
        <v>23</v>
      </c>
      <c r="O5011" s="10" t="s">
        <v>23</v>
      </c>
      <c r="P5011" s="11" t="str">
        <f t="shared" si="392"/>
        <v>_Using</v>
      </c>
      <c r="Q5011" s="10" t="s">
        <v>23</v>
      </c>
      <c r="R5011" s="10" t="s">
        <v>23</v>
      </c>
      <c r="S5011" s="10" t="s">
        <v>31</v>
      </c>
      <c r="T5011" s="11" t="str" cm="1">
        <f t="array" ref="T5011">_xlfn.IFS(S5011="Month-to-month","_MM",S5011="One year","_OY",S5011="Two year","_TY")</f>
        <v>_OY</v>
      </c>
      <c r="U5011" s="10" t="s">
        <v>24</v>
      </c>
      <c r="V5011" s="10" t="s">
        <v>35</v>
      </c>
      <c r="W5011" s="10">
        <v>115.8</v>
      </c>
      <c r="X5011" s="10">
        <v>7942.15</v>
      </c>
      <c r="Y5011" s="10" t="s">
        <v>24</v>
      </c>
      <c r="Z5011" s="11">
        <f t="shared" si="393"/>
        <v>0</v>
      </c>
      <c r="AA5011" s="11" t="str">
        <f t="shared" si="394"/>
        <v>J_16AY+_Using_OY</v>
      </c>
    </row>
    <row r="5012" spans="1:27">
      <c r="A5012" s="10" t="s">
        <v>5047</v>
      </c>
      <c r="B5012" s="10" t="s">
        <v>22</v>
      </c>
      <c r="C5012" s="10">
        <v>0</v>
      </c>
      <c r="D5012" s="11" t="str">
        <f t="shared" si="390"/>
        <v>J</v>
      </c>
      <c r="E5012" s="10" t="s">
        <v>24</v>
      </c>
      <c r="F5012" s="10" t="s">
        <v>24</v>
      </c>
      <c r="G5012" s="10">
        <v>61</v>
      </c>
      <c r="H5012" s="11" t="str">
        <f t="shared" si="391"/>
        <v>_16AY+</v>
      </c>
      <c r="I5012" s="10" t="s">
        <v>23</v>
      </c>
      <c r="J5012" s="10" t="s">
        <v>23</v>
      </c>
      <c r="K5012" s="10" t="s">
        <v>26</v>
      </c>
      <c r="L5012" s="10" t="s">
        <v>24</v>
      </c>
      <c r="M5012" s="10" t="s">
        <v>23</v>
      </c>
      <c r="N5012" s="10" t="s">
        <v>23</v>
      </c>
      <c r="O5012" s="10" t="s">
        <v>23</v>
      </c>
      <c r="P5012" s="11" t="str">
        <f t="shared" si="392"/>
        <v>_Using</v>
      </c>
      <c r="Q5012" s="10" t="s">
        <v>23</v>
      </c>
      <c r="R5012" s="10" t="s">
        <v>23</v>
      </c>
      <c r="S5012" s="10" t="s">
        <v>47</v>
      </c>
      <c r="T5012" s="11" t="str" cm="1">
        <f t="array" ref="T5012">_xlfn.IFS(S5012="Month-to-month","_MM",S5012="One year","_OY",S5012="Two year","_TY")</f>
        <v>_TY</v>
      </c>
      <c r="U5012" s="10" t="s">
        <v>24</v>
      </c>
      <c r="V5012" s="10" t="s">
        <v>40</v>
      </c>
      <c r="W5012" s="10">
        <v>88.65</v>
      </c>
      <c r="X5012" s="10">
        <v>5321.25</v>
      </c>
      <c r="Y5012" s="10" t="s">
        <v>24</v>
      </c>
      <c r="Z5012" s="11">
        <f t="shared" si="393"/>
        <v>0</v>
      </c>
      <c r="AA5012" s="11" t="str">
        <f t="shared" si="394"/>
        <v>J_16AY+_Using_TY</v>
      </c>
    </row>
    <row r="5013" spans="1:27">
      <c r="A5013" s="10" t="s">
        <v>5048</v>
      </c>
      <c r="B5013" s="10" t="s">
        <v>22</v>
      </c>
      <c r="C5013" s="10">
        <v>1</v>
      </c>
      <c r="D5013" s="11" t="str">
        <f t="shared" si="390"/>
        <v>S</v>
      </c>
      <c r="E5013" s="10" t="s">
        <v>23</v>
      </c>
      <c r="F5013" s="10" t="s">
        <v>24</v>
      </c>
      <c r="G5013" s="10">
        <v>43</v>
      </c>
      <c r="H5013" s="11" t="str">
        <f t="shared" si="391"/>
        <v>_16AY+</v>
      </c>
      <c r="I5013" s="10" t="s">
        <v>23</v>
      </c>
      <c r="J5013" s="10" t="s">
        <v>23</v>
      </c>
      <c r="K5013" s="10" t="s">
        <v>37</v>
      </c>
      <c r="L5013" s="10" t="s">
        <v>23</v>
      </c>
      <c r="M5013" s="10" t="s">
        <v>23</v>
      </c>
      <c r="N5013" s="10" t="s">
        <v>24</v>
      </c>
      <c r="O5013" s="10" t="s">
        <v>24</v>
      </c>
      <c r="P5013" s="11" t="str">
        <f t="shared" si="392"/>
        <v>_Using</v>
      </c>
      <c r="Q5013" s="10" t="s">
        <v>23</v>
      </c>
      <c r="R5013" s="10" t="s">
        <v>24</v>
      </c>
      <c r="S5013" s="10" t="s">
        <v>27</v>
      </c>
      <c r="T5013" s="11" t="str" cm="1">
        <f t="array" ref="T5013">_xlfn.IFS(S5013="Month-to-month","_MM",S5013="One year","_OY",S5013="Two year","_TY")</f>
        <v>_MM</v>
      </c>
      <c r="U5013" s="10" t="s">
        <v>23</v>
      </c>
      <c r="V5013" s="10" t="s">
        <v>28</v>
      </c>
      <c r="W5013" s="10">
        <v>94.5</v>
      </c>
      <c r="X5013" s="10">
        <v>4156.8</v>
      </c>
      <c r="Y5013" s="10" t="s">
        <v>24</v>
      </c>
      <c r="Z5013" s="11">
        <f t="shared" si="393"/>
        <v>0</v>
      </c>
      <c r="AA5013" s="11" t="str">
        <f t="shared" si="394"/>
        <v>S_16AY+_Using_MM</v>
      </c>
    </row>
    <row r="5014" spans="1:27">
      <c r="A5014" s="10" t="s">
        <v>5049</v>
      </c>
      <c r="B5014" s="10" t="s">
        <v>22</v>
      </c>
      <c r="C5014" s="10">
        <v>0</v>
      </c>
      <c r="D5014" s="11" t="str">
        <f t="shared" si="390"/>
        <v>J</v>
      </c>
      <c r="E5014" s="10" t="s">
        <v>24</v>
      </c>
      <c r="F5014" s="10" t="s">
        <v>24</v>
      </c>
      <c r="G5014" s="10">
        <v>12</v>
      </c>
      <c r="H5014" s="11" t="str">
        <f t="shared" si="391"/>
        <v>_16AY</v>
      </c>
      <c r="I5014" s="10" t="s">
        <v>23</v>
      </c>
      <c r="J5014" s="10" t="s">
        <v>24</v>
      </c>
      <c r="K5014" s="10" t="s">
        <v>24</v>
      </c>
      <c r="L5014" s="10" t="s">
        <v>46</v>
      </c>
      <c r="M5014" s="10" t="s">
        <v>46</v>
      </c>
      <c r="N5014" s="10" t="s">
        <v>46</v>
      </c>
      <c r="O5014" s="10" t="s">
        <v>46</v>
      </c>
      <c r="P5014" s="11" t="str">
        <f t="shared" si="392"/>
        <v>_NotUsing</v>
      </c>
      <c r="Q5014" s="10" t="s">
        <v>46</v>
      </c>
      <c r="R5014" s="10" t="s">
        <v>46</v>
      </c>
      <c r="S5014" s="10" t="s">
        <v>27</v>
      </c>
      <c r="T5014" s="11" t="str" cm="1">
        <f t="array" ref="T5014">_xlfn.IFS(S5014="Month-to-month","_MM",S5014="One year","_OY",S5014="Two year","_TY")</f>
        <v>_MM</v>
      </c>
      <c r="U5014" s="10" t="s">
        <v>24</v>
      </c>
      <c r="V5014" s="10" t="s">
        <v>32</v>
      </c>
      <c r="W5014" s="10">
        <v>20.100000000000001</v>
      </c>
      <c r="X5014" s="10">
        <v>223.6</v>
      </c>
      <c r="Y5014" s="10" t="s">
        <v>24</v>
      </c>
      <c r="Z5014" s="11">
        <f t="shared" si="393"/>
        <v>0</v>
      </c>
      <c r="AA5014" s="11" t="str">
        <f t="shared" si="394"/>
        <v>J_16AY_NotUsing_MM</v>
      </c>
    </row>
    <row r="5015" spans="1:27">
      <c r="A5015" s="10" t="s">
        <v>5050</v>
      </c>
      <c r="B5015" s="10" t="s">
        <v>30</v>
      </c>
      <c r="C5015" s="10">
        <v>1</v>
      </c>
      <c r="D5015" s="11" t="str">
        <f t="shared" si="390"/>
        <v>S</v>
      </c>
      <c r="E5015" s="10" t="s">
        <v>24</v>
      </c>
      <c r="F5015" s="10" t="s">
        <v>24</v>
      </c>
      <c r="G5015" s="10">
        <v>23</v>
      </c>
      <c r="H5015" s="11" t="str">
        <f t="shared" si="391"/>
        <v>_16AY+</v>
      </c>
      <c r="I5015" s="10" t="s">
        <v>24</v>
      </c>
      <c r="J5015" s="10" t="s">
        <v>25</v>
      </c>
      <c r="K5015" s="10" t="s">
        <v>26</v>
      </c>
      <c r="L5015" s="10" t="s">
        <v>24</v>
      </c>
      <c r="M5015" s="10" t="s">
        <v>24</v>
      </c>
      <c r="N5015" s="10" t="s">
        <v>24</v>
      </c>
      <c r="O5015" s="10" t="s">
        <v>24</v>
      </c>
      <c r="P5015" s="11" t="str">
        <f t="shared" si="392"/>
        <v>_NotUsing</v>
      </c>
      <c r="Q5015" s="10" t="s">
        <v>24</v>
      </c>
      <c r="R5015" s="10" t="s">
        <v>23</v>
      </c>
      <c r="S5015" s="10" t="s">
        <v>27</v>
      </c>
      <c r="T5015" s="11" t="str" cm="1">
        <f t="array" ref="T5015">_xlfn.IFS(S5015="Month-to-month","_MM",S5015="One year","_OY",S5015="Two year","_TY")</f>
        <v>_MM</v>
      </c>
      <c r="U5015" s="10" t="s">
        <v>23</v>
      </c>
      <c r="V5015" s="10" t="s">
        <v>35</v>
      </c>
      <c r="W5015" s="10">
        <v>34.65</v>
      </c>
      <c r="X5015" s="10">
        <v>768.45</v>
      </c>
      <c r="Y5015" s="10" t="s">
        <v>24</v>
      </c>
      <c r="Z5015" s="11">
        <f t="shared" si="393"/>
        <v>0</v>
      </c>
      <c r="AA5015" s="11" t="str">
        <f t="shared" si="394"/>
        <v>S_16AY+_NotUsing_MM</v>
      </c>
    </row>
    <row r="5016" spans="1:27">
      <c r="A5016" s="10" t="s">
        <v>5051</v>
      </c>
      <c r="B5016" s="10" t="s">
        <v>30</v>
      </c>
      <c r="C5016" s="10">
        <v>1</v>
      </c>
      <c r="D5016" s="11" t="str">
        <f t="shared" si="390"/>
        <v>S</v>
      </c>
      <c r="E5016" s="10" t="s">
        <v>23</v>
      </c>
      <c r="F5016" s="10" t="s">
        <v>24</v>
      </c>
      <c r="G5016" s="10">
        <v>71</v>
      </c>
      <c r="H5016" s="11" t="str">
        <f t="shared" si="391"/>
        <v>_16AY+</v>
      </c>
      <c r="I5016" s="10" t="s">
        <v>24</v>
      </c>
      <c r="J5016" s="10" t="s">
        <v>25</v>
      </c>
      <c r="K5016" s="10" t="s">
        <v>26</v>
      </c>
      <c r="L5016" s="10" t="s">
        <v>24</v>
      </c>
      <c r="M5016" s="10" t="s">
        <v>23</v>
      </c>
      <c r="N5016" s="10" t="s">
        <v>23</v>
      </c>
      <c r="O5016" s="10" t="s">
        <v>24</v>
      </c>
      <c r="P5016" s="11" t="str">
        <f t="shared" si="392"/>
        <v>_Using</v>
      </c>
      <c r="Q5016" s="10" t="s">
        <v>23</v>
      </c>
      <c r="R5016" s="10" t="s">
        <v>23</v>
      </c>
      <c r="S5016" s="10" t="s">
        <v>27</v>
      </c>
      <c r="T5016" s="11" t="str" cm="1">
        <f t="array" ref="T5016">_xlfn.IFS(S5016="Month-to-month","_MM",S5016="One year","_OY",S5016="Two year","_TY")</f>
        <v>_MM</v>
      </c>
      <c r="U5016" s="10" t="s">
        <v>23</v>
      </c>
      <c r="V5016" s="10" t="s">
        <v>35</v>
      </c>
      <c r="W5016" s="10">
        <v>52.3</v>
      </c>
      <c r="X5016" s="10">
        <v>3765.05</v>
      </c>
      <c r="Y5016" s="10" t="s">
        <v>24</v>
      </c>
      <c r="Z5016" s="11">
        <f t="shared" si="393"/>
        <v>0</v>
      </c>
      <c r="AA5016" s="11" t="str">
        <f t="shared" si="394"/>
        <v>S_16AY+_Using_MM</v>
      </c>
    </row>
    <row r="5017" spans="1:27">
      <c r="A5017" s="10" t="s">
        <v>5052</v>
      </c>
      <c r="B5017" s="10" t="s">
        <v>22</v>
      </c>
      <c r="C5017" s="10">
        <v>0</v>
      </c>
      <c r="D5017" s="11" t="str">
        <f t="shared" si="390"/>
        <v>J</v>
      </c>
      <c r="E5017" s="10" t="s">
        <v>24</v>
      </c>
      <c r="F5017" s="10" t="s">
        <v>24</v>
      </c>
      <c r="G5017" s="10">
        <v>34</v>
      </c>
      <c r="H5017" s="11" t="str">
        <f t="shared" si="391"/>
        <v>_16AY+</v>
      </c>
      <c r="I5017" s="10" t="s">
        <v>23</v>
      </c>
      <c r="J5017" s="10" t="s">
        <v>23</v>
      </c>
      <c r="K5017" s="10" t="s">
        <v>26</v>
      </c>
      <c r="L5017" s="10" t="s">
        <v>24</v>
      </c>
      <c r="M5017" s="10" t="s">
        <v>24</v>
      </c>
      <c r="N5017" s="10" t="s">
        <v>24</v>
      </c>
      <c r="O5017" s="10" t="s">
        <v>23</v>
      </c>
      <c r="P5017" s="11" t="str">
        <f t="shared" si="392"/>
        <v>_Using</v>
      </c>
      <c r="Q5017" s="10" t="s">
        <v>23</v>
      </c>
      <c r="R5017" s="10" t="s">
        <v>24</v>
      </c>
      <c r="S5017" s="10" t="s">
        <v>27</v>
      </c>
      <c r="T5017" s="11" t="str" cm="1">
        <f t="array" ref="T5017">_xlfn.IFS(S5017="Month-to-month","_MM",S5017="One year","_OY",S5017="Two year","_TY")</f>
        <v>_MM</v>
      </c>
      <c r="U5017" s="10" t="s">
        <v>24</v>
      </c>
      <c r="V5017" s="10" t="s">
        <v>32</v>
      </c>
      <c r="W5017" s="10">
        <v>65</v>
      </c>
      <c r="X5017" s="10">
        <v>2157.5</v>
      </c>
      <c r="Y5017" s="10" t="s">
        <v>24</v>
      </c>
      <c r="Z5017" s="11">
        <f t="shared" si="393"/>
        <v>0</v>
      </c>
      <c r="AA5017" s="11" t="str">
        <f t="shared" si="394"/>
        <v>J_16AY+_Using_MM</v>
      </c>
    </row>
    <row r="5018" spans="1:27">
      <c r="A5018" s="10" t="s">
        <v>5053</v>
      </c>
      <c r="B5018" s="10" t="s">
        <v>22</v>
      </c>
      <c r="C5018" s="10">
        <v>0</v>
      </c>
      <c r="D5018" s="11" t="str">
        <f t="shared" si="390"/>
        <v>J</v>
      </c>
      <c r="E5018" s="10" t="s">
        <v>24</v>
      </c>
      <c r="F5018" s="10" t="s">
        <v>24</v>
      </c>
      <c r="G5018" s="10">
        <v>5</v>
      </c>
      <c r="H5018" s="11" t="str">
        <f t="shared" si="391"/>
        <v>_6AY</v>
      </c>
      <c r="I5018" s="10" t="s">
        <v>23</v>
      </c>
      <c r="J5018" s="10" t="s">
        <v>24</v>
      </c>
      <c r="K5018" s="10" t="s">
        <v>24</v>
      </c>
      <c r="L5018" s="10" t="s">
        <v>46</v>
      </c>
      <c r="M5018" s="10" t="s">
        <v>46</v>
      </c>
      <c r="N5018" s="10" t="s">
        <v>46</v>
      </c>
      <c r="O5018" s="10" t="s">
        <v>46</v>
      </c>
      <c r="P5018" s="11" t="str">
        <f t="shared" si="392"/>
        <v>_NotUsing</v>
      </c>
      <c r="Q5018" s="10" t="s">
        <v>46</v>
      </c>
      <c r="R5018" s="10" t="s">
        <v>46</v>
      </c>
      <c r="S5018" s="10" t="s">
        <v>27</v>
      </c>
      <c r="T5018" s="11" t="str" cm="1">
        <f t="array" ref="T5018">_xlfn.IFS(S5018="Month-to-month","_MM",S5018="One year","_OY",S5018="Two year","_TY")</f>
        <v>_MM</v>
      </c>
      <c r="U5018" s="10" t="s">
        <v>24</v>
      </c>
      <c r="V5018" s="10" t="s">
        <v>40</v>
      </c>
      <c r="W5018" s="10">
        <v>19.850000000000001</v>
      </c>
      <c r="X5018" s="10">
        <v>108.05</v>
      </c>
      <c r="Y5018" s="10" t="s">
        <v>23</v>
      </c>
      <c r="Z5018" s="11">
        <f t="shared" si="393"/>
        <v>1</v>
      </c>
      <c r="AA5018" s="11" t="str">
        <f t="shared" si="394"/>
        <v>J_6AY_NotUsing_MM</v>
      </c>
    </row>
    <row r="5019" spans="1:27">
      <c r="A5019" s="10" t="s">
        <v>5054</v>
      </c>
      <c r="B5019" s="10" t="s">
        <v>22</v>
      </c>
      <c r="C5019" s="10">
        <v>0</v>
      </c>
      <c r="D5019" s="11" t="str">
        <f t="shared" si="390"/>
        <v>J</v>
      </c>
      <c r="E5019" s="10" t="s">
        <v>23</v>
      </c>
      <c r="F5019" s="10" t="s">
        <v>24</v>
      </c>
      <c r="G5019" s="10">
        <v>41</v>
      </c>
      <c r="H5019" s="11" t="str">
        <f t="shared" si="391"/>
        <v>_16AY+</v>
      </c>
      <c r="I5019" s="10" t="s">
        <v>24</v>
      </c>
      <c r="J5019" s="10" t="s">
        <v>25</v>
      </c>
      <c r="K5019" s="10" t="s">
        <v>26</v>
      </c>
      <c r="L5019" s="10" t="s">
        <v>24</v>
      </c>
      <c r="M5019" s="10" t="s">
        <v>23</v>
      </c>
      <c r="N5019" s="10" t="s">
        <v>24</v>
      </c>
      <c r="O5019" s="10" t="s">
        <v>23</v>
      </c>
      <c r="P5019" s="11" t="str">
        <f t="shared" si="392"/>
        <v>_Using</v>
      </c>
      <c r="Q5019" s="10" t="s">
        <v>24</v>
      </c>
      <c r="R5019" s="10" t="s">
        <v>24</v>
      </c>
      <c r="S5019" s="10" t="s">
        <v>31</v>
      </c>
      <c r="T5019" s="11" t="str" cm="1">
        <f t="array" ref="T5019">_xlfn.IFS(S5019="Month-to-month","_MM",S5019="One year","_OY",S5019="Two year","_TY")</f>
        <v>_OY</v>
      </c>
      <c r="U5019" s="10" t="s">
        <v>24</v>
      </c>
      <c r="V5019" s="10" t="s">
        <v>32</v>
      </c>
      <c r="W5019" s="10">
        <v>35.450000000000003</v>
      </c>
      <c r="X5019" s="10">
        <v>1391.65</v>
      </c>
      <c r="Y5019" s="10" t="s">
        <v>24</v>
      </c>
      <c r="Z5019" s="11">
        <f t="shared" si="393"/>
        <v>0</v>
      </c>
      <c r="AA5019" s="11" t="str">
        <f t="shared" si="394"/>
        <v>J_16AY+_Using_OY</v>
      </c>
    </row>
    <row r="5020" spans="1:27">
      <c r="A5020" s="10" t="s">
        <v>5055</v>
      </c>
      <c r="B5020" s="10" t="s">
        <v>22</v>
      </c>
      <c r="C5020" s="10">
        <v>0</v>
      </c>
      <c r="D5020" s="11" t="str">
        <f t="shared" si="390"/>
        <v>J</v>
      </c>
      <c r="E5020" s="10" t="s">
        <v>23</v>
      </c>
      <c r="F5020" s="10" t="s">
        <v>23</v>
      </c>
      <c r="G5020" s="10">
        <v>72</v>
      </c>
      <c r="H5020" s="11" t="str">
        <f t="shared" si="391"/>
        <v>_16AY+</v>
      </c>
      <c r="I5020" s="10" t="s">
        <v>23</v>
      </c>
      <c r="J5020" s="10" t="s">
        <v>24</v>
      </c>
      <c r="K5020" s="10" t="s">
        <v>24</v>
      </c>
      <c r="L5020" s="10" t="s">
        <v>46</v>
      </c>
      <c r="M5020" s="10" t="s">
        <v>46</v>
      </c>
      <c r="N5020" s="10" t="s">
        <v>46</v>
      </c>
      <c r="O5020" s="10" t="s">
        <v>46</v>
      </c>
      <c r="P5020" s="11" t="str">
        <f t="shared" si="392"/>
        <v>_NotUsing</v>
      </c>
      <c r="Q5020" s="10" t="s">
        <v>46</v>
      </c>
      <c r="R5020" s="10" t="s">
        <v>46</v>
      </c>
      <c r="S5020" s="10" t="s">
        <v>47</v>
      </c>
      <c r="T5020" s="11" t="str" cm="1">
        <f t="array" ref="T5020">_xlfn.IFS(S5020="Month-to-month","_MM",S5020="One year","_OY",S5020="Two year","_TY")</f>
        <v>_TY</v>
      </c>
      <c r="U5020" s="10" t="s">
        <v>24</v>
      </c>
      <c r="V5020" s="10" t="s">
        <v>40</v>
      </c>
      <c r="W5020" s="10">
        <v>19.7</v>
      </c>
      <c r="X5020" s="10">
        <v>1379.8</v>
      </c>
      <c r="Y5020" s="10" t="s">
        <v>24</v>
      </c>
      <c r="Z5020" s="11">
        <f t="shared" si="393"/>
        <v>0</v>
      </c>
      <c r="AA5020" s="11" t="str">
        <f t="shared" si="394"/>
        <v>J_16AY+_NotUsing_TY</v>
      </c>
    </row>
    <row r="5021" spans="1:27">
      <c r="A5021" s="10" t="s">
        <v>5056</v>
      </c>
      <c r="B5021" s="10" t="s">
        <v>30</v>
      </c>
      <c r="C5021" s="10">
        <v>1</v>
      </c>
      <c r="D5021" s="11" t="str">
        <f t="shared" si="390"/>
        <v>S</v>
      </c>
      <c r="E5021" s="10" t="s">
        <v>24</v>
      </c>
      <c r="F5021" s="10" t="s">
        <v>24</v>
      </c>
      <c r="G5021" s="10">
        <v>14</v>
      </c>
      <c r="H5021" s="11" t="str">
        <f t="shared" si="391"/>
        <v>_16AY</v>
      </c>
      <c r="I5021" s="10" t="s">
        <v>23</v>
      </c>
      <c r="J5021" s="10" t="s">
        <v>23</v>
      </c>
      <c r="K5021" s="10" t="s">
        <v>37</v>
      </c>
      <c r="L5021" s="10" t="s">
        <v>24</v>
      </c>
      <c r="M5021" s="10" t="s">
        <v>24</v>
      </c>
      <c r="N5021" s="10" t="s">
        <v>24</v>
      </c>
      <c r="O5021" s="10" t="s">
        <v>24</v>
      </c>
      <c r="P5021" s="11" t="str">
        <f t="shared" si="392"/>
        <v>_NotUsing</v>
      </c>
      <c r="Q5021" s="10" t="s">
        <v>23</v>
      </c>
      <c r="R5021" s="10" t="s">
        <v>23</v>
      </c>
      <c r="S5021" s="10" t="s">
        <v>27</v>
      </c>
      <c r="T5021" s="11" t="str" cm="1">
        <f t="array" ref="T5021">_xlfn.IFS(S5021="Month-to-month","_MM",S5021="One year","_OY",S5021="Two year","_TY")</f>
        <v>_MM</v>
      </c>
      <c r="U5021" s="10" t="s">
        <v>23</v>
      </c>
      <c r="V5021" s="10" t="s">
        <v>28</v>
      </c>
      <c r="W5021" s="10">
        <v>95.6</v>
      </c>
      <c r="X5021" s="10">
        <v>1273.3</v>
      </c>
      <c r="Y5021" s="10" t="s">
        <v>24</v>
      </c>
      <c r="Z5021" s="11">
        <f t="shared" si="393"/>
        <v>0</v>
      </c>
      <c r="AA5021" s="11" t="str">
        <f t="shared" si="394"/>
        <v>S_16AY_NotUsing_MM</v>
      </c>
    </row>
    <row r="5022" spans="1:27">
      <c r="A5022" s="10" t="s">
        <v>5057</v>
      </c>
      <c r="B5022" s="10" t="s">
        <v>22</v>
      </c>
      <c r="C5022" s="10">
        <v>0</v>
      </c>
      <c r="D5022" s="11" t="str">
        <f t="shared" si="390"/>
        <v>J</v>
      </c>
      <c r="E5022" s="10" t="s">
        <v>24</v>
      </c>
      <c r="F5022" s="10" t="s">
        <v>24</v>
      </c>
      <c r="G5022" s="10">
        <v>41</v>
      </c>
      <c r="H5022" s="11" t="str">
        <f t="shared" si="391"/>
        <v>_16AY+</v>
      </c>
      <c r="I5022" s="10" t="s">
        <v>23</v>
      </c>
      <c r="J5022" s="10" t="s">
        <v>24</v>
      </c>
      <c r="K5022" s="10" t="s">
        <v>24</v>
      </c>
      <c r="L5022" s="10" t="s">
        <v>46</v>
      </c>
      <c r="M5022" s="10" t="s">
        <v>46</v>
      </c>
      <c r="N5022" s="10" t="s">
        <v>46</v>
      </c>
      <c r="O5022" s="10" t="s">
        <v>46</v>
      </c>
      <c r="P5022" s="11" t="str">
        <f t="shared" si="392"/>
        <v>_NotUsing</v>
      </c>
      <c r="Q5022" s="10" t="s">
        <v>46</v>
      </c>
      <c r="R5022" s="10" t="s">
        <v>46</v>
      </c>
      <c r="S5022" s="10" t="s">
        <v>47</v>
      </c>
      <c r="T5022" s="11" t="str" cm="1">
        <f t="array" ref="T5022">_xlfn.IFS(S5022="Month-to-month","_MM",S5022="One year","_OY",S5022="Two year","_TY")</f>
        <v>_TY</v>
      </c>
      <c r="U5022" s="10" t="s">
        <v>23</v>
      </c>
      <c r="V5022" s="10" t="s">
        <v>32</v>
      </c>
      <c r="W5022" s="10">
        <v>19.850000000000001</v>
      </c>
      <c r="X5022" s="10">
        <v>810.45</v>
      </c>
      <c r="Y5022" s="10" t="s">
        <v>24</v>
      </c>
      <c r="Z5022" s="11">
        <f t="shared" si="393"/>
        <v>0</v>
      </c>
      <c r="AA5022" s="11" t="str">
        <f t="shared" si="394"/>
        <v>J_16AY+_NotUsing_TY</v>
      </c>
    </row>
    <row r="5023" spans="1:27">
      <c r="A5023" s="10" t="s">
        <v>5058</v>
      </c>
      <c r="B5023" s="10" t="s">
        <v>22</v>
      </c>
      <c r="C5023" s="10">
        <v>0</v>
      </c>
      <c r="D5023" s="11" t="str">
        <f t="shared" si="390"/>
        <v>J</v>
      </c>
      <c r="E5023" s="10" t="s">
        <v>23</v>
      </c>
      <c r="F5023" s="10" t="s">
        <v>23</v>
      </c>
      <c r="G5023" s="10">
        <v>23</v>
      </c>
      <c r="H5023" s="11" t="str">
        <f t="shared" si="391"/>
        <v>_16AY+</v>
      </c>
      <c r="I5023" s="10" t="s">
        <v>23</v>
      </c>
      <c r="J5023" s="10" t="s">
        <v>23</v>
      </c>
      <c r="K5023" s="10" t="s">
        <v>37</v>
      </c>
      <c r="L5023" s="10" t="s">
        <v>23</v>
      </c>
      <c r="M5023" s="10" t="s">
        <v>24</v>
      </c>
      <c r="N5023" s="10" t="s">
        <v>24</v>
      </c>
      <c r="O5023" s="10" t="s">
        <v>24</v>
      </c>
      <c r="P5023" s="11" t="str">
        <f t="shared" si="392"/>
        <v>_Using</v>
      </c>
      <c r="Q5023" s="10" t="s">
        <v>24</v>
      </c>
      <c r="R5023" s="10" t="s">
        <v>24</v>
      </c>
      <c r="S5023" s="10" t="s">
        <v>31</v>
      </c>
      <c r="T5023" s="11" t="str" cm="1">
        <f t="array" ref="T5023">_xlfn.IFS(S5023="Month-to-month","_MM",S5023="One year","_OY",S5023="Two year","_TY")</f>
        <v>_OY</v>
      </c>
      <c r="U5023" s="10" t="s">
        <v>24</v>
      </c>
      <c r="V5023" s="10" t="s">
        <v>40</v>
      </c>
      <c r="W5023" s="10">
        <v>81.849999999999994</v>
      </c>
      <c r="X5023" s="10">
        <v>1810.85</v>
      </c>
      <c r="Y5023" s="10" t="s">
        <v>24</v>
      </c>
      <c r="Z5023" s="11">
        <f t="shared" si="393"/>
        <v>0</v>
      </c>
      <c r="AA5023" s="11" t="str">
        <f t="shared" si="394"/>
        <v>J_16AY+_Using_OY</v>
      </c>
    </row>
    <row r="5024" spans="1:27">
      <c r="A5024" s="10" t="s">
        <v>5059</v>
      </c>
      <c r="B5024" s="10" t="s">
        <v>30</v>
      </c>
      <c r="C5024" s="10">
        <v>0</v>
      </c>
      <c r="D5024" s="11" t="str">
        <f t="shared" si="390"/>
        <v>J</v>
      </c>
      <c r="E5024" s="10" t="s">
        <v>23</v>
      </c>
      <c r="F5024" s="10" t="s">
        <v>23</v>
      </c>
      <c r="G5024" s="10">
        <v>71</v>
      </c>
      <c r="H5024" s="11" t="str">
        <f t="shared" si="391"/>
        <v>_16AY+</v>
      </c>
      <c r="I5024" s="10" t="s">
        <v>23</v>
      </c>
      <c r="J5024" s="10" t="s">
        <v>24</v>
      </c>
      <c r="K5024" s="10" t="s">
        <v>37</v>
      </c>
      <c r="L5024" s="10" t="s">
        <v>23</v>
      </c>
      <c r="M5024" s="10" t="s">
        <v>23</v>
      </c>
      <c r="N5024" s="10" t="s">
        <v>23</v>
      </c>
      <c r="O5024" s="10" t="s">
        <v>23</v>
      </c>
      <c r="P5024" s="11" t="str">
        <f t="shared" si="392"/>
        <v>_Using</v>
      </c>
      <c r="Q5024" s="10" t="s">
        <v>23</v>
      </c>
      <c r="R5024" s="10" t="s">
        <v>23</v>
      </c>
      <c r="S5024" s="10" t="s">
        <v>47</v>
      </c>
      <c r="T5024" s="11" t="str" cm="1">
        <f t="array" ref="T5024">_xlfn.IFS(S5024="Month-to-month","_MM",S5024="One year","_OY",S5024="Two year","_TY")</f>
        <v>_TY</v>
      </c>
      <c r="U5024" s="10" t="s">
        <v>24</v>
      </c>
      <c r="V5024" s="10" t="s">
        <v>40</v>
      </c>
      <c r="W5024" s="10">
        <v>109.3</v>
      </c>
      <c r="X5024" s="10">
        <v>7782.85</v>
      </c>
      <c r="Y5024" s="10" t="s">
        <v>24</v>
      </c>
      <c r="Z5024" s="11">
        <f t="shared" si="393"/>
        <v>0</v>
      </c>
      <c r="AA5024" s="11" t="str">
        <f t="shared" si="394"/>
        <v>J_16AY+_Using_TY</v>
      </c>
    </row>
    <row r="5025" spans="1:27">
      <c r="A5025" s="10" t="s">
        <v>5060</v>
      </c>
      <c r="B5025" s="10" t="s">
        <v>22</v>
      </c>
      <c r="C5025" s="10">
        <v>0</v>
      </c>
      <c r="D5025" s="11" t="str">
        <f t="shared" si="390"/>
        <v>J</v>
      </c>
      <c r="E5025" s="10" t="s">
        <v>24</v>
      </c>
      <c r="F5025" s="10" t="s">
        <v>24</v>
      </c>
      <c r="G5025" s="10">
        <v>1</v>
      </c>
      <c r="H5025" s="11" t="str">
        <f t="shared" si="391"/>
        <v>_6AY</v>
      </c>
      <c r="I5025" s="10" t="s">
        <v>23</v>
      </c>
      <c r="J5025" s="10" t="s">
        <v>24</v>
      </c>
      <c r="K5025" s="10" t="s">
        <v>37</v>
      </c>
      <c r="L5025" s="10" t="s">
        <v>24</v>
      </c>
      <c r="M5025" s="10" t="s">
        <v>24</v>
      </c>
      <c r="N5025" s="10" t="s">
        <v>24</v>
      </c>
      <c r="O5025" s="10" t="s">
        <v>24</v>
      </c>
      <c r="P5025" s="11" t="str">
        <f t="shared" si="392"/>
        <v>_NotUsing</v>
      </c>
      <c r="Q5025" s="10" t="s">
        <v>24</v>
      </c>
      <c r="R5025" s="10" t="s">
        <v>24</v>
      </c>
      <c r="S5025" s="10" t="s">
        <v>27</v>
      </c>
      <c r="T5025" s="11" t="str" cm="1">
        <f t="array" ref="T5025">_xlfn.IFS(S5025="Month-to-month","_MM",S5025="One year","_OY",S5025="Two year","_TY")</f>
        <v>_MM</v>
      </c>
      <c r="U5025" s="10" t="s">
        <v>23</v>
      </c>
      <c r="V5025" s="10" t="s">
        <v>28</v>
      </c>
      <c r="W5025" s="10">
        <v>70.3</v>
      </c>
      <c r="X5025" s="10">
        <v>70.3</v>
      </c>
      <c r="Y5025" s="10" t="s">
        <v>23</v>
      </c>
      <c r="Z5025" s="11">
        <f t="shared" si="393"/>
        <v>1</v>
      </c>
      <c r="AA5025" s="11" t="str">
        <f t="shared" si="394"/>
        <v>J_6AY_NotUsing_MM</v>
      </c>
    </row>
    <row r="5026" spans="1:27">
      <c r="A5026" s="10" t="s">
        <v>5061</v>
      </c>
      <c r="B5026" s="10" t="s">
        <v>30</v>
      </c>
      <c r="C5026" s="10">
        <v>0</v>
      </c>
      <c r="D5026" s="11" t="str">
        <f t="shared" si="390"/>
        <v>J</v>
      </c>
      <c r="E5026" s="10" t="s">
        <v>23</v>
      </c>
      <c r="F5026" s="10" t="s">
        <v>24</v>
      </c>
      <c r="G5026" s="10">
        <v>72</v>
      </c>
      <c r="H5026" s="11" t="str">
        <f t="shared" si="391"/>
        <v>_16AY+</v>
      </c>
      <c r="I5026" s="10" t="s">
        <v>23</v>
      </c>
      <c r="J5026" s="10" t="s">
        <v>23</v>
      </c>
      <c r="K5026" s="10" t="s">
        <v>24</v>
      </c>
      <c r="L5026" s="10" t="s">
        <v>46</v>
      </c>
      <c r="M5026" s="10" t="s">
        <v>46</v>
      </c>
      <c r="N5026" s="10" t="s">
        <v>46</v>
      </c>
      <c r="O5026" s="10" t="s">
        <v>46</v>
      </c>
      <c r="P5026" s="11" t="str">
        <f t="shared" si="392"/>
        <v>_NotUsing</v>
      </c>
      <c r="Q5026" s="10" t="s">
        <v>46</v>
      </c>
      <c r="R5026" s="10" t="s">
        <v>46</v>
      </c>
      <c r="S5026" s="10" t="s">
        <v>47</v>
      </c>
      <c r="T5026" s="11" t="str" cm="1">
        <f t="array" ref="T5026">_xlfn.IFS(S5026="Month-to-month","_MM",S5026="One year","_OY",S5026="Two year","_TY")</f>
        <v>_TY</v>
      </c>
      <c r="U5026" s="10" t="s">
        <v>24</v>
      </c>
      <c r="V5026" s="10" t="s">
        <v>32</v>
      </c>
      <c r="W5026" s="10">
        <v>25.4</v>
      </c>
      <c r="X5026" s="10">
        <v>1797.1</v>
      </c>
      <c r="Y5026" s="10" t="s">
        <v>24</v>
      </c>
      <c r="Z5026" s="11">
        <f t="shared" si="393"/>
        <v>0</v>
      </c>
      <c r="AA5026" s="11" t="str">
        <f t="shared" si="394"/>
        <v>J_16AY+_NotUsing_TY</v>
      </c>
    </row>
    <row r="5027" spans="1:27">
      <c r="A5027" s="10" t="s">
        <v>5062</v>
      </c>
      <c r="B5027" s="10" t="s">
        <v>30</v>
      </c>
      <c r="C5027" s="10">
        <v>0</v>
      </c>
      <c r="D5027" s="11" t="str">
        <f t="shared" si="390"/>
        <v>J</v>
      </c>
      <c r="E5027" s="10" t="s">
        <v>23</v>
      </c>
      <c r="F5027" s="10" t="s">
        <v>23</v>
      </c>
      <c r="G5027" s="10">
        <v>6</v>
      </c>
      <c r="H5027" s="11" t="str">
        <f t="shared" si="391"/>
        <v>_6AY</v>
      </c>
      <c r="I5027" s="10" t="s">
        <v>23</v>
      </c>
      <c r="J5027" s="10" t="s">
        <v>24</v>
      </c>
      <c r="K5027" s="10" t="s">
        <v>37</v>
      </c>
      <c r="L5027" s="10" t="s">
        <v>24</v>
      </c>
      <c r="M5027" s="10" t="s">
        <v>24</v>
      </c>
      <c r="N5027" s="10" t="s">
        <v>24</v>
      </c>
      <c r="O5027" s="10" t="s">
        <v>24</v>
      </c>
      <c r="P5027" s="11" t="str">
        <f t="shared" si="392"/>
        <v>_NotUsing</v>
      </c>
      <c r="Q5027" s="10" t="s">
        <v>24</v>
      </c>
      <c r="R5027" s="10" t="s">
        <v>24</v>
      </c>
      <c r="S5027" s="10" t="s">
        <v>27</v>
      </c>
      <c r="T5027" s="11" t="str" cm="1">
        <f t="array" ref="T5027">_xlfn.IFS(S5027="Month-to-month","_MM",S5027="One year","_OY",S5027="Two year","_TY")</f>
        <v>_MM</v>
      </c>
      <c r="U5027" s="10" t="s">
        <v>23</v>
      </c>
      <c r="V5027" s="10" t="s">
        <v>28</v>
      </c>
      <c r="W5027" s="10">
        <v>69.8</v>
      </c>
      <c r="X5027" s="10">
        <v>377.85</v>
      </c>
      <c r="Y5027" s="10" t="s">
        <v>24</v>
      </c>
      <c r="Z5027" s="11">
        <f t="shared" si="393"/>
        <v>0</v>
      </c>
      <c r="AA5027" s="11" t="str">
        <f t="shared" si="394"/>
        <v>J_6AY_NotUsing_MM</v>
      </c>
    </row>
    <row r="5028" spans="1:27">
      <c r="A5028" s="10" t="s">
        <v>5063</v>
      </c>
      <c r="B5028" s="10" t="s">
        <v>30</v>
      </c>
      <c r="C5028" s="10">
        <v>0</v>
      </c>
      <c r="D5028" s="11" t="str">
        <f t="shared" si="390"/>
        <v>J</v>
      </c>
      <c r="E5028" s="10" t="s">
        <v>23</v>
      </c>
      <c r="F5028" s="10" t="s">
        <v>23</v>
      </c>
      <c r="G5028" s="10">
        <v>23</v>
      </c>
      <c r="H5028" s="11" t="str">
        <f t="shared" si="391"/>
        <v>_16AY+</v>
      </c>
      <c r="I5028" s="10" t="s">
        <v>23</v>
      </c>
      <c r="J5028" s="10" t="s">
        <v>24</v>
      </c>
      <c r="K5028" s="10" t="s">
        <v>24</v>
      </c>
      <c r="L5028" s="10" t="s">
        <v>46</v>
      </c>
      <c r="M5028" s="10" t="s">
        <v>46</v>
      </c>
      <c r="N5028" s="10" t="s">
        <v>46</v>
      </c>
      <c r="O5028" s="10" t="s">
        <v>46</v>
      </c>
      <c r="P5028" s="11" t="str">
        <f t="shared" si="392"/>
        <v>_NotUsing</v>
      </c>
      <c r="Q5028" s="10" t="s">
        <v>46</v>
      </c>
      <c r="R5028" s="10" t="s">
        <v>46</v>
      </c>
      <c r="S5028" s="10" t="s">
        <v>31</v>
      </c>
      <c r="T5028" s="11" t="str" cm="1">
        <f t="array" ref="T5028">_xlfn.IFS(S5028="Month-to-month","_MM",S5028="One year","_OY",S5028="Two year","_TY")</f>
        <v>_OY</v>
      </c>
      <c r="U5028" s="10" t="s">
        <v>23</v>
      </c>
      <c r="V5028" s="10" t="s">
        <v>40</v>
      </c>
      <c r="W5028" s="10">
        <v>20</v>
      </c>
      <c r="X5028" s="10">
        <v>445.3</v>
      </c>
      <c r="Y5028" s="10" t="s">
        <v>24</v>
      </c>
      <c r="Z5028" s="11">
        <f t="shared" si="393"/>
        <v>0</v>
      </c>
      <c r="AA5028" s="11" t="str">
        <f t="shared" si="394"/>
        <v>J_16AY+_NotUsing_OY</v>
      </c>
    </row>
    <row r="5029" spans="1:27">
      <c r="A5029" s="10" t="s">
        <v>5064</v>
      </c>
      <c r="B5029" s="10" t="s">
        <v>30</v>
      </c>
      <c r="C5029" s="10">
        <v>1</v>
      </c>
      <c r="D5029" s="11" t="str">
        <f t="shared" si="390"/>
        <v>S</v>
      </c>
      <c r="E5029" s="10" t="s">
        <v>23</v>
      </c>
      <c r="F5029" s="10" t="s">
        <v>24</v>
      </c>
      <c r="G5029" s="10">
        <v>10</v>
      </c>
      <c r="H5029" s="11" t="str">
        <f t="shared" si="391"/>
        <v>_16AY</v>
      </c>
      <c r="I5029" s="10" t="s">
        <v>23</v>
      </c>
      <c r="J5029" s="10" t="s">
        <v>23</v>
      </c>
      <c r="K5029" s="10" t="s">
        <v>37</v>
      </c>
      <c r="L5029" s="10" t="s">
        <v>24</v>
      </c>
      <c r="M5029" s="10" t="s">
        <v>24</v>
      </c>
      <c r="N5029" s="10" t="s">
        <v>24</v>
      </c>
      <c r="O5029" s="10" t="s">
        <v>24</v>
      </c>
      <c r="P5029" s="11" t="str">
        <f t="shared" si="392"/>
        <v>_NotUsing</v>
      </c>
      <c r="Q5029" s="10" t="s">
        <v>24</v>
      </c>
      <c r="R5029" s="10" t="s">
        <v>23</v>
      </c>
      <c r="S5029" s="10" t="s">
        <v>27</v>
      </c>
      <c r="T5029" s="11" t="str" cm="1">
        <f t="array" ref="T5029">_xlfn.IFS(S5029="Month-to-month","_MM",S5029="One year","_OY",S5029="Two year","_TY")</f>
        <v>_MM</v>
      </c>
      <c r="U5029" s="10" t="s">
        <v>24</v>
      </c>
      <c r="V5029" s="10" t="s">
        <v>28</v>
      </c>
      <c r="W5029" s="10">
        <v>85.55</v>
      </c>
      <c r="X5029" s="10">
        <v>851.75</v>
      </c>
      <c r="Y5029" s="10" t="s">
        <v>23</v>
      </c>
      <c r="Z5029" s="11">
        <f t="shared" si="393"/>
        <v>1</v>
      </c>
      <c r="AA5029" s="11" t="str">
        <f t="shared" si="394"/>
        <v>S_16AY_NotUsing_MM</v>
      </c>
    </row>
    <row r="5030" spans="1:27">
      <c r="A5030" s="10" t="s">
        <v>5065</v>
      </c>
      <c r="B5030" s="10" t="s">
        <v>22</v>
      </c>
      <c r="C5030" s="10">
        <v>0</v>
      </c>
      <c r="D5030" s="11" t="str">
        <f t="shared" si="390"/>
        <v>J</v>
      </c>
      <c r="E5030" s="10" t="s">
        <v>24</v>
      </c>
      <c r="F5030" s="10" t="s">
        <v>24</v>
      </c>
      <c r="G5030" s="10">
        <v>72</v>
      </c>
      <c r="H5030" s="11" t="str">
        <f t="shared" si="391"/>
        <v>_16AY+</v>
      </c>
      <c r="I5030" s="10" t="s">
        <v>23</v>
      </c>
      <c r="J5030" s="10" t="s">
        <v>24</v>
      </c>
      <c r="K5030" s="10" t="s">
        <v>37</v>
      </c>
      <c r="L5030" s="10" t="s">
        <v>23</v>
      </c>
      <c r="M5030" s="10" t="s">
        <v>23</v>
      </c>
      <c r="N5030" s="10" t="s">
        <v>23</v>
      </c>
      <c r="O5030" s="10" t="s">
        <v>23</v>
      </c>
      <c r="P5030" s="11" t="str">
        <f t="shared" si="392"/>
        <v>_Using</v>
      </c>
      <c r="Q5030" s="10" t="s">
        <v>23</v>
      </c>
      <c r="R5030" s="10" t="s">
        <v>23</v>
      </c>
      <c r="S5030" s="10" t="s">
        <v>47</v>
      </c>
      <c r="T5030" s="11" t="str" cm="1">
        <f t="array" ref="T5030">_xlfn.IFS(S5030="Month-to-month","_MM",S5030="One year","_OY",S5030="Two year","_TY")</f>
        <v>_TY</v>
      </c>
      <c r="U5030" s="10" t="s">
        <v>23</v>
      </c>
      <c r="V5030" s="10" t="s">
        <v>28</v>
      </c>
      <c r="W5030" s="10">
        <v>109.9</v>
      </c>
      <c r="X5030" s="10">
        <v>7624.2</v>
      </c>
      <c r="Y5030" s="10" t="s">
        <v>24</v>
      </c>
      <c r="Z5030" s="11">
        <f t="shared" si="393"/>
        <v>0</v>
      </c>
      <c r="AA5030" s="11" t="str">
        <f t="shared" si="394"/>
        <v>J_16AY+_Using_TY</v>
      </c>
    </row>
    <row r="5031" spans="1:27">
      <c r="A5031" s="10" t="s">
        <v>5066</v>
      </c>
      <c r="B5031" s="10" t="s">
        <v>22</v>
      </c>
      <c r="C5031" s="10">
        <v>0</v>
      </c>
      <c r="D5031" s="11" t="str">
        <f t="shared" si="390"/>
        <v>J</v>
      </c>
      <c r="E5031" s="10" t="s">
        <v>23</v>
      </c>
      <c r="F5031" s="10" t="s">
        <v>24</v>
      </c>
      <c r="G5031" s="10">
        <v>7</v>
      </c>
      <c r="H5031" s="11" t="str">
        <f t="shared" si="391"/>
        <v>_16AY</v>
      </c>
      <c r="I5031" s="10" t="s">
        <v>23</v>
      </c>
      <c r="J5031" s="10" t="s">
        <v>24</v>
      </c>
      <c r="K5031" s="10" t="s">
        <v>26</v>
      </c>
      <c r="L5031" s="10" t="s">
        <v>23</v>
      </c>
      <c r="M5031" s="10" t="s">
        <v>24</v>
      </c>
      <c r="N5031" s="10" t="s">
        <v>24</v>
      </c>
      <c r="O5031" s="10" t="s">
        <v>24</v>
      </c>
      <c r="P5031" s="11" t="str">
        <f t="shared" si="392"/>
        <v>_Using</v>
      </c>
      <c r="Q5031" s="10" t="s">
        <v>24</v>
      </c>
      <c r="R5031" s="10" t="s">
        <v>24</v>
      </c>
      <c r="S5031" s="10" t="s">
        <v>27</v>
      </c>
      <c r="T5031" s="11" t="str" cm="1">
        <f t="array" ref="T5031">_xlfn.IFS(S5031="Month-to-month","_MM",S5031="One year","_OY",S5031="Two year","_TY")</f>
        <v>_MM</v>
      </c>
      <c r="U5031" s="10" t="s">
        <v>23</v>
      </c>
      <c r="V5031" s="10" t="s">
        <v>35</v>
      </c>
      <c r="W5031" s="10">
        <v>50.3</v>
      </c>
      <c r="X5031" s="10">
        <v>355.1</v>
      </c>
      <c r="Y5031" s="10" t="s">
        <v>24</v>
      </c>
      <c r="Z5031" s="11">
        <f t="shared" si="393"/>
        <v>0</v>
      </c>
      <c r="AA5031" s="11" t="str">
        <f t="shared" si="394"/>
        <v>J_16AY_Using_MM</v>
      </c>
    </row>
    <row r="5032" spans="1:27">
      <c r="A5032" s="10" t="s">
        <v>5067</v>
      </c>
      <c r="B5032" s="10" t="s">
        <v>30</v>
      </c>
      <c r="C5032" s="10">
        <v>0</v>
      </c>
      <c r="D5032" s="11" t="str">
        <f t="shared" si="390"/>
        <v>J</v>
      </c>
      <c r="E5032" s="10" t="s">
        <v>24</v>
      </c>
      <c r="F5032" s="10" t="s">
        <v>23</v>
      </c>
      <c r="G5032" s="10">
        <v>6</v>
      </c>
      <c r="H5032" s="11" t="str">
        <f t="shared" si="391"/>
        <v>_6AY</v>
      </c>
      <c r="I5032" s="10" t="s">
        <v>23</v>
      </c>
      <c r="J5032" s="10" t="s">
        <v>24</v>
      </c>
      <c r="K5032" s="10" t="s">
        <v>37</v>
      </c>
      <c r="L5032" s="10" t="s">
        <v>24</v>
      </c>
      <c r="M5032" s="10" t="s">
        <v>24</v>
      </c>
      <c r="N5032" s="10" t="s">
        <v>23</v>
      </c>
      <c r="O5032" s="10" t="s">
        <v>24</v>
      </c>
      <c r="P5032" s="11" t="str">
        <f t="shared" si="392"/>
        <v>_Using</v>
      </c>
      <c r="Q5032" s="10" t="s">
        <v>23</v>
      </c>
      <c r="R5032" s="10" t="s">
        <v>23</v>
      </c>
      <c r="S5032" s="10" t="s">
        <v>27</v>
      </c>
      <c r="T5032" s="11" t="str" cm="1">
        <f t="array" ref="T5032">_xlfn.IFS(S5032="Month-to-month","_MM",S5032="One year","_OY",S5032="Two year","_TY")</f>
        <v>_MM</v>
      </c>
      <c r="U5032" s="10" t="s">
        <v>24</v>
      </c>
      <c r="V5032" s="10" t="s">
        <v>32</v>
      </c>
      <c r="W5032" s="10">
        <v>94.5</v>
      </c>
      <c r="X5032" s="10">
        <v>575.45000000000005</v>
      </c>
      <c r="Y5032" s="10" t="s">
        <v>23</v>
      </c>
      <c r="Z5032" s="11">
        <f t="shared" si="393"/>
        <v>1</v>
      </c>
      <c r="AA5032" s="11" t="str">
        <f t="shared" si="394"/>
        <v>J_6AY_Using_MM</v>
      </c>
    </row>
    <row r="5033" spans="1:27">
      <c r="A5033" s="10" t="s">
        <v>5068</v>
      </c>
      <c r="B5033" s="10" t="s">
        <v>30</v>
      </c>
      <c r="C5033" s="10">
        <v>0</v>
      </c>
      <c r="D5033" s="11" t="str">
        <f t="shared" si="390"/>
        <v>J</v>
      </c>
      <c r="E5033" s="10" t="s">
        <v>23</v>
      </c>
      <c r="F5033" s="10" t="s">
        <v>23</v>
      </c>
      <c r="G5033" s="10">
        <v>9</v>
      </c>
      <c r="H5033" s="11" t="str">
        <f t="shared" si="391"/>
        <v>_16AY</v>
      </c>
      <c r="I5033" s="10" t="s">
        <v>23</v>
      </c>
      <c r="J5033" s="10" t="s">
        <v>24</v>
      </c>
      <c r="K5033" s="10" t="s">
        <v>37</v>
      </c>
      <c r="L5033" s="10" t="s">
        <v>24</v>
      </c>
      <c r="M5033" s="10" t="s">
        <v>23</v>
      </c>
      <c r="N5033" s="10" t="s">
        <v>24</v>
      </c>
      <c r="O5033" s="10" t="s">
        <v>23</v>
      </c>
      <c r="P5033" s="11" t="str">
        <f t="shared" si="392"/>
        <v>_Using</v>
      </c>
      <c r="Q5033" s="10" t="s">
        <v>23</v>
      </c>
      <c r="R5033" s="10" t="s">
        <v>23</v>
      </c>
      <c r="S5033" s="10" t="s">
        <v>27</v>
      </c>
      <c r="T5033" s="11" t="str" cm="1">
        <f t="array" ref="T5033">_xlfn.IFS(S5033="Month-to-month","_MM",S5033="One year","_OY",S5033="Two year","_TY")</f>
        <v>_MM</v>
      </c>
      <c r="U5033" s="10" t="s">
        <v>23</v>
      </c>
      <c r="V5033" s="10" t="s">
        <v>28</v>
      </c>
      <c r="W5033" s="10">
        <v>101.5</v>
      </c>
      <c r="X5033" s="10">
        <v>906.85</v>
      </c>
      <c r="Y5033" s="10" t="s">
        <v>24</v>
      </c>
      <c r="Z5033" s="11">
        <f t="shared" si="393"/>
        <v>0</v>
      </c>
      <c r="AA5033" s="11" t="str">
        <f t="shared" si="394"/>
        <v>J_16AY_Using_MM</v>
      </c>
    </row>
    <row r="5034" spans="1:27">
      <c r="A5034" s="10" t="s">
        <v>5069</v>
      </c>
      <c r="B5034" s="10" t="s">
        <v>22</v>
      </c>
      <c r="C5034" s="10">
        <v>0</v>
      </c>
      <c r="D5034" s="11" t="str">
        <f t="shared" si="390"/>
        <v>J</v>
      </c>
      <c r="E5034" s="10" t="s">
        <v>24</v>
      </c>
      <c r="F5034" s="10" t="s">
        <v>24</v>
      </c>
      <c r="G5034" s="10">
        <v>12</v>
      </c>
      <c r="H5034" s="11" t="str">
        <f t="shared" si="391"/>
        <v>_16AY</v>
      </c>
      <c r="I5034" s="10" t="s">
        <v>23</v>
      </c>
      <c r="J5034" s="10" t="s">
        <v>23</v>
      </c>
      <c r="K5034" s="10" t="s">
        <v>37</v>
      </c>
      <c r="L5034" s="10" t="s">
        <v>24</v>
      </c>
      <c r="M5034" s="10" t="s">
        <v>23</v>
      </c>
      <c r="N5034" s="10" t="s">
        <v>24</v>
      </c>
      <c r="O5034" s="10" t="s">
        <v>24</v>
      </c>
      <c r="P5034" s="11" t="str">
        <f t="shared" si="392"/>
        <v>_Using</v>
      </c>
      <c r="Q5034" s="10" t="s">
        <v>24</v>
      </c>
      <c r="R5034" s="10" t="s">
        <v>23</v>
      </c>
      <c r="S5034" s="10" t="s">
        <v>27</v>
      </c>
      <c r="T5034" s="11" t="str" cm="1">
        <f t="array" ref="T5034">_xlfn.IFS(S5034="Month-to-month","_MM",S5034="One year","_OY",S5034="Two year","_TY")</f>
        <v>_MM</v>
      </c>
      <c r="U5034" s="10" t="s">
        <v>23</v>
      </c>
      <c r="V5034" s="10" t="s">
        <v>28</v>
      </c>
      <c r="W5034" s="10">
        <v>89.15</v>
      </c>
      <c r="X5034" s="10">
        <v>1057.55</v>
      </c>
      <c r="Y5034" s="10" t="s">
        <v>24</v>
      </c>
      <c r="Z5034" s="11">
        <f t="shared" si="393"/>
        <v>0</v>
      </c>
      <c r="AA5034" s="11" t="str">
        <f t="shared" si="394"/>
        <v>J_16AY_Using_MM</v>
      </c>
    </row>
    <row r="5035" spans="1:27">
      <c r="A5035" s="10" t="s">
        <v>5070</v>
      </c>
      <c r="B5035" s="10" t="s">
        <v>22</v>
      </c>
      <c r="C5035" s="10">
        <v>0</v>
      </c>
      <c r="D5035" s="11" t="str">
        <f t="shared" si="390"/>
        <v>J</v>
      </c>
      <c r="E5035" s="10" t="s">
        <v>24</v>
      </c>
      <c r="F5035" s="10" t="s">
        <v>24</v>
      </c>
      <c r="G5035" s="10">
        <v>1</v>
      </c>
      <c r="H5035" s="11" t="str">
        <f t="shared" si="391"/>
        <v>_6AY</v>
      </c>
      <c r="I5035" s="10" t="s">
        <v>23</v>
      </c>
      <c r="J5035" s="10" t="s">
        <v>24</v>
      </c>
      <c r="K5035" s="10" t="s">
        <v>24</v>
      </c>
      <c r="L5035" s="10" t="s">
        <v>46</v>
      </c>
      <c r="M5035" s="10" t="s">
        <v>46</v>
      </c>
      <c r="N5035" s="10" t="s">
        <v>46</v>
      </c>
      <c r="O5035" s="10" t="s">
        <v>46</v>
      </c>
      <c r="P5035" s="11" t="str">
        <f t="shared" si="392"/>
        <v>_NotUsing</v>
      </c>
      <c r="Q5035" s="10" t="s">
        <v>46</v>
      </c>
      <c r="R5035" s="10" t="s">
        <v>46</v>
      </c>
      <c r="S5035" s="10" t="s">
        <v>27</v>
      </c>
      <c r="T5035" s="11" t="str" cm="1">
        <f t="array" ref="T5035">_xlfn.IFS(S5035="Month-to-month","_MM",S5035="One year","_OY",S5035="Two year","_TY")</f>
        <v>_MM</v>
      </c>
      <c r="U5035" s="10" t="s">
        <v>23</v>
      </c>
      <c r="V5035" s="10" t="s">
        <v>32</v>
      </c>
      <c r="W5035" s="10">
        <v>19.399999999999999</v>
      </c>
      <c r="X5035" s="10">
        <v>19.399999999999999</v>
      </c>
      <c r="Y5035" s="10" t="s">
        <v>24</v>
      </c>
      <c r="Z5035" s="11">
        <f t="shared" si="393"/>
        <v>0</v>
      </c>
      <c r="AA5035" s="11" t="str">
        <f t="shared" si="394"/>
        <v>J_6AY_NotUsing_MM</v>
      </c>
    </row>
    <row r="5036" spans="1:27">
      <c r="A5036" s="10" t="s">
        <v>5071</v>
      </c>
      <c r="B5036" s="10" t="s">
        <v>22</v>
      </c>
      <c r="C5036" s="10">
        <v>1</v>
      </c>
      <c r="D5036" s="11" t="str">
        <f t="shared" si="390"/>
        <v>S</v>
      </c>
      <c r="E5036" s="10" t="s">
        <v>23</v>
      </c>
      <c r="F5036" s="10" t="s">
        <v>23</v>
      </c>
      <c r="G5036" s="10">
        <v>48</v>
      </c>
      <c r="H5036" s="11" t="str">
        <f t="shared" si="391"/>
        <v>_16AY+</v>
      </c>
      <c r="I5036" s="10" t="s">
        <v>24</v>
      </c>
      <c r="J5036" s="10" t="s">
        <v>25</v>
      </c>
      <c r="K5036" s="10" t="s">
        <v>26</v>
      </c>
      <c r="L5036" s="10" t="s">
        <v>24</v>
      </c>
      <c r="M5036" s="10" t="s">
        <v>23</v>
      </c>
      <c r="N5036" s="10" t="s">
        <v>24</v>
      </c>
      <c r="O5036" s="10" t="s">
        <v>24</v>
      </c>
      <c r="P5036" s="11" t="str">
        <f t="shared" si="392"/>
        <v>_Using</v>
      </c>
      <c r="Q5036" s="10" t="s">
        <v>24</v>
      </c>
      <c r="R5036" s="10" t="s">
        <v>24</v>
      </c>
      <c r="S5036" s="10" t="s">
        <v>31</v>
      </c>
      <c r="T5036" s="11" t="str" cm="1">
        <f t="array" ref="T5036">_xlfn.IFS(S5036="Month-to-month","_MM",S5036="One year","_OY",S5036="Two year","_TY")</f>
        <v>_OY</v>
      </c>
      <c r="U5036" s="10" t="s">
        <v>24</v>
      </c>
      <c r="V5036" s="10" t="s">
        <v>35</v>
      </c>
      <c r="W5036" s="10">
        <v>29.9</v>
      </c>
      <c r="X5036" s="10">
        <v>1388.75</v>
      </c>
      <c r="Y5036" s="10" t="s">
        <v>24</v>
      </c>
      <c r="Z5036" s="11">
        <f t="shared" si="393"/>
        <v>0</v>
      </c>
      <c r="AA5036" s="11" t="str">
        <f t="shared" si="394"/>
        <v>S_16AY+_Using_OY</v>
      </c>
    </row>
    <row r="5037" spans="1:27">
      <c r="A5037" s="10" t="s">
        <v>5072</v>
      </c>
      <c r="B5037" s="10" t="s">
        <v>30</v>
      </c>
      <c r="C5037" s="10">
        <v>0</v>
      </c>
      <c r="D5037" s="11" t="str">
        <f t="shared" si="390"/>
        <v>J</v>
      </c>
      <c r="E5037" s="10" t="s">
        <v>24</v>
      </c>
      <c r="F5037" s="10" t="s">
        <v>24</v>
      </c>
      <c r="G5037" s="10">
        <v>20</v>
      </c>
      <c r="H5037" s="11" t="str">
        <f t="shared" si="391"/>
        <v>_16AY+</v>
      </c>
      <c r="I5037" s="10" t="s">
        <v>23</v>
      </c>
      <c r="J5037" s="10" t="s">
        <v>24</v>
      </c>
      <c r="K5037" s="10" t="s">
        <v>37</v>
      </c>
      <c r="L5037" s="10" t="s">
        <v>24</v>
      </c>
      <c r="M5037" s="10" t="s">
        <v>24</v>
      </c>
      <c r="N5037" s="10" t="s">
        <v>24</v>
      </c>
      <c r="O5037" s="10" t="s">
        <v>24</v>
      </c>
      <c r="P5037" s="11" t="str">
        <f t="shared" si="392"/>
        <v>_NotUsing</v>
      </c>
      <c r="Q5037" s="10" t="s">
        <v>23</v>
      </c>
      <c r="R5037" s="10" t="s">
        <v>24</v>
      </c>
      <c r="S5037" s="10" t="s">
        <v>27</v>
      </c>
      <c r="T5037" s="11" t="str" cm="1">
        <f t="array" ref="T5037">_xlfn.IFS(S5037="Month-to-month","_MM",S5037="One year","_OY",S5037="Two year","_TY")</f>
        <v>_MM</v>
      </c>
      <c r="U5037" s="10" t="s">
        <v>24</v>
      </c>
      <c r="V5037" s="10" t="s">
        <v>28</v>
      </c>
      <c r="W5037" s="10">
        <v>78.8</v>
      </c>
      <c r="X5037" s="10">
        <v>1641.3</v>
      </c>
      <c r="Y5037" s="10" t="s">
        <v>24</v>
      </c>
      <c r="Z5037" s="11">
        <f t="shared" si="393"/>
        <v>0</v>
      </c>
      <c r="AA5037" s="11" t="str">
        <f t="shared" si="394"/>
        <v>J_16AY+_NotUsing_MM</v>
      </c>
    </row>
    <row r="5038" spans="1:27">
      <c r="A5038" s="10" t="s">
        <v>5073</v>
      </c>
      <c r="B5038" s="10" t="s">
        <v>22</v>
      </c>
      <c r="C5038" s="10">
        <v>1</v>
      </c>
      <c r="D5038" s="11" t="str">
        <f t="shared" si="390"/>
        <v>S</v>
      </c>
      <c r="E5038" s="10" t="s">
        <v>23</v>
      </c>
      <c r="F5038" s="10" t="s">
        <v>24</v>
      </c>
      <c r="G5038" s="10">
        <v>16</v>
      </c>
      <c r="H5038" s="11" t="str">
        <f t="shared" si="391"/>
        <v>_16AY</v>
      </c>
      <c r="I5038" s="10" t="s">
        <v>23</v>
      </c>
      <c r="J5038" s="10" t="s">
        <v>23</v>
      </c>
      <c r="K5038" s="10" t="s">
        <v>37</v>
      </c>
      <c r="L5038" s="10" t="s">
        <v>24</v>
      </c>
      <c r="M5038" s="10" t="s">
        <v>24</v>
      </c>
      <c r="N5038" s="10" t="s">
        <v>24</v>
      </c>
      <c r="O5038" s="10" t="s">
        <v>24</v>
      </c>
      <c r="P5038" s="11" t="str">
        <f t="shared" si="392"/>
        <v>_NotUsing</v>
      </c>
      <c r="Q5038" s="10" t="s">
        <v>24</v>
      </c>
      <c r="R5038" s="10" t="s">
        <v>23</v>
      </c>
      <c r="S5038" s="10" t="s">
        <v>27</v>
      </c>
      <c r="T5038" s="11" t="str" cm="1">
        <f t="array" ref="T5038">_xlfn.IFS(S5038="Month-to-month","_MM",S5038="One year","_OY",S5038="Two year","_TY")</f>
        <v>_MM</v>
      </c>
      <c r="U5038" s="10" t="s">
        <v>23</v>
      </c>
      <c r="V5038" s="10" t="s">
        <v>40</v>
      </c>
      <c r="W5038" s="10">
        <v>85.35</v>
      </c>
      <c r="X5038" s="10">
        <v>1375.15</v>
      </c>
      <c r="Y5038" s="10" t="s">
        <v>23</v>
      </c>
      <c r="Z5038" s="11">
        <f t="shared" si="393"/>
        <v>1</v>
      </c>
      <c r="AA5038" s="11" t="str">
        <f t="shared" si="394"/>
        <v>S_16AY_NotUsing_MM</v>
      </c>
    </row>
    <row r="5039" spans="1:27">
      <c r="A5039" s="10" t="s">
        <v>5074</v>
      </c>
      <c r="B5039" s="10" t="s">
        <v>22</v>
      </c>
      <c r="C5039" s="10">
        <v>0</v>
      </c>
      <c r="D5039" s="11" t="str">
        <f t="shared" si="390"/>
        <v>J</v>
      </c>
      <c r="E5039" s="10" t="s">
        <v>24</v>
      </c>
      <c r="F5039" s="10" t="s">
        <v>24</v>
      </c>
      <c r="G5039" s="10">
        <v>2</v>
      </c>
      <c r="H5039" s="11" t="str">
        <f t="shared" si="391"/>
        <v>_6AY</v>
      </c>
      <c r="I5039" s="10" t="s">
        <v>23</v>
      </c>
      <c r="J5039" s="10" t="s">
        <v>24</v>
      </c>
      <c r="K5039" s="10" t="s">
        <v>37</v>
      </c>
      <c r="L5039" s="10" t="s">
        <v>24</v>
      </c>
      <c r="M5039" s="10" t="s">
        <v>24</v>
      </c>
      <c r="N5039" s="10" t="s">
        <v>24</v>
      </c>
      <c r="O5039" s="10" t="s">
        <v>24</v>
      </c>
      <c r="P5039" s="11" t="str">
        <f t="shared" si="392"/>
        <v>_NotUsing</v>
      </c>
      <c r="Q5039" s="10" t="s">
        <v>23</v>
      </c>
      <c r="R5039" s="10" t="s">
        <v>24</v>
      </c>
      <c r="S5039" s="10" t="s">
        <v>27</v>
      </c>
      <c r="T5039" s="11" t="str" cm="1">
        <f t="array" ref="T5039">_xlfn.IFS(S5039="Month-to-month","_MM",S5039="One year","_OY",S5039="Two year","_TY")</f>
        <v>_MM</v>
      </c>
      <c r="U5039" s="10" t="s">
        <v>23</v>
      </c>
      <c r="V5039" s="10" t="s">
        <v>32</v>
      </c>
      <c r="W5039" s="10">
        <v>79.650000000000006</v>
      </c>
      <c r="X5039" s="10">
        <v>152.69999999999999</v>
      </c>
      <c r="Y5039" s="10" t="s">
        <v>23</v>
      </c>
      <c r="Z5039" s="11">
        <f t="shared" si="393"/>
        <v>1</v>
      </c>
      <c r="AA5039" s="11" t="str">
        <f t="shared" si="394"/>
        <v>J_6AY_NotUsing_MM</v>
      </c>
    </row>
    <row r="5040" spans="1:27">
      <c r="A5040" s="10" t="s">
        <v>5075</v>
      </c>
      <c r="B5040" s="10" t="s">
        <v>22</v>
      </c>
      <c r="C5040" s="10">
        <v>0</v>
      </c>
      <c r="D5040" s="11" t="str">
        <f t="shared" si="390"/>
        <v>J</v>
      </c>
      <c r="E5040" s="10" t="s">
        <v>24</v>
      </c>
      <c r="F5040" s="10" t="s">
        <v>24</v>
      </c>
      <c r="G5040" s="10">
        <v>10</v>
      </c>
      <c r="H5040" s="11" t="str">
        <f t="shared" si="391"/>
        <v>_16AY</v>
      </c>
      <c r="I5040" s="10" t="s">
        <v>23</v>
      </c>
      <c r="J5040" s="10" t="s">
        <v>24</v>
      </c>
      <c r="K5040" s="10" t="s">
        <v>24</v>
      </c>
      <c r="L5040" s="10" t="s">
        <v>46</v>
      </c>
      <c r="M5040" s="10" t="s">
        <v>46</v>
      </c>
      <c r="N5040" s="10" t="s">
        <v>46</v>
      </c>
      <c r="O5040" s="10" t="s">
        <v>46</v>
      </c>
      <c r="P5040" s="11" t="str">
        <f t="shared" si="392"/>
        <v>_NotUsing</v>
      </c>
      <c r="Q5040" s="10" t="s">
        <v>46</v>
      </c>
      <c r="R5040" s="10" t="s">
        <v>46</v>
      </c>
      <c r="S5040" s="10" t="s">
        <v>31</v>
      </c>
      <c r="T5040" s="11" t="str" cm="1">
        <f t="array" ref="T5040">_xlfn.IFS(S5040="Month-to-month","_MM",S5040="One year","_OY",S5040="Two year","_TY")</f>
        <v>_OY</v>
      </c>
      <c r="U5040" s="10" t="s">
        <v>23</v>
      </c>
      <c r="V5040" s="10" t="s">
        <v>32</v>
      </c>
      <c r="W5040" s="10">
        <v>19.3</v>
      </c>
      <c r="X5040" s="10">
        <v>185.2</v>
      </c>
      <c r="Y5040" s="10" t="s">
        <v>24</v>
      </c>
      <c r="Z5040" s="11">
        <f t="shared" si="393"/>
        <v>0</v>
      </c>
      <c r="AA5040" s="11" t="str">
        <f t="shared" si="394"/>
        <v>J_16AY_NotUsing_OY</v>
      </c>
    </row>
    <row r="5041" spans="1:27">
      <c r="A5041" s="10" t="s">
        <v>5076</v>
      </c>
      <c r="B5041" s="10" t="s">
        <v>22</v>
      </c>
      <c r="C5041" s="10">
        <v>1</v>
      </c>
      <c r="D5041" s="11" t="str">
        <f t="shared" si="390"/>
        <v>S</v>
      </c>
      <c r="E5041" s="10" t="s">
        <v>24</v>
      </c>
      <c r="F5041" s="10" t="s">
        <v>24</v>
      </c>
      <c r="G5041" s="10">
        <v>2</v>
      </c>
      <c r="H5041" s="11" t="str">
        <f t="shared" si="391"/>
        <v>_6AY</v>
      </c>
      <c r="I5041" s="10" t="s">
        <v>23</v>
      </c>
      <c r="J5041" s="10" t="s">
        <v>24</v>
      </c>
      <c r="K5041" s="10" t="s">
        <v>37</v>
      </c>
      <c r="L5041" s="10" t="s">
        <v>24</v>
      </c>
      <c r="M5041" s="10" t="s">
        <v>24</v>
      </c>
      <c r="N5041" s="10" t="s">
        <v>24</v>
      </c>
      <c r="O5041" s="10" t="s">
        <v>24</v>
      </c>
      <c r="P5041" s="11" t="str">
        <f t="shared" si="392"/>
        <v>_NotUsing</v>
      </c>
      <c r="Q5041" s="10" t="s">
        <v>24</v>
      </c>
      <c r="R5041" s="10" t="s">
        <v>23</v>
      </c>
      <c r="S5041" s="10" t="s">
        <v>27</v>
      </c>
      <c r="T5041" s="11" t="str" cm="1">
        <f t="array" ref="T5041">_xlfn.IFS(S5041="Month-to-month","_MM",S5041="One year","_OY",S5041="Two year","_TY")</f>
        <v>_MM</v>
      </c>
      <c r="U5041" s="10" t="s">
        <v>23</v>
      </c>
      <c r="V5041" s="10" t="s">
        <v>28</v>
      </c>
      <c r="W5041" s="10">
        <v>79.599999999999994</v>
      </c>
      <c r="X5041" s="10">
        <v>195.05</v>
      </c>
      <c r="Y5041" s="10" t="s">
        <v>23</v>
      </c>
      <c r="Z5041" s="11">
        <f t="shared" si="393"/>
        <v>1</v>
      </c>
      <c r="AA5041" s="11" t="str">
        <f t="shared" si="394"/>
        <v>S_6AY_NotUsing_MM</v>
      </c>
    </row>
    <row r="5042" spans="1:27">
      <c r="A5042" s="10" t="s">
        <v>5077</v>
      </c>
      <c r="B5042" s="10" t="s">
        <v>30</v>
      </c>
      <c r="C5042" s="10">
        <v>0</v>
      </c>
      <c r="D5042" s="11" t="str">
        <f t="shared" si="390"/>
        <v>J</v>
      </c>
      <c r="E5042" s="10" t="s">
        <v>23</v>
      </c>
      <c r="F5042" s="10" t="s">
        <v>23</v>
      </c>
      <c r="G5042" s="10">
        <v>20</v>
      </c>
      <c r="H5042" s="11" t="str">
        <f t="shared" si="391"/>
        <v>_16AY+</v>
      </c>
      <c r="I5042" s="10" t="s">
        <v>23</v>
      </c>
      <c r="J5042" s="10" t="s">
        <v>23</v>
      </c>
      <c r="K5042" s="10" t="s">
        <v>37</v>
      </c>
      <c r="L5042" s="10" t="s">
        <v>24</v>
      </c>
      <c r="M5042" s="10" t="s">
        <v>23</v>
      </c>
      <c r="N5042" s="10" t="s">
        <v>24</v>
      </c>
      <c r="O5042" s="10" t="s">
        <v>23</v>
      </c>
      <c r="P5042" s="11" t="str">
        <f t="shared" si="392"/>
        <v>_Using</v>
      </c>
      <c r="Q5042" s="10" t="s">
        <v>23</v>
      </c>
      <c r="R5042" s="10" t="s">
        <v>24</v>
      </c>
      <c r="S5042" s="10" t="s">
        <v>27</v>
      </c>
      <c r="T5042" s="11" t="str" cm="1">
        <f t="array" ref="T5042">_xlfn.IFS(S5042="Month-to-month","_MM",S5042="One year","_OY",S5042="Two year","_TY")</f>
        <v>_MM</v>
      </c>
      <c r="U5042" s="10" t="s">
        <v>24</v>
      </c>
      <c r="V5042" s="10" t="s">
        <v>32</v>
      </c>
      <c r="W5042" s="10">
        <v>96.8</v>
      </c>
      <c r="X5042" s="10">
        <v>1826.7</v>
      </c>
      <c r="Y5042" s="10" t="s">
        <v>24</v>
      </c>
      <c r="Z5042" s="11">
        <f t="shared" si="393"/>
        <v>0</v>
      </c>
      <c r="AA5042" s="11" t="str">
        <f t="shared" si="394"/>
        <v>J_16AY+_Using_MM</v>
      </c>
    </row>
    <row r="5043" spans="1:27">
      <c r="A5043" s="10" t="s">
        <v>5078</v>
      </c>
      <c r="B5043" s="10" t="s">
        <v>30</v>
      </c>
      <c r="C5043" s="10">
        <v>0</v>
      </c>
      <c r="D5043" s="11" t="str">
        <f t="shared" si="390"/>
        <v>J</v>
      </c>
      <c r="E5043" s="10" t="s">
        <v>23</v>
      </c>
      <c r="F5043" s="10" t="s">
        <v>24</v>
      </c>
      <c r="G5043" s="10">
        <v>20</v>
      </c>
      <c r="H5043" s="11" t="str">
        <f t="shared" si="391"/>
        <v>_16AY+</v>
      </c>
      <c r="I5043" s="10" t="s">
        <v>23</v>
      </c>
      <c r="J5043" s="10" t="s">
        <v>24</v>
      </c>
      <c r="K5043" s="10" t="s">
        <v>24</v>
      </c>
      <c r="L5043" s="10" t="s">
        <v>46</v>
      </c>
      <c r="M5043" s="10" t="s">
        <v>46</v>
      </c>
      <c r="N5043" s="10" t="s">
        <v>46</v>
      </c>
      <c r="O5043" s="10" t="s">
        <v>46</v>
      </c>
      <c r="P5043" s="11" t="str">
        <f t="shared" si="392"/>
        <v>_NotUsing</v>
      </c>
      <c r="Q5043" s="10" t="s">
        <v>46</v>
      </c>
      <c r="R5043" s="10" t="s">
        <v>46</v>
      </c>
      <c r="S5043" s="10" t="s">
        <v>31</v>
      </c>
      <c r="T5043" s="11" t="str" cm="1">
        <f t="array" ref="T5043">_xlfn.IFS(S5043="Month-to-month","_MM",S5043="One year","_OY",S5043="Two year","_TY")</f>
        <v>_OY</v>
      </c>
      <c r="U5043" s="10" t="s">
        <v>24</v>
      </c>
      <c r="V5043" s="10" t="s">
        <v>32</v>
      </c>
      <c r="W5043" s="10">
        <v>20.65</v>
      </c>
      <c r="X5043" s="10">
        <v>417.5</v>
      </c>
      <c r="Y5043" s="10" t="s">
        <v>24</v>
      </c>
      <c r="Z5043" s="11">
        <f t="shared" si="393"/>
        <v>0</v>
      </c>
      <c r="AA5043" s="11" t="str">
        <f t="shared" si="394"/>
        <v>J_16AY+_NotUsing_OY</v>
      </c>
    </row>
    <row r="5044" spans="1:27">
      <c r="A5044" s="10" t="s">
        <v>5079</v>
      </c>
      <c r="B5044" s="10" t="s">
        <v>30</v>
      </c>
      <c r="C5044" s="10">
        <v>0</v>
      </c>
      <c r="D5044" s="11" t="str">
        <f t="shared" si="390"/>
        <v>J</v>
      </c>
      <c r="E5044" s="10" t="s">
        <v>23</v>
      </c>
      <c r="F5044" s="10" t="s">
        <v>23</v>
      </c>
      <c r="G5044" s="10">
        <v>19</v>
      </c>
      <c r="H5044" s="11" t="str">
        <f t="shared" si="391"/>
        <v>_16AY+</v>
      </c>
      <c r="I5044" s="10" t="s">
        <v>23</v>
      </c>
      <c r="J5044" s="10" t="s">
        <v>24</v>
      </c>
      <c r="K5044" s="10" t="s">
        <v>24</v>
      </c>
      <c r="L5044" s="10" t="s">
        <v>46</v>
      </c>
      <c r="M5044" s="10" t="s">
        <v>46</v>
      </c>
      <c r="N5044" s="10" t="s">
        <v>46</v>
      </c>
      <c r="O5044" s="10" t="s">
        <v>46</v>
      </c>
      <c r="P5044" s="11" t="str">
        <f t="shared" si="392"/>
        <v>_NotUsing</v>
      </c>
      <c r="Q5044" s="10" t="s">
        <v>46</v>
      </c>
      <c r="R5044" s="10" t="s">
        <v>46</v>
      </c>
      <c r="S5044" s="10" t="s">
        <v>31</v>
      </c>
      <c r="T5044" s="11" t="str" cm="1">
        <f t="array" ref="T5044">_xlfn.IFS(S5044="Month-to-month","_MM",S5044="One year","_OY",S5044="Two year","_TY")</f>
        <v>_OY</v>
      </c>
      <c r="U5044" s="10" t="s">
        <v>24</v>
      </c>
      <c r="V5044" s="10" t="s">
        <v>32</v>
      </c>
      <c r="W5044" s="10">
        <v>19.8</v>
      </c>
      <c r="X5044" s="10">
        <v>344.5</v>
      </c>
      <c r="Y5044" s="10" t="s">
        <v>24</v>
      </c>
      <c r="Z5044" s="11">
        <f t="shared" si="393"/>
        <v>0</v>
      </c>
      <c r="AA5044" s="11" t="str">
        <f t="shared" si="394"/>
        <v>J_16AY+_NotUsing_OY</v>
      </c>
    </row>
    <row r="5045" spans="1:27">
      <c r="A5045" s="10" t="s">
        <v>5080</v>
      </c>
      <c r="B5045" s="10" t="s">
        <v>30</v>
      </c>
      <c r="C5045" s="10">
        <v>1</v>
      </c>
      <c r="D5045" s="11" t="str">
        <f t="shared" si="390"/>
        <v>S</v>
      </c>
      <c r="E5045" s="10" t="s">
        <v>24</v>
      </c>
      <c r="F5045" s="10" t="s">
        <v>24</v>
      </c>
      <c r="G5045" s="10">
        <v>19</v>
      </c>
      <c r="H5045" s="11" t="str">
        <f t="shared" si="391"/>
        <v>_16AY+</v>
      </c>
      <c r="I5045" s="10" t="s">
        <v>23</v>
      </c>
      <c r="J5045" s="10" t="s">
        <v>23</v>
      </c>
      <c r="K5045" s="10" t="s">
        <v>37</v>
      </c>
      <c r="L5045" s="10" t="s">
        <v>23</v>
      </c>
      <c r="M5045" s="10" t="s">
        <v>24</v>
      </c>
      <c r="N5045" s="10" t="s">
        <v>24</v>
      </c>
      <c r="O5045" s="10" t="s">
        <v>24</v>
      </c>
      <c r="P5045" s="11" t="str">
        <f t="shared" si="392"/>
        <v>_Using</v>
      </c>
      <c r="Q5045" s="10" t="s">
        <v>23</v>
      </c>
      <c r="R5045" s="10" t="s">
        <v>24</v>
      </c>
      <c r="S5045" s="10" t="s">
        <v>27</v>
      </c>
      <c r="T5045" s="11" t="str" cm="1">
        <f t="array" ref="T5045">_xlfn.IFS(S5045="Month-to-month","_MM",S5045="One year","_OY",S5045="Two year","_TY")</f>
        <v>_MM</v>
      </c>
      <c r="U5045" s="10" t="s">
        <v>23</v>
      </c>
      <c r="V5045" s="10" t="s">
        <v>28</v>
      </c>
      <c r="W5045" s="10">
        <v>90.6</v>
      </c>
      <c r="X5045" s="10">
        <v>1660</v>
      </c>
      <c r="Y5045" s="10" t="s">
        <v>23</v>
      </c>
      <c r="Z5045" s="11">
        <f t="shared" si="393"/>
        <v>1</v>
      </c>
      <c r="AA5045" s="11" t="str">
        <f t="shared" si="394"/>
        <v>S_16AY+_Using_MM</v>
      </c>
    </row>
    <row r="5046" spans="1:27">
      <c r="A5046" s="10" t="s">
        <v>5081</v>
      </c>
      <c r="B5046" s="10" t="s">
        <v>30</v>
      </c>
      <c r="C5046" s="10">
        <v>0</v>
      </c>
      <c r="D5046" s="11" t="str">
        <f t="shared" si="390"/>
        <v>J</v>
      </c>
      <c r="E5046" s="10" t="s">
        <v>23</v>
      </c>
      <c r="F5046" s="10" t="s">
        <v>24</v>
      </c>
      <c r="G5046" s="10">
        <v>22</v>
      </c>
      <c r="H5046" s="11" t="str">
        <f t="shared" si="391"/>
        <v>_16AY+</v>
      </c>
      <c r="I5046" s="10" t="s">
        <v>23</v>
      </c>
      <c r="J5046" s="10" t="s">
        <v>24</v>
      </c>
      <c r="K5046" s="10" t="s">
        <v>37</v>
      </c>
      <c r="L5046" s="10" t="s">
        <v>23</v>
      </c>
      <c r="M5046" s="10" t="s">
        <v>23</v>
      </c>
      <c r="N5046" s="10" t="s">
        <v>24</v>
      </c>
      <c r="O5046" s="10" t="s">
        <v>23</v>
      </c>
      <c r="P5046" s="11" t="str">
        <f t="shared" si="392"/>
        <v>_Using</v>
      </c>
      <c r="Q5046" s="10" t="s">
        <v>23</v>
      </c>
      <c r="R5046" s="10" t="s">
        <v>23</v>
      </c>
      <c r="S5046" s="10" t="s">
        <v>27</v>
      </c>
      <c r="T5046" s="11" t="str" cm="1">
        <f t="array" ref="T5046">_xlfn.IFS(S5046="Month-to-month","_MM",S5046="One year","_OY",S5046="Two year","_TY")</f>
        <v>_MM</v>
      </c>
      <c r="U5046" s="10" t="s">
        <v>23</v>
      </c>
      <c r="V5046" s="10" t="s">
        <v>28</v>
      </c>
      <c r="W5046" s="10">
        <v>104.6</v>
      </c>
      <c r="X5046" s="10">
        <v>2180.5500000000002</v>
      </c>
      <c r="Y5046" s="10" t="s">
        <v>24</v>
      </c>
      <c r="Z5046" s="11">
        <f t="shared" si="393"/>
        <v>0</v>
      </c>
      <c r="AA5046" s="11" t="str">
        <f t="shared" si="394"/>
        <v>J_16AY+_Using_MM</v>
      </c>
    </row>
    <row r="5047" spans="1:27">
      <c r="A5047" s="10" t="s">
        <v>5082</v>
      </c>
      <c r="B5047" s="10" t="s">
        <v>22</v>
      </c>
      <c r="C5047" s="10">
        <v>0</v>
      </c>
      <c r="D5047" s="11" t="str">
        <f t="shared" si="390"/>
        <v>J</v>
      </c>
      <c r="E5047" s="10" t="s">
        <v>24</v>
      </c>
      <c r="F5047" s="10" t="s">
        <v>24</v>
      </c>
      <c r="G5047" s="10">
        <v>35</v>
      </c>
      <c r="H5047" s="11" t="str">
        <f t="shared" si="391"/>
        <v>_16AY+</v>
      </c>
      <c r="I5047" s="10" t="s">
        <v>23</v>
      </c>
      <c r="J5047" s="10" t="s">
        <v>23</v>
      </c>
      <c r="K5047" s="10" t="s">
        <v>37</v>
      </c>
      <c r="L5047" s="10" t="s">
        <v>24</v>
      </c>
      <c r="M5047" s="10" t="s">
        <v>24</v>
      </c>
      <c r="N5047" s="10" t="s">
        <v>24</v>
      </c>
      <c r="O5047" s="10" t="s">
        <v>23</v>
      </c>
      <c r="P5047" s="11" t="str">
        <f t="shared" si="392"/>
        <v>_Using</v>
      </c>
      <c r="Q5047" s="10" t="s">
        <v>24</v>
      </c>
      <c r="R5047" s="10" t="s">
        <v>24</v>
      </c>
      <c r="S5047" s="10" t="s">
        <v>27</v>
      </c>
      <c r="T5047" s="11" t="str" cm="1">
        <f t="array" ref="T5047">_xlfn.IFS(S5047="Month-to-month","_MM",S5047="One year","_OY",S5047="Two year","_TY")</f>
        <v>_MM</v>
      </c>
      <c r="U5047" s="10" t="s">
        <v>24</v>
      </c>
      <c r="V5047" s="10" t="s">
        <v>40</v>
      </c>
      <c r="W5047" s="10">
        <v>80.05</v>
      </c>
      <c r="X5047" s="10">
        <v>2835.9</v>
      </c>
      <c r="Y5047" s="10" t="s">
        <v>24</v>
      </c>
      <c r="Z5047" s="11">
        <f t="shared" si="393"/>
        <v>0</v>
      </c>
      <c r="AA5047" s="11" t="str">
        <f t="shared" si="394"/>
        <v>J_16AY+_Using_MM</v>
      </c>
    </row>
    <row r="5048" spans="1:27">
      <c r="A5048" s="10" t="s">
        <v>5083</v>
      </c>
      <c r="B5048" s="10" t="s">
        <v>22</v>
      </c>
      <c r="C5048" s="10">
        <v>0</v>
      </c>
      <c r="D5048" s="11" t="str">
        <f t="shared" si="390"/>
        <v>J</v>
      </c>
      <c r="E5048" s="10" t="s">
        <v>24</v>
      </c>
      <c r="F5048" s="10" t="s">
        <v>24</v>
      </c>
      <c r="G5048" s="10">
        <v>1</v>
      </c>
      <c r="H5048" s="11" t="str">
        <f t="shared" si="391"/>
        <v>_6AY</v>
      </c>
      <c r="I5048" s="10" t="s">
        <v>23</v>
      </c>
      <c r="J5048" s="10" t="s">
        <v>24</v>
      </c>
      <c r="K5048" s="10" t="s">
        <v>26</v>
      </c>
      <c r="L5048" s="10" t="s">
        <v>24</v>
      </c>
      <c r="M5048" s="10" t="s">
        <v>24</v>
      </c>
      <c r="N5048" s="10" t="s">
        <v>24</v>
      </c>
      <c r="O5048" s="10" t="s">
        <v>24</v>
      </c>
      <c r="P5048" s="11" t="str">
        <f t="shared" si="392"/>
        <v>_NotUsing</v>
      </c>
      <c r="Q5048" s="10" t="s">
        <v>24</v>
      </c>
      <c r="R5048" s="10" t="s">
        <v>24</v>
      </c>
      <c r="S5048" s="10" t="s">
        <v>27</v>
      </c>
      <c r="T5048" s="11" t="str" cm="1">
        <f t="array" ref="T5048">_xlfn.IFS(S5048="Month-to-month","_MM",S5048="One year","_OY",S5048="Two year","_TY")</f>
        <v>_MM</v>
      </c>
      <c r="U5048" s="10" t="s">
        <v>24</v>
      </c>
      <c r="V5048" s="10" t="s">
        <v>32</v>
      </c>
      <c r="W5048" s="10">
        <v>45.15</v>
      </c>
      <c r="X5048" s="10">
        <v>45.15</v>
      </c>
      <c r="Y5048" s="10" t="s">
        <v>24</v>
      </c>
      <c r="Z5048" s="11">
        <f t="shared" si="393"/>
        <v>0</v>
      </c>
      <c r="AA5048" s="11" t="str">
        <f t="shared" si="394"/>
        <v>J_6AY_NotUsing_MM</v>
      </c>
    </row>
    <row r="5049" spans="1:27">
      <c r="A5049" s="10" t="s">
        <v>5084</v>
      </c>
      <c r="B5049" s="10" t="s">
        <v>30</v>
      </c>
      <c r="C5049" s="10">
        <v>0</v>
      </c>
      <c r="D5049" s="11" t="str">
        <f t="shared" si="390"/>
        <v>J</v>
      </c>
      <c r="E5049" s="10" t="s">
        <v>24</v>
      </c>
      <c r="F5049" s="10" t="s">
        <v>24</v>
      </c>
      <c r="G5049" s="10">
        <v>39</v>
      </c>
      <c r="H5049" s="11" t="str">
        <f t="shared" si="391"/>
        <v>_16AY+</v>
      </c>
      <c r="I5049" s="10" t="s">
        <v>23</v>
      </c>
      <c r="J5049" s="10" t="s">
        <v>23</v>
      </c>
      <c r="K5049" s="10" t="s">
        <v>37</v>
      </c>
      <c r="L5049" s="10" t="s">
        <v>24</v>
      </c>
      <c r="M5049" s="10" t="s">
        <v>24</v>
      </c>
      <c r="N5049" s="10" t="s">
        <v>24</v>
      </c>
      <c r="O5049" s="10" t="s">
        <v>24</v>
      </c>
      <c r="P5049" s="11" t="str">
        <f t="shared" si="392"/>
        <v>_NotUsing</v>
      </c>
      <c r="Q5049" s="10" t="s">
        <v>24</v>
      </c>
      <c r="R5049" s="10" t="s">
        <v>24</v>
      </c>
      <c r="S5049" s="10" t="s">
        <v>27</v>
      </c>
      <c r="T5049" s="11" t="str" cm="1">
        <f t="array" ref="T5049">_xlfn.IFS(S5049="Month-to-month","_MM",S5049="One year","_OY",S5049="Two year","_TY")</f>
        <v>_MM</v>
      </c>
      <c r="U5049" s="10" t="s">
        <v>23</v>
      </c>
      <c r="V5049" s="10" t="s">
        <v>40</v>
      </c>
      <c r="W5049" s="10">
        <v>73.150000000000006</v>
      </c>
      <c r="X5049" s="10">
        <v>2730.85</v>
      </c>
      <c r="Y5049" s="10" t="s">
        <v>24</v>
      </c>
      <c r="Z5049" s="11">
        <f t="shared" si="393"/>
        <v>0</v>
      </c>
      <c r="AA5049" s="11" t="str">
        <f t="shared" si="394"/>
        <v>J_16AY+_NotUsing_MM</v>
      </c>
    </row>
    <row r="5050" spans="1:27">
      <c r="A5050" s="10" t="s">
        <v>5085</v>
      </c>
      <c r="B5050" s="10" t="s">
        <v>22</v>
      </c>
      <c r="C5050" s="10">
        <v>1</v>
      </c>
      <c r="D5050" s="11" t="str">
        <f t="shared" si="390"/>
        <v>S</v>
      </c>
      <c r="E5050" s="10" t="s">
        <v>23</v>
      </c>
      <c r="F5050" s="10" t="s">
        <v>24</v>
      </c>
      <c r="G5050" s="10">
        <v>54</v>
      </c>
      <c r="H5050" s="11" t="str">
        <f t="shared" si="391"/>
        <v>_16AY+</v>
      </c>
      <c r="I5050" s="10" t="s">
        <v>23</v>
      </c>
      <c r="J5050" s="10" t="s">
        <v>24</v>
      </c>
      <c r="K5050" s="10" t="s">
        <v>37</v>
      </c>
      <c r="L5050" s="10" t="s">
        <v>24</v>
      </c>
      <c r="M5050" s="10" t="s">
        <v>24</v>
      </c>
      <c r="N5050" s="10" t="s">
        <v>23</v>
      </c>
      <c r="O5050" s="10" t="s">
        <v>23</v>
      </c>
      <c r="P5050" s="11" t="str">
        <f t="shared" si="392"/>
        <v>_Using</v>
      </c>
      <c r="Q5050" s="10" t="s">
        <v>23</v>
      </c>
      <c r="R5050" s="10" t="s">
        <v>23</v>
      </c>
      <c r="S5050" s="10" t="s">
        <v>31</v>
      </c>
      <c r="T5050" s="11" t="str" cm="1">
        <f t="array" ref="T5050">_xlfn.IFS(S5050="Month-to-month","_MM",S5050="One year","_OY",S5050="Two year","_TY")</f>
        <v>_OY</v>
      </c>
      <c r="U5050" s="10" t="s">
        <v>23</v>
      </c>
      <c r="V5050" s="10" t="s">
        <v>28</v>
      </c>
      <c r="W5050" s="10">
        <v>99.1</v>
      </c>
      <c r="X5050" s="10">
        <v>5437.1</v>
      </c>
      <c r="Y5050" s="10" t="s">
        <v>24</v>
      </c>
      <c r="Z5050" s="11">
        <f t="shared" si="393"/>
        <v>0</v>
      </c>
      <c r="AA5050" s="11" t="str">
        <f t="shared" si="394"/>
        <v>S_16AY+_Using_OY</v>
      </c>
    </row>
    <row r="5051" spans="1:27">
      <c r="A5051" s="10" t="s">
        <v>5086</v>
      </c>
      <c r="B5051" s="10" t="s">
        <v>22</v>
      </c>
      <c r="C5051" s="10">
        <v>0</v>
      </c>
      <c r="D5051" s="11" t="str">
        <f t="shared" si="390"/>
        <v>J</v>
      </c>
      <c r="E5051" s="10" t="s">
        <v>24</v>
      </c>
      <c r="F5051" s="10" t="s">
        <v>24</v>
      </c>
      <c r="G5051" s="10">
        <v>1</v>
      </c>
      <c r="H5051" s="11" t="str">
        <f t="shared" si="391"/>
        <v>_6AY</v>
      </c>
      <c r="I5051" s="10" t="s">
        <v>23</v>
      </c>
      <c r="J5051" s="10" t="s">
        <v>24</v>
      </c>
      <c r="K5051" s="10" t="s">
        <v>24</v>
      </c>
      <c r="L5051" s="10" t="s">
        <v>46</v>
      </c>
      <c r="M5051" s="10" t="s">
        <v>46</v>
      </c>
      <c r="N5051" s="10" t="s">
        <v>46</v>
      </c>
      <c r="O5051" s="10" t="s">
        <v>46</v>
      </c>
      <c r="P5051" s="11" t="str">
        <f t="shared" si="392"/>
        <v>_NotUsing</v>
      </c>
      <c r="Q5051" s="10" t="s">
        <v>46</v>
      </c>
      <c r="R5051" s="10" t="s">
        <v>46</v>
      </c>
      <c r="S5051" s="10" t="s">
        <v>27</v>
      </c>
      <c r="T5051" s="11" t="str" cm="1">
        <f t="array" ref="T5051">_xlfn.IFS(S5051="Month-to-month","_MM",S5051="One year","_OY",S5051="Two year","_TY")</f>
        <v>_MM</v>
      </c>
      <c r="U5051" s="10" t="s">
        <v>23</v>
      </c>
      <c r="V5051" s="10" t="s">
        <v>35</v>
      </c>
      <c r="W5051" s="10">
        <v>20.2</v>
      </c>
      <c r="X5051" s="10">
        <v>20.2</v>
      </c>
      <c r="Y5051" s="10" t="s">
        <v>23</v>
      </c>
      <c r="Z5051" s="11">
        <f t="shared" si="393"/>
        <v>1</v>
      </c>
      <c r="AA5051" s="11" t="str">
        <f t="shared" si="394"/>
        <v>J_6AY_NotUsing_MM</v>
      </c>
    </row>
    <row r="5052" spans="1:27">
      <c r="A5052" s="10" t="s">
        <v>5087</v>
      </c>
      <c r="B5052" s="10" t="s">
        <v>30</v>
      </c>
      <c r="C5052" s="10">
        <v>0</v>
      </c>
      <c r="D5052" s="11" t="str">
        <f t="shared" si="390"/>
        <v>J</v>
      </c>
      <c r="E5052" s="10" t="s">
        <v>23</v>
      </c>
      <c r="F5052" s="10" t="s">
        <v>24</v>
      </c>
      <c r="G5052" s="10">
        <v>66</v>
      </c>
      <c r="H5052" s="11" t="str">
        <f t="shared" si="391"/>
        <v>_16AY+</v>
      </c>
      <c r="I5052" s="10" t="s">
        <v>23</v>
      </c>
      <c r="J5052" s="10" t="s">
        <v>23</v>
      </c>
      <c r="K5052" s="10" t="s">
        <v>37</v>
      </c>
      <c r="L5052" s="10" t="s">
        <v>23</v>
      </c>
      <c r="M5052" s="10" t="s">
        <v>24</v>
      </c>
      <c r="N5052" s="10" t="s">
        <v>23</v>
      </c>
      <c r="O5052" s="10" t="s">
        <v>24</v>
      </c>
      <c r="P5052" s="11" t="str">
        <f t="shared" si="392"/>
        <v>_Using</v>
      </c>
      <c r="Q5052" s="10" t="s">
        <v>23</v>
      </c>
      <c r="R5052" s="10" t="s">
        <v>23</v>
      </c>
      <c r="S5052" s="10" t="s">
        <v>47</v>
      </c>
      <c r="T5052" s="11" t="str" cm="1">
        <f t="array" ref="T5052">_xlfn.IFS(S5052="Month-to-month","_MM",S5052="One year","_OY",S5052="Two year","_TY")</f>
        <v>_TY</v>
      </c>
      <c r="U5052" s="10" t="s">
        <v>23</v>
      </c>
      <c r="V5052" s="10" t="s">
        <v>40</v>
      </c>
      <c r="W5052" s="10">
        <v>106.05</v>
      </c>
      <c r="X5052" s="10">
        <v>6981.35</v>
      </c>
      <c r="Y5052" s="10" t="s">
        <v>23</v>
      </c>
      <c r="Z5052" s="11">
        <f t="shared" si="393"/>
        <v>1</v>
      </c>
      <c r="AA5052" s="11" t="str">
        <f t="shared" si="394"/>
        <v>J_16AY+_Using_TY</v>
      </c>
    </row>
    <row r="5053" spans="1:27">
      <c r="A5053" s="10" t="s">
        <v>5088</v>
      </c>
      <c r="B5053" s="10" t="s">
        <v>30</v>
      </c>
      <c r="C5053" s="10">
        <v>0</v>
      </c>
      <c r="D5053" s="11" t="str">
        <f t="shared" si="390"/>
        <v>J</v>
      </c>
      <c r="E5053" s="10" t="s">
        <v>24</v>
      </c>
      <c r="F5053" s="10" t="s">
        <v>24</v>
      </c>
      <c r="G5053" s="10">
        <v>56</v>
      </c>
      <c r="H5053" s="11" t="str">
        <f t="shared" si="391"/>
        <v>_16AY+</v>
      </c>
      <c r="I5053" s="10" t="s">
        <v>23</v>
      </c>
      <c r="J5053" s="10" t="s">
        <v>23</v>
      </c>
      <c r="K5053" s="10" t="s">
        <v>37</v>
      </c>
      <c r="L5053" s="10" t="s">
        <v>23</v>
      </c>
      <c r="M5053" s="10" t="s">
        <v>24</v>
      </c>
      <c r="N5053" s="10" t="s">
        <v>24</v>
      </c>
      <c r="O5053" s="10" t="s">
        <v>23</v>
      </c>
      <c r="P5053" s="11" t="str">
        <f t="shared" si="392"/>
        <v>_Using</v>
      </c>
      <c r="Q5053" s="10" t="s">
        <v>23</v>
      </c>
      <c r="R5053" s="10" t="s">
        <v>23</v>
      </c>
      <c r="S5053" s="10" t="s">
        <v>27</v>
      </c>
      <c r="T5053" s="11" t="str" cm="1">
        <f t="array" ref="T5053">_xlfn.IFS(S5053="Month-to-month","_MM",S5053="One year","_OY",S5053="Two year","_TY")</f>
        <v>_MM</v>
      </c>
      <c r="U5053" s="10" t="s">
        <v>23</v>
      </c>
      <c r="V5053" s="10" t="s">
        <v>32</v>
      </c>
      <c r="W5053" s="10">
        <v>105.35</v>
      </c>
      <c r="X5053" s="10">
        <v>5794.45</v>
      </c>
      <c r="Y5053" s="10" t="s">
        <v>24</v>
      </c>
      <c r="Z5053" s="11">
        <f t="shared" si="393"/>
        <v>0</v>
      </c>
      <c r="AA5053" s="11" t="str">
        <f t="shared" si="394"/>
        <v>J_16AY+_Using_MM</v>
      </c>
    </row>
    <row r="5054" spans="1:27">
      <c r="A5054" s="10" t="s">
        <v>5089</v>
      </c>
      <c r="B5054" s="10" t="s">
        <v>30</v>
      </c>
      <c r="C5054" s="10">
        <v>0</v>
      </c>
      <c r="D5054" s="11" t="str">
        <f t="shared" si="390"/>
        <v>J</v>
      </c>
      <c r="E5054" s="10" t="s">
        <v>24</v>
      </c>
      <c r="F5054" s="10" t="s">
        <v>23</v>
      </c>
      <c r="G5054" s="10">
        <v>18</v>
      </c>
      <c r="H5054" s="11" t="str">
        <f t="shared" si="391"/>
        <v>_16AY+</v>
      </c>
      <c r="I5054" s="10" t="s">
        <v>23</v>
      </c>
      <c r="J5054" s="10" t="s">
        <v>24</v>
      </c>
      <c r="K5054" s="10" t="s">
        <v>26</v>
      </c>
      <c r="L5054" s="10" t="s">
        <v>24</v>
      </c>
      <c r="M5054" s="10" t="s">
        <v>24</v>
      </c>
      <c r="N5054" s="10" t="s">
        <v>24</v>
      </c>
      <c r="O5054" s="10" t="s">
        <v>24</v>
      </c>
      <c r="P5054" s="11" t="str">
        <f t="shared" si="392"/>
        <v>_NotUsing</v>
      </c>
      <c r="Q5054" s="10" t="s">
        <v>24</v>
      </c>
      <c r="R5054" s="10" t="s">
        <v>24</v>
      </c>
      <c r="S5054" s="10" t="s">
        <v>27</v>
      </c>
      <c r="T5054" s="11" t="str" cm="1">
        <f t="array" ref="T5054">_xlfn.IFS(S5054="Month-to-month","_MM",S5054="One year","_OY",S5054="Two year","_TY")</f>
        <v>_MM</v>
      </c>
      <c r="U5054" s="10" t="s">
        <v>23</v>
      </c>
      <c r="V5054" s="10" t="s">
        <v>40</v>
      </c>
      <c r="W5054" s="10">
        <v>45.65</v>
      </c>
      <c r="X5054" s="10">
        <v>747.2</v>
      </c>
      <c r="Y5054" s="10" t="s">
        <v>24</v>
      </c>
      <c r="Z5054" s="11">
        <f t="shared" si="393"/>
        <v>0</v>
      </c>
      <c r="AA5054" s="11" t="str">
        <f t="shared" si="394"/>
        <v>J_16AY+_NotUsing_MM</v>
      </c>
    </row>
    <row r="5055" spans="1:27">
      <c r="A5055" s="10" t="s">
        <v>5090</v>
      </c>
      <c r="B5055" s="10" t="s">
        <v>22</v>
      </c>
      <c r="C5055" s="10">
        <v>0</v>
      </c>
      <c r="D5055" s="11" t="str">
        <f t="shared" si="390"/>
        <v>J</v>
      </c>
      <c r="E5055" s="10" t="s">
        <v>23</v>
      </c>
      <c r="F5055" s="10" t="s">
        <v>23</v>
      </c>
      <c r="G5055" s="10">
        <v>16</v>
      </c>
      <c r="H5055" s="11" t="str">
        <f t="shared" si="391"/>
        <v>_16AY</v>
      </c>
      <c r="I5055" s="10" t="s">
        <v>23</v>
      </c>
      <c r="J5055" s="10" t="s">
        <v>23</v>
      </c>
      <c r="K5055" s="10" t="s">
        <v>37</v>
      </c>
      <c r="L5055" s="10" t="s">
        <v>24</v>
      </c>
      <c r="M5055" s="10" t="s">
        <v>23</v>
      </c>
      <c r="N5055" s="10" t="s">
        <v>24</v>
      </c>
      <c r="O5055" s="10" t="s">
        <v>24</v>
      </c>
      <c r="P5055" s="11" t="str">
        <f t="shared" si="392"/>
        <v>_Using</v>
      </c>
      <c r="Q5055" s="10" t="s">
        <v>24</v>
      </c>
      <c r="R5055" s="10" t="s">
        <v>24</v>
      </c>
      <c r="S5055" s="10" t="s">
        <v>27</v>
      </c>
      <c r="T5055" s="11" t="str" cm="1">
        <f t="array" ref="T5055">_xlfn.IFS(S5055="Month-to-month","_MM",S5055="One year","_OY",S5055="Two year","_TY")</f>
        <v>_MM</v>
      </c>
      <c r="U5055" s="10" t="s">
        <v>23</v>
      </c>
      <c r="V5055" s="10" t="s">
        <v>40</v>
      </c>
      <c r="W5055" s="10">
        <v>79.95</v>
      </c>
      <c r="X5055" s="10">
        <v>1267.95</v>
      </c>
      <c r="Y5055" s="10" t="s">
        <v>24</v>
      </c>
      <c r="Z5055" s="11">
        <f t="shared" si="393"/>
        <v>0</v>
      </c>
      <c r="AA5055" s="11" t="str">
        <f t="shared" si="394"/>
        <v>J_16AY_Using_MM</v>
      </c>
    </row>
    <row r="5056" spans="1:27">
      <c r="A5056" s="10" t="s">
        <v>5091</v>
      </c>
      <c r="B5056" s="10" t="s">
        <v>22</v>
      </c>
      <c r="C5056" s="10">
        <v>0</v>
      </c>
      <c r="D5056" s="11" t="str">
        <f t="shared" si="390"/>
        <v>J</v>
      </c>
      <c r="E5056" s="10" t="s">
        <v>24</v>
      </c>
      <c r="F5056" s="10" t="s">
        <v>24</v>
      </c>
      <c r="G5056" s="10">
        <v>68</v>
      </c>
      <c r="H5056" s="11" t="str">
        <f t="shared" si="391"/>
        <v>_16AY+</v>
      </c>
      <c r="I5056" s="10" t="s">
        <v>23</v>
      </c>
      <c r="J5056" s="10" t="s">
        <v>24</v>
      </c>
      <c r="K5056" s="10" t="s">
        <v>26</v>
      </c>
      <c r="L5056" s="10" t="s">
        <v>23</v>
      </c>
      <c r="M5056" s="10" t="s">
        <v>24</v>
      </c>
      <c r="N5056" s="10" t="s">
        <v>23</v>
      </c>
      <c r="O5056" s="10" t="s">
        <v>24</v>
      </c>
      <c r="P5056" s="11" t="str">
        <f t="shared" si="392"/>
        <v>_Using</v>
      </c>
      <c r="Q5056" s="10" t="s">
        <v>24</v>
      </c>
      <c r="R5056" s="10" t="s">
        <v>24</v>
      </c>
      <c r="S5056" s="10" t="s">
        <v>31</v>
      </c>
      <c r="T5056" s="11" t="str" cm="1">
        <f t="array" ref="T5056">_xlfn.IFS(S5056="Month-to-month","_MM",S5056="One year","_OY",S5056="Two year","_TY")</f>
        <v>_OY</v>
      </c>
      <c r="U5056" s="10" t="s">
        <v>23</v>
      </c>
      <c r="V5056" s="10" t="s">
        <v>40</v>
      </c>
      <c r="W5056" s="10">
        <v>54.45</v>
      </c>
      <c r="X5056" s="10">
        <v>3674.95</v>
      </c>
      <c r="Y5056" s="10" t="s">
        <v>24</v>
      </c>
      <c r="Z5056" s="11">
        <f t="shared" si="393"/>
        <v>0</v>
      </c>
      <c r="AA5056" s="11" t="str">
        <f t="shared" si="394"/>
        <v>J_16AY+_Using_OY</v>
      </c>
    </row>
    <row r="5057" spans="1:27">
      <c r="A5057" s="10" t="s">
        <v>5092</v>
      </c>
      <c r="B5057" s="10" t="s">
        <v>22</v>
      </c>
      <c r="C5057" s="10">
        <v>1</v>
      </c>
      <c r="D5057" s="11" t="str">
        <f t="shared" si="390"/>
        <v>S</v>
      </c>
      <c r="E5057" s="10" t="s">
        <v>23</v>
      </c>
      <c r="F5057" s="10" t="s">
        <v>24</v>
      </c>
      <c r="G5057" s="10">
        <v>53</v>
      </c>
      <c r="H5057" s="11" t="str">
        <f t="shared" si="391"/>
        <v>_16AY+</v>
      </c>
      <c r="I5057" s="10" t="s">
        <v>23</v>
      </c>
      <c r="J5057" s="10" t="s">
        <v>23</v>
      </c>
      <c r="K5057" s="10" t="s">
        <v>24</v>
      </c>
      <c r="L5057" s="10" t="s">
        <v>46</v>
      </c>
      <c r="M5057" s="10" t="s">
        <v>46</v>
      </c>
      <c r="N5057" s="10" t="s">
        <v>46</v>
      </c>
      <c r="O5057" s="10" t="s">
        <v>46</v>
      </c>
      <c r="P5057" s="11" t="str">
        <f t="shared" si="392"/>
        <v>_NotUsing</v>
      </c>
      <c r="Q5057" s="10" t="s">
        <v>46</v>
      </c>
      <c r="R5057" s="10" t="s">
        <v>46</v>
      </c>
      <c r="S5057" s="10" t="s">
        <v>47</v>
      </c>
      <c r="T5057" s="11" t="str" cm="1">
        <f t="array" ref="T5057">_xlfn.IFS(S5057="Month-to-month","_MM",S5057="One year","_OY",S5057="Two year","_TY")</f>
        <v>_TY</v>
      </c>
      <c r="U5057" s="10" t="s">
        <v>24</v>
      </c>
      <c r="V5057" s="10" t="s">
        <v>40</v>
      </c>
      <c r="W5057" s="10">
        <v>25.1</v>
      </c>
      <c r="X5057" s="10">
        <v>1275.5999999999999</v>
      </c>
      <c r="Y5057" s="10" t="s">
        <v>24</v>
      </c>
      <c r="Z5057" s="11">
        <f t="shared" si="393"/>
        <v>0</v>
      </c>
      <c r="AA5057" s="11" t="str">
        <f t="shared" si="394"/>
        <v>S_16AY+_NotUsing_TY</v>
      </c>
    </row>
    <row r="5058" spans="1:27">
      <c r="A5058" s="10" t="s">
        <v>5093</v>
      </c>
      <c r="B5058" s="10" t="s">
        <v>22</v>
      </c>
      <c r="C5058" s="10">
        <v>0</v>
      </c>
      <c r="D5058" s="11" t="str">
        <f t="shared" si="390"/>
        <v>J</v>
      </c>
      <c r="E5058" s="10" t="s">
        <v>23</v>
      </c>
      <c r="F5058" s="10" t="s">
        <v>23</v>
      </c>
      <c r="G5058" s="10">
        <v>72</v>
      </c>
      <c r="H5058" s="11" t="str">
        <f t="shared" si="391"/>
        <v>_16AY+</v>
      </c>
      <c r="I5058" s="10" t="s">
        <v>23</v>
      </c>
      <c r="J5058" s="10" t="s">
        <v>23</v>
      </c>
      <c r="K5058" s="10" t="s">
        <v>26</v>
      </c>
      <c r="L5058" s="10" t="s">
        <v>23</v>
      </c>
      <c r="M5058" s="10" t="s">
        <v>24</v>
      </c>
      <c r="N5058" s="10" t="s">
        <v>23</v>
      </c>
      <c r="O5058" s="10" t="s">
        <v>23</v>
      </c>
      <c r="P5058" s="11" t="str">
        <f t="shared" si="392"/>
        <v>_Using</v>
      </c>
      <c r="Q5058" s="10" t="s">
        <v>23</v>
      </c>
      <c r="R5058" s="10" t="s">
        <v>23</v>
      </c>
      <c r="S5058" s="10" t="s">
        <v>47</v>
      </c>
      <c r="T5058" s="11" t="str" cm="1">
        <f t="array" ref="T5058">_xlfn.IFS(S5058="Month-to-month","_MM",S5058="One year","_OY",S5058="Two year","_TY")</f>
        <v>_TY</v>
      </c>
      <c r="U5058" s="10" t="s">
        <v>24</v>
      </c>
      <c r="V5058" s="10" t="s">
        <v>40</v>
      </c>
      <c r="W5058" s="10">
        <v>84.7</v>
      </c>
      <c r="X5058" s="10">
        <v>5893.9</v>
      </c>
      <c r="Y5058" s="10" t="s">
        <v>24</v>
      </c>
      <c r="Z5058" s="11">
        <f t="shared" si="393"/>
        <v>0</v>
      </c>
      <c r="AA5058" s="11" t="str">
        <f t="shared" si="394"/>
        <v>J_16AY+_Using_TY</v>
      </c>
    </row>
    <row r="5059" spans="1:27">
      <c r="A5059" s="10" t="s">
        <v>5094</v>
      </c>
      <c r="B5059" s="10" t="s">
        <v>30</v>
      </c>
      <c r="C5059" s="10">
        <v>0</v>
      </c>
      <c r="D5059" s="11" t="str">
        <f t="shared" ref="D5059:D5122" si="395">IF(C5059=0,"J","S")</f>
        <v>J</v>
      </c>
      <c r="E5059" s="10" t="s">
        <v>24</v>
      </c>
      <c r="F5059" s="10" t="s">
        <v>24</v>
      </c>
      <c r="G5059" s="10">
        <v>9</v>
      </c>
      <c r="H5059" s="11" t="str">
        <f t="shared" ref="H5059:H5122" si="396">IF(G5059&lt;7,"_6AY",IF(G5059&lt;17,"_16AY","_16AY+"))</f>
        <v>_16AY</v>
      </c>
      <c r="I5059" s="10" t="s">
        <v>23</v>
      </c>
      <c r="J5059" s="10" t="s">
        <v>23</v>
      </c>
      <c r="K5059" s="10" t="s">
        <v>37</v>
      </c>
      <c r="L5059" s="10" t="s">
        <v>24</v>
      </c>
      <c r="M5059" s="10" t="s">
        <v>24</v>
      </c>
      <c r="N5059" s="10" t="s">
        <v>24</v>
      </c>
      <c r="O5059" s="10" t="s">
        <v>24</v>
      </c>
      <c r="P5059" s="11" t="str">
        <f t="shared" ref="P5059:P5122" si="397">IF(COUNTIF(L5059:O5059,"Yes")&gt;0,"_Using","_NotUsing")</f>
        <v>_NotUsing</v>
      </c>
      <c r="Q5059" s="10" t="s">
        <v>24</v>
      </c>
      <c r="R5059" s="10" t="s">
        <v>24</v>
      </c>
      <c r="S5059" s="10" t="s">
        <v>27</v>
      </c>
      <c r="T5059" s="11" t="str" cm="1">
        <f t="array" ref="T5059">_xlfn.IFS(S5059="Month-to-month","_MM",S5059="One year","_OY",S5059="Two year","_TY")</f>
        <v>_MM</v>
      </c>
      <c r="U5059" s="10" t="s">
        <v>23</v>
      </c>
      <c r="V5059" s="10" t="s">
        <v>28</v>
      </c>
      <c r="W5059" s="10">
        <v>75.849999999999994</v>
      </c>
      <c r="X5059" s="10">
        <v>724.65</v>
      </c>
      <c r="Y5059" s="10" t="s">
        <v>24</v>
      </c>
      <c r="Z5059" s="11">
        <f t="shared" ref="Z5059:Z5122" si="398">IF(Y5059="No",0,1)</f>
        <v>0</v>
      </c>
      <c r="AA5059" s="11" t="str">
        <f t="shared" ref="AA5059:AA5122" si="399">D5059&amp;H5059&amp;P5059&amp;T5059</f>
        <v>J_16AY_NotUsing_MM</v>
      </c>
    </row>
    <row r="5060" spans="1:27">
      <c r="A5060" s="10" t="s">
        <v>5095</v>
      </c>
      <c r="B5060" s="10" t="s">
        <v>22</v>
      </c>
      <c r="C5060" s="10">
        <v>0</v>
      </c>
      <c r="D5060" s="11" t="str">
        <f t="shared" si="395"/>
        <v>J</v>
      </c>
      <c r="E5060" s="10" t="s">
        <v>24</v>
      </c>
      <c r="F5060" s="10" t="s">
        <v>24</v>
      </c>
      <c r="G5060" s="10">
        <v>30</v>
      </c>
      <c r="H5060" s="11" t="str">
        <f t="shared" si="396"/>
        <v>_16AY+</v>
      </c>
      <c r="I5060" s="10" t="s">
        <v>23</v>
      </c>
      <c r="J5060" s="10" t="s">
        <v>24</v>
      </c>
      <c r="K5060" s="10" t="s">
        <v>26</v>
      </c>
      <c r="L5060" s="10" t="s">
        <v>23</v>
      </c>
      <c r="M5060" s="10" t="s">
        <v>24</v>
      </c>
      <c r="N5060" s="10" t="s">
        <v>24</v>
      </c>
      <c r="O5060" s="10" t="s">
        <v>24</v>
      </c>
      <c r="P5060" s="11" t="str">
        <f t="shared" si="397"/>
        <v>_Using</v>
      </c>
      <c r="Q5060" s="10" t="s">
        <v>24</v>
      </c>
      <c r="R5060" s="10" t="s">
        <v>24</v>
      </c>
      <c r="S5060" s="10" t="s">
        <v>27</v>
      </c>
      <c r="T5060" s="11" t="str" cm="1">
        <f t="array" ref="T5060">_xlfn.IFS(S5060="Month-to-month","_MM",S5060="One year","_OY",S5060="Two year","_TY")</f>
        <v>_MM</v>
      </c>
      <c r="U5060" s="10" t="s">
        <v>23</v>
      </c>
      <c r="V5060" s="10" t="s">
        <v>32</v>
      </c>
      <c r="W5060" s="10">
        <v>48.8</v>
      </c>
      <c r="X5060" s="10">
        <v>1536.75</v>
      </c>
      <c r="Y5060" s="10" t="s">
        <v>24</v>
      </c>
      <c r="Z5060" s="11">
        <f t="shared" si="398"/>
        <v>0</v>
      </c>
      <c r="AA5060" s="11" t="str">
        <f t="shared" si="399"/>
        <v>J_16AY+_Using_MM</v>
      </c>
    </row>
    <row r="5061" spans="1:27">
      <c r="A5061" s="10" t="s">
        <v>5096</v>
      </c>
      <c r="B5061" s="10" t="s">
        <v>22</v>
      </c>
      <c r="C5061" s="10">
        <v>0</v>
      </c>
      <c r="D5061" s="11" t="str">
        <f t="shared" si="395"/>
        <v>J</v>
      </c>
      <c r="E5061" s="10" t="s">
        <v>24</v>
      </c>
      <c r="F5061" s="10" t="s">
        <v>24</v>
      </c>
      <c r="G5061" s="10">
        <v>36</v>
      </c>
      <c r="H5061" s="11" t="str">
        <f t="shared" si="396"/>
        <v>_16AY+</v>
      </c>
      <c r="I5061" s="10" t="s">
        <v>23</v>
      </c>
      <c r="J5061" s="10" t="s">
        <v>23</v>
      </c>
      <c r="K5061" s="10" t="s">
        <v>37</v>
      </c>
      <c r="L5061" s="10" t="s">
        <v>24</v>
      </c>
      <c r="M5061" s="10" t="s">
        <v>23</v>
      </c>
      <c r="N5061" s="10" t="s">
        <v>24</v>
      </c>
      <c r="O5061" s="10" t="s">
        <v>24</v>
      </c>
      <c r="P5061" s="11" t="str">
        <f t="shared" si="397"/>
        <v>_Using</v>
      </c>
      <c r="Q5061" s="10" t="s">
        <v>23</v>
      </c>
      <c r="R5061" s="10" t="s">
        <v>23</v>
      </c>
      <c r="S5061" s="10" t="s">
        <v>27</v>
      </c>
      <c r="T5061" s="11" t="str" cm="1">
        <f t="array" ref="T5061">_xlfn.IFS(S5061="Month-to-month","_MM",S5061="One year","_OY",S5061="Two year","_TY")</f>
        <v>_MM</v>
      </c>
      <c r="U5061" s="10" t="s">
        <v>23</v>
      </c>
      <c r="V5061" s="10" t="s">
        <v>28</v>
      </c>
      <c r="W5061" s="10">
        <v>99.15</v>
      </c>
      <c r="X5061" s="10">
        <v>3615.6</v>
      </c>
      <c r="Y5061" s="10" t="s">
        <v>23</v>
      </c>
      <c r="Z5061" s="11">
        <f t="shared" si="398"/>
        <v>1</v>
      </c>
      <c r="AA5061" s="11" t="str">
        <f t="shared" si="399"/>
        <v>J_16AY+_Using_MM</v>
      </c>
    </row>
    <row r="5062" spans="1:27">
      <c r="A5062" s="10" t="s">
        <v>5097</v>
      </c>
      <c r="B5062" s="10" t="s">
        <v>22</v>
      </c>
      <c r="C5062" s="10">
        <v>0</v>
      </c>
      <c r="D5062" s="11" t="str">
        <f t="shared" si="395"/>
        <v>J</v>
      </c>
      <c r="E5062" s="10" t="s">
        <v>24</v>
      </c>
      <c r="F5062" s="10" t="s">
        <v>24</v>
      </c>
      <c r="G5062" s="10">
        <v>18</v>
      </c>
      <c r="H5062" s="11" t="str">
        <f t="shared" si="396"/>
        <v>_16AY+</v>
      </c>
      <c r="I5062" s="10" t="s">
        <v>24</v>
      </c>
      <c r="J5062" s="10" t="s">
        <v>25</v>
      </c>
      <c r="K5062" s="10" t="s">
        <v>26</v>
      </c>
      <c r="L5062" s="10" t="s">
        <v>24</v>
      </c>
      <c r="M5062" s="10" t="s">
        <v>24</v>
      </c>
      <c r="N5062" s="10" t="s">
        <v>23</v>
      </c>
      <c r="O5062" s="10" t="s">
        <v>23</v>
      </c>
      <c r="P5062" s="11" t="str">
        <f t="shared" si="397"/>
        <v>_Using</v>
      </c>
      <c r="Q5062" s="10" t="s">
        <v>24</v>
      </c>
      <c r="R5062" s="10" t="s">
        <v>24</v>
      </c>
      <c r="S5062" s="10" t="s">
        <v>27</v>
      </c>
      <c r="T5062" s="11" t="str" cm="1">
        <f t="array" ref="T5062">_xlfn.IFS(S5062="Month-to-month","_MM",S5062="One year","_OY",S5062="Two year","_TY")</f>
        <v>_MM</v>
      </c>
      <c r="U5062" s="10" t="s">
        <v>23</v>
      </c>
      <c r="V5062" s="10" t="s">
        <v>28</v>
      </c>
      <c r="W5062" s="10">
        <v>35.200000000000003</v>
      </c>
      <c r="X5062" s="10">
        <v>607.29999999999995</v>
      </c>
      <c r="Y5062" s="10" t="s">
        <v>24</v>
      </c>
      <c r="Z5062" s="11">
        <f t="shared" si="398"/>
        <v>0</v>
      </c>
      <c r="AA5062" s="11" t="str">
        <f t="shared" si="399"/>
        <v>J_16AY+_Using_MM</v>
      </c>
    </row>
    <row r="5063" spans="1:27">
      <c r="A5063" s="10" t="s">
        <v>5098</v>
      </c>
      <c r="B5063" s="10" t="s">
        <v>22</v>
      </c>
      <c r="C5063" s="10">
        <v>1</v>
      </c>
      <c r="D5063" s="11" t="str">
        <f t="shared" si="395"/>
        <v>S</v>
      </c>
      <c r="E5063" s="10" t="s">
        <v>23</v>
      </c>
      <c r="F5063" s="10" t="s">
        <v>23</v>
      </c>
      <c r="G5063" s="10">
        <v>55</v>
      </c>
      <c r="H5063" s="11" t="str">
        <f t="shared" si="396"/>
        <v>_16AY+</v>
      </c>
      <c r="I5063" s="10" t="s">
        <v>23</v>
      </c>
      <c r="J5063" s="10" t="s">
        <v>23</v>
      </c>
      <c r="K5063" s="10" t="s">
        <v>26</v>
      </c>
      <c r="L5063" s="10" t="s">
        <v>23</v>
      </c>
      <c r="M5063" s="10" t="s">
        <v>24</v>
      </c>
      <c r="N5063" s="10" t="s">
        <v>23</v>
      </c>
      <c r="O5063" s="10" t="s">
        <v>23</v>
      </c>
      <c r="P5063" s="11" t="str">
        <f t="shared" si="397"/>
        <v>_Using</v>
      </c>
      <c r="Q5063" s="10" t="s">
        <v>23</v>
      </c>
      <c r="R5063" s="10" t="s">
        <v>24</v>
      </c>
      <c r="S5063" s="10" t="s">
        <v>31</v>
      </c>
      <c r="T5063" s="11" t="str" cm="1">
        <f t="array" ref="T5063">_xlfn.IFS(S5063="Month-to-month","_MM",S5063="One year","_OY",S5063="Two year","_TY")</f>
        <v>_OY</v>
      </c>
      <c r="U5063" s="10" t="s">
        <v>24</v>
      </c>
      <c r="V5063" s="10" t="s">
        <v>28</v>
      </c>
      <c r="W5063" s="10">
        <v>76.25</v>
      </c>
      <c r="X5063" s="10">
        <v>4154.55</v>
      </c>
      <c r="Y5063" s="10" t="s">
        <v>24</v>
      </c>
      <c r="Z5063" s="11">
        <f t="shared" si="398"/>
        <v>0</v>
      </c>
      <c r="AA5063" s="11" t="str">
        <f t="shared" si="399"/>
        <v>S_16AY+_Using_OY</v>
      </c>
    </row>
    <row r="5064" spans="1:27">
      <c r="A5064" s="10" t="s">
        <v>5099</v>
      </c>
      <c r="B5064" s="10" t="s">
        <v>22</v>
      </c>
      <c r="C5064" s="10">
        <v>0</v>
      </c>
      <c r="D5064" s="11" t="str">
        <f t="shared" si="395"/>
        <v>J</v>
      </c>
      <c r="E5064" s="10" t="s">
        <v>23</v>
      </c>
      <c r="F5064" s="10" t="s">
        <v>24</v>
      </c>
      <c r="G5064" s="10">
        <v>39</v>
      </c>
      <c r="H5064" s="11" t="str">
        <f t="shared" si="396"/>
        <v>_16AY+</v>
      </c>
      <c r="I5064" s="10" t="s">
        <v>24</v>
      </c>
      <c r="J5064" s="10" t="s">
        <v>25</v>
      </c>
      <c r="K5064" s="10" t="s">
        <v>26</v>
      </c>
      <c r="L5064" s="10" t="s">
        <v>23</v>
      </c>
      <c r="M5064" s="10" t="s">
        <v>24</v>
      </c>
      <c r="N5064" s="10" t="s">
        <v>23</v>
      </c>
      <c r="O5064" s="10" t="s">
        <v>24</v>
      </c>
      <c r="P5064" s="11" t="str">
        <f t="shared" si="397"/>
        <v>_Using</v>
      </c>
      <c r="Q5064" s="10" t="s">
        <v>23</v>
      </c>
      <c r="R5064" s="10" t="s">
        <v>23</v>
      </c>
      <c r="S5064" s="10" t="s">
        <v>27</v>
      </c>
      <c r="T5064" s="11" t="str" cm="1">
        <f t="array" ref="T5064">_xlfn.IFS(S5064="Month-to-month","_MM",S5064="One year","_OY",S5064="Two year","_TY")</f>
        <v>_MM</v>
      </c>
      <c r="U5064" s="10" t="s">
        <v>24</v>
      </c>
      <c r="V5064" s="10" t="s">
        <v>28</v>
      </c>
      <c r="W5064" s="10">
        <v>55.9</v>
      </c>
      <c r="X5064" s="10">
        <v>2184.35</v>
      </c>
      <c r="Y5064" s="10" t="s">
        <v>23</v>
      </c>
      <c r="Z5064" s="11">
        <f t="shared" si="398"/>
        <v>1</v>
      </c>
      <c r="AA5064" s="11" t="str">
        <f t="shared" si="399"/>
        <v>J_16AY+_Using_MM</v>
      </c>
    </row>
    <row r="5065" spans="1:27">
      <c r="A5065" s="10" t="s">
        <v>5100</v>
      </c>
      <c r="B5065" s="10" t="s">
        <v>30</v>
      </c>
      <c r="C5065" s="10">
        <v>0</v>
      </c>
      <c r="D5065" s="11" t="str">
        <f t="shared" si="395"/>
        <v>J</v>
      </c>
      <c r="E5065" s="10" t="s">
        <v>24</v>
      </c>
      <c r="F5065" s="10" t="s">
        <v>24</v>
      </c>
      <c r="G5065" s="10">
        <v>21</v>
      </c>
      <c r="H5065" s="11" t="str">
        <f t="shared" si="396"/>
        <v>_16AY+</v>
      </c>
      <c r="I5065" s="10" t="s">
        <v>23</v>
      </c>
      <c r="J5065" s="10" t="s">
        <v>23</v>
      </c>
      <c r="K5065" s="10" t="s">
        <v>37</v>
      </c>
      <c r="L5065" s="10" t="s">
        <v>24</v>
      </c>
      <c r="M5065" s="10" t="s">
        <v>23</v>
      </c>
      <c r="N5065" s="10" t="s">
        <v>24</v>
      </c>
      <c r="O5065" s="10" t="s">
        <v>24</v>
      </c>
      <c r="P5065" s="11" t="str">
        <f t="shared" si="397"/>
        <v>_Using</v>
      </c>
      <c r="Q5065" s="10" t="s">
        <v>24</v>
      </c>
      <c r="R5065" s="10" t="s">
        <v>24</v>
      </c>
      <c r="S5065" s="10" t="s">
        <v>27</v>
      </c>
      <c r="T5065" s="11" t="str" cm="1">
        <f t="array" ref="T5065">_xlfn.IFS(S5065="Month-to-month","_MM",S5065="One year","_OY",S5065="Two year","_TY")</f>
        <v>_MM</v>
      </c>
      <c r="U5065" s="10" t="s">
        <v>23</v>
      </c>
      <c r="V5065" s="10" t="s">
        <v>28</v>
      </c>
      <c r="W5065" s="10">
        <v>82.35</v>
      </c>
      <c r="X5065" s="10">
        <v>1852.85</v>
      </c>
      <c r="Y5065" s="10" t="s">
        <v>23</v>
      </c>
      <c r="Z5065" s="11">
        <f t="shared" si="398"/>
        <v>1</v>
      </c>
      <c r="AA5065" s="11" t="str">
        <f t="shared" si="399"/>
        <v>J_16AY+_Using_MM</v>
      </c>
    </row>
    <row r="5066" spans="1:27">
      <c r="A5066" s="10" t="s">
        <v>5101</v>
      </c>
      <c r="B5066" s="10" t="s">
        <v>30</v>
      </c>
      <c r="C5066" s="10">
        <v>0</v>
      </c>
      <c r="D5066" s="11" t="str">
        <f t="shared" si="395"/>
        <v>J</v>
      </c>
      <c r="E5066" s="10" t="s">
        <v>24</v>
      </c>
      <c r="F5066" s="10" t="s">
        <v>24</v>
      </c>
      <c r="G5066" s="10">
        <v>2</v>
      </c>
      <c r="H5066" s="11" t="str">
        <f t="shared" si="396"/>
        <v>_6AY</v>
      </c>
      <c r="I5066" s="10" t="s">
        <v>24</v>
      </c>
      <c r="J5066" s="10" t="s">
        <v>25</v>
      </c>
      <c r="K5066" s="10" t="s">
        <v>26</v>
      </c>
      <c r="L5066" s="10" t="s">
        <v>24</v>
      </c>
      <c r="M5066" s="10" t="s">
        <v>23</v>
      </c>
      <c r="N5066" s="10" t="s">
        <v>23</v>
      </c>
      <c r="O5066" s="10" t="s">
        <v>23</v>
      </c>
      <c r="P5066" s="11" t="str">
        <f t="shared" si="397"/>
        <v>_Using</v>
      </c>
      <c r="Q5066" s="10" t="s">
        <v>24</v>
      </c>
      <c r="R5066" s="10" t="s">
        <v>24</v>
      </c>
      <c r="S5066" s="10" t="s">
        <v>27</v>
      </c>
      <c r="T5066" s="11" t="str" cm="1">
        <f t="array" ref="T5066">_xlfn.IFS(S5066="Month-to-month","_MM",S5066="One year","_OY",S5066="Two year","_TY")</f>
        <v>_MM</v>
      </c>
      <c r="U5066" s="10" t="s">
        <v>23</v>
      </c>
      <c r="V5066" s="10" t="s">
        <v>40</v>
      </c>
      <c r="W5066" s="10">
        <v>40.4</v>
      </c>
      <c r="X5066" s="10">
        <v>77.150000000000006</v>
      </c>
      <c r="Y5066" s="10" t="s">
        <v>23</v>
      </c>
      <c r="Z5066" s="11">
        <f t="shared" si="398"/>
        <v>1</v>
      </c>
      <c r="AA5066" s="11" t="str">
        <f t="shared" si="399"/>
        <v>J_6AY_Using_MM</v>
      </c>
    </row>
    <row r="5067" spans="1:27">
      <c r="A5067" s="10" t="s">
        <v>5102</v>
      </c>
      <c r="B5067" s="10" t="s">
        <v>30</v>
      </c>
      <c r="C5067" s="10">
        <v>1</v>
      </c>
      <c r="D5067" s="11" t="str">
        <f t="shared" si="395"/>
        <v>S</v>
      </c>
      <c r="E5067" s="10" t="s">
        <v>24</v>
      </c>
      <c r="F5067" s="10" t="s">
        <v>24</v>
      </c>
      <c r="G5067" s="10">
        <v>33</v>
      </c>
      <c r="H5067" s="11" t="str">
        <f t="shared" si="396"/>
        <v>_16AY+</v>
      </c>
      <c r="I5067" s="10" t="s">
        <v>23</v>
      </c>
      <c r="J5067" s="10" t="s">
        <v>23</v>
      </c>
      <c r="K5067" s="10" t="s">
        <v>24</v>
      </c>
      <c r="L5067" s="10" t="s">
        <v>46</v>
      </c>
      <c r="M5067" s="10" t="s">
        <v>46</v>
      </c>
      <c r="N5067" s="10" t="s">
        <v>46</v>
      </c>
      <c r="O5067" s="10" t="s">
        <v>46</v>
      </c>
      <c r="P5067" s="11" t="str">
        <f t="shared" si="397"/>
        <v>_NotUsing</v>
      </c>
      <c r="Q5067" s="10" t="s">
        <v>46</v>
      </c>
      <c r="R5067" s="10" t="s">
        <v>46</v>
      </c>
      <c r="S5067" s="10" t="s">
        <v>31</v>
      </c>
      <c r="T5067" s="11" t="str" cm="1">
        <f t="array" ref="T5067">_xlfn.IFS(S5067="Month-to-month","_MM",S5067="One year","_OY",S5067="Two year","_TY")</f>
        <v>_OY</v>
      </c>
      <c r="U5067" s="10" t="s">
        <v>23</v>
      </c>
      <c r="V5067" s="10" t="s">
        <v>35</v>
      </c>
      <c r="W5067" s="10">
        <v>24.9</v>
      </c>
      <c r="X5067" s="10">
        <v>847.8</v>
      </c>
      <c r="Y5067" s="10" t="s">
        <v>24</v>
      </c>
      <c r="Z5067" s="11">
        <f t="shared" si="398"/>
        <v>0</v>
      </c>
      <c r="AA5067" s="11" t="str">
        <f t="shared" si="399"/>
        <v>S_16AY+_NotUsing_OY</v>
      </c>
    </row>
    <row r="5068" spans="1:27">
      <c r="A5068" s="10" t="s">
        <v>5103</v>
      </c>
      <c r="B5068" s="10" t="s">
        <v>30</v>
      </c>
      <c r="C5068" s="10">
        <v>0</v>
      </c>
      <c r="D5068" s="11" t="str">
        <f t="shared" si="395"/>
        <v>J</v>
      </c>
      <c r="E5068" s="10" t="s">
        <v>23</v>
      </c>
      <c r="F5068" s="10" t="s">
        <v>24</v>
      </c>
      <c r="G5068" s="10">
        <v>44</v>
      </c>
      <c r="H5068" s="11" t="str">
        <f t="shared" si="396"/>
        <v>_16AY+</v>
      </c>
      <c r="I5068" s="10" t="s">
        <v>24</v>
      </c>
      <c r="J5068" s="10" t="s">
        <v>25</v>
      </c>
      <c r="K5068" s="10" t="s">
        <v>26</v>
      </c>
      <c r="L5068" s="10" t="s">
        <v>24</v>
      </c>
      <c r="M5068" s="10" t="s">
        <v>23</v>
      </c>
      <c r="N5068" s="10" t="s">
        <v>23</v>
      </c>
      <c r="O5068" s="10" t="s">
        <v>24</v>
      </c>
      <c r="P5068" s="11" t="str">
        <f t="shared" si="397"/>
        <v>_Using</v>
      </c>
      <c r="Q5068" s="10" t="s">
        <v>23</v>
      </c>
      <c r="R5068" s="10" t="s">
        <v>23</v>
      </c>
      <c r="S5068" s="10" t="s">
        <v>47</v>
      </c>
      <c r="T5068" s="11" t="str" cm="1">
        <f t="array" ref="T5068">_xlfn.IFS(S5068="Month-to-month","_MM",S5068="One year","_OY",S5068="Two year","_TY")</f>
        <v>_TY</v>
      </c>
      <c r="U5068" s="10" t="s">
        <v>24</v>
      </c>
      <c r="V5068" s="10" t="s">
        <v>35</v>
      </c>
      <c r="W5068" s="10">
        <v>54.3</v>
      </c>
      <c r="X5068" s="10">
        <v>2390.4499999999998</v>
      </c>
      <c r="Y5068" s="10" t="s">
        <v>24</v>
      </c>
      <c r="Z5068" s="11">
        <f t="shared" si="398"/>
        <v>0</v>
      </c>
      <c r="AA5068" s="11" t="str">
        <f t="shared" si="399"/>
        <v>J_16AY+_Using_TY</v>
      </c>
    </row>
    <row r="5069" spans="1:27">
      <c r="A5069" s="10" t="s">
        <v>5104</v>
      </c>
      <c r="B5069" s="10" t="s">
        <v>22</v>
      </c>
      <c r="C5069" s="10">
        <v>0</v>
      </c>
      <c r="D5069" s="11" t="str">
        <f t="shared" si="395"/>
        <v>J</v>
      </c>
      <c r="E5069" s="10" t="s">
        <v>23</v>
      </c>
      <c r="F5069" s="10" t="s">
        <v>23</v>
      </c>
      <c r="G5069" s="10">
        <v>30</v>
      </c>
      <c r="H5069" s="11" t="str">
        <f t="shared" si="396"/>
        <v>_16AY+</v>
      </c>
      <c r="I5069" s="10" t="s">
        <v>23</v>
      </c>
      <c r="J5069" s="10" t="s">
        <v>24</v>
      </c>
      <c r="K5069" s="10" t="s">
        <v>26</v>
      </c>
      <c r="L5069" s="10" t="s">
        <v>23</v>
      </c>
      <c r="M5069" s="10" t="s">
        <v>24</v>
      </c>
      <c r="N5069" s="10" t="s">
        <v>24</v>
      </c>
      <c r="O5069" s="10" t="s">
        <v>23</v>
      </c>
      <c r="P5069" s="11" t="str">
        <f t="shared" si="397"/>
        <v>_Using</v>
      </c>
      <c r="Q5069" s="10" t="s">
        <v>24</v>
      </c>
      <c r="R5069" s="10" t="s">
        <v>23</v>
      </c>
      <c r="S5069" s="10" t="s">
        <v>27</v>
      </c>
      <c r="T5069" s="11" t="str" cm="1">
        <f t="array" ref="T5069">_xlfn.IFS(S5069="Month-to-month","_MM",S5069="One year","_OY",S5069="Two year","_TY")</f>
        <v>_MM</v>
      </c>
      <c r="U5069" s="10" t="s">
        <v>24</v>
      </c>
      <c r="V5069" s="10" t="s">
        <v>35</v>
      </c>
      <c r="W5069" s="10">
        <v>66.3</v>
      </c>
      <c r="X5069" s="10">
        <v>1923.5</v>
      </c>
      <c r="Y5069" s="10" t="s">
        <v>24</v>
      </c>
      <c r="Z5069" s="11">
        <f t="shared" si="398"/>
        <v>0</v>
      </c>
      <c r="AA5069" s="11" t="str">
        <f t="shared" si="399"/>
        <v>J_16AY+_Using_MM</v>
      </c>
    </row>
    <row r="5070" spans="1:27">
      <c r="A5070" s="10" t="s">
        <v>5105</v>
      </c>
      <c r="B5070" s="10" t="s">
        <v>22</v>
      </c>
      <c r="C5070" s="10">
        <v>0</v>
      </c>
      <c r="D5070" s="11" t="str">
        <f t="shared" si="395"/>
        <v>J</v>
      </c>
      <c r="E5070" s="10" t="s">
        <v>23</v>
      </c>
      <c r="F5070" s="10" t="s">
        <v>24</v>
      </c>
      <c r="G5070" s="10">
        <v>71</v>
      </c>
      <c r="H5070" s="11" t="str">
        <f t="shared" si="396"/>
        <v>_16AY+</v>
      </c>
      <c r="I5070" s="10" t="s">
        <v>23</v>
      </c>
      <c r="J5070" s="10" t="s">
        <v>24</v>
      </c>
      <c r="K5070" s="10" t="s">
        <v>24</v>
      </c>
      <c r="L5070" s="10" t="s">
        <v>46</v>
      </c>
      <c r="M5070" s="10" t="s">
        <v>46</v>
      </c>
      <c r="N5070" s="10" t="s">
        <v>46</v>
      </c>
      <c r="O5070" s="10" t="s">
        <v>46</v>
      </c>
      <c r="P5070" s="11" t="str">
        <f t="shared" si="397"/>
        <v>_NotUsing</v>
      </c>
      <c r="Q5070" s="10" t="s">
        <v>46</v>
      </c>
      <c r="R5070" s="10" t="s">
        <v>46</v>
      </c>
      <c r="S5070" s="10" t="s">
        <v>47</v>
      </c>
      <c r="T5070" s="11" t="str" cm="1">
        <f t="array" ref="T5070">_xlfn.IFS(S5070="Month-to-month","_MM",S5070="One year","_OY",S5070="Two year","_TY")</f>
        <v>_TY</v>
      </c>
      <c r="U5070" s="10" t="s">
        <v>23</v>
      </c>
      <c r="V5070" s="10" t="s">
        <v>35</v>
      </c>
      <c r="W5070" s="10">
        <v>20.9</v>
      </c>
      <c r="X5070" s="10">
        <v>1493.2</v>
      </c>
      <c r="Y5070" s="10" t="s">
        <v>24</v>
      </c>
      <c r="Z5070" s="11">
        <f t="shared" si="398"/>
        <v>0</v>
      </c>
      <c r="AA5070" s="11" t="str">
        <f t="shared" si="399"/>
        <v>J_16AY+_NotUsing_TY</v>
      </c>
    </row>
    <row r="5071" spans="1:27">
      <c r="A5071" s="10" t="s">
        <v>5106</v>
      </c>
      <c r="B5071" s="10" t="s">
        <v>22</v>
      </c>
      <c r="C5071" s="10">
        <v>0</v>
      </c>
      <c r="D5071" s="11" t="str">
        <f t="shared" si="395"/>
        <v>J</v>
      </c>
      <c r="E5071" s="10" t="s">
        <v>24</v>
      </c>
      <c r="F5071" s="10" t="s">
        <v>24</v>
      </c>
      <c r="G5071" s="10">
        <v>4</v>
      </c>
      <c r="H5071" s="11" t="str">
        <f t="shared" si="396"/>
        <v>_6AY</v>
      </c>
      <c r="I5071" s="10" t="s">
        <v>23</v>
      </c>
      <c r="J5071" s="10" t="s">
        <v>23</v>
      </c>
      <c r="K5071" s="10" t="s">
        <v>37</v>
      </c>
      <c r="L5071" s="10" t="s">
        <v>24</v>
      </c>
      <c r="M5071" s="10" t="s">
        <v>24</v>
      </c>
      <c r="N5071" s="10" t="s">
        <v>24</v>
      </c>
      <c r="O5071" s="10" t="s">
        <v>24</v>
      </c>
      <c r="P5071" s="11" t="str">
        <f t="shared" si="397"/>
        <v>_NotUsing</v>
      </c>
      <c r="Q5071" s="10" t="s">
        <v>24</v>
      </c>
      <c r="R5071" s="10" t="s">
        <v>24</v>
      </c>
      <c r="S5071" s="10" t="s">
        <v>27</v>
      </c>
      <c r="T5071" s="11" t="str" cm="1">
        <f t="array" ref="T5071">_xlfn.IFS(S5071="Month-to-month","_MM",S5071="One year","_OY",S5071="Two year","_TY")</f>
        <v>_MM</v>
      </c>
      <c r="U5071" s="10" t="s">
        <v>24</v>
      </c>
      <c r="V5071" s="10" t="s">
        <v>28</v>
      </c>
      <c r="W5071" s="10">
        <v>75.349999999999994</v>
      </c>
      <c r="X5071" s="10">
        <v>338.1</v>
      </c>
      <c r="Y5071" s="10" t="s">
        <v>23</v>
      </c>
      <c r="Z5071" s="11">
        <f t="shared" si="398"/>
        <v>1</v>
      </c>
      <c r="AA5071" s="11" t="str">
        <f t="shared" si="399"/>
        <v>J_6AY_NotUsing_MM</v>
      </c>
    </row>
    <row r="5072" spans="1:27">
      <c r="A5072" s="10" t="s">
        <v>5107</v>
      </c>
      <c r="B5072" s="10" t="s">
        <v>30</v>
      </c>
      <c r="C5072" s="10">
        <v>0</v>
      </c>
      <c r="D5072" s="11" t="str">
        <f t="shared" si="395"/>
        <v>J</v>
      </c>
      <c r="E5072" s="10" t="s">
        <v>24</v>
      </c>
      <c r="F5072" s="10" t="s">
        <v>23</v>
      </c>
      <c r="G5072" s="10">
        <v>35</v>
      </c>
      <c r="H5072" s="11" t="str">
        <f t="shared" si="396"/>
        <v>_16AY+</v>
      </c>
      <c r="I5072" s="10" t="s">
        <v>23</v>
      </c>
      <c r="J5072" s="10" t="s">
        <v>24</v>
      </c>
      <c r="K5072" s="10" t="s">
        <v>37</v>
      </c>
      <c r="L5072" s="10" t="s">
        <v>24</v>
      </c>
      <c r="M5072" s="10" t="s">
        <v>24</v>
      </c>
      <c r="N5072" s="10" t="s">
        <v>23</v>
      </c>
      <c r="O5072" s="10" t="s">
        <v>24</v>
      </c>
      <c r="P5072" s="11" t="str">
        <f t="shared" si="397"/>
        <v>_Using</v>
      </c>
      <c r="Q5072" s="10" t="s">
        <v>23</v>
      </c>
      <c r="R5072" s="10" t="s">
        <v>24</v>
      </c>
      <c r="S5072" s="10" t="s">
        <v>31</v>
      </c>
      <c r="T5072" s="11" t="str" cm="1">
        <f t="array" ref="T5072">_xlfn.IFS(S5072="Month-to-month","_MM",S5072="One year","_OY",S5072="Two year","_TY")</f>
        <v>_OY</v>
      </c>
      <c r="U5072" s="10" t="s">
        <v>23</v>
      </c>
      <c r="V5072" s="10" t="s">
        <v>28</v>
      </c>
      <c r="W5072" s="10">
        <v>85.15</v>
      </c>
      <c r="X5072" s="10">
        <v>3030.6</v>
      </c>
      <c r="Y5072" s="10" t="s">
        <v>23</v>
      </c>
      <c r="Z5072" s="11">
        <f t="shared" si="398"/>
        <v>1</v>
      </c>
      <c r="AA5072" s="11" t="str">
        <f t="shared" si="399"/>
        <v>J_16AY+_Using_OY</v>
      </c>
    </row>
    <row r="5073" spans="1:27">
      <c r="A5073" s="10" t="s">
        <v>5108</v>
      </c>
      <c r="B5073" s="10" t="s">
        <v>30</v>
      </c>
      <c r="C5073" s="10">
        <v>0</v>
      </c>
      <c r="D5073" s="11" t="str">
        <f t="shared" si="395"/>
        <v>J</v>
      </c>
      <c r="E5073" s="10" t="s">
        <v>23</v>
      </c>
      <c r="F5073" s="10" t="s">
        <v>24</v>
      </c>
      <c r="G5073" s="10">
        <v>1</v>
      </c>
      <c r="H5073" s="11" t="str">
        <f t="shared" si="396"/>
        <v>_6AY</v>
      </c>
      <c r="I5073" s="10" t="s">
        <v>23</v>
      </c>
      <c r="J5073" s="10" t="s">
        <v>24</v>
      </c>
      <c r="K5073" s="10" t="s">
        <v>37</v>
      </c>
      <c r="L5073" s="10" t="s">
        <v>24</v>
      </c>
      <c r="M5073" s="10" t="s">
        <v>24</v>
      </c>
      <c r="N5073" s="10" t="s">
        <v>23</v>
      </c>
      <c r="O5073" s="10" t="s">
        <v>24</v>
      </c>
      <c r="P5073" s="11" t="str">
        <f t="shared" si="397"/>
        <v>_Using</v>
      </c>
      <c r="Q5073" s="10" t="s">
        <v>24</v>
      </c>
      <c r="R5073" s="10" t="s">
        <v>24</v>
      </c>
      <c r="S5073" s="10" t="s">
        <v>27</v>
      </c>
      <c r="T5073" s="11" t="str" cm="1">
        <f t="array" ref="T5073">_xlfn.IFS(S5073="Month-to-month","_MM",S5073="One year","_OY",S5073="Two year","_TY")</f>
        <v>_MM</v>
      </c>
      <c r="U5073" s="10" t="s">
        <v>24</v>
      </c>
      <c r="V5073" s="10" t="s">
        <v>40</v>
      </c>
      <c r="W5073" s="10">
        <v>75.349999999999994</v>
      </c>
      <c r="X5073" s="10">
        <v>75.349999999999994</v>
      </c>
      <c r="Y5073" s="10" t="s">
        <v>24</v>
      </c>
      <c r="Z5073" s="11">
        <f t="shared" si="398"/>
        <v>0</v>
      </c>
      <c r="AA5073" s="11" t="str">
        <f t="shared" si="399"/>
        <v>J_6AY_Using_MM</v>
      </c>
    </row>
    <row r="5074" spans="1:27">
      <c r="A5074" s="10" t="s">
        <v>5109</v>
      </c>
      <c r="B5074" s="10" t="s">
        <v>30</v>
      </c>
      <c r="C5074" s="10">
        <v>1</v>
      </c>
      <c r="D5074" s="11" t="str">
        <f t="shared" si="395"/>
        <v>S</v>
      </c>
      <c r="E5074" s="10" t="s">
        <v>23</v>
      </c>
      <c r="F5074" s="10" t="s">
        <v>24</v>
      </c>
      <c r="G5074" s="10">
        <v>23</v>
      </c>
      <c r="H5074" s="11" t="str">
        <f t="shared" si="396"/>
        <v>_16AY+</v>
      </c>
      <c r="I5074" s="10" t="s">
        <v>23</v>
      </c>
      <c r="J5074" s="10" t="s">
        <v>23</v>
      </c>
      <c r="K5074" s="10" t="s">
        <v>37</v>
      </c>
      <c r="L5074" s="10" t="s">
        <v>24</v>
      </c>
      <c r="M5074" s="10" t="s">
        <v>23</v>
      </c>
      <c r="N5074" s="10" t="s">
        <v>23</v>
      </c>
      <c r="O5074" s="10" t="s">
        <v>24</v>
      </c>
      <c r="P5074" s="11" t="str">
        <f t="shared" si="397"/>
        <v>_Using</v>
      </c>
      <c r="Q5074" s="10" t="s">
        <v>23</v>
      </c>
      <c r="R5074" s="10" t="s">
        <v>23</v>
      </c>
      <c r="S5074" s="10" t="s">
        <v>27</v>
      </c>
      <c r="T5074" s="11" t="str" cm="1">
        <f t="array" ref="T5074">_xlfn.IFS(S5074="Month-to-month","_MM",S5074="One year","_OY",S5074="Two year","_TY")</f>
        <v>_MM</v>
      </c>
      <c r="U5074" s="10" t="s">
        <v>23</v>
      </c>
      <c r="V5074" s="10" t="s">
        <v>28</v>
      </c>
      <c r="W5074" s="10">
        <v>104.45</v>
      </c>
      <c r="X5074" s="10">
        <v>2184.85</v>
      </c>
      <c r="Y5074" s="10" t="s">
        <v>24</v>
      </c>
      <c r="Z5074" s="11">
        <f t="shared" si="398"/>
        <v>0</v>
      </c>
      <c r="AA5074" s="11" t="str">
        <f t="shared" si="399"/>
        <v>S_16AY+_Using_MM</v>
      </c>
    </row>
    <row r="5075" spans="1:27">
      <c r="A5075" s="10" t="s">
        <v>5110</v>
      </c>
      <c r="B5075" s="10" t="s">
        <v>22</v>
      </c>
      <c r="C5075" s="10">
        <v>0</v>
      </c>
      <c r="D5075" s="11" t="str">
        <f t="shared" si="395"/>
        <v>J</v>
      </c>
      <c r="E5075" s="10" t="s">
        <v>24</v>
      </c>
      <c r="F5075" s="10" t="s">
        <v>23</v>
      </c>
      <c r="G5075" s="10">
        <v>22</v>
      </c>
      <c r="H5075" s="11" t="str">
        <f t="shared" si="396"/>
        <v>_16AY+</v>
      </c>
      <c r="I5075" s="10" t="s">
        <v>24</v>
      </c>
      <c r="J5075" s="10" t="s">
        <v>25</v>
      </c>
      <c r="K5075" s="10" t="s">
        <v>26</v>
      </c>
      <c r="L5075" s="10" t="s">
        <v>24</v>
      </c>
      <c r="M5075" s="10" t="s">
        <v>24</v>
      </c>
      <c r="N5075" s="10" t="s">
        <v>23</v>
      </c>
      <c r="O5075" s="10" t="s">
        <v>24</v>
      </c>
      <c r="P5075" s="11" t="str">
        <f t="shared" si="397"/>
        <v>_Using</v>
      </c>
      <c r="Q5075" s="10" t="s">
        <v>23</v>
      </c>
      <c r="R5075" s="10" t="s">
        <v>23</v>
      </c>
      <c r="S5075" s="10" t="s">
        <v>31</v>
      </c>
      <c r="T5075" s="11" t="str" cm="1">
        <f t="array" ref="T5075">_xlfn.IFS(S5075="Month-to-month","_MM",S5075="One year","_OY",S5075="Two year","_TY")</f>
        <v>_OY</v>
      </c>
      <c r="U5075" s="10" t="s">
        <v>23</v>
      </c>
      <c r="V5075" s="10" t="s">
        <v>40</v>
      </c>
      <c r="W5075" s="10">
        <v>49.45</v>
      </c>
      <c r="X5075" s="10">
        <v>1031.4000000000001</v>
      </c>
      <c r="Y5075" s="10" t="s">
        <v>24</v>
      </c>
      <c r="Z5075" s="11">
        <f t="shared" si="398"/>
        <v>0</v>
      </c>
      <c r="AA5075" s="11" t="str">
        <f t="shared" si="399"/>
        <v>J_16AY+_Using_OY</v>
      </c>
    </row>
    <row r="5076" spans="1:27">
      <c r="A5076" s="10" t="s">
        <v>5111</v>
      </c>
      <c r="B5076" s="10" t="s">
        <v>22</v>
      </c>
      <c r="C5076" s="10">
        <v>0</v>
      </c>
      <c r="D5076" s="11" t="str">
        <f t="shared" si="395"/>
        <v>J</v>
      </c>
      <c r="E5076" s="10" t="s">
        <v>24</v>
      </c>
      <c r="F5076" s="10" t="s">
        <v>23</v>
      </c>
      <c r="G5076" s="10">
        <v>49</v>
      </c>
      <c r="H5076" s="11" t="str">
        <f t="shared" si="396"/>
        <v>_16AY+</v>
      </c>
      <c r="I5076" s="10" t="s">
        <v>23</v>
      </c>
      <c r="J5076" s="10" t="s">
        <v>24</v>
      </c>
      <c r="K5076" s="10" t="s">
        <v>24</v>
      </c>
      <c r="L5076" s="10" t="s">
        <v>46</v>
      </c>
      <c r="M5076" s="10" t="s">
        <v>46</v>
      </c>
      <c r="N5076" s="10" t="s">
        <v>46</v>
      </c>
      <c r="O5076" s="10" t="s">
        <v>46</v>
      </c>
      <c r="P5076" s="11" t="str">
        <f t="shared" si="397"/>
        <v>_NotUsing</v>
      </c>
      <c r="Q5076" s="10" t="s">
        <v>46</v>
      </c>
      <c r="R5076" s="10" t="s">
        <v>46</v>
      </c>
      <c r="S5076" s="10" t="s">
        <v>31</v>
      </c>
      <c r="T5076" s="11" t="str" cm="1">
        <f t="array" ref="T5076">_xlfn.IFS(S5076="Month-to-month","_MM",S5076="One year","_OY",S5076="Two year","_TY")</f>
        <v>_OY</v>
      </c>
      <c r="U5076" s="10" t="s">
        <v>24</v>
      </c>
      <c r="V5076" s="10" t="s">
        <v>40</v>
      </c>
      <c r="W5076" s="10">
        <v>19.45</v>
      </c>
      <c r="X5076" s="10">
        <v>921.3</v>
      </c>
      <c r="Y5076" s="10" t="s">
        <v>24</v>
      </c>
      <c r="Z5076" s="11">
        <f t="shared" si="398"/>
        <v>0</v>
      </c>
      <c r="AA5076" s="11" t="str">
        <f t="shared" si="399"/>
        <v>J_16AY+_NotUsing_OY</v>
      </c>
    </row>
    <row r="5077" spans="1:27">
      <c r="A5077" s="10" t="s">
        <v>5112</v>
      </c>
      <c r="B5077" s="10" t="s">
        <v>22</v>
      </c>
      <c r="C5077" s="10">
        <v>0</v>
      </c>
      <c r="D5077" s="11" t="str">
        <f t="shared" si="395"/>
        <v>J</v>
      </c>
      <c r="E5077" s="10" t="s">
        <v>23</v>
      </c>
      <c r="F5077" s="10" t="s">
        <v>23</v>
      </c>
      <c r="G5077" s="10">
        <v>42</v>
      </c>
      <c r="H5077" s="11" t="str">
        <f t="shared" si="396"/>
        <v>_16AY+</v>
      </c>
      <c r="I5077" s="10" t="s">
        <v>23</v>
      </c>
      <c r="J5077" s="10" t="s">
        <v>24</v>
      </c>
      <c r="K5077" s="10" t="s">
        <v>37</v>
      </c>
      <c r="L5077" s="10" t="s">
        <v>24</v>
      </c>
      <c r="M5077" s="10" t="s">
        <v>24</v>
      </c>
      <c r="N5077" s="10" t="s">
        <v>23</v>
      </c>
      <c r="O5077" s="10" t="s">
        <v>24</v>
      </c>
      <c r="P5077" s="11" t="str">
        <f t="shared" si="397"/>
        <v>_Using</v>
      </c>
      <c r="Q5077" s="10" t="s">
        <v>23</v>
      </c>
      <c r="R5077" s="10" t="s">
        <v>23</v>
      </c>
      <c r="S5077" s="10" t="s">
        <v>27</v>
      </c>
      <c r="T5077" s="11" t="str" cm="1">
        <f t="array" ref="T5077">_xlfn.IFS(S5077="Month-to-month","_MM",S5077="One year","_OY",S5077="Two year","_TY")</f>
        <v>_MM</v>
      </c>
      <c r="U5077" s="10" t="s">
        <v>23</v>
      </c>
      <c r="V5077" s="10" t="s">
        <v>28</v>
      </c>
      <c r="W5077" s="10">
        <v>92.15</v>
      </c>
      <c r="X5077" s="10">
        <v>3875.4</v>
      </c>
      <c r="Y5077" s="10" t="s">
        <v>24</v>
      </c>
      <c r="Z5077" s="11">
        <f t="shared" si="398"/>
        <v>0</v>
      </c>
      <c r="AA5077" s="11" t="str">
        <f t="shared" si="399"/>
        <v>J_16AY+_Using_MM</v>
      </c>
    </row>
    <row r="5078" spans="1:27">
      <c r="A5078" s="10" t="s">
        <v>5113</v>
      </c>
      <c r="B5078" s="10" t="s">
        <v>22</v>
      </c>
      <c r="C5078" s="10">
        <v>0</v>
      </c>
      <c r="D5078" s="11" t="str">
        <f t="shared" si="395"/>
        <v>J</v>
      </c>
      <c r="E5078" s="10" t="s">
        <v>23</v>
      </c>
      <c r="F5078" s="10" t="s">
        <v>23</v>
      </c>
      <c r="G5078" s="10">
        <v>33</v>
      </c>
      <c r="H5078" s="11" t="str">
        <f t="shared" si="396"/>
        <v>_16AY+</v>
      </c>
      <c r="I5078" s="10" t="s">
        <v>23</v>
      </c>
      <c r="J5078" s="10" t="s">
        <v>24</v>
      </c>
      <c r="K5078" s="10" t="s">
        <v>37</v>
      </c>
      <c r="L5078" s="10" t="s">
        <v>24</v>
      </c>
      <c r="M5078" s="10" t="s">
        <v>24</v>
      </c>
      <c r="N5078" s="10" t="s">
        <v>23</v>
      </c>
      <c r="O5078" s="10" t="s">
        <v>24</v>
      </c>
      <c r="P5078" s="11" t="str">
        <f t="shared" si="397"/>
        <v>_Using</v>
      </c>
      <c r="Q5078" s="10" t="s">
        <v>23</v>
      </c>
      <c r="R5078" s="10" t="s">
        <v>23</v>
      </c>
      <c r="S5078" s="10" t="s">
        <v>31</v>
      </c>
      <c r="T5078" s="11" t="str" cm="1">
        <f t="array" ref="T5078">_xlfn.IFS(S5078="Month-to-month","_MM",S5078="One year","_OY",S5078="Two year","_TY")</f>
        <v>_OY</v>
      </c>
      <c r="U5078" s="10" t="s">
        <v>23</v>
      </c>
      <c r="V5078" s="10" t="s">
        <v>28</v>
      </c>
      <c r="W5078" s="10">
        <v>93.8</v>
      </c>
      <c r="X5078" s="10">
        <v>3124.5</v>
      </c>
      <c r="Y5078" s="10" t="s">
        <v>23</v>
      </c>
      <c r="Z5078" s="11">
        <f t="shared" si="398"/>
        <v>1</v>
      </c>
      <c r="AA5078" s="11" t="str">
        <f t="shared" si="399"/>
        <v>J_16AY+_Using_OY</v>
      </c>
    </row>
    <row r="5079" spans="1:27">
      <c r="A5079" s="10" t="s">
        <v>5114</v>
      </c>
      <c r="B5079" s="10" t="s">
        <v>22</v>
      </c>
      <c r="C5079" s="10">
        <v>0</v>
      </c>
      <c r="D5079" s="11" t="str">
        <f t="shared" si="395"/>
        <v>J</v>
      </c>
      <c r="E5079" s="10" t="s">
        <v>23</v>
      </c>
      <c r="F5079" s="10" t="s">
        <v>23</v>
      </c>
      <c r="G5079" s="10">
        <v>7</v>
      </c>
      <c r="H5079" s="11" t="str">
        <f t="shared" si="396"/>
        <v>_16AY</v>
      </c>
      <c r="I5079" s="10" t="s">
        <v>23</v>
      </c>
      <c r="J5079" s="10" t="s">
        <v>24</v>
      </c>
      <c r="K5079" s="10" t="s">
        <v>24</v>
      </c>
      <c r="L5079" s="10" t="s">
        <v>46</v>
      </c>
      <c r="M5079" s="10" t="s">
        <v>46</v>
      </c>
      <c r="N5079" s="10" t="s">
        <v>46</v>
      </c>
      <c r="O5079" s="10" t="s">
        <v>46</v>
      </c>
      <c r="P5079" s="11" t="str">
        <f t="shared" si="397"/>
        <v>_NotUsing</v>
      </c>
      <c r="Q5079" s="10" t="s">
        <v>46</v>
      </c>
      <c r="R5079" s="10" t="s">
        <v>46</v>
      </c>
      <c r="S5079" s="10" t="s">
        <v>47</v>
      </c>
      <c r="T5079" s="11" t="str" cm="1">
        <f t="array" ref="T5079">_xlfn.IFS(S5079="Month-to-month","_MM",S5079="One year","_OY",S5079="Two year","_TY")</f>
        <v>_TY</v>
      </c>
      <c r="U5079" s="10" t="s">
        <v>24</v>
      </c>
      <c r="V5079" s="10" t="s">
        <v>32</v>
      </c>
      <c r="W5079" s="10">
        <v>19.850000000000001</v>
      </c>
      <c r="X5079" s="10">
        <v>144.15</v>
      </c>
      <c r="Y5079" s="10" t="s">
        <v>24</v>
      </c>
      <c r="Z5079" s="11">
        <f t="shared" si="398"/>
        <v>0</v>
      </c>
      <c r="AA5079" s="11" t="str">
        <f t="shared" si="399"/>
        <v>J_16AY_NotUsing_TY</v>
      </c>
    </row>
    <row r="5080" spans="1:27">
      <c r="A5080" s="10" t="s">
        <v>5115</v>
      </c>
      <c r="B5080" s="10" t="s">
        <v>22</v>
      </c>
      <c r="C5080" s="10">
        <v>0</v>
      </c>
      <c r="D5080" s="11" t="str">
        <f t="shared" si="395"/>
        <v>J</v>
      </c>
      <c r="E5080" s="10" t="s">
        <v>23</v>
      </c>
      <c r="F5080" s="10" t="s">
        <v>23</v>
      </c>
      <c r="G5080" s="10">
        <v>67</v>
      </c>
      <c r="H5080" s="11" t="str">
        <f t="shared" si="396"/>
        <v>_16AY+</v>
      </c>
      <c r="I5080" s="10" t="s">
        <v>23</v>
      </c>
      <c r="J5080" s="10" t="s">
        <v>23</v>
      </c>
      <c r="K5080" s="10" t="s">
        <v>37</v>
      </c>
      <c r="L5080" s="10" t="s">
        <v>23</v>
      </c>
      <c r="M5080" s="10" t="s">
        <v>24</v>
      </c>
      <c r="N5080" s="10" t="s">
        <v>23</v>
      </c>
      <c r="O5080" s="10" t="s">
        <v>23</v>
      </c>
      <c r="P5080" s="11" t="str">
        <f t="shared" si="397"/>
        <v>_Using</v>
      </c>
      <c r="Q5080" s="10" t="s">
        <v>24</v>
      </c>
      <c r="R5080" s="10" t="s">
        <v>23</v>
      </c>
      <c r="S5080" s="10" t="s">
        <v>31</v>
      </c>
      <c r="T5080" s="11" t="str" cm="1">
        <f t="array" ref="T5080">_xlfn.IFS(S5080="Month-to-month","_MM",S5080="One year","_OY",S5080="Two year","_TY")</f>
        <v>_OY</v>
      </c>
      <c r="U5080" s="10" t="s">
        <v>23</v>
      </c>
      <c r="V5080" s="10" t="s">
        <v>35</v>
      </c>
      <c r="W5080" s="10">
        <v>100.25</v>
      </c>
      <c r="X5080" s="10">
        <v>6689</v>
      </c>
      <c r="Y5080" s="10" t="s">
        <v>24</v>
      </c>
      <c r="Z5080" s="11">
        <f t="shared" si="398"/>
        <v>0</v>
      </c>
      <c r="AA5080" s="11" t="str">
        <f t="shared" si="399"/>
        <v>J_16AY+_Using_OY</v>
      </c>
    </row>
    <row r="5081" spans="1:27">
      <c r="A5081" s="10" t="s">
        <v>5116</v>
      </c>
      <c r="B5081" s="10" t="s">
        <v>30</v>
      </c>
      <c r="C5081" s="10">
        <v>0</v>
      </c>
      <c r="D5081" s="11" t="str">
        <f t="shared" si="395"/>
        <v>J</v>
      </c>
      <c r="E5081" s="10" t="s">
        <v>24</v>
      </c>
      <c r="F5081" s="10" t="s">
        <v>24</v>
      </c>
      <c r="G5081" s="10">
        <v>15</v>
      </c>
      <c r="H5081" s="11" t="str">
        <f t="shared" si="396"/>
        <v>_16AY</v>
      </c>
      <c r="I5081" s="10" t="s">
        <v>23</v>
      </c>
      <c r="J5081" s="10" t="s">
        <v>23</v>
      </c>
      <c r="K5081" s="10" t="s">
        <v>37</v>
      </c>
      <c r="L5081" s="10" t="s">
        <v>24</v>
      </c>
      <c r="M5081" s="10" t="s">
        <v>23</v>
      </c>
      <c r="N5081" s="10" t="s">
        <v>24</v>
      </c>
      <c r="O5081" s="10" t="s">
        <v>23</v>
      </c>
      <c r="P5081" s="11" t="str">
        <f t="shared" si="397"/>
        <v>_Using</v>
      </c>
      <c r="Q5081" s="10" t="s">
        <v>24</v>
      </c>
      <c r="R5081" s="10" t="s">
        <v>23</v>
      </c>
      <c r="S5081" s="10" t="s">
        <v>27</v>
      </c>
      <c r="T5081" s="11" t="str" cm="1">
        <f t="array" ref="T5081">_xlfn.IFS(S5081="Month-to-month","_MM",S5081="One year","_OY",S5081="Two year","_TY")</f>
        <v>_MM</v>
      </c>
      <c r="U5081" s="10" t="s">
        <v>24</v>
      </c>
      <c r="V5081" s="10" t="s">
        <v>28</v>
      </c>
      <c r="W5081" s="10">
        <v>95.7</v>
      </c>
      <c r="X5081" s="10">
        <v>1451.1</v>
      </c>
      <c r="Y5081" s="10" t="s">
        <v>24</v>
      </c>
      <c r="Z5081" s="11">
        <f t="shared" si="398"/>
        <v>0</v>
      </c>
      <c r="AA5081" s="11" t="str">
        <f t="shared" si="399"/>
        <v>J_16AY_Using_MM</v>
      </c>
    </row>
    <row r="5082" spans="1:27">
      <c r="A5082" s="10" t="s">
        <v>5117</v>
      </c>
      <c r="B5082" s="10" t="s">
        <v>30</v>
      </c>
      <c r="C5082" s="10">
        <v>0</v>
      </c>
      <c r="D5082" s="11" t="str">
        <f t="shared" si="395"/>
        <v>J</v>
      </c>
      <c r="E5082" s="10" t="s">
        <v>23</v>
      </c>
      <c r="F5082" s="10" t="s">
        <v>24</v>
      </c>
      <c r="G5082" s="10">
        <v>67</v>
      </c>
      <c r="H5082" s="11" t="str">
        <f t="shared" si="396"/>
        <v>_16AY+</v>
      </c>
      <c r="I5082" s="10" t="s">
        <v>23</v>
      </c>
      <c r="J5082" s="10" t="s">
        <v>23</v>
      </c>
      <c r="K5082" s="10" t="s">
        <v>37</v>
      </c>
      <c r="L5082" s="10" t="s">
        <v>24</v>
      </c>
      <c r="M5082" s="10" t="s">
        <v>23</v>
      </c>
      <c r="N5082" s="10" t="s">
        <v>23</v>
      </c>
      <c r="O5082" s="10" t="s">
        <v>24</v>
      </c>
      <c r="P5082" s="11" t="str">
        <f t="shared" si="397"/>
        <v>_Using</v>
      </c>
      <c r="Q5082" s="10" t="s">
        <v>24</v>
      </c>
      <c r="R5082" s="10" t="s">
        <v>23</v>
      </c>
      <c r="S5082" s="10" t="s">
        <v>47</v>
      </c>
      <c r="T5082" s="11" t="str" cm="1">
        <f t="array" ref="T5082">_xlfn.IFS(S5082="Month-to-month","_MM",S5082="One year","_OY",S5082="Two year","_TY")</f>
        <v>_TY</v>
      </c>
      <c r="U5082" s="10" t="s">
        <v>23</v>
      </c>
      <c r="V5082" s="10" t="s">
        <v>28</v>
      </c>
      <c r="W5082" s="10">
        <v>93.15</v>
      </c>
      <c r="X5082" s="10">
        <v>6368.2</v>
      </c>
      <c r="Y5082" s="10" t="s">
        <v>24</v>
      </c>
      <c r="Z5082" s="11">
        <f t="shared" si="398"/>
        <v>0</v>
      </c>
      <c r="AA5082" s="11" t="str">
        <f t="shared" si="399"/>
        <v>J_16AY+_Using_TY</v>
      </c>
    </row>
    <row r="5083" spans="1:27">
      <c r="A5083" s="10" t="s">
        <v>5118</v>
      </c>
      <c r="B5083" s="10" t="s">
        <v>30</v>
      </c>
      <c r="C5083" s="10">
        <v>0</v>
      </c>
      <c r="D5083" s="11" t="str">
        <f t="shared" si="395"/>
        <v>J</v>
      </c>
      <c r="E5083" s="10" t="s">
        <v>23</v>
      </c>
      <c r="F5083" s="10" t="s">
        <v>23</v>
      </c>
      <c r="G5083" s="10">
        <v>53</v>
      </c>
      <c r="H5083" s="11" t="str">
        <f t="shared" si="396"/>
        <v>_16AY+</v>
      </c>
      <c r="I5083" s="10" t="s">
        <v>23</v>
      </c>
      <c r="J5083" s="10" t="s">
        <v>24</v>
      </c>
      <c r="K5083" s="10" t="s">
        <v>26</v>
      </c>
      <c r="L5083" s="10" t="s">
        <v>23</v>
      </c>
      <c r="M5083" s="10" t="s">
        <v>23</v>
      </c>
      <c r="N5083" s="10" t="s">
        <v>24</v>
      </c>
      <c r="O5083" s="10" t="s">
        <v>23</v>
      </c>
      <c r="P5083" s="11" t="str">
        <f t="shared" si="397"/>
        <v>_Using</v>
      </c>
      <c r="Q5083" s="10" t="s">
        <v>23</v>
      </c>
      <c r="R5083" s="10" t="s">
        <v>24</v>
      </c>
      <c r="S5083" s="10" t="s">
        <v>47</v>
      </c>
      <c r="T5083" s="11" t="str" cm="1">
        <f t="array" ref="T5083">_xlfn.IFS(S5083="Month-to-month","_MM",S5083="One year","_OY",S5083="Two year","_TY")</f>
        <v>_TY</v>
      </c>
      <c r="U5083" s="10" t="s">
        <v>23</v>
      </c>
      <c r="V5083" s="10" t="s">
        <v>32</v>
      </c>
      <c r="W5083" s="10">
        <v>69.7</v>
      </c>
      <c r="X5083" s="10">
        <v>3729.6</v>
      </c>
      <c r="Y5083" s="10" t="s">
        <v>24</v>
      </c>
      <c r="Z5083" s="11">
        <f t="shared" si="398"/>
        <v>0</v>
      </c>
      <c r="AA5083" s="11" t="str">
        <f t="shared" si="399"/>
        <v>J_16AY+_Using_TY</v>
      </c>
    </row>
    <row r="5084" spans="1:27">
      <c r="A5084" s="10" t="s">
        <v>5119</v>
      </c>
      <c r="B5084" s="10" t="s">
        <v>30</v>
      </c>
      <c r="C5084" s="10">
        <v>0</v>
      </c>
      <c r="D5084" s="11" t="str">
        <f t="shared" si="395"/>
        <v>J</v>
      </c>
      <c r="E5084" s="10" t="s">
        <v>23</v>
      </c>
      <c r="F5084" s="10" t="s">
        <v>23</v>
      </c>
      <c r="G5084" s="10">
        <v>21</v>
      </c>
      <c r="H5084" s="11" t="str">
        <f t="shared" si="396"/>
        <v>_16AY+</v>
      </c>
      <c r="I5084" s="10" t="s">
        <v>23</v>
      </c>
      <c r="J5084" s="10" t="s">
        <v>24</v>
      </c>
      <c r="K5084" s="10" t="s">
        <v>24</v>
      </c>
      <c r="L5084" s="10" t="s">
        <v>46</v>
      </c>
      <c r="M5084" s="10" t="s">
        <v>46</v>
      </c>
      <c r="N5084" s="10" t="s">
        <v>46</v>
      </c>
      <c r="O5084" s="10" t="s">
        <v>46</v>
      </c>
      <c r="P5084" s="11" t="str">
        <f t="shared" si="397"/>
        <v>_NotUsing</v>
      </c>
      <c r="Q5084" s="10" t="s">
        <v>46</v>
      </c>
      <c r="R5084" s="10" t="s">
        <v>46</v>
      </c>
      <c r="S5084" s="10" t="s">
        <v>31</v>
      </c>
      <c r="T5084" s="11" t="str" cm="1">
        <f t="array" ref="T5084">_xlfn.IFS(S5084="Month-to-month","_MM",S5084="One year","_OY",S5084="Two year","_TY")</f>
        <v>_OY</v>
      </c>
      <c r="U5084" s="10" t="s">
        <v>24</v>
      </c>
      <c r="V5084" s="10" t="s">
        <v>32</v>
      </c>
      <c r="W5084" s="10">
        <v>19.8</v>
      </c>
      <c r="X5084" s="10">
        <v>350.1</v>
      </c>
      <c r="Y5084" s="10" t="s">
        <v>24</v>
      </c>
      <c r="Z5084" s="11">
        <f t="shared" si="398"/>
        <v>0</v>
      </c>
      <c r="AA5084" s="11" t="str">
        <f t="shared" si="399"/>
        <v>J_16AY+_NotUsing_OY</v>
      </c>
    </row>
    <row r="5085" spans="1:27">
      <c r="A5085" s="10" t="s">
        <v>5120</v>
      </c>
      <c r="B5085" s="10" t="s">
        <v>22</v>
      </c>
      <c r="C5085" s="10">
        <v>0</v>
      </c>
      <c r="D5085" s="11" t="str">
        <f t="shared" si="395"/>
        <v>J</v>
      </c>
      <c r="E5085" s="10" t="s">
        <v>23</v>
      </c>
      <c r="F5085" s="10" t="s">
        <v>23</v>
      </c>
      <c r="G5085" s="10">
        <v>40</v>
      </c>
      <c r="H5085" s="11" t="str">
        <f t="shared" si="396"/>
        <v>_16AY+</v>
      </c>
      <c r="I5085" s="10" t="s">
        <v>23</v>
      </c>
      <c r="J5085" s="10" t="s">
        <v>24</v>
      </c>
      <c r="K5085" s="10" t="s">
        <v>26</v>
      </c>
      <c r="L5085" s="10" t="s">
        <v>23</v>
      </c>
      <c r="M5085" s="10" t="s">
        <v>23</v>
      </c>
      <c r="N5085" s="10" t="s">
        <v>24</v>
      </c>
      <c r="O5085" s="10" t="s">
        <v>23</v>
      </c>
      <c r="P5085" s="11" t="str">
        <f t="shared" si="397"/>
        <v>_Using</v>
      </c>
      <c r="Q5085" s="10" t="s">
        <v>24</v>
      </c>
      <c r="R5085" s="10" t="s">
        <v>23</v>
      </c>
      <c r="S5085" s="10" t="s">
        <v>27</v>
      </c>
      <c r="T5085" s="11" t="str" cm="1">
        <f t="array" ref="T5085">_xlfn.IFS(S5085="Month-to-month","_MM",S5085="One year","_OY",S5085="Two year","_TY")</f>
        <v>_MM</v>
      </c>
      <c r="U5085" s="10" t="s">
        <v>23</v>
      </c>
      <c r="V5085" s="10" t="s">
        <v>32</v>
      </c>
      <c r="W5085" s="10">
        <v>71.349999999999994</v>
      </c>
      <c r="X5085" s="10">
        <v>2847.2</v>
      </c>
      <c r="Y5085" s="10" t="s">
        <v>24</v>
      </c>
      <c r="Z5085" s="11">
        <f t="shared" si="398"/>
        <v>0</v>
      </c>
      <c r="AA5085" s="11" t="str">
        <f t="shared" si="399"/>
        <v>J_16AY+_Using_MM</v>
      </c>
    </row>
    <row r="5086" spans="1:27">
      <c r="A5086" s="10" t="s">
        <v>5121</v>
      </c>
      <c r="B5086" s="10" t="s">
        <v>22</v>
      </c>
      <c r="C5086" s="10">
        <v>0</v>
      </c>
      <c r="D5086" s="11" t="str">
        <f t="shared" si="395"/>
        <v>J</v>
      </c>
      <c r="E5086" s="10" t="s">
        <v>23</v>
      </c>
      <c r="F5086" s="10" t="s">
        <v>23</v>
      </c>
      <c r="G5086" s="10">
        <v>22</v>
      </c>
      <c r="H5086" s="11" t="str">
        <f t="shared" si="396"/>
        <v>_16AY+</v>
      </c>
      <c r="I5086" s="10" t="s">
        <v>23</v>
      </c>
      <c r="J5086" s="10" t="s">
        <v>24</v>
      </c>
      <c r="K5086" s="10" t="s">
        <v>24</v>
      </c>
      <c r="L5086" s="10" t="s">
        <v>46</v>
      </c>
      <c r="M5086" s="10" t="s">
        <v>46</v>
      </c>
      <c r="N5086" s="10" t="s">
        <v>46</v>
      </c>
      <c r="O5086" s="10" t="s">
        <v>46</v>
      </c>
      <c r="P5086" s="11" t="str">
        <f t="shared" si="397"/>
        <v>_NotUsing</v>
      </c>
      <c r="Q5086" s="10" t="s">
        <v>46</v>
      </c>
      <c r="R5086" s="10" t="s">
        <v>46</v>
      </c>
      <c r="S5086" s="10" t="s">
        <v>31</v>
      </c>
      <c r="T5086" s="11" t="str" cm="1">
        <f t="array" ref="T5086">_xlfn.IFS(S5086="Month-to-month","_MM",S5086="One year","_OY",S5086="Two year","_TY")</f>
        <v>_OY</v>
      </c>
      <c r="U5086" s="10" t="s">
        <v>24</v>
      </c>
      <c r="V5086" s="10" t="s">
        <v>35</v>
      </c>
      <c r="W5086" s="10">
        <v>20.75</v>
      </c>
      <c r="X5086" s="10">
        <v>452.35</v>
      </c>
      <c r="Y5086" s="10" t="s">
        <v>24</v>
      </c>
      <c r="Z5086" s="11">
        <f t="shared" si="398"/>
        <v>0</v>
      </c>
      <c r="AA5086" s="11" t="str">
        <f t="shared" si="399"/>
        <v>J_16AY+_NotUsing_OY</v>
      </c>
    </row>
    <row r="5087" spans="1:27">
      <c r="A5087" s="10" t="s">
        <v>5122</v>
      </c>
      <c r="B5087" s="10" t="s">
        <v>30</v>
      </c>
      <c r="C5087" s="10">
        <v>0</v>
      </c>
      <c r="D5087" s="11" t="str">
        <f t="shared" si="395"/>
        <v>J</v>
      </c>
      <c r="E5087" s="10" t="s">
        <v>24</v>
      </c>
      <c r="F5087" s="10" t="s">
        <v>24</v>
      </c>
      <c r="G5087" s="10">
        <v>39</v>
      </c>
      <c r="H5087" s="11" t="str">
        <f t="shared" si="396"/>
        <v>_16AY+</v>
      </c>
      <c r="I5087" s="10" t="s">
        <v>24</v>
      </c>
      <c r="J5087" s="10" t="s">
        <v>25</v>
      </c>
      <c r="K5087" s="10" t="s">
        <v>26</v>
      </c>
      <c r="L5087" s="10" t="s">
        <v>24</v>
      </c>
      <c r="M5087" s="10" t="s">
        <v>24</v>
      </c>
      <c r="N5087" s="10" t="s">
        <v>24</v>
      </c>
      <c r="O5087" s="10" t="s">
        <v>23</v>
      </c>
      <c r="P5087" s="11" t="str">
        <f t="shared" si="397"/>
        <v>_Using</v>
      </c>
      <c r="Q5087" s="10" t="s">
        <v>24</v>
      </c>
      <c r="R5087" s="10" t="s">
        <v>23</v>
      </c>
      <c r="S5087" s="10" t="s">
        <v>27</v>
      </c>
      <c r="T5087" s="11" t="str" cm="1">
        <f t="array" ref="T5087">_xlfn.IFS(S5087="Month-to-month","_MM",S5087="One year","_OY",S5087="Two year","_TY")</f>
        <v>_MM</v>
      </c>
      <c r="U5087" s="10" t="s">
        <v>23</v>
      </c>
      <c r="V5087" s="10" t="s">
        <v>28</v>
      </c>
      <c r="W5087" s="10">
        <v>40.6</v>
      </c>
      <c r="X5087" s="10">
        <v>1494.5</v>
      </c>
      <c r="Y5087" s="10" t="s">
        <v>24</v>
      </c>
      <c r="Z5087" s="11">
        <f t="shared" si="398"/>
        <v>0</v>
      </c>
      <c r="AA5087" s="11" t="str">
        <f t="shared" si="399"/>
        <v>J_16AY+_Using_MM</v>
      </c>
    </row>
    <row r="5088" spans="1:27">
      <c r="A5088" s="10" t="s">
        <v>5123</v>
      </c>
      <c r="B5088" s="10" t="s">
        <v>30</v>
      </c>
      <c r="C5088" s="10">
        <v>0</v>
      </c>
      <c r="D5088" s="11" t="str">
        <f t="shared" si="395"/>
        <v>J</v>
      </c>
      <c r="E5088" s="10" t="s">
        <v>24</v>
      </c>
      <c r="F5088" s="10" t="s">
        <v>24</v>
      </c>
      <c r="G5088" s="10">
        <v>45</v>
      </c>
      <c r="H5088" s="11" t="str">
        <f t="shared" si="396"/>
        <v>_16AY+</v>
      </c>
      <c r="I5088" s="10" t="s">
        <v>23</v>
      </c>
      <c r="J5088" s="10" t="s">
        <v>24</v>
      </c>
      <c r="K5088" s="10" t="s">
        <v>24</v>
      </c>
      <c r="L5088" s="10" t="s">
        <v>46</v>
      </c>
      <c r="M5088" s="10" t="s">
        <v>46</v>
      </c>
      <c r="N5088" s="10" t="s">
        <v>46</v>
      </c>
      <c r="O5088" s="10" t="s">
        <v>46</v>
      </c>
      <c r="P5088" s="11" t="str">
        <f t="shared" si="397"/>
        <v>_NotUsing</v>
      </c>
      <c r="Q5088" s="10" t="s">
        <v>46</v>
      </c>
      <c r="R5088" s="10" t="s">
        <v>46</v>
      </c>
      <c r="S5088" s="10" t="s">
        <v>31</v>
      </c>
      <c r="T5088" s="11" t="str" cm="1">
        <f t="array" ref="T5088">_xlfn.IFS(S5088="Month-to-month","_MM",S5088="One year","_OY",S5088="Two year","_TY")</f>
        <v>_OY</v>
      </c>
      <c r="U5088" s="10" t="s">
        <v>23</v>
      </c>
      <c r="V5088" s="10" t="s">
        <v>28</v>
      </c>
      <c r="W5088" s="10">
        <v>20.399999999999999</v>
      </c>
      <c r="X5088" s="10">
        <v>930.45</v>
      </c>
      <c r="Y5088" s="10" t="s">
        <v>23</v>
      </c>
      <c r="Z5088" s="11">
        <f t="shared" si="398"/>
        <v>1</v>
      </c>
      <c r="AA5088" s="11" t="str">
        <f t="shared" si="399"/>
        <v>J_16AY+_NotUsing_OY</v>
      </c>
    </row>
    <row r="5089" spans="1:27">
      <c r="A5089" s="10" t="s">
        <v>5124</v>
      </c>
      <c r="B5089" s="10" t="s">
        <v>22</v>
      </c>
      <c r="C5089" s="10">
        <v>0</v>
      </c>
      <c r="D5089" s="11" t="str">
        <f t="shared" si="395"/>
        <v>J</v>
      </c>
      <c r="E5089" s="10" t="s">
        <v>23</v>
      </c>
      <c r="F5089" s="10" t="s">
        <v>24</v>
      </c>
      <c r="G5089" s="10">
        <v>2</v>
      </c>
      <c r="H5089" s="11" t="str">
        <f t="shared" si="396"/>
        <v>_6AY</v>
      </c>
      <c r="I5089" s="10" t="s">
        <v>23</v>
      </c>
      <c r="J5089" s="10" t="s">
        <v>24</v>
      </c>
      <c r="K5089" s="10" t="s">
        <v>24</v>
      </c>
      <c r="L5089" s="10" t="s">
        <v>46</v>
      </c>
      <c r="M5089" s="10" t="s">
        <v>46</v>
      </c>
      <c r="N5089" s="10" t="s">
        <v>46</v>
      </c>
      <c r="O5089" s="10" t="s">
        <v>46</v>
      </c>
      <c r="P5089" s="11" t="str">
        <f t="shared" si="397"/>
        <v>_NotUsing</v>
      </c>
      <c r="Q5089" s="10" t="s">
        <v>46</v>
      </c>
      <c r="R5089" s="10" t="s">
        <v>46</v>
      </c>
      <c r="S5089" s="10" t="s">
        <v>27</v>
      </c>
      <c r="T5089" s="11" t="str" cm="1">
        <f t="array" ref="T5089">_xlfn.IFS(S5089="Month-to-month","_MM",S5089="One year","_OY",S5089="Two year","_TY")</f>
        <v>_MM</v>
      </c>
      <c r="U5089" s="10" t="s">
        <v>24</v>
      </c>
      <c r="V5089" s="10" t="s">
        <v>32</v>
      </c>
      <c r="W5089" s="10">
        <v>20.350000000000001</v>
      </c>
      <c r="X5089" s="10">
        <v>41.85</v>
      </c>
      <c r="Y5089" s="10" t="s">
        <v>24</v>
      </c>
      <c r="Z5089" s="11">
        <f t="shared" si="398"/>
        <v>0</v>
      </c>
      <c r="AA5089" s="11" t="str">
        <f t="shared" si="399"/>
        <v>J_6AY_NotUsing_MM</v>
      </c>
    </row>
    <row r="5090" spans="1:27">
      <c r="A5090" s="10" t="s">
        <v>5125</v>
      </c>
      <c r="B5090" s="10" t="s">
        <v>22</v>
      </c>
      <c r="C5090" s="10">
        <v>0</v>
      </c>
      <c r="D5090" s="11" t="str">
        <f t="shared" si="395"/>
        <v>J</v>
      </c>
      <c r="E5090" s="10" t="s">
        <v>23</v>
      </c>
      <c r="F5090" s="10" t="s">
        <v>23</v>
      </c>
      <c r="G5090" s="10">
        <v>57</v>
      </c>
      <c r="H5090" s="11" t="str">
        <f t="shared" si="396"/>
        <v>_16AY+</v>
      </c>
      <c r="I5090" s="10" t="s">
        <v>23</v>
      </c>
      <c r="J5090" s="10" t="s">
        <v>24</v>
      </c>
      <c r="K5090" s="10" t="s">
        <v>24</v>
      </c>
      <c r="L5090" s="10" t="s">
        <v>46</v>
      </c>
      <c r="M5090" s="10" t="s">
        <v>46</v>
      </c>
      <c r="N5090" s="10" t="s">
        <v>46</v>
      </c>
      <c r="O5090" s="10" t="s">
        <v>46</v>
      </c>
      <c r="P5090" s="11" t="str">
        <f t="shared" si="397"/>
        <v>_NotUsing</v>
      </c>
      <c r="Q5090" s="10" t="s">
        <v>46</v>
      </c>
      <c r="R5090" s="10" t="s">
        <v>46</v>
      </c>
      <c r="S5090" s="10" t="s">
        <v>47</v>
      </c>
      <c r="T5090" s="11" t="str" cm="1">
        <f t="array" ref="T5090">_xlfn.IFS(S5090="Month-to-month","_MM",S5090="One year","_OY",S5090="Two year","_TY")</f>
        <v>_TY</v>
      </c>
      <c r="U5090" s="10" t="s">
        <v>24</v>
      </c>
      <c r="V5090" s="10" t="s">
        <v>35</v>
      </c>
      <c r="W5090" s="10">
        <v>19.75</v>
      </c>
      <c r="X5090" s="10">
        <v>1272.05</v>
      </c>
      <c r="Y5090" s="10" t="s">
        <v>24</v>
      </c>
      <c r="Z5090" s="11">
        <f t="shared" si="398"/>
        <v>0</v>
      </c>
      <c r="AA5090" s="11" t="str">
        <f t="shared" si="399"/>
        <v>J_16AY+_NotUsing_TY</v>
      </c>
    </row>
    <row r="5091" spans="1:27">
      <c r="A5091" s="10" t="s">
        <v>5126</v>
      </c>
      <c r="B5091" s="10" t="s">
        <v>30</v>
      </c>
      <c r="C5091" s="10">
        <v>0</v>
      </c>
      <c r="D5091" s="11" t="str">
        <f t="shared" si="395"/>
        <v>J</v>
      </c>
      <c r="E5091" s="10" t="s">
        <v>23</v>
      </c>
      <c r="F5091" s="10" t="s">
        <v>23</v>
      </c>
      <c r="G5091" s="10">
        <v>8</v>
      </c>
      <c r="H5091" s="11" t="str">
        <f t="shared" si="396"/>
        <v>_16AY</v>
      </c>
      <c r="I5091" s="10" t="s">
        <v>23</v>
      </c>
      <c r="J5091" s="10" t="s">
        <v>24</v>
      </c>
      <c r="K5091" s="10" t="s">
        <v>26</v>
      </c>
      <c r="L5091" s="10" t="s">
        <v>24</v>
      </c>
      <c r="M5091" s="10" t="s">
        <v>24</v>
      </c>
      <c r="N5091" s="10" t="s">
        <v>24</v>
      </c>
      <c r="O5091" s="10" t="s">
        <v>24</v>
      </c>
      <c r="P5091" s="11" t="str">
        <f t="shared" si="397"/>
        <v>_NotUsing</v>
      </c>
      <c r="Q5091" s="10" t="s">
        <v>23</v>
      </c>
      <c r="R5091" s="10" t="s">
        <v>24</v>
      </c>
      <c r="S5091" s="10" t="s">
        <v>27</v>
      </c>
      <c r="T5091" s="11" t="str" cm="1">
        <f t="array" ref="T5091">_xlfn.IFS(S5091="Month-to-month","_MM",S5091="One year","_OY",S5091="Two year","_TY")</f>
        <v>_MM</v>
      </c>
      <c r="U5091" s="10" t="s">
        <v>23</v>
      </c>
      <c r="V5091" s="10" t="s">
        <v>28</v>
      </c>
      <c r="W5091" s="10">
        <v>54.4</v>
      </c>
      <c r="X5091" s="10">
        <v>475.1</v>
      </c>
      <c r="Y5091" s="10" t="s">
        <v>24</v>
      </c>
      <c r="Z5091" s="11">
        <f t="shared" si="398"/>
        <v>0</v>
      </c>
      <c r="AA5091" s="11" t="str">
        <f t="shared" si="399"/>
        <v>J_16AY_NotUsing_MM</v>
      </c>
    </row>
    <row r="5092" spans="1:27">
      <c r="A5092" s="10" t="s">
        <v>5127</v>
      </c>
      <c r="B5092" s="10" t="s">
        <v>30</v>
      </c>
      <c r="C5092" s="10">
        <v>1</v>
      </c>
      <c r="D5092" s="11" t="str">
        <f t="shared" si="395"/>
        <v>S</v>
      </c>
      <c r="E5092" s="10" t="s">
        <v>23</v>
      </c>
      <c r="F5092" s="10" t="s">
        <v>24</v>
      </c>
      <c r="G5092" s="10">
        <v>7</v>
      </c>
      <c r="H5092" s="11" t="str">
        <f t="shared" si="396"/>
        <v>_16AY</v>
      </c>
      <c r="I5092" s="10" t="s">
        <v>23</v>
      </c>
      <c r="J5092" s="10" t="s">
        <v>23</v>
      </c>
      <c r="K5092" s="10" t="s">
        <v>37</v>
      </c>
      <c r="L5092" s="10" t="s">
        <v>23</v>
      </c>
      <c r="M5092" s="10" t="s">
        <v>23</v>
      </c>
      <c r="N5092" s="10" t="s">
        <v>24</v>
      </c>
      <c r="O5092" s="10" t="s">
        <v>24</v>
      </c>
      <c r="P5092" s="11" t="str">
        <f t="shared" si="397"/>
        <v>_Using</v>
      </c>
      <c r="Q5092" s="10" t="s">
        <v>24</v>
      </c>
      <c r="R5092" s="10" t="s">
        <v>23</v>
      </c>
      <c r="S5092" s="10" t="s">
        <v>27</v>
      </c>
      <c r="T5092" s="11" t="str" cm="1">
        <f t="array" ref="T5092">_xlfn.IFS(S5092="Month-to-month","_MM",S5092="One year","_OY",S5092="Two year","_TY")</f>
        <v>_MM</v>
      </c>
      <c r="U5092" s="10" t="s">
        <v>23</v>
      </c>
      <c r="V5092" s="10" t="s">
        <v>40</v>
      </c>
      <c r="W5092" s="10">
        <v>94.7</v>
      </c>
      <c r="X5092" s="10">
        <v>673.1</v>
      </c>
      <c r="Y5092" s="10" t="s">
        <v>23</v>
      </c>
      <c r="Z5092" s="11">
        <f t="shared" si="398"/>
        <v>1</v>
      </c>
      <c r="AA5092" s="11" t="str">
        <f t="shared" si="399"/>
        <v>S_16AY_Using_MM</v>
      </c>
    </row>
    <row r="5093" spans="1:27">
      <c r="A5093" s="10" t="s">
        <v>5128</v>
      </c>
      <c r="B5093" s="10" t="s">
        <v>30</v>
      </c>
      <c r="C5093" s="10">
        <v>0</v>
      </c>
      <c r="D5093" s="11" t="str">
        <f t="shared" si="395"/>
        <v>J</v>
      </c>
      <c r="E5093" s="10" t="s">
        <v>24</v>
      </c>
      <c r="F5093" s="10" t="s">
        <v>24</v>
      </c>
      <c r="G5093" s="10">
        <v>6</v>
      </c>
      <c r="H5093" s="11" t="str">
        <f t="shared" si="396"/>
        <v>_6AY</v>
      </c>
      <c r="I5093" s="10" t="s">
        <v>24</v>
      </c>
      <c r="J5093" s="10" t="s">
        <v>25</v>
      </c>
      <c r="K5093" s="10" t="s">
        <v>26</v>
      </c>
      <c r="L5093" s="10" t="s">
        <v>24</v>
      </c>
      <c r="M5093" s="10" t="s">
        <v>23</v>
      </c>
      <c r="N5093" s="10" t="s">
        <v>24</v>
      </c>
      <c r="O5093" s="10" t="s">
        <v>24</v>
      </c>
      <c r="P5093" s="11" t="str">
        <f t="shared" si="397"/>
        <v>_Using</v>
      </c>
      <c r="Q5093" s="10" t="s">
        <v>24</v>
      </c>
      <c r="R5093" s="10" t="s">
        <v>24</v>
      </c>
      <c r="S5093" s="10" t="s">
        <v>27</v>
      </c>
      <c r="T5093" s="11" t="str" cm="1">
        <f t="array" ref="T5093">_xlfn.IFS(S5093="Month-to-month","_MM",S5093="One year","_OY",S5093="Two year","_TY")</f>
        <v>_MM</v>
      </c>
      <c r="U5093" s="10" t="s">
        <v>23</v>
      </c>
      <c r="V5093" s="10" t="s">
        <v>40</v>
      </c>
      <c r="W5093" s="10">
        <v>30.5</v>
      </c>
      <c r="X5093" s="10">
        <v>208.7</v>
      </c>
      <c r="Y5093" s="10" t="s">
        <v>23</v>
      </c>
      <c r="Z5093" s="11">
        <f t="shared" si="398"/>
        <v>1</v>
      </c>
      <c r="AA5093" s="11" t="str">
        <f t="shared" si="399"/>
        <v>J_6AY_Using_MM</v>
      </c>
    </row>
    <row r="5094" spans="1:27">
      <c r="A5094" s="10" t="s">
        <v>5129</v>
      </c>
      <c r="B5094" s="10" t="s">
        <v>22</v>
      </c>
      <c r="C5094" s="10">
        <v>0</v>
      </c>
      <c r="D5094" s="11" t="str">
        <f t="shared" si="395"/>
        <v>J</v>
      </c>
      <c r="E5094" s="10" t="s">
        <v>23</v>
      </c>
      <c r="F5094" s="10" t="s">
        <v>23</v>
      </c>
      <c r="G5094" s="10">
        <v>7</v>
      </c>
      <c r="H5094" s="11" t="str">
        <f t="shared" si="396"/>
        <v>_16AY</v>
      </c>
      <c r="I5094" s="10" t="s">
        <v>23</v>
      </c>
      <c r="J5094" s="10" t="s">
        <v>24</v>
      </c>
      <c r="K5094" s="10" t="s">
        <v>24</v>
      </c>
      <c r="L5094" s="10" t="s">
        <v>46</v>
      </c>
      <c r="M5094" s="10" t="s">
        <v>46</v>
      </c>
      <c r="N5094" s="10" t="s">
        <v>46</v>
      </c>
      <c r="O5094" s="10" t="s">
        <v>46</v>
      </c>
      <c r="P5094" s="11" t="str">
        <f t="shared" si="397"/>
        <v>_NotUsing</v>
      </c>
      <c r="Q5094" s="10" t="s">
        <v>46</v>
      </c>
      <c r="R5094" s="10" t="s">
        <v>46</v>
      </c>
      <c r="S5094" s="10" t="s">
        <v>27</v>
      </c>
      <c r="T5094" s="11" t="str" cm="1">
        <f t="array" ref="T5094">_xlfn.IFS(S5094="Month-to-month","_MM",S5094="One year","_OY",S5094="Two year","_TY")</f>
        <v>_MM</v>
      </c>
      <c r="U5094" s="10" t="s">
        <v>24</v>
      </c>
      <c r="V5094" s="10" t="s">
        <v>32</v>
      </c>
      <c r="W5094" s="10">
        <v>20.45</v>
      </c>
      <c r="X5094" s="10">
        <v>150.75</v>
      </c>
      <c r="Y5094" s="10" t="s">
        <v>24</v>
      </c>
      <c r="Z5094" s="11">
        <f t="shared" si="398"/>
        <v>0</v>
      </c>
      <c r="AA5094" s="11" t="str">
        <f t="shared" si="399"/>
        <v>J_16AY_NotUsing_MM</v>
      </c>
    </row>
    <row r="5095" spans="1:27">
      <c r="A5095" s="10" t="s">
        <v>5130</v>
      </c>
      <c r="B5095" s="10" t="s">
        <v>30</v>
      </c>
      <c r="C5095" s="10">
        <v>0</v>
      </c>
      <c r="D5095" s="11" t="str">
        <f t="shared" si="395"/>
        <v>J</v>
      </c>
      <c r="E5095" s="10" t="s">
        <v>24</v>
      </c>
      <c r="F5095" s="10" t="s">
        <v>24</v>
      </c>
      <c r="G5095" s="10">
        <v>49</v>
      </c>
      <c r="H5095" s="11" t="str">
        <f t="shared" si="396"/>
        <v>_16AY+</v>
      </c>
      <c r="I5095" s="10" t="s">
        <v>23</v>
      </c>
      <c r="J5095" s="10" t="s">
        <v>23</v>
      </c>
      <c r="K5095" s="10" t="s">
        <v>26</v>
      </c>
      <c r="L5095" s="10" t="s">
        <v>24</v>
      </c>
      <c r="M5095" s="10" t="s">
        <v>24</v>
      </c>
      <c r="N5095" s="10" t="s">
        <v>24</v>
      </c>
      <c r="O5095" s="10" t="s">
        <v>23</v>
      </c>
      <c r="P5095" s="11" t="str">
        <f t="shared" si="397"/>
        <v>_Using</v>
      </c>
      <c r="Q5095" s="10" t="s">
        <v>23</v>
      </c>
      <c r="R5095" s="10" t="s">
        <v>24</v>
      </c>
      <c r="S5095" s="10" t="s">
        <v>47</v>
      </c>
      <c r="T5095" s="11" t="str" cm="1">
        <f t="array" ref="T5095">_xlfn.IFS(S5095="Month-to-month","_MM",S5095="One year","_OY",S5095="Two year","_TY")</f>
        <v>_TY</v>
      </c>
      <c r="U5095" s="10" t="s">
        <v>23</v>
      </c>
      <c r="V5095" s="10" t="s">
        <v>35</v>
      </c>
      <c r="W5095" s="10">
        <v>66.150000000000006</v>
      </c>
      <c r="X5095" s="10">
        <v>3199</v>
      </c>
      <c r="Y5095" s="10" t="s">
        <v>24</v>
      </c>
      <c r="Z5095" s="11">
        <f t="shared" si="398"/>
        <v>0</v>
      </c>
      <c r="AA5095" s="11" t="str">
        <f t="shared" si="399"/>
        <v>J_16AY+_Using_TY</v>
      </c>
    </row>
    <row r="5096" spans="1:27">
      <c r="A5096" s="10" t="s">
        <v>5131</v>
      </c>
      <c r="B5096" s="10" t="s">
        <v>22</v>
      </c>
      <c r="C5096" s="10">
        <v>0</v>
      </c>
      <c r="D5096" s="11" t="str">
        <f t="shared" si="395"/>
        <v>J</v>
      </c>
      <c r="E5096" s="10" t="s">
        <v>24</v>
      </c>
      <c r="F5096" s="10" t="s">
        <v>24</v>
      </c>
      <c r="G5096" s="10">
        <v>65</v>
      </c>
      <c r="H5096" s="11" t="str">
        <f t="shared" si="396"/>
        <v>_16AY+</v>
      </c>
      <c r="I5096" s="10" t="s">
        <v>23</v>
      </c>
      <c r="J5096" s="10" t="s">
        <v>23</v>
      </c>
      <c r="K5096" s="10" t="s">
        <v>37</v>
      </c>
      <c r="L5096" s="10" t="s">
        <v>23</v>
      </c>
      <c r="M5096" s="10" t="s">
        <v>23</v>
      </c>
      <c r="N5096" s="10" t="s">
        <v>24</v>
      </c>
      <c r="O5096" s="10" t="s">
        <v>23</v>
      </c>
      <c r="P5096" s="11" t="str">
        <f t="shared" si="397"/>
        <v>_Using</v>
      </c>
      <c r="Q5096" s="10" t="s">
        <v>24</v>
      </c>
      <c r="R5096" s="10" t="s">
        <v>24</v>
      </c>
      <c r="S5096" s="10" t="s">
        <v>31</v>
      </c>
      <c r="T5096" s="11" t="str" cm="1">
        <f t="array" ref="T5096">_xlfn.IFS(S5096="Month-to-month","_MM",S5096="One year","_OY",S5096="Two year","_TY")</f>
        <v>_OY</v>
      </c>
      <c r="U5096" s="10" t="s">
        <v>23</v>
      </c>
      <c r="V5096" s="10" t="s">
        <v>28</v>
      </c>
      <c r="W5096" s="10">
        <v>89.85</v>
      </c>
      <c r="X5096" s="10">
        <v>5844.65</v>
      </c>
      <c r="Y5096" s="10" t="s">
        <v>24</v>
      </c>
      <c r="Z5096" s="11">
        <f t="shared" si="398"/>
        <v>0</v>
      </c>
      <c r="AA5096" s="11" t="str">
        <f t="shared" si="399"/>
        <v>J_16AY+_Using_OY</v>
      </c>
    </row>
    <row r="5097" spans="1:27">
      <c r="A5097" s="10" t="s">
        <v>5132</v>
      </c>
      <c r="B5097" s="10" t="s">
        <v>22</v>
      </c>
      <c r="C5097" s="10">
        <v>0</v>
      </c>
      <c r="D5097" s="11" t="str">
        <f t="shared" si="395"/>
        <v>J</v>
      </c>
      <c r="E5097" s="10" t="s">
        <v>24</v>
      </c>
      <c r="F5097" s="10" t="s">
        <v>24</v>
      </c>
      <c r="G5097" s="10">
        <v>55</v>
      </c>
      <c r="H5097" s="11" t="str">
        <f t="shared" si="396"/>
        <v>_16AY+</v>
      </c>
      <c r="I5097" s="10" t="s">
        <v>23</v>
      </c>
      <c r="J5097" s="10" t="s">
        <v>24</v>
      </c>
      <c r="K5097" s="10" t="s">
        <v>26</v>
      </c>
      <c r="L5097" s="10" t="s">
        <v>24</v>
      </c>
      <c r="M5097" s="10" t="s">
        <v>24</v>
      </c>
      <c r="N5097" s="10" t="s">
        <v>24</v>
      </c>
      <c r="O5097" s="10" t="s">
        <v>24</v>
      </c>
      <c r="P5097" s="11" t="str">
        <f t="shared" si="397"/>
        <v>_NotUsing</v>
      </c>
      <c r="Q5097" s="10" t="s">
        <v>24</v>
      </c>
      <c r="R5097" s="10" t="s">
        <v>24</v>
      </c>
      <c r="S5097" s="10" t="s">
        <v>31</v>
      </c>
      <c r="T5097" s="11" t="str" cm="1">
        <f t="array" ref="T5097">_xlfn.IFS(S5097="Month-to-month","_MM",S5097="One year","_OY",S5097="Two year","_TY")</f>
        <v>_OY</v>
      </c>
      <c r="U5097" s="10" t="s">
        <v>24</v>
      </c>
      <c r="V5097" s="10" t="s">
        <v>35</v>
      </c>
      <c r="W5097" s="10">
        <v>45.05</v>
      </c>
      <c r="X5097" s="10">
        <v>2462.6</v>
      </c>
      <c r="Y5097" s="10" t="s">
        <v>24</v>
      </c>
      <c r="Z5097" s="11">
        <f t="shared" si="398"/>
        <v>0</v>
      </c>
      <c r="AA5097" s="11" t="str">
        <f t="shared" si="399"/>
        <v>J_16AY+_NotUsing_OY</v>
      </c>
    </row>
    <row r="5098" spans="1:27">
      <c r="A5098" s="10" t="s">
        <v>5133</v>
      </c>
      <c r="B5098" s="10" t="s">
        <v>30</v>
      </c>
      <c r="C5098" s="10">
        <v>0</v>
      </c>
      <c r="D5098" s="11" t="str">
        <f t="shared" si="395"/>
        <v>J</v>
      </c>
      <c r="E5098" s="10" t="s">
        <v>23</v>
      </c>
      <c r="F5098" s="10" t="s">
        <v>23</v>
      </c>
      <c r="G5098" s="10">
        <v>71</v>
      </c>
      <c r="H5098" s="11" t="str">
        <f t="shared" si="396"/>
        <v>_16AY+</v>
      </c>
      <c r="I5098" s="10" t="s">
        <v>23</v>
      </c>
      <c r="J5098" s="10" t="s">
        <v>23</v>
      </c>
      <c r="K5098" s="10" t="s">
        <v>26</v>
      </c>
      <c r="L5098" s="10" t="s">
        <v>23</v>
      </c>
      <c r="M5098" s="10" t="s">
        <v>23</v>
      </c>
      <c r="N5098" s="10" t="s">
        <v>23</v>
      </c>
      <c r="O5098" s="10" t="s">
        <v>23</v>
      </c>
      <c r="P5098" s="11" t="str">
        <f t="shared" si="397"/>
        <v>_Using</v>
      </c>
      <c r="Q5098" s="10" t="s">
        <v>23</v>
      </c>
      <c r="R5098" s="10" t="s">
        <v>23</v>
      </c>
      <c r="S5098" s="10" t="s">
        <v>47</v>
      </c>
      <c r="T5098" s="11" t="str" cm="1">
        <f t="array" ref="T5098">_xlfn.IFS(S5098="Month-to-month","_MM",S5098="One year","_OY",S5098="Two year","_TY")</f>
        <v>_TY</v>
      </c>
      <c r="U5098" s="10" t="s">
        <v>24</v>
      </c>
      <c r="V5098" s="10" t="s">
        <v>35</v>
      </c>
      <c r="W5098" s="10">
        <v>86.85</v>
      </c>
      <c r="X5098" s="10">
        <v>6263.8</v>
      </c>
      <c r="Y5098" s="10" t="s">
        <v>24</v>
      </c>
      <c r="Z5098" s="11">
        <f t="shared" si="398"/>
        <v>0</v>
      </c>
      <c r="AA5098" s="11" t="str">
        <f t="shared" si="399"/>
        <v>J_16AY+_Using_TY</v>
      </c>
    </row>
    <row r="5099" spans="1:27">
      <c r="A5099" s="10" t="s">
        <v>5134</v>
      </c>
      <c r="B5099" s="10" t="s">
        <v>30</v>
      </c>
      <c r="C5099" s="10">
        <v>0</v>
      </c>
      <c r="D5099" s="11" t="str">
        <f t="shared" si="395"/>
        <v>J</v>
      </c>
      <c r="E5099" s="10" t="s">
        <v>24</v>
      </c>
      <c r="F5099" s="10" t="s">
        <v>24</v>
      </c>
      <c r="G5099" s="10">
        <v>35</v>
      </c>
      <c r="H5099" s="11" t="str">
        <f t="shared" si="396"/>
        <v>_16AY+</v>
      </c>
      <c r="I5099" s="10" t="s">
        <v>23</v>
      </c>
      <c r="J5099" s="10" t="s">
        <v>23</v>
      </c>
      <c r="K5099" s="10" t="s">
        <v>37</v>
      </c>
      <c r="L5099" s="10" t="s">
        <v>23</v>
      </c>
      <c r="M5099" s="10" t="s">
        <v>23</v>
      </c>
      <c r="N5099" s="10" t="s">
        <v>23</v>
      </c>
      <c r="O5099" s="10" t="s">
        <v>23</v>
      </c>
      <c r="P5099" s="11" t="str">
        <f t="shared" si="397"/>
        <v>_Using</v>
      </c>
      <c r="Q5099" s="10" t="s">
        <v>24</v>
      </c>
      <c r="R5099" s="10" t="s">
        <v>24</v>
      </c>
      <c r="S5099" s="10" t="s">
        <v>27</v>
      </c>
      <c r="T5099" s="11" t="str" cm="1">
        <f t="array" ref="T5099">_xlfn.IFS(S5099="Month-to-month","_MM",S5099="One year","_OY",S5099="Two year","_TY")</f>
        <v>_MM</v>
      </c>
      <c r="U5099" s="10" t="s">
        <v>23</v>
      </c>
      <c r="V5099" s="10" t="s">
        <v>32</v>
      </c>
      <c r="W5099" s="10">
        <v>96.75</v>
      </c>
      <c r="X5099" s="10">
        <v>3403.4</v>
      </c>
      <c r="Y5099" s="10" t="s">
        <v>24</v>
      </c>
      <c r="Z5099" s="11">
        <f t="shared" si="398"/>
        <v>0</v>
      </c>
      <c r="AA5099" s="11" t="str">
        <f t="shared" si="399"/>
        <v>J_16AY+_Using_MM</v>
      </c>
    </row>
    <row r="5100" spans="1:27">
      <c r="A5100" s="10" t="s">
        <v>5135</v>
      </c>
      <c r="B5100" s="10" t="s">
        <v>30</v>
      </c>
      <c r="C5100" s="10">
        <v>1</v>
      </c>
      <c r="D5100" s="11" t="str">
        <f t="shared" si="395"/>
        <v>S</v>
      </c>
      <c r="E5100" s="10" t="s">
        <v>24</v>
      </c>
      <c r="F5100" s="10" t="s">
        <v>24</v>
      </c>
      <c r="G5100" s="10">
        <v>3</v>
      </c>
      <c r="H5100" s="11" t="str">
        <f t="shared" si="396"/>
        <v>_6AY</v>
      </c>
      <c r="I5100" s="10" t="s">
        <v>23</v>
      </c>
      <c r="J5100" s="10" t="s">
        <v>23</v>
      </c>
      <c r="K5100" s="10" t="s">
        <v>37</v>
      </c>
      <c r="L5100" s="10" t="s">
        <v>24</v>
      </c>
      <c r="M5100" s="10" t="s">
        <v>24</v>
      </c>
      <c r="N5100" s="10" t="s">
        <v>24</v>
      </c>
      <c r="O5100" s="10" t="s">
        <v>24</v>
      </c>
      <c r="P5100" s="11" t="str">
        <f t="shared" si="397"/>
        <v>_NotUsing</v>
      </c>
      <c r="Q5100" s="10" t="s">
        <v>24</v>
      </c>
      <c r="R5100" s="10" t="s">
        <v>24</v>
      </c>
      <c r="S5100" s="10" t="s">
        <v>27</v>
      </c>
      <c r="T5100" s="11" t="str" cm="1">
        <f t="array" ref="T5100">_xlfn.IFS(S5100="Month-to-month","_MM",S5100="One year","_OY",S5100="Two year","_TY")</f>
        <v>_MM</v>
      </c>
      <c r="U5100" s="10" t="s">
        <v>23</v>
      </c>
      <c r="V5100" s="10" t="s">
        <v>28</v>
      </c>
      <c r="W5100" s="10">
        <v>77</v>
      </c>
      <c r="X5100" s="10">
        <v>237.75</v>
      </c>
      <c r="Y5100" s="10" t="s">
        <v>23</v>
      </c>
      <c r="Z5100" s="11">
        <f t="shared" si="398"/>
        <v>1</v>
      </c>
      <c r="AA5100" s="11" t="str">
        <f t="shared" si="399"/>
        <v>S_6AY_NotUsing_MM</v>
      </c>
    </row>
    <row r="5101" spans="1:27">
      <c r="A5101" s="10" t="s">
        <v>5136</v>
      </c>
      <c r="B5101" s="10" t="s">
        <v>22</v>
      </c>
      <c r="C5101" s="10">
        <v>0</v>
      </c>
      <c r="D5101" s="11" t="str">
        <f t="shared" si="395"/>
        <v>J</v>
      </c>
      <c r="E5101" s="10" t="s">
        <v>24</v>
      </c>
      <c r="F5101" s="10" t="s">
        <v>23</v>
      </c>
      <c r="G5101" s="10">
        <v>11</v>
      </c>
      <c r="H5101" s="11" t="str">
        <f t="shared" si="396"/>
        <v>_16AY</v>
      </c>
      <c r="I5101" s="10" t="s">
        <v>23</v>
      </c>
      <c r="J5101" s="10" t="s">
        <v>24</v>
      </c>
      <c r="K5101" s="10" t="s">
        <v>24</v>
      </c>
      <c r="L5101" s="10" t="s">
        <v>46</v>
      </c>
      <c r="M5101" s="10" t="s">
        <v>46</v>
      </c>
      <c r="N5101" s="10" t="s">
        <v>46</v>
      </c>
      <c r="O5101" s="10" t="s">
        <v>46</v>
      </c>
      <c r="P5101" s="11" t="str">
        <f t="shared" si="397"/>
        <v>_NotUsing</v>
      </c>
      <c r="Q5101" s="10" t="s">
        <v>46</v>
      </c>
      <c r="R5101" s="10" t="s">
        <v>46</v>
      </c>
      <c r="S5101" s="10" t="s">
        <v>27</v>
      </c>
      <c r="T5101" s="11" t="str" cm="1">
        <f t="array" ref="T5101">_xlfn.IFS(S5101="Month-to-month","_MM",S5101="One year","_OY",S5101="Two year","_TY")</f>
        <v>_MM</v>
      </c>
      <c r="U5101" s="10" t="s">
        <v>24</v>
      </c>
      <c r="V5101" s="10" t="s">
        <v>40</v>
      </c>
      <c r="W5101" s="10">
        <v>20.100000000000001</v>
      </c>
      <c r="X5101" s="10">
        <v>221.35</v>
      </c>
      <c r="Y5101" s="10" t="s">
        <v>23</v>
      </c>
      <c r="Z5101" s="11">
        <f t="shared" si="398"/>
        <v>1</v>
      </c>
      <c r="AA5101" s="11" t="str">
        <f t="shared" si="399"/>
        <v>J_16AY_NotUsing_MM</v>
      </c>
    </row>
    <row r="5102" spans="1:27">
      <c r="A5102" s="10" t="s">
        <v>5137</v>
      </c>
      <c r="B5102" s="10" t="s">
        <v>22</v>
      </c>
      <c r="C5102" s="10">
        <v>0</v>
      </c>
      <c r="D5102" s="11" t="str">
        <f t="shared" si="395"/>
        <v>J</v>
      </c>
      <c r="E5102" s="10" t="s">
        <v>24</v>
      </c>
      <c r="F5102" s="10" t="s">
        <v>24</v>
      </c>
      <c r="G5102" s="10">
        <v>1</v>
      </c>
      <c r="H5102" s="11" t="str">
        <f t="shared" si="396"/>
        <v>_6AY</v>
      </c>
      <c r="I5102" s="10" t="s">
        <v>23</v>
      </c>
      <c r="J5102" s="10" t="s">
        <v>24</v>
      </c>
      <c r="K5102" s="10" t="s">
        <v>37</v>
      </c>
      <c r="L5102" s="10" t="s">
        <v>24</v>
      </c>
      <c r="M5102" s="10" t="s">
        <v>24</v>
      </c>
      <c r="N5102" s="10" t="s">
        <v>23</v>
      </c>
      <c r="O5102" s="10" t="s">
        <v>24</v>
      </c>
      <c r="P5102" s="11" t="str">
        <f t="shared" si="397"/>
        <v>_Using</v>
      </c>
      <c r="Q5102" s="10" t="s">
        <v>24</v>
      </c>
      <c r="R5102" s="10" t="s">
        <v>24</v>
      </c>
      <c r="S5102" s="10" t="s">
        <v>27</v>
      </c>
      <c r="T5102" s="11" t="str" cm="1">
        <f t="array" ref="T5102">_xlfn.IFS(S5102="Month-to-month","_MM",S5102="One year","_OY",S5102="Two year","_TY")</f>
        <v>_MM</v>
      </c>
      <c r="U5102" s="10" t="s">
        <v>24</v>
      </c>
      <c r="V5102" s="10" t="s">
        <v>28</v>
      </c>
      <c r="W5102" s="10">
        <v>75.3</v>
      </c>
      <c r="X5102" s="10">
        <v>75.3</v>
      </c>
      <c r="Y5102" s="10" t="s">
        <v>23</v>
      </c>
      <c r="Z5102" s="11">
        <f t="shared" si="398"/>
        <v>1</v>
      </c>
      <c r="AA5102" s="11" t="str">
        <f t="shared" si="399"/>
        <v>J_6AY_Using_MM</v>
      </c>
    </row>
    <row r="5103" spans="1:27">
      <c r="A5103" s="10" t="s">
        <v>5138</v>
      </c>
      <c r="B5103" s="10" t="s">
        <v>30</v>
      </c>
      <c r="C5103" s="10">
        <v>0</v>
      </c>
      <c r="D5103" s="11" t="str">
        <f t="shared" si="395"/>
        <v>J</v>
      </c>
      <c r="E5103" s="10" t="s">
        <v>24</v>
      </c>
      <c r="F5103" s="10" t="s">
        <v>24</v>
      </c>
      <c r="G5103" s="10">
        <v>17</v>
      </c>
      <c r="H5103" s="11" t="str">
        <f t="shared" si="396"/>
        <v>_16AY+</v>
      </c>
      <c r="I5103" s="10" t="s">
        <v>23</v>
      </c>
      <c r="J5103" s="10" t="s">
        <v>23</v>
      </c>
      <c r="K5103" s="10" t="s">
        <v>37</v>
      </c>
      <c r="L5103" s="10" t="s">
        <v>23</v>
      </c>
      <c r="M5103" s="10" t="s">
        <v>23</v>
      </c>
      <c r="N5103" s="10" t="s">
        <v>23</v>
      </c>
      <c r="O5103" s="10" t="s">
        <v>23</v>
      </c>
      <c r="P5103" s="11" t="str">
        <f t="shared" si="397"/>
        <v>_Using</v>
      </c>
      <c r="Q5103" s="10" t="s">
        <v>23</v>
      </c>
      <c r="R5103" s="10" t="s">
        <v>24</v>
      </c>
      <c r="S5103" s="10" t="s">
        <v>27</v>
      </c>
      <c r="T5103" s="11" t="str" cm="1">
        <f t="array" ref="T5103">_xlfn.IFS(S5103="Month-to-month","_MM",S5103="One year","_OY",S5103="Two year","_TY")</f>
        <v>_MM</v>
      </c>
      <c r="U5103" s="10" t="s">
        <v>23</v>
      </c>
      <c r="V5103" s="10" t="s">
        <v>35</v>
      </c>
      <c r="W5103" s="10">
        <v>106.65</v>
      </c>
      <c r="X5103" s="10">
        <v>1672.1</v>
      </c>
      <c r="Y5103" s="10" t="s">
        <v>24</v>
      </c>
      <c r="Z5103" s="11">
        <f t="shared" si="398"/>
        <v>0</v>
      </c>
      <c r="AA5103" s="11" t="str">
        <f t="shared" si="399"/>
        <v>J_16AY+_Using_MM</v>
      </c>
    </row>
    <row r="5104" spans="1:27">
      <c r="A5104" s="10" t="s">
        <v>5139</v>
      </c>
      <c r="B5104" s="10" t="s">
        <v>22</v>
      </c>
      <c r="C5104" s="10">
        <v>0</v>
      </c>
      <c r="D5104" s="11" t="str">
        <f t="shared" si="395"/>
        <v>J</v>
      </c>
      <c r="E5104" s="10" t="s">
        <v>23</v>
      </c>
      <c r="F5104" s="10" t="s">
        <v>24</v>
      </c>
      <c r="G5104" s="10">
        <v>72</v>
      </c>
      <c r="H5104" s="11" t="str">
        <f t="shared" si="396"/>
        <v>_16AY+</v>
      </c>
      <c r="I5104" s="10" t="s">
        <v>23</v>
      </c>
      <c r="J5104" s="10" t="s">
        <v>23</v>
      </c>
      <c r="K5104" s="10" t="s">
        <v>37</v>
      </c>
      <c r="L5104" s="10" t="s">
        <v>23</v>
      </c>
      <c r="M5104" s="10" t="s">
        <v>24</v>
      </c>
      <c r="N5104" s="10" t="s">
        <v>23</v>
      </c>
      <c r="O5104" s="10" t="s">
        <v>23</v>
      </c>
      <c r="P5104" s="11" t="str">
        <f t="shared" si="397"/>
        <v>_Using</v>
      </c>
      <c r="Q5104" s="10" t="s">
        <v>23</v>
      </c>
      <c r="R5104" s="10" t="s">
        <v>23</v>
      </c>
      <c r="S5104" s="10" t="s">
        <v>47</v>
      </c>
      <c r="T5104" s="11" t="str" cm="1">
        <f t="array" ref="T5104">_xlfn.IFS(S5104="Month-to-month","_MM",S5104="One year","_OY",S5104="Two year","_TY")</f>
        <v>_TY</v>
      </c>
      <c r="U5104" s="10" t="s">
        <v>23</v>
      </c>
      <c r="V5104" s="10" t="s">
        <v>40</v>
      </c>
      <c r="W5104" s="10">
        <v>110.15</v>
      </c>
      <c r="X5104" s="10">
        <v>7881.2</v>
      </c>
      <c r="Y5104" s="10" t="s">
        <v>24</v>
      </c>
      <c r="Z5104" s="11">
        <f t="shared" si="398"/>
        <v>0</v>
      </c>
      <c r="AA5104" s="11" t="str">
        <f t="shared" si="399"/>
        <v>J_16AY+_Using_TY</v>
      </c>
    </row>
    <row r="5105" spans="1:27">
      <c r="A5105" s="10" t="s">
        <v>5140</v>
      </c>
      <c r="B5105" s="10" t="s">
        <v>22</v>
      </c>
      <c r="C5105" s="10">
        <v>0</v>
      </c>
      <c r="D5105" s="11" t="str">
        <f t="shared" si="395"/>
        <v>J</v>
      </c>
      <c r="E5105" s="10" t="s">
        <v>23</v>
      </c>
      <c r="F5105" s="10" t="s">
        <v>23</v>
      </c>
      <c r="G5105" s="10">
        <v>28</v>
      </c>
      <c r="H5105" s="11" t="str">
        <f t="shared" si="396"/>
        <v>_16AY+</v>
      </c>
      <c r="I5105" s="10" t="s">
        <v>23</v>
      </c>
      <c r="J5105" s="10" t="s">
        <v>24</v>
      </c>
      <c r="K5105" s="10" t="s">
        <v>37</v>
      </c>
      <c r="L5105" s="10" t="s">
        <v>23</v>
      </c>
      <c r="M5105" s="10" t="s">
        <v>24</v>
      </c>
      <c r="N5105" s="10" t="s">
        <v>24</v>
      </c>
      <c r="O5105" s="10" t="s">
        <v>24</v>
      </c>
      <c r="P5105" s="11" t="str">
        <f t="shared" si="397"/>
        <v>_Using</v>
      </c>
      <c r="Q5105" s="10" t="s">
        <v>24</v>
      </c>
      <c r="R5105" s="10" t="s">
        <v>23</v>
      </c>
      <c r="S5105" s="10" t="s">
        <v>31</v>
      </c>
      <c r="T5105" s="11" t="str" cm="1">
        <f t="array" ref="T5105">_xlfn.IFS(S5105="Month-to-month","_MM",S5105="One year","_OY",S5105="Two year","_TY")</f>
        <v>_OY</v>
      </c>
      <c r="U5105" s="10" t="s">
        <v>23</v>
      </c>
      <c r="V5105" s="10" t="s">
        <v>35</v>
      </c>
      <c r="W5105" s="10">
        <v>82.85</v>
      </c>
      <c r="X5105" s="10">
        <v>2320.8000000000002</v>
      </c>
      <c r="Y5105" s="10" t="s">
        <v>24</v>
      </c>
      <c r="Z5105" s="11">
        <f t="shared" si="398"/>
        <v>0</v>
      </c>
      <c r="AA5105" s="11" t="str">
        <f t="shared" si="399"/>
        <v>J_16AY+_Using_OY</v>
      </c>
    </row>
    <row r="5106" spans="1:27">
      <c r="A5106" s="10" t="s">
        <v>5141</v>
      </c>
      <c r="B5106" s="10" t="s">
        <v>22</v>
      </c>
      <c r="C5106" s="10">
        <v>0</v>
      </c>
      <c r="D5106" s="11" t="str">
        <f t="shared" si="395"/>
        <v>J</v>
      </c>
      <c r="E5106" s="10" t="s">
        <v>23</v>
      </c>
      <c r="F5106" s="10" t="s">
        <v>24</v>
      </c>
      <c r="G5106" s="10">
        <v>18</v>
      </c>
      <c r="H5106" s="11" t="str">
        <f t="shared" si="396"/>
        <v>_16AY+</v>
      </c>
      <c r="I5106" s="10" t="s">
        <v>23</v>
      </c>
      <c r="J5106" s="10" t="s">
        <v>24</v>
      </c>
      <c r="K5106" s="10" t="s">
        <v>24</v>
      </c>
      <c r="L5106" s="10" t="s">
        <v>46</v>
      </c>
      <c r="M5106" s="10" t="s">
        <v>46</v>
      </c>
      <c r="N5106" s="10" t="s">
        <v>46</v>
      </c>
      <c r="O5106" s="10" t="s">
        <v>46</v>
      </c>
      <c r="P5106" s="11" t="str">
        <f t="shared" si="397"/>
        <v>_NotUsing</v>
      </c>
      <c r="Q5106" s="10" t="s">
        <v>46</v>
      </c>
      <c r="R5106" s="10" t="s">
        <v>46</v>
      </c>
      <c r="S5106" s="10" t="s">
        <v>47</v>
      </c>
      <c r="T5106" s="11" t="str" cm="1">
        <f t="array" ref="T5106">_xlfn.IFS(S5106="Month-to-month","_MM",S5106="One year","_OY",S5106="Two year","_TY")</f>
        <v>_TY</v>
      </c>
      <c r="U5106" s="10" t="s">
        <v>24</v>
      </c>
      <c r="V5106" s="10" t="s">
        <v>32</v>
      </c>
      <c r="W5106" s="10">
        <v>20.100000000000001</v>
      </c>
      <c r="X5106" s="10">
        <v>370.5</v>
      </c>
      <c r="Y5106" s="10" t="s">
        <v>24</v>
      </c>
      <c r="Z5106" s="11">
        <f t="shared" si="398"/>
        <v>0</v>
      </c>
      <c r="AA5106" s="11" t="str">
        <f t="shared" si="399"/>
        <v>J_16AY+_NotUsing_TY</v>
      </c>
    </row>
    <row r="5107" spans="1:27">
      <c r="A5107" s="10" t="s">
        <v>5142</v>
      </c>
      <c r="B5107" s="10" t="s">
        <v>22</v>
      </c>
      <c r="C5107" s="10">
        <v>1</v>
      </c>
      <c r="D5107" s="11" t="str">
        <f t="shared" si="395"/>
        <v>S</v>
      </c>
      <c r="E5107" s="10" t="s">
        <v>23</v>
      </c>
      <c r="F5107" s="10" t="s">
        <v>24</v>
      </c>
      <c r="G5107" s="10">
        <v>40</v>
      </c>
      <c r="H5107" s="11" t="str">
        <f t="shared" si="396"/>
        <v>_16AY+</v>
      </c>
      <c r="I5107" s="10" t="s">
        <v>23</v>
      </c>
      <c r="J5107" s="10" t="s">
        <v>24</v>
      </c>
      <c r="K5107" s="10" t="s">
        <v>37</v>
      </c>
      <c r="L5107" s="10" t="s">
        <v>24</v>
      </c>
      <c r="M5107" s="10" t="s">
        <v>23</v>
      </c>
      <c r="N5107" s="10" t="s">
        <v>24</v>
      </c>
      <c r="O5107" s="10" t="s">
        <v>23</v>
      </c>
      <c r="P5107" s="11" t="str">
        <f t="shared" si="397"/>
        <v>_Using</v>
      </c>
      <c r="Q5107" s="10" t="s">
        <v>23</v>
      </c>
      <c r="R5107" s="10" t="s">
        <v>23</v>
      </c>
      <c r="S5107" s="10" t="s">
        <v>31</v>
      </c>
      <c r="T5107" s="11" t="str" cm="1">
        <f t="array" ref="T5107">_xlfn.IFS(S5107="Month-to-month","_MM",S5107="One year","_OY",S5107="Two year","_TY")</f>
        <v>_OY</v>
      </c>
      <c r="U5107" s="10" t="s">
        <v>23</v>
      </c>
      <c r="V5107" s="10" t="s">
        <v>40</v>
      </c>
      <c r="W5107" s="10">
        <v>99.2</v>
      </c>
      <c r="X5107" s="10">
        <v>4062.2</v>
      </c>
      <c r="Y5107" s="10" t="s">
        <v>23</v>
      </c>
      <c r="Z5107" s="11">
        <f t="shared" si="398"/>
        <v>1</v>
      </c>
      <c r="AA5107" s="11" t="str">
        <f t="shared" si="399"/>
        <v>S_16AY+_Using_OY</v>
      </c>
    </row>
    <row r="5108" spans="1:27">
      <c r="A5108" s="10" t="s">
        <v>5143</v>
      </c>
      <c r="B5108" s="10" t="s">
        <v>22</v>
      </c>
      <c r="C5108" s="10">
        <v>0</v>
      </c>
      <c r="D5108" s="11" t="str">
        <f t="shared" si="395"/>
        <v>J</v>
      </c>
      <c r="E5108" s="10" t="s">
        <v>24</v>
      </c>
      <c r="F5108" s="10" t="s">
        <v>24</v>
      </c>
      <c r="G5108" s="10">
        <v>52</v>
      </c>
      <c r="H5108" s="11" t="str">
        <f t="shared" si="396"/>
        <v>_16AY+</v>
      </c>
      <c r="I5108" s="10" t="s">
        <v>23</v>
      </c>
      <c r="J5108" s="10" t="s">
        <v>24</v>
      </c>
      <c r="K5108" s="10" t="s">
        <v>26</v>
      </c>
      <c r="L5108" s="10" t="s">
        <v>24</v>
      </c>
      <c r="M5108" s="10" t="s">
        <v>24</v>
      </c>
      <c r="N5108" s="10" t="s">
        <v>23</v>
      </c>
      <c r="O5108" s="10" t="s">
        <v>24</v>
      </c>
      <c r="P5108" s="11" t="str">
        <f t="shared" si="397"/>
        <v>_Using</v>
      </c>
      <c r="Q5108" s="10" t="s">
        <v>24</v>
      </c>
      <c r="R5108" s="10" t="s">
        <v>23</v>
      </c>
      <c r="S5108" s="10" t="s">
        <v>27</v>
      </c>
      <c r="T5108" s="11" t="str" cm="1">
        <f t="array" ref="T5108">_xlfn.IFS(S5108="Month-to-month","_MM",S5108="One year","_OY",S5108="Two year","_TY")</f>
        <v>_MM</v>
      </c>
      <c r="U5108" s="10" t="s">
        <v>23</v>
      </c>
      <c r="V5108" s="10" t="s">
        <v>28</v>
      </c>
      <c r="W5108" s="10">
        <v>59.45</v>
      </c>
      <c r="X5108" s="10">
        <v>3043.7</v>
      </c>
      <c r="Y5108" s="10" t="s">
        <v>24</v>
      </c>
      <c r="Z5108" s="11">
        <f t="shared" si="398"/>
        <v>0</v>
      </c>
      <c r="AA5108" s="11" t="str">
        <f t="shared" si="399"/>
        <v>J_16AY+_Using_MM</v>
      </c>
    </row>
    <row r="5109" spans="1:27">
      <c r="A5109" s="10" t="s">
        <v>5144</v>
      </c>
      <c r="B5109" s="10" t="s">
        <v>22</v>
      </c>
      <c r="C5109" s="10">
        <v>0</v>
      </c>
      <c r="D5109" s="11" t="str">
        <f t="shared" si="395"/>
        <v>J</v>
      </c>
      <c r="E5109" s="10" t="s">
        <v>23</v>
      </c>
      <c r="F5109" s="10" t="s">
        <v>24</v>
      </c>
      <c r="G5109" s="10">
        <v>47</v>
      </c>
      <c r="H5109" s="11" t="str">
        <f t="shared" si="396"/>
        <v>_16AY+</v>
      </c>
      <c r="I5109" s="10" t="s">
        <v>23</v>
      </c>
      <c r="J5109" s="10" t="s">
        <v>24</v>
      </c>
      <c r="K5109" s="10" t="s">
        <v>26</v>
      </c>
      <c r="L5109" s="10" t="s">
        <v>24</v>
      </c>
      <c r="M5109" s="10" t="s">
        <v>23</v>
      </c>
      <c r="N5109" s="10" t="s">
        <v>24</v>
      </c>
      <c r="O5109" s="10" t="s">
        <v>24</v>
      </c>
      <c r="P5109" s="11" t="str">
        <f t="shared" si="397"/>
        <v>_Using</v>
      </c>
      <c r="Q5109" s="10" t="s">
        <v>23</v>
      </c>
      <c r="R5109" s="10" t="s">
        <v>24</v>
      </c>
      <c r="S5109" s="10" t="s">
        <v>27</v>
      </c>
      <c r="T5109" s="11" t="str" cm="1">
        <f t="array" ref="T5109">_xlfn.IFS(S5109="Month-to-month","_MM",S5109="One year","_OY",S5109="Two year","_TY")</f>
        <v>_MM</v>
      </c>
      <c r="U5109" s="10" t="s">
        <v>23</v>
      </c>
      <c r="V5109" s="10" t="s">
        <v>35</v>
      </c>
      <c r="W5109" s="10">
        <v>58.6</v>
      </c>
      <c r="X5109" s="10">
        <v>2723.4</v>
      </c>
      <c r="Y5109" s="10" t="s">
        <v>24</v>
      </c>
      <c r="Z5109" s="11">
        <f t="shared" si="398"/>
        <v>0</v>
      </c>
      <c r="AA5109" s="11" t="str">
        <f t="shared" si="399"/>
        <v>J_16AY+_Using_MM</v>
      </c>
    </row>
    <row r="5110" spans="1:27">
      <c r="A5110" s="10" t="s">
        <v>5145</v>
      </c>
      <c r="B5110" s="10" t="s">
        <v>22</v>
      </c>
      <c r="C5110" s="10">
        <v>0</v>
      </c>
      <c r="D5110" s="11" t="str">
        <f t="shared" si="395"/>
        <v>J</v>
      </c>
      <c r="E5110" s="10" t="s">
        <v>24</v>
      </c>
      <c r="F5110" s="10" t="s">
        <v>24</v>
      </c>
      <c r="G5110" s="10">
        <v>23</v>
      </c>
      <c r="H5110" s="11" t="str">
        <f t="shared" si="396"/>
        <v>_16AY+</v>
      </c>
      <c r="I5110" s="10" t="s">
        <v>23</v>
      </c>
      <c r="J5110" s="10" t="s">
        <v>24</v>
      </c>
      <c r="K5110" s="10" t="s">
        <v>26</v>
      </c>
      <c r="L5110" s="10" t="s">
        <v>24</v>
      </c>
      <c r="M5110" s="10" t="s">
        <v>24</v>
      </c>
      <c r="N5110" s="10" t="s">
        <v>23</v>
      </c>
      <c r="O5110" s="10" t="s">
        <v>24</v>
      </c>
      <c r="P5110" s="11" t="str">
        <f t="shared" si="397"/>
        <v>_Using</v>
      </c>
      <c r="Q5110" s="10" t="s">
        <v>24</v>
      </c>
      <c r="R5110" s="10" t="s">
        <v>24</v>
      </c>
      <c r="S5110" s="10" t="s">
        <v>27</v>
      </c>
      <c r="T5110" s="11" t="str" cm="1">
        <f t="array" ref="T5110">_xlfn.IFS(S5110="Month-to-month","_MM",S5110="One year","_OY",S5110="Two year","_TY")</f>
        <v>_MM</v>
      </c>
      <c r="U5110" s="10" t="s">
        <v>24</v>
      </c>
      <c r="V5110" s="10" t="s">
        <v>40</v>
      </c>
      <c r="W5110" s="10">
        <v>49.7</v>
      </c>
      <c r="X5110" s="10">
        <v>1081.25</v>
      </c>
      <c r="Y5110" s="10" t="s">
        <v>24</v>
      </c>
      <c r="Z5110" s="11">
        <f t="shared" si="398"/>
        <v>0</v>
      </c>
      <c r="AA5110" s="11" t="str">
        <f t="shared" si="399"/>
        <v>J_16AY+_Using_MM</v>
      </c>
    </row>
    <row r="5111" spans="1:27">
      <c r="A5111" s="10" t="s">
        <v>5146</v>
      </c>
      <c r="B5111" s="10" t="s">
        <v>30</v>
      </c>
      <c r="C5111" s="10">
        <v>0</v>
      </c>
      <c r="D5111" s="11" t="str">
        <f t="shared" si="395"/>
        <v>J</v>
      </c>
      <c r="E5111" s="10" t="s">
        <v>23</v>
      </c>
      <c r="F5111" s="10" t="s">
        <v>23</v>
      </c>
      <c r="G5111" s="10">
        <v>66</v>
      </c>
      <c r="H5111" s="11" t="str">
        <f t="shared" si="396"/>
        <v>_16AY+</v>
      </c>
      <c r="I5111" s="10" t="s">
        <v>23</v>
      </c>
      <c r="J5111" s="10" t="s">
        <v>24</v>
      </c>
      <c r="K5111" s="10" t="s">
        <v>26</v>
      </c>
      <c r="L5111" s="10" t="s">
        <v>23</v>
      </c>
      <c r="M5111" s="10" t="s">
        <v>23</v>
      </c>
      <c r="N5111" s="10" t="s">
        <v>23</v>
      </c>
      <c r="O5111" s="10" t="s">
        <v>23</v>
      </c>
      <c r="P5111" s="11" t="str">
        <f t="shared" si="397"/>
        <v>_Using</v>
      </c>
      <c r="Q5111" s="10" t="s">
        <v>24</v>
      </c>
      <c r="R5111" s="10" t="s">
        <v>24</v>
      </c>
      <c r="S5111" s="10" t="s">
        <v>47</v>
      </c>
      <c r="T5111" s="11" t="str" cm="1">
        <f t="array" ref="T5111">_xlfn.IFS(S5111="Month-to-month","_MM",S5111="One year","_OY",S5111="Two year","_TY")</f>
        <v>_TY</v>
      </c>
      <c r="U5111" s="10" t="s">
        <v>24</v>
      </c>
      <c r="V5111" s="10" t="s">
        <v>32</v>
      </c>
      <c r="W5111" s="10">
        <v>65.849999999999994</v>
      </c>
      <c r="X5111" s="10">
        <v>4097.05</v>
      </c>
      <c r="Y5111" s="10" t="s">
        <v>24</v>
      </c>
      <c r="Z5111" s="11">
        <f t="shared" si="398"/>
        <v>0</v>
      </c>
      <c r="AA5111" s="11" t="str">
        <f t="shared" si="399"/>
        <v>J_16AY+_Using_TY</v>
      </c>
    </row>
    <row r="5112" spans="1:27">
      <c r="A5112" s="10" t="s">
        <v>5147</v>
      </c>
      <c r="B5112" s="10" t="s">
        <v>22</v>
      </c>
      <c r="C5112" s="10">
        <v>0</v>
      </c>
      <c r="D5112" s="11" t="str">
        <f t="shared" si="395"/>
        <v>J</v>
      </c>
      <c r="E5112" s="10" t="s">
        <v>24</v>
      </c>
      <c r="F5112" s="10" t="s">
        <v>24</v>
      </c>
      <c r="G5112" s="10">
        <v>8</v>
      </c>
      <c r="H5112" s="11" t="str">
        <f t="shared" si="396"/>
        <v>_16AY</v>
      </c>
      <c r="I5112" s="10" t="s">
        <v>23</v>
      </c>
      <c r="J5112" s="10" t="s">
        <v>23</v>
      </c>
      <c r="K5112" s="10" t="s">
        <v>37</v>
      </c>
      <c r="L5112" s="10" t="s">
        <v>24</v>
      </c>
      <c r="M5112" s="10" t="s">
        <v>24</v>
      </c>
      <c r="N5112" s="10" t="s">
        <v>24</v>
      </c>
      <c r="O5112" s="10" t="s">
        <v>24</v>
      </c>
      <c r="P5112" s="11" t="str">
        <f t="shared" si="397"/>
        <v>_NotUsing</v>
      </c>
      <c r="Q5112" s="10" t="s">
        <v>24</v>
      </c>
      <c r="R5112" s="10" t="s">
        <v>24</v>
      </c>
      <c r="S5112" s="10" t="s">
        <v>27</v>
      </c>
      <c r="T5112" s="11" t="str" cm="1">
        <f t="array" ref="T5112">_xlfn.IFS(S5112="Month-to-month","_MM",S5112="One year","_OY",S5112="Two year","_TY")</f>
        <v>_MM</v>
      </c>
      <c r="U5112" s="10" t="s">
        <v>23</v>
      </c>
      <c r="V5112" s="10" t="s">
        <v>28</v>
      </c>
      <c r="W5112" s="10">
        <v>73.5</v>
      </c>
      <c r="X5112" s="10">
        <v>632.20000000000005</v>
      </c>
      <c r="Y5112" s="10" t="s">
        <v>24</v>
      </c>
      <c r="Z5112" s="11">
        <f t="shared" si="398"/>
        <v>0</v>
      </c>
      <c r="AA5112" s="11" t="str">
        <f t="shared" si="399"/>
        <v>J_16AY_NotUsing_MM</v>
      </c>
    </row>
    <row r="5113" spans="1:27">
      <c r="A5113" s="10" t="s">
        <v>5148</v>
      </c>
      <c r="B5113" s="10" t="s">
        <v>30</v>
      </c>
      <c r="C5113" s="10">
        <v>1</v>
      </c>
      <c r="D5113" s="11" t="str">
        <f t="shared" si="395"/>
        <v>S</v>
      </c>
      <c r="E5113" s="10" t="s">
        <v>24</v>
      </c>
      <c r="F5113" s="10" t="s">
        <v>24</v>
      </c>
      <c r="G5113" s="10">
        <v>47</v>
      </c>
      <c r="H5113" s="11" t="str">
        <f t="shared" si="396"/>
        <v>_16AY+</v>
      </c>
      <c r="I5113" s="10" t="s">
        <v>23</v>
      </c>
      <c r="J5113" s="10" t="s">
        <v>24</v>
      </c>
      <c r="K5113" s="10" t="s">
        <v>37</v>
      </c>
      <c r="L5113" s="10" t="s">
        <v>23</v>
      </c>
      <c r="M5113" s="10" t="s">
        <v>24</v>
      </c>
      <c r="N5113" s="10" t="s">
        <v>24</v>
      </c>
      <c r="O5113" s="10" t="s">
        <v>24</v>
      </c>
      <c r="P5113" s="11" t="str">
        <f t="shared" si="397"/>
        <v>_Using</v>
      </c>
      <c r="Q5113" s="10" t="s">
        <v>24</v>
      </c>
      <c r="R5113" s="10" t="s">
        <v>23</v>
      </c>
      <c r="S5113" s="10" t="s">
        <v>27</v>
      </c>
      <c r="T5113" s="11" t="str" cm="1">
        <f t="array" ref="T5113">_xlfn.IFS(S5113="Month-to-month","_MM",S5113="One year","_OY",S5113="Two year","_TY")</f>
        <v>_MM</v>
      </c>
      <c r="U5113" s="10" t="s">
        <v>24</v>
      </c>
      <c r="V5113" s="10" t="s">
        <v>32</v>
      </c>
      <c r="W5113" s="10">
        <v>85.5</v>
      </c>
      <c r="X5113" s="10">
        <v>4042.3</v>
      </c>
      <c r="Y5113" s="10" t="s">
        <v>23</v>
      </c>
      <c r="Z5113" s="11">
        <f t="shared" si="398"/>
        <v>1</v>
      </c>
      <c r="AA5113" s="11" t="str">
        <f t="shared" si="399"/>
        <v>S_16AY+_Using_MM</v>
      </c>
    </row>
    <row r="5114" spans="1:27">
      <c r="A5114" s="10" t="s">
        <v>5149</v>
      </c>
      <c r="B5114" s="10" t="s">
        <v>22</v>
      </c>
      <c r="C5114" s="10">
        <v>0</v>
      </c>
      <c r="D5114" s="11" t="str">
        <f t="shared" si="395"/>
        <v>J</v>
      </c>
      <c r="E5114" s="10" t="s">
        <v>24</v>
      </c>
      <c r="F5114" s="10" t="s">
        <v>24</v>
      </c>
      <c r="G5114" s="10">
        <v>7</v>
      </c>
      <c r="H5114" s="11" t="str">
        <f t="shared" si="396"/>
        <v>_16AY</v>
      </c>
      <c r="I5114" s="10" t="s">
        <v>23</v>
      </c>
      <c r="J5114" s="10" t="s">
        <v>24</v>
      </c>
      <c r="K5114" s="10" t="s">
        <v>24</v>
      </c>
      <c r="L5114" s="10" t="s">
        <v>46</v>
      </c>
      <c r="M5114" s="10" t="s">
        <v>46</v>
      </c>
      <c r="N5114" s="10" t="s">
        <v>46</v>
      </c>
      <c r="O5114" s="10" t="s">
        <v>46</v>
      </c>
      <c r="P5114" s="11" t="str">
        <f t="shared" si="397"/>
        <v>_NotUsing</v>
      </c>
      <c r="Q5114" s="10" t="s">
        <v>46</v>
      </c>
      <c r="R5114" s="10" t="s">
        <v>46</v>
      </c>
      <c r="S5114" s="10" t="s">
        <v>27</v>
      </c>
      <c r="T5114" s="11" t="str" cm="1">
        <f t="array" ref="T5114">_xlfn.IFS(S5114="Month-to-month","_MM",S5114="One year","_OY",S5114="Two year","_TY")</f>
        <v>_MM</v>
      </c>
      <c r="U5114" s="10" t="s">
        <v>24</v>
      </c>
      <c r="V5114" s="10" t="s">
        <v>32</v>
      </c>
      <c r="W5114" s="10">
        <v>20.05</v>
      </c>
      <c r="X5114" s="10">
        <v>164.85</v>
      </c>
      <c r="Y5114" s="10" t="s">
        <v>23</v>
      </c>
      <c r="Z5114" s="11">
        <f t="shared" si="398"/>
        <v>1</v>
      </c>
      <c r="AA5114" s="11" t="str">
        <f t="shared" si="399"/>
        <v>J_16AY_NotUsing_MM</v>
      </c>
    </row>
    <row r="5115" spans="1:27">
      <c r="A5115" s="10" t="s">
        <v>5150</v>
      </c>
      <c r="B5115" s="10" t="s">
        <v>22</v>
      </c>
      <c r="C5115" s="10">
        <v>0</v>
      </c>
      <c r="D5115" s="11" t="str">
        <f t="shared" si="395"/>
        <v>J</v>
      </c>
      <c r="E5115" s="10" t="s">
        <v>23</v>
      </c>
      <c r="F5115" s="10" t="s">
        <v>23</v>
      </c>
      <c r="G5115" s="10">
        <v>71</v>
      </c>
      <c r="H5115" s="11" t="str">
        <f t="shared" si="396"/>
        <v>_16AY+</v>
      </c>
      <c r="I5115" s="10" t="s">
        <v>23</v>
      </c>
      <c r="J5115" s="10" t="s">
        <v>23</v>
      </c>
      <c r="K5115" s="10" t="s">
        <v>37</v>
      </c>
      <c r="L5115" s="10" t="s">
        <v>23</v>
      </c>
      <c r="M5115" s="10" t="s">
        <v>23</v>
      </c>
      <c r="N5115" s="10" t="s">
        <v>23</v>
      </c>
      <c r="O5115" s="10" t="s">
        <v>23</v>
      </c>
      <c r="P5115" s="11" t="str">
        <f t="shared" si="397"/>
        <v>_Using</v>
      </c>
      <c r="Q5115" s="10" t="s">
        <v>23</v>
      </c>
      <c r="R5115" s="10" t="s">
        <v>23</v>
      </c>
      <c r="S5115" s="10" t="s">
        <v>47</v>
      </c>
      <c r="T5115" s="11" t="str" cm="1">
        <f t="array" ref="T5115">_xlfn.IFS(S5115="Month-to-month","_MM",S5115="One year","_OY",S5115="Two year","_TY")</f>
        <v>_TY</v>
      </c>
      <c r="U5115" s="10" t="s">
        <v>24</v>
      </c>
      <c r="V5115" s="10" t="s">
        <v>40</v>
      </c>
      <c r="W5115" s="10">
        <v>113.65</v>
      </c>
      <c r="X5115" s="10">
        <v>8166.8</v>
      </c>
      <c r="Y5115" s="10" t="s">
        <v>24</v>
      </c>
      <c r="Z5115" s="11">
        <f t="shared" si="398"/>
        <v>0</v>
      </c>
      <c r="AA5115" s="11" t="str">
        <f t="shared" si="399"/>
        <v>J_16AY+_Using_TY</v>
      </c>
    </row>
    <row r="5116" spans="1:27">
      <c r="A5116" s="10" t="s">
        <v>5151</v>
      </c>
      <c r="B5116" s="10" t="s">
        <v>22</v>
      </c>
      <c r="C5116" s="10">
        <v>1</v>
      </c>
      <c r="D5116" s="11" t="str">
        <f t="shared" si="395"/>
        <v>S</v>
      </c>
      <c r="E5116" s="10" t="s">
        <v>24</v>
      </c>
      <c r="F5116" s="10" t="s">
        <v>24</v>
      </c>
      <c r="G5116" s="10">
        <v>50</v>
      </c>
      <c r="H5116" s="11" t="str">
        <f t="shared" si="396"/>
        <v>_16AY+</v>
      </c>
      <c r="I5116" s="10" t="s">
        <v>23</v>
      </c>
      <c r="J5116" s="10" t="s">
        <v>23</v>
      </c>
      <c r="K5116" s="10" t="s">
        <v>37</v>
      </c>
      <c r="L5116" s="10" t="s">
        <v>23</v>
      </c>
      <c r="M5116" s="10" t="s">
        <v>23</v>
      </c>
      <c r="N5116" s="10" t="s">
        <v>24</v>
      </c>
      <c r="O5116" s="10" t="s">
        <v>24</v>
      </c>
      <c r="P5116" s="11" t="str">
        <f t="shared" si="397"/>
        <v>_Using</v>
      </c>
      <c r="Q5116" s="10" t="s">
        <v>24</v>
      </c>
      <c r="R5116" s="10" t="s">
        <v>24</v>
      </c>
      <c r="S5116" s="10" t="s">
        <v>27</v>
      </c>
      <c r="T5116" s="11" t="str" cm="1">
        <f t="array" ref="T5116">_xlfn.IFS(S5116="Month-to-month","_MM",S5116="One year","_OY",S5116="Two year","_TY")</f>
        <v>_MM</v>
      </c>
      <c r="U5116" s="10" t="s">
        <v>23</v>
      </c>
      <c r="V5116" s="10" t="s">
        <v>28</v>
      </c>
      <c r="W5116" s="10">
        <v>83.4</v>
      </c>
      <c r="X5116" s="10">
        <v>4113.7</v>
      </c>
      <c r="Y5116" s="10" t="s">
        <v>24</v>
      </c>
      <c r="Z5116" s="11">
        <f t="shared" si="398"/>
        <v>0</v>
      </c>
      <c r="AA5116" s="11" t="str">
        <f t="shared" si="399"/>
        <v>S_16AY+_Using_MM</v>
      </c>
    </row>
    <row r="5117" spans="1:27">
      <c r="A5117" s="10" t="s">
        <v>5152</v>
      </c>
      <c r="B5117" s="10" t="s">
        <v>30</v>
      </c>
      <c r="C5117" s="10">
        <v>0</v>
      </c>
      <c r="D5117" s="11" t="str">
        <f t="shared" si="395"/>
        <v>J</v>
      </c>
      <c r="E5117" s="10" t="s">
        <v>23</v>
      </c>
      <c r="F5117" s="10" t="s">
        <v>24</v>
      </c>
      <c r="G5117" s="10">
        <v>46</v>
      </c>
      <c r="H5117" s="11" t="str">
        <f t="shared" si="396"/>
        <v>_16AY+</v>
      </c>
      <c r="I5117" s="10" t="s">
        <v>23</v>
      </c>
      <c r="J5117" s="10" t="s">
        <v>24</v>
      </c>
      <c r="K5117" s="10" t="s">
        <v>26</v>
      </c>
      <c r="L5117" s="10" t="s">
        <v>23</v>
      </c>
      <c r="M5117" s="10" t="s">
        <v>23</v>
      </c>
      <c r="N5117" s="10" t="s">
        <v>23</v>
      </c>
      <c r="O5117" s="10" t="s">
        <v>23</v>
      </c>
      <c r="P5117" s="11" t="str">
        <f t="shared" si="397"/>
        <v>_Using</v>
      </c>
      <c r="Q5117" s="10" t="s">
        <v>24</v>
      </c>
      <c r="R5117" s="10" t="s">
        <v>24</v>
      </c>
      <c r="S5117" s="10" t="s">
        <v>47</v>
      </c>
      <c r="T5117" s="11" t="str" cm="1">
        <f t="array" ref="T5117">_xlfn.IFS(S5117="Month-to-month","_MM",S5117="One year","_OY",S5117="Two year","_TY")</f>
        <v>_TY</v>
      </c>
      <c r="U5117" s="10" t="s">
        <v>24</v>
      </c>
      <c r="V5117" s="10" t="s">
        <v>32</v>
      </c>
      <c r="W5117" s="10">
        <v>65.650000000000006</v>
      </c>
      <c r="X5117" s="10">
        <v>3047.15</v>
      </c>
      <c r="Y5117" s="10" t="s">
        <v>24</v>
      </c>
      <c r="Z5117" s="11">
        <f t="shared" si="398"/>
        <v>0</v>
      </c>
      <c r="AA5117" s="11" t="str">
        <f t="shared" si="399"/>
        <v>J_16AY+_Using_TY</v>
      </c>
    </row>
    <row r="5118" spans="1:27">
      <c r="A5118" s="10" t="s">
        <v>5153</v>
      </c>
      <c r="B5118" s="10" t="s">
        <v>30</v>
      </c>
      <c r="C5118" s="10">
        <v>0</v>
      </c>
      <c r="D5118" s="11" t="str">
        <f t="shared" si="395"/>
        <v>J</v>
      </c>
      <c r="E5118" s="10" t="s">
        <v>24</v>
      </c>
      <c r="F5118" s="10" t="s">
        <v>24</v>
      </c>
      <c r="G5118" s="10">
        <v>1</v>
      </c>
      <c r="H5118" s="11" t="str">
        <f t="shared" si="396"/>
        <v>_6AY</v>
      </c>
      <c r="I5118" s="10" t="s">
        <v>23</v>
      </c>
      <c r="J5118" s="10" t="s">
        <v>24</v>
      </c>
      <c r="K5118" s="10" t="s">
        <v>37</v>
      </c>
      <c r="L5118" s="10" t="s">
        <v>24</v>
      </c>
      <c r="M5118" s="10" t="s">
        <v>24</v>
      </c>
      <c r="N5118" s="10" t="s">
        <v>24</v>
      </c>
      <c r="O5118" s="10" t="s">
        <v>24</v>
      </c>
      <c r="P5118" s="11" t="str">
        <f t="shared" si="397"/>
        <v>_NotUsing</v>
      </c>
      <c r="Q5118" s="10" t="s">
        <v>24</v>
      </c>
      <c r="R5118" s="10" t="s">
        <v>24</v>
      </c>
      <c r="S5118" s="10" t="s">
        <v>27</v>
      </c>
      <c r="T5118" s="11" t="str" cm="1">
        <f t="array" ref="T5118">_xlfn.IFS(S5118="Month-to-month","_MM",S5118="One year","_OY",S5118="Two year","_TY")</f>
        <v>_MM</v>
      </c>
      <c r="U5118" s="10" t="s">
        <v>24</v>
      </c>
      <c r="V5118" s="10" t="s">
        <v>28</v>
      </c>
      <c r="W5118" s="10">
        <v>70.400000000000006</v>
      </c>
      <c r="X5118" s="10">
        <v>70.400000000000006</v>
      </c>
      <c r="Y5118" s="10" t="s">
        <v>23</v>
      </c>
      <c r="Z5118" s="11">
        <f t="shared" si="398"/>
        <v>1</v>
      </c>
      <c r="AA5118" s="11" t="str">
        <f t="shared" si="399"/>
        <v>J_6AY_NotUsing_MM</v>
      </c>
    </row>
    <row r="5119" spans="1:27">
      <c r="A5119" s="10" t="s">
        <v>5154</v>
      </c>
      <c r="B5119" s="10" t="s">
        <v>22</v>
      </c>
      <c r="C5119" s="10">
        <v>0</v>
      </c>
      <c r="D5119" s="11" t="str">
        <f t="shared" si="395"/>
        <v>J</v>
      </c>
      <c r="E5119" s="10" t="s">
        <v>24</v>
      </c>
      <c r="F5119" s="10" t="s">
        <v>24</v>
      </c>
      <c r="G5119" s="10">
        <v>66</v>
      </c>
      <c r="H5119" s="11" t="str">
        <f t="shared" si="396"/>
        <v>_16AY+</v>
      </c>
      <c r="I5119" s="10" t="s">
        <v>24</v>
      </c>
      <c r="J5119" s="10" t="s">
        <v>25</v>
      </c>
      <c r="K5119" s="10" t="s">
        <v>26</v>
      </c>
      <c r="L5119" s="10" t="s">
        <v>23</v>
      </c>
      <c r="M5119" s="10" t="s">
        <v>24</v>
      </c>
      <c r="N5119" s="10" t="s">
        <v>23</v>
      </c>
      <c r="O5119" s="10" t="s">
        <v>23</v>
      </c>
      <c r="P5119" s="11" t="str">
        <f t="shared" si="397"/>
        <v>_Using</v>
      </c>
      <c r="Q5119" s="10" t="s">
        <v>23</v>
      </c>
      <c r="R5119" s="10" t="s">
        <v>23</v>
      </c>
      <c r="S5119" s="10" t="s">
        <v>47</v>
      </c>
      <c r="T5119" s="11" t="str" cm="1">
        <f t="array" ref="T5119">_xlfn.IFS(S5119="Month-to-month","_MM",S5119="One year","_OY",S5119="Two year","_TY")</f>
        <v>_TY</v>
      </c>
      <c r="U5119" s="10" t="s">
        <v>23</v>
      </c>
      <c r="V5119" s="10" t="s">
        <v>35</v>
      </c>
      <c r="W5119" s="10">
        <v>61.35</v>
      </c>
      <c r="X5119" s="10">
        <v>4193.3999999999996</v>
      </c>
      <c r="Y5119" s="10" t="s">
        <v>24</v>
      </c>
      <c r="Z5119" s="11">
        <f t="shared" si="398"/>
        <v>0</v>
      </c>
      <c r="AA5119" s="11" t="str">
        <f t="shared" si="399"/>
        <v>J_16AY+_Using_TY</v>
      </c>
    </row>
    <row r="5120" spans="1:27">
      <c r="A5120" s="10" t="s">
        <v>5155</v>
      </c>
      <c r="B5120" s="10" t="s">
        <v>22</v>
      </c>
      <c r="C5120" s="10">
        <v>0</v>
      </c>
      <c r="D5120" s="11" t="str">
        <f t="shared" si="395"/>
        <v>J</v>
      </c>
      <c r="E5120" s="10" t="s">
        <v>23</v>
      </c>
      <c r="F5120" s="10" t="s">
        <v>24</v>
      </c>
      <c r="G5120" s="10">
        <v>42</v>
      </c>
      <c r="H5120" s="11" t="str">
        <f t="shared" si="396"/>
        <v>_16AY+</v>
      </c>
      <c r="I5120" s="10" t="s">
        <v>23</v>
      </c>
      <c r="J5120" s="10" t="s">
        <v>23</v>
      </c>
      <c r="K5120" s="10" t="s">
        <v>37</v>
      </c>
      <c r="L5120" s="10" t="s">
        <v>24</v>
      </c>
      <c r="M5120" s="10" t="s">
        <v>24</v>
      </c>
      <c r="N5120" s="10" t="s">
        <v>23</v>
      </c>
      <c r="O5120" s="10" t="s">
        <v>23</v>
      </c>
      <c r="P5120" s="11" t="str">
        <f t="shared" si="397"/>
        <v>_Using</v>
      </c>
      <c r="Q5120" s="10" t="s">
        <v>24</v>
      </c>
      <c r="R5120" s="10" t="s">
        <v>24</v>
      </c>
      <c r="S5120" s="10" t="s">
        <v>27</v>
      </c>
      <c r="T5120" s="11" t="str" cm="1">
        <f t="array" ref="T5120">_xlfn.IFS(S5120="Month-to-month","_MM",S5120="One year","_OY",S5120="Two year","_TY")</f>
        <v>_MM</v>
      </c>
      <c r="U5120" s="10" t="s">
        <v>23</v>
      </c>
      <c r="V5120" s="10" t="s">
        <v>40</v>
      </c>
      <c r="W5120" s="10">
        <v>85.9</v>
      </c>
      <c r="X5120" s="10">
        <v>3729.75</v>
      </c>
      <c r="Y5120" s="10" t="s">
        <v>24</v>
      </c>
      <c r="Z5120" s="11">
        <f t="shared" si="398"/>
        <v>0</v>
      </c>
      <c r="AA5120" s="11" t="str">
        <f t="shared" si="399"/>
        <v>J_16AY+_Using_MM</v>
      </c>
    </row>
    <row r="5121" spans="1:27">
      <c r="A5121" s="10" t="s">
        <v>5156</v>
      </c>
      <c r="B5121" s="10" t="s">
        <v>22</v>
      </c>
      <c r="C5121" s="10">
        <v>0</v>
      </c>
      <c r="D5121" s="11" t="str">
        <f t="shared" si="395"/>
        <v>J</v>
      </c>
      <c r="E5121" s="10" t="s">
        <v>24</v>
      </c>
      <c r="F5121" s="10" t="s">
        <v>24</v>
      </c>
      <c r="G5121" s="10">
        <v>5</v>
      </c>
      <c r="H5121" s="11" t="str">
        <f t="shared" si="396"/>
        <v>_6AY</v>
      </c>
      <c r="I5121" s="10" t="s">
        <v>23</v>
      </c>
      <c r="J5121" s="10" t="s">
        <v>24</v>
      </c>
      <c r="K5121" s="10" t="s">
        <v>37</v>
      </c>
      <c r="L5121" s="10" t="s">
        <v>24</v>
      </c>
      <c r="M5121" s="10" t="s">
        <v>24</v>
      </c>
      <c r="N5121" s="10" t="s">
        <v>24</v>
      </c>
      <c r="O5121" s="10" t="s">
        <v>23</v>
      </c>
      <c r="P5121" s="11" t="str">
        <f t="shared" si="397"/>
        <v>_Using</v>
      </c>
      <c r="Q5121" s="10" t="s">
        <v>24</v>
      </c>
      <c r="R5121" s="10" t="s">
        <v>24</v>
      </c>
      <c r="S5121" s="10" t="s">
        <v>27</v>
      </c>
      <c r="T5121" s="11" t="str" cm="1">
        <f t="array" ref="T5121">_xlfn.IFS(S5121="Month-to-month","_MM",S5121="One year","_OY",S5121="Two year","_TY")</f>
        <v>_MM</v>
      </c>
      <c r="U5121" s="10" t="s">
        <v>23</v>
      </c>
      <c r="V5121" s="10" t="s">
        <v>32</v>
      </c>
      <c r="W5121" s="10">
        <v>75.650000000000006</v>
      </c>
      <c r="X5121" s="10">
        <v>399.45</v>
      </c>
      <c r="Y5121" s="10" t="s">
        <v>24</v>
      </c>
      <c r="Z5121" s="11">
        <f t="shared" si="398"/>
        <v>0</v>
      </c>
      <c r="AA5121" s="11" t="str">
        <f t="shared" si="399"/>
        <v>J_6AY_Using_MM</v>
      </c>
    </row>
    <row r="5122" spans="1:27">
      <c r="A5122" s="10" t="s">
        <v>5157</v>
      </c>
      <c r="B5122" s="10" t="s">
        <v>30</v>
      </c>
      <c r="C5122" s="10">
        <v>0</v>
      </c>
      <c r="D5122" s="11" t="str">
        <f t="shared" si="395"/>
        <v>J</v>
      </c>
      <c r="E5122" s="10" t="s">
        <v>23</v>
      </c>
      <c r="F5122" s="10" t="s">
        <v>23</v>
      </c>
      <c r="G5122" s="10">
        <v>7</v>
      </c>
      <c r="H5122" s="11" t="str">
        <f t="shared" si="396"/>
        <v>_16AY</v>
      </c>
      <c r="I5122" s="10" t="s">
        <v>23</v>
      </c>
      <c r="J5122" s="10" t="s">
        <v>24</v>
      </c>
      <c r="K5122" s="10" t="s">
        <v>26</v>
      </c>
      <c r="L5122" s="10" t="s">
        <v>23</v>
      </c>
      <c r="M5122" s="10" t="s">
        <v>24</v>
      </c>
      <c r="N5122" s="10" t="s">
        <v>24</v>
      </c>
      <c r="O5122" s="10" t="s">
        <v>24</v>
      </c>
      <c r="P5122" s="11" t="str">
        <f t="shared" si="397"/>
        <v>_Using</v>
      </c>
      <c r="Q5122" s="10" t="s">
        <v>24</v>
      </c>
      <c r="R5122" s="10" t="s">
        <v>24</v>
      </c>
      <c r="S5122" s="10" t="s">
        <v>31</v>
      </c>
      <c r="T5122" s="11" t="str" cm="1">
        <f t="array" ref="T5122">_xlfn.IFS(S5122="Month-to-month","_MM",S5122="One year","_OY",S5122="Two year","_TY")</f>
        <v>_OY</v>
      </c>
      <c r="U5122" s="10" t="s">
        <v>23</v>
      </c>
      <c r="V5122" s="10" t="s">
        <v>28</v>
      </c>
      <c r="W5122" s="10">
        <v>49.75</v>
      </c>
      <c r="X5122" s="10">
        <v>331.3</v>
      </c>
      <c r="Y5122" s="10" t="s">
        <v>23</v>
      </c>
      <c r="Z5122" s="11">
        <f t="shared" si="398"/>
        <v>1</v>
      </c>
      <c r="AA5122" s="11" t="str">
        <f t="shared" si="399"/>
        <v>J_16AY_Using_OY</v>
      </c>
    </row>
    <row r="5123" spans="1:27">
      <c r="A5123" s="10" t="s">
        <v>5158</v>
      </c>
      <c r="B5123" s="10" t="s">
        <v>30</v>
      </c>
      <c r="C5123" s="10">
        <v>0</v>
      </c>
      <c r="D5123" s="11" t="str">
        <f t="shared" ref="D5123:D5186" si="400">IF(C5123=0,"J","S")</f>
        <v>J</v>
      </c>
      <c r="E5123" s="10" t="s">
        <v>24</v>
      </c>
      <c r="F5123" s="10" t="s">
        <v>24</v>
      </c>
      <c r="G5123" s="10">
        <v>29</v>
      </c>
      <c r="H5123" s="11" t="str">
        <f t="shared" ref="H5123:H5186" si="401">IF(G5123&lt;7,"_6AY",IF(G5123&lt;17,"_16AY","_16AY+"))</f>
        <v>_16AY+</v>
      </c>
      <c r="I5123" s="10" t="s">
        <v>23</v>
      </c>
      <c r="J5123" s="10" t="s">
        <v>23</v>
      </c>
      <c r="K5123" s="10" t="s">
        <v>26</v>
      </c>
      <c r="L5123" s="10" t="s">
        <v>24</v>
      </c>
      <c r="M5123" s="10" t="s">
        <v>23</v>
      </c>
      <c r="N5123" s="10" t="s">
        <v>23</v>
      </c>
      <c r="O5123" s="10" t="s">
        <v>24</v>
      </c>
      <c r="P5123" s="11" t="str">
        <f t="shared" ref="P5123:P5186" si="402">IF(COUNTIF(L5123:O5123,"Yes")&gt;0,"_Using","_NotUsing")</f>
        <v>_Using</v>
      </c>
      <c r="Q5123" s="10" t="s">
        <v>24</v>
      </c>
      <c r="R5123" s="10" t="s">
        <v>23</v>
      </c>
      <c r="S5123" s="10" t="s">
        <v>31</v>
      </c>
      <c r="T5123" s="11" t="str" cm="1">
        <f t="array" ref="T5123">_xlfn.IFS(S5123="Month-to-month","_MM",S5123="One year","_OY",S5123="Two year","_TY")</f>
        <v>_OY</v>
      </c>
      <c r="U5123" s="10" t="s">
        <v>24</v>
      </c>
      <c r="V5123" s="10" t="s">
        <v>40</v>
      </c>
      <c r="W5123" s="10">
        <v>70.900000000000006</v>
      </c>
      <c r="X5123" s="10">
        <v>1964.6</v>
      </c>
      <c r="Y5123" s="10" t="s">
        <v>24</v>
      </c>
      <c r="Z5123" s="11">
        <f t="shared" ref="Z5123:Z5186" si="403">IF(Y5123="No",0,1)</f>
        <v>0</v>
      </c>
      <c r="AA5123" s="11" t="str">
        <f t="shared" ref="AA5123:AA5186" si="404">D5123&amp;H5123&amp;P5123&amp;T5123</f>
        <v>J_16AY+_Using_OY</v>
      </c>
    </row>
    <row r="5124" spans="1:27">
      <c r="A5124" s="10" t="s">
        <v>5159</v>
      </c>
      <c r="B5124" s="10" t="s">
        <v>22</v>
      </c>
      <c r="C5124" s="10">
        <v>0</v>
      </c>
      <c r="D5124" s="11" t="str">
        <f t="shared" si="400"/>
        <v>J</v>
      </c>
      <c r="E5124" s="10" t="s">
        <v>23</v>
      </c>
      <c r="F5124" s="10" t="s">
        <v>23</v>
      </c>
      <c r="G5124" s="10">
        <v>27</v>
      </c>
      <c r="H5124" s="11" t="str">
        <f t="shared" si="401"/>
        <v>_16AY+</v>
      </c>
      <c r="I5124" s="10" t="s">
        <v>23</v>
      </c>
      <c r="J5124" s="10" t="s">
        <v>24</v>
      </c>
      <c r="K5124" s="10" t="s">
        <v>26</v>
      </c>
      <c r="L5124" s="10" t="s">
        <v>24</v>
      </c>
      <c r="M5124" s="10" t="s">
        <v>23</v>
      </c>
      <c r="N5124" s="10" t="s">
        <v>24</v>
      </c>
      <c r="O5124" s="10" t="s">
        <v>24</v>
      </c>
      <c r="P5124" s="11" t="str">
        <f t="shared" si="402"/>
        <v>_Using</v>
      </c>
      <c r="Q5124" s="10" t="s">
        <v>24</v>
      </c>
      <c r="R5124" s="10" t="s">
        <v>24</v>
      </c>
      <c r="S5124" s="10" t="s">
        <v>27</v>
      </c>
      <c r="T5124" s="11" t="str" cm="1">
        <f t="array" ref="T5124">_xlfn.IFS(S5124="Month-to-month","_MM",S5124="One year","_OY",S5124="Two year","_TY")</f>
        <v>_MM</v>
      </c>
      <c r="U5124" s="10" t="s">
        <v>24</v>
      </c>
      <c r="V5124" s="10" t="s">
        <v>32</v>
      </c>
      <c r="W5124" s="10">
        <v>49.85</v>
      </c>
      <c r="X5124" s="10">
        <v>1336.15</v>
      </c>
      <c r="Y5124" s="10" t="s">
        <v>24</v>
      </c>
      <c r="Z5124" s="11">
        <f t="shared" si="403"/>
        <v>0</v>
      </c>
      <c r="AA5124" s="11" t="str">
        <f t="shared" si="404"/>
        <v>J_16AY+_Using_MM</v>
      </c>
    </row>
    <row r="5125" spans="1:27">
      <c r="A5125" s="10" t="s">
        <v>5160</v>
      </c>
      <c r="B5125" s="10" t="s">
        <v>22</v>
      </c>
      <c r="C5125" s="10">
        <v>1</v>
      </c>
      <c r="D5125" s="11" t="str">
        <f t="shared" si="400"/>
        <v>S</v>
      </c>
      <c r="E5125" s="10" t="s">
        <v>24</v>
      </c>
      <c r="F5125" s="10" t="s">
        <v>24</v>
      </c>
      <c r="G5125" s="10">
        <v>15</v>
      </c>
      <c r="H5125" s="11" t="str">
        <f t="shared" si="401"/>
        <v>_16AY</v>
      </c>
      <c r="I5125" s="10" t="s">
        <v>23</v>
      </c>
      <c r="J5125" s="10" t="s">
        <v>24</v>
      </c>
      <c r="K5125" s="10" t="s">
        <v>37</v>
      </c>
      <c r="L5125" s="10" t="s">
        <v>24</v>
      </c>
      <c r="M5125" s="10" t="s">
        <v>23</v>
      </c>
      <c r="N5125" s="10" t="s">
        <v>24</v>
      </c>
      <c r="O5125" s="10" t="s">
        <v>24</v>
      </c>
      <c r="P5125" s="11" t="str">
        <f t="shared" si="402"/>
        <v>_Using</v>
      </c>
      <c r="Q5125" s="10" t="s">
        <v>24</v>
      </c>
      <c r="R5125" s="10" t="s">
        <v>24</v>
      </c>
      <c r="S5125" s="10" t="s">
        <v>27</v>
      </c>
      <c r="T5125" s="11" t="str" cm="1">
        <f t="array" ref="T5125">_xlfn.IFS(S5125="Month-to-month","_MM",S5125="One year","_OY",S5125="Two year","_TY")</f>
        <v>_MM</v>
      </c>
      <c r="U5125" s="10" t="s">
        <v>23</v>
      </c>
      <c r="V5125" s="10" t="s">
        <v>40</v>
      </c>
      <c r="W5125" s="10">
        <v>75.3</v>
      </c>
      <c r="X5125" s="10">
        <v>1147.45</v>
      </c>
      <c r="Y5125" s="10" t="s">
        <v>23</v>
      </c>
      <c r="Z5125" s="11">
        <f t="shared" si="403"/>
        <v>1</v>
      </c>
      <c r="AA5125" s="11" t="str">
        <f t="shared" si="404"/>
        <v>S_16AY_Using_MM</v>
      </c>
    </row>
    <row r="5126" spans="1:27">
      <c r="A5126" s="10" t="s">
        <v>5161</v>
      </c>
      <c r="B5126" s="10" t="s">
        <v>22</v>
      </c>
      <c r="C5126" s="10">
        <v>0</v>
      </c>
      <c r="D5126" s="11" t="str">
        <f t="shared" si="400"/>
        <v>J</v>
      </c>
      <c r="E5126" s="10" t="s">
        <v>23</v>
      </c>
      <c r="F5126" s="10" t="s">
        <v>23</v>
      </c>
      <c r="G5126" s="10">
        <v>25</v>
      </c>
      <c r="H5126" s="11" t="str">
        <f t="shared" si="401"/>
        <v>_16AY+</v>
      </c>
      <c r="I5126" s="10" t="s">
        <v>23</v>
      </c>
      <c r="J5126" s="10" t="s">
        <v>24</v>
      </c>
      <c r="K5126" s="10" t="s">
        <v>24</v>
      </c>
      <c r="L5126" s="10" t="s">
        <v>46</v>
      </c>
      <c r="M5126" s="10" t="s">
        <v>46</v>
      </c>
      <c r="N5126" s="10" t="s">
        <v>46</v>
      </c>
      <c r="O5126" s="10" t="s">
        <v>46</v>
      </c>
      <c r="P5126" s="11" t="str">
        <f t="shared" si="402"/>
        <v>_NotUsing</v>
      </c>
      <c r="Q5126" s="10" t="s">
        <v>46</v>
      </c>
      <c r="R5126" s="10" t="s">
        <v>46</v>
      </c>
      <c r="S5126" s="10" t="s">
        <v>47</v>
      </c>
      <c r="T5126" s="11" t="str" cm="1">
        <f t="array" ref="T5126">_xlfn.IFS(S5126="Month-to-month","_MM",S5126="One year","_OY",S5126="Two year","_TY")</f>
        <v>_TY</v>
      </c>
      <c r="U5126" s="10" t="s">
        <v>24</v>
      </c>
      <c r="V5126" s="10" t="s">
        <v>32</v>
      </c>
      <c r="W5126" s="10">
        <v>20.100000000000001</v>
      </c>
      <c r="X5126" s="10">
        <v>486.05</v>
      </c>
      <c r="Y5126" s="10" t="s">
        <v>24</v>
      </c>
      <c r="Z5126" s="11">
        <f t="shared" si="403"/>
        <v>0</v>
      </c>
      <c r="AA5126" s="11" t="str">
        <f t="shared" si="404"/>
        <v>J_16AY+_NotUsing_TY</v>
      </c>
    </row>
    <row r="5127" spans="1:27">
      <c r="A5127" s="10" t="s">
        <v>5162</v>
      </c>
      <c r="B5127" s="10" t="s">
        <v>22</v>
      </c>
      <c r="C5127" s="10">
        <v>0</v>
      </c>
      <c r="D5127" s="11" t="str">
        <f t="shared" si="400"/>
        <v>J</v>
      </c>
      <c r="E5127" s="10" t="s">
        <v>23</v>
      </c>
      <c r="F5127" s="10" t="s">
        <v>24</v>
      </c>
      <c r="G5127" s="10">
        <v>11</v>
      </c>
      <c r="H5127" s="11" t="str">
        <f t="shared" si="401"/>
        <v>_16AY</v>
      </c>
      <c r="I5127" s="10" t="s">
        <v>23</v>
      </c>
      <c r="J5127" s="10" t="s">
        <v>23</v>
      </c>
      <c r="K5127" s="10" t="s">
        <v>37</v>
      </c>
      <c r="L5127" s="10" t="s">
        <v>24</v>
      </c>
      <c r="M5127" s="10" t="s">
        <v>24</v>
      </c>
      <c r="N5127" s="10" t="s">
        <v>24</v>
      </c>
      <c r="O5127" s="10" t="s">
        <v>24</v>
      </c>
      <c r="P5127" s="11" t="str">
        <f t="shared" si="402"/>
        <v>_NotUsing</v>
      </c>
      <c r="Q5127" s="10" t="s">
        <v>23</v>
      </c>
      <c r="R5127" s="10" t="s">
        <v>23</v>
      </c>
      <c r="S5127" s="10" t="s">
        <v>27</v>
      </c>
      <c r="T5127" s="11" t="str" cm="1">
        <f t="array" ref="T5127">_xlfn.IFS(S5127="Month-to-month","_MM",S5127="One year","_OY",S5127="Two year","_TY")</f>
        <v>_MM</v>
      </c>
      <c r="U5127" s="10" t="s">
        <v>23</v>
      </c>
      <c r="V5127" s="10" t="s">
        <v>28</v>
      </c>
      <c r="W5127" s="10">
        <v>94</v>
      </c>
      <c r="X5127" s="10">
        <v>1078.9000000000001</v>
      </c>
      <c r="Y5127" s="10" t="s">
        <v>23</v>
      </c>
      <c r="Z5127" s="11">
        <f t="shared" si="403"/>
        <v>1</v>
      </c>
      <c r="AA5127" s="11" t="str">
        <f t="shared" si="404"/>
        <v>J_16AY_NotUsing_MM</v>
      </c>
    </row>
    <row r="5128" spans="1:27">
      <c r="A5128" s="10" t="s">
        <v>5163</v>
      </c>
      <c r="B5128" s="10" t="s">
        <v>30</v>
      </c>
      <c r="C5128" s="10">
        <v>0</v>
      </c>
      <c r="D5128" s="11" t="str">
        <f t="shared" si="400"/>
        <v>J</v>
      </c>
      <c r="E5128" s="10" t="s">
        <v>23</v>
      </c>
      <c r="F5128" s="10" t="s">
        <v>24</v>
      </c>
      <c r="G5128" s="10">
        <v>57</v>
      </c>
      <c r="H5128" s="11" t="str">
        <f t="shared" si="401"/>
        <v>_16AY+</v>
      </c>
      <c r="I5128" s="10" t="s">
        <v>23</v>
      </c>
      <c r="J5128" s="10" t="s">
        <v>23</v>
      </c>
      <c r="K5128" s="10" t="s">
        <v>37</v>
      </c>
      <c r="L5128" s="10" t="s">
        <v>23</v>
      </c>
      <c r="M5128" s="10" t="s">
        <v>23</v>
      </c>
      <c r="N5128" s="10" t="s">
        <v>23</v>
      </c>
      <c r="O5128" s="10" t="s">
        <v>23</v>
      </c>
      <c r="P5128" s="11" t="str">
        <f t="shared" si="402"/>
        <v>_Using</v>
      </c>
      <c r="Q5128" s="10" t="s">
        <v>23</v>
      </c>
      <c r="R5128" s="10" t="s">
        <v>24</v>
      </c>
      <c r="S5128" s="10" t="s">
        <v>27</v>
      </c>
      <c r="T5128" s="11" t="str" cm="1">
        <f t="array" ref="T5128">_xlfn.IFS(S5128="Month-to-month","_MM",S5128="One year","_OY",S5128="Two year","_TY")</f>
        <v>_MM</v>
      </c>
      <c r="U5128" s="10" t="s">
        <v>23</v>
      </c>
      <c r="V5128" s="10" t="s">
        <v>28</v>
      </c>
      <c r="W5128" s="10">
        <v>103.05</v>
      </c>
      <c r="X5128" s="10">
        <v>5925.75</v>
      </c>
      <c r="Y5128" s="10" t="s">
        <v>24</v>
      </c>
      <c r="Z5128" s="11">
        <f t="shared" si="403"/>
        <v>0</v>
      </c>
      <c r="AA5128" s="11" t="str">
        <f t="shared" si="404"/>
        <v>J_16AY+_Using_MM</v>
      </c>
    </row>
    <row r="5129" spans="1:27">
      <c r="A5129" s="10" t="s">
        <v>5164</v>
      </c>
      <c r="B5129" s="10" t="s">
        <v>30</v>
      </c>
      <c r="C5129" s="10">
        <v>0</v>
      </c>
      <c r="D5129" s="11" t="str">
        <f t="shared" si="400"/>
        <v>J</v>
      </c>
      <c r="E5129" s="10" t="s">
        <v>24</v>
      </c>
      <c r="F5129" s="10" t="s">
        <v>24</v>
      </c>
      <c r="G5129" s="10">
        <v>67</v>
      </c>
      <c r="H5129" s="11" t="str">
        <f t="shared" si="401"/>
        <v>_16AY+</v>
      </c>
      <c r="I5129" s="10" t="s">
        <v>23</v>
      </c>
      <c r="J5129" s="10" t="s">
        <v>23</v>
      </c>
      <c r="K5129" s="10" t="s">
        <v>37</v>
      </c>
      <c r="L5129" s="10" t="s">
        <v>23</v>
      </c>
      <c r="M5129" s="10" t="s">
        <v>23</v>
      </c>
      <c r="N5129" s="10" t="s">
        <v>23</v>
      </c>
      <c r="O5129" s="10" t="s">
        <v>23</v>
      </c>
      <c r="P5129" s="11" t="str">
        <f t="shared" si="402"/>
        <v>_Using</v>
      </c>
      <c r="Q5129" s="10" t="s">
        <v>23</v>
      </c>
      <c r="R5129" s="10" t="s">
        <v>23</v>
      </c>
      <c r="S5129" s="10" t="s">
        <v>31</v>
      </c>
      <c r="T5129" s="11" t="str" cm="1">
        <f t="array" ref="T5129">_xlfn.IFS(S5129="Month-to-month","_MM",S5129="One year","_OY",S5129="Two year","_TY")</f>
        <v>_OY</v>
      </c>
      <c r="U5129" s="10" t="s">
        <v>23</v>
      </c>
      <c r="V5129" s="10" t="s">
        <v>35</v>
      </c>
      <c r="W5129" s="10">
        <v>118.35</v>
      </c>
      <c r="X5129" s="10">
        <v>7804.15</v>
      </c>
      <c r="Y5129" s="10" t="s">
        <v>23</v>
      </c>
      <c r="Z5129" s="11">
        <f t="shared" si="403"/>
        <v>1</v>
      </c>
      <c r="AA5129" s="11" t="str">
        <f t="shared" si="404"/>
        <v>J_16AY+_Using_OY</v>
      </c>
    </row>
    <row r="5130" spans="1:27">
      <c r="A5130" s="10" t="s">
        <v>5165</v>
      </c>
      <c r="B5130" s="10" t="s">
        <v>22</v>
      </c>
      <c r="C5130" s="10">
        <v>1</v>
      </c>
      <c r="D5130" s="11" t="str">
        <f t="shared" si="400"/>
        <v>S</v>
      </c>
      <c r="E5130" s="10" t="s">
        <v>23</v>
      </c>
      <c r="F5130" s="10" t="s">
        <v>24</v>
      </c>
      <c r="G5130" s="10">
        <v>47</v>
      </c>
      <c r="H5130" s="11" t="str">
        <f t="shared" si="401"/>
        <v>_16AY+</v>
      </c>
      <c r="I5130" s="10" t="s">
        <v>23</v>
      </c>
      <c r="J5130" s="10" t="s">
        <v>23</v>
      </c>
      <c r="K5130" s="10" t="s">
        <v>37</v>
      </c>
      <c r="L5130" s="10" t="s">
        <v>24</v>
      </c>
      <c r="M5130" s="10" t="s">
        <v>24</v>
      </c>
      <c r="N5130" s="10" t="s">
        <v>23</v>
      </c>
      <c r="O5130" s="10" t="s">
        <v>24</v>
      </c>
      <c r="P5130" s="11" t="str">
        <f t="shared" si="402"/>
        <v>_Using</v>
      </c>
      <c r="Q5130" s="10" t="s">
        <v>23</v>
      </c>
      <c r="R5130" s="10" t="s">
        <v>23</v>
      </c>
      <c r="S5130" s="10" t="s">
        <v>27</v>
      </c>
      <c r="T5130" s="11" t="str" cm="1">
        <f t="array" ref="T5130">_xlfn.IFS(S5130="Month-to-month","_MM",S5130="One year","_OY",S5130="Two year","_TY")</f>
        <v>_MM</v>
      </c>
      <c r="U5130" s="10" t="s">
        <v>24</v>
      </c>
      <c r="V5130" s="10" t="s">
        <v>28</v>
      </c>
      <c r="W5130" s="10">
        <v>99.7</v>
      </c>
      <c r="X5130" s="10">
        <v>4747.2</v>
      </c>
      <c r="Y5130" s="10" t="s">
        <v>24</v>
      </c>
      <c r="Z5130" s="11">
        <f t="shared" si="403"/>
        <v>0</v>
      </c>
      <c r="AA5130" s="11" t="str">
        <f t="shared" si="404"/>
        <v>S_16AY+_Using_MM</v>
      </c>
    </row>
    <row r="5131" spans="1:27">
      <c r="A5131" s="10" t="s">
        <v>5166</v>
      </c>
      <c r="B5131" s="10" t="s">
        <v>22</v>
      </c>
      <c r="C5131" s="10">
        <v>0</v>
      </c>
      <c r="D5131" s="11" t="str">
        <f t="shared" si="400"/>
        <v>J</v>
      </c>
      <c r="E5131" s="10" t="s">
        <v>24</v>
      </c>
      <c r="F5131" s="10" t="s">
        <v>24</v>
      </c>
      <c r="G5131" s="10">
        <v>13</v>
      </c>
      <c r="H5131" s="11" t="str">
        <f t="shared" si="401"/>
        <v>_16AY</v>
      </c>
      <c r="I5131" s="10" t="s">
        <v>23</v>
      </c>
      <c r="J5131" s="10" t="s">
        <v>24</v>
      </c>
      <c r="K5131" s="10" t="s">
        <v>37</v>
      </c>
      <c r="L5131" s="10" t="s">
        <v>24</v>
      </c>
      <c r="M5131" s="10" t="s">
        <v>24</v>
      </c>
      <c r="N5131" s="10" t="s">
        <v>24</v>
      </c>
      <c r="O5131" s="10" t="s">
        <v>24</v>
      </c>
      <c r="P5131" s="11" t="str">
        <f t="shared" si="402"/>
        <v>_NotUsing</v>
      </c>
      <c r="Q5131" s="10" t="s">
        <v>23</v>
      </c>
      <c r="R5131" s="10" t="s">
        <v>24</v>
      </c>
      <c r="S5131" s="10" t="s">
        <v>27</v>
      </c>
      <c r="T5131" s="11" t="str" cm="1">
        <f t="array" ref="T5131">_xlfn.IFS(S5131="Month-to-month","_MM",S5131="One year","_OY",S5131="Two year","_TY")</f>
        <v>_MM</v>
      </c>
      <c r="U5131" s="10" t="s">
        <v>23</v>
      </c>
      <c r="V5131" s="10" t="s">
        <v>32</v>
      </c>
      <c r="W5131" s="10">
        <v>81.900000000000006</v>
      </c>
      <c r="X5131" s="10">
        <v>1028.9000000000001</v>
      </c>
      <c r="Y5131" s="10" t="s">
        <v>24</v>
      </c>
      <c r="Z5131" s="11">
        <f t="shared" si="403"/>
        <v>0</v>
      </c>
      <c r="AA5131" s="11" t="str">
        <f t="shared" si="404"/>
        <v>J_16AY_NotUsing_MM</v>
      </c>
    </row>
    <row r="5132" spans="1:27">
      <c r="A5132" s="10" t="s">
        <v>5167</v>
      </c>
      <c r="B5132" s="10" t="s">
        <v>30</v>
      </c>
      <c r="C5132" s="10">
        <v>0</v>
      </c>
      <c r="D5132" s="11" t="str">
        <f t="shared" si="400"/>
        <v>J</v>
      </c>
      <c r="E5132" s="10" t="s">
        <v>24</v>
      </c>
      <c r="F5132" s="10" t="s">
        <v>24</v>
      </c>
      <c r="G5132" s="10">
        <v>8</v>
      </c>
      <c r="H5132" s="11" t="str">
        <f t="shared" si="401"/>
        <v>_16AY</v>
      </c>
      <c r="I5132" s="10" t="s">
        <v>24</v>
      </c>
      <c r="J5132" s="10" t="s">
        <v>25</v>
      </c>
      <c r="K5132" s="10" t="s">
        <v>26</v>
      </c>
      <c r="L5132" s="10" t="s">
        <v>23</v>
      </c>
      <c r="M5132" s="10" t="s">
        <v>24</v>
      </c>
      <c r="N5132" s="10" t="s">
        <v>24</v>
      </c>
      <c r="O5132" s="10" t="s">
        <v>24</v>
      </c>
      <c r="P5132" s="11" t="str">
        <f t="shared" si="402"/>
        <v>_Using</v>
      </c>
      <c r="Q5132" s="10" t="s">
        <v>24</v>
      </c>
      <c r="R5132" s="10" t="s">
        <v>24</v>
      </c>
      <c r="S5132" s="10" t="s">
        <v>27</v>
      </c>
      <c r="T5132" s="11" t="str" cm="1">
        <f t="array" ref="T5132">_xlfn.IFS(S5132="Month-to-month","_MM",S5132="One year","_OY",S5132="Two year","_TY")</f>
        <v>_MM</v>
      </c>
      <c r="U5132" s="10" t="s">
        <v>23</v>
      </c>
      <c r="V5132" s="10" t="s">
        <v>28</v>
      </c>
      <c r="W5132" s="10">
        <v>30.45</v>
      </c>
      <c r="X5132" s="10">
        <v>226.45</v>
      </c>
      <c r="Y5132" s="10" t="s">
        <v>23</v>
      </c>
      <c r="Z5132" s="11">
        <f t="shared" si="403"/>
        <v>1</v>
      </c>
      <c r="AA5132" s="11" t="str">
        <f t="shared" si="404"/>
        <v>J_16AY_Using_MM</v>
      </c>
    </row>
    <row r="5133" spans="1:27">
      <c r="A5133" s="10" t="s">
        <v>5168</v>
      </c>
      <c r="B5133" s="10" t="s">
        <v>22</v>
      </c>
      <c r="C5133" s="10">
        <v>0</v>
      </c>
      <c r="D5133" s="11" t="str">
        <f t="shared" si="400"/>
        <v>J</v>
      </c>
      <c r="E5133" s="10" t="s">
        <v>23</v>
      </c>
      <c r="F5133" s="10" t="s">
        <v>24</v>
      </c>
      <c r="G5133" s="10">
        <v>44</v>
      </c>
      <c r="H5133" s="11" t="str">
        <f t="shared" si="401"/>
        <v>_16AY+</v>
      </c>
      <c r="I5133" s="10" t="s">
        <v>23</v>
      </c>
      <c r="J5133" s="10" t="s">
        <v>23</v>
      </c>
      <c r="K5133" s="10" t="s">
        <v>37</v>
      </c>
      <c r="L5133" s="10" t="s">
        <v>24</v>
      </c>
      <c r="M5133" s="10" t="s">
        <v>24</v>
      </c>
      <c r="N5133" s="10" t="s">
        <v>24</v>
      </c>
      <c r="O5133" s="10" t="s">
        <v>24</v>
      </c>
      <c r="P5133" s="11" t="str">
        <f t="shared" si="402"/>
        <v>_NotUsing</v>
      </c>
      <c r="Q5133" s="10" t="s">
        <v>23</v>
      </c>
      <c r="R5133" s="10" t="s">
        <v>23</v>
      </c>
      <c r="S5133" s="10" t="s">
        <v>27</v>
      </c>
      <c r="T5133" s="11" t="str" cm="1">
        <f t="array" ref="T5133">_xlfn.IFS(S5133="Month-to-month","_MM",S5133="One year","_OY",S5133="Two year","_TY")</f>
        <v>_MM</v>
      </c>
      <c r="U5133" s="10" t="s">
        <v>23</v>
      </c>
      <c r="V5133" s="10" t="s">
        <v>28</v>
      </c>
      <c r="W5133" s="10">
        <v>96.1</v>
      </c>
      <c r="X5133" s="10">
        <v>4364.1000000000004</v>
      </c>
      <c r="Y5133" s="10" t="s">
        <v>23</v>
      </c>
      <c r="Z5133" s="11">
        <f t="shared" si="403"/>
        <v>1</v>
      </c>
      <c r="AA5133" s="11" t="str">
        <f t="shared" si="404"/>
        <v>J_16AY+_NotUsing_MM</v>
      </c>
    </row>
    <row r="5134" spans="1:27">
      <c r="A5134" s="10" t="s">
        <v>5169</v>
      </c>
      <c r="B5134" s="10" t="s">
        <v>30</v>
      </c>
      <c r="C5134" s="10">
        <v>0</v>
      </c>
      <c r="D5134" s="11" t="str">
        <f t="shared" si="400"/>
        <v>J</v>
      </c>
      <c r="E5134" s="10" t="s">
        <v>23</v>
      </c>
      <c r="F5134" s="10" t="s">
        <v>23</v>
      </c>
      <c r="G5134" s="10">
        <v>71</v>
      </c>
      <c r="H5134" s="11" t="str">
        <f t="shared" si="401"/>
        <v>_16AY+</v>
      </c>
      <c r="I5134" s="10" t="s">
        <v>23</v>
      </c>
      <c r="J5134" s="10" t="s">
        <v>23</v>
      </c>
      <c r="K5134" s="10" t="s">
        <v>26</v>
      </c>
      <c r="L5134" s="10" t="s">
        <v>23</v>
      </c>
      <c r="M5134" s="10" t="s">
        <v>24</v>
      </c>
      <c r="N5134" s="10" t="s">
        <v>24</v>
      </c>
      <c r="O5134" s="10" t="s">
        <v>24</v>
      </c>
      <c r="P5134" s="11" t="str">
        <f t="shared" si="402"/>
        <v>_Using</v>
      </c>
      <c r="Q5134" s="10" t="s">
        <v>23</v>
      </c>
      <c r="R5134" s="10" t="s">
        <v>24</v>
      </c>
      <c r="S5134" s="10" t="s">
        <v>31</v>
      </c>
      <c r="T5134" s="11" t="str" cm="1">
        <f t="array" ref="T5134">_xlfn.IFS(S5134="Month-to-month","_MM",S5134="One year","_OY",S5134="Two year","_TY")</f>
        <v>_OY</v>
      </c>
      <c r="U5134" s="10" t="s">
        <v>23</v>
      </c>
      <c r="V5134" s="10" t="s">
        <v>28</v>
      </c>
      <c r="W5134" s="10">
        <v>66.2</v>
      </c>
      <c r="X5134" s="10">
        <v>4692.55</v>
      </c>
      <c r="Y5134" s="10" t="s">
        <v>24</v>
      </c>
      <c r="Z5134" s="11">
        <f t="shared" si="403"/>
        <v>0</v>
      </c>
      <c r="AA5134" s="11" t="str">
        <f t="shared" si="404"/>
        <v>J_16AY+_Using_OY</v>
      </c>
    </row>
    <row r="5135" spans="1:27">
      <c r="A5135" s="10" t="s">
        <v>5170</v>
      </c>
      <c r="B5135" s="10" t="s">
        <v>30</v>
      </c>
      <c r="C5135" s="10">
        <v>1</v>
      </c>
      <c r="D5135" s="11" t="str">
        <f t="shared" si="400"/>
        <v>S</v>
      </c>
      <c r="E5135" s="10" t="s">
        <v>23</v>
      </c>
      <c r="F5135" s="10" t="s">
        <v>24</v>
      </c>
      <c r="G5135" s="10">
        <v>24</v>
      </c>
      <c r="H5135" s="11" t="str">
        <f t="shared" si="401"/>
        <v>_16AY+</v>
      </c>
      <c r="I5135" s="10" t="s">
        <v>23</v>
      </c>
      <c r="J5135" s="10" t="s">
        <v>23</v>
      </c>
      <c r="K5135" s="10" t="s">
        <v>37</v>
      </c>
      <c r="L5135" s="10" t="s">
        <v>24</v>
      </c>
      <c r="M5135" s="10" t="s">
        <v>23</v>
      </c>
      <c r="N5135" s="10" t="s">
        <v>23</v>
      </c>
      <c r="O5135" s="10" t="s">
        <v>24</v>
      </c>
      <c r="P5135" s="11" t="str">
        <f t="shared" si="402"/>
        <v>_Using</v>
      </c>
      <c r="Q5135" s="10" t="s">
        <v>23</v>
      </c>
      <c r="R5135" s="10" t="s">
        <v>23</v>
      </c>
      <c r="S5135" s="10" t="s">
        <v>27</v>
      </c>
      <c r="T5135" s="11" t="str" cm="1">
        <f t="array" ref="T5135">_xlfn.IFS(S5135="Month-to-month","_MM",S5135="One year","_OY",S5135="Two year","_TY")</f>
        <v>_MM</v>
      </c>
      <c r="U5135" s="10" t="s">
        <v>23</v>
      </c>
      <c r="V5135" s="10" t="s">
        <v>28</v>
      </c>
      <c r="W5135" s="10">
        <v>104.25</v>
      </c>
      <c r="X5135" s="10">
        <v>2433.9</v>
      </c>
      <c r="Y5135" s="10" t="s">
        <v>23</v>
      </c>
      <c r="Z5135" s="11">
        <f t="shared" si="403"/>
        <v>1</v>
      </c>
      <c r="AA5135" s="11" t="str">
        <f t="shared" si="404"/>
        <v>S_16AY+_Using_MM</v>
      </c>
    </row>
    <row r="5136" spans="1:27">
      <c r="A5136" s="10" t="s">
        <v>5171</v>
      </c>
      <c r="B5136" s="10" t="s">
        <v>30</v>
      </c>
      <c r="C5136" s="10">
        <v>1</v>
      </c>
      <c r="D5136" s="11" t="str">
        <f t="shared" si="400"/>
        <v>S</v>
      </c>
      <c r="E5136" s="10" t="s">
        <v>24</v>
      </c>
      <c r="F5136" s="10" t="s">
        <v>24</v>
      </c>
      <c r="G5136" s="10">
        <v>15</v>
      </c>
      <c r="H5136" s="11" t="str">
        <f t="shared" si="401"/>
        <v>_16AY</v>
      </c>
      <c r="I5136" s="10" t="s">
        <v>23</v>
      </c>
      <c r="J5136" s="10" t="s">
        <v>23</v>
      </c>
      <c r="K5136" s="10" t="s">
        <v>37</v>
      </c>
      <c r="L5136" s="10" t="s">
        <v>24</v>
      </c>
      <c r="M5136" s="10" t="s">
        <v>23</v>
      </c>
      <c r="N5136" s="10" t="s">
        <v>24</v>
      </c>
      <c r="O5136" s="10" t="s">
        <v>24</v>
      </c>
      <c r="P5136" s="11" t="str">
        <f t="shared" si="402"/>
        <v>_Using</v>
      </c>
      <c r="Q5136" s="10" t="s">
        <v>24</v>
      </c>
      <c r="R5136" s="10" t="s">
        <v>24</v>
      </c>
      <c r="S5136" s="10" t="s">
        <v>27</v>
      </c>
      <c r="T5136" s="11" t="str" cm="1">
        <f t="array" ref="T5136">_xlfn.IFS(S5136="Month-to-month","_MM",S5136="One year","_OY",S5136="Two year","_TY")</f>
        <v>_MM</v>
      </c>
      <c r="U5136" s="10" t="s">
        <v>23</v>
      </c>
      <c r="V5136" s="10" t="s">
        <v>28</v>
      </c>
      <c r="W5136" s="10">
        <v>80.2</v>
      </c>
      <c r="X5136" s="10">
        <v>1217.25</v>
      </c>
      <c r="Y5136" s="10" t="s">
        <v>23</v>
      </c>
      <c r="Z5136" s="11">
        <f t="shared" si="403"/>
        <v>1</v>
      </c>
      <c r="AA5136" s="11" t="str">
        <f t="shared" si="404"/>
        <v>S_16AY_Using_MM</v>
      </c>
    </row>
    <row r="5137" spans="1:27">
      <c r="A5137" s="10" t="s">
        <v>5172</v>
      </c>
      <c r="B5137" s="10" t="s">
        <v>22</v>
      </c>
      <c r="C5137" s="10">
        <v>0</v>
      </c>
      <c r="D5137" s="11" t="str">
        <f t="shared" si="400"/>
        <v>J</v>
      </c>
      <c r="E5137" s="10" t="s">
        <v>24</v>
      </c>
      <c r="F5137" s="10" t="s">
        <v>24</v>
      </c>
      <c r="G5137" s="10">
        <v>1</v>
      </c>
      <c r="H5137" s="11" t="str">
        <f t="shared" si="401"/>
        <v>_6AY</v>
      </c>
      <c r="I5137" s="10" t="s">
        <v>23</v>
      </c>
      <c r="J5137" s="10" t="s">
        <v>24</v>
      </c>
      <c r="K5137" s="10" t="s">
        <v>24</v>
      </c>
      <c r="L5137" s="10" t="s">
        <v>46</v>
      </c>
      <c r="M5137" s="10" t="s">
        <v>46</v>
      </c>
      <c r="N5137" s="10" t="s">
        <v>46</v>
      </c>
      <c r="O5137" s="10" t="s">
        <v>46</v>
      </c>
      <c r="P5137" s="11" t="str">
        <f t="shared" si="402"/>
        <v>_NotUsing</v>
      </c>
      <c r="Q5137" s="10" t="s">
        <v>46</v>
      </c>
      <c r="R5137" s="10" t="s">
        <v>46</v>
      </c>
      <c r="S5137" s="10" t="s">
        <v>27</v>
      </c>
      <c r="T5137" s="11" t="str" cm="1">
        <f t="array" ref="T5137">_xlfn.IFS(S5137="Month-to-month","_MM",S5137="One year","_OY",S5137="Two year","_TY")</f>
        <v>_MM</v>
      </c>
      <c r="U5137" s="10" t="s">
        <v>24</v>
      </c>
      <c r="V5137" s="10" t="s">
        <v>28</v>
      </c>
      <c r="W5137" s="10">
        <v>19.75</v>
      </c>
      <c r="X5137" s="10">
        <v>19.75</v>
      </c>
      <c r="Y5137" s="10" t="s">
        <v>24</v>
      </c>
      <c r="Z5137" s="11">
        <f t="shared" si="403"/>
        <v>0</v>
      </c>
      <c r="AA5137" s="11" t="str">
        <f t="shared" si="404"/>
        <v>J_6AY_NotUsing_MM</v>
      </c>
    </row>
    <row r="5138" spans="1:27">
      <c r="A5138" s="10" t="s">
        <v>5173</v>
      </c>
      <c r="B5138" s="10" t="s">
        <v>30</v>
      </c>
      <c r="C5138" s="10">
        <v>1</v>
      </c>
      <c r="D5138" s="11" t="str">
        <f t="shared" si="400"/>
        <v>S</v>
      </c>
      <c r="E5138" s="10" t="s">
        <v>24</v>
      </c>
      <c r="F5138" s="10" t="s">
        <v>24</v>
      </c>
      <c r="G5138" s="10">
        <v>2</v>
      </c>
      <c r="H5138" s="11" t="str">
        <f t="shared" si="401"/>
        <v>_6AY</v>
      </c>
      <c r="I5138" s="10" t="s">
        <v>23</v>
      </c>
      <c r="J5138" s="10" t="s">
        <v>23</v>
      </c>
      <c r="K5138" s="10" t="s">
        <v>37</v>
      </c>
      <c r="L5138" s="10" t="s">
        <v>24</v>
      </c>
      <c r="M5138" s="10" t="s">
        <v>24</v>
      </c>
      <c r="N5138" s="10" t="s">
        <v>24</v>
      </c>
      <c r="O5138" s="10" t="s">
        <v>24</v>
      </c>
      <c r="P5138" s="11" t="str">
        <f t="shared" si="402"/>
        <v>_NotUsing</v>
      </c>
      <c r="Q5138" s="10" t="s">
        <v>24</v>
      </c>
      <c r="R5138" s="10" t="s">
        <v>24</v>
      </c>
      <c r="S5138" s="10" t="s">
        <v>27</v>
      </c>
      <c r="T5138" s="11" t="str" cm="1">
        <f t="array" ref="T5138">_xlfn.IFS(S5138="Month-to-month","_MM",S5138="One year","_OY",S5138="Two year","_TY")</f>
        <v>_MM</v>
      </c>
      <c r="U5138" s="10" t="s">
        <v>23</v>
      </c>
      <c r="V5138" s="10" t="s">
        <v>32</v>
      </c>
      <c r="W5138" s="10">
        <v>72.599999999999994</v>
      </c>
      <c r="X5138" s="10">
        <v>154.30000000000001</v>
      </c>
      <c r="Y5138" s="10" t="s">
        <v>24</v>
      </c>
      <c r="Z5138" s="11">
        <f t="shared" si="403"/>
        <v>0</v>
      </c>
      <c r="AA5138" s="11" t="str">
        <f t="shared" si="404"/>
        <v>S_6AY_NotUsing_MM</v>
      </c>
    </row>
    <row r="5139" spans="1:27">
      <c r="A5139" s="10" t="s">
        <v>5174</v>
      </c>
      <c r="B5139" s="10" t="s">
        <v>30</v>
      </c>
      <c r="C5139" s="10">
        <v>1</v>
      </c>
      <c r="D5139" s="11" t="str">
        <f t="shared" si="400"/>
        <v>S</v>
      </c>
      <c r="E5139" s="10" t="s">
        <v>24</v>
      </c>
      <c r="F5139" s="10" t="s">
        <v>24</v>
      </c>
      <c r="G5139" s="10">
        <v>55</v>
      </c>
      <c r="H5139" s="11" t="str">
        <f t="shared" si="401"/>
        <v>_16AY+</v>
      </c>
      <c r="I5139" s="10" t="s">
        <v>23</v>
      </c>
      <c r="J5139" s="10" t="s">
        <v>23</v>
      </c>
      <c r="K5139" s="10" t="s">
        <v>37</v>
      </c>
      <c r="L5139" s="10" t="s">
        <v>23</v>
      </c>
      <c r="M5139" s="10" t="s">
        <v>23</v>
      </c>
      <c r="N5139" s="10" t="s">
        <v>23</v>
      </c>
      <c r="O5139" s="10" t="s">
        <v>23</v>
      </c>
      <c r="P5139" s="11" t="str">
        <f t="shared" si="402"/>
        <v>_Using</v>
      </c>
      <c r="Q5139" s="10" t="s">
        <v>23</v>
      </c>
      <c r="R5139" s="10" t="s">
        <v>23</v>
      </c>
      <c r="S5139" s="10" t="s">
        <v>27</v>
      </c>
      <c r="T5139" s="11" t="str" cm="1">
        <f t="array" ref="T5139">_xlfn.IFS(S5139="Month-to-month","_MM",S5139="One year","_OY",S5139="Two year","_TY")</f>
        <v>_MM</v>
      </c>
      <c r="U5139" s="10" t="s">
        <v>23</v>
      </c>
      <c r="V5139" s="10" t="s">
        <v>28</v>
      </c>
      <c r="W5139" s="10">
        <v>116.5</v>
      </c>
      <c r="X5139" s="10">
        <v>6382.55</v>
      </c>
      <c r="Y5139" s="10" t="s">
        <v>24</v>
      </c>
      <c r="Z5139" s="11">
        <f t="shared" si="403"/>
        <v>0</v>
      </c>
      <c r="AA5139" s="11" t="str">
        <f t="shared" si="404"/>
        <v>S_16AY+_Using_MM</v>
      </c>
    </row>
    <row r="5140" spans="1:27">
      <c r="A5140" s="10" t="s">
        <v>5175</v>
      </c>
      <c r="B5140" s="10" t="s">
        <v>30</v>
      </c>
      <c r="C5140" s="10">
        <v>1</v>
      </c>
      <c r="D5140" s="11" t="str">
        <f t="shared" si="400"/>
        <v>S</v>
      </c>
      <c r="E5140" s="10" t="s">
        <v>24</v>
      </c>
      <c r="F5140" s="10" t="s">
        <v>24</v>
      </c>
      <c r="G5140" s="10">
        <v>71</v>
      </c>
      <c r="H5140" s="11" t="str">
        <f t="shared" si="401"/>
        <v>_16AY+</v>
      </c>
      <c r="I5140" s="10" t="s">
        <v>23</v>
      </c>
      <c r="J5140" s="10" t="s">
        <v>23</v>
      </c>
      <c r="K5140" s="10" t="s">
        <v>37</v>
      </c>
      <c r="L5140" s="10" t="s">
        <v>24</v>
      </c>
      <c r="M5140" s="10" t="s">
        <v>23</v>
      </c>
      <c r="N5140" s="10" t="s">
        <v>24</v>
      </c>
      <c r="O5140" s="10" t="s">
        <v>23</v>
      </c>
      <c r="P5140" s="11" t="str">
        <f t="shared" si="402"/>
        <v>_Using</v>
      </c>
      <c r="Q5140" s="10" t="s">
        <v>23</v>
      </c>
      <c r="R5140" s="10" t="s">
        <v>23</v>
      </c>
      <c r="S5140" s="10" t="s">
        <v>47</v>
      </c>
      <c r="T5140" s="11" t="str" cm="1">
        <f t="array" ref="T5140">_xlfn.IFS(S5140="Month-to-month","_MM",S5140="One year","_OY",S5140="Two year","_TY")</f>
        <v>_TY</v>
      </c>
      <c r="U5140" s="10" t="s">
        <v>23</v>
      </c>
      <c r="V5140" s="10" t="s">
        <v>28</v>
      </c>
      <c r="W5140" s="10">
        <v>106.8</v>
      </c>
      <c r="X5140" s="10">
        <v>7623.2</v>
      </c>
      <c r="Y5140" s="10" t="s">
        <v>24</v>
      </c>
      <c r="Z5140" s="11">
        <f t="shared" si="403"/>
        <v>0</v>
      </c>
      <c r="AA5140" s="11" t="str">
        <f t="shared" si="404"/>
        <v>S_16AY+_Using_TY</v>
      </c>
    </row>
    <row r="5141" spans="1:27">
      <c r="A5141" s="10" t="s">
        <v>5176</v>
      </c>
      <c r="B5141" s="10" t="s">
        <v>30</v>
      </c>
      <c r="C5141" s="10">
        <v>0</v>
      </c>
      <c r="D5141" s="11" t="str">
        <f t="shared" si="400"/>
        <v>J</v>
      </c>
      <c r="E5141" s="10" t="s">
        <v>23</v>
      </c>
      <c r="F5141" s="10" t="s">
        <v>23</v>
      </c>
      <c r="G5141" s="10">
        <v>50</v>
      </c>
      <c r="H5141" s="11" t="str">
        <f t="shared" si="401"/>
        <v>_16AY+</v>
      </c>
      <c r="I5141" s="10" t="s">
        <v>23</v>
      </c>
      <c r="J5141" s="10" t="s">
        <v>23</v>
      </c>
      <c r="K5141" s="10" t="s">
        <v>24</v>
      </c>
      <c r="L5141" s="10" t="s">
        <v>46</v>
      </c>
      <c r="M5141" s="10" t="s">
        <v>46</v>
      </c>
      <c r="N5141" s="10" t="s">
        <v>46</v>
      </c>
      <c r="O5141" s="10" t="s">
        <v>46</v>
      </c>
      <c r="P5141" s="11" t="str">
        <f t="shared" si="402"/>
        <v>_NotUsing</v>
      </c>
      <c r="Q5141" s="10" t="s">
        <v>46</v>
      </c>
      <c r="R5141" s="10" t="s">
        <v>46</v>
      </c>
      <c r="S5141" s="10" t="s">
        <v>47</v>
      </c>
      <c r="T5141" s="11" t="str" cm="1">
        <f t="array" ref="T5141">_xlfn.IFS(S5141="Month-to-month","_MM",S5141="One year","_OY",S5141="Two year","_TY")</f>
        <v>_TY</v>
      </c>
      <c r="U5141" s="10" t="s">
        <v>24</v>
      </c>
      <c r="V5141" s="10" t="s">
        <v>32</v>
      </c>
      <c r="W5141" s="10">
        <v>24.95</v>
      </c>
      <c r="X5141" s="10">
        <v>1261.45</v>
      </c>
      <c r="Y5141" s="10" t="s">
        <v>24</v>
      </c>
      <c r="Z5141" s="11">
        <f t="shared" si="403"/>
        <v>0</v>
      </c>
      <c r="AA5141" s="11" t="str">
        <f t="shared" si="404"/>
        <v>J_16AY+_NotUsing_TY</v>
      </c>
    </row>
    <row r="5142" spans="1:27">
      <c r="A5142" s="10" t="s">
        <v>5177</v>
      </c>
      <c r="B5142" s="10" t="s">
        <v>30</v>
      </c>
      <c r="C5142" s="10">
        <v>0</v>
      </c>
      <c r="D5142" s="11" t="str">
        <f t="shared" si="400"/>
        <v>J</v>
      </c>
      <c r="E5142" s="10" t="s">
        <v>24</v>
      </c>
      <c r="F5142" s="10" t="s">
        <v>24</v>
      </c>
      <c r="G5142" s="10">
        <v>1</v>
      </c>
      <c r="H5142" s="11" t="str">
        <f t="shared" si="401"/>
        <v>_6AY</v>
      </c>
      <c r="I5142" s="10" t="s">
        <v>23</v>
      </c>
      <c r="J5142" s="10" t="s">
        <v>24</v>
      </c>
      <c r="K5142" s="10" t="s">
        <v>37</v>
      </c>
      <c r="L5142" s="10" t="s">
        <v>24</v>
      </c>
      <c r="M5142" s="10" t="s">
        <v>24</v>
      </c>
      <c r="N5142" s="10" t="s">
        <v>24</v>
      </c>
      <c r="O5142" s="10" t="s">
        <v>24</v>
      </c>
      <c r="P5142" s="11" t="str">
        <f t="shared" si="402"/>
        <v>_NotUsing</v>
      </c>
      <c r="Q5142" s="10" t="s">
        <v>23</v>
      </c>
      <c r="R5142" s="10" t="s">
        <v>23</v>
      </c>
      <c r="S5142" s="10" t="s">
        <v>27</v>
      </c>
      <c r="T5142" s="11" t="str" cm="1">
        <f t="array" ref="T5142">_xlfn.IFS(S5142="Month-to-month","_MM",S5142="One year","_OY",S5142="Two year","_TY")</f>
        <v>_MM</v>
      </c>
      <c r="U5142" s="10" t="s">
        <v>23</v>
      </c>
      <c r="V5142" s="10" t="s">
        <v>28</v>
      </c>
      <c r="W5142" s="10">
        <v>89.25</v>
      </c>
      <c r="X5142" s="10">
        <v>89.25</v>
      </c>
      <c r="Y5142" s="10" t="s">
        <v>24</v>
      </c>
      <c r="Z5142" s="11">
        <f t="shared" si="403"/>
        <v>0</v>
      </c>
      <c r="AA5142" s="11" t="str">
        <f t="shared" si="404"/>
        <v>J_6AY_NotUsing_MM</v>
      </c>
    </row>
    <row r="5143" spans="1:27">
      <c r="A5143" s="10" t="s">
        <v>5178</v>
      </c>
      <c r="B5143" s="10" t="s">
        <v>30</v>
      </c>
      <c r="C5143" s="10">
        <v>0</v>
      </c>
      <c r="D5143" s="11" t="str">
        <f t="shared" si="400"/>
        <v>J</v>
      </c>
      <c r="E5143" s="10" t="s">
        <v>24</v>
      </c>
      <c r="F5143" s="10" t="s">
        <v>24</v>
      </c>
      <c r="G5143" s="10">
        <v>5</v>
      </c>
      <c r="H5143" s="11" t="str">
        <f t="shared" si="401"/>
        <v>_6AY</v>
      </c>
      <c r="I5143" s="10" t="s">
        <v>23</v>
      </c>
      <c r="J5143" s="10" t="s">
        <v>24</v>
      </c>
      <c r="K5143" s="10" t="s">
        <v>24</v>
      </c>
      <c r="L5143" s="10" t="s">
        <v>46</v>
      </c>
      <c r="M5143" s="10" t="s">
        <v>46</v>
      </c>
      <c r="N5143" s="10" t="s">
        <v>46</v>
      </c>
      <c r="O5143" s="10" t="s">
        <v>46</v>
      </c>
      <c r="P5143" s="11" t="str">
        <f t="shared" si="402"/>
        <v>_NotUsing</v>
      </c>
      <c r="Q5143" s="10" t="s">
        <v>46</v>
      </c>
      <c r="R5143" s="10" t="s">
        <v>46</v>
      </c>
      <c r="S5143" s="10" t="s">
        <v>27</v>
      </c>
      <c r="T5143" s="11" t="str" cm="1">
        <f t="array" ref="T5143">_xlfn.IFS(S5143="Month-to-month","_MM",S5143="One year","_OY",S5143="Two year","_TY")</f>
        <v>_MM</v>
      </c>
      <c r="U5143" s="10" t="s">
        <v>23</v>
      </c>
      <c r="V5143" s="10" t="s">
        <v>32</v>
      </c>
      <c r="W5143" s="10">
        <v>19.25</v>
      </c>
      <c r="X5143" s="10">
        <v>86.05</v>
      </c>
      <c r="Y5143" s="10" t="s">
        <v>24</v>
      </c>
      <c r="Z5143" s="11">
        <f t="shared" si="403"/>
        <v>0</v>
      </c>
      <c r="AA5143" s="11" t="str">
        <f t="shared" si="404"/>
        <v>J_6AY_NotUsing_MM</v>
      </c>
    </row>
    <row r="5144" spans="1:27">
      <c r="A5144" s="10" t="s">
        <v>5179</v>
      </c>
      <c r="B5144" s="10" t="s">
        <v>22</v>
      </c>
      <c r="C5144" s="10">
        <v>0</v>
      </c>
      <c r="D5144" s="11" t="str">
        <f t="shared" si="400"/>
        <v>J</v>
      </c>
      <c r="E5144" s="10" t="s">
        <v>24</v>
      </c>
      <c r="F5144" s="10" t="s">
        <v>24</v>
      </c>
      <c r="G5144" s="10">
        <v>66</v>
      </c>
      <c r="H5144" s="11" t="str">
        <f t="shared" si="401"/>
        <v>_16AY+</v>
      </c>
      <c r="I5144" s="10" t="s">
        <v>23</v>
      </c>
      <c r="J5144" s="10" t="s">
        <v>23</v>
      </c>
      <c r="K5144" s="10" t="s">
        <v>37</v>
      </c>
      <c r="L5144" s="10" t="s">
        <v>23</v>
      </c>
      <c r="M5144" s="10" t="s">
        <v>23</v>
      </c>
      <c r="N5144" s="10" t="s">
        <v>23</v>
      </c>
      <c r="O5144" s="10" t="s">
        <v>23</v>
      </c>
      <c r="P5144" s="11" t="str">
        <f t="shared" si="402"/>
        <v>_Using</v>
      </c>
      <c r="Q5144" s="10" t="s">
        <v>23</v>
      </c>
      <c r="R5144" s="10" t="s">
        <v>24</v>
      </c>
      <c r="S5144" s="10" t="s">
        <v>31</v>
      </c>
      <c r="T5144" s="11" t="str" cm="1">
        <f t="array" ref="T5144">_xlfn.IFS(S5144="Month-to-month","_MM",S5144="One year","_OY",S5144="Two year","_TY")</f>
        <v>_OY</v>
      </c>
      <c r="U5144" s="10" t="s">
        <v>23</v>
      </c>
      <c r="V5144" s="10" t="s">
        <v>35</v>
      </c>
      <c r="W5144" s="10">
        <v>104.55</v>
      </c>
      <c r="X5144" s="10">
        <v>6779.05</v>
      </c>
      <c r="Y5144" s="10" t="s">
        <v>24</v>
      </c>
      <c r="Z5144" s="11">
        <f t="shared" si="403"/>
        <v>0</v>
      </c>
      <c r="AA5144" s="11" t="str">
        <f t="shared" si="404"/>
        <v>J_16AY+_Using_OY</v>
      </c>
    </row>
    <row r="5145" spans="1:27">
      <c r="A5145" s="10" t="s">
        <v>5180</v>
      </c>
      <c r="B5145" s="10" t="s">
        <v>22</v>
      </c>
      <c r="C5145" s="10">
        <v>0</v>
      </c>
      <c r="D5145" s="11" t="str">
        <f t="shared" si="400"/>
        <v>J</v>
      </c>
      <c r="E5145" s="10" t="s">
        <v>23</v>
      </c>
      <c r="F5145" s="10" t="s">
        <v>23</v>
      </c>
      <c r="G5145" s="10">
        <v>49</v>
      </c>
      <c r="H5145" s="11" t="str">
        <f t="shared" si="401"/>
        <v>_16AY+</v>
      </c>
      <c r="I5145" s="10" t="s">
        <v>23</v>
      </c>
      <c r="J5145" s="10" t="s">
        <v>24</v>
      </c>
      <c r="K5145" s="10" t="s">
        <v>26</v>
      </c>
      <c r="L5145" s="10" t="s">
        <v>23</v>
      </c>
      <c r="M5145" s="10" t="s">
        <v>23</v>
      </c>
      <c r="N5145" s="10" t="s">
        <v>23</v>
      </c>
      <c r="O5145" s="10" t="s">
        <v>23</v>
      </c>
      <c r="P5145" s="11" t="str">
        <f t="shared" si="402"/>
        <v>_Using</v>
      </c>
      <c r="Q5145" s="10" t="s">
        <v>23</v>
      </c>
      <c r="R5145" s="10" t="s">
        <v>23</v>
      </c>
      <c r="S5145" s="10" t="s">
        <v>31</v>
      </c>
      <c r="T5145" s="11" t="str" cm="1">
        <f t="array" ref="T5145">_xlfn.IFS(S5145="Month-to-month","_MM",S5145="One year","_OY",S5145="Two year","_TY")</f>
        <v>_OY</v>
      </c>
      <c r="U5145" s="10" t="s">
        <v>23</v>
      </c>
      <c r="V5145" s="10" t="s">
        <v>32</v>
      </c>
      <c r="W5145" s="10">
        <v>87.2</v>
      </c>
      <c r="X5145" s="10">
        <v>4345</v>
      </c>
      <c r="Y5145" s="10" t="s">
        <v>24</v>
      </c>
      <c r="Z5145" s="11">
        <f t="shared" si="403"/>
        <v>0</v>
      </c>
      <c r="AA5145" s="11" t="str">
        <f t="shared" si="404"/>
        <v>J_16AY+_Using_OY</v>
      </c>
    </row>
    <row r="5146" spans="1:27">
      <c r="A5146" s="10" t="s">
        <v>5181</v>
      </c>
      <c r="B5146" s="10" t="s">
        <v>22</v>
      </c>
      <c r="C5146" s="10">
        <v>1</v>
      </c>
      <c r="D5146" s="11" t="str">
        <f t="shared" si="400"/>
        <v>S</v>
      </c>
      <c r="E5146" s="10" t="s">
        <v>23</v>
      </c>
      <c r="F5146" s="10" t="s">
        <v>24</v>
      </c>
      <c r="G5146" s="10">
        <v>3</v>
      </c>
      <c r="H5146" s="11" t="str">
        <f t="shared" si="401"/>
        <v>_6AY</v>
      </c>
      <c r="I5146" s="10" t="s">
        <v>24</v>
      </c>
      <c r="J5146" s="10" t="s">
        <v>25</v>
      </c>
      <c r="K5146" s="10" t="s">
        <v>26</v>
      </c>
      <c r="L5146" s="10" t="s">
        <v>24</v>
      </c>
      <c r="M5146" s="10" t="s">
        <v>23</v>
      </c>
      <c r="N5146" s="10" t="s">
        <v>24</v>
      </c>
      <c r="O5146" s="10" t="s">
        <v>24</v>
      </c>
      <c r="P5146" s="11" t="str">
        <f t="shared" si="402"/>
        <v>_Using</v>
      </c>
      <c r="Q5146" s="10" t="s">
        <v>24</v>
      </c>
      <c r="R5146" s="10" t="s">
        <v>24</v>
      </c>
      <c r="S5146" s="10" t="s">
        <v>27</v>
      </c>
      <c r="T5146" s="11" t="str" cm="1">
        <f t="array" ref="T5146">_xlfn.IFS(S5146="Month-to-month","_MM",S5146="One year","_OY",S5146="Two year","_TY")</f>
        <v>_MM</v>
      </c>
      <c r="U5146" s="10" t="s">
        <v>23</v>
      </c>
      <c r="V5146" s="10" t="s">
        <v>28</v>
      </c>
      <c r="W5146" s="10">
        <v>30.75</v>
      </c>
      <c r="X5146" s="10">
        <v>82.85</v>
      </c>
      <c r="Y5146" s="10" t="s">
        <v>24</v>
      </c>
      <c r="Z5146" s="11">
        <f t="shared" si="403"/>
        <v>0</v>
      </c>
      <c r="AA5146" s="11" t="str">
        <f t="shared" si="404"/>
        <v>S_6AY_Using_MM</v>
      </c>
    </row>
    <row r="5147" spans="1:27">
      <c r="A5147" s="10" t="s">
        <v>5182</v>
      </c>
      <c r="B5147" s="10" t="s">
        <v>30</v>
      </c>
      <c r="C5147" s="10">
        <v>0</v>
      </c>
      <c r="D5147" s="11" t="str">
        <f t="shared" si="400"/>
        <v>J</v>
      </c>
      <c r="E5147" s="10" t="s">
        <v>23</v>
      </c>
      <c r="F5147" s="10" t="s">
        <v>23</v>
      </c>
      <c r="G5147" s="10">
        <v>66</v>
      </c>
      <c r="H5147" s="11" t="str">
        <f t="shared" si="401"/>
        <v>_16AY+</v>
      </c>
      <c r="I5147" s="10" t="s">
        <v>23</v>
      </c>
      <c r="J5147" s="10" t="s">
        <v>23</v>
      </c>
      <c r="K5147" s="10" t="s">
        <v>24</v>
      </c>
      <c r="L5147" s="10" t="s">
        <v>46</v>
      </c>
      <c r="M5147" s="10" t="s">
        <v>46</v>
      </c>
      <c r="N5147" s="10" t="s">
        <v>46</v>
      </c>
      <c r="O5147" s="10" t="s">
        <v>46</v>
      </c>
      <c r="P5147" s="11" t="str">
        <f t="shared" si="402"/>
        <v>_NotUsing</v>
      </c>
      <c r="Q5147" s="10" t="s">
        <v>46</v>
      </c>
      <c r="R5147" s="10" t="s">
        <v>46</v>
      </c>
      <c r="S5147" s="10" t="s">
        <v>31</v>
      </c>
      <c r="T5147" s="11" t="str" cm="1">
        <f t="array" ref="T5147">_xlfn.IFS(S5147="Month-to-month","_MM",S5147="One year","_OY",S5147="Two year","_TY")</f>
        <v>_OY</v>
      </c>
      <c r="U5147" s="10" t="s">
        <v>23</v>
      </c>
      <c r="V5147" s="10" t="s">
        <v>40</v>
      </c>
      <c r="W5147" s="10">
        <v>25.7</v>
      </c>
      <c r="X5147" s="10">
        <v>1714.55</v>
      </c>
      <c r="Y5147" s="10" t="s">
        <v>24</v>
      </c>
      <c r="Z5147" s="11">
        <f t="shared" si="403"/>
        <v>0</v>
      </c>
      <c r="AA5147" s="11" t="str">
        <f t="shared" si="404"/>
        <v>J_16AY+_NotUsing_OY</v>
      </c>
    </row>
    <row r="5148" spans="1:27">
      <c r="A5148" s="10" t="s">
        <v>5183</v>
      </c>
      <c r="B5148" s="10" t="s">
        <v>30</v>
      </c>
      <c r="C5148" s="10">
        <v>0</v>
      </c>
      <c r="D5148" s="11" t="str">
        <f t="shared" si="400"/>
        <v>J</v>
      </c>
      <c r="E5148" s="10" t="s">
        <v>24</v>
      </c>
      <c r="F5148" s="10" t="s">
        <v>23</v>
      </c>
      <c r="G5148" s="10">
        <v>11</v>
      </c>
      <c r="H5148" s="11" t="str">
        <f t="shared" si="401"/>
        <v>_16AY</v>
      </c>
      <c r="I5148" s="10" t="s">
        <v>23</v>
      </c>
      <c r="J5148" s="10" t="s">
        <v>23</v>
      </c>
      <c r="K5148" s="10" t="s">
        <v>37</v>
      </c>
      <c r="L5148" s="10" t="s">
        <v>24</v>
      </c>
      <c r="M5148" s="10" t="s">
        <v>24</v>
      </c>
      <c r="N5148" s="10" t="s">
        <v>24</v>
      </c>
      <c r="O5148" s="10" t="s">
        <v>24</v>
      </c>
      <c r="P5148" s="11" t="str">
        <f t="shared" si="402"/>
        <v>_NotUsing</v>
      </c>
      <c r="Q5148" s="10" t="s">
        <v>24</v>
      </c>
      <c r="R5148" s="10" t="s">
        <v>23</v>
      </c>
      <c r="S5148" s="10" t="s">
        <v>27</v>
      </c>
      <c r="T5148" s="11" t="str" cm="1">
        <f t="array" ref="T5148">_xlfn.IFS(S5148="Month-to-month","_MM",S5148="One year","_OY",S5148="Two year","_TY")</f>
        <v>_MM</v>
      </c>
      <c r="U5148" s="10" t="s">
        <v>24</v>
      </c>
      <c r="V5148" s="10" t="s">
        <v>28</v>
      </c>
      <c r="W5148" s="10">
        <v>86.2</v>
      </c>
      <c r="X5148" s="10">
        <v>893.2</v>
      </c>
      <c r="Y5148" s="10" t="s">
        <v>24</v>
      </c>
      <c r="Z5148" s="11">
        <f t="shared" si="403"/>
        <v>0</v>
      </c>
      <c r="AA5148" s="11" t="str">
        <f t="shared" si="404"/>
        <v>J_16AY_NotUsing_MM</v>
      </c>
    </row>
    <row r="5149" spans="1:27">
      <c r="A5149" s="10" t="s">
        <v>5184</v>
      </c>
      <c r="B5149" s="10" t="s">
        <v>30</v>
      </c>
      <c r="C5149" s="10">
        <v>0</v>
      </c>
      <c r="D5149" s="11" t="str">
        <f t="shared" si="400"/>
        <v>J</v>
      </c>
      <c r="E5149" s="10" t="s">
        <v>24</v>
      </c>
      <c r="F5149" s="10" t="s">
        <v>24</v>
      </c>
      <c r="G5149" s="10">
        <v>28</v>
      </c>
      <c r="H5149" s="11" t="str">
        <f t="shared" si="401"/>
        <v>_16AY+</v>
      </c>
      <c r="I5149" s="10" t="s">
        <v>24</v>
      </c>
      <c r="J5149" s="10" t="s">
        <v>25</v>
      </c>
      <c r="K5149" s="10" t="s">
        <v>26</v>
      </c>
      <c r="L5149" s="10" t="s">
        <v>24</v>
      </c>
      <c r="M5149" s="10" t="s">
        <v>24</v>
      </c>
      <c r="N5149" s="10" t="s">
        <v>24</v>
      </c>
      <c r="O5149" s="10" t="s">
        <v>23</v>
      </c>
      <c r="P5149" s="11" t="str">
        <f t="shared" si="402"/>
        <v>_Using</v>
      </c>
      <c r="Q5149" s="10" t="s">
        <v>24</v>
      </c>
      <c r="R5149" s="10" t="s">
        <v>24</v>
      </c>
      <c r="S5149" s="10" t="s">
        <v>27</v>
      </c>
      <c r="T5149" s="11" t="str" cm="1">
        <f t="array" ref="T5149">_xlfn.IFS(S5149="Month-to-month","_MM",S5149="One year","_OY",S5149="Two year","_TY")</f>
        <v>_MM</v>
      </c>
      <c r="U5149" s="10" t="s">
        <v>23</v>
      </c>
      <c r="V5149" s="10" t="s">
        <v>40</v>
      </c>
      <c r="W5149" s="10">
        <v>30.1</v>
      </c>
      <c r="X5149" s="10">
        <v>810.85</v>
      </c>
      <c r="Y5149" s="10" t="s">
        <v>24</v>
      </c>
      <c r="Z5149" s="11">
        <f t="shared" si="403"/>
        <v>0</v>
      </c>
      <c r="AA5149" s="11" t="str">
        <f t="shared" si="404"/>
        <v>J_16AY+_Using_MM</v>
      </c>
    </row>
    <row r="5150" spans="1:27">
      <c r="A5150" s="10" t="s">
        <v>5185</v>
      </c>
      <c r="B5150" s="10" t="s">
        <v>30</v>
      </c>
      <c r="C5150" s="10">
        <v>0</v>
      </c>
      <c r="D5150" s="11" t="str">
        <f t="shared" si="400"/>
        <v>J</v>
      </c>
      <c r="E5150" s="10" t="s">
        <v>23</v>
      </c>
      <c r="F5150" s="10" t="s">
        <v>24</v>
      </c>
      <c r="G5150" s="10">
        <v>65</v>
      </c>
      <c r="H5150" s="11" t="str">
        <f t="shared" si="401"/>
        <v>_16AY+</v>
      </c>
      <c r="I5150" s="10" t="s">
        <v>23</v>
      </c>
      <c r="J5150" s="10" t="s">
        <v>23</v>
      </c>
      <c r="K5150" s="10" t="s">
        <v>37</v>
      </c>
      <c r="L5150" s="10" t="s">
        <v>23</v>
      </c>
      <c r="M5150" s="10" t="s">
        <v>23</v>
      </c>
      <c r="N5150" s="10" t="s">
        <v>23</v>
      </c>
      <c r="O5150" s="10" t="s">
        <v>24</v>
      </c>
      <c r="P5150" s="11" t="str">
        <f t="shared" si="402"/>
        <v>_Using</v>
      </c>
      <c r="Q5150" s="10" t="s">
        <v>23</v>
      </c>
      <c r="R5150" s="10" t="s">
        <v>24</v>
      </c>
      <c r="S5150" s="10" t="s">
        <v>47</v>
      </c>
      <c r="T5150" s="11" t="str" cm="1">
        <f t="array" ref="T5150">_xlfn.IFS(S5150="Month-to-month","_MM",S5150="One year","_OY",S5150="Two year","_TY")</f>
        <v>_TY</v>
      </c>
      <c r="U5150" s="10" t="s">
        <v>23</v>
      </c>
      <c r="V5150" s="10" t="s">
        <v>28</v>
      </c>
      <c r="W5150" s="10">
        <v>99.35</v>
      </c>
      <c r="X5150" s="10">
        <v>6347.55</v>
      </c>
      <c r="Y5150" s="10" t="s">
        <v>24</v>
      </c>
      <c r="Z5150" s="11">
        <f t="shared" si="403"/>
        <v>0</v>
      </c>
      <c r="AA5150" s="11" t="str">
        <f t="shared" si="404"/>
        <v>J_16AY+_Using_TY</v>
      </c>
    </row>
    <row r="5151" spans="1:27">
      <c r="A5151" s="10" t="s">
        <v>5186</v>
      </c>
      <c r="B5151" s="10" t="s">
        <v>22</v>
      </c>
      <c r="C5151" s="10">
        <v>0</v>
      </c>
      <c r="D5151" s="11" t="str">
        <f t="shared" si="400"/>
        <v>J</v>
      </c>
      <c r="E5151" s="10" t="s">
        <v>24</v>
      </c>
      <c r="F5151" s="10" t="s">
        <v>24</v>
      </c>
      <c r="G5151" s="10">
        <v>62</v>
      </c>
      <c r="H5151" s="11" t="str">
        <f t="shared" si="401"/>
        <v>_16AY+</v>
      </c>
      <c r="I5151" s="10" t="s">
        <v>23</v>
      </c>
      <c r="J5151" s="10" t="s">
        <v>24</v>
      </c>
      <c r="K5151" s="10" t="s">
        <v>24</v>
      </c>
      <c r="L5151" s="10" t="s">
        <v>46</v>
      </c>
      <c r="M5151" s="10" t="s">
        <v>46</v>
      </c>
      <c r="N5151" s="10" t="s">
        <v>46</v>
      </c>
      <c r="O5151" s="10" t="s">
        <v>46</v>
      </c>
      <c r="P5151" s="11" t="str">
        <f t="shared" si="402"/>
        <v>_NotUsing</v>
      </c>
      <c r="Q5151" s="10" t="s">
        <v>46</v>
      </c>
      <c r="R5151" s="10" t="s">
        <v>46</v>
      </c>
      <c r="S5151" s="10" t="s">
        <v>47</v>
      </c>
      <c r="T5151" s="11" t="str" cm="1">
        <f t="array" ref="T5151">_xlfn.IFS(S5151="Month-to-month","_MM",S5151="One year","_OY",S5151="Two year","_TY")</f>
        <v>_TY</v>
      </c>
      <c r="U5151" s="10" t="s">
        <v>23</v>
      </c>
      <c r="V5151" s="10" t="s">
        <v>40</v>
      </c>
      <c r="W5151" s="10">
        <v>19.2</v>
      </c>
      <c r="X5151" s="10">
        <v>1123.6500000000001</v>
      </c>
      <c r="Y5151" s="10" t="s">
        <v>24</v>
      </c>
      <c r="Z5151" s="11">
        <f t="shared" si="403"/>
        <v>0</v>
      </c>
      <c r="AA5151" s="11" t="str">
        <f t="shared" si="404"/>
        <v>J_16AY+_NotUsing_TY</v>
      </c>
    </row>
    <row r="5152" spans="1:27">
      <c r="A5152" s="10" t="s">
        <v>5187</v>
      </c>
      <c r="B5152" s="10" t="s">
        <v>22</v>
      </c>
      <c r="C5152" s="10">
        <v>0</v>
      </c>
      <c r="D5152" s="11" t="str">
        <f t="shared" si="400"/>
        <v>J</v>
      </c>
      <c r="E5152" s="10" t="s">
        <v>23</v>
      </c>
      <c r="F5152" s="10" t="s">
        <v>24</v>
      </c>
      <c r="G5152" s="10">
        <v>2</v>
      </c>
      <c r="H5152" s="11" t="str">
        <f t="shared" si="401"/>
        <v>_6AY</v>
      </c>
      <c r="I5152" s="10" t="s">
        <v>23</v>
      </c>
      <c r="J5152" s="10" t="s">
        <v>24</v>
      </c>
      <c r="K5152" s="10" t="s">
        <v>24</v>
      </c>
      <c r="L5152" s="10" t="s">
        <v>46</v>
      </c>
      <c r="M5152" s="10" t="s">
        <v>46</v>
      </c>
      <c r="N5152" s="10" t="s">
        <v>46</v>
      </c>
      <c r="O5152" s="10" t="s">
        <v>46</v>
      </c>
      <c r="P5152" s="11" t="str">
        <f t="shared" si="402"/>
        <v>_NotUsing</v>
      </c>
      <c r="Q5152" s="10" t="s">
        <v>46</v>
      </c>
      <c r="R5152" s="10" t="s">
        <v>46</v>
      </c>
      <c r="S5152" s="10" t="s">
        <v>27</v>
      </c>
      <c r="T5152" s="11" t="str" cm="1">
        <f t="array" ref="T5152">_xlfn.IFS(S5152="Month-to-month","_MM",S5152="One year","_OY",S5152="Two year","_TY")</f>
        <v>_MM</v>
      </c>
      <c r="U5152" s="10" t="s">
        <v>24</v>
      </c>
      <c r="V5152" s="10" t="s">
        <v>35</v>
      </c>
      <c r="W5152" s="10">
        <v>20.100000000000001</v>
      </c>
      <c r="X5152" s="10">
        <v>43.15</v>
      </c>
      <c r="Y5152" s="10" t="s">
        <v>24</v>
      </c>
      <c r="Z5152" s="11">
        <f t="shared" si="403"/>
        <v>0</v>
      </c>
      <c r="AA5152" s="11" t="str">
        <f t="shared" si="404"/>
        <v>J_6AY_NotUsing_MM</v>
      </c>
    </row>
    <row r="5153" spans="1:27">
      <c r="A5153" s="10" t="s">
        <v>5188</v>
      </c>
      <c r="B5153" s="10" t="s">
        <v>22</v>
      </c>
      <c r="C5153" s="10">
        <v>0</v>
      </c>
      <c r="D5153" s="11" t="str">
        <f t="shared" si="400"/>
        <v>J</v>
      </c>
      <c r="E5153" s="10" t="s">
        <v>24</v>
      </c>
      <c r="F5153" s="10" t="s">
        <v>24</v>
      </c>
      <c r="G5153" s="10">
        <v>2</v>
      </c>
      <c r="H5153" s="11" t="str">
        <f t="shared" si="401"/>
        <v>_6AY</v>
      </c>
      <c r="I5153" s="10" t="s">
        <v>23</v>
      </c>
      <c r="J5153" s="10" t="s">
        <v>24</v>
      </c>
      <c r="K5153" s="10" t="s">
        <v>24</v>
      </c>
      <c r="L5153" s="10" t="s">
        <v>46</v>
      </c>
      <c r="M5153" s="10" t="s">
        <v>46</v>
      </c>
      <c r="N5153" s="10" t="s">
        <v>46</v>
      </c>
      <c r="O5153" s="10" t="s">
        <v>46</v>
      </c>
      <c r="P5153" s="11" t="str">
        <f t="shared" si="402"/>
        <v>_NotUsing</v>
      </c>
      <c r="Q5153" s="10" t="s">
        <v>46</v>
      </c>
      <c r="R5153" s="10" t="s">
        <v>46</v>
      </c>
      <c r="S5153" s="10" t="s">
        <v>27</v>
      </c>
      <c r="T5153" s="11" t="str" cm="1">
        <f t="array" ref="T5153">_xlfn.IFS(S5153="Month-to-month","_MM",S5153="One year","_OY",S5153="Two year","_TY")</f>
        <v>_MM</v>
      </c>
      <c r="U5153" s="10" t="s">
        <v>24</v>
      </c>
      <c r="V5153" s="10" t="s">
        <v>40</v>
      </c>
      <c r="W5153" s="10">
        <v>20.350000000000001</v>
      </c>
      <c r="X5153" s="10">
        <v>35.1</v>
      </c>
      <c r="Y5153" s="10" t="s">
        <v>24</v>
      </c>
      <c r="Z5153" s="11">
        <f t="shared" si="403"/>
        <v>0</v>
      </c>
      <c r="AA5153" s="11" t="str">
        <f t="shared" si="404"/>
        <v>J_6AY_NotUsing_MM</v>
      </c>
    </row>
    <row r="5154" spans="1:27">
      <c r="A5154" s="10" t="s">
        <v>5189</v>
      </c>
      <c r="B5154" s="10" t="s">
        <v>22</v>
      </c>
      <c r="C5154" s="10">
        <v>0</v>
      </c>
      <c r="D5154" s="11" t="str">
        <f t="shared" si="400"/>
        <v>J</v>
      </c>
      <c r="E5154" s="10" t="s">
        <v>23</v>
      </c>
      <c r="F5154" s="10" t="s">
        <v>23</v>
      </c>
      <c r="G5154" s="10">
        <v>55</v>
      </c>
      <c r="H5154" s="11" t="str">
        <f t="shared" si="401"/>
        <v>_16AY+</v>
      </c>
      <c r="I5154" s="10" t="s">
        <v>23</v>
      </c>
      <c r="J5154" s="10" t="s">
        <v>23</v>
      </c>
      <c r="K5154" s="10" t="s">
        <v>24</v>
      </c>
      <c r="L5154" s="10" t="s">
        <v>46</v>
      </c>
      <c r="M5154" s="10" t="s">
        <v>46</v>
      </c>
      <c r="N5154" s="10" t="s">
        <v>46</v>
      </c>
      <c r="O5154" s="10" t="s">
        <v>46</v>
      </c>
      <c r="P5154" s="11" t="str">
        <f t="shared" si="402"/>
        <v>_NotUsing</v>
      </c>
      <c r="Q5154" s="10" t="s">
        <v>46</v>
      </c>
      <c r="R5154" s="10" t="s">
        <v>46</v>
      </c>
      <c r="S5154" s="10" t="s">
        <v>47</v>
      </c>
      <c r="T5154" s="11" t="str" cm="1">
        <f t="array" ref="T5154">_xlfn.IFS(S5154="Month-to-month","_MM",S5154="One year","_OY",S5154="Two year","_TY")</f>
        <v>_TY</v>
      </c>
      <c r="U5154" s="10" t="s">
        <v>23</v>
      </c>
      <c r="V5154" s="10" t="s">
        <v>40</v>
      </c>
      <c r="W5154" s="10">
        <v>25.65</v>
      </c>
      <c r="X5154" s="10">
        <v>1388</v>
      </c>
      <c r="Y5154" s="10" t="s">
        <v>24</v>
      </c>
      <c r="Z5154" s="11">
        <f t="shared" si="403"/>
        <v>0</v>
      </c>
      <c r="AA5154" s="11" t="str">
        <f t="shared" si="404"/>
        <v>J_16AY+_NotUsing_TY</v>
      </c>
    </row>
    <row r="5155" spans="1:27">
      <c r="A5155" s="10" t="s">
        <v>5190</v>
      </c>
      <c r="B5155" s="10" t="s">
        <v>30</v>
      </c>
      <c r="C5155" s="10">
        <v>1</v>
      </c>
      <c r="D5155" s="11" t="str">
        <f t="shared" si="400"/>
        <v>S</v>
      </c>
      <c r="E5155" s="10" t="s">
        <v>23</v>
      </c>
      <c r="F5155" s="10" t="s">
        <v>24</v>
      </c>
      <c r="G5155" s="10">
        <v>41</v>
      </c>
      <c r="H5155" s="11" t="str">
        <f t="shared" si="401"/>
        <v>_16AY+</v>
      </c>
      <c r="I5155" s="10" t="s">
        <v>23</v>
      </c>
      <c r="J5155" s="10" t="s">
        <v>24</v>
      </c>
      <c r="K5155" s="10" t="s">
        <v>37</v>
      </c>
      <c r="L5155" s="10" t="s">
        <v>24</v>
      </c>
      <c r="M5155" s="10" t="s">
        <v>23</v>
      </c>
      <c r="N5155" s="10" t="s">
        <v>24</v>
      </c>
      <c r="O5155" s="10" t="s">
        <v>24</v>
      </c>
      <c r="P5155" s="11" t="str">
        <f t="shared" si="402"/>
        <v>_Using</v>
      </c>
      <c r="Q5155" s="10" t="s">
        <v>23</v>
      </c>
      <c r="R5155" s="10" t="s">
        <v>23</v>
      </c>
      <c r="S5155" s="10" t="s">
        <v>27</v>
      </c>
      <c r="T5155" s="11" t="str" cm="1">
        <f t="array" ref="T5155">_xlfn.IFS(S5155="Month-to-month","_MM",S5155="One year","_OY",S5155="Two year","_TY")</f>
        <v>_MM</v>
      </c>
      <c r="U5155" s="10" t="s">
        <v>23</v>
      </c>
      <c r="V5155" s="10" t="s">
        <v>28</v>
      </c>
      <c r="W5155" s="10">
        <v>94.55</v>
      </c>
      <c r="X5155" s="10">
        <v>3851.45</v>
      </c>
      <c r="Y5155" s="10" t="s">
        <v>24</v>
      </c>
      <c r="Z5155" s="11">
        <f t="shared" si="403"/>
        <v>0</v>
      </c>
      <c r="AA5155" s="11" t="str">
        <f t="shared" si="404"/>
        <v>S_16AY+_Using_MM</v>
      </c>
    </row>
    <row r="5156" spans="1:27">
      <c r="A5156" s="10" t="s">
        <v>5191</v>
      </c>
      <c r="B5156" s="10" t="s">
        <v>22</v>
      </c>
      <c r="C5156" s="10">
        <v>0</v>
      </c>
      <c r="D5156" s="11" t="str">
        <f t="shared" si="400"/>
        <v>J</v>
      </c>
      <c r="E5156" s="10" t="s">
        <v>23</v>
      </c>
      <c r="F5156" s="10" t="s">
        <v>23</v>
      </c>
      <c r="G5156" s="10">
        <v>17</v>
      </c>
      <c r="H5156" s="11" t="str">
        <f t="shared" si="401"/>
        <v>_16AY+</v>
      </c>
      <c r="I5156" s="10" t="s">
        <v>23</v>
      </c>
      <c r="J5156" s="10" t="s">
        <v>23</v>
      </c>
      <c r="K5156" s="10" t="s">
        <v>37</v>
      </c>
      <c r="L5156" s="10" t="s">
        <v>23</v>
      </c>
      <c r="M5156" s="10" t="s">
        <v>24</v>
      </c>
      <c r="N5156" s="10" t="s">
        <v>23</v>
      </c>
      <c r="O5156" s="10" t="s">
        <v>24</v>
      </c>
      <c r="P5156" s="11" t="str">
        <f t="shared" si="402"/>
        <v>_Using</v>
      </c>
      <c r="Q5156" s="10" t="s">
        <v>23</v>
      </c>
      <c r="R5156" s="10" t="s">
        <v>23</v>
      </c>
      <c r="S5156" s="10" t="s">
        <v>27</v>
      </c>
      <c r="T5156" s="11" t="str" cm="1">
        <f t="array" ref="T5156">_xlfn.IFS(S5156="Month-to-month","_MM",S5156="One year","_OY",S5156="Two year","_TY")</f>
        <v>_MM</v>
      </c>
      <c r="U5156" s="10" t="s">
        <v>23</v>
      </c>
      <c r="V5156" s="10" t="s">
        <v>28</v>
      </c>
      <c r="W5156" s="10">
        <v>104.2</v>
      </c>
      <c r="X5156" s="10">
        <v>1743.5</v>
      </c>
      <c r="Y5156" s="10" t="s">
        <v>23</v>
      </c>
      <c r="Z5156" s="11">
        <f t="shared" si="403"/>
        <v>1</v>
      </c>
      <c r="AA5156" s="11" t="str">
        <f t="shared" si="404"/>
        <v>J_16AY+_Using_MM</v>
      </c>
    </row>
    <row r="5157" spans="1:27">
      <c r="A5157" s="10" t="s">
        <v>5192</v>
      </c>
      <c r="B5157" s="10" t="s">
        <v>22</v>
      </c>
      <c r="C5157" s="10">
        <v>0</v>
      </c>
      <c r="D5157" s="11" t="str">
        <f t="shared" si="400"/>
        <v>J</v>
      </c>
      <c r="E5157" s="10" t="s">
        <v>24</v>
      </c>
      <c r="F5157" s="10" t="s">
        <v>24</v>
      </c>
      <c r="G5157" s="10">
        <v>30</v>
      </c>
      <c r="H5157" s="11" t="str">
        <f t="shared" si="401"/>
        <v>_16AY+</v>
      </c>
      <c r="I5157" s="10" t="s">
        <v>23</v>
      </c>
      <c r="J5157" s="10" t="s">
        <v>24</v>
      </c>
      <c r="K5157" s="10" t="s">
        <v>37</v>
      </c>
      <c r="L5157" s="10" t="s">
        <v>24</v>
      </c>
      <c r="M5157" s="10" t="s">
        <v>24</v>
      </c>
      <c r="N5157" s="10" t="s">
        <v>24</v>
      </c>
      <c r="O5157" s="10" t="s">
        <v>23</v>
      </c>
      <c r="P5157" s="11" t="str">
        <f t="shared" si="402"/>
        <v>_Using</v>
      </c>
      <c r="Q5157" s="10" t="s">
        <v>23</v>
      </c>
      <c r="R5157" s="10" t="s">
        <v>23</v>
      </c>
      <c r="S5157" s="10" t="s">
        <v>31</v>
      </c>
      <c r="T5157" s="11" t="str" cm="1">
        <f t="array" ref="T5157">_xlfn.IFS(S5157="Month-to-month","_MM",S5157="One year","_OY",S5157="Two year","_TY")</f>
        <v>_OY</v>
      </c>
      <c r="U5157" s="10" t="s">
        <v>23</v>
      </c>
      <c r="V5157" s="10" t="s">
        <v>35</v>
      </c>
      <c r="W5157" s="10">
        <v>94.4</v>
      </c>
      <c r="X5157" s="10">
        <v>2638.1</v>
      </c>
      <c r="Y5157" s="10" t="s">
        <v>24</v>
      </c>
      <c r="Z5157" s="11">
        <f t="shared" si="403"/>
        <v>0</v>
      </c>
      <c r="AA5157" s="11" t="str">
        <f t="shared" si="404"/>
        <v>J_16AY+_Using_OY</v>
      </c>
    </row>
    <row r="5158" spans="1:27">
      <c r="A5158" s="10" t="s">
        <v>5193</v>
      </c>
      <c r="B5158" s="10" t="s">
        <v>30</v>
      </c>
      <c r="C5158" s="10">
        <v>0</v>
      </c>
      <c r="D5158" s="11" t="str">
        <f t="shared" si="400"/>
        <v>J</v>
      </c>
      <c r="E5158" s="10" t="s">
        <v>24</v>
      </c>
      <c r="F5158" s="10" t="s">
        <v>24</v>
      </c>
      <c r="G5158" s="10">
        <v>17</v>
      </c>
      <c r="H5158" s="11" t="str">
        <f t="shared" si="401"/>
        <v>_16AY+</v>
      </c>
      <c r="I5158" s="10" t="s">
        <v>23</v>
      </c>
      <c r="J5158" s="10" t="s">
        <v>24</v>
      </c>
      <c r="K5158" s="10" t="s">
        <v>26</v>
      </c>
      <c r="L5158" s="10" t="s">
        <v>23</v>
      </c>
      <c r="M5158" s="10" t="s">
        <v>23</v>
      </c>
      <c r="N5158" s="10" t="s">
        <v>24</v>
      </c>
      <c r="O5158" s="10" t="s">
        <v>24</v>
      </c>
      <c r="P5158" s="11" t="str">
        <f t="shared" si="402"/>
        <v>_Using</v>
      </c>
      <c r="Q5158" s="10" t="s">
        <v>24</v>
      </c>
      <c r="R5158" s="10" t="s">
        <v>24</v>
      </c>
      <c r="S5158" s="10" t="s">
        <v>31</v>
      </c>
      <c r="T5158" s="11" t="str" cm="1">
        <f t="array" ref="T5158">_xlfn.IFS(S5158="Month-to-month","_MM",S5158="One year","_OY",S5158="Two year","_TY")</f>
        <v>_OY</v>
      </c>
      <c r="U5158" s="10" t="s">
        <v>24</v>
      </c>
      <c r="V5158" s="10" t="s">
        <v>32</v>
      </c>
      <c r="W5158" s="10">
        <v>56.1</v>
      </c>
      <c r="X5158" s="10">
        <v>946.95</v>
      </c>
      <c r="Y5158" s="10" t="s">
        <v>24</v>
      </c>
      <c r="Z5158" s="11">
        <f t="shared" si="403"/>
        <v>0</v>
      </c>
      <c r="AA5158" s="11" t="str">
        <f t="shared" si="404"/>
        <v>J_16AY+_Using_OY</v>
      </c>
    </row>
    <row r="5159" spans="1:27">
      <c r="A5159" s="10" t="s">
        <v>5194</v>
      </c>
      <c r="B5159" s="10" t="s">
        <v>22</v>
      </c>
      <c r="C5159" s="10">
        <v>0</v>
      </c>
      <c r="D5159" s="11" t="str">
        <f t="shared" si="400"/>
        <v>J</v>
      </c>
      <c r="E5159" s="10" t="s">
        <v>23</v>
      </c>
      <c r="F5159" s="10" t="s">
        <v>23</v>
      </c>
      <c r="G5159" s="10">
        <v>16</v>
      </c>
      <c r="H5159" s="11" t="str">
        <f t="shared" si="401"/>
        <v>_16AY</v>
      </c>
      <c r="I5159" s="10" t="s">
        <v>23</v>
      </c>
      <c r="J5159" s="10" t="s">
        <v>24</v>
      </c>
      <c r="K5159" s="10" t="s">
        <v>26</v>
      </c>
      <c r="L5159" s="10" t="s">
        <v>23</v>
      </c>
      <c r="M5159" s="10" t="s">
        <v>23</v>
      </c>
      <c r="N5159" s="10" t="s">
        <v>24</v>
      </c>
      <c r="O5159" s="10" t="s">
        <v>23</v>
      </c>
      <c r="P5159" s="11" t="str">
        <f t="shared" si="402"/>
        <v>_Using</v>
      </c>
      <c r="Q5159" s="10" t="s">
        <v>24</v>
      </c>
      <c r="R5159" s="10" t="s">
        <v>23</v>
      </c>
      <c r="S5159" s="10" t="s">
        <v>47</v>
      </c>
      <c r="T5159" s="11" t="str" cm="1">
        <f t="array" ref="T5159">_xlfn.IFS(S5159="Month-to-month","_MM",S5159="One year","_OY",S5159="Two year","_TY")</f>
        <v>_TY</v>
      </c>
      <c r="U5159" s="10" t="s">
        <v>24</v>
      </c>
      <c r="V5159" s="10" t="s">
        <v>35</v>
      </c>
      <c r="W5159" s="10">
        <v>68.25</v>
      </c>
      <c r="X5159" s="10">
        <v>1114.8499999999999</v>
      </c>
      <c r="Y5159" s="10" t="s">
        <v>24</v>
      </c>
      <c r="Z5159" s="11">
        <f t="shared" si="403"/>
        <v>0</v>
      </c>
      <c r="AA5159" s="11" t="str">
        <f t="shared" si="404"/>
        <v>J_16AY_Using_TY</v>
      </c>
    </row>
    <row r="5160" spans="1:27">
      <c r="A5160" s="10" t="s">
        <v>5195</v>
      </c>
      <c r="B5160" s="10" t="s">
        <v>30</v>
      </c>
      <c r="C5160" s="10">
        <v>0</v>
      </c>
      <c r="D5160" s="11" t="str">
        <f t="shared" si="400"/>
        <v>J</v>
      </c>
      <c r="E5160" s="10" t="s">
        <v>24</v>
      </c>
      <c r="F5160" s="10" t="s">
        <v>24</v>
      </c>
      <c r="G5160" s="10">
        <v>72</v>
      </c>
      <c r="H5160" s="11" t="str">
        <f t="shared" si="401"/>
        <v>_16AY+</v>
      </c>
      <c r="I5160" s="10" t="s">
        <v>23</v>
      </c>
      <c r="J5160" s="10" t="s">
        <v>23</v>
      </c>
      <c r="K5160" s="10" t="s">
        <v>24</v>
      </c>
      <c r="L5160" s="10" t="s">
        <v>46</v>
      </c>
      <c r="M5160" s="10" t="s">
        <v>46</v>
      </c>
      <c r="N5160" s="10" t="s">
        <v>46</v>
      </c>
      <c r="O5160" s="10" t="s">
        <v>46</v>
      </c>
      <c r="P5160" s="11" t="str">
        <f t="shared" si="402"/>
        <v>_NotUsing</v>
      </c>
      <c r="Q5160" s="10" t="s">
        <v>46</v>
      </c>
      <c r="R5160" s="10" t="s">
        <v>46</v>
      </c>
      <c r="S5160" s="10" t="s">
        <v>47</v>
      </c>
      <c r="T5160" s="11" t="str" cm="1">
        <f t="array" ref="T5160">_xlfn.IFS(S5160="Month-to-month","_MM",S5160="One year","_OY",S5160="Two year","_TY")</f>
        <v>_TY</v>
      </c>
      <c r="U5160" s="10" t="s">
        <v>24</v>
      </c>
      <c r="V5160" s="10" t="s">
        <v>35</v>
      </c>
      <c r="W5160" s="10">
        <v>24.75</v>
      </c>
      <c r="X5160" s="10">
        <v>1777.6</v>
      </c>
      <c r="Y5160" s="10" t="s">
        <v>24</v>
      </c>
      <c r="Z5160" s="11">
        <f t="shared" si="403"/>
        <v>0</v>
      </c>
      <c r="AA5160" s="11" t="str">
        <f t="shared" si="404"/>
        <v>J_16AY+_NotUsing_TY</v>
      </c>
    </row>
    <row r="5161" spans="1:27">
      <c r="A5161" s="10" t="s">
        <v>5196</v>
      </c>
      <c r="B5161" s="10" t="s">
        <v>30</v>
      </c>
      <c r="C5161" s="10">
        <v>0</v>
      </c>
      <c r="D5161" s="11" t="str">
        <f t="shared" si="400"/>
        <v>J</v>
      </c>
      <c r="E5161" s="10" t="s">
        <v>24</v>
      </c>
      <c r="F5161" s="10" t="s">
        <v>24</v>
      </c>
      <c r="G5161" s="10">
        <v>9</v>
      </c>
      <c r="H5161" s="11" t="str">
        <f t="shared" si="401"/>
        <v>_16AY</v>
      </c>
      <c r="I5161" s="10" t="s">
        <v>23</v>
      </c>
      <c r="J5161" s="10" t="s">
        <v>23</v>
      </c>
      <c r="K5161" s="10" t="s">
        <v>37</v>
      </c>
      <c r="L5161" s="10" t="s">
        <v>24</v>
      </c>
      <c r="M5161" s="10" t="s">
        <v>24</v>
      </c>
      <c r="N5161" s="10" t="s">
        <v>24</v>
      </c>
      <c r="O5161" s="10" t="s">
        <v>24</v>
      </c>
      <c r="P5161" s="11" t="str">
        <f t="shared" si="402"/>
        <v>_NotUsing</v>
      </c>
      <c r="Q5161" s="10" t="s">
        <v>24</v>
      </c>
      <c r="R5161" s="10" t="s">
        <v>24</v>
      </c>
      <c r="S5161" s="10" t="s">
        <v>27</v>
      </c>
      <c r="T5161" s="11" t="str" cm="1">
        <f t="array" ref="T5161">_xlfn.IFS(S5161="Month-to-month","_MM",S5161="One year","_OY",S5161="Two year","_TY")</f>
        <v>_MM</v>
      </c>
      <c r="U5161" s="10" t="s">
        <v>23</v>
      </c>
      <c r="V5161" s="10" t="s">
        <v>28</v>
      </c>
      <c r="W5161" s="10">
        <v>76.25</v>
      </c>
      <c r="X5161" s="10">
        <v>684.85</v>
      </c>
      <c r="Y5161" s="10" t="s">
        <v>24</v>
      </c>
      <c r="Z5161" s="11">
        <f t="shared" si="403"/>
        <v>0</v>
      </c>
      <c r="AA5161" s="11" t="str">
        <f t="shared" si="404"/>
        <v>J_16AY_NotUsing_MM</v>
      </c>
    </row>
    <row r="5162" spans="1:27">
      <c r="A5162" s="10" t="s">
        <v>5197</v>
      </c>
      <c r="B5162" s="10" t="s">
        <v>22</v>
      </c>
      <c r="C5162" s="10">
        <v>0</v>
      </c>
      <c r="D5162" s="11" t="str">
        <f t="shared" si="400"/>
        <v>J</v>
      </c>
      <c r="E5162" s="10" t="s">
        <v>24</v>
      </c>
      <c r="F5162" s="10" t="s">
        <v>24</v>
      </c>
      <c r="G5162" s="10">
        <v>1</v>
      </c>
      <c r="H5162" s="11" t="str">
        <f t="shared" si="401"/>
        <v>_6AY</v>
      </c>
      <c r="I5162" s="10" t="s">
        <v>23</v>
      </c>
      <c r="J5162" s="10" t="s">
        <v>24</v>
      </c>
      <c r="K5162" s="10" t="s">
        <v>37</v>
      </c>
      <c r="L5162" s="10" t="s">
        <v>24</v>
      </c>
      <c r="M5162" s="10" t="s">
        <v>23</v>
      </c>
      <c r="N5162" s="10" t="s">
        <v>24</v>
      </c>
      <c r="O5162" s="10" t="s">
        <v>24</v>
      </c>
      <c r="P5162" s="11" t="str">
        <f t="shared" si="402"/>
        <v>_Using</v>
      </c>
      <c r="Q5162" s="10" t="s">
        <v>24</v>
      </c>
      <c r="R5162" s="10" t="s">
        <v>24</v>
      </c>
      <c r="S5162" s="10" t="s">
        <v>27</v>
      </c>
      <c r="T5162" s="11" t="str" cm="1">
        <f t="array" ref="T5162">_xlfn.IFS(S5162="Month-to-month","_MM",S5162="One year","_OY",S5162="Two year","_TY")</f>
        <v>_MM</v>
      </c>
      <c r="U5162" s="10" t="s">
        <v>24</v>
      </c>
      <c r="V5162" s="10" t="s">
        <v>28</v>
      </c>
      <c r="W5162" s="10">
        <v>74.349999999999994</v>
      </c>
      <c r="X5162" s="10">
        <v>74.349999999999994</v>
      </c>
      <c r="Y5162" s="10" t="s">
        <v>24</v>
      </c>
      <c r="Z5162" s="11">
        <f t="shared" si="403"/>
        <v>0</v>
      </c>
      <c r="AA5162" s="11" t="str">
        <f t="shared" si="404"/>
        <v>J_6AY_Using_MM</v>
      </c>
    </row>
    <row r="5163" spans="1:27">
      <c r="A5163" s="10" t="s">
        <v>5198</v>
      </c>
      <c r="B5163" s="10" t="s">
        <v>30</v>
      </c>
      <c r="C5163" s="10">
        <v>0</v>
      </c>
      <c r="D5163" s="11" t="str">
        <f t="shared" si="400"/>
        <v>J</v>
      </c>
      <c r="E5163" s="10" t="s">
        <v>24</v>
      </c>
      <c r="F5163" s="10" t="s">
        <v>23</v>
      </c>
      <c r="G5163" s="10">
        <v>23</v>
      </c>
      <c r="H5163" s="11" t="str">
        <f t="shared" si="401"/>
        <v>_16AY+</v>
      </c>
      <c r="I5163" s="10" t="s">
        <v>23</v>
      </c>
      <c r="J5163" s="10" t="s">
        <v>24</v>
      </c>
      <c r="K5163" s="10" t="s">
        <v>26</v>
      </c>
      <c r="L5163" s="10" t="s">
        <v>24</v>
      </c>
      <c r="M5163" s="10" t="s">
        <v>23</v>
      </c>
      <c r="N5163" s="10" t="s">
        <v>24</v>
      </c>
      <c r="O5163" s="10" t="s">
        <v>23</v>
      </c>
      <c r="P5163" s="11" t="str">
        <f t="shared" si="402"/>
        <v>_Using</v>
      </c>
      <c r="Q5163" s="10" t="s">
        <v>24</v>
      </c>
      <c r="R5163" s="10" t="s">
        <v>24</v>
      </c>
      <c r="S5163" s="10" t="s">
        <v>27</v>
      </c>
      <c r="T5163" s="11" t="str" cm="1">
        <f t="array" ref="T5163">_xlfn.IFS(S5163="Month-to-month","_MM",S5163="One year","_OY",S5163="Two year","_TY")</f>
        <v>_MM</v>
      </c>
      <c r="U5163" s="10" t="s">
        <v>24</v>
      </c>
      <c r="V5163" s="10" t="s">
        <v>28</v>
      </c>
      <c r="W5163" s="10">
        <v>54.15</v>
      </c>
      <c r="X5163" s="10">
        <v>1312.45</v>
      </c>
      <c r="Y5163" s="10" t="s">
        <v>24</v>
      </c>
      <c r="Z5163" s="11">
        <f t="shared" si="403"/>
        <v>0</v>
      </c>
      <c r="AA5163" s="11" t="str">
        <f t="shared" si="404"/>
        <v>J_16AY+_Using_MM</v>
      </c>
    </row>
    <row r="5164" spans="1:27">
      <c r="A5164" s="10" t="s">
        <v>5199</v>
      </c>
      <c r="B5164" s="10" t="s">
        <v>30</v>
      </c>
      <c r="C5164" s="10">
        <v>0</v>
      </c>
      <c r="D5164" s="11" t="str">
        <f t="shared" si="400"/>
        <v>J</v>
      </c>
      <c r="E5164" s="10" t="s">
        <v>24</v>
      </c>
      <c r="F5164" s="10" t="s">
        <v>23</v>
      </c>
      <c r="G5164" s="10">
        <v>8</v>
      </c>
      <c r="H5164" s="11" t="str">
        <f t="shared" si="401"/>
        <v>_16AY</v>
      </c>
      <c r="I5164" s="10" t="s">
        <v>23</v>
      </c>
      <c r="J5164" s="10" t="s">
        <v>24</v>
      </c>
      <c r="K5164" s="10" t="s">
        <v>24</v>
      </c>
      <c r="L5164" s="10" t="s">
        <v>46</v>
      </c>
      <c r="M5164" s="10" t="s">
        <v>46</v>
      </c>
      <c r="N5164" s="10" t="s">
        <v>46</v>
      </c>
      <c r="O5164" s="10" t="s">
        <v>46</v>
      </c>
      <c r="P5164" s="11" t="str">
        <f t="shared" si="402"/>
        <v>_NotUsing</v>
      </c>
      <c r="Q5164" s="10" t="s">
        <v>46</v>
      </c>
      <c r="R5164" s="10" t="s">
        <v>46</v>
      </c>
      <c r="S5164" s="10" t="s">
        <v>27</v>
      </c>
      <c r="T5164" s="11" t="str" cm="1">
        <f t="array" ref="T5164">_xlfn.IFS(S5164="Month-to-month","_MM",S5164="One year","_OY",S5164="Two year","_TY")</f>
        <v>_MM</v>
      </c>
      <c r="U5164" s="10" t="s">
        <v>24</v>
      </c>
      <c r="V5164" s="10" t="s">
        <v>35</v>
      </c>
      <c r="W5164" s="10">
        <v>19.45</v>
      </c>
      <c r="X5164" s="10">
        <v>159.19999999999999</v>
      </c>
      <c r="Y5164" s="10" t="s">
        <v>24</v>
      </c>
      <c r="Z5164" s="11">
        <f t="shared" si="403"/>
        <v>0</v>
      </c>
      <c r="AA5164" s="11" t="str">
        <f t="shared" si="404"/>
        <v>J_16AY_NotUsing_MM</v>
      </c>
    </row>
    <row r="5165" spans="1:27">
      <c r="A5165" s="10" t="s">
        <v>5200</v>
      </c>
      <c r="B5165" s="10" t="s">
        <v>30</v>
      </c>
      <c r="C5165" s="10">
        <v>0</v>
      </c>
      <c r="D5165" s="11" t="str">
        <f t="shared" si="400"/>
        <v>J</v>
      </c>
      <c r="E5165" s="10" t="s">
        <v>23</v>
      </c>
      <c r="F5165" s="10" t="s">
        <v>23</v>
      </c>
      <c r="G5165" s="10">
        <v>19</v>
      </c>
      <c r="H5165" s="11" t="str">
        <f t="shared" si="401"/>
        <v>_16AY+</v>
      </c>
      <c r="I5165" s="10" t="s">
        <v>24</v>
      </c>
      <c r="J5165" s="10" t="s">
        <v>25</v>
      </c>
      <c r="K5165" s="10" t="s">
        <v>26</v>
      </c>
      <c r="L5165" s="10" t="s">
        <v>23</v>
      </c>
      <c r="M5165" s="10" t="s">
        <v>23</v>
      </c>
      <c r="N5165" s="10" t="s">
        <v>24</v>
      </c>
      <c r="O5165" s="10" t="s">
        <v>24</v>
      </c>
      <c r="P5165" s="11" t="str">
        <f t="shared" si="402"/>
        <v>_Using</v>
      </c>
      <c r="Q5165" s="10" t="s">
        <v>24</v>
      </c>
      <c r="R5165" s="10" t="s">
        <v>24</v>
      </c>
      <c r="S5165" s="10" t="s">
        <v>27</v>
      </c>
      <c r="T5165" s="11" t="str" cm="1">
        <f t="array" ref="T5165">_xlfn.IFS(S5165="Month-to-month","_MM",S5165="One year","_OY",S5165="Two year","_TY")</f>
        <v>_MM</v>
      </c>
      <c r="U5165" s="10" t="s">
        <v>23</v>
      </c>
      <c r="V5165" s="10" t="s">
        <v>32</v>
      </c>
      <c r="W5165" s="10">
        <v>34.950000000000003</v>
      </c>
      <c r="X5165" s="10">
        <v>610.20000000000005</v>
      </c>
      <c r="Y5165" s="10" t="s">
        <v>24</v>
      </c>
      <c r="Z5165" s="11">
        <f t="shared" si="403"/>
        <v>0</v>
      </c>
      <c r="AA5165" s="11" t="str">
        <f t="shared" si="404"/>
        <v>J_16AY+_Using_MM</v>
      </c>
    </row>
    <row r="5166" spans="1:27">
      <c r="A5166" s="10" t="s">
        <v>5201</v>
      </c>
      <c r="B5166" s="10" t="s">
        <v>22</v>
      </c>
      <c r="C5166" s="10">
        <v>0</v>
      </c>
      <c r="D5166" s="11" t="str">
        <f t="shared" si="400"/>
        <v>J</v>
      </c>
      <c r="E5166" s="10" t="s">
        <v>24</v>
      </c>
      <c r="F5166" s="10" t="s">
        <v>24</v>
      </c>
      <c r="G5166" s="10">
        <v>7</v>
      </c>
      <c r="H5166" s="11" t="str">
        <f t="shared" si="401"/>
        <v>_16AY</v>
      </c>
      <c r="I5166" s="10" t="s">
        <v>23</v>
      </c>
      <c r="J5166" s="10" t="s">
        <v>23</v>
      </c>
      <c r="K5166" s="10" t="s">
        <v>26</v>
      </c>
      <c r="L5166" s="10" t="s">
        <v>23</v>
      </c>
      <c r="M5166" s="10" t="s">
        <v>24</v>
      </c>
      <c r="N5166" s="10" t="s">
        <v>24</v>
      </c>
      <c r="O5166" s="10" t="s">
        <v>24</v>
      </c>
      <c r="P5166" s="11" t="str">
        <f t="shared" si="402"/>
        <v>_Using</v>
      </c>
      <c r="Q5166" s="10" t="s">
        <v>24</v>
      </c>
      <c r="R5166" s="10" t="s">
        <v>24</v>
      </c>
      <c r="S5166" s="10" t="s">
        <v>27</v>
      </c>
      <c r="T5166" s="11" t="str" cm="1">
        <f t="array" ref="T5166">_xlfn.IFS(S5166="Month-to-month","_MM",S5166="One year","_OY",S5166="Two year","_TY")</f>
        <v>_MM</v>
      </c>
      <c r="U5166" s="10" t="s">
        <v>23</v>
      </c>
      <c r="V5166" s="10" t="s">
        <v>28</v>
      </c>
      <c r="W5166" s="10">
        <v>53.65</v>
      </c>
      <c r="X5166" s="10">
        <v>404.35</v>
      </c>
      <c r="Y5166" s="10" t="s">
        <v>24</v>
      </c>
      <c r="Z5166" s="11">
        <f t="shared" si="403"/>
        <v>0</v>
      </c>
      <c r="AA5166" s="11" t="str">
        <f t="shared" si="404"/>
        <v>J_16AY_Using_MM</v>
      </c>
    </row>
    <row r="5167" spans="1:27">
      <c r="A5167" s="10" t="s">
        <v>5202</v>
      </c>
      <c r="B5167" s="10" t="s">
        <v>30</v>
      </c>
      <c r="C5167" s="10">
        <v>1</v>
      </c>
      <c r="D5167" s="11" t="str">
        <f t="shared" si="400"/>
        <v>S</v>
      </c>
      <c r="E5167" s="10" t="s">
        <v>24</v>
      </c>
      <c r="F5167" s="10" t="s">
        <v>24</v>
      </c>
      <c r="G5167" s="10">
        <v>1</v>
      </c>
      <c r="H5167" s="11" t="str">
        <f t="shared" si="401"/>
        <v>_6AY</v>
      </c>
      <c r="I5167" s="10" t="s">
        <v>23</v>
      </c>
      <c r="J5167" s="10" t="s">
        <v>24</v>
      </c>
      <c r="K5167" s="10" t="s">
        <v>37</v>
      </c>
      <c r="L5167" s="10" t="s">
        <v>24</v>
      </c>
      <c r="M5167" s="10" t="s">
        <v>24</v>
      </c>
      <c r="N5167" s="10" t="s">
        <v>24</v>
      </c>
      <c r="O5167" s="10" t="s">
        <v>24</v>
      </c>
      <c r="P5167" s="11" t="str">
        <f t="shared" si="402"/>
        <v>_NotUsing</v>
      </c>
      <c r="Q5167" s="10" t="s">
        <v>24</v>
      </c>
      <c r="R5167" s="10" t="s">
        <v>24</v>
      </c>
      <c r="S5167" s="10" t="s">
        <v>27</v>
      </c>
      <c r="T5167" s="11" t="str" cm="1">
        <f t="array" ref="T5167">_xlfn.IFS(S5167="Month-to-month","_MM",S5167="One year","_OY",S5167="Two year","_TY")</f>
        <v>_MM</v>
      </c>
      <c r="U5167" s="10" t="s">
        <v>23</v>
      </c>
      <c r="V5167" s="10" t="s">
        <v>28</v>
      </c>
      <c r="W5167" s="10">
        <v>69.650000000000006</v>
      </c>
      <c r="X5167" s="10">
        <v>69.650000000000006</v>
      </c>
      <c r="Y5167" s="10" t="s">
        <v>23</v>
      </c>
      <c r="Z5167" s="11">
        <f t="shared" si="403"/>
        <v>1</v>
      </c>
      <c r="AA5167" s="11" t="str">
        <f t="shared" si="404"/>
        <v>S_6AY_NotUsing_MM</v>
      </c>
    </row>
    <row r="5168" spans="1:27">
      <c r="A5168" s="10" t="s">
        <v>5203</v>
      </c>
      <c r="B5168" s="10" t="s">
        <v>30</v>
      </c>
      <c r="C5168" s="10">
        <v>0</v>
      </c>
      <c r="D5168" s="11" t="str">
        <f t="shared" si="400"/>
        <v>J</v>
      </c>
      <c r="E5168" s="10" t="s">
        <v>24</v>
      </c>
      <c r="F5168" s="10" t="s">
        <v>24</v>
      </c>
      <c r="G5168" s="10">
        <v>61</v>
      </c>
      <c r="H5168" s="11" t="str">
        <f t="shared" si="401"/>
        <v>_16AY+</v>
      </c>
      <c r="I5168" s="10" t="s">
        <v>23</v>
      </c>
      <c r="J5168" s="10" t="s">
        <v>23</v>
      </c>
      <c r="K5168" s="10" t="s">
        <v>37</v>
      </c>
      <c r="L5168" s="10" t="s">
        <v>23</v>
      </c>
      <c r="M5168" s="10" t="s">
        <v>24</v>
      </c>
      <c r="N5168" s="10" t="s">
        <v>23</v>
      </c>
      <c r="O5168" s="10" t="s">
        <v>24</v>
      </c>
      <c r="P5168" s="11" t="str">
        <f t="shared" si="402"/>
        <v>_Using</v>
      </c>
      <c r="Q5168" s="10" t="s">
        <v>23</v>
      </c>
      <c r="R5168" s="10" t="s">
        <v>23</v>
      </c>
      <c r="S5168" s="10" t="s">
        <v>31</v>
      </c>
      <c r="T5168" s="11" t="str" cm="1">
        <f t="array" ref="T5168">_xlfn.IFS(S5168="Month-to-month","_MM",S5168="One year","_OY",S5168="Two year","_TY")</f>
        <v>_OY</v>
      </c>
      <c r="U5168" s="10" t="s">
        <v>24</v>
      </c>
      <c r="V5168" s="10" t="s">
        <v>28</v>
      </c>
      <c r="W5168" s="10">
        <v>104</v>
      </c>
      <c r="X5168" s="10">
        <v>6363.45</v>
      </c>
      <c r="Y5168" s="10" t="s">
        <v>24</v>
      </c>
      <c r="Z5168" s="11">
        <f t="shared" si="403"/>
        <v>0</v>
      </c>
      <c r="AA5168" s="11" t="str">
        <f t="shared" si="404"/>
        <v>J_16AY+_Using_OY</v>
      </c>
    </row>
    <row r="5169" spans="1:27">
      <c r="A5169" s="10" t="s">
        <v>5204</v>
      </c>
      <c r="B5169" s="10" t="s">
        <v>22</v>
      </c>
      <c r="C5169" s="10">
        <v>0</v>
      </c>
      <c r="D5169" s="11" t="str">
        <f t="shared" si="400"/>
        <v>J</v>
      </c>
      <c r="E5169" s="10" t="s">
        <v>23</v>
      </c>
      <c r="F5169" s="10" t="s">
        <v>24</v>
      </c>
      <c r="G5169" s="10">
        <v>57</v>
      </c>
      <c r="H5169" s="11" t="str">
        <f t="shared" si="401"/>
        <v>_16AY+</v>
      </c>
      <c r="I5169" s="10" t="s">
        <v>23</v>
      </c>
      <c r="J5169" s="10" t="s">
        <v>24</v>
      </c>
      <c r="K5169" s="10" t="s">
        <v>26</v>
      </c>
      <c r="L5169" s="10" t="s">
        <v>23</v>
      </c>
      <c r="M5169" s="10" t="s">
        <v>23</v>
      </c>
      <c r="N5169" s="10" t="s">
        <v>24</v>
      </c>
      <c r="O5169" s="10" t="s">
        <v>23</v>
      </c>
      <c r="P5169" s="11" t="str">
        <f t="shared" si="402"/>
        <v>_Using</v>
      </c>
      <c r="Q5169" s="10" t="s">
        <v>23</v>
      </c>
      <c r="R5169" s="10" t="s">
        <v>24</v>
      </c>
      <c r="S5169" s="10" t="s">
        <v>47</v>
      </c>
      <c r="T5169" s="11" t="str" cm="1">
        <f t="array" ref="T5169">_xlfn.IFS(S5169="Month-to-month","_MM",S5169="One year","_OY",S5169="Two year","_TY")</f>
        <v>_TY</v>
      </c>
      <c r="U5169" s="10" t="s">
        <v>23</v>
      </c>
      <c r="V5169" s="10" t="s">
        <v>40</v>
      </c>
      <c r="W5169" s="10">
        <v>70.349999999999994</v>
      </c>
      <c r="X5169" s="10">
        <v>4124.6499999999996</v>
      </c>
      <c r="Y5169" s="10" t="s">
        <v>24</v>
      </c>
      <c r="Z5169" s="11">
        <f t="shared" si="403"/>
        <v>0</v>
      </c>
      <c r="AA5169" s="11" t="str">
        <f t="shared" si="404"/>
        <v>J_16AY+_Using_TY</v>
      </c>
    </row>
    <row r="5170" spans="1:27">
      <c r="A5170" s="10" t="s">
        <v>5205</v>
      </c>
      <c r="B5170" s="10" t="s">
        <v>30</v>
      </c>
      <c r="C5170" s="10">
        <v>0</v>
      </c>
      <c r="D5170" s="11" t="str">
        <f t="shared" si="400"/>
        <v>J</v>
      </c>
      <c r="E5170" s="10" t="s">
        <v>24</v>
      </c>
      <c r="F5170" s="10" t="s">
        <v>24</v>
      </c>
      <c r="G5170" s="10">
        <v>9</v>
      </c>
      <c r="H5170" s="11" t="str">
        <f t="shared" si="401"/>
        <v>_16AY</v>
      </c>
      <c r="I5170" s="10" t="s">
        <v>23</v>
      </c>
      <c r="J5170" s="10" t="s">
        <v>24</v>
      </c>
      <c r="K5170" s="10" t="s">
        <v>37</v>
      </c>
      <c r="L5170" s="10" t="s">
        <v>24</v>
      </c>
      <c r="M5170" s="10" t="s">
        <v>24</v>
      </c>
      <c r="N5170" s="10" t="s">
        <v>24</v>
      </c>
      <c r="O5170" s="10" t="s">
        <v>24</v>
      </c>
      <c r="P5170" s="11" t="str">
        <f t="shared" si="402"/>
        <v>_NotUsing</v>
      </c>
      <c r="Q5170" s="10" t="s">
        <v>24</v>
      </c>
      <c r="R5170" s="10" t="s">
        <v>23</v>
      </c>
      <c r="S5170" s="10" t="s">
        <v>27</v>
      </c>
      <c r="T5170" s="11" t="str" cm="1">
        <f t="array" ref="T5170">_xlfn.IFS(S5170="Month-to-month","_MM",S5170="One year","_OY",S5170="Two year","_TY")</f>
        <v>_MM</v>
      </c>
      <c r="U5170" s="10" t="s">
        <v>23</v>
      </c>
      <c r="V5170" s="10" t="s">
        <v>28</v>
      </c>
      <c r="W5170" s="10">
        <v>80.8</v>
      </c>
      <c r="X5170" s="10">
        <v>713.1</v>
      </c>
      <c r="Y5170" s="10" t="s">
        <v>23</v>
      </c>
      <c r="Z5170" s="11">
        <f t="shared" si="403"/>
        <v>1</v>
      </c>
      <c r="AA5170" s="11" t="str">
        <f t="shared" si="404"/>
        <v>J_16AY_NotUsing_MM</v>
      </c>
    </row>
    <row r="5171" spans="1:27">
      <c r="A5171" s="10" t="s">
        <v>5206</v>
      </c>
      <c r="B5171" s="10" t="s">
        <v>30</v>
      </c>
      <c r="C5171" s="10">
        <v>0</v>
      </c>
      <c r="D5171" s="11" t="str">
        <f t="shared" si="400"/>
        <v>J</v>
      </c>
      <c r="E5171" s="10" t="s">
        <v>24</v>
      </c>
      <c r="F5171" s="10" t="s">
        <v>23</v>
      </c>
      <c r="G5171" s="10">
        <v>15</v>
      </c>
      <c r="H5171" s="11" t="str">
        <f t="shared" si="401"/>
        <v>_16AY</v>
      </c>
      <c r="I5171" s="10" t="s">
        <v>23</v>
      </c>
      <c r="J5171" s="10" t="s">
        <v>24</v>
      </c>
      <c r="K5171" s="10" t="s">
        <v>26</v>
      </c>
      <c r="L5171" s="10" t="s">
        <v>23</v>
      </c>
      <c r="M5171" s="10" t="s">
        <v>24</v>
      </c>
      <c r="N5171" s="10" t="s">
        <v>23</v>
      </c>
      <c r="O5171" s="10" t="s">
        <v>24</v>
      </c>
      <c r="P5171" s="11" t="str">
        <f t="shared" si="402"/>
        <v>_Using</v>
      </c>
      <c r="Q5171" s="10" t="s">
        <v>24</v>
      </c>
      <c r="R5171" s="10" t="s">
        <v>23</v>
      </c>
      <c r="S5171" s="10" t="s">
        <v>31</v>
      </c>
      <c r="T5171" s="11" t="str" cm="1">
        <f t="array" ref="T5171">_xlfn.IFS(S5171="Month-to-month","_MM",S5171="One year","_OY",S5171="Two year","_TY")</f>
        <v>_OY</v>
      </c>
      <c r="U5171" s="10" t="s">
        <v>24</v>
      </c>
      <c r="V5171" s="10" t="s">
        <v>32</v>
      </c>
      <c r="W5171" s="10">
        <v>64.849999999999994</v>
      </c>
      <c r="X5171" s="10">
        <v>950.75</v>
      </c>
      <c r="Y5171" s="10" t="s">
        <v>24</v>
      </c>
      <c r="Z5171" s="11">
        <f t="shared" si="403"/>
        <v>0</v>
      </c>
      <c r="AA5171" s="11" t="str">
        <f t="shared" si="404"/>
        <v>J_16AY_Using_OY</v>
      </c>
    </row>
    <row r="5172" spans="1:27">
      <c r="A5172" s="10" t="s">
        <v>5207</v>
      </c>
      <c r="B5172" s="10" t="s">
        <v>22</v>
      </c>
      <c r="C5172" s="10">
        <v>0</v>
      </c>
      <c r="D5172" s="11" t="str">
        <f t="shared" si="400"/>
        <v>J</v>
      </c>
      <c r="E5172" s="10" t="s">
        <v>24</v>
      </c>
      <c r="F5172" s="10" t="s">
        <v>24</v>
      </c>
      <c r="G5172" s="10">
        <v>1</v>
      </c>
      <c r="H5172" s="11" t="str">
        <f t="shared" si="401"/>
        <v>_6AY</v>
      </c>
      <c r="I5172" s="10" t="s">
        <v>23</v>
      </c>
      <c r="J5172" s="10" t="s">
        <v>24</v>
      </c>
      <c r="K5172" s="10" t="s">
        <v>24</v>
      </c>
      <c r="L5172" s="10" t="s">
        <v>46</v>
      </c>
      <c r="M5172" s="10" t="s">
        <v>46</v>
      </c>
      <c r="N5172" s="10" t="s">
        <v>46</v>
      </c>
      <c r="O5172" s="10" t="s">
        <v>46</v>
      </c>
      <c r="P5172" s="11" t="str">
        <f t="shared" si="402"/>
        <v>_NotUsing</v>
      </c>
      <c r="Q5172" s="10" t="s">
        <v>46</v>
      </c>
      <c r="R5172" s="10" t="s">
        <v>46</v>
      </c>
      <c r="S5172" s="10" t="s">
        <v>27</v>
      </c>
      <c r="T5172" s="11" t="str" cm="1">
        <f t="array" ref="T5172">_xlfn.IFS(S5172="Month-to-month","_MM",S5172="One year","_OY",S5172="Two year","_TY")</f>
        <v>_MM</v>
      </c>
      <c r="U5172" s="10" t="s">
        <v>24</v>
      </c>
      <c r="V5172" s="10" t="s">
        <v>32</v>
      </c>
      <c r="W5172" s="10">
        <v>19.649999999999999</v>
      </c>
      <c r="X5172" s="10">
        <v>19.649999999999999</v>
      </c>
      <c r="Y5172" s="10" t="s">
        <v>24</v>
      </c>
      <c r="Z5172" s="11">
        <f t="shared" si="403"/>
        <v>0</v>
      </c>
      <c r="AA5172" s="11" t="str">
        <f t="shared" si="404"/>
        <v>J_6AY_NotUsing_MM</v>
      </c>
    </row>
    <row r="5173" spans="1:27">
      <c r="A5173" s="10" t="s">
        <v>5208</v>
      </c>
      <c r="B5173" s="10" t="s">
        <v>22</v>
      </c>
      <c r="C5173" s="10">
        <v>0</v>
      </c>
      <c r="D5173" s="11" t="str">
        <f t="shared" si="400"/>
        <v>J</v>
      </c>
      <c r="E5173" s="10" t="s">
        <v>23</v>
      </c>
      <c r="F5173" s="10" t="s">
        <v>24</v>
      </c>
      <c r="G5173" s="10">
        <v>12</v>
      </c>
      <c r="H5173" s="11" t="str">
        <f t="shared" si="401"/>
        <v>_16AY</v>
      </c>
      <c r="I5173" s="10" t="s">
        <v>23</v>
      </c>
      <c r="J5173" s="10" t="s">
        <v>24</v>
      </c>
      <c r="K5173" s="10" t="s">
        <v>26</v>
      </c>
      <c r="L5173" s="10" t="s">
        <v>24</v>
      </c>
      <c r="M5173" s="10" t="s">
        <v>24</v>
      </c>
      <c r="N5173" s="10" t="s">
        <v>24</v>
      </c>
      <c r="O5173" s="10" t="s">
        <v>24</v>
      </c>
      <c r="P5173" s="11" t="str">
        <f t="shared" si="402"/>
        <v>_NotUsing</v>
      </c>
      <c r="Q5173" s="10" t="s">
        <v>24</v>
      </c>
      <c r="R5173" s="10" t="s">
        <v>24</v>
      </c>
      <c r="S5173" s="10" t="s">
        <v>27</v>
      </c>
      <c r="T5173" s="11" t="str" cm="1">
        <f t="array" ref="T5173">_xlfn.IFS(S5173="Month-to-month","_MM",S5173="One year","_OY",S5173="Two year","_TY")</f>
        <v>_MM</v>
      </c>
      <c r="U5173" s="10" t="s">
        <v>24</v>
      </c>
      <c r="V5173" s="10" t="s">
        <v>35</v>
      </c>
      <c r="W5173" s="10">
        <v>45.9</v>
      </c>
      <c r="X5173" s="10">
        <v>505.95</v>
      </c>
      <c r="Y5173" s="10" t="s">
        <v>24</v>
      </c>
      <c r="Z5173" s="11">
        <f t="shared" si="403"/>
        <v>0</v>
      </c>
      <c r="AA5173" s="11" t="str">
        <f t="shared" si="404"/>
        <v>J_16AY_NotUsing_MM</v>
      </c>
    </row>
    <row r="5174" spans="1:27">
      <c r="A5174" s="10" t="s">
        <v>5209</v>
      </c>
      <c r="B5174" s="10" t="s">
        <v>30</v>
      </c>
      <c r="C5174" s="10">
        <v>0</v>
      </c>
      <c r="D5174" s="11" t="str">
        <f t="shared" si="400"/>
        <v>J</v>
      </c>
      <c r="E5174" s="10" t="s">
        <v>24</v>
      </c>
      <c r="F5174" s="10" t="s">
        <v>24</v>
      </c>
      <c r="G5174" s="10">
        <v>54</v>
      </c>
      <c r="H5174" s="11" t="str">
        <f t="shared" si="401"/>
        <v>_16AY+</v>
      </c>
      <c r="I5174" s="10" t="s">
        <v>23</v>
      </c>
      <c r="J5174" s="10" t="s">
        <v>24</v>
      </c>
      <c r="K5174" s="10" t="s">
        <v>24</v>
      </c>
      <c r="L5174" s="10" t="s">
        <v>46</v>
      </c>
      <c r="M5174" s="10" t="s">
        <v>46</v>
      </c>
      <c r="N5174" s="10" t="s">
        <v>46</v>
      </c>
      <c r="O5174" s="10" t="s">
        <v>46</v>
      </c>
      <c r="P5174" s="11" t="str">
        <f t="shared" si="402"/>
        <v>_NotUsing</v>
      </c>
      <c r="Q5174" s="10" t="s">
        <v>46</v>
      </c>
      <c r="R5174" s="10" t="s">
        <v>46</v>
      </c>
      <c r="S5174" s="10" t="s">
        <v>47</v>
      </c>
      <c r="T5174" s="11" t="str" cm="1">
        <f t="array" ref="T5174">_xlfn.IFS(S5174="Month-to-month","_MM",S5174="One year","_OY",S5174="Two year","_TY")</f>
        <v>_TY</v>
      </c>
      <c r="U5174" s="10" t="s">
        <v>24</v>
      </c>
      <c r="V5174" s="10" t="s">
        <v>32</v>
      </c>
      <c r="W5174" s="10">
        <v>20</v>
      </c>
      <c r="X5174" s="10">
        <v>1149.6500000000001</v>
      </c>
      <c r="Y5174" s="10" t="s">
        <v>24</v>
      </c>
      <c r="Z5174" s="11">
        <f t="shared" si="403"/>
        <v>0</v>
      </c>
      <c r="AA5174" s="11" t="str">
        <f t="shared" si="404"/>
        <v>J_16AY+_NotUsing_TY</v>
      </c>
    </row>
    <row r="5175" spans="1:27">
      <c r="A5175" s="10" t="s">
        <v>5210</v>
      </c>
      <c r="B5175" s="10" t="s">
        <v>30</v>
      </c>
      <c r="C5175" s="10">
        <v>0</v>
      </c>
      <c r="D5175" s="11" t="str">
        <f t="shared" si="400"/>
        <v>J</v>
      </c>
      <c r="E5175" s="10" t="s">
        <v>23</v>
      </c>
      <c r="F5175" s="10" t="s">
        <v>23</v>
      </c>
      <c r="G5175" s="10">
        <v>4</v>
      </c>
      <c r="H5175" s="11" t="str">
        <f t="shared" si="401"/>
        <v>_6AY</v>
      </c>
      <c r="I5175" s="10" t="s">
        <v>23</v>
      </c>
      <c r="J5175" s="10" t="s">
        <v>24</v>
      </c>
      <c r="K5175" s="10" t="s">
        <v>26</v>
      </c>
      <c r="L5175" s="10" t="s">
        <v>24</v>
      </c>
      <c r="M5175" s="10" t="s">
        <v>24</v>
      </c>
      <c r="N5175" s="10" t="s">
        <v>24</v>
      </c>
      <c r="O5175" s="10" t="s">
        <v>24</v>
      </c>
      <c r="P5175" s="11" t="str">
        <f t="shared" si="402"/>
        <v>_NotUsing</v>
      </c>
      <c r="Q5175" s="10" t="s">
        <v>24</v>
      </c>
      <c r="R5175" s="10" t="s">
        <v>24</v>
      </c>
      <c r="S5175" s="10" t="s">
        <v>27</v>
      </c>
      <c r="T5175" s="11" t="str" cm="1">
        <f t="array" ref="T5175">_xlfn.IFS(S5175="Month-to-month","_MM",S5175="One year","_OY",S5175="Two year","_TY")</f>
        <v>_MM</v>
      </c>
      <c r="U5175" s="10" t="s">
        <v>24</v>
      </c>
      <c r="V5175" s="10" t="s">
        <v>28</v>
      </c>
      <c r="W5175" s="10">
        <v>44.8</v>
      </c>
      <c r="X5175" s="10">
        <v>169.65</v>
      </c>
      <c r="Y5175" s="10" t="s">
        <v>24</v>
      </c>
      <c r="Z5175" s="11">
        <f t="shared" si="403"/>
        <v>0</v>
      </c>
      <c r="AA5175" s="11" t="str">
        <f t="shared" si="404"/>
        <v>J_6AY_NotUsing_MM</v>
      </c>
    </row>
    <row r="5176" spans="1:27">
      <c r="A5176" s="10" t="s">
        <v>5211</v>
      </c>
      <c r="B5176" s="10" t="s">
        <v>22</v>
      </c>
      <c r="C5176" s="10">
        <v>0</v>
      </c>
      <c r="D5176" s="11" t="str">
        <f t="shared" si="400"/>
        <v>J</v>
      </c>
      <c r="E5176" s="10" t="s">
        <v>24</v>
      </c>
      <c r="F5176" s="10" t="s">
        <v>24</v>
      </c>
      <c r="G5176" s="10">
        <v>7</v>
      </c>
      <c r="H5176" s="11" t="str">
        <f t="shared" si="401"/>
        <v>_16AY</v>
      </c>
      <c r="I5176" s="10" t="s">
        <v>23</v>
      </c>
      <c r="J5176" s="10" t="s">
        <v>24</v>
      </c>
      <c r="K5176" s="10" t="s">
        <v>37</v>
      </c>
      <c r="L5176" s="10" t="s">
        <v>24</v>
      </c>
      <c r="M5176" s="10" t="s">
        <v>24</v>
      </c>
      <c r="N5176" s="10" t="s">
        <v>24</v>
      </c>
      <c r="O5176" s="10" t="s">
        <v>24</v>
      </c>
      <c r="P5176" s="11" t="str">
        <f t="shared" si="402"/>
        <v>_NotUsing</v>
      </c>
      <c r="Q5176" s="10" t="s">
        <v>23</v>
      </c>
      <c r="R5176" s="10" t="s">
        <v>24</v>
      </c>
      <c r="S5176" s="10" t="s">
        <v>27</v>
      </c>
      <c r="T5176" s="11" t="str" cm="1">
        <f t="array" ref="T5176">_xlfn.IFS(S5176="Month-to-month","_MM",S5176="One year","_OY",S5176="Two year","_TY")</f>
        <v>_MM</v>
      </c>
      <c r="U5176" s="10" t="s">
        <v>23</v>
      </c>
      <c r="V5176" s="10" t="s">
        <v>32</v>
      </c>
      <c r="W5176" s="10">
        <v>80.3</v>
      </c>
      <c r="X5176" s="10">
        <v>526.70000000000005</v>
      </c>
      <c r="Y5176" s="10" t="s">
        <v>23</v>
      </c>
      <c r="Z5176" s="11">
        <f t="shared" si="403"/>
        <v>1</v>
      </c>
      <c r="AA5176" s="11" t="str">
        <f t="shared" si="404"/>
        <v>J_16AY_NotUsing_MM</v>
      </c>
    </row>
    <row r="5177" spans="1:27">
      <c r="A5177" s="10" t="s">
        <v>5212</v>
      </c>
      <c r="B5177" s="10" t="s">
        <v>22</v>
      </c>
      <c r="C5177" s="10">
        <v>0</v>
      </c>
      <c r="D5177" s="11" t="str">
        <f t="shared" si="400"/>
        <v>J</v>
      </c>
      <c r="E5177" s="10" t="s">
        <v>23</v>
      </c>
      <c r="F5177" s="10" t="s">
        <v>24</v>
      </c>
      <c r="G5177" s="10">
        <v>20</v>
      </c>
      <c r="H5177" s="11" t="str">
        <f t="shared" si="401"/>
        <v>_16AY+</v>
      </c>
      <c r="I5177" s="10" t="s">
        <v>23</v>
      </c>
      <c r="J5177" s="10" t="s">
        <v>24</v>
      </c>
      <c r="K5177" s="10" t="s">
        <v>24</v>
      </c>
      <c r="L5177" s="10" t="s">
        <v>46</v>
      </c>
      <c r="M5177" s="10" t="s">
        <v>46</v>
      </c>
      <c r="N5177" s="10" t="s">
        <v>46</v>
      </c>
      <c r="O5177" s="10" t="s">
        <v>46</v>
      </c>
      <c r="P5177" s="11" t="str">
        <f t="shared" si="402"/>
        <v>_NotUsing</v>
      </c>
      <c r="Q5177" s="10" t="s">
        <v>46</v>
      </c>
      <c r="R5177" s="10" t="s">
        <v>46</v>
      </c>
      <c r="S5177" s="10" t="s">
        <v>31</v>
      </c>
      <c r="T5177" s="11" t="str" cm="1">
        <f t="array" ref="T5177">_xlfn.IFS(S5177="Month-to-month","_MM",S5177="One year","_OY",S5177="Two year","_TY")</f>
        <v>_OY</v>
      </c>
      <c r="U5177" s="10" t="s">
        <v>24</v>
      </c>
      <c r="V5177" s="10" t="s">
        <v>32</v>
      </c>
      <c r="W5177" s="10">
        <v>20.350000000000001</v>
      </c>
      <c r="X5177" s="10">
        <v>393.15</v>
      </c>
      <c r="Y5177" s="10" t="s">
        <v>24</v>
      </c>
      <c r="Z5177" s="11">
        <f t="shared" si="403"/>
        <v>0</v>
      </c>
      <c r="AA5177" s="11" t="str">
        <f t="shared" si="404"/>
        <v>J_16AY+_NotUsing_OY</v>
      </c>
    </row>
    <row r="5178" spans="1:27">
      <c r="A5178" s="10" t="s">
        <v>5213</v>
      </c>
      <c r="B5178" s="10" t="s">
        <v>22</v>
      </c>
      <c r="C5178" s="10">
        <v>0</v>
      </c>
      <c r="D5178" s="11" t="str">
        <f t="shared" si="400"/>
        <v>J</v>
      </c>
      <c r="E5178" s="10" t="s">
        <v>24</v>
      </c>
      <c r="F5178" s="10" t="s">
        <v>23</v>
      </c>
      <c r="G5178" s="10">
        <v>26</v>
      </c>
      <c r="H5178" s="11" t="str">
        <f t="shared" si="401"/>
        <v>_16AY+</v>
      </c>
      <c r="I5178" s="10" t="s">
        <v>24</v>
      </c>
      <c r="J5178" s="10" t="s">
        <v>25</v>
      </c>
      <c r="K5178" s="10" t="s">
        <v>26</v>
      </c>
      <c r="L5178" s="10" t="s">
        <v>23</v>
      </c>
      <c r="M5178" s="10" t="s">
        <v>24</v>
      </c>
      <c r="N5178" s="10" t="s">
        <v>24</v>
      </c>
      <c r="O5178" s="10" t="s">
        <v>23</v>
      </c>
      <c r="P5178" s="11" t="str">
        <f t="shared" si="402"/>
        <v>_Using</v>
      </c>
      <c r="Q5178" s="10" t="s">
        <v>24</v>
      </c>
      <c r="R5178" s="10" t="s">
        <v>23</v>
      </c>
      <c r="S5178" s="10" t="s">
        <v>27</v>
      </c>
      <c r="T5178" s="11" t="str" cm="1">
        <f t="array" ref="T5178">_xlfn.IFS(S5178="Month-to-month","_MM",S5178="One year","_OY",S5178="Two year","_TY")</f>
        <v>_MM</v>
      </c>
      <c r="U5178" s="10" t="s">
        <v>24</v>
      </c>
      <c r="V5178" s="10" t="s">
        <v>32</v>
      </c>
      <c r="W5178" s="10">
        <v>45.8</v>
      </c>
      <c r="X5178" s="10">
        <v>1147</v>
      </c>
      <c r="Y5178" s="10" t="s">
        <v>24</v>
      </c>
      <c r="Z5178" s="11">
        <f t="shared" si="403"/>
        <v>0</v>
      </c>
      <c r="AA5178" s="11" t="str">
        <f t="shared" si="404"/>
        <v>J_16AY+_Using_MM</v>
      </c>
    </row>
    <row r="5179" spans="1:27">
      <c r="A5179" s="10" t="s">
        <v>5214</v>
      </c>
      <c r="B5179" s="10" t="s">
        <v>30</v>
      </c>
      <c r="C5179" s="10">
        <v>1</v>
      </c>
      <c r="D5179" s="11" t="str">
        <f t="shared" si="400"/>
        <v>S</v>
      </c>
      <c r="E5179" s="10" t="s">
        <v>23</v>
      </c>
      <c r="F5179" s="10" t="s">
        <v>24</v>
      </c>
      <c r="G5179" s="10">
        <v>36</v>
      </c>
      <c r="H5179" s="11" t="str">
        <f t="shared" si="401"/>
        <v>_16AY+</v>
      </c>
      <c r="I5179" s="10" t="s">
        <v>23</v>
      </c>
      <c r="J5179" s="10" t="s">
        <v>23</v>
      </c>
      <c r="K5179" s="10" t="s">
        <v>37</v>
      </c>
      <c r="L5179" s="10" t="s">
        <v>24</v>
      </c>
      <c r="M5179" s="10" t="s">
        <v>24</v>
      </c>
      <c r="N5179" s="10" t="s">
        <v>24</v>
      </c>
      <c r="O5179" s="10" t="s">
        <v>24</v>
      </c>
      <c r="P5179" s="11" t="str">
        <f t="shared" si="402"/>
        <v>_NotUsing</v>
      </c>
      <c r="Q5179" s="10" t="s">
        <v>24</v>
      </c>
      <c r="R5179" s="10" t="s">
        <v>23</v>
      </c>
      <c r="S5179" s="10" t="s">
        <v>27</v>
      </c>
      <c r="T5179" s="11" t="str" cm="1">
        <f t="array" ref="T5179">_xlfn.IFS(S5179="Month-to-month","_MM",S5179="One year","_OY",S5179="Two year","_TY")</f>
        <v>_MM</v>
      </c>
      <c r="U5179" s="10" t="s">
        <v>23</v>
      </c>
      <c r="V5179" s="10" t="s">
        <v>28</v>
      </c>
      <c r="W5179" s="10">
        <v>84.1</v>
      </c>
      <c r="X5179" s="10">
        <v>3021.6</v>
      </c>
      <c r="Y5179" s="10" t="s">
        <v>23</v>
      </c>
      <c r="Z5179" s="11">
        <f t="shared" si="403"/>
        <v>1</v>
      </c>
      <c r="AA5179" s="11" t="str">
        <f t="shared" si="404"/>
        <v>S_16AY+_NotUsing_MM</v>
      </c>
    </row>
    <row r="5180" spans="1:27">
      <c r="A5180" s="10" t="s">
        <v>5215</v>
      </c>
      <c r="B5180" s="10" t="s">
        <v>22</v>
      </c>
      <c r="C5180" s="10">
        <v>0</v>
      </c>
      <c r="D5180" s="11" t="str">
        <f t="shared" si="400"/>
        <v>J</v>
      </c>
      <c r="E5180" s="10" t="s">
        <v>23</v>
      </c>
      <c r="F5180" s="10" t="s">
        <v>24</v>
      </c>
      <c r="G5180" s="10">
        <v>53</v>
      </c>
      <c r="H5180" s="11" t="str">
        <f t="shared" si="401"/>
        <v>_16AY+</v>
      </c>
      <c r="I5180" s="10" t="s">
        <v>23</v>
      </c>
      <c r="J5180" s="10" t="s">
        <v>23</v>
      </c>
      <c r="K5180" s="10" t="s">
        <v>37</v>
      </c>
      <c r="L5180" s="10" t="s">
        <v>24</v>
      </c>
      <c r="M5180" s="10" t="s">
        <v>23</v>
      </c>
      <c r="N5180" s="10" t="s">
        <v>23</v>
      </c>
      <c r="O5180" s="10" t="s">
        <v>23</v>
      </c>
      <c r="P5180" s="11" t="str">
        <f t="shared" si="402"/>
        <v>_Using</v>
      </c>
      <c r="Q5180" s="10" t="s">
        <v>23</v>
      </c>
      <c r="R5180" s="10" t="s">
        <v>23</v>
      </c>
      <c r="S5180" s="10" t="s">
        <v>31</v>
      </c>
      <c r="T5180" s="11" t="str" cm="1">
        <f t="array" ref="T5180">_xlfn.IFS(S5180="Month-to-month","_MM",S5180="One year","_OY",S5180="Two year","_TY")</f>
        <v>_OY</v>
      </c>
      <c r="U5180" s="10" t="s">
        <v>23</v>
      </c>
      <c r="V5180" s="10" t="s">
        <v>35</v>
      </c>
      <c r="W5180" s="10">
        <v>108.95</v>
      </c>
      <c r="X5180" s="10">
        <v>5718.2</v>
      </c>
      <c r="Y5180" s="10" t="s">
        <v>24</v>
      </c>
      <c r="Z5180" s="11">
        <f t="shared" si="403"/>
        <v>0</v>
      </c>
      <c r="AA5180" s="11" t="str">
        <f t="shared" si="404"/>
        <v>J_16AY+_Using_OY</v>
      </c>
    </row>
    <row r="5181" spans="1:27">
      <c r="A5181" s="10" t="s">
        <v>5216</v>
      </c>
      <c r="B5181" s="10" t="s">
        <v>30</v>
      </c>
      <c r="C5181" s="10">
        <v>0</v>
      </c>
      <c r="D5181" s="11" t="str">
        <f t="shared" si="400"/>
        <v>J</v>
      </c>
      <c r="E5181" s="10" t="s">
        <v>24</v>
      </c>
      <c r="F5181" s="10" t="s">
        <v>24</v>
      </c>
      <c r="G5181" s="10">
        <v>3</v>
      </c>
      <c r="H5181" s="11" t="str">
        <f t="shared" si="401"/>
        <v>_6AY</v>
      </c>
      <c r="I5181" s="10" t="s">
        <v>23</v>
      </c>
      <c r="J5181" s="10" t="s">
        <v>24</v>
      </c>
      <c r="K5181" s="10" t="s">
        <v>26</v>
      </c>
      <c r="L5181" s="10" t="s">
        <v>24</v>
      </c>
      <c r="M5181" s="10" t="s">
        <v>24</v>
      </c>
      <c r="N5181" s="10" t="s">
        <v>24</v>
      </c>
      <c r="O5181" s="10" t="s">
        <v>23</v>
      </c>
      <c r="P5181" s="11" t="str">
        <f t="shared" si="402"/>
        <v>_Using</v>
      </c>
      <c r="Q5181" s="10" t="s">
        <v>23</v>
      </c>
      <c r="R5181" s="10" t="s">
        <v>23</v>
      </c>
      <c r="S5181" s="10" t="s">
        <v>27</v>
      </c>
      <c r="T5181" s="11" t="str" cm="1">
        <f t="array" ref="T5181">_xlfn.IFS(S5181="Month-to-month","_MM",S5181="One year","_OY",S5181="Two year","_TY")</f>
        <v>_MM</v>
      </c>
      <c r="U5181" s="10" t="s">
        <v>23</v>
      </c>
      <c r="V5181" s="10" t="s">
        <v>28</v>
      </c>
      <c r="W5181" s="10">
        <v>69.349999999999994</v>
      </c>
      <c r="X5181" s="10">
        <v>191.35</v>
      </c>
      <c r="Y5181" s="10" t="s">
        <v>23</v>
      </c>
      <c r="Z5181" s="11">
        <f t="shared" si="403"/>
        <v>1</v>
      </c>
      <c r="AA5181" s="11" t="str">
        <f t="shared" si="404"/>
        <v>J_6AY_Using_MM</v>
      </c>
    </row>
    <row r="5182" spans="1:27">
      <c r="A5182" s="10" t="s">
        <v>5217</v>
      </c>
      <c r="B5182" s="10" t="s">
        <v>22</v>
      </c>
      <c r="C5182" s="10">
        <v>0</v>
      </c>
      <c r="D5182" s="11" t="str">
        <f t="shared" si="400"/>
        <v>J</v>
      </c>
      <c r="E5182" s="10" t="s">
        <v>24</v>
      </c>
      <c r="F5182" s="10" t="s">
        <v>24</v>
      </c>
      <c r="G5182" s="10">
        <v>68</v>
      </c>
      <c r="H5182" s="11" t="str">
        <f t="shared" si="401"/>
        <v>_16AY+</v>
      </c>
      <c r="I5182" s="10" t="s">
        <v>24</v>
      </c>
      <c r="J5182" s="10" t="s">
        <v>25</v>
      </c>
      <c r="K5182" s="10" t="s">
        <v>26</v>
      </c>
      <c r="L5182" s="10" t="s">
        <v>23</v>
      </c>
      <c r="M5182" s="10" t="s">
        <v>23</v>
      </c>
      <c r="N5182" s="10" t="s">
        <v>23</v>
      </c>
      <c r="O5182" s="10" t="s">
        <v>23</v>
      </c>
      <c r="P5182" s="11" t="str">
        <f t="shared" si="402"/>
        <v>_Using</v>
      </c>
      <c r="Q5182" s="10" t="s">
        <v>23</v>
      </c>
      <c r="R5182" s="10" t="s">
        <v>23</v>
      </c>
      <c r="S5182" s="10" t="s">
        <v>47</v>
      </c>
      <c r="T5182" s="11" t="str" cm="1">
        <f t="array" ref="T5182">_xlfn.IFS(S5182="Month-to-month","_MM",S5182="One year","_OY",S5182="Two year","_TY")</f>
        <v>_TY</v>
      </c>
      <c r="U5182" s="10" t="s">
        <v>24</v>
      </c>
      <c r="V5182" s="10" t="s">
        <v>40</v>
      </c>
      <c r="W5182" s="10">
        <v>64.349999999999994</v>
      </c>
      <c r="X5182" s="10">
        <v>4539.6000000000004</v>
      </c>
      <c r="Y5182" s="10" t="s">
        <v>24</v>
      </c>
      <c r="Z5182" s="11">
        <f t="shared" si="403"/>
        <v>0</v>
      </c>
      <c r="AA5182" s="11" t="str">
        <f t="shared" si="404"/>
        <v>J_16AY+_Using_TY</v>
      </c>
    </row>
    <row r="5183" spans="1:27">
      <c r="A5183" s="10" t="s">
        <v>5218</v>
      </c>
      <c r="B5183" s="10" t="s">
        <v>30</v>
      </c>
      <c r="C5183" s="10">
        <v>0</v>
      </c>
      <c r="D5183" s="11" t="str">
        <f t="shared" si="400"/>
        <v>J</v>
      </c>
      <c r="E5183" s="10" t="s">
        <v>23</v>
      </c>
      <c r="F5183" s="10" t="s">
        <v>23</v>
      </c>
      <c r="G5183" s="10">
        <v>72</v>
      </c>
      <c r="H5183" s="11" t="str">
        <f t="shared" si="401"/>
        <v>_16AY+</v>
      </c>
      <c r="I5183" s="10" t="s">
        <v>23</v>
      </c>
      <c r="J5183" s="10" t="s">
        <v>23</v>
      </c>
      <c r="K5183" s="10" t="s">
        <v>26</v>
      </c>
      <c r="L5183" s="10" t="s">
        <v>23</v>
      </c>
      <c r="M5183" s="10" t="s">
        <v>23</v>
      </c>
      <c r="N5183" s="10" t="s">
        <v>23</v>
      </c>
      <c r="O5183" s="10" t="s">
        <v>23</v>
      </c>
      <c r="P5183" s="11" t="str">
        <f t="shared" si="402"/>
        <v>_Using</v>
      </c>
      <c r="Q5183" s="10" t="s">
        <v>23</v>
      </c>
      <c r="R5183" s="10" t="s">
        <v>23</v>
      </c>
      <c r="S5183" s="10" t="s">
        <v>47</v>
      </c>
      <c r="T5183" s="11" t="str" cm="1">
        <f t="array" ref="T5183">_xlfn.IFS(S5183="Month-to-month","_MM",S5183="One year","_OY",S5183="Two year","_TY")</f>
        <v>_TY</v>
      </c>
      <c r="U5183" s="10" t="s">
        <v>23</v>
      </c>
      <c r="V5183" s="10" t="s">
        <v>40</v>
      </c>
      <c r="W5183" s="10">
        <v>90.8</v>
      </c>
      <c r="X5183" s="10">
        <v>6397.6</v>
      </c>
      <c r="Y5183" s="10" t="s">
        <v>24</v>
      </c>
      <c r="Z5183" s="11">
        <f t="shared" si="403"/>
        <v>0</v>
      </c>
      <c r="AA5183" s="11" t="str">
        <f t="shared" si="404"/>
        <v>J_16AY+_Using_TY</v>
      </c>
    </row>
    <row r="5184" spans="1:27">
      <c r="A5184" s="10" t="s">
        <v>5219</v>
      </c>
      <c r="B5184" s="10" t="s">
        <v>30</v>
      </c>
      <c r="C5184" s="10">
        <v>0</v>
      </c>
      <c r="D5184" s="11" t="str">
        <f t="shared" si="400"/>
        <v>J</v>
      </c>
      <c r="E5184" s="10" t="s">
        <v>24</v>
      </c>
      <c r="F5184" s="10" t="s">
        <v>24</v>
      </c>
      <c r="G5184" s="10">
        <v>12</v>
      </c>
      <c r="H5184" s="11" t="str">
        <f t="shared" si="401"/>
        <v>_16AY</v>
      </c>
      <c r="I5184" s="10" t="s">
        <v>23</v>
      </c>
      <c r="J5184" s="10" t="s">
        <v>23</v>
      </c>
      <c r="K5184" s="10" t="s">
        <v>24</v>
      </c>
      <c r="L5184" s="10" t="s">
        <v>46</v>
      </c>
      <c r="M5184" s="10" t="s">
        <v>46</v>
      </c>
      <c r="N5184" s="10" t="s">
        <v>46</v>
      </c>
      <c r="O5184" s="10" t="s">
        <v>46</v>
      </c>
      <c r="P5184" s="11" t="str">
        <f t="shared" si="402"/>
        <v>_NotUsing</v>
      </c>
      <c r="Q5184" s="10" t="s">
        <v>46</v>
      </c>
      <c r="R5184" s="10" t="s">
        <v>46</v>
      </c>
      <c r="S5184" s="10" t="s">
        <v>31</v>
      </c>
      <c r="T5184" s="11" t="str" cm="1">
        <f t="array" ref="T5184">_xlfn.IFS(S5184="Month-to-month","_MM",S5184="One year","_OY",S5184="Two year","_TY")</f>
        <v>_OY</v>
      </c>
      <c r="U5184" s="10" t="s">
        <v>24</v>
      </c>
      <c r="V5184" s="10" t="s">
        <v>40</v>
      </c>
      <c r="W5184" s="10">
        <v>24.95</v>
      </c>
      <c r="X5184" s="10">
        <v>280.39999999999998</v>
      </c>
      <c r="Y5184" s="10" t="s">
        <v>24</v>
      </c>
      <c r="Z5184" s="11">
        <f t="shared" si="403"/>
        <v>0</v>
      </c>
      <c r="AA5184" s="11" t="str">
        <f t="shared" si="404"/>
        <v>J_16AY_NotUsing_OY</v>
      </c>
    </row>
    <row r="5185" spans="1:27">
      <c r="A5185" s="10" t="s">
        <v>5220</v>
      </c>
      <c r="B5185" s="10" t="s">
        <v>22</v>
      </c>
      <c r="C5185" s="10">
        <v>1</v>
      </c>
      <c r="D5185" s="11" t="str">
        <f t="shared" si="400"/>
        <v>S</v>
      </c>
      <c r="E5185" s="10" t="s">
        <v>23</v>
      </c>
      <c r="F5185" s="10" t="s">
        <v>23</v>
      </c>
      <c r="G5185" s="10">
        <v>34</v>
      </c>
      <c r="H5185" s="11" t="str">
        <f t="shared" si="401"/>
        <v>_16AY+</v>
      </c>
      <c r="I5185" s="10" t="s">
        <v>23</v>
      </c>
      <c r="J5185" s="10" t="s">
        <v>23</v>
      </c>
      <c r="K5185" s="10" t="s">
        <v>37</v>
      </c>
      <c r="L5185" s="10" t="s">
        <v>24</v>
      </c>
      <c r="M5185" s="10" t="s">
        <v>23</v>
      </c>
      <c r="N5185" s="10" t="s">
        <v>24</v>
      </c>
      <c r="O5185" s="10" t="s">
        <v>24</v>
      </c>
      <c r="P5185" s="11" t="str">
        <f t="shared" si="402"/>
        <v>_Using</v>
      </c>
      <c r="Q5185" s="10" t="s">
        <v>24</v>
      </c>
      <c r="R5185" s="10" t="s">
        <v>24</v>
      </c>
      <c r="S5185" s="10" t="s">
        <v>27</v>
      </c>
      <c r="T5185" s="11" t="str" cm="1">
        <f t="array" ref="T5185">_xlfn.IFS(S5185="Month-to-month","_MM",S5185="One year","_OY",S5185="Two year","_TY")</f>
        <v>_MM</v>
      </c>
      <c r="U5185" s="10" t="s">
        <v>23</v>
      </c>
      <c r="V5185" s="10" t="s">
        <v>32</v>
      </c>
      <c r="W5185" s="10">
        <v>79.599999999999994</v>
      </c>
      <c r="X5185" s="10">
        <v>2718.3</v>
      </c>
      <c r="Y5185" s="10" t="s">
        <v>23</v>
      </c>
      <c r="Z5185" s="11">
        <f t="shared" si="403"/>
        <v>1</v>
      </c>
      <c r="AA5185" s="11" t="str">
        <f t="shared" si="404"/>
        <v>S_16AY+_Using_MM</v>
      </c>
    </row>
    <row r="5186" spans="1:27">
      <c r="A5186" s="10" t="s">
        <v>5221</v>
      </c>
      <c r="B5186" s="10" t="s">
        <v>22</v>
      </c>
      <c r="C5186" s="10">
        <v>0</v>
      </c>
      <c r="D5186" s="11" t="str">
        <f t="shared" si="400"/>
        <v>J</v>
      </c>
      <c r="E5186" s="10" t="s">
        <v>23</v>
      </c>
      <c r="F5186" s="10" t="s">
        <v>24</v>
      </c>
      <c r="G5186" s="10">
        <v>68</v>
      </c>
      <c r="H5186" s="11" t="str">
        <f t="shared" si="401"/>
        <v>_16AY+</v>
      </c>
      <c r="I5186" s="10" t="s">
        <v>23</v>
      </c>
      <c r="J5186" s="10" t="s">
        <v>23</v>
      </c>
      <c r="K5186" s="10" t="s">
        <v>37</v>
      </c>
      <c r="L5186" s="10" t="s">
        <v>23</v>
      </c>
      <c r="M5186" s="10" t="s">
        <v>23</v>
      </c>
      <c r="N5186" s="10" t="s">
        <v>24</v>
      </c>
      <c r="O5186" s="10" t="s">
        <v>24</v>
      </c>
      <c r="P5186" s="11" t="str">
        <f t="shared" si="402"/>
        <v>_Using</v>
      </c>
      <c r="Q5186" s="10" t="s">
        <v>24</v>
      </c>
      <c r="R5186" s="10" t="s">
        <v>24</v>
      </c>
      <c r="S5186" s="10" t="s">
        <v>47</v>
      </c>
      <c r="T5186" s="11" t="str" cm="1">
        <f t="array" ref="T5186">_xlfn.IFS(S5186="Month-to-month","_MM",S5186="One year","_OY",S5186="Two year","_TY")</f>
        <v>_TY</v>
      </c>
      <c r="U5186" s="10" t="s">
        <v>23</v>
      </c>
      <c r="V5186" s="10" t="s">
        <v>35</v>
      </c>
      <c r="W5186" s="10">
        <v>84.7</v>
      </c>
      <c r="X5186" s="10">
        <v>5711.05</v>
      </c>
      <c r="Y5186" s="10" t="s">
        <v>24</v>
      </c>
      <c r="Z5186" s="11">
        <f t="shared" si="403"/>
        <v>0</v>
      </c>
      <c r="AA5186" s="11" t="str">
        <f t="shared" si="404"/>
        <v>J_16AY+_Using_TY</v>
      </c>
    </row>
    <row r="5187" spans="1:27">
      <c r="A5187" s="10" t="s">
        <v>5222</v>
      </c>
      <c r="B5187" s="10" t="s">
        <v>22</v>
      </c>
      <c r="C5187" s="10">
        <v>0</v>
      </c>
      <c r="D5187" s="11" t="str">
        <f t="shared" ref="D5187:D5250" si="405">IF(C5187=0,"J","S")</f>
        <v>J</v>
      </c>
      <c r="E5187" s="10" t="s">
        <v>24</v>
      </c>
      <c r="F5187" s="10" t="s">
        <v>23</v>
      </c>
      <c r="G5187" s="10">
        <v>50</v>
      </c>
      <c r="H5187" s="11" t="str">
        <f t="shared" ref="H5187:H5250" si="406">IF(G5187&lt;7,"_6AY",IF(G5187&lt;17,"_16AY","_16AY+"))</f>
        <v>_16AY+</v>
      </c>
      <c r="I5187" s="10" t="s">
        <v>23</v>
      </c>
      <c r="J5187" s="10" t="s">
        <v>24</v>
      </c>
      <c r="K5187" s="10" t="s">
        <v>26</v>
      </c>
      <c r="L5187" s="10" t="s">
        <v>23</v>
      </c>
      <c r="M5187" s="10" t="s">
        <v>24</v>
      </c>
      <c r="N5187" s="10" t="s">
        <v>23</v>
      </c>
      <c r="O5187" s="10" t="s">
        <v>23</v>
      </c>
      <c r="P5187" s="11" t="str">
        <f t="shared" ref="P5187:P5250" si="407">IF(COUNTIF(L5187:O5187,"Yes")&gt;0,"_Using","_NotUsing")</f>
        <v>_Using</v>
      </c>
      <c r="Q5187" s="10" t="s">
        <v>23</v>
      </c>
      <c r="R5187" s="10" t="s">
        <v>24</v>
      </c>
      <c r="S5187" s="10" t="s">
        <v>31</v>
      </c>
      <c r="T5187" s="11" t="str" cm="1">
        <f t="array" ref="T5187">_xlfn.IFS(S5187="Month-to-month","_MM",S5187="One year","_OY",S5187="Two year","_TY")</f>
        <v>_OY</v>
      </c>
      <c r="U5187" s="10" t="s">
        <v>23</v>
      </c>
      <c r="V5187" s="10" t="s">
        <v>40</v>
      </c>
      <c r="W5187" s="10">
        <v>70.8</v>
      </c>
      <c r="X5187" s="10">
        <v>3478.15</v>
      </c>
      <c r="Y5187" s="10" t="s">
        <v>24</v>
      </c>
      <c r="Z5187" s="11">
        <f t="shared" ref="Z5187:Z5250" si="408">IF(Y5187="No",0,1)</f>
        <v>0</v>
      </c>
      <c r="AA5187" s="11" t="str">
        <f t="shared" ref="AA5187:AA5250" si="409">D5187&amp;H5187&amp;P5187&amp;T5187</f>
        <v>J_16AY+_Using_OY</v>
      </c>
    </row>
    <row r="5188" spans="1:27">
      <c r="A5188" s="10" t="s">
        <v>5223</v>
      </c>
      <c r="B5188" s="10" t="s">
        <v>22</v>
      </c>
      <c r="C5188" s="10">
        <v>1</v>
      </c>
      <c r="D5188" s="11" t="str">
        <f t="shared" si="405"/>
        <v>S</v>
      </c>
      <c r="E5188" s="10" t="s">
        <v>24</v>
      </c>
      <c r="F5188" s="10" t="s">
        <v>24</v>
      </c>
      <c r="G5188" s="10">
        <v>1</v>
      </c>
      <c r="H5188" s="11" t="str">
        <f t="shared" si="406"/>
        <v>_6AY</v>
      </c>
      <c r="I5188" s="10" t="s">
        <v>24</v>
      </c>
      <c r="J5188" s="10" t="s">
        <v>25</v>
      </c>
      <c r="K5188" s="10" t="s">
        <v>26</v>
      </c>
      <c r="L5188" s="10" t="s">
        <v>24</v>
      </c>
      <c r="M5188" s="10" t="s">
        <v>24</v>
      </c>
      <c r="N5188" s="10" t="s">
        <v>24</v>
      </c>
      <c r="O5188" s="10" t="s">
        <v>24</v>
      </c>
      <c r="P5188" s="11" t="str">
        <f t="shared" si="407"/>
        <v>_NotUsing</v>
      </c>
      <c r="Q5188" s="10" t="s">
        <v>23</v>
      </c>
      <c r="R5188" s="10" t="s">
        <v>24</v>
      </c>
      <c r="S5188" s="10" t="s">
        <v>27</v>
      </c>
      <c r="T5188" s="11" t="str" cm="1">
        <f t="array" ref="T5188">_xlfn.IFS(S5188="Month-to-month","_MM",S5188="One year","_OY",S5188="Two year","_TY")</f>
        <v>_MM</v>
      </c>
      <c r="U5188" s="10" t="s">
        <v>23</v>
      </c>
      <c r="V5188" s="10" t="s">
        <v>28</v>
      </c>
      <c r="W5188" s="10">
        <v>36.450000000000003</v>
      </c>
      <c r="X5188" s="10">
        <v>36.450000000000003</v>
      </c>
      <c r="Y5188" s="10" t="s">
        <v>23</v>
      </c>
      <c r="Z5188" s="11">
        <f t="shared" si="408"/>
        <v>1</v>
      </c>
      <c r="AA5188" s="11" t="str">
        <f t="shared" si="409"/>
        <v>S_6AY_NotUsing_MM</v>
      </c>
    </row>
    <row r="5189" spans="1:27">
      <c r="A5189" s="10" t="s">
        <v>5224</v>
      </c>
      <c r="B5189" s="10" t="s">
        <v>22</v>
      </c>
      <c r="C5189" s="10">
        <v>1</v>
      </c>
      <c r="D5189" s="11" t="str">
        <f t="shared" si="405"/>
        <v>S</v>
      </c>
      <c r="E5189" s="10" t="s">
        <v>24</v>
      </c>
      <c r="F5189" s="10" t="s">
        <v>24</v>
      </c>
      <c r="G5189" s="10">
        <v>41</v>
      </c>
      <c r="H5189" s="11" t="str">
        <f t="shared" si="406"/>
        <v>_16AY+</v>
      </c>
      <c r="I5189" s="10" t="s">
        <v>23</v>
      </c>
      <c r="J5189" s="10" t="s">
        <v>23</v>
      </c>
      <c r="K5189" s="10" t="s">
        <v>37</v>
      </c>
      <c r="L5189" s="10" t="s">
        <v>24</v>
      </c>
      <c r="M5189" s="10" t="s">
        <v>23</v>
      </c>
      <c r="N5189" s="10" t="s">
        <v>23</v>
      </c>
      <c r="O5189" s="10" t="s">
        <v>24</v>
      </c>
      <c r="P5189" s="11" t="str">
        <f t="shared" si="407"/>
        <v>_Using</v>
      </c>
      <c r="Q5189" s="10" t="s">
        <v>23</v>
      </c>
      <c r="R5189" s="10" t="s">
        <v>23</v>
      </c>
      <c r="S5189" s="10" t="s">
        <v>27</v>
      </c>
      <c r="T5189" s="11" t="str" cm="1">
        <f t="array" ref="T5189">_xlfn.IFS(S5189="Month-to-month","_MM",S5189="One year","_OY",S5189="Two year","_TY")</f>
        <v>_MM</v>
      </c>
      <c r="U5189" s="10" t="s">
        <v>23</v>
      </c>
      <c r="V5189" s="10" t="s">
        <v>28</v>
      </c>
      <c r="W5189" s="10">
        <v>104.4</v>
      </c>
      <c r="X5189" s="10">
        <v>4133.95</v>
      </c>
      <c r="Y5189" s="10" t="s">
        <v>24</v>
      </c>
      <c r="Z5189" s="11">
        <f t="shared" si="408"/>
        <v>0</v>
      </c>
      <c r="AA5189" s="11" t="str">
        <f t="shared" si="409"/>
        <v>S_16AY+_Using_MM</v>
      </c>
    </row>
    <row r="5190" spans="1:27">
      <c r="A5190" s="10" t="s">
        <v>5225</v>
      </c>
      <c r="B5190" s="10" t="s">
        <v>30</v>
      </c>
      <c r="C5190" s="10">
        <v>1</v>
      </c>
      <c r="D5190" s="11" t="str">
        <f t="shared" si="405"/>
        <v>S</v>
      </c>
      <c r="E5190" s="10" t="s">
        <v>23</v>
      </c>
      <c r="F5190" s="10" t="s">
        <v>24</v>
      </c>
      <c r="G5190" s="10">
        <v>30</v>
      </c>
      <c r="H5190" s="11" t="str">
        <f t="shared" si="406"/>
        <v>_16AY+</v>
      </c>
      <c r="I5190" s="10" t="s">
        <v>23</v>
      </c>
      <c r="J5190" s="10" t="s">
        <v>23</v>
      </c>
      <c r="K5190" s="10" t="s">
        <v>37</v>
      </c>
      <c r="L5190" s="10" t="s">
        <v>24</v>
      </c>
      <c r="M5190" s="10" t="s">
        <v>24</v>
      </c>
      <c r="N5190" s="10" t="s">
        <v>24</v>
      </c>
      <c r="O5190" s="10" t="s">
        <v>23</v>
      </c>
      <c r="P5190" s="11" t="str">
        <f t="shared" si="407"/>
        <v>_Using</v>
      </c>
      <c r="Q5190" s="10" t="s">
        <v>23</v>
      </c>
      <c r="R5190" s="10" t="s">
        <v>23</v>
      </c>
      <c r="S5190" s="10" t="s">
        <v>27</v>
      </c>
      <c r="T5190" s="11" t="str" cm="1">
        <f t="array" ref="T5190">_xlfn.IFS(S5190="Month-to-month","_MM",S5190="One year","_OY",S5190="Two year","_TY")</f>
        <v>_MM</v>
      </c>
      <c r="U5190" s="10" t="s">
        <v>23</v>
      </c>
      <c r="V5190" s="10" t="s">
        <v>28</v>
      </c>
      <c r="W5190" s="10">
        <v>101.5</v>
      </c>
      <c r="X5190" s="10">
        <v>2917.65</v>
      </c>
      <c r="Y5190" s="10" t="s">
        <v>24</v>
      </c>
      <c r="Z5190" s="11">
        <f t="shared" si="408"/>
        <v>0</v>
      </c>
      <c r="AA5190" s="11" t="str">
        <f t="shared" si="409"/>
        <v>S_16AY+_Using_MM</v>
      </c>
    </row>
    <row r="5191" spans="1:27">
      <c r="A5191" s="10" t="s">
        <v>5226</v>
      </c>
      <c r="B5191" s="10" t="s">
        <v>30</v>
      </c>
      <c r="C5191" s="10">
        <v>0</v>
      </c>
      <c r="D5191" s="11" t="str">
        <f t="shared" si="405"/>
        <v>J</v>
      </c>
      <c r="E5191" s="10" t="s">
        <v>24</v>
      </c>
      <c r="F5191" s="10" t="s">
        <v>24</v>
      </c>
      <c r="G5191" s="10">
        <v>1</v>
      </c>
      <c r="H5191" s="11" t="str">
        <f t="shared" si="406"/>
        <v>_6AY</v>
      </c>
      <c r="I5191" s="10" t="s">
        <v>23</v>
      </c>
      <c r="J5191" s="10" t="s">
        <v>23</v>
      </c>
      <c r="K5191" s="10" t="s">
        <v>26</v>
      </c>
      <c r="L5191" s="10" t="s">
        <v>24</v>
      </c>
      <c r="M5191" s="10" t="s">
        <v>23</v>
      </c>
      <c r="N5191" s="10" t="s">
        <v>24</v>
      </c>
      <c r="O5191" s="10" t="s">
        <v>24</v>
      </c>
      <c r="P5191" s="11" t="str">
        <f t="shared" si="407"/>
        <v>_Using</v>
      </c>
      <c r="Q5191" s="10" t="s">
        <v>24</v>
      </c>
      <c r="R5191" s="10" t="s">
        <v>24</v>
      </c>
      <c r="S5191" s="10" t="s">
        <v>27</v>
      </c>
      <c r="T5191" s="11" t="str" cm="1">
        <f t="array" ref="T5191">_xlfn.IFS(S5191="Month-to-month","_MM",S5191="One year","_OY",S5191="Two year","_TY")</f>
        <v>_MM</v>
      </c>
      <c r="U5191" s="10" t="s">
        <v>24</v>
      </c>
      <c r="V5191" s="10" t="s">
        <v>28</v>
      </c>
      <c r="W5191" s="10">
        <v>54.3</v>
      </c>
      <c r="X5191" s="10">
        <v>54.3</v>
      </c>
      <c r="Y5191" s="10" t="s">
        <v>24</v>
      </c>
      <c r="Z5191" s="11">
        <f t="shared" si="408"/>
        <v>0</v>
      </c>
      <c r="AA5191" s="11" t="str">
        <f t="shared" si="409"/>
        <v>J_6AY_Using_MM</v>
      </c>
    </row>
    <row r="5192" spans="1:27">
      <c r="A5192" s="10" t="s">
        <v>5227</v>
      </c>
      <c r="B5192" s="10" t="s">
        <v>30</v>
      </c>
      <c r="C5192" s="10">
        <v>1</v>
      </c>
      <c r="D5192" s="11" t="str">
        <f t="shared" si="405"/>
        <v>S</v>
      </c>
      <c r="E5192" s="10" t="s">
        <v>23</v>
      </c>
      <c r="F5192" s="10" t="s">
        <v>23</v>
      </c>
      <c r="G5192" s="10">
        <v>29</v>
      </c>
      <c r="H5192" s="11" t="str">
        <f t="shared" si="406"/>
        <v>_16AY+</v>
      </c>
      <c r="I5192" s="10" t="s">
        <v>23</v>
      </c>
      <c r="J5192" s="10" t="s">
        <v>23</v>
      </c>
      <c r="K5192" s="10" t="s">
        <v>37</v>
      </c>
      <c r="L5192" s="10" t="s">
        <v>24</v>
      </c>
      <c r="M5192" s="10" t="s">
        <v>24</v>
      </c>
      <c r="N5192" s="10" t="s">
        <v>23</v>
      </c>
      <c r="O5192" s="10" t="s">
        <v>24</v>
      </c>
      <c r="P5192" s="11" t="str">
        <f t="shared" si="407"/>
        <v>_Using</v>
      </c>
      <c r="Q5192" s="10" t="s">
        <v>23</v>
      </c>
      <c r="R5192" s="10" t="s">
        <v>23</v>
      </c>
      <c r="S5192" s="10" t="s">
        <v>27</v>
      </c>
      <c r="T5192" s="11" t="str" cm="1">
        <f t="array" ref="T5192">_xlfn.IFS(S5192="Month-to-month","_MM",S5192="One year","_OY",S5192="Two year","_TY")</f>
        <v>_MM</v>
      </c>
      <c r="U5192" s="10" t="s">
        <v>23</v>
      </c>
      <c r="V5192" s="10" t="s">
        <v>28</v>
      </c>
      <c r="W5192" s="10">
        <v>103.95</v>
      </c>
      <c r="X5192" s="10">
        <v>2964.8</v>
      </c>
      <c r="Y5192" s="10" t="s">
        <v>24</v>
      </c>
      <c r="Z5192" s="11">
        <f t="shared" si="408"/>
        <v>0</v>
      </c>
      <c r="AA5192" s="11" t="str">
        <f t="shared" si="409"/>
        <v>S_16AY+_Using_MM</v>
      </c>
    </row>
    <row r="5193" spans="1:27">
      <c r="A5193" s="10" t="s">
        <v>5228</v>
      </c>
      <c r="B5193" s="10" t="s">
        <v>22</v>
      </c>
      <c r="C5193" s="10">
        <v>0</v>
      </c>
      <c r="D5193" s="11" t="str">
        <f t="shared" si="405"/>
        <v>J</v>
      </c>
      <c r="E5193" s="10" t="s">
        <v>23</v>
      </c>
      <c r="F5193" s="10" t="s">
        <v>23</v>
      </c>
      <c r="G5193" s="10">
        <v>23</v>
      </c>
      <c r="H5193" s="11" t="str">
        <f t="shared" si="406"/>
        <v>_16AY+</v>
      </c>
      <c r="I5193" s="10" t="s">
        <v>23</v>
      </c>
      <c r="J5193" s="10" t="s">
        <v>23</v>
      </c>
      <c r="K5193" s="10" t="s">
        <v>26</v>
      </c>
      <c r="L5193" s="10" t="s">
        <v>23</v>
      </c>
      <c r="M5193" s="10" t="s">
        <v>23</v>
      </c>
      <c r="N5193" s="10" t="s">
        <v>23</v>
      </c>
      <c r="O5193" s="10" t="s">
        <v>23</v>
      </c>
      <c r="P5193" s="11" t="str">
        <f t="shared" si="407"/>
        <v>_Using</v>
      </c>
      <c r="Q5193" s="10" t="s">
        <v>23</v>
      </c>
      <c r="R5193" s="10" t="s">
        <v>23</v>
      </c>
      <c r="S5193" s="10" t="s">
        <v>47</v>
      </c>
      <c r="T5193" s="11" t="str" cm="1">
        <f t="array" ref="T5193">_xlfn.IFS(S5193="Month-to-month","_MM",S5193="One year","_OY",S5193="Two year","_TY")</f>
        <v>_TY</v>
      </c>
      <c r="U5193" s="10" t="s">
        <v>23</v>
      </c>
      <c r="V5193" s="10" t="s">
        <v>40</v>
      </c>
      <c r="W5193" s="10">
        <v>91.1</v>
      </c>
      <c r="X5193" s="10">
        <v>2198.3000000000002</v>
      </c>
      <c r="Y5193" s="10" t="s">
        <v>24</v>
      </c>
      <c r="Z5193" s="11">
        <f t="shared" si="408"/>
        <v>0</v>
      </c>
      <c r="AA5193" s="11" t="str">
        <f t="shared" si="409"/>
        <v>J_16AY+_Using_TY</v>
      </c>
    </row>
    <row r="5194" spans="1:27">
      <c r="A5194" s="10" t="s">
        <v>5229</v>
      </c>
      <c r="B5194" s="10" t="s">
        <v>30</v>
      </c>
      <c r="C5194" s="10">
        <v>0</v>
      </c>
      <c r="D5194" s="11" t="str">
        <f t="shared" si="405"/>
        <v>J</v>
      </c>
      <c r="E5194" s="10" t="s">
        <v>24</v>
      </c>
      <c r="F5194" s="10" t="s">
        <v>23</v>
      </c>
      <c r="G5194" s="10">
        <v>60</v>
      </c>
      <c r="H5194" s="11" t="str">
        <f t="shared" si="406"/>
        <v>_16AY+</v>
      </c>
      <c r="I5194" s="10" t="s">
        <v>23</v>
      </c>
      <c r="J5194" s="10" t="s">
        <v>24</v>
      </c>
      <c r="K5194" s="10" t="s">
        <v>24</v>
      </c>
      <c r="L5194" s="10" t="s">
        <v>46</v>
      </c>
      <c r="M5194" s="10" t="s">
        <v>46</v>
      </c>
      <c r="N5194" s="10" t="s">
        <v>46</v>
      </c>
      <c r="O5194" s="10" t="s">
        <v>46</v>
      </c>
      <c r="P5194" s="11" t="str">
        <f t="shared" si="407"/>
        <v>_NotUsing</v>
      </c>
      <c r="Q5194" s="10" t="s">
        <v>46</v>
      </c>
      <c r="R5194" s="10" t="s">
        <v>46</v>
      </c>
      <c r="S5194" s="10" t="s">
        <v>47</v>
      </c>
      <c r="T5194" s="11" t="str" cm="1">
        <f t="array" ref="T5194">_xlfn.IFS(S5194="Month-to-month","_MM",S5194="One year","_OY",S5194="Two year","_TY")</f>
        <v>_TY</v>
      </c>
      <c r="U5194" s="10" t="s">
        <v>24</v>
      </c>
      <c r="V5194" s="10" t="s">
        <v>32</v>
      </c>
      <c r="W5194" s="10">
        <v>19.95</v>
      </c>
      <c r="X5194" s="10">
        <v>1189.9000000000001</v>
      </c>
      <c r="Y5194" s="10" t="s">
        <v>24</v>
      </c>
      <c r="Z5194" s="11">
        <f t="shared" si="408"/>
        <v>0</v>
      </c>
      <c r="AA5194" s="11" t="str">
        <f t="shared" si="409"/>
        <v>J_16AY+_NotUsing_TY</v>
      </c>
    </row>
    <row r="5195" spans="1:27">
      <c r="A5195" s="10" t="s">
        <v>5230</v>
      </c>
      <c r="B5195" s="10" t="s">
        <v>22</v>
      </c>
      <c r="C5195" s="10">
        <v>0</v>
      </c>
      <c r="D5195" s="11" t="str">
        <f t="shared" si="405"/>
        <v>J</v>
      </c>
      <c r="E5195" s="10" t="s">
        <v>23</v>
      </c>
      <c r="F5195" s="10" t="s">
        <v>24</v>
      </c>
      <c r="G5195" s="10">
        <v>72</v>
      </c>
      <c r="H5195" s="11" t="str">
        <f t="shared" si="406"/>
        <v>_16AY+</v>
      </c>
      <c r="I5195" s="10" t="s">
        <v>23</v>
      </c>
      <c r="J5195" s="10" t="s">
        <v>23</v>
      </c>
      <c r="K5195" s="10" t="s">
        <v>24</v>
      </c>
      <c r="L5195" s="10" t="s">
        <v>46</v>
      </c>
      <c r="M5195" s="10" t="s">
        <v>46</v>
      </c>
      <c r="N5195" s="10" t="s">
        <v>46</v>
      </c>
      <c r="O5195" s="10" t="s">
        <v>46</v>
      </c>
      <c r="P5195" s="11" t="str">
        <f t="shared" si="407"/>
        <v>_NotUsing</v>
      </c>
      <c r="Q5195" s="10" t="s">
        <v>46</v>
      </c>
      <c r="R5195" s="10" t="s">
        <v>46</v>
      </c>
      <c r="S5195" s="10" t="s">
        <v>47</v>
      </c>
      <c r="T5195" s="11" t="str" cm="1">
        <f t="array" ref="T5195">_xlfn.IFS(S5195="Month-to-month","_MM",S5195="One year","_OY",S5195="Two year","_TY")</f>
        <v>_TY</v>
      </c>
      <c r="U5195" s="10" t="s">
        <v>24</v>
      </c>
      <c r="V5195" s="10" t="s">
        <v>40</v>
      </c>
      <c r="W5195" s="10">
        <v>26.45</v>
      </c>
      <c r="X5195" s="10">
        <v>1914.5</v>
      </c>
      <c r="Y5195" s="10" t="s">
        <v>24</v>
      </c>
      <c r="Z5195" s="11">
        <f t="shared" si="408"/>
        <v>0</v>
      </c>
      <c r="AA5195" s="11" t="str">
        <f t="shared" si="409"/>
        <v>J_16AY+_NotUsing_TY</v>
      </c>
    </row>
    <row r="5196" spans="1:27">
      <c r="A5196" s="10" t="s">
        <v>5231</v>
      </c>
      <c r="B5196" s="10" t="s">
        <v>30</v>
      </c>
      <c r="C5196" s="10">
        <v>0</v>
      </c>
      <c r="D5196" s="11" t="str">
        <f t="shared" si="405"/>
        <v>J</v>
      </c>
      <c r="E5196" s="10" t="s">
        <v>24</v>
      </c>
      <c r="F5196" s="10" t="s">
        <v>23</v>
      </c>
      <c r="G5196" s="10">
        <v>22</v>
      </c>
      <c r="H5196" s="11" t="str">
        <f t="shared" si="406"/>
        <v>_16AY+</v>
      </c>
      <c r="I5196" s="10" t="s">
        <v>23</v>
      </c>
      <c r="J5196" s="10" t="s">
        <v>24</v>
      </c>
      <c r="K5196" s="10" t="s">
        <v>37</v>
      </c>
      <c r="L5196" s="10" t="s">
        <v>24</v>
      </c>
      <c r="M5196" s="10" t="s">
        <v>23</v>
      </c>
      <c r="N5196" s="10" t="s">
        <v>23</v>
      </c>
      <c r="O5196" s="10" t="s">
        <v>24</v>
      </c>
      <c r="P5196" s="11" t="str">
        <f t="shared" si="407"/>
        <v>_Using</v>
      </c>
      <c r="Q5196" s="10" t="s">
        <v>23</v>
      </c>
      <c r="R5196" s="10" t="s">
        <v>24</v>
      </c>
      <c r="S5196" s="10" t="s">
        <v>27</v>
      </c>
      <c r="T5196" s="11" t="str" cm="1">
        <f t="array" ref="T5196">_xlfn.IFS(S5196="Month-to-month","_MM",S5196="One year","_OY",S5196="Two year","_TY")</f>
        <v>_MM</v>
      </c>
      <c r="U5196" s="10" t="s">
        <v>23</v>
      </c>
      <c r="V5196" s="10" t="s">
        <v>28</v>
      </c>
      <c r="W5196" s="10">
        <v>89.4</v>
      </c>
      <c r="X5196" s="10">
        <v>2001.5</v>
      </c>
      <c r="Y5196" s="10" t="s">
        <v>23</v>
      </c>
      <c r="Z5196" s="11">
        <f t="shared" si="408"/>
        <v>1</v>
      </c>
      <c r="AA5196" s="11" t="str">
        <f t="shared" si="409"/>
        <v>J_16AY+_Using_MM</v>
      </c>
    </row>
    <row r="5197" spans="1:27">
      <c r="A5197" s="10" t="s">
        <v>5232</v>
      </c>
      <c r="B5197" s="10" t="s">
        <v>30</v>
      </c>
      <c r="C5197" s="10">
        <v>0</v>
      </c>
      <c r="D5197" s="11" t="str">
        <f t="shared" si="405"/>
        <v>J</v>
      </c>
      <c r="E5197" s="10" t="s">
        <v>24</v>
      </c>
      <c r="F5197" s="10" t="s">
        <v>24</v>
      </c>
      <c r="G5197" s="10">
        <v>72</v>
      </c>
      <c r="H5197" s="11" t="str">
        <f t="shared" si="406"/>
        <v>_16AY+</v>
      </c>
      <c r="I5197" s="10" t="s">
        <v>23</v>
      </c>
      <c r="J5197" s="10" t="s">
        <v>24</v>
      </c>
      <c r="K5197" s="10" t="s">
        <v>26</v>
      </c>
      <c r="L5197" s="10" t="s">
        <v>23</v>
      </c>
      <c r="M5197" s="10" t="s">
        <v>23</v>
      </c>
      <c r="N5197" s="10" t="s">
        <v>23</v>
      </c>
      <c r="O5197" s="10" t="s">
        <v>23</v>
      </c>
      <c r="P5197" s="11" t="str">
        <f t="shared" si="407"/>
        <v>_Using</v>
      </c>
      <c r="Q5197" s="10" t="s">
        <v>23</v>
      </c>
      <c r="R5197" s="10" t="s">
        <v>24</v>
      </c>
      <c r="S5197" s="10" t="s">
        <v>47</v>
      </c>
      <c r="T5197" s="11" t="str" cm="1">
        <f t="array" ref="T5197">_xlfn.IFS(S5197="Month-to-month","_MM",S5197="One year","_OY",S5197="Two year","_TY")</f>
        <v>_TY</v>
      </c>
      <c r="U5197" s="10" t="s">
        <v>23</v>
      </c>
      <c r="V5197" s="10" t="s">
        <v>35</v>
      </c>
      <c r="W5197" s="10">
        <v>75.099999999999994</v>
      </c>
      <c r="X5197" s="10">
        <v>5336.35</v>
      </c>
      <c r="Y5197" s="10" t="s">
        <v>24</v>
      </c>
      <c r="Z5197" s="11">
        <f t="shared" si="408"/>
        <v>0</v>
      </c>
      <c r="AA5197" s="11" t="str">
        <f t="shared" si="409"/>
        <v>J_16AY+_Using_TY</v>
      </c>
    </row>
    <row r="5198" spans="1:27">
      <c r="A5198" s="10" t="s">
        <v>5233</v>
      </c>
      <c r="B5198" s="10" t="s">
        <v>22</v>
      </c>
      <c r="C5198" s="10">
        <v>1</v>
      </c>
      <c r="D5198" s="11" t="str">
        <f t="shared" si="405"/>
        <v>S</v>
      </c>
      <c r="E5198" s="10" t="s">
        <v>24</v>
      </c>
      <c r="F5198" s="10" t="s">
        <v>24</v>
      </c>
      <c r="G5198" s="10">
        <v>66</v>
      </c>
      <c r="H5198" s="11" t="str">
        <f t="shared" si="406"/>
        <v>_16AY+</v>
      </c>
      <c r="I5198" s="10" t="s">
        <v>23</v>
      </c>
      <c r="J5198" s="10" t="s">
        <v>23</v>
      </c>
      <c r="K5198" s="10" t="s">
        <v>37</v>
      </c>
      <c r="L5198" s="10" t="s">
        <v>24</v>
      </c>
      <c r="M5198" s="10" t="s">
        <v>23</v>
      </c>
      <c r="N5198" s="10" t="s">
        <v>23</v>
      </c>
      <c r="O5198" s="10" t="s">
        <v>24</v>
      </c>
      <c r="P5198" s="11" t="str">
        <f t="shared" si="407"/>
        <v>_Using</v>
      </c>
      <c r="Q5198" s="10" t="s">
        <v>23</v>
      </c>
      <c r="R5198" s="10" t="s">
        <v>23</v>
      </c>
      <c r="S5198" s="10" t="s">
        <v>31</v>
      </c>
      <c r="T5198" s="11" t="str" cm="1">
        <f t="array" ref="T5198">_xlfn.IFS(S5198="Month-to-month","_MM",S5198="One year","_OY",S5198="Two year","_TY")</f>
        <v>_OY</v>
      </c>
      <c r="U5198" s="10" t="s">
        <v>24</v>
      </c>
      <c r="V5198" s="10" t="s">
        <v>35</v>
      </c>
      <c r="W5198" s="10">
        <v>108.1</v>
      </c>
      <c r="X5198" s="10">
        <v>7238.6</v>
      </c>
      <c r="Y5198" s="10" t="s">
        <v>24</v>
      </c>
      <c r="Z5198" s="11">
        <f t="shared" si="408"/>
        <v>0</v>
      </c>
      <c r="AA5198" s="11" t="str">
        <f t="shared" si="409"/>
        <v>S_16AY+_Using_OY</v>
      </c>
    </row>
    <row r="5199" spans="1:27">
      <c r="A5199" s="10" t="s">
        <v>5234</v>
      </c>
      <c r="B5199" s="10" t="s">
        <v>22</v>
      </c>
      <c r="C5199" s="10">
        <v>0</v>
      </c>
      <c r="D5199" s="11" t="str">
        <f t="shared" si="405"/>
        <v>J</v>
      </c>
      <c r="E5199" s="10" t="s">
        <v>23</v>
      </c>
      <c r="F5199" s="10" t="s">
        <v>24</v>
      </c>
      <c r="G5199" s="10">
        <v>72</v>
      </c>
      <c r="H5199" s="11" t="str">
        <f t="shared" si="406"/>
        <v>_16AY+</v>
      </c>
      <c r="I5199" s="10" t="s">
        <v>23</v>
      </c>
      <c r="J5199" s="10" t="s">
        <v>23</v>
      </c>
      <c r="K5199" s="10" t="s">
        <v>37</v>
      </c>
      <c r="L5199" s="10" t="s">
        <v>24</v>
      </c>
      <c r="M5199" s="10" t="s">
        <v>23</v>
      </c>
      <c r="N5199" s="10" t="s">
        <v>23</v>
      </c>
      <c r="O5199" s="10" t="s">
        <v>23</v>
      </c>
      <c r="P5199" s="11" t="str">
        <f t="shared" si="407"/>
        <v>_Using</v>
      </c>
      <c r="Q5199" s="10" t="s">
        <v>23</v>
      </c>
      <c r="R5199" s="10" t="s">
        <v>23</v>
      </c>
      <c r="S5199" s="10" t="s">
        <v>47</v>
      </c>
      <c r="T5199" s="11" t="str" cm="1">
        <f t="array" ref="T5199">_xlfn.IFS(S5199="Month-to-month","_MM",S5199="One year","_OY",S5199="Two year","_TY")</f>
        <v>_TY</v>
      </c>
      <c r="U5199" s="10" t="s">
        <v>23</v>
      </c>
      <c r="V5199" s="10" t="s">
        <v>28</v>
      </c>
      <c r="W5199" s="10">
        <v>110.15</v>
      </c>
      <c r="X5199" s="10">
        <v>7998.8</v>
      </c>
      <c r="Y5199" s="10" t="s">
        <v>24</v>
      </c>
      <c r="Z5199" s="11">
        <f t="shared" si="408"/>
        <v>0</v>
      </c>
      <c r="AA5199" s="11" t="str">
        <f t="shared" si="409"/>
        <v>J_16AY+_Using_TY</v>
      </c>
    </row>
    <row r="5200" spans="1:27">
      <c r="A5200" s="10" t="s">
        <v>5235</v>
      </c>
      <c r="B5200" s="10" t="s">
        <v>22</v>
      </c>
      <c r="C5200" s="10">
        <v>1</v>
      </c>
      <c r="D5200" s="11" t="str">
        <f t="shared" si="405"/>
        <v>S</v>
      </c>
      <c r="E5200" s="10" t="s">
        <v>23</v>
      </c>
      <c r="F5200" s="10" t="s">
        <v>24</v>
      </c>
      <c r="G5200" s="10">
        <v>47</v>
      </c>
      <c r="H5200" s="11" t="str">
        <f t="shared" si="406"/>
        <v>_16AY+</v>
      </c>
      <c r="I5200" s="10" t="s">
        <v>23</v>
      </c>
      <c r="J5200" s="10" t="s">
        <v>23</v>
      </c>
      <c r="K5200" s="10" t="s">
        <v>37</v>
      </c>
      <c r="L5200" s="10" t="s">
        <v>23</v>
      </c>
      <c r="M5200" s="10" t="s">
        <v>24</v>
      </c>
      <c r="N5200" s="10" t="s">
        <v>24</v>
      </c>
      <c r="O5200" s="10" t="s">
        <v>24</v>
      </c>
      <c r="P5200" s="11" t="str">
        <f t="shared" si="407"/>
        <v>_Using</v>
      </c>
      <c r="Q5200" s="10" t="s">
        <v>24</v>
      </c>
      <c r="R5200" s="10" t="s">
        <v>24</v>
      </c>
      <c r="S5200" s="10" t="s">
        <v>27</v>
      </c>
      <c r="T5200" s="11" t="str" cm="1">
        <f t="array" ref="T5200">_xlfn.IFS(S5200="Month-to-month","_MM",S5200="One year","_OY",S5200="Two year","_TY")</f>
        <v>_MM</v>
      </c>
      <c r="U5200" s="10" t="s">
        <v>24</v>
      </c>
      <c r="V5200" s="10" t="s">
        <v>28</v>
      </c>
      <c r="W5200" s="10">
        <v>80.349999999999994</v>
      </c>
      <c r="X5200" s="10">
        <v>3825.85</v>
      </c>
      <c r="Y5200" s="10" t="s">
        <v>23</v>
      </c>
      <c r="Z5200" s="11">
        <f t="shared" si="408"/>
        <v>1</v>
      </c>
      <c r="AA5200" s="11" t="str">
        <f t="shared" si="409"/>
        <v>S_16AY+_Using_MM</v>
      </c>
    </row>
    <row r="5201" spans="1:27">
      <c r="A5201" s="10" t="s">
        <v>5236</v>
      </c>
      <c r="B5201" s="10" t="s">
        <v>22</v>
      </c>
      <c r="C5201" s="10">
        <v>0</v>
      </c>
      <c r="D5201" s="11" t="str">
        <f t="shared" si="405"/>
        <v>J</v>
      </c>
      <c r="E5201" s="10" t="s">
        <v>24</v>
      </c>
      <c r="F5201" s="10" t="s">
        <v>24</v>
      </c>
      <c r="G5201" s="10">
        <v>51</v>
      </c>
      <c r="H5201" s="11" t="str">
        <f t="shared" si="406"/>
        <v>_16AY+</v>
      </c>
      <c r="I5201" s="10" t="s">
        <v>23</v>
      </c>
      <c r="J5201" s="10" t="s">
        <v>23</v>
      </c>
      <c r="K5201" s="10" t="s">
        <v>37</v>
      </c>
      <c r="L5201" s="10" t="s">
        <v>24</v>
      </c>
      <c r="M5201" s="10" t="s">
        <v>23</v>
      </c>
      <c r="N5201" s="10" t="s">
        <v>23</v>
      </c>
      <c r="O5201" s="10" t="s">
        <v>23</v>
      </c>
      <c r="P5201" s="11" t="str">
        <f t="shared" si="407"/>
        <v>_Using</v>
      </c>
      <c r="Q5201" s="10" t="s">
        <v>23</v>
      </c>
      <c r="R5201" s="10" t="s">
        <v>23</v>
      </c>
      <c r="S5201" s="10" t="s">
        <v>31</v>
      </c>
      <c r="T5201" s="11" t="str" cm="1">
        <f t="array" ref="T5201">_xlfn.IFS(S5201="Month-to-month","_MM",S5201="One year","_OY",S5201="Two year","_TY")</f>
        <v>_OY</v>
      </c>
      <c r="U5201" s="10" t="s">
        <v>23</v>
      </c>
      <c r="V5201" s="10" t="s">
        <v>28</v>
      </c>
      <c r="W5201" s="10">
        <v>111.5</v>
      </c>
      <c r="X5201" s="10">
        <v>5703.25</v>
      </c>
      <c r="Y5201" s="10" t="s">
        <v>24</v>
      </c>
      <c r="Z5201" s="11">
        <f t="shared" si="408"/>
        <v>0</v>
      </c>
      <c r="AA5201" s="11" t="str">
        <f t="shared" si="409"/>
        <v>J_16AY+_Using_OY</v>
      </c>
    </row>
    <row r="5202" spans="1:27">
      <c r="A5202" s="10" t="s">
        <v>5237</v>
      </c>
      <c r="B5202" s="10" t="s">
        <v>22</v>
      </c>
      <c r="C5202" s="10">
        <v>0</v>
      </c>
      <c r="D5202" s="11" t="str">
        <f t="shared" si="405"/>
        <v>J</v>
      </c>
      <c r="E5202" s="10" t="s">
        <v>23</v>
      </c>
      <c r="F5202" s="10" t="s">
        <v>23</v>
      </c>
      <c r="G5202" s="10">
        <v>70</v>
      </c>
      <c r="H5202" s="11" t="str">
        <f t="shared" si="406"/>
        <v>_16AY+</v>
      </c>
      <c r="I5202" s="10" t="s">
        <v>23</v>
      </c>
      <c r="J5202" s="10" t="s">
        <v>23</v>
      </c>
      <c r="K5202" s="10" t="s">
        <v>37</v>
      </c>
      <c r="L5202" s="10" t="s">
        <v>24</v>
      </c>
      <c r="M5202" s="10" t="s">
        <v>23</v>
      </c>
      <c r="N5202" s="10" t="s">
        <v>23</v>
      </c>
      <c r="O5202" s="10" t="s">
        <v>24</v>
      </c>
      <c r="P5202" s="11" t="str">
        <f t="shared" si="407"/>
        <v>_Using</v>
      </c>
      <c r="Q5202" s="10" t="s">
        <v>23</v>
      </c>
      <c r="R5202" s="10" t="s">
        <v>23</v>
      </c>
      <c r="S5202" s="10" t="s">
        <v>31</v>
      </c>
      <c r="T5202" s="11" t="str" cm="1">
        <f t="array" ref="T5202">_xlfn.IFS(S5202="Month-to-month","_MM",S5202="One year","_OY",S5202="Two year","_TY")</f>
        <v>_OY</v>
      </c>
      <c r="U5202" s="10" t="s">
        <v>23</v>
      </c>
      <c r="V5202" s="10" t="s">
        <v>28</v>
      </c>
      <c r="W5202" s="10">
        <v>106.5</v>
      </c>
      <c r="X5202" s="10">
        <v>7397</v>
      </c>
      <c r="Y5202" s="10" t="s">
        <v>24</v>
      </c>
      <c r="Z5202" s="11">
        <f t="shared" si="408"/>
        <v>0</v>
      </c>
      <c r="AA5202" s="11" t="str">
        <f t="shared" si="409"/>
        <v>J_16AY+_Using_OY</v>
      </c>
    </row>
    <row r="5203" spans="1:27">
      <c r="A5203" s="10" t="s">
        <v>5238</v>
      </c>
      <c r="B5203" s="10" t="s">
        <v>30</v>
      </c>
      <c r="C5203" s="10">
        <v>0</v>
      </c>
      <c r="D5203" s="11" t="str">
        <f t="shared" si="405"/>
        <v>J</v>
      </c>
      <c r="E5203" s="10" t="s">
        <v>24</v>
      </c>
      <c r="F5203" s="10" t="s">
        <v>24</v>
      </c>
      <c r="G5203" s="10">
        <v>9</v>
      </c>
      <c r="H5203" s="11" t="str">
        <f t="shared" si="406"/>
        <v>_16AY</v>
      </c>
      <c r="I5203" s="10" t="s">
        <v>23</v>
      </c>
      <c r="J5203" s="10" t="s">
        <v>24</v>
      </c>
      <c r="K5203" s="10" t="s">
        <v>24</v>
      </c>
      <c r="L5203" s="10" t="s">
        <v>46</v>
      </c>
      <c r="M5203" s="10" t="s">
        <v>46</v>
      </c>
      <c r="N5203" s="10" t="s">
        <v>46</v>
      </c>
      <c r="O5203" s="10" t="s">
        <v>46</v>
      </c>
      <c r="P5203" s="11" t="str">
        <f t="shared" si="407"/>
        <v>_NotUsing</v>
      </c>
      <c r="Q5203" s="10" t="s">
        <v>46</v>
      </c>
      <c r="R5203" s="10" t="s">
        <v>46</v>
      </c>
      <c r="S5203" s="10" t="s">
        <v>31</v>
      </c>
      <c r="T5203" s="11" t="str" cm="1">
        <f t="array" ref="T5203">_xlfn.IFS(S5203="Month-to-month","_MM",S5203="One year","_OY",S5203="Two year","_TY")</f>
        <v>_OY</v>
      </c>
      <c r="U5203" s="10" t="s">
        <v>23</v>
      </c>
      <c r="V5203" s="10" t="s">
        <v>28</v>
      </c>
      <c r="W5203" s="10">
        <v>19.899999999999999</v>
      </c>
      <c r="X5203" s="10">
        <v>164.6</v>
      </c>
      <c r="Y5203" s="10" t="s">
        <v>24</v>
      </c>
      <c r="Z5203" s="11">
        <f t="shared" si="408"/>
        <v>0</v>
      </c>
      <c r="AA5203" s="11" t="str">
        <f t="shared" si="409"/>
        <v>J_16AY_NotUsing_OY</v>
      </c>
    </row>
    <row r="5204" spans="1:27">
      <c r="A5204" s="10" t="s">
        <v>5239</v>
      </c>
      <c r="B5204" s="10" t="s">
        <v>30</v>
      </c>
      <c r="C5204" s="10">
        <v>0</v>
      </c>
      <c r="D5204" s="11" t="str">
        <f t="shared" si="405"/>
        <v>J</v>
      </c>
      <c r="E5204" s="10" t="s">
        <v>23</v>
      </c>
      <c r="F5204" s="10" t="s">
        <v>23</v>
      </c>
      <c r="G5204" s="10">
        <v>59</v>
      </c>
      <c r="H5204" s="11" t="str">
        <f t="shared" si="406"/>
        <v>_16AY+</v>
      </c>
      <c r="I5204" s="10" t="s">
        <v>23</v>
      </c>
      <c r="J5204" s="10" t="s">
        <v>23</v>
      </c>
      <c r="K5204" s="10" t="s">
        <v>37</v>
      </c>
      <c r="L5204" s="10" t="s">
        <v>23</v>
      </c>
      <c r="M5204" s="10" t="s">
        <v>23</v>
      </c>
      <c r="N5204" s="10" t="s">
        <v>24</v>
      </c>
      <c r="O5204" s="10" t="s">
        <v>23</v>
      </c>
      <c r="P5204" s="11" t="str">
        <f t="shared" si="407"/>
        <v>_Using</v>
      </c>
      <c r="Q5204" s="10" t="s">
        <v>23</v>
      </c>
      <c r="R5204" s="10" t="s">
        <v>23</v>
      </c>
      <c r="S5204" s="10" t="s">
        <v>47</v>
      </c>
      <c r="T5204" s="11" t="str" cm="1">
        <f t="array" ref="T5204">_xlfn.IFS(S5204="Month-to-month","_MM",S5204="One year","_OY",S5204="Two year","_TY")</f>
        <v>_TY</v>
      </c>
      <c r="U5204" s="10" t="s">
        <v>23</v>
      </c>
      <c r="V5204" s="10" t="s">
        <v>32</v>
      </c>
      <c r="W5204" s="10">
        <v>111.1</v>
      </c>
      <c r="X5204" s="10">
        <v>6555.2</v>
      </c>
      <c r="Y5204" s="10" t="s">
        <v>24</v>
      </c>
      <c r="Z5204" s="11">
        <f t="shared" si="408"/>
        <v>0</v>
      </c>
      <c r="AA5204" s="11" t="str">
        <f t="shared" si="409"/>
        <v>J_16AY+_Using_TY</v>
      </c>
    </row>
    <row r="5205" spans="1:27">
      <c r="A5205" s="10" t="s">
        <v>5240</v>
      </c>
      <c r="B5205" s="10" t="s">
        <v>30</v>
      </c>
      <c r="C5205" s="10">
        <v>0</v>
      </c>
      <c r="D5205" s="11" t="str">
        <f t="shared" si="405"/>
        <v>J</v>
      </c>
      <c r="E5205" s="10" t="s">
        <v>24</v>
      </c>
      <c r="F5205" s="10" t="s">
        <v>23</v>
      </c>
      <c r="G5205" s="10">
        <v>3</v>
      </c>
      <c r="H5205" s="11" t="str">
        <f t="shared" si="406"/>
        <v>_6AY</v>
      </c>
      <c r="I5205" s="10" t="s">
        <v>23</v>
      </c>
      <c r="J5205" s="10" t="s">
        <v>24</v>
      </c>
      <c r="K5205" s="10" t="s">
        <v>26</v>
      </c>
      <c r="L5205" s="10" t="s">
        <v>24</v>
      </c>
      <c r="M5205" s="10" t="s">
        <v>24</v>
      </c>
      <c r="N5205" s="10" t="s">
        <v>24</v>
      </c>
      <c r="O5205" s="10" t="s">
        <v>23</v>
      </c>
      <c r="P5205" s="11" t="str">
        <f t="shared" si="407"/>
        <v>_Using</v>
      </c>
      <c r="Q5205" s="10" t="s">
        <v>23</v>
      </c>
      <c r="R5205" s="10" t="s">
        <v>23</v>
      </c>
      <c r="S5205" s="10" t="s">
        <v>27</v>
      </c>
      <c r="T5205" s="11" t="str" cm="1">
        <f t="array" ref="T5205">_xlfn.IFS(S5205="Month-to-month","_MM",S5205="One year","_OY",S5205="Two year","_TY")</f>
        <v>_MM</v>
      </c>
      <c r="U5205" s="10" t="s">
        <v>24</v>
      </c>
      <c r="V5205" s="10" t="s">
        <v>32</v>
      </c>
      <c r="W5205" s="10">
        <v>70.7</v>
      </c>
      <c r="X5205" s="10">
        <v>225.65</v>
      </c>
      <c r="Y5205" s="10" t="s">
        <v>24</v>
      </c>
      <c r="Z5205" s="11">
        <f t="shared" si="408"/>
        <v>0</v>
      </c>
      <c r="AA5205" s="11" t="str">
        <f t="shared" si="409"/>
        <v>J_6AY_Using_MM</v>
      </c>
    </row>
    <row r="5206" spans="1:27">
      <c r="A5206" s="10" t="s">
        <v>5241</v>
      </c>
      <c r="B5206" s="10" t="s">
        <v>30</v>
      </c>
      <c r="C5206" s="10">
        <v>1</v>
      </c>
      <c r="D5206" s="11" t="str">
        <f t="shared" si="405"/>
        <v>S</v>
      </c>
      <c r="E5206" s="10" t="s">
        <v>23</v>
      </c>
      <c r="F5206" s="10" t="s">
        <v>24</v>
      </c>
      <c r="G5206" s="10">
        <v>38</v>
      </c>
      <c r="H5206" s="11" t="str">
        <f t="shared" si="406"/>
        <v>_16AY+</v>
      </c>
      <c r="I5206" s="10" t="s">
        <v>24</v>
      </c>
      <c r="J5206" s="10" t="s">
        <v>25</v>
      </c>
      <c r="K5206" s="10" t="s">
        <v>26</v>
      </c>
      <c r="L5206" s="10" t="s">
        <v>24</v>
      </c>
      <c r="M5206" s="10" t="s">
        <v>24</v>
      </c>
      <c r="N5206" s="10" t="s">
        <v>24</v>
      </c>
      <c r="O5206" s="10" t="s">
        <v>24</v>
      </c>
      <c r="P5206" s="11" t="str">
        <f t="shared" si="407"/>
        <v>_NotUsing</v>
      </c>
      <c r="Q5206" s="10" t="s">
        <v>24</v>
      </c>
      <c r="R5206" s="10" t="s">
        <v>24</v>
      </c>
      <c r="S5206" s="10" t="s">
        <v>27</v>
      </c>
      <c r="T5206" s="11" t="str" cm="1">
        <f t="array" ref="T5206">_xlfn.IFS(S5206="Month-to-month","_MM",S5206="One year","_OY",S5206="Two year","_TY")</f>
        <v>_MM</v>
      </c>
      <c r="U5206" s="10" t="s">
        <v>23</v>
      </c>
      <c r="V5206" s="10" t="s">
        <v>28</v>
      </c>
      <c r="W5206" s="10">
        <v>24.85</v>
      </c>
      <c r="X5206" s="10">
        <v>955.75</v>
      </c>
      <c r="Y5206" s="10" t="s">
        <v>24</v>
      </c>
      <c r="Z5206" s="11">
        <f t="shared" si="408"/>
        <v>0</v>
      </c>
      <c r="AA5206" s="11" t="str">
        <f t="shared" si="409"/>
        <v>S_16AY+_NotUsing_MM</v>
      </c>
    </row>
    <row r="5207" spans="1:27">
      <c r="A5207" s="10" t="s">
        <v>5242</v>
      </c>
      <c r="B5207" s="10" t="s">
        <v>22</v>
      </c>
      <c r="C5207" s="10">
        <v>0</v>
      </c>
      <c r="D5207" s="11" t="str">
        <f t="shared" si="405"/>
        <v>J</v>
      </c>
      <c r="E5207" s="10" t="s">
        <v>24</v>
      </c>
      <c r="F5207" s="10" t="s">
        <v>24</v>
      </c>
      <c r="G5207" s="10">
        <v>37</v>
      </c>
      <c r="H5207" s="11" t="str">
        <f t="shared" si="406"/>
        <v>_16AY+</v>
      </c>
      <c r="I5207" s="10" t="s">
        <v>23</v>
      </c>
      <c r="J5207" s="10" t="s">
        <v>23</v>
      </c>
      <c r="K5207" s="10" t="s">
        <v>37</v>
      </c>
      <c r="L5207" s="10" t="s">
        <v>23</v>
      </c>
      <c r="M5207" s="10" t="s">
        <v>23</v>
      </c>
      <c r="N5207" s="10" t="s">
        <v>23</v>
      </c>
      <c r="O5207" s="10" t="s">
        <v>24</v>
      </c>
      <c r="P5207" s="11" t="str">
        <f t="shared" si="407"/>
        <v>_Using</v>
      </c>
      <c r="Q5207" s="10" t="s">
        <v>24</v>
      </c>
      <c r="R5207" s="10" t="s">
        <v>24</v>
      </c>
      <c r="S5207" s="10" t="s">
        <v>27</v>
      </c>
      <c r="T5207" s="11" t="str" cm="1">
        <f t="array" ref="T5207">_xlfn.IFS(S5207="Month-to-month","_MM",S5207="One year","_OY",S5207="Two year","_TY")</f>
        <v>_MM</v>
      </c>
      <c r="U5207" s="10" t="s">
        <v>24</v>
      </c>
      <c r="V5207" s="10" t="s">
        <v>35</v>
      </c>
      <c r="W5207" s="10">
        <v>91.2</v>
      </c>
      <c r="X5207" s="10">
        <v>3382.3</v>
      </c>
      <c r="Y5207" s="10" t="s">
        <v>24</v>
      </c>
      <c r="Z5207" s="11">
        <f t="shared" si="408"/>
        <v>0</v>
      </c>
      <c r="AA5207" s="11" t="str">
        <f t="shared" si="409"/>
        <v>J_16AY+_Using_MM</v>
      </c>
    </row>
    <row r="5208" spans="1:27">
      <c r="A5208" s="10" t="s">
        <v>5243</v>
      </c>
      <c r="B5208" s="10" t="s">
        <v>30</v>
      </c>
      <c r="C5208" s="10">
        <v>0</v>
      </c>
      <c r="D5208" s="11" t="str">
        <f t="shared" si="405"/>
        <v>J</v>
      </c>
      <c r="E5208" s="10" t="s">
        <v>24</v>
      </c>
      <c r="F5208" s="10" t="s">
        <v>24</v>
      </c>
      <c r="G5208" s="10">
        <v>37</v>
      </c>
      <c r="H5208" s="11" t="str">
        <f t="shared" si="406"/>
        <v>_16AY+</v>
      </c>
      <c r="I5208" s="10" t="s">
        <v>23</v>
      </c>
      <c r="J5208" s="10" t="s">
        <v>24</v>
      </c>
      <c r="K5208" s="10" t="s">
        <v>26</v>
      </c>
      <c r="L5208" s="10" t="s">
        <v>23</v>
      </c>
      <c r="M5208" s="10" t="s">
        <v>23</v>
      </c>
      <c r="N5208" s="10" t="s">
        <v>23</v>
      </c>
      <c r="O5208" s="10" t="s">
        <v>23</v>
      </c>
      <c r="P5208" s="11" t="str">
        <f t="shared" si="407"/>
        <v>_Using</v>
      </c>
      <c r="Q5208" s="10" t="s">
        <v>24</v>
      </c>
      <c r="R5208" s="10" t="s">
        <v>24</v>
      </c>
      <c r="S5208" s="10" t="s">
        <v>47</v>
      </c>
      <c r="T5208" s="11" t="str" cm="1">
        <f t="array" ref="T5208">_xlfn.IFS(S5208="Month-to-month","_MM",S5208="One year","_OY",S5208="Two year","_TY")</f>
        <v>_TY</v>
      </c>
      <c r="U5208" s="10" t="s">
        <v>24</v>
      </c>
      <c r="V5208" s="10" t="s">
        <v>35</v>
      </c>
      <c r="W5208" s="10">
        <v>65.599999999999994</v>
      </c>
      <c r="X5208" s="10">
        <v>2313.8000000000002</v>
      </c>
      <c r="Y5208" s="10" t="s">
        <v>24</v>
      </c>
      <c r="Z5208" s="11">
        <f t="shared" si="408"/>
        <v>0</v>
      </c>
      <c r="AA5208" s="11" t="str">
        <f t="shared" si="409"/>
        <v>J_16AY+_Using_TY</v>
      </c>
    </row>
    <row r="5209" spans="1:27">
      <c r="A5209" s="10" t="s">
        <v>5244</v>
      </c>
      <c r="B5209" s="10" t="s">
        <v>22</v>
      </c>
      <c r="C5209" s="10">
        <v>1</v>
      </c>
      <c r="D5209" s="11" t="str">
        <f t="shared" si="405"/>
        <v>S</v>
      </c>
      <c r="E5209" s="10" t="s">
        <v>23</v>
      </c>
      <c r="F5209" s="10" t="s">
        <v>24</v>
      </c>
      <c r="G5209" s="10">
        <v>24</v>
      </c>
      <c r="H5209" s="11" t="str">
        <f t="shared" si="406"/>
        <v>_16AY+</v>
      </c>
      <c r="I5209" s="10" t="s">
        <v>24</v>
      </c>
      <c r="J5209" s="10" t="s">
        <v>25</v>
      </c>
      <c r="K5209" s="10" t="s">
        <v>26</v>
      </c>
      <c r="L5209" s="10" t="s">
        <v>24</v>
      </c>
      <c r="M5209" s="10" t="s">
        <v>24</v>
      </c>
      <c r="N5209" s="10" t="s">
        <v>23</v>
      </c>
      <c r="O5209" s="10" t="s">
        <v>24</v>
      </c>
      <c r="P5209" s="11" t="str">
        <f t="shared" si="407"/>
        <v>_Using</v>
      </c>
      <c r="Q5209" s="10" t="s">
        <v>24</v>
      </c>
      <c r="R5209" s="10" t="s">
        <v>23</v>
      </c>
      <c r="S5209" s="10" t="s">
        <v>27</v>
      </c>
      <c r="T5209" s="11" t="str" cm="1">
        <f t="array" ref="T5209">_xlfn.IFS(S5209="Month-to-month","_MM",S5209="One year","_OY",S5209="Two year","_TY")</f>
        <v>_MM</v>
      </c>
      <c r="U5209" s="10" t="s">
        <v>23</v>
      </c>
      <c r="V5209" s="10" t="s">
        <v>40</v>
      </c>
      <c r="W5209" s="10">
        <v>40.65</v>
      </c>
      <c r="X5209" s="10">
        <v>933.3</v>
      </c>
      <c r="Y5209" s="10" t="s">
        <v>23</v>
      </c>
      <c r="Z5209" s="11">
        <f t="shared" si="408"/>
        <v>1</v>
      </c>
      <c r="AA5209" s="11" t="str">
        <f t="shared" si="409"/>
        <v>S_16AY+_Using_MM</v>
      </c>
    </row>
    <row r="5210" spans="1:27">
      <c r="A5210" s="10" t="s">
        <v>5245</v>
      </c>
      <c r="B5210" s="10" t="s">
        <v>22</v>
      </c>
      <c r="C5210" s="10">
        <v>0</v>
      </c>
      <c r="D5210" s="11" t="str">
        <f t="shared" si="405"/>
        <v>J</v>
      </c>
      <c r="E5210" s="10" t="s">
        <v>23</v>
      </c>
      <c r="F5210" s="10" t="s">
        <v>23</v>
      </c>
      <c r="G5210" s="10">
        <v>14</v>
      </c>
      <c r="H5210" s="11" t="str">
        <f t="shared" si="406"/>
        <v>_16AY</v>
      </c>
      <c r="I5210" s="10" t="s">
        <v>23</v>
      </c>
      <c r="J5210" s="10" t="s">
        <v>24</v>
      </c>
      <c r="K5210" s="10" t="s">
        <v>26</v>
      </c>
      <c r="L5210" s="10" t="s">
        <v>23</v>
      </c>
      <c r="M5210" s="10" t="s">
        <v>23</v>
      </c>
      <c r="N5210" s="10" t="s">
        <v>24</v>
      </c>
      <c r="O5210" s="10" t="s">
        <v>23</v>
      </c>
      <c r="P5210" s="11" t="str">
        <f t="shared" si="407"/>
        <v>_Using</v>
      </c>
      <c r="Q5210" s="10" t="s">
        <v>24</v>
      </c>
      <c r="R5210" s="10" t="s">
        <v>24</v>
      </c>
      <c r="S5210" s="10" t="s">
        <v>27</v>
      </c>
      <c r="T5210" s="11" t="str" cm="1">
        <f t="array" ref="T5210">_xlfn.IFS(S5210="Month-to-month","_MM",S5210="One year","_OY",S5210="Two year","_TY")</f>
        <v>_MM</v>
      </c>
      <c r="U5210" s="10" t="s">
        <v>24</v>
      </c>
      <c r="V5210" s="10" t="s">
        <v>35</v>
      </c>
      <c r="W5210" s="10">
        <v>59.45</v>
      </c>
      <c r="X5210" s="10">
        <v>780.85</v>
      </c>
      <c r="Y5210" s="10" t="s">
        <v>24</v>
      </c>
      <c r="Z5210" s="11">
        <f t="shared" si="408"/>
        <v>0</v>
      </c>
      <c r="AA5210" s="11" t="str">
        <f t="shared" si="409"/>
        <v>J_16AY_Using_MM</v>
      </c>
    </row>
    <row r="5211" spans="1:27">
      <c r="A5211" s="10" t="s">
        <v>5246</v>
      </c>
      <c r="B5211" s="10" t="s">
        <v>30</v>
      </c>
      <c r="C5211" s="10">
        <v>0</v>
      </c>
      <c r="D5211" s="11" t="str">
        <f t="shared" si="405"/>
        <v>J</v>
      </c>
      <c r="E5211" s="10" t="s">
        <v>23</v>
      </c>
      <c r="F5211" s="10" t="s">
        <v>24</v>
      </c>
      <c r="G5211" s="10">
        <v>72</v>
      </c>
      <c r="H5211" s="11" t="str">
        <f t="shared" si="406"/>
        <v>_16AY+</v>
      </c>
      <c r="I5211" s="10" t="s">
        <v>23</v>
      </c>
      <c r="J5211" s="10" t="s">
        <v>23</v>
      </c>
      <c r="K5211" s="10" t="s">
        <v>37</v>
      </c>
      <c r="L5211" s="10" t="s">
        <v>23</v>
      </c>
      <c r="M5211" s="10" t="s">
        <v>23</v>
      </c>
      <c r="N5211" s="10" t="s">
        <v>24</v>
      </c>
      <c r="O5211" s="10" t="s">
        <v>23</v>
      </c>
      <c r="P5211" s="11" t="str">
        <f t="shared" si="407"/>
        <v>_Using</v>
      </c>
      <c r="Q5211" s="10" t="s">
        <v>23</v>
      </c>
      <c r="R5211" s="10" t="s">
        <v>23</v>
      </c>
      <c r="S5211" s="10" t="s">
        <v>47</v>
      </c>
      <c r="T5211" s="11" t="str" cm="1">
        <f t="array" ref="T5211">_xlfn.IFS(S5211="Month-to-month","_MM",S5211="One year","_OY",S5211="Two year","_TY")</f>
        <v>_TY</v>
      </c>
      <c r="U5211" s="10" t="s">
        <v>23</v>
      </c>
      <c r="V5211" s="10" t="s">
        <v>40</v>
      </c>
      <c r="W5211" s="10">
        <v>109.95</v>
      </c>
      <c r="X5211" s="10">
        <v>7852.4</v>
      </c>
      <c r="Y5211" s="10" t="s">
        <v>24</v>
      </c>
      <c r="Z5211" s="11">
        <f t="shared" si="408"/>
        <v>0</v>
      </c>
      <c r="AA5211" s="11" t="str">
        <f t="shared" si="409"/>
        <v>J_16AY+_Using_TY</v>
      </c>
    </row>
    <row r="5212" spans="1:27">
      <c r="A5212" s="10" t="s">
        <v>5247</v>
      </c>
      <c r="B5212" s="10" t="s">
        <v>30</v>
      </c>
      <c r="C5212" s="10">
        <v>0</v>
      </c>
      <c r="D5212" s="11" t="str">
        <f t="shared" si="405"/>
        <v>J</v>
      </c>
      <c r="E5212" s="10" t="s">
        <v>23</v>
      </c>
      <c r="F5212" s="10" t="s">
        <v>24</v>
      </c>
      <c r="G5212" s="10">
        <v>53</v>
      </c>
      <c r="H5212" s="11" t="str">
        <f t="shared" si="406"/>
        <v>_16AY+</v>
      </c>
      <c r="I5212" s="10" t="s">
        <v>24</v>
      </c>
      <c r="J5212" s="10" t="s">
        <v>25</v>
      </c>
      <c r="K5212" s="10" t="s">
        <v>26</v>
      </c>
      <c r="L5212" s="10" t="s">
        <v>24</v>
      </c>
      <c r="M5212" s="10" t="s">
        <v>23</v>
      </c>
      <c r="N5212" s="10" t="s">
        <v>23</v>
      </c>
      <c r="O5212" s="10" t="s">
        <v>23</v>
      </c>
      <c r="P5212" s="11" t="str">
        <f t="shared" si="407"/>
        <v>_Using</v>
      </c>
      <c r="Q5212" s="10" t="s">
        <v>23</v>
      </c>
      <c r="R5212" s="10" t="s">
        <v>23</v>
      </c>
      <c r="S5212" s="10" t="s">
        <v>31</v>
      </c>
      <c r="T5212" s="11" t="str" cm="1">
        <f t="array" ref="T5212">_xlfn.IFS(S5212="Month-to-month","_MM",S5212="One year","_OY",S5212="Two year","_TY")</f>
        <v>_OY</v>
      </c>
      <c r="U5212" s="10" t="s">
        <v>23</v>
      </c>
      <c r="V5212" s="10" t="s">
        <v>28</v>
      </c>
      <c r="W5212" s="10">
        <v>60.45</v>
      </c>
      <c r="X5212" s="10">
        <v>3184.25</v>
      </c>
      <c r="Y5212" s="10" t="s">
        <v>23</v>
      </c>
      <c r="Z5212" s="11">
        <f t="shared" si="408"/>
        <v>1</v>
      </c>
      <c r="AA5212" s="11" t="str">
        <f t="shared" si="409"/>
        <v>J_16AY+_Using_OY</v>
      </c>
    </row>
    <row r="5213" spans="1:27">
      <c r="A5213" s="10" t="s">
        <v>5248</v>
      </c>
      <c r="B5213" s="10" t="s">
        <v>22</v>
      </c>
      <c r="C5213" s="10">
        <v>0</v>
      </c>
      <c r="D5213" s="11" t="str">
        <f t="shared" si="405"/>
        <v>J</v>
      </c>
      <c r="E5213" s="10" t="s">
        <v>23</v>
      </c>
      <c r="F5213" s="10" t="s">
        <v>24</v>
      </c>
      <c r="G5213" s="10">
        <v>8</v>
      </c>
      <c r="H5213" s="11" t="str">
        <f t="shared" si="406"/>
        <v>_16AY</v>
      </c>
      <c r="I5213" s="10" t="s">
        <v>23</v>
      </c>
      <c r="J5213" s="10" t="s">
        <v>23</v>
      </c>
      <c r="K5213" s="10" t="s">
        <v>37</v>
      </c>
      <c r="L5213" s="10" t="s">
        <v>24</v>
      </c>
      <c r="M5213" s="10" t="s">
        <v>24</v>
      </c>
      <c r="N5213" s="10" t="s">
        <v>24</v>
      </c>
      <c r="O5213" s="10" t="s">
        <v>24</v>
      </c>
      <c r="P5213" s="11" t="str">
        <f t="shared" si="407"/>
        <v>_NotUsing</v>
      </c>
      <c r="Q5213" s="10" t="s">
        <v>24</v>
      </c>
      <c r="R5213" s="10" t="s">
        <v>23</v>
      </c>
      <c r="S5213" s="10" t="s">
        <v>27</v>
      </c>
      <c r="T5213" s="11" t="str" cm="1">
        <f t="array" ref="T5213">_xlfn.IFS(S5213="Month-to-month","_MM",S5213="One year","_OY",S5213="Two year","_TY")</f>
        <v>_MM</v>
      </c>
      <c r="U5213" s="10" t="s">
        <v>23</v>
      </c>
      <c r="V5213" s="10" t="s">
        <v>28</v>
      </c>
      <c r="W5213" s="10">
        <v>84.9</v>
      </c>
      <c r="X5213" s="10">
        <v>764.95</v>
      </c>
      <c r="Y5213" s="10" t="s">
        <v>23</v>
      </c>
      <c r="Z5213" s="11">
        <f t="shared" si="408"/>
        <v>1</v>
      </c>
      <c r="AA5213" s="11" t="str">
        <f t="shared" si="409"/>
        <v>J_16AY_NotUsing_MM</v>
      </c>
    </row>
    <row r="5214" spans="1:27">
      <c r="A5214" s="10" t="s">
        <v>5249</v>
      </c>
      <c r="B5214" s="10" t="s">
        <v>30</v>
      </c>
      <c r="C5214" s="10">
        <v>0</v>
      </c>
      <c r="D5214" s="11" t="str">
        <f t="shared" si="405"/>
        <v>J</v>
      </c>
      <c r="E5214" s="10" t="s">
        <v>23</v>
      </c>
      <c r="F5214" s="10" t="s">
        <v>23</v>
      </c>
      <c r="G5214" s="10">
        <v>72</v>
      </c>
      <c r="H5214" s="11" t="str">
        <f t="shared" si="406"/>
        <v>_16AY+</v>
      </c>
      <c r="I5214" s="10" t="s">
        <v>24</v>
      </c>
      <c r="J5214" s="10" t="s">
        <v>25</v>
      </c>
      <c r="K5214" s="10" t="s">
        <v>26</v>
      </c>
      <c r="L5214" s="10" t="s">
        <v>23</v>
      </c>
      <c r="M5214" s="10" t="s">
        <v>23</v>
      </c>
      <c r="N5214" s="10" t="s">
        <v>23</v>
      </c>
      <c r="O5214" s="10" t="s">
        <v>24</v>
      </c>
      <c r="P5214" s="11" t="str">
        <f t="shared" si="407"/>
        <v>_Using</v>
      </c>
      <c r="Q5214" s="10" t="s">
        <v>24</v>
      </c>
      <c r="R5214" s="10" t="s">
        <v>24</v>
      </c>
      <c r="S5214" s="10" t="s">
        <v>47</v>
      </c>
      <c r="T5214" s="11" t="str" cm="1">
        <f t="array" ref="T5214">_xlfn.IFS(S5214="Month-to-month","_MM",S5214="One year","_OY",S5214="Two year","_TY")</f>
        <v>_TY</v>
      </c>
      <c r="U5214" s="10" t="s">
        <v>24</v>
      </c>
      <c r="V5214" s="10" t="s">
        <v>40</v>
      </c>
      <c r="W5214" s="10">
        <v>38.5</v>
      </c>
      <c r="X5214" s="10">
        <v>2763</v>
      </c>
      <c r="Y5214" s="10" t="s">
        <v>24</v>
      </c>
      <c r="Z5214" s="11">
        <f t="shared" si="408"/>
        <v>0</v>
      </c>
      <c r="AA5214" s="11" t="str">
        <f t="shared" si="409"/>
        <v>J_16AY+_Using_TY</v>
      </c>
    </row>
    <row r="5215" spans="1:27">
      <c r="A5215" s="10" t="s">
        <v>5250</v>
      </c>
      <c r="B5215" s="10" t="s">
        <v>22</v>
      </c>
      <c r="C5215" s="10">
        <v>1</v>
      </c>
      <c r="D5215" s="11" t="str">
        <f t="shared" si="405"/>
        <v>S</v>
      </c>
      <c r="E5215" s="10" t="s">
        <v>23</v>
      </c>
      <c r="F5215" s="10" t="s">
        <v>24</v>
      </c>
      <c r="G5215" s="10">
        <v>17</v>
      </c>
      <c r="H5215" s="11" t="str">
        <f t="shared" si="406"/>
        <v>_16AY+</v>
      </c>
      <c r="I5215" s="10" t="s">
        <v>23</v>
      </c>
      <c r="J5215" s="10" t="s">
        <v>23</v>
      </c>
      <c r="K5215" s="10" t="s">
        <v>37</v>
      </c>
      <c r="L5215" s="10" t="s">
        <v>24</v>
      </c>
      <c r="M5215" s="10" t="s">
        <v>24</v>
      </c>
      <c r="N5215" s="10" t="s">
        <v>24</v>
      </c>
      <c r="O5215" s="10" t="s">
        <v>24</v>
      </c>
      <c r="P5215" s="11" t="str">
        <f t="shared" si="407"/>
        <v>_NotUsing</v>
      </c>
      <c r="Q5215" s="10" t="s">
        <v>23</v>
      </c>
      <c r="R5215" s="10" t="s">
        <v>23</v>
      </c>
      <c r="S5215" s="10" t="s">
        <v>27</v>
      </c>
      <c r="T5215" s="11" t="str" cm="1">
        <f t="array" ref="T5215">_xlfn.IFS(S5215="Month-to-month","_MM",S5215="One year","_OY",S5215="Two year","_TY")</f>
        <v>_MM</v>
      </c>
      <c r="U5215" s="10" t="s">
        <v>23</v>
      </c>
      <c r="V5215" s="10" t="s">
        <v>28</v>
      </c>
      <c r="W5215" s="10">
        <v>92.55</v>
      </c>
      <c r="X5215" s="10">
        <v>1614.7</v>
      </c>
      <c r="Y5215" s="10" t="s">
        <v>24</v>
      </c>
      <c r="Z5215" s="11">
        <f t="shared" si="408"/>
        <v>0</v>
      </c>
      <c r="AA5215" s="11" t="str">
        <f t="shared" si="409"/>
        <v>S_16AY+_NotUsing_MM</v>
      </c>
    </row>
    <row r="5216" spans="1:27">
      <c r="A5216" s="10" t="s">
        <v>5251</v>
      </c>
      <c r="B5216" s="10" t="s">
        <v>22</v>
      </c>
      <c r="C5216" s="10">
        <v>0</v>
      </c>
      <c r="D5216" s="11" t="str">
        <f t="shared" si="405"/>
        <v>J</v>
      </c>
      <c r="E5216" s="10" t="s">
        <v>23</v>
      </c>
      <c r="F5216" s="10" t="s">
        <v>23</v>
      </c>
      <c r="G5216" s="10">
        <v>2</v>
      </c>
      <c r="H5216" s="11" t="str">
        <f t="shared" si="406"/>
        <v>_6AY</v>
      </c>
      <c r="I5216" s="10" t="s">
        <v>23</v>
      </c>
      <c r="J5216" s="10" t="s">
        <v>24</v>
      </c>
      <c r="K5216" s="10" t="s">
        <v>37</v>
      </c>
      <c r="L5216" s="10" t="s">
        <v>24</v>
      </c>
      <c r="M5216" s="10" t="s">
        <v>23</v>
      </c>
      <c r="N5216" s="10" t="s">
        <v>24</v>
      </c>
      <c r="O5216" s="10" t="s">
        <v>24</v>
      </c>
      <c r="P5216" s="11" t="str">
        <f t="shared" si="407"/>
        <v>_Using</v>
      </c>
      <c r="Q5216" s="10" t="s">
        <v>24</v>
      </c>
      <c r="R5216" s="10" t="s">
        <v>24</v>
      </c>
      <c r="S5216" s="10" t="s">
        <v>27</v>
      </c>
      <c r="T5216" s="11" t="str" cm="1">
        <f t="array" ref="T5216">_xlfn.IFS(S5216="Month-to-month","_MM",S5216="One year","_OY",S5216="Two year","_TY")</f>
        <v>_MM</v>
      </c>
      <c r="U5216" s="10" t="s">
        <v>23</v>
      </c>
      <c r="V5216" s="10" t="s">
        <v>35</v>
      </c>
      <c r="W5216" s="10">
        <v>73.55</v>
      </c>
      <c r="X5216" s="10">
        <v>145.4</v>
      </c>
      <c r="Y5216" s="10" t="s">
        <v>23</v>
      </c>
      <c r="Z5216" s="11">
        <f t="shared" si="408"/>
        <v>1</v>
      </c>
      <c r="AA5216" s="11" t="str">
        <f t="shared" si="409"/>
        <v>J_6AY_Using_MM</v>
      </c>
    </row>
    <row r="5217" spans="1:27">
      <c r="A5217" s="10" t="s">
        <v>5252</v>
      </c>
      <c r="B5217" s="10" t="s">
        <v>22</v>
      </c>
      <c r="C5217" s="10">
        <v>0</v>
      </c>
      <c r="D5217" s="11" t="str">
        <f t="shared" si="405"/>
        <v>J</v>
      </c>
      <c r="E5217" s="10" t="s">
        <v>23</v>
      </c>
      <c r="F5217" s="10" t="s">
        <v>24</v>
      </c>
      <c r="G5217" s="10">
        <v>8</v>
      </c>
      <c r="H5217" s="11" t="str">
        <f t="shared" si="406"/>
        <v>_16AY</v>
      </c>
      <c r="I5217" s="10" t="s">
        <v>23</v>
      </c>
      <c r="J5217" s="10" t="s">
        <v>24</v>
      </c>
      <c r="K5217" s="10" t="s">
        <v>24</v>
      </c>
      <c r="L5217" s="10" t="s">
        <v>46</v>
      </c>
      <c r="M5217" s="10" t="s">
        <v>46</v>
      </c>
      <c r="N5217" s="10" t="s">
        <v>46</v>
      </c>
      <c r="O5217" s="10" t="s">
        <v>46</v>
      </c>
      <c r="P5217" s="11" t="str">
        <f t="shared" si="407"/>
        <v>_NotUsing</v>
      </c>
      <c r="Q5217" s="10" t="s">
        <v>46</v>
      </c>
      <c r="R5217" s="10" t="s">
        <v>46</v>
      </c>
      <c r="S5217" s="10" t="s">
        <v>27</v>
      </c>
      <c r="T5217" s="11" t="str" cm="1">
        <f t="array" ref="T5217">_xlfn.IFS(S5217="Month-to-month","_MM",S5217="One year","_OY",S5217="Two year","_TY")</f>
        <v>_MM</v>
      </c>
      <c r="U5217" s="10" t="s">
        <v>24</v>
      </c>
      <c r="V5217" s="10" t="s">
        <v>35</v>
      </c>
      <c r="W5217" s="10">
        <v>20.149999999999999</v>
      </c>
      <c r="X5217" s="10">
        <v>156.25</v>
      </c>
      <c r="Y5217" s="10" t="s">
        <v>23</v>
      </c>
      <c r="Z5217" s="11">
        <f t="shared" si="408"/>
        <v>1</v>
      </c>
      <c r="AA5217" s="11" t="str">
        <f t="shared" si="409"/>
        <v>J_16AY_NotUsing_MM</v>
      </c>
    </row>
    <row r="5218" spans="1:27">
      <c r="A5218" s="10" t="s">
        <v>5253</v>
      </c>
      <c r="B5218" s="10" t="s">
        <v>22</v>
      </c>
      <c r="C5218" s="10">
        <v>0</v>
      </c>
      <c r="D5218" s="11" t="str">
        <f t="shared" si="405"/>
        <v>J</v>
      </c>
      <c r="E5218" s="10" t="s">
        <v>23</v>
      </c>
      <c r="F5218" s="10" t="s">
        <v>24</v>
      </c>
      <c r="G5218" s="10">
        <v>48</v>
      </c>
      <c r="H5218" s="11" t="str">
        <f t="shared" si="406"/>
        <v>_16AY+</v>
      </c>
      <c r="I5218" s="10" t="s">
        <v>24</v>
      </c>
      <c r="J5218" s="10" t="s">
        <v>25</v>
      </c>
      <c r="K5218" s="10" t="s">
        <v>26</v>
      </c>
      <c r="L5218" s="10" t="s">
        <v>24</v>
      </c>
      <c r="M5218" s="10" t="s">
        <v>23</v>
      </c>
      <c r="N5218" s="10" t="s">
        <v>23</v>
      </c>
      <c r="O5218" s="10" t="s">
        <v>24</v>
      </c>
      <c r="P5218" s="11" t="str">
        <f t="shared" si="407"/>
        <v>_Using</v>
      </c>
      <c r="Q5218" s="10" t="s">
        <v>24</v>
      </c>
      <c r="R5218" s="10" t="s">
        <v>24</v>
      </c>
      <c r="S5218" s="10" t="s">
        <v>31</v>
      </c>
      <c r="T5218" s="11" t="str" cm="1">
        <f t="array" ref="T5218">_xlfn.IFS(S5218="Month-to-month","_MM",S5218="One year","_OY",S5218="Two year","_TY")</f>
        <v>_OY</v>
      </c>
      <c r="U5218" s="10" t="s">
        <v>24</v>
      </c>
      <c r="V5218" s="10" t="s">
        <v>32</v>
      </c>
      <c r="W5218" s="10">
        <v>34.700000000000003</v>
      </c>
      <c r="X5218" s="10">
        <v>1604.5</v>
      </c>
      <c r="Y5218" s="10" t="s">
        <v>23</v>
      </c>
      <c r="Z5218" s="11">
        <f t="shared" si="408"/>
        <v>1</v>
      </c>
      <c r="AA5218" s="11" t="str">
        <f t="shared" si="409"/>
        <v>J_16AY+_Using_OY</v>
      </c>
    </row>
    <row r="5219" spans="1:27">
      <c r="A5219" s="10" t="s">
        <v>5254</v>
      </c>
      <c r="B5219" s="10" t="s">
        <v>22</v>
      </c>
      <c r="C5219" s="10">
        <v>0</v>
      </c>
      <c r="D5219" s="11" t="str">
        <f t="shared" si="405"/>
        <v>J</v>
      </c>
      <c r="E5219" s="10" t="s">
        <v>24</v>
      </c>
      <c r="F5219" s="10" t="s">
        <v>24</v>
      </c>
      <c r="G5219" s="10">
        <v>10</v>
      </c>
      <c r="H5219" s="11" t="str">
        <f t="shared" si="406"/>
        <v>_16AY</v>
      </c>
      <c r="I5219" s="10" t="s">
        <v>23</v>
      </c>
      <c r="J5219" s="10" t="s">
        <v>23</v>
      </c>
      <c r="K5219" s="10" t="s">
        <v>24</v>
      </c>
      <c r="L5219" s="10" t="s">
        <v>46</v>
      </c>
      <c r="M5219" s="10" t="s">
        <v>46</v>
      </c>
      <c r="N5219" s="10" t="s">
        <v>46</v>
      </c>
      <c r="O5219" s="10" t="s">
        <v>46</v>
      </c>
      <c r="P5219" s="11" t="str">
        <f t="shared" si="407"/>
        <v>_NotUsing</v>
      </c>
      <c r="Q5219" s="10" t="s">
        <v>46</v>
      </c>
      <c r="R5219" s="10" t="s">
        <v>46</v>
      </c>
      <c r="S5219" s="10" t="s">
        <v>27</v>
      </c>
      <c r="T5219" s="11" t="str" cm="1">
        <f t="array" ref="T5219">_xlfn.IFS(S5219="Month-to-month","_MM",S5219="One year","_OY",S5219="Two year","_TY")</f>
        <v>_MM</v>
      </c>
      <c r="U5219" s="10" t="s">
        <v>23</v>
      </c>
      <c r="V5219" s="10" t="s">
        <v>32</v>
      </c>
      <c r="W5219" s="10">
        <v>24.5</v>
      </c>
      <c r="X5219" s="10">
        <v>270.14999999999998</v>
      </c>
      <c r="Y5219" s="10" t="s">
        <v>24</v>
      </c>
      <c r="Z5219" s="11">
        <f t="shared" si="408"/>
        <v>0</v>
      </c>
      <c r="AA5219" s="11" t="str">
        <f t="shared" si="409"/>
        <v>J_16AY_NotUsing_MM</v>
      </c>
    </row>
    <row r="5220" spans="1:27">
      <c r="A5220" s="10" t="s">
        <v>5255</v>
      </c>
      <c r="B5220" s="10" t="s">
        <v>30</v>
      </c>
      <c r="C5220" s="10">
        <v>0</v>
      </c>
      <c r="D5220" s="11" t="str">
        <f t="shared" si="405"/>
        <v>J</v>
      </c>
      <c r="E5220" s="10" t="s">
        <v>23</v>
      </c>
      <c r="F5220" s="10" t="s">
        <v>23</v>
      </c>
      <c r="G5220" s="10">
        <v>0</v>
      </c>
      <c r="H5220" s="11" t="str">
        <f t="shared" si="406"/>
        <v>_6AY</v>
      </c>
      <c r="I5220" s="10" t="s">
        <v>23</v>
      </c>
      <c r="J5220" s="10" t="s">
        <v>24</v>
      </c>
      <c r="K5220" s="10" t="s">
        <v>24</v>
      </c>
      <c r="L5220" s="10" t="s">
        <v>46</v>
      </c>
      <c r="M5220" s="10" t="s">
        <v>46</v>
      </c>
      <c r="N5220" s="10" t="s">
        <v>46</v>
      </c>
      <c r="O5220" s="10" t="s">
        <v>46</v>
      </c>
      <c r="P5220" s="11" t="str">
        <f t="shared" si="407"/>
        <v>_NotUsing</v>
      </c>
      <c r="Q5220" s="10" t="s">
        <v>46</v>
      </c>
      <c r="R5220" s="10" t="s">
        <v>46</v>
      </c>
      <c r="S5220" s="10" t="s">
        <v>31</v>
      </c>
      <c r="T5220" s="11" t="str" cm="1">
        <f t="array" ref="T5220">_xlfn.IFS(S5220="Month-to-month","_MM",S5220="One year","_OY",S5220="Two year","_TY")</f>
        <v>_OY</v>
      </c>
      <c r="U5220" s="10" t="s">
        <v>23</v>
      </c>
      <c r="V5220" s="10" t="s">
        <v>32</v>
      </c>
      <c r="W5220" s="10">
        <v>19.7</v>
      </c>
      <c r="X5220" s="10" t="s">
        <v>525</v>
      </c>
      <c r="Y5220" s="10" t="s">
        <v>24</v>
      </c>
      <c r="Z5220" s="11">
        <f t="shared" si="408"/>
        <v>0</v>
      </c>
      <c r="AA5220" s="11" t="str">
        <f t="shared" si="409"/>
        <v>J_6AY_NotUsing_OY</v>
      </c>
    </row>
    <row r="5221" spans="1:27">
      <c r="A5221" s="10" t="s">
        <v>5256</v>
      </c>
      <c r="B5221" s="10" t="s">
        <v>30</v>
      </c>
      <c r="C5221" s="10">
        <v>0</v>
      </c>
      <c r="D5221" s="11" t="str">
        <f t="shared" si="405"/>
        <v>J</v>
      </c>
      <c r="E5221" s="10" t="s">
        <v>24</v>
      </c>
      <c r="F5221" s="10" t="s">
        <v>24</v>
      </c>
      <c r="G5221" s="10">
        <v>1</v>
      </c>
      <c r="H5221" s="11" t="str">
        <f t="shared" si="406"/>
        <v>_6AY</v>
      </c>
      <c r="I5221" s="10" t="s">
        <v>23</v>
      </c>
      <c r="J5221" s="10" t="s">
        <v>24</v>
      </c>
      <c r="K5221" s="10" t="s">
        <v>24</v>
      </c>
      <c r="L5221" s="10" t="s">
        <v>46</v>
      </c>
      <c r="M5221" s="10" t="s">
        <v>46</v>
      </c>
      <c r="N5221" s="10" t="s">
        <v>46</v>
      </c>
      <c r="O5221" s="10" t="s">
        <v>46</v>
      </c>
      <c r="P5221" s="11" t="str">
        <f t="shared" si="407"/>
        <v>_NotUsing</v>
      </c>
      <c r="Q5221" s="10" t="s">
        <v>46</v>
      </c>
      <c r="R5221" s="10" t="s">
        <v>46</v>
      </c>
      <c r="S5221" s="10" t="s">
        <v>27</v>
      </c>
      <c r="T5221" s="11" t="str" cm="1">
        <f t="array" ref="T5221">_xlfn.IFS(S5221="Month-to-month","_MM",S5221="One year","_OY",S5221="Two year","_TY")</f>
        <v>_MM</v>
      </c>
      <c r="U5221" s="10" t="s">
        <v>24</v>
      </c>
      <c r="V5221" s="10" t="s">
        <v>32</v>
      </c>
      <c r="W5221" s="10">
        <v>20.6</v>
      </c>
      <c r="X5221" s="10">
        <v>20.6</v>
      </c>
      <c r="Y5221" s="10" t="s">
        <v>24</v>
      </c>
      <c r="Z5221" s="11">
        <f t="shared" si="408"/>
        <v>0</v>
      </c>
      <c r="AA5221" s="11" t="str">
        <f t="shared" si="409"/>
        <v>J_6AY_NotUsing_MM</v>
      </c>
    </row>
    <row r="5222" spans="1:27">
      <c r="A5222" s="10" t="s">
        <v>5257</v>
      </c>
      <c r="B5222" s="10" t="s">
        <v>22</v>
      </c>
      <c r="C5222" s="10">
        <v>0</v>
      </c>
      <c r="D5222" s="11" t="str">
        <f t="shared" si="405"/>
        <v>J</v>
      </c>
      <c r="E5222" s="10" t="s">
        <v>24</v>
      </c>
      <c r="F5222" s="10" t="s">
        <v>24</v>
      </c>
      <c r="G5222" s="10">
        <v>29</v>
      </c>
      <c r="H5222" s="11" t="str">
        <f t="shared" si="406"/>
        <v>_16AY+</v>
      </c>
      <c r="I5222" s="10" t="s">
        <v>23</v>
      </c>
      <c r="J5222" s="10" t="s">
        <v>24</v>
      </c>
      <c r="K5222" s="10" t="s">
        <v>26</v>
      </c>
      <c r="L5222" s="10" t="s">
        <v>23</v>
      </c>
      <c r="M5222" s="10" t="s">
        <v>24</v>
      </c>
      <c r="N5222" s="10" t="s">
        <v>23</v>
      </c>
      <c r="O5222" s="10" t="s">
        <v>23</v>
      </c>
      <c r="P5222" s="11" t="str">
        <f t="shared" si="407"/>
        <v>_Using</v>
      </c>
      <c r="Q5222" s="10" t="s">
        <v>24</v>
      </c>
      <c r="R5222" s="10" t="s">
        <v>24</v>
      </c>
      <c r="S5222" s="10" t="s">
        <v>31</v>
      </c>
      <c r="T5222" s="11" t="str" cm="1">
        <f t="array" ref="T5222">_xlfn.IFS(S5222="Month-to-month","_MM",S5222="One year","_OY",S5222="Two year","_TY")</f>
        <v>_OY</v>
      </c>
      <c r="U5222" s="10" t="s">
        <v>24</v>
      </c>
      <c r="V5222" s="10" t="s">
        <v>40</v>
      </c>
      <c r="W5222" s="10">
        <v>58</v>
      </c>
      <c r="X5222" s="10">
        <v>1734.5</v>
      </c>
      <c r="Y5222" s="10" t="s">
        <v>24</v>
      </c>
      <c r="Z5222" s="11">
        <f t="shared" si="408"/>
        <v>0</v>
      </c>
      <c r="AA5222" s="11" t="str">
        <f t="shared" si="409"/>
        <v>J_16AY+_Using_OY</v>
      </c>
    </row>
    <row r="5223" spans="1:27">
      <c r="A5223" s="10" t="s">
        <v>5258</v>
      </c>
      <c r="B5223" s="10" t="s">
        <v>22</v>
      </c>
      <c r="C5223" s="10">
        <v>1</v>
      </c>
      <c r="D5223" s="11" t="str">
        <f t="shared" si="405"/>
        <v>S</v>
      </c>
      <c r="E5223" s="10" t="s">
        <v>23</v>
      </c>
      <c r="F5223" s="10" t="s">
        <v>23</v>
      </c>
      <c r="G5223" s="10">
        <v>65</v>
      </c>
      <c r="H5223" s="11" t="str">
        <f t="shared" si="406"/>
        <v>_16AY+</v>
      </c>
      <c r="I5223" s="10" t="s">
        <v>23</v>
      </c>
      <c r="J5223" s="10" t="s">
        <v>23</v>
      </c>
      <c r="K5223" s="10" t="s">
        <v>37</v>
      </c>
      <c r="L5223" s="10" t="s">
        <v>24</v>
      </c>
      <c r="M5223" s="10" t="s">
        <v>23</v>
      </c>
      <c r="N5223" s="10" t="s">
        <v>23</v>
      </c>
      <c r="O5223" s="10" t="s">
        <v>24</v>
      </c>
      <c r="P5223" s="11" t="str">
        <f t="shared" si="407"/>
        <v>_Using</v>
      </c>
      <c r="Q5223" s="10" t="s">
        <v>23</v>
      </c>
      <c r="R5223" s="10" t="s">
        <v>23</v>
      </c>
      <c r="S5223" s="10" t="s">
        <v>31</v>
      </c>
      <c r="T5223" s="11" t="str" cm="1">
        <f t="array" ref="T5223">_xlfn.IFS(S5223="Month-to-month","_MM",S5223="One year","_OY",S5223="Two year","_TY")</f>
        <v>_OY</v>
      </c>
      <c r="U5223" s="10" t="s">
        <v>23</v>
      </c>
      <c r="V5223" s="10" t="s">
        <v>28</v>
      </c>
      <c r="W5223" s="10">
        <v>107.45</v>
      </c>
      <c r="X5223" s="10">
        <v>7047.5</v>
      </c>
      <c r="Y5223" s="10" t="s">
        <v>24</v>
      </c>
      <c r="Z5223" s="11">
        <f t="shared" si="408"/>
        <v>0</v>
      </c>
      <c r="AA5223" s="11" t="str">
        <f t="shared" si="409"/>
        <v>S_16AY+_Using_OY</v>
      </c>
    </row>
    <row r="5224" spans="1:27">
      <c r="A5224" s="10" t="s">
        <v>5259</v>
      </c>
      <c r="B5224" s="10" t="s">
        <v>22</v>
      </c>
      <c r="C5224" s="10">
        <v>0</v>
      </c>
      <c r="D5224" s="11" t="str">
        <f t="shared" si="405"/>
        <v>J</v>
      </c>
      <c r="E5224" s="10" t="s">
        <v>24</v>
      </c>
      <c r="F5224" s="10" t="s">
        <v>24</v>
      </c>
      <c r="G5224" s="10">
        <v>8</v>
      </c>
      <c r="H5224" s="11" t="str">
        <f t="shared" si="406"/>
        <v>_16AY</v>
      </c>
      <c r="I5224" s="10" t="s">
        <v>23</v>
      </c>
      <c r="J5224" s="10" t="s">
        <v>23</v>
      </c>
      <c r="K5224" s="10" t="s">
        <v>26</v>
      </c>
      <c r="L5224" s="10" t="s">
        <v>23</v>
      </c>
      <c r="M5224" s="10" t="s">
        <v>23</v>
      </c>
      <c r="N5224" s="10" t="s">
        <v>23</v>
      </c>
      <c r="O5224" s="10" t="s">
        <v>24</v>
      </c>
      <c r="P5224" s="11" t="str">
        <f t="shared" si="407"/>
        <v>_Using</v>
      </c>
      <c r="Q5224" s="10" t="s">
        <v>24</v>
      </c>
      <c r="R5224" s="10" t="s">
        <v>24</v>
      </c>
      <c r="S5224" s="10" t="s">
        <v>27</v>
      </c>
      <c r="T5224" s="11" t="str" cm="1">
        <f t="array" ref="T5224">_xlfn.IFS(S5224="Month-to-month","_MM",S5224="One year","_OY",S5224="Two year","_TY")</f>
        <v>_MM</v>
      </c>
      <c r="U5224" s="10" t="s">
        <v>23</v>
      </c>
      <c r="V5224" s="10" t="s">
        <v>35</v>
      </c>
      <c r="W5224" s="10">
        <v>65.5</v>
      </c>
      <c r="X5224" s="10">
        <v>573.15</v>
      </c>
      <c r="Y5224" s="10" t="s">
        <v>24</v>
      </c>
      <c r="Z5224" s="11">
        <f t="shared" si="408"/>
        <v>0</v>
      </c>
      <c r="AA5224" s="11" t="str">
        <f t="shared" si="409"/>
        <v>J_16AY_Using_MM</v>
      </c>
    </row>
    <row r="5225" spans="1:27">
      <c r="A5225" s="10" t="s">
        <v>5260</v>
      </c>
      <c r="B5225" s="10" t="s">
        <v>30</v>
      </c>
      <c r="C5225" s="10">
        <v>0</v>
      </c>
      <c r="D5225" s="11" t="str">
        <f t="shared" si="405"/>
        <v>J</v>
      </c>
      <c r="E5225" s="10" t="s">
        <v>23</v>
      </c>
      <c r="F5225" s="10" t="s">
        <v>24</v>
      </c>
      <c r="G5225" s="10">
        <v>61</v>
      </c>
      <c r="H5225" s="11" t="str">
        <f t="shared" si="406"/>
        <v>_16AY+</v>
      </c>
      <c r="I5225" s="10" t="s">
        <v>23</v>
      </c>
      <c r="J5225" s="10" t="s">
        <v>23</v>
      </c>
      <c r="K5225" s="10" t="s">
        <v>24</v>
      </c>
      <c r="L5225" s="10" t="s">
        <v>46</v>
      </c>
      <c r="M5225" s="10" t="s">
        <v>46</v>
      </c>
      <c r="N5225" s="10" t="s">
        <v>46</v>
      </c>
      <c r="O5225" s="10" t="s">
        <v>46</v>
      </c>
      <c r="P5225" s="11" t="str">
        <f t="shared" si="407"/>
        <v>_NotUsing</v>
      </c>
      <c r="Q5225" s="10" t="s">
        <v>46</v>
      </c>
      <c r="R5225" s="10" t="s">
        <v>46</v>
      </c>
      <c r="S5225" s="10" t="s">
        <v>47</v>
      </c>
      <c r="T5225" s="11" t="str" cm="1">
        <f t="array" ref="T5225">_xlfn.IFS(S5225="Month-to-month","_MM",S5225="One year","_OY",S5225="Two year","_TY")</f>
        <v>_TY</v>
      </c>
      <c r="U5225" s="10" t="s">
        <v>24</v>
      </c>
      <c r="V5225" s="10" t="s">
        <v>35</v>
      </c>
      <c r="W5225" s="10">
        <v>25.45</v>
      </c>
      <c r="X5225" s="10">
        <v>1538.6</v>
      </c>
      <c r="Y5225" s="10" t="s">
        <v>24</v>
      </c>
      <c r="Z5225" s="11">
        <f t="shared" si="408"/>
        <v>0</v>
      </c>
      <c r="AA5225" s="11" t="str">
        <f t="shared" si="409"/>
        <v>J_16AY+_NotUsing_TY</v>
      </c>
    </row>
    <row r="5226" spans="1:27">
      <c r="A5226" s="10" t="s">
        <v>5261</v>
      </c>
      <c r="B5226" s="10" t="s">
        <v>22</v>
      </c>
      <c r="C5226" s="10">
        <v>1</v>
      </c>
      <c r="D5226" s="11" t="str">
        <f t="shared" si="405"/>
        <v>S</v>
      </c>
      <c r="E5226" s="10" t="s">
        <v>24</v>
      </c>
      <c r="F5226" s="10" t="s">
        <v>24</v>
      </c>
      <c r="G5226" s="10">
        <v>45</v>
      </c>
      <c r="H5226" s="11" t="str">
        <f t="shared" si="406"/>
        <v>_16AY+</v>
      </c>
      <c r="I5226" s="10" t="s">
        <v>23</v>
      </c>
      <c r="J5226" s="10" t="s">
        <v>23</v>
      </c>
      <c r="K5226" s="10" t="s">
        <v>37</v>
      </c>
      <c r="L5226" s="10" t="s">
        <v>24</v>
      </c>
      <c r="M5226" s="10" t="s">
        <v>24</v>
      </c>
      <c r="N5226" s="10" t="s">
        <v>23</v>
      </c>
      <c r="O5226" s="10" t="s">
        <v>24</v>
      </c>
      <c r="P5226" s="11" t="str">
        <f t="shared" si="407"/>
        <v>_Using</v>
      </c>
      <c r="Q5226" s="10" t="s">
        <v>23</v>
      </c>
      <c r="R5226" s="10" t="s">
        <v>23</v>
      </c>
      <c r="S5226" s="10" t="s">
        <v>31</v>
      </c>
      <c r="T5226" s="11" t="str" cm="1">
        <f t="array" ref="T5226">_xlfn.IFS(S5226="Month-to-month","_MM",S5226="One year","_OY",S5226="Two year","_TY")</f>
        <v>_OY</v>
      </c>
      <c r="U5226" s="10" t="s">
        <v>23</v>
      </c>
      <c r="V5226" s="10" t="s">
        <v>35</v>
      </c>
      <c r="W5226" s="10">
        <v>100.15</v>
      </c>
      <c r="X5226" s="10">
        <v>4459.8</v>
      </c>
      <c r="Y5226" s="10" t="s">
        <v>24</v>
      </c>
      <c r="Z5226" s="11">
        <f t="shared" si="408"/>
        <v>0</v>
      </c>
      <c r="AA5226" s="11" t="str">
        <f t="shared" si="409"/>
        <v>S_16AY+_Using_OY</v>
      </c>
    </row>
    <row r="5227" spans="1:27">
      <c r="A5227" s="10" t="s">
        <v>5262</v>
      </c>
      <c r="B5227" s="10" t="s">
        <v>30</v>
      </c>
      <c r="C5227" s="10">
        <v>0</v>
      </c>
      <c r="D5227" s="11" t="str">
        <f t="shared" si="405"/>
        <v>J</v>
      </c>
      <c r="E5227" s="10" t="s">
        <v>23</v>
      </c>
      <c r="F5227" s="10" t="s">
        <v>23</v>
      </c>
      <c r="G5227" s="10">
        <v>72</v>
      </c>
      <c r="H5227" s="11" t="str">
        <f t="shared" si="406"/>
        <v>_16AY+</v>
      </c>
      <c r="I5227" s="10" t="s">
        <v>23</v>
      </c>
      <c r="J5227" s="10" t="s">
        <v>23</v>
      </c>
      <c r="K5227" s="10" t="s">
        <v>37</v>
      </c>
      <c r="L5227" s="10" t="s">
        <v>24</v>
      </c>
      <c r="M5227" s="10" t="s">
        <v>23</v>
      </c>
      <c r="N5227" s="10" t="s">
        <v>23</v>
      </c>
      <c r="O5227" s="10" t="s">
        <v>24</v>
      </c>
      <c r="P5227" s="11" t="str">
        <f t="shared" si="407"/>
        <v>_Using</v>
      </c>
      <c r="Q5227" s="10" t="s">
        <v>23</v>
      </c>
      <c r="R5227" s="10" t="s">
        <v>23</v>
      </c>
      <c r="S5227" s="10" t="s">
        <v>31</v>
      </c>
      <c r="T5227" s="11" t="str" cm="1">
        <f t="array" ref="T5227">_xlfn.IFS(S5227="Month-to-month","_MM",S5227="One year","_OY",S5227="Two year","_TY")</f>
        <v>_OY</v>
      </c>
      <c r="U5227" s="10" t="s">
        <v>23</v>
      </c>
      <c r="V5227" s="10" t="s">
        <v>40</v>
      </c>
      <c r="W5227" s="10">
        <v>104.45</v>
      </c>
      <c r="X5227" s="10">
        <v>7459</v>
      </c>
      <c r="Y5227" s="10" t="s">
        <v>24</v>
      </c>
      <c r="Z5227" s="11">
        <f t="shared" si="408"/>
        <v>0</v>
      </c>
      <c r="AA5227" s="11" t="str">
        <f t="shared" si="409"/>
        <v>J_16AY+_Using_OY</v>
      </c>
    </row>
    <row r="5228" spans="1:27">
      <c r="A5228" s="10" t="s">
        <v>5263</v>
      </c>
      <c r="B5228" s="10" t="s">
        <v>30</v>
      </c>
      <c r="C5228" s="10">
        <v>0</v>
      </c>
      <c r="D5228" s="11" t="str">
        <f t="shared" si="405"/>
        <v>J</v>
      </c>
      <c r="E5228" s="10" t="s">
        <v>23</v>
      </c>
      <c r="F5228" s="10" t="s">
        <v>23</v>
      </c>
      <c r="G5228" s="10">
        <v>12</v>
      </c>
      <c r="H5228" s="11" t="str">
        <f t="shared" si="406"/>
        <v>_16AY</v>
      </c>
      <c r="I5228" s="10" t="s">
        <v>23</v>
      </c>
      <c r="J5228" s="10" t="s">
        <v>24</v>
      </c>
      <c r="K5228" s="10" t="s">
        <v>24</v>
      </c>
      <c r="L5228" s="10" t="s">
        <v>46</v>
      </c>
      <c r="M5228" s="10" t="s">
        <v>46</v>
      </c>
      <c r="N5228" s="10" t="s">
        <v>46</v>
      </c>
      <c r="O5228" s="10" t="s">
        <v>46</v>
      </c>
      <c r="P5228" s="11" t="str">
        <f t="shared" si="407"/>
        <v>_NotUsing</v>
      </c>
      <c r="Q5228" s="10" t="s">
        <v>46</v>
      </c>
      <c r="R5228" s="10" t="s">
        <v>46</v>
      </c>
      <c r="S5228" s="10" t="s">
        <v>27</v>
      </c>
      <c r="T5228" s="11" t="str" cm="1">
        <f t="array" ref="T5228">_xlfn.IFS(S5228="Month-to-month","_MM",S5228="One year","_OY",S5228="Two year","_TY")</f>
        <v>_MM</v>
      </c>
      <c r="U5228" s="10" t="s">
        <v>23</v>
      </c>
      <c r="V5228" s="10" t="s">
        <v>28</v>
      </c>
      <c r="W5228" s="10">
        <v>21.15</v>
      </c>
      <c r="X5228" s="10">
        <v>306.05</v>
      </c>
      <c r="Y5228" s="10" t="s">
        <v>24</v>
      </c>
      <c r="Z5228" s="11">
        <f t="shared" si="408"/>
        <v>0</v>
      </c>
      <c r="AA5228" s="11" t="str">
        <f t="shared" si="409"/>
        <v>J_16AY_NotUsing_MM</v>
      </c>
    </row>
    <row r="5229" spans="1:27">
      <c r="A5229" s="10" t="s">
        <v>5264</v>
      </c>
      <c r="B5229" s="10" t="s">
        <v>30</v>
      </c>
      <c r="C5229" s="10">
        <v>0</v>
      </c>
      <c r="D5229" s="11" t="str">
        <f t="shared" si="405"/>
        <v>J</v>
      </c>
      <c r="E5229" s="10" t="s">
        <v>24</v>
      </c>
      <c r="F5229" s="10" t="s">
        <v>24</v>
      </c>
      <c r="G5229" s="10">
        <v>7</v>
      </c>
      <c r="H5229" s="11" t="str">
        <f t="shared" si="406"/>
        <v>_16AY</v>
      </c>
      <c r="I5229" s="10" t="s">
        <v>23</v>
      </c>
      <c r="J5229" s="10" t="s">
        <v>23</v>
      </c>
      <c r="K5229" s="10" t="s">
        <v>37</v>
      </c>
      <c r="L5229" s="10" t="s">
        <v>24</v>
      </c>
      <c r="M5229" s="10" t="s">
        <v>24</v>
      </c>
      <c r="N5229" s="10" t="s">
        <v>24</v>
      </c>
      <c r="O5229" s="10" t="s">
        <v>24</v>
      </c>
      <c r="P5229" s="11" t="str">
        <f t="shared" si="407"/>
        <v>_NotUsing</v>
      </c>
      <c r="Q5229" s="10" t="s">
        <v>23</v>
      </c>
      <c r="R5229" s="10" t="s">
        <v>23</v>
      </c>
      <c r="S5229" s="10" t="s">
        <v>27</v>
      </c>
      <c r="T5229" s="11" t="str" cm="1">
        <f t="array" ref="T5229">_xlfn.IFS(S5229="Month-to-month","_MM",S5229="One year","_OY",S5229="Two year","_TY")</f>
        <v>_MM</v>
      </c>
      <c r="U5229" s="10" t="s">
        <v>24</v>
      </c>
      <c r="V5229" s="10" t="s">
        <v>28</v>
      </c>
      <c r="W5229" s="10">
        <v>96.2</v>
      </c>
      <c r="X5229" s="10">
        <v>639.70000000000005</v>
      </c>
      <c r="Y5229" s="10" t="s">
        <v>24</v>
      </c>
      <c r="Z5229" s="11">
        <f t="shared" si="408"/>
        <v>0</v>
      </c>
      <c r="AA5229" s="11" t="str">
        <f t="shared" si="409"/>
        <v>J_16AY_NotUsing_MM</v>
      </c>
    </row>
    <row r="5230" spans="1:27">
      <c r="A5230" s="10" t="s">
        <v>5265</v>
      </c>
      <c r="B5230" s="10" t="s">
        <v>30</v>
      </c>
      <c r="C5230" s="10">
        <v>0</v>
      </c>
      <c r="D5230" s="11" t="str">
        <f t="shared" si="405"/>
        <v>J</v>
      </c>
      <c r="E5230" s="10" t="s">
        <v>24</v>
      </c>
      <c r="F5230" s="10" t="s">
        <v>24</v>
      </c>
      <c r="G5230" s="10">
        <v>9</v>
      </c>
      <c r="H5230" s="11" t="str">
        <f t="shared" si="406"/>
        <v>_16AY</v>
      </c>
      <c r="I5230" s="10" t="s">
        <v>23</v>
      </c>
      <c r="J5230" s="10" t="s">
        <v>24</v>
      </c>
      <c r="K5230" s="10" t="s">
        <v>26</v>
      </c>
      <c r="L5230" s="10" t="s">
        <v>24</v>
      </c>
      <c r="M5230" s="10" t="s">
        <v>24</v>
      </c>
      <c r="N5230" s="10" t="s">
        <v>24</v>
      </c>
      <c r="O5230" s="10" t="s">
        <v>24</v>
      </c>
      <c r="P5230" s="11" t="str">
        <f t="shared" si="407"/>
        <v>_NotUsing</v>
      </c>
      <c r="Q5230" s="10" t="s">
        <v>24</v>
      </c>
      <c r="R5230" s="10" t="s">
        <v>24</v>
      </c>
      <c r="S5230" s="10" t="s">
        <v>27</v>
      </c>
      <c r="T5230" s="11" t="str" cm="1">
        <f t="array" ref="T5230">_xlfn.IFS(S5230="Month-to-month","_MM",S5230="One year","_OY",S5230="Two year","_TY")</f>
        <v>_MM</v>
      </c>
      <c r="U5230" s="10" t="s">
        <v>23</v>
      </c>
      <c r="V5230" s="10" t="s">
        <v>32</v>
      </c>
      <c r="W5230" s="10">
        <v>44.4</v>
      </c>
      <c r="X5230" s="10">
        <v>348.15</v>
      </c>
      <c r="Y5230" s="10" t="s">
        <v>24</v>
      </c>
      <c r="Z5230" s="11">
        <f t="shared" si="408"/>
        <v>0</v>
      </c>
      <c r="AA5230" s="11" t="str">
        <f t="shared" si="409"/>
        <v>J_16AY_NotUsing_MM</v>
      </c>
    </row>
    <row r="5231" spans="1:27">
      <c r="A5231" s="10" t="s">
        <v>5266</v>
      </c>
      <c r="B5231" s="10" t="s">
        <v>22</v>
      </c>
      <c r="C5231" s="10">
        <v>1</v>
      </c>
      <c r="D5231" s="11" t="str">
        <f t="shared" si="405"/>
        <v>S</v>
      </c>
      <c r="E5231" s="10" t="s">
        <v>23</v>
      </c>
      <c r="F5231" s="10" t="s">
        <v>24</v>
      </c>
      <c r="G5231" s="10">
        <v>43</v>
      </c>
      <c r="H5231" s="11" t="str">
        <f t="shared" si="406"/>
        <v>_16AY+</v>
      </c>
      <c r="I5231" s="10" t="s">
        <v>23</v>
      </c>
      <c r="J5231" s="10" t="s">
        <v>23</v>
      </c>
      <c r="K5231" s="10" t="s">
        <v>37</v>
      </c>
      <c r="L5231" s="10" t="s">
        <v>24</v>
      </c>
      <c r="M5231" s="10" t="s">
        <v>24</v>
      </c>
      <c r="N5231" s="10" t="s">
        <v>23</v>
      </c>
      <c r="O5231" s="10" t="s">
        <v>23</v>
      </c>
      <c r="P5231" s="11" t="str">
        <f t="shared" si="407"/>
        <v>_Using</v>
      </c>
      <c r="Q5231" s="10" t="s">
        <v>23</v>
      </c>
      <c r="R5231" s="10" t="s">
        <v>23</v>
      </c>
      <c r="S5231" s="10" t="s">
        <v>31</v>
      </c>
      <c r="T5231" s="11" t="str" cm="1">
        <f t="array" ref="T5231">_xlfn.IFS(S5231="Month-to-month","_MM",S5231="One year","_OY",S5231="Two year","_TY")</f>
        <v>_OY</v>
      </c>
      <c r="U5231" s="10" t="s">
        <v>23</v>
      </c>
      <c r="V5231" s="10" t="s">
        <v>28</v>
      </c>
      <c r="W5231" s="10">
        <v>107.55</v>
      </c>
      <c r="X5231" s="10">
        <v>4533.8999999999996</v>
      </c>
      <c r="Y5231" s="10" t="s">
        <v>23</v>
      </c>
      <c r="Z5231" s="11">
        <f t="shared" si="408"/>
        <v>1</v>
      </c>
      <c r="AA5231" s="11" t="str">
        <f t="shared" si="409"/>
        <v>S_16AY+_Using_OY</v>
      </c>
    </row>
    <row r="5232" spans="1:27">
      <c r="A5232" s="10" t="s">
        <v>5267</v>
      </c>
      <c r="B5232" s="10" t="s">
        <v>30</v>
      </c>
      <c r="C5232" s="10">
        <v>0</v>
      </c>
      <c r="D5232" s="11" t="str">
        <f t="shared" si="405"/>
        <v>J</v>
      </c>
      <c r="E5232" s="10" t="s">
        <v>23</v>
      </c>
      <c r="F5232" s="10" t="s">
        <v>23</v>
      </c>
      <c r="G5232" s="10">
        <v>58</v>
      </c>
      <c r="H5232" s="11" t="str">
        <f t="shared" si="406"/>
        <v>_16AY+</v>
      </c>
      <c r="I5232" s="10" t="s">
        <v>23</v>
      </c>
      <c r="J5232" s="10" t="s">
        <v>23</v>
      </c>
      <c r="K5232" s="10" t="s">
        <v>37</v>
      </c>
      <c r="L5232" s="10" t="s">
        <v>24</v>
      </c>
      <c r="M5232" s="10" t="s">
        <v>24</v>
      </c>
      <c r="N5232" s="10" t="s">
        <v>23</v>
      </c>
      <c r="O5232" s="10" t="s">
        <v>23</v>
      </c>
      <c r="P5232" s="11" t="str">
        <f t="shared" si="407"/>
        <v>_Using</v>
      </c>
      <c r="Q5232" s="10" t="s">
        <v>24</v>
      </c>
      <c r="R5232" s="10" t="s">
        <v>23</v>
      </c>
      <c r="S5232" s="10" t="s">
        <v>47</v>
      </c>
      <c r="T5232" s="11" t="str" cm="1">
        <f t="array" ref="T5232">_xlfn.IFS(S5232="Month-to-month","_MM",S5232="One year","_OY",S5232="Two year","_TY")</f>
        <v>_TY</v>
      </c>
      <c r="U5232" s="10" t="s">
        <v>24</v>
      </c>
      <c r="V5232" s="10" t="s">
        <v>35</v>
      </c>
      <c r="W5232" s="10">
        <v>94.35</v>
      </c>
      <c r="X5232" s="10">
        <v>5563.65</v>
      </c>
      <c r="Y5232" s="10" t="s">
        <v>24</v>
      </c>
      <c r="Z5232" s="11">
        <f t="shared" si="408"/>
        <v>0</v>
      </c>
      <c r="AA5232" s="11" t="str">
        <f t="shared" si="409"/>
        <v>J_16AY+_Using_TY</v>
      </c>
    </row>
    <row r="5233" spans="1:27">
      <c r="A5233" s="10" t="s">
        <v>5268</v>
      </c>
      <c r="B5233" s="10" t="s">
        <v>30</v>
      </c>
      <c r="C5233" s="10">
        <v>1</v>
      </c>
      <c r="D5233" s="11" t="str">
        <f t="shared" si="405"/>
        <v>S</v>
      </c>
      <c r="E5233" s="10" t="s">
        <v>23</v>
      </c>
      <c r="F5233" s="10" t="s">
        <v>24</v>
      </c>
      <c r="G5233" s="10">
        <v>16</v>
      </c>
      <c r="H5233" s="11" t="str">
        <f t="shared" si="406"/>
        <v>_16AY</v>
      </c>
      <c r="I5233" s="10" t="s">
        <v>23</v>
      </c>
      <c r="J5233" s="10" t="s">
        <v>23</v>
      </c>
      <c r="K5233" s="10" t="s">
        <v>37</v>
      </c>
      <c r="L5233" s="10" t="s">
        <v>24</v>
      </c>
      <c r="M5233" s="10" t="s">
        <v>24</v>
      </c>
      <c r="N5233" s="10" t="s">
        <v>23</v>
      </c>
      <c r="O5233" s="10" t="s">
        <v>24</v>
      </c>
      <c r="P5233" s="11" t="str">
        <f t="shared" si="407"/>
        <v>_Using</v>
      </c>
      <c r="Q5233" s="10" t="s">
        <v>23</v>
      </c>
      <c r="R5233" s="10" t="s">
        <v>23</v>
      </c>
      <c r="S5233" s="10" t="s">
        <v>27</v>
      </c>
      <c r="T5233" s="11" t="str" cm="1">
        <f t="array" ref="T5233">_xlfn.IFS(S5233="Month-to-month","_MM",S5233="One year","_OY",S5233="Two year","_TY")</f>
        <v>_MM</v>
      </c>
      <c r="U5233" s="10" t="s">
        <v>23</v>
      </c>
      <c r="V5233" s="10" t="s">
        <v>28</v>
      </c>
      <c r="W5233" s="10">
        <v>98.75</v>
      </c>
      <c r="X5233" s="10">
        <v>1587.55</v>
      </c>
      <c r="Y5233" s="10" t="s">
        <v>23</v>
      </c>
      <c r="Z5233" s="11">
        <f t="shared" si="408"/>
        <v>1</v>
      </c>
      <c r="AA5233" s="11" t="str">
        <f t="shared" si="409"/>
        <v>S_16AY_Using_MM</v>
      </c>
    </row>
    <row r="5234" spans="1:27">
      <c r="A5234" s="10" t="s">
        <v>5269</v>
      </c>
      <c r="B5234" s="10" t="s">
        <v>30</v>
      </c>
      <c r="C5234" s="10">
        <v>0</v>
      </c>
      <c r="D5234" s="11" t="str">
        <f t="shared" si="405"/>
        <v>J</v>
      </c>
      <c r="E5234" s="10" t="s">
        <v>23</v>
      </c>
      <c r="F5234" s="10" t="s">
        <v>23</v>
      </c>
      <c r="G5234" s="10">
        <v>2</v>
      </c>
      <c r="H5234" s="11" t="str">
        <f t="shared" si="406"/>
        <v>_6AY</v>
      </c>
      <c r="I5234" s="10" t="s">
        <v>23</v>
      </c>
      <c r="J5234" s="10" t="s">
        <v>24</v>
      </c>
      <c r="K5234" s="10" t="s">
        <v>24</v>
      </c>
      <c r="L5234" s="10" t="s">
        <v>46</v>
      </c>
      <c r="M5234" s="10" t="s">
        <v>46</v>
      </c>
      <c r="N5234" s="10" t="s">
        <v>46</v>
      </c>
      <c r="O5234" s="10" t="s">
        <v>46</v>
      </c>
      <c r="P5234" s="11" t="str">
        <f t="shared" si="407"/>
        <v>_NotUsing</v>
      </c>
      <c r="Q5234" s="10" t="s">
        <v>46</v>
      </c>
      <c r="R5234" s="10" t="s">
        <v>46</v>
      </c>
      <c r="S5234" s="10" t="s">
        <v>27</v>
      </c>
      <c r="T5234" s="11" t="str" cm="1">
        <f t="array" ref="T5234">_xlfn.IFS(S5234="Month-to-month","_MM",S5234="One year","_OY",S5234="Two year","_TY")</f>
        <v>_MM</v>
      </c>
      <c r="U5234" s="10" t="s">
        <v>24</v>
      </c>
      <c r="V5234" s="10" t="s">
        <v>32</v>
      </c>
      <c r="W5234" s="10">
        <v>20.3</v>
      </c>
      <c r="X5234" s="10">
        <v>40.25</v>
      </c>
      <c r="Y5234" s="10" t="s">
        <v>24</v>
      </c>
      <c r="Z5234" s="11">
        <f t="shared" si="408"/>
        <v>0</v>
      </c>
      <c r="AA5234" s="11" t="str">
        <f t="shared" si="409"/>
        <v>J_6AY_NotUsing_MM</v>
      </c>
    </row>
    <row r="5235" spans="1:27">
      <c r="A5235" s="10" t="s">
        <v>5270</v>
      </c>
      <c r="B5235" s="10" t="s">
        <v>22</v>
      </c>
      <c r="C5235" s="10">
        <v>0</v>
      </c>
      <c r="D5235" s="11" t="str">
        <f t="shared" si="405"/>
        <v>J</v>
      </c>
      <c r="E5235" s="10" t="s">
        <v>23</v>
      </c>
      <c r="F5235" s="10" t="s">
        <v>24</v>
      </c>
      <c r="G5235" s="10">
        <v>8</v>
      </c>
      <c r="H5235" s="11" t="str">
        <f t="shared" si="406"/>
        <v>_16AY</v>
      </c>
      <c r="I5235" s="10" t="s">
        <v>23</v>
      </c>
      <c r="J5235" s="10" t="s">
        <v>24</v>
      </c>
      <c r="K5235" s="10" t="s">
        <v>37</v>
      </c>
      <c r="L5235" s="10" t="s">
        <v>24</v>
      </c>
      <c r="M5235" s="10" t="s">
        <v>23</v>
      </c>
      <c r="N5235" s="10" t="s">
        <v>23</v>
      </c>
      <c r="O5235" s="10" t="s">
        <v>24</v>
      </c>
      <c r="P5235" s="11" t="str">
        <f t="shared" si="407"/>
        <v>_Using</v>
      </c>
      <c r="Q5235" s="10" t="s">
        <v>23</v>
      </c>
      <c r="R5235" s="10" t="s">
        <v>23</v>
      </c>
      <c r="S5235" s="10" t="s">
        <v>27</v>
      </c>
      <c r="T5235" s="11" t="str" cm="1">
        <f t="array" ref="T5235">_xlfn.IFS(S5235="Month-to-month","_MM",S5235="One year","_OY",S5235="Two year","_TY")</f>
        <v>_MM</v>
      </c>
      <c r="U5235" s="10" t="s">
        <v>24</v>
      </c>
      <c r="V5235" s="10" t="s">
        <v>28</v>
      </c>
      <c r="W5235" s="10">
        <v>101.15</v>
      </c>
      <c r="X5235" s="10">
        <v>842.9</v>
      </c>
      <c r="Y5235" s="10" t="s">
        <v>23</v>
      </c>
      <c r="Z5235" s="11">
        <f t="shared" si="408"/>
        <v>1</v>
      </c>
      <c r="AA5235" s="11" t="str">
        <f t="shared" si="409"/>
        <v>J_16AY_Using_MM</v>
      </c>
    </row>
    <row r="5236" spans="1:27">
      <c r="A5236" s="10" t="s">
        <v>5271</v>
      </c>
      <c r="B5236" s="10" t="s">
        <v>22</v>
      </c>
      <c r="C5236" s="10">
        <v>0</v>
      </c>
      <c r="D5236" s="11" t="str">
        <f t="shared" si="405"/>
        <v>J</v>
      </c>
      <c r="E5236" s="10" t="s">
        <v>23</v>
      </c>
      <c r="F5236" s="10" t="s">
        <v>24</v>
      </c>
      <c r="G5236" s="10">
        <v>40</v>
      </c>
      <c r="H5236" s="11" t="str">
        <f t="shared" si="406"/>
        <v>_16AY+</v>
      </c>
      <c r="I5236" s="10" t="s">
        <v>23</v>
      </c>
      <c r="J5236" s="10" t="s">
        <v>23</v>
      </c>
      <c r="K5236" s="10" t="s">
        <v>37</v>
      </c>
      <c r="L5236" s="10" t="s">
        <v>23</v>
      </c>
      <c r="M5236" s="10" t="s">
        <v>24</v>
      </c>
      <c r="N5236" s="10" t="s">
        <v>23</v>
      </c>
      <c r="O5236" s="10" t="s">
        <v>24</v>
      </c>
      <c r="P5236" s="11" t="str">
        <f t="shared" si="407"/>
        <v>_Using</v>
      </c>
      <c r="Q5236" s="10" t="s">
        <v>23</v>
      </c>
      <c r="R5236" s="10" t="s">
        <v>23</v>
      </c>
      <c r="S5236" s="10" t="s">
        <v>31</v>
      </c>
      <c r="T5236" s="11" t="str" cm="1">
        <f t="array" ref="T5236">_xlfn.IFS(S5236="Month-to-month","_MM",S5236="One year","_OY",S5236="Two year","_TY")</f>
        <v>_OY</v>
      </c>
      <c r="U5236" s="10" t="s">
        <v>24</v>
      </c>
      <c r="V5236" s="10" t="s">
        <v>35</v>
      </c>
      <c r="W5236" s="10">
        <v>105.75</v>
      </c>
      <c r="X5236" s="10">
        <v>4228.55</v>
      </c>
      <c r="Y5236" s="10" t="s">
        <v>24</v>
      </c>
      <c r="Z5236" s="11">
        <f t="shared" si="408"/>
        <v>0</v>
      </c>
      <c r="AA5236" s="11" t="str">
        <f t="shared" si="409"/>
        <v>J_16AY+_Using_OY</v>
      </c>
    </row>
    <row r="5237" spans="1:27">
      <c r="A5237" s="10" t="s">
        <v>5272</v>
      </c>
      <c r="B5237" s="10" t="s">
        <v>30</v>
      </c>
      <c r="C5237" s="10">
        <v>0</v>
      </c>
      <c r="D5237" s="11" t="str">
        <f t="shared" si="405"/>
        <v>J</v>
      </c>
      <c r="E5237" s="10" t="s">
        <v>24</v>
      </c>
      <c r="F5237" s="10" t="s">
        <v>24</v>
      </c>
      <c r="G5237" s="10">
        <v>9</v>
      </c>
      <c r="H5237" s="11" t="str">
        <f t="shared" si="406"/>
        <v>_16AY</v>
      </c>
      <c r="I5237" s="10" t="s">
        <v>23</v>
      </c>
      <c r="J5237" s="10" t="s">
        <v>23</v>
      </c>
      <c r="K5237" s="10" t="s">
        <v>37</v>
      </c>
      <c r="L5237" s="10" t="s">
        <v>23</v>
      </c>
      <c r="M5237" s="10" t="s">
        <v>24</v>
      </c>
      <c r="N5237" s="10" t="s">
        <v>24</v>
      </c>
      <c r="O5237" s="10" t="s">
        <v>24</v>
      </c>
      <c r="P5237" s="11" t="str">
        <f t="shared" si="407"/>
        <v>_Using</v>
      </c>
      <c r="Q5237" s="10" t="s">
        <v>24</v>
      </c>
      <c r="R5237" s="10" t="s">
        <v>24</v>
      </c>
      <c r="S5237" s="10" t="s">
        <v>27</v>
      </c>
      <c r="T5237" s="11" t="str" cm="1">
        <f t="array" ref="T5237">_xlfn.IFS(S5237="Month-to-month","_MM",S5237="One year","_OY",S5237="Two year","_TY")</f>
        <v>_MM</v>
      </c>
      <c r="U5237" s="10" t="s">
        <v>23</v>
      </c>
      <c r="V5237" s="10" t="s">
        <v>28</v>
      </c>
      <c r="W5237" s="10">
        <v>81.150000000000006</v>
      </c>
      <c r="X5237" s="10">
        <v>784.45</v>
      </c>
      <c r="Y5237" s="10" t="s">
        <v>24</v>
      </c>
      <c r="Z5237" s="11">
        <f t="shared" si="408"/>
        <v>0</v>
      </c>
      <c r="AA5237" s="11" t="str">
        <f t="shared" si="409"/>
        <v>J_16AY_Using_MM</v>
      </c>
    </row>
    <row r="5238" spans="1:27">
      <c r="A5238" s="10" t="s">
        <v>5273</v>
      </c>
      <c r="B5238" s="10" t="s">
        <v>30</v>
      </c>
      <c r="C5238" s="10">
        <v>0</v>
      </c>
      <c r="D5238" s="11" t="str">
        <f t="shared" si="405"/>
        <v>J</v>
      </c>
      <c r="E5238" s="10" t="s">
        <v>24</v>
      </c>
      <c r="F5238" s="10" t="s">
        <v>24</v>
      </c>
      <c r="G5238" s="10">
        <v>41</v>
      </c>
      <c r="H5238" s="11" t="str">
        <f t="shared" si="406"/>
        <v>_16AY+</v>
      </c>
      <c r="I5238" s="10" t="s">
        <v>23</v>
      </c>
      <c r="J5238" s="10" t="s">
        <v>24</v>
      </c>
      <c r="K5238" s="10" t="s">
        <v>37</v>
      </c>
      <c r="L5238" s="10" t="s">
        <v>24</v>
      </c>
      <c r="M5238" s="10" t="s">
        <v>23</v>
      </c>
      <c r="N5238" s="10" t="s">
        <v>24</v>
      </c>
      <c r="O5238" s="10" t="s">
        <v>23</v>
      </c>
      <c r="P5238" s="11" t="str">
        <f t="shared" si="407"/>
        <v>_Using</v>
      </c>
      <c r="Q5238" s="10" t="s">
        <v>23</v>
      </c>
      <c r="R5238" s="10" t="s">
        <v>24</v>
      </c>
      <c r="S5238" s="10" t="s">
        <v>31</v>
      </c>
      <c r="T5238" s="11" t="str" cm="1">
        <f t="array" ref="T5238">_xlfn.IFS(S5238="Month-to-month","_MM",S5238="One year","_OY",S5238="Two year","_TY")</f>
        <v>_OY</v>
      </c>
      <c r="U5238" s="10" t="s">
        <v>23</v>
      </c>
      <c r="V5238" s="10" t="s">
        <v>28</v>
      </c>
      <c r="W5238" s="10">
        <v>89.55</v>
      </c>
      <c r="X5238" s="10">
        <v>3729.75</v>
      </c>
      <c r="Y5238" s="10" t="s">
        <v>24</v>
      </c>
      <c r="Z5238" s="11">
        <f t="shared" si="408"/>
        <v>0</v>
      </c>
      <c r="AA5238" s="11" t="str">
        <f t="shared" si="409"/>
        <v>J_16AY+_Using_OY</v>
      </c>
    </row>
    <row r="5239" spans="1:27">
      <c r="A5239" s="10" t="s">
        <v>5274</v>
      </c>
      <c r="B5239" s="10" t="s">
        <v>22</v>
      </c>
      <c r="C5239" s="10">
        <v>0</v>
      </c>
      <c r="D5239" s="11" t="str">
        <f t="shared" si="405"/>
        <v>J</v>
      </c>
      <c r="E5239" s="10" t="s">
        <v>24</v>
      </c>
      <c r="F5239" s="10" t="s">
        <v>24</v>
      </c>
      <c r="G5239" s="10">
        <v>26</v>
      </c>
      <c r="H5239" s="11" t="str">
        <f t="shared" si="406"/>
        <v>_16AY+</v>
      </c>
      <c r="I5239" s="10" t="s">
        <v>23</v>
      </c>
      <c r="J5239" s="10" t="s">
        <v>24</v>
      </c>
      <c r="K5239" s="10" t="s">
        <v>26</v>
      </c>
      <c r="L5239" s="10" t="s">
        <v>24</v>
      </c>
      <c r="M5239" s="10" t="s">
        <v>23</v>
      </c>
      <c r="N5239" s="10" t="s">
        <v>23</v>
      </c>
      <c r="O5239" s="10" t="s">
        <v>24</v>
      </c>
      <c r="P5239" s="11" t="str">
        <f t="shared" si="407"/>
        <v>_Using</v>
      </c>
      <c r="Q5239" s="10" t="s">
        <v>24</v>
      </c>
      <c r="R5239" s="10" t="s">
        <v>24</v>
      </c>
      <c r="S5239" s="10" t="s">
        <v>27</v>
      </c>
      <c r="T5239" s="11" t="str" cm="1">
        <f t="array" ref="T5239">_xlfn.IFS(S5239="Month-to-month","_MM",S5239="One year","_OY",S5239="Two year","_TY")</f>
        <v>_MM</v>
      </c>
      <c r="U5239" s="10" t="s">
        <v>23</v>
      </c>
      <c r="V5239" s="10" t="s">
        <v>40</v>
      </c>
      <c r="W5239" s="10">
        <v>54.75</v>
      </c>
      <c r="X5239" s="10">
        <v>1406.9</v>
      </c>
      <c r="Y5239" s="10" t="s">
        <v>24</v>
      </c>
      <c r="Z5239" s="11">
        <f t="shared" si="408"/>
        <v>0</v>
      </c>
      <c r="AA5239" s="11" t="str">
        <f t="shared" si="409"/>
        <v>J_16AY+_Using_MM</v>
      </c>
    </row>
    <row r="5240" spans="1:27">
      <c r="A5240" s="10" t="s">
        <v>5275</v>
      </c>
      <c r="B5240" s="10" t="s">
        <v>22</v>
      </c>
      <c r="C5240" s="10">
        <v>0</v>
      </c>
      <c r="D5240" s="11" t="str">
        <f t="shared" si="405"/>
        <v>J</v>
      </c>
      <c r="E5240" s="10" t="s">
        <v>23</v>
      </c>
      <c r="F5240" s="10" t="s">
        <v>24</v>
      </c>
      <c r="G5240" s="10">
        <v>33</v>
      </c>
      <c r="H5240" s="11" t="str">
        <f t="shared" si="406"/>
        <v>_16AY+</v>
      </c>
      <c r="I5240" s="10" t="s">
        <v>23</v>
      </c>
      <c r="J5240" s="10" t="s">
        <v>24</v>
      </c>
      <c r="K5240" s="10" t="s">
        <v>26</v>
      </c>
      <c r="L5240" s="10" t="s">
        <v>24</v>
      </c>
      <c r="M5240" s="10" t="s">
        <v>23</v>
      </c>
      <c r="N5240" s="10" t="s">
        <v>24</v>
      </c>
      <c r="O5240" s="10" t="s">
        <v>23</v>
      </c>
      <c r="P5240" s="11" t="str">
        <f t="shared" si="407"/>
        <v>_Using</v>
      </c>
      <c r="Q5240" s="10" t="s">
        <v>24</v>
      </c>
      <c r="R5240" s="10" t="s">
        <v>24</v>
      </c>
      <c r="S5240" s="10" t="s">
        <v>31</v>
      </c>
      <c r="T5240" s="11" t="str" cm="1">
        <f t="array" ref="T5240">_xlfn.IFS(S5240="Month-to-month","_MM",S5240="One year","_OY",S5240="Two year","_TY")</f>
        <v>_OY</v>
      </c>
      <c r="U5240" s="10" t="s">
        <v>23</v>
      </c>
      <c r="V5240" s="10" t="s">
        <v>40</v>
      </c>
      <c r="W5240" s="10">
        <v>53.75</v>
      </c>
      <c r="X5240" s="10">
        <v>1857.3</v>
      </c>
      <c r="Y5240" s="10" t="s">
        <v>24</v>
      </c>
      <c r="Z5240" s="11">
        <f t="shared" si="408"/>
        <v>0</v>
      </c>
      <c r="AA5240" s="11" t="str">
        <f t="shared" si="409"/>
        <v>J_16AY+_Using_OY</v>
      </c>
    </row>
    <row r="5241" spans="1:27">
      <c r="A5241" s="10" t="s">
        <v>5276</v>
      </c>
      <c r="B5241" s="10" t="s">
        <v>30</v>
      </c>
      <c r="C5241" s="10">
        <v>0</v>
      </c>
      <c r="D5241" s="11" t="str">
        <f t="shared" si="405"/>
        <v>J</v>
      </c>
      <c r="E5241" s="10" t="s">
        <v>23</v>
      </c>
      <c r="F5241" s="10" t="s">
        <v>23</v>
      </c>
      <c r="G5241" s="10">
        <v>68</v>
      </c>
      <c r="H5241" s="11" t="str">
        <f t="shared" si="406"/>
        <v>_16AY+</v>
      </c>
      <c r="I5241" s="10" t="s">
        <v>23</v>
      </c>
      <c r="J5241" s="10" t="s">
        <v>24</v>
      </c>
      <c r="K5241" s="10" t="s">
        <v>37</v>
      </c>
      <c r="L5241" s="10" t="s">
        <v>24</v>
      </c>
      <c r="M5241" s="10" t="s">
        <v>23</v>
      </c>
      <c r="N5241" s="10" t="s">
        <v>23</v>
      </c>
      <c r="O5241" s="10" t="s">
        <v>23</v>
      </c>
      <c r="P5241" s="11" t="str">
        <f t="shared" si="407"/>
        <v>_Using</v>
      </c>
      <c r="Q5241" s="10" t="s">
        <v>23</v>
      </c>
      <c r="R5241" s="10" t="s">
        <v>23</v>
      </c>
      <c r="S5241" s="10" t="s">
        <v>31</v>
      </c>
      <c r="T5241" s="11" t="str" cm="1">
        <f t="array" ref="T5241">_xlfn.IFS(S5241="Month-to-month","_MM",S5241="One year","_OY",S5241="Two year","_TY")</f>
        <v>_OY</v>
      </c>
      <c r="U5241" s="10" t="s">
        <v>24</v>
      </c>
      <c r="V5241" s="10" t="s">
        <v>40</v>
      </c>
      <c r="W5241" s="10">
        <v>105.75</v>
      </c>
      <c r="X5241" s="10">
        <v>7322.5</v>
      </c>
      <c r="Y5241" s="10" t="s">
        <v>24</v>
      </c>
      <c r="Z5241" s="11">
        <f t="shared" si="408"/>
        <v>0</v>
      </c>
      <c r="AA5241" s="11" t="str">
        <f t="shared" si="409"/>
        <v>J_16AY+_Using_OY</v>
      </c>
    </row>
    <row r="5242" spans="1:27">
      <c r="A5242" s="10" t="s">
        <v>5277</v>
      </c>
      <c r="B5242" s="10" t="s">
        <v>22</v>
      </c>
      <c r="C5242" s="10">
        <v>1</v>
      </c>
      <c r="D5242" s="11" t="str">
        <f t="shared" si="405"/>
        <v>S</v>
      </c>
      <c r="E5242" s="10" t="s">
        <v>23</v>
      </c>
      <c r="F5242" s="10" t="s">
        <v>24</v>
      </c>
      <c r="G5242" s="10">
        <v>65</v>
      </c>
      <c r="H5242" s="11" t="str">
        <f t="shared" si="406"/>
        <v>_16AY+</v>
      </c>
      <c r="I5242" s="10" t="s">
        <v>23</v>
      </c>
      <c r="J5242" s="10" t="s">
        <v>24</v>
      </c>
      <c r="K5242" s="10" t="s">
        <v>37</v>
      </c>
      <c r="L5242" s="10" t="s">
        <v>24</v>
      </c>
      <c r="M5242" s="10" t="s">
        <v>23</v>
      </c>
      <c r="N5242" s="10" t="s">
        <v>23</v>
      </c>
      <c r="O5242" s="10" t="s">
        <v>23</v>
      </c>
      <c r="P5242" s="11" t="str">
        <f t="shared" si="407"/>
        <v>_Using</v>
      </c>
      <c r="Q5242" s="10" t="s">
        <v>23</v>
      </c>
      <c r="R5242" s="10" t="s">
        <v>23</v>
      </c>
      <c r="S5242" s="10" t="s">
        <v>47</v>
      </c>
      <c r="T5242" s="11" t="str" cm="1">
        <f t="array" ref="T5242">_xlfn.IFS(S5242="Month-to-month","_MM",S5242="One year","_OY",S5242="Two year","_TY")</f>
        <v>_TY</v>
      </c>
      <c r="U5242" s="10" t="s">
        <v>23</v>
      </c>
      <c r="V5242" s="10" t="s">
        <v>40</v>
      </c>
      <c r="W5242" s="10">
        <v>105.85</v>
      </c>
      <c r="X5242" s="10">
        <v>6725.5</v>
      </c>
      <c r="Y5242" s="10" t="s">
        <v>24</v>
      </c>
      <c r="Z5242" s="11">
        <f t="shared" si="408"/>
        <v>0</v>
      </c>
      <c r="AA5242" s="11" t="str">
        <f t="shared" si="409"/>
        <v>S_16AY+_Using_TY</v>
      </c>
    </row>
    <row r="5243" spans="1:27">
      <c r="A5243" s="10" t="s">
        <v>5278</v>
      </c>
      <c r="B5243" s="10" t="s">
        <v>30</v>
      </c>
      <c r="C5243" s="10">
        <v>0</v>
      </c>
      <c r="D5243" s="11" t="str">
        <f t="shared" si="405"/>
        <v>J</v>
      </c>
      <c r="E5243" s="10" t="s">
        <v>24</v>
      </c>
      <c r="F5243" s="10" t="s">
        <v>24</v>
      </c>
      <c r="G5243" s="10">
        <v>55</v>
      </c>
      <c r="H5243" s="11" t="str">
        <f t="shared" si="406"/>
        <v>_16AY+</v>
      </c>
      <c r="I5243" s="10" t="s">
        <v>23</v>
      </c>
      <c r="J5243" s="10" t="s">
        <v>24</v>
      </c>
      <c r="K5243" s="10" t="s">
        <v>26</v>
      </c>
      <c r="L5243" s="10" t="s">
        <v>24</v>
      </c>
      <c r="M5243" s="10" t="s">
        <v>23</v>
      </c>
      <c r="N5243" s="10" t="s">
        <v>24</v>
      </c>
      <c r="O5243" s="10" t="s">
        <v>23</v>
      </c>
      <c r="P5243" s="11" t="str">
        <f t="shared" si="407"/>
        <v>_Using</v>
      </c>
      <c r="Q5243" s="10" t="s">
        <v>24</v>
      </c>
      <c r="R5243" s="10" t="s">
        <v>23</v>
      </c>
      <c r="S5243" s="10" t="s">
        <v>31</v>
      </c>
      <c r="T5243" s="11" t="str" cm="1">
        <f t="array" ref="T5243">_xlfn.IFS(S5243="Month-to-month","_MM",S5243="One year","_OY",S5243="Two year","_TY")</f>
        <v>_OY</v>
      </c>
      <c r="U5243" s="10" t="s">
        <v>23</v>
      </c>
      <c r="V5243" s="10" t="s">
        <v>28</v>
      </c>
      <c r="W5243" s="10">
        <v>64.2</v>
      </c>
      <c r="X5243" s="10">
        <v>3627.3</v>
      </c>
      <c r="Y5243" s="10" t="s">
        <v>24</v>
      </c>
      <c r="Z5243" s="11">
        <f t="shared" si="408"/>
        <v>0</v>
      </c>
      <c r="AA5243" s="11" t="str">
        <f t="shared" si="409"/>
        <v>J_16AY+_Using_OY</v>
      </c>
    </row>
    <row r="5244" spans="1:27">
      <c r="A5244" s="10" t="s">
        <v>5279</v>
      </c>
      <c r="B5244" s="10" t="s">
        <v>30</v>
      </c>
      <c r="C5244" s="10">
        <v>0</v>
      </c>
      <c r="D5244" s="11" t="str">
        <f t="shared" si="405"/>
        <v>J</v>
      </c>
      <c r="E5244" s="10" t="s">
        <v>24</v>
      </c>
      <c r="F5244" s="10" t="s">
        <v>24</v>
      </c>
      <c r="G5244" s="10">
        <v>20</v>
      </c>
      <c r="H5244" s="11" t="str">
        <f t="shared" si="406"/>
        <v>_16AY+</v>
      </c>
      <c r="I5244" s="10" t="s">
        <v>23</v>
      </c>
      <c r="J5244" s="10" t="s">
        <v>23</v>
      </c>
      <c r="K5244" s="10" t="s">
        <v>37</v>
      </c>
      <c r="L5244" s="10" t="s">
        <v>24</v>
      </c>
      <c r="M5244" s="10" t="s">
        <v>24</v>
      </c>
      <c r="N5244" s="10" t="s">
        <v>23</v>
      </c>
      <c r="O5244" s="10" t="s">
        <v>24</v>
      </c>
      <c r="P5244" s="11" t="str">
        <f t="shared" si="407"/>
        <v>_Using</v>
      </c>
      <c r="Q5244" s="10" t="s">
        <v>23</v>
      </c>
      <c r="R5244" s="10" t="s">
        <v>24</v>
      </c>
      <c r="S5244" s="10" t="s">
        <v>27</v>
      </c>
      <c r="T5244" s="11" t="str" cm="1">
        <f t="array" ref="T5244">_xlfn.IFS(S5244="Month-to-month","_MM",S5244="One year","_OY",S5244="Two year","_TY")</f>
        <v>_MM</v>
      </c>
      <c r="U5244" s="10" t="s">
        <v>23</v>
      </c>
      <c r="V5244" s="10" t="s">
        <v>28</v>
      </c>
      <c r="W5244" s="10">
        <v>88.7</v>
      </c>
      <c r="X5244" s="10">
        <v>1761.45</v>
      </c>
      <c r="Y5244" s="10" t="s">
        <v>23</v>
      </c>
      <c r="Z5244" s="11">
        <f t="shared" si="408"/>
        <v>1</v>
      </c>
      <c r="AA5244" s="11" t="str">
        <f t="shared" si="409"/>
        <v>J_16AY+_Using_MM</v>
      </c>
    </row>
    <row r="5245" spans="1:27">
      <c r="A5245" s="10" t="s">
        <v>5280</v>
      </c>
      <c r="B5245" s="10" t="s">
        <v>30</v>
      </c>
      <c r="C5245" s="10">
        <v>0</v>
      </c>
      <c r="D5245" s="11" t="str">
        <f t="shared" si="405"/>
        <v>J</v>
      </c>
      <c r="E5245" s="10" t="s">
        <v>24</v>
      </c>
      <c r="F5245" s="10" t="s">
        <v>24</v>
      </c>
      <c r="G5245" s="10">
        <v>19</v>
      </c>
      <c r="H5245" s="11" t="str">
        <f t="shared" si="406"/>
        <v>_16AY+</v>
      </c>
      <c r="I5245" s="10" t="s">
        <v>23</v>
      </c>
      <c r="J5245" s="10" t="s">
        <v>24</v>
      </c>
      <c r="K5245" s="10" t="s">
        <v>37</v>
      </c>
      <c r="L5245" s="10" t="s">
        <v>24</v>
      </c>
      <c r="M5245" s="10" t="s">
        <v>24</v>
      </c>
      <c r="N5245" s="10" t="s">
        <v>24</v>
      </c>
      <c r="O5245" s="10" t="s">
        <v>23</v>
      </c>
      <c r="P5245" s="11" t="str">
        <f t="shared" si="407"/>
        <v>_Using</v>
      </c>
      <c r="Q5245" s="10" t="s">
        <v>24</v>
      </c>
      <c r="R5245" s="10" t="s">
        <v>23</v>
      </c>
      <c r="S5245" s="10" t="s">
        <v>31</v>
      </c>
      <c r="T5245" s="11" t="str" cm="1">
        <f t="array" ref="T5245">_xlfn.IFS(S5245="Month-to-month","_MM",S5245="One year","_OY",S5245="Two year","_TY")</f>
        <v>_OY</v>
      </c>
      <c r="U5245" s="10" t="s">
        <v>23</v>
      </c>
      <c r="V5245" s="10" t="s">
        <v>40</v>
      </c>
      <c r="W5245" s="10">
        <v>87.7</v>
      </c>
      <c r="X5245" s="10">
        <v>1725.95</v>
      </c>
      <c r="Y5245" s="10" t="s">
        <v>24</v>
      </c>
      <c r="Z5245" s="11">
        <f t="shared" si="408"/>
        <v>0</v>
      </c>
      <c r="AA5245" s="11" t="str">
        <f t="shared" si="409"/>
        <v>J_16AY+_Using_OY</v>
      </c>
    </row>
    <row r="5246" spans="1:27">
      <c r="A5246" s="10" t="s">
        <v>5281</v>
      </c>
      <c r="B5246" s="10" t="s">
        <v>22</v>
      </c>
      <c r="C5246" s="10">
        <v>0</v>
      </c>
      <c r="D5246" s="11" t="str">
        <f t="shared" si="405"/>
        <v>J</v>
      </c>
      <c r="E5246" s="10" t="s">
        <v>24</v>
      </c>
      <c r="F5246" s="10" t="s">
        <v>24</v>
      </c>
      <c r="G5246" s="10">
        <v>45</v>
      </c>
      <c r="H5246" s="11" t="str">
        <f t="shared" si="406"/>
        <v>_16AY+</v>
      </c>
      <c r="I5246" s="10" t="s">
        <v>23</v>
      </c>
      <c r="J5246" s="10" t="s">
        <v>23</v>
      </c>
      <c r="K5246" s="10" t="s">
        <v>37</v>
      </c>
      <c r="L5246" s="10" t="s">
        <v>24</v>
      </c>
      <c r="M5246" s="10" t="s">
        <v>24</v>
      </c>
      <c r="N5246" s="10" t="s">
        <v>23</v>
      </c>
      <c r="O5246" s="10" t="s">
        <v>24</v>
      </c>
      <c r="P5246" s="11" t="str">
        <f t="shared" si="407"/>
        <v>_Using</v>
      </c>
      <c r="Q5246" s="10" t="s">
        <v>24</v>
      </c>
      <c r="R5246" s="10" t="s">
        <v>23</v>
      </c>
      <c r="S5246" s="10" t="s">
        <v>27</v>
      </c>
      <c r="T5246" s="11" t="str" cm="1">
        <f t="array" ref="T5246">_xlfn.IFS(S5246="Month-to-month","_MM",S5246="One year","_OY",S5246="Two year","_TY")</f>
        <v>_MM</v>
      </c>
      <c r="U5246" s="10" t="s">
        <v>23</v>
      </c>
      <c r="V5246" s="10" t="s">
        <v>40</v>
      </c>
      <c r="W5246" s="10">
        <v>89.3</v>
      </c>
      <c r="X5246" s="10">
        <v>4192.1499999999996</v>
      </c>
      <c r="Y5246" s="10" t="s">
        <v>24</v>
      </c>
      <c r="Z5246" s="11">
        <f t="shared" si="408"/>
        <v>0</v>
      </c>
      <c r="AA5246" s="11" t="str">
        <f t="shared" si="409"/>
        <v>J_16AY+_Using_MM</v>
      </c>
    </row>
    <row r="5247" spans="1:27">
      <c r="A5247" s="10" t="s">
        <v>5282</v>
      </c>
      <c r="B5247" s="10" t="s">
        <v>22</v>
      </c>
      <c r="C5247" s="10">
        <v>0</v>
      </c>
      <c r="D5247" s="11" t="str">
        <f t="shared" si="405"/>
        <v>J</v>
      </c>
      <c r="E5247" s="10" t="s">
        <v>23</v>
      </c>
      <c r="F5247" s="10" t="s">
        <v>23</v>
      </c>
      <c r="G5247" s="10">
        <v>70</v>
      </c>
      <c r="H5247" s="11" t="str">
        <f t="shared" si="406"/>
        <v>_16AY+</v>
      </c>
      <c r="I5247" s="10" t="s">
        <v>23</v>
      </c>
      <c r="J5247" s="10" t="s">
        <v>24</v>
      </c>
      <c r="K5247" s="10" t="s">
        <v>24</v>
      </c>
      <c r="L5247" s="10" t="s">
        <v>46</v>
      </c>
      <c r="M5247" s="10" t="s">
        <v>46</v>
      </c>
      <c r="N5247" s="10" t="s">
        <v>46</v>
      </c>
      <c r="O5247" s="10" t="s">
        <v>46</v>
      </c>
      <c r="P5247" s="11" t="str">
        <f t="shared" si="407"/>
        <v>_NotUsing</v>
      </c>
      <c r="Q5247" s="10" t="s">
        <v>46</v>
      </c>
      <c r="R5247" s="10" t="s">
        <v>46</v>
      </c>
      <c r="S5247" s="10" t="s">
        <v>47</v>
      </c>
      <c r="T5247" s="11" t="str" cm="1">
        <f t="array" ref="T5247">_xlfn.IFS(S5247="Month-to-month","_MM",S5247="One year","_OY",S5247="Two year","_TY")</f>
        <v>_TY</v>
      </c>
      <c r="U5247" s="10" t="s">
        <v>23</v>
      </c>
      <c r="V5247" s="10" t="s">
        <v>40</v>
      </c>
      <c r="W5247" s="10">
        <v>20.149999999999999</v>
      </c>
      <c r="X5247" s="10">
        <v>1411.2</v>
      </c>
      <c r="Y5247" s="10" t="s">
        <v>24</v>
      </c>
      <c r="Z5247" s="11">
        <f t="shared" si="408"/>
        <v>0</v>
      </c>
      <c r="AA5247" s="11" t="str">
        <f t="shared" si="409"/>
        <v>J_16AY+_NotUsing_TY</v>
      </c>
    </row>
    <row r="5248" spans="1:27">
      <c r="A5248" s="10" t="s">
        <v>5283</v>
      </c>
      <c r="B5248" s="10" t="s">
        <v>22</v>
      </c>
      <c r="C5248" s="10">
        <v>0</v>
      </c>
      <c r="D5248" s="11" t="str">
        <f t="shared" si="405"/>
        <v>J</v>
      </c>
      <c r="E5248" s="10" t="s">
        <v>24</v>
      </c>
      <c r="F5248" s="10" t="s">
        <v>24</v>
      </c>
      <c r="G5248" s="10">
        <v>2</v>
      </c>
      <c r="H5248" s="11" t="str">
        <f t="shared" si="406"/>
        <v>_6AY</v>
      </c>
      <c r="I5248" s="10" t="s">
        <v>23</v>
      </c>
      <c r="J5248" s="10" t="s">
        <v>24</v>
      </c>
      <c r="K5248" s="10" t="s">
        <v>37</v>
      </c>
      <c r="L5248" s="10" t="s">
        <v>24</v>
      </c>
      <c r="M5248" s="10" t="s">
        <v>24</v>
      </c>
      <c r="N5248" s="10" t="s">
        <v>24</v>
      </c>
      <c r="O5248" s="10" t="s">
        <v>24</v>
      </c>
      <c r="P5248" s="11" t="str">
        <f t="shared" si="407"/>
        <v>_NotUsing</v>
      </c>
      <c r="Q5248" s="10" t="s">
        <v>23</v>
      </c>
      <c r="R5248" s="10" t="s">
        <v>24</v>
      </c>
      <c r="S5248" s="10" t="s">
        <v>27</v>
      </c>
      <c r="T5248" s="11" t="str" cm="1">
        <f t="array" ref="T5248">_xlfn.IFS(S5248="Month-to-month","_MM",S5248="One year","_OY",S5248="Two year","_TY")</f>
        <v>_MM</v>
      </c>
      <c r="U5248" s="10" t="s">
        <v>23</v>
      </c>
      <c r="V5248" s="10" t="s">
        <v>28</v>
      </c>
      <c r="W5248" s="10">
        <v>79.75</v>
      </c>
      <c r="X5248" s="10">
        <v>164.5</v>
      </c>
      <c r="Y5248" s="10" t="s">
        <v>23</v>
      </c>
      <c r="Z5248" s="11">
        <f t="shared" si="408"/>
        <v>1</v>
      </c>
      <c r="AA5248" s="11" t="str">
        <f t="shared" si="409"/>
        <v>J_6AY_NotUsing_MM</v>
      </c>
    </row>
    <row r="5249" spans="1:27">
      <c r="A5249" s="10" t="s">
        <v>5284</v>
      </c>
      <c r="B5249" s="10" t="s">
        <v>22</v>
      </c>
      <c r="C5249" s="10">
        <v>0</v>
      </c>
      <c r="D5249" s="11" t="str">
        <f t="shared" si="405"/>
        <v>J</v>
      </c>
      <c r="E5249" s="10" t="s">
        <v>24</v>
      </c>
      <c r="F5249" s="10" t="s">
        <v>24</v>
      </c>
      <c r="G5249" s="10">
        <v>27</v>
      </c>
      <c r="H5249" s="11" t="str">
        <f t="shared" si="406"/>
        <v>_16AY+</v>
      </c>
      <c r="I5249" s="10" t="s">
        <v>23</v>
      </c>
      <c r="J5249" s="10" t="s">
        <v>23</v>
      </c>
      <c r="K5249" s="10" t="s">
        <v>37</v>
      </c>
      <c r="L5249" s="10" t="s">
        <v>24</v>
      </c>
      <c r="M5249" s="10" t="s">
        <v>24</v>
      </c>
      <c r="N5249" s="10" t="s">
        <v>24</v>
      </c>
      <c r="O5249" s="10" t="s">
        <v>24</v>
      </c>
      <c r="P5249" s="11" t="str">
        <f t="shared" si="407"/>
        <v>_NotUsing</v>
      </c>
      <c r="Q5249" s="10" t="s">
        <v>23</v>
      </c>
      <c r="R5249" s="10" t="s">
        <v>23</v>
      </c>
      <c r="S5249" s="10" t="s">
        <v>27</v>
      </c>
      <c r="T5249" s="11" t="str" cm="1">
        <f t="array" ref="T5249">_xlfn.IFS(S5249="Month-to-month","_MM",S5249="One year","_OY",S5249="Two year","_TY")</f>
        <v>_MM</v>
      </c>
      <c r="U5249" s="10" t="s">
        <v>23</v>
      </c>
      <c r="V5249" s="10" t="s">
        <v>32</v>
      </c>
      <c r="W5249" s="10">
        <v>94.55</v>
      </c>
      <c r="X5249" s="10">
        <v>2724.6</v>
      </c>
      <c r="Y5249" s="10" t="s">
        <v>23</v>
      </c>
      <c r="Z5249" s="11">
        <f t="shared" si="408"/>
        <v>1</v>
      </c>
      <c r="AA5249" s="11" t="str">
        <f t="shared" si="409"/>
        <v>J_16AY+_NotUsing_MM</v>
      </c>
    </row>
    <row r="5250" spans="1:27">
      <c r="A5250" s="10" t="s">
        <v>5285</v>
      </c>
      <c r="B5250" s="10" t="s">
        <v>22</v>
      </c>
      <c r="C5250" s="10">
        <v>0</v>
      </c>
      <c r="D5250" s="11" t="str">
        <f t="shared" si="405"/>
        <v>J</v>
      </c>
      <c r="E5250" s="10" t="s">
        <v>23</v>
      </c>
      <c r="F5250" s="10" t="s">
        <v>24</v>
      </c>
      <c r="G5250" s="10">
        <v>12</v>
      </c>
      <c r="H5250" s="11" t="str">
        <f t="shared" si="406"/>
        <v>_16AY</v>
      </c>
      <c r="I5250" s="10" t="s">
        <v>23</v>
      </c>
      <c r="J5250" s="10" t="s">
        <v>24</v>
      </c>
      <c r="K5250" s="10" t="s">
        <v>24</v>
      </c>
      <c r="L5250" s="10" t="s">
        <v>46</v>
      </c>
      <c r="M5250" s="10" t="s">
        <v>46</v>
      </c>
      <c r="N5250" s="10" t="s">
        <v>46</v>
      </c>
      <c r="O5250" s="10" t="s">
        <v>46</v>
      </c>
      <c r="P5250" s="11" t="str">
        <f t="shared" si="407"/>
        <v>_NotUsing</v>
      </c>
      <c r="Q5250" s="10" t="s">
        <v>46</v>
      </c>
      <c r="R5250" s="10" t="s">
        <v>46</v>
      </c>
      <c r="S5250" s="10" t="s">
        <v>47</v>
      </c>
      <c r="T5250" s="11" t="str" cm="1">
        <f t="array" ref="T5250">_xlfn.IFS(S5250="Month-to-month","_MM",S5250="One year","_OY",S5250="Two year","_TY")</f>
        <v>_TY</v>
      </c>
      <c r="U5250" s="10" t="s">
        <v>23</v>
      </c>
      <c r="V5250" s="10" t="s">
        <v>28</v>
      </c>
      <c r="W5250" s="10">
        <v>20.05</v>
      </c>
      <c r="X5250" s="10">
        <v>264.55</v>
      </c>
      <c r="Y5250" s="10" t="s">
        <v>24</v>
      </c>
      <c r="Z5250" s="11">
        <f t="shared" si="408"/>
        <v>0</v>
      </c>
      <c r="AA5250" s="11" t="str">
        <f t="shared" si="409"/>
        <v>J_16AY_NotUsing_TY</v>
      </c>
    </row>
    <row r="5251" spans="1:27">
      <c r="A5251" s="10" t="s">
        <v>5286</v>
      </c>
      <c r="B5251" s="10" t="s">
        <v>30</v>
      </c>
      <c r="C5251" s="10">
        <v>0</v>
      </c>
      <c r="D5251" s="11" t="str">
        <f t="shared" ref="D5251:D5314" si="410">IF(C5251=0,"J","S")</f>
        <v>J</v>
      </c>
      <c r="E5251" s="10" t="s">
        <v>24</v>
      </c>
      <c r="F5251" s="10" t="s">
        <v>23</v>
      </c>
      <c r="G5251" s="10">
        <v>72</v>
      </c>
      <c r="H5251" s="11" t="str">
        <f t="shared" ref="H5251:H5314" si="411">IF(G5251&lt;7,"_6AY",IF(G5251&lt;17,"_16AY","_16AY+"))</f>
        <v>_16AY+</v>
      </c>
      <c r="I5251" s="10" t="s">
        <v>24</v>
      </c>
      <c r="J5251" s="10" t="s">
        <v>25</v>
      </c>
      <c r="K5251" s="10" t="s">
        <v>26</v>
      </c>
      <c r="L5251" s="10" t="s">
        <v>23</v>
      </c>
      <c r="M5251" s="10" t="s">
        <v>23</v>
      </c>
      <c r="N5251" s="10" t="s">
        <v>23</v>
      </c>
      <c r="O5251" s="10" t="s">
        <v>23</v>
      </c>
      <c r="P5251" s="11" t="str">
        <f t="shared" ref="P5251:P5314" si="412">IF(COUNTIF(L5251:O5251,"Yes")&gt;0,"_Using","_NotUsing")</f>
        <v>_Using</v>
      </c>
      <c r="Q5251" s="10" t="s">
        <v>23</v>
      </c>
      <c r="R5251" s="10" t="s">
        <v>23</v>
      </c>
      <c r="S5251" s="10" t="s">
        <v>47</v>
      </c>
      <c r="T5251" s="11" t="str" cm="1">
        <f t="array" ref="T5251">_xlfn.IFS(S5251="Month-to-month","_MM",S5251="One year","_OY",S5251="Two year","_TY")</f>
        <v>_TY</v>
      </c>
      <c r="U5251" s="10" t="s">
        <v>24</v>
      </c>
      <c r="V5251" s="10" t="s">
        <v>40</v>
      </c>
      <c r="W5251" s="10">
        <v>67.2</v>
      </c>
      <c r="X5251" s="10">
        <v>4671.7</v>
      </c>
      <c r="Y5251" s="10" t="s">
        <v>24</v>
      </c>
      <c r="Z5251" s="11">
        <f t="shared" ref="Z5251:Z5314" si="413">IF(Y5251="No",0,1)</f>
        <v>0</v>
      </c>
      <c r="AA5251" s="11" t="str">
        <f t="shared" ref="AA5251:AA5314" si="414">D5251&amp;H5251&amp;P5251&amp;T5251</f>
        <v>J_16AY+_Using_TY</v>
      </c>
    </row>
    <row r="5252" spans="1:27">
      <c r="A5252" s="10" t="s">
        <v>5287</v>
      </c>
      <c r="B5252" s="10" t="s">
        <v>30</v>
      </c>
      <c r="C5252" s="10">
        <v>0</v>
      </c>
      <c r="D5252" s="11" t="str">
        <f t="shared" si="410"/>
        <v>J</v>
      </c>
      <c r="E5252" s="10" t="s">
        <v>24</v>
      </c>
      <c r="F5252" s="10" t="s">
        <v>24</v>
      </c>
      <c r="G5252" s="10">
        <v>12</v>
      </c>
      <c r="H5252" s="11" t="str">
        <f t="shared" si="411"/>
        <v>_16AY</v>
      </c>
      <c r="I5252" s="10" t="s">
        <v>23</v>
      </c>
      <c r="J5252" s="10" t="s">
        <v>23</v>
      </c>
      <c r="K5252" s="10" t="s">
        <v>37</v>
      </c>
      <c r="L5252" s="10" t="s">
        <v>24</v>
      </c>
      <c r="M5252" s="10" t="s">
        <v>24</v>
      </c>
      <c r="N5252" s="10" t="s">
        <v>24</v>
      </c>
      <c r="O5252" s="10" t="s">
        <v>24</v>
      </c>
      <c r="P5252" s="11" t="str">
        <f t="shared" si="412"/>
        <v>_NotUsing</v>
      </c>
      <c r="Q5252" s="10" t="s">
        <v>23</v>
      </c>
      <c r="R5252" s="10" t="s">
        <v>23</v>
      </c>
      <c r="S5252" s="10" t="s">
        <v>27</v>
      </c>
      <c r="T5252" s="11" t="str" cm="1">
        <f t="array" ref="T5252">_xlfn.IFS(S5252="Month-to-month","_MM",S5252="One year","_OY",S5252="Two year","_TY")</f>
        <v>_MM</v>
      </c>
      <c r="U5252" s="10" t="s">
        <v>24</v>
      </c>
      <c r="V5252" s="10" t="s">
        <v>28</v>
      </c>
      <c r="W5252" s="10">
        <v>94.55</v>
      </c>
      <c r="X5252" s="10">
        <v>1173.55</v>
      </c>
      <c r="Y5252" s="10" t="s">
        <v>24</v>
      </c>
      <c r="Z5252" s="11">
        <f t="shared" si="413"/>
        <v>0</v>
      </c>
      <c r="AA5252" s="11" t="str">
        <f t="shared" si="414"/>
        <v>J_16AY_NotUsing_MM</v>
      </c>
    </row>
    <row r="5253" spans="1:27">
      <c r="A5253" s="10" t="s">
        <v>5288</v>
      </c>
      <c r="B5253" s="10" t="s">
        <v>22</v>
      </c>
      <c r="C5253" s="10">
        <v>1</v>
      </c>
      <c r="D5253" s="11" t="str">
        <f t="shared" si="410"/>
        <v>S</v>
      </c>
      <c r="E5253" s="10" t="s">
        <v>24</v>
      </c>
      <c r="F5253" s="10" t="s">
        <v>24</v>
      </c>
      <c r="G5253" s="10">
        <v>5</v>
      </c>
      <c r="H5253" s="11" t="str">
        <f t="shared" si="411"/>
        <v>_6AY</v>
      </c>
      <c r="I5253" s="10" t="s">
        <v>23</v>
      </c>
      <c r="J5253" s="10" t="s">
        <v>24</v>
      </c>
      <c r="K5253" s="10" t="s">
        <v>37</v>
      </c>
      <c r="L5253" s="10" t="s">
        <v>24</v>
      </c>
      <c r="M5253" s="10" t="s">
        <v>24</v>
      </c>
      <c r="N5253" s="10" t="s">
        <v>24</v>
      </c>
      <c r="O5253" s="10" t="s">
        <v>24</v>
      </c>
      <c r="P5253" s="11" t="str">
        <f t="shared" si="412"/>
        <v>_NotUsing</v>
      </c>
      <c r="Q5253" s="10" t="s">
        <v>24</v>
      </c>
      <c r="R5253" s="10" t="s">
        <v>24</v>
      </c>
      <c r="S5253" s="10" t="s">
        <v>27</v>
      </c>
      <c r="T5253" s="11" t="str" cm="1">
        <f t="array" ref="T5253">_xlfn.IFS(S5253="Month-to-month","_MM",S5253="One year","_OY",S5253="Two year","_TY")</f>
        <v>_MM</v>
      </c>
      <c r="U5253" s="10" t="s">
        <v>23</v>
      </c>
      <c r="V5253" s="10" t="s">
        <v>32</v>
      </c>
      <c r="W5253" s="10">
        <v>69.05</v>
      </c>
      <c r="X5253" s="10">
        <v>318.5</v>
      </c>
      <c r="Y5253" s="10" t="s">
        <v>23</v>
      </c>
      <c r="Z5253" s="11">
        <f t="shared" si="413"/>
        <v>1</v>
      </c>
      <c r="AA5253" s="11" t="str">
        <f t="shared" si="414"/>
        <v>S_6AY_NotUsing_MM</v>
      </c>
    </row>
    <row r="5254" spans="1:27">
      <c r="A5254" s="10" t="s">
        <v>5289</v>
      </c>
      <c r="B5254" s="10" t="s">
        <v>30</v>
      </c>
      <c r="C5254" s="10">
        <v>1</v>
      </c>
      <c r="D5254" s="11" t="str">
        <f t="shared" si="410"/>
        <v>S</v>
      </c>
      <c r="E5254" s="10" t="s">
        <v>23</v>
      </c>
      <c r="F5254" s="10" t="s">
        <v>24</v>
      </c>
      <c r="G5254" s="10">
        <v>71</v>
      </c>
      <c r="H5254" s="11" t="str">
        <f t="shared" si="411"/>
        <v>_16AY+</v>
      </c>
      <c r="I5254" s="10" t="s">
        <v>23</v>
      </c>
      <c r="J5254" s="10" t="s">
        <v>23</v>
      </c>
      <c r="K5254" s="10" t="s">
        <v>37</v>
      </c>
      <c r="L5254" s="10" t="s">
        <v>23</v>
      </c>
      <c r="M5254" s="10" t="s">
        <v>23</v>
      </c>
      <c r="N5254" s="10" t="s">
        <v>23</v>
      </c>
      <c r="O5254" s="10" t="s">
        <v>24</v>
      </c>
      <c r="P5254" s="11" t="str">
        <f t="shared" si="412"/>
        <v>_Using</v>
      </c>
      <c r="Q5254" s="10" t="s">
        <v>23</v>
      </c>
      <c r="R5254" s="10" t="s">
        <v>23</v>
      </c>
      <c r="S5254" s="10" t="s">
        <v>27</v>
      </c>
      <c r="T5254" s="11" t="str" cm="1">
        <f t="array" ref="T5254">_xlfn.IFS(S5254="Month-to-month","_MM",S5254="One year","_OY",S5254="Two year","_TY")</f>
        <v>_MM</v>
      </c>
      <c r="U5254" s="10" t="s">
        <v>23</v>
      </c>
      <c r="V5254" s="10" t="s">
        <v>28</v>
      </c>
      <c r="W5254" s="10">
        <v>107.5</v>
      </c>
      <c r="X5254" s="10">
        <v>7713.55</v>
      </c>
      <c r="Y5254" s="10" t="s">
        <v>24</v>
      </c>
      <c r="Z5254" s="11">
        <f t="shared" si="413"/>
        <v>0</v>
      </c>
      <c r="AA5254" s="11" t="str">
        <f t="shared" si="414"/>
        <v>S_16AY+_Using_MM</v>
      </c>
    </row>
    <row r="5255" spans="1:27">
      <c r="A5255" s="10" t="s">
        <v>5290</v>
      </c>
      <c r="B5255" s="10" t="s">
        <v>30</v>
      </c>
      <c r="C5255" s="10">
        <v>1</v>
      </c>
      <c r="D5255" s="11" t="str">
        <f t="shared" si="410"/>
        <v>S</v>
      </c>
      <c r="E5255" s="10" t="s">
        <v>24</v>
      </c>
      <c r="F5255" s="10" t="s">
        <v>24</v>
      </c>
      <c r="G5255" s="10">
        <v>35</v>
      </c>
      <c r="H5255" s="11" t="str">
        <f t="shared" si="411"/>
        <v>_16AY+</v>
      </c>
      <c r="I5255" s="10" t="s">
        <v>23</v>
      </c>
      <c r="J5255" s="10" t="s">
        <v>24</v>
      </c>
      <c r="K5255" s="10" t="s">
        <v>26</v>
      </c>
      <c r="L5255" s="10" t="s">
        <v>24</v>
      </c>
      <c r="M5255" s="10" t="s">
        <v>24</v>
      </c>
      <c r="N5255" s="10" t="s">
        <v>23</v>
      </c>
      <c r="O5255" s="10" t="s">
        <v>23</v>
      </c>
      <c r="P5255" s="11" t="str">
        <f t="shared" si="412"/>
        <v>_Using</v>
      </c>
      <c r="Q5255" s="10" t="s">
        <v>23</v>
      </c>
      <c r="R5255" s="10" t="s">
        <v>23</v>
      </c>
      <c r="S5255" s="10" t="s">
        <v>31</v>
      </c>
      <c r="T5255" s="11" t="str" cm="1">
        <f t="array" ref="T5255">_xlfn.IFS(S5255="Month-to-month","_MM",S5255="One year","_OY",S5255="Two year","_TY")</f>
        <v>_OY</v>
      </c>
      <c r="U5255" s="10" t="s">
        <v>23</v>
      </c>
      <c r="V5255" s="10" t="s">
        <v>28</v>
      </c>
      <c r="W5255" s="10">
        <v>73</v>
      </c>
      <c r="X5255" s="10">
        <v>2471.25</v>
      </c>
      <c r="Y5255" s="10" t="s">
        <v>24</v>
      </c>
      <c r="Z5255" s="11">
        <f t="shared" si="413"/>
        <v>0</v>
      </c>
      <c r="AA5255" s="11" t="str">
        <f t="shared" si="414"/>
        <v>S_16AY+_Using_OY</v>
      </c>
    </row>
    <row r="5256" spans="1:27">
      <c r="A5256" s="10" t="s">
        <v>5291</v>
      </c>
      <c r="B5256" s="10" t="s">
        <v>30</v>
      </c>
      <c r="C5256" s="10">
        <v>0</v>
      </c>
      <c r="D5256" s="11" t="str">
        <f t="shared" si="410"/>
        <v>J</v>
      </c>
      <c r="E5256" s="10" t="s">
        <v>23</v>
      </c>
      <c r="F5256" s="10" t="s">
        <v>23</v>
      </c>
      <c r="G5256" s="10">
        <v>70</v>
      </c>
      <c r="H5256" s="11" t="str">
        <f t="shared" si="411"/>
        <v>_16AY+</v>
      </c>
      <c r="I5256" s="10" t="s">
        <v>23</v>
      </c>
      <c r="J5256" s="10" t="s">
        <v>23</v>
      </c>
      <c r="K5256" s="10" t="s">
        <v>37</v>
      </c>
      <c r="L5256" s="10" t="s">
        <v>23</v>
      </c>
      <c r="M5256" s="10" t="s">
        <v>23</v>
      </c>
      <c r="N5256" s="10" t="s">
        <v>23</v>
      </c>
      <c r="O5256" s="10" t="s">
        <v>23</v>
      </c>
      <c r="P5256" s="11" t="str">
        <f t="shared" si="412"/>
        <v>_Using</v>
      </c>
      <c r="Q5256" s="10" t="s">
        <v>23</v>
      </c>
      <c r="R5256" s="10" t="s">
        <v>23</v>
      </c>
      <c r="S5256" s="10" t="s">
        <v>47</v>
      </c>
      <c r="T5256" s="11" t="str" cm="1">
        <f t="array" ref="T5256">_xlfn.IFS(S5256="Month-to-month","_MM",S5256="One year","_OY",S5256="Two year","_TY")</f>
        <v>_TY</v>
      </c>
      <c r="U5256" s="10" t="s">
        <v>24</v>
      </c>
      <c r="V5256" s="10" t="s">
        <v>40</v>
      </c>
      <c r="W5256" s="10">
        <v>114.75</v>
      </c>
      <c r="X5256" s="10">
        <v>7842.3</v>
      </c>
      <c r="Y5256" s="10" t="s">
        <v>24</v>
      </c>
      <c r="Z5256" s="11">
        <f t="shared" si="413"/>
        <v>0</v>
      </c>
      <c r="AA5256" s="11" t="str">
        <f t="shared" si="414"/>
        <v>J_16AY+_Using_TY</v>
      </c>
    </row>
    <row r="5257" spans="1:27">
      <c r="A5257" s="10" t="s">
        <v>5292</v>
      </c>
      <c r="B5257" s="10" t="s">
        <v>22</v>
      </c>
      <c r="C5257" s="10">
        <v>0</v>
      </c>
      <c r="D5257" s="11" t="str">
        <f t="shared" si="410"/>
        <v>J</v>
      </c>
      <c r="E5257" s="10" t="s">
        <v>24</v>
      </c>
      <c r="F5257" s="10" t="s">
        <v>24</v>
      </c>
      <c r="G5257" s="10">
        <v>31</v>
      </c>
      <c r="H5257" s="11" t="str">
        <f t="shared" si="411"/>
        <v>_16AY+</v>
      </c>
      <c r="I5257" s="10" t="s">
        <v>23</v>
      </c>
      <c r="J5257" s="10" t="s">
        <v>23</v>
      </c>
      <c r="K5257" s="10" t="s">
        <v>37</v>
      </c>
      <c r="L5257" s="10" t="s">
        <v>24</v>
      </c>
      <c r="M5257" s="10" t="s">
        <v>24</v>
      </c>
      <c r="N5257" s="10" t="s">
        <v>24</v>
      </c>
      <c r="O5257" s="10" t="s">
        <v>24</v>
      </c>
      <c r="P5257" s="11" t="str">
        <f t="shared" si="412"/>
        <v>_NotUsing</v>
      </c>
      <c r="Q5257" s="10" t="s">
        <v>24</v>
      </c>
      <c r="R5257" s="10" t="s">
        <v>24</v>
      </c>
      <c r="S5257" s="10" t="s">
        <v>27</v>
      </c>
      <c r="T5257" s="11" t="str" cm="1">
        <f t="array" ref="T5257">_xlfn.IFS(S5257="Month-to-month","_MM",S5257="One year","_OY",S5257="Two year","_TY")</f>
        <v>_MM</v>
      </c>
      <c r="U5257" s="10" t="s">
        <v>23</v>
      </c>
      <c r="V5257" s="10" t="s">
        <v>28</v>
      </c>
      <c r="W5257" s="10">
        <v>76.05</v>
      </c>
      <c r="X5257" s="10">
        <v>2227.8000000000002</v>
      </c>
      <c r="Y5257" s="10" t="s">
        <v>24</v>
      </c>
      <c r="Z5257" s="11">
        <f t="shared" si="413"/>
        <v>0</v>
      </c>
      <c r="AA5257" s="11" t="str">
        <f t="shared" si="414"/>
        <v>J_16AY+_NotUsing_MM</v>
      </c>
    </row>
    <row r="5258" spans="1:27">
      <c r="A5258" s="10" t="s">
        <v>5293</v>
      </c>
      <c r="B5258" s="10" t="s">
        <v>30</v>
      </c>
      <c r="C5258" s="10">
        <v>0</v>
      </c>
      <c r="D5258" s="11" t="str">
        <f t="shared" si="410"/>
        <v>J</v>
      </c>
      <c r="E5258" s="10" t="s">
        <v>23</v>
      </c>
      <c r="F5258" s="10" t="s">
        <v>23</v>
      </c>
      <c r="G5258" s="10">
        <v>52</v>
      </c>
      <c r="H5258" s="11" t="str">
        <f t="shared" si="411"/>
        <v>_16AY+</v>
      </c>
      <c r="I5258" s="10" t="s">
        <v>23</v>
      </c>
      <c r="J5258" s="10" t="s">
        <v>23</v>
      </c>
      <c r="K5258" s="10" t="s">
        <v>37</v>
      </c>
      <c r="L5258" s="10" t="s">
        <v>24</v>
      </c>
      <c r="M5258" s="10" t="s">
        <v>24</v>
      </c>
      <c r="N5258" s="10" t="s">
        <v>23</v>
      </c>
      <c r="O5258" s="10" t="s">
        <v>23</v>
      </c>
      <c r="P5258" s="11" t="str">
        <f t="shared" si="412"/>
        <v>_Using</v>
      </c>
      <c r="Q5258" s="10" t="s">
        <v>24</v>
      </c>
      <c r="R5258" s="10" t="s">
        <v>23</v>
      </c>
      <c r="S5258" s="10" t="s">
        <v>47</v>
      </c>
      <c r="T5258" s="11" t="str" cm="1">
        <f t="array" ref="T5258">_xlfn.IFS(S5258="Month-to-month","_MM",S5258="One year","_OY",S5258="Two year","_TY")</f>
        <v>_TY</v>
      </c>
      <c r="U5258" s="10" t="s">
        <v>23</v>
      </c>
      <c r="V5258" s="10" t="s">
        <v>35</v>
      </c>
      <c r="W5258" s="10">
        <v>96.25</v>
      </c>
      <c r="X5258" s="10">
        <v>4990.25</v>
      </c>
      <c r="Y5258" s="10" t="s">
        <v>23</v>
      </c>
      <c r="Z5258" s="11">
        <f t="shared" si="413"/>
        <v>1</v>
      </c>
      <c r="AA5258" s="11" t="str">
        <f t="shared" si="414"/>
        <v>J_16AY+_Using_TY</v>
      </c>
    </row>
    <row r="5259" spans="1:27">
      <c r="A5259" s="10" t="s">
        <v>5294</v>
      </c>
      <c r="B5259" s="10" t="s">
        <v>30</v>
      </c>
      <c r="C5259" s="10">
        <v>1</v>
      </c>
      <c r="D5259" s="11" t="str">
        <f t="shared" si="410"/>
        <v>S</v>
      </c>
      <c r="E5259" s="10" t="s">
        <v>24</v>
      </c>
      <c r="F5259" s="10" t="s">
        <v>24</v>
      </c>
      <c r="G5259" s="10">
        <v>37</v>
      </c>
      <c r="H5259" s="11" t="str">
        <f t="shared" si="411"/>
        <v>_16AY+</v>
      </c>
      <c r="I5259" s="10" t="s">
        <v>23</v>
      </c>
      <c r="J5259" s="10" t="s">
        <v>23</v>
      </c>
      <c r="K5259" s="10" t="s">
        <v>37</v>
      </c>
      <c r="L5259" s="10" t="s">
        <v>24</v>
      </c>
      <c r="M5259" s="10" t="s">
        <v>24</v>
      </c>
      <c r="N5259" s="10" t="s">
        <v>23</v>
      </c>
      <c r="O5259" s="10" t="s">
        <v>24</v>
      </c>
      <c r="P5259" s="11" t="str">
        <f t="shared" si="412"/>
        <v>_Using</v>
      </c>
      <c r="Q5259" s="10" t="s">
        <v>23</v>
      </c>
      <c r="R5259" s="10" t="s">
        <v>23</v>
      </c>
      <c r="S5259" s="10" t="s">
        <v>27</v>
      </c>
      <c r="T5259" s="11" t="str" cm="1">
        <f t="array" ref="T5259">_xlfn.IFS(S5259="Month-to-month","_MM",S5259="One year","_OY",S5259="Two year","_TY")</f>
        <v>_MM</v>
      </c>
      <c r="U5259" s="10" t="s">
        <v>23</v>
      </c>
      <c r="V5259" s="10" t="s">
        <v>28</v>
      </c>
      <c r="W5259" s="10">
        <v>101.1</v>
      </c>
      <c r="X5259" s="10">
        <v>3744.05</v>
      </c>
      <c r="Y5259" s="10" t="s">
        <v>23</v>
      </c>
      <c r="Z5259" s="11">
        <f t="shared" si="413"/>
        <v>1</v>
      </c>
      <c r="AA5259" s="11" t="str">
        <f t="shared" si="414"/>
        <v>S_16AY+_Using_MM</v>
      </c>
    </row>
    <row r="5260" spans="1:27">
      <c r="A5260" s="10" t="s">
        <v>5295</v>
      </c>
      <c r="B5260" s="10" t="s">
        <v>30</v>
      </c>
      <c r="C5260" s="10">
        <v>0</v>
      </c>
      <c r="D5260" s="11" t="str">
        <f t="shared" si="410"/>
        <v>J</v>
      </c>
      <c r="E5260" s="10" t="s">
        <v>24</v>
      </c>
      <c r="F5260" s="10" t="s">
        <v>24</v>
      </c>
      <c r="G5260" s="10">
        <v>69</v>
      </c>
      <c r="H5260" s="11" t="str">
        <f t="shared" si="411"/>
        <v>_16AY+</v>
      </c>
      <c r="I5260" s="10" t="s">
        <v>23</v>
      </c>
      <c r="J5260" s="10" t="s">
        <v>23</v>
      </c>
      <c r="K5260" s="10" t="s">
        <v>37</v>
      </c>
      <c r="L5260" s="10" t="s">
        <v>24</v>
      </c>
      <c r="M5260" s="10" t="s">
        <v>23</v>
      </c>
      <c r="N5260" s="10" t="s">
        <v>24</v>
      </c>
      <c r="O5260" s="10" t="s">
        <v>23</v>
      </c>
      <c r="P5260" s="11" t="str">
        <f t="shared" si="412"/>
        <v>_Using</v>
      </c>
      <c r="Q5260" s="10" t="s">
        <v>23</v>
      </c>
      <c r="R5260" s="10" t="s">
        <v>23</v>
      </c>
      <c r="S5260" s="10" t="s">
        <v>31</v>
      </c>
      <c r="T5260" s="11" t="str" cm="1">
        <f t="array" ref="T5260">_xlfn.IFS(S5260="Month-to-month","_MM",S5260="One year","_OY",S5260="Two year","_TY")</f>
        <v>_OY</v>
      </c>
      <c r="U5260" s="10" t="s">
        <v>23</v>
      </c>
      <c r="V5260" s="10" t="s">
        <v>35</v>
      </c>
      <c r="W5260" s="10">
        <v>104.7</v>
      </c>
      <c r="X5260" s="10">
        <v>7220.35</v>
      </c>
      <c r="Y5260" s="10" t="s">
        <v>23</v>
      </c>
      <c r="Z5260" s="11">
        <f t="shared" si="413"/>
        <v>1</v>
      </c>
      <c r="AA5260" s="11" t="str">
        <f t="shared" si="414"/>
        <v>J_16AY+_Using_OY</v>
      </c>
    </row>
    <row r="5261" spans="1:27">
      <c r="A5261" s="10" t="s">
        <v>5296</v>
      </c>
      <c r="B5261" s="10" t="s">
        <v>30</v>
      </c>
      <c r="C5261" s="10">
        <v>1</v>
      </c>
      <c r="D5261" s="11" t="str">
        <f t="shared" si="410"/>
        <v>S</v>
      </c>
      <c r="E5261" s="10" t="s">
        <v>23</v>
      </c>
      <c r="F5261" s="10" t="s">
        <v>24</v>
      </c>
      <c r="G5261" s="10">
        <v>30</v>
      </c>
      <c r="H5261" s="11" t="str">
        <f t="shared" si="411"/>
        <v>_16AY+</v>
      </c>
      <c r="I5261" s="10" t="s">
        <v>23</v>
      </c>
      <c r="J5261" s="10" t="s">
        <v>23</v>
      </c>
      <c r="K5261" s="10" t="s">
        <v>37</v>
      </c>
      <c r="L5261" s="10" t="s">
        <v>24</v>
      </c>
      <c r="M5261" s="10" t="s">
        <v>24</v>
      </c>
      <c r="N5261" s="10" t="s">
        <v>24</v>
      </c>
      <c r="O5261" s="10" t="s">
        <v>24</v>
      </c>
      <c r="P5261" s="11" t="str">
        <f t="shared" si="412"/>
        <v>_NotUsing</v>
      </c>
      <c r="Q5261" s="10" t="s">
        <v>24</v>
      </c>
      <c r="R5261" s="10" t="s">
        <v>24</v>
      </c>
      <c r="S5261" s="10" t="s">
        <v>27</v>
      </c>
      <c r="T5261" s="11" t="str" cm="1">
        <f t="array" ref="T5261">_xlfn.IFS(S5261="Month-to-month","_MM",S5261="One year","_OY",S5261="Two year","_TY")</f>
        <v>_MM</v>
      </c>
      <c r="U5261" s="10" t="s">
        <v>24</v>
      </c>
      <c r="V5261" s="10" t="s">
        <v>32</v>
      </c>
      <c r="W5261" s="10">
        <v>77.900000000000006</v>
      </c>
      <c r="X5261" s="10">
        <v>2351.4499999999998</v>
      </c>
      <c r="Y5261" s="10" t="s">
        <v>24</v>
      </c>
      <c r="Z5261" s="11">
        <f t="shared" si="413"/>
        <v>0</v>
      </c>
      <c r="AA5261" s="11" t="str">
        <f t="shared" si="414"/>
        <v>S_16AY+_NotUsing_MM</v>
      </c>
    </row>
    <row r="5262" spans="1:27">
      <c r="A5262" s="10" t="s">
        <v>5297</v>
      </c>
      <c r="B5262" s="10" t="s">
        <v>22</v>
      </c>
      <c r="C5262" s="10">
        <v>0</v>
      </c>
      <c r="D5262" s="11" t="str">
        <f t="shared" si="410"/>
        <v>J</v>
      </c>
      <c r="E5262" s="10" t="s">
        <v>24</v>
      </c>
      <c r="F5262" s="10" t="s">
        <v>24</v>
      </c>
      <c r="G5262" s="10">
        <v>33</v>
      </c>
      <c r="H5262" s="11" t="str">
        <f t="shared" si="411"/>
        <v>_16AY+</v>
      </c>
      <c r="I5262" s="10" t="s">
        <v>23</v>
      </c>
      <c r="J5262" s="10" t="s">
        <v>23</v>
      </c>
      <c r="K5262" s="10" t="s">
        <v>37</v>
      </c>
      <c r="L5262" s="10" t="s">
        <v>23</v>
      </c>
      <c r="M5262" s="10" t="s">
        <v>24</v>
      </c>
      <c r="N5262" s="10" t="s">
        <v>24</v>
      </c>
      <c r="O5262" s="10" t="s">
        <v>24</v>
      </c>
      <c r="P5262" s="11" t="str">
        <f t="shared" si="412"/>
        <v>_Using</v>
      </c>
      <c r="Q5262" s="10" t="s">
        <v>24</v>
      </c>
      <c r="R5262" s="10" t="s">
        <v>23</v>
      </c>
      <c r="S5262" s="10" t="s">
        <v>27</v>
      </c>
      <c r="T5262" s="11" t="str" cm="1">
        <f t="array" ref="T5262">_xlfn.IFS(S5262="Month-to-month","_MM",S5262="One year","_OY",S5262="Two year","_TY")</f>
        <v>_MM</v>
      </c>
      <c r="U5262" s="10" t="s">
        <v>23</v>
      </c>
      <c r="V5262" s="10" t="s">
        <v>28</v>
      </c>
      <c r="W5262" s="10">
        <v>90.65</v>
      </c>
      <c r="X5262" s="10">
        <v>2989.6</v>
      </c>
      <c r="Y5262" s="10" t="s">
        <v>24</v>
      </c>
      <c r="Z5262" s="11">
        <f t="shared" si="413"/>
        <v>0</v>
      </c>
      <c r="AA5262" s="11" t="str">
        <f t="shared" si="414"/>
        <v>J_16AY+_Using_MM</v>
      </c>
    </row>
    <row r="5263" spans="1:27">
      <c r="A5263" s="10" t="s">
        <v>5298</v>
      </c>
      <c r="B5263" s="10" t="s">
        <v>30</v>
      </c>
      <c r="C5263" s="10">
        <v>1</v>
      </c>
      <c r="D5263" s="11" t="str">
        <f t="shared" si="410"/>
        <v>S</v>
      </c>
      <c r="E5263" s="10" t="s">
        <v>23</v>
      </c>
      <c r="F5263" s="10" t="s">
        <v>24</v>
      </c>
      <c r="G5263" s="10">
        <v>54</v>
      </c>
      <c r="H5263" s="11" t="str">
        <f t="shared" si="411"/>
        <v>_16AY+</v>
      </c>
      <c r="I5263" s="10" t="s">
        <v>23</v>
      </c>
      <c r="J5263" s="10" t="s">
        <v>23</v>
      </c>
      <c r="K5263" s="10" t="s">
        <v>37</v>
      </c>
      <c r="L5263" s="10" t="s">
        <v>24</v>
      </c>
      <c r="M5263" s="10" t="s">
        <v>23</v>
      </c>
      <c r="N5263" s="10" t="s">
        <v>23</v>
      </c>
      <c r="O5263" s="10" t="s">
        <v>23</v>
      </c>
      <c r="P5263" s="11" t="str">
        <f t="shared" si="412"/>
        <v>_Using</v>
      </c>
      <c r="Q5263" s="10" t="s">
        <v>23</v>
      </c>
      <c r="R5263" s="10" t="s">
        <v>23</v>
      </c>
      <c r="S5263" s="10" t="s">
        <v>47</v>
      </c>
      <c r="T5263" s="11" t="str" cm="1">
        <f t="array" ref="T5263">_xlfn.IFS(S5263="Month-to-month","_MM",S5263="One year","_OY",S5263="Two year","_TY")</f>
        <v>_TY</v>
      </c>
      <c r="U5263" s="10" t="s">
        <v>23</v>
      </c>
      <c r="V5263" s="10" t="s">
        <v>28</v>
      </c>
      <c r="W5263" s="10">
        <v>110.45</v>
      </c>
      <c r="X5263" s="10">
        <v>6077.75</v>
      </c>
      <c r="Y5263" s="10" t="s">
        <v>24</v>
      </c>
      <c r="Z5263" s="11">
        <f t="shared" si="413"/>
        <v>0</v>
      </c>
      <c r="AA5263" s="11" t="str">
        <f t="shared" si="414"/>
        <v>S_16AY+_Using_TY</v>
      </c>
    </row>
    <row r="5264" spans="1:27">
      <c r="A5264" s="10" t="s">
        <v>5299</v>
      </c>
      <c r="B5264" s="10" t="s">
        <v>22</v>
      </c>
      <c r="C5264" s="10">
        <v>0</v>
      </c>
      <c r="D5264" s="11" t="str">
        <f t="shared" si="410"/>
        <v>J</v>
      </c>
      <c r="E5264" s="10" t="s">
        <v>24</v>
      </c>
      <c r="F5264" s="10" t="s">
        <v>24</v>
      </c>
      <c r="G5264" s="10">
        <v>59</v>
      </c>
      <c r="H5264" s="11" t="str">
        <f t="shared" si="411"/>
        <v>_16AY+</v>
      </c>
      <c r="I5264" s="10" t="s">
        <v>23</v>
      </c>
      <c r="J5264" s="10" t="s">
        <v>23</v>
      </c>
      <c r="K5264" s="10" t="s">
        <v>26</v>
      </c>
      <c r="L5264" s="10" t="s">
        <v>23</v>
      </c>
      <c r="M5264" s="10" t="s">
        <v>24</v>
      </c>
      <c r="N5264" s="10" t="s">
        <v>24</v>
      </c>
      <c r="O5264" s="10" t="s">
        <v>23</v>
      </c>
      <c r="P5264" s="11" t="str">
        <f t="shared" si="412"/>
        <v>_Using</v>
      </c>
      <c r="Q5264" s="10" t="s">
        <v>24</v>
      </c>
      <c r="R5264" s="10" t="s">
        <v>23</v>
      </c>
      <c r="S5264" s="10" t="s">
        <v>31</v>
      </c>
      <c r="T5264" s="11" t="str" cm="1">
        <f t="array" ref="T5264">_xlfn.IFS(S5264="Month-to-month","_MM",S5264="One year","_OY",S5264="Two year","_TY")</f>
        <v>_OY</v>
      </c>
      <c r="U5264" s="10" t="s">
        <v>24</v>
      </c>
      <c r="V5264" s="10" t="s">
        <v>35</v>
      </c>
      <c r="W5264" s="10">
        <v>68.7</v>
      </c>
      <c r="X5264" s="10">
        <v>4070.95</v>
      </c>
      <c r="Y5264" s="10" t="s">
        <v>24</v>
      </c>
      <c r="Z5264" s="11">
        <f t="shared" si="413"/>
        <v>0</v>
      </c>
      <c r="AA5264" s="11" t="str">
        <f t="shared" si="414"/>
        <v>J_16AY+_Using_OY</v>
      </c>
    </row>
    <row r="5265" spans="1:27">
      <c r="A5265" s="10" t="s">
        <v>5300</v>
      </c>
      <c r="B5265" s="10" t="s">
        <v>30</v>
      </c>
      <c r="C5265" s="10">
        <v>1</v>
      </c>
      <c r="D5265" s="11" t="str">
        <f t="shared" si="410"/>
        <v>S</v>
      </c>
      <c r="E5265" s="10" t="s">
        <v>24</v>
      </c>
      <c r="F5265" s="10" t="s">
        <v>24</v>
      </c>
      <c r="G5265" s="10">
        <v>55</v>
      </c>
      <c r="H5265" s="11" t="str">
        <f t="shared" si="411"/>
        <v>_16AY+</v>
      </c>
      <c r="I5265" s="10" t="s">
        <v>24</v>
      </c>
      <c r="J5265" s="10" t="s">
        <v>25</v>
      </c>
      <c r="K5265" s="10" t="s">
        <v>26</v>
      </c>
      <c r="L5265" s="10" t="s">
        <v>23</v>
      </c>
      <c r="M5265" s="10" t="s">
        <v>23</v>
      </c>
      <c r="N5265" s="10" t="s">
        <v>24</v>
      </c>
      <c r="O5265" s="10" t="s">
        <v>24</v>
      </c>
      <c r="P5265" s="11" t="str">
        <f t="shared" si="412"/>
        <v>_Using</v>
      </c>
      <c r="Q5265" s="10" t="s">
        <v>23</v>
      </c>
      <c r="R5265" s="10" t="s">
        <v>24</v>
      </c>
      <c r="S5265" s="10" t="s">
        <v>27</v>
      </c>
      <c r="T5265" s="11" t="str" cm="1">
        <f t="array" ref="T5265">_xlfn.IFS(S5265="Month-to-month","_MM",S5265="One year","_OY",S5265="Two year","_TY")</f>
        <v>_MM</v>
      </c>
      <c r="U5265" s="10" t="s">
        <v>23</v>
      </c>
      <c r="V5265" s="10" t="s">
        <v>28</v>
      </c>
      <c r="W5265" s="10">
        <v>44.85</v>
      </c>
      <c r="X5265" s="10">
        <v>2479.0500000000002</v>
      </c>
      <c r="Y5265" s="10" t="s">
        <v>24</v>
      </c>
      <c r="Z5265" s="11">
        <f t="shared" si="413"/>
        <v>0</v>
      </c>
      <c r="AA5265" s="11" t="str">
        <f t="shared" si="414"/>
        <v>S_16AY+_Using_MM</v>
      </c>
    </row>
    <row r="5266" spans="1:27">
      <c r="A5266" s="10" t="s">
        <v>5301</v>
      </c>
      <c r="B5266" s="10" t="s">
        <v>30</v>
      </c>
      <c r="C5266" s="10">
        <v>1</v>
      </c>
      <c r="D5266" s="11" t="str">
        <f t="shared" si="410"/>
        <v>S</v>
      </c>
      <c r="E5266" s="10" t="s">
        <v>23</v>
      </c>
      <c r="F5266" s="10" t="s">
        <v>24</v>
      </c>
      <c r="G5266" s="10">
        <v>69</v>
      </c>
      <c r="H5266" s="11" t="str">
        <f t="shared" si="411"/>
        <v>_16AY+</v>
      </c>
      <c r="I5266" s="10" t="s">
        <v>24</v>
      </c>
      <c r="J5266" s="10" t="s">
        <v>25</v>
      </c>
      <c r="K5266" s="10" t="s">
        <v>26</v>
      </c>
      <c r="L5266" s="10" t="s">
        <v>24</v>
      </c>
      <c r="M5266" s="10" t="s">
        <v>24</v>
      </c>
      <c r="N5266" s="10" t="s">
        <v>23</v>
      </c>
      <c r="O5266" s="10" t="s">
        <v>24</v>
      </c>
      <c r="P5266" s="11" t="str">
        <f t="shared" si="412"/>
        <v>_Using</v>
      </c>
      <c r="Q5266" s="10" t="s">
        <v>24</v>
      </c>
      <c r="R5266" s="10" t="s">
        <v>24</v>
      </c>
      <c r="S5266" s="10" t="s">
        <v>31</v>
      </c>
      <c r="T5266" s="11" t="str" cm="1">
        <f t="array" ref="T5266">_xlfn.IFS(S5266="Month-to-month","_MM",S5266="One year","_OY",S5266="Two year","_TY")</f>
        <v>_OY</v>
      </c>
      <c r="U5266" s="10" t="s">
        <v>23</v>
      </c>
      <c r="V5266" s="10" t="s">
        <v>40</v>
      </c>
      <c r="W5266" s="10">
        <v>29.8</v>
      </c>
      <c r="X5266" s="10">
        <v>2134.3000000000002</v>
      </c>
      <c r="Y5266" s="10" t="s">
        <v>24</v>
      </c>
      <c r="Z5266" s="11">
        <f t="shared" si="413"/>
        <v>0</v>
      </c>
      <c r="AA5266" s="11" t="str">
        <f t="shared" si="414"/>
        <v>S_16AY+_Using_OY</v>
      </c>
    </row>
    <row r="5267" spans="1:27">
      <c r="A5267" s="10" t="s">
        <v>5302</v>
      </c>
      <c r="B5267" s="10" t="s">
        <v>22</v>
      </c>
      <c r="C5267" s="10">
        <v>0</v>
      </c>
      <c r="D5267" s="11" t="str">
        <f t="shared" si="410"/>
        <v>J</v>
      </c>
      <c r="E5267" s="10" t="s">
        <v>24</v>
      </c>
      <c r="F5267" s="10" t="s">
        <v>24</v>
      </c>
      <c r="G5267" s="10">
        <v>66</v>
      </c>
      <c r="H5267" s="11" t="str">
        <f t="shared" si="411"/>
        <v>_16AY+</v>
      </c>
      <c r="I5267" s="10" t="s">
        <v>23</v>
      </c>
      <c r="J5267" s="10" t="s">
        <v>23</v>
      </c>
      <c r="K5267" s="10" t="s">
        <v>37</v>
      </c>
      <c r="L5267" s="10" t="s">
        <v>24</v>
      </c>
      <c r="M5267" s="10" t="s">
        <v>23</v>
      </c>
      <c r="N5267" s="10" t="s">
        <v>24</v>
      </c>
      <c r="O5267" s="10" t="s">
        <v>24</v>
      </c>
      <c r="P5267" s="11" t="str">
        <f t="shared" si="412"/>
        <v>_Using</v>
      </c>
      <c r="Q5267" s="10" t="s">
        <v>23</v>
      </c>
      <c r="R5267" s="10" t="s">
        <v>24</v>
      </c>
      <c r="S5267" s="10" t="s">
        <v>31</v>
      </c>
      <c r="T5267" s="11" t="str" cm="1">
        <f t="array" ref="T5267">_xlfn.IFS(S5267="Month-to-month","_MM",S5267="One year","_OY",S5267="Two year","_TY")</f>
        <v>_OY</v>
      </c>
      <c r="U5267" s="10" t="s">
        <v>23</v>
      </c>
      <c r="V5267" s="10" t="s">
        <v>35</v>
      </c>
      <c r="W5267" s="10">
        <v>88.9</v>
      </c>
      <c r="X5267" s="10">
        <v>6000.1</v>
      </c>
      <c r="Y5267" s="10" t="s">
        <v>24</v>
      </c>
      <c r="Z5267" s="11">
        <f t="shared" si="413"/>
        <v>0</v>
      </c>
      <c r="AA5267" s="11" t="str">
        <f t="shared" si="414"/>
        <v>J_16AY+_Using_OY</v>
      </c>
    </row>
    <row r="5268" spans="1:27">
      <c r="A5268" s="10" t="s">
        <v>5303</v>
      </c>
      <c r="B5268" s="10" t="s">
        <v>30</v>
      </c>
      <c r="C5268" s="10">
        <v>0</v>
      </c>
      <c r="D5268" s="11" t="str">
        <f t="shared" si="410"/>
        <v>J</v>
      </c>
      <c r="E5268" s="10" t="s">
        <v>23</v>
      </c>
      <c r="F5268" s="10" t="s">
        <v>23</v>
      </c>
      <c r="G5268" s="10">
        <v>37</v>
      </c>
      <c r="H5268" s="11" t="str">
        <f t="shared" si="411"/>
        <v>_16AY+</v>
      </c>
      <c r="I5268" s="10" t="s">
        <v>23</v>
      </c>
      <c r="J5268" s="10" t="s">
        <v>24</v>
      </c>
      <c r="K5268" s="10" t="s">
        <v>26</v>
      </c>
      <c r="L5268" s="10" t="s">
        <v>23</v>
      </c>
      <c r="M5268" s="10" t="s">
        <v>24</v>
      </c>
      <c r="N5268" s="10" t="s">
        <v>23</v>
      </c>
      <c r="O5268" s="10" t="s">
        <v>23</v>
      </c>
      <c r="P5268" s="11" t="str">
        <f t="shared" si="412"/>
        <v>_Using</v>
      </c>
      <c r="Q5268" s="10" t="s">
        <v>24</v>
      </c>
      <c r="R5268" s="10" t="s">
        <v>24</v>
      </c>
      <c r="S5268" s="10" t="s">
        <v>31</v>
      </c>
      <c r="T5268" s="11" t="str" cm="1">
        <f t="array" ref="T5268">_xlfn.IFS(S5268="Month-to-month","_MM",S5268="One year","_OY",S5268="Two year","_TY")</f>
        <v>_OY</v>
      </c>
      <c r="U5268" s="10" t="s">
        <v>23</v>
      </c>
      <c r="V5268" s="10" t="s">
        <v>32</v>
      </c>
      <c r="W5268" s="10">
        <v>58.75</v>
      </c>
      <c r="X5268" s="10">
        <v>2203.1</v>
      </c>
      <c r="Y5268" s="10" t="s">
        <v>24</v>
      </c>
      <c r="Z5268" s="11">
        <f t="shared" si="413"/>
        <v>0</v>
      </c>
      <c r="AA5268" s="11" t="str">
        <f t="shared" si="414"/>
        <v>J_16AY+_Using_OY</v>
      </c>
    </row>
    <row r="5269" spans="1:27">
      <c r="A5269" s="10" t="s">
        <v>5304</v>
      </c>
      <c r="B5269" s="10" t="s">
        <v>30</v>
      </c>
      <c r="C5269" s="10">
        <v>1</v>
      </c>
      <c r="D5269" s="11" t="str">
        <f t="shared" si="410"/>
        <v>S</v>
      </c>
      <c r="E5269" s="10" t="s">
        <v>23</v>
      </c>
      <c r="F5269" s="10" t="s">
        <v>24</v>
      </c>
      <c r="G5269" s="10">
        <v>9</v>
      </c>
      <c r="H5269" s="11" t="str">
        <f t="shared" si="411"/>
        <v>_16AY</v>
      </c>
      <c r="I5269" s="10" t="s">
        <v>23</v>
      </c>
      <c r="J5269" s="10" t="s">
        <v>24</v>
      </c>
      <c r="K5269" s="10" t="s">
        <v>24</v>
      </c>
      <c r="L5269" s="10" t="s">
        <v>46</v>
      </c>
      <c r="M5269" s="10" t="s">
        <v>46</v>
      </c>
      <c r="N5269" s="10" t="s">
        <v>46</v>
      </c>
      <c r="O5269" s="10" t="s">
        <v>46</v>
      </c>
      <c r="P5269" s="11" t="str">
        <f t="shared" si="412"/>
        <v>_NotUsing</v>
      </c>
      <c r="Q5269" s="10" t="s">
        <v>46</v>
      </c>
      <c r="R5269" s="10" t="s">
        <v>46</v>
      </c>
      <c r="S5269" s="10" t="s">
        <v>31</v>
      </c>
      <c r="T5269" s="11" t="str" cm="1">
        <f t="array" ref="T5269">_xlfn.IFS(S5269="Month-to-month","_MM",S5269="One year","_OY",S5269="Two year","_TY")</f>
        <v>_OY</v>
      </c>
      <c r="U5269" s="10" t="s">
        <v>24</v>
      </c>
      <c r="V5269" s="10" t="s">
        <v>40</v>
      </c>
      <c r="W5269" s="10">
        <v>19.850000000000001</v>
      </c>
      <c r="X5269" s="10">
        <v>183.15</v>
      </c>
      <c r="Y5269" s="10" t="s">
        <v>24</v>
      </c>
      <c r="Z5269" s="11">
        <f t="shared" si="413"/>
        <v>0</v>
      </c>
      <c r="AA5269" s="11" t="str">
        <f t="shared" si="414"/>
        <v>S_16AY_NotUsing_OY</v>
      </c>
    </row>
    <row r="5270" spans="1:27">
      <c r="A5270" s="10" t="s">
        <v>5305</v>
      </c>
      <c r="B5270" s="10" t="s">
        <v>30</v>
      </c>
      <c r="C5270" s="10">
        <v>0</v>
      </c>
      <c r="D5270" s="11" t="str">
        <f t="shared" si="410"/>
        <v>J</v>
      </c>
      <c r="E5270" s="10" t="s">
        <v>23</v>
      </c>
      <c r="F5270" s="10" t="s">
        <v>23</v>
      </c>
      <c r="G5270" s="10">
        <v>69</v>
      </c>
      <c r="H5270" s="11" t="str">
        <f t="shared" si="411"/>
        <v>_16AY+</v>
      </c>
      <c r="I5270" s="10" t="s">
        <v>23</v>
      </c>
      <c r="J5270" s="10" t="s">
        <v>23</v>
      </c>
      <c r="K5270" s="10" t="s">
        <v>26</v>
      </c>
      <c r="L5270" s="10" t="s">
        <v>23</v>
      </c>
      <c r="M5270" s="10" t="s">
        <v>24</v>
      </c>
      <c r="N5270" s="10" t="s">
        <v>23</v>
      </c>
      <c r="O5270" s="10" t="s">
        <v>23</v>
      </c>
      <c r="P5270" s="11" t="str">
        <f t="shared" si="412"/>
        <v>_Using</v>
      </c>
      <c r="Q5270" s="10" t="s">
        <v>23</v>
      </c>
      <c r="R5270" s="10" t="s">
        <v>23</v>
      </c>
      <c r="S5270" s="10" t="s">
        <v>47</v>
      </c>
      <c r="T5270" s="11" t="str" cm="1">
        <f t="array" ref="T5270">_xlfn.IFS(S5270="Month-to-month","_MM",S5270="One year","_OY",S5270="Two year","_TY")</f>
        <v>_TY</v>
      </c>
      <c r="U5270" s="10" t="s">
        <v>24</v>
      </c>
      <c r="V5270" s="10" t="s">
        <v>35</v>
      </c>
      <c r="W5270" s="10">
        <v>86.9</v>
      </c>
      <c r="X5270" s="10">
        <v>6194.1</v>
      </c>
      <c r="Y5270" s="10" t="s">
        <v>24</v>
      </c>
      <c r="Z5270" s="11">
        <f t="shared" si="413"/>
        <v>0</v>
      </c>
      <c r="AA5270" s="11" t="str">
        <f t="shared" si="414"/>
        <v>J_16AY+_Using_TY</v>
      </c>
    </row>
    <row r="5271" spans="1:27">
      <c r="A5271" s="10" t="s">
        <v>5306</v>
      </c>
      <c r="B5271" s="10" t="s">
        <v>30</v>
      </c>
      <c r="C5271" s="10">
        <v>0</v>
      </c>
      <c r="D5271" s="11" t="str">
        <f t="shared" si="410"/>
        <v>J</v>
      </c>
      <c r="E5271" s="10" t="s">
        <v>24</v>
      </c>
      <c r="F5271" s="10" t="s">
        <v>24</v>
      </c>
      <c r="G5271" s="10">
        <v>10</v>
      </c>
      <c r="H5271" s="11" t="str">
        <f t="shared" si="411"/>
        <v>_16AY</v>
      </c>
      <c r="I5271" s="10" t="s">
        <v>23</v>
      </c>
      <c r="J5271" s="10" t="s">
        <v>24</v>
      </c>
      <c r="K5271" s="10" t="s">
        <v>26</v>
      </c>
      <c r="L5271" s="10" t="s">
        <v>24</v>
      </c>
      <c r="M5271" s="10" t="s">
        <v>23</v>
      </c>
      <c r="N5271" s="10" t="s">
        <v>24</v>
      </c>
      <c r="O5271" s="10" t="s">
        <v>24</v>
      </c>
      <c r="P5271" s="11" t="str">
        <f t="shared" si="412"/>
        <v>_Using</v>
      </c>
      <c r="Q5271" s="10" t="s">
        <v>23</v>
      </c>
      <c r="R5271" s="10" t="s">
        <v>24</v>
      </c>
      <c r="S5271" s="10" t="s">
        <v>27</v>
      </c>
      <c r="T5271" s="11" t="str" cm="1">
        <f t="array" ref="T5271">_xlfn.IFS(S5271="Month-to-month","_MM",S5271="One year","_OY",S5271="Two year","_TY")</f>
        <v>_MM</v>
      </c>
      <c r="U5271" s="10" t="s">
        <v>23</v>
      </c>
      <c r="V5271" s="10" t="s">
        <v>32</v>
      </c>
      <c r="W5271" s="10">
        <v>59.65</v>
      </c>
      <c r="X5271" s="10">
        <v>638.95000000000005</v>
      </c>
      <c r="Y5271" s="10" t="s">
        <v>24</v>
      </c>
      <c r="Z5271" s="11">
        <f t="shared" si="413"/>
        <v>0</v>
      </c>
      <c r="AA5271" s="11" t="str">
        <f t="shared" si="414"/>
        <v>J_16AY_Using_MM</v>
      </c>
    </row>
    <row r="5272" spans="1:27">
      <c r="A5272" s="10" t="s">
        <v>5307</v>
      </c>
      <c r="B5272" s="10" t="s">
        <v>30</v>
      </c>
      <c r="C5272" s="10">
        <v>0</v>
      </c>
      <c r="D5272" s="11" t="str">
        <f t="shared" si="410"/>
        <v>J</v>
      </c>
      <c r="E5272" s="10" t="s">
        <v>24</v>
      </c>
      <c r="F5272" s="10" t="s">
        <v>23</v>
      </c>
      <c r="G5272" s="10">
        <v>40</v>
      </c>
      <c r="H5272" s="11" t="str">
        <f t="shared" si="411"/>
        <v>_16AY+</v>
      </c>
      <c r="I5272" s="10" t="s">
        <v>23</v>
      </c>
      <c r="J5272" s="10" t="s">
        <v>24</v>
      </c>
      <c r="K5272" s="10" t="s">
        <v>26</v>
      </c>
      <c r="L5272" s="10" t="s">
        <v>23</v>
      </c>
      <c r="M5272" s="10" t="s">
        <v>23</v>
      </c>
      <c r="N5272" s="10" t="s">
        <v>24</v>
      </c>
      <c r="O5272" s="10" t="s">
        <v>24</v>
      </c>
      <c r="P5272" s="11" t="str">
        <f t="shared" si="412"/>
        <v>_Using</v>
      </c>
      <c r="Q5272" s="10" t="s">
        <v>24</v>
      </c>
      <c r="R5272" s="10" t="s">
        <v>24</v>
      </c>
      <c r="S5272" s="10" t="s">
        <v>27</v>
      </c>
      <c r="T5272" s="11" t="str" cm="1">
        <f t="array" ref="T5272">_xlfn.IFS(S5272="Month-to-month","_MM",S5272="One year","_OY",S5272="Two year","_TY")</f>
        <v>_MM</v>
      </c>
      <c r="U5272" s="10" t="s">
        <v>23</v>
      </c>
      <c r="V5272" s="10" t="s">
        <v>32</v>
      </c>
      <c r="W5272" s="10">
        <v>55.25</v>
      </c>
      <c r="X5272" s="10">
        <v>2139.1999999999998</v>
      </c>
      <c r="Y5272" s="10" t="s">
        <v>23</v>
      </c>
      <c r="Z5272" s="11">
        <f t="shared" si="413"/>
        <v>1</v>
      </c>
      <c r="AA5272" s="11" t="str">
        <f t="shared" si="414"/>
        <v>J_16AY+_Using_MM</v>
      </c>
    </row>
    <row r="5273" spans="1:27">
      <c r="A5273" s="10" t="s">
        <v>5308</v>
      </c>
      <c r="B5273" s="10" t="s">
        <v>30</v>
      </c>
      <c r="C5273" s="10">
        <v>0</v>
      </c>
      <c r="D5273" s="11" t="str">
        <f t="shared" si="410"/>
        <v>J</v>
      </c>
      <c r="E5273" s="10" t="s">
        <v>24</v>
      </c>
      <c r="F5273" s="10" t="s">
        <v>23</v>
      </c>
      <c r="G5273" s="10">
        <v>13</v>
      </c>
      <c r="H5273" s="11" t="str">
        <f t="shared" si="411"/>
        <v>_16AY</v>
      </c>
      <c r="I5273" s="10" t="s">
        <v>23</v>
      </c>
      <c r="J5273" s="10" t="s">
        <v>24</v>
      </c>
      <c r="K5273" s="10" t="s">
        <v>26</v>
      </c>
      <c r="L5273" s="10" t="s">
        <v>24</v>
      </c>
      <c r="M5273" s="10" t="s">
        <v>24</v>
      </c>
      <c r="N5273" s="10" t="s">
        <v>24</v>
      </c>
      <c r="O5273" s="10" t="s">
        <v>24</v>
      </c>
      <c r="P5273" s="11" t="str">
        <f t="shared" si="412"/>
        <v>_NotUsing</v>
      </c>
      <c r="Q5273" s="10" t="s">
        <v>23</v>
      </c>
      <c r="R5273" s="10" t="s">
        <v>23</v>
      </c>
      <c r="S5273" s="10" t="s">
        <v>27</v>
      </c>
      <c r="T5273" s="11" t="str" cm="1">
        <f t="array" ref="T5273">_xlfn.IFS(S5273="Month-to-month","_MM",S5273="One year","_OY",S5273="Two year","_TY")</f>
        <v>_MM</v>
      </c>
      <c r="U5273" s="10" t="s">
        <v>24</v>
      </c>
      <c r="V5273" s="10" t="s">
        <v>40</v>
      </c>
      <c r="W5273" s="10">
        <v>66.400000000000006</v>
      </c>
      <c r="X5273" s="10">
        <v>831.75</v>
      </c>
      <c r="Y5273" s="10" t="s">
        <v>24</v>
      </c>
      <c r="Z5273" s="11">
        <f t="shared" si="413"/>
        <v>0</v>
      </c>
      <c r="AA5273" s="11" t="str">
        <f t="shared" si="414"/>
        <v>J_16AY_NotUsing_MM</v>
      </c>
    </row>
    <row r="5274" spans="1:27">
      <c r="A5274" s="10" t="s">
        <v>5309</v>
      </c>
      <c r="B5274" s="10" t="s">
        <v>22</v>
      </c>
      <c r="C5274" s="10">
        <v>0</v>
      </c>
      <c r="D5274" s="11" t="str">
        <f t="shared" si="410"/>
        <v>J</v>
      </c>
      <c r="E5274" s="10" t="s">
        <v>24</v>
      </c>
      <c r="F5274" s="10" t="s">
        <v>24</v>
      </c>
      <c r="G5274" s="10">
        <v>6</v>
      </c>
      <c r="H5274" s="11" t="str">
        <f t="shared" si="411"/>
        <v>_6AY</v>
      </c>
      <c r="I5274" s="10" t="s">
        <v>23</v>
      </c>
      <c r="J5274" s="10" t="s">
        <v>23</v>
      </c>
      <c r="K5274" s="10" t="s">
        <v>37</v>
      </c>
      <c r="L5274" s="10" t="s">
        <v>24</v>
      </c>
      <c r="M5274" s="10" t="s">
        <v>23</v>
      </c>
      <c r="N5274" s="10" t="s">
        <v>24</v>
      </c>
      <c r="O5274" s="10" t="s">
        <v>24</v>
      </c>
      <c r="P5274" s="11" t="str">
        <f t="shared" si="412"/>
        <v>_Using</v>
      </c>
      <c r="Q5274" s="10" t="s">
        <v>23</v>
      </c>
      <c r="R5274" s="10" t="s">
        <v>24</v>
      </c>
      <c r="S5274" s="10" t="s">
        <v>27</v>
      </c>
      <c r="T5274" s="11" t="str" cm="1">
        <f t="array" ref="T5274">_xlfn.IFS(S5274="Month-to-month","_MM",S5274="One year","_OY",S5274="Two year","_TY")</f>
        <v>_MM</v>
      </c>
      <c r="U5274" s="10" t="s">
        <v>23</v>
      </c>
      <c r="V5274" s="10" t="s">
        <v>28</v>
      </c>
      <c r="W5274" s="10">
        <v>90.1</v>
      </c>
      <c r="X5274" s="10">
        <v>521.29999999999995</v>
      </c>
      <c r="Y5274" s="10" t="s">
        <v>23</v>
      </c>
      <c r="Z5274" s="11">
        <f t="shared" si="413"/>
        <v>1</v>
      </c>
      <c r="AA5274" s="11" t="str">
        <f t="shared" si="414"/>
        <v>J_6AY_Using_MM</v>
      </c>
    </row>
    <row r="5275" spans="1:27">
      <c r="A5275" s="10" t="s">
        <v>5310</v>
      </c>
      <c r="B5275" s="10" t="s">
        <v>22</v>
      </c>
      <c r="C5275" s="10">
        <v>0</v>
      </c>
      <c r="D5275" s="11" t="str">
        <f t="shared" si="410"/>
        <v>J</v>
      </c>
      <c r="E5275" s="10" t="s">
        <v>23</v>
      </c>
      <c r="F5275" s="10" t="s">
        <v>23</v>
      </c>
      <c r="G5275" s="10">
        <v>69</v>
      </c>
      <c r="H5275" s="11" t="str">
        <f t="shared" si="411"/>
        <v>_16AY+</v>
      </c>
      <c r="I5275" s="10" t="s">
        <v>23</v>
      </c>
      <c r="J5275" s="10" t="s">
        <v>24</v>
      </c>
      <c r="K5275" s="10" t="s">
        <v>24</v>
      </c>
      <c r="L5275" s="10" t="s">
        <v>46</v>
      </c>
      <c r="M5275" s="10" t="s">
        <v>46</v>
      </c>
      <c r="N5275" s="10" t="s">
        <v>46</v>
      </c>
      <c r="O5275" s="10" t="s">
        <v>46</v>
      </c>
      <c r="P5275" s="11" t="str">
        <f t="shared" si="412"/>
        <v>_NotUsing</v>
      </c>
      <c r="Q5275" s="10" t="s">
        <v>46</v>
      </c>
      <c r="R5275" s="10" t="s">
        <v>46</v>
      </c>
      <c r="S5275" s="10" t="s">
        <v>47</v>
      </c>
      <c r="T5275" s="11" t="str" cm="1">
        <f t="array" ref="T5275">_xlfn.IFS(S5275="Month-to-month","_MM",S5275="One year","_OY",S5275="Two year","_TY")</f>
        <v>_TY</v>
      </c>
      <c r="U5275" s="10" t="s">
        <v>24</v>
      </c>
      <c r="V5275" s="10" t="s">
        <v>35</v>
      </c>
      <c r="W5275" s="10">
        <v>20.149999999999999</v>
      </c>
      <c r="X5275" s="10">
        <v>1337.5</v>
      </c>
      <c r="Y5275" s="10" t="s">
        <v>24</v>
      </c>
      <c r="Z5275" s="11">
        <f t="shared" si="413"/>
        <v>0</v>
      </c>
      <c r="AA5275" s="11" t="str">
        <f t="shared" si="414"/>
        <v>J_16AY+_NotUsing_TY</v>
      </c>
    </row>
    <row r="5276" spans="1:27">
      <c r="A5276" s="10" t="s">
        <v>5311</v>
      </c>
      <c r="B5276" s="10" t="s">
        <v>22</v>
      </c>
      <c r="C5276" s="10">
        <v>1</v>
      </c>
      <c r="D5276" s="11" t="str">
        <f t="shared" si="410"/>
        <v>S</v>
      </c>
      <c r="E5276" s="10" t="s">
        <v>23</v>
      </c>
      <c r="F5276" s="10" t="s">
        <v>24</v>
      </c>
      <c r="G5276" s="10">
        <v>66</v>
      </c>
      <c r="H5276" s="11" t="str">
        <f t="shared" si="411"/>
        <v>_16AY+</v>
      </c>
      <c r="I5276" s="10" t="s">
        <v>23</v>
      </c>
      <c r="J5276" s="10" t="s">
        <v>23</v>
      </c>
      <c r="K5276" s="10" t="s">
        <v>37</v>
      </c>
      <c r="L5276" s="10" t="s">
        <v>24</v>
      </c>
      <c r="M5276" s="10" t="s">
        <v>23</v>
      </c>
      <c r="N5276" s="10" t="s">
        <v>23</v>
      </c>
      <c r="O5276" s="10" t="s">
        <v>23</v>
      </c>
      <c r="P5276" s="11" t="str">
        <f t="shared" si="412"/>
        <v>_Using</v>
      </c>
      <c r="Q5276" s="10" t="s">
        <v>23</v>
      </c>
      <c r="R5276" s="10" t="s">
        <v>23</v>
      </c>
      <c r="S5276" s="10" t="s">
        <v>31</v>
      </c>
      <c r="T5276" s="11" t="str" cm="1">
        <f t="array" ref="T5276">_xlfn.IFS(S5276="Month-to-month","_MM",S5276="One year","_OY",S5276="Two year","_TY")</f>
        <v>_OY</v>
      </c>
      <c r="U5276" s="10" t="s">
        <v>23</v>
      </c>
      <c r="V5276" s="10" t="s">
        <v>40</v>
      </c>
      <c r="W5276" s="10">
        <v>108.1</v>
      </c>
      <c r="X5276" s="10">
        <v>7181.95</v>
      </c>
      <c r="Y5276" s="10" t="s">
        <v>24</v>
      </c>
      <c r="Z5276" s="11">
        <f t="shared" si="413"/>
        <v>0</v>
      </c>
      <c r="AA5276" s="11" t="str">
        <f t="shared" si="414"/>
        <v>S_16AY+_Using_OY</v>
      </c>
    </row>
    <row r="5277" spans="1:27">
      <c r="A5277" s="10" t="s">
        <v>5312</v>
      </c>
      <c r="B5277" s="10" t="s">
        <v>30</v>
      </c>
      <c r="C5277" s="10">
        <v>0</v>
      </c>
      <c r="D5277" s="11" t="str">
        <f t="shared" si="410"/>
        <v>J</v>
      </c>
      <c r="E5277" s="10" t="s">
        <v>24</v>
      </c>
      <c r="F5277" s="10" t="s">
        <v>24</v>
      </c>
      <c r="G5277" s="10">
        <v>11</v>
      </c>
      <c r="H5277" s="11" t="str">
        <f t="shared" si="411"/>
        <v>_16AY</v>
      </c>
      <c r="I5277" s="10" t="s">
        <v>23</v>
      </c>
      <c r="J5277" s="10" t="s">
        <v>23</v>
      </c>
      <c r="K5277" s="10" t="s">
        <v>26</v>
      </c>
      <c r="L5277" s="10" t="s">
        <v>24</v>
      </c>
      <c r="M5277" s="10" t="s">
        <v>24</v>
      </c>
      <c r="N5277" s="10" t="s">
        <v>23</v>
      </c>
      <c r="O5277" s="10" t="s">
        <v>24</v>
      </c>
      <c r="P5277" s="11" t="str">
        <f t="shared" si="412"/>
        <v>_Using</v>
      </c>
      <c r="Q5277" s="10" t="s">
        <v>24</v>
      </c>
      <c r="R5277" s="10" t="s">
        <v>24</v>
      </c>
      <c r="S5277" s="10" t="s">
        <v>27</v>
      </c>
      <c r="T5277" s="11" t="str" cm="1">
        <f t="array" ref="T5277">_xlfn.IFS(S5277="Month-to-month","_MM",S5277="One year","_OY",S5277="Two year","_TY")</f>
        <v>_MM</v>
      </c>
      <c r="U5277" s="10" t="s">
        <v>24</v>
      </c>
      <c r="V5277" s="10" t="s">
        <v>28</v>
      </c>
      <c r="W5277" s="10">
        <v>53.75</v>
      </c>
      <c r="X5277" s="10">
        <v>608</v>
      </c>
      <c r="Y5277" s="10" t="s">
        <v>23</v>
      </c>
      <c r="Z5277" s="11">
        <f t="shared" si="413"/>
        <v>1</v>
      </c>
      <c r="AA5277" s="11" t="str">
        <f t="shared" si="414"/>
        <v>J_16AY_Using_MM</v>
      </c>
    </row>
    <row r="5278" spans="1:27">
      <c r="A5278" s="10" t="s">
        <v>5313</v>
      </c>
      <c r="B5278" s="10" t="s">
        <v>30</v>
      </c>
      <c r="C5278" s="10">
        <v>0</v>
      </c>
      <c r="D5278" s="11" t="str">
        <f t="shared" si="410"/>
        <v>J</v>
      </c>
      <c r="E5278" s="10" t="s">
        <v>23</v>
      </c>
      <c r="F5278" s="10" t="s">
        <v>23</v>
      </c>
      <c r="G5278" s="10">
        <v>46</v>
      </c>
      <c r="H5278" s="11" t="str">
        <f t="shared" si="411"/>
        <v>_16AY+</v>
      </c>
      <c r="I5278" s="10" t="s">
        <v>23</v>
      </c>
      <c r="J5278" s="10" t="s">
        <v>24</v>
      </c>
      <c r="K5278" s="10" t="s">
        <v>26</v>
      </c>
      <c r="L5278" s="10" t="s">
        <v>23</v>
      </c>
      <c r="M5278" s="10" t="s">
        <v>24</v>
      </c>
      <c r="N5278" s="10" t="s">
        <v>23</v>
      </c>
      <c r="O5278" s="10" t="s">
        <v>23</v>
      </c>
      <c r="P5278" s="11" t="str">
        <f t="shared" si="412"/>
        <v>_Using</v>
      </c>
      <c r="Q5278" s="10" t="s">
        <v>24</v>
      </c>
      <c r="R5278" s="10" t="s">
        <v>24</v>
      </c>
      <c r="S5278" s="10" t="s">
        <v>31</v>
      </c>
      <c r="T5278" s="11" t="str" cm="1">
        <f t="array" ref="T5278">_xlfn.IFS(S5278="Month-to-month","_MM",S5278="One year","_OY",S5278="Two year","_TY")</f>
        <v>_OY</v>
      </c>
      <c r="U5278" s="10" t="s">
        <v>24</v>
      </c>
      <c r="V5278" s="10" t="s">
        <v>32</v>
      </c>
      <c r="W5278" s="10">
        <v>56.9</v>
      </c>
      <c r="X5278" s="10">
        <v>2560.1</v>
      </c>
      <c r="Y5278" s="10" t="s">
        <v>24</v>
      </c>
      <c r="Z5278" s="11">
        <f t="shared" si="413"/>
        <v>0</v>
      </c>
      <c r="AA5278" s="11" t="str">
        <f t="shared" si="414"/>
        <v>J_16AY+_Using_OY</v>
      </c>
    </row>
    <row r="5279" spans="1:27">
      <c r="A5279" s="10" t="s">
        <v>5314</v>
      </c>
      <c r="B5279" s="10" t="s">
        <v>22</v>
      </c>
      <c r="C5279" s="10">
        <v>0</v>
      </c>
      <c r="D5279" s="11" t="str">
        <f t="shared" si="410"/>
        <v>J</v>
      </c>
      <c r="E5279" s="10" t="s">
        <v>24</v>
      </c>
      <c r="F5279" s="10" t="s">
        <v>24</v>
      </c>
      <c r="G5279" s="10">
        <v>6</v>
      </c>
      <c r="H5279" s="11" t="str">
        <f t="shared" si="411"/>
        <v>_6AY</v>
      </c>
      <c r="I5279" s="10" t="s">
        <v>23</v>
      </c>
      <c r="J5279" s="10" t="s">
        <v>24</v>
      </c>
      <c r="K5279" s="10" t="s">
        <v>37</v>
      </c>
      <c r="L5279" s="10" t="s">
        <v>24</v>
      </c>
      <c r="M5279" s="10" t="s">
        <v>24</v>
      </c>
      <c r="N5279" s="10" t="s">
        <v>24</v>
      </c>
      <c r="O5279" s="10" t="s">
        <v>24</v>
      </c>
      <c r="P5279" s="11" t="str">
        <f t="shared" si="412"/>
        <v>_NotUsing</v>
      </c>
      <c r="Q5279" s="10" t="s">
        <v>23</v>
      </c>
      <c r="R5279" s="10" t="s">
        <v>23</v>
      </c>
      <c r="S5279" s="10" t="s">
        <v>27</v>
      </c>
      <c r="T5279" s="11" t="str" cm="1">
        <f t="array" ref="T5279">_xlfn.IFS(S5279="Month-to-month","_MM",S5279="One year","_OY",S5279="Two year","_TY")</f>
        <v>_MM</v>
      </c>
      <c r="U5279" s="10" t="s">
        <v>24</v>
      </c>
      <c r="V5279" s="10" t="s">
        <v>28</v>
      </c>
      <c r="W5279" s="10">
        <v>89.3</v>
      </c>
      <c r="X5279" s="10">
        <v>577.6</v>
      </c>
      <c r="Y5279" s="10" t="s">
        <v>23</v>
      </c>
      <c r="Z5279" s="11">
        <f t="shared" si="413"/>
        <v>1</v>
      </c>
      <c r="AA5279" s="11" t="str">
        <f t="shared" si="414"/>
        <v>J_6AY_NotUsing_MM</v>
      </c>
    </row>
    <row r="5280" spans="1:27">
      <c r="A5280" s="10" t="s">
        <v>5315</v>
      </c>
      <c r="B5280" s="10" t="s">
        <v>22</v>
      </c>
      <c r="C5280" s="10">
        <v>0</v>
      </c>
      <c r="D5280" s="11" t="str">
        <f t="shared" si="410"/>
        <v>J</v>
      </c>
      <c r="E5280" s="10" t="s">
        <v>23</v>
      </c>
      <c r="F5280" s="10" t="s">
        <v>23</v>
      </c>
      <c r="G5280" s="10">
        <v>56</v>
      </c>
      <c r="H5280" s="11" t="str">
        <f t="shared" si="411"/>
        <v>_16AY+</v>
      </c>
      <c r="I5280" s="10" t="s">
        <v>23</v>
      </c>
      <c r="J5280" s="10" t="s">
        <v>23</v>
      </c>
      <c r="K5280" s="10" t="s">
        <v>37</v>
      </c>
      <c r="L5280" s="10" t="s">
        <v>23</v>
      </c>
      <c r="M5280" s="10" t="s">
        <v>24</v>
      </c>
      <c r="N5280" s="10" t="s">
        <v>23</v>
      </c>
      <c r="O5280" s="10" t="s">
        <v>23</v>
      </c>
      <c r="P5280" s="11" t="str">
        <f t="shared" si="412"/>
        <v>_Using</v>
      </c>
      <c r="Q5280" s="10" t="s">
        <v>23</v>
      </c>
      <c r="R5280" s="10" t="s">
        <v>23</v>
      </c>
      <c r="S5280" s="10" t="s">
        <v>27</v>
      </c>
      <c r="T5280" s="11" t="str" cm="1">
        <f t="array" ref="T5280">_xlfn.IFS(S5280="Month-to-month","_MM",S5280="One year","_OY",S5280="Two year","_TY")</f>
        <v>_MM</v>
      </c>
      <c r="U5280" s="10" t="s">
        <v>23</v>
      </c>
      <c r="V5280" s="10" t="s">
        <v>32</v>
      </c>
      <c r="W5280" s="10">
        <v>109.6</v>
      </c>
      <c r="X5280" s="10">
        <v>5953</v>
      </c>
      <c r="Y5280" s="10" t="s">
        <v>24</v>
      </c>
      <c r="Z5280" s="11">
        <f t="shared" si="413"/>
        <v>0</v>
      </c>
      <c r="AA5280" s="11" t="str">
        <f t="shared" si="414"/>
        <v>J_16AY+_Using_MM</v>
      </c>
    </row>
    <row r="5281" spans="1:27">
      <c r="A5281" s="10" t="s">
        <v>5316</v>
      </c>
      <c r="B5281" s="10" t="s">
        <v>30</v>
      </c>
      <c r="C5281" s="10">
        <v>0</v>
      </c>
      <c r="D5281" s="11" t="str">
        <f t="shared" si="410"/>
        <v>J</v>
      </c>
      <c r="E5281" s="10" t="s">
        <v>23</v>
      </c>
      <c r="F5281" s="10" t="s">
        <v>23</v>
      </c>
      <c r="G5281" s="10">
        <v>70</v>
      </c>
      <c r="H5281" s="11" t="str">
        <f t="shared" si="411"/>
        <v>_16AY+</v>
      </c>
      <c r="I5281" s="10" t="s">
        <v>23</v>
      </c>
      <c r="J5281" s="10" t="s">
        <v>23</v>
      </c>
      <c r="K5281" s="10" t="s">
        <v>24</v>
      </c>
      <c r="L5281" s="10" t="s">
        <v>46</v>
      </c>
      <c r="M5281" s="10" t="s">
        <v>46</v>
      </c>
      <c r="N5281" s="10" t="s">
        <v>46</v>
      </c>
      <c r="O5281" s="10" t="s">
        <v>46</v>
      </c>
      <c r="P5281" s="11" t="str">
        <f t="shared" si="412"/>
        <v>_NotUsing</v>
      </c>
      <c r="Q5281" s="10" t="s">
        <v>46</v>
      </c>
      <c r="R5281" s="10" t="s">
        <v>46</v>
      </c>
      <c r="S5281" s="10" t="s">
        <v>47</v>
      </c>
      <c r="T5281" s="11" t="str" cm="1">
        <f t="array" ref="T5281">_xlfn.IFS(S5281="Month-to-month","_MM",S5281="One year","_OY",S5281="Two year","_TY")</f>
        <v>_TY</v>
      </c>
      <c r="U5281" s="10" t="s">
        <v>24</v>
      </c>
      <c r="V5281" s="10" t="s">
        <v>40</v>
      </c>
      <c r="W5281" s="10">
        <v>25.15</v>
      </c>
      <c r="X5281" s="10">
        <v>1790.15</v>
      </c>
      <c r="Y5281" s="10" t="s">
        <v>24</v>
      </c>
      <c r="Z5281" s="11">
        <f t="shared" si="413"/>
        <v>0</v>
      </c>
      <c r="AA5281" s="11" t="str">
        <f t="shared" si="414"/>
        <v>J_16AY+_NotUsing_TY</v>
      </c>
    </row>
    <row r="5282" spans="1:27">
      <c r="A5282" s="10" t="s">
        <v>5317</v>
      </c>
      <c r="B5282" s="10" t="s">
        <v>22</v>
      </c>
      <c r="C5282" s="10">
        <v>0</v>
      </c>
      <c r="D5282" s="11" t="str">
        <f t="shared" si="410"/>
        <v>J</v>
      </c>
      <c r="E5282" s="10" t="s">
        <v>23</v>
      </c>
      <c r="F5282" s="10" t="s">
        <v>23</v>
      </c>
      <c r="G5282" s="10">
        <v>33</v>
      </c>
      <c r="H5282" s="11" t="str">
        <f t="shared" si="411"/>
        <v>_16AY+</v>
      </c>
      <c r="I5282" s="10" t="s">
        <v>23</v>
      </c>
      <c r="J5282" s="10" t="s">
        <v>23</v>
      </c>
      <c r="K5282" s="10" t="s">
        <v>26</v>
      </c>
      <c r="L5282" s="10" t="s">
        <v>24</v>
      </c>
      <c r="M5282" s="10" t="s">
        <v>24</v>
      </c>
      <c r="N5282" s="10" t="s">
        <v>23</v>
      </c>
      <c r="O5282" s="10" t="s">
        <v>23</v>
      </c>
      <c r="P5282" s="11" t="str">
        <f t="shared" si="412"/>
        <v>_Using</v>
      </c>
      <c r="Q5282" s="10" t="s">
        <v>23</v>
      </c>
      <c r="R5282" s="10" t="s">
        <v>23</v>
      </c>
      <c r="S5282" s="10" t="s">
        <v>31</v>
      </c>
      <c r="T5282" s="11" t="str" cm="1">
        <f t="array" ref="T5282">_xlfn.IFS(S5282="Month-to-month","_MM",S5282="One year","_OY",S5282="Two year","_TY")</f>
        <v>_OY</v>
      </c>
      <c r="U5282" s="10" t="s">
        <v>23</v>
      </c>
      <c r="V5282" s="10" t="s">
        <v>28</v>
      </c>
      <c r="W5282" s="10">
        <v>79.150000000000006</v>
      </c>
      <c r="X5282" s="10">
        <v>2531.4</v>
      </c>
      <c r="Y5282" s="10" t="s">
        <v>24</v>
      </c>
      <c r="Z5282" s="11">
        <f t="shared" si="413"/>
        <v>0</v>
      </c>
      <c r="AA5282" s="11" t="str">
        <f t="shared" si="414"/>
        <v>J_16AY+_Using_OY</v>
      </c>
    </row>
    <row r="5283" spans="1:27">
      <c r="A5283" s="10" t="s">
        <v>5318</v>
      </c>
      <c r="B5283" s="10" t="s">
        <v>22</v>
      </c>
      <c r="C5283" s="10">
        <v>0</v>
      </c>
      <c r="D5283" s="11" t="str">
        <f t="shared" si="410"/>
        <v>J</v>
      </c>
      <c r="E5283" s="10" t="s">
        <v>23</v>
      </c>
      <c r="F5283" s="10" t="s">
        <v>23</v>
      </c>
      <c r="G5283" s="10">
        <v>72</v>
      </c>
      <c r="H5283" s="11" t="str">
        <f t="shared" si="411"/>
        <v>_16AY+</v>
      </c>
      <c r="I5283" s="10" t="s">
        <v>23</v>
      </c>
      <c r="J5283" s="10" t="s">
        <v>23</v>
      </c>
      <c r="K5283" s="10" t="s">
        <v>26</v>
      </c>
      <c r="L5283" s="10" t="s">
        <v>23</v>
      </c>
      <c r="M5283" s="10" t="s">
        <v>23</v>
      </c>
      <c r="N5283" s="10" t="s">
        <v>24</v>
      </c>
      <c r="O5283" s="10" t="s">
        <v>23</v>
      </c>
      <c r="P5283" s="11" t="str">
        <f t="shared" si="412"/>
        <v>_Using</v>
      </c>
      <c r="Q5283" s="10" t="s">
        <v>24</v>
      </c>
      <c r="R5283" s="10" t="s">
        <v>24</v>
      </c>
      <c r="S5283" s="10" t="s">
        <v>47</v>
      </c>
      <c r="T5283" s="11" t="str" cm="1">
        <f t="array" ref="T5283">_xlfn.IFS(S5283="Month-to-month","_MM",S5283="One year","_OY",S5283="Two year","_TY")</f>
        <v>_TY</v>
      </c>
      <c r="U5283" s="10" t="s">
        <v>24</v>
      </c>
      <c r="V5283" s="10" t="s">
        <v>40</v>
      </c>
      <c r="W5283" s="10">
        <v>66.75</v>
      </c>
      <c r="X5283" s="10">
        <v>4760.3</v>
      </c>
      <c r="Y5283" s="10" t="s">
        <v>24</v>
      </c>
      <c r="Z5283" s="11">
        <f t="shared" si="413"/>
        <v>0</v>
      </c>
      <c r="AA5283" s="11" t="str">
        <f t="shared" si="414"/>
        <v>J_16AY+_Using_TY</v>
      </c>
    </row>
    <row r="5284" spans="1:27">
      <c r="A5284" s="10" t="s">
        <v>5319</v>
      </c>
      <c r="B5284" s="10" t="s">
        <v>22</v>
      </c>
      <c r="C5284" s="10">
        <v>0</v>
      </c>
      <c r="D5284" s="11" t="str">
        <f t="shared" si="410"/>
        <v>J</v>
      </c>
      <c r="E5284" s="10" t="s">
        <v>23</v>
      </c>
      <c r="F5284" s="10" t="s">
        <v>24</v>
      </c>
      <c r="G5284" s="10">
        <v>3</v>
      </c>
      <c r="H5284" s="11" t="str">
        <f t="shared" si="411"/>
        <v>_6AY</v>
      </c>
      <c r="I5284" s="10" t="s">
        <v>23</v>
      </c>
      <c r="J5284" s="10" t="s">
        <v>23</v>
      </c>
      <c r="K5284" s="10" t="s">
        <v>37</v>
      </c>
      <c r="L5284" s="10" t="s">
        <v>24</v>
      </c>
      <c r="M5284" s="10" t="s">
        <v>24</v>
      </c>
      <c r="N5284" s="10" t="s">
        <v>24</v>
      </c>
      <c r="O5284" s="10" t="s">
        <v>24</v>
      </c>
      <c r="P5284" s="11" t="str">
        <f t="shared" si="412"/>
        <v>_NotUsing</v>
      </c>
      <c r="Q5284" s="10" t="s">
        <v>23</v>
      </c>
      <c r="R5284" s="10" t="s">
        <v>23</v>
      </c>
      <c r="S5284" s="10" t="s">
        <v>27</v>
      </c>
      <c r="T5284" s="11" t="str" cm="1">
        <f t="array" ref="T5284">_xlfn.IFS(S5284="Month-to-month","_MM",S5284="One year","_OY",S5284="Two year","_TY")</f>
        <v>_MM</v>
      </c>
      <c r="U5284" s="10" t="s">
        <v>23</v>
      </c>
      <c r="V5284" s="10" t="s">
        <v>28</v>
      </c>
      <c r="W5284" s="10">
        <v>95.2</v>
      </c>
      <c r="X5284" s="10">
        <v>292.85000000000002</v>
      </c>
      <c r="Y5284" s="10" t="s">
        <v>23</v>
      </c>
      <c r="Z5284" s="11">
        <f t="shared" si="413"/>
        <v>1</v>
      </c>
      <c r="AA5284" s="11" t="str">
        <f t="shared" si="414"/>
        <v>J_6AY_NotUsing_MM</v>
      </c>
    </row>
    <row r="5285" spans="1:27">
      <c r="A5285" s="10" t="s">
        <v>5320</v>
      </c>
      <c r="B5285" s="10" t="s">
        <v>22</v>
      </c>
      <c r="C5285" s="10">
        <v>0</v>
      </c>
      <c r="D5285" s="11" t="str">
        <f t="shared" si="410"/>
        <v>J</v>
      </c>
      <c r="E5285" s="10" t="s">
        <v>24</v>
      </c>
      <c r="F5285" s="10" t="s">
        <v>23</v>
      </c>
      <c r="G5285" s="10">
        <v>19</v>
      </c>
      <c r="H5285" s="11" t="str">
        <f t="shared" si="411"/>
        <v>_16AY+</v>
      </c>
      <c r="I5285" s="10" t="s">
        <v>23</v>
      </c>
      <c r="J5285" s="10" t="s">
        <v>24</v>
      </c>
      <c r="K5285" s="10" t="s">
        <v>26</v>
      </c>
      <c r="L5285" s="10" t="s">
        <v>24</v>
      </c>
      <c r="M5285" s="10" t="s">
        <v>24</v>
      </c>
      <c r="N5285" s="10" t="s">
        <v>24</v>
      </c>
      <c r="O5285" s="10" t="s">
        <v>23</v>
      </c>
      <c r="P5285" s="11" t="str">
        <f t="shared" si="412"/>
        <v>_Using</v>
      </c>
      <c r="Q5285" s="10" t="s">
        <v>24</v>
      </c>
      <c r="R5285" s="10" t="s">
        <v>24</v>
      </c>
      <c r="S5285" s="10" t="s">
        <v>27</v>
      </c>
      <c r="T5285" s="11" t="str" cm="1">
        <f t="array" ref="T5285">_xlfn.IFS(S5285="Month-to-month","_MM",S5285="One year","_OY",S5285="Two year","_TY")</f>
        <v>_MM</v>
      </c>
      <c r="U5285" s="10" t="s">
        <v>24</v>
      </c>
      <c r="V5285" s="10" t="s">
        <v>32</v>
      </c>
      <c r="W5285" s="10">
        <v>48.8</v>
      </c>
      <c r="X5285" s="10">
        <v>953.65</v>
      </c>
      <c r="Y5285" s="10" t="s">
        <v>24</v>
      </c>
      <c r="Z5285" s="11">
        <f t="shared" si="413"/>
        <v>0</v>
      </c>
      <c r="AA5285" s="11" t="str">
        <f t="shared" si="414"/>
        <v>J_16AY+_Using_MM</v>
      </c>
    </row>
    <row r="5286" spans="1:27">
      <c r="A5286" s="10" t="s">
        <v>5321</v>
      </c>
      <c r="B5286" s="10" t="s">
        <v>22</v>
      </c>
      <c r="C5286" s="10">
        <v>1</v>
      </c>
      <c r="D5286" s="11" t="str">
        <f t="shared" si="410"/>
        <v>S</v>
      </c>
      <c r="E5286" s="10" t="s">
        <v>24</v>
      </c>
      <c r="F5286" s="10" t="s">
        <v>24</v>
      </c>
      <c r="G5286" s="10">
        <v>5</v>
      </c>
      <c r="H5286" s="11" t="str">
        <f t="shared" si="411"/>
        <v>_6AY</v>
      </c>
      <c r="I5286" s="10" t="s">
        <v>24</v>
      </c>
      <c r="J5286" s="10" t="s">
        <v>25</v>
      </c>
      <c r="K5286" s="10" t="s">
        <v>26</v>
      </c>
      <c r="L5286" s="10" t="s">
        <v>24</v>
      </c>
      <c r="M5286" s="10" t="s">
        <v>24</v>
      </c>
      <c r="N5286" s="10" t="s">
        <v>24</v>
      </c>
      <c r="O5286" s="10" t="s">
        <v>24</v>
      </c>
      <c r="P5286" s="11" t="str">
        <f t="shared" si="412"/>
        <v>_NotUsing</v>
      </c>
      <c r="Q5286" s="10" t="s">
        <v>23</v>
      </c>
      <c r="R5286" s="10" t="s">
        <v>23</v>
      </c>
      <c r="S5286" s="10" t="s">
        <v>27</v>
      </c>
      <c r="T5286" s="11" t="str" cm="1">
        <f t="array" ref="T5286">_xlfn.IFS(S5286="Month-to-month","_MM",S5286="One year","_OY",S5286="Two year","_TY")</f>
        <v>_MM</v>
      </c>
      <c r="U5286" s="10" t="s">
        <v>24</v>
      </c>
      <c r="V5286" s="10" t="s">
        <v>28</v>
      </c>
      <c r="W5286" s="10">
        <v>45.7</v>
      </c>
      <c r="X5286" s="10">
        <v>198</v>
      </c>
      <c r="Y5286" s="10" t="s">
        <v>23</v>
      </c>
      <c r="Z5286" s="11">
        <f t="shared" si="413"/>
        <v>1</v>
      </c>
      <c r="AA5286" s="11" t="str">
        <f t="shared" si="414"/>
        <v>S_6AY_NotUsing_MM</v>
      </c>
    </row>
    <row r="5287" spans="1:27">
      <c r="A5287" s="10" t="s">
        <v>5322</v>
      </c>
      <c r="B5287" s="10" t="s">
        <v>22</v>
      </c>
      <c r="C5287" s="10">
        <v>0</v>
      </c>
      <c r="D5287" s="11" t="str">
        <f t="shared" si="410"/>
        <v>J</v>
      </c>
      <c r="E5287" s="10" t="s">
        <v>23</v>
      </c>
      <c r="F5287" s="10" t="s">
        <v>24</v>
      </c>
      <c r="G5287" s="10">
        <v>71</v>
      </c>
      <c r="H5287" s="11" t="str">
        <f t="shared" si="411"/>
        <v>_16AY+</v>
      </c>
      <c r="I5287" s="10" t="s">
        <v>23</v>
      </c>
      <c r="J5287" s="10" t="s">
        <v>24</v>
      </c>
      <c r="K5287" s="10" t="s">
        <v>26</v>
      </c>
      <c r="L5287" s="10" t="s">
        <v>24</v>
      </c>
      <c r="M5287" s="10" t="s">
        <v>23</v>
      </c>
      <c r="N5287" s="10" t="s">
        <v>23</v>
      </c>
      <c r="O5287" s="10" t="s">
        <v>23</v>
      </c>
      <c r="P5287" s="11" t="str">
        <f t="shared" si="412"/>
        <v>_Using</v>
      </c>
      <c r="Q5287" s="10" t="s">
        <v>23</v>
      </c>
      <c r="R5287" s="10" t="s">
        <v>23</v>
      </c>
      <c r="S5287" s="10" t="s">
        <v>47</v>
      </c>
      <c r="T5287" s="11" t="str" cm="1">
        <f t="array" ref="T5287">_xlfn.IFS(S5287="Month-to-month","_MM",S5287="One year","_OY",S5287="Two year","_TY")</f>
        <v>_TY</v>
      </c>
      <c r="U5287" s="10" t="s">
        <v>23</v>
      </c>
      <c r="V5287" s="10" t="s">
        <v>40</v>
      </c>
      <c r="W5287" s="10">
        <v>80.7</v>
      </c>
      <c r="X5287" s="10">
        <v>5705.05</v>
      </c>
      <c r="Y5287" s="10" t="s">
        <v>24</v>
      </c>
      <c r="Z5287" s="11">
        <f t="shared" si="413"/>
        <v>0</v>
      </c>
      <c r="AA5287" s="11" t="str">
        <f t="shared" si="414"/>
        <v>J_16AY+_Using_TY</v>
      </c>
    </row>
    <row r="5288" spans="1:27">
      <c r="A5288" s="10" t="s">
        <v>5323</v>
      </c>
      <c r="B5288" s="10" t="s">
        <v>30</v>
      </c>
      <c r="C5288" s="10">
        <v>0</v>
      </c>
      <c r="D5288" s="11" t="str">
        <f t="shared" si="410"/>
        <v>J</v>
      </c>
      <c r="E5288" s="10" t="s">
        <v>23</v>
      </c>
      <c r="F5288" s="10" t="s">
        <v>24</v>
      </c>
      <c r="G5288" s="10">
        <v>8</v>
      </c>
      <c r="H5288" s="11" t="str">
        <f t="shared" si="411"/>
        <v>_16AY</v>
      </c>
      <c r="I5288" s="10" t="s">
        <v>23</v>
      </c>
      <c r="J5288" s="10" t="s">
        <v>24</v>
      </c>
      <c r="K5288" s="10" t="s">
        <v>37</v>
      </c>
      <c r="L5288" s="10" t="s">
        <v>23</v>
      </c>
      <c r="M5288" s="10" t="s">
        <v>24</v>
      </c>
      <c r="N5288" s="10" t="s">
        <v>24</v>
      </c>
      <c r="O5288" s="10" t="s">
        <v>24</v>
      </c>
      <c r="P5288" s="11" t="str">
        <f t="shared" si="412"/>
        <v>_Using</v>
      </c>
      <c r="Q5288" s="10" t="s">
        <v>24</v>
      </c>
      <c r="R5288" s="10" t="s">
        <v>24</v>
      </c>
      <c r="S5288" s="10" t="s">
        <v>27</v>
      </c>
      <c r="T5288" s="11" t="str" cm="1">
        <f t="array" ref="T5288">_xlfn.IFS(S5288="Month-to-month","_MM",S5288="One year","_OY",S5288="Two year","_TY")</f>
        <v>_MM</v>
      </c>
      <c r="U5288" s="10" t="s">
        <v>23</v>
      </c>
      <c r="V5288" s="10" t="s">
        <v>28</v>
      </c>
      <c r="W5288" s="10">
        <v>74.5</v>
      </c>
      <c r="X5288" s="10">
        <v>609.9</v>
      </c>
      <c r="Y5288" s="10" t="s">
        <v>23</v>
      </c>
      <c r="Z5288" s="11">
        <f t="shared" si="413"/>
        <v>1</v>
      </c>
      <c r="AA5288" s="11" t="str">
        <f t="shared" si="414"/>
        <v>J_16AY_Using_MM</v>
      </c>
    </row>
    <row r="5289" spans="1:27">
      <c r="A5289" s="10" t="s">
        <v>5324</v>
      </c>
      <c r="B5289" s="10" t="s">
        <v>30</v>
      </c>
      <c r="C5289" s="10">
        <v>0</v>
      </c>
      <c r="D5289" s="11" t="str">
        <f t="shared" si="410"/>
        <v>J</v>
      </c>
      <c r="E5289" s="10" t="s">
        <v>24</v>
      </c>
      <c r="F5289" s="10" t="s">
        <v>24</v>
      </c>
      <c r="G5289" s="10">
        <v>1</v>
      </c>
      <c r="H5289" s="11" t="str">
        <f t="shared" si="411"/>
        <v>_6AY</v>
      </c>
      <c r="I5289" s="10" t="s">
        <v>23</v>
      </c>
      <c r="J5289" s="10" t="s">
        <v>24</v>
      </c>
      <c r="K5289" s="10" t="s">
        <v>24</v>
      </c>
      <c r="L5289" s="10" t="s">
        <v>46</v>
      </c>
      <c r="M5289" s="10" t="s">
        <v>46</v>
      </c>
      <c r="N5289" s="10" t="s">
        <v>46</v>
      </c>
      <c r="O5289" s="10" t="s">
        <v>46</v>
      </c>
      <c r="P5289" s="11" t="str">
        <f t="shared" si="412"/>
        <v>_NotUsing</v>
      </c>
      <c r="Q5289" s="10" t="s">
        <v>46</v>
      </c>
      <c r="R5289" s="10" t="s">
        <v>46</v>
      </c>
      <c r="S5289" s="10" t="s">
        <v>27</v>
      </c>
      <c r="T5289" s="11" t="str" cm="1">
        <f t="array" ref="T5289">_xlfn.IFS(S5289="Month-to-month","_MM",S5289="One year","_OY",S5289="Two year","_TY")</f>
        <v>_MM</v>
      </c>
      <c r="U5289" s="10" t="s">
        <v>24</v>
      </c>
      <c r="V5289" s="10" t="s">
        <v>40</v>
      </c>
      <c r="W5289" s="10">
        <v>20.55</v>
      </c>
      <c r="X5289" s="10">
        <v>20.55</v>
      </c>
      <c r="Y5289" s="10" t="s">
        <v>24</v>
      </c>
      <c r="Z5289" s="11">
        <f t="shared" si="413"/>
        <v>0</v>
      </c>
      <c r="AA5289" s="11" t="str">
        <f t="shared" si="414"/>
        <v>J_6AY_NotUsing_MM</v>
      </c>
    </row>
    <row r="5290" spans="1:27">
      <c r="A5290" s="10" t="s">
        <v>5325</v>
      </c>
      <c r="B5290" s="10" t="s">
        <v>22</v>
      </c>
      <c r="C5290" s="10">
        <v>0</v>
      </c>
      <c r="D5290" s="11" t="str">
        <f t="shared" si="410"/>
        <v>J</v>
      </c>
      <c r="E5290" s="10" t="s">
        <v>24</v>
      </c>
      <c r="F5290" s="10" t="s">
        <v>24</v>
      </c>
      <c r="G5290" s="10">
        <v>1</v>
      </c>
      <c r="H5290" s="11" t="str">
        <f t="shared" si="411"/>
        <v>_6AY</v>
      </c>
      <c r="I5290" s="10" t="s">
        <v>23</v>
      </c>
      <c r="J5290" s="10" t="s">
        <v>24</v>
      </c>
      <c r="K5290" s="10" t="s">
        <v>37</v>
      </c>
      <c r="L5290" s="10" t="s">
        <v>24</v>
      </c>
      <c r="M5290" s="10" t="s">
        <v>24</v>
      </c>
      <c r="N5290" s="10" t="s">
        <v>24</v>
      </c>
      <c r="O5290" s="10" t="s">
        <v>24</v>
      </c>
      <c r="P5290" s="11" t="str">
        <f t="shared" si="412"/>
        <v>_NotUsing</v>
      </c>
      <c r="Q5290" s="10" t="s">
        <v>23</v>
      </c>
      <c r="R5290" s="10" t="s">
        <v>24</v>
      </c>
      <c r="S5290" s="10" t="s">
        <v>27</v>
      </c>
      <c r="T5290" s="11" t="str" cm="1">
        <f t="array" ref="T5290">_xlfn.IFS(S5290="Month-to-month","_MM",S5290="One year","_OY",S5290="Two year","_TY")</f>
        <v>_MM</v>
      </c>
      <c r="U5290" s="10" t="s">
        <v>23</v>
      </c>
      <c r="V5290" s="10" t="s">
        <v>28</v>
      </c>
      <c r="W5290" s="10">
        <v>79.650000000000006</v>
      </c>
      <c r="X5290" s="10">
        <v>79.650000000000006</v>
      </c>
      <c r="Y5290" s="10" t="s">
        <v>23</v>
      </c>
      <c r="Z5290" s="11">
        <f t="shared" si="413"/>
        <v>1</v>
      </c>
      <c r="AA5290" s="11" t="str">
        <f t="shared" si="414"/>
        <v>J_6AY_NotUsing_MM</v>
      </c>
    </row>
    <row r="5291" spans="1:27">
      <c r="A5291" s="10" t="s">
        <v>5326</v>
      </c>
      <c r="B5291" s="10" t="s">
        <v>22</v>
      </c>
      <c r="C5291" s="10">
        <v>0</v>
      </c>
      <c r="D5291" s="11" t="str">
        <f t="shared" si="410"/>
        <v>J</v>
      </c>
      <c r="E5291" s="10" t="s">
        <v>24</v>
      </c>
      <c r="F5291" s="10" t="s">
        <v>24</v>
      </c>
      <c r="G5291" s="10">
        <v>61</v>
      </c>
      <c r="H5291" s="11" t="str">
        <f t="shared" si="411"/>
        <v>_16AY+</v>
      </c>
      <c r="I5291" s="10" t="s">
        <v>23</v>
      </c>
      <c r="J5291" s="10" t="s">
        <v>23</v>
      </c>
      <c r="K5291" s="10" t="s">
        <v>37</v>
      </c>
      <c r="L5291" s="10" t="s">
        <v>23</v>
      </c>
      <c r="M5291" s="10" t="s">
        <v>23</v>
      </c>
      <c r="N5291" s="10" t="s">
        <v>23</v>
      </c>
      <c r="O5291" s="10" t="s">
        <v>23</v>
      </c>
      <c r="P5291" s="11" t="str">
        <f t="shared" si="412"/>
        <v>_Using</v>
      </c>
      <c r="Q5291" s="10" t="s">
        <v>23</v>
      </c>
      <c r="R5291" s="10" t="s">
        <v>23</v>
      </c>
      <c r="S5291" s="10" t="s">
        <v>31</v>
      </c>
      <c r="T5291" s="11" t="str" cm="1">
        <f t="array" ref="T5291">_xlfn.IFS(S5291="Month-to-month","_MM",S5291="One year","_OY",S5291="Two year","_TY")</f>
        <v>_OY</v>
      </c>
      <c r="U5291" s="10" t="s">
        <v>23</v>
      </c>
      <c r="V5291" s="10" t="s">
        <v>32</v>
      </c>
      <c r="W5291" s="10">
        <v>115.1</v>
      </c>
      <c r="X5291" s="10">
        <v>6993.65</v>
      </c>
      <c r="Y5291" s="10" t="s">
        <v>24</v>
      </c>
      <c r="Z5291" s="11">
        <f t="shared" si="413"/>
        <v>0</v>
      </c>
      <c r="AA5291" s="11" t="str">
        <f t="shared" si="414"/>
        <v>J_16AY+_Using_OY</v>
      </c>
    </row>
    <row r="5292" spans="1:27">
      <c r="A5292" s="10" t="s">
        <v>5327</v>
      </c>
      <c r="B5292" s="10" t="s">
        <v>22</v>
      </c>
      <c r="C5292" s="10">
        <v>0</v>
      </c>
      <c r="D5292" s="11" t="str">
        <f t="shared" si="410"/>
        <v>J</v>
      </c>
      <c r="E5292" s="10" t="s">
        <v>23</v>
      </c>
      <c r="F5292" s="10" t="s">
        <v>23</v>
      </c>
      <c r="G5292" s="10">
        <v>71</v>
      </c>
      <c r="H5292" s="11" t="str">
        <f t="shared" si="411"/>
        <v>_16AY+</v>
      </c>
      <c r="I5292" s="10" t="s">
        <v>24</v>
      </c>
      <c r="J5292" s="10" t="s">
        <v>25</v>
      </c>
      <c r="K5292" s="10" t="s">
        <v>26</v>
      </c>
      <c r="L5292" s="10" t="s">
        <v>23</v>
      </c>
      <c r="M5292" s="10" t="s">
        <v>23</v>
      </c>
      <c r="N5292" s="10" t="s">
        <v>24</v>
      </c>
      <c r="O5292" s="10" t="s">
        <v>23</v>
      </c>
      <c r="P5292" s="11" t="str">
        <f t="shared" si="412"/>
        <v>_Using</v>
      </c>
      <c r="Q5292" s="10" t="s">
        <v>23</v>
      </c>
      <c r="R5292" s="10" t="s">
        <v>23</v>
      </c>
      <c r="S5292" s="10" t="s">
        <v>47</v>
      </c>
      <c r="T5292" s="11" t="str" cm="1">
        <f t="array" ref="T5292">_xlfn.IFS(S5292="Month-to-month","_MM",S5292="One year","_OY",S5292="Two year","_TY")</f>
        <v>_TY</v>
      </c>
      <c r="U5292" s="10" t="s">
        <v>24</v>
      </c>
      <c r="V5292" s="10" t="s">
        <v>35</v>
      </c>
      <c r="W5292" s="10">
        <v>59.7</v>
      </c>
      <c r="X5292" s="10">
        <v>4122.6499999999996</v>
      </c>
      <c r="Y5292" s="10" t="s">
        <v>24</v>
      </c>
      <c r="Z5292" s="11">
        <f t="shared" si="413"/>
        <v>0</v>
      </c>
      <c r="AA5292" s="11" t="str">
        <f t="shared" si="414"/>
        <v>J_16AY+_Using_TY</v>
      </c>
    </row>
    <row r="5293" spans="1:27">
      <c r="A5293" s="10" t="s">
        <v>5328</v>
      </c>
      <c r="B5293" s="10" t="s">
        <v>22</v>
      </c>
      <c r="C5293" s="10">
        <v>0</v>
      </c>
      <c r="D5293" s="11" t="str">
        <f t="shared" si="410"/>
        <v>J</v>
      </c>
      <c r="E5293" s="10" t="s">
        <v>23</v>
      </c>
      <c r="F5293" s="10" t="s">
        <v>24</v>
      </c>
      <c r="G5293" s="10">
        <v>68</v>
      </c>
      <c r="H5293" s="11" t="str">
        <f t="shared" si="411"/>
        <v>_16AY+</v>
      </c>
      <c r="I5293" s="10" t="s">
        <v>23</v>
      </c>
      <c r="J5293" s="10" t="s">
        <v>23</v>
      </c>
      <c r="K5293" s="10" t="s">
        <v>37</v>
      </c>
      <c r="L5293" s="10" t="s">
        <v>24</v>
      </c>
      <c r="M5293" s="10" t="s">
        <v>23</v>
      </c>
      <c r="N5293" s="10" t="s">
        <v>23</v>
      </c>
      <c r="O5293" s="10" t="s">
        <v>24</v>
      </c>
      <c r="P5293" s="11" t="str">
        <f t="shared" si="412"/>
        <v>_Using</v>
      </c>
      <c r="Q5293" s="10" t="s">
        <v>24</v>
      </c>
      <c r="R5293" s="10" t="s">
        <v>24</v>
      </c>
      <c r="S5293" s="10" t="s">
        <v>31</v>
      </c>
      <c r="T5293" s="11" t="str" cm="1">
        <f t="array" ref="T5293">_xlfn.IFS(S5293="Month-to-month","_MM",S5293="One year","_OY",S5293="Two year","_TY")</f>
        <v>_OY</v>
      </c>
      <c r="U5293" s="10" t="s">
        <v>24</v>
      </c>
      <c r="V5293" s="10" t="s">
        <v>40</v>
      </c>
      <c r="W5293" s="10">
        <v>86.45</v>
      </c>
      <c r="X5293" s="10">
        <v>5762.95</v>
      </c>
      <c r="Y5293" s="10" t="s">
        <v>24</v>
      </c>
      <c r="Z5293" s="11">
        <f t="shared" si="413"/>
        <v>0</v>
      </c>
      <c r="AA5293" s="11" t="str">
        <f t="shared" si="414"/>
        <v>J_16AY+_Using_OY</v>
      </c>
    </row>
    <row r="5294" spans="1:27">
      <c r="A5294" s="10" t="s">
        <v>5329</v>
      </c>
      <c r="B5294" s="10" t="s">
        <v>30</v>
      </c>
      <c r="C5294" s="10">
        <v>0</v>
      </c>
      <c r="D5294" s="11" t="str">
        <f t="shared" si="410"/>
        <v>J</v>
      </c>
      <c r="E5294" s="10" t="s">
        <v>24</v>
      </c>
      <c r="F5294" s="10" t="s">
        <v>24</v>
      </c>
      <c r="G5294" s="10">
        <v>46</v>
      </c>
      <c r="H5294" s="11" t="str">
        <f t="shared" si="411"/>
        <v>_16AY+</v>
      </c>
      <c r="I5294" s="10" t="s">
        <v>24</v>
      </c>
      <c r="J5294" s="10" t="s">
        <v>25</v>
      </c>
      <c r="K5294" s="10" t="s">
        <v>26</v>
      </c>
      <c r="L5294" s="10" t="s">
        <v>24</v>
      </c>
      <c r="M5294" s="10" t="s">
        <v>24</v>
      </c>
      <c r="N5294" s="10" t="s">
        <v>23</v>
      </c>
      <c r="O5294" s="10" t="s">
        <v>23</v>
      </c>
      <c r="P5294" s="11" t="str">
        <f t="shared" si="412"/>
        <v>_Using</v>
      </c>
      <c r="Q5294" s="10" t="s">
        <v>24</v>
      </c>
      <c r="R5294" s="10" t="s">
        <v>24</v>
      </c>
      <c r="S5294" s="10" t="s">
        <v>31</v>
      </c>
      <c r="T5294" s="11" t="str" cm="1">
        <f t="array" ref="T5294">_xlfn.IFS(S5294="Month-to-month","_MM",S5294="One year","_OY",S5294="Two year","_TY")</f>
        <v>_OY</v>
      </c>
      <c r="U5294" s="10" t="s">
        <v>24</v>
      </c>
      <c r="V5294" s="10" t="s">
        <v>40</v>
      </c>
      <c r="W5294" s="10">
        <v>33.700000000000003</v>
      </c>
      <c r="X5294" s="10">
        <v>1537.85</v>
      </c>
      <c r="Y5294" s="10" t="s">
        <v>24</v>
      </c>
      <c r="Z5294" s="11">
        <f t="shared" si="413"/>
        <v>0</v>
      </c>
      <c r="AA5294" s="11" t="str">
        <f t="shared" si="414"/>
        <v>J_16AY+_Using_OY</v>
      </c>
    </row>
    <row r="5295" spans="1:27">
      <c r="A5295" s="10" t="s">
        <v>5330</v>
      </c>
      <c r="B5295" s="10" t="s">
        <v>30</v>
      </c>
      <c r="C5295" s="10">
        <v>0</v>
      </c>
      <c r="D5295" s="11" t="str">
        <f t="shared" si="410"/>
        <v>J</v>
      </c>
      <c r="E5295" s="10" t="s">
        <v>24</v>
      </c>
      <c r="F5295" s="10" t="s">
        <v>24</v>
      </c>
      <c r="G5295" s="10">
        <v>33</v>
      </c>
      <c r="H5295" s="11" t="str">
        <f t="shared" si="411"/>
        <v>_16AY+</v>
      </c>
      <c r="I5295" s="10" t="s">
        <v>23</v>
      </c>
      <c r="J5295" s="10" t="s">
        <v>23</v>
      </c>
      <c r="K5295" s="10" t="s">
        <v>37</v>
      </c>
      <c r="L5295" s="10" t="s">
        <v>23</v>
      </c>
      <c r="M5295" s="10" t="s">
        <v>24</v>
      </c>
      <c r="N5295" s="10" t="s">
        <v>24</v>
      </c>
      <c r="O5295" s="10" t="s">
        <v>24</v>
      </c>
      <c r="P5295" s="11" t="str">
        <f t="shared" si="412"/>
        <v>_Using</v>
      </c>
      <c r="Q5295" s="10" t="s">
        <v>24</v>
      </c>
      <c r="R5295" s="10" t="s">
        <v>24</v>
      </c>
      <c r="S5295" s="10" t="s">
        <v>31</v>
      </c>
      <c r="T5295" s="11" t="str" cm="1">
        <f t="array" ref="T5295">_xlfn.IFS(S5295="Month-to-month","_MM",S5295="One year","_OY",S5295="Two year","_TY")</f>
        <v>_OY</v>
      </c>
      <c r="U5295" s="10" t="s">
        <v>24</v>
      </c>
      <c r="V5295" s="10" t="s">
        <v>35</v>
      </c>
      <c r="W5295" s="10">
        <v>80.099999999999994</v>
      </c>
      <c r="X5295" s="10">
        <v>2603.3000000000002</v>
      </c>
      <c r="Y5295" s="10" t="s">
        <v>24</v>
      </c>
      <c r="Z5295" s="11">
        <f t="shared" si="413"/>
        <v>0</v>
      </c>
      <c r="AA5295" s="11" t="str">
        <f t="shared" si="414"/>
        <v>J_16AY+_Using_OY</v>
      </c>
    </row>
    <row r="5296" spans="1:27">
      <c r="A5296" s="10" t="s">
        <v>5331</v>
      </c>
      <c r="B5296" s="10" t="s">
        <v>22</v>
      </c>
      <c r="C5296" s="10">
        <v>0</v>
      </c>
      <c r="D5296" s="11" t="str">
        <f t="shared" si="410"/>
        <v>J</v>
      </c>
      <c r="E5296" s="10" t="s">
        <v>23</v>
      </c>
      <c r="F5296" s="10" t="s">
        <v>23</v>
      </c>
      <c r="G5296" s="10">
        <v>53</v>
      </c>
      <c r="H5296" s="11" t="str">
        <f t="shared" si="411"/>
        <v>_16AY+</v>
      </c>
      <c r="I5296" s="10" t="s">
        <v>23</v>
      </c>
      <c r="J5296" s="10" t="s">
        <v>23</v>
      </c>
      <c r="K5296" s="10" t="s">
        <v>37</v>
      </c>
      <c r="L5296" s="10" t="s">
        <v>23</v>
      </c>
      <c r="M5296" s="10" t="s">
        <v>23</v>
      </c>
      <c r="N5296" s="10" t="s">
        <v>23</v>
      </c>
      <c r="O5296" s="10" t="s">
        <v>23</v>
      </c>
      <c r="P5296" s="11" t="str">
        <f t="shared" si="412"/>
        <v>_Using</v>
      </c>
      <c r="Q5296" s="10" t="s">
        <v>24</v>
      </c>
      <c r="R5296" s="10" t="s">
        <v>23</v>
      </c>
      <c r="S5296" s="10" t="s">
        <v>47</v>
      </c>
      <c r="T5296" s="11" t="str" cm="1">
        <f t="array" ref="T5296">_xlfn.IFS(S5296="Month-to-month","_MM",S5296="One year","_OY",S5296="Two year","_TY")</f>
        <v>_TY</v>
      </c>
      <c r="U5296" s="10" t="s">
        <v>23</v>
      </c>
      <c r="V5296" s="10" t="s">
        <v>35</v>
      </c>
      <c r="W5296" s="10">
        <v>104.05</v>
      </c>
      <c r="X5296" s="10">
        <v>5566.4</v>
      </c>
      <c r="Y5296" s="10" t="s">
        <v>24</v>
      </c>
      <c r="Z5296" s="11">
        <f t="shared" si="413"/>
        <v>0</v>
      </c>
      <c r="AA5296" s="11" t="str">
        <f t="shared" si="414"/>
        <v>J_16AY+_Using_TY</v>
      </c>
    </row>
    <row r="5297" spans="1:27">
      <c r="A5297" s="10" t="s">
        <v>5332</v>
      </c>
      <c r="B5297" s="10" t="s">
        <v>22</v>
      </c>
      <c r="C5297" s="10">
        <v>1</v>
      </c>
      <c r="D5297" s="11" t="str">
        <f t="shared" si="410"/>
        <v>S</v>
      </c>
      <c r="E5297" s="10" t="s">
        <v>23</v>
      </c>
      <c r="F5297" s="10" t="s">
        <v>24</v>
      </c>
      <c r="G5297" s="10">
        <v>50</v>
      </c>
      <c r="H5297" s="11" t="str">
        <f t="shared" si="411"/>
        <v>_16AY+</v>
      </c>
      <c r="I5297" s="10" t="s">
        <v>23</v>
      </c>
      <c r="J5297" s="10" t="s">
        <v>23</v>
      </c>
      <c r="K5297" s="10" t="s">
        <v>37</v>
      </c>
      <c r="L5297" s="10" t="s">
        <v>23</v>
      </c>
      <c r="M5297" s="10" t="s">
        <v>23</v>
      </c>
      <c r="N5297" s="10" t="s">
        <v>23</v>
      </c>
      <c r="O5297" s="10" t="s">
        <v>24</v>
      </c>
      <c r="P5297" s="11" t="str">
        <f t="shared" si="412"/>
        <v>_Using</v>
      </c>
      <c r="Q5297" s="10" t="s">
        <v>23</v>
      </c>
      <c r="R5297" s="10" t="s">
        <v>23</v>
      </c>
      <c r="S5297" s="10" t="s">
        <v>27</v>
      </c>
      <c r="T5297" s="11" t="str" cm="1">
        <f t="array" ref="T5297">_xlfn.IFS(S5297="Month-to-month","_MM",S5297="One year","_OY",S5297="Two year","_TY")</f>
        <v>_MM</v>
      </c>
      <c r="U5297" s="10" t="s">
        <v>24</v>
      </c>
      <c r="V5297" s="10" t="s">
        <v>35</v>
      </c>
      <c r="W5297" s="10">
        <v>108.75</v>
      </c>
      <c r="X5297" s="10">
        <v>5431.9</v>
      </c>
      <c r="Y5297" s="10" t="s">
        <v>24</v>
      </c>
      <c r="Z5297" s="11">
        <f t="shared" si="413"/>
        <v>0</v>
      </c>
      <c r="AA5297" s="11" t="str">
        <f t="shared" si="414"/>
        <v>S_16AY+_Using_MM</v>
      </c>
    </row>
    <row r="5298" spans="1:27">
      <c r="A5298" s="10" t="s">
        <v>5333</v>
      </c>
      <c r="B5298" s="10" t="s">
        <v>22</v>
      </c>
      <c r="C5298" s="10">
        <v>0</v>
      </c>
      <c r="D5298" s="11" t="str">
        <f t="shared" si="410"/>
        <v>J</v>
      </c>
      <c r="E5298" s="10" t="s">
        <v>24</v>
      </c>
      <c r="F5298" s="10" t="s">
        <v>24</v>
      </c>
      <c r="G5298" s="10">
        <v>57</v>
      </c>
      <c r="H5298" s="11" t="str">
        <f t="shared" si="411"/>
        <v>_16AY+</v>
      </c>
      <c r="I5298" s="10" t="s">
        <v>24</v>
      </c>
      <c r="J5298" s="10" t="s">
        <v>25</v>
      </c>
      <c r="K5298" s="10" t="s">
        <v>26</v>
      </c>
      <c r="L5298" s="10" t="s">
        <v>23</v>
      </c>
      <c r="M5298" s="10" t="s">
        <v>24</v>
      </c>
      <c r="N5298" s="10" t="s">
        <v>23</v>
      </c>
      <c r="O5298" s="10" t="s">
        <v>23</v>
      </c>
      <c r="P5298" s="11" t="str">
        <f t="shared" si="412"/>
        <v>_Using</v>
      </c>
      <c r="Q5298" s="10" t="s">
        <v>24</v>
      </c>
      <c r="R5298" s="10" t="s">
        <v>24</v>
      </c>
      <c r="S5298" s="10" t="s">
        <v>31</v>
      </c>
      <c r="T5298" s="11" t="str" cm="1">
        <f t="array" ref="T5298">_xlfn.IFS(S5298="Month-to-month","_MM",S5298="One year","_OY",S5298="Two year","_TY")</f>
        <v>_OY</v>
      </c>
      <c r="U5298" s="10" t="s">
        <v>23</v>
      </c>
      <c r="V5298" s="10" t="s">
        <v>40</v>
      </c>
      <c r="W5298" s="10">
        <v>41.1</v>
      </c>
      <c r="X5298" s="10">
        <v>2258.25</v>
      </c>
      <c r="Y5298" s="10" t="s">
        <v>24</v>
      </c>
      <c r="Z5298" s="11">
        <f t="shared" si="413"/>
        <v>0</v>
      </c>
      <c r="AA5298" s="11" t="str">
        <f t="shared" si="414"/>
        <v>J_16AY+_Using_OY</v>
      </c>
    </row>
    <row r="5299" spans="1:27">
      <c r="A5299" s="10" t="s">
        <v>5334</v>
      </c>
      <c r="B5299" s="10" t="s">
        <v>22</v>
      </c>
      <c r="C5299" s="10">
        <v>0</v>
      </c>
      <c r="D5299" s="11" t="str">
        <f t="shared" si="410"/>
        <v>J</v>
      </c>
      <c r="E5299" s="10" t="s">
        <v>23</v>
      </c>
      <c r="F5299" s="10" t="s">
        <v>23</v>
      </c>
      <c r="G5299" s="10">
        <v>54</v>
      </c>
      <c r="H5299" s="11" t="str">
        <f t="shared" si="411"/>
        <v>_16AY+</v>
      </c>
      <c r="I5299" s="10" t="s">
        <v>23</v>
      </c>
      <c r="J5299" s="10" t="s">
        <v>24</v>
      </c>
      <c r="K5299" s="10" t="s">
        <v>24</v>
      </c>
      <c r="L5299" s="10" t="s">
        <v>46</v>
      </c>
      <c r="M5299" s="10" t="s">
        <v>46</v>
      </c>
      <c r="N5299" s="10" t="s">
        <v>46</v>
      </c>
      <c r="O5299" s="10" t="s">
        <v>46</v>
      </c>
      <c r="P5299" s="11" t="str">
        <f t="shared" si="412"/>
        <v>_NotUsing</v>
      </c>
      <c r="Q5299" s="10" t="s">
        <v>46</v>
      </c>
      <c r="R5299" s="10" t="s">
        <v>46</v>
      </c>
      <c r="S5299" s="10" t="s">
        <v>47</v>
      </c>
      <c r="T5299" s="11" t="str" cm="1">
        <f t="array" ref="T5299">_xlfn.IFS(S5299="Month-to-month","_MM",S5299="One year","_OY",S5299="Two year","_TY")</f>
        <v>_TY</v>
      </c>
      <c r="U5299" s="10" t="s">
        <v>23</v>
      </c>
      <c r="V5299" s="10" t="s">
        <v>35</v>
      </c>
      <c r="W5299" s="10">
        <v>20.350000000000001</v>
      </c>
      <c r="X5299" s="10">
        <v>1092.3499999999999</v>
      </c>
      <c r="Y5299" s="10" t="s">
        <v>24</v>
      </c>
      <c r="Z5299" s="11">
        <f t="shared" si="413"/>
        <v>0</v>
      </c>
      <c r="AA5299" s="11" t="str">
        <f t="shared" si="414"/>
        <v>J_16AY+_NotUsing_TY</v>
      </c>
    </row>
    <row r="5300" spans="1:27">
      <c r="A5300" s="10" t="s">
        <v>5335</v>
      </c>
      <c r="B5300" s="10" t="s">
        <v>22</v>
      </c>
      <c r="C5300" s="10">
        <v>1</v>
      </c>
      <c r="D5300" s="11" t="str">
        <f t="shared" si="410"/>
        <v>S</v>
      </c>
      <c r="E5300" s="10" t="s">
        <v>23</v>
      </c>
      <c r="F5300" s="10" t="s">
        <v>24</v>
      </c>
      <c r="G5300" s="10">
        <v>60</v>
      </c>
      <c r="H5300" s="11" t="str">
        <f t="shared" si="411"/>
        <v>_16AY+</v>
      </c>
      <c r="I5300" s="10" t="s">
        <v>23</v>
      </c>
      <c r="J5300" s="10" t="s">
        <v>23</v>
      </c>
      <c r="K5300" s="10" t="s">
        <v>37</v>
      </c>
      <c r="L5300" s="10" t="s">
        <v>24</v>
      </c>
      <c r="M5300" s="10" t="s">
        <v>23</v>
      </c>
      <c r="N5300" s="10" t="s">
        <v>23</v>
      </c>
      <c r="O5300" s="10" t="s">
        <v>24</v>
      </c>
      <c r="P5300" s="11" t="str">
        <f t="shared" si="412"/>
        <v>_Using</v>
      </c>
      <c r="Q5300" s="10" t="s">
        <v>23</v>
      </c>
      <c r="R5300" s="10" t="s">
        <v>23</v>
      </c>
      <c r="S5300" s="10" t="s">
        <v>27</v>
      </c>
      <c r="T5300" s="11" t="str" cm="1">
        <f t="array" ref="T5300">_xlfn.IFS(S5300="Month-to-month","_MM",S5300="One year","_OY",S5300="Two year","_TY")</f>
        <v>_MM</v>
      </c>
      <c r="U5300" s="10" t="s">
        <v>23</v>
      </c>
      <c r="V5300" s="10" t="s">
        <v>28</v>
      </c>
      <c r="W5300" s="10">
        <v>105.9</v>
      </c>
      <c r="X5300" s="10">
        <v>6401.25</v>
      </c>
      <c r="Y5300" s="10" t="s">
        <v>24</v>
      </c>
      <c r="Z5300" s="11">
        <f t="shared" si="413"/>
        <v>0</v>
      </c>
      <c r="AA5300" s="11" t="str">
        <f t="shared" si="414"/>
        <v>S_16AY+_Using_MM</v>
      </c>
    </row>
    <row r="5301" spans="1:27">
      <c r="A5301" s="10" t="s">
        <v>5336</v>
      </c>
      <c r="B5301" s="10" t="s">
        <v>22</v>
      </c>
      <c r="C5301" s="10">
        <v>1</v>
      </c>
      <c r="D5301" s="11" t="str">
        <f t="shared" si="410"/>
        <v>S</v>
      </c>
      <c r="E5301" s="10" t="s">
        <v>23</v>
      </c>
      <c r="F5301" s="10" t="s">
        <v>24</v>
      </c>
      <c r="G5301" s="10">
        <v>28</v>
      </c>
      <c r="H5301" s="11" t="str">
        <f t="shared" si="411"/>
        <v>_16AY+</v>
      </c>
      <c r="I5301" s="10" t="s">
        <v>23</v>
      </c>
      <c r="J5301" s="10" t="s">
        <v>23</v>
      </c>
      <c r="K5301" s="10" t="s">
        <v>37</v>
      </c>
      <c r="L5301" s="10" t="s">
        <v>24</v>
      </c>
      <c r="M5301" s="10" t="s">
        <v>24</v>
      </c>
      <c r="N5301" s="10" t="s">
        <v>24</v>
      </c>
      <c r="O5301" s="10" t="s">
        <v>23</v>
      </c>
      <c r="P5301" s="11" t="str">
        <f t="shared" si="412"/>
        <v>_Using</v>
      </c>
      <c r="Q5301" s="10" t="s">
        <v>23</v>
      </c>
      <c r="R5301" s="10" t="s">
        <v>23</v>
      </c>
      <c r="S5301" s="10" t="s">
        <v>27</v>
      </c>
      <c r="T5301" s="11" t="str" cm="1">
        <f t="array" ref="T5301">_xlfn.IFS(S5301="Month-to-month","_MM",S5301="One year","_OY",S5301="Two year","_TY")</f>
        <v>_MM</v>
      </c>
      <c r="U5301" s="10" t="s">
        <v>23</v>
      </c>
      <c r="V5301" s="10" t="s">
        <v>40</v>
      </c>
      <c r="W5301" s="10">
        <v>101.3</v>
      </c>
      <c r="X5301" s="10">
        <v>2812.2</v>
      </c>
      <c r="Y5301" s="10" t="s">
        <v>23</v>
      </c>
      <c r="Z5301" s="11">
        <f t="shared" si="413"/>
        <v>1</v>
      </c>
      <c r="AA5301" s="11" t="str">
        <f t="shared" si="414"/>
        <v>S_16AY+_Using_MM</v>
      </c>
    </row>
    <row r="5302" spans="1:27">
      <c r="A5302" s="10" t="s">
        <v>5337</v>
      </c>
      <c r="B5302" s="10" t="s">
        <v>22</v>
      </c>
      <c r="C5302" s="10">
        <v>0</v>
      </c>
      <c r="D5302" s="11" t="str">
        <f t="shared" si="410"/>
        <v>J</v>
      </c>
      <c r="E5302" s="10" t="s">
        <v>23</v>
      </c>
      <c r="F5302" s="10" t="s">
        <v>23</v>
      </c>
      <c r="G5302" s="10">
        <v>1</v>
      </c>
      <c r="H5302" s="11" t="str">
        <f t="shared" si="411"/>
        <v>_6AY</v>
      </c>
      <c r="I5302" s="10" t="s">
        <v>23</v>
      </c>
      <c r="J5302" s="10" t="s">
        <v>24</v>
      </c>
      <c r="K5302" s="10" t="s">
        <v>37</v>
      </c>
      <c r="L5302" s="10" t="s">
        <v>24</v>
      </c>
      <c r="M5302" s="10" t="s">
        <v>24</v>
      </c>
      <c r="N5302" s="10" t="s">
        <v>24</v>
      </c>
      <c r="O5302" s="10" t="s">
        <v>24</v>
      </c>
      <c r="P5302" s="11" t="str">
        <f t="shared" si="412"/>
        <v>_NotUsing</v>
      </c>
      <c r="Q5302" s="10" t="s">
        <v>23</v>
      </c>
      <c r="R5302" s="10" t="s">
        <v>24</v>
      </c>
      <c r="S5302" s="10" t="s">
        <v>27</v>
      </c>
      <c r="T5302" s="11" t="str" cm="1">
        <f t="array" ref="T5302">_xlfn.IFS(S5302="Month-to-month","_MM",S5302="One year","_OY",S5302="Two year","_TY")</f>
        <v>_MM</v>
      </c>
      <c r="U5302" s="10" t="s">
        <v>23</v>
      </c>
      <c r="V5302" s="10" t="s">
        <v>32</v>
      </c>
      <c r="W5302" s="10">
        <v>80.05</v>
      </c>
      <c r="X5302" s="10">
        <v>80.05</v>
      </c>
      <c r="Y5302" s="10" t="s">
        <v>23</v>
      </c>
      <c r="Z5302" s="11">
        <f t="shared" si="413"/>
        <v>1</v>
      </c>
      <c r="AA5302" s="11" t="str">
        <f t="shared" si="414"/>
        <v>J_6AY_NotUsing_MM</v>
      </c>
    </row>
    <row r="5303" spans="1:27">
      <c r="A5303" s="10" t="s">
        <v>5338</v>
      </c>
      <c r="B5303" s="10" t="s">
        <v>30</v>
      </c>
      <c r="C5303" s="10">
        <v>0</v>
      </c>
      <c r="D5303" s="11" t="str">
        <f t="shared" si="410"/>
        <v>J</v>
      </c>
      <c r="E5303" s="10" t="s">
        <v>23</v>
      </c>
      <c r="F5303" s="10" t="s">
        <v>23</v>
      </c>
      <c r="G5303" s="10">
        <v>29</v>
      </c>
      <c r="H5303" s="11" t="str">
        <f t="shared" si="411"/>
        <v>_16AY+</v>
      </c>
      <c r="I5303" s="10" t="s">
        <v>23</v>
      </c>
      <c r="J5303" s="10" t="s">
        <v>23</v>
      </c>
      <c r="K5303" s="10" t="s">
        <v>37</v>
      </c>
      <c r="L5303" s="10" t="s">
        <v>24</v>
      </c>
      <c r="M5303" s="10" t="s">
        <v>24</v>
      </c>
      <c r="N5303" s="10" t="s">
        <v>23</v>
      </c>
      <c r="O5303" s="10" t="s">
        <v>24</v>
      </c>
      <c r="P5303" s="11" t="str">
        <f t="shared" si="412"/>
        <v>_Using</v>
      </c>
      <c r="Q5303" s="10" t="s">
        <v>24</v>
      </c>
      <c r="R5303" s="10" t="s">
        <v>23</v>
      </c>
      <c r="S5303" s="10" t="s">
        <v>27</v>
      </c>
      <c r="T5303" s="11" t="str" cm="1">
        <f t="array" ref="T5303">_xlfn.IFS(S5303="Month-to-month","_MM",S5303="One year","_OY",S5303="Two year","_TY")</f>
        <v>_MM</v>
      </c>
      <c r="U5303" s="10" t="s">
        <v>23</v>
      </c>
      <c r="V5303" s="10" t="s">
        <v>28</v>
      </c>
      <c r="W5303" s="10">
        <v>89.2</v>
      </c>
      <c r="X5303" s="10">
        <v>2698.35</v>
      </c>
      <c r="Y5303" s="10" t="s">
        <v>23</v>
      </c>
      <c r="Z5303" s="11">
        <f t="shared" si="413"/>
        <v>1</v>
      </c>
      <c r="AA5303" s="11" t="str">
        <f t="shared" si="414"/>
        <v>J_16AY+_Using_MM</v>
      </c>
    </row>
    <row r="5304" spans="1:27">
      <c r="A5304" s="10" t="s">
        <v>5339</v>
      </c>
      <c r="B5304" s="10" t="s">
        <v>22</v>
      </c>
      <c r="C5304" s="10">
        <v>0</v>
      </c>
      <c r="D5304" s="11" t="str">
        <f t="shared" si="410"/>
        <v>J</v>
      </c>
      <c r="E5304" s="10" t="s">
        <v>23</v>
      </c>
      <c r="F5304" s="10" t="s">
        <v>23</v>
      </c>
      <c r="G5304" s="10">
        <v>10</v>
      </c>
      <c r="H5304" s="11" t="str">
        <f t="shared" si="411"/>
        <v>_16AY</v>
      </c>
      <c r="I5304" s="10" t="s">
        <v>23</v>
      </c>
      <c r="J5304" s="10" t="s">
        <v>24</v>
      </c>
      <c r="K5304" s="10" t="s">
        <v>26</v>
      </c>
      <c r="L5304" s="10" t="s">
        <v>24</v>
      </c>
      <c r="M5304" s="10" t="s">
        <v>23</v>
      </c>
      <c r="N5304" s="10" t="s">
        <v>24</v>
      </c>
      <c r="O5304" s="10" t="s">
        <v>23</v>
      </c>
      <c r="P5304" s="11" t="str">
        <f t="shared" si="412"/>
        <v>_Using</v>
      </c>
      <c r="Q5304" s="10" t="s">
        <v>24</v>
      </c>
      <c r="R5304" s="10" t="s">
        <v>23</v>
      </c>
      <c r="S5304" s="10" t="s">
        <v>27</v>
      </c>
      <c r="T5304" s="11" t="str" cm="1">
        <f t="array" ref="T5304">_xlfn.IFS(S5304="Month-to-month","_MM",S5304="One year","_OY",S5304="Two year","_TY")</f>
        <v>_MM</v>
      </c>
      <c r="U5304" s="10" t="s">
        <v>23</v>
      </c>
      <c r="V5304" s="10" t="s">
        <v>28</v>
      </c>
      <c r="W5304" s="10">
        <v>65.5</v>
      </c>
      <c r="X5304" s="10">
        <v>616.9</v>
      </c>
      <c r="Y5304" s="10" t="s">
        <v>24</v>
      </c>
      <c r="Z5304" s="11">
        <f t="shared" si="413"/>
        <v>0</v>
      </c>
      <c r="AA5304" s="11" t="str">
        <f t="shared" si="414"/>
        <v>J_16AY_Using_MM</v>
      </c>
    </row>
    <row r="5305" spans="1:27">
      <c r="A5305" s="10" t="s">
        <v>5340</v>
      </c>
      <c r="B5305" s="10" t="s">
        <v>30</v>
      </c>
      <c r="C5305" s="10">
        <v>0</v>
      </c>
      <c r="D5305" s="11" t="str">
        <f t="shared" si="410"/>
        <v>J</v>
      </c>
      <c r="E5305" s="10" t="s">
        <v>24</v>
      </c>
      <c r="F5305" s="10" t="s">
        <v>23</v>
      </c>
      <c r="G5305" s="10">
        <v>43</v>
      </c>
      <c r="H5305" s="11" t="str">
        <f t="shared" si="411"/>
        <v>_16AY+</v>
      </c>
      <c r="I5305" s="10" t="s">
        <v>24</v>
      </c>
      <c r="J5305" s="10" t="s">
        <v>25</v>
      </c>
      <c r="K5305" s="10" t="s">
        <v>26</v>
      </c>
      <c r="L5305" s="10" t="s">
        <v>23</v>
      </c>
      <c r="M5305" s="10" t="s">
        <v>23</v>
      </c>
      <c r="N5305" s="10" t="s">
        <v>23</v>
      </c>
      <c r="O5305" s="10" t="s">
        <v>24</v>
      </c>
      <c r="P5305" s="11" t="str">
        <f t="shared" si="412"/>
        <v>_Using</v>
      </c>
      <c r="Q5305" s="10" t="s">
        <v>24</v>
      </c>
      <c r="R5305" s="10" t="s">
        <v>24</v>
      </c>
      <c r="S5305" s="10" t="s">
        <v>27</v>
      </c>
      <c r="T5305" s="11" t="str" cm="1">
        <f t="array" ref="T5305">_xlfn.IFS(S5305="Month-to-month","_MM",S5305="One year","_OY",S5305="Two year","_TY")</f>
        <v>_MM</v>
      </c>
      <c r="U5305" s="10" t="s">
        <v>23</v>
      </c>
      <c r="V5305" s="10" t="s">
        <v>28</v>
      </c>
      <c r="W5305" s="10">
        <v>40.450000000000003</v>
      </c>
      <c r="X5305" s="10">
        <v>1912.85</v>
      </c>
      <c r="Y5305" s="10" t="s">
        <v>24</v>
      </c>
      <c r="Z5305" s="11">
        <f t="shared" si="413"/>
        <v>0</v>
      </c>
      <c r="AA5305" s="11" t="str">
        <f t="shared" si="414"/>
        <v>J_16AY+_Using_MM</v>
      </c>
    </row>
    <row r="5306" spans="1:27">
      <c r="A5306" s="10" t="s">
        <v>5341</v>
      </c>
      <c r="B5306" s="10" t="s">
        <v>30</v>
      </c>
      <c r="C5306" s="10">
        <v>1</v>
      </c>
      <c r="D5306" s="11" t="str">
        <f t="shared" si="410"/>
        <v>S</v>
      </c>
      <c r="E5306" s="10" t="s">
        <v>23</v>
      </c>
      <c r="F5306" s="10" t="s">
        <v>24</v>
      </c>
      <c r="G5306" s="10">
        <v>13</v>
      </c>
      <c r="H5306" s="11" t="str">
        <f t="shared" si="411"/>
        <v>_16AY</v>
      </c>
      <c r="I5306" s="10" t="s">
        <v>23</v>
      </c>
      <c r="J5306" s="10" t="s">
        <v>24</v>
      </c>
      <c r="K5306" s="10" t="s">
        <v>37</v>
      </c>
      <c r="L5306" s="10" t="s">
        <v>24</v>
      </c>
      <c r="M5306" s="10" t="s">
        <v>24</v>
      </c>
      <c r="N5306" s="10" t="s">
        <v>24</v>
      </c>
      <c r="O5306" s="10" t="s">
        <v>24</v>
      </c>
      <c r="P5306" s="11" t="str">
        <f t="shared" si="412"/>
        <v>_NotUsing</v>
      </c>
      <c r="Q5306" s="10" t="s">
        <v>24</v>
      </c>
      <c r="R5306" s="10" t="s">
        <v>24</v>
      </c>
      <c r="S5306" s="10" t="s">
        <v>27</v>
      </c>
      <c r="T5306" s="11" t="str" cm="1">
        <f t="array" ref="T5306">_xlfn.IFS(S5306="Month-to-month","_MM",S5306="One year","_OY",S5306="Two year","_TY")</f>
        <v>_MM</v>
      </c>
      <c r="U5306" s="10" t="s">
        <v>24</v>
      </c>
      <c r="V5306" s="10" t="s">
        <v>35</v>
      </c>
      <c r="W5306" s="10">
        <v>70.45</v>
      </c>
      <c r="X5306" s="10">
        <v>849.1</v>
      </c>
      <c r="Y5306" s="10" t="s">
        <v>24</v>
      </c>
      <c r="Z5306" s="11">
        <f t="shared" si="413"/>
        <v>0</v>
      </c>
      <c r="AA5306" s="11" t="str">
        <f t="shared" si="414"/>
        <v>S_16AY_NotUsing_MM</v>
      </c>
    </row>
    <row r="5307" spans="1:27">
      <c r="A5307" s="10" t="s">
        <v>5342</v>
      </c>
      <c r="B5307" s="10" t="s">
        <v>22</v>
      </c>
      <c r="C5307" s="10">
        <v>0</v>
      </c>
      <c r="D5307" s="11" t="str">
        <f t="shared" si="410"/>
        <v>J</v>
      </c>
      <c r="E5307" s="10" t="s">
        <v>23</v>
      </c>
      <c r="F5307" s="10" t="s">
        <v>24</v>
      </c>
      <c r="G5307" s="10">
        <v>43</v>
      </c>
      <c r="H5307" s="11" t="str">
        <f t="shared" si="411"/>
        <v>_16AY+</v>
      </c>
      <c r="I5307" s="10" t="s">
        <v>23</v>
      </c>
      <c r="J5307" s="10" t="s">
        <v>24</v>
      </c>
      <c r="K5307" s="10" t="s">
        <v>26</v>
      </c>
      <c r="L5307" s="10" t="s">
        <v>23</v>
      </c>
      <c r="M5307" s="10" t="s">
        <v>24</v>
      </c>
      <c r="N5307" s="10" t="s">
        <v>23</v>
      </c>
      <c r="O5307" s="10" t="s">
        <v>23</v>
      </c>
      <c r="P5307" s="11" t="str">
        <f t="shared" si="412"/>
        <v>_Using</v>
      </c>
      <c r="Q5307" s="10" t="s">
        <v>23</v>
      </c>
      <c r="R5307" s="10" t="s">
        <v>23</v>
      </c>
      <c r="S5307" s="10" t="s">
        <v>47</v>
      </c>
      <c r="T5307" s="11" t="str" cm="1">
        <f t="array" ref="T5307">_xlfn.IFS(S5307="Month-to-month","_MM",S5307="One year","_OY",S5307="Two year","_TY")</f>
        <v>_TY</v>
      </c>
      <c r="U5307" s="10" t="s">
        <v>23</v>
      </c>
      <c r="V5307" s="10" t="s">
        <v>28</v>
      </c>
      <c r="W5307" s="10">
        <v>78.8</v>
      </c>
      <c r="X5307" s="10">
        <v>3460.3</v>
      </c>
      <c r="Y5307" s="10" t="s">
        <v>24</v>
      </c>
      <c r="Z5307" s="11">
        <f t="shared" si="413"/>
        <v>0</v>
      </c>
      <c r="AA5307" s="11" t="str">
        <f t="shared" si="414"/>
        <v>J_16AY+_Using_TY</v>
      </c>
    </row>
    <row r="5308" spans="1:27">
      <c r="A5308" s="10" t="s">
        <v>5343</v>
      </c>
      <c r="B5308" s="10" t="s">
        <v>30</v>
      </c>
      <c r="C5308" s="10">
        <v>0</v>
      </c>
      <c r="D5308" s="11" t="str">
        <f t="shared" si="410"/>
        <v>J</v>
      </c>
      <c r="E5308" s="10" t="s">
        <v>23</v>
      </c>
      <c r="F5308" s="10" t="s">
        <v>23</v>
      </c>
      <c r="G5308" s="10">
        <v>19</v>
      </c>
      <c r="H5308" s="11" t="str">
        <f t="shared" si="411"/>
        <v>_16AY+</v>
      </c>
      <c r="I5308" s="10" t="s">
        <v>23</v>
      </c>
      <c r="J5308" s="10" t="s">
        <v>23</v>
      </c>
      <c r="K5308" s="10" t="s">
        <v>37</v>
      </c>
      <c r="L5308" s="10" t="s">
        <v>24</v>
      </c>
      <c r="M5308" s="10" t="s">
        <v>24</v>
      </c>
      <c r="N5308" s="10" t="s">
        <v>24</v>
      </c>
      <c r="O5308" s="10" t="s">
        <v>24</v>
      </c>
      <c r="P5308" s="11" t="str">
        <f t="shared" si="412"/>
        <v>_NotUsing</v>
      </c>
      <c r="Q5308" s="10" t="s">
        <v>24</v>
      </c>
      <c r="R5308" s="10" t="s">
        <v>23</v>
      </c>
      <c r="S5308" s="10" t="s">
        <v>27</v>
      </c>
      <c r="T5308" s="11" t="str" cm="1">
        <f t="array" ref="T5308">_xlfn.IFS(S5308="Month-to-month","_MM",S5308="One year","_OY",S5308="Two year","_TY")</f>
        <v>_MM</v>
      </c>
      <c r="U5308" s="10" t="s">
        <v>23</v>
      </c>
      <c r="V5308" s="10" t="s">
        <v>28</v>
      </c>
      <c r="W5308" s="10">
        <v>83.65</v>
      </c>
      <c r="X5308" s="10">
        <v>1465.75</v>
      </c>
      <c r="Y5308" s="10" t="s">
        <v>23</v>
      </c>
      <c r="Z5308" s="11">
        <f t="shared" si="413"/>
        <v>1</v>
      </c>
      <c r="AA5308" s="11" t="str">
        <f t="shared" si="414"/>
        <v>J_16AY+_NotUsing_MM</v>
      </c>
    </row>
    <row r="5309" spans="1:27">
      <c r="A5309" s="10" t="s">
        <v>5344</v>
      </c>
      <c r="B5309" s="10" t="s">
        <v>30</v>
      </c>
      <c r="C5309" s="10">
        <v>0</v>
      </c>
      <c r="D5309" s="11" t="str">
        <f t="shared" si="410"/>
        <v>J</v>
      </c>
      <c r="E5309" s="10" t="s">
        <v>23</v>
      </c>
      <c r="F5309" s="10" t="s">
        <v>23</v>
      </c>
      <c r="G5309" s="10">
        <v>1</v>
      </c>
      <c r="H5309" s="11" t="str">
        <f t="shared" si="411"/>
        <v>_6AY</v>
      </c>
      <c r="I5309" s="10" t="s">
        <v>23</v>
      </c>
      <c r="J5309" s="10" t="s">
        <v>24</v>
      </c>
      <c r="K5309" s="10" t="s">
        <v>37</v>
      </c>
      <c r="L5309" s="10" t="s">
        <v>24</v>
      </c>
      <c r="M5309" s="10" t="s">
        <v>24</v>
      </c>
      <c r="N5309" s="10" t="s">
        <v>24</v>
      </c>
      <c r="O5309" s="10" t="s">
        <v>24</v>
      </c>
      <c r="P5309" s="11" t="str">
        <f t="shared" si="412"/>
        <v>_NotUsing</v>
      </c>
      <c r="Q5309" s="10" t="s">
        <v>23</v>
      </c>
      <c r="R5309" s="10" t="s">
        <v>23</v>
      </c>
      <c r="S5309" s="10" t="s">
        <v>27</v>
      </c>
      <c r="T5309" s="11" t="str" cm="1">
        <f t="array" ref="T5309">_xlfn.IFS(S5309="Month-to-month","_MM",S5309="One year","_OY",S5309="Two year","_TY")</f>
        <v>_MM</v>
      </c>
      <c r="U5309" s="10" t="s">
        <v>23</v>
      </c>
      <c r="V5309" s="10" t="s">
        <v>28</v>
      </c>
      <c r="W5309" s="10">
        <v>90.1</v>
      </c>
      <c r="X5309" s="10">
        <v>90.1</v>
      </c>
      <c r="Y5309" s="10" t="s">
        <v>24</v>
      </c>
      <c r="Z5309" s="11">
        <f t="shared" si="413"/>
        <v>0</v>
      </c>
      <c r="AA5309" s="11" t="str">
        <f t="shared" si="414"/>
        <v>J_6AY_NotUsing_MM</v>
      </c>
    </row>
    <row r="5310" spans="1:27">
      <c r="A5310" s="10" t="s">
        <v>5345</v>
      </c>
      <c r="B5310" s="10" t="s">
        <v>22</v>
      </c>
      <c r="C5310" s="10">
        <v>0</v>
      </c>
      <c r="D5310" s="11" t="str">
        <f t="shared" si="410"/>
        <v>J</v>
      </c>
      <c r="E5310" s="10" t="s">
        <v>24</v>
      </c>
      <c r="F5310" s="10" t="s">
        <v>24</v>
      </c>
      <c r="G5310" s="10">
        <v>69</v>
      </c>
      <c r="H5310" s="11" t="str">
        <f t="shared" si="411"/>
        <v>_16AY+</v>
      </c>
      <c r="I5310" s="10" t="s">
        <v>23</v>
      </c>
      <c r="J5310" s="10" t="s">
        <v>24</v>
      </c>
      <c r="K5310" s="10" t="s">
        <v>26</v>
      </c>
      <c r="L5310" s="10" t="s">
        <v>23</v>
      </c>
      <c r="M5310" s="10" t="s">
        <v>24</v>
      </c>
      <c r="N5310" s="10" t="s">
        <v>23</v>
      </c>
      <c r="O5310" s="10" t="s">
        <v>23</v>
      </c>
      <c r="P5310" s="11" t="str">
        <f t="shared" si="412"/>
        <v>_Using</v>
      </c>
      <c r="Q5310" s="10" t="s">
        <v>23</v>
      </c>
      <c r="R5310" s="10" t="s">
        <v>23</v>
      </c>
      <c r="S5310" s="10" t="s">
        <v>47</v>
      </c>
      <c r="T5310" s="11" t="str" cm="1">
        <f t="array" ref="T5310">_xlfn.IFS(S5310="Month-to-month","_MM",S5310="One year","_OY",S5310="Two year","_TY")</f>
        <v>_TY</v>
      </c>
      <c r="U5310" s="10" t="s">
        <v>23</v>
      </c>
      <c r="V5310" s="10" t="s">
        <v>40</v>
      </c>
      <c r="W5310" s="10">
        <v>82.45</v>
      </c>
      <c r="X5310" s="10">
        <v>5555.3</v>
      </c>
      <c r="Y5310" s="10" t="s">
        <v>24</v>
      </c>
      <c r="Z5310" s="11">
        <f t="shared" si="413"/>
        <v>0</v>
      </c>
      <c r="AA5310" s="11" t="str">
        <f t="shared" si="414"/>
        <v>J_16AY+_Using_TY</v>
      </c>
    </row>
    <row r="5311" spans="1:27">
      <c r="A5311" s="10" t="s">
        <v>5346</v>
      </c>
      <c r="B5311" s="10" t="s">
        <v>22</v>
      </c>
      <c r="C5311" s="10">
        <v>0</v>
      </c>
      <c r="D5311" s="11" t="str">
        <f t="shared" si="410"/>
        <v>J</v>
      </c>
      <c r="E5311" s="10" t="s">
        <v>23</v>
      </c>
      <c r="F5311" s="10" t="s">
        <v>24</v>
      </c>
      <c r="G5311" s="10">
        <v>61</v>
      </c>
      <c r="H5311" s="11" t="str">
        <f t="shared" si="411"/>
        <v>_16AY+</v>
      </c>
      <c r="I5311" s="10" t="s">
        <v>23</v>
      </c>
      <c r="J5311" s="10" t="s">
        <v>24</v>
      </c>
      <c r="K5311" s="10" t="s">
        <v>24</v>
      </c>
      <c r="L5311" s="10" t="s">
        <v>46</v>
      </c>
      <c r="M5311" s="10" t="s">
        <v>46</v>
      </c>
      <c r="N5311" s="10" t="s">
        <v>46</v>
      </c>
      <c r="O5311" s="10" t="s">
        <v>46</v>
      </c>
      <c r="P5311" s="11" t="str">
        <f t="shared" si="412"/>
        <v>_NotUsing</v>
      </c>
      <c r="Q5311" s="10" t="s">
        <v>46</v>
      </c>
      <c r="R5311" s="10" t="s">
        <v>46</v>
      </c>
      <c r="S5311" s="10" t="s">
        <v>47</v>
      </c>
      <c r="T5311" s="11" t="str" cm="1">
        <f t="array" ref="T5311">_xlfn.IFS(S5311="Month-to-month","_MM",S5311="One year","_OY",S5311="Two year","_TY")</f>
        <v>_TY</v>
      </c>
      <c r="U5311" s="10" t="s">
        <v>24</v>
      </c>
      <c r="V5311" s="10" t="s">
        <v>40</v>
      </c>
      <c r="W5311" s="10">
        <v>20.25</v>
      </c>
      <c r="X5311" s="10">
        <v>1278.8</v>
      </c>
      <c r="Y5311" s="10" t="s">
        <v>24</v>
      </c>
      <c r="Z5311" s="11">
        <f t="shared" si="413"/>
        <v>0</v>
      </c>
      <c r="AA5311" s="11" t="str">
        <f t="shared" si="414"/>
        <v>J_16AY+_NotUsing_TY</v>
      </c>
    </row>
    <row r="5312" spans="1:27">
      <c r="A5312" s="10" t="s">
        <v>5347</v>
      </c>
      <c r="B5312" s="10" t="s">
        <v>30</v>
      </c>
      <c r="C5312" s="10">
        <v>0</v>
      </c>
      <c r="D5312" s="11" t="str">
        <f t="shared" si="410"/>
        <v>J</v>
      </c>
      <c r="E5312" s="10" t="s">
        <v>23</v>
      </c>
      <c r="F5312" s="10" t="s">
        <v>24</v>
      </c>
      <c r="G5312" s="10">
        <v>43</v>
      </c>
      <c r="H5312" s="11" t="str">
        <f t="shared" si="411"/>
        <v>_16AY+</v>
      </c>
      <c r="I5312" s="10" t="s">
        <v>23</v>
      </c>
      <c r="J5312" s="10" t="s">
        <v>23</v>
      </c>
      <c r="K5312" s="10" t="s">
        <v>26</v>
      </c>
      <c r="L5312" s="10" t="s">
        <v>23</v>
      </c>
      <c r="M5312" s="10" t="s">
        <v>23</v>
      </c>
      <c r="N5312" s="10" t="s">
        <v>24</v>
      </c>
      <c r="O5312" s="10" t="s">
        <v>23</v>
      </c>
      <c r="P5312" s="11" t="str">
        <f t="shared" si="412"/>
        <v>_Using</v>
      </c>
      <c r="Q5312" s="10" t="s">
        <v>24</v>
      </c>
      <c r="R5312" s="10" t="s">
        <v>24</v>
      </c>
      <c r="S5312" s="10" t="s">
        <v>27</v>
      </c>
      <c r="T5312" s="11" t="str" cm="1">
        <f t="array" ref="T5312">_xlfn.IFS(S5312="Month-to-month","_MM",S5312="One year","_OY",S5312="Two year","_TY")</f>
        <v>_MM</v>
      </c>
      <c r="U5312" s="10" t="s">
        <v>24</v>
      </c>
      <c r="V5312" s="10" t="s">
        <v>35</v>
      </c>
      <c r="W5312" s="10">
        <v>66.25</v>
      </c>
      <c r="X5312" s="10">
        <v>2907.35</v>
      </c>
      <c r="Y5312" s="10" t="s">
        <v>24</v>
      </c>
      <c r="Z5312" s="11">
        <f t="shared" si="413"/>
        <v>0</v>
      </c>
      <c r="AA5312" s="11" t="str">
        <f t="shared" si="414"/>
        <v>J_16AY+_Using_MM</v>
      </c>
    </row>
    <row r="5313" spans="1:27">
      <c r="A5313" s="10" t="s">
        <v>5348</v>
      </c>
      <c r="B5313" s="10" t="s">
        <v>22</v>
      </c>
      <c r="C5313" s="10">
        <v>0</v>
      </c>
      <c r="D5313" s="11" t="str">
        <f t="shared" si="410"/>
        <v>J</v>
      </c>
      <c r="E5313" s="10" t="s">
        <v>23</v>
      </c>
      <c r="F5313" s="10" t="s">
        <v>24</v>
      </c>
      <c r="G5313" s="10">
        <v>6</v>
      </c>
      <c r="H5313" s="11" t="str">
        <f t="shared" si="411"/>
        <v>_6AY</v>
      </c>
      <c r="I5313" s="10" t="s">
        <v>23</v>
      </c>
      <c r="J5313" s="10" t="s">
        <v>24</v>
      </c>
      <c r="K5313" s="10" t="s">
        <v>24</v>
      </c>
      <c r="L5313" s="10" t="s">
        <v>46</v>
      </c>
      <c r="M5313" s="10" t="s">
        <v>46</v>
      </c>
      <c r="N5313" s="10" t="s">
        <v>46</v>
      </c>
      <c r="O5313" s="10" t="s">
        <v>46</v>
      </c>
      <c r="P5313" s="11" t="str">
        <f t="shared" si="412"/>
        <v>_NotUsing</v>
      </c>
      <c r="Q5313" s="10" t="s">
        <v>46</v>
      </c>
      <c r="R5313" s="10" t="s">
        <v>46</v>
      </c>
      <c r="S5313" s="10" t="s">
        <v>27</v>
      </c>
      <c r="T5313" s="11" t="str" cm="1">
        <f t="array" ref="T5313">_xlfn.IFS(S5313="Month-to-month","_MM",S5313="One year","_OY",S5313="Two year","_TY")</f>
        <v>_MM</v>
      </c>
      <c r="U5313" s="10" t="s">
        <v>24</v>
      </c>
      <c r="V5313" s="10" t="s">
        <v>35</v>
      </c>
      <c r="W5313" s="10">
        <v>19.5</v>
      </c>
      <c r="X5313" s="10">
        <v>146.30000000000001</v>
      </c>
      <c r="Y5313" s="10" t="s">
        <v>23</v>
      </c>
      <c r="Z5313" s="11">
        <f t="shared" si="413"/>
        <v>1</v>
      </c>
      <c r="AA5313" s="11" t="str">
        <f t="shared" si="414"/>
        <v>J_6AY_NotUsing_MM</v>
      </c>
    </row>
    <row r="5314" spans="1:27">
      <c r="A5314" s="10" t="s">
        <v>5349</v>
      </c>
      <c r="B5314" s="10" t="s">
        <v>30</v>
      </c>
      <c r="C5314" s="10">
        <v>0</v>
      </c>
      <c r="D5314" s="11" t="str">
        <f t="shared" si="410"/>
        <v>J</v>
      </c>
      <c r="E5314" s="10" t="s">
        <v>24</v>
      </c>
      <c r="F5314" s="10" t="s">
        <v>24</v>
      </c>
      <c r="G5314" s="10">
        <v>1</v>
      </c>
      <c r="H5314" s="11" t="str">
        <f t="shared" si="411"/>
        <v>_6AY</v>
      </c>
      <c r="I5314" s="10" t="s">
        <v>23</v>
      </c>
      <c r="J5314" s="10" t="s">
        <v>24</v>
      </c>
      <c r="K5314" s="10" t="s">
        <v>26</v>
      </c>
      <c r="L5314" s="10" t="s">
        <v>24</v>
      </c>
      <c r="M5314" s="10" t="s">
        <v>24</v>
      </c>
      <c r="N5314" s="10" t="s">
        <v>24</v>
      </c>
      <c r="O5314" s="10" t="s">
        <v>23</v>
      </c>
      <c r="P5314" s="11" t="str">
        <f t="shared" si="412"/>
        <v>_Using</v>
      </c>
      <c r="Q5314" s="10" t="s">
        <v>24</v>
      </c>
      <c r="R5314" s="10" t="s">
        <v>24</v>
      </c>
      <c r="S5314" s="10" t="s">
        <v>27</v>
      </c>
      <c r="T5314" s="11" t="str" cm="1">
        <f t="array" ref="T5314">_xlfn.IFS(S5314="Month-to-month","_MM",S5314="One year","_OY",S5314="Two year","_TY")</f>
        <v>_MM</v>
      </c>
      <c r="U5314" s="10" t="s">
        <v>24</v>
      </c>
      <c r="V5314" s="10" t="s">
        <v>32</v>
      </c>
      <c r="W5314" s="10">
        <v>51.25</v>
      </c>
      <c r="X5314" s="10">
        <v>51.25</v>
      </c>
      <c r="Y5314" s="10" t="s">
        <v>23</v>
      </c>
      <c r="Z5314" s="11">
        <f t="shared" si="413"/>
        <v>1</v>
      </c>
      <c r="AA5314" s="11" t="str">
        <f t="shared" si="414"/>
        <v>J_6AY_Using_MM</v>
      </c>
    </row>
    <row r="5315" spans="1:27">
      <c r="A5315" s="10" t="s">
        <v>5350</v>
      </c>
      <c r="B5315" s="10" t="s">
        <v>30</v>
      </c>
      <c r="C5315" s="10">
        <v>0</v>
      </c>
      <c r="D5315" s="11" t="str">
        <f t="shared" ref="D5315:D5378" si="415">IF(C5315=0,"J","S")</f>
        <v>J</v>
      </c>
      <c r="E5315" s="10" t="s">
        <v>23</v>
      </c>
      <c r="F5315" s="10" t="s">
        <v>24</v>
      </c>
      <c r="G5315" s="10">
        <v>56</v>
      </c>
      <c r="H5315" s="11" t="str">
        <f t="shared" ref="H5315:H5378" si="416">IF(G5315&lt;7,"_6AY",IF(G5315&lt;17,"_16AY","_16AY+"))</f>
        <v>_16AY+</v>
      </c>
      <c r="I5315" s="10" t="s">
        <v>23</v>
      </c>
      <c r="J5315" s="10" t="s">
        <v>24</v>
      </c>
      <c r="K5315" s="10" t="s">
        <v>37</v>
      </c>
      <c r="L5315" s="10" t="s">
        <v>24</v>
      </c>
      <c r="M5315" s="10" t="s">
        <v>24</v>
      </c>
      <c r="N5315" s="10" t="s">
        <v>24</v>
      </c>
      <c r="O5315" s="10" t="s">
        <v>24</v>
      </c>
      <c r="P5315" s="11" t="str">
        <f t="shared" ref="P5315:P5378" si="417">IF(COUNTIF(L5315:O5315,"Yes")&gt;0,"_Using","_NotUsing")</f>
        <v>_NotUsing</v>
      </c>
      <c r="Q5315" s="10" t="s">
        <v>23</v>
      </c>
      <c r="R5315" s="10" t="s">
        <v>23</v>
      </c>
      <c r="S5315" s="10" t="s">
        <v>27</v>
      </c>
      <c r="T5315" s="11" t="str" cm="1">
        <f t="array" ref="T5315">_xlfn.IFS(S5315="Month-to-month","_MM",S5315="One year","_OY",S5315="Two year","_TY")</f>
        <v>_MM</v>
      </c>
      <c r="U5315" s="10" t="s">
        <v>24</v>
      </c>
      <c r="V5315" s="10" t="s">
        <v>32</v>
      </c>
      <c r="W5315" s="10">
        <v>89.7</v>
      </c>
      <c r="X5315" s="10">
        <v>4952.95</v>
      </c>
      <c r="Y5315" s="10" t="s">
        <v>24</v>
      </c>
      <c r="Z5315" s="11">
        <f t="shared" ref="Z5315:Z5378" si="418">IF(Y5315="No",0,1)</f>
        <v>0</v>
      </c>
      <c r="AA5315" s="11" t="str">
        <f t="shared" ref="AA5315:AA5378" si="419">D5315&amp;H5315&amp;P5315&amp;T5315</f>
        <v>J_16AY+_NotUsing_MM</v>
      </c>
    </row>
    <row r="5316" spans="1:27">
      <c r="A5316" s="10" t="s">
        <v>5351</v>
      </c>
      <c r="B5316" s="10" t="s">
        <v>22</v>
      </c>
      <c r="C5316" s="10">
        <v>0</v>
      </c>
      <c r="D5316" s="11" t="str">
        <f t="shared" si="415"/>
        <v>J</v>
      </c>
      <c r="E5316" s="10" t="s">
        <v>23</v>
      </c>
      <c r="F5316" s="10" t="s">
        <v>24</v>
      </c>
      <c r="G5316" s="10">
        <v>70</v>
      </c>
      <c r="H5316" s="11" t="str">
        <f t="shared" si="416"/>
        <v>_16AY+</v>
      </c>
      <c r="I5316" s="10" t="s">
        <v>24</v>
      </c>
      <c r="J5316" s="10" t="s">
        <v>25</v>
      </c>
      <c r="K5316" s="10" t="s">
        <v>26</v>
      </c>
      <c r="L5316" s="10" t="s">
        <v>23</v>
      </c>
      <c r="M5316" s="10" t="s">
        <v>23</v>
      </c>
      <c r="N5316" s="10" t="s">
        <v>23</v>
      </c>
      <c r="O5316" s="10" t="s">
        <v>23</v>
      </c>
      <c r="P5316" s="11" t="str">
        <f t="shared" si="417"/>
        <v>_Using</v>
      </c>
      <c r="Q5316" s="10" t="s">
        <v>23</v>
      </c>
      <c r="R5316" s="10" t="s">
        <v>23</v>
      </c>
      <c r="S5316" s="10" t="s">
        <v>47</v>
      </c>
      <c r="T5316" s="11" t="str" cm="1">
        <f t="array" ref="T5316">_xlfn.IFS(S5316="Month-to-month","_MM",S5316="One year","_OY",S5316="Two year","_TY")</f>
        <v>_TY</v>
      </c>
      <c r="U5316" s="10" t="s">
        <v>24</v>
      </c>
      <c r="V5316" s="10" t="s">
        <v>35</v>
      </c>
      <c r="W5316" s="10">
        <v>64.55</v>
      </c>
      <c r="X5316" s="10">
        <v>4504.8999999999996</v>
      </c>
      <c r="Y5316" s="10" t="s">
        <v>24</v>
      </c>
      <c r="Z5316" s="11">
        <f t="shared" si="418"/>
        <v>0</v>
      </c>
      <c r="AA5316" s="11" t="str">
        <f t="shared" si="419"/>
        <v>J_16AY+_Using_TY</v>
      </c>
    </row>
    <row r="5317" spans="1:27">
      <c r="A5317" s="10" t="s">
        <v>5352</v>
      </c>
      <c r="B5317" s="10" t="s">
        <v>30</v>
      </c>
      <c r="C5317" s="10">
        <v>0</v>
      </c>
      <c r="D5317" s="11" t="str">
        <f t="shared" si="415"/>
        <v>J</v>
      </c>
      <c r="E5317" s="10" t="s">
        <v>24</v>
      </c>
      <c r="F5317" s="10" t="s">
        <v>24</v>
      </c>
      <c r="G5317" s="10">
        <v>1</v>
      </c>
      <c r="H5317" s="11" t="str">
        <f t="shared" si="416"/>
        <v>_6AY</v>
      </c>
      <c r="I5317" s="10" t="s">
        <v>23</v>
      </c>
      <c r="J5317" s="10" t="s">
        <v>24</v>
      </c>
      <c r="K5317" s="10" t="s">
        <v>26</v>
      </c>
      <c r="L5317" s="10" t="s">
        <v>24</v>
      </c>
      <c r="M5317" s="10" t="s">
        <v>24</v>
      </c>
      <c r="N5317" s="10" t="s">
        <v>24</v>
      </c>
      <c r="O5317" s="10" t="s">
        <v>24</v>
      </c>
      <c r="P5317" s="11" t="str">
        <f t="shared" si="417"/>
        <v>_NotUsing</v>
      </c>
      <c r="Q5317" s="10" t="s">
        <v>24</v>
      </c>
      <c r="R5317" s="10" t="s">
        <v>24</v>
      </c>
      <c r="S5317" s="10" t="s">
        <v>27</v>
      </c>
      <c r="T5317" s="11" t="str" cm="1">
        <f t="array" ref="T5317">_xlfn.IFS(S5317="Month-to-month","_MM",S5317="One year","_OY",S5317="Two year","_TY")</f>
        <v>_MM</v>
      </c>
      <c r="U5317" s="10" t="s">
        <v>23</v>
      </c>
      <c r="V5317" s="10" t="s">
        <v>28</v>
      </c>
      <c r="W5317" s="10">
        <v>45.6</v>
      </c>
      <c r="X5317" s="10">
        <v>45.6</v>
      </c>
      <c r="Y5317" s="10" t="s">
        <v>23</v>
      </c>
      <c r="Z5317" s="11">
        <f t="shared" si="418"/>
        <v>1</v>
      </c>
      <c r="AA5317" s="11" t="str">
        <f t="shared" si="419"/>
        <v>J_6AY_NotUsing_MM</v>
      </c>
    </row>
    <row r="5318" spans="1:27">
      <c r="A5318" s="10" t="s">
        <v>5353</v>
      </c>
      <c r="B5318" s="10" t="s">
        <v>30</v>
      </c>
      <c r="C5318" s="10">
        <v>0</v>
      </c>
      <c r="D5318" s="11" t="str">
        <f t="shared" si="415"/>
        <v>J</v>
      </c>
      <c r="E5318" s="10" t="s">
        <v>23</v>
      </c>
      <c r="F5318" s="10" t="s">
        <v>23</v>
      </c>
      <c r="G5318" s="10">
        <v>49</v>
      </c>
      <c r="H5318" s="11" t="str">
        <f t="shared" si="416"/>
        <v>_16AY+</v>
      </c>
      <c r="I5318" s="10" t="s">
        <v>23</v>
      </c>
      <c r="J5318" s="10" t="s">
        <v>23</v>
      </c>
      <c r="K5318" s="10" t="s">
        <v>37</v>
      </c>
      <c r="L5318" s="10" t="s">
        <v>24</v>
      </c>
      <c r="M5318" s="10" t="s">
        <v>23</v>
      </c>
      <c r="N5318" s="10" t="s">
        <v>23</v>
      </c>
      <c r="O5318" s="10" t="s">
        <v>24</v>
      </c>
      <c r="P5318" s="11" t="str">
        <f t="shared" si="417"/>
        <v>_Using</v>
      </c>
      <c r="Q5318" s="10" t="s">
        <v>23</v>
      </c>
      <c r="R5318" s="10" t="s">
        <v>24</v>
      </c>
      <c r="S5318" s="10" t="s">
        <v>31</v>
      </c>
      <c r="T5318" s="11" t="str" cm="1">
        <f t="array" ref="T5318">_xlfn.IFS(S5318="Month-to-month","_MM",S5318="One year","_OY",S5318="Two year","_TY")</f>
        <v>_OY</v>
      </c>
      <c r="U5318" s="10" t="s">
        <v>23</v>
      </c>
      <c r="V5318" s="10" t="s">
        <v>28</v>
      </c>
      <c r="W5318" s="10">
        <v>93.65</v>
      </c>
      <c r="X5318" s="10">
        <v>4520.1499999999996</v>
      </c>
      <c r="Y5318" s="10" t="s">
        <v>24</v>
      </c>
      <c r="Z5318" s="11">
        <f t="shared" si="418"/>
        <v>0</v>
      </c>
      <c r="AA5318" s="11" t="str">
        <f t="shared" si="419"/>
        <v>J_16AY+_Using_OY</v>
      </c>
    </row>
    <row r="5319" spans="1:27">
      <c r="A5319" s="10" t="s">
        <v>5354</v>
      </c>
      <c r="B5319" s="10" t="s">
        <v>22</v>
      </c>
      <c r="C5319" s="10">
        <v>0</v>
      </c>
      <c r="D5319" s="11" t="str">
        <f t="shared" si="415"/>
        <v>J</v>
      </c>
      <c r="E5319" s="10" t="s">
        <v>24</v>
      </c>
      <c r="F5319" s="10" t="s">
        <v>24</v>
      </c>
      <c r="G5319" s="10">
        <v>6</v>
      </c>
      <c r="H5319" s="11" t="str">
        <f t="shared" si="416"/>
        <v>_6AY</v>
      </c>
      <c r="I5319" s="10" t="s">
        <v>23</v>
      </c>
      <c r="J5319" s="10" t="s">
        <v>24</v>
      </c>
      <c r="K5319" s="10" t="s">
        <v>26</v>
      </c>
      <c r="L5319" s="10" t="s">
        <v>24</v>
      </c>
      <c r="M5319" s="10" t="s">
        <v>24</v>
      </c>
      <c r="N5319" s="10" t="s">
        <v>24</v>
      </c>
      <c r="O5319" s="10" t="s">
        <v>23</v>
      </c>
      <c r="P5319" s="11" t="str">
        <f t="shared" si="417"/>
        <v>_Using</v>
      </c>
      <c r="Q5319" s="10" t="s">
        <v>24</v>
      </c>
      <c r="R5319" s="10" t="s">
        <v>24</v>
      </c>
      <c r="S5319" s="10" t="s">
        <v>27</v>
      </c>
      <c r="T5319" s="11" t="str" cm="1">
        <f t="array" ref="T5319">_xlfn.IFS(S5319="Month-to-month","_MM",S5319="One year","_OY",S5319="Two year","_TY")</f>
        <v>_MM</v>
      </c>
      <c r="U5319" s="10" t="s">
        <v>23</v>
      </c>
      <c r="V5319" s="10" t="s">
        <v>35</v>
      </c>
      <c r="W5319" s="10">
        <v>49.65</v>
      </c>
      <c r="X5319" s="10">
        <v>267.35000000000002</v>
      </c>
      <c r="Y5319" s="10" t="s">
        <v>23</v>
      </c>
      <c r="Z5319" s="11">
        <f t="shared" si="418"/>
        <v>1</v>
      </c>
      <c r="AA5319" s="11" t="str">
        <f t="shared" si="419"/>
        <v>J_6AY_Using_MM</v>
      </c>
    </row>
    <row r="5320" spans="1:27">
      <c r="A5320" s="10" t="s">
        <v>5355</v>
      </c>
      <c r="B5320" s="10" t="s">
        <v>22</v>
      </c>
      <c r="C5320" s="10">
        <v>0</v>
      </c>
      <c r="D5320" s="11" t="str">
        <f t="shared" si="415"/>
        <v>J</v>
      </c>
      <c r="E5320" s="10" t="s">
        <v>23</v>
      </c>
      <c r="F5320" s="10" t="s">
        <v>23</v>
      </c>
      <c r="G5320" s="10">
        <v>32</v>
      </c>
      <c r="H5320" s="11" t="str">
        <f t="shared" si="416"/>
        <v>_16AY+</v>
      </c>
      <c r="I5320" s="10" t="s">
        <v>23</v>
      </c>
      <c r="J5320" s="10" t="s">
        <v>24</v>
      </c>
      <c r="K5320" s="10" t="s">
        <v>26</v>
      </c>
      <c r="L5320" s="10" t="s">
        <v>23</v>
      </c>
      <c r="M5320" s="10" t="s">
        <v>23</v>
      </c>
      <c r="N5320" s="10" t="s">
        <v>23</v>
      </c>
      <c r="O5320" s="10" t="s">
        <v>23</v>
      </c>
      <c r="P5320" s="11" t="str">
        <f t="shared" si="417"/>
        <v>_Using</v>
      </c>
      <c r="Q5320" s="10" t="s">
        <v>24</v>
      </c>
      <c r="R5320" s="10" t="s">
        <v>23</v>
      </c>
      <c r="S5320" s="10" t="s">
        <v>47</v>
      </c>
      <c r="T5320" s="11" t="str" cm="1">
        <f t="array" ref="T5320">_xlfn.IFS(S5320="Month-to-month","_MM",S5320="One year","_OY",S5320="Two year","_TY")</f>
        <v>_TY</v>
      </c>
      <c r="U5320" s="10" t="s">
        <v>24</v>
      </c>
      <c r="V5320" s="10" t="s">
        <v>32</v>
      </c>
      <c r="W5320" s="10">
        <v>73.599999999999994</v>
      </c>
      <c r="X5320" s="10">
        <v>2316.85</v>
      </c>
      <c r="Y5320" s="10" t="s">
        <v>24</v>
      </c>
      <c r="Z5320" s="11">
        <f t="shared" si="418"/>
        <v>0</v>
      </c>
      <c r="AA5320" s="11" t="str">
        <f t="shared" si="419"/>
        <v>J_16AY+_Using_TY</v>
      </c>
    </row>
    <row r="5321" spans="1:27">
      <c r="A5321" s="10" t="s">
        <v>5356</v>
      </c>
      <c r="B5321" s="10" t="s">
        <v>22</v>
      </c>
      <c r="C5321" s="10">
        <v>1</v>
      </c>
      <c r="D5321" s="11" t="str">
        <f t="shared" si="415"/>
        <v>S</v>
      </c>
      <c r="E5321" s="10" t="s">
        <v>23</v>
      </c>
      <c r="F5321" s="10" t="s">
        <v>24</v>
      </c>
      <c r="G5321" s="10">
        <v>72</v>
      </c>
      <c r="H5321" s="11" t="str">
        <f t="shared" si="416"/>
        <v>_16AY+</v>
      </c>
      <c r="I5321" s="10" t="s">
        <v>23</v>
      </c>
      <c r="J5321" s="10" t="s">
        <v>23</v>
      </c>
      <c r="K5321" s="10" t="s">
        <v>37</v>
      </c>
      <c r="L5321" s="10" t="s">
        <v>23</v>
      </c>
      <c r="M5321" s="10" t="s">
        <v>24</v>
      </c>
      <c r="N5321" s="10" t="s">
        <v>23</v>
      </c>
      <c r="O5321" s="10" t="s">
        <v>23</v>
      </c>
      <c r="P5321" s="11" t="str">
        <f t="shared" si="417"/>
        <v>_Using</v>
      </c>
      <c r="Q5321" s="10" t="s">
        <v>23</v>
      </c>
      <c r="R5321" s="10" t="s">
        <v>23</v>
      </c>
      <c r="S5321" s="10" t="s">
        <v>47</v>
      </c>
      <c r="T5321" s="11" t="str" cm="1">
        <f t="array" ref="T5321">_xlfn.IFS(S5321="Month-to-month","_MM",S5321="One year","_OY",S5321="Two year","_TY")</f>
        <v>_TY</v>
      </c>
      <c r="U5321" s="10" t="s">
        <v>23</v>
      </c>
      <c r="V5321" s="10" t="s">
        <v>32</v>
      </c>
      <c r="W5321" s="10">
        <v>109.75</v>
      </c>
      <c r="X5321" s="10">
        <v>8075.35</v>
      </c>
      <c r="Y5321" s="10" t="s">
        <v>24</v>
      </c>
      <c r="Z5321" s="11">
        <f t="shared" si="418"/>
        <v>0</v>
      </c>
      <c r="AA5321" s="11" t="str">
        <f t="shared" si="419"/>
        <v>S_16AY+_Using_TY</v>
      </c>
    </row>
    <row r="5322" spans="1:27">
      <c r="A5322" s="10" t="s">
        <v>5357</v>
      </c>
      <c r="B5322" s="10" t="s">
        <v>30</v>
      </c>
      <c r="C5322" s="10">
        <v>0</v>
      </c>
      <c r="D5322" s="11" t="str">
        <f t="shared" si="415"/>
        <v>J</v>
      </c>
      <c r="E5322" s="10" t="s">
        <v>24</v>
      </c>
      <c r="F5322" s="10" t="s">
        <v>23</v>
      </c>
      <c r="G5322" s="10">
        <v>37</v>
      </c>
      <c r="H5322" s="11" t="str">
        <f t="shared" si="416"/>
        <v>_16AY+</v>
      </c>
      <c r="I5322" s="10" t="s">
        <v>23</v>
      </c>
      <c r="J5322" s="10" t="s">
        <v>24</v>
      </c>
      <c r="K5322" s="10" t="s">
        <v>26</v>
      </c>
      <c r="L5322" s="10" t="s">
        <v>23</v>
      </c>
      <c r="M5322" s="10" t="s">
        <v>23</v>
      </c>
      <c r="N5322" s="10" t="s">
        <v>24</v>
      </c>
      <c r="O5322" s="10" t="s">
        <v>23</v>
      </c>
      <c r="P5322" s="11" t="str">
        <f t="shared" si="417"/>
        <v>_Using</v>
      </c>
      <c r="Q5322" s="10" t="s">
        <v>24</v>
      </c>
      <c r="R5322" s="10" t="s">
        <v>24</v>
      </c>
      <c r="S5322" s="10" t="s">
        <v>47</v>
      </c>
      <c r="T5322" s="11" t="str" cm="1">
        <f t="array" ref="T5322">_xlfn.IFS(S5322="Month-to-month","_MM",S5322="One year","_OY",S5322="Two year","_TY")</f>
        <v>_TY</v>
      </c>
      <c r="U5322" s="10" t="s">
        <v>24</v>
      </c>
      <c r="V5322" s="10" t="s">
        <v>40</v>
      </c>
      <c r="W5322" s="10">
        <v>61.45</v>
      </c>
      <c r="X5322" s="10">
        <v>2302.35</v>
      </c>
      <c r="Y5322" s="10" t="s">
        <v>24</v>
      </c>
      <c r="Z5322" s="11">
        <f t="shared" si="418"/>
        <v>0</v>
      </c>
      <c r="AA5322" s="11" t="str">
        <f t="shared" si="419"/>
        <v>J_16AY+_Using_TY</v>
      </c>
    </row>
    <row r="5323" spans="1:27">
      <c r="A5323" s="10" t="s">
        <v>5358</v>
      </c>
      <c r="B5323" s="10" t="s">
        <v>22</v>
      </c>
      <c r="C5323" s="10">
        <v>0</v>
      </c>
      <c r="D5323" s="11" t="str">
        <f t="shared" si="415"/>
        <v>J</v>
      </c>
      <c r="E5323" s="10" t="s">
        <v>23</v>
      </c>
      <c r="F5323" s="10" t="s">
        <v>24</v>
      </c>
      <c r="G5323" s="10">
        <v>69</v>
      </c>
      <c r="H5323" s="11" t="str">
        <f t="shared" si="416"/>
        <v>_16AY+</v>
      </c>
      <c r="I5323" s="10" t="s">
        <v>23</v>
      </c>
      <c r="J5323" s="10" t="s">
        <v>24</v>
      </c>
      <c r="K5323" s="10" t="s">
        <v>37</v>
      </c>
      <c r="L5323" s="10" t="s">
        <v>23</v>
      </c>
      <c r="M5323" s="10" t="s">
        <v>23</v>
      </c>
      <c r="N5323" s="10" t="s">
        <v>24</v>
      </c>
      <c r="O5323" s="10" t="s">
        <v>23</v>
      </c>
      <c r="P5323" s="11" t="str">
        <f t="shared" si="417"/>
        <v>_Using</v>
      </c>
      <c r="Q5323" s="10" t="s">
        <v>23</v>
      </c>
      <c r="R5323" s="10" t="s">
        <v>23</v>
      </c>
      <c r="S5323" s="10" t="s">
        <v>31</v>
      </c>
      <c r="T5323" s="11" t="str" cm="1">
        <f t="array" ref="T5323">_xlfn.IFS(S5323="Month-to-month","_MM",S5323="One year","_OY",S5323="Two year","_TY")</f>
        <v>_OY</v>
      </c>
      <c r="U5323" s="10" t="s">
        <v>23</v>
      </c>
      <c r="V5323" s="10" t="s">
        <v>40</v>
      </c>
      <c r="W5323" s="10">
        <v>106.4</v>
      </c>
      <c r="X5323" s="10">
        <v>7251.9</v>
      </c>
      <c r="Y5323" s="10" t="s">
        <v>24</v>
      </c>
      <c r="Z5323" s="11">
        <f t="shared" si="418"/>
        <v>0</v>
      </c>
      <c r="AA5323" s="11" t="str">
        <f t="shared" si="419"/>
        <v>J_16AY+_Using_OY</v>
      </c>
    </row>
    <row r="5324" spans="1:27">
      <c r="A5324" s="10" t="s">
        <v>5359</v>
      </c>
      <c r="B5324" s="10" t="s">
        <v>22</v>
      </c>
      <c r="C5324" s="10">
        <v>0</v>
      </c>
      <c r="D5324" s="11" t="str">
        <f t="shared" si="415"/>
        <v>J</v>
      </c>
      <c r="E5324" s="10" t="s">
        <v>23</v>
      </c>
      <c r="F5324" s="10" t="s">
        <v>24</v>
      </c>
      <c r="G5324" s="10">
        <v>26</v>
      </c>
      <c r="H5324" s="11" t="str">
        <f t="shared" si="416"/>
        <v>_16AY+</v>
      </c>
      <c r="I5324" s="10" t="s">
        <v>23</v>
      </c>
      <c r="J5324" s="10" t="s">
        <v>24</v>
      </c>
      <c r="K5324" s="10" t="s">
        <v>26</v>
      </c>
      <c r="L5324" s="10" t="s">
        <v>24</v>
      </c>
      <c r="M5324" s="10" t="s">
        <v>23</v>
      </c>
      <c r="N5324" s="10" t="s">
        <v>23</v>
      </c>
      <c r="O5324" s="10" t="s">
        <v>23</v>
      </c>
      <c r="P5324" s="11" t="str">
        <f t="shared" si="417"/>
        <v>_Using</v>
      </c>
      <c r="Q5324" s="10" t="s">
        <v>23</v>
      </c>
      <c r="R5324" s="10" t="s">
        <v>23</v>
      </c>
      <c r="S5324" s="10" t="s">
        <v>27</v>
      </c>
      <c r="T5324" s="11" t="str" cm="1">
        <f t="array" ref="T5324">_xlfn.IFS(S5324="Month-to-month","_MM",S5324="One year","_OY",S5324="Two year","_TY")</f>
        <v>_MM</v>
      </c>
      <c r="U5324" s="10" t="s">
        <v>24</v>
      </c>
      <c r="V5324" s="10" t="s">
        <v>35</v>
      </c>
      <c r="W5324" s="10">
        <v>81.900000000000006</v>
      </c>
      <c r="X5324" s="10">
        <v>2078.5500000000002</v>
      </c>
      <c r="Y5324" s="10" t="s">
        <v>24</v>
      </c>
      <c r="Z5324" s="11">
        <f t="shared" si="418"/>
        <v>0</v>
      </c>
      <c r="AA5324" s="11" t="str">
        <f t="shared" si="419"/>
        <v>J_16AY+_Using_MM</v>
      </c>
    </row>
    <row r="5325" spans="1:27">
      <c r="A5325" s="10" t="s">
        <v>5360</v>
      </c>
      <c r="B5325" s="10" t="s">
        <v>22</v>
      </c>
      <c r="C5325" s="10">
        <v>0</v>
      </c>
      <c r="D5325" s="11" t="str">
        <f t="shared" si="415"/>
        <v>J</v>
      </c>
      <c r="E5325" s="10" t="s">
        <v>23</v>
      </c>
      <c r="F5325" s="10" t="s">
        <v>23</v>
      </c>
      <c r="G5325" s="10">
        <v>58</v>
      </c>
      <c r="H5325" s="11" t="str">
        <f t="shared" si="416"/>
        <v>_16AY+</v>
      </c>
      <c r="I5325" s="10" t="s">
        <v>23</v>
      </c>
      <c r="J5325" s="10" t="s">
        <v>23</v>
      </c>
      <c r="K5325" s="10" t="s">
        <v>37</v>
      </c>
      <c r="L5325" s="10" t="s">
        <v>24</v>
      </c>
      <c r="M5325" s="10" t="s">
        <v>23</v>
      </c>
      <c r="N5325" s="10" t="s">
        <v>23</v>
      </c>
      <c r="O5325" s="10" t="s">
        <v>24</v>
      </c>
      <c r="P5325" s="11" t="str">
        <f t="shared" si="417"/>
        <v>_Using</v>
      </c>
      <c r="Q5325" s="10" t="s">
        <v>23</v>
      </c>
      <c r="R5325" s="10" t="s">
        <v>23</v>
      </c>
      <c r="S5325" s="10" t="s">
        <v>31</v>
      </c>
      <c r="T5325" s="11" t="str" cm="1">
        <f t="array" ref="T5325">_xlfn.IFS(S5325="Month-to-month","_MM",S5325="One year","_OY",S5325="Two year","_TY")</f>
        <v>_OY</v>
      </c>
      <c r="U5325" s="10" t="s">
        <v>23</v>
      </c>
      <c r="V5325" s="10" t="s">
        <v>40</v>
      </c>
      <c r="W5325" s="10">
        <v>105.2</v>
      </c>
      <c r="X5325" s="10">
        <v>6225.4</v>
      </c>
      <c r="Y5325" s="10" t="s">
        <v>24</v>
      </c>
      <c r="Z5325" s="11">
        <f t="shared" si="418"/>
        <v>0</v>
      </c>
      <c r="AA5325" s="11" t="str">
        <f t="shared" si="419"/>
        <v>J_16AY+_Using_OY</v>
      </c>
    </row>
    <row r="5326" spans="1:27">
      <c r="A5326" s="10" t="s">
        <v>5361</v>
      </c>
      <c r="B5326" s="10" t="s">
        <v>30</v>
      </c>
      <c r="C5326" s="10">
        <v>0</v>
      </c>
      <c r="D5326" s="11" t="str">
        <f t="shared" si="415"/>
        <v>J</v>
      </c>
      <c r="E5326" s="10" t="s">
        <v>24</v>
      </c>
      <c r="F5326" s="10" t="s">
        <v>24</v>
      </c>
      <c r="G5326" s="10">
        <v>24</v>
      </c>
      <c r="H5326" s="11" t="str">
        <f t="shared" si="416"/>
        <v>_16AY+</v>
      </c>
      <c r="I5326" s="10" t="s">
        <v>23</v>
      </c>
      <c r="J5326" s="10" t="s">
        <v>23</v>
      </c>
      <c r="K5326" s="10" t="s">
        <v>26</v>
      </c>
      <c r="L5326" s="10" t="s">
        <v>24</v>
      </c>
      <c r="M5326" s="10" t="s">
        <v>24</v>
      </c>
      <c r="N5326" s="10" t="s">
        <v>24</v>
      </c>
      <c r="O5326" s="10" t="s">
        <v>23</v>
      </c>
      <c r="P5326" s="11" t="str">
        <f t="shared" si="417"/>
        <v>_Using</v>
      </c>
      <c r="Q5326" s="10" t="s">
        <v>24</v>
      </c>
      <c r="R5326" s="10" t="s">
        <v>24</v>
      </c>
      <c r="S5326" s="10" t="s">
        <v>31</v>
      </c>
      <c r="T5326" s="11" t="str" cm="1">
        <f t="array" ref="T5326">_xlfn.IFS(S5326="Month-to-month","_MM",S5326="One year","_OY",S5326="Two year","_TY")</f>
        <v>_OY</v>
      </c>
      <c r="U5326" s="10" t="s">
        <v>24</v>
      </c>
      <c r="V5326" s="10" t="s">
        <v>35</v>
      </c>
      <c r="W5326" s="10">
        <v>54.6</v>
      </c>
      <c r="X5326" s="10">
        <v>1242.25</v>
      </c>
      <c r="Y5326" s="10" t="s">
        <v>24</v>
      </c>
      <c r="Z5326" s="11">
        <f t="shared" si="418"/>
        <v>0</v>
      </c>
      <c r="AA5326" s="11" t="str">
        <f t="shared" si="419"/>
        <v>J_16AY+_Using_OY</v>
      </c>
    </row>
    <row r="5327" spans="1:27">
      <c r="A5327" s="10" t="s">
        <v>5362</v>
      </c>
      <c r="B5327" s="10" t="s">
        <v>30</v>
      </c>
      <c r="C5327" s="10">
        <v>0</v>
      </c>
      <c r="D5327" s="11" t="str">
        <f t="shared" si="415"/>
        <v>J</v>
      </c>
      <c r="E5327" s="10" t="s">
        <v>23</v>
      </c>
      <c r="F5327" s="10" t="s">
        <v>23</v>
      </c>
      <c r="G5327" s="10">
        <v>5</v>
      </c>
      <c r="H5327" s="11" t="str">
        <f t="shared" si="416"/>
        <v>_6AY</v>
      </c>
      <c r="I5327" s="10" t="s">
        <v>23</v>
      </c>
      <c r="J5327" s="10" t="s">
        <v>24</v>
      </c>
      <c r="K5327" s="10" t="s">
        <v>24</v>
      </c>
      <c r="L5327" s="10" t="s">
        <v>46</v>
      </c>
      <c r="M5327" s="10" t="s">
        <v>46</v>
      </c>
      <c r="N5327" s="10" t="s">
        <v>46</v>
      </c>
      <c r="O5327" s="10" t="s">
        <v>46</v>
      </c>
      <c r="P5327" s="11" t="str">
        <f t="shared" si="417"/>
        <v>_NotUsing</v>
      </c>
      <c r="Q5327" s="10" t="s">
        <v>46</v>
      </c>
      <c r="R5327" s="10" t="s">
        <v>46</v>
      </c>
      <c r="S5327" s="10" t="s">
        <v>31</v>
      </c>
      <c r="T5327" s="11" t="str" cm="1">
        <f t="array" ref="T5327">_xlfn.IFS(S5327="Month-to-month","_MM",S5327="One year","_OY",S5327="Two year","_TY")</f>
        <v>_OY</v>
      </c>
      <c r="U5327" s="10" t="s">
        <v>24</v>
      </c>
      <c r="V5327" s="10" t="s">
        <v>28</v>
      </c>
      <c r="W5327" s="10">
        <v>20.55</v>
      </c>
      <c r="X5327" s="10">
        <v>99.45</v>
      </c>
      <c r="Y5327" s="10" t="s">
        <v>24</v>
      </c>
      <c r="Z5327" s="11">
        <f t="shared" si="418"/>
        <v>0</v>
      </c>
      <c r="AA5327" s="11" t="str">
        <f t="shared" si="419"/>
        <v>J_6AY_NotUsing_OY</v>
      </c>
    </row>
    <row r="5328" spans="1:27">
      <c r="A5328" s="10" t="s">
        <v>5363</v>
      </c>
      <c r="B5328" s="10" t="s">
        <v>30</v>
      </c>
      <c r="C5328" s="10">
        <v>0</v>
      </c>
      <c r="D5328" s="11" t="str">
        <f t="shared" si="415"/>
        <v>J</v>
      </c>
      <c r="E5328" s="10" t="s">
        <v>23</v>
      </c>
      <c r="F5328" s="10" t="s">
        <v>23</v>
      </c>
      <c r="G5328" s="10">
        <v>15</v>
      </c>
      <c r="H5328" s="11" t="str">
        <f t="shared" si="416"/>
        <v>_16AY</v>
      </c>
      <c r="I5328" s="10" t="s">
        <v>23</v>
      </c>
      <c r="J5328" s="10" t="s">
        <v>24</v>
      </c>
      <c r="K5328" s="10" t="s">
        <v>24</v>
      </c>
      <c r="L5328" s="10" t="s">
        <v>46</v>
      </c>
      <c r="M5328" s="10" t="s">
        <v>46</v>
      </c>
      <c r="N5328" s="10" t="s">
        <v>46</v>
      </c>
      <c r="O5328" s="10" t="s">
        <v>46</v>
      </c>
      <c r="P5328" s="11" t="str">
        <f t="shared" si="417"/>
        <v>_NotUsing</v>
      </c>
      <c r="Q5328" s="10" t="s">
        <v>46</v>
      </c>
      <c r="R5328" s="10" t="s">
        <v>46</v>
      </c>
      <c r="S5328" s="10" t="s">
        <v>27</v>
      </c>
      <c r="T5328" s="11" t="str" cm="1">
        <f t="array" ref="T5328">_xlfn.IFS(S5328="Month-to-month","_MM",S5328="One year","_OY",S5328="Two year","_TY")</f>
        <v>_MM</v>
      </c>
      <c r="U5328" s="10" t="s">
        <v>23</v>
      </c>
      <c r="V5328" s="10" t="s">
        <v>28</v>
      </c>
      <c r="W5328" s="10">
        <v>20</v>
      </c>
      <c r="X5328" s="10">
        <v>288.05</v>
      </c>
      <c r="Y5328" s="10" t="s">
        <v>23</v>
      </c>
      <c r="Z5328" s="11">
        <f t="shared" si="418"/>
        <v>1</v>
      </c>
      <c r="AA5328" s="11" t="str">
        <f t="shared" si="419"/>
        <v>J_16AY_NotUsing_MM</v>
      </c>
    </row>
    <row r="5329" spans="1:27">
      <c r="A5329" s="10" t="s">
        <v>5364</v>
      </c>
      <c r="B5329" s="10" t="s">
        <v>22</v>
      </c>
      <c r="C5329" s="10">
        <v>0</v>
      </c>
      <c r="D5329" s="11" t="str">
        <f t="shared" si="415"/>
        <v>J</v>
      </c>
      <c r="E5329" s="10" t="s">
        <v>23</v>
      </c>
      <c r="F5329" s="10" t="s">
        <v>23</v>
      </c>
      <c r="G5329" s="10">
        <v>30</v>
      </c>
      <c r="H5329" s="11" t="str">
        <f t="shared" si="416"/>
        <v>_16AY+</v>
      </c>
      <c r="I5329" s="10" t="s">
        <v>23</v>
      </c>
      <c r="J5329" s="10" t="s">
        <v>24</v>
      </c>
      <c r="K5329" s="10" t="s">
        <v>24</v>
      </c>
      <c r="L5329" s="10" t="s">
        <v>46</v>
      </c>
      <c r="M5329" s="10" t="s">
        <v>46</v>
      </c>
      <c r="N5329" s="10" t="s">
        <v>46</v>
      </c>
      <c r="O5329" s="10" t="s">
        <v>46</v>
      </c>
      <c r="P5329" s="11" t="str">
        <f t="shared" si="417"/>
        <v>_NotUsing</v>
      </c>
      <c r="Q5329" s="10" t="s">
        <v>46</v>
      </c>
      <c r="R5329" s="10" t="s">
        <v>46</v>
      </c>
      <c r="S5329" s="10" t="s">
        <v>47</v>
      </c>
      <c r="T5329" s="11" t="str" cm="1">
        <f t="array" ref="T5329">_xlfn.IFS(S5329="Month-to-month","_MM",S5329="One year","_OY",S5329="Two year","_TY")</f>
        <v>_TY</v>
      </c>
      <c r="U5329" s="10" t="s">
        <v>24</v>
      </c>
      <c r="V5329" s="10" t="s">
        <v>32</v>
      </c>
      <c r="W5329" s="10">
        <v>19.7</v>
      </c>
      <c r="X5329" s="10">
        <v>599.25</v>
      </c>
      <c r="Y5329" s="10" t="s">
        <v>24</v>
      </c>
      <c r="Z5329" s="11">
        <f t="shared" si="418"/>
        <v>0</v>
      </c>
      <c r="AA5329" s="11" t="str">
        <f t="shared" si="419"/>
        <v>J_16AY+_NotUsing_TY</v>
      </c>
    </row>
    <row r="5330" spans="1:27">
      <c r="A5330" s="10" t="s">
        <v>5365</v>
      </c>
      <c r="B5330" s="10" t="s">
        <v>22</v>
      </c>
      <c r="C5330" s="10">
        <v>0</v>
      </c>
      <c r="D5330" s="11" t="str">
        <f t="shared" si="415"/>
        <v>J</v>
      </c>
      <c r="E5330" s="10" t="s">
        <v>23</v>
      </c>
      <c r="F5330" s="10" t="s">
        <v>24</v>
      </c>
      <c r="G5330" s="10">
        <v>55</v>
      </c>
      <c r="H5330" s="11" t="str">
        <f t="shared" si="416"/>
        <v>_16AY+</v>
      </c>
      <c r="I5330" s="10" t="s">
        <v>23</v>
      </c>
      <c r="J5330" s="10" t="s">
        <v>23</v>
      </c>
      <c r="K5330" s="10" t="s">
        <v>26</v>
      </c>
      <c r="L5330" s="10" t="s">
        <v>23</v>
      </c>
      <c r="M5330" s="10" t="s">
        <v>23</v>
      </c>
      <c r="N5330" s="10" t="s">
        <v>24</v>
      </c>
      <c r="O5330" s="10" t="s">
        <v>23</v>
      </c>
      <c r="P5330" s="11" t="str">
        <f t="shared" si="417"/>
        <v>_Using</v>
      </c>
      <c r="Q5330" s="10" t="s">
        <v>24</v>
      </c>
      <c r="R5330" s="10" t="s">
        <v>24</v>
      </c>
      <c r="S5330" s="10" t="s">
        <v>31</v>
      </c>
      <c r="T5330" s="11" t="str" cm="1">
        <f t="array" ref="T5330">_xlfn.IFS(S5330="Month-to-month","_MM",S5330="One year","_OY",S5330="Two year","_TY")</f>
        <v>_OY</v>
      </c>
      <c r="U5330" s="10" t="s">
        <v>23</v>
      </c>
      <c r="V5330" s="10" t="s">
        <v>40</v>
      </c>
      <c r="W5330" s="10">
        <v>66.05</v>
      </c>
      <c r="X5330" s="10">
        <v>3462.1</v>
      </c>
      <c r="Y5330" s="10" t="s">
        <v>24</v>
      </c>
      <c r="Z5330" s="11">
        <f t="shared" si="418"/>
        <v>0</v>
      </c>
      <c r="AA5330" s="11" t="str">
        <f t="shared" si="419"/>
        <v>J_16AY+_Using_OY</v>
      </c>
    </row>
    <row r="5331" spans="1:27">
      <c r="A5331" s="10" t="s">
        <v>5366</v>
      </c>
      <c r="B5331" s="10" t="s">
        <v>22</v>
      </c>
      <c r="C5331" s="10">
        <v>0</v>
      </c>
      <c r="D5331" s="11" t="str">
        <f t="shared" si="415"/>
        <v>J</v>
      </c>
      <c r="E5331" s="10" t="s">
        <v>23</v>
      </c>
      <c r="F5331" s="10" t="s">
        <v>24</v>
      </c>
      <c r="G5331" s="10">
        <v>25</v>
      </c>
      <c r="H5331" s="11" t="str">
        <f t="shared" si="416"/>
        <v>_16AY+</v>
      </c>
      <c r="I5331" s="10" t="s">
        <v>24</v>
      </c>
      <c r="J5331" s="10" t="s">
        <v>25</v>
      </c>
      <c r="K5331" s="10" t="s">
        <v>26</v>
      </c>
      <c r="L5331" s="10" t="s">
        <v>24</v>
      </c>
      <c r="M5331" s="10" t="s">
        <v>24</v>
      </c>
      <c r="N5331" s="10" t="s">
        <v>24</v>
      </c>
      <c r="O5331" s="10" t="s">
        <v>24</v>
      </c>
      <c r="P5331" s="11" t="str">
        <f t="shared" si="417"/>
        <v>_NotUsing</v>
      </c>
      <c r="Q5331" s="10" t="s">
        <v>23</v>
      </c>
      <c r="R5331" s="10" t="s">
        <v>24</v>
      </c>
      <c r="S5331" s="10" t="s">
        <v>27</v>
      </c>
      <c r="T5331" s="11" t="str" cm="1">
        <f t="array" ref="T5331">_xlfn.IFS(S5331="Month-to-month","_MM",S5331="One year","_OY",S5331="Two year","_TY")</f>
        <v>_MM</v>
      </c>
      <c r="U5331" s="10" t="s">
        <v>23</v>
      </c>
      <c r="V5331" s="10" t="s">
        <v>35</v>
      </c>
      <c r="W5331" s="10">
        <v>34</v>
      </c>
      <c r="X5331" s="10">
        <v>853</v>
      </c>
      <c r="Y5331" s="10" t="s">
        <v>23</v>
      </c>
      <c r="Z5331" s="11">
        <f t="shared" si="418"/>
        <v>1</v>
      </c>
      <c r="AA5331" s="11" t="str">
        <f t="shared" si="419"/>
        <v>J_16AY+_NotUsing_MM</v>
      </c>
    </row>
    <row r="5332" spans="1:27">
      <c r="A5332" s="10" t="s">
        <v>5367</v>
      </c>
      <c r="B5332" s="10" t="s">
        <v>30</v>
      </c>
      <c r="C5332" s="10">
        <v>1</v>
      </c>
      <c r="D5332" s="11" t="str">
        <f t="shared" si="415"/>
        <v>S</v>
      </c>
      <c r="E5332" s="10" t="s">
        <v>23</v>
      </c>
      <c r="F5332" s="10" t="s">
        <v>24</v>
      </c>
      <c r="G5332" s="10">
        <v>10</v>
      </c>
      <c r="H5332" s="11" t="str">
        <f t="shared" si="416"/>
        <v>_16AY</v>
      </c>
      <c r="I5332" s="10" t="s">
        <v>23</v>
      </c>
      <c r="J5332" s="10" t="s">
        <v>24</v>
      </c>
      <c r="K5332" s="10" t="s">
        <v>37</v>
      </c>
      <c r="L5332" s="10" t="s">
        <v>24</v>
      </c>
      <c r="M5332" s="10" t="s">
        <v>23</v>
      </c>
      <c r="N5332" s="10" t="s">
        <v>23</v>
      </c>
      <c r="O5332" s="10" t="s">
        <v>23</v>
      </c>
      <c r="P5332" s="11" t="str">
        <f t="shared" si="417"/>
        <v>_Using</v>
      </c>
      <c r="Q5332" s="10" t="s">
        <v>23</v>
      </c>
      <c r="R5332" s="10" t="s">
        <v>24</v>
      </c>
      <c r="S5332" s="10" t="s">
        <v>27</v>
      </c>
      <c r="T5332" s="11" t="str" cm="1">
        <f t="array" ref="T5332">_xlfn.IFS(S5332="Month-to-month","_MM",S5332="One year","_OY",S5332="Two year","_TY")</f>
        <v>_MM</v>
      </c>
      <c r="U5332" s="10" t="s">
        <v>23</v>
      </c>
      <c r="V5332" s="10" t="s">
        <v>32</v>
      </c>
      <c r="W5332" s="10">
        <v>92.5</v>
      </c>
      <c r="X5332" s="10">
        <v>934.1</v>
      </c>
      <c r="Y5332" s="10" t="s">
        <v>23</v>
      </c>
      <c r="Z5332" s="11">
        <f t="shared" si="418"/>
        <v>1</v>
      </c>
      <c r="AA5332" s="11" t="str">
        <f t="shared" si="419"/>
        <v>S_16AY_Using_MM</v>
      </c>
    </row>
    <row r="5333" spans="1:27">
      <c r="A5333" s="10" t="s">
        <v>5368</v>
      </c>
      <c r="B5333" s="10" t="s">
        <v>30</v>
      </c>
      <c r="C5333" s="10">
        <v>0</v>
      </c>
      <c r="D5333" s="11" t="str">
        <f t="shared" si="415"/>
        <v>J</v>
      </c>
      <c r="E5333" s="10" t="s">
        <v>23</v>
      </c>
      <c r="F5333" s="10" t="s">
        <v>23</v>
      </c>
      <c r="G5333" s="10">
        <v>44</v>
      </c>
      <c r="H5333" s="11" t="str">
        <f t="shared" si="416"/>
        <v>_16AY+</v>
      </c>
      <c r="I5333" s="10" t="s">
        <v>24</v>
      </c>
      <c r="J5333" s="10" t="s">
        <v>25</v>
      </c>
      <c r="K5333" s="10" t="s">
        <v>26</v>
      </c>
      <c r="L5333" s="10" t="s">
        <v>23</v>
      </c>
      <c r="M5333" s="10" t="s">
        <v>23</v>
      </c>
      <c r="N5333" s="10" t="s">
        <v>23</v>
      </c>
      <c r="O5333" s="10" t="s">
        <v>23</v>
      </c>
      <c r="P5333" s="11" t="str">
        <f t="shared" si="417"/>
        <v>_Using</v>
      </c>
      <c r="Q5333" s="10" t="s">
        <v>24</v>
      </c>
      <c r="R5333" s="10" t="s">
        <v>23</v>
      </c>
      <c r="S5333" s="10" t="s">
        <v>47</v>
      </c>
      <c r="T5333" s="11" t="str" cm="1">
        <f t="array" ref="T5333">_xlfn.IFS(S5333="Month-to-month","_MM",S5333="One year","_OY",S5333="Two year","_TY")</f>
        <v>_TY</v>
      </c>
      <c r="U5333" s="10" t="s">
        <v>23</v>
      </c>
      <c r="V5333" s="10" t="s">
        <v>40</v>
      </c>
      <c r="W5333" s="10">
        <v>54.05</v>
      </c>
      <c r="X5333" s="10">
        <v>2375.1999999999998</v>
      </c>
      <c r="Y5333" s="10" t="s">
        <v>24</v>
      </c>
      <c r="Z5333" s="11">
        <f t="shared" si="418"/>
        <v>0</v>
      </c>
      <c r="AA5333" s="11" t="str">
        <f t="shared" si="419"/>
        <v>J_16AY+_Using_TY</v>
      </c>
    </row>
    <row r="5334" spans="1:27">
      <c r="A5334" s="10" t="s">
        <v>5369</v>
      </c>
      <c r="B5334" s="10" t="s">
        <v>22</v>
      </c>
      <c r="C5334" s="10">
        <v>0</v>
      </c>
      <c r="D5334" s="11" t="str">
        <f t="shared" si="415"/>
        <v>J</v>
      </c>
      <c r="E5334" s="10" t="s">
        <v>24</v>
      </c>
      <c r="F5334" s="10" t="s">
        <v>24</v>
      </c>
      <c r="G5334" s="10">
        <v>47</v>
      </c>
      <c r="H5334" s="11" t="str">
        <f t="shared" si="416"/>
        <v>_16AY+</v>
      </c>
      <c r="I5334" s="10" t="s">
        <v>23</v>
      </c>
      <c r="J5334" s="10" t="s">
        <v>24</v>
      </c>
      <c r="K5334" s="10" t="s">
        <v>26</v>
      </c>
      <c r="L5334" s="10" t="s">
        <v>23</v>
      </c>
      <c r="M5334" s="10" t="s">
        <v>23</v>
      </c>
      <c r="N5334" s="10" t="s">
        <v>24</v>
      </c>
      <c r="O5334" s="10" t="s">
        <v>23</v>
      </c>
      <c r="P5334" s="11" t="str">
        <f t="shared" si="417"/>
        <v>_Using</v>
      </c>
      <c r="Q5334" s="10" t="s">
        <v>24</v>
      </c>
      <c r="R5334" s="10" t="s">
        <v>24</v>
      </c>
      <c r="S5334" s="10" t="s">
        <v>31</v>
      </c>
      <c r="T5334" s="11" t="str" cm="1">
        <f t="array" ref="T5334">_xlfn.IFS(S5334="Month-to-month","_MM",S5334="One year","_OY",S5334="Two year","_TY")</f>
        <v>_OY</v>
      </c>
      <c r="U5334" s="10" t="s">
        <v>23</v>
      </c>
      <c r="V5334" s="10" t="s">
        <v>32</v>
      </c>
      <c r="W5334" s="10">
        <v>58.9</v>
      </c>
      <c r="X5334" s="10">
        <v>2813.05</v>
      </c>
      <c r="Y5334" s="10" t="s">
        <v>24</v>
      </c>
      <c r="Z5334" s="11">
        <f t="shared" si="418"/>
        <v>0</v>
      </c>
      <c r="AA5334" s="11" t="str">
        <f t="shared" si="419"/>
        <v>J_16AY+_Using_OY</v>
      </c>
    </row>
    <row r="5335" spans="1:27">
      <c r="A5335" s="10" t="s">
        <v>5370</v>
      </c>
      <c r="B5335" s="10" t="s">
        <v>22</v>
      </c>
      <c r="C5335" s="10">
        <v>0</v>
      </c>
      <c r="D5335" s="11" t="str">
        <f t="shared" si="415"/>
        <v>J</v>
      </c>
      <c r="E5335" s="10" t="s">
        <v>23</v>
      </c>
      <c r="F5335" s="10" t="s">
        <v>23</v>
      </c>
      <c r="G5335" s="10">
        <v>13</v>
      </c>
      <c r="H5335" s="11" t="str">
        <f t="shared" si="416"/>
        <v>_16AY</v>
      </c>
      <c r="I5335" s="10" t="s">
        <v>23</v>
      </c>
      <c r="J5335" s="10" t="s">
        <v>24</v>
      </c>
      <c r="K5335" s="10" t="s">
        <v>37</v>
      </c>
      <c r="L5335" s="10" t="s">
        <v>24</v>
      </c>
      <c r="M5335" s="10" t="s">
        <v>24</v>
      </c>
      <c r="N5335" s="10" t="s">
        <v>24</v>
      </c>
      <c r="O5335" s="10" t="s">
        <v>24</v>
      </c>
      <c r="P5335" s="11" t="str">
        <f t="shared" si="417"/>
        <v>_NotUsing</v>
      </c>
      <c r="Q5335" s="10" t="s">
        <v>23</v>
      </c>
      <c r="R5335" s="10" t="s">
        <v>23</v>
      </c>
      <c r="S5335" s="10" t="s">
        <v>27</v>
      </c>
      <c r="T5335" s="11" t="str" cm="1">
        <f t="array" ref="T5335">_xlfn.IFS(S5335="Month-to-month","_MM",S5335="One year","_OY",S5335="Two year","_TY")</f>
        <v>_MM</v>
      </c>
      <c r="U5335" s="10" t="s">
        <v>24</v>
      </c>
      <c r="V5335" s="10" t="s">
        <v>28</v>
      </c>
      <c r="W5335" s="10">
        <v>88.35</v>
      </c>
      <c r="X5335" s="10">
        <v>1222.8</v>
      </c>
      <c r="Y5335" s="10" t="s">
        <v>23</v>
      </c>
      <c r="Z5335" s="11">
        <f t="shared" si="418"/>
        <v>1</v>
      </c>
      <c r="AA5335" s="11" t="str">
        <f t="shared" si="419"/>
        <v>J_16AY_NotUsing_MM</v>
      </c>
    </row>
    <row r="5336" spans="1:27">
      <c r="A5336" s="10" t="s">
        <v>5371</v>
      </c>
      <c r="B5336" s="10" t="s">
        <v>22</v>
      </c>
      <c r="C5336" s="10">
        <v>0</v>
      </c>
      <c r="D5336" s="11" t="str">
        <f t="shared" si="415"/>
        <v>J</v>
      </c>
      <c r="E5336" s="10" t="s">
        <v>23</v>
      </c>
      <c r="F5336" s="10" t="s">
        <v>23</v>
      </c>
      <c r="G5336" s="10">
        <v>49</v>
      </c>
      <c r="H5336" s="11" t="str">
        <f t="shared" si="416"/>
        <v>_16AY+</v>
      </c>
      <c r="I5336" s="10" t="s">
        <v>23</v>
      </c>
      <c r="J5336" s="10" t="s">
        <v>23</v>
      </c>
      <c r="K5336" s="10" t="s">
        <v>37</v>
      </c>
      <c r="L5336" s="10" t="s">
        <v>24</v>
      </c>
      <c r="M5336" s="10" t="s">
        <v>23</v>
      </c>
      <c r="N5336" s="10" t="s">
        <v>23</v>
      </c>
      <c r="O5336" s="10" t="s">
        <v>23</v>
      </c>
      <c r="P5336" s="11" t="str">
        <f t="shared" si="417"/>
        <v>_Using</v>
      </c>
      <c r="Q5336" s="10" t="s">
        <v>23</v>
      </c>
      <c r="R5336" s="10" t="s">
        <v>23</v>
      </c>
      <c r="S5336" s="10" t="s">
        <v>47</v>
      </c>
      <c r="T5336" s="11" t="str" cm="1">
        <f t="array" ref="T5336">_xlfn.IFS(S5336="Month-to-month","_MM",S5336="One year","_OY",S5336="Two year","_TY")</f>
        <v>_TY</v>
      </c>
      <c r="U5336" s="10" t="s">
        <v>23</v>
      </c>
      <c r="V5336" s="10" t="s">
        <v>35</v>
      </c>
      <c r="W5336" s="10">
        <v>107.95</v>
      </c>
      <c r="X5336" s="10">
        <v>5293.2</v>
      </c>
      <c r="Y5336" s="10" t="s">
        <v>23</v>
      </c>
      <c r="Z5336" s="11">
        <f t="shared" si="418"/>
        <v>1</v>
      </c>
      <c r="AA5336" s="11" t="str">
        <f t="shared" si="419"/>
        <v>J_16AY+_Using_TY</v>
      </c>
    </row>
    <row r="5337" spans="1:27">
      <c r="A5337" s="10" t="s">
        <v>5372</v>
      </c>
      <c r="B5337" s="10" t="s">
        <v>22</v>
      </c>
      <c r="C5337" s="10">
        <v>0</v>
      </c>
      <c r="D5337" s="11" t="str">
        <f t="shared" si="415"/>
        <v>J</v>
      </c>
      <c r="E5337" s="10" t="s">
        <v>23</v>
      </c>
      <c r="F5337" s="10" t="s">
        <v>24</v>
      </c>
      <c r="G5337" s="10">
        <v>64</v>
      </c>
      <c r="H5337" s="11" t="str">
        <f t="shared" si="416"/>
        <v>_16AY+</v>
      </c>
      <c r="I5337" s="10" t="s">
        <v>23</v>
      </c>
      <c r="J5337" s="10" t="s">
        <v>24</v>
      </c>
      <c r="K5337" s="10" t="s">
        <v>37</v>
      </c>
      <c r="L5337" s="10" t="s">
        <v>23</v>
      </c>
      <c r="M5337" s="10" t="s">
        <v>24</v>
      </c>
      <c r="N5337" s="10" t="s">
        <v>24</v>
      </c>
      <c r="O5337" s="10" t="s">
        <v>23</v>
      </c>
      <c r="P5337" s="11" t="str">
        <f t="shared" si="417"/>
        <v>_Using</v>
      </c>
      <c r="Q5337" s="10" t="s">
        <v>23</v>
      </c>
      <c r="R5337" s="10" t="s">
        <v>23</v>
      </c>
      <c r="S5337" s="10" t="s">
        <v>31</v>
      </c>
      <c r="T5337" s="11" t="str" cm="1">
        <f t="array" ref="T5337">_xlfn.IFS(S5337="Month-to-month","_MM",S5337="One year","_OY",S5337="Two year","_TY")</f>
        <v>_OY</v>
      </c>
      <c r="U5337" s="10" t="s">
        <v>23</v>
      </c>
      <c r="V5337" s="10" t="s">
        <v>32</v>
      </c>
      <c r="W5337" s="10">
        <v>96.9</v>
      </c>
      <c r="X5337" s="10">
        <v>6314.35</v>
      </c>
      <c r="Y5337" s="10" t="s">
        <v>24</v>
      </c>
      <c r="Z5337" s="11">
        <f t="shared" si="418"/>
        <v>0</v>
      </c>
      <c r="AA5337" s="11" t="str">
        <f t="shared" si="419"/>
        <v>J_16AY+_Using_OY</v>
      </c>
    </row>
    <row r="5338" spans="1:27">
      <c r="A5338" s="10" t="s">
        <v>5373</v>
      </c>
      <c r="B5338" s="10" t="s">
        <v>30</v>
      </c>
      <c r="C5338" s="10">
        <v>0</v>
      </c>
      <c r="D5338" s="11" t="str">
        <f t="shared" si="415"/>
        <v>J</v>
      </c>
      <c r="E5338" s="10" t="s">
        <v>24</v>
      </c>
      <c r="F5338" s="10" t="s">
        <v>24</v>
      </c>
      <c r="G5338" s="10">
        <v>1</v>
      </c>
      <c r="H5338" s="11" t="str">
        <f t="shared" si="416"/>
        <v>_6AY</v>
      </c>
      <c r="I5338" s="10" t="s">
        <v>23</v>
      </c>
      <c r="J5338" s="10" t="s">
        <v>24</v>
      </c>
      <c r="K5338" s="10" t="s">
        <v>24</v>
      </c>
      <c r="L5338" s="10" t="s">
        <v>46</v>
      </c>
      <c r="M5338" s="10" t="s">
        <v>46</v>
      </c>
      <c r="N5338" s="10" t="s">
        <v>46</v>
      </c>
      <c r="O5338" s="10" t="s">
        <v>46</v>
      </c>
      <c r="P5338" s="11" t="str">
        <f t="shared" si="417"/>
        <v>_NotUsing</v>
      </c>
      <c r="Q5338" s="10" t="s">
        <v>46</v>
      </c>
      <c r="R5338" s="10" t="s">
        <v>46</v>
      </c>
      <c r="S5338" s="10" t="s">
        <v>27</v>
      </c>
      <c r="T5338" s="11" t="str" cm="1">
        <f t="array" ref="T5338">_xlfn.IFS(S5338="Month-to-month","_MM",S5338="One year","_OY",S5338="Two year","_TY")</f>
        <v>_MM</v>
      </c>
      <c r="U5338" s="10" t="s">
        <v>24</v>
      </c>
      <c r="V5338" s="10" t="s">
        <v>32</v>
      </c>
      <c r="W5338" s="10">
        <v>19.100000000000001</v>
      </c>
      <c r="X5338" s="10">
        <v>19.100000000000001</v>
      </c>
      <c r="Y5338" s="10" t="s">
        <v>24</v>
      </c>
      <c r="Z5338" s="11">
        <f t="shared" si="418"/>
        <v>0</v>
      </c>
      <c r="AA5338" s="11" t="str">
        <f t="shared" si="419"/>
        <v>J_6AY_NotUsing_MM</v>
      </c>
    </row>
    <row r="5339" spans="1:27">
      <c r="A5339" s="10" t="s">
        <v>5374</v>
      </c>
      <c r="B5339" s="10" t="s">
        <v>30</v>
      </c>
      <c r="C5339" s="10">
        <v>0</v>
      </c>
      <c r="D5339" s="11" t="str">
        <f t="shared" si="415"/>
        <v>J</v>
      </c>
      <c r="E5339" s="10" t="s">
        <v>24</v>
      </c>
      <c r="F5339" s="10" t="s">
        <v>24</v>
      </c>
      <c r="G5339" s="10">
        <v>20</v>
      </c>
      <c r="H5339" s="11" t="str">
        <f t="shared" si="416"/>
        <v>_16AY+</v>
      </c>
      <c r="I5339" s="10" t="s">
        <v>23</v>
      </c>
      <c r="J5339" s="10" t="s">
        <v>24</v>
      </c>
      <c r="K5339" s="10" t="s">
        <v>26</v>
      </c>
      <c r="L5339" s="10" t="s">
        <v>24</v>
      </c>
      <c r="M5339" s="10" t="s">
        <v>24</v>
      </c>
      <c r="N5339" s="10" t="s">
        <v>24</v>
      </c>
      <c r="O5339" s="10" t="s">
        <v>23</v>
      </c>
      <c r="P5339" s="11" t="str">
        <f t="shared" si="417"/>
        <v>_Using</v>
      </c>
      <c r="Q5339" s="10" t="s">
        <v>24</v>
      </c>
      <c r="R5339" s="10" t="s">
        <v>24</v>
      </c>
      <c r="S5339" s="10" t="s">
        <v>27</v>
      </c>
      <c r="T5339" s="11" t="str" cm="1">
        <f t="array" ref="T5339">_xlfn.IFS(S5339="Month-to-month","_MM",S5339="One year","_OY",S5339="Two year","_TY")</f>
        <v>_MM</v>
      </c>
      <c r="U5339" s="10" t="s">
        <v>24</v>
      </c>
      <c r="V5339" s="10" t="s">
        <v>32</v>
      </c>
      <c r="W5339" s="10">
        <v>50</v>
      </c>
      <c r="X5339" s="10">
        <v>1003.05</v>
      </c>
      <c r="Y5339" s="10" t="s">
        <v>24</v>
      </c>
      <c r="Z5339" s="11">
        <f t="shared" si="418"/>
        <v>0</v>
      </c>
      <c r="AA5339" s="11" t="str">
        <f t="shared" si="419"/>
        <v>J_16AY+_Using_MM</v>
      </c>
    </row>
    <row r="5340" spans="1:27">
      <c r="A5340" s="10" t="s">
        <v>5375</v>
      </c>
      <c r="B5340" s="10" t="s">
        <v>22</v>
      </c>
      <c r="C5340" s="10">
        <v>0</v>
      </c>
      <c r="D5340" s="11" t="str">
        <f t="shared" si="415"/>
        <v>J</v>
      </c>
      <c r="E5340" s="10" t="s">
        <v>23</v>
      </c>
      <c r="F5340" s="10" t="s">
        <v>24</v>
      </c>
      <c r="G5340" s="10">
        <v>37</v>
      </c>
      <c r="H5340" s="11" t="str">
        <f t="shared" si="416"/>
        <v>_16AY+</v>
      </c>
      <c r="I5340" s="10" t="s">
        <v>24</v>
      </c>
      <c r="J5340" s="10" t="s">
        <v>25</v>
      </c>
      <c r="K5340" s="10" t="s">
        <v>26</v>
      </c>
      <c r="L5340" s="10" t="s">
        <v>23</v>
      </c>
      <c r="M5340" s="10" t="s">
        <v>24</v>
      </c>
      <c r="N5340" s="10" t="s">
        <v>24</v>
      </c>
      <c r="O5340" s="10" t="s">
        <v>23</v>
      </c>
      <c r="P5340" s="11" t="str">
        <f t="shared" si="417"/>
        <v>_Using</v>
      </c>
      <c r="Q5340" s="10" t="s">
        <v>23</v>
      </c>
      <c r="R5340" s="10" t="s">
        <v>24</v>
      </c>
      <c r="S5340" s="10" t="s">
        <v>47</v>
      </c>
      <c r="T5340" s="11" t="str" cm="1">
        <f t="array" ref="T5340">_xlfn.IFS(S5340="Month-to-month","_MM",S5340="One year","_OY",S5340="Two year","_TY")</f>
        <v>_TY</v>
      </c>
      <c r="U5340" s="10" t="s">
        <v>24</v>
      </c>
      <c r="V5340" s="10" t="s">
        <v>28</v>
      </c>
      <c r="W5340" s="10">
        <v>45.4</v>
      </c>
      <c r="X5340" s="10">
        <v>1593.1</v>
      </c>
      <c r="Y5340" s="10" t="s">
        <v>24</v>
      </c>
      <c r="Z5340" s="11">
        <f t="shared" si="418"/>
        <v>0</v>
      </c>
      <c r="AA5340" s="11" t="str">
        <f t="shared" si="419"/>
        <v>J_16AY+_Using_TY</v>
      </c>
    </row>
    <row r="5341" spans="1:27">
      <c r="A5341" s="10" t="s">
        <v>5376</v>
      </c>
      <c r="B5341" s="10" t="s">
        <v>30</v>
      </c>
      <c r="C5341" s="10">
        <v>0</v>
      </c>
      <c r="D5341" s="11" t="str">
        <f t="shared" si="415"/>
        <v>J</v>
      </c>
      <c r="E5341" s="10" t="s">
        <v>23</v>
      </c>
      <c r="F5341" s="10" t="s">
        <v>23</v>
      </c>
      <c r="G5341" s="10">
        <v>30</v>
      </c>
      <c r="H5341" s="11" t="str">
        <f t="shared" si="416"/>
        <v>_16AY+</v>
      </c>
      <c r="I5341" s="10" t="s">
        <v>23</v>
      </c>
      <c r="J5341" s="10" t="s">
        <v>23</v>
      </c>
      <c r="K5341" s="10" t="s">
        <v>37</v>
      </c>
      <c r="L5341" s="10" t="s">
        <v>24</v>
      </c>
      <c r="M5341" s="10" t="s">
        <v>24</v>
      </c>
      <c r="N5341" s="10" t="s">
        <v>24</v>
      </c>
      <c r="O5341" s="10" t="s">
        <v>24</v>
      </c>
      <c r="P5341" s="11" t="str">
        <f t="shared" si="417"/>
        <v>_NotUsing</v>
      </c>
      <c r="Q5341" s="10" t="s">
        <v>23</v>
      </c>
      <c r="R5341" s="10" t="s">
        <v>24</v>
      </c>
      <c r="S5341" s="10" t="s">
        <v>27</v>
      </c>
      <c r="T5341" s="11" t="str" cm="1">
        <f t="array" ref="T5341">_xlfn.IFS(S5341="Month-to-month","_MM",S5341="One year","_OY",S5341="Two year","_TY")</f>
        <v>_MM</v>
      </c>
      <c r="U5341" s="10" t="s">
        <v>24</v>
      </c>
      <c r="V5341" s="10" t="s">
        <v>28</v>
      </c>
      <c r="W5341" s="10">
        <v>85.45</v>
      </c>
      <c r="X5341" s="10">
        <v>2509.9499999999998</v>
      </c>
      <c r="Y5341" s="10" t="s">
        <v>24</v>
      </c>
      <c r="Z5341" s="11">
        <f t="shared" si="418"/>
        <v>0</v>
      </c>
      <c r="AA5341" s="11" t="str">
        <f t="shared" si="419"/>
        <v>J_16AY+_NotUsing_MM</v>
      </c>
    </row>
    <row r="5342" spans="1:27">
      <c r="A5342" s="10" t="s">
        <v>5377</v>
      </c>
      <c r="B5342" s="10" t="s">
        <v>22</v>
      </c>
      <c r="C5342" s="10">
        <v>0</v>
      </c>
      <c r="D5342" s="11" t="str">
        <f t="shared" si="415"/>
        <v>J</v>
      </c>
      <c r="E5342" s="10" t="s">
        <v>24</v>
      </c>
      <c r="F5342" s="10" t="s">
        <v>24</v>
      </c>
      <c r="G5342" s="10">
        <v>38</v>
      </c>
      <c r="H5342" s="11" t="str">
        <f t="shared" si="416"/>
        <v>_16AY+</v>
      </c>
      <c r="I5342" s="10" t="s">
        <v>23</v>
      </c>
      <c r="J5342" s="10" t="s">
        <v>23</v>
      </c>
      <c r="K5342" s="10" t="s">
        <v>26</v>
      </c>
      <c r="L5342" s="10" t="s">
        <v>23</v>
      </c>
      <c r="M5342" s="10" t="s">
        <v>23</v>
      </c>
      <c r="N5342" s="10" t="s">
        <v>23</v>
      </c>
      <c r="O5342" s="10" t="s">
        <v>24</v>
      </c>
      <c r="P5342" s="11" t="str">
        <f t="shared" si="417"/>
        <v>_Using</v>
      </c>
      <c r="Q5342" s="10" t="s">
        <v>23</v>
      </c>
      <c r="R5342" s="10" t="s">
        <v>23</v>
      </c>
      <c r="S5342" s="10" t="s">
        <v>31</v>
      </c>
      <c r="T5342" s="11" t="str" cm="1">
        <f t="array" ref="T5342">_xlfn.IFS(S5342="Month-to-month","_MM",S5342="One year","_OY",S5342="Two year","_TY")</f>
        <v>_OY</v>
      </c>
      <c r="U5342" s="10" t="s">
        <v>24</v>
      </c>
      <c r="V5342" s="10" t="s">
        <v>35</v>
      </c>
      <c r="W5342" s="10">
        <v>84.1</v>
      </c>
      <c r="X5342" s="10">
        <v>3187.65</v>
      </c>
      <c r="Y5342" s="10" t="s">
        <v>24</v>
      </c>
      <c r="Z5342" s="11">
        <f t="shared" si="418"/>
        <v>0</v>
      </c>
      <c r="AA5342" s="11" t="str">
        <f t="shared" si="419"/>
        <v>J_16AY+_Using_OY</v>
      </c>
    </row>
    <row r="5343" spans="1:27">
      <c r="A5343" s="10" t="s">
        <v>5378</v>
      </c>
      <c r="B5343" s="10" t="s">
        <v>22</v>
      </c>
      <c r="C5343" s="10">
        <v>1</v>
      </c>
      <c r="D5343" s="11" t="str">
        <f t="shared" si="415"/>
        <v>S</v>
      </c>
      <c r="E5343" s="10" t="s">
        <v>24</v>
      </c>
      <c r="F5343" s="10" t="s">
        <v>24</v>
      </c>
      <c r="G5343" s="10">
        <v>1</v>
      </c>
      <c r="H5343" s="11" t="str">
        <f t="shared" si="416"/>
        <v>_6AY</v>
      </c>
      <c r="I5343" s="10" t="s">
        <v>23</v>
      </c>
      <c r="J5343" s="10" t="s">
        <v>23</v>
      </c>
      <c r="K5343" s="10" t="s">
        <v>37</v>
      </c>
      <c r="L5343" s="10" t="s">
        <v>24</v>
      </c>
      <c r="M5343" s="10" t="s">
        <v>24</v>
      </c>
      <c r="N5343" s="10" t="s">
        <v>24</v>
      </c>
      <c r="O5343" s="10" t="s">
        <v>24</v>
      </c>
      <c r="P5343" s="11" t="str">
        <f t="shared" si="417"/>
        <v>_NotUsing</v>
      </c>
      <c r="Q5343" s="10" t="s">
        <v>24</v>
      </c>
      <c r="R5343" s="10" t="s">
        <v>24</v>
      </c>
      <c r="S5343" s="10" t="s">
        <v>27</v>
      </c>
      <c r="T5343" s="11" t="str" cm="1">
        <f t="array" ref="T5343">_xlfn.IFS(S5343="Month-to-month","_MM",S5343="One year","_OY",S5343="Two year","_TY")</f>
        <v>_MM</v>
      </c>
      <c r="U5343" s="10" t="s">
        <v>23</v>
      </c>
      <c r="V5343" s="10" t="s">
        <v>32</v>
      </c>
      <c r="W5343" s="10">
        <v>74.45</v>
      </c>
      <c r="X5343" s="10">
        <v>74.45</v>
      </c>
      <c r="Y5343" s="10" t="s">
        <v>23</v>
      </c>
      <c r="Z5343" s="11">
        <f t="shared" si="418"/>
        <v>1</v>
      </c>
      <c r="AA5343" s="11" t="str">
        <f t="shared" si="419"/>
        <v>S_6AY_NotUsing_MM</v>
      </c>
    </row>
    <row r="5344" spans="1:27">
      <c r="A5344" s="10" t="s">
        <v>5379</v>
      </c>
      <c r="B5344" s="10" t="s">
        <v>22</v>
      </c>
      <c r="C5344" s="10">
        <v>0</v>
      </c>
      <c r="D5344" s="11" t="str">
        <f t="shared" si="415"/>
        <v>J</v>
      </c>
      <c r="E5344" s="10" t="s">
        <v>24</v>
      </c>
      <c r="F5344" s="10" t="s">
        <v>24</v>
      </c>
      <c r="G5344" s="10">
        <v>37</v>
      </c>
      <c r="H5344" s="11" t="str">
        <f t="shared" si="416"/>
        <v>_16AY+</v>
      </c>
      <c r="I5344" s="10" t="s">
        <v>23</v>
      </c>
      <c r="J5344" s="10" t="s">
        <v>24</v>
      </c>
      <c r="K5344" s="10" t="s">
        <v>26</v>
      </c>
      <c r="L5344" s="10" t="s">
        <v>24</v>
      </c>
      <c r="M5344" s="10" t="s">
        <v>24</v>
      </c>
      <c r="N5344" s="10" t="s">
        <v>24</v>
      </c>
      <c r="O5344" s="10" t="s">
        <v>24</v>
      </c>
      <c r="P5344" s="11" t="str">
        <f t="shared" si="417"/>
        <v>_NotUsing</v>
      </c>
      <c r="Q5344" s="10" t="s">
        <v>23</v>
      </c>
      <c r="R5344" s="10" t="s">
        <v>23</v>
      </c>
      <c r="S5344" s="10" t="s">
        <v>27</v>
      </c>
      <c r="T5344" s="11" t="str" cm="1">
        <f t="array" ref="T5344">_xlfn.IFS(S5344="Month-to-month","_MM",S5344="One year","_OY",S5344="Two year","_TY")</f>
        <v>_MM</v>
      </c>
      <c r="U5344" s="10" t="s">
        <v>23</v>
      </c>
      <c r="V5344" s="10" t="s">
        <v>28</v>
      </c>
      <c r="W5344" s="10">
        <v>64.75</v>
      </c>
      <c r="X5344" s="10">
        <v>2345.1999999999998</v>
      </c>
      <c r="Y5344" s="10" t="s">
        <v>23</v>
      </c>
      <c r="Z5344" s="11">
        <f t="shared" si="418"/>
        <v>1</v>
      </c>
      <c r="AA5344" s="11" t="str">
        <f t="shared" si="419"/>
        <v>J_16AY+_NotUsing_MM</v>
      </c>
    </row>
    <row r="5345" spans="1:27">
      <c r="A5345" s="10" t="s">
        <v>5380</v>
      </c>
      <c r="B5345" s="10" t="s">
        <v>22</v>
      </c>
      <c r="C5345" s="10">
        <v>0</v>
      </c>
      <c r="D5345" s="11" t="str">
        <f t="shared" si="415"/>
        <v>J</v>
      </c>
      <c r="E5345" s="10" t="s">
        <v>23</v>
      </c>
      <c r="F5345" s="10" t="s">
        <v>24</v>
      </c>
      <c r="G5345" s="10">
        <v>52</v>
      </c>
      <c r="H5345" s="11" t="str">
        <f t="shared" si="416"/>
        <v>_16AY+</v>
      </c>
      <c r="I5345" s="10" t="s">
        <v>24</v>
      </c>
      <c r="J5345" s="10" t="s">
        <v>25</v>
      </c>
      <c r="K5345" s="10" t="s">
        <v>26</v>
      </c>
      <c r="L5345" s="10" t="s">
        <v>23</v>
      </c>
      <c r="M5345" s="10" t="s">
        <v>23</v>
      </c>
      <c r="N5345" s="10" t="s">
        <v>23</v>
      </c>
      <c r="O5345" s="10" t="s">
        <v>23</v>
      </c>
      <c r="P5345" s="11" t="str">
        <f t="shared" si="417"/>
        <v>_Using</v>
      </c>
      <c r="Q5345" s="10" t="s">
        <v>23</v>
      </c>
      <c r="R5345" s="10" t="s">
        <v>23</v>
      </c>
      <c r="S5345" s="10" t="s">
        <v>47</v>
      </c>
      <c r="T5345" s="11" t="str" cm="1">
        <f t="array" ref="T5345">_xlfn.IFS(S5345="Month-to-month","_MM",S5345="One year","_OY",S5345="Two year","_TY")</f>
        <v>_TY</v>
      </c>
      <c r="U5345" s="10" t="s">
        <v>24</v>
      </c>
      <c r="V5345" s="10" t="s">
        <v>40</v>
      </c>
      <c r="W5345" s="10">
        <v>66.25</v>
      </c>
      <c r="X5345" s="10">
        <v>3330.1</v>
      </c>
      <c r="Y5345" s="10" t="s">
        <v>24</v>
      </c>
      <c r="Z5345" s="11">
        <f t="shared" si="418"/>
        <v>0</v>
      </c>
      <c r="AA5345" s="11" t="str">
        <f t="shared" si="419"/>
        <v>J_16AY+_Using_TY</v>
      </c>
    </row>
    <row r="5346" spans="1:27">
      <c r="A5346" s="10" t="s">
        <v>5381</v>
      </c>
      <c r="B5346" s="10" t="s">
        <v>30</v>
      </c>
      <c r="C5346" s="10">
        <v>0</v>
      </c>
      <c r="D5346" s="11" t="str">
        <f t="shared" si="415"/>
        <v>J</v>
      </c>
      <c r="E5346" s="10" t="s">
        <v>24</v>
      </c>
      <c r="F5346" s="10" t="s">
        <v>23</v>
      </c>
      <c r="G5346" s="10">
        <v>71</v>
      </c>
      <c r="H5346" s="11" t="str">
        <f t="shared" si="416"/>
        <v>_16AY+</v>
      </c>
      <c r="I5346" s="10" t="s">
        <v>23</v>
      </c>
      <c r="J5346" s="10" t="s">
        <v>24</v>
      </c>
      <c r="K5346" s="10" t="s">
        <v>26</v>
      </c>
      <c r="L5346" s="10" t="s">
        <v>23</v>
      </c>
      <c r="M5346" s="10" t="s">
        <v>23</v>
      </c>
      <c r="N5346" s="10" t="s">
        <v>23</v>
      </c>
      <c r="O5346" s="10" t="s">
        <v>23</v>
      </c>
      <c r="P5346" s="11" t="str">
        <f t="shared" si="417"/>
        <v>_Using</v>
      </c>
      <c r="Q5346" s="10" t="s">
        <v>23</v>
      </c>
      <c r="R5346" s="10" t="s">
        <v>24</v>
      </c>
      <c r="S5346" s="10" t="s">
        <v>47</v>
      </c>
      <c r="T5346" s="11" t="str" cm="1">
        <f t="array" ref="T5346">_xlfn.IFS(S5346="Month-to-month","_MM",S5346="One year","_OY",S5346="Two year","_TY")</f>
        <v>_TY</v>
      </c>
      <c r="U5346" s="10" t="s">
        <v>23</v>
      </c>
      <c r="V5346" s="10" t="s">
        <v>40</v>
      </c>
      <c r="W5346" s="10">
        <v>76.900000000000006</v>
      </c>
      <c r="X5346" s="10">
        <v>5522.7</v>
      </c>
      <c r="Y5346" s="10" t="s">
        <v>24</v>
      </c>
      <c r="Z5346" s="11">
        <f t="shared" si="418"/>
        <v>0</v>
      </c>
      <c r="AA5346" s="11" t="str">
        <f t="shared" si="419"/>
        <v>J_16AY+_Using_TY</v>
      </c>
    </row>
    <row r="5347" spans="1:27">
      <c r="A5347" s="10" t="s">
        <v>5382</v>
      </c>
      <c r="B5347" s="10" t="s">
        <v>30</v>
      </c>
      <c r="C5347" s="10">
        <v>0</v>
      </c>
      <c r="D5347" s="11" t="str">
        <f t="shared" si="415"/>
        <v>J</v>
      </c>
      <c r="E5347" s="10" t="s">
        <v>24</v>
      </c>
      <c r="F5347" s="10" t="s">
        <v>24</v>
      </c>
      <c r="G5347" s="10">
        <v>26</v>
      </c>
      <c r="H5347" s="11" t="str">
        <f t="shared" si="416"/>
        <v>_16AY+</v>
      </c>
      <c r="I5347" s="10" t="s">
        <v>23</v>
      </c>
      <c r="J5347" s="10" t="s">
        <v>24</v>
      </c>
      <c r="K5347" s="10" t="s">
        <v>37</v>
      </c>
      <c r="L5347" s="10" t="s">
        <v>24</v>
      </c>
      <c r="M5347" s="10" t="s">
        <v>23</v>
      </c>
      <c r="N5347" s="10" t="s">
        <v>23</v>
      </c>
      <c r="O5347" s="10" t="s">
        <v>24</v>
      </c>
      <c r="P5347" s="11" t="str">
        <f t="shared" si="417"/>
        <v>_Using</v>
      </c>
      <c r="Q5347" s="10" t="s">
        <v>23</v>
      </c>
      <c r="R5347" s="10" t="s">
        <v>24</v>
      </c>
      <c r="S5347" s="10" t="s">
        <v>27</v>
      </c>
      <c r="T5347" s="11" t="str" cm="1">
        <f t="array" ref="T5347">_xlfn.IFS(S5347="Month-to-month","_MM",S5347="One year","_OY",S5347="Two year","_TY")</f>
        <v>_MM</v>
      </c>
      <c r="U5347" s="10" t="s">
        <v>24</v>
      </c>
      <c r="V5347" s="10" t="s">
        <v>28</v>
      </c>
      <c r="W5347" s="10">
        <v>89.8</v>
      </c>
      <c r="X5347" s="10">
        <v>2335.3000000000002</v>
      </c>
      <c r="Y5347" s="10" t="s">
        <v>23</v>
      </c>
      <c r="Z5347" s="11">
        <f t="shared" si="418"/>
        <v>1</v>
      </c>
      <c r="AA5347" s="11" t="str">
        <f t="shared" si="419"/>
        <v>J_16AY+_Using_MM</v>
      </c>
    </row>
    <row r="5348" spans="1:27">
      <c r="A5348" s="10" t="s">
        <v>5383</v>
      </c>
      <c r="B5348" s="10" t="s">
        <v>30</v>
      </c>
      <c r="C5348" s="10">
        <v>0</v>
      </c>
      <c r="D5348" s="11" t="str">
        <f t="shared" si="415"/>
        <v>J</v>
      </c>
      <c r="E5348" s="10" t="s">
        <v>24</v>
      </c>
      <c r="F5348" s="10" t="s">
        <v>24</v>
      </c>
      <c r="G5348" s="10">
        <v>66</v>
      </c>
      <c r="H5348" s="11" t="str">
        <f t="shared" si="416"/>
        <v>_16AY+</v>
      </c>
      <c r="I5348" s="10" t="s">
        <v>23</v>
      </c>
      <c r="J5348" s="10" t="s">
        <v>23</v>
      </c>
      <c r="K5348" s="10" t="s">
        <v>26</v>
      </c>
      <c r="L5348" s="10" t="s">
        <v>23</v>
      </c>
      <c r="M5348" s="10" t="s">
        <v>23</v>
      </c>
      <c r="N5348" s="10" t="s">
        <v>23</v>
      </c>
      <c r="O5348" s="10" t="s">
        <v>24</v>
      </c>
      <c r="P5348" s="11" t="str">
        <f t="shared" si="417"/>
        <v>_Using</v>
      </c>
      <c r="Q5348" s="10" t="s">
        <v>24</v>
      </c>
      <c r="R5348" s="10" t="s">
        <v>23</v>
      </c>
      <c r="S5348" s="10" t="s">
        <v>47</v>
      </c>
      <c r="T5348" s="11" t="str" cm="1">
        <f t="array" ref="T5348">_xlfn.IFS(S5348="Month-to-month","_MM",S5348="One year","_OY",S5348="Two year","_TY")</f>
        <v>_TY</v>
      </c>
      <c r="U5348" s="10" t="s">
        <v>23</v>
      </c>
      <c r="V5348" s="10" t="s">
        <v>40</v>
      </c>
      <c r="W5348" s="10">
        <v>74.599999999999994</v>
      </c>
      <c r="X5348" s="10">
        <v>4798.3999999999996</v>
      </c>
      <c r="Y5348" s="10" t="s">
        <v>24</v>
      </c>
      <c r="Z5348" s="11">
        <f t="shared" si="418"/>
        <v>0</v>
      </c>
      <c r="AA5348" s="11" t="str">
        <f t="shared" si="419"/>
        <v>J_16AY+_Using_TY</v>
      </c>
    </row>
    <row r="5349" spans="1:27">
      <c r="A5349" s="10" t="s">
        <v>5384</v>
      </c>
      <c r="B5349" s="10" t="s">
        <v>30</v>
      </c>
      <c r="C5349" s="10">
        <v>0</v>
      </c>
      <c r="D5349" s="11" t="str">
        <f t="shared" si="415"/>
        <v>J</v>
      </c>
      <c r="E5349" s="10" t="s">
        <v>23</v>
      </c>
      <c r="F5349" s="10" t="s">
        <v>24</v>
      </c>
      <c r="G5349" s="10">
        <v>72</v>
      </c>
      <c r="H5349" s="11" t="str">
        <f t="shared" si="416"/>
        <v>_16AY+</v>
      </c>
      <c r="I5349" s="10" t="s">
        <v>23</v>
      </c>
      <c r="J5349" s="10" t="s">
        <v>23</v>
      </c>
      <c r="K5349" s="10" t="s">
        <v>37</v>
      </c>
      <c r="L5349" s="10" t="s">
        <v>23</v>
      </c>
      <c r="M5349" s="10" t="s">
        <v>23</v>
      </c>
      <c r="N5349" s="10" t="s">
        <v>23</v>
      </c>
      <c r="O5349" s="10" t="s">
        <v>23</v>
      </c>
      <c r="P5349" s="11" t="str">
        <f t="shared" si="417"/>
        <v>_Using</v>
      </c>
      <c r="Q5349" s="10" t="s">
        <v>23</v>
      </c>
      <c r="R5349" s="10" t="s">
        <v>23</v>
      </c>
      <c r="S5349" s="10" t="s">
        <v>47</v>
      </c>
      <c r="T5349" s="11" t="str" cm="1">
        <f t="array" ref="T5349">_xlfn.IFS(S5349="Month-to-month","_MM",S5349="One year","_OY",S5349="Two year","_TY")</f>
        <v>_TY</v>
      </c>
      <c r="U5349" s="10" t="s">
        <v>23</v>
      </c>
      <c r="V5349" s="10" t="s">
        <v>40</v>
      </c>
      <c r="W5349" s="10">
        <v>116.95</v>
      </c>
      <c r="X5349" s="10">
        <v>8594.4</v>
      </c>
      <c r="Y5349" s="10" t="s">
        <v>24</v>
      </c>
      <c r="Z5349" s="11">
        <f t="shared" si="418"/>
        <v>0</v>
      </c>
      <c r="AA5349" s="11" t="str">
        <f t="shared" si="419"/>
        <v>J_16AY+_Using_TY</v>
      </c>
    </row>
    <row r="5350" spans="1:27">
      <c r="A5350" s="10" t="s">
        <v>5385</v>
      </c>
      <c r="B5350" s="10" t="s">
        <v>30</v>
      </c>
      <c r="C5350" s="10">
        <v>0</v>
      </c>
      <c r="D5350" s="11" t="str">
        <f t="shared" si="415"/>
        <v>J</v>
      </c>
      <c r="E5350" s="10" t="s">
        <v>24</v>
      </c>
      <c r="F5350" s="10" t="s">
        <v>23</v>
      </c>
      <c r="G5350" s="10">
        <v>25</v>
      </c>
      <c r="H5350" s="11" t="str">
        <f t="shared" si="416"/>
        <v>_16AY+</v>
      </c>
      <c r="I5350" s="10" t="s">
        <v>24</v>
      </c>
      <c r="J5350" s="10" t="s">
        <v>25</v>
      </c>
      <c r="K5350" s="10" t="s">
        <v>26</v>
      </c>
      <c r="L5350" s="10" t="s">
        <v>23</v>
      </c>
      <c r="M5350" s="10" t="s">
        <v>24</v>
      </c>
      <c r="N5350" s="10" t="s">
        <v>24</v>
      </c>
      <c r="O5350" s="10" t="s">
        <v>24</v>
      </c>
      <c r="P5350" s="11" t="str">
        <f t="shared" si="417"/>
        <v>_Using</v>
      </c>
      <c r="Q5350" s="10" t="s">
        <v>23</v>
      </c>
      <c r="R5350" s="10" t="s">
        <v>24</v>
      </c>
      <c r="S5350" s="10" t="s">
        <v>31</v>
      </c>
      <c r="T5350" s="11" t="str" cm="1">
        <f t="array" ref="T5350">_xlfn.IFS(S5350="Month-to-month","_MM",S5350="One year","_OY",S5350="Two year","_TY")</f>
        <v>_OY</v>
      </c>
      <c r="U5350" s="10" t="s">
        <v>23</v>
      </c>
      <c r="V5350" s="10" t="s">
        <v>40</v>
      </c>
      <c r="W5350" s="10">
        <v>40.65</v>
      </c>
      <c r="X5350" s="10">
        <v>970.55</v>
      </c>
      <c r="Y5350" s="10" t="s">
        <v>24</v>
      </c>
      <c r="Z5350" s="11">
        <f t="shared" si="418"/>
        <v>0</v>
      </c>
      <c r="AA5350" s="11" t="str">
        <f t="shared" si="419"/>
        <v>J_16AY+_Using_OY</v>
      </c>
    </row>
    <row r="5351" spans="1:27">
      <c r="A5351" s="10" t="s">
        <v>5386</v>
      </c>
      <c r="B5351" s="10" t="s">
        <v>30</v>
      </c>
      <c r="C5351" s="10">
        <v>0</v>
      </c>
      <c r="D5351" s="11" t="str">
        <f t="shared" si="415"/>
        <v>J</v>
      </c>
      <c r="E5351" s="10" t="s">
        <v>23</v>
      </c>
      <c r="F5351" s="10" t="s">
        <v>23</v>
      </c>
      <c r="G5351" s="10">
        <v>69</v>
      </c>
      <c r="H5351" s="11" t="str">
        <f t="shared" si="416"/>
        <v>_16AY+</v>
      </c>
      <c r="I5351" s="10" t="s">
        <v>23</v>
      </c>
      <c r="J5351" s="10" t="s">
        <v>23</v>
      </c>
      <c r="K5351" s="10" t="s">
        <v>37</v>
      </c>
      <c r="L5351" s="10" t="s">
        <v>23</v>
      </c>
      <c r="M5351" s="10" t="s">
        <v>23</v>
      </c>
      <c r="N5351" s="10" t="s">
        <v>23</v>
      </c>
      <c r="O5351" s="10" t="s">
        <v>23</v>
      </c>
      <c r="P5351" s="11" t="str">
        <f t="shared" si="417"/>
        <v>_Using</v>
      </c>
      <c r="Q5351" s="10" t="s">
        <v>23</v>
      </c>
      <c r="R5351" s="10" t="s">
        <v>23</v>
      </c>
      <c r="S5351" s="10" t="s">
        <v>47</v>
      </c>
      <c r="T5351" s="11" t="str" cm="1">
        <f t="array" ref="T5351">_xlfn.IFS(S5351="Month-to-month","_MM",S5351="One year","_OY",S5351="Two year","_TY")</f>
        <v>_TY</v>
      </c>
      <c r="U5351" s="10" t="s">
        <v>23</v>
      </c>
      <c r="V5351" s="10" t="s">
        <v>35</v>
      </c>
      <c r="W5351" s="10">
        <v>114.35</v>
      </c>
      <c r="X5351" s="10">
        <v>7665.8</v>
      </c>
      <c r="Y5351" s="10" t="s">
        <v>24</v>
      </c>
      <c r="Z5351" s="11">
        <f t="shared" si="418"/>
        <v>0</v>
      </c>
      <c r="AA5351" s="11" t="str">
        <f t="shared" si="419"/>
        <v>J_16AY+_Using_TY</v>
      </c>
    </row>
    <row r="5352" spans="1:27">
      <c r="A5352" s="10" t="s">
        <v>5387</v>
      </c>
      <c r="B5352" s="10" t="s">
        <v>30</v>
      </c>
      <c r="C5352" s="10">
        <v>0</v>
      </c>
      <c r="D5352" s="11" t="str">
        <f t="shared" si="415"/>
        <v>J</v>
      </c>
      <c r="E5352" s="10" t="s">
        <v>23</v>
      </c>
      <c r="F5352" s="10" t="s">
        <v>23</v>
      </c>
      <c r="G5352" s="10">
        <v>53</v>
      </c>
      <c r="H5352" s="11" t="str">
        <f t="shared" si="416"/>
        <v>_16AY+</v>
      </c>
      <c r="I5352" s="10" t="s">
        <v>23</v>
      </c>
      <c r="J5352" s="10" t="s">
        <v>23</v>
      </c>
      <c r="K5352" s="10" t="s">
        <v>26</v>
      </c>
      <c r="L5352" s="10" t="s">
        <v>23</v>
      </c>
      <c r="M5352" s="10" t="s">
        <v>23</v>
      </c>
      <c r="N5352" s="10" t="s">
        <v>24</v>
      </c>
      <c r="O5352" s="10" t="s">
        <v>24</v>
      </c>
      <c r="P5352" s="11" t="str">
        <f t="shared" si="417"/>
        <v>_Using</v>
      </c>
      <c r="Q5352" s="10" t="s">
        <v>24</v>
      </c>
      <c r="R5352" s="10" t="s">
        <v>23</v>
      </c>
      <c r="S5352" s="10" t="s">
        <v>47</v>
      </c>
      <c r="T5352" s="11" t="str" cm="1">
        <f t="array" ref="T5352">_xlfn.IFS(S5352="Month-to-month","_MM",S5352="One year","_OY",S5352="Two year","_TY")</f>
        <v>_TY</v>
      </c>
      <c r="U5352" s="10" t="s">
        <v>24</v>
      </c>
      <c r="V5352" s="10" t="s">
        <v>35</v>
      </c>
      <c r="W5352" s="10">
        <v>69.7</v>
      </c>
      <c r="X5352" s="10">
        <v>3686.05</v>
      </c>
      <c r="Y5352" s="10" t="s">
        <v>24</v>
      </c>
      <c r="Z5352" s="11">
        <f t="shared" si="418"/>
        <v>0</v>
      </c>
      <c r="AA5352" s="11" t="str">
        <f t="shared" si="419"/>
        <v>J_16AY+_Using_TY</v>
      </c>
    </row>
    <row r="5353" spans="1:27">
      <c r="A5353" s="10" t="s">
        <v>5388</v>
      </c>
      <c r="B5353" s="10" t="s">
        <v>22</v>
      </c>
      <c r="C5353" s="10">
        <v>0</v>
      </c>
      <c r="D5353" s="11" t="str">
        <f t="shared" si="415"/>
        <v>J</v>
      </c>
      <c r="E5353" s="10" t="s">
        <v>24</v>
      </c>
      <c r="F5353" s="10" t="s">
        <v>24</v>
      </c>
      <c r="G5353" s="10">
        <v>12</v>
      </c>
      <c r="H5353" s="11" t="str">
        <f t="shared" si="416"/>
        <v>_16AY</v>
      </c>
      <c r="I5353" s="10" t="s">
        <v>23</v>
      </c>
      <c r="J5353" s="10" t="s">
        <v>24</v>
      </c>
      <c r="K5353" s="10" t="s">
        <v>37</v>
      </c>
      <c r="L5353" s="10" t="s">
        <v>24</v>
      </c>
      <c r="M5353" s="10" t="s">
        <v>24</v>
      </c>
      <c r="N5353" s="10" t="s">
        <v>23</v>
      </c>
      <c r="O5353" s="10" t="s">
        <v>24</v>
      </c>
      <c r="P5353" s="11" t="str">
        <f t="shared" si="417"/>
        <v>_Using</v>
      </c>
      <c r="Q5353" s="10" t="s">
        <v>23</v>
      </c>
      <c r="R5353" s="10" t="s">
        <v>23</v>
      </c>
      <c r="S5353" s="10" t="s">
        <v>31</v>
      </c>
      <c r="T5353" s="11" t="str" cm="1">
        <f t="array" ref="T5353">_xlfn.IFS(S5353="Month-to-month","_MM",S5353="One year","_OY",S5353="Two year","_TY")</f>
        <v>_OY</v>
      </c>
      <c r="U5353" s="10" t="s">
        <v>24</v>
      </c>
      <c r="V5353" s="10" t="s">
        <v>32</v>
      </c>
      <c r="W5353" s="10">
        <v>95.5</v>
      </c>
      <c r="X5353" s="10">
        <v>1115.1500000000001</v>
      </c>
      <c r="Y5353" s="10" t="s">
        <v>23</v>
      </c>
      <c r="Z5353" s="11">
        <f t="shared" si="418"/>
        <v>1</v>
      </c>
      <c r="AA5353" s="11" t="str">
        <f t="shared" si="419"/>
        <v>J_16AY_Using_OY</v>
      </c>
    </row>
    <row r="5354" spans="1:27">
      <c r="A5354" s="10" t="s">
        <v>5389</v>
      </c>
      <c r="B5354" s="10" t="s">
        <v>30</v>
      </c>
      <c r="C5354" s="10">
        <v>0</v>
      </c>
      <c r="D5354" s="11" t="str">
        <f t="shared" si="415"/>
        <v>J</v>
      </c>
      <c r="E5354" s="10" t="s">
        <v>24</v>
      </c>
      <c r="F5354" s="10" t="s">
        <v>24</v>
      </c>
      <c r="G5354" s="10">
        <v>26</v>
      </c>
      <c r="H5354" s="11" t="str">
        <f t="shared" si="416"/>
        <v>_16AY+</v>
      </c>
      <c r="I5354" s="10" t="s">
        <v>23</v>
      </c>
      <c r="J5354" s="10" t="s">
        <v>24</v>
      </c>
      <c r="K5354" s="10" t="s">
        <v>37</v>
      </c>
      <c r="L5354" s="10" t="s">
        <v>24</v>
      </c>
      <c r="M5354" s="10" t="s">
        <v>24</v>
      </c>
      <c r="N5354" s="10" t="s">
        <v>23</v>
      </c>
      <c r="O5354" s="10" t="s">
        <v>23</v>
      </c>
      <c r="P5354" s="11" t="str">
        <f t="shared" si="417"/>
        <v>_Using</v>
      </c>
      <c r="Q5354" s="10" t="s">
        <v>23</v>
      </c>
      <c r="R5354" s="10" t="s">
        <v>23</v>
      </c>
      <c r="S5354" s="10" t="s">
        <v>27</v>
      </c>
      <c r="T5354" s="11" t="str" cm="1">
        <f t="array" ref="T5354">_xlfn.IFS(S5354="Month-to-month","_MM",S5354="One year","_OY",S5354="Two year","_TY")</f>
        <v>_MM</v>
      </c>
      <c r="U5354" s="10" t="s">
        <v>23</v>
      </c>
      <c r="V5354" s="10" t="s">
        <v>28</v>
      </c>
      <c r="W5354" s="10">
        <v>98.65</v>
      </c>
      <c r="X5354" s="10">
        <v>2537</v>
      </c>
      <c r="Y5354" s="10" t="s">
        <v>24</v>
      </c>
      <c r="Z5354" s="11">
        <f t="shared" si="418"/>
        <v>0</v>
      </c>
      <c r="AA5354" s="11" t="str">
        <f t="shared" si="419"/>
        <v>J_16AY+_Using_MM</v>
      </c>
    </row>
    <row r="5355" spans="1:27">
      <c r="A5355" s="10" t="s">
        <v>5390</v>
      </c>
      <c r="B5355" s="10" t="s">
        <v>30</v>
      </c>
      <c r="C5355" s="10">
        <v>0</v>
      </c>
      <c r="D5355" s="11" t="str">
        <f t="shared" si="415"/>
        <v>J</v>
      </c>
      <c r="E5355" s="10" t="s">
        <v>24</v>
      </c>
      <c r="F5355" s="10" t="s">
        <v>24</v>
      </c>
      <c r="G5355" s="10">
        <v>21</v>
      </c>
      <c r="H5355" s="11" t="str">
        <f t="shared" si="416"/>
        <v>_16AY+</v>
      </c>
      <c r="I5355" s="10" t="s">
        <v>23</v>
      </c>
      <c r="J5355" s="10" t="s">
        <v>24</v>
      </c>
      <c r="K5355" s="10" t="s">
        <v>26</v>
      </c>
      <c r="L5355" s="10" t="s">
        <v>24</v>
      </c>
      <c r="M5355" s="10" t="s">
        <v>24</v>
      </c>
      <c r="N5355" s="10" t="s">
        <v>23</v>
      </c>
      <c r="O5355" s="10" t="s">
        <v>24</v>
      </c>
      <c r="P5355" s="11" t="str">
        <f t="shared" si="417"/>
        <v>_Using</v>
      </c>
      <c r="Q5355" s="10" t="s">
        <v>24</v>
      </c>
      <c r="R5355" s="10" t="s">
        <v>23</v>
      </c>
      <c r="S5355" s="10" t="s">
        <v>27</v>
      </c>
      <c r="T5355" s="11" t="str" cm="1">
        <f t="array" ref="T5355">_xlfn.IFS(S5355="Month-to-month","_MM",S5355="One year","_OY",S5355="Two year","_TY")</f>
        <v>_MM</v>
      </c>
      <c r="U5355" s="10" t="s">
        <v>24</v>
      </c>
      <c r="V5355" s="10" t="s">
        <v>32</v>
      </c>
      <c r="W5355" s="10">
        <v>61.65</v>
      </c>
      <c r="X5355" s="10">
        <v>1393.6</v>
      </c>
      <c r="Y5355" s="10" t="s">
        <v>24</v>
      </c>
      <c r="Z5355" s="11">
        <f t="shared" si="418"/>
        <v>0</v>
      </c>
      <c r="AA5355" s="11" t="str">
        <f t="shared" si="419"/>
        <v>J_16AY+_Using_MM</v>
      </c>
    </row>
    <row r="5356" spans="1:27">
      <c r="A5356" s="10" t="s">
        <v>5391</v>
      </c>
      <c r="B5356" s="10" t="s">
        <v>22</v>
      </c>
      <c r="C5356" s="10">
        <v>0</v>
      </c>
      <c r="D5356" s="11" t="str">
        <f t="shared" si="415"/>
        <v>J</v>
      </c>
      <c r="E5356" s="10" t="s">
        <v>24</v>
      </c>
      <c r="F5356" s="10" t="s">
        <v>23</v>
      </c>
      <c r="G5356" s="10">
        <v>1</v>
      </c>
      <c r="H5356" s="11" t="str">
        <f t="shared" si="416"/>
        <v>_6AY</v>
      </c>
      <c r="I5356" s="10" t="s">
        <v>23</v>
      </c>
      <c r="J5356" s="10" t="s">
        <v>24</v>
      </c>
      <c r="K5356" s="10" t="s">
        <v>37</v>
      </c>
      <c r="L5356" s="10" t="s">
        <v>24</v>
      </c>
      <c r="M5356" s="10" t="s">
        <v>24</v>
      </c>
      <c r="N5356" s="10" t="s">
        <v>24</v>
      </c>
      <c r="O5356" s="10" t="s">
        <v>24</v>
      </c>
      <c r="P5356" s="11" t="str">
        <f t="shared" si="417"/>
        <v>_NotUsing</v>
      </c>
      <c r="Q5356" s="10" t="s">
        <v>23</v>
      </c>
      <c r="R5356" s="10" t="s">
        <v>23</v>
      </c>
      <c r="S5356" s="10" t="s">
        <v>27</v>
      </c>
      <c r="T5356" s="11" t="str" cm="1">
        <f t="array" ref="T5356">_xlfn.IFS(S5356="Month-to-month","_MM",S5356="One year","_OY",S5356="Two year","_TY")</f>
        <v>_MM</v>
      </c>
      <c r="U5356" s="10" t="s">
        <v>23</v>
      </c>
      <c r="V5356" s="10" t="s">
        <v>28</v>
      </c>
      <c r="W5356" s="10">
        <v>89.35</v>
      </c>
      <c r="X5356" s="10">
        <v>89.35</v>
      </c>
      <c r="Y5356" s="10" t="s">
        <v>24</v>
      </c>
      <c r="Z5356" s="11">
        <f t="shared" si="418"/>
        <v>0</v>
      </c>
      <c r="AA5356" s="11" t="str">
        <f t="shared" si="419"/>
        <v>J_6AY_NotUsing_MM</v>
      </c>
    </row>
    <row r="5357" spans="1:27">
      <c r="A5357" s="10" t="s">
        <v>5392</v>
      </c>
      <c r="B5357" s="10" t="s">
        <v>30</v>
      </c>
      <c r="C5357" s="10">
        <v>0</v>
      </c>
      <c r="D5357" s="11" t="str">
        <f t="shared" si="415"/>
        <v>J</v>
      </c>
      <c r="E5357" s="10" t="s">
        <v>24</v>
      </c>
      <c r="F5357" s="10" t="s">
        <v>24</v>
      </c>
      <c r="G5357" s="10">
        <v>48</v>
      </c>
      <c r="H5357" s="11" t="str">
        <f t="shared" si="416"/>
        <v>_16AY+</v>
      </c>
      <c r="I5357" s="10" t="s">
        <v>23</v>
      </c>
      <c r="J5357" s="10" t="s">
        <v>23</v>
      </c>
      <c r="K5357" s="10" t="s">
        <v>37</v>
      </c>
      <c r="L5357" s="10" t="s">
        <v>23</v>
      </c>
      <c r="M5357" s="10" t="s">
        <v>24</v>
      </c>
      <c r="N5357" s="10" t="s">
        <v>24</v>
      </c>
      <c r="O5357" s="10" t="s">
        <v>23</v>
      </c>
      <c r="P5357" s="11" t="str">
        <f t="shared" si="417"/>
        <v>_Using</v>
      </c>
      <c r="Q5357" s="10" t="s">
        <v>24</v>
      </c>
      <c r="R5357" s="10" t="s">
        <v>23</v>
      </c>
      <c r="S5357" s="10" t="s">
        <v>27</v>
      </c>
      <c r="T5357" s="11" t="str" cm="1">
        <f t="array" ref="T5357">_xlfn.IFS(S5357="Month-to-month","_MM",S5357="One year","_OY",S5357="Two year","_TY")</f>
        <v>_MM</v>
      </c>
      <c r="U5357" s="10" t="s">
        <v>23</v>
      </c>
      <c r="V5357" s="10" t="s">
        <v>28</v>
      </c>
      <c r="W5357" s="10">
        <v>95.4</v>
      </c>
      <c r="X5357" s="10">
        <v>4445.3</v>
      </c>
      <c r="Y5357" s="10" t="s">
        <v>24</v>
      </c>
      <c r="Z5357" s="11">
        <f t="shared" si="418"/>
        <v>0</v>
      </c>
      <c r="AA5357" s="11" t="str">
        <f t="shared" si="419"/>
        <v>J_16AY+_Using_MM</v>
      </c>
    </row>
    <row r="5358" spans="1:27">
      <c r="A5358" s="10" t="s">
        <v>5393</v>
      </c>
      <c r="B5358" s="10" t="s">
        <v>22</v>
      </c>
      <c r="C5358" s="10">
        <v>0</v>
      </c>
      <c r="D5358" s="11" t="str">
        <f t="shared" si="415"/>
        <v>J</v>
      </c>
      <c r="E5358" s="10" t="s">
        <v>23</v>
      </c>
      <c r="F5358" s="10" t="s">
        <v>24</v>
      </c>
      <c r="G5358" s="10">
        <v>26</v>
      </c>
      <c r="H5358" s="11" t="str">
        <f t="shared" si="416"/>
        <v>_16AY+</v>
      </c>
      <c r="I5358" s="10" t="s">
        <v>24</v>
      </c>
      <c r="J5358" s="10" t="s">
        <v>25</v>
      </c>
      <c r="K5358" s="10" t="s">
        <v>26</v>
      </c>
      <c r="L5358" s="10" t="s">
        <v>23</v>
      </c>
      <c r="M5358" s="10" t="s">
        <v>24</v>
      </c>
      <c r="N5358" s="10" t="s">
        <v>23</v>
      </c>
      <c r="O5358" s="10" t="s">
        <v>24</v>
      </c>
      <c r="P5358" s="11" t="str">
        <f t="shared" si="417"/>
        <v>_Using</v>
      </c>
      <c r="Q5358" s="10" t="s">
        <v>24</v>
      </c>
      <c r="R5358" s="10" t="s">
        <v>24</v>
      </c>
      <c r="S5358" s="10" t="s">
        <v>31</v>
      </c>
      <c r="T5358" s="11" t="str" cm="1">
        <f t="array" ref="T5358">_xlfn.IFS(S5358="Month-to-month","_MM",S5358="One year","_OY",S5358="Two year","_TY")</f>
        <v>_OY</v>
      </c>
      <c r="U5358" s="10" t="s">
        <v>24</v>
      </c>
      <c r="V5358" s="10" t="s">
        <v>40</v>
      </c>
      <c r="W5358" s="10">
        <v>35.4</v>
      </c>
      <c r="X5358" s="10">
        <v>978.6</v>
      </c>
      <c r="Y5358" s="10" t="s">
        <v>24</v>
      </c>
      <c r="Z5358" s="11">
        <f t="shared" si="418"/>
        <v>0</v>
      </c>
      <c r="AA5358" s="11" t="str">
        <f t="shared" si="419"/>
        <v>J_16AY+_Using_OY</v>
      </c>
    </row>
    <row r="5359" spans="1:27">
      <c r="A5359" s="10" t="s">
        <v>5394</v>
      </c>
      <c r="B5359" s="10" t="s">
        <v>30</v>
      </c>
      <c r="C5359" s="10">
        <v>0</v>
      </c>
      <c r="D5359" s="11" t="str">
        <f t="shared" si="415"/>
        <v>J</v>
      </c>
      <c r="E5359" s="10" t="s">
        <v>23</v>
      </c>
      <c r="F5359" s="10" t="s">
        <v>24</v>
      </c>
      <c r="G5359" s="10">
        <v>60</v>
      </c>
      <c r="H5359" s="11" t="str">
        <f t="shared" si="416"/>
        <v>_16AY+</v>
      </c>
      <c r="I5359" s="10" t="s">
        <v>23</v>
      </c>
      <c r="J5359" s="10" t="s">
        <v>24</v>
      </c>
      <c r="K5359" s="10" t="s">
        <v>24</v>
      </c>
      <c r="L5359" s="10" t="s">
        <v>46</v>
      </c>
      <c r="M5359" s="10" t="s">
        <v>46</v>
      </c>
      <c r="N5359" s="10" t="s">
        <v>46</v>
      </c>
      <c r="O5359" s="10" t="s">
        <v>46</v>
      </c>
      <c r="P5359" s="11" t="str">
        <f t="shared" si="417"/>
        <v>_NotUsing</v>
      </c>
      <c r="Q5359" s="10" t="s">
        <v>46</v>
      </c>
      <c r="R5359" s="10" t="s">
        <v>46</v>
      </c>
      <c r="S5359" s="10" t="s">
        <v>47</v>
      </c>
      <c r="T5359" s="11" t="str" cm="1">
        <f t="array" ref="T5359">_xlfn.IFS(S5359="Month-to-month","_MM",S5359="One year","_OY",S5359="Two year","_TY")</f>
        <v>_TY</v>
      </c>
      <c r="U5359" s="10" t="s">
        <v>24</v>
      </c>
      <c r="V5359" s="10" t="s">
        <v>32</v>
      </c>
      <c r="W5359" s="10">
        <v>19.95</v>
      </c>
      <c r="X5359" s="10">
        <v>1258.1500000000001</v>
      </c>
      <c r="Y5359" s="10" t="s">
        <v>24</v>
      </c>
      <c r="Z5359" s="11">
        <f t="shared" si="418"/>
        <v>0</v>
      </c>
      <c r="AA5359" s="11" t="str">
        <f t="shared" si="419"/>
        <v>J_16AY+_NotUsing_TY</v>
      </c>
    </row>
    <row r="5360" spans="1:27">
      <c r="A5360" s="10" t="s">
        <v>5395</v>
      </c>
      <c r="B5360" s="10" t="s">
        <v>30</v>
      </c>
      <c r="C5360" s="10">
        <v>0</v>
      </c>
      <c r="D5360" s="11" t="str">
        <f t="shared" si="415"/>
        <v>J</v>
      </c>
      <c r="E5360" s="10" t="s">
        <v>24</v>
      </c>
      <c r="F5360" s="10" t="s">
        <v>24</v>
      </c>
      <c r="G5360" s="10">
        <v>18</v>
      </c>
      <c r="H5360" s="11" t="str">
        <f t="shared" si="416"/>
        <v>_16AY+</v>
      </c>
      <c r="I5360" s="10" t="s">
        <v>23</v>
      </c>
      <c r="J5360" s="10" t="s">
        <v>24</v>
      </c>
      <c r="K5360" s="10" t="s">
        <v>24</v>
      </c>
      <c r="L5360" s="10" t="s">
        <v>46</v>
      </c>
      <c r="M5360" s="10" t="s">
        <v>46</v>
      </c>
      <c r="N5360" s="10" t="s">
        <v>46</v>
      </c>
      <c r="O5360" s="10" t="s">
        <v>46</v>
      </c>
      <c r="P5360" s="11" t="str">
        <f t="shared" si="417"/>
        <v>_NotUsing</v>
      </c>
      <c r="Q5360" s="10" t="s">
        <v>46</v>
      </c>
      <c r="R5360" s="10" t="s">
        <v>46</v>
      </c>
      <c r="S5360" s="10" t="s">
        <v>27</v>
      </c>
      <c r="T5360" s="11" t="str" cm="1">
        <f t="array" ref="T5360">_xlfn.IFS(S5360="Month-to-month","_MM",S5360="One year","_OY",S5360="Two year","_TY")</f>
        <v>_MM</v>
      </c>
      <c r="U5360" s="10" t="s">
        <v>24</v>
      </c>
      <c r="V5360" s="10" t="s">
        <v>32</v>
      </c>
      <c r="W5360" s="10">
        <v>19.25</v>
      </c>
      <c r="X5360" s="10">
        <v>331.35</v>
      </c>
      <c r="Y5360" s="10" t="s">
        <v>24</v>
      </c>
      <c r="Z5360" s="11">
        <f t="shared" si="418"/>
        <v>0</v>
      </c>
      <c r="AA5360" s="11" t="str">
        <f t="shared" si="419"/>
        <v>J_16AY+_NotUsing_MM</v>
      </c>
    </row>
    <row r="5361" spans="1:27">
      <c r="A5361" s="10" t="s">
        <v>5396</v>
      </c>
      <c r="B5361" s="10" t="s">
        <v>22</v>
      </c>
      <c r="C5361" s="10">
        <v>1</v>
      </c>
      <c r="D5361" s="11" t="str">
        <f t="shared" si="415"/>
        <v>S</v>
      </c>
      <c r="E5361" s="10" t="s">
        <v>24</v>
      </c>
      <c r="F5361" s="10" t="s">
        <v>24</v>
      </c>
      <c r="G5361" s="10">
        <v>10</v>
      </c>
      <c r="H5361" s="11" t="str">
        <f t="shared" si="416"/>
        <v>_16AY</v>
      </c>
      <c r="I5361" s="10" t="s">
        <v>24</v>
      </c>
      <c r="J5361" s="10" t="s">
        <v>25</v>
      </c>
      <c r="K5361" s="10" t="s">
        <v>26</v>
      </c>
      <c r="L5361" s="10" t="s">
        <v>24</v>
      </c>
      <c r="M5361" s="10" t="s">
        <v>24</v>
      </c>
      <c r="N5361" s="10" t="s">
        <v>24</v>
      </c>
      <c r="O5361" s="10" t="s">
        <v>23</v>
      </c>
      <c r="P5361" s="11" t="str">
        <f t="shared" si="417"/>
        <v>_Using</v>
      </c>
      <c r="Q5361" s="10" t="s">
        <v>24</v>
      </c>
      <c r="R5361" s="10" t="s">
        <v>24</v>
      </c>
      <c r="S5361" s="10" t="s">
        <v>27</v>
      </c>
      <c r="T5361" s="11" t="str" cm="1">
        <f t="array" ref="T5361">_xlfn.IFS(S5361="Month-to-month","_MM",S5361="One year","_OY",S5361="Two year","_TY")</f>
        <v>_MM</v>
      </c>
      <c r="U5361" s="10" t="s">
        <v>23</v>
      </c>
      <c r="V5361" s="10" t="s">
        <v>28</v>
      </c>
      <c r="W5361" s="10">
        <v>29.65</v>
      </c>
      <c r="X5361" s="10">
        <v>291.39999999999998</v>
      </c>
      <c r="Y5361" s="10" t="s">
        <v>23</v>
      </c>
      <c r="Z5361" s="11">
        <f t="shared" si="418"/>
        <v>1</v>
      </c>
      <c r="AA5361" s="11" t="str">
        <f t="shared" si="419"/>
        <v>S_16AY_Using_MM</v>
      </c>
    </row>
    <row r="5362" spans="1:27">
      <c r="A5362" s="10" t="s">
        <v>5397</v>
      </c>
      <c r="B5362" s="10" t="s">
        <v>30</v>
      </c>
      <c r="C5362" s="10">
        <v>0</v>
      </c>
      <c r="D5362" s="11" t="str">
        <f t="shared" si="415"/>
        <v>J</v>
      </c>
      <c r="E5362" s="10" t="s">
        <v>23</v>
      </c>
      <c r="F5362" s="10" t="s">
        <v>23</v>
      </c>
      <c r="G5362" s="10">
        <v>5</v>
      </c>
      <c r="H5362" s="11" t="str">
        <f t="shared" si="416"/>
        <v>_6AY</v>
      </c>
      <c r="I5362" s="10" t="s">
        <v>23</v>
      </c>
      <c r="J5362" s="10" t="s">
        <v>23</v>
      </c>
      <c r="K5362" s="10" t="s">
        <v>37</v>
      </c>
      <c r="L5362" s="10" t="s">
        <v>23</v>
      </c>
      <c r="M5362" s="10" t="s">
        <v>24</v>
      </c>
      <c r="N5362" s="10" t="s">
        <v>23</v>
      </c>
      <c r="O5362" s="10" t="s">
        <v>24</v>
      </c>
      <c r="P5362" s="11" t="str">
        <f t="shared" si="417"/>
        <v>_Using</v>
      </c>
      <c r="Q5362" s="10" t="s">
        <v>24</v>
      </c>
      <c r="R5362" s="10" t="s">
        <v>24</v>
      </c>
      <c r="S5362" s="10" t="s">
        <v>27</v>
      </c>
      <c r="T5362" s="11" t="str" cm="1">
        <f t="array" ref="T5362">_xlfn.IFS(S5362="Month-to-month","_MM",S5362="One year","_OY",S5362="Two year","_TY")</f>
        <v>_MM</v>
      </c>
      <c r="U5362" s="10" t="s">
        <v>23</v>
      </c>
      <c r="V5362" s="10" t="s">
        <v>28</v>
      </c>
      <c r="W5362" s="10">
        <v>84.5</v>
      </c>
      <c r="X5362" s="10">
        <v>453.75</v>
      </c>
      <c r="Y5362" s="10" t="s">
        <v>23</v>
      </c>
      <c r="Z5362" s="11">
        <f t="shared" si="418"/>
        <v>1</v>
      </c>
      <c r="AA5362" s="11" t="str">
        <f t="shared" si="419"/>
        <v>J_6AY_Using_MM</v>
      </c>
    </row>
    <row r="5363" spans="1:27">
      <c r="A5363" s="10" t="s">
        <v>5398</v>
      </c>
      <c r="B5363" s="10" t="s">
        <v>22</v>
      </c>
      <c r="C5363" s="10">
        <v>0</v>
      </c>
      <c r="D5363" s="11" t="str">
        <f t="shared" si="415"/>
        <v>J</v>
      </c>
      <c r="E5363" s="10" t="s">
        <v>24</v>
      </c>
      <c r="F5363" s="10" t="s">
        <v>23</v>
      </c>
      <c r="G5363" s="10">
        <v>4</v>
      </c>
      <c r="H5363" s="11" t="str">
        <f t="shared" si="416"/>
        <v>_6AY</v>
      </c>
      <c r="I5363" s="10" t="s">
        <v>23</v>
      </c>
      <c r="J5363" s="10" t="s">
        <v>24</v>
      </c>
      <c r="K5363" s="10" t="s">
        <v>24</v>
      </c>
      <c r="L5363" s="10" t="s">
        <v>46</v>
      </c>
      <c r="M5363" s="10" t="s">
        <v>46</v>
      </c>
      <c r="N5363" s="10" t="s">
        <v>46</v>
      </c>
      <c r="O5363" s="10" t="s">
        <v>46</v>
      </c>
      <c r="P5363" s="11" t="str">
        <f t="shared" si="417"/>
        <v>_NotUsing</v>
      </c>
      <c r="Q5363" s="10" t="s">
        <v>46</v>
      </c>
      <c r="R5363" s="10" t="s">
        <v>46</v>
      </c>
      <c r="S5363" s="10" t="s">
        <v>31</v>
      </c>
      <c r="T5363" s="11" t="str" cm="1">
        <f t="array" ref="T5363">_xlfn.IFS(S5363="Month-to-month","_MM",S5363="One year","_OY",S5363="Two year","_TY")</f>
        <v>_OY</v>
      </c>
      <c r="U5363" s="10" t="s">
        <v>23</v>
      </c>
      <c r="V5363" s="10" t="s">
        <v>32</v>
      </c>
      <c r="W5363" s="10">
        <v>20.399999999999999</v>
      </c>
      <c r="X5363" s="10">
        <v>84.75</v>
      </c>
      <c r="Y5363" s="10" t="s">
        <v>24</v>
      </c>
      <c r="Z5363" s="11">
        <f t="shared" si="418"/>
        <v>0</v>
      </c>
      <c r="AA5363" s="11" t="str">
        <f t="shared" si="419"/>
        <v>J_6AY_NotUsing_OY</v>
      </c>
    </row>
    <row r="5364" spans="1:27">
      <c r="A5364" s="10" t="s">
        <v>5399</v>
      </c>
      <c r="B5364" s="10" t="s">
        <v>30</v>
      </c>
      <c r="C5364" s="10">
        <v>0</v>
      </c>
      <c r="D5364" s="11" t="str">
        <f t="shared" si="415"/>
        <v>J</v>
      </c>
      <c r="E5364" s="10" t="s">
        <v>23</v>
      </c>
      <c r="F5364" s="10" t="s">
        <v>23</v>
      </c>
      <c r="G5364" s="10">
        <v>65</v>
      </c>
      <c r="H5364" s="11" t="str">
        <f t="shared" si="416"/>
        <v>_16AY+</v>
      </c>
      <c r="I5364" s="10" t="s">
        <v>23</v>
      </c>
      <c r="J5364" s="10" t="s">
        <v>23</v>
      </c>
      <c r="K5364" s="10" t="s">
        <v>24</v>
      </c>
      <c r="L5364" s="10" t="s">
        <v>46</v>
      </c>
      <c r="M5364" s="10" t="s">
        <v>46</v>
      </c>
      <c r="N5364" s="10" t="s">
        <v>46</v>
      </c>
      <c r="O5364" s="10" t="s">
        <v>46</v>
      </c>
      <c r="P5364" s="11" t="str">
        <f t="shared" si="417"/>
        <v>_NotUsing</v>
      </c>
      <c r="Q5364" s="10" t="s">
        <v>46</v>
      </c>
      <c r="R5364" s="10" t="s">
        <v>46</v>
      </c>
      <c r="S5364" s="10" t="s">
        <v>47</v>
      </c>
      <c r="T5364" s="11" t="str" cm="1">
        <f t="array" ref="T5364">_xlfn.IFS(S5364="Month-to-month","_MM",S5364="One year","_OY",S5364="Two year","_TY")</f>
        <v>_TY</v>
      </c>
      <c r="U5364" s="10" t="s">
        <v>24</v>
      </c>
      <c r="V5364" s="10" t="s">
        <v>40</v>
      </c>
      <c r="W5364" s="10">
        <v>24.75</v>
      </c>
      <c r="X5364" s="10">
        <v>1715.1</v>
      </c>
      <c r="Y5364" s="10" t="s">
        <v>24</v>
      </c>
      <c r="Z5364" s="11">
        <f t="shared" si="418"/>
        <v>0</v>
      </c>
      <c r="AA5364" s="11" t="str">
        <f t="shared" si="419"/>
        <v>J_16AY+_NotUsing_TY</v>
      </c>
    </row>
    <row r="5365" spans="1:27">
      <c r="A5365" s="10" t="s">
        <v>5400</v>
      </c>
      <c r="B5365" s="10" t="s">
        <v>30</v>
      </c>
      <c r="C5365" s="10">
        <v>0</v>
      </c>
      <c r="D5365" s="11" t="str">
        <f t="shared" si="415"/>
        <v>J</v>
      </c>
      <c r="E5365" s="10" t="s">
        <v>23</v>
      </c>
      <c r="F5365" s="10" t="s">
        <v>23</v>
      </c>
      <c r="G5365" s="10">
        <v>70</v>
      </c>
      <c r="H5365" s="11" t="str">
        <f t="shared" si="416"/>
        <v>_16AY+</v>
      </c>
      <c r="I5365" s="10" t="s">
        <v>23</v>
      </c>
      <c r="J5365" s="10" t="s">
        <v>23</v>
      </c>
      <c r="K5365" s="10" t="s">
        <v>24</v>
      </c>
      <c r="L5365" s="10" t="s">
        <v>46</v>
      </c>
      <c r="M5365" s="10" t="s">
        <v>46</v>
      </c>
      <c r="N5365" s="10" t="s">
        <v>46</v>
      </c>
      <c r="O5365" s="10" t="s">
        <v>46</v>
      </c>
      <c r="P5365" s="11" t="str">
        <f t="shared" si="417"/>
        <v>_NotUsing</v>
      </c>
      <c r="Q5365" s="10" t="s">
        <v>46</v>
      </c>
      <c r="R5365" s="10" t="s">
        <v>46</v>
      </c>
      <c r="S5365" s="10" t="s">
        <v>47</v>
      </c>
      <c r="T5365" s="11" t="str" cm="1">
        <f t="array" ref="T5365">_xlfn.IFS(S5365="Month-to-month","_MM",S5365="One year","_OY",S5365="Two year","_TY")</f>
        <v>_TY</v>
      </c>
      <c r="U5365" s="10" t="s">
        <v>24</v>
      </c>
      <c r="V5365" s="10" t="s">
        <v>32</v>
      </c>
      <c r="W5365" s="10">
        <v>25.35</v>
      </c>
      <c r="X5365" s="10">
        <v>1715.15</v>
      </c>
      <c r="Y5365" s="10" t="s">
        <v>24</v>
      </c>
      <c r="Z5365" s="11">
        <f t="shared" si="418"/>
        <v>0</v>
      </c>
      <c r="AA5365" s="11" t="str">
        <f t="shared" si="419"/>
        <v>J_16AY+_NotUsing_TY</v>
      </c>
    </row>
    <row r="5366" spans="1:27">
      <c r="A5366" s="10" t="s">
        <v>5401</v>
      </c>
      <c r="B5366" s="10" t="s">
        <v>30</v>
      </c>
      <c r="C5366" s="10">
        <v>0</v>
      </c>
      <c r="D5366" s="11" t="str">
        <f t="shared" si="415"/>
        <v>J</v>
      </c>
      <c r="E5366" s="10" t="s">
        <v>24</v>
      </c>
      <c r="F5366" s="10" t="s">
        <v>24</v>
      </c>
      <c r="G5366" s="10">
        <v>18</v>
      </c>
      <c r="H5366" s="11" t="str">
        <f t="shared" si="416"/>
        <v>_16AY+</v>
      </c>
      <c r="I5366" s="10" t="s">
        <v>23</v>
      </c>
      <c r="J5366" s="10" t="s">
        <v>23</v>
      </c>
      <c r="K5366" s="10" t="s">
        <v>37</v>
      </c>
      <c r="L5366" s="10" t="s">
        <v>24</v>
      </c>
      <c r="M5366" s="10" t="s">
        <v>24</v>
      </c>
      <c r="N5366" s="10" t="s">
        <v>23</v>
      </c>
      <c r="O5366" s="10" t="s">
        <v>24</v>
      </c>
      <c r="P5366" s="11" t="str">
        <f t="shared" si="417"/>
        <v>_Using</v>
      </c>
      <c r="Q5366" s="10" t="s">
        <v>24</v>
      </c>
      <c r="R5366" s="10" t="s">
        <v>23</v>
      </c>
      <c r="S5366" s="10" t="s">
        <v>27</v>
      </c>
      <c r="T5366" s="11" t="str" cm="1">
        <f t="array" ref="T5366">_xlfn.IFS(S5366="Month-to-month","_MM",S5366="One year","_OY",S5366="Two year","_TY")</f>
        <v>_MM</v>
      </c>
      <c r="U5366" s="10" t="s">
        <v>23</v>
      </c>
      <c r="V5366" s="10" t="s">
        <v>40</v>
      </c>
      <c r="W5366" s="10">
        <v>90.7</v>
      </c>
      <c r="X5366" s="10">
        <v>1597.25</v>
      </c>
      <c r="Y5366" s="10" t="s">
        <v>23</v>
      </c>
      <c r="Z5366" s="11">
        <f t="shared" si="418"/>
        <v>1</v>
      </c>
      <c r="AA5366" s="11" t="str">
        <f t="shared" si="419"/>
        <v>J_16AY+_Using_MM</v>
      </c>
    </row>
    <row r="5367" spans="1:27">
      <c r="A5367" s="10" t="s">
        <v>5402</v>
      </c>
      <c r="B5367" s="10" t="s">
        <v>30</v>
      </c>
      <c r="C5367" s="10">
        <v>0</v>
      </c>
      <c r="D5367" s="11" t="str">
        <f t="shared" si="415"/>
        <v>J</v>
      </c>
      <c r="E5367" s="10" t="s">
        <v>24</v>
      </c>
      <c r="F5367" s="10" t="s">
        <v>23</v>
      </c>
      <c r="G5367" s="10">
        <v>62</v>
      </c>
      <c r="H5367" s="11" t="str">
        <f t="shared" si="416"/>
        <v>_16AY+</v>
      </c>
      <c r="I5367" s="10" t="s">
        <v>23</v>
      </c>
      <c r="J5367" s="10" t="s">
        <v>24</v>
      </c>
      <c r="K5367" s="10" t="s">
        <v>24</v>
      </c>
      <c r="L5367" s="10" t="s">
        <v>46</v>
      </c>
      <c r="M5367" s="10" t="s">
        <v>46</v>
      </c>
      <c r="N5367" s="10" t="s">
        <v>46</v>
      </c>
      <c r="O5367" s="10" t="s">
        <v>46</v>
      </c>
      <c r="P5367" s="11" t="str">
        <f t="shared" si="417"/>
        <v>_NotUsing</v>
      </c>
      <c r="Q5367" s="10" t="s">
        <v>46</v>
      </c>
      <c r="R5367" s="10" t="s">
        <v>46</v>
      </c>
      <c r="S5367" s="10" t="s">
        <v>47</v>
      </c>
      <c r="T5367" s="11" t="str" cm="1">
        <f t="array" ref="T5367">_xlfn.IFS(S5367="Month-to-month","_MM",S5367="One year","_OY",S5367="Two year","_TY")</f>
        <v>_TY</v>
      </c>
      <c r="U5367" s="10" t="s">
        <v>24</v>
      </c>
      <c r="V5367" s="10" t="s">
        <v>35</v>
      </c>
      <c r="W5367" s="10">
        <v>20</v>
      </c>
      <c r="X5367" s="10">
        <v>1250.0999999999999</v>
      </c>
      <c r="Y5367" s="10" t="s">
        <v>24</v>
      </c>
      <c r="Z5367" s="11">
        <f t="shared" si="418"/>
        <v>0</v>
      </c>
      <c r="AA5367" s="11" t="str">
        <f t="shared" si="419"/>
        <v>J_16AY+_NotUsing_TY</v>
      </c>
    </row>
    <row r="5368" spans="1:27">
      <c r="A5368" s="10" t="s">
        <v>5403</v>
      </c>
      <c r="B5368" s="10" t="s">
        <v>22</v>
      </c>
      <c r="C5368" s="10">
        <v>0</v>
      </c>
      <c r="D5368" s="11" t="str">
        <f t="shared" si="415"/>
        <v>J</v>
      </c>
      <c r="E5368" s="10" t="s">
        <v>23</v>
      </c>
      <c r="F5368" s="10" t="s">
        <v>23</v>
      </c>
      <c r="G5368" s="10">
        <v>66</v>
      </c>
      <c r="H5368" s="11" t="str">
        <f t="shared" si="416"/>
        <v>_16AY+</v>
      </c>
      <c r="I5368" s="10" t="s">
        <v>23</v>
      </c>
      <c r="J5368" s="10" t="s">
        <v>24</v>
      </c>
      <c r="K5368" s="10" t="s">
        <v>26</v>
      </c>
      <c r="L5368" s="10" t="s">
        <v>23</v>
      </c>
      <c r="M5368" s="10" t="s">
        <v>24</v>
      </c>
      <c r="N5368" s="10" t="s">
        <v>24</v>
      </c>
      <c r="O5368" s="10" t="s">
        <v>24</v>
      </c>
      <c r="P5368" s="11" t="str">
        <f t="shared" si="417"/>
        <v>_Using</v>
      </c>
      <c r="Q5368" s="10" t="s">
        <v>23</v>
      </c>
      <c r="R5368" s="10" t="s">
        <v>24</v>
      </c>
      <c r="S5368" s="10" t="s">
        <v>47</v>
      </c>
      <c r="T5368" s="11" t="str" cm="1">
        <f t="array" ref="T5368">_xlfn.IFS(S5368="Month-to-month","_MM",S5368="One year","_OY",S5368="Two year","_TY")</f>
        <v>_TY</v>
      </c>
      <c r="U5368" s="10" t="s">
        <v>23</v>
      </c>
      <c r="V5368" s="10" t="s">
        <v>28</v>
      </c>
      <c r="W5368" s="10">
        <v>59.75</v>
      </c>
      <c r="X5368" s="10">
        <v>3996.8</v>
      </c>
      <c r="Y5368" s="10" t="s">
        <v>24</v>
      </c>
      <c r="Z5368" s="11">
        <f t="shared" si="418"/>
        <v>0</v>
      </c>
      <c r="AA5368" s="11" t="str">
        <f t="shared" si="419"/>
        <v>J_16AY+_Using_TY</v>
      </c>
    </row>
    <row r="5369" spans="1:27">
      <c r="A5369" s="10" t="s">
        <v>5404</v>
      </c>
      <c r="B5369" s="10" t="s">
        <v>22</v>
      </c>
      <c r="C5369" s="10">
        <v>0</v>
      </c>
      <c r="D5369" s="11" t="str">
        <f t="shared" si="415"/>
        <v>J</v>
      </c>
      <c r="E5369" s="10" t="s">
        <v>23</v>
      </c>
      <c r="F5369" s="10" t="s">
        <v>23</v>
      </c>
      <c r="G5369" s="10">
        <v>65</v>
      </c>
      <c r="H5369" s="11" t="str">
        <f t="shared" si="416"/>
        <v>_16AY+</v>
      </c>
      <c r="I5369" s="10" t="s">
        <v>23</v>
      </c>
      <c r="J5369" s="10" t="s">
        <v>23</v>
      </c>
      <c r="K5369" s="10" t="s">
        <v>26</v>
      </c>
      <c r="L5369" s="10" t="s">
        <v>23</v>
      </c>
      <c r="M5369" s="10" t="s">
        <v>23</v>
      </c>
      <c r="N5369" s="10" t="s">
        <v>24</v>
      </c>
      <c r="O5369" s="10" t="s">
        <v>23</v>
      </c>
      <c r="P5369" s="11" t="str">
        <f t="shared" si="417"/>
        <v>_Using</v>
      </c>
      <c r="Q5369" s="10" t="s">
        <v>23</v>
      </c>
      <c r="R5369" s="10" t="s">
        <v>23</v>
      </c>
      <c r="S5369" s="10" t="s">
        <v>47</v>
      </c>
      <c r="T5369" s="11" t="str" cm="1">
        <f t="array" ref="T5369">_xlfn.IFS(S5369="Month-to-month","_MM",S5369="One year","_OY",S5369="Two year","_TY")</f>
        <v>_TY</v>
      </c>
      <c r="U5369" s="10" t="s">
        <v>23</v>
      </c>
      <c r="V5369" s="10" t="s">
        <v>35</v>
      </c>
      <c r="W5369" s="10">
        <v>82.5</v>
      </c>
      <c r="X5369" s="10">
        <v>5215.1000000000004</v>
      </c>
      <c r="Y5369" s="10" t="s">
        <v>24</v>
      </c>
      <c r="Z5369" s="11">
        <f t="shared" si="418"/>
        <v>0</v>
      </c>
      <c r="AA5369" s="11" t="str">
        <f t="shared" si="419"/>
        <v>J_16AY+_Using_TY</v>
      </c>
    </row>
    <row r="5370" spans="1:27">
      <c r="A5370" s="10" t="s">
        <v>5405</v>
      </c>
      <c r="B5370" s="10" t="s">
        <v>22</v>
      </c>
      <c r="C5370" s="10">
        <v>1</v>
      </c>
      <c r="D5370" s="11" t="str">
        <f t="shared" si="415"/>
        <v>S</v>
      </c>
      <c r="E5370" s="10" t="s">
        <v>24</v>
      </c>
      <c r="F5370" s="10" t="s">
        <v>24</v>
      </c>
      <c r="G5370" s="10">
        <v>3</v>
      </c>
      <c r="H5370" s="11" t="str">
        <f t="shared" si="416"/>
        <v>_6AY</v>
      </c>
      <c r="I5370" s="10" t="s">
        <v>23</v>
      </c>
      <c r="J5370" s="10" t="s">
        <v>24</v>
      </c>
      <c r="K5370" s="10" t="s">
        <v>37</v>
      </c>
      <c r="L5370" s="10" t="s">
        <v>24</v>
      </c>
      <c r="M5370" s="10" t="s">
        <v>24</v>
      </c>
      <c r="N5370" s="10" t="s">
        <v>24</v>
      </c>
      <c r="O5370" s="10" t="s">
        <v>24</v>
      </c>
      <c r="P5370" s="11" t="str">
        <f t="shared" si="417"/>
        <v>_NotUsing</v>
      </c>
      <c r="Q5370" s="10" t="s">
        <v>24</v>
      </c>
      <c r="R5370" s="10" t="s">
        <v>24</v>
      </c>
      <c r="S5370" s="10" t="s">
        <v>27</v>
      </c>
      <c r="T5370" s="11" t="str" cm="1">
        <f t="array" ref="T5370">_xlfn.IFS(S5370="Month-to-month","_MM",S5370="One year","_OY",S5370="Two year","_TY")</f>
        <v>_MM</v>
      </c>
      <c r="U5370" s="10" t="s">
        <v>23</v>
      </c>
      <c r="V5370" s="10" t="s">
        <v>28</v>
      </c>
      <c r="W5370" s="10">
        <v>70.3</v>
      </c>
      <c r="X5370" s="10">
        <v>235.5</v>
      </c>
      <c r="Y5370" s="10" t="s">
        <v>23</v>
      </c>
      <c r="Z5370" s="11">
        <f t="shared" si="418"/>
        <v>1</v>
      </c>
      <c r="AA5370" s="11" t="str">
        <f t="shared" si="419"/>
        <v>S_6AY_NotUsing_MM</v>
      </c>
    </row>
    <row r="5371" spans="1:27">
      <c r="A5371" s="10" t="s">
        <v>5406</v>
      </c>
      <c r="B5371" s="10" t="s">
        <v>22</v>
      </c>
      <c r="C5371" s="10">
        <v>0</v>
      </c>
      <c r="D5371" s="11" t="str">
        <f t="shared" si="415"/>
        <v>J</v>
      </c>
      <c r="E5371" s="10" t="s">
        <v>24</v>
      </c>
      <c r="F5371" s="10" t="s">
        <v>24</v>
      </c>
      <c r="G5371" s="10">
        <v>34</v>
      </c>
      <c r="H5371" s="11" t="str">
        <f t="shared" si="416"/>
        <v>_16AY+</v>
      </c>
      <c r="I5371" s="10" t="s">
        <v>23</v>
      </c>
      <c r="J5371" s="10" t="s">
        <v>24</v>
      </c>
      <c r="K5371" s="10" t="s">
        <v>24</v>
      </c>
      <c r="L5371" s="10" t="s">
        <v>46</v>
      </c>
      <c r="M5371" s="10" t="s">
        <v>46</v>
      </c>
      <c r="N5371" s="10" t="s">
        <v>46</v>
      </c>
      <c r="O5371" s="10" t="s">
        <v>46</v>
      </c>
      <c r="P5371" s="11" t="str">
        <f t="shared" si="417"/>
        <v>_NotUsing</v>
      </c>
      <c r="Q5371" s="10" t="s">
        <v>46</v>
      </c>
      <c r="R5371" s="10" t="s">
        <v>46</v>
      </c>
      <c r="S5371" s="10" t="s">
        <v>27</v>
      </c>
      <c r="T5371" s="11" t="str" cm="1">
        <f t="array" ref="T5371">_xlfn.IFS(S5371="Month-to-month","_MM",S5371="One year","_OY",S5371="Two year","_TY")</f>
        <v>_MM</v>
      </c>
      <c r="U5371" s="10" t="s">
        <v>24</v>
      </c>
      <c r="V5371" s="10" t="s">
        <v>32</v>
      </c>
      <c r="W5371" s="10">
        <v>20.350000000000001</v>
      </c>
      <c r="X5371" s="10">
        <v>673.2</v>
      </c>
      <c r="Y5371" s="10" t="s">
        <v>24</v>
      </c>
      <c r="Z5371" s="11">
        <f t="shared" si="418"/>
        <v>0</v>
      </c>
      <c r="AA5371" s="11" t="str">
        <f t="shared" si="419"/>
        <v>J_16AY+_NotUsing_MM</v>
      </c>
    </row>
    <row r="5372" spans="1:27">
      <c r="A5372" s="10" t="s">
        <v>5407</v>
      </c>
      <c r="B5372" s="10" t="s">
        <v>30</v>
      </c>
      <c r="C5372" s="10">
        <v>0</v>
      </c>
      <c r="D5372" s="11" t="str">
        <f t="shared" si="415"/>
        <v>J</v>
      </c>
      <c r="E5372" s="10" t="s">
        <v>23</v>
      </c>
      <c r="F5372" s="10" t="s">
        <v>23</v>
      </c>
      <c r="G5372" s="10">
        <v>16</v>
      </c>
      <c r="H5372" s="11" t="str">
        <f t="shared" si="416"/>
        <v>_16AY</v>
      </c>
      <c r="I5372" s="10" t="s">
        <v>23</v>
      </c>
      <c r="J5372" s="10" t="s">
        <v>23</v>
      </c>
      <c r="K5372" s="10" t="s">
        <v>37</v>
      </c>
      <c r="L5372" s="10" t="s">
        <v>24</v>
      </c>
      <c r="M5372" s="10" t="s">
        <v>24</v>
      </c>
      <c r="N5372" s="10" t="s">
        <v>23</v>
      </c>
      <c r="O5372" s="10" t="s">
        <v>24</v>
      </c>
      <c r="P5372" s="11" t="str">
        <f t="shared" si="417"/>
        <v>_Using</v>
      </c>
      <c r="Q5372" s="10" t="s">
        <v>23</v>
      </c>
      <c r="R5372" s="10" t="s">
        <v>24</v>
      </c>
      <c r="S5372" s="10" t="s">
        <v>27</v>
      </c>
      <c r="T5372" s="11" t="str" cm="1">
        <f t="array" ref="T5372">_xlfn.IFS(S5372="Month-to-month","_MM",S5372="One year","_OY",S5372="Two year","_TY")</f>
        <v>_MM</v>
      </c>
      <c r="U5372" s="10" t="s">
        <v>23</v>
      </c>
      <c r="V5372" s="10" t="s">
        <v>35</v>
      </c>
      <c r="W5372" s="10">
        <v>90.8</v>
      </c>
      <c r="X5372" s="10">
        <v>1442.2</v>
      </c>
      <c r="Y5372" s="10" t="s">
        <v>24</v>
      </c>
      <c r="Z5372" s="11">
        <f t="shared" si="418"/>
        <v>0</v>
      </c>
      <c r="AA5372" s="11" t="str">
        <f t="shared" si="419"/>
        <v>J_16AY_Using_MM</v>
      </c>
    </row>
    <row r="5373" spans="1:27">
      <c r="A5373" s="10" t="s">
        <v>5408</v>
      </c>
      <c r="B5373" s="10" t="s">
        <v>22</v>
      </c>
      <c r="C5373" s="10">
        <v>0</v>
      </c>
      <c r="D5373" s="11" t="str">
        <f t="shared" si="415"/>
        <v>J</v>
      </c>
      <c r="E5373" s="10" t="s">
        <v>24</v>
      </c>
      <c r="F5373" s="10" t="s">
        <v>24</v>
      </c>
      <c r="G5373" s="10">
        <v>54</v>
      </c>
      <c r="H5373" s="11" t="str">
        <f t="shared" si="416"/>
        <v>_16AY+</v>
      </c>
      <c r="I5373" s="10" t="s">
        <v>23</v>
      </c>
      <c r="J5373" s="10" t="s">
        <v>23</v>
      </c>
      <c r="K5373" s="10" t="s">
        <v>37</v>
      </c>
      <c r="L5373" s="10" t="s">
        <v>23</v>
      </c>
      <c r="M5373" s="10" t="s">
        <v>24</v>
      </c>
      <c r="N5373" s="10" t="s">
        <v>23</v>
      </c>
      <c r="O5373" s="10" t="s">
        <v>24</v>
      </c>
      <c r="P5373" s="11" t="str">
        <f t="shared" si="417"/>
        <v>_Using</v>
      </c>
      <c r="Q5373" s="10" t="s">
        <v>23</v>
      </c>
      <c r="R5373" s="10" t="s">
        <v>23</v>
      </c>
      <c r="S5373" s="10" t="s">
        <v>31</v>
      </c>
      <c r="T5373" s="11" t="str" cm="1">
        <f t="array" ref="T5373">_xlfn.IFS(S5373="Month-to-month","_MM",S5373="One year","_OY",S5373="Two year","_TY")</f>
        <v>_OY</v>
      </c>
      <c r="U5373" s="10" t="s">
        <v>23</v>
      </c>
      <c r="V5373" s="10" t="s">
        <v>35</v>
      </c>
      <c r="W5373" s="10">
        <v>103.95</v>
      </c>
      <c r="X5373" s="10">
        <v>5639.05</v>
      </c>
      <c r="Y5373" s="10" t="s">
        <v>23</v>
      </c>
      <c r="Z5373" s="11">
        <f t="shared" si="418"/>
        <v>1</v>
      </c>
      <c r="AA5373" s="11" t="str">
        <f t="shared" si="419"/>
        <v>J_16AY+_Using_OY</v>
      </c>
    </row>
    <row r="5374" spans="1:27">
      <c r="A5374" s="10" t="s">
        <v>5409</v>
      </c>
      <c r="B5374" s="10" t="s">
        <v>22</v>
      </c>
      <c r="C5374" s="10">
        <v>1</v>
      </c>
      <c r="D5374" s="11" t="str">
        <f t="shared" si="415"/>
        <v>S</v>
      </c>
      <c r="E5374" s="10" t="s">
        <v>24</v>
      </c>
      <c r="F5374" s="10" t="s">
        <v>24</v>
      </c>
      <c r="G5374" s="10">
        <v>50</v>
      </c>
      <c r="H5374" s="11" t="str">
        <f t="shared" si="416"/>
        <v>_16AY+</v>
      </c>
      <c r="I5374" s="10" t="s">
        <v>23</v>
      </c>
      <c r="J5374" s="10" t="s">
        <v>23</v>
      </c>
      <c r="K5374" s="10" t="s">
        <v>37</v>
      </c>
      <c r="L5374" s="10" t="s">
        <v>24</v>
      </c>
      <c r="M5374" s="10" t="s">
        <v>24</v>
      </c>
      <c r="N5374" s="10" t="s">
        <v>23</v>
      </c>
      <c r="O5374" s="10" t="s">
        <v>23</v>
      </c>
      <c r="P5374" s="11" t="str">
        <f t="shared" si="417"/>
        <v>_Using</v>
      </c>
      <c r="Q5374" s="10" t="s">
        <v>23</v>
      </c>
      <c r="R5374" s="10" t="s">
        <v>23</v>
      </c>
      <c r="S5374" s="10" t="s">
        <v>27</v>
      </c>
      <c r="T5374" s="11" t="str" cm="1">
        <f t="array" ref="T5374">_xlfn.IFS(S5374="Month-to-month","_MM",S5374="One year","_OY",S5374="Two year","_TY")</f>
        <v>_MM</v>
      </c>
      <c r="U5374" s="10" t="s">
        <v>23</v>
      </c>
      <c r="V5374" s="10" t="s">
        <v>28</v>
      </c>
      <c r="W5374" s="10">
        <v>104.95</v>
      </c>
      <c r="X5374" s="10">
        <v>5222.3500000000004</v>
      </c>
      <c r="Y5374" s="10" t="s">
        <v>24</v>
      </c>
      <c r="Z5374" s="11">
        <f t="shared" si="418"/>
        <v>0</v>
      </c>
      <c r="AA5374" s="11" t="str">
        <f t="shared" si="419"/>
        <v>S_16AY+_Using_MM</v>
      </c>
    </row>
    <row r="5375" spans="1:27">
      <c r="A5375" s="10" t="s">
        <v>5410</v>
      </c>
      <c r="B5375" s="10" t="s">
        <v>30</v>
      </c>
      <c r="C5375" s="10">
        <v>0</v>
      </c>
      <c r="D5375" s="11" t="str">
        <f t="shared" si="415"/>
        <v>J</v>
      </c>
      <c r="E5375" s="10" t="s">
        <v>23</v>
      </c>
      <c r="F5375" s="10" t="s">
        <v>24</v>
      </c>
      <c r="G5375" s="10">
        <v>71</v>
      </c>
      <c r="H5375" s="11" t="str">
        <f t="shared" si="416"/>
        <v>_16AY+</v>
      </c>
      <c r="I5375" s="10" t="s">
        <v>23</v>
      </c>
      <c r="J5375" s="10" t="s">
        <v>24</v>
      </c>
      <c r="K5375" s="10" t="s">
        <v>37</v>
      </c>
      <c r="L5375" s="10" t="s">
        <v>24</v>
      </c>
      <c r="M5375" s="10" t="s">
        <v>23</v>
      </c>
      <c r="N5375" s="10" t="s">
        <v>23</v>
      </c>
      <c r="O5375" s="10" t="s">
        <v>23</v>
      </c>
      <c r="P5375" s="11" t="str">
        <f t="shared" si="417"/>
        <v>_Using</v>
      </c>
      <c r="Q5375" s="10" t="s">
        <v>23</v>
      </c>
      <c r="R5375" s="10" t="s">
        <v>23</v>
      </c>
      <c r="S5375" s="10" t="s">
        <v>47</v>
      </c>
      <c r="T5375" s="11" t="str" cm="1">
        <f t="array" ref="T5375">_xlfn.IFS(S5375="Month-to-month","_MM",S5375="One year","_OY",S5375="Two year","_TY")</f>
        <v>_TY</v>
      </c>
      <c r="U5375" s="10" t="s">
        <v>23</v>
      </c>
      <c r="V5375" s="10" t="s">
        <v>28</v>
      </c>
      <c r="W5375" s="10">
        <v>105.25</v>
      </c>
      <c r="X5375" s="10">
        <v>7291.75</v>
      </c>
      <c r="Y5375" s="10" t="s">
        <v>24</v>
      </c>
      <c r="Z5375" s="11">
        <f t="shared" si="418"/>
        <v>0</v>
      </c>
      <c r="AA5375" s="11" t="str">
        <f t="shared" si="419"/>
        <v>J_16AY+_Using_TY</v>
      </c>
    </row>
    <row r="5376" spans="1:27">
      <c r="A5376" s="10" t="s">
        <v>5411</v>
      </c>
      <c r="B5376" s="10" t="s">
        <v>22</v>
      </c>
      <c r="C5376" s="10">
        <v>0</v>
      </c>
      <c r="D5376" s="11" t="str">
        <f t="shared" si="415"/>
        <v>J</v>
      </c>
      <c r="E5376" s="10" t="s">
        <v>24</v>
      </c>
      <c r="F5376" s="10" t="s">
        <v>24</v>
      </c>
      <c r="G5376" s="10">
        <v>10</v>
      </c>
      <c r="H5376" s="11" t="str">
        <f t="shared" si="416"/>
        <v>_16AY</v>
      </c>
      <c r="I5376" s="10" t="s">
        <v>23</v>
      </c>
      <c r="J5376" s="10" t="s">
        <v>23</v>
      </c>
      <c r="K5376" s="10" t="s">
        <v>37</v>
      </c>
      <c r="L5376" s="10" t="s">
        <v>24</v>
      </c>
      <c r="M5376" s="10" t="s">
        <v>24</v>
      </c>
      <c r="N5376" s="10" t="s">
        <v>24</v>
      </c>
      <c r="O5376" s="10" t="s">
        <v>24</v>
      </c>
      <c r="P5376" s="11" t="str">
        <f t="shared" si="417"/>
        <v>_NotUsing</v>
      </c>
      <c r="Q5376" s="10" t="s">
        <v>24</v>
      </c>
      <c r="R5376" s="10" t="s">
        <v>24</v>
      </c>
      <c r="S5376" s="10" t="s">
        <v>27</v>
      </c>
      <c r="T5376" s="11" t="str" cm="1">
        <f t="array" ref="T5376">_xlfn.IFS(S5376="Month-to-month","_MM",S5376="One year","_OY",S5376="Two year","_TY")</f>
        <v>_MM</v>
      </c>
      <c r="U5376" s="10" t="s">
        <v>23</v>
      </c>
      <c r="V5376" s="10" t="s">
        <v>28</v>
      </c>
      <c r="W5376" s="10">
        <v>74.75</v>
      </c>
      <c r="X5376" s="10">
        <v>799.65</v>
      </c>
      <c r="Y5376" s="10" t="s">
        <v>23</v>
      </c>
      <c r="Z5376" s="11">
        <f t="shared" si="418"/>
        <v>1</v>
      </c>
      <c r="AA5376" s="11" t="str">
        <f t="shared" si="419"/>
        <v>J_16AY_NotUsing_MM</v>
      </c>
    </row>
    <row r="5377" spans="1:27">
      <c r="A5377" s="10" t="s">
        <v>5412</v>
      </c>
      <c r="B5377" s="10" t="s">
        <v>22</v>
      </c>
      <c r="C5377" s="10">
        <v>0</v>
      </c>
      <c r="D5377" s="11" t="str">
        <f t="shared" si="415"/>
        <v>J</v>
      </c>
      <c r="E5377" s="10" t="s">
        <v>24</v>
      </c>
      <c r="F5377" s="10" t="s">
        <v>24</v>
      </c>
      <c r="G5377" s="10">
        <v>1</v>
      </c>
      <c r="H5377" s="11" t="str">
        <f t="shared" si="416"/>
        <v>_6AY</v>
      </c>
      <c r="I5377" s="10" t="s">
        <v>23</v>
      </c>
      <c r="J5377" s="10" t="s">
        <v>24</v>
      </c>
      <c r="K5377" s="10" t="s">
        <v>26</v>
      </c>
      <c r="L5377" s="10" t="s">
        <v>24</v>
      </c>
      <c r="M5377" s="10" t="s">
        <v>24</v>
      </c>
      <c r="N5377" s="10" t="s">
        <v>24</v>
      </c>
      <c r="O5377" s="10" t="s">
        <v>23</v>
      </c>
      <c r="P5377" s="11" t="str">
        <f t="shared" si="417"/>
        <v>_Using</v>
      </c>
      <c r="Q5377" s="10" t="s">
        <v>24</v>
      </c>
      <c r="R5377" s="10" t="s">
        <v>24</v>
      </c>
      <c r="S5377" s="10" t="s">
        <v>27</v>
      </c>
      <c r="T5377" s="11" t="str" cm="1">
        <f t="array" ref="T5377">_xlfn.IFS(S5377="Month-to-month","_MM",S5377="One year","_OY",S5377="Two year","_TY")</f>
        <v>_MM</v>
      </c>
      <c r="U5377" s="10" t="s">
        <v>23</v>
      </c>
      <c r="V5377" s="10" t="s">
        <v>28</v>
      </c>
      <c r="W5377" s="10">
        <v>50.8</v>
      </c>
      <c r="X5377" s="10">
        <v>50.8</v>
      </c>
      <c r="Y5377" s="10" t="s">
        <v>23</v>
      </c>
      <c r="Z5377" s="11">
        <f t="shared" si="418"/>
        <v>1</v>
      </c>
      <c r="AA5377" s="11" t="str">
        <f t="shared" si="419"/>
        <v>J_6AY_Using_MM</v>
      </c>
    </row>
    <row r="5378" spans="1:27">
      <c r="A5378" s="10" t="s">
        <v>5413</v>
      </c>
      <c r="B5378" s="10" t="s">
        <v>30</v>
      </c>
      <c r="C5378" s="10">
        <v>0</v>
      </c>
      <c r="D5378" s="11" t="str">
        <f t="shared" si="415"/>
        <v>J</v>
      </c>
      <c r="E5378" s="10" t="s">
        <v>24</v>
      </c>
      <c r="F5378" s="10" t="s">
        <v>24</v>
      </c>
      <c r="G5378" s="10">
        <v>18</v>
      </c>
      <c r="H5378" s="11" t="str">
        <f t="shared" si="416"/>
        <v>_16AY+</v>
      </c>
      <c r="I5378" s="10" t="s">
        <v>23</v>
      </c>
      <c r="J5378" s="10" t="s">
        <v>23</v>
      </c>
      <c r="K5378" s="10" t="s">
        <v>24</v>
      </c>
      <c r="L5378" s="10" t="s">
        <v>46</v>
      </c>
      <c r="M5378" s="10" t="s">
        <v>46</v>
      </c>
      <c r="N5378" s="10" t="s">
        <v>46</v>
      </c>
      <c r="O5378" s="10" t="s">
        <v>46</v>
      </c>
      <c r="P5378" s="11" t="str">
        <f t="shared" si="417"/>
        <v>_NotUsing</v>
      </c>
      <c r="Q5378" s="10" t="s">
        <v>46</v>
      </c>
      <c r="R5378" s="10" t="s">
        <v>46</v>
      </c>
      <c r="S5378" s="10" t="s">
        <v>31</v>
      </c>
      <c r="T5378" s="11" t="str" cm="1">
        <f t="array" ref="T5378">_xlfn.IFS(S5378="Month-to-month","_MM",S5378="One year","_OY",S5378="Two year","_TY")</f>
        <v>_OY</v>
      </c>
      <c r="U5378" s="10" t="s">
        <v>24</v>
      </c>
      <c r="V5378" s="10" t="s">
        <v>32</v>
      </c>
      <c r="W5378" s="10">
        <v>23.75</v>
      </c>
      <c r="X5378" s="10">
        <v>424.5</v>
      </c>
      <c r="Y5378" s="10" t="s">
        <v>24</v>
      </c>
      <c r="Z5378" s="11">
        <f t="shared" si="418"/>
        <v>0</v>
      </c>
      <c r="AA5378" s="11" t="str">
        <f t="shared" si="419"/>
        <v>J_16AY+_NotUsing_OY</v>
      </c>
    </row>
    <row r="5379" spans="1:27">
      <c r="A5379" s="10" t="s">
        <v>5414</v>
      </c>
      <c r="B5379" s="10" t="s">
        <v>30</v>
      </c>
      <c r="C5379" s="10">
        <v>0</v>
      </c>
      <c r="D5379" s="11" t="str">
        <f t="shared" ref="D5379:D5442" si="420">IF(C5379=0,"J","S")</f>
        <v>J</v>
      </c>
      <c r="E5379" s="10" t="s">
        <v>24</v>
      </c>
      <c r="F5379" s="10" t="s">
        <v>24</v>
      </c>
      <c r="G5379" s="10">
        <v>4</v>
      </c>
      <c r="H5379" s="11" t="str">
        <f t="shared" ref="H5379:H5442" si="421">IF(G5379&lt;7,"_6AY",IF(G5379&lt;17,"_16AY","_16AY+"))</f>
        <v>_6AY</v>
      </c>
      <c r="I5379" s="10" t="s">
        <v>23</v>
      </c>
      <c r="J5379" s="10" t="s">
        <v>24</v>
      </c>
      <c r="K5379" s="10" t="s">
        <v>26</v>
      </c>
      <c r="L5379" s="10" t="s">
        <v>24</v>
      </c>
      <c r="M5379" s="10" t="s">
        <v>24</v>
      </c>
      <c r="N5379" s="10" t="s">
        <v>24</v>
      </c>
      <c r="O5379" s="10" t="s">
        <v>23</v>
      </c>
      <c r="P5379" s="11" t="str">
        <f t="shared" ref="P5379:P5442" si="422">IF(COUNTIF(L5379:O5379,"Yes")&gt;0,"_Using","_NotUsing")</f>
        <v>_Using</v>
      </c>
      <c r="Q5379" s="10" t="s">
        <v>23</v>
      </c>
      <c r="R5379" s="10" t="s">
        <v>24</v>
      </c>
      <c r="S5379" s="10" t="s">
        <v>27</v>
      </c>
      <c r="T5379" s="11" t="str" cm="1">
        <f t="array" ref="T5379">_xlfn.IFS(S5379="Month-to-month","_MM",S5379="One year","_OY",S5379="Two year","_TY")</f>
        <v>_MM</v>
      </c>
      <c r="U5379" s="10" t="s">
        <v>23</v>
      </c>
      <c r="V5379" s="10" t="s">
        <v>28</v>
      </c>
      <c r="W5379" s="10">
        <v>61.3</v>
      </c>
      <c r="X5379" s="10">
        <v>249.4</v>
      </c>
      <c r="Y5379" s="10" t="s">
        <v>24</v>
      </c>
      <c r="Z5379" s="11">
        <f t="shared" ref="Z5379:Z5442" si="423">IF(Y5379="No",0,1)</f>
        <v>0</v>
      </c>
      <c r="AA5379" s="11" t="str">
        <f t="shared" ref="AA5379:AA5442" si="424">D5379&amp;H5379&amp;P5379&amp;T5379</f>
        <v>J_6AY_Using_MM</v>
      </c>
    </row>
    <row r="5380" spans="1:27">
      <c r="A5380" s="10" t="s">
        <v>5415</v>
      </c>
      <c r="B5380" s="10" t="s">
        <v>22</v>
      </c>
      <c r="C5380" s="10">
        <v>0</v>
      </c>
      <c r="D5380" s="11" t="str">
        <f t="shared" si="420"/>
        <v>J</v>
      </c>
      <c r="E5380" s="10" t="s">
        <v>23</v>
      </c>
      <c r="F5380" s="10" t="s">
        <v>23</v>
      </c>
      <c r="G5380" s="10">
        <v>58</v>
      </c>
      <c r="H5380" s="11" t="str">
        <f t="shared" si="421"/>
        <v>_16AY+</v>
      </c>
      <c r="I5380" s="10" t="s">
        <v>23</v>
      </c>
      <c r="J5380" s="10" t="s">
        <v>23</v>
      </c>
      <c r="K5380" s="10" t="s">
        <v>26</v>
      </c>
      <c r="L5380" s="10" t="s">
        <v>23</v>
      </c>
      <c r="M5380" s="10" t="s">
        <v>24</v>
      </c>
      <c r="N5380" s="10" t="s">
        <v>23</v>
      </c>
      <c r="O5380" s="10" t="s">
        <v>23</v>
      </c>
      <c r="P5380" s="11" t="str">
        <f t="shared" si="422"/>
        <v>_Using</v>
      </c>
      <c r="Q5380" s="10" t="s">
        <v>23</v>
      </c>
      <c r="R5380" s="10" t="s">
        <v>24</v>
      </c>
      <c r="S5380" s="10" t="s">
        <v>47</v>
      </c>
      <c r="T5380" s="11" t="str" cm="1">
        <f t="array" ref="T5380">_xlfn.IFS(S5380="Month-to-month","_MM",S5380="One year","_OY",S5380="Two year","_TY")</f>
        <v>_TY</v>
      </c>
      <c r="U5380" s="10" t="s">
        <v>24</v>
      </c>
      <c r="V5380" s="10" t="s">
        <v>32</v>
      </c>
      <c r="W5380" s="10">
        <v>75.8</v>
      </c>
      <c r="X5380" s="10">
        <v>4415.75</v>
      </c>
      <c r="Y5380" s="10" t="s">
        <v>24</v>
      </c>
      <c r="Z5380" s="11">
        <f t="shared" si="423"/>
        <v>0</v>
      </c>
      <c r="AA5380" s="11" t="str">
        <f t="shared" si="424"/>
        <v>J_16AY+_Using_TY</v>
      </c>
    </row>
    <row r="5381" spans="1:27">
      <c r="A5381" s="10" t="s">
        <v>5416</v>
      </c>
      <c r="B5381" s="10" t="s">
        <v>22</v>
      </c>
      <c r="C5381" s="10">
        <v>0</v>
      </c>
      <c r="D5381" s="11" t="str">
        <f t="shared" si="420"/>
        <v>J</v>
      </c>
      <c r="E5381" s="10" t="s">
        <v>23</v>
      </c>
      <c r="F5381" s="10" t="s">
        <v>24</v>
      </c>
      <c r="G5381" s="10">
        <v>56</v>
      </c>
      <c r="H5381" s="11" t="str">
        <f t="shared" si="421"/>
        <v>_16AY+</v>
      </c>
      <c r="I5381" s="10" t="s">
        <v>23</v>
      </c>
      <c r="J5381" s="10" t="s">
        <v>23</v>
      </c>
      <c r="K5381" s="10" t="s">
        <v>37</v>
      </c>
      <c r="L5381" s="10" t="s">
        <v>23</v>
      </c>
      <c r="M5381" s="10" t="s">
        <v>24</v>
      </c>
      <c r="N5381" s="10" t="s">
        <v>24</v>
      </c>
      <c r="O5381" s="10" t="s">
        <v>24</v>
      </c>
      <c r="P5381" s="11" t="str">
        <f t="shared" si="422"/>
        <v>_Using</v>
      </c>
      <c r="Q5381" s="10" t="s">
        <v>23</v>
      </c>
      <c r="R5381" s="10" t="s">
        <v>23</v>
      </c>
      <c r="S5381" s="10" t="s">
        <v>31</v>
      </c>
      <c r="T5381" s="11" t="str" cm="1">
        <f t="array" ref="T5381">_xlfn.IFS(S5381="Month-to-month","_MM",S5381="One year","_OY",S5381="Two year","_TY")</f>
        <v>_OY</v>
      </c>
      <c r="U5381" s="10" t="s">
        <v>23</v>
      </c>
      <c r="V5381" s="10" t="s">
        <v>28</v>
      </c>
      <c r="W5381" s="10">
        <v>98</v>
      </c>
      <c r="X5381" s="10">
        <v>5270.6</v>
      </c>
      <c r="Y5381" s="10" t="s">
        <v>24</v>
      </c>
      <c r="Z5381" s="11">
        <f t="shared" si="423"/>
        <v>0</v>
      </c>
      <c r="AA5381" s="11" t="str">
        <f t="shared" si="424"/>
        <v>J_16AY+_Using_OY</v>
      </c>
    </row>
    <row r="5382" spans="1:27">
      <c r="A5382" s="10" t="s">
        <v>5417</v>
      </c>
      <c r="B5382" s="10" t="s">
        <v>30</v>
      </c>
      <c r="C5382" s="10">
        <v>0</v>
      </c>
      <c r="D5382" s="11" t="str">
        <f t="shared" si="420"/>
        <v>J</v>
      </c>
      <c r="E5382" s="10" t="s">
        <v>24</v>
      </c>
      <c r="F5382" s="10" t="s">
        <v>24</v>
      </c>
      <c r="G5382" s="10">
        <v>2</v>
      </c>
      <c r="H5382" s="11" t="str">
        <f t="shared" si="421"/>
        <v>_6AY</v>
      </c>
      <c r="I5382" s="10" t="s">
        <v>23</v>
      </c>
      <c r="J5382" s="10" t="s">
        <v>24</v>
      </c>
      <c r="K5382" s="10" t="s">
        <v>37</v>
      </c>
      <c r="L5382" s="10" t="s">
        <v>24</v>
      </c>
      <c r="M5382" s="10" t="s">
        <v>24</v>
      </c>
      <c r="N5382" s="10" t="s">
        <v>24</v>
      </c>
      <c r="O5382" s="10" t="s">
        <v>24</v>
      </c>
      <c r="P5382" s="11" t="str">
        <f t="shared" si="422"/>
        <v>_NotUsing</v>
      </c>
      <c r="Q5382" s="10" t="s">
        <v>23</v>
      </c>
      <c r="R5382" s="10" t="s">
        <v>24</v>
      </c>
      <c r="S5382" s="10" t="s">
        <v>27</v>
      </c>
      <c r="T5382" s="11" t="str" cm="1">
        <f t="array" ref="T5382">_xlfn.IFS(S5382="Month-to-month","_MM",S5382="One year","_OY",S5382="Two year","_TY")</f>
        <v>_MM</v>
      </c>
      <c r="U5382" s="10" t="s">
        <v>23</v>
      </c>
      <c r="V5382" s="10" t="s">
        <v>28</v>
      </c>
      <c r="W5382" s="10">
        <v>80.25</v>
      </c>
      <c r="X5382" s="10">
        <v>144.55000000000001</v>
      </c>
      <c r="Y5382" s="10" t="s">
        <v>23</v>
      </c>
      <c r="Z5382" s="11">
        <f t="shared" si="423"/>
        <v>1</v>
      </c>
      <c r="AA5382" s="11" t="str">
        <f t="shared" si="424"/>
        <v>J_6AY_NotUsing_MM</v>
      </c>
    </row>
    <row r="5383" spans="1:27">
      <c r="A5383" s="10" t="s">
        <v>5418</v>
      </c>
      <c r="B5383" s="10" t="s">
        <v>30</v>
      </c>
      <c r="C5383" s="10">
        <v>0</v>
      </c>
      <c r="D5383" s="11" t="str">
        <f t="shared" si="420"/>
        <v>J</v>
      </c>
      <c r="E5383" s="10" t="s">
        <v>23</v>
      </c>
      <c r="F5383" s="10" t="s">
        <v>24</v>
      </c>
      <c r="G5383" s="10">
        <v>32</v>
      </c>
      <c r="H5383" s="11" t="str">
        <f t="shared" si="421"/>
        <v>_16AY+</v>
      </c>
      <c r="I5383" s="10" t="s">
        <v>23</v>
      </c>
      <c r="J5383" s="10" t="s">
        <v>23</v>
      </c>
      <c r="K5383" s="10" t="s">
        <v>37</v>
      </c>
      <c r="L5383" s="10" t="s">
        <v>24</v>
      </c>
      <c r="M5383" s="10" t="s">
        <v>24</v>
      </c>
      <c r="N5383" s="10" t="s">
        <v>23</v>
      </c>
      <c r="O5383" s="10" t="s">
        <v>24</v>
      </c>
      <c r="P5383" s="11" t="str">
        <f t="shared" si="422"/>
        <v>_Using</v>
      </c>
      <c r="Q5383" s="10" t="s">
        <v>24</v>
      </c>
      <c r="R5383" s="10" t="s">
        <v>24</v>
      </c>
      <c r="S5383" s="10" t="s">
        <v>27</v>
      </c>
      <c r="T5383" s="11" t="str" cm="1">
        <f t="array" ref="T5383">_xlfn.IFS(S5383="Month-to-month","_MM",S5383="One year","_OY",S5383="Two year","_TY")</f>
        <v>_MM</v>
      </c>
      <c r="U5383" s="10" t="s">
        <v>23</v>
      </c>
      <c r="V5383" s="10" t="s">
        <v>28</v>
      </c>
      <c r="W5383" s="10">
        <v>78.900000000000006</v>
      </c>
      <c r="X5383" s="10">
        <v>2447.9499999999998</v>
      </c>
      <c r="Y5383" s="10" t="s">
        <v>23</v>
      </c>
      <c r="Z5383" s="11">
        <f t="shared" si="423"/>
        <v>1</v>
      </c>
      <c r="AA5383" s="11" t="str">
        <f t="shared" si="424"/>
        <v>J_16AY+_Using_MM</v>
      </c>
    </row>
    <row r="5384" spans="1:27">
      <c r="A5384" s="10" t="s">
        <v>5419</v>
      </c>
      <c r="B5384" s="10" t="s">
        <v>30</v>
      </c>
      <c r="C5384" s="10">
        <v>0</v>
      </c>
      <c r="D5384" s="11" t="str">
        <f t="shared" si="420"/>
        <v>J</v>
      </c>
      <c r="E5384" s="10" t="s">
        <v>23</v>
      </c>
      <c r="F5384" s="10" t="s">
        <v>23</v>
      </c>
      <c r="G5384" s="10">
        <v>56</v>
      </c>
      <c r="H5384" s="11" t="str">
        <f t="shared" si="421"/>
        <v>_16AY+</v>
      </c>
      <c r="I5384" s="10" t="s">
        <v>24</v>
      </c>
      <c r="J5384" s="10" t="s">
        <v>25</v>
      </c>
      <c r="K5384" s="10" t="s">
        <v>26</v>
      </c>
      <c r="L5384" s="10" t="s">
        <v>23</v>
      </c>
      <c r="M5384" s="10" t="s">
        <v>23</v>
      </c>
      <c r="N5384" s="10" t="s">
        <v>24</v>
      </c>
      <c r="O5384" s="10" t="s">
        <v>23</v>
      </c>
      <c r="P5384" s="11" t="str">
        <f t="shared" si="422"/>
        <v>_Using</v>
      </c>
      <c r="Q5384" s="10" t="s">
        <v>23</v>
      </c>
      <c r="R5384" s="10" t="s">
        <v>24</v>
      </c>
      <c r="S5384" s="10" t="s">
        <v>31</v>
      </c>
      <c r="T5384" s="11" t="str" cm="1">
        <f t="array" ref="T5384">_xlfn.IFS(S5384="Month-to-month","_MM",S5384="One year","_OY",S5384="Two year","_TY")</f>
        <v>_OY</v>
      </c>
      <c r="U5384" s="10" t="s">
        <v>23</v>
      </c>
      <c r="V5384" s="10" t="s">
        <v>32</v>
      </c>
      <c r="W5384" s="10">
        <v>52</v>
      </c>
      <c r="X5384" s="10">
        <v>2884.9</v>
      </c>
      <c r="Y5384" s="10" t="s">
        <v>24</v>
      </c>
      <c r="Z5384" s="11">
        <f t="shared" si="423"/>
        <v>0</v>
      </c>
      <c r="AA5384" s="11" t="str">
        <f t="shared" si="424"/>
        <v>J_16AY+_Using_OY</v>
      </c>
    </row>
    <row r="5385" spans="1:27">
      <c r="A5385" s="10" t="s">
        <v>5420</v>
      </c>
      <c r="B5385" s="10" t="s">
        <v>30</v>
      </c>
      <c r="C5385" s="10">
        <v>0</v>
      </c>
      <c r="D5385" s="11" t="str">
        <f t="shared" si="420"/>
        <v>J</v>
      </c>
      <c r="E5385" s="10" t="s">
        <v>24</v>
      </c>
      <c r="F5385" s="10" t="s">
        <v>24</v>
      </c>
      <c r="G5385" s="10">
        <v>36</v>
      </c>
      <c r="H5385" s="11" t="str">
        <f t="shared" si="421"/>
        <v>_16AY+</v>
      </c>
      <c r="I5385" s="10" t="s">
        <v>23</v>
      </c>
      <c r="J5385" s="10" t="s">
        <v>23</v>
      </c>
      <c r="K5385" s="10" t="s">
        <v>37</v>
      </c>
      <c r="L5385" s="10" t="s">
        <v>24</v>
      </c>
      <c r="M5385" s="10" t="s">
        <v>24</v>
      </c>
      <c r="N5385" s="10" t="s">
        <v>24</v>
      </c>
      <c r="O5385" s="10" t="s">
        <v>24</v>
      </c>
      <c r="P5385" s="11" t="str">
        <f t="shared" si="422"/>
        <v>_NotUsing</v>
      </c>
      <c r="Q5385" s="10" t="s">
        <v>24</v>
      </c>
      <c r="R5385" s="10" t="s">
        <v>23</v>
      </c>
      <c r="S5385" s="10" t="s">
        <v>27</v>
      </c>
      <c r="T5385" s="11" t="str" cm="1">
        <f t="array" ref="T5385">_xlfn.IFS(S5385="Month-to-month","_MM",S5385="One year","_OY",S5385="Two year","_TY")</f>
        <v>_MM</v>
      </c>
      <c r="U5385" s="10" t="s">
        <v>23</v>
      </c>
      <c r="V5385" s="10" t="s">
        <v>28</v>
      </c>
      <c r="W5385" s="10">
        <v>84.75</v>
      </c>
      <c r="X5385" s="10">
        <v>3050.15</v>
      </c>
      <c r="Y5385" s="10" t="s">
        <v>23</v>
      </c>
      <c r="Z5385" s="11">
        <f t="shared" si="423"/>
        <v>1</v>
      </c>
      <c r="AA5385" s="11" t="str">
        <f t="shared" si="424"/>
        <v>J_16AY+_NotUsing_MM</v>
      </c>
    </row>
    <row r="5386" spans="1:27">
      <c r="A5386" s="10" t="s">
        <v>5421</v>
      </c>
      <c r="B5386" s="10" t="s">
        <v>22</v>
      </c>
      <c r="C5386" s="10">
        <v>0</v>
      </c>
      <c r="D5386" s="11" t="str">
        <f t="shared" si="420"/>
        <v>J</v>
      </c>
      <c r="E5386" s="10" t="s">
        <v>24</v>
      </c>
      <c r="F5386" s="10" t="s">
        <v>24</v>
      </c>
      <c r="G5386" s="10">
        <v>4</v>
      </c>
      <c r="H5386" s="11" t="str">
        <f t="shared" si="421"/>
        <v>_6AY</v>
      </c>
      <c r="I5386" s="10" t="s">
        <v>23</v>
      </c>
      <c r="J5386" s="10" t="s">
        <v>23</v>
      </c>
      <c r="K5386" s="10" t="s">
        <v>26</v>
      </c>
      <c r="L5386" s="10" t="s">
        <v>24</v>
      </c>
      <c r="M5386" s="10" t="s">
        <v>24</v>
      </c>
      <c r="N5386" s="10" t="s">
        <v>24</v>
      </c>
      <c r="O5386" s="10" t="s">
        <v>23</v>
      </c>
      <c r="P5386" s="11" t="str">
        <f t="shared" si="422"/>
        <v>_Using</v>
      </c>
      <c r="Q5386" s="10" t="s">
        <v>23</v>
      </c>
      <c r="R5386" s="10" t="s">
        <v>24</v>
      </c>
      <c r="S5386" s="10" t="s">
        <v>27</v>
      </c>
      <c r="T5386" s="11" t="str" cm="1">
        <f t="array" ref="T5386">_xlfn.IFS(S5386="Month-to-month","_MM",S5386="One year","_OY",S5386="Two year","_TY")</f>
        <v>_MM</v>
      </c>
      <c r="U5386" s="10" t="s">
        <v>23</v>
      </c>
      <c r="V5386" s="10" t="s">
        <v>32</v>
      </c>
      <c r="W5386" s="10">
        <v>64.400000000000006</v>
      </c>
      <c r="X5386" s="10">
        <v>253</v>
      </c>
      <c r="Y5386" s="10" t="s">
        <v>24</v>
      </c>
      <c r="Z5386" s="11">
        <f t="shared" si="423"/>
        <v>0</v>
      </c>
      <c r="AA5386" s="11" t="str">
        <f t="shared" si="424"/>
        <v>J_6AY_Using_MM</v>
      </c>
    </row>
    <row r="5387" spans="1:27">
      <c r="A5387" s="10" t="s">
        <v>5422</v>
      </c>
      <c r="B5387" s="10" t="s">
        <v>30</v>
      </c>
      <c r="C5387" s="10">
        <v>0</v>
      </c>
      <c r="D5387" s="11" t="str">
        <f t="shared" si="420"/>
        <v>J</v>
      </c>
      <c r="E5387" s="10" t="s">
        <v>24</v>
      </c>
      <c r="F5387" s="10" t="s">
        <v>24</v>
      </c>
      <c r="G5387" s="10">
        <v>53</v>
      </c>
      <c r="H5387" s="11" t="str">
        <f t="shared" si="421"/>
        <v>_16AY+</v>
      </c>
      <c r="I5387" s="10" t="s">
        <v>23</v>
      </c>
      <c r="J5387" s="10" t="s">
        <v>23</v>
      </c>
      <c r="K5387" s="10" t="s">
        <v>37</v>
      </c>
      <c r="L5387" s="10" t="s">
        <v>24</v>
      </c>
      <c r="M5387" s="10" t="s">
        <v>24</v>
      </c>
      <c r="N5387" s="10" t="s">
        <v>24</v>
      </c>
      <c r="O5387" s="10" t="s">
        <v>24</v>
      </c>
      <c r="P5387" s="11" t="str">
        <f t="shared" si="422"/>
        <v>_NotUsing</v>
      </c>
      <c r="Q5387" s="10" t="s">
        <v>23</v>
      </c>
      <c r="R5387" s="10" t="s">
        <v>24</v>
      </c>
      <c r="S5387" s="10" t="s">
        <v>27</v>
      </c>
      <c r="T5387" s="11" t="str" cm="1">
        <f t="array" ref="T5387">_xlfn.IFS(S5387="Month-to-month","_MM",S5387="One year","_OY",S5387="Two year","_TY")</f>
        <v>_MM</v>
      </c>
      <c r="U5387" s="10" t="s">
        <v>24</v>
      </c>
      <c r="V5387" s="10" t="s">
        <v>35</v>
      </c>
      <c r="W5387" s="10">
        <v>85.45</v>
      </c>
      <c r="X5387" s="10">
        <v>4517.25</v>
      </c>
      <c r="Y5387" s="10" t="s">
        <v>23</v>
      </c>
      <c r="Z5387" s="11">
        <f t="shared" si="423"/>
        <v>1</v>
      </c>
      <c r="AA5387" s="11" t="str">
        <f t="shared" si="424"/>
        <v>J_16AY+_NotUsing_MM</v>
      </c>
    </row>
    <row r="5388" spans="1:27">
      <c r="A5388" s="10" t="s">
        <v>5423</v>
      </c>
      <c r="B5388" s="10" t="s">
        <v>30</v>
      </c>
      <c r="C5388" s="10">
        <v>0</v>
      </c>
      <c r="D5388" s="11" t="str">
        <f t="shared" si="420"/>
        <v>J</v>
      </c>
      <c r="E5388" s="10" t="s">
        <v>24</v>
      </c>
      <c r="F5388" s="10" t="s">
        <v>24</v>
      </c>
      <c r="G5388" s="10">
        <v>10</v>
      </c>
      <c r="H5388" s="11" t="str">
        <f t="shared" si="421"/>
        <v>_16AY</v>
      </c>
      <c r="I5388" s="10" t="s">
        <v>23</v>
      </c>
      <c r="J5388" s="10" t="s">
        <v>24</v>
      </c>
      <c r="K5388" s="10" t="s">
        <v>26</v>
      </c>
      <c r="L5388" s="10" t="s">
        <v>24</v>
      </c>
      <c r="M5388" s="10" t="s">
        <v>24</v>
      </c>
      <c r="N5388" s="10" t="s">
        <v>24</v>
      </c>
      <c r="O5388" s="10" t="s">
        <v>24</v>
      </c>
      <c r="P5388" s="11" t="str">
        <f t="shared" si="422"/>
        <v>_NotUsing</v>
      </c>
      <c r="Q5388" s="10" t="s">
        <v>24</v>
      </c>
      <c r="R5388" s="10" t="s">
        <v>24</v>
      </c>
      <c r="S5388" s="10" t="s">
        <v>27</v>
      </c>
      <c r="T5388" s="11" t="str" cm="1">
        <f t="array" ref="T5388">_xlfn.IFS(S5388="Month-to-month","_MM",S5388="One year","_OY",S5388="Two year","_TY")</f>
        <v>_MM</v>
      </c>
      <c r="U5388" s="10" t="s">
        <v>23</v>
      </c>
      <c r="V5388" s="10" t="s">
        <v>40</v>
      </c>
      <c r="W5388" s="10">
        <v>45.8</v>
      </c>
      <c r="X5388" s="10">
        <v>436.2</v>
      </c>
      <c r="Y5388" s="10" t="s">
        <v>24</v>
      </c>
      <c r="Z5388" s="11">
        <f t="shared" si="423"/>
        <v>0</v>
      </c>
      <c r="AA5388" s="11" t="str">
        <f t="shared" si="424"/>
        <v>J_16AY_NotUsing_MM</v>
      </c>
    </row>
    <row r="5389" spans="1:27">
      <c r="A5389" s="10" t="s">
        <v>5424</v>
      </c>
      <c r="B5389" s="10" t="s">
        <v>30</v>
      </c>
      <c r="C5389" s="10">
        <v>0</v>
      </c>
      <c r="D5389" s="11" t="str">
        <f t="shared" si="420"/>
        <v>J</v>
      </c>
      <c r="E5389" s="10" t="s">
        <v>24</v>
      </c>
      <c r="F5389" s="10" t="s">
        <v>24</v>
      </c>
      <c r="G5389" s="10">
        <v>4</v>
      </c>
      <c r="H5389" s="11" t="str">
        <f t="shared" si="421"/>
        <v>_6AY</v>
      </c>
      <c r="I5389" s="10" t="s">
        <v>24</v>
      </c>
      <c r="J5389" s="10" t="s">
        <v>25</v>
      </c>
      <c r="K5389" s="10" t="s">
        <v>26</v>
      </c>
      <c r="L5389" s="10" t="s">
        <v>24</v>
      </c>
      <c r="M5389" s="10" t="s">
        <v>24</v>
      </c>
      <c r="N5389" s="10" t="s">
        <v>24</v>
      </c>
      <c r="O5389" s="10" t="s">
        <v>23</v>
      </c>
      <c r="P5389" s="11" t="str">
        <f t="shared" si="422"/>
        <v>_Using</v>
      </c>
      <c r="Q5389" s="10" t="s">
        <v>24</v>
      </c>
      <c r="R5389" s="10" t="s">
        <v>24</v>
      </c>
      <c r="S5389" s="10" t="s">
        <v>27</v>
      </c>
      <c r="T5389" s="11" t="str" cm="1">
        <f t="array" ref="T5389">_xlfn.IFS(S5389="Month-to-month","_MM",S5389="One year","_OY",S5389="Two year","_TY")</f>
        <v>_MM</v>
      </c>
      <c r="U5389" s="10" t="s">
        <v>24</v>
      </c>
      <c r="V5389" s="10" t="s">
        <v>28</v>
      </c>
      <c r="W5389" s="10">
        <v>30.5</v>
      </c>
      <c r="X5389" s="10">
        <v>118.4</v>
      </c>
      <c r="Y5389" s="10" t="s">
        <v>24</v>
      </c>
      <c r="Z5389" s="11">
        <f t="shared" si="423"/>
        <v>0</v>
      </c>
      <c r="AA5389" s="11" t="str">
        <f t="shared" si="424"/>
        <v>J_6AY_Using_MM</v>
      </c>
    </row>
    <row r="5390" spans="1:27">
      <c r="A5390" s="10" t="s">
        <v>5425</v>
      </c>
      <c r="B5390" s="10" t="s">
        <v>30</v>
      </c>
      <c r="C5390" s="10">
        <v>0</v>
      </c>
      <c r="D5390" s="11" t="str">
        <f t="shared" si="420"/>
        <v>J</v>
      </c>
      <c r="E5390" s="10" t="s">
        <v>23</v>
      </c>
      <c r="F5390" s="10" t="s">
        <v>23</v>
      </c>
      <c r="G5390" s="10">
        <v>1</v>
      </c>
      <c r="H5390" s="11" t="str">
        <f t="shared" si="421"/>
        <v>_6AY</v>
      </c>
      <c r="I5390" s="10" t="s">
        <v>23</v>
      </c>
      <c r="J5390" s="10" t="s">
        <v>24</v>
      </c>
      <c r="K5390" s="10" t="s">
        <v>24</v>
      </c>
      <c r="L5390" s="10" t="s">
        <v>46</v>
      </c>
      <c r="M5390" s="10" t="s">
        <v>46</v>
      </c>
      <c r="N5390" s="10" t="s">
        <v>46</v>
      </c>
      <c r="O5390" s="10" t="s">
        <v>46</v>
      </c>
      <c r="P5390" s="11" t="str">
        <f t="shared" si="422"/>
        <v>_NotUsing</v>
      </c>
      <c r="Q5390" s="10" t="s">
        <v>46</v>
      </c>
      <c r="R5390" s="10" t="s">
        <v>46</v>
      </c>
      <c r="S5390" s="10" t="s">
        <v>27</v>
      </c>
      <c r="T5390" s="11" t="str" cm="1">
        <f t="array" ref="T5390">_xlfn.IFS(S5390="Month-to-month","_MM",S5390="One year","_OY",S5390="Two year","_TY")</f>
        <v>_MM</v>
      </c>
      <c r="U5390" s="10" t="s">
        <v>24</v>
      </c>
      <c r="V5390" s="10" t="s">
        <v>32</v>
      </c>
      <c r="W5390" s="10">
        <v>19.899999999999999</v>
      </c>
      <c r="X5390" s="10">
        <v>19.899999999999999</v>
      </c>
      <c r="Y5390" s="10" t="s">
        <v>23</v>
      </c>
      <c r="Z5390" s="11">
        <f t="shared" si="423"/>
        <v>1</v>
      </c>
      <c r="AA5390" s="11" t="str">
        <f t="shared" si="424"/>
        <v>J_6AY_NotUsing_MM</v>
      </c>
    </row>
    <row r="5391" spans="1:27">
      <c r="A5391" s="10" t="s">
        <v>5426</v>
      </c>
      <c r="B5391" s="10" t="s">
        <v>22</v>
      </c>
      <c r="C5391" s="10">
        <v>0</v>
      </c>
      <c r="D5391" s="11" t="str">
        <f t="shared" si="420"/>
        <v>J</v>
      </c>
      <c r="E5391" s="10" t="s">
        <v>23</v>
      </c>
      <c r="F5391" s="10" t="s">
        <v>24</v>
      </c>
      <c r="G5391" s="10">
        <v>51</v>
      </c>
      <c r="H5391" s="11" t="str">
        <f t="shared" si="421"/>
        <v>_16AY+</v>
      </c>
      <c r="I5391" s="10" t="s">
        <v>23</v>
      </c>
      <c r="J5391" s="10" t="s">
        <v>24</v>
      </c>
      <c r="K5391" s="10" t="s">
        <v>37</v>
      </c>
      <c r="L5391" s="10" t="s">
        <v>24</v>
      </c>
      <c r="M5391" s="10" t="s">
        <v>24</v>
      </c>
      <c r="N5391" s="10" t="s">
        <v>24</v>
      </c>
      <c r="O5391" s="10" t="s">
        <v>24</v>
      </c>
      <c r="P5391" s="11" t="str">
        <f t="shared" si="422"/>
        <v>_NotUsing</v>
      </c>
      <c r="Q5391" s="10" t="s">
        <v>24</v>
      </c>
      <c r="R5391" s="10" t="s">
        <v>24</v>
      </c>
      <c r="S5391" s="10" t="s">
        <v>27</v>
      </c>
      <c r="T5391" s="11" t="str" cm="1">
        <f t="array" ref="T5391">_xlfn.IFS(S5391="Month-to-month","_MM",S5391="One year","_OY",S5391="Two year","_TY")</f>
        <v>_MM</v>
      </c>
      <c r="U5391" s="10" t="s">
        <v>24</v>
      </c>
      <c r="V5391" s="10" t="s">
        <v>32</v>
      </c>
      <c r="W5391" s="10">
        <v>69.150000000000006</v>
      </c>
      <c r="X5391" s="10">
        <v>3649.6</v>
      </c>
      <c r="Y5391" s="10" t="s">
        <v>24</v>
      </c>
      <c r="Z5391" s="11">
        <f t="shared" si="423"/>
        <v>0</v>
      </c>
      <c r="AA5391" s="11" t="str">
        <f t="shared" si="424"/>
        <v>J_16AY+_NotUsing_MM</v>
      </c>
    </row>
    <row r="5392" spans="1:27">
      <c r="A5392" s="10" t="s">
        <v>5427</v>
      </c>
      <c r="B5392" s="10" t="s">
        <v>30</v>
      </c>
      <c r="C5392" s="10">
        <v>1</v>
      </c>
      <c r="D5392" s="11" t="str">
        <f t="shared" si="420"/>
        <v>S</v>
      </c>
      <c r="E5392" s="10" t="s">
        <v>24</v>
      </c>
      <c r="F5392" s="10" t="s">
        <v>24</v>
      </c>
      <c r="G5392" s="10">
        <v>12</v>
      </c>
      <c r="H5392" s="11" t="str">
        <f t="shared" si="421"/>
        <v>_16AY</v>
      </c>
      <c r="I5392" s="10" t="s">
        <v>23</v>
      </c>
      <c r="J5392" s="10" t="s">
        <v>23</v>
      </c>
      <c r="K5392" s="10" t="s">
        <v>37</v>
      </c>
      <c r="L5392" s="10" t="s">
        <v>24</v>
      </c>
      <c r="M5392" s="10" t="s">
        <v>24</v>
      </c>
      <c r="N5392" s="10" t="s">
        <v>23</v>
      </c>
      <c r="O5392" s="10" t="s">
        <v>24</v>
      </c>
      <c r="P5392" s="11" t="str">
        <f t="shared" si="422"/>
        <v>_Using</v>
      </c>
      <c r="Q5392" s="10" t="s">
        <v>23</v>
      </c>
      <c r="R5392" s="10" t="s">
        <v>23</v>
      </c>
      <c r="S5392" s="10" t="s">
        <v>27</v>
      </c>
      <c r="T5392" s="11" t="str" cm="1">
        <f t="array" ref="T5392">_xlfn.IFS(S5392="Month-to-month","_MM",S5392="One year","_OY",S5392="Two year","_TY")</f>
        <v>_MM</v>
      </c>
      <c r="U5392" s="10" t="s">
        <v>23</v>
      </c>
      <c r="V5392" s="10" t="s">
        <v>28</v>
      </c>
      <c r="W5392" s="10">
        <v>99.45</v>
      </c>
      <c r="X5392" s="10">
        <v>1200.1500000000001</v>
      </c>
      <c r="Y5392" s="10" t="s">
        <v>23</v>
      </c>
      <c r="Z5392" s="11">
        <f t="shared" si="423"/>
        <v>1</v>
      </c>
      <c r="AA5392" s="11" t="str">
        <f t="shared" si="424"/>
        <v>S_16AY_Using_MM</v>
      </c>
    </row>
    <row r="5393" spans="1:27">
      <c r="A5393" s="10" t="s">
        <v>5428</v>
      </c>
      <c r="B5393" s="10" t="s">
        <v>22</v>
      </c>
      <c r="C5393" s="10">
        <v>0</v>
      </c>
      <c r="D5393" s="11" t="str">
        <f t="shared" si="420"/>
        <v>J</v>
      </c>
      <c r="E5393" s="10" t="s">
        <v>24</v>
      </c>
      <c r="F5393" s="10" t="s">
        <v>24</v>
      </c>
      <c r="G5393" s="10">
        <v>6</v>
      </c>
      <c r="H5393" s="11" t="str">
        <f t="shared" si="421"/>
        <v>_6AY</v>
      </c>
      <c r="I5393" s="10" t="s">
        <v>24</v>
      </c>
      <c r="J5393" s="10" t="s">
        <v>25</v>
      </c>
      <c r="K5393" s="10" t="s">
        <v>26</v>
      </c>
      <c r="L5393" s="10" t="s">
        <v>24</v>
      </c>
      <c r="M5393" s="10" t="s">
        <v>24</v>
      </c>
      <c r="N5393" s="10" t="s">
        <v>24</v>
      </c>
      <c r="O5393" s="10" t="s">
        <v>23</v>
      </c>
      <c r="P5393" s="11" t="str">
        <f t="shared" si="422"/>
        <v>_Using</v>
      </c>
      <c r="Q5393" s="10" t="s">
        <v>23</v>
      </c>
      <c r="R5393" s="10" t="s">
        <v>23</v>
      </c>
      <c r="S5393" s="10" t="s">
        <v>31</v>
      </c>
      <c r="T5393" s="11" t="str" cm="1">
        <f t="array" ref="T5393">_xlfn.IFS(S5393="Month-to-month","_MM",S5393="One year","_OY",S5393="Two year","_TY")</f>
        <v>_OY</v>
      </c>
      <c r="U5393" s="10" t="s">
        <v>23</v>
      </c>
      <c r="V5393" s="10" t="s">
        <v>32</v>
      </c>
      <c r="W5393" s="10">
        <v>49.25</v>
      </c>
      <c r="X5393" s="10">
        <v>255.6</v>
      </c>
      <c r="Y5393" s="10" t="s">
        <v>24</v>
      </c>
      <c r="Z5393" s="11">
        <f t="shared" si="423"/>
        <v>0</v>
      </c>
      <c r="AA5393" s="11" t="str">
        <f t="shared" si="424"/>
        <v>J_6AY_Using_OY</v>
      </c>
    </row>
    <row r="5394" spans="1:27">
      <c r="A5394" s="10" t="s">
        <v>5429</v>
      </c>
      <c r="B5394" s="10" t="s">
        <v>30</v>
      </c>
      <c r="C5394" s="10">
        <v>0</v>
      </c>
      <c r="D5394" s="11" t="str">
        <f t="shared" si="420"/>
        <v>J</v>
      </c>
      <c r="E5394" s="10" t="s">
        <v>23</v>
      </c>
      <c r="F5394" s="10" t="s">
        <v>23</v>
      </c>
      <c r="G5394" s="10">
        <v>63</v>
      </c>
      <c r="H5394" s="11" t="str">
        <f t="shared" si="421"/>
        <v>_16AY+</v>
      </c>
      <c r="I5394" s="10" t="s">
        <v>24</v>
      </c>
      <c r="J5394" s="10" t="s">
        <v>25</v>
      </c>
      <c r="K5394" s="10" t="s">
        <v>26</v>
      </c>
      <c r="L5394" s="10" t="s">
        <v>24</v>
      </c>
      <c r="M5394" s="10" t="s">
        <v>23</v>
      </c>
      <c r="N5394" s="10" t="s">
        <v>23</v>
      </c>
      <c r="O5394" s="10" t="s">
        <v>23</v>
      </c>
      <c r="P5394" s="11" t="str">
        <f t="shared" si="422"/>
        <v>_Using</v>
      </c>
      <c r="Q5394" s="10" t="s">
        <v>24</v>
      </c>
      <c r="R5394" s="10" t="s">
        <v>24</v>
      </c>
      <c r="S5394" s="10" t="s">
        <v>47</v>
      </c>
      <c r="T5394" s="11" t="str" cm="1">
        <f t="array" ref="T5394">_xlfn.IFS(S5394="Month-to-month","_MM",S5394="One year","_OY",S5394="Two year","_TY")</f>
        <v>_TY</v>
      </c>
      <c r="U5394" s="10" t="s">
        <v>24</v>
      </c>
      <c r="V5394" s="10" t="s">
        <v>35</v>
      </c>
      <c r="W5394" s="10">
        <v>39.35</v>
      </c>
      <c r="X5394" s="10">
        <v>2395.0500000000002</v>
      </c>
      <c r="Y5394" s="10" t="s">
        <v>24</v>
      </c>
      <c r="Z5394" s="11">
        <f t="shared" si="423"/>
        <v>0</v>
      </c>
      <c r="AA5394" s="11" t="str">
        <f t="shared" si="424"/>
        <v>J_16AY+_Using_TY</v>
      </c>
    </row>
    <row r="5395" spans="1:27">
      <c r="A5395" s="10" t="s">
        <v>5430</v>
      </c>
      <c r="B5395" s="10" t="s">
        <v>22</v>
      </c>
      <c r="C5395" s="10">
        <v>0</v>
      </c>
      <c r="D5395" s="11" t="str">
        <f t="shared" si="420"/>
        <v>J</v>
      </c>
      <c r="E5395" s="10" t="s">
        <v>24</v>
      </c>
      <c r="F5395" s="10" t="s">
        <v>24</v>
      </c>
      <c r="G5395" s="10">
        <v>1</v>
      </c>
      <c r="H5395" s="11" t="str">
        <f t="shared" si="421"/>
        <v>_6AY</v>
      </c>
      <c r="I5395" s="10" t="s">
        <v>23</v>
      </c>
      <c r="J5395" s="10" t="s">
        <v>24</v>
      </c>
      <c r="K5395" s="10" t="s">
        <v>37</v>
      </c>
      <c r="L5395" s="10" t="s">
        <v>24</v>
      </c>
      <c r="M5395" s="10" t="s">
        <v>24</v>
      </c>
      <c r="N5395" s="10" t="s">
        <v>24</v>
      </c>
      <c r="O5395" s="10" t="s">
        <v>24</v>
      </c>
      <c r="P5395" s="11" t="str">
        <f t="shared" si="422"/>
        <v>_NotUsing</v>
      </c>
      <c r="Q5395" s="10" t="s">
        <v>24</v>
      </c>
      <c r="R5395" s="10" t="s">
        <v>24</v>
      </c>
      <c r="S5395" s="10" t="s">
        <v>27</v>
      </c>
      <c r="T5395" s="11" t="str" cm="1">
        <f t="array" ref="T5395">_xlfn.IFS(S5395="Month-to-month","_MM",S5395="One year","_OY",S5395="Two year","_TY")</f>
        <v>_MM</v>
      </c>
      <c r="U5395" s="10" t="s">
        <v>23</v>
      </c>
      <c r="V5395" s="10" t="s">
        <v>28</v>
      </c>
      <c r="W5395" s="10">
        <v>70.599999999999994</v>
      </c>
      <c r="X5395" s="10">
        <v>70.599999999999994</v>
      </c>
      <c r="Y5395" s="10" t="s">
        <v>23</v>
      </c>
      <c r="Z5395" s="11">
        <f t="shared" si="423"/>
        <v>1</v>
      </c>
      <c r="AA5395" s="11" t="str">
        <f t="shared" si="424"/>
        <v>J_6AY_NotUsing_MM</v>
      </c>
    </row>
    <row r="5396" spans="1:27">
      <c r="A5396" s="10" t="s">
        <v>5431</v>
      </c>
      <c r="B5396" s="10" t="s">
        <v>22</v>
      </c>
      <c r="C5396" s="10">
        <v>0</v>
      </c>
      <c r="D5396" s="11" t="str">
        <f t="shared" si="420"/>
        <v>J</v>
      </c>
      <c r="E5396" s="10" t="s">
        <v>23</v>
      </c>
      <c r="F5396" s="10" t="s">
        <v>24</v>
      </c>
      <c r="G5396" s="10">
        <v>48</v>
      </c>
      <c r="H5396" s="11" t="str">
        <f t="shared" si="421"/>
        <v>_16AY+</v>
      </c>
      <c r="I5396" s="10" t="s">
        <v>23</v>
      </c>
      <c r="J5396" s="10" t="s">
        <v>23</v>
      </c>
      <c r="K5396" s="10" t="s">
        <v>37</v>
      </c>
      <c r="L5396" s="10" t="s">
        <v>24</v>
      </c>
      <c r="M5396" s="10" t="s">
        <v>23</v>
      </c>
      <c r="N5396" s="10" t="s">
        <v>24</v>
      </c>
      <c r="O5396" s="10" t="s">
        <v>23</v>
      </c>
      <c r="P5396" s="11" t="str">
        <f t="shared" si="422"/>
        <v>_Using</v>
      </c>
      <c r="Q5396" s="10" t="s">
        <v>23</v>
      </c>
      <c r="R5396" s="10" t="s">
        <v>23</v>
      </c>
      <c r="S5396" s="10" t="s">
        <v>27</v>
      </c>
      <c r="T5396" s="11" t="str" cm="1">
        <f t="array" ref="T5396">_xlfn.IFS(S5396="Month-to-month","_MM",S5396="One year","_OY",S5396="Two year","_TY")</f>
        <v>_MM</v>
      </c>
      <c r="U5396" s="10" t="s">
        <v>23</v>
      </c>
      <c r="V5396" s="10" t="s">
        <v>40</v>
      </c>
      <c r="W5396" s="10">
        <v>105.1</v>
      </c>
      <c r="X5396" s="10">
        <v>5083.55</v>
      </c>
      <c r="Y5396" s="10" t="s">
        <v>24</v>
      </c>
      <c r="Z5396" s="11">
        <f t="shared" si="423"/>
        <v>0</v>
      </c>
      <c r="AA5396" s="11" t="str">
        <f t="shared" si="424"/>
        <v>J_16AY+_Using_MM</v>
      </c>
    </row>
    <row r="5397" spans="1:27">
      <c r="A5397" s="10" t="s">
        <v>5432</v>
      </c>
      <c r="B5397" s="10" t="s">
        <v>22</v>
      </c>
      <c r="C5397" s="10">
        <v>0</v>
      </c>
      <c r="D5397" s="11" t="str">
        <f t="shared" si="420"/>
        <v>J</v>
      </c>
      <c r="E5397" s="10" t="s">
        <v>24</v>
      </c>
      <c r="F5397" s="10" t="s">
        <v>24</v>
      </c>
      <c r="G5397" s="10">
        <v>5</v>
      </c>
      <c r="H5397" s="11" t="str">
        <f t="shared" si="421"/>
        <v>_6AY</v>
      </c>
      <c r="I5397" s="10" t="s">
        <v>23</v>
      </c>
      <c r="J5397" s="10" t="s">
        <v>24</v>
      </c>
      <c r="K5397" s="10" t="s">
        <v>37</v>
      </c>
      <c r="L5397" s="10" t="s">
        <v>24</v>
      </c>
      <c r="M5397" s="10" t="s">
        <v>24</v>
      </c>
      <c r="N5397" s="10" t="s">
        <v>24</v>
      </c>
      <c r="O5397" s="10" t="s">
        <v>24</v>
      </c>
      <c r="P5397" s="11" t="str">
        <f t="shared" si="422"/>
        <v>_NotUsing</v>
      </c>
      <c r="Q5397" s="10" t="s">
        <v>23</v>
      </c>
      <c r="R5397" s="10" t="s">
        <v>24</v>
      </c>
      <c r="S5397" s="10" t="s">
        <v>27</v>
      </c>
      <c r="T5397" s="11" t="str" cm="1">
        <f t="array" ref="T5397">_xlfn.IFS(S5397="Month-to-month","_MM",S5397="One year","_OY",S5397="Two year","_TY")</f>
        <v>_MM</v>
      </c>
      <c r="U5397" s="10" t="s">
        <v>23</v>
      </c>
      <c r="V5397" s="10" t="s">
        <v>40</v>
      </c>
      <c r="W5397" s="10">
        <v>81</v>
      </c>
      <c r="X5397" s="10">
        <v>389.6</v>
      </c>
      <c r="Y5397" s="10" t="s">
        <v>23</v>
      </c>
      <c r="Z5397" s="11">
        <f t="shared" si="423"/>
        <v>1</v>
      </c>
      <c r="AA5397" s="11" t="str">
        <f t="shared" si="424"/>
        <v>J_6AY_NotUsing_MM</v>
      </c>
    </row>
    <row r="5398" spans="1:27">
      <c r="A5398" s="10" t="s">
        <v>5433</v>
      </c>
      <c r="B5398" s="10" t="s">
        <v>22</v>
      </c>
      <c r="C5398" s="10">
        <v>0</v>
      </c>
      <c r="D5398" s="11" t="str">
        <f t="shared" si="420"/>
        <v>J</v>
      </c>
      <c r="E5398" s="10" t="s">
        <v>24</v>
      </c>
      <c r="F5398" s="10" t="s">
        <v>23</v>
      </c>
      <c r="G5398" s="10">
        <v>35</v>
      </c>
      <c r="H5398" s="11" t="str">
        <f t="shared" si="421"/>
        <v>_16AY+</v>
      </c>
      <c r="I5398" s="10" t="s">
        <v>23</v>
      </c>
      <c r="J5398" s="10" t="s">
        <v>24</v>
      </c>
      <c r="K5398" s="10" t="s">
        <v>24</v>
      </c>
      <c r="L5398" s="10" t="s">
        <v>46</v>
      </c>
      <c r="M5398" s="10" t="s">
        <v>46</v>
      </c>
      <c r="N5398" s="10" t="s">
        <v>46</v>
      </c>
      <c r="O5398" s="10" t="s">
        <v>46</v>
      </c>
      <c r="P5398" s="11" t="str">
        <f t="shared" si="422"/>
        <v>_NotUsing</v>
      </c>
      <c r="Q5398" s="10" t="s">
        <v>46</v>
      </c>
      <c r="R5398" s="10" t="s">
        <v>46</v>
      </c>
      <c r="S5398" s="10" t="s">
        <v>31</v>
      </c>
      <c r="T5398" s="11" t="str" cm="1">
        <f t="array" ref="T5398">_xlfn.IFS(S5398="Month-to-month","_MM",S5398="One year","_OY",S5398="Two year","_TY")</f>
        <v>_OY</v>
      </c>
      <c r="U5398" s="10" t="s">
        <v>23</v>
      </c>
      <c r="V5398" s="10" t="s">
        <v>40</v>
      </c>
      <c r="W5398" s="10">
        <v>20.100000000000001</v>
      </c>
      <c r="X5398" s="10">
        <v>644.5</v>
      </c>
      <c r="Y5398" s="10" t="s">
        <v>24</v>
      </c>
      <c r="Z5398" s="11">
        <f t="shared" si="423"/>
        <v>0</v>
      </c>
      <c r="AA5398" s="11" t="str">
        <f t="shared" si="424"/>
        <v>J_16AY+_NotUsing_OY</v>
      </c>
    </row>
    <row r="5399" spans="1:27">
      <c r="A5399" s="10" t="s">
        <v>5434</v>
      </c>
      <c r="B5399" s="10" t="s">
        <v>30</v>
      </c>
      <c r="C5399" s="10">
        <v>0</v>
      </c>
      <c r="D5399" s="11" t="str">
        <f t="shared" si="420"/>
        <v>J</v>
      </c>
      <c r="E5399" s="10" t="s">
        <v>24</v>
      </c>
      <c r="F5399" s="10" t="s">
        <v>24</v>
      </c>
      <c r="G5399" s="10">
        <v>6</v>
      </c>
      <c r="H5399" s="11" t="str">
        <f t="shared" si="421"/>
        <v>_6AY</v>
      </c>
      <c r="I5399" s="10" t="s">
        <v>23</v>
      </c>
      <c r="J5399" s="10" t="s">
        <v>24</v>
      </c>
      <c r="K5399" s="10" t="s">
        <v>37</v>
      </c>
      <c r="L5399" s="10" t="s">
        <v>24</v>
      </c>
      <c r="M5399" s="10" t="s">
        <v>23</v>
      </c>
      <c r="N5399" s="10" t="s">
        <v>24</v>
      </c>
      <c r="O5399" s="10" t="s">
        <v>24</v>
      </c>
      <c r="P5399" s="11" t="str">
        <f t="shared" si="422"/>
        <v>_Using</v>
      </c>
      <c r="Q5399" s="10" t="s">
        <v>23</v>
      </c>
      <c r="R5399" s="10" t="s">
        <v>24</v>
      </c>
      <c r="S5399" s="10" t="s">
        <v>27</v>
      </c>
      <c r="T5399" s="11" t="str" cm="1">
        <f t="array" ref="T5399">_xlfn.IFS(S5399="Month-to-month","_MM",S5399="One year","_OY",S5399="Two year","_TY")</f>
        <v>_MM</v>
      </c>
      <c r="U5399" s="10" t="s">
        <v>23</v>
      </c>
      <c r="V5399" s="10" t="s">
        <v>28</v>
      </c>
      <c r="W5399" s="10">
        <v>84.85</v>
      </c>
      <c r="X5399" s="10">
        <v>523.5</v>
      </c>
      <c r="Y5399" s="10" t="s">
        <v>23</v>
      </c>
      <c r="Z5399" s="11">
        <f t="shared" si="423"/>
        <v>1</v>
      </c>
      <c r="AA5399" s="11" t="str">
        <f t="shared" si="424"/>
        <v>J_6AY_Using_MM</v>
      </c>
    </row>
    <row r="5400" spans="1:27">
      <c r="A5400" s="10" t="s">
        <v>5435</v>
      </c>
      <c r="B5400" s="10" t="s">
        <v>30</v>
      </c>
      <c r="C5400" s="10">
        <v>0</v>
      </c>
      <c r="D5400" s="11" t="str">
        <f t="shared" si="420"/>
        <v>J</v>
      </c>
      <c r="E5400" s="10" t="s">
        <v>24</v>
      </c>
      <c r="F5400" s="10" t="s">
        <v>24</v>
      </c>
      <c r="G5400" s="10">
        <v>2</v>
      </c>
      <c r="H5400" s="11" t="str">
        <f t="shared" si="421"/>
        <v>_6AY</v>
      </c>
      <c r="I5400" s="10" t="s">
        <v>23</v>
      </c>
      <c r="J5400" s="10" t="s">
        <v>24</v>
      </c>
      <c r="K5400" s="10" t="s">
        <v>24</v>
      </c>
      <c r="L5400" s="10" t="s">
        <v>46</v>
      </c>
      <c r="M5400" s="10" t="s">
        <v>46</v>
      </c>
      <c r="N5400" s="10" t="s">
        <v>46</v>
      </c>
      <c r="O5400" s="10" t="s">
        <v>46</v>
      </c>
      <c r="P5400" s="11" t="str">
        <f t="shared" si="422"/>
        <v>_NotUsing</v>
      </c>
      <c r="Q5400" s="10" t="s">
        <v>46</v>
      </c>
      <c r="R5400" s="10" t="s">
        <v>46</v>
      </c>
      <c r="S5400" s="10" t="s">
        <v>27</v>
      </c>
      <c r="T5400" s="11" t="str" cm="1">
        <f t="array" ref="T5400">_xlfn.IFS(S5400="Month-to-month","_MM",S5400="One year","_OY",S5400="Two year","_TY")</f>
        <v>_MM</v>
      </c>
      <c r="U5400" s="10" t="s">
        <v>24</v>
      </c>
      <c r="V5400" s="10" t="s">
        <v>32</v>
      </c>
      <c r="W5400" s="10">
        <v>19.75</v>
      </c>
      <c r="X5400" s="10">
        <v>39.299999999999997</v>
      </c>
      <c r="Y5400" s="10" t="s">
        <v>24</v>
      </c>
      <c r="Z5400" s="11">
        <f t="shared" si="423"/>
        <v>0</v>
      </c>
      <c r="AA5400" s="11" t="str">
        <f t="shared" si="424"/>
        <v>J_6AY_NotUsing_MM</v>
      </c>
    </row>
    <row r="5401" spans="1:27">
      <c r="A5401" s="10" t="s">
        <v>5436</v>
      </c>
      <c r="B5401" s="10" t="s">
        <v>22</v>
      </c>
      <c r="C5401" s="10">
        <v>0</v>
      </c>
      <c r="D5401" s="11" t="str">
        <f t="shared" si="420"/>
        <v>J</v>
      </c>
      <c r="E5401" s="10" t="s">
        <v>24</v>
      </c>
      <c r="F5401" s="10" t="s">
        <v>24</v>
      </c>
      <c r="G5401" s="10">
        <v>50</v>
      </c>
      <c r="H5401" s="11" t="str">
        <f t="shared" si="421"/>
        <v>_16AY+</v>
      </c>
      <c r="I5401" s="10" t="s">
        <v>23</v>
      </c>
      <c r="J5401" s="10" t="s">
        <v>24</v>
      </c>
      <c r="K5401" s="10" t="s">
        <v>24</v>
      </c>
      <c r="L5401" s="10" t="s">
        <v>46</v>
      </c>
      <c r="M5401" s="10" t="s">
        <v>46</v>
      </c>
      <c r="N5401" s="10" t="s">
        <v>46</v>
      </c>
      <c r="O5401" s="10" t="s">
        <v>46</v>
      </c>
      <c r="P5401" s="11" t="str">
        <f t="shared" si="422"/>
        <v>_NotUsing</v>
      </c>
      <c r="Q5401" s="10" t="s">
        <v>46</v>
      </c>
      <c r="R5401" s="10" t="s">
        <v>46</v>
      </c>
      <c r="S5401" s="10" t="s">
        <v>31</v>
      </c>
      <c r="T5401" s="11" t="str" cm="1">
        <f t="array" ref="T5401">_xlfn.IFS(S5401="Month-to-month","_MM",S5401="One year","_OY",S5401="Two year","_TY")</f>
        <v>_OY</v>
      </c>
      <c r="U5401" s="10" t="s">
        <v>24</v>
      </c>
      <c r="V5401" s="10" t="s">
        <v>35</v>
      </c>
      <c r="W5401" s="10">
        <v>19.75</v>
      </c>
      <c r="X5401" s="10">
        <v>989.05</v>
      </c>
      <c r="Y5401" s="10" t="s">
        <v>24</v>
      </c>
      <c r="Z5401" s="11">
        <f t="shared" si="423"/>
        <v>0</v>
      </c>
      <c r="AA5401" s="11" t="str">
        <f t="shared" si="424"/>
        <v>J_16AY+_NotUsing_OY</v>
      </c>
    </row>
    <row r="5402" spans="1:27">
      <c r="A5402" s="10" t="s">
        <v>5437</v>
      </c>
      <c r="B5402" s="10" t="s">
        <v>22</v>
      </c>
      <c r="C5402" s="10">
        <v>0</v>
      </c>
      <c r="D5402" s="11" t="str">
        <f t="shared" si="420"/>
        <v>J</v>
      </c>
      <c r="E5402" s="10" t="s">
        <v>24</v>
      </c>
      <c r="F5402" s="10" t="s">
        <v>24</v>
      </c>
      <c r="G5402" s="10">
        <v>33</v>
      </c>
      <c r="H5402" s="11" t="str">
        <f t="shared" si="421"/>
        <v>_16AY+</v>
      </c>
      <c r="I5402" s="10" t="s">
        <v>23</v>
      </c>
      <c r="J5402" s="10" t="s">
        <v>24</v>
      </c>
      <c r="K5402" s="10" t="s">
        <v>37</v>
      </c>
      <c r="L5402" s="10" t="s">
        <v>24</v>
      </c>
      <c r="M5402" s="10" t="s">
        <v>24</v>
      </c>
      <c r="N5402" s="10" t="s">
        <v>24</v>
      </c>
      <c r="O5402" s="10" t="s">
        <v>24</v>
      </c>
      <c r="P5402" s="11" t="str">
        <f t="shared" si="422"/>
        <v>_NotUsing</v>
      </c>
      <c r="Q5402" s="10" t="s">
        <v>24</v>
      </c>
      <c r="R5402" s="10" t="s">
        <v>24</v>
      </c>
      <c r="S5402" s="10" t="s">
        <v>27</v>
      </c>
      <c r="T5402" s="11" t="str" cm="1">
        <f t="array" ref="T5402">_xlfn.IFS(S5402="Month-to-month","_MM",S5402="One year","_OY",S5402="Two year","_TY")</f>
        <v>_MM</v>
      </c>
      <c r="U5402" s="10" t="s">
        <v>23</v>
      </c>
      <c r="V5402" s="10" t="s">
        <v>35</v>
      </c>
      <c r="W5402" s="10">
        <v>70.400000000000006</v>
      </c>
      <c r="X5402" s="10">
        <v>2406.1</v>
      </c>
      <c r="Y5402" s="10" t="s">
        <v>24</v>
      </c>
      <c r="Z5402" s="11">
        <f t="shared" si="423"/>
        <v>0</v>
      </c>
      <c r="AA5402" s="11" t="str">
        <f t="shared" si="424"/>
        <v>J_16AY+_NotUsing_MM</v>
      </c>
    </row>
    <row r="5403" spans="1:27">
      <c r="A5403" s="10" t="s">
        <v>5438</v>
      </c>
      <c r="B5403" s="10" t="s">
        <v>30</v>
      </c>
      <c r="C5403" s="10">
        <v>0</v>
      </c>
      <c r="D5403" s="11" t="str">
        <f t="shared" si="420"/>
        <v>J</v>
      </c>
      <c r="E5403" s="10" t="s">
        <v>24</v>
      </c>
      <c r="F5403" s="10" t="s">
        <v>24</v>
      </c>
      <c r="G5403" s="10">
        <v>31</v>
      </c>
      <c r="H5403" s="11" t="str">
        <f t="shared" si="421"/>
        <v>_16AY+</v>
      </c>
      <c r="I5403" s="10" t="s">
        <v>23</v>
      </c>
      <c r="J5403" s="10" t="s">
        <v>24</v>
      </c>
      <c r="K5403" s="10" t="s">
        <v>24</v>
      </c>
      <c r="L5403" s="10" t="s">
        <v>46</v>
      </c>
      <c r="M5403" s="10" t="s">
        <v>46</v>
      </c>
      <c r="N5403" s="10" t="s">
        <v>46</v>
      </c>
      <c r="O5403" s="10" t="s">
        <v>46</v>
      </c>
      <c r="P5403" s="11" t="str">
        <f t="shared" si="422"/>
        <v>_NotUsing</v>
      </c>
      <c r="Q5403" s="10" t="s">
        <v>46</v>
      </c>
      <c r="R5403" s="10" t="s">
        <v>46</v>
      </c>
      <c r="S5403" s="10" t="s">
        <v>47</v>
      </c>
      <c r="T5403" s="11" t="str" cm="1">
        <f t="array" ref="T5403">_xlfn.IFS(S5403="Month-to-month","_MM",S5403="One year","_OY",S5403="Two year","_TY")</f>
        <v>_TY</v>
      </c>
      <c r="U5403" s="10" t="s">
        <v>24</v>
      </c>
      <c r="V5403" s="10" t="s">
        <v>32</v>
      </c>
      <c r="W5403" s="10">
        <v>20.45</v>
      </c>
      <c r="X5403" s="10">
        <v>638.54999999999995</v>
      </c>
      <c r="Y5403" s="10" t="s">
        <v>24</v>
      </c>
      <c r="Z5403" s="11">
        <f t="shared" si="423"/>
        <v>0</v>
      </c>
      <c r="AA5403" s="11" t="str">
        <f t="shared" si="424"/>
        <v>J_16AY+_NotUsing_TY</v>
      </c>
    </row>
    <row r="5404" spans="1:27">
      <c r="A5404" s="10" t="s">
        <v>5439</v>
      </c>
      <c r="B5404" s="10" t="s">
        <v>22</v>
      </c>
      <c r="C5404" s="10">
        <v>0</v>
      </c>
      <c r="D5404" s="11" t="str">
        <f t="shared" si="420"/>
        <v>J</v>
      </c>
      <c r="E5404" s="10" t="s">
        <v>23</v>
      </c>
      <c r="F5404" s="10" t="s">
        <v>23</v>
      </c>
      <c r="G5404" s="10">
        <v>9</v>
      </c>
      <c r="H5404" s="11" t="str">
        <f t="shared" si="421"/>
        <v>_16AY</v>
      </c>
      <c r="I5404" s="10" t="s">
        <v>23</v>
      </c>
      <c r="J5404" s="10" t="s">
        <v>24</v>
      </c>
      <c r="K5404" s="10" t="s">
        <v>24</v>
      </c>
      <c r="L5404" s="10" t="s">
        <v>46</v>
      </c>
      <c r="M5404" s="10" t="s">
        <v>46</v>
      </c>
      <c r="N5404" s="10" t="s">
        <v>46</v>
      </c>
      <c r="O5404" s="10" t="s">
        <v>46</v>
      </c>
      <c r="P5404" s="11" t="str">
        <f t="shared" si="422"/>
        <v>_NotUsing</v>
      </c>
      <c r="Q5404" s="10" t="s">
        <v>46</v>
      </c>
      <c r="R5404" s="10" t="s">
        <v>46</v>
      </c>
      <c r="S5404" s="10" t="s">
        <v>47</v>
      </c>
      <c r="T5404" s="11" t="str" cm="1">
        <f t="array" ref="T5404">_xlfn.IFS(S5404="Month-to-month","_MM",S5404="One year","_OY",S5404="Two year","_TY")</f>
        <v>_TY</v>
      </c>
      <c r="U5404" s="10" t="s">
        <v>24</v>
      </c>
      <c r="V5404" s="10" t="s">
        <v>32</v>
      </c>
      <c r="W5404" s="10">
        <v>20.350000000000001</v>
      </c>
      <c r="X5404" s="10">
        <v>191.1</v>
      </c>
      <c r="Y5404" s="10" t="s">
        <v>24</v>
      </c>
      <c r="Z5404" s="11">
        <f t="shared" si="423"/>
        <v>0</v>
      </c>
      <c r="AA5404" s="11" t="str">
        <f t="shared" si="424"/>
        <v>J_16AY_NotUsing_TY</v>
      </c>
    </row>
    <row r="5405" spans="1:27">
      <c r="A5405" s="10" t="s">
        <v>5440</v>
      </c>
      <c r="B5405" s="10" t="s">
        <v>22</v>
      </c>
      <c r="C5405" s="10">
        <v>0</v>
      </c>
      <c r="D5405" s="11" t="str">
        <f t="shared" si="420"/>
        <v>J</v>
      </c>
      <c r="E5405" s="10" t="s">
        <v>23</v>
      </c>
      <c r="F5405" s="10" t="s">
        <v>23</v>
      </c>
      <c r="G5405" s="10">
        <v>54</v>
      </c>
      <c r="H5405" s="11" t="str">
        <f t="shared" si="421"/>
        <v>_16AY+</v>
      </c>
      <c r="I5405" s="10" t="s">
        <v>23</v>
      </c>
      <c r="J5405" s="10" t="s">
        <v>23</v>
      </c>
      <c r="K5405" s="10" t="s">
        <v>26</v>
      </c>
      <c r="L5405" s="10" t="s">
        <v>24</v>
      </c>
      <c r="M5405" s="10" t="s">
        <v>23</v>
      </c>
      <c r="N5405" s="10" t="s">
        <v>23</v>
      </c>
      <c r="O5405" s="10" t="s">
        <v>23</v>
      </c>
      <c r="P5405" s="11" t="str">
        <f t="shared" si="422"/>
        <v>_Using</v>
      </c>
      <c r="Q5405" s="10" t="s">
        <v>23</v>
      </c>
      <c r="R5405" s="10" t="s">
        <v>23</v>
      </c>
      <c r="S5405" s="10" t="s">
        <v>27</v>
      </c>
      <c r="T5405" s="11" t="str" cm="1">
        <f t="array" ref="T5405">_xlfn.IFS(S5405="Month-to-month","_MM",S5405="One year","_OY",S5405="Two year","_TY")</f>
        <v>_MM</v>
      </c>
      <c r="U5405" s="10" t="s">
        <v>23</v>
      </c>
      <c r="V5405" s="10" t="s">
        <v>28</v>
      </c>
      <c r="W5405" s="10">
        <v>86.2</v>
      </c>
      <c r="X5405" s="10">
        <v>4524.05</v>
      </c>
      <c r="Y5405" s="10" t="s">
        <v>24</v>
      </c>
      <c r="Z5405" s="11">
        <f t="shared" si="423"/>
        <v>0</v>
      </c>
      <c r="AA5405" s="11" t="str">
        <f t="shared" si="424"/>
        <v>J_16AY+_Using_MM</v>
      </c>
    </row>
    <row r="5406" spans="1:27">
      <c r="A5406" s="10" t="s">
        <v>5441</v>
      </c>
      <c r="B5406" s="10" t="s">
        <v>22</v>
      </c>
      <c r="C5406" s="10">
        <v>0</v>
      </c>
      <c r="D5406" s="11" t="str">
        <f t="shared" si="420"/>
        <v>J</v>
      </c>
      <c r="E5406" s="10" t="s">
        <v>24</v>
      </c>
      <c r="F5406" s="10" t="s">
        <v>24</v>
      </c>
      <c r="G5406" s="10">
        <v>46</v>
      </c>
      <c r="H5406" s="11" t="str">
        <f t="shared" si="421"/>
        <v>_16AY+</v>
      </c>
      <c r="I5406" s="10" t="s">
        <v>23</v>
      </c>
      <c r="J5406" s="10" t="s">
        <v>24</v>
      </c>
      <c r="K5406" s="10" t="s">
        <v>37</v>
      </c>
      <c r="L5406" s="10" t="s">
        <v>23</v>
      </c>
      <c r="M5406" s="10" t="s">
        <v>23</v>
      </c>
      <c r="N5406" s="10" t="s">
        <v>23</v>
      </c>
      <c r="O5406" s="10" t="s">
        <v>24</v>
      </c>
      <c r="P5406" s="11" t="str">
        <f t="shared" si="422"/>
        <v>_Using</v>
      </c>
      <c r="Q5406" s="10" t="s">
        <v>23</v>
      </c>
      <c r="R5406" s="10" t="s">
        <v>24</v>
      </c>
      <c r="S5406" s="10" t="s">
        <v>31</v>
      </c>
      <c r="T5406" s="11" t="str" cm="1">
        <f t="array" ref="T5406">_xlfn.IFS(S5406="Month-to-month","_MM",S5406="One year","_OY",S5406="Two year","_TY")</f>
        <v>_OY</v>
      </c>
      <c r="U5406" s="10" t="s">
        <v>23</v>
      </c>
      <c r="V5406" s="10" t="s">
        <v>40</v>
      </c>
      <c r="W5406" s="10">
        <v>95.65</v>
      </c>
      <c r="X5406" s="10">
        <v>4664.2</v>
      </c>
      <c r="Y5406" s="10" t="s">
        <v>24</v>
      </c>
      <c r="Z5406" s="11">
        <f t="shared" si="423"/>
        <v>0</v>
      </c>
      <c r="AA5406" s="11" t="str">
        <f t="shared" si="424"/>
        <v>J_16AY+_Using_OY</v>
      </c>
    </row>
    <row r="5407" spans="1:27">
      <c r="A5407" s="10" t="s">
        <v>5442</v>
      </c>
      <c r="B5407" s="10" t="s">
        <v>30</v>
      </c>
      <c r="C5407" s="10">
        <v>0</v>
      </c>
      <c r="D5407" s="11" t="str">
        <f t="shared" si="420"/>
        <v>J</v>
      </c>
      <c r="E5407" s="10" t="s">
        <v>24</v>
      </c>
      <c r="F5407" s="10" t="s">
        <v>23</v>
      </c>
      <c r="G5407" s="10">
        <v>34</v>
      </c>
      <c r="H5407" s="11" t="str">
        <f t="shared" si="421"/>
        <v>_16AY+</v>
      </c>
      <c r="I5407" s="10" t="s">
        <v>23</v>
      </c>
      <c r="J5407" s="10" t="s">
        <v>23</v>
      </c>
      <c r="K5407" s="10" t="s">
        <v>37</v>
      </c>
      <c r="L5407" s="10" t="s">
        <v>23</v>
      </c>
      <c r="M5407" s="10" t="s">
        <v>23</v>
      </c>
      <c r="N5407" s="10" t="s">
        <v>24</v>
      </c>
      <c r="O5407" s="10" t="s">
        <v>24</v>
      </c>
      <c r="P5407" s="11" t="str">
        <f t="shared" si="422"/>
        <v>_Using</v>
      </c>
      <c r="Q5407" s="10" t="s">
        <v>23</v>
      </c>
      <c r="R5407" s="10" t="s">
        <v>23</v>
      </c>
      <c r="S5407" s="10" t="s">
        <v>31</v>
      </c>
      <c r="T5407" s="11" t="str" cm="1">
        <f t="array" ref="T5407">_xlfn.IFS(S5407="Month-to-month","_MM",S5407="One year","_OY",S5407="Two year","_TY")</f>
        <v>_OY</v>
      </c>
      <c r="U5407" s="10" t="s">
        <v>23</v>
      </c>
      <c r="V5407" s="10" t="s">
        <v>28</v>
      </c>
      <c r="W5407" s="10">
        <v>103.8</v>
      </c>
      <c r="X5407" s="10">
        <v>3470.8</v>
      </c>
      <c r="Y5407" s="10" t="s">
        <v>24</v>
      </c>
      <c r="Z5407" s="11">
        <f t="shared" si="423"/>
        <v>0</v>
      </c>
      <c r="AA5407" s="11" t="str">
        <f t="shared" si="424"/>
        <v>J_16AY+_Using_OY</v>
      </c>
    </row>
    <row r="5408" spans="1:27">
      <c r="A5408" s="10" t="s">
        <v>5443</v>
      </c>
      <c r="B5408" s="10" t="s">
        <v>30</v>
      </c>
      <c r="C5408" s="10">
        <v>0</v>
      </c>
      <c r="D5408" s="11" t="str">
        <f t="shared" si="420"/>
        <v>J</v>
      </c>
      <c r="E5408" s="10" t="s">
        <v>23</v>
      </c>
      <c r="F5408" s="10" t="s">
        <v>23</v>
      </c>
      <c r="G5408" s="10">
        <v>71</v>
      </c>
      <c r="H5408" s="11" t="str">
        <f t="shared" si="421"/>
        <v>_16AY+</v>
      </c>
      <c r="I5408" s="10" t="s">
        <v>23</v>
      </c>
      <c r="J5408" s="10" t="s">
        <v>23</v>
      </c>
      <c r="K5408" s="10" t="s">
        <v>37</v>
      </c>
      <c r="L5408" s="10" t="s">
        <v>23</v>
      </c>
      <c r="M5408" s="10" t="s">
        <v>24</v>
      </c>
      <c r="N5408" s="10" t="s">
        <v>24</v>
      </c>
      <c r="O5408" s="10" t="s">
        <v>24</v>
      </c>
      <c r="P5408" s="11" t="str">
        <f t="shared" si="422"/>
        <v>_Using</v>
      </c>
      <c r="Q5408" s="10" t="s">
        <v>23</v>
      </c>
      <c r="R5408" s="10" t="s">
        <v>23</v>
      </c>
      <c r="S5408" s="10" t="s">
        <v>47</v>
      </c>
      <c r="T5408" s="11" t="str" cm="1">
        <f t="array" ref="T5408">_xlfn.IFS(S5408="Month-to-month","_MM",S5408="One year","_OY",S5408="Two year","_TY")</f>
        <v>_TY</v>
      </c>
      <c r="U5408" s="10" t="s">
        <v>23</v>
      </c>
      <c r="V5408" s="10" t="s">
        <v>28</v>
      </c>
      <c r="W5408" s="10">
        <v>97.2</v>
      </c>
      <c r="X5408" s="10">
        <v>6910.3</v>
      </c>
      <c r="Y5408" s="10" t="s">
        <v>24</v>
      </c>
      <c r="Z5408" s="11">
        <f t="shared" si="423"/>
        <v>0</v>
      </c>
      <c r="AA5408" s="11" t="str">
        <f t="shared" si="424"/>
        <v>J_16AY+_Using_TY</v>
      </c>
    </row>
    <row r="5409" spans="1:27">
      <c r="A5409" s="10" t="s">
        <v>5444</v>
      </c>
      <c r="B5409" s="10" t="s">
        <v>22</v>
      </c>
      <c r="C5409" s="10">
        <v>0</v>
      </c>
      <c r="D5409" s="11" t="str">
        <f t="shared" si="420"/>
        <v>J</v>
      </c>
      <c r="E5409" s="10" t="s">
        <v>23</v>
      </c>
      <c r="F5409" s="10" t="s">
        <v>23</v>
      </c>
      <c r="G5409" s="10">
        <v>63</v>
      </c>
      <c r="H5409" s="11" t="str">
        <f t="shared" si="421"/>
        <v>_16AY+</v>
      </c>
      <c r="I5409" s="10" t="s">
        <v>23</v>
      </c>
      <c r="J5409" s="10" t="s">
        <v>24</v>
      </c>
      <c r="K5409" s="10" t="s">
        <v>26</v>
      </c>
      <c r="L5409" s="10" t="s">
        <v>23</v>
      </c>
      <c r="M5409" s="10" t="s">
        <v>23</v>
      </c>
      <c r="N5409" s="10" t="s">
        <v>23</v>
      </c>
      <c r="O5409" s="10" t="s">
        <v>23</v>
      </c>
      <c r="P5409" s="11" t="str">
        <f t="shared" si="422"/>
        <v>_Using</v>
      </c>
      <c r="Q5409" s="10" t="s">
        <v>24</v>
      </c>
      <c r="R5409" s="10" t="s">
        <v>24</v>
      </c>
      <c r="S5409" s="10" t="s">
        <v>47</v>
      </c>
      <c r="T5409" s="11" t="str" cm="1">
        <f t="array" ref="T5409">_xlfn.IFS(S5409="Month-to-month","_MM",S5409="One year","_OY",S5409="Two year","_TY")</f>
        <v>_TY</v>
      </c>
      <c r="U5409" s="10" t="s">
        <v>24</v>
      </c>
      <c r="V5409" s="10" t="s">
        <v>32</v>
      </c>
      <c r="W5409" s="10">
        <v>63.55</v>
      </c>
      <c r="X5409" s="10">
        <v>4014.2</v>
      </c>
      <c r="Y5409" s="10" t="s">
        <v>24</v>
      </c>
      <c r="Z5409" s="11">
        <f t="shared" si="423"/>
        <v>0</v>
      </c>
      <c r="AA5409" s="11" t="str">
        <f t="shared" si="424"/>
        <v>J_16AY+_Using_TY</v>
      </c>
    </row>
    <row r="5410" spans="1:27">
      <c r="A5410" s="10" t="s">
        <v>5445</v>
      </c>
      <c r="B5410" s="10" t="s">
        <v>22</v>
      </c>
      <c r="C5410" s="10">
        <v>0</v>
      </c>
      <c r="D5410" s="11" t="str">
        <f t="shared" si="420"/>
        <v>J</v>
      </c>
      <c r="E5410" s="10" t="s">
        <v>24</v>
      </c>
      <c r="F5410" s="10" t="s">
        <v>24</v>
      </c>
      <c r="G5410" s="10">
        <v>51</v>
      </c>
      <c r="H5410" s="11" t="str">
        <f t="shared" si="421"/>
        <v>_16AY+</v>
      </c>
      <c r="I5410" s="10" t="s">
        <v>23</v>
      </c>
      <c r="J5410" s="10" t="s">
        <v>23</v>
      </c>
      <c r="K5410" s="10" t="s">
        <v>24</v>
      </c>
      <c r="L5410" s="10" t="s">
        <v>46</v>
      </c>
      <c r="M5410" s="10" t="s">
        <v>46</v>
      </c>
      <c r="N5410" s="10" t="s">
        <v>46</v>
      </c>
      <c r="O5410" s="10" t="s">
        <v>46</v>
      </c>
      <c r="P5410" s="11" t="str">
        <f t="shared" si="422"/>
        <v>_NotUsing</v>
      </c>
      <c r="Q5410" s="10" t="s">
        <v>46</v>
      </c>
      <c r="R5410" s="10" t="s">
        <v>46</v>
      </c>
      <c r="S5410" s="10" t="s">
        <v>47</v>
      </c>
      <c r="T5410" s="11" t="str" cm="1">
        <f t="array" ref="T5410">_xlfn.IFS(S5410="Month-to-month","_MM",S5410="One year","_OY",S5410="Two year","_TY")</f>
        <v>_TY</v>
      </c>
      <c r="U5410" s="10" t="s">
        <v>24</v>
      </c>
      <c r="V5410" s="10" t="s">
        <v>35</v>
      </c>
      <c r="W5410" s="10">
        <v>24.95</v>
      </c>
      <c r="X5410" s="10">
        <v>1288</v>
      </c>
      <c r="Y5410" s="10" t="s">
        <v>24</v>
      </c>
      <c r="Z5410" s="11">
        <f t="shared" si="423"/>
        <v>0</v>
      </c>
      <c r="AA5410" s="11" t="str">
        <f t="shared" si="424"/>
        <v>J_16AY+_NotUsing_TY</v>
      </c>
    </row>
    <row r="5411" spans="1:27">
      <c r="A5411" s="10" t="s">
        <v>5446</v>
      </c>
      <c r="B5411" s="10" t="s">
        <v>22</v>
      </c>
      <c r="C5411" s="10">
        <v>1</v>
      </c>
      <c r="D5411" s="11" t="str">
        <f t="shared" si="420"/>
        <v>S</v>
      </c>
      <c r="E5411" s="10" t="s">
        <v>24</v>
      </c>
      <c r="F5411" s="10" t="s">
        <v>24</v>
      </c>
      <c r="G5411" s="10">
        <v>26</v>
      </c>
      <c r="H5411" s="11" t="str">
        <f t="shared" si="421"/>
        <v>_16AY+</v>
      </c>
      <c r="I5411" s="10" t="s">
        <v>23</v>
      </c>
      <c r="J5411" s="10" t="s">
        <v>23</v>
      </c>
      <c r="K5411" s="10" t="s">
        <v>37</v>
      </c>
      <c r="L5411" s="10" t="s">
        <v>24</v>
      </c>
      <c r="M5411" s="10" t="s">
        <v>23</v>
      </c>
      <c r="N5411" s="10" t="s">
        <v>24</v>
      </c>
      <c r="O5411" s="10" t="s">
        <v>24</v>
      </c>
      <c r="P5411" s="11" t="str">
        <f t="shared" si="422"/>
        <v>_Using</v>
      </c>
      <c r="Q5411" s="10" t="s">
        <v>23</v>
      </c>
      <c r="R5411" s="10" t="s">
        <v>24</v>
      </c>
      <c r="S5411" s="10" t="s">
        <v>27</v>
      </c>
      <c r="T5411" s="11" t="str" cm="1">
        <f t="array" ref="T5411">_xlfn.IFS(S5411="Month-to-month","_MM",S5411="One year","_OY",S5411="Two year","_TY")</f>
        <v>_MM</v>
      </c>
      <c r="U5411" s="10" t="s">
        <v>23</v>
      </c>
      <c r="V5411" s="10" t="s">
        <v>28</v>
      </c>
      <c r="W5411" s="10">
        <v>89.15</v>
      </c>
      <c r="X5411" s="10">
        <v>2277.65</v>
      </c>
      <c r="Y5411" s="10" t="s">
        <v>23</v>
      </c>
      <c r="Z5411" s="11">
        <f t="shared" si="423"/>
        <v>1</v>
      </c>
      <c r="AA5411" s="11" t="str">
        <f t="shared" si="424"/>
        <v>S_16AY+_Using_MM</v>
      </c>
    </row>
    <row r="5412" spans="1:27">
      <c r="A5412" s="10" t="s">
        <v>5447</v>
      </c>
      <c r="B5412" s="10" t="s">
        <v>22</v>
      </c>
      <c r="C5412" s="10">
        <v>0</v>
      </c>
      <c r="D5412" s="11" t="str">
        <f t="shared" si="420"/>
        <v>J</v>
      </c>
      <c r="E5412" s="10" t="s">
        <v>23</v>
      </c>
      <c r="F5412" s="10" t="s">
        <v>24</v>
      </c>
      <c r="G5412" s="10">
        <v>64</v>
      </c>
      <c r="H5412" s="11" t="str">
        <f t="shared" si="421"/>
        <v>_16AY+</v>
      </c>
      <c r="I5412" s="10" t="s">
        <v>23</v>
      </c>
      <c r="J5412" s="10" t="s">
        <v>24</v>
      </c>
      <c r="K5412" s="10" t="s">
        <v>37</v>
      </c>
      <c r="L5412" s="10" t="s">
        <v>23</v>
      </c>
      <c r="M5412" s="10" t="s">
        <v>24</v>
      </c>
      <c r="N5412" s="10" t="s">
        <v>23</v>
      </c>
      <c r="O5412" s="10" t="s">
        <v>24</v>
      </c>
      <c r="P5412" s="11" t="str">
        <f t="shared" si="422"/>
        <v>_Using</v>
      </c>
      <c r="Q5412" s="10" t="s">
        <v>23</v>
      </c>
      <c r="R5412" s="10" t="s">
        <v>23</v>
      </c>
      <c r="S5412" s="10" t="s">
        <v>47</v>
      </c>
      <c r="T5412" s="11" t="str" cm="1">
        <f t="array" ref="T5412">_xlfn.IFS(S5412="Month-to-month","_MM",S5412="One year","_OY",S5412="Two year","_TY")</f>
        <v>_TY</v>
      </c>
      <c r="U5412" s="10" t="s">
        <v>23</v>
      </c>
      <c r="V5412" s="10" t="s">
        <v>35</v>
      </c>
      <c r="W5412" s="10">
        <v>99</v>
      </c>
      <c r="X5412" s="10">
        <v>6375.8</v>
      </c>
      <c r="Y5412" s="10" t="s">
        <v>24</v>
      </c>
      <c r="Z5412" s="11">
        <f t="shared" si="423"/>
        <v>0</v>
      </c>
      <c r="AA5412" s="11" t="str">
        <f t="shared" si="424"/>
        <v>J_16AY+_Using_TY</v>
      </c>
    </row>
    <row r="5413" spans="1:27">
      <c r="A5413" s="10" t="s">
        <v>5448</v>
      </c>
      <c r="B5413" s="10" t="s">
        <v>22</v>
      </c>
      <c r="C5413" s="10">
        <v>1</v>
      </c>
      <c r="D5413" s="11" t="str">
        <f t="shared" si="420"/>
        <v>S</v>
      </c>
      <c r="E5413" s="10" t="s">
        <v>23</v>
      </c>
      <c r="F5413" s="10" t="s">
        <v>24</v>
      </c>
      <c r="G5413" s="10">
        <v>1</v>
      </c>
      <c r="H5413" s="11" t="str">
        <f t="shared" si="421"/>
        <v>_6AY</v>
      </c>
      <c r="I5413" s="10" t="s">
        <v>24</v>
      </c>
      <c r="J5413" s="10" t="s">
        <v>25</v>
      </c>
      <c r="K5413" s="10" t="s">
        <v>26</v>
      </c>
      <c r="L5413" s="10" t="s">
        <v>24</v>
      </c>
      <c r="M5413" s="10" t="s">
        <v>24</v>
      </c>
      <c r="N5413" s="10" t="s">
        <v>24</v>
      </c>
      <c r="O5413" s="10" t="s">
        <v>24</v>
      </c>
      <c r="P5413" s="11" t="str">
        <f t="shared" si="422"/>
        <v>_NotUsing</v>
      </c>
      <c r="Q5413" s="10" t="s">
        <v>24</v>
      </c>
      <c r="R5413" s="10" t="s">
        <v>24</v>
      </c>
      <c r="S5413" s="10" t="s">
        <v>27</v>
      </c>
      <c r="T5413" s="11" t="str" cm="1">
        <f t="array" ref="T5413">_xlfn.IFS(S5413="Month-to-month","_MM",S5413="One year","_OY",S5413="Two year","_TY")</f>
        <v>_MM</v>
      </c>
      <c r="U5413" s="10" t="s">
        <v>23</v>
      </c>
      <c r="V5413" s="10" t="s">
        <v>28</v>
      </c>
      <c r="W5413" s="10">
        <v>24.8</v>
      </c>
      <c r="X5413" s="10">
        <v>24.8</v>
      </c>
      <c r="Y5413" s="10" t="s">
        <v>23</v>
      </c>
      <c r="Z5413" s="11">
        <f t="shared" si="423"/>
        <v>1</v>
      </c>
      <c r="AA5413" s="11" t="str">
        <f t="shared" si="424"/>
        <v>S_6AY_NotUsing_MM</v>
      </c>
    </row>
    <row r="5414" spans="1:27">
      <c r="A5414" s="10" t="s">
        <v>5449</v>
      </c>
      <c r="B5414" s="10" t="s">
        <v>30</v>
      </c>
      <c r="C5414" s="10">
        <v>1</v>
      </c>
      <c r="D5414" s="11" t="str">
        <f t="shared" si="420"/>
        <v>S</v>
      </c>
      <c r="E5414" s="10" t="s">
        <v>23</v>
      </c>
      <c r="F5414" s="10" t="s">
        <v>24</v>
      </c>
      <c r="G5414" s="10">
        <v>61</v>
      </c>
      <c r="H5414" s="11" t="str">
        <f t="shared" si="421"/>
        <v>_16AY+</v>
      </c>
      <c r="I5414" s="10" t="s">
        <v>23</v>
      </c>
      <c r="J5414" s="10" t="s">
        <v>23</v>
      </c>
      <c r="K5414" s="10" t="s">
        <v>37</v>
      </c>
      <c r="L5414" s="10" t="s">
        <v>24</v>
      </c>
      <c r="M5414" s="10" t="s">
        <v>23</v>
      </c>
      <c r="N5414" s="10" t="s">
        <v>24</v>
      </c>
      <c r="O5414" s="10" t="s">
        <v>23</v>
      </c>
      <c r="P5414" s="11" t="str">
        <f t="shared" si="422"/>
        <v>_Using</v>
      </c>
      <c r="Q5414" s="10" t="s">
        <v>24</v>
      </c>
      <c r="R5414" s="10" t="s">
        <v>24</v>
      </c>
      <c r="S5414" s="10" t="s">
        <v>31</v>
      </c>
      <c r="T5414" s="11" t="str" cm="1">
        <f t="array" ref="T5414">_xlfn.IFS(S5414="Month-to-month","_MM",S5414="One year","_OY",S5414="Two year","_TY")</f>
        <v>_OY</v>
      </c>
      <c r="U5414" s="10" t="s">
        <v>23</v>
      </c>
      <c r="V5414" s="10" t="s">
        <v>35</v>
      </c>
      <c r="W5414" s="10">
        <v>85.55</v>
      </c>
      <c r="X5414" s="10">
        <v>5251.75</v>
      </c>
      <c r="Y5414" s="10" t="s">
        <v>24</v>
      </c>
      <c r="Z5414" s="11">
        <f t="shared" si="423"/>
        <v>0</v>
      </c>
      <c r="AA5414" s="11" t="str">
        <f t="shared" si="424"/>
        <v>S_16AY+_Using_OY</v>
      </c>
    </row>
    <row r="5415" spans="1:27">
      <c r="A5415" s="10" t="s">
        <v>5450</v>
      </c>
      <c r="B5415" s="10" t="s">
        <v>22</v>
      </c>
      <c r="C5415" s="10">
        <v>0</v>
      </c>
      <c r="D5415" s="11" t="str">
        <f t="shared" si="420"/>
        <v>J</v>
      </c>
      <c r="E5415" s="10" t="s">
        <v>24</v>
      </c>
      <c r="F5415" s="10" t="s">
        <v>24</v>
      </c>
      <c r="G5415" s="10">
        <v>15</v>
      </c>
      <c r="H5415" s="11" t="str">
        <f t="shared" si="421"/>
        <v>_16AY</v>
      </c>
      <c r="I5415" s="10" t="s">
        <v>23</v>
      </c>
      <c r="J5415" s="10" t="s">
        <v>24</v>
      </c>
      <c r="K5415" s="10" t="s">
        <v>37</v>
      </c>
      <c r="L5415" s="10" t="s">
        <v>24</v>
      </c>
      <c r="M5415" s="10" t="s">
        <v>24</v>
      </c>
      <c r="N5415" s="10" t="s">
        <v>23</v>
      </c>
      <c r="O5415" s="10" t="s">
        <v>24</v>
      </c>
      <c r="P5415" s="11" t="str">
        <f t="shared" si="422"/>
        <v>_Using</v>
      </c>
      <c r="Q5415" s="10" t="s">
        <v>23</v>
      </c>
      <c r="R5415" s="10" t="s">
        <v>23</v>
      </c>
      <c r="S5415" s="10" t="s">
        <v>27</v>
      </c>
      <c r="T5415" s="11" t="str" cm="1">
        <f t="array" ref="T5415">_xlfn.IFS(S5415="Month-to-month","_MM",S5415="One year","_OY",S5415="Two year","_TY")</f>
        <v>_MM</v>
      </c>
      <c r="U5415" s="10" t="s">
        <v>23</v>
      </c>
      <c r="V5415" s="10" t="s">
        <v>40</v>
      </c>
      <c r="W5415" s="10">
        <v>94</v>
      </c>
      <c r="X5415" s="10">
        <v>1505.45</v>
      </c>
      <c r="Y5415" s="10" t="s">
        <v>24</v>
      </c>
      <c r="Z5415" s="11">
        <f t="shared" si="423"/>
        <v>0</v>
      </c>
      <c r="AA5415" s="11" t="str">
        <f t="shared" si="424"/>
        <v>J_16AY_Using_MM</v>
      </c>
    </row>
    <row r="5416" spans="1:27">
      <c r="A5416" s="10" t="s">
        <v>5451</v>
      </c>
      <c r="B5416" s="10" t="s">
        <v>30</v>
      </c>
      <c r="C5416" s="10">
        <v>0</v>
      </c>
      <c r="D5416" s="11" t="str">
        <f t="shared" si="420"/>
        <v>J</v>
      </c>
      <c r="E5416" s="10" t="s">
        <v>24</v>
      </c>
      <c r="F5416" s="10" t="s">
        <v>24</v>
      </c>
      <c r="G5416" s="10">
        <v>64</v>
      </c>
      <c r="H5416" s="11" t="str">
        <f t="shared" si="421"/>
        <v>_16AY+</v>
      </c>
      <c r="I5416" s="10" t="s">
        <v>23</v>
      </c>
      <c r="J5416" s="10" t="s">
        <v>23</v>
      </c>
      <c r="K5416" s="10" t="s">
        <v>37</v>
      </c>
      <c r="L5416" s="10" t="s">
        <v>24</v>
      </c>
      <c r="M5416" s="10" t="s">
        <v>23</v>
      </c>
      <c r="N5416" s="10" t="s">
        <v>24</v>
      </c>
      <c r="O5416" s="10" t="s">
        <v>23</v>
      </c>
      <c r="P5416" s="11" t="str">
        <f t="shared" si="422"/>
        <v>_Using</v>
      </c>
      <c r="Q5416" s="10" t="s">
        <v>23</v>
      </c>
      <c r="R5416" s="10" t="s">
        <v>23</v>
      </c>
      <c r="S5416" s="10" t="s">
        <v>31</v>
      </c>
      <c r="T5416" s="11" t="str" cm="1">
        <f t="array" ref="T5416">_xlfn.IFS(S5416="Month-to-month","_MM",S5416="One year","_OY",S5416="Two year","_TY")</f>
        <v>_OY</v>
      </c>
      <c r="U5416" s="10" t="s">
        <v>23</v>
      </c>
      <c r="V5416" s="10" t="s">
        <v>40</v>
      </c>
      <c r="W5416" s="10">
        <v>105.65</v>
      </c>
      <c r="X5416" s="10">
        <v>6903.1</v>
      </c>
      <c r="Y5416" s="10" t="s">
        <v>23</v>
      </c>
      <c r="Z5416" s="11">
        <f t="shared" si="423"/>
        <v>1</v>
      </c>
      <c r="AA5416" s="11" t="str">
        <f t="shared" si="424"/>
        <v>J_16AY+_Using_OY</v>
      </c>
    </row>
    <row r="5417" spans="1:27">
      <c r="A5417" s="10" t="s">
        <v>5452</v>
      </c>
      <c r="B5417" s="10" t="s">
        <v>22</v>
      </c>
      <c r="C5417" s="10">
        <v>0</v>
      </c>
      <c r="D5417" s="11" t="str">
        <f t="shared" si="420"/>
        <v>J</v>
      </c>
      <c r="E5417" s="10" t="s">
        <v>24</v>
      </c>
      <c r="F5417" s="10" t="s">
        <v>24</v>
      </c>
      <c r="G5417" s="10">
        <v>18</v>
      </c>
      <c r="H5417" s="11" t="str">
        <f t="shared" si="421"/>
        <v>_16AY+</v>
      </c>
      <c r="I5417" s="10" t="s">
        <v>23</v>
      </c>
      <c r="J5417" s="10" t="s">
        <v>23</v>
      </c>
      <c r="K5417" s="10" t="s">
        <v>26</v>
      </c>
      <c r="L5417" s="10" t="s">
        <v>24</v>
      </c>
      <c r="M5417" s="10" t="s">
        <v>24</v>
      </c>
      <c r="N5417" s="10" t="s">
        <v>24</v>
      </c>
      <c r="O5417" s="10" t="s">
        <v>24</v>
      </c>
      <c r="P5417" s="11" t="str">
        <f t="shared" si="422"/>
        <v>_NotUsing</v>
      </c>
      <c r="Q5417" s="10" t="s">
        <v>24</v>
      </c>
      <c r="R5417" s="10" t="s">
        <v>24</v>
      </c>
      <c r="S5417" s="10" t="s">
        <v>27</v>
      </c>
      <c r="T5417" s="11" t="str" cm="1">
        <f t="array" ref="T5417">_xlfn.IFS(S5417="Month-to-month","_MM",S5417="One year","_OY",S5417="Two year","_TY")</f>
        <v>_MM</v>
      </c>
      <c r="U5417" s="10" t="s">
        <v>23</v>
      </c>
      <c r="V5417" s="10" t="s">
        <v>28</v>
      </c>
      <c r="W5417" s="10">
        <v>50.3</v>
      </c>
      <c r="X5417" s="10">
        <v>913.3</v>
      </c>
      <c r="Y5417" s="10" t="s">
        <v>24</v>
      </c>
      <c r="Z5417" s="11">
        <f t="shared" si="423"/>
        <v>0</v>
      </c>
      <c r="AA5417" s="11" t="str">
        <f t="shared" si="424"/>
        <v>J_16AY+_NotUsing_MM</v>
      </c>
    </row>
    <row r="5418" spans="1:27">
      <c r="A5418" s="10" t="s">
        <v>5453</v>
      </c>
      <c r="B5418" s="10" t="s">
        <v>22</v>
      </c>
      <c r="C5418" s="10">
        <v>0</v>
      </c>
      <c r="D5418" s="11" t="str">
        <f t="shared" si="420"/>
        <v>J</v>
      </c>
      <c r="E5418" s="10" t="s">
        <v>23</v>
      </c>
      <c r="F5418" s="10" t="s">
        <v>23</v>
      </c>
      <c r="G5418" s="10">
        <v>57</v>
      </c>
      <c r="H5418" s="11" t="str">
        <f t="shared" si="421"/>
        <v>_16AY+</v>
      </c>
      <c r="I5418" s="10" t="s">
        <v>23</v>
      </c>
      <c r="J5418" s="10" t="s">
        <v>24</v>
      </c>
      <c r="K5418" s="10" t="s">
        <v>37</v>
      </c>
      <c r="L5418" s="10" t="s">
        <v>24</v>
      </c>
      <c r="M5418" s="10" t="s">
        <v>23</v>
      </c>
      <c r="N5418" s="10" t="s">
        <v>24</v>
      </c>
      <c r="O5418" s="10" t="s">
        <v>24</v>
      </c>
      <c r="P5418" s="11" t="str">
        <f t="shared" si="422"/>
        <v>_Using</v>
      </c>
      <c r="Q5418" s="10" t="s">
        <v>23</v>
      </c>
      <c r="R5418" s="10" t="s">
        <v>23</v>
      </c>
      <c r="S5418" s="10" t="s">
        <v>31</v>
      </c>
      <c r="T5418" s="11" t="str" cm="1">
        <f t="array" ref="T5418">_xlfn.IFS(S5418="Month-to-month","_MM",S5418="One year","_OY",S5418="Two year","_TY")</f>
        <v>_OY</v>
      </c>
      <c r="U5418" s="10" t="s">
        <v>23</v>
      </c>
      <c r="V5418" s="10" t="s">
        <v>28</v>
      </c>
      <c r="W5418" s="10">
        <v>95</v>
      </c>
      <c r="X5418" s="10">
        <v>5535.8</v>
      </c>
      <c r="Y5418" s="10" t="s">
        <v>24</v>
      </c>
      <c r="Z5418" s="11">
        <f t="shared" si="423"/>
        <v>0</v>
      </c>
      <c r="AA5418" s="11" t="str">
        <f t="shared" si="424"/>
        <v>J_16AY+_Using_OY</v>
      </c>
    </row>
    <row r="5419" spans="1:27">
      <c r="A5419" s="10" t="s">
        <v>5454</v>
      </c>
      <c r="B5419" s="10" t="s">
        <v>30</v>
      </c>
      <c r="C5419" s="10">
        <v>0</v>
      </c>
      <c r="D5419" s="11" t="str">
        <f t="shared" si="420"/>
        <v>J</v>
      </c>
      <c r="E5419" s="10" t="s">
        <v>23</v>
      </c>
      <c r="F5419" s="10" t="s">
        <v>23</v>
      </c>
      <c r="G5419" s="10">
        <v>14</v>
      </c>
      <c r="H5419" s="11" t="str">
        <f t="shared" si="421"/>
        <v>_16AY</v>
      </c>
      <c r="I5419" s="10" t="s">
        <v>23</v>
      </c>
      <c r="J5419" s="10" t="s">
        <v>24</v>
      </c>
      <c r="K5419" s="10" t="s">
        <v>26</v>
      </c>
      <c r="L5419" s="10" t="s">
        <v>23</v>
      </c>
      <c r="M5419" s="10" t="s">
        <v>23</v>
      </c>
      <c r="N5419" s="10" t="s">
        <v>24</v>
      </c>
      <c r="O5419" s="10" t="s">
        <v>24</v>
      </c>
      <c r="P5419" s="11" t="str">
        <f t="shared" si="422"/>
        <v>_Using</v>
      </c>
      <c r="Q5419" s="10" t="s">
        <v>24</v>
      </c>
      <c r="R5419" s="10" t="s">
        <v>23</v>
      </c>
      <c r="S5419" s="10" t="s">
        <v>47</v>
      </c>
      <c r="T5419" s="11" t="str" cm="1">
        <f t="array" ref="T5419">_xlfn.IFS(S5419="Month-to-month","_MM",S5419="One year","_OY",S5419="Two year","_TY")</f>
        <v>_TY</v>
      </c>
      <c r="U5419" s="10" t="s">
        <v>23</v>
      </c>
      <c r="V5419" s="10" t="s">
        <v>35</v>
      </c>
      <c r="W5419" s="10">
        <v>61.4</v>
      </c>
      <c r="X5419" s="10">
        <v>815.55</v>
      </c>
      <c r="Y5419" s="10" t="s">
        <v>24</v>
      </c>
      <c r="Z5419" s="11">
        <f t="shared" si="423"/>
        <v>0</v>
      </c>
      <c r="AA5419" s="11" t="str">
        <f t="shared" si="424"/>
        <v>J_16AY_Using_TY</v>
      </c>
    </row>
    <row r="5420" spans="1:27">
      <c r="A5420" s="10" t="s">
        <v>5455</v>
      </c>
      <c r="B5420" s="10" t="s">
        <v>30</v>
      </c>
      <c r="C5420" s="10">
        <v>1</v>
      </c>
      <c r="D5420" s="11" t="str">
        <f t="shared" si="420"/>
        <v>S</v>
      </c>
      <c r="E5420" s="10" t="s">
        <v>24</v>
      </c>
      <c r="F5420" s="10" t="s">
        <v>24</v>
      </c>
      <c r="G5420" s="10">
        <v>18</v>
      </c>
      <c r="H5420" s="11" t="str">
        <f t="shared" si="421"/>
        <v>_16AY+</v>
      </c>
      <c r="I5420" s="10" t="s">
        <v>23</v>
      </c>
      <c r="J5420" s="10" t="s">
        <v>23</v>
      </c>
      <c r="K5420" s="10" t="s">
        <v>37</v>
      </c>
      <c r="L5420" s="10" t="s">
        <v>24</v>
      </c>
      <c r="M5420" s="10" t="s">
        <v>23</v>
      </c>
      <c r="N5420" s="10" t="s">
        <v>24</v>
      </c>
      <c r="O5420" s="10" t="s">
        <v>24</v>
      </c>
      <c r="P5420" s="11" t="str">
        <f t="shared" si="422"/>
        <v>_Using</v>
      </c>
      <c r="Q5420" s="10" t="s">
        <v>24</v>
      </c>
      <c r="R5420" s="10" t="s">
        <v>24</v>
      </c>
      <c r="S5420" s="10" t="s">
        <v>27</v>
      </c>
      <c r="T5420" s="11" t="str" cm="1">
        <f t="array" ref="T5420">_xlfn.IFS(S5420="Month-to-month","_MM",S5420="One year","_OY",S5420="Two year","_TY")</f>
        <v>_MM</v>
      </c>
      <c r="U5420" s="10" t="s">
        <v>23</v>
      </c>
      <c r="V5420" s="10" t="s">
        <v>40</v>
      </c>
      <c r="W5420" s="10">
        <v>80.55</v>
      </c>
      <c r="X5420" s="10">
        <v>1411.65</v>
      </c>
      <c r="Y5420" s="10" t="s">
        <v>24</v>
      </c>
      <c r="Z5420" s="11">
        <f t="shared" si="423"/>
        <v>0</v>
      </c>
      <c r="AA5420" s="11" t="str">
        <f t="shared" si="424"/>
        <v>S_16AY+_Using_MM</v>
      </c>
    </row>
    <row r="5421" spans="1:27">
      <c r="A5421" s="10" t="s">
        <v>5456</v>
      </c>
      <c r="B5421" s="10" t="s">
        <v>22</v>
      </c>
      <c r="C5421" s="10">
        <v>1</v>
      </c>
      <c r="D5421" s="11" t="str">
        <f t="shared" si="420"/>
        <v>S</v>
      </c>
      <c r="E5421" s="10" t="s">
        <v>23</v>
      </c>
      <c r="F5421" s="10" t="s">
        <v>24</v>
      </c>
      <c r="G5421" s="10">
        <v>72</v>
      </c>
      <c r="H5421" s="11" t="str">
        <f t="shared" si="421"/>
        <v>_16AY+</v>
      </c>
      <c r="I5421" s="10" t="s">
        <v>23</v>
      </c>
      <c r="J5421" s="10" t="s">
        <v>23</v>
      </c>
      <c r="K5421" s="10" t="s">
        <v>37</v>
      </c>
      <c r="L5421" s="10" t="s">
        <v>23</v>
      </c>
      <c r="M5421" s="10" t="s">
        <v>24</v>
      </c>
      <c r="N5421" s="10" t="s">
        <v>24</v>
      </c>
      <c r="O5421" s="10" t="s">
        <v>24</v>
      </c>
      <c r="P5421" s="11" t="str">
        <f t="shared" si="422"/>
        <v>_Using</v>
      </c>
      <c r="Q5421" s="10" t="s">
        <v>24</v>
      </c>
      <c r="R5421" s="10" t="s">
        <v>24</v>
      </c>
      <c r="S5421" s="10" t="s">
        <v>47</v>
      </c>
      <c r="T5421" s="11" t="str" cm="1">
        <f t="array" ref="T5421">_xlfn.IFS(S5421="Month-to-month","_MM",S5421="One year","_OY",S5421="Two year","_TY")</f>
        <v>_TY</v>
      </c>
      <c r="U5421" s="10" t="s">
        <v>24</v>
      </c>
      <c r="V5421" s="10" t="s">
        <v>35</v>
      </c>
      <c r="W5421" s="10">
        <v>78.5</v>
      </c>
      <c r="X5421" s="10">
        <v>5602.25</v>
      </c>
      <c r="Y5421" s="10" t="s">
        <v>24</v>
      </c>
      <c r="Z5421" s="11">
        <f t="shared" si="423"/>
        <v>0</v>
      </c>
      <c r="AA5421" s="11" t="str">
        <f t="shared" si="424"/>
        <v>S_16AY+_Using_TY</v>
      </c>
    </row>
    <row r="5422" spans="1:27">
      <c r="A5422" s="10" t="s">
        <v>5457</v>
      </c>
      <c r="B5422" s="10" t="s">
        <v>30</v>
      </c>
      <c r="C5422" s="10">
        <v>0</v>
      </c>
      <c r="D5422" s="11" t="str">
        <f t="shared" si="420"/>
        <v>J</v>
      </c>
      <c r="E5422" s="10" t="s">
        <v>23</v>
      </c>
      <c r="F5422" s="10" t="s">
        <v>24</v>
      </c>
      <c r="G5422" s="10">
        <v>70</v>
      </c>
      <c r="H5422" s="11" t="str">
        <f t="shared" si="421"/>
        <v>_16AY+</v>
      </c>
      <c r="I5422" s="10" t="s">
        <v>23</v>
      </c>
      <c r="J5422" s="10" t="s">
        <v>23</v>
      </c>
      <c r="K5422" s="10" t="s">
        <v>37</v>
      </c>
      <c r="L5422" s="10" t="s">
        <v>23</v>
      </c>
      <c r="M5422" s="10" t="s">
        <v>23</v>
      </c>
      <c r="N5422" s="10" t="s">
        <v>23</v>
      </c>
      <c r="O5422" s="10" t="s">
        <v>23</v>
      </c>
      <c r="P5422" s="11" t="str">
        <f t="shared" si="422"/>
        <v>_Using</v>
      </c>
      <c r="Q5422" s="10" t="s">
        <v>23</v>
      </c>
      <c r="R5422" s="10" t="s">
        <v>23</v>
      </c>
      <c r="S5422" s="10" t="s">
        <v>47</v>
      </c>
      <c r="T5422" s="11" t="str" cm="1">
        <f t="array" ref="T5422">_xlfn.IFS(S5422="Month-to-month","_MM",S5422="One year","_OY",S5422="Two year","_TY")</f>
        <v>_TY</v>
      </c>
      <c r="U5422" s="10" t="s">
        <v>24</v>
      </c>
      <c r="V5422" s="10" t="s">
        <v>40</v>
      </c>
      <c r="W5422" s="10">
        <v>114.3</v>
      </c>
      <c r="X5422" s="10">
        <v>8244.2999999999993</v>
      </c>
      <c r="Y5422" s="10" t="s">
        <v>24</v>
      </c>
      <c r="Z5422" s="11">
        <f t="shared" si="423"/>
        <v>0</v>
      </c>
      <c r="AA5422" s="11" t="str">
        <f t="shared" si="424"/>
        <v>J_16AY+_Using_TY</v>
      </c>
    </row>
    <row r="5423" spans="1:27">
      <c r="A5423" s="10" t="s">
        <v>5458</v>
      </c>
      <c r="B5423" s="10" t="s">
        <v>22</v>
      </c>
      <c r="C5423" s="10">
        <v>0</v>
      </c>
      <c r="D5423" s="11" t="str">
        <f t="shared" si="420"/>
        <v>J</v>
      </c>
      <c r="E5423" s="10" t="s">
        <v>24</v>
      </c>
      <c r="F5423" s="10" t="s">
        <v>24</v>
      </c>
      <c r="G5423" s="10">
        <v>38</v>
      </c>
      <c r="H5423" s="11" t="str">
        <f t="shared" si="421"/>
        <v>_16AY+</v>
      </c>
      <c r="I5423" s="10" t="s">
        <v>23</v>
      </c>
      <c r="J5423" s="10" t="s">
        <v>24</v>
      </c>
      <c r="K5423" s="10" t="s">
        <v>24</v>
      </c>
      <c r="L5423" s="10" t="s">
        <v>46</v>
      </c>
      <c r="M5423" s="10" t="s">
        <v>46</v>
      </c>
      <c r="N5423" s="10" t="s">
        <v>46</v>
      </c>
      <c r="O5423" s="10" t="s">
        <v>46</v>
      </c>
      <c r="P5423" s="11" t="str">
        <f t="shared" si="422"/>
        <v>_NotUsing</v>
      </c>
      <c r="Q5423" s="10" t="s">
        <v>46</v>
      </c>
      <c r="R5423" s="10" t="s">
        <v>46</v>
      </c>
      <c r="S5423" s="10" t="s">
        <v>47</v>
      </c>
      <c r="T5423" s="11" t="str" cm="1">
        <f t="array" ref="T5423">_xlfn.IFS(S5423="Month-to-month","_MM",S5423="One year","_OY",S5423="Two year","_TY")</f>
        <v>_TY</v>
      </c>
      <c r="U5423" s="10" t="s">
        <v>24</v>
      </c>
      <c r="V5423" s="10" t="s">
        <v>32</v>
      </c>
      <c r="W5423" s="10">
        <v>20.05</v>
      </c>
      <c r="X5423" s="10">
        <v>741.5</v>
      </c>
      <c r="Y5423" s="10" t="s">
        <v>24</v>
      </c>
      <c r="Z5423" s="11">
        <f t="shared" si="423"/>
        <v>0</v>
      </c>
      <c r="AA5423" s="11" t="str">
        <f t="shared" si="424"/>
        <v>J_16AY+_NotUsing_TY</v>
      </c>
    </row>
    <row r="5424" spans="1:27">
      <c r="A5424" s="10" t="s">
        <v>5459</v>
      </c>
      <c r="B5424" s="10" t="s">
        <v>30</v>
      </c>
      <c r="C5424" s="10">
        <v>0</v>
      </c>
      <c r="D5424" s="11" t="str">
        <f t="shared" si="420"/>
        <v>J</v>
      </c>
      <c r="E5424" s="10" t="s">
        <v>23</v>
      </c>
      <c r="F5424" s="10" t="s">
        <v>23</v>
      </c>
      <c r="G5424" s="10">
        <v>68</v>
      </c>
      <c r="H5424" s="11" t="str">
        <f t="shared" si="421"/>
        <v>_16AY+</v>
      </c>
      <c r="I5424" s="10" t="s">
        <v>23</v>
      </c>
      <c r="J5424" s="10" t="s">
        <v>24</v>
      </c>
      <c r="K5424" s="10" t="s">
        <v>26</v>
      </c>
      <c r="L5424" s="10" t="s">
        <v>23</v>
      </c>
      <c r="M5424" s="10" t="s">
        <v>23</v>
      </c>
      <c r="N5424" s="10" t="s">
        <v>23</v>
      </c>
      <c r="O5424" s="10" t="s">
        <v>23</v>
      </c>
      <c r="P5424" s="11" t="str">
        <f t="shared" si="422"/>
        <v>_Using</v>
      </c>
      <c r="Q5424" s="10" t="s">
        <v>24</v>
      </c>
      <c r="R5424" s="10" t="s">
        <v>24</v>
      </c>
      <c r="S5424" s="10" t="s">
        <v>47</v>
      </c>
      <c r="T5424" s="11" t="str" cm="1">
        <f t="array" ref="T5424">_xlfn.IFS(S5424="Month-to-month","_MM",S5424="One year","_OY",S5424="Two year","_TY")</f>
        <v>_TY</v>
      </c>
      <c r="U5424" s="10" t="s">
        <v>24</v>
      </c>
      <c r="V5424" s="10" t="s">
        <v>40</v>
      </c>
      <c r="W5424" s="10">
        <v>62.65</v>
      </c>
      <c r="X5424" s="10">
        <v>4375.8</v>
      </c>
      <c r="Y5424" s="10" t="s">
        <v>24</v>
      </c>
      <c r="Z5424" s="11">
        <f t="shared" si="423"/>
        <v>0</v>
      </c>
      <c r="AA5424" s="11" t="str">
        <f t="shared" si="424"/>
        <v>J_16AY+_Using_TY</v>
      </c>
    </row>
    <row r="5425" spans="1:27">
      <c r="A5425" s="10" t="s">
        <v>5460</v>
      </c>
      <c r="B5425" s="10" t="s">
        <v>30</v>
      </c>
      <c r="C5425" s="10">
        <v>0</v>
      </c>
      <c r="D5425" s="11" t="str">
        <f t="shared" si="420"/>
        <v>J</v>
      </c>
      <c r="E5425" s="10" t="s">
        <v>24</v>
      </c>
      <c r="F5425" s="10" t="s">
        <v>24</v>
      </c>
      <c r="G5425" s="10">
        <v>13</v>
      </c>
      <c r="H5425" s="11" t="str">
        <f t="shared" si="421"/>
        <v>_16AY</v>
      </c>
      <c r="I5425" s="10" t="s">
        <v>23</v>
      </c>
      <c r="J5425" s="10" t="s">
        <v>24</v>
      </c>
      <c r="K5425" s="10" t="s">
        <v>37</v>
      </c>
      <c r="L5425" s="10" t="s">
        <v>24</v>
      </c>
      <c r="M5425" s="10" t="s">
        <v>24</v>
      </c>
      <c r="N5425" s="10" t="s">
        <v>24</v>
      </c>
      <c r="O5425" s="10" t="s">
        <v>24</v>
      </c>
      <c r="P5425" s="11" t="str">
        <f t="shared" si="422"/>
        <v>_NotUsing</v>
      </c>
      <c r="Q5425" s="10" t="s">
        <v>24</v>
      </c>
      <c r="R5425" s="10" t="s">
        <v>23</v>
      </c>
      <c r="S5425" s="10" t="s">
        <v>27</v>
      </c>
      <c r="T5425" s="11" t="str" cm="1">
        <f t="array" ref="T5425">_xlfn.IFS(S5425="Month-to-month","_MM",S5425="One year","_OY",S5425="Two year","_TY")</f>
        <v>_MM</v>
      </c>
      <c r="U5425" s="10" t="s">
        <v>23</v>
      </c>
      <c r="V5425" s="10" t="s">
        <v>28</v>
      </c>
      <c r="W5425" s="10">
        <v>80.849999999999994</v>
      </c>
      <c r="X5425" s="10">
        <v>1008.7</v>
      </c>
      <c r="Y5425" s="10" t="s">
        <v>23</v>
      </c>
      <c r="Z5425" s="11">
        <f t="shared" si="423"/>
        <v>1</v>
      </c>
      <c r="AA5425" s="11" t="str">
        <f t="shared" si="424"/>
        <v>J_16AY_NotUsing_MM</v>
      </c>
    </row>
    <row r="5426" spans="1:27">
      <c r="A5426" s="10" t="s">
        <v>5461</v>
      </c>
      <c r="B5426" s="10" t="s">
        <v>30</v>
      </c>
      <c r="C5426" s="10">
        <v>1</v>
      </c>
      <c r="D5426" s="11" t="str">
        <f t="shared" si="420"/>
        <v>S</v>
      </c>
      <c r="E5426" s="10" t="s">
        <v>23</v>
      </c>
      <c r="F5426" s="10" t="s">
        <v>24</v>
      </c>
      <c r="G5426" s="10">
        <v>65</v>
      </c>
      <c r="H5426" s="11" t="str">
        <f t="shared" si="421"/>
        <v>_16AY+</v>
      </c>
      <c r="I5426" s="10" t="s">
        <v>23</v>
      </c>
      <c r="J5426" s="10" t="s">
        <v>23</v>
      </c>
      <c r="K5426" s="10" t="s">
        <v>37</v>
      </c>
      <c r="L5426" s="10" t="s">
        <v>23</v>
      </c>
      <c r="M5426" s="10" t="s">
        <v>23</v>
      </c>
      <c r="N5426" s="10" t="s">
        <v>24</v>
      </c>
      <c r="O5426" s="10" t="s">
        <v>24</v>
      </c>
      <c r="P5426" s="11" t="str">
        <f t="shared" si="422"/>
        <v>_Using</v>
      </c>
      <c r="Q5426" s="10" t="s">
        <v>23</v>
      </c>
      <c r="R5426" s="10" t="s">
        <v>24</v>
      </c>
      <c r="S5426" s="10" t="s">
        <v>47</v>
      </c>
      <c r="T5426" s="11" t="str" cm="1">
        <f t="array" ref="T5426">_xlfn.IFS(S5426="Month-to-month","_MM",S5426="One year","_OY",S5426="Two year","_TY")</f>
        <v>_TY</v>
      </c>
      <c r="U5426" s="10" t="s">
        <v>23</v>
      </c>
      <c r="V5426" s="10" t="s">
        <v>40</v>
      </c>
      <c r="W5426" s="10">
        <v>92.7</v>
      </c>
      <c r="X5426" s="10">
        <v>5968.4</v>
      </c>
      <c r="Y5426" s="10" t="s">
        <v>24</v>
      </c>
      <c r="Z5426" s="11">
        <f t="shared" si="423"/>
        <v>0</v>
      </c>
      <c r="AA5426" s="11" t="str">
        <f t="shared" si="424"/>
        <v>S_16AY+_Using_TY</v>
      </c>
    </row>
    <row r="5427" spans="1:27">
      <c r="A5427" s="10" t="s">
        <v>5462</v>
      </c>
      <c r="B5427" s="10" t="s">
        <v>22</v>
      </c>
      <c r="C5427" s="10">
        <v>0</v>
      </c>
      <c r="D5427" s="11" t="str">
        <f t="shared" si="420"/>
        <v>J</v>
      </c>
      <c r="E5427" s="10" t="s">
        <v>24</v>
      </c>
      <c r="F5427" s="10" t="s">
        <v>24</v>
      </c>
      <c r="G5427" s="10">
        <v>30</v>
      </c>
      <c r="H5427" s="11" t="str">
        <f t="shared" si="421"/>
        <v>_16AY+</v>
      </c>
      <c r="I5427" s="10" t="s">
        <v>23</v>
      </c>
      <c r="J5427" s="10" t="s">
        <v>23</v>
      </c>
      <c r="K5427" s="10" t="s">
        <v>37</v>
      </c>
      <c r="L5427" s="10" t="s">
        <v>24</v>
      </c>
      <c r="M5427" s="10" t="s">
        <v>24</v>
      </c>
      <c r="N5427" s="10" t="s">
        <v>23</v>
      </c>
      <c r="O5427" s="10" t="s">
        <v>24</v>
      </c>
      <c r="P5427" s="11" t="str">
        <f t="shared" si="422"/>
        <v>_Using</v>
      </c>
      <c r="Q5427" s="10" t="s">
        <v>23</v>
      </c>
      <c r="R5427" s="10" t="s">
        <v>23</v>
      </c>
      <c r="S5427" s="10" t="s">
        <v>27</v>
      </c>
      <c r="T5427" s="11" t="str" cm="1">
        <f t="array" ref="T5427">_xlfn.IFS(S5427="Month-to-month","_MM",S5427="One year","_OY",S5427="Two year","_TY")</f>
        <v>_MM</v>
      </c>
      <c r="U5427" s="10" t="s">
        <v>24</v>
      </c>
      <c r="V5427" s="10" t="s">
        <v>28</v>
      </c>
      <c r="W5427" s="10">
        <v>100.45</v>
      </c>
      <c r="X5427" s="10">
        <v>3096.9</v>
      </c>
      <c r="Y5427" s="10" t="s">
        <v>24</v>
      </c>
      <c r="Z5427" s="11">
        <f t="shared" si="423"/>
        <v>0</v>
      </c>
      <c r="AA5427" s="11" t="str">
        <f t="shared" si="424"/>
        <v>J_16AY+_Using_MM</v>
      </c>
    </row>
    <row r="5428" spans="1:27">
      <c r="A5428" s="10" t="s">
        <v>5463</v>
      </c>
      <c r="B5428" s="10" t="s">
        <v>30</v>
      </c>
      <c r="C5428" s="10">
        <v>0</v>
      </c>
      <c r="D5428" s="11" t="str">
        <f t="shared" si="420"/>
        <v>J</v>
      </c>
      <c r="E5428" s="10" t="s">
        <v>23</v>
      </c>
      <c r="F5428" s="10" t="s">
        <v>24</v>
      </c>
      <c r="G5428" s="10">
        <v>51</v>
      </c>
      <c r="H5428" s="11" t="str">
        <f t="shared" si="421"/>
        <v>_16AY+</v>
      </c>
      <c r="I5428" s="10" t="s">
        <v>23</v>
      </c>
      <c r="J5428" s="10" t="s">
        <v>23</v>
      </c>
      <c r="K5428" s="10" t="s">
        <v>26</v>
      </c>
      <c r="L5428" s="10" t="s">
        <v>24</v>
      </c>
      <c r="M5428" s="10" t="s">
        <v>24</v>
      </c>
      <c r="N5428" s="10" t="s">
        <v>24</v>
      </c>
      <c r="O5428" s="10" t="s">
        <v>23</v>
      </c>
      <c r="P5428" s="11" t="str">
        <f t="shared" si="422"/>
        <v>_Using</v>
      </c>
      <c r="Q5428" s="10" t="s">
        <v>23</v>
      </c>
      <c r="R5428" s="10" t="s">
        <v>23</v>
      </c>
      <c r="S5428" s="10" t="s">
        <v>47</v>
      </c>
      <c r="T5428" s="11" t="str" cm="1">
        <f t="array" ref="T5428">_xlfn.IFS(S5428="Month-to-month","_MM",S5428="One year","_OY",S5428="Two year","_TY")</f>
        <v>_TY</v>
      </c>
      <c r="U5428" s="10" t="s">
        <v>23</v>
      </c>
      <c r="V5428" s="10" t="s">
        <v>35</v>
      </c>
      <c r="W5428" s="10">
        <v>75.2</v>
      </c>
      <c r="X5428" s="10">
        <v>3901.25</v>
      </c>
      <c r="Y5428" s="10" t="s">
        <v>24</v>
      </c>
      <c r="Z5428" s="11">
        <f t="shared" si="423"/>
        <v>0</v>
      </c>
      <c r="AA5428" s="11" t="str">
        <f t="shared" si="424"/>
        <v>J_16AY+_Using_TY</v>
      </c>
    </row>
    <row r="5429" spans="1:27">
      <c r="A5429" s="10" t="s">
        <v>5464</v>
      </c>
      <c r="B5429" s="10" t="s">
        <v>22</v>
      </c>
      <c r="C5429" s="10">
        <v>0</v>
      </c>
      <c r="D5429" s="11" t="str">
        <f t="shared" si="420"/>
        <v>J</v>
      </c>
      <c r="E5429" s="10" t="s">
        <v>24</v>
      </c>
      <c r="F5429" s="10" t="s">
        <v>24</v>
      </c>
      <c r="G5429" s="10">
        <v>31</v>
      </c>
      <c r="H5429" s="11" t="str">
        <f t="shared" si="421"/>
        <v>_16AY+</v>
      </c>
      <c r="I5429" s="10" t="s">
        <v>23</v>
      </c>
      <c r="J5429" s="10" t="s">
        <v>23</v>
      </c>
      <c r="K5429" s="10" t="s">
        <v>37</v>
      </c>
      <c r="L5429" s="10" t="s">
        <v>23</v>
      </c>
      <c r="M5429" s="10" t="s">
        <v>24</v>
      </c>
      <c r="N5429" s="10" t="s">
        <v>23</v>
      </c>
      <c r="O5429" s="10" t="s">
        <v>24</v>
      </c>
      <c r="P5429" s="11" t="str">
        <f t="shared" si="422"/>
        <v>_Using</v>
      </c>
      <c r="Q5429" s="10" t="s">
        <v>24</v>
      </c>
      <c r="R5429" s="10" t="s">
        <v>24</v>
      </c>
      <c r="S5429" s="10" t="s">
        <v>27</v>
      </c>
      <c r="T5429" s="11" t="str" cm="1">
        <f t="array" ref="T5429">_xlfn.IFS(S5429="Month-to-month","_MM",S5429="One year","_OY",S5429="Two year","_TY")</f>
        <v>_MM</v>
      </c>
      <c r="U5429" s="10" t="s">
        <v>23</v>
      </c>
      <c r="V5429" s="10" t="s">
        <v>40</v>
      </c>
      <c r="W5429" s="10">
        <v>84.75</v>
      </c>
      <c r="X5429" s="10">
        <v>2613.4</v>
      </c>
      <c r="Y5429" s="10" t="s">
        <v>24</v>
      </c>
      <c r="Z5429" s="11">
        <f t="shared" si="423"/>
        <v>0</v>
      </c>
      <c r="AA5429" s="11" t="str">
        <f t="shared" si="424"/>
        <v>J_16AY+_Using_MM</v>
      </c>
    </row>
    <row r="5430" spans="1:27">
      <c r="A5430" s="10" t="s">
        <v>5465</v>
      </c>
      <c r="B5430" s="10" t="s">
        <v>22</v>
      </c>
      <c r="C5430" s="10">
        <v>0</v>
      </c>
      <c r="D5430" s="11" t="str">
        <f t="shared" si="420"/>
        <v>J</v>
      </c>
      <c r="E5430" s="10" t="s">
        <v>23</v>
      </c>
      <c r="F5430" s="10" t="s">
        <v>24</v>
      </c>
      <c r="G5430" s="10">
        <v>9</v>
      </c>
      <c r="H5430" s="11" t="str">
        <f t="shared" si="421"/>
        <v>_16AY</v>
      </c>
      <c r="I5430" s="10" t="s">
        <v>23</v>
      </c>
      <c r="J5430" s="10" t="s">
        <v>24</v>
      </c>
      <c r="K5430" s="10" t="s">
        <v>37</v>
      </c>
      <c r="L5430" s="10" t="s">
        <v>24</v>
      </c>
      <c r="M5430" s="10" t="s">
        <v>24</v>
      </c>
      <c r="N5430" s="10" t="s">
        <v>24</v>
      </c>
      <c r="O5430" s="10" t="s">
        <v>24</v>
      </c>
      <c r="P5430" s="11" t="str">
        <f t="shared" si="422"/>
        <v>_NotUsing</v>
      </c>
      <c r="Q5430" s="10" t="s">
        <v>23</v>
      </c>
      <c r="R5430" s="10" t="s">
        <v>23</v>
      </c>
      <c r="S5430" s="10" t="s">
        <v>27</v>
      </c>
      <c r="T5430" s="11" t="str" cm="1">
        <f t="array" ref="T5430">_xlfn.IFS(S5430="Month-to-month","_MM",S5430="One year","_OY",S5430="Two year","_TY")</f>
        <v>_MM</v>
      </c>
      <c r="U5430" s="10" t="s">
        <v>24</v>
      </c>
      <c r="V5430" s="10" t="s">
        <v>28</v>
      </c>
      <c r="W5430" s="10">
        <v>89.45</v>
      </c>
      <c r="X5430" s="10">
        <v>853.1</v>
      </c>
      <c r="Y5430" s="10" t="s">
        <v>23</v>
      </c>
      <c r="Z5430" s="11">
        <f t="shared" si="423"/>
        <v>1</v>
      </c>
      <c r="AA5430" s="11" t="str">
        <f t="shared" si="424"/>
        <v>J_16AY_NotUsing_MM</v>
      </c>
    </row>
    <row r="5431" spans="1:27">
      <c r="A5431" s="10" t="s">
        <v>5466</v>
      </c>
      <c r="B5431" s="10" t="s">
        <v>22</v>
      </c>
      <c r="C5431" s="10">
        <v>0</v>
      </c>
      <c r="D5431" s="11" t="str">
        <f t="shared" si="420"/>
        <v>J</v>
      </c>
      <c r="E5431" s="10" t="s">
        <v>23</v>
      </c>
      <c r="F5431" s="10" t="s">
        <v>23</v>
      </c>
      <c r="G5431" s="10">
        <v>72</v>
      </c>
      <c r="H5431" s="11" t="str">
        <f t="shared" si="421"/>
        <v>_16AY+</v>
      </c>
      <c r="I5431" s="10" t="s">
        <v>23</v>
      </c>
      <c r="J5431" s="10" t="s">
        <v>23</v>
      </c>
      <c r="K5431" s="10" t="s">
        <v>26</v>
      </c>
      <c r="L5431" s="10" t="s">
        <v>23</v>
      </c>
      <c r="M5431" s="10" t="s">
        <v>23</v>
      </c>
      <c r="N5431" s="10" t="s">
        <v>23</v>
      </c>
      <c r="O5431" s="10" t="s">
        <v>23</v>
      </c>
      <c r="P5431" s="11" t="str">
        <f t="shared" si="422"/>
        <v>_Using</v>
      </c>
      <c r="Q5431" s="10" t="s">
        <v>24</v>
      </c>
      <c r="R5431" s="10" t="s">
        <v>23</v>
      </c>
      <c r="S5431" s="10" t="s">
        <v>47</v>
      </c>
      <c r="T5431" s="11" t="str" cm="1">
        <f t="array" ref="T5431">_xlfn.IFS(S5431="Month-to-month","_MM",S5431="One year","_OY",S5431="Two year","_TY")</f>
        <v>_TY</v>
      </c>
      <c r="U5431" s="10" t="s">
        <v>23</v>
      </c>
      <c r="V5431" s="10" t="s">
        <v>35</v>
      </c>
      <c r="W5431" s="10">
        <v>79.5</v>
      </c>
      <c r="X5431" s="10">
        <v>5661.7</v>
      </c>
      <c r="Y5431" s="10" t="s">
        <v>24</v>
      </c>
      <c r="Z5431" s="11">
        <f t="shared" si="423"/>
        <v>0</v>
      </c>
      <c r="AA5431" s="11" t="str">
        <f t="shared" si="424"/>
        <v>J_16AY+_Using_TY</v>
      </c>
    </row>
    <row r="5432" spans="1:27">
      <c r="A5432" s="10" t="s">
        <v>5467</v>
      </c>
      <c r="B5432" s="10" t="s">
        <v>30</v>
      </c>
      <c r="C5432" s="10">
        <v>0</v>
      </c>
      <c r="D5432" s="11" t="str">
        <f t="shared" si="420"/>
        <v>J</v>
      </c>
      <c r="E5432" s="10" t="s">
        <v>24</v>
      </c>
      <c r="F5432" s="10" t="s">
        <v>24</v>
      </c>
      <c r="G5432" s="10">
        <v>10</v>
      </c>
      <c r="H5432" s="11" t="str">
        <f t="shared" si="421"/>
        <v>_16AY</v>
      </c>
      <c r="I5432" s="10" t="s">
        <v>23</v>
      </c>
      <c r="J5432" s="10" t="s">
        <v>23</v>
      </c>
      <c r="K5432" s="10" t="s">
        <v>26</v>
      </c>
      <c r="L5432" s="10" t="s">
        <v>24</v>
      </c>
      <c r="M5432" s="10" t="s">
        <v>24</v>
      </c>
      <c r="N5432" s="10" t="s">
        <v>24</v>
      </c>
      <c r="O5432" s="10" t="s">
        <v>24</v>
      </c>
      <c r="P5432" s="11" t="str">
        <f t="shared" si="422"/>
        <v>_NotUsing</v>
      </c>
      <c r="Q5432" s="10" t="s">
        <v>23</v>
      </c>
      <c r="R5432" s="10" t="s">
        <v>23</v>
      </c>
      <c r="S5432" s="10" t="s">
        <v>27</v>
      </c>
      <c r="T5432" s="11" t="str" cm="1">
        <f t="array" ref="T5432">_xlfn.IFS(S5432="Month-to-month","_MM",S5432="One year","_OY",S5432="Two year","_TY")</f>
        <v>_MM</v>
      </c>
      <c r="U5432" s="10" t="s">
        <v>23</v>
      </c>
      <c r="V5432" s="10" t="s">
        <v>40</v>
      </c>
      <c r="W5432" s="10">
        <v>72.150000000000006</v>
      </c>
      <c r="X5432" s="10">
        <v>794.25</v>
      </c>
      <c r="Y5432" s="10" t="s">
        <v>23</v>
      </c>
      <c r="Z5432" s="11">
        <f t="shared" si="423"/>
        <v>1</v>
      </c>
      <c r="AA5432" s="11" t="str">
        <f t="shared" si="424"/>
        <v>J_16AY_NotUsing_MM</v>
      </c>
    </row>
    <row r="5433" spans="1:27">
      <c r="A5433" s="10" t="s">
        <v>5468</v>
      </c>
      <c r="B5433" s="10" t="s">
        <v>22</v>
      </c>
      <c r="C5433" s="10">
        <v>0</v>
      </c>
      <c r="D5433" s="11" t="str">
        <f t="shared" si="420"/>
        <v>J</v>
      </c>
      <c r="E5433" s="10" t="s">
        <v>24</v>
      </c>
      <c r="F5433" s="10" t="s">
        <v>24</v>
      </c>
      <c r="G5433" s="10">
        <v>37</v>
      </c>
      <c r="H5433" s="11" t="str">
        <f t="shared" si="421"/>
        <v>_16AY+</v>
      </c>
      <c r="I5433" s="10" t="s">
        <v>23</v>
      </c>
      <c r="J5433" s="10" t="s">
        <v>24</v>
      </c>
      <c r="K5433" s="10" t="s">
        <v>24</v>
      </c>
      <c r="L5433" s="10" t="s">
        <v>46</v>
      </c>
      <c r="M5433" s="10" t="s">
        <v>46</v>
      </c>
      <c r="N5433" s="10" t="s">
        <v>46</v>
      </c>
      <c r="O5433" s="10" t="s">
        <v>46</v>
      </c>
      <c r="P5433" s="11" t="str">
        <f t="shared" si="422"/>
        <v>_NotUsing</v>
      </c>
      <c r="Q5433" s="10" t="s">
        <v>46</v>
      </c>
      <c r="R5433" s="10" t="s">
        <v>46</v>
      </c>
      <c r="S5433" s="10" t="s">
        <v>31</v>
      </c>
      <c r="T5433" s="11" t="str" cm="1">
        <f t="array" ref="T5433">_xlfn.IFS(S5433="Month-to-month","_MM",S5433="One year","_OY",S5433="Two year","_TY")</f>
        <v>_OY</v>
      </c>
      <c r="U5433" s="10" t="s">
        <v>23</v>
      </c>
      <c r="V5433" s="10" t="s">
        <v>28</v>
      </c>
      <c r="W5433" s="10">
        <v>19.8</v>
      </c>
      <c r="X5433" s="10">
        <v>695.05</v>
      </c>
      <c r="Y5433" s="10" t="s">
        <v>24</v>
      </c>
      <c r="Z5433" s="11">
        <f t="shared" si="423"/>
        <v>0</v>
      </c>
      <c r="AA5433" s="11" t="str">
        <f t="shared" si="424"/>
        <v>J_16AY+_NotUsing_OY</v>
      </c>
    </row>
    <row r="5434" spans="1:27">
      <c r="A5434" s="10" t="s">
        <v>5469</v>
      </c>
      <c r="B5434" s="10" t="s">
        <v>22</v>
      </c>
      <c r="C5434" s="10">
        <v>0</v>
      </c>
      <c r="D5434" s="11" t="str">
        <f t="shared" si="420"/>
        <v>J</v>
      </c>
      <c r="E5434" s="10" t="s">
        <v>24</v>
      </c>
      <c r="F5434" s="10" t="s">
        <v>24</v>
      </c>
      <c r="G5434" s="10">
        <v>2</v>
      </c>
      <c r="H5434" s="11" t="str">
        <f t="shared" si="421"/>
        <v>_6AY</v>
      </c>
      <c r="I5434" s="10" t="s">
        <v>23</v>
      </c>
      <c r="J5434" s="10" t="s">
        <v>24</v>
      </c>
      <c r="K5434" s="10" t="s">
        <v>26</v>
      </c>
      <c r="L5434" s="10" t="s">
        <v>24</v>
      </c>
      <c r="M5434" s="10" t="s">
        <v>24</v>
      </c>
      <c r="N5434" s="10" t="s">
        <v>23</v>
      </c>
      <c r="O5434" s="10" t="s">
        <v>23</v>
      </c>
      <c r="P5434" s="11" t="str">
        <f t="shared" si="422"/>
        <v>_Using</v>
      </c>
      <c r="Q5434" s="10" t="s">
        <v>23</v>
      </c>
      <c r="R5434" s="10" t="s">
        <v>23</v>
      </c>
      <c r="S5434" s="10" t="s">
        <v>27</v>
      </c>
      <c r="T5434" s="11" t="str" cm="1">
        <f t="array" ref="T5434">_xlfn.IFS(S5434="Month-to-month","_MM",S5434="One year","_OY",S5434="Two year","_TY")</f>
        <v>_MM</v>
      </c>
      <c r="U5434" s="10" t="s">
        <v>24</v>
      </c>
      <c r="V5434" s="10" t="s">
        <v>28</v>
      </c>
      <c r="W5434" s="10">
        <v>76.400000000000006</v>
      </c>
      <c r="X5434" s="10">
        <v>160.80000000000001</v>
      </c>
      <c r="Y5434" s="10" t="s">
        <v>23</v>
      </c>
      <c r="Z5434" s="11">
        <f t="shared" si="423"/>
        <v>1</v>
      </c>
      <c r="AA5434" s="11" t="str">
        <f t="shared" si="424"/>
        <v>J_6AY_Using_MM</v>
      </c>
    </row>
    <row r="5435" spans="1:27">
      <c r="A5435" s="10" t="s">
        <v>5470</v>
      </c>
      <c r="B5435" s="10" t="s">
        <v>30</v>
      </c>
      <c r="C5435" s="10">
        <v>0</v>
      </c>
      <c r="D5435" s="11" t="str">
        <f t="shared" si="420"/>
        <v>J</v>
      </c>
      <c r="E5435" s="10" t="s">
        <v>24</v>
      </c>
      <c r="F5435" s="10" t="s">
        <v>24</v>
      </c>
      <c r="G5435" s="10">
        <v>55</v>
      </c>
      <c r="H5435" s="11" t="str">
        <f t="shared" si="421"/>
        <v>_16AY+</v>
      </c>
      <c r="I5435" s="10" t="s">
        <v>23</v>
      </c>
      <c r="J5435" s="10" t="s">
        <v>24</v>
      </c>
      <c r="K5435" s="10" t="s">
        <v>37</v>
      </c>
      <c r="L5435" s="10" t="s">
        <v>23</v>
      </c>
      <c r="M5435" s="10" t="s">
        <v>23</v>
      </c>
      <c r="N5435" s="10" t="s">
        <v>24</v>
      </c>
      <c r="O5435" s="10" t="s">
        <v>24</v>
      </c>
      <c r="P5435" s="11" t="str">
        <f t="shared" si="422"/>
        <v>_Using</v>
      </c>
      <c r="Q5435" s="10" t="s">
        <v>23</v>
      </c>
      <c r="R5435" s="10" t="s">
        <v>23</v>
      </c>
      <c r="S5435" s="10" t="s">
        <v>31</v>
      </c>
      <c r="T5435" s="11" t="str" cm="1">
        <f t="array" ref="T5435">_xlfn.IFS(S5435="Month-to-month","_MM",S5435="One year","_OY",S5435="Two year","_TY")</f>
        <v>_OY</v>
      </c>
      <c r="U5435" s="10" t="s">
        <v>23</v>
      </c>
      <c r="V5435" s="10" t="s">
        <v>32</v>
      </c>
      <c r="W5435" s="10">
        <v>100.9</v>
      </c>
      <c r="X5435" s="10">
        <v>5552.05</v>
      </c>
      <c r="Y5435" s="10" t="s">
        <v>24</v>
      </c>
      <c r="Z5435" s="11">
        <f t="shared" si="423"/>
        <v>0</v>
      </c>
      <c r="AA5435" s="11" t="str">
        <f t="shared" si="424"/>
        <v>J_16AY+_Using_OY</v>
      </c>
    </row>
    <row r="5436" spans="1:27">
      <c r="A5436" s="10" t="s">
        <v>5471</v>
      </c>
      <c r="B5436" s="10" t="s">
        <v>30</v>
      </c>
      <c r="C5436" s="10">
        <v>0</v>
      </c>
      <c r="D5436" s="11" t="str">
        <f t="shared" si="420"/>
        <v>J</v>
      </c>
      <c r="E5436" s="10" t="s">
        <v>24</v>
      </c>
      <c r="F5436" s="10" t="s">
        <v>23</v>
      </c>
      <c r="G5436" s="10">
        <v>33</v>
      </c>
      <c r="H5436" s="11" t="str">
        <f t="shared" si="421"/>
        <v>_16AY+</v>
      </c>
      <c r="I5436" s="10" t="s">
        <v>23</v>
      </c>
      <c r="J5436" s="10" t="s">
        <v>23</v>
      </c>
      <c r="K5436" s="10" t="s">
        <v>37</v>
      </c>
      <c r="L5436" s="10" t="s">
        <v>23</v>
      </c>
      <c r="M5436" s="10" t="s">
        <v>24</v>
      </c>
      <c r="N5436" s="10" t="s">
        <v>23</v>
      </c>
      <c r="O5436" s="10" t="s">
        <v>24</v>
      </c>
      <c r="P5436" s="11" t="str">
        <f t="shared" si="422"/>
        <v>_Using</v>
      </c>
      <c r="Q5436" s="10" t="s">
        <v>24</v>
      </c>
      <c r="R5436" s="10" t="s">
        <v>23</v>
      </c>
      <c r="S5436" s="10" t="s">
        <v>27</v>
      </c>
      <c r="T5436" s="11" t="str" cm="1">
        <f t="array" ref="T5436">_xlfn.IFS(S5436="Month-to-month","_MM",S5436="One year","_OY",S5436="Two year","_TY")</f>
        <v>_MM</v>
      </c>
      <c r="U5436" s="10" t="s">
        <v>23</v>
      </c>
      <c r="V5436" s="10" t="s">
        <v>35</v>
      </c>
      <c r="W5436" s="10">
        <v>95.3</v>
      </c>
      <c r="X5436" s="10">
        <v>3275.15</v>
      </c>
      <c r="Y5436" s="10" t="s">
        <v>24</v>
      </c>
      <c r="Z5436" s="11">
        <f t="shared" si="423"/>
        <v>0</v>
      </c>
      <c r="AA5436" s="11" t="str">
        <f t="shared" si="424"/>
        <v>J_16AY+_Using_MM</v>
      </c>
    </row>
    <row r="5437" spans="1:27">
      <c r="A5437" s="10" t="s">
        <v>5472</v>
      </c>
      <c r="B5437" s="10" t="s">
        <v>22</v>
      </c>
      <c r="C5437" s="10">
        <v>0</v>
      </c>
      <c r="D5437" s="11" t="str">
        <f t="shared" si="420"/>
        <v>J</v>
      </c>
      <c r="E5437" s="10" t="s">
        <v>23</v>
      </c>
      <c r="F5437" s="10" t="s">
        <v>23</v>
      </c>
      <c r="G5437" s="10">
        <v>46</v>
      </c>
      <c r="H5437" s="11" t="str">
        <f t="shared" si="421"/>
        <v>_16AY+</v>
      </c>
      <c r="I5437" s="10" t="s">
        <v>23</v>
      </c>
      <c r="J5437" s="10" t="s">
        <v>24</v>
      </c>
      <c r="K5437" s="10" t="s">
        <v>37</v>
      </c>
      <c r="L5437" s="10" t="s">
        <v>24</v>
      </c>
      <c r="M5437" s="10" t="s">
        <v>24</v>
      </c>
      <c r="N5437" s="10" t="s">
        <v>23</v>
      </c>
      <c r="O5437" s="10" t="s">
        <v>23</v>
      </c>
      <c r="P5437" s="11" t="str">
        <f t="shared" si="422"/>
        <v>_Using</v>
      </c>
      <c r="Q5437" s="10" t="s">
        <v>24</v>
      </c>
      <c r="R5437" s="10" t="s">
        <v>23</v>
      </c>
      <c r="S5437" s="10" t="s">
        <v>31</v>
      </c>
      <c r="T5437" s="11" t="str" cm="1">
        <f t="array" ref="T5437">_xlfn.IFS(S5437="Month-to-month","_MM",S5437="One year","_OY",S5437="Two year","_TY")</f>
        <v>_OY</v>
      </c>
      <c r="U5437" s="10" t="s">
        <v>24</v>
      </c>
      <c r="V5437" s="10" t="s">
        <v>35</v>
      </c>
      <c r="W5437" s="10">
        <v>90.95</v>
      </c>
      <c r="X5437" s="10">
        <v>4236.6000000000004</v>
      </c>
      <c r="Y5437" s="10" t="s">
        <v>24</v>
      </c>
      <c r="Z5437" s="11">
        <f t="shared" si="423"/>
        <v>0</v>
      </c>
      <c r="AA5437" s="11" t="str">
        <f t="shared" si="424"/>
        <v>J_16AY+_Using_OY</v>
      </c>
    </row>
    <row r="5438" spans="1:27">
      <c r="A5438" s="10" t="s">
        <v>5473</v>
      </c>
      <c r="B5438" s="10" t="s">
        <v>22</v>
      </c>
      <c r="C5438" s="10">
        <v>0</v>
      </c>
      <c r="D5438" s="11" t="str">
        <f t="shared" si="420"/>
        <v>J</v>
      </c>
      <c r="E5438" s="10" t="s">
        <v>24</v>
      </c>
      <c r="F5438" s="10" t="s">
        <v>23</v>
      </c>
      <c r="G5438" s="10">
        <v>1</v>
      </c>
      <c r="H5438" s="11" t="str">
        <f t="shared" si="421"/>
        <v>_6AY</v>
      </c>
      <c r="I5438" s="10" t="s">
        <v>23</v>
      </c>
      <c r="J5438" s="10" t="s">
        <v>24</v>
      </c>
      <c r="K5438" s="10" t="s">
        <v>26</v>
      </c>
      <c r="L5438" s="10" t="s">
        <v>23</v>
      </c>
      <c r="M5438" s="10" t="s">
        <v>24</v>
      </c>
      <c r="N5438" s="10" t="s">
        <v>24</v>
      </c>
      <c r="O5438" s="10" t="s">
        <v>23</v>
      </c>
      <c r="P5438" s="11" t="str">
        <f t="shared" si="422"/>
        <v>_Using</v>
      </c>
      <c r="Q5438" s="10" t="s">
        <v>24</v>
      </c>
      <c r="R5438" s="10" t="s">
        <v>24</v>
      </c>
      <c r="S5438" s="10" t="s">
        <v>27</v>
      </c>
      <c r="T5438" s="11" t="str" cm="1">
        <f t="array" ref="T5438">_xlfn.IFS(S5438="Month-to-month","_MM",S5438="One year","_OY",S5438="Two year","_TY")</f>
        <v>_MM</v>
      </c>
      <c r="U5438" s="10" t="s">
        <v>24</v>
      </c>
      <c r="V5438" s="10" t="s">
        <v>28</v>
      </c>
      <c r="W5438" s="10">
        <v>54.5</v>
      </c>
      <c r="X5438" s="10">
        <v>54.5</v>
      </c>
      <c r="Y5438" s="10" t="s">
        <v>24</v>
      </c>
      <c r="Z5438" s="11">
        <f t="shared" si="423"/>
        <v>0</v>
      </c>
      <c r="AA5438" s="11" t="str">
        <f t="shared" si="424"/>
        <v>J_6AY_Using_MM</v>
      </c>
    </row>
    <row r="5439" spans="1:27">
      <c r="A5439" s="10" t="s">
        <v>5474</v>
      </c>
      <c r="B5439" s="10" t="s">
        <v>22</v>
      </c>
      <c r="C5439" s="10">
        <v>1</v>
      </c>
      <c r="D5439" s="11" t="str">
        <f t="shared" si="420"/>
        <v>S</v>
      </c>
      <c r="E5439" s="10" t="s">
        <v>24</v>
      </c>
      <c r="F5439" s="10" t="s">
        <v>24</v>
      </c>
      <c r="G5439" s="10">
        <v>20</v>
      </c>
      <c r="H5439" s="11" t="str">
        <f t="shared" si="421"/>
        <v>_16AY+</v>
      </c>
      <c r="I5439" s="10" t="s">
        <v>23</v>
      </c>
      <c r="J5439" s="10" t="s">
        <v>23</v>
      </c>
      <c r="K5439" s="10" t="s">
        <v>26</v>
      </c>
      <c r="L5439" s="10" t="s">
        <v>24</v>
      </c>
      <c r="M5439" s="10" t="s">
        <v>24</v>
      </c>
      <c r="N5439" s="10" t="s">
        <v>24</v>
      </c>
      <c r="O5439" s="10" t="s">
        <v>24</v>
      </c>
      <c r="P5439" s="11" t="str">
        <f t="shared" si="422"/>
        <v>_NotUsing</v>
      </c>
      <c r="Q5439" s="10" t="s">
        <v>24</v>
      </c>
      <c r="R5439" s="10" t="s">
        <v>23</v>
      </c>
      <c r="S5439" s="10" t="s">
        <v>27</v>
      </c>
      <c r="T5439" s="11" t="str" cm="1">
        <f t="array" ref="T5439">_xlfn.IFS(S5439="Month-to-month","_MM",S5439="One year","_OY",S5439="Two year","_TY")</f>
        <v>_MM</v>
      </c>
      <c r="U5439" s="10" t="s">
        <v>23</v>
      </c>
      <c r="V5439" s="10" t="s">
        <v>32</v>
      </c>
      <c r="W5439" s="10">
        <v>61.6</v>
      </c>
      <c r="X5439" s="10">
        <v>1174.3499999999999</v>
      </c>
      <c r="Y5439" s="10" t="s">
        <v>23</v>
      </c>
      <c r="Z5439" s="11">
        <f t="shared" si="423"/>
        <v>1</v>
      </c>
      <c r="AA5439" s="11" t="str">
        <f t="shared" si="424"/>
        <v>S_16AY+_NotUsing_MM</v>
      </c>
    </row>
    <row r="5440" spans="1:27">
      <c r="A5440" s="10" t="s">
        <v>5475</v>
      </c>
      <c r="B5440" s="10" t="s">
        <v>30</v>
      </c>
      <c r="C5440" s="10">
        <v>0</v>
      </c>
      <c r="D5440" s="11" t="str">
        <f t="shared" si="420"/>
        <v>J</v>
      </c>
      <c r="E5440" s="10" t="s">
        <v>23</v>
      </c>
      <c r="F5440" s="10" t="s">
        <v>24</v>
      </c>
      <c r="G5440" s="10">
        <v>9</v>
      </c>
      <c r="H5440" s="11" t="str">
        <f t="shared" si="421"/>
        <v>_16AY</v>
      </c>
      <c r="I5440" s="10" t="s">
        <v>23</v>
      </c>
      <c r="J5440" s="10" t="s">
        <v>24</v>
      </c>
      <c r="K5440" s="10" t="s">
        <v>37</v>
      </c>
      <c r="L5440" s="10" t="s">
        <v>24</v>
      </c>
      <c r="M5440" s="10" t="s">
        <v>23</v>
      </c>
      <c r="N5440" s="10" t="s">
        <v>23</v>
      </c>
      <c r="O5440" s="10" t="s">
        <v>24</v>
      </c>
      <c r="P5440" s="11" t="str">
        <f t="shared" si="422"/>
        <v>_Using</v>
      </c>
      <c r="Q5440" s="10" t="s">
        <v>24</v>
      </c>
      <c r="R5440" s="10" t="s">
        <v>24</v>
      </c>
      <c r="S5440" s="10" t="s">
        <v>27</v>
      </c>
      <c r="T5440" s="11" t="str" cm="1">
        <f t="array" ref="T5440">_xlfn.IFS(S5440="Month-to-month","_MM",S5440="One year","_OY",S5440="Two year","_TY")</f>
        <v>_MM</v>
      </c>
      <c r="U5440" s="10" t="s">
        <v>23</v>
      </c>
      <c r="V5440" s="10" t="s">
        <v>28</v>
      </c>
      <c r="W5440" s="10">
        <v>79.900000000000006</v>
      </c>
      <c r="X5440" s="10">
        <v>741.7</v>
      </c>
      <c r="Y5440" s="10" t="s">
        <v>23</v>
      </c>
      <c r="Z5440" s="11">
        <f t="shared" si="423"/>
        <v>1</v>
      </c>
      <c r="AA5440" s="11" t="str">
        <f t="shared" si="424"/>
        <v>J_16AY_Using_MM</v>
      </c>
    </row>
    <row r="5441" spans="1:27">
      <c r="A5441" s="10" t="s">
        <v>5476</v>
      </c>
      <c r="B5441" s="10" t="s">
        <v>30</v>
      </c>
      <c r="C5441" s="10">
        <v>1</v>
      </c>
      <c r="D5441" s="11" t="str">
        <f t="shared" si="420"/>
        <v>S</v>
      </c>
      <c r="E5441" s="10" t="s">
        <v>24</v>
      </c>
      <c r="F5441" s="10" t="s">
        <v>24</v>
      </c>
      <c r="G5441" s="10">
        <v>32</v>
      </c>
      <c r="H5441" s="11" t="str">
        <f t="shared" si="421"/>
        <v>_16AY+</v>
      </c>
      <c r="I5441" s="10" t="s">
        <v>23</v>
      </c>
      <c r="J5441" s="10" t="s">
        <v>23</v>
      </c>
      <c r="K5441" s="10" t="s">
        <v>37</v>
      </c>
      <c r="L5441" s="10" t="s">
        <v>24</v>
      </c>
      <c r="M5441" s="10" t="s">
        <v>24</v>
      </c>
      <c r="N5441" s="10" t="s">
        <v>24</v>
      </c>
      <c r="O5441" s="10" t="s">
        <v>24</v>
      </c>
      <c r="P5441" s="11" t="str">
        <f t="shared" si="422"/>
        <v>_NotUsing</v>
      </c>
      <c r="Q5441" s="10" t="s">
        <v>23</v>
      </c>
      <c r="R5441" s="10" t="s">
        <v>23</v>
      </c>
      <c r="S5441" s="10" t="s">
        <v>27</v>
      </c>
      <c r="T5441" s="11" t="str" cm="1">
        <f t="array" ref="T5441">_xlfn.IFS(S5441="Month-to-month","_MM",S5441="One year","_OY",S5441="Two year","_TY")</f>
        <v>_MM</v>
      </c>
      <c r="U5441" s="10" t="s">
        <v>23</v>
      </c>
      <c r="V5441" s="10" t="s">
        <v>40</v>
      </c>
      <c r="W5441" s="10">
        <v>96.15</v>
      </c>
      <c r="X5441" s="10">
        <v>3019.25</v>
      </c>
      <c r="Y5441" s="10" t="s">
        <v>23</v>
      </c>
      <c r="Z5441" s="11">
        <f t="shared" si="423"/>
        <v>1</v>
      </c>
      <c r="AA5441" s="11" t="str">
        <f t="shared" si="424"/>
        <v>S_16AY+_NotUsing_MM</v>
      </c>
    </row>
    <row r="5442" spans="1:27">
      <c r="A5442" s="10" t="s">
        <v>5477</v>
      </c>
      <c r="B5442" s="10" t="s">
        <v>22</v>
      </c>
      <c r="C5442" s="10">
        <v>0</v>
      </c>
      <c r="D5442" s="11" t="str">
        <f t="shared" si="420"/>
        <v>J</v>
      </c>
      <c r="E5442" s="10" t="s">
        <v>23</v>
      </c>
      <c r="F5442" s="10" t="s">
        <v>23</v>
      </c>
      <c r="G5442" s="10">
        <v>19</v>
      </c>
      <c r="H5442" s="11" t="str">
        <f t="shared" si="421"/>
        <v>_16AY+</v>
      </c>
      <c r="I5442" s="10" t="s">
        <v>23</v>
      </c>
      <c r="J5442" s="10" t="s">
        <v>24</v>
      </c>
      <c r="K5442" s="10" t="s">
        <v>26</v>
      </c>
      <c r="L5442" s="10" t="s">
        <v>24</v>
      </c>
      <c r="M5442" s="10" t="s">
        <v>24</v>
      </c>
      <c r="N5442" s="10" t="s">
        <v>23</v>
      </c>
      <c r="O5442" s="10" t="s">
        <v>24</v>
      </c>
      <c r="P5442" s="11" t="str">
        <f t="shared" si="422"/>
        <v>_Using</v>
      </c>
      <c r="Q5442" s="10" t="s">
        <v>24</v>
      </c>
      <c r="R5442" s="10" t="s">
        <v>24</v>
      </c>
      <c r="S5442" s="10" t="s">
        <v>27</v>
      </c>
      <c r="T5442" s="11" t="str" cm="1">
        <f t="array" ref="T5442">_xlfn.IFS(S5442="Month-to-month","_MM",S5442="One year","_OY",S5442="Two year","_TY")</f>
        <v>_MM</v>
      </c>
      <c r="U5442" s="10" t="s">
        <v>23</v>
      </c>
      <c r="V5442" s="10" t="s">
        <v>35</v>
      </c>
      <c r="W5442" s="10">
        <v>49.6</v>
      </c>
      <c r="X5442" s="10">
        <v>962.9</v>
      </c>
      <c r="Y5442" s="10" t="s">
        <v>24</v>
      </c>
      <c r="Z5442" s="11">
        <f t="shared" si="423"/>
        <v>0</v>
      </c>
      <c r="AA5442" s="11" t="str">
        <f t="shared" si="424"/>
        <v>J_16AY+_Using_MM</v>
      </c>
    </row>
    <row r="5443" spans="1:27">
      <c r="A5443" s="10" t="s">
        <v>5478</v>
      </c>
      <c r="B5443" s="10" t="s">
        <v>22</v>
      </c>
      <c r="C5443" s="10">
        <v>0</v>
      </c>
      <c r="D5443" s="11" t="str">
        <f t="shared" ref="D5443:D5506" si="425">IF(C5443=0,"J","S")</f>
        <v>J</v>
      </c>
      <c r="E5443" s="10" t="s">
        <v>23</v>
      </c>
      <c r="F5443" s="10" t="s">
        <v>24</v>
      </c>
      <c r="G5443" s="10">
        <v>70</v>
      </c>
      <c r="H5443" s="11" t="str">
        <f t="shared" ref="H5443:H5506" si="426">IF(G5443&lt;7,"_6AY",IF(G5443&lt;17,"_16AY","_16AY+"))</f>
        <v>_16AY+</v>
      </c>
      <c r="I5443" s="10" t="s">
        <v>23</v>
      </c>
      <c r="J5443" s="10" t="s">
        <v>23</v>
      </c>
      <c r="K5443" s="10" t="s">
        <v>26</v>
      </c>
      <c r="L5443" s="10" t="s">
        <v>23</v>
      </c>
      <c r="M5443" s="10" t="s">
        <v>24</v>
      </c>
      <c r="N5443" s="10" t="s">
        <v>23</v>
      </c>
      <c r="O5443" s="10" t="s">
        <v>23</v>
      </c>
      <c r="P5443" s="11" t="str">
        <f t="shared" ref="P5443:P5506" si="427">IF(COUNTIF(L5443:O5443,"Yes")&gt;0,"_Using","_NotUsing")</f>
        <v>_Using</v>
      </c>
      <c r="Q5443" s="10" t="s">
        <v>24</v>
      </c>
      <c r="R5443" s="10" t="s">
        <v>24</v>
      </c>
      <c r="S5443" s="10" t="s">
        <v>47</v>
      </c>
      <c r="T5443" s="11" t="str" cm="1">
        <f t="array" ref="T5443">_xlfn.IFS(S5443="Month-to-month","_MM",S5443="One year","_OY",S5443="Two year","_TY")</f>
        <v>_TY</v>
      </c>
      <c r="U5443" s="10" t="s">
        <v>24</v>
      </c>
      <c r="V5443" s="10" t="s">
        <v>40</v>
      </c>
      <c r="W5443" s="10">
        <v>65.3</v>
      </c>
      <c r="X5443" s="10">
        <v>4759.75</v>
      </c>
      <c r="Y5443" s="10" t="s">
        <v>23</v>
      </c>
      <c r="Z5443" s="11">
        <f t="shared" ref="Z5443:Z5506" si="428">IF(Y5443="No",0,1)</f>
        <v>1</v>
      </c>
      <c r="AA5443" s="11" t="str">
        <f t="shared" ref="AA5443:AA5506" si="429">D5443&amp;H5443&amp;P5443&amp;T5443</f>
        <v>J_16AY+_Using_TY</v>
      </c>
    </row>
    <row r="5444" spans="1:27">
      <c r="A5444" s="10" t="s">
        <v>5479</v>
      </c>
      <c r="B5444" s="10" t="s">
        <v>22</v>
      </c>
      <c r="C5444" s="10">
        <v>0</v>
      </c>
      <c r="D5444" s="11" t="str">
        <f t="shared" si="425"/>
        <v>J</v>
      </c>
      <c r="E5444" s="10" t="s">
        <v>24</v>
      </c>
      <c r="F5444" s="10" t="s">
        <v>23</v>
      </c>
      <c r="G5444" s="10">
        <v>61</v>
      </c>
      <c r="H5444" s="11" t="str">
        <f t="shared" si="426"/>
        <v>_16AY+</v>
      </c>
      <c r="I5444" s="10" t="s">
        <v>23</v>
      </c>
      <c r="J5444" s="10" t="s">
        <v>23</v>
      </c>
      <c r="K5444" s="10" t="s">
        <v>24</v>
      </c>
      <c r="L5444" s="10" t="s">
        <v>46</v>
      </c>
      <c r="M5444" s="10" t="s">
        <v>46</v>
      </c>
      <c r="N5444" s="10" t="s">
        <v>46</v>
      </c>
      <c r="O5444" s="10" t="s">
        <v>46</v>
      </c>
      <c r="P5444" s="11" t="str">
        <f t="shared" si="427"/>
        <v>_NotUsing</v>
      </c>
      <c r="Q5444" s="10" t="s">
        <v>46</v>
      </c>
      <c r="R5444" s="10" t="s">
        <v>46</v>
      </c>
      <c r="S5444" s="10" t="s">
        <v>47</v>
      </c>
      <c r="T5444" s="11" t="str" cm="1">
        <f t="array" ref="T5444">_xlfn.IFS(S5444="Month-to-month","_MM",S5444="One year","_OY",S5444="Two year","_TY")</f>
        <v>_TY</v>
      </c>
      <c r="U5444" s="10" t="s">
        <v>23</v>
      </c>
      <c r="V5444" s="10" t="s">
        <v>40</v>
      </c>
      <c r="W5444" s="10">
        <v>25</v>
      </c>
      <c r="X5444" s="10">
        <v>1498.35</v>
      </c>
      <c r="Y5444" s="10" t="s">
        <v>24</v>
      </c>
      <c r="Z5444" s="11">
        <f t="shared" si="428"/>
        <v>0</v>
      </c>
      <c r="AA5444" s="11" t="str">
        <f t="shared" si="429"/>
        <v>J_16AY+_NotUsing_TY</v>
      </c>
    </row>
    <row r="5445" spans="1:27">
      <c r="A5445" s="10" t="s">
        <v>5480</v>
      </c>
      <c r="B5445" s="10" t="s">
        <v>30</v>
      </c>
      <c r="C5445" s="10">
        <v>0</v>
      </c>
      <c r="D5445" s="11" t="str">
        <f t="shared" si="425"/>
        <v>J</v>
      </c>
      <c r="E5445" s="10" t="s">
        <v>24</v>
      </c>
      <c r="F5445" s="10" t="s">
        <v>24</v>
      </c>
      <c r="G5445" s="10">
        <v>26</v>
      </c>
      <c r="H5445" s="11" t="str">
        <f t="shared" si="426"/>
        <v>_16AY+</v>
      </c>
      <c r="I5445" s="10" t="s">
        <v>23</v>
      </c>
      <c r="J5445" s="10" t="s">
        <v>24</v>
      </c>
      <c r="K5445" s="10" t="s">
        <v>26</v>
      </c>
      <c r="L5445" s="10" t="s">
        <v>24</v>
      </c>
      <c r="M5445" s="10" t="s">
        <v>24</v>
      </c>
      <c r="N5445" s="10" t="s">
        <v>24</v>
      </c>
      <c r="O5445" s="10" t="s">
        <v>24</v>
      </c>
      <c r="P5445" s="11" t="str">
        <f t="shared" si="427"/>
        <v>_NotUsing</v>
      </c>
      <c r="Q5445" s="10" t="s">
        <v>24</v>
      </c>
      <c r="R5445" s="10" t="s">
        <v>24</v>
      </c>
      <c r="S5445" s="10" t="s">
        <v>27</v>
      </c>
      <c r="T5445" s="11" t="str" cm="1">
        <f t="array" ref="T5445">_xlfn.IFS(S5445="Month-to-month","_MM",S5445="One year","_OY",S5445="Two year","_TY")</f>
        <v>_MM</v>
      </c>
      <c r="U5445" s="10" t="s">
        <v>24</v>
      </c>
      <c r="V5445" s="10" t="s">
        <v>28</v>
      </c>
      <c r="W5445" s="10">
        <v>45.45</v>
      </c>
      <c r="X5445" s="10">
        <v>1233.1500000000001</v>
      </c>
      <c r="Y5445" s="10" t="s">
        <v>24</v>
      </c>
      <c r="Z5445" s="11">
        <f t="shared" si="428"/>
        <v>0</v>
      </c>
      <c r="AA5445" s="11" t="str">
        <f t="shared" si="429"/>
        <v>J_16AY+_NotUsing_MM</v>
      </c>
    </row>
    <row r="5446" spans="1:27">
      <c r="A5446" s="10" t="s">
        <v>5481</v>
      </c>
      <c r="B5446" s="10" t="s">
        <v>30</v>
      </c>
      <c r="C5446" s="10">
        <v>0</v>
      </c>
      <c r="D5446" s="11" t="str">
        <f t="shared" si="425"/>
        <v>J</v>
      </c>
      <c r="E5446" s="10" t="s">
        <v>23</v>
      </c>
      <c r="F5446" s="10" t="s">
        <v>24</v>
      </c>
      <c r="G5446" s="10">
        <v>45</v>
      </c>
      <c r="H5446" s="11" t="str">
        <f t="shared" si="426"/>
        <v>_16AY+</v>
      </c>
      <c r="I5446" s="10" t="s">
        <v>23</v>
      </c>
      <c r="J5446" s="10" t="s">
        <v>23</v>
      </c>
      <c r="K5446" s="10" t="s">
        <v>37</v>
      </c>
      <c r="L5446" s="10" t="s">
        <v>24</v>
      </c>
      <c r="M5446" s="10" t="s">
        <v>23</v>
      </c>
      <c r="N5446" s="10" t="s">
        <v>23</v>
      </c>
      <c r="O5446" s="10" t="s">
        <v>24</v>
      </c>
      <c r="P5446" s="11" t="str">
        <f t="shared" si="427"/>
        <v>_Using</v>
      </c>
      <c r="Q5446" s="10" t="s">
        <v>23</v>
      </c>
      <c r="R5446" s="10" t="s">
        <v>23</v>
      </c>
      <c r="S5446" s="10" t="s">
        <v>27</v>
      </c>
      <c r="T5446" s="11" t="str" cm="1">
        <f t="array" ref="T5446">_xlfn.IFS(S5446="Month-to-month","_MM",S5446="One year","_OY",S5446="Two year","_TY")</f>
        <v>_MM</v>
      </c>
      <c r="U5446" s="10" t="s">
        <v>23</v>
      </c>
      <c r="V5446" s="10" t="s">
        <v>35</v>
      </c>
      <c r="W5446" s="10">
        <v>107.75</v>
      </c>
      <c r="X5446" s="10">
        <v>4882.8</v>
      </c>
      <c r="Y5446" s="10" t="s">
        <v>24</v>
      </c>
      <c r="Z5446" s="11">
        <f t="shared" si="428"/>
        <v>0</v>
      </c>
      <c r="AA5446" s="11" t="str">
        <f t="shared" si="429"/>
        <v>J_16AY+_Using_MM</v>
      </c>
    </row>
    <row r="5447" spans="1:27">
      <c r="A5447" s="10" t="s">
        <v>5482</v>
      </c>
      <c r="B5447" s="10" t="s">
        <v>30</v>
      </c>
      <c r="C5447" s="10">
        <v>0</v>
      </c>
      <c r="D5447" s="11" t="str">
        <f t="shared" si="425"/>
        <v>J</v>
      </c>
      <c r="E5447" s="10" t="s">
        <v>23</v>
      </c>
      <c r="F5447" s="10" t="s">
        <v>23</v>
      </c>
      <c r="G5447" s="10">
        <v>62</v>
      </c>
      <c r="H5447" s="11" t="str">
        <f t="shared" si="426"/>
        <v>_16AY+</v>
      </c>
      <c r="I5447" s="10" t="s">
        <v>23</v>
      </c>
      <c r="J5447" s="10" t="s">
        <v>23</v>
      </c>
      <c r="K5447" s="10" t="s">
        <v>37</v>
      </c>
      <c r="L5447" s="10" t="s">
        <v>24</v>
      </c>
      <c r="M5447" s="10" t="s">
        <v>24</v>
      </c>
      <c r="N5447" s="10" t="s">
        <v>23</v>
      </c>
      <c r="O5447" s="10" t="s">
        <v>24</v>
      </c>
      <c r="P5447" s="11" t="str">
        <f t="shared" si="427"/>
        <v>_Using</v>
      </c>
      <c r="Q5447" s="10" t="s">
        <v>23</v>
      </c>
      <c r="R5447" s="10" t="s">
        <v>24</v>
      </c>
      <c r="S5447" s="10" t="s">
        <v>47</v>
      </c>
      <c r="T5447" s="11" t="str" cm="1">
        <f t="array" ref="T5447">_xlfn.IFS(S5447="Month-to-month","_MM",S5447="One year","_OY",S5447="Two year","_TY")</f>
        <v>_TY</v>
      </c>
      <c r="U5447" s="10" t="s">
        <v>23</v>
      </c>
      <c r="V5447" s="10" t="s">
        <v>40</v>
      </c>
      <c r="W5447" s="10">
        <v>89.1</v>
      </c>
      <c r="X5447" s="10">
        <v>5411.65</v>
      </c>
      <c r="Y5447" s="10" t="s">
        <v>24</v>
      </c>
      <c r="Z5447" s="11">
        <f t="shared" si="428"/>
        <v>0</v>
      </c>
      <c r="AA5447" s="11" t="str">
        <f t="shared" si="429"/>
        <v>J_16AY+_Using_TY</v>
      </c>
    </row>
    <row r="5448" spans="1:27">
      <c r="A5448" s="10" t="s">
        <v>5483</v>
      </c>
      <c r="B5448" s="10" t="s">
        <v>30</v>
      </c>
      <c r="C5448" s="10">
        <v>0</v>
      </c>
      <c r="D5448" s="11" t="str">
        <f t="shared" si="425"/>
        <v>J</v>
      </c>
      <c r="E5448" s="10" t="s">
        <v>24</v>
      </c>
      <c r="F5448" s="10" t="s">
        <v>24</v>
      </c>
      <c r="G5448" s="10">
        <v>1</v>
      </c>
      <c r="H5448" s="11" t="str">
        <f t="shared" si="426"/>
        <v>_6AY</v>
      </c>
      <c r="I5448" s="10" t="s">
        <v>23</v>
      </c>
      <c r="J5448" s="10" t="s">
        <v>24</v>
      </c>
      <c r="K5448" s="10" t="s">
        <v>24</v>
      </c>
      <c r="L5448" s="10" t="s">
        <v>46</v>
      </c>
      <c r="M5448" s="10" t="s">
        <v>46</v>
      </c>
      <c r="N5448" s="10" t="s">
        <v>46</v>
      </c>
      <c r="O5448" s="10" t="s">
        <v>46</v>
      </c>
      <c r="P5448" s="11" t="str">
        <f t="shared" si="427"/>
        <v>_NotUsing</v>
      </c>
      <c r="Q5448" s="10" t="s">
        <v>46</v>
      </c>
      <c r="R5448" s="10" t="s">
        <v>46</v>
      </c>
      <c r="S5448" s="10" t="s">
        <v>27</v>
      </c>
      <c r="T5448" s="11" t="str" cm="1">
        <f t="array" ref="T5448">_xlfn.IFS(S5448="Month-to-month","_MM",S5448="One year","_OY",S5448="Two year","_TY")</f>
        <v>_MM</v>
      </c>
      <c r="U5448" s="10" t="s">
        <v>24</v>
      </c>
      <c r="V5448" s="10" t="s">
        <v>32</v>
      </c>
      <c r="W5448" s="10">
        <v>19.649999999999999</v>
      </c>
      <c r="X5448" s="10">
        <v>19.649999999999999</v>
      </c>
      <c r="Y5448" s="10" t="s">
        <v>23</v>
      </c>
      <c r="Z5448" s="11">
        <f t="shared" si="428"/>
        <v>1</v>
      </c>
      <c r="AA5448" s="11" t="str">
        <f t="shared" si="429"/>
        <v>J_6AY_NotUsing_MM</v>
      </c>
    </row>
    <row r="5449" spans="1:27">
      <c r="A5449" s="10" t="s">
        <v>5484</v>
      </c>
      <c r="B5449" s="10" t="s">
        <v>22</v>
      </c>
      <c r="C5449" s="10">
        <v>0</v>
      </c>
      <c r="D5449" s="11" t="str">
        <f t="shared" si="425"/>
        <v>J</v>
      </c>
      <c r="E5449" s="10" t="s">
        <v>24</v>
      </c>
      <c r="F5449" s="10" t="s">
        <v>24</v>
      </c>
      <c r="G5449" s="10">
        <v>3</v>
      </c>
      <c r="H5449" s="11" t="str">
        <f t="shared" si="426"/>
        <v>_6AY</v>
      </c>
      <c r="I5449" s="10" t="s">
        <v>23</v>
      </c>
      <c r="J5449" s="10" t="s">
        <v>24</v>
      </c>
      <c r="K5449" s="10" t="s">
        <v>26</v>
      </c>
      <c r="L5449" s="10" t="s">
        <v>24</v>
      </c>
      <c r="M5449" s="10" t="s">
        <v>24</v>
      </c>
      <c r="N5449" s="10" t="s">
        <v>24</v>
      </c>
      <c r="O5449" s="10" t="s">
        <v>24</v>
      </c>
      <c r="P5449" s="11" t="str">
        <f t="shared" si="427"/>
        <v>_NotUsing</v>
      </c>
      <c r="Q5449" s="10" t="s">
        <v>24</v>
      </c>
      <c r="R5449" s="10" t="s">
        <v>24</v>
      </c>
      <c r="S5449" s="10" t="s">
        <v>27</v>
      </c>
      <c r="T5449" s="11" t="str" cm="1">
        <f t="array" ref="T5449">_xlfn.IFS(S5449="Month-to-month","_MM",S5449="One year","_OY",S5449="Two year","_TY")</f>
        <v>_MM</v>
      </c>
      <c r="U5449" s="10" t="s">
        <v>24</v>
      </c>
      <c r="V5449" s="10" t="s">
        <v>32</v>
      </c>
      <c r="W5449" s="10">
        <v>44.75</v>
      </c>
      <c r="X5449" s="10">
        <v>148.05000000000001</v>
      </c>
      <c r="Y5449" s="10" t="s">
        <v>24</v>
      </c>
      <c r="Z5449" s="11">
        <f t="shared" si="428"/>
        <v>0</v>
      </c>
      <c r="AA5449" s="11" t="str">
        <f t="shared" si="429"/>
        <v>J_6AY_NotUsing_MM</v>
      </c>
    </row>
    <row r="5450" spans="1:27">
      <c r="A5450" s="10" t="s">
        <v>5485</v>
      </c>
      <c r="B5450" s="10" t="s">
        <v>22</v>
      </c>
      <c r="C5450" s="10">
        <v>0</v>
      </c>
      <c r="D5450" s="11" t="str">
        <f t="shared" si="425"/>
        <v>J</v>
      </c>
      <c r="E5450" s="10" t="s">
        <v>23</v>
      </c>
      <c r="F5450" s="10" t="s">
        <v>23</v>
      </c>
      <c r="G5450" s="10">
        <v>41</v>
      </c>
      <c r="H5450" s="11" t="str">
        <f t="shared" si="426"/>
        <v>_16AY+</v>
      </c>
      <c r="I5450" s="10" t="s">
        <v>23</v>
      </c>
      <c r="J5450" s="10" t="s">
        <v>23</v>
      </c>
      <c r="K5450" s="10" t="s">
        <v>37</v>
      </c>
      <c r="L5450" s="10" t="s">
        <v>23</v>
      </c>
      <c r="M5450" s="10" t="s">
        <v>23</v>
      </c>
      <c r="N5450" s="10" t="s">
        <v>23</v>
      </c>
      <c r="O5450" s="10" t="s">
        <v>24</v>
      </c>
      <c r="P5450" s="11" t="str">
        <f t="shared" si="427"/>
        <v>_Using</v>
      </c>
      <c r="Q5450" s="10" t="s">
        <v>24</v>
      </c>
      <c r="R5450" s="10" t="s">
        <v>23</v>
      </c>
      <c r="S5450" s="10" t="s">
        <v>31</v>
      </c>
      <c r="T5450" s="11" t="str" cm="1">
        <f t="array" ref="T5450">_xlfn.IFS(S5450="Month-to-month","_MM",S5450="One year","_OY",S5450="Two year","_TY")</f>
        <v>_OY</v>
      </c>
      <c r="U5450" s="10" t="s">
        <v>23</v>
      </c>
      <c r="V5450" s="10" t="s">
        <v>35</v>
      </c>
      <c r="W5450" s="10">
        <v>101.6</v>
      </c>
      <c r="X5450" s="10">
        <v>3930.55</v>
      </c>
      <c r="Y5450" s="10" t="s">
        <v>24</v>
      </c>
      <c r="Z5450" s="11">
        <f t="shared" si="428"/>
        <v>0</v>
      </c>
      <c r="AA5450" s="11" t="str">
        <f t="shared" si="429"/>
        <v>J_16AY+_Using_OY</v>
      </c>
    </row>
    <row r="5451" spans="1:27">
      <c r="A5451" s="10" t="s">
        <v>5486</v>
      </c>
      <c r="B5451" s="10" t="s">
        <v>30</v>
      </c>
      <c r="C5451" s="10">
        <v>0</v>
      </c>
      <c r="D5451" s="11" t="str">
        <f t="shared" si="425"/>
        <v>J</v>
      </c>
      <c r="E5451" s="10" t="s">
        <v>23</v>
      </c>
      <c r="F5451" s="10" t="s">
        <v>23</v>
      </c>
      <c r="G5451" s="10">
        <v>67</v>
      </c>
      <c r="H5451" s="11" t="str">
        <f t="shared" si="426"/>
        <v>_16AY+</v>
      </c>
      <c r="I5451" s="10" t="s">
        <v>23</v>
      </c>
      <c r="J5451" s="10" t="s">
        <v>24</v>
      </c>
      <c r="K5451" s="10" t="s">
        <v>37</v>
      </c>
      <c r="L5451" s="10" t="s">
        <v>24</v>
      </c>
      <c r="M5451" s="10" t="s">
        <v>23</v>
      </c>
      <c r="N5451" s="10" t="s">
        <v>23</v>
      </c>
      <c r="O5451" s="10" t="s">
        <v>23</v>
      </c>
      <c r="P5451" s="11" t="str">
        <f t="shared" si="427"/>
        <v>_Using</v>
      </c>
      <c r="Q5451" s="10" t="s">
        <v>23</v>
      </c>
      <c r="R5451" s="10" t="s">
        <v>23</v>
      </c>
      <c r="S5451" s="10" t="s">
        <v>47</v>
      </c>
      <c r="T5451" s="11" t="str" cm="1">
        <f t="array" ref="T5451">_xlfn.IFS(S5451="Month-to-month","_MM",S5451="One year","_OY",S5451="Two year","_TY")</f>
        <v>_TY</v>
      </c>
      <c r="U5451" s="10" t="s">
        <v>24</v>
      </c>
      <c r="V5451" s="10" t="s">
        <v>35</v>
      </c>
      <c r="W5451" s="10">
        <v>103.15</v>
      </c>
      <c r="X5451" s="10">
        <v>6895.5</v>
      </c>
      <c r="Y5451" s="10" t="s">
        <v>24</v>
      </c>
      <c r="Z5451" s="11">
        <f t="shared" si="428"/>
        <v>0</v>
      </c>
      <c r="AA5451" s="11" t="str">
        <f t="shared" si="429"/>
        <v>J_16AY+_Using_TY</v>
      </c>
    </row>
    <row r="5452" spans="1:27">
      <c r="A5452" s="10" t="s">
        <v>5487</v>
      </c>
      <c r="B5452" s="10" t="s">
        <v>30</v>
      </c>
      <c r="C5452" s="10">
        <v>0</v>
      </c>
      <c r="D5452" s="11" t="str">
        <f t="shared" si="425"/>
        <v>J</v>
      </c>
      <c r="E5452" s="10" t="s">
        <v>24</v>
      </c>
      <c r="F5452" s="10" t="s">
        <v>24</v>
      </c>
      <c r="G5452" s="10">
        <v>1</v>
      </c>
      <c r="H5452" s="11" t="str">
        <f t="shared" si="426"/>
        <v>_6AY</v>
      </c>
      <c r="I5452" s="10" t="s">
        <v>23</v>
      </c>
      <c r="J5452" s="10" t="s">
        <v>23</v>
      </c>
      <c r="K5452" s="10" t="s">
        <v>37</v>
      </c>
      <c r="L5452" s="10" t="s">
        <v>24</v>
      </c>
      <c r="M5452" s="10" t="s">
        <v>24</v>
      </c>
      <c r="N5452" s="10" t="s">
        <v>24</v>
      </c>
      <c r="O5452" s="10" t="s">
        <v>24</v>
      </c>
      <c r="P5452" s="11" t="str">
        <f t="shared" si="427"/>
        <v>_NotUsing</v>
      </c>
      <c r="Q5452" s="10" t="s">
        <v>23</v>
      </c>
      <c r="R5452" s="10" t="s">
        <v>24</v>
      </c>
      <c r="S5452" s="10" t="s">
        <v>27</v>
      </c>
      <c r="T5452" s="11" t="str" cm="1">
        <f t="array" ref="T5452">_xlfn.IFS(S5452="Month-to-month","_MM",S5452="One year","_OY",S5452="Two year","_TY")</f>
        <v>_MM</v>
      </c>
      <c r="U5452" s="10" t="s">
        <v>23</v>
      </c>
      <c r="V5452" s="10" t="s">
        <v>32</v>
      </c>
      <c r="W5452" s="10">
        <v>84.65</v>
      </c>
      <c r="X5452" s="10">
        <v>84.65</v>
      </c>
      <c r="Y5452" s="10" t="s">
        <v>23</v>
      </c>
      <c r="Z5452" s="11">
        <f t="shared" si="428"/>
        <v>1</v>
      </c>
      <c r="AA5452" s="11" t="str">
        <f t="shared" si="429"/>
        <v>J_6AY_NotUsing_MM</v>
      </c>
    </row>
    <row r="5453" spans="1:27">
      <c r="A5453" s="10" t="s">
        <v>5488</v>
      </c>
      <c r="B5453" s="10" t="s">
        <v>22</v>
      </c>
      <c r="C5453" s="10">
        <v>0</v>
      </c>
      <c r="D5453" s="11" t="str">
        <f t="shared" si="425"/>
        <v>J</v>
      </c>
      <c r="E5453" s="10" t="s">
        <v>23</v>
      </c>
      <c r="F5453" s="10" t="s">
        <v>24</v>
      </c>
      <c r="G5453" s="10">
        <v>71</v>
      </c>
      <c r="H5453" s="11" t="str">
        <f t="shared" si="426"/>
        <v>_16AY+</v>
      </c>
      <c r="I5453" s="10" t="s">
        <v>23</v>
      </c>
      <c r="J5453" s="10" t="s">
        <v>23</v>
      </c>
      <c r="K5453" s="10" t="s">
        <v>37</v>
      </c>
      <c r="L5453" s="10" t="s">
        <v>23</v>
      </c>
      <c r="M5453" s="10" t="s">
        <v>23</v>
      </c>
      <c r="N5453" s="10" t="s">
        <v>24</v>
      </c>
      <c r="O5453" s="10" t="s">
        <v>24</v>
      </c>
      <c r="P5453" s="11" t="str">
        <f t="shared" si="427"/>
        <v>_Using</v>
      </c>
      <c r="Q5453" s="10" t="s">
        <v>23</v>
      </c>
      <c r="R5453" s="10" t="s">
        <v>24</v>
      </c>
      <c r="S5453" s="10" t="s">
        <v>31</v>
      </c>
      <c r="T5453" s="11" t="str" cm="1">
        <f t="array" ref="T5453">_xlfn.IFS(S5453="Month-to-month","_MM",S5453="One year","_OY",S5453="Two year","_TY")</f>
        <v>_OY</v>
      </c>
      <c r="U5453" s="10" t="s">
        <v>24</v>
      </c>
      <c r="V5453" s="10" t="s">
        <v>32</v>
      </c>
      <c r="W5453" s="10">
        <v>95.65</v>
      </c>
      <c r="X5453" s="10">
        <v>6856.95</v>
      </c>
      <c r="Y5453" s="10" t="s">
        <v>24</v>
      </c>
      <c r="Z5453" s="11">
        <f t="shared" si="428"/>
        <v>0</v>
      </c>
      <c r="AA5453" s="11" t="str">
        <f t="shared" si="429"/>
        <v>J_16AY+_Using_OY</v>
      </c>
    </row>
    <row r="5454" spans="1:27">
      <c r="A5454" s="10" t="s">
        <v>5489</v>
      </c>
      <c r="B5454" s="10" t="s">
        <v>22</v>
      </c>
      <c r="C5454" s="10">
        <v>0</v>
      </c>
      <c r="D5454" s="11" t="str">
        <f t="shared" si="425"/>
        <v>J</v>
      </c>
      <c r="E5454" s="10" t="s">
        <v>23</v>
      </c>
      <c r="F5454" s="10" t="s">
        <v>23</v>
      </c>
      <c r="G5454" s="10">
        <v>37</v>
      </c>
      <c r="H5454" s="11" t="str">
        <f t="shared" si="426"/>
        <v>_16AY+</v>
      </c>
      <c r="I5454" s="10" t="s">
        <v>23</v>
      </c>
      <c r="J5454" s="10" t="s">
        <v>24</v>
      </c>
      <c r="K5454" s="10" t="s">
        <v>26</v>
      </c>
      <c r="L5454" s="10" t="s">
        <v>23</v>
      </c>
      <c r="M5454" s="10" t="s">
        <v>23</v>
      </c>
      <c r="N5454" s="10" t="s">
        <v>24</v>
      </c>
      <c r="O5454" s="10" t="s">
        <v>24</v>
      </c>
      <c r="P5454" s="11" t="str">
        <f t="shared" si="427"/>
        <v>_Using</v>
      </c>
      <c r="Q5454" s="10" t="s">
        <v>23</v>
      </c>
      <c r="R5454" s="10" t="s">
        <v>23</v>
      </c>
      <c r="S5454" s="10" t="s">
        <v>31</v>
      </c>
      <c r="T5454" s="11" t="str" cm="1">
        <f t="array" ref="T5454">_xlfn.IFS(S5454="Month-to-month","_MM",S5454="One year","_OY",S5454="Two year","_TY")</f>
        <v>_OY</v>
      </c>
      <c r="U5454" s="10" t="s">
        <v>24</v>
      </c>
      <c r="V5454" s="10" t="s">
        <v>35</v>
      </c>
      <c r="W5454" s="10">
        <v>75.099999999999994</v>
      </c>
      <c r="X5454" s="10">
        <v>2658.8</v>
      </c>
      <c r="Y5454" s="10" t="s">
        <v>24</v>
      </c>
      <c r="Z5454" s="11">
        <f t="shared" si="428"/>
        <v>0</v>
      </c>
      <c r="AA5454" s="11" t="str">
        <f t="shared" si="429"/>
        <v>J_16AY+_Using_OY</v>
      </c>
    </row>
    <row r="5455" spans="1:27">
      <c r="A5455" s="10" t="s">
        <v>5490</v>
      </c>
      <c r="B5455" s="10" t="s">
        <v>30</v>
      </c>
      <c r="C5455" s="10">
        <v>0</v>
      </c>
      <c r="D5455" s="11" t="str">
        <f t="shared" si="425"/>
        <v>J</v>
      </c>
      <c r="E5455" s="10" t="s">
        <v>23</v>
      </c>
      <c r="F5455" s="10" t="s">
        <v>24</v>
      </c>
      <c r="G5455" s="10">
        <v>60</v>
      </c>
      <c r="H5455" s="11" t="str">
        <f t="shared" si="426"/>
        <v>_16AY+</v>
      </c>
      <c r="I5455" s="10" t="s">
        <v>23</v>
      </c>
      <c r="J5455" s="10" t="s">
        <v>24</v>
      </c>
      <c r="K5455" s="10" t="s">
        <v>26</v>
      </c>
      <c r="L5455" s="10" t="s">
        <v>23</v>
      </c>
      <c r="M5455" s="10" t="s">
        <v>23</v>
      </c>
      <c r="N5455" s="10" t="s">
        <v>24</v>
      </c>
      <c r="O5455" s="10" t="s">
        <v>23</v>
      </c>
      <c r="P5455" s="11" t="str">
        <f t="shared" si="427"/>
        <v>_Using</v>
      </c>
      <c r="Q5455" s="10" t="s">
        <v>24</v>
      </c>
      <c r="R5455" s="10" t="s">
        <v>24</v>
      </c>
      <c r="S5455" s="10" t="s">
        <v>47</v>
      </c>
      <c r="T5455" s="11" t="str" cm="1">
        <f t="array" ref="T5455">_xlfn.IFS(S5455="Month-to-month","_MM",S5455="One year","_OY",S5455="Two year","_TY")</f>
        <v>_TY</v>
      </c>
      <c r="U5455" s="10" t="s">
        <v>23</v>
      </c>
      <c r="V5455" s="10" t="s">
        <v>32</v>
      </c>
      <c r="W5455" s="10">
        <v>61.35</v>
      </c>
      <c r="X5455" s="10">
        <v>3766.2</v>
      </c>
      <c r="Y5455" s="10" t="s">
        <v>24</v>
      </c>
      <c r="Z5455" s="11">
        <f t="shared" si="428"/>
        <v>0</v>
      </c>
      <c r="AA5455" s="11" t="str">
        <f t="shared" si="429"/>
        <v>J_16AY+_Using_TY</v>
      </c>
    </row>
    <row r="5456" spans="1:27">
      <c r="A5456" s="10" t="s">
        <v>5491</v>
      </c>
      <c r="B5456" s="10" t="s">
        <v>22</v>
      </c>
      <c r="C5456" s="10">
        <v>1</v>
      </c>
      <c r="D5456" s="11" t="str">
        <f t="shared" si="425"/>
        <v>S</v>
      </c>
      <c r="E5456" s="10" t="s">
        <v>23</v>
      </c>
      <c r="F5456" s="10" t="s">
        <v>24</v>
      </c>
      <c r="G5456" s="10">
        <v>1</v>
      </c>
      <c r="H5456" s="11" t="str">
        <f t="shared" si="426"/>
        <v>_6AY</v>
      </c>
      <c r="I5456" s="10" t="s">
        <v>23</v>
      </c>
      <c r="J5456" s="10" t="s">
        <v>24</v>
      </c>
      <c r="K5456" s="10" t="s">
        <v>37</v>
      </c>
      <c r="L5456" s="10" t="s">
        <v>24</v>
      </c>
      <c r="M5456" s="10" t="s">
        <v>24</v>
      </c>
      <c r="N5456" s="10" t="s">
        <v>24</v>
      </c>
      <c r="O5456" s="10" t="s">
        <v>24</v>
      </c>
      <c r="P5456" s="11" t="str">
        <f t="shared" si="427"/>
        <v>_NotUsing</v>
      </c>
      <c r="Q5456" s="10" t="s">
        <v>24</v>
      </c>
      <c r="R5456" s="10" t="s">
        <v>24</v>
      </c>
      <c r="S5456" s="10" t="s">
        <v>27</v>
      </c>
      <c r="T5456" s="11" t="str" cm="1">
        <f t="array" ref="T5456">_xlfn.IFS(S5456="Month-to-month","_MM",S5456="One year","_OY",S5456="Two year","_TY")</f>
        <v>_MM</v>
      </c>
      <c r="U5456" s="10" t="s">
        <v>23</v>
      </c>
      <c r="V5456" s="10" t="s">
        <v>28</v>
      </c>
      <c r="W5456" s="10">
        <v>69.55</v>
      </c>
      <c r="X5456" s="10">
        <v>69.55</v>
      </c>
      <c r="Y5456" s="10" t="s">
        <v>23</v>
      </c>
      <c r="Z5456" s="11">
        <f t="shared" si="428"/>
        <v>1</v>
      </c>
      <c r="AA5456" s="11" t="str">
        <f t="shared" si="429"/>
        <v>S_6AY_NotUsing_MM</v>
      </c>
    </row>
    <row r="5457" spans="1:27">
      <c r="A5457" s="10" t="s">
        <v>5492</v>
      </c>
      <c r="B5457" s="10" t="s">
        <v>22</v>
      </c>
      <c r="C5457" s="10">
        <v>0</v>
      </c>
      <c r="D5457" s="11" t="str">
        <f t="shared" si="425"/>
        <v>J</v>
      </c>
      <c r="E5457" s="10" t="s">
        <v>24</v>
      </c>
      <c r="F5457" s="10" t="s">
        <v>24</v>
      </c>
      <c r="G5457" s="10">
        <v>6</v>
      </c>
      <c r="H5457" s="11" t="str">
        <f t="shared" si="426"/>
        <v>_6AY</v>
      </c>
      <c r="I5457" s="10" t="s">
        <v>23</v>
      </c>
      <c r="J5457" s="10" t="s">
        <v>24</v>
      </c>
      <c r="K5457" s="10" t="s">
        <v>24</v>
      </c>
      <c r="L5457" s="10" t="s">
        <v>46</v>
      </c>
      <c r="M5457" s="10" t="s">
        <v>46</v>
      </c>
      <c r="N5457" s="10" t="s">
        <v>46</v>
      </c>
      <c r="O5457" s="10" t="s">
        <v>46</v>
      </c>
      <c r="P5457" s="11" t="str">
        <f t="shared" si="427"/>
        <v>_NotUsing</v>
      </c>
      <c r="Q5457" s="10" t="s">
        <v>46</v>
      </c>
      <c r="R5457" s="10" t="s">
        <v>46</v>
      </c>
      <c r="S5457" s="10" t="s">
        <v>27</v>
      </c>
      <c r="T5457" s="11" t="str" cm="1">
        <f t="array" ref="T5457">_xlfn.IFS(S5457="Month-to-month","_MM",S5457="One year","_OY",S5457="Two year","_TY")</f>
        <v>_MM</v>
      </c>
      <c r="U5457" s="10" t="s">
        <v>24</v>
      </c>
      <c r="V5457" s="10" t="s">
        <v>40</v>
      </c>
      <c r="W5457" s="10">
        <v>19.7</v>
      </c>
      <c r="X5457" s="10">
        <v>129.55000000000001</v>
      </c>
      <c r="Y5457" s="10" t="s">
        <v>24</v>
      </c>
      <c r="Z5457" s="11">
        <f t="shared" si="428"/>
        <v>0</v>
      </c>
      <c r="AA5457" s="11" t="str">
        <f t="shared" si="429"/>
        <v>J_6AY_NotUsing_MM</v>
      </c>
    </row>
    <row r="5458" spans="1:27">
      <c r="A5458" s="10" t="s">
        <v>5493</v>
      </c>
      <c r="B5458" s="10" t="s">
        <v>22</v>
      </c>
      <c r="C5458" s="10">
        <v>0</v>
      </c>
      <c r="D5458" s="11" t="str">
        <f t="shared" si="425"/>
        <v>J</v>
      </c>
      <c r="E5458" s="10" t="s">
        <v>24</v>
      </c>
      <c r="F5458" s="10" t="s">
        <v>24</v>
      </c>
      <c r="G5458" s="10">
        <v>13</v>
      </c>
      <c r="H5458" s="11" t="str">
        <f t="shared" si="426"/>
        <v>_16AY</v>
      </c>
      <c r="I5458" s="10" t="s">
        <v>24</v>
      </c>
      <c r="J5458" s="10" t="s">
        <v>25</v>
      </c>
      <c r="K5458" s="10" t="s">
        <v>26</v>
      </c>
      <c r="L5458" s="10" t="s">
        <v>24</v>
      </c>
      <c r="M5458" s="10" t="s">
        <v>23</v>
      </c>
      <c r="N5458" s="10" t="s">
        <v>24</v>
      </c>
      <c r="O5458" s="10" t="s">
        <v>24</v>
      </c>
      <c r="P5458" s="11" t="str">
        <f t="shared" si="427"/>
        <v>_Using</v>
      </c>
      <c r="Q5458" s="10" t="s">
        <v>24</v>
      </c>
      <c r="R5458" s="10" t="s">
        <v>24</v>
      </c>
      <c r="S5458" s="10" t="s">
        <v>27</v>
      </c>
      <c r="T5458" s="11" t="str" cm="1">
        <f t="array" ref="T5458">_xlfn.IFS(S5458="Month-to-month","_MM",S5458="One year","_OY",S5458="Two year","_TY")</f>
        <v>_MM</v>
      </c>
      <c r="U5458" s="10" t="s">
        <v>23</v>
      </c>
      <c r="V5458" s="10" t="s">
        <v>28</v>
      </c>
      <c r="W5458" s="10">
        <v>31.05</v>
      </c>
      <c r="X5458" s="10">
        <v>347.25</v>
      </c>
      <c r="Y5458" s="10" t="s">
        <v>23</v>
      </c>
      <c r="Z5458" s="11">
        <f t="shared" si="428"/>
        <v>1</v>
      </c>
      <c r="AA5458" s="11" t="str">
        <f t="shared" si="429"/>
        <v>J_16AY_Using_MM</v>
      </c>
    </row>
    <row r="5459" spans="1:27">
      <c r="A5459" s="10" t="s">
        <v>5494</v>
      </c>
      <c r="B5459" s="10" t="s">
        <v>22</v>
      </c>
      <c r="C5459" s="10">
        <v>0</v>
      </c>
      <c r="D5459" s="11" t="str">
        <f t="shared" si="425"/>
        <v>J</v>
      </c>
      <c r="E5459" s="10" t="s">
        <v>23</v>
      </c>
      <c r="F5459" s="10" t="s">
        <v>23</v>
      </c>
      <c r="G5459" s="10">
        <v>11</v>
      </c>
      <c r="H5459" s="11" t="str">
        <f t="shared" si="426"/>
        <v>_16AY</v>
      </c>
      <c r="I5459" s="10" t="s">
        <v>23</v>
      </c>
      <c r="J5459" s="10" t="s">
        <v>24</v>
      </c>
      <c r="K5459" s="10" t="s">
        <v>26</v>
      </c>
      <c r="L5459" s="10" t="s">
        <v>23</v>
      </c>
      <c r="M5459" s="10" t="s">
        <v>24</v>
      </c>
      <c r="N5459" s="10" t="s">
        <v>24</v>
      </c>
      <c r="O5459" s="10" t="s">
        <v>24</v>
      </c>
      <c r="P5459" s="11" t="str">
        <f t="shared" si="427"/>
        <v>_Using</v>
      </c>
      <c r="Q5459" s="10" t="s">
        <v>24</v>
      </c>
      <c r="R5459" s="10" t="s">
        <v>24</v>
      </c>
      <c r="S5459" s="10" t="s">
        <v>27</v>
      </c>
      <c r="T5459" s="11" t="str" cm="1">
        <f t="array" ref="T5459">_xlfn.IFS(S5459="Month-to-month","_MM",S5459="One year","_OY",S5459="Two year","_TY")</f>
        <v>_MM</v>
      </c>
      <c r="U5459" s="10" t="s">
        <v>24</v>
      </c>
      <c r="V5459" s="10" t="s">
        <v>35</v>
      </c>
      <c r="W5459" s="10">
        <v>51</v>
      </c>
      <c r="X5459" s="10">
        <v>581.70000000000005</v>
      </c>
      <c r="Y5459" s="10" t="s">
        <v>24</v>
      </c>
      <c r="Z5459" s="11">
        <f t="shared" si="428"/>
        <v>0</v>
      </c>
      <c r="AA5459" s="11" t="str">
        <f t="shared" si="429"/>
        <v>J_16AY_Using_MM</v>
      </c>
    </row>
    <row r="5460" spans="1:27">
      <c r="A5460" s="10" t="s">
        <v>5495</v>
      </c>
      <c r="B5460" s="10" t="s">
        <v>30</v>
      </c>
      <c r="C5460" s="10">
        <v>0</v>
      </c>
      <c r="D5460" s="11" t="str">
        <f t="shared" si="425"/>
        <v>J</v>
      </c>
      <c r="E5460" s="10" t="s">
        <v>24</v>
      </c>
      <c r="F5460" s="10" t="s">
        <v>24</v>
      </c>
      <c r="G5460" s="10">
        <v>7</v>
      </c>
      <c r="H5460" s="11" t="str">
        <f t="shared" si="426"/>
        <v>_16AY</v>
      </c>
      <c r="I5460" s="10" t="s">
        <v>23</v>
      </c>
      <c r="J5460" s="10" t="s">
        <v>24</v>
      </c>
      <c r="K5460" s="10" t="s">
        <v>26</v>
      </c>
      <c r="L5460" s="10" t="s">
        <v>23</v>
      </c>
      <c r="M5460" s="10" t="s">
        <v>24</v>
      </c>
      <c r="N5460" s="10" t="s">
        <v>24</v>
      </c>
      <c r="O5460" s="10" t="s">
        <v>24</v>
      </c>
      <c r="P5460" s="11" t="str">
        <f t="shared" si="427"/>
        <v>_Using</v>
      </c>
      <c r="Q5460" s="10" t="s">
        <v>24</v>
      </c>
      <c r="R5460" s="10" t="s">
        <v>24</v>
      </c>
      <c r="S5460" s="10" t="s">
        <v>27</v>
      </c>
      <c r="T5460" s="11" t="str" cm="1">
        <f t="array" ref="T5460">_xlfn.IFS(S5460="Month-to-month","_MM",S5460="One year","_OY",S5460="Two year","_TY")</f>
        <v>_MM</v>
      </c>
      <c r="U5460" s="10" t="s">
        <v>23</v>
      </c>
      <c r="V5460" s="10" t="s">
        <v>32</v>
      </c>
      <c r="W5460" s="10">
        <v>51</v>
      </c>
      <c r="X5460" s="10">
        <v>354.05</v>
      </c>
      <c r="Y5460" s="10" t="s">
        <v>23</v>
      </c>
      <c r="Z5460" s="11">
        <f t="shared" si="428"/>
        <v>1</v>
      </c>
      <c r="AA5460" s="11" t="str">
        <f t="shared" si="429"/>
        <v>J_16AY_Using_MM</v>
      </c>
    </row>
    <row r="5461" spans="1:27">
      <c r="A5461" s="10" t="s">
        <v>5496</v>
      </c>
      <c r="B5461" s="10" t="s">
        <v>22</v>
      </c>
      <c r="C5461" s="10">
        <v>0</v>
      </c>
      <c r="D5461" s="11" t="str">
        <f t="shared" si="425"/>
        <v>J</v>
      </c>
      <c r="E5461" s="10" t="s">
        <v>23</v>
      </c>
      <c r="F5461" s="10" t="s">
        <v>23</v>
      </c>
      <c r="G5461" s="10">
        <v>10</v>
      </c>
      <c r="H5461" s="11" t="str">
        <f t="shared" si="426"/>
        <v>_16AY</v>
      </c>
      <c r="I5461" s="10" t="s">
        <v>23</v>
      </c>
      <c r="J5461" s="10" t="s">
        <v>24</v>
      </c>
      <c r="K5461" s="10" t="s">
        <v>37</v>
      </c>
      <c r="L5461" s="10" t="s">
        <v>24</v>
      </c>
      <c r="M5461" s="10" t="s">
        <v>24</v>
      </c>
      <c r="N5461" s="10" t="s">
        <v>24</v>
      </c>
      <c r="O5461" s="10" t="s">
        <v>24</v>
      </c>
      <c r="P5461" s="11" t="str">
        <f t="shared" si="427"/>
        <v>_NotUsing</v>
      </c>
      <c r="Q5461" s="10" t="s">
        <v>23</v>
      </c>
      <c r="R5461" s="10" t="s">
        <v>23</v>
      </c>
      <c r="S5461" s="10" t="s">
        <v>27</v>
      </c>
      <c r="T5461" s="11" t="str" cm="1">
        <f t="array" ref="T5461">_xlfn.IFS(S5461="Month-to-month","_MM",S5461="One year","_OY",S5461="Two year","_TY")</f>
        <v>_MM</v>
      </c>
      <c r="U5461" s="10" t="s">
        <v>23</v>
      </c>
      <c r="V5461" s="10" t="s">
        <v>28</v>
      </c>
      <c r="W5461" s="10">
        <v>88.85</v>
      </c>
      <c r="X5461" s="10">
        <v>929.45</v>
      </c>
      <c r="Y5461" s="10" t="s">
        <v>24</v>
      </c>
      <c r="Z5461" s="11">
        <f t="shared" si="428"/>
        <v>0</v>
      </c>
      <c r="AA5461" s="11" t="str">
        <f t="shared" si="429"/>
        <v>J_16AY_NotUsing_MM</v>
      </c>
    </row>
    <row r="5462" spans="1:27">
      <c r="A5462" s="10" t="s">
        <v>5497</v>
      </c>
      <c r="B5462" s="10" t="s">
        <v>30</v>
      </c>
      <c r="C5462" s="10">
        <v>0</v>
      </c>
      <c r="D5462" s="11" t="str">
        <f t="shared" si="425"/>
        <v>J</v>
      </c>
      <c r="E5462" s="10" t="s">
        <v>23</v>
      </c>
      <c r="F5462" s="10" t="s">
        <v>24</v>
      </c>
      <c r="G5462" s="10">
        <v>34</v>
      </c>
      <c r="H5462" s="11" t="str">
        <f t="shared" si="426"/>
        <v>_16AY+</v>
      </c>
      <c r="I5462" s="10" t="s">
        <v>23</v>
      </c>
      <c r="J5462" s="10" t="s">
        <v>24</v>
      </c>
      <c r="K5462" s="10" t="s">
        <v>24</v>
      </c>
      <c r="L5462" s="10" t="s">
        <v>46</v>
      </c>
      <c r="M5462" s="10" t="s">
        <v>46</v>
      </c>
      <c r="N5462" s="10" t="s">
        <v>46</v>
      </c>
      <c r="O5462" s="10" t="s">
        <v>46</v>
      </c>
      <c r="P5462" s="11" t="str">
        <f t="shared" si="427"/>
        <v>_NotUsing</v>
      </c>
      <c r="Q5462" s="10" t="s">
        <v>46</v>
      </c>
      <c r="R5462" s="10" t="s">
        <v>46</v>
      </c>
      <c r="S5462" s="10" t="s">
        <v>47</v>
      </c>
      <c r="T5462" s="11" t="str" cm="1">
        <f t="array" ref="T5462">_xlfn.IFS(S5462="Month-to-month","_MM",S5462="One year","_OY",S5462="Two year","_TY")</f>
        <v>_TY</v>
      </c>
      <c r="U5462" s="10" t="s">
        <v>24</v>
      </c>
      <c r="V5462" s="10" t="s">
        <v>40</v>
      </c>
      <c r="W5462" s="10">
        <v>20.05</v>
      </c>
      <c r="X5462" s="10">
        <v>679</v>
      </c>
      <c r="Y5462" s="10" t="s">
        <v>24</v>
      </c>
      <c r="Z5462" s="11">
        <f t="shared" si="428"/>
        <v>0</v>
      </c>
      <c r="AA5462" s="11" t="str">
        <f t="shared" si="429"/>
        <v>J_16AY+_NotUsing_TY</v>
      </c>
    </row>
    <row r="5463" spans="1:27">
      <c r="A5463" s="10" t="s">
        <v>5498</v>
      </c>
      <c r="B5463" s="10" t="s">
        <v>22</v>
      </c>
      <c r="C5463" s="10">
        <v>0</v>
      </c>
      <c r="D5463" s="11" t="str">
        <f t="shared" si="425"/>
        <v>J</v>
      </c>
      <c r="E5463" s="10" t="s">
        <v>24</v>
      </c>
      <c r="F5463" s="10" t="s">
        <v>24</v>
      </c>
      <c r="G5463" s="10">
        <v>62</v>
      </c>
      <c r="H5463" s="11" t="str">
        <f t="shared" si="426"/>
        <v>_16AY+</v>
      </c>
      <c r="I5463" s="10" t="s">
        <v>23</v>
      </c>
      <c r="J5463" s="10" t="s">
        <v>24</v>
      </c>
      <c r="K5463" s="10" t="s">
        <v>26</v>
      </c>
      <c r="L5463" s="10" t="s">
        <v>23</v>
      </c>
      <c r="M5463" s="10" t="s">
        <v>24</v>
      </c>
      <c r="N5463" s="10" t="s">
        <v>24</v>
      </c>
      <c r="O5463" s="10" t="s">
        <v>23</v>
      </c>
      <c r="P5463" s="11" t="str">
        <f t="shared" si="427"/>
        <v>_Using</v>
      </c>
      <c r="Q5463" s="10" t="s">
        <v>24</v>
      </c>
      <c r="R5463" s="10" t="s">
        <v>23</v>
      </c>
      <c r="S5463" s="10" t="s">
        <v>47</v>
      </c>
      <c r="T5463" s="11" t="str" cm="1">
        <f t="array" ref="T5463">_xlfn.IFS(S5463="Month-to-month","_MM",S5463="One year","_OY",S5463="Two year","_TY")</f>
        <v>_TY</v>
      </c>
      <c r="U5463" s="10" t="s">
        <v>23</v>
      </c>
      <c r="V5463" s="10" t="s">
        <v>32</v>
      </c>
      <c r="W5463" s="10">
        <v>65.099999999999994</v>
      </c>
      <c r="X5463" s="10">
        <v>3846.75</v>
      </c>
      <c r="Y5463" s="10" t="s">
        <v>24</v>
      </c>
      <c r="Z5463" s="11">
        <f t="shared" si="428"/>
        <v>0</v>
      </c>
      <c r="AA5463" s="11" t="str">
        <f t="shared" si="429"/>
        <v>J_16AY+_Using_TY</v>
      </c>
    </row>
    <row r="5464" spans="1:27">
      <c r="A5464" s="10" t="s">
        <v>5499</v>
      </c>
      <c r="B5464" s="10" t="s">
        <v>30</v>
      </c>
      <c r="C5464" s="10">
        <v>0</v>
      </c>
      <c r="D5464" s="11" t="str">
        <f t="shared" si="425"/>
        <v>J</v>
      </c>
      <c r="E5464" s="10" t="s">
        <v>23</v>
      </c>
      <c r="F5464" s="10" t="s">
        <v>24</v>
      </c>
      <c r="G5464" s="10">
        <v>64</v>
      </c>
      <c r="H5464" s="11" t="str">
        <f t="shared" si="426"/>
        <v>_16AY+</v>
      </c>
      <c r="I5464" s="10" t="s">
        <v>23</v>
      </c>
      <c r="J5464" s="10" t="s">
        <v>23</v>
      </c>
      <c r="K5464" s="10" t="s">
        <v>26</v>
      </c>
      <c r="L5464" s="10" t="s">
        <v>24</v>
      </c>
      <c r="M5464" s="10" t="s">
        <v>23</v>
      </c>
      <c r="N5464" s="10" t="s">
        <v>24</v>
      </c>
      <c r="O5464" s="10" t="s">
        <v>23</v>
      </c>
      <c r="P5464" s="11" t="str">
        <f t="shared" si="427"/>
        <v>_Using</v>
      </c>
      <c r="Q5464" s="10" t="s">
        <v>24</v>
      </c>
      <c r="R5464" s="10" t="s">
        <v>23</v>
      </c>
      <c r="S5464" s="10" t="s">
        <v>31</v>
      </c>
      <c r="T5464" s="11" t="str" cm="1">
        <f t="array" ref="T5464">_xlfn.IFS(S5464="Month-to-month","_MM",S5464="One year","_OY",S5464="Two year","_TY")</f>
        <v>_OY</v>
      </c>
      <c r="U5464" s="10" t="s">
        <v>23</v>
      </c>
      <c r="V5464" s="10" t="s">
        <v>32</v>
      </c>
      <c r="W5464" s="10">
        <v>70.150000000000006</v>
      </c>
      <c r="X5464" s="10">
        <v>4480.7</v>
      </c>
      <c r="Y5464" s="10" t="s">
        <v>24</v>
      </c>
      <c r="Z5464" s="11">
        <f t="shared" si="428"/>
        <v>0</v>
      </c>
      <c r="AA5464" s="11" t="str">
        <f t="shared" si="429"/>
        <v>J_16AY+_Using_OY</v>
      </c>
    </row>
    <row r="5465" spans="1:27">
      <c r="A5465" s="10" t="s">
        <v>5500</v>
      </c>
      <c r="B5465" s="10" t="s">
        <v>22</v>
      </c>
      <c r="C5465" s="10">
        <v>0</v>
      </c>
      <c r="D5465" s="11" t="str">
        <f t="shared" si="425"/>
        <v>J</v>
      </c>
      <c r="E5465" s="10" t="s">
        <v>23</v>
      </c>
      <c r="F5465" s="10" t="s">
        <v>23</v>
      </c>
      <c r="G5465" s="10">
        <v>1</v>
      </c>
      <c r="H5465" s="11" t="str">
        <f t="shared" si="426"/>
        <v>_6AY</v>
      </c>
      <c r="I5465" s="10" t="s">
        <v>23</v>
      </c>
      <c r="J5465" s="10" t="s">
        <v>24</v>
      </c>
      <c r="K5465" s="10" t="s">
        <v>26</v>
      </c>
      <c r="L5465" s="10" t="s">
        <v>24</v>
      </c>
      <c r="M5465" s="10" t="s">
        <v>24</v>
      </c>
      <c r="N5465" s="10" t="s">
        <v>24</v>
      </c>
      <c r="O5465" s="10" t="s">
        <v>24</v>
      </c>
      <c r="P5465" s="11" t="str">
        <f t="shared" si="427"/>
        <v>_NotUsing</v>
      </c>
      <c r="Q5465" s="10" t="s">
        <v>24</v>
      </c>
      <c r="R5465" s="10" t="s">
        <v>24</v>
      </c>
      <c r="S5465" s="10" t="s">
        <v>27</v>
      </c>
      <c r="T5465" s="11" t="str" cm="1">
        <f t="array" ref="T5465">_xlfn.IFS(S5465="Month-to-month","_MM",S5465="One year","_OY",S5465="Two year","_TY")</f>
        <v>_MM</v>
      </c>
      <c r="U5465" s="10" t="s">
        <v>23</v>
      </c>
      <c r="V5465" s="10" t="s">
        <v>35</v>
      </c>
      <c r="W5465" s="10">
        <v>44.35</v>
      </c>
      <c r="X5465" s="10">
        <v>44.35</v>
      </c>
      <c r="Y5465" s="10" t="s">
        <v>23</v>
      </c>
      <c r="Z5465" s="11">
        <f t="shared" si="428"/>
        <v>1</v>
      </c>
      <c r="AA5465" s="11" t="str">
        <f t="shared" si="429"/>
        <v>J_6AY_NotUsing_MM</v>
      </c>
    </row>
    <row r="5466" spans="1:27">
      <c r="A5466" s="10" t="s">
        <v>5501</v>
      </c>
      <c r="B5466" s="10" t="s">
        <v>30</v>
      </c>
      <c r="C5466" s="10">
        <v>0</v>
      </c>
      <c r="D5466" s="11" t="str">
        <f t="shared" si="425"/>
        <v>J</v>
      </c>
      <c r="E5466" s="10" t="s">
        <v>24</v>
      </c>
      <c r="F5466" s="10" t="s">
        <v>24</v>
      </c>
      <c r="G5466" s="10">
        <v>25</v>
      </c>
      <c r="H5466" s="11" t="str">
        <f t="shared" si="426"/>
        <v>_16AY+</v>
      </c>
      <c r="I5466" s="10" t="s">
        <v>23</v>
      </c>
      <c r="J5466" s="10" t="s">
        <v>24</v>
      </c>
      <c r="K5466" s="10" t="s">
        <v>24</v>
      </c>
      <c r="L5466" s="10" t="s">
        <v>46</v>
      </c>
      <c r="M5466" s="10" t="s">
        <v>46</v>
      </c>
      <c r="N5466" s="10" t="s">
        <v>46</v>
      </c>
      <c r="O5466" s="10" t="s">
        <v>46</v>
      </c>
      <c r="P5466" s="11" t="str">
        <f t="shared" si="427"/>
        <v>_NotUsing</v>
      </c>
      <c r="Q5466" s="10" t="s">
        <v>46</v>
      </c>
      <c r="R5466" s="10" t="s">
        <v>46</v>
      </c>
      <c r="S5466" s="10" t="s">
        <v>47</v>
      </c>
      <c r="T5466" s="11" t="str" cm="1">
        <f t="array" ref="T5466">_xlfn.IFS(S5466="Month-to-month","_MM",S5466="One year","_OY",S5466="Two year","_TY")</f>
        <v>_TY</v>
      </c>
      <c r="U5466" s="10" t="s">
        <v>23</v>
      </c>
      <c r="V5466" s="10" t="s">
        <v>32</v>
      </c>
      <c r="W5466" s="10">
        <v>20.75</v>
      </c>
      <c r="X5466" s="10">
        <v>499.4</v>
      </c>
      <c r="Y5466" s="10" t="s">
        <v>24</v>
      </c>
      <c r="Z5466" s="11">
        <f t="shared" si="428"/>
        <v>0</v>
      </c>
      <c r="AA5466" s="11" t="str">
        <f t="shared" si="429"/>
        <v>J_16AY+_NotUsing_TY</v>
      </c>
    </row>
    <row r="5467" spans="1:27">
      <c r="A5467" s="10" t="s">
        <v>5502</v>
      </c>
      <c r="B5467" s="10" t="s">
        <v>22</v>
      </c>
      <c r="C5467" s="10">
        <v>0</v>
      </c>
      <c r="D5467" s="11" t="str">
        <f t="shared" si="425"/>
        <v>J</v>
      </c>
      <c r="E5467" s="10" t="s">
        <v>24</v>
      </c>
      <c r="F5467" s="10" t="s">
        <v>24</v>
      </c>
      <c r="G5467" s="10">
        <v>26</v>
      </c>
      <c r="H5467" s="11" t="str">
        <f t="shared" si="426"/>
        <v>_16AY+</v>
      </c>
      <c r="I5467" s="10" t="s">
        <v>23</v>
      </c>
      <c r="J5467" s="10" t="s">
        <v>24</v>
      </c>
      <c r="K5467" s="10" t="s">
        <v>26</v>
      </c>
      <c r="L5467" s="10" t="s">
        <v>24</v>
      </c>
      <c r="M5467" s="10" t="s">
        <v>23</v>
      </c>
      <c r="N5467" s="10" t="s">
        <v>23</v>
      </c>
      <c r="O5467" s="10" t="s">
        <v>24</v>
      </c>
      <c r="P5467" s="11" t="str">
        <f t="shared" si="427"/>
        <v>_Using</v>
      </c>
      <c r="Q5467" s="10" t="s">
        <v>24</v>
      </c>
      <c r="R5467" s="10" t="s">
        <v>24</v>
      </c>
      <c r="S5467" s="10" t="s">
        <v>31</v>
      </c>
      <c r="T5467" s="11" t="str" cm="1">
        <f t="array" ref="T5467">_xlfn.IFS(S5467="Month-to-month","_MM",S5467="One year","_OY",S5467="Two year","_TY")</f>
        <v>_OY</v>
      </c>
      <c r="U5467" s="10" t="s">
        <v>23</v>
      </c>
      <c r="V5467" s="10" t="s">
        <v>32</v>
      </c>
      <c r="W5467" s="10">
        <v>56.05</v>
      </c>
      <c r="X5467" s="10">
        <v>1553.2</v>
      </c>
      <c r="Y5467" s="10" t="s">
        <v>24</v>
      </c>
      <c r="Z5467" s="11">
        <f t="shared" si="428"/>
        <v>0</v>
      </c>
      <c r="AA5467" s="11" t="str">
        <f t="shared" si="429"/>
        <v>J_16AY+_Using_OY</v>
      </c>
    </row>
    <row r="5468" spans="1:27">
      <c r="A5468" s="10" t="s">
        <v>5503</v>
      </c>
      <c r="B5468" s="10" t="s">
        <v>30</v>
      </c>
      <c r="C5468" s="10">
        <v>0</v>
      </c>
      <c r="D5468" s="11" t="str">
        <f t="shared" si="425"/>
        <v>J</v>
      </c>
      <c r="E5468" s="10" t="s">
        <v>24</v>
      </c>
      <c r="F5468" s="10" t="s">
        <v>23</v>
      </c>
      <c r="G5468" s="10">
        <v>10</v>
      </c>
      <c r="H5468" s="11" t="str">
        <f t="shared" si="426"/>
        <v>_16AY</v>
      </c>
      <c r="I5468" s="10" t="s">
        <v>23</v>
      </c>
      <c r="J5468" s="10" t="s">
        <v>24</v>
      </c>
      <c r="K5468" s="10" t="s">
        <v>24</v>
      </c>
      <c r="L5468" s="10" t="s">
        <v>46</v>
      </c>
      <c r="M5468" s="10" t="s">
        <v>46</v>
      </c>
      <c r="N5468" s="10" t="s">
        <v>46</v>
      </c>
      <c r="O5468" s="10" t="s">
        <v>46</v>
      </c>
      <c r="P5468" s="11" t="str">
        <f t="shared" si="427"/>
        <v>_NotUsing</v>
      </c>
      <c r="Q5468" s="10" t="s">
        <v>46</v>
      </c>
      <c r="R5468" s="10" t="s">
        <v>46</v>
      </c>
      <c r="S5468" s="10" t="s">
        <v>31</v>
      </c>
      <c r="T5468" s="11" t="str" cm="1">
        <f t="array" ref="T5468">_xlfn.IFS(S5468="Month-to-month","_MM",S5468="One year","_OY",S5468="Two year","_TY")</f>
        <v>_OY</v>
      </c>
      <c r="U5468" s="10" t="s">
        <v>23</v>
      </c>
      <c r="V5468" s="10" t="s">
        <v>35</v>
      </c>
      <c r="W5468" s="10">
        <v>19.95</v>
      </c>
      <c r="X5468" s="10">
        <v>219.5</v>
      </c>
      <c r="Y5468" s="10" t="s">
        <v>24</v>
      </c>
      <c r="Z5468" s="11">
        <f t="shared" si="428"/>
        <v>0</v>
      </c>
      <c r="AA5468" s="11" t="str">
        <f t="shared" si="429"/>
        <v>J_16AY_NotUsing_OY</v>
      </c>
    </row>
    <row r="5469" spans="1:27">
      <c r="A5469" s="10" t="s">
        <v>5504</v>
      </c>
      <c r="B5469" s="10" t="s">
        <v>22</v>
      </c>
      <c r="C5469" s="10">
        <v>0</v>
      </c>
      <c r="D5469" s="11" t="str">
        <f t="shared" si="425"/>
        <v>J</v>
      </c>
      <c r="E5469" s="10" t="s">
        <v>24</v>
      </c>
      <c r="F5469" s="10" t="s">
        <v>24</v>
      </c>
      <c r="G5469" s="10">
        <v>53</v>
      </c>
      <c r="H5469" s="11" t="str">
        <f t="shared" si="426"/>
        <v>_16AY+</v>
      </c>
      <c r="I5469" s="10" t="s">
        <v>23</v>
      </c>
      <c r="J5469" s="10" t="s">
        <v>23</v>
      </c>
      <c r="K5469" s="10" t="s">
        <v>37</v>
      </c>
      <c r="L5469" s="10" t="s">
        <v>23</v>
      </c>
      <c r="M5469" s="10" t="s">
        <v>23</v>
      </c>
      <c r="N5469" s="10" t="s">
        <v>23</v>
      </c>
      <c r="O5469" s="10" t="s">
        <v>24</v>
      </c>
      <c r="P5469" s="11" t="str">
        <f t="shared" si="427"/>
        <v>_Using</v>
      </c>
      <c r="Q5469" s="10" t="s">
        <v>23</v>
      </c>
      <c r="R5469" s="10" t="s">
        <v>24</v>
      </c>
      <c r="S5469" s="10" t="s">
        <v>31</v>
      </c>
      <c r="T5469" s="11" t="str" cm="1">
        <f t="array" ref="T5469">_xlfn.IFS(S5469="Month-to-month","_MM",S5469="One year","_OY",S5469="Two year","_TY")</f>
        <v>_OY</v>
      </c>
      <c r="U5469" s="10" t="s">
        <v>24</v>
      </c>
      <c r="V5469" s="10" t="s">
        <v>32</v>
      </c>
      <c r="W5469" s="10">
        <v>98.6</v>
      </c>
      <c r="X5469" s="10">
        <v>5311.85</v>
      </c>
      <c r="Y5469" s="10" t="s">
        <v>24</v>
      </c>
      <c r="Z5469" s="11">
        <f t="shared" si="428"/>
        <v>0</v>
      </c>
      <c r="AA5469" s="11" t="str">
        <f t="shared" si="429"/>
        <v>J_16AY+_Using_OY</v>
      </c>
    </row>
    <row r="5470" spans="1:27">
      <c r="A5470" s="10" t="s">
        <v>5505</v>
      </c>
      <c r="B5470" s="10" t="s">
        <v>22</v>
      </c>
      <c r="C5470" s="10">
        <v>0</v>
      </c>
      <c r="D5470" s="11" t="str">
        <f t="shared" si="425"/>
        <v>J</v>
      </c>
      <c r="E5470" s="10" t="s">
        <v>24</v>
      </c>
      <c r="F5470" s="10" t="s">
        <v>24</v>
      </c>
      <c r="G5470" s="10">
        <v>7</v>
      </c>
      <c r="H5470" s="11" t="str">
        <f t="shared" si="426"/>
        <v>_16AY</v>
      </c>
      <c r="I5470" s="10" t="s">
        <v>23</v>
      </c>
      <c r="J5470" s="10" t="s">
        <v>24</v>
      </c>
      <c r="K5470" s="10" t="s">
        <v>37</v>
      </c>
      <c r="L5470" s="10" t="s">
        <v>24</v>
      </c>
      <c r="M5470" s="10" t="s">
        <v>24</v>
      </c>
      <c r="N5470" s="10" t="s">
        <v>24</v>
      </c>
      <c r="O5470" s="10" t="s">
        <v>24</v>
      </c>
      <c r="P5470" s="11" t="str">
        <f t="shared" si="427"/>
        <v>_NotUsing</v>
      </c>
      <c r="Q5470" s="10" t="s">
        <v>23</v>
      </c>
      <c r="R5470" s="10" t="s">
        <v>24</v>
      </c>
      <c r="S5470" s="10" t="s">
        <v>27</v>
      </c>
      <c r="T5470" s="11" t="str" cm="1">
        <f t="array" ref="T5470">_xlfn.IFS(S5470="Month-to-month","_MM",S5470="One year","_OY",S5470="Two year","_TY")</f>
        <v>_MM</v>
      </c>
      <c r="U5470" s="10" t="s">
        <v>23</v>
      </c>
      <c r="V5470" s="10" t="s">
        <v>28</v>
      </c>
      <c r="W5470" s="10">
        <v>79.7</v>
      </c>
      <c r="X5470" s="10">
        <v>586.04999999999995</v>
      </c>
      <c r="Y5470" s="10" t="s">
        <v>23</v>
      </c>
      <c r="Z5470" s="11">
        <f t="shared" si="428"/>
        <v>1</v>
      </c>
      <c r="AA5470" s="11" t="str">
        <f t="shared" si="429"/>
        <v>J_16AY_NotUsing_MM</v>
      </c>
    </row>
    <row r="5471" spans="1:27">
      <c r="A5471" s="10" t="s">
        <v>5506</v>
      </c>
      <c r="B5471" s="10" t="s">
        <v>30</v>
      </c>
      <c r="C5471" s="10">
        <v>0</v>
      </c>
      <c r="D5471" s="11" t="str">
        <f t="shared" si="425"/>
        <v>J</v>
      </c>
      <c r="E5471" s="10" t="s">
        <v>24</v>
      </c>
      <c r="F5471" s="10" t="s">
        <v>24</v>
      </c>
      <c r="G5471" s="10">
        <v>33</v>
      </c>
      <c r="H5471" s="11" t="str">
        <f t="shared" si="426"/>
        <v>_16AY+</v>
      </c>
      <c r="I5471" s="10" t="s">
        <v>23</v>
      </c>
      <c r="J5471" s="10" t="s">
        <v>24</v>
      </c>
      <c r="K5471" s="10" t="s">
        <v>37</v>
      </c>
      <c r="L5471" s="10" t="s">
        <v>24</v>
      </c>
      <c r="M5471" s="10" t="s">
        <v>23</v>
      </c>
      <c r="N5471" s="10" t="s">
        <v>23</v>
      </c>
      <c r="O5471" s="10" t="s">
        <v>24</v>
      </c>
      <c r="P5471" s="11" t="str">
        <f t="shared" si="427"/>
        <v>_Using</v>
      </c>
      <c r="Q5471" s="10" t="s">
        <v>24</v>
      </c>
      <c r="R5471" s="10" t="s">
        <v>24</v>
      </c>
      <c r="S5471" s="10" t="s">
        <v>27</v>
      </c>
      <c r="T5471" s="11" t="str" cm="1">
        <f t="array" ref="T5471">_xlfn.IFS(S5471="Month-to-month","_MM",S5471="One year","_OY",S5471="Two year","_TY")</f>
        <v>_MM</v>
      </c>
      <c r="U5471" s="10" t="s">
        <v>23</v>
      </c>
      <c r="V5471" s="10" t="s">
        <v>40</v>
      </c>
      <c r="W5471" s="10">
        <v>79</v>
      </c>
      <c r="X5471" s="10">
        <v>2576.8000000000002</v>
      </c>
      <c r="Y5471" s="10" t="s">
        <v>24</v>
      </c>
      <c r="Z5471" s="11">
        <f t="shared" si="428"/>
        <v>0</v>
      </c>
      <c r="AA5471" s="11" t="str">
        <f t="shared" si="429"/>
        <v>J_16AY+_Using_MM</v>
      </c>
    </row>
    <row r="5472" spans="1:27">
      <c r="A5472" s="10" t="s">
        <v>5507</v>
      </c>
      <c r="B5472" s="10" t="s">
        <v>22</v>
      </c>
      <c r="C5472" s="10">
        <v>1</v>
      </c>
      <c r="D5472" s="11" t="str">
        <f t="shared" si="425"/>
        <v>S</v>
      </c>
      <c r="E5472" s="10" t="s">
        <v>23</v>
      </c>
      <c r="F5472" s="10" t="s">
        <v>24</v>
      </c>
      <c r="G5472" s="10">
        <v>71</v>
      </c>
      <c r="H5472" s="11" t="str">
        <f t="shared" si="426"/>
        <v>_16AY+</v>
      </c>
      <c r="I5472" s="10" t="s">
        <v>23</v>
      </c>
      <c r="J5472" s="10" t="s">
        <v>24</v>
      </c>
      <c r="K5472" s="10" t="s">
        <v>37</v>
      </c>
      <c r="L5472" s="10" t="s">
        <v>24</v>
      </c>
      <c r="M5472" s="10" t="s">
        <v>23</v>
      </c>
      <c r="N5472" s="10" t="s">
        <v>23</v>
      </c>
      <c r="O5472" s="10" t="s">
        <v>24</v>
      </c>
      <c r="P5472" s="11" t="str">
        <f t="shared" si="427"/>
        <v>_Using</v>
      </c>
      <c r="Q5472" s="10" t="s">
        <v>24</v>
      </c>
      <c r="R5472" s="10" t="s">
        <v>23</v>
      </c>
      <c r="S5472" s="10" t="s">
        <v>47</v>
      </c>
      <c r="T5472" s="11" t="str" cm="1">
        <f t="array" ref="T5472">_xlfn.IFS(S5472="Month-to-month","_MM",S5472="One year","_OY",S5472="Two year","_TY")</f>
        <v>_TY</v>
      </c>
      <c r="U5472" s="10" t="s">
        <v>24</v>
      </c>
      <c r="V5472" s="10" t="s">
        <v>40</v>
      </c>
      <c r="W5472" s="10">
        <v>89.45</v>
      </c>
      <c r="X5472" s="10">
        <v>6435.25</v>
      </c>
      <c r="Y5472" s="10" t="s">
        <v>24</v>
      </c>
      <c r="Z5472" s="11">
        <f t="shared" si="428"/>
        <v>0</v>
      </c>
      <c r="AA5472" s="11" t="str">
        <f t="shared" si="429"/>
        <v>S_16AY+_Using_TY</v>
      </c>
    </row>
    <row r="5473" spans="1:27">
      <c r="A5473" s="10" t="s">
        <v>5508</v>
      </c>
      <c r="B5473" s="10" t="s">
        <v>22</v>
      </c>
      <c r="C5473" s="10">
        <v>0</v>
      </c>
      <c r="D5473" s="11" t="str">
        <f t="shared" si="425"/>
        <v>J</v>
      </c>
      <c r="E5473" s="10" t="s">
        <v>24</v>
      </c>
      <c r="F5473" s="10" t="s">
        <v>24</v>
      </c>
      <c r="G5473" s="10">
        <v>29</v>
      </c>
      <c r="H5473" s="11" t="str">
        <f t="shared" si="426"/>
        <v>_16AY+</v>
      </c>
      <c r="I5473" s="10" t="s">
        <v>23</v>
      </c>
      <c r="J5473" s="10" t="s">
        <v>23</v>
      </c>
      <c r="K5473" s="10" t="s">
        <v>37</v>
      </c>
      <c r="L5473" s="10" t="s">
        <v>24</v>
      </c>
      <c r="M5473" s="10" t="s">
        <v>24</v>
      </c>
      <c r="N5473" s="10" t="s">
        <v>24</v>
      </c>
      <c r="O5473" s="10" t="s">
        <v>24</v>
      </c>
      <c r="P5473" s="11" t="str">
        <f t="shared" si="427"/>
        <v>_NotUsing</v>
      </c>
      <c r="Q5473" s="10" t="s">
        <v>24</v>
      </c>
      <c r="R5473" s="10" t="s">
        <v>24</v>
      </c>
      <c r="S5473" s="10" t="s">
        <v>27</v>
      </c>
      <c r="T5473" s="11" t="str" cm="1">
        <f t="array" ref="T5473">_xlfn.IFS(S5473="Month-to-month","_MM",S5473="One year","_OY",S5473="Two year","_TY")</f>
        <v>_MM</v>
      </c>
      <c r="U5473" s="10" t="s">
        <v>23</v>
      </c>
      <c r="V5473" s="10" t="s">
        <v>28</v>
      </c>
      <c r="W5473" s="10">
        <v>74.2</v>
      </c>
      <c r="X5473" s="10">
        <v>1993.25</v>
      </c>
      <c r="Y5473" s="10" t="s">
        <v>24</v>
      </c>
      <c r="Z5473" s="11">
        <f t="shared" si="428"/>
        <v>0</v>
      </c>
      <c r="AA5473" s="11" t="str">
        <f t="shared" si="429"/>
        <v>J_16AY+_NotUsing_MM</v>
      </c>
    </row>
    <row r="5474" spans="1:27">
      <c r="A5474" s="10" t="s">
        <v>5509</v>
      </c>
      <c r="B5474" s="10" t="s">
        <v>30</v>
      </c>
      <c r="C5474" s="10">
        <v>0</v>
      </c>
      <c r="D5474" s="11" t="str">
        <f t="shared" si="425"/>
        <v>J</v>
      </c>
      <c r="E5474" s="10" t="s">
        <v>23</v>
      </c>
      <c r="F5474" s="10" t="s">
        <v>23</v>
      </c>
      <c r="G5474" s="10">
        <v>24</v>
      </c>
      <c r="H5474" s="11" t="str">
        <f t="shared" si="426"/>
        <v>_16AY+</v>
      </c>
      <c r="I5474" s="10" t="s">
        <v>23</v>
      </c>
      <c r="J5474" s="10" t="s">
        <v>23</v>
      </c>
      <c r="K5474" s="10" t="s">
        <v>26</v>
      </c>
      <c r="L5474" s="10" t="s">
        <v>23</v>
      </c>
      <c r="M5474" s="10" t="s">
        <v>24</v>
      </c>
      <c r="N5474" s="10" t="s">
        <v>24</v>
      </c>
      <c r="O5474" s="10" t="s">
        <v>23</v>
      </c>
      <c r="P5474" s="11" t="str">
        <f t="shared" si="427"/>
        <v>_Using</v>
      </c>
      <c r="Q5474" s="10" t="s">
        <v>23</v>
      </c>
      <c r="R5474" s="10" t="s">
        <v>23</v>
      </c>
      <c r="S5474" s="10" t="s">
        <v>27</v>
      </c>
      <c r="T5474" s="11" t="str" cm="1">
        <f t="array" ref="T5474">_xlfn.IFS(S5474="Month-to-month","_MM",S5474="One year","_OY",S5474="Two year","_TY")</f>
        <v>_MM</v>
      </c>
      <c r="U5474" s="10" t="s">
        <v>24</v>
      </c>
      <c r="V5474" s="10" t="s">
        <v>35</v>
      </c>
      <c r="W5474" s="10">
        <v>81</v>
      </c>
      <c r="X5474" s="10">
        <v>1923.85</v>
      </c>
      <c r="Y5474" s="10" t="s">
        <v>24</v>
      </c>
      <c r="Z5474" s="11">
        <f t="shared" si="428"/>
        <v>0</v>
      </c>
      <c r="AA5474" s="11" t="str">
        <f t="shared" si="429"/>
        <v>J_16AY+_Using_MM</v>
      </c>
    </row>
    <row r="5475" spans="1:27">
      <c r="A5475" s="10" t="s">
        <v>5510</v>
      </c>
      <c r="B5475" s="10" t="s">
        <v>30</v>
      </c>
      <c r="C5475" s="10">
        <v>0</v>
      </c>
      <c r="D5475" s="11" t="str">
        <f t="shared" si="425"/>
        <v>J</v>
      </c>
      <c r="E5475" s="10" t="s">
        <v>23</v>
      </c>
      <c r="F5475" s="10" t="s">
        <v>23</v>
      </c>
      <c r="G5475" s="10">
        <v>20</v>
      </c>
      <c r="H5475" s="11" t="str">
        <f t="shared" si="426"/>
        <v>_16AY+</v>
      </c>
      <c r="I5475" s="10" t="s">
        <v>23</v>
      </c>
      <c r="J5475" s="10" t="s">
        <v>24</v>
      </c>
      <c r="K5475" s="10" t="s">
        <v>26</v>
      </c>
      <c r="L5475" s="10" t="s">
        <v>24</v>
      </c>
      <c r="M5475" s="10" t="s">
        <v>24</v>
      </c>
      <c r="N5475" s="10" t="s">
        <v>23</v>
      </c>
      <c r="O5475" s="10" t="s">
        <v>24</v>
      </c>
      <c r="P5475" s="11" t="str">
        <f t="shared" si="427"/>
        <v>_Using</v>
      </c>
      <c r="Q5475" s="10" t="s">
        <v>24</v>
      </c>
      <c r="R5475" s="10" t="s">
        <v>24</v>
      </c>
      <c r="S5475" s="10" t="s">
        <v>27</v>
      </c>
      <c r="T5475" s="11" t="str" cm="1">
        <f t="array" ref="T5475">_xlfn.IFS(S5475="Month-to-month","_MM",S5475="One year","_OY",S5475="Two year","_TY")</f>
        <v>_MM</v>
      </c>
      <c r="U5475" s="10" t="s">
        <v>23</v>
      </c>
      <c r="V5475" s="10" t="s">
        <v>28</v>
      </c>
      <c r="W5475" s="10">
        <v>49.6</v>
      </c>
      <c r="X5475" s="10">
        <v>939.8</v>
      </c>
      <c r="Y5475" s="10" t="s">
        <v>24</v>
      </c>
      <c r="Z5475" s="11">
        <f t="shared" si="428"/>
        <v>0</v>
      </c>
      <c r="AA5475" s="11" t="str">
        <f t="shared" si="429"/>
        <v>J_16AY+_Using_MM</v>
      </c>
    </row>
    <row r="5476" spans="1:27">
      <c r="A5476" s="10" t="s">
        <v>5511</v>
      </c>
      <c r="B5476" s="10" t="s">
        <v>22</v>
      </c>
      <c r="C5476" s="10">
        <v>0</v>
      </c>
      <c r="D5476" s="11" t="str">
        <f t="shared" si="425"/>
        <v>J</v>
      </c>
      <c r="E5476" s="10" t="s">
        <v>24</v>
      </c>
      <c r="F5476" s="10" t="s">
        <v>24</v>
      </c>
      <c r="G5476" s="10">
        <v>1</v>
      </c>
      <c r="H5476" s="11" t="str">
        <f t="shared" si="426"/>
        <v>_6AY</v>
      </c>
      <c r="I5476" s="10" t="s">
        <v>23</v>
      </c>
      <c r="J5476" s="10" t="s">
        <v>23</v>
      </c>
      <c r="K5476" s="10" t="s">
        <v>37</v>
      </c>
      <c r="L5476" s="10" t="s">
        <v>24</v>
      </c>
      <c r="M5476" s="10" t="s">
        <v>24</v>
      </c>
      <c r="N5476" s="10" t="s">
        <v>24</v>
      </c>
      <c r="O5476" s="10" t="s">
        <v>24</v>
      </c>
      <c r="P5476" s="11" t="str">
        <f t="shared" si="427"/>
        <v>_NotUsing</v>
      </c>
      <c r="Q5476" s="10" t="s">
        <v>23</v>
      </c>
      <c r="R5476" s="10" t="s">
        <v>24</v>
      </c>
      <c r="S5476" s="10" t="s">
        <v>27</v>
      </c>
      <c r="T5476" s="11" t="str" cm="1">
        <f t="array" ref="T5476">_xlfn.IFS(S5476="Month-to-month","_MM",S5476="One year","_OY",S5476="Two year","_TY")</f>
        <v>_MM</v>
      </c>
      <c r="U5476" s="10" t="s">
        <v>23</v>
      </c>
      <c r="V5476" s="10" t="s">
        <v>28</v>
      </c>
      <c r="W5476" s="10">
        <v>84.6</v>
      </c>
      <c r="X5476" s="10">
        <v>84.6</v>
      </c>
      <c r="Y5476" s="10" t="s">
        <v>24</v>
      </c>
      <c r="Z5476" s="11">
        <f t="shared" si="428"/>
        <v>0</v>
      </c>
      <c r="AA5476" s="11" t="str">
        <f t="shared" si="429"/>
        <v>J_6AY_NotUsing_MM</v>
      </c>
    </row>
    <row r="5477" spans="1:27">
      <c r="A5477" s="10" t="s">
        <v>5512</v>
      </c>
      <c r="B5477" s="10" t="s">
        <v>30</v>
      </c>
      <c r="C5477" s="10">
        <v>0</v>
      </c>
      <c r="D5477" s="11" t="str">
        <f t="shared" si="425"/>
        <v>J</v>
      </c>
      <c r="E5477" s="10" t="s">
        <v>24</v>
      </c>
      <c r="F5477" s="10" t="s">
        <v>23</v>
      </c>
      <c r="G5477" s="10">
        <v>54</v>
      </c>
      <c r="H5477" s="11" t="str">
        <f t="shared" si="426"/>
        <v>_16AY+</v>
      </c>
      <c r="I5477" s="10" t="s">
        <v>23</v>
      </c>
      <c r="J5477" s="10" t="s">
        <v>23</v>
      </c>
      <c r="K5477" s="10" t="s">
        <v>26</v>
      </c>
      <c r="L5477" s="10" t="s">
        <v>24</v>
      </c>
      <c r="M5477" s="10" t="s">
        <v>23</v>
      </c>
      <c r="N5477" s="10" t="s">
        <v>24</v>
      </c>
      <c r="O5477" s="10" t="s">
        <v>24</v>
      </c>
      <c r="P5477" s="11" t="str">
        <f t="shared" si="427"/>
        <v>_Using</v>
      </c>
      <c r="Q5477" s="10" t="s">
        <v>24</v>
      </c>
      <c r="R5477" s="10" t="s">
        <v>24</v>
      </c>
      <c r="S5477" s="10" t="s">
        <v>27</v>
      </c>
      <c r="T5477" s="11" t="str" cm="1">
        <f t="array" ref="T5477">_xlfn.IFS(S5477="Month-to-month","_MM",S5477="One year","_OY",S5477="Two year","_TY")</f>
        <v>_MM</v>
      </c>
      <c r="U5477" s="10" t="s">
        <v>23</v>
      </c>
      <c r="V5477" s="10" t="s">
        <v>40</v>
      </c>
      <c r="W5477" s="10">
        <v>55</v>
      </c>
      <c r="X5477" s="10">
        <v>3092.65</v>
      </c>
      <c r="Y5477" s="10" t="s">
        <v>23</v>
      </c>
      <c r="Z5477" s="11">
        <f t="shared" si="428"/>
        <v>1</v>
      </c>
      <c r="AA5477" s="11" t="str">
        <f t="shared" si="429"/>
        <v>J_16AY+_Using_MM</v>
      </c>
    </row>
    <row r="5478" spans="1:27">
      <c r="A5478" s="10" t="s">
        <v>5513</v>
      </c>
      <c r="B5478" s="10" t="s">
        <v>22</v>
      </c>
      <c r="C5478" s="10">
        <v>1</v>
      </c>
      <c r="D5478" s="11" t="str">
        <f t="shared" si="425"/>
        <v>S</v>
      </c>
      <c r="E5478" s="10" t="s">
        <v>24</v>
      </c>
      <c r="F5478" s="10" t="s">
        <v>24</v>
      </c>
      <c r="G5478" s="10">
        <v>5</v>
      </c>
      <c r="H5478" s="11" t="str">
        <f t="shared" si="426"/>
        <v>_6AY</v>
      </c>
      <c r="I5478" s="10" t="s">
        <v>23</v>
      </c>
      <c r="J5478" s="10" t="s">
        <v>24</v>
      </c>
      <c r="K5478" s="10" t="s">
        <v>37</v>
      </c>
      <c r="L5478" s="10" t="s">
        <v>24</v>
      </c>
      <c r="M5478" s="10" t="s">
        <v>24</v>
      </c>
      <c r="N5478" s="10" t="s">
        <v>23</v>
      </c>
      <c r="O5478" s="10" t="s">
        <v>24</v>
      </c>
      <c r="P5478" s="11" t="str">
        <f t="shared" si="427"/>
        <v>_Using</v>
      </c>
      <c r="Q5478" s="10" t="s">
        <v>23</v>
      </c>
      <c r="R5478" s="10" t="s">
        <v>24</v>
      </c>
      <c r="S5478" s="10" t="s">
        <v>27</v>
      </c>
      <c r="T5478" s="11" t="str" cm="1">
        <f t="array" ref="T5478">_xlfn.IFS(S5478="Month-to-month","_MM",S5478="One year","_OY",S5478="Two year","_TY")</f>
        <v>_MM</v>
      </c>
      <c r="U5478" s="10" t="s">
        <v>23</v>
      </c>
      <c r="V5478" s="10" t="s">
        <v>32</v>
      </c>
      <c r="W5478" s="10">
        <v>84.85</v>
      </c>
      <c r="X5478" s="10">
        <v>415.55</v>
      </c>
      <c r="Y5478" s="10" t="s">
        <v>23</v>
      </c>
      <c r="Z5478" s="11">
        <f t="shared" si="428"/>
        <v>1</v>
      </c>
      <c r="AA5478" s="11" t="str">
        <f t="shared" si="429"/>
        <v>S_6AY_Using_MM</v>
      </c>
    </row>
    <row r="5479" spans="1:27">
      <c r="A5479" s="10" t="s">
        <v>5514</v>
      </c>
      <c r="B5479" s="10" t="s">
        <v>22</v>
      </c>
      <c r="C5479" s="10">
        <v>0</v>
      </c>
      <c r="D5479" s="11" t="str">
        <f t="shared" si="425"/>
        <v>J</v>
      </c>
      <c r="E5479" s="10" t="s">
        <v>23</v>
      </c>
      <c r="F5479" s="10" t="s">
        <v>23</v>
      </c>
      <c r="G5479" s="10">
        <v>72</v>
      </c>
      <c r="H5479" s="11" t="str">
        <f t="shared" si="426"/>
        <v>_16AY+</v>
      </c>
      <c r="I5479" s="10" t="s">
        <v>23</v>
      </c>
      <c r="J5479" s="10" t="s">
        <v>23</v>
      </c>
      <c r="K5479" s="10" t="s">
        <v>26</v>
      </c>
      <c r="L5479" s="10" t="s">
        <v>23</v>
      </c>
      <c r="M5479" s="10" t="s">
        <v>24</v>
      </c>
      <c r="N5479" s="10" t="s">
        <v>23</v>
      </c>
      <c r="O5479" s="10" t="s">
        <v>23</v>
      </c>
      <c r="P5479" s="11" t="str">
        <f t="shared" si="427"/>
        <v>_Using</v>
      </c>
      <c r="Q5479" s="10" t="s">
        <v>23</v>
      </c>
      <c r="R5479" s="10" t="s">
        <v>23</v>
      </c>
      <c r="S5479" s="10" t="s">
        <v>47</v>
      </c>
      <c r="T5479" s="11" t="str" cm="1">
        <f t="array" ref="T5479">_xlfn.IFS(S5479="Month-to-month","_MM",S5479="One year","_OY",S5479="Two year","_TY")</f>
        <v>_TY</v>
      </c>
      <c r="U5479" s="10" t="s">
        <v>23</v>
      </c>
      <c r="V5479" s="10" t="s">
        <v>35</v>
      </c>
      <c r="W5479" s="10">
        <v>84.2</v>
      </c>
      <c r="X5479" s="10">
        <v>5986.55</v>
      </c>
      <c r="Y5479" s="10" t="s">
        <v>24</v>
      </c>
      <c r="Z5479" s="11">
        <f t="shared" si="428"/>
        <v>0</v>
      </c>
      <c r="AA5479" s="11" t="str">
        <f t="shared" si="429"/>
        <v>J_16AY+_Using_TY</v>
      </c>
    </row>
    <row r="5480" spans="1:27">
      <c r="A5480" s="10" t="s">
        <v>5515</v>
      </c>
      <c r="B5480" s="10" t="s">
        <v>30</v>
      </c>
      <c r="C5480" s="10">
        <v>0</v>
      </c>
      <c r="D5480" s="11" t="str">
        <f t="shared" si="425"/>
        <v>J</v>
      </c>
      <c r="E5480" s="10" t="s">
        <v>23</v>
      </c>
      <c r="F5480" s="10" t="s">
        <v>24</v>
      </c>
      <c r="G5480" s="10">
        <v>52</v>
      </c>
      <c r="H5480" s="11" t="str">
        <f t="shared" si="426"/>
        <v>_16AY+</v>
      </c>
      <c r="I5480" s="10" t="s">
        <v>23</v>
      </c>
      <c r="J5480" s="10" t="s">
        <v>24</v>
      </c>
      <c r="K5480" s="10" t="s">
        <v>37</v>
      </c>
      <c r="L5480" s="10" t="s">
        <v>23</v>
      </c>
      <c r="M5480" s="10" t="s">
        <v>23</v>
      </c>
      <c r="N5480" s="10" t="s">
        <v>23</v>
      </c>
      <c r="O5480" s="10" t="s">
        <v>23</v>
      </c>
      <c r="P5480" s="11" t="str">
        <f t="shared" si="427"/>
        <v>_Using</v>
      </c>
      <c r="Q5480" s="10" t="s">
        <v>23</v>
      </c>
      <c r="R5480" s="10" t="s">
        <v>23</v>
      </c>
      <c r="S5480" s="10" t="s">
        <v>47</v>
      </c>
      <c r="T5480" s="11" t="str" cm="1">
        <f t="array" ref="T5480">_xlfn.IFS(S5480="Month-to-month","_MM",S5480="One year","_OY",S5480="Two year","_TY")</f>
        <v>_TY</v>
      </c>
      <c r="U5480" s="10" t="s">
        <v>23</v>
      </c>
      <c r="V5480" s="10" t="s">
        <v>28</v>
      </c>
      <c r="W5480" s="10">
        <v>106.3</v>
      </c>
      <c r="X5480" s="10">
        <v>5487</v>
      </c>
      <c r="Y5480" s="10" t="s">
        <v>24</v>
      </c>
      <c r="Z5480" s="11">
        <f t="shared" si="428"/>
        <v>0</v>
      </c>
      <c r="AA5480" s="11" t="str">
        <f t="shared" si="429"/>
        <v>J_16AY+_Using_TY</v>
      </c>
    </row>
    <row r="5481" spans="1:27">
      <c r="A5481" s="10" t="s">
        <v>5516</v>
      </c>
      <c r="B5481" s="10" t="s">
        <v>22</v>
      </c>
      <c r="C5481" s="10">
        <v>0</v>
      </c>
      <c r="D5481" s="11" t="str">
        <f t="shared" si="425"/>
        <v>J</v>
      </c>
      <c r="E5481" s="10" t="s">
        <v>24</v>
      </c>
      <c r="F5481" s="10" t="s">
        <v>24</v>
      </c>
      <c r="G5481" s="10">
        <v>9</v>
      </c>
      <c r="H5481" s="11" t="str">
        <f t="shared" si="426"/>
        <v>_16AY</v>
      </c>
      <c r="I5481" s="10" t="s">
        <v>23</v>
      </c>
      <c r="J5481" s="10" t="s">
        <v>24</v>
      </c>
      <c r="K5481" s="10" t="s">
        <v>37</v>
      </c>
      <c r="L5481" s="10" t="s">
        <v>24</v>
      </c>
      <c r="M5481" s="10" t="s">
        <v>24</v>
      </c>
      <c r="N5481" s="10" t="s">
        <v>24</v>
      </c>
      <c r="O5481" s="10" t="s">
        <v>24</v>
      </c>
      <c r="P5481" s="11" t="str">
        <f t="shared" si="427"/>
        <v>_NotUsing</v>
      </c>
      <c r="Q5481" s="10" t="s">
        <v>24</v>
      </c>
      <c r="R5481" s="10" t="s">
        <v>24</v>
      </c>
      <c r="S5481" s="10" t="s">
        <v>27</v>
      </c>
      <c r="T5481" s="11" t="str" cm="1">
        <f t="array" ref="T5481">_xlfn.IFS(S5481="Month-to-month","_MM",S5481="One year","_OY",S5481="Two year","_TY")</f>
        <v>_MM</v>
      </c>
      <c r="U5481" s="10" t="s">
        <v>24</v>
      </c>
      <c r="V5481" s="10" t="s">
        <v>28</v>
      </c>
      <c r="W5481" s="10">
        <v>69.05</v>
      </c>
      <c r="X5481" s="10">
        <v>651.5</v>
      </c>
      <c r="Y5481" s="10" t="s">
        <v>24</v>
      </c>
      <c r="Z5481" s="11">
        <f t="shared" si="428"/>
        <v>0</v>
      </c>
      <c r="AA5481" s="11" t="str">
        <f t="shared" si="429"/>
        <v>J_16AY_NotUsing_MM</v>
      </c>
    </row>
    <row r="5482" spans="1:27">
      <c r="A5482" s="10" t="s">
        <v>5517</v>
      </c>
      <c r="B5482" s="10" t="s">
        <v>22</v>
      </c>
      <c r="C5482" s="10">
        <v>0</v>
      </c>
      <c r="D5482" s="11" t="str">
        <f t="shared" si="425"/>
        <v>J</v>
      </c>
      <c r="E5482" s="10" t="s">
        <v>24</v>
      </c>
      <c r="F5482" s="10" t="s">
        <v>24</v>
      </c>
      <c r="G5482" s="10">
        <v>1</v>
      </c>
      <c r="H5482" s="11" t="str">
        <f t="shared" si="426"/>
        <v>_6AY</v>
      </c>
      <c r="I5482" s="10" t="s">
        <v>23</v>
      </c>
      <c r="J5482" s="10" t="s">
        <v>24</v>
      </c>
      <c r="K5482" s="10" t="s">
        <v>26</v>
      </c>
      <c r="L5482" s="10" t="s">
        <v>24</v>
      </c>
      <c r="M5482" s="10" t="s">
        <v>24</v>
      </c>
      <c r="N5482" s="10" t="s">
        <v>24</v>
      </c>
      <c r="O5482" s="10" t="s">
        <v>24</v>
      </c>
      <c r="P5482" s="11" t="str">
        <f t="shared" si="427"/>
        <v>_NotUsing</v>
      </c>
      <c r="Q5482" s="10" t="s">
        <v>24</v>
      </c>
      <c r="R5482" s="10" t="s">
        <v>24</v>
      </c>
      <c r="S5482" s="10" t="s">
        <v>27</v>
      </c>
      <c r="T5482" s="11" t="str" cm="1">
        <f t="array" ref="T5482">_xlfn.IFS(S5482="Month-to-month","_MM",S5482="One year","_OY",S5482="Two year","_TY")</f>
        <v>_MM</v>
      </c>
      <c r="U5482" s="10" t="s">
        <v>23</v>
      </c>
      <c r="V5482" s="10" t="s">
        <v>32</v>
      </c>
      <c r="W5482" s="10">
        <v>45.4</v>
      </c>
      <c r="X5482" s="10">
        <v>45.4</v>
      </c>
      <c r="Y5482" s="10" t="s">
        <v>24</v>
      </c>
      <c r="Z5482" s="11">
        <f t="shared" si="428"/>
        <v>0</v>
      </c>
      <c r="AA5482" s="11" t="str">
        <f t="shared" si="429"/>
        <v>J_6AY_NotUsing_MM</v>
      </c>
    </row>
    <row r="5483" spans="1:27">
      <c r="A5483" s="10" t="s">
        <v>5518</v>
      </c>
      <c r="B5483" s="10" t="s">
        <v>30</v>
      </c>
      <c r="C5483" s="10">
        <v>1</v>
      </c>
      <c r="D5483" s="11" t="str">
        <f t="shared" si="425"/>
        <v>S</v>
      </c>
      <c r="E5483" s="10" t="s">
        <v>24</v>
      </c>
      <c r="F5483" s="10" t="s">
        <v>24</v>
      </c>
      <c r="G5483" s="10">
        <v>1</v>
      </c>
      <c r="H5483" s="11" t="str">
        <f t="shared" si="426"/>
        <v>_6AY</v>
      </c>
      <c r="I5483" s="10" t="s">
        <v>23</v>
      </c>
      <c r="J5483" s="10" t="s">
        <v>23</v>
      </c>
      <c r="K5483" s="10" t="s">
        <v>37</v>
      </c>
      <c r="L5483" s="10" t="s">
        <v>24</v>
      </c>
      <c r="M5483" s="10" t="s">
        <v>24</v>
      </c>
      <c r="N5483" s="10" t="s">
        <v>24</v>
      </c>
      <c r="O5483" s="10" t="s">
        <v>24</v>
      </c>
      <c r="P5483" s="11" t="str">
        <f t="shared" si="427"/>
        <v>_NotUsing</v>
      </c>
      <c r="Q5483" s="10" t="s">
        <v>24</v>
      </c>
      <c r="R5483" s="10" t="s">
        <v>24</v>
      </c>
      <c r="S5483" s="10" t="s">
        <v>27</v>
      </c>
      <c r="T5483" s="11" t="str" cm="1">
        <f t="array" ref="T5483">_xlfn.IFS(S5483="Month-to-month","_MM",S5483="One year","_OY",S5483="Two year","_TY")</f>
        <v>_MM</v>
      </c>
      <c r="U5483" s="10" t="s">
        <v>23</v>
      </c>
      <c r="V5483" s="10" t="s">
        <v>28</v>
      </c>
      <c r="W5483" s="10">
        <v>73.650000000000006</v>
      </c>
      <c r="X5483" s="10">
        <v>73.650000000000006</v>
      </c>
      <c r="Y5483" s="10" t="s">
        <v>23</v>
      </c>
      <c r="Z5483" s="11">
        <f t="shared" si="428"/>
        <v>1</v>
      </c>
      <c r="AA5483" s="11" t="str">
        <f t="shared" si="429"/>
        <v>S_6AY_NotUsing_MM</v>
      </c>
    </row>
    <row r="5484" spans="1:27">
      <c r="A5484" s="10" t="s">
        <v>5519</v>
      </c>
      <c r="B5484" s="10" t="s">
        <v>30</v>
      </c>
      <c r="C5484" s="10">
        <v>0</v>
      </c>
      <c r="D5484" s="11" t="str">
        <f t="shared" si="425"/>
        <v>J</v>
      </c>
      <c r="E5484" s="10" t="s">
        <v>23</v>
      </c>
      <c r="F5484" s="10" t="s">
        <v>23</v>
      </c>
      <c r="G5484" s="10">
        <v>33</v>
      </c>
      <c r="H5484" s="11" t="str">
        <f t="shared" si="426"/>
        <v>_16AY+</v>
      </c>
      <c r="I5484" s="10" t="s">
        <v>23</v>
      </c>
      <c r="J5484" s="10" t="s">
        <v>24</v>
      </c>
      <c r="K5484" s="10" t="s">
        <v>26</v>
      </c>
      <c r="L5484" s="10" t="s">
        <v>24</v>
      </c>
      <c r="M5484" s="10" t="s">
        <v>24</v>
      </c>
      <c r="N5484" s="10" t="s">
        <v>23</v>
      </c>
      <c r="O5484" s="10" t="s">
        <v>23</v>
      </c>
      <c r="P5484" s="11" t="str">
        <f t="shared" si="427"/>
        <v>_Using</v>
      </c>
      <c r="Q5484" s="10" t="s">
        <v>23</v>
      </c>
      <c r="R5484" s="10" t="s">
        <v>23</v>
      </c>
      <c r="S5484" s="10" t="s">
        <v>31</v>
      </c>
      <c r="T5484" s="11" t="str" cm="1">
        <f t="array" ref="T5484">_xlfn.IFS(S5484="Month-to-month","_MM",S5484="One year","_OY",S5484="Two year","_TY")</f>
        <v>_OY</v>
      </c>
      <c r="U5484" s="10" t="s">
        <v>23</v>
      </c>
      <c r="V5484" s="10" t="s">
        <v>32</v>
      </c>
      <c r="W5484" s="10">
        <v>73.900000000000006</v>
      </c>
      <c r="X5484" s="10">
        <v>2405.0500000000002</v>
      </c>
      <c r="Y5484" s="10" t="s">
        <v>23</v>
      </c>
      <c r="Z5484" s="11">
        <f t="shared" si="428"/>
        <v>1</v>
      </c>
      <c r="AA5484" s="11" t="str">
        <f t="shared" si="429"/>
        <v>J_16AY+_Using_OY</v>
      </c>
    </row>
    <row r="5485" spans="1:27">
      <c r="A5485" s="10" t="s">
        <v>5520</v>
      </c>
      <c r="B5485" s="10" t="s">
        <v>22</v>
      </c>
      <c r="C5485" s="10">
        <v>0</v>
      </c>
      <c r="D5485" s="11" t="str">
        <f t="shared" si="425"/>
        <v>J</v>
      </c>
      <c r="E5485" s="10" t="s">
        <v>23</v>
      </c>
      <c r="F5485" s="10" t="s">
        <v>24</v>
      </c>
      <c r="G5485" s="10">
        <v>55</v>
      </c>
      <c r="H5485" s="11" t="str">
        <f t="shared" si="426"/>
        <v>_16AY+</v>
      </c>
      <c r="I5485" s="10" t="s">
        <v>23</v>
      </c>
      <c r="J5485" s="10" t="s">
        <v>23</v>
      </c>
      <c r="K5485" s="10" t="s">
        <v>37</v>
      </c>
      <c r="L5485" s="10" t="s">
        <v>24</v>
      </c>
      <c r="M5485" s="10" t="s">
        <v>24</v>
      </c>
      <c r="N5485" s="10" t="s">
        <v>23</v>
      </c>
      <c r="O5485" s="10" t="s">
        <v>24</v>
      </c>
      <c r="P5485" s="11" t="str">
        <f t="shared" si="427"/>
        <v>_Using</v>
      </c>
      <c r="Q5485" s="10" t="s">
        <v>24</v>
      </c>
      <c r="R5485" s="10" t="s">
        <v>24</v>
      </c>
      <c r="S5485" s="10" t="s">
        <v>27</v>
      </c>
      <c r="T5485" s="11" t="str" cm="1">
        <f t="array" ref="T5485">_xlfn.IFS(S5485="Month-to-month","_MM",S5485="One year","_OY",S5485="Two year","_TY")</f>
        <v>_MM</v>
      </c>
      <c r="U5485" s="10" t="s">
        <v>23</v>
      </c>
      <c r="V5485" s="10" t="s">
        <v>28</v>
      </c>
      <c r="W5485" s="10">
        <v>77.75</v>
      </c>
      <c r="X5485" s="10">
        <v>4458.1499999999996</v>
      </c>
      <c r="Y5485" s="10" t="s">
        <v>23</v>
      </c>
      <c r="Z5485" s="11">
        <f t="shared" si="428"/>
        <v>1</v>
      </c>
      <c r="AA5485" s="11" t="str">
        <f t="shared" si="429"/>
        <v>J_16AY+_Using_MM</v>
      </c>
    </row>
    <row r="5486" spans="1:27">
      <c r="A5486" s="10" t="s">
        <v>5521</v>
      </c>
      <c r="B5486" s="10" t="s">
        <v>30</v>
      </c>
      <c r="C5486" s="10">
        <v>0</v>
      </c>
      <c r="D5486" s="11" t="str">
        <f t="shared" si="425"/>
        <v>J</v>
      </c>
      <c r="E5486" s="10" t="s">
        <v>23</v>
      </c>
      <c r="F5486" s="10" t="s">
        <v>23</v>
      </c>
      <c r="G5486" s="10">
        <v>69</v>
      </c>
      <c r="H5486" s="11" t="str">
        <f t="shared" si="426"/>
        <v>_16AY+</v>
      </c>
      <c r="I5486" s="10" t="s">
        <v>23</v>
      </c>
      <c r="J5486" s="10" t="s">
        <v>23</v>
      </c>
      <c r="K5486" s="10" t="s">
        <v>37</v>
      </c>
      <c r="L5486" s="10" t="s">
        <v>24</v>
      </c>
      <c r="M5486" s="10" t="s">
        <v>24</v>
      </c>
      <c r="N5486" s="10" t="s">
        <v>24</v>
      </c>
      <c r="O5486" s="10" t="s">
        <v>23</v>
      </c>
      <c r="P5486" s="11" t="str">
        <f t="shared" si="427"/>
        <v>_Using</v>
      </c>
      <c r="Q5486" s="10" t="s">
        <v>23</v>
      </c>
      <c r="R5486" s="10" t="s">
        <v>23</v>
      </c>
      <c r="S5486" s="10" t="s">
        <v>47</v>
      </c>
      <c r="T5486" s="11" t="str" cm="1">
        <f t="array" ref="T5486">_xlfn.IFS(S5486="Month-to-month","_MM",S5486="One year","_OY",S5486="Two year","_TY")</f>
        <v>_TY</v>
      </c>
      <c r="U5486" s="10" t="s">
        <v>23</v>
      </c>
      <c r="V5486" s="10" t="s">
        <v>28</v>
      </c>
      <c r="W5486" s="10">
        <v>99.35</v>
      </c>
      <c r="X5486" s="10">
        <v>6856.45</v>
      </c>
      <c r="Y5486" s="10" t="s">
        <v>24</v>
      </c>
      <c r="Z5486" s="11">
        <f t="shared" si="428"/>
        <v>0</v>
      </c>
      <c r="AA5486" s="11" t="str">
        <f t="shared" si="429"/>
        <v>J_16AY+_Using_TY</v>
      </c>
    </row>
    <row r="5487" spans="1:27">
      <c r="A5487" s="10" t="s">
        <v>5522</v>
      </c>
      <c r="B5487" s="10" t="s">
        <v>30</v>
      </c>
      <c r="C5487" s="10">
        <v>0</v>
      </c>
      <c r="D5487" s="11" t="str">
        <f t="shared" si="425"/>
        <v>J</v>
      </c>
      <c r="E5487" s="10" t="s">
        <v>24</v>
      </c>
      <c r="F5487" s="10" t="s">
        <v>24</v>
      </c>
      <c r="G5487" s="10">
        <v>1</v>
      </c>
      <c r="H5487" s="11" t="str">
        <f t="shared" si="426"/>
        <v>_6AY</v>
      </c>
      <c r="I5487" s="10" t="s">
        <v>23</v>
      </c>
      <c r="J5487" s="10" t="s">
        <v>24</v>
      </c>
      <c r="K5487" s="10" t="s">
        <v>26</v>
      </c>
      <c r="L5487" s="10" t="s">
        <v>23</v>
      </c>
      <c r="M5487" s="10" t="s">
        <v>24</v>
      </c>
      <c r="N5487" s="10" t="s">
        <v>24</v>
      </c>
      <c r="O5487" s="10" t="s">
        <v>24</v>
      </c>
      <c r="P5487" s="11" t="str">
        <f t="shared" si="427"/>
        <v>_Using</v>
      </c>
      <c r="Q5487" s="10" t="s">
        <v>24</v>
      </c>
      <c r="R5487" s="10" t="s">
        <v>24</v>
      </c>
      <c r="S5487" s="10" t="s">
        <v>27</v>
      </c>
      <c r="T5487" s="11" t="str" cm="1">
        <f t="array" ref="T5487">_xlfn.IFS(S5487="Month-to-month","_MM",S5487="One year","_OY",S5487="Two year","_TY")</f>
        <v>_MM</v>
      </c>
      <c r="U5487" s="10" t="s">
        <v>23</v>
      </c>
      <c r="V5487" s="10" t="s">
        <v>32</v>
      </c>
      <c r="W5487" s="10">
        <v>50.75</v>
      </c>
      <c r="X5487" s="10">
        <v>50.75</v>
      </c>
      <c r="Y5487" s="10" t="s">
        <v>24</v>
      </c>
      <c r="Z5487" s="11">
        <f t="shared" si="428"/>
        <v>0</v>
      </c>
      <c r="AA5487" s="11" t="str">
        <f t="shared" si="429"/>
        <v>J_6AY_Using_MM</v>
      </c>
    </row>
    <row r="5488" spans="1:27">
      <c r="A5488" s="10" t="s">
        <v>5523</v>
      </c>
      <c r="B5488" s="10" t="s">
        <v>30</v>
      </c>
      <c r="C5488" s="10">
        <v>0</v>
      </c>
      <c r="D5488" s="11" t="str">
        <f t="shared" si="425"/>
        <v>J</v>
      </c>
      <c r="E5488" s="10" t="s">
        <v>24</v>
      </c>
      <c r="F5488" s="10" t="s">
        <v>24</v>
      </c>
      <c r="G5488" s="10">
        <v>54</v>
      </c>
      <c r="H5488" s="11" t="str">
        <f t="shared" si="426"/>
        <v>_16AY+</v>
      </c>
      <c r="I5488" s="10" t="s">
        <v>23</v>
      </c>
      <c r="J5488" s="10" t="s">
        <v>23</v>
      </c>
      <c r="K5488" s="10" t="s">
        <v>26</v>
      </c>
      <c r="L5488" s="10" t="s">
        <v>23</v>
      </c>
      <c r="M5488" s="10" t="s">
        <v>24</v>
      </c>
      <c r="N5488" s="10" t="s">
        <v>23</v>
      </c>
      <c r="O5488" s="10" t="s">
        <v>23</v>
      </c>
      <c r="P5488" s="11" t="str">
        <f t="shared" si="427"/>
        <v>_Using</v>
      </c>
      <c r="Q5488" s="10" t="s">
        <v>23</v>
      </c>
      <c r="R5488" s="10" t="s">
        <v>23</v>
      </c>
      <c r="S5488" s="10" t="s">
        <v>47</v>
      </c>
      <c r="T5488" s="11" t="str" cm="1">
        <f t="array" ref="T5488">_xlfn.IFS(S5488="Month-to-month","_MM",S5488="One year","_OY",S5488="Two year","_TY")</f>
        <v>_TY</v>
      </c>
      <c r="U5488" s="10" t="s">
        <v>24</v>
      </c>
      <c r="V5488" s="10" t="s">
        <v>35</v>
      </c>
      <c r="W5488" s="10">
        <v>87.1</v>
      </c>
      <c r="X5488" s="10">
        <v>4735.2</v>
      </c>
      <c r="Y5488" s="10" t="s">
        <v>24</v>
      </c>
      <c r="Z5488" s="11">
        <f t="shared" si="428"/>
        <v>0</v>
      </c>
      <c r="AA5488" s="11" t="str">
        <f t="shared" si="429"/>
        <v>J_16AY+_Using_TY</v>
      </c>
    </row>
    <row r="5489" spans="1:27">
      <c r="A5489" s="10" t="s">
        <v>5524</v>
      </c>
      <c r="B5489" s="10" t="s">
        <v>30</v>
      </c>
      <c r="C5489" s="10">
        <v>0</v>
      </c>
      <c r="D5489" s="11" t="str">
        <f t="shared" si="425"/>
        <v>J</v>
      </c>
      <c r="E5489" s="10" t="s">
        <v>24</v>
      </c>
      <c r="F5489" s="10" t="s">
        <v>23</v>
      </c>
      <c r="G5489" s="10">
        <v>33</v>
      </c>
      <c r="H5489" s="11" t="str">
        <f t="shared" si="426"/>
        <v>_16AY+</v>
      </c>
      <c r="I5489" s="10" t="s">
        <v>23</v>
      </c>
      <c r="J5489" s="10" t="s">
        <v>24</v>
      </c>
      <c r="K5489" s="10" t="s">
        <v>24</v>
      </c>
      <c r="L5489" s="10" t="s">
        <v>46</v>
      </c>
      <c r="M5489" s="10" t="s">
        <v>46</v>
      </c>
      <c r="N5489" s="10" t="s">
        <v>46</v>
      </c>
      <c r="O5489" s="10" t="s">
        <v>46</v>
      </c>
      <c r="P5489" s="11" t="str">
        <f t="shared" si="427"/>
        <v>_NotUsing</v>
      </c>
      <c r="Q5489" s="10" t="s">
        <v>46</v>
      </c>
      <c r="R5489" s="10" t="s">
        <v>46</v>
      </c>
      <c r="S5489" s="10" t="s">
        <v>31</v>
      </c>
      <c r="T5489" s="11" t="str" cm="1">
        <f t="array" ref="T5489">_xlfn.IFS(S5489="Month-to-month","_MM",S5489="One year","_OY",S5489="Two year","_TY")</f>
        <v>_OY</v>
      </c>
      <c r="U5489" s="10" t="s">
        <v>23</v>
      </c>
      <c r="V5489" s="10" t="s">
        <v>32</v>
      </c>
      <c r="W5489" s="10">
        <v>20.149999999999999</v>
      </c>
      <c r="X5489" s="10">
        <v>682.15</v>
      </c>
      <c r="Y5489" s="10" t="s">
        <v>24</v>
      </c>
      <c r="Z5489" s="11">
        <f t="shared" si="428"/>
        <v>0</v>
      </c>
      <c r="AA5489" s="11" t="str">
        <f t="shared" si="429"/>
        <v>J_16AY+_NotUsing_OY</v>
      </c>
    </row>
    <row r="5490" spans="1:27">
      <c r="A5490" s="10" t="s">
        <v>5525</v>
      </c>
      <c r="B5490" s="10" t="s">
        <v>30</v>
      </c>
      <c r="C5490" s="10">
        <v>1</v>
      </c>
      <c r="D5490" s="11" t="str">
        <f t="shared" si="425"/>
        <v>S</v>
      </c>
      <c r="E5490" s="10" t="s">
        <v>23</v>
      </c>
      <c r="F5490" s="10" t="s">
        <v>24</v>
      </c>
      <c r="G5490" s="10">
        <v>45</v>
      </c>
      <c r="H5490" s="11" t="str">
        <f t="shared" si="426"/>
        <v>_16AY+</v>
      </c>
      <c r="I5490" s="10" t="s">
        <v>23</v>
      </c>
      <c r="J5490" s="10" t="s">
        <v>23</v>
      </c>
      <c r="K5490" s="10" t="s">
        <v>37</v>
      </c>
      <c r="L5490" s="10" t="s">
        <v>24</v>
      </c>
      <c r="M5490" s="10" t="s">
        <v>23</v>
      </c>
      <c r="N5490" s="10" t="s">
        <v>23</v>
      </c>
      <c r="O5490" s="10" t="s">
        <v>23</v>
      </c>
      <c r="P5490" s="11" t="str">
        <f t="shared" si="427"/>
        <v>_Using</v>
      </c>
      <c r="Q5490" s="10" t="s">
        <v>23</v>
      </c>
      <c r="R5490" s="10" t="s">
        <v>24</v>
      </c>
      <c r="S5490" s="10" t="s">
        <v>31</v>
      </c>
      <c r="T5490" s="11" t="str" cm="1">
        <f t="array" ref="T5490">_xlfn.IFS(S5490="Month-to-month","_MM",S5490="One year","_OY",S5490="Two year","_TY")</f>
        <v>_OY</v>
      </c>
      <c r="U5490" s="10" t="s">
        <v>23</v>
      </c>
      <c r="V5490" s="10" t="s">
        <v>35</v>
      </c>
      <c r="W5490" s="10">
        <v>98.7</v>
      </c>
      <c r="X5490" s="10">
        <v>4525.8</v>
      </c>
      <c r="Y5490" s="10" t="s">
        <v>24</v>
      </c>
      <c r="Z5490" s="11">
        <f t="shared" si="428"/>
        <v>0</v>
      </c>
      <c r="AA5490" s="11" t="str">
        <f t="shared" si="429"/>
        <v>S_16AY+_Using_OY</v>
      </c>
    </row>
    <row r="5491" spans="1:27">
      <c r="A5491" s="10" t="s">
        <v>5526</v>
      </c>
      <c r="B5491" s="10" t="s">
        <v>22</v>
      </c>
      <c r="C5491" s="10">
        <v>0</v>
      </c>
      <c r="D5491" s="11" t="str">
        <f t="shared" si="425"/>
        <v>J</v>
      </c>
      <c r="E5491" s="10" t="s">
        <v>24</v>
      </c>
      <c r="F5491" s="10" t="s">
        <v>23</v>
      </c>
      <c r="G5491" s="10">
        <v>11</v>
      </c>
      <c r="H5491" s="11" t="str">
        <f t="shared" si="426"/>
        <v>_16AY</v>
      </c>
      <c r="I5491" s="10" t="s">
        <v>24</v>
      </c>
      <c r="J5491" s="10" t="s">
        <v>25</v>
      </c>
      <c r="K5491" s="10" t="s">
        <v>26</v>
      </c>
      <c r="L5491" s="10" t="s">
        <v>24</v>
      </c>
      <c r="M5491" s="10" t="s">
        <v>24</v>
      </c>
      <c r="N5491" s="10" t="s">
        <v>24</v>
      </c>
      <c r="O5491" s="10" t="s">
        <v>24</v>
      </c>
      <c r="P5491" s="11" t="str">
        <f t="shared" si="427"/>
        <v>_NotUsing</v>
      </c>
      <c r="Q5491" s="10" t="s">
        <v>24</v>
      </c>
      <c r="R5491" s="10" t="s">
        <v>24</v>
      </c>
      <c r="S5491" s="10" t="s">
        <v>27</v>
      </c>
      <c r="T5491" s="11" t="str" cm="1">
        <f t="array" ref="T5491">_xlfn.IFS(S5491="Month-to-month","_MM",S5491="One year","_OY",S5491="Two year","_TY")</f>
        <v>_MM</v>
      </c>
      <c r="U5491" s="10" t="s">
        <v>24</v>
      </c>
      <c r="V5491" s="10" t="s">
        <v>28</v>
      </c>
      <c r="W5491" s="10">
        <v>25.2</v>
      </c>
      <c r="X5491" s="10">
        <v>321.05</v>
      </c>
      <c r="Y5491" s="10" t="s">
        <v>24</v>
      </c>
      <c r="Z5491" s="11">
        <f t="shared" si="428"/>
        <v>0</v>
      </c>
      <c r="AA5491" s="11" t="str">
        <f t="shared" si="429"/>
        <v>J_16AY_NotUsing_MM</v>
      </c>
    </row>
    <row r="5492" spans="1:27">
      <c r="A5492" s="10" t="s">
        <v>5527</v>
      </c>
      <c r="B5492" s="10" t="s">
        <v>30</v>
      </c>
      <c r="C5492" s="10">
        <v>0</v>
      </c>
      <c r="D5492" s="11" t="str">
        <f t="shared" si="425"/>
        <v>J</v>
      </c>
      <c r="E5492" s="10" t="s">
        <v>24</v>
      </c>
      <c r="F5492" s="10" t="s">
        <v>24</v>
      </c>
      <c r="G5492" s="10">
        <v>6</v>
      </c>
      <c r="H5492" s="11" t="str">
        <f t="shared" si="426"/>
        <v>_6AY</v>
      </c>
      <c r="I5492" s="10" t="s">
        <v>23</v>
      </c>
      <c r="J5492" s="10" t="s">
        <v>24</v>
      </c>
      <c r="K5492" s="10" t="s">
        <v>26</v>
      </c>
      <c r="L5492" s="10" t="s">
        <v>23</v>
      </c>
      <c r="M5492" s="10" t="s">
        <v>23</v>
      </c>
      <c r="N5492" s="10" t="s">
        <v>24</v>
      </c>
      <c r="O5492" s="10" t="s">
        <v>24</v>
      </c>
      <c r="P5492" s="11" t="str">
        <f t="shared" si="427"/>
        <v>_Using</v>
      </c>
      <c r="Q5492" s="10" t="s">
        <v>24</v>
      </c>
      <c r="R5492" s="10" t="s">
        <v>24</v>
      </c>
      <c r="S5492" s="10" t="s">
        <v>27</v>
      </c>
      <c r="T5492" s="11" t="str" cm="1">
        <f t="array" ref="T5492">_xlfn.IFS(S5492="Month-to-month","_MM",S5492="One year","_OY",S5492="Two year","_TY")</f>
        <v>_MM</v>
      </c>
      <c r="U5492" s="10" t="s">
        <v>23</v>
      </c>
      <c r="V5492" s="10" t="s">
        <v>35</v>
      </c>
      <c r="W5492" s="10">
        <v>55.7</v>
      </c>
      <c r="X5492" s="10">
        <v>335.65</v>
      </c>
      <c r="Y5492" s="10" t="s">
        <v>24</v>
      </c>
      <c r="Z5492" s="11">
        <f t="shared" si="428"/>
        <v>0</v>
      </c>
      <c r="AA5492" s="11" t="str">
        <f t="shared" si="429"/>
        <v>J_6AY_Using_MM</v>
      </c>
    </row>
    <row r="5493" spans="1:27">
      <c r="A5493" s="10" t="s">
        <v>5528</v>
      </c>
      <c r="B5493" s="10" t="s">
        <v>30</v>
      </c>
      <c r="C5493" s="10">
        <v>0</v>
      </c>
      <c r="D5493" s="11" t="str">
        <f t="shared" si="425"/>
        <v>J</v>
      </c>
      <c r="E5493" s="10" t="s">
        <v>24</v>
      </c>
      <c r="F5493" s="10" t="s">
        <v>24</v>
      </c>
      <c r="G5493" s="10">
        <v>21</v>
      </c>
      <c r="H5493" s="11" t="str">
        <f t="shared" si="426"/>
        <v>_16AY+</v>
      </c>
      <c r="I5493" s="10" t="s">
        <v>23</v>
      </c>
      <c r="J5493" s="10" t="s">
        <v>24</v>
      </c>
      <c r="K5493" s="10" t="s">
        <v>26</v>
      </c>
      <c r="L5493" s="10" t="s">
        <v>23</v>
      </c>
      <c r="M5493" s="10" t="s">
        <v>24</v>
      </c>
      <c r="N5493" s="10" t="s">
        <v>23</v>
      </c>
      <c r="O5493" s="10" t="s">
        <v>24</v>
      </c>
      <c r="P5493" s="11" t="str">
        <f t="shared" si="427"/>
        <v>_Using</v>
      </c>
      <c r="Q5493" s="10" t="s">
        <v>23</v>
      </c>
      <c r="R5493" s="10" t="s">
        <v>24</v>
      </c>
      <c r="S5493" s="10" t="s">
        <v>27</v>
      </c>
      <c r="T5493" s="11" t="str" cm="1">
        <f t="array" ref="T5493">_xlfn.IFS(S5493="Month-to-month","_MM",S5493="One year","_OY",S5493="Two year","_TY")</f>
        <v>_MM</v>
      </c>
      <c r="U5493" s="10" t="s">
        <v>24</v>
      </c>
      <c r="V5493" s="10" t="s">
        <v>35</v>
      </c>
      <c r="W5493" s="10">
        <v>65.349999999999994</v>
      </c>
      <c r="X5493" s="10">
        <v>1424.4</v>
      </c>
      <c r="Y5493" s="10" t="s">
        <v>24</v>
      </c>
      <c r="Z5493" s="11">
        <f t="shared" si="428"/>
        <v>0</v>
      </c>
      <c r="AA5493" s="11" t="str">
        <f t="shared" si="429"/>
        <v>J_16AY+_Using_MM</v>
      </c>
    </row>
    <row r="5494" spans="1:27">
      <c r="A5494" s="10" t="s">
        <v>5529</v>
      </c>
      <c r="B5494" s="10" t="s">
        <v>22</v>
      </c>
      <c r="C5494" s="10">
        <v>0</v>
      </c>
      <c r="D5494" s="11" t="str">
        <f t="shared" si="425"/>
        <v>J</v>
      </c>
      <c r="E5494" s="10" t="s">
        <v>23</v>
      </c>
      <c r="F5494" s="10" t="s">
        <v>23</v>
      </c>
      <c r="G5494" s="10">
        <v>65</v>
      </c>
      <c r="H5494" s="11" t="str">
        <f t="shared" si="426"/>
        <v>_16AY+</v>
      </c>
      <c r="I5494" s="10" t="s">
        <v>23</v>
      </c>
      <c r="J5494" s="10" t="s">
        <v>23</v>
      </c>
      <c r="K5494" s="10" t="s">
        <v>24</v>
      </c>
      <c r="L5494" s="10" t="s">
        <v>46</v>
      </c>
      <c r="M5494" s="10" t="s">
        <v>46</v>
      </c>
      <c r="N5494" s="10" t="s">
        <v>46</v>
      </c>
      <c r="O5494" s="10" t="s">
        <v>46</v>
      </c>
      <c r="P5494" s="11" t="str">
        <f t="shared" si="427"/>
        <v>_NotUsing</v>
      </c>
      <c r="Q5494" s="10" t="s">
        <v>46</v>
      </c>
      <c r="R5494" s="10" t="s">
        <v>46</v>
      </c>
      <c r="S5494" s="10" t="s">
        <v>47</v>
      </c>
      <c r="T5494" s="11" t="str" cm="1">
        <f t="array" ref="T5494">_xlfn.IFS(S5494="Month-to-month","_MM",S5494="One year","_OY",S5494="Two year","_TY")</f>
        <v>_TY</v>
      </c>
      <c r="U5494" s="10" t="s">
        <v>23</v>
      </c>
      <c r="V5494" s="10" t="s">
        <v>35</v>
      </c>
      <c r="W5494" s="10">
        <v>25.3</v>
      </c>
      <c r="X5494" s="10">
        <v>1748.55</v>
      </c>
      <c r="Y5494" s="10" t="s">
        <v>24</v>
      </c>
      <c r="Z5494" s="11">
        <f t="shared" si="428"/>
        <v>0</v>
      </c>
      <c r="AA5494" s="11" t="str">
        <f t="shared" si="429"/>
        <v>J_16AY+_NotUsing_TY</v>
      </c>
    </row>
    <row r="5495" spans="1:27">
      <c r="A5495" s="10" t="s">
        <v>5530</v>
      </c>
      <c r="B5495" s="10" t="s">
        <v>22</v>
      </c>
      <c r="C5495" s="10">
        <v>1</v>
      </c>
      <c r="D5495" s="11" t="str">
        <f t="shared" si="425"/>
        <v>S</v>
      </c>
      <c r="E5495" s="10" t="s">
        <v>23</v>
      </c>
      <c r="F5495" s="10" t="s">
        <v>24</v>
      </c>
      <c r="G5495" s="10">
        <v>6</v>
      </c>
      <c r="H5495" s="11" t="str">
        <f t="shared" si="426"/>
        <v>_6AY</v>
      </c>
      <c r="I5495" s="10" t="s">
        <v>23</v>
      </c>
      <c r="J5495" s="10" t="s">
        <v>23</v>
      </c>
      <c r="K5495" s="10" t="s">
        <v>37</v>
      </c>
      <c r="L5495" s="10" t="s">
        <v>24</v>
      </c>
      <c r="M5495" s="10" t="s">
        <v>24</v>
      </c>
      <c r="N5495" s="10" t="s">
        <v>24</v>
      </c>
      <c r="O5495" s="10" t="s">
        <v>24</v>
      </c>
      <c r="P5495" s="11" t="str">
        <f t="shared" si="427"/>
        <v>_NotUsing</v>
      </c>
      <c r="Q5495" s="10" t="s">
        <v>24</v>
      </c>
      <c r="R5495" s="10" t="s">
        <v>23</v>
      </c>
      <c r="S5495" s="10" t="s">
        <v>27</v>
      </c>
      <c r="T5495" s="11" t="str" cm="1">
        <f t="array" ref="T5495">_xlfn.IFS(S5495="Month-to-month","_MM",S5495="One year","_OY",S5495="Two year","_TY")</f>
        <v>_MM</v>
      </c>
      <c r="U5495" s="10" t="s">
        <v>23</v>
      </c>
      <c r="V5495" s="10" t="s">
        <v>28</v>
      </c>
      <c r="W5495" s="10">
        <v>84.35</v>
      </c>
      <c r="X5495" s="10">
        <v>474.9</v>
      </c>
      <c r="Y5495" s="10" t="s">
        <v>23</v>
      </c>
      <c r="Z5495" s="11">
        <f t="shared" si="428"/>
        <v>1</v>
      </c>
      <c r="AA5495" s="11" t="str">
        <f t="shared" si="429"/>
        <v>S_6AY_NotUsing_MM</v>
      </c>
    </row>
    <row r="5496" spans="1:27">
      <c r="A5496" s="10" t="s">
        <v>5531</v>
      </c>
      <c r="B5496" s="10" t="s">
        <v>22</v>
      </c>
      <c r="C5496" s="10">
        <v>0</v>
      </c>
      <c r="D5496" s="11" t="str">
        <f t="shared" si="425"/>
        <v>J</v>
      </c>
      <c r="E5496" s="10" t="s">
        <v>24</v>
      </c>
      <c r="F5496" s="10" t="s">
        <v>24</v>
      </c>
      <c r="G5496" s="10">
        <v>8</v>
      </c>
      <c r="H5496" s="11" t="str">
        <f t="shared" si="426"/>
        <v>_16AY</v>
      </c>
      <c r="I5496" s="10" t="s">
        <v>23</v>
      </c>
      <c r="J5496" s="10" t="s">
        <v>24</v>
      </c>
      <c r="K5496" s="10" t="s">
        <v>37</v>
      </c>
      <c r="L5496" s="10" t="s">
        <v>23</v>
      </c>
      <c r="M5496" s="10" t="s">
        <v>24</v>
      </c>
      <c r="N5496" s="10" t="s">
        <v>24</v>
      </c>
      <c r="O5496" s="10" t="s">
        <v>24</v>
      </c>
      <c r="P5496" s="11" t="str">
        <f t="shared" si="427"/>
        <v>_Using</v>
      </c>
      <c r="Q5496" s="10" t="s">
        <v>23</v>
      </c>
      <c r="R5496" s="10" t="s">
        <v>24</v>
      </c>
      <c r="S5496" s="10" t="s">
        <v>27</v>
      </c>
      <c r="T5496" s="11" t="str" cm="1">
        <f t="array" ref="T5496">_xlfn.IFS(S5496="Month-to-month","_MM",S5496="One year","_OY",S5496="Two year","_TY")</f>
        <v>_MM</v>
      </c>
      <c r="U5496" s="10" t="s">
        <v>24</v>
      </c>
      <c r="V5496" s="10" t="s">
        <v>28</v>
      </c>
      <c r="W5496" s="10">
        <v>84.95</v>
      </c>
      <c r="X5496" s="10">
        <v>668.4</v>
      </c>
      <c r="Y5496" s="10" t="s">
        <v>23</v>
      </c>
      <c r="Z5496" s="11">
        <f t="shared" si="428"/>
        <v>1</v>
      </c>
      <c r="AA5496" s="11" t="str">
        <f t="shared" si="429"/>
        <v>J_16AY_Using_MM</v>
      </c>
    </row>
    <row r="5497" spans="1:27">
      <c r="A5497" s="10" t="s">
        <v>5532</v>
      </c>
      <c r="B5497" s="10" t="s">
        <v>30</v>
      </c>
      <c r="C5497" s="10">
        <v>0</v>
      </c>
      <c r="D5497" s="11" t="str">
        <f t="shared" si="425"/>
        <v>J</v>
      </c>
      <c r="E5497" s="10" t="s">
        <v>24</v>
      </c>
      <c r="F5497" s="10" t="s">
        <v>24</v>
      </c>
      <c r="G5497" s="10">
        <v>11</v>
      </c>
      <c r="H5497" s="11" t="str">
        <f t="shared" si="426"/>
        <v>_16AY</v>
      </c>
      <c r="I5497" s="10" t="s">
        <v>23</v>
      </c>
      <c r="J5497" s="10" t="s">
        <v>24</v>
      </c>
      <c r="K5497" s="10" t="s">
        <v>37</v>
      </c>
      <c r="L5497" s="10" t="s">
        <v>24</v>
      </c>
      <c r="M5497" s="10" t="s">
        <v>24</v>
      </c>
      <c r="N5497" s="10" t="s">
        <v>24</v>
      </c>
      <c r="O5497" s="10" t="s">
        <v>23</v>
      </c>
      <c r="P5497" s="11" t="str">
        <f t="shared" si="427"/>
        <v>_Using</v>
      </c>
      <c r="Q5497" s="10" t="s">
        <v>24</v>
      </c>
      <c r="R5497" s="10" t="s">
        <v>24</v>
      </c>
      <c r="S5497" s="10" t="s">
        <v>27</v>
      </c>
      <c r="T5497" s="11" t="str" cm="1">
        <f t="array" ref="T5497">_xlfn.IFS(S5497="Month-to-month","_MM",S5497="One year","_OY",S5497="Two year","_TY")</f>
        <v>_MM</v>
      </c>
      <c r="U5497" s="10" t="s">
        <v>23</v>
      </c>
      <c r="V5497" s="10" t="s">
        <v>28</v>
      </c>
      <c r="W5497" s="10">
        <v>73.849999999999994</v>
      </c>
      <c r="X5497" s="10">
        <v>926.25</v>
      </c>
      <c r="Y5497" s="10" t="s">
        <v>23</v>
      </c>
      <c r="Z5497" s="11">
        <f t="shared" si="428"/>
        <v>1</v>
      </c>
      <c r="AA5497" s="11" t="str">
        <f t="shared" si="429"/>
        <v>J_16AY_Using_MM</v>
      </c>
    </row>
    <row r="5498" spans="1:27">
      <c r="A5498" s="10" t="s">
        <v>5533</v>
      </c>
      <c r="B5498" s="10" t="s">
        <v>30</v>
      </c>
      <c r="C5498" s="10">
        <v>0</v>
      </c>
      <c r="D5498" s="11" t="str">
        <f t="shared" si="425"/>
        <v>J</v>
      </c>
      <c r="E5498" s="10" t="s">
        <v>23</v>
      </c>
      <c r="F5498" s="10" t="s">
        <v>23</v>
      </c>
      <c r="G5498" s="10">
        <v>43</v>
      </c>
      <c r="H5498" s="11" t="str">
        <f t="shared" si="426"/>
        <v>_16AY+</v>
      </c>
      <c r="I5498" s="10" t="s">
        <v>23</v>
      </c>
      <c r="J5498" s="10" t="s">
        <v>23</v>
      </c>
      <c r="K5498" s="10" t="s">
        <v>24</v>
      </c>
      <c r="L5498" s="10" t="s">
        <v>46</v>
      </c>
      <c r="M5498" s="10" t="s">
        <v>46</v>
      </c>
      <c r="N5498" s="10" t="s">
        <v>46</v>
      </c>
      <c r="O5498" s="10" t="s">
        <v>46</v>
      </c>
      <c r="P5498" s="11" t="str">
        <f t="shared" si="427"/>
        <v>_NotUsing</v>
      </c>
      <c r="Q5498" s="10" t="s">
        <v>46</v>
      </c>
      <c r="R5498" s="10" t="s">
        <v>46</v>
      </c>
      <c r="S5498" s="10" t="s">
        <v>47</v>
      </c>
      <c r="T5498" s="11" t="str" cm="1">
        <f t="array" ref="T5498">_xlfn.IFS(S5498="Month-to-month","_MM",S5498="One year","_OY",S5498="Two year","_TY")</f>
        <v>_TY</v>
      </c>
      <c r="U5498" s="10" t="s">
        <v>24</v>
      </c>
      <c r="V5498" s="10" t="s">
        <v>32</v>
      </c>
      <c r="W5498" s="10">
        <v>24.25</v>
      </c>
      <c r="X5498" s="10">
        <v>1077.95</v>
      </c>
      <c r="Y5498" s="10" t="s">
        <v>24</v>
      </c>
      <c r="Z5498" s="11">
        <f t="shared" si="428"/>
        <v>0</v>
      </c>
      <c r="AA5498" s="11" t="str">
        <f t="shared" si="429"/>
        <v>J_16AY+_NotUsing_TY</v>
      </c>
    </row>
    <row r="5499" spans="1:27">
      <c r="A5499" s="10" t="s">
        <v>5534</v>
      </c>
      <c r="B5499" s="10" t="s">
        <v>30</v>
      </c>
      <c r="C5499" s="10">
        <v>0</v>
      </c>
      <c r="D5499" s="11" t="str">
        <f t="shared" si="425"/>
        <v>J</v>
      </c>
      <c r="E5499" s="10" t="s">
        <v>23</v>
      </c>
      <c r="F5499" s="10" t="s">
        <v>23</v>
      </c>
      <c r="G5499" s="10">
        <v>49</v>
      </c>
      <c r="H5499" s="11" t="str">
        <f t="shared" si="426"/>
        <v>_16AY+</v>
      </c>
      <c r="I5499" s="10" t="s">
        <v>24</v>
      </c>
      <c r="J5499" s="10" t="s">
        <v>25</v>
      </c>
      <c r="K5499" s="10" t="s">
        <v>26</v>
      </c>
      <c r="L5499" s="10" t="s">
        <v>24</v>
      </c>
      <c r="M5499" s="10" t="s">
        <v>23</v>
      </c>
      <c r="N5499" s="10" t="s">
        <v>24</v>
      </c>
      <c r="O5499" s="10" t="s">
        <v>24</v>
      </c>
      <c r="P5499" s="11" t="str">
        <f t="shared" si="427"/>
        <v>_Using</v>
      </c>
      <c r="Q5499" s="10" t="s">
        <v>23</v>
      </c>
      <c r="R5499" s="10" t="s">
        <v>23</v>
      </c>
      <c r="S5499" s="10" t="s">
        <v>31</v>
      </c>
      <c r="T5499" s="11" t="str" cm="1">
        <f t="array" ref="T5499">_xlfn.IFS(S5499="Month-to-month","_MM",S5499="One year","_OY",S5499="Two year","_TY")</f>
        <v>_OY</v>
      </c>
      <c r="U5499" s="10" t="s">
        <v>23</v>
      </c>
      <c r="V5499" s="10" t="s">
        <v>35</v>
      </c>
      <c r="W5499" s="10">
        <v>51.8</v>
      </c>
      <c r="X5499" s="10">
        <v>2541.25</v>
      </c>
      <c r="Y5499" s="10" t="s">
        <v>23</v>
      </c>
      <c r="Z5499" s="11">
        <f t="shared" si="428"/>
        <v>1</v>
      </c>
      <c r="AA5499" s="11" t="str">
        <f t="shared" si="429"/>
        <v>J_16AY+_Using_OY</v>
      </c>
    </row>
    <row r="5500" spans="1:27">
      <c r="A5500" s="10" t="s">
        <v>5535</v>
      </c>
      <c r="B5500" s="10" t="s">
        <v>22</v>
      </c>
      <c r="C5500" s="10">
        <v>1</v>
      </c>
      <c r="D5500" s="11" t="str">
        <f t="shared" si="425"/>
        <v>S</v>
      </c>
      <c r="E5500" s="10" t="s">
        <v>23</v>
      </c>
      <c r="F5500" s="10" t="s">
        <v>24</v>
      </c>
      <c r="G5500" s="10">
        <v>1</v>
      </c>
      <c r="H5500" s="11" t="str">
        <f t="shared" si="426"/>
        <v>_6AY</v>
      </c>
      <c r="I5500" s="10" t="s">
        <v>23</v>
      </c>
      <c r="J5500" s="10" t="s">
        <v>24</v>
      </c>
      <c r="K5500" s="10" t="s">
        <v>26</v>
      </c>
      <c r="L5500" s="10" t="s">
        <v>24</v>
      </c>
      <c r="M5500" s="10" t="s">
        <v>24</v>
      </c>
      <c r="N5500" s="10" t="s">
        <v>24</v>
      </c>
      <c r="O5500" s="10" t="s">
        <v>24</v>
      </c>
      <c r="P5500" s="11" t="str">
        <f t="shared" si="427"/>
        <v>_NotUsing</v>
      </c>
      <c r="Q5500" s="10" t="s">
        <v>24</v>
      </c>
      <c r="R5500" s="10" t="s">
        <v>24</v>
      </c>
      <c r="S5500" s="10" t="s">
        <v>27</v>
      </c>
      <c r="T5500" s="11" t="str" cm="1">
        <f t="array" ref="T5500">_xlfn.IFS(S5500="Month-to-month","_MM",S5500="One year","_OY",S5500="Two year","_TY")</f>
        <v>_MM</v>
      </c>
      <c r="U5500" s="10" t="s">
        <v>24</v>
      </c>
      <c r="V5500" s="10" t="s">
        <v>28</v>
      </c>
      <c r="W5500" s="10">
        <v>46</v>
      </c>
      <c r="X5500" s="10">
        <v>46</v>
      </c>
      <c r="Y5500" s="10" t="s">
        <v>23</v>
      </c>
      <c r="Z5500" s="11">
        <f t="shared" si="428"/>
        <v>1</v>
      </c>
      <c r="AA5500" s="11" t="str">
        <f t="shared" si="429"/>
        <v>S_6AY_NotUsing_MM</v>
      </c>
    </row>
    <row r="5501" spans="1:27">
      <c r="A5501" s="10" t="s">
        <v>5536</v>
      </c>
      <c r="B5501" s="10" t="s">
        <v>30</v>
      </c>
      <c r="C5501" s="10">
        <v>1</v>
      </c>
      <c r="D5501" s="11" t="str">
        <f t="shared" si="425"/>
        <v>S</v>
      </c>
      <c r="E5501" s="10" t="s">
        <v>24</v>
      </c>
      <c r="F5501" s="10" t="s">
        <v>24</v>
      </c>
      <c r="G5501" s="10">
        <v>15</v>
      </c>
      <c r="H5501" s="11" t="str">
        <f t="shared" si="426"/>
        <v>_16AY</v>
      </c>
      <c r="I5501" s="10" t="s">
        <v>23</v>
      </c>
      <c r="J5501" s="10" t="s">
        <v>24</v>
      </c>
      <c r="K5501" s="10" t="s">
        <v>37</v>
      </c>
      <c r="L5501" s="10" t="s">
        <v>24</v>
      </c>
      <c r="M5501" s="10" t="s">
        <v>24</v>
      </c>
      <c r="N5501" s="10" t="s">
        <v>24</v>
      </c>
      <c r="O5501" s="10" t="s">
        <v>24</v>
      </c>
      <c r="P5501" s="11" t="str">
        <f t="shared" si="427"/>
        <v>_NotUsing</v>
      </c>
      <c r="Q5501" s="10" t="s">
        <v>24</v>
      </c>
      <c r="R5501" s="10" t="s">
        <v>23</v>
      </c>
      <c r="S5501" s="10" t="s">
        <v>27</v>
      </c>
      <c r="T5501" s="11" t="str" cm="1">
        <f t="array" ref="T5501">_xlfn.IFS(S5501="Month-to-month","_MM",S5501="One year","_OY",S5501="Two year","_TY")</f>
        <v>_MM</v>
      </c>
      <c r="U5501" s="10" t="s">
        <v>23</v>
      </c>
      <c r="V5501" s="10" t="s">
        <v>28</v>
      </c>
      <c r="W5501" s="10">
        <v>79.400000000000006</v>
      </c>
      <c r="X5501" s="10">
        <v>1156.0999999999999</v>
      </c>
      <c r="Y5501" s="10" t="s">
        <v>23</v>
      </c>
      <c r="Z5501" s="11">
        <f t="shared" si="428"/>
        <v>1</v>
      </c>
      <c r="AA5501" s="11" t="str">
        <f t="shared" si="429"/>
        <v>S_16AY_NotUsing_MM</v>
      </c>
    </row>
    <row r="5502" spans="1:27">
      <c r="A5502" s="10" t="s">
        <v>5537</v>
      </c>
      <c r="B5502" s="10" t="s">
        <v>30</v>
      </c>
      <c r="C5502" s="10">
        <v>0</v>
      </c>
      <c r="D5502" s="11" t="str">
        <f t="shared" si="425"/>
        <v>J</v>
      </c>
      <c r="E5502" s="10" t="s">
        <v>23</v>
      </c>
      <c r="F5502" s="10" t="s">
        <v>23</v>
      </c>
      <c r="G5502" s="10">
        <v>60</v>
      </c>
      <c r="H5502" s="11" t="str">
        <f t="shared" si="426"/>
        <v>_16AY+</v>
      </c>
      <c r="I5502" s="10" t="s">
        <v>23</v>
      </c>
      <c r="J5502" s="10" t="s">
        <v>24</v>
      </c>
      <c r="K5502" s="10" t="s">
        <v>26</v>
      </c>
      <c r="L5502" s="10" t="s">
        <v>23</v>
      </c>
      <c r="M5502" s="10" t="s">
        <v>23</v>
      </c>
      <c r="N5502" s="10" t="s">
        <v>23</v>
      </c>
      <c r="O5502" s="10" t="s">
        <v>24</v>
      </c>
      <c r="P5502" s="11" t="str">
        <f t="shared" si="427"/>
        <v>_Using</v>
      </c>
      <c r="Q5502" s="10" t="s">
        <v>24</v>
      </c>
      <c r="R5502" s="10" t="s">
        <v>24</v>
      </c>
      <c r="S5502" s="10" t="s">
        <v>47</v>
      </c>
      <c r="T5502" s="11" t="str" cm="1">
        <f t="array" ref="T5502">_xlfn.IFS(S5502="Month-to-month","_MM",S5502="One year","_OY",S5502="Two year","_TY")</f>
        <v>_TY</v>
      </c>
      <c r="U5502" s="10" t="s">
        <v>24</v>
      </c>
      <c r="V5502" s="10" t="s">
        <v>35</v>
      </c>
      <c r="W5502" s="10">
        <v>60.5</v>
      </c>
      <c r="X5502" s="10">
        <v>3694.45</v>
      </c>
      <c r="Y5502" s="10" t="s">
        <v>24</v>
      </c>
      <c r="Z5502" s="11">
        <f t="shared" si="428"/>
        <v>0</v>
      </c>
      <c r="AA5502" s="11" t="str">
        <f t="shared" si="429"/>
        <v>J_16AY+_Using_TY</v>
      </c>
    </row>
    <row r="5503" spans="1:27">
      <c r="A5503" s="10" t="s">
        <v>5538</v>
      </c>
      <c r="B5503" s="10" t="s">
        <v>30</v>
      </c>
      <c r="C5503" s="10">
        <v>0</v>
      </c>
      <c r="D5503" s="11" t="str">
        <f t="shared" si="425"/>
        <v>J</v>
      </c>
      <c r="E5503" s="10" t="s">
        <v>24</v>
      </c>
      <c r="F5503" s="10" t="s">
        <v>24</v>
      </c>
      <c r="G5503" s="10">
        <v>17</v>
      </c>
      <c r="H5503" s="11" t="str">
        <f t="shared" si="426"/>
        <v>_16AY+</v>
      </c>
      <c r="I5503" s="10" t="s">
        <v>24</v>
      </c>
      <c r="J5503" s="10" t="s">
        <v>25</v>
      </c>
      <c r="K5503" s="10" t="s">
        <v>26</v>
      </c>
      <c r="L5503" s="10" t="s">
        <v>24</v>
      </c>
      <c r="M5503" s="10" t="s">
        <v>24</v>
      </c>
      <c r="N5503" s="10" t="s">
        <v>24</v>
      </c>
      <c r="O5503" s="10" t="s">
        <v>24</v>
      </c>
      <c r="P5503" s="11" t="str">
        <f t="shared" si="427"/>
        <v>_NotUsing</v>
      </c>
      <c r="Q5503" s="10" t="s">
        <v>24</v>
      </c>
      <c r="R5503" s="10" t="s">
        <v>24</v>
      </c>
      <c r="S5503" s="10" t="s">
        <v>27</v>
      </c>
      <c r="T5503" s="11" t="str" cm="1">
        <f t="array" ref="T5503">_xlfn.IFS(S5503="Month-to-month","_MM",S5503="One year","_OY",S5503="Two year","_TY")</f>
        <v>_MM</v>
      </c>
      <c r="U5503" s="10" t="s">
        <v>24</v>
      </c>
      <c r="V5503" s="10" t="s">
        <v>40</v>
      </c>
      <c r="W5503" s="10">
        <v>25.1</v>
      </c>
      <c r="X5503" s="10">
        <v>382.8</v>
      </c>
      <c r="Y5503" s="10" t="s">
        <v>24</v>
      </c>
      <c r="Z5503" s="11">
        <f t="shared" si="428"/>
        <v>0</v>
      </c>
      <c r="AA5503" s="11" t="str">
        <f t="shared" si="429"/>
        <v>J_16AY+_NotUsing_MM</v>
      </c>
    </row>
    <row r="5504" spans="1:27">
      <c r="A5504" s="10" t="s">
        <v>5539</v>
      </c>
      <c r="B5504" s="10" t="s">
        <v>30</v>
      </c>
      <c r="C5504" s="10">
        <v>1</v>
      </c>
      <c r="D5504" s="11" t="str">
        <f t="shared" si="425"/>
        <v>S</v>
      </c>
      <c r="E5504" s="10" t="s">
        <v>23</v>
      </c>
      <c r="F5504" s="10" t="s">
        <v>24</v>
      </c>
      <c r="G5504" s="10">
        <v>16</v>
      </c>
      <c r="H5504" s="11" t="str">
        <f t="shared" si="426"/>
        <v>_16AY</v>
      </c>
      <c r="I5504" s="10" t="s">
        <v>23</v>
      </c>
      <c r="J5504" s="10" t="s">
        <v>24</v>
      </c>
      <c r="K5504" s="10" t="s">
        <v>37</v>
      </c>
      <c r="L5504" s="10" t="s">
        <v>24</v>
      </c>
      <c r="M5504" s="10" t="s">
        <v>24</v>
      </c>
      <c r="N5504" s="10" t="s">
        <v>24</v>
      </c>
      <c r="O5504" s="10" t="s">
        <v>24</v>
      </c>
      <c r="P5504" s="11" t="str">
        <f t="shared" si="427"/>
        <v>_NotUsing</v>
      </c>
      <c r="Q5504" s="10" t="s">
        <v>24</v>
      </c>
      <c r="R5504" s="10" t="s">
        <v>24</v>
      </c>
      <c r="S5504" s="10" t="s">
        <v>27</v>
      </c>
      <c r="T5504" s="11" t="str" cm="1">
        <f t="array" ref="T5504">_xlfn.IFS(S5504="Month-to-month","_MM",S5504="One year","_OY",S5504="Two year","_TY")</f>
        <v>_MM</v>
      </c>
      <c r="U5504" s="10" t="s">
        <v>23</v>
      </c>
      <c r="V5504" s="10" t="s">
        <v>35</v>
      </c>
      <c r="W5504" s="10">
        <v>71.8</v>
      </c>
      <c r="X5504" s="10">
        <v>1167.8</v>
      </c>
      <c r="Y5504" s="10" t="s">
        <v>23</v>
      </c>
      <c r="Z5504" s="11">
        <f t="shared" si="428"/>
        <v>1</v>
      </c>
      <c r="AA5504" s="11" t="str">
        <f t="shared" si="429"/>
        <v>S_16AY_NotUsing_MM</v>
      </c>
    </row>
    <row r="5505" spans="1:27">
      <c r="A5505" s="10" t="s">
        <v>5540</v>
      </c>
      <c r="B5505" s="10" t="s">
        <v>30</v>
      </c>
      <c r="C5505" s="10">
        <v>0</v>
      </c>
      <c r="D5505" s="11" t="str">
        <f t="shared" si="425"/>
        <v>J</v>
      </c>
      <c r="E5505" s="10" t="s">
        <v>23</v>
      </c>
      <c r="F5505" s="10" t="s">
        <v>23</v>
      </c>
      <c r="G5505" s="10">
        <v>35</v>
      </c>
      <c r="H5505" s="11" t="str">
        <f t="shared" si="426"/>
        <v>_16AY+</v>
      </c>
      <c r="I5505" s="10" t="s">
        <v>23</v>
      </c>
      <c r="J5505" s="10" t="s">
        <v>24</v>
      </c>
      <c r="K5505" s="10" t="s">
        <v>24</v>
      </c>
      <c r="L5505" s="10" t="s">
        <v>46</v>
      </c>
      <c r="M5505" s="10" t="s">
        <v>46</v>
      </c>
      <c r="N5505" s="10" t="s">
        <v>46</v>
      </c>
      <c r="O5505" s="10" t="s">
        <v>46</v>
      </c>
      <c r="P5505" s="11" t="str">
        <f t="shared" si="427"/>
        <v>_NotUsing</v>
      </c>
      <c r="Q5505" s="10" t="s">
        <v>46</v>
      </c>
      <c r="R5505" s="10" t="s">
        <v>46</v>
      </c>
      <c r="S5505" s="10" t="s">
        <v>31</v>
      </c>
      <c r="T5505" s="11" t="str" cm="1">
        <f t="array" ref="T5505">_xlfn.IFS(S5505="Month-to-month","_MM",S5505="One year","_OY",S5505="Two year","_TY")</f>
        <v>_OY</v>
      </c>
      <c r="U5505" s="10" t="s">
        <v>24</v>
      </c>
      <c r="V5505" s="10" t="s">
        <v>35</v>
      </c>
      <c r="W5505" s="10">
        <v>20.05</v>
      </c>
      <c r="X5505" s="10">
        <v>746.75</v>
      </c>
      <c r="Y5505" s="10" t="s">
        <v>24</v>
      </c>
      <c r="Z5505" s="11">
        <f t="shared" si="428"/>
        <v>0</v>
      </c>
      <c r="AA5505" s="11" t="str">
        <f t="shared" si="429"/>
        <v>J_16AY+_NotUsing_OY</v>
      </c>
    </row>
    <row r="5506" spans="1:27">
      <c r="A5506" s="10" t="s">
        <v>5541</v>
      </c>
      <c r="B5506" s="10" t="s">
        <v>30</v>
      </c>
      <c r="C5506" s="10">
        <v>1</v>
      </c>
      <c r="D5506" s="11" t="str">
        <f t="shared" si="425"/>
        <v>S</v>
      </c>
      <c r="E5506" s="10" t="s">
        <v>23</v>
      </c>
      <c r="F5506" s="10" t="s">
        <v>24</v>
      </c>
      <c r="G5506" s="10">
        <v>44</v>
      </c>
      <c r="H5506" s="11" t="str">
        <f t="shared" si="426"/>
        <v>_16AY+</v>
      </c>
      <c r="I5506" s="10" t="s">
        <v>23</v>
      </c>
      <c r="J5506" s="10" t="s">
        <v>23</v>
      </c>
      <c r="K5506" s="10" t="s">
        <v>37</v>
      </c>
      <c r="L5506" s="10" t="s">
        <v>24</v>
      </c>
      <c r="M5506" s="10" t="s">
        <v>23</v>
      </c>
      <c r="N5506" s="10" t="s">
        <v>24</v>
      </c>
      <c r="O5506" s="10" t="s">
        <v>24</v>
      </c>
      <c r="P5506" s="11" t="str">
        <f t="shared" si="427"/>
        <v>_Using</v>
      </c>
      <c r="Q5506" s="10" t="s">
        <v>24</v>
      </c>
      <c r="R5506" s="10" t="s">
        <v>23</v>
      </c>
      <c r="S5506" s="10" t="s">
        <v>31</v>
      </c>
      <c r="T5506" s="11" t="str" cm="1">
        <f t="array" ref="T5506">_xlfn.IFS(S5506="Month-to-month","_MM",S5506="One year","_OY",S5506="Two year","_TY")</f>
        <v>_OY</v>
      </c>
      <c r="U5506" s="10" t="s">
        <v>24</v>
      </c>
      <c r="V5506" s="10" t="s">
        <v>32</v>
      </c>
      <c r="W5506" s="10">
        <v>88.4</v>
      </c>
      <c r="X5506" s="10">
        <v>3912.9</v>
      </c>
      <c r="Y5506" s="10" t="s">
        <v>23</v>
      </c>
      <c r="Z5506" s="11">
        <f t="shared" si="428"/>
        <v>1</v>
      </c>
      <c r="AA5506" s="11" t="str">
        <f t="shared" si="429"/>
        <v>S_16AY+_Using_OY</v>
      </c>
    </row>
    <row r="5507" spans="1:27">
      <c r="A5507" s="10" t="s">
        <v>5542</v>
      </c>
      <c r="B5507" s="10" t="s">
        <v>22</v>
      </c>
      <c r="C5507" s="10">
        <v>0</v>
      </c>
      <c r="D5507" s="11" t="str">
        <f t="shared" ref="D5507:D5570" si="430">IF(C5507=0,"J","S")</f>
        <v>J</v>
      </c>
      <c r="E5507" s="10" t="s">
        <v>23</v>
      </c>
      <c r="F5507" s="10" t="s">
        <v>23</v>
      </c>
      <c r="G5507" s="10">
        <v>12</v>
      </c>
      <c r="H5507" s="11" t="str">
        <f t="shared" ref="H5507:H5570" si="431">IF(G5507&lt;7,"_6AY",IF(G5507&lt;17,"_16AY","_16AY+"))</f>
        <v>_16AY</v>
      </c>
      <c r="I5507" s="10" t="s">
        <v>24</v>
      </c>
      <c r="J5507" s="10" t="s">
        <v>25</v>
      </c>
      <c r="K5507" s="10" t="s">
        <v>26</v>
      </c>
      <c r="L5507" s="10" t="s">
        <v>24</v>
      </c>
      <c r="M5507" s="10" t="s">
        <v>24</v>
      </c>
      <c r="N5507" s="10" t="s">
        <v>24</v>
      </c>
      <c r="O5507" s="10" t="s">
        <v>23</v>
      </c>
      <c r="P5507" s="11" t="str">
        <f t="shared" ref="P5507:P5570" si="432">IF(COUNTIF(L5507:O5507,"Yes")&gt;0,"_Using","_NotUsing")</f>
        <v>_Using</v>
      </c>
      <c r="Q5507" s="10" t="s">
        <v>24</v>
      </c>
      <c r="R5507" s="10" t="s">
        <v>24</v>
      </c>
      <c r="S5507" s="10" t="s">
        <v>31</v>
      </c>
      <c r="T5507" s="11" t="str" cm="1">
        <f t="array" ref="T5507">_xlfn.IFS(S5507="Month-to-month","_MM",S5507="One year","_OY",S5507="Two year","_TY")</f>
        <v>_OY</v>
      </c>
      <c r="U5507" s="10" t="s">
        <v>24</v>
      </c>
      <c r="V5507" s="10" t="s">
        <v>40</v>
      </c>
      <c r="W5507" s="10">
        <v>30.25</v>
      </c>
      <c r="X5507" s="10">
        <v>368.85</v>
      </c>
      <c r="Y5507" s="10" t="s">
        <v>24</v>
      </c>
      <c r="Z5507" s="11">
        <f t="shared" ref="Z5507:Z5570" si="433">IF(Y5507="No",0,1)</f>
        <v>0</v>
      </c>
      <c r="AA5507" s="11" t="str">
        <f t="shared" ref="AA5507:AA5570" si="434">D5507&amp;H5507&amp;P5507&amp;T5507</f>
        <v>J_16AY_Using_OY</v>
      </c>
    </row>
    <row r="5508" spans="1:27">
      <c r="A5508" s="10" t="s">
        <v>5543</v>
      </c>
      <c r="B5508" s="10" t="s">
        <v>30</v>
      </c>
      <c r="C5508" s="10">
        <v>0</v>
      </c>
      <c r="D5508" s="11" t="str">
        <f t="shared" si="430"/>
        <v>J</v>
      </c>
      <c r="E5508" s="10" t="s">
        <v>24</v>
      </c>
      <c r="F5508" s="10" t="s">
        <v>24</v>
      </c>
      <c r="G5508" s="10">
        <v>1</v>
      </c>
      <c r="H5508" s="11" t="str">
        <f t="shared" si="431"/>
        <v>_6AY</v>
      </c>
      <c r="I5508" s="10" t="s">
        <v>23</v>
      </c>
      <c r="J5508" s="10" t="s">
        <v>24</v>
      </c>
      <c r="K5508" s="10" t="s">
        <v>24</v>
      </c>
      <c r="L5508" s="10" t="s">
        <v>46</v>
      </c>
      <c r="M5508" s="10" t="s">
        <v>46</v>
      </c>
      <c r="N5508" s="10" t="s">
        <v>46</v>
      </c>
      <c r="O5508" s="10" t="s">
        <v>46</v>
      </c>
      <c r="P5508" s="11" t="str">
        <f t="shared" si="432"/>
        <v>_NotUsing</v>
      </c>
      <c r="Q5508" s="10" t="s">
        <v>46</v>
      </c>
      <c r="R5508" s="10" t="s">
        <v>46</v>
      </c>
      <c r="S5508" s="10" t="s">
        <v>27</v>
      </c>
      <c r="T5508" s="11" t="str" cm="1">
        <f t="array" ref="T5508">_xlfn.IFS(S5508="Month-to-month","_MM",S5508="One year","_OY",S5508="Two year","_TY")</f>
        <v>_MM</v>
      </c>
      <c r="U5508" s="10" t="s">
        <v>24</v>
      </c>
      <c r="V5508" s="10" t="s">
        <v>32</v>
      </c>
      <c r="W5508" s="10">
        <v>20.2</v>
      </c>
      <c r="X5508" s="10">
        <v>20.2</v>
      </c>
      <c r="Y5508" s="10" t="s">
        <v>24</v>
      </c>
      <c r="Z5508" s="11">
        <f t="shared" si="433"/>
        <v>0</v>
      </c>
      <c r="AA5508" s="11" t="str">
        <f t="shared" si="434"/>
        <v>J_6AY_NotUsing_MM</v>
      </c>
    </row>
    <row r="5509" spans="1:27">
      <c r="A5509" s="10" t="s">
        <v>5544</v>
      </c>
      <c r="B5509" s="10" t="s">
        <v>22</v>
      </c>
      <c r="C5509" s="10">
        <v>0</v>
      </c>
      <c r="D5509" s="11" t="str">
        <f t="shared" si="430"/>
        <v>J</v>
      </c>
      <c r="E5509" s="10" t="s">
        <v>24</v>
      </c>
      <c r="F5509" s="10" t="s">
        <v>24</v>
      </c>
      <c r="G5509" s="10">
        <v>28</v>
      </c>
      <c r="H5509" s="11" t="str">
        <f t="shared" si="431"/>
        <v>_16AY+</v>
      </c>
      <c r="I5509" s="10" t="s">
        <v>23</v>
      </c>
      <c r="J5509" s="10" t="s">
        <v>24</v>
      </c>
      <c r="K5509" s="10" t="s">
        <v>26</v>
      </c>
      <c r="L5509" s="10" t="s">
        <v>23</v>
      </c>
      <c r="M5509" s="10" t="s">
        <v>23</v>
      </c>
      <c r="N5509" s="10" t="s">
        <v>24</v>
      </c>
      <c r="O5509" s="10" t="s">
        <v>23</v>
      </c>
      <c r="P5509" s="11" t="str">
        <f t="shared" si="432"/>
        <v>_Using</v>
      </c>
      <c r="Q5509" s="10" t="s">
        <v>24</v>
      </c>
      <c r="R5509" s="10" t="s">
        <v>24</v>
      </c>
      <c r="S5509" s="10" t="s">
        <v>31</v>
      </c>
      <c r="T5509" s="11" t="str" cm="1">
        <f t="array" ref="T5509">_xlfn.IFS(S5509="Month-to-month","_MM",S5509="One year","_OY",S5509="Two year","_TY")</f>
        <v>_OY</v>
      </c>
      <c r="U5509" s="10" t="s">
        <v>23</v>
      </c>
      <c r="V5509" s="10" t="s">
        <v>28</v>
      </c>
      <c r="W5509" s="10">
        <v>59.9</v>
      </c>
      <c r="X5509" s="10">
        <v>1654.7</v>
      </c>
      <c r="Y5509" s="10" t="s">
        <v>24</v>
      </c>
      <c r="Z5509" s="11">
        <f t="shared" si="433"/>
        <v>0</v>
      </c>
      <c r="AA5509" s="11" t="str">
        <f t="shared" si="434"/>
        <v>J_16AY+_Using_OY</v>
      </c>
    </row>
    <row r="5510" spans="1:27">
      <c r="A5510" s="10" t="s">
        <v>5545</v>
      </c>
      <c r="B5510" s="10" t="s">
        <v>30</v>
      </c>
      <c r="C5510" s="10">
        <v>0</v>
      </c>
      <c r="D5510" s="11" t="str">
        <f t="shared" si="430"/>
        <v>J</v>
      </c>
      <c r="E5510" s="10" t="s">
        <v>23</v>
      </c>
      <c r="F5510" s="10" t="s">
        <v>24</v>
      </c>
      <c r="G5510" s="10">
        <v>70</v>
      </c>
      <c r="H5510" s="11" t="str">
        <f t="shared" si="431"/>
        <v>_16AY+</v>
      </c>
      <c r="I5510" s="10" t="s">
        <v>23</v>
      </c>
      <c r="J5510" s="10" t="s">
        <v>23</v>
      </c>
      <c r="K5510" s="10" t="s">
        <v>24</v>
      </c>
      <c r="L5510" s="10" t="s">
        <v>46</v>
      </c>
      <c r="M5510" s="10" t="s">
        <v>46</v>
      </c>
      <c r="N5510" s="10" t="s">
        <v>46</v>
      </c>
      <c r="O5510" s="10" t="s">
        <v>46</v>
      </c>
      <c r="P5510" s="11" t="str">
        <f t="shared" si="432"/>
        <v>_NotUsing</v>
      </c>
      <c r="Q5510" s="10" t="s">
        <v>46</v>
      </c>
      <c r="R5510" s="10" t="s">
        <v>46</v>
      </c>
      <c r="S5510" s="10" t="s">
        <v>47</v>
      </c>
      <c r="T5510" s="11" t="str" cm="1">
        <f t="array" ref="T5510">_xlfn.IFS(S5510="Month-to-month","_MM",S5510="One year","_OY",S5510="Two year","_TY")</f>
        <v>_TY</v>
      </c>
      <c r="U5510" s="10" t="s">
        <v>24</v>
      </c>
      <c r="V5510" s="10" t="s">
        <v>35</v>
      </c>
      <c r="W5510" s="10">
        <v>25.15</v>
      </c>
      <c r="X5510" s="10">
        <v>1940.85</v>
      </c>
      <c r="Y5510" s="10" t="s">
        <v>24</v>
      </c>
      <c r="Z5510" s="11">
        <f t="shared" si="433"/>
        <v>0</v>
      </c>
      <c r="AA5510" s="11" t="str">
        <f t="shared" si="434"/>
        <v>J_16AY+_NotUsing_TY</v>
      </c>
    </row>
    <row r="5511" spans="1:27">
      <c r="A5511" s="10" t="s">
        <v>5546</v>
      </c>
      <c r="B5511" s="10" t="s">
        <v>22</v>
      </c>
      <c r="C5511" s="10">
        <v>0</v>
      </c>
      <c r="D5511" s="11" t="str">
        <f t="shared" si="430"/>
        <v>J</v>
      </c>
      <c r="E5511" s="10" t="s">
        <v>24</v>
      </c>
      <c r="F5511" s="10" t="s">
        <v>23</v>
      </c>
      <c r="G5511" s="10">
        <v>5</v>
      </c>
      <c r="H5511" s="11" t="str">
        <f t="shared" si="431"/>
        <v>_6AY</v>
      </c>
      <c r="I5511" s="10" t="s">
        <v>23</v>
      </c>
      <c r="J5511" s="10" t="s">
        <v>24</v>
      </c>
      <c r="K5511" s="10" t="s">
        <v>26</v>
      </c>
      <c r="L5511" s="10" t="s">
        <v>24</v>
      </c>
      <c r="M5511" s="10" t="s">
        <v>24</v>
      </c>
      <c r="N5511" s="10" t="s">
        <v>24</v>
      </c>
      <c r="O5511" s="10" t="s">
        <v>24</v>
      </c>
      <c r="P5511" s="11" t="str">
        <f t="shared" si="432"/>
        <v>_NotUsing</v>
      </c>
      <c r="Q5511" s="10" t="s">
        <v>24</v>
      </c>
      <c r="R5511" s="10" t="s">
        <v>24</v>
      </c>
      <c r="S5511" s="10" t="s">
        <v>27</v>
      </c>
      <c r="T5511" s="11" t="str" cm="1">
        <f t="array" ref="T5511">_xlfn.IFS(S5511="Month-to-month","_MM",S5511="One year","_OY",S5511="Two year","_TY")</f>
        <v>_MM</v>
      </c>
      <c r="U5511" s="10" t="s">
        <v>24</v>
      </c>
      <c r="V5511" s="10" t="s">
        <v>32</v>
      </c>
      <c r="W5511" s="10">
        <v>46</v>
      </c>
      <c r="X5511" s="10">
        <v>221.7</v>
      </c>
      <c r="Y5511" s="10" t="s">
        <v>23</v>
      </c>
      <c r="Z5511" s="11">
        <f t="shared" si="433"/>
        <v>1</v>
      </c>
      <c r="AA5511" s="11" t="str">
        <f t="shared" si="434"/>
        <v>J_6AY_NotUsing_MM</v>
      </c>
    </row>
    <row r="5512" spans="1:27">
      <c r="A5512" s="10" t="s">
        <v>5547</v>
      </c>
      <c r="B5512" s="10" t="s">
        <v>30</v>
      </c>
      <c r="C5512" s="10">
        <v>0</v>
      </c>
      <c r="D5512" s="11" t="str">
        <f t="shared" si="430"/>
        <v>J</v>
      </c>
      <c r="E5512" s="10" t="s">
        <v>24</v>
      </c>
      <c r="F5512" s="10" t="s">
        <v>24</v>
      </c>
      <c r="G5512" s="10">
        <v>18</v>
      </c>
      <c r="H5512" s="11" t="str">
        <f t="shared" si="431"/>
        <v>_16AY+</v>
      </c>
      <c r="I5512" s="10" t="s">
        <v>23</v>
      </c>
      <c r="J5512" s="10" t="s">
        <v>24</v>
      </c>
      <c r="K5512" s="10" t="s">
        <v>37</v>
      </c>
      <c r="L5512" s="10" t="s">
        <v>24</v>
      </c>
      <c r="M5512" s="10" t="s">
        <v>23</v>
      </c>
      <c r="N5512" s="10" t="s">
        <v>23</v>
      </c>
      <c r="O5512" s="10" t="s">
        <v>24</v>
      </c>
      <c r="P5512" s="11" t="str">
        <f t="shared" si="432"/>
        <v>_Using</v>
      </c>
      <c r="Q5512" s="10" t="s">
        <v>23</v>
      </c>
      <c r="R5512" s="10" t="s">
        <v>23</v>
      </c>
      <c r="S5512" s="10" t="s">
        <v>27</v>
      </c>
      <c r="T5512" s="11" t="str" cm="1">
        <f t="array" ref="T5512">_xlfn.IFS(S5512="Month-to-month","_MM",S5512="One year","_OY",S5512="Two year","_TY")</f>
        <v>_MM</v>
      </c>
      <c r="U5512" s="10" t="s">
        <v>24</v>
      </c>
      <c r="V5512" s="10" t="s">
        <v>40</v>
      </c>
      <c r="W5512" s="10">
        <v>101.3</v>
      </c>
      <c r="X5512" s="10">
        <v>1794.65</v>
      </c>
      <c r="Y5512" s="10" t="s">
        <v>24</v>
      </c>
      <c r="Z5512" s="11">
        <f t="shared" si="433"/>
        <v>0</v>
      </c>
      <c r="AA5512" s="11" t="str">
        <f t="shared" si="434"/>
        <v>J_16AY+_Using_MM</v>
      </c>
    </row>
    <row r="5513" spans="1:27">
      <c r="A5513" s="10" t="s">
        <v>5548</v>
      </c>
      <c r="B5513" s="10" t="s">
        <v>30</v>
      </c>
      <c r="C5513" s="10">
        <v>0</v>
      </c>
      <c r="D5513" s="11" t="str">
        <f t="shared" si="430"/>
        <v>J</v>
      </c>
      <c r="E5513" s="10" t="s">
        <v>23</v>
      </c>
      <c r="F5513" s="10" t="s">
        <v>24</v>
      </c>
      <c r="G5513" s="10">
        <v>70</v>
      </c>
      <c r="H5513" s="11" t="str">
        <f t="shared" si="431"/>
        <v>_16AY+</v>
      </c>
      <c r="I5513" s="10" t="s">
        <v>23</v>
      </c>
      <c r="J5513" s="10" t="s">
        <v>23</v>
      </c>
      <c r="K5513" s="10" t="s">
        <v>26</v>
      </c>
      <c r="L5513" s="10" t="s">
        <v>23</v>
      </c>
      <c r="M5513" s="10" t="s">
        <v>24</v>
      </c>
      <c r="N5513" s="10" t="s">
        <v>24</v>
      </c>
      <c r="O5513" s="10" t="s">
        <v>23</v>
      </c>
      <c r="P5513" s="11" t="str">
        <f t="shared" si="432"/>
        <v>_Using</v>
      </c>
      <c r="Q5513" s="10" t="s">
        <v>23</v>
      </c>
      <c r="R5513" s="10" t="s">
        <v>23</v>
      </c>
      <c r="S5513" s="10" t="s">
        <v>47</v>
      </c>
      <c r="T5513" s="11" t="str" cm="1">
        <f t="array" ref="T5513">_xlfn.IFS(S5513="Month-to-month","_MM",S5513="One year","_OY",S5513="Two year","_TY")</f>
        <v>_TY</v>
      </c>
      <c r="U5513" s="10" t="s">
        <v>23</v>
      </c>
      <c r="V5513" s="10" t="s">
        <v>40</v>
      </c>
      <c r="W5513" s="10">
        <v>76.95</v>
      </c>
      <c r="X5513" s="10">
        <v>5289.8</v>
      </c>
      <c r="Y5513" s="10" t="s">
        <v>24</v>
      </c>
      <c r="Z5513" s="11">
        <f t="shared" si="433"/>
        <v>0</v>
      </c>
      <c r="AA5513" s="11" t="str">
        <f t="shared" si="434"/>
        <v>J_16AY+_Using_TY</v>
      </c>
    </row>
    <row r="5514" spans="1:27">
      <c r="A5514" s="10" t="s">
        <v>5549</v>
      </c>
      <c r="B5514" s="10" t="s">
        <v>22</v>
      </c>
      <c r="C5514" s="10">
        <v>0</v>
      </c>
      <c r="D5514" s="11" t="str">
        <f t="shared" si="430"/>
        <v>J</v>
      </c>
      <c r="E5514" s="10" t="s">
        <v>23</v>
      </c>
      <c r="F5514" s="10" t="s">
        <v>23</v>
      </c>
      <c r="G5514" s="10">
        <v>9</v>
      </c>
      <c r="H5514" s="11" t="str">
        <f t="shared" si="431"/>
        <v>_16AY</v>
      </c>
      <c r="I5514" s="10" t="s">
        <v>23</v>
      </c>
      <c r="J5514" s="10" t="s">
        <v>23</v>
      </c>
      <c r="K5514" s="10" t="s">
        <v>26</v>
      </c>
      <c r="L5514" s="10" t="s">
        <v>24</v>
      </c>
      <c r="M5514" s="10" t="s">
        <v>23</v>
      </c>
      <c r="N5514" s="10" t="s">
        <v>24</v>
      </c>
      <c r="O5514" s="10" t="s">
        <v>24</v>
      </c>
      <c r="P5514" s="11" t="str">
        <f t="shared" si="432"/>
        <v>_Using</v>
      </c>
      <c r="Q5514" s="10" t="s">
        <v>24</v>
      </c>
      <c r="R5514" s="10" t="s">
        <v>24</v>
      </c>
      <c r="S5514" s="10" t="s">
        <v>27</v>
      </c>
      <c r="T5514" s="11" t="str" cm="1">
        <f t="array" ref="T5514">_xlfn.IFS(S5514="Month-to-month","_MM",S5514="One year","_OY",S5514="Two year","_TY")</f>
        <v>_MM</v>
      </c>
      <c r="U5514" s="10" t="s">
        <v>23</v>
      </c>
      <c r="V5514" s="10" t="s">
        <v>32</v>
      </c>
      <c r="W5514" s="10">
        <v>55.3</v>
      </c>
      <c r="X5514" s="10">
        <v>501.2</v>
      </c>
      <c r="Y5514" s="10" t="s">
        <v>24</v>
      </c>
      <c r="Z5514" s="11">
        <f t="shared" si="433"/>
        <v>0</v>
      </c>
      <c r="AA5514" s="11" t="str">
        <f t="shared" si="434"/>
        <v>J_16AY_Using_MM</v>
      </c>
    </row>
    <row r="5515" spans="1:27">
      <c r="A5515" s="10" t="s">
        <v>5550</v>
      </c>
      <c r="B5515" s="10" t="s">
        <v>22</v>
      </c>
      <c r="C5515" s="10">
        <v>1</v>
      </c>
      <c r="D5515" s="11" t="str">
        <f t="shared" si="430"/>
        <v>S</v>
      </c>
      <c r="E5515" s="10" t="s">
        <v>24</v>
      </c>
      <c r="F5515" s="10" t="s">
        <v>24</v>
      </c>
      <c r="G5515" s="10">
        <v>67</v>
      </c>
      <c r="H5515" s="11" t="str">
        <f t="shared" si="431"/>
        <v>_16AY+</v>
      </c>
      <c r="I5515" s="10" t="s">
        <v>23</v>
      </c>
      <c r="J5515" s="10" t="s">
        <v>24</v>
      </c>
      <c r="K5515" s="10" t="s">
        <v>37</v>
      </c>
      <c r="L5515" s="10" t="s">
        <v>23</v>
      </c>
      <c r="M5515" s="10" t="s">
        <v>23</v>
      </c>
      <c r="N5515" s="10" t="s">
        <v>24</v>
      </c>
      <c r="O5515" s="10" t="s">
        <v>23</v>
      </c>
      <c r="P5515" s="11" t="str">
        <f t="shared" si="432"/>
        <v>_Using</v>
      </c>
      <c r="Q5515" s="10" t="s">
        <v>23</v>
      </c>
      <c r="R5515" s="10" t="s">
        <v>24</v>
      </c>
      <c r="S5515" s="10" t="s">
        <v>47</v>
      </c>
      <c r="T5515" s="11" t="str" cm="1">
        <f t="array" ref="T5515">_xlfn.IFS(S5515="Month-to-month","_MM",S5515="One year","_OY",S5515="Two year","_TY")</f>
        <v>_TY</v>
      </c>
      <c r="U5515" s="10" t="s">
        <v>23</v>
      </c>
      <c r="V5515" s="10" t="s">
        <v>35</v>
      </c>
      <c r="W5515" s="10">
        <v>92.45</v>
      </c>
      <c r="X5515" s="10">
        <v>6140.85</v>
      </c>
      <c r="Y5515" s="10" t="s">
        <v>24</v>
      </c>
      <c r="Z5515" s="11">
        <f t="shared" si="433"/>
        <v>0</v>
      </c>
      <c r="AA5515" s="11" t="str">
        <f t="shared" si="434"/>
        <v>S_16AY+_Using_TY</v>
      </c>
    </row>
    <row r="5516" spans="1:27">
      <c r="A5516" s="10" t="s">
        <v>5551</v>
      </c>
      <c r="B5516" s="10" t="s">
        <v>22</v>
      </c>
      <c r="C5516" s="10">
        <v>0</v>
      </c>
      <c r="D5516" s="11" t="str">
        <f t="shared" si="430"/>
        <v>J</v>
      </c>
      <c r="E5516" s="10" t="s">
        <v>24</v>
      </c>
      <c r="F5516" s="10" t="s">
        <v>24</v>
      </c>
      <c r="G5516" s="10">
        <v>1</v>
      </c>
      <c r="H5516" s="11" t="str">
        <f t="shared" si="431"/>
        <v>_6AY</v>
      </c>
      <c r="I5516" s="10" t="s">
        <v>23</v>
      </c>
      <c r="J5516" s="10" t="s">
        <v>24</v>
      </c>
      <c r="K5516" s="10" t="s">
        <v>26</v>
      </c>
      <c r="L5516" s="10" t="s">
        <v>23</v>
      </c>
      <c r="M5516" s="10" t="s">
        <v>24</v>
      </c>
      <c r="N5516" s="10" t="s">
        <v>24</v>
      </c>
      <c r="O5516" s="10" t="s">
        <v>24</v>
      </c>
      <c r="P5516" s="11" t="str">
        <f t="shared" si="432"/>
        <v>_Using</v>
      </c>
      <c r="Q5516" s="10" t="s">
        <v>24</v>
      </c>
      <c r="R5516" s="10" t="s">
        <v>24</v>
      </c>
      <c r="S5516" s="10" t="s">
        <v>27</v>
      </c>
      <c r="T5516" s="11" t="str" cm="1">
        <f t="array" ref="T5516">_xlfn.IFS(S5516="Month-to-month","_MM",S5516="One year","_OY",S5516="Two year","_TY")</f>
        <v>_MM</v>
      </c>
      <c r="U5516" s="10" t="s">
        <v>23</v>
      </c>
      <c r="V5516" s="10" t="s">
        <v>35</v>
      </c>
      <c r="W5516" s="10">
        <v>48.45</v>
      </c>
      <c r="X5516" s="10">
        <v>48.45</v>
      </c>
      <c r="Y5516" s="10" t="s">
        <v>24</v>
      </c>
      <c r="Z5516" s="11">
        <f t="shared" si="433"/>
        <v>0</v>
      </c>
      <c r="AA5516" s="11" t="str">
        <f t="shared" si="434"/>
        <v>J_6AY_Using_MM</v>
      </c>
    </row>
    <row r="5517" spans="1:27">
      <c r="A5517" s="10" t="s">
        <v>5552</v>
      </c>
      <c r="B5517" s="10" t="s">
        <v>22</v>
      </c>
      <c r="C5517" s="10">
        <v>0</v>
      </c>
      <c r="D5517" s="11" t="str">
        <f t="shared" si="430"/>
        <v>J</v>
      </c>
      <c r="E5517" s="10" t="s">
        <v>23</v>
      </c>
      <c r="F5517" s="10" t="s">
        <v>23</v>
      </c>
      <c r="G5517" s="10">
        <v>18</v>
      </c>
      <c r="H5517" s="11" t="str">
        <f t="shared" si="431"/>
        <v>_16AY+</v>
      </c>
      <c r="I5517" s="10" t="s">
        <v>23</v>
      </c>
      <c r="J5517" s="10" t="s">
        <v>24</v>
      </c>
      <c r="K5517" s="10" t="s">
        <v>24</v>
      </c>
      <c r="L5517" s="10" t="s">
        <v>46</v>
      </c>
      <c r="M5517" s="10" t="s">
        <v>46</v>
      </c>
      <c r="N5517" s="10" t="s">
        <v>46</v>
      </c>
      <c r="O5517" s="10" t="s">
        <v>46</v>
      </c>
      <c r="P5517" s="11" t="str">
        <f t="shared" si="432"/>
        <v>_NotUsing</v>
      </c>
      <c r="Q5517" s="10" t="s">
        <v>46</v>
      </c>
      <c r="R5517" s="10" t="s">
        <v>46</v>
      </c>
      <c r="S5517" s="10" t="s">
        <v>47</v>
      </c>
      <c r="T5517" s="11" t="str" cm="1">
        <f t="array" ref="T5517">_xlfn.IFS(S5517="Month-to-month","_MM",S5517="One year","_OY",S5517="Two year","_TY")</f>
        <v>_TY</v>
      </c>
      <c r="U5517" s="10" t="s">
        <v>24</v>
      </c>
      <c r="V5517" s="10" t="s">
        <v>32</v>
      </c>
      <c r="W5517" s="10">
        <v>19.350000000000001</v>
      </c>
      <c r="X5517" s="10">
        <v>309.25</v>
      </c>
      <c r="Y5517" s="10" t="s">
        <v>24</v>
      </c>
      <c r="Z5517" s="11">
        <f t="shared" si="433"/>
        <v>0</v>
      </c>
      <c r="AA5517" s="11" t="str">
        <f t="shared" si="434"/>
        <v>J_16AY+_NotUsing_TY</v>
      </c>
    </row>
    <row r="5518" spans="1:27">
      <c r="A5518" s="10" t="s">
        <v>5553</v>
      </c>
      <c r="B5518" s="10" t="s">
        <v>30</v>
      </c>
      <c r="C5518" s="10">
        <v>0</v>
      </c>
      <c r="D5518" s="11" t="str">
        <f t="shared" si="430"/>
        <v>J</v>
      </c>
      <c r="E5518" s="10" t="s">
        <v>24</v>
      </c>
      <c r="F5518" s="10" t="s">
        <v>24</v>
      </c>
      <c r="G5518" s="10">
        <v>4</v>
      </c>
      <c r="H5518" s="11" t="str">
        <f t="shared" si="431"/>
        <v>_6AY</v>
      </c>
      <c r="I5518" s="10" t="s">
        <v>23</v>
      </c>
      <c r="J5518" s="10" t="s">
        <v>23</v>
      </c>
      <c r="K5518" s="10" t="s">
        <v>26</v>
      </c>
      <c r="L5518" s="10" t="s">
        <v>24</v>
      </c>
      <c r="M5518" s="10" t="s">
        <v>24</v>
      </c>
      <c r="N5518" s="10" t="s">
        <v>24</v>
      </c>
      <c r="O5518" s="10" t="s">
        <v>24</v>
      </c>
      <c r="P5518" s="11" t="str">
        <f t="shared" si="432"/>
        <v>_NotUsing</v>
      </c>
      <c r="Q5518" s="10" t="s">
        <v>24</v>
      </c>
      <c r="R5518" s="10" t="s">
        <v>24</v>
      </c>
      <c r="S5518" s="10" t="s">
        <v>27</v>
      </c>
      <c r="T5518" s="11" t="str" cm="1">
        <f t="array" ref="T5518">_xlfn.IFS(S5518="Month-to-month","_MM",S5518="One year","_OY",S5518="Two year","_TY")</f>
        <v>_MM</v>
      </c>
      <c r="U5518" s="10" t="s">
        <v>24</v>
      </c>
      <c r="V5518" s="10" t="s">
        <v>40</v>
      </c>
      <c r="W5518" s="10">
        <v>51.75</v>
      </c>
      <c r="X5518" s="10">
        <v>201.1</v>
      </c>
      <c r="Y5518" s="10" t="s">
        <v>23</v>
      </c>
      <c r="Z5518" s="11">
        <f t="shared" si="433"/>
        <v>1</v>
      </c>
      <c r="AA5518" s="11" t="str">
        <f t="shared" si="434"/>
        <v>J_6AY_NotUsing_MM</v>
      </c>
    </row>
    <row r="5519" spans="1:27">
      <c r="A5519" s="10" t="s">
        <v>5554</v>
      </c>
      <c r="B5519" s="10" t="s">
        <v>30</v>
      </c>
      <c r="C5519" s="10">
        <v>1</v>
      </c>
      <c r="D5519" s="11" t="str">
        <f t="shared" si="430"/>
        <v>S</v>
      </c>
      <c r="E5519" s="10" t="s">
        <v>23</v>
      </c>
      <c r="F5519" s="10" t="s">
        <v>23</v>
      </c>
      <c r="G5519" s="10">
        <v>71</v>
      </c>
      <c r="H5519" s="11" t="str">
        <f t="shared" si="431"/>
        <v>_16AY+</v>
      </c>
      <c r="I5519" s="10" t="s">
        <v>23</v>
      </c>
      <c r="J5519" s="10" t="s">
        <v>24</v>
      </c>
      <c r="K5519" s="10" t="s">
        <v>37</v>
      </c>
      <c r="L5519" s="10" t="s">
        <v>23</v>
      </c>
      <c r="M5519" s="10" t="s">
        <v>23</v>
      </c>
      <c r="N5519" s="10" t="s">
        <v>23</v>
      </c>
      <c r="O5519" s="10" t="s">
        <v>24</v>
      </c>
      <c r="P5519" s="11" t="str">
        <f t="shared" si="432"/>
        <v>_Using</v>
      </c>
      <c r="Q5519" s="10" t="s">
        <v>24</v>
      </c>
      <c r="R5519" s="10" t="s">
        <v>24</v>
      </c>
      <c r="S5519" s="10" t="s">
        <v>31</v>
      </c>
      <c r="T5519" s="11" t="str" cm="1">
        <f t="array" ref="T5519">_xlfn.IFS(S5519="Month-to-month","_MM",S5519="One year","_OY",S5519="Two year","_TY")</f>
        <v>_OY</v>
      </c>
      <c r="U5519" s="10" t="s">
        <v>23</v>
      </c>
      <c r="V5519" s="10" t="s">
        <v>35</v>
      </c>
      <c r="W5519" s="10">
        <v>86.7</v>
      </c>
      <c r="X5519" s="10">
        <v>6179.35</v>
      </c>
      <c r="Y5519" s="10" t="s">
        <v>24</v>
      </c>
      <c r="Z5519" s="11">
        <f t="shared" si="433"/>
        <v>0</v>
      </c>
      <c r="AA5519" s="11" t="str">
        <f t="shared" si="434"/>
        <v>S_16AY+_Using_OY</v>
      </c>
    </row>
    <row r="5520" spans="1:27">
      <c r="A5520" s="10" t="s">
        <v>5555</v>
      </c>
      <c r="B5520" s="10" t="s">
        <v>30</v>
      </c>
      <c r="C5520" s="10">
        <v>0</v>
      </c>
      <c r="D5520" s="11" t="str">
        <f t="shared" si="430"/>
        <v>J</v>
      </c>
      <c r="E5520" s="10" t="s">
        <v>23</v>
      </c>
      <c r="F5520" s="10" t="s">
        <v>23</v>
      </c>
      <c r="G5520" s="10">
        <v>30</v>
      </c>
      <c r="H5520" s="11" t="str">
        <f t="shared" si="431"/>
        <v>_16AY+</v>
      </c>
      <c r="I5520" s="10" t="s">
        <v>23</v>
      </c>
      <c r="J5520" s="10" t="s">
        <v>23</v>
      </c>
      <c r="K5520" s="10" t="s">
        <v>37</v>
      </c>
      <c r="L5520" s="10" t="s">
        <v>23</v>
      </c>
      <c r="M5520" s="10" t="s">
        <v>23</v>
      </c>
      <c r="N5520" s="10" t="s">
        <v>24</v>
      </c>
      <c r="O5520" s="10" t="s">
        <v>24</v>
      </c>
      <c r="P5520" s="11" t="str">
        <f t="shared" si="432"/>
        <v>_Using</v>
      </c>
      <c r="Q5520" s="10" t="s">
        <v>23</v>
      </c>
      <c r="R5520" s="10" t="s">
        <v>24</v>
      </c>
      <c r="S5520" s="10" t="s">
        <v>27</v>
      </c>
      <c r="T5520" s="11" t="str" cm="1">
        <f t="array" ref="T5520">_xlfn.IFS(S5520="Month-to-month","_MM",S5520="One year","_OY",S5520="Two year","_TY")</f>
        <v>_MM</v>
      </c>
      <c r="U5520" s="10" t="s">
        <v>23</v>
      </c>
      <c r="V5520" s="10" t="s">
        <v>28</v>
      </c>
      <c r="W5520" s="10">
        <v>94.4</v>
      </c>
      <c r="X5520" s="10">
        <v>2838.7</v>
      </c>
      <c r="Y5520" s="10" t="s">
        <v>23</v>
      </c>
      <c r="Z5520" s="11">
        <f t="shared" si="433"/>
        <v>1</v>
      </c>
      <c r="AA5520" s="11" t="str">
        <f t="shared" si="434"/>
        <v>J_16AY+_Using_MM</v>
      </c>
    </row>
    <row r="5521" spans="1:27">
      <c r="A5521" s="10" t="s">
        <v>5556</v>
      </c>
      <c r="B5521" s="10" t="s">
        <v>30</v>
      </c>
      <c r="C5521" s="10">
        <v>0</v>
      </c>
      <c r="D5521" s="11" t="str">
        <f t="shared" si="430"/>
        <v>J</v>
      </c>
      <c r="E5521" s="10" t="s">
        <v>23</v>
      </c>
      <c r="F5521" s="10" t="s">
        <v>24</v>
      </c>
      <c r="G5521" s="10">
        <v>1</v>
      </c>
      <c r="H5521" s="11" t="str">
        <f t="shared" si="431"/>
        <v>_6AY</v>
      </c>
      <c r="I5521" s="10" t="s">
        <v>23</v>
      </c>
      <c r="J5521" s="10" t="s">
        <v>24</v>
      </c>
      <c r="K5521" s="10" t="s">
        <v>26</v>
      </c>
      <c r="L5521" s="10" t="s">
        <v>23</v>
      </c>
      <c r="M5521" s="10" t="s">
        <v>24</v>
      </c>
      <c r="N5521" s="10" t="s">
        <v>23</v>
      </c>
      <c r="O5521" s="10" t="s">
        <v>24</v>
      </c>
      <c r="P5521" s="11" t="str">
        <f t="shared" si="432"/>
        <v>_Using</v>
      </c>
      <c r="Q5521" s="10" t="s">
        <v>24</v>
      </c>
      <c r="R5521" s="10" t="s">
        <v>24</v>
      </c>
      <c r="S5521" s="10" t="s">
        <v>27</v>
      </c>
      <c r="T5521" s="11" t="str" cm="1">
        <f t="array" ref="T5521">_xlfn.IFS(S5521="Month-to-month","_MM",S5521="One year","_OY",S5521="Two year","_TY")</f>
        <v>_MM</v>
      </c>
      <c r="U5521" s="10" t="s">
        <v>24</v>
      </c>
      <c r="V5521" s="10" t="s">
        <v>32</v>
      </c>
      <c r="W5521" s="10">
        <v>55.7</v>
      </c>
      <c r="X5521" s="10">
        <v>55.7</v>
      </c>
      <c r="Y5521" s="10" t="s">
        <v>24</v>
      </c>
      <c r="Z5521" s="11">
        <f t="shared" si="433"/>
        <v>0</v>
      </c>
      <c r="AA5521" s="11" t="str">
        <f t="shared" si="434"/>
        <v>J_6AY_Using_MM</v>
      </c>
    </row>
    <row r="5522" spans="1:27">
      <c r="A5522" s="10" t="s">
        <v>5557</v>
      </c>
      <c r="B5522" s="10" t="s">
        <v>22</v>
      </c>
      <c r="C5522" s="10">
        <v>0</v>
      </c>
      <c r="D5522" s="11" t="str">
        <f t="shared" si="430"/>
        <v>J</v>
      </c>
      <c r="E5522" s="10" t="s">
        <v>24</v>
      </c>
      <c r="F5522" s="10" t="s">
        <v>24</v>
      </c>
      <c r="G5522" s="10">
        <v>55</v>
      </c>
      <c r="H5522" s="11" t="str">
        <f t="shared" si="431"/>
        <v>_16AY+</v>
      </c>
      <c r="I5522" s="10" t="s">
        <v>23</v>
      </c>
      <c r="J5522" s="10" t="s">
        <v>23</v>
      </c>
      <c r="K5522" s="10" t="s">
        <v>37</v>
      </c>
      <c r="L5522" s="10" t="s">
        <v>23</v>
      </c>
      <c r="M5522" s="10" t="s">
        <v>24</v>
      </c>
      <c r="N5522" s="10" t="s">
        <v>23</v>
      </c>
      <c r="O5522" s="10" t="s">
        <v>24</v>
      </c>
      <c r="P5522" s="11" t="str">
        <f t="shared" si="432"/>
        <v>_Using</v>
      </c>
      <c r="Q5522" s="10" t="s">
        <v>24</v>
      </c>
      <c r="R5522" s="10" t="s">
        <v>24</v>
      </c>
      <c r="S5522" s="10" t="s">
        <v>31</v>
      </c>
      <c r="T5522" s="11" t="str" cm="1">
        <f t="array" ref="T5522">_xlfn.IFS(S5522="Month-to-month","_MM",S5522="One year","_OY",S5522="Two year","_TY")</f>
        <v>_OY</v>
      </c>
      <c r="U5522" s="10" t="s">
        <v>23</v>
      </c>
      <c r="V5522" s="10" t="s">
        <v>40</v>
      </c>
      <c r="W5522" s="10">
        <v>84.25</v>
      </c>
      <c r="X5522" s="10">
        <v>4589.8500000000004</v>
      </c>
      <c r="Y5522" s="10" t="s">
        <v>24</v>
      </c>
      <c r="Z5522" s="11">
        <f t="shared" si="433"/>
        <v>0</v>
      </c>
      <c r="AA5522" s="11" t="str">
        <f t="shared" si="434"/>
        <v>J_16AY+_Using_OY</v>
      </c>
    </row>
    <row r="5523" spans="1:27">
      <c r="A5523" s="10" t="s">
        <v>5558</v>
      </c>
      <c r="B5523" s="10" t="s">
        <v>30</v>
      </c>
      <c r="C5523" s="10">
        <v>0</v>
      </c>
      <c r="D5523" s="11" t="str">
        <f t="shared" si="430"/>
        <v>J</v>
      </c>
      <c r="E5523" s="10" t="s">
        <v>24</v>
      </c>
      <c r="F5523" s="10" t="s">
        <v>24</v>
      </c>
      <c r="G5523" s="10">
        <v>59</v>
      </c>
      <c r="H5523" s="11" t="str">
        <f t="shared" si="431"/>
        <v>_16AY+</v>
      </c>
      <c r="I5523" s="10" t="s">
        <v>23</v>
      </c>
      <c r="J5523" s="10" t="s">
        <v>24</v>
      </c>
      <c r="K5523" s="10" t="s">
        <v>26</v>
      </c>
      <c r="L5523" s="10" t="s">
        <v>24</v>
      </c>
      <c r="M5523" s="10" t="s">
        <v>24</v>
      </c>
      <c r="N5523" s="10" t="s">
        <v>23</v>
      </c>
      <c r="O5523" s="10" t="s">
        <v>23</v>
      </c>
      <c r="P5523" s="11" t="str">
        <f t="shared" si="432"/>
        <v>_Using</v>
      </c>
      <c r="Q5523" s="10" t="s">
        <v>23</v>
      </c>
      <c r="R5523" s="10" t="s">
        <v>24</v>
      </c>
      <c r="S5523" s="10" t="s">
        <v>27</v>
      </c>
      <c r="T5523" s="11" t="str" cm="1">
        <f t="array" ref="T5523">_xlfn.IFS(S5523="Month-to-month","_MM",S5523="One year","_OY",S5523="Two year","_TY")</f>
        <v>_MM</v>
      </c>
      <c r="U5523" s="10" t="s">
        <v>23</v>
      </c>
      <c r="V5523" s="10" t="s">
        <v>28</v>
      </c>
      <c r="W5523" s="10">
        <v>64.650000000000006</v>
      </c>
      <c r="X5523" s="10">
        <v>3735.45</v>
      </c>
      <c r="Y5523" s="10" t="s">
        <v>24</v>
      </c>
      <c r="Z5523" s="11">
        <f t="shared" si="433"/>
        <v>0</v>
      </c>
      <c r="AA5523" s="11" t="str">
        <f t="shared" si="434"/>
        <v>J_16AY+_Using_MM</v>
      </c>
    </row>
    <row r="5524" spans="1:27">
      <c r="A5524" s="10" t="s">
        <v>5559</v>
      </c>
      <c r="B5524" s="10" t="s">
        <v>22</v>
      </c>
      <c r="C5524" s="10">
        <v>0</v>
      </c>
      <c r="D5524" s="11" t="str">
        <f t="shared" si="430"/>
        <v>J</v>
      </c>
      <c r="E5524" s="10" t="s">
        <v>24</v>
      </c>
      <c r="F5524" s="10" t="s">
        <v>24</v>
      </c>
      <c r="G5524" s="10">
        <v>1</v>
      </c>
      <c r="H5524" s="11" t="str">
        <f t="shared" si="431"/>
        <v>_6AY</v>
      </c>
      <c r="I5524" s="10" t="s">
        <v>23</v>
      </c>
      <c r="J5524" s="10" t="s">
        <v>24</v>
      </c>
      <c r="K5524" s="10" t="s">
        <v>37</v>
      </c>
      <c r="L5524" s="10" t="s">
        <v>24</v>
      </c>
      <c r="M5524" s="10" t="s">
        <v>24</v>
      </c>
      <c r="N5524" s="10" t="s">
        <v>24</v>
      </c>
      <c r="O5524" s="10" t="s">
        <v>24</v>
      </c>
      <c r="P5524" s="11" t="str">
        <f t="shared" si="432"/>
        <v>_NotUsing</v>
      </c>
      <c r="Q5524" s="10" t="s">
        <v>24</v>
      </c>
      <c r="R5524" s="10" t="s">
        <v>24</v>
      </c>
      <c r="S5524" s="10" t="s">
        <v>27</v>
      </c>
      <c r="T5524" s="11" t="str" cm="1">
        <f t="array" ref="T5524">_xlfn.IFS(S5524="Month-to-month","_MM",S5524="One year","_OY",S5524="Two year","_TY")</f>
        <v>_MM</v>
      </c>
      <c r="U5524" s="10" t="s">
        <v>23</v>
      </c>
      <c r="V5524" s="10" t="s">
        <v>32</v>
      </c>
      <c r="W5524" s="10">
        <v>70.150000000000006</v>
      </c>
      <c r="X5524" s="10">
        <v>70.150000000000006</v>
      </c>
      <c r="Y5524" s="10" t="s">
        <v>23</v>
      </c>
      <c r="Z5524" s="11">
        <f t="shared" si="433"/>
        <v>1</v>
      </c>
      <c r="AA5524" s="11" t="str">
        <f t="shared" si="434"/>
        <v>J_6AY_NotUsing_MM</v>
      </c>
    </row>
    <row r="5525" spans="1:27">
      <c r="A5525" s="10" t="s">
        <v>5560</v>
      </c>
      <c r="B5525" s="10" t="s">
        <v>22</v>
      </c>
      <c r="C5525" s="10">
        <v>0</v>
      </c>
      <c r="D5525" s="11" t="str">
        <f t="shared" si="430"/>
        <v>J</v>
      </c>
      <c r="E5525" s="10" t="s">
        <v>23</v>
      </c>
      <c r="F5525" s="10" t="s">
        <v>24</v>
      </c>
      <c r="G5525" s="10">
        <v>7</v>
      </c>
      <c r="H5525" s="11" t="str">
        <f t="shared" si="431"/>
        <v>_16AY</v>
      </c>
      <c r="I5525" s="10" t="s">
        <v>23</v>
      </c>
      <c r="J5525" s="10" t="s">
        <v>24</v>
      </c>
      <c r="K5525" s="10" t="s">
        <v>37</v>
      </c>
      <c r="L5525" s="10" t="s">
        <v>24</v>
      </c>
      <c r="M5525" s="10" t="s">
        <v>24</v>
      </c>
      <c r="N5525" s="10" t="s">
        <v>24</v>
      </c>
      <c r="O5525" s="10" t="s">
        <v>24</v>
      </c>
      <c r="P5525" s="11" t="str">
        <f t="shared" si="432"/>
        <v>_NotUsing</v>
      </c>
      <c r="Q5525" s="10" t="s">
        <v>24</v>
      </c>
      <c r="R5525" s="10" t="s">
        <v>24</v>
      </c>
      <c r="S5525" s="10" t="s">
        <v>27</v>
      </c>
      <c r="T5525" s="11" t="str" cm="1">
        <f t="array" ref="T5525">_xlfn.IFS(S5525="Month-to-month","_MM",S5525="One year","_OY",S5525="Two year","_TY")</f>
        <v>_MM</v>
      </c>
      <c r="U5525" s="10" t="s">
        <v>23</v>
      </c>
      <c r="V5525" s="10" t="s">
        <v>35</v>
      </c>
      <c r="W5525" s="10">
        <v>69.2</v>
      </c>
      <c r="X5525" s="10">
        <v>477.55</v>
      </c>
      <c r="Y5525" s="10" t="s">
        <v>24</v>
      </c>
      <c r="Z5525" s="11">
        <f t="shared" si="433"/>
        <v>0</v>
      </c>
      <c r="AA5525" s="11" t="str">
        <f t="shared" si="434"/>
        <v>J_16AY_NotUsing_MM</v>
      </c>
    </row>
    <row r="5526" spans="1:27">
      <c r="A5526" s="10" t="s">
        <v>5561</v>
      </c>
      <c r="B5526" s="10" t="s">
        <v>30</v>
      </c>
      <c r="C5526" s="10">
        <v>0</v>
      </c>
      <c r="D5526" s="11" t="str">
        <f t="shared" si="430"/>
        <v>J</v>
      </c>
      <c r="E5526" s="10" t="s">
        <v>23</v>
      </c>
      <c r="F5526" s="10" t="s">
        <v>23</v>
      </c>
      <c r="G5526" s="10">
        <v>45</v>
      </c>
      <c r="H5526" s="11" t="str">
        <f t="shared" si="431"/>
        <v>_16AY+</v>
      </c>
      <c r="I5526" s="10" t="s">
        <v>23</v>
      </c>
      <c r="J5526" s="10" t="s">
        <v>24</v>
      </c>
      <c r="K5526" s="10" t="s">
        <v>26</v>
      </c>
      <c r="L5526" s="10" t="s">
        <v>23</v>
      </c>
      <c r="M5526" s="10" t="s">
        <v>24</v>
      </c>
      <c r="N5526" s="10" t="s">
        <v>24</v>
      </c>
      <c r="O5526" s="10" t="s">
        <v>23</v>
      </c>
      <c r="P5526" s="11" t="str">
        <f t="shared" si="432"/>
        <v>_Using</v>
      </c>
      <c r="Q5526" s="10" t="s">
        <v>24</v>
      </c>
      <c r="R5526" s="10" t="s">
        <v>24</v>
      </c>
      <c r="S5526" s="10" t="s">
        <v>47</v>
      </c>
      <c r="T5526" s="11" t="str" cm="1">
        <f t="array" ref="T5526">_xlfn.IFS(S5526="Month-to-month","_MM",S5526="One year","_OY",S5526="Two year","_TY")</f>
        <v>_TY</v>
      </c>
      <c r="U5526" s="10" t="s">
        <v>24</v>
      </c>
      <c r="V5526" s="10" t="s">
        <v>35</v>
      </c>
      <c r="W5526" s="10">
        <v>54.65</v>
      </c>
      <c r="X5526" s="10">
        <v>2553.6999999999998</v>
      </c>
      <c r="Y5526" s="10" t="s">
        <v>24</v>
      </c>
      <c r="Z5526" s="11">
        <f t="shared" si="433"/>
        <v>0</v>
      </c>
      <c r="AA5526" s="11" t="str">
        <f t="shared" si="434"/>
        <v>J_16AY+_Using_TY</v>
      </c>
    </row>
    <row r="5527" spans="1:27">
      <c r="A5527" s="10" t="s">
        <v>5562</v>
      </c>
      <c r="B5527" s="10" t="s">
        <v>22</v>
      </c>
      <c r="C5527" s="10">
        <v>0</v>
      </c>
      <c r="D5527" s="11" t="str">
        <f t="shared" si="430"/>
        <v>J</v>
      </c>
      <c r="E5527" s="10" t="s">
        <v>23</v>
      </c>
      <c r="F5527" s="10" t="s">
        <v>23</v>
      </c>
      <c r="G5527" s="10">
        <v>54</v>
      </c>
      <c r="H5527" s="11" t="str">
        <f t="shared" si="431"/>
        <v>_16AY+</v>
      </c>
      <c r="I5527" s="10" t="s">
        <v>23</v>
      </c>
      <c r="J5527" s="10" t="s">
        <v>23</v>
      </c>
      <c r="K5527" s="10" t="s">
        <v>24</v>
      </c>
      <c r="L5527" s="10" t="s">
        <v>46</v>
      </c>
      <c r="M5527" s="10" t="s">
        <v>46</v>
      </c>
      <c r="N5527" s="10" t="s">
        <v>46</v>
      </c>
      <c r="O5527" s="10" t="s">
        <v>46</v>
      </c>
      <c r="P5527" s="11" t="str">
        <f t="shared" si="432"/>
        <v>_NotUsing</v>
      </c>
      <c r="Q5527" s="10" t="s">
        <v>46</v>
      </c>
      <c r="R5527" s="10" t="s">
        <v>46</v>
      </c>
      <c r="S5527" s="10" t="s">
        <v>31</v>
      </c>
      <c r="T5527" s="11" t="str" cm="1">
        <f t="array" ref="T5527">_xlfn.IFS(S5527="Month-to-month","_MM",S5527="One year","_OY",S5527="Two year","_TY")</f>
        <v>_OY</v>
      </c>
      <c r="U5527" s="10" t="s">
        <v>23</v>
      </c>
      <c r="V5527" s="10" t="s">
        <v>35</v>
      </c>
      <c r="W5527" s="10">
        <v>24.75</v>
      </c>
      <c r="X5527" s="10">
        <v>1342.15</v>
      </c>
      <c r="Y5527" s="10" t="s">
        <v>24</v>
      </c>
      <c r="Z5527" s="11">
        <f t="shared" si="433"/>
        <v>0</v>
      </c>
      <c r="AA5527" s="11" t="str">
        <f t="shared" si="434"/>
        <v>J_16AY+_NotUsing_OY</v>
      </c>
    </row>
    <row r="5528" spans="1:27">
      <c r="A5528" s="10" t="s">
        <v>5563</v>
      </c>
      <c r="B5528" s="10" t="s">
        <v>30</v>
      </c>
      <c r="C5528" s="10">
        <v>0</v>
      </c>
      <c r="D5528" s="11" t="str">
        <f t="shared" si="430"/>
        <v>J</v>
      </c>
      <c r="E5528" s="10" t="s">
        <v>23</v>
      </c>
      <c r="F5528" s="10" t="s">
        <v>23</v>
      </c>
      <c r="G5528" s="10">
        <v>51</v>
      </c>
      <c r="H5528" s="11" t="str">
        <f t="shared" si="431"/>
        <v>_16AY+</v>
      </c>
      <c r="I5528" s="10" t="s">
        <v>23</v>
      </c>
      <c r="J5528" s="10" t="s">
        <v>23</v>
      </c>
      <c r="K5528" s="10" t="s">
        <v>24</v>
      </c>
      <c r="L5528" s="10" t="s">
        <v>46</v>
      </c>
      <c r="M5528" s="10" t="s">
        <v>46</v>
      </c>
      <c r="N5528" s="10" t="s">
        <v>46</v>
      </c>
      <c r="O5528" s="10" t="s">
        <v>46</v>
      </c>
      <c r="P5528" s="11" t="str">
        <f t="shared" si="432"/>
        <v>_NotUsing</v>
      </c>
      <c r="Q5528" s="10" t="s">
        <v>46</v>
      </c>
      <c r="R5528" s="10" t="s">
        <v>46</v>
      </c>
      <c r="S5528" s="10" t="s">
        <v>31</v>
      </c>
      <c r="T5528" s="11" t="str" cm="1">
        <f t="array" ref="T5528">_xlfn.IFS(S5528="Month-to-month","_MM",S5528="One year","_OY",S5528="Two year","_TY")</f>
        <v>_OY</v>
      </c>
      <c r="U5528" s="10" t="s">
        <v>23</v>
      </c>
      <c r="V5528" s="10" t="s">
        <v>32</v>
      </c>
      <c r="W5528" s="10">
        <v>23.95</v>
      </c>
      <c r="X5528" s="10">
        <v>1216.3499999999999</v>
      </c>
      <c r="Y5528" s="10" t="s">
        <v>24</v>
      </c>
      <c r="Z5528" s="11">
        <f t="shared" si="433"/>
        <v>0</v>
      </c>
      <c r="AA5528" s="11" t="str">
        <f t="shared" si="434"/>
        <v>J_16AY+_NotUsing_OY</v>
      </c>
    </row>
    <row r="5529" spans="1:27">
      <c r="A5529" s="10" t="s">
        <v>5564</v>
      </c>
      <c r="B5529" s="10" t="s">
        <v>22</v>
      </c>
      <c r="C5529" s="10">
        <v>1</v>
      </c>
      <c r="D5529" s="11" t="str">
        <f t="shared" si="430"/>
        <v>S</v>
      </c>
      <c r="E5529" s="10" t="s">
        <v>23</v>
      </c>
      <c r="F5529" s="10" t="s">
        <v>24</v>
      </c>
      <c r="G5529" s="10">
        <v>72</v>
      </c>
      <c r="H5529" s="11" t="str">
        <f t="shared" si="431"/>
        <v>_16AY+</v>
      </c>
      <c r="I5529" s="10" t="s">
        <v>23</v>
      </c>
      <c r="J5529" s="10" t="s">
        <v>23</v>
      </c>
      <c r="K5529" s="10" t="s">
        <v>37</v>
      </c>
      <c r="L5529" s="10" t="s">
        <v>24</v>
      </c>
      <c r="M5529" s="10" t="s">
        <v>23</v>
      </c>
      <c r="N5529" s="10" t="s">
        <v>23</v>
      </c>
      <c r="O5529" s="10" t="s">
        <v>24</v>
      </c>
      <c r="P5529" s="11" t="str">
        <f t="shared" si="432"/>
        <v>_Using</v>
      </c>
      <c r="Q5529" s="10" t="s">
        <v>23</v>
      </c>
      <c r="R5529" s="10" t="s">
        <v>23</v>
      </c>
      <c r="S5529" s="10" t="s">
        <v>31</v>
      </c>
      <c r="T5529" s="11" t="str" cm="1">
        <f t="array" ref="T5529">_xlfn.IFS(S5529="Month-to-month","_MM",S5529="One year","_OY",S5529="Two year","_TY")</f>
        <v>_OY</v>
      </c>
      <c r="U5529" s="10" t="s">
        <v>24</v>
      </c>
      <c r="V5529" s="10" t="s">
        <v>40</v>
      </c>
      <c r="W5529" s="10">
        <v>105</v>
      </c>
      <c r="X5529" s="10">
        <v>7578.05</v>
      </c>
      <c r="Y5529" s="10" t="s">
        <v>24</v>
      </c>
      <c r="Z5529" s="11">
        <f t="shared" si="433"/>
        <v>0</v>
      </c>
      <c r="AA5529" s="11" t="str">
        <f t="shared" si="434"/>
        <v>S_16AY+_Using_OY</v>
      </c>
    </row>
    <row r="5530" spans="1:27">
      <c r="A5530" s="10" t="s">
        <v>5565</v>
      </c>
      <c r="B5530" s="10" t="s">
        <v>30</v>
      </c>
      <c r="C5530" s="10">
        <v>0</v>
      </c>
      <c r="D5530" s="11" t="str">
        <f t="shared" si="430"/>
        <v>J</v>
      </c>
      <c r="E5530" s="10" t="s">
        <v>23</v>
      </c>
      <c r="F5530" s="10" t="s">
        <v>24</v>
      </c>
      <c r="G5530" s="10">
        <v>44</v>
      </c>
      <c r="H5530" s="11" t="str">
        <f t="shared" si="431"/>
        <v>_16AY+</v>
      </c>
      <c r="I5530" s="10" t="s">
        <v>23</v>
      </c>
      <c r="J5530" s="10" t="s">
        <v>24</v>
      </c>
      <c r="K5530" s="10" t="s">
        <v>26</v>
      </c>
      <c r="L5530" s="10" t="s">
        <v>23</v>
      </c>
      <c r="M5530" s="10" t="s">
        <v>23</v>
      </c>
      <c r="N5530" s="10" t="s">
        <v>24</v>
      </c>
      <c r="O5530" s="10" t="s">
        <v>23</v>
      </c>
      <c r="P5530" s="11" t="str">
        <f t="shared" si="432"/>
        <v>_Using</v>
      </c>
      <c r="Q5530" s="10" t="s">
        <v>24</v>
      </c>
      <c r="R5530" s="10" t="s">
        <v>24</v>
      </c>
      <c r="S5530" s="10" t="s">
        <v>31</v>
      </c>
      <c r="T5530" s="11" t="str" cm="1">
        <f t="array" ref="T5530">_xlfn.IFS(S5530="Month-to-month","_MM",S5530="One year","_OY",S5530="Two year","_TY")</f>
        <v>_OY</v>
      </c>
      <c r="U5530" s="10" t="s">
        <v>23</v>
      </c>
      <c r="V5530" s="10" t="s">
        <v>35</v>
      </c>
      <c r="W5530" s="10">
        <v>59.85</v>
      </c>
      <c r="X5530" s="10">
        <v>2603.9499999999998</v>
      </c>
      <c r="Y5530" s="10" t="s">
        <v>24</v>
      </c>
      <c r="Z5530" s="11">
        <f t="shared" si="433"/>
        <v>0</v>
      </c>
      <c r="AA5530" s="11" t="str">
        <f t="shared" si="434"/>
        <v>J_16AY+_Using_OY</v>
      </c>
    </row>
    <row r="5531" spans="1:27">
      <c r="A5531" s="10" t="s">
        <v>5566</v>
      </c>
      <c r="B5531" s="10" t="s">
        <v>30</v>
      </c>
      <c r="C5531" s="10">
        <v>0</v>
      </c>
      <c r="D5531" s="11" t="str">
        <f t="shared" si="430"/>
        <v>J</v>
      </c>
      <c r="E5531" s="10" t="s">
        <v>24</v>
      </c>
      <c r="F5531" s="10" t="s">
        <v>24</v>
      </c>
      <c r="G5531" s="10">
        <v>2</v>
      </c>
      <c r="H5531" s="11" t="str">
        <f t="shared" si="431"/>
        <v>_6AY</v>
      </c>
      <c r="I5531" s="10" t="s">
        <v>23</v>
      </c>
      <c r="J5531" s="10" t="s">
        <v>24</v>
      </c>
      <c r="K5531" s="10" t="s">
        <v>24</v>
      </c>
      <c r="L5531" s="10" t="s">
        <v>46</v>
      </c>
      <c r="M5531" s="10" t="s">
        <v>46</v>
      </c>
      <c r="N5531" s="10" t="s">
        <v>46</v>
      </c>
      <c r="O5531" s="10" t="s">
        <v>46</v>
      </c>
      <c r="P5531" s="11" t="str">
        <f t="shared" si="432"/>
        <v>_NotUsing</v>
      </c>
      <c r="Q5531" s="10" t="s">
        <v>46</v>
      </c>
      <c r="R5531" s="10" t="s">
        <v>46</v>
      </c>
      <c r="S5531" s="10" t="s">
        <v>27</v>
      </c>
      <c r="T5531" s="11" t="str" cm="1">
        <f t="array" ref="T5531">_xlfn.IFS(S5531="Month-to-month","_MM",S5531="One year","_OY",S5531="Two year","_TY")</f>
        <v>_MM</v>
      </c>
      <c r="U5531" s="10" t="s">
        <v>24</v>
      </c>
      <c r="V5531" s="10" t="s">
        <v>32</v>
      </c>
      <c r="W5531" s="10">
        <v>20.05</v>
      </c>
      <c r="X5531" s="10">
        <v>42.7</v>
      </c>
      <c r="Y5531" s="10" t="s">
        <v>24</v>
      </c>
      <c r="Z5531" s="11">
        <f t="shared" si="433"/>
        <v>0</v>
      </c>
      <c r="AA5531" s="11" t="str">
        <f t="shared" si="434"/>
        <v>J_6AY_NotUsing_MM</v>
      </c>
    </row>
    <row r="5532" spans="1:27">
      <c r="A5532" s="10" t="s">
        <v>5567</v>
      </c>
      <c r="B5532" s="10" t="s">
        <v>22</v>
      </c>
      <c r="C5532" s="10">
        <v>0</v>
      </c>
      <c r="D5532" s="11" t="str">
        <f t="shared" si="430"/>
        <v>J</v>
      </c>
      <c r="E5532" s="10" t="s">
        <v>24</v>
      </c>
      <c r="F5532" s="10" t="s">
        <v>24</v>
      </c>
      <c r="G5532" s="10">
        <v>66</v>
      </c>
      <c r="H5532" s="11" t="str">
        <f t="shared" si="431"/>
        <v>_16AY+</v>
      </c>
      <c r="I5532" s="10" t="s">
        <v>23</v>
      </c>
      <c r="J5532" s="10" t="s">
        <v>23</v>
      </c>
      <c r="K5532" s="10" t="s">
        <v>37</v>
      </c>
      <c r="L5532" s="10" t="s">
        <v>24</v>
      </c>
      <c r="M5532" s="10" t="s">
        <v>24</v>
      </c>
      <c r="N5532" s="10" t="s">
        <v>23</v>
      </c>
      <c r="O5532" s="10" t="s">
        <v>24</v>
      </c>
      <c r="P5532" s="11" t="str">
        <f t="shared" si="432"/>
        <v>_Using</v>
      </c>
      <c r="Q5532" s="10" t="s">
        <v>23</v>
      </c>
      <c r="R5532" s="10" t="s">
        <v>24</v>
      </c>
      <c r="S5532" s="10" t="s">
        <v>31</v>
      </c>
      <c r="T5532" s="11" t="str" cm="1">
        <f t="array" ref="T5532">_xlfn.IFS(S5532="Month-to-month","_MM",S5532="One year","_OY",S5532="Two year","_TY")</f>
        <v>_OY</v>
      </c>
      <c r="U5532" s="10" t="s">
        <v>23</v>
      </c>
      <c r="V5532" s="10" t="s">
        <v>35</v>
      </c>
      <c r="W5532" s="10">
        <v>92.15</v>
      </c>
      <c r="X5532" s="10">
        <v>6056.9</v>
      </c>
      <c r="Y5532" s="10" t="s">
        <v>24</v>
      </c>
      <c r="Z5532" s="11">
        <f t="shared" si="433"/>
        <v>0</v>
      </c>
      <c r="AA5532" s="11" t="str">
        <f t="shared" si="434"/>
        <v>J_16AY+_Using_OY</v>
      </c>
    </row>
    <row r="5533" spans="1:27">
      <c r="A5533" s="10" t="s">
        <v>5568</v>
      </c>
      <c r="B5533" s="10" t="s">
        <v>30</v>
      </c>
      <c r="C5533" s="10">
        <v>0</v>
      </c>
      <c r="D5533" s="11" t="str">
        <f t="shared" si="430"/>
        <v>J</v>
      </c>
      <c r="E5533" s="10" t="s">
        <v>23</v>
      </c>
      <c r="F5533" s="10" t="s">
        <v>23</v>
      </c>
      <c r="G5533" s="10">
        <v>68</v>
      </c>
      <c r="H5533" s="11" t="str">
        <f t="shared" si="431"/>
        <v>_16AY+</v>
      </c>
      <c r="I5533" s="10" t="s">
        <v>24</v>
      </c>
      <c r="J5533" s="10" t="s">
        <v>25</v>
      </c>
      <c r="K5533" s="10" t="s">
        <v>26</v>
      </c>
      <c r="L5533" s="10" t="s">
        <v>23</v>
      </c>
      <c r="M5533" s="10" t="s">
        <v>23</v>
      </c>
      <c r="N5533" s="10" t="s">
        <v>24</v>
      </c>
      <c r="O5533" s="10" t="s">
        <v>24</v>
      </c>
      <c r="P5533" s="11" t="str">
        <f t="shared" si="432"/>
        <v>_Using</v>
      </c>
      <c r="Q5533" s="10" t="s">
        <v>23</v>
      </c>
      <c r="R5533" s="10" t="s">
        <v>24</v>
      </c>
      <c r="S5533" s="10" t="s">
        <v>31</v>
      </c>
      <c r="T5533" s="11" t="str" cm="1">
        <f t="array" ref="T5533">_xlfn.IFS(S5533="Month-to-month","_MM",S5533="One year","_OY",S5533="Two year","_TY")</f>
        <v>_OY</v>
      </c>
      <c r="U5533" s="10" t="s">
        <v>24</v>
      </c>
      <c r="V5533" s="10" t="s">
        <v>32</v>
      </c>
      <c r="W5533" s="10">
        <v>44.8</v>
      </c>
      <c r="X5533" s="10">
        <v>2983.65</v>
      </c>
      <c r="Y5533" s="10" t="s">
        <v>24</v>
      </c>
      <c r="Z5533" s="11">
        <f t="shared" si="433"/>
        <v>0</v>
      </c>
      <c r="AA5533" s="11" t="str">
        <f t="shared" si="434"/>
        <v>J_16AY+_Using_OY</v>
      </c>
    </row>
    <row r="5534" spans="1:27">
      <c r="A5534" s="10" t="s">
        <v>5569</v>
      </c>
      <c r="B5534" s="10" t="s">
        <v>22</v>
      </c>
      <c r="C5534" s="10">
        <v>0</v>
      </c>
      <c r="D5534" s="11" t="str">
        <f t="shared" si="430"/>
        <v>J</v>
      </c>
      <c r="E5534" s="10" t="s">
        <v>24</v>
      </c>
      <c r="F5534" s="10" t="s">
        <v>24</v>
      </c>
      <c r="G5534" s="10">
        <v>31</v>
      </c>
      <c r="H5534" s="11" t="str">
        <f t="shared" si="431"/>
        <v>_16AY+</v>
      </c>
      <c r="I5534" s="10" t="s">
        <v>23</v>
      </c>
      <c r="J5534" s="10" t="s">
        <v>24</v>
      </c>
      <c r="K5534" s="10" t="s">
        <v>24</v>
      </c>
      <c r="L5534" s="10" t="s">
        <v>46</v>
      </c>
      <c r="M5534" s="10" t="s">
        <v>46</v>
      </c>
      <c r="N5534" s="10" t="s">
        <v>46</v>
      </c>
      <c r="O5534" s="10" t="s">
        <v>46</v>
      </c>
      <c r="P5534" s="11" t="str">
        <f t="shared" si="432"/>
        <v>_NotUsing</v>
      </c>
      <c r="Q5534" s="10" t="s">
        <v>46</v>
      </c>
      <c r="R5534" s="10" t="s">
        <v>46</v>
      </c>
      <c r="S5534" s="10" t="s">
        <v>47</v>
      </c>
      <c r="T5534" s="11" t="str" cm="1">
        <f t="array" ref="T5534">_xlfn.IFS(S5534="Month-to-month","_MM",S5534="One year","_OY",S5534="Two year","_TY")</f>
        <v>_TY</v>
      </c>
      <c r="U5534" s="10" t="s">
        <v>24</v>
      </c>
      <c r="V5534" s="10" t="s">
        <v>40</v>
      </c>
      <c r="W5534" s="10">
        <v>20.9</v>
      </c>
      <c r="X5534" s="10">
        <v>689.35</v>
      </c>
      <c r="Y5534" s="10" t="s">
        <v>24</v>
      </c>
      <c r="Z5534" s="11">
        <f t="shared" si="433"/>
        <v>0</v>
      </c>
      <c r="AA5534" s="11" t="str">
        <f t="shared" si="434"/>
        <v>J_16AY+_NotUsing_TY</v>
      </c>
    </row>
    <row r="5535" spans="1:27">
      <c r="A5535" s="10" t="s">
        <v>5570</v>
      </c>
      <c r="B5535" s="10" t="s">
        <v>22</v>
      </c>
      <c r="C5535" s="10">
        <v>1</v>
      </c>
      <c r="D5535" s="11" t="str">
        <f t="shared" si="430"/>
        <v>S</v>
      </c>
      <c r="E5535" s="10" t="s">
        <v>24</v>
      </c>
      <c r="F5535" s="10" t="s">
        <v>24</v>
      </c>
      <c r="G5535" s="10">
        <v>21</v>
      </c>
      <c r="H5535" s="11" t="str">
        <f t="shared" si="431"/>
        <v>_16AY+</v>
      </c>
      <c r="I5535" s="10" t="s">
        <v>23</v>
      </c>
      <c r="J5535" s="10" t="s">
        <v>23</v>
      </c>
      <c r="K5535" s="10" t="s">
        <v>37</v>
      </c>
      <c r="L5535" s="10" t="s">
        <v>24</v>
      </c>
      <c r="M5535" s="10" t="s">
        <v>24</v>
      </c>
      <c r="N5535" s="10" t="s">
        <v>24</v>
      </c>
      <c r="O5535" s="10" t="s">
        <v>24</v>
      </c>
      <c r="P5535" s="11" t="str">
        <f t="shared" si="432"/>
        <v>_NotUsing</v>
      </c>
      <c r="Q5535" s="10" t="s">
        <v>23</v>
      </c>
      <c r="R5535" s="10" t="s">
        <v>23</v>
      </c>
      <c r="S5535" s="10" t="s">
        <v>27</v>
      </c>
      <c r="T5535" s="11" t="str" cm="1">
        <f t="array" ref="T5535">_xlfn.IFS(S5535="Month-to-month","_MM",S5535="One year","_OY",S5535="Two year","_TY")</f>
        <v>_MM</v>
      </c>
      <c r="U5535" s="10" t="s">
        <v>23</v>
      </c>
      <c r="V5535" s="10" t="s">
        <v>35</v>
      </c>
      <c r="W5535" s="10">
        <v>95.4</v>
      </c>
      <c r="X5535" s="10">
        <v>2025.1</v>
      </c>
      <c r="Y5535" s="10" t="s">
        <v>24</v>
      </c>
      <c r="Z5535" s="11">
        <f t="shared" si="433"/>
        <v>0</v>
      </c>
      <c r="AA5535" s="11" t="str">
        <f t="shared" si="434"/>
        <v>S_16AY+_NotUsing_MM</v>
      </c>
    </row>
    <row r="5536" spans="1:27">
      <c r="A5536" s="10" t="s">
        <v>5571</v>
      </c>
      <c r="B5536" s="10" t="s">
        <v>30</v>
      </c>
      <c r="C5536" s="10">
        <v>0</v>
      </c>
      <c r="D5536" s="11" t="str">
        <f t="shared" si="430"/>
        <v>J</v>
      </c>
      <c r="E5536" s="10" t="s">
        <v>24</v>
      </c>
      <c r="F5536" s="10" t="s">
        <v>23</v>
      </c>
      <c r="G5536" s="10">
        <v>21</v>
      </c>
      <c r="H5536" s="11" t="str">
        <f t="shared" si="431"/>
        <v>_16AY+</v>
      </c>
      <c r="I5536" s="10" t="s">
        <v>23</v>
      </c>
      <c r="J5536" s="10" t="s">
        <v>23</v>
      </c>
      <c r="K5536" s="10" t="s">
        <v>37</v>
      </c>
      <c r="L5536" s="10" t="s">
        <v>23</v>
      </c>
      <c r="M5536" s="10" t="s">
        <v>24</v>
      </c>
      <c r="N5536" s="10" t="s">
        <v>24</v>
      </c>
      <c r="O5536" s="10" t="s">
        <v>24</v>
      </c>
      <c r="P5536" s="11" t="str">
        <f t="shared" si="432"/>
        <v>_Using</v>
      </c>
      <c r="Q5536" s="10" t="s">
        <v>24</v>
      </c>
      <c r="R5536" s="10" t="s">
        <v>24</v>
      </c>
      <c r="S5536" s="10" t="s">
        <v>27</v>
      </c>
      <c r="T5536" s="11" t="str" cm="1">
        <f t="array" ref="T5536">_xlfn.IFS(S5536="Month-to-month","_MM",S5536="One year","_OY",S5536="Two year","_TY")</f>
        <v>_MM</v>
      </c>
      <c r="U5536" s="10" t="s">
        <v>24</v>
      </c>
      <c r="V5536" s="10" t="s">
        <v>28</v>
      </c>
      <c r="W5536" s="10">
        <v>80.349999999999994</v>
      </c>
      <c r="X5536" s="10">
        <v>1747.2</v>
      </c>
      <c r="Y5536" s="10" t="s">
        <v>24</v>
      </c>
      <c r="Z5536" s="11">
        <f t="shared" si="433"/>
        <v>0</v>
      </c>
      <c r="AA5536" s="11" t="str">
        <f t="shared" si="434"/>
        <v>J_16AY+_Using_MM</v>
      </c>
    </row>
    <row r="5537" spans="1:27">
      <c r="A5537" s="10" t="s">
        <v>5572</v>
      </c>
      <c r="B5537" s="10" t="s">
        <v>22</v>
      </c>
      <c r="C5537" s="10">
        <v>0</v>
      </c>
      <c r="D5537" s="11" t="str">
        <f t="shared" si="430"/>
        <v>J</v>
      </c>
      <c r="E5537" s="10" t="s">
        <v>23</v>
      </c>
      <c r="F5537" s="10" t="s">
        <v>23</v>
      </c>
      <c r="G5537" s="10">
        <v>55</v>
      </c>
      <c r="H5537" s="11" t="str">
        <f t="shared" si="431"/>
        <v>_16AY+</v>
      </c>
      <c r="I5537" s="10" t="s">
        <v>23</v>
      </c>
      <c r="J5537" s="10" t="s">
        <v>23</v>
      </c>
      <c r="K5537" s="10" t="s">
        <v>26</v>
      </c>
      <c r="L5537" s="10" t="s">
        <v>23</v>
      </c>
      <c r="M5537" s="10" t="s">
        <v>24</v>
      </c>
      <c r="N5537" s="10" t="s">
        <v>23</v>
      </c>
      <c r="O5537" s="10" t="s">
        <v>23</v>
      </c>
      <c r="P5537" s="11" t="str">
        <f t="shared" si="432"/>
        <v>_Using</v>
      </c>
      <c r="Q5537" s="10" t="s">
        <v>23</v>
      </c>
      <c r="R5537" s="10" t="s">
        <v>23</v>
      </c>
      <c r="S5537" s="10" t="s">
        <v>47</v>
      </c>
      <c r="T5537" s="11" t="str" cm="1">
        <f t="array" ref="T5537">_xlfn.IFS(S5537="Month-to-month","_MM",S5537="One year","_OY",S5537="Two year","_TY")</f>
        <v>_TY</v>
      </c>
      <c r="U5537" s="10" t="s">
        <v>23</v>
      </c>
      <c r="V5537" s="10" t="s">
        <v>35</v>
      </c>
      <c r="W5537" s="10">
        <v>85.1</v>
      </c>
      <c r="X5537" s="10">
        <v>4657.95</v>
      </c>
      <c r="Y5537" s="10" t="s">
        <v>24</v>
      </c>
      <c r="Z5537" s="11">
        <f t="shared" si="433"/>
        <v>0</v>
      </c>
      <c r="AA5537" s="11" t="str">
        <f t="shared" si="434"/>
        <v>J_16AY+_Using_TY</v>
      </c>
    </row>
    <row r="5538" spans="1:27">
      <c r="A5538" s="10" t="s">
        <v>5573</v>
      </c>
      <c r="B5538" s="10" t="s">
        <v>30</v>
      </c>
      <c r="C5538" s="10">
        <v>0</v>
      </c>
      <c r="D5538" s="11" t="str">
        <f t="shared" si="430"/>
        <v>J</v>
      </c>
      <c r="E5538" s="10" t="s">
        <v>24</v>
      </c>
      <c r="F5538" s="10" t="s">
        <v>24</v>
      </c>
      <c r="G5538" s="10">
        <v>9</v>
      </c>
      <c r="H5538" s="11" t="str">
        <f t="shared" si="431"/>
        <v>_16AY</v>
      </c>
      <c r="I5538" s="10" t="s">
        <v>24</v>
      </c>
      <c r="J5538" s="10" t="s">
        <v>25</v>
      </c>
      <c r="K5538" s="10" t="s">
        <v>26</v>
      </c>
      <c r="L5538" s="10" t="s">
        <v>24</v>
      </c>
      <c r="M5538" s="10" t="s">
        <v>24</v>
      </c>
      <c r="N5538" s="10" t="s">
        <v>24</v>
      </c>
      <c r="O5538" s="10" t="s">
        <v>24</v>
      </c>
      <c r="P5538" s="11" t="str">
        <f t="shared" si="432"/>
        <v>_NotUsing</v>
      </c>
      <c r="Q5538" s="10" t="s">
        <v>23</v>
      </c>
      <c r="R5538" s="10" t="s">
        <v>24</v>
      </c>
      <c r="S5538" s="10" t="s">
        <v>27</v>
      </c>
      <c r="T5538" s="11" t="str" cm="1">
        <f t="array" ref="T5538">_xlfn.IFS(S5538="Month-to-month","_MM",S5538="One year","_OY",S5538="Two year","_TY")</f>
        <v>_MM</v>
      </c>
      <c r="U5538" s="10" t="s">
        <v>23</v>
      </c>
      <c r="V5538" s="10" t="s">
        <v>40</v>
      </c>
      <c r="W5538" s="10">
        <v>34.700000000000003</v>
      </c>
      <c r="X5538" s="10">
        <v>296.10000000000002</v>
      </c>
      <c r="Y5538" s="10" t="s">
        <v>23</v>
      </c>
      <c r="Z5538" s="11">
        <f t="shared" si="433"/>
        <v>1</v>
      </c>
      <c r="AA5538" s="11" t="str">
        <f t="shared" si="434"/>
        <v>J_16AY_NotUsing_MM</v>
      </c>
    </row>
    <row r="5539" spans="1:27">
      <c r="A5539" s="10" t="s">
        <v>5574</v>
      </c>
      <c r="B5539" s="10" t="s">
        <v>30</v>
      </c>
      <c r="C5539" s="10">
        <v>1</v>
      </c>
      <c r="D5539" s="11" t="str">
        <f t="shared" si="430"/>
        <v>S</v>
      </c>
      <c r="E5539" s="10" t="s">
        <v>23</v>
      </c>
      <c r="F5539" s="10" t="s">
        <v>24</v>
      </c>
      <c r="G5539" s="10">
        <v>71</v>
      </c>
      <c r="H5539" s="11" t="str">
        <f t="shared" si="431"/>
        <v>_16AY+</v>
      </c>
      <c r="I5539" s="10" t="s">
        <v>23</v>
      </c>
      <c r="J5539" s="10" t="s">
        <v>23</v>
      </c>
      <c r="K5539" s="10" t="s">
        <v>37</v>
      </c>
      <c r="L5539" s="10" t="s">
        <v>23</v>
      </c>
      <c r="M5539" s="10" t="s">
        <v>23</v>
      </c>
      <c r="N5539" s="10" t="s">
        <v>23</v>
      </c>
      <c r="O5539" s="10" t="s">
        <v>23</v>
      </c>
      <c r="P5539" s="11" t="str">
        <f t="shared" si="432"/>
        <v>_Using</v>
      </c>
      <c r="Q5539" s="10" t="s">
        <v>23</v>
      </c>
      <c r="R5539" s="10" t="s">
        <v>23</v>
      </c>
      <c r="S5539" s="10" t="s">
        <v>47</v>
      </c>
      <c r="T5539" s="11" t="str" cm="1">
        <f t="array" ref="T5539">_xlfn.IFS(S5539="Month-to-month","_MM",S5539="One year","_OY",S5539="Two year","_TY")</f>
        <v>_TY</v>
      </c>
      <c r="U5539" s="10" t="s">
        <v>23</v>
      </c>
      <c r="V5539" s="10" t="s">
        <v>35</v>
      </c>
      <c r="W5539" s="10">
        <v>115.05</v>
      </c>
      <c r="X5539" s="10">
        <v>8016.6</v>
      </c>
      <c r="Y5539" s="10" t="s">
        <v>24</v>
      </c>
      <c r="Z5539" s="11">
        <f t="shared" si="433"/>
        <v>0</v>
      </c>
      <c r="AA5539" s="11" t="str">
        <f t="shared" si="434"/>
        <v>S_16AY+_Using_TY</v>
      </c>
    </row>
    <row r="5540" spans="1:27">
      <c r="A5540" s="10" t="s">
        <v>5575</v>
      </c>
      <c r="B5540" s="10" t="s">
        <v>22</v>
      </c>
      <c r="C5540" s="10">
        <v>0</v>
      </c>
      <c r="D5540" s="11" t="str">
        <f t="shared" si="430"/>
        <v>J</v>
      </c>
      <c r="E5540" s="10" t="s">
        <v>24</v>
      </c>
      <c r="F5540" s="10" t="s">
        <v>24</v>
      </c>
      <c r="G5540" s="10">
        <v>1</v>
      </c>
      <c r="H5540" s="11" t="str">
        <f t="shared" si="431"/>
        <v>_6AY</v>
      </c>
      <c r="I5540" s="10" t="s">
        <v>23</v>
      </c>
      <c r="J5540" s="10" t="s">
        <v>24</v>
      </c>
      <c r="K5540" s="10" t="s">
        <v>37</v>
      </c>
      <c r="L5540" s="10" t="s">
        <v>24</v>
      </c>
      <c r="M5540" s="10" t="s">
        <v>24</v>
      </c>
      <c r="N5540" s="10" t="s">
        <v>24</v>
      </c>
      <c r="O5540" s="10" t="s">
        <v>24</v>
      </c>
      <c r="P5540" s="11" t="str">
        <f t="shared" si="432"/>
        <v>_NotUsing</v>
      </c>
      <c r="Q5540" s="10" t="s">
        <v>24</v>
      </c>
      <c r="R5540" s="10" t="s">
        <v>23</v>
      </c>
      <c r="S5540" s="10" t="s">
        <v>27</v>
      </c>
      <c r="T5540" s="11" t="str" cm="1">
        <f t="array" ref="T5540">_xlfn.IFS(S5540="Month-to-month","_MM",S5540="One year","_OY",S5540="Two year","_TY")</f>
        <v>_MM</v>
      </c>
      <c r="U5540" s="10" t="s">
        <v>23</v>
      </c>
      <c r="V5540" s="10" t="s">
        <v>28</v>
      </c>
      <c r="W5540" s="10">
        <v>81.099999999999994</v>
      </c>
      <c r="X5540" s="10">
        <v>81.099999999999994</v>
      </c>
      <c r="Y5540" s="10" t="s">
        <v>23</v>
      </c>
      <c r="Z5540" s="11">
        <f t="shared" si="433"/>
        <v>1</v>
      </c>
      <c r="AA5540" s="11" t="str">
        <f t="shared" si="434"/>
        <v>J_6AY_NotUsing_MM</v>
      </c>
    </row>
    <row r="5541" spans="1:27">
      <c r="A5541" s="10" t="s">
        <v>5576</v>
      </c>
      <c r="B5541" s="10" t="s">
        <v>30</v>
      </c>
      <c r="C5541" s="10">
        <v>0</v>
      </c>
      <c r="D5541" s="11" t="str">
        <f t="shared" si="430"/>
        <v>J</v>
      </c>
      <c r="E5541" s="10" t="s">
        <v>23</v>
      </c>
      <c r="F5541" s="10" t="s">
        <v>23</v>
      </c>
      <c r="G5541" s="10">
        <v>22</v>
      </c>
      <c r="H5541" s="11" t="str">
        <f t="shared" si="431"/>
        <v>_16AY+</v>
      </c>
      <c r="I5541" s="10" t="s">
        <v>23</v>
      </c>
      <c r="J5541" s="10" t="s">
        <v>24</v>
      </c>
      <c r="K5541" s="10" t="s">
        <v>24</v>
      </c>
      <c r="L5541" s="10" t="s">
        <v>46</v>
      </c>
      <c r="M5541" s="10" t="s">
        <v>46</v>
      </c>
      <c r="N5541" s="10" t="s">
        <v>46</v>
      </c>
      <c r="O5541" s="10" t="s">
        <v>46</v>
      </c>
      <c r="P5541" s="11" t="str">
        <f t="shared" si="432"/>
        <v>_NotUsing</v>
      </c>
      <c r="Q5541" s="10" t="s">
        <v>46</v>
      </c>
      <c r="R5541" s="10" t="s">
        <v>46</v>
      </c>
      <c r="S5541" s="10" t="s">
        <v>31</v>
      </c>
      <c r="T5541" s="11" t="str" cm="1">
        <f t="array" ref="T5541">_xlfn.IFS(S5541="Month-to-month","_MM",S5541="One year","_OY",S5541="Two year","_TY")</f>
        <v>_OY</v>
      </c>
      <c r="U5541" s="10" t="s">
        <v>24</v>
      </c>
      <c r="V5541" s="10" t="s">
        <v>32</v>
      </c>
      <c r="W5541" s="10">
        <v>19.95</v>
      </c>
      <c r="X5541" s="10">
        <v>433.5</v>
      </c>
      <c r="Y5541" s="10" t="s">
        <v>24</v>
      </c>
      <c r="Z5541" s="11">
        <f t="shared" si="433"/>
        <v>0</v>
      </c>
      <c r="AA5541" s="11" t="str">
        <f t="shared" si="434"/>
        <v>J_16AY+_NotUsing_OY</v>
      </c>
    </row>
    <row r="5542" spans="1:27">
      <c r="A5542" s="10" t="s">
        <v>5577</v>
      </c>
      <c r="B5542" s="10" t="s">
        <v>22</v>
      </c>
      <c r="C5542" s="10">
        <v>0</v>
      </c>
      <c r="D5542" s="11" t="str">
        <f t="shared" si="430"/>
        <v>J</v>
      </c>
      <c r="E5542" s="10" t="s">
        <v>23</v>
      </c>
      <c r="F5542" s="10" t="s">
        <v>23</v>
      </c>
      <c r="G5542" s="10">
        <v>1</v>
      </c>
      <c r="H5542" s="11" t="str">
        <f t="shared" si="431"/>
        <v>_6AY</v>
      </c>
      <c r="I5542" s="10" t="s">
        <v>23</v>
      </c>
      <c r="J5542" s="10" t="s">
        <v>24</v>
      </c>
      <c r="K5542" s="10" t="s">
        <v>24</v>
      </c>
      <c r="L5542" s="10" t="s">
        <v>46</v>
      </c>
      <c r="M5542" s="10" t="s">
        <v>46</v>
      </c>
      <c r="N5542" s="10" t="s">
        <v>46</v>
      </c>
      <c r="O5542" s="10" t="s">
        <v>46</v>
      </c>
      <c r="P5542" s="11" t="str">
        <f t="shared" si="432"/>
        <v>_NotUsing</v>
      </c>
      <c r="Q5542" s="10" t="s">
        <v>46</v>
      </c>
      <c r="R5542" s="10" t="s">
        <v>46</v>
      </c>
      <c r="S5542" s="10" t="s">
        <v>27</v>
      </c>
      <c r="T5542" s="11" t="str" cm="1">
        <f t="array" ref="T5542">_xlfn.IFS(S5542="Month-to-month","_MM",S5542="One year","_OY",S5542="Two year","_TY")</f>
        <v>_MM</v>
      </c>
      <c r="U5542" s="10" t="s">
        <v>24</v>
      </c>
      <c r="V5542" s="10" t="s">
        <v>32</v>
      </c>
      <c r="W5542" s="10">
        <v>20.55</v>
      </c>
      <c r="X5542" s="10">
        <v>20.55</v>
      </c>
      <c r="Y5542" s="10" t="s">
        <v>23</v>
      </c>
      <c r="Z5542" s="11">
        <f t="shared" si="433"/>
        <v>1</v>
      </c>
      <c r="AA5542" s="11" t="str">
        <f t="shared" si="434"/>
        <v>J_6AY_NotUsing_MM</v>
      </c>
    </row>
    <row r="5543" spans="1:27">
      <c r="A5543" s="10" t="s">
        <v>5578</v>
      </c>
      <c r="B5543" s="10" t="s">
        <v>22</v>
      </c>
      <c r="C5543" s="10">
        <v>0</v>
      </c>
      <c r="D5543" s="11" t="str">
        <f t="shared" si="430"/>
        <v>J</v>
      </c>
      <c r="E5543" s="10" t="s">
        <v>24</v>
      </c>
      <c r="F5543" s="10" t="s">
        <v>24</v>
      </c>
      <c r="G5543" s="10">
        <v>61</v>
      </c>
      <c r="H5543" s="11" t="str">
        <f t="shared" si="431"/>
        <v>_16AY+</v>
      </c>
      <c r="I5543" s="10" t="s">
        <v>23</v>
      </c>
      <c r="J5543" s="10" t="s">
        <v>23</v>
      </c>
      <c r="K5543" s="10" t="s">
        <v>37</v>
      </c>
      <c r="L5543" s="10" t="s">
        <v>24</v>
      </c>
      <c r="M5543" s="10" t="s">
        <v>24</v>
      </c>
      <c r="N5543" s="10" t="s">
        <v>23</v>
      </c>
      <c r="O5543" s="10" t="s">
        <v>23</v>
      </c>
      <c r="P5543" s="11" t="str">
        <f t="shared" si="432"/>
        <v>_Using</v>
      </c>
      <c r="Q5543" s="10" t="s">
        <v>23</v>
      </c>
      <c r="R5543" s="10" t="s">
        <v>23</v>
      </c>
      <c r="S5543" s="10" t="s">
        <v>47</v>
      </c>
      <c r="T5543" s="11" t="str" cm="1">
        <f t="array" ref="T5543">_xlfn.IFS(S5543="Month-to-month","_MM",S5543="One year","_OY",S5543="Two year","_TY")</f>
        <v>_TY</v>
      </c>
      <c r="U5543" s="10" t="s">
        <v>23</v>
      </c>
      <c r="V5543" s="10" t="s">
        <v>28</v>
      </c>
      <c r="W5543" s="10">
        <v>106.6</v>
      </c>
      <c r="X5543" s="10">
        <v>6428.4</v>
      </c>
      <c r="Y5543" s="10" t="s">
        <v>23</v>
      </c>
      <c r="Z5543" s="11">
        <f t="shared" si="433"/>
        <v>1</v>
      </c>
      <c r="AA5543" s="11" t="str">
        <f t="shared" si="434"/>
        <v>J_16AY+_Using_TY</v>
      </c>
    </row>
    <row r="5544" spans="1:27">
      <c r="A5544" s="10" t="s">
        <v>5579</v>
      </c>
      <c r="B5544" s="10" t="s">
        <v>22</v>
      </c>
      <c r="C5544" s="10">
        <v>0</v>
      </c>
      <c r="D5544" s="11" t="str">
        <f t="shared" si="430"/>
        <v>J</v>
      </c>
      <c r="E5544" s="10" t="s">
        <v>23</v>
      </c>
      <c r="F5544" s="10" t="s">
        <v>24</v>
      </c>
      <c r="G5544" s="10">
        <v>67</v>
      </c>
      <c r="H5544" s="11" t="str">
        <f t="shared" si="431"/>
        <v>_16AY+</v>
      </c>
      <c r="I5544" s="10" t="s">
        <v>23</v>
      </c>
      <c r="J5544" s="10" t="s">
        <v>23</v>
      </c>
      <c r="K5544" s="10" t="s">
        <v>26</v>
      </c>
      <c r="L5544" s="10" t="s">
        <v>24</v>
      </c>
      <c r="M5544" s="10" t="s">
        <v>23</v>
      </c>
      <c r="N5544" s="10" t="s">
        <v>23</v>
      </c>
      <c r="O5544" s="10" t="s">
        <v>23</v>
      </c>
      <c r="P5544" s="11" t="str">
        <f t="shared" si="432"/>
        <v>_Using</v>
      </c>
      <c r="Q5544" s="10" t="s">
        <v>23</v>
      </c>
      <c r="R5544" s="10" t="s">
        <v>23</v>
      </c>
      <c r="S5544" s="10" t="s">
        <v>47</v>
      </c>
      <c r="T5544" s="11" t="str" cm="1">
        <f t="array" ref="T5544">_xlfn.IFS(S5544="Month-to-month","_MM",S5544="One year","_OY",S5544="Two year","_TY")</f>
        <v>_TY</v>
      </c>
      <c r="U5544" s="10" t="s">
        <v>24</v>
      </c>
      <c r="V5544" s="10" t="s">
        <v>35</v>
      </c>
      <c r="W5544" s="10">
        <v>86.15</v>
      </c>
      <c r="X5544" s="10">
        <v>5883.85</v>
      </c>
      <c r="Y5544" s="10" t="s">
        <v>24</v>
      </c>
      <c r="Z5544" s="11">
        <f t="shared" si="433"/>
        <v>0</v>
      </c>
      <c r="AA5544" s="11" t="str">
        <f t="shared" si="434"/>
        <v>J_16AY+_Using_TY</v>
      </c>
    </row>
    <row r="5545" spans="1:27">
      <c r="A5545" s="10" t="s">
        <v>5580</v>
      </c>
      <c r="B5545" s="10" t="s">
        <v>22</v>
      </c>
      <c r="C5545" s="10">
        <v>1</v>
      </c>
      <c r="D5545" s="11" t="str">
        <f t="shared" si="430"/>
        <v>S</v>
      </c>
      <c r="E5545" s="10" t="s">
        <v>24</v>
      </c>
      <c r="F5545" s="10" t="s">
        <v>24</v>
      </c>
      <c r="G5545" s="10">
        <v>14</v>
      </c>
      <c r="H5545" s="11" t="str">
        <f t="shared" si="431"/>
        <v>_16AY</v>
      </c>
      <c r="I5545" s="10" t="s">
        <v>23</v>
      </c>
      <c r="J5545" s="10" t="s">
        <v>24</v>
      </c>
      <c r="K5545" s="10" t="s">
        <v>37</v>
      </c>
      <c r="L5545" s="10" t="s">
        <v>23</v>
      </c>
      <c r="M5545" s="10" t="s">
        <v>23</v>
      </c>
      <c r="N5545" s="10" t="s">
        <v>24</v>
      </c>
      <c r="O5545" s="10" t="s">
        <v>24</v>
      </c>
      <c r="P5545" s="11" t="str">
        <f t="shared" si="432"/>
        <v>_Using</v>
      </c>
      <c r="Q5545" s="10" t="s">
        <v>24</v>
      </c>
      <c r="R5545" s="10" t="s">
        <v>24</v>
      </c>
      <c r="S5545" s="10" t="s">
        <v>27</v>
      </c>
      <c r="T5545" s="11" t="str" cm="1">
        <f t="array" ref="T5545">_xlfn.IFS(S5545="Month-to-month","_MM",S5545="One year","_OY",S5545="Two year","_TY")</f>
        <v>_MM</v>
      </c>
      <c r="U5545" s="10" t="s">
        <v>24</v>
      </c>
      <c r="V5545" s="10" t="s">
        <v>28</v>
      </c>
      <c r="W5545" s="10">
        <v>78.849999999999994</v>
      </c>
      <c r="X5545" s="10">
        <v>1043.8</v>
      </c>
      <c r="Y5545" s="10" t="s">
        <v>24</v>
      </c>
      <c r="Z5545" s="11">
        <f t="shared" si="433"/>
        <v>0</v>
      </c>
      <c r="AA5545" s="11" t="str">
        <f t="shared" si="434"/>
        <v>S_16AY_Using_MM</v>
      </c>
    </row>
    <row r="5546" spans="1:27">
      <c r="A5546" s="10" t="s">
        <v>5581</v>
      </c>
      <c r="B5546" s="10" t="s">
        <v>30</v>
      </c>
      <c r="C5546" s="10">
        <v>0</v>
      </c>
      <c r="D5546" s="11" t="str">
        <f t="shared" si="430"/>
        <v>J</v>
      </c>
      <c r="E5546" s="10" t="s">
        <v>23</v>
      </c>
      <c r="F5546" s="10" t="s">
        <v>24</v>
      </c>
      <c r="G5546" s="10">
        <v>59</v>
      </c>
      <c r="H5546" s="11" t="str">
        <f t="shared" si="431"/>
        <v>_16AY+</v>
      </c>
      <c r="I5546" s="10" t="s">
        <v>23</v>
      </c>
      <c r="J5546" s="10" t="s">
        <v>23</v>
      </c>
      <c r="K5546" s="10" t="s">
        <v>37</v>
      </c>
      <c r="L5546" s="10" t="s">
        <v>23</v>
      </c>
      <c r="M5546" s="10" t="s">
        <v>23</v>
      </c>
      <c r="N5546" s="10" t="s">
        <v>23</v>
      </c>
      <c r="O5546" s="10" t="s">
        <v>23</v>
      </c>
      <c r="P5546" s="11" t="str">
        <f t="shared" si="432"/>
        <v>_Using</v>
      </c>
      <c r="Q5546" s="10" t="s">
        <v>23</v>
      </c>
      <c r="R5546" s="10" t="s">
        <v>24</v>
      </c>
      <c r="S5546" s="10" t="s">
        <v>27</v>
      </c>
      <c r="T5546" s="11" t="str" cm="1">
        <f t="array" ref="T5546">_xlfn.IFS(S5546="Month-to-month","_MM",S5546="One year","_OY",S5546="Two year","_TY")</f>
        <v>_MM</v>
      </c>
      <c r="U5546" s="10" t="s">
        <v>23</v>
      </c>
      <c r="V5546" s="10" t="s">
        <v>28</v>
      </c>
      <c r="W5546" s="10">
        <v>106.75</v>
      </c>
      <c r="X5546" s="10">
        <v>6252.9</v>
      </c>
      <c r="Y5546" s="10" t="s">
        <v>23</v>
      </c>
      <c r="Z5546" s="11">
        <f t="shared" si="433"/>
        <v>1</v>
      </c>
      <c r="AA5546" s="11" t="str">
        <f t="shared" si="434"/>
        <v>J_16AY+_Using_MM</v>
      </c>
    </row>
    <row r="5547" spans="1:27">
      <c r="A5547" s="10" t="s">
        <v>5582</v>
      </c>
      <c r="B5547" s="10" t="s">
        <v>30</v>
      </c>
      <c r="C5547" s="10">
        <v>1</v>
      </c>
      <c r="D5547" s="11" t="str">
        <f t="shared" si="430"/>
        <v>S</v>
      </c>
      <c r="E5547" s="10" t="s">
        <v>23</v>
      </c>
      <c r="F5547" s="10" t="s">
        <v>24</v>
      </c>
      <c r="G5547" s="10">
        <v>21</v>
      </c>
      <c r="H5547" s="11" t="str">
        <f t="shared" si="431"/>
        <v>_16AY+</v>
      </c>
      <c r="I5547" s="10" t="s">
        <v>23</v>
      </c>
      <c r="J5547" s="10" t="s">
        <v>24</v>
      </c>
      <c r="K5547" s="10" t="s">
        <v>37</v>
      </c>
      <c r="L5547" s="10" t="s">
        <v>24</v>
      </c>
      <c r="M5547" s="10" t="s">
        <v>24</v>
      </c>
      <c r="N5547" s="10" t="s">
        <v>23</v>
      </c>
      <c r="O5547" s="10" t="s">
        <v>24</v>
      </c>
      <c r="P5547" s="11" t="str">
        <f t="shared" si="432"/>
        <v>_Using</v>
      </c>
      <c r="Q5547" s="10" t="s">
        <v>23</v>
      </c>
      <c r="R5547" s="10" t="s">
        <v>24</v>
      </c>
      <c r="S5547" s="10" t="s">
        <v>27</v>
      </c>
      <c r="T5547" s="11" t="str" cm="1">
        <f t="array" ref="T5547">_xlfn.IFS(S5547="Month-to-month","_MM",S5547="One year","_OY",S5547="Two year","_TY")</f>
        <v>_MM</v>
      </c>
      <c r="U5547" s="10" t="s">
        <v>24</v>
      </c>
      <c r="V5547" s="10" t="s">
        <v>35</v>
      </c>
      <c r="W5547" s="10">
        <v>86.55</v>
      </c>
      <c r="X5547" s="10">
        <v>1857.25</v>
      </c>
      <c r="Y5547" s="10" t="s">
        <v>24</v>
      </c>
      <c r="Z5547" s="11">
        <f t="shared" si="433"/>
        <v>0</v>
      </c>
      <c r="AA5547" s="11" t="str">
        <f t="shared" si="434"/>
        <v>S_16AY+_Using_MM</v>
      </c>
    </row>
    <row r="5548" spans="1:27">
      <c r="A5548" s="10" t="s">
        <v>5583</v>
      </c>
      <c r="B5548" s="10" t="s">
        <v>30</v>
      </c>
      <c r="C5548" s="10">
        <v>0</v>
      </c>
      <c r="D5548" s="11" t="str">
        <f t="shared" si="430"/>
        <v>J</v>
      </c>
      <c r="E5548" s="10" t="s">
        <v>24</v>
      </c>
      <c r="F5548" s="10" t="s">
        <v>24</v>
      </c>
      <c r="G5548" s="10">
        <v>4</v>
      </c>
      <c r="H5548" s="11" t="str">
        <f t="shared" si="431"/>
        <v>_6AY</v>
      </c>
      <c r="I5548" s="10" t="s">
        <v>24</v>
      </c>
      <c r="J5548" s="10" t="s">
        <v>25</v>
      </c>
      <c r="K5548" s="10" t="s">
        <v>26</v>
      </c>
      <c r="L5548" s="10" t="s">
        <v>23</v>
      </c>
      <c r="M5548" s="10" t="s">
        <v>23</v>
      </c>
      <c r="N5548" s="10" t="s">
        <v>24</v>
      </c>
      <c r="O5548" s="10" t="s">
        <v>23</v>
      </c>
      <c r="P5548" s="11" t="str">
        <f t="shared" si="432"/>
        <v>_Using</v>
      </c>
      <c r="Q5548" s="10" t="s">
        <v>24</v>
      </c>
      <c r="R5548" s="10" t="s">
        <v>24</v>
      </c>
      <c r="S5548" s="10" t="s">
        <v>27</v>
      </c>
      <c r="T5548" s="11" t="str" cm="1">
        <f t="array" ref="T5548">_xlfn.IFS(S5548="Month-to-month","_MM",S5548="One year","_OY",S5548="Two year","_TY")</f>
        <v>_MM</v>
      </c>
      <c r="U5548" s="10" t="s">
        <v>24</v>
      </c>
      <c r="V5548" s="10" t="s">
        <v>32</v>
      </c>
      <c r="W5548" s="10">
        <v>42.4</v>
      </c>
      <c r="X5548" s="10">
        <v>146.4</v>
      </c>
      <c r="Y5548" s="10" t="s">
        <v>24</v>
      </c>
      <c r="Z5548" s="11">
        <f t="shared" si="433"/>
        <v>0</v>
      </c>
      <c r="AA5548" s="11" t="str">
        <f t="shared" si="434"/>
        <v>J_6AY_Using_MM</v>
      </c>
    </row>
    <row r="5549" spans="1:27">
      <c r="A5549" s="10" t="s">
        <v>5584</v>
      </c>
      <c r="B5549" s="10" t="s">
        <v>22</v>
      </c>
      <c r="C5549" s="10">
        <v>0</v>
      </c>
      <c r="D5549" s="11" t="str">
        <f t="shared" si="430"/>
        <v>J</v>
      </c>
      <c r="E5549" s="10" t="s">
        <v>24</v>
      </c>
      <c r="F5549" s="10" t="s">
        <v>24</v>
      </c>
      <c r="G5549" s="10">
        <v>3</v>
      </c>
      <c r="H5549" s="11" t="str">
        <f t="shared" si="431"/>
        <v>_6AY</v>
      </c>
      <c r="I5549" s="10" t="s">
        <v>23</v>
      </c>
      <c r="J5549" s="10" t="s">
        <v>24</v>
      </c>
      <c r="K5549" s="10" t="s">
        <v>37</v>
      </c>
      <c r="L5549" s="10" t="s">
        <v>24</v>
      </c>
      <c r="M5549" s="10" t="s">
        <v>24</v>
      </c>
      <c r="N5549" s="10" t="s">
        <v>24</v>
      </c>
      <c r="O5549" s="10" t="s">
        <v>24</v>
      </c>
      <c r="P5549" s="11" t="str">
        <f t="shared" si="432"/>
        <v>_NotUsing</v>
      </c>
      <c r="Q5549" s="10" t="s">
        <v>23</v>
      </c>
      <c r="R5549" s="10" t="s">
        <v>23</v>
      </c>
      <c r="S5549" s="10" t="s">
        <v>27</v>
      </c>
      <c r="T5549" s="11" t="str" cm="1">
        <f t="array" ref="T5549">_xlfn.IFS(S5549="Month-to-month","_MM",S5549="One year","_OY",S5549="Two year","_TY")</f>
        <v>_MM</v>
      </c>
      <c r="U5549" s="10" t="s">
        <v>23</v>
      </c>
      <c r="V5549" s="10" t="s">
        <v>28</v>
      </c>
      <c r="W5549" s="10">
        <v>89.45</v>
      </c>
      <c r="X5549" s="10">
        <v>240.45</v>
      </c>
      <c r="Y5549" s="10" t="s">
        <v>23</v>
      </c>
      <c r="Z5549" s="11">
        <f t="shared" si="433"/>
        <v>1</v>
      </c>
      <c r="AA5549" s="11" t="str">
        <f t="shared" si="434"/>
        <v>J_6AY_NotUsing_MM</v>
      </c>
    </row>
    <row r="5550" spans="1:27">
      <c r="A5550" s="10" t="s">
        <v>5585</v>
      </c>
      <c r="B5550" s="10" t="s">
        <v>30</v>
      </c>
      <c r="C5550" s="10">
        <v>0</v>
      </c>
      <c r="D5550" s="11" t="str">
        <f t="shared" si="430"/>
        <v>J</v>
      </c>
      <c r="E5550" s="10" t="s">
        <v>23</v>
      </c>
      <c r="F5550" s="10" t="s">
        <v>24</v>
      </c>
      <c r="G5550" s="10">
        <v>70</v>
      </c>
      <c r="H5550" s="11" t="str">
        <f t="shared" si="431"/>
        <v>_16AY+</v>
      </c>
      <c r="I5550" s="10" t="s">
        <v>23</v>
      </c>
      <c r="J5550" s="10" t="s">
        <v>23</v>
      </c>
      <c r="K5550" s="10" t="s">
        <v>24</v>
      </c>
      <c r="L5550" s="10" t="s">
        <v>46</v>
      </c>
      <c r="M5550" s="10" t="s">
        <v>46</v>
      </c>
      <c r="N5550" s="10" t="s">
        <v>46</v>
      </c>
      <c r="O5550" s="10" t="s">
        <v>46</v>
      </c>
      <c r="P5550" s="11" t="str">
        <f t="shared" si="432"/>
        <v>_NotUsing</v>
      </c>
      <c r="Q5550" s="10" t="s">
        <v>46</v>
      </c>
      <c r="R5550" s="10" t="s">
        <v>46</v>
      </c>
      <c r="S5550" s="10" t="s">
        <v>47</v>
      </c>
      <c r="T5550" s="11" t="str" cm="1">
        <f t="array" ref="T5550">_xlfn.IFS(S5550="Month-to-month","_MM",S5550="One year","_OY",S5550="Two year","_TY")</f>
        <v>_TY</v>
      </c>
      <c r="U5550" s="10" t="s">
        <v>24</v>
      </c>
      <c r="V5550" s="10" t="s">
        <v>35</v>
      </c>
      <c r="W5550" s="10">
        <v>24.25</v>
      </c>
      <c r="X5550" s="10">
        <v>1724.15</v>
      </c>
      <c r="Y5550" s="10" t="s">
        <v>24</v>
      </c>
      <c r="Z5550" s="11">
        <f t="shared" si="433"/>
        <v>0</v>
      </c>
      <c r="AA5550" s="11" t="str">
        <f t="shared" si="434"/>
        <v>J_16AY+_NotUsing_TY</v>
      </c>
    </row>
    <row r="5551" spans="1:27">
      <c r="A5551" s="10" t="s">
        <v>5586</v>
      </c>
      <c r="B5551" s="10" t="s">
        <v>22</v>
      </c>
      <c r="C5551" s="10">
        <v>0</v>
      </c>
      <c r="D5551" s="11" t="str">
        <f t="shared" si="430"/>
        <v>J</v>
      </c>
      <c r="E5551" s="10" t="s">
        <v>24</v>
      </c>
      <c r="F5551" s="10" t="s">
        <v>24</v>
      </c>
      <c r="G5551" s="10">
        <v>3</v>
      </c>
      <c r="H5551" s="11" t="str">
        <f t="shared" si="431"/>
        <v>_6AY</v>
      </c>
      <c r="I5551" s="10" t="s">
        <v>23</v>
      </c>
      <c r="J5551" s="10" t="s">
        <v>24</v>
      </c>
      <c r="K5551" s="10" t="s">
        <v>37</v>
      </c>
      <c r="L5551" s="10" t="s">
        <v>24</v>
      </c>
      <c r="M5551" s="10" t="s">
        <v>23</v>
      </c>
      <c r="N5551" s="10" t="s">
        <v>24</v>
      </c>
      <c r="O5551" s="10" t="s">
        <v>23</v>
      </c>
      <c r="P5551" s="11" t="str">
        <f t="shared" si="432"/>
        <v>_Using</v>
      </c>
      <c r="Q5551" s="10" t="s">
        <v>23</v>
      </c>
      <c r="R5551" s="10" t="s">
        <v>23</v>
      </c>
      <c r="S5551" s="10" t="s">
        <v>27</v>
      </c>
      <c r="T5551" s="11" t="str" cm="1">
        <f t="array" ref="T5551">_xlfn.IFS(S5551="Month-to-month","_MM",S5551="One year","_OY",S5551="Two year","_TY")</f>
        <v>_MM</v>
      </c>
      <c r="U5551" s="10" t="s">
        <v>23</v>
      </c>
      <c r="V5551" s="10" t="s">
        <v>28</v>
      </c>
      <c r="W5551" s="10">
        <v>97.9</v>
      </c>
      <c r="X5551" s="10">
        <v>315.3</v>
      </c>
      <c r="Y5551" s="10" t="s">
        <v>23</v>
      </c>
      <c r="Z5551" s="11">
        <f t="shared" si="433"/>
        <v>1</v>
      </c>
      <c r="AA5551" s="11" t="str">
        <f t="shared" si="434"/>
        <v>J_6AY_Using_MM</v>
      </c>
    </row>
    <row r="5552" spans="1:27">
      <c r="A5552" s="10" t="s">
        <v>5587</v>
      </c>
      <c r="B5552" s="10" t="s">
        <v>30</v>
      </c>
      <c r="C5552" s="10">
        <v>1</v>
      </c>
      <c r="D5552" s="11" t="str">
        <f t="shared" si="430"/>
        <v>S</v>
      </c>
      <c r="E5552" s="10" t="s">
        <v>24</v>
      </c>
      <c r="F5552" s="10" t="s">
        <v>24</v>
      </c>
      <c r="G5552" s="10">
        <v>21</v>
      </c>
      <c r="H5552" s="11" t="str">
        <f t="shared" si="431"/>
        <v>_16AY+</v>
      </c>
      <c r="I5552" s="10" t="s">
        <v>23</v>
      </c>
      <c r="J5552" s="10" t="s">
        <v>24</v>
      </c>
      <c r="K5552" s="10" t="s">
        <v>24</v>
      </c>
      <c r="L5552" s="10" t="s">
        <v>46</v>
      </c>
      <c r="M5552" s="10" t="s">
        <v>46</v>
      </c>
      <c r="N5552" s="10" t="s">
        <v>46</v>
      </c>
      <c r="O5552" s="10" t="s">
        <v>46</v>
      </c>
      <c r="P5552" s="11" t="str">
        <f t="shared" si="432"/>
        <v>_NotUsing</v>
      </c>
      <c r="Q5552" s="10" t="s">
        <v>46</v>
      </c>
      <c r="R5552" s="10" t="s">
        <v>46</v>
      </c>
      <c r="S5552" s="10" t="s">
        <v>31</v>
      </c>
      <c r="T5552" s="11" t="str" cm="1">
        <f t="array" ref="T5552">_xlfn.IFS(S5552="Month-to-month","_MM",S5552="One year","_OY",S5552="Two year","_TY")</f>
        <v>_OY</v>
      </c>
      <c r="U5552" s="10" t="s">
        <v>24</v>
      </c>
      <c r="V5552" s="10" t="s">
        <v>35</v>
      </c>
      <c r="W5552" s="10">
        <v>20.5</v>
      </c>
      <c r="X5552" s="10">
        <v>429.55</v>
      </c>
      <c r="Y5552" s="10" t="s">
        <v>24</v>
      </c>
      <c r="Z5552" s="11">
        <f t="shared" si="433"/>
        <v>0</v>
      </c>
      <c r="AA5552" s="11" t="str">
        <f t="shared" si="434"/>
        <v>S_16AY+_NotUsing_OY</v>
      </c>
    </row>
    <row r="5553" spans="1:27">
      <c r="A5553" s="10" t="s">
        <v>5588</v>
      </c>
      <c r="B5553" s="10" t="s">
        <v>30</v>
      </c>
      <c r="C5553" s="10">
        <v>0</v>
      </c>
      <c r="D5553" s="11" t="str">
        <f t="shared" si="430"/>
        <v>J</v>
      </c>
      <c r="E5553" s="10" t="s">
        <v>24</v>
      </c>
      <c r="F5553" s="10" t="s">
        <v>24</v>
      </c>
      <c r="G5553" s="10">
        <v>20</v>
      </c>
      <c r="H5553" s="11" t="str">
        <f t="shared" si="431"/>
        <v>_16AY+</v>
      </c>
      <c r="I5553" s="10" t="s">
        <v>23</v>
      </c>
      <c r="J5553" s="10" t="s">
        <v>24</v>
      </c>
      <c r="K5553" s="10" t="s">
        <v>24</v>
      </c>
      <c r="L5553" s="10" t="s">
        <v>46</v>
      </c>
      <c r="M5553" s="10" t="s">
        <v>46</v>
      </c>
      <c r="N5553" s="10" t="s">
        <v>46</v>
      </c>
      <c r="O5553" s="10" t="s">
        <v>46</v>
      </c>
      <c r="P5553" s="11" t="str">
        <f t="shared" si="432"/>
        <v>_NotUsing</v>
      </c>
      <c r="Q5553" s="10" t="s">
        <v>46</v>
      </c>
      <c r="R5553" s="10" t="s">
        <v>46</v>
      </c>
      <c r="S5553" s="10" t="s">
        <v>27</v>
      </c>
      <c r="T5553" s="11" t="str" cm="1">
        <f t="array" ref="T5553">_xlfn.IFS(S5553="Month-to-month","_MM",S5553="One year","_OY",S5553="Two year","_TY")</f>
        <v>_MM</v>
      </c>
      <c r="U5553" s="10" t="s">
        <v>23</v>
      </c>
      <c r="V5553" s="10" t="s">
        <v>40</v>
      </c>
      <c r="W5553" s="10">
        <v>19.600000000000001</v>
      </c>
      <c r="X5553" s="10">
        <v>356.15</v>
      </c>
      <c r="Y5553" s="10" t="s">
        <v>24</v>
      </c>
      <c r="Z5553" s="11">
        <f t="shared" si="433"/>
        <v>0</v>
      </c>
      <c r="AA5553" s="11" t="str">
        <f t="shared" si="434"/>
        <v>J_16AY+_NotUsing_MM</v>
      </c>
    </row>
    <row r="5554" spans="1:27">
      <c r="A5554" s="10" t="s">
        <v>5589</v>
      </c>
      <c r="B5554" s="10" t="s">
        <v>30</v>
      </c>
      <c r="C5554" s="10">
        <v>0</v>
      </c>
      <c r="D5554" s="11" t="str">
        <f t="shared" si="430"/>
        <v>J</v>
      </c>
      <c r="E5554" s="10" t="s">
        <v>23</v>
      </c>
      <c r="F5554" s="10" t="s">
        <v>23</v>
      </c>
      <c r="G5554" s="10">
        <v>22</v>
      </c>
      <c r="H5554" s="11" t="str">
        <f t="shared" si="431"/>
        <v>_16AY+</v>
      </c>
      <c r="I5554" s="10" t="s">
        <v>23</v>
      </c>
      <c r="J5554" s="10" t="s">
        <v>24</v>
      </c>
      <c r="K5554" s="10" t="s">
        <v>24</v>
      </c>
      <c r="L5554" s="10" t="s">
        <v>46</v>
      </c>
      <c r="M5554" s="10" t="s">
        <v>46</v>
      </c>
      <c r="N5554" s="10" t="s">
        <v>46</v>
      </c>
      <c r="O5554" s="10" t="s">
        <v>46</v>
      </c>
      <c r="P5554" s="11" t="str">
        <f t="shared" si="432"/>
        <v>_NotUsing</v>
      </c>
      <c r="Q5554" s="10" t="s">
        <v>46</v>
      </c>
      <c r="R5554" s="10" t="s">
        <v>46</v>
      </c>
      <c r="S5554" s="10" t="s">
        <v>31</v>
      </c>
      <c r="T5554" s="11" t="str" cm="1">
        <f t="array" ref="T5554">_xlfn.IFS(S5554="Month-to-month","_MM",S5554="One year","_OY",S5554="Two year","_TY")</f>
        <v>_OY</v>
      </c>
      <c r="U5554" s="10" t="s">
        <v>24</v>
      </c>
      <c r="V5554" s="10" t="s">
        <v>35</v>
      </c>
      <c r="W5554" s="10">
        <v>20.25</v>
      </c>
      <c r="X5554" s="10">
        <v>488.25</v>
      </c>
      <c r="Y5554" s="10" t="s">
        <v>24</v>
      </c>
      <c r="Z5554" s="11">
        <f t="shared" si="433"/>
        <v>0</v>
      </c>
      <c r="AA5554" s="11" t="str">
        <f t="shared" si="434"/>
        <v>J_16AY+_NotUsing_OY</v>
      </c>
    </row>
    <row r="5555" spans="1:27">
      <c r="A5555" s="10" t="s">
        <v>5590</v>
      </c>
      <c r="B5555" s="10" t="s">
        <v>30</v>
      </c>
      <c r="C5555" s="10">
        <v>0</v>
      </c>
      <c r="D5555" s="11" t="str">
        <f t="shared" si="430"/>
        <v>J</v>
      </c>
      <c r="E5555" s="10" t="s">
        <v>24</v>
      </c>
      <c r="F5555" s="10" t="s">
        <v>24</v>
      </c>
      <c r="G5555" s="10">
        <v>1</v>
      </c>
      <c r="H5555" s="11" t="str">
        <f t="shared" si="431"/>
        <v>_6AY</v>
      </c>
      <c r="I5555" s="10" t="s">
        <v>23</v>
      </c>
      <c r="J5555" s="10" t="s">
        <v>24</v>
      </c>
      <c r="K5555" s="10" t="s">
        <v>26</v>
      </c>
      <c r="L5555" s="10" t="s">
        <v>24</v>
      </c>
      <c r="M5555" s="10" t="s">
        <v>24</v>
      </c>
      <c r="N5555" s="10" t="s">
        <v>24</v>
      </c>
      <c r="O5555" s="10" t="s">
        <v>24</v>
      </c>
      <c r="P5555" s="11" t="str">
        <f t="shared" si="432"/>
        <v>_NotUsing</v>
      </c>
      <c r="Q5555" s="10" t="s">
        <v>24</v>
      </c>
      <c r="R5555" s="10" t="s">
        <v>23</v>
      </c>
      <c r="S5555" s="10" t="s">
        <v>27</v>
      </c>
      <c r="T5555" s="11" t="str" cm="1">
        <f t="array" ref="T5555">_xlfn.IFS(S5555="Month-to-month","_MM",S5555="One year","_OY",S5555="Two year","_TY")</f>
        <v>_MM</v>
      </c>
      <c r="U5555" s="10" t="s">
        <v>23</v>
      </c>
      <c r="V5555" s="10" t="s">
        <v>32</v>
      </c>
      <c r="W5555" s="10">
        <v>55.7</v>
      </c>
      <c r="X5555" s="10">
        <v>55.7</v>
      </c>
      <c r="Y5555" s="10" t="s">
        <v>23</v>
      </c>
      <c r="Z5555" s="11">
        <f t="shared" si="433"/>
        <v>1</v>
      </c>
      <c r="AA5555" s="11" t="str">
        <f t="shared" si="434"/>
        <v>J_6AY_NotUsing_MM</v>
      </c>
    </row>
    <row r="5556" spans="1:27">
      <c r="A5556" s="10" t="s">
        <v>5591</v>
      </c>
      <c r="B5556" s="10" t="s">
        <v>22</v>
      </c>
      <c r="C5556" s="10">
        <v>0</v>
      </c>
      <c r="D5556" s="11" t="str">
        <f t="shared" si="430"/>
        <v>J</v>
      </c>
      <c r="E5556" s="10" t="s">
        <v>24</v>
      </c>
      <c r="F5556" s="10" t="s">
        <v>24</v>
      </c>
      <c r="G5556" s="10">
        <v>63</v>
      </c>
      <c r="H5556" s="11" t="str">
        <f t="shared" si="431"/>
        <v>_16AY+</v>
      </c>
      <c r="I5556" s="10" t="s">
        <v>23</v>
      </c>
      <c r="J5556" s="10" t="s">
        <v>24</v>
      </c>
      <c r="K5556" s="10" t="s">
        <v>24</v>
      </c>
      <c r="L5556" s="10" t="s">
        <v>46</v>
      </c>
      <c r="M5556" s="10" t="s">
        <v>46</v>
      </c>
      <c r="N5556" s="10" t="s">
        <v>46</v>
      </c>
      <c r="O5556" s="10" t="s">
        <v>46</v>
      </c>
      <c r="P5556" s="11" t="str">
        <f t="shared" si="432"/>
        <v>_NotUsing</v>
      </c>
      <c r="Q5556" s="10" t="s">
        <v>46</v>
      </c>
      <c r="R5556" s="10" t="s">
        <v>46</v>
      </c>
      <c r="S5556" s="10" t="s">
        <v>47</v>
      </c>
      <c r="T5556" s="11" t="str" cm="1">
        <f t="array" ref="T5556">_xlfn.IFS(S5556="Month-to-month","_MM",S5556="One year","_OY",S5556="Two year","_TY")</f>
        <v>_TY</v>
      </c>
      <c r="U5556" s="10" t="s">
        <v>23</v>
      </c>
      <c r="V5556" s="10" t="s">
        <v>32</v>
      </c>
      <c r="W5556" s="10">
        <v>20.6</v>
      </c>
      <c r="X5556" s="10">
        <v>1298.7</v>
      </c>
      <c r="Y5556" s="10" t="s">
        <v>24</v>
      </c>
      <c r="Z5556" s="11">
        <f t="shared" si="433"/>
        <v>0</v>
      </c>
      <c r="AA5556" s="11" t="str">
        <f t="shared" si="434"/>
        <v>J_16AY+_NotUsing_TY</v>
      </c>
    </row>
    <row r="5557" spans="1:27">
      <c r="A5557" s="10" t="s">
        <v>5592</v>
      </c>
      <c r="B5557" s="10" t="s">
        <v>22</v>
      </c>
      <c r="C5557" s="10">
        <v>0</v>
      </c>
      <c r="D5557" s="11" t="str">
        <f t="shared" si="430"/>
        <v>J</v>
      </c>
      <c r="E5557" s="10" t="s">
        <v>23</v>
      </c>
      <c r="F5557" s="10" t="s">
        <v>23</v>
      </c>
      <c r="G5557" s="10">
        <v>70</v>
      </c>
      <c r="H5557" s="11" t="str">
        <f t="shared" si="431"/>
        <v>_16AY+</v>
      </c>
      <c r="I5557" s="10" t="s">
        <v>23</v>
      </c>
      <c r="J5557" s="10" t="s">
        <v>24</v>
      </c>
      <c r="K5557" s="10" t="s">
        <v>24</v>
      </c>
      <c r="L5557" s="10" t="s">
        <v>46</v>
      </c>
      <c r="M5557" s="10" t="s">
        <v>46</v>
      </c>
      <c r="N5557" s="10" t="s">
        <v>46</v>
      </c>
      <c r="O5557" s="10" t="s">
        <v>46</v>
      </c>
      <c r="P5557" s="11" t="str">
        <f t="shared" si="432"/>
        <v>_NotUsing</v>
      </c>
      <c r="Q5557" s="10" t="s">
        <v>46</v>
      </c>
      <c r="R5557" s="10" t="s">
        <v>46</v>
      </c>
      <c r="S5557" s="10" t="s">
        <v>47</v>
      </c>
      <c r="T5557" s="11" t="str" cm="1">
        <f t="array" ref="T5557">_xlfn.IFS(S5557="Month-to-month","_MM",S5557="One year","_OY",S5557="Two year","_TY")</f>
        <v>_TY</v>
      </c>
      <c r="U5557" s="10" t="s">
        <v>24</v>
      </c>
      <c r="V5557" s="10" t="s">
        <v>35</v>
      </c>
      <c r="W5557" s="10">
        <v>19.8</v>
      </c>
      <c r="X5557" s="10">
        <v>1378.75</v>
      </c>
      <c r="Y5557" s="10" t="s">
        <v>24</v>
      </c>
      <c r="Z5557" s="11">
        <f t="shared" si="433"/>
        <v>0</v>
      </c>
      <c r="AA5557" s="11" t="str">
        <f t="shared" si="434"/>
        <v>J_16AY+_NotUsing_TY</v>
      </c>
    </row>
    <row r="5558" spans="1:27">
      <c r="A5558" s="10" t="s">
        <v>5593</v>
      </c>
      <c r="B5558" s="10" t="s">
        <v>30</v>
      </c>
      <c r="C5558" s="10">
        <v>0</v>
      </c>
      <c r="D5558" s="11" t="str">
        <f t="shared" si="430"/>
        <v>J</v>
      </c>
      <c r="E5558" s="10" t="s">
        <v>24</v>
      </c>
      <c r="F5558" s="10" t="s">
        <v>24</v>
      </c>
      <c r="G5558" s="10">
        <v>13</v>
      </c>
      <c r="H5558" s="11" t="str">
        <f t="shared" si="431"/>
        <v>_16AY</v>
      </c>
      <c r="I5558" s="10" t="s">
        <v>23</v>
      </c>
      <c r="J5558" s="10" t="s">
        <v>24</v>
      </c>
      <c r="K5558" s="10" t="s">
        <v>37</v>
      </c>
      <c r="L5558" s="10" t="s">
        <v>24</v>
      </c>
      <c r="M5558" s="10" t="s">
        <v>23</v>
      </c>
      <c r="N5558" s="10" t="s">
        <v>23</v>
      </c>
      <c r="O5558" s="10" t="s">
        <v>24</v>
      </c>
      <c r="P5558" s="11" t="str">
        <f t="shared" si="432"/>
        <v>_Using</v>
      </c>
      <c r="Q5558" s="10" t="s">
        <v>24</v>
      </c>
      <c r="R5558" s="10" t="s">
        <v>24</v>
      </c>
      <c r="S5558" s="10" t="s">
        <v>27</v>
      </c>
      <c r="T5558" s="11" t="str" cm="1">
        <f t="array" ref="T5558">_xlfn.IFS(S5558="Month-to-month","_MM",S5558="One year","_OY",S5558="Two year","_TY")</f>
        <v>_MM</v>
      </c>
      <c r="U5558" s="10" t="s">
        <v>23</v>
      </c>
      <c r="V5558" s="10" t="s">
        <v>28</v>
      </c>
      <c r="W5558" s="10">
        <v>79.8</v>
      </c>
      <c r="X5558" s="10">
        <v>973.45</v>
      </c>
      <c r="Y5558" s="10" t="s">
        <v>23</v>
      </c>
      <c r="Z5558" s="11">
        <f t="shared" si="433"/>
        <v>1</v>
      </c>
      <c r="AA5558" s="11" t="str">
        <f t="shared" si="434"/>
        <v>J_16AY_Using_MM</v>
      </c>
    </row>
    <row r="5559" spans="1:27">
      <c r="A5559" s="10" t="s">
        <v>5594</v>
      </c>
      <c r="B5559" s="10" t="s">
        <v>22</v>
      </c>
      <c r="C5559" s="10">
        <v>0</v>
      </c>
      <c r="D5559" s="11" t="str">
        <f t="shared" si="430"/>
        <v>J</v>
      </c>
      <c r="E5559" s="10" t="s">
        <v>24</v>
      </c>
      <c r="F5559" s="10" t="s">
        <v>24</v>
      </c>
      <c r="G5559" s="10">
        <v>5</v>
      </c>
      <c r="H5559" s="11" t="str">
        <f t="shared" si="431"/>
        <v>_6AY</v>
      </c>
      <c r="I5559" s="10" t="s">
        <v>23</v>
      </c>
      <c r="J5559" s="10" t="s">
        <v>24</v>
      </c>
      <c r="K5559" s="10" t="s">
        <v>37</v>
      </c>
      <c r="L5559" s="10" t="s">
        <v>24</v>
      </c>
      <c r="M5559" s="10" t="s">
        <v>24</v>
      </c>
      <c r="N5559" s="10" t="s">
        <v>24</v>
      </c>
      <c r="O5559" s="10" t="s">
        <v>24</v>
      </c>
      <c r="P5559" s="11" t="str">
        <f t="shared" si="432"/>
        <v>_NotUsing</v>
      </c>
      <c r="Q5559" s="10" t="s">
        <v>23</v>
      </c>
      <c r="R5559" s="10" t="s">
        <v>24</v>
      </c>
      <c r="S5559" s="10" t="s">
        <v>27</v>
      </c>
      <c r="T5559" s="11" t="str" cm="1">
        <f t="array" ref="T5559">_xlfn.IFS(S5559="Month-to-month","_MM",S5559="One year","_OY",S5559="Two year","_TY")</f>
        <v>_MM</v>
      </c>
      <c r="U5559" s="10" t="s">
        <v>24</v>
      </c>
      <c r="V5559" s="10" t="s">
        <v>28</v>
      </c>
      <c r="W5559" s="10">
        <v>80.2</v>
      </c>
      <c r="X5559" s="10">
        <v>384.25</v>
      </c>
      <c r="Y5559" s="10" t="s">
        <v>24</v>
      </c>
      <c r="Z5559" s="11">
        <f t="shared" si="433"/>
        <v>0</v>
      </c>
      <c r="AA5559" s="11" t="str">
        <f t="shared" si="434"/>
        <v>J_6AY_NotUsing_MM</v>
      </c>
    </row>
    <row r="5560" spans="1:27">
      <c r="A5560" s="10" t="s">
        <v>5595</v>
      </c>
      <c r="B5560" s="10" t="s">
        <v>22</v>
      </c>
      <c r="C5560" s="10">
        <v>0</v>
      </c>
      <c r="D5560" s="11" t="str">
        <f t="shared" si="430"/>
        <v>J</v>
      </c>
      <c r="E5560" s="10" t="s">
        <v>23</v>
      </c>
      <c r="F5560" s="10" t="s">
        <v>23</v>
      </c>
      <c r="G5560" s="10">
        <v>72</v>
      </c>
      <c r="H5560" s="11" t="str">
        <f t="shared" si="431"/>
        <v>_16AY+</v>
      </c>
      <c r="I5560" s="10" t="s">
        <v>23</v>
      </c>
      <c r="J5560" s="10" t="s">
        <v>23</v>
      </c>
      <c r="K5560" s="10" t="s">
        <v>37</v>
      </c>
      <c r="L5560" s="10" t="s">
        <v>23</v>
      </c>
      <c r="M5560" s="10" t="s">
        <v>23</v>
      </c>
      <c r="N5560" s="10" t="s">
        <v>23</v>
      </c>
      <c r="O5560" s="10" t="s">
        <v>23</v>
      </c>
      <c r="P5560" s="11" t="str">
        <f t="shared" si="432"/>
        <v>_Using</v>
      </c>
      <c r="Q5560" s="10" t="s">
        <v>23</v>
      </c>
      <c r="R5560" s="10" t="s">
        <v>23</v>
      </c>
      <c r="S5560" s="10" t="s">
        <v>47</v>
      </c>
      <c r="T5560" s="11" t="str" cm="1">
        <f t="array" ref="T5560">_xlfn.IFS(S5560="Month-to-month","_MM",S5560="One year","_OY",S5560="Two year","_TY")</f>
        <v>_TY</v>
      </c>
      <c r="U5560" s="10" t="s">
        <v>23</v>
      </c>
      <c r="V5560" s="10" t="s">
        <v>40</v>
      </c>
      <c r="W5560" s="10">
        <v>116.4</v>
      </c>
      <c r="X5560" s="10">
        <v>8543.25</v>
      </c>
      <c r="Y5560" s="10" t="s">
        <v>24</v>
      </c>
      <c r="Z5560" s="11">
        <f t="shared" si="433"/>
        <v>0</v>
      </c>
      <c r="AA5560" s="11" t="str">
        <f t="shared" si="434"/>
        <v>J_16AY+_Using_TY</v>
      </c>
    </row>
    <row r="5561" spans="1:27">
      <c r="A5561" s="10" t="s">
        <v>5596</v>
      </c>
      <c r="B5561" s="10" t="s">
        <v>22</v>
      </c>
      <c r="C5561" s="10">
        <v>0</v>
      </c>
      <c r="D5561" s="11" t="str">
        <f t="shared" si="430"/>
        <v>J</v>
      </c>
      <c r="E5561" s="10" t="s">
        <v>24</v>
      </c>
      <c r="F5561" s="10" t="s">
        <v>24</v>
      </c>
      <c r="G5561" s="10">
        <v>13</v>
      </c>
      <c r="H5561" s="11" t="str">
        <f t="shared" si="431"/>
        <v>_16AY</v>
      </c>
      <c r="I5561" s="10" t="s">
        <v>24</v>
      </c>
      <c r="J5561" s="10" t="s">
        <v>25</v>
      </c>
      <c r="K5561" s="10" t="s">
        <v>26</v>
      </c>
      <c r="L5561" s="10" t="s">
        <v>24</v>
      </c>
      <c r="M5561" s="10" t="s">
        <v>23</v>
      </c>
      <c r="N5561" s="10" t="s">
        <v>24</v>
      </c>
      <c r="O5561" s="10" t="s">
        <v>24</v>
      </c>
      <c r="P5561" s="11" t="str">
        <f t="shared" si="432"/>
        <v>_Using</v>
      </c>
      <c r="Q5561" s="10" t="s">
        <v>24</v>
      </c>
      <c r="R5561" s="10" t="s">
        <v>24</v>
      </c>
      <c r="S5561" s="10" t="s">
        <v>27</v>
      </c>
      <c r="T5561" s="11" t="str" cm="1">
        <f t="array" ref="T5561">_xlfn.IFS(S5561="Month-to-month","_MM",S5561="One year","_OY",S5561="Two year","_TY")</f>
        <v>_MM</v>
      </c>
      <c r="U5561" s="10" t="s">
        <v>23</v>
      </c>
      <c r="V5561" s="10" t="s">
        <v>28</v>
      </c>
      <c r="W5561" s="10">
        <v>31.65</v>
      </c>
      <c r="X5561" s="10">
        <v>389.95</v>
      </c>
      <c r="Y5561" s="10" t="s">
        <v>24</v>
      </c>
      <c r="Z5561" s="11">
        <f t="shared" si="433"/>
        <v>0</v>
      </c>
      <c r="AA5561" s="11" t="str">
        <f t="shared" si="434"/>
        <v>J_16AY_Using_MM</v>
      </c>
    </row>
    <row r="5562" spans="1:27">
      <c r="A5562" s="10" t="s">
        <v>5597</v>
      </c>
      <c r="B5562" s="10" t="s">
        <v>30</v>
      </c>
      <c r="C5562" s="10">
        <v>0</v>
      </c>
      <c r="D5562" s="11" t="str">
        <f t="shared" si="430"/>
        <v>J</v>
      </c>
      <c r="E5562" s="10" t="s">
        <v>23</v>
      </c>
      <c r="F5562" s="10" t="s">
        <v>24</v>
      </c>
      <c r="G5562" s="10">
        <v>61</v>
      </c>
      <c r="H5562" s="11" t="str">
        <f t="shared" si="431"/>
        <v>_16AY+</v>
      </c>
      <c r="I5562" s="10" t="s">
        <v>23</v>
      </c>
      <c r="J5562" s="10" t="s">
        <v>24</v>
      </c>
      <c r="K5562" s="10" t="s">
        <v>37</v>
      </c>
      <c r="L5562" s="10" t="s">
        <v>24</v>
      </c>
      <c r="M5562" s="10" t="s">
        <v>23</v>
      </c>
      <c r="N5562" s="10" t="s">
        <v>23</v>
      </c>
      <c r="O5562" s="10" t="s">
        <v>23</v>
      </c>
      <c r="P5562" s="11" t="str">
        <f t="shared" si="432"/>
        <v>_Using</v>
      </c>
      <c r="Q5562" s="10" t="s">
        <v>24</v>
      </c>
      <c r="R5562" s="10" t="s">
        <v>23</v>
      </c>
      <c r="S5562" s="10" t="s">
        <v>27</v>
      </c>
      <c r="T5562" s="11" t="str" cm="1">
        <f t="array" ref="T5562">_xlfn.IFS(S5562="Month-to-month","_MM",S5562="One year","_OY",S5562="Two year","_TY")</f>
        <v>_MM</v>
      </c>
      <c r="U5562" s="10" t="s">
        <v>24</v>
      </c>
      <c r="V5562" s="10" t="s">
        <v>40</v>
      </c>
      <c r="W5562" s="10">
        <v>94.15</v>
      </c>
      <c r="X5562" s="10">
        <v>5731.85</v>
      </c>
      <c r="Y5562" s="10" t="s">
        <v>24</v>
      </c>
      <c r="Z5562" s="11">
        <f t="shared" si="433"/>
        <v>0</v>
      </c>
      <c r="AA5562" s="11" t="str">
        <f t="shared" si="434"/>
        <v>J_16AY+_Using_MM</v>
      </c>
    </row>
    <row r="5563" spans="1:27">
      <c r="A5563" s="10" t="s">
        <v>5598</v>
      </c>
      <c r="B5563" s="10" t="s">
        <v>30</v>
      </c>
      <c r="C5563" s="10">
        <v>0</v>
      </c>
      <c r="D5563" s="11" t="str">
        <f t="shared" si="430"/>
        <v>J</v>
      </c>
      <c r="E5563" s="10" t="s">
        <v>24</v>
      </c>
      <c r="F5563" s="10" t="s">
        <v>24</v>
      </c>
      <c r="G5563" s="10">
        <v>1</v>
      </c>
      <c r="H5563" s="11" t="str">
        <f t="shared" si="431"/>
        <v>_6AY</v>
      </c>
      <c r="I5563" s="10" t="s">
        <v>23</v>
      </c>
      <c r="J5563" s="10" t="s">
        <v>24</v>
      </c>
      <c r="K5563" s="10" t="s">
        <v>24</v>
      </c>
      <c r="L5563" s="10" t="s">
        <v>46</v>
      </c>
      <c r="M5563" s="10" t="s">
        <v>46</v>
      </c>
      <c r="N5563" s="10" t="s">
        <v>46</v>
      </c>
      <c r="O5563" s="10" t="s">
        <v>46</v>
      </c>
      <c r="P5563" s="11" t="str">
        <f t="shared" si="432"/>
        <v>_NotUsing</v>
      </c>
      <c r="Q5563" s="10" t="s">
        <v>46</v>
      </c>
      <c r="R5563" s="10" t="s">
        <v>46</v>
      </c>
      <c r="S5563" s="10" t="s">
        <v>27</v>
      </c>
      <c r="T5563" s="11" t="str" cm="1">
        <f t="array" ref="T5563">_xlfn.IFS(S5563="Month-to-month","_MM",S5563="One year","_OY",S5563="Two year","_TY")</f>
        <v>_MM</v>
      </c>
      <c r="U5563" s="10" t="s">
        <v>24</v>
      </c>
      <c r="V5563" s="10" t="s">
        <v>28</v>
      </c>
      <c r="W5563" s="10">
        <v>20.65</v>
      </c>
      <c r="X5563" s="10">
        <v>20.65</v>
      </c>
      <c r="Y5563" s="10" t="s">
        <v>24</v>
      </c>
      <c r="Z5563" s="11">
        <f t="shared" si="433"/>
        <v>0</v>
      </c>
      <c r="AA5563" s="11" t="str">
        <f t="shared" si="434"/>
        <v>J_6AY_NotUsing_MM</v>
      </c>
    </row>
    <row r="5564" spans="1:27">
      <c r="A5564" s="10" t="s">
        <v>5599</v>
      </c>
      <c r="B5564" s="10" t="s">
        <v>22</v>
      </c>
      <c r="C5564" s="10">
        <v>1</v>
      </c>
      <c r="D5564" s="11" t="str">
        <f t="shared" si="430"/>
        <v>S</v>
      </c>
      <c r="E5564" s="10" t="s">
        <v>23</v>
      </c>
      <c r="F5564" s="10" t="s">
        <v>24</v>
      </c>
      <c r="G5564" s="10">
        <v>56</v>
      </c>
      <c r="H5564" s="11" t="str">
        <f t="shared" si="431"/>
        <v>_16AY+</v>
      </c>
      <c r="I5564" s="10" t="s">
        <v>23</v>
      </c>
      <c r="J5564" s="10" t="s">
        <v>23</v>
      </c>
      <c r="K5564" s="10" t="s">
        <v>37</v>
      </c>
      <c r="L5564" s="10" t="s">
        <v>24</v>
      </c>
      <c r="M5564" s="10" t="s">
        <v>24</v>
      </c>
      <c r="N5564" s="10" t="s">
        <v>24</v>
      </c>
      <c r="O5564" s="10" t="s">
        <v>23</v>
      </c>
      <c r="P5564" s="11" t="str">
        <f t="shared" si="432"/>
        <v>_Using</v>
      </c>
      <c r="Q5564" s="10" t="s">
        <v>24</v>
      </c>
      <c r="R5564" s="10" t="s">
        <v>24</v>
      </c>
      <c r="S5564" s="10" t="s">
        <v>27</v>
      </c>
      <c r="T5564" s="11" t="str" cm="1">
        <f t="array" ref="T5564">_xlfn.IFS(S5564="Month-to-month","_MM",S5564="One year","_OY",S5564="Two year","_TY")</f>
        <v>_MM</v>
      </c>
      <c r="U5564" s="10" t="s">
        <v>23</v>
      </c>
      <c r="V5564" s="10" t="s">
        <v>35</v>
      </c>
      <c r="W5564" s="10">
        <v>76.849999999999994</v>
      </c>
      <c r="X5564" s="10">
        <v>4275.75</v>
      </c>
      <c r="Y5564" s="10" t="s">
        <v>24</v>
      </c>
      <c r="Z5564" s="11">
        <f t="shared" si="433"/>
        <v>0</v>
      </c>
      <c r="AA5564" s="11" t="str">
        <f t="shared" si="434"/>
        <v>S_16AY+_Using_MM</v>
      </c>
    </row>
    <row r="5565" spans="1:27">
      <c r="A5565" s="10" t="s">
        <v>5600</v>
      </c>
      <c r="B5565" s="10" t="s">
        <v>22</v>
      </c>
      <c r="C5565" s="10">
        <v>0</v>
      </c>
      <c r="D5565" s="11" t="str">
        <f t="shared" si="430"/>
        <v>J</v>
      </c>
      <c r="E5565" s="10" t="s">
        <v>24</v>
      </c>
      <c r="F5565" s="10" t="s">
        <v>24</v>
      </c>
      <c r="G5565" s="10">
        <v>4</v>
      </c>
      <c r="H5565" s="11" t="str">
        <f t="shared" si="431"/>
        <v>_6AY</v>
      </c>
      <c r="I5565" s="10" t="s">
        <v>23</v>
      </c>
      <c r="J5565" s="10" t="s">
        <v>24</v>
      </c>
      <c r="K5565" s="10" t="s">
        <v>24</v>
      </c>
      <c r="L5565" s="10" t="s">
        <v>46</v>
      </c>
      <c r="M5565" s="10" t="s">
        <v>46</v>
      </c>
      <c r="N5565" s="10" t="s">
        <v>46</v>
      </c>
      <c r="O5565" s="10" t="s">
        <v>46</v>
      </c>
      <c r="P5565" s="11" t="str">
        <f t="shared" si="432"/>
        <v>_NotUsing</v>
      </c>
      <c r="Q5565" s="10" t="s">
        <v>46</v>
      </c>
      <c r="R5565" s="10" t="s">
        <v>46</v>
      </c>
      <c r="S5565" s="10" t="s">
        <v>27</v>
      </c>
      <c r="T5565" s="11" t="str" cm="1">
        <f t="array" ref="T5565">_xlfn.IFS(S5565="Month-to-month","_MM",S5565="One year","_OY",S5565="Two year","_TY")</f>
        <v>_MM</v>
      </c>
      <c r="U5565" s="10" t="s">
        <v>24</v>
      </c>
      <c r="V5565" s="10" t="s">
        <v>32</v>
      </c>
      <c r="W5565" s="10">
        <v>20.149999999999999</v>
      </c>
      <c r="X5565" s="10">
        <v>84.5</v>
      </c>
      <c r="Y5565" s="10" t="s">
        <v>24</v>
      </c>
      <c r="Z5565" s="11">
        <f t="shared" si="433"/>
        <v>0</v>
      </c>
      <c r="AA5565" s="11" t="str">
        <f t="shared" si="434"/>
        <v>J_6AY_NotUsing_MM</v>
      </c>
    </row>
    <row r="5566" spans="1:27">
      <c r="A5566" s="10" t="s">
        <v>5601</v>
      </c>
      <c r="B5566" s="10" t="s">
        <v>30</v>
      </c>
      <c r="C5566" s="10">
        <v>0</v>
      </c>
      <c r="D5566" s="11" t="str">
        <f t="shared" si="430"/>
        <v>J</v>
      </c>
      <c r="E5566" s="10" t="s">
        <v>24</v>
      </c>
      <c r="F5566" s="10" t="s">
        <v>24</v>
      </c>
      <c r="G5566" s="10">
        <v>35</v>
      </c>
      <c r="H5566" s="11" t="str">
        <f t="shared" si="431"/>
        <v>_16AY+</v>
      </c>
      <c r="I5566" s="10" t="s">
        <v>23</v>
      </c>
      <c r="J5566" s="10" t="s">
        <v>23</v>
      </c>
      <c r="K5566" s="10" t="s">
        <v>26</v>
      </c>
      <c r="L5566" s="10" t="s">
        <v>23</v>
      </c>
      <c r="M5566" s="10" t="s">
        <v>24</v>
      </c>
      <c r="N5566" s="10" t="s">
        <v>24</v>
      </c>
      <c r="O5566" s="10" t="s">
        <v>24</v>
      </c>
      <c r="P5566" s="11" t="str">
        <f t="shared" si="432"/>
        <v>_Using</v>
      </c>
      <c r="Q5566" s="10" t="s">
        <v>24</v>
      </c>
      <c r="R5566" s="10" t="s">
        <v>24</v>
      </c>
      <c r="S5566" s="10" t="s">
        <v>47</v>
      </c>
      <c r="T5566" s="11" t="str" cm="1">
        <f t="array" ref="T5566">_xlfn.IFS(S5566="Month-to-month","_MM",S5566="One year","_OY",S5566="Two year","_TY")</f>
        <v>_TY</v>
      </c>
      <c r="U5566" s="10" t="s">
        <v>24</v>
      </c>
      <c r="V5566" s="10" t="s">
        <v>32</v>
      </c>
      <c r="W5566" s="10">
        <v>55.25</v>
      </c>
      <c r="X5566" s="10">
        <v>1924.1</v>
      </c>
      <c r="Y5566" s="10" t="s">
        <v>24</v>
      </c>
      <c r="Z5566" s="11">
        <f t="shared" si="433"/>
        <v>0</v>
      </c>
      <c r="AA5566" s="11" t="str">
        <f t="shared" si="434"/>
        <v>J_16AY+_Using_TY</v>
      </c>
    </row>
    <row r="5567" spans="1:27">
      <c r="A5567" s="10" t="s">
        <v>5602</v>
      </c>
      <c r="B5567" s="10" t="s">
        <v>22</v>
      </c>
      <c r="C5567" s="10">
        <v>0</v>
      </c>
      <c r="D5567" s="11" t="str">
        <f t="shared" si="430"/>
        <v>J</v>
      </c>
      <c r="E5567" s="10" t="s">
        <v>23</v>
      </c>
      <c r="F5567" s="10" t="s">
        <v>24</v>
      </c>
      <c r="G5567" s="10">
        <v>18</v>
      </c>
      <c r="H5567" s="11" t="str">
        <f t="shared" si="431"/>
        <v>_16AY+</v>
      </c>
      <c r="I5567" s="10" t="s">
        <v>24</v>
      </c>
      <c r="J5567" s="10" t="s">
        <v>25</v>
      </c>
      <c r="K5567" s="10" t="s">
        <v>26</v>
      </c>
      <c r="L5567" s="10" t="s">
        <v>24</v>
      </c>
      <c r="M5567" s="10" t="s">
        <v>24</v>
      </c>
      <c r="N5567" s="10" t="s">
        <v>23</v>
      </c>
      <c r="O5567" s="10" t="s">
        <v>24</v>
      </c>
      <c r="P5567" s="11" t="str">
        <f t="shared" si="432"/>
        <v>_Using</v>
      </c>
      <c r="Q5567" s="10" t="s">
        <v>23</v>
      </c>
      <c r="R5567" s="10" t="s">
        <v>24</v>
      </c>
      <c r="S5567" s="10" t="s">
        <v>27</v>
      </c>
      <c r="T5567" s="11" t="str" cm="1">
        <f t="array" ref="T5567">_xlfn.IFS(S5567="Month-to-month","_MM",S5567="One year","_OY",S5567="Two year","_TY")</f>
        <v>_MM</v>
      </c>
      <c r="U5567" s="10" t="s">
        <v>23</v>
      </c>
      <c r="V5567" s="10" t="s">
        <v>28</v>
      </c>
      <c r="W5567" s="10">
        <v>39.049999999999997</v>
      </c>
      <c r="X5567" s="10">
        <v>669.85</v>
      </c>
      <c r="Y5567" s="10" t="s">
        <v>23</v>
      </c>
      <c r="Z5567" s="11">
        <f t="shared" si="433"/>
        <v>1</v>
      </c>
      <c r="AA5567" s="11" t="str">
        <f t="shared" si="434"/>
        <v>J_16AY+_Using_MM</v>
      </c>
    </row>
    <row r="5568" spans="1:27">
      <c r="A5568" s="10" t="s">
        <v>5603</v>
      </c>
      <c r="B5568" s="10" t="s">
        <v>30</v>
      </c>
      <c r="C5568" s="10">
        <v>0</v>
      </c>
      <c r="D5568" s="11" t="str">
        <f t="shared" si="430"/>
        <v>J</v>
      </c>
      <c r="E5568" s="10" t="s">
        <v>23</v>
      </c>
      <c r="F5568" s="10" t="s">
        <v>24</v>
      </c>
      <c r="G5568" s="10">
        <v>72</v>
      </c>
      <c r="H5568" s="11" t="str">
        <f t="shared" si="431"/>
        <v>_16AY+</v>
      </c>
      <c r="I5568" s="10" t="s">
        <v>23</v>
      </c>
      <c r="J5568" s="10" t="s">
        <v>23</v>
      </c>
      <c r="K5568" s="10" t="s">
        <v>26</v>
      </c>
      <c r="L5568" s="10" t="s">
        <v>24</v>
      </c>
      <c r="M5568" s="10" t="s">
        <v>23</v>
      </c>
      <c r="N5568" s="10" t="s">
        <v>23</v>
      </c>
      <c r="O5568" s="10" t="s">
        <v>24</v>
      </c>
      <c r="P5568" s="11" t="str">
        <f t="shared" si="432"/>
        <v>_Using</v>
      </c>
      <c r="Q5568" s="10" t="s">
        <v>23</v>
      </c>
      <c r="R5568" s="10" t="s">
        <v>23</v>
      </c>
      <c r="S5568" s="10" t="s">
        <v>47</v>
      </c>
      <c r="T5568" s="11" t="str" cm="1">
        <f t="array" ref="T5568">_xlfn.IFS(S5568="Month-to-month","_MM",S5568="One year","_OY",S5568="Two year","_TY")</f>
        <v>_TY</v>
      </c>
      <c r="U5568" s="10" t="s">
        <v>24</v>
      </c>
      <c r="V5568" s="10" t="s">
        <v>35</v>
      </c>
      <c r="W5568" s="10">
        <v>82.15</v>
      </c>
      <c r="X5568" s="10">
        <v>5784.3</v>
      </c>
      <c r="Y5568" s="10" t="s">
        <v>24</v>
      </c>
      <c r="Z5568" s="11">
        <f t="shared" si="433"/>
        <v>0</v>
      </c>
      <c r="AA5568" s="11" t="str">
        <f t="shared" si="434"/>
        <v>J_16AY+_Using_TY</v>
      </c>
    </row>
    <row r="5569" spans="1:27">
      <c r="A5569" s="10" t="s">
        <v>5604</v>
      </c>
      <c r="B5569" s="10" t="s">
        <v>22</v>
      </c>
      <c r="C5569" s="10">
        <v>1</v>
      </c>
      <c r="D5569" s="11" t="str">
        <f t="shared" si="430"/>
        <v>S</v>
      </c>
      <c r="E5569" s="10" t="s">
        <v>24</v>
      </c>
      <c r="F5569" s="10" t="s">
        <v>24</v>
      </c>
      <c r="G5569" s="10">
        <v>49</v>
      </c>
      <c r="H5569" s="11" t="str">
        <f t="shared" si="431"/>
        <v>_16AY+</v>
      </c>
      <c r="I5569" s="10" t="s">
        <v>23</v>
      </c>
      <c r="J5569" s="10" t="s">
        <v>23</v>
      </c>
      <c r="K5569" s="10" t="s">
        <v>37</v>
      </c>
      <c r="L5569" s="10" t="s">
        <v>23</v>
      </c>
      <c r="M5569" s="10" t="s">
        <v>23</v>
      </c>
      <c r="N5569" s="10" t="s">
        <v>23</v>
      </c>
      <c r="O5569" s="10" t="s">
        <v>23</v>
      </c>
      <c r="P5569" s="11" t="str">
        <f t="shared" si="432"/>
        <v>_Using</v>
      </c>
      <c r="Q5569" s="10" t="s">
        <v>24</v>
      </c>
      <c r="R5569" s="10" t="s">
        <v>23</v>
      </c>
      <c r="S5569" s="10" t="s">
        <v>31</v>
      </c>
      <c r="T5569" s="11" t="str" cm="1">
        <f t="array" ref="T5569">_xlfn.IFS(S5569="Month-to-month","_MM",S5569="One year","_OY",S5569="Two year","_TY")</f>
        <v>_OY</v>
      </c>
      <c r="U5569" s="10" t="s">
        <v>24</v>
      </c>
      <c r="V5569" s="10" t="s">
        <v>35</v>
      </c>
      <c r="W5569" s="10">
        <v>103</v>
      </c>
      <c r="X5569" s="10">
        <v>5166.2</v>
      </c>
      <c r="Y5569" s="10" t="s">
        <v>24</v>
      </c>
      <c r="Z5569" s="11">
        <f t="shared" si="433"/>
        <v>0</v>
      </c>
      <c r="AA5569" s="11" t="str">
        <f t="shared" si="434"/>
        <v>S_16AY+_Using_OY</v>
      </c>
    </row>
    <row r="5570" spans="1:27">
      <c r="A5570" s="10" t="s">
        <v>5605</v>
      </c>
      <c r="B5570" s="10" t="s">
        <v>22</v>
      </c>
      <c r="C5570" s="10">
        <v>0</v>
      </c>
      <c r="D5570" s="11" t="str">
        <f t="shared" si="430"/>
        <v>J</v>
      </c>
      <c r="E5570" s="10" t="s">
        <v>23</v>
      </c>
      <c r="F5570" s="10" t="s">
        <v>24</v>
      </c>
      <c r="G5570" s="10">
        <v>44</v>
      </c>
      <c r="H5570" s="11" t="str">
        <f t="shared" si="431"/>
        <v>_16AY+</v>
      </c>
      <c r="I5570" s="10" t="s">
        <v>23</v>
      </c>
      <c r="J5570" s="10" t="s">
        <v>23</v>
      </c>
      <c r="K5570" s="10" t="s">
        <v>37</v>
      </c>
      <c r="L5570" s="10" t="s">
        <v>23</v>
      </c>
      <c r="M5570" s="10" t="s">
        <v>23</v>
      </c>
      <c r="N5570" s="10" t="s">
        <v>23</v>
      </c>
      <c r="O5570" s="10" t="s">
        <v>23</v>
      </c>
      <c r="P5570" s="11" t="str">
        <f t="shared" si="432"/>
        <v>_Using</v>
      </c>
      <c r="Q5570" s="10" t="s">
        <v>24</v>
      </c>
      <c r="R5570" s="10" t="s">
        <v>24</v>
      </c>
      <c r="S5570" s="10" t="s">
        <v>27</v>
      </c>
      <c r="T5570" s="11" t="str" cm="1">
        <f t="array" ref="T5570">_xlfn.IFS(S5570="Month-to-month","_MM",S5570="One year","_OY",S5570="Two year","_TY")</f>
        <v>_MM</v>
      </c>
      <c r="U5570" s="10" t="s">
        <v>23</v>
      </c>
      <c r="V5570" s="10" t="s">
        <v>40</v>
      </c>
      <c r="W5570" s="10">
        <v>95.1</v>
      </c>
      <c r="X5570" s="10">
        <v>4060.55</v>
      </c>
      <c r="Y5570" s="10" t="s">
        <v>24</v>
      </c>
      <c r="Z5570" s="11">
        <f t="shared" si="433"/>
        <v>0</v>
      </c>
      <c r="AA5570" s="11" t="str">
        <f t="shared" si="434"/>
        <v>J_16AY+_Using_MM</v>
      </c>
    </row>
    <row r="5571" spans="1:27">
      <c r="A5571" s="10" t="s">
        <v>5606</v>
      </c>
      <c r="B5571" s="10" t="s">
        <v>22</v>
      </c>
      <c r="C5571" s="10">
        <v>1</v>
      </c>
      <c r="D5571" s="11" t="str">
        <f t="shared" ref="D5571:D5634" si="435">IF(C5571=0,"J","S")</f>
        <v>S</v>
      </c>
      <c r="E5571" s="10" t="s">
        <v>23</v>
      </c>
      <c r="F5571" s="10" t="s">
        <v>24</v>
      </c>
      <c r="G5571" s="10">
        <v>3</v>
      </c>
      <c r="H5571" s="11" t="str">
        <f t="shared" ref="H5571:H5634" si="436">IF(G5571&lt;7,"_6AY",IF(G5571&lt;17,"_16AY","_16AY+"))</f>
        <v>_6AY</v>
      </c>
      <c r="I5571" s="10" t="s">
        <v>23</v>
      </c>
      <c r="J5571" s="10" t="s">
        <v>24</v>
      </c>
      <c r="K5571" s="10" t="s">
        <v>37</v>
      </c>
      <c r="L5571" s="10" t="s">
        <v>24</v>
      </c>
      <c r="M5571" s="10" t="s">
        <v>24</v>
      </c>
      <c r="N5571" s="10" t="s">
        <v>24</v>
      </c>
      <c r="O5571" s="10" t="s">
        <v>23</v>
      </c>
      <c r="P5571" s="11" t="str">
        <f t="shared" ref="P5571:P5634" si="437">IF(COUNTIF(L5571:O5571,"Yes")&gt;0,"_Using","_NotUsing")</f>
        <v>_Using</v>
      </c>
      <c r="Q5571" s="10" t="s">
        <v>23</v>
      </c>
      <c r="R5571" s="10" t="s">
        <v>24</v>
      </c>
      <c r="S5571" s="10" t="s">
        <v>27</v>
      </c>
      <c r="T5571" s="11" t="str" cm="1">
        <f t="array" ref="T5571">_xlfn.IFS(S5571="Month-to-month","_MM",S5571="One year","_OY",S5571="Two year","_TY")</f>
        <v>_MM</v>
      </c>
      <c r="U5571" s="10" t="s">
        <v>23</v>
      </c>
      <c r="V5571" s="10" t="s">
        <v>32</v>
      </c>
      <c r="W5571" s="10">
        <v>83.9</v>
      </c>
      <c r="X5571" s="10">
        <v>267.39999999999998</v>
      </c>
      <c r="Y5571" s="10" t="s">
        <v>23</v>
      </c>
      <c r="Z5571" s="11">
        <f t="shared" ref="Z5571:Z5634" si="438">IF(Y5571="No",0,1)</f>
        <v>1</v>
      </c>
      <c r="AA5571" s="11" t="str">
        <f t="shared" ref="AA5571:AA5634" si="439">D5571&amp;H5571&amp;P5571&amp;T5571</f>
        <v>S_6AY_Using_MM</v>
      </c>
    </row>
    <row r="5572" spans="1:27">
      <c r="A5572" s="10" t="s">
        <v>5607</v>
      </c>
      <c r="B5572" s="10" t="s">
        <v>22</v>
      </c>
      <c r="C5572" s="10">
        <v>0</v>
      </c>
      <c r="D5572" s="11" t="str">
        <f t="shared" si="435"/>
        <v>J</v>
      </c>
      <c r="E5572" s="10" t="s">
        <v>23</v>
      </c>
      <c r="F5572" s="10" t="s">
        <v>23</v>
      </c>
      <c r="G5572" s="10">
        <v>37</v>
      </c>
      <c r="H5572" s="11" t="str">
        <f t="shared" si="436"/>
        <v>_16AY+</v>
      </c>
      <c r="I5572" s="10" t="s">
        <v>23</v>
      </c>
      <c r="J5572" s="10" t="s">
        <v>23</v>
      </c>
      <c r="K5572" s="10" t="s">
        <v>37</v>
      </c>
      <c r="L5572" s="10" t="s">
        <v>24</v>
      </c>
      <c r="M5572" s="10" t="s">
        <v>23</v>
      </c>
      <c r="N5572" s="10" t="s">
        <v>23</v>
      </c>
      <c r="O5572" s="10" t="s">
        <v>24</v>
      </c>
      <c r="P5572" s="11" t="str">
        <f t="shared" si="437"/>
        <v>_Using</v>
      </c>
      <c r="Q5572" s="10" t="s">
        <v>24</v>
      </c>
      <c r="R5572" s="10" t="s">
        <v>23</v>
      </c>
      <c r="S5572" s="10" t="s">
        <v>27</v>
      </c>
      <c r="T5572" s="11" t="str" cm="1">
        <f t="array" ref="T5572">_xlfn.IFS(S5572="Month-to-month","_MM",S5572="One year","_OY",S5572="Two year","_TY")</f>
        <v>_MM</v>
      </c>
      <c r="U5572" s="10" t="s">
        <v>23</v>
      </c>
      <c r="V5572" s="10" t="s">
        <v>28</v>
      </c>
      <c r="W5572" s="10">
        <v>95.15</v>
      </c>
      <c r="X5572" s="10">
        <v>3532.85</v>
      </c>
      <c r="Y5572" s="10" t="s">
        <v>24</v>
      </c>
      <c r="Z5572" s="11">
        <f t="shared" si="438"/>
        <v>0</v>
      </c>
      <c r="AA5572" s="11" t="str">
        <f t="shared" si="439"/>
        <v>J_16AY+_Using_MM</v>
      </c>
    </row>
    <row r="5573" spans="1:27">
      <c r="A5573" s="10" t="s">
        <v>5608</v>
      </c>
      <c r="B5573" s="10" t="s">
        <v>30</v>
      </c>
      <c r="C5573" s="10">
        <v>0</v>
      </c>
      <c r="D5573" s="11" t="str">
        <f t="shared" si="435"/>
        <v>J</v>
      </c>
      <c r="E5573" s="10" t="s">
        <v>23</v>
      </c>
      <c r="F5573" s="10" t="s">
        <v>24</v>
      </c>
      <c r="G5573" s="10">
        <v>61</v>
      </c>
      <c r="H5573" s="11" t="str">
        <f t="shared" si="436"/>
        <v>_16AY+</v>
      </c>
      <c r="I5573" s="10" t="s">
        <v>23</v>
      </c>
      <c r="J5573" s="10" t="s">
        <v>23</v>
      </c>
      <c r="K5573" s="10" t="s">
        <v>26</v>
      </c>
      <c r="L5573" s="10" t="s">
        <v>24</v>
      </c>
      <c r="M5573" s="10" t="s">
        <v>23</v>
      </c>
      <c r="N5573" s="10" t="s">
        <v>23</v>
      </c>
      <c r="O5573" s="10" t="s">
        <v>24</v>
      </c>
      <c r="P5573" s="11" t="str">
        <f t="shared" si="437"/>
        <v>_Using</v>
      </c>
      <c r="Q5573" s="10" t="s">
        <v>23</v>
      </c>
      <c r="R5573" s="10" t="s">
        <v>23</v>
      </c>
      <c r="S5573" s="10" t="s">
        <v>31</v>
      </c>
      <c r="T5573" s="11" t="str" cm="1">
        <f t="array" ref="T5573">_xlfn.IFS(S5573="Month-to-month","_MM",S5573="One year","_OY",S5573="Two year","_TY")</f>
        <v>_OY</v>
      </c>
      <c r="U5573" s="10" t="s">
        <v>23</v>
      </c>
      <c r="V5573" s="10" t="s">
        <v>28</v>
      </c>
      <c r="W5573" s="10">
        <v>79.8</v>
      </c>
      <c r="X5573" s="10">
        <v>4914.8</v>
      </c>
      <c r="Y5573" s="10" t="s">
        <v>24</v>
      </c>
      <c r="Z5573" s="11">
        <f t="shared" si="438"/>
        <v>0</v>
      </c>
      <c r="AA5573" s="11" t="str">
        <f t="shared" si="439"/>
        <v>J_16AY+_Using_OY</v>
      </c>
    </row>
    <row r="5574" spans="1:27">
      <c r="A5574" s="10" t="s">
        <v>5609</v>
      </c>
      <c r="B5574" s="10" t="s">
        <v>30</v>
      </c>
      <c r="C5574" s="10">
        <v>0</v>
      </c>
      <c r="D5574" s="11" t="str">
        <f t="shared" si="435"/>
        <v>J</v>
      </c>
      <c r="E5574" s="10" t="s">
        <v>23</v>
      </c>
      <c r="F5574" s="10" t="s">
        <v>24</v>
      </c>
      <c r="G5574" s="10">
        <v>70</v>
      </c>
      <c r="H5574" s="11" t="str">
        <f t="shared" si="436"/>
        <v>_16AY+</v>
      </c>
      <c r="I5574" s="10" t="s">
        <v>23</v>
      </c>
      <c r="J5574" s="10" t="s">
        <v>23</v>
      </c>
      <c r="K5574" s="10" t="s">
        <v>26</v>
      </c>
      <c r="L5574" s="10" t="s">
        <v>23</v>
      </c>
      <c r="M5574" s="10" t="s">
        <v>24</v>
      </c>
      <c r="N5574" s="10" t="s">
        <v>23</v>
      </c>
      <c r="O5574" s="10" t="s">
        <v>23</v>
      </c>
      <c r="P5574" s="11" t="str">
        <f t="shared" si="437"/>
        <v>_Using</v>
      </c>
      <c r="Q5574" s="10" t="s">
        <v>24</v>
      </c>
      <c r="R5574" s="10" t="s">
        <v>23</v>
      </c>
      <c r="S5574" s="10" t="s">
        <v>47</v>
      </c>
      <c r="T5574" s="11" t="str" cm="1">
        <f t="array" ref="T5574">_xlfn.IFS(S5574="Month-to-month","_MM",S5574="One year","_OY",S5574="Two year","_TY")</f>
        <v>_TY</v>
      </c>
      <c r="U5574" s="10" t="s">
        <v>23</v>
      </c>
      <c r="V5574" s="10" t="s">
        <v>40</v>
      </c>
      <c r="W5574" s="10">
        <v>74.8</v>
      </c>
      <c r="X5574" s="10">
        <v>5315.8</v>
      </c>
      <c r="Y5574" s="10" t="s">
        <v>24</v>
      </c>
      <c r="Z5574" s="11">
        <f t="shared" si="438"/>
        <v>0</v>
      </c>
      <c r="AA5574" s="11" t="str">
        <f t="shared" si="439"/>
        <v>J_16AY+_Using_TY</v>
      </c>
    </row>
    <row r="5575" spans="1:27">
      <c r="A5575" s="10" t="s">
        <v>5610</v>
      </c>
      <c r="B5575" s="10" t="s">
        <v>22</v>
      </c>
      <c r="C5575" s="10">
        <v>1</v>
      </c>
      <c r="D5575" s="11" t="str">
        <f t="shared" si="435"/>
        <v>S</v>
      </c>
      <c r="E5575" s="10" t="s">
        <v>24</v>
      </c>
      <c r="F5575" s="10" t="s">
        <v>24</v>
      </c>
      <c r="G5575" s="10">
        <v>1</v>
      </c>
      <c r="H5575" s="11" t="str">
        <f t="shared" si="436"/>
        <v>_6AY</v>
      </c>
      <c r="I5575" s="10" t="s">
        <v>23</v>
      </c>
      <c r="J5575" s="10" t="s">
        <v>24</v>
      </c>
      <c r="K5575" s="10" t="s">
        <v>37</v>
      </c>
      <c r="L5575" s="10" t="s">
        <v>24</v>
      </c>
      <c r="M5575" s="10" t="s">
        <v>24</v>
      </c>
      <c r="N5575" s="10" t="s">
        <v>24</v>
      </c>
      <c r="O5575" s="10" t="s">
        <v>24</v>
      </c>
      <c r="P5575" s="11" t="str">
        <f t="shared" si="437"/>
        <v>_NotUsing</v>
      </c>
      <c r="Q5575" s="10" t="s">
        <v>24</v>
      </c>
      <c r="R5575" s="10" t="s">
        <v>24</v>
      </c>
      <c r="S5575" s="10" t="s">
        <v>27</v>
      </c>
      <c r="T5575" s="11" t="str" cm="1">
        <f t="array" ref="T5575">_xlfn.IFS(S5575="Month-to-month","_MM",S5575="One year","_OY",S5575="Two year","_TY")</f>
        <v>_MM</v>
      </c>
      <c r="U5575" s="10" t="s">
        <v>23</v>
      </c>
      <c r="V5575" s="10" t="s">
        <v>28</v>
      </c>
      <c r="W5575" s="10">
        <v>69.849999999999994</v>
      </c>
      <c r="X5575" s="10">
        <v>69.849999999999994</v>
      </c>
      <c r="Y5575" s="10" t="s">
        <v>23</v>
      </c>
      <c r="Z5575" s="11">
        <f t="shared" si="438"/>
        <v>1</v>
      </c>
      <c r="AA5575" s="11" t="str">
        <f t="shared" si="439"/>
        <v>S_6AY_NotUsing_MM</v>
      </c>
    </row>
    <row r="5576" spans="1:27">
      <c r="A5576" s="10" t="s">
        <v>5611</v>
      </c>
      <c r="B5576" s="10" t="s">
        <v>22</v>
      </c>
      <c r="C5576" s="10">
        <v>0</v>
      </c>
      <c r="D5576" s="11" t="str">
        <f t="shared" si="435"/>
        <v>J</v>
      </c>
      <c r="E5576" s="10" t="s">
        <v>24</v>
      </c>
      <c r="F5576" s="10" t="s">
        <v>24</v>
      </c>
      <c r="G5576" s="10">
        <v>41</v>
      </c>
      <c r="H5576" s="11" t="str">
        <f t="shared" si="436"/>
        <v>_16AY+</v>
      </c>
      <c r="I5576" s="10" t="s">
        <v>23</v>
      </c>
      <c r="J5576" s="10" t="s">
        <v>24</v>
      </c>
      <c r="K5576" s="10" t="s">
        <v>24</v>
      </c>
      <c r="L5576" s="10" t="s">
        <v>46</v>
      </c>
      <c r="M5576" s="10" t="s">
        <v>46</v>
      </c>
      <c r="N5576" s="10" t="s">
        <v>46</v>
      </c>
      <c r="O5576" s="10" t="s">
        <v>46</v>
      </c>
      <c r="P5576" s="11" t="str">
        <f t="shared" si="437"/>
        <v>_NotUsing</v>
      </c>
      <c r="Q5576" s="10" t="s">
        <v>46</v>
      </c>
      <c r="R5576" s="10" t="s">
        <v>46</v>
      </c>
      <c r="S5576" s="10" t="s">
        <v>27</v>
      </c>
      <c r="T5576" s="11" t="str" cm="1">
        <f t="array" ref="T5576">_xlfn.IFS(S5576="Month-to-month","_MM",S5576="One year","_OY",S5576="Two year","_TY")</f>
        <v>_MM</v>
      </c>
      <c r="U5576" s="10" t="s">
        <v>24</v>
      </c>
      <c r="V5576" s="10" t="s">
        <v>28</v>
      </c>
      <c r="W5576" s="10">
        <v>20.45</v>
      </c>
      <c r="X5576" s="10">
        <v>775.6</v>
      </c>
      <c r="Y5576" s="10" t="s">
        <v>24</v>
      </c>
      <c r="Z5576" s="11">
        <f t="shared" si="438"/>
        <v>0</v>
      </c>
      <c r="AA5576" s="11" t="str">
        <f t="shared" si="439"/>
        <v>J_16AY+_NotUsing_MM</v>
      </c>
    </row>
    <row r="5577" spans="1:27">
      <c r="A5577" s="10" t="s">
        <v>5612</v>
      </c>
      <c r="B5577" s="10" t="s">
        <v>30</v>
      </c>
      <c r="C5577" s="10">
        <v>0</v>
      </c>
      <c r="D5577" s="11" t="str">
        <f t="shared" si="435"/>
        <v>J</v>
      </c>
      <c r="E5577" s="10" t="s">
        <v>23</v>
      </c>
      <c r="F5577" s="10" t="s">
        <v>23</v>
      </c>
      <c r="G5577" s="10">
        <v>70</v>
      </c>
      <c r="H5577" s="11" t="str">
        <f t="shared" si="436"/>
        <v>_16AY+</v>
      </c>
      <c r="I5577" s="10" t="s">
        <v>23</v>
      </c>
      <c r="J5577" s="10" t="s">
        <v>23</v>
      </c>
      <c r="K5577" s="10" t="s">
        <v>26</v>
      </c>
      <c r="L5577" s="10" t="s">
        <v>23</v>
      </c>
      <c r="M5577" s="10" t="s">
        <v>23</v>
      </c>
      <c r="N5577" s="10" t="s">
        <v>23</v>
      </c>
      <c r="O5577" s="10" t="s">
        <v>23</v>
      </c>
      <c r="P5577" s="11" t="str">
        <f t="shared" si="437"/>
        <v>_Using</v>
      </c>
      <c r="Q5577" s="10" t="s">
        <v>24</v>
      </c>
      <c r="R5577" s="10" t="s">
        <v>23</v>
      </c>
      <c r="S5577" s="10" t="s">
        <v>31</v>
      </c>
      <c r="T5577" s="11" t="str" cm="1">
        <f t="array" ref="T5577">_xlfn.IFS(S5577="Month-to-month","_MM",S5577="One year","_OY",S5577="Two year","_TY")</f>
        <v>_OY</v>
      </c>
      <c r="U5577" s="10" t="s">
        <v>24</v>
      </c>
      <c r="V5577" s="10" t="s">
        <v>35</v>
      </c>
      <c r="W5577" s="10">
        <v>78.349999999999994</v>
      </c>
      <c r="X5577" s="10">
        <v>5445.95</v>
      </c>
      <c r="Y5577" s="10" t="s">
        <v>24</v>
      </c>
      <c r="Z5577" s="11">
        <f t="shared" si="438"/>
        <v>0</v>
      </c>
      <c r="AA5577" s="11" t="str">
        <f t="shared" si="439"/>
        <v>J_16AY+_Using_OY</v>
      </c>
    </row>
    <row r="5578" spans="1:27">
      <c r="A5578" s="10" t="s">
        <v>5613</v>
      </c>
      <c r="B5578" s="10" t="s">
        <v>22</v>
      </c>
      <c r="C5578" s="10">
        <v>0</v>
      </c>
      <c r="D5578" s="11" t="str">
        <f t="shared" si="435"/>
        <v>J</v>
      </c>
      <c r="E5578" s="10" t="s">
        <v>24</v>
      </c>
      <c r="F5578" s="10" t="s">
        <v>24</v>
      </c>
      <c r="G5578" s="10">
        <v>1</v>
      </c>
      <c r="H5578" s="11" t="str">
        <f t="shared" si="436"/>
        <v>_6AY</v>
      </c>
      <c r="I5578" s="10" t="s">
        <v>23</v>
      </c>
      <c r="J5578" s="10" t="s">
        <v>24</v>
      </c>
      <c r="K5578" s="10" t="s">
        <v>26</v>
      </c>
      <c r="L5578" s="10" t="s">
        <v>24</v>
      </c>
      <c r="M5578" s="10" t="s">
        <v>24</v>
      </c>
      <c r="N5578" s="10" t="s">
        <v>24</v>
      </c>
      <c r="O5578" s="10" t="s">
        <v>24</v>
      </c>
      <c r="P5578" s="11" t="str">
        <f t="shared" si="437"/>
        <v>_NotUsing</v>
      </c>
      <c r="Q5578" s="10" t="s">
        <v>23</v>
      </c>
      <c r="R5578" s="10" t="s">
        <v>24</v>
      </c>
      <c r="S5578" s="10" t="s">
        <v>27</v>
      </c>
      <c r="T5578" s="11" t="str" cm="1">
        <f t="array" ref="T5578">_xlfn.IFS(S5578="Month-to-month","_MM",S5578="One year","_OY",S5578="Two year","_TY")</f>
        <v>_MM</v>
      </c>
      <c r="U5578" s="10" t="s">
        <v>23</v>
      </c>
      <c r="V5578" s="10" t="s">
        <v>32</v>
      </c>
      <c r="W5578" s="10">
        <v>53.55</v>
      </c>
      <c r="X5578" s="10">
        <v>53.55</v>
      </c>
      <c r="Y5578" s="10" t="s">
        <v>23</v>
      </c>
      <c r="Z5578" s="11">
        <f t="shared" si="438"/>
        <v>1</v>
      </c>
      <c r="AA5578" s="11" t="str">
        <f t="shared" si="439"/>
        <v>J_6AY_NotUsing_MM</v>
      </c>
    </row>
    <row r="5579" spans="1:27">
      <c r="A5579" s="10" t="s">
        <v>5614</v>
      </c>
      <c r="B5579" s="10" t="s">
        <v>30</v>
      </c>
      <c r="C5579" s="10">
        <v>0</v>
      </c>
      <c r="D5579" s="11" t="str">
        <f t="shared" si="435"/>
        <v>J</v>
      </c>
      <c r="E5579" s="10" t="s">
        <v>24</v>
      </c>
      <c r="F5579" s="10" t="s">
        <v>24</v>
      </c>
      <c r="G5579" s="10">
        <v>51</v>
      </c>
      <c r="H5579" s="11" t="str">
        <f t="shared" si="436"/>
        <v>_16AY+</v>
      </c>
      <c r="I5579" s="10" t="s">
        <v>23</v>
      </c>
      <c r="J5579" s="10" t="s">
        <v>24</v>
      </c>
      <c r="K5579" s="10" t="s">
        <v>24</v>
      </c>
      <c r="L5579" s="10" t="s">
        <v>46</v>
      </c>
      <c r="M5579" s="10" t="s">
        <v>46</v>
      </c>
      <c r="N5579" s="10" t="s">
        <v>46</v>
      </c>
      <c r="O5579" s="10" t="s">
        <v>46</v>
      </c>
      <c r="P5579" s="11" t="str">
        <f t="shared" si="437"/>
        <v>_NotUsing</v>
      </c>
      <c r="Q5579" s="10" t="s">
        <v>46</v>
      </c>
      <c r="R5579" s="10" t="s">
        <v>46</v>
      </c>
      <c r="S5579" s="10" t="s">
        <v>31</v>
      </c>
      <c r="T5579" s="11" t="str" cm="1">
        <f t="array" ref="T5579">_xlfn.IFS(S5579="Month-to-month","_MM",S5579="One year","_OY",S5579="Two year","_TY")</f>
        <v>_OY</v>
      </c>
      <c r="U5579" s="10" t="s">
        <v>24</v>
      </c>
      <c r="V5579" s="10" t="s">
        <v>28</v>
      </c>
      <c r="W5579" s="10">
        <v>19.100000000000001</v>
      </c>
      <c r="X5579" s="10">
        <v>1007.8</v>
      </c>
      <c r="Y5579" s="10" t="s">
        <v>24</v>
      </c>
      <c r="Z5579" s="11">
        <f t="shared" si="438"/>
        <v>0</v>
      </c>
      <c r="AA5579" s="11" t="str">
        <f t="shared" si="439"/>
        <v>J_16AY+_NotUsing_OY</v>
      </c>
    </row>
    <row r="5580" spans="1:27">
      <c r="A5580" s="10" t="s">
        <v>5615</v>
      </c>
      <c r="B5580" s="10" t="s">
        <v>22</v>
      </c>
      <c r="C5580" s="10">
        <v>0</v>
      </c>
      <c r="D5580" s="11" t="str">
        <f t="shared" si="435"/>
        <v>J</v>
      </c>
      <c r="E5580" s="10" t="s">
        <v>23</v>
      </c>
      <c r="F5580" s="10" t="s">
        <v>23</v>
      </c>
      <c r="G5580" s="10">
        <v>42</v>
      </c>
      <c r="H5580" s="11" t="str">
        <f t="shared" si="436"/>
        <v>_16AY+</v>
      </c>
      <c r="I5580" s="10" t="s">
        <v>23</v>
      </c>
      <c r="J5580" s="10" t="s">
        <v>24</v>
      </c>
      <c r="K5580" s="10" t="s">
        <v>24</v>
      </c>
      <c r="L5580" s="10" t="s">
        <v>46</v>
      </c>
      <c r="M5580" s="10" t="s">
        <v>46</v>
      </c>
      <c r="N5580" s="10" t="s">
        <v>46</v>
      </c>
      <c r="O5580" s="10" t="s">
        <v>46</v>
      </c>
      <c r="P5580" s="11" t="str">
        <f t="shared" si="437"/>
        <v>_NotUsing</v>
      </c>
      <c r="Q5580" s="10" t="s">
        <v>46</v>
      </c>
      <c r="R5580" s="10" t="s">
        <v>46</v>
      </c>
      <c r="S5580" s="10" t="s">
        <v>47</v>
      </c>
      <c r="T5580" s="11" t="str" cm="1">
        <f t="array" ref="T5580">_xlfn.IFS(S5580="Month-to-month","_MM",S5580="One year","_OY",S5580="Two year","_TY")</f>
        <v>_TY</v>
      </c>
      <c r="U5580" s="10" t="s">
        <v>24</v>
      </c>
      <c r="V5580" s="10" t="s">
        <v>32</v>
      </c>
      <c r="W5580" s="10">
        <v>20</v>
      </c>
      <c r="X5580" s="10">
        <v>833.55</v>
      </c>
      <c r="Y5580" s="10" t="s">
        <v>24</v>
      </c>
      <c r="Z5580" s="11">
        <f t="shared" si="438"/>
        <v>0</v>
      </c>
      <c r="AA5580" s="11" t="str">
        <f t="shared" si="439"/>
        <v>J_16AY+_NotUsing_TY</v>
      </c>
    </row>
    <row r="5581" spans="1:27">
      <c r="A5581" s="10" t="s">
        <v>5616</v>
      </c>
      <c r="B5581" s="10" t="s">
        <v>22</v>
      </c>
      <c r="C5581" s="10">
        <v>0</v>
      </c>
      <c r="D5581" s="11" t="str">
        <f t="shared" si="435"/>
        <v>J</v>
      </c>
      <c r="E5581" s="10" t="s">
        <v>23</v>
      </c>
      <c r="F5581" s="10" t="s">
        <v>23</v>
      </c>
      <c r="G5581" s="10">
        <v>70</v>
      </c>
      <c r="H5581" s="11" t="str">
        <f t="shared" si="436"/>
        <v>_16AY+</v>
      </c>
      <c r="I5581" s="10" t="s">
        <v>23</v>
      </c>
      <c r="J5581" s="10" t="s">
        <v>23</v>
      </c>
      <c r="K5581" s="10" t="s">
        <v>37</v>
      </c>
      <c r="L5581" s="10" t="s">
        <v>23</v>
      </c>
      <c r="M5581" s="10" t="s">
        <v>23</v>
      </c>
      <c r="N5581" s="10" t="s">
        <v>23</v>
      </c>
      <c r="O5581" s="10" t="s">
        <v>23</v>
      </c>
      <c r="P5581" s="11" t="str">
        <f t="shared" si="437"/>
        <v>_Using</v>
      </c>
      <c r="Q5581" s="10" t="s">
        <v>24</v>
      </c>
      <c r="R5581" s="10" t="s">
        <v>24</v>
      </c>
      <c r="S5581" s="10" t="s">
        <v>47</v>
      </c>
      <c r="T5581" s="11" t="str" cm="1">
        <f t="array" ref="T5581">_xlfn.IFS(S5581="Month-to-month","_MM",S5581="One year","_OY",S5581="Two year","_TY")</f>
        <v>_TY</v>
      </c>
      <c r="U5581" s="10" t="s">
        <v>24</v>
      </c>
      <c r="V5581" s="10" t="s">
        <v>35</v>
      </c>
      <c r="W5581" s="10">
        <v>93.9</v>
      </c>
      <c r="X5581" s="10">
        <v>6579.05</v>
      </c>
      <c r="Y5581" s="10" t="s">
        <v>23</v>
      </c>
      <c r="Z5581" s="11">
        <f t="shared" si="438"/>
        <v>1</v>
      </c>
      <c r="AA5581" s="11" t="str">
        <f t="shared" si="439"/>
        <v>J_16AY+_Using_TY</v>
      </c>
    </row>
    <row r="5582" spans="1:27">
      <c r="A5582" s="10" t="s">
        <v>5617</v>
      </c>
      <c r="B5582" s="10" t="s">
        <v>30</v>
      </c>
      <c r="C5582" s="10">
        <v>0</v>
      </c>
      <c r="D5582" s="11" t="str">
        <f t="shared" si="435"/>
        <v>J</v>
      </c>
      <c r="E5582" s="10" t="s">
        <v>24</v>
      </c>
      <c r="F5582" s="10" t="s">
        <v>24</v>
      </c>
      <c r="G5582" s="10">
        <v>48</v>
      </c>
      <c r="H5582" s="11" t="str">
        <f t="shared" si="436"/>
        <v>_16AY+</v>
      </c>
      <c r="I5582" s="10" t="s">
        <v>23</v>
      </c>
      <c r="J5582" s="10" t="s">
        <v>24</v>
      </c>
      <c r="K5582" s="10" t="s">
        <v>24</v>
      </c>
      <c r="L5582" s="10" t="s">
        <v>46</v>
      </c>
      <c r="M5582" s="10" t="s">
        <v>46</v>
      </c>
      <c r="N5582" s="10" t="s">
        <v>46</v>
      </c>
      <c r="O5582" s="10" t="s">
        <v>46</v>
      </c>
      <c r="P5582" s="11" t="str">
        <f t="shared" si="437"/>
        <v>_NotUsing</v>
      </c>
      <c r="Q5582" s="10" t="s">
        <v>46</v>
      </c>
      <c r="R5582" s="10" t="s">
        <v>46</v>
      </c>
      <c r="S5582" s="10" t="s">
        <v>31</v>
      </c>
      <c r="T5582" s="11" t="str" cm="1">
        <f t="array" ref="T5582">_xlfn.IFS(S5582="Month-to-month","_MM",S5582="One year","_OY",S5582="Two year","_TY")</f>
        <v>_OY</v>
      </c>
      <c r="U5582" s="10" t="s">
        <v>24</v>
      </c>
      <c r="V5582" s="10" t="s">
        <v>35</v>
      </c>
      <c r="W5582" s="10">
        <v>19.95</v>
      </c>
      <c r="X5582" s="10">
        <v>1004.5</v>
      </c>
      <c r="Y5582" s="10" t="s">
        <v>24</v>
      </c>
      <c r="Z5582" s="11">
        <f t="shared" si="438"/>
        <v>0</v>
      </c>
      <c r="AA5582" s="11" t="str">
        <f t="shared" si="439"/>
        <v>J_16AY+_NotUsing_OY</v>
      </c>
    </row>
    <row r="5583" spans="1:27">
      <c r="A5583" s="10" t="s">
        <v>5618</v>
      </c>
      <c r="B5583" s="10" t="s">
        <v>30</v>
      </c>
      <c r="C5583" s="10">
        <v>0</v>
      </c>
      <c r="D5583" s="11" t="str">
        <f t="shared" si="435"/>
        <v>J</v>
      </c>
      <c r="E5583" s="10" t="s">
        <v>23</v>
      </c>
      <c r="F5583" s="10" t="s">
        <v>23</v>
      </c>
      <c r="G5583" s="10">
        <v>68</v>
      </c>
      <c r="H5583" s="11" t="str">
        <f t="shared" si="436"/>
        <v>_16AY+</v>
      </c>
      <c r="I5583" s="10" t="s">
        <v>23</v>
      </c>
      <c r="J5583" s="10" t="s">
        <v>23</v>
      </c>
      <c r="K5583" s="10" t="s">
        <v>37</v>
      </c>
      <c r="L5583" s="10" t="s">
        <v>23</v>
      </c>
      <c r="M5583" s="10" t="s">
        <v>23</v>
      </c>
      <c r="N5583" s="10" t="s">
        <v>23</v>
      </c>
      <c r="O5583" s="10" t="s">
        <v>23</v>
      </c>
      <c r="P5583" s="11" t="str">
        <f t="shared" si="437"/>
        <v>_Using</v>
      </c>
      <c r="Q5583" s="10" t="s">
        <v>23</v>
      </c>
      <c r="R5583" s="10" t="s">
        <v>23</v>
      </c>
      <c r="S5583" s="10" t="s">
        <v>47</v>
      </c>
      <c r="T5583" s="11" t="str" cm="1">
        <f t="array" ref="T5583">_xlfn.IFS(S5583="Month-to-month","_MM",S5583="One year","_OY",S5583="Two year","_TY")</f>
        <v>_TY</v>
      </c>
      <c r="U5583" s="10" t="s">
        <v>23</v>
      </c>
      <c r="V5583" s="10" t="s">
        <v>28</v>
      </c>
      <c r="W5583" s="10">
        <v>113.15</v>
      </c>
      <c r="X5583" s="10">
        <v>7856</v>
      </c>
      <c r="Y5583" s="10" t="s">
        <v>23</v>
      </c>
      <c r="Z5583" s="11">
        <f t="shared" si="438"/>
        <v>1</v>
      </c>
      <c r="AA5583" s="11" t="str">
        <f t="shared" si="439"/>
        <v>J_16AY+_Using_TY</v>
      </c>
    </row>
    <row r="5584" spans="1:27">
      <c r="A5584" s="10" t="s">
        <v>5619</v>
      </c>
      <c r="B5584" s="10" t="s">
        <v>22</v>
      </c>
      <c r="C5584" s="10">
        <v>0</v>
      </c>
      <c r="D5584" s="11" t="str">
        <f t="shared" si="435"/>
        <v>J</v>
      </c>
      <c r="E5584" s="10" t="s">
        <v>24</v>
      </c>
      <c r="F5584" s="10" t="s">
        <v>24</v>
      </c>
      <c r="G5584" s="10">
        <v>48</v>
      </c>
      <c r="H5584" s="11" t="str">
        <f t="shared" si="436"/>
        <v>_16AY+</v>
      </c>
      <c r="I5584" s="10" t="s">
        <v>23</v>
      </c>
      <c r="J5584" s="10" t="s">
        <v>23</v>
      </c>
      <c r="K5584" s="10" t="s">
        <v>24</v>
      </c>
      <c r="L5584" s="10" t="s">
        <v>46</v>
      </c>
      <c r="M5584" s="10" t="s">
        <v>46</v>
      </c>
      <c r="N5584" s="10" t="s">
        <v>46</v>
      </c>
      <c r="O5584" s="10" t="s">
        <v>46</v>
      </c>
      <c r="P5584" s="11" t="str">
        <f t="shared" si="437"/>
        <v>_NotUsing</v>
      </c>
      <c r="Q5584" s="10" t="s">
        <v>46</v>
      </c>
      <c r="R5584" s="10" t="s">
        <v>46</v>
      </c>
      <c r="S5584" s="10" t="s">
        <v>47</v>
      </c>
      <c r="T5584" s="11" t="str" cm="1">
        <f t="array" ref="T5584">_xlfn.IFS(S5584="Month-to-month","_MM",S5584="One year","_OY",S5584="Two year","_TY")</f>
        <v>_TY</v>
      </c>
      <c r="U5584" s="10" t="s">
        <v>24</v>
      </c>
      <c r="V5584" s="10" t="s">
        <v>40</v>
      </c>
      <c r="W5584" s="10">
        <v>24</v>
      </c>
      <c r="X5584" s="10">
        <v>1183.05</v>
      </c>
      <c r="Y5584" s="10" t="s">
        <v>24</v>
      </c>
      <c r="Z5584" s="11">
        <f t="shared" si="438"/>
        <v>0</v>
      </c>
      <c r="AA5584" s="11" t="str">
        <f t="shared" si="439"/>
        <v>J_16AY+_NotUsing_TY</v>
      </c>
    </row>
    <row r="5585" spans="1:27">
      <c r="A5585" s="10" t="s">
        <v>5620</v>
      </c>
      <c r="B5585" s="10" t="s">
        <v>22</v>
      </c>
      <c r="C5585" s="10">
        <v>1</v>
      </c>
      <c r="D5585" s="11" t="str">
        <f t="shared" si="435"/>
        <v>S</v>
      </c>
      <c r="E5585" s="10" t="s">
        <v>23</v>
      </c>
      <c r="F5585" s="10" t="s">
        <v>24</v>
      </c>
      <c r="G5585" s="10">
        <v>26</v>
      </c>
      <c r="H5585" s="11" t="str">
        <f t="shared" si="436"/>
        <v>_16AY+</v>
      </c>
      <c r="I5585" s="10" t="s">
        <v>23</v>
      </c>
      <c r="J5585" s="10" t="s">
        <v>24</v>
      </c>
      <c r="K5585" s="10" t="s">
        <v>37</v>
      </c>
      <c r="L5585" s="10" t="s">
        <v>24</v>
      </c>
      <c r="M5585" s="10" t="s">
        <v>23</v>
      </c>
      <c r="N5585" s="10" t="s">
        <v>24</v>
      </c>
      <c r="O5585" s="10" t="s">
        <v>24</v>
      </c>
      <c r="P5585" s="11" t="str">
        <f t="shared" si="437"/>
        <v>_Using</v>
      </c>
      <c r="Q5585" s="10" t="s">
        <v>24</v>
      </c>
      <c r="R5585" s="10" t="s">
        <v>23</v>
      </c>
      <c r="S5585" s="10" t="s">
        <v>27</v>
      </c>
      <c r="T5585" s="11" t="str" cm="1">
        <f t="array" ref="T5585">_xlfn.IFS(S5585="Month-to-month","_MM",S5585="One year","_OY",S5585="Two year","_TY")</f>
        <v>_MM</v>
      </c>
      <c r="U5585" s="10" t="s">
        <v>24</v>
      </c>
      <c r="V5585" s="10" t="s">
        <v>28</v>
      </c>
      <c r="W5585" s="10">
        <v>84.95</v>
      </c>
      <c r="X5585" s="10">
        <v>2169.75</v>
      </c>
      <c r="Y5585" s="10" t="s">
        <v>23</v>
      </c>
      <c r="Z5585" s="11">
        <f t="shared" si="438"/>
        <v>1</v>
      </c>
      <c r="AA5585" s="11" t="str">
        <f t="shared" si="439"/>
        <v>S_16AY+_Using_MM</v>
      </c>
    </row>
    <row r="5586" spans="1:27">
      <c r="A5586" s="10" t="s">
        <v>5621</v>
      </c>
      <c r="B5586" s="10" t="s">
        <v>30</v>
      </c>
      <c r="C5586" s="10">
        <v>0</v>
      </c>
      <c r="D5586" s="11" t="str">
        <f t="shared" si="435"/>
        <v>J</v>
      </c>
      <c r="E5586" s="10" t="s">
        <v>23</v>
      </c>
      <c r="F5586" s="10" t="s">
        <v>24</v>
      </c>
      <c r="G5586" s="10">
        <v>11</v>
      </c>
      <c r="H5586" s="11" t="str">
        <f t="shared" si="436"/>
        <v>_16AY</v>
      </c>
      <c r="I5586" s="10" t="s">
        <v>23</v>
      </c>
      <c r="J5586" s="10" t="s">
        <v>23</v>
      </c>
      <c r="K5586" s="10" t="s">
        <v>37</v>
      </c>
      <c r="L5586" s="10" t="s">
        <v>24</v>
      </c>
      <c r="M5586" s="10" t="s">
        <v>23</v>
      </c>
      <c r="N5586" s="10" t="s">
        <v>24</v>
      </c>
      <c r="O5586" s="10" t="s">
        <v>24</v>
      </c>
      <c r="P5586" s="11" t="str">
        <f t="shared" si="437"/>
        <v>_Using</v>
      </c>
      <c r="Q5586" s="10" t="s">
        <v>24</v>
      </c>
      <c r="R5586" s="10" t="s">
        <v>24</v>
      </c>
      <c r="S5586" s="10" t="s">
        <v>27</v>
      </c>
      <c r="T5586" s="11" t="str" cm="1">
        <f t="array" ref="T5586">_xlfn.IFS(S5586="Month-to-month","_MM",S5586="One year","_OY",S5586="Two year","_TY")</f>
        <v>_MM</v>
      </c>
      <c r="U5586" s="10" t="s">
        <v>23</v>
      </c>
      <c r="V5586" s="10" t="s">
        <v>35</v>
      </c>
      <c r="W5586" s="10">
        <v>80.5</v>
      </c>
      <c r="X5586" s="10">
        <v>896.9</v>
      </c>
      <c r="Y5586" s="10" t="s">
        <v>23</v>
      </c>
      <c r="Z5586" s="11">
        <f t="shared" si="438"/>
        <v>1</v>
      </c>
      <c r="AA5586" s="11" t="str">
        <f t="shared" si="439"/>
        <v>J_16AY_Using_MM</v>
      </c>
    </row>
    <row r="5587" spans="1:27">
      <c r="A5587" s="10" t="s">
        <v>5622</v>
      </c>
      <c r="B5587" s="10" t="s">
        <v>30</v>
      </c>
      <c r="C5587" s="10">
        <v>0</v>
      </c>
      <c r="D5587" s="11" t="str">
        <f t="shared" si="435"/>
        <v>J</v>
      </c>
      <c r="E5587" s="10" t="s">
        <v>24</v>
      </c>
      <c r="F5587" s="10" t="s">
        <v>24</v>
      </c>
      <c r="G5587" s="10">
        <v>1</v>
      </c>
      <c r="H5587" s="11" t="str">
        <f t="shared" si="436"/>
        <v>_6AY</v>
      </c>
      <c r="I5587" s="10" t="s">
        <v>23</v>
      </c>
      <c r="J5587" s="10" t="s">
        <v>24</v>
      </c>
      <c r="K5587" s="10" t="s">
        <v>24</v>
      </c>
      <c r="L5587" s="10" t="s">
        <v>46</v>
      </c>
      <c r="M5587" s="10" t="s">
        <v>46</v>
      </c>
      <c r="N5587" s="10" t="s">
        <v>46</v>
      </c>
      <c r="O5587" s="10" t="s">
        <v>46</v>
      </c>
      <c r="P5587" s="11" t="str">
        <f t="shared" si="437"/>
        <v>_NotUsing</v>
      </c>
      <c r="Q5587" s="10" t="s">
        <v>46</v>
      </c>
      <c r="R5587" s="10" t="s">
        <v>46</v>
      </c>
      <c r="S5587" s="10" t="s">
        <v>27</v>
      </c>
      <c r="T5587" s="11" t="str" cm="1">
        <f t="array" ref="T5587">_xlfn.IFS(S5587="Month-to-month","_MM",S5587="One year","_OY",S5587="Two year","_TY")</f>
        <v>_MM</v>
      </c>
      <c r="U5587" s="10" t="s">
        <v>23</v>
      </c>
      <c r="V5587" s="10" t="s">
        <v>32</v>
      </c>
      <c r="W5587" s="10">
        <v>19.3</v>
      </c>
      <c r="X5587" s="10">
        <v>19.3</v>
      </c>
      <c r="Y5587" s="10" t="s">
        <v>23</v>
      </c>
      <c r="Z5587" s="11">
        <f t="shared" si="438"/>
        <v>1</v>
      </c>
      <c r="AA5587" s="11" t="str">
        <f t="shared" si="439"/>
        <v>J_6AY_NotUsing_MM</v>
      </c>
    </row>
    <row r="5588" spans="1:27">
      <c r="A5588" s="10" t="s">
        <v>5623</v>
      </c>
      <c r="B5588" s="10" t="s">
        <v>22</v>
      </c>
      <c r="C5588" s="10">
        <v>0</v>
      </c>
      <c r="D5588" s="11" t="str">
        <f t="shared" si="435"/>
        <v>J</v>
      </c>
      <c r="E5588" s="10" t="s">
        <v>24</v>
      </c>
      <c r="F5588" s="10" t="s">
        <v>24</v>
      </c>
      <c r="G5588" s="10">
        <v>27</v>
      </c>
      <c r="H5588" s="11" t="str">
        <f t="shared" si="436"/>
        <v>_16AY+</v>
      </c>
      <c r="I5588" s="10" t="s">
        <v>23</v>
      </c>
      <c r="J5588" s="10" t="s">
        <v>24</v>
      </c>
      <c r="K5588" s="10" t="s">
        <v>24</v>
      </c>
      <c r="L5588" s="10" t="s">
        <v>46</v>
      </c>
      <c r="M5588" s="10" t="s">
        <v>46</v>
      </c>
      <c r="N5588" s="10" t="s">
        <v>46</v>
      </c>
      <c r="O5588" s="10" t="s">
        <v>46</v>
      </c>
      <c r="P5588" s="11" t="str">
        <f t="shared" si="437"/>
        <v>_NotUsing</v>
      </c>
      <c r="Q5588" s="10" t="s">
        <v>46</v>
      </c>
      <c r="R5588" s="10" t="s">
        <v>46</v>
      </c>
      <c r="S5588" s="10" t="s">
        <v>31</v>
      </c>
      <c r="T5588" s="11" t="str" cm="1">
        <f t="array" ref="T5588">_xlfn.IFS(S5588="Month-to-month","_MM",S5588="One year","_OY",S5588="Two year","_TY")</f>
        <v>_OY</v>
      </c>
      <c r="U5588" s="10" t="s">
        <v>24</v>
      </c>
      <c r="V5588" s="10" t="s">
        <v>32</v>
      </c>
      <c r="W5588" s="10">
        <v>19.149999999999999</v>
      </c>
      <c r="X5588" s="10">
        <v>501.35</v>
      </c>
      <c r="Y5588" s="10" t="s">
        <v>24</v>
      </c>
      <c r="Z5588" s="11">
        <f t="shared" si="438"/>
        <v>0</v>
      </c>
      <c r="AA5588" s="11" t="str">
        <f t="shared" si="439"/>
        <v>J_16AY+_NotUsing_OY</v>
      </c>
    </row>
    <row r="5589" spans="1:27">
      <c r="A5589" s="10" t="s">
        <v>5624</v>
      </c>
      <c r="B5589" s="10" t="s">
        <v>22</v>
      </c>
      <c r="C5589" s="10">
        <v>1</v>
      </c>
      <c r="D5589" s="11" t="str">
        <f t="shared" si="435"/>
        <v>S</v>
      </c>
      <c r="E5589" s="10" t="s">
        <v>24</v>
      </c>
      <c r="F5589" s="10" t="s">
        <v>24</v>
      </c>
      <c r="G5589" s="10">
        <v>46</v>
      </c>
      <c r="H5589" s="11" t="str">
        <f t="shared" si="436"/>
        <v>_16AY+</v>
      </c>
      <c r="I5589" s="10" t="s">
        <v>23</v>
      </c>
      <c r="J5589" s="10" t="s">
        <v>24</v>
      </c>
      <c r="K5589" s="10" t="s">
        <v>37</v>
      </c>
      <c r="L5589" s="10" t="s">
        <v>24</v>
      </c>
      <c r="M5589" s="10" t="s">
        <v>23</v>
      </c>
      <c r="N5589" s="10" t="s">
        <v>23</v>
      </c>
      <c r="O5589" s="10" t="s">
        <v>24</v>
      </c>
      <c r="P5589" s="11" t="str">
        <f t="shared" si="437"/>
        <v>_Using</v>
      </c>
      <c r="Q5589" s="10" t="s">
        <v>23</v>
      </c>
      <c r="R5589" s="10" t="s">
        <v>24</v>
      </c>
      <c r="S5589" s="10" t="s">
        <v>31</v>
      </c>
      <c r="T5589" s="11" t="str" cm="1">
        <f t="array" ref="T5589">_xlfn.IFS(S5589="Month-to-month","_MM",S5589="One year","_OY",S5589="Two year","_TY")</f>
        <v>_OY</v>
      </c>
      <c r="U5589" s="10" t="s">
        <v>23</v>
      </c>
      <c r="V5589" s="10" t="s">
        <v>35</v>
      </c>
      <c r="W5589" s="10">
        <v>91.3</v>
      </c>
      <c r="X5589" s="10">
        <v>4126.3500000000004</v>
      </c>
      <c r="Y5589" s="10" t="s">
        <v>24</v>
      </c>
      <c r="Z5589" s="11">
        <f t="shared" si="438"/>
        <v>0</v>
      </c>
      <c r="AA5589" s="11" t="str">
        <f t="shared" si="439"/>
        <v>S_16AY+_Using_OY</v>
      </c>
    </row>
    <row r="5590" spans="1:27">
      <c r="A5590" s="10" t="s">
        <v>5625</v>
      </c>
      <c r="B5590" s="10" t="s">
        <v>30</v>
      </c>
      <c r="C5590" s="10">
        <v>0</v>
      </c>
      <c r="D5590" s="11" t="str">
        <f t="shared" si="435"/>
        <v>J</v>
      </c>
      <c r="E5590" s="10" t="s">
        <v>24</v>
      </c>
      <c r="F5590" s="10" t="s">
        <v>24</v>
      </c>
      <c r="G5590" s="10">
        <v>1</v>
      </c>
      <c r="H5590" s="11" t="str">
        <f t="shared" si="436"/>
        <v>_6AY</v>
      </c>
      <c r="I5590" s="10" t="s">
        <v>23</v>
      </c>
      <c r="J5590" s="10" t="s">
        <v>24</v>
      </c>
      <c r="K5590" s="10" t="s">
        <v>26</v>
      </c>
      <c r="L5590" s="10" t="s">
        <v>24</v>
      </c>
      <c r="M5590" s="10" t="s">
        <v>24</v>
      </c>
      <c r="N5590" s="10" t="s">
        <v>23</v>
      </c>
      <c r="O5590" s="10" t="s">
        <v>24</v>
      </c>
      <c r="P5590" s="11" t="str">
        <f t="shared" si="437"/>
        <v>_Using</v>
      </c>
      <c r="Q5590" s="10" t="s">
        <v>24</v>
      </c>
      <c r="R5590" s="10" t="s">
        <v>24</v>
      </c>
      <c r="S5590" s="10" t="s">
        <v>27</v>
      </c>
      <c r="T5590" s="11" t="str" cm="1">
        <f t="array" ref="T5590">_xlfn.IFS(S5590="Month-to-month","_MM",S5590="One year","_OY",S5590="Two year","_TY")</f>
        <v>_MM</v>
      </c>
      <c r="U5590" s="10" t="s">
        <v>23</v>
      </c>
      <c r="V5590" s="10" t="s">
        <v>32</v>
      </c>
      <c r="W5590" s="10">
        <v>49.65</v>
      </c>
      <c r="X5590" s="10">
        <v>49.65</v>
      </c>
      <c r="Y5590" s="10" t="s">
        <v>23</v>
      </c>
      <c r="Z5590" s="11">
        <f t="shared" si="438"/>
        <v>1</v>
      </c>
      <c r="AA5590" s="11" t="str">
        <f t="shared" si="439"/>
        <v>J_6AY_Using_MM</v>
      </c>
    </row>
    <row r="5591" spans="1:27">
      <c r="A5591" s="10" t="s">
        <v>5626</v>
      </c>
      <c r="B5591" s="10" t="s">
        <v>22</v>
      </c>
      <c r="C5591" s="10">
        <v>0</v>
      </c>
      <c r="D5591" s="11" t="str">
        <f t="shared" si="435"/>
        <v>J</v>
      </c>
      <c r="E5591" s="10" t="s">
        <v>24</v>
      </c>
      <c r="F5591" s="10" t="s">
        <v>24</v>
      </c>
      <c r="G5591" s="10">
        <v>46</v>
      </c>
      <c r="H5591" s="11" t="str">
        <f t="shared" si="436"/>
        <v>_16AY+</v>
      </c>
      <c r="I5591" s="10" t="s">
        <v>23</v>
      </c>
      <c r="J5591" s="10" t="s">
        <v>24</v>
      </c>
      <c r="K5591" s="10" t="s">
        <v>26</v>
      </c>
      <c r="L5591" s="10" t="s">
        <v>24</v>
      </c>
      <c r="M5591" s="10" t="s">
        <v>24</v>
      </c>
      <c r="N5591" s="10" t="s">
        <v>23</v>
      </c>
      <c r="O5591" s="10" t="s">
        <v>23</v>
      </c>
      <c r="P5591" s="11" t="str">
        <f t="shared" si="437"/>
        <v>_Using</v>
      </c>
      <c r="Q5591" s="10" t="s">
        <v>24</v>
      </c>
      <c r="R5591" s="10" t="s">
        <v>24</v>
      </c>
      <c r="S5591" s="10" t="s">
        <v>47</v>
      </c>
      <c r="T5591" s="11" t="str" cm="1">
        <f t="array" ref="T5591">_xlfn.IFS(S5591="Month-to-month","_MM",S5591="One year","_OY",S5591="Two year","_TY")</f>
        <v>_TY</v>
      </c>
      <c r="U5591" s="10" t="s">
        <v>24</v>
      </c>
      <c r="V5591" s="10" t="s">
        <v>40</v>
      </c>
      <c r="W5591" s="10">
        <v>54.35</v>
      </c>
      <c r="X5591" s="10">
        <v>2460.15</v>
      </c>
      <c r="Y5591" s="10" t="s">
        <v>23</v>
      </c>
      <c r="Z5591" s="11">
        <f t="shared" si="438"/>
        <v>1</v>
      </c>
      <c r="AA5591" s="11" t="str">
        <f t="shared" si="439"/>
        <v>J_16AY+_Using_TY</v>
      </c>
    </row>
    <row r="5592" spans="1:27">
      <c r="A5592" s="10" t="s">
        <v>5627</v>
      </c>
      <c r="B5592" s="10" t="s">
        <v>30</v>
      </c>
      <c r="C5592" s="10">
        <v>0</v>
      </c>
      <c r="D5592" s="11" t="str">
        <f t="shared" si="435"/>
        <v>J</v>
      </c>
      <c r="E5592" s="10" t="s">
        <v>23</v>
      </c>
      <c r="F5592" s="10" t="s">
        <v>23</v>
      </c>
      <c r="G5592" s="10">
        <v>25</v>
      </c>
      <c r="H5592" s="11" t="str">
        <f t="shared" si="436"/>
        <v>_16AY+</v>
      </c>
      <c r="I5592" s="10" t="s">
        <v>23</v>
      </c>
      <c r="J5592" s="10" t="s">
        <v>24</v>
      </c>
      <c r="K5592" s="10" t="s">
        <v>24</v>
      </c>
      <c r="L5592" s="10" t="s">
        <v>46</v>
      </c>
      <c r="M5592" s="10" t="s">
        <v>46</v>
      </c>
      <c r="N5592" s="10" t="s">
        <v>46</v>
      </c>
      <c r="O5592" s="10" t="s">
        <v>46</v>
      </c>
      <c r="P5592" s="11" t="str">
        <f t="shared" si="437"/>
        <v>_NotUsing</v>
      </c>
      <c r="Q5592" s="10" t="s">
        <v>46</v>
      </c>
      <c r="R5592" s="10" t="s">
        <v>46</v>
      </c>
      <c r="S5592" s="10" t="s">
        <v>27</v>
      </c>
      <c r="T5592" s="11" t="str" cm="1">
        <f t="array" ref="T5592">_xlfn.IFS(S5592="Month-to-month","_MM",S5592="One year","_OY",S5592="Two year","_TY")</f>
        <v>_MM</v>
      </c>
      <c r="U5592" s="10" t="s">
        <v>23</v>
      </c>
      <c r="V5592" s="10" t="s">
        <v>32</v>
      </c>
      <c r="W5592" s="10">
        <v>19.149999999999999</v>
      </c>
      <c r="X5592" s="10">
        <v>477.6</v>
      </c>
      <c r="Y5592" s="10" t="s">
        <v>24</v>
      </c>
      <c r="Z5592" s="11">
        <f t="shared" si="438"/>
        <v>0</v>
      </c>
      <c r="AA5592" s="11" t="str">
        <f t="shared" si="439"/>
        <v>J_16AY+_NotUsing_MM</v>
      </c>
    </row>
    <row r="5593" spans="1:27">
      <c r="A5593" s="10" t="s">
        <v>5628</v>
      </c>
      <c r="B5593" s="10" t="s">
        <v>30</v>
      </c>
      <c r="C5593" s="10">
        <v>0</v>
      </c>
      <c r="D5593" s="11" t="str">
        <f t="shared" si="435"/>
        <v>J</v>
      </c>
      <c r="E5593" s="10" t="s">
        <v>24</v>
      </c>
      <c r="F5593" s="10" t="s">
        <v>24</v>
      </c>
      <c r="G5593" s="10">
        <v>4</v>
      </c>
      <c r="H5593" s="11" t="str">
        <f t="shared" si="436"/>
        <v>_6AY</v>
      </c>
      <c r="I5593" s="10" t="s">
        <v>23</v>
      </c>
      <c r="J5593" s="10" t="s">
        <v>24</v>
      </c>
      <c r="K5593" s="10" t="s">
        <v>37</v>
      </c>
      <c r="L5593" s="10" t="s">
        <v>24</v>
      </c>
      <c r="M5593" s="10" t="s">
        <v>24</v>
      </c>
      <c r="N5593" s="10" t="s">
        <v>24</v>
      </c>
      <c r="O5593" s="10" t="s">
        <v>24</v>
      </c>
      <c r="P5593" s="11" t="str">
        <f t="shared" si="437"/>
        <v>_NotUsing</v>
      </c>
      <c r="Q5593" s="10" t="s">
        <v>23</v>
      </c>
      <c r="R5593" s="10" t="s">
        <v>23</v>
      </c>
      <c r="S5593" s="10" t="s">
        <v>27</v>
      </c>
      <c r="T5593" s="11" t="str" cm="1">
        <f t="array" ref="T5593">_xlfn.IFS(S5593="Month-to-month","_MM",S5593="One year","_OY",S5593="Two year","_TY")</f>
        <v>_MM</v>
      </c>
      <c r="U5593" s="10" t="s">
        <v>23</v>
      </c>
      <c r="V5593" s="10" t="s">
        <v>28</v>
      </c>
      <c r="W5593" s="10">
        <v>88.45</v>
      </c>
      <c r="X5593" s="10">
        <v>370.65</v>
      </c>
      <c r="Y5593" s="10" t="s">
        <v>23</v>
      </c>
      <c r="Z5593" s="11">
        <f t="shared" si="438"/>
        <v>1</v>
      </c>
      <c r="AA5593" s="11" t="str">
        <f t="shared" si="439"/>
        <v>J_6AY_NotUsing_MM</v>
      </c>
    </row>
    <row r="5594" spans="1:27">
      <c r="A5594" s="10" t="s">
        <v>5629</v>
      </c>
      <c r="B5594" s="10" t="s">
        <v>30</v>
      </c>
      <c r="C5594" s="10">
        <v>0</v>
      </c>
      <c r="D5594" s="11" t="str">
        <f t="shared" si="435"/>
        <v>J</v>
      </c>
      <c r="E5594" s="10" t="s">
        <v>24</v>
      </c>
      <c r="F5594" s="10" t="s">
        <v>24</v>
      </c>
      <c r="G5594" s="10">
        <v>13</v>
      </c>
      <c r="H5594" s="11" t="str">
        <f t="shared" si="436"/>
        <v>_16AY</v>
      </c>
      <c r="I5594" s="10" t="s">
        <v>23</v>
      </c>
      <c r="J5594" s="10" t="s">
        <v>24</v>
      </c>
      <c r="K5594" s="10" t="s">
        <v>24</v>
      </c>
      <c r="L5594" s="10" t="s">
        <v>46</v>
      </c>
      <c r="M5594" s="10" t="s">
        <v>46</v>
      </c>
      <c r="N5594" s="10" t="s">
        <v>46</v>
      </c>
      <c r="O5594" s="10" t="s">
        <v>46</v>
      </c>
      <c r="P5594" s="11" t="str">
        <f t="shared" si="437"/>
        <v>_NotUsing</v>
      </c>
      <c r="Q5594" s="10" t="s">
        <v>46</v>
      </c>
      <c r="R5594" s="10" t="s">
        <v>46</v>
      </c>
      <c r="S5594" s="10" t="s">
        <v>47</v>
      </c>
      <c r="T5594" s="11" t="str" cm="1">
        <f t="array" ref="T5594">_xlfn.IFS(S5594="Month-to-month","_MM",S5594="One year","_OY",S5594="Two year","_TY")</f>
        <v>_TY</v>
      </c>
      <c r="U5594" s="10" t="s">
        <v>24</v>
      </c>
      <c r="V5594" s="10" t="s">
        <v>32</v>
      </c>
      <c r="W5594" s="10">
        <v>19.75</v>
      </c>
      <c r="X5594" s="10">
        <v>265.75</v>
      </c>
      <c r="Y5594" s="10" t="s">
        <v>24</v>
      </c>
      <c r="Z5594" s="11">
        <f t="shared" si="438"/>
        <v>0</v>
      </c>
      <c r="AA5594" s="11" t="str">
        <f t="shared" si="439"/>
        <v>J_16AY_NotUsing_TY</v>
      </c>
    </row>
    <row r="5595" spans="1:27">
      <c r="A5595" s="10" t="s">
        <v>5630</v>
      </c>
      <c r="B5595" s="10" t="s">
        <v>30</v>
      </c>
      <c r="C5595" s="10">
        <v>0</v>
      </c>
      <c r="D5595" s="11" t="str">
        <f t="shared" si="435"/>
        <v>J</v>
      </c>
      <c r="E5595" s="10" t="s">
        <v>23</v>
      </c>
      <c r="F5595" s="10" t="s">
        <v>24</v>
      </c>
      <c r="G5595" s="10">
        <v>31</v>
      </c>
      <c r="H5595" s="11" t="str">
        <f t="shared" si="436"/>
        <v>_16AY+</v>
      </c>
      <c r="I5595" s="10" t="s">
        <v>23</v>
      </c>
      <c r="J5595" s="10" t="s">
        <v>24</v>
      </c>
      <c r="K5595" s="10" t="s">
        <v>26</v>
      </c>
      <c r="L5595" s="10" t="s">
        <v>23</v>
      </c>
      <c r="M5595" s="10" t="s">
        <v>23</v>
      </c>
      <c r="N5595" s="10" t="s">
        <v>23</v>
      </c>
      <c r="O5595" s="10" t="s">
        <v>23</v>
      </c>
      <c r="P5595" s="11" t="str">
        <f t="shared" si="437"/>
        <v>_Using</v>
      </c>
      <c r="Q5595" s="10" t="s">
        <v>24</v>
      </c>
      <c r="R5595" s="10" t="s">
        <v>23</v>
      </c>
      <c r="S5595" s="10" t="s">
        <v>31</v>
      </c>
      <c r="T5595" s="11" t="str" cm="1">
        <f t="array" ref="T5595">_xlfn.IFS(S5595="Month-to-month","_MM",S5595="One year","_OY",S5595="Two year","_TY")</f>
        <v>_OY</v>
      </c>
      <c r="U5595" s="10" t="s">
        <v>23</v>
      </c>
      <c r="V5595" s="10" t="s">
        <v>40</v>
      </c>
      <c r="W5595" s="10">
        <v>75.5</v>
      </c>
      <c r="X5595" s="10">
        <v>2424.4499999999998</v>
      </c>
      <c r="Y5595" s="10" t="s">
        <v>24</v>
      </c>
      <c r="Z5595" s="11">
        <f t="shared" si="438"/>
        <v>0</v>
      </c>
      <c r="AA5595" s="11" t="str">
        <f t="shared" si="439"/>
        <v>J_16AY+_Using_OY</v>
      </c>
    </row>
    <row r="5596" spans="1:27">
      <c r="A5596" s="10" t="s">
        <v>5631</v>
      </c>
      <c r="B5596" s="10" t="s">
        <v>22</v>
      </c>
      <c r="C5596" s="10">
        <v>0</v>
      </c>
      <c r="D5596" s="11" t="str">
        <f t="shared" si="435"/>
        <v>J</v>
      </c>
      <c r="E5596" s="10" t="s">
        <v>23</v>
      </c>
      <c r="F5596" s="10" t="s">
        <v>23</v>
      </c>
      <c r="G5596" s="10">
        <v>23</v>
      </c>
      <c r="H5596" s="11" t="str">
        <f t="shared" si="436"/>
        <v>_16AY+</v>
      </c>
      <c r="I5596" s="10" t="s">
        <v>23</v>
      </c>
      <c r="J5596" s="10" t="s">
        <v>23</v>
      </c>
      <c r="K5596" s="10" t="s">
        <v>37</v>
      </c>
      <c r="L5596" s="10" t="s">
        <v>24</v>
      </c>
      <c r="M5596" s="10" t="s">
        <v>24</v>
      </c>
      <c r="N5596" s="10" t="s">
        <v>24</v>
      </c>
      <c r="O5596" s="10" t="s">
        <v>24</v>
      </c>
      <c r="P5596" s="11" t="str">
        <f t="shared" si="437"/>
        <v>_NotUsing</v>
      </c>
      <c r="Q5596" s="10" t="s">
        <v>23</v>
      </c>
      <c r="R5596" s="10" t="s">
        <v>24</v>
      </c>
      <c r="S5596" s="10" t="s">
        <v>27</v>
      </c>
      <c r="T5596" s="11" t="str" cm="1">
        <f t="array" ref="T5596">_xlfn.IFS(S5596="Month-to-month","_MM",S5596="One year","_OY",S5596="Two year","_TY")</f>
        <v>_MM</v>
      </c>
      <c r="U5596" s="10" t="s">
        <v>23</v>
      </c>
      <c r="V5596" s="10" t="s">
        <v>28</v>
      </c>
      <c r="W5596" s="10">
        <v>83.75</v>
      </c>
      <c r="X5596" s="10">
        <v>1849.95</v>
      </c>
      <c r="Y5596" s="10" t="s">
        <v>24</v>
      </c>
      <c r="Z5596" s="11">
        <f t="shared" si="438"/>
        <v>0</v>
      </c>
      <c r="AA5596" s="11" t="str">
        <f t="shared" si="439"/>
        <v>J_16AY+_NotUsing_MM</v>
      </c>
    </row>
    <row r="5597" spans="1:27">
      <c r="A5597" s="10" t="s">
        <v>5632</v>
      </c>
      <c r="B5597" s="10" t="s">
        <v>22</v>
      </c>
      <c r="C5597" s="10">
        <v>0</v>
      </c>
      <c r="D5597" s="11" t="str">
        <f t="shared" si="435"/>
        <v>J</v>
      </c>
      <c r="E5597" s="10" t="s">
        <v>24</v>
      </c>
      <c r="F5597" s="10" t="s">
        <v>24</v>
      </c>
      <c r="G5597" s="10">
        <v>2</v>
      </c>
      <c r="H5597" s="11" t="str">
        <f t="shared" si="436"/>
        <v>_6AY</v>
      </c>
      <c r="I5597" s="10" t="s">
        <v>23</v>
      </c>
      <c r="J5597" s="10" t="s">
        <v>24</v>
      </c>
      <c r="K5597" s="10" t="s">
        <v>24</v>
      </c>
      <c r="L5597" s="10" t="s">
        <v>46</v>
      </c>
      <c r="M5597" s="10" t="s">
        <v>46</v>
      </c>
      <c r="N5597" s="10" t="s">
        <v>46</v>
      </c>
      <c r="O5597" s="10" t="s">
        <v>46</v>
      </c>
      <c r="P5597" s="11" t="str">
        <f t="shared" si="437"/>
        <v>_NotUsing</v>
      </c>
      <c r="Q5597" s="10" t="s">
        <v>46</v>
      </c>
      <c r="R5597" s="10" t="s">
        <v>46</v>
      </c>
      <c r="S5597" s="10" t="s">
        <v>27</v>
      </c>
      <c r="T5597" s="11" t="str" cm="1">
        <f t="array" ref="T5597">_xlfn.IFS(S5597="Month-to-month","_MM",S5597="One year","_OY",S5597="Two year","_TY")</f>
        <v>_MM</v>
      </c>
      <c r="U5597" s="10" t="s">
        <v>24</v>
      </c>
      <c r="V5597" s="10" t="s">
        <v>32</v>
      </c>
      <c r="W5597" s="10">
        <v>19.399999999999999</v>
      </c>
      <c r="X5597" s="10">
        <v>61.05</v>
      </c>
      <c r="Y5597" s="10" t="s">
        <v>24</v>
      </c>
      <c r="Z5597" s="11">
        <f t="shared" si="438"/>
        <v>0</v>
      </c>
      <c r="AA5597" s="11" t="str">
        <f t="shared" si="439"/>
        <v>J_6AY_NotUsing_MM</v>
      </c>
    </row>
    <row r="5598" spans="1:27">
      <c r="A5598" s="10" t="s">
        <v>5633</v>
      </c>
      <c r="B5598" s="10" t="s">
        <v>22</v>
      </c>
      <c r="C5598" s="10">
        <v>0</v>
      </c>
      <c r="D5598" s="11" t="str">
        <f t="shared" si="435"/>
        <v>J</v>
      </c>
      <c r="E5598" s="10" t="s">
        <v>24</v>
      </c>
      <c r="F5598" s="10" t="s">
        <v>24</v>
      </c>
      <c r="G5598" s="10">
        <v>65</v>
      </c>
      <c r="H5598" s="11" t="str">
        <f t="shared" si="436"/>
        <v>_16AY+</v>
      </c>
      <c r="I5598" s="10" t="s">
        <v>23</v>
      </c>
      <c r="J5598" s="10" t="s">
        <v>23</v>
      </c>
      <c r="K5598" s="10" t="s">
        <v>24</v>
      </c>
      <c r="L5598" s="10" t="s">
        <v>46</v>
      </c>
      <c r="M5598" s="10" t="s">
        <v>46</v>
      </c>
      <c r="N5598" s="10" t="s">
        <v>46</v>
      </c>
      <c r="O5598" s="10" t="s">
        <v>46</v>
      </c>
      <c r="P5598" s="11" t="str">
        <f t="shared" si="437"/>
        <v>_NotUsing</v>
      </c>
      <c r="Q5598" s="10" t="s">
        <v>46</v>
      </c>
      <c r="R5598" s="10" t="s">
        <v>46</v>
      </c>
      <c r="S5598" s="10" t="s">
        <v>47</v>
      </c>
      <c r="T5598" s="11" t="str" cm="1">
        <f t="array" ref="T5598">_xlfn.IFS(S5598="Month-to-month","_MM",S5598="One year","_OY",S5598="Two year","_TY")</f>
        <v>_TY</v>
      </c>
      <c r="U5598" s="10" t="s">
        <v>24</v>
      </c>
      <c r="V5598" s="10" t="s">
        <v>35</v>
      </c>
      <c r="W5598" s="10">
        <v>26.5</v>
      </c>
      <c r="X5598" s="10">
        <v>1698.55</v>
      </c>
      <c r="Y5598" s="10" t="s">
        <v>24</v>
      </c>
      <c r="Z5598" s="11">
        <f t="shared" si="438"/>
        <v>0</v>
      </c>
      <c r="AA5598" s="11" t="str">
        <f t="shared" si="439"/>
        <v>J_16AY+_NotUsing_TY</v>
      </c>
    </row>
    <row r="5599" spans="1:27">
      <c r="A5599" s="10" t="s">
        <v>5634</v>
      </c>
      <c r="B5599" s="10" t="s">
        <v>30</v>
      </c>
      <c r="C5599" s="10">
        <v>1</v>
      </c>
      <c r="D5599" s="11" t="str">
        <f t="shared" si="435"/>
        <v>S</v>
      </c>
      <c r="E5599" s="10" t="s">
        <v>24</v>
      </c>
      <c r="F5599" s="10" t="s">
        <v>24</v>
      </c>
      <c r="G5599" s="10">
        <v>22</v>
      </c>
      <c r="H5599" s="11" t="str">
        <f t="shared" si="436"/>
        <v>_16AY+</v>
      </c>
      <c r="I5599" s="10" t="s">
        <v>23</v>
      </c>
      <c r="J5599" s="10" t="s">
        <v>23</v>
      </c>
      <c r="K5599" s="10" t="s">
        <v>37</v>
      </c>
      <c r="L5599" s="10" t="s">
        <v>24</v>
      </c>
      <c r="M5599" s="10" t="s">
        <v>24</v>
      </c>
      <c r="N5599" s="10" t="s">
        <v>24</v>
      </c>
      <c r="O5599" s="10" t="s">
        <v>23</v>
      </c>
      <c r="P5599" s="11" t="str">
        <f t="shared" si="437"/>
        <v>_Using</v>
      </c>
      <c r="Q5599" s="10" t="s">
        <v>23</v>
      </c>
      <c r="R5599" s="10" t="s">
        <v>24</v>
      </c>
      <c r="S5599" s="10" t="s">
        <v>27</v>
      </c>
      <c r="T5599" s="11" t="str" cm="1">
        <f t="array" ref="T5599">_xlfn.IFS(S5599="Month-to-month","_MM",S5599="One year","_OY",S5599="Two year","_TY")</f>
        <v>_MM</v>
      </c>
      <c r="U5599" s="10" t="s">
        <v>23</v>
      </c>
      <c r="V5599" s="10" t="s">
        <v>35</v>
      </c>
      <c r="W5599" s="10">
        <v>90.5</v>
      </c>
      <c r="X5599" s="10">
        <v>1910.6</v>
      </c>
      <c r="Y5599" s="10" t="s">
        <v>23</v>
      </c>
      <c r="Z5599" s="11">
        <f t="shared" si="438"/>
        <v>1</v>
      </c>
      <c r="AA5599" s="11" t="str">
        <f t="shared" si="439"/>
        <v>S_16AY+_Using_MM</v>
      </c>
    </row>
    <row r="5600" spans="1:27">
      <c r="A5600" s="10" t="s">
        <v>5635</v>
      </c>
      <c r="B5600" s="10" t="s">
        <v>22</v>
      </c>
      <c r="C5600" s="10">
        <v>0</v>
      </c>
      <c r="D5600" s="11" t="str">
        <f t="shared" si="435"/>
        <v>J</v>
      </c>
      <c r="E5600" s="10" t="s">
        <v>23</v>
      </c>
      <c r="F5600" s="10" t="s">
        <v>23</v>
      </c>
      <c r="G5600" s="10">
        <v>55</v>
      </c>
      <c r="H5600" s="11" t="str">
        <f t="shared" si="436"/>
        <v>_16AY+</v>
      </c>
      <c r="I5600" s="10" t="s">
        <v>23</v>
      </c>
      <c r="J5600" s="10" t="s">
        <v>24</v>
      </c>
      <c r="K5600" s="10" t="s">
        <v>24</v>
      </c>
      <c r="L5600" s="10" t="s">
        <v>46</v>
      </c>
      <c r="M5600" s="10" t="s">
        <v>46</v>
      </c>
      <c r="N5600" s="10" t="s">
        <v>46</v>
      </c>
      <c r="O5600" s="10" t="s">
        <v>46</v>
      </c>
      <c r="P5600" s="11" t="str">
        <f t="shared" si="437"/>
        <v>_NotUsing</v>
      </c>
      <c r="Q5600" s="10" t="s">
        <v>46</v>
      </c>
      <c r="R5600" s="10" t="s">
        <v>46</v>
      </c>
      <c r="S5600" s="10" t="s">
        <v>31</v>
      </c>
      <c r="T5600" s="11" t="str" cm="1">
        <f t="array" ref="T5600">_xlfn.IFS(S5600="Month-to-month","_MM",S5600="One year","_OY",S5600="Two year","_TY")</f>
        <v>_OY</v>
      </c>
      <c r="U5600" s="10" t="s">
        <v>24</v>
      </c>
      <c r="V5600" s="10" t="s">
        <v>40</v>
      </c>
      <c r="W5600" s="10">
        <v>19.149999999999999</v>
      </c>
      <c r="X5600" s="10">
        <v>998.1</v>
      </c>
      <c r="Y5600" s="10" t="s">
        <v>24</v>
      </c>
      <c r="Z5600" s="11">
        <f t="shared" si="438"/>
        <v>0</v>
      </c>
      <c r="AA5600" s="11" t="str">
        <f t="shared" si="439"/>
        <v>J_16AY+_NotUsing_OY</v>
      </c>
    </row>
    <row r="5601" spans="1:27">
      <c r="A5601" s="10" t="s">
        <v>5636</v>
      </c>
      <c r="B5601" s="10" t="s">
        <v>30</v>
      </c>
      <c r="C5601" s="10">
        <v>0</v>
      </c>
      <c r="D5601" s="11" t="str">
        <f t="shared" si="435"/>
        <v>J</v>
      </c>
      <c r="E5601" s="10" t="s">
        <v>23</v>
      </c>
      <c r="F5601" s="10" t="s">
        <v>24</v>
      </c>
      <c r="G5601" s="10">
        <v>9</v>
      </c>
      <c r="H5601" s="11" t="str">
        <f t="shared" si="436"/>
        <v>_16AY</v>
      </c>
      <c r="I5601" s="10" t="s">
        <v>23</v>
      </c>
      <c r="J5601" s="10" t="s">
        <v>24</v>
      </c>
      <c r="K5601" s="10" t="s">
        <v>37</v>
      </c>
      <c r="L5601" s="10" t="s">
        <v>24</v>
      </c>
      <c r="M5601" s="10" t="s">
        <v>23</v>
      </c>
      <c r="N5601" s="10" t="s">
        <v>23</v>
      </c>
      <c r="O5601" s="10" t="s">
        <v>23</v>
      </c>
      <c r="P5601" s="11" t="str">
        <f t="shared" si="437"/>
        <v>_Using</v>
      </c>
      <c r="Q5601" s="10" t="s">
        <v>23</v>
      </c>
      <c r="R5601" s="10" t="s">
        <v>24</v>
      </c>
      <c r="S5601" s="10" t="s">
        <v>27</v>
      </c>
      <c r="T5601" s="11" t="str" cm="1">
        <f t="array" ref="T5601">_xlfn.IFS(S5601="Month-to-month","_MM",S5601="One year","_OY",S5601="Two year","_TY")</f>
        <v>_MM</v>
      </c>
      <c r="U5601" s="10" t="s">
        <v>23</v>
      </c>
      <c r="V5601" s="10" t="s">
        <v>32</v>
      </c>
      <c r="W5601" s="10">
        <v>94.85</v>
      </c>
      <c r="X5601" s="10">
        <v>890.6</v>
      </c>
      <c r="Y5601" s="10" t="s">
        <v>23</v>
      </c>
      <c r="Z5601" s="11">
        <f t="shared" si="438"/>
        <v>1</v>
      </c>
      <c r="AA5601" s="11" t="str">
        <f t="shared" si="439"/>
        <v>J_16AY_Using_MM</v>
      </c>
    </row>
    <row r="5602" spans="1:27">
      <c r="A5602" s="10" t="s">
        <v>5637</v>
      </c>
      <c r="B5602" s="10" t="s">
        <v>30</v>
      </c>
      <c r="C5602" s="10">
        <v>0</v>
      </c>
      <c r="D5602" s="11" t="str">
        <f t="shared" si="435"/>
        <v>J</v>
      </c>
      <c r="E5602" s="10" t="s">
        <v>23</v>
      </c>
      <c r="F5602" s="10" t="s">
        <v>23</v>
      </c>
      <c r="G5602" s="10">
        <v>7</v>
      </c>
      <c r="H5602" s="11" t="str">
        <f t="shared" si="436"/>
        <v>_16AY</v>
      </c>
      <c r="I5602" s="10" t="s">
        <v>23</v>
      </c>
      <c r="J5602" s="10" t="s">
        <v>24</v>
      </c>
      <c r="K5602" s="10" t="s">
        <v>37</v>
      </c>
      <c r="L5602" s="10" t="s">
        <v>24</v>
      </c>
      <c r="M5602" s="10" t="s">
        <v>24</v>
      </c>
      <c r="N5602" s="10" t="s">
        <v>24</v>
      </c>
      <c r="O5602" s="10" t="s">
        <v>24</v>
      </c>
      <c r="P5602" s="11" t="str">
        <f t="shared" si="437"/>
        <v>_NotUsing</v>
      </c>
      <c r="Q5602" s="10" t="s">
        <v>24</v>
      </c>
      <c r="R5602" s="10" t="s">
        <v>24</v>
      </c>
      <c r="S5602" s="10" t="s">
        <v>27</v>
      </c>
      <c r="T5602" s="11" t="str" cm="1">
        <f t="array" ref="T5602">_xlfn.IFS(S5602="Month-to-month","_MM",S5602="One year","_OY",S5602="Two year","_TY")</f>
        <v>_MM</v>
      </c>
      <c r="U5602" s="10" t="s">
        <v>23</v>
      </c>
      <c r="V5602" s="10" t="s">
        <v>35</v>
      </c>
      <c r="W5602" s="10">
        <v>69.95</v>
      </c>
      <c r="X5602" s="10">
        <v>529.5</v>
      </c>
      <c r="Y5602" s="10" t="s">
        <v>23</v>
      </c>
      <c r="Z5602" s="11">
        <f t="shared" si="438"/>
        <v>1</v>
      </c>
      <c r="AA5602" s="11" t="str">
        <f t="shared" si="439"/>
        <v>J_16AY_NotUsing_MM</v>
      </c>
    </row>
    <row r="5603" spans="1:27">
      <c r="A5603" s="10" t="s">
        <v>5638</v>
      </c>
      <c r="B5603" s="10" t="s">
        <v>22</v>
      </c>
      <c r="C5603" s="10">
        <v>0</v>
      </c>
      <c r="D5603" s="11" t="str">
        <f t="shared" si="435"/>
        <v>J</v>
      </c>
      <c r="E5603" s="10" t="s">
        <v>23</v>
      </c>
      <c r="F5603" s="10" t="s">
        <v>23</v>
      </c>
      <c r="G5603" s="10">
        <v>35</v>
      </c>
      <c r="H5603" s="11" t="str">
        <f t="shared" si="436"/>
        <v>_16AY+</v>
      </c>
      <c r="I5603" s="10" t="s">
        <v>24</v>
      </c>
      <c r="J5603" s="10" t="s">
        <v>25</v>
      </c>
      <c r="K5603" s="10" t="s">
        <v>26</v>
      </c>
      <c r="L5603" s="10" t="s">
        <v>24</v>
      </c>
      <c r="M5603" s="10" t="s">
        <v>24</v>
      </c>
      <c r="N5603" s="10" t="s">
        <v>24</v>
      </c>
      <c r="O5603" s="10" t="s">
        <v>23</v>
      </c>
      <c r="P5603" s="11" t="str">
        <f t="shared" si="437"/>
        <v>_Using</v>
      </c>
      <c r="Q5603" s="10" t="s">
        <v>23</v>
      </c>
      <c r="R5603" s="10" t="s">
        <v>24</v>
      </c>
      <c r="S5603" s="10" t="s">
        <v>31</v>
      </c>
      <c r="T5603" s="11" t="str" cm="1">
        <f t="array" ref="T5603">_xlfn.IFS(S5603="Month-to-month","_MM",S5603="One year","_OY",S5603="Two year","_TY")</f>
        <v>_OY</v>
      </c>
      <c r="U5603" s="10" t="s">
        <v>24</v>
      </c>
      <c r="V5603" s="10" t="s">
        <v>32</v>
      </c>
      <c r="W5603" s="10">
        <v>40.9</v>
      </c>
      <c r="X5603" s="10">
        <v>1383.6</v>
      </c>
      <c r="Y5603" s="10" t="s">
        <v>24</v>
      </c>
      <c r="Z5603" s="11">
        <f t="shared" si="438"/>
        <v>0</v>
      </c>
      <c r="AA5603" s="11" t="str">
        <f t="shared" si="439"/>
        <v>J_16AY+_Using_OY</v>
      </c>
    </row>
    <row r="5604" spans="1:27">
      <c r="A5604" s="10" t="s">
        <v>5639</v>
      </c>
      <c r="B5604" s="10" t="s">
        <v>30</v>
      </c>
      <c r="C5604" s="10">
        <v>0</v>
      </c>
      <c r="D5604" s="11" t="str">
        <f t="shared" si="435"/>
        <v>J</v>
      </c>
      <c r="E5604" s="10" t="s">
        <v>24</v>
      </c>
      <c r="F5604" s="10" t="s">
        <v>24</v>
      </c>
      <c r="G5604" s="10">
        <v>6</v>
      </c>
      <c r="H5604" s="11" t="str">
        <f t="shared" si="436"/>
        <v>_6AY</v>
      </c>
      <c r="I5604" s="10" t="s">
        <v>23</v>
      </c>
      <c r="J5604" s="10" t="s">
        <v>24</v>
      </c>
      <c r="K5604" s="10" t="s">
        <v>26</v>
      </c>
      <c r="L5604" s="10" t="s">
        <v>23</v>
      </c>
      <c r="M5604" s="10" t="s">
        <v>24</v>
      </c>
      <c r="N5604" s="10" t="s">
        <v>23</v>
      </c>
      <c r="O5604" s="10" t="s">
        <v>23</v>
      </c>
      <c r="P5604" s="11" t="str">
        <f t="shared" si="437"/>
        <v>_Using</v>
      </c>
      <c r="Q5604" s="10" t="s">
        <v>23</v>
      </c>
      <c r="R5604" s="10" t="s">
        <v>23</v>
      </c>
      <c r="S5604" s="10" t="s">
        <v>47</v>
      </c>
      <c r="T5604" s="11" t="str" cm="1">
        <f t="array" ref="T5604">_xlfn.IFS(S5604="Month-to-month","_MM",S5604="One year","_OY",S5604="Two year","_TY")</f>
        <v>_TY</v>
      </c>
      <c r="U5604" s="10" t="s">
        <v>23</v>
      </c>
      <c r="V5604" s="10" t="s">
        <v>32</v>
      </c>
      <c r="W5604" s="10">
        <v>80.25</v>
      </c>
      <c r="X5604" s="10">
        <v>493.4</v>
      </c>
      <c r="Y5604" s="10" t="s">
        <v>24</v>
      </c>
      <c r="Z5604" s="11">
        <f t="shared" si="438"/>
        <v>0</v>
      </c>
      <c r="AA5604" s="11" t="str">
        <f t="shared" si="439"/>
        <v>J_6AY_Using_TY</v>
      </c>
    </row>
    <row r="5605" spans="1:27">
      <c r="A5605" s="10" t="s">
        <v>5640</v>
      </c>
      <c r="B5605" s="10" t="s">
        <v>22</v>
      </c>
      <c r="C5605" s="10">
        <v>0</v>
      </c>
      <c r="D5605" s="11" t="str">
        <f t="shared" si="435"/>
        <v>J</v>
      </c>
      <c r="E5605" s="10" t="s">
        <v>24</v>
      </c>
      <c r="F5605" s="10" t="s">
        <v>24</v>
      </c>
      <c r="G5605" s="10">
        <v>1</v>
      </c>
      <c r="H5605" s="11" t="str">
        <f t="shared" si="436"/>
        <v>_6AY</v>
      </c>
      <c r="I5605" s="10" t="s">
        <v>23</v>
      </c>
      <c r="J5605" s="10" t="s">
        <v>24</v>
      </c>
      <c r="K5605" s="10" t="s">
        <v>26</v>
      </c>
      <c r="L5605" s="10" t="s">
        <v>23</v>
      </c>
      <c r="M5605" s="10" t="s">
        <v>24</v>
      </c>
      <c r="N5605" s="10" t="s">
        <v>24</v>
      </c>
      <c r="O5605" s="10" t="s">
        <v>24</v>
      </c>
      <c r="P5605" s="11" t="str">
        <f t="shared" si="437"/>
        <v>_Using</v>
      </c>
      <c r="Q5605" s="10" t="s">
        <v>24</v>
      </c>
      <c r="R5605" s="10" t="s">
        <v>24</v>
      </c>
      <c r="S5605" s="10" t="s">
        <v>27</v>
      </c>
      <c r="T5605" s="11" t="str" cm="1">
        <f t="array" ref="T5605">_xlfn.IFS(S5605="Month-to-month","_MM",S5605="One year","_OY",S5605="Two year","_TY")</f>
        <v>_MM</v>
      </c>
      <c r="U5605" s="10" t="s">
        <v>23</v>
      </c>
      <c r="V5605" s="10" t="s">
        <v>40</v>
      </c>
      <c r="W5605" s="10">
        <v>48.6</v>
      </c>
      <c r="X5605" s="10">
        <v>48.6</v>
      </c>
      <c r="Y5605" s="10" t="s">
        <v>23</v>
      </c>
      <c r="Z5605" s="11">
        <f t="shared" si="438"/>
        <v>1</v>
      </c>
      <c r="AA5605" s="11" t="str">
        <f t="shared" si="439"/>
        <v>J_6AY_Using_MM</v>
      </c>
    </row>
    <row r="5606" spans="1:27">
      <c r="A5606" s="10" t="s">
        <v>5641</v>
      </c>
      <c r="B5606" s="10" t="s">
        <v>30</v>
      </c>
      <c r="C5606" s="10">
        <v>0</v>
      </c>
      <c r="D5606" s="11" t="str">
        <f t="shared" si="435"/>
        <v>J</v>
      </c>
      <c r="E5606" s="10" t="s">
        <v>24</v>
      </c>
      <c r="F5606" s="10" t="s">
        <v>24</v>
      </c>
      <c r="G5606" s="10">
        <v>17</v>
      </c>
      <c r="H5606" s="11" t="str">
        <f t="shared" si="436"/>
        <v>_16AY+</v>
      </c>
      <c r="I5606" s="10" t="s">
        <v>23</v>
      </c>
      <c r="J5606" s="10" t="s">
        <v>24</v>
      </c>
      <c r="K5606" s="10" t="s">
        <v>37</v>
      </c>
      <c r="L5606" s="10" t="s">
        <v>24</v>
      </c>
      <c r="M5606" s="10" t="s">
        <v>24</v>
      </c>
      <c r="N5606" s="10" t="s">
        <v>24</v>
      </c>
      <c r="O5606" s="10" t="s">
        <v>24</v>
      </c>
      <c r="P5606" s="11" t="str">
        <f t="shared" si="437"/>
        <v>_NotUsing</v>
      </c>
      <c r="Q5606" s="10" t="s">
        <v>24</v>
      </c>
      <c r="R5606" s="10" t="s">
        <v>24</v>
      </c>
      <c r="S5606" s="10" t="s">
        <v>27</v>
      </c>
      <c r="T5606" s="11" t="str" cm="1">
        <f t="array" ref="T5606">_xlfn.IFS(S5606="Month-to-month","_MM",S5606="One year","_OY",S5606="Two year","_TY")</f>
        <v>_MM</v>
      </c>
      <c r="U5606" s="10" t="s">
        <v>23</v>
      </c>
      <c r="V5606" s="10" t="s">
        <v>28</v>
      </c>
      <c r="W5606" s="10">
        <v>70.8</v>
      </c>
      <c r="X5606" s="10">
        <v>1207</v>
      </c>
      <c r="Y5606" s="10" t="s">
        <v>24</v>
      </c>
      <c r="Z5606" s="11">
        <f t="shared" si="438"/>
        <v>0</v>
      </c>
      <c r="AA5606" s="11" t="str">
        <f t="shared" si="439"/>
        <v>J_16AY+_NotUsing_MM</v>
      </c>
    </row>
    <row r="5607" spans="1:27">
      <c r="A5607" s="10" t="s">
        <v>5642</v>
      </c>
      <c r="B5607" s="10" t="s">
        <v>30</v>
      </c>
      <c r="C5607" s="10">
        <v>0</v>
      </c>
      <c r="D5607" s="11" t="str">
        <f t="shared" si="435"/>
        <v>J</v>
      </c>
      <c r="E5607" s="10" t="s">
        <v>23</v>
      </c>
      <c r="F5607" s="10" t="s">
        <v>23</v>
      </c>
      <c r="G5607" s="10">
        <v>10</v>
      </c>
      <c r="H5607" s="11" t="str">
        <f t="shared" si="436"/>
        <v>_16AY</v>
      </c>
      <c r="I5607" s="10" t="s">
        <v>23</v>
      </c>
      <c r="J5607" s="10" t="s">
        <v>24</v>
      </c>
      <c r="K5607" s="10" t="s">
        <v>26</v>
      </c>
      <c r="L5607" s="10" t="s">
        <v>24</v>
      </c>
      <c r="M5607" s="10" t="s">
        <v>24</v>
      </c>
      <c r="N5607" s="10" t="s">
        <v>23</v>
      </c>
      <c r="O5607" s="10" t="s">
        <v>24</v>
      </c>
      <c r="P5607" s="11" t="str">
        <f t="shared" si="437"/>
        <v>_Using</v>
      </c>
      <c r="Q5607" s="10" t="s">
        <v>23</v>
      </c>
      <c r="R5607" s="10" t="s">
        <v>24</v>
      </c>
      <c r="S5607" s="10" t="s">
        <v>27</v>
      </c>
      <c r="T5607" s="11" t="str" cm="1">
        <f t="array" ref="T5607">_xlfn.IFS(S5607="Month-to-month","_MM",S5607="One year","_OY",S5607="Two year","_TY")</f>
        <v>_MM</v>
      </c>
      <c r="U5607" s="10" t="s">
        <v>24</v>
      </c>
      <c r="V5607" s="10" t="s">
        <v>32</v>
      </c>
      <c r="W5607" s="10">
        <v>60.2</v>
      </c>
      <c r="X5607" s="10">
        <v>563.5</v>
      </c>
      <c r="Y5607" s="10" t="s">
        <v>24</v>
      </c>
      <c r="Z5607" s="11">
        <f t="shared" si="438"/>
        <v>0</v>
      </c>
      <c r="AA5607" s="11" t="str">
        <f t="shared" si="439"/>
        <v>J_16AY_Using_MM</v>
      </c>
    </row>
    <row r="5608" spans="1:27">
      <c r="A5608" s="10" t="s">
        <v>5643</v>
      </c>
      <c r="B5608" s="10" t="s">
        <v>30</v>
      </c>
      <c r="C5608" s="10">
        <v>0</v>
      </c>
      <c r="D5608" s="11" t="str">
        <f t="shared" si="435"/>
        <v>J</v>
      </c>
      <c r="E5608" s="10" t="s">
        <v>24</v>
      </c>
      <c r="F5608" s="10" t="s">
        <v>23</v>
      </c>
      <c r="G5608" s="10">
        <v>15</v>
      </c>
      <c r="H5608" s="11" t="str">
        <f t="shared" si="436"/>
        <v>_16AY</v>
      </c>
      <c r="I5608" s="10" t="s">
        <v>23</v>
      </c>
      <c r="J5608" s="10" t="s">
        <v>24</v>
      </c>
      <c r="K5608" s="10" t="s">
        <v>26</v>
      </c>
      <c r="L5608" s="10" t="s">
        <v>24</v>
      </c>
      <c r="M5608" s="10" t="s">
        <v>24</v>
      </c>
      <c r="N5608" s="10" t="s">
        <v>23</v>
      </c>
      <c r="O5608" s="10" t="s">
        <v>23</v>
      </c>
      <c r="P5608" s="11" t="str">
        <f t="shared" si="437"/>
        <v>_Using</v>
      </c>
      <c r="Q5608" s="10" t="s">
        <v>24</v>
      </c>
      <c r="R5608" s="10" t="s">
        <v>24</v>
      </c>
      <c r="S5608" s="10" t="s">
        <v>31</v>
      </c>
      <c r="T5608" s="11" t="str" cm="1">
        <f t="array" ref="T5608">_xlfn.IFS(S5608="Month-to-month","_MM",S5608="One year","_OY",S5608="Two year","_TY")</f>
        <v>_OY</v>
      </c>
      <c r="U5608" s="10" t="s">
        <v>24</v>
      </c>
      <c r="V5608" s="10" t="s">
        <v>40</v>
      </c>
      <c r="W5608" s="10">
        <v>55.2</v>
      </c>
      <c r="X5608" s="10">
        <v>864.55</v>
      </c>
      <c r="Y5608" s="10" t="s">
        <v>24</v>
      </c>
      <c r="Z5608" s="11">
        <f t="shared" si="438"/>
        <v>0</v>
      </c>
      <c r="AA5608" s="11" t="str">
        <f t="shared" si="439"/>
        <v>J_16AY_Using_OY</v>
      </c>
    </row>
    <row r="5609" spans="1:27">
      <c r="A5609" s="10" t="s">
        <v>5644</v>
      </c>
      <c r="B5609" s="10" t="s">
        <v>22</v>
      </c>
      <c r="C5609" s="10">
        <v>1</v>
      </c>
      <c r="D5609" s="11" t="str">
        <f t="shared" si="435"/>
        <v>S</v>
      </c>
      <c r="E5609" s="10" t="s">
        <v>24</v>
      </c>
      <c r="F5609" s="10" t="s">
        <v>24</v>
      </c>
      <c r="G5609" s="10">
        <v>40</v>
      </c>
      <c r="H5609" s="11" t="str">
        <f t="shared" si="436"/>
        <v>_16AY+</v>
      </c>
      <c r="I5609" s="10" t="s">
        <v>24</v>
      </c>
      <c r="J5609" s="10" t="s">
        <v>25</v>
      </c>
      <c r="K5609" s="10" t="s">
        <v>26</v>
      </c>
      <c r="L5609" s="10" t="s">
        <v>23</v>
      </c>
      <c r="M5609" s="10" t="s">
        <v>23</v>
      </c>
      <c r="N5609" s="10" t="s">
        <v>24</v>
      </c>
      <c r="O5609" s="10" t="s">
        <v>24</v>
      </c>
      <c r="P5609" s="11" t="str">
        <f t="shared" si="437"/>
        <v>_Using</v>
      </c>
      <c r="Q5609" s="10" t="s">
        <v>23</v>
      </c>
      <c r="R5609" s="10" t="s">
        <v>23</v>
      </c>
      <c r="S5609" s="10" t="s">
        <v>27</v>
      </c>
      <c r="T5609" s="11" t="str" cm="1">
        <f t="array" ref="T5609">_xlfn.IFS(S5609="Month-to-month","_MM",S5609="One year","_OY",S5609="Two year","_TY")</f>
        <v>_MM</v>
      </c>
      <c r="U5609" s="10" t="s">
        <v>23</v>
      </c>
      <c r="V5609" s="10" t="s">
        <v>28</v>
      </c>
      <c r="W5609" s="10">
        <v>55.8</v>
      </c>
      <c r="X5609" s="10">
        <v>2109.35</v>
      </c>
      <c r="Y5609" s="10" t="s">
        <v>23</v>
      </c>
      <c r="Z5609" s="11">
        <f t="shared" si="438"/>
        <v>1</v>
      </c>
      <c r="AA5609" s="11" t="str">
        <f t="shared" si="439"/>
        <v>S_16AY+_Using_MM</v>
      </c>
    </row>
    <row r="5610" spans="1:27">
      <c r="A5610" s="10" t="s">
        <v>5645</v>
      </c>
      <c r="B5610" s="10" t="s">
        <v>22</v>
      </c>
      <c r="C5610" s="10">
        <v>0</v>
      </c>
      <c r="D5610" s="11" t="str">
        <f t="shared" si="435"/>
        <v>J</v>
      </c>
      <c r="E5610" s="10" t="s">
        <v>23</v>
      </c>
      <c r="F5610" s="10" t="s">
        <v>23</v>
      </c>
      <c r="G5610" s="10">
        <v>13</v>
      </c>
      <c r="H5610" s="11" t="str">
        <f t="shared" si="436"/>
        <v>_16AY</v>
      </c>
      <c r="I5610" s="10" t="s">
        <v>23</v>
      </c>
      <c r="J5610" s="10" t="s">
        <v>24</v>
      </c>
      <c r="K5610" s="10" t="s">
        <v>26</v>
      </c>
      <c r="L5610" s="10" t="s">
        <v>23</v>
      </c>
      <c r="M5610" s="10" t="s">
        <v>24</v>
      </c>
      <c r="N5610" s="10" t="s">
        <v>24</v>
      </c>
      <c r="O5610" s="10" t="s">
        <v>23</v>
      </c>
      <c r="P5610" s="11" t="str">
        <f t="shared" si="437"/>
        <v>_Using</v>
      </c>
      <c r="Q5610" s="10" t="s">
        <v>24</v>
      </c>
      <c r="R5610" s="10" t="s">
        <v>24</v>
      </c>
      <c r="S5610" s="10" t="s">
        <v>31</v>
      </c>
      <c r="T5610" s="11" t="str" cm="1">
        <f t="array" ref="T5610">_xlfn.IFS(S5610="Month-to-month","_MM",S5610="One year","_OY",S5610="Two year","_TY")</f>
        <v>_OY</v>
      </c>
      <c r="U5610" s="10" t="s">
        <v>24</v>
      </c>
      <c r="V5610" s="10" t="s">
        <v>35</v>
      </c>
      <c r="W5610" s="10">
        <v>54.15</v>
      </c>
      <c r="X5610" s="10">
        <v>701.05</v>
      </c>
      <c r="Y5610" s="10" t="s">
        <v>24</v>
      </c>
      <c r="Z5610" s="11">
        <f t="shared" si="438"/>
        <v>0</v>
      </c>
      <c r="AA5610" s="11" t="str">
        <f t="shared" si="439"/>
        <v>J_16AY_Using_OY</v>
      </c>
    </row>
    <row r="5611" spans="1:27">
      <c r="A5611" s="10" t="s">
        <v>5646</v>
      </c>
      <c r="B5611" s="10" t="s">
        <v>30</v>
      </c>
      <c r="C5611" s="10">
        <v>0</v>
      </c>
      <c r="D5611" s="11" t="str">
        <f t="shared" si="435"/>
        <v>J</v>
      </c>
      <c r="E5611" s="10" t="s">
        <v>23</v>
      </c>
      <c r="F5611" s="10" t="s">
        <v>24</v>
      </c>
      <c r="G5611" s="10">
        <v>29</v>
      </c>
      <c r="H5611" s="11" t="str">
        <f t="shared" si="436"/>
        <v>_16AY+</v>
      </c>
      <c r="I5611" s="10" t="s">
        <v>23</v>
      </c>
      <c r="J5611" s="10" t="s">
        <v>23</v>
      </c>
      <c r="K5611" s="10" t="s">
        <v>37</v>
      </c>
      <c r="L5611" s="10" t="s">
        <v>24</v>
      </c>
      <c r="M5611" s="10" t="s">
        <v>23</v>
      </c>
      <c r="N5611" s="10" t="s">
        <v>24</v>
      </c>
      <c r="O5611" s="10" t="s">
        <v>24</v>
      </c>
      <c r="P5611" s="11" t="str">
        <f t="shared" si="437"/>
        <v>_Using</v>
      </c>
      <c r="Q5611" s="10" t="s">
        <v>24</v>
      </c>
      <c r="R5611" s="10" t="s">
        <v>24</v>
      </c>
      <c r="S5611" s="10" t="s">
        <v>27</v>
      </c>
      <c r="T5611" s="11" t="str" cm="1">
        <f t="array" ref="T5611">_xlfn.IFS(S5611="Month-to-month","_MM",S5611="One year","_OY",S5611="Two year","_TY")</f>
        <v>_MM</v>
      </c>
      <c r="U5611" s="10" t="s">
        <v>23</v>
      </c>
      <c r="V5611" s="10" t="s">
        <v>35</v>
      </c>
      <c r="W5611" s="10">
        <v>80.150000000000006</v>
      </c>
      <c r="X5611" s="10">
        <v>2265.25</v>
      </c>
      <c r="Y5611" s="10" t="s">
        <v>23</v>
      </c>
      <c r="Z5611" s="11">
        <f t="shared" si="438"/>
        <v>1</v>
      </c>
      <c r="AA5611" s="11" t="str">
        <f t="shared" si="439"/>
        <v>J_16AY+_Using_MM</v>
      </c>
    </row>
    <row r="5612" spans="1:27">
      <c r="A5612" s="10" t="s">
        <v>5647</v>
      </c>
      <c r="B5612" s="10" t="s">
        <v>22</v>
      </c>
      <c r="C5612" s="10">
        <v>0</v>
      </c>
      <c r="D5612" s="11" t="str">
        <f t="shared" si="435"/>
        <v>J</v>
      </c>
      <c r="E5612" s="10" t="s">
        <v>24</v>
      </c>
      <c r="F5612" s="10" t="s">
        <v>24</v>
      </c>
      <c r="G5612" s="10">
        <v>3</v>
      </c>
      <c r="H5612" s="11" t="str">
        <f t="shared" si="436"/>
        <v>_6AY</v>
      </c>
      <c r="I5612" s="10" t="s">
        <v>23</v>
      </c>
      <c r="J5612" s="10" t="s">
        <v>23</v>
      </c>
      <c r="K5612" s="10" t="s">
        <v>37</v>
      </c>
      <c r="L5612" s="10" t="s">
        <v>24</v>
      </c>
      <c r="M5612" s="10" t="s">
        <v>24</v>
      </c>
      <c r="N5612" s="10" t="s">
        <v>24</v>
      </c>
      <c r="O5612" s="10" t="s">
        <v>24</v>
      </c>
      <c r="P5612" s="11" t="str">
        <f t="shared" si="437"/>
        <v>_NotUsing</v>
      </c>
      <c r="Q5612" s="10" t="s">
        <v>24</v>
      </c>
      <c r="R5612" s="10" t="s">
        <v>24</v>
      </c>
      <c r="S5612" s="10" t="s">
        <v>27</v>
      </c>
      <c r="T5612" s="11" t="str" cm="1">
        <f t="array" ref="T5612">_xlfn.IFS(S5612="Month-to-month","_MM",S5612="One year","_OY",S5612="Two year","_TY")</f>
        <v>_MM</v>
      </c>
      <c r="U5612" s="10" t="s">
        <v>23</v>
      </c>
      <c r="V5612" s="10" t="s">
        <v>28</v>
      </c>
      <c r="W5612" s="10">
        <v>75.5</v>
      </c>
      <c r="X5612" s="10">
        <v>220.6</v>
      </c>
      <c r="Y5612" s="10" t="s">
        <v>23</v>
      </c>
      <c r="Z5612" s="11">
        <f t="shared" si="438"/>
        <v>1</v>
      </c>
      <c r="AA5612" s="11" t="str">
        <f t="shared" si="439"/>
        <v>J_6AY_NotUsing_MM</v>
      </c>
    </row>
    <row r="5613" spans="1:27">
      <c r="A5613" s="10" t="s">
        <v>5648</v>
      </c>
      <c r="B5613" s="10" t="s">
        <v>22</v>
      </c>
      <c r="C5613" s="10">
        <v>1</v>
      </c>
      <c r="D5613" s="11" t="str">
        <f t="shared" si="435"/>
        <v>S</v>
      </c>
      <c r="E5613" s="10" t="s">
        <v>23</v>
      </c>
      <c r="F5613" s="10" t="s">
        <v>24</v>
      </c>
      <c r="G5613" s="10">
        <v>58</v>
      </c>
      <c r="H5613" s="11" t="str">
        <f t="shared" si="436"/>
        <v>_16AY+</v>
      </c>
      <c r="I5613" s="10" t="s">
        <v>23</v>
      </c>
      <c r="J5613" s="10" t="s">
        <v>23</v>
      </c>
      <c r="K5613" s="10" t="s">
        <v>37</v>
      </c>
      <c r="L5613" s="10" t="s">
        <v>24</v>
      </c>
      <c r="M5613" s="10" t="s">
        <v>24</v>
      </c>
      <c r="N5613" s="10" t="s">
        <v>24</v>
      </c>
      <c r="O5613" s="10" t="s">
        <v>23</v>
      </c>
      <c r="P5613" s="11" t="str">
        <f t="shared" si="437"/>
        <v>_Using</v>
      </c>
      <c r="Q5613" s="10" t="s">
        <v>23</v>
      </c>
      <c r="R5613" s="10" t="s">
        <v>23</v>
      </c>
      <c r="S5613" s="10" t="s">
        <v>27</v>
      </c>
      <c r="T5613" s="11" t="str" cm="1">
        <f t="array" ref="T5613">_xlfn.IFS(S5613="Month-to-month","_MM",S5613="One year","_OY",S5613="Two year","_TY")</f>
        <v>_MM</v>
      </c>
      <c r="U5613" s="10" t="s">
        <v>23</v>
      </c>
      <c r="V5613" s="10" t="s">
        <v>35</v>
      </c>
      <c r="W5613" s="10">
        <v>100.4</v>
      </c>
      <c r="X5613" s="10">
        <v>5749.8</v>
      </c>
      <c r="Y5613" s="10" t="s">
        <v>24</v>
      </c>
      <c r="Z5613" s="11">
        <f t="shared" si="438"/>
        <v>0</v>
      </c>
      <c r="AA5613" s="11" t="str">
        <f t="shared" si="439"/>
        <v>S_16AY+_Using_MM</v>
      </c>
    </row>
    <row r="5614" spans="1:27">
      <c r="A5614" s="10" t="s">
        <v>5649</v>
      </c>
      <c r="B5614" s="10" t="s">
        <v>22</v>
      </c>
      <c r="C5614" s="10">
        <v>0</v>
      </c>
      <c r="D5614" s="11" t="str">
        <f t="shared" si="435"/>
        <v>J</v>
      </c>
      <c r="E5614" s="10" t="s">
        <v>24</v>
      </c>
      <c r="F5614" s="10" t="s">
        <v>24</v>
      </c>
      <c r="G5614" s="10">
        <v>45</v>
      </c>
      <c r="H5614" s="11" t="str">
        <f t="shared" si="436"/>
        <v>_16AY+</v>
      </c>
      <c r="I5614" s="10" t="s">
        <v>23</v>
      </c>
      <c r="J5614" s="10" t="s">
        <v>24</v>
      </c>
      <c r="K5614" s="10" t="s">
        <v>26</v>
      </c>
      <c r="L5614" s="10" t="s">
        <v>23</v>
      </c>
      <c r="M5614" s="10" t="s">
        <v>23</v>
      </c>
      <c r="N5614" s="10" t="s">
        <v>24</v>
      </c>
      <c r="O5614" s="10" t="s">
        <v>23</v>
      </c>
      <c r="P5614" s="11" t="str">
        <f t="shared" si="437"/>
        <v>_Using</v>
      </c>
      <c r="Q5614" s="10" t="s">
        <v>24</v>
      </c>
      <c r="R5614" s="10" t="s">
        <v>24</v>
      </c>
      <c r="S5614" s="10" t="s">
        <v>31</v>
      </c>
      <c r="T5614" s="11" t="str" cm="1">
        <f t="array" ref="T5614">_xlfn.IFS(S5614="Month-to-month","_MM",S5614="One year","_OY",S5614="Two year","_TY")</f>
        <v>_OY</v>
      </c>
      <c r="U5614" s="10" t="s">
        <v>23</v>
      </c>
      <c r="V5614" s="10" t="s">
        <v>40</v>
      </c>
      <c r="W5614" s="10">
        <v>62.55</v>
      </c>
      <c r="X5614" s="10">
        <v>2796.45</v>
      </c>
      <c r="Y5614" s="10" t="s">
        <v>24</v>
      </c>
      <c r="Z5614" s="11">
        <f t="shared" si="438"/>
        <v>0</v>
      </c>
      <c r="AA5614" s="11" t="str">
        <f t="shared" si="439"/>
        <v>J_16AY+_Using_OY</v>
      </c>
    </row>
    <row r="5615" spans="1:27">
      <c r="A5615" s="10" t="s">
        <v>5650</v>
      </c>
      <c r="B5615" s="10" t="s">
        <v>22</v>
      </c>
      <c r="C5615" s="10">
        <v>0</v>
      </c>
      <c r="D5615" s="11" t="str">
        <f t="shared" si="435"/>
        <v>J</v>
      </c>
      <c r="E5615" s="10" t="s">
        <v>23</v>
      </c>
      <c r="F5615" s="10" t="s">
        <v>23</v>
      </c>
      <c r="G5615" s="10">
        <v>72</v>
      </c>
      <c r="H5615" s="11" t="str">
        <f t="shared" si="436"/>
        <v>_16AY+</v>
      </c>
      <c r="I5615" s="10" t="s">
        <v>23</v>
      </c>
      <c r="J5615" s="10" t="s">
        <v>23</v>
      </c>
      <c r="K5615" s="10" t="s">
        <v>26</v>
      </c>
      <c r="L5615" s="10" t="s">
        <v>23</v>
      </c>
      <c r="M5615" s="10" t="s">
        <v>23</v>
      </c>
      <c r="N5615" s="10" t="s">
        <v>23</v>
      </c>
      <c r="O5615" s="10" t="s">
        <v>23</v>
      </c>
      <c r="P5615" s="11" t="str">
        <f t="shared" si="437"/>
        <v>_Using</v>
      </c>
      <c r="Q5615" s="10" t="s">
        <v>24</v>
      </c>
      <c r="R5615" s="10" t="s">
        <v>24</v>
      </c>
      <c r="S5615" s="10" t="s">
        <v>47</v>
      </c>
      <c r="T5615" s="11" t="str" cm="1">
        <f t="array" ref="T5615">_xlfn.IFS(S5615="Month-to-month","_MM",S5615="One year","_OY",S5615="Two year","_TY")</f>
        <v>_TY</v>
      </c>
      <c r="U5615" s="10" t="s">
        <v>23</v>
      </c>
      <c r="V5615" s="10" t="s">
        <v>35</v>
      </c>
      <c r="W5615" s="10">
        <v>70.45</v>
      </c>
      <c r="X5615" s="10">
        <v>5165.7</v>
      </c>
      <c r="Y5615" s="10" t="s">
        <v>24</v>
      </c>
      <c r="Z5615" s="11">
        <f t="shared" si="438"/>
        <v>0</v>
      </c>
      <c r="AA5615" s="11" t="str">
        <f t="shared" si="439"/>
        <v>J_16AY+_Using_TY</v>
      </c>
    </row>
    <row r="5616" spans="1:27">
      <c r="A5616" s="10" t="s">
        <v>5651</v>
      </c>
      <c r="B5616" s="10" t="s">
        <v>30</v>
      </c>
      <c r="C5616" s="10">
        <v>0</v>
      </c>
      <c r="D5616" s="11" t="str">
        <f t="shared" si="435"/>
        <v>J</v>
      </c>
      <c r="E5616" s="10" t="s">
        <v>23</v>
      </c>
      <c r="F5616" s="10" t="s">
        <v>23</v>
      </c>
      <c r="G5616" s="10">
        <v>68</v>
      </c>
      <c r="H5616" s="11" t="str">
        <f t="shared" si="436"/>
        <v>_16AY+</v>
      </c>
      <c r="I5616" s="10" t="s">
        <v>23</v>
      </c>
      <c r="J5616" s="10" t="s">
        <v>23</v>
      </c>
      <c r="K5616" s="10" t="s">
        <v>37</v>
      </c>
      <c r="L5616" s="10" t="s">
        <v>23</v>
      </c>
      <c r="M5616" s="10" t="s">
        <v>23</v>
      </c>
      <c r="N5616" s="10" t="s">
        <v>24</v>
      </c>
      <c r="O5616" s="10" t="s">
        <v>24</v>
      </c>
      <c r="P5616" s="11" t="str">
        <f t="shared" si="437"/>
        <v>_Using</v>
      </c>
      <c r="Q5616" s="10" t="s">
        <v>24</v>
      </c>
      <c r="R5616" s="10" t="s">
        <v>24</v>
      </c>
      <c r="S5616" s="10" t="s">
        <v>31</v>
      </c>
      <c r="T5616" s="11" t="str" cm="1">
        <f t="array" ref="T5616">_xlfn.IFS(S5616="Month-to-month","_MM",S5616="One year","_OY",S5616="Two year","_TY")</f>
        <v>_OY</v>
      </c>
      <c r="U5616" s="10" t="s">
        <v>23</v>
      </c>
      <c r="V5616" s="10" t="s">
        <v>35</v>
      </c>
      <c r="W5616" s="10">
        <v>85.5</v>
      </c>
      <c r="X5616" s="10">
        <v>5696.6</v>
      </c>
      <c r="Y5616" s="10" t="s">
        <v>24</v>
      </c>
      <c r="Z5616" s="11">
        <f t="shared" si="438"/>
        <v>0</v>
      </c>
      <c r="AA5616" s="11" t="str">
        <f t="shared" si="439"/>
        <v>J_16AY+_Using_OY</v>
      </c>
    </row>
    <row r="5617" spans="1:27">
      <c r="A5617" s="10" t="s">
        <v>5652</v>
      </c>
      <c r="B5617" s="10" t="s">
        <v>30</v>
      </c>
      <c r="C5617" s="10">
        <v>0</v>
      </c>
      <c r="D5617" s="11" t="str">
        <f t="shared" si="435"/>
        <v>J</v>
      </c>
      <c r="E5617" s="10" t="s">
        <v>24</v>
      </c>
      <c r="F5617" s="10" t="s">
        <v>24</v>
      </c>
      <c r="G5617" s="10">
        <v>1</v>
      </c>
      <c r="H5617" s="11" t="str">
        <f t="shared" si="436"/>
        <v>_6AY</v>
      </c>
      <c r="I5617" s="10" t="s">
        <v>23</v>
      </c>
      <c r="J5617" s="10" t="s">
        <v>24</v>
      </c>
      <c r="K5617" s="10" t="s">
        <v>24</v>
      </c>
      <c r="L5617" s="10" t="s">
        <v>46</v>
      </c>
      <c r="M5617" s="10" t="s">
        <v>46</v>
      </c>
      <c r="N5617" s="10" t="s">
        <v>46</v>
      </c>
      <c r="O5617" s="10" t="s">
        <v>46</v>
      </c>
      <c r="P5617" s="11" t="str">
        <f t="shared" si="437"/>
        <v>_NotUsing</v>
      </c>
      <c r="Q5617" s="10" t="s">
        <v>46</v>
      </c>
      <c r="R5617" s="10" t="s">
        <v>46</v>
      </c>
      <c r="S5617" s="10" t="s">
        <v>27</v>
      </c>
      <c r="T5617" s="11" t="str" cm="1">
        <f t="array" ref="T5617">_xlfn.IFS(S5617="Month-to-month","_MM",S5617="One year","_OY",S5617="Two year","_TY")</f>
        <v>_MM</v>
      </c>
      <c r="U5617" s="10" t="s">
        <v>23</v>
      </c>
      <c r="V5617" s="10" t="s">
        <v>35</v>
      </c>
      <c r="W5617" s="10">
        <v>20.2</v>
      </c>
      <c r="X5617" s="10">
        <v>20.2</v>
      </c>
      <c r="Y5617" s="10" t="s">
        <v>23</v>
      </c>
      <c r="Z5617" s="11">
        <f t="shared" si="438"/>
        <v>1</v>
      </c>
      <c r="AA5617" s="11" t="str">
        <f t="shared" si="439"/>
        <v>J_6AY_NotUsing_MM</v>
      </c>
    </row>
    <row r="5618" spans="1:27">
      <c r="A5618" s="10" t="s">
        <v>5653</v>
      </c>
      <c r="B5618" s="10" t="s">
        <v>22</v>
      </c>
      <c r="C5618" s="10">
        <v>0</v>
      </c>
      <c r="D5618" s="11" t="str">
        <f t="shared" si="435"/>
        <v>J</v>
      </c>
      <c r="E5618" s="10" t="s">
        <v>23</v>
      </c>
      <c r="F5618" s="10" t="s">
        <v>23</v>
      </c>
      <c r="G5618" s="10">
        <v>38</v>
      </c>
      <c r="H5618" s="11" t="str">
        <f t="shared" si="436"/>
        <v>_16AY+</v>
      </c>
      <c r="I5618" s="10" t="s">
        <v>23</v>
      </c>
      <c r="J5618" s="10" t="s">
        <v>24</v>
      </c>
      <c r="K5618" s="10" t="s">
        <v>26</v>
      </c>
      <c r="L5618" s="10" t="s">
        <v>23</v>
      </c>
      <c r="M5618" s="10" t="s">
        <v>23</v>
      </c>
      <c r="N5618" s="10" t="s">
        <v>24</v>
      </c>
      <c r="O5618" s="10" t="s">
        <v>24</v>
      </c>
      <c r="P5618" s="11" t="str">
        <f t="shared" si="437"/>
        <v>_Using</v>
      </c>
      <c r="Q5618" s="10" t="s">
        <v>24</v>
      </c>
      <c r="R5618" s="10" t="s">
        <v>24</v>
      </c>
      <c r="S5618" s="10" t="s">
        <v>27</v>
      </c>
      <c r="T5618" s="11" t="str" cm="1">
        <f t="array" ref="T5618">_xlfn.IFS(S5618="Month-to-month","_MM",S5618="One year","_OY",S5618="Two year","_TY")</f>
        <v>_MM</v>
      </c>
      <c r="U5618" s="10" t="s">
        <v>24</v>
      </c>
      <c r="V5618" s="10" t="s">
        <v>28</v>
      </c>
      <c r="W5618" s="10">
        <v>54.5</v>
      </c>
      <c r="X5618" s="10">
        <v>2076.0500000000002</v>
      </c>
      <c r="Y5618" s="10" t="s">
        <v>24</v>
      </c>
      <c r="Z5618" s="11">
        <f t="shared" si="438"/>
        <v>0</v>
      </c>
      <c r="AA5618" s="11" t="str">
        <f t="shared" si="439"/>
        <v>J_16AY+_Using_MM</v>
      </c>
    </row>
    <row r="5619" spans="1:27">
      <c r="A5619" s="10" t="s">
        <v>5654</v>
      </c>
      <c r="B5619" s="10" t="s">
        <v>30</v>
      </c>
      <c r="C5619" s="10">
        <v>0</v>
      </c>
      <c r="D5619" s="11" t="str">
        <f t="shared" si="435"/>
        <v>J</v>
      </c>
      <c r="E5619" s="10" t="s">
        <v>24</v>
      </c>
      <c r="F5619" s="10" t="s">
        <v>24</v>
      </c>
      <c r="G5619" s="10">
        <v>2</v>
      </c>
      <c r="H5619" s="11" t="str">
        <f t="shared" si="436"/>
        <v>_6AY</v>
      </c>
      <c r="I5619" s="10" t="s">
        <v>23</v>
      </c>
      <c r="J5619" s="10" t="s">
        <v>24</v>
      </c>
      <c r="K5619" s="10" t="s">
        <v>24</v>
      </c>
      <c r="L5619" s="10" t="s">
        <v>46</v>
      </c>
      <c r="M5619" s="10" t="s">
        <v>46</v>
      </c>
      <c r="N5619" s="10" t="s">
        <v>46</v>
      </c>
      <c r="O5619" s="10" t="s">
        <v>46</v>
      </c>
      <c r="P5619" s="11" t="str">
        <f t="shared" si="437"/>
        <v>_NotUsing</v>
      </c>
      <c r="Q5619" s="10" t="s">
        <v>46</v>
      </c>
      <c r="R5619" s="10" t="s">
        <v>46</v>
      </c>
      <c r="S5619" s="10" t="s">
        <v>27</v>
      </c>
      <c r="T5619" s="11" t="str" cm="1">
        <f t="array" ref="T5619">_xlfn.IFS(S5619="Month-to-month","_MM",S5619="One year","_OY",S5619="Two year","_TY")</f>
        <v>_MM</v>
      </c>
      <c r="U5619" s="10" t="s">
        <v>24</v>
      </c>
      <c r="V5619" s="10" t="s">
        <v>32</v>
      </c>
      <c r="W5619" s="10">
        <v>20.75</v>
      </c>
      <c r="X5619" s="10">
        <v>44.2</v>
      </c>
      <c r="Y5619" s="10" t="s">
        <v>24</v>
      </c>
      <c r="Z5619" s="11">
        <f t="shared" si="438"/>
        <v>0</v>
      </c>
      <c r="AA5619" s="11" t="str">
        <f t="shared" si="439"/>
        <v>J_6AY_NotUsing_MM</v>
      </c>
    </row>
    <row r="5620" spans="1:27">
      <c r="A5620" s="10" t="s">
        <v>5655</v>
      </c>
      <c r="B5620" s="10" t="s">
        <v>30</v>
      </c>
      <c r="C5620" s="10">
        <v>0</v>
      </c>
      <c r="D5620" s="11" t="str">
        <f t="shared" si="435"/>
        <v>J</v>
      </c>
      <c r="E5620" s="10" t="s">
        <v>24</v>
      </c>
      <c r="F5620" s="10" t="s">
        <v>24</v>
      </c>
      <c r="G5620" s="10">
        <v>11</v>
      </c>
      <c r="H5620" s="11" t="str">
        <f t="shared" si="436"/>
        <v>_16AY</v>
      </c>
      <c r="I5620" s="10" t="s">
        <v>23</v>
      </c>
      <c r="J5620" s="10" t="s">
        <v>24</v>
      </c>
      <c r="K5620" s="10" t="s">
        <v>24</v>
      </c>
      <c r="L5620" s="10" t="s">
        <v>46</v>
      </c>
      <c r="M5620" s="10" t="s">
        <v>46</v>
      </c>
      <c r="N5620" s="10" t="s">
        <v>46</v>
      </c>
      <c r="O5620" s="10" t="s">
        <v>46</v>
      </c>
      <c r="P5620" s="11" t="str">
        <f t="shared" si="437"/>
        <v>_NotUsing</v>
      </c>
      <c r="Q5620" s="10" t="s">
        <v>46</v>
      </c>
      <c r="R5620" s="10" t="s">
        <v>46</v>
      </c>
      <c r="S5620" s="10" t="s">
        <v>27</v>
      </c>
      <c r="T5620" s="11" t="str" cm="1">
        <f t="array" ref="T5620">_xlfn.IFS(S5620="Month-to-month","_MM",S5620="One year","_OY",S5620="Two year","_TY")</f>
        <v>_MM</v>
      </c>
      <c r="U5620" s="10" t="s">
        <v>24</v>
      </c>
      <c r="V5620" s="10" t="s">
        <v>32</v>
      </c>
      <c r="W5620" s="10">
        <v>20.350000000000001</v>
      </c>
      <c r="X5620" s="10">
        <v>215.25</v>
      </c>
      <c r="Y5620" s="10" t="s">
        <v>24</v>
      </c>
      <c r="Z5620" s="11">
        <f t="shared" si="438"/>
        <v>0</v>
      </c>
      <c r="AA5620" s="11" t="str">
        <f t="shared" si="439"/>
        <v>J_16AY_NotUsing_MM</v>
      </c>
    </row>
    <row r="5621" spans="1:27">
      <c r="A5621" s="10" t="s">
        <v>5656</v>
      </c>
      <c r="B5621" s="10" t="s">
        <v>22</v>
      </c>
      <c r="C5621" s="10">
        <v>1</v>
      </c>
      <c r="D5621" s="11" t="str">
        <f t="shared" si="435"/>
        <v>S</v>
      </c>
      <c r="E5621" s="10" t="s">
        <v>23</v>
      </c>
      <c r="F5621" s="10" t="s">
        <v>24</v>
      </c>
      <c r="G5621" s="10">
        <v>20</v>
      </c>
      <c r="H5621" s="11" t="str">
        <f t="shared" si="436"/>
        <v>_16AY+</v>
      </c>
      <c r="I5621" s="10" t="s">
        <v>23</v>
      </c>
      <c r="J5621" s="10" t="s">
        <v>24</v>
      </c>
      <c r="K5621" s="10" t="s">
        <v>37</v>
      </c>
      <c r="L5621" s="10" t="s">
        <v>24</v>
      </c>
      <c r="M5621" s="10" t="s">
        <v>24</v>
      </c>
      <c r="N5621" s="10" t="s">
        <v>24</v>
      </c>
      <c r="O5621" s="10" t="s">
        <v>24</v>
      </c>
      <c r="P5621" s="11" t="str">
        <f t="shared" si="437"/>
        <v>_NotUsing</v>
      </c>
      <c r="Q5621" s="10" t="s">
        <v>23</v>
      </c>
      <c r="R5621" s="10" t="s">
        <v>23</v>
      </c>
      <c r="S5621" s="10" t="s">
        <v>31</v>
      </c>
      <c r="T5621" s="11" t="str" cm="1">
        <f t="array" ref="T5621">_xlfn.IFS(S5621="Month-to-month","_MM",S5621="One year","_OY",S5621="Two year","_TY")</f>
        <v>_OY</v>
      </c>
      <c r="U5621" s="10" t="s">
        <v>23</v>
      </c>
      <c r="V5621" s="10" t="s">
        <v>35</v>
      </c>
      <c r="W5621" s="10">
        <v>91</v>
      </c>
      <c r="X5621" s="10">
        <v>1859.5</v>
      </c>
      <c r="Y5621" s="10" t="s">
        <v>24</v>
      </c>
      <c r="Z5621" s="11">
        <f t="shared" si="438"/>
        <v>0</v>
      </c>
      <c r="AA5621" s="11" t="str">
        <f t="shared" si="439"/>
        <v>S_16AY+_NotUsing_OY</v>
      </c>
    </row>
    <row r="5622" spans="1:27">
      <c r="A5622" s="10" t="s">
        <v>5657</v>
      </c>
      <c r="B5622" s="10" t="s">
        <v>30</v>
      </c>
      <c r="C5622" s="10">
        <v>0</v>
      </c>
      <c r="D5622" s="11" t="str">
        <f t="shared" si="435"/>
        <v>J</v>
      </c>
      <c r="E5622" s="10" t="s">
        <v>23</v>
      </c>
      <c r="F5622" s="10" t="s">
        <v>24</v>
      </c>
      <c r="G5622" s="10">
        <v>72</v>
      </c>
      <c r="H5622" s="11" t="str">
        <f t="shared" si="436"/>
        <v>_16AY+</v>
      </c>
      <c r="I5622" s="10" t="s">
        <v>23</v>
      </c>
      <c r="J5622" s="10" t="s">
        <v>23</v>
      </c>
      <c r="K5622" s="10" t="s">
        <v>37</v>
      </c>
      <c r="L5622" s="10" t="s">
        <v>24</v>
      </c>
      <c r="M5622" s="10" t="s">
        <v>23</v>
      </c>
      <c r="N5622" s="10" t="s">
        <v>23</v>
      </c>
      <c r="O5622" s="10" t="s">
        <v>24</v>
      </c>
      <c r="P5622" s="11" t="str">
        <f t="shared" si="437"/>
        <v>_Using</v>
      </c>
      <c r="Q5622" s="10" t="s">
        <v>23</v>
      </c>
      <c r="R5622" s="10" t="s">
        <v>23</v>
      </c>
      <c r="S5622" s="10" t="s">
        <v>47</v>
      </c>
      <c r="T5622" s="11" t="str" cm="1">
        <f t="array" ref="T5622">_xlfn.IFS(S5622="Month-to-month","_MM",S5622="One year","_OY",S5622="Two year","_TY")</f>
        <v>_TY</v>
      </c>
      <c r="U5622" s="10" t="s">
        <v>23</v>
      </c>
      <c r="V5622" s="10" t="s">
        <v>35</v>
      </c>
      <c r="W5622" s="10">
        <v>104.8</v>
      </c>
      <c r="X5622" s="10">
        <v>7470.1</v>
      </c>
      <c r="Y5622" s="10" t="s">
        <v>24</v>
      </c>
      <c r="Z5622" s="11">
        <f t="shared" si="438"/>
        <v>0</v>
      </c>
      <c r="AA5622" s="11" t="str">
        <f t="shared" si="439"/>
        <v>J_16AY+_Using_TY</v>
      </c>
    </row>
    <row r="5623" spans="1:27">
      <c r="A5623" s="10" t="s">
        <v>5658</v>
      </c>
      <c r="B5623" s="10" t="s">
        <v>22</v>
      </c>
      <c r="C5623" s="10">
        <v>0</v>
      </c>
      <c r="D5623" s="11" t="str">
        <f t="shared" si="435"/>
        <v>J</v>
      </c>
      <c r="E5623" s="10" t="s">
        <v>23</v>
      </c>
      <c r="F5623" s="10" t="s">
        <v>24</v>
      </c>
      <c r="G5623" s="10">
        <v>3</v>
      </c>
      <c r="H5623" s="11" t="str">
        <f t="shared" si="436"/>
        <v>_6AY</v>
      </c>
      <c r="I5623" s="10" t="s">
        <v>23</v>
      </c>
      <c r="J5623" s="10" t="s">
        <v>23</v>
      </c>
      <c r="K5623" s="10" t="s">
        <v>37</v>
      </c>
      <c r="L5623" s="10" t="s">
        <v>24</v>
      </c>
      <c r="M5623" s="10" t="s">
        <v>24</v>
      </c>
      <c r="N5623" s="10" t="s">
        <v>24</v>
      </c>
      <c r="O5623" s="10" t="s">
        <v>24</v>
      </c>
      <c r="P5623" s="11" t="str">
        <f t="shared" si="437"/>
        <v>_NotUsing</v>
      </c>
      <c r="Q5623" s="10" t="s">
        <v>24</v>
      </c>
      <c r="R5623" s="10" t="s">
        <v>24</v>
      </c>
      <c r="S5623" s="10" t="s">
        <v>27</v>
      </c>
      <c r="T5623" s="11" t="str" cm="1">
        <f t="array" ref="T5623">_xlfn.IFS(S5623="Month-to-month","_MM",S5623="One year","_OY",S5623="Two year","_TY")</f>
        <v>_MM</v>
      </c>
      <c r="U5623" s="10" t="s">
        <v>23</v>
      </c>
      <c r="V5623" s="10" t="s">
        <v>40</v>
      </c>
      <c r="W5623" s="10">
        <v>74.75</v>
      </c>
      <c r="X5623" s="10">
        <v>229.5</v>
      </c>
      <c r="Y5623" s="10" t="s">
        <v>23</v>
      </c>
      <c r="Z5623" s="11">
        <f t="shared" si="438"/>
        <v>1</v>
      </c>
      <c r="AA5623" s="11" t="str">
        <f t="shared" si="439"/>
        <v>J_6AY_NotUsing_MM</v>
      </c>
    </row>
    <row r="5624" spans="1:27">
      <c r="A5624" s="10" t="s">
        <v>5659</v>
      </c>
      <c r="B5624" s="10" t="s">
        <v>30</v>
      </c>
      <c r="C5624" s="10">
        <v>0</v>
      </c>
      <c r="D5624" s="11" t="str">
        <f t="shared" si="435"/>
        <v>J</v>
      </c>
      <c r="E5624" s="10" t="s">
        <v>24</v>
      </c>
      <c r="F5624" s="10" t="s">
        <v>24</v>
      </c>
      <c r="G5624" s="10">
        <v>23</v>
      </c>
      <c r="H5624" s="11" t="str">
        <f t="shared" si="436"/>
        <v>_16AY+</v>
      </c>
      <c r="I5624" s="10" t="s">
        <v>23</v>
      </c>
      <c r="J5624" s="10" t="s">
        <v>23</v>
      </c>
      <c r="K5624" s="10" t="s">
        <v>37</v>
      </c>
      <c r="L5624" s="10" t="s">
        <v>24</v>
      </c>
      <c r="M5624" s="10" t="s">
        <v>24</v>
      </c>
      <c r="N5624" s="10" t="s">
        <v>23</v>
      </c>
      <c r="O5624" s="10" t="s">
        <v>23</v>
      </c>
      <c r="P5624" s="11" t="str">
        <f t="shared" si="437"/>
        <v>_Using</v>
      </c>
      <c r="Q5624" s="10" t="s">
        <v>23</v>
      </c>
      <c r="R5624" s="10" t="s">
        <v>23</v>
      </c>
      <c r="S5624" s="10" t="s">
        <v>27</v>
      </c>
      <c r="T5624" s="11" t="str" cm="1">
        <f t="array" ref="T5624">_xlfn.IFS(S5624="Month-to-month","_MM",S5624="One year","_OY",S5624="Two year","_TY")</f>
        <v>_MM</v>
      </c>
      <c r="U5624" s="10" t="s">
        <v>23</v>
      </c>
      <c r="V5624" s="10" t="s">
        <v>32</v>
      </c>
      <c r="W5624" s="10">
        <v>104.05</v>
      </c>
      <c r="X5624" s="10">
        <v>2470.1</v>
      </c>
      <c r="Y5624" s="10" t="s">
        <v>23</v>
      </c>
      <c r="Z5624" s="11">
        <f t="shared" si="438"/>
        <v>1</v>
      </c>
      <c r="AA5624" s="11" t="str">
        <f t="shared" si="439"/>
        <v>J_16AY+_Using_MM</v>
      </c>
    </row>
    <row r="5625" spans="1:27">
      <c r="A5625" s="10" t="s">
        <v>5660</v>
      </c>
      <c r="B5625" s="10" t="s">
        <v>30</v>
      </c>
      <c r="C5625" s="10">
        <v>0</v>
      </c>
      <c r="D5625" s="11" t="str">
        <f t="shared" si="435"/>
        <v>J</v>
      </c>
      <c r="E5625" s="10" t="s">
        <v>24</v>
      </c>
      <c r="F5625" s="10" t="s">
        <v>24</v>
      </c>
      <c r="G5625" s="10">
        <v>40</v>
      </c>
      <c r="H5625" s="11" t="str">
        <f t="shared" si="436"/>
        <v>_16AY+</v>
      </c>
      <c r="I5625" s="10" t="s">
        <v>23</v>
      </c>
      <c r="J5625" s="10" t="s">
        <v>24</v>
      </c>
      <c r="K5625" s="10" t="s">
        <v>26</v>
      </c>
      <c r="L5625" s="10" t="s">
        <v>24</v>
      </c>
      <c r="M5625" s="10" t="s">
        <v>24</v>
      </c>
      <c r="N5625" s="10" t="s">
        <v>24</v>
      </c>
      <c r="O5625" s="10" t="s">
        <v>23</v>
      </c>
      <c r="P5625" s="11" t="str">
        <f t="shared" si="437"/>
        <v>_Using</v>
      </c>
      <c r="Q5625" s="10" t="s">
        <v>24</v>
      </c>
      <c r="R5625" s="10" t="s">
        <v>24</v>
      </c>
      <c r="S5625" s="10" t="s">
        <v>27</v>
      </c>
      <c r="T5625" s="11" t="str" cm="1">
        <f t="array" ref="T5625">_xlfn.IFS(S5625="Month-to-month","_MM",S5625="One year","_OY",S5625="Two year","_TY")</f>
        <v>_MM</v>
      </c>
      <c r="U5625" s="10" t="s">
        <v>23</v>
      </c>
      <c r="V5625" s="10" t="s">
        <v>28</v>
      </c>
      <c r="W5625" s="10">
        <v>51.1</v>
      </c>
      <c r="X5625" s="10">
        <v>2092.9</v>
      </c>
      <c r="Y5625" s="10" t="s">
        <v>24</v>
      </c>
      <c r="Z5625" s="11">
        <f t="shared" si="438"/>
        <v>0</v>
      </c>
      <c r="AA5625" s="11" t="str">
        <f t="shared" si="439"/>
        <v>J_16AY+_Using_MM</v>
      </c>
    </row>
    <row r="5626" spans="1:27">
      <c r="A5626" s="10" t="s">
        <v>5661</v>
      </c>
      <c r="B5626" s="10" t="s">
        <v>30</v>
      </c>
      <c r="C5626" s="10">
        <v>1</v>
      </c>
      <c r="D5626" s="11" t="str">
        <f t="shared" si="435"/>
        <v>S</v>
      </c>
      <c r="E5626" s="10" t="s">
        <v>23</v>
      </c>
      <c r="F5626" s="10" t="s">
        <v>24</v>
      </c>
      <c r="G5626" s="10">
        <v>62</v>
      </c>
      <c r="H5626" s="11" t="str">
        <f t="shared" si="436"/>
        <v>_16AY+</v>
      </c>
      <c r="I5626" s="10" t="s">
        <v>23</v>
      </c>
      <c r="J5626" s="10" t="s">
        <v>23</v>
      </c>
      <c r="K5626" s="10" t="s">
        <v>37</v>
      </c>
      <c r="L5626" s="10" t="s">
        <v>24</v>
      </c>
      <c r="M5626" s="10" t="s">
        <v>23</v>
      </c>
      <c r="N5626" s="10" t="s">
        <v>24</v>
      </c>
      <c r="O5626" s="10" t="s">
        <v>24</v>
      </c>
      <c r="P5626" s="11" t="str">
        <f t="shared" si="437"/>
        <v>_Using</v>
      </c>
      <c r="Q5626" s="10" t="s">
        <v>24</v>
      </c>
      <c r="R5626" s="10" t="s">
        <v>23</v>
      </c>
      <c r="S5626" s="10" t="s">
        <v>27</v>
      </c>
      <c r="T5626" s="11" t="str" cm="1">
        <f t="array" ref="T5626">_xlfn.IFS(S5626="Month-to-month","_MM",S5626="One year","_OY",S5626="Two year","_TY")</f>
        <v>_MM</v>
      </c>
      <c r="U5626" s="10" t="s">
        <v>23</v>
      </c>
      <c r="V5626" s="10" t="s">
        <v>35</v>
      </c>
      <c r="W5626" s="10">
        <v>89.8</v>
      </c>
      <c r="X5626" s="10">
        <v>5629.55</v>
      </c>
      <c r="Y5626" s="10" t="s">
        <v>24</v>
      </c>
      <c r="Z5626" s="11">
        <f t="shared" si="438"/>
        <v>0</v>
      </c>
      <c r="AA5626" s="11" t="str">
        <f t="shared" si="439"/>
        <v>S_16AY+_Using_MM</v>
      </c>
    </row>
    <row r="5627" spans="1:27">
      <c r="A5627" s="10" t="s">
        <v>5662</v>
      </c>
      <c r="B5627" s="10" t="s">
        <v>22</v>
      </c>
      <c r="C5627" s="10">
        <v>0</v>
      </c>
      <c r="D5627" s="11" t="str">
        <f t="shared" si="435"/>
        <v>J</v>
      </c>
      <c r="E5627" s="10" t="s">
        <v>24</v>
      </c>
      <c r="F5627" s="10" t="s">
        <v>23</v>
      </c>
      <c r="G5627" s="10">
        <v>22</v>
      </c>
      <c r="H5627" s="11" t="str">
        <f t="shared" si="436"/>
        <v>_16AY+</v>
      </c>
      <c r="I5627" s="10" t="s">
        <v>23</v>
      </c>
      <c r="J5627" s="10" t="s">
        <v>24</v>
      </c>
      <c r="K5627" s="10" t="s">
        <v>24</v>
      </c>
      <c r="L5627" s="10" t="s">
        <v>46</v>
      </c>
      <c r="M5627" s="10" t="s">
        <v>46</v>
      </c>
      <c r="N5627" s="10" t="s">
        <v>46</v>
      </c>
      <c r="O5627" s="10" t="s">
        <v>46</v>
      </c>
      <c r="P5627" s="11" t="str">
        <f t="shared" si="437"/>
        <v>_NotUsing</v>
      </c>
      <c r="Q5627" s="10" t="s">
        <v>46</v>
      </c>
      <c r="R5627" s="10" t="s">
        <v>46</v>
      </c>
      <c r="S5627" s="10" t="s">
        <v>27</v>
      </c>
      <c r="T5627" s="11" t="str" cm="1">
        <f t="array" ref="T5627">_xlfn.IFS(S5627="Month-to-month","_MM",S5627="One year","_OY",S5627="Two year","_TY")</f>
        <v>_MM</v>
      </c>
      <c r="U5627" s="10" t="s">
        <v>23</v>
      </c>
      <c r="V5627" s="10" t="s">
        <v>28</v>
      </c>
      <c r="W5627" s="10">
        <v>20.55</v>
      </c>
      <c r="X5627" s="10">
        <v>469.85</v>
      </c>
      <c r="Y5627" s="10" t="s">
        <v>24</v>
      </c>
      <c r="Z5627" s="11">
        <f t="shared" si="438"/>
        <v>0</v>
      </c>
      <c r="AA5627" s="11" t="str">
        <f t="shared" si="439"/>
        <v>J_16AY+_NotUsing_MM</v>
      </c>
    </row>
    <row r="5628" spans="1:27">
      <c r="A5628" s="10" t="s">
        <v>5663</v>
      </c>
      <c r="B5628" s="10" t="s">
        <v>22</v>
      </c>
      <c r="C5628" s="10">
        <v>0</v>
      </c>
      <c r="D5628" s="11" t="str">
        <f t="shared" si="435"/>
        <v>J</v>
      </c>
      <c r="E5628" s="10" t="s">
        <v>24</v>
      </c>
      <c r="F5628" s="10" t="s">
        <v>24</v>
      </c>
      <c r="G5628" s="10">
        <v>11</v>
      </c>
      <c r="H5628" s="11" t="str">
        <f t="shared" si="436"/>
        <v>_16AY</v>
      </c>
      <c r="I5628" s="10" t="s">
        <v>23</v>
      </c>
      <c r="J5628" s="10" t="s">
        <v>24</v>
      </c>
      <c r="K5628" s="10" t="s">
        <v>26</v>
      </c>
      <c r="L5628" s="10" t="s">
        <v>23</v>
      </c>
      <c r="M5628" s="10" t="s">
        <v>24</v>
      </c>
      <c r="N5628" s="10" t="s">
        <v>23</v>
      </c>
      <c r="O5628" s="10" t="s">
        <v>24</v>
      </c>
      <c r="P5628" s="11" t="str">
        <f t="shared" si="437"/>
        <v>_Using</v>
      </c>
      <c r="Q5628" s="10" t="s">
        <v>24</v>
      </c>
      <c r="R5628" s="10" t="s">
        <v>23</v>
      </c>
      <c r="S5628" s="10" t="s">
        <v>27</v>
      </c>
      <c r="T5628" s="11" t="str" cm="1">
        <f t="array" ref="T5628">_xlfn.IFS(S5628="Month-to-month","_MM",S5628="One year","_OY",S5628="Two year","_TY")</f>
        <v>_MM</v>
      </c>
      <c r="U5628" s="10" t="s">
        <v>24</v>
      </c>
      <c r="V5628" s="10" t="s">
        <v>35</v>
      </c>
      <c r="W5628" s="10">
        <v>64.05</v>
      </c>
      <c r="X5628" s="10">
        <v>733.95</v>
      </c>
      <c r="Y5628" s="10" t="s">
        <v>24</v>
      </c>
      <c r="Z5628" s="11">
        <f t="shared" si="438"/>
        <v>0</v>
      </c>
      <c r="AA5628" s="11" t="str">
        <f t="shared" si="439"/>
        <v>J_16AY_Using_MM</v>
      </c>
    </row>
    <row r="5629" spans="1:27">
      <c r="A5629" s="10" t="s">
        <v>5664</v>
      </c>
      <c r="B5629" s="10" t="s">
        <v>30</v>
      </c>
      <c r="C5629" s="10">
        <v>1</v>
      </c>
      <c r="D5629" s="11" t="str">
        <f t="shared" si="435"/>
        <v>S</v>
      </c>
      <c r="E5629" s="10" t="s">
        <v>23</v>
      </c>
      <c r="F5629" s="10" t="s">
        <v>24</v>
      </c>
      <c r="G5629" s="10">
        <v>7</v>
      </c>
      <c r="H5629" s="11" t="str">
        <f t="shared" si="436"/>
        <v>_16AY</v>
      </c>
      <c r="I5629" s="10" t="s">
        <v>23</v>
      </c>
      <c r="J5629" s="10" t="s">
        <v>23</v>
      </c>
      <c r="K5629" s="10" t="s">
        <v>37</v>
      </c>
      <c r="L5629" s="10" t="s">
        <v>24</v>
      </c>
      <c r="M5629" s="10" t="s">
        <v>24</v>
      </c>
      <c r="N5629" s="10" t="s">
        <v>24</v>
      </c>
      <c r="O5629" s="10" t="s">
        <v>24</v>
      </c>
      <c r="P5629" s="11" t="str">
        <f t="shared" si="437"/>
        <v>_NotUsing</v>
      </c>
      <c r="Q5629" s="10" t="s">
        <v>24</v>
      </c>
      <c r="R5629" s="10" t="s">
        <v>24</v>
      </c>
      <c r="S5629" s="10" t="s">
        <v>27</v>
      </c>
      <c r="T5629" s="11" t="str" cm="1">
        <f t="array" ref="T5629">_xlfn.IFS(S5629="Month-to-month","_MM",S5629="One year","_OY",S5629="Two year","_TY")</f>
        <v>_MM</v>
      </c>
      <c r="U5629" s="10" t="s">
        <v>23</v>
      </c>
      <c r="V5629" s="10" t="s">
        <v>28</v>
      </c>
      <c r="W5629" s="10">
        <v>74.849999999999994</v>
      </c>
      <c r="X5629" s="10">
        <v>485.25</v>
      </c>
      <c r="Y5629" s="10" t="s">
        <v>24</v>
      </c>
      <c r="Z5629" s="11">
        <f t="shared" si="438"/>
        <v>0</v>
      </c>
      <c r="AA5629" s="11" t="str">
        <f t="shared" si="439"/>
        <v>S_16AY_NotUsing_MM</v>
      </c>
    </row>
    <row r="5630" spans="1:27">
      <c r="A5630" s="10" t="s">
        <v>5665</v>
      </c>
      <c r="B5630" s="10" t="s">
        <v>22</v>
      </c>
      <c r="C5630" s="10">
        <v>0</v>
      </c>
      <c r="D5630" s="11" t="str">
        <f t="shared" si="435"/>
        <v>J</v>
      </c>
      <c r="E5630" s="10" t="s">
        <v>24</v>
      </c>
      <c r="F5630" s="10" t="s">
        <v>24</v>
      </c>
      <c r="G5630" s="10">
        <v>13</v>
      </c>
      <c r="H5630" s="11" t="str">
        <f t="shared" si="436"/>
        <v>_16AY</v>
      </c>
      <c r="I5630" s="10" t="s">
        <v>23</v>
      </c>
      <c r="J5630" s="10" t="s">
        <v>23</v>
      </c>
      <c r="K5630" s="10" t="s">
        <v>37</v>
      </c>
      <c r="L5630" s="10" t="s">
        <v>23</v>
      </c>
      <c r="M5630" s="10" t="s">
        <v>23</v>
      </c>
      <c r="N5630" s="10" t="s">
        <v>24</v>
      </c>
      <c r="O5630" s="10" t="s">
        <v>24</v>
      </c>
      <c r="P5630" s="11" t="str">
        <f t="shared" si="437"/>
        <v>_Using</v>
      </c>
      <c r="Q5630" s="10" t="s">
        <v>23</v>
      </c>
      <c r="R5630" s="10" t="s">
        <v>24</v>
      </c>
      <c r="S5630" s="10" t="s">
        <v>27</v>
      </c>
      <c r="T5630" s="11" t="str" cm="1">
        <f t="array" ref="T5630">_xlfn.IFS(S5630="Month-to-month","_MM",S5630="One year","_OY",S5630="Two year","_TY")</f>
        <v>_MM</v>
      </c>
      <c r="U5630" s="10" t="s">
        <v>23</v>
      </c>
      <c r="V5630" s="10" t="s">
        <v>28</v>
      </c>
      <c r="W5630" s="10">
        <v>96.65</v>
      </c>
      <c r="X5630" s="10">
        <v>1244.5</v>
      </c>
      <c r="Y5630" s="10" t="s">
        <v>23</v>
      </c>
      <c r="Z5630" s="11">
        <f t="shared" si="438"/>
        <v>1</v>
      </c>
      <c r="AA5630" s="11" t="str">
        <f t="shared" si="439"/>
        <v>J_16AY_Using_MM</v>
      </c>
    </row>
    <row r="5631" spans="1:27">
      <c r="A5631" s="10" t="s">
        <v>5666</v>
      </c>
      <c r="B5631" s="10" t="s">
        <v>30</v>
      </c>
      <c r="C5631" s="10">
        <v>1</v>
      </c>
      <c r="D5631" s="11" t="str">
        <f t="shared" si="435"/>
        <v>S</v>
      </c>
      <c r="E5631" s="10" t="s">
        <v>24</v>
      </c>
      <c r="F5631" s="10" t="s">
        <v>24</v>
      </c>
      <c r="G5631" s="10">
        <v>1</v>
      </c>
      <c r="H5631" s="11" t="str">
        <f t="shared" si="436"/>
        <v>_6AY</v>
      </c>
      <c r="I5631" s="10" t="s">
        <v>23</v>
      </c>
      <c r="J5631" s="10" t="s">
        <v>24</v>
      </c>
      <c r="K5631" s="10" t="s">
        <v>24</v>
      </c>
      <c r="L5631" s="10" t="s">
        <v>46</v>
      </c>
      <c r="M5631" s="10" t="s">
        <v>46</v>
      </c>
      <c r="N5631" s="10" t="s">
        <v>46</v>
      </c>
      <c r="O5631" s="10" t="s">
        <v>46</v>
      </c>
      <c r="P5631" s="11" t="str">
        <f t="shared" si="437"/>
        <v>_NotUsing</v>
      </c>
      <c r="Q5631" s="10" t="s">
        <v>46</v>
      </c>
      <c r="R5631" s="10" t="s">
        <v>46</v>
      </c>
      <c r="S5631" s="10" t="s">
        <v>27</v>
      </c>
      <c r="T5631" s="11" t="str" cm="1">
        <f t="array" ref="T5631">_xlfn.IFS(S5631="Month-to-month","_MM",S5631="One year","_OY",S5631="Two year","_TY")</f>
        <v>_MM</v>
      </c>
      <c r="U5631" s="10" t="s">
        <v>24</v>
      </c>
      <c r="V5631" s="10" t="s">
        <v>32</v>
      </c>
      <c r="W5631" s="10">
        <v>20.05</v>
      </c>
      <c r="X5631" s="10">
        <v>20.05</v>
      </c>
      <c r="Y5631" s="10" t="s">
        <v>23</v>
      </c>
      <c r="Z5631" s="11">
        <f t="shared" si="438"/>
        <v>1</v>
      </c>
      <c r="AA5631" s="11" t="str">
        <f t="shared" si="439"/>
        <v>S_6AY_NotUsing_MM</v>
      </c>
    </row>
    <row r="5632" spans="1:27">
      <c r="A5632" s="10" t="s">
        <v>5667</v>
      </c>
      <c r="B5632" s="10" t="s">
        <v>22</v>
      </c>
      <c r="C5632" s="10">
        <v>0</v>
      </c>
      <c r="D5632" s="11" t="str">
        <f t="shared" si="435"/>
        <v>J</v>
      </c>
      <c r="E5632" s="10" t="s">
        <v>24</v>
      </c>
      <c r="F5632" s="10" t="s">
        <v>24</v>
      </c>
      <c r="G5632" s="10">
        <v>39</v>
      </c>
      <c r="H5632" s="11" t="str">
        <f t="shared" si="436"/>
        <v>_16AY+</v>
      </c>
      <c r="I5632" s="10" t="s">
        <v>23</v>
      </c>
      <c r="J5632" s="10" t="s">
        <v>23</v>
      </c>
      <c r="K5632" s="10" t="s">
        <v>37</v>
      </c>
      <c r="L5632" s="10" t="s">
        <v>24</v>
      </c>
      <c r="M5632" s="10" t="s">
        <v>23</v>
      </c>
      <c r="N5632" s="10" t="s">
        <v>23</v>
      </c>
      <c r="O5632" s="10" t="s">
        <v>24</v>
      </c>
      <c r="P5632" s="11" t="str">
        <f t="shared" si="437"/>
        <v>_Using</v>
      </c>
      <c r="Q5632" s="10" t="s">
        <v>23</v>
      </c>
      <c r="R5632" s="10" t="s">
        <v>23</v>
      </c>
      <c r="S5632" s="10" t="s">
        <v>27</v>
      </c>
      <c r="T5632" s="11" t="str" cm="1">
        <f t="array" ref="T5632">_xlfn.IFS(S5632="Month-to-month","_MM",S5632="One year","_OY",S5632="Two year","_TY")</f>
        <v>_MM</v>
      </c>
      <c r="U5632" s="10" t="s">
        <v>23</v>
      </c>
      <c r="V5632" s="10" t="s">
        <v>28</v>
      </c>
      <c r="W5632" s="10">
        <v>103.45</v>
      </c>
      <c r="X5632" s="10">
        <v>3994.45</v>
      </c>
      <c r="Y5632" s="10" t="s">
        <v>23</v>
      </c>
      <c r="Z5632" s="11">
        <f t="shared" si="438"/>
        <v>1</v>
      </c>
      <c r="AA5632" s="11" t="str">
        <f t="shared" si="439"/>
        <v>J_16AY+_Using_MM</v>
      </c>
    </row>
    <row r="5633" spans="1:27">
      <c r="A5633" s="10" t="s">
        <v>5668</v>
      </c>
      <c r="B5633" s="10" t="s">
        <v>30</v>
      </c>
      <c r="C5633" s="10">
        <v>0</v>
      </c>
      <c r="D5633" s="11" t="str">
        <f t="shared" si="435"/>
        <v>J</v>
      </c>
      <c r="E5633" s="10" t="s">
        <v>23</v>
      </c>
      <c r="F5633" s="10" t="s">
        <v>24</v>
      </c>
      <c r="G5633" s="10">
        <v>3</v>
      </c>
      <c r="H5633" s="11" t="str">
        <f t="shared" si="436"/>
        <v>_6AY</v>
      </c>
      <c r="I5633" s="10" t="s">
        <v>24</v>
      </c>
      <c r="J5633" s="10" t="s">
        <v>25</v>
      </c>
      <c r="K5633" s="10" t="s">
        <v>26</v>
      </c>
      <c r="L5633" s="10" t="s">
        <v>24</v>
      </c>
      <c r="M5633" s="10" t="s">
        <v>24</v>
      </c>
      <c r="N5633" s="10" t="s">
        <v>24</v>
      </c>
      <c r="O5633" s="10" t="s">
        <v>24</v>
      </c>
      <c r="P5633" s="11" t="str">
        <f t="shared" si="437"/>
        <v>_NotUsing</v>
      </c>
      <c r="Q5633" s="10" t="s">
        <v>24</v>
      </c>
      <c r="R5633" s="10" t="s">
        <v>24</v>
      </c>
      <c r="S5633" s="10" t="s">
        <v>27</v>
      </c>
      <c r="T5633" s="11" t="str" cm="1">
        <f t="array" ref="T5633">_xlfn.IFS(S5633="Month-to-month","_MM",S5633="One year","_OY",S5633="Two year","_TY")</f>
        <v>_MM</v>
      </c>
      <c r="U5633" s="10" t="s">
        <v>24</v>
      </c>
      <c r="V5633" s="10" t="s">
        <v>32</v>
      </c>
      <c r="W5633" s="10">
        <v>25</v>
      </c>
      <c r="X5633" s="10">
        <v>78.25</v>
      </c>
      <c r="Y5633" s="10" t="s">
        <v>24</v>
      </c>
      <c r="Z5633" s="11">
        <f t="shared" si="438"/>
        <v>0</v>
      </c>
      <c r="AA5633" s="11" t="str">
        <f t="shared" si="439"/>
        <v>J_6AY_NotUsing_MM</v>
      </c>
    </row>
    <row r="5634" spans="1:27">
      <c r="A5634" s="10" t="s">
        <v>5669</v>
      </c>
      <c r="B5634" s="10" t="s">
        <v>30</v>
      </c>
      <c r="C5634" s="10">
        <v>0</v>
      </c>
      <c r="D5634" s="11" t="str">
        <f t="shared" si="435"/>
        <v>J</v>
      </c>
      <c r="E5634" s="10" t="s">
        <v>24</v>
      </c>
      <c r="F5634" s="10" t="s">
        <v>24</v>
      </c>
      <c r="G5634" s="10">
        <v>58</v>
      </c>
      <c r="H5634" s="11" t="str">
        <f t="shared" si="436"/>
        <v>_16AY+</v>
      </c>
      <c r="I5634" s="10" t="s">
        <v>23</v>
      </c>
      <c r="J5634" s="10" t="s">
        <v>24</v>
      </c>
      <c r="K5634" s="10" t="s">
        <v>24</v>
      </c>
      <c r="L5634" s="10" t="s">
        <v>46</v>
      </c>
      <c r="M5634" s="10" t="s">
        <v>46</v>
      </c>
      <c r="N5634" s="10" t="s">
        <v>46</v>
      </c>
      <c r="O5634" s="10" t="s">
        <v>46</v>
      </c>
      <c r="P5634" s="11" t="str">
        <f t="shared" si="437"/>
        <v>_NotUsing</v>
      </c>
      <c r="Q5634" s="10" t="s">
        <v>46</v>
      </c>
      <c r="R5634" s="10" t="s">
        <v>46</v>
      </c>
      <c r="S5634" s="10" t="s">
        <v>47</v>
      </c>
      <c r="T5634" s="11" t="str" cm="1">
        <f t="array" ref="T5634">_xlfn.IFS(S5634="Month-to-month","_MM",S5634="One year","_OY",S5634="Two year","_TY")</f>
        <v>_TY</v>
      </c>
      <c r="U5634" s="10" t="s">
        <v>24</v>
      </c>
      <c r="V5634" s="10" t="s">
        <v>40</v>
      </c>
      <c r="W5634" s="10">
        <v>20.3</v>
      </c>
      <c r="X5634" s="10">
        <v>1131.5</v>
      </c>
      <c r="Y5634" s="10" t="s">
        <v>24</v>
      </c>
      <c r="Z5634" s="11">
        <f t="shared" si="438"/>
        <v>0</v>
      </c>
      <c r="AA5634" s="11" t="str">
        <f t="shared" si="439"/>
        <v>J_16AY+_NotUsing_TY</v>
      </c>
    </row>
    <row r="5635" spans="1:27">
      <c r="A5635" s="10" t="s">
        <v>5670</v>
      </c>
      <c r="B5635" s="10" t="s">
        <v>30</v>
      </c>
      <c r="C5635" s="10">
        <v>0</v>
      </c>
      <c r="D5635" s="11" t="str">
        <f t="shared" ref="D5635:D5698" si="440">IF(C5635=0,"J","S")</f>
        <v>J</v>
      </c>
      <c r="E5635" s="10" t="s">
        <v>24</v>
      </c>
      <c r="F5635" s="10" t="s">
        <v>23</v>
      </c>
      <c r="G5635" s="10">
        <v>6</v>
      </c>
      <c r="H5635" s="11" t="str">
        <f t="shared" ref="H5635:H5698" si="441">IF(G5635&lt;7,"_6AY",IF(G5635&lt;17,"_16AY","_16AY+"))</f>
        <v>_6AY</v>
      </c>
      <c r="I5635" s="10" t="s">
        <v>23</v>
      </c>
      <c r="J5635" s="10" t="s">
        <v>23</v>
      </c>
      <c r="K5635" s="10" t="s">
        <v>24</v>
      </c>
      <c r="L5635" s="10" t="s">
        <v>46</v>
      </c>
      <c r="M5635" s="10" t="s">
        <v>46</v>
      </c>
      <c r="N5635" s="10" t="s">
        <v>46</v>
      </c>
      <c r="O5635" s="10" t="s">
        <v>46</v>
      </c>
      <c r="P5635" s="11" t="str">
        <f t="shared" ref="P5635:P5698" si="442">IF(COUNTIF(L5635:O5635,"Yes")&gt;0,"_Using","_NotUsing")</f>
        <v>_NotUsing</v>
      </c>
      <c r="Q5635" s="10" t="s">
        <v>46</v>
      </c>
      <c r="R5635" s="10" t="s">
        <v>46</v>
      </c>
      <c r="S5635" s="10" t="s">
        <v>27</v>
      </c>
      <c r="T5635" s="11" t="str" cm="1">
        <f t="array" ref="T5635">_xlfn.IFS(S5635="Month-to-month","_MM",S5635="One year","_OY",S5635="Two year","_TY")</f>
        <v>_MM</v>
      </c>
      <c r="U5635" s="10" t="s">
        <v>24</v>
      </c>
      <c r="V5635" s="10" t="s">
        <v>32</v>
      </c>
      <c r="W5635" s="10">
        <v>26.35</v>
      </c>
      <c r="X5635" s="10">
        <v>184.05</v>
      </c>
      <c r="Y5635" s="10" t="s">
        <v>24</v>
      </c>
      <c r="Z5635" s="11">
        <f t="shared" ref="Z5635:Z5698" si="443">IF(Y5635="No",0,1)</f>
        <v>0</v>
      </c>
      <c r="AA5635" s="11" t="str">
        <f t="shared" ref="AA5635:AA5698" si="444">D5635&amp;H5635&amp;P5635&amp;T5635</f>
        <v>J_6AY_NotUsing_MM</v>
      </c>
    </row>
    <row r="5636" spans="1:27">
      <c r="A5636" s="10" t="s">
        <v>5671</v>
      </c>
      <c r="B5636" s="10" t="s">
        <v>22</v>
      </c>
      <c r="C5636" s="10">
        <v>0</v>
      </c>
      <c r="D5636" s="11" t="str">
        <f t="shared" si="440"/>
        <v>J</v>
      </c>
      <c r="E5636" s="10" t="s">
        <v>23</v>
      </c>
      <c r="F5636" s="10" t="s">
        <v>23</v>
      </c>
      <c r="G5636" s="10">
        <v>1</v>
      </c>
      <c r="H5636" s="11" t="str">
        <f t="shared" si="441"/>
        <v>_6AY</v>
      </c>
      <c r="I5636" s="10" t="s">
        <v>23</v>
      </c>
      <c r="J5636" s="10" t="s">
        <v>24</v>
      </c>
      <c r="K5636" s="10" t="s">
        <v>24</v>
      </c>
      <c r="L5636" s="10" t="s">
        <v>46</v>
      </c>
      <c r="M5636" s="10" t="s">
        <v>46</v>
      </c>
      <c r="N5636" s="10" t="s">
        <v>46</v>
      </c>
      <c r="O5636" s="10" t="s">
        <v>46</v>
      </c>
      <c r="P5636" s="11" t="str">
        <f t="shared" si="442"/>
        <v>_NotUsing</v>
      </c>
      <c r="Q5636" s="10" t="s">
        <v>46</v>
      </c>
      <c r="R5636" s="10" t="s">
        <v>46</v>
      </c>
      <c r="S5636" s="10" t="s">
        <v>27</v>
      </c>
      <c r="T5636" s="11" t="str" cm="1">
        <f t="array" ref="T5636">_xlfn.IFS(S5636="Month-to-month","_MM",S5636="One year","_OY",S5636="Two year","_TY")</f>
        <v>_MM</v>
      </c>
      <c r="U5636" s="10" t="s">
        <v>23</v>
      </c>
      <c r="V5636" s="10" t="s">
        <v>28</v>
      </c>
      <c r="W5636" s="10">
        <v>19.899999999999999</v>
      </c>
      <c r="X5636" s="10">
        <v>19.899999999999999</v>
      </c>
      <c r="Y5636" s="10" t="s">
        <v>23</v>
      </c>
      <c r="Z5636" s="11">
        <f t="shared" si="443"/>
        <v>1</v>
      </c>
      <c r="AA5636" s="11" t="str">
        <f t="shared" si="444"/>
        <v>J_6AY_NotUsing_MM</v>
      </c>
    </row>
    <row r="5637" spans="1:27">
      <c r="A5637" s="10" t="s">
        <v>5672</v>
      </c>
      <c r="B5637" s="10" t="s">
        <v>22</v>
      </c>
      <c r="C5637" s="10">
        <v>0</v>
      </c>
      <c r="D5637" s="11" t="str">
        <f t="shared" si="440"/>
        <v>J</v>
      </c>
      <c r="E5637" s="10" t="s">
        <v>23</v>
      </c>
      <c r="F5637" s="10" t="s">
        <v>24</v>
      </c>
      <c r="G5637" s="10">
        <v>22</v>
      </c>
      <c r="H5637" s="11" t="str">
        <f t="shared" si="441"/>
        <v>_16AY+</v>
      </c>
      <c r="I5637" s="10" t="s">
        <v>23</v>
      </c>
      <c r="J5637" s="10" t="s">
        <v>24</v>
      </c>
      <c r="K5637" s="10" t="s">
        <v>26</v>
      </c>
      <c r="L5637" s="10" t="s">
        <v>24</v>
      </c>
      <c r="M5637" s="10" t="s">
        <v>23</v>
      </c>
      <c r="N5637" s="10" t="s">
        <v>23</v>
      </c>
      <c r="O5637" s="10" t="s">
        <v>24</v>
      </c>
      <c r="P5637" s="11" t="str">
        <f t="shared" si="442"/>
        <v>_Using</v>
      </c>
      <c r="Q5637" s="10" t="s">
        <v>24</v>
      </c>
      <c r="R5637" s="10" t="s">
        <v>24</v>
      </c>
      <c r="S5637" s="10" t="s">
        <v>27</v>
      </c>
      <c r="T5637" s="11" t="str" cm="1">
        <f t="array" ref="T5637">_xlfn.IFS(S5637="Month-to-month","_MM",S5637="One year","_OY",S5637="Two year","_TY")</f>
        <v>_MM</v>
      </c>
      <c r="U5637" s="10" t="s">
        <v>23</v>
      </c>
      <c r="V5637" s="10" t="s">
        <v>32</v>
      </c>
      <c r="W5637" s="10">
        <v>54.7</v>
      </c>
      <c r="X5637" s="10">
        <v>1178.75</v>
      </c>
      <c r="Y5637" s="10" t="s">
        <v>24</v>
      </c>
      <c r="Z5637" s="11">
        <f t="shared" si="443"/>
        <v>0</v>
      </c>
      <c r="AA5637" s="11" t="str">
        <f t="shared" si="444"/>
        <v>J_16AY+_Using_MM</v>
      </c>
    </row>
    <row r="5638" spans="1:27">
      <c r="A5638" s="10" t="s">
        <v>5673</v>
      </c>
      <c r="B5638" s="10" t="s">
        <v>30</v>
      </c>
      <c r="C5638" s="10">
        <v>0</v>
      </c>
      <c r="D5638" s="11" t="str">
        <f t="shared" si="440"/>
        <v>J</v>
      </c>
      <c r="E5638" s="10" t="s">
        <v>23</v>
      </c>
      <c r="F5638" s="10" t="s">
        <v>24</v>
      </c>
      <c r="G5638" s="10">
        <v>14</v>
      </c>
      <c r="H5638" s="11" t="str">
        <f t="shared" si="441"/>
        <v>_16AY</v>
      </c>
      <c r="I5638" s="10" t="s">
        <v>24</v>
      </c>
      <c r="J5638" s="10" t="s">
        <v>25</v>
      </c>
      <c r="K5638" s="10" t="s">
        <v>26</v>
      </c>
      <c r="L5638" s="10" t="s">
        <v>24</v>
      </c>
      <c r="M5638" s="10" t="s">
        <v>24</v>
      </c>
      <c r="N5638" s="10" t="s">
        <v>24</v>
      </c>
      <c r="O5638" s="10" t="s">
        <v>24</v>
      </c>
      <c r="P5638" s="11" t="str">
        <f t="shared" si="442"/>
        <v>_NotUsing</v>
      </c>
      <c r="Q5638" s="10" t="s">
        <v>23</v>
      </c>
      <c r="R5638" s="10" t="s">
        <v>23</v>
      </c>
      <c r="S5638" s="10" t="s">
        <v>27</v>
      </c>
      <c r="T5638" s="11" t="str" cm="1">
        <f t="array" ref="T5638">_xlfn.IFS(S5638="Month-to-month","_MM",S5638="One year","_OY",S5638="Two year","_TY")</f>
        <v>_MM</v>
      </c>
      <c r="U5638" s="10" t="s">
        <v>24</v>
      </c>
      <c r="V5638" s="10" t="s">
        <v>28</v>
      </c>
      <c r="W5638" s="10">
        <v>46.35</v>
      </c>
      <c r="X5638" s="10">
        <v>667.7</v>
      </c>
      <c r="Y5638" s="10" t="s">
        <v>23</v>
      </c>
      <c r="Z5638" s="11">
        <f t="shared" si="443"/>
        <v>1</v>
      </c>
      <c r="AA5638" s="11" t="str">
        <f t="shared" si="444"/>
        <v>J_16AY_NotUsing_MM</v>
      </c>
    </row>
    <row r="5639" spans="1:27">
      <c r="A5639" s="10" t="s">
        <v>5674</v>
      </c>
      <c r="B5639" s="10" t="s">
        <v>30</v>
      </c>
      <c r="C5639" s="10">
        <v>0</v>
      </c>
      <c r="D5639" s="11" t="str">
        <f t="shared" si="440"/>
        <v>J</v>
      </c>
      <c r="E5639" s="10" t="s">
        <v>23</v>
      </c>
      <c r="F5639" s="10" t="s">
        <v>23</v>
      </c>
      <c r="G5639" s="10">
        <v>64</v>
      </c>
      <c r="H5639" s="11" t="str">
        <f t="shared" si="441"/>
        <v>_16AY+</v>
      </c>
      <c r="I5639" s="10" t="s">
        <v>23</v>
      </c>
      <c r="J5639" s="10" t="s">
        <v>23</v>
      </c>
      <c r="K5639" s="10" t="s">
        <v>37</v>
      </c>
      <c r="L5639" s="10" t="s">
        <v>24</v>
      </c>
      <c r="M5639" s="10" t="s">
        <v>24</v>
      </c>
      <c r="N5639" s="10" t="s">
        <v>23</v>
      </c>
      <c r="O5639" s="10" t="s">
        <v>24</v>
      </c>
      <c r="P5639" s="11" t="str">
        <f t="shared" si="442"/>
        <v>_Using</v>
      </c>
      <c r="Q5639" s="10" t="s">
        <v>24</v>
      </c>
      <c r="R5639" s="10" t="s">
        <v>23</v>
      </c>
      <c r="S5639" s="10" t="s">
        <v>31</v>
      </c>
      <c r="T5639" s="11" t="str" cm="1">
        <f t="array" ref="T5639">_xlfn.IFS(S5639="Month-to-month","_MM",S5639="One year","_OY",S5639="Two year","_TY")</f>
        <v>_OY</v>
      </c>
      <c r="U5639" s="10" t="s">
        <v>24</v>
      </c>
      <c r="V5639" s="10" t="s">
        <v>40</v>
      </c>
      <c r="W5639" s="10">
        <v>90.25</v>
      </c>
      <c r="X5639" s="10">
        <v>5629.15</v>
      </c>
      <c r="Y5639" s="10" t="s">
        <v>24</v>
      </c>
      <c r="Z5639" s="11">
        <f t="shared" si="443"/>
        <v>0</v>
      </c>
      <c r="AA5639" s="11" t="str">
        <f t="shared" si="444"/>
        <v>J_16AY+_Using_OY</v>
      </c>
    </row>
    <row r="5640" spans="1:27">
      <c r="A5640" s="10" t="s">
        <v>5675</v>
      </c>
      <c r="B5640" s="10" t="s">
        <v>30</v>
      </c>
      <c r="C5640" s="10">
        <v>0</v>
      </c>
      <c r="D5640" s="11" t="str">
        <f t="shared" si="440"/>
        <v>J</v>
      </c>
      <c r="E5640" s="10" t="s">
        <v>24</v>
      </c>
      <c r="F5640" s="10" t="s">
        <v>24</v>
      </c>
      <c r="G5640" s="10">
        <v>1</v>
      </c>
      <c r="H5640" s="11" t="str">
        <f t="shared" si="441"/>
        <v>_6AY</v>
      </c>
      <c r="I5640" s="10" t="s">
        <v>23</v>
      </c>
      <c r="J5640" s="10" t="s">
        <v>24</v>
      </c>
      <c r="K5640" s="10" t="s">
        <v>24</v>
      </c>
      <c r="L5640" s="10" t="s">
        <v>46</v>
      </c>
      <c r="M5640" s="10" t="s">
        <v>46</v>
      </c>
      <c r="N5640" s="10" t="s">
        <v>46</v>
      </c>
      <c r="O5640" s="10" t="s">
        <v>46</v>
      </c>
      <c r="P5640" s="11" t="str">
        <f t="shared" si="442"/>
        <v>_NotUsing</v>
      </c>
      <c r="Q5640" s="10" t="s">
        <v>46</v>
      </c>
      <c r="R5640" s="10" t="s">
        <v>46</v>
      </c>
      <c r="S5640" s="10" t="s">
        <v>27</v>
      </c>
      <c r="T5640" s="11" t="str" cm="1">
        <f t="array" ref="T5640">_xlfn.IFS(S5640="Month-to-month","_MM",S5640="One year","_OY",S5640="Two year","_TY")</f>
        <v>_MM</v>
      </c>
      <c r="U5640" s="10" t="s">
        <v>24</v>
      </c>
      <c r="V5640" s="10" t="s">
        <v>28</v>
      </c>
      <c r="W5640" s="10">
        <v>19.95</v>
      </c>
      <c r="X5640" s="10">
        <v>19.95</v>
      </c>
      <c r="Y5640" s="10" t="s">
        <v>23</v>
      </c>
      <c r="Z5640" s="11">
        <f t="shared" si="443"/>
        <v>1</v>
      </c>
      <c r="AA5640" s="11" t="str">
        <f t="shared" si="444"/>
        <v>J_6AY_NotUsing_MM</v>
      </c>
    </row>
    <row r="5641" spans="1:27">
      <c r="A5641" s="10" t="s">
        <v>5676</v>
      </c>
      <c r="B5641" s="10" t="s">
        <v>30</v>
      </c>
      <c r="C5641" s="10">
        <v>0</v>
      </c>
      <c r="D5641" s="11" t="str">
        <f t="shared" si="440"/>
        <v>J</v>
      </c>
      <c r="E5641" s="10" t="s">
        <v>24</v>
      </c>
      <c r="F5641" s="10" t="s">
        <v>24</v>
      </c>
      <c r="G5641" s="10">
        <v>6</v>
      </c>
      <c r="H5641" s="11" t="str">
        <f t="shared" si="441"/>
        <v>_6AY</v>
      </c>
      <c r="I5641" s="10" t="s">
        <v>23</v>
      </c>
      <c r="J5641" s="10" t="s">
        <v>24</v>
      </c>
      <c r="K5641" s="10" t="s">
        <v>24</v>
      </c>
      <c r="L5641" s="10" t="s">
        <v>46</v>
      </c>
      <c r="M5641" s="10" t="s">
        <v>46</v>
      </c>
      <c r="N5641" s="10" t="s">
        <v>46</v>
      </c>
      <c r="O5641" s="10" t="s">
        <v>46</v>
      </c>
      <c r="P5641" s="11" t="str">
        <f t="shared" si="442"/>
        <v>_NotUsing</v>
      </c>
      <c r="Q5641" s="10" t="s">
        <v>46</v>
      </c>
      <c r="R5641" s="10" t="s">
        <v>46</v>
      </c>
      <c r="S5641" s="10" t="s">
        <v>27</v>
      </c>
      <c r="T5641" s="11" t="str" cm="1">
        <f t="array" ref="T5641">_xlfn.IFS(S5641="Month-to-month","_MM",S5641="One year","_OY",S5641="Two year","_TY")</f>
        <v>_MM</v>
      </c>
      <c r="U5641" s="10" t="s">
        <v>24</v>
      </c>
      <c r="V5641" s="10" t="s">
        <v>32</v>
      </c>
      <c r="W5641" s="10">
        <v>20.65</v>
      </c>
      <c r="X5641" s="10">
        <v>109.3</v>
      </c>
      <c r="Y5641" s="10" t="s">
        <v>24</v>
      </c>
      <c r="Z5641" s="11">
        <f t="shared" si="443"/>
        <v>0</v>
      </c>
      <c r="AA5641" s="11" t="str">
        <f t="shared" si="444"/>
        <v>J_6AY_NotUsing_MM</v>
      </c>
    </row>
    <row r="5642" spans="1:27">
      <c r="A5642" s="10" t="s">
        <v>5677</v>
      </c>
      <c r="B5642" s="10" t="s">
        <v>30</v>
      </c>
      <c r="C5642" s="10">
        <v>0</v>
      </c>
      <c r="D5642" s="11" t="str">
        <f t="shared" si="440"/>
        <v>J</v>
      </c>
      <c r="E5642" s="10" t="s">
        <v>24</v>
      </c>
      <c r="F5642" s="10" t="s">
        <v>24</v>
      </c>
      <c r="G5642" s="10">
        <v>1</v>
      </c>
      <c r="H5642" s="11" t="str">
        <f t="shared" si="441"/>
        <v>_6AY</v>
      </c>
      <c r="I5642" s="10" t="s">
        <v>23</v>
      </c>
      <c r="J5642" s="10" t="s">
        <v>24</v>
      </c>
      <c r="K5642" s="10" t="s">
        <v>37</v>
      </c>
      <c r="L5642" s="10" t="s">
        <v>24</v>
      </c>
      <c r="M5642" s="10" t="s">
        <v>24</v>
      </c>
      <c r="N5642" s="10" t="s">
        <v>24</v>
      </c>
      <c r="O5642" s="10" t="s">
        <v>24</v>
      </c>
      <c r="P5642" s="11" t="str">
        <f t="shared" si="442"/>
        <v>_NotUsing</v>
      </c>
      <c r="Q5642" s="10" t="s">
        <v>24</v>
      </c>
      <c r="R5642" s="10" t="s">
        <v>23</v>
      </c>
      <c r="S5642" s="10" t="s">
        <v>27</v>
      </c>
      <c r="T5642" s="11" t="str" cm="1">
        <f t="array" ref="T5642">_xlfn.IFS(S5642="Month-to-month","_MM",S5642="One year","_OY",S5642="Two year","_TY")</f>
        <v>_MM</v>
      </c>
      <c r="U5642" s="10" t="s">
        <v>24</v>
      </c>
      <c r="V5642" s="10" t="s">
        <v>28</v>
      </c>
      <c r="W5642" s="10">
        <v>79.599999999999994</v>
      </c>
      <c r="X5642" s="10">
        <v>79.599999999999994</v>
      </c>
      <c r="Y5642" s="10" t="s">
        <v>23</v>
      </c>
      <c r="Z5642" s="11">
        <f t="shared" si="443"/>
        <v>1</v>
      </c>
      <c r="AA5642" s="11" t="str">
        <f t="shared" si="444"/>
        <v>J_6AY_NotUsing_MM</v>
      </c>
    </row>
    <row r="5643" spans="1:27">
      <c r="A5643" s="10" t="s">
        <v>5678</v>
      </c>
      <c r="B5643" s="10" t="s">
        <v>30</v>
      </c>
      <c r="C5643" s="10">
        <v>0</v>
      </c>
      <c r="D5643" s="11" t="str">
        <f t="shared" si="440"/>
        <v>J</v>
      </c>
      <c r="E5643" s="10" t="s">
        <v>24</v>
      </c>
      <c r="F5643" s="10" t="s">
        <v>23</v>
      </c>
      <c r="G5643" s="10">
        <v>39</v>
      </c>
      <c r="H5643" s="11" t="str">
        <f t="shared" si="441"/>
        <v>_16AY+</v>
      </c>
      <c r="I5643" s="10" t="s">
        <v>23</v>
      </c>
      <c r="J5643" s="10" t="s">
        <v>23</v>
      </c>
      <c r="K5643" s="10" t="s">
        <v>24</v>
      </c>
      <c r="L5643" s="10" t="s">
        <v>46</v>
      </c>
      <c r="M5643" s="10" t="s">
        <v>46</v>
      </c>
      <c r="N5643" s="10" t="s">
        <v>46</v>
      </c>
      <c r="O5643" s="10" t="s">
        <v>46</v>
      </c>
      <c r="P5643" s="11" t="str">
        <f t="shared" si="442"/>
        <v>_NotUsing</v>
      </c>
      <c r="Q5643" s="10" t="s">
        <v>46</v>
      </c>
      <c r="R5643" s="10" t="s">
        <v>46</v>
      </c>
      <c r="S5643" s="10" t="s">
        <v>31</v>
      </c>
      <c r="T5643" s="11" t="str" cm="1">
        <f t="array" ref="T5643">_xlfn.IFS(S5643="Month-to-month","_MM",S5643="One year","_OY",S5643="Two year","_TY")</f>
        <v>_OY</v>
      </c>
      <c r="U5643" s="10" t="s">
        <v>24</v>
      </c>
      <c r="V5643" s="10" t="s">
        <v>35</v>
      </c>
      <c r="W5643" s="10">
        <v>25.45</v>
      </c>
      <c r="X5643" s="10">
        <v>958.45</v>
      </c>
      <c r="Y5643" s="10" t="s">
        <v>24</v>
      </c>
      <c r="Z5643" s="11">
        <f t="shared" si="443"/>
        <v>0</v>
      </c>
      <c r="AA5643" s="11" t="str">
        <f t="shared" si="444"/>
        <v>J_16AY+_NotUsing_OY</v>
      </c>
    </row>
    <row r="5644" spans="1:27">
      <c r="A5644" s="10" t="s">
        <v>5679</v>
      </c>
      <c r="B5644" s="10" t="s">
        <v>22</v>
      </c>
      <c r="C5644" s="10">
        <v>0</v>
      </c>
      <c r="D5644" s="11" t="str">
        <f t="shared" si="440"/>
        <v>J</v>
      </c>
      <c r="E5644" s="10" t="s">
        <v>24</v>
      </c>
      <c r="F5644" s="10" t="s">
        <v>24</v>
      </c>
      <c r="G5644" s="10">
        <v>20</v>
      </c>
      <c r="H5644" s="11" t="str">
        <f t="shared" si="441"/>
        <v>_16AY+</v>
      </c>
      <c r="I5644" s="10" t="s">
        <v>23</v>
      </c>
      <c r="J5644" s="10" t="s">
        <v>24</v>
      </c>
      <c r="K5644" s="10" t="s">
        <v>24</v>
      </c>
      <c r="L5644" s="10" t="s">
        <v>46</v>
      </c>
      <c r="M5644" s="10" t="s">
        <v>46</v>
      </c>
      <c r="N5644" s="10" t="s">
        <v>46</v>
      </c>
      <c r="O5644" s="10" t="s">
        <v>46</v>
      </c>
      <c r="P5644" s="11" t="str">
        <f t="shared" si="442"/>
        <v>_NotUsing</v>
      </c>
      <c r="Q5644" s="10" t="s">
        <v>46</v>
      </c>
      <c r="R5644" s="10" t="s">
        <v>46</v>
      </c>
      <c r="S5644" s="10" t="s">
        <v>31</v>
      </c>
      <c r="T5644" s="11" t="str" cm="1">
        <f t="array" ref="T5644">_xlfn.IFS(S5644="Month-to-month","_MM",S5644="One year","_OY",S5644="Two year","_TY")</f>
        <v>_OY</v>
      </c>
      <c r="U5644" s="10" t="s">
        <v>24</v>
      </c>
      <c r="V5644" s="10" t="s">
        <v>32</v>
      </c>
      <c r="W5644" s="10">
        <v>19.5</v>
      </c>
      <c r="X5644" s="10">
        <v>403.15</v>
      </c>
      <c r="Y5644" s="10" t="s">
        <v>24</v>
      </c>
      <c r="Z5644" s="11">
        <f t="shared" si="443"/>
        <v>0</v>
      </c>
      <c r="AA5644" s="11" t="str">
        <f t="shared" si="444"/>
        <v>J_16AY+_NotUsing_OY</v>
      </c>
    </row>
    <row r="5645" spans="1:27">
      <c r="A5645" s="10" t="s">
        <v>5680</v>
      </c>
      <c r="B5645" s="10" t="s">
        <v>30</v>
      </c>
      <c r="C5645" s="10">
        <v>0</v>
      </c>
      <c r="D5645" s="11" t="str">
        <f t="shared" si="440"/>
        <v>J</v>
      </c>
      <c r="E5645" s="10" t="s">
        <v>24</v>
      </c>
      <c r="F5645" s="10" t="s">
        <v>24</v>
      </c>
      <c r="G5645" s="10">
        <v>1</v>
      </c>
      <c r="H5645" s="11" t="str">
        <f t="shared" si="441"/>
        <v>_6AY</v>
      </c>
      <c r="I5645" s="10" t="s">
        <v>23</v>
      </c>
      <c r="J5645" s="10" t="s">
        <v>24</v>
      </c>
      <c r="K5645" s="10" t="s">
        <v>37</v>
      </c>
      <c r="L5645" s="10" t="s">
        <v>24</v>
      </c>
      <c r="M5645" s="10" t="s">
        <v>24</v>
      </c>
      <c r="N5645" s="10" t="s">
        <v>24</v>
      </c>
      <c r="O5645" s="10" t="s">
        <v>23</v>
      </c>
      <c r="P5645" s="11" t="str">
        <f t="shared" si="442"/>
        <v>_Using</v>
      </c>
      <c r="Q5645" s="10" t="s">
        <v>24</v>
      </c>
      <c r="R5645" s="10" t="s">
        <v>24</v>
      </c>
      <c r="S5645" s="10" t="s">
        <v>27</v>
      </c>
      <c r="T5645" s="11" t="str" cm="1">
        <f t="array" ref="T5645">_xlfn.IFS(S5645="Month-to-month","_MM",S5645="One year","_OY",S5645="Two year","_TY")</f>
        <v>_MM</v>
      </c>
      <c r="U5645" s="10" t="s">
        <v>23</v>
      </c>
      <c r="V5645" s="10" t="s">
        <v>28</v>
      </c>
      <c r="W5645" s="10">
        <v>75.900000000000006</v>
      </c>
      <c r="X5645" s="10">
        <v>75.900000000000006</v>
      </c>
      <c r="Y5645" s="10" t="s">
        <v>23</v>
      </c>
      <c r="Z5645" s="11">
        <f t="shared" si="443"/>
        <v>1</v>
      </c>
      <c r="AA5645" s="11" t="str">
        <f t="shared" si="444"/>
        <v>J_6AY_Using_MM</v>
      </c>
    </row>
    <row r="5646" spans="1:27">
      <c r="A5646" s="10" t="s">
        <v>5681</v>
      </c>
      <c r="B5646" s="10" t="s">
        <v>30</v>
      </c>
      <c r="C5646" s="10">
        <v>0</v>
      </c>
      <c r="D5646" s="11" t="str">
        <f t="shared" si="440"/>
        <v>J</v>
      </c>
      <c r="E5646" s="10" t="s">
        <v>23</v>
      </c>
      <c r="F5646" s="10" t="s">
        <v>24</v>
      </c>
      <c r="G5646" s="10">
        <v>1</v>
      </c>
      <c r="H5646" s="11" t="str">
        <f t="shared" si="441"/>
        <v>_6AY</v>
      </c>
      <c r="I5646" s="10" t="s">
        <v>23</v>
      </c>
      <c r="J5646" s="10" t="s">
        <v>24</v>
      </c>
      <c r="K5646" s="10" t="s">
        <v>37</v>
      </c>
      <c r="L5646" s="10" t="s">
        <v>24</v>
      </c>
      <c r="M5646" s="10" t="s">
        <v>24</v>
      </c>
      <c r="N5646" s="10" t="s">
        <v>23</v>
      </c>
      <c r="O5646" s="10" t="s">
        <v>24</v>
      </c>
      <c r="P5646" s="11" t="str">
        <f t="shared" si="442"/>
        <v>_Using</v>
      </c>
      <c r="Q5646" s="10" t="s">
        <v>24</v>
      </c>
      <c r="R5646" s="10" t="s">
        <v>24</v>
      </c>
      <c r="S5646" s="10" t="s">
        <v>27</v>
      </c>
      <c r="T5646" s="11" t="str" cm="1">
        <f t="array" ref="T5646">_xlfn.IFS(S5646="Month-to-month","_MM",S5646="One year","_OY",S5646="Two year","_TY")</f>
        <v>_MM</v>
      </c>
      <c r="U5646" s="10" t="s">
        <v>24</v>
      </c>
      <c r="V5646" s="10" t="s">
        <v>28</v>
      </c>
      <c r="W5646" s="10">
        <v>76.2</v>
      </c>
      <c r="X5646" s="10">
        <v>76.2</v>
      </c>
      <c r="Y5646" s="10" t="s">
        <v>23</v>
      </c>
      <c r="Z5646" s="11">
        <f t="shared" si="443"/>
        <v>1</v>
      </c>
      <c r="AA5646" s="11" t="str">
        <f t="shared" si="444"/>
        <v>J_6AY_Using_MM</v>
      </c>
    </row>
    <row r="5647" spans="1:27">
      <c r="A5647" s="10" t="s">
        <v>5682</v>
      </c>
      <c r="B5647" s="10" t="s">
        <v>30</v>
      </c>
      <c r="C5647" s="10">
        <v>0</v>
      </c>
      <c r="D5647" s="11" t="str">
        <f t="shared" si="440"/>
        <v>J</v>
      </c>
      <c r="E5647" s="10" t="s">
        <v>23</v>
      </c>
      <c r="F5647" s="10" t="s">
        <v>24</v>
      </c>
      <c r="G5647" s="10">
        <v>64</v>
      </c>
      <c r="H5647" s="11" t="str">
        <f t="shared" si="441"/>
        <v>_16AY+</v>
      </c>
      <c r="I5647" s="10" t="s">
        <v>23</v>
      </c>
      <c r="J5647" s="10" t="s">
        <v>23</v>
      </c>
      <c r="K5647" s="10" t="s">
        <v>26</v>
      </c>
      <c r="L5647" s="10" t="s">
        <v>23</v>
      </c>
      <c r="M5647" s="10" t="s">
        <v>24</v>
      </c>
      <c r="N5647" s="10" t="s">
        <v>24</v>
      </c>
      <c r="O5647" s="10" t="s">
        <v>24</v>
      </c>
      <c r="P5647" s="11" t="str">
        <f t="shared" si="442"/>
        <v>_Using</v>
      </c>
      <c r="Q5647" s="10" t="s">
        <v>23</v>
      </c>
      <c r="R5647" s="10" t="s">
        <v>24</v>
      </c>
      <c r="S5647" s="10" t="s">
        <v>31</v>
      </c>
      <c r="T5647" s="11" t="str" cm="1">
        <f t="array" ref="T5647">_xlfn.IFS(S5647="Month-to-month","_MM",S5647="One year","_OY",S5647="Two year","_TY")</f>
        <v>_OY</v>
      </c>
      <c r="U5647" s="10" t="s">
        <v>23</v>
      </c>
      <c r="V5647" s="10" t="s">
        <v>40</v>
      </c>
      <c r="W5647" s="10">
        <v>66.150000000000006</v>
      </c>
      <c r="X5647" s="10">
        <v>4392.5</v>
      </c>
      <c r="Y5647" s="10" t="s">
        <v>24</v>
      </c>
      <c r="Z5647" s="11">
        <f t="shared" si="443"/>
        <v>0</v>
      </c>
      <c r="AA5647" s="11" t="str">
        <f t="shared" si="444"/>
        <v>J_16AY+_Using_OY</v>
      </c>
    </row>
    <row r="5648" spans="1:27">
      <c r="A5648" s="10" t="s">
        <v>5683</v>
      </c>
      <c r="B5648" s="10" t="s">
        <v>30</v>
      </c>
      <c r="C5648" s="10">
        <v>0</v>
      </c>
      <c r="D5648" s="11" t="str">
        <f t="shared" si="440"/>
        <v>J</v>
      </c>
      <c r="E5648" s="10" t="s">
        <v>24</v>
      </c>
      <c r="F5648" s="10" t="s">
        <v>23</v>
      </c>
      <c r="G5648" s="10">
        <v>1</v>
      </c>
      <c r="H5648" s="11" t="str">
        <f t="shared" si="441"/>
        <v>_6AY</v>
      </c>
      <c r="I5648" s="10" t="s">
        <v>23</v>
      </c>
      <c r="J5648" s="10" t="s">
        <v>24</v>
      </c>
      <c r="K5648" s="10" t="s">
        <v>24</v>
      </c>
      <c r="L5648" s="10" t="s">
        <v>46</v>
      </c>
      <c r="M5648" s="10" t="s">
        <v>46</v>
      </c>
      <c r="N5648" s="10" t="s">
        <v>46</v>
      </c>
      <c r="O5648" s="10" t="s">
        <v>46</v>
      </c>
      <c r="P5648" s="11" t="str">
        <f t="shared" si="442"/>
        <v>_NotUsing</v>
      </c>
      <c r="Q5648" s="10" t="s">
        <v>46</v>
      </c>
      <c r="R5648" s="10" t="s">
        <v>46</v>
      </c>
      <c r="S5648" s="10" t="s">
        <v>27</v>
      </c>
      <c r="T5648" s="11" t="str" cm="1">
        <f t="array" ref="T5648">_xlfn.IFS(S5648="Month-to-month","_MM",S5648="One year","_OY",S5648="Two year","_TY")</f>
        <v>_MM</v>
      </c>
      <c r="U5648" s="10" t="s">
        <v>24</v>
      </c>
      <c r="V5648" s="10" t="s">
        <v>32</v>
      </c>
      <c r="W5648" s="10">
        <v>19.25</v>
      </c>
      <c r="X5648" s="10">
        <v>19.25</v>
      </c>
      <c r="Y5648" s="10" t="s">
        <v>23</v>
      </c>
      <c r="Z5648" s="11">
        <f t="shared" si="443"/>
        <v>1</v>
      </c>
      <c r="AA5648" s="11" t="str">
        <f t="shared" si="444"/>
        <v>J_6AY_NotUsing_MM</v>
      </c>
    </row>
    <row r="5649" spans="1:27">
      <c r="A5649" s="10" t="s">
        <v>5684</v>
      </c>
      <c r="B5649" s="10" t="s">
        <v>22</v>
      </c>
      <c r="C5649" s="10">
        <v>0</v>
      </c>
      <c r="D5649" s="11" t="str">
        <f t="shared" si="440"/>
        <v>J</v>
      </c>
      <c r="E5649" s="10" t="s">
        <v>23</v>
      </c>
      <c r="F5649" s="10" t="s">
        <v>24</v>
      </c>
      <c r="G5649" s="10">
        <v>46</v>
      </c>
      <c r="H5649" s="11" t="str">
        <f t="shared" si="441"/>
        <v>_16AY+</v>
      </c>
      <c r="I5649" s="10" t="s">
        <v>23</v>
      </c>
      <c r="J5649" s="10" t="s">
        <v>24</v>
      </c>
      <c r="K5649" s="10" t="s">
        <v>26</v>
      </c>
      <c r="L5649" s="10" t="s">
        <v>24</v>
      </c>
      <c r="M5649" s="10" t="s">
        <v>23</v>
      </c>
      <c r="N5649" s="10" t="s">
        <v>24</v>
      </c>
      <c r="O5649" s="10" t="s">
        <v>24</v>
      </c>
      <c r="P5649" s="11" t="str">
        <f t="shared" si="442"/>
        <v>_Using</v>
      </c>
      <c r="Q5649" s="10" t="s">
        <v>23</v>
      </c>
      <c r="R5649" s="10" t="s">
        <v>23</v>
      </c>
      <c r="S5649" s="10" t="s">
        <v>27</v>
      </c>
      <c r="T5649" s="11" t="str" cm="1">
        <f t="array" ref="T5649">_xlfn.IFS(S5649="Month-to-month","_MM",S5649="One year","_OY",S5649="Two year","_TY")</f>
        <v>_MM</v>
      </c>
      <c r="U5649" s="10" t="s">
        <v>23</v>
      </c>
      <c r="V5649" s="10" t="s">
        <v>40</v>
      </c>
      <c r="W5649" s="10">
        <v>69.099999999999994</v>
      </c>
      <c r="X5649" s="10">
        <v>3168</v>
      </c>
      <c r="Y5649" s="10" t="s">
        <v>24</v>
      </c>
      <c r="Z5649" s="11">
        <f t="shared" si="443"/>
        <v>0</v>
      </c>
      <c r="AA5649" s="11" t="str">
        <f t="shared" si="444"/>
        <v>J_16AY+_Using_MM</v>
      </c>
    </row>
    <row r="5650" spans="1:27">
      <c r="A5650" s="10" t="s">
        <v>5685</v>
      </c>
      <c r="B5650" s="10" t="s">
        <v>22</v>
      </c>
      <c r="C5650" s="10">
        <v>1</v>
      </c>
      <c r="D5650" s="11" t="str">
        <f t="shared" si="440"/>
        <v>S</v>
      </c>
      <c r="E5650" s="10" t="s">
        <v>23</v>
      </c>
      <c r="F5650" s="10" t="s">
        <v>23</v>
      </c>
      <c r="G5650" s="10">
        <v>28</v>
      </c>
      <c r="H5650" s="11" t="str">
        <f t="shared" si="441"/>
        <v>_16AY+</v>
      </c>
      <c r="I5650" s="10" t="s">
        <v>24</v>
      </c>
      <c r="J5650" s="10" t="s">
        <v>25</v>
      </c>
      <c r="K5650" s="10" t="s">
        <v>26</v>
      </c>
      <c r="L5650" s="10" t="s">
        <v>24</v>
      </c>
      <c r="M5650" s="10" t="s">
        <v>23</v>
      </c>
      <c r="N5650" s="10" t="s">
        <v>24</v>
      </c>
      <c r="O5650" s="10" t="s">
        <v>24</v>
      </c>
      <c r="P5650" s="11" t="str">
        <f t="shared" si="442"/>
        <v>_Using</v>
      </c>
      <c r="Q5650" s="10" t="s">
        <v>24</v>
      </c>
      <c r="R5650" s="10" t="s">
        <v>23</v>
      </c>
      <c r="S5650" s="10" t="s">
        <v>31</v>
      </c>
      <c r="T5650" s="11" t="str" cm="1">
        <f t="array" ref="T5650">_xlfn.IFS(S5650="Month-to-month","_MM",S5650="One year","_OY",S5650="Two year","_TY")</f>
        <v>_OY</v>
      </c>
      <c r="U5650" s="10" t="s">
        <v>23</v>
      </c>
      <c r="V5650" s="10" t="s">
        <v>28</v>
      </c>
      <c r="W5650" s="10">
        <v>39.1</v>
      </c>
      <c r="X5650" s="10">
        <v>1096.5999999999999</v>
      </c>
      <c r="Y5650" s="10" t="s">
        <v>24</v>
      </c>
      <c r="Z5650" s="11">
        <f t="shared" si="443"/>
        <v>0</v>
      </c>
      <c r="AA5650" s="11" t="str">
        <f t="shared" si="444"/>
        <v>S_16AY+_Using_OY</v>
      </c>
    </row>
    <row r="5651" spans="1:27">
      <c r="A5651" s="10" t="s">
        <v>5686</v>
      </c>
      <c r="B5651" s="10" t="s">
        <v>22</v>
      </c>
      <c r="C5651" s="10">
        <v>0</v>
      </c>
      <c r="D5651" s="11" t="str">
        <f t="shared" si="440"/>
        <v>J</v>
      </c>
      <c r="E5651" s="10" t="s">
        <v>23</v>
      </c>
      <c r="F5651" s="10" t="s">
        <v>24</v>
      </c>
      <c r="G5651" s="10">
        <v>33</v>
      </c>
      <c r="H5651" s="11" t="str">
        <f t="shared" si="441"/>
        <v>_16AY+</v>
      </c>
      <c r="I5651" s="10" t="s">
        <v>23</v>
      </c>
      <c r="J5651" s="10" t="s">
        <v>24</v>
      </c>
      <c r="K5651" s="10" t="s">
        <v>24</v>
      </c>
      <c r="L5651" s="10" t="s">
        <v>46</v>
      </c>
      <c r="M5651" s="10" t="s">
        <v>46</v>
      </c>
      <c r="N5651" s="10" t="s">
        <v>46</v>
      </c>
      <c r="O5651" s="10" t="s">
        <v>46</v>
      </c>
      <c r="P5651" s="11" t="str">
        <f t="shared" si="442"/>
        <v>_NotUsing</v>
      </c>
      <c r="Q5651" s="10" t="s">
        <v>46</v>
      </c>
      <c r="R5651" s="10" t="s">
        <v>46</v>
      </c>
      <c r="S5651" s="10" t="s">
        <v>27</v>
      </c>
      <c r="T5651" s="11" t="str" cm="1">
        <f t="array" ref="T5651">_xlfn.IFS(S5651="Month-to-month","_MM",S5651="One year","_OY",S5651="Two year","_TY")</f>
        <v>_MM</v>
      </c>
      <c r="U5651" s="10" t="s">
        <v>24</v>
      </c>
      <c r="V5651" s="10" t="s">
        <v>32</v>
      </c>
      <c r="W5651" s="10">
        <v>20.05</v>
      </c>
      <c r="X5651" s="10">
        <v>669.45</v>
      </c>
      <c r="Y5651" s="10" t="s">
        <v>24</v>
      </c>
      <c r="Z5651" s="11">
        <f t="shared" si="443"/>
        <v>0</v>
      </c>
      <c r="AA5651" s="11" t="str">
        <f t="shared" si="444"/>
        <v>J_16AY+_NotUsing_MM</v>
      </c>
    </row>
    <row r="5652" spans="1:27">
      <c r="A5652" s="10" t="s">
        <v>5687</v>
      </c>
      <c r="B5652" s="10" t="s">
        <v>30</v>
      </c>
      <c r="C5652" s="10">
        <v>0</v>
      </c>
      <c r="D5652" s="11" t="str">
        <f t="shared" si="440"/>
        <v>J</v>
      </c>
      <c r="E5652" s="10" t="s">
        <v>23</v>
      </c>
      <c r="F5652" s="10" t="s">
        <v>23</v>
      </c>
      <c r="G5652" s="10">
        <v>39</v>
      </c>
      <c r="H5652" s="11" t="str">
        <f t="shared" si="441"/>
        <v>_16AY+</v>
      </c>
      <c r="I5652" s="10" t="s">
        <v>23</v>
      </c>
      <c r="J5652" s="10" t="s">
        <v>24</v>
      </c>
      <c r="K5652" s="10" t="s">
        <v>26</v>
      </c>
      <c r="L5652" s="10" t="s">
        <v>23</v>
      </c>
      <c r="M5652" s="10" t="s">
        <v>23</v>
      </c>
      <c r="N5652" s="10" t="s">
        <v>23</v>
      </c>
      <c r="O5652" s="10" t="s">
        <v>24</v>
      </c>
      <c r="P5652" s="11" t="str">
        <f t="shared" si="442"/>
        <v>_Using</v>
      </c>
      <c r="Q5652" s="10" t="s">
        <v>24</v>
      </c>
      <c r="R5652" s="10" t="s">
        <v>24</v>
      </c>
      <c r="S5652" s="10" t="s">
        <v>31</v>
      </c>
      <c r="T5652" s="11" t="str" cm="1">
        <f t="array" ref="T5652">_xlfn.IFS(S5652="Month-to-month","_MM",S5652="One year","_OY",S5652="Two year","_TY")</f>
        <v>_OY</v>
      </c>
      <c r="U5652" s="10" t="s">
        <v>24</v>
      </c>
      <c r="V5652" s="10" t="s">
        <v>28</v>
      </c>
      <c r="W5652" s="10">
        <v>59.8</v>
      </c>
      <c r="X5652" s="10">
        <v>2343.85</v>
      </c>
      <c r="Y5652" s="10" t="s">
        <v>24</v>
      </c>
      <c r="Z5652" s="11">
        <f t="shared" si="443"/>
        <v>0</v>
      </c>
      <c r="AA5652" s="11" t="str">
        <f t="shared" si="444"/>
        <v>J_16AY+_Using_OY</v>
      </c>
    </row>
    <row r="5653" spans="1:27">
      <c r="A5653" s="10" t="s">
        <v>5688</v>
      </c>
      <c r="B5653" s="10" t="s">
        <v>22</v>
      </c>
      <c r="C5653" s="10">
        <v>0</v>
      </c>
      <c r="D5653" s="11" t="str">
        <f t="shared" si="440"/>
        <v>J</v>
      </c>
      <c r="E5653" s="10" t="s">
        <v>23</v>
      </c>
      <c r="F5653" s="10" t="s">
        <v>24</v>
      </c>
      <c r="G5653" s="10">
        <v>42</v>
      </c>
      <c r="H5653" s="11" t="str">
        <f t="shared" si="441"/>
        <v>_16AY+</v>
      </c>
      <c r="I5653" s="10" t="s">
        <v>23</v>
      </c>
      <c r="J5653" s="10" t="s">
        <v>23</v>
      </c>
      <c r="K5653" s="10" t="s">
        <v>37</v>
      </c>
      <c r="L5653" s="10" t="s">
        <v>24</v>
      </c>
      <c r="M5653" s="10" t="s">
        <v>24</v>
      </c>
      <c r="N5653" s="10" t="s">
        <v>23</v>
      </c>
      <c r="O5653" s="10" t="s">
        <v>23</v>
      </c>
      <c r="P5653" s="11" t="str">
        <f t="shared" si="442"/>
        <v>_Using</v>
      </c>
      <c r="Q5653" s="10" t="s">
        <v>24</v>
      </c>
      <c r="R5653" s="10" t="s">
        <v>24</v>
      </c>
      <c r="S5653" s="10" t="s">
        <v>27</v>
      </c>
      <c r="T5653" s="11" t="str" cm="1">
        <f t="array" ref="T5653">_xlfn.IFS(S5653="Month-to-month","_MM",S5653="One year","_OY",S5653="Two year","_TY")</f>
        <v>_MM</v>
      </c>
      <c r="U5653" s="10" t="s">
        <v>23</v>
      </c>
      <c r="V5653" s="10" t="s">
        <v>28</v>
      </c>
      <c r="W5653" s="10">
        <v>84.3</v>
      </c>
      <c r="X5653" s="10">
        <v>3588.4</v>
      </c>
      <c r="Y5653" s="10" t="s">
        <v>23</v>
      </c>
      <c r="Z5653" s="11">
        <f t="shared" si="443"/>
        <v>1</v>
      </c>
      <c r="AA5653" s="11" t="str">
        <f t="shared" si="444"/>
        <v>J_16AY+_Using_MM</v>
      </c>
    </row>
    <row r="5654" spans="1:27">
      <c r="A5654" s="10" t="s">
        <v>5689</v>
      </c>
      <c r="B5654" s="10" t="s">
        <v>22</v>
      </c>
      <c r="C5654" s="10">
        <v>0</v>
      </c>
      <c r="D5654" s="11" t="str">
        <f t="shared" si="440"/>
        <v>J</v>
      </c>
      <c r="E5654" s="10" t="s">
        <v>24</v>
      </c>
      <c r="F5654" s="10" t="s">
        <v>24</v>
      </c>
      <c r="G5654" s="10">
        <v>1</v>
      </c>
      <c r="H5654" s="11" t="str">
        <f t="shared" si="441"/>
        <v>_6AY</v>
      </c>
      <c r="I5654" s="10" t="s">
        <v>23</v>
      </c>
      <c r="J5654" s="10" t="s">
        <v>24</v>
      </c>
      <c r="K5654" s="10" t="s">
        <v>26</v>
      </c>
      <c r="L5654" s="10" t="s">
        <v>24</v>
      </c>
      <c r="M5654" s="10" t="s">
        <v>23</v>
      </c>
      <c r="N5654" s="10" t="s">
        <v>24</v>
      </c>
      <c r="O5654" s="10" t="s">
        <v>24</v>
      </c>
      <c r="P5654" s="11" t="str">
        <f t="shared" si="442"/>
        <v>_Using</v>
      </c>
      <c r="Q5654" s="10" t="s">
        <v>24</v>
      </c>
      <c r="R5654" s="10" t="s">
        <v>24</v>
      </c>
      <c r="S5654" s="10" t="s">
        <v>27</v>
      </c>
      <c r="T5654" s="11" t="str" cm="1">
        <f t="array" ref="T5654">_xlfn.IFS(S5654="Month-to-month","_MM",S5654="One year","_OY",S5654="Two year","_TY")</f>
        <v>_MM</v>
      </c>
      <c r="U5654" s="10" t="s">
        <v>23</v>
      </c>
      <c r="V5654" s="10" t="s">
        <v>28</v>
      </c>
      <c r="W5654" s="10">
        <v>48.6</v>
      </c>
      <c r="X5654" s="10">
        <v>48.6</v>
      </c>
      <c r="Y5654" s="10" t="s">
        <v>24</v>
      </c>
      <c r="Z5654" s="11">
        <f t="shared" si="443"/>
        <v>0</v>
      </c>
      <c r="AA5654" s="11" t="str">
        <f t="shared" si="444"/>
        <v>J_6AY_Using_MM</v>
      </c>
    </row>
    <row r="5655" spans="1:27">
      <c r="A5655" s="10" t="s">
        <v>5690</v>
      </c>
      <c r="B5655" s="10" t="s">
        <v>22</v>
      </c>
      <c r="C5655" s="10">
        <v>0</v>
      </c>
      <c r="D5655" s="11" t="str">
        <f t="shared" si="440"/>
        <v>J</v>
      </c>
      <c r="E5655" s="10" t="s">
        <v>24</v>
      </c>
      <c r="F5655" s="10" t="s">
        <v>24</v>
      </c>
      <c r="G5655" s="10">
        <v>7</v>
      </c>
      <c r="H5655" s="11" t="str">
        <f t="shared" si="441"/>
        <v>_16AY</v>
      </c>
      <c r="I5655" s="10" t="s">
        <v>23</v>
      </c>
      <c r="J5655" s="10" t="s">
        <v>24</v>
      </c>
      <c r="K5655" s="10" t="s">
        <v>37</v>
      </c>
      <c r="L5655" s="10" t="s">
        <v>24</v>
      </c>
      <c r="M5655" s="10" t="s">
        <v>24</v>
      </c>
      <c r="N5655" s="10" t="s">
        <v>24</v>
      </c>
      <c r="O5655" s="10" t="s">
        <v>24</v>
      </c>
      <c r="P5655" s="11" t="str">
        <f t="shared" si="442"/>
        <v>_NotUsing</v>
      </c>
      <c r="Q5655" s="10" t="s">
        <v>23</v>
      </c>
      <c r="R5655" s="10" t="s">
        <v>24</v>
      </c>
      <c r="S5655" s="10" t="s">
        <v>27</v>
      </c>
      <c r="T5655" s="11" t="str" cm="1">
        <f t="array" ref="T5655">_xlfn.IFS(S5655="Month-to-month","_MM",S5655="One year","_OY",S5655="Two year","_TY")</f>
        <v>_MM</v>
      </c>
      <c r="U5655" s="10" t="s">
        <v>23</v>
      </c>
      <c r="V5655" s="10" t="s">
        <v>28</v>
      </c>
      <c r="W5655" s="10">
        <v>79</v>
      </c>
      <c r="X5655" s="10">
        <v>522.95000000000005</v>
      </c>
      <c r="Y5655" s="10" t="s">
        <v>23</v>
      </c>
      <c r="Z5655" s="11">
        <f t="shared" si="443"/>
        <v>1</v>
      </c>
      <c r="AA5655" s="11" t="str">
        <f t="shared" si="444"/>
        <v>J_16AY_NotUsing_MM</v>
      </c>
    </row>
    <row r="5656" spans="1:27">
      <c r="A5656" s="10" t="s">
        <v>5691</v>
      </c>
      <c r="B5656" s="10" t="s">
        <v>30</v>
      </c>
      <c r="C5656" s="10">
        <v>1</v>
      </c>
      <c r="D5656" s="11" t="str">
        <f t="shared" si="440"/>
        <v>S</v>
      </c>
      <c r="E5656" s="10" t="s">
        <v>23</v>
      </c>
      <c r="F5656" s="10" t="s">
        <v>24</v>
      </c>
      <c r="G5656" s="10">
        <v>70</v>
      </c>
      <c r="H5656" s="11" t="str">
        <f t="shared" si="441"/>
        <v>_16AY+</v>
      </c>
      <c r="I5656" s="10" t="s">
        <v>23</v>
      </c>
      <c r="J5656" s="10" t="s">
        <v>24</v>
      </c>
      <c r="K5656" s="10" t="s">
        <v>37</v>
      </c>
      <c r="L5656" s="10" t="s">
        <v>23</v>
      </c>
      <c r="M5656" s="10" t="s">
        <v>23</v>
      </c>
      <c r="N5656" s="10" t="s">
        <v>23</v>
      </c>
      <c r="O5656" s="10" t="s">
        <v>24</v>
      </c>
      <c r="P5656" s="11" t="str">
        <f t="shared" si="442"/>
        <v>_Using</v>
      </c>
      <c r="Q5656" s="10" t="s">
        <v>23</v>
      </c>
      <c r="R5656" s="10" t="s">
        <v>23</v>
      </c>
      <c r="S5656" s="10" t="s">
        <v>47</v>
      </c>
      <c r="T5656" s="11" t="str" cm="1">
        <f t="array" ref="T5656">_xlfn.IFS(S5656="Month-to-month","_MM",S5656="One year","_OY",S5656="Two year","_TY")</f>
        <v>_TY</v>
      </c>
      <c r="U5656" s="10" t="s">
        <v>24</v>
      </c>
      <c r="V5656" s="10" t="s">
        <v>40</v>
      </c>
      <c r="W5656" s="10">
        <v>105.35</v>
      </c>
      <c r="X5656" s="10">
        <v>7511.9</v>
      </c>
      <c r="Y5656" s="10" t="s">
        <v>24</v>
      </c>
      <c r="Z5656" s="11">
        <f t="shared" si="443"/>
        <v>0</v>
      </c>
      <c r="AA5656" s="11" t="str">
        <f t="shared" si="444"/>
        <v>S_16AY+_Using_TY</v>
      </c>
    </row>
    <row r="5657" spans="1:27">
      <c r="A5657" s="10" t="s">
        <v>5692</v>
      </c>
      <c r="B5657" s="10" t="s">
        <v>30</v>
      </c>
      <c r="C5657" s="10">
        <v>0</v>
      </c>
      <c r="D5657" s="11" t="str">
        <f t="shared" si="440"/>
        <v>J</v>
      </c>
      <c r="E5657" s="10" t="s">
        <v>24</v>
      </c>
      <c r="F5657" s="10" t="s">
        <v>24</v>
      </c>
      <c r="G5657" s="10">
        <v>65</v>
      </c>
      <c r="H5657" s="11" t="str">
        <f t="shared" si="441"/>
        <v>_16AY+</v>
      </c>
      <c r="I5657" s="10" t="s">
        <v>23</v>
      </c>
      <c r="J5657" s="10" t="s">
        <v>23</v>
      </c>
      <c r="K5657" s="10" t="s">
        <v>24</v>
      </c>
      <c r="L5657" s="10" t="s">
        <v>46</v>
      </c>
      <c r="M5657" s="10" t="s">
        <v>46</v>
      </c>
      <c r="N5657" s="10" t="s">
        <v>46</v>
      </c>
      <c r="O5657" s="10" t="s">
        <v>46</v>
      </c>
      <c r="P5657" s="11" t="str">
        <f t="shared" si="442"/>
        <v>_NotUsing</v>
      </c>
      <c r="Q5657" s="10" t="s">
        <v>46</v>
      </c>
      <c r="R5657" s="10" t="s">
        <v>46</v>
      </c>
      <c r="S5657" s="10" t="s">
        <v>47</v>
      </c>
      <c r="T5657" s="11" t="str" cm="1">
        <f t="array" ref="T5657">_xlfn.IFS(S5657="Month-to-month","_MM",S5657="One year","_OY",S5657="Two year","_TY")</f>
        <v>_TY</v>
      </c>
      <c r="U5657" s="10" t="s">
        <v>23</v>
      </c>
      <c r="V5657" s="10" t="s">
        <v>35</v>
      </c>
      <c r="W5657" s="10">
        <v>25.1</v>
      </c>
      <c r="X5657" s="10">
        <v>1725</v>
      </c>
      <c r="Y5657" s="10" t="s">
        <v>24</v>
      </c>
      <c r="Z5657" s="11">
        <f t="shared" si="443"/>
        <v>0</v>
      </c>
      <c r="AA5657" s="11" t="str">
        <f t="shared" si="444"/>
        <v>J_16AY+_NotUsing_TY</v>
      </c>
    </row>
    <row r="5658" spans="1:27">
      <c r="A5658" s="10" t="s">
        <v>5693</v>
      </c>
      <c r="B5658" s="10" t="s">
        <v>30</v>
      </c>
      <c r="C5658" s="10">
        <v>0</v>
      </c>
      <c r="D5658" s="11" t="str">
        <f t="shared" si="440"/>
        <v>J</v>
      </c>
      <c r="E5658" s="10" t="s">
        <v>24</v>
      </c>
      <c r="F5658" s="10" t="s">
        <v>24</v>
      </c>
      <c r="G5658" s="10">
        <v>1</v>
      </c>
      <c r="H5658" s="11" t="str">
        <f t="shared" si="441"/>
        <v>_6AY</v>
      </c>
      <c r="I5658" s="10" t="s">
        <v>23</v>
      </c>
      <c r="J5658" s="10" t="s">
        <v>24</v>
      </c>
      <c r="K5658" s="10" t="s">
        <v>26</v>
      </c>
      <c r="L5658" s="10" t="s">
        <v>23</v>
      </c>
      <c r="M5658" s="10" t="s">
        <v>24</v>
      </c>
      <c r="N5658" s="10" t="s">
        <v>24</v>
      </c>
      <c r="O5658" s="10" t="s">
        <v>24</v>
      </c>
      <c r="P5658" s="11" t="str">
        <f t="shared" si="442"/>
        <v>_Using</v>
      </c>
      <c r="Q5658" s="10" t="s">
        <v>24</v>
      </c>
      <c r="R5658" s="10" t="s">
        <v>24</v>
      </c>
      <c r="S5658" s="10" t="s">
        <v>27</v>
      </c>
      <c r="T5658" s="11" t="str" cm="1">
        <f t="array" ref="T5658">_xlfn.IFS(S5658="Month-to-month","_MM",S5658="One year","_OY",S5658="Two year","_TY")</f>
        <v>_MM</v>
      </c>
      <c r="U5658" s="10" t="s">
        <v>24</v>
      </c>
      <c r="V5658" s="10" t="s">
        <v>28</v>
      </c>
      <c r="W5658" s="10">
        <v>49.75</v>
      </c>
      <c r="X5658" s="10">
        <v>49.75</v>
      </c>
      <c r="Y5658" s="10" t="s">
        <v>24</v>
      </c>
      <c r="Z5658" s="11">
        <f t="shared" si="443"/>
        <v>0</v>
      </c>
      <c r="AA5658" s="11" t="str">
        <f t="shared" si="444"/>
        <v>J_6AY_Using_MM</v>
      </c>
    </row>
    <row r="5659" spans="1:27">
      <c r="A5659" s="10" t="s">
        <v>5694</v>
      </c>
      <c r="B5659" s="10" t="s">
        <v>30</v>
      </c>
      <c r="C5659" s="10">
        <v>0</v>
      </c>
      <c r="D5659" s="11" t="str">
        <f t="shared" si="440"/>
        <v>J</v>
      </c>
      <c r="E5659" s="10" t="s">
        <v>23</v>
      </c>
      <c r="F5659" s="10" t="s">
        <v>24</v>
      </c>
      <c r="G5659" s="10">
        <v>18</v>
      </c>
      <c r="H5659" s="11" t="str">
        <f t="shared" si="441"/>
        <v>_16AY+</v>
      </c>
      <c r="I5659" s="10" t="s">
        <v>23</v>
      </c>
      <c r="J5659" s="10" t="s">
        <v>23</v>
      </c>
      <c r="K5659" s="10" t="s">
        <v>37</v>
      </c>
      <c r="L5659" s="10" t="s">
        <v>24</v>
      </c>
      <c r="M5659" s="10" t="s">
        <v>24</v>
      </c>
      <c r="N5659" s="10" t="s">
        <v>24</v>
      </c>
      <c r="O5659" s="10" t="s">
        <v>24</v>
      </c>
      <c r="P5659" s="11" t="str">
        <f t="shared" si="442"/>
        <v>_NotUsing</v>
      </c>
      <c r="Q5659" s="10" t="s">
        <v>23</v>
      </c>
      <c r="R5659" s="10" t="s">
        <v>23</v>
      </c>
      <c r="S5659" s="10" t="s">
        <v>27</v>
      </c>
      <c r="T5659" s="11" t="str" cm="1">
        <f t="array" ref="T5659">_xlfn.IFS(S5659="Month-to-month","_MM",S5659="One year","_OY",S5659="Two year","_TY")</f>
        <v>_MM</v>
      </c>
      <c r="U5659" s="10" t="s">
        <v>23</v>
      </c>
      <c r="V5659" s="10" t="s">
        <v>28</v>
      </c>
      <c r="W5659" s="10">
        <v>94.75</v>
      </c>
      <c r="X5659" s="10">
        <v>1691.9</v>
      </c>
      <c r="Y5659" s="10" t="s">
        <v>24</v>
      </c>
      <c r="Z5659" s="11">
        <f t="shared" si="443"/>
        <v>0</v>
      </c>
      <c r="AA5659" s="11" t="str">
        <f t="shared" si="444"/>
        <v>J_16AY+_NotUsing_MM</v>
      </c>
    </row>
    <row r="5660" spans="1:27">
      <c r="A5660" s="10" t="s">
        <v>5695</v>
      </c>
      <c r="B5660" s="10" t="s">
        <v>30</v>
      </c>
      <c r="C5660" s="10">
        <v>0</v>
      </c>
      <c r="D5660" s="11" t="str">
        <f t="shared" si="440"/>
        <v>J</v>
      </c>
      <c r="E5660" s="10" t="s">
        <v>23</v>
      </c>
      <c r="F5660" s="10" t="s">
        <v>24</v>
      </c>
      <c r="G5660" s="10">
        <v>24</v>
      </c>
      <c r="H5660" s="11" t="str">
        <f t="shared" si="441"/>
        <v>_16AY+</v>
      </c>
      <c r="I5660" s="10" t="s">
        <v>23</v>
      </c>
      <c r="J5660" s="10" t="s">
        <v>23</v>
      </c>
      <c r="K5660" s="10" t="s">
        <v>37</v>
      </c>
      <c r="L5660" s="10" t="s">
        <v>24</v>
      </c>
      <c r="M5660" s="10" t="s">
        <v>24</v>
      </c>
      <c r="N5660" s="10" t="s">
        <v>24</v>
      </c>
      <c r="O5660" s="10" t="s">
        <v>24</v>
      </c>
      <c r="P5660" s="11" t="str">
        <f t="shared" si="442"/>
        <v>_NotUsing</v>
      </c>
      <c r="Q5660" s="10" t="s">
        <v>23</v>
      </c>
      <c r="R5660" s="10" t="s">
        <v>23</v>
      </c>
      <c r="S5660" s="10" t="s">
        <v>27</v>
      </c>
      <c r="T5660" s="11" t="str" cm="1">
        <f t="array" ref="T5660">_xlfn.IFS(S5660="Month-to-month","_MM",S5660="One year","_OY",S5660="Two year","_TY")</f>
        <v>_MM</v>
      </c>
      <c r="U5660" s="10" t="s">
        <v>23</v>
      </c>
      <c r="V5660" s="10" t="s">
        <v>28</v>
      </c>
      <c r="W5660" s="10">
        <v>93</v>
      </c>
      <c r="X5660" s="10">
        <v>2248.0500000000002</v>
      </c>
      <c r="Y5660" s="10" t="s">
        <v>24</v>
      </c>
      <c r="Z5660" s="11">
        <f t="shared" si="443"/>
        <v>0</v>
      </c>
      <c r="AA5660" s="11" t="str">
        <f t="shared" si="444"/>
        <v>J_16AY+_NotUsing_MM</v>
      </c>
    </row>
    <row r="5661" spans="1:27">
      <c r="A5661" s="10" t="s">
        <v>5696</v>
      </c>
      <c r="B5661" s="10" t="s">
        <v>30</v>
      </c>
      <c r="C5661" s="10">
        <v>0</v>
      </c>
      <c r="D5661" s="11" t="str">
        <f t="shared" si="440"/>
        <v>J</v>
      </c>
      <c r="E5661" s="10" t="s">
        <v>24</v>
      </c>
      <c r="F5661" s="10" t="s">
        <v>24</v>
      </c>
      <c r="G5661" s="10">
        <v>63</v>
      </c>
      <c r="H5661" s="11" t="str">
        <f t="shared" si="441"/>
        <v>_16AY+</v>
      </c>
      <c r="I5661" s="10" t="s">
        <v>23</v>
      </c>
      <c r="J5661" s="10" t="s">
        <v>23</v>
      </c>
      <c r="K5661" s="10" t="s">
        <v>26</v>
      </c>
      <c r="L5661" s="10" t="s">
        <v>23</v>
      </c>
      <c r="M5661" s="10" t="s">
        <v>24</v>
      </c>
      <c r="N5661" s="10" t="s">
        <v>23</v>
      </c>
      <c r="O5661" s="10" t="s">
        <v>23</v>
      </c>
      <c r="P5661" s="11" t="str">
        <f t="shared" si="442"/>
        <v>_Using</v>
      </c>
      <c r="Q5661" s="10" t="s">
        <v>24</v>
      </c>
      <c r="R5661" s="10" t="s">
        <v>23</v>
      </c>
      <c r="S5661" s="10" t="s">
        <v>47</v>
      </c>
      <c r="T5661" s="11" t="str" cm="1">
        <f t="array" ref="T5661">_xlfn.IFS(S5661="Month-to-month","_MM",S5661="One year","_OY",S5661="Two year","_TY")</f>
        <v>_TY</v>
      </c>
      <c r="U5661" s="10" t="s">
        <v>23</v>
      </c>
      <c r="V5661" s="10" t="s">
        <v>35</v>
      </c>
      <c r="W5661" s="10">
        <v>71.900000000000006</v>
      </c>
      <c r="X5661" s="10">
        <v>4479.2</v>
      </c>
      <c r="Y5661" s="10" t="s">
        <v>24</v>
      </c>
      <c r="Z5661" s="11">
        <f t="shared" si="443"/>
        <v>0</v>
      </c>
      <c r="AA5661" s="11" t="str">
        <f t="shared" si="444"/>
        <v>J_16AY+_Using_TY</v>
      </c>
    </row>
    <row r="5662" spans="1:27">
      <c r="A5662" s="10" t="s">
        <v>5697</v>
      </c>
      <c r="B5662" s="10" t="s">
        <v>22</v>
      </c>
      <c r="C5662" s="10">
        <v>0</v>
      </c>
      <c r="D5662" s="11" t="str">
        <f t="shared" si="440"/>
        <v>J</v>
      </c>
      <c r="E5662" s="10" t="s">
        <v>24</v>
      </c>
      <c r="F5662" s="10" t="s">
        <v>23</v>
      </c>
      <c r="G5662" s="10">
        <v>44</v>
      </c>
      <c r="H5662" s="11" t="str">
        <f t="shared" si="441"/>
        <v>_16AY+</v>
      </c>
      <c r="I5662" s="10" t="s">
        <v>23</v>
      </c>
      <c r="J5662" s="10" t="s">
        <v>23</v>
      </c>
      <c r="K5662" s="10" t="s">
        <v>26</v>
      </c>
      <c r="L5662" s="10" t="s">
        <v>24</v>
      </c>
      <c r="M5662" s="10" t="s">
        <v>23</v>
      </c>
      <c r="N5662" s="10" t="s">
        <v>24</v>
      </c>
      <c r="O5662" s="10" t="s">
        <v>24</v>
      </c>
      <c r="P5662" s="11" t="str">
        <f t="shared" si="442"/>
        <v>_Using</v>
      </c>
      <c r="Q5662" s="10" t="s">
        <v>23</v>
      </c>
      <c r="R5662" s="10" t="s">
        <v>23</v>
      </c>
      <c r="S5662" s="10" t="s">
        <v>31</v>
      </c>
      <c r="T5662" s="11" t="str" cm="1">
        <f t="array" ref="T5662">_xlfn.IFS(S5662="Month-to-month","_MM",S5662="One year","_OY",S5662="Two year","_TY")</f>
        <v>_OY</v>
      </c>
      <c r="U5662" s="10" t="s">
        <v>23</v>
      </c>
      <c r="V5662" s="10" t="s">
        <v>32</v>
      </c>
      <c r="W5662" s="10">
        <v>77.55</v>
      </c>
      <c r="X5662" s="10">
        <v>3471.1</v>
      </c>
      <c r="Y5662" s="10" t="s">
        <v>24</v>
      </c>
      <c r="Z5662" s="11">
        <f t="shared" si="443"/>
        <v>0</v>
      </c>
      <c r="AA5662" s="11" t="str">
        <f t="shared" si="444"/>
        <v>J_16AY+_Using_OY</v>
      </c>
    </row>
    <row r="5663" spans="1:27">
      <c r="A5663" s="10" t="s">
        <v>5698</v>
      </c>
      <c r="B5663" s="10" t="s">
        <v>30</v>
      </c>
      <c r="C5663" s="10">
        <v>0</v>
      </c>
      <c r="D5663" s="11" t="str">
        <f t="shared" si="440"/>
        <v>J</v>
      </c>
      <c r="E5663" s="10" t="s">
        <v>24</v>
      </c>
      <c r="F5663" s="10" t="s">
        <v>24</v>
      </c>
      <c r="G5663" s="10">
        <v>4</v>
      </c>
      <c r="H5663" s="11" t="str">
        <f t="shared" si="441"/>
        <v>_6AY</v>
      </c>
      <c r="I5663" s="10" t="s">
        <v>23</v>
      </c>
      <c r="J5663" s="10" t="s">
        <v>24</v>
      </c>
      <c r="K5663" s="10" t="s">
        <v>24</v>
      </c>
      <c r="L5663" s="10" t="s">
        <v>46</v>
      </c>
      <c r="M5663" s="10" t="s">
        <v>46</v>
      </c>
      <c r="N5663" s="10" t="s">
        <v>46</v>
      </c>
      <c r="O5663" s="10" t="s">
        <v>46</v>
      </c>
      <c r="P5663" s="11" t="str">
        <f t="shared" si="442"/>
        <v>_NotUsing</v>
      </c>
      <c r="Q5663" s="10" t="s">
        <v>46</v>
      </c>
      <c r="R5663" s="10" t="s">
        <v>46</v>
      </c>
      <c r="S5663" s="10" t="s">
        <v>27</v>
      </c>
      <c r="T5663" s="11" t="str" cm="1">
        <f t="array" ref="T5663">_xlfn.IFS(S5663="Month-to-month","_MM",S5663="One year","_OY",S5663="Two year","_TY")</f>
        <v>_MM</v>
      </c>
      <c r="U5663" s="10" t="s">
        <v>23</v>
      </c>
      <c r="V5663" s="10" t="s">
        <v>28</v>
      </c>
      <c r="W5663" s="10">
        <v>19.850000000000001</v>
      </c>
      <c r="X5663" s="10">
        <v>63</v>
      </c>
      <c r="Y5663" s="10" t="s">
        <v>24</v>
      </c>
      <c r="Z5663" s="11">
        <f t="shared" si="443"/>
        <v>0</v>
      </c>
      <c r="AA5663" s="11" t="str">
        <f t="shared" si="444"/>
        <v>J_6AY_NotUsing_MM</v>
      </c>
    </row>
    <row r="5664" spans="1:27">
      <c r="A5664" s="10" t="s">
        <v>5699</v>
      </c>
      <c r="B5664" s="10" t="s">
        <v>22</v>
      </c>
      <c r="C5664" s="10">
        <v>0</v>
      </c>
      <c r="D5664" s="11" t="str">
        <f t="shared" si="440"/>
        <v>J</v>
      </c>
      <c r="E5664" s="10" t="s">
        <v>24</v>
      </c>
      <c r="F5664" s="10" t="s">
        <v>24</v>
      </c>
      <c r="G5664" s="10">
        <v>1</v>
      </c>
      <c r="H5664" s="11" t="str">
        <f t="shared" si="441"/>
        <v>_6AY</v>
      </c>
      <c r="I5664" s="10" t="s">
        <v>23</v>
      </c>
      <c r="J5664" s="10" t="s">
        <v>24</v>
      </c>
      <c r="K5664" s="10" t="s">
        <v>37</v>
      </c>
      <c r="L5664" s="10" t="s">
        <v>24</v>
      </c>
      <c r="M5664" s="10" t="s">
        <v>24</v>
      </c>
      <c r="N5664" s="10" t="s">
        <v>24</v>
      </c>
      <c r="O5664" s="10" t="s">
        <v>24</v>
      </c>
      <c r="P5664" s="11" t="str">
        <f t="shared" si="442"/>
        <v>_NotUsing</v>
      </c>
      <c r="Q5664" s="10" t="s">
        <v>24</v>
      </c>
      <c r="R5664" s="10" t="s">
        <v>24</v>
      </c>
      <c r="S5664" s="10" t="s">
        <v>27</v>
      </c>
      <c r="T5664" s="11" t="str" cm="1">
        <f t="array" ref="T5664">_xlfn.IFS(S5664="Month-to-month","_MM",S5664="One year","_OY",S5664="Two year","_TY")</f>
        <v>_MM</v>
      </c>
      <c r="U5664" s="10" t="s">
        <v>23</v>
      </c>
      <c r="V5664" s="10" t="s">
        <v>28</v>
      </c>
      <c r="W5664" s="10">
        <v>70.25</v>
      </c>
      <c r="X5664" s="10">
        <v>70.25</v>
      </c>
      <c r="Y5664" s="10" t="s">
        <v>23</v>
      </c>
      <c r="Z5664" s="11">
        <f t="shared" si="443"/>
        <v>1</v>
      </c>
      <c r="AA5664" s="11" t="str">
        <f t="shared" si="444"/>
        <v>J_6AY_NotUsing_MM</v>
      </c>
    </row>
    <row r="5665" spans="1:27">
      <c r="A5665" s="10" t="s">
        <v>5700</v>
      </c>
      <c r="B5665" s="10" t="s">
        <v>22</v>
      </c>
      <c r="C5665" s="10">
        <v>0</v>
      </c>
      <c r="D5665" s="11" t="str">
        <f t="shared" si="440"/>
        <v>J</v>
      </c>
      <c r="E5665" s="10" t="s">
        <v>23</v>
      </c>
      <c r="F5665" s="10" t="s">
        <v>23</v>
      </c>
      <c r="G5665" s="10">
        <v>37</v>
      </c>
      <c r="H5665" s="11" t="str">
        <f t="shared" si="441"/>
        <v>_16AY+</v>
      </c>
      <c r="I5665" s="10" t="s">
        <v>23</v>
      </c>
      <c r="J5665" s="10" t="s">
        <v>23</v>
      </c>
      <c r="K5665" s="10" t="s">
        <v>37</v>
      </c>
      <c r="L5665" s="10" t="s">
        <v>24</v>
      </c>
      <c r="M5665" s="10" t="s">
        <v>24</v>
      </c>
      <c r="N5665" s="10" t="s">
        <v>24</v>
      </c>
      <c r="O5665" s="10" t="s">
        <v>24</v>
      </c>
      <c r="P5665" s="11" t="str">
        <f t="shared" si="442"/>
        <v>_NotUsing</v>
      </c>
      <c r="Q5665" s="10" t="s">
        <v>23</v>
      </c>
      <c r="R5665" s="10" t="s">
        <v>23</v>
      </c>
      <c r="S5665" s="10" t="s">
        <v>27</v>
      </c>
      <c r="T5665" s="11" t="str" cm="1">
        <f t="array" ref="T5665">_xlfn.IFS(S5665="Month-to-month","_MM",S5665="One year","_OY",S5665="Two year","_TY")</f>
        <v>_MM</v>
      </c>
      <c r="U5665" s="10" t="s">
        <v>23</v>
      </c>
      <c r="V5665" s="10" t="s">
        <v>28</v>
      </c>
      <c r="W5665" s="10">
        <v>95.25</v>
      </c>
      <c r="X5665" s="10">
        <v>3314.15</v>
      </c>
      <c r="Y5665" s="10" t="s">
        <v>24</v>
      </c>
      <c r="Z5665" s="11">
        <f t="shared" si="443"/>
        <v>0</v>
      </c>
      <c r="AA5665" s="11" t="str">
        <f t="shared" si="444"/>
        <v>J_16AY+_NotUsing_MM</v>
      </c>
    </row>
    <row r="5666" spans="1:27">
      <c r="A5666" s="10" t="s">
        <v>5701</v>
      </c>
      <c r="B5666" s="10" t="s">
        <v>22</v>
      </c>
      <c r="C5666" s="10">
        <v>1</v>
      </c>
      <c r="D5666" s="11" t="str">
        <f t="shared" si="440"/>
        <v>S</v>
      </c>
      <c r="E5666" s="10" t="s">
        <v>24</v>
      </c>
      <c r="F5666" s="10" t="s">
        <v>24</v>
      </c>
      <c r="G5666" s="10">
        <v>10</v>
      </c>
      <c r="H5666" s="11" t="str">
        <f t="shared" si="441"/>
        <v>_16AY</v>
      </c>
      <c r="I5666" s="10" t="s">
        <v>23</v>
      </c>
      <c r="J5666" s="10" t="s">
        <v>24</v>
      </c>
      <c r="K5666" s="10" t="s">
        <v>37</v>
      </c>
      <c r="L5666" s="10" t="s">
        <v>24</v>
      </c>
      <c r="M5666" s="10" t="s">
        <v>24</v>
      </c>
      <c r="N5666" s="10" t="s">
        <v>23</v>
      </c>
      <c r="O5666" s="10" t="s">
        <v>24</v>
      </c>
      <c r="P5666" s="11" t="str">
        <f t="shared" si="442"/>
        <v>_Using</v>
      </c>
      <c r="Q5666" s="10" t="s">
        <v>24</v>
      </c>
      <c r="R5666" s="10" t="s">
        <v>23</v>
      </c>
      <c r="S5666" s="10" t="s">
        <v>27</v>
      </c>
      <c r="T5666" s="11" t="str" cm="1">
        <f t="array" ref="T5666">_xlfn.IFS(S5666="Month-to-month","_MM",S5666="One year","_OY",S5666="Two year","_TY")</f>
        <v>_MM</v>
      </c>
      <c r="U5666" s="10" t="s">
        <v>23</v>
      </c>
      <c r="V5666" s="10" t="s">
        <v>40</v>
      </c>
      <c r="W5666" s="10">
        <v>84.6</v>
      </c>
      <c r="X5666" s="10">
        <v>865.55</v>
      </c>
      <c r="Y5666" s="10" t="s">
        <v>23</v>
      </c>
      <c r="Z5666" s="11">
        <f t="shared" si="443"/>
        <v>1</v>
      </c>
      <c r="AA5666" s="11" t="str">
        <f t="shared" si="444"/>
        <v>S_16AY_Using_MM</v>
      </c>
    </row>
    <row r="5667" spans="1:27">
      <c r="A5667" s="10" t="s">
        <v>5702</v>
      </c>
      <c r="B5667" s="10" t="s">
        <v>30</v>
      </c>
      <c r="C5667" s="10">
        <v>0</v>
      </c>
      <c r="D5667" s="11" t="str">
        <f t="shared" si="440"/>
        <v>J</v>
      </c>
      <c r="E5667" s="10" t="s">
        <v>24</v>
      </c>
      <c r="F5667" s="10" t="s">
        <v>24</v>
      </c>
      <c r="G5667" s="10">
        <v>34</v>
      </c>
      <c r="H5667" s="11" t="str">
        <f t="shared" si="441"/>
        <v>_16AY+</v>
      </c>
      <c r="I5667" s="10" t="s">
        <v>24</v>
      </c>
      <c r="J5667" s="10" t="s">
        <v>25</v>
      </c>
      <c r="K5667" s="10" t="s">
        <v>26</v>
      </c>
      <c r="L5667" s="10" t="s">
        <v>24</v>
      </c>
      <c r="M5667" s="10" t="s">
        <v>24</v>
      </c>
      <c r="N5667" s="10" t="s">
        <v>24</v>
      </c>
      <c r="O5667" s="10" t="s">
        <v>24</v>
      </c>
      <c r="P5667" s="11" t="str">
        <f t="shared" si="442"/>
        <v>_NotUsing</v>
      </c>
      <c r="Q5667" s="10" t="s">
        <v>24</v>
      </c>
      <c r="R5667" s="10" t="s">
        <v>24</v>
      </c>
      <c r="S5667" s="10" t="s">
        <v>27</v>
      </c>
      <c r="T5667" s="11" t="str" cm="1">
        <f t="array" ref="T5667">_xlfn.IFS(S5667="Month-to-month","_MM",S5667="One year","_OY",S5667="Two year","_TY")</f>
        <v>_MM</v>
      </c>
      <c r="U5667" s="10" t="s">
        <v>23</v>
      </c>
      <c r="V5667" s="10" t="s">
        <v>35</v>
      </c>
      <c r="W5667" s="10">
        <v>25.05</v>
      </c>
      <c r="X5667" s="10">
        <v>852.7</v>
      </c>
      <c r="Y5667" s="10" t="s">
        <v>24</v>
      </c>
      <c r="Z5667" s="11">
        <f t="shared" si="443"/>
        <v>0</v>
      </c>
      <c r="AA5667" s="11" t="str">
        <f t="shared" si="444"/>
        <v>J_16AY+_NotUsing_MM</v>
      </c>
    </row>
    <row r="5668" spans="1:27">
      <c r="A5668" s="10" t="s">
        <v>5703</v>
      </c>
      <c r="B5668" s="10" t="s">
        <v>30</v>
      </c>
      <c r="C5668" s="10">
        <v>0</v>
      </c>
      <c r="D5668" s="11" t="str">
        <f t="shared" si="440"/>
        <v>J</v>
      </c>
      <c r="E5668" s="10" t="s">
        <v>23</v>
      </c>
      <c r="F5668" s="10" t="s">
        <v>24</v>
      </c>
      <c r="G5668" s="10">
        <v>35</v>
      </c>
      <c r="H5668" s="11" t="str">
        <f t="shared" si="441"/>
        <v>_16AY+</v>
      </c>
      <c r="I5668" s="10" t="s">
        <v>24</v>
      </c>
      <c r="J5668" s="10" t="s">
        <v>25</v>
      </c>
      <c r="K5668" s="10" t="s">
        <v>26</v>
      </c>
      <c r="L5668" s="10" t="s">
        <v>23</v>
      </c>
      <c r="M5668" s="10" t="s">
        <v>24</v>
      </c>
      <c r="N5668" s="10" t="s">
        <v>23</v>
      </c>
      <c r="O5668" s="10" t="s">
        <v>24</v>
      </c>
      <c r="P5668" s="11" t="str">
        <f t="shared" si="442"/>
        <v>_Using</v>
      </c>
      <c r="Q5668" s="10" t="s">
        <v>23</v>
      </c>
      <c r="R5668" s="10" t="s">
        <v>23</v>
      </c>
      <c r="S5668" s="10" t="s">
        <v>31</v>
      </c>
      <c r="T5668" s="11" t="str" cm="1">
        <f t="array" ref="T5668">_xlfn.IFS(S5668="Month-to-month","_MM",S5668="One year","_OY",S5668="Two year","_TY")</f>
        <v>_OY</v>
      </c>
      <c r="U5668" s="10" t="s">
        <v>24</v>
      </c>
      <c r="V5668" s="10" t="s">
        <v>40</v>
      </c>
      <c r="W5668" s="10">
        <v>53.15</v>
      </c>
      <c r="X5668" s="10">
        <v>1930.9</v>
      </c>
      <c r="Y5668" s="10" t="s">
        <v>24</v>
      </c>
      <c r="Z5668" s="11">
        <f t="shared" si="443"/>
        <v>0</v>
      </c>
      <c r="AA5668" s="11" t="str">
        <f t="shared" si="444"/>
        <v>J_16AY+_Using_OY</v>
      </c>
    </row>
    <row r="5669" spans="1:27">
      <c r="A5669" s="10" t="s">
        <v>5704</v>
      </c>
      <c r="B5669" s="10" t="s">
        <v>22</v>
      </c>
      <c r="C5669" s="10">
        <v>0</v>
      </c>
      <c r="D5669" s="11" t="str">
        <f t="shared" si="440"/>
        <v>J</v>
      </c>
      <c r="E5669" s="10" t="s">
        <v>23</v>
      </c>
      <c r="F5669" s="10" t="s">
        <v>24</v>
      </c>
      <c r="G5669" s="10">
        <v>4</v>
      </c>
      <c r="H5669" s="11" t="str">
        <f t="shared" si="441"/>
        <v>_6AY</v>
      </c>
      <c r="I5669" s="10" t="s">
        <v>23</v>
      </c>
      <c r="J5669" s="10" t="s">
        <v>24</v>
      </c>
      <c r="K5669" s="10" t="s">
        <v>24</v>
      </c>
      <c r="L5669" s="10" t="s">
        <v>46</v>
      </c>
      <c r="M5669" s="10" t="s">
        <v>46</v>
      </c>
      <c r="N5669" s="10" t="s">
        <v>46</v>
      </c>
      <c r="O5669" s="10" t="s">
        <v>46</v>
      </c>
      <c r="P5669" s="11" t="str">
        <f t="shared" si="442"/>
        <v>_NotUsing</v>
      </c>
      <c r="Q5669" s="10" t="s">
        <v>46</v>
      </c>
      <c r="R5669" s="10" t="s">
        <v>46</v>
      </c>
      <c r="S5669" s="10" t="s">
        <v>27</v>
      </c>
      <c r="T5669" s="11" t="str" cm="1">
        <f t="array" ref="T5669">_xlfn.IFS(S5669="Month-to-month","_MM",S5669="One year","_OY",S5669="Two year","_TY")</f>
        <v>_MM</v>
      </c>
      <c r="U5669" s="10" t="s">
        <v>24</v>
      </c>
      <c r="V5669" s="10" t="s">
        <v>28</v>
      </c>
      <c r="W5669" s="10">
        <v>20.149999999999999</v>
      </c>
      <c r="X5669" s="10">
        <v>91.4</v>
      </c>
      <c r="Y5669" s="10" t="s">
        <v>24</v>
      </c>
      <c r="Z5669" s="11">
        <f t="shared" si="443"/>
        <v>0</v>
      </c>
      <c r="AA5669" s="11" t="str">
        <f t="shared" si="444"/>
        <v>J_6AY_NotUsing_MM</v>
      </c>
    </row>
    <row r="5670" spans="1:27">
      <c r="A5670" s="10" t="s">
        <v>5705</v>
      </c>
      <c r="B5670" s="10" t="s">
        <v>22</v>
      </c>
      <c r="C5670" s="10">
        <v>1</v>
      </c>
      <c r="D5670" s="11" t="str">
        <f t="shared" si="440"/>
        <v>S</v>
      </c>
      <c r="E5670" s="10" t="s">
        <v>23</v>
      </c>
      <c r="F5670" s="10" t="s">
        <v>24</v>
      </c>
      <c r="G5670" s="10">
        <v>39</v>
      </c>
      <c r="H5670" s="11" t="str">
        <f t="shared" si="441"/>
        <v>_16AY+</v>
      </c>
      <c r="I5670" s="10" t="s">
        <v>23</v>
      </c>
      <c r="J5670" s="10" t="s">
        <v>23</v>
      </c>
      <c r="K5670" s="10" t="s">
        <v>37</v>
      </c>
      <c r="L5670" s="10" t="s">
        <v>24</v>
      </c>
      <c r="M5670" s="10" t="s">
        <v>24</v>
      </c>
      <c r="N5670" s="10" t="s">
        <v>24</v>
      </c>
      <c r="O5670" s="10" t="s">
        <v>23</v>
      </c>
      <c r="P5670" s="11" t="str">
        <f t="shared" si="442"/>
        <v>_Using</v>
      </c>
      <c r="Q5670" s="10" t="s">
        <v>23</v>
      </c>
      <c r="R5670" s="10" t="s">
        <v>23</v>
      </c>
      <c r="S5670" s="10" t="s">
        <v>27</v>
      </c>
      <c r="T5670" s="11" t="str" cm="1">
        <f t="array" ref="T5670">_xlfn.IFS(S5670="Month-to-month","_MM",S5670="One year","_OY",S5670="Two year","_TY")</f>
        <v>_MM</v>
      </c>
      <c r="U5670" s="10" t="s">
        <v>23</v>
      </c>
      <c r="V5670" s="10" t="s">
        <v>28</v>
      </c>
      <c r="W5670" s="10">
        <v>101.25</v>
      </c>
      <c r="X5670" s="10">
        <v>3949.15</v>
      </c>
      <c r="Y5670" s="10" t="s">
        <v>24</v>
      </c>
      <c r="Z5670" s="11">
        <f t="shared" si="443"/>
        <v>0</v>
      </c>
      <c r="AA5670" s="11" t="str">
        <f t="shared" si="444"/>
        <v>S_16AY+_Using_MM</v>
      </c>
    </row>
    <row r="5671" spans="1:27">
      <c r="A5671" s="10" t="s">
        <v>5706</v>
      </c>
      <c r="B5671" s="10" t="s">
        <v>30</v>
      </c>
      <c r="C5671" s="10">
        <v>1</v>
      </c>
      <c r="D5671" s="11" t="str">
        <f t="shared" si="440"/>
        <v>S</v>
      </c>
      <c r="E5671" s="10" t="s">
        <v>23</v>
      </c>
      <c r="F5671" s="10" t="s">
        <v>24</v>
      </c>
      <c r="G5671" s="10">
        <v>43</v>
      </c>
      <c r="H5671" s="11" t="str">
        <f t="shared" si="441"/>
        <v>_16AY+</v>
      </c>
      <c r="I5671" s="10" t="s">
        <v>23</v>
      </c>
      <c r="J5671" s="10" t="s">
        <v>24</v>
      </c>
      <c r="K5671" s="10" t="s">
        <v>37</v>
      </c>
      <c r="L5671" s="10" t="s">
        <v>24</v>
      </c>
      <c r="M5671" s="10" t="s">
        <v>23</v>
      </c>
      <c r="N5671" s="10" t="s">
        <v>23</v>
      </c>
      <c r="O5671" s="10" t="s">
        <v>24</v>
      </c>
      <c r="P5671" s="11" t="str">
        <f t="shared" si="442"/>
        <v>_Using</v>
      </c>
      <c r="Q5671" s="10" t="s">
        <v>23</v>
      </c>
      <c r="R5671" s="10" t="s">
        <v>23</v>
      </c>
      <c r="S5671" s="10" t="s">
        <v>31</v>
      </c>
      <c r="T5671" s="11" t="str" cm="1">
        <f t="array" ref="T5671">_xlfn.IFS(S5671="Month-to-month","_MM",S5671="One year","_OY",S5671="Two year","_TY")</f>
        <v>_OY</v>
      </c>
      <c r="U5671" s="10" t="s">
        <v>23</v>
      </c>
      <c r="V5671" s="10" t="s">
        <v>35</v>
      </c>
      <c r="W5671" s="10">
        <v>100.55</v>
      </c>
      <c r="X5671" s="10">
        <v>4304</v>
      </c>
      <c r="Y5671" s="10" t="s">
        <v>24</v>
      </c>
      <c r="Z5671" s="11">
        <f t="shared" si="443"/>
        <v>0</v>
      </c>
      <c r="AA5671" s="11" t="str">
        <f t="shared" si="444"/>
        <v>S_16AY+_Using_OY</v>
      </c>
    </row>
    <row r="5672" spans="1:27">
      <c r="A5672" s="10" t="s">
        <v>5707</v>
      </c>
      <c r="B5672" s="10" t="s">
        <v>22</v>
      </c>
      <c r="C5672" s="10">
        <v>0</v>
      </c>
      <c r="D5672" s="11" t="str">
        <f t="shared" si="440"/>
        <v>J</v>
      </c>
      <c r="E5672" s="10" t="s">
        <v>23</v>
      </c>
      <c r="F5672" s="10" t="s">
        <v>23</v>
      </c>
      <c r="G5672" s="10">
        <v>17</v>
      </c>
      <c r="H5672" s="11" t="str">
        <f t="shared" si="441"/>
        <v>_16AY+</v>
      </c>
      <c r="I5672" s="10" t="s">
        <v>23</v>
      </c>
      <c r="J5672" s="10" t="s">
        <v>23</v>
      </c>
      <c r="K5672" s="10" t="s">
        <v>24</v>
      </c>
      <c r="L5672" s="10" t="s">
        <v>46</v>
      </c>
      <c r="M5672" s="10" t="s">
        <v>46</v>
      </c>
      <c r="N5672" s="10" t="s">
        <v>46</v>
      </c>
      <c r="O5672" s="10" t="s">
        <v>46</v>
      </c>
      <c r="P5672" s="11" t="str">
        <f t="shared" si="442"/>
        <v>_NotUsing</v>
      </c>
      <c r="Q5672" s="10" t="s">
        <v>46</v>
      </c>
      <c r="R5672" s="10" t="s">
        <v>46</v>
      </c>
      <c r="S5672" s="10" t="s">
        <v>27</v>
      </c>
      <c r="T5672" s="11" t="str" cm="1">
        <f t="array" ref="T5672">_xlfn.IFS(S5672="Month-to-month","_MM",S5672="One year","_OY",S5672="Two year","_TY")</f>
        <v>_MM</v>
      </c>
      <c r="U5672" s="10" t="s">
        <v>24</v>
      </c>
      <c r="V5672" s="10" t="s">
        <v>32</v>
      </c>
      <c r="W5672" s="10">
        <v>24.1</v>
      </c>
      <c r="X5672" s="10">
        <v>409.9</v>
      </c>
      <c r="Y5672" s="10" t="s">
        <v>23</v>
      </c>
      <c r="Z5672" s="11">
        <f t="shared" si="443"/>
        <v>1</v>
      </c>
      <c r="AA5672" s="11" t="str">
        <f t="shared" si="444"/>
        <v>J_16AY+_NotUsing_MM</v>
      </c>
    </row>
    <row r="5673" spans="1:27">
      <c r="A5673" s="10" t="s">
        <v>5708</v>
      </c>
      <c r="B5673" s="10" t="s">
        <v>22</v>
      </c>
      <c r="C5673" s="10">
        <v>0</v>
      </c>
      <c r="D5673" s="11" t="str">
        <f t="shared" si="440"/>
        <v>J</v>
      </c>
      <c r="E5673" s="10" t="s">
        <v>23</v>
      </c>
      <c r="F5673" s="10" t="s">
        <v>24</v>
      </c>
      <c r="G5673" s="10">
        <v>61</v>
      </c>
      <c r="H5673" s="11" t="str">
        <f t="shared" si="441"/>
        <v>_16AY+</v>
      </c>
      <c r="I5673" s="10" t="s">
        <v>23</v>
      </c>
      <c r="J5673" s="10" t="s">
        <v>23</v>
      </c>
      <c r="K5673" s="10" t="s">
        <v>24</v>
      </c>
      <c r="L5673" s="10" t="s">
        <v>46</v>
      </c>
      <c r="M5673" s="10" t="s">
        <v>46</v>
      </c>
      <c r="N5673" s="10" t="s">
        <v>46</v>
      </c>
      <c r="O5673" s="10" t="s">
        <v>46</v>
      </c>
      <c r="P5673" s="11" t="str">
        <f t="shared" si="442"/>
        <v>_NotUsing</v>
      </c>
      <c r="Q5673" s="10" t="s">
        <v>46</v>
      </c>
      <c r="R5673" s="10" t="s">
        <v>46</v>
      </c>
      <c r="S5673" s="10" t="s">
        <v>47</v>
      </c>
      <c r="T5673" s="11" t="str" cm="1">
        <f t="array" ref="T5673">_xlfn.IFS(S5673="Month-to-month","_MM",S5673="One year","_OY",S5673="Two year","_TY")</f>
        <v>_TY</v>
      </c>
      <c r="U5673" s="10" t="s">
        <v>24</v>
      </c>
      <c r="V5673" s="10" t="s">
        <v>35</v>
      </c>
      <c r="W5673" s="10">
        <v>25.3</v>
      </c>
      <c r="X5673" s="10">
        <v>1554.9</v>
      </c>
      <c r="Y5673" s="10" t="s">
        <v>24</v>
      </c>
      <c r="Z5673" s="11">
        <f t="shared" si="443"/>
        <v>0</v>
      </c>
      <c r="AA5673" s="11" t="str">
        <f t="shared" si="444"/>
        <v>J_16AY+_NotUsing_TY</v>
      </c>
    </row>
    <row r="5674" spans="1:27">
      <c r="A5674" s="10" t="s">
        <v>5709</v>
      </c>
      <c r="B5674" s="10" t="s">
        <v>22</v>
      </c>
      <c r="C5674" s="10">
        <v>0</v>
      </c>
      <c r="D5674" s="11" t="str">
        <f t="shared" si="440"/>
        <v>J</v>
      </c>
      <c r="E5674" s="10" t="s">
        <v>23</v>
      </c>
      <c r="F5674" s="10" t="s">
        <v>24</v>
      </c>
      <c r="G5674" s="10">
        <v>49</v>
      </c>
      <c r="H5674" s="11" t="str">
        <f t="shared" si="441"/>
        <v>_16AY+</v>
      </c>
      <c r="I5674" s="10" t="s">
        <v>23</v>
      </c>
      <c r="J5674" s="10" t="s">
        <v>23</v>
      </c>
      <c r="K5674" s="10" t="s">
        <v>26</v>
      </c>
      <c r="L5674" s="10" t="s">
        <v>23</v>
      </c>
      <c r="M5674" s="10" t="s">
        <v>23</v>
      </c>
      <c r="N5674" s="10" t="s">
        <v>23</v>
      </c>
      <c r="O5674" s="10" t="s">
        <v>24</v>
      </c>
      <c r="P5674" s="11" t="str">
        <f t="shared" si="442"/>
        <v>_Using</v>
      </c>
      <c r="Q5674" s="10" t="s">
        <v>24</v>
      </c>
      <c r="R5674" s="10" t="s">
        <v>23</v>
      </c>
      <c r="S5674" s="10" t="s">
        <v>31</v>
      </c>
      <c r="T5674" s="11" t="str" cm="1">
        <f t="array" ref="T5674">_xlfn.IFS(S5674="Month-to-month","_MM",S5674="One year","_OY",S5674="Two year","_TY")</f>
        <v>_OY</v>
      </c>
      <c r="U5674" s="10" t="s">
        <v>24</v>
      </c>
      <c r="V5674" s="10" t="s">
        <v>28</v>
      </c>
      <c r="W5674" s="10">
        <v>71.8</v>
      </c>
      <c r="X5674" s="10">
        <v>3472.05</v>
      </c>
      <c r="Y5674" s="10" t="s">
        <v>24</v>
      </c>
      <c r="Z5674" s="11">
        <f t="shared" si="443"/>
        <v>0</v>
      </c>
      <c r="AA5674" s="11" t="str">
        <f t="shared" si="444"/>
        <v>J_16AY+_Using_OY</v>
      </c>
    </row>
    <row r="5675" spans="1:27">
      <c r="A5675" s="10" t="s">
        <v>5710</v>
      </c>
      <c r="B5675" s="10" t="s">
        <v>30</v>
      </c>
      <c r="C5675" s="10">
        <v>0</v>
      </c>
      <c r="D5675" s="11" t="str">
        <f t="shared" si="440"/>
        <v>J</v>
      </c>
      <c r="E5675" s="10" t="s">
        <v>24</v>
      </c>
      <c r="F5675" s="10" t="s">
        <v>24</v>
      </c>
      <c r="G5675" s="10">
        <v>4</v>
      </c>
      <c r="H5675" s="11" t="str">
        <f t="shared" si="441"/>
        <v>_6AY</v>
      </c>
      <c r="I5675" s="10" t="s">
        <v>23</v>
      </c>
      <c r="J5675" s="10" t="s">
        <v>24</v>
      </c>
      <c r="K5675" s="10" t="s">
        <v>24</v>
      </c>
      <c r="L5675" s="10" t="s">
        <v>46</v>
      </c>
      <c r="M5675" s="10" t="s">
        <v>46</v>
      </c>
      <c r="N5675" s="10" t="s">
        <v>46</v>
      </c>
      <c r="O5675" s="10" t="s">
        <v>46</v>
      </c>
      <c r="P5675" s="11" t="str">
        <f t="shared" si="442"/>
        <v>_NotUsing</v>
      </c>
      <c r="Q5675" s="10" t="s">
        <v>46</v>
      </c>
      <c r="R5675" s="10" t="s">
        <v>46</v>
      </c>
      <c r="S5675" s="10" t="s">
        <v>31</v>
      </c>
      <c r="T5675" s="11" t="str" cm="1">
        <f t="array" ref="T5675">_xlfn.IFS(S5675="Month-to-month","_MM",S5675="One year","_OY",S5675="Two year","_TY")</f>
        <v>_OY</v>
      </c>
      <c r="U5675" s="10" t="s">
        <v>24</v>
      </c>
      <c r="V5675" s="10" t="s">
        <v>32</v>
      </c>
      <c r="W5675" s="10">
        <v>19.7</v>
      </c>
      <c r="X5675" s="10">
        <v>117.8</v>
      </c>
      <c r="Y5675" s="10" t="s">
        <v>24</v>
      </c>
      <c r="Z5675" s="11">
        <f t="shared" si="443"/>
        <v>0</v>
      </c>
      <c r="AA5675" s="11" t="str">
        <f t="shared" si="444"/>
        <v>J_6AY_NotUsing_OY</v>
      </c>
    </row>
    <row r="5676" spans="1:27">
      <c r="A5676" s="10" t="s">
        <v>5711</v>
      </c>
      <c r="B5676" s="10" t="s">
        <v>22</v>
      </c>
      <c r="C5676" s="10">
        <v>0</v>
      </c>
      <c r="D5676" s="11" t="str">
        <f t="shared" si="440"/>
        <v>J</v>
      </c>
      <c r="E5676" s="10" t="s">
        <v>23</v>
      </c>
      <c r="F5676" s="10" t="s">
        <v>23</v>
      </c>
      <c r="G5676" s="10">
        <v>64</v>
      </c>
      <c r="H5676" s="11" t="str">
        <f t="shared" si="441"/>
        <v>_16AY+</v>
      </c>
      <c r="I5676" s="10" t="s">
        <v>24</v>
      </c>
      <c r="J5676" s="10" t="s">
        <v>25</v>
      </c>
      <c r="K5676" s="10" t="s">
        <v>26</v>
      </c>
      <c r="L5676" s="10" t="s">
        <v>24</v>
      </c>
      <c r="M5676" s="10" t="s">
        <v>23</v>
      </c>
      <c r="N5676" s="10" t="s">
        <v>23</v>
      </c>
      <c r="O5676" s="10" t="s">
        <v>23</v>
      </c>
      <c r="P5676" s="11" t="str">
        <f t="shared" si="442"/>
        <v>_Using</v>
      </c>
      <c r="Q5676" s="10" t="s">
        <v>24</v>
      </c>
      <c r="R5676" s="10" t="s">
        <v>23</v>
      </c>
      <c r="S5676" s="10" t="s">
        <v>47</v>
      </c>
      <c r="T5676" s="11" t="str" cm="1">
        <f t="array" ref="T5676">_xlfn.IFS(S5676="Month-to-month","_MM",S5676="One year","_OY",S5676="Two year","_TY")</f>
        <v>_TY</v>
      </c>
      <c r="U5676" s="10" t="s">
        <v>24</v>
      </c>
      <c r="V5676" s="10" t="s">
        <v>28</v>
      </c>
      <c r="W5676" s="10">
        <v>49.85</v>
      </c>
      <c r="X5676" s="10">
        <v>3210.35</v>
      </c>
      <c r="Y5676" s="10" t="s">
        <v>24</v>
      </c>
      <c r="Z5676" s="11">
        <f t="shared" si="443"/>
        <v>0</v>
      </c>
      <c r="AA5676" s="11" t="str">
        <f t="shared" si="444"/>
        <v>J_16AY+_Using_TY</v>
      </c>
    </row>
    <row r="5677" spans="1:27">
      <c r="A5677" s="10" t="s">
        <v>5712</v>
      </c>
      <c r="B5677" s="10" t="s">
        <v>30</v>
      </c>
      <c r="C5677" s="10">
        <v>0</v>
      </c>
      <c r="D5677" s="11" t="str">
        <f t="shared" si="440"/>
        <v>J</v>
      </c>
      <c r="E5677" s="10" t="s">
        <v>24</v>
      </c>
      <c r="F5677" s="10" t="s">
        <v>24</v>
      </c>
      <c r="G5677" s="10">
        <v>3</v>
      </c>
      <c r="H5677" s="11" t="str">
        <f t="shared" si="441"/>
        <v>_6AY</v>
      </c>
      <c r="I5677" s="10" t="s">
        <v>23</v>
      </c>
      <c r="J5677" s="10" t="s">
        <v>24</v>
      </c>
      <c r="K5677" s="10" t="s">
        <v>37</v>
      </c>
      <c r="L5677" s="10" t="s">
        <v>24</v>
      </c>
      <c r="M5677" s="10" t="s">
        <v>24</v>
      </c>
      <c r="N5677" s="10" t="s">
        <v>24</v>
      </c>
      <c r="O5677" s="10" t="s">
        <v>24</v>
      </c>
      <c r="P5677" s="11" t="str">
        <f t="shared" si="442"/>
        <v>_NotUsing</v>
      </c>
      <c r="Q5677" s="10" t="s">
        <v>24</v>
      </c>
      <c r="R5677" s="10" t="s">
        <v>24</v>
      </c>
      <c r="S5677" s="10" t="s">
        <v>27</v>
      </c>
      <c r="T5677" s="11" t="str" cm="1">
        <f t="array" ref="T5677">_xlfn.IFS(S5677="Month-to-month","_MM",S5677="One year","_OY",S5677="Two year","_TY")</f>
        <v>_MM</v>
      </c>
      <c r="U5677" s="10" t="s">
        <v>23</v>
      </c>
      <c r="V5677" s="10" t="s">
        <v>32</v>
      </c>
      <c r="W5677" s="10">
        <v>69.599999999999994</v>
      </c>
      <c r="X5677" s="10">
        <v>207.4</v>
      </c>
      <c r="Y5677" s="10" t="s">
        <v>24</v>
      </c>
      <c r="Z5677" s="11">
        <f t="shared" si="443"/>
        <v>0</v>
      </c>
      <c r="AA5677" s="11" t="str">
        <f t="shared" si="444"/>
        <v>J_6AY_NotUsing_MM</v>
      </c>
    </row>
    <row r="5678" spans="1:27">
      <c r="A5678" s="10" t="s">
        <v>5713</v>
      </c>
      <c r="B5678" s="10" t="s">
        <v>30</v>
      </c>
      <c r="C5678" s="10">
        <v>0</v>
      </c>
      <c r="D5678" s="11" t="str">
        <f t="shared" si="440"/>
        <v>J</v>
      </c>
      <c r="E5678" s="10" t="s">
        <v>23</v>
      </c>
      <c r="F5678" s="10" t="s">
        <v>23</v>
      </c>
      <c r="G5678" s="10">
        <v>1</v>
      </c>
      <c r="H5678" s="11" t="str">
        <f t="shared" si="441"/>
        <v>_6AY</v>
      </c>
      <c r="I5678" s="10" t="s">
        <v>23</v>
      </c>
      <c r="J5678" s="10" t="s">
        <v>24</v>
      </c>
      <c r="K5678" s="10" t="s">
        <v>24</v>
      </c>
      <c r="L5678" s="10" t="s">
        <v>46</v>
      </c>
      <c r="M5678" s="10" t="s">
        <v>46</v>
      </c>
      <c r="N5678" s="10" t="s">
        <v>46</v>
      </c>
      <c r="O5678" s="10" t="s">
        <v>46</v>
      </c>
      <c r="P5678" s="11" t="str">
        <f t="shared" si="442"/>
        <v>_NotUsing</v>
      </c>
      <c r="Q5678" s="10" t="s">
        <v>46</v>
      </c>
      <c r="R5678" s="10" t="s">
        <v>46</v>
      </c>
      <c r="S5678" s="10" t="s">
        <v>27</v>
      </c>
      <c r="T5678" s="11" t="str" cm="1">
        <f t="array" ref="T5678">_xlfn.IFS(S5678="Month-to-month","_MM",S5678="One year","_OY",S5678="Two year","_TY")</f>
        <v>_MM</v>
      </c>
      <c r="U5678" s="10" t="s">
        <v>24</v>
      </c>
      <c r="V5678" s="10" t="s">
        <v>28</v>
      </c>
      <c r="W5678" s="10">
        <v>19.75</v>
      </c>
      <c r="X5678" s="10">
        <v>19.75</v>
      </c>
      <c r="Y5678" s="10" t="s">
        <v>24</v>
      </c>
      <c r="Z5678" s="11">
        <f t="shared" si="443"/>
        <v>0</v>
      </c>
      <c r="AA5678" s="11" t="str">
        <f t="shared" si="444"/>
        <v>J_6AY_NotUsing_MM</v>
      </c>
    </row>
    <row r="5679" spans="1:27">
      <c r="A5679" s="10" t="s">
        <v>5714</v>
      </c>
      <c r="B5679" s="10" t="s">
        <v>30</v>
      </c>
      <c r="C5679" s="10">
        <v>0</v>
      </c>
      <c r="D5679" s="11" t="str">
        <f t="shared" si="440"/>
        <v>J</v>
      </c>
      <c r="E5679" s="10" t="s">
        <v>23</v>
      </c>
      <c r="F5679" s="10" t="s">
        <v>24</v>
      </c>
      <c r="G5679" s="10">
        <v>40</v>
      </c>
      <c r="H5679" s="11" t="str">
        <f t="shared" si="441"/>
        <v>_16AY+</v>
      </c>
      <c r="I5679" s="10" t="s">
        <v>23</v>
      </c>
      <c r="J5679" s="10" t="s">
        <v>24</v>
      </c>
      <c r="K5679" s="10" t="s">
        <v>37</v>
      </c>
      <c r="L5679" s="10" t="s">
        <v>24</v>
      </c>
      <c r="M5679" s="10" t="s">
        <v>23</v>
      </c>
      <c r="N5679" s="10" t="s">
        <v>23</v>
      </c>
      <c r="O5679" s="10" t="s">
        <v>24</v>
      </c>
      <c r="P5679" s="11" t="str">
        <f t="shared" si="442"/>
        <v>_Using</v>
      </c>
      <c r="Q5679" s="10" t="s">
        <v>24</v>
      </c>
      <c r="R5679" s="10" t="s">
        <v>24</v>
      </c>
      <c r="S5679" s="10" t="s">
        <v>31</v>
      </c>
      <c r="T5679" s="11" t="str" cm="1">
        <f t="array" ref="T5679">_xlfn.IFS(S5679="Month-to-month","_MM",S5679="One year","_OY",S5679="Two year","_TY")</f>
        <v>_OY</v>
      </c>
      <c r="U5679" s="10" t="s">
        <v>24</v>
      </c>
      <c r="V5679" s="10" t="s">
        <v>28</v>
      </c>
      <c r="W5679" s="10">
        <v>80.8</v>
      </c>
      <c r="X5679" s="10">
        <v>3132.75</v>
      </c>
      <c r="Y5679" s="10" t="s">
        <v>24</v>
      </c>
      <c r="Z5679" s="11">
        <f t="shared" si="443"/>
        <v>0</v>
      </c>
      <c r="AA5679" s="11" t="str">
        <f t="shared" si="444"/>
        <v>J_16AY+_Using_OY</v>
      </c>
    </row>
    <row r="5680" spans="1:27">
      <c r="A5680" s="10" t="s">
        <v>5715</v>
      </c>
      <c r="B5680" s="10" t="s">
        <v>22</v>
      </c>
      <c r="C5680" s="10">
        <v>0</v>
      </c>
      <c r="D5680" s="11" t="str">
        <f t="shared" si="440"/>
        <v>J</v>
      </c>
      <c r="E5680" s="10" t="s">
        <v>24</v>
      </c>
      <c r="F5680" s="10" t="s">
        <v>23</v>
      </c>
      <c r="G5680" s="10">
        <v>1</v>
      </c>
      <c r="H5680" s="11" t="str">
        <f t="shared" si="441"/>
        <v>_6AY</v>
      </c>
      <c r="I5680" s="10" t="s">
        <v>23</v>
      </c>
      <c r="J5680" s="10" t="s">
        <v>24</v>
      </c>
      <c r="K5680" s="10" t="s">
        <v>26</v>
      </c>
      <c r="L5680" s="10" t="s">
        <v>23</v>
      </c>
      <c r="M5680" s="10" t="s">
        <v>23</v>
      </c>
      <c r="N5680" s="10" t="s">
        <v>24</v>
      </c>
      <c r="O5680" s="10" t="s">
        <v>23</v>
      </c>
      <c r="P5680" s="11" t="str">
        <f t="shared" si="442"/>
        <v>_Using</v>
      </c>
      <c r="Q5680" s="10" t="s">
        <v>24</v>
      </c>
      <c r="R5680" s="10" t="s">
        <v>24</v>
      </c>
      <c r="S5680" s="10" t="s">
        <v>27</v>
      </c>
      <c r="T5680" s="11" t="str" cm="1">
        <f t="array" ref="T5680">_xlfn.IFS(S5680="Month-to-month","_MM",S5680="One year","_OY",S5680="Two year","_TY")</f>
        <v>_MM</v>
      </c>
      <c r="U5680" s="10" t="s">
        <v>23</v>
      </c>
      <c r="V5680" s="10" t="s">
        <v>28</v>
      </c>
      <c r="W5680" s="10">
        <v>60</v>
      </c>
      <c r="X5680" s="10">
        <v>60</v>
      </c>
      <c r="Y5680" s="10" t="s">
        <v>23</v>
      </c>
      <c r="Z5680" s="11">
        <f t="shared" si="443"/>
        <v>1</v>
      </c>
      <c r="AA5680" s="11" t="str">
        <f t="shared" si="444"/>
        <v>J_6AY_Using_MM</v>
      </c>
    </row>
    <row r="5681" spans="1:27">
      <c r="A5681" s="10" t="s">
        <v>5716</v>
      </c>
      <c r="B5681" s="10" t="s">
        <v>30</v>
      </c>
      <c r="C5681" s="10">
        <v>0</v>
      </c>
      <c r="D5681" s="11" t="str">
        <f t="shared" si="440"/>
        <v>J</v>
      </c>
      <c r="E5681" s="10" t="s">
        <v>24</v>
      </c>
      <c r="F5681" s="10" t="s">
        <v>24</v>
      </c>
      <c r="G5681" s="10">
        <v>8</v>
      </c>
      <c r="H5681" s="11" t="str">
        <f t="shared" si="441"/>
        <v>_16AY</v>
      </c>
      <c r="I5681" s="10" t="s">
        <v>23</v>
      </c>
      <c r="J5681" s="10" t="s">
        <v>23</v>
      </c>
      <c r="K5681" s="10" t="s">
        <v>37</v>
      </c>
      <c r="L5681" s="10" t="s">
        <v>24</v>
      </c>
      <c r="M5681" s="10" t="s">
        <v>24</v>
      </c>
      <c r="N5681" s="10" t="s">
        <v>24</v>
      </c>
      <c r="O5681" s="10" t="s">
        <v>24</v>
      </c>
      <c r="P5681" s="11" t="str">
        <f t="shared" si="442"/>
        <v>_NotUsing</v>
      </c>
      <c r="Q5681" s="10" t="s">
        <v>24</v>
      </c>
      <c r="R5681" s="10" t="s">
        <v>23</v>
      </c>
      <c r="S5681" s="10" t="s">
        <v>27</v>
      </c>
      <c r="T5681" s="11" t="str" cm="1">
        <f t="array" ref="T5681">_xlfn.IFS(S5681="Month-to-month","_MM",S5681="One year","_OY",S5681="Two year","_TY")</f>
        <v>_MM</v>
      </c>
      <c r="U5681" s="10" t="s">
        <v>23</v>
      </c>
      <c r="V5681" s="10" t="s">
        <v>28</v>
      </c>
      <c r="W5681" s="10">
        <v>86.55</v>
      </c>
      <c r="X5681" s="10">
        <v>649.65</v>
      </c>
      <c r="Y5681" s="10" t="s">
        <v>23</v>
      </c>
      <c r="Z5681" s="11">
        <f t="shared" si="443"/>
        <v>1</v>
      </c>
      <c r="AA5681" s="11" t="str">
        <f t="shared" si="444"/>
        <v>J_16AY_NotUsing_MM</v>
      </c>
    </row>
    <row r="5682" spans="1:27">
      <c r="A5682" s="10" t="s">
        <v>5717</v>
      </c>
      <c r="B5682" s="10" t="s">
        <v>22</v>
      </c>
      <c r="C5682" s="10">
        <v>1</v>
      </c>
      <c r="D5682" s="11" t="str">
        <f t="shared" si="440"/>
        <v>S</v>
      </c>
      <c r="E5682" s="10" t="s">
        <v>23</v>
      </c>
      <c r="F5682" s="10" t="s">
        <v>24</v>
      </c>
      <c r="G5682" s="10">
        <v>1</v>
      </c>
      <c r="H5682" s="11" t="str">
        <f t="shared" si="441"/>
        <v>_6AY</v>
      </c>
      <c r="I5682" s="10" t="s">
        <v>23</v>
      </c>
      <c r="J5682" s="10" t="s">
        <v>24</v>
      </c>
      <c r="K5682" s="10" t="s">
        <v>24</v>
      </c>
      <c r="L5682" s="10" t="s">
        <v>46</v>
      </c>
      <c r="M5682" s="10" t="s">
        <v>46</v>
      </c>
      <c r="N5682" s="10" t="s">
        <v>46</v>
      </c>
      <c r="O5682" s="10" t="s">
        <v>46</v>
      </c>
      <c r="P5682" s="11" t="str">
        <f t="shared" si="442"/>
        <v>_NotUsing</v>
      </c>
      <c r="Q5682" s="10" t="s">
        <v>46</v>
      </c>
      <c r="R5682" s="10" t="s">
        <v>46</v>
      </c>
      <c r="S5682" s="10" t="s">
        <v>27</v>
      </c>
      <c r="T5682" s="11" t="str" cm="1">
        <f t="array" ref="T5682">_xlfn.IFS(S5682="Month-to-month","_MM",S5682="One year","_OY",S5682="Two year","_TY")</f>
        <v>_MM</v>
      </c>
      <c r="U5682" s="10" t="s">
        <v>23</v>
      </c>
      <c r="V5682" s="10" t="s">
        <v>32</v>
      </c>
      <c r="W5682" s="10">
        <v>20.85</v>
      </c>
      <c r="X5682" s="10">
        <v>20.85</v>
      </c>
      <c r="Y5682" s="10" t="s">
        <v>23</v>
      </c>
      <c r="Z5682" s="11">
        <f t="shared" si="443"/>
        <v>1</v>
      </c>
      <c r="AA5682" s="11" t="str">
        <f t="shared" si="444"/>
        <v>S_6AY_NotUsing_MM</v>
      </c>
    </row>
    <row r="5683" spans="1:27">
      <c r="A5683" s="10" t="s">
        <v>5718</v>
      </c>
      <c r="B5683" s="10" t="s">
        <v>22</v>
      </c>
      <c r="C5683" s="10">
        <v>1</v>
      </c>
      <c r="D5683" s="11" t="str">
        <f t="shared" si="440"/>
        <v>S</v>
      </c>
      <c r="E5683" s="10" t="s">
        <v>23</v>
      </c>
      <c r="F5683" s="10" t="s">
        <v>24</v>
      </c>
      <c r="G5683" s="10">
        <v>34</v>
      </c>
      <c r="H5683" s="11" t="str">
        <f t="shared" si="441"/>
        <v>_16AY+</v>
      </c>
      <c r="I5683" s="10" t="s">
        <v>23</v>
      </c>
      <c r="J5683" s="10" t="s">
        <v>24</v>
      </c>
      <c r="K5683" s="10" t="s">
        <v>26</v>
      </c>
      <c r="L5683" s="10" t="s">
        <v>24</v>
      </c>
      <c r="M5683" s="10" t="s">
        <v>24</v>
      </c>
      <c r="N5683" s="10" t="s">
        <v>23</v>
      </c>
      <c r="O5683" s="10" t="s">
        <v>23</v>
      </c>
      <c r="P5683" s="11" t="str">
        <f t="shared" si="442"/>
        <v>_Using</v>
      </c>
      <c r="Q5683" s="10" t="s">
        <v>23</v>
      </c>
      <c r="R5683" s="10" t="s">
        <v>24</v>
      </c>
      <c r="S5683" s="10" t="s">
        <v>31</v>
      </c>
      <c r="T5683" s="11" t="str" cm="1">
        <f t="array" ref="T5683">_xlfn.IFS(S5683="Month-to-month","_MM",S5683="One year","_OY",S5683="Two year","_TY")</f>
        <v>_OY</v>
      </c>
      <c r="U5683" s="10" t="s">
        <v>24</v>
      </c>
      <c r="V5683" s="10" t="s">
        <v>35</v>
      </c>
      <c r="W5683" s="10">
        <v>64.2</v>
      </c>
      <c r="X5683" s="10">
        <v>2106.3000000000002</v>
      </c>
      <c r="Y5683" s="10" t="s">
        <v>24</v>
      </c>
      <c r="Z5683" s="11">
        <f t="shared" si="443"/>
        <v>0</v>
      </c>
      <c r="AA5683" s="11" t="str">
        <f t="shared" si="444"/>
        <v>S_16AY+_Using_OY</v>
      </c>
    </row>
    <row r="5684" spans="1:27">
      <c r="A5684" s="10" t="s">
        <v>5719</v>
      </c>
      <c r="B5684" s="10" t="s">
        <v>22</v>
      </c>
      <c r="C5684" s="10">
        <v>0</v>
      </c>
      <c r="D5684" s="11" t="str">
        <f t="shared" si="440"/>
        <v>J</v>
      </c>
      <c r="E5684" s="10" t="s">
        <v>23</v>
      </c>
      <c r="F5684" s="10" t="s">
        <v>24</v>
      </c>
      <c r="G5684" s="10">
        <v>1</v>
      </c>
      <c r="H5684" s="11" t="str">
        <f t="shared" si="441"/>
        <v>_6AY</v>
      </c>
      <c r="I5684" s="10" t="s">
        <v>24</v>
      </c>
      <c r="J5684" s="10" t="s">
        <v>25</v>
      </c>
      <c r="K5684" s="10" t="s">
        <v>26</v>
      </c>
      <c r="L5684" s="10" t="s">
        <v>24</v>
      </c>
      <c r="M5684" s="10" t="s">
        <v>24</v>
      </c>
      <c r="N5684" s="10" t="s">
        <v>24</v>
      </c>
      <c r="O5684" s="10" t="s">
        <v>24</v>
      </c>
      <c r="P5684" s="11" t="str">
        <f t="shared" si="442"/>
        <v>_NotUsing</v>
      </c>
      <c r="Q5684" s="10" t="s">
        <v>24</v>
      </c>
      <c r="R5684" s="10" t="s">
        <v>23</v>
      </c>
      <c r="S5684" s="10" t="s">
        <v>27</v>
      </c>
      <c r="T5684" s="11" t="str" cm="1">
        <f t="array" ref="T5684">_xlfn.IFS(S5684="Month-to-month","_MM",S5684="One year","_OY",S5684="Two year","_TY")</f>
        <v>_MM</v>
      </c>
      <c r="U5684" s="10" t="s">
        <v>24</v>
      </c>
      <c r="V5684" s="10" t="s">
        <v>28</v>
      </c>
      <c r="W5684" s="10">
        <v>35</v>
      </c>
      <c r="X5684" s="10">
        <v>35</v>
      </c>
      <c r="Y5684" s="10" t="s">
        <v>24</v>
      </c>
      <c r="Z5684" s="11">
        <f t="shared" si="443"/>
        <v>0</v>
      </c>
      <c r="AA5684" s="11" t="str">
        <f t="shared" si="444"/>
        <v>J_6AY_NotUsing_MM</v>
      </c>
    </row>
    <row r="5685" spans="1:27">
      <c r="A5685" s="10" t="s">
        <v>5720</v>
      </c>
      <c r="B5685" s="10" t="s">
        <v>22</v>
      </c>
      <c r="C5685" s="10">
        <v>0</v>
      </c>
      <c r="D5685" s="11" t="str">
        <f t="shared" si="440"/>
        <v>J</v>
      </c>
      <c r="E5685" s="10" t="s">
        <v>24</v>
      </c>
      <c r="F5685" s="10" t="s">
        <v>24</v>
      </c>
      <c r="G5685" s="10">
        <v>39</v>
      </c>
      <c r="H5685" s="11" t="str">
        <f t="shared" si="441"/>
        <v>_16AY+</v>
      </c>
      <c r="I5685" s="10" t="s">
        <v>24</v>
      </c>
      <c r="J5685" s="10" t="s">
        <v>25</v>
      </c>
      <c r="K5685" s="10" t="s">
        <v>26</v>
      </c>
      <c r="L5685" s="10" t="s">
        <v>24</v>
      </c>
      <c r="M5685" s="10" t="s">
        <v>24</v>
      </c>
      <c r="N5685" s="10" t="s">
        <v>23</v>
      </c>
      <c r="O5685" s="10" t="s">
        <v>24</v>
      </c>
      <c r="P5685" s="11" t="str">
        <f t="shared" si="442"/>
        <v>_Using</v>
      </c>
      <c r="Q5685" s="10" t="s">
        <v>23</v>
      </c>
      <c r="R5685" s="10" t="s">
        <v>23</v>
      </c>
      <c r="S5685" s="10" t="s">
        <v>27</v>
      </c>
      <c r="T5685" s="11" t="str" cm="1">
        <f t="array" ref="T5685">_xlfn.IFS(S5685="Month-to-month","_MM",S5685="One year","_OY",S5685="Two year","_TY")</f>
        <v>_MM</v>
      </c>
      <c r="U5685" s="10" t="s">
        <v>23</v>
      </c>
      <c r="V5685" s="10" t="s">
        <v>28</v>
      </c>
      <c r="W5685" s="10">
        <v>50.75</v>
      </c>
      <c r="X5685" s="10">
        <v>2011.4</v>
      </c>
      <c r="Y5685" s="10" t="s">
        <v>23</v>
      </c>
      <c r="Z5685" s="11">
        <f t="shared" si="443"/>
        <v>1</v>
      </c>
      <c r="AA5685" s="11" t="str">
        <f t="shared" si="444"/>
        <v>J_16AY+_Using_MM</v>
      </c>
    </row>
    <row r="5686" spans="1:27">
      <c r="A5686" s="10" t="s">
        <v>5721</v>
      </c>
      <c r="B5686" s="10" t="s">
        <v>22</v>
      </c>
      <c r="C5686" s="10">
        <v>1</v>
      </c>
      <c r="D5686" s="11" t="str">
        <f t="shared" si="440"/>
        <v>S</v>
      </c>
      <c r="E5686" s="10" t="s">
        <v>23</v>
      </c>
      <c r="F5686" s="10" t="s">
        <v>24</v>
      </c>
      <c r="G5686" s="10">
        <v>58</v>
      </c>
      <c r="H5686" s="11" t="str">
        <f t="shared" si="441"/>
        <v>_16AY+</v>
      </c>
      <c r="I5686" s="10" t="s">
        <v>23</v>
      </c>
      <c r="J5686" s="10" t="s">
        <v>24</v>
      </c>
      <c r="K5686" s="10" t="s">
        <v>37</v>
      </c>
      <c r="L5686" s="10" t="s">
        <v>23</v>
      </c>
      <c r="M5686" s="10" t="s">
        <v>23</v>
      </c>
      <c r="N5686" s="10" t="s">
        <v>24</v>
      </c>
      <c r="O5686" s="10" t="s">
        <v>23</v>
      </c>
      <c r="P5686" s="11" t="str">
        <f t="shared" si="442"/>
        <v>_Using</v>
      </c>
      <c r="Q5686" s="10" t="s">
        <v>23</v>
      </c>
      <c r="R5686" s="10" t="s">
        <v>23</v>
      </c>
      <c r="S5686" s="10" t="s">
        <v>31</v>
      </c>
      <c r="T5686" s="11" t="str" cm="1">
        <f t="array" ref="T5686">_xlfn.IFS(S5686="Month-to-month","_MM",S5686="One year","_OY",S5686="Two year","_TY")</f>
        <v>_OY</v>
      </c>
      <c r="U5686" s="10" t="s">
        <v>23</v>
      </c>
      <c r="V5686" s="10" t="s">
        <v>40</v>
      </c>
      <c r="W5686" s="10">
        <v>105.5</v>
      </c>
      <c r="X5686" s="10">
        <v>6205.5</v>
      </c>
      <c r="Y5686" s="10" t="s">
        <v>23</v>
      </c>
      <c r="Z5686" s="11">
        <f t="shared" si="443"/>
        <v>1</v>
      </c>
      <c r="AA5686" s="11" t="str">
        <f t="shared" si="444"/>
        <v>S_16AY+_Using_OY</v>
      </c>
    </row>
    <row r="5687" spans="1:27">
      <c r="A5687" s="10" t="s">
        <v>5722</v>
      </c>
      <c r="B5687" s="10" t="s">
        <v>30</v>
      </c>
      <c r="C5687" s="10">
        <v>0</v>
      </c>
      <c r="D5687" s="11" t="str">
        <f t="shared" si="440"/>
        <v>J</v>
      </c>
      <c r="E5687" s="10" t="s">
        <v>23</v>
      </c>
      <c r="F5687" s="10" t="s">
        <v>23</v>
      </c>
      <c r="G5687" s="10">
        <v>45</v>
      </c>
      <c r="H5687" s="11" t="str">
        <f t="shared" si="441"/>
        <v>_16AY+</v>
      </c>
      <c r="I5687" s="10" t="s">
        <v>23</v>
      </c>
      <c r="J5687" s="10" t="s">
        <v>24</v>
      </c>
      <c r="K5687" s="10" t="s">
        <v>24</v>
      </c>
      <c r="L5687" s="10" t="s">
        <v>46</v>
      </c>
      <c r="M5687" s="10" t="s">
        <v>46</v>
      </c>
      <c r="N5687" s="10" t="s">
        <v>46</v>
      </c>
      <c r="O5687" s="10" t="s">
        <v>46</v>
      </c>
      <c r="P5687" s="11" t="str">
        <f t="shared" si="442"/>
        <v>_NotUsing</v>
      </c>
      <c r="Q5687" s="10" t="s">
        <v>46</v>
      </c>
      <c r="R5687" s="10" t="s">
        <v>46</v>
      </c>
      <c r="S5687" s="10" t="s">
        <v>47</v>
      </c>
      <c r="T5687" s="11" t="str" cm="1">
        <f t="array" ref="T5687">_xlfn.IFS(S5687="Month-to-month","_MM",S5687="One year","_OY",S5687="Two year","_TY")</f>
        <v>_TY</v>
      </c>
      <c r="U5687" s="10" t="s">
        <v>24</v>
      </c>
      <c r="V5687" s="10" t="s">
        <v>28</v>
      </c>
      <c r="W5687" s="10">
        <v>19.2</v>
      </c>
      <c r="X5687" s="10">
        <v>903.7</v>
      </c>
      <c r="Y5687" s="10" t="s">
        <v>24</v>
      </c>
      <c r="Z5687" s="11">
        <f t="shared" si="443"/>
        <v>0</v>
      </c>
      <c r="AA5687" s="11" t="str">
        <f t="shared" si="444"/>
        <v>J_16AY+_NotUsing_TY</v>
      </c>
    </row>
    <row r="5688" spans="1:27">
      <c r="A5688" s="10" t="s">
        <v>5723</v>
      </c>
      <c r="B5688" s="10" t="s">
        <v>30</v>
      </c>
      <c r="C5688" s="10">
        <v>1</v>
      </c>
      <c r="D5688" s="11" t="str">
        <f t="shared" si="440"/>
        <v>S</v>
      </c>
      <c r="E5688" s="10" t="s">
        <v>24</v>
      </c>
      <c r="F5688" s="10" t="s">
        <v>24</v>
      </c>
      <c r="G5688" s="10">
        <v>6</v>
      </c>
      <c r="H5688" s="11" t="str">
        <f t="shared" si="441"/>
        <v>_6AY</v>
      </c>
      <c r="I5688" s="10" t="s">
        <v>23</v>
      </c>
      <c r="J5688" s="10" t="s">
        <v>24</v>
      </c>
      <c r="K5688" s="10" t="s">
        <v>37</v>
      </c>
      <c r="L5688" s="10" t="s">
        <v>23</v>
      </c>
      <c r="M5688" s="10" t="s">
        <v>24</v>
      </c>
      <c r="N5688" s="10" t="s">
        <v>24</v>
      </c>
      <c r="O5688" s="10" t="s">
        <v>24</v>
      </c>
      <c r="P5688" s="11" t="str">
        <f t="shared" si="442"/>
        <v>_Using</v>
      </c>
      <c r="Q5688" s="10" t="s">
        <v>23</v>
      </c>
      <c r="R5688" s="10" t="s">
        <v>24</v>
      </c>
      <c r="S5688" s="10" t="s">
        <v>27</v>
      </c>
      <c r="T5688" s="11" t="str" cm="1">
        <f t="array" ref="T5688">_xlfn.IFS(S5688="Month-to-month","_MM",S5688="One year","_OY",S5688="Two year","_TY")</f>
        <v>_MM</v>
      </c>
      <c r="U5688" s="10" t="s">
        <v>23</v>
      </c>
      <c r="V5688" s="10" t="s">
        <v>35</v>
      </c>
      <c r="W5688" s="10">
        <v>85.15</v>
      </c>
      <c r="X5688" s="10">
        <v>503.6</v>
      </c>
      <c r="Y5688" s="10" t="s">
        <v>23</v>
      </c>
      <c r="Z5688" s="11">
        <f t="shared" si="443"/>
        <v>1</v>
      </c>
      <c r="AA5688" s="11" t="str">
        <f t="shared" si="444"/>
        <v>S_6AY_Using_MM</v>
      </c>
    </row>
    <row r="5689" spans="1:27">
      <c r="A5689" s="10" t="s">
        <v>5724</v>
      </c>
      <c r="B5689" s="10" t="s">
        <v>30</v>
      </c>
      <c r="C5689" s="10">
        <v>0</v>
      </c>
      <c r="D5689" s="11" t="str">
        <f t="shared" si="440"/>
        <v>J</v>
      </c>
      <c r="E5689" s="10" t="s">
        <v>24</v>
      </c>
      <c r="F5689" s="10" t="s">
        <v>24</v>
      </c>
      <c r="G5689" s="10">
        <v>43</v>
      </c>
      <c r="H5689" s="11" t="str">
        <f t="shared" si="441"/>
        <v>_16AY+</v>
      </c>
      <c r="I5689" s="10" t="s">
        <v>23</v>
      </c>
      <c r="J5689" s="10" t="s">
        <v>24</v>
      </c>
      <c r="K5689" s="10" t="s">
        <v>37</v>
      </c>
      <c r="L5689" s="10" t="s">
        <v>23</v>
      </c>
      <c r="M5689" s="10" t="s">
        <v>23</v>
      </c>
      <c r="N5689" s="10" t="s">
        <v>23</v>
      </c>
      <c r="O5689" s="10" t="s">
        <v>23</v>
      </c>
      <c r="P5689" s="11" t="str">
        <f t="shared" si="442"/>
        <v>_Using</v>
      </c>
      <c r="Q5689" s="10" t="s">
        <v>24</v>
      </c>
      <c r="R5689" s="10" t="s">
        <v>24</v>
      </c>
      <c r="S5689" s="10" t="s">
        <v>31</v>
      </c>
      <c r="T5689" s="11" t="str" cm="1">
        <f t="array" ref="T5689">_xlfn.IFS(S5689="Month-to-month","_MM",S5689="One year","_OY",S5689="Two year","_TY")</f>
        <v>_OY</v>
      </c>
      <c r="U5689" s="10" t="s">
        <v>23</v>
      </c>
      <c r="V5689" s="10" t="s">
        <v>40</v>
      </c>
      <c r="W5689" s="10">
        <v>90.65</v>
      </c>
      <c r="X5689" s="10">
        <v>3882.3</v>
      </c>
      <c r="Y5689" s="10" t="s">
        <v>24</v>
      </c>
      <c r="Z5689" s="11">
        <f t="shared" si="443"/>
        <v>0</v>
      </c>
      <c r="AA5689" s="11" t="str">
        <f t="shared" si="444"/>
        <v>J_16AY+_Using_OY</v>
      </c>
    </row>
    <row r="5690" spans="1:27">
      <c r="A5690" s="10" t="s">
        <v>5725</v>
      </c>
      <c r="B5690" s="10" t="s">
        <v>30</v>
      </c>
      <c r="C5690" s="10">
        <v>0</v>
      </c>
      <c r="D5690" s="11" t="str">
        <f t="shared" si="440"/>
        <v>J</v>
      </c>
      <c r="E5690" s="10" t="s">
        <v>23</v>
      </c>
      <c r="F5690" s="10" t="s">
        <v>23</v>
      </c>
      <c r="G5690" s="10">
        <v>41</v>
      </c>
      <c r="H5690" s="11" t="str">
        <f t="shared" si="441"/>
        <v>_16AY+</v>
      </c>
      <c r="I5690" s="10" t="s">
        <v>23</v>
      </c>
      <c r="J5690" s="10" t="s">
        <v>24</v>
      </c>
      <c r="K5690" s="10" t="s">
        <v>24</v>
      </c>
      <c r="L5690" s="10" t="s">
        <v>46</v>
      </c>
      <c r="M5690" s="10" t="s">
        <v>46</v>
      </c>
      <c r="N5690" s="10" t="s">
        <v>46</v>
      </c>
      <c r="O5690" s="10" t="s">
        <v>46</v>
      </c>
      <c r="P5690" s="11" t="str">
        <f t="shared" si="442"/>
        <v>_NotUsing</v>
      </c>
      <c r="Q5690" s="10" t="s">
        <v>46</v>
      </c>
      <c r="R5690" s="10" t="s">
        <v>46</v>
      </c>
      <c r="S5690" s="10" t="s">
        <v>47</v>
      </c>
      <c r="T5690" s="11" t="str" cm="1">
        <f t="array" ref="T5690">_xlfn.IFS(S5690="Month-to-month","_MM",S5690="One year","_OY",S5690="Two year","_TY")</f>
        <v>_TY</v>
      </c>
      <c r="U5690" s="10" t="s">
        <v>23</v>
      </c>
      <c r="V5690" s="10" t="s">
        <v>32</v>
      </c>
      <c r="W5690" s="10">
        <v>20</v>
      </c>
      <c r="X5690" s="10">
        <v>879.8</v>
      </c>
      <c r="Y5690" s="10" t="s">
        <v>24</v>
      </c>
      <c r="Z5690" s="11">
        <f t="shared" si="443"/>
        <v>0</v>
      </c>
      <c r="AA5690" s="11" t="str">
        <f t="shared" si="444"/>
        <v>J_16AY+_NotUsing_TY</v>
      </c>
    </row>
    <row r="5691" spans="1:27">
      <c r="A5691" s="10" t="s">
        <v>5726</v>
      </c>
      <c r="B5691" s="10" t="s">
        <v>30</v>
      </c>
      <c r="C5691" s="10">
        <v>0</v>
      </c>
      <c r="D5691" s="11" t="str">
        <f t="shared" si="440"/>
        <v>J</v>
      </c>
      <c r="E5691" s="10" t="s">
        <v>24</v>
      </c>
      <c r="F5691" s="10" t="s">
        <v>24</v>
      </c>
      <c r="G5691" s="10">
        <v>5</v>
      </c>
      <c r="H5691" s="11" t="str">
        <f t="shared" si="441"/>
        <v>_6AY</v>
      </c>
      <c r="I5691" s="10" t="s">
        <v>23</v>
      </c>
      <c r="J5691" s="10" t="s">
        <v>24</v>
      </c>
      <c r="K5691" s="10" t="s">
        <v>37</v>
      </c>
      <c r="L5691" s="10" t="s">
        <v>24</v>
      </c>
      <c r="M5691" s="10" t="s">
        <v>23</v>
      </c>
      <c r="N5691" s="10" t="s">
        <v>24</v>
      </c>
      <c r="O5691" s="10" t="s">
        <v>24</v>
      </c>
      <c r="P5691" s="11" t="str">
        <f t="shared" si="442"/>
        <v>_Using</v>
      </c>
      <c r="Q5691" s="10" t="s">
        <v>24</v>
      </c>
      <c r="R5691" s="10" t="s">
        <v>24</v>
      </c>
      <c r="S5691" s="10" t="s">
        <v>27</v>
      </c>
      <c r="T5691" s="11" t="str" cm="1">
        <f t="array" ref="T5691">_xlfn.IFS(S5691="Month-to-month","_MM",S5691="One year","_OY",S5691="Two year","_TY")</f>
        <v>_MM</v>
      </c>
      <c r="U5691" s="10" t="s">
        <v>23</v>
      </c>
      <c r="V5691" s="10" t="s">
        <v>28</v>
      </c>
      <c r="W5691" s="10">
        <v>74.650000000000006</v>
      </c>
      <c r="X5691" s="10">
        <v>383.65</v>
      </c>
      <c r="Y5691" s="10" t="s">
        <v>24</v>
      </c>
      <c r="Z5691" s="11">
        <f t="shared" si="443"/>
        <v>0</v>
      </c>
      <c r="AA5691" s="11" t="str">
        <f t="shared" si="444"/>
        <v>J_6AY_Using_MM</v>
      </c>
    </row>
    <row r="5692" spans="1:27">
      <c r="A5692" s="10" t="s">
        <v>5727</v>
      </c>
      <c r="B5692" s="10" t="s">
        <v>30</v>
      </c>
      <c r="C5692" s="10">
        <v>0</v>
      </c>
      <c r="D5692" s="11" t="str">
        <f t="shared" si="440"/>
        <v>J</v>
      </c>
      <c r="E5692" s="10" t="s">
        <v>24</v>
      </c>
      <c r="F5692" s="10" t="s">
        <v>24</v>
      </c>
      <c r="G5692" s="10">
        <v>72</v>
      </c>
      <c r="H5692" s="11" t="str">
        <f t="shared" si="441"/>
        <v>_16AY+</v>
      </c>
      <c r="I5692" s="10" t="s">
        <v>24</v>
      </c>
      <c r="J5692" s="10" t="s">
        <v>25</v>
      </c>
      <c r="K5692" s="10" t="s">
        <v>26</v>
      </c>
      <c r="L5692" s="10" t="s">
        <v>23</v>
      </c>
      <c r="M5692" s="10" t="s">
        <v>24</v>
      </c>
      <c r="N5692" s="10" t="s">
        <v>23</v>
      </c>
      <c r="O5692" s="10" t="s">
        <v>23</v>
      </c>
      <c r="P5692" s="11" t="str">
        <f t="shared" si="442"/>
        <v>_Using</v>
      </c>
      <c r="Q5692" s="10" t="s">
        <v>23</v>
      </c>
      <c r="R5692" s="10" t="s">
        <v>23</v>
      </c>
      <c r="S5692" s="10" t="s">
        <v>47</v>
      </c>
      <c r="T5692" s="11" t="str" cm="1">
        <f t="array" ref="T5692">_xlfn.IFS(S5692="Month-to-month","_MM",S5692="One year","_OY",S5692="Two year","_TY")</f>
        <v>_TY</v>
      </c>
      <c r="U5692" s="10" t="s">
        <v>23</v>
      </c>
      <c r="V5692" s="10" t="s">
        <v>40</v>
      </c>
      <c r="W5692" s="10">
        <v>61.2</v>
      </c>
      <c r="X5692" s="10">
        <v>4390.25</v>
      </c>
      <c r="Y5692" s="10" t="s">
        <v>24</v>
      </c>
      <c r="Z5692" s="11">
        <f t="shared" si="443"/>
        <v>0</v>
      </c>
      <c r="AA5692" s="11" t="str">
        <f t="shared" si="444"/>
        <v>J_16AY+_Using_TY</v>
      </c>
    </row>
    <row r="5693" spans="1:27">
      <c r="A5693" s="10" t="s">
        <v>5728</v>
      </c>
      <c r="B5693" s="10" t="s">
        <v>30</v>
      </c>
      <c r="C5693" s="10">
        <v>0</v>
      </c>
      <c r="D5693" s="11" t="str">
        <f t="shared" si="440"/>
        <v>J</v>
      </c>
      <c r="E5693" s="10" t="s">
        <v>24</v>
      </c>
      <c r="F5693" s="10" t="s">
        <v>24</v>
      </c>
      <c r="G5693" s="10">
        <v>4</v>
      </c>
      <c r="H5693" s="11" t="str">
        <f t="shared" si="441"/>
        <v>_6AY</v>
      </c>
      <c r="I5693" s="10" t="s">
        <v>23</v>
      </c>
      <c r="J5693" s="10" t="s">
        <v>24</v>
      </c>
      <c r="K5693" s="10" t="s">
        <v>24</v>
      </c>
      <c r="L5693" s="10" t="s">
        <v>46</v>
      </c>
      <c r="M5693" s="10" t="s">
        <v>46</v>
      </c>
      <c r="N5693" s="10" t="s">
        <v>46</v>
      </c>
      <c r="O5693" s="10" t="s">
        <v>46</v>
      </c>
      <c r="P5693" s="11" t="str">
        <f t="shared" si="442"/>
        <v>_NotUsing</v>
      </c>
      <c r="Q5693" s="10" t="s">
        <v>46</v>
      </c>
      <c r="R5693" s="10" t="s">
        <v>46</v>
      </c>
      <c r="S5693" s="10" t="s">
        <v>31</v>
      </c>
      <c r="T5693" s="11" t="str" cm="1">
        <f t="array" ref="T5693">_xlfn.IFS(S5693="Month-to-month","_MM",S5693="One year","_OY",S5693="Two year","_TY")</f>
        <v>_OY</v>
      </c>
      <c r="U5693" s="10" t="s">
        <v>24</v>
      </c>
      <c r="V5693" s="10" t="s">
        <v>32</v>
      </c>
      <c r="W5693" s="10">
        <v>19.95</v>
      </c>
      <c r="X5693" s="10">
        <v>68.2</v>
      </c>
      <c r="Y5693" s="10" t="s">
        <v>24</v>
      </c>
      <c r="Z5693" s="11">
        <f t="shared" si="443"/>
        <v>0</v>
      </c>
      <c r="AA5693" s="11" t="str">
        <f t="shared" si="444"/>
        <v>J_6AY_NotUsing_OY</v>
      </c>
    </row>
    <row r="5694" spans="1:27">
      <c r="A5694" s="10" t="s">
        <v>5729</v>
      </c>
      <c r="B5694" s="10" t="s">
        <v>30</v>
      </c>
      <c r="C5694" s="10">
        <v>0</v>
      </c>
      <c r="D5694" s="11" t="str">
        <f t="shared" si="440"/>
        <v>J</v>
      </c>
      <c r="E5694" s="10" t="s">
        <v>23</v>
      </c>
      <c r="F5694" s="10" t="s">
        <v>23</v>
      </c>
      <c r="G5694" s="10">
        <v>9</v>
      </c>
      <c r="H5694" s="11" t="str">
        <f t="shared" si="441"/>
        <v>_16AY</v>
      </c>
      <c r="I5694" s="10" t="s">
        <v>23</v>
      </c>
      <c r="J5694" s="10" t="s">
        <v>24</v>
      </c>
      <c r="K5694" s="10" t="s">
        <v>26</v>
      </c>
      <c r="L5694" s="10" t="s">
        <v>24</v>
      </c>
      <c r="M5694" s="10" t="s">
        <v>23</v>
      </c>
      <c r="N5694" s="10" t="s">
        <v>24</v>
      </c>
      <c r="O5694" s="10" t="s">
        <v>23</v>
      </c>
      <c r="P5694" s="11" t="str">
        <f t="shared" si="442"/>
        <v>_Using</v>
      </c>
      <c r="Q5694" s="10" t="s">
        <v>24</v>
      </c>
      <c r="R5694" s="10" t="s">
        <v>24</v>
      </c>
      <c r="S5694" s="10" t="s">
        <v>27</v>
      </c>
      <c r="T5694" s="11" t="str" cm="1">
        <f t="array" ref="T5694">_xlfn.IFS(S5694="Month-to-month","_MM",S5694="One year","_OY",S5694="Two year","_TY")</f>
        <v>_MM</v>
      </c>
      <c r="U5694" s="10" t="s">
        <v>24</v>
      </c>
      <c r="V5694" s="10" t="s">
        <v>32</v>
      </c>
      <c r="W5694" s="10">
        <v>54.8</v>
      </c>
      <c r="X5694" s="10">
        <v>452.8</v>
      </c>
      <c r="Y5694" s="10" t="s">
        <v>24</v>
      </c>
      <c r="Z5694" s="11">
        <f t="shared" si="443"/>
        <v>0</v>
      </c>
      <c r="AA5694" s="11" t="str">
        <f t="shared" si="444"/>
        <v>J_16AY_Using_MM</v>
      </c>
    </row>
    <row r="5695" spans="1:27">
      <c r="A5695" s="10" t="s">
        <v>5730</v>
      </c>
      <c r="B5695" s="10" t="s">
        <v>30</v>
      </c>
      <c r="C5695" s="10">
        <v>1</v>
      </c>
      <c r="D5695" s="11" t="str">
        <f t="shared" si="440"/>
        <v>S</v>
      </c>
      <c r="E5695" s="10" t="s">
        <v>23</v>
      </c>
      <c r="F5695" s="10" t="s">
        <v>24</v>
      </c>
      <c r="G5695" s="10">
        <v>72</v>
      </c>
      <c r="H5695" s="11" t="str">
        <f t="shared" si="441"/>
        <v>_16AY+</v>
      </c>
      <c r="I5695" s="10" t="s">
        <v>23</v>
      </c>
      <c r="J5695" s="10" t="s">
        <v>23</v>
      </c>
      <c r="K5695" s="10" t="s">
        <v>26</v>
      </c>
      <c r="L5695" s="10" t="s">
        <v>24</v>
      </c>
      <c r="M5695" s="10" t="s">
        <v>24</v>
      </c>
      <c r="N5695" s="10" t="s">
        <v>23</v>
      </c>
      <c r="O5695" s="10" t="s">
        <v>24</v>
      </c>
      <c r="P5695" s="11" t="str">
        <f t="shared" si="442"/>
        <v>_Using</v>
      </c>
      <c r="Q5695" s="10" t="s">
        <v>23</v>
      </c>
      <c r="R5695" s="10" t="s">
        <v>23</v>
      </c>
      <c r="S5695" s="10" t="s">
        <v>47</v>
      </c>
      <c r="T5695" s="11" t="str" cm="1">
        <f t="array" ref="T5695">_xlfn.IFS(S5695="Month-to-month","_MM",S5695="One year","_OY",S5695="Two year","_TY")</f>
        <v>_TY</v>
      </c>
      <c r="U5695" s="10" t="s">
        <v>23</v>
      </c>
      <c r="V5695" s="10" t="s">
        <v>40</v>
      </c>
      <c r="W5695" s="10">
        <v>73.45</v>
      </c>
      <c r="X5695" s="10">
        <v>5329</v>
      </c>
      <c r="Y5695" s="10" t="s">
        <v>24</v>
      </c>
      <c r="Z5695" s="11">
        <f t="shared" si="443"/>
        <v>0</v>
      </c>
      <c r="AA5695" s="11" t="str">
        <f t="shared" si="444"/>
        <v>S_16AY+_Using_TY</v>
      </c>
    </row>
    <row r="5696" spans="1:27">
      <c r="A5696" s="10" t="s">
        <v>5731</v>
      </c>
      <c r="B5696" s="10" t="s">
        <v>22</v>
      </c>
      <c r="C5696" s="10">
        <v>0</v>
      </c>
      <c r="D5696" s="11" t="str">
        <f t="shared" si="440"/>
        <v>J</v>
      </c>
      <c r="E5696" s="10" t="s">
        <v>23</v>
      </c>
      <c r="F5696" s="10" t="s">
        <v>24</v>
      </c>
      <c r="G5696" s="10">
        <v>33</v>
      </c>
      <c r="H5696" s="11" t="str">
        <f t="shared" si="441"/>
        <v>_16AY+</v>
      </c>
      <c r="I5696" s="10" t="s">
        <v>23</v>
      </c>
      <c r="J5696" s="10" t="s">
        <v>24</v>
      </c>
      <c r="K5696" s="10" t="s">
        <v>26</v>
      </c>
      <c r="L5696" s="10" t="s">
        <v>24</v>
      </c>
      <c r="M5696" s="10" t="s">
        <v>24</v>
      </c>
      <c r="N5696" s="10" t="s">
        <v>24</v>
      </c>
      <c r="O5696" s="10" t="s">
        <v>23</v>
      </c>
      <c r="P5696" s="11" t="str">
        <f t="shared" si="442"/>
        <v>_Using</v>
      </c>
      <c r="Q5696" s="10" t="s">
        <v>24</v>
      </c>
      <c r="R5696" s="10" t="s">
        <v>24</v>
      </c>
      <c r="S5696" s="10" t="s">
        <v>31</v>
      </c>
      <c r="T5696" s="11" t="str" cm="1">
        <f t="array" ref="T5696">_xlfn.IFS(S5696="Month-to-month","_MM",S5696="One year","_OY",S5696="Two year","_TY")</f>
        <v>_OY</v>
      </c>
      <c r="U5696" s="10" t="s">
        <v>23</v>
      </c>
      <c r="V5696" s="10" t="s">
        <v>32</v>
      </c>
      <c r="W5696" s="10">
        <v>51.45</v>
      </c>
      <c r="X5696" s="10">
        <v>1758.9</v>
      </c>
      <c r="Y5696" s="10" t="s">
        <v>24</v>
      </c>
      <c r="Z5696" s="11">
        <f t="shared" si="443"/>
        <v>0</v>
      </c>
      <c r="AA5696" s="11" t="str">
        <f t="shared" si="444"/>
        <v>J_16AY+_Using_OY</v>
      </c>
    </row>
    <row r="5697" spans="1:27">
      <c r="A5697" s="10" t="s">
        <v>5732</v>
      </c>
      <c r="B5697" s="10" t="s">
        <v>22</v>
      </c>
      <c r="C5697" s="10">
        <v>0</v>
      </c>
      <c r="D5697" s="11" t="str">
        <f t="shared" si="440"/>
        <v>J</v>
      </c>
      <c r="E5697" s="10" t="s">
        <v>23</v>
      </c>
      <c r="F5697" s="10" t="s">
        <v>24</v>
      </c>
      <c r="G5697" s="10">
        <v>72</v>
      </c>
      <c r="H5697" s="11" t="str">
        <f t="shared" si="441"/>
        <v>_16AY+</v>
      </c>
      <c r="I5697" s="10" t="s">
        <v>23</v>
      </c>
      <c r="J5697" s="10" t="s">
        <v>23</v>
      </c>
      <c r="K5697" s="10" t="s">
        <v>37</v>
      </c>
      <c r="L5697" s="10" t="s">
        <v>23</v>
      </c>
      <c r="M5697" s="10" t="s">
        <v>24</v>
      </c>
      <c r="N5697" s="10" t="s">
        <v>24</v>
      </c>
      <c r="O5697" s="10" t="s">
        <v>24</v>
      </c>
      <c r="P5697" s="11" t="str">
        <f t="shared" si="442"/>
        <v>_Using</v>
      </c>
      <c r="Q5697" s="10" t="s">
        <v>24</v>
      </c>
      <c r="R5697" s="10" t="s">
        <v>24</v>
      </c>
      <c r="S5697" s="10" t="s">
        <v>47</v>
      </c>
      <c r="T5697" s="11" t="str" cm="1">
        <f t="array" ref="T5697">_xlfn.IFS(S5697="Month-to-month","_MM",S5697="One year","_OY",S5697="Two year","_TY")</f>
        <v>_TY</v>
      </c>
      <c r="U5697" s="10" t="s">
        <v>24</v>
      </c>
      <c r="V5697" s="10" t="s">
        <v>35</v>
      </c>
      <c r="W5697" s="10">
        <v>80.45</v>
      </c>
      <c r="X5697" s="10">
        <v>5737.6</v>
      </c>
      <c r="Y5697" s="10" t="s">
        <v>24</v>
      </c>
      <c r="Z5697" s="11">
        <f t="shared" si="443"/>
        <v>0</v>
      </c>
      <c r="AA5697" s="11" t="str">
        <f t="shared" si="444"/>
        <v>J_16AY+_Using_TY</v>
      </c>
    </row>
    <row r="5698" spans="1:27">
      <c r="A5698" s="10" t="s">
        <v>5733</v>
      </c>
      <c r="B5698" s="10" t="s">
        <v>30</v>
      </c>
      <c r="C5698" s="10">
        <v>0</v>
      </c>
      <c r="D5698" s="11" t="str">
        <f t="shared" si="440"/>
        <v>J</v>
      </c>
      <c r="E5698" s="10" t="s">
        <v>23</v>
      </c>
      <c r="F5698" s="10" t="s">
        <v>24</v>
      </c>
      <c r="G5698" s="10">
        <v>22</v>
      </c>
      <c r="H5698" s="11" t="str">
        <f t="shared" si="441"/>
        <v>_16AY+</v>
      </c>
      <c r="I5698" s="10" t="s">
        <v>23</v>
      </c>
      <c r="J5698" s="10" t="s">
        <v>24</v>
      </c>
      <c r="K5698" s="10" t="s">
        <v>26</v>
      </c>
      <c r="L5698" s="10" t="s">
        <v>23</v>
      </c>
      <c r="M5698" s="10" t="s">
        <v>24</v>
      </c>
      <c r="N5698" s="10" t="s">
        <v>24</v>
      </c>
      <c r="O5698" s="10" t="s">
        <v>23</v>
      </c>
      <c r="P5698" s="11" t="str">
        <f t="shared" si="442"/>
        <v>_Using</v>
      </c>
      <c r="Q5698" s="10" t="s">
        <v>24</v>
      </c>
      <c r="R5698" s="10" t="s">
        <v>24</v>
      </c>
      <c r="S5698" s="10" t="s">
        <v>27</v>
      </c>
      <c r="T5698" s="11" t="str" cm="1">
        <f t="array" ref="T5698">_xlfn.IFS(S5698="Month-to-month","_MM",S5698="One year","_OY",S5698="Two year","_TY")</f>
        <v>_MM</v>
      </c>
      <c r="U5698" s="10" t="s">
        <v>23</v>
      </c>
      <c r="V5698" s="10" t="s">
        <v>28</v>
      </c>
      <c r="W5698" s="10">
        <v>54.2</v>
      </c>
      <c r="X5698" s="10">
        <v>1152.7</v>
      </c>
      <c r="Y5698" s="10" t="s">
        <v>23</v>
      </c>
      <c r="Z5698" s="11">
        <f t="shared" si="443"/>
        <v>1</v>
      </c>
      <c r="AA5698" s="11" t="str">
        <f t="shared" si="444"/>
        <v>J_16AY+_Using_MM</v>
      </c>
    </row>
    <row r="5699" spans="1:27">
      <c r="A5699" s="10" t="s">
        <v>5734</v>
      </c>
      <c r="B5699" s="10" t="s">
        <v>22</v>
      </c>
      <c r="C5699" s="10">
        <v>0</v>
      </c>
      <c r="D5699" s="11" t="str">
        <f t="shared" ref="D5699:D5762" si="445">IF(C5699=0,"J","S")</f>
        <v>J</v>
      </c>
      <c r="E5699" s="10" t="s">
        <v>23</v>
      </c>
      <c r="F5699" s="10" t="s">
        <v>24</v>
      </c>
      <c r="G5699" s="10">
        <v>70</v>
      </c>
      <c r="H5699" s="11" t="str">
        <f t="shared" ref="H5699:H5762" si="446">IF(G5699&lt;7,"_6AY",IF(G5699&lt;17,"_16AY","_16AY+"))</f>
        <v>_16AY+</v>
      </c>
      <c r="I5699" s="10" t="s">
        <v>23</v>
      </c>
      <c r="J5699" s="10" t="s">
        <v>23</v>
      </c>
      <c r="K5699" s="10" t="s">
        <v>37</v>
      </c>
      <c r="L5699" s="10" t="s">
        <v>24</v>
      </c>
      <c r="M5699" s="10" t="s">
        <v>23</v>
      </c>
      <c r="N5699" s="10" t="s">
        <v>23</v>
      </c>
      <c r="O5699" s="10" t="s">
        <v>23</v>
      </c>
      <c r="P5699" s="11" t="str">
        <f t="shared" ref="P5699:P5762" si="447">IF(COUNTIF(L5699:O5699,"Yes")&gt;0,"_Using","_NotUsing")</f>
        <v>_Using</v>
      </c>
      <c r="Q5699" s="10" t="s">
        <v>23</v>
      </c>
      <c r="R5699" s="10" t="s">
        <v>23</v>
      </c>
      <c r="S5699" s="10" t="s">
        <v>31</v>
      </c>
      <c r="T5699" s="11" t="str" cm="1">
        <f t="array" ref="T5699">_xlfn.IFS(S5699="Month-to-month","_MM",S5699="One year","_OY",S5699="Two year","_TY")</f>
        <v>_OY</v>
      </c>
      <c r="U5699" s="10" t="s">
        <v>23</v>
      </c>
      <c r="V5699" s="10" t="s">
        <v>28</v>
      </c>
      <c r="W5699" s="10">
        <v>109.5</v>
      </c>
      <c r="X5699" s="10">
        <v>7674.55</v>
      </c>
      <c r="Y5699" s="10" t="s">
        <v>23</v>
      </c>
      <c r="Z5699" s="11">
        <f t="shared" ref="Z5699:Z5762" si="448">IF(Y5699="No",0,1)</f>
        <v>1</v>
      </c>
      <c r="AA5699" s="11" t="str">
        <f t="shared" ref="AA5699:AA5762" si="449">D5699&amp;H5699&amp;P5699&amp;T5699</f>
        <v>J_16AY+_Using_OY</v>
      </c>
    </row>
    <row r="5700" spans="1:27">
      <c r="A5700" s="10" t="s">
        <v>5735</v>
      </c>
      <c r="B5700" s="10" t="s">
        <v>30</v>
      </c>
      <c r="C5700" s="10">
        <v>0</v>
      </c>
      <c r="D5700" s="11" t="str">
        <f t="shared" si="445"/>
        <v>J</v>
      </c>
      <c r="E5700" s="10" t="s">
        <v>23</v>
      </c>
      <c r="F5700" s="10" t="s">
        <v>23</v>
      </c>
      <c r="G5700" s="10">
        <v>21</v>
      </c>
      <c r="H5700" s="11" t="str">
        <f t="shared" si="446"/>
        <v>_16AY+</v>
      </c>
      <c r="I5700" s="10" t="s">
        <v>23</v>
      </c>
      <c r="J5700" s="10" t="s">
        <v>23</v>
      </c>
      <c r="K5700" s="10" t="s">
        <v>37</v>
      </c>
      <c r="L5700" s="10" t="s">
        <v>24</v>
      </c>
      <c r="M5700" s="10" t="s">
        <v>23</v>
      </c>
      <c r="N5700" s="10" t="s">
        <v>23</v>
      </c>
      <c r="O5700" s="10" t="s">
        <v>24</v>
      </c>
      <c r="P5700" s="11" t="str">
        <f t="shared" si="447"/>
        <v>_Using</v>
      </c>
      <c r="Q5700" s="10" t="s">
        <v>23</v>
      </c>
      <c r="R5700" s="10" t="s">
        <v>23</v>
      </c>
      <c r="S5700" s="10" t="s">
        <v>27</v>
      </c>
      <c r="T5700" s="11" t="str" cm="1">
        <f t="array" ref="T5700">_xlfn.IFS(S5700="Month-to-month","_MM",S5700="One year","_OY",S5700="Two year","_TY")</f>
        <v>_MM</v>
      </c>
      <c r="U5700" s="10" t="s">
        <v>24</v>
      </c>
      <c r="V5700" s="10" t="s">
        <v>28</v>
      </c>
      <c r="W5700" s="10">
        <v>104.4</v>
      </c>
      <c r="X5700" s="10">
        <v>2157.9499999999998</v>
      </c>
      <c r="Y5700" s="10" t="s">
        <v>23</v>
      </c>
      <c r="Z5700" s="11">
        <f t="shared" si="448"/>
        <v>1</v>
      </c>
      <c r="AA5700" s="11" t="str">
        <f t="shared" si="449"/>
        <v>J_16AY+_Using_MM</v>
      </c>
    </row>
    <row r="5701" spans="1:27">
      <c r="A5701" s="10" t="s">
        <v>5736</v>
      </c>
      <c r="B5701" s="10" t="s">
        <v>30</v>
      </c>
      <c r="C5701" s="10">
        <v>0</v>
      </c>
      <c r="D5701" s="11" t="str">
        <f t="shared" si="445"/>
        <v>J</v>
      </c>
      <c r="E5701" s="10" t="s">
        <v>24</v>
      </c>
      <c r="F5701" s="10" t="s">
        <v>24</v>
      </c>
      <c r="G5701" s="10">
        <v>15</v>
      </c>
      <c r="H5701" s="11" t="str">
        <f t="shared" si="446"/>
        <v>_16AY</v>
      </c>
      <c r="I5701" s="10" t="s">
        <v>23</v>
      </c>
      <c r="J5701" s="10" t="s">
        <v>24</v>
      </c>
      <c r="K5701" s="10" t="s">
        <v>37</v>
      </c>
      <c r="L5701" s="10" t="s">
        <v>24</v>
      </c>
      <c r="M5701" s="10" t="s">
        <v>24</v>
      </c>
      <c r="N5701" s="10" t="s">
        <v>23</v>
      </c>
      <c r="O5701" s="10" t="s">
        <v>24</v>
      </c>
      <c r="P5701" s="11" t="str">
        <f t="shared" si="447"/>
        <v>_Using</v>
      </c>
      <c r="Q5701" s="10" t="s">
        <v>23</v>
      </c>
      <c r="R5701" s="10" t="s">
        <v>24</v>
      </c>
      <c r="S5701" s="10" t="s">
        <v>27</v>
      </c>
      <c r="T5701" s="11" t="str" cm="1">
        <f t="array" ref="T5701">_xlfn.IFS(S5701="Month-to-month","_MM",S5701="One year","_OY",S5701="Two year","_TY")</f>
        <v>_MM</v>
      </c>
      <c r="U5701" s="10" t="s">
        <v>24</v>
      </c>
      <c r="V5701" s="10" t="s">
        <v>28</v>
      </c>
      <c r="W5701" s="10">
        <v>85.3</v>
      </c>
      <c r="X5701" s="10">
        <v>1219.8499999999999</v>
      </c>
      <c r="Y5701" s="10" t="s">
        <v>24</v>
      </c>
      <c r="Z5701" s="11">
        <f t="shared" si="448"/>
        <v>0</v>
      </c>
      <c r="AA5701" s="11" t="str">
        <f t="shared" si="449"/>
        <v>J_16AY_Using_MM</v>
      </c>
    </row>
    <row r="5702" spans="1:27">
      <c r="A5702" s="10" t="s">
        <v>5737</v>
      </c>
      <c r="B5702" s="10" t="s">
        <v>30</v>
      </c>
      <c r="C5702" s="10">
        <v>1</v>
      </c>
      <c r="D5702" s="11" t="str">
        <f t="shared" si="445"/>
        <v>S</v>
      </c>
      <c r="E5702" s="10" t="s">
        <v>23</v>
      </c>
      <c r="F5702" s="10" t="s">
        <v>24</v>
      </c>
      <c r="G5702" s="10">
        <v>29</v>
      </c>
      <c r="H5702" s="11" t="str">
        <f t="shared" si="446"/>
        <v>_16AY+</v>
      </c>
      <c r="I5702" s="10" t="s">
        <v>23</v>
      </c>
      <c r="J5702" s="10" t="s">
        <v>23</v>
      </c>
      <c r="K5702" s="10" t="s">
        <v>37</v>
      </c>
      <c r="L5702" s="10" t="s">
        <v>24</v>
      </c>
      <c r="M5702" s="10" t="s">
        <v>24</v>
      </c>
      <c r="N5702" s="10" t="s">
        <v>24</v>
      </c>
      <c r="O5702" s="10" t="s">
        <v>23</v>
      </c>
      <c r="P5702" s="11" t="str">
        <f t="shared" si="447"/>
        <v>_Using</v>
      </c>
      <c r="Q5702" s="10" t="s">
        <v>24</v>
      </c>
      <c r="R5702" s="10" t="s">
        <v>24</v>
      </c>
      <c r="S5702" s="10" t="s">
        <v>27</v>
      </c>
      <c r="T5702" s="11" t="str" cm="1">
        <f t="array" ref="T5702">_xlfn.IFS(S5702="Month-to-month","_MM",S5702="One year","_OY",S5702="Two year","_TY")</f>
        <v>_MM</v>
      </c>
      <c r="U5702" s="10" t="s">
        <v>23</v>
      </c>
      <c r="V5702" s="10" t="s">
        <v>28</v>
      </c>
      <c r="W5702" s="10">
        <v>79.3</v>
      </c>
      <c r="X5702" s="10">
        <v>2414.5500000000002</v>
      </c>
      <c r="Y5702" s="10" t="s">
        <v>24</v>
      </c>
      <c r="Z5702" s="11">
        <f t="shared" si="448"/>
        <v>0</v>
      </c>
      <c r="AA5702" s="11" t="str">
        <f t="shared" si="449"/>
        <v>S_16AY+_Using_MM</v>
      </c>
    </row>
    <row r="5703" spans="1:27">
      <c r="A5703" s="10" t="s">
        <v>5738</v>
      </c>
      <c r="B5703" s="10" t="s">
        <v>22</v>
      </c>
      <c r="C5703" s="10">
        <v>0</v>
      </c>
      <c r="D5703" s="11" t="str">
        <f t="shared" si="445"/>
        <v>J</v>
      </c>
      <c r="E5703" s="10" t="s">
        <v>23</v>
      </c>
      <c r="F5703" s="10" t="s">
        <v>23</v>
      </c>
      <c r="G5703" s="10">
        <v>15</v>
      </c>
      <c r="H5703" s="11" t="str">
        <f t="shared" si="446"/>
        <v>_16AY</v>
      </c>
      <c r="I5703" s="10" t="s">
        <v>23</v>
      </c>
      <c r="J5703" s="10" t="s">
        <v>24</v>
      </c>
      <c r="K5703" s="10" t="s">
        <v>26</v>
      </c>
      <c r="L5703" s="10" t="s">
        <v>24</v>
      </c>
      <c r="M5703" s="10" t="s">
        <v>23</v>
      </c>
      <c r="N5703" s="10" t="s">
        <v>23</v>
      </c>
      <c r="O5703" s="10" t="s">
        <v>23</v>
      </c>
      <c r="P5703" s="11" t="str">
        <f t="shared" si="447"/>
        <v>_Using</v>
      </c>
      <c r="Q5703" s="10" t="s">
        <v>23</v>
      </c>
      <c r="R5703" s="10" t="s">
        <v>23</v>
      </c>
      <c r="S5703" s="10" t="s">
        <v>27</v>
      </c>
      <c r="T5703" s="11" t="str" cm="1">
        <f t="array" ref="T5703">_xlfn.IFS(S5703="Month-to-month","_MM",S5703="One year","_OY",S5703="Two year","_TY")</f>
        <v>_MM</v>
      </c>
      <c r="U5703" s="10" t="s">
        <v>24</v>
      </c>
      <c r="V5703" s="10" t="s">
        <v>35</v>
      </c>
      <c r="W5703" s="10">
        <v>76.5</v>
      </c>
      <c r="X5703" s="10">
        <v>1155.5999999999999</v>
      </c>
      <c r="Y5703" s="10" t="s">
        <v>24</v>
      </c>
      <c r="Z5703" s="11">
        <f t="shared" si="448"/>
        <v>0</v>
      </c>
      <c r="AA5703" s="11" t="str">
        <f t="shared" si="449"/>
        <v>J_16AY_Using_MM</v>
      </c>
    </row>
    <row r="5704" spans="1:27">
      <c r="A5704" s="10" t="s">
        <v>5739</v>
      </c>
      <c r="B5704" s="10" t="s">
        <v>30</v>
      </c>
      <c r="C5704" s="10">
        <v>1</v>
      </c>
      <c r="D5704" s="11" t="str">
        <f t="shared" si="445"/>
        <v>S</v>
      </c>
      <c r="E5704" s="10" t="s">
        <v>23</v>
      </c>
      <c r="F5704" s="10" t="s">
        <v>23</v>
      </c>
      <c r="G5704" s="10">
        <v>71</v>
      </c>
      <c r="H5704" s="11" t="str">
        <f t="shared" si="446"/>
        <v>_16AY+</v>
      </c>
      <c r="I5704" s="10" t="s">
        <v>23</v>
      </c>
      <c r="J5704" s="10" t="s">
        <v>23</v>
      </c>
      <c r="K5704" s="10" t="s">
        <v>37</v>
      </c>
      <c r="L5704" s="10" t="s">
        <v>23</v>
      </c>
      <c r="M5704" s="10" t="s">
        <v>23</v>
      </c>
      <c r="N5704" s="10" t="s">
        <v>24</v>
      </c>
      <c r="O5704" s="10" t="s">
        <v>24</v>
      </c>
      <c r="P5704" s="11" t="str">
        <f t="shared" si="447"/>
        <v>_Using</v>
      </c>
      <c r="Q5704" s="10" t="s">
        <v>23</v>
      </c>
      <c r="R5704" s="10" t="s">
        <v>23</v>
      </c>
      <c r="S5704" s="10" t="s">
        <v>27</v>
      </c>
      <c r="T5704" s="11" t="str" cm="1">
        <f t="array" ref="T5704">_xlfn.IFS(S5704="Month-to-month","_MM",S5704="One year","_OY",S5704="Two year","_TY")</f>
        <v>_MM</v>
      </c>
      <c r="U5704" s="10" t="s">
        <v>23</v>
      </c>
      <c r="V5704" s="10" t="s">
        <v>40</v>
      </c>
      <c r="W5704" s="10">
        <v>105.1</v>
      </c>
      <c r="X5704" s="10">
        <v>7548.1</v>
      </c>
      <c r="Y5704" s="10" t="s">
        <v>23</v>
      </c>
      <c r="Z5704" s="11">
        <f t="shared" si="448"/>
        <v>1</v>
      </c>
      <c r="AA5704" s="11" t="str">
        <f t="shared" si="449"/>
        <v>S_16AY+_Using_MM</v>
      </c>
    </row>
    <row r="5705" spans="1:27">
      <c r="A5705" s="10" t="s">
        <v>5740</v>
      </c>
      <c r="B5705" s="10" t="s">
        <v>30</v>
      </c>
      <c r="C5705" s="10">
        <v>1</v>
      </c>
      <c r="D5705" s="11" t="str">
        <f t="shared" si="445"/>
        <v>S</v>
      </c>
      <c r="E5705" s="10" t="s">
        <v>24</v>
      </c>
      <c r="F5705" s="10" t="s">
        <v>24</v>
      </c>
      <c r="G5705" s="10">
        <v>72</v>
      </c>
      <c r="H5705" s="11" t="str">
        <f t="shared" si="446"/>
        <v>_16AY+</v>
      </c>
      <c r="I5705" s="10" t="s">
        <v>23</v>
      </c>
      <c r="J5705" s="10" t="s">
        <v>23</v>
      </c>
      <c r="K5705" s="10" t="s">
        <v>24</v>
      </c>
      <c r="L5705" s="10" t="s">
        <v>46</v>
      </c>
      <c r="M5705" s="10" t="s">
        <v>46</v>
      </c>
      <c r="N5705" s="10" t="s">
        <v>46</v>
      </c>
      <c r="O5705" s="10" t="s">
        <v>46</v>
      </c>
      <c r="P5705" s="11" t="str">
        <f t="shared" si="447"/>
        <v>_NotUsing</v>
      </c>
      <c r="Q5705" s="10" t="s">
        <v>46</v>
      </c>
      <c r="R5705" s="10" t="s">
        <v>46</v>
      </c>
      <c r="S5705" s="10" t="s">
        <v>47</v>
      </c>
      <c r="T5705" s="11" t="str" cm="1">
        <f t="array" ref="T5705">_xlfn.IFS(S5705="Month-to-month","_MM",S5705="One year","_OY",S5705="Two year","_TY")</f>
        <v>_TY</v>
      </c>
      <c r="U5705" s="10" t="s">
        <v>24</v>
      </c>
      <c r="V5705" s="10" t="s">
        <v>35</v>
      </c>
      <c r="W5705" s="10">
        <v>25.4</v>
      </c>
      <c r="X5705" s="10">
        <v>1809.35</v>
      </c>
      <c r="Y5705" s="10" t="s">
        <v>24</v>
      </c>
      <c r="Z5705" s="11">
        <f t="shared" si="448"/>
        <v>0</v>
      </c>
      <c r="AA5705" s="11" t="str">
        <f t="shared" si="449"/>
        <v>S_16AY+_NotUsing_TY</v>
      </c>
    </row>
    <row r="5706" spans="1:27">
      <c r="A5706" s="10" t="s">
        <v>5741</v>
      </c>
      <c r="B5706" s="10" t="s">
        <v>22</v>
      </c>
      <c r="C5706" s="10">
        <v>0</v>
      </c>
      <c r="D5706" s="11" t="str">
        <f t="shared" si="445"/>
        <v>J</v>
      </c>
      <c r="E5706" s="10" t="s">
        <v>23</v>
      </c>
      <c r="F5706" s="10" t="s">
        <v>24</v>
      </c>
      <c r="G5706" s="10">
        <v>19</v>
      </c>
      <c r="H5706" s="11" t="str">
        <f t="shared" si="446"/>
        <v>_16AY+</v>
      </c>
      <c r="I5706" s="10" t="s">
        <v>23</v>
      </c>
      <c r="J5706" s="10" t="s">
        <v>23</v>
      </c>
      <c r="K5706" s="10" t="s">
        <v>37</v>
      </c>
      <c r="L5706" s="10" t="s">
        <v>24</v>
      </c>
      <c r="M5706" s="10" t="s">
        <v>24</v>
      </c>
      <c r="N5706" s="10" t="s">
        <v>24</v>
      </c>
      <c r="O5706" s="10" t="s">
        <v>24</v>
      </c>
      <c r="P5706" s="11" t="str">
        <f t="shared" si="447"/>
        <v>_NotUsing</v>
      </c>
      <c r="Q5706" s="10" t="s">
        <v>23</v>
      </c>
      <c r="R5706" s="10" t="s">
        <v>24</v>
      </c>
      <c r="S5706" s="10" t="s">
        <v>27</v>
      </c>
      <c r="T5706" s="11" t="str" cm="1">
        <f t="array" ref="T5706">_xlfn.IFS(S5706="Month-to-month","_MM",S5706="One year","_OY",S5706="Two year","_TY")</f>
        <v>_MM</v>
      </c>
      <c r="U5706" s="10" t="s">
        <v>23</v>
      </c>
      <c r="V5706" s="10" t="s">
        <v>28</v>
      </c>
      <c r="W5706" s="10">
        <v>86.85</v>
      </c>
      <c r="X5706" s="10">
        <v>1564.4</v>
      </c>
      <c r="Y5706" s="10" t="s">
        <v>24</v>
      </c>
      <c r="Z5706" s="11">
        <f t="shared" si="448"/>
        <v>0</v>
      </c>
      <c r="AA5706" s="11" t="str">
        <f t="shared" si="449"/>
        <v>J_16AY+_NotUsing_MM</v>
      </c>
    </row>
    <row r="5707" spans="1:27">
      <c r="A5707" s="10" t="s">
        <v>5742</v>
      </c>
      <c r="B5707" s="10" t="s">
        <v>30</v>
      </c>
      <c r="C5707" s="10">
        <v>0</v>
      </c>
      <c r="D5707" s="11" t="str">
        <f t="shared" si="445"/>
        <v>J</v>
      </c>
      <c r="E5707" s="10" t="s">
        <v>24</v>
      </c>
      <c r="F5707" s="10" t="s">
        <v>24</v>
      </c>
      <c r="G5707" s="10">
        <v>1</v>
      </c>
      <c r="H5707" s="11" t="str">
        <f t="shared" si="446"/>
        <v>_6AY</v>
      </c>
      <c r="I5707" s="10" t="s">
        <v>23</v>
      </c>
      <c r="J5707" s="10" t="s">
        <v>24</v>
      </c>
      <c r="K5707" s="10" t="s">
        <v>24</v>
      </c>
      <c r="L5707" s="10" t="s">
        <v>46</v>
      </c>
      <c r="M5707" s="10" t="s">
        <v>46</v>
      </c>
      <c r="N5707" s="10" t="s">
        <v>46</v>
      </c>
      <c r="O5707" s="10" t="s">
        <v>46</v>
      </c>
      <c r="P5707" s="11" t="str">
        <f t="shared" si="447"/>
        <v>_NotUsing</v>
      </c>
      <c r="Q5707" s="10" t="s">
        <v>46</v>
      </c>
      <c r="R5707" s="10" t="s">
        <v>46</v>
      </c>
      <c r="S5707" s="10" t="s">
        <v>27</v>
      </c>
      <c r="T5707" s="11" t="str" cm="1">
        <f t="array" ref="T5707">_xlfn.IFS(S5707="Month-to-month","_MM",S5707="One year","_OY",S5707="Two year","_TY")</f>
        <v>_MM</v>
      </c>
      <c r="U5707" s="10" t="s">
        <v>24</v>
      </c>
      <c r="V5707" s="10" t="s">
        <v>32</v>
      </c>
      <c r="W5707" s="10">
        <v>19.649999999999999</v>
      </c>
      <c r="X5707" s="10">
        <v>19.649999999999999</v>
      </c>
      <c r="Y5707" s="10" t="s">
        <v>24</v>
      </c>
      <c r="Z5707" s="11">
        <f t="shared" si="448"/>
        <v>0</v>
      </c>
      <c r="AA5707" s="11" t="str">
        <f t="shared" si="449"/>
        <v>J_6AY_NotUsing_MM</v>
      </c>
    </row>
    <row r="5708" spans="1:27">
      <c r="A5708" s="10" t="s">
        <v>5743</v>
      </c>
      <c r="B5708" s="10" t="s">
        <v>22</v>
      </c>
      <c r="C5708" s="10">
        <v>0</v>
      </c>
      <c r="D5708" s="11" t="str">
        <f t="shared" si="445"/>
        <v>J</v>
      </c>
      <c r="E5708" s="10" t="s">
        <v>24</v>
      </c>
      <c r="F5708" s="10" t="s">
        <v>24</v>
      </c>
      <c r="G5708" s="10">
        <v>1</v>
      </c>
      <c r="H5708" s="11" t="str">
        <f t="shared" si="446"/>
        <v>_6AY</v>
      </c>
      <c r="I5708" s="10" t="s">
        <v>23</v>
      </c>
      <c r="J5708" s="10" t="s">
        <v>24</v>
      </c>
      <c r="K5708" s="10" t="s">
        <v>37</v>
      </c>
      <c r="L5708" s="10" t="s">
        <v>24</v>
      </c>
      <c r="M5708" s="10" t="s">
        <v>23</v>
      </c>
      <c r="N5708" s="10" t="s">
        <v>24</v>
      </c>
      <c r="O5708" s="10" t="s">
        <v>24</v>
      </c>
      <c r="P5708" s="11" t="str">
        <f t="shared" si="447"/>
        <v>_Using</v>
      </c>
      <c r="Q5708" s="10" t="s">
        <v>24</v>
      </c>
      <c r="R5708" s="10" t="s">
        <v>24</v>
      </c>
      <c r="S5708" s="10" t="s">
        <v>27</v>
      </c>
      <c r="T5708" s="11" t="str" cm="1">
        <f t="array" ref="T5708">_xlfn.IFS(S5708="Month-to-month","_MM",S5708="One year","_OY",S5708="Two year","_TY")</f>
        <v>_MM</v>
      </c>
      <c r="U5708" s="10" t="s">
        <v>23</v>
      </c>
      <c r="V5708" s="10" t="s">
        <v>28</v>
      </c>
      <c r="W5708" s="10">
        <v>75.7</v>
      </c>
      <c r="X5708" s="10">
        <v>75.7</v>
      </c>
      <c r="Y5708" s="10" t="s">
        <v>23</v>
      </c>
      <c r="Z5708" s="11">
        <f t="shared" si="448"/>
        <v>1</v>
      </c>
      <c r="AA5708" s="11" t="str">
        <f t="shared" si="449"/>
        <v>J_6AY_Using_MM</v>
      </c>
    </row>
    <row r="5709" spans="1:27">
      <c r="A5709" s="10" t="s">
        <v>5744</v>
      </c>
      <c r="B5709" s="10" t="s">
        <v>22</v>
      </c>
      <c r="C5709" s="10">
        <v>0</v>
      </c>
      <c r="D5709" s="11" t="str">
        <f t="shared" si="445"/>
        <v>J</v>
      </c>
      <c r="E5709" s="10" t="s">
        <v>24</v>
      </c>
      <c r="F5709" s="10" t="s">
        <v>24</v>
      </c>
      <c r="G5709" s="10">
        <v>2</v>
      </c>
      <c r="H5709" s="11" t="str">
        <f t="shared" si="446"/>
        <v>_6AY</v>
      </c>
      <c r="I5709" s="10" t="s">
        <v>23</v>
      </c>
      <c r="J5709" s="10" t="s">
        <v>24</v>
      </c>
      <c r="K5709" s="10" t="s">
        <v>26</v>
      </c>
      <c r="L5709" s="10" t="s">
        <v>24</v>
      </c>
      <c r="M5709" s="10" t="s">
        <v>24</v>
      </c>
      <c r="N5709" s="10" t="s">
        <v>24</v>
      </c>
      <c r="O5709" s="10" t="s">
        <v>24</v>
      </c>
      <c r="P5709" s="11" t="str">
        <f t="shared" si="447"/>
        <v>_NotUsing</v>
      </c>
      <c r="Q5709" s="10" t="s">
        <v>24</v>
      </c>
      <c r="R5709" s="10" t="s">
        <v>24</v>
      </c>
      <c r="S5709" s="10" t="s">
        <v>27</v>
      </c>
      <c r="T5709" s="11" t="str" cm="1">
        <f t="array" ref="T5709">_xlfn.IFS(S5709="Month-to-month","_MM",S5709="One year","_OY",S5709="Two year","_TY")</f>
        <v>_MM</v>
      </c>
      <c r="U5709" s="10" t="s">
        <v>24</v>
      </c>
      <c r="V5709" s="10" t="s">
        <v>28</v>
      </c>
      <c r="W5709" s="10">
        <v>45.55</v>
      </c>
      <c r="X5709" s="10">
        <v>84.4</v>
      </c>
      <c r="Y5709" s="10" t="s">
        <v>24</v>
      </c>
      <c r="Z5709" s="11">
        <f t="shared" si="448"/>
        <v>0</v>
      </c>
      <c r="AA5709" s="11" t="str">
        <f t="shared" si="449"/>
        <v>J_6AY_NotUsing_MM</v>
      </c>
    </row>
    <row r="5710" spans="1:27">
      <c r="A5710" s="10" t="s">
        <v>5745</v>
      </c>
      <c r="B5710" s="10" t="s">
        <v>22</v>
      </c>
      <c r="C5710" s="10">
        <v>1</v>
      </c>
      <c r="D5710" s="11" t="str">
        <f t="shared" si="445"/>
        <v>S</v>
      </c>
      <c r="E5710" s="10" t="s">
        <v>23</v>
      </c>
      <c r="F5710" s="10" t="s">
        <v>23</v>
      </c>
      <c r="G5710" s="10">
        <v>11</v>
      </c>
      <c r="H5710" s="11" t="str">
        <f t="shared" si="446"/>
        <v>_16AY</v>
      </c>
      <c r="I5710" s="10" t="s">
        <v>23</v>
      </c>
      <c r="J5710" s="10" t="s">
        <v>23</v>
      </c>
      <c r="K5710" s="10" t="s">
        <v>37</v>
      </c>
      <c r="L5710" s="10" t="s">
        <v>24</v>
      </c>
      <c r="M5710" s="10" t="s">
        <v>24</v>
      </c>
      <c r="N5710" s="10" t="s">
        <v>23</v>
      </c>
      <c r="O5710" s="10" t="s">
        <v>24</v>
      </c>
      <c r="P5710" s="11" t="str">
        <f t="shared" si="447"/>
        <v>_Using</v>
      </c>
      <c r="Q5710" s="10" t="s">
        <v>24</v>
      </c>
      <c r="R5710" s="10" t="s">
        <v>24</v>
      </c>
      <c r="S5710" s="10" t="s">
        <v>27</v>
      </c>
      <c r="T5710" s="11" t="str" cm="1">
        <f t="array" ref="T5710">_xlfn.IFS(S5710="Month-to-month","_MM",S5710="One year","_OY",S5710="Two year","_TY")</f>
        <v>_MM</v>
      </c>
      <c r="U5710" s="10" t="s">
        <v>23</v>
      </c>
      <c r="V5710" s="10" t="s">
        <v>40</v>
      </c>
      <c r="W5710" s="10">
        <v>78.099999999999994</v>
      </c>
      <c r="X5710" s="10">
        <v>864.85</v>
      </c>
      <c r="Y5710" s="10" t="s">
        <v>24</v>
      </c>
      <c r="Z5710" s="11">
        <f t="shared" si="448"/>
        <v>0</v>
      </c>
      <c r="AA5710" s="11" t="str">
        <f t="shared" si="449"/>
        <v>S_16AY_Using_MM</v>
      </c>
    </row>
    <row r="5711" spans="1:27">
      <c r="A5711" s="10" t="s">
        <v>5746</v>
      </c>
      <c r="B5711" s="10" t="s">
        <v>22</v>
      </c>
      <c r="C5711" s="10">
        <v>0</v>
      </c>
      <c r="D5711" s="11" t="str">
        <f t="shared" si="445"/>
        <v>J</v>
      </c>
      <c r="E5711" s="10" t="s">
        <v>24</v>
      </c>
      <c r="F5711" s="10" t="s">
        <v>24</v>
      </c>
      <c r="G5711" s="10">
        <v>12</v>
      </c>
      <c r="H5711" s="11" t="str">
        <f t="shared" si="446"/>
        <v>_16AY</v>
      </c>
      <c r="I5711" s="10" t="s">
        <v>23</v>
      </c>
      <c r="J5711" s="10" t="s">
        <v>24</v>
      </c>
      <c r="K5711" s="10" t="s">
        <v>24</v>
      </c>
      <c r="L5711" s="10" t="s">
        <v>46</v>
      </c>
      <c r="M5711" s="10" t="s">
        <v>46</v>
      </c>
      <c r="N5711" s="10" t="s">
        <v>46</v>
      </c>
      <c r="O5711" s="10" t="s">
        <v>46</v>
      </c>
      <c r="P5711" s="11" t="str">
        <f t="shared" si="447"/>
        <v>_NotUsing</v>
      </c>
      <c r="Q5711" s="10" t="s">
        <v>46</v>
      </c>
      <c r="R5711" s="10" t="s">
        <v>46</v>
      </c>
      <c r="S5711" s="10" t="s">
        <v>31</v>
      </c>
      <c r="T5711" s="11" t="str" cm="1">
        <f t="array" ref="T5711">_xlfn.IFS(S5711="Month-to-month","_MM",S5711="One year","_OY",S5711="Two year","_TY")</f>
        <v>_OY</v>
      </c>
      <c r="U5711" s="10" t="s">
        <v>24</v>
      </c>
      <c r="V5711" s="10" t="s">
        <v>32</v>
      </c>
      <c r="W5711" s="10">
        <v>19.3</v>
      </c>
      <c r="X5711" s="10">
        <v>228.75</v>
      </c>
      <c r="Y5711" s="10" t="s">
        <v>24</v>
      </c>
      <c r="Z5711" s="11">
        <f t="shared" si="448"/>
        <v>0</v>
      </c>
      <c r="AA5711" s="11" t="str">
        <f t="shared" si="449"/>
        <v>J_16AY_NotUsing_OY</v>
      </c>
    </row>
    <row r="5712" spans="1:27">
      <c r="A5712" s="10" t="s">
        <v>5747</v>
      </c>
      <c r="B5712" s="10" t="s">
        <v>22</v>
      </c>
      <c r="C5712" s="10">
        <v>0</v>
      </c>
      <c r="D5712" s="11" t="str">
        <f t="shared" si="445"/>
        <v>J</v>
      </c>
      <c r="E5712" s="10" t="s">
        <v>23</v>
      </c>
      <c r="F5712" s="10" t="s">
        <v>24</v>
      </c>
      <c r="G5712" s="10">
        <v>70</v>
      </c>
      <c r="H5712" s="11" t="str">
        <f t="shared" si="446"/>
        <v>_16AY+</v>
      </c>
      <c r="I5712" s="10" t="s">
        <v>23</v>
      </c>
      <c r="J5712" s="10" t="s">
        <v>23</v>
      </c>
      <c r="K5712" s="10" t="s">
        <v>37</v>
      </c>
      <c r="L5712" s="10" t="s">
        <v>24</v>
      </c>
      <c r="M5712" s="10" t="s">
        <v>23</v>
      </c>
      <c r="N5712" s="10" t="s">
        <v>23</v>
      </c>
      <c r="O5712" s="10" t="s">
        <v>23</v>
      </c>
      <c r="P5712" s="11" t="str">
        <f t="shared" si="447"/>
        <v>_Using</v>
      </c>
      <c r="Q5712" s="10" t="s">
        <v>23</v>
      </c>
      <c r="R5712" s="10" t="s">
        <v>23</v>
      </c>
      <c r="S5712" s="10" t="s">
        <v>47</v>
      </c>
      <c r="T5712" s="11" t="str" cm="1">
        <f t="array" ref="T5712">_xlfn.IFS(S5712="Month-to-month","_MM",S5712="One year","_OY",S5712="Two year","_TY")</f>
        <v>_TY</v>
      </c>
      <c r="U5712" s="10" t="s">
        <v>23</v>
      </c>
      <c r="V5712" s="10" t="s">
        <v>28</v>
      </c>
      <c r="W5712" s="10">
        <v>110.5</v>
      </c>
      <c r="X5712" s="10">
        <v>7752.05</v>
      </c>
      <c r="Y5712" s="10" t="s">
        <v>24</v>
      </c>
      <c r="Z5712" s="11">
        <f t="shared" si="448"/>
        <v>0</v>
      </c>
      <c r="AA5712" s="11" t="str">
        <f t="shared" si="449"/>
        <v>J_16AY+_Using_TY</v>
      </c>
    </row>
    <row r="5713" spans="1:27">
      <c r="A5713" s="10" t="s">
        <v>5748</v>
      </c>
      <c r="B5713" s="10" t="s">
        <v>22</v>
      </c>
      <c r="C5713" s="10">
        <v>1</v>
      </c>
      <c r="D5713" s="11" t="str">
        <f t="shared" si="445"/>
        <v>S</v>
      </c>
      <c r="E5713" s="10" t="s">
        <v>23</v>
      </c>
      <c r="F5713" s="10" t="s">
        <v>24</v>
      </c>
      <c r="G5713" s="10">
        <v>20</v>
      </c>
      <c r="H5713" s="11" t="str">
        <f t="shared" si="446"/>
        <v>_16AY+</v>
      </c>
      <c r="I5713" s="10" t="s">
        <v>23</v>
      </c>
      <c r="J5713" s="10" t="s">
        <v>23</v>
      </c>
      <c r="K5713" s="10" t="s">
        <v>37</v>
      </c>
      <c r="L5713" s="10" t="s">
        <v>24</v>
      </c>
      <c r="M5713" s="10" t="s">
        <v>24</v>
      </c>
      <c r="N5713" s="10" t="s">
        <v>23</v>
      </c>
      <c r="O5713" s="10" t="s">
        <v>24</v>
      </c>
      <c r="P5713" s="11" t="str">
        <f t="shared" si="447"/>
        <v>_Using</v>
      </c>
      <c r="Q5713" s="10" t="s">
        <v>23</v>
      </c>
      <c r="R5713" s="10" t="s">
        <v>24</v>
      </c>
      <c r="S5713" s="10" t="s">
        <v>27</v>
      </c>
      <c r="T5713" s="11" t="str" cm="1">
        <f t="array" ref="T5713">_xlfn.IFS(S5713="Month-to-month","_MM",S5713="One year","_OY",S5713="Two year","_TY")</f>
        <v>_MM</v>
      </c>
      <c r="U5713" s="10" t="s">
        <v>24</v>
      </c>
      <c r="V5713" s="10" t="s">
        <v>28</v>
      </c>
      <c r="W5713" s="10">
        <v>90.8</v>
      </c>
      <c r="X5713" s="10">
        <v>1951</v>
      </c>
      <c r="Y5713" s="10" t="s">
        <v>23</v>
      </c>
      <c r="Z5713" s="11">
        <f t="shared" si="448"/>
        <v>1</v>
      </c>
      <c r="AA5713" s="11" t="str">
        <f t="shared" si="449"/>
        <v>S_16AY+_Using_MM</v>
      </c>
    </row>
    <row r="5714" spans="1:27">
      <c r="A5714" s="10" t="s">
        <v>5749</v>
      </c>
      <c r="B5714" s="10" t="s">
        <v>22</v>
      </c>
      <c r="C5714" s="10">
        <v>0</v>
      </c>
      <c r="D5714" s="11" t="str">
        <f t="shared" si="445"/>
        <v>J</v>
      </c>
      <c r="E5714" s="10" t="s">
        <v>24</v>
      </c>
      <c r="F5714" s="10" t="s">
        <v>24</v>
      </c>
      <c r="G5714" s="10">
        <v>23</v>
      </c>
      <c r="H5714" s="11" t="str">
        <f t="shared" si="446"/>
        <v>_16AY+</v>
      </c>
      <c r="I5714" s="10" t="s">
        <v>23</v>
      </c>
      <c r="J5714" s="10" t="s">
        <v>24</v>
      </c>
      <c r="K5714" s="10" t="s">
        <v>24</v>
      </c>
      <c r="L5714" s="10" t="s">
        <v>46</v>
      </c>
      <c r="M5714" s="10" t="s">
        <v>46</v>
      </c>
      <c r="N5714" s="10" t="s">
        <v>46</v>
      </c>
      <c r="O5714" s="10" t="s">
        <v>46</v>
      </c>
      <c r="P5714" s="11" t="str">
        <f t="shared" si="447"/>
        <v>_NotUsing</v>
      </c>
      <c r="Q5714" s="10" t="s">
        <v>46</v>
      </c>
      <c r="R5714" s="10" t="s">
        <v>46</v>
      </c>
      <c r="S5714" s="10" t="s">
        <v>27</v>
      </c>
      <c r="T5714" s="11" t="str" cm="1">
        <f t="array" ref="T5714">_xlfn.IFS(S5714="Month-to-month","_MM",S5714="One year","_OY",S5714="Two year","_TY")</f>
        <v>_MM</v>
      </c>
      <c r="U5714" s="10" t="s">
        <v>23</v>
      </c>
      <c r="V5714" s="10" t="s">
        <v>35</v>
      </c>
      <c r="W5714" s="10">
        <v>20.3</v>
      </c>
      <c r="X5714" s="10">
        <v>470.6</v>
      </c>
      <c r="Y5714" s="10" t="s">
        <v>24</v>
      </c>
      <c r="Z5714" s="11">
        <f t="shared" si="448"/>
        <v>0</v>
      </c>
      <c r="AA5714" s="11" t="str">
        <f t="shared" si="449"/>
        <v>J_16AY+_NotUsing_MM</v>
      </c>
    </row>
    <row r="5715" spans="1:27">
      <c r="A5715" s="10" t="s">
        <v>5750</v>
      </c>
      <c r="B5715" s="10" t="s">
        <v>30</v>
      </c>
      <c r="C5715" s="10">
        <v>1</v>
      </c>
      <c r="D5715" s="11" t="str">
        <f t="shared" si="445"/>
        <v>S</v>
      </c>
      <c r="E5715" s="10" t="s">
        <v>24</v>
      </c>
      <c r="F5715" s="10" t="s">
        <v>24</v>
      </c>
      <c r="G5715" s="10">
        <v>49</v>
      </c>
      <c r="H5715" s="11" t="str">
        <f t="shared" si="446"/>
        <v>_16AY+</v>
      </c>
      <c r="I5715" s="10" t="s">
        <v>23</v>
      </c>
      <c r="J5715" s="10" t="s">
        <v>23</v>
      </c>
      <c r="K5715" s="10" t="s">
        <v>26</v>
      </c>
      <c r="L5715" s="10" t="s">
        <v>23</v>
      </c>
      <c r="M5715" s="10" t="s">
        <v>23</v>
      </c>
      <c r="N5715" s="10" t="s">
        <v>23</v>
      </c>
      <c r="O5715" s="10" t="s">
        <v>23</v>
      </c>
      <c r="P5715" s="11" t="str">
        <f t="shared" si="447"/>
        <v>_Using</v>
      </c>
      <c r="Q5715" s="10" t="s">
        <v>24</v>
      </c>
      <c r="R5715" s="10" t="s">
        <v>23</v>
      </c>
      <c r="S5715" s="10" t="s">
        <v>47</v>
      </c>
      <c r="T5715" s="11" t="str" cm="1">
        <f t="array" ref="T5715">_xlfn.IFS(S5715="Month-to-month","_MM",S5715="One year","_OY",S5715="Two year","_TY")</f>
        <v>_TY</v>
      </c>
      <c r="U5715" s="10" t="s">
        <v>24</v>
      </c>
      <c r="V5715" s="10" t="s">
        <v>40</v>
      </c>
      <c r="W5715" s="10">
        <v>81.349999999999994</v>
      </c>
      <c r="X5715" s="10">
        <v>4060.9</v>
      </c>
      <c r="Y5715" s="10" t="s">
        <v>24</v>
      </c>
      <c r="Z5715" s="11">
        <f t="shared" si="448"/>
        <v>0</v>
      </c>
      <c r="AA5715" s="11" t="str">
        <f t="shared" si="449"/>
        <v>S_16AY+_Using_TY</v>
      </c>
    </row>
    <row r="5716" spans="1:27">
      <c r="A5716" s="10" t="s">
        <v>5751</v>
      </c>
      <c r="B5716" s="10" t="s">
        <v>22</v>
      </c>
      <c r="C5716" s="10">
        <v>0</v>
      </c>
      <c r="D5716" s="11" t="str">
        <f t="shared" si="445"/>
        <v>J</v>
      </c>
      <c r="E5716" s="10" t="s">
        <v>23</v>
      </c>
      <c r="F5716" s="10" t="s">
        <v>23</v>
      </c>
      <c r="G5716" s="10">
        <v>4</v>
      </c>
      <c r="H5716" s="11" t="str">
        <f t="shared" si="446"/>
        <v>_6AY</v>
      </c>
      <c r="I5716" s="10" t="s">
        <v>23</v>
      </c>
      <c r="J5716" s="10" t="s">
        <v>23</v>
      </c>
      <c r="K5716" s="10" t="s">
        <v>37</v>
      </c>
      <c r="L5716" s="10" t="s">
        <v>24</v>
      </c>
      <c r="M5716" s="10" t="s">
        <v>23</v>
      </c>
      <c r="N5716" s="10" t="s">
        <v>24</v>
      </c>
      <c r="O5716" s="10" t="s">
        <v>24</v>
      </c>
      <c r="P5716" s="11" t="str">
        <f t="shared" si="447"/>
        <v>_Using</v>
      </c>
      <c r="Q5716" s="10" t="s">
        <v>23</v>
      </c>
      <c r="R5716" s="10" t="s">
        <v>23</v>
      </c>
      <c r="S5716" s="10" t="s">
        <v>27</v>
      </c>
      <c r="T5716" s="11" t="str" cm="1">
        <f t="array" ref="T5716">_xlfn.IFS(S5716="Month-to-month","_MM",S5716="One year","_OY",S5716="Two year","_TY")</f>
        <v>_MM</v>
      </c>
      <c r="U5716" s="10" t="s">
        <v>23</v>
      </c>
      <c r="V5716" s="10" t="s">
        <v>28</v>
      </c>
      <c r="W5716" s="10">
        <v>97.95</v>
      </c>
      <c r="X5716" s="10">
        <v>384.5</v>
      </c>
      <c r="Y5716" s="10" t="s">
        <v>23</v>
      </c>
      <c r="Z5716" s="11">
        <f t="shared" si="448"/>
        <v>1</v>
      </c>
      <c r="AA5716" s="11" t="str">
        <f t="shared" si="449"/>
        <v>J_6AY_Using_MM</v>
      </c>
    </row>
    <row r="5717" spans="1:27">
      <c r="A5717" s="10" t="s">
        <v>5752</v>
      </c>
      <c r="B5717" s="10" t="s">
        <v>30</v>
      </c>
      <c r="C5717" s="10">
        <v>0</v>
      </c>
      <c r="D5717" s="11" t="str">
        <f t="shared" si="445"/>
        <v>J</v>
      </c>
      <c r="E5717" s="10" t="s">
        <v>24</v>
      </c>
      <c r="F5717" s="10" t="s">
        <v>24</v>
      </c>
      <c r="G5717" s="10">
        <v>32</v>
      </c>
      <c r="H5717" s="11" t="str">
        <f t="shared" si="446"/>
        <v>_16AY+</v>
      </c>
      <c r="I5717" s="10" t="s">
        <v>23</v>
      </c>
      <c r="J5717" s="10" t="s">
        <v>23</v>
      </c>
      <c r="K5717" s="10" t="s">
        <v>37</v>
      </c>
      <c r="L5717" s="10" t="s">
        <v>23</v>
      </c>
      <c r="M5717" s="10" t="s">
        <v>23</v>
      </c>
      <c r="N5717" s="10" t="s">
        <v>24</v>
      </c>
      <c r="O5717" s="10" t="s">
        <v>23</v>
      </c>
      <c r="P5717" s="11" t="str">
        <f t="shared" si="447"/>
        <v>_Using</v>
      </c>
      <c r="Q5717" s="10" t="s">
        <v>23</v>
      </c>
      <c r="R5717" s="10" t="s">
        <v>23</v>
      </c>
      <c r="S5717" s="10" t="s">
        <v>27</v>
      </c>
      <c r="T5717" s="11" t="str" cm="1">
        <f t="array" ref="T5717">_xlfn.IFS(S5717="Month-to-month","_MM",S5717="One year","_OY",S5717="Two year","_TY")</f>
        <v>_MM</v>
      </c>
      <c r="U5717" s="10" t="s">
        <v>23</v>
      </c>
      <c r="V5717" s="10" t="s">
        <v>40</v>
      </c>
      <c r="W5717" s="10">
        <v>108.15</v>
      </c>
      <c r="X5717" s="10">
        <v>3432.9</v>
      </c>
      <c r="Y5717" s="10" t="s">
        <v>23</v>
      </c>
      <c r="Z5717" s="11">
        <f t="shared" si="448"/>
        <v>1</v>
      </c>
      <c r="AA5717" s="11" t="str">
        <f t="shared" si="449"/>
        <v>J_16AY+_Using_MM</v>
      </c>
    </row>
    <row r="5718" spans="1:27">
      <c r="A5718" s="10" t="s">
        <v>5753</v>
      </c>
      <c r="B5718" s="10" t="s">
        <v>30</v>
      </c>
      <c r="C5718" s="10">
        <v>0</v>
      </c>
      <c r="D5718" s="11" t="str">
        <f t="shared" si="445"/>
        <v>J</v>
      </c>
      <c r="E5718" s="10" t="s">
        <v>24</v>
      </c>
      <c r="F5718" s="10" t="s">
        <v>23</v>
      </c>
      <c r="G5718" s="10">
        <v>2</v>
      </c>
      <c r="H5718" s="11" t="str">
        <f t="shared" si="446"/>
        <v>_6AY</v>
      </c>
      <c r="I5718" s="10" t="s">
        <v>23</v>
      </c>
      <c r="J5718" s="10" t="s">
        <v>24</v>
      </c>
      <c r="K5718" s="10" t="s">
        <v>26</v>
      </c>
      <c r="L5718" s="10" t="s">
        <v>24</v>
      </c>
      <c r="M5718" s="10" t="s">
        <v>24</v>
      </c>
      <c r="N5718" s="10" t="s">
        <v>24</v>
      </c>
      <c r="O5718" s="10" t="s">
        <v>24</v>
      </c>
      <c r="P5718" s="11" t="str">
        <f t="shared" si="447"/>
        <v>_NotUsing</v>
      </c>
      <c r="Q5718" s="10" t="s">
        <v>24</v>
      </c>
      <c r="R5718" s="10" t="s">
        <v>23</v>
      </c>
      <c r="S5718" s="10" t="s">
        <v>27</v>
      </c>
      <c r="T5718" s="11" t="str" cm="1">
        <f t="array" ref="T5718">_xlfn.IFS(S5718="Month-to-month","_MM",S5718="One year","_OY",S5718="Two year","_TY")</f>
        <v>_MM</v>
      </c>
      <c r="U5718" s="10" t="s">
        <v>23</v>
      </c>
      <c r="V5718" s="10" t="s">
        <v>28</v>
      </c>
      <c r="W5718" s="10">
        <v>55.3</v>
      </c>
      <c r="X5718" s="10">
        <v>108.65</v>
      </c>
      <c r="Y5718" s="10" t="s">
        <v>24</v>
      </c>
      <c r="Z5718" s="11">
        <f t="shared" si="448"/>
        <v>0</v>
      </c>
      <c r="AA5718" s="11" t="str">
        <f t="shared" si="449"/>
        <v>J_6AY_NotUsing_MM</v>
      </c>
    </row>
    <row r="5719" spans="1:27">
      <c r="A5719" s="10" t="s">
        <v>5754</v>
      </c>
      <c r="B5719" s="10" t="s">
        <v>30</v>
      </c>
      <c r="C5719" s="10">
        <v>1</v>
      </c>
      <c r="D5719" s="11" t="str">
        <f t="shared" si="445"/>
        <v>S</v>
      </c>
      <c r="E5719" s="10" t="s">
        <v>23</v>
      </c>
      <c r="F5719" s="10" t="s">
        <v>24</v>
      </c>
      <c r="G5719" s="10">
        <v>69</v>
      </c>
      <c r="H5719" s="11" t="str">
        <f t="shared" si="446"/>
        <v>_16AY+</v>
      </c>
      <c r="I5719" s="10" t="s">
        <v>24</v>
      </c>
      <c r="J5719" s="10" t="s">
        <v>25</v>
      </c>
      <c r="K5719" s="10" t="s">
        <v>26</v>
      </c>
      <c r="L5719" s="10" t="s">
        <v>23</v>
      </c>
      <c r="M5719" s="10" t="s">
        <v>23</v>
      </c>
      <c r="N5719" s="10" t="s">
        <v>24</v>
      </c>
      <c r="O5719" s="10" t="s">
        <v>24</v>
      </c>
      <c r="P5719" s="11" t="str">
        <f t="shared" si="447"/>
        <v>_Using</v>
      </c>
      <c r="Q5719" s="10" t="s">
        <v>23</v>
      </c>
      <c r="R5719" s="10" t="s">
        <v>23</v>
      </c>
      <c r="S5719" s="10" t="s">
        <v>47</v>
      </c>
      <c r="T5719" s="11" t="str" cm="1">
        <f t="array" ref="T5719">_xlfn.IFS(S5719="Month-to-month","_MM",S5719="One year","_OY",S5719="Two year","_TY")</f>
        <v>_TY</v>
      </c>
      <c r="U5719" s="10" t="s">
        <v>24</v>
      </c>
      <c r="V5719" s="10" t="s">
        <v>40</v>
      </c>
      <c r="W5719" s="10">
        <v>56.55</v>
      </c>
      <c r="X5719" s="10">
        <v>3952.65</v>
      </c>
      <c r="Y5719" s="10" t="s">
        <v>24</v>
      </c>
      <c r="Z5719" s="11">
        <f t="shared" si="448"/>
        <v>0</v>
      </c>
      <c r="AA5719" s="11" t="str">
        <f t="shared" si="449"/>
        <v>S_16AY+_Using_TY</v>
      </c>
    </row>
    <row r="5720" spans="1:27">
      <c r="A5720" s="10" t="s">
        <v>5755</v>
      </c>
      <c r="B5720" s="10" t="s">
        <v>30</v>
      </c>
      <c r="C5720" s="10">
        <v>0</v>
      </c>
      <c r="D5720" s="11" t="str">
        <f t="shared" si="445"/>
        <v>J</v>
      </c>
      <c r="E5720" s="10" t="s">
        <v>24</v>
      </c>
      <c r="F5720" s="10" t="s">
        <v>24</v>
      </c>
      <c r="G5720" s="10">
        <v>6</v>
      </c>
      <c r="H5720" s="11" t="str">
        <f t="shared" si="446"/>
        <v>_6AY</v>
      </c>
      <c r="I5720" s="10" t="s">
        <v>23</v>
      </c>
      <c r="J5720" s="10" t="s">
        <v>24</v>
      </c>
      <c r="K5720" s="10" t="s">
        <v>37</v>
      </c>
      <c r="L5720" s="10" t="s">
        <v>24</v>
      </c>
      <c r="M5720" s="10" t="s">
        <v>24</v>
      </c>
      <c r="N5720" s="10" t="s">
        <v>24</v>
      </c>
      <c r="O5720" s="10" t="s">
        <v>24</v>
      </c>
      <c r="P5720" s="11" t="str">
        <f t="shared" si="447"/>
        <v>_NotUsing</v>
      </c>
      <c r="Q5720" s="10" t="s">
        <v>23</v>
      </c>
      <c r="R5720" s="10" t="s">
        <v>24</v>
      </c>
      <c r="S5720" s="10" t="s">
        <v>27</v>
      </c>
      <c r="T5720" s="11" t="str" cm="1">
        <f t="array" ref="T5720">_xlfn.IFS(S5720="Month-to-month","_MM",S5720="One year","_OY",S5720="Two year","_TY")</f>
        <v>_MM</v>
      </c>
      <c r="U5720" s="10" t="s">
        <v>23</v>
      </c>
      <c r="V5720" s="10" t="s">
        <v>40</v>
      </c>
      <c r="W5720" s="10">
        <v>80.5</v>
      </c>
      <c r="X5720" s="10">
        <v>463.05</v>
      </c>
      <c r="Y5720" s="10" t="s">
        <v>23</v>
      </c>
      <c r="Z5720" s="11">
        <f t="shared" si="448"/>
        <v>1</v>
      </c>
      <c r="AA5720" s="11" t="str">
        <f t="shared" si="449"/>
        <v>J_6AY_NotUsing_MM</v>
      </c>
    </row>
    <row r="5721" spans="1:27">
      <c r="A5721" s="10" t="s">
        <v>5756</v>
      </c>
      <c r="B5721" s="10" t="s">
        <v>22</v>
      </c>
      <c r="C5721" s="10">
        <v>0</v>
      </c>
      <c r="D5721" s="11" t="str">
        <f t="shared" si="445"/>
        <v>J</v>
      </c>
      <c r="E5721" s="10" t="s">
        <v>23</v>
      </c>
      <c r="F5721" s="10" t="s">
        <v>23</v>
      </c>
      <c r="G5721" s="10">
        <v>24</v>
      </c>
      <c r="H5721" s="11" t="str">
        <f t="shared" si="446"/>
        <v>_16AY+</v>
      </c>
      <c r="I5721" s="10" t="s">
        <v>23</v>
      </c>
      <c r="J5721" s="10" t="s">
        <v>24</v>
      </c>
      <c r="K5721" s="10" t="s">
        <v>24</v>
      </c>
      <c r="L5721" s="10" t="s">
        <v>46</v>
      </c>
      <c r="M5721" s="10" t="s">
        <v>46</v>
      </c>
      <c r="N5721" s="10" t="s">
        <v>46</v>
      </c>
      <c r="O5721" s="10" t="s">
        <v>46</v>
      </c>
      <c r="P5721" s="11" t="str">
        <f t="shared" si="447"/>
        <v>_NotUsing</v>
      </c>
      <c r="Q5721" s="10" t="s">
        <v>46</v>
      </c>
      <c r="R5721" s="10" t="s">
        <v>46</v>
      </c>
      <c r="S5721" s="10" t="s">
        <v>47</v>
      </c>
      <c r="T5721" s="11" t="str" cm="1">
        <f t="array" ref="T5721">_xlfn.IFS(S5721="Month-to-month","_MM",S5721="One year","_OY",S5721="Two year","_TY")</f>
        <v>_TY</v>
      </c>
      <c r="U5721" s="10" t="s">
        <v>23</v>
      </c>
      <c r="V5721" s="10" t="s">
        <v>32</v>
      </c>
      <c r="W5721" s="10">
        <v>19.7</v>
      </c>
      <c r="X5721" s="10">
        <v>494.05</v>
      </c>
      <c r="Y5721" s="10" t="s">
        <v>24</v>
      </c>
      <c r="Z5721" s="11">
        <f t="shared" si="448"/>
        <v>0</v>
      </c>
      <c r="AA5721" s="11" t="str">
        <f t="shared" si="449"/>
        <v>J_16AY+_NotUsing_TY</v>
      </c>
    </row>
    <row r="5722" spans="1:27">
      <c r="A5722" s="10" t="s">
        <v>5757</v>
      </c>
      <c r="B5722" s="10" t="s">
        <v>22</v>
      </c>
      <c r="C5722" s="10">
        <v>0</v>
      </c>
      <c r="D5722" s="11" t="str">
        <f t="shared" si="445"/>
        <v>J</v>
      </c>
      <c r="E5722" s="10" t="s">
        <v>24</v>
      </c>
      <c r="F5722" s="10" t="s">
        <v>24</v>
      </c>
      <c r="G5722" s="10">
        <v>32</v>
      </c>
      <c r="H5722" s="11" t="str">
        <f t="shared" si="446"/>
        <v>_16AY+</v>
      </c>
      <c r="I5722" s="10" t="s">
        <v>23</v>
      </c>
      <c r="J5722" s="10" t="s">
        <v>23</v>
      </c>
      <c r="K5722" s="10" t="s">
        <v>37</v>
      </c>
      <c r="L5722" s="10" t="s">
        <v>24</v>
      </c>
      <c r="M5722" s="10" t="s">
        <v>23</v>
      </c>
      <c r="N5722" s="10" t="s">
        <v>23</v>
      </c>
      <c r="O5722" s="10" t="s">
        <v>24</v>
      </c>
      <c r="P5722" s="11" t="str">
        <f t="shared" si="447"/>
        <v>_Using</v>
      </c>
      <c r="Q5722" s="10" t="s">
        <v>23</v>
      </c>
      <c r="R5722" s="10" t="s">
        <v>23</v>
      </c>
      <c r="S5722" s="10" t="s">
        <v>31</v>
      </c>
      <c r="T5722" s="11" t="str" cm="1">
        <f t="array" ref="T5722">_xlfn.IFS(S5722="Month-to-month","_MM",S5722="One year","_OY",S5722="Two year","_TY")</f>
        <v>_OY</v>
      </c>
      <c r="U5722" s="10" t="s">
        <v>23</v>
      </c>
      <c r="V5722" s="10" t="s">
        <v>40</v>
      </c>
      <c r="W5722" s="10">
        <v>104.05</v>
      </c>
      <c r="X5722" s="10">
        <v>3416.85</v>
      </c>
      <c r="Y5722" s="10" t="s">
        <v>24</v>
      </c>
      <c r="Z5722" s="11">
        <f t="shared" si="448"/>
        <v>0</v>
      </c>
      <c r="AA5722" s="11" t="str">
        <f t="shared" si="449"/>
        <v>J_16AY+_Using_OY</v>
      </c>
    </row>
    <row r="5723" spans="1:27">
      <c r="A5723" s="10" t="s">
        <v>5758</v>
      </c>
      <c r="B5723" s="10" t="s">
        <v>22</v>
      </c>
      <c r="C5723" s="10">
        <v>0</v>
      </c>
      <c r="D5723" s="11" t="str">
        <f t="shared" si="445"/>
        <v>J</v>
      </c>
      <c r="E5723" s="10" t="s">
        <v>24</v>
      </c>
      <c r="F5723" s="10" t="s">
        <v>24</v>
      </c>
      <c r="G5723" s="10">
        <v>27</v>
      </c>
      <c r="H5723" s="11" t="str">
        <f t="shared" si="446"/>
        <v>_16AY+</v>
      </c>
      <c r="I5723" s="10" t="s">
        <v>23</v>
      </c>
      <c r="J5723" s="10" t="s">
        <v>24</v>
      </c>
      <c r="K5723" s="10" t="s">
        <v>26</v>
      </c>
      <c r="L5723" s="10" t="s">
        <v>23</v>
      </c>
      <c r="M5723" s="10" t="s">
        <v>23</v>
      </c>
      <c r="N5723" s="10" t="s">
        <v>24</v>
      </c>
      <c r="O5723" s="10" t="s">
        <v>24</v>
      </c>
      <c r="P5723" s="11" t="str">
        <f t="shared" si="447"/>
        <v>_Using</v>
      </c>
      <c r="Q5723" s="10" t="s">
        <v>24</v>
      </c>
      <c r="R5723" s="10" t="s">
        <v>24</v>
      </c>
      <c r="S5723" s="10" t="s">
        <v>47</v>
      </c>
      <c r="T5723" s="11" t="str" cm="1">
        <f t="array" ref="T5723">_xlfn.IFS(S5723="Month-to-month","_MM",S5723="One year","_OY",S5723="Two year","_TY")</f>
        <v>_TY</v>
      </c>
      <c r="U5723" s="10" t="s">
        <v>24</v>
      </c>
      <c r="V5723" s="10" t="s">
        <v>35</v>
      </c>
      <c r="W5723" s="10">
        <v>52.85</v>
      </c>
      <c r="X5723" s="10">
        <v>1498.65</v>
      </c>
      <c r="Y5723" s="10" t="s">
        <v>24</v>
      </c>
      <c r="Z5723" s="11">
        <f t="shared" si="448"/>
        <v>0</v>
      </c>
      <c r="AA5723" s="11" t="str">
        <f t="shared" si="449"/>
        <v>J_16AY+_Using_TY</v>
      </c>
    </row>
    <row r="5724" spans="1:27">
      <c r="A5724" s="10" t="s">
        <v>5759</v>
      </c>
      <c r="B5724" s="10" t="s">
        <v>22</v>
      </c>
      <c r="C5724" s="10">
        <v>1</v>
      </c>
      <c r="D5724" s="11" t="str">
        <f t="shared" si="445"/>
        <v>S</v>
      </c>
      <c r="E5724" s="10" t="s">
        <v>23</v>
      </c>
      <c r="F5724" s="10" t="s">
        <v>24</v>
      </c>
      <c r="G5724" s="10">
        <v>27</v>
      </c>
      <c r="H5724" s="11" t="str">
        <f t="shared" si="446"/>
        <v>_16AY+</v>
      </c>
      <c r="I5724" s="10" t="s">
        <v>23</v>
      </c>
      <c r="J5724" s="10" t="s">
        <v>23</v>
      </c>
      <c r="K5724" s="10" t="s">
        <v>37</v>
      </c>
      <c r="L5724" s="10" t="s">
        <v>23</v>
      </c>
      <c r="M5724" s="10" t="s">
        <v>24</v>
      </c>
      <c r="N5724" s="10" t="s">
        <v>24</v>
      </c>
      <c r="O5724" s="10" t="s">
        <v>23</v>
      </c>
      <c r="P5724" s="11" t="str">
        <f t="shared" si="447"/>
        <v>_Using</v>
      </c>
      <c r="Q5724" s="10" t="s">
        <v>23</v>
      </c>
      <c r="R5724" s="10" t="s">
        <v>23</v>
      </c>
      <c r="S5724" s="10" t="s">
        <v>27</v>
      </c>
      <c r="T5724" s="11" t="str" cm="1">
        <f t="array" ref="T5724">_xlfn.IFS(S5724="Month-to-month","_MM",S5724="One year","_OY",S5724="Two year","_TY")</f>
        <v>_MM</v>
      </c>
      <c r="U5724" s="10" t="s">
        <v>23</v>
      </c>
      <c r="V5724" s="10" t="s">
        <v>35</v>
      </c>
      <c r="W5724" s="10">
        <v>104.3</v>
      </c>
      <c r="X5724" s="10">
        <v>2867.75</v>
      </c>
      <c r="Y5724" s="10" t="s">
        <v>23</v>
      </c>
      <c r="Z5724" s="11">
        <f t="shared" si="448"/>
        <v>1</v>
      </c>
      <c r="AA5724" s="11" t="str">
        <f t="shared" si="449"/>
        <v>S_16AY+_Using_MM</v>
      </c>
    </row>
    <row r="5725" spans="1:27">
      <c r="A5725" s="10" t="s">
        <v>5760</v>
      </c>
      <c r="B5725" s="10" t="s">
        <v>30</v>
      </c>
      <c r="C5725" s="10">
        <v>0</v>
      </c>
      <c r="D5725" s="11" t="str">
        <f t="shared" si="445"/>
        <v>J</v>
      </c>
      <c r="E5725" s="10" t="s">
        <v>24</v>
      </c>
      <c r="F5725" s="10" t="s">
        <v>24</v>
      </c>
      <c r="G5725" s="10">
        <v>58</v>
      </c>
      <c r="H5725" s="11" t="str">
        <f t="shared" si="446"/>
        <v>_16AY+</v>
      </c>
      <c r="I5725" s="10" t="s">
        <v>23</v>
      </c>
      <c r="J5725" s="10" t="s">
        <v>23</v>
      </c>
      <c r="K5725" s="10" t="s">
        <v>37</v>
      </c>
      <c r="L5725" s="10" t="s">
        <v>24</v>
      </c>
      <c r="M5725" s="10" t="s">
        <v>24</v>
      </c>
      <c r="N5725" s="10" t="s">
        <v>24</v>
      </c>
      <c r="O5725" s="10" t="s">
        <v>23</v>
      </c>
      <c r="P5725" s="11" t="str">
        <f t="shared" si="447"/>
        <v>_Using</v>
      </c>
      <c r="Q5725" s="10" t="s">
        <v>24</v>
      </c>
      <c r="R5725" s="10" t="s">
        <v>24</v>
      </c>
      <c r="S5725" s="10" t="s">
        <v>27</v>
      </c>
      <c r="T5725" s="11" t="str" cm="1">
        <f t="array" ref="T5725">_xlfn.IFS(S5725="Month-to-month","_MM",S5725="One year","_OY",S5725="Two year","_TY")</f>
        <v>_MM</v>
      </c>
      <c r="U5725" s="10" t="s">
        <v>24</v>
      </c>
      <c r="V5725" s="10" t="s">
        <v>35</v>
      </c>
      <c r="W5725" s="10">
        <v>80.650000000000006</v>
      </c>
      <c r="X5725" s="10">
        <v>4807.3500000000004</v>
      </c>
      <c r="Y5725" s="10" t="s">
        <v>24</v>
      </c>
      <c r="Z5725" s="11">
        <f t="shared" si="448"/>
        <v>0</v>
      </c>
      <c r="AA5725" s="11" t="str">
        <f t="shared" si="449"/>
        <v>J_16AY+_Using_MM</v>
      </c>
    </row>
    <row r="5726" spans="1:27">
      <c r="A5726" s="10" t="s">
        <v>5761</v>
      </c>
      <c r="B5726" s="10" t="s">
        <v>30</v>
      </c>
      <c r="C5726" s="10">
        <v>0</v>
      </c>
      <c r="D5726" s="11" t="str">
        <f t="shared" si="445"/>
        <v>J</v>
      </c>
      <c r="E5726" s="10" t="s">
        <v>24</v>
      </c>
      <c r="F5726" s="10" t="s">
        <v>24</v>
      </c>
      <c r="G5726" s="10">
        <v>1</v>
      </c>
      <c r="H5726" s="11" t="str">
        <f t="shared" si="446"/>
        <v>_6AY</v>
      </c>
      <c r="I5726" s="10" t="s">
        <v>23</v>
      </c>
      <c r="J5726" s="10" t="s">
        <v>24</v>
      </c>
      <c r="K5726" s="10" t="s">
        <v>37</v>
      </c>
      <c r="L5726" s="10" t="s">
        <v>24</v>
      </c>
      <c r="M5726" s="10" t="s">
        <v>24</v>
      </c>
      <c r="N5726" s="10" t="s">
        <v>24</v>
      </c>
      <c r="O5726" s="10" t="s">
        <v>24</v>
      </c>
      <c r="P5726" s="11" t="str">
        <f t="shared" si="447"/>
        <v>_NotUsing</v>
      </c>
      <c r="Q5726" s="10" t="s">
        <v>24</v>
      </c>
      <c r="R5726" s="10" t="s">
        <v>24</v>
      </c>
      <c r="S5726" s="10" t="s">
        <v>27</v>
      </c>
      <c r="T5726" s="11" t="str" cm="1">
        <f t="array" ref="T5726">_xlfn.IFS(S5726="Month-to-month","_MM",S5726="One year","_OY",S5726="Two year","_TY")</f>
        <v>_MM</v>
      </c>
      <c r="U5726" s="10" t="s">
        <v>23</v>
      </c>
      <c r="V5726" s="10" t="s">
        <v>32</v>
      </c>
      <c r="W5726" s="10">
        <v>71.349999999999994</v>
      </c>
      <c r="X5726" s="10">
        <v>71.349999999999994</v>
      </c>
      <c r="Y5726" s="10" t="s">
        <v>23</v>
      </c>
      <c r="Z5726" s="11">
        <f t="shared" si="448"/>
        <v>1</v>
      </c>
      <c r="AA5726" s="11" t="str">
        <f t="shared" si="449"/>
        <v>J_6AY_NotUsing_MM</v>
      </c>
    </row>
    <row r="5727" spans="1:27">
      <c r="A5727" s="10" t="s">
        <v>5762</v>
      </c>
      <c r="B5727" s="10" t="s">
        <v>22</v>
      </c>
      <c r="C5727" s="10">
        <v>0</v>
      </c>
      <c r="D5727" s="11" t="str">
        <f t="shared" si="445"/>
        <v>J</v>
      </c>
      <c r="E5727" s="10" t="s">
        <v>23</v>
      </c>
      <c r="F5727" s="10" t="s">
        <v>23</v>
      </c>
      <c r="G5727" s="10">
        <v>18</v>
      </c>
      <c r="H5727" s="11" t="str">
        <f t="shared" si="446"/>
        <v>_16AY+</v>
      </c>
      <c r="I5727" s="10" t="s">
        <v>23</v>
      </c>
      <c r="J5727" s="10" t="s">
        <v>23</v>
      </c>
      <c r="K5727" s="10" t="s">
        <v>24</v>
      </c>
      <c r="L5727" s="10" t="s">
        <v>46</v>
      </c>
      <c r="M5727" s="10" t="s">
        <v>46</v>
      </c>
      <c r="N5727" s="10" t="s">
        <v>46</v>
      </c>
      <c r="O5727" s="10" t="s">
        <v>46</v>
      </c>
      <c r="P5727" s="11" t="str">
        <f t="shared" si="447"/>
        <v>_NotUsing</v>
      </c>
      <c r="Q5727" s="10" t="s">
        <v>46</v>
      </c>
      <c r="R5727" s="10" t="s">
        <v>46</v>
      </c>
      <c r="S5727" s="10" t="s">
        <v>47</v>
      </c>
      <c r="T5727" s="11" t="str" cm="1">
        <f t="array" ref="T5727">_xlfn.IFS(S5727="Month-to-month","_MM",S5727="One year","_OY",S5727="Two year","_TY")</f>
        <v>_TY</v>
      </c>
      <c r="U5727" s="10" t="s">
        <v>23</v>
      </c>
      <c r="V5727" s="10" t="s">
        <v>40</v>
      </c>
      <c r="W5727" s="10">
        <v>24.65</v>
      </c>
      <c r="X5727" s="10">
        <v>471.35</v>
      </c>
      <c r="Y5727" s="10" t="s">
        <v>24</v>
      </c>
      <c r="Z5727" s="11">
        <f t="shared" si="448"/>
        <v>0</v>
      </c>
      <c r="AA5727" s="11" t="str">
        <f t="shared" si="449"/>
        <v>J_16AY+_NotUsing_TY</v>
      </c>
    </row>
    <row r="5728" spans="1:27">
      <c r="A5728" s="10" t="s">
        <v>5763</v>
      </c>
      <c r="B5728" s="10" t="s">
        <v>22</v>
      </c>
      <c r="C5728" s="10">
        <v>0</v>
      </c>
      <c r="D5728" s="11" t="str">
        <f t="shared" si="445"/>
        <v>J</v>
      </c>
      <c r="E5728" s="10" t="s">
        <v>23</v>
      </c>
      <c r="F5728" s="10" t="s">
        <v>23</v>
      </c>
      <c r="G5728" s="10">
        <v>47</v>
      </c>
      <c r="H5728" s="11" t="str">
        <f t="shared" si="446"/>
        <v>_16AY+</v>
      </c>
      <c r="I5728" s="10" t="s">
        <v>23</v>
      </c>
      <c r="J5728" s="10" t="s">
        <v>24</v>
      </c>
      <c r="K5728" s="10" t="s">
        <v>24</v>
      </c>
      <c r="L5728" s="10" t="s">
        <v>46</v>
      </c>
      <c r="M5728" s="10" t="s">
        <v>46</v>
      </c>
      <c r="N5728" s="10" t="s">
        <v>46</v>
      </c>
      <c r="O5728" s="10" t="s">
        <v>46</v>
      </c>
      <c r="P5728" s="11" t="str">
        <f t="shared" si="447"/>
        <v>_NotUsing</v>
      </c>
      <c r="Q5728" s="10" t="s">
        <v>46</v>
      </c>
      <c r="R5728" s="10" t="s">
        <v>46</v>
      </c>
      <c r="S5728" s="10" t="s">
        <v>47</v>
      </c>
      <c r="T5728" s="11" t="str" cm="1">
        <f t="array" ref="T5728">_xlfn.IFS(S5728="Month-to-month","_MM",S5728="One year","_OY",S5728="Two year","_TY")</f>
        <v>_TY</v>
      </c>
      <c r="U5728" s="10" t="s">
        <v>23</v>
      </c>
      <c r="V5728" s="10" t="s">
        <v>35</v>
      </c>
      <c r="W5728" s="10">
        <v>21.3</v>
      </c>
      <c r="X5728" s="10">
        <v>1041.8</v>
      </c>
      <c r="Y5728" s="10" t="s">
        <v>24</v>
      </c>
      <c r="Z5728" s="11">
        <f t="shared" si="448"/>
        <v>0</v>
      </c>
      <c r="AA5728" s="11" t="str">
        <f t="shared" si="449"/>
        <v>J_16AY+_NotUsing_TY</v>
      </c>
    </row>
    <row r="5729" spans="1:27">
      <c r="A5729" s="10" t="s">
        <v>5764</v>
      </c>
      <c r="B5729" s="10" t="s">
        <v>22</v>
      </c>
      <c r="C5729" s="10">
        <v>0</v>
      </c>
      <c r="D5729" s="11" t="str">
        <f t="shared" si="445"/>
        <v>J</v>
      </c>
      <c r="E5729" s="10" t="s">
        <v>23</v>
      </c>
      <c r="F5729" s="10" t="s">
        <v>23</v>
      </c>
      <c r="G5729" s="10">
        <v>70</v>
      </c>
      <c r="H5729" s="11" t="str">
        <f t="shared" si="446"/>
        <v>_16AY+</v>
      </c>
      <c r="I5729" s="10" t="s">
        <v>23</v>
      </c>
      <c r="J5729" s="10" t="s">
        <v>23</v>
      </c>
      <c r="K5729" s="10" t="s">
        <v>37</v>
      </c>
      <c r="L5729" s="10" t="s">
        <v>24</v>
      </c>
      <c r="M5729" s="10" t="s">
        <v>23</v>
      </c>
      <c r="N5729" s="10" t="s">
        <v>23</v>
      </c>
      <c r="O5729" s="10" t="s">
        <v>23</v>
      </c>
      <c r="P5729" s="11" t="str">
        <f t="shared" si="447"/>
        <v>_Using</v>
      </c>
      <c r="Q5729" s="10" t="s">
        <v>23</v>
      </c>
      <c r="R5729" s="10" t="s">
        <v>23</v>
      </c>
      <c r="S5729" s="10" t="s">
        <v>47</v>
      </c>
      <c r="T5729" s="11" t="str" cm="1">
        <f t="array" ref="T5729">_xlfn.IFS(S5729="Month-to-month","_MM",S5729="One year","_OY",S5729="Two year","_TY")</f>
        <v>_TY</v>
      </c>
      <c r="U5729" s="10" t="s">
        <v>23</v>
      </c>
      <c r="V5729" s="10" t="s">
        <v>28</v>
      </c>
      <c r="W5729" s="10">
        <v>110.2</v>
      </c>
      <c r="X5729" s="10">
        <v>7689.8</v>
      </c>
      <c r="Y5729" s="10" t="s">
        <v>24</v>
      </c>
      <c r="Z5729" s="11">
        <f t="shared" si="448"/>
        <v>0</v>
      </c>
      <c r="AA5729" s="11" t="str">
        <f t="shared" si="449"/>
        <v>J_16AY+_Using_TY</v>
      </c>
    </row>
    <row r="5730" spans="1:27">
      <c r="A5730" s="10" t="s">
        <v>5765</v>
      </c>
      <c r="B5730" s="10" t="s">
        <v>22</v>
      </c>
      <c r="C5730" s="10">
        <v>0</v>
      </c>
      <c r="D5730" s="11" t="str">
        <f t="shared" si="445"/>
        <v>J</v>
      </c>
      <c r="E5730" s="10" t="s">
        <v>24</v>
      </c>
      <c r="F5730" s="10" t="s">
        <v>24</v>
      </c>
      <c r="G5730" s="10">
        <v>13</v>
      </c>
      <c r="H5730" s="11" t="str">
        <f t="shared" si="446"/>
        <v>_16AY</v>
      </c>
      <c r="I5730" s="10" t="s">
        <v>23</v>
      </c>
      <c r="J5730" s="10" t="s">
        <v>23</v>
      </c>
      <c r="K5730" s="10" t="s">
        <v>37</v>
      </c>
      <c r="L5730" s="10" t="s">
        <v>24</v>
      </c>
      <c r="M5730" s="10" t="s">
        <v>23</v>
      </c>
      <c r="N5730" s="10" t="s">
        <v>23</v>
      </c>
      <c r="O5730" s="10" t="s">
        <v>23</v>
      </c>
      <c r="P5730" s="11" t="str">
        <f t="shared" si="447"/>
        <v>_Using</v>
      </c>
      <c r="Q5730" s="10" t="s">
        <v>24</v>
      </c>
      <c r="R5730" s="10" t="s">
        <v>24</v>
      </c>
      <c r="S5730" s="10" t="s">
        <v>27</v>
      </c>
      <c r="T5730" s="11" t="str" cm="1">
        <f t="array" ref="T5730">_xlfn.IFS(S5730="Month-to-month","_MM",S5730="One year","_OY",S5730="Two year","_TY")</f>
        <v>_MM</v>
      </c>
      <c r="U5730" s="10" t="s">
        <v>24</v>
      </c>
      <c r="V5730" s="10" t="s">
        <v>28</v>
      </c>
      <c r="W5730" s="10">
        <v>89.4</v>
      </c>
      <c r="X5730" s="10">
        <v>1132.3499999999999</v>
      </c>
      <c r="Y5730" s="10" t="s">
        <v>23</v>
      </c>
      <c r="Z5730" s="11">
        <f t="shared" si="448"/>
        <v>1</v>
      </c>
      <c r="AA5730" s="11" t="str">
        <f t="shared" si="449"/>
        <v>J_16AY_Using_MM</v>
      </c>
    </row>
    <row r="5731" spans="1:27">
      <c r="A5731" s="10" t="s">
        <v>5766</v>
      </c>
      <c r="B5731" s="10" t="s">
        <v>22</v>
      </c>
      <c r="C5731" s="10">
        <v>0</v>
      </c>
      <c r="D5731" s="11" t="str">
        <f t="shared" si="445"/>
        <v>J</v>
      </c>
      <c r="E5731" s="10" t="s">
        <v>23</v>
      </c>
      <c r="F5731" s="10" t="s">
        <v>23</v>
      </c>
      <c r="G5731" s="10">
        <v>36</v>
      </c>
      <c r="H5731" s="11" t="str">
        <f t="shared" si="446"/>
        <v>_16AY+</v>
      </c>
      <c r="I5731" s="10" t="s">
        <v>23</v>
      </c>
      <c r="J5731" s="10" t="s">
        <v>24</v>
      </c>
      <c r="K5731" s="10" t="s">
        <v>26</v>
      </c>
      <c r="L5731" s="10" t="s">
        <v>23</v>
      </c>
      <c r="M5731" s="10" t="s">
        <v>24</v>
      </c>
      <c r="N5731" s="10" t="s">
        <v>24</v>
      </c>
      <c r="O5731" s="10" t="s">
        <v>24</v>
      </c>
      <c r="P5731" s="11" t="str">
        <f t="shared" si="447"/>
        <v>_Using</v>
      </c>
      <c r="Q5731" s="10" t="s">
        <v>24</v>
      </c>
      <c r="R5731" s="10" t="s">
        <v>24</v>
      </c>
      <c r="S5731" s="10" t="s">
        <v>27</v>
      </c>
      <c r="T5731" s="11" t="str" cm="1">
        <f t="array" ref="T5731">_xlfn.IFS(S5731="Month-to-month","_MM",S5731="One year","_OY",S5731="Two year","_TY")</f>
        <v>_MM</v>
      </c>
      <c r="U5731" s="10" t="s">
        <v>24</v>
      </c>
      <c r="V5731" s="10" t="s">
        <v>40</v>
      </c>
      <c r="W5731" s="10">
        <v>51.05</v>
      </c>
      <c r="X5731" s="10">
        <v>1815</v>
      </c>
      <c r="Y5731" s="10" t="s">
        <v>24</v>
      </c>
      <c r="Z5731" s="11">
        <f t="shared" si="448"/>
        <v>0</v>
      </c>
      <c r="AA5731" s="11" t="str">
        <f t="shared" si="449"/>
        <v>J_16AY+_Using_MM</v>
      </c>
    </row>
    <row r="5732" spans="1:27">
      <c r="A5732" s="10" t="s">
        <v>5767</v>
      </c>
      <c r="B5732" s="10" t="s">
        <v>30</v>
      </c>
      <c r="C5732" s="10">
        <v>0</v>
      </c>
      <c r="D5732" s="11" t="str">
        <f t="shared" si="445"/>
        <v>J</v>
      </c>
      <c r="E5732" s="10" t="s">
        <v>24</v>
      </c>
      <c r="F5732" s="10" t="s">
        <v>24</v>
      </c>
      <c r="G5732" s="10">
        <v>67</v>
      </c>
      <c r="H5732" s="11" t="str">
        <f t="shared" si="446"/>
        <v>_16AY+</v>
      </c>
      <c r="I5732" s="10" t="s">
        <v>23</v>
      </c>
      <c r="J5732" s="10" t="s">
        <v>24</v>
      </c>
      <c r="K5732" s="10" t="s">
        <v>24</v>
      </c>
      <c r="L5732" s="10" t="s">
        <v>46</v>
      </c>
      <c r="M5732" s="10" t="s">
        <v>46</v>
      </c>
      <c r="N5732" s="10" t="s">
        <v>46</v>
      </c>
      <c r="O5732" s="10" t="s">
        <v>46</v>
      </c>
      <c r="P5732" s="11" t="str">
        <f t="shared" si="447"/>
        <v>_NotUsing</v>
      </c>
      <c r="Q5732" s="10" t="s">
        <v>46</v>
      </c>
      <c r="R5732" s="10" t="s">
        <v>46</v>
      </c>
      <c r="S5732" s="10" t="s">
        <v>47</v>
      </c>
      <c r="T5732" s="11" t="str" cm="1">
        <f t="array" ref="T5732">_xlfn.IFS(S5732="Month-to-month","_MM",S5732="One year","_OY",S5732="Two year","_TY")</f>
        <v>_TY</v>
      </c>
      <c r="U5732" s="10" t="s">
        <v>23</v>
      </c>
      <c r="V5732" s="10" t="s">
        <v>32</v>
      </c>
      <c r="W5732" s="10">
        <v>19.8</v>
      </c>
      <c r="X5732" s="10">
        <v>1311.3</v>
      </c>
      <c r="Y5732" s="10" t="s">
        <v>24</v>
      </c>
      <c r="Z5732" s="11">
        <f t="shared" si="448"/>
        <v>0</v>
      </c>
      <c r="AA5732" s="11" t="str">
        <f t="shared" si="449"/>
        <v>J_16AY+_NotUsing_TY</v>
      </c>
    </row>
    <row r="5733" spans="1:27">
      <c r="A5733" s="10" t="s">
        <v>5768</v>
      </c>
      <c r="B5733" s="10" t="s">
        <v>22</v>
      </c>
      <c r="C5733" s="10">
        <v>0</v>
      </c>
      <c r="D5733" s="11" t="str">
        <f t="shared" si="445"/>
        <v>J</v>
      </c>
      <c r="E5733" s="10" t="s">
        <v>24</v>
      </c>
      <c r="F5733" s="10" t="s">
        <v>24</v>
      </c>
      <c r="G5733" s="10">
        <v>10</v>
      </c>
      <c r="H5733" s="11" t="str">
        <f t="shared" si="446"/>
        <v>_16AY</v>
      </c>
      <c r="I5733" s="10" t="s">
        <v>23</v>
      </c>
      <c r="J5733" s="10" t="s">
        <v>24</v>
      </c>
      <c r="K5733" s="10" t="s">
        <v>24</v>
      </c>
      <c r="L5733" s="10" t="s">
        <v>46</v>
      </c>
      <c r="M5733" s="10" t="s">
        <v>46</v>
      </c>
      <c r="N5733" s="10" t="s">
        <v>46</v>
      </c>
      <c r="O5733" s="10" t="s">
        <v>46</v>
      </c>
      <c r="P5733" s="11" t="str">
        <f t="shared" si="447"/>
        <v>_NotUsing</v>
      </c>
      <c r="Q5733" s="10" t="s">
        <v>46</v>
      </c>
      <c r="R5733" s="10" t="s">
        <v>46</v>
      </c>
      <c r="S5733" s="10" t="s">
        <v>27</v>
      </c>
      <c r="T5733" s="11" t="str" cm="1">
        <f t="array" ref="T5733">_xlfn.IFS(S5733="Month-to-month","_MM",S5733="One year","_OY",S5733="Two year","_TY")</f>
        <v>_MM</v>
      </c>
      <c r="U5733" s="10" t="s">
        <v>23</v>
      </c>
      <c r="V5733" s="10" t="s">
        <v>32</v>
      </c>
      <c r="W5733" s="10">
        <v>19.899999999999999</v>
      </c>
      <c r="X5733" s="10">
        <v>199.45</v>
      </c>
      <c r="Y5733" s="10" t="s">
        <v>24</v>
      </c>
      <c r="Z5733" s="11">
        <f t="shared" si="448"/>
        <v>0</v>
      </c>
      <c r="AA5733" s="11" t="str">
        <f t="shared" si="449"/>
        <v>J_16AY_NotUsing_MM</v>
      </c>
    </row>
    <row r="5734" spans="1:27">
      <c r="A5734" s="10" t="s">
        <v>5769</v>
      </c>
      <c r="B5734" s="10" t="s">
        <v>30</v>
      </c>
      <c r="C5734" s="10">
        <v>1</v>
      </c>
      <c r="D5734" s="11" t="str">
        <f t="shared" si="445"/>
        <v>S</v>
      </c>
      <c r="E5734" s="10" t="s">
        <v>24</v>
      </c>
      <c r="F5734" s="10" t="s">
        <v>24</v>
      </c>
      <c r="G5734" s="10">
        <v>19</v>
      </c>
      <c r="H5734" s="11" t="str">
        <f t="shared" si="446"/>
        <v>_16AY+</v>
      </c>
      <c r="I5734" s="10" t="s">
        <v>23</v>
      </c>
      <c r="J5734" s="10" t="s">
        <v>24</v>
      </c>
      <c r="K5734" s="10" t="s">
        <v>37</v>
      </c>
      <c r="L5734" s="10" t="s">
        <v>23</v>
      </c>
      <c r="M5734" s="10" t="s">
        <v>24</v>
      </c>
      <c r="N5734" s="10" t="s">
        <v>24</v>
      </c>
      <c r="O5734" s="10" t="s">
        <v>24</v>
      </c>
      <c r="P5734" s="11" t="str">
        <f t="shared" si="447"/>
        <v>_Using</v>
      </c>
      <c r="Q5734" s="10" t="s">
        <v>24</v>
      </c>
      <c r="R5734" s="10" t="s">
        <v>23</v>
      </c>
      <c r="S5734" s="10" t="s">
        <v>27</v>
      </c>
      <c r="T5734" s="11" t="str" cm="1">
        <f t="array" ref="T5734">_xlfn.IFS(S5734="Month-to-month","_MM",S5734="One year","_OY",S5734="Two year","_TY")</f>
        <v>_MM</v>
      </c>
      <c r="U5734" s="10" t="s">
        <v>23</v>
      </c>
      <c r="V5734" s="10" t="s">
        <v>28</v>
      </c>
      <c r="W5734" s="10">
        <v>87.3</v>
      </c>
      <c r="X5734" s="10">
        <v>1637.3</v>
      </c>
      <c r="Y5734" s="10" t="s">
        <v>24</v>
      </c>
      <c r="Z5734" s="11">
        <f t="shared" si="448"/>
        <v>0</v>
      </c>
      <c r="AA5734" s="11" t="str">
        <f t="shared" si="449"/>
        <v>S_16AY+_Using_MM</v>
      </c>
    </row>
    <row r="5735" spans="1:27">
      <c r="A5735" s="10" t="s">
        <v>5770</v>
      </c>
      <c r="B5735" s="10" t="s">
        <v>22</v>
      </c>
      <c r="C5735" s="10">
        <v>0</v>
      </c>
      <c r="D5735" s="11" t="str">
        <f t="shared" si="445"/>
        <v>J</v>
      </c>
      <c r="E5735" s="10" t="s">
        <v>23</v>
      </c>
      <c r="F5735" s="10" t="s">
        <v>23</v>
      </c>
      <c r="G5735" s="10">
        <v>71</v>
      </c>
      <c r="H5735" s="11" t="str">
        <f t="shared" si="446"/>
        <v>_16AY+</v>
      </c>
      <c r="I5735" s="10" t="s">
        <v>23</v>
      </c>
      <c r="J5735" s="10" t="s">
        <v>24</v>
      </c>
      <c r="K5735" s="10" t="s">
        <v>24</v>
      </c>
      <c r="L5735" s="10" t="s">
        <v>46</v>
      </c>
      <c r="M5735" s="10" t="s">
        <v>46</v>
      </c>
      <c r="N5735" s="10" t="s">
        <v>46</v>
      </c>
      <c r="O5735" s="10" t="s">
        <v>46</v>
      </c>
      <c r="P5735" s="11" t="str">
        <f t="shared" si="447"/>
        <v>_NotUsing</v>
      </c>
      <c r="Q5735" s="10" t="s">
        <v>46</v>
      </c>
      <c r="R5735" s="10" t="s">
        <v>46</v>
      </c>
      <c r="S5735" s="10" t="s">
        <v>47</v>
      </c>
      <c r="T5735" s="11" t="str" cm="1">
        <f t="array" ref="T5735">_xlfn.IFS(S5735="Month-to-month","_MM",S5735="One year","_OY",S5735="Two year","_TY")</f>
        <v>_TY</v>
      </c>
      <c r="U5735" s="10" t="s">
        <v>24</v>
      </c>
      <c r="V5735" s="10" t="s">
        <v>35</v>
      </c>
      <c r="W5735" s="10">
        <v>19.850000000000001</v>
      </c>
      <c r="X5735" s="10">
        <v>1326.35</v>
      </c>
      <c r="Y5735" s="10" t="s">
        <v>24</v>
      </c>
      <c r="Z5735" s="11">
        <f t="shared" si="448"/>
        <v>0</v>
      </c>
      <c r="AA5735" s="11" t="str">
        <f t="shared" si="449"/>
        <v>J_16AY+_NotUsing_TY</v>
      </c>
    </row>
    <row r="5736" spans="1:27">
      <c r="A5736" s="10" t="s">
        <v>5771</v>
      </c>
      <c r="B5736" s="10" t="s">
        <v>30</v>
      </c>
      <c r="C5736" s="10">
        <v>0</v>
      </c>
      <c r="D5736" s="11" t="str">
        <f t="shared" si="445"/>
        <v>J</v>
      </c>
      <c r="E5736" s="10" t="s">
        <v>23</v>
      </c>
      <c r="F5736" s="10" t="s">
        <v>23</v>
      </c>
      <c r="G5736" s="10">
        <v>72</v>
      </c>
      <c r="H5736" s="11" t="str">
        <f t="shared" si="446"/>
        <v>_16AY+</v>
      </c>
      <c r="I5736" s="10" t="s">
        <v>23</v>
      </c>
      <c r="J5736" s="10" t="s">
        <v>23</v>
      </c>
      <c r="K5736" s="10" t="s">
        <v>26</v>
      </c>
      <c r="L5736" s="10" t="s">
        <v>23</v>
      </c>
      <c r="M5736" s="10" t="s">
        <v>23</v>
      </c>
      <c r="N5736" s="10" t="s">
        <v>23</v>
      </c>
      <c r="O5736" s="10" t="s">
        <v>23</v>
      </c>
      <c r="P5736" s="11" t="str">
        <f t="shared" si="447"/>
        <v>_Using</v>
      </c>
      <c r="Q5736" s="10" t="s">
        <v>23</v>
      </c>
      <c r="R5736" s="10" t="s">
        <v>23</v>
      </c>
      <c r="S5736" s="10" t="s">
        <v>47</v>
      </c>
      <c r="T5736" s="11" t="str" cm="1">
        <f t="array" ref="T5736">_xlfn.IFS(S5736="Month-to-month","_MM",S5736="One year","_OY",S5736="Two year","_TY")</f>
        <v>_TY</v>
      </c>
      <c r="U5736" s="10" t="s">
        <v>23</v>
      </c>
      <c r="V5736" s="10" t="s">
        <v>32</v>
      </c>
      <c r="W5736" s="10">
        <v>89.4</v>
      </c>
      <c r="X5736" s="10">
        <v>6376.55</v>
      </c>
      <c r="Y5736" s="10" t="s">
        <v>24</v>
      </c>
      <c r="Z5736" s="11">
        <f t="shared" si="448"/>
        <v>0</v>
      </c>
      <c r="AA5736" s="11" t="str">
        <f t="shared" si="449"/>
        <v>J_16AY+_Using_TY</v>
      </c>
    </row>
    <row r="5737" spans="1:27">
      <c r="A5737" s="10" t="s">
        <v>5772</v>
      </c>
      <c r="B5737" s="10" t="s">
        <v>22</v>
      </c>
      <c r="C5737" s="10">
        <v>0</v>
      </c>
      <c r="D5737" s="11" t="str">
        <f t="shared" si="445"/>
        <v>J</v>
      </c>
      <c r="E5737" s="10" t="s">
        <v>23</v>
      </c>
      <c r="F5737" s="10" t="s">
        <v>23</v>
      </c>
      <c r="G5737" s="10">
        <v>48</v>
      </c>
      <c r="H5737" s="11" t="str">
        <f t="shared" si="446"/>
        <v>_16AY+</v>
      </c>
      <c r="I5737" s="10" t="s">
        <v>23</v>
      </c>
      <c r="J5737" s="10" t="s">
        <v>24</v>
      </c>
      <c r="K5737" s="10" t="s">
        <v>24</v>
      </c>
      <c r="L5737" s="10" t="s">
        <v>46</v>
      </c>
      <c r="M5737" s="10" t="s">
        <v>46</v>
      </c>
      <c r="N5737" s="10" t="s">
        <v>46</v>
      </c>
      <c r="O5737" s="10" t="s">
        <v>46</v>
      </c>
      <c r="P5737" s="11" t="str">
        <f t="shared" si="447"/>
        <v>_NotUsing</v>
      </c>
      <c r="Q5737" s="10" t="s">
        <v>46</v>
      </c>
      <c r="R5737" s="10" t="s">
        <v>46</v>
      </c>
      <c r="S5737" s="10" t="s">
        <v>47</v>
      </c>
      <c r="T5737" s="11" t="str" cm="1">
        <f t="array" ref="T5737">_xlfn.IFS(S5737="Month-to-month","_MM",S5737="One year","_OY",S5737="Two year","_TY")</f>
        <v>_TY</v>
      </c>
      <c r="U5737" s="10" t="s">
        <v>24</v>
      </c>
      <c r="V5737" s="10" t="s">
        <v>32</v>
      </c>
      <c r="W5737" s="10">
        <v>20</v>
      </c>
      <c r="X5737" s="10">
        <v>935.9</v>
      </c>
      <c r="Y5737" s="10" t="s">
        <v>24</v>
      </c>
      <c r="Z5737" s="11">
        <f t="shared" si="448"/>
        <v>0</v>
      </c>
      <c r="AA5737" s="11" t="str">
        <f t="shared" si="449"/>
        <v>J_16AY+_NotUsing_TY</v>
      </c>
    </row>
    <row r="5738" spans="1:27">
      <c r="A5738" s="10" t="s">
        <v>5773</v>
      </c>
      <c r="B5738" s="10" t="s">
        <v>30</v>
      </c>
      <c r="C5738" s="10">
        <v>0</v>
      </c>
      <c r="D5738" s="11" t="str">
        <f t="shared" si="445"/>
        <v>J</v>
      </c>
      <c r="E5738" s="10" t="s">
        <v>24</v>
      </c>
      <c r="F5738" s="10" t="s">
        <v>24</v>
      </c>
      <c r="G5738" s="10">
        <v>1</v>
      </c>
      <c r="H5738" s="11" t="str">
        <f t="shared" si="446"/>
        <v>_6AY</v>
      </c>
      <c r="I5738" s="10" t="s">
        <v>23</v>
      </c>
      <c r="J5738" s="10" t="s">
        <v>24</v>
      </c>
      <c r="K5738" s="10" t="s">
        <v>24</v>
      </c>
      <c r="L5738" s="10" t="s">
        <v>46</v>
      </c>
      <c r="M5738" s="10" t="s">
        <v>46</v>
      </c>
      <c r="N5738" s="10" t="s">
        <v>46</v>
      </c>
      <c r="O5738" s="10" t="s">
        <v>46</v>
      </c>
      <c r="P5738" s="11" t="str">
        <f t="shared" si="447"/>
        <v>_NotUsing</v>
      </c>
      <c r="Q5738" s="10" t="s">
        <v>46</v>
      </c>
      <c r="R5738" s="10" t="s">
        <v>46</v>
      </c>
      <c r="S5738" s="10" t="s">
        <v>27</v>
      </c>
      <c r="T5738" s="11" t="str" cm="1">
        <f t="array" ref="T5738">_xlfn.IFS(S5738="Month-to-month","_MM",S5738="One year","_OY",S5738="Two year","_TY")</f>
        <v>_MM</v>
      </c>
      <c r="U5738" s="10" t="s">
        <v>24</v>
      </c>
      <c r="V5738" s="10" t="s">
        <v>32</v>
      </c>
      <c r="W5738" s="10">
        <v>20.05</v>
      </c>
      <c r="X5738" s="10">
        <v>20.05</v>
      </c>
      <c r="Y5738" s="10" t="s">
        <v>24</v>
      </c>
      <c r="Z5738" s="11">
        <f t="shared" si="448"/>
        <v>0</v>
      </c>
      <c r="AA5738" s="11" t="str">
        <f t="shared" si="449"/>
        <v>J_6AY_NotUsing_MM</v>
      </c>
    </row>
    <row r="5739" spans="1:27">
      <c r="A5739" s="10" t="s">
        <v>5774</v>
      </c>
      <c r="B5739" s="10" t="s">
        <v>30</v>
      </c>
      <c r="C5739" s="10">
        <v>0</v>
      </c>
      <c r="D5739" s="11" t="str">
        <f t="shared" si="445"/>
        <v>J</v>
      </c>
      <c r="E5739" s="10" t="s">
        <v>23</v>
      </c>
      <c r="F5739" s="10" t="s">
        <v>23</v>
      </c>
      <c r="G5739" s="10">
        <v>18</v>
      </c>
      <c r="H5739" s="11" t="str">
        <f t="shared" si="446"/>
        <v>_16AY+</v>
      </c>
      <c r="I5739" s="10" t="s">
        <v>23</v>
      </c>
      <c r="J5739" s="10" t="s">
        <v>24</v>
      </c>
      <c r="K5739" s="10" t="s">
        <v>26</v>
      </c>
      <c r="L5739" s="10" t="s">
        <v>23</v>
      </c>
      <c r="M5739" s="10" t="s">
        <v>24</v>
      </c>
      <c r="N5739" s="10" t="s">
        <v>23</v>
      </c>
      <c r="O5739" s="10" t="s">
        <v>23</v>
      </c>
      <c r="P5739" s="11" t="str">
        <f t="shared" si="447"/>
        <v>_Using</v>
      </c>
      <c r="Q5739" s="10" t="s">
        <v>23</v>
      </c>
      <c r="R5739" s="10" t="s">
        <v>23</v>
      </c>
      <c r="S5739" s="10" t="s">
        <v>27</v>
      </c>
      <c r="T5739" s="11" t="str" cm="1">
        <f t="array" ref="T5739">_xlfn.IFS(S5739="Month-to-month","_MM",S5739="One year","_OY",S5739="Two year","_TY")</f>
        <v>_MM</v>
      </c>
      <c r="U5739" s="10" t="s">
        <v>24</v>
      </c>
      <c r="V5739" s="10" t="s">
        <v>28</v>
      </c>
      <c r="W5739" s="10">
        <v>83.25</v>
      </c>
      <c r="X5739" s="10">
        <v>1611.15</v>
      </c>
      <c r="Y5739" s="10" t="s">
        <v>24</v>
      </c>
      <c r="Z5739" s="11">
        <f t="shared" si="448"/>
        <v>0</v>
      </c>
      <c r="AA5739" s="11" t="str">
        <f t="shared" si="449"/>
        <v>J_16AY+_Using_MM</v>
      </c>
    </row>
    <row r="5740" spans="1:27">
      <c r="A5740" s="10" t="s">
        <v>5775</v>
      </c>
      <c r="B5740" s="10" t="s">
        <v>30</v>
      </c>
      <c r="C5740" s="10">
        <v>0</v>
      </c>
      <c r="D5740" s="11" t="str">
        <f t="shared" si="445"/>
        <v>J</v>
      </c>
      <c r="E5740" s="10" t="s">
        <v>24</v>
      </c>
      <c r="F5740" s="10" t="s">
        <v>24</v>
      </c>
      <c r="G5740" s="10">
        <v>1</v>
      </c>
      <c r="H5740" s="11" t="str">
        <f t="shared" si="446"/>
        <v>_6AY</v>
      </c>
      <c r="I5740" s="10" t="s">
        <v>23</v>
      </c>
      <c r="J5740" s="10" t="s">
        <v>24</v>
      </c>
      <c r="K5740" s="10" t="s">
        <v>24</v>
      </c>
      <c r="L5740" s="10" t="s">
        <v>46</v>
      </c>
      <c r="M5740" s="10" t="s">
        <v>46</v>
      </c>
      <c r="N5740" s="10" t="s">
        <v>46</v>
      </c>
      <c r="O5740" s="10" t="s">
        <v>46</v>
      </c>
      <c r="P5740" s="11" t="str">
        <f t="shared" si="447"/>
        <v>_NotUsing</v>
      </c>
      <c r="Q5740" s="10" t="s">
        <v>46</v>
      </c>
      <c r="R5740" s="10" t="s">
        <v>46</v>
      </c>
      <c r="S5740" s="10" t="s">
        <v>27</v>
      </c>
      <c r="T5740" s="11" t="str" cm="1">
        <f t="array" ref="T5740">_xlfn.IFS(S5740="Month-to-month","_MM",S5740="One year","_OY",S5740="Two year","_TY")</f>
        <v>_MM</v>
      </c>
      <c r="U5740" s="10" t="s">
        <v>24</v>
      </c>
      <c r="V5740" s="10" t="s">
        <v>32</v>
      </c>
      <c r="W5740" s="10">
        <v>20.6</v>
      </c>
      <c r="X5740" s="10">
        <v>20.6</v>
      </c>
      <c r="Y5740" s="10" t="s">
        <v>23</v>
      </c>
      <c r="Z5740" s="11">
        <f t="shared" si="448"/>
        <v>1</v>
      </c>
      <c r="AA5740" s="11" t="str">
        <f t="shared" si="449"/>
        <v>J_6AY_NotUsing_MM</v>
      </c>
    </row>
    <row r="5741" spans="1:27">
      <c r="A5741" s="10" t="s">
        <v>5776</v>
      </c>
      <c r="B5741" s="10" t="s">
        <v>30</v>
      </c>
      <c r="C5741" s="10">
        <v>1</v>
      </c>
      <c r="D5741" s="11" t="str">
        <f t="shared" si="445"/>
        <v>S</v>
      </c>
      <c r="E5741" s="10" t="s">
        <v>23</v>
      </c>
      <c r="F5741" s="10" t="s">
        <v>24</v>
      </c>
      <c r="G5741" s="10">
        <v>67</v>
      </c>
      <c r="H5741" s="11" t="str">
        <f t="shared" si="446"/>
        <v>_16AY+</v>
      </c>
      <c r="I5741" s="10" t="s">
        <v>23</v>
      </c>
      <c r="J5741" s="10" t="s">
        <v>23</v>
      </c>
      <c r="K5741" s="10" t="s">
        <v>37</v>
      </c>
      <c r="L5741" s="10" t="s">
        <v>24</v>
      </c>
      <c r="M5741" s="10" t="s">
        <v>23</v>
      </c>
      <c r="N5741" s="10" t="s">
        <v>24</v>
      </c>
      <c r="O5741" s="10" t="s">
        <v>23</v>
      </c>
      <c r="P5741" s="11" t="str">
        <f t="shared" si="447"/>
        <v>_Using</v>
      </c>
      <c r="Q5741" s="10" t="s">
        <v>23</v>
      </c>
      <c r="R5741" s="10" t="s">
        <v>23</v>
      </c>
      <c r="S5741" s="10" t="s">
        <v>47</v>
      </c>
      <c r="T5741" s="11" t="str" cm="1">
        <f t="array" ref="T5741">_xlfn.IFS(S5741="Month-to-month","_MM",S5741="One year","_OY",S5741="Two year","_TY")</f>
        <v>_TY</v>
      </c>
      <c r="U5741" s="10" t="s">
        <v>24</v>
      </c>
      <c r="V5741" s="10" t="s">
        <v>35</v>
      </c>
      <c r="W5741" s="10">
        <v>102.9</v>
      </c>
      <c r="X5741" s="10">
        <v>6989.7</v>
      </c>
      <c r="Y5741" s="10" t="s">
        <v>24</v>
      </c>
      <c r="Z5741" s="11">
        <f t="shared" si="448"/>
        <v>0</v>
      </c>
      <c r="AA5741" s="11" t="str">
        <f t="shared" si="449"/>
        <v>S_16AY+_Using_TY</v>
      </c>
    </row>
    <row r="5742" spans="1:27">
      <c r="A5742" s="10" t="s">
        <v>5777</v>
      </c>
      <c r="B5742" s="10" t="s">
        <v>30</v>
      </c>
      <c r="C5742" s="10">
        <v>0</v>
      </c>
      <c r="D5742" s="11" t="str">
        <f t="shared" si="445"/>
        <v>J</v>
      </c>
      <c r="E5742" s="10" t="s">
        <v>23</v>
      </c>
      <c r="F5742" s="10" t="s">
        <v>23</v>
      </c>
      <c r="G5742" s="10">
        <v>69</v>
      </c>
      <c r="H5742" s="11" t="str">
        <f t="shared" si="446"/>
        <v>_16AY+</v>
      </c>
      <c r="I5742" s="10" t="s">
        <v>24</v>
      </c>
      <c r="J5742" s="10" t="s">
        <v>25</v>
      </c>
      <c r="K5742" s="10" t="s">
        <v>26</v>
      </c>
      <c r="L5742" s="10" t="s">
        <v>23</v>
      </c>
      <c r="M5742" s="10" t="s">
        <v>24</v>
      </c>
      <c r="N5742" s="10" t="s">
        <v>23</v>
      </c>
      <c r="O5742" s="10" t="s">
        <v>23</v>
      </c>
      <c r="P5742" s="11" t="str">
        <f t="shared" si="447"/>
        <v>_Using</v>
      </c>
      <c r="Q5742" s="10" t="s">
        <v>24</v>
      </c>
      <c r="R5742" s="10" t="s">
        <v>24</v>
      </c>
      <c r="S5742" s="10" t="s">
        <v>47</v>
      </c>
      <c r="T5742" s="11" t="str" cm="1">
        <f t="array" ref="T5742">_xlfn.IFS(S5742="Month-to-month","_MM",S5742="One year","_OY",S5742="Two year","_TY")</f>
        <v>_TY</v>
      </c>
      <c r="U5742" s="10" t="s">
        <v>24</v>
      </c>
      <c r="V5742" s="10" t="s">
        <v>32</v>
      </c>
      <c r="W5742" s="10">
        <v>39.1</v>
      </c>
      <c r="X5742" s="10">
        <v>2779.5</v>
      </c>
      <c r="Y5742" s="10" t="s">
        <v>24</v>
      </c>
      <c r="Z5742" s="11">
        <f t="shared" si="448"/>
        <v>0</v>
      </c>
      <c r="AA5742" s="11" t="str">
        <f t="shared" si="449"/>
        <v>J_16AY+_Using_TY</v>
      </c>
    </row>
    <row r="5743" spans="1:27">
      <c r="A5743" s="10" t="s">
        <v>5778</v>
      </c>
      <c r="B5743" s="10" t="s">
        <v>30</v>
      </c>
      <c r="C5743" s="10">
        <v>0</v>
      </c>
      <c r="D5743" s="11" t="str">
        <f t="shared" si="445"/>
        <v>J</v>
      </c>
      <c r="E5743" s="10" t="s">
        <v>24</v>
      </c>
      <c r="F5743" s="10" t="s">
        <v>24</v>
      </c>
      <c r="G5743" s="10">
        <v>19</v>
      </c>
      <c r="H5743" s="11" t="str">
        <f t="shared" si="446"/>
        <v>_16AY+</v>
      </c>
      <c r="I5743" s="10" t="s">
        <v>23</v>
      </c>
      <c r="J5743" s="10" t="s">
        <v>23</v>
      </c>
      <c r="K5743" s="10" t="s">
        <v>37</v>
      </c>
      <c r="L5743" s="10" t="s">
        <v>24</v>
      </c>
      <c r="M5743" s="10" t="s">
        <v>23</v>
      </c>
      <c r="N5743" s="10" t="s">
        <v>24</v>
      </c>
      <c r="O5743" s="10" t="s">
        <v>24</v>
      </c>
      <c r="P5743" s="11" t="str">
        <f t="shared" si="447"/>
        <v>_Using</v>
      </c>
      <c r="Q5743" s="10" t="s">
        <v>23</v>
      </c>
      <c r="R5743" s="10" t="s">
        <v>23</v>
      </c>
      <c r="S5743" s="10" t="s">
        <v>27</v>
      </c>
      <c r="T5743" s="11" t="str" cm="1">
        <f t="array" ref="T5743">_xlfn.IFS(S5743="Month-to-month","_MM",S5743="One year","_OY",S5743="Two year","_TY")</f>
        <v>_MM</v>
      </c>
      <c r="U5743" s="10" t="s">
        <v>23</v>
      </c>
      <c r="V5743" s="10" t="s">
        <v>28</v>
      </c>
      <c r="W5743" s="10">
        <v>99.95</v>
      </c>
      <c r="X5743" s="10">
        <v>1931.75</v>
      </c>
      <c r="Y5743" s="10" t="s">
        <v>23</v>
      </c>
      <c r="Z5743" s="11">
        <f t="shared" si="448"/>
        <v>1</v>
      </c>
      <c r="AA5743" s="11" t="str">
        <f t="shared" si="449"/>
        <v>J_16AY+_Using_MM</v>
      </c>
    </row>
    <row r="5744" spans="1:27">
      <c r="A5744" s="10" t="s">
        <v>5779</v>
      </c>
      <c r="B5744" s="10" t="s">
        <v>30</v>
      </c>
      <c r="C5744" s="10">
        <v>1</v>
      </c>
      <c r="D5744" s="11" t="str">
        <f t="shared" si="445"/>
        <v>S</v>
      </c>
      <c r="E5744" s="10" t="s">
        <v>23</v>
      </c>
      <c r="F5744" s="10" t="s">
        <v>24</v>
      </c>
      <c r="G5744" s="10">
        <v>72</v>
      </c>
      <c r="H5744" s="11" t="str">
        <f t="shared" si="446"/>
        <v>_16AY+</v>
      </c>
      <c r="I5744" s="10" t="s">
        <v>23</v>
      </c>
      <c r="J5744" s="10" t="s">
        <v>23</v>
      </c>
      <c r="K5744" s="10" t="s">
        <v>37</v>
      </c>
      <c r="L5744" s="10" t="s">
        <v>23</v>
      </c>
      <c r="M5744" s="10" t="s">
        <v>23</v>
      </c>
      <c r="N5744" s="10" t="s">
        <v>23</v>
      </c>
      <c r="O5744" s="10" t="s">
        <v>23</v>
      </c>
      <c r="P5744" s="11" t="str">
        <f t="shared" si="447"/>
        <v>_Using</v>
      </c>
      <c r="Q5744" s="10" t="s">
        <v>23</v>
      </c>
      <c r="R5744" s="10" t="s">
        <v>23</v>
      </c>
      <c r="S5744" s="10" t="s">
        <v>47</v>
      </c>
      <c r="T5744" s="11" t="str" cm="1">
        <f t="array" ref="T5744">_xlfn.IFS(S5744="Month-to-month","_MM",S5744="One year","_OY",S5744="Two year","_TY")</f>
        <v>_TY</v>
      </c>
      <c r="U5744" s="10" t="s">
        <v>23</v>
      </c>
      <c r="V5744" s="10" t="s">
        <v>32</v>
      </c>
      <c r="W5744" s="10">
        <v>114.5</v>
      </c>
      <c r="X5744" s="10">
        <v>8331.9500000000007</v>
      </c>
      <c r="Y5744" s="10" t="s">
        <v>24</v>
      </c>
      <c r="Z5744" s="11">
        <f t="shared" si="448"/>
        <v>0</v>
      </c>
      <c r="AA5744" s="11" t="str">
        <f t="shared" si="449"/>
        <v>S_16AY+_Using_TY</v>
      </c>
    </row>
    <row r="5745" spans="1:27">
      <c r="A5745" s="10" t="s">
        <v>5780</v>
      </c>
      <c r="B5745" s="10" t="s">
        <v>22</v>
      </c>
      <c r="C5745" s="10">
        <v>1</v>
      </c>
      <c r="D5745" s="11" t="str">
        <f t="shared" si="445"/>
        <v>S</v>
      </c>
      <c r="E5745" s="10" t="s">
        <v>24</v>
      </c>
      <c r="F5745" s="10" t="s">
        <v>24</v>
      </c>
      <c r="G5745" s="10">
        <v>38</v>
      </c>
      <c r="H5745" s="11" t="str">
        <f t="shared" si="446"/>
        <v>_16AY+</v>
      </c>
      <c r="I5745" s="10" t="s">
        <v>23</v>
      </c>
      <c r="J5745" s="10" t="s">
        <v>24</v>
      </c>
      <c r="K5745" s="10" t="s">
        <v>24</v>
      </c>
      <c r="L5745" s="10" t="s">
        <v>46</v>
      </c>
      <c r="M5745" s="10" t="s">
        <v>46</v>
      </c>
      <c r="N5745" s="10" t="s">
        <v>46</v>
      </c>
      <c r="O5745" s="10" t="s">
        <v>46</v>
      </c>
      <c r="P5745" s="11" t="str">
        <f t="shared" si="447"/>
        <v>_NotUsing</v>
      </c>
      <c r="Q5745" s="10" t="s">
        <v>46</v>
      </c>
      <c r="R5745" s="10" t="s">
        <v>46</v>
      </c>
      <c r="S5745" s="10" t="s">
        <v>47</v>
      </c>
      <c r="T5745" s="11" t="str" cm="1">
        <f t="array" ref="T5745">_xlfn.IFS(S5745="Month-to-month","_MM",S5745="One year","_OY",S5745="Two year","_TY")</f>
        <v>_TY</v>
      </c>
      <c r="U5745" s="10" t="s">
        <v>24</v>
      </c>
      <c r="V5745" s="10" t="s">
        <v>32</v>
      </c>
      <c r="W5745" s="10">
        <v>20.2</v>
      </c>
      <c r="X5745" s="10">
        <v>735.9</v>
      </c>
      <c r="Y5745" s="10" t="s">
        <v>24</v>
      </c>
      <c r="Z5745" s="11">
        <f t="shared" si="448"/>
        <v>0</v>
      </c>
      <c r="AA5745" s="11" t="str">
        <f t="shared" si="449"/>
        <v>S_16AY+_NotUsing_TY</v>
      </c>
    </row>
    <row r="5746" spans="1:27">
      <c r="A5746" s="10" t="s">
        <v>5781</v>
      </c>
      <c r="B5746" s="10" t="s">
        <v>30</v>
      </c>
      <c r="C5746" s="10">
        <v>1</v>
      </c>
      <c r="D5746" s="11" t="str">
        <f t="shared" si="445"/>
        <v>S</v>
      </c>
      <c r="E5746" s="10" t="s">
        <v>23</v>
      </c>
      <c r="F5746" s="10" t="s">
        <v>24</v>
      </c>
      <c r="G5746" s="10">
        <v>40</v>
      </c>
      <c r="H5746" s="11" t="str">
        <f t="shared" si="446"/>
        <v>_16AY+</v>
      </c>
      <c r="I5746" s="10" t="s">
        <v>23</v>
      </c>
      <c r="J5746" s="10" t="s">
        <v>24</v>
      </c>
      <c r="K5746" s="10" t="s">
        <v>26</v>
      </c>
      <c r="L5746" s="10" t="s">
        <v>24</v>
      </c>
      <c r="M5746" s="10" t="s">
        <v>24</v>
      </c>
      <c r="N5746" s="10" t="s">
        <v>24</v>
      </c>
      <c r="O5746" s="10" t="s">
        <v>24</v>
      </c>
      <c r="P5746" s="11" t="str">
        <f t="shared" si="447"/>
        <v>_NotUsing</v>
      </c>
      <c r="Q5746" s="10" t="s">
        <v>24</v>
      </c>
      <c r="R5746" s="10" t="s">
        <v>23</v>
      </c>
      <c r="S5746" s="10" t="s">
        <v>31</v>
      </c>
      <c r="T5746" s="11" t="str" cm="1">
        <f t="array" ref="T5746">_xlfn.IFS(S5746="Month-to-month","_MM",S5746="One year","_OY",S5746="Two year","_TY")</f>
        <v>_OY</v>
      </c>
      <c r="U5746" s="10" t="s">
        <v>24</v>
      </c>
      <c r="V5746" s="10" t="s">
        <v>28</v>
      </c>
      <c r="W5746" s="10">
        <v>55.8</v>
      </c>
      <c r="X5746" s="10">
        <v>2283.3000000000002</v>
      </c>
      <c r="Y5746" s="10" t="s">
        <v>24</v>
      </c>
      <c r="Z5746" s="11">
        <f t="shared" si="448"/>
        <v>0</v>
      </c>
      <c r="AA5746" s="11" t="str">
        <f t="shared" si="449"/>
        <v>S_16AY+_NotUsing_OY</v>
      </c>
    </row>
    <row r="5747" spans="1:27">
      <c r="A5747" s="10" t="s">
        <v>5782</v>
      </c>
      <c r="B5747" s="10" t="s">
        <v>22</v>
      </c>
      <c r="C5747" s="10">
        <v>0</v>
      </c>
      <c r="D5747" s="11" t="str">
        <f t="shared" si="445"/>
        <v>J</v>
      </c>
      <c r="E5747" s="10" t="s">
        <v>23</v>
      </c>
      <c r="F5747" s="10" t="s">
        <v>23</v>
      </c>
      <c r="G5747" s="10">
        <v>61</v>
      </c>
      <c r="H5747" s="11" t="str">
        <f t="shared" si="446"/>
        <v>_16AY+</v>
      </c>
      <c r="I5747" s="10" t="s">
        <v>23</v>
      </c>
      <c r="J5747" s="10" t="s">
        <v>23</v>
      </c>
      <c r="K5747" s="10" t="s">
        <v>24</v>
      </c>
      <c r="L5747" s="10" t="s">
        <v>46</v>
      </c>
      <c r="M5747" s="10" t="s">
        <v>46</v>
      </c>
      <c r="N5747" s="10" t="s">
        <v>46</v>
      </c>
      <c r="O5747" s="10" t="s">
        <v>46</v>
      </c>
      <c r="P5747" s="11" t="str">
        <f t="shared" si="447"/>
        <v>_NotUsing</v>
      </c>
      <c r="Q5747" s="10" t="s">
        <v>46</v>
      </c>
      <c r="R5747" s="10" t="s">
        <v>46</v>
      </c>
      <c r="S5747" s="10" t="s">
        <v>47</v>
      </c>
      <c r="T5747" s="11" t="str" cm="1">
        <f t="array" ref="T5747">_xlfn.IFS(S5747="Month-to-month","_MM",S5747="One year","_OY",S5747="Two year","_TY")</f>
        <v>_TY</v>
      </c>
      <c r="U5747" s="10" t="s">
        <v>23</v>
      </c>
      <c r="V5747" s="10" t="s">
        <v>32</v>
      </c>
      <c r="W5747" s="10">
        <v>24.2</v>
      </c>
      <c r="X5747" s="10">
        <v>1445.2</v>
      </c>
      <c r="Y5747" s="10" t="s">
        <v>24</v>
      </c>
      <c r="Z5747" s="11">
        <f t="shared" si="448"/>
        <v>0</v>
      </c>
      <c r="AA5747" s="11" t="str">
        <f t="shared" si="449"/>
        <v>J_16AY+_NotUsing_TY</v>
      </c>
    </row>
    <row r="5748" spans="1:27">
      <c r="A5748" s="10" t="s">
        <v>5783</v>
      </c>
      <c r="B5748" s="10" t="s">
        <v>22</v>
      </c>
      <c r="C5748" s="10">
        <v>0</v>
      </c>
      <c r="D5748" s="11" t="str">
        <f t="shared" si="445"/>
        <v>J</v>
      </c>
      <c r="E5748" s="10" t="s">
        <v>24</v>
      </c>
      <c r="F5748" s="10" t="s">
        <v>24</v>
      </c>
      <c r="G5748" s="10">
        <v>10</v>
      </c>
      <c r="H5748" s="11" t="str">
        <f t="shared" si="446"/>
        <v>_16AY</v>
      </c>
      <c r="I5748" s="10" t="s">
        <v>23</v>
      </c>
      <c r="J5748" s="10" t="s">
        <v>23</v>
      </c>
      <c r="K5748" s="10" t="s">
        <v>37</v>
      </c>
      <c r="L5748" s="10" t="s">
        <v>24</v>
      </c>
      <c r="M5748" s="10" t="s">
        <v>23</v>
      </c>
      <c r="N5748" s="10" t="s">
        <v>24</v>
      </c>
      <c r="O5748" s="10" t="s">
        <v>24</v>
      </c>
      <c r="P5748" s="11" t="str">
        <f t="shared" si="447"/>
        <v>_Using</v>
      </c>
      <c r="Q5748" s="10" t="s">
        <v>24</v>
      </c>
      <c r="R5748" s="10" t="s">
        <v>24</v>
      </c>
      <c r="S5748" s="10" t="s">
        <v>27</v>
      </c>
      <c r="T5748" s="11" t="str" cm="1">
        <f t="array" ref="T5748">_xlfn.IFS(S5748="Month-to-month","_MM",S5748="One year","_OY",S5748="Two year","_TY")</f>
        <v>_MM</v>
      </c>
      <c r="U5748" s="10" t="s">
        <v>23</v>
      </c>
      <c r="V5748" s="10" t="s">
        <v>40</v>
      </c>
      <c r="W5748" s="10">
        <v>81</v>
      </c>
      <c r="X5748" s="10">
        <v>818.05</v>
      </c>
      <c r="Y5748" s="10" t="s">
        <v>23</v>
      </c>
      <c r="Z5748" s="11">
        <f t="shared" si="448"/>
        <v>1</v>
      </c>
      <c r="AA5748" s="11" t="str">
        <f t="shared" si="449"/>
        <v>J_16AY_Using_MM</v>
      </c>
    </row>
    <row r="5749" spans="1:27">
      <c r="A5749" s="10" t="s">
        <v>5784</v>
      </c>
      <c r="B5749" s="10" t="s">
        <v>30</v>
      </c>
      <c r="C5749" s="10">
        <v>0</v>
      </c>
      <c r="D5749" s="11" t="str">
        <f t="shared" si="445"/>
        <v>J</v>
      </c>
      <c r="E5749" s="10" t="s">
        <v>23</v>
      </c>
      <c r="F5749" s="10" t="s">
        <v>24</v>
      </c>
      <c r="G5749" s="10">
        <v>32</v>
      </c>
      <c r="H5749" s="11" t="str">
        <f t="shared" si="446"/>
        <v>_16AY+</v>
      </c>
      <c r="I5749" s="10" t="s">
        <v>23</v>
      </c>
      <c r="J5749" s="10" t="s">
        <v>23</v>
      </c>
      <c r="K5749" s="10" t="s">
        <v>26</v>
      </c>
      <c r="L5749" s="10" t="s">
        <v>23</v>
      </c>
      <c r="M5749" s="10" t="s">
        <v>24</v>
      </c>
      <c r="N5749" s="10" t="s">
        <v>24</v>
      </c>
      <c r="O5749" s="10" t="s">
        <v>23</v>
      </c>
      <c r="P5749" s="11" t="str">
        <f t="shared" si="447"/>
        <v>_Using</v>
      </c>
      <c r="Q5749" s="10" t="s">
        <v>23</v>
      </c>
      <c r="R5749" s="10" t="s">
        <v>24</v>
      </c>
      <c r="S5749" s="10" t="s">
        <v>31</v>
      </c>
      <c r="T5749" s="11" t="str" cm="1">
        <f t="array" ref="T5749">_xlfn.IFS(S5749="Month-to-month","_MM",S5749="One year","_OY",S5749="Two year","_TY")</f>
        <v>_OY</v>
      </c>
      <c r="U5749" s="10" t="s">
        <v>23</v>
      </c>
      <c r="V5749" s="10" t="s">
        <v>40</v>
      </c>
      <c r="W5749" s="10">
        <v>72.8</v>
      </c>
      <c r="X5749" s="10">
        <v>2333.0500000000002</v>
      </c>
      <c r="Y5749" s="10" t="s">
        <v>24</v>
      </c>
      <c r="Z5749" s="11">
        <f t="shared" si="448"/>
        <v>0</v>
      </c>
      <c r="AA5749" s="11" t="str">
        <f t="shared" si="449"/>
        <v>J_16AY+_Using_OY</v>
      </c>
    </row>
    <row r="5750" spans="1:27">
      <c r="A5750" s="10" t="s">
        <v>5785</v>
      </c>
      <c r="B5750" s="10" t="s">
        <v>22</v>
      </c>
      <c r="C5750" s="10">
        <v>0</v>
      </c>
      <c r="D5750" s="11" t="str">
        <f t="shared" si="445"/>
        <v>J</v>
      </c>
      <c r="E5750" s="10" t="s">
        <v>24</v>
      </c>
      <c r="F5750" s="10" t="s">
        <v>24</v>
      </c>
      <c r="G5750" s="10">
        <v>21</v>
      </c>
      <c r="H5750" s="11" t="str">
        <f t="shared" si="446"/>
        <v>_16AY+</v>
      </c>
      <c r="I5750" s="10" t="s">
        <v>23</v>
      </c>
      <c r="J5750" s="10" t="s">
        <v>23</v>
      </c>
      <c r="K5750" s="10" t="s">
        <v>37</v>
      </c>
      <c r="L5750" s="10" t="s">
        <v>24</v>
      </c>
      <c r="M5750" s="10" t="s">
        <v>23</v>
      </c>
      <c r="N5750" s="10" t="s">
        <v>24</v>
      </c>
      <c r="O5750" s="10" t="s">
        <v>24</v>
      </c>
      <c r="P5750" s="11" t="str">
        <f t="shared" si="447"/>
        <v>_Using</v>
      </c>
      <c r="Q5750" s="10" t="s">
        <v>23</v>
      </c>
      <c r="R5750" s="10" t="s">
        <v>23</v>
      </c>
      <c r="S5750" s="10" t="s">
        <v>27</v>
      </c>
      <c r="T5750" s="11" t="str" cm="1">
        <f t="array" ref="T5750">_xlfn.IFS(S5750="Month-to-month","_MM",S5750="One year","_OY",S5750="Two year","_TY")</f>
        <v>_MM</v>
      </c>
      <c r="U5750" s="10" t="s">
        <v>23</v>
      </c>
      <c r="V5750" s="10" t="s">
        <v>40</v>
      </c>
      <c r="W5750" s="10">
        <v>99.85</v>
      </c>
      <c r="X5750" s="10">
        <v>1992.55</v>
      </c>
      <c r="Y5750" s="10" t="s">
        <v>24</v>
      </c>
      <c r="Z5750" s="11">
        <f t="shared" si="448"/>
        <v>0</v>
      </c>
      <c r="AA5750" s="11" t="str">
        <f t="shared" si="449"/>
        <v>J_16AY+_Using_MM</v>
      </c>
    </row>
    <row r="5751" spans="1:27">
      <c r="A5751" s="10" t="s">
        <v>5786</v>
      </c>
      <c r="B5751" s="10" t="s">
        <v>22</v>
      </c>
      <c r="C5751" s="10">
        <v>1</v>
      </c>
      <c r="D5751" s="11" t="str">
        <f t="shared" si="445"/>
        <v>S</v>
      </c>
      <c r="E5751" s="10" t="s">
        <v>24</v>
      </c>
      <c r="F5751" s="10" t="s">
        <v>24</v>
      </c>
      <c r="G5751" s="10">
        <v>59</v>
      </c>
      <c r="H5751" s="11" t="str">
        <f t="shared" si="446"/>
        <v>_16AY+</v>
      </c>
      <c r="I5751" s="10" t="s">
        <v>23</v>
      </c>
      <c r="J5751" s="10" t="s">
        <v>23</v>
      </c>
      <c r="K5751" s="10" t="s">
        <v>37</v>
      </c>
      <c r="L5751" s="10" t="s">
        <v>24</v>
      </c>
      <c r="M5751" s="10" t="s">
        <v>24</v>
      </c>
      <c r="N5751" s="10" t="s">
        <v>23</v>
      </c>
      <c r="O5751" s="10" t="s">
        <v>24</v>
      </c>
      <c r="P5751" s="11" t="str">
        <f t="shared" si="447"/>
        <v>_Using</v>
      </c>
      <c r="Q5751" s="10" t="s">
        <v>23</v>
      </c>
      <c r="R5751" s="10" t="s">
        <v>23</v>
      </c>
      <c r="S5751" s="10" t="s">
        <v>31</v>
      </c>
      <c r="T5751" s="11" t="str" cm="1">
        <f t="array" ref="T5751">_xlfn.IFS(S5751="Month-to-month","_MM",S5751="One year","_OY",S5751="Two year","_TY")</f>
        <v>_OY</v>
      </c>
      <c r="U5751" s="10" t="s">
        <v>23</v>
      </c>
      <c r="V5751" s="10" t="s">
        <v>28</v>
      </c>
      <c r="W5751" s="10">
        <v>99.5</v>
      </c>
      <c r="X5751" s="10">
        <v>5890</v>
      </c>
      <c r="Y5751" s="10" t="s">
        <v>24</v>
      </c>
      <c r="Z5751" s="11">
        <f t="shared" si="448"/>
        <v>0</v>
      </c>
      <c r="AA5751" s="11" t="str">
        <f t="shared" si="449"/>
        <v>S_16AY+_Using_OY</v>
      </c>
    </row>
    <row r="5752" spans="1:27">
      <c r="A5752" s="10" t="s">
        <v>5787</v>
      </c>
      <c r="B5752" s="10" t="s">
        <v>22</v>
      </c>
      <c r="C5752" s="10">
        <v>1</v>
      </c>
      <c r="D5752" s="11" t="str">
        <f t="shared" si="445"/>
        <v>S</v>
      </c>
      <c r="E5752" s="10" t="s">
        <v>23</v>
      </c>
      <c r="F5752" s="10" t="s">
        <v>24</v>
      </c>
      <c r="G5752" s="10">
        <v>13</v>
      </c>
      <c r="H5752" s="11" t="str">
        <f t="shared" si="446"/>
        <v>_16AY</v>
      </c>
      <c r="I5752" s="10" t="s">
        <v>23</v>
      </c>
      <c r="J5752" s="10" t="s">
        <v>24</v>
      </c>
      <c r="K5752" s="10" t="s">
        <v>37</v>
      </c>
      <c r="L5752" s="10" t="s">
        <v>24</v>
      </c>
      <c r="M5752" s="10" t="s">
        <v>24</v>
      </c>
      <c r="N5752" s="10" t="s">
        <v>24</v>
      </c>
      <c r="O5752" s="10" t="s">
        <v>24</v>
      </c>
      <c r="P5752" s="11" t="str">
        <f t="shared" si="447"/>
        <v>_NotUsing</v>
      </c>
      <c r="Q5752" s="10" t="s">
        <v>24</v>
      </c>
      <c r="R5752" s="10" t="s">
        <v>24</v>
      </c>
      <c r="S5752" s="10" t="s">
        <v>27</v>
      </c>
      <c r="T5752" s="11" t="str" cm="1">
        <f t="array" ref="T5752">_xlfn.IFS(S5752="Month-to-month","_MM",S5752="One year","_OY",S5752="Two year","_TY")</f>
        <v>_MM</v>
      </c>
      <c r="U5752" s="10" t="s">
        <v>23</v>
      </c>
      <c r="V5752" s="10" t="s">
        <v>28</v>
      </c>
      <c r="W5752" s="10">
        <v>70.150000000000006</v>
      </c>
      <c r="X5752" s="10">
        <v>916.75</v>
      </c>
      <c r="Y5752" s="10" t="s">
        <v>23</v>
      </c>
      <c r="Z5752" s="11">
        <f t="shared" si="448"/>
        <v>1</v>
      </c>
      <c r="AA5752" s="11" t="str">
        <f t="shared" si="449"/>
        <v>S_16AY_NotUsing_MM</v>
      </c>
    </row>
    <row r="5753" spans="1:27">
      <c r="A5753" s="10" t="s">
        <v>5788</v>
      </c>
      <c r="B5753" s="10" t="s">
        <v>22</v>
      </c>
      <c r="C5753" s="10">
        <v>0</v>
      </c>
      <c r="D5753" s="11" t="str">
        <f t="shared" si="445"/>
        <v>J</v>
      </c>
      <c r="E5753" s="10" t="s">
        <v>24</v>
      </c>
      <c r="F5753" s="10" t="s">
        <v>24</v>
      </c>
      <c r="G5753" s="10">
        <v>47</v>
      </c>
      <c r="H5753" s="11" t="str">
        <f t="shared" si="446"/>
        <v>_16AY+</v>
      </c>
      <c r="I5753" s="10" t="s">
        <v>23</v>
      </c>
      <c r="J5753" s="10" t="s">
        <v>24</v>
      </c>
      <c r="K5753" s="10" t="s">
        <v>24</v>
      </c>
      <c r="L5753" s="10" t="s">
        <v>46</v>
      </c>
      <c r="M5753" s="10" t="s">
        <v>46</v>
      </c>
      <c r="N5753" s="10" t="s">
        <v>46</v>
      </c>
      <c r="O5753" s="10" t="s">
        <v>46</v>
      </c>
      <c r="P5753" s="11" t="str">
        <f t="shared" si="447"/>
        <v>_NotUsing</v>
      </c>
      <c r="Q5753" s="10" t="s">
        <v>46</v>
      </c>
      <c r="R5753" s="10" t="s">
        <v>46</v>
      </c>
      <c r="S5753" s="10" t="s">
        <v>47</v>
      </c>
      <c r="T5753" s="11" t="str" cm="1">
        <f t="array" ref="T5753">_xlfn.IFS(S5753="Month-to-month","_MM",S5753="One year","_OY",S5753="Two year","_TY")</f>
        <v>_TY</v>
      </c>
      <c r="U5753" s="10" t="s">
        <v>24</v>
      </c>
      <c r="V5753" s="10" t="s">
        <v>40</v>
      </c>
      <c r="W5753" s="10">
        <v>20.25</v>
      </c>
      <c r="X5753" s="10">
        <v>1029.8</v>
      </c>
      <c r="Y5753" s="10" t="s">
        <v>24</v>
      </c>
      <c r="Z5753" s="11">
        <f t="shared" si="448"/>
        <v>0</v>
      </c>
      <c r="AA5753" s="11" t="str">
        <f t="shared" si="449"/>
        <v>J_16AY+_NotUsing_TY</v>
      </c>
    </row>
    <row r="5754" spans="1:27">
      <c r="A5754" s="10" t="s">
        <v>5789</v>
      </c>
      <c r="B5754" s="10" t="s">
        <v>30</v>
      </c>
      <c r="C5754" s="10">
        <v>0</v>
      </c>
      <c r="D5754" s="11" t="str">
        <f t="shared" si="445"/>
        <v>J</v>
      </c>
      <c r="E5754" s="10" t="s">
        <v>23</v>
      </c>
      <c r="F5754" s="10" t="s">
        <v>23</v>
      </c>
      <c r="G5754" s="10">
        <v>69</v>
      </c>
      <c r="H5754" s="11" t="str">
        <f t="shared" si="446"/>
        <v>_16AY+</v>
      </c>
      <c r="I5754" s="10" t="s">
        <v>23</v>
      </c>
      <c r="J5754" s="10" t="s">
        <v>23</v>
      </c>
      <c r="K5754" s="10" t="s">
        <v>24</v>
      </c>
      <c r="L5754" s="10" t="s">
        <v>46</v>
      </c>
      <c r="M5754" s="10" t="s">
        <v>46</v>
      </c>
      <c r="N5754" s="10" t="s">
        <v>46</v>
      </c>
      <c r="O5754" s="10" t="s">
        <v>46</v>
      </c>
      <c r="P5754" s="11" t="str">
        <f t="shared" si="447"/>
        <v>_NotUsing</v>
      </c>
      <c r="Q5754" s="10" t="s">
        <v>46</v>
      </c>
      <c r="R5754" s="10" t="s">
        <v>46</v>
      </c>
      <c r="S5754" s="10" t="s">
        <v>47</v>
      </c>
      <c r="T5754" s="11" t="str" cm="1">
        <f t="array" ref="T5754">_xlfn.IFS(S5754="Month-to-month","_MM",S5754="One year","_OY",S5754="Two year","_TY")</f>
        <v>_TY</v>
      </c>
      <c r="U5754" s="10" t="s">
        <v>23</v>
      </c>
      <c r="V5754" s="10" t="s">
        <v>35</v>
      </c>
      <c r="W5754" s="10">
        <v>26</v>
      </c>
      <c r="X5754" s="10">
        <v>1796.55</v>
      </c>
      <c r="Y5754" s="10" t="s">
        <v>24</v>
      </c>
      <c r="Z5754" s="11">
        <f t="shared" si="448"/>
        <v>0</v>
      </c>
      <c r="AA5754" s="11" t="str">
        <f t="shared" si="449"/>
        <v>J_16AY+_NotUsing_TY</v>
      </c>
    </row>
    <row r="5755" spans="1:27">
      <c r="A5755" s="10" t="s">
        <v>5790</v>
      </c>
      <c r="B5755" s="10" t="s">
        <v>30</v>
      </c>
      <c r="C5755" s="10">
        <v>0</v>
      </c>
      <c r="D5755" s="11" t="str">
        <f t="shared" si="445"/>
        <v>J</v>
      </c>
      <c r="E5755" s="10" t="s">
        <v>24</v>
      </c>
      <c r="F5755" s="10" t="s">
        <v>24</v>
      </c>
      <c r="G5755" s="10">
        <v>2</v>
      </c>
      <c r="H5755" s="11" t="str">
        <f t="shared" si="446"/>
        <v>_6AY</v>
      </c>
      <c r="I5755" s="10" t="s">
        <v>23</v>
      </c>
      <c r="J5755" s="10" t="s">
        <v>24</v>
      </c>
      <c r="K5755" s="10" t="s">
        <v>24</v>
      </c>
      <c r="L5755" s="10" t="s">
        <v>46</v>
      </c>
      <c r="M5755" s="10" t="s">
        <v>46</v>
      </c>
      <c r="N5755" s="10" t="s">
        <v>46</v>
      </c>
      <c r="O5755" s="10" t="s">
        <v>46</v>
      </c>
      <c r="P5755" s="11" t="str">
        <f t="shared" si="447"/>
        <v>_NotUsing</v>
      </c>
      <c r="Q5755" s="10" t="s">
        <v>46</v>
      </c>
      <c r="R5755" s="10" t="s">
        <v>46</v>
      </c>
      <c r="S5755" s="10" t="s">
        <v>27</v>
      </c>
      <c r="T5755" s="11" t="str" cm="1">
        <f t="array" ref="T5755">_xlfn.IFS(S5755="Month-to-month","_MM",S5755="One year","_OY",S5755="Two year","_TY")</f>
        <v>_MM</v>
      </c>
      <c r="U5755" s="10" t="s">
        <v>23</v>
      </c>
      <c r="V5755" s="10" t="s">
        <v>40</v>
      </c>
      <c r="W5755" s="10">
        <v>19.899999999999999</v>
      </c>
      <c r="X5755" s="10">
        <v>33.700000000000003</v>
      </c>
      <c r="Y5755" s="10" t="s">
        <v>24</v>
      </c>
      <c r="Z5755" s="11">
        <f t="shared" si="448"/>
        <v>0</v>
      </c>
      <c r="AA5755" s="11" t="str">
        <f t="shared" si="449"/>
        <v>J_6AY_NotUsing_MM</v>
      </c>
    </row>
    <row r="5756" spans="1:27">
      <c r="A5756" s="10" t="s">
        <v>5791</v>
      </c>
      <c r="B5756" s="10" t="s">
        <v>22</v>
      </c>
      <c r="C5756" s="10">
        <v>0</v>
      </c>
      <c r="D5756" s="11" t="str">
        <f t="shared" si="445"/>
        <v>J</v>
      </c>
      <c r="E5756" s="10" t="s">
        <v>23</v>
      </c>
      <c r="F5756" s="10" t="s">
        <v>23</v>
      </c>
      <c r="G5756" s="10">
        <v>22</v>
      </c>
      <c r="H5756" s="11" t="str">
        <f t="shared" si="446"/>
        <v>_16AY+</v>
      </c>
      <c r="I5756" s="10" t="s">
        <v>23</v>
      </c>
      <c r="J5756" s="10" t="s">
        <v>24</v>
      </c>
      <c r="K5756" s="10" t="s">
        <v>24</v>
      </c>
      <c r="L5756" s="10" t="s">
        <v>46</v>
      </c>
      <c r="M5756" s="10" t="s">
        <v>46</v>
      </c>
      <c r="N5756" s="10" t="s">
        <v>46</v>
      </c>
      <c r="O5756" s="10" t="s">
        <v>46</v>
      </c>
      <c r="P5756" s="11" t="str">
        <f t="shared" si="447"/>
        <v>_NotUsing</v>
      </c>
      <c r="Q5756" s="10" t="s">
        <v>46</v>
      </c>
      <c r="R5756" s="10" t="s">
        <v>46</v>
      </c>
      <c r="S5756" s="10" t="s">
        <v>27</v>
      </c>
      <c r="T5756" s="11" t="str" cm="1">
        <f t="array" ref="T5756">_xlfn.IFS(S5756="Month-to-month","_MM",S5756="One year","_OY",S5756="Two year","_TY")</f>
        <v>_MM</v>
      </c>
      <c r="U5756" s="10" t="s">
        <v>24</v>
      </c>
      <c r="V5756" s="10" t="s">
        <v>35</v>
      </c>
      <c r="W5756" s="10">
        <v>19.05</v>
      </c>
      <c r="X5756" s="10">
        <v>454.05</v>
      </c>
      <c r="Y5756" s="10" t="s">
        <v>24</v>
      </c>
      <c r="Z5756" s="11">
        <f t="shared" si="448"/>
        <v>0</v>
      </c>
      <c r="AA5756" s="11" t="str">
        <f t="shared" si="449"/>
        <v>J_16AY+_NotUsing_MM</v>
      </c>
    </row>
    <row r="5757" spans="1:27">
      <c r="A5757" s="10" t="s">
        <v>5792</v>
      </c>
      <c r="B5757" s="10" t="s">
        <v>30</v>
      </c>
      <c r="C5757" s="10">
        <v>1</v>
      </c>
      <c r="D5757" s="11" t="str">
        <f t="shared" si="445"/>
        <v>S</v>
      </c>
      <c r="E5757" s="10" t="s">
        <v>23</v>
      </c>
      <c r="F5757" s="10" t="s">
        <v>24</v>
      </c>
      <c r="G5757" s="10">
        <v>15</v>
      </c>
      <c r="H5757" s="11" t="str">
        <f t="shared" si="446"/>
        <v>_16AY</v>
      </c>
      <c r="I5757" s="10" t="s">
        <v>23</v>
      </c>
      <c r="J5757" s="10" t="s">
        <v>23</v>
      </c>
      <c r="K5757" s="10" t="s">
        <v>37</v>
      </c>
      <c r="L5757" s="10" t="s">
        <v>23</v>
      </c>
      <c r="M5757" s="10" t="s">
        <v>24</v>
      </c>
      <c r="N5757" s="10" t="s">
        <v>23</v>
      </c>
      <c r="O5757" s="10" t="s">
        <v>24</v>
      </c>
      <c r="P5757" s="11" t="str">
        <f t="shared" si="447"/>
        <v>_Using</v>
      </c>
      <c r="Q5757" s="10" t="s">
        <v>23</v>
      </c>
      <c r="R5757" s="10" t="s">
        <v>24</v>
      </c>
      <c r="S5757" s="10" t="s">
        <v>27</v>
      </c>
      <c r="T5757" s="11" t="str" cm="1">
        <f t="array" ref="T5757">_xlfn.IFS(S5757="Month-to-month","_MM",S5757="One year","_OY",S5757="Two year","_TY")</f>
        <v>_MM</v>
      </c>
      <c r="U5757" s="10" t="s">
        <v>23</v>
      </c>
      <c r="V5757" s="10" t="s">
        <v>28</v>
      </c>
      <c r="W5757" s="10">
        <v>96.5</v>
      </c>
      <c r="X5757" s="10">
        <v>1392.25</v>
      </c>
      <c r="Y5757" s="10" t="s">
        <v>24</v>
      </c>
      <c r="Z5757" s="11">
        <f t="shared" si="448"/>
        <v>0</v>
      </c>
      <c r="AA5757" s="11" t="str">
        <f t="shared" si="449"/>
        <v>S_16AY_Using_MM</v>
      </c>
    </row>
    <row r="5758" spans="1:27">
      <c r="A5758" s="10" t="s">
        <v>5793</v>
      </c>
      <c r="B5758" s="10" t="s">
        <v>22</v>
      </c>
      <c r="C5758" s="10">
        <v>0</v>
      </c>
      <c r="D5758" s="11" t="str">
        <f t="shared" si="445"/>
        <v>J</v>
      </c>
      <c r="E5758" s="10" t="s">
        <v>24</v>
      </c>
      <c r="F5758" s="10" t="s">
        <v>24</v>
      </c>
      <c r="G5758" s="10">
        <v>53</v>
      </c>
      <c r="H5758" s="11" t="str">
        <f t="shared" si="446"/>
        <v>_16AY+</v>
      </c>
      <c r="I5758" s="10" t="s">
        <v>23</v>
      </c>
      <c r="J5758" s="10" t="s">
        <v>24</v>
      </c>
      <c r="K5758" s="10" t="s">
        <v>24</v>
      </c>
      <c r="L5758" s="10" t="s">
        <v>46</v>
      </c>
      <c r="M5758" s="10" t="s">
        <v>46</v>
      </c>
      <c r="N5758" s="10" t="s">
        <v>46</v>
      </c>
      <c r="O5758" s="10" t="s">
        <v>46</v>
      </c>
      <c r="P5758" s="11" t="str">
        <f t="shared" si="447"/>
        <v>_NotUsing</v>
      </c>
      <c r="Q5758" s="10" t="s">
        <v>46</v>
      </c>
      <c r="R5758" s="10" t="s">
        <v>46</v>
      </c>
      <c r="S5758" s="10" t="s">
        <v>47</v>
      </c>
      <c r="T5758" s="11" t="str" cm="1">
        <f t="array" ref="T5758">_xlfn.IFS(S5758="Month-to-month","_MM",S5758="One year","_OY",S5758="Two year","_TY")</f>
        <v>_TY</v>
      </c>
      <c r="U5758" s="10" t="s">
        <v>24</v>
      </c>
      <c r="V5758" s="10" t="s">
        <v>40</v>
      </c>
      <c r="W5758" s="10">
        <v>19.850000000000001</v>
      </c>
      <c r="X5758" s="10">
        <v>1049.5999999999999</v>
      </c>
      <c r="Y5758" s="10" t="s">
        <v>24</v>
      </c>
      <c r="Z5758" s="11">
        <f t="shared" si="448"/>
        <v>0</v>
      </c>
      <c r="AA5758" s="11" t="str">
        <f t="shared" si="449"/>
        <v>J_16AY+_NotUsing_TY</v>
      </c>
    </row>
    <row r="5759" spans="1:27">
      <c r="A5759" s="10" t="s">
        <v>5794</v>
      </c>
      <c r="B5759" s="10" t="s">
        <v>22</v>
      </c>
      <c r="C5759" s="10">
        <v>1</v>
      </c>
      <c r="D5759" s="11" t="str">
        <f t="shared" si="445"/>
        <v>S</v>
      </c>
      <c r="E5759" s="10" t="s">
        <v>23</v>
      </c>
      <c r="F5759" s="10" t="s">
        <v>24</v>
      </c>
      <c r="G5759" s="10">
        <v>28</v>
      </c>
      <c r="H5759" s="11" t="str">
        <f t="shared" si="446"/>
        <v>_16AY+</v>
      </c>
      <c r="I5759" s="10" t="s">
        <v>23</v>
      </c>
      <c r="J5759" s="10" t="s">
        <v>23</v>
      </c>
      <c r="K5759" s="10" t="s">
        <v>24</v>
      </c>
      <c r="L5759" s="10" t="s">
        <v>46</v>
      </c>
      <c r="M5759" s="10" t="s">
        <v>46</v>
      </c>
      <c r="N5759" s="10" t="s">
        <v>46</v>
      </c>
      <c r="O5759" s="10" t="s">
        <v>46</v>
      </c>
      <c r="P5759" s="11" t="str">
        <f t="shared" si="447"/>
        <v>_NotUsing</v>
      </c>
      <c r="Q5759" s="10" t="s">
        <v>46</v>
      </c>
      <c r="R5759" s="10" t="s">
        <v>46</v>
      </c>
      <c r="S5759" s="10" t="s">
        <v>27</v>
      </c>
      <c r="T5759" s="11" t="str" cm="1">
        <f t="array" ref="T5759">_xlfn.IFS(S5759="Month-to-month","_MM",S5759="One year","_OY",S5759="Two year","_TY")</f>
        <v>_MM</v>
      </c>
      <c r="U5759" s="10" t="s">
        <v>24</v>
      </c>
      <c r="V5759" s="10" t="s">
        <v>32</v>
      </c>
      <c r="W5759" s="10">
        <v>25.7</v>
      </c>
      <c r="X5759" s="10">
        <v>734.6</v>
      </c>
      <c r="Y5759" s="10" t="s">
        <v>24</v>
      </c>
      <c r="Z5759" s="11">
        <f t="shared" si="448"/>
        <v>0</v>
      </c>
      <c r="AA5759" s="11" t="str">
        <f t="shared" si="449"/>
        <v>S_16AY+_NotUsing_MM</v>
      </c>
    </row>
    <row r="5760" spans="1:27">
      <c r="A5760" s="10" t="s">
        <v>5795</v>
      </c>
      <c r="B5760" s="10" t="s">
        <v>30</v>
      </c>
      <c r="C5760" s="10">
        <v>0</v>
      </c>
      <c r="D5760" s="11" t="str">
        <f t="shared" si="445"/>
        <v>J</v>
      </c>
      <c r="E5760" s="10" t="s">
        <v>24</v>
      </c>
      <c r="F5760" s="10" t="s">
        <v>24</v>
      </c>
      <c r="G5760" s="10">
        <v>22</v>
      </c>
      <c r="H5760" s="11" t="str">
        <f t="shared" si="446"/>
        <v>_16AY+</v>
      </c>
      <c r="I5760" s="10" t="s">
        <v>23</v>
      </c>
      <c r="J5760" s="10" t="s">
        <v>24</v>
      </c>
      <c r="K5760" s="10" t="s">
        <v>24</v>
      </c>
      <c r="L5760" s="10" t="s">
        <v>46</v>
      </c>
      <c r="M5760" s="10" t="s">
        <v>46</v>
      </c>
      <c r="N5760" s="10" t="s">
        <v>46</v>
      </c>
      <c r="O5760" s="10" t="s">
        <v>46</v>
      </c>
      <c r="P5760" s="11" t="str">
        <f t="shared" si="447"/>
        <v>_NotUsing</v>
      </c>
      <c r="Q5760" s="10" t="s">
        <v>46</v>
      </c>
      <c r="R5760" s="10" t="s">
        <v>46</v>
      </c>
      <c r="S5760" s="10" t="s">
        <v>31</v>
      </c>
      <c r="T5760" s="11" t="str" cm="1">
        <f t="array" ref="T5760">_xlfn.IFS(S5760="Month-to-month","_MM",S5760="One year","_OY",S5760="Two year","_TY")</f>
        <v>_OY</v>
      </c>
      <c r="U5760" s="10" t="s">
        <v>24</v>
      </c>
      <c r="V5760" s="10" t="s">
        <v>32</v>
      </c>
      <c r="W5760" s="10">
        <v>20.3</v>
      </c>
      <c r="X5760" s="10">
        <v>475.1</v>
      </c>
      <c r="Y5760" s="10" t="s">
        <v>24</v>
      </c>
      <c r="Z5760" s="11">
        <f t="shared" si="448"/>
        <v>0</v>
      </c>
      <c r="AA5760" s="11" t="str">
        <f t="shared" si="449"/>
        <v>J_16AY+_NotUsing_OY</v>
      </c>
    </row>
    <row r="5761" spans="1:27">
      <c r="A5761" s="10" t="s">
        <v>5796</v>
      </c>
      <c r="B5761" s="10" t="s">
        <v>22</v>
      </c>
      <c r="C5761" s="10">
        <v>0</v>
      </c>
      <c r="D5761" s="11" t="str">
        <f t="shared" si="445"/>
        <v>J</v>
      </c>
      <c r="E5761" s="10" t="s">
        <v>24</v>
      </c>
      <c r="F5761" s="10" t="s">
        <v>24</v>
      </c>
      <c r="G5761" s="10">
        <v>1</v>
      </c>
      <c r="H5761" s="11" t="str">
        <f t="shared" si="446"/>
        <v>_6AY</v>
      </c>
      <c r="I5761" s="10" t="s">
        <v>23</v>
      </c>
      <c r="J5761" s="10" t="s">
        <v>24</v>
      </c>
      <c r="K5761" s="10" t="s">
        <v>37</v>
      </c>
      <c r="L5761" s="10" t="s">
        <v>24</v>
      </c>
      <c r="M5761" s="10" t="s">
        <v>24</v>
      </c>
      <c r="N5761" s="10" t="s">
        <v>24</v>
      </c>
      <c r="O5761" s="10" t="s">
        <v>24</v>
      </c>
      <c r="P5761" s="11" t="str">
        <f t="shared" si="447"/>
        <v>_NotUsing</v>
      </c>
      <c r="Q5761" s="10" t="s">
        <v>24</v>
      </c>
      <c r="R5761" s="10" t="s">
        <v>24</v>
      </c>
      <c r="S5761" s="10" t="s">
        <v>27</v>
      </c>
      <c r="T5761" s="11" t="str" cm="1">
        <f t="array" ref="T5761">_xlfn.IFS(S5761="Month-to-month","_MM",S5761="One year","_OY",S5761="Two year","_TY")</f>
        <v>_MM</v>
      </c>
      <c r="U5761" s="10" t="s">
        <v>23</v>
      </c>
      <c r="V5761" s="10" t="s">
        <v>32</v>
      </c>
      <c r="W5761" s="10">
        <v>70.150000000000006</v>
      </c>
      <c r="X5761" s="10">
        <v>70.150000000000006</v>
      </c>
      <c r="Y5761" s="10" t="s">
        <v>23</v>
      </c>
      <c r="Z5761" s="11">
        <f t="shared" si="448"/>
        <v>1</v>
      </c>
      <c r="AA5761" s="11" t="str">
        <f t="shared" si="449"/>
        <v>J_6AY_NotUsing_MM</v>
      </c>
    </row>
    <row r="5762" spans="1:27">
      <c r="A5762" s="10" t="s">
        <v>5797</v>
      </c>
      <c r="B5762" s="10" t="s">
        <v>30</v>
      </c>
      <c r="C5762" s="10">
        <v>1</v>
      </c>
      <c r="D5762" s="11" t="str">
        <f t="shared" si="445"/>
        <v>S</v>
      </c>
      <c r="E5762" s="10" t="s">
        <v>23</v>
      </c>
      <c r="F5762" s="10" t="s">
        <v>24</v>
      </c>
      <c r="G5762" s="10">
        <v>16</v>
      </c>
      <c r="H5762" s="11" t="str">
        <f t="shared" si="446"/>
        <v>_16AY</v>
      </c>
      <c r="I5762" s="10" t="s">
        <v>23</v>
      </c>
      <c r="J5762" s="10" t="s">
        <v>24</v>
      </c>
      <c r="K5762" s="10" t="s">
        <v>37</v>
      </c>
      <c r="L5762" s="10" t="s">
        <v>24</v>
      </c>
      <c r="M5762" s="10" t="s">
        <v>24</v>
      </c>
      <c r="N5762" s="10" t="s">
        <v>23</v>
      </c>
      <c r="O5762" s="10" t="s">
        <v>23</v>
      </c>
      <c r="P5762" s="11" t="str">
        <f t="shared" si="447"/>
        <v>_Using</v>
      </c>
      <c r="Q5762" s="10" t="s">
        <v>24</v>
      </c>
      <c r="R5762" s="10" t="s">
        <v>23</v>
      </c>
      <c r="S5762" s="10" t="s">
        <v>27</v>
      </c>
      <c r="T5762" s="11" t="str" cm="1">
        <f t="array" ref="T5762">_xlfn.IFS(S5762="Month-to-month","_MM",S5762="One year","_OY",S5762="Two year","_TY")</f>
        <v>_MM</v>
      </c>
      <c r="U5762" s="10" t="s">
        <v>23</v>
      </c>
      <c r="V5762" s="10" t="s">
        <v>28</v>
      </c>
      <c r="W5762" s="10">
        <v>91.55</v>
      </c>
      <c r="X5762" s="10">
        <v>1540.05</v>
      </c>
      <c r="Y5762" s="10" t="s">
        <v>24</v>
      </c>
      <c r="Z5762" s="11">
        <f t="shared" si="448"/>
        <v>0</v>
      </c>
      <c r="AA5762" s="11" t="str">
        <f t="shared" si="449"/>
        <v>S_16AY_Using_MM</v>
      </c>
    </row>
    <row r="5763" spans="1:27">
      <c r="A5763" s="10" t="s">
        <v>5798</v>
      </c>
      <c r="B5763" s="10" t="s">
        <v>22</v>
      </c>
      <c r="C5763" s="10">
        <v>0</v>
      </c>
      <c r="D5763" s="11" t="str">
        <f t="shared" ref="D5763:D5826" si="450">IF(C5763=0,"J","S")</f>
        <v>J</v>
      </c>
      <c r="E5763" s="10" t="s">
        <v>23</v>
      </c>
      <c r="F5763" s="10" t="s">
        <v>23</v>
      </c>
      <c r="G5763" s="10">
        <v>48</v>
      </c>
      <c r="H5763" s="11" t="str">
        <f t="shared" ref="H5763:H5826" si="451">IF(G5763&lt;7,"_6AY",IF(G5763&lt;17,"_16AY","_16AY+"))</f>
        <v>_16AY+</v>
      </c>
      <c r="I5763" s="10" t="s">
        <v>24</v>
      </c>
      <c r="J5763" s="10" t="s">
        <v>25</v>
      </c>
      <c r="K5763" s="10" t="s">
        <v>26</v>
      </c>
      <c r="L5763" s="10" t="s">
        <v>23</v>
      </c>
      <c r="M5763" s="10" t="s">
        <v>23</v>
      </c>
      <c r="N5763" s="10" t="s">
        <v>24</v>
      </c>
      <c r="O5763" s="10" t="s">
        <v>23</v>
      </c>
      <c r="P5763" s="11" t="str">
        <f t="shared" ref="P5763:P5826" si="452">IF(COUNTIF(L5763:O5763,"Yes")&gt;0,"_Using","_NotUsing")</f>
        <v>_Using</v>
      </c>
      <c r="Q5763" s="10" t="s">
        <v>24</v>
      </c>
      <c r="R5763" s="10" t="s">
        <v>24</v>
      </c>
      <c r="S5763" s="10" t="s">
        <v>47</v>
      </c>
      <c r="T5763" s="11" t="str" cm="1">
        <f t="array" ref="T5763">_xlfn.IFS(S5763="Month-to-month","_MM",S5763="One year","_OY",S5763="Two year","_TY")</f>
        <v>_TY</v>
      </c>
      <c r="U5763" s="10" t="s">
        <v>24</v>
      </c>
      <c r="V5763" s="10" t="s">
        <v>32</v>
      </c>
      <c r="W5763" s="10">
        <v>39.4</v>
      </c>
      <c r="X5763" s="10">
        <v>1978.65</v>
      </c>
      <c r="Y5763" s="10" t="s">
        <v>24</v>
      </c>
      <c r="Z5763" s="11">
        <f t="shared" ref="Z5763:Z5826" si="453">IF(Y5763="No",0,1)</f>
        <v>0</v>
      </c>
      <c r="AA5763" s="11" t="str">
        <f t="shared" ref="AA5763:AA5826" si="454">D5763&amp;H5763&amp;P5763&amp;T5763</f>
        <v>J_16AY+_Using_TY</v>
      </c>
    </row>
    <row r="5764" spans="1:27">
      <c r="A5764" s="10" t="s">
        <v>5799</v>
      </c>
      <c r="B5764" s="10" t="s">
        <v>30</v>
      </c>
      <c r="C5764" s="10">
        <v>1</v>
      </c>
      <c r="D5764" s="11" t="str">
        <f t="shared" si="450"/>
        <v>S</v>
      </c>
      <c r="E5764" s="10" t="s">
        <v>23</v>
      </c>
      <c r="F5764" s="10" t="s">
        <v>24</v>
      </c>
      <c r="G5764" s="10">
        <v>30</v>
      </c>
      <c r="H5764" s="11" t="str">
        <f t="shared" si="451"/>
        <v>_16AY+</v>
      </c>
      <c r="I5764" s="10" t="s">
        <v>23</v>
      </c>
      <c r="J5764" s="10" t="s">
        <v>23</v>
      </c>
      <c r="K5764" s="10" t="s">
        <v>37</v>
      </c>
      <c r="L5764" s="10" t="s">
        <v>23</v>
      </c>
      <c r="M5764" s="10" t="s">
        <v>23</v>
      </c>
      <c r="N5764" s="10" t="s">
        <v>23</v>
      </c>
      <c r="O5764" s="10" t="s">
        <v>23</v>
      </c>
      <c r="P5764" s="11" t="str">
        <f t="shared" si="452"/>
        <v>_Using</v>
      </c>
      <c r="Q5764" s="10" t="s">
        <v>23</v>
      </c>
      <c r="R5764" s="10" t="s">
        <v>24</v>
      </c>
      <c r="S5764" s="10" t="s">
        <v>27</v>
      </c>
      <c r="T5764" s="11" t="str" cm="1">
        <f t="array" ref="T5764">_xlfn.IFS(S5764="Month-to-month","_MM",S5764="One year","_OY",S5764="Two year","_TY")</f>
        <v>_MM</v>
      </c>
      <c r="U5764" s="10" t="s">
        <v>23</v>
      </c>
      <c r="V5764" s="10" t="s">
        <v>35</v>
      </c>
      <c r="W5764" s="10">
        <v>105.7</v>
      </c>
      <c r="X5764" s="10">
        <v>3181.8</v>
      </c>
      <c r="Y5764" s="10" t="s">
        <v>24</v>
      </c>
      <c r="Z5764" s="11">
        <f t="shared" si="453"/>
        <v>0</v>
      </c>
      <c r="AA5764" s="11" t="str">
        <f t="shared" si="454"/>
        <v>S_16AY+_Using_MM</v>
      </c>
    </row>
    <row r="5765" spans="1:27">
      <c r="A5765" s="10" t="s">
        <v>5800</v>
      </c>
      <c r="B5765" s="10" t="s">
        <v>22</v>
      </c>
      <c r="C5765" s="10">
        <v>0</v>
      </c>
      <c r="D5765" s="11" t="str">
        <f t="shared" si="450"/>
        <v>J</v>
      </c>
      <c r="E5765" s="10" t="s">
        <v>24</v>
      </c>
      <c r="F5765" s="10" t="s">
        <v>24</v>
      </c>
      <c r="G5765" s="10">
        <v>3</v>
      </c>
      <c r="H5765" s="11" t="str">
        <f t="shared" si="451"/>
        <v>_6AY</v>
      </c>
      <c r="I5765" s="10" t="s">
        <v>23</v>
      </c>
      <c r="J5765" s="10" t="s">
        <v>24</v>
      </c>
      <c r="K5765" s="10" t="s">
        <v>37</v>
      </c>
      <c r="L5765" s="10" t="s">
        <v>24</v>
      </c>
      <c r="M5765" s="10" t="s">
        <v>24</v>
      </c>
      <c r="N5765" s="10" t="s">
        <v>24</v>
      </c>
      <c r="O5765" s="10" t="s">
        <v>24</v>
      </c>
      <c r="P5765" s="11" t="str">
        <f t="shared" si="452"/>
        <v>_NotUsing</v>
      </c>
      <c r="Q5765" s="10" t="s">
        <v>24</v>
      </c>
      <c r="R5765" s="10" t="s">
        <v>24</v>
      </c>
      <c r="S5765" s="10" t="s">
        <v>27</v>
      </c>
      <c r="T5765" s="11" t="str" cm="1">
        <f t="array" ref="T5765">_xlfn.IFS(S5765="Month-to-month","_MM",S5765="One year","_OY",S5765="Two year","_TY")</f>
        <v>_MM</v>
      </c>
      <c r="U5765" s="10" t="s">
        <v>23</v>
      </c>
      <c r="V5765" s="10" t="s">
        <v>28</v>
      </c>
      <c r="W5765" s="10">
        <v>70.25</v>
      </c>
      <c r="X5765" s="10">
        <v>229.7</v>
      </c>
      <c r="Y5765" s="10" t="s">
        <v>24</v>
      </c>
      <c r="Z5765" s="11">
        <f t="shared" si="453"/>
        <v>0</v>
      </c>
      <c r="AA5765" s="11" t="str">
        <f t="shared" si="454"/>
        <v>J_6AY_NotUsing_MM</v>
      </c>
    </row>
    <row r="5766" spans="1:27">
      <c r="A5766" s="10" t="s">
        <v>5801</v>
      </c>
      <c r="B5766" s="10" t="s">
        <v>30</v>
      </c>
      <c r="C5766" s="10">
        <v>1</v>
      </c>
      <c r="D5766" s="11" t="str">
        <f t="shared" si="450"/>
        <v>S</v>
      </c>
      <c r="E5766" s="10" t="s">
        <v>24</v>
      </c>
      <c r="F5766" s="10" t="s">
        <v>24</v>
      </c>
      <c r="G5766" s="10">
        <v>57</v>
      </c>
      <c r="H5766" s="11" t="str">
        <f t="shared" si="451"/>
        <v>_16AY+</v>
      </c>
      <c r="I5766" s="10" t="s">
        <v>23</v>
      </c>
      <c r="J5766" s="10" t="s">
        <v>23</v>
      </c>
      <c r="K5766" s="10" t="s">
        <v>37</v>
      </c>
      <c r="L5766" s="10" t="s">
        <v>23</v>
      </c>
      <c r="M5766" s="10" t="s">
        <v>24</v>
      </c>
      <c r="N5766" s="10" t="s">
        <v>24</v>
      </c>
      <c r="O5766" s="10" t="s">
        <v>23</v>
      </c>
      <c r="P5766" s="11" t="str">
        <f t="shared" si="452"/>
        <v>_Using</v>
      </c>
      <c r="Q5766" s="10" t="s">
        <v>24</v>
      </c>
      <c r="R5766" s="10" t="s">
        <v>23</v>
      </c>
      <c r="S5766" s="10" t="s">
        <v>47</v>
      </c>
      <c r="T5766" s="11" t="str" cm="1">
        <f t="array" ref="T5766">_xlfn.IFS(S5766="Month-to-month","_MM",S5766="One year","_OY",S5766="Two year","_TY")</f>
        <v>_TY</v>
      </c>
      <c r="U5766" s="10" t="s">
        <v>24</v>
      </c>
      <c r="V5766" s="10" t="s">
        <v>28</v>
      </c>
      <c r="W5766" s="10">
        <v>93.75</v>
      </c>
      <c r="X5766" s="10">
        <v>5625.55</v>
      </c>
      <c r="Y5766" s="10" t="s">
        <v>24</v>
      </c>
      <c r="Z5766" s="11">
        <f t="shared" si="453"/>
        <v>0</v>
      </c>
      <c r="AA5766" s="11" t="str">
        <f t="shared" si="454"/>
        <v>S_16AY+_Using_TY</v>
      </c>
    </row>
    <row r="5767" spans="1:27">
      <c r="A5767" s="10" t="s">
        <v>5802</v>
      </c>
      <c r="B5767" s="10" t="s">
        <v>22</v>
      </c>
      <c r="C5767" s="10">
        <v>1</v>
      </c>
      <c r="D5767" s="11" t="str">
        <f t="shared" si="450"/>
        <v>S</v>
      </c>
      <c r="E5767" s="10" t="s">
        <v>23</v>
      </c>
      <c r="F5767" s="10" t="s">
        <v>24</v>
      </c>
      <c r="G5767" s="10">
        <v>68</v>
      </c>
      <c r="H5767" s="11" t="str">
        <f t="shared" si="451"/>
        <v>_16AY+</v>
      </c>
      <c r="I5767" s="10" t="s">
        <v>23</v>
      </c>
      <c r="J5767" s="10" t="s">
        <v>23</v>
      </c>
      <c r="K5767" s="10" t="s">
        <v>37</v>
      </c>
      <c r="L5767" s="10" t="s">
        <v>23</v>
      </c>
      <c r="M5767" s="10" t="s">
        <v>23</v>
      </c>
      <c r="N5767" s="10" t="s">
        <v>24</v>
      </c>
      <c r="O5767" s="10" t="s">
        <v>24</v>
      </c>
      <c r="P5767" s="11" t="str">
        <f t="shared" si="452"/>
        <v>_Using</v>
      </c>
      <c r="Q5767" s="10" t="s">
        <v>24</v>
      </c>
      <c r="R5767" s="10" t="s">
        <v>23</v>
      </c>
      <c r="S5767" s="10" t="s">
        <v>31</v>
      </c>
      <c r="T5767" s="11" t="str" cm="1">
        <f t="array" ref="T5767">_xlfn.IFS(S5767="Month-to-month","_MM",S5767="One year","_OY",S5767="Two year","_TY")</f>
        <v>_OY</v>
      </c>
      <c r="U5767" s="10" t="s">
        <v>23</v>
      </c>
      <c r="V5767" s="10" t="s">
        <v>40</v>
      </c>
      <c r="W5767" s="10">
        <v>96.55</v>
      </c>
      <c r="X5767" s="10">
        <v>6581.9</v>
      </c>
      <c r="Y5767" s="10" t="s">
        <v>23</v>
      </c>
      <c r="Z5767" s="11">
        <f t="shared" si="453"/>
        <v>1</v>
      </c>
      <c r="AA5767" s="11" t="str">
        <f t="shared" si="454"/>
        <v>S_16AY+_Using_OY</v>
      </c>
    </row>
    <row r="5768" spans="1:27">
      <c r="A5768" s="10" t="s">
        <v>5803</v>
      </c>
      <c r="B5768" s="10" t="s">
        <v>22</v>
      </c>
      <c r="C5768" s="10">
        <v>0</v>
      </c>
      <c r="D5768" s="11" t="str">
        <f t="shared" si="450"/>
        <v>J</v>
      </c>
      <c r="E5768" s="10" t="s">
        <v>23</v>
      </c>
      <c r="F5768" s="10" t="s">
        <v>24</v>
      </c>
      <c r="G5768" s="10">
        <v>23</v>
      </c>
      <c r="H5768" s="11" t="str">
        <f t="shared" si="451"/>
        <v>_16AY+</v>
      </c>
      <c r="I5768" s="10" t="s">
        <v>23</v>
      </c>
      <c r="J5768" s="10" t="s">
        <v>24</v>
      </c>
      <c r="K5768" s="10" t="s">
        <v>26</v>
      </c>
      <c r="L5768" s="10" t="s">
        <v>24</v>
      </c>
      <c r="M5768" s="10" t="s">
        <v>24</v>
      </c>
      <c r="N5768" s="10" t="s">
        <v>24</v>
      </c>
      <c r="O5768" s="10" t="s">
        <v>23</v>
      </c>
      <c r="P5768" s="11" t="str">
        <f t="shared" si="452"/>
        <v>_Using</v>
      </c>
      <c r="Q5768" s="10" t="s">
        <v>23</v>
      </c>
      <c r="R5768" s="10" t="s">
        <v>24</v>
      </c>
      <c r="S5768" s="10" t="s">
        <v>31</v>
      </c>
      <c r="T5768" s="11" t="str" cm="1">
        <f t="array" ref="T5768">_xlfn.IFS(S5768="Month-to-month","_MM",S5768="One year","_OY",S5768="Two year","_TY")</f>
        <v>_OY</v>
      </c>
      <c r="U5768" s="10" t="s">
        <v>24</v>
      </c>
      <c r="V5768" s="10" t="s">
        <v>35</v>
      </c>
      <c r="W5768" s="10">
        <v>60</v>
      </c>
      <c r="X5768" s="10">
        <v>1347.15</v>
      </c>
      <c r="Y5768" s="10" t="s">
        <v>24</v>
      </c>
      <c r="Z5768" s="11">
        <f t="shared" si="453"/>
        <v>0</v>
      </c>
      <c r="AA5768" s="11" t="str">
        <f t="shared" si="454"/>
        <v>J_16AY+_Using_OY</v>
      </c>
    </row>
    <row r="5769" spans="1:27">
      <c r="A5769" s="10" t="s">
        <v>5804</v>
      </c>
      <c r="B5769" s="10" t="s">
        <v>22</v>
      </c>
      <c r="C5769" s="10">
        <v>0</v>
      </c>
      <c r="D5769" s="11" t="str">
        <f t="shared" si="450"/>
        <v>J</v>
      </c>
      <c r="E5769" s="10" t="s">
        <v>23</v>
      </c>
      <c r="F5769" s="10" t="s">
        <v>24</v>
      </c>
      <c r="G5769" s="10">
        <v>65</v>
      </c>
      <c r="H5769" s="11" t="str">
        <f t="shared" si="451"/>
        <v>_16AY+</v>
      </c>
      <c r="I5769" s="10" t="s">
        <v>23</v>
      </c>
      <c r="J5769" s="10" t="s">
        <v>24</v>
      </c>
      <c r="K5769" s="10" t="s">
        <v>26</v>
      </c>
      <c r="L5769" s="10" t="s">
        <v>24</v>
      </c>
      <c r="M5769" s="10" t="s">
        <v>24</v>
      </c>
      <c r="N5769" s="10" t="s">
        <v>24</v>
      </c>
      <c r="O5769" s="10" t="s">
        <v>23</v>
      </c>
      <c r="P5769" s="11" t="str">
        <f t="shared" si="452"/>
        <v>_Using</v>
      </c>
      <c r="Q5769" s="10" t="s">
        <v>23</v>
      </c>
      <c r="R5769" s="10" t="s">
        <v>24</v>
      </c>
      <c r="S5769" s="10" t="s">
        <v>47</v>
      </c>
      <c r="T5769" s="11" t="str" cm="1">
        <f t="array" ref="T5769">_xlfn.IFS(S5769="Month-to-month","_MM",S5769="One year","_OY",S5769="Two year","_TY")</f>
        <v>_TY</v>
      </c>
      <c r="U5769" s="10" t="s">
        <v>23</v>
      </c>
      <c r="V5769" s="10" t="s">
        <v>40</v>
      </c>
      <c r="W5769" s="10">
        <v>59.8</v>
      </c>
      <c r="X5769" s="10">
        <v>3808.2</v>
      </c>
      <c r="Y5769" s="10" t="s">
        <v>24</v>
      </c>
      <c r="Z5769" s="11">
        <f t="shared" si="453"/>
        <v>0</v>
      </c>
      <c r="AA5769" s="11" t="str">
        <f t="shared" si="454"/>
        <v>J_16AY+_Using_TY</v>
      </c>
    </row>
    <row r="5770" spans="1:27">
      <c r="A5770" s="10" t="s">
        <v>5805</v>
      </c>
      <c r="B5770" s="10" t="s">
        <v>30</v>
      </c>
      <c r="C5770" s="10">
        <v>0</v>
      </c>
      <c r="D5770" s="11" t="str">
        <f t="shared" si="450"/>
        <v>J</v>
      </c>
      <c r="E5770" s="10" t="s">
        <v>23</v>
      </c>
      <c r="F5770" s="10" t="s">
        <v>24</v>
      </c>
      <c r="G5770" s="10">
        <v>44</v>
      </c>
      <c r="H5770" s="11" t="str">
        <f t="shared" si="451"/>
        <v>_16AY+</v>
      </c>
      <c r="I5770" s="10" t="s">
        <v>23</v>
      </c>
      <c r="J5770" s="10" t="s">
        <v>24</v>
      </c>
      <c r="K5770" s="10" t="s">
        <v>37</v>
      </c>
      <c r="L5770" s="10" t="s">
        <v>24</v>
      </c>
      <c r="M5770" s="10" t="s">
        <v>24</v>
      </c>
      <c r="N5770" s="10" t="s">
        <v>24</v>
      </c>
      <c r="O5770" s="10" t="s">
        <v>24</v>
      </c>
      <c r="P5770" s="11" t="str">
        <f t="shared" si="452"/>
        <v>_NotUsing</v>
      </c>
      <c r="Q5770" s="10" t="s">
        <v>23</v>
      </c>
      <c r="R5770" s="10" t="s">
        <v>23</v>
      </c>
      <c r="S5770" s="10" t="s">
        <v>31</v>
      </c>
      <c r="T5770" s="11" t="str" cm="1">
        <f t="array" ref="T5770">_xlfn.IFS(S5770="Month-to-month","_MM",S5770="One year","_OY",S5770="Two year","_TY")</f>
        <v>_OY</v>
      </c>
      <c r="U5770" s="10" t="s">
        <v>23</v>
      </c>
      <c r="V5770" s="10" t="s">
        <v>35</v>
      </c>
      <c r="W5770" s="10">
        <v>90.65</v>
      </c>
      <c r="X5770" s="10">
        <v>3974.15</v>
      </c>
      <c r="Y5770" s="10" t="s">
        <v>24</v>
      </c>
      <c r="Z5770" s="11">
        <f t="shared" si="453"/>
        <v>0</v>
      </c>
      <c r="AA5770" s="11" t="str">
        <f t="shared" si="454"/>
        <v>J_16AY+_NotUsing_OY</v>
      </c>
    </row>
    <row r="5771" spans="1:27">
      <c r="A5771" s="10" t="s">
        <v>5806</v>
      </c>
      <c r="B5771" s="10" t="s">
        <v>22</v>
      </c>
      <c r="C5771" s="10">
        <v>0</v>
      </c>
      <c r="D5771" s="11" t="str">
        <f t="shared" si="450"/>
        <v>J</v>
      </c>
      <c r="E5771" s="10" t="s">
        <v>23</v>
      </c>
      <c r="F5771" s="10" t="s">
        <v>23</v>
      </c>
      <c r="G5771" s="10">
        <v>71</v>
      </c>
      <c r="H5771" s="11" t="str">
        <f t="shared" si="451"/>
        <v>_16AY+</v>
      </c>
      <c r="I5771" s="10" t="s">
        <v>23</v>
      </c>
      <c r="J5771" s="10" t="s">
        <v>23</v>
      </c>
      <c r="K5771" s="10" t="s">
        <v>37</v>
      </c>
      <c r="L5771" s="10" t="s">
        <v>23</v>
      </c>
      <c r="M5771" s="10" t="s">
        <v>23</v>
      </c>
      <c r="N5771" s="10" t="s">
        <v>23</v>
      </c>
      <c r="O5771" s="10" t="s">
        <v>24</v>
      </c>
      <c r="P5771" s="11" t="str">
        <f t="shared" si="452"/>
        <v>_Using</v>
      </c>
      <c r="Q5771" s="10" t="s">
        <v>23</v>
      </c>
      <c r="R5771" s="10" t="s">
        <v>23</v>
      </c>
      <c r="S5771" s="10" t="s">
        <v>47</v>
      </c>
      <c r="T5771" s="11" t="str" cm="1">
        <f t="array" ref="T5771">_xlfn.IFS(S5771="Month-to-month","_MM",S5771="One year","_OY",S5771="Two year","_TY")</f>
        <v>_TY</v>
      </c>
      <c r="U5771" s="10" t="s">
        <v>23</v>
      </c>
      <c r="V5771" s="10" t="s">
        <v>35</v>
      </c>
      <c r="W5771" s="10">
        <v>109</v>
      </c>
      <c r="X5771" s="10">
        <v>7661.8</v>
      </c>
      <c r="Y5771" s="10" t="s">
        <v>24</v>
      </c>
      <c r="Z5771" s="11">
        <f t="shared" si="453"/>
        <v>0</v>
      </c>
      <c r="AA5771" s="11" t="str">
        <f t="shared" si="454"/>
        <v>J_16AY+_Using_TY</v>
      </c>
    </row>
    <row r="5772" spans="1:27">
      <c r="A5772" s="10" t="s">
        <v>5807</v>
      </c>
      <c r="B5772" s="10" t="s">
        <v>22</v>
      </c>
      <c r="C5772" s="10">
        <v>0</v>
      </c>
      <c r="D5772" s="11" t="str">
        <f t="shared" si="450"/>
        <v>J</v>
      </c>
      <c r="E5772" s="10" t="s">
        <v>23</v>
      </c>
      <c r="F5772" s="10" t="s">
        <v>24</v>
      </c>
      <c r="G5772" s="10">
        <v>37</v>
      </c>
      <c r="H5772" s="11" t="str">
        <f t="shared" si="451"/>
        <v>_16AY+</v>
      </c>
      <c r="I5772" s="10" t="s">
        <v>23</v>
      </c>
      <c r="J5772" s="10" t="s">
        <v>23</v>
      </c>
      <c r="K5772" s="10" t="s">
        <v>26</v>
      </c>
      <c r="L5772" s="10" t="s">
        <v>23</v>
      </c>
      <c r="M5772" s="10" t="s">
        <v>24</v>
      </c>
      <c r="N5772" s="10" t="s">
        <v>23</v>
      </c>
      <c r="O5772" s="10" t="s">
        <v>23</v>
      </c>
      <c r="P5772" s="11" t="str">
        <f t="shared" si="452"/>
        <v>_Using</v>
      </c>
      <c r="Q5772" s="10" t="s">
        <v>24</v>
      </c>
      <c r="R5772" s="10" t="s">
        <v>24</v>
      </c>
      <c r="S5772" s="10" t="s">
        <v>31</v>
      </c>
      <c r="T5772" s="11" t="str" cm="1">
        <f t="array" ref="T5772">_xlfn.IFS(S5772="Month-to-month","_MM",S5772="One year","_OY",S5772="Two year","_TY")</f>
        <v>_OY</v>
      </c>
      <c r="U5772" s="10" t="s">
        <v>24</v>
      </c>
      <c r="V5772" s="10" t="s">
        <v>40</v>
      </c>
      <c r="W5772" s="10">
        <v>68.099999999999994</v>
      </c>
      <c r="X5772" s="10">
        <v>2479.25</v>
      </c>
      <c r="Y5772" s="10" t="s">
        <v>24</v>
      </c>
      <c r="Z5772" s="11">
        <f t="shared" si="453"/>
        <v>0</v>
      </c>
      <c r="AA5772" s="11" t="str">
        <f t="shared" si="454"/>
        <v>J_16AY+_Using_OY</v>
      </c>
    </row>
    <row r="5773" spans="1:27">
      <c r="A5773" s="10" t="s">
        <v>5808</v>
      </c>
      <c r="B5773" s="10" t="s">
        <v>22</v>
      </c>
      <c r="C5773" s="10">
        <v>0</v>
      </c>
      <c r="D5773" s="11" t="str">
        <f t="shared" si="450"/>
        <v>J</v>
      </c>
      <c r="E5773" s="10" t="s">
        <v>24</v>
      </c>
      <c r="F5773" s="10" t="s">
        <v>24</v>
      </c>
      <c r="G5773" s="10">
        <v>12</v>
      </c>
      <c r="H5773" s="11" t="str">
        <f t="shared" si="451"/>
        <v>_16AY</v>
      </c>
      <c r="I5773" s="10" t="s">
        <v>23</v>
      </c>
      <c r="J5773" s="10" t="s">
        <v>24</v>
      </c>
      <c r="K5773" s="10" t="s">
        <v>24</v>
      </c>
      <c r="L5773" s="10" t="s">
        <v>46</v>
      </c>
      <c r="M5773" s="10" t="s">
        <v>46</v>
      </c>
      <c r="N5773" s="10" t="s">
        <v>46</v>
      </c>
      <c r="O5773" s="10" t="s">
        <v>46</v>
      </c>
      <c r="P5773" s="11" t="str">
        <f t="shared" si="452"/>
        <v>_NotUsing</v>
      </c>
      <c r="Q5773" s="10" t="s">
        <v>46</v>
      </c>
      <c r="R5773" s="10" t="s">
        <v>46</v>
      </c>
      <c r="S5773" s="10" t="s">
        <v>27</v>
      </c>
      <c r="T5773" s="11" t="str" cm="1">
        <f t="array" ref="T5773">_xlfn.IFS(S5773="Month-to-month","_MM",S5773="One year","_OY",S5773="Two year","_TY")</f>
        <v>_MM</v>
      </c>
      <c r="U5773" s="10" t="s">
        <v>24</v>
      </c>
      <c r="V5773" s="10" t="s">
        <v>32</v>
      </c>
      <c r="W5773" s="10">
        <v>20.399999999999999</v>
      </c>
      <c r="X5773" s="10">
        <v>266.60000000000002</v>
      </c>
      <c r="Y5773" s="10" t="s">
        <v>24</v>
      </c>
      <c r="Z5773" s="11">
        <f t="shared" si="453"/>
        <v>0</v>
      </c>
      <c r="AA5773" s="11" t="str">
        <f t="shared" si="454"/>
        <v>J_16AY_NotUsing_MM</v>
      </c>
    </row>
    <row r="5774" spans="1:27">
      <c r="A5774" s="10" t="s">
        <v>5809</v>
      </c>
      <c r="B5774" s="10" t="s">
        <v>30</v>
      </c>
      <c r="C5774" s="10">
        <v>0</v>
      </c>
      <c r="D5774" s="11" t="str">
        <f t="shared" si="450"/>
        <v>J</v>
      </c>
      <c r="E5774" s="10" t="s">
        <v>23</v>
      </c>
      <c r="F5774" s="10" t="s">
        <v>23</v>
      </c>
      <c r="G5774" s="10">
        <v>69</v>
      </c>
      <c r="H5774" s="11" t="str">
        <f t="shared" si="451"/>
        <v>_16AY+</v>
      </c>
      <c r="I5774" s="10" t="s">
        <v>23</v>
      </c>
      <c r="J5774" s="10" t="s">
        <v>23</v>
      </c>
      <c r="K5774" s="10" t="s">
        <v>26</v>
      </c>
      <c r="L5774" s="10" t="s">
        <v>24</v>
      </c>
      <c r="M5774" s="10" t="s">
        <v>23</v>
      </c>
      <c r="N5774" s="10" t="s">
        <v>23</v>
      </c>
      <c r="O5774" s="10" t="s">
        <v>23</v>
      </c>
      <c r="P5774" s="11" t="str">
        <f t="shared" si="452"/>
        <v>_Using</v>
      </c>
      <c r="Q5774" s="10" t="s">
        <v>23</v>
      </c>
      <c r="R5774" s="10" t="s">
        <v>23</v>
      </c>
      <c r="S5774" s="10" t="s">
        <v>47</v>
      </c>
      <c r="T5774" s="11" t="str" cm="1">
        <f t="array" ref="T5774">_xlfn.IFS(S5774="Month-to-month","_MM",S5774="One year","_OY",S5774="Two year","_TY")</f>
        <v>_TY</v>
      </c>
      <c r="U5774" s="10" t="s">
        <v>23</v>
      </c>
      <c r="V5774" s="10" t="s">
        <v>35</v>
      </c>
      <c r="W5774" s="10">
        <v>81.95</v>
      </c>
      <c r="X5774" s="10">
        <v>5601.4</v>
      </c>
      <c r="Y5774" s="10" t="s">
        <v>24</v>
      </c>
      <c r="Z5774" s="11">
        <f t="shared" si="453"/>
        <v>0</v>
      </c>
      <c r="AA5774" s="11" t="str">
        <f t="shared" si="454"/>
        <v>J_16AY+_Using_TY</v>
      </c>
    </row>
    <row r="5775" spans="1:27">
      <c r="A5775" s="10" t="s">
        <v>5810</v>
      </c>
      <c r="B5775" s="10" t="s">
        <v>22</v>
      </c>
      <c r="C5775" s="10">
        <v>0</v>
      </c>
      <c r="D5775" s="11" t="str">
        <f t="shared" si="450"/>
        <v>J</v>
      </c>
      <c r="E5775" s="10" t="s">
        <v>24</v>
      </c>
      <c r="F5775" s="10" t="s">
        <v>24</v>
      </c>
      <c r="G5775" s="10">
        <v>35</v>
      </c>
      <c r="H5775" s="11" t="str">
        <f t="shared" si="451"/>
        <v>_16AY+</v>
      </c>
      <c r="I5775" s="10" t="s">
        <v>23</v>
      </c>
      <c r="J5775" s="10" t="s">
        <v>24</v>
      </c>
      <c r="K5775" s="10" t="s">
        <v>26</v>
      </c>
      <c r="L5775" s="10" t="s">
        <v>23</v>
      </c>
      <c r="M5775" s="10" t="s">
        <v>23</v>
      </c>
      <c r="N5775" s="10" t="s">
        <v>23</v>
      </c>
      <c r="O5775" s="10" t="s">
        <v>24</v>
      </c>
      <c r="P5775" s="11" t="str">
        <f t="shared" si="452"/>
        <v>_Using</v>
      </c>
      <c r="Q5775" s="10" t="s">
        <v>24</v>
      </c>
      <c r="R5775" s="10" t="s">
        <v>24</v>
      </c>
      <c r="S5775" s="10" t="s">
        <v>27</v>
      </c>
      <c r="T5775" s="11" t="str" cm="1">
        <f t="array" ref="T5775">_xlfn.IFS(S5775="Month-to-month","_MM",S5775="One year","_OY",S5775="Two year","_TY")</f>
        <v>_MM</v>
      </c>
      <c r="U5775" s="10" t="s">
        <v>24</v>
      </c>
      <c r="V5775" s="10" t="s">
        <v>28</v>
      </c>
      <c r="W5775" s="10">
        <v>60.55</v>
      </c>
      <c r="X5775" s="10">
        <v>1982.6</v>
      </c>
      <c r="Y5775" s="10" t="s">
        <v>24</v>
      </c>
      <c r="Z5775" s="11">
        <f t="shared" si="453"/>
        <v>0</v>
      </c>
      <c r="AA5775" s="11" t="str">
        <f t="shared" si="454"/>
        <v>J_16AY+_Using_MM</v>
      </c>
    </row>
    <row r="5776" spans="1:27">
      <c r="A5776" s="10" t="s">
        <v>5811</v>
      </c>
      <c r="B5776" s="10" t="s">
        <v>30</v>
      </c>
      <c r="C5776" s="10">
        <v>0</v>
      </c>
      <c r="D5776" s="11" t="str">
        <f t="shared" si="450"/>
        <v>J</v>
      </c>
      <c r="E5776" s="10" t="s">
        <v>24</v>
      </c>
      <c r="F5776" s="10" t="s">
        <v>24</v>
      </c>
      <c r="G5776" s="10">
        <v>5</v>
      </c>
      <c r="H5776" s="11" t="str">
        <f t="shared" si="451"/>
        <v>_6AY</v>
      </c>
      <c r="I5776" s="10" t="s">
        <v>23</v>
      </c>
      <c r="J5776" s="10" t="s">
        <v>24</v>
      </c>
      <c r="K5776" s="10" t="s">
        <v>26</v>
      </c>
      <c r="L5776" s="10" t="s">
        <v>24</v>
      </c>
      <c r="M5776" s="10" t="s">
        <v>23</v>
      </c>
      <c r="N5776" s="10" t="s">
        <v>24</v>
      </c>
      <c r="O5776" s="10" t="s">
        <v>23</v>
      </c>
      <c r="P5776" s="11" t="str">
        <f t="shared" si="452"/>
        <v>_Using</v>
      </c>
      <c r="Q5776" s="10" t="s">
        <v>24</v>
      </c>
      <c r="R5776" s="10" t="s">
        <v>23</v>
      </c>
      <c r="S5776" s="10" t="s">
        <v>27</v>
      </c>
      <c r="T5776" s="11" t="str" cm="1">
        <f t="array" ref="T5776">_xlfn.IFS(S5776="Month-to-month","_MM",S5776="One year","_OY",S5776="Two year","_TY")</f>
        <v>_MM</v>
      </c>
      <c r="U5776" s="10" t="s">
        <v>23</v>
      </c>
      <c r="V5776" s="10" t="s">
        <v>35</v>
      </c>
      <c r="W5776" s="10">
        <v>65.599999999999994</v>
      </c>
      <c r="X5776" s="10">
        <v>339.9</v>
      </c>
      <c r="Y5776" s="10" t="s">
        <v>24</v>
      </c>
      <c r="Z5776" s="11">
        <f t="shared" si="453"/>
        <v>0</v>
      </c>
      <c r="AA5776" s="11" t="str">
        <f t="shared" si="454"/>
        <v>J_6AY_Using_MM</v>
      </c>
    </row>
    <row r="5777" spans="1:27">
      <c r="A5777" s="10" t="s">
        <v>5812</v>
      </c>
      <c r="B5777" s="10" t="s">
        <v>30</v>
      </c>
      <c r="C5777" s="10">
        <v>0</v>
      </c>
      <c r="D5777" s="11" t="str">
        <f t="shared" si="450"/>
        <v>J</v>
      </c>
      <c r="E5777" s="10" t="s">
        <v>23</v>
      </c>
      <c r="F5777" s="10" t="s">
        <v>23</v>
      </c>
      <c r="G5777" s="10">
        <v>58</v>
      </c>
      <c r="H5777" s="11" t="str">
        <f t="shared" si="451"/>
        <v>_16AY+</v>
      </c>
      <c r="I5777" s="10" t="s">
        <v>23</v>
      </c>
      <c r="J5777" s="10" t="s">
        <v>23</v>
      </c>
      <c r="K5777" s="10" t="s">
        <v>37</v>
      </c>
      <c r="L5777" s="10" t="s">
        <v>24</v>
      </c>
      <c r="M5777" s="10" t="s">
        <v>24</v>
      </c>
      <c r="N5777" s="10" t="s">
        <v>24</v>
      </c>
      <c r="O5777" s="10" t="s">
        <v>24</v>
      </c>
      <c r="P5777" s="11" t="str">
        <f t="shared" si="452"/>
        <v>_NotUsing</v>
      </c>
      <c r="Q5777" s="10" t="s">
        <v>23</v>
      </c>
      <c r="R5777" s="10" t="s">
        <v>24</v>
      </c>
      <c r="S5777" s="10" t="s">
        <v>47</v>
      </c>
      <c r="T5777" s="11" t="str" cm="1">
        <f t="array" ref="T5777">_xlfn.IFS(S5777="Month-to-month","_MM",S5777="One year","_OY",S5777="Two year","_TY")</f>
        <v>_TY</v>
      </c>
      <c r="U5777" s="10" t="s">
        <v>24</v>
      </c>
      <c r="V5777" s="10" t="s">
        <v>35</v>
      </c>
      <c r="W5777" s="10">
        <v>82.5</v>
      </c>
      <c r="X5777" s="10">
        <v>4828.05</v>
      </c>
      <c r="Y5777" s="10" t="s">
        <v>24</v>
      </c>
      <c r="Z5777" s="11">
        <f t="shared" si="453"/>
        <v>0</v>
      </c>
      <c r="AA5777" s="11" t="str">
        <f t="shared" si="454"/>
        <v>J_16AY+_NotUsing_TY</v>
      </c>
    </row>
    <row r="5778" spans="1:27">
      <c r="A5778" s="10" t="s">
        <v>5813</v>
      </c>
      <c r="B5778" s="10" t="s">
        <v>30</v>
      </c>
      <c r="C5778" s="10">
        <v>0</v>
      </c>
      <c r="D5778" s="11" t="str">
        <f t="shared" si="450"/>
        <v>J</v>
      </c>
      <c r="E5778" s="10" t="s">
        <v>23</v>
      </c>
      <c r="F5778" s="10" t="s">
        <v>24</v>
      </c>
      <c r="G5778" s="10">
        <v>72</v>
      </c>
      <c r="H5778" s="11" t="str">
        <f t="shared" si="451"/>
        <v>_16AY+</v>
      </c>
      <c r="I5778" s="10" t="s">
        <v>23</v>
      </c>
      <c r="J5778" s="10" t="s">
        <v>23</v>
      </c>
      <c r="K5778" s="10" t="s">
        <v>26</v>
      </c>
      <c r="L5778" s="10" t="s">
        <v>23</v>
      </c>
      <c r="M5778" s="10" t="s">
        <v>23</v>
      </c>
      <c r="N5778" s="10" t="s">
        <v>23</v>
      </c>
      <c r="O5778" s="10" t="s">
        <v>23</v>
      </c>
      <c r="P5778" s="11" t="str">
        <f t="shared" si="452"/>
        <v>_Using</v>
      </c>
      <c r="Q5778" s="10" t="s">
        <v>24</v>
      </c>
      <c r="R5778" s="10" t="s">
        <v>23</v>
      </c>
      <c r="S5778" s="10" t="s">
        <v>47</v>
      </c>
      <c r="T5778" s="11" t="str" cm="1">
        <f t="array" ref="T5778">_xlfn.IFS(S5778="Month-to-month","_MM",S5778="One year","_OY",S5778="Two year","_TY")</f>
        <v>_TY</v>
      </c>
      <c r="U5778" s="10" t="s">
        <v>23</v>
      </c>
      <c r="V5778" s="10" t="s">
        <v>35</v>
      </c>
      <c r="W5778" s="10">
        <v>82.3</v>
      </c>
      <c r="X5778" s="10">
        <v>5980.55</v>
      </c>
      <c r="Y5778" s="10" t="s">
        <v>24</v>
      </c>
      <c r="Z5778" s="11">
        <f t="shared" si="453"/>
        <v>0</v>
      </c>
      <c r="AA5778" s="11" t="str">
        <f t="shared" si="454"/>
        <v>J_16AY+_Using_TY</v>
      </c>
    </row>
    <row r="5779" spans="1:27">
      <c r="A5779" s="10" t="s">
        <v>5814</v>
      </c>
      <c r="B5779" s="10" t="s">
        <v>30</v>
      </c>
      <c r="C5779" s="10">
        <v>0</v>
      </c>
      <c r="D5779" s="11" t="str">
        <f t="shared" si="450"/>
        <v>J</v>
      </c>
      <c r="E5779" s="10" t="s">
        <v>23</v>
      </c>
      <c r="F5779" s="10" t="s">
        <v>24</v>
      </c>
      <c r="G5779" s="10">
        <v>72</v>
      </c>
      <c r="H5779" s="11" t="str">
        <f t="shared" si="451"/>
        <v>_16AY+</v>
      </c>
      <c r="I5779" s="10" t="s">
        <v>23</v>
      </c>
      <c r="J5779" s="10" t="s">
        <v>23</v>
      </c>
      <c r="K5779" s="10" t="s">
        <v>26</v>
      </c>
      <c r="L5779" s="10" t="s">
        <v>23</v>
      </c>
      <c r="M5779" s="10" t="s">
        <v>23</v>
      </c>
      <c r="N5779" s="10" t="s">
        <v>23</v>
      </c>
      <c r="O5779" s="10" t="s">
        <v>23</v>
      </c>
      <c r="P5779" s="11" t="str">
        <f t="shared" si="452"/>
        <v>_Using</v>
      </c>
      <c r="Q5779" s="10" t="s">
        <v>24</v>
      </c>
      <c r="R5779" s="10" t="s">
        <v>24</v>
      </c>
      <c r="S5779" s="10" t="s">
        <v>47</v>
      </c>
      <c r="T5779" s="11" t="str" cm="1">
        <f t="array" ref="T5779">_xlfn.IFS(S5779="Month-to-month","_MM",S5779="One year","_OY",S5779="Two year","_TY")</f>
        <v>_TY</v>
      </c>
      <c r="U5779" s="10" t="s">
        <v>24</v>
      </c>
      <c r="V5779" s="10" t="s">
        <v>32</v>
      </c>
      <c r="W5779" s="10">
        <v>68.150000000000006</v>
      </c>
      <c r="X5779" s="10">
        <v>4808.7</v>
      </c>
      <c r="Y5779" s="10" t="s">
        <v>24</v>
      </c>
      <c r="Z5779" s="11">
        <f t="shared" si="453"/>
        <v>0</v>
      </c>
      <c r="AA5779" s="11" t="str">
        <f t="shared" si="454"/>
        <v>J_16AY+_Using_TY</v>
      </c>
    </row>
    <row r="5780" spans="1:27">
      <c r="A5780" s="10" t="s">
        <v>5815</v>
      </c>
      <c r="B5780" s="10" t="s">
        <v>22</v>
      </c>
      <c r="C5780" s="10">
        <v>0</v>
      </c>
      <c r="D5780" s="11" t="str">
        <f t="shared" si="450"/>
        <v>J</v>
      </c>
      <c r="E5780" s="10" t="s">
        <v>24</v>
      </c>
      <c r="F5780" s="10" t="s">
        <v>24</v>
      </c>
      <c r="G5780" s="10">
        <v>1</v>
      </c>
      <c r="H5780" s="11" t="str">
        <f t="shared" si="451"/>
        <v>_6AY</v>
      </c>
      <c r="I5780" s="10" t="s">
        <v>23</v>
      </c>
      <c r="J5780" s="10" t="s">
        <v>24</v>
      </c>
      <c r="K5780" s="10" t="s">
        <v>24</v>
      </c>
      <c r="L5780" s="10" t="s">
        <v>46</v>
      </c>
      <c r="M5780" s="10" t="s">
        <v>46</v>
      </c>
      <c r="N5780" s="10" t="s">
        <v>46</v>
      </c>
      <c r="O5780" s="10" t="s">
        <v>46</v>
      </c>
      <c r="P5780" s="11" t="str">
        <f t="shared" si="452"/>
        <v>_NotUsing</v>
      </c>
      <c r="Q5780" s="10" t="s">
        <v>46</v>
      </c>
      <c r="R5780" s="10" t="s">
        <v>46</v>
      </c>
      <c r="S5780" s="10" t="s">
        <v>27</v>
      </c>
      <c r="T5780" s="11" t="str" cm="1">
        <f t="array" ref="T5780">_xlfn.IFS(S5780="Month-to-month","_MM",S5780="One year","_OY",S5780="Two year","_TY")</f>
        <v>_MM</v>
      </c>
      <c r="U5780" s="10" t="s">
        <v>24</v>
      </c>
      <c r="V5780" s="10" t="s">
        <v>40</v>
      </c>
      <c r="W5780" s="10">
        <v>20.3</v>
      </c>
      <c r="X5780" s="10">
        <v>20.3</v>
      </c>
      <c r="Y5780" s="10" t="s">
        <v>24</v>
      </c>
      <c r="Z5780" s="11">
        <f t="shared" si="453"/>
        <v>0</v>
      </c>
      <c r="AA5780" s="11" t="str">
        <f t="shared" si="454"/>
        <v>J_6AY_NotUsing_MM</v>
      </c>
    </row>
    <row r="5781" spans="1:27">
      <c r="A5781" s="10" t="s">
        <v>5816</v>
      </c>
      <c r="B5781" s="10" t="s">
        <v>22</v>
      </c>
      <c r="C5781" s="10">
        <v>0</v>
      </c>
      <c r="D5781" s="11" t="str">
        <f t="shared" si="450"/>
        <v>J</v>
      </c>
      <c r="E5781" s="10" t="s">
        <v>24</v>
      </c>
      <c r="F5781" s="10" t="s">
        <v>24</v>
      </c>
      <c r="G5781" s="10">
        <v>39</v>
      </c>
      <c r="H5781" s="11" t="str">
        <f t="shared" si="451"/>
        <v>_16AY+</v>
      </c>
      <c r="I5781" s="10" t="s">
        <v>23</v>
      </c>
      <c r="J5781" s="10" t="s">
        <v>24</v>
      </c>
      <c r="K5781" s="10" t="s">
        <v>37</v>
      </c>
      <c r="L5781" s="10" t="s">
        <v>23</v>
      </c>
      <c r="M5781" s="10" t="s">
        <v>24</v>
      </c>
      <c r="N5781" s="10" t="s">
        <v>23</v>
      </c>
      <c r="O5781" s="10" t="s">
        <v>23</v>
      </c>
      <c r="P5781" s="11" t="str">
        <f t="shared" si="452"/>
        <v>_Using</v>
      </c>
      <c r="Q5781" s="10" t="s">
        <v>23</v>
      </c>
      <c r="R5781" s="10" t="s">
        <v>24</v>
      </c>
      <c r="S5781" s="10" t="s">
        <v>31</v>
      </c>
      <c r="T5781" s="11" t="str" cm="1">
        <f t="array" ref="T5781">_xlfn.IFS(S5781="Month-to-month","_MM",S5781="One year","_OY",S5781="Two year","_TY")</f>
        <v>_OY</v>
      </c>
      <c r="U5781" s="10" t="s">
        <v>23</v>
      </c>
      <c r="V5781" s="10" t="s">
        <v>28</v>
      </c>
      <c r="W5781" s="10">
        <v>95.55</v>
      </c>
      <c r="X5781" s="10">
        <v>3692.85</v>
      </c>
      <c r="Y5781" s="10" t="s">
        <v>23</v>
      </c>
      <c r="Z5781" s="11">
        <f t="shared" si="453"/>
        <v>1</v>
      </c>
      <c r="AA5781" s="11" t="str">
        <f t="shared" si="454"/>
        <v>J_16AY+_Using_OY</v>
      </c>
    </row>
    <row r="5782" spans="1:27">
      <c r="A5782" s="10" t="s">
        <v>5817</v>
      </c>
      <c r="B5782" s="10" t="s">
        <v>30</v>
      </c>
      <c r="C5782" s="10">
        <v>0</v>
      </c>
      <c r="D5782" s="11" t="str">
        <f t="shared" si="450"/>
        <v>J</v>
      </c>
      <c r="E5782" s="10" t="s">
        <v>23</v>
      </c>
      <c r="F5782" s="10" t="s">
        <v>23</v>
      </c>
      <c r="G5782" s="10">
        <v>53</v>
      </c>
      <c r="H5782" s="11" t="str">
        <f t="shared" si="451"/>
        <v>_16AY+</v>
      </c>
      <c r="I5782" s="10" t="s">
        <v>23</v>
      </c>
      <c r="J5782" s="10" t="s">
        <v>24</v>
      </c>
      <c r="K5782" s="10" t="s">
        <v>24</v>
      </c>
      <c r="L5782" s="10" t="s">
        <v>46</v>
      </c>
      <c r="M5782" s="10" t="s">
        <v>46</v>
      </c>
      <c r="N5782" s="10" t="s">
        <v>46</v>
      </c>
      <c r="O5782" s="10" t="s">
        <v>46</v>
      </c>
      <c r="P5782" s="11" t="str">
        <f t="shared" si="452"/>
        <v>_NotUsing</v>
      </c>
      <c r="Q5782" s="10" t="s">
        <v>46</v>
      </c>
      <c r="R5782" s="10" t="s">
        <v>46</v>
      </c>
      <c r="S5782" s="10" t="s">
        <v>31</v>
      </c>
      <c r="T5782" s="11" t="str" cm="1">
        <f t="array" ref="T5782">_xlfn.IFS(S5782="Month-to-month","_MM",S5782="One year","_OY",S5782="Two year","_TY")</f>
        <v>_OY</v>
      </c>
      <c r="U5782" s="10" t="s">
        <v>24</v>
      </c>
      <c r="V5782" s="10" t="s">
        <v>40</v>
      </c>
      <c r="W5782" s="10">
        <v>20.2</v>
      </c>
      <c r="X5782" s="10">
        <v>1068.1500000000001</v>
      </c>
      <c r="Y5782" s="10" t="s">
        <v>24</v>
      </c>
      <c r="Z5782" s="11">
        <f t="shared" si="453"/>
        <v>0</v>
      </c>
      <c r="AA5782" s="11" t="str">
        <f t="shared" si="454"/>
        <v>J_16AY+_NotUsing_OY</v>
      </c>
    </row>
    <row r="5783" spans="1:27">
      <c r="A5783" s="10" t="s">
        <v>5818</v>
      </c>
      <c r="B5783" s="10" t="s">
        <v>22</v>
      </c>
      <c r="C5783" s="10">
        <v>0</v>
      </c>
      <c r="D5783" s="11" t="str">
        <f t="shared" si="450"/>
        <v>J</v>
      </c>
      <c r="E5783" s="10" t="s">
        <v>24</v>
      </c>
      <c r="F5783" s="10" t="s">
        <v>24</v>
      </c>
      <c r="G5783" s="10">
        <v>27</v>
      </c>
      <c r="H5783" s="11" t="str">
        <f t="shared" si="451"/>
        <v>_16AY+</v>
      </c>
      <c r="I5783" s="10" t="s">
        <v>23</v>
      </c>
      <c r="J5783" s="10" t="s">
        <v>24</v>
      </c>
      <c r="K5783" s="10" t="s">
        <v>37</v>
      </c>
      <c r="L5783" s="10" t="s">
        <v>24</v>
      </c>
      <c r="M5783" s="10" t="s">
        <v>24</v>
      </c>
      <c r="N5783" s="10" t="s">
        <v>23</v>
      </c>
      <c r="O5783" s="10" t="s">
        <v>23</v>
      </c>
      <c r="P5783" s="11" t="str">
        <f t="shared" si="452"/>
        <v>_Using</v>
      </c>
      <c r="Q5783" s="10" t="s">
        <v>24</v>
      </c>
      <c r="R5783" s="10" t="s">
        <v>23</v>
      </c>
      <c r="S5783" s="10" t="s">
        <v>27</v>
      </c>
      <c r="T5783" s="11" t="str" cm="1">
        <f t="array" ref="T5783">_xlfn.IFS(S5783="Month-to-month","_MM",S5783="One year","_OY",S5783="Two year","_TY")</f>
        <v>_MM</v>
      </c>
      <c r="U5783" s="10" t="s">
        <v>23</v>
      </c>
      <c r="V5783" s="10" t="s">
        <v>28</v>
      </c>
      <c r="W5783" s="10">
        <v>89.2</v>
      </c>
      <c r="X5783" s="10">
        <v>2383.6</v>
      </c>
      <c r="Y5783" s="10" t="s">
        <v>24</v>
      </c>
      <c r="Z5783" s="11">
        <f t="shared" si="453"/>
        <v>0</v>
      </c>
      <c r="AA5783" s="11" t="str">
        <f t="shared" si="454"/>
        <v>J_16AY+_Using_MM</v>
      </c>
    </row>
    <row r="5784" spans="1:27">
      <c r="A5784" s="10" t="s">
        <v>5819</v>
      </c>
      <c r="B5784" s="10" t="s">
        <v>22</v>
      </c>
      <c r="C5784" s="10">
        <v>1</v>
      </c>
      <c r="D5784" s="11" t="str">
        <f t="shared" si="450"/>
        <v>S</v>
      </c>
      <c r="E5784" s="10" t="s">
        <v>24</v>
      </c>
      <c r="F5784" s="10" t="s">
        <v>24</v>
      </c>
      <c r="G5784" s="10">
        <v>1</v>
      </c>
      <c r="H5784" s="11" t="str">
        <f t="shared" si="451"/>
        <v>_6AY</v>
      </c>
      <c r="I5784" s="10" t="s">
        <v>23</v>
      </c>
      <c r="J5784" s="10" t="s">
        <v>24</v>
      </c>
      <c r="K5784" s="10" t="s">
        <v>37</v>
      </c>
      <c r="L5784" s="10" t="s">
        <v>24</v>
      </c>
      <c r="M5784" s="10" t="s">
        <v>24</v>
      </c>
      <c r="N5784" s="10" t="s">
        <v>24</v>
      </c>
      <c r="O5784" s="10" t="s">
        <v>24</v>
      </c>
      <c r="P5784" s="11" t="str">
        <f t="shared" si="452"/>
        <v>_NotUsing</v>
      </c>
      <c r="Q5784" s="10" t="s">
        <v>24</v>
      </c>
      <c r="R5784" s="10" t="s">
        <v>24</v>
      </c>
      <c r="S5784" s="10" t="s">
        <v>27</v>
      </c>
      <c r="T5784" s="11" t="str" cm="1">
        <f t="array" ref="T5784">_xlfn.IFS(S5784="Month-to-month","_MM",S5784="One year","_OY",S5784="Two year","_TY")</f>
        <v>_MM</v>
      </c>
      <c r="U5784" s="10" t="s">
        <v>23</v>
      </c>
      <c r="V5784" s="10" t="s">
        <v>28</v>
      </c>
      <c r="W5784" s="10">
        <v>69.650000000000006</v>
      </c>
      <c r="X5784" s="10">
        <v>69.650000000000006</v>
      </c>
      <c r="Y5784" s="10" t="s">
        <v>23</v>
      </c>
      <c r="Z5784" s="11">
        <f t="shared" si="453"/>
        <v>1</v>
      </c>
      <c r="AA5784" s="11" t="str">
        <f t="shared" si="454"/>
        <v>S_6AY_NotUsing_MM</v>
      </c>
    </row>
    <row r="5785" spans="1:27">
      <c r="A5785" s="10" t="s">
        <v>5820</v>
      </c>
      <c r="B5785" s="10" t="s">
        <v>22</v>
      </c>
      <c r="C5785" s="10">
        <v>1</v>
      </c>
      <c r="D5785" s="11" t="str">
        <f t="shared" si="450"/>
        <v>S</v>
      </c>
      <c r="E5785" s="10" t="s">
        <v>24</v>
      </c>
      <c r="F5785" s="10" t="s">
        <v>24</v>
      </c>
      <c r="G5785" s="10">
        <v>1</v>
      </c>
      <c r="H5785" s="11" t="str">
        <f t="shared" si="451"/>
        <v>_6AY</v>
      </c>
      <c r="I5785" s="10" t="s">
        <v>23</v>
      </c>
      <c r="J5785" s="10" t="s">
        <v>24</v>
      </c>
      <c r="K5785" s="10" t="s">
        <v>37</v>
      </c>
      <c r="L5785" s="10" t="s">
        <v>24</v>
      </c>
      <c r="M5785" s="10" t="s">
        <v>24</v>
      </c>
      <c r="N5785" s="10" t="s">
        <v>24</v>
      </c>
      <c r="O5785" s="10" t="s">
        <v>24</v>
      </c>
      <c r="P5785" s="11" t="str">
        <f t="shared" si="452"/>
        <v>_NotUsing</v>
      </c>
      <c r="Q5785" s="10" t="s">
        <v>23</v>
      </c>
      <c r="R5785" s="10" t="s">
        <v>23</v>
      </c>
      <c r="S5785" s="10" t="s">
        <v>27</v>
      </c>
      <c r="T5785" s="11" t="str" cm="1">
        <f t="array" ref="T5785">_xlfn.IFS(S5785="Month-to-month","_MM",S5785="One year","_OY",S5785="Two year","_TY")</f>
        <v>_MM</v>
      </c>
      <c r="U5785" s="10" t="s">
        <v>23</v>
      </c>
      <c r="V5785" s="10" t="s">
        <v>28</v>
      </c>
      <c r="W5785" s="10">
        <v>89.3</v>
      </c>
      <c r="X5785" s="10">
        <v>89.3</v>
      </c>
      <c r="Y5785" s="10" t="s">
        <v>23</v>
      </c>
      <c r="Z5785" s="11">
        <f t="shared" si="453"/>
        <v>1</v>
      </c>
      <c r="AA5785" s="11" t="str">
        <f t="shared" si="454"/>
        <v>S_6AY_NotUsing_MM</v>
      </c>
    </row>
    <row r="5786" spans="1:27">
      <c r="A5786" s="10" t="s">
        <v>5821</v>
      </c>
      <c r="B5786" s="10" t="s">
        <v>22</v>
      </c>
      <c r="C5786" s="10">
        <v>0</v>
      </c>
      <c r="D5786" s="11" t="str">
        <f t="shared" si="450"/>
        <v>J</v>
      </c>
      <c r="E5786" s="10" t="s">
        <v>23</v>
      </c>
      <c r="F5786" s="10" t="s">
        <v>24</v>
      </c>
      <c r="G5786" s="10">
        <v>18</v>
      </c>
      <c r="H5786" s="11" t="str">
        <f t="shared" si="451"/>
        <v>_16AY+</v>
      </c>
      <c r="I5786" s="10" t="s">
        <v>23</v>
      </c>
      <c r="J5786" s="10" t="s">
        <v>24</v>
      </c>
      <c r="K5786" s="10" t="s">
        <v>37</v>
      </c>
      <c r="L5786" s="10" t="s">
        <v>23</v>
      </c>
      <c r="M5786" s="10" t="s">
        <v>24</v>
      </c>
      <c r="N5786" s="10" t="s">
        <v>24</v>
      </c>
      <c r="O5786" s="10" t="s">
        <v>24</v>
      </c>
      <c r="P5786" s="11" t="str">
        <f t="shared" si="452"/>
        <v>_Using</v>
      </c>
      <c r="Q5786" s="10" t="s">
        <v>24</v>
      </c>
      <c r="R5786" s="10" t="s">
        <v>24</v>
      </c>
      <c r="S5786" s="10" t="s">
        <v>27</v>
      </c>
      <c r="T5786" s="11" t="str" cm="1">
        <f t="array" ref="T5786">_xlfn.IFS(S5786="Month-to-month","_MM",S5786="One year","_OY",S5786="Two year","_TY")</f>
        <v>_MM</v>
      </c>
      <c r="U5786" s="10" t="s">
        <v>24</v>
      </c>
      <c r="V5786" s="10" t="s">
        <v>28</v>
      </c>
      <c r="W5786" s="10">
        <v>74.8</v>
      </c>
      <c r="X5786" s="10">
        <v>1438.05</v>
      </c>
      <c r="Y5786" s="10" t="s">
        <v>24</v>
      </c>
      <c r="Z5786" s="11">
        <f t="shared" si="453"/>
        <v>0</v>
      </c>
      <c r="AA5786" s="11" t="str">
        <f t="shared" si="454"/>
        <v>J_16AY+_Using_MM</v>
      </c>
    </row>
    <row r="5787" spans="1:27">
      <c r="A5787" s="10" t="s">
        <v>5822</v>
      </c>
      <c r="B5787" s="10" t="s">
        <v>30</v>
      </c>
      <c r="C5787" s="10">
        <v>0</v>
      </c>
      <c r="D5787" s="11" t="str">
        <f t="shared" si="450"/>
        <v>J</v>
      </c>
      <c r="E5787" s="10" t="s">
        <v>23</v>
      </c>
      <c r="F5787" s="10" t="s">
        <v>23</v>
      </c>
      <c r="G5787" s="10">
        <v>46</v>
      </c>
      <c r="H5787" s="11" t="str">
        <f t="shared" si="451"/>
        <v>_16AY+</v>
      </c>
      <c r="I5787" s="10" t="s">
        <v>23</v>
      </c>
      <c r="J5787" s="10" t="s">
        <v>24</v>
      </c>
      <c r="K5787" s="10" t="s">
        <v>24</v>
      </c>
      <c r="L5787" s="10" t="s">
        <v>46</v>
      </c>
      <c r="M5787" s="10" t="s">
        <v>46</v>
      </c>
      <c r="N5787" s="10" t="s">
        <v>46</v>
      </c>
      <c r="O5787" s="10" t="s">
        <v>46</v>
      </c>
      <c r="P5787" s="11" t="str">
        <f t="shared" si="452"/>
        <v>_NotUsing</v>
      </c>
      <c r="Q5787" s="10" t="s">
        <v>46</v>
      </c>
      <c r="R5787" s="10" t="s">
        <v>46</v>
      </c>
      <c r="S5787" s="10" t="s">
        <v>47</v>
      </c>
      <c r="T5787" s="11" t="str" cm="1">
        <f t="array" ref="T5787">_xlfn.IFS(S5787="Month-to-month","_MM",S5787="One year","_OY",S5787="Two year","_TY")</f>
        <v>_TY</v>
      </c>
      <c r="U5787" s="10" t="s">
        <v>23</v>
      </c>
      <c r="V5787" s="10" t="s">
        <v>32</v>
      </c>
      <c r="W5787" s="10">
        <v>20.2</v>
      </c>
      <c r="X5787" s="10">
        <v>917.45</v>
      </c>
      <c r="Y5787" s="10" t="s">
        <v>24</v>
      </c>
      <c r="Z5787" s="11">
        <f t="shared" si="453"/>
        <v>0</v>
      </c>
      <c r="AA5787" s="11" t="str">
        <f t="shared" si="454"/>
        <v>J_16AY+_NotUsing_TY</v>
      </c>
    </row>
    <row r="5788" spans="1:27">
      <c r="A5788" s="10" t="s">
        <v>5823</v>
      </c>
      <c r="B5788" s="10" t="s">
        <v>22</v>
      </c>
      <c r="C5788" s="10">
        <v>0</v>
      </c>
      <c r="D5788" s="11" t="str">
        <f t="shared" si="450"/>
        <v>J</v>
      </c>
      <c r="E5788" s="10" t="s">
        <v>23</v>
      </c>
      <c r="F5788" s="10" t="s">
        <v>24</v>
      </c>
      <c r="G5788" s="10">
        <v>72</v>
      </c>
      <c r="H5788" s="11" t="str">
        <f t="shared" si="451"/>
        <v>_16AY+</v>
      </c>
      <c r="I5788" s="10" t="s">
        <v>23</v>
      </c>
      <c r="J5788" s="10" t="s">
        <v>23</v>
      </c>
      <c r="K5788" s="10" t="s">
        <v>26</v>
      </c>
      <c r="L5788" s="10" t="s">
        <v>23</v>
      </c>
      <c r="M5788" s="10" t="s">
        <v>24</v>
      </c>
      <c r="N5788" s="10" t="s">
        <v>23</v>
      </c>
      <c r="O5788" s="10" t="s">
        <v>23</v>
      </c>
      <c r="P5788" s="11" t="str">
        <f t="shared" si="452"/>
        <v>_Using</v>
      </c>
      <c r="Q5788" s="10" t="s">
        <v>23</v>
      </c>
      <c r="R5788" s="10" t="s">
        <v>23</v>
      </c>
      <c r="S5788" s="10" t="s">
        <v>47</v>
      </c>
      <c r="T5788" s="11" t="str" cm="1">
        <f t="array" ref="T5788">_xlfn.IFS(S5788="Month-to-month","_MM",S5788="One year","_OY",S5788="Two year","_TY")</f>
        <v>_TY</v>
      </c>
      <c r="U5788" s="10" t="s">
        <v>23</v>
      </c>
      <c r="V5788" s="10" t="s">
        <v>40</v>
      </c>
      <c r="W5788" s="10">
        <v>84.4</v>
      </c>
      <c r="X5788" s="10">
        <v>6096.45</v>
      </c>
      <c r="Y5788" s="10" t="s">
        <v>24</v>
      </c>
      <c r="Z5788" s="11">
        <f t="shared" si="453"/>
        <v>0</v>
      </c>
      <c r="AA5788" s="11" t="str">
        <f t="shared" si="454"/>
        <v>J_16AY+_Using_TY</v>
      </c>
    </row>
    <row r="5789" spans="1:27">
      <c r="A5789" s="10" t="s">
        <v>5824</v>
      </c>
      <c r="B5789" s="10" t="s">
        <v>22</v>
      </c>
      <c r="C5789" s="10">
        <v>0</v>
      </c>
      <c r="D5789" s="11" t="str">
        <f t="shared" si="450"/>
        <v>J</v>
      </c>
      <c r="E5789" s="10" t="s">
        <v>24</v>
      </c>
      <c r="F5789" s="10" t="s">
        <v>24</v>
      </c>
      <c r="G5789" s="10">
        <v>36</v>
      </c>
      <c r="H5789" s="11" t="str">
        <f t="shared" si="451"/>
        <v>_16AY+</v>
      </c>
      <c r="I5789" s="10" t="s">
        <v>23</v>
      </c>
      <c r="J5789" s="10" t="s">
        <v>24</v>
      </c>
      <c r="K5789" s="10" t="s">
        <v>37</v>
      </c>
      <c r="L5789" s="10" t="s">
        <v>24</v>
      </c>
      <c r="M5789" s="10" t="s">
        <v>24</v>
      </c>
      <c r="N5789" s="10" t="s">
        <v>23</v>
      </c>
      <c r="O5789" s="10" t="s">
        <v>23</v>
      </c>
      <c r="P5789" s="11" t="str">
        <f t="shared" si="452"/>
        <v>_Using</v>
      </c>
      <c r="Q5789" s="10" t="s">
        <v>24</v>
      </c>
      <c r="R5789" s="10" t="s">
        <v>23</v>
      </c>
      <c r="S5789" s="10" t="s">
        <v>27</v>
      </c>
      <c r="T5789" s="11" t="str" cm="1">
        <f t="array" ref="T5789">_xlfn.IFS(S5789="Month-to-month","_MM",S5789="One year","_OY",S5789="Two year","_TY")</f>
        <v>_MM</v>
      </c>
      <c r="U5789" s="10" t="s">
        <v>23</v>
      </c>
      <c r="V5789" s="10" t="s">
        <v>28</v>
      </c>
      <c r="W5789" s="10">
        <v>87.55</v>
      </c>
      <c r="X5789" s="10">
        <v>3078.1</v>
      </c>
      <c r="Y5789" s="10" t="s">
        <v>23</v>
      </c>
      <c r="Z5789" s="11">
        <f t="shared" si="453"/>
        <v>1</v>
      </c>
      <c r="AA5789" s="11" t="str">
        <f t="shared" si="454"/>
        <v>J_16AY+_Using_MM</v>
      </c>
    </row>
    <row r="5790" spans="1:27">
      <c r="A5790" s="10" t="s">
        <v>5825</v>
      </c>
      <c r="B5790" s="10" t="s">
        <v>22</v>
      </c>
      <c r="C5790" s="10">
        <v>0</v>
      </c>
      <c r="D5790" s="11" t="str">
        <f t="shared" si="450"/>
        <v>J</v>
      </c>
      <c r="E5790" s="10" t="s">
        <v>23</v>
      </c>
      <c r="F5790" s="10" t="s">
        <v>24</v>
      </c>
      <c r="G5790" s="10">
        <v>4</v>
      </c>
      <c r="H5790" s="11" t="str">
        <f t="shared" si="451"/>
        <v>_6AY</v>
      </c>
      <c r="I5790" s="10" t="s">
        <v>24</v>
      </c>
      <c r="J5790" s="10" t="s">
        <v>25</v>
      </c>
      <c r="K5790" s="10" t="s">
        <v>26</v>
      </c>
      <c r="L5790" s="10" t="s">
        <v>24</v>
      </c>
      <c r="M5790" s="10" t="s">
        <v>24</v>
      </c>
      <c r="N5790" s="10" t="s">
        <v>24</v>
      </c>
      <c r="O5790" s="10" t="s">
        <v>24</v>
      </c>
      <c r="P5790" s="11" t="str">
        <f t="shared" si="452"/>
        <v>_NotUsing</v>
      </c>
      <c r="Q5790" s="10" t="s">
        <v>24</v>
      </c>
      <c r="R5790" s="10" t="s">
        <v>24</v>
      </c>
      <c r="S5790" s="10" t="s">
        <v>27</v>
      </c>
      <c r="T5790" s="11" t="str" cm="1">
        <f t="array" ref="T5790">_xlfn.IFS(S5790="Month-to-month","_MM",S5790="One year","_OY",S5790="Two year","_TY")</f>
        <v>_MM</v>
      </c>
      <c r="U5790" s="10" t="s">
        <v>23</v>
      </c>
      <c r="V5790" s="10" t="s">
        <v>28</v>
      </c>
      <c r="W5790" s="10">
        <v>25.15</v>
      </c>
      <c r="X5790" s="10">
        <v>99.95</v>
      </c>
      <c r="Y5790" s="10" t="s">
        <v>24</v>
      </c>
      <c r="Z5790" s="11">
        <f t="shared" si="453"/>
        <v>0</v>
      </c>
      <c r="AA5790" s="11" t="str">
        <f t="shared" si="454"/>
        <v>J_6AY_NotUsing_MM</v>
      </c>
    </row>
    <row r="5791" spans="1:27">
      <c r="A5791" s="10" t="s">
        <v>5826</v>
      </c>
      <c r="B5791" s="10" t="s">
        <v>22</v>
      </c>
      <c r="C5791" s="10">
        <v>0</v>
      </c>
      <c r="D5791" s="11" t="str">
        <f t="shared" si="450"/>
        <v>J</v>
      </c>
      <c r="E5791" s="10" t="s">
        <v>24</v>
      </c>
      <c r="F5791" s="10" t="s">
        <v>24</v>
      </c>
      <c r="G5791" s="10">
        <v>25</v>
      </c>
      <c r="H5791" s="11" t="str">
        <f t="shared" si="451"/>
        <v>_16AY+</v>
      </c>
      <c r="I5791" s="10" t="s">
        <v>23</v>
      </c>
      <c r="J5791" s="10" t="s">
        <v>24</v>
      </c>
      <c r="K5791" s="10" t="s">
        <v>24</v>
      </c>
      <c r="L5791" s="10" t="s">
        <v>46</v>
      </c>
      <c r="M5791" s="10" t="s">
        <v>46</v>
      </c>
      <c r="N5791" s="10" t="s">
        <v>46</v>
      </c>
      <c r="O5791" s="10" t="s">
        <v>46</v>
      </c>
      <c r="P5791" s="11" t="str">
        <f t="shared" si="452"/>
        <v>_NotUsing</v>
      </c>
      <c r="Q5791" s="10" t="s">
        <v>46</v>
      </c>
      <c r="R5791" s="10" t="s">
        <v>46</v>
      </c>
      <c r="S5791" s="10" t="s">
        <v>47</v>
      </c>
      <c r="T5791" s="11" t="str" cm="1">
        <f t="array" ref="T5791">_xlfn.IFS(S5791="Month-to-month","_MM",S5791="One year","_OY",S5791="Two year","_TY")</f>
        <v>_TY</v>
      </c>
      <c r="U5791" s="10" t="s">
        <v>24</v>
      </c>
      <c r="V5791" s="10" t="s">
        <v>40</v>
      </c>
      <c r="W5791" s="10">
        <v>19.8</v>
      </c>
      <c r="X5791" s="10">
        <v>475.2</v>
      </c>
      <c r="Y5791" s="10" t="s">
        <v>24</v>
      </c>
      <c r="Z5791" s="11">
        <f t="shared" si="453"/>
        <v>0</v>
      </c>
      <c r="AA5791" s="11" t="str">
        <f t="shared" si="454"/>
        <v>J_16AY+_NotUsing_TY</v>
      </c>
    </row>
    <row r="5792" spans="1:27">
      <c r="A5792" s="10" t="s">
        <v>5827</v>
      </c>
      <c r="B5792" s="10" t="s">
        <v>22</v>
      </c>
      <c r="C5792" s="10">
        <v>0</v>
      </c>
      <c r="D5792" s="11" t="str">
        <f t="shared" si="450"/>
        <v>J</v>
      </c>
      <c r="E5792" s="10" t="s">
        <v>23</v>
      </c>
      <c r="F5792" s="10" t="s">
        <v>23</v>
      </c>
      <c r="G5792" s="10">
        <v>40</v>
      </c>
      <c r="H5792" s="11" t="str">
        <f t="shared" si="451"/>
        <v>_16AY+</v>
      </c>
      <c r="I5792" s="10" t="s">
        <v>24</v>
      </c>
      <c r="J5792" s="10" t="s">
        <v>25</v>
      </c>
      <c r="K5792" s="10" t="s">
        <v>26</v>
      </c>
      <c r="L5792" s="10" t="s">
        <v>24</v>
      </c>
      <c r="M5792" s="10" t="s">
        <v>23</v>
      </c>
      <c r="N5792" s="10" t="s">
        <v>24</v>
      </c>
      <c r="O5792" s="10" t="s">
        <v>24</v>
      </c>
      <c r="P5792" s="11" t="str">
        <f t="shared" si="452"/>
        <v>_Using</v>
      </c>
      <c r="Q5792" s="10" t="s">
        <v>23</v>
      </c>
      <c r="R5792" s="10" t="s">
        <v>23</v>
      </c>
      <c r="S5792" s="10" t="s">
        <v>27</v>
      </c>
      <c r="T5792" s="11" t="str" cm="1">
        <f t="array" ref="T5792">_xlfn.IFS(S5792="Month-to-month","_MM",S5792="One year","_OY",S5792="Two year","_TY")</f>
        <v>_MM</v>
      </c>
      <c r="U5792" s="10" t="s">
        <v>23</v>
      </c>
      <c r="V5792" s="10" t="s">
        <v>28</v>
      </c>
      <c r="W5792" s="10">
        <v>50.85</v>
      </c>
      <c r="X5792" s="10">
        <v>2036.55</v>
      </c>
      <c r="Y5792" s="10" t="s">
        <v>24</v>
      </c>
      <c r="Z5792" s="11">
        <f t="shared" si="453"/>
        <v>0</v>
      </c>
      <c r="AA5792" s="11" t="str">
        <f t="shared" si="454"/>
        <v>J_16AY+_Using_MM</v>
      </c>
    </row>
    <row r="5793" spans="1:27">
      <c r="A5793" s="10" t="s">
        <v>5828</v>
      </c>
      <c r="B5793" s="10" t="s">
        <v>30</v>
      </c>
      <c r="C5793" s="10">
        <v>0</v>
      </c>
      <c r="D5793" s="11" t="str">
        <f t="shared" si="450"/>
        <v>J</v>
      </c>
      <c r="E5793" s="10" t="s">
        <v>23</v>
      </c>
      <c r="F5793" s="10" t="s">
        <v>24</v>
      </c>
      <c r="G5793" s="10">
        <v>63</v>
      </c>
      <c r="H5793" s="11" t="str">
        <f t="shared" si="451"/>
        <v>_16AY+</v>
      </c>
      <c r="I5793" s="10" t="s">
        <v>23</v>
      </c>
      <c r="J5793" s="10" t="s">
        <v>23</v>
      </c>
      <c r="K5793" s="10" t="s">
        <v>37</v>
      </c>
      <c r="L5793" s="10" t="s">
        <v>24</v>
      </c>
      <c r="M5793" s="10" t="s">
        <v>23</v>
      </c>
      <c r="N5793" s="10" t="s">
        <v>23</v>
      </c>
      <c r="O5793" s="10" t="s">
        <v>24</v>
      </c>
      <c r="P5793" s="11" t="str">
        <f t="shared" si="452"/>
        <v>_Using</v>
      </c>
      <c r="Q5793" s="10" t="s">
        <v>23</v>
      </c>
      <c r="R5793" s="10" t="s">
        <v>23</v>
      </c>
      <c r="S5793" s="10" t="s">
        <v>27</v>
      </c>
      <c r="T5793" s="11" t="str" cm="1">
        <f t="array" ref="T5793">_xlfn.IFS(S5793="Month-to-month","_MM",S5793="One year","_OY",S5793="Two year","_TY")</f>
        <v>_MM</v>
      </c>
      <c r="U5793" s="10" t="s">
        <v>23</v>
      </c>
      <c r="V5793" s="10" t="s">
        <v>28</v>
      </c>
      <c r="W5793" s="10">
        <v>102.4</v>
      </c>
      <c r="X5793" s="10">
        <v>6444.05</v>
      </c>
      <c r="Y5793" s="10" t="s">
        <v>24</v>
      </c>
      <c r="Z5793" s="11">
        <f t="shared" si="453"/>
        <v>0</v>
      </c>
      <c r="AA5793" s="11" t="str">
        <f t="shared" si="454"/>
        <v>J_16AY+_Using_MM</v>
      </c>
    </row>
    <row r="5794" spans="1:27">
      <c r="A5794" s="10" t="s">
        <v>5829</v>
      </c>
      <c r="B5794" s="10" t="s">
        <v>22</v>
      </c>
      <c r="C5794" s="10">
        <v>1</v>
      </c>
      <c r="D5794" s="11" t="str">
        <f t="shared" si="450"/>
        <v>S</v>
      </c>
      <c r="E5794" s="10" t="s">
        <v>24</v>
      </c>
      <c r="F5794" s="10" t="s">
        <v>24</v>
      </c>
      <c r="G5794" s="10">
        <v>15</v>
      </c>
      <c r="H5794" s="11" t="str">
        <f t="shared" si="451"/>
        <v>_16AY</v>
      </c>
      <c r="I5794" s="10" t="s">
        <v>23</v>
      </c>
      <c r="J5794" s="10" t="s">
        <v>24</v>
      </c>
      <c r="K5794" s="10" t="s">
        <v>37</v>
      </c>
      <c r="L5794" s="10" t="s">
        <v>23</v>
      </c>
      <c r="M5794" s="10" t="s">
        <v>24</v>
      </c>
      <c r="N5794" s="10" t="s">
        <v>23</v>
      </c>
      <c r="O5794" s="10" t="s">
        <v>23</v>
      </c>
      <c r="P5794" s="11" t="str">
        <f t="shared" si="452"/>
        <v>_Using</v>
      </c>
      <c r="Q5794" s="10" t="s">
        <v>24</v>
      </c>
      <c r="R5794" s="10" t="s">
        <v>23</v>
      </c>
      <c r="S5794" s="10" t="s">
        <v>27</v>
      </c>
      <c r="T5794" s="11" t="str" cm="1">
        <f t="array" ref="T5794">_xlfn.IFS(S5794="Month-to-month","_MM",S5794="One year","_OY",S5794="Two year","_TY")</f>
        <v>_MM</v>
      </c>
      <c r="U5794" s="10" t="s">
        <v>23</v>
      </c>
      <c r="V5794" s="10" t="s">
        <v>32</v>
      </c>
      <c r="W5794" s="10">
        <v>96.3</v>
      </c>
      <c r="X5794" s="10">
        <v>1426.75</v>
      </c>
      <c r="Y5794" s="10" t="s">
        <v>23</v>
      </c>
      <c r="Z5794" s="11">
        <f t="shared" si="453"/>
        <v>1</v>
      </c>
      <c r="AA5794" s="11" t="str">
        <f t="shared" si="454"/>
        <v>S_16AY_Using_MM</v>
      </c>
    </row>
    <row r="5795" spans="1:27">
      <c r="A5795" s="10" t="s">
        <v>5830</v>
      </c>
      <c r="B5795" s="10" t="s">
        <v>30</v>
      </c>
      <c r="C5795" s="10">
        <v>0</v>
      </c>
      <c r="D5795" s="11" t="str">
        <f t="shared" si="450"/>
        <v>J</v>
      </c>
      <c r="E5795" s="10" t="s">
        <v>24</v>
      </c>
      <c r="F5795" s="10" t="s">
        <v>24</v>
      </c>
      <c r="G5795" s="10">
        <v>14</v>
      </c>
      <c r="H5795" s="11" t="str">
        <f t="shared" si="451"/>
        <v>_16AY</v>
      </c>
      <c r="I5795" s="10" t="s">
        <v>23</v>
      </c>
      <c r="J5795" s="10" t="s">
        <v>23</v>
      </c>
      <c r="K5795" s="10" t="s">
        <v>26</v>
      </c>
      <c r="L5795" s="10" t="s">
        <v>24</v>
      </c>
      <c r="M5795" s="10" t="s">
        <v>23</v>
      </c>
      <c r="N5795" s="10" t="s">
        <v>24</v>
      </c>
      <c r="O5795" s="10" t="s">
        <v>24</v>
      </c>
      <c r="P5795" s="11" t="str">
        <f t="shared" si="452"/>
        <v>_Using</v>
      </c>
      <c r="Q5795" s="10" t="s">
        <v>24</v>
      </c>
      <c r="R5795" s="10" t="s">
        <v>24</v>
      </c>
      <c r="S5795" s="10" t="s">
        <v>27</v>
      </c>
      <c r="T5795" s="11" t="str" cm="1">
        <f t="array" ref="T5795">_xlfn.IFS(S5795="Month-to-month","_MM",S5795="One year","_OY",S5795="Two year","_TY")</f>
        <v>_MM</v>
      </c>
      <c r="U5795" s="10" t="s">
        <v>23</v>
      </c>
      <c r="V5795" s="10" t="s">
        <v>40</v>
      </c>
      <c r="W5795" s="10">
        <v>55.5</v>
      </c>
      <c r="X5795" s="10">
        <v>767.55</v>
      </c>
      <c r="Y5795" s="10" t="s">
        <v>24</v>
      </c>
      <c r="Z5795" s="11">
        <f t="shared" si="453"/>
        <v>0</v>
      </c>
      <c r="AA5795" s="11" t="str">
        <f t="shared" si="454"/>
        <v>J_16AY_Using_MM</v>
      </c>
    </row>
    <row r="5796" spans="1:27">
      <c r="A5796" s="10" t="s">
        <v>5831</v>
      </c>
      <c r="B5796" s="10" t="s">
        <v>30</v>
      </c>
      <c r="C5796" s="10">
        <v>1</v>
      </c>
      <c r="D5796" s="11" t="str">
        <f t="shared" si="450"/>
        <v>S</v>
      </c>
      <c r="E5796" s="10" t="s">
        <v>23</v>
      </c>
      <c r="F5796" s="10" t="s">
        <v>24</v>
      </c>
      <c r="G5796" s="10">
        <v>72</v>
      </c>
      <c r="H5796" s="11" t="str">
        <f t="shared" si="451"/>
        <v>_16AY+</v>
      </c>
      <c r="I5796" s="10" t="s">
        <v>23</v>
      </c>
      <c r="J5796" s="10" t="s">
        <v>23</v>
      </c>
      <c r="K5796" s="10" t="s">
        <v>37</v>
      </c>
      <c r="L5796" s="10" t="s">
        <v>24</v>
      </c>
      <c r="M5796" s="10" t="s">
        <v>23</v>
      </c>
      <c r="N5796" s="10" t="s">
        <v>23</v>
      </c>
      <c r="O5796" s="10" t="s">
        <v>23</v>
      </c>
      <c r="P5796" s="11" t="str">
        <f t="shared" si="452"/>
        <v>_Using</v>
      </c>
      <c r="Q5796" s="10" t="s">
        <v>23</v>
      </c>
      <c r="R5796" s="10" t="s">
        <v>23</v>
      </c>
      <c r="S5796" s="10" t="s">
        <v>47</v>
      </c>
      <c r="T5796" s="11" t="str" cm="1">
        <f t="array" ref="T5796">_xlfn.IFS(S5796="Month-to-month","_MM",S5796="One year","_OY",S5796="Two year","_TY")</f>
        <v>_TY</v>
      </c>
      <c r="U5796" s="10" t="s">
        <v>23</v>
      </c>
      <c r="V5796" s="10" t="s">
        <v>35</v>
      </c>
      <c r="W5796" s="10">
        <v>109.75</v>
      </c>
      <c r="X5796" s="10">
        <v>7932.5</v>
      </c>
      <c r="Y5796" s="10" t="s">
        <v>24</v>
      </c>
      <c r="Z5796" s="11">
        <f t="shared" si="453"/>
        <v>0</v>
      </c>
      <c r="AA5796" s="11" t="str">
        <f t="shared" si="454"/>
        <v>S_16AY+_Using_TY</v>
      </c>
    </row>
    <row r="5797" spans="1:27">
      <c r="A5797" s="10" t="s">
        <v>5832</v>
      </c>
      <c r="B5797" s="10" t="s">
        <v>30</v>
      </c>
      <c r="C5797" s="10">
        <v>0</v>
      </c>
      <c r="D5797" s="11" t="str">
        <f t="shared" si="450"/>
        <v>J</v>
      </c>
      <c r="E5797" s="10" t="s">
        <v>24</v>
      </c>
      <c r="F5797" s="10" t="s">
        <v>24</v>
      </c>
      <c r="G5797" s="10">
        <v>39</v>
      </c>
      <c r="H5797" s="11" t="str">
        <f t="shared" si="451"/>
        <v>_16AY+</v>
      </c>
      <c r="I5797" s="10" t="s">
        <v>23</v>
      </c>
      <c r="J5797" s="10" t="s">
        <v>23</v>
      </c>
      <c r="K5797" s="10" t="s">
        <v>37</v>
      </c>
      <c r="L5797" s="10" t="s">
        <v>23</v>
      </c>
      <c r="M5797" s="10" t="s">
        <v>23</v>
      </c>
      <c r="N5797" s="10" t="s">
        <v>24</v>
      </c>
      <c r="O5797" s="10" t="s">
        <v>24</v>
      </c>
      <c r="P5797" s="11" t="str">
        <f t="shared" si="452"/>
        <v>_Using</v>
      </c>
      <c r="Q5797" s="10" t="s">
        <v>23</v>
      </c>
      <c r="R5797" s="10" t="s">
        <v>23</v>
      </c>
      <c r="S5797" s="10" t="s">
        <v>27</v>
      </c>
      <c r="T5797" s="11" t="str" cm="1">
        <f t="array" ref="T5797">_xlfn.IFS(S5797="Month-to-month","_MM",S5797="One year","_OY",S5797="Two year","_TY")</f>
        <v>_MM</v>
      </c>
      <c r="U5797" s="10" t="s">
        <v>23</v>
      </c>
      <c r="V5797" s="10" t="s">
        <v>28</v>
      </c>
      <c r="W5797" s="10">
        <v>106.4</v>
      </c>
      <c r="X5797" s="10">
        <v>4040.65</v>
      </c>
      <c r="Y5797" s="10" t="s">
        <v>24</v>
      </c>
      <c r="Z5797" s="11">
        <f t="shared" si="453"/>
        <v>0</v>
      </c>
      <c r="AA5797" s="11" t="str">
        <f t="shared" si="454"/>
        <v>J_16AY+_Using_MM</v>
      </c>
    </row>
    <row r="5798" spans="1:27">
      <c r="A5798" s="10" t="s">
        <v>5833</v>
      </c>
      <c r="B5798" s="10" t="s">
        <v>22</v>
      </c>
      <c r="C5798" s="10">
        <v>0</v>
      </c>
      <c r="D5798" s="11" t="str">
        <f t="shared" si="450"/>
        <v>J</v>
      </c>
      <c r="E5798" s="10" t="s">
        <v>23</v>
      </c>
      <c r="F5798" s="10" t="s">
        <v>23</v>
      </c>
      <c r="G5798" s="10">
        <v>47</v>
      </c>
      <c r="H5798" s="11" t="str">
        <f t="shared" si="451"/>
        <v>_16AY+</v>
      </c>
      <c r="I5798" s="10" t="s">
        <v>24</v>
      </c>
      <c r="J5798" s="10" t="s">
        <v>25</v>
      </c>
      <c r="K5798" s="10" t="s">
        <v>26</v>
      </c>
      <c r="L5798" s="10" t="s">
        <v>23</v>
      </c>
      <c r="M5798" s="10" t="s">
        <v>23</v>
      </c>
      <c r="N5798" s="10" t="s">
        <v>23</v>
      </c>
      <c r="O5798" s="10" t="s">
        <v>24</v>
      </c>
      <c r="P5798" s="11" t="str">
        <f t="shared" si="452"/>
        <v>_Using</v>
      </c>
      <c r="Q5798" s="10" t="s">
        <v>23</v>
      </c>
      <c r="R5798" s="10" t="s">
        <v>23</v>
      </c>
      <c r="S5798" s="10" t="s">
        <v>47</v>
      </c>
      <c r="T5798" s="11" t="str" cm="1">
        <f t="array" ref="T5798">_xlfn.IFS(S5798="Month-to-month","_MM",S5798="One year","_OY",S5798="Two year","_TY")</f>
        <v>_TY</v>
      </c>
      <c r="U5798" s="10" t="s">
        <v>23</v>
      </c>
      <c r="V5798" s="10" t="s">
        <v>40</v>
      </c>
      <c r="W5798" s="10">
        <v>60</v>
      </c>
      <c r="X5798" s="10">
        <v>2768.65</v>
      </c>
      <c r="Y5798" s="10" t="s">
        <v>24</v>
      </c>
      <c r="Z5798" s="11">
        <f t="shared" si="453"/>
        <v>0</v>
      </c>
      <c r="AA5798" s="11" t="str">
        <f t="shared" si="454"/>
        <v>J_16AY+_Using_TY</v>
      </c>
    </row>
    <row r="5799" spans="1:27">
      <c r="A5799" s="10" t="s">
        <v>5834</v>
      </c>
      <c r="B5799" s="10" t="s">
        <v>30</v>
      </c>
      <c r="C5799" s="10">
        <v>0</v>
      </c>
      <c r="D5799" s="11" t="str">
        <f t="shared" si="450"/>
        <v>J</v>
      </c>
      <c r="E5799" s="10" t="s">
        <v>23</v>
      </c>
      <c r="F5799" s="10" t="s">
        <v>24</v>
      </c>
      <c r="G5799" s="10">
        <v>19</v>
      </c>
      <c r="H5799" s="11" t="str">
        <f t="shared" si="451"/>
        <v>_16AY+</v>
      </c>
      <c r="I5799" s="10" t="s">
        <v>23</v>
      </c>
      <c r="J5799" s="10" t="s">
        <v>23</v>
      </c>
      <c r="K5799" s="10" t="s">
        <v>37</v>
      </c>
      <c r="L5799" s="10" t="s">
        <v>23</v>
      </c>
      <c r="M5799" s="10" t="s">
        <v>23</v>
      </c>
      <c r="N5799" s="10" t="s">
        <v>24</v>
      </c>
      <c r="O5799" s="10" t="s">
        <v>23</v>
      </c>
      <c r="P5799" s="11" t="str">
        <f t="shared" si="452"/>
        <v>_Using</v>
      </c>
      <c r="Q5799" s="10" t="s">
        <v>24</v>
      </c>
      <c r="R5799" s="10" t="s">
        <v>24</v>
      </c>
      <c r="S5799" s="10" t="s">
        <v>27</v>
      </c>
      <c r="T5799" s="11" t="str" cm="1">
        <f t="array" ref="T5799">_xlfn.IFS(S5799="Month-to-month","_MM",S5799="One year","_OY",S5799="Two year","_TY")</f>
        <v>_MM</v>
      </c>
      <c r="U5799" s="10" t="s">
        <v>23</v>
      </c>
      <c r="V5799" s="10" t="s">
        <v>40</v>
      </c>
      <c r="W5799" s="10">
        <v>88.8</v>
      </c>
      <c r="X5799" s="10">
        <v>1672.35</v>
      </c>
      <c r="Y5799" s="10" t="s">
        <v>24</v>
      </c>
      <c r="Z5799" s="11">
        <f t="shared" si="453"/>
        <v>0</v>
      </c>
      <c r="AA5799" s="11" t="str">
        <f t="shared" si="454"/>
        <v>J_16AY+_Using_MM</v>
      </c>
    </row>
    <row r="5800" spans="1:27">
      <c r="A5800" s="10" t="s">
        <v>5835</v>
      </c>
      <c r="B5800" s="10" t="s">
        <v>22</v>
      </c>
      <c r="C5800" s="10">
        <v>0</v>
      </c>
      <c r="D5800" s="11" t="str">
        <f t="shared" si="450"/>
        <v>J</v>
      </c>
      <c r="E5800" s="10" t="s">
        <v>24</v>
      </c>
      <c r="F5800" s="10" t="s">
        <v>24</v>
      </c>
      <c r="G5800" s="10">
        <v>5</v>
      </c>
      <c r="H5800" s="11" t="str">
        <f t="shared" si="451"/>
        <v>_6AY</v>
      </c>
      <c r="I5800" s="10" t="s">
        <v>23</v>
      </c>
      <c r="J5800" s="10" t="s">
        <v>23</v>
      </c>
      <c r="K5800" s="10" t="s">
        <v>37</v>
      </c>
      <c r="L5800" s="10" t="s">
        <v>24</v>
      </c>
      <c r="M5800" s="10" t="s">
        <v>24</v>
      </c>
      <c r="N5800" s="10" t="s">
        <v>24</v>
      </c>
      <c r="O5800" s="10" t="s">
        <v>24</v>
      </c>
      <c r="P5800" s="11" t="str">
        <f t="shared" si="452"/>
        <v>_NotUsing</v>
      </c>
      <c r="Q5800" s="10" t="s">
        <v>23</v>
      </c>
      <c r="R5800" s="10" t="s">
        <v>24</v>
      </c>
      <c r="S5800" s="10" t="s">
        <v>27</v>
      </c>
      <c r="T5800" s="11" t="str" cm="1">
        <f t="array" ref="T5800">_xlfn.IFS(S5800="Month-to-month","_MM",S5800="One year","_OY",S5800="Two year","_TY")</f>
        <v>_MM</v>
      </c>
      <c r="U5800" s="10" t="s">
        <v>23</v>
      </c>
      <c r="V5800" s="10" t="s">
        <v>28</v>
      </c>
      <c r="W5800" s="10">
        <v>85.2</v>
      </c>
      <c r="X5800" s="10">
        <v>474.8</v>
      </c>
      <c r="Y5800" s="10" t="s">
        <v>23</v>
      </c>
      <c r="Z5800" s="11">
        <f t="shared" si="453"/>
        <v>1</v>
      </c>
      <c r="AA5800" s="11" t="str">
        <f t="shared" si="454"/>
        <v>J_6AY_NotUsing_MM</v>
      </c>
    </row>
    <row r="5801" spans="1:27">
      <c r="A5801" s="10" t="s">
        <v>5836</v>
      </c>
      <c r="B5801" s="10" t="s">
        <v>22</v>
      </c>
      <c r="C5801" s="10">
        <v>0</v>
      </c>
      <c r="D5801" s="11" t="str">
        <f t="shared" si="450"/>
        <v>J</v>
      </c>
      <c r="E5801" s="10" t="s">
        <v>24</v>
      </c>
      <c r="F5801" s="10" t="s">
        <v>24</v>
      </c>
      <c r="G5801" s="10">
        <v>13</v>
      </c>
      <c r="H5801" s="11" t="str">
        <f t="shared" si="451"/>
        <v>_16AY</v>
      </c>
      <c r="I5801" s="10" t="s">
        <v>24</v>
      </c>
      <c r="J5801" s="10" t="s">
        <v>25</v>
      </c>
      <c r="K5801" s="10" t="s">
        <v>26</v>
      </c>
      <c r="L5801" s="10" t="s">
        <v>24</v>
      </c>
      <c r="M5801" s="10" t="s">
        <v>24</v>
      </c>
      <c r="N5801" s="10" t="s">
        <v>24</v>
      </c>
      <c r="O5801" s="10" t="s">
        <v>24</v>
      </c>
      <c r="P5801" s="11" t="str">
        <f t="shared" si="452"/>
        <v>_NotUsing</v>
      </c>
      <c r="Q5801" s="10" t="s">
        <v>24</v>
      </c>
      <c r="R5801" s="10" t="s">
        <v>23</v>
      </c>
      <c r="S5801" s="10" t="s">
        <v>27</v>
      </c>
      <c r="T5801" s="11" t="str" cm="1">
        <f t="array" ref="T5801">_xlfn.IFS(S5801="Month-to-month","_MM",S5801="One year","_OY",S5801="Two year","_TY")</f>
        <v>_MM</v>
      </c>
      <c r="U5801" s="10" t="s">
        <v>23</v>
      </c>
      <c r="V5801" s="10" t="s">
        <v>28</v>
      </c>
      <c r="W5801" s="10">
        <v>35.1</v>
      </c>
      <c r="X5801" s="10">
        <v>446.1</v>
      </c>
      <c r="Y5801" s="10" t="s">
        <v>23</v>
      </c>
      <c r="Z5801" s="11">
        <f t="shared" si="453"/>
        <v>1</v>
      </c>
      <c r="AA5801" s="11" t="str">
        <f t="shared" si="454"/>
        <v>J_16AY_NotUsing_MM</v>
      </c>
    </row>
    <row r="5802" spans="1:27">
      <c r="A5802" s="10" t="s">
        <v>5837</v>
      </c>
      <c r="B5802" s="10" t="s">
        <v>22</v>
      </c>
      <c r="C5802" s="10">
        <v>0</v>
      </c>
      <c r="D5802" s="11" t="str">
        <f t="shared" si="450"/>
        <v>J</v>
      </c>
      <c r="E5802" s="10" t="s">
        <v>24</v>
      </c>
      <c r="F5802" s="10" t="s">
        <v>24</v>
      </c>
      <c r="G5802" s="10">
        <v>17</v>
      </c>
      <c r="H5802" s="11" t="str">
        <f t="shared" si="451"/>
        <v>_16AY+</v>
      </c>
      <c r="I5802" s="10" t="s">
        <v>23</v>
      </c>
      <c r="J5802" s="10" t="s">
        <v>23</v>
      </c>
      <c r="K5802" s="10" t="s">
        <v>37</v>
      </c>
      <c r="L5802" s="10" t="s">
        <v>24</v>
      </c>
      <c r="M5802" s="10" t="s">
        <v>24</v>
      </c>
      <c r="N5802" s="10" t="s">
        <v>23</v>
      </c>
      <c r="O5802" s="10" t="s">
        <v>24</v>
      </c>
      <c r="P5802" s="11" t="str">
        <f t="shared" si="452"/>
        <v>_Using</v>
      </c>
      <c r="Q5802" s="10" t="s">
        <v>24</v>
      </c>
      <c r="R5802" s="10" t="s">
        <v>24</v>
      </c>
      <c r="S5802" s="10" t="s">
        <v>27</v>
      </c>
      <c r="T5802" s="11" t="str" cm="1">
        <f t="array" ref="T5802">_xlfn.IFS(S5802="Month-to-month","_MM",S5802="One year","_OY",S5802="Two year","_TY")</f>
        <v>_MM</v>
      </c>
      <c r="U5802" s="10" t="s">
        <v>24</v>
      </c>
      <c r="V5802" s="10" t="s">
        <v>35</v>
      </c>
      <c r="W5802" s="10">
        <v>80.05</v>
      </c>
      <c r="X5802" s="10">
        <v>1345.65</v>
      </c>
      <c r="Y5802" s="10" t="s">
        <v>24</v>
      </c>
      <c r="Z5802" s="11">
        <f t="shared" si="453"/>
        <v>0</v>
      </c>
      <c r="AA5802" s="11" t="str">
        <f t="shared" si="454"/>
        <v>J_16AY+_Using_MM</v>
      </c>
    </row>
    <row r="5803" spans="1:27">
      <c r="A5803" s="10" t="s">
        <v>5838</v>
      </c>
      <c r="B5803" s="10" t="s">
        <v>30</v>
      </c>
      <c r="C5803" s="10">
        <v>1</v>
      </c>
      <c r="D5803" s="11" t="str">
        <f t="shared" si="450"/>
        <v>S</v>
      </c>
      <c r="E5803" s="10" t="s">
        <v>23</v>
      </c>
      <c r="F5803" s="10" t="s">
        <v>24</v>
      </c>
      <c r="G5803" s="10">
        <v>34</v>
      </c>
      <c r="H5803" s="11" t="str">
        <f t="shared" si="451"/>
        <v>_16AY+</v>
      </c>
      <c r="I5803" s="10" t="s">
        <v>23</v>
      </c>
      <c r="J5803" s="10" t="s">
        <v>23</v>
      </c>
      <c r="K5803" s="10" t="s">
        <v>37</v>
      </c>
      <c r="L5803" s="10" t="s">
        <v>24</v>
      </c>
      <c r="M5803" s="10" t="s">
        <v>24</v>
      </c>
      <c r="N5803" s="10" t="s">
        <v>24</v>
      </c>
      <c r="O5803" s="10" t="s">
        <v>24</v>
      </c>
      <c r="P5803" s="11" t="str">
        <f t="shared" si="452"/>
        <v>_NotUsing</v>
      </c>
      <c r="Q5803" s="10" t="s">
        <v>24</v>
      </c>
      <c r="R5803" s="10" t="s">
        <v>24</v>
      </c>
      <c r="S5803" s="10" t="s">
        <v>27</v>
      </c>
      <c r="T5803" s="11" t="str" cm="1">
        <f t="array" ref="T5803">_xlfn.IFS(S5803="Month-to-month","_MM",S5803="One year","_OY",S5803="Two year","_TY")</f>
        <v>_MM</v>
      </c>
      <c r="U5803" s="10" t="s">
        <v>23</v>
      </c>
      <c r="V5803" s="10" t="s">
        <v>28</v>
      </c>
      <c r="W5803" s="10">
        <v>75.55</v>
      </c>
      <c r="X5803" s="10">
        <v>2425.4</v>
      </c>
      <c r="Y5803" s="10" t="s">
        <v>24</v>
      </c>
      <c r="Z5803" s="11">
        <f t="shared" si="453"/>
        <v>0</v>
      </c>
      <c r="AA5803" s="11" t="str">
        <f t="shared" si="454"/>
        <v>S_16AY+_NotUsing_MM</v>
      </c>
    </row>
    <row r="5804" spans="1:27">
      <c r="A5804" s="10" t="s">
        <v>5839</v>
      </c>
      <c r="B5804" s="10" t="s">
        <v>22</v>
      </c>
      <c r="C5804" s="10">
        <v>0</v>
      </c>
      <c r="D5804" s="11" t="str">
        <f t="shared" si="450"/>
        <v>J</v>
      </c>
      <c r="E5804" s="10" t="s">
        <v>24</v>
      </c>
      <c r="F5804" s="10" t="s">
        <v>24</v>
      </c>
      <c r="G5804" s="10">
        <v>42</v>
      </c>
      <c r="H5804" s="11" t="str">
        <f t="shared" si="451"/>
        <v>_16AY+</v>
      </c>
      <c r="I5804" s="10" t="s">
        <v>23</v>
      </c>
      <c r="J5804" s="10" t="s">
        <v>24</v>
      </c>
      <c r="K5804" s="10" t="s">
        <v>26</v>
      </c>
      <c r="L5804" s="10" t="s">
        <v>24</v>
      </c>
      <c r="M5804" s="10" t="s">
        <v>23</v>
      </c>
      <c r="N5804" s="10" t="s">
        <v>24</v>
      </c>
      <c r="O5804" s="10" t="s">
        <v>24</v>
      </c>
      <c r="P5804" s="11" t="str">
        <f t="shared" si="452"/>
        <v>_Using</v>
      </c>
      <c r="Q5804" s="10" t="s">
        <v>24</v>
      </c>
      <c r="R5804" s="10" t="s">
        <v>24</v>
      </c>
      <c r="S5804" s="10" t="s">
        <v>27</v>
      </c>
      <c r="T5804" s="11" t="str" cm="1">
        <f t="array" ref="T5804">_xlfn.IFS(S5804="Month-to-month","_MM",S5804="One year","_OY",S5804="Two year","_TY")</f>
        <v>_MM</v>
      </c>
      <c r="U5804" s="10" t="s">
        <v>23</v>
      </c>
      <c r="V5804" s="10" t="s">
        <v>28</v>
      </c>
      <c r="W5804" s="10">
        <v>49.55</v>
      </c>
      <c r="X5804" s="10">
        <v>2077.9499999999998</v>
      </c>
      <c r="Y5804" s="10" t="s">
        <v>24</v>
      </c>
      <c r="Z5804" s="11">
        <f t="shared" si="453"/>
        <v>0</v>
      </c>
      <c r="AA5804" s="11" t="str">
        <f t="shared" si="454"/>
        <v>J_16AY+_Using_MM</v>
      </c>
    </row>
    <row r="5805" spans="1:27">
      <c r="A5805" s="10" t="s">
        <v>5840</v>
      </c>
      <c r="B5805" s="10" t="s">
        <v>30</v>
      </c>
      <c r="C5805" s="10">
        <v>0</v>
      </c>
      <c r="D5805" s="11" t="str">
        <f t="shared" si="450"/>
        <v>J</v>
      </c>
      <c r="E5805" s="10" t="s">
        <v>23</v>
      </c>
      <c r="F5805" s="10" t="s">
        <v>24</v>
      </c>
      <c r="G5805" s="10">
        <v>5</v>
      </c>
      <c r="H5805" s="11" t="str">
        <f t="shared" si="451"/>
        <v>_6AY</v>
      </c>
      <c r="I5805" s="10" t="s">
        <v>23</v>
      </c>
      <c r="J5805" s="10" t="s">
        <v>23</v>
      </c>
      <c r="K5805" s="10" t="s">
        <v>37</v>
      </c>
      <c r="L5805" s="10" t="s">
        <v>24</v>
      </c>
      <c r="M5805" s="10" t="s">
        <v>23</v>
      </c>
      <c r="N5805" s="10" t="s">
        <v>24</v>
      </c>
      <c r="O5805" s="10" t="s">
        <v>24</v>
      </c>
      <c r="P5805" s="11" t="str">
        <f t="shared" si="452"/>
        <v>_Using</v>
      </c>
      <c r="Q5805" s="10" t="s">
        <v>24</v>
      </c>
      <c r="R5805" s="10" t="s">
        <v>24</v>
      </c>
      <c r="S5805" s="10" t="s">
        <v>27</v>
      </c>
      <c r="T5805" s="11" t="str" cm="1">
        <f t="array" ref="T5805">_xlfn.IFS(S5805="Month-to-month","_MM",S5805="One year","_OY",S5805="Two year","_TY")</f>
        <v>_MM</v>
      </c>
      <c r="U5805" s="10" t="s">
        <v>23</v>
      </c>
      <c r="V5805" s="10" t="s">
        <v>28</v>
      </c>
      <c r="W5805" s="10">
        <v>81.3</v>
      </c>
      <c r="X5805" s="10">
        <v>416.3</v>
      </c>
      <c r="Y5805" s="10" t="s">
        <v>23</v>
      </c>
      <c r="Z5805" s="11">
        <f t="shared" si="453"/>
        <v>1</v>
      </c>
      <c r="AA5805" s="11" t="str">
        <f t="shared" si="454"/>
        <v>J_6AY_Using_MM</v>
      </c>
    </row>
    <row r="5806" spans="1:27">
      <c r="A5806" s="10" t="s">
        <v>5841</v>
      </c>
      <c r="B5806" s="10" t="s">
        <v>22</v>
      </c>
      <c r="C5806" s="10">
        <v>0</v>
      </c>
      <c r="D5806" s="11" t="str">
        <f t="shared" si="450"/>
        <v>J</v>
      </c>
      <c r="E5806" s="10" t="s">
        <v>23</v>
      </c>
      <c r="F5806" s="10" t="s">
        <v>23</v>
      </c>
      <c r="G5806" s="10">
        <v>71</v>
      </c>
      <c r="H5806" s="11" t="str">
        <f t="shared" si="451"/>
        <v>_16AY+</v>
      </c>
      <c r="I5806" s="10" t="s">
        <v>23</v>
      </c>
      <c r="J5806" s="10" t="s">
        <v>23</v>
      </c>
      <c r="K5806" s="10" t="s">
        <v>24</v>
      </c>
      <c r="L5806" s="10" t="s">
        <v>46</v>
      </c>
      <c r="M5806" s="10" t="s">
        <v>46</v>
      </c>
      <c r="N5806" s="10" t="s">
        <v>46</v>
      </c>
      <c r="O5806" s="10" t="s">
        <v>46</v>
      </c>
      <c r="P5806" s="11" t="str">
        <f t="shared" si="452"/>
        <v>_NotUsing</v>
      </c>
      <c r="Q5806" s="10" t="s">
        <v>46</v>
      </c>
      <c r="R5806" s="10" t="s">
        <v>46</v>
      </c>
      <c r="S5806" s="10" t="s">
        <v>47</v>
      </c>
      <c r="T5806" s="11" t="str" cm="1">
        <f t="array" ref="T5806">_xlfn.IFS(S5806="Month-to-month","_MM",S5806="One year","_OY",S5806="Two year","_TY")</f>
        <v>_TY</v>
      </c>
      <c r="U5806" s="10" t="s">
        <v>24</v>
      </c>
      <c r="V5806" s="10" t="s">
        <v>40</v>
      </c>
      <c r="W5806" s="10">
        <v>23.9</v>
      </c>
      <c r="X5806" s="10">
        <v>1663.5</v>
      </c>
      <c r="Y5806" s="10" t="s">
        <v>24</v>
      </c>
      <c r="Z5806" s="11">
        <f t="shared" si="453"/>
        <v>0</v>
      </c>
      <c r="AA5806" s="11" t="str">
        <f t="shared" si="454"/>
        <v>J_16AY+_NotUsing_TY</v>
      </c>
    </row>
    <row r="5807" spans="1:27">
      <c r="A5807" s="10" t="s">
        <v>5842</v>
      </c>
      <c r="B5807" s="10" t="s">
        <v>30</v>
      </c>
      <c r="C5807" s="10">
        <v>1</v>
      </c>
      <c r="D5807" s="11" t="str">
        <f t="shared" si="450"/>
        <v>S</v>
      </c>
      <c r="E5807" s="10" t="s">
        <v>23</v>
      </c>
      <c r="F5807" s="10" t="s">
        <v>24</v>
      </c>
      <c r="G5807" s="10">
        <v>19</v>
      </c>
      <c r="H5807" s="11" t="str">
        <f t="shared" si="451"/>
        <v>_16AY+</v>
      </c>
      <c r="I5807" s="10" t="s">
        <v>23</v>
      </c>
      <c r="J5807" s="10" t="s">
        <v>24</v>
      </c>
      <c r="K5807" s="10" t="s">
        <v>26</v>
      </c>
      <c r="L5807" s="10" t="s">
        <v>23</v>
      </c>
      <c r="M5807" s="10" t="s">
        <v>24</v>
      </c>
      <c r="N5807" s="10" t="s">
        <v>23</v>
      </c>
      <c r="O5807" s="10" t="s">
        <v>24</v>
      </c>
      <c r="P5807" s="11" t="str">
        <f t="shared" si="452"/>
        <v>_Using</v>
      </c>
      <c r="Q5807" s="10" t="s">
        <v>23</v>
      </c>
      <c r="R5807" s="10" t="s">
        <v>24</v>
      </c>
      <c r="S5807" s="10" t="s">
        <v>27</v>
      </c>
      <c r="T5807" s="11" t="str" cm="1">
        <f t="array" ref="T5807">_xlfn.IFS(S5807="Month-to-month","_MM",S5807="One year","_OY",S5807="Two year","_TY")</f>
        <v>_MM</v>
      </c>
      <c r="U5807" s="10" t="s">
        <v>24</v>
      </c>
      <c r="V5807" s="10" t="s">
        <v>35</v>
      </c>
      <c r="W5807" s="10">
        <v>66.400000000000006</v>
      </c>
      <c r="X5807" s="10">
        <v>1286.05</v>
      </c>
      <c r="Y5807" s="10" t="s">
        <v>24</v>
      </c>
      <c r="Z5807" s="11">
        <f t="shared" si="453"/>
        <v>0</v>
      </c>
      <c r="AA5807" s="11" t="str">
        <f t="shared" si="454"/>
        <v>S_16AY+_Using_MM</v>
      </c>
    </row>
    <row r="5808" spans="1:27">
      <c r="A5808" s="10" t="s">
        <v>5843</v>
      </c>
      <c r="B5808" s="10" t="s">
        <v>22</v>
      </c>
      <c r="C5808" s="10">
        <v>0</v>
      </c>
      <c r="D5808" s="11" t="str">
        <f t="shared" si="450"/>
        <v>J</v>
      </c>
      <c r="E5808" s="10" t="s">
        <v>24</v>
      </c>
      <c r="F5808" s="10" t="s">
        <v>23</v>
      </c>
      <c r="G5808" s="10">
        <v>2</v>
      </c>
      <c r="H5808" s="11" t="str">
        <f t="shared" si="451"/>
        <v>_6AY</v>
      </c>
      <c r="I5808" s="10" t="s">
        <v>23</v>
      </c>
      <c r="J5808" s="10" t="s">
        <v>24</v>
      </c>
      <c r="K5808" s="10" t="s">
        <v>24</v>
      </c>
      <c r="L5808" s="10" t="s">
        <v>46</v>
      </c>
      <c r="M5808" s="10" t="s">
        <v>46</v>
      </c>
      <c r="N5808" s="10" t="s">
        <v>46</v>
      </c>
      <c r="O5808" s="10" t="s">
        <v>46</v>
      </c>
      <c r="P5808" s="11" t="str">
        <f t="shared" si="452"/>
        <v>_NotUsing</v>
      </c>
      <c r="Q5808" s="10" t="s">
        <v>46</v>
      </c>
      <c r="R5808" s="10" t="s">
        <v>46</v>
      </c>
      <c r="S5808" s="10" t="s">
        <v>27</v>
      </c>
      <c r="T5808" s="11" t="str" cm="1">
        <f t="array" ref="T5808">_xlfn.IFS(S5808="Month-to-month","_MM",S5808="One year","_OY",S5808="Two year","_TY")</f>
        <v>_MM</v>
      </c>
      <c r="U5808" s="10" t="s">
        <v>23</v>
      </c>
      <c r="V5808" s="10" t="s">
        <v>28</v>
      </c>
      <c r="W5808" s="10">
        <v>19.600000000000001</v>
      </c>
      <c r="X5808" s="10">
        <v>35.85</v>
      </c>
      <c r="Y5808" s="10" t="s">
        <v>23</v>
      </c>
      <c r="Z5808" s="11">
        <f t="shared" si="453"/>
        <v>1</v>
      </c>
      <c r="AA5808" s="11" t="str">
        <f t="shared" si="454"/>
        <v>J_6AY_NotUsing_MM</v>
      </c>
    </row>
    <row r="5809" spans="1:27">
      <c r="A5809" s="10" t="s">
        <v>5844</v>
      </c>
      <c r="B5809" s="10" t="s">
        <v>30</v>
      </c>
      <c r="C5809" s="10">
        <v>0</v>
      </c>
      <c r="D5809" s="11" t="str">
        <f t="shared" si="450"/>
        <v>J</v>
      </c>
      <c r="E5809" s="10" t="s">
        <v>24</v>
      </c>
      <c r="F5809" s="10" t="s">
        <v>24</v>
      </c>
      <c r="G5809" s="10">
        <v>57</v>
      </c>
      <c r="H5809" s="11" t="str">
        <f t="shared" si="451"/>
        <v>_16AY+</v>
      </c>
      <c r="I5809" s="10" t="s">
        <v>23</v>
      </c>
      <c r="J5809" s="10" t="s">
        <v>24</v>
      </c>
      <c r="K5809" s="10" t="s">
        <v>24</v>
      </c>
      <c r="L5809" s="10" t="s">
        <v>46</v>
      </c>
      <c r="M5809" s="10" t="s">
        <v>46</v>
      </c>
      <c r="N5809" s="10" t="s">
        <v>46</v>
      </c>
      <c r="O5809" s="10" t="s">
        <v>46</v>
      </c>
      <c r="P5809" s="11" t="str">
        <f t="shared" si="452"/>
        <v>_NotUsing</v>
      </c>
      <c r="Q5809" s="10" t="s">
        <v>46</v>
      </c>
      <c r="R5809" s="10" t="s">
        <v>46</v>
      </c>
      <c r="S5809" s="10" t="s">
        <v>47</v>
      </c>
      <c r="T5809" s="11" t="str" cm="1">
        <f t="array" ref="T5809">_xlfn.IFS(S5809="Month-to-month","_MM",S5809="One year","_OY",S5809="Two year","_TY")</f>
        <v>_TY</v>
      </c>
      <c r="U5809" s="10" t="s">
        <v>24</v>
      </c>
      <c r="V5809" s="10" t="s">
        <v>40</v>
      </c>
      <c r="W5809" s="10">
        <v>18.8</v>
      </c>
      <c r="X5809" s="10">
        <v>1094.3499999999999</v>
      </c>
      <c r="Y5809" s="10" t="s">
        <v>24</v>
      </c>
      <c r="Z5809" s="11">
        <f t="shared" si="453"/>
        <v>0</v>
      </c>
      <c r="AA5809" s="11" t="str">
        <f t="shared" si="454"/>
        <v>J_16AY+_NotUsing_TY</v>
      </c>
    </row>
    <row r="5810" spans="1:27">
      <c r="A5810" s="10" t="s">
        <v>5845</v>
      </c>
      <c r="B5810" s="10" t="s">
        <v>30</v>
      </c>
      <c r="C5810" s="10">
        <v>0</v>
      </c>
      <c r="D5810" s="11" t="str">
        <f t="shared" si="450"/>
        <v>J</v>
      </c>
      <c r="E5810" s="10" t="s">
        <v>23</v>
      </c>
      <c r="F5810" s="10" t="s">
        <v>24</v>
      </c>
      <c r="G5810" s="10">
        <v>72</v>
      </c>
      <c r="H5810" s="11" t="str">
        <f t="shared" si="451"/>
        <v>_16AY+</v>
      </c>
      <c r="I5810" s="10" t="s">
        <v>23</v>
      </c>
      <c r="J5810" s="10" t="s">
        <v>23</v>
      </c>
      <c r="K5810" s="10" t="s">
        <v>37</v>
      </c>
      <c r="L5810" s="10" t="s">
        <v>24</v>
      </c>
      <c r="M5810" s="10" t="s">
        <v>23</v>
      </c>
      <c r="N5810" s="10" t="s">
        <v>23</v>
      </c>
      <c r="O5810" s="10" t="s">
        <v>23</v>
      </c>
      <c r="P5810" s="11" t="str">
        <f t="shared" si="452"/>
        <v>_Using</v>
      </c>
      <c r="Q5810" s="10" t="s">
        <v>23</v>
      </c>
      <c r="R5810" s="10" t="s">
        <v>23</v>
      </c>
      <c r="S5810" s="10" t="s">
        <v>47</v>
      </c>
      <c r="T5810" s="11" t="str" cm="1">
        <f t="array" ref="T5810">_xlfn.IFS(S5810="Month-to-month","_MM",S5810="One year","_OY",S5810="Two year","_TY")</f>
        <v>_TY</v>
      </c>
      <c r="U5810" s="10" t="s">
        <v>23</v>
      </c>
      <c r="V5810" s="10" t="s">
        <v>28</v>
      </c>
      <c r="W5810" s="10">
        <v>108.4</v>
      </c>
      <c r="X5810" s="10">
        <v>7719.5</v>
      </c>
      <c r="Y5810" s="10" t="s">
        <v>24</v>
      </c>
      <c r="Z5810" s="11">
        <f t="shared" si="453"/>
        <v>0</v>
      </c>
      <c r="AA5810" s="11" t="str">
        <f t="shared" si="454"/>
        <v>J_16AY+_Using_TY</v>
      </c>
    </row>
    <row r="5811" spans="1:27">
      <c r="A5811" s="10" t="s">
        <v>5846</v>
      </c>
      <c r="B5811" s="10" t="s">
        <v>22</v>
      </c>
      <c r="C5811" s="10">
        <v>0</v>
      </c>
      <c r="D5811" s="11" t="str">
        <f t="shared" si="450"/>
        <v>J</v>
      </c>
      <c r="E5811" s="10" t="s">
        <v>24</v>
      </c>
      <c r="F5811" s="10" t="s">
        <v>24</v>
      </c>
      <c r="G5811" s="10">
        <v>6</v>
      </c>
      <c r="H5811" s="11" t="str">
        <f t="shared" si="451"/>
        <v>_6AY</v>
      </c>
      <c r="I5811" s="10" t="s">
        <v>23</v>
      </c>
      <c r="J5811" s="10" t="s">
        <v>24</v>
      </c>
      <c r="K5811" s="10" t="s">
        <v>37</v>
      </c>
      <c r="L5811" s="10" t="s">
        <v>24</v>
      </c>
      <c r="M5811" s="10" t="s">
        <v>23</v>
      </c>
      <c r="N5811" s="10" t="s">
        <v>24</v>
      </c>
      <c r="O5811" s="10" t="s">
        <v>24</v>
      </c>
      <c r="P5811" s="11" t="str">
        <f t="shared" si="452"/>
        <v>_Using</v>
      </c>
      <c r="Q5811" s="10" t="s">
        <v>24</v>
      </c>
      <c r="R5811" s="10" t="s">
        <v>23</v>
      </c>
      <c r="S5811" s="10" t="s">
        <v>27</v>
      </c>
      <c r="T5811" s="11" t="str" cm="1">
        <f t="array" ref="T5811">_xlfn.IFS(S5811="Month-to-month","_MM",S5811="One year","_OY",S5811="Two year","_TY")</f>
        <v>_MM</v>
      </c>
      <c r="U5811" s="10" t="s">
        <v>23</v>
      </c>
      <c r="V5811" s="10" t="s">
        <v>32</v>
      </c>
      <c r="W5811" s="10">
        <v>85.95</v>
      </c>
      <c r="X5811" s="10">
        <v>514.6</v>
      </c>
      <c r="Y5811" s="10" t="s">
        <v>24</v>
      </c>
      <c r="Z5811" s="11">
        <f t="shared" si="453"/>
        <v>0</v>
      </c>
      <c r="AA5811" s="11" t="str">
        <f t="shared" si="454"/>
        <v>J_6AY_Using_MM</v>
      </c>
    </row>
    <row r="5812" spans="1:27">
      <c r="A5812" s="10" t="s">
        <v>5847</v>
      </c>
      <c r="B5812" s="10" t="s">
        <v>22</v>
      </c>
      <c r="C5812" s="10">
        <v>0</v>
      </c>
      <c r="D5812" s="11" t="str">
        <f t="shared" si="450"/>
        <v>J</v>
      </c>
      <c r="E5812" s="10" t="s">
        <v>23</v>
      </c>
      <c r="F5812" s="10" t="s">
        <v>23</v>
      </c>
      <c r="G5812" s="10">
        <v>17</v>
      </c>
      <c r="H5812" s="11" t="str">
        <f t="shared" si="451"/>
        <v>_16AY+</v>
      </c>
      <c r="I5812" s="10" t="s">
        <v>23</v>
      </c>
      <c r="J5812" s="10" t="s">
        <v>23</v>
      </c>
      <c r="K5812" s="10" t="s">
        <v>37</v>
      </c>
      <c r="L5812" s="10" t="s">
        <v>24</v>
      </c>
      <c r="M5812" s="10" t="s">
        <v>24</v>
      </c>
      <c r="N5812" s="10" t="s">
        <v>24</v>
      </c>
      <c r="O5812" s="10" t="s">
        <v>24</v>
      </c>
      <c r="P5812" s="11" t="str">
        <f t="shared" si="452"/>
        <v>_NotUsing</v>
      </c>
      <c r="Q5812" s="10" t="s">
        <v>24</v>
      </c>
      <c r="R5812" s="10" t="s">
        <v>23</v>
      </c>
      <c r="S5812" s="10" t="s">
        <v>27</v>
      </c>
      <c r="T5812" s="11" t="str" cm="1">
        <f t="array" ref="T5812">_xlfn.IFS(S5812="Month-to-month","_MM",S5812="One year","_OY",S5812="Two year","_TY")</f>
        <v>_MM</v>
      </c>
      <c r="U5812" s="10" t="s">
        <v>23</v>
      </c>
      <c r="V5812" s="10" t="s">
        <v>28</v>
      </c>
      <c r="W5812" s="10">
        <v>85.45</v>
      </c>
      <c r="X5812" s="10">
        <v>1451.6</v>
      </c>
      <c r="Y5812" s="10" t="s">
        <v>23</v>
      </c>
      <c r="Z5812" s="11">
        <f t="shared" si="453"/>
        <v>1</v>
      </c>
      <c r="AA5812" s="11" t="str">
        <f t="shared" si="454"/>
        <v>J_16AY+_NotUsing_MM</v>
      </c>
    </row>
    <row r="5813" spans="1:27">
      <c r="A5813" s="10" t="s">
        <v>5848</v>
      </c>
      <c r="B5813" s="10" t="s">
        <v>30</v>
      </c>
      <c r="C5813" s="10">
        <v>0</v>
      </c>
      <c r="D5813" s="11" t="str">
        <f t="shared" si="450"/>
        <v>J</v>
      </c>
      <c r="E5813" s="10" t="s">
        <v>23</v>
      </c>
      <c r="F5813" s="10" t="s">
        <v>24</v>
      </c>
      <c r="G5813" s="10">
        <v>61</v>
      </c>
      <c r="H5813" s="11" t="str">
        <f t="shared" si="451"/>
        <v>_16AY+</v>
      </c>
      <c r="I5813" s="10" t="s">
        <v>23</v>
      </c>
      <c r="J5813" s="10" t="s">
        <v>23</v>
      </c>
      <c r="K5813" s="10" t="s">
        <v>26</v>
      </c>
      <c r="L5813" s="10" t="s">
        <v>24</v>
      </c>
      <c r="M5813" s="10" t="s">
        <v>23</v>
      </c>
      <c r="N5813" s="10" t="s">
        <v>23</v>
      </c>
      <c r="O5813" s="10" t="s">
        <v>24</v>
      </c>
      <c r="P5813" s="11" t="str">
        <f t="shared" si="452"/>
        <v>_Using</v>
      </c>
      <c r="Q5813" s="10" t="s">
        <v>23</v>
      </c>
      <c r="R5813" s="10" t="s">
        <v>23</v>
      </c>
      <c r="S5813" s="10" t="s">
        <v>47</v>
      </c>
      <c r="T5813" s="11" t="str" cm="1">
        <f t="array" ref="T5813">_xlfn.IFS(S5813="Month-to-month","_MM",S5813="One year","_OY",S5813="Two year","_TY")</f>
        <v>_TY</v>
      </c>
      <c r="U5813" s="10" t="s">
        <v>24</v>
      </c>
      <c r="V5813" s="10" t="s">
        <v>35</v>
      </c>
      <c r="W5813" s="10">
        <v>80.900000000000006</v>
      </c>
      <c r="X5813" s="10">
        <v>4932.5</v>
      </c>
      <c r="Y5813" s="10" t="s">
        <v>24</v>
      </c>
      <c r="Z5813" s="11">
        <f t="shared" si="453"/>
        <v>0</v>
      </c>
      <c r="AA5813" s="11" t="str">
        <f t="shared" si="454"/>
        <v>J_16AY+_Using_TY</v>
      </c>
    </row>
    <row r="5814" spans="1:27">
      <c r="A5814" s="10" t="s">
        <v>5849</v>
      </c>
      <c r="B5814" s="10" t="s">
        <v>30</v>
      </c>
      <c r="C5814" s="10">
        <v>0</v>
      </c>
      <c r="D5814" s="11" t="str">
        <f t="shared" si="450"/>
        <v>J</v>
      </c>
      <c r="E5814" s="10" t="s">
        <v>23</v>
      </c>
      <c r="F5814" s="10" t="s">
        <v>23</v>
      </c>
      <c r="G5814" s="10">
        <v>1</v>
      </c>
      <c r="H5814" s="11" t="str">
        <f t="shared" si="451"/>
        <v>_6AY</v>
      </c>
      <c r="I5814" s="10" t="s">
        <v>23</v>
      </c>
      <c r="J5814" s="10" t="s">
        <v>24</v>
      </c>
      <c r="K5814" s="10" t="s">
        <v>37</v>
      </c>
      <c r="L5814" s="10" t="s">
        <v>24</v>
      </c>
      <c r="M5814" s="10" t="s">
        <v>24</v>
      </c>
      <c r="N5814" s="10" t="s">
        <v>24</v>
      </c>
      <c r="O5814" s="10" t="s">
        <v>24</v>
      </c>
      <c r="P5814" s="11" t="str">
        <f t="shared" si="452"/>
        <v>_NotUsing</v>
      </c>
      <c r="Q5814" s="10" t="s">
        <v>24</v>
      </c>
      <c r="R5814" s="10" t="s">
        <v>24</v>
      </c>
      <c r="S5814" s="10" t="s">
        <v>27</v>
      </c>
      <c r="T5814" s="11" t="str" cm="1">
        <f t="array" ref="T5814">_xlfn.IFS(S5814="Month-to-month","_MM",S5814="One year","_OY",S5814="Two year","_TY")</f>
        <v>_MM</v>
      </c>
      <c r="U5814" s="10" t="s">
        <v>23</v>
      </c>
      <c r="V5814" s="10" t="s">
        <v>28</v>
      </c>
      <c r="W5814" s="10">
        <v>71</v>
      </c>
      <c r="X5814" s="10">
        <v>71</v>
      </c>
      <c r="Y5814" s="10" t="s">
        <v>23</v>
      </c>
      <c r="Z5814" s="11">
        <f t="shared" si="453"/>
        <v>1</v>
      </c>
      <c r="AA5814" s="11" t="str">
        <f t="shared" si="454"/>
        <v>J_6AY_NotUsing_MM</v>
      </c>
    </row>
    <row r="5815" spans="1:27">
      <c r="A5815" s="10" t="s">
        <v>5850</v>
      </c>
      <c r="B5815" s="10" t="s">
        <v>30</v>
      </c>
      <c r="C5815" s="10">
        <v>0</v>
      </c>
      <c r="D5815" s="11" t="str">
        <f t="shared" si="450"/>
        <v>J</v>
      </c>
      <c r="E5815" s="10" t="s">
        <v>23</v>
      </c>
      <c r="F5815" s="10" t="s">
        <v>23</v>
      </c>
      <c r="G5815" s="10">
        <v>48</v>
      </c>
      <c r="H5815" s="11" t="str">
        <f t="shared" si="451"/>
        <v>_16AY+</v>
      </c>
      <c r="I5815" s="10" t="s">
        <v>23</v>
      </c>
      <c r="J5815" s="10" t="s">
        <v>23</v>
      </c>
      <c r="K5815" s="10" t="s">
        <v>37</v>
      </c>
      <c r="L5815" s="10" t="s">
        <v>23</v>
      </c>
      <c r="M5815" s="10" t="s">
        <v>23</v>
      </c>
      <c r="N5815" s="10" t="s">
        <v>23</v>
      </c>
      <c r="O5815" s="10" t="s">
        <v>23</v>
      </c>
      <c r="P5815" s="11" t="str">
        <f t="shared" si="452"/>
        <v>_Using</v>
      </c>
      <c r="Q5815" s="10" t="s">
        <v>23</v>
      </c>
      <c r="R5815" s="10" t="s">
        <v>23</v>
      </c>
      <c r="S5815" s="10" t="s">
        <v>47</v>
      </c>
      <c r="T5815" s="11" t="str" cm="1">
        <f t="array" ref="T5815">_xlfn.IFS(S5815="Month-to-month","_MM",S5815="One year","_OY",S5815="Two year","_TY")</f>
        <v>_TY</v>
      </c>
      <c r="U5815" s="10" t="s">
        <v>24</v>
      </c>
      <c r="V5815" s="10" t="s">
        <v>40</v>
      </c>
      <c r="W5815" s="10">
        <v>111.8</v>
      </c>
      <c r="X5815" s="10">
        <v>5443.65</v>
      </c>
      <c r="Y5815" s="10" t="s">
        <v>24</v>
      </c>
      <c r="Z5815" s="11">
        <f t="shared" si="453"/>
        <v>0</v>
      </c>
      <c r="AA5815" s="11" t="str">
        <f t="shared" si="454"/>
        <v>J_16AY+_Using_TY</v>
      </c>
    </row>
    <row r="5816" spans="1:27">
      <c r="A5816" s="10" t="s">
        <v>5851</v>
      </c>
      <c r="B5816" s="10" t="s">
        <v>30</v>
      </c>
      <c r="C5816" s="10">
        <v>0</v>
      </c>
      <c r="D5816" s="11" t="str">
        <f t="shared" si="450"/>
        <v>J</v>
      </c>
      <c r="E5816" s="10" t="s">
        <v>24</v>
      </c>
      <c r="F5816" s="10" t="s">
        <v>24</v>
      </c>
      <c r="G5816" s="10">
        <v>16</v>
      </c>
      <c r="H5816" s="11" t="str">
        <f t="shared" si="451"/>
        <v>_16AY</v>
      </c>
      <c r="I5816" s="10" t="s">
        <v>23</v>
      </c>
      <c r="J5816" s="10" t="s">
        <v>24</v>
      </c>
      <c r="K5816" s="10" t="s">
        <v>24</v>
      </c>
      <c r="L5816" s="10" t="s">
        <v>46</v>
      </c>
      <c r="M5816" s="10" t="s">
        <v>46</v>
      </c>
      <c r="N5816" s="10" t="s">
        <v>46</v>
      </c>
      <c r="O5816" s="10" t="s">
        <v>46</v>
      </c>
      <c r="P5816" s="11" t="str">
        <f t="shared" si="452"/>
        <v>_NotUsing</v>
      </c>
      <c r="Q5816" s="10" t="s">
        <v>46</v>
      </c>
      <c r="R5816" s="10" t="s">
        <v>46</v>
      </c>
      <c r="S5816" s="10" t="s">
        <v>27</v>
      </c>
      <c r="T5816" s="11" t="str" cm="1">
        <f t="array" ref="T5816">_xlfn.IFS(S5816="Month-to-month","_MM",S5816="One year","_OY",S5816="Two year","_TY")</f>
        <v>_MM</v>
      </c>
      <c r="U5816" s="10" t="s">
        <v>23</v>
      </c>
      <c r="V5816" s="10" t="s">
        <v>40</v>
      </c>
      <c r="W5816" s="10">
        <v>20.6</v>
      </c>
      <c r="X5816" s="10">
        <v>330.25</v>
      </c>
      <c r="Y5816" s="10" t="s">
        <v>24</v>
      </c>
      <c r="Z5816" s="11">
        <f t="shared" si="453"/>
        <v>0</v>
      </c>
      <c r="AA5816" s="11" t="str">
        <f t="shared" si="454"/>
        <v>J_16AY_NotUsing_MM</v>
      </c>
    </row>
    <row r="5817" spans="1:27">
      <c r="A5817" s="10" t="s">
        <v>5852</v>
      </c>
      <c r="B5817" s="10" t="s">
        <v>30</v>
      </c>
      <c r="C5817" s="10">
        <v>1</v>
      </c>
      <c r="D5817" s="11" t="str">
        <f t="shared" si="450"/>
        <v>S</v>
      </c>
      <c r="E5817" s="10" t="s">
        <v>24</v>
      </c>
      <c r="F5817" s="10" t="s">
        <v>24</v>
      </c>
      <c r="G5817" s="10">
        <v>9</v>
      </c>
      <c r="H5817" s="11" t="str">
        <f t="shared" si="451"/>
        <v>_16AY</v>
      </c>
      <c r="I5817" s="10" t="s">
        <v>23</v>
      </c>
      <c r="J5817" s="10" t="s">
        <v>23</v>
      </c>
      <c r="K5817" s="10" t="s">
        <v>37</v>
      </c>
      <c r="L5817" s="10" t="s">
        <v>24</v>
      </c>
      <c r="M5817" s="10" t="s">
        <v>24</v>
      </c>
      <c r="N5817" s="10" t="s">
        <v>24</v>
      </c>
      <c r="O5817" s="10" t="s">
        <v>24</v>
      </c>
      <c r="P5817" s="11" t="str">
        <f t="shared" si="452"/>
        <v>_NotUsing</v>
      </c>
      <c r="Q5817" s="10" t="s">
        <v>24</v>
      </c>
      <c r="R5817" s="10" t="s">
        <v>23</v>
      </c>
      <c r="S5817" s="10" t="s">
        <v>27</v>
      </c>
      <c r="T5817" s="11" t="str" cm="1">
        <f t="array" ref="T5817">_xlfn.IFS(S5817="Month-to-month","_MM",S5817="One year","_OY",S5817="Two year","_TY")</f>
        <v>_MM</v>
      </c>
      <c r="U5817" s="10" t="s">
        <v>23</v>
      </c>
      <c r="V5817" s="10" t="s">
        <v>28</v>
      </c>
      <c r="W5817" s="10">
        <v>85.05</v>
      </c>
      <c r="X5817" s="10">
        <v>746.5</v>
      </c>
      <c r="Y5817" s="10" t="s">
        <v>23</v>
      </c>
      <c r="Z5817" s="11">
        <f t="shared" si="453"/>
        <v>1</v>
      </c>
      <c r="AA5817" s="11" t="str">
        <f t="shared" si="454"/>
        <v>S_16AY_NotUsing_MM</v>
      </c>
    </row>
    <row r="5818" spans="1:27">
      <c r="A5818" s="10" t="s">
        <v>5853</v>
      </c>
      <c r="B5818" s="10" t="s">
        <v>22</v>
      </c>
      <c r="C5818" s="10">
        <v>0</v>
      </c>
      <c r="D5818" s="11" t="str">
        <f t="shared" si="450"/>
        <v>J</v>
      </c>
      <c r="E5818" s="10" t="s">
        <v>24</v>
      </c>
      <c r="F5818" s="10" t="s">
        <v>24</v>
      </c>
      <c r="G5818" s="10">
        <v>3</v>
      </c>
      <c r="H5818" s="11" t="str">
        <f t="shared" si="451"/>
        <v>_6AY</v>
      </c>
      <c r="I5818" s="10" t="s">
        <v>23</v>
      </c>
      <c r="J5818" s="10" t="s">
        <v>24</v>
      </c>
      <c r="K5818" s="10" t="s">
        <v>26</v>
      </c>
      <c r="L5818" s="10" t="s">
        <v>24</v>
      </c>
      <c r="M5818" s="10" t="s">
        <v>24</v>
      </c>
      <c r="N5818" s="10" t="s">
        <v>24</v>
      </c>
      <c r="O5818" s="10" t="s">
        <v>24</v>
      </c>
      <c r="P5818" s="11" t="str">
        <f t="shared" si="452"/>
        <v>_NotUsing</v>
      </c>
      <c r="Q5818" s="10" t="s">
        <v>24</v>
      </c>
      <c r="R5818" s="10" t="s">
        <v>24</v>
      </c>
      <c r="S5818" s="10" t="s">
        <v>27</v>
      </c>
      <c r="T5818" s="11" t="str" cm="1">
        <f t="array" ref="T5818">_xlfn.IFS(S5818="Month-to-month","_MM",S5818="One year","_OY",S5818="Two year","_TY")</f>
        <v>_MM</v>
      </c>
      <c r="U5818" s="10" t="s">
        <v>24</v>
      </c>
      <c r="V5818" s="10" t="s">
        <v>28</v>
      </c>
      <c r="W5818" s="10">
        <v>44.6</v>
      </c>
      <c r="X5818" s="10">
        <v>122.7</v>
      </c>
      <c r="Y5818" s="10" t="s">
        <v>24</v>
      </c>
      <c r="Z5818" s="11">
        <f t="shared" si="453"/>
        <v>0</v>
      </c>
      <c r="AA5818" s="11" t="str">
        <f t="shared" si="454"/>
        <v>J_6AY_NotUsing_MM</v>
      </c>
    </row>
    <row r="5819" spans="1:27">
      <c r="A5819" s="10" t="s">
        <v>5854</v>
      </c>
      <c r="B5819" s="10" t="s">
        <v>30</v>
      </c>
      <c r="C5819" s="10">
        <v>0</v>
      </c>
      <c r="D5819" s="11" t="str">
        <f t="shared" si="450"/>
        <v>J</v>
      </c>
      <c r="E5819" s="10" t="s">
        <v>24</v>
      </c>
      <c r="F5819" s="10" t="s">
        <v>23</v>
      </c>
      <c r="G5819" s="10">
        <v>1</v>
      </c>
      <c r="H5819" s="11" t="str">
        <f t="shared" si="451"/>
        <v>_6AY</v>
      </c>
      <c r="I5819" s="10" t="s">
        <v>23</v>
      </c>
      <c r="J5819" s="10" t="s">
        <v>24</v>
      </c>
      <c r="K5819" s="10" t="s">
        <v>26</v>
      </c>
      <c r="L5819" s="10" t="s">
        <v>24</v>
      </c>
      <c r="M5819" s="10" t="s">
        <v>24</v>
      </c>
      <c r="N5819" s="10" t="s">
        <v>24</v>
      </c>
      <c r="O5819" s="10" t="s">
        <v>24</v>
      </c>
      <c r="P5819" s="11" t="str">
        <f t="shared" si="452"/>
        <v>_NotUsing</v>
      </c>
      <c r="Q5819" s="10" t="s">
        <v>24</v>
      </c>
      <c r="R5819" s="10" t="s">
        <v>24</v>
      </c>
      <c r="S5819" s="10" t="s">
        <v>27</v>
      </c>
      <c r="T5819" s="11" t="str" cm="1">
        <f t="array" ref="T5819">_xlfn.IFS(S5819="Month-to-month","_MM",S5819="One year","_OY",S5819="Two year","_TY")</f>
        <v>_MM</v>
      </c>
      <c r="U5819" s="10" t="s">
        <v>23</v>
      </c>
      <c r="V5819" s="10" t="s">
        <v>28</v>
      </c>
      <c r="W5819" s="10">
        <v>44.4</v>
      </c>
      <c r="X5819" s="10">
        <v>44.4</v>
      </c>
      <c r="Y5819" s="10" t="s">
        <v>23</v>
      </c>
      <c r="Z5819" s="11">
        <f t="shared" si="453"/>
        <v>1</v>
      </c>
      <c r="AA5819" s="11" t="str">
        <f t="shared" si="454"/>
        <v>J_6AY_NotUsing_MM</v>
      </c>
    </row>
    <row r="5820" spans="1:27">
      <c r="A5820" s="10" t="s">
        <v>5855</v>
      </c>
      <c r="B5820" s="10" t="s">
        <v>30</v>
      </c>
      <c r="C5820" s="10">
        <v>0</v>
      </c>
      <c r="D5820" s="11" t="str">
        <f t="shared" si="450"/>
        <v>J</v>
      </c>
      <c r="E5820" s="10" t="s">
        <v>24</v>
      </c>
      <c r="F5820" s="10" t="s">
        <v>24</v>
      </c>
      <c r="G5820" s="10">
        <v>65</v>
      </c>
      <c r="H5820" s="11" t="str">
        <f t="shared" si="451"/>
        <v>_16AY+</v>
      </c>
      <c r="I5820" s="10" t="s">
        <v>23</v>
      </c>
      <c r="J5820" s="10" t="s">
        <v>23</v>
      </c>
      <c r="K5820" s="10" t="s">
        <v>37</v>
      </c>
      <c r="L5820" s="10" t="s">
        <v>24</v>
      </c>
      <c r="M5820" s="10" t="s">
        <v>23</v>
      </c>
      <c r="N5820" s="10" t="s">
        <v>23</v>
      </c>
      <c r="O5820" s="10" t="s">
        <v>24</v>
      </c>
      <c r="P5820" s="11" t="str">
        <f t="shared" si="452"/>
        <v>_Using</v>
      </c>
      <c r="Q5820" s="10" t="s">
        <v>23</v>
      </c>
      <c r="R5820" s="10" t="s">
        <v>23</v>
      </c>
      <c r="S5820" s="10" t="s">
        <v>47</v>
      </c>
      <c r="T5820" s="11" t="str" cm="1">
        <f t="array" ref="T5820">_xlfn.IFS(S5820="Month-to-month","_MM",S5820="One year","_OY",S5820="Two year","_TY")</f>
        <v>_TY</v>
      </c>
      <c r="U5820" s="10" t="s">
        <v>24</v>
      </c>
      <c r="V5820" s="10" t="s">
        <v>40</v>
      </c>
      <c r="W5820" s="10">
        <v>105.1</v>
      </c>
      <c r="X5820" s="10">
        <v>6631.85</v>
      </c>
      <c r="Y5820" s="10" t="s">
        <v>24</v>
      </c>
      <c r="Z5820" s="11">
        <f t="shared" si="453"/>
        <v>0</v>
      </c>
      <c r="AA5820" s="11" t="str">
        <f t="shared" si="454"/>
        <v>J_16AY+_Using_TY</v>
      </c>
    </row>
    <row r="5821" spans="1:27">
      <c r="A5821" s="10" t="s">
        <v>5856</v>
      </c>
      <c r="B5821" s="10" t="s">
        <v>22</v>
      </c>
      <c r="C5821" s="10">
        <v>0</v>
      </c>
      <c r="D5821" s="11" t="str">
        <f t="shared" si="450"/>
        <v>J</v>
      </c>
      <c r="E5821" s="10" t="s">
        <v>23</v>
      </c>
      <c r="F5821" s="10" t="s">
        <v>23</v>
      </c>
      <c r="G5821" s="10">
        <v>70</v>
      </c>
      <c r="H5821" s="11" t="str">
        <f t="shared" si="451"/>
        <v>_16AY+</v>
      </c>
      <c r="I5821" s="10" t="s">
        <v>23</v>
      </c>
      <c r="J5821" s="10" t="s">
        <v>23</v>
      </c>
      <c r="K5821" s="10" t="s">
        <v>37</v>
      </c>
      <c r="L5821" s="10" t="s">
        <v>23</v>
      </c>
      <c r="M5821" s="10" t="s">
        <v>23</v>
      </c>
      <c r="N5821" s="10" t="s">
        <v>23</v>
      </c>
      <c r="O5821" s="10" t="s">
        <v>23</v>
      </c>
      <c r="P5821" s="11" t="str">
        <f t="shared" si="452"/>
        <v>_Using</v>
      </c>
      <c r="Q5821" s="10" t="s">
        <v>23</v>
      </c>
      <c r="R5821" s="10" t="s">
        <v>23</v>
      </c>
      <c r="S5821" s="10" t="s">
        <v>47</v>
      </c>
      <c r="T5821" s="11" t="str" cm="1">
        <f t="array" ref="T5821">_xlfn.IFS(S5821="Month-to-month","_MM",S5821="One year","_OY",S5821="Two year","_TY")</f>
        <v>_TY</v>
      </c>
      <c r="U5821" s="10" t="s">
        <v>23</v>
      </c>
      <c r="V5821" s="10" t="s">
        <v>40</v>
      </c>
      <c r="W5821" s="10">
        <v>115.15</v>
      </c>
      <c r="X5821" s="10">
        <v>8250</v>
      </c>
      <c r="Y5821" s="10" t="s">
        <v>24</v>
      </c>
      <c r="Z5821" s="11">
        <f t="shared" si="453"/>
        <v>0</v>
      </c>
      <c r="AA5821" s="11" t="str">
        <f t="shared" si="454"/>
        <v>J_16AY+_Using_TY</v>
      </c>
    </row>
    <row r="5822" spans="1:27">
      <c r="A5822" s="10" t="s">
        <v>5857</v>
      </c>
      <c r="B5822" s="10" t="s">
        <v>30</v>
      </c>
      <c r="C5822" s="10">
        <v>0</v>
      </c>
      <c r="D5822" s="11" t="str">
        <f t="shared" si="450"/>
        <v>J</v>
      </c>
      <c r="E5822" s="10" t="s">
        <v>23</v>
      </c>
      <c r="F5822" s="10" t="s">
        <v>24</v>
      </c>
      <c r="G5822" s="10">
        <v>60</v>
      </c>
      <c r="H5822" s="11" t="str">
        <f t="shared" si="451"/>
        <v>_16AY+</v>
      </c>
      <c r="I5822" s="10" t="s">
        <v>23</v>
      </c>
      <c r="J5822" s="10" t="s">
        <v>24</v>
      </c>
      <c r="K5822" s="10" t="s">
        <v>26</v>
      </c>
      <c r="L5822" s="10" t="s">
        <v>23</v>
      </c>
      <c r="M5822" s="10" t="s">
        <v>24</v>
      </c>
      <c r="N5822" s="10" t="s">
        <v>24</v>
      </c>
      <c r="O5822" s="10" t="s">
        <v>24</v>
      </c>
      <c r="P5822" s="11" t="str">
        <f t="shared" si="452"/>
        <v>_Using</v>
      </c>
      <c r="Q5822" s="10" t="s">
        <v>23</v>
      </c>
      <c r="R5822" s="10" t="s">
        <v>24</v>
      </c>
      <c r="S5822" s="10" t="s">
        <v>31</v>
      </c>
      <c r="T5822" s="11" t="str" cm="1">
        <f t="array" ref="T5822">_xlfn.IFS(S5822="Month-to-month","_MM",S5822="One year","_OY",S5822="Two year","_TY")</f>
        <v>_OY</v>
      </c>
      <c r="U5822" s="10" t="s">
        <v>23</v>
      </c>
      <c r="V5822" s="10" t="s">
        <v>32</v>
      </c>
      <c r="W5822" s="10">
        <v>59.8</v>
      </c>
      <c r="X5822" s="10">
        <v>3561.15</v>
      </c>
      <c r="Y5822" s="10" t="s">
        <v>24</v>
      </c>
      <c r="Z5822" s="11">
        <f t="shared" si="453"/>
        <v>0</v>
      </c>
      <c r="AA5822" s="11" t="str">
        <f t="shared" si="454"/>
        <v>J_16AY+_Using_OY</v>
      </c>
    </row>
    <row r="5823" spans="1:27">
      <c r="A5823" s="10" t="s">
        <v>5858</v>
      </c>
      <c r="B5823" s="10" t="s">
        <v>22</v>
      </c>
      <c r="C5823" s="10">
        <v>0</v>
      </c>
      <c r="D5823" s="11" t="str">
        <f t="shared" si="450"/>
        <v>J</v>
      </c>
      <c r="E5823" s="10" t="s">
        <v>23</v>
      </c>
      <c r="F5823" s="10" t="s">
        <v>24</v>
      </c>
      <c r="G5823" s="10">
        <v>69</v>
      </c>
      <c r="H5823" s="11" t="str">
        <f t="shared" si="451"/>
        <v>_16AY+</v>
      </c>
      <c r="I5823" s="10" t="s">
        <v>23</v>
      </c>
      <c r="J5823" s="10" t="s">
        <v>23</v>
      </c>
      <c r="K5823" s="10" t="s">
        <v>24</v>
      </c>
      <c r="L5823" s="10" t="s">
        <v>46</v>
      </c>
      <c r="M5823" s="10" t="s">
        <v>46</v>
      </c>
      <c r="N5823" s="10" t="s">
        <v>46</v>
      </c>
      <c r="O5823" s="10" t="s">
        <v>46</v>
      </c>
      <c r="P5823" s="11" t="str">
        <f t="shared" si="452"/>
        <v>_NotUsing</v>
      </c>
      <c r="Q5823" s="10" t="s">
        <v>46</v>
      </c>
      <c r="R5823" s="10" t="s">
        <v>46</v>
      </c>
      <c r="S5823" s="10" t="s">
        <v>31</v>
      </c>
      <c r="T5823" s="11" t="str" cm="1">
        <f t="array" ref="T5823">_xlfn.IFS(S5823="Month-to-month","_MM",S5823="One year","_OY",S5823="Two year","_TY")</f>
        <v>_OY</v>
      </c>
      <c r="U5823" s="10" t="s">
        <v>23</v>
      </c>
      <c r="V5823" s="10" t="s">
        <v>28</v>
      </c>
      <c r="W5823" s="10">
        <v>26.3</v>
      </c>
      <c r="X5823" s="10">
        <v>1763.55</v>
      </c>
      <c r="Y5823" s="10" t="s">
        <v>24</v>
      </c>
      <c r="Z5823" s="11">
        <f t="shared" si="453"/>
        <v>0</v>
      </c>
      <c r="AA5823" s="11" t="str">
        <f t="shared" si="454"/>
        <v>J_16AY+_NotUsing_OY</v>
      </c>
    </row>
    <row r="5824" spans="1:27">
      <c r="A5824" s="10" t="s">
        <v>5859</v>
      </c>
      <c r="B5824" s="10" t="s">
        <v>22</v>
      </c>
      <c r="C5824" s="10">
        <v>1</v>
      </c>
      <c r="D5824" s="11" t="str">
        <f t="shared" si="450"/>
        <v>S</v>
      </c>
      <c r="E5824" s="10" t="s">
        <v>24</v>
      </c>
      <c r="F5824" s="10" t="s">
        <v>24</v>
      </c>
      <c r="G5824" s="10">
        <v>35</v>
      </c>
      <c r="H5824" s="11" t="str">
        <f t="shared" si="451"/>
        <v>_16AY+</v>
      </c>
      <c r="I5824" s="10" t="s">
        <v>23</v>
      </c>
      <c r="J5824" s="10" t="s">
        <v>24</v>
      </c>
      <c r="K5824" s="10" t="s">
        <v>37</v>
      </c>
      <c r="L5824" s="10" t="s">
        <v>24</v>
      </c>
      <c r="M5824" s="10" t="s">
        <v>24</v>
      </c>
      <c r="N5824" s="10" t="s">
        <v>24</v>
      </c>
      <c r="O5824" s="10" t="s">
        <v>24</v>
      </c>
      <c r="P5824" s="11" t="str">
        <f t="shared" si="452"/>
        <v>_NotUsing</v>
      </c>
      <c r="Q5824" s="10" t="s">
        <v>24</v>
      </c>
      <c r="R5824" s="10" t="s">
        <v>24</v>
      </c>
      <c r="S5824" s="10" t="s">
        <v>27</v>
      </c>
      <c r="T5824" s="11" t="str" cm="1">
        <f t="array" ref="T5824">_xlfn.IFS(S5824="Month-to-month","_MM",S5824="One year","_OY",S5824="Two year","_TY")</f>
        <v>_MM</v>
      </c>
      <c r="U5824" s="10" t="s">
        <v>24</v>
      </c>
      <c r="V5824" s="10" t="s">
        <v>28</v>
      </c>
      <c r="W5824" s="10">
        <v>70.55</v>
      </c>
      <c r="X5824" s="10">
        <v>2419</v>
      </c>
      <c r="Y5824" s="10" t="s">
        <v>24</v>
      </c>
      <c r="Z5824" s="11">
        <f t="shared" si="453"/>
        <v>0</v>
      </c>
      <c r="AA5824" s="11" t="str">
        <f t="shared" si="454"/>
        <v>S_16AY+_NotUsing_MM</v>
      </c>
    </row>
    <row r="5825" spans="1:27">
      <c r="A5825" s="10" t="s">
        <v>5860</v>
      </c>
      <c r="B5825" s="10" t="s">
        <v>22</v>
      </c>
      <c r="C5825" s="10">
        <v>0</v>
      </c>
      <c r="D5825" s="11" t="str">
        <f t="shared" si="450"/>
        <v>J</v>
      </c>
      <c r="E5825" s="10" t="s">
        <v>24</v>
      </c>
      <c r="F5825" s="10" t="s">
        <v>24</v>
      </c>
      <c r="G5825" s="10">
        <v>22</v>
      </c>
      <c r="H5825" s="11" t="str">
        <f t="shared" si="451"/>
        <v>_16AY+</v>
      </c>
      <c r="I5825" s="10" t="s">
        <v>23</v>
      </c>
      <c r="J5825" s="10" t="s">
        <v>24</v>
      </c>
      <c r="K5825" s="10" t="s">
        <v>24</v>
      </c>
      <c r="L5825" s="10" t="s">
        <v>46</v>
      </c>
      <c r="M5825" s="10" t="s">
        <v>46</v>
      </c>
      <c r="N5825" s="10" t="s">
        <v>46</v>
      </c>
      <c r="O5825" s="10" t="s">
        <v>46</v>
      </c>
      <c r="P5825" s="11" t="str">
        <f t="shared" si="452"/>
        <v>_NotUsing</v>
      </c>
      <c r="Q5825" s="10" t="s">
        <v>46</v>
      </c>
      <c r="R5825" s="10" t="s">
        <v>46</v>
      </c>
      <c r="S5825" s="10" t="s">
        <v>27</v>
      </c>
      <c r="T5825" s="11" t="str" cm="1">
        <f t="array" ref="T5825">_xlfn.IFS(S5825="Month-to-month","_MM",S5825="One year","_OY",S5825="Two year","_TY")</f>
        <v>_MM</v>
      </c>
      <c r="U5825" s="10" t="s">
        <v>23</v>
      </c>
      <c r="V5825" s="10" t="s">
        <v>32</v>
      </c>
      <c r="W5825" s="10">
        <v>20.05</v>
      </c>
      <c r="X5825" s="10">
        <v>470.2</v>
      </c>
      <c r="Y5825" s="10" t="s">
        <v>24</v>
      </c>
      <c r="Z5825" s="11">
        <f t="shared" si="453"/>
        <v>0</v>
      </c>
      <c r="AA5825" s="11" t="str">
        <f t="shared" si="454"/>
        <v>J_16AY+_NotUsing_MM</v>
      </c>
    </row>
    <row r="5826" spans="1:27">
      <c r="A5826" s="10" t="s">
        <v>5861</v>
      </c>
      <c r="B5826" s="10" t="s">
        <v>30</v>
      </c>
      <c r="C5826" s="10">
        <v>0</v>
      </c>
      <c r="D5826" s="11" t="str">
        <f t="shared" si="450"/>
        <v>J</v>
      </c>
      <c r="E5826" s="10" t="s">
        <v>23</v>
      </c>
      <c r="F5826" s="10" t="s">
        <v>23</v>
      </c>
      <c r="G5826" s="10">
        <v>66</v>
      </c>
      <c r="H5826" s="11" t="str">
        <f t="shared" si="451"/>
        <v>_16AY+</v>
      </c>
      <c r="I5826" s="10" t="s">
        <v>23</v>
      </c>
      <c r="J5826" s="10" t="s">
        <v>23</v>
      </c>
      <c r="K5826" s="10" t="s">
        <v>26</v>
      </c>
      <c r="L5826" s="10" t="s">
        <v>24</v>
      </c>
      <c r="M5826" s="10" t="s">
        <v>23</v>
      </c>
      <c r="N5826" s="10" t="s">
        <v>23</v>
      </c>
      <c r="O5826" s="10" t="s">
        <v>24</v>
      </c>
      <c r="P5826" s="11" t="str">
        <f t="shared" si="452"/>
        <v>_Using</v>
      </c>
      <c r="Q5826" s="10" t="s">
        <v>23</v>
      </c>
      <c r="R5826" s="10" t="s">
        <v>23</v>
      </c>
      <c r="S5826" s="10" t="s">
        <v>47</v>
      </c>
      <c r="T5826" s="11" t="str" cm="1">
        <f t="array" ref="T5826">_xlfn.IFS(S5826="Month-to-month","_MM",S5826="One year","_OY",S5826="Two year","_TY")</f>
        <v>_TY</v>
      </c>
      <c r="U5826" s="10" t="s">
        <v>24</v>
      </c>
      <c r="V5826" s="10" t="s">
        <v>35</v>
      </c>
      <c r="W5826" s="10">
        <v>79.849999999999994</v>
      </c>
      <c r="X5826" s="10">
        <v>5234.95</v>
      </c>
      <c r="Y5826" s="10" t="s">
        <v>24</v>
      </c>
      <c r="Z5826" s="11">
        <f t="shared" si="453"/>
        <v>0</v>
      </c>
      <c r="AA5826" s="11" t="str">
        <f t="shared" si="454"/>
        <v>J_16AY+_Using_TY</v>
      </c>
    </row>
    <row r="5827" spans="1:27">
      <c r="A5827" s="10" t="s">
        <v>5862</v>
      </c>
      <c r="B5827" s="10" t="s">
        <v>30</v>
      </c>
      <c r="C5827" s="10">
        <v>1</v>
      </c>
      <c r="D5827" s="11" t="str">
        <f t="shared" ref="D5827:D5890" si="455">IF(C5827=0,"J","S")</f>
        <v>S</v>
      </c>
      <c r="E5827" s="10" t="s">
        <v>23</v>
      </c>
      <c r="F5827" s="10" t="s">
        <v>24</v>
      </c>
      <c r="G5827" s="10">
        <v>1</v>
      </c>
      <c r="H5827" s="11" t="str">
        <f t="shared" ref="H5827:H5890" si="456">IF(G5827&lt;7,"_6AY",IF(G5827&lt;17,"_16AY","_16AY+"))</f>
        <v>_6AY</v>
      </c>
      <c r="I5827" s="10" t="s">
        <v>23</v>
      </c>
      <c r="J5827" s="10" t="s">
        <v>24</v>
      </c>
      <c r="K5827" s="10" t="s">
        <v>37</v>
      </c>
      <c r="L5827" s="10" t="s">
        <v>24</v>
      </c>
      <c r="M5827" s="10" t="s">
        <v>24</v>
      </c>
      <c r="N5827" s="10" t="s">
        <v>24</v>
      </c>
      <c r="O5827" s="10" t="s">
        <v>24</v>
      </c>
      <c r="P5827" s="11" t="str">
        <f t="shared" ref="P5827:P5890" si="457">IF(COUNTIF(L5827:O5827,"Yes")&gt;0,"_Using","_NotUsing")</f>
        <v>_NotUsing</v>
      </c>
      <c r="Q5827" s="10" t="s">
        <v>24</v>
      </c>
      <c r="R5827" s="10" t="s">
        <v>24</v>
      </c>
      <c r="S5827" s="10" t="s">
        <v>27</v>
      </c>
      <c r="T5827" s="11" t="str" cm="1">
        <f t="array" ref="T5827">_xlfn.IFS(S5827="Month-to-month","_MM",S5827="One year","_OY",S5827="Two year","_TY")</f>
        <v>_MM</v>
      </c>
      <c r="U5827" s="10" t="s">
        <v>23</v>
      </c>
      <c r="V5827" s="10" t="s">
        <v>28</v>
      </c>
      <c r="W5827" s="10">
        <v>70.3</v>
      </c>
      <c r="X5827" s="10">
        <v>70.3</v>
      </c>
      <c r="Y5827" s="10" t="s">
        <v>23</v>
      </c>
      <c r="Z5827" s="11">
        <f t="shared" ref="Z5827:Z5890" si="458">IF(Y5827="No",0,1)</f>
        <v>1</v>
      </c>
      <c r="AA5827" s="11" t="str">
        <f t="shared" ref="AA5827:AA5890" si="459">D5827&amp;H5827&amp;P5827&amp;T5827</f>
        <v>S_6AY_NotUsing_MM</v>
      </c>
    </row>
    <row r="5828" spans="1:27">
      <c r="A5828" s="10" t="s">
        <v>5863</v>
      </c>
      <c r="B5828" s="10" t="s">
        <v>22</v>
      </c>
      <c r="C5828" s="10">
        <v>0</v>
      </c>
      <c r="D5828" s="11" t="str">
        <f t="shared" si="455"/>
        <v>J</v>
      </c>
      <c r="E5828" s="10" t="s">
        <v>23</v>
      </c>
      <c r="F5828" s="10" t="s">
        <v>24</v>
      </c>
      <c r="G5828" s="10">
        <v>1</v>
      </c>
      <c r="H5828" s="11" t="str">
        <f t="shared" si="456"/>
        <v>_6AY</v>
      </c>
      <c r="I5828" s="10" t="s">
        <v>23</v>
      </c>
      <c r="J5828" s="10" t="s">
        <v>24</v>
      </c>
      <c r="K5828" s="10" t="s">
        <v>37</v>
      </c>
      <c r="L5828" s="10" t="s">
        <v>24</v>
      </c>
      <c r="M5828" s="10" t="s">
        <v>24</v>
      </c>
      <c r="N5828" s="10" t="s">
        <v>24</v>
      </c>
      <c r="O5828" s="10" t="s">
        <v>24</v>
      </c>
      <c r="P5828" s="11" t="str">
        <f t="shared" si="457"/>
        <v>_NotUsing</v>
      </c>
      <c r="Q5828" s="10" t="s">
        <v>23</v>
      </c>
      <c r="R5828" s="10" t="s">
        <v>24</v>
      </c>
      <c r="S5828" s="10" t="s">
        <v>27</v>
      </c>
      <c r="T5828" s="11" t="str" cm="1">
        <f t="array" ref="T5828">_xlfn.IFS(S5828="Month-to-month","_MM",S5828="One year","_OY",S5828="Two year","_TY")</f>
        <v>_MM</v>
      </c>
      <c r="U5828" s="10" t="s">
        <v>23</v>
      </c>
      <c r="V5828" s="10" t="s">
        <v>35</v>
      </c>
      <c r="W5828" s="10">
        <v>79.349999999999994</v>
      </c>
      <c r="X5828" s="10">
        <v>79.349999999999994</v>
      </c>
      <c r="Y5828" s="10" t="s">
        <v>23</v>
      </c>
      <c r="Z5828" s="11">
        <f t="shared" si="458"/>
        <v>1</v>
      </c>
      <c r="AA5828" s="11" t="str">
        <f t="shared" si="459"/>
        <v>J_6AY_NotUsing_MM</v>
      </c>
    </row>
    <row r="5829" spans="1:27">
      <c r="A5829" s="10" t="s">
        <v>5864</v>
      </c>
      <c r="B5829" s="10" t="s">
        <v>30</v>
      </c>
      <c r="C5829" s="10">
        <v>0</v>
      </c>
      <c r="D5829" s="11" t="str">
        <f t="shared" si="455"/>
        <v>J</v>
      </c>
      <c r="E5829" s="10" t="s">
        <v>23</v>
      </c>
      <c r="F5829" s="10" t="s">
        <v>23</v>
      </c>
      <c r="G5829" s="10">
        <v>34</v>
      </c>
      <c r="H5829" s="11" t="str">
        <f t="shared" si="456"/>
        <v>_16AY+</v>
      </c>
      <c r="I5829" s="10" t="s">
        <v>23</v>
      </c>
      <c r="J5829" s="10" t="s">
        <v>23</v>
      </c>
      <c r="K5829" s="10" t="s">
        <v>37</v>
      </c>
      <c r="L5829" s="10" t="s">
        <v>24</v>
      </c>
      <c r="M5829" s="10" t="s">
        <v>24</v>
      </c>
      <c r="N5829" s="10" t="s">
        <v>23</v>
      </c>
      <c r="O5829" s="10" t="s">
        <v>24</v>
      </c>
      <c r="P5829" s="11" t="str">
        <f t="shared" si="457"/>
        <v>_Using</v>
      </c>
      <c r="Q5829" s="10" t="s">
        <v>24</v>
      </c>
      <c r="R5829" s="10" t="s">
        <v>23</v>
      </c>
      <c r="S5829" s="10" t="s">
        <v>27</v>
      </c>
      <c r="T5829" s="11" t="str" cm="1">
        <f t="array" ref="T5829">_xlfn.IFS(S5829="Month-to-month","_MM",S5829="One year","_OY",S5829="Two year","_TY")</f>
        <v>_MM</v>
      </c>
      <c r="U5829" s="10" t="s">
        <v>23</v>
      </c>
      <c r="V5829" s="10" t="s">
        <v>40</v>
      </c>
      <c r="W5829" s="10">
        <v>90.05</v>
      </c>
      <c r="X5829" s="10">
        <v>3097</v>
      </c>
      <c r="Y5829" s="10" t="s">
        <v>24</v>
      </c>
      <c r="Z5829" s="11">
        <f t="shared" si="458"/>
        <v>0</v>
      </c>
      <c r="AA5829" s="11" t="str">
        <f t="shared" si="459"/>
        <v>J_16AY+_Using_MM</v>
      </c>
    </row>
    <row r="5830" spans="1:27">
      <c r="A5830" s="10" t="s">
        <v>5865</v>
      </c>
      <c r="B5830" s="10" t="s">
        <v>22</v>
      </c>
      <c r="C5830" s="10">
        <v>0</v>
      </c>
      <c r="D5830" s="11" t="str">
        <f t="shared" si="455"/>
        <v>J</v>
      </c>
      <c r="E5830" s="10" t="s">
        <v>23</v>
      </c>
      <c r="F5830" s="10" t="s">
        <v>23</v>
      </c>
      <c r="G5830" s="10">
        <v>72</v>
      </c>
      <c r="H5830" s="11" t="str">
        <f t="shared" si="456"/>
        <v>_16AY+</v>
      </c>
      <c r="I5830" s="10" t="s">
        <v>23</v>
      </c>
      <c r="J5830" s="10" t="s">
        <v>23</v>
      </c>
      <c r="K5830" s="10" t="s">
        <v>24</v>
      </c>
      <c r="L5830" s="10" t="s">
        <v>46</v>
      </c>
      <c r="M5830" s="10" t="s">
        <v>46</v>
      </c>
      <c r="N5830" s="10" t="s">
        <v>46</v>
      </c>
      <c r="O5830" s="10" t="s">
        <v>46</v>
      </c>
      <c r="P5830" s="11" t="str">
        <f t="shared" si="457"/>
        <v>_NotUsing</v>
      </c>
      <c r="Q5830" s="10" t="s">
        <v>46</v>
      </c>
      <c r="R5830" s="10" t="s">
        <v>46</v>
      </c>
      <c r="S5830" s="10" t="s">
        <v>47</v>
      </c>
      <c r="T5830" s="11" t="str" cm="1">
        <f t="array" ref="T5830">_xlfn.IFS(S5830="Month-to-month","_MM",S5830="One year","_OY",S5830="Two year","_TY")</f>
        <v>_TY</v>
      </c>
      <c r="U5830" s="10" t="s">
        <v>24</v>
      </c>
      <c r="V5830" s="10" t="s">
        <v>35</v>
      </c>
      <c r="W5830" s="10">
        <v>24.45</v>
      </c>
      <c r="X5830" s="10">
        <v>1709.1</v>
      </c>
      <c r="Y5830" s="10" t="s">
        <v>24</v>
      </c>
      <c r="Z5830" s="11">
        <f t="shared" si="458"/>
        <v>0</v>
      </c>
      <c r="AA5830" s="11" t="str">
        <f t="shared" si="459"/>
        <v>J_16AY+_NotUsing_TY</v>
      </c>
    </row>
    <row r="5831" spans="1:27">
      <c r="A5831" s="10" t="s">
        <v>5866</v>
      </c>
      <c r="B5831" s="10" t="s">
        <v>30</v>
      </c>
      <c r="C5831" s="10">
        <v>0</v>
      </c>
      <c r="D5831" s="11" t="str">
        <f t="shared" si="455"/>
        <v>J</v>
      </c>
      <c r="E5831" s="10" t="s">
        <v>23</v>
      </c>
      <c r="F5831" s="10" t="s">
        <v>23</v>
      </c>
      <c r="G5831" s="10">
        <v>31</v>
      </c>
      <c r="H5831" s="11" t="str">
        <f t="shared" si="456"/>
        <v>_16AY+</v>
      </c>
      <c r="I5831" s="10" t="s">
        <v>24</v>
      </c>
      <c r="J5831" s="10" t="s">
        <v>25</v>
      </c>
      <c r="K5831" s="10" t="s">
        <v>26</v>
      </c>
      <c r="L5831" s="10" t="s">
        <v>23</v>
      </c>
      <c r="M5831" s="10" t="s">
        <v>24</v>
      </c>
      <c r="N5831" s="10" t="s">
        <v>23</v>
      </c>
      <c r="O5831" s="10" t="s">
        <v>23</v>
      </c>
      <c r="P5831" s="11" t="str">
        <f t="shared" si="457"/>
        <v>_Using</v>
      </c>
      <c r="Q5831" s="10" t="s">
        <v>23</v>
      </c>
      <c r="R5831" s="10" t="s">
        <v>23</v>
      </c>
      <c r="S5831" s="10" t="s">
        <v>31</v>
      </c>
      <c r="T5831" s="11" t="str" cm="1">
        <f t="array" ref="T5831">_xlfn.IFS(S5831="Month-to-month","_MM",S5831="One year","_OY",S5831="Two year","_TY")</f>
        <v>_OY</v>
      </c>
      <c r="U5831" s="10" t="s">
        <v>24</v>
      </c>
      <c r="V5831" s="10" t="s">
        <v>28</v>
      </c>
      <c r="W5831" s="10">
        <v>59.95</v>
      </c>
      <c r="X5831" s="10">
        <v>1848.8</v>
      </c>
      <c r="Y5831" s="10" t="s">
        <v>24</v>
      </c>
      <c r="Z5831" s="11">
        <f t="shared" si="458"/>
        <v>0</v>
      </c>
      <c r="AA5831" s="11" t="str">
        <f t="shared" si="459"/>
        <v>J_16AY+_Using_OY</v>
      </c>
    </row>
    <row r="5832" spans="1:27">
      <c r="A5832" s="10" t="s">
        <v>5867</v>
      </c>
      <c r="B5832" s="10" t="s">
        <v>30</v>
      </c>
      <c r="C5832" s="10">
        <v>0</v>
      </c>
      <c r="D5832" s="11" t="str">
        <f t="shared" si="455"/>
        <v>J</v>
      </c>
      <c r="E5832" s="10" t="s">
        <v>24</v>
      </c>
      <c r="F5832" s="10" t="s">
        <v>23</v>
      </c>
      <c r="G5832" s="10">
        <v>30</v>
      </c>
      <c r="H5832" s="11" t="str">
        <f t="shared" si="456"/>
        <v>_16AY+</v>
      </c>
      <c r="I5832" s="10" t="s">
        <v>23</v>
      </c>
      <c r="J5832" s="10" t="s">
        <v>23</v>
      </c>
      <c r="K5832" s="10" t="s">
        <v>24</v>
      </c>
      <c r="L5832" s="10" t="s">
        <v>46</v>
      </c>
      <c r="M5832" s="10" t="s">
        <v>46</v>
      </c>
      <c r="N5832" s="10" t="s">
        <v>46</v>
      </c>
      <c r="O5832" s="10" t="s">
        <v>46</v>
      </c>
      <c r="P5832" s="11" t="str">
        <f t="shared" si="457"/>
        <v>_NotUsing</v>
      </c>
      <c r="Q5832" s="10" t="s">
        <v>46</v>
      </c>
      <c r="R5832" s="10" t="s">
        <v>46</v>
      </c>
      <c r="S5832" s="10" t="s">
        <v>31</v>
      </c>
      <c r="T5832" s="11" t="str" cm="1">
        <f t="array" ref="T5832">_xlfn.IFS(S5832="Month-to-month","_MM",S5832="One year","_OY",S5832="Two year","_TY")</f>
        <v>_OY</v>
      </c>
      <c r="U5832" s="10" t="s">
        <v>24</v>
      </c>
      <c r="V5832" s="10" t="s">
        <v>35</v>
      </c>
      <c r="W5832" s="10">
        <v>25.35</v>
      </c>
      <c r="X5832" s="10">
        <v>723.3</v>
      </c>
      <c r="Y5832" s="10" t="s">
        <v>24</v>
      </c>
      <c r="Z5832" s="11">
        <f t="shared" si="458"/>
        <v>0</v>
      </c>
      <c r="AA5832" s="11" t="str">
        <f t="shared" si="459"/>
        <v>J_16AY+_NotUsing_OY</v>
      </c>
    </row>
    <row r="5833" spans="1:27">
      <c r="A5833" s="10" t="s">
        <v>5868</v>
      </c>
      <c r="B5833" s="10" t="s">
        <v>22</v>
      </c>
      <c r="C5833" s="10">
        <v>0</v>
      </c>
      <c r="D5833" s="11" t="str">
        <f t="shared" si="455"/>
        <v>J</v>
      </c>
      <c r="E5833" s="10" t="s">
        <v>24</v>
      </c>
      <c r="F5833" s="10" t="s">
        <v>24</v>
      </c>
      <c r="G5833" s="10">
        <v>9</v>
      </c>
      <c r="H5833" s="11" t="str">
        <f t="shared" si="456"/>
        <v>_16AY</v>
      </c>
      <c r="I5833" s="10" t="s">
        <v>23</v>
      </c>
      <c r="J5833" s="10" t="s">
        <v>24</v>
      </c>
      <c r="K5833" s="10" t="s">
        <v>37</v>
      </c>
      <c r="L5833" s="10" t="s">
        <v>24</v>
      </c>
      <c r="M5833" s="10" t="s">
        <v>24</v>
      </c>
      <c r="N5833" s="10" t="s">
        <v>24</v>
      </c>
      <c r="O5833" s="10" t="s">
        <v>24</v>
      </c>
      <c r="P5833" s="11" t="str">
        <f t="shared" si="457"/>
        <v>_NotUsing</v>
      </c>
      <c r="Q5833" s="10" t="s">
        <v>23</v>
      </c>
      <c r="R5833" s="10" t="s">
        <v>23</v>
      </c>
      <c r="S5833" s="10" t="s">
        <v>27</v>
      </c>
      <c r="T5833" s="11" t="str" cm="1">
        <f t="array" ref="T5833">_xlfn.IFS(S5833="Month-to-month","_MM",S5833="One year","_OY",S5833="Two year","_TY")</f>
        <v>_MM</v>
      </c>
      <c r="U5833" s="10" t="s">
        <v>23</v>
      </c>
      <c r="V5833" s="10" t="s">
        <v>35</v>
      </c>
      <c r="W5833" s="10">
        <v>90.8</v>
      </c>
      <c r="X5833" s="10">
        <v>809.75</v>
      </c>
      <c r="Y5833" s="10" t="s">
        <v>23</v>
      </c>
      <c r="Z5833" s="11">
        <f t="shared" si="458"/>
        <v>1</v>
      </c>
      <c r="AA5833" s="11" t="str">
        <f t="shared" si="459"/>
        <v>J_16AY_NotUsing_MM</v>
      </c>
    </row>
    <row r="5834" spans="1:27">
      <c r="A5834" s="10" t="s">
        <v>5869</v>
      </c>
      <c r="B5834" s="10" t="s">
        <v>30</v>
      </c>
      <c r="C5834" s="10">
        <v>0</v>
      </c>
      <c r="D5834" s="11" t="str">
        <f t="shared" si="455"/>
        <v>J</v>
      </c>
      <c r="E5834" s="10" t="s">
        <v>23</v>
      </c>
      <c r="F5834" s="10" t="s">
        <v>23</v>
      </c>
      <c r="G5834" s="10">
        <v>20</v>
      </c>
      <c r="H5834" s="11" t="str">
        <f t="shared" si="456"/>
        <v>_16AY+</v>
      </c>
      <c r="I5834" s="10" t="s">
        <v>23</v>
      </c>
      <c r="J5834" s="10" t="s">
        <v>24</v>
      </c>
      <c r="K5834" s="10" t="s">
        <v>37</v>
      </c>
      <c r="L5834" s="10" t="s">
        <v>24</v>
      </c>
      <c r="M5834" s="10" t="s">
        <v>24</v>
      </c>
      <c r="N5834" s="10" t="s">
        <v>24</v>
      </c>
      <c r="O5834" s="10" t="s">
        <v>24</v>
      </c>
      <c r="P5834" s="11" t="str">
        <f t="shared" si="457"/>
        <v>_NotUsing</v>
      </c>
      <c r="Q5834" s="10" t="s">
        <v>24</v>
      </c>
      <c r="R5834" s="10" t="s">
        <v>24</v>
      </c>
      <c r="S5834" s="10" t="s">
        <v>27</v>
      </c>
      <c r="T5834" s="11" t="str" cm="1">
        <f t="array" ref="T5834">_xlfn.IFS(S5834="Month-to-month","_MM",S5834="One year","_OY",S5834="Two year","_TY")</f>
        <v>_MM</v>
      </c>
      <c r="U5834" s="10" t="s">
        <v>23</v>
      </c>
      <c r="V5834" s="10" t="s">
        <v>28</v>
      </c>
      <c r="W5834" s="10">
        <v>70.45</v>
      </c>
      <c r="X5834" s="10">
        <v>1470.95</v>
      </c>
      <c r="Y5834" s="10" t="s">
        <v>23</v>
      </c>
      <c r="Z5834" s="11">
        <f t="shared" si="458"/>
        <v>1</v>
      </c>
      <c r="AA5834" s="11" t="str">
        <f t="shared" si="459"/>
        <v>J_16AY+_NotUsing_MM</v>
      </c>
    </row>
    <row r="5835" spans="1:27">
      <c r="A5835" s="10" t="s">
        <v>5870</v>
      </c>
      <c r="B5835" s="10" t="s">
        <v>30</v>
      </c>
      <c r="C5835" s="10">
        <v>1</v>
      </c>
      <c r="D5835" s="11" t="str">
        <f t="shared" si="455"/>
        <v>S</v>
      </c>
      <c r="E5835" s="10" t="s">
        <v>23</v>
      </c>
      <c r="F5835" s="10" t="s">
        <v>24</v>
      </c>
      <c r="G5835" s="10">
        <v>19</v>
      </c>
      <c r="H5835" s="11" t="str">
        <f t="shared" si="456"/>
        <v>_16AY+</v>
      </c>
      <c r="I5835" s="10" t="s">
        <v>24</v>
      </c>
      <c r="J5835" s="10" t="s">
        <v>25</v>
      </c>
      <c r="K5835" s="10" t="s">
        <v>26</v>
      </c>
      <c r="L5835" s="10" t="s">
        <v>24</v>
      </c>
      <c r="M5835" s="10" t="s">
        <v>23</v>
      </c>
      <c r="N5835" s="10" t="s">
        <v>23</v>
      </c>
      <c r="O5835" s="10" t="s">
        <v>24</v>
      </c>
      <c r="P5835" s="11" t="str">
        <f t="shared" si="457"/>
        <v>_Using</v>
      </c>
      <c r="Q5835" s="10" t="s">
        <v>24</v>
      </c>
      <c r="R5835" s="10" t="s">
        <v>24</v>
      </c>
      <c r="S5835" s="10" t="s">
        <v>27</v>
      </c>
      <c r="T5835" s="11" t="str" cm="1">
        <f t="array" ref="T5835">_xlfn.IFS(S5835="Month-to-month","_MM",S5835="One year","_OY",S5835="Two year","_TY")</f>
        <v>_MM</v>
      </c>
      <c r="U5835" s="10" t="s">
        <v>23</v>
      </c>
      <c r="V5835" s="10" t="s">
        <v>40</v>
      </c>
      <c r="W5835" s="10">
        <v>34.299999999999997</v>
      </c>
      <c r="X5835" s="10">
        <v>577.15</v>
      </c>
      <c r="Y5835" s="10" t="s">
        <v>24</v>
      </c>
      <c r="Z5835" s="11">
        <f t="shared" si="458"/>
        <v>0</v>
      </c>
      <c r="AA5835" s="11" t="str">
        <f t="shared" si="459"/>
        <v>S_16AY+_Using_MM</v>
      </c>
    </row>
    <row r="5836" spans="1:27">
      <c r="A5836" s="10" t="s">
        <v>5871</v>
      </c>
      <c r="B5836" s="10" t="s">
        <v>22</v>
      </c>
      <c r="C5836" s="10">
        <v>0</v>
      </c>
      <c r="D5836" s="11" t="str">
        <f t="shared" si="455"/>
        <v>J</v>
      </c>
      <c r="E5836" s="10" t="s">
        <v>23</v>
      </c>
      <c r="F5836" s="10" t="s">
        <v>24</v>
      </c>
      <c r="G5836" s="10">
        <v>65</v>
      </c>
      <c r="H5836" s="11" t="str">
        <f t="shared" si="456"/>
        <v>_16AY+</v>
      </c>
      <c r="I5836" s="10" t="s">
        <v>23</v>
      </c>
      <c r="J5836" s="10" t="s">
        <v>23</v>
      </c>
      <c r="K5836" s="10" t="s">
        <v>37</v>
      </c>
      <c r="L5836" s="10" t="s">
        <v>23</v>
      </c>
      <c r="M5836" s="10" t="s">
        <v>24</v>
      </c>
      <c r="N5836" s="10" t="s">
        <v>23</v>
      </c>
      <c r="O5836" s="10" t="s">
        <v>24</v>
      </c>
      <c r="P5836" s="11" t="str">
        <f t="shared" si="457"/>
        <v>_Using</v>
      </c>
      <c r="Q5836" s="10" t="s">
        <v>23</v>
      </c>
      <c r="R5836" s="10" t="s">
        <v>23</v>
      </c>
      <c r="S5836" s="10" t="s">
        <v>27</v>
      </c>
      <c r="T5836" s="11" t="str" cm="1">
        <f t="array" ref="T5836">_xlfn.IFS(S5836="Month-to-month","_MM",S5836="One year","_OY",S5836="Two year","_TY")</f>
        <v>_MM</v>
      </c>
      <c r="U5836" s="10" t="s">
        <v>23</v>
      </c>
      <c r="V5836" s="10" t="s">
        <v>28</v>
      </c>
      <c r="W5836" s="10">
        <v>105.05</v>
      </c>
      <c r="X5836" s="10">
        <v>6914.95</v>
      </c>
      <c r="Y5836" s="10" t="s">
        <v>24</v>
      </c>
      <c r="Z5836" s="11">
        <f t="shared" si="458"/>
        <v>0</v>
      </c>
      <c r="AA5836" s="11" t="str">
        <f t="shared" si="459"/>
        <v>J_16AY+_Using_MM</v>
      </c>
    </row>
    <row r="5837" spans="1:27">
      <c r="A5837" s="10" t="s">
        <v>5872</v>
      </c>
      <c r="B5837" s="10" t="s">
        <v>22</v>
      </c>
      <c r="C5837" s="10">
        <v>0</v>
      </c>
      <c r="D5837" s="11" t="str">
        <f t="shared" si="455"/>
        <v>J</v>
      </c>
      <c r="E5837" s="10" t="s">
        <v>23</v>
      </c>
      <c r="F5837" s="10" t="s">
        <v>23</v>
      </c>
      <c r="G5837" s="10">
        <v>30</v>
      </c>
      <c r="H5837" s="11" t="str">
        <f t="shared" si="456"/>
        <v>_16AY+</v>
      </c>
      <c r="I5837" s="10" t="s">
        <v>23</v>
      </c>
      <c r="J5837" s="10" t="s">
        <v>24</v>
      </c>
      <c r="K5837" s="10" t="s">
        <v>24</v>
      </c>
      <c r="L5837" s="10" t="s">
        <v>46</v>
      </c>
      <c r="M5837" s="10" t="s">
        <v>46</v>
      </c>
      <c r="N5837" s="10" t="s">
        <v>46</v>
      </c>
      <c r="O5837" s="10" t="s">
        <v>46</v>
      </c>
      <c r="P5837" s="11" t="str">
        <f t="shared" si="457"/>
        <v>_NotUsing</v>
      </c>
      <c r="Q5837" s="10" t="s">
        <v>46</v>
      </c>
      <c r="R5837" s="10" t="s">
        <v>46</v>
      </c>
      <c r="S5837" s="10" t="s">
        <v>47</v>
      </c>
      <c r="T5837" s="11" t="str" cm="1">
        <f t="array" ref="T5837">_xlfn.IFS(S5837="Month-to-month","_MM",S5837="One year","_OY",S5837="Two year","_TY")</f>
        <v>_TY</v>
      </c>
      <c r="U5837" s="10" t="s">
        <v>24</v>
      </c>
      <c r="V5837" s="10" t="s">
        <v>32</v>
      </c>
      <c r="W5837" s="10">
        <v>19.3</v>
      </c>
      <c r="X5837" s="10">
        <v>602.9</v>
      </c>
      <c r="Y5837" s="10" t="s">
        <v>24</v>
      </c>
      <c r="Z5837" s="11">
        <f t="shared" si="458"/>
        <v>0</v>
      </c>
      <c r="AA5837" s="11" t="str">
        <f t="shared" si="459"/>
        <v>J_16AY+_NotUsing_TY</v>
      </c>
    </row>
    <row r="5838" spans="1:27">
      <c r="A5838" s="10" t="s">
        <v>5873</v>
      </c>
      <c r="B5838" s="10" t="s">
        <v>30</v>
      </c>
      <c r="C5838" s="10">
        <v>0</v>
      </c>
      <c r="D5838" s="11" t="str">
        <f t="shared" si="455"/>
        <v>J</v>
      </c>
      <c r="E5838" s="10" t="s">
        <v>24</v>
      </c>
      <c r="F5838" s="10" t="s">
        <v>24</v>
      </c>
      <c r="G5838" s="10">
        <v>6</v>
      </c>
      <c r="H5838" s="11" t="str">
        <f t="shared" si="456"/>
        <v>_6AY</v>
      </c>
      <c r="I5838" s="10" t="s">
        <v>23</v>
      </c>
      <c r="J5838" s="10" t="s">
        <v>24</v>
      </c>
      <c r="K5838" s="10" t="s">
        <v>24</v>
      </c>
      <c r="L5838" s="10" t="s">
        <v>46</v>
      </c>
      <c r="M5838" s="10" t="s">
        <v>46</v>
      </c>
      <c r="N5838" s="10" t="s">
        <v>46</v>
      </c>
      <c r="O5838" s="10" t="s">
        <v>46</v>
      </c>
      <c r="P5838" s="11" t="str">
        <f t="shared" si="457"/>
        <v>_NotUsing</v>
      </c>
      <c r="Q5838" s="10" t="s">
        <v>46</v>
      </c>
      <c r="R5838" s="10" t="s">
        <v>46</v>
      </c>
      <c r="S5838" s="10" t="s">
        <v>31</v>
      </c>
      <c r="T5838" s="11" t="str" cm="1">
        <f t="array" ref="T5838">_xlfn.IFS(S5838="Month-to-month","_MM",S5838="One year","_OY",S5838="Two year","_TY")</f>
        <v>_OY</v>
      </c>
      <c r="U5838" s="10" t="s">
        <v>24</v>
      </c>
      <c r="V5838" s="10" t="s">
        <v>32</v>
      </c>
      <c r="W5838" s="10">
        <v>19.149999999999999</v>
      </c>
      <c r="X5838" s="10">
        <v>124.4</v>
      </c>
      <c r="Y5838" s="10" t="s">
        <v>24</v>
      </c>
      <c r="Z5838" s="11">
        <f t="shared" si="458"/>
        <v>0</v>
      </c>
      <c r="AA5838" s="11" t="str">
        <f t="shared" si="459"/>
        <v>J_6AY_NotUsing_OY</v>
      </c>
    </row>
    <row r="5839" spans="1:27">
      <c r="A5839" s="10" t="s">
        <v>5874</v>
      </c>
      <c r="B5839" s="10" t="s">
        <v>22</v>
      </c>
      <c r="C5839" s="10">
        <v>0</v>
      </c>
      <c r="D5839" s="11" t="str">
        <f t="shared" si="455"/>
        <v>J</v>
      </c>
      <c r="E5839" s="10" t="s">
        <v>24</v>
      </c>
      <c r="F5839" s="10" t="s">
        <v>24</v>
      </c>
      <c r="G5839" s="10">
        <v>2</v>
      </c>
      <c r="H5839" s="11" t="str">
        <f t="shared" si="456"/>
        <v>_6AY</v>
      </c>
      <c r="I5839" s="10" t="s">
        <v>24</v>
      </c>
      <c r="J5839" s="10" t="s">
        <v>25</v>
      </c>
      <c r="K5839" s="10" t="s">
        <v>26</v>
      </c>
      <c r="L5839" s="10" t="s">
        <v>24</v>
      </c>
      <c r="M5839" s="10" t="s">
        <v>23</v>
      </c>
      <c r="N5839" s="10" t="s">
        <v>24</v>
      </c>
      <c r="O5839" s="10" t="s">
        <v>24</v>
      </c>
      <c r="P5839" s="11" t="str">
        <f t="shared" si="457"/>
        <v>_Using</v>
      </c>
      <c r="Q5839" s="10" t="s">
        <v>23</v>
      </c>
      <c r="R5839" s="10" t="s">
        <v>23</v>
      </c>
      <c r="S5839" s="10" t="s">
        <v>27</v>
      </c>
      <c r="T5839" s="11" t="str" cm="1">
        <f t="array" ref="T5839">_xlfn.IFS(S5839="Month-to-month","_MM",S5839="One year","_OY",S5839="Two year","_TY")</f>
        <v>_MM</v>
      </c>
      <c r="U5839" s="10" t="s">
        <v>24</v>
      </c>
      <c r="V5839" s="10" t="s">
        <v>28</v>
      </c>
      <c r="W5839" s="10">
        <v>51.4</v>
      </c>
      <c r="X5839" s="10">
        <v>96.8</v>
      </c>
      <c r="Y5839" s="10" t="s">
        <v>24</v>
      </c>
      <c r="Z5839" s="11">
        <f t="shared" si="458"/>
        <v>0</v>
      </c>
      <c r="AA5839" s="11" t="str">
        <f t="shared" si="459"/>
        <v>J_6AY_Using_MM</v>
      </c>
    </row>
    <row r="5840" spans="1:27">
      <c r="A5840" s="10" t="s">
        <v>5875</v>
      </c>
      <c r="B5840" s="10" t="s">
        <v>30</v>
      </c>
      <c r="C5840" s="10">
        <v>0</v>
      </c>
      <c r="D5840" s="11" t="str">
        <f t="shared" si="455"/>
        <v>J</v>
      </c>
      <c r="E5840" s="10" t="s">
        <v>23</v>
      </c>
      <c r="F5840" s="10" t="s">
        <v>23</v>
      </c>
      <c r="G5840" s="10">
        <v>53</v>
      </c>
      <c r="H5840" s="11" t="str">
        <f t="shared" si="456"/>
        <v>_16AY+</v>
      </c>
      <c r="I5840" s="10" t="s">
        <v>23</v>
      </c>
      <c r="J5840" s="10" t="s">
        <v>23</v>
      </c>
      <c r="K5840" s="10" t="s">
        <v>26</v>
      </c>
      <c r="L5840" s="10" t="s">
        <v>23</v>
      </c>
      <c r="M5840" s="10" t="s">
        <v>24</v>
      </c>
      <c r="N5840" s="10" t="s">
        <v>24</v>
      </c>
      <c r="O5840" s="10" t="s">
        <v>23</v>
      </c>
      <c r="P5840" s="11" t="str">
        <f t="shared" si="457"/>
        <v>_Using</v>
      </c>
      <c r="Q5840" s="10" t="s">
        <v>24</v>
      </c>
      <c r="R5840" s="10" t="s">
        <v>23</v>
      </c>
      <c r="S5840" s="10" t="s">
        <v>27</v>
      </c>
      <c r="T5840" s="11" t="str" cm="1">
        <f t="array" ref="T5840">_xlfn.IFS(S5840="Month-to-month","_MM",S5840="One year","_OY",S5840="Two year","_TY")</f>
        <v>_MM</v>
      </c>
      <c r="U5840" s="10" t="s">
        <v>24</v>
      </c>
      <c r="V5840" s="10" t="s">
        <v>28</v>
      </c>
      <c r="W5840" s="10">
        <v>71.849999999999994</v>
      </c>
      <c r="X5840" s="10">
        <v>3827.9</v>
      </c>
      <c r="Y5840" s="10" t="s">
        <v>24</v>
      </c>
      <c r="Z5840" s="11">
        <f t="shared" si="458"/>
        <v>0</v>
      </c>
      <c r="AA5840" s="11" t="str">
        <f t="shared" si="459"/>
        <v>J_16AY+_Using_MM</v>
      </c>
    </row>
    <row r="5841" spans="1:27">
      <c r="A5841" s="10" t="s">
        <v>5876</v>
      </c>
      <c r="B5841" s="10" t="s">
        <v>30</v>
      </c>
      <c r="C5841" s="10">
        <v>1</v>
      </c>
      <c r="D5841" s="11" t="str">
        <f t="shared" si="455"/>
        <v>S</v>
      </c>
      <c r="E5841" s="10" t="s">
        <v>23</v>
      </c>
      <c r="F5841" s="10" t="s">
        <v>24</v>
      </c>
      <c r="G5841" s="10">
        <v>7</v>
      </c>
      <c r="H5841" s="11" t="str">
        <f t="shared" si="456"/>
        <v>_16AY</v>
      </c>
      <c r="I5841" s="10" t="s">
        <v>23</v>
      </c>
      <c r="J5841" s="10" t="s">
        <v>23</v>
      </c>
      <c r="K5841" s="10" t="s">
        <v>37</v>
      </c>
      <c r="L5841" s="10" t="s">
        <v>24</v>
      </c>
      <c r="M5841" s="10" t="s">
        <v>24</v>
      </c>
      <c r="N5841" s="10" t="s">
        <v>24</v>
      </c>
      <c r="O5841" s="10" t="s">
        <v>24</v>
      </c>
      <c r="P5841" s="11" t="str">
        <f t="shared" si="457"/>
        <v>_NotUsing</v>
      </c>
      <c r="Q5841" s="10" t="s">
        <v>24</v>
      </c>
      <c r="R5841" s="10" t="s">
        <v>24</v>
      </c>
      <c r="S5841" s="10" t="s">
        <v>27</v>
      </c>
      <c r="T5841" s="11" t="str" cm="1">
        <f t="array" ref="T5841">_xlfn.IFS(S5841="Month-to-month","_MM",S5841="One year","_OY",S5841="Two year","_TY")</f>
        <v>_MM</v>
      </c>
      <c r="U5841" s="10" t="s">
        <v>23</v>
      </c>
      <c r="V5841" s="10" t="s">
        <v>28</v>
      </c>
      <c r="W5841" s="10">
        <v>75.400000000000006</v>
      </c>
      <c r="X5841" s="10">
        <v>533.04999999999995</v>
      </c>
      <c r="Y5841" s="10" t="s">
        <v>24</v>
      </c>
      <c r="Z5841" s="11">
        <f t="shared" si="458"/>
        <v>0</v>
      </c>
      <c r="AA5841" s="11" t="str">
        <f t="shared" si="459"/>
        <v>S_16AY_NotUsing_MM</v>
      </c>
    </row>
    <row r="5842" spans="1:27">
      <c r="A5842" s="10" t="s">
        <v>5877</v>
      </c>
      <c r="B5842" s="10" t="s">
        <v>22</v>
      </c>
      <c r="C5842" s="10">
        <v>0</v>
      </c>
      <c r="D5842" s="11" t="str">
        <f t="shared" si="455"/>
        <v>J</v>
      </c>
      <c r="E5842" s="10" t="s">
        <v>23</v>
      </c>
      <c r="F5842" s="10" t="s">
        <v>23</v>
      </c>
      <c r="G5842" s="10">
        <v>61</v>
      </c>
      <c r="H5842" s="11" t="str">
        <f t="shared" si="456"/>
        <v>_16AY+</v>
      </c>
      <c r="I5842" s="10" t="s">
        <v>23</v>
      </c>
      <c r="J5842" s="10" t="s">
        <v>24</v>
      </c>
      <c r="K5842" s="10" t="s">
        <v>26</v>
      </c>
      <c r="L5842" s="10" t="s">
        <v>23</v>
      </c>
      <c r="M5842" s="10" t="s">
        <v>24</v>
      </c>
      <c r="N5842" s="10" t="s">
        <v>24</v>
      </c>
      <c r="O5842" s="10" t="s">
        <v>24</v>
      </c>
      <c r="P5842" s="11" t="str">
        <f t="shared" si="457"/>
        <v>_Using</v>
      </c>
      <c r="Q5842" s="10" t="s">
        <v>24</v>
      </c>
      <c r="R5842" s="10" t="s">
        <v>24</v>
      </c>
      <c r="S5842" s="10" t="s">
        <v>31</v>
      </c>
      <c r="T5842" s="11" t="str" cm="1">
        <f t="array" ref="T5842">_xlfn.IFS(S5842="Month-to-month","_MM",S5842="One year","_OY",S5842="Two year","_TY")</f>
        <v>_OY</v>
      </c>
      <c r="U5842" s="10" t="s">
        <v>23</v>
      </c>
      <c r="V5842" s="10" t="s">
        <v>35</v>
      </c>
      <c r="W5842" s="10">
        <v>49.7</v>
      </c>
      <c r="X5842" s="10">
        <v>2961.4</v>
      </c>
      <c r="Y5842" s="10" t="s">
        <v>24</v>
      </c>
      <c r="Z5842" s="11">
        <f t="shared" si="458"/>
        <v>0</v>
      </c>
      <c r="AA5842" s="11" t="str">
        <f t="shared" si="459"/>
        <v>J_16AY+_Using_OY</v>
      </c>
    </row>
    <row r="5843" spans="1:27">
      <c r="A5843" s="10" t="s">
        <v>5878</v>
      </c>
      <c r="B5843" s="10" t="s">
        <v>30</v>
      </c>
      <c r="C5843" s="10">
        <v>1</v>
      </c>
      <c r="D5843" s="11" t="str">
        <f t="shared" si="455"/>
        <v>S</v>
      </c>
      <c r="E5843" s="10" t="s">
        <v>24</v>
      </c>
      <c r="F5843" s="10" t="s">
        <v>24</v>
      </c>
      <c r="G5843" s="10">
        <v>70</v>
      </c>
      <c r="H5843" s="11" t="str">
        <f t="shared" si="456"/>
        <v>_16AY+</v>
      </c>
      <c r="I5843" s="10" t="s">
        <v>24</v>
      </c>
      <c r="J5843" s="10" t="s">
        <v>25</v>
      </c>
      <c r="K5843" s="10" t="s">
        <v>26</v>
      </c>
      <c r="L5843" s="10" t="s">
        <v>24</v>
      </c>
      <c r="M5843" s="10" t="s">
        <v>24</v>
      </c>
      <c r="N5843" s="10" t="s">
        <v>24</v>
      </c>
      <c r="O5843" s="10" t="s">
        <v>24</v>
      </c>
      <c r="P5843" s="11" t="str">
        <f t="shared" si="457"/>
        <v>_NotUsing</v>
      </c>
      <c r="Q5843" s="10" t="s">
        <v>23</v>
      </c>
      <c r="R5843" s="10" t="s">
        <v>23</v>
      </c>
      <c r="S5843" s="10" t="s">
        <v>31</v>
      </c>
      <c r="T5843" s="11" t="str" cm="1">
        <f t="array" ref="T5843">_xlfn.IFS(S5843="Month-to-month","_MM",S5843="One year","_OY",S5843="Two year","_TY")</f>
        <v>_OY</v>
      </c>
      <c r="U5843" s="10" t="s">
        <v>23</v>
      </c>
      <c r="V5843" s="10" t="s">
        <v>28</v>
      </c>
      <c r="W5843" s="10">
        <v>45.25</v>
      </c>
      <c r="X5843" s="10">
        <v>3264.45</v>
      </c>
      <c r="Y5843" s="10" t="s">
        <v>23</v>
      </c>
      <c r="Z5843" s="11">
        <f t="shared" si="458"/>
        <v>1</v>
      </c>
      <c r="AA5843" s="11" t="str">
        <f t="shared" si="459"/>
        <v>S_16AY+_NotUsing_OY</v>
      </c>
    </row>
    <row r="5844" spans="1:27">
      <c r="A5844" s="10" t="s">
        <v>5879</v>
      </c>
      <c r="B5844" s="10" t="s">
        <v>22</v>
      </c>
      <c r="C5844" s="10">
        <v>0</v>
      </c>
      <c r="D5844" s="11" t="str">
        <f t="shared" si="455"/>
        <v>J</v>
      </c>
      <c r="E5844" s="10" t="s">
        <v>24</v>
      </c>
      <c r="F5844" s="10" t="s">
        <v>24</v>
      </c>
      <c r="G5844" s="10">
        <v>13</v>
      </c>
      <c r="H5844" s="11" t="str">
        <f t="shared" si="456"/>
        <v>_16AY</v>
      </c>
      <c r="I5844" s="10" t="s">
        <v>23</v>
      </c>
      <c r="J5844" s="10" t="s">
        <v>23</v>
      </c>
      <c r="K5844" s="10" t="s">
        <v>26</v>
      </c>
      <c r="L5844" s="10" t="s">
        <v>23</v>
      </c>
      <c r="M5844" s="10" t="s">
        <v>24</v>
      </c>
      <c r="N5844" s="10" t="s">
        <v>23</v>
      </c>
      <c r="O5844" s="10" t="s">
        <v>24</v>
      </c>
      <c r="P5844" s="11" t="str">
        <f t="shared" si="457"/>
        <v>_Using</v>
      </c>
      <c r="Q5844" s="10" t="s">
        <v>23</v>
      </c>
      <c r="R5844" s="10" t="s">
        <v>23</v>
      </c>
      <c r="S5844" s="10" t="s">
        <v>27</v>
      </c>
      <c r="T5844" s="11" t="str" cm="1">
        <f t="array" ref="T5844">_xlfn.IFS(S5844="Month-to-month","_MM",S5844="One year","_OY",S5844="Two year","_TY")</f>
        <v>_MM</v>
      </c>
      <c r="U5844" s="10" t="s">
        <v>23</v>
      </c>
      <c r="V5844" s="10" t="s">
        <v>28</v>
      </c>
      <c r="W5844" s="10">
        <v>78.75</v>
      </c>
      <c r="X5844" s="10">
        <v>995.35</v>
      </c>
      <c r="Y5844" s="10" t="s">
        <v>24</v>
      </c>
      <c r="Z5844" s="11">
        <f t="shared" si="458"/>
        <v>0</v>
      </c>
      <c r="AA5844" s="11" t="str">
        <f t="shared" si="459"/>
        <v>J_16AY_Using_MM</v>
      </c>
    </row>
    <row r="5845" spans="1:27">
      <c r="A5845" s="10" t="s">
        <v>5880</v>
      </c>
      <c r="B5845" s="10" t="s">
        <v>30</v>
      </c>
      <c r="C5845" s="10">
        <v>1</v>
      </c>
      <c r="D5845" s="11" t="str">
        <f t="shared" si="455"/>
        <v>S</v>
      </c>
      <c r="E5845" s="10" t="s">
        <v>23</v>
      </c>
      <c r="F5845" s="10" t="s">
        <v>24</v>
      </c>
      <c r="G5845" s="10">
        <v>35</v>
      </c>
      <c r="H5845" s="11" t="str">
        <f t="shared" si="456"/>
        <v>_16AY+</v>
      </c>
      <c r="I5845" s="10" t="s">
        <v>23</v>
      </c>
      <c r="J5845" s="10" t="s">
        <v>23</v>
      </c>
      <c r="K5845" s="10" t="s">
        <v>37</v>
      </c>
      <c r="L5845" s="10" t="s">
        <v>24</v>
      </c>
      <c r="M5845" s="10" t="s">
        <v>24</v>
      </c>
      <c r="N5845" s="10" t="s">
        <v>23</v>
      </c>
      <c r="O5845" s="10" t="s">
        <v>24</v>
      </c>
      <c r="P5845" s="11" t="str">
        <f t="shared" si="457"/>
        <v>_Using</v>
      </c>
      <c r="Q5845" s="10" t="s">
        <v>24</v>
      </c>
      <c r="R5845" s="10" t="s">
        <v>24</v>
      </c>
      <c r="S5845" s="10" t="s">
        <v>31</v>
      </c>
      <c r="T5845" s="11" t="str" cm="1">
        <f t="array" ref="T5845">_xlfn.IFS(S5845="Month-to-month","_MM",S5845="One year","_OY",S5845="Two year","_TY")</f>
        <v>_OY</v>
      </c>
      <c r="U5845" s="10" t="s">
        <v>23</v>
      </c>
      <c r="V5845" s="10" t="s">
        <v>35</v>
      </c>
      <c r="W5845" s="10">
        <v>81.599999999999994</v>
      </c>
      <c r="X5845" s="10">
        <v>2815.25</v>
      </c>
      <c r="Y5845" s="10" t="s">
        <v>24</v>
      </c>
      <c r="Z5845" s="11">
        <f t="shared" si="458"/>
        <v>0</v>
      </c>
      <c r="AA5845" s="11" t="str">
        <f t="shared" si="459"/>
        <v>S_16AY+_Using_OY</v>
      </c>
    </row>
    <row r="5846" spans="1:27">
      <c r="A5846" s="10" t="s">
        <v>5881</v>
      </c>
      <c r="B5846" s="10" t="s">
        <v>22</v>
      </c>
      <c r="C5846" s="10">
        <v>0</v>
      </c>
      <c r="D5846" s="11" t="str">
        <f t="shared" si="455"/>
        <v>J</v>
      </c>
      <c r="E5846" s="10" t="s">
        <v>23</v>
      </c>
      <c r="F5846" s="10" t="s">
        <v>24</v>
      </c>
      <c r="G5846" s="10">
        <v>2</v>
      </c>
      <c r="H5846" s="11" t="str">
        <f t="shared" si="456"/>
        <v>_6AY</v>
      </c>
      <c r="I5846" s="10" t="s">
        <v>23</v>
      </c>
      <c r="J5846" s="10" t="s">
        <v>24</v>
      </c>
      <c r="K5846" s="10" t="s">
        <v>37</v>
      </c>
      <c r="L5846" s="10" t="s">
        <v>24</v>
      </c>
      <c r="M5846" s="10" t="s">
        <v>24</v>
      </c>
      <c r="N5846" s="10" t="s">
        <v>24</v>
      </c>
      <c r="O5846" s="10" t="s">
        <v>24</v>
      </c>
      <c r="P5846" s="11" t="str">
        <f t="shared" si="457"/>
        <v>_NotUsing</v>
      </c>
      <c r="Q5846" s="10" t="s">
        <v>24</v>
      </c>
      <c r="R5846" s="10" t="s">
        <v>24</v>
      </c>
      <c r="S5846" s="10" t="s">
        <v>27</v>
      </c>
      <c r="T5846" s="11" t="str" cm="1">
        <f t="array" ref="T5846">_xlfn.IFS(S5846="Month-to-month","_MM",S5846="One year","_OY",S5846="Two year","_TY")</f>
        <v>_MM</v>
      </c>
      <c r="U5846" s="10" t="s">
        <v>23</v>
      </c>
      <c r="V5846" s="10" t="s">
        <v>40</v>
      </c>
      <c r="W5846" s="10">
        <v>70.400000000000006</v>
      </c>
      <c r="X5846" s="10">
        <v>154.80000000000001</v>
      </c>
      <c r="Y5846" s="10" t="s">
        <v>24</v>
      </c>
      <c r="Z5846" s="11">
        <f t="shared" si="458"/>
        <v>0</v>
      </c>
      <c r="AA5846" s="11" t="str">
        <f t="shared" si="459"/>
        <v>J_6AY_NotUsing_MM</v>
      </c>
    </row>
    <row r="5847" spans="1:27">
      <c r="A5847" s="10" t="s">
        <v>5882</v>
      </c>
      <c r="B5847" s="10" t="s">
        <v>22</v>
      </c>
      <c r="C5847" s="10">
        <v>0</v>
      </c>
      <c r="D5847" s="11" t="str">
        <f t="shared" si="455"/>
        <v>J</v>
      </c>
      <c r="E5847" s="10" t="s">
        <v>24</v>
      </c>
      <c r="F5847" s="10" t="s">
        <v>24</v>
      </c>
      <c r="G5847" s="10">
        <v>3</v>
      </c>
      <c r="H5847" s="11" t="str">
        <f t="shared" si="456"/>
        <v>_6AY</v>
      </c>
      <c r="I5847" s="10" t="s">
        <v>23</v>
      </c>
      <c r="J5847" s="10" t="s">
        <v>23</v>
      </c>
      <c r="K5847" s="10" t="s">
        <v>37</v>
      </c>
      <c r="L5847" s="10" t="s">
        <v>24</v>
      </c>
      <c r="M5847" s="10" t="s">
        <v>24</v>
      </c>
      <c r="N5847" s="10" t="s">
        <v>24</v>
      </c>
      <c r="O5847" s="10" t="s">
        <v>24</v>
      </c>
      <c r="P5847" s="11" t="str">
        <f t="shared" si="457"/>
        <v>_NotUsing</v>
      </c>
      <c r="Q5847" s="10" t="s">
        <v>24</v>
      </c>
      <c r="R5847" s="10" t="s">
        <v>24</v>
      </c>
      <c r="S5847" s="10" t="s">
        <v>27</v>
      </c>
      <c r="T5847" s="11" t="str" cm="1">
        <f t="array" ref="T5847">_xlfn.IFS(S5847="Month-to-month","_MM",S5847="One year","_OY",S5847="Two year","_TY")</f>
        <v>_MM</v>
      </c>
      <c r="U5847" s="10" t="s">
        <v>23</v>
      </c>
      <c r="V5847" s="10" t="s">
        <v>28</v>
      </c>
      <c r="W5847" s="10">
        <v>75.8</v>
      </c>
      <c r="X5847" s="10">
        <v>246.3</v>
      </c>
      <c r="Y5847" s="10" t="s">
        <v>23</v>
      </c>
      <c r="Z5847" s="11">
        <f t="shared" si="458"/>
        <v>1</v>
      </c>
      <c r="AA5847" s="11" t="str">
        <f t="shared" si="459"/>
        <v>J_6AY_NotUsing_MM</v>
      </c>
    </row>
    <row r="5848" spans="1:27">
      <c r="A5848" s="10" t="s">
        <v>5883</v>
      </c>
      <c r="B5848" s="10" t="s">
        <v>22</v>
      </c>
      <c r="C5848" s="10">
        <v>0</v>
      </c>
      <c r="D5848" s="11" t="str">
        <f t="shared" si="455"/>
        <v>J</v>
      </c>
      <c r="E5848" s="10" t="s">
        <v>24</v>
      </c>
      <c r="F5848" s="10" t="s">
        <v>24</v>
      </c>
      <c r="G5848" s="10">
        <v>3</v>
      </c>
      <c r="H5848" s="11" t="str">
        <f t="shared" si="456"/>
        <v>_6AY</v>
      </c>
      <c r="I5848" s="10" t="s">
        <v>23</v>
      </c>
      <c r="J5848" s="10" t="s">
        <v>23</v>
      </c>
      <c r="K5848" s="10" t="s">
        <v>37</v>
      </c>
      <c r="L5848" s="10" t="s">
        <v>24</v>
      </c>
      <c r="M5848" s="10" t="s">
        <v>24</v>
      </c>
      <c r="N5848" s="10" t="s">
        <v>24</v>
      </c>
      <c r="O5848" s="10" t="s">
        <v>24</v>
      </c>
      <c r="P5848" s="11" t="str">
        <f t="shared" si="457"/>
        <v>_NotUsing</v>
      </c>
      <c r="Q5848" s="10" t="s">
        <v>24</v>
      </c>
      <c r="R5848" s="10" t="s">
        <v>24</v>
      </c>
      <c r="S5848" s="10" t="s">
        <v>27</v>
      </c>
      <c r="T5848" s="11" t="str" cm="1">
        <f t="array" ref="T5848">_xlfn.IFS(S5848="Month-to-month","_MM",S5848="One year","_OY",S5848="Two year","_TY")</f>
        <v>_MM</v>
      </c>
      <c r="U5848" s="10" t="s">
        <v>24</v>
      </c>
      <c r="V5848" s="10" t="s">
        <v>28</v>
      </c>
      <c r="W5848" s="10">
        <v>76.099999999999994</v>
      </c>
      <c r="X5848" s="10">
        <v>257.60000000000002</v>
      </c>
      <c r="Y5848" s="10" t="s">
        <v>24</v>
      </c>
      <c r="Z5848" s="11">
        <f t="shared" si="458"/>
        <v>0</v>
      </c>
      <c r="AA5848" s="11" t="str">
        <f t="shared" si="459"/>
        <v>J_6AY_NotUsing_MM</v>
      </c>
    </row>
    <row r="5849" spans="1:27">
      <c r="A5849" s="10" t="s">
        <v>5884</v>
      </c>
      <c r="B5849" s="10" t="s">
        <v>22</v>
      </c>
      <c r="C5849" s="10">
        <v>0</v>
      </c>
      <c r="D5849" s="11" t="str">
        <f t="shared" si="455"/>
        <v>J</v>
      </c>
      <c r="E5849" s="10" t="s">
        <v>24</v>
      </c>
      <c r="F5849" s="10" t="s">
        <v>24</v>
      </c>
      <c r="G5849" s="10">
        <v>62</v>
      </c>
      <c r="H5849" s="11" t="str">
        <f t="shared" si="456"/>
        <v>_16AY+</v>
      </c>
      <c r="I5849" s="10" t="s">
        <v>23</v>
      </c>
      <c r="J5849" s="10" t="s">
        <v>23</v>
      </c>
      <c r="K5849" s="10" t="s">
        <v>37</v>
      </c>
      <c r="L5849" s="10" t="s">
        <v>24</v>
      </c>
      <c r="M5849" s="10" t="s">
        <v>24</v>
      </c>
      <c r="N5849" s="10" t="s">
        <v>24</v>
      </c>
      <c r="O5849" s="10" t="s">
        <v>24</v>
      </c>
      <c r="P5849" s="11" t="str">
        <f t="shared" si="457"/>
        <v>_NotUsing</v>
      </c>
      <c r="Q5849" s="10" t="s">
        <v>23</v>
      </c>
      <c r="R5849" s="10" t="s">
        <v>23</v>
      </c>
      <c r="S5849" s="10" t="s">
        <v>31</v>
      </c>
      <c r="T5849" s="11" t="str" cm="1">
        <f t="array" ref="T5849">_xlfn.IFS(S5849="Month-to-month","_MM",S5849="One year","_OY",S5849="Two year","_TY")</f>
        <v>_OY</v>
      </c>
      <c r="U5849" s="10" t="s">
        <v>23</v>
      </c>
      <c r="V5849" s="10" t="s">
        <v>35</v>
      </c>
      <c r="W5849" s="10">
        <v>94</v>
      </c>
      <c r="X5849" s="10">
        <v>5757.2</v>
      </c>
      <c r="Y5849" s="10" t="s">
        <v>24</v>
      </c>
      <c r="Z5849" s="11">
        <f t="shared" si="458"/>
        <v>0</v>
      </c>
      <c r="AA5849" s="11" t="str">
        <f t="shared" si="459"/>
        <v>J_16AY+_NotUsing_OY</v>
      </c>
    </row>
    <row r="5850" spans="1:27">
      <c r="A5850" s="10" t="s">
        <v>5885</v>
      </c>
      <c r="B5850" s="10" t="s">
        <v>30</v>
      </c>
      <c r="C5850" s="10">
        <v>0</v>
      </c>
      <c r="D5850" s="11" t="str">
        <f t="shared" si="455"/>
        <v>J</v>
      </c>
      <c r="E5850" s="10" t="s">
        <v>23</v>
      </c>
      <c r="F5850" s="10" t="s">
        <v>23</v>
      </c>
      <c r="G5850" s="10">
        <v>72</v>
      </c>
      <c r="H5850" s="11" t="str">
        <f t="shared" si="456"/>
        <v>_16AY+</v>
      </c>
      <c r="I5850" s="10" t="s">
        <v>23</v>
      </c>
      <c r="J5850" s="10" t="s">
        <v>23</v>
      </c>
      <c r="K5850" s="10" t="s">
        <v>37</v>
      </c>
      <c r="L5850" s="10" t="s">
        <v>23</v>
      </c>
      <c r="M5850" s="10" t="s">
        <v>23</v>
      </c>
      <c r="N5850" s="10" t="s">
        <v>23</v>
      </c>
      <c r="O5850" s="10" t="s">
        <v>23</v>
      </c>
      <c r="P5850" s="11" t="str">
        <f t="shared" si="457"/>
        <v>_Using</v>
      </c>
      <c r="Q5850" s="10" t="s">
        <v>24</v>
      </c>
      <c r="R5850" s="10" t="s">
        <v>23</v>
      </c>
      <c r="S5850" s="10" t="s">
        <v>47</v>
      </c>
      <c r="T5850" s="11" t="str" cm="1">
        <f t="array" ref="T5850">_xlfn.IFS(S5850="Month-to-month","_MM",S5850="One year","_OY",S5850="Two year","_TY")</f>
        <v>_TY</v>
      </c>
      <c r="U5850" s="10" t="s">
        <v>24</v>
      </c>
      <c r="V5850" s="10" t="s">
        <v>40</v>
      </c>
      <c r="W5850" s="10">
        <v>103.95</v>
      </c>
      <c r="X5850" s="10">
        <v>7517.7</v>
      </c>
      <c r="Y5850" s="10" t="s">
        <v>24</v>
      </c>
      <c r="Z5850" s="11">
        <f t="shared" si="458"/>
        <v>0</v>
      </c>
      <c r="AA5850" s="11" t="str">
        <f t="shared" si="459"/>
        <v>J_16AY+_Using_TY</v>
      </c>
    </row>
    <row r="5851" spans="1:27">
      <c r="A5851" s="10" t="s">
        <v>5886</v>
      </c>
      <c r="B5851" s="10" t="s">
        <v>30</v>
      </c>
      <c r="C5851" s="10">
        <v>0</v>
      </c>
      <c r="D5851" s="11" t="str">
        <f t="shared" si="455"/>
        <v>J</v>
      </c>
      <c r="E5851" s="10" t="s">
        <v>23</v>
      </c>
      <c r="F5851" s="10" t="s">
        <v>24</v>
      </c>
      <c r="G5851" s="10">
        <v>63</v>
      </c>
      <c r="H5851" s="11" t="str">
        <f t="shared" si="456"/>
        <v>_16AY+</v>
      </c>
      <c r="I5851" s="10" t="s">
        <v>23</v>
      </c>
      <c r="J5851" s="10" t="s">
        <v>24</v>
      </c>
      <c r="K5851" s="10" t="s">
        <v>24</v>
      </c>
      <c r="L5851" s="10" t="s">
        <v>46</v>
      </c>
      <c r="M5851" s="10" t="s">
        <v>46</v>
      </c>
      <c r="N5851" s="10" t="s">
        <v>46</v>
      </c>
      <c r="O5851" s="10" t="s">
        <v>46</v>
      </c>
      <c r="P5851" s="11" t="str">
        <f t="shared" si="457"/>
        <v>_NotUsing</v>
      </c>
      <c r="Q5851" s="10" t="s">
        <v>46</v>
      </c>
      <c r="R5851" s="10" t="s">
        <v>46</v>
      </c>
      <c r="S5851" s="10" t="s">
        <v>47</v>
      </c>
      <c r="T5851" s="11" t="str" cm="1">
        <f t="array" ref="T5851">_xlfn.IFS(S5851="Month-to-month","_MM",S5851="One year","_OY",S5851="Two year","_TY")</f>
        <v>_TY</v>
      </c>
      <c r="U5851" s="10" t="s">
        <v>23</v>
      </c>
      <c r="V5851" s="10" t="s">
        <v>35</v>
      </c>
      <c r="W5851" s="10">
        <v>19.95</v>
      </c>
      <c r="X5851" s="10">
        <v>1234.8</v>
      </c>
      <c r="Y5851" s="10" t="s">
        <v>24</v>
      </c>
      <c r="Z5851" s="11">
        <f t="shared" si="458"/>
        <v>0</v>
      </c>
      <c r="AA5851" s="11" t="str">
        <f t="shared" si="459"/>
        <v>J_16AY+_NotUsing_TY</v>
      </c>
    </row>
    <row r="5852" spans="1:27">
      <c r="A5852" s="10" t="s">
        <v>5887</v>
      </c>
      <c r="B5852" s="10" t="s">
        <v>30</v>
      </c>
      <c r="C5852" s="10">
        <v>1</v>
      </c>
      <c r="D5852" s="11" t="str">
        <f t="shared" si="455"/>
        <v>S</v>
      </c>
      <c r="E5852" s="10" t="s">
        <v>24</v>
      </c>
      <c r="F5852" s="10" t="s">
        <v>24</v>
      </c>
      <c r="G5852" s="10">
        <v>20</v>
      </c>
      <c r="H5852" s="11" t="str">
        <f t="shared" si="456"/>
        <v>_16AY+</v>
      </c>
      <c r="I5852" s="10" t="s">
        <v>23</v>
      </c>
      <c r="J5852" s="10" t="s">
        <v>24</v>
      </c>
      <c r="K5852" s="10" t="s">
        <v>37</v>
      </c>
      <c r="L5852" s="10" t="s">
        <v>24</v>
      </c>
      <c r="M5852" s="10" t="s">
        <v>24</v>
      </c>
      <c r="N5852" s="10" t="s">
        <v>24</v>
      </c>
      <c r="O5852" s="10" t="s">
        <v>24</v>
      </c>
      <c r="P5852" s="11" t="str">
        <f t="shared" si="457"/>
        <v>_NotUsing</v>
      </c>
      <c r="Q5852" s="10" t="s">
        <v>24</v>
      </c>
      <c r="R5852" s="10" t="s">
        <v>24</v>
      </c>
      <c r="S5852" s="10" t="s">
        <v>27</v>
      </c>
      <c r="T5852" s="11" t="str" cm="1">
        <f t="array" ref="T5852">_xlfn.IFS(S5852="Month-to-month","_MM",S5852="One year","_OY",S5852="Two year","_TY")</f>
        <v>_MM</v>
      </c>
      <c r="U5852" s="10" t="s">
        <v>24</v>
      </c>
      <c r="V5852" s="10" t="s">
        <v>40</v>
      </c>
      <c r="W5852" s="10">
        <v>71.3</v>
      </c>
      <c r="X5852" s="10">
        <v>1389.2</v>
      </c>
      <c r="Y5852" s="10" t="s">
        <v>23</v>
      </c>
      <c r="Z5852" s="11">
        <f t="shared" si="458"/>
        <v>1</v>
      </c>
      <c r="AA5852" s="11" t="str">
        <f t="shared" si="459"/>
        <v>S_16AY+_NotUsing_MM</v>
      </c>
    </row>
    <row r="5853" spans="1:27">
      <c r="A5853" s="10" t="s">
        <v>5888</v>
      </c>
      <c r="B5853" s="10" t="s">
        <v>22</v>
      </c>
      <c r="C5853" s="10">
        <v>1</v>
      </c>
      <c r="D5853" s="11" t="str">
        <f t="shared" si="455"/>
        <v>S</v>
      </c>
      <c r="E5853" s="10" t="s">
        <v>24</v>
      </c>
      <c r="F5853" s="10" t="s">
        <v>24</v>
      </c>
      <c r="G5853" s="10">
        <v>35</v>
      </c>
      <c r="H5853" s="11" t="str">
        <f t="shared" si="456"/>
        <v>_16AY+</v>
      </c>
      <c r="I5853" s="10" t="s">
        <v>23</v>
      </c>
      <c r="J5853" s="10" t="s">
        <v>23</v>
      </c>
      <c r="K5853" s="10" t="s">
        <v>37</v>
      </c>
      <c r="L5853" s="10" t="s">
        <v>23</v>
      </c>
      <c r="M5853" s="10" t="s">
        <v>23</v>
      </c>
      <c r="N5853" s="10" t="s">
        <v>23</v>
      </c>
      <c r="O5853" s="10" t="s">
        <v>23</v>
      </c>
      <c r="P5853" s="11" t="str">
        <f t="shared" si="457"/>
        <v>_Using</v>
      </c>
      <c r="Q5853" s="10" t="s">
        <v>23</v>
      </c>
      <c r="R5853" s="10" t="s">
        <v>23</v>
      </c>
      <c r="S5853" s="10" t="s">
        <v>31</v>
      </c>
      <c r="T5853" s="11" t="str" cm="1">
        <f t="array" ref="T5853">_xlfn.IFS(S5853="Month-to-month","_MM",S5853="One year","_OY",S5853="Two year","_TY")</f>
        <v>_OY</v>
      </c>
      <c r="U5853" s="10" t="s">
        <v>23</v>
      </c>
      <c r="V5853" s="10" t="s">
        <v>35</v>
      </c>
      <c r="W5853" s="10">
        <v>110.8</v>
      </c>
      <c r="X5853" s="10">
        <v>3836.3</v>
      </c>
      <c r="Y5853" s="10" t="s">
        <v>24</v>
      </c>
      <c r="Z5853" s="11">
        <f t="shared" si="458"/>
        <v>0</v>
      </c>
      <c r="AA5853" s="11" t="str">
        <f t="shared" si="459"/>
        <v>S_16AY+_Using_OY</v>
      </c>
    </row>
    <row r="5854" spans="1:27">
      <c r="A5854" s="10" t="s">
        <v>5889</v>
      </c>
      <c r="B5854" s="10" t="s">
        <v>30</v>
      </c>
      <c r="C5854" s="10">
        <v>1</v>
      </c>
      <c r="D5854" s="11" t="str">
        <f t="shared" si="455"/>
        <v>S</v>
      </c>
      <c r="E5854" s="10" t="s">
        <v>23</v>
      </c>
      <c r="F5854" s="10" t="s">
        <v>24</v>
      </c>
      <c r="G5854" s="10">
        <v>21</v>
      </c>
      <c r="H5854" s="11" t="str">
        <f t="shared" si="456"/>
        <v>_16AY+</v>
      </c>
      <c r="I5854" s="10" t="s">
        <v>23</v>
      </c>
      <c r="J5854" s="10" t="s">
        <v>24</v>
      </c>
      <c r="K5854" s="10" t="s">
        <v>37</v>
      </c>
      <c r="L5854" s="10" t="s">
        <v>24</v>
      </c>
      <c r="M5854" s="10" t="s">
        <v>24</v>
      </c>
      <c r="N5854" s="10" t="s">
        <v>24</v>
      </c>
      <c r="O5854" s="10" t="s">
        <v>24</v>
      </c>
      <c r="P5854" s="11" t="str">
        <f t="shared" si="457"/>
        <v>_NotUsing</v>
      </c>
      <c r="Q5854" s="10" t="s">
        <v>24</v>
      </c>
      <c r="R5854" s="10" t="s">
        <v>24</v>
      </c>
      <c r="S5854" s="10" t="s">
        <v>27</v>
      </c>
      <c r="T5854" s="11" t="str" cm="1">
        <f t="array" ref="T5854">_xlfn.IFS(S5854="Month-to-month","_MM",S5854="One year","_OY",S5854="Two year","_TY")</f>
        <v>_MM</v>
      </c>
      <c r="U5854" s="10" t="s">
        <v>23</v>
      </c>
      <c r="V5854" s="10" t="s">
        <v>28</v>
      </c>
      <c r="W5854" s="10">
        <v>69.099999999999994</v>
      </c>
      <c r="X5854" s="10">
        <v>1474.75</v>
      </c>
      <c r="Y5854" s="10" t="s">
        <v>23</v>
      </c>
      <c r="Z5854" s="11">
        <f t="shared" si="458"/>
        <v>1</v>
      </c>
      <c r="AA5854" s="11" t="str">
        <f t="shared" si="459"/>
        <v>S_16AY+_NotUsing_MM</v>
      </c>
    </row>
    <row r="5855" spans="1:27">
      <c r="A5855" s="10" t="s">
        <v>5890</v>
      </c>
      <c r="B5855" s="10" t="s">
        <v>30</v>
      </c>
      <c r="C5855" s="10">
        <v>0</v>
      </c>
      <c r="D5855" s="11" t="str">
        <f t="shared" si="455"/>
        <v>J</v>
      </c>
      <c r="E5855" s="10" t="s">
        <v>23</v>
      </c>
      <c r="F5855" s="10" t="s">
        <v>24</v>
      </c>
      <c r="G5855" s="10">
        <v>62</v>
      </c>
      <c r="H5855" s="11" t="str">
        <f t="shared" si="456"/>
        <v>_16AY+</v>
      </c>
      <c r="I5855" s="10" t="s">
        <v>23</v>
      </c>
      <c r="J5855" s="10" t="s">
        <v>23</v>
      </c>
      <c r="K5855" s="10" t="s">
        <v>37</v>
      </c>
      <c r="L5855" s="10" t="s">
        <v>23</v>
      </c>
      <c r="M5855" s="10" t="s">
        <v>23</v>
      </c>
      <c r="N5855" s="10" t="s">
        <v>24</v>
      </c>
      <c r="O5855" s="10" t="s">
        <v>24</v>
      </c>
      <c r="P5855" s="11" t="str">
        <f t="shared" si="457"/>
        <v>_Using</v>
      </c>
      <c r="Q5855" s="10" t="s">
        <v>24</v>
      </c>
      <c r="R5855" s="10" t="s">
        <v>23</v>
      </c>
      <c r="S5855" s="10" t="s">
        <v>31</v>
      </c>
      <c r="T5855" s="11" t="str" cm="1">
        <f t="array" ref="T5855">_xlfn.IFS(S5855="Month-to-month","_MM",S5855="One year","_OY",S5855="Two year","_TY")</f>
        <v>_OY</v>
      </c>
      <c r="U5855" s="10" t="s">
        <v>24</v>
      </c>
      <c r="V5855" s="10" t="s">
        <v>28</v>
      </c>
      <c r="W5855" s="10">
        <v>96.1</v>
      </c>
      <c r="X5855" s="10">
        <v>6001.45</v>
      </c>
      <c r="Y5855" s="10" t="s">
        <v>24</v>
      </c>
      <c r="Z5855" s="11">
        <f t="shared" si="458"/>
        <v>0</v>
      </c>
      <c r="AA5855" s="11" t="str">
        <f t="shared" si="459"/>
        <v>J_16AY+_Using_OY</v>
      </c>
    </row>
    <row r="5856" spans="1:27">
      <c r="A5856" s="10" t="s">
        <v>5891</v>
      </c>
      <c r="B5856" s="10" t="s">
        <v>22</v>
      </c>
      <c r="C5856" s="10">
        <v>0</v>
      </c>
      <c r="D5856" s="11" t="str">
        <f t="shared" si="455"/>
        <v>J</v>
      </c>
      <c r="E5856" s="10" t="s">
        <v>24</v>
      </c>
      <c r="F5856" s="10" t="s">
        <v>24</v>
      </c>
      <c r="G5856" s="10">
        <v>15</v>
      </c>
      <c r="H5856" s="11" t="str">
        <f t="shared" si="456"/>
        <v>_16AY</v>
      </c>
      <c r="I5856" s="10" t="s">
        <v>23</v>
      </c>
      <c r="J5856" s="10" t="s">
        <v>23</v>
      </c>
      <c r="K5856" s="10" t="s">
        <v>26</v>
      </c>
      <c r="L5856" s="10" t="s">
        <v>24</v>
      </c>
      <c r="M5856" s="10" t="s">
        <v>24</v>
      </c>
      <c r="N5856" s="10" t="s">
        <v>24</v>
      </c>
      <c r="O5856" s="10" t="s">
        <v>24</v>
      </c>
      <c r="P5856" s="11" t="str">
        <f t="shared" si="457"/>
        <v>_NotUsing</v>
      </c>
      <c r="Q5856" s="10" t="s">
        <v>24</v>
      </c>
      <c r="R5856" s="10" t="s">
        <v>24</v>
      </c>
      <c r="S5856" s="10" t="s">
        <v>27</v>
      </c>
      <c r="T5856" s="11" t="str" cm="1">
        <f t="array" ref="T5856">_xlfn.IFS(S5856="Month-to-month","_MM",S5856="One year","_OY",S5856="Two year","_TY")</f>
        <v>_MM</v>
      </c>
      <c r="U5856" s="10" t="s">
        <v>23</v>
      </c>
      <c r="V5856" s="10" t="s">
        <v>32</v>
      </c>
      <c r="W5856" s="10">
        <v>48.8</v>
      </c>
      <c r="X5856" s="10">
        <v>720.1</v>
      </c>
      <c r="Y5856" s="10" t="s">
        <v>24</v>
      </c>
      <c r="Z5856" s="11">
        <f t="shared" si="458"/>
        <v>0</v>
      </c>
      <c r="AA5856" s="11" t="str">
        <f t="shared" si="459"/>
        <v>J_16AY_NotUsing_MM</v>
      </c>
    </row>
    <row r="5857" spans="1:27">
      <c r="A5857" s="10" t="s">
        <v>5892</v>
      </c>
      <c r="B5857" s="10" t="s">
        <v>22</v>
      </c>
      <c r="C5857" s="10">
        <v>0</v>
      </c>
      <c r="D5857" s="11" t="str">
        <f t="shared" si="455"/>
        <v>J</v>
      </c>
      <c r="E5857" s="10" t="s">
        <v>24</v>
      </c>
      <c r="F5857" s="10" t="s">
        <v>24</v>
      </c>
      <c r="G5857" s="10">
        <v>55</v>
      </c>
      <c r="H5857" s="11" t="str">
        <f t="shared" si="456"/>
        <v>_16AY+</v>
      </c>
      <c r="I5857" s="10" t="s">
        <v>23</v>
      </c>
      <c r="J5857" s="10" t="s">
        <v>24</v>
      </c>
      <c r="K5857" s="10" t="s">
        <v>26</v>
      </c>
      <c r="L5857" s="10" t="s">
        <v>23</v>
      </c>
      <c r="M5857" s="10" t="s">
        <v>24</v>
      </c>
      <c r="N5857" s="10" t="s">
        <v>24</v>
      </c>
      <c r="O5857" s="10" t="s">
        <v>24</v>
      </c>
      <c r="P5857" s="11" t="str">
        <f t="shared" si="457"/>
        <v>_Using</v>
      </c>
      <c r="Q5857" s="10" t="s">
        <v>24</v>
      </c>
      <c r="R5857" s="10" t="s">
        <v>24</v>
      </c>
      <c r="S5857" s="10" t="s">
        <v>27</v>
      </c>
      <c r="T5857" s="11" t="str" cm="1">
        <f t="array" ref="T5857">_xlfn.IFS(S5857="Month-to-month","_MM",S5857="One year","_OY",S5857="Two year","_TY")</f>
        <v>_MM</v>
      </c>
      <c r="U5857" s="10" t="s">
        <v>23</v>
      </c>
      <c r="V5857" s="10" t="s">
        <v>40</v>
      </c>
      <c r="W5857" s="10">
        <v>50.55</v>
      </c>
      <c r="X5857" s="10">
        <v>2832.75</v>
      </c>
      <c r="Y5857" s="10" t="s">
        <v>24</v>
      </c>
      <c r="Z5857" s="11">
        <f t="shared" si="458"/>
        <v>0</v>
      </c>
      <c r="AA5857" s="11" t="str">
        <f t="shared" si="459"/>
        <v>J_16AY+_Using_MM</v>
      </c>
    </row>
    <row r="5858" spans="1:27">
      <c r="A5858" s="10" t="s">
        <v>5893</v>
      </c>
      <c r="B5858" s="10" t="s">
        <v>22</v>
      </c>
      <c r="C5858" s="10">
        <v>0</v>
      </c>
      <c r="D5858" s="11" t="str">
        <f t="shared" si="455"/>
        <v>J</v>
      </c>
      <c r="E5858" s="10" t="s">
        <v>24</v>
      </c>
      <c r="F5858" s="10" t="s">
        <v>24</v>
      </c>
      <c r="G5858" s="10">
        <v>11</v>
      </c>
      <c r="H5858" s="11" t="str">
        <f t="shared" si="456"/>
        <v>_16AY</v>
      </c>
      <c r="I5858" s="10" t="s">
        <v>23</v>
      </c>
      <c r="J5858" s="10" t="s">
        <v>24</v>
      </c>
      <c r="K5858" s="10" t="s">
        <v>26</v>
      </c>
      <c r="L5858" s="10" t="s">
        <v>24</v>
      </c>
      <c r="M5858" s="10" t="s">
        <v>24</v>
      </c>
      <c r="N5858" s="10" t="s">
        <v>24</v>
      </c>
      <c r="O5858" s="10" t="s">
        <v>24</v>
      </c>
      <c r="P5858" s="11" t="str">
        <f t="shared" si="457"/>
        <v>_NotUsing</v>
      </c>
      <c r="Q5858" s="10" t="s">
        <v>24</v>
      </c>
      <c r="R5858" s="10" t="s">
        <v>24</v>
      </c>
      <c r="S5858" s="10" t="s">
        <v>27</v>
      </c>
      <c r="T5858" s="11" t="str" cm="1">
        <f t="array" ref="T5858">_xlfn.IFS(S5858="Month-to-month","_MM",S5858="One year","_OY",S5858="Two year","_TY")</f>
        <v>_MM</v>
      </c>
      <c r="U5858" s="10" t="s">
        <v>23</v>
      </c>
      <c r="V5858" s="10" t="s">
        <v>32</v>
      </c>
      <c r="W5858" s="10">
        <v>44.65</v>
      </c>
      <c r="X5858" s="10">
        <v>472.25</v>
      </c>
      <c r="Y5858" s="10" t="s">
        <v>24</v>
      </c>
      <c r="Z5858" s="11">
        <f t="shared" si="458"/>
        <v>0</v>
      </c>
      <c r="AA5858" s="11" t="str">
        <f t="shared" si="459"/>
        <v>J_16AY_NotUsing_MM</v>
      </c>
    </row>
    <row r="5859" spans="1:27">
      <c r="A5859" s="10" t="s">
        <v>5894</v>
      </c>
      <c r="B5859" s="10" t="s">
        <v>22</v>
      </c>
      <c r="C5859" s="10">
        <v>0</v>
      </c>
      <c r="D5859" s="11" t="str">
        <f t="shared" si="455"/>
        <v>J</v>
      </c>
      <c r="E5859" s="10" t="s">
        <v>23</v>
      </c>
      <c r="F5859" s="10" t="s">
        <v>23</v>
      </c>
      <c r="G5859" s="10">
        <v>17</v>
      </c>
      <c r="H5859" s="11" t="str">
        <f t="shared" si="456"/>
        <v>_16AY+</v>
      </c>
      <c r="I5859" s="10" t="s">
        <v>23</v>
      </c>
      <c r="J5859" s="10" t="s">
        <v>23</v>
      </c>
      <c r="K5859" s="10" t="s">
        <v>37</v>
      </c>
      <c r="L5859" s="10" t="s">
        <v>24</v>
      </c>
      <c r="M5859" s="10" t="s">
        <v>24</v>
      </c>
      <c r="N5859" s="10" t="s">
        <v>23</v>
      </c>
      <c r="O5859" s="10" t="s">
        <v>24</v>
      </c>
      <c r="P5859" s="11" t="str">
        <f t="shared" si="457"/>
        <v>_Using</v>
      </c>
      <c r="Q5859" s="10" t="s">
        <v>23</v>
      </c>
      <c r="R5859" s="10" t="s">
        <v>24</v>
      </c>
      <c r="S5859" s="10" t="s">
        <v>27</v>
      </c>
      <c r="T5859" s="11" t="str" cm="1">
        <f t="array" ref="T5859">_xlfn.IFS(S5859="Month-to-month","_MM",S5859="One year","_OY",S5859="Two year","_TY")</f>
        <v>_MM</v>
      </c>
      <c r="U5859" s="10" t="s">
        <v>24</v>
      </c>
      <c r="V5859" s="10" t="s">
        <v>28</v>
      </c>
      <c r="W5859" s="10">
        <v>88.25</v>
      </c>
      <c r="X5859" s="10">
        <v>1460.65</v>
      </c>
      <c r="Y5859" s="10" t="s">
        <v>23</v>
      </c>
      <c r="Z5859" s="11">
        <f t="shared" si="458"/>
        <v>1</v>
      </c>
      <c r="AA5859" s="11" t="str">
        <f t="shared" si="459"/>
        <v>J_16AY+_Using_MM</v>
      </c>
    </row>
    <row r="5860" spans="1:27">
      <c r="A5860" s="10" t="s">
        <v>5895</v>
      </c>
      <c r="B5860" s="10" t="s">
        <v>22</v>
      </c>
      <c r="C5860" s="10">
        <v>0</v>
      </c>
      <c r="D5860" s="11" t="str">
        <f t="shared" si="455"/>
        <v>J</v>
      </c>
      <c r="E5860" s="10" t="s">
        <v>24</v>
      </c>
      <c r="F5860" s="10" t="s">
        <v>24</v>
      </c>
      <c r="G5860" s="10">
        <v>61</v>
      </c>
      <c r="H5860" s="11" t="str">
        <f t="shared" si="456"/>
        <v>_16AY+</v>
      </c>
      <c r="I5860" s="10" t="s">
        <v>23</v>
      </c>
      <c r="J5860" s="10" t="s">
        <v>24</v>
      </c>
      <c r="K5860" s="10" t="s">
        <v>24</v>
      </c>
      <c r="L5860" s="10" t="s">
        <v>46</v>
      </c>
      <c r="M5860" s="10" t="s">
        <v>46</v>
      </c>
      <c r="N5860" s="10" t="s">
        <v>46</v>
      </c>
      <c r="O5860" s="10" t="s">
        <v>46</v>
      </c>
      <c r="P5860" s="11" t="str">
        <f t="shared" si="457"/>
        <v>_NotUsing</v>
      </c>
      <c r="Q5860" s="10" t="s">
        <v>46</v>
      </c>
      <c r="R5860" s="10" t="s">
        <v>46</v>
      </c>
      <c r="S5860" s="10" t="s">
        <v>31</v>
      </c>
      <c r="T5860" s="11" t="str" cm="1">
        <f t="array" ref="T5860">_xlfn.IFS(S5860="Month-to-month","_MM",S5860="One year","_OY",S5860="Two year","_TY")</f>
        <v>_OY</v>
      </c>
      <c r="U5860" s="10" t="s">
        <v>24</v>
      </c>
      <c r="V5860" s="10" t="s">
        <v>35</v>
      </c>
      <c r="W5860" s="10">
        <v>19.45</v>
      </c>
      <c r="X5860" s="10">
        <v>1336.35</v>
      </c>
      <c r="Y5860" s="10" t="s">
        <v>24</v>
      </c>
      <c r="Z5860" s="11">
        <f t="shared" si="458"/>
        <v>0</v>
      </c>
      <c r="AA5860" s="11" t="str">
        <f t="shared" si="459"/>
        <v>J_16AY+_NotUsing_OY</v>
      </c>
    </row>
    <row r="5861" spans="1:27">
      <c r="A5861" s="10" t="s">
        <v>5896</v>
      </c>
      <c r="B5861" s="10" t="s">
        <v>22</v>
      </c>
      <c r="C5861" s="10">
        <v>0</v>
      </c>
      <c r="D5861" s="11" t="str">
        <f t="shared" si="455"/>
        <v>J</v>
      </c>
      <c r="E5861" s="10" t="s">
        <v>23</v>
      </c>
      <c r="F5861" s="10" t="s">
        <v>24</v>
      </c>
      <c r="G5861" s="10">
        <v>71</v>
      </c>
      <c r="H5861" s="11" t="str">
        <f t="shared" si="456"/>
        <v>_16AY+</v>
      </c>
      <c r="I5861" s="10" t="s">
        <v>23</v>
      </c>
      <c r="J5861" s="10" t="s">
        <v>23</v>
      </c>
      <c r="K5861" s="10" t="s">
        <v>26</v>
      </c>
      <c r="L5861" s="10" t="s">
        <v>23</v>
      </c>
      <c r="M5861" s="10" t="s">
        <v>23</v>
      </c>
      <c r="N5861" s="10" t="s">
        <v>23</v>
      </c>
      <c r="O5861" s="10" t="s">
        <v>23</v>
      </c>
      <c r="P5861" s="11" t="str">
        <f t="shared" si="457"/>
        <v>_Using</v>
      </c>
      <c r="Q5861" s="10" t="s">
        <v>23</v>
      </c>
      <c r="R5861" s="10" t="s">
        <v>23</v>
      </c>
      <c r="S5861" s="10" t="s">
        <v>47</v>
      </c>
      <c r="T5861" s="11" t="str" cm="1">
        <f t="array" ref="T5861">_xlfn.IFS(S5861="Month-to-month","_MM",S5861="One year","_OY",S5861="Two year","_TY")</f>
        <v>_TY</v>
      </c>
      <c r="U5861" s="10" t="s">
        <v>24</v>
      </c>
      <c r="V5861" s="10" t="s">
        <v>40</v>
      </c>
      <c r="W5861" s="10">
        <v>89.3</v>
      </c>
      <c r="X5861" s="10">
        <v>6388.65</v>
      </c>
      <c r="Y5861" s="10" t="s">
        <v>24</v>
      </c>
      <c r="Z5861" s="11">
        <f t="shared" si="458"/>
        <v>0</v>
      </c>
      <c r="AA5861" s="11" t="str">
        <f t="shared" si="459"/>
        <v>J_16AY+_Using_TY</v>
      </c>
    </row>
    <row r="5862" spans="1:27">
      <c r="A5862" s="10" t="s">
        <v>5897</v>
      </c>
      <c r="B5862" s="10" t="s">
        <v>22</v>
      </c>
      <c r="C5862" s="10">
        <v>0</v>
      </c>
      <c r="D5862" s="11" t="str">
        <f t="shared" si="455"/>
        <v>J</v>
      </c>
      <c r="E5862" s="10" t="s">
        <v>24</v>
      </c>
      <c r="F5862" s="10" t="s">
        <v>24</v>
      </c>
      <c r="G5862" s="10">
        <v>2</v>
      </c>
      <c r="H5862" s="11" t="str">
        <f t="shared" si="456"/>
        <v>_6AY</v>
      </c>
      <c r="I5862" s="10" t="s">
        <v>23</v>
      </c>
      <c r="J5862" s="10" t="s">
        <v>24</v>
      </c>
      <c r="K5862" s="10" t="s">
        <v>37</v>
      </c>
      <c r="L5862" s="10" t="s">
        <v>24</v>
      </c>
      <c r="M5862" s="10" t="s">
        <v>24</v>
      </c>
      <c r="N5862" s="10" t="s">
        <v>24</v>
      </c>
      <c r="O5862" s="10" t="s">
        <v>24</v>
      </c>
      <c r="P5862" s="11" t="str">
        <f t="shared" si="457"/>
        <v>_NotUsing</v>
      </c>
      <c r="Q5862" s="10" t="s">
        <v>24</v>
      </c>
      <c r="R5862" s="10" t="s">
        <v>24</v>
      </c>
      <c r="S5862" s="10" t="s">
        <v>27</v>
      </c>
      <c r="T5862" s="11" t="str" cm="1">
        <f t="array" ref="T5862">_xlfn.IFS(S5862="Month-to-month","_MM",S5862="One year","_OY",S5862="Two year","_TY")</f>
        <v>_MM</v>
      </c>
      <c r="U5862" s="10" t="s">
        <v>24</v>
      </c>
      <c r="V5862" s="10" t="s">
        <v>35</v>
      </c>
      <c r="W5862" s="10">
        <v>70</v>
      </c>
      <c r="X5862" s="10">
        <v>153.05000000000001</v>
      </c>
      <c r="Y5862" s="10" t="s">
        <v>23</v>
      </c>
      <c r="Z5862" s="11">
        <f t="shared" si="458"/>
        <v>1</v>
      </c>
      <c r="AA5862" s="11" t="str">
        <f t="shared" si="459"/>
        <v>J_6AY_NotUsing_MM</v>
      </c>
    </row>
    <row r="5863" spans="1:27">
      <c r="A5863" s="10" t="s">
        <v>5898</v>
      </c>
      <c r="B5863" s="10" t="s">
        <v>30</v>
      </c>
      <c r="C5863" s="10">
        <v>0</v>
      </c>
      <c r="D5863" s="11" t="str">
        <f t="shared" si="455"/>
        <v>J</v>
      </c>
      <c r="E5863" s="10" t="s">
        <v>24</v>
      </c>
      <c r="F5863" s="10" t="s">
        <v>24</v>
      </c>
      <c r="G5863" s="10">
        <v>35</v>
      </c>
      <c r="H5863" s="11" t="str">
        <f t="shared" si="456"/>
        <v>_16AY+</v>
      </c>
      <c r="I5863" s="10" t="s">
        <v>23</v>
      </c>
      <c r="J5863" s="10" t="s">
        <v>24</v>
      </c>
      <c r="K5863" s="10" t="s">
        <v>24</v>
      </c>
      <c r="L5863" s="10" t="s">
        <v>46</v>
      </c>
      <c r="M5863" s="10" t="s">
        <v>46</v>
      </c>
      <c r="N5863" s="10" t="s">
        <v>46</v>
      </c>
      <c r="O5863" s="10" t="s">
        <v>46</v>
      </c>
      <c r="P5863" s="11" t="str">
        <f t="shared" si="457"/>
        <v>_NotUsing</v>
      </c>
      <c r="Q5863" s="10" t="s">
        <v>46</v>
      </c>
      <c r="R5863" s="10" t="s">
        <v>46</v>
      </c>
      <c r="S5863" s="10" t="s">
        <v>47</v>
      </c>
      <c r="T5863" s="11" t="str" cm="1">
        <f t="array" ref="T5863">_xlfn.IFS(S5863="Month-to-month","_MM",S5863="One year","_OY",S5863="Two year","_TY")</f>
        <v>_TY</v>
      </c>
      <c r="U5863" s="10" t="s">
        <v>24</v>
      </c>
      <c r="V5863" s="10" t="s">
        <v>32</v>
      </c>
      <c r="W5863" s="10">
        <v>19.25</v>
      </c>
      <c r="X5863" s="10">
        <v>677.9</v>
      </c>
      <c r="Y5863" s="10" t="s">
        <v>24</v>
      </c>
      <c r="Z5863" s="11">
        <f t="shared" si="458"/>
        <v>0</v>
      </c>
      <c r="AA5863" s="11" t="str">
        <f t="shared" si="459"/>
        <v>J_16AY+_NotUsing_TY</v>
      </c>
    </row>
    <row r="5864" spans="1:27">
      <c r="A5864" s="10" t="s">
        <v>5899</v>
      </c>
      <c r="B5864" s="10" t="s">
        <v>22</v>
      </c>
      <c r="C5864" s="10">
        <v>0</v>
      </c>
      <c r="D5864" s="11" t="str">
        <f t="shared" si="455"/>
        <v>J</v>
      </c>
      <c r="E5864" s="10" t="s">
        <v>24</v>
      </c>
      <c r="F5864" s="10" t="s">
        <v>24</v>
      </c>
      <c r="G5864" s="10">
        <v>17</v>
      </c>
      <c r="H5864" s="11" t="str">
        <f t="shared" si="456"/>
        <v>_16AY+</v>
      </c>
      <c r="I5864" s="10" t="s">
        <v>23</v>
      </c>
      <c r="J5864" s="10" t="s">
        <v>24</v>
      </c>
      <c r="K5864" s="10" t="s">
        <v>37</v>
      </c>
      <c r="L5864" s="10" t="s">
        <v>24</v>
      </c>
      <c r="M5864" s="10" t="s">
        <v>24</v>
      </c>
      <c r="N5864" s="10" t="s">
        <v>24</v>
      </c>
      <c r="O5864" s="10" t="s">
        <v>24</v>
      </c>
      <c r="P5864" s="11" t="str">
        <f t="shared" si="457"/>
        <v>_NotUsing</v>
      </c>
      <c r="Q5864" s="10" t="s">
        <v>24</v>
      </c>
      <c r="R5864" s="10" t="s">
        <v>24</v>
      </c>
      <c r="S5864" s="10" t="s">
        <v>27</v>
      </c>
      <c r="T5864" s="11" t="str" cm="1">
        <f t="array" ref="T5864">_xlfn.IFS(S5864="Month-to-month","_MM",S5864="One year","_OY",S5864="Two year","_TY")</f>
        <v>_MM</v>
      </c>
      <c r="U5864" s="10" t="s">
        <v>24</v>
      </c>
      <c r="V5864" s="10" t="s">
        <v>35</v>
      </c>
      <c r="W5864" s="10">
        <v>70.5</v>
      </c>
      <c r="X5864" s="10">
        <v>1165.5999999999999</v>
      </c>
      <c r="Y5864" s="10" t="s">
        <v>24</v>
      </c>
      <c r="Z5864" s="11">
        <f t="shared" si="458"/>
        <v>0</v>
      </c>
      <c r="AA5864" s="11" t="str">
        <f t="shared" si="459"/>
        <v>J_16AY+_NotUsing_MM</v>
      </c>
    </row>
    <row r="5865" spans="1:27">
      <c r="A5865" s="10" t="s">
        <v>5900</v>
      </c>
      <c r="B5865" s="10" t="s">
        <v>22</v>
      </c>
      <c r="C5865" s="10">
        <v>0</v>
      </c>
      <c r="D5865" s="11" t="str">
        <f t="shared" si="455"/>
        <v>J</v>
      </c>
      <c r="E5865" s="10" t="s">
        <v>24</v>
      </c>
      <c r="F5865" s="10" t="s">
        <v>24</v>
      </c>
      <c r="G5865" s="10">
        <v>21</v>
      </c>
      <c r="H5865" s="11" t="str">
        <f t="shared" si="456"/>
        <v>_16AY+</v>
      </c>
      <c r="I5865" s="10" t="s">
        <v>23</v>
      </c>
      <c r="J5865" s="10" t="s">
        <v>23</v>
      </c>
      <c r="K5865" s="10" t="s">
        <v>37</v>
      </c>
      <c r="L5865" s="10" t="s">
        <v>24</v>
      </c>
      <c r="M5865" s="10" t="s">
        <v>24</v>
      </c>
      <c r="N5865" s="10" t="s">
        <v>24</v>
      </c>
      <c r="O5865" s="10" t="s">
        <v>24</v>
      </c>
      <c r="P5865" s="11" t="str">
        <f t="shared" si="457"/>
        <v>_NotUsing</v>
      </c>
      <c r="Q5865" s="10" t="s">
        <v>23</v>
      </c>
      <c r="R5865" s="10" t="s">
        <v>23</v>
      </c>
      <c r="S5865" s="10" t="s">
        <v>27</v>
      </c>
      <c r="T5865" s="11" t="str" cm="1">
        <f t="array" ref="T5865">_xlfn.IFS(S5865="Month-to-month","_MM",S5865="One year","_OY",S5865="Two year","_TY")</f>
        <v>_MM</v>
      </c>
      <c r="U5865" s="10" t="s">
        <v>23</v>
      </c>
      <c r="V5865" s="10" t="s">
        <v>28</v>
      </c>
      <c r="W5865" s="10">
        <v>97.35</v>
      </c>
      <c r="X5865" s="10">
        <v>2119.5</v>
      </c>
      <c r="Y5865" s="10" t="s">
        <v>23</v>
      </c>
      <c r="Z5865" s="11">
        <f t="shared" si="458"/>
        <v>1</v>
      </c>
      <c r="AA5865" s="11" t="str">
        <f t="shared" si="459"/>
        <v>J_16AY+_NotUsing_MM</v>
      </c>
    </row>
    <row r="5866" spans="1:27">
      <c r="A5866" s="10" t="s">
        <v>5901</v>
      </c>
      <c r="B5866" s="10" t="s">
        <v>22</v>
      </c>
      <c r="C5866" s="10">
        <v>0</v>
      </c>
      <c r="D5866" s="11" t="str">
        <f t="shared" si="455"/>
        <v>J</v>
      </c>
      <c r="E5866" s="10" t="s">
        <v>23</v>
      </c>
      <c r="F5866" s="10" t="s">
        <v>24</v>
      </c>
      <c r="G5866" s="10">
        <v>47</v>
      </c>
      <c r="H5866" s="11" t="str">
        <f t="shared" si="456"/>
        <v>_16AY+</v>
      </c>
      <c r="I5866" s="10" t="s">
        <v>23</v>
      </c>
      <c r="J5866" s="10" t="s">
        <v>24</v>
      </c>
      <c r="K5866" s="10" t="s">
        <v>24</v>
      </c>
      <c r="L5866" s="10" t="s">
        <v>46</v>
      </c>
      <c r="M5866" s="10" t="s">
        <v>46</v>
      </c>
      <c r="N5866" s="10" t="s">
        <v>46</v>
      </c>
      <c r="O5866" s="10" t="s">
        <v>46</v>
      </c>
      <c r="P5866" s="11" t="str">
        <f t="shared" si="457"/>
        <v>_NotUsing</v>
      </c>
      <c r="Q5866" s="10" t="s">
        <v>46</v>
      </c>
      <c r="R5866" s="10" t="s">
        <v>46</v>
      </c>
      <c r="S5866" s="10" t="s">
        <v>47</v>
      </c>
      <c r="T5866" s="11" t="str" cm="1">
        <f t="array" ref="T5866">_xlfn.IFS(S5866="Month-to-month","_MM",S5866="One year","_OY",S5866="Two year","_TY")</f>
        <v>_TY</v>
      </c>
      <c r="U5866" s="10" t="s">
        <v>24</v>
      </c>
      <c r="V5866" s="10" t="s">
        <v>35</v>
      </c>
      <c r="W5866" s="10">
        <v>19.649999999999999</v>
      </c>
      <c r="X5866" s="10">
        <v>921.55</v>
      </c>
      <c r="Y5866" s="10" t="s">
        <v>24</v>
      </c>
      <c r="Z5866" s="11">
        <f t="shared" si="458"/>
        <v>0</v>
      </c>
      <c r="AA5866" s="11" t="str">
        <f t="shared" si="459"/>
        <v>J_16AY+_NotUsing_TY</v>
      </c>
    </row>
    <row r="5867" spans="1:27">
      <c r="A5867" s="10" t="s">
        <v>5902</v>
      </c>
      <c r="B5867" s="10" t="s">
        <v>22</v>
      </c>
      <c r="C5867" s="10">
        <v>0</v>
      </c>
      <c r="D5867" s="11" t="str">
        <f t="shared" si="455"/>
        <v>J</v>
      </c>
      <c r="E5867" s="10" t="s">
        <v>23</v>
      </c>
      <c r="F5867" s="10" t="s">
        <v>24</v>
      </c>
      <c r="G5867" s="10">
        <v>3</v>
      </c>
      <c r="H5867" s="11" t="str">
        <f t="shared" si="456"/>
        <v>_6AY</v>
      </c>
      <c r="I5867" s="10" t="s">
        <v>23</v>
      </c>
      <c r="J5867" s="10" t="s">
        <v>24</v>
      </c>
      <c r="K5867" s="10" t="s">
        <v>24</v>
      </c>
      <c r="L5867" s="10" t="s">
        <v>46</v>
      </c>
      <c r="M5867" s="10" t="s">
        <v>46</v>
      </c>
      <c r="N5867" s="10" t="s">
        <v>46</v>
      </c>
      <c r="O5867" s="10" t="s">
        <v>46</v>
      </c>
      <c r="P5867" s="11" t="str">
        <f t="shared" si="457"/>
        <v>_NotUsing</v>
      </c>
      <c r="Q5867" s="10" t="s">
        <v>46</v>
      </c>
      <c r="R5867" s="10" t="s">
        <v>46</v>
      </c>
      <c r="S5867" s="10" t="s">
        <v>27</v>
      </c>
      <c r="T5867" s="11" t="str" cm="1">
        <f t="array" ref="T5867">_xlfn.IFS(S5867="Month-to-month","_MM",S5867="One year","_OY",S5867="Two year","_TY")</f>
        <v>_MM</v>
      </c>
      <c r="U5867" s="10" t="s">
        <v>24</v>
      </c>
      <c r="V5867" s="10" t="s">
        <v>32</v>
      </c>
      <c r="W5867" s="10">
        <v>20.85</v>
      </c>
      <c r="X5867" s="10">
        <v>72</v>
      </c>
      <c r="Y5867" s="10" t="s">
        <v>24</v>
      </c>
      <c r="Z5867" s="11">
        <f t="shared" si="458"/>
        <v>0</v>
      </c>
      <c r="AA5867" s="11" t="str">
        <f t="shared" si="459"/>
        <v>J_6AY_NotUsing_MM</v>
      </c>
    </row>
    <row r="5868" spans="1:27">
      <c r="A5868" s="10" t="s">
        <v>5903</v>
      </c>
      <c r="B5868" s="10" t="s">
        <v>30</v>
      </c>
      <c r="C5868" s="10">
        <v>0</v>
      </c>
      <c r="D5868" s="11" t="str">
        <f t="shared" si="455"/>
        <v>J</v>
      </c>
      <c r="E5868" s="10" t="s">
        <v>24</v>
      </c>
      <c r="F5868" s="10" t="s">
        <v>24</v>
      </c>
      <c r="G5868" s="10">
        <v>3</v>
      </c>
      <c r="H5868" s="11" t="str">
        <f t="shared" si="456"/>
        <v>_6AY</v>
      </c>
      <c r="I5868" s="10" t="s">
        <v>23</v>
      </c>
      <c r="J5868" s="10" t="s">
        <v>24</v>
      </c>
      <c r="K5868" s="10" t="s">
        <v>24</v>
      </c>
      <c r="L5868" s="10" t="s">
        <v>46</v>
      </c>
      <c r="M5868" s="10" t="s">
        <v>46</v>
      </c>
      <c r="N5868" s="10" t="s">
        <v>46</v>
      </c>
      <c r="O5868" s="10" t="s">
        <v>46</v>
      </c>
      <c r="P5868" s="11" t="str">
        <f t="shared" si="457"/>
        <v>_NotUsing</v>
      </c>
      <c r="Q5868" s="10" t="s">
        <v>46</v>
      </c>
      <c r="R5868" s="10" t="s">
        <v>46</v>
      </c>
      <c r="S5868" s="10" t="s">
        <v>27</v>
      </c>
      <c r="T5868" s="11" t="str" cm="1">
        <f t="array" ref="T5868">_xlfn.IFS(S5868="Month-to-month","_MM",S5868="One year","_OY",S5868="Two year","_TY")</f>
        <v>_MM</v>
      </c>
      <c r="U5868" s="10" t="s">
        <v>23</v>
      </c>
      <c r="V5868" s="10" t="s">
        <v>32</v>
      </c>
      <c r="W5868" s="10">
        <v>19.649999999999999</v>
      </c>
      <c r="X5868" s="10">
        <v>68.349999999999994</v>
      </c>
      <c r="Y5868" s="10" t="s">
        <v>24</v>
      </c>
      <c r="Z5868" s="11">
        <f t="shared" si="458"/>
        <v>0</v>
      </c>
      <c r="AA5868" s="11" t="str">
        <f t="shared" si="459"/>
        <v>J_6AY_NotUsing_MM</v>
      </c>
    </row>
    <row r="5869" spans="1:27">
      <c r="A5869" s="10" t="s">
        <v>5904</v>
      </c>
      <c r="B5869" s="10" t="s">
        <v>30</v>
      </c>
      <c r="C5869" s="10">
        <v>1</v>
      </c>
      <c r="D5869" s="11" t="str">
        <f t="shared" si="455"/>
        <v>S</v>
      </c>
      <c r="E5869" s="10" t="s">
        <v>23</v>
      </c>
      <c r="F5869" s="10" t="s">
        <v>24</v>
      </c>
      <c r="G5869" s="10">
        <v>44</v>
      </c>
      <c r="H5869" s="11" t="str">
        <f t="shared" si="456"/>
        <v>_16AY+</v>
      </c>
      <c r="I5869" s="10" t="s">
        <v>23</v>
      </c>
      <c r="J5869" s="10" t="s">
        <v>24</v>
      </c>
      <c r="K5869" s="10" t="s">
        <v>24</v>
      </c>
      <c r="L5869" s="10" t="s">
        <v>46</v>
      </c>
      <c r="M5869" s="10" t="s">
        <v>46</v>
      </c>
      <c r="N5869" s="10" t="s">
        <v>46</v>
      </c>
      <c r="O5869" s="10" t="s">
        <v>46</v>
      </c>
      <c r="P5869" s="11" t="str">
        <f t="shared" si="457"/>
        <v>_NotUsing</v>
      </c>
      <c r="Q5869" s="10" t="s">
        <v>46</v>
      </c>
      <c r="R5869" s="10" t="s">
        <v>46</v>
      </c>
      <c r="S5869" s="10" t="s">
        <v>47</v>
      </c>
      <c r="T5869" s="11" t="str" cm="1">
        <f t="array" ref="T5869">_xlfn.IFS(S5869="Month-to-month","_MM",S5869="One year","_OY",S5869="Two year","_TY")</f>
        <v>_TY</v>
      </c>
      <c r="U5869" s="10" t="s">
        <v>23</v>
      </c>
      <c r="V5869" s="10" t="s">
        <v>40</v>
      </c>
      <c r="W5869" s="10">
        <v>19.350000000000001</v>
      </c>
      <c r="X5869" s="10">
        <v>847.25</v>
      </c>
      <c r="Y5869" s="10" t="s">
        <v>24</v>
      </c>
      <c r="Z5869" s="11">
        <f t="shared" si="458"/>
        <v>0</v>
      </c>
      <c r="AA5869" s="11" t="str">
        <f t="shared" si="459"/>
        <v>S_16AY+_NotUsing_TY</v>
      </c>
    </row>
    <row r="5870" spans="1:27">
      <c r="A5870" s="10" t="s">
        <v>5905</v>
      </c>
      <c r="B5870" s="10" t="s">
        <v>22</v>
      </c>
      <c r="C5870" s="10">
        <v>0</v>
      </c>
      <c r="D5870" s="11" t="str">
        <f t="shared" si="455"/>
        <v>J</v>
      </c>
      <c r="E5870" s="10" t="s">
        <v>24</v>
      </c>
      <c r="F5870" s="10" t="s">
        <v>24</v>
      </c>
      <c r="G5870" s="10">
        <v>1</v>
      </c>
      <c r="H5870" s="11" t="str">
        <f t="shared" si="456"/>
        <v>_6AY</v>
      </c>
      <c r="I5870" s="10" t="s">
        <v>23</v>
      </c>
      <c r="J5870" s="10" t="s">
        <v>24</v>
      </c>
      <c r="K5870" s="10" t="s">
        <v>26</v>
      </c>
      <c r="L5870" s="10" t="s">
        <v>24</v>
      </c>
      <c r="M5870" s="10" t="s">
        <v>24</v>
      </c>
      <c r="N5870" s="10" t="s">
        <v>24</v>
      </c>
      <c r="O5870" s="10" t="s">
        <v>24</v>
      </c>
      <c r="P5870" s="11" t="str">
        <f t="shared" si="457"/>
        <v>_NotUsing</v>
      </c>
      <c r="Q5870" s="10" t="s">
        <v>24</v>
      </c>
      <c r="R5870" s="10" t="s">
        <v>24</v>
      </c>
      <c r="S5870" s="10" t="s">
        <v>27</v>
      </c>
      <c r="T5870" s="11" t="str" cm="1">
        <f t="array" ref="T5870">_xlfn.IFS(S5870="Month-to-month","_MM",S5870="One year","_OY",S5870="Two year","_TY")</f>
        <v>_MM</v>
      </c>
      <c r="U5870" s="10" t="s">
        <v>23</v>
      </c>
      <c r="V5870" s="10" t="s">
        <v>32</v>
      </c>
      <c r="W5870" s="10">
        <v>44</v>
      </c>
      <c r="X5870" s="10">
        <v>44</v>
      </c>
      <c r="Y5870" s="10" t="s">
        <v>24</v>
      </c>
      <c r="Z5870" s="11">
        <f t="shared" si="458"/>
        <v>0</v>
      </c>
      <c r="AA5870" s="11" t="str">
        <f t="shared" si="459"/>
        <v>J_6AY_NotUsing_MM</v>
      </c>
    </row>
    <row r="5871" spans="1:27">
      <c r="A5871" s="10" t="s">
        <v>5906</v>
      </c>
      <c r="B5871" s="10" t="s">
        <v>22</v>
      </c>
      <c r="C5871" s="10">
        <v>0</v>
      </c>
      <c r="D5871" s="11" t="str">
        <f t="shared" si="455"/>
        <v>J</v>
      </c>
      <c r="E5871" s="10" t="s">
        <v>23</v>
      </c>
      <c r="F5871" s="10" t="s">
        <v>23</v>
      </c>
      <c r="G5871" s="10">
        <v>44</v>
      </c>
      <c r="H5871" s="11" t="str">
        <f t="shared" si="456"/>
        <v>_16AY+</v>
      </c>
      <c r="I5871" s="10" t="s">
        <v>23</v>
      </c>
      <c r="J5871" s="10" t="s">
        <v>23</v>
      </c>
      <c r="K5871" s="10" t="s">
        <v>37</v>
      </c>
      <c r="L5871" s="10" t="s">
        <v>24</v>
      </c>
      <c r="M5871" s="10" t="s">
        <v>23</v>
      </c>
      <c r="N5871" s="10" t="s">
        <v>23</v>
      </c>
      <c r="O5871" s="10" t="s">
        <v>24</v>
      </c>
      <c r="P5871" s="11" t="str">
        <f t="shared" si="457"/>
        <v>_Using</v>
      </c>
      <c r="Q5871" s="10" t="s">
        <v>24</v>
      </c>
      <c r="R5871" s="10" t="s">
        <v>23</v>
      </c>
      <c r="S5871" s="10" t="s">
        <v>31</v>
      </c>
      <c r="T5871" s="11" t="str" cm="1">
        <f t="array" ref="T5871">_xlfn.IFS(S5871="Month-to-month","_MM",S5871="One year","_OY",S5871="Two year","_TY")</f>
        <v>_OY</v>
      </c>
      <c r="U5871" s="10" t="s">
        <v>24</v>
      </c>
      <c r="V5871" s="10" t="s">
        <v>28</v>
      </c>
      <c r="W5871" s="10">
        <v>94.4</v>
      </c>
      <c r="X5871" s="10">
        <v>4295.3500000000004</v>
      </c>
      <c r="Y5871" s="10" t="s">
        <v>24</v>
      </c>
      <c r="Z5871" s="11">
        <f t="shared" si="458"/>
        <v>0</v>
      </c>
      <c r="AA5871" s="11" t="str">
        <f t="shared" si="459"/>
        <v>J_16AY+_Using_OY</v>
      </c>
    </row>
    <row r="5872" spans="1:27">
      <c r="A5872" s="10" t="s">
        <v>5907</v>
      </c>
      <c r="B5872" s="10" t="s">
        <v>30</v>
      </c>
      <c r="C5872" s="10">
        <v>0</v>
      </c>
      <c r="D5872" s="11" t="str">
        <f t="shared" si="455"/>
        <v>J</v>
      </c>
      <c r="E5872" s="10" t="s">
        <v>23</v>
      </c>
      <c r="F5872" s="10" t="s">
        <v>23</v>
      </c>
      <c r="G5872" s="10">
        <v>5</v>
      </c>
      <c r="H5872" s="11" t="str">
        <f t="shared" si="456"/>
        <v>_6AY</v>
      </c>
      <c r="I5872" s="10" t="s">
        <v>23</v>
      </c>
      <c r="J5872" s="10" t="s">
        <v>23</v>
      </c>
      <c r="K5872" s="10" t="s">
        <v>24</v>
      </c>
      <c r="L5872" s="10" t="s">
        <v>46</v>
      </c>
      <c r="M5872" s="10" t="s">
        <v>46</v>
      </c>
      <c r="N5872" s="10" t="s">
        <v>46</v>
      </c>
      <c r="O5872" s="10" t="s">
        <v>46</v>
      </c>
      <c r="P5872" s="11" t="str">
        <f t="shared" si="457"/>
        <v>_NotUsing</v>
      </c>
      <c r="Q5872" s="10" t="s">
        <v>46</v>
      </c>
      <c r="R5872" s="10" t="s">
        <v>46</v>
      </c>
      <c r="S5872" s="10" t="s">
        <v>27</v>
      </c>
      <c r="T5872" s="11" t="str" cm="1">
        <f t="array" ref="T5872">_xlfn.IFS(S5872="Month-to-month","_MM",S5872="One year","_OY",S5872="Two year","_TY")</f>
        <v>_MM</v>
      </c>
      <c r="U5872" s="10" t="s">
        <v>23</v>
      </c>
      <c r="V5872" s="10" t="s">
        <v>35</v>
      </c>
      <c r="W5872" s="10">
        <v>25.9</v>
      </c>
      <c r="X5872" s="10">
        <v>135</v>
      </c>
      <c r="Y5872" s="10" t="s">
        <v>23</v>
      </c>
      <c r="Z5872" s="11">
        <f t="shared" si="458"/>
        <v>1</v>
      </c>
      <c r="AA5872" s="11" t="str">
        <f t="shared" si="459"/>
        <v>J_6AY_NotUsing_MM</v>
      </c>
    </row>
    <row r="5873" spans="1:27">
      <c r="A5873" s="10" t="s">
        <v>5908</v>
      </c>
      <c r="B5873" s="10" t="s">
        <v>30</v>
      </c>
      <c r="C5873" s="10">
        <v>0</v>
      </c>
      <c r="D5873" s="11" t="str">
        <f t="shared" si="455"/>
        <v>J</v>
      </c>
      <c r="E5873" s="10" t="s">
        <v>24</v>
      </c>
      <c r="F5873" s="10" t="s">
        <v>24</v>
      </c>
      <c r="G5873" s="10">
        <v>24</v>
      </c>
      <c r="H5873" s="11" t="str">
        <f t="shared" si="456"/>
        <v>_16AY+</v>
      </c>
      <c r="I5873" s="10" t="s">
        <v>23</v>
      </c>
      <c r="J5873" s="10" t="s">
        <v>23</v>
      </c>
      <c r="K5873" s="10" t="s">
        <v>26</v>
      </c>
      <c r="L5873" s="10" t="s">
        <v>23</v>
      </c>
      <c r="M5873" s="10" t="s">
        <v>24</v>
      </c>
      <c r="N5873" s="10" t="s">
        <v>24</v>
      </c>
      <c r="O5873" s="10" t="s">
        <v>24</v>
      </c>
      <c r="P5873" s="11" t="str">
        <f t="shared" si="457"/>
        <v>_Using</v>
      </c>
      <c r="Q5873" s="10" t="s">
        <v>24</v>
      </c>
      <c r="R5873" s="10" t="s">
        <v>24</v>
      </c>
      <c r="S5873" s="10" t="s">
        <v>27</v>
      </c>
      <c r="T5873" s="11" t="str" cm="1">
        <f t="array" ref="T5873">_xlfn.IFS(S5873="Month-to-month","_MM",S5873="One year","_OY",S5873="Two year","_TY")</f>
        <v>_MM</v>
      </c>
      <c r="U5873" s="10" t="s">
        <v>23</v>
      </c>
      <c r="V5873" s="10" t="s">
        <v>35</v>
      </c>
      <c r="W5873" s="10">
        <v>55.65</v>
      </c>
      <c r="X5873" s="10">
        <v>1400.55</v>
      </c>
      <c r="Y5873" s="10" t="s">
        <v>23</v>
      </c>
      <c r="Z5873" s="11">
        <f t="shared" si="458"/>
        <v>1</v>
      </c>
      <c r="AA5873" s="11" t="str">
        <f t="shared" si="459"/>
        <v>J_16AY+_Using_MM</v>
      </c>
    </row>
    <row r="5874" spans="1:27">
      <c r="A5874" s="10" t="s">
        <v>5909</v>
      </c>
      <c r="B5874" s="10" t="s">
        <v>22</v>
      </c>
      <c r="C5874" s="10">
        <v>0</v>
      </c>
      <c r="D5874" s="11" t="str">
        <f t="shared" si="455"/>
        <v>J</v>
      </c>
      <c r="E5874" s="10" t="s">
        <v>24</v>
      </c>
      <c r="F5874" s="10" t="s">
        <v>23</v>
      </c>
      <c r="G5874" s="10">
        <v>1</v>
      </c>
      <c r="H5874" s="11" t="str">
        <f t="shared" si="456"/>
        <v>_6AY</v>
      </c>
      <c r="I5874" s="10" t="s">
        <v>23</v>
      </c>
      <c r="J5874" s="10" t="s">
        <v>24</v>
      </c>
      <c r="K5874" s="10" t="s">
        <v>37</v>
      </c>
      <c r="L5874" s="10" t="s">
        <v>24</v>
      </c>
      <c r="M5874" s="10" t="s">
        <v>24</v>
      </c>
      <c r="N5874" s="10" t="s">
        <v>24</v>
      </c>
      <c r="O5874" s="10" t="s">
        <v>24</v>
      </c>
      <c r="P5874" s="11" t="str">
        <f t="shared" si="457"/>
        <v>_NotUsing</v>
      </c>
      <c r="Q5874" s="10" t="s">
        <v>24</v>
      </c>
      <c r="R5874" s="10" t="s">
        <v>24</v>
      </c>
      <c r="S5874" s="10" t="s">
        <v>27</v>
      </c>
      <c r="T5874" s="11" t="str" cm="1">
        <f t="array" ref="T5874">_xlfn.IFS(S5874="Month-to-month","_MM",S5874="One year","_OY",S5874="Two year","_TY")</f>
        <v>_MM</v>
      </c>
      <c r="U5874" s="10" t="s">
        <v>23</v>
      </c>
      <c r="V5874" s="10" t="s">
        <v>28</v>
      </c>
      <c r="W5874" s="10">
        <v>69.650000000000006</v>
      </c>
      <c r="X5874" s="10">
        <v>69.650000000000006</v>
      </c>
      <c r="Y5874" s="10" t="s">
        <v>23</v>
      </c>
      <c r="Z5874" s="11">
        <f t="shared" si="458"/>
        <v>1</v>
      </c>
      <c r="AA5874" s="11" t="str">
        <f t="shared" si="459"/>
        <v>J_6AY_NotUsing_MM</v>
      </c>
    </row>
    <row r="5875" spans="1:27">
      <c r="A5875" s="10" t="s">
        <v>5910</v>
      </c>
      <c r="B5875" s="10" t="s">
        <v>22</v>
      </c>
      <c r="C5875" s="10">
        <v>0</v>
      </c>
      <c r="D5875" s="11" t="str">
        <f t="shared" si="455"/>
        <v>J</v>
      </c>
      <c r="E5875" s="10" t="s">
        <v>24</v>
      </c>
      <c r="F5875" s="10" t="s">
        <v>24</v>
      </c>
      <c r="G5875" s="10">
        <v>18</v>
      </c>
      <c r="H5875" s="11" t="str">
        <f t="shared" si="456"/>
        <v>_16AY+</v>
      </c>
      <c r="I5875" s="10" t="s">
        <v>23</v>
      </c>
      <c r="J5875" s="10" t="s">
        <v>24</v>
      </c>
      <c r="K5875" s="10" t="s">
        <v>37</v>
      </c>
      <c r="L5875" s="10" t="s">
        <v>23</v>
      </c>
      <c r="M5875" s="10" t="s">
        <v>24</v>
      </c>
      <c r="N5875" s="10" t="s">
        <v>24</v>
      </c>
      <c r="O5875" s="10" t="s">
        <v>24</v>
      </c>
      <c r="P5875" s="11" t="str">
        <f t="shared" si="457"/>
        <v>_Using</v>
      </c>
      <c r="Q5875" s="10" t="s">
        <v>24</v>
      </c>
      <c r="R5875" s="10" t="s">
        <v>24</v>
      </c>
      <c r="S5875" s="10" t="s">
        <v>27</v>
      </c>
      <c r="T5875" s="11" t="str" cm="1">
        <f t="array" ref="T5875">_xlfn.IFS(S5875="Month-to-month","_MM",S5875="One year","_OY",S5875="Two year","_TY")</f>
        <v>_MM</v>
      </c>
      <c r="U5875" s="10" t="s">
        <v>23</v>
      </c>
      <c r="V5875" s="10" t="s">
        <v>28</v>
      </c>
      <c r="W5875" s="10">
        <v>75.400000000000006</v>
      </c>
      <c r="X5875" s="10">
        <v>1380.4</v>
      </c>
      <c r="Y5875" s="10" t="s">
        <v>24</v>
      </c>
      <c r="Z5875" s="11">
        <f t="shared" si="458"/>
        <v>0</v>
      </c>
      <c r="AA5875" s="11" t="str">
        <f t="shared" si="459"/>
        <v>J_16AY+_Using_MM</v>
      </c>
    </row>
    <row r="5876" spans="1:27">
      <c r="A5876" s="10" t="s">
        <v>5911</v>
      </c>
      <c r="B5876" s="10" t="s">
        <v>22</v>
      </c>
      <c r="C5876" s="10">
        <v>0</v>
      </c>
      <c r="D5876" s="11" t="str">
        <f t="shared" si="455"/>
        <v>J</v>
      </c>
      <c r="E5876" s="10" t="s">
        <v>24</v>
      </c>
      <c r="F5876" s="10" t="s">
        <v>24</v>
      </c>
      <c r="G5876" s="10">
        <v>10</v>
      </c>
      <c r="H5876" s="11" t="str">
        <f t="shared" si="456"/>
        <v>_16AY</v>
      </c>
      <c r="I5876" s="10" t="s">
        <v>23</v>
      </c>
      <c r="J5876" s="10" t="s">
        <v>23</v>
      </c>
      <c r="K5876" s="10" t="s">
        <v>37</v>
      </c>
      <c r="L5876" s="10" t="s">
        <v>24</v>
      </c>
      <c r="M5876" s="10" t="s">
        <v>24</v>
      </c>
      <c r="N5876" s="10" t="s">
        <v>23</v>
      </c>
      <c r="O5876" s="10" t="s">
        <v>24</v>
      </c>
      <c r="P5876" s="11" t="str">
        <f t="shared" si="457"/>
        <v>_Using</v>
      </c>
      <c r="Q5876" s="10" t="s">
        <v>23</v>
      </c>
      <c r="R5876" s="10" t="s">
        <v>23</v>
      </c>
      <c r="S5876" s="10" t="s">
        <v>27</v>
      </c>
      <c r="T5876" s="11" t="str" cm="1">
        <f t="array" ref="T5876">_xlfn.IFS(S5876="Month-to-month","_MM",S5876="One year","_OY",S5876="Two year","_TY")</f>
        <v>_MM</v>
      </c>
      <c r="U5876" s="10" t="s">
        <v>23</v>
      </c>
      <c r="V5876" s="10" t="s">
        <v>28</v>
      </c>
      <c r="W5876" s="10">
        <v>100.6</v>
      </c>
      <c r="X5876" s="10">
        <v>1060.2</v>
      </c>
      <c r="Y5876" s="10" t="s">
        <v>23</v>
      </c>
      <c r="Z5876" s="11">
        <f t="shared" si="458"/>
        <v>1</v>
      </c>
      <c r="AA5876" s="11" t="str">
        <f t="shared" si="459"/>
        <v>J_16AY_Using_MM</v>
      </c>
    </row>
    <row r="5877" spans="1:27">
      <c r="A5877" s="10" t="s">
        <v>5912</v>
      </c>
      <c r="B5877" s="10" t="s">
        <v>22</v>
      </c>
      <c r="C5877" s="10">
        <v>0</v>
      </c>
      <c r="D5877" s="11" t="str">
        <f t="shared" si="455"/>
        <v>J</v>
      </c>
      <c r="E5877" s="10" t="s">
        <v>23</v>
      </c>
      <c r="F5877" s="10" t="s">
        <v>24</v>
      </c>
      <c r="G5877" s="10">
        <v>65</v>
      </c>
      <c r="H5877" s="11" t="str">
        <f t="shared" si="456"/>
        <v>_16AY+</v>
      </c>
      <c r="I5877" s="10" t="s">
        <v>23</v>
      </c>
      <c r="J5877" s="10" t="s">
        <v>24</v>
      </c>
      <c r="K5877" s="10" t="s">
        <v>26</v>
      </c>
      <c r="L5877" s="10" t="s">
        <v>23</v>
      </c>
      <c r="M5877" s="10" t="s">
        <v>23</v>
      </c>
      <c r="N5877" s="10" t="s">
        <v>23</v>
      </c>
      <c r="O5877" s="10" t="s">
        <v>24</v>
      </c>
      <c r="P5877" s="11" t="str">
        <f t="shared" si="457"/>
        <v>_Using</v>
      </c>
      <c r="Q5877" s="10" t="s">
        <v>24</v>
      </c>
      <c r="R5877" s="10" t="s">
        <v>23</v>
      </c>
      <c r="S5877" s="10" t="s">
        <v>47</v>
      </c>
      <c r="T5877" s="11" t="str" cm="1">
        <f t="array" ref="T5877">_xlfn.IFS(S5877="Month-to-month","_MM",S5877="One year","_OY",S5877="Two year","_TY")</f>
        <v>_TY</v>
      </c>
      <c r="U5877" s="10" t="s">
        <v>24</v>
      </c>
      <c r="V5877" s="10" t="s">
        <v>35</v>
      </c>
      <c r="W5877" s="10">
        <v>71</v>
      </c>
      <c r="X5877" s="10">
        <v>4386.2</v>
      </c>
      <c r="Y5877" s="10" t="s">
        <v>24</v>
      </c>
      <c r="Z5877" s="11">
        <f t="shared" si="458"/>
        <v>0</v>
      </c>
      <c r="AA5877" s="11" t="str">
        <f t="shared" si="459"/>
        <v>J_16AY+_Using_TY</v>
      </c>
    </row>
    <row r="5878" spans="1:27">
      <c r="A5878" s="10" t="s">
        <v>5913</v>
      </c>
      <c r="B5878" s="10" t="s">
        <v>22</v>
      </c>
      <c r="C5878" s="10">
        <v>1</v>
      </c>
      <c r="D5878" s="11" t="str">
        <f t="shared" si="455"/>
        <v>S</v>
      </c>
      <c r="E5878" s="10" t="s">
        <v>24</v>
      </c>
      <c r="F5878" s="10" t="s">
        <v>24</v>
      </c>
      <c r="G5878" s="10">
        <v>1</v>
      </c>
      <c r="H5878" s="11" t="str">
        <f t="shared" si="456"/>
        <v>_6AY</v>
      </c>
      <c r="I5878" s="10" t="s">
        <v>23</v>
      </c>
      <c r="J5878" s="10" t="s">
        <v>24</v>
      </c>
      <c r="K5878" s="10" t="s">
        <v>37</v>
      </c>
      <c r="L5878" s="10" t="s">
        <v>24</v>
      </c>
      <c r="M5878" s="10" t="s">
        <v>23</v>
      </c>
      <c r="N5878" s="10" t="s">
        <v>24</v>
      </c>
      <c r="O5878" s="10" t="s">
        <v>24</v>
      </c>
      <c r="P5878" s="11" t="str">
        <f t="shared" si="457"/>
        <v>_Using</v>
      </c>
      <c r="Q5878" s="10" t="s">
        <v>24</v>
      </c>
      <c r="R5878" s="10" t="s">
        <v>23</v>
      </c>
      <c r="S5878" s="10" t="s">
        <v>27</v>
      </c>
      <c r="T5878" s="11" t="str" cm="1">
        <f t="array" ref="T5878">_xlfn.IFS(S5878="Month-to-month","_MM",S5878="One year","_OY",S5878="Two year","_TY")</f>
        <v>_MM</v>
      </c>
      <c r="U5878" s="10" t="s">
        <v>23</v>
      </c>
      <c r="V5878" s="10" t="s">
        <v>28</v>
      </c>
      <c r="W5878" s="10">
        <v>86</v>
      </c>
      <c r="X5878" s="10">
        <v>86</v>
      </c>
      <c r="Y5878" s="10" t="s">
        <v>23</v>
      </c>
      <c r="Z5878" s="11">
        <f t="shared" si="458"/>
        <v>1</v>
      </c>
      <c r="AA5878" s="11" t="str">
        <f t="shared" si="459"/>
        <v>S_6AY_Using_MM</v>
      </c>
    </row>
    <row r="5879" spans="1:27">
      <c r="A5879" s="10" t="s">
        <v>5914</v>
      </c>
      <c r="B5879" s="10" t="s">
        <v>22</v>
      </c>
      <c r="C5879" s="10">
        <v>0</v>
      </c>
      <c r="D5879" s="11" t="str">
        <f t="shared" si="455"/>
        <v>J</v>
      </c>
      <c r="E5879" s="10" t="s">
        <v>24</v>
      </c>
      <c r="F5879" s="10" t="s">
        <v>24</v>
      </c>
      <c r="G5879" s="10">
        <v>53</v>
      </c>
      <c r="H5879" s="11" t="str">
        <f t="shared" si="456"/>
        <v>_16AY+</v>
      </c>
      <c r="I5879" s="10" t="s">
        <v>23</v>
      </c>
      <c r="J5879" s="10" t="s">
        <v>23</v>
      </c>
      <c r="K5879" s="10" t="s">
        <v>37</v>
      </c>
      <c r="L5879" s="10" t="s">
        <v>23</v>
      </c>
      <c r="M5879" s="10" t="s">
        <v>24</v>
      </c>
      <c r="N5879" s="10" t="s">
        <v>23</v>
      </c>
      <c r="O5879" s="10" t="s">
        <v>24</v>
      </c>
      <c r="P5879" s="11" t="str">
        <f t="shared" si="457"/>
        <v>_Using</v>
      </c>
      <c r="Q5879" s="10" t="s">
        <v>23</v>
      </c>
      <c r="R5879" s="10" t="s">
        <v>23</v>
      </c>
      <c r="S5879" s="10" t="s">
        <v>31</v>
      </c>
      <c r="T5879" s="11" t="str" cm="1">
        <f t="array" ref="T5879">_xlfn.IFS(S5879="Month-to-month","_MM",S5879="One year","_OY",S5879="Two year","_TY")</f>
        <v>_OY</v>
      </c>
      <c r="U5879" s="10" t="s">
        <v>23</v>
      </c>
      <c r="V5879" s="10" t="s">
        <v>40</v>
      </c>
      <c r="W5879" s="10">
        <v>106.95</v>
      </c>
      <c r="X5879" s="10">
        <v>5785.5</v>
      </c>
      <c r="Y5879" s="10" t="s">
        <v>23</v>
      </c>
      <c r="Z5879" s="11">
        <f t="shared" si="458"/>
        <v>1</v>
      </c>
      <c r="AA5879" s="11" t="str">
        <f t="shared" si="459"/>
        <v>J_16AY+_Using_OY</v>
      </c>
    </row>
    <row r="5880" spans="1:27">
      <c r="A5880" s="10" t="s">
        <v>5915</v>
      </c>
      <c r="B5880" s="10" t="s">
        <v>30</v>
      </c>
      <c r="C5880" s="10">
        <v>0</v>
      </c>
      <c r="D5880" s="11" t="str">
        <f t="shared" si="455"/>
        <v>J</v>
      </c>
      <c r="E5880" s="10" t="s">
        <v>24</v>
      </c>
      <c r="F5880" s="10" t="s">
        <v>24</v>
      </c>
      <c r="G5880" s="10">
        <v>3</v>
      </c>
      <c r="H5880" s="11" t="str">
        <f t="shared" si="456"/>
        <v>_6AY</v>
      </c>
      <c r="I5880" s="10" t="s">
        <v>23</v>
      </c>
      <c r="J5880" s="10" t="s">
        <v>24</v>
      </c>
      <c r="K5880" s="10" t="s">
        <v>24</v>
      </c>
      <c r="L5880" s="10" t="s">
        <v>46</v>
      </c>
      <c r="M5880" s="10" t="s">
        <v>46</v>
      </c>
      <c r="N5880" s="10" t="s">
        <v>46</v>
      </c>
      <c r="O5880" s="10" t="s">
        <v>46</v>
      </c>
      <c r="P5880" s="11" t="str">
        <f t="shared" si="457"/>
        <v>_NotUsing</v>
      </c>
      <c r="Q5880" s="10" t="s">
        <v>46</v>
      </c>
      <c r="R5880" s="10" t="s">
        <v>46</v>
      </c>
      <c r="S5880" s="10" t="s">
        <v>31</v>
      </c>
      <c r="T5880" s="11" t="str" cm="1">
        <f t="array" ref="T5880">_xlfn.IFS(S5880="Month-to-month","_MM",S5880="One year","_OY",S5880="Two year","_TY")</f>
        <v>_OY</v>
      </c>
      <c r="U5880" s="10" t="s">
        <v>24</v>
      </c>
      <c r="V5880" s="10" t="s">
        <v>32</v>
      </c>
      <c r="W5880" s="10">
        <v>21.2</v>
      </c>
      <c r="X5880" s="10">
        <v>52.05</v>
      </c>
      <c r="Y5880" s="10" t="s">
        <v>24</v>
      </c>
      <c r="Z5880" s="11">
        <f t="shared" si="458"/>
        <v>0</v>
      </c>
      <c r="AA5880" s="11" t="str">
        <f t="shared" si="459"/>
        <v>J_6AY_NotUsing_OY</v>
      </c>
    </row>
    <row r="5881" spans="1:27">
      <c r="A5881" s="10" t="s">
        <v>5916</v>
      </c>
      <c r="B5881" s="10" t="s">
        <v>30</v>
      </c>
      <c r="C5881" s="10">
        <v>0</v>
      </c>
      <c r="D5881" s="11" t="str">
        <f t="shared" si="455"/>
        <v>J</v>
      </c>
      <c r="E5881" s="10" t="s">
        <v>23</v>
      </c>
      <c r="F5881" s="10" t="s">
        <v>24</v>
      </c>
      <c r="G5881" s="10">
        <v>33</v>
      </c>
      <c r="H5881" s="11" t="str">
        <f t="shared" si="456"/>
        <v>_16AY+</v>
      </c>
      <c r="I5881" s="10" t="s">
        <v>23</v>
      </c>
      <c r="J5881" s="10" t="s">
        <v>24</v>
      </c>
      <c r="K5881" s="10" t="s">
        <v>26</v>
      </c>
      <c r="L5881" s="10" t="s">
        <v>23</v>
      </c>
      <c r="M5881" s="10" t="s">
        <v>23</v>
      </c>
      <c r="N5881" s="10" t="s">
        <v>24</v>
      </c>
      <c r="O5881" s="10" t="s">
        <v>23</v>
      </c>
      <c r="P5881" s="11" t="str">
        <f t="shared" si="457"/>
        <v>_Using</v>
      </c>
      <c r="Q5881" s="10" t="s">
        <v>24</v>
      </c>
      <c r="R5881" s="10" t="s">
        <v>24</v>
      </c>
      <c r="S5881" s="10" t="s">
        <v>47</v>
      </c>
      <c r="T5881" s="11" t="str" cm="1">
        <f t="array" ref="T5881">_xlfn.IFS(S5881="Month-to-month","_MM",S5881="One year","_OY",S5881="Two year","_TY")</f>
        <v>_TY</v>
      </c>
      <c r="U5881" s="10" t="s">
        <v>23</v>
      </c>
      <c r="V5881" s="10" t="s">
        <v>32</v>
      </c>
      <c r="W5881" s="10">
        <v>61.05</v>
      </c>
      <c r="X5881" s="10">
        <v>2018.4</v>
      </c>
      <c r="Y5881" s="10" t="s">
        <v>24</v>
      </c>
      <c r="Z5881" s="11">
        <f t="shared" si="458"/>
        <v>0</v>
      </c>
      <c r="AA5881" s="11" t="str">
        <f t="shared" si="459"/>
        <v>J_16AY+_Using_TY</v>
      </c>
    </row>
    <row r="5882" spans="1:27">
      <c r="A5882" s="10" t="s">
        <v>5917</v>
      </c>
      <c r="B5882" s="10" t="s">
        <v>30</v>
      </c>
      <c r="C5882" s="10">
        <v>0</v>
      </c>
      <c r="D5882" s="11" t="str">
        <f t="shared" si="455"/>
        <v>J</v>
      </c>
      <c r="E5882" s="10" t="s">
        <v>24</v>
      </c>
      <c r="F5882" s="10" t="s">
        <v>24</v>
      </c>
      <c r="G5882" s="10">
        <v>3</v>
      </c>
      <c r="H5882" s="11" t="str">
        <f t="shared" si="456"/>
        <v>_6AY</v>
      </c>
      <c r="I5882" s="10" t="s">
        <v>24</v>
      </c>
      <c r="J5882" s="10" t="s">
        <v>25</v>
      </c>
      <c r="K5882" s="10" t="s">
        <v>26</v>
      </c>
      <c r="L5882" s="10" t="s">
        <v>24</v>
      </c>
      <c r="M5882" s="10" t="s">
        <v>23</v>
      </c>
      <c r="N5882" s="10" t="s">
        <v>24</v>
      </c>
      <c r="O5882" s="10" t="s">
        <v>24</v>
      </c>
      <c r="P5882" s="11" t="str">
        <f t="shared" si="457"/>
        <v>_Using</v>
      </c>
      <c r="Q5882" s="10" t="s">
        <v>24</v>
      </c>
      <c r="R5882" s="10" t="s">
        <v>24</v>
      </c>
      <c r="S5882" s="10" t="s">
        <v>27</v>
      </c>
      <c r="T5882" s="11" t="str" cm="1">
        <f t="array" ref="T5882">_xlfn.IFS(S5882="Month-to-month","_MM",S5882="One year","_OY",S5882="Two year","_TY")</f>
        <v>_MM</v>
      </c>
      <c r="U5882" s="10" t="s">
        <v>23</v>
      </c>
      <c r="V5882" s="10" t="s">
        <v>28</v>
      </c>
      <c r="W5882" s="10">
        <v>29.6</v>
      </c>
      <c r="X5882" s="10">
        <v>79.45</v>
      </c>
      <c r="Y5882" s="10" t="s">
        <v>23</v>
      </c>
      <c r="Z5882" s="11">
        <f t="shared" si="458"/>
        <v>1</v>
      </c>
      <c r="AA5882" s="11" t="str">
        <f t="shared" si="459"/>
        <v>J_6AY_Using_MM</v>
      </c>
    </row>
    <row r="5883" spans="1:27">
      <c r="A5883" s="10" t="s">
        <v>5918</v>
      </c>
      <c r="B5883" s="10" t="s">
        <v>22</v>
      </c>
      <c r="C5883" s="10">
        <v>0</v>
      </c>
      <c r="D5883" s="11" t="str">
        <f t="shared" si="455"/>
        <v>J</v>
      </c>
      <c r="E5883" s="10" t="s">
        <v>24</v>
      </c>
      <c r="F5883" s="10" t="s">
        <v>24</v>
      </c>
      <c r="G5883" s="10">
        <v>34</v>
      </c>
      <c r="H5883" s="11" t="str">
        <f t="shared" si="456"/>
        <v>_16AY+</v>
      </c>
      <c r="I5883" s="10" t="s">
        <v>23</v>
      </c>
      <c r="J5883" s="10" t="s">
        <v>24</v>
      </c>
      <c r="K5883" s="10" t="s">
        <v>26</v>
      </c>
      <c r="L5883" s="10" t="s">
        <v>23</v>
      </c>
      <c r="M5883" s="10" t="s">
        <v>24</v>
      </c>
      <c r="N5883" s="10" t="s">
        <v>23</v>
      </c>
      <c r="O5883" s="10" t="s">
        <v>23</v>
      </c>
      <c r="P5883" s="11" t="str">
        <f t="shared" si="457"/>
        <v>_Using</v>
      </c>
      <c r="Q5883" s="10" t="s">
        <v>23</v>
      </c>
      <c r="R5883" s="10" t="s">
        <v>23</v>
      </c>
      <c r="S5883" s="10" t="s">
        <v>31</v>
      </c>
      <c r="T5883" s="11" t="str" cm="1">
        <f t="array" ref="T5883">_xlfn.IFS(S5883="Month-to-month","_MM",S5883="One year","_OY",S5883="Two year","_TY")</f>
        <v>_OY</v>
      </c>
      <c r="U5883" s="10" t="s">
        <v>23</v>
      </c>
      <c r="V5883" s="10" t="s">
        <v>35</v>
      </c>
      <c r="W5883" s="10">
        <v>79.95</v>
      </c>
      <c r="X5883" s="10">
        <v>2727.3</v>
      </c>
      <c r="Y5883" s="10" t="s">
        <v>24</v>
      </c>
      <c r="Z5883" s="11">
        <f t="shared" si="458"/>
        <v>0</v>
      </c>
      <c r="AA5883" s="11" t="str">
        <f t="shared" si="459"/>
        <v>J_16AY+_Using_OY</v>
      </c>
    </row>
    <row r="5884" spans="1:27">
      <c r="A5884" s="10" t="s">
        <v>5919</v>
      </c>
      <c r="B5884" s="10" t="s">
        <v>22</v>
      </c>
      <c r="C5884" s="10">
        <v>0</v>
      </c>
      <c r="D5884" s="11" t="str">
        <f t="shared" si="455"/>
        <v>J</v>
      </c>
      <c r="E5884" s="10" t="s">
        <v>23</v>
      </c>
      <c r="F5884" s="10" t="s">
        <v>23</v>
      </c>
      <c r="G5884" s="10">
        <v>14</v>
      </c>
      <c r="H5884" s="11" t="str">
        <f t="shared" si="456"/>
        <v>_16AY</v>
      </c>
      <c r="I5884" s="10" t="s">
        <v>23</v>
      </c>
      <c r="J5884" s="10" t="s">
        <v>24</v>
      </c>
      <c r="K5884" s="10" t="s">
        <v>24</v>
      </c>
      <c r="L5884" s="10" t="s">
        <v>46</v>
      </c>
      <c r="M5884" s="10" t="s">
        <v>46</v>
      </c>
      <c r="N5884" s="10" t="s">
        <v>46</v>
      </c>
      <c r="O5884" s="10" t="s">
        <v>46</v>
      </c>
      <c r="P5884" s="11" t="str">
        <f t="shared" si="457"/>
        <v>_NotUsing</v>
      </c>
      <c r="Q5884" s="10" t="s">
        <v>46</v>
      </c>
      <c r="R5884" s="10" t="s">
        <v>46</v>
      </c>
      <c r="S5884" s="10" t="s">
        <v>47</v>
      </c>
      <c r="T5884" s="11" t="str" cm="1">
        <f t="array" ref="T5884">_xlfn.IFS(S5884="Month-to-month","_MM",S5884="One year","_OY",S5884="Two year","_TY")</f>
        <v>_TY</v>
      </c>
      <c r="U5884" s="10" t="s">
        <v>23</v>
      </c>
      <c r="V5884" s="10" t="s">
        <v>32</v>
      </c>
      <c r="W5884" s="10">
        <v>19.7</v>
      </c>
      <c r="X5884" s="10">
        <v>263.64999999999998</v>
      </c>
      <c r="Y5884" s="10" t="s">
        <v>24</v>
      </c>
      <c r="Z5884" s="11">
        <f t="shared" si="458"/>
        <v>0</v>
      </c>
      <c r="AA5884" s="11" t="str">
        <f t="shared" si="459"/>
        <v>J_16AY_NotUsing_TY</v>
      </c>
    </row>
    <row r="5885" spans="1:27">
      <c r="A5885" s="10" t="s">
        <v>5920</v>
      </c>
      <c r="B5885" s="10" t="s">
        <v>22</v>
      </c>
      <c r="C5885" s="10">
        <v>0</v>
      </c>
      <c r="D5885" s="11" t="str">
        <f t="shared" si="455"/>
        <v>J</v>
      </c>
      <c r="E5885" s="10" t="s">
        <v>24</v>
      </c>
      <c r="F5885" s="10" t="s">
        <v>24</v>
      </c>
      <c r="G5885" s="10">
        <v>13</v>
      </c>
      <c r="H5885" s="11" t="str">
        <f t="shared" si="456"/>
        <v>_16AY</v>
      </c>
      <c r="I5885" s="10" t="s">
        <v>23</v>
      </c>
      <c r="J5885" s="10" t="s">
        <v>24</v>
      </c>
      <c r="K5885" s="10" t="s">
        <v>24</v>
      </c>
      <c r="L5885" s="10" t="s">
        <v>46</v>
      </c>
      <c r="M5885" s="10" t="s">
        <v>46</v>
      </c>
      <c r="N5885" s="10" t="s">
        <v>46</v>
      </c>
      <c r="O5885" s="10" t="s">
        <v>46</v>
      </c>
      <c r="P5885" s="11" t="str">
        <f t="shared" si="457"/>
        <v>_NotUsing</v>
      </c>
      <c r="Q5885" s="10" t="s">
        <v>46</v>
      </c>
      <c r="R5885" s="10" t="s">
        <v>46</v>
      </c>
      <c r="S5885" s="10" t="s">
        <v>27</v>
      </c>
      <c r="T5885" s="11" t="str" cm="1">
        <f t="array" ref="T5885">_xlfn.IFS(S5885="Month-to-month","_MM",S5885="One year","_OY",S5885="Two year","_TY")</f>
        <v>_MM</v>
      </c>
      <c r="U5885" s="10" t="s">
        <v>23</v>
      </c>
      <c r="V5885" s="10" t="s">
        <v>32</v>
      </c>
      <c r="W5885" s="10">
        <v>20.3</v>
      </c>
      <c r="X5885" s="10">
        <v>275.39999999999998</v>
      </c>
      <c r="Y5885" s="10" t="s">
        <v>24</v>
      </c>
      <c r="Z5885" s="11">
        <f t="shared" si="458"/>
        <v>0</v>
      </c>
      <c r="AA5885" s="11" t="str">
        <f t="shared" si="459"/>
        <v>J_16AY_NotUsing_MM</v>
      </c>
    </row>
    <row r="5886" spans="1:27">
      <c r="A5886" s="10" t="s">
        <v>5921</v>
      </c>
      <c r="B5886" s="10" t="s">
        <v>30</v>
      </c>
      <c r="C5886" s="10">
        <v>1</v>
      </c>
      <c r="D5886" s="11" t="str">
        <f t="shared" si="455"/>
        <v>S</v>
      </c>
      <c r="E5886" s="10" t="s">
        <v>23</v>
      </c>
      <c r="F5886" s="10" t="s">
        <v>24</v>
      </c>
      <c r="G5886" s="10">
        <v>46</v>
      </c>
      <c r="H5886" s="11" t="str">
        <f t="shared" si="456"/>
        <v>_16AY+</v>
      </c>
      <c r="I5886" s="10" t="s">
        <v>24</v>
      </c>
      <c r="J5886" s="10" t="s">
        <v>25</v>
      </c>
      <c r="K5886" s="10" t="s">
        <v>26</v>
      </c>
      <c r="L5886" s="10" t="s">
        <v>24</v>
      </c>
      <c r="M5886" s="10" t="s">
        <v>23</v>
      </c>
      <c r="N5886" s="10" t="s">
        <v>23</v>
      </c>
      <c r="O5886" s="10" t="s">
        <v>23</v>
      </c>
      <c r="P5886" s="11" t="str">
        <f t="shared" si="457"/>
        <v>_Using</v>
      </c>
      <c r="Q5886" s="10" t="s">
        <v>23</v>
      </c>
      <c r="R5886" s="10" t="s">
        <v>23</v>
      </c>
      <c r="S5886" s="10" t="s">
        <v>31</v>
      </c>
      <c r="T5886" s="11" t="str" cm="1">
        <f t="array" ref="T5886">_xlfn.IFS(S5886="Month-to-month","_MM",S5886="One year","_OY",S5886="Two year","_TY")</f>
        <v>_OY</v>
      </c>
      <c r="U5886" s="10" t="s">
        <v>23</v>
      </c>
      <c r="V5886" s="10" t="s">
        <v>35</v>
      </c>
      <c r="W5886" s="10">
        <v>59.9</v>
      </c>
      <c r="X5886" s="10">
        <v>2816.65</v>
      </c>
      <c r="Y5886" s="10" t="s">
        <v>23</v>
      </c>
      <c r="Z5886" s="11">
        <f t="shared" si="458"/>
        <v>1</v>
      </c>
      <c r="AA5886" s="11" t="str">
        <f t="shared" si="459"/>
        <v>S_16AY+_Using_OY</v>
      </c>
    </row>
    <row r="5887" spans="1:27">
      <c r="A5887" s="10" t="s">
        <v>5922</v>
      </c>
      <c r="B5887" s="10" t="s">
        <v>30</v>
      </c>
      <c r="C5887" s="10">
        <v>0</v>
      </c>
      <c r="D5887" s="11" t="str">
        <f t="shared" si="455"/>
        <v>J</v>
      </c>
      <c r="E5887" s="10" t="s">
        <v>23</v>
      </c>
      <c r="F5887" s="10" t="s">
        <v>23</v>
      </c>
      <c r="G5887" s="10">
        <v>23</v>
      </c>
      <c r="H5887" s="11" t="str">
        <f t="shared" si="456"/>
        <v>_16AY+</v>
      </c>
      <c r="I5887" s="10" t="s">
        <v>23</v>
      </c>
      <c r="J5887" s="10" t="s">
        <v>23</v>
      </c>
      <c r="K5887" s="10" t="s">
        <v>24</v>
      </c>
      <c r="L5887" s="10" t="s">
        <v>46</v>
      </c>
      <c r="M5887" s="10" t="s">
        <v>46</v>
      </c>
      <c r="N5887" s="10" t="s">
        <v>46</v>
      </c>
      <c r="O5887" s="10" t="s">
        <v>46</v>
      </c>
      <c r="P5887" s="11" t="str">
        <f t="shared" si="457"/>
        <v>_NotUsing</v>
      </c>
      <c r="Q5887" s="10" t="s">
        <v>46</v>
      </c>
      <c r="R5887" s="10" t="s">
        <v>46</v>
      </c>
      <c r="S5887" s="10" t="s">
        <v>31</v>
      </c>
      <c r="T5887" s="11" t="str" cm="1">
        <f t="array" ref="T5887">_xlfn.IFS(S5887="Month-to-month","_MM",S5887="One year","_OY",S5887="Two year","_TY")</f>
        <v>_OY</v>
      </c>
      <c r="U5887" s="10" t="s">
        <v>24</v>
      </c>
      <c r="V5887" s="10" t="s">
        <v>32</v>
      </c>
      <c r="W5887" s="10">
        <v>24.35</v>
      </c>
      <c r="X5887" s="10">
        <v>538.5</v>
      </c>
      <c r="Y5887" s="10" t="s">
        <v>24</v>
      </c>
      <c r="Z5887" s="11">
        <f t="shared" si="458"/>
        <v>0</v>
      </c>
      <c r="AA5887" s="11" t="str">
        <f t="shared" si="459"/>
        <v>J_16AY+_NotUsing_OY</v>
      </c>
    </row>
    <row r="5888" spans="1:27">
      <c r="A5888" s="10" t="s">
        <v>5923</v>
      </c>
      <c r="B5888" s="10" t="s">
        <v>22</v>
      </c>
      <c r="C5888" s="10">
        <v>0</v>
      </c>
      <c r="D5888" s="11" t="str">
        <f t="shared" si="455"/>
        <v>J</v>
      </c>
      <c r="E5888" s="10" t="s">
        <v>23</v>
      </c>
      <c r="F5888" s="10" t="s">
        <v>23</v>
      </c>
      <c r="G5888" s="10">
        <v>47</v>
      </c>
      <c r="H5888" s="11" t="str">
        <f t="shared" si="456"/>
        <v>_16AY+</v>
      </c>
      <c r="I5888" s="10" t="s">
        <v>23</v>
      </c>
      <c r="J5888" s="10" t="s">
        <v>24</v>
      </c>
      <c r="K5888" s="10" t="s">
        <v>24</v>
      </c>
      <c r="L5888" s="10" t="s">
        <v>46</v>
      </c>
      <c r="M5888" s="10" t="s">
        <v>46</v>
      </c>
      <c r="N5888" s="10" t="s">
        <v>46</v>
      </c>
      <c r="O5888" s="10" t="s">
        <v>46</v>
      </c>
      <c r="P5888" s="11" t="str">
        <f t="shared" si="457"/>
        <v>_NotUsing</v>
      </c>
      <c r="Q5888" s="10" t="s">
        <v>46</v>
      </c>
      <c r="R5888" s="10" t="s">
        <v>46</v>
      </c>
      <c r="S5888" s="10" t="s">
        <v>47</v>
      </c>
      <c r="T5888" s="11" t="str" cm="1">
        <f t="array" ref="T5888">_xlfn.IFS(S5888="Month-to-month","_MM",S5888="One year","_OY",S5888="Two year","_TY")</f>
        <v>_TY</v>
      </c>
      <c r="U5888" s="10" t="s">
        <v>24</v>
      </c>
      <c r="V5888" s="10" t="s">
        <v>32</v>
      </c>
      <c r="W5888" s="10">
        <v>19.75</v>
      </c>
      <c r="X5888" s="10">
        <v>948.9</v>
      </c>
      <c r="Y5888" s="10" t="s">
        <v>24</v>
      </c>
      <c r="Z5888" s="11">
        <f t="shared" si="458"/>
        <v>0</v>
      </c>
      <c r="AA5888" s="11" t="str">
        <f t="shared" si="459"/>
        <v>J_16AY+_NotUsing_TY</v>
      </c>
    </row>
    <row r="5889" spans="1:27">
      <c r="A5889" s="10" t="s">
        <v>5924</v>
      </c>
      <c r="B5889" s="10" t="s">
        <v>30</v>
      </c>
      <c r="C5889" s="10">
        <v>0</v>
      </c>
      <c r="D5889" s="11" t="str">
        <f t="shared" si="455"/>
        <v>J</v>
      </c>
      <c r="E5889" s="10" t="s">
        <v>24</v>
      </c>
      <c r="F5889" s="10" t="s">
        <v>23</v>
      </c>
      <c r="G5889" s="10">
        <v>17</v>
      </c>
      <c r="H5889" s="11" t="str">
        <f t="shared" si="456"/>
        <v>_16AY+</v>
      </c>
      <c r="I5889" s="10" t="s">
        <v>23</v>
      </c>
      <c r="J5889" s="10" t="s">
        <v>24</v>
      </c>
      <c r="K5889" s="10" t="s">
        <v>26</v>
      </c>
      <c r="L5889" s="10" t="s">
        <v>23</v>
      </c>
      <c r="M5889" s="10" t="s">
        <v>24</v>
      </c>
      <c r="N5889" s="10" t="s">
        <v>24</v>
      </c>
      <c r="O5889" s="10" t="s">
        <v>24</v>
      </c>
      <c r="P5889" s="11" t="str">
        <f t="shared" si="457"/>
        <v>_Using</v>
      </c>
      <c r="Q5889" s="10" t="s">
        <v>24</v>
      </c>
      <c r="R5889" s="10" t="s">
        <v>24</v>
      </c>
      <c r="S5889" s="10" t="s">
        <v>27</v>
      </c>
      <c r="T5889" s="11" t="str" cm="1">
        <f t="array" ref="T5889">_xlfn.IFS(S5889="Month-to-month","_MM",S5889="One year","_OY",S5889="Two year","_TY")</f>
        <v>_MM</v>
      </c>
      <c r="U5889" s="10" t="s">
        <v>23</v>
      </c>
      <c r="V5889" s="10" t="s">
        <v>32</v>
      </c>
      <c r="W5889" s="10">
        <v>50.3</v>
      </c>
      <c r="X5889" s="10">
        <v>846.8</v>
      </c>
      <c r="Y5889" s="10" t="s">
        <v>24</v>
      </c>
      <c r="Z5889" s="11">
        <f t="shared" si="458"/>
        <v>0</v>
      </c>
      <c r="AA5889" s="11" t="str">
        <f t="shared" si="459"/>
        <v>J_16AY+_Using_MM</v>
      </c>
    </row>
    <row r="5890" spans="1:27">
      <c r="A5890" s="10" t="s">
        <v>5925</v>
      </c>
      <c r="B5890" s="10" t="s">
        <v>22</v>
      </c>
      <c r="C5890" s="10">
        <v>0</v>
      </c>
      <c r="D5890" s="11" t="str">
        <f t="shared" si="455"/>
        <v>J</v>
      </c>
      <c r="E5890" s="10" t="s">
        <v>23</v>
      </c>
      <c r="F5890" s="10" t="s">
        <v>23</v>
      </c>
      <c r="G5890" s="10">
        <v>49</v>
      </c>
      <c r="H5890" s="11" t="str">
        <f t="shared" si="456"/>
        <v>_16AY+</v>
      </c>
      <c r="I5890" s="10" t="s">
        <v>23</v>
      </c>
      <c r="J5890" s="10" t="s">
        <v>23</v>
      </c>
      <c r="K5890" s="10" t="s">
        <v>37</v>
      </c>
      <c r="L5890" s="10" t="s">
        <v>24</v>
      </c>
      <c r="M5890" s="10" t="s">
        <v>24</v>
      </c>
      <c r="N5890" s="10" t="s">
        <v>24</v>
      </c>
      <c r="O5890" s="10" t="s">
        <v>24</v>
      </c>
      <c r="P5890" s="11" t="str">
        <f t="shared" si="457"/>
        <v>_NotUsing</v>
      </c>
      <c r="Q5890" s="10" t="s">
        <v>23</v>
      </c>
      <c r="R5890" s="10" t="s">
        <v>23</v>
      </c>
      <c r="S5890" s="10" t="s">
        <v>27</v>
      </c>
      <c r="T5890" s="11" t="str" cm="1">
        <f t="array" ref="T5890">_xlfn.IFS(S5890="Month-to-month","_MM",S5890="One year","_OY",S5890="Two year","_TY")</f>
        <v>_MM</v>
      </c>
      <c r="U5890" s="10" t="s">
        <v>23</v>
      </c>
      <c r="V5890" s="10" t="s">
        <v>28</v>
      </c>
      <c r="W5890" s="10">
        <v>95.6</v>
      </c>
      <c r="X5890" s="10">
        <v>4783.5</v>
      </c>
      <c r="Y5890" s="10" t="s">
        <v>23</v>
      </c>
      <c r="Z5890" s="11">
        <f t="shared" si="458"/>
        <v>1</v>
      </c>
      <c r="AA5890" s="11" t="str">
        <f t="shared" si="459"/>
        <v>J_16AY+_NotUsing_MM</v>
      </c>
    </row>
    <row r="5891" spans="1:27">
      <c r="A5891" s="10" t="s">
        <v>5926</v>
      </c>
      <c r="B5891" s="10" t="s">
        <v>30</v>
      </c>
      <c r="C5891" s="10">
        <v>1</v>
      </c>
      <c r="D5891" s="11" t="str">
        <f t="shared" ref="D5891:D5954" si="460">IF(C5891=0,"J","S")</f>
        <v>S</v>
      </c>
      <c r="E5891" s="10" t="s">
        <v>23</v>
      </c>
      <c r="F5891" s="10" t="s">
        <v>24</v>
      </c>
      <c r="G5891" s="10">
        <v>59</v>
      </c>
      <c r="H5891" s="11" t="str">
        <f t="shared" ref="H5891:H5954" si="461">IF(G5891&lt;7,"_6AY",IF(G5891&lt;17,"_16AY","_16AY+"))</f>
        <v>_16AY+</v>
      </c>
      <c r="I5891" s="10" t="s">
        <v>24</v>
      </c>
      <c r="J5891" s="10" t="s">
        <v>25</v>
      </c>
      <c r="K5891" s="10" t="s">
        <v>26</v>
      </c>
      <c r="L5891" s="10" t="s">
        <v>24</v>
      </c>
      <c r="M5891" s="10" t="s">
        <v>23</v>
      </c>
      <c r="N5891" s="10" t="s">
        <v>24</v>
      </c>
      <c r="O5891" s="10" t="s">
        <v>24</v>
      </c>
      <c r="P5891" s="11" t="str">
        <f t="shared" ref="P5891:P5954" si="462">IF(COUNTIF(L5891:O5891,"Yes")&gt;0,"_Using","_NotUsing")</f>
        <v>_Using</v>
      </c>
      <c r="Q5891" s="10" t="s">
        <v>23</v>
      </c>
      <c r="R5891" s="10" t="s">
        <v>23</v>
      </c>
      <c r="S5891" s="10" t="s">
        <v>27</v>
      </c>
      <c r="T5891" s="11" t="str" cm="1">
        <f t="array" ref="T5891">_xlfn.IFS(S5891="Month-to-month","_MM",S5891="One year","_OY",S5891="Two year","_TY")</f>
        <v>_MM</v>
      </c>
      <c r="U5891" s="10" t="s">
        <v>23</v>
      </c>
      <c r="V5891" s="10" t="s">
        <v>28</v>
      </c>
      <c r="W5891" s="10">
        <v>50.25</v>
      </c>
      <c r="X5891" s="10">
        <v>2997.45</v>
      </c>
      <c r="Y5891" s="10" t="s">
        <v>24</v>
      </c>
      <c r="Z5891" s="11">
        <f t="shared" ref="Z5891:Z5954" si="463">IF(Y5891="No",0,1)</f>
        <v>0</v>
      </c>
      <c r="AA5891" s="11" t="str">
        <f t="shared" ref="AA5891:AA5954" si="464">D5891&amp;H5891&amp;P5891&amp;T5891</f>
        <v>S_16AY+_Using_MM</v>
      </c>
    </row>
    <row r="5892" spans="1:27">
      <c r="A5892" s="10" t="s">
        <v>5927</v>
      </c>
      <c r="B5892" s="10" t="s">
        <v>22</v>
      </c>
      <c r="C5892" s="10">
        <v>0</v>
      </c>
      <c r="D5892" s="11" t="str">
        <f t="shared" si="460"/>
        <v>J</v>
      </c>
      <c r="E5892" s="10" t="s">
        <v>24</v>
      </c>
      <c r="F5892" s="10" t="s">
        <v>24</v>
      </c>
      <c r="G5892" s="10">
        <v>69</v>
      </c>
      <c r="H5892" s="11" t="str">
        <f t="shared" si="461"/>
        <v>_16AY+</v>
      </c>
      <c r="I5892" s="10" t="s">
        <v>23</v>
      </c>
      <c r="J5892" s="10" t="s">
        <v>23</v>
      </c>
      <c r="K5892" s="10" t="s">
        <v>26</v>
      </c>
      <c r="L5892" s="10" t="s">
        <v>23</v>
      </c>
      <c r="M5892" s="10" t="s">
        <v>24</v>
      </c>
      <c r="N5892" s="10" t="s">
        <v>23</v>
      </c>
      <c r="O5892" s="10" t="s">
        <v>23</v>
      </c>
      <c r="P5892" s="11" t="str">
        <f t="shared" si="462"/>
        <v>_Using</v>
      </c>
      <c r="Q5892" s="10" t="s">
        <v>23</v>
      </c>
      <c r="R5892" s="10" t="s">
        <v>23</v>
      </c>
      <c r="S5892" s="10" t="s">
        <v>47</v>
      </c>
      <c r="T5892" s="11" t="str" cm="1">
        <f t="array" ref="T5892">_xlfn.IFS(S5892="Month-to-month","_MM",S5892="One year","_OY",S5892="Two year","_TY")</f>
        <v>_TY</v>
      </c>
      <c r="U5892" s="10" t="s">
        <v>23</v>
      </c>
      <c r="V5892" s="10" t="s">
        <v>40</v>
      </c>
      <c r="W5892" s="10">
        <v>85.35</v>
      </c>
      <c r="X5892" s="10">
        <v>5897.4</v>
      </c>
      <c r="Y5892" s="10" t="s">
        <v>24</v>
      </c>
      <c r="Z5892" s="11">
        <f t="shared" si="463"/>
        <v>0</v>
      </c>
      <c r="AA5892" s="11" t="str">
        <f t="shared" si="464"/>
        <v>J_16AY+_Using_TY</v>
      </c>
    </row>
    <row r="5893" spans="1:27">
      <c r="A5893" s="10" t="s">
        <v>5928</v>
      </c>
      <c r="B5893" s="10" t="s">
        <v>30</v>
      </c>
      <c r="C5893" s="10">
        <v>0</v>
      </c>
      <c r="D5893" s="11" t="str">
        <f t="shared" si="460"/>
        <v>J</v>
      </c>
      <c r="E5893" s="10" t="s">
        <v>24</v>
      </c>
      <c r="F5893" s="10" t="s">
        <v>24</v>
      </c>
      <c r="G5893" s="10">
        <v>11</v>
      </c>
      <c r="H5893" s="11" t="str">
        <f t="shared" si="461"/>
        <v>_16AY</v>
      </c>
      <c r="I5893" s="10" t="s">
        <v>24</v>
      </c>
      <c r="J5893" s="10" t="s">
        <v>25</v>
      </c>
      <c r="K5893" s="10" t="s">
        <v>26</v>
      </c>
      <c r="L5893" s="10" t="s">
        <v>24</v>
      </c>
      <c r="M5893" s="10" t="s">
        <v>24</v>
      </c>
      <c r="N5893" s="10" t="s">
        <v>23</v>
      </c>
      <c r="O5893" s="10" t="s">
        <v>24</v>
      </c>
      <c r="P5893" s="11" t="str">
        <f t="shared" si="462"/>
        <v>_Using</v>
      </c>
      <c r="Q5893" s="10" t="s">
        <v>23</v>
      </c>
      <c r="R5893" s="10" t="s">
        <v>24</v>
      </c>
      <c r="S5893" s="10" t="s">
        <v>31</v>
      </c>
      <c r="T5893" s="11" t="str" cm="1">
        <f t="array" ref="T5893">_xlfn.IFS(S5893="Month-to-month","_MM",S5893="One year","_OY",S5893="Two year","_TY")</f>
        <v>_OY</v>
      </c>
      <c r="U5893" s="10" t="s">
        <v>23</v>
      </c>
      <c r="V5893" s="10" t="s">
        <v>28</v>
      </c>
      <c r="W5893" s="10">
        <v>41.6</v>
      </c>
      <c r="X5893" s="10">
        <v>470.6</v>
      </c>
      <c r="Y5893" s="10" t="s">
        <v>23</v>
      </c>
      <c r="Z5893" s="11">
        <f t="shared" si="463"/>
        <v>1</v>
      </c>
      <c r="AA5893" s="11" t="str">
        <f t="shared" si="464"/>
        <v>J_16AY_Using_OY</v>
      </c>
    </row>
    <row r="5894" spans="1:27">
      <c r="A5894" s="10" t="s">
        <v>5929</v>
      </c>
      <c r="B5894" s="10" t="s">
        <v>30</v>
      </c>
      <c r="C5894" s="10">
        <v>0</v>
      </c>
      <c r="D5894" s="11" t="str">
        <f t="shared" si="460"/>
        <v>J</v>
      </c>
      <c r="E5894" s="10" t="s">
        <v>24</v>
      </c>
      <c r="F5894" s="10" t="s">
        <v>24</v>
      </c>
      <c r="G5894" s="10">
        <v>10</v>
      </c>
      <c r="H5894" s="11" t="str">
        <f t="shared" si="461"/>
        <v>_16AY</v>
      </c>
      <c r="I5894" s="10" t="s">
        <v>23</v>
      </c>
      <c r="J5894" s="10" t="s">
        <v>24</v>
      </c>
      <c r="K5894" s="10" t="s">
        <v>26</v>
      </c>
      <c r="L5894" s="10" t="s">
        <v>23</v>
      </c>
      <c r="M5894" s="10" t="s">
        <v>24</v>
      </c>
      <c r="N5894" s="10" t="s">
        <v>24</v>
      </c>
      <c r="O5894" s="10" t="s">
        <v>24</v>
      </c>
      <c r="P5894" s="11" t="str">
        <f t="shared" si="462"/>
        <v>_Using</v>
      </c>
      <c r="Q5894" s="10" t="s">
        <v>24</v>
      </c>
      <c r="R5894" s="10" t="s">
        <v>24</v>
      </c>
      <c r="S5894" s="10" t="s">
        <v>27</v>
      </c>
      <c r="T5894" s="11" t="str" cm="1">
        <f t="array" ref="T5894">_xlfn.IFS(S5894="Month-to-month","_MM",S5894="One year","_OY",S5894="Two year","_TY")</f>
        <v>_MM</v>
      </c>
      <c r="U5894" s="10" t="s">
        <v>23</v>
      </c>
      <c r="V5894" s="10" t="s">
        <v>32</v>
      </c>
      <c r="W5894" s="10">
        <v>51.65</v>
      </c>
      <c r="X5894" s="10">
        <v>524.5</v>
      </c>
      <c r="Y5894" s="10" t="s">
        <v>24</v>
      </c>
      <c r="Z5894" s="11">
        <f t="shared" si="463"/>
        <v>0</v>
      </c>
      <c r="AA5894" s="11" t="str">
        <f t="shared" si="464"/>
        <v>J_16AY_Using_MM</v>
      </c>
    </row>
    <row r="5895" spans="1:27">
      <c r="A5895" s="10" t="s">
        <v>5930</v>
      </c>
      <c r="B5895" s="10" t="s">
        <v>30</v>
      </c>
      <c r="C5895" s="10">
        <v>0</v>
      </c>
      <c r="D5895" s="11" t="str">
        <f t="shared" si="460"/>
        <v>J</v>
      </c>
      <c r="E5895" s="10" t="s">
        <v>23</v>
      </c>
      <c r="F5895" s="10" t="s">
        <v>23</v>
      </c>
      <c r="G5895" s="10">
        <v>12</v>
      </c>
      <c r="H5895" s="11" t="str">
        <f t="shared" si="461"/>
        <v>_16AY</v>
      </c>
      <c r="I5895" s="10" t="s">
        <v>23</v>
      </c>
      <c r="J5895" s="10" t="s">
        <v>23</v>
      </c>
      <c r="K5895" s="10" t="s">
        <v>24</v>
      </c>
      <c r="L5895" s="10" t="s">
        <v>46</v>
      </c>
      <c r="M5895" s="10" t="s">
        <v>46</v>
      </c>
      <c r="N5895" s="10" t="s">
        <v>46</v>
      </c>
      <c r="O5895" s="10" t="s">
        <v>46</v>
      </c>
      <c r="P5895" s="11" t="str">
        <f t="shared" si="462"/>
        <v>_NotUsing</v>
      </c>
      <c r="Q5895" s="10" t="s">
        <v>46</v>
      </c>
      <c r="R5895" s="10" t="s">
        <v>46</v>
      </c>
      <c r="S5895" s="10" t="s">
        <v>47</v>
      </c>
      <c r="T5895" s="11" t="str" cm="1">
        <f t="array" ref="T5895">_xlfn.IFS(S5895="Month-to-month","_MM",S5895="One year","_OY",S5895="Two year","_TY")</f>
        <v>_TY</v>
      </c>
      <c r="U5895" s="10" t="s">
        <v>23</v>
      </c>
      <c r="V5895" s="10" t="s">
        <v>35</v>
      </c>
      <c r="W5895" s="10">
        <v>24</v>
      </c>
      <c r="X5895" s="10">
        <v>269.64999999999998</v>
      </c>
      <c r="Y5895" s="10" t="s">
        <v>24</v>
      </c>
      <c r="Z5895" s="11">
        <f t="shared" si="463"/>
        <v>0</v>
      </c>
      <c r="AA5895" s="11" t="str">
        <f t="shared" si="464"/>
        <v>J_16AY_NotUsing_TY</v>
      </c>
    </row>
    <row r="5896" spans="1:27">
      <c r="A5896" s="10" t="s">
        <v>5931</v>
      </c>
      <c r="B5896" s="10" t="s">
        <v>30</v>
      </c>
      <c r="C5896" s="10">
        <v>0</v>
      </c>
      <c r="D5896" s="11" t="str">
        <f t="shared" si="460"/>
        <v>J</v>
      </c>
      <c r="E5896" s="10" t="s">
        <v>24</v>
      </c>
      <c r="F5896" s="10" t="s">
        <v>24</v>
      </c>
      <c r="G5896" s="10">
        <v>45</v>
      </c>
      <c r="H5896" s="11" t="str">
        <f t="shared" si="461"/>
        <v>_16AY+</v>
      </c>
      <c r="I5896" s="10" t="s">
        <v>23</v>
      </c>
      <c r="J5896" s="10" t="s">
        <v>23</v>
      </c>
      <c r="K5896" s="10" t="s">
        <v>37</v>
      </c>
      <c r="L5896" s="10" t="s">
        <v>24</v>
      </c>
      <c r="M5896" s="10" t="s">
        <v>23</v>
      </c>
      <c r="N5896" s="10" t="s">
        <v>24</v>
      </c>
      <c r="O5896" s="10" t="s">
        <v>24</v>
      </c>
      <c r="P5896" s="11" t="str">
        <f t="shared" si="462"/>
        <v>_Using</v>
      </c>
      <c r="Q5896" s="10" t="s">
        <v>23</v>
      </c>
      <c r="R5896" s="10" t="s">
        <v>23</v>
      </c>
      <c r="S5896" s="10" t="s">
        <v>27</v>
      </c>
      <c r="T5896" s="11" t="str" cm="1">
        <f t="array" ref="T5896">_xlfn.IFS(S5896="Month-to-month","_MM",S5896="One year","_OY",S5896="Two year","_TY")</f>
        <v>_MM</v>
      </c>
      <c r="U5896" s="10" t="s">
        <v>23</v>
      </c>
      <c r="V5896" s="10" t="s">
        <v>40</v>
      </c>
      <c r="W5896" s="10">
        <v>100.85</v>
      </c>
      <c r="X5896" s="10">
        <v>4740</v>
      </c>
      <c r="Y5896" s="10" t="s">
        <v>23</v>
      </c>
      <c r="Z5896" s="11">
        <f t="shared" si="463"/>
        <v>1</v>
      </c>
      <c r="AA5896" s="11" t="str">
        <f t="shared" si="464"/>
        <v>J_16AY+_Using_MM</v>
      </c>
    </row>
    <row r="5897" spans="1:27">
      <c r="A5897" s="10" t="s">
        <v>5932</v>
      </c>
      <c r="B5897" s="10" t="s">
        <v>22</v>
      </c>
      <c r="C5897" s="10">
        <v>0</v>
      </c>
      <c r="D5897" s="11" t="str">
        <f t="shared" si="460"/>
        <v>J</v>
      </c>
      <c r="E5897" s="10" t="s">
        <v>23</v>
      </c>
      <c r="F5897" s="10" t="s">
        <v>23</v>
      </c>
      <c r="G5897" s="10">
        <v>39</v>
      </c>
      <c r="H5897" s="11" t="str">
        <f t="shared" si="461"/>
        <v>_16AY+</v>
      </c>
      <c r="I5897" s="10" t="s">
        <v>23</v>
      </c>
      <c r="J5897" s="10" t="s">
        <v>24</v>
      </c>
      <c r="K5897" s="10" t="s">
        <v>26</v>
      </c>
      <c r="L5897" s="10" t="s">
        <v>24</v>
      </c>
      <c r="M5897" s="10" t="s">
        <v>24</v>
      </c>
      <c r="N5897" s="10" t="s">
        <v>23</v>
      </c>
      <c r="O5897" s="10" t="s">
        <v>24</v>
      </c>
      <c r="P5897" s="11" t="str">
        <f t="shared" si="462"/>
        <v>_Using</v>
      </c>
      <c r="Q5897" s="10" t="s">
        <v>23</v>
      </c>
      <c r="R5897" s="10" t="s">
        <v>24</v>
      </c>
      <c r="S5897" s="10" t="s">
        <v>27</v>
      </c>
      <c r="T5897" s="11" t="str" cm="1">
        <f t="array" ref="T5897">_xlfn.IFS(S5897="Month-to-month","_MM",S5897="One year","_OY",S5897="Two year","_TY")</f>
        <v>_MM</v>
      </c>
      <c r="U5897" s="10" t="s">
        <v>23</v>
      </c>
      <c r="V5897" s="10" t="s">
        <v>32</v>
      </c>
      <c r="W5897" s="10">
        <v>59.85</v>
      </c>
      <c r="X5897" s="10">
        <v>2341.5</v>
      </c>
      <c r="Y5897" s="10" t="s">
        <v>24</v>
      </c>
      <c r="Z5897" s="11">
        <f t="shared" si="463"/>
        <v>0</v>
      </c>
      <c r="AA5897" s="11" t="str">
        <f t="shared" si="464"/>
        <v>J_16AY+_Using_MM</v>
      </c>
    </row>
    <row r="5898" spans="1:27">
      <c r="A5898" s="10" t="s">
        <v>5933</v>
      </c>
      <c r="B5898" s="10" t="s">
        <v>30</v>
      </c>
      <c r="C5898" s="10">
        <v>1</v>
      </c>
      <c r="D5898" s="11" t="str">
        <f t="shared" si="460"/>
        <v>S</v>
      </c>
      <c r="E5898" s="10" t="s">
        <v>23</v>
      </c>
      <c r="F5898" s="10" t="s">
        <v>24</v>
      </c>
      <c r="G5898" s="10">
        <v>71</v>
      </c>
      <c r="H5898" s="11" t="str">
        <f t="shared" si="461"/>
        <v>_16AY+</v>
      </c>
      <c r="I5898" s="10" t="s">
        <v>23</v>
      </c>
      <c r="J5898" s="10" t="s">
        <v>23</v>
      </c>
      <c r="K5898" s="10" t="s">
        <v>24</v>
      </c>
      <c r="L5898" s="10" t="s">
        <v>46</v>
      </c>
      <c r="M5898" s="10" t="s">
        <v>46</v>
      </c>
      <c r="N5898" s="10" t="s">
        <v>46</v>
      </c>
      <c r="O5898" s="10" t="s">
        <v>46</v>
      </c>
      <c r="P5898" s="11" t="str">
        <f t="shared" si="462"/>
        <v>_NotUsing</v>
      </c>
      <c r="Q5898" s="10" t="s">
        <v>46</v>
      </c>
      <c r="R5898" s="10" t="s">
        <v>46</v>
      </c>
      <c r="S5898" s="10" t="s">
        <v>47</v>
      </c>
      <c r="T5898" s="11" t="str" cm="1">
        <f t="array" ref="T5898">_xlfn.IFS(S5898="Month-to-month","_MM",S5898="One year","_OY",S5898="Two year","_TY")</f>
        <v>_TY</v>
      </c>
      <c r="U5898" s="10" t="s">
        <v>24</v>
      </c>
      <c r="V5898" s="10" t="s">
        <v>40</v>
      </c>
      <c r="W5898" s="10">
        <v>25.45</v>
      </c>
      <c r="X5898" s="10">
        <v>1789.65</v>
      </c>
      <c r="Y5898" s="10" t="s">
        <v>24</v>
      </c>
      <c r="Z5898" s="11">
        <f t="shared" si="463"/>
        <v>0</v>
      </c>
      <c r="AA5898" s="11" t="str">
        <f t="shared" si="464"/>
        <v>S_16AY+_NotUsing_TY</v>
      </c>
    </row>
    <row r="5899" spans="1:27">
      <c r="A5899" s="10" t="s">
        <v>5934</v>
      </c>
      <c r="B5899" s="10" t="s">
        <v>30</v>
      </c>
      <c r="C5899" s="10">
        <v>0</v>
      </c>
      <c r="D5899" s="11" t="str">
        <f t="shared" si="460"/>
        <v>J</v>
      </c>
      <c r="E5899" s="10" t="s">
        <v>23</v>
      </c>
      <c r="F5899" s="10" t="s">
        <v>23</v>
      </c>
      <c r="G5899" s="10">
        <v>71</v>
      </c>
      <c r="H5899" s="11" t="str">
        <f t="shared" si="461"/>
        <v>_16AY+</v>
      </c>
      <c r="I5899" s="10" t="s">
        <v>23</v>
      </c>
      <c r="J5899" s="10" t="s">
        <v>23</v>
      </c>
      <c r="K5899" s="10" t="s">
        <v>24</v>
      </c>
      <c r="L5899" s="10" t="s">
        <v>46</v>
      </c>
      <c r="M5899" s="10" t="s">
        <v>46</v>
      </c>
      <c r="N5899" s="10" t="s">
        <v>46</v>
      </c>
      <c r="O5899" s="10" t="s">
        <v>46</v>
      </c>
      <c r="P5899" s="11" t="str">
        <f t="shared" si="462"/>
        <v>_NotUsing</v>
      </c>
      <c r="Q5899" s="10" t="s">
        <v>46</v>
      </c>
      <c r="R5899" s="10" t="s">
        <v>46</v>
      </c>
      <c r="S5899" s="10" t="s">
        <v>47</v>
      </c>
      <c r="T5899" s="11" t="str" cm="1">
        <f t="array" ref="T5899">_xlfn.IFS(S5899="Month-to-month","_MM",S5899="One year","_OY",S5899="Two year","_TY")</f>
        <v>_TY</v>
      </c>
      <c r="U5899" s="10" t="s">
        <v>24</v>
      </c>
      <c r="V5899" s="10" t="s">
        <v>40</v>
      </c>
      <c r="W5899" s="10">
        <v>23.9</v>
      </c>
      <c r="X5899" s="10">
        <v>1626.4</v>
      </c>
      <c r="Y5899" s="10" t="s">
        <v>24</v>
      </c>
      <c r="Z5899" s="11">
        <f t="shared" si="463"/>
        <v>0</v>
      </c>
      <c r="AA5899" s="11" t="str">
        <f t="shared" si="464"/>
        <v>J_16AY+_NotUsing_TY</v>
      </c>
    </row>
    <row r="5900" spans="1:27">
      <c r="A5900" s="10" t="s">
        <v>5935</v>
      </c>
      <c r="B5900" s="10" t="s">
        <v>22</v>
      </c>
      <c r="C5900" s="10">
        <v>0</v>
      </c>
      <c r="D5900" s="11" t="str">
        <f t="shared" si="460"/>
        <v>J</v>
      </c>
      <c r="E5900" s="10" t="s">
        <v>23</v>
      </c>
      <c r="F5900" s="10" t="s">
        <v>23</v>
      </c>
      <c r="G5900" s="10">
        <v>33</v>
      </c>
      <c r="H5900" s="11" t="str">
        <f t="shared" si="461"/>
        <v>_16AY+</v>
      </c>
      <c r="I5900" s="10" t="s">
        <v>23</v>
      </c>
      <c r="J5900" s="10" t="s">
        <v>23</v>
      </c>
      <c r="K5900" s="10" t="s">
        <v>24</v>
      </c>
      <c r="L5900" s="10" t="s">
        <v>46</v>
      </c>
      <c r="M5900" s="10" t="s">
        <v>46</v>
      </c>
      <c r="N5900" s="10" t="s">
        <v>46</v>
      </c>
      <c r="O5900" s="10" t="s">
        <v>46</v>
      </c>
      <c r="P5900" s="11" t="str">
        <f t="shared" si="462"/>
        <v>_NotUsing</v>
      </c>
      <c r="Q5900" s="10" t="s">
        <v>46</v>
      </c>
      <c r="R5900" s="10" t="s">
        <v>46</v>
      </c>
      <c r="S5900" s="10" t="s">
        <v>31</v>
      </c>
      <c r="T5900" s="11" t="str" cm="1">
        <f t="array" ref="T5900">_xlfn.IFS(S5900="Month-to-month","_MM",S5900="One year","_OY",S5900="Two year","_TY")</f>
        <v>_OY</v>
      </c>
      <c r="U5900" s="10" t="s">
        <v>24</v>
      </c>
      <c r="V5900" s="10" t="s">
        <v>40</v>
      </c>
      <c r="W5900" s="10">
        <v>24.15</v>
      </c>
      <c r="X5900" s="10">
        <v>800.3</v>
      </c>
      <c r="Y5900" s="10" t="s">
        <v>24</v>
      </c>
      <c r="Z5900" s="11">
        <f t="shared" si="463"/>
        <v>0</v>
      </c>
      <c r="AA5900" s="11" t="str">
        <f t="shared" si="464"/>
        <v>J_16AY+_NotUsing_OY</v>
      </c>
    </row>
    <row r="5901" spans="1:27">
      <c r="A5901" s="10" t="s">
        <v>5936</v>
      </c>
      <c r="B5901" s="10" t="s">
        <v>30</v>
      </c>
      <c r="C5901" s="10">
        <v>1</v>
      </c>
      <c r="D5901" s="11" t="str">
        <f t="shared" si="460"/>
        <v>S</v>
      </c>
      <c r="E5901" s="10" t="s">
        <v>24</v>
      </c>
      <c r="F5901" s="10" t="s">
        <v>24</v>
      </c>
      <c r="G5901" s="10">
        <v>67</v>
      </c>
      <c r="H5901" s="11" t="str">
        <f t="shared" si="461"/>
        <v>_16AY+</v>
      </c>
      <c r="I5901" s="10" t="s">
        <v>23</v>
      </c>
      <c r="J5901" s="10" t="s">
        <v>23</v>
      </c>
      <c r="K5901" s="10" t="s">
        <v>37</v>
      </c>
      <c r="L5901" s="10" t="s">
        <v>24</v>
      </c>
      <c r="M5901" s="10" t="s">
        <v>24</v>
      </c>
      <c r="N5901" s="10" t="s">
        <v>24</v>
      </c>
      <c r="O5901" s="10" t="s">
        <v>24</v>
      </c>
      <c r="P5901" s="11" t="str">
        <f t="shared" si="462"/>
        <v>_NotUsing</v>
      </c>
      <c r="Q5901" s="10" t="s">
        <v>24</v>
      </c>
      <c r="R5901" s="10" t="s">
        <v>24</v>
      </c>
      <c r="S5901" s="10" t="s">
        <v>27</v>
      </c>
      <c r="T5901" s="11" t="str" cm="1">
        <f t="array" ref="T5901">_xlfn.IFS(S5901="Month-to-month","_MM",S5901="One year","_OY",S5901="Two year","_TY")</f>
        <v>_MM</v>
      </c>
      <c r="U5901" s="10" t="s">
        <v>23</v>
      </c>
      <c r="V5901" s="10" t="s">
        <v>32</v>
      </c>
      <c r="W5901" s="10">
        <v>75.7</v>
      </c>
      <c r="X5901" s="10">
        <v>5060.8500000000004</v>
      </c>
      <c r="Y5901" s="10" t="s">
        <v>24</v>
      </c>
      <c r="Z5901" s="11">
        <f t="shared" si="463"/>
        <v>0</v>
      </c>
      <c r="AA5901" s="11" t="str">
        <f t="shared" si="464"/>
        <v>S_16AY+_NotUsing_MM</v>
      </c>
    </row>
    <row r="5902" spans="1:27">
      <c r="A5902" s="10" t="s">
        <v>5937</v>
      </c>
      <c r="B5902" s="10" t="s">
        <v>30</v>
      </c>
      <c r="C5902" s="10">
        <v>0</v>
      </c>
      <c r="D5902" s="11" t="str">
        <f t="shared" si="460"/>
        <v>J</v>
      </c>
      <c r="E5902" s="10" t="s">
        <v>23</v>
      </c>
      <c r="F5902" s="10" t="s">
        <v>23</v>
      </c>
      <c r="G5902" s="10">
        <v>37</v>
      </c>
      <c r="H5902" s="11" t="str">
        <f t="shared" si="461"/>
        <v>_16AY+</v>
      </c>
      <c r="I5902" s="10" t="s">
        <v>24</v>
      </c>
      <c r="J5902" s="10" t="s">
        <v>25</v>
      </c>
      <c r="K5902" s="10" t="s">
        <v>26</v>
      </c>
      <c r="L5902" s="10" t="s">
        <v>23</v>
      </c>
      <c r="M5902" s="10" t="s">
        <v>23</v>
      </c>
      <c r="N5902" s="10" t="s">
        <v>23</v>
      </c>
      <c r="O5902" s="10" t="s">
        <v>24</v>
      </c>
      <c r="P5902" s="11" t="str">
        <f t="shared" si="462"/>
        <v>_Using</v>
      </c>
      <c r="Q5902" s="10" t="s">
        <v>24</v>
      </c>
      <c r="R5902" s="10" t="s">
        <v>24</v>
      </c>
      <c r="S5902" s="10" t="s">
        <v>27</v>
      </c>
      <c r="T5902" s="11" t="str" cm="1">
        <f t="array" ref="T5902">_xlfn.IFS(S5902="Month-to-month","_MM",S5902="One year","_OY",S5902="Two year","_TY")</f>
        <v>_MM</v>
      </c>
      <c r="U5902" s="10" t="s">
        <v>24</v>
      </c>
      <c r="V5902" s="10" t="s">
        <v>35</v>
      </c>
      <c r="W5902" s="10">
        <v>40.200000000000003</v>
      </c>
      <c r="X5902" s="10">
        <v>1448.8</v>
      </c>
      <c r="Y5902" s="10" t="s">
        <v>23</v>
      </c>
      <c r="Z5902" s="11">
        <f t="shared" si="463"/>
        <v>1</v>
      </c>
      <c r="AA5902" s="11" t="str">
        <f t="shared" si="464"/>
        <v>J_16AY+_Using_MM</v>
      </c>
    </row>
    <row r="5903" spans="1:27">
      <c r="A5903" s="10" t="s">
        <v>5938</v>
      </c>
      <c r="B5903" s="10" t="s">
        <v>30</v>
      </c>
      <c r="C5903" s="10">
        <v>0</v>
      </c>
      <c r="D5903" s="11" t="str">
        <f t="shared" si="460"/>
        <v>J</v>
      </c>
      <c r="E5903" s="10" t="s">
        <v>23</v>
      </c>
      <c r="F5903" s="10" t="s">
        <v>23</v>
      </c>
      <c r="G5903" s="10">
        <v>49</v>
      </c>
      <c r="H5903" s="11" t="str">
        <f t="shared" si="461"/>
        <v>_16AY+</v>
      </c>
      <c r="I5903" s="10" t="s">
        <v>23</v>
      </c>
      <c r="J5903" s="10" t="s">
        <v>23</v>
      </c>
      <c r="K5903" s="10" t="s">
        <v>37</v>
      </c>
      <c r="L5903" s="10" t="s">
        <v>24</v>
      </c>
      <c r="M5903" s="10" t="s">
        <v>24</v>
      </c>
      <c r="N5903" s="10" t="s">
        <v>24</v>
      </c>
      <c r="O5903" s="10" t="s">
        <v>24</v>
      </c>
      <c r="P5903" s="11" t="str">
        <f t="shared" si="462"/>
        <v>_NotUsing</v>
      </c>
      <c r="Q5903" s="10" t="s">
        <v>23</v>
      </c>
      <c r="R5903" s="10" t="s">
        <v>24</v>
      </c>
      <c r="S5903" s="10" t="s">
        <v>27</v>
      </c>
      <c r="T5903" s="11" t="str" cm="1">
        <f t="array" ref="T5903">_xlfn.IFS(S5903="Month-to-month","_MM",S5903="One year","_OY",S5903="Two year","_TY")</f>
        <v>_MM</v>
      </c>
      <c r="U5903" s="10" t="s">
        <v>24</v>
      </c>
      <c r="V5903" s="10" t="s">
        <v>28</v>
      </c>
      <c r="W5903" s="10">
        <v>84.5</v>
      </c>
      <c r="X5903" s="10">
        <v>4254.8500000000004</v>
      </c>
      <c r="Y5903" s="10" t="s">
        <v>23</v>
      </c>
      <c r="Z5903" s="11">
        <f t="shared" si="463"/>
        <v>1</v>
      </c>
      <c r="AA5903" s="11" t="str">
        <f t="shared" si="464"/>
        <v>J_16AY+_NotUsing_MM</v>
      </c>
    </row>
    <row r="5904" spans="1:27">
      <c r="A5904" s="10" t="s">
        <v>5939</v>
      </c>
      <c r="B5904" s="10" t="s">
        <v>22</v>
      </c>
      <c r="C5904" s="10">
        <v>0</v>
      </c>
      <c r="D5904" s="11" t="str">
        <f t="shared" si="460"/>
        <v>J</v>
      </c>
      <c r="E5904" s="10" t="s">
        <v>23</v>
      </c>
      <c r="F5904" s="10" t="s">
        <v>24</v>
      </c>
      <c r="G5904" s="10">
        <v>9</v>
      </c>
      <c r="H5904" s="11" t="str">
        <f t="shared" si="461"/>
        <v>_16AY</v>
      </c>
      <c r="I5904" s="10" t="s">
        <v>23</v>
      </c>
      <c r="J5904" s="10" t="s">
        <v>24</v>
      </c>
      <c r="K5904" s="10" t="s">
        <v>26</v>
      </c>
      <c r="L5904" s="10" t="s">
        <v>24</v>
      </c>
      <c r="M5904" s="10" t="s">
        <v>23</v>
      </c>
      <c r="N5904" s="10" t="s">
        <v>24</v>
      </c>
      <c r="O5904" s="10" t="s">
        <v>24</v>
      </c>
      <c r="P5904" s="11" t="str">
        <f t="shared" si="462"/>
        <v>_Using</v>
      </c>
      <c r="Q5904" s="10" t="s">
        <v>24</v>
      </c>
      <c r="R5904" s="10" t="s">
        <v>24</v>
      </c>
      <c r="S5904" s="10" t="s">
        <v>27</v>
      </c>
      <c r="T5904" s="11" t="str" cm="1">
        <f t="array" ref="T5904">_xlfn.IFS(S5904="Month-to-month","_MM",S5904="One year","_OY",S5904="Two year","_TY")</f>
        <v>_MM</v>
      </c>
      <c r="U5904" s="10" t="s">
        <v>24</v>
      </c>
      <c r="V5904" s="10" t="s">
        <v>32</v>
      </c>
      <c r="W5904" s="10">
        <v>50.85</v>
      </c>
      <c r="X5904" s="10">
        <v>466.6</v>
      </c>
      <c r="Y5904" s="10" t="s">
        <v>24</v>
      </c>
      <c r="Z5904" s="11">
        <f t="shared" si="463"/>
        <v>0</v>
      </c>
      <c r="AA5904" s="11" t="str">
        <f t="shared" si="464"/>
        <v>J_16AY_Using_MM</v>
      </c>
    </row>
    <row r="5905" spans="1:27">
      <c r="A5905" s="10" t="s">
        <v>5940</v>
      </c>
      <c r="B5905" s="10" t="s">
        <v>30</v>
      </c>
      <c r="C5905" s="10">
        <v>0</v>
      </c>
      <c r="D5905" s="11" t="str">
        <f t="shared" si="460"/>
        <v>J</v>
      </c>
      <c r="E5905" s="10" t="s">
        <v>23</v>
      </c>
      <c r="F5905" s="10" t="s">
        <v>24</v>
      </c>
      <c r="G5905" s="10">
        <v>52</v>
      </c>
      <c r="H5905" s="11" t="str">
        <f t="shared" si="461"/>
        <v>_16AY+</v>
      </c>
      <c r="I5905" s="10" t="s">
        <v>23</v>
      </c>
      <c r="J5905" s="10" t="s">
        <v>23</v>
      </c>
      <c r="K5905" s="10" t="s">
        <v>37</v>
      </c>
      <c r="L5905" s="10" t="s">
        <v>23</v>
      </c>
      <c r="M5905" s="10" t="s">
        <v>24</v>
      </c>
      <c r="N5905" s="10" t="s">
        <v>23</v>
      </c>
      <c r="O5905" s="10" t="s">
        <v>23</v>
      </c>
      <c r="P5905" s="11" t="str">
        <f t="shared" si="462"/>
        <v>_Using</v>
      </c>
      <c r="Q5905" s="10" t="s">
        <v>24</v>
      </c>
      <c r="R5905" s="10" t="s">
        <v>24</v>
      </c>
      <c r="S5905" s="10" t="s">
        <v>47</v>
      </c>
      <c r="T5905" s="11" t="str" cm="1">
        <f t="array" ref="T5905">_xlfn.IFS(S5905="Month-to-month","_MM",S5905="One year","_OY",S5905="Two year","_TY")</f>
        <v>_TY</v>
      </c>
      <c r="U5905" s="10" t="s">
        <v>23</v>
      </c>
      <c r="V5905" s="10" t="s">
        <v>40</v>
      </c>
      <c r="W5905" s="10">
        <v>91.6</v>
      </c>
      <c r="X5905" s="10">
        <v>4627.8</v>
      </c>
      <c r="Y5905" s="10" t="s">
        <v>24</v>
      </c>
      <c r="Z5905" s="11">
        <f t="shared" si="463"/>
        <v>0</v>
      </c>
      <c r="AA5905" s="11" t="str">
        <f t="shared" si="464"/>
        <v>J_16AY+_Using_TY</v>
      </c>
    </row>
    <row r="5906" spans="1:27">
      <c r="A5906" s="10" t="s">
        <v>5941</v>
      </c>
      <c r="B5906" s="10" t="s">
        <v>22</v>
      </c>
      <c r="C5906" s="10">
        <v>0</v>
      </c>
      <c r="D5906" s="11" t="str">
        <f t="shared" si="460"/>
        <v>J</v>
      </c>
      <c r="E5906" s="10" t="s">
        <v>24</v>
      </c>
      <c r="F5906" s="10" t="s">
        <v>24</v>
      </c>
      <c r="G5906" s="10">
        <v>70</v>
      </c>
      <c r="H5906" s="11" t="str">
        <f t="shared" si="461"/>
        <v>_16AY+</v>
      </c>
      <c r="I5906" s="10" t="s">
        <v>23</v>
      </c>
      <c r="J5906" s="10" t="s">
        <v>23</v>
      </c>
      <c r="K5906" s="10" t="s">
        <v>37</v>
      </c>
      <c r="L5906" s="10" t="s">
        <v>24</v>
      </c>
      <c r="M5906" s="10" t="s">
        <v>23</v>
      </c>
      <c r="N5906" s="10" t="s">
        <v>24</v>
      </c>
      <c r="O5906" s="10" t="s">
        <v>24</v>
      </c>
      <c r="P5906" s="11" t="str">
        <f t="shared" si="462"/>
        <v>_Using</v>
      </c>
      <c r="Q5906" s="10" t="s">
        <v>23</v>
      </c>
      <c r="R5906" s="10" t="s">
        <v>23</v>
      </c>
      <c r="S5906" s="10" t="s">
        <v>31</v>
      </c>
      <c r="T5906" s="11" t="str" cm="1">
        <f t="array" ref="T5906">_xlfn.IFS(S5906="Month-to-month","_MM",S5906="One year","_OY",S5906="Two year","_TY")</f>
        <v>_OY</v>
      </c>
      <c r="U5906" s="10" t="s">
        <v>24</v>
      </c>
      <c r="V5906" s="10" t="s">
        <v>28</v>
      </c>
      <c r="W5906" s="10">
        <v>98.9</v>
      </c>
      <c r="X5906" s="10">
        <v>6838.6</v>
      </c>
      <c r="Y5906" s="10" t="s">
        <v>24</v>
      </c>
      <c r="Z5906" s="11">
        <f t="shared" si="463"/>
        <v>0</v>
      </c>
      <c r="AA5906" s="11" t="str">
        <f t="shared" si="464"/>
        <v>J_16AY+_Using_OY</v>
      </c>
    </row>
    <row r="5907" spans="1:27">
      <c r="A5907" s="10" t="s">
        <v>5942</v>
      </c>
      <c r="B5907" s="10" t="s">
        <v>30</v>
      </c>
      <c r="C5907" s="10">
        <v>0</v>
      </c>
      <c r="D5907" s="11" t="str">
        <f t="shared" si="460"/>
        <v>J</v>
      </c>
      <c r="E5907" s="10" t="s">
        <v>24</v>
      </c>
      <c r="F5907" s="10" t="s">
        <v>24</v>
      </c>
      <c r="G5907" s="10">
        <v>1</v>
      </c>
      <c r="H5907" s="11" t="str">
        <f t="shared" si="461"/>
        <v>_6AY</v>
      </c>
      <c r="I5907" s="10" t="s">
        <v>23</v>
      </c>
      <c r="J5907" s="10" t="s">
        <v>24</v>
      </c>
      <c r="K5907" s="10" t="s">
        <v>37</v>
      </c>
      <c r="L5907" s="10" t="s">
        <v>24</v>
      </c>
      <c r="M5907" s="10" t="s">
        <v>23</v>
      </c>
      <c r="N5907" s="10" t="s">
        <v>24</v>
      </c>
      <c r="O5907" s="10" t="s">
        <v>24</v>
      </c>
      <c r="P5907" s="11" t="str">
        <f t="shared" si="462"/>
        <v>_Using</v>
      </c>
      <c r="Q5907" s="10" t="s">
        <v>24</v>
      </c>
      <c r="R5907" s="10" t="s">
        <v>23</v>
      </c>
      <c r="S5907" s="10" t="s">
        <v>27</v>
      </c>
      <c r="T5907" s="11" t="str" cm="1">
        <f t="array" ref="T5907">_xlfn.IFS(S5907="Month-to-month","_MM",S5907="One year","_OY",S5907="Two year","_TY")</f>
        <v>_MM</v>
      </c>
      <c r="U5907" s="10" t="s">
        <v>23</v>
      </c>
      <c r="V5907" s="10" t="s">
        <v>28</v>
      </c>
      <c r="W5907" s="10">
        <v>85</v>
      </c>
      <c r="X5907" s="10">
        <v>85</v>
      </c>
      <c r="Y5907" s="10" t="s">
        <v>24</v>
      </c>
      <c r="Z5907" s="11">
        <f t="shared" si="463"/>
        <v>0</v>
      </c>
      <c r="AA5907" s="11" t="str">
        <f t="shared" si="464"/>
        <v>J_6AY_Using_MM</v>
      </c>
    </row>
    <row r="5908" spans="1:27">
      <c r="A5908" s="10" t="s">
        <v>5943</v>
      </c>
      <c r="B5908" s="10" t="s">
        <v>22</v>
      </c>
      <c r="C5908" s="10">
        <v>1</v>
      </c>
      <c r="D5908" s="11" t="str">
        <f t="shared" si="460"/>
        <v>S</v>
      </c>
      <c r="E5908" s="10" t="s">
        <v>24</v>
      </c>
      <c r="F5908" s="10" t="s">
        <v>24</v>
      </c>
      <c r="G5908" s="10">
        <v>14</v>
      </c>
      <c r="H5908" s="11" t="str">
        <f t="shared" si="461"/>
        <v>_16AY</v>
      </c>
      <c r="I5908" s="10" t="s">
        <v>23</v>
      </c>
      <c r="J5908" s="10" t="s">
        <v>23</v>
      </c>
      <c r="K5908" s="10" t="s">
        <v>37</v>
      </c>
      <c r="L5908" s="10" t="s">
        <v>24</v>
      </c>
      <c r="M5908" s="10" t="s">
        <v>23</v>
      </c>
      <c r="N5908" s="10" t="s">
        <v>24</v>
      </c>
      <c r="O5908" s="10" t="s">
        <v>24</v>
      </c>
      <c r="P5908" s="11" t="str">
        <f t="shared" si="462"/>
        <v>_Using</v>
      </c>
      <c r="Q5908" s="10" t="s">
        <v>24</v>
      </c>
      <c r="R5908" s="10" t="s">
        <v>24</v>
      </c>
      <c r="S5908" s="10" t="s">
        <v>27</v>
      </c>
      <c r="T5908" s="11" t="str" cm="1">
        <f t="array" ref="T5908">_xlfn.IFS(S5908="Month-to-month","_MM",S5908="One year","_OY",S5908="Two year","_TY")</f>
        <v>_MM</v>
      </c>
      <c r="U5908" s="10" t="s">
        <v>23</v>
      </c>
      <c r="V5908" s="10" t="s">
        <v>28</v>
      </c>
      <c r="W5908" s="10">
        <v>78.95</v>
      </c>
      <c r="X5908" s="10">
        <v>1101.8499999999999</v>
      </c>
      <c r="Y5908" s="10" t="s">
        <v>23</v>
      </c>
      <c r="Z5908" s="11">
        <f t="shared" si="463"/>
        <v>1</v>
      </c>
      <c r="AA5908" s="11" t="str">
        <f t="shared" si="464"/>
        <v>S_16AY_Using_MM</v>
      </c>
    </row>
    <row r="5909" spans="1:27">
      <c r="A5909" s="10" t="s">
        <v>5944</v>
      </c>
      <c r="B5909" s="10" t="s">
        <v>30</v>
      </c>
      <c r="C5909" s="10">
        <v>0</v>
      </c>
      <c r="D5909" s="11" t="str">
        <f t="shared" si="460"/>
        <v>J</v>
      </c>
      <c r="E5909" s="10" t="s">
        <v>24</v>
      </c>
      <c r="F5909" s="10" t="s">
        <v>24</v>
      </c>
      <c r="G5909" s="10">
        <v>1</v>
      </c>
      <c r="H5909" s="11" t="str">
        <f t="shared" si="461"/>
        <v>_6AY</v>
      </c>
      <c r="I5909" s="10" t="s">
        <v>23</v>
      </c>
      <c r="J5909" s="10" t="s">
        <v>24</v>
      </c>
      <c r="K5909" s="10" t="s">
        <v>26</v>
      </c>
      <c r="L5909" s="10" t="s">
        <v>24</v>
      </c>
      <c r="M5909" s="10" t="s">
        <v>24</v>
      </c>
      <c r="N5909" s="10" t="s">
        <v>24</v>
      </c>
      <c r="O5909" s="10" t="s">
        <v>24</v>
      </c>
      <c r="P5909" s="11" t="str">
        <f t="shared" si="462"/>
        <v>_NotUsing</v>
      </c>
      <c r="Q5909" s="10" t="s">
        <v>24</v>
      </c>
      <c r="R5909" s="10" t="s">
        <v>24</v>
      </c>
      <c r="S5909" s="10" t="s">
        <v>27</v>
      </c>
      <c r="T5909" s="11" t="str" cm="1">
        <f t="array" ref="T5909">_xlfn.IFS(S5909="Month-to-month","_MM",S5909="One year","_OY",S5909="Two year","_TY")</f>
        <v>_MM</v>
      </c>
      <c r="U5909" s="10" t="s">
        <v>23</v>
      </c>
      <c r="V5909" s="10" t="s">
        <v>32</v>
      </c>
      <c r="W5909" s="10">
        <v>44.3</v>
      </c>
      <c r="X5909" s="10">
        <v>44.3</v>
      </c>
      <c r="Y5909" s="10" t="s">
        <v>24</v>
      </c>
      <c r="Z5909" s="11">
        <f t="shared" si="463"/>
        <v>0</v>
      </c>
      <c r="AA5909" s="11" t="str">
        <f t="shared" si="464"/>
        <v>J_6AY_NotUsing_MM</v>
      </c>
    </row>
    <row r="5910" spans="1:27">
      <c r="A5910" s="10" t="s">
        <v>5945</v>
      </c>
      <c r="B5910" s="10" t="s">
        <v>30</v>
      </c>
      <c r="C5910" s="10">
        <v>0</v>
      </c>
      <c r="D5910" s="11" t="str">
        <f t="shared" si="460"/>
        <v>J</v>
      </c>
      <c r="E5910" s="10" t="s">
        <v>24</v>
      </c>
      <c r="F5910" s="10" t="s">
        <v>24</v>
      </c>
      <c r="G5910" s="10">
        <v>1</v>
      </c>
      <c r="H5910" s="11" t="str">
        <f t="shared" si="461"/>
        <v>_6AY</v>
      </c>
      <c r="I5910" s="10" t="s">
        <v>23</v>
      </c>
      <c r="J5910" s="10" t="s">
        <v>24</v>
      </c>
      <c r="K5910" s="10" t="s">
        <v>24</v>
      </c>
      <c r="L5910" s="10" t="s">
        <v>46</v>
      </c>
      <c r="M5910" s="10" t="s">
        <v>46</v>
      </c>
      <c r="N5910" s="10" t="s">
        <v>46</v>
      </c>
      <c r="O5910" s="10" t="s">
        <v>46</v>
      </c>
      <c r="P5910" s="11" t="str">
        <f t="shared" si="462"/>
        <v>_NotUsing</v>
      </c>
      <c r="Q5910" s="10" t="s">
        <v>46</v>
      </c>
      <c r="R5910" s="10" t="s">
        <v>46</v>
      </c>
      <c r="S5910" s="10" t="s">
        <v>27</v>
      </c>
      <c r="T5910" s="11" t="str" cm="1">
        <f t="array" ref="T5910">_xlfn.IFS(S5910="Month-to-month","_MM",S5910="One year","_OY",S5910="Two year","_TY")</f>
        <v>_MM</v>
      </c>
      <c r="U5910" s="10" t="s">
        <v>24</v>
      </c>
      <c r="V5910" s="10" t="s">
        <v>32</v>
      </c>
      <c r="W5910" s="10">
        <v>20.2</v>
      </c>
      <c r="X5910" s="10">
        <v>20.2</v>
      </c>
      <c r="Y5910" s="10" t="s">
        <v>23</v>
      </c>
      <c r="Z5910" s="11">
        <f t="shared" si="463"/>
        <v>1</v>
      </c>
      <c r="AA5910" s="11" t="str">
        <f t="shared" si="464"/>
        <v>J_6AY_NotUsing_MM</v>
      </c>
    </row>
    <row r="5911" spans="1:27">
      <c r="A5911" s="10" t="s">
        <v>5946</v>
      </c>
      <c r="B5911" s="10" t="s">
        <v>22</v>
      </c>
      <c r="C5911" s="10">
        <v>0</v>
      </c>
      <c r="D5911" s="11" t="str">
        <f t="shared" si="460"/>
        <v>J</v>
      </c>
      <c r="E5911" s="10" t="s">
        <v>24</v>
      </c>
      <c r="F5911" s="10" t="s">
        <v>24</v>
      </c>
      <c r="G5911" s="10">
        <v>52</v>
      </c>
      <c r="H5911" s="11" t="str">
        <f t="shared" si="461"/>
        <v>_16AY+</v>
      </c>
      <c r="I5911" s="10" t="s">
        <v>23</v>
      </c>
      <c r="J5911" s="10" t="s">
        <v>23</v>
      </c>
      <c r="K5911" s="10" t="s">
        <v>37</v>
      </c>
      <c r="L5911" s="10" t="s">
        <v>24</v>
      </c>
      <c r="M5911" s="10" t="s">
        <v>23</v>
      </c>
      <c r="N5911" s="10" t="s">
        <v>24</v>
      </c>
      <c r="O5911" s="10" t="s">
        <v>24</v>
      </c>
      <c r="P5911" s="11" t="str">
        <f t="shared" si="462"/>
        <v>_Using</v>
      </c>
      <c r="Q5911" s="10" t="s">
        <v>24</v>
      </c>
      <c r="R5911" s="10" t="s">
        <v>24</v>
      </c>
      <c r="S5911" s="10" t="s">
        <v>31</v>
      </c>
      <c r="T5911" s="11" t="str" cm="1">
        <f t="array" ref="T5911">_xlfn.IFS(S5911="Month-to-month","_MM",S5911="One year","_OY",S5911="Two year","_TY")</f>
        <v>_OY</v>
      </c>
      <c r="U5911" s="10" t="s">
        <v>23</v>
      </c>
      <c r="V5911" s="10" t="s">
        <v>32</v>
      </c>
      <c r="W5911" s="10">
        <v>80.2</v>
      </c>
      <c r="X5911" s="10">
        <v>4297.6000000000004</v>
      </c>
      <c r="Y5911" s="10" t="s">
        <v>24</v>
      </c>
      <c r="Z5911" s="11">
        <f t="shared" si="463"/>
        <v>0</v>
      </c>
      <c r="AA5911" s="11" t="str">
        <f t="shared" si="464"/>
        <v>J_16AY+_Using_OY</v>
      </c>
    </row>
    <row r="5912" spans="1:27">
      <c r="A5912" s="10" t="s">
        <v>5947</v>
      </c>
      <c r="B5912" s="10" t="s">
        <v>30</v>
      </c>
      <c r="C5912" s="10">
        <v>0</v>
      </c>
      <c r="D5912" s="11" t="str">
        <f t="shared" si="460"/>
        <v>J</v>
      </c>
      <c r="E5912" s="10" t="s">
        <v>24</v>
      </c>
      <c r="F5912" s="10" t="s">
        <v>24</v>
      </c>
      <c r="G5912" s="10">
        <v>6</v>
      </c>
      <c r="H5912" s="11" t="str">
        <f t="shared" si="461"/>
        <v>_6AY</v>
      </c>
      <c r="I5912" s="10" t="s">
        <v>23</v>
      </c>
      <c r="J5912" s="10" t="s">
        <v>24</v>
      </c>
      <c r="K5912" s="10" t="s">
        <v>26</v>
      </c>
      <c r="L5912" s="10" t="s">
        <v>24</v>
      </c>
      <c r="M5912" s="10" t="s">
        <v>24</v>
      </c>
      <c r="N5912" s="10" t="s">
        <v>23</v>
      </c>
      <c r="O5912" s="10" t="s">
        <v>24</v>
      </c>
      <c r="P5912" s="11" t="str">
        <f t="shared" si="462"/>
        <v>_Using</v>
      </c>
      <c r="Q5912" s="10" t="s">
        <v>23</v>
      </c>
      <c r="R5912" s="10" t="s">
        <v>24</v>
      </c>
      <c r="S5912" s="10" t="s">
        <v>27</v>
      </c>
      <c r="T5912" s="11" t="str" cm="1">
        <f t="array" ref="T5912">_xlfn.IFS(S5912="Month-to-month","_MM",S5912="One year","_OY",S5912="Two year","_TY")</f>
        <v>_MM</v>
      </c>
      <c r="U5912" s="10" t="s">
        <v>24</v>
      </c>
      <c r="V5912" s="10" t="s">
        <v>32</v>
      </c>
      <c r="W5912" s="10">
        <v>60.9</v>
      </c>
      <c r="X5912" s="10">
        <v>414.1</v>
      </c>
      <c r="Y5912" s="10" t="s">
        <v>24</v>
      </c>
      <c r="Z5912" s="11">
        <f t="shared" si="463"/>
        <v>0</v>
      </c>
      <c r="AA5912" s="11" t="str">
        <f t="shared" si="464"/>
        <v>J_6AY_Using_MM</v>
      </c>
    </row>
    <row r="5913" spans="1:27">
      <c r="A5913" s="10" t="s">
        <v>5948</v>
      </c>
      <c r="B5913" s="10" t="s">
        <v>30</v>
      </c>
      <c r="C5913" s="10">
        <v>0</v>
      </c>
      <c r="D5913" s="11" t="str">
        <f t="shared" si="460"/>
        <v>J</v>
      </c>
      <c r="E5913" s="10" t="s">
        <v>23</v>
      </c>
      <c r="F5913" s="10" t="s">
        <v>24</v>
      </c>
      <c r="G5913" s="10">
        <v>7</v>
      </c>
      <c r="H5913" s="11" t="str">
        <f t="shared" si="461"/>
        <v>_16AY</v>
      </c>
      <c r="I5913" s="10" t="s">
        <v>24</v>
      </c>
      <c r="J5913" s="10" t="s">
        <v>25</v>
      </c>
      <c r="K5913" s="10" t="s">
        <v>26</v>
      </c>
      <c r="L5913" s="10" t="s">
        <v>23</v>
      </c>
      <c r="M5913" s="10" t="s">
        <v>23</v>
      </c>
      <c r="N5913" s="10" t="s">
        <v>24</v>
      </c>
      <c r="O5913" s="10" t="s">
        <v>24</v>
      </c>
      <c r="P5913" s="11" t="str">
        <f t="shared" si="462"/>
        <v>_Using</v>
      </c>
      <c r="Q5913" s="10" t="s">
        <v>24</v>
      </c>
      <c r="R5913" s="10" t="s">
        <v>24</v>
      </c>
      <c r="S5913" s="10" t="s">
        <v>27</v>
      </c>
      <c r="T5913" s="11" t="str" cm="1">
        <f t="array" ref="T5913">_xlfn.IFS(S5913="Month-to-month","_MM",S5913="One year","_OY",S5913="Two year","_TY")</f>
        <v>_MM</v>
      </c>
      <c r="U5913" s="10" t="s">
        <v>24</v>
      </c>
      <c r="V5913" s="10" t="s">
        <v>32</v>
      </c>
      <c r="W5913" s="10">
        <v>34.200000000000003</v>
      </c>
      <c r="X5913" s="10">
        <v>256.60000000000002</v>
      </c>
      <c r="Y5913" s="10" t="s">
        <v>24</v>
      </c>
      <c r="Z5913" s="11">
        <f t="shared" si="463"/>
        <v>0</v>
      </c>
      <c r="AA5913" s="11" t="str">
        <f t="shared" si="464"/>
        <v>J_16AY_Using_MM</v>
      </c>
    </row>
    <row r="5914" spans="1:27">
      <c r="A5914" s="10" t="s">
        <v>5949</v>
      </c>
      <c r="B5914" s="10" t="s">
        <v>22</v>
      </c>
      <c r="C5914" s="10">
        <v>1</v>
      </c>
      <c r="D5914" s="11" t="str">
        <f t="shared" si="460"/>
        <v>S</v>
      </c>
      <c r="E5914" s="10" t="s">
        <v>24</v>
      </c>
      <c r="F5914" s="10" t="s">
        <v>24</v>
      </c>
      <c r="G5914" s="10">
        <v>47</v>
      </c>
      <c r="H5914" s="11" t="str">
        <f t="shared" si="461"/>
        <v>_16AY+</v>
      </c>
      <c r="I5914" s="10" t="s">
        <v>23</v>
      </c>
      <c r="J5914" s="10" t="s">
        <v>23</v>
      </c>
      <c r="K5914" s="10" t="s">
        <v>37</v>
      </c>
      <c r="L5914" s="10" t="s">
        <v>24</v>
      </c>
      <c r="M5914" s="10" t="s">
        <v>23</v>
      </c>
      <c r="N5914" s="10" t="s">
        <v>23</v>
      </c>
      <c r="O5914" s="10" t="s">
        <v>24</v>
      </c>
      <c r="P5914" s="11" t="str">
        <f t="shared" si="462"/>
        <v>_Using</v>
      </c>
      <c r="Q5914" s="10" t="s">
        <v>24</v>
      </c>
      <c r="R5914" s="10" t="s">
        <v>24</v>
      </c>
      <c r="S5914" s="10" t="s">
        <v>27</v>
      </c>
      <c r="T5914" s="11" t="str" cm="1">
        <f t="array" ref="T5914">_xlfn.IFS(S5914="Month-to-month","_MM",S5914="One year","_OY",S5914="Two year","_TY")</f>
        <v>_MM</v>
      </c>
      <c r="U5914" s="10" t="s">
        <v>23</v>
      </c>
      <c r="V5914" s="10" t="s">
        <v>35</v>
      </c>
      <c r="W5914" s="10">
        <v>85.2</v>
      </c>
      <c r="X5914" s="10">
        <v>3969.35</v>
      </c>
      <c r="Y5914" s="10" t="s">
        <v>23</v>
      </c>
      <c r="Z5914" s="11">
        <f t="shared" si="463"/>
        <v>1</v>
      </c>
      <c r="AA5914" s="11" t="str">
        <f t="shared" si="464"/>
        <v>S_16AY+_Using_MM</v>
      </c>
    </row>
    <row r="5915" spans="1:27">
      <c r="A5915" s="10" t="s">
        <v>5950</v>
      </c>
      <c r="B5915" s="10" t="s">
        <v>22</v>
      </c>
      <c r="C5915" s="10">
        <v>0</v>
      </c>
      <c r="D5915" s="11" t="str">
        <f t="shared" si="460"/>
        <v>J</v>
      </c>
      <c r="E5915" s="10" t="s">
        <v>24</v>
      </c>
      <c r="F5915" s="10" t="s">
        <v>24</v>
      </c>
      <c r="G5915" s="10">
        <v>26</v>
      </c>
      <c r="H5915" s="11" t="str">
        <f t="shared" si="461"/>
        <v>_16AY+</v>
      </c>
      <c r="I5915" s="10" t="s">
        <v>23</v>
      </c>
      <c r="J5915" s="10" t="s">
        <v>24</v>
      </c>
      <c r="K5915" s="10" t="s">
        <v>37</v>
      </c>
      <c r="L5915" s="10" t="s">
        <v>23</v>
      </c>
      <c r="M5915" s="10" t="s">
        <v>24</v>
      </c>
      <c r="N5915" s="10" t="s">
        <v>23</v>
      </c>
      <c r="O5915" s="10" t="s">
        <v>23</v>
      </c>
      <c r="P5915" s="11" t="str">
        <f t="shared" si="462"/>
        <v>_Using</v>
      </c>
      <c r="Q5915" s="10" t="s">
        <v>24</v>
      </c>
      <c r="R5915" s="10" t="s">
        <v>24</v>
      </c>
      <c r="S5915" s="10" t="s">
        <v>31</v>
      </c>
      <c r="T5915" s="11" t="str" cm="1">
        <f t="array" ref="T5915">_xlfn.IFS(S5915="Month-to-month","_MM",S5915="One year","_OY",S5915="Two year","_TY")</f>
        <v>_OY</v>
      </c>
      <c r="U5915" s="10" t="s">
        <v>23</v>
      </c>
      <c r="V5915" s="10" t="s">
        <v>40</v>
      </c>
      <c r="W5915" s="10">
        <v>87.15</v>
      </c>
      <c r="X5915" s="10">
        <v>2274.1</v>
      </c>
      <c r="Y5915" s="10" t="s">
        <v>24</v>
      </c>
      <c r="Z5915" s="11">
        <f t="shared" si="463"/>
        <v>0</v>
      </c>
      <c r="AA5915" s="11" t="str">
        <f t="shared" si="464"/>
        <v>J_16AY+_Using_OY</v>
      </c>
    </row>
    <row r="5916" spans="1:27">
      <c r="A5916" s="10" t="s">
        <v>5951</v>
      </c>
      <c r="B5916" s="10" t="s">
        <v>30</v>
      </c>
      <c r="C5916" s="10">
        <v>0</v>
      </c>
      <c r="D5916" s="11" t="str">
        <f t="shared" si="460"/>
        <v>J</v>
      </c>
      <c r="E5916" s="10" t="s">
        <v>23</v>
      </c>
      <c r="F5916" s="10" t="s">
        <v>23</v>
      </c>
      <c r="G5916" s="10">
        <v>25</v>
      </c>
      <c r="H5916" s="11" t="str">
        <f t="shared" si="461"/>
        <v>_16AY+</v>
      </c>
      <c r="I5916" s="10" t="s">
        <v>23</v>
      </c>
      <c r="J5916" s="10" t="s">
        <v>24</v>
      </c>
      <c r="K5916" s="10" t="s">
        <v>26</v>
      </c>
      <c r="L5916" s="10" t="s">
        <v>23</v>
      </c>
      <c r="M5916" s="10" t="s">
        <v>24</v>
      </c>
      <c r="N5916" s="10" t="s">
        <v>24</v>
      </c>
      <c r="O5916" s="10" t="s">
        <v>23</v>
      </c>
      <c r="P5916" s="11" t="str">
        <f t="shared" si="462"/>
        <v>_Using</v>
      </c>
      <c r="Q5916" s="10" t="s">
        <v>24</v>
      </c>
      <c r="R5916" s="10" t="s">
        <v>24</v>
      </c>
      <c r="S5916" s="10" t="s">
        <v>27</v>
      </c>
      <c r="T5916" s="11" t="str" cm="1">
        <f t="array" ref="T5916">_xlfn.IFS(S5916="Month-to-month","_MM",S5916="One year","_OY",S5916="Two year","_TY")</f>
        <v>_MM</v>
      </c>
      <c r="U5916" s="10" t="s">
        <v>24</v>
      </c>
      <c r="V5916" s="10" t="s">
        <v>28</v>
      </c>
      <c r="W5916" s="10">
        <v>54.3</v>
      </c>
      <c r="X5916" s="10">
        <v>1296.8</v>
      </c>
      <c r="Y5916" s="10" t="s">
        <v>24</v>
      </c>
      <c r="Z5916" s="11">
        <f t="shared" si="463"/>
        <v>0</v>
      </c>
      <c r="AA5916" s="11" t="str">
        <f t="shared" si="464"/>
        <v>J_16AY+_Using_MM</v>
      </c>
    </row>
    <row r="5917" spans="1:27">
      <c r="A5917" s="10" t="s">
        <v>5952</v>
      </c>
      <c r="B5917" s="10" t="s">
        <v>30</v>
      </c>
      <c r="C5917" s="10">
        <v>0</v>
      </c>
      <c r="D5917" s="11" t="str">
        <f t="shared" si="460"/>
        <v>J</v>
      </c>
      <c r="E5917" s="10" t="s">
        <v>24</v>
      </c>
      <c r="F5917" s="10" t="s">
        <v>24</v>
      </c>
      <c r="G5917" s="10">
        <v>69</v>
      </c>
      <c r="H5917" s="11" t="str">
        <f t="shared" si="461"/>
        <v>_16AY+</v>
      </c>
      <c r="I5917" s="10" t="s">
        <v>23</v>
      </c>
      <c r="J5917" s="10" t="s">
        <v>24</v>
      </c>
      <c r="K5917" s="10" t="s">
        <v>24</v>
      </c>
      <c r="L5917" s="10" t="s">
        <v>46</v>
      </c>
      <c r="M5917" s="10" t="s">
        <v>46</v>
      </c>
      <c r="N5917" s="10" t="s">
        <v>46</v>
      </c>
      <c r="O5917" s="10" t="s">
        <v>46</v>
      </c>
      <c r="P5917" s="11" t="str">
        <f t="shared" si="462"/>
        <v>_NotUsing</v>
      </c>
      <c r="Q5917" s="10" t="s">
        <v>46</v>
      </c>
      <c r="R5917" s="10" t="s">
        <v>46</v>
      </c>
      <c r="S5917" s="10" t="s">
        <v>47</v>
      </c>
      <c r="T5917" s="11" t="str" cm="1">
        <f t="array" ref="T5917">_xlfn.IFS(S5917="Month-to-month","_MM",S5917="One year","_OY",S5917="Two year","_TY")</f>
        <v>_TY</v>
      </c>
      <c r="U5917" s="10" t="s">
        <v>23</v>
      </c>
      <c r="V5917" s="10" t="s">
        <v>32</v>
      </c>
      <c r="W5917" s="10">
        <v>19.100000000000001</v>
      </c>
      <c r="X5917" s="10">
        <v>1268.8499999999999</v>
      </c>
      <c r="Y5917" s="10" t="s">
        <v>24</v>
      </c>
      <c r="Z5917" s="11">
        <f t="shared" si="463"/>
        <v>0</v>
      </c>
      <c r="AA5917" s="11" t="str">
        <f t="shared" si="464"/>
        <v>J_16AY+_NotUsing_TY</v>
      </c>
    </row>
    <row r="5918" spans="1:27">
      <c r="A5918" s="10" t="s">
        <v>5953</v>
      </c>
      <c r="B5918" s="10" t="s">
        <v>22</v>
      </c>
      <c r="C5918" s="10">
        <v>0</v>
      </c>
      <c r="D5918" s="11" t="str">
        <f t="shared" si="460"/>
        <v>J</v>
      </c>
      <c r="E5918" s="10" t="s">
        <v>24</v>
      </c>
      <c r="F5918" s="10" t="s">
        <v>24</v>
      </c>
      <c r="G5918" s="10">
        <v>72</v>
      </c>
      <c r="H5918" s="11" t="str">
        <f t="shared" si="461"/>
        <v>_16AY+</v>
      </c>
      <c r="I5918" s="10" t="s">
        <v>23</v>
      </c>
      <c r="J5918" s="10" t="s">
        <v>23</v>
      </c>
      <c r="K5918" s="10" t="s">
        <v>37</v>
      </c>
      <c r="L5918" s="10" t="s">
        <v>23</v>
      </c>
      <c r="M5918" s="10" t="s">
        <v>23</v>
      </c>
      <c r="N5918" s="10" t="s">
        <v>23</v>
      </c>
      <c r="O5918" s="10" t="s">
        <v>23</v>
      </c>
      <c r="P5918" s="11" t="str">
        <f t="shared" si="462"/>
        <v>_Using</v>
      </c>
      <c r="Q5918" s="10" t="s">
        <v>23</v>
      </c>
      <c r="R5918" s="10" t="s">
        <v>23</v>
      </c>
      <c r="S5918" s="10" t="s">
        <v>47</v>
      </c>
      <c r="T5918" s="11" t="str" cm="1">
        <f t="array" ref="T5918">_xlfn.IFS(S5918="Month-to-month","_MM",S5918="One year","_OY",S5918="Two year","_TY")</f>
        <v>_TY</v>
      </c>
      <c r="U5918" s="10" t="s">
        <v>23</v>
      </c>
      <c r="V5918" s="10" t="s">
        <v>40</v>
      </c>
      <c r="W5918" s="10">
        <v>112.75</v>
      </c>
      <c r="X5918" s="10">
        <v>8192.6</v>
      </c>
      <c r="Y5918" s="10" t="s">
        <v>24</v>
      </c>
      <c r="Z5918" s="11">
        <f t="shared" si="463"/>
        <v>0</v>
      </c>
      <c r="AA5918" s="11" t="str">
        <f t="shared" si="464"/>
        <v>J_16AY+_Using_TY</v>
      </c>
    </row>
    <row r="5919" spans="1:27">
      <c r="A5919" s="10" t="s">
        <v>5954</v>
      </c>
      <c r="B5919" s="10" t="s">
        <v>30</v>
      </c>
      <c r="C5919" s="10">
        <v>0</v>
      </c>
      <c r="D5919" s="11" t="str">
        <f t="shared" si="460"/>
        <v>J</v>
      </c>
      <c r="E5919" s="10" t="s">
        <v>24</v>
      </c>
      <c r="F5919" s="10" t="s">
        <v>24</v>
      </c>
      <c r="G5919" s="10">
        <v>4</v>
      </c>
      <c r="H5919" s="11" t="str">
        <f t="shared" si="461"/>
        <v>_6AY</v>
      </c>
      <c r="I5919" s="10" t="s">
        <v>23</v>
      </c>
      <c r="J5919" s="10" t="s">
        <v>24</v>
      </c>
      <c r="K5919" s="10" t="s">
        <v>24</v>
      </c>
      <c r="L5919" s="10" t="s">
        <v>46</v>
      </c>
      <c r="M5919" s="10" t="s">
        <v>46</v>
      </c>
      <c r="N5919" s="10" t="s">
        <v>46</v>
      </c>
      <c r="O5919" s="10" t="s">
        <v>46</v>
      </c>
      <c r="P5919" s="11" t="str">
        <f t="shared" si="462"/>
        <v>_NotUsing</v>
      </c>
      <c r="Q5919" s="10" t="s">
        <v>46</v>
      </c>
      <c r="R5919" s="10" t="s">
        <v>46</v>
      </c>
      <c r="S5919" s="10" t="s">
        <v>27</v>
      </c>
      <c r="T5919" s="11" t="str" cm="1">
        <f t="array" ref="T5919">_xlfn.IFS(S5919="Month-to-month","_MM",S5919="One year","_OY",S5919="Two year","_TY")</f>
        <v>_MM</v>
      </c>
      <c r="U5919" s="10" t="s">
        <v>23</v>
      </c>
      <c r="V5919" s="10" t="s">
        <v>32</v>
      </c>
      <c r="W5919" s="10">
        <v>19.95</v>
      </c>
      <c r="X5919" s="10">
        <v>59.25</v>
      </c>
      <c r="Y5919" s="10" t="s">
        <v>24</v>
      </c>
      <c r="Z5919" s="11">
        <f t="shared" si="463"/>
        <v>0</v>
      </c>
      <c r="AA5919" s="11" t="str">
        <f t="shared" si="464"/>
        <v>J_6AY_NotUsing_MM</v>
      </c>
    </row>
    <row r="5920" spans="1:27">
      <c r="A5920" s="10" t="s">
        <v>5955</v>
      </c>
      <c r="B5920" s="10" t="s">
        <v>30</v>
      </c>
      <c r="C5920" s="10">
        <v>0</v>
      </c>
      <c r="D5920" s="11" t="str">
        <f t="shared" si="460"/>
        <v>J</v>
      </c>
      <c r="E5920" s="10" t="s">
        <v>23</v>
      </c>
      <c r="F5920" s="10" t="s">
        <v>23</v>
      </c>
      <c r="G5920" s="10">
        <v>59</v>
      </c>
      <c r="H5920" s="11" t="str">
        <f t="shared" si="461"/>
        <v>_16AY+</v>
      </c>
      <c r="I5920" s="10" t="s">
        <v>23</v>
      </c>
      <c r="J5920" s="10" t="s">
        <v>24</v>
      </c>
      <c r="K5920" s="10" t="s">
        <v>24</v>
      </c>
      <c r="L5920" s="10" t="s">
        <v>46</v>
      </c>
      <c r="M5920" s="10" t="s">
        <v>46</v>
      </c>
      <c r="N5920" s="10" t="s">
        <v>46</v>
      </c>
      <c r="O5920" s="10" t="s">
        <v>46</v>
      </c>
      <c r="P5920" s="11" t="str">
        <f t="shared" si="462"/>
        <v>_NotUsing</v>
      </c>
      <c r="Q5920" s="10" t="s">
        <v>46</v>
      </c>
      <c r="R5920" s="10" t="s">
        <v>46</v>
      </c>
      <c r="S5920" s="10" t="s">
        <v>47</v>
      </c>
      <c r="T5920" s="11" t="str" cm="1">
        <f t="array" ref="T5920">_xlfn.IFS(S5920="Month-to-month","_MM",S5920="One year","_OY",S5920="Two year","_TY")</f>
        <v>_TY</v>
      </c>
      <c r="U5920" s="10" t="s">
        <v>24</v>
      </c>
      <c r="V5920" s="10" t="s">
        <v>32</v>
      </c>
      <c r="W5920" s="10">
        <v>19.5</v>
      </c>
      <c r="X5920" s="10">
        <v>1147.8499999999999</v>
      </c>
      <c r="Y5920" s="10" t="s">
        <v>24</v>
      </c>
      <c r="Z5920" s="11">
        <f t="shared" si="463"/>
        <v>0</v>
      </c>
      <c r="AA5920" s="11" t="str">
        <f t="shared" si="464"/>
        <v>J_16AY+_NotUsing_TY</v>
      </c>
    </row>
    <row r="5921" spans="1:27">
      <c r="A5921" s="10" t="s">
        <v>5956</v>
      </c>
      <c r="B5921" s="10" t="s">
        <v>30</v>
      </c>
      <c r="C5921" s="10">
        <v>0</v>
      </c>
      <c r="D5921" s="11" t="str">
        <f t="shared" si="460"/>
        <v>J</v>
      </c>
      <c r="E5921" s="10" t="s">
        <v>24</v>
      </c>
      <c r="F5921" s="10" t="s">
        <v>24</v>
      </c>
      <c r="G5921" s="10">
        <v>67</v>
      </c>
      <c r="H5921" s="11" t="str">
        <f t="shared" si="461"/>
        <v>_16AY+</v>
      </c>
      <c r="I5921" s="10" t="s">
        <v>23</v>
      </c>
      <c r="J5921" s="10" t="s">
        <v>24</v>
      </c>
      <c r="K5921" s="10" t="s">
        <v>26</v>
      </c>
      <c r="L5921" s="10" t="s">
        <v>23</v>
      </c>
      <c r="M5921" s="10" t="s">
        <v>24</v>
      </c>
      <c r="N5921" s="10" t="s">
        <v>23</v>
      </c>
      <c r="O5921" s="10" t="s">
        <v>24</v>
      </c>
      <c r="P5921" s="11" t="str">
        <f t="shared" si="462"/>
        <v>_Using</v>
      </c>
      <c r="Q5921" s="10" t="s">
        <v>24</v>
      </c>
      <c r="R5921" s="10" t="s">
        <v>23</v>
      </c>
      <c r="S5921" s="10" t="s">
        <v>47</v>
      </c>
      <c r="T5921" s="11" t="str" cm="1">
        <f t="array" ref="T5921">_xlfn.IFS(S5921="Month-to-month","_MM",S5921="One year","_OY",S5921="Two year","_TY")</f>
        <v>_TY</v>
      </c>
      <c r="U5921" s="10" t="s">
        <v>24</v>
      </c>
      <c r="V5921" s="10" t="s">
        <v>35</v>
      </c>
      <c r="W5921" s="10">
        <v>65.55</v>
      </c>
      <c r="X5921" s="10">
        <v>4361.55</v>
      </c>
      <c r="Y5921" s="10" t="s">
        <v>24</v>
      </c>
      <c r="Z5921" s="11">
        <f t="shared" si="463"/>
        <v>0</v>
      </c>
      <c r="AA5921" s="11" t="str">
        <f t="shared" si="464"/>
        <v>J_16AY+_Using_TY</v>
      </c>
    </row>
    <row r="5922" spans="1:27">
      <c r="A5922" s="10" t="s">
        <v>5957</v>
      </c>
      <c r="B5922" s="10" t="s">
        <v>22</v>
      </c>
      <c r="C5922" s="10">
        <v>1</v>
      </c>
      <c r="D5922" s="11" t="str">
        <f t="shared" si="460"/>
        <v>S</v>
      </c>
      <c r="E5922" s="10" t="s">
        <v>24</v>
      </c>
      <c r="F5922" s="10" t="s">
        <v>24</v>
      </c>
      <c r="G5922" s="10">
        <v>26</v>
      </c>
      <c r="H5922" s="11" t="str">
        <f t="shared" si="461"/>
        <v>_16AY+</v>
      </c>
      <c r="I5922" s="10" t="s">
        <v>23</v>
      </c>
      <c r="J5922" s="10" t="s">
        <v>24</v>
      </c>
      <c r="K5922" s="10" t="s">
        <v>37</v>
      </c>
      <c r="L5922" s="10" t="s">
        <v>24</v>
      </c>
      <c r="M5922" s="10" t="s">
        <v>24</v>
      </c>
      <c r="N5922" s="10" t="s">
        <v>24</v>
      </c>
      <c r="O5922" s="10" t="s">
        <v>24</v>
      </c>
      <c r="P5922" s="11" t="str">
        <f t="shared" si="462"/>
        <v>_NotUsing</v>
      </c>
      <c r="Q5922" s="10" t="s">
        <v>24</v>
      </c>
      <c r="R5922" s="10" t="s">
        <v>23</v>
      </c>
      <c r="S5922" s="10" t="s">
        <v>27</v>
      </c>
      <c r="T5922" s="11" t="str" cm="1">
        <f t="array" ref="T5922">_xlfn.IFS(S5922="Month-to-month","_MM",S5922="One year","_OY",S5922="Two year","_TY")</f>
        <v>_MM</v>
      </c>
      <c r="U5922" s="10" t="s">
        <v>23</v>
      </c>
      <c r="V5922" s="10" t="s">
        <v>28</v>
      </c>
      <c r="W5922" s="10">
        <v>78.8</v>
      </c>
      <c r="X5922" s="10">
        <v>2006.1</v>
      </c>
      <c r="Y5922" s="10" t="s">
        <v>24</v>
      </c>
      <c r="Z5922" s="11">
        <f t="shared" si="463"/>
        <v>0</v>
      </c>
      <c r="AA5922" s="11" t="str">
        <f t="shared" si="464"/>
        <v>S_16AY+_NotUsing_MM</v>
      </c>
    </row>
    <row r="5923" spans="1:27">
      <c r="A5923" s="10" t="s">
        <v>5958</v>
      </c>
      <c r="B5923" s="10" t="s">
        <v>22</v>
      </c>
      <c r="C5923" s="10">
        <v>0</v>
      </c>
      <c r="D5923" s="11" t="str">
        <f t="shared" si="460"/>
        <v>J</v>
      </c>
      <c r="E5923" s="10" t="s">
        <v>24</v>
      </c>
      <c r="F5923" s="10" t="s">
        <v>24</v>
      </c>
      <c r="G5923" s="10">
        <v>27</v>
      </c>
      <c r="H5923" s="11" t="str">
        <f t="shared" si="461"/>
        <v>_16AY+</v>
      </c>
      <c r="I5923" s="10" t="s">
        <v>23</v>
      </c>
      <c r="J5923" s="10" t="s">
        <v>24</v>
      </c>
      <c r="K5923" s="10" t="s">
        <v>26</v>
      </c>
      <c r="L5923" s="10" t="s">
        <v>24</v>
      </c>
      <c r="M5923" s="10" t="s">
        <v>23</v>
      </c>
      <c r="N5923" s="10" t="s">
        <v>23</v>
      </c>
      <c r="O5923" s="10" t="s">
        <v>23</v>
      </c>
      <c r="P5923" s="11" t="str">
        <f t="shared" si="462"/>
        <v>_Using</v>
      </c>
      <c r="Q5923" s="10" t="s">
        <v>23</v>
      </c>
      <c r="R5923" s="10" t="s">
        <v>23</v>
      </c>
      <c r="S5923" s="10" t="s">
        <v>31</v>
      </c>
      <c r="T5923" s="11" t="str" cm="1">
        <f t="array" ref="T5923">_xlfn.IFS(S5923="Month-to-month","_MM",S5923="One year","_OY",S5923="Two year","_TY")</f>
        <v>_OY</v>
      </c>
      <c r="U5923" s="10" t="s">
        <v>24</v>
      </c>
      <c r="V5923" s="10" t="s">
        <v>32</v>
      </c>
      <c r="W5923" s="10">
        <v>78.2</v>
      </c>
      <c r="X5923" s="10">
        <v>2078.9499999999998</v>
      </c>
      <c r="Y5923" s="10" t="s">
        <v>24</v>
      </c>
      <c r="Z5923" s="11">
        <f t="shared" si="463"/>
        <v>0</v>
      </c>
      <c r="AA5923" s="11" t="str">
        <f t="shared" si="464"/>
        <v>J_16AY+_Using_OY</v>
      </c>
    </row>
    <row r="5924" spans="1:27">
      <c r="A5924" s="10" t="s">
        <v>5959</v>
      </c>
      <c r="B5924" s="10" t="s">
        <v>30</v>
      </c>
      <c r="C5924" s="10">
        <v>0</v>
      </c>
      <c r="D5924" s="11" t="str">
        <f t="shared" si="460"/>
        <v>J</v>
      </c>
      <c r="E5924" s="10" t="s">
        <v>23</v>
      </c>
      <c r="F5924" s="10" t="s">
        <v>23</v>
      </c>
      <c r="G5924" s="10">
        <v>72</v>
      </c>
      <c r="H5924" s="11" t="str">
        <f t="shared" si="461"/>
        <v>_16AY+</v>
      </c>
      <c r="I5924" s="10" t="s">
        <v>23</v>
      </c>
      <c r="J5924" s="10" t="s">
        <v>23</v>
      </c>
      <c r="K5924" s="10" t="s">
        <v>37</v>
      </c>
      <c r="L5924" s="10" t="s">
        <v>23</v>
      </c>
      <c r="M5924" s="10" t="s">
        <v>24</v>
      </c>
      <c r="N5924" s="10" t="s">
        <v>23</v>
      </c>
      <c r="O5924" s="10" t="s">
        <v>24</v>
      </c>
      <c r="P5924" s="11" t="str">
        <f t="shared" si="462"/>
        <v>_Using</v>
      </c>
      <c r="Q5924" s="10" t="s">
        <v>23</v>
      </c>
      <c r="R5924" s="10" t="s">
        <v>23</v>
      </c>
      <c r="S5924" s="10" t="s">
        <v>47</v>
      </c>
      <c r="T5924" s="11" t="str" cm="1">
        <f t="array" ref="T5924">_xlfn.IFS(S5924="Month-to-month","_MM",S5924="One year","_OY",S5924="Two year","_TY")</f>
        <v>_TY</v>
      </c>
      <c r="U5924" s="10" t="s">
        <v>24</v>
      </c>
      <c r="V5924" s="10" t="s">
        <v>35</v>
      </c>
      <c r="W5924" s="10">
        <v>105.25</v>
      </c>
      <c r="X5924" s="10">
        <v>7609.75</v>
      </c>
      <c r="Y5924" s="10" t="s">
        <v>24</v>
      </c>
      <c r="Z5924" s="11">
        <f t="shared" si="463"/>
        <v>0</v>
      </c>
      <c r="AA5924" s="11" t="str">
        <f t="shared" si="464"/>
        <v>J_16AY+_Using_TY</v>
      </c>
    </row>
    <row r="5925" spans="1:27">
      <c r="A5925" s="10" t="s">
        <v>5960</v>
      </c>
      <c r="B5925" s="10" t="s">
        <v>22</v>
      </c>
      <c r="C5925" s="10">
        <v>0</v>
      </c>
      <c r="D5925" s="11" t="str">
        <f t="shared" si="460"/>
        <v>J</v>
      </c>
      <c r="E5925" s="10" t="s">
        <v>24</v>
      </c>
      <c r="F5925" s="10" t="s">
        <v>24</v>
      </c>
      <c r="G5925" s="10">
        <v>6</v>
      </c>
      <c r="H5925" s="11" t="str">
        <f t="shared" si="461"/>
        <v>_6AY</v>
      </c>
      <c r="I5925" s="10" t="s">
        <v>23</v>
      </c>
      <c r="J5925" s="10" t="s">
        <v>24</v>
      </c>
      <c r="K5925" s="10" t="s">
        <v>37</v>
      </c>
      <c r="L5925" s="10" t="s">
        <v>24</v>
      </c>
      <c r="M5925" s="10" t="s">
        <v>24</v>
      </c>
      <c r="N5925" s="10" t="s">
        <v>23</v>
      </c>
      <c r="O5925" s="10" t="s">
        <v>23</v>
      </c>
      <c r="P5925" s="11" t="str">
        <f t="shared" si="462"/>
        <v>_Using</v>
      </c>
      <c r="Q5925" s="10" t="s">
        <v>24</v>
      </c>
      <c r="R5925" s="10" t="s">
        <v>23</v>
      </c>
      <c r="S5925" s="10" t="s">
        <v>27</v>
      </c>
      <c r="T5925" s="11" t="str" cm="1">
        <f t="array" ref="T5925">_xlfn.IFS(S5925="Month-to-month","_MM",S5925="One year","_OY",S5925="Two year","_TY")</f>
        <v>_MM</v>
      </c>
      <c r="U5925" s="10" t="s">
        <v>23</v>
      </c>
      <c r="V5925" s="10" t="s">
        <v>28</v>
      </c>
      <c r="W5925" s="10">
        <v>89.25</v>
      </c>
      <c r="X5925" s="10">
        <v>487.05</v>
      </c>
      <c r="Y5925" s="10" t="s">
        <v>24</v>
      </c>
      <c r="Z5925" s="11">
        <f t="shared" si="463"/>
        <v>0</v>
      </c>
      <c r="AA5925" s="11" t="str">
        <f t="shared" si="464"/>
        <v>J_6AY_Using_MM</v>
      </c>
    </row>
    <row r="5926" spans="1:27">
      <c r="A5926" s="10" t="s">
        <v>5961</v>
      </c>
      <c r="B5926" s="10" t="s">
        <v>30</v>
      </c>
      <c r="C5926" s="10">
        <v>0</v>
      </c>
      <c r="D5926" s="11" t="str">
        <f t="shared" si="460"/>
        <v>J</v>
      </c>
      <c r="E5926" s="10" t="s">
        <v>23</v>
      </c>
      <c r="F5926" s="10" t="s">
        <v>23</v>
      </c>
      <c r="G5926" s="10">
        <v>62</v>
      </c>
      <c r="H5926" s="11" t="str">
        <f t="shared" si="461"/>
        <v>_16AY+</v>
      </c>
      <c r="I5926" s="10" t="s">
        <v>23</v>
      </c>
      <c r="J5926" s="10" t="s">
        <v>24</v>
      </c>
      <c r="K5926" s="10" t="s">
        <v>24</v>
      </c>
      <c r="L5926" s="10" t="s">
        <v>46</v>
      </c>
      <c r="M5926" s="10" t="s">
        <v>46</v>
      </c>
      <c r="N5926" s="10" t="s">
        <v>46</v>
      </c>
      <c r="O5926" s="10" t="s">
        <v>46</v>
      </c>
      <c r="P5926" s="11" t="str">
        <f t="shared" si="462"/>
        <v>_NotUsing</v>
      </c>
      <c r="Q5926" s="10" t="s">
        <v>46</v>
      </c>
      <c r="R5926" s="10" t="s">
        <v>46</v>
      </c>
      <c r="S5926" s="10" t="s">
        <v>47</v>
      </c>
      <c r="T5926" s="11" t="str" cm="1">
        <f t="array" ref="T5926">_xlfn.IFS(S5926="Month-to-month","_MM",S5926="One year","_OY",S5926="Two year","_TY")</f>
        <v>_TY</v>
      </c>
      <c r="U5926" s="10" t="s">
        <v>24</v>
      </c>
      <c r="V5926" s="10" t="s">
        <v>40</v>
      </c>
      <c r="W5926" s="10">
        <v>20.65</v>
      </c>
      <c r="X5926" s="10">
        <v>1218.45</v>
      </c>
      <c r="Y5926" s="10" t="s">
        <v>24</v>
      </c>
      <c r="Z5926" s="11">
        <f t="shared" si="463"/>
        <v>0</v>
      </c>
      <c r="AA5926" s="11" t="str">
        <f t="shared" si="464"/>
        <v>J_16AY+_NotUsing_TY</v>
      </c>
    </row>
    <row r="5927" spans="1:27">
      <c r="A5927" s="10" t="s">
        <v>5962</v>
      </c>
      <c r="B5927" s="10" t="s">
        <v>30</v>
      </c>
      <c r="C5927" s="10">
        <v>0</v>
      </c>
      <c r="D5927" s="11" t="str">
        <f t="shared" si="460"/>
        <v>J</v>
      </c>
      <c r="E5927" s="10" t="s">
        <v>24</v>
      </c>
      <c r="F5927" s="10" t="s">
        <v>24</v>
      </c>
      <c r="G5927" s="10">
        <v>20</v>
      </c>
      <c r="H5927" s="11" t="str">
        <f t="shared" si="461"/>
        <v>_16AY+</v>
      </c>
      <c r="I5927" s="10" t="s">
        <v>23</v>
      </c>
      <c r="J5927" s="10" t="s">
        <v>23</v>
      </c>
      <c r="K5927" s="10" t="s">
        <v>26</v>
      </c>
      <c r="L5927" s="10" t="s">
        <v>24</v>
      </c>
      <c r="M5927" s="10" t="s">
        <v>23</v>
      </c>
      <c r="N5927" s="10" t="s">
        <v>24</v>
      </c>
      <c r="O5927" s="10" t="s">
        <v>23</v>
      </c>
      <c r="P5927" s="11" t="str">
        <f t="shared" si="462"/>
        <v>_Using</v>
      </c>
      <c r="Q5927" s="10" t="s">
        <v>23</v>
      </c>
      <c r="R5927" s="10" t="s">
        <v>24</v>
      </c>
      <c r="S5927" s="10" t="s">
        <v>31</v>
      </c>
      <c r="T5927" s="11" t="str" cm="1">
        <f t="array" ref="T5927">_xlfn.IFS(S5927="Month-to-month","_MM",S5927="One year","_OY",S5927="Two year","_TY")</f>
        <v>_OY</v>
      </c>
      <c r="U5927" s="10" t="s">
        <v>23</v>
      </c>
      <c r="V5927" s="10" t="s">
        <v>28</v>
      </c>
      <c r="W5927" s="10">
        <v>68.7</v>
      </c>
      <c r="X5927" s="10">
        <v>1416.2</v>
      </c>
      <c r="Y5927" s="10" t="s">
        <v>24</v>
      </c>
      <c r="Z5927" s="11">
        <f t="shared" si="463"/>
        <v>0</v>
      </c>
      <c r="AA5927" s="11" t="str">
        <f t="shared" si="464"/>
        <v>J_16AY+_Using_OY</v>
      </c>
    </row>
    <row r="5928" spans="1:27">
      <c r="A5928" s="10" t="s">
        <v>5963</v>
      </c>
      <c r="B5928" s="10" t="s">
        <v>30</v>
      </c>
      <c r="C5928" s="10">
        <v>0</v>
      </c>
      <c r="D5928" s="11" t="str">
        <f t="shared" si="460"/>
        <v>J</v>
      </c>
      <c r="E5928" s="10" t="s">
        <v>24</v>
      </c>
      <c r="F5928" s="10" t="s">
        <v>24</v>
      </c>
      <c r="G5928" s="10">
        <v>6</v>
      </c>
      <c r="H5928" s="11" t="str">
        <f t="shared" si="461"/>
        <v>_6AY</v>
      </c>
      <c r="I5928" s="10" t="s">
        <v>23</v>
      </c>
      <c r="J5928" s="10" t="s">
        <v>24</v>
      </c>
      <c r="K5928" s="10" t="s">
        <v>26</v>
      </c>
      <c r="L5928" s="10" t="s">
        <v>23</v>
      </c>
      <c r="M5928" s="10" t="s">
        <v>24</v>
      </c>
      <c r="N5928" s="10" t="s">
        <v>23</v>
      </c>
      <c r="O5928" s="10" t="s">
        <v>23</v>
      </c>
      <c r="P5928" s="11" t="str">
        <f t="shared" si="462"/>
        <v>_Using</v>
      </c>
      <c r="Q5928" s="10" t="s">
        <v>23</v>
      </c>
      <c r="R5928" s="10" t="s">
        <v>23</v>
      </c>
      <c r="S5928" s="10" t="s">
        <v>27</v>
      </c>
      <c r="T5928" s="11" t="str" cm="1">
        <f t="array" ref="T5928">_xlfn.IFS(S5928="Month-to-month","_MM",S5928="One year","_OY",S5928="Two year","_TY")</f>
        <v>_MM</v>
      </c>
      <c r="U5928" s="10" t="s">
        <v>24</v>
      </c>
      <c r="V5928" s="10" t="s">
        <v>40</v>
      </c>
      <c r="W5928" s="10">
        <v>78.650000000000006</v>
      </c>
      <c r="X5928" s="10">
        <v>483.3</v>
      </c>
      <c r="Y5928" s="10" t="s">
        <v>24</v>
      </c>
      <c r="Z5928" s="11">
        <f t="shared" si="463"/>
        <v>0</v>
      </c>
      <c r="AA5928" s="11" t="str">
        <f t="shared" si="464"/>
        <v>J_6AY_Using_MM</v>
      </c>
    </row>
    <row r="5929" spans="1:27">
      <c r="A5929" s="10" t="s">
        <v>5964</v>
      </c>
      <c r="B5929" s="10" t="s">
        <v>30</v>
      </c>
      <c r="C5929" s="10">
        <v>0</v>
      </c>
      <c r="D5929" s="11" t="str">
        <f t="shared" si="460"/>
        <v>J</v>
      </c>
      <c r="E5929" s="10" t="s">
        <v>24</v>
      </c>
      <c r="F5929" s="10" t="s">
        <v>24</v>
      </c>
      <c r="G5929" s="10">
        <v>51</v>
      </c>
      <c r="H5929" s="11" t="str">
        <f t="shared" si="461"/>
        <v>_16AY+</v>
      </c>
      <c r="I5929" s="10" t="s">
        <v>23</v>
      </c>
      <c r="J5929" s="10" t="s">
        <v>23</v>
      </c>
      <c r="K5929" s="10" t="s">
        <v>24</v>
      </c>
      <c r="L5929" s="10" t="s">
        <v>46</v>
      </c>
      <c r="M5929" s="10" t="s">
        <v>46</v>
      </c>
      <c r="N5929" s="10" t="s">
        <v>46</v>
      </c>
      <c r="O5929" s="10" t="s">
        <v>46</v>
      </c>
      <c r="P5929" s="11" t="str">
        <f t="shared" si="462"/>
        <v>_NotUsing</v>
      </c>
      <c r="Q5929" s="10" t="s">
        <v>46</v>
      </c>
      <c r="R5929" s="10" t="s">
        <v>46</v>
      </c>
      <c r="S5929" s="10" t="s">
        <v>47</v>
      </c>
      <c r="T5929" s="11" t="str" cm="1">
        <f t="array" ref="T5929">_xlfn.IFS(S5929="Month-to-month","_MM",S5929="One year","_OY",S5929="Two year","_TY")</f>
        <v>_TY</v>
      </c>
      <c r="U5929" s="10" t="s">
        <v>24</v>
      </c>
      <c r="V5929" s="10" t="s">
        <v>32</v>
      </c>
      <c r="W5929" s="10">
        <v>24.75</v>
      </c>
      <c r="X5929" s="10">
        <v>1234.5999999999999</v>
      </c>
      <c r="Y5929" s="10" t="s">
        <v>24</v>
      </c>
      <c r="Z5929" s="11">
        <f t="shared" si="463"/>
        <v>0</v>
      </c>
      <c r="AA5929" s="11" t="str">
        <f t="shared" si="464"/>
        <v>J_16AY+_NotUsing_TY</v>
      </c>
    </row>
    <row r="5930" spans="1:27">
      <c r="A5930" s="10" t="s">
        <v>5965</v>
      </c>
      <c r="B5930" s="10" t="s">
        <v>22</v>
      </c>
      <c r="C5930" s="10">
        <v>0</v>
      </c>
      <c r="D5930" s="11" t="str">
        <f t="shared" si="460"/>
        <v>J</v>
      </c>
      <c r="E5930" s="10" t="s">
        <v>23</v>
      </c>
      <c r="F5930" s="10" t="s">
        <v>23</v>
      </c>
      <c r="G5930" s="10">
        <v>61</v>
      </c>
      <c r="H5930" s="11" t="str">
        <f t="shared" si="461"/>
        <v>_16AY+</v>
      </c>
      <c r="I5930" s="10" t="s">
        <v>23</v>
      </c>
      <c r="J5930" s="10" t="s">
        <v>24</v>
      </c>
      <c r="K5930" s="10" t="s">
        <v>24</v>
      </c>
      <c r="L5930" s="10" t="s">
        <v>46</v>
      </c>
      <c r="M5930" s="10" t="s">
        <v>46</v>
      </c>
      <c r="N5930" s="10" t="s">
        <v>46</v>
      </c>
      <c r="O5930" s="10" t="s">
        <v>46</v>
      </c>
      <c r="P5930" s="11" t="str">
        <f t="shared" si="462"/>
        <v>_NotUsing</v>
      </c>
      <c r="Q5930" s="10" t="s">
        <v>46</v>
      </c>
      <c r="R5930" s="10" t="s">
        <v>46</v>
      </c>
      <c r="S5930" s="10" t="s">
        <v>47</v>
      </c>
      <c r="T5930" s="11" t="str" cm="1">
        <f t="array" ref="T5930">_xlfn.IFS(S5930="Month-to-month","_MM",S5930="One year","_OY",S5930="Two year","_TY")</f>
        <v>_TY</v>
      </c>
      <c r="U5930" s="10" t="s">
        <v>24</v>
      </c>
      <c r="V5930" s="10" t="s">
        <v>40</v>
      </c>
      <c r="W5930" s="10">
        <v>19.75</v>
      </c>
      <c r="X5930" s="10">
        <v>1311.6</v>
      </c>
      <c r="Y5930" s="10" t="s">
        <v>24</v>
      </c>
      <c r="Z5930" s="11">
        <f t="shared" si="463"/>
        <v>0</v>
      </c>
      <c r="AA5930" s="11" t="str">
        <f t="shared" si="464"/>
        <v>J_16AY+_NotUsing_TY</v>
      </c>
    </row>
    <row r="5931" spans="1:27">
      <c r="A5931" s="10" t="s">
        <v>5966</v>
      </c>
      <c r="B5931" s="10" t="s">
        <v>30</v>
      </c>
      <c r="C5931" s="10">
        <v>1</v>
      </c>
      <c r="D5931" s="11" t="str">
        <f t="shared" si="460"/>
        <v>S</v>
      </c>
      <c r="E5931" s="10" t="s">
        <v>23</v>
      </c>
      <c r="F5931" s="10" t="s">
        <v>24</v>
      </c>
      <c r="G5931" s="10">
        <v>62</v>
      </c>
      <c r="H5931" s="11" t="str">
        <f t="shared" si="461"/>
        <v>_16AY+</v>
      </c>
      <c r="I5931" s="10" t="s">
        <v>23</v>
      </c>
      <c r="J5931" s="10" t="s">
        <v>23</v>
      </c>
      <c r="K5931" s="10" t="s">
        <v>37</v>
      </c>
      <c r="L5931" s="10" t="s">
        <v>23</v>
      </c>
      <c r="M5931" s="10" t="s">
        <v>23</v>
      </c>
      <c r="N5931" s="10" t="s">
        <v>23</v>
      </c>
      <c r="O5931" s="10" t="s">
        <v>24</v>
      </c>
      <c r="P5931" s="11" t="str">
        <f t="shared" si="462"/>
        <v>_Using</v>
      </c>
      <c r="Q5931" s="10" t="s">
        <v>24</v>
      </c>
      <c r="R5931" s="10" t="s">
        <v>24</v>
      </c>
      <c r="S5931" s="10" t="s">
        <v>27</v>
      </c>
      <c r="T5931" s="11" t="str" cm="1">
        <f t="array" ref="T5931">_xlfn.IFS(S5931="Month-to-month","_MM",S5931="One year","_OY",S5931="Two year","_TY")</f>
        <v>_MM</v>
      </c>
      <c r="U5931" s="10" t="s">
        <v>23</v>
      </c>
      <c r="V5931" s="10" t="s">
        <v>28</v>
      </c>
      <c r="W5931" s="10">
        <v>89.1</v>
      </c>
      <c r="X5931" s="10">
        <v>5618.3</v>
      </c>
      <c r="Y5931" s="10" t="s">
        <v>24</v>
      </c>
      <c r="Z5931" s="11">
        <f t="shared" si="463"/>
        <v>0</v>
      </c>
      <c r="AA5931" s="11" t="str">
        <f t="shared" si="464"/>
        <v>S_16AY+_Using_MM</v>
      </c>
    </row>
    <row r="5932" spans="1:27">
      <c r="A5932" s="10" t="s">
        <v>5967</v>
      </c>
      <c r="B5932" s="10" t="s">
        <v>22</v>
      </c>
      <c r="C5932" s="10">
        <v>0</v>
      </c>
      <c r="D5932" s="11" t="str">
        <f t="shared" si="460"/>
        <v>J</v>
      </c>
      <c r="E5932" s="10" t="s">
        <v>24</v>
      </c>
      <c r="F5932" s="10" t="s">
        <v>24</v>
      </c>
      <c r="G5932" s="10">
        <v>72</v>
      </c>
      <c r="H5932" s="11" t="str">
        <f t="shared" si="461"/>
        <v>_16AY+</v>
      </c>
      <c r="I5932" s="10" t="s">
        <v>23</v>
      </c>
      <c r="J5932" s="10" t="s">
        <v>23</v>
      </c>
      <c r="K5932" s="10" t="s">
        <v>37</v>
      </c>
      <c r="L5932" s="10" t="s">
        <v>23</v>
      </c>
      <c r="M5932" s="10" t="s">
        <v>24</v>
      </c>
      <c r="N5932" s="10" t="s">
        <v>24</v>
      </c>
      <c r="O5932" s="10" t="s">
        <v>23</v>
      </c>
      <c r="P5932" s="11" t="str">
        <f t="shared" si="462"/>
        <v>_Using</v>
      </c>
      <c r="Q5932" s="10" t="s">
        <v>24</v>
      </c>
      <c r="R5932" s="10" t="s">
        <v>24</v>
      </c>
      <c r="S5932" s="10" t="s">
        <v>47</v>
      </c>
      <c r="T5932" s="11" t="str" cm="1">
        <f t="array" ref="T5932">_xlfn.IFS(S5932="Month-to-month","_MM",S5932="One year","_OY",S5932="Two year","_TY")</f>
        <v>_TY</v>
      </c>
      <c r="U5932" s="10" t="s">
        <v>23</v>
      </c>
      <c r="V5932" s="10" t="s">
        <v>35</v>
      </c>
      <c r="W5932" s="10">
        <v>84.7</v>
      </c>
      <c r="X5932" s="10">
        <v>6185.15</v>
      </c>
      <c r="Y5932" s="10" t="s">
        <v>24</v>
      </c>
      <c r="Z5932" s="11">
        <f t="shared" si="463"/>
        <v>0</v>
      </c>
      <c r="AA5932" s="11" t="str">
        <f t="shared" si="464"/>
        <v>J_16AY+_Using_TY</v>
      </c>
    </row>
    <row r="5933" spans="1:27">
      <c r="A5933" s="10" t="s">
        <v>5968</v>
      </c>
      <c r="B5933" s="10" t="s">
        <v>30</v>
      </c>
      <c r="C5933" s="10">
        <v>1</v>
      </c>
      <c r="D5933" s="11" t="str">
        <f t="shared" si="460"/>
        <v>S</v>
      </c>
      <c r="E5933" s="10" t="s">
        <v>23</v>
      </c>
      <c r="F5933" s="10" t="s">
        <v>24</v>
      </c>
      <c r="G5933" s="10">
        <v>13</v>
      </c>
      <c r="H5933" s="11" t="str">
        <f t="shared" si="461"/>
        <v>_16AY</v>
      </c>
      <c r="I5933" s="10" t="s">
        <v>23</v>
      </c>
      <c r="J5933" s="10" t="s">
        <v>24</v>
      </c>
      <c r="K5933" s="10" t="s">
        <v>37</v>
      </c>
      <c r="L5933" s="10" t="s">
        <v>24</v>
      </c>
      <c r="M5933" s="10" t="s">
        <v>23</v>
      </c>
      <c r="N5933" s="10" t="s">
        <v>23</v>
      </c>
      <c r="O5933" s="10" t="s">
        <v>24</v>
      </c>
      <c r="P5933" s="11" t="str">
        <f t="shared" si="462"/>
        <v>_Using</v>
      </c>
      <c r="Q5933" s="10" t="s">
        <v>23</v>
      </c>
      <c r="R5933" s="10" t="s">
        <v>23</v>
      </c>
      <c r="S5933" s="10" t="s">
        <v>27</v>
      </c>
      <c r="T5933" s="11" t="str" cm="1">
        <f t="array" ref="T5933">_xlfn.IFS(S5933="Month-to-month","_MM",S5933="One year","_OY",S5933="Two year","_TY")</f>
        <v>_MM</v>
      </c>
      <c r="U5933" s="10" t="s">
        <v>23</v>
      </c>
      <c r="V5933" s="10" t="s">
        <v>28</v>
      </c>
      <c r="W5933" s="10">
        <v>98</v>
      </c>
      <c r="X5933" s="10">
        <v>1237.8499999999999</v>
      </c>
      <c r="Y5933" s="10" t="s">
        <v>23</v>
      </c>
      <c r="Z5933" s="11">
        <f t="shared" si="463"/>
        <v>1</v>
      </c>
      <c r="AA5933" s="11" t="str">
        <f t="shared" si="464"/>
        <v>S_16AY_Using_MM</v>
      </c>
    </row>
    <row r="5934" spans="1:27">
      <c r="A5934" s="10" t="s">
        <v>5969</v>
      </c>
      <c r="B5934" s="10" t="s">
        <v>30</v>
      </c>
      <c r="C5934" s="10">
        <v>0</v>
      </c>
      <c r="D5934" s="11" t="str">
        <f t="shared" si="460"/>
        <v>J</v>
      </c>
      <c r="E5934" s="10" t="s">
        <v>23</v>
      </c>
      <c r="F5934" s="10" t="s">
        <v>24</v>
      </c>
      <c r="G5934" s="10">
        <v>5</v>
      </c>
      <c r="H5934" s="11" t="str">
        <f t="shared" si="461"/>
        <v>_6AY</v>
      </c>
      <c r="I5934" s="10" t="s">
        <v>23</v>
      </c>
      <c r="J5934" s="10" t="s">
        <v>24</v>
      </c>
      <c r="K5934" s="10" t="s">
        <v>37</v>
      </c>
      <c r="L5934" s="10" t="s">
        <v>24</v>
      </c>
      <c r="M5934" s="10" t="s">
        <v>24</v>
      </c>
      <c r="N5934" s="10" t="s">
        <v>23</v>
      </c>
      <c r="O5934" s="10" t="s">
        <v>24</v>
      </c>
      <c r="P5934" s="11" t="str">
        <f t="shared" si="462"/>
        <v>_Using</v>
      </c>
      <c r="Q5934" s="10" t="s">
        <v>23</v>
      </c>
      <c r="R5934" s="10" t="s">
        <v>23</v>
      </c>
      <c r="S5934" s="10" t="s">
        <v>27</v>
      </c>
      <c r="T5934" s="11" t="str" cm="1">
        <f t="array" ref="T5934">_xlfn.IFS(S5934="Month-to-month","_MM",S5934="One year","_OY",S5934="Two year","_TY")</f>
        <v>_MM</v>
      </c>
      <c r="U5934" s="10" t="s">
        <v>23</v>
      </c>
      <c r="V5934" s="10" t="s">
        <v>28</v>
      </c>
      <c r="W5934" s="10">
        <v>94.45</v>
      </c>
      <c r="X5934" s="10">
        <v>498.1</v>
      </c>
      <c r="Y5934" s="10" t="s">
        <v>23</v>
      </c>
      <c r="Z5934" s="11">
        <f t="shared" si="463"/>
        <v>1</v>
      </c>
      <c r="AA5934" s="11" t="str">
        <f t="shared" si="464"/>
        <v>J_6AY_Using_MM</v>
      </c>
    </row>
    <row r="5935" spans="1:27">
      <c r="A5935" s="10" t="s">
        <v>5970</v>
      </c>
      <c r="B5935" s="10" t="s">
        <v>30</v>
      </c>
      <c r="C5935" s="10">
        <v>1</v>
      </c>
      <c r="D5935" s="11" t="str">
        <f t="shared" si="460"/>
        <v>S</v>
      </c>
      <c r="E5935" s="10" t="s">
        <v>24</v>
      </c>
      <c r="F5935" s="10" t="s">
        <v>24</v>
      </c>
      <c r="G5935" s="10">
        <v>3</v>
      </c>
      <c r="H5935" s="11" t="str">
        <f t="shared" si="461"/>
        <v>_6AY</v>
      </c>
      <c r="I5935" s="10" t="s">
        <v>23</v>
      </c>
      <c r="J5935" s="10" t="s">
        <v>23</v>
      </c>
      <c r="K5935" s="10" t="s">
        <v>37</v>
      </c>
      <c r="L5935" s="10" t="s">
        <v>24</v>
      </c>
      <c r="M5935" s="10" t="s">
        <v>23</v>
      </c>
      <c r="N5935" s="10" t="s">
        <v>23</v>
      </c>
      <c r="O5935" s="10" t="s">
        <v>24</v>
      </c>
      <c r="P5935" s="11" t="str">
        <f t="shared" si="462"/>
        <v>_Using</v>
      </c>
      <c r="Q5935" s="10" t="s">
        <v>23</v>
      </c>
      <c r="R5935" s="10" t="s">
        <v>23</v>
      </c>
      <c r="S5935" s="10" t="s">
        <v>27</v>
      </c>
      <c r="T5935" s="11" t="str" cm="1">
        <f t="array" ref="T5935">_xlfn.IFS(S5935="Month-to-month","_MM",S5935="One year","_OY",S5935="Two year","_TY")</f>
        <v>_MM</v>
      </c>
      <c r="U5935" s="10" t="s">
        <v>23</v>
      </c>
      <c r="V5935" s="10" t="s">
        <v>28</v>
      </c>
      <c r="W5935" s="10">
        <v>105</v>
      </c>
      <c r="X5935" s="10">
        <v>294.45</v>
      </c>
      <c r="Y5935" s="10" t="s">
        <v>23</v>
      </c>
      <c r="Z5935" s="11">
        <f t="shared" si="463"/>
        <v>1</v>
      </c>
      <c r="AA5935" s="11" t="str">
        <f t="shared" si="464"/>
        <v>S_6AY_Using_MM</v>
      </c>
    </row>
    <row r="5936" spans="1:27">
      <c r="A5936" s="10" t="s">
        <v>5971</v>
      </c>
      <c r="B5936" s="10" t="s">
        <v>22</v>
      </c>
      <c r="C5936" s="10">
        <v>1</v>
      </c>
      <c r="D5936" s="11" t="str">
        <f t="shared" si="460"/>
        <v>S</v>
      </c>
      <c r="E5936" s="10" t="s">
        <v>23</v>
      </c>
      <c r="F5936" s="10" t="s">
        <v>24</v>
      </c>
      <c r="G5936" s="10">
        <v>26</v>
      </c>
      <c r="H5936" s="11" t="str">
        <f t="shared" si="461"/>
        <v>_16AY+</v>
      </c>
      <c r="I5936" s="10" t="s">
        <v>23</v>
      </c>
      <c r="J5936" s="10" t="s">
        <v>23</v>
      </c>
      <c r="K5936" s="10" t="s">
        <v>37</v>
      </c>
      <c r="L5936" s="10" t="s">
        <v>24</v>
      </c>
      <c r="M5936" s="10" t="s">
        <v>23</v>
      </c>
      <c r="N5936" s="10" t="s">
        <v>23</v>
      </c>
      <c r="O5936" s="10" t="s">
        <v>24</v>
      </c>
      <c r="P5936" s="11" t="str">
        <f t="shared" si="462"/>
        <v>_Using</v>
      </c>
      <c r="Q5936" s="10" t="s">
        <v>24</v>
      </c>
      <c r="R5936" s="10" t="s">
        <v>23</v>
      </c>
      <c r="S5936" s="10" t="s">
        <v>27</v>
      </c>
      <c r="T5936" s="11" t="str" cm="1">
        <f t="array" ref="T5936">_xlfn.IFS(S5936="Month-to-month","_MM",S5936="One year","_OY",S5936="Two year","_TY")</f>
        <v>_MM</v>
      </c>
      <c r="U5936" s="10" t="s">
        <v>23</v>
      </c>
      <c r="V5936" s="10" t="s">
        <v>28</v>
      </c>
      <c r="W5936" s="10">
        <v>93.85</v>
      </c>
      <c r="X5936" s="10">
        <v>2381.5500000000002</v>
      </c>
      <c r="Y5936" s="10" t="s">
        <v>23</v>
      </c>
      <c r="Z5936" s="11">
        <f t="shared" si="463"/>
        <v>1</v>
      </c>
      <c r="AA5936" s="11" t="str">
        <f t="shared" si="464"/>
        <v>S_16AY+_Using_MM</v>
      </c>
    </row>
    <row r="5937" spans="1:27">
      <c r="A5937" s="10" t="s">
        <v>5972</v>
      </c>
      <c r="B5937" s="10" t="s">
        <v>30</v>
      </c>
      <c r="C5937" s="10">
        <v>1</v>
      </c>
      <c r="D5937" s="11" t="str">
        <f t="shared" si="460"/>
        <v>S</v>
      </c>
      <c r="E5937" s="10" t="s">
        <v>24</v>
      </c>
      <c r="F5937" s="10" t="s">
        <v>24</v>
      </c>
      <c r="G5937" s="10">
        <v>13</v>
      </c>
      <c r="H5937" s="11" t="str">
        <f t="shared" si="461"/>
        <v>_16AY</v>
      </c>
      <c r="I5937" s="10" t="s">
        <v>23</v>
      </c>
      <c r="J5937" s="10" t="s">
        <v>24</v>
      </c>
      <c r="K5937" s="10" t="s">
        <v>26</v>
      </c>
      <c r="L5937" s="10" t="s">
        <v>24</v>
      </c>
      <c r="M5937" s="10" t="s">
        <v>23</v>
      </c>
      <c r="N5937" s="10" t="s">
        <v>24</v>
      </c>
      <c r="O5937" s="10" t="s">
        <v>24</v>
      </c>
      <c r="P5937" s="11" t="str">
        <f t="shared" si="462"/>
        <v>_Using</v>
      </c>
      <c r="Q5937" s="10" t="s">
        <v>23</v>
      </c>
      <c r="R5937" s="10" t="s">
        <v>24</v>
      </c>
      <c r="S5937" s="10" t="s">
        <v>27</v>
      </c>
      <c r="T5937" s="11" t="str" cm="1">
        <f t="array" ref="T5937">_xlfn.IFS(S5937="Month-to-month","_MM",S5937="One year","_OY",S5937="Two year","_TY")</f>
        <v>_MM</v>
      </c>
      <c r="U5937" s="10" t="s">
        <v>23</v>
      </c>
      <c r="V5937" s="10" t="s">
        <v>28</v>
      </c>
      <c r="W5937" s="10">
        <v>59.9</v>
      </c>
      <c r="X5937" s="10">
        <v>788.35</v>
      </c>
      <c r="Y5937" s="10" t="s">
        <v>24</v>
      </c>
      <c r="Z5937" s="11">
        <f t="shared" si="463"/>
        <v>0</v>
      </c>
      <c r="AA5937" s="11" t="str">
        <f t="shared" si="464"/>
        <v>S_16AY_Using_MM</v>
      </c>
    </row>
    <row r="5938" spans="1:27">
      <c r="A5938" s="10" t="s">
        <v>5973</v>
      </c>
      <c r="B5938" s="10" t="s">
        <v>22</v>
      </c>
      <c r="C5938" s="10">
        <v>0</v>
      </c>
      <c r="D5938" s="11" t="str">
        <f t="shared" si="460"/>
        <v>J</v>
      </c>
      <c r="E5938" s="10" t="s">
        <v>23</v>
      </c>
      <c r="F5938" s="10" t="s">
        <v>23</v>
      </c>
      <c r="G5938" s="10">
        <v>38</v>
      </c>
      <c r="H5938" s="11" t="str">
        <f t="shared" si="461"/>
        <v>_16AY+</v>
      </c>
      <c r="I5938" s="10" t="s">
        <v>23</v>
      </c>
      <c r="J5938" s="10" t="s">
        <v>24</v>
      </c>
      <c r="K5938" s="10" t="s">
        <v>24</v>
      </c>
      <c r="L5938" s="10" t="s">
        <v>46</v>
      </c>
      <c r="M5938" s="10" t="s">
        <v>46</v>
      </c>
      <c r="N5938" s="10" t="s">
        <v>46</v>
      </c>
      <c r="O5938" s="10" t="s">
        <v>46</v>
      </c>
      <c r="P5938" s="11" t="str">
        <f t="shared" si="462"/>
        <v>_NotUsing</v>
      </c>
      <c r="Q5938" s="10" t="s">
        <v>46</v>
      </c>
      <c r="R5938" s="10" t="s">
        <v>46</v>
      </c>
      <c r="S5938" s="10" t="s">
        <v>47</v>
      </c>
      <c r="T5938" s="11" t="str" cm="1">
        <f t="array" ref="T5938">_xlfn.IFS(S5938="Month-to-month","_MM",S5938="One year","_OY",S5938="Two year","_TY")</f>
        <v>_TY</v>
      </c>
      <c r="U5938" s="10" t="s">
        <v>23</v>
      </c>
      <c r="V5938" s="10" t="s">
        <v>32</v>
      </c>
      <c r="W5938" s="10">
        <v>19.95</v>
      </c>
      <c r="X5938" s="10">
        <v>756.4</v>
      </c>
      <c r="Y5938" s="10" t="s">
        <v>24</v>
      </c>
      <c r="Z5938" s="11">
        <f t="shared" si="463"/>
        <v>0</v>
      </c>
      <c r="AA5938" s="11" t="str">
        <f t="shared" si="464"/>
        <v>J_16AY+_NotUsing_TY</v>
      </c>
    </row>
    <row r="5939" spans="1:27">
      <c r="A5939" s="10" t="s">
        <v>5974</v>
      </c>
      <c r="B5939" s="10" t="s">
        <v>22</v>
      </c>
      <c r="C5939" s="10">
        <v>1</v>
      </c>
      <c r="D5939" s="11" t="str">
        <f t="shared" si="460"/>
        <v>S</v>
      </c>
      <c r="E5939" s="10" t="s">
        <v>23</v>
      </c>
      <c r="F5939" s="10" t="s">
        <v>24</v>
      </c>
      <c r="G5939" s="10">
        <v>8</v>
      </c>
      <c r="H5939" s="11" t="str">
        <f t="shared" si="461"/>
        <v>_16AY</v>
      </c>
      <c r="I5939" s="10" t="s">
        <v>23</v>
      </c>
      <c r="J5939" s="10" t="s">
        <v>23</v>
      </c>
      <c r="K5939" s="10" t="s">
        <v>37</v>
      </c>
      <c r="L5939" s="10" t="s">
        <v>24</v>
      </c>
      <c r="M5939" s="10" t="s">
        <v>24</v>
      </c>
      <c r="N5939" s="10" t="s">
        <v>24</v>
      </c>
      <c r="O5939" s="10" t="s">
        <v>24</v>
      </c>
      <c r="P5939" s="11" t="str">
        <f t="shared" si="462"/>
        <v>_NotUsing</v>
      </c>
      <c r="Q5939" s="10" t="s">
        <v>24</v>
      </c>
      <c r="R5939" s="10" t="s">
        <v>23</v>
      </c>
      <c r="S5939" s="10" t="s">
        <v>27</v>
      </c>
      <c r="T5939" s="11" t="str" cm="1">
        <f t="array" ref="T5939">_xlfn.IFS(S5939="Month-to-month","_MM",S5939="One year","_OY",S5939="Two year","_TY")</f>
        <v>_MM</v>
      </c>
      <c r="U5939" s="10" t="s">
        <v>23</v>
      </c>
      <c r="V5939" s="10" t="s">
        <v>28</v>
      </c>
      <c r="W5939" s="10">
        <v>84</v>
      </c>
      <c r="X5939" s="10">
        <v>613.4</v>
      </c>
      <c r="Y5939" s="10" t="s">
        <v>23</v>
      </c>
      <c r="Z5939" s="11">
        <f t="shared" si="463"/>
        <v>1</v>
      </c>
      <c r="AA5939" s="11" t="str">
        <f t="shared" si="464"/>
        <v>S_16AY_NotUsing_MM</v>
      </c>
    </row>
    <row r="5940" spans="1:27">
      <c r="A5940" s="10" t="s">
        <v>5975</v>
      </c>
      <c r="B5940" s="10" t="s">
        <v>30</v>
      </c>
      <c r="C5940" s="10">
        <v>1</v>
      </c>
      <c r="D5940" s="11" t="str">
        <f t="shared" si="460"/>
        <v>S</v>
      </c>
      <c r="E5940" s="10" t="s">
        <v>23</v>
      </c>
      <c r="F5940" s="10" t="s">
        <v>23</v>
      </c>
      <c r="G5940" s="10">
        <v>34</v>
      </c>
      <c r="H5940" s="11" t="str">
        <f t="shared" si="461"/>
        <v>_16AY+</v>
      </c>
      <c r="I5940" s="10" t="s">
        <v>23</v>
      </c>
      <c r="J5940" s="10" t="s">
        <v>23</v>
      </c>
      <c r="K5940" s="10" t="s">
        <v>37</v>
      </c>
      <c r="L5940" s="10" t="s">
        <v>24</v>
      </c>
      <c r="M5940" s="10" t="s">
        <v>23</v>
      </c>
      <c r="N5940" s="10" t="s">
        <v>23</v>
      </c>
      <c r="O5940" s="10" t="s">
        <v>23</v>
      </c>
      <c r="P5940" s="11" t="str">
        <f t="shared" si="462"/>
        <v>_Using</v>
      </c>
      <c r="Q5940" s="10" t="s">
        <v>23</v>
      </c>
      <c r="R5940" s="10" t="s">
        <v>23</v>
      </c>
      <c r="S5940" s="10" t="s">
        <v>27</v>
      </c>
      <c r="T5940" s="11" t="str" cm="1">
        <f t="array" ref="T5940">_xlfn.IFS(S5940="Month-to-month","_MM",S5940="One year","_OY",S5940="Two year","_TY")</f>
        <v>_MM</v>
      </c>
      <c r="U5940" s="10" t="s">
        <v>23</v>
      </c>
      <c r="V5940" s="10" t="s">
        <v>28</v>
      </c>
      <c r="W5940" s="10">
        <v>108.9</v>
      </c>
      <c r="X5940" s="10">
        <v>3625.2</v>
      </c>
      <c r="Y5940" s="10" t="s">
        <v>24</v>
      </c>
      <c r="Z5940" s="11">
        <f t="shared" si="463"/>
        <v>0</v>
      </c>
      <c r="AA5940" s="11" t="str">
        <f t="shared" si="464"/>
        <v>S_16AY+_Using_MM</v>
      </c>
    </row>
    <row r="5941" spans="1:27">
      <c r="A5941" s="10" t="s">
        <v>5976</v>
      </c>
      <c r="B5941" s="10" t="s">
        <v>30</v>
      </c>
      <c r="C5941" s="10">
        <v>0</v>
      </c>
      <c r="D5941" s="11" t="str">
        <f t="shared" si="460"/>
        <v>J</v>
      </c>
      <c r="E5941" s="10" t="s">
        <v>24</v>
      </c>
      <c r="F5941" s="10" t="s">
        <v>24</v>
      </c>
      <c r="G5941" s="10">
        <v>18</v>
      </c>
      <c r="H5941" s="11" t="str">
        <f t="shared" si="461"/>
        <v>_16AY+</v>
      </c>
      <c r="I5941" s="10" t="s">
        <v>24</v>
      </c>
      <c r="J5941" s="10" t="s">
        <v>25</v>
      </c>
      <c r="K5941" s="10" t="s">
        <v>26</v>
      </c>
      <c r="L5941" s="10" t="s">
        <v>23</v>
      </c>
      <c r="M5941" s="10" t="s">
        <v>24</v>
      </c>
      <c r="N5941" s="10" t="s">
        <v>23</v>
      </c>
      <c r="O5941" s="10" t="s">
        <v>24</v>
      </c>
      <c r="P5941" s="11" t="str">
        <f t="shared" si="462"/>
        <v>_Using</v>
      </c>
      <c r="Q5941" s="10" t="s">
        <v>24</v>
      </c>
      <c r="R5941" s="10" t="s">
        <v>24</v>
      </c>
      <c r="S5941" s="10" t="s">
        <v>27</v>
      </c>
      <c r="T5941" s="11" t="str" cm="1">
        <f t="array" ref="T5941">_xlfn.IFS(S5941="Month-to-month","_MM",S5941="One year","_OY",S5941="Two year","_TY")</f>
        <v>_MM</v>
      </c>
      <c r="U5941" s="10" t="s">
        <v>24</v>
      </c>
      <c r="V5941" s="10" t="s">
        <v>32</v>
      </c>
      <c r="W5941" s="10">
        <v>33.6</v>
      </c>
      <c r="X5941" s="10">
        <v>550.35</v>
      </c>
      <c r="Y5941" s="10" t="s">
        <v>24</v>
      </c>
      <c r="Z5941" s="11">
        <f t="shared" si="463"/>
        <v>0</v>
      </c>
      <c r="AA5941" s="11" t="str">
        <f t="shared" si="464"/>
        <v>J_16AY+_Using_MM</v>
      </c>
    </row>
    <row r="5942" spans="1:27">
      <c r="A5942" s="10" t="s">
        <v>5977</v>
      </c>
      <c r="B5942" s="10" t="s">
        <v>30</v>
      </c>
      <c r="C5942" s="10">
        <v>0</v>
      </c>
      <c r="D5942" s="11" t="str">
        <f t="shared" si="460"/>
        <v>J</v>
      </c>
      <c r="E5942" s="10" t="s">
        <v>23</v>
      </c>
      <c r="F5942" s="10" t="s">
        <v>23</v>
      </c>
      <c r="G5942" s="10">
        <v>56</v>
      </c>
      <c r="H5942" s="11" t="str">
        <f t="shared" si="461"/>
        <v>_16AY+</v>
      </c>
      <c r="I5942" s="10" t="s">
        <v>23</v>
      </c>
      <c r="J5942" s="10" t="s">
        <v>24</v>
      </c>
      <c r="K5942" s="10" t="s">
        <v>37</v>
      </c>
      <c r="L5942" s="10" t="s">
        <v>24</v>
      </c>
      <c r="M5942" s="10" t="s">
        <v>23</v>
      </c>
      <c r="N5942" s="10" t="s">
        <v>23</v>
      </c>
      <c r="O5942" s="10" t="s">
        <v>23</v>
      </c>
      <c r="P5942" s="11" t="str">
        <f t="shared" si="462"/>
        <v>_Using</v>
      </c>
      <c r="Q5942" s="10" t="s">
        <v>24</v>
      </c>
      <c r="R5942" s="10" t="s">
        <v>24</v>
      </c>
      <c r="S5942" s="10" t="s">
        <v>31</v>
      </c>
      <c r="T5942" s="11" t="str" cm="1">
        <f t="array" ref="T5942">_xlfn.IFS(S5942="Month-to-month","_MM",S5942="One year","_OY",S5942="Two year","_TY")</f>
        <v>_OY</v>
      </c>
      <c r="U5942" s="10" t="s">
        <v>23</v>
      </c>
      <c r="V5942" s="10" t="s">
        <v>32</v>
      </c>
      <c r="W5942" s="10">
        <v>85.85</v>
      </c>
      <c r="X5942" s="10">
        <v>4793.8</v>
      </c>
      <c r="Y5942" s="10" t="s">
        <v>24</v>
      </c>
      <c r="Z5942" s="11">
        <f t="shared" si="463"/>
        <v>0</v>
      </c>
      <c r="AA5942" s="11" t="str">
        <f t="shared" si="464"/>
        <v>J_16AY+_Using_OY</v>
      </c>
    </row>
    <row r="5943" spans="1:27">
      <c r="A5943" s="10" t="s">
        <v>5978</v>
      </c>
      <c r="B5943" s="10" t="s">
        <v>22</v>
      </c>
      <c r="C5943" s="10">
        <v>0</v>
      </c>
      <c r="D5943" s="11" t="str">
        <f t="shared" si="460"/>
        <v>J</v>
      </c>
      <c r="E5943" s="10" t="s">
        <v>24</v>
      </c>
      <c r="F5943" s="10" t="s">
        <v>24</v>
      </c>
      <c r="G5943" s="10">
        <v>36</v>
      </c>
      <c r="H5943" s="11" t="str">
        <f t="shared" si="461"/>
        <v>_16AY+</v>
      </c>
      <c r="I5943" s="10" t="s">
        <v>24</v>
      </c>
      <c r="J5943" s="10" t="s">
        <v>25</v>
      </c>
      <c r="K5943" s="10" t="s">
        <v>26</v>
      </c>
      <c r="L5943" s="10" t="s">
        <v>24</v>
      </c>
      <c r="M5943" s="10" t="s">
        <v>23</v>
      </c>
      <c r="N5943" s="10" t="s">
        <v>24</v>
      </c>
      <c r="O5943" s="10" t="s">
        <v>23</v>
      </c>
      <c r="P5943" s="11" t="str">
        <f t="shared" si="462"/>
        <v>_Using</v>
      </c>
      <c r="Q5943" s="10" t="s">
        <v>24</v>
      </c>
      <c r="R5943" s="10" t="s">
        <v>24</v>
      </c>
      <c r="S5943" s="10" t="s">
        <v>27</v>
      </c>
      <c r="T5943" s="11" t="str" cm="1">
        <f t="array" ref="T5943">_xlfn.IFS(S5943="Month-to-month","_MM",S5943="One year","_OY",S5943="Two year","_TY")</f>
        <v>_MM</v>
      </c>
      <c r="U5943" s="10" t="s">
        <v>23</v>
      </c>
      <c r="V5943" s="10" t="s">
        <v>35</v>
      </c>
      <c r="W5943" s="10">
        <v>34.85</v>
      </c>
      <c r="X5943" s="10">
        <v>1267.2</v>
      </c>
      <c r="Y5943" s="10" t="s">
        <v>24</v>
      </c>
      <c r="Z5943" s="11">
        <f t="shared" si="463"/>
        <v>0</v>
      </c>
      <c r="AA5943" s="11" t="str">
        <f t="shared" si="464"/>
        <v>J_16AY+_Using_MM</v>
      </c>
    </row>
    <row r="5944" spans="1:27">
      <c r="A5944" s="10" t="s">
        <v>5979</v>
      </c>
      <c r="B5944" s="10" t="s">
        <v>22</v>
      </c>
      <c r="C5944" s="10">
        <v>0</v>
      </c>
      <c r="D5944" s="11" t="str">
        <f t="shared" si="460"/>
        <v>J</v>
      </c>
      <c r="E5944" s="10" t="s">
        <v>23</v>
      </c>
      <c r="F5944" s="10" t="s">
        <v>24</v>
      </c>
      <c r="G5944" s="10">
        <v>9</v>
      </c>
      <c r="H5944" s="11" t="str">
        <f t="shared" si="461"/>
        <v>_16AY</v>
      </c>
      <c r="I5944" s="10" t="s">
        <v>24</v>
      </c>
      <c r="J5944" s="10" t="s">
        <v>25</v>
      </c>
      <c r="K5944" s="10" t="s">
        <v>26</v>
      </c>
      <c r="L5944" s="10" t="s">
        <v>24</v>
      </c>
      <c r="M5944" s="10" t="s">
        <v>24</v>
      </c>
      <c r="N5944" s="10" t="s">
        <v>23</v>
      </c>
      <c r="O5944" s="10" t="s">
        <v>24</v>
      </c>
      <c r="P5944" s="11" t="str">
        <f t="shared" si="462"/>
        <v>_Using</v>
      </c>
      <c r="Q5944" s="10" t="s">
        <v>23</v>
      </c>
      <c r="R5944" s="10" t="s">
        <v>23</v>
      </c>
      <c r="S5944" s="10" t="s">
        <v>27</v>
      </c>
      <c r="T5944" s="11" t="str" cm="1">
        <f t="array" ref="T5944">_xlfn.IFS(S5944="Month-to-month","_MM",S5944="One year","_OY",S5944="Two year","_TY")</f>
        <v>_MM</v>
      </c>
      <c r="U5944" s="10" t="s">
        <v>23</v>
      </c>
      <c r="V5944" s="10" t="s">
        <v>28</v>
      </c>
      <c r="W5944" s="10">
        <v>48.75</v>
      </c>
      <c r="X5944" s="10">
        <v>442.2</v>
      </c>
      <c r="Y5944" s="10" t="s">
        <v>23</v>
      </c>
      <c r="Z5944" s="11">
        <f t="shared" si="463"/>
        <v>1</v>
      </c>
      <c r="AA5944" s="11" t="str">
        <f t="shared" si="464"/>
        <v>J_16AY_Using_MM</v>
      </c>
    </row>
    <row r="5945" spans="1:27">
      <c r="A5945" s="10" t="s">
        <v>5980</v>
      </c>
      <c r="B5945" s="10" t="s">
        <v>30</v>
      </c>
      <c r="C5945" s="10">
        <v>0</v>
      </c>
      <c r="D5945" s="11" t="str">
        <f t="shared" si="460"/>
        <v>J</v>
      </c>
      <c r="E5945" s="10" t="s">
        <v>24</v>
      </c>
      <c r="F5945" s="10" t="s">
        <v>24</v>
      </c>
      <c r="G5945" s="10">
        <v>1</v>
      </c>
      <c r="H5945" s="11" t="str">
        <f t="shared" si="461"/>
        <v>_6AY</v>
      </c>
      <c r="I5945" s="10" t="s">
        <v>23</v>
      </c>
      <c r="J5945" s="10" t="s">
        <v>24</v>
      </c>
      <c r="K5945" s="10" t="s">
        <v>37</v>
      </c>
      <c r="L5945" s="10" t="s">
        <v>24</v>
      </c>
      <c r="M5945" s="10" t="s">
        <v>24</v>
      </c>
      <c r="N5945" s="10" t="s">
        <v>23</v>
      </c>
      <c r="O5945" s="10" t="s">
        <v>24</v>
      </c>
      <c r="P5945" s="11" t="str">
        <f t="shared" si="462"/>
        <v>_Using</v>
      </c>
      <c r="Q5945" s="10" t="s">
        <v>23</v>
      </c>
      <c r="R5945" s="10" t="s">
        <v>24</v>
      </c>
      <c r="S5945" s="10" t="s">
        <v>27</v>
      </c>
      <c r="T5945" s="11" t="str" cm="1">
        <f t="array" ref="T5945">_xlfn.IFS(S5945="Month-to-month","_MM",S5945="One year","_OY",S5945="Two year","_TY")</f>
        <v>_MM</v>
      </c>
      <c r="U5945" s="10" t="s">
        <v>23</v>
      </c>
      <c r="V5945" s="10" t="s">
        <v>28</v>
      </c>
      <c r="W5945" s="10">
        <v>84.85</v>
      </c>
      <c r="X5945" s="10">
        <v>84.85</v>
      </c>
      <c r="Y5945" s="10" t="s">
        <v>23</v>
      </c>
      <c r="Z5945" s="11">
        <f t="shared" si="463"/>
        <v>1</v>
      </c>
      <c r="AA5945" s="11" t="str">
        <f t="shared" si="464"/>
        <v>J_6AY_Using_MM</v>
      </c>
    </row>
    <row r="5946" spans="1:27">
      <c r="A5946" s="10" t="s">
        <v>5981</v>
      </c>
      <c r="B5946" s="10" t="s">
        <v>30</v>
      </c>
      <c r="C5946" s="10">
        <v>0</v>
      </c>
      <c r="D5946" s="11" t="str">
        <f t="shared" si="460"/>
        <v>J</v>
      </c>
      <c r="E5946" s="10" t="s">
        <v>24</v>
      </c>
      <c r="F5946" s="10" t="s">
        <v>24</v>
      </c>
      <c r="G5946" s="10">
        <v>12</v>
      </c>
      <c r="H5946" s="11" t="str">
        <f t="shared" si="461"/>
        <v>_16AY</v>
      </c>
      <c r="I5946" s="10" t="s">
        <v>23</v>
      </c>
      <c r="J5946" s="10" t="s">
        <v>24</v>
      </c>
      <c r="K5946" s="10" t="s">
        <v>26</v>
      </c>
      <c r="L5946" s="10" t="s">
        <v>23</v>
      </c>
      <c r="M5946" s="10" t="s">
        <v>24</v>
      </c>
      <c r="N5946" s="10" t="s">
        <v>24</v>
      </c>
      <c r="O5946" s="10" t="s">
        <v>23</v>
      </c>
      <c r="P5946" s="11" t="str">
        <f t="shared" si="462"/>
        <v>_Using</v>
      </c>
      <c r="Q5946" s="10" t="s">
        <v>24</v>
      </c>
      <c r="R5946" s="10" t="s">
        <v>24</v>
      </c>
      <c r="S5946" s="10" t="s">
        <v>27</v>
      </c>
      <c r="T5946" s="11" t="str" cm="1">
        <f t="array" ref="T5946">_xlfn.IFS(S5946="Month-to-month","_MM",S5946="One year","_OY",S5946="Two year","_TY")</f>
        <v>_MM</v>
      </c>
      <c r="U5946" s="10" t="s">
        <v>24</v>
      </c>
      <c r="V5946" s="10" t="s">
        <v>32</v>
      </c>
      <c r="W5946" s="10">
        <v>56.65</v>
      </c>
      <c r="X5946" s="10">
        <v>654.85</v>
      </c>
      <c r="Y5946" s="10" t="s">
        <v>23</v>
      </c>
      <c r="Z5946" s="11">
        <f t="shared" si="463"/>
        <v>1</v>
      </c>
      <c r="AA5946" s="11" t="str">
        <f t="shared" si="464"/>
        <v>J_16AY_Using_MM</v>
      </c>
    </row>
    <row r="5947" spans="1:27">
      <c r="A5947" s="10" t="s">
        <v>5982</v>
      </c>
      <c r="B5947" s="10" t="s">
        <v>22</v>
      </c>
      <c r="C5947" s="10">
        <v>1</v>
      </c>
      <c r="D5947" s="11" t="str">
        <f t="shared" si="460"/>
        <v>S</v>
      </c>
      <c r="E5947" s="10" t="s">
        <v>23</v>
      </c>
      <c r="F5947" s="10" t="s">
        <v>23</v>
      </c>
      <c r="G5947" s="10">
        <v>57</v>
      </c>
      <c r="H5947" s="11" t="str">
        <f t="shared" si="461"/>
        <v>_16AY+</v>
      </c>
      <c r="I5947" s="10" t="s">
        <v>23</v>
      </c>
      <c r="J5947" s="10" t="s">
        <v>24</v>
      </c>
      <c r="K5947" s="10" t="s">
        <v>37</v>
      </c>
      <c r="L5947" s="10" t="s">
        <v>24</v>
      </c>
      <c r="M5947" s="10" t="s">
        <v>23</v>
      </c>
      <c r="N5947" s="10" t="s">
        <v>23</v>
      </c>
      <c r="O5947" s="10" t="s">
        <v>23</v>
      </c>
      <c r="P5947" s="11" t="str">
        <f t="shared" si="462"/>
        <v>_Using</v>
      </c>
      <c r="Q5947" s="10" t="s">
        <v>23</v>
      </c>
      <c r="R5947" s="10" t="s">
        <v>24</v>
      </c>
      <c r="S5947" s="10" t="s">
        <v>27</v>
      </c>
      <c r="T5947" s="11" t="str" cm="1">
        <f t="array" ref="T5947">_xlfn.IFS(S5947="Month-to-month","_MM",S5947="One year","_OY",S5947="Two year","_TY")</f>
        <v>_MM</v>
      </c>
      <c r="U5947" s="10" t="s">
        <v>23</v>
      </c>
      <c r="V5947" s="10" t="s">
        <v>40</v>
      </c>
      <c r="W5947" s="10">
        <v>95.3</v>
      </c>
      <c r="X5947" s="10">
        <v>5567.45</v>
      </c>
      <c r="Y5947" s="10" t="s">
        <v>24</v>
      </c>
      <c r="Z5947" s="11">
        <f t="shared" si="463"/>
        <v>0</v>
      </c>
      <c r="AA5947" s="11" t="str">
        <f t="shared" si="464"/>
        <v>S_16AY+_Using_MM</v>
      </c>
    </row>
    <row r="5948" spans="1:27">
      <c r="A5948" s="10" t="s">
        <v>5983</v>
      </c>
      <c r="B5948" s="10" t="s">
        <v>22</v>
      </c>
      <c r="C5948" s="10">
        <v>0</v>
      </c>
      <c r="D5948" s="11" t="str">
        <f t="shared" si="460"/>
        <v>J</v>
      </c>
      <c r="E5948" s="10" t="s">
        <v>24</v>
      </c>
      <c r="F5948" s="10" t="s">
        <v>24</v>
      </c>
      <c r="G5948" s="10">
        <v>42</v>
      </c>
      <c r="H5948" s="11" t="str">
        <f t="shared" si="461"/>
        <v>_16AY+</v>
      </c>
      <c r="I5948" s="10" t="s">
        <v>23</v>
      </c>
      <c r="J5948" s="10" t="s">
        <v>24</v>
      </c>
      <c r="K5948" s="10" t="s">
        <v>26</v>
      </c>
      <c r="L5948" s="10" t="s">
        <v>23</v>
      </c>
      <c r="M5948" s="10" t="s">
        <v>23</v>
      </c>
      <c r="N5948" s="10" t="s">
        <v>23</v>
      </c>
      <c r="O5948" s="10" t="s">
        <v>23</v>
      </c>
      <c r="P5948" s="11" t="str">
        <f t="shared" si="462"/>
        <v>_Using</v>
      </c>
      <c r="Q5948" s="10" t="s">
        <v>24</v>
      </c>
      <c r="R5948" s="10" t="s">
        <v>23</v>
      </c>
      <c r="S5948" s="10" t="s">
        <v>31</v>
      </c>
      <c r="T5948" s="11" t="str" cm="1">
        <f t="array" ref="T5948">_xlfn.IFS(S5948="Month-to-month","_MM",S5948="One year","_OY",S5948="Two year","_TY")</f>
        <v>_OY</v>
      </c>
      <c r="U5948" s="10" t="s">
        <v>24</v>
      </c>
      <c r="V5948" s="10" t="s">
        <v>40</v>
      </c>
      <c r="W5948" s="10">
        <v>73.900000000000006</v>
      </c>
      <c r="X5948" s="10">
        <v>3160.55</v>
      </c>
      <c r="Y5948" s="10" t="s">
        <v>23</v>
      </c>
      <c r="Z5948" s="11">
        <f t="shared" si="463"/>
        <v>1</v>
      </c>
      <c r="AA5948" s="11" t="str">
        <f t="shared" si="464"/>
        <v>J_16AY+_Using_OY</v>
      </c>
    </row>
    <row r="5949" spans="1:27">
      <c r="A5949" s="10" t="s">
        <v>5984</v>
      </c>
      <c r="B5949" s="10" t="s">
        <v>22</v>
      </c>
      <c r="C5949" s="10">
        <v>0</v>
      </c>
      <c r="D5949" s="11" t="str">
        <f t="shared" si="460"/>
        <v>J</v>
      </c>
      <c r="E5949" s="10" t="s">
        <v>23</v>
      </c>
      <c r="F5949" s="10" t="s">
        <v>23</v>
      </c>
      <c r="G5949" s="10">
        <v>33</v>
      </c>
      <c r="H5949" s="11" t="str">
        <f t="shared" si="461"/>
        <v>_16AY+</v>
      </c>
      <c r="I5949" s="10" t="s">
        <v>23</v>
      </c>
      <c r="J5949" s="10" t="s">
        <v>23</v>
      </c>
      <c r="K5949" s="10" t="s">
        <v>24</v>
      </c>
      <c r="L5949" s="10" t="s">
        <v>46</v>
      </c>
      <c r="M5949" s="10" t="s">
        <v>46</v>
      </c>
      <c r="N5949" s="10" t="s">
        <v>46</v>
      </c>
      <c r="O5949" s="10" t="s">
        <v>46</v>
      </c>
      <c r="P5949" s="11" t="str">
        <f t="shared" si="462"/>
        <v>_NotUsing</v>
      </c>
      <c r="Q5949" s="10" t="s">
        <v>46</v>
      </c>
      <c r="R5949" s="10" t="s">
        <v>46</v>
      </c>
      <c r="S5949" s="10" t="s">
        <v>47</v>
      </c>
      <c r="T5949" s="11" t="str" cm="1">
        <f t="array" ref="T5949">_xlfn.IFS(S5949="Month-to-month","_MM",S5949="One year","_OY",S5949="Two year","_TY")</f>
        <v>_TY</v>
      </c>
      <c r="U5949" s="10" t="s">
        <v>23</v>
      </c>
      <c r="V5949" s="10" t="s">
        <v>32</v>
      </c>
      <c r="W5949" s="10">
        <v>24.5</v>
      </c>
      <c r="X5949" s="10">
        <v>740.3</v>
      </c>
      <c r="Y5949" s="10" t="s">
        <v>23</v>
      </c>
      <c r="Z5949" s="11">
        <f t="shared" si="463"/>
        <v>1</v>
      </c>
      <c r="AA5949" s="11" t="str">
        <f t="shared" si="464"/>
        <v>J_16AY+_NotUsing_TY</v>
      </c>
    </row>
    <row r="5950" spans="1:27">
      <c r="A5950" s="10" t="s">
        <v>5985</v>
      </c>
      <c r="B5950" s="10" t="s">
        <v>30</v>
      </c>
      <c r="C5950" s="10">
        <v>0</v>
      </c>
      <c r="D5950" s="11" t="str">
        <f t="shared" si="460"/>
        <v>J</v>
      </c>
      <c r="E5950" s="10" t="s">
        <v>23</v>
      </c>
      <c r="F5950" s="10" t="s">
        <v>24</v>
      </c>
      <c r="G5950" s="10">
        <v>70</v>
      </c>
      <c r="H5950" s="11" t="str">
        <f t="shared" si="461"/>
        <v>_16AY+</v>
      </c>
      <c r="I5950" s="10" t="s">
        <v>23</v>
      </c>
      <c r="J5950" s="10" t="s">
        <v>24</v>
      </c>
      <c r="K5950" s="10" t="s">
        <v>37</v>
      </c>
      <c r="L5950" s="10" t="s">
        <v>23</v>
      </c>
      <c r="M5950" s="10" t="s">
        <v>23</v>
      </c>
      <c r="N5950" s="10" t="s">
        <v>24</v>
      </c>
      <c r="O5950" s="10" t="s">
        <v>23</v>
      </c>
      <c r="P5950" s="11" t="str">
        <f t="shared" si="462"/>
        <v>_Using</v>
      </c>
      <c r="Q5950" s="10" t="s">
        <v>24</v>
      </c>
      <c r="R5950" s="10" t="s">
        <v>24</v>
      </c>
      <c r="S5950" s="10" t="s">
        <v>47</v>
      </c>
      <c r="T5950" s="11" t="str" cm="1">
        <f t="array" ref="T5950">_xlfn.IFS(S5950="Month-to-month","_MM",S5950="One year","_OY",S5950="Two year","_TY")</f>
        <v>_TY</v>
      </c>
      <c r="U5950" s="10" t="s">
        <v>24</v>
      </c>
      <c r="V5950" s="10" t="s">
        <v>35</v>
      </c>
      <c r="W5950" s="10">
        <v>84.6</v>
      </c>
      <c r="X5950" s="10">
        <v>5706.2</v>
      </c>
      <c r="Y5950" s="10" t="s">
        <v>24</v>
      </c>
      <c r="Z5950" s="11">
        <f t="shared" si="463"/>
        <v>0</v>
      </c>
      <c r="AA5950" s="11" t="str">
        <f t="shared" si="464"/>
        <v>J_16AY+_Using_TY</v>
      </c>
    </row>
    <row r="5951" spans="1:27">
      <c r="A5951" s="10" t="s">
        <v>5986</v>
      </c>
      <c r="B5951" s="10" t="s">
        <v>22</v>
      </c>
      <c r="C5951" s="10">
        <v>0</v>
      </c>
      <c r="D5951" s="11" t="str">
        <f t="shared" si="460"/>
        <v>J</v>
      </c>
      <c r="E5951" s="10" t="s">
        <v>24</v>
      </c>
      <c r="F5951" s="10" t="s">
        <v>24</v>
      </c>
      <c r="G5951" s="10">
        <v>68</v>
      </c>
      <c r="H5951" s="11" t="str">
        <f t="shared" si="461"/>
        <v>_16AY+</v>
      </c>
      <c r="I5951" s="10" t="s">
        <v>24</v>
      </c>
      <c r="J5951" s="10" t="s">
        <v>25</v>
      </c>
      <c r="K5951" s="10" t="s">
        <v>26</v>
      </c>
      <c r="L5951" s="10" t="s">
        <v>24</v>
      </c>
      <c r="M5951" s="10" t="s">
        <v>23</v>
      </c>
      <c r="N5951" s="10" t="s">
        <v>24</v>
      </c>
      <c r="O5951" s="10" t="s">
        <v>23</v>
      </c>
      <c r="P5951" s="11" t="str">
        <f t="shared" si="462"/>
        <v>_Using</v>
      </c>
      <c r="Q5951" s="10" t="s">
        <v>24</v>
      </c>
      <c r="R5951" s="10" t="s">
        <v>23</v>
      </c>
      <c r="S5951" s="10" t="s">
        <v>27</v>
      </c>
      <c r="T5951" s="11" t="str" cm="1">
        <f t="array" ref="T5951">_xlfn.IFS(S5951="Month-to-month","_MM",S5951="One year","_OY",S5951="Two year","_TY")</f>
        <v>_MM</v>
      </c>
      <c r="U5951" s="10" t="s">
        <v>24</v>
      </c>
      <c r="V5951" s="10" t="s">
        <v>28</v>
      </c>
      <c r="W5951" s="10">
        <v>44.95</v>
      </c>
      <c r="X5951" s="10">
        <v>3085.35</v>
      </c>
      <c r="Y5951" s="10" t="s">
        <v>24</v>
      </c>
      <c r="Z5951" s="11">
        <f t="shared" si="463"/>
        <v>0</v>
      </c>
      <c r="AA5951" s="11" t="str">
        <f t="shared" si="464"/>
        <v>J_16AY+_Using_MM</v>
      </c>
    </row>
    <row r="5952" spans="1:27">
      <c r="A5952" s="10" t="s">
        <v>5987</v>
      </c>
      <c r="B5952" s="10" t="s">
        <v>30</v>
      </c>
      <c r="C5952" s="10">
        <v>0</v>
      </c>
      <c r="D5952" s="11" t="str">
        <f t="shared" si="460"/>
        <v>J</v>
      </c>
      <c r="E5952" s="10" t="s">
        <v>24</v>
      </c>
      <c r="F5952" s="10" t="s">
        <v>23</v>
      </c>
      <c r="G5952" s="10">
        <v>1</v>
      </c>
      <c r="H5952" s="11" t="str">
        <f t="shared" si="461"/>
        <v>_6AY</v>
      </c>
      <c r="I5952" s="10" t="s">
        <v>24</v>
      </c>
      <c r="J5952" s="10" t="s">
        <v>25</v>
      </c>
      <c r="K5952" s="10" t="s">
        <v>26</v>
      </c>
      <c r="L5952" s="10" t="s">
        <v>24</v>
      </c>
      <c r="M5952" s="10" t="s">
        <v>24</v>
      </c>
      <c r="N5952" s="10" t="s">
        <v>24</v>
      </c>
      <c r="O5952" s="10" t="s">
        <v>24</v>
      </c>
      <c r="P5952" s="11" t="str">
        <f t="shared" si="462"/>
        <v>_NotUsing</v>
      </c>
      <c r="Q5952" s="10" t="s">
        <v>24</v>
      </c>
      <c r="R5952" s="10" t="s">
        <v>24</v>
      </c>
      <c r="S5952" s="10" t="s">
        <v>27</v>
      </c>
      <c r="T5952" s="11" t="str" cm="1">
        <f t="array" ref="T5952">_xlfn.IFS(S5952="Month-to-month","_MM",S5952="One year","_OY",S5952="Two year","_TY")</f>
        <v>_MM</v>
      </c>
      <c r="U5952" s="10" t="s">
        <v>23</v>
      </c>
      <c r="V5952" s="10" t="s">
        <v>28</v>
      </c>
      <c r="W5952" s="10">
        <v>24.7</v>
      </c>
      <c r="X5952" s="10">
        <v>24.7</v>
      </c>
      <c r="Y5952" s="10" t="s">
        <v>24</v>
      </c>
      <c r="Z5952" s="11">
        <f t="shared" si="463"/>
        <v>0</v>
      </c>
      <c r="AA5952" s="11" t="str">
        <f t="shared" si="464"/>
        <v>J_6AY_NotUsing_MM</v>
      </c>
    </row>
    <row r="5953" spans="1:27">
      <c r="A5953" s="10" t="s">
        <v>5988</v>
      </c>
      <c r="B5953" s="10" t="s">
        <v>22</v>
      </c>
      <c r="C5953" s="10">
        <v>0</v>
      </c>
      <c r="D5953" s="11" t="str">
        <f t="shared" si="460"/>
        <v>J</v>
      </c>
      <c r="E5953" s="10" t="s">
        <v>24</v>
      </c>
      <c r="F5953" s="10" t="s">
        <v>24</v>
      </c>
      <c r="G5953" s="10">
        <v>37</v>
      </c>
      <c r="H5953" s="11" t="str">
        <f t="shared" si="461"/>
        <v>_16AY+</v>
      </c>
      <c r="I5953" s="10" t="s">
        <v>23</v>
      </c>
      <c r="J5953" s="10" t="s">
        <v>23</v>
      </c>
      <c r="K5953" s="10" t="s">
        <v>37</v>
      </c>
      <c r="L5953" s="10" t="s">
        <v>24</v>
      </c>
      <c r="M5953" s="10" t="s">
        <v>24</v>
      </c>
      <c r="N5953" s="10" t="s">
        <v>24</v>
      </c>
      <c r="O5953" s="10" t="s">
        <v>23</v>
      </c>
      <c r="P5953" s="11" t="str">
        <f t="shared" si="462"/>
        <v>_Using</v>
      </c>
      <c r="Q5953" s="10" t="s">
        <v>23</v>
      </c>
      <c r="R5953" s="10" t="s">
        <v>23</v>
      </c>
      <c r="S5953" s="10" t="s">
        <v>27</v>
      </c>
      <c r="T5953" s="11" t="str" cm="1">
        <f t="array" ref="T5953">_xlfn.IFS(S5953="Month-to-month","_MM",S5953="One year","_OY",S5953="Two year","_TY")</f>
        <v>_MM</v>
      </c>
      <c r="U5953" s="10" t="s">
        <v>24</v>
      </c>
      <c r="V5953" s="10" t="s">
        <v>40</v>
      </c>
      <c r="W5953" s="10">
        <v>100.3</v>
      </c>
      <c r="X5953" s="10">
        <v>3541.4</v>
      </c>
      <c r="Y5953" s="10" t="s">
        <v>24</v>
      </c>
      <c r="Z5953" s="11">
        <f t="shared" si="463"/>
        <v>0</v>
      </c>
      <c r="AA5953" s="11" t="str">
        <f t="shared" si="464"/>
        <v>J_16AY+_Using_MM</v>
      </c>
    </row>
    <row r="5954" spans="1:27">
      <c r="A5954" s="10" t="s">
        <v>5989</v>
      </c>
      <c r="B5954" s="10" t="s">
        <v>22</v>
      </c>
      <c r="C5954" s="10">
        <v>0</v>
      </c>
      <c r="D5954" s="11" t="str">
        <f t="shared" si="460"/>
        <v>J</v>
      </c>
      <c r="E5954" s="10" t="s">
        <v>24</v>
      </c>
      <c r="F5954" s="10" t="s">
        <v>23</v>
      </c>
      <c r="G5954" s="10">
        <v>4</v>
      </c>
      <c r="H5954" s="11" t="str">
        <f t="shared" si="461"/>
        <v>_6AY</v>
      </c>
      <c r="I5954" s="10" t="s">
        <v>23</v>
      </c>
      <c r="J5954" s="10" t="s">
        <v>23</v>
      </c>
      <c r="K5954" s="10" t="s">
        <v>24</v>
      </c>
      <c r="L5954" s="10" t="s">
        <v>46</v>
      </c>
      <c r="M5954" s="10" t="s">
        <v>46</v>
      </c>
      <c r="N5954" s="10" t="s">
        <v>46</v>
      </c>
      <c r="O5954" s="10" t="s">
        <v>46</v>
      </c>
      <c r="P5954" s="11" t="str">
        <f t="shared" si="462"/>
        <v>_NotUsing</v>
      </c>
      <c r="Q5954" s="10" t="s">
        <v>46</v>
      </c>
      <c r="R5954" s="10" t="s">
        <v>46</v>
      </c>
      <c r="S5954" s="10" t="s">
        <v>27</v>
      </c>
      <c r="T5954" s="11" t="str" cm="1">
        <f t="array" ref="T5954">_xlfn.IFS(S5954="Month-to-month","_MM",S5954="One year","_OY",S5954="Two year","_TY")</f>
        <v>_MM</v>
      </c>
      <c r="U5954" s="10" t="s">
        <v>23</v>
      </c>
      <c r="V5954" s="10" t="s">
        <v>32</v>
      </c>
      <c r="W5954" s="10">
        <v>25.45</v>
      </c>
      <c r="X5954" s="10">
        <v>84.2</v>
      </c>
      <c r="Y5954" s="10" t="s">
        <v>24</v>
      </c>
      <c r="Z5954" s="11">
        <f t="shared" si="463"/>
        <v>0</v>
      </c>
      <c r="AA5954" s="11" t="str">
        <f t="shared" si="464"/>
        <v>J_6AY_NotUsing_MM</v>
      </c>
    </row>
    <row r="5955" spans="1:27">
      <c r="A5955" s="10" t="s">
        <v>5990</v>
      </c>
      <c r="B5955" s="10" t="s">
        <v>30</v>
      </c>
      <c r="C5955" s="10">
        <v>0</v>
      </c>
      <c r="D5955" s="11" t="str">
        <f t="shared" ref="D5955:D6018" si="465">IF(C5955=0,"J","S")</f>
        <v>J</v>
      </c>
      <c r="E5955" s="10" t="s">
        <v>24</v>
      </c>
      <c r="F5955" s="10" t="s">
        <v>24</v>
      </c>
      <c r="G5955" s="10">
        <v>1</v>
      </c>
      <c r="H5955" s="11" t="str">
        <f t="shared" ref="H5955:H6018" si="466">IF(G5955&lt;7,"_6AY",IF(G5955&lt;17,"_16AY","_16AY+"))</f>
        <v>_6AY</v>
      </c>
      <c r="I5955" s="10" t="s">
        <v>23</v>
      </c>
      <c r="J5955" s="10" t="s">
        <v>24</v>
      </c>
      <c r="K5955" s="10" t="s">
        <v>26</v>
      </c>
      <c r="L5955" s="10" t="s">
        <v>23</v>
      </c>
      <c r="M5955" s="10" t="s">
        <v>24</v>
      </c>
      <c r="N5955" s="10" t="s">
        <v>24</v>
      </c>
      <c r="O5955" s="10" t="s">
        <v>24</v>
      </c>
      <c r="P5955" s="11" t="str">
        <f t="shared" ref="P5955:P6018" si="467">IF(COUNTIF(L5955:O5955,"Yes")&gt;0,"_Using","_NotUsing")</f>
        <v>_Using</v>
      </c>
      <c r="Q5955" s="10" t="s">
        <v>24</v>
      </c>
      <c r="R5955" s="10" t="s">
        <v>24</v>
      </c>
      <c r="S5955" s="10" t="s">
        <v>27</v>
      </c>
      <c r="T5955" s="11" t="str" cm="1">
        <f t="array" ref="T5955">_xlfn.IFS(S5955="Month-to-month","_MM",S5955="One year","_OY",S5955="Two year","_TY")</f>
        <v>_MM</v>
      </c>
      <c r="U5955" s="10" t="s">
        <v>23</v>
      </c>
      <c r="V5955" s="10" t="s">
        <v>32</v>
      </c>
      <c r="W5955" s="10">
        <v>50.7</v>
      </c>
      <c r="X5955" s="10">
        <v>50.7</v>
      </c>
      <c r="Y5955" s="10" t="s">
        <v>24</v>
      </c>
      <c r="Z5955" s="11">
        <f t="shared" ref="Z5955:Z6018" si="468">IF(Y5955="No",0,1)</f>
        <v>0</v>
      </c>
      <c r="AA5955" s="11" t="str">
        <f t="shared" ref="AA5955:AA6018" si="469">D5955&amp;H5955&amp;P5955&amp;T5955</f>
        <v>J_6AY_Using_MM</v>
      </c>
    </row>
    <row r="5956" spans="1:27">
      <c r="A5956" s="10" t="s">
        <v>5991</v>
      </c>
      <c r="B5956" s="10" t="s">
        <v>30</v>
      </c>
      <c r="C5956" s="10">
        <v>0</v>
      </c>
      <c r="D5956" s="11" t="str">
        <f t="shared" si="465"/>
        <v>J</v>
      </c>
      <c r="E5956" s="10" t="s">
        <v>24</v>
      </c>
      <c r="F5956" s="10" t="s">
        <v>24</v>
      </c>
      <c r="G5956" s="10">
        <v>20</v>
      </c>
      <c r="H5956" s="11" t="str">
        <f t="shared" si="466"/>
        <v>_16AY+</v>
      </c>
      <c r="I5956" s="10" t="s">
        <v>24</v>
      </c>
      <c r="J5956" s="10" t="s">
        <v>25</v>
      </c>
      <c r="K5956" s="10" t="s">
        <v>26</v>
      </c>
      <c r="L5956" s="10" t="s">
        <v>23</v>
      </c>
      <c r="M5956" s="10" t="s">
        <v>23</v>
      </c>
      <c r="N5956" s="10" t="s">
        <v>23</v>
      </c>
      <c r="O5956" s="10" t="s">
        <v>23</v>
      </c>
      <c r="P5956" s="11" t="str">
        <f t="shared" si="467"/>
        <v>_Using</v>
      </c>
      <c r="Q5956" s="10" t="s">
        <v>23</v>
      </c>
      <c r="R5956" s="10" t="s">
        <v>24</v>
      </c>
      <c r="S5956" s="10" t="s">
        <v>27</v>
      </c>
      <c r="T5956" s="11" t="str" cm="1">
        <f t="array" ref="T5956">_xlfn.IFS(S5956="Month-to-month","_MM",S5956="One year","_OY",S5956="Two year","_TY")</f>
        <v>_MM</v>
      </c>
      <c r="U5956" s="10" t="s">
        <v>23</v>
      </c>
      <c r="V5956" s="10" t="s">
        <v>40</v>
      </c>
      <c r="W5956" s="10">
        <v>55</v>
      </c>
      <c r="X5956" s="10">
        <v>1165.55</v>
      </c>
      <c r="Y5956" s="10" t="s">
        <v>24</v>
      </c>
      <c r="Z5956" s="11">
        <f t="shared" si="468"/>
        <v>0</v>
      </c>
      <c r="AA5956" s="11" t="str">
        <f t="shared" si="469"/>
        <v>J_16AY+_Using_MM</v>
      </c>
    </row>
    <row r="5957" spans="1:27">
      <c r="A5957" s="10" t="s">
        <v>5992</v>
      </c>
      <c r="B5957" s="10" t="s">
        <v>30</v>
      </c>
      <c r="C5957" s="10">
        <v>0</v>
      </c>
      <c r="D5957" s="11" t="str">
        <f t="shared" si="465"/>
        <v>J</v>
      </c>
      <c r="E5957" s="10" t="s">
        <v>23</v>
      </c>
      <c r="F5957" s="10" t="s">
        <v>23</v>
      </c>
      <c r="G5957" s="10">
        <v>72</v>
      </c>
      <c r="H5957" s="11" t="str">
        <f t="shared" si="466"/>
        <v>_16AY+</v>
      </c>
      <c r="I5957" s="10" t="s">
        <v>23</v>
      </c>
      <c r="J5957" s="10" t="s">
        <v>24</v>
      </c>
      <c r="K5957" s="10" t="s">
        <v>26</v>
      </c>
      <c r="L5957" s="10" t="s">
        <v>23</v>
      </c>
      <c r="M5957" s="10" t="s">
        <v>23</v>
      </c>
      <c r="N5957" s="10" t="s">
        <v>24</v>
      </c>
      <c r="O5957" s="10" t="s">
        <v>23</v>
      </c>
      <c r="P5957" s="11" t="str">
        <f t="shared" si="467"/>
        <v>_Using</v>
      </c>
      <c r="Q5957" s="10" t="s">
        <v>23</v>
      </c>
      <c r="R5957" s="10" t="s">
        <v>24</v>
      </c>
      <c r="S5957" s="10" t="s">
        <v>47</v>
      </c>
      <c r="T5957" s="11" t="str" cm="1">
        <f t="array" ref="T5957">_xlfn.IFS(S5957="Month-to-month","_MM",S5957="One year","_OY",S5957="Two year","_TY")</f>
        <v>_TY</v>
      </c>
      <c r="U5957" s="10" t="s">
        <v>24</v>
      </c>
      <c r="V5957" s="10" t="s">
        <v>35</v>
      </c>
      <c r="W5957" s="10">
        <v>68.400000000000006</v>
      </c>
      <c r="X5957" s="10">
        <v>4855.3500000000004</v>
      </c>
      <c r="Y5957" s="10" t="s">
        <v>24</v>
      </c>
      <c r="Z5957" s="11">
        <f t="shared" si="468"/>
        <v>0</v>
      </c>
      <c r="AA5957" s="11" t="str">
        <f t="shared" si="469"/>
        <v>J_16AY+_Using_TY</v>
      </c>
    </row>
    <row r="5958" spans="1:27">
      <c r="A5958" s="10" t="s">
        <v>5993</v>
      </c>
      <c r="B5958" s="10" t="s">
        <v>22</v>
      </c>
      <c r="C5958" s="10">
        <v>0</v>
      </c>
      <c r="D5958" s="11" t="str">
        <f t="shared" si="465"/>
        <v>J</v>
      </c>
      <c r="E5958" s="10" t="s">
        <v>24</v>
      </c>
      <c r="F5958" s="10" t="s">
        <v>24</v>
      </c>
      <c r="G5958" s="10">
        <v>31</v>
      </c>
      <c r="H5958" s="11" t="str">
        <f t="shared" si="466"/>
        <v>_16AY+</v>
      </c>
      <c r="I5958" s="10" t="s">
        <v>23</v>
      </c>
      <c r="J5958" s="10" t="s">
        <v>23</v>
      </c>
      <c r="K5958" s="10" t="s">
        <v>37</v>
      </c>
      <c r="L5958" s="10" t="s">
        <v>24</v>
      </c>
      <c r="M5958" s="10" t="s">
        <v>24</v>
      </c>
      <c r="N5958" s="10" t="s">
        <v>23</v>
      </c>
      <c r="O5958" s="10" t="s">
        <v>24</v>
      </c>
      <c r="P5958" s="11" t="str">
        <f t="shared" si="467"/>
        <v>_Using</v>
      </c>
      <c r="Q5958" s="10" t="s">
        <v>24</v>
      </c>
      <c r="R5958" s="10" t="s">
        <v>23</v>
      </c>
      <c r="S5958" s="10" t="s">
        <v>27</v>
      </c>
      <c r="T5958" s="11" t="str" cm="1">
        <f t="array" ref="T5958">_xlfn.IFS(S5958="Month-to-month","_MM",S5958="One year","_OY",S5958="Two year","_TY")</f>
        <v>_MM</v>
      </c>
      <c r="U5958" s="10" t="s">
        <v>23</v>
      </c>
      <c r="V5958" s="10" t="s">
        <v>28</v>
      </c>
      <c r="W5958" s="10">
        <v>89.9</v>
      </c>
      <c r="X5958" s="10">
        <v>2806.9</v>
      </c>
      <c r="Y5958" s="10" t="s">
        <v>23</v>
      </c>
      <c r="Z5958" s="11">
        <f t="shared" si="468"/>
        <v>1</v>
      </c>
      <c r="AA5958" s="11" t="str">
        <f t="shared" si="469"/>
        <v>J_16AY+_Using_MM</v>
      </c>
    </row>
    <row r="5959" spans="1:27">
      <c r="A5959" s="10" t="s">
        <v>5994</v>
      </c>
      <c r="B5959" s="10" t="s">
        <v>30</v>
      </c>
      <c r="C5959" s="10">
        <v>1</v>
      </c>
      <c r="D5959" s="11" t="str">
        <f t="shared" si="465"/>
        <v>S</v>
      </c>
      <c r="E5959" s="10" t="s">
        <v>23</v>
      </c>
      <c r="F5959" s="10" t="s">
        <v>24</v>
      </c>
      <c r="G5959" s="10">
        <v>18</v>
      </c>
      <c r="H5959" s="11" t="str">
        <f t="shared" si="466"/>
        <v>_16AY+</v>
      </c>
      <c r="I5959" s="10" t="s">
        <v>23</v>
      </c>
      <c r="J5959" s="10" t="s">
        <v>24</v>
      </c>
      <c r="K5959" s="10" t="s">
        <v>37</v>
      </c>
      <c r="L5959" s="10" t="s">
        <v>24</v>
      </c>
      <c r="M5959" s="10" t="s">
        <v>24</v>
      </c>
      <c r="N5959" s="10" t="s">
        <v>24</v>
      </c>
      <c r="O5959" s="10" t="s">
        <v>24</v>
      </c>
      <c r="P5959" s="11" t="str">
        <f t="shared" si="467"/>
        <v>_NotUsing</v>
      </c>
      <c r="Q5959" s="10" t="s">
        <v>24</v>
      </c>
      <c r="R5959" s="10" t="s">
        <v>23</v>
      </c>
      <c r="S5959" s="10" t="s">
        <v>27</v>
      </c>
      <c r="T5959" s="11" t="str" cm="1">
        <f t="array" ref="T5959">_xlfn.IFS(S5959="Month-to-month","_MM",S5959="One year","_OY",S5959="Two year","_TY")</f>
        <v>_MM</v>
      </c>
      <c r="U5959" s="10" t="s">
        <v>24</v>
      </c>
      <c r="V5959" s="10" t="s">
        <v>28</v>
      </c>
      <c r="W5959" s="10">
        <v>78.55</v>
      </c>
      <c r="X5959" s="10">
        <v>1422.65</v>
      </c>
      <c r="Y5959" s="10" t="s">
        <v>23</v>
      </c>
      <c r="Z5959" s="11">
        <f t="shared" si="468"/>
        <v>1</v>
      </c>
      <c r="AA5959" s="11" t="str">
        <f t="shared" si="469"/>
        <v>S_16AY+_NotUsing_MM</v>
      </c>
    </row>
    <row r="5960" spans="1:27">
      <c r="A5960" s="10" t="s">
        <v>5995</v>
      </c>
      <c r="B5960" s="10" t="s">
        <v>30</v>
      </c>
      <c r="C5960" s="10">
        <v>0</v>
      </c>
      <c r="D5960" s="11" t="str">
        <f t="shared" si="465"/>
        <v>J</v>
      </c>
      <c r="E5960" s="10" t="s">
        <v>23</v>
      </c>
      <c r="F5960" s="10" t="s">
        <v>24</v>
      </c>
      <c r="G5960" s="10">
        <v>11</v>
      </c>
      <c r="H5960" s="11" t="str">
        <f t="shared" si="466"/>
        <v>_16AY</v>
      </c>
      <c r="I5960" s="10" t="s">
        <v>23</v>
      </c>
      <c r="J5960" s="10" t="s">
        <v>24</v>
      </c>
      <c r="K5960" s="10" t="s">
        <v>26</v>
      </c>
      <c r="L5960" s="10" t="s">
        <v>24</v>
      </c>
      <c r="M5960" s="10" t="s">
        <v>24</v>
      </c>
      <c r="N5960" s="10" t="s">
        <v>24</v>
      </c>
      <c r="O5960" s="10" t="s">
        <v>24</v>
      </c>
      <c r="P5960" s="11" t="str">
        <f t="shared" si="467"/>
        <v>_NotUsing</v>
      </c>
      <c r="Q5960" s="10" t="s">
        <v>23</v>
      </c>
      <c r="R5960" s="10" t="s">
        <v>24</v>
      </c>
      <c r="S5960" s="10" t="s">
        <v>27</v>
      </c>
      <c r="T5960" s="11" t="str" cm="1">
        <f t="array" ref="T5960">_xlfn.IFS(S5960="Month-to-month","_MM",S5960="One year","_OY",S5960="Two year","_TY")</f>
        <v>_MM</v>
      </c>
      <c r="U5960" s="10" t="s">
        <v>23</v>
      </c>
      <c r="V5960" s="10" t="s">
        <v>35</v>
      </c>
      <c r="W5960" s="10">
        <v>55.05</v>
      </c>
      <c r="X5960" s="10">
        <v>608.15</v>
      </c>
      <c r="Y5960" s="10" t="s">
        <v>24</v>
      </c>
      <c r="Z5960" s="11">
        <f t="shared" si="468"/>
        <v>0</v>
      </c>
      <c r="AA5960" s="11" t="str">
        <f t="shared" si="469"/>
        <v>J_16AY_NotUsing_MM</v>
      </c>
    </row>
    <row r="5961" spans="1:27">
      <c r="A5961" s="10" t="s">
        <v>5996</v>
      </c>
      <c r="B5961" s="10" t="s">
        <v>22</v>
      </c>
      <c r="C5961" s="10">
        <v>0</v>
      </c>
      <c r="D5961" s="11" t="str">
        <f t="shared" si="465"/>
        <v>J</v>
      </c>
      <c r="E5961" s="10" t="s">
        <v>23</v>
      </c>
      <c r="F5961" s="10" t="s">
        <v>23</v>
      </c>
      <c r="G5961" s="10">
        <v>33</v>
      </c>
      <c r="H5961" s="11" t="str">
        <f t="shared" si="466"/>
        <v>_16AY+</v>
      </c>
      <c r="I5961" s="10" t="s">
        <v>23</v>
      </c>
      <c r="J5961" s="10" t="s">
        <v>24</v>
      </c>
      <c r="K5961" s="10" t="s">
        <v>24</v>
      </c>
      <c r="L5961" s="10" t="s">
        <v>46</v>
      </c>
      <c r="M5961" s="10" t="s">
        <v>46</v>
      </c>
      <c r="N5961" s="10" t="s">
        <v>46</v>
      </c>
      <c r="O5961" s="10" t="s">
        <v>46</v>
      </c>
      <c r="P5961" s="11" t="str">
        <f t="shared" si="467"/>
        <v>_NotUsing</v>
      </c>
      <c r="Q5961" s="10" t="s">
        <v>46</v>
      </c>
      <c r="R5961" s="10" t="s">
        <v>46</v>
      </c>
      <c r="S5961" s="10" t="s">
        <v>47</v>
      </c>
      <c r="T5961" s="11" t="str" cm="1">
        <f t="array" ref="T5961">_xlfn.IFS(S5961="Month-to-month","_MM",S5961="One year","_OY",S5961="Two year","_TY")</f>
        <v>_TY</v>
      </c>
      <c r="U5961" s="10" t="s">
        <v>24</v>
      </c>
      <c r="V5961" s="10" t="s">
        <v>40</v>
      </c>
      <c r="W5961" s="10">
        <v>19.8</v>
      </c>
      <c r="X5961" s="10">
        <v>641.35</v>
      </c>
      <c r="Y5961" s="10" t="s">
        <v>24</v>
      </c>
      <c r="Z5961" s="11">
        <f t="shared" si="468"/>
        <v>0</v>
      </c>
      <c r="AA5961" s="11" t="str">
        <f t="shared" si="469"/>
        <v>J_16AY+_NotUsing_TY</v>
      </c>
    </row>
    <row r="5962" spans="1:27">
      <c r="A5962" s="10" t="s">
        <v>5997</v>
      </c>
      <c r="B5962" s="10" t="s">
        <v>22</v>
      </c>
      <c r="C5962" s="10">
        <v>1</v>
      </c>
      <c r="D5962" s="11" t="str">
        <f t="shared" si="465"/>
        <v>S</v>
      </c>
      <c r="E5962" s="10" t="s">
        <v>24</v>
      </c>
      <c r="F5962" s="10" t="s">
        <v>24</v>
      </c>
      <c r="G5962" s="10">
        <v>62</v>
      </c>
      <c r="H5962" s="11" t="str">
        <f t="shared" si="466"/>
        <v>_16AY+</v>
      </c>
      <c r="I5962" s="10" t="s">
        <v>23</v>
      </c>
      <c r="J5962" s="10" t="s">
        <v>23</v>
      </c>
      <c r="K5962" s="10" t="s">
        <v>37</v>
      </c>
      <c r="L5962" s="10" t="s">
        <v>24</v>
      </c>
      <c r="M5962" s="10" t="s">
        <v>24</v>
      </c>
      <c r="N5962" s="10" t="s">
        <v>24</v>
      </c>
      <c r="O5962" s="10" t="s">
        <v>24</v>
      </c>
      <c r="P5962" s="11" t="str">
        <f t="shared" si="467"/>
        <v>_NotUsing</v>
      </c>
      <c r="Q5962" s="10" t="s">
        <v>23</v>
      </c>
      <c r="R5962" s="10" t="s">
        <v>24</v>
      </c>
      <c r="S5962" s="10" t="s">
        <v>31</v>
      </c>
      <c r="T5962" s="11" t="str" cm="1">
        <f t="array" ref="T5962">_xlfn.IFS(S5962="Month-to-month","_MM",S5962="One year","_OY",S5962="Two year","_TY")</f>
        <v>_OY</v>
      </c>
      <c r="U5962" s="10" t="s">
        <v>24</v>
      </c>
      <c r="V5962" s="10" t="s">
        <v>28</v>
      </c>
      <c r="W5962" s="10">
        <v>84.45</v>
      </c>
      <c r="X5962" s="10">
        <v>4959.1499999999996</v>
      </c>
      <c r="Y5962" s="10" t="s">
        <v>24</v>
      </c>
      <c r="Z5962" s="11">
        <f t="shared" si="468"/>
        <v>0</v>
      </c>
      <c r="AA5962" s="11" t="str">
        <f t="shared" si="469"/>
        <v>S_16AY+_NotUsing_OY</v>
      </c>
    </row>
    <row r="5963" spans="1:27">
      <c r="A5963" s="10" t="s">
        <v>5998</v>
      </c>
      <c r="B5963" s="10" t="s">
        <v>22</v>
      </c>
      <c r="C5963" s="10">
        <v>0</v>
      </c>
      <c r="D5963" s="11" t="str">
        <f t="shared" si="465"/>
        <v>J</v>
      </c>
      <c r="E5963" s="10" t="s">
        <v>24</v>
      </c>
      <c r="F5963" s="10" t="s">
        <v>24</v>
      </c>
      <c r="G5963" s="10">
        <v>1</v>
      </c>
      <c r="H5963" s="11" t="str">
        <f t="shared" si="466"/>
        <v>_6AY</v>
      </c>
      <c r="I5963" s="10" t="s">
        <v>24</v>
      </c>
      <c r="J5963" s="10" t="s">
        <v>25</v>
      </c>
      <c r="K5963" s="10" t="s">
        <v>26</v>
      </c>
      <c r="L5963" s="10" t="s">
        <v>24</v>
      </c>
      <c r="M5963" s="10" t="s">
        <v>24</v>
      </c>
      <c r="N5963" s="10" t="s">
        <v>23</v>
      </c>
      <c r="O5963" s="10" t="s">
        <v>23</v>
      </c>
      <c r="P5963" s="11" t="str">
        <f t="shared" si="467"/>
        <v>_Using</v>
      </c>
      <c r="Q5963" s="10" t="s">
        <v>24</v>
      </c>
      <c r="R5963" s="10" t="s">
        <v>24</v>
      </c>
      <c r="S5963" s="10" t="s">
        <v>27</v>
      </c>
      <c r="T5963" s="11" t="str" cm="1">
        <f t="array" ref="T5963">_xlfn.IFS(S5963="Month-to-month","_MM",S5963="One year","_OY",S5963="Two year","_TY")</f>
        <v>_MM</v>
      </c>
      <c r="U5963" s="10" t="s">
        <v>24</v>
      </c>
      <c r="V5963" s="10" t="s">
        <v>32</v>
      </c>
      <c r="W5963" s="10">
        <v>35.9</v>
      </c>
      <c r="X5963" s="10">
        <v>35.9</v>
      </c>
      <c r="Y5963" s="10" t="s">
        <v>24</v>
      </c>
      <c r="Z5963" s="11">
        <f t="shared" si="468"/>
        <v>0</v>
      </c>
      <c r="AA5963" s="11" t="str">
        <f t="shared" si="469"/>
        <v>J_6AY_Using_MM</v>
      </c>
    </row>
    <row r="5964" spans="1:27">
      <c r="A5964" s="10" t="s">
        <v>5999</v>
      </c>
      <c r="B5964" s="10" t="s">
        <v>30</v>
      </c>
      <c r="C5964" s="10">
        <v>0</v>
      </c>
      <c r="D5964" s="11" t="str">
        <f t="shared" si="465"/>
        <v>J</v>
      </c>
      <c r="E5964" s="10" t="s">
        <v>23</v>
      </c>
      <c r="F5964" s="10" t="s">
        <v>24</v>
      </c>
      <c r="G5964" s="10">
        <v>16</v>
      </c>
      <c r="H5964" s="11" t="str">
        <f t="shared" si="466"/>
        <v>_16AY</v>
      </c>
      <c r="I5964" s="10" t="s">
        <v>23</v>
      </c>
      <c r="J5964" s="10" t="s">
        <v>24</v>
      </c>
      <c r="K5964" s="10" t="s">
        <v>37</v>
      </c>
      <c r="L5964" s="10" t="s">
        <v>23</v>
      </c>
      <c r="M5964" s="10" t="s">
        <v>23</v>
      </c>
      <c r="N5964" s="10" t="s">
        <v>24</v>
      </c>
      <c r="O5964" s="10" t="s">
        <v>24</v>
      </c>
      <c r="P5964" s="11" t="str">
        <f t="shared" si="467"/>
        <v>_Using</v>
      </c>
      <c r="Q5964" s="10" t="s">
        <v>24</v>
      </c>
      <c r="R5964" s="10" t="s">
        <v>24</v>
      </c>
      <c r="S5964" s="10" t="s">
        <v>27</v>
      </c>
      <c r="T5964" s="11" t="str" cm="1">
        <f t="array" ref="T5964">_xlfn.IFS(S5964="Month-to-month","_MM",S5964="One year","_OY",S5964="Two year","_TY")</f>
        <v>_MM</v>
      </c>
      <c r="U5964" s="10" t="s">
        <v>24</v>
      </c>
      <c r="V5964" s="10" t="s">
        <v>35</v>
      </c>
      <c r="W5964" s="10">
        <v>80.75</v>
      </c>
      <c r="X5964" s="10">
        <v>1321.3</v>
      </c>
      <c r="Y5964" s="10" t="s">
        <v>24</v>
      </c>
      <c r="Z5964" s="11">
        <f t="shared" si="468"/>
        <v>0</v>
      </c>
      <c r="AA5964" s="11" t="str">
        <f t="shared" si="469"/>
        <v>J_16AY_Using_MM</v>
      </c>
    </row>
    <row r="5965" spans="1:27">
      <c r="A5965" s="10" t="s">
        <v>6000</v>
      </c>
      <c r="B5965" s="10" t="s">
        <v>30</v>
      </c>
      <c r="C5965" s="10">
        <v>0</v>
      </c>
      <c r="D5965" s="11" t="str">
        <f t="shared" si="465"/>
        <v>J</v>
      </c>
      <c r="E5965" s="10" t="s">
        <v>23</v>
      </c>
      <c r="F5965" s="10" t="s">
        <v>23</v>
      </c>
      <c r="G5965" s="10">
        <v>22</v>
      </c>
      <c r="H5965" s="11" t="str">
        <f t="shared" si="466"/>
        <v>_16AY+</v>
      </c>
      <c r="I5965" s="10" t="s">
        <v>23</v>
      </c>
      <c r="J5965" s="10" t="s">
        <v>23</v>
      </c>
      <c r="K5965" s="10" t="s">
        <v>26</v>
      </c>
      <c r="L5965" s="10" t="s">
        <v>24</v>
      </c>
      <c r="M5965" s="10" t="s">
        <v>24</v>
      </c>
      <c r="N5965" s="10" t="s">
        <v>23</v>
      </c>
      <c r="O5965" s="10" t="s">
        <v>23</v>
      </c>
      <c r="P5965" s="11" t="str">
        <f t="shared" si="467"/>
        <v>_Using</v>
      </c>
      <c r="Q5965" s="10" t="s">
        <v>23</v>
      </c>
      <c r="R5965" s="10" t="s">
        <v>23</v>
      </c>
      <c r="S5965" s="10" t="s">
        <v>31</v>
      </c>
      <c r="T5965" s="11" t="str" cm="1">
        <f t="array" ref="T5965">_xlfn.IFS(S5965="Month-to-month","_MM",S5965="One year","_OY",S5965="Two year","_TY")</f>
        <v>_OY</v>
      </c>
      <c r="U5965" s="10" t="s">
        <v>23</v>
      </c>
      <c r="V5965" s="10" t="s">
        <v>32</v>
      </c>
      <c r="W5965" s="10">
        <v>78.650000000000006</v>
      </c>
      <c r="X5965" s="10">
        <v>1663.75</v>
      </c>
      <c r="Y5965" s="10" t="s">
        <v>24</v>
      </c>
      <c r="Z5965" s="11">
        <f t="shared" si="468"/>
        <v>0</v>
      </c>
      <c r="AA5965" s="11" t="str">
        <f t="shared" si="469"/>
        <v>J_16AY+_Using_OY</v>
      </c>
    </row>
    <row r="5966" spans="1:27">
      <c r="A5966" s="10" t="s">
        <v>6001</v>
      </c>
      <c r="B5966" s="10" t="s">
        <v>22</v>
      </c>
      <c r="C5966" s="10">
        <v>0</v>
      </c>
      <c r="D5966" s="11" t="str">
        <f t="shared" si="465"/>
        <v>J</v>
      </c>
      <c r="E5966" s="10" t="s">
        <v>23</v>
      </c>
      <c r="F5966" s="10" t="s">
        <v>23</v>
      </c>
      <c r="G5966" s="10">
        <v>49</v>
      </c>
      <c r="H5966" s="11" t="str">
        <f t="shared" si="466"/>
        <v>_16AY+</v>
      </c>
      <c r="I5966" s="10" t="s">
        <v>23</v>
      </c>
      <c r="J5966" s="10" t="s">
        <v>24</v>
      </c>
      <c r="K5966" s="10" t="s">
        <v>26</v>
      </c>
      <c r="L5966" s="10" t="s">
        <v>23</v>
      </c>
      <c r="M5966" s="10" t="s">
        <v>24</v>
      </c>
      <c r="N5966" s="10" t="s">
        <v>23</v>
      </c>
      <c r="O5966" s="10" t="s">
        <v>23</v>
      </c>
      <c r="P5966" s="11" t="str">
        <f t="shared" si="467"/>
        <v>_Using</v>
      </c>
      <c r="Q5966" s="10" t="s">
        <v>24</v>
      </c>
      <c r="R5966" s="10" t="s">
        <v>24</v>
      </c>
      <c r="S5966" s="10" t="s">
        <v>27</v>
      </c>
      <c r="T5966" s="11" t="str" cm="1">
        <f t="array" ref="T5966">_xlfn.IFS(S5966="Month-to-month","_MM",S5966="One year","_OY",S5966="Two year","_TY")</f>
        <v>_MM</v>
      </c>
      <c r="U5966" s="10" t="s">
        <v>24</v>
      </c>
      <c r="V5966" s="10" t="s">
        <v>35</v>
      </c>
      <c r="W5966" s="10">
        <v>61.75</v>
      </c>
      <c r="X5966" s="10">
        <v>3024.15</v>
      </c>
      <c r="Y5966" s="10" t="s">
        <v>24</v>
      </c>
      <c r="Z5966" s="11">
        <f t="shared" si="468"/>
        <v>0</v>
      </c>
      <c r="AA5966" s="11" t="str">
        <f t="shared" si="469"/>
        <v>J_16AY+_Using_MM</v>
      </c>
    </row>
    <row r="5967" spans="1:27">
      <c r="A5967" s="10" t="s">
        <v>6002</v>
      </c>
      <c r="B5967" s="10" t="s">
        <v>30</v>
      </c>
      <c r="C5967" s="10">
        <v>0</v>
      </c>
      <c r="D5967" s="11" t="str">
        <f t="shared" si="465"/>
        <v>J</v>
      </c>
      <c r="E5967" s="10" t="s">
        <v>23</v>
      </c>
      <c r="F5967" s="10" t="s">
        <v>23</v>
      </c>
      <c r="G5967" s="10">
        <v>36</v>
      </c>
      <c r="H5967" s="11" t="str">
        <f t="shared" si="466"/>
        <v>_16AY+</v>
      </c>
      <c r="I5967" s="10" t="s">
        <v>23</v>
      </c>
      <c r="J5967" s="10" t="s">
        <v>24</v>
      </c>
      <c r="K5967" s="10" t="s">
        <v>26</v>
      </c>
      <c r="L5967" s="10" t="s">
        <v>23</v>
      </c>
      <c r="M5967" s="10" t="s">
        <v>24</v>
      </c>
      <c r="N5967" s="10" t="s">
        <v>23</v>
      </c>
      <c r="O5967" s="10" t="s">
        <v>24</v>
      </c>
      <c r="P5967" s="11" t="str">
        <f t="shared" si="467"/>
        <v>_Using</v>
      </c>
      <c r="Q5967" s="10" t="s">
        <v>24</v>
      </c>
      <c r="R5967" s="10" t="s">
        <v>23</v>
      </c>
      <c r="S5967" s="10" t="s">
        <v>31</v>
      </c>
      <c r="T5967" s="11" t="str" cm="1">
        <f t="array" ref="T5967">_xlfn.IFS(S5967="Month-to-month","_MM",S5967="One year","_OY",S5967="Two year","_TY")</f>
        <v>_OY</v>
      </c>
      <c r="U5967" s="10" t="s">
        <v>23</v>
      </c>
      <c r="V5967" s="10" t="s">
        <v>40</v>
      </c>
      <c r="W5967" s="10">
        <v>63.7</v>
      </c>
      <c r="X5967" s="10">
        <v>2188.5</v>
      </c>
      <c r="Y5967" s="10" t="s">
        <v>24</v>
      </c>
      <c r="Z5967" s="11">
        <f t="shared" si="468"/>
        <v>0</v>
      </c>
      <c r="AA5967" s="11" t="str">
        <f t="shared" si="469"/>
        <v>J_16AY+_Using_OY</v>
      </c>
    </row>
    <row r="5968" spans="1:27">
      <c r="A5968" s="10" t="s">
        <v>6003</v>
      </c>
      <c r="B5968" s="10" t="s">
        <v>30</v>
      </c>
      <c r="C5968" s="10">
        <v>0</v>
      </c>
      <c r="D5968" s="11" t="str">
        <f t="shared" si="465"/>
        <v>J</v>
      </c>
      <c r="E5968" s="10" t="s">
        <v>23</v>
      </c>
      <c r="F5968" s="10" t="s">
        <v>24</v>
      </c>
      <c r="G5968" s="10">
        <v>42</v>
      </c>
      <c r="H5968" s="11" t="str">
        <f t="shared" si="466"/>
        <v>_16AY+</v>
      </c>
      <c r="I5968" s="10" t="s">
        <v>23</v>
      </c>
      <c r="J5968" s="10" t="s">
        <v>23</v>
      </c>
      <c r="K5968" s="10" t="s">
        <v>37</v>
      </c>
      <c r="L5968" s="10" t="s">
        <v>24</v>
      </c>
      <c r="M5968" s="10" t="s">
        <v>23</v>
      </c>
      <c r="N5968" s="10" t="s">
        <v>23</v>
      </c>
      <c r="O5968" s="10" t="s">
        <v>23</v>
      </c>
      <c r="P5968" s="11" t="str">
        <f t="shared" si="467"/>
        <v>_Using</v>
      </c>
      <c r="Q5968" s="10" t="s">
        <v>24</v>
      </c>
      <c r="R5968" s="10" t="s">
        <v>23</v>
      </c>
      <c r="S5968" s="10" t="s">
        <v>27</v>
      </c>
      <c r="T5968" s="11" t="str" cm="1">
        <f t="array" ref="T5968">_xlfn.IFS(S5968="Month-to-month","_MM",S5968="One year","_OY",S5968="Two year","_TY")</f>
        <v>_MM</v>
      </c>
      <c r="U5968" s="10" t="s">
        <v>23</v>
      </c>
      <c r="V5968" s="10" t="s">
        <v>28</v>
      </c>
      <c r="W5968" s="10">
        <v>99.45</v>
      </c>
      <c r="X5968" s="10">
        <v>4138.05</v>
      </c>
      <c r="Y5968" s="10" t="s">
        <v>23</v>
      </c>
      <c r="Z5968" s="11">
        <f t="shared" si="468"/>
        <v>1</v>
      </c>
      <c r="AA5968" s="11" t="str">
        <f t="shared" si="469"/>
        <v>J_16AY+_Using_MM</v>
      </c>
    </row>
    <row r="5969" spans="1:27">
      <c r="A5969" s="10" t="s">
        <v>6004</v>
      </c>
      <c r="B5969" s="10" t="s">
        <v>30</v>
      </c>
      <c r="C5969" s="10">
        <v>1</v>
      </c>
      <c r="D5969" s="11" t="str">
        <f t="shared" si="465"/>
        <v>S</v>
      </c>
      <c r="E5969" s="10" t="s">
        <v>24</v>
      </c>
      <c r="F5969" s="10" t="s">
        <v>24</v>
      </c>
      <c r="G5969" s="10">
        <v>4</v>
      </c>
      <c r="H5969" s="11" t="str">
        <f t="shared" si="466"/>
        <v>_6AY</v>
      </c>
      <c r="I5969" s="10" t="s">
        <v>24</v>
      </c>
      <c r="J5969" s="10" t="s">
        <v>25</v>
      </c>
      <c r="K5969" s="10" t="s">
        <v>26</v>
      </c>
      <c r="L5969" s="10" t="s">
        <v>24</v>
      </c>
      <c r="M5969" s="10" t="s">
        <v>24</v>
      </c>
      <c r="N5969" s="10" t="s">
        <v>24</v>
      </c>
      <c r="O5969" s="10" t="s">
        <v>24</v>
      </c>
      <c r="P5969" s="11" t="str">
        <f t="shared" si="467"/>
        <v>_NotUsing</v>
      </c>
      <c r="Q5969" s="10" t="s">
        <v>24</v>
      </c>
      <c r="R5969" s="10" t="s">
        <v>24</v>
      </c>
      <c r="S5969" s="10" t="s">
        <v>27</v>
      </c>
      <c r="T5969" s="11" t="str" cm="1">
        <f t="array" ref="T5969">_xlfn.IFS(S5969="Month-to-month","_MM",S5969="One year","_OY",S5969="Two year","_TY")</f>
        <v>_MM</v>
      </c>
      <c r="U5969" s="10" t="s">
        <v>23</v>
      </c>
      <c r="V5969" s="10" t="s">
        <v>35</v>
      </c>
      <c r="W5969" s="10">
        <v>25.2</v>
      </c>
      <c r="X5969" s="10">
        <v>102.5</v>
      </c>
      <c r="Y5969" s="10" t="s">
        <v>23</v>
      </c>
      <c r="Z5969" s="11">
        <f t="shared" si="468"/>
        <v>1</v>
      </c>
      <c r="AA5969" s="11" t="str">
        <f t="shared" si="469"/>
        <v>S_6AY_NotUsing_MM</v>
      </c>
    </row>
    <row r="5970" spans="1:27">
      <c r="A5970" s="10" t="s">
        <v>6005</v>
      </c>
      <c r="B5970" s="10" t="s">
        <v>22</v>
      </c>
      <c r="C5970" s="10">
        <v>0</v>
      </c>
      <c r="D5970" s="11" t="str">
        <f t="shared" si="465"/>
        <v>J</v>
      </c>
      <c r="E5970" s="10" t="s">
        <v>24</v>
      </c>
      <c r="F5970" s="10" t="s">
        <v>24</v>
      </c>
      <c r="G5970" s="10">
        <v>12</v>
      </c>
      <c r="H5970" s="11" t="str">
        <f t="shared" si="466"/>
        <v>_16AY</v>
      </c>
      <c r="I5970" s="10" t="s">
        <v>23</v>
      </c>
      <c r="J5970" s="10" t="s">
        <v>23</v>
      </c>
      <c r="K5970" s="10" t="s">
        <v>26</v>
      </c>
      <c r="L5970" s="10" t="s">
        <v>24</v>
      </c>
      <c r="M5970" s="10" t="s">
        <v>24</v>
      </c>
      <c r="N5970" s="10" t="s">
        <v>24</v>
      </c>
      <c r="O5970" s="10" t="s">
        <v>23</v>
      </c>
      <c r="P5970" s="11" t="str">
        <f t="shared" si="467"/>
        <v>_Using</v>
      </c>
      <c r="Q5970" s="10" t="s">
        <v>23</v>
      </c>
      <c r="R5970" s="10" t="s">
        <v>23</v>
      </c>
      <c r="S5970" s="10" t="s">
        <v>31</v>
      </c>
      <c r="T5970" s="11" t="str" cm="1">
        <f t="array" ref="T5970">_xlfn.IFS(S5970="Month-to-month","_MM",S5970="One year","_OY",S5970="Two year","_TY")</f>
        <v>_OY</v>
      </c>
      <c r="U5970" s="10" t="s">
        <v>24</v>
      </c>
      <c r="V5970" s="10" t="s">
        <v>32</v>
      </c>
      <c r="W5970" s="10">
        <v>74.05</v>
      </c>
      <c r="X5970" s="10">
        <v>872.65</v>
      </c>
      <c r="Y5970" s="10" t="s">
        <v>23</v>
      </c>
      <c r="Z5970" s="11">
        <f t="shared" si="468"/>
        <v>1</v>
      </c>
      <c r="AA5970" s="11" t="str">
        <f t="shared" si="469"/>
        <v>J_16AY_Using_OY</v>
      </c>
    </row>
    <row r="5971" spans="1:27">
      <c r="A5971" s="10" t="s">
        <v>6006</v>
      </c>
      <c r="B5971" s="10" t="s">
        <v>22</v>
      </c>
      <c r="C5971" s="10">
        <v>0</v>
      </c>
      <c r="D5971" s="11" t="str">
        <f t="shared" si="465"/>
        <v>J</v>
      </c>
      <c r="E5971" s="10" t="s">
        <v>24</v>
      </c>
      <c r="F5971" s="10" t="s">
        <v>24</v>
      </c>
      <c r="G5971" s="10">
        <v>31</v>
      </c>
      <c r="H5971" s="11" t="str">
        <f t="shared" si="466"/>
        <v>_16AY+</v>
      </c>
      <c r="I5971" s="10" t="s">
        <v>23</v>
      </c>
      <c r="J5971" s="10" t="s">
        <v>24</v>
      </c>
      <c r="K5971" s="10" t="s">
        <v>37</v>
      </c>
      <c r="L5971" s="10" t="s">
        <v>23</v>
      </c>
      <c r="M5971" s="10" t="s">
        <v>24</v>
      </c>
      <c r="N5971" s="10" t="s">
        <v>23</v>
      </c>
      <c r="O5971" s="10" t="s">
        <v>23</v>
      </c>
      <c r="P5971" s="11" t="str">
        <f t="shared" si="467"/>
        <v>_Using</v>
      </c>
      <c r="Q5971" s="10" t="s">
        <v>24</v>
      </c>
      <c r="R5971" s="10" t="s">
        <v>24</v>
      </c>
      <c r="S5971" s="10" t="s">
        <v>27</v>
      </c>
      <c r="T5971" s="11" t="str" cm="1">
        <f t="array" ref="T5971">_xlfn.IFS(S5971="Month-to-month","_MM",S5971="One year","_OY",S5971="Two year","_TY")</f>
        <v>_MM</v>
      </c>
      <c r="U5971" s="10" t="s">
        <v>24</v>
      </c>
      <c r="V5971" s="10" t="s">
        <v>28</v>
      </c>
      <c r="W5971" s="10">
        <v>87.6</v>
      </c>
      <c r="X5971" s="10">
        <v>2724.25</v>
      </c>
      <c r="Y5971" s="10" t="s">
        <v>24</v>
      </c>
      <c r="Z5971" s="11">
        <f t="shared" si="468"/>
        <v>0</v>
      </c>
      <c r="AA5971" s="11" t="str">
        <f t="shared" si="469"/>
        <v>J_16AY+_Using_MM</v>
      </c>
    </row>
    <row r="5972" spans="1:27">
      <c r="A5972" s="10" t="s">
        <v>6007</v>
      </c>
      <c r="B5972" s="10" t="s">
        <v>30</v>
      </c>
      <c r="C5972" s="10">
        <v>0</v>
      </c>
      <c r="D5972" s="11" t="str">
        <f t="shared" si="465"/>
        <v>J</v>
      </c>
      <c r="E5972" s="10" t="s">
        <v>23</v>
      </c>
      <c r="F5972" s="10" t="s">
        <v>24</v>
      </c>
      <c r="G5972" s="10">
        <v>5</v>
      </c>
      <c r="H5972" s="11" t="str">
        <f t="shared" si="466"/>
        <v>_6AY</v>
      </c>
      <c r="I5972" s="10" t="s">
        <v>23</v>
      </c>
      <c r="J5972" s="10" t="s">
        <v>23</v>
      </c>
      <c r="K5972" s="10" t="s">
        <v>37</v>
      </c>
      <c r="L5972" s="10" t="s">
        <v>23</v>
      </c>
      <c r="M5972" s="10" t="s">
        <v>24</v>
      </c>
      <c r="N5972" s="10" t="s">
        <v>24</v>
      </c>
      <c r="O5972" s="10" t="s">
        <v>24</v>
      </c>
      <c r="P5972" s="11" t="str">
        <f t="shared" si="467"/>
        <v>_Using</v>
      </c>
      <c r="Q5972" s="10" t="s">
        <v>24</v>
      </c>
      <c r="R5972" s="10" t="s">
        <v>23</v>
      </c>
      <c r="S5972" s="10" t="s">
        <v>27</v>
      </c>
      <c r="T5972" s="11" t="str" cm="1">
        <f t="array" ref="T5972">_xlfn.IFS(S5972="Month-to-month","_MM",S5972="One year","_OY",S5972="Two year","_TY")</f>
        <v>_MM</v>
      </c>
      <c r="U5972" s="10" t="s">
        <v>23</v>
      </c>
      <c r="V5972" s="10" t="s">
        <v>28</v>
      </c>
      <c r="W5972" s="10">
        <v>89.15</v>
      </c>
      <c r="X5972" s="10">
        <v>413.25</v>
      </c>
      <c r="Y5972" s="10" t="s">
        <v>24</v>
      </c>
      <c r="Z5972" s="11">
        <f t="shared" si="468"/>
        <v>0</v>
      </c>
      <c r="AA5972" s="11" t="str">
        <f t="shared" si="469"/>
        <v>J_6AY_Using_MM</v>
      </c>
    </row>
    <row r="5973" spans="1:27">
      <c r="A5973" s="10" t="s">
        <v>6008</v>
      </c>
      <c r="B5973" s="10" t="s">
        <v>30</v>
      </c>
      <c r="C5973" s="10">
        <v>0</v>
      </c>
      <c r="D5973" s="11" t="str">
        <f t="shared" si="465"/>
        <v>J</v>
      </c>
      <c r="E5973" s="10" t="s">
        <v>23</v>
      </c>
      <c r="F5973" s="10" t="s">
        <v>23</v>
      </c>
      <c r="G5973" s="10">
        <v>66</v>
      </c>
      <c r="H5973" s="11" t="str">
        <f t="shared" si="466"/>
        <v>_16AY+</v>
      </c>
      <c r="I5973" s="10" t="s">
        <v>23</v>
      </c>
      <c r="J5973" s="10" t="s">
        <v>24</v>
      </c>
      <c r="K5973" s="10" t="s">
        <v>24</v>
      </c>
      <c r="L5973" s="10" t="s">
        <v>46</v>
      </c>
      <c r="M5973" s="10" t="s">
        <v>46</v>
      </c>
      <c r="N5973" s="10" t="s">
        <v>46</v>
      </c>
      <c r="O5973" s="10" t="s">
        <v>46</v>
      </c>
      <c r="P5973" s="11" t="str">
        <f t="shared" si="467"/>
        <v>_NotUsing</v>
      </c>
      <c r="Q5973" s="10" t="s">
        <v>46</v>
      </c>
      <c r="R5973" s="10" t="s">
        <v>46</v>
      </c>
      <c r="S5973" s="10" t="s">
        <v>47</v>
      </c>
      <c r="T5973" s="11" t="str" cm="1">
        <f t="array" ref="T5973">_xlfn.IFS(S5973="Month-to-month","_MM",S5973="One year","_OY",S5973="Two year","_TY")</f>
        <v>_TY</v>
      </c>
      <c r="U5973" s="10" t="s">
        <v>24</v>
      </c>
      <c r="V5973" s="10" t="s">
        <v>40</v>
      </c>
      <c r="W5973" s="10">
        <v>20</v>
      </c>
      <c r="X5973" s="10">
        <v>1374.2</v>
      </c>
      <c r="Y5973" s="10" t="s">
        <v>24</v>
      </c>
      <c r="Z5973" s="11">
        <f t="shared" si="468"/>
        <v>0</v>
      </c>
      <c r="AA5973" s="11" t="str">
        <f t="shared" si="469"/>
        <v>J_16AY+_NotUsing_TY</v>
      </c>
    </row>
    <row r="5974" spans="1:27">
      <c r="A5974" s="10" t="s">
        <v>6009</v>
      </c>
      <c r="B5974" s="10" t="s">
        <v>22</v>
      </c>
      <c r="C5974" s="10">
        <v>1</v>
      </c>
      <c r="D5974" s="11" t="str">
        <f t="shared" si="465"/>
        <v>S</v>
      </c>
      <c r="E5974" s="10" t="s">
        <v>24</v>
      </c>
      <c r="F5974" s="10" t="s">
        <v>24</v>
      </c>
      <c r="G5974" s="10">
        <v>15</v>
      </c>
      <c r="H5974" s="11" t="str">
        <f t="shared" si="466"/>
        <v>_16AY</v>
      </c>
      <c r="I5974" s="10" t="s">
        <v>23</v>
      </c>
      <c r="J5974" s="10" t="s">
        <v>23</v>
      </c>
      <c r="K5974" s="10" t="s">
        <v>26</v>
      </c>
      <c r="L5974" s="10" t="s">
        <v>24</v>
      </c>
      <c r="M5974" s="10" t="s">
        <v>24</v>
      </c>
      <c r="N5974" s="10" t="s">
        <v>24</v>
      </c>
      <c r="O5974" s="10" t="s">
        <v>23</v>
      </c>
      <c r="P5974" s="11" t="str">
        <f t="shared" si="467"/>
        <v>_Using</v>
      </c>
      <c r="Q5974" s="10" t="s">
        <v>24</v>
      </c>
      <c r="R5974" s="10" t="s">
        <v>24</v>
      </c>
      <c r="S5974" s="10" t="s">
        <v>27</v>
      </c>
      <c r="T5974" s="11" t="str" cm="1">
        <f t="array" ref="T5974">_xlfn.IFS(S5974="Month-to-month","_MM",S5974="One year","_OY",S5974="Two year","_TY")</f>
        <v>_MM</v>
      </c>
      <c r="U5974" s="10" t="s">
        <v>24</v>
      </c>
      <c r="V5974" s="10" t="s">
        <v>40</v>
      </c>
      <c r="W5974" s="10">
        <v>55</v>
      </c>
      <c r="X5974" s="10">
        <v>757.1</v>
      </c>
      <c r="Y5974" s="10" t="s">
        <v>23</v>
      </c>
      <c r="Z5974" s="11">
        <f t="shared" si="468"/>
        <v>1</v>
      </c>
      <c r="AA5974" s="11" t="str">
        <f t="shared" si="469"/>
        <v>S_16AY_Using_MM</v>
      </c>
    </row>
    <row r="5975" spans="1:27">
      <c r="A5975" s="10" t="s">
        <v>6010</v>
      </c>
      <c r="B5975" s="10" t="s">
        <v>30</v>
      </c>
      <c r="C5975" s="10">
        <v>0</v>
      </c>
      <c r="D5975" s="11" t="str">
        <f t="shared" si="465"/>
        <v>J</v>
      </c>
      <c r="E5975" s="10" t="s">
        <v>24</v>
      </c>
      <c r="F5975" s="10" t="s">
        <v>24</v>
      </c>
      <c r="G5975" s="10">
        <v>64</v>
      </c>
      <c r="H5975" s="11" t="str">
        <f t="shared" si="466"/>
        <v>_16AY+</v>
      </c>
      <c r="I5975" s="10" t="s">
        <v>23</v>
      </c>
      <c r="J5975" s="10" t="s">
        <v>23</v>
      </c>
      <c r="K5975" s="10" t="s">
        <v>37</v>
      </c>
      <c r="L5975" s="10" t="s">
        <v>24</v>
      </c>
      <c r="M5975" s="10" t="s">
        <v>23</v>
      </c>
      <c r="N5975" s="10" t="s">
        <v>23</v>
      </c>
      <c r="O5975" s="10" t="s">
        <v>24</v>
      </c>
      <c r="P5975" s="11" t="str">
        <f t="shared" si="467"/>
        <v>_Using</v>
      </c>
      <c r="Q5975" s="10" t="s">
        <v>23</v>
      </c>
      <c r="R5975" s="10" t="s">
        <v>23</v>
      </c>
      <c r="S5975" s="10" t="s">
        <v>47</v>
      </c>
      <c r="T5975" s="11" t="str" cm="1">
        <f t="array" ref="T5975">_xlfn.IFS(S5975="Month-to-month","_MM",S5975="One year","_OY",S5975="Two year","_TY")</f>
        <v>_TY</v>
      </c>
      <c r="U5975" s="10" t="s">
        <v>23</v>
      </c>
      <c r="V5975" s="10" t="s">
        <v>35</v>
      </c>
      <c r="W5975" s="10">
        <v>104.4</v>
      </c>
      <c r="X5975" s="10">
        <v>6692.65</v>
      </c>
      <c r="Y5975" s="10" t="s">
        <v>24</v>
      </c>
      <c r="Z5975" s="11">
        <f t="shared" si="468"/>
        <v>0</v>
      </c>
      <c r="AA5975" s="11" t="str">
        <f t="shared" si="469"/>
        <v>J_16AY+_Using_TY</v>
      </c>
    </row>
    <row r="5976" spans="1:27">
      <c r="A5976" s="10" t="s">
        <v>6011</v>
      </c>
      <c r="B5976" s="10" t="s">
        <v>30</v>
      </c>
      <c r="C5976" s="10">
        <v>0</v>
      </c>
      <c r="D5976" s="11" t="str">
        <f t="shared" si="465"/>
        <v>J</v>
      </c>
      <c r="E5976" s="10" t="s">
        <v>23</v>
      </c>
      <c r="F5976" s="10" t="s">
        <v>23</v>
      </c>
      <c r="G5976" s="10">
        <v>10</v>
      </c>
      <c r="H5976" s="11" t="str">
        <f t="shared" si="466"/>
        <v>_16AY</v>
      </c>
      <c r="I5976" s="10" t="s">
        <v>23</v>
      </c>
      <c r="J5976" s="10" t="s">
        <v>24</v>
      </c>
      <c r="K5976" s="10" t="s">
        <v>24</v>
      </c>
      <c r="L5976" s="10" t="s">
        <v>46</v>
      </c>
      <c r="M5976" s="10" t="s">
        <v>46</v>
      </c>
      <c r="N5976" s="10" t="s">
        <v>46</v>
      </c>
      <c r="O5976" s="10" t="s">
        <v>46</v>
      </c>
      <c r="P5976" s="11" t="str">
        <f t="shared" si="467"/>
        <v>_NotUsing</v>
      </c>
      <c r="Q5976" s="10" t="s">
        <v>46</v>
      </c>
      <c r="R5976" s="10" t="s">
        <v>46</v>
      </c>
      <c r="S5976" s="10" t="s">
        <v>27</v>
      </c>
      <c r="T5976" s="11" t="str" cm="1">
        <f t="array" ref="T5976">_xlfn.IFS(S5976="Month-to-month","_MM",S5976="One year","_OY",S5976="Two year","_TY")</f>
        <v>_MM</v>
      </c>
      <c r="U5976" s="10" t="s">
        <v>23</v>
      </c>
      <c r="V5976" s="10" t="s">
        <v>40</v>
      </c>
      <c r="W5976" s="10">
        <v>20.05</v>
      </c>
      <c r="X5976" s="10">
        <v>218.5</v>
      </c>
      <c r="Y5976" s="10" t="s">
        <v>24</v>
      </c>
      <c r="Z5976" s="11">
        <f t="shared" si="468"/>
        <v>0</v>
      </c>
      <c r="AA5976" s="11" t="str">
        <f t="shared" si="469"/>
        <v>J_16AY_NotUsing_MM</v>
      </c>
    </row>
    <row r="5977" spans="1:27">
      <c r="A5977" s="10" t="s">
        <v>6012</v>
      </c>
      <c r="B5977" s="10" t="s">
        <v>30</v>
      </c>
      <c r="C5977" s="10">
        <v>0</v>
      </c>
      <c r="D5977" s="11" t="str">
        <f t="shared" si="465"/>
        <v>J</v>
      </c>
      <c r="E5977" s="10" t="s">
        <v>23</v>
      </c>
      <c r="F5977" s="10" t="s">
        <v>23</v>
      </c>
      <c r="G5977" s="10">
        <v>7</v>
      </c>
      <c r="H5977" s="11" t="str">
        <f t="shared" si="466"/>
        <v>_16AY</v>
      </c>
      <c r="I5977" s="10" t="s">
        <v>23</v>
      </c>
      <c r="J5977" s="10" t="s">
        <v>24</v>
      </c>
      <c r="K5977" s="10" t="s">
        <v>37</v>
      </c>
      <c r="L5977" s="10" t="s">
        <v>24</v>
      </c>
      <c r="M5977" s="10" t="s">
        <v>23</v>
      </c>
      <c r="N5977" s="10" t="s">
        <v>24</v>
      </c>
      <c r="O5977" s="10" t="s">
        <v>23</v>
      </c>
      <c r="P5977" s="11" t="str">
        <f t="shared" si="467"/>
        <v>_Using</v>
      </c>
      <c r="Q5977" s="10" t="s">
        <v>23</v>
      </c>
      <c r="R5977" s="10" t="s">
        <v>24</v>
      </c>
      <c r="S5977" s="10" t="s">
        <v>27</v>
      </c>
      <c r="T5977" s="11" t="str" cm="1">
        <f t="array" ref="T5977">_xlfn.IFS(S5977="Month-to-month","_MM",S5977="One year","_OY",S5977="Two year","_TY")</f>
        <v>_MM</v>
      </c>
      <c r="U5977" s="10" t="s">
        <v>23</v>
      </c>
      <c r="V5977" s="10" t="s">
        <v>28</v>
      </c>
      <c r="W5977" s="10">
        <v>89.75</v>
      </c>
      <c r="X5977" s="10">
        <v>608.79999999999995</v>
      </c>
      <c r="Y5977" s="10" t="s">
        <v>23</v>
      </c>
      <c r="Z5977" s="11">
        <f t="shared" si="468"/>
        <v>1</v>
      </c>
      <c r="AA5977" s="11" t="str">
        <f t="shared" si="469"/>
        <v>J_16AY_Using_MM</v>
      </c>
    </row>
    <row r="5978" spans="1:27">
      <c r="A5978" s="10" t="s">
        <v>6013</v>
      </c>
      <c r="B5978" s="10" t="s">
        <v>30</v>
      </c>
      <c r="C5978" s="10">
        <v>0</v>
      </c>
      <c r="D5978" s="11" t="str">
        <f t="shared" si="465"/>
        <v>J</v>
      </c>
      <c r="E5978" s="10" t="s">
        <v>24</v>
      </c>
      <c r="F5978" s="10" t="s">
        <v>24</v>
      </c>
      <c r="G5978" s="10">
        <v>29</v>
      </c>
      <c r="H5978" s="11" t="str">
        <f t="shared" si="466"/>
        <v>_16AY+</v>
      </c>
      <c r="I5978" s="10" t="s">
        <v>24</v>
      </c>
      <c r="J5978" s="10" t="s">
        <v>25</v>
      </c>
      <c r="K5978" s="10" t="s">
        <v>26</v>
      </c>
      <c r="L5978" s="10" t="s">
        <v>24</v>
      </c>
      <c r="M5978" s="10" t="s">
        <v>23</v>
      </c>
      <c r="N5978" s="10" t="s">
        <v>24</v>
      </c>
      <c r="O5978" s="10" t="s">
        <v>23</v>
      </c>
      <c r="P5978" s="11" t="str">
        <f t="shared" si="467"/>
        <v>_Using</v>
      </c>
      <c r="Q5978" s="10" t="s">
        <v>24</v>
      </c>
      <c r="R5978" s="10" t="s">
        <v>24</v>
      </c>
      <c r="S5978" s="10" t="s">
        <v>27</v>
      </c>
      <c r="T5978" s="11" t="str" cm="1">
        <f t="array" ref="T5978">_xlfn.IFS(S5978="Month-to-month","_MM",S5978="One year","_OY",S5978="Two year","_TY")</f>
        <v>_MM</v>
      </c>
      <c r="U5978" s="10" t="s">
        <v>24</v>
      </c>
      <c r="V5978" s="10" t="s">
        <v>28</v>
      </c>
      <c r="W5978" s="10">
        <v>34.299999999999997</v>
      </c>
      <c r="X5978" s="10">
        <v>1004.75</v>
      </c>
      <c r="Y5978" s="10" t="s">
        <v>24</v>
      </c>
      <c r="Z5978" s="11">
        <f t="shared" si="468"/>
        <v>0</v>
      </c>
      <c r="AA5978" s="11" t="str">
        <f t="shared" si="469"/>
        <v>J_16AY+_Using_MM</v>
      </c>
    </row>
    <row r="5979" spans="1:27">
      <c r="A5979" s="10" t="s">
        <v>6014</v>
      </c>
      <c r="B5979" s="10" t="s">
        <v>30</v>
      </c>
      <c r="C5979" s="10">
        <v>0</v>
      </c>
      <c r="D5979" s="11" t="str">
        <f t="shared" si="465"/>
        <v>J</v>
      </c>
      <c r="E5979" s="10" t="s">
        <v>24</v>
      </c>
      <c r="F5979" s="10" t="s">
        <v>24</v>
      </c>
      <c r="G5979" s="10">
        <v>57</v>
      </c>
      <c r="H5979" s="11" t="str">
        <f t="shared" si="466"/>
        <v>_16AY+</v>
      </c>
      <c r="I5979" s="10" t="s">
        <v>23</v>
      </c>
      <c r="J5979" s="10" t="s">
        <v>24</v>
      </c>
      <c r="K5979" s="10" t="s">
        <v>24</v>
      </c>
      <c r="L5979" s="10" t="s">
        <v>46</v>
      </c>
      <c r="M5979" s="10" t="s">
        <v>46</v>
      </c>
      <c r="N5979" s="10" t="s">
        <v>46</v>
      </c>
      <c r="O5979" s="10" t="s">
        <v>46</v>
      </c>
      <c r="P5979" s="11" t="str">
        <f t="shared" si="467"/>
        <v>_NotUsing</v>
      </c>
      <c r="Q5979" s="10" t="s">
        <v>46</v>
      </c>
      <c r="R5979" s="10" t="s">
        <v>46</v>
      </c>
      <c r="S5979" s="10" t="s">
        <v>47</v>
      </c>
      <c r="T5979" s="11" t="str" cm="1">
        <f t="array" ref="T5979">_xlfn.IFS(S5979="Month-to-month","_MM",S5979="One year","_OY",S5979="Two year","_TY")</f>
        <v>_TY</v>
      </c>
      <c r="U5979" s="10" t="s">
        <v>24</v>
      </c>
      <c r="V5979" s="10" t="s">
        <v>35</v>
      </c>
      <c r="W5979" s="10">
        <v>20.65</v>
      </c>
      <c r="X5979" s="10">
        <v>1125.5999999999999</v>
      </c>
      <c r="Y5979" s="10" t="s">
        <v>24</v>
      </c>
      <c r="Z5979" s="11">
        <f t="shared" si="468"/>
        <v>0</v>
      </c>
      <c r="AA5979" s="11" t="str">
        <f t="shared" si="469"/>
        <v>J_16AY+_NotUsing_TY</v>
      </c>
    </row>
    <row r="5980" spans="1:27">
      <c r="A5980" s="10" t="s">
        <v>6015</v>
      </c>
      <c r="B5980" s="10" t="s">
        <v>22</v>
      </c>
      <c r="C5980" s="10">
        <v>0</v>
      </c>
      <c r="D5980" s="11" t="str">
        <f t="shared" si="465"/>
        <v>J</v>
      </c>
      <c r="E5980" s="10" t="s">
        <v>24</v>
      </c>
      <c r="F5980" s="10" t="s">
        <v>24</v>
      </c>
      <c r="G5980" s="10">
        <v>46</v>
      </c>
      <c r="H5980" s="11" t="str">
        <f t="shared" si="466"/>
        <v>_16AY+</v>
      </c>
      <c r="I5980" s="10" t="s">
        <v>23</v>
      </c>
      <c r="J5980" s="10" t="s">
        <v>23</v>
      </c>
      <c r="K5980" s="10" t="s">
        <v>37</v>
      </c>
      <c r="L5980" s="10" t="s">
        <v>23</v>
      </c>
      <c r="M5980" s="10" t="s">
        <v>23</v>
      </c>
      <c r="N5980" s="10" t="s">
        <v>24</v>
      </c>
      <c r="O5980" s="10" t="s">
        <v>24</v>
      </c>
      <c r="P5980" s="11" t="str">
        <f t="shared" si="467"/>
        <v>_Using</v>
      </c>
      <c r="Q5980" s="10" t="s">
        <v>24</v>
      </c>
      <c r="R5980" s="10" t="s">
        <v>24</v>
      </c>
      <c r="S5980" s="10" t="s">
        <v>27</v>
      </c>
      <c r="T5980" s="11" t="str" cm="1">
        <f t="array" ref="T5980">_xlfn.IFS(S5980="Month-to-month","_MM",S5980="One year","_OY",S5980="Two year","_TY")</f>
        <v>_MM</v>
      </c>
      <c r="U5980" s="10" t="s">
        <v>24</v>
      </c>
      <c r="V5980" s="10" t="s">
        <v>32</v>
      </c>
      <c r="W5980" s="10">
        <v>84.25</v>
      </c>
      <c r="X5980" s="10">
        <v>3847.6</v>
      </c>
      <c r="Y5980" s="10" t="s">
        <v>24</v>
      </c>
      <c r="Z5980" s="11">
        <f t="shared" si="468"/>
        <v>0</v>
      </c>
      <c r="AA5980" s="11" t="str">
        <f t="shared" si="469"/>
        <v>J_16AY+_Using_MM</v>
      </c>
    </row>
    <row r="5981" spans="1:27">
      <c r="A5981" s="10" t="s">
        <v>6016</v>
      </c>
      <c r="B5981" s="10" t="s">
        <v>30</v>
      </c>
      <c r="C5981" s="10">
        <v>0</v>
      </c>
      <c r="D5981" s="11" t="str">
        <f t="shared" si="465"/>
        <v>J</v>
      </c>
      <c r="E5981" s="10" t="s">
        <v>24</v>
      </c>
      <c r="F5981" s="10" t="s">
        <v>24</v>
      </c>
      <c r="G5981" s="10">
        <v>53</v>
      </c>
      <c r="H5981" s="11" t="str">
        <f t="shared" si="466"/>
        <v>_16AY+</v>
      </c>
      <c r="I5981" s="10" t="s">
        <v>23</v>
      </c>
      <c r="J5981" s="10" t="s">
        <v>24</v>
      </c>
      <c r="K5981" s="10" t="s">
        <v>24</v>
      </c>
      <c r="L5981" s="10" t="s">
        <v>46</v>
      </c>
      <c r="M5981" s="10" t="s">
        <v>46</v>
      </c>
      <c r="N5981" s="10" t="s">
        <v>46</v>
      </c>
      <c r="O5981" s="10" t="s">
        <v>46</v>
      </c>
      <c r="P5981" s="11" t="str">
        <f t="shared" si="467"/>
        <v>_NotUsing</v>
      </c>
      <c r="Q5981" s="10" t="s">
        <v>46</v>
      </c>
      <c r="R5981" s="10" t="s">
        <v>46</v>
      </c>
      <c r="S5981" s="10" t="s">
        <v>47</v>
      </c>
      <c r="T5981" s="11" t="str" cm="1">
        <f t="array" ref="T5981">_xlfn.IFS(S5981="Month-to-month","_MM",S5981="One year","_OY",S5981="Two year","_TY")</f>
        <v>_TY</v>
      </c>
      <c r="U5981" s="10" t="s">
        <v>24</v>
      </c>
      <c r="V5981" s="10" t="s">
        <v>35</v>
      </c>
      <c r="W5981" s="10">
        <v>19.649999999999999</v>
      </c>
      <c r="X5981" s="10">
        <v>978</v>
      </c>
      <c r="Y5981" s="10" t="s">
        <v>24</v>
      </c>
      <c r="Z5981" s="11">
        <f t="shared" si="468"/>
        <v>0</v>
      </c>
      <c r="AA5981" s="11" t="str">
        <f t="shared" si="469"/>
        <v>J_16AY+_NotUsing_TY</v>
      </c>
    </row>
    <row r="5982" spans="1:27">
      <c r="A5982" s="10" t="s">
        <v>6017</v>
      </c>
      <c r="B5982" s="10" t="s">
        <v>22</v>
      </c>
      <c r="C5982" s="10">
        <v>0</v>
      </c>
      <c r="D5982" s="11" t="str">
        <f t="shared" si="465"/>
        <v>J</v>
      </c>
      <c r="E5982" s="10" t="s">
        <v>24</v>
      </c>
      <c r="F5982" s="10" t="s">
        <v>24</v>
      </c>
      <c r="G5982" s="10">
        <v>17</v>
      </c>
      <c r="H5982" s="11" t="str">
        <f t="shared" si="466"/>
        <v>_16AY+</v>
      </c>
      <c r="I5982" s="10" t="s">
        <v>23</v>
      </c>
      <c r="J5982" s="10" t="s">
        <v>24</v>
      </c>
      <c r="K5982" s="10" t="s">
        <v>26</v>
      </c>
      <c r="L5982" s="10" t="s">
        <v>23</v>
      </c>
      <c r="M5982" s="10" t="s">
        <v>23</v>
      </c>
      <c r="N5982" s="10" t="s">
        <v>24</v>
      </c>
      <c r="O5982" s="10" t="s">
        <v>23</v>
      </c>
      <c r="P5982" s="11" t="str">
        <f t="shared" si="467"/>
        <v>_Using</v>
      </c>
      <c r="Q5982" s="10" t="s">
        <v>23</v>
      </c>
      <c r="R5982" s="10" t="s">
        <v>23</v>
      </c>
      <c r="S5982" s="10" t="s">
        <v>31</v>
      </c>
      <c r="T5982" s="11" t="str" cm="1">
        <f t="array" ref="T5982">_xlfn.IFS(S5982="Month-to-month","_MM",S5982="One year","_OY",S5982="Two year","_TY")</f>
        <v>_OY</v>
      </c>
      <c r="U5982" s="10" t="s">
        <v>24</v>
      </c>
      <c r="V5982" s="10" t="s">
        <v>40</v>
      </c>
      <c r="W5982" s="10">
        <v>79.849999999999994</v>
      </c>
      <c r="X5982" s="10">
        <v>1387.35</v>
      </c>
      <c r="Y5982" s="10" t="s">
        <v>24</v>
      </c>
      <c r="Z5982" s="11">
        <f t="shared" si="468"/>
        <v>0</v>
      </c>
      <c r="AA5982" s="11" t="str">
        <f t="shared" si="469"/>
        <v>J_16AY+_Using_OY</v>
      </c>
    </row>
    <row r="5983" spans="1:27">
      <c r="A5983" s="10" t="s">
        <v>6018</v>
      </c>
      <c r="B5983" s="10" t="s">
        <v>22</v>
      </c>
      <c r="C5983" s="10">
        <v>0</v>
      </c>
      <c r="D5983" s="11" t="str">
        <f t="shared" si="465"/>
        <v>J</v>
      </c>
      <c r="E5983" s="10" t="s">
        <v>23</v>
      </c>
      <c r="F5983" s="10" t="s">
        <v>23</v>
      </c>
      <c r="G5983" s="10">
        <v>38</v>
      </c>
      <c r="H5983" s="11" t="str">
        <f t="shared" si="466"/>
        <v>_16AY+</v>
      </c>
      <c r="I5983" s="10" t="s">
        <v>23</v>
      </c>
      <c r="J5983" s="10" t="s">
        <v>24</v>
      </c>
      <c r="K5983" s="10" t="s">
        <v>24</v>
      </c>
      <c r="L5983" s="10" t="s">
        <v>46</v>
      </c>
      <c r="M5983" s="10" t="s">
        <v>46</v>
      </c>
      <c r="N5983" s="10" t="s">
        <v>46</v>
      </c>
      <c r="O5983" s="10" t="s">
        <v>46</v>
      </c>
      <c r="P5983" s="11" t="str">
        <f t="shared" si="467"/>
        <v>_NotUsing</v>
      </c>
      <c r="Q5983" s="10" t="s">
        <v>46</v>
      </c>
      <c r="R5983" s="10" t="s">
        <v>46</v>
      </c>
      <c r="S5983" s="10" t="s">
        <v>47</v>
      </c>
      <c r="T5983" s="11" t="str" cm="1">
        <f t="array" ref="T5983">_xlfn.IFS(S5983="Month-to-month","_MM",S5983="One year","_OY",S5983="Two year","_TY")</f>
        <v>_TY</v>
      </c>
      <c r="U5983" s="10" t="s">
        <v>23</v>
      </c>
      <c r="V5983" s="10" t="s">
        <v>32</v>
      </c>
      <c r="W5983" s="10">
        <v>20.2</v>
      </c>
      <c r="X5983" s="10">
        <v>746.05</v>
      </c>
      <c r="Y5983" s="10" t="s">
        <v>24</v>
      </c>
      <c r="Z5983" s="11">
        <f t="shared" si="468"/>
        <v>0</v>
      </c>
      <c r="AA5983" s="11" t="str">
        <f t="shared" si="469"/>
        <v>J_16AY+_NotUsing_TY</v>
      </c>
    </row>
    <row r="5984" spans="1:27">
      <c r="A5984" s="10" t="s">
        <v>6019</v>
      </c>
      <c r="B5984" s="10" t="s">
        <v>30</v>
      </c>
      <c r="C5984" s="10">
        <v>0</v>
      </c>
      <c r="D5984" s="11" t="str">
        <f t="shared" si="465"/>
        <v>J</v>
      </c>
      <c r="E5984" s="10" t="s">
        <v>24</v>
      </c>
      <c r="F5984" s="10" t="s">
        <v>24</v>
      </c>
      <c r="G5984" s="10">
        <v>15</v>
      </c>
      <c r="H5984" s="11" t="str">
        <f t="shared" si="466"/>
        <v>_16AY</v>
      </c>
      <c r="I5984" s="10" t="s">
        <v>23</v>
      </c>
      <c r="J5984" s="10" t="s">
        <v>24</v>
      </c>
      <c r="K5984" s="10" t="s">
        <v>24</v>
      </c>
      <c r="L5984" s="10" t="s">
        <v>46</v>
      </c>
      <c r="M5984" s="10" t="s">
        <v>46</v>
      </c>
      <c r="N5984" s="10" t="s">
        <v>46</v>
      </c>
      <c r="O5984" s="10" t="s">
        <v>46</v>
      </c>
      <c r="P5984" s="11" t="str">
        <f t="shared" si="467"/>
        <v>_NotUsing</v>
      </c>
      <c r="Q5984" s="10" t="s">
        <v>46</v>
      </c>
      <c r="R5984" s="10" t="s">
        <v>46</v>
      </c>
      <c r="S5984" s="10" t="s">
        <v>31</v>
      </c>
      <c r="T5984" s="11" t="str" cm="1">
        <f t="array" ref="T5984">_xlfn.IFS(S5984="Month-to-month","_MM",S5984="One year","_OY",S5984="Two year","_TY")</f>
        <v>_OY</v>
      </c>
      <c r="U5984" s="10" t="s">
        <v>24</v>
      </c>
      <c r="V5984" s="10" t="s">
        <v>32</v>
      </c>
      <c r="W5984" s="10">
        <v>19.8</v>
      </c>
      <c r="X5984" s="10">
        <v>304.60000000000002</v>
      </c>
      <c r="Y5984" s="10" t="s">
        <v>24</v>
      </c>
      <c r="Z5984" s="11">
        <f t="shared" si="468"/>
        <v>0</v>
      </c>
      <c r="AA5984" s="11" t="str">
        <f t="shared" si="469"/>
        <v>J_16AY_NotUsing_OY</v>
      </c>
    </row>
    <row r="5985" spans="1:27">
      <c r="A5985" s="10" t="s">
        <v>6020</v>
      </c>
      <c r="B5985" s="10" t="s">
        <v>22</v>
      </c>
      <c r="C5985" s="10">
        <v>0</v>
      </c>
      <c r="D5985" s="11" t="str">
        <f t="shared" si="465"/>
        <v>J</v>
      </c>
      <c r="E5985" s="10" t="s">
        <v>24</v>
      </c>
      <c r="F5985" s="10" t="s">
        <v>24</v>
      </c>
      <c r="G5985" s="10">
        <v>22</v>
      </c>
      <c r="H5985" s="11" t="str">
        <f t="shared" si="466"/>
        <v>_16AY+</v>
      </c>
      <c r="I5985" s="10" t="s">
        <v>24</v>
      </c>
      <c r="J5985" s="10" t="s">
        <v>25</v>
      </c>
      <c r="K5985" s="10" t="s">
        <v>26</v>
      </c>
      <c r="L5985" s="10" t="s">
        <v>24</v>
      </c>
      <c r="M5985" s="10" t="s">
        <v>23</v>
      </c>
      <c r="N5985" s="10" t="s">
        <v>24</v>
      </c>
      <c r="O5985" s="10" t="s">
        <v>24</v>
      </c>
      <c r="P5985" s="11" t="str">
        <f t="shared" si="467"/>
        <v>_Using</v>
      </c>
      <c r="Q5985" s="10" t="s">
        <v>23</v>
      </c>
      <c r="R5985" s="10" t="s">
        <v>23</v>
      </c>
      <c r="S5985" s="10" t="s">
        <v>27</v>
      </c>
      <c r="T5985" s="11" t="str" cm="1">
        <f t="array" ref="T5985">_xlfn.IFS(S5985="Month-to-month","_MM",S5985="One year","_OY",S5985="Two year","_TY")</f>
        <v>_MM</v>
      </c>
      <c r="U5985" s="10" t="s">
        <v>23</v>
      </c>
      <c r="V5985" s="10" t="s">
        <v>28</v>
      </c>
      <c r="W5985" s="10">
        <v>50.35</v>
      </c>
      <c r="X5985" s="10">
        <v>1098.8499999999999</v>
      </c>
      <c r="Y5985" s="10" t="s">
        <v>24</v>
      </c>
      <c r="Z5985" s="11">
        <f t="shared" si="468"/>
        <v>0</v>
      </c>
      <c r="AA5985" s="11" t="str">
        <f t="shared" si="469"/>
        <v>J_16AY+_Using_MM</v>
      </c>
    </row>
    <row r="5986" spans="1:27">
      <c r="A5986" s="10" t="s">
        <v>6021</v>
      </c>
      <c r="B5986" s="10" t="s">
        <v>30</v>
      </c>
      <c r="C5986" s="10">
        <v>0</v>
      </c>
      <c r="D5986" s="11" t="str">
        <f t="shared" si="465"/>
        <v>J</v>
      </c>
      <c r="E5986" s="10" t="s">
        <v>23</v>
      </c>
      <c r="F5986" s="10" t="s">
        <v>24</v>
      </c>
      <c r="G5986" s="10">
        <v>14</v>
      </c>
      <c r="H5986" s="11" t="str">
        <f t="shared" si="466"/>
        <v>_16AY</v>
      </c>
      <c r="I5986" s="10" t="s">
        <v>23</v>
      </c>
      <c r="J5986" s="10" t="s">
        <v>23</v>
      </c>
      <c r="K5986" s="10" t="s">
        <v>37</v>
      </c>
      <c r="L5986" s="10" t="s">
        <v>24</v>
      </c>
      <c r="M5986" s="10" t="s">
        <v>24</v>
      </c>
      <c r="N5986" s="10" t="s">
        <v>24</v>
      </c>
      <c r="O5986" s="10" t="s">
        <v>24</v>
      </c>
      <c r="P5986" s="11" t="str">
        <f t="shared" si="467"/>
        <v>_NotUsing</v>
      </c>
      <c r="Q5986" s="10" t="s">
        <v>24</v>
      </c>
      <c r="R5986" s="10" t="s">
        <v>23</v>
      </c>
      <c r="S5986" s="10" t="s">
        <v>27</v>
      </c>
      <c r="T5986" s="11" t="str" cm="1">
        <f t="array" ref="T5986">_xlfn.IFS(S5986="Month-to-month","_MM",S5986="One year","_OY",S5986="Two year","_TY")</f>
        <v>_MM</v>
      </c>
      <c r="U5986" s="10" t="s">
        <v>23</v>
      </c>
      <c r="V5986" s="10" t="s">
        <v>28</v>
      </c>
      <c r="W5986" s="10">
        <v>85.15</v>
      </c>
      <c r="X5986" s="10">
        <v>1139.2</v>
      </c>
      <c r="Y5986" s="10" t="s">
        <v>23</v>
      </c>
      <c r="Z5986" s="11">
        <f t="shared" si="468"/>
        <v>1</v>
      </c>
      <c r="AA5986" s="11" t="str">
        <f t="shared" si="469"/>
        <v>J_16AY_NotUsing_MM</v>
      </c>
    </row>
    <row r="5987" spans="1:27">
      <c r="A5987" s="10" t="s">
        <v>6022</v>
      </c>
      <c r="B5987" s="10" t="s">
        <v>22</v>
      </c>
      <c r="C5987" s="10">
        <v>0</v>
      </c>
      <c r="D5987" s="11" t="str">
        <f t="shared" si="465"/>
        <v>J</v>
      </c>
      <c r="E5987" s="10" t="s">
        <v>23</v>
      </c>
      <c r="F5987" s="10" t="s">
        <v>24</v>
      </c>
      <c r="G5987" s="10">
        <v>57</v>
      </c>
      <c r="H5987" s="11" t="str">
        <f t="shared" si="466"/>
        <v>_16AY+</v>
      </c>
      <c r="I5987" s="10" t="s">
        <v>23</v>
      </c>
      <c r="J5987" s="10" t="s">
        <v>23</v>
      </c>
      <c r="K5987" s="10" t="s">
        <v>26</v>
      </c>
      <c r="L5987" s="10" t="s">
        <v>24</v>
      </c>
      <c r="M5987" s="10" t="s">
        <v>23</v>
      </c>
      <c r="N5987" s="10" t="s">
        <v>23</v>
      </c>
      <c r="O5987" s="10" t="s">
        <v>23</v>
      </c>
      <c r="P5987" s="11" t="str">
        <f t="shared" si="467"/>
        <v>_Using</v>
      </c>
      <c r="Q5987" s="10" t="s">
        <v>23</v>
      </c>
      <c r="R5987" s="10" t="s">
        <v>24</v>
      </c>
      <c r="S5987" s="10" t="s">
        <v>31</v>
      </c>
      <c r="T5987" s="11" t="str" cm="1">
        <f t="array" ref="T5987">_xlfn.IFS(S5987="Month-to-month","_MM",S5987="One year","_OY",S5987="Two year","_TY")</f>
        <v>_OY</v>
      </c>
      <c r="U5987" s="10" t="s">
        <v>24</v>
      </c>
      <c r="V5987" s="10" t="s">
        <v>35</v>
      </c>
      <c r="W5987" s="10">
        <v>74.599999999999994</v>
      </c>
      <c r="X5987" s="10">
        <v>4368.95</v>
      </c>
      <c r="Y5987" s="10" t="s">
        <v>24</v>
      </c>
      <c r="Z5987" s="11">
        <f t="shared" si="468"/>
        <v>0</v>
      </c>
      <c r="AA5987" s="11" t="str">
        <f t="shared" si="469"/>
        <v>J_16AY+_Using_OY</v>
      </c>
    </row>
    <row r="5988" spans="1:27">
      <c r="A5988" s="10" t="s">
        <v>6023</v>
      </c>
      <c r="B5988" s="10" t="s">
        <v>30</v>
      </c>
      <c r="C5988" s="10">
        <v>1</v>
      </c>
      <c r="D5988" s="11" t="str">
        <f t="shared" si="465"/>
        <v>S</v>
      </c>
      <c r="E5988" s="10" t="s">
        <v>24</v>
      </c>
      <c r="F5988" s="10" t="s">
        <v>24</v>
      </c>
      <c r="G5988" s="10">
        <v>11</v>
      </c>
      <c r="H5988" s="11" t="str">
        <f t="shared" si="466"/>
        <v>_16AY</v>
      </c>
      <c r="I5988" s="10" t="s">
        <v>23</v>
      </c>
      <c r="J5988" s="10" t="s">
        <v>24</v>
      </c>
      <c r="K5988" s="10" t="s">
        <v>37</v>
      </c>
      <c r="L5988" s="10" t="s">
        <v>24</v>
      </c>
      <c r="M5988" s="10" t="s">
        <v>24</v>
      </c>
      <c r="N5988" s="10" t="s">
        <v>24</v>
      </c>
      <c r="O5988" s="10" t="s">
        <v>24</v>
      </c>
      <c r="P5988" s="11" t="str">
        <f t="shared" si="467"/>
        <v>_NotUsing</v>
      </c>
      <c r="Q5988" s="10" t="s">
        <v>24</v>
      </c>
      <c r="R5988" s="10" t="s">
        <v>23</v>
      </c>
      <c r="S5988" s="10" t="s">
        <v>27</v>
      </c>
      <c r="T5988" s="11" t="str" cm="1">
        <f t="array" ref="T5988">_xlfn.IFS(S5988="Month-to-month","_MM",S5988="One year","_OY",S5988="Two year","_TY")</f>
        <v>_MM</v>
      </c>
      <c r="U5988" s="10" t="s">
        <v>23</v>
      </c>
      <c r="V5988" s="10" t="s">
        <v>40</v>
      </c>
      <c r="W5988" s="10">
        <v>79.150000000000006</v>
      </c>
      <c r="X5988" s="10">
        <v>827.7</v>
      </c>
      <c r="Y5988" s="10" t="s">
        <v>24</v>
      </c>
      <c r="Z5988" s="11">
        <f t="shared" si="468"/>
        <v>0</v>
      </c>
      <c r="AA5988" s="11" t="str">
        <f t="shared" si="469"/>
        <v>S_16AY_NotUsing_MM</v>
      </c>
    </row>
    <row r="5989" spans="1:27">
      <c r="A5989" s="10" t="s">
        <v>6024</v>
      </c>
      <c r="B5989" s="10" t="s">
        <v>22</v>
      </c>
      <c r="C5989" s="10">
        <v>0</v>
      </c>
      <c r="D5989" s="11" t="str">
        <f t="shared" si="465"/>
        <v>J</v>
      </c>
      <c r="E5989" s="10" t="s">
        <v>23</v>
      </c>
      <c r="F5989" s="10" t="s">
        <v>23</v>
      </c>
      <c r="G5989" s="10">
        <v>1</v>
      </c>
      <c r="H5989" s="11" t="str">
        <f t="shared" si="466"/>
        <v>_6AY</v>
      </c>
      <c r="I5989" s="10" t="s">
        <v>23</v>
      </c>
      <c r="J5989" s="10" t="s">
        <v>24</v>
      </c>
      <c r="K5989" s="10" t="s">
        <v>24</v>
      </c>
      <c r="L5989" s="10" t="s">
        <v>46</v>
      </c>
      <c r="M5989" s="10" t="s">
        <v>46</v>
      </c>
      <c r="N5989" s="10" t="s">
        <v>46</v>
      </c>
      <c r="O5989" s="10" t="s">
        <v>46</v>
      </c>
      <c r="P5989" s="11" t="str">
        <f t="shared" si="467"/>
        <v>_NotUsing</v>
      </c>
      <c r="Q5989" s="10" t="s">
        <v>46</v>
      </c>
      <c r="R5989" s="10" t="s">
        <v>46</v>
      </c>
      <c r="S5989" s="10" t="s">
        <v>47</v>
      </c>
      <c r="T5989" s="11" t="str" cm="1">
        <f t="array" ref="T5989">_xlfn.IFS(S5989="Month-to-month","_MM",S5989="One year","_OY",S5989="Two year","_TY")</f>
        <v>_TY</v>
      </c>
      <c r="U5989" s="10" t="s">
        <v>24</v>
      </c>
      <c r="V5989" s="10" t="s">
        <v>32</v>
      </c>
      <c r="W5989" s="10">
        <v>20.350000000000001</v>
      </c>
      <c r="X5989" s="10">
        <v>20.350000000000001</v>
      </c>
      <c r="Y5989" s="10" t="s">
        <v>24</v>
      </c>
      <c r="Z5989" s="11">
        <f t="shared" si="468"/>
        <v>0</v>
      </c>
      <c r="AA5989" s="11" t="str">
        <f t="shared" si="469"/>
        <v>J_6AY_NotUsing_TY</v>
      </c>
    </row>
    <row r="5990" spans="1:27">
      <c r="A5990" s="10" t="s">
        <v>6025</v>
      </c>
      <c r="B5990" s="10" t="s">
        <v>30</v>
      </c>
      <c r="C5990" s="10">
        <v>0</v>
      </c>
      <c r="D5990" s="11" t="str">
        <f t="shared" si="465"/>
        <v>J</v>
      </c>
      <c r="E5990" s="10" t="s">
        <v>23</v>
      </c>
      <c r="F5990" s="10" t="s">
        <v>23</v>
      </c>
      <c r="G5990" s="10">
        <v>12</v>
      </c>
      <c r="H5990" s="11" t="str">
        <f t="shared" si="466"/>
        <v>_16AY</v>
      </c>
      <c r="I5990" s="10" t="s">
        <v>23</v>
      </c>
      <c r="J5990" s="10" t="s">
        <v>24</v>
      </c>
      <c r="K5990" s="10" t="s">
        <v>24</v>
      </c>
      <c r="L5990" s="10" t="s">
        <v>46</v>
      </c>
      <c r="M5990" s="10" t="s">
        <v>46</v>
      </c>
      <c r="N5990" s="10" t="s">
        <v>46</v>
      </c>
      <c r="O5990" s="10" t="s">
        <v>46</v>
      </c>
      <c r="P5990" s="11" t="str">
        <f t="shared" si="467"/>
        <v>_NotUsing</v>
      </c>
      <c r="Q5990" s="10" t="s">
        <v>46</v>
      </c>
      <c r="R5990" s="10" t="s">
        <v>46</v>
      </c>
      <c r="S5990" s="10" t="s">
        <v>47</v>
      </c>
      <c r="T5990" s="11" t="str" cm="1">
        <f t="array" ref="T5990">_xlfn.IFS(S5990="Month-to-month","_MM",S5990="One year","_OY",S5990="Two year","_TY")</f>
        <v>_TY</v>
      </c>
      <c r="U5990" s="10" t="s">
        <v>24</v>
      </c>
      <c r="V5990" s="10" t="s">
        <v>35</v>
      </c>
      <c r="W5990" s="10">
        <v>21.05</v>
      </c>
      <c r="X5990" s="10">
        <v>262.05</v>
      </c>
      <c r="Y5990" s="10" t="s">
        <v>24</v>
      </c>
      <c r="Z5990" s="11">
        <f t="shared" si="468"/>
        <v>0</v>
      </c>
      <c r="AA5990" s="11" t="str">
        <f t="shared" si="469"/>
        <v>J_16AY_NotUsing_TY</v>
      </c>
    </row>
    <row r="5991" spans="1:27">
      <c r="A5991" s="10" t="s">
        <v>6026</v>
      </c>
      <c r="B5991" s="10" t="s">
        <v>30</v>
      </c>
      <c r="C5991" s="10">
        <v>1</v>
      </c>
      <c r="D5991" s="11" t="str">
        <f t="shared" si="465"/>
        <v>S</v>
      </c>
      <c r="E5991" s="10" t="s">
        <v>23</v>
      </c>
      <c r="F5991" s="10" t="s">
        <v>24</v>
      </c>
      <c r="G5991" s="10">
        <v>3</v>
      </c>
      <c r="H5991" s="11" t="str">
        <f t="shared" si="466"/>
        <v>_6AY</v>
      </c>
      <c r="I5991" s="10" t="s">
        <v>23</v>
      </c>
      <c r="J5991" s="10" t="s">
        <v>23</v>
      </c>
      <c r="K5991" s="10" t="s">
        <v>37</v>
      </c>
      <c r="L5991" s="10" t="s">
        <v>24</v>
      </c>
      <c r="M5991" s="10" t="s">
        <v>24</v>
      </c>
      <c r="N5991" s="10" t="s">
        <v>24</v>
      </c>
      <c r="O5991" s="10" t="s">
        <v>24</v>
      </c>
      <c r="P5991" s="11" t="str">
        <f t="shared" si="467"/>
        <v>_NotUsing</v>
      </c>
      <c r="Q5991" s="10" t="s">
        <v>23</v>
      </c>
      <c r="R5991" s="10" t="s">
        <v>23</v>
      </c>
      <c r="S5991" s="10" t="s">
        <v>27</v>
      </c>
      <c r="T5991" s="11" t="str" cm="1">
        <f t="array" ref="T5991">_xlfn.IFS(S5991="Month-to-month","_MM",S5991="One year","_OY",S5991="Two year","_TY")</f>
        <v>_MM</v>
      </c>
      <c r="U5991" s="10" t="s">
        <v>23</v>
      </c>
      <c r="V5991" s="10" t="s">
        <v>28</v>
      </c>
      <c r="W5991" s="10">
        <v>94.6</v>
      </c>
      <c r="X5991" s="10">
        <v>279.55</v>
      </c>
      <c r="Y5991" s="10" t="s">
        <v>23</v>
      </c>
      <c r="Z5991" s="11">
        <f t="shared" si="468"/>
        <v>1</v>
      </c>
      <c r="AA5991" s="11" t="str">
        <f t="shared" si="469"/>
        <v>S_6AY_NotUsing_MM</v>
      </c>
    </row>
    <row r="5992" spans="1:27">
      <c r="A5992" s="10" t="s">
        <v>6027</v>
      </c>
      <c r="B5992" s="10" t="s">
        <v>30</v>
      </c>
      <c r="C5992" s="10">
        <v>0</v>
      </c>
      <c r="D5992" s="11" t="str">
        <f t="shared" si="465"/>
        <v>J</v>
      </c>
      <c r="E5992" s="10" t="s">
        <v>24</v>
      </c>
      <c r="F5992" s="10" t="s">
        <v>23</v>
      </c>
      <c r="G5992" s="10">
        <v>36</v>
      </c>
      <c r="H5992" s="11" t="str">
        <f t="shared" si="466"/>
        <v>_16AY+</v>
      </c>
      <c r="I5992" s="10" t="s">
        <v>23</v>
      </c>
      <c r="J5992" s="10" t="s">
        <v>24</v>
      </c>
      <c r="K5992" s="10" t="s">
        <v>37</v>
      </c>
      <c r="L5992" s="10" t="s">
        <v>24</v>
      </c>
      <c r="M5992" s="10" t="s">
        <v>23</v>
      </c>
      <c r="N5992" s="10" t="s">
        <v>24</v>
      </c>
      <c r="O5992" s="10" t="s">
        <v>24</v>
      </c>
      <c r="P5992" s="11" t="str">
        <f t="shared" si="467"/>
        <v>_Using</v>
      </c>
      <c r="Q5992" s="10" t="s">
        <v>23</v>
      </c>
      <c r="R5992" s="10" t="s">
        <v>23</v>
      </c>
      <c r="S5992" s="10" t="s">
        <v>27</v>
      </c>
      <c r="T5992" s="11" t="str" cm="1">
        <f t="array" ref="T5992">_xlfn.IFS(S5992="Month-to-month","_MM",S5992="One year","_OY",S5992="Two year","_TY")</f>
        <v>_MM</v>
      </c>
      <c r="U5992" s="10" t="s">
        <v>23</v>
      </c>
      <c r="V5992" s="10" t="s">
        <v>28</v>
      </c>
      <c r="W5992" s="10">
        <v>94.7</v>
      </c>
      <c r="X5992" s="10">
        <v>3512.5</v>
      </c>
      <c r="Y5992" s="10" t="s">
        <v>24</v>
      </c>
      <c r="Z5992" s="11">
        <f t="shared" si="468"/>
        <v>0</v>
      </c>
      <c r="AA5992" s="11" t="str">
        <f t="shared" si="469"/>
        <v>J_16AY+_Using_MM</v>
      </c>
    </row>
    <row r="5993" spans="1:27">
      <c r="A5993" s="10" t="s">
        <v>6028</v>
      </c>
      <c r="B5993" s="10" t="s">
        <v>30</v>
      </c>
      <c r="C5993" s="10">
        <v>0</v>
      </c>
      <c r="D5993" s="11" t="str">
        <f t="shared" si="465"/>
        <v>J</v>
      </c>
      <c r="E5993" s="10" t="s">
        <v>24</v>
      </c>
      <c r="F5993" s="10" t="s">
        <v>24</v>
      </c>
      <c r="G5993" s="10">
        <v>16</v>
      </c>
      <c r="H5993" s="11" t="str">
        <f t="shared" si="466"/>
        <v>_16AY</v>
      </c>
      <c r="I5993" s="10" t="s">
        <v>23</v>
      </c>
      <c r="J5993" s="10" t="s">
        <v>24</v>
      </c>
      <c r="K5993" s="10" t="s">
        <v>37</v>
      </c>
      <c r="L5993" s="10" t="s">
        <v>23</v>
      </c>
      <c r="M5993" s="10" t="s">
        <v>24</v>
      </c>
      <c r="N5993" s="10" t="s">
        <v>24</v>
      </c>
      <c r="O5993" s="10" t="s">
        <v>24</v>
      </c>
      <c r="P5993" s="11" t="str">
        <f t="shared" si="467"/>
        <v>_Using</v>
      </c>
      <c r="Q5993" s="10" t="s">
        <v>23</v>
      </c>
      <c r="R5993" s="10" t="s">
        <v>23</v>
      </c>
      <c r="S5993" s="10" t="s">
        <v>27</v>
      </c>
      <c r="T5993" s="11" t="str" cm="1">
        <f t="array" ref="T5993">_xlfn.IFS(S5993="Month-to-month","_MM",S5993="One year","_OY",S5993="Two year","_TY")</f>
        <v>_MM</v>
      </c>
      <c r="U5993" s="10" t="s">
        <v>23</v>
      </c>
      <c r="V5993" s="10" t="s">
        <v>28</v>
      </c>
      <c r="W5993" s="10">
        <v>94.25</v>
      </c>
      <c r="X5993" s="10">
        <v>1483.25</v>
      </c>
      <c r="Y5993" s="10" t="s">
        <v>23</v>
      </c>
      <c r="Z5993" s="11">
        <f t="shared" si="468"/>
        <v>1</v>
      </c>
      <c r="AA5993" s="11" t="str">
        <f t="shared" si="469"/>
        <v>J_16AY_Using_MM</v>
      </c>
    </row>
    <row r="5994" spans="1:27">
      <c r="A5994" s="10" t="s">
        <v>6029</v>
      </c>
      <c r="B5994" s="10" t="s">
        <v>30</v>
      </c>
      <c r="C5994" s="10">
        <v>0</v>
      </c>
      <c r="D5994" s="11" t="str">
        <f t="shared" si="465"/>
        <v>J</v>
      </c>
      <c r="E5994" s="10" t="s">
        <v>23</v>
      </c>
      <c r="F5994" s="10" t="s">
        <v>23</v>
      </c>
      <c r="G5994" s="10">
        <v>65</v>
      </c>
      <c r="H5994" s="11" t="str">
        <f t="shared" si="466"/>
        <v>_16AY+</v>
      </c>
      <c r="I5994" s="10" t="s">
        <v>23</v>
      </c>
      <c r="J5994" s="10" t="s">
        <v>23</v>
      </c>
      <c r="K5994" s="10" t="s">
        <v>26</v>
      </c>
      <c r="L5994" s="10" t="s">
        <v>23</v>
      </c>
      <c r="M5994" s="10" t="s">
        <v>23</v>
      </c>
      <c r="N5994" s="10" t="s">
        <v>23</v>
      </c>
      <c r="O5994" s="10" t="s">
        <v>24</v>
      </c>
      <c r="P5994" s="11" t="str">
        <f t="shared" si="467"/>
        <v>_Using</v>
      </c>
      <c r="Q5994" s="10" t="s">
        <v>24</v>
      </c>
      <c r="R5994" s="10" t="s">
        <v>23</v>
      </c>
      <c r="S5994" s="10" t="s">
        <v>31</v>
      </c>
      <c r="T5994" s="11" t="str" cm="1">
        <f t="array" ref="T5994">_xlfn.IFS(S5994="Month-to-month","_MM",S5994="One year","_OY",S5994="Two year","_TY")</f>
        <v>_OY</v>
      </c>
      <c r="U5994" s="10" t="s">
        <v>24</v>
      </c>
      <c r="V5994" s="10" t="s">
        <v>40</v>
      </c>
      <c r="W5994" s="10">
        <v>72.45</v>
      </c>
      <c r="X5994" s="10">
        <v>4653.8500000000004</v>
      </c>
      <c r="Y5994" s="10" t="s">
        <v>23</v>
      </c>
      <c r="Z5994" s="11">
        <f t="shared" si="468"/>
        <v>1</v>
      </c>
      <c r="AA5994" s="11" t="str">
        <f t="shared" si="469"/>
        <v>J_16AY+_Using_OY</v>
      </c>
    </row>
    <row r="5995" spans="1:27">
      <c r="A5995" s="10" t="s">
        <v>6030</v>
      </c>
      <c r="B5995" s="10" t="s">
        <v>30</v>
      </c>
      <c r="C5995" s="10">
        <v>0</v>
      </c>
      <c r="D5995" s="11" t="str">
        <f t="shared" si="465"/>
        <v>J</v>
      </c>
      <c r="E5995" s="10" t="s">
        <v>24</v>
      </c>
      <c r="F5995" s="10" t="s">
        <v>24</v>
      </c>
      <c r="G5995" s="10">
        <v>2</v>
      </c>
      <c r="H5995" s="11" t="str">
        <f t="shared" si="466"/>
        <v>_6AY</v>
      </c>
      <c r="I5995" s="10" t="s">
        <v>23</v>
      </c>
      <c r="J5995" s="10" t="s">
        <v>24</v>
      </c>
      <c r="K5995" s="10" t="s">
        <v>37</v>
      </c>
      <c r="L5995" s="10" t="s">
        <v>24</v>
      </c>
      <c r="M5995" s="10" t="s">
        <v>23</v>
      </c>
      <c r="N5995" s="10" t="s">
        <v>24</v>
      </c>
      <c r="O5995" s="10" t="s">
        <v>24</v>
      </c>
      <c r="P5995" s="11" t="str">
        <f t="shared" si="467"/>
        <v>_Using</v>
      </c>
      <c r="Q5995" s="10" t="s">
        <v>24</v>
      </c>
      <c r="R5995" s="10" t="s">
        <v>24</v>
      </c>
      <c r="S5995" s="10" t="s">
        <v>27</v>
      </c>
      <c r="T5995" s="11" t="str" cm="1">
        <f t="array" ref="T5995">_xlfn.IFS(S5995="Month-to-month","_MM",S5995="One year","_OY",S5995="Two year","_TY")</f>
        <v>_MM</v>
      </c>
      <c r="U5995" s="10" t="s">
        <v>24</v>
      </c>
      <c r="V5995" s="10" t="s">
        <v>28</v>
      </c>
      <c r="W5995" s="10">
        <v>74.95</v>
      </c>
      <c r="X5995" s="10">
        <v>151.75</v>
      </c>
      <c r="Y5995" s="10" t="s">
        <v>24</v>
      </c>
      <c r="Z5995" s="11">
        <f t="shared" si="468"/>
        <v>0</v>
      </c>
      <c r="AA5995" s="11" t="str">
        <f t="shared" si="469"/>
        <v>J_6AY_Using_MM</v>
      </c>
    </row>
    <row r="5996" spans="1:27">
      <c r="A5996" s="10" t="s">
        <v>6031</v>
      </c>
      <c r="B5996" s="10" t="s">
        <v>22</v>
      </c>
      <c r="C5996" s="10">
        <v>0</v>
      </c>
      <c r="D5996" s="11" t="str">
        <f t="shared" si="465"/>
        <v>J</v>
      </c>
      <c r="E5996" s="10" t="s">
        <v>24</v>
      </c>
      <c r="F5996" s="10" t="s">
        <v>24</v>
      </c>
      <c r="G5996" s="10">
        <v>42</v>
      </c>
      <c r="H5996" s="11" t="str">
        <f t="shared" si="466"/>
        <v>_16AY+</v>
      </c>
      <c r="I5996" s="10" t="s">
        <v>23</v>
      </c>
      <c r="J5996" s="10" t="s">
        <v>23</v>
      </c>
      <c r="K5996" s="10" t="s">
        <v>37</v>
      </c>
      <c r="L5996" s="10" t="s">
        <v>23</v>
      </c>
      <c r="M5996" s="10" t="s">
        <v>24</v>
      </c>
      <c r="N5996" s="10" t="s">
        <v>23</v>
      </c>
      <c r="O5996" s="10" t="s">
        <v>24</v>
      </c>
      <c r="P5996" s="11" t="str">
        <f t="shared" si="467"/>
        <v>_Using</v>
      </c>
      <c r="Q5996" s="10" t="s">
        <v>23</v>
      </c>
      <c r="R5996" s="10" t="s">
        <v>23</v>
      </c>
      <c r="S5996" s="10" t="s">
        <v>27</v>
      </c>
      <c r="T5996" s="11" t="str" cm="1">
        <f t="array" ref="T5996">_xlfn.IFS(S5996="Month-to-month","_MM",S5996="One year","_OY",S5996="Two year","_TY")</f>
        <v>_MM</v>
      </c>
      <c r="U5996" s="10" t="s">
        <v>23</v>
      </c>
      <c r="V5996" s="10" t="s">
        <v>28</v>
      </c>
      <c r="W5996" s="10">
        <v>105.2</v>
      </c>
      <c r="X5996" s="10">
        <v>4400.75</v>
      </c>
      <c r="Y5996" s="10" t="s">
        <v>23</v>
      </c>
      <c r="Z5996" s="11">
        <f t="shared" si="468"/>
        <v>1</v>
      </c>
      <c r="AA5996" s="11" t="str">
        <f t="shared" si="469"/>
        <v>J_16AY+_Using_MM</v>
      </c>
    </row>
    <row r="5997" spans="1:27">
      <c r="A5997" s="10" t="s">
        <v>6032</v>
      </c>
      <c r="B5997" s="10" t="s">
        <v>30</v>
      </c>
      <c r="C5997" s="10">
        <v>0</v>
      </c>
      <c r="D5997" s="11" t="str">
        <f t="shared" si="465"/>
        <v>J</v>
      </c>
      <c r="E5997" s="10" t="s">
        <v>23</v>
      </c>
      <c r="F5997" s="10" t="s">
        <v>23</v>
      </c>
      <c r="G5997" s="10">
        <v>72</v>
      </c>
      <c r="H5997" s="11" t="str">
        <f t="shared" si="466"/>
        <v>_16AY+</v>
      </c>
      <c r="I5997" s="10" t="s">
        <v>23</v>
      </c>
      <c r="J5997" s="10" t="s">
        <v>24</v>
      </c>
      <c r="K5997" s="10" t="s">
        <v>37</v>
      </c>
      <c r="L5997" s="10" t="s">
        <v>23</v>
      </c>
      <c r="M5997" s="10" t="s">
        <v>23</v>
      </c>
      <c r="N5997" s="10" t="s">
        <v>23</v>
      </c>
      <c r="O5997" s="10" t="s">
        <v>23</v>
      </c>
      <c r="P5997" s="11" t="str">
        <f t="shared" si="467"/>
        <v>_Using</v>
      </c>
      <c r="Q5997" s="10" t="s">
        <v>23</v>
      </c>
      <c r="R5997" s="10" t="s">
        <v>23</v>
      </c>
      <c r="S5997" s="10" t="s">
        <v>47</v>
      </c>
      <c r="T5997" s="11" t="str" cm="1">
        <f t="array" ref="T5997">_xlfn.IFS(S5997="Month-to-month","_MM",S5997="One year","_OY",S5997="Two year","_TY")</f>
        <v>_TY</v>
      </c>
      <c r="U5997" s="10" t="s">
        <v>24</v>
      </c>
      <c r="V5997" s="10" t="s">
        <v>35</v>
      </c>
      <c r="W5997" s="10">
        <v>111.95</v>
      </c>
      <c r="X5997" s="10">
        <v>8033.1</v>
      </c>
      <c r="Y5997" s="10" t="s">
        <v>24</v>
      </c>
      <c r="Z5997" s="11">
        <f t="shared" si="468"/>
        <v>0</v>
      </c>
      <c r="AA5997" s="11" t="str">
        <f t="shared" si="469"/>
        <v>J_16AY+_Using_TY</v>
      </c>
    </row>
    <row r="5998" spans="1:27">
      <c r="A5998" s="10" t="s">
        <v>6033</v>
      </c>
      <c r="B5998" s="10" t="s">
        <v>30</v>
      </c>
      <c r="C5998" s="10">
        <v>0</v>
      </c>
      <c r="D5998" s="11" t="str">
        <f t="shared" si="465"/>
        <v>J</v>
      </c>
      <c r="E5998" s="10" t="s">
        <v>24</v>
      </c>
      <c r="F5998" s="10" t="s">
        <v>24</v>
      </c>
      <c r="G5998" s="10">
        <v>62</v>
      </c>
      <c r="H5998" s="11" t="str">
        <f t="shared" si="466"/>
        <v>_16AY+</v>
      </c>
      <c r="I5998" s="10" t="s">
        <v>23</v>
      </c>
      <c r="J5998" s="10" t="s">
        <v>24</v>
      </c>
      <c r="K5998" s="10" t="s">
        <v>24</v>
      </c>
      <c r="L5998" s="10" t="s">
        <v>46</v>
      </c>
      <c r="M5998" s="10" t="s">
        <v>46</v>
      </c>
      <c r="N5998" s="10" t="s">
        <v>46</v>
      </c>
      <c r="O5998" s="10" t="s">
        <v>46</v>
      </c>
      <c r="P5998" s="11" t="str">
        <f t="shared" si="467"/>
        <v>_NotUsing</v>
      </c>
      <c r="Q5998" s="10" t="s">
        <v>46</v>
      </c>
      <c r="R5998" s="10" t="s">
        <v>46</v>
      </c>
      <c r="S5998" s="10" t="s">
        <v>47</v>
      </c>
      <c r="T5998" s="11" t="str" cm="1">
        <f t="array" ref="T5998">_xlfn.IFS(S5998="Month-to-month","_MM",S5998="One year","_OY",S5998="Two year","_TY")</f>
        <v>_TY</v>
      </c>
      <c r="U5998" s="10" t="s">
        <v>24</v>
      </c>
      <c r="V5998" s="10" t="s">
        <v>35</v>
      </c>
      <c r="W5998" s="10">
        <v>19.850000000000001</v>
      </c>
      <c r="X5998" s="10">
        <v>1253.6500000000001</v>
      </c>
      <c r="Y5998" s="10" t="s">
        <v>24</v>
      </c>
      <c r="Z5998" s="11">
        <f t="shared" si="468"/>
        <v>0</v>
      </c>
      <c r="AA5998" s="11" t="str">
        <f t="shared" si="469"/>
        <v>J_16AY+_NotUsing_TY</v>
      </c>
    </row>
    <row r="5999" spans="1:27">
      <c r="A5999" s="10" t="s">
        <v>6034</v>
      </c>
      <c r="B5999" s="10" t="s">
        <v>22</v>
      </c>
      <c r="C5999" s="10">
        <v>0</v>
      </c>
      <c r="D5999" s="11" t="str">
        <f t="shared" si="465"/>
        <v>J</v>
      </c>
      <c r="E5999" s="10" t="s">
        <v>24</v>
      </c>
      <c r="F5999" s="10" t="s">
        <v>24</v>
      </c>
      <c r="G5999" s="10">
        <v>6</v>
      </c>
      <c r="H5999" s="11" t="str">
        <f t="shared" si="466"/>
        <v>_6AY</v>
      </c>
      <c r="I5999" s="10" t="s">
        <v>23</v>
      </c>
      <c r="J5999" s="10" t="s">
        <v>23</v>
      </c>
      <c r="K5999" s="10" t="s">
        <v>37</v>
      </c>
      <c r="L5999" s="10" t="s">
        <v>24</v>
      </c>
      <c r="M5999" s="10" t="s">
        <v>23</v>
      </c>
      <c r="N5999" s="10" t="s">
        <v>24</v>
      </c>
      <c r="O5999" s="10" t="s">
        <v>24</v>
      </c>
      <c r="P5999" s="11" t="str">
        <f t="shared" si="467"/>
        <v>_Using</v>
      </c>
      <c r="Q5999" s="10" t="s">
        <v>23</v>
      </c>
      <c r="R5999" s="10" t="s">
        <v>24</v>
      </c>
      <c r="S5999" s="10" t="s">
        <v>27</v>
      </c>
      <c r="T5999" s="11" t="str" cm="1">
        <f t="array" ref="T5999">_xlfn.IFS(S5999="Month-to-month","_MM",S5999="One year","_OY",S5999="Two year","_TY")</f>
        <v>_MM</v>
      </c>
      <c r="U5999" s="10" t="s">
        <v>23</v>
      </c>
      <c r="V5999" s="10" t="s">
        <v>28</v>
      </c>
      <c r="W5999" s="10">
        <v>89.75</v>
      </c>
      <c r="X5999" s="10">
        <v>552.65</v>
      </c>
      <c r="Y5999" s="10" t="s">
        <v>24</v>
      </c>
      <c r="Z5999" s="11">
        <f t="shared" si="468"/>
        <v>0</v>
      </c>
      <c r="AA5999" s="11" t="str">
        <f t="shared" si="469"/>
        <v>J_6AY_Using_MM</v>
      </c>
    </row>
    <row r="6000" spans="1:27">
      <c r="A6000" s="10" t="s">
        <v>6035</v>
      </c>
      <c r="B6000" s="10" t="s">
        <v>30</v>
      </c>
      <c r="C6000" s="10">
        <v>0</v>
      </c>
      <c r="D6000" s="11" t="str">
        <f t="shared" si="465"/>
        <v>J</v>
      </c>
      <c r="E6000" s="10" t="s">
        <v>23</v>
      </c>
      <c r="F6000" s="10" t="s">
        <v>24</v>
      </c>
      <c r="G6000" s="10">
        <v>48</v>
      </c>
      <c r="H6000" s="11" t="str">
        <f t="shared" si="466"/>
        <v>_16AY+</v>
      </c>
      <c r="I6000" s="10" t="s">
        <v>23</v>
      </c>
      <c r="J6000" s="10" t="s">
        <v>24</v>
      </c>
      <c r="K6000" s="10" t="s">
        <v>24</v>
      </c>
      <c r="L6000" s="10" t="s">
        <v>46</v>
      </c>
      <c r="M6000" s="10" t="s">
        <v>46</v>
      </c>
      <c r="N6000" s="10" t="s">
        <v>46</v>
      </c>
      <c r="O6000" s="10" t="s">
        <v>46</v>
      </c>
      <c r="P6000" s="11" t="str">
        <f t="shared" si="467"/>
        <v>_NotUsing</v>
      </c>
      <c r="Q6000" s="10" t="s">
        <v>46</v>
      </c>
      <c r="R6000" s="10" t="s">
        <v>46</v>
      </c>
      <c r="S6000" s="10" t="s">
        <v>47</v>
      </c>
      <c r="T6000" s="11" t="str" cm="1">
        <f t="array" ref="T6000">_xlfn.IFS(S6000="Month-to-month","_MM",S6000="One year","_OY",S6000="Two year","_TY")</f>
        <v>_TY</v>
      </c>
      <c r="U6000" s="10" t="s">
        <v>23</v>
      </c>
      <c r="V6000" s="10" t="s">
        <v>32</v>
      </c>
      <c r="W6000" s="10">
        <v>20.05</v>
      </c>
      <c r="X6000" s="10">
        <v>1036</v>
      </c>
      <c r="Y6000" s="10" t="s">
        <v>24</v>
      </c>
      <c r="Z6000" s="11">
        <f t="shared" si="468"/>
        <v>0</v>
      </c>
      <c r="AA6000" s="11" t="str">
        <f t="shared" si="469"/>
        <v>J_16AY+_NotUsing_TY</v>
      </c>
    </row>
    <row r="6001" spans="1:27">
      <c r="A6001" s="10" t="s">
        <v>6036</v>
      </c>
      <c r="B6001" s="10" t="s">
        <v>30</v>
      </c>
      <c r="C6001" s="10">
        <v>0</v>
      </c>
      <c r="D6001" s="11" t="str">
        <f t="shared" si="465"/>
        <v>J</v>
      </c>
      <c r="E6001" s="10" t="s">
        <v>24</v>
      </c>
      <c r="F6001" s="10" t="s">
        <v>24</v>
      </c>
      <c r="G6001" s="10">
        <v>35</v>
      </c>
      <c r="H6001" s="11" t="str">
        <f t="shared" si="466"/>
        <v>_16AY+</v>
      </c>
      <c r="I6001" s="10" t="s">
        <v>23</v>
      </c>
      <c r="J6001" s="10" t="s">
        <v>23</v>
      </c>
      <c r="K6001" s="10" t="s">
        <v>37</v>
      </c>
      <c r="L6001" s="10" t="s">
        <v>23</v>
      </c>
      <c r="M6001" s="10" t="s">
        <v>24</v>
      </c>
      <c r="N6001" s="10" t="s">
        <v>23</v>
      </c>
      <c r="O6001" s="10" t="s">
        <v>23</v>
      </c>
      <c r="P6001" s="11" t="str">
        <f t="shared" si="467"/>
        <v>_Using</v>
      </c>
      <c r="Q6001" s="10" t="s">
        <v>23</v>
      </c>
      <c r="R6001" s="10" t="s">
        <v>23</v>
      </c>
      <c r="S6001" s="10" t="s">
        <v>47</v>
      </c>
      <c r="T6001" s="11" t="str" cm="1">
        <f t="array" ref="T6001">_xlfn.IFS(S6001="Month-to-month","_MM",S6001="One year","_OY",S6001="Two year","_TY")</f>
        <v>_TY</v>
      </c>
      <c r="U6001" s="10" t="s">
        <v>23</v>
      </c>
      <c r="V6001" s="10" t="s">
        <v>28</v>
      </c>
      <c r="W6001" s="10">
        <v>108.95</v>
      </c>
      <c r="X6001" s="10">
        <v>4025.5</v>
      </c>
      <c r="Y6001" s="10" t="s">
        <v>24</v>
      </c>
      <c r="Z6001" s="11">
        <f t="shared" si="468"/>
        <v>0</v>
      </c>
      <c r="AA6001" s="11" t="str">
        <f t="shared" si="469"/>
        <v>J_16AY+_Using_TY</v>
      </c>
    </row>
    <row r="6002" spans="1:27">
      <c r="A6002" s="10" t="s">
        <v>6037</v>
      </c>
      <c r="B6002" s="10" t="s">
        <v>30</v>
      </c>
      <c r="C6002" s="10">
        <v>0</v>
      </c>
      <c r="D6002" s="11" t="str">
        <f t="shared" si="465"/>
        <v>J</v>
      </c>
      <c r="E6002" s="10" t="s">
        <v>24</v>
      </c>
      <c r="F6002" s="10" t="s">
        <v>23</v>
      </c>
      <c r="G6002" s="10">
        <v>52</v>
      </c>
      <c r="H6002" s="11" t="str">
        <f t="shared" si="466"/>
        <v>_16AY+</v>
      </c>
      <c r="I6002" s="10" t="s">
        <v>23</v>
      </c>
      <c r="J6002" s="10" t="s">
        <v>24</v>
      </c>
      <c r="K6002" s="10" t="s">
        <v>24</v>
      </c>
      <c r="L6002" s="10" t="s">
        <v>46</v>
      </c>
      <c r="M6002" s="10" t="s">
        <v>46</v>
      </c>
      <c r="N6002" s="10" t="s">
        <v>46</v>
      </c>
      <c r="O6002" s="10" t="s">
        <v>46</v>
      </c>
      <c r="P6002" s="11" t="str">
        <f t="shared" si="467"/>
        <v>_NotUsing</v>
      </c>
      <c r="Q6002" s="10" t="s">
        <v>46</v>
      </c>
      <c r="R6002" s="10" t="s">
        <v>46</v>
      </c>
      <c r="S6002" s="10" t="s">
        <v>31</v>
      </c>
      <c r="T6002" s="11" t="str" cm="1">
        <f t="array" ref="T6002">_xlfn.IFS(S6002="Month-to-month","_MM",S6002="One year","_OY",S6002="Two year","_TY")</f>
        <v>_OY</v>
      </c>
      <c r="U6002" s="10" t="s">
        <v>24</v>
      </c>
      <c r="V6002" s="10" t="s">
        <v>40</v>
      </c>
      <c r="W6002" s="10">
        <v>19.649999999999999</v>
      </c>
      <c r="X6002" s="10">
        <v>928.4</v>
      </c>
      <c r="Y6002" s="10" t="s">
        <v>24</v>
      </c>
      <c r="Z6002" s="11">
        <f t="shared" si="468"/>
        <v>0</v>
      </c>
      <c r="AA6002" s="11" t="str">
        <f t="shared" si="469"/>
        <v>J_16AY+_NotUsing_OY</v>
      </c>
    </row>
    <row r="6003" spans="1:27">
      <c r="A6003" s="10" t="s">
        <v>6038</v>
      </c>
      <c r="B6003" s="10" t="s">
        <v>22</v>
      </c>
      <c r="C6003" s="10">
        <v>0</v>
      </c>
      <c r="D6003" s="11" t="str">
        <f t="shared" si="465"/>
        <v>J</v>
      </c>
      <c r="E6003" s="10" t="s">
        <v>24</v>
      </c>
      <c r="F6003" s="10" t="s">
        <v>24</v>
      </c>
      <c r="G6003" s="10">
        <v>1</v>
      </c>
      <c r="H6003" s="11" t="str">
        <f t="shared" si="466"/>
        <v>_6AY</v>
      </c>
      <c r="I6003" s="10" t="s">
        <v>24</v>
      </c>
      <c r="J6003" s="10" t="s">
        <v>25</v>
      </c>
      <c r="K6003" s="10" t="s">
        <v>26</v>
      </c>
      <c r="L6003" s="10" t="s">
        <v>24</v>
      </c>
      <c r="M6003" s="10" t="s">
        <v>24</v>
      </c>
      <c r="N6003" s="10" t="s">
        <v>24</v>
      </c>
      <c r="O6003" s="10" t="s">
        <v>24</v>
      </c>
      <c r="P6003" s="11" t="str">
        <f t="shared" si="467"/>
        <v>_NotUsing</v>
      </c>
      <c r="Q6003" s="10" t="s">
        <v>24</v>
      </c>
      <c r="R6003" s="10" t="s">
        <v>24</v>
      </c>
      <c r="S6003" s="10" t="s">
        <v>27</v>
      </c>
      <c r="T6003" s="11" t="str" cm="1">
        <f t="array" ref="T6003">_xlfn.IFS(S6003="Month-to-month","_MM",S6003="One year","_OY",S6003="Two year","_TY")</f>
        <v>_MM</v>
      </c>
      <c r="U6003" s="10" t="s">
        <v>23</v>
      </c>
      <c r="V6003" s="10" t="s">
        <v>32</v>
      </c>
      <c r="W6003" s="10">
        <v>24.9</v>
      </c>
      <c r="X6003" s="10">
        <v>24.9</v>
      </c>
      <c r="Y6003" s="10" t="s">
        <v>24</v>
      </c>
      <c r="Z6003" s="11">
        <f t="shared" si="468"/>
        <v>0</v>
      </c>
      <c r="AA6003" s="11" t="str">
        <f t="shared" si="469"/>
        <v>J_6AY_NotUsing_MM</v>
      </c>
    </row>
    <row r="6004" spans="1:27">
      <c r="A6004" s="10" t="s">
        <v>6039</v>
      </c>
      <c r="B6004" s="10" t="s">
        <v>30</v>
      </c>
      <c r="C6004" s="10">
        <v>0</v>
      </c>
      <c r="D6004" s="11" t="str">
        <f t="shared" si="465"/>
        <v>J</v>
      </c>
      <c r="E6004" s="10" t="s">
        <v>23</v>
      </c>
      <c r="F6004" s="10" t="s">
        <v>24</v>
      </c>
      <c r="G6004" s="10">
        <v>6</v>
      </c>
      <c r="H6004" s="11" t="str">
        <f t="shared" si="466"/>
        <v>_6AY</v>
      </c>
      <c r="I6004" s="10" t="s">
        <v>23</v>
      </c>
      <c r="J6004" s="10" t="s">
        <v>23</v>
      </c>
      <c r="K6004" s="10" t="s">
        <v>37</v>
      </c>
      <c r="L6004" s="10" t="s">
        <v>24</v>
      </c>
      <c r="M6004" s="10" t="s">
        <v>24</v>
      </c>
      <c r="N6004" s="10" t="s">
        <v>24</v>
      </c>
      <c r="O6004" s="10" t="s">
        <v>24</v>
      </c>
      <c r="P6004" s="11" t="str">
        <f t="shared" si="467"/>
        <v>_NotUsing</v>
      </c>
      <c r="Q6004" s="10" t="s">
        <v>23</v>
      </c>
      <c r="R6004" s="10" t="s">
        <v>24</v>
      </c>
      <c r="S6004" s="10" t="s">
        <v>27</v>
      </c>
      <c r="T6004" s="11" t="str" cm="1">
        <f t="array" ref="T6004">_xlfn.IFS(S6004="Month-to-month","_MM",S6004="One year","_OY",S6004="Two year","_TY")</f>
        <v>_MM</v>
      </c>
      <c r="U6004" s="10" t="s">
        <v>23</v>
      </c>
      <c r="V6004" s="10" t="s">
        <v>28</v>
      </c>
      <c r="W6004" s="10">
        <v>82.85</v>
      </c>
      <c r="X6004" s="10">
        <v>460.25</v>
      </c>
      <c r="Y6004" s="10" t="s">
        <v>23</v>
      </c>
      <c r="Z6004" s="11">
        <f t="shared" si="468"/>
        <v>1</v>
      </c>
      <c r="AA6004" s="11" t="str">
        <f t="shared" si="469"/>
        <v>J_6AY_NotUsing_MM</v>
      </c>
    </row>
    <row r="6005" spans="1:27">
      <c r="A6005" s="10" t="s">
        <v>6040</v>
      </c>
      <c r="B6005" s="10" t="s">
        <v>22</v>
      </c>
      <c r="C6005" s="10">
        <v>0</v>
      </c>
      <c r="D6005" s="11" t="str">
        <f t="shared" si="465"/>
        <v>J</v>
      </c>
      <c r="E6005" s="10" t="s">
        <v>23</v>
      </c>
      <c r="F6005" s="10" t="s">
        <v>24</v>
      </c>
      <c r="G6005" s="10">
        <v>71</v>
      </c>
      <c r="H6005" s="11" t="str">
        <f t="shared" si="466"/>
        <v>_16AY+</v>
      </c>
      <c r="I6005" s="10" t="s">
        <v>23</v>
      </c>
      <c r="J6005" s="10" t="s">
        <v>23</v>
      </c>
      <c r="K6005" s="10" t="s">
        <v>26</v>
      </c>
      <c r="L6005" s="10" t="s">
        <v>23</v>
      </c>
      <c r="M6005" s="10" t="s">
        <v>23</v>
      </c>
      <c r="N6005" s="10" t="s">
        <v>23</v>
      </c>
      <c r="O6005" s="10" t="s">
        <v>23</v>
      </c>
      <c r="P6005" s="11" t="str">
        <f t="shared" si="467"/>
        <v>_Using</v>
      </c>
      <c r="Q6005" s="10" t="s">
        <v>23</v>
      </c>
      <c r="R6005" s="10" t="s">
        <v>23</v>
      </c>
      <c r="S6005" s="10" t="s">
        <v>47</v>
      </c>
      <c r="T6005" s="11" t="str" cm="1">
        <f t="array" ref="T6005">_xlfn.IFS(S6005="Month-to-month","_MM",S6005="One year","_OY",S6005="Two year","_TY")</f>
        <v>_TY</v>
      </c>
      <c r="U6005" s="10" t="s">
        <v>24</v>
      </c>
      <c r="V6005" s="10" t="s">
        <v>40</v>
      </c>
      <c r="W6005" s="10">
        <v>93.2</v>
      </c>
      <c r="X6005" s="10">
        <v>6506.15</v>
      </c>
      <c r="Y6005" s="10" t="s">
        <v>24</v>
      </c>
      <c r="Z6005" s="11">
        <f t="shared" si="468"/>
        <v>0</v>
      </c>
      <c r="AA6005" s="11" t="str">
        <f t="shared" si="469"/>
        <v>J_16AY+_Using_TY</v>
      </c>
    </row>
    <row r="6006" spans="1:27">
      <c r="A6006" s="10" t="s">
        <v>6041</v>
      </c>
      <c r="B6006" s="10" t="s">
        <v>22</v>
      </c>
      <c r="C6006" s="10">
        <v>0</v>
      </c>
      <c r="D6006" s="11" t="str">
        <f t="shared" si="465"/>
        <v>J</v>
      </c>
      <c r="E6006" s="10" t="s">
        <v>23</v>
      </c>
      <c r="F6006" s="10" t="s">
        <v>23</v>
      </c>
      <c r="G6006" s="10">
        <v>67</v>
      </c>
      <c r="H6006" s="11" t="str">
        <f t="shared" si="466"/>
        <v>_16AY+</v>
      </c>
      <c r="I6006" s="10" t="s">
        <v>23</v>
      </c>
      <c r="J6006" s="10" t="s">
        <v>24</v>
      </c>
      <c r="K6006" s="10" t="s">
        <v>37</v>
      </c>
      <c r="L6006" s="10" t="s">
        <v>23</v>
      </c>
      <c r="M6006" s="10" t="s">
        <v>23</v>
      </c>
      <c r="N6006" s="10" t="s">
        <v>23</v>
      </c>
      <c r="O6006" s="10" t="s">
        <v>24</v>
      </c>
      <c r="P6006" s="11" t="str">
        <f t="shared" si="467"/>
        <v>_Using</v>
      </c>
      <c r="Q6006" s="10" t="s">
        <v>24</v>
      </c>
      <c r="R6006" s="10" t="s">
        <v>24</v>
      </c>
      <c r="S6006" s="10" t="s">
        <v>31</v>
      </c>
      <c r="T6006" s="11" t="str" cm="1">
        <f t="array" ref="T6006">_xlfn.IFS(S6006="Month-to-month","_MM",S6006="One year","_OY",S6006="Two year","_TY")</f>
        <v>_OY</v>
      </c>
      <c r="U6006" s="10" t="s">
        <v>24</v>
      </c>
      <c r="V6006" s="10" t="s">
        <v>35</v>
      </c>
      <c r="W6006" s="10">
        <v>84.8</v>
      </c>
      <c r="X6006" s="10">
        <v>5598.3</v>
      </c>
      <c r="Y6006" s="10" t="s">
        <v>24</v>
      </c>
      <c r="Z6006" s="11">
        <f t="shared" si="468"/>
        <v>0</v>
      </c>
      <c r="AA6006" s="11" t="str">
        <f t="shared" si="469"/>
        <v>J_16AY+_Using_OY</v>
      </c>
    </row>
    <row r="6007" spans="1:27">
      <c r="A6007" s="10" t="s">
        <v>6042</v>
      </c>
      <c r="B6007" s="10" t="s">
        <v>30</v>
      </c>
      <c r="C6007" s="10">
        <v>1</v>
      </c>
      <c r="D6007" s="11" t="str">
        <f t="shared" si="465"/>
        <v>S</v>
      </c>
      <c r="E6007" s="10" t="s">
        <v>24</v>
      </c>
      <c r="F6007" s="10" t="s">
        <v>24</v>
      </c>
      <c r="G6007" s="10">
        <v>60</v>
      </c>
      <c r="H6007" s="11" t="str">
        <f t="shared" si="466"/>
        <v>_16AY+</v>
      </c>
      <c r="I6007" s="10" t="s">
        <v>23</v>
      </c>
      <c r="J6007" s="10" t="s">
        <v>23</v>
      </c>
      <c r="K6007" s="10" t="s">
        <v>26</v>
      </c>
      <c r="L6007" s="10" t="s">
        <v>23</v>
      </c>
      <c r="M6007" s="10" t="s">
        <v>23</v>
      </c>
      <c r="N6007" s="10" t="s">
        <v>24</v>
      </c>
      <c r="O6007" s="10" t="s">
        <v>24</v>
      </c>
      <c r="P6007" s="11" t="str">
        <f t="shared" si="467"/>
        <v>_Using</v>
      </c>
      <c r="Q6007" s="10" t="s">
        <v>24</v>
      </c>
      <c r="R6007" s="10" t="s">
        <v>23</v>
      </c>
      <c r="S6007" s="10" t="s">
        <v>31</v>
      </c>
      <c r="T6007" s="11" t="str" cm="1">
        <f t="array" ref="T6007">_xlfn.IFS(S6007="Month-to-month","_MM",S6007="One year","_OY",S6007="Two year","_TY")</f>
        <v>_OY</v>
      </c>
      <c r="U6007" s="10" t="s">
        <v>23</v>
      </c>
      <c r="V6007" s="10" t="s">
        <v>28</v>
      </c>
      <c r="W6007" s="10">
        <v>71.75</v>
      </c>
      <c r="X6007" s="10">
        <v>4374.55</v>
      </c>
      <c r="Y6007" s="10" t="s">
        <v>24</v>
      </c>
      <c r="Z6007" s="11">
        <f t="shared" si="468"/>
        <v>0</v>
      </c>
      <c r="AA6007" s="11" t="str">
        <f t="shared" si="469"/>
        <v>S_16AY+_Using_OY</v>
      </c>
    </row>
    <row r="6008" spans="1:27">
      <c r="A6008" s="10" t="s">
        <v>6043</v>
      </c>
      <c r="B6008" s="10" t="s">
        <v>30</v>
      </c>
      <c r="C6008" s="10">
        <v>0</v>
      </c>
      <c r="D6008" s="11" t="str">
        <f t="shared" si="465"/>
        <v>J</v>
      </c>
      <c r="E6008" s="10" t="s">
        <v>23</v>
      </c>
      <c r="F6008" s="10" t="s">
        <v>23</v>
      </c>
      <c r="G6008" s="10">
        <v>23</v>
      </c>
      <c r="H6008" s="11" t="str">
        <f t="shared" si="466"/>
        <v>_16AY+</v>
      </c>
      <c r="I6008" s="10" t="s">
        <v>24</v>
      </c>
      <c r="J6008" s="10" t="s">
        <v>25</v>
      </c>
      <c r="K6008" s="10" t="s">
        <v>26</v>
      </c>
      <c r="L6008" s="10" t="s">
        <v>24</v>
      </c>
      <c r="M6008" s="10" t="s">
        <v>24</v>
      </c>
      <c r="N6008" s="10" t="s">
        <v>24</v>
      </c>
      <c r="O6008" s="10" t="s">
        <v>23</v>
      </c>
      <c r="P6008" s="11" t="str">
        <f t="shared" si="467"/>
        <v>_Using</v>
      </c>
      <c r="Q6008" s="10" t="s">
        <v>24</v>
      </c>
      <c r="R6008" s="10" t="s">
        <v>24</v>
      </c>
      <c r="S6008" s="10" t="s">
        <v>27</v>
      </c>
      <c r="T6008" s="11" t="str" cm="1">
        <f t="array" ref="T6008">_xlfn.IFS(S6008="Month-to-month","_MM",S6008="One year","_OY",S6008="Two year","_TY")</f>
        <v>_MM</v>
      </c>
      <c r="U6008" s="10" t="s">
        <v>23</v>
      </c>
      <c r="V6008" s="10" t="s">
        <v>35</v>
      </c>
      <c r="W6008" s="10">
        <v>30.35</v>
      </c>
      <c r="X6008" s="10">
        <v>678.75</v>
      </c>
      <c r="Y6008" s="10" t="s">
        <v>24</v>
      </c>
      <c r="Z6008" s="11">
        <f t="shared" si="468"/>
        <v>0</v>
      </c>
      <c r="AA6008" s="11" t="str">
        <f t="shared" si="469"/>
        <v>J_16AY+_Using_MM</v>
      </c>
    </row>
    <row r="6009" spans="1:27">
      <c r="A6009" s="10" t="s">
        <v>6044</v>
      </c>
      <c r="B6009" s="10" t="s">
        <v>30</v>
      </c>
      <c r="C6009" s="10">
        <v>0</v>
      </c>
      <c r="D6009" s="11" t="str">
        <f t="shared" si="465"/>
        <v>J</v>
      </c>
      <c r="E6009" s="10" t="s">
        <v>24</v>
      </c>
      <c r="F6009" s="10" t="s">
        <v>23</v>
      </c>
      <c r="G6009" s="10">
        <v>39</v>
      </c>
      <c r="H6009" s="11" t="str">
        <f t="shared" si="466"/>
        <v>_16AY+</v>
      </c>
      <c r="I6009" s="10" t="s">
        <v>24</v>
      </c>
      <c r="J6009" s="10" t="s">
        <v>25</v>
      </c>
      <c r="K6009" s="10" t="s">
        <v>26</v>
      </c>
      <c r="L6009" s="10" t="s">
        <v>24</v>
      </c>
      <c r="M6009" s="10" t="s">
        <v>24</v>
      </c>
      <c r="N6009" s="10" t="s">
        <v>23</v>
      </c>
      <c r="O6009" s="10" t="s">
        <v>23</v>
      </c>
      <c r="P6009" s="11" t="str">
        <f t="shared" si="467"/>
        <v>_Using</v>
      </c>
      <c r="Q6009" s="10" t="s">
        <v>23</v>
      </c>
      <c r="R6009" s="10" t="s">
        <v>23</v>
      </c>
      <c r="S6009" s="10" t="s">
        <v>31</v>
      </c>
      <c r="T6009" s="11" t="str" cm="1">
        <f t="array" ref="T6009">_xlfn.IFS(S6009="Month-to-month","_MM",S6009="One year","_OY",S6009="Two year","_TY")</f>
        <v>_OY</v>
      </c>
      <c r="U6009" s="10" t="s">
        <v>24</v>
      </c>
      <c r="V6009" s="10" t="s">
        <v>35</v>
      </c>
      <c r="W6009" s="10">
        <v>54.85</v>
      </c>
      <c r="X6009" s="10">
        <v>2191.6999999999998</v>
      </c>
      <c r="Y6009" s="10" t="s">
        <v>24</v>
      </c>
      <c r="Z6009" s="11">
        <f t="shared" si="468"/>
        <v>0</v>
      </c>
      <c r="AA6009" s="11" t="str">
        <f t="shared" si="469"/>
        <v>J_16AY+_Using_OY</v>
      </c>
    </row>
    <row r="6010" spans="1:27">
      <c r="A6010" s="10" t="s">
        <v>6045</v>
      </c>
      <c r="B6010" s="10" t="s">
        <v>30</v>
      </c>
      <c r="C6010" s="10">
        <v>0</v>
      </c>
      <c r="D6010" s="11" t="str">
        <f t="shared" si="465"/>
        <v>J</v>
      </c>
      <c r="E6010" s="10" t="s">
        <v>23</v>
      </c>
      <c r="F6010" s="10" t="s">
        <v>23</v>
      </c>
      <c r="G6010" s="10">
        <v>15</v>
      </c>
      <c r="H6010" s="11" t="str">
        <f t="shared" si="466"/>
        <v>_16AY</v>
      </c>
      <c r="I6010" s="10" t="s">
        <v>23</v>
      </c>
      <c r="J6010" s="10" t="s">
        <v>24</v>
      </c>
      <c r="K6010" s="10" t="s">
        <v>24</v>
      </c>
      <c r="L6010" s="10" t="s">
        <v>46</v>
      </c>
      <c r="M6010" s="10" t="s">
        <v>46</v>
      </c>
      <c r="N6010" s="10" t="s">
        <v>46</v>
      </c>
      <c r="O6010" s="10" t="s">
        <v>46</v>
      </c>
      <c r="P6010" s="11" t="str">
        <f t="shared" si="467"/>
        <v>_NotUsing</v>
      </c>
      <c r="Q6010" s="10" t="s">
        <v>46</v>
      </c>
      <c r="R6010" s="10" t="s">
        <v>46</v>
      </c>
      <c r="S6010" s="10" t="s">
        <v>31</v>
      </c>
      <c r="T6010" s="11" t="str" cm="1">
        <f t="array" ref="T6010">_xlfn.IFS(S6010="Month-to-month","_MM",S6010="One year","_OY",S6010="Two year","_TY")</f>
        <v>_OY</v>
      </c>
      <c r="U6010" s="10" t="s">
        <v>23</v>
      </c>
      <c r="V6010" s="10" t="s">
        <v>32</v>
      </c>
      <c r="W6010" s="10">
        <v>19.5</v>
      </c>
      <c r="X6010" s="10">
        <v>239.75</v>
      </c>
      <c r="Y6010" s="10" t="s">
        <v>24</v>
      </c>
      <c r="Z6010" s="11">
        <f t="shared" si="468"/>
        <v>0</v>
      </c>
      <c r="AA6010" s="11" t="str">
        <f t="shared" si="469"/>
        <v>J_16AY_NotUsing_OY</v>
      </c>
    </row>
    <row r="6011" spans="1:27">
      <c r="A6011" s="10" t="s">
        <v>6046</v>
      </c>
      <c r="B6011" s="10" t="s">
        <v>30</v>
      </c>
      <c r="C6011" s="10">
        <v>1</v>
      </c>
      <c r="D6011" s="11" t="str">
        <f t="shared" si="465"/>
        <v>S</v>
      </c>
      <c r="E6011" s="10" t="s">
        <v>23</v>
      </c>
      <c r="F6011" s="10" t="s">
        <v>24</v>
      </c>
      <c r="G6011" s="10">
        <v>53</v>
      </c>
      <c r="H6011" s="11" t="str">
        <f t="shared" si="466"/>
        <v>_16AY+</v>
      </c>
      <c r="I6011" s="10" t="s">
        <v>23</v>
      </c>
      <c r="J6011" s="10" t="s">
        <v>23</v>
      </c>
      <c r="K6011" s="10" t="s">
        <v>37</v>
      </c>
      <c r="L6011" s="10" t="s">
        <v>24</v>
      </c>
      <c r="M6011" s="10" t="s">
        <v>23</v>
      </c>
      <c r="N6011" s="10" t="s">
        <v>23</v>
      </c>
      <c r="O6011" s="10" t="s">
        <v>24</v>
      </c>
      <c r="P6011" s="11" t="str">
        <f t="shared" si="467"/>
        <v>_Using</v>
      </c>
      <c r="Q6011" s="10" t="s">
        <v>23</v>
      </c>
      <c r="R6011" s="10" t="s">
        <v>23</v>
      </c>
      <c r="S6011" s="10" t="s">
        <v>27</v>
      </c>
      <c r="T6011" s="11" t="str" cm="1">
        <f t="array" ref="T6011">_xlfn.IFS(S6011="Month-to-month","_MM",S6011="One year","_OY",S6011="Two year","_TY")</f>
        <v>_MM</v>
      </c>
      <c r="U6011" s="10" t="s">
        <v>23</v>
      </c>
      <c r="V6011" s="10" t="s">
        <v>28</v>
      </c>
      <c r="W6011" s="10">
        <v>103.85</v>
      </c>
      <c r="X6011" s="10">
        <v>5485.5</v>
      </c>
      <c r="Y6011" s="10" t="s">
        <v>23</v>
      </c>
      <c r="Z6011" s="11">
        <f t="shared" si="468"/>
        <v>1</v>
      </c>
      <c r="AA6011" s="11" t="str">
        <f t="shared" si="469"/>
        <v>S_16AY+_Using_MM</v>
      </c>
    </row>
    <row r="6012" spans="1:27">
      <c r="A6012" s="10" t="s">
        <v>6047</v>
      </c>
      <c r="B6012" s="10" t="s">
        <v>30</v>
      </c>
      <c r="C6012" s="10">
        <v>0</v>
      </c>
      <c r="D6012" s="11" t="str">
        <f t="shared" si="465"/>
        <v>J</v>
      </c>
      <c r="E6012" s="10" t="s">
        <v>23</v>
      </c>
      <c r="F6012" s="10" t="s">
        <v>23</v>
      </c>
      <c r="G6012" s="10">
        <v>24</v>
      </c>
      <c r="H6012" s="11" t="str">
        <f t="shared" si="466"/>
        <v>_16AY+</v>
      </c>
      <c r="I6012" s="10" t="s">
        <v>23</v>
      </c>
      <c r="J6012" s="10" t="s">
        <v>23</v>
      </c>
      <c r="K6012" s="10" t="s">
        <v>24</v>
      </c>
      <c r="L6012" s="10" t="s">
        <v>46</v>
      </c>
      <c r="M6012" s="10" t="s">
        <v>46</v>
      </c>
      <c r="N6012" s="10" t="s">
        <v>46</v>
      </c>
      <c r="O6012" s="10" t="s">
        <v>46</v>
      </c>
      <c r="P6012" s="11" t="str">
        <f t="shared" si="467"/>
        <v>_NotUsing</v>
      </c>
      <c r="Q6012" s="10" t="s">
        <v>46</v>
      </c>
      <c r="R6012" s="10" t="s">
        <v>46</v>
      </c>
      <c r="S6012" s="10" t="s">
        <v>47</v>
      </c>
      <c r="T6012" s="11" t="str" cm="1">
        <f t="array" ref="T6012">_xlfn.IFS(S6012="Month-to-month","_MM",S6012="One year","_OY",S6012="Two year","_TY")</f>
        <v>_TY</v>
      </c>
      <c r="U6012" s="10" t="s">
        <v>24</v>
      </c>
      <c r="V6012" s="10" t="s">
        <v>32</v>
      </c>
      <c r="W6012" s="10">
        <v>24.2</v>
      </c>
      <c r="X6012" s="10">
        <v>609.04999999999995</v>
      </c>
      <c r="Y6012" s="10" t="s">
        <v>24</v>
      </c>
      <c r="Z6012" s="11">
        <f t="shared" si="468"/>
        <v>0</v>
      </c>
      <c r="AA6012" s="11" t="str">
        <f t="shared" si="469"/>
        <v>J_16AY+_NotUsing_TY</v>
      </c>
    </row>
    <row r="6013" spans="1:27">
      <c r="A6013" s="10" t="s">
        <v>6048</v>
      </c>
      <c r="B6013" s="10" t="s">
        <v>22</v>
      </c>
      <c r="C6013" s="10">
        <v>0</v>
      </c>
      <c r="D6013" s="11" t="str">
        <f t="shared" si="465"/>
        <v>J</v>
      </c>
      <c r="E6013" s="10" t="s">
        <v>23</v>
      </c>
      <c r="F6013" s="10" t="s">
        <v>23</v>
      </c>
      <c r="G6013" s="10">
        <v>37</v>
      </c>
      <c r="H6013" s="11" t="str">
        <f t="shared" si="466"/>
        <v>_16AY+</v>
      </c>
      <c r="I6013" s="10" t="s">
        <v>23</v>
      </c>
      <c r="J6013" s="10" t="s">
        <v>24</v>
      </c>
      <c r="K6013" s="10" t="s">
        <v>24</v>
      </c>
      <c r="L6013" s="10" t="s">
        <v>46</v>
      </c>
      <c r="M6013" s="10" t="s">
        <v>46</v>
      </c>
      <c r="N6013" s="10" t="s">
        <v>46</v>
      </c>
      <c r="O6013" s="10" t="s">
        <v>46</v>
      </c>
      <c r="P6013" s="11" t="str">
        <f t="shared" si="467"/>
        <v>_NotUsing</v>
      </c>
      <c r="Q6013" s="10" t="s">
        <v>46</v>
      </c>
      <c r="R6013" s="10" t="s">
        <v>46</v>
      </c>
      <c r="S6013" s="10" t="s">
        <v>27</v>
      </c>
      <c r="T6013" s="11" t="str" cm="1">
        <f t="array" ref="T6013">_xlfn.IFS(S6013="Month-to-month","_MM",S6013="One year","_OY",S6013="Two year","_TY")</f>
        <v>_MM</v>
      </c>
      <c r="U6013" s="10" t="s">
        <v>24</v>
      </c>
      <c r="V6013" s="10" t="s">
        <v>28</v>
      </c>
      <c r="W6013" s="10">
        <v>19.350000000000001</v>
      </c>
      <c r="X6013" s="10">
        <v>683.75</v>
      </c>
      <c r="Y6013" s="10" t="s">
        <v>24</v>
      </c>
      <c r="Z6013" s="11">
        <f t="shared" si="468"/>
        <v>0</v>
      </c>
      <c r="AA6013" s="11" t="str">
        <f t="shared" si="469"/>
        <v>J_16AY+_NotUsing_MM</v>
      </c>
    </row>
    <row r="6014" spans="1:27">
      <c r="A6014" s="10" t="s">
        <v>6049</v>
      </c>
      <c r="B6014" s="10" t="s">
        <v>22</v>
      </c>
      <c r="C6014" s="10">
        <v>0</v>
      </c>
      <c r="D6014" s="11" t="str">
        <f t="shared" si="465"/>
        <v>J</v>
      </c>
      <c r="E6014" s="10" t="s">
        <v>23</v>
      </c>
      <c r="F6014" s="10" t="s">
        <v>23</v>
      </c>
      <c r="G6014" s="10">
        <v>5</v>
      </c>
      <c r="H6014" s="11" t="str">
        <f t="shared" si="466"/>
        <v>_6AY</v>
      </c>
      <c r="I6014" s="10" t="s">
        <v>23</v>
      </c>
      <c r="J6014" s="10" t="s">
        <v>24</v>
      </c>
      <c r="K6014" s="10" t="s">
        <v>37</v>
      </c>
      <c r="L6014" s="10" t="s">
        <v>24</v>
      </c>
      <c r="M6014" s="10" t="s">
        <v>23</v>
      </c>
      <c r="N6014" s="10" t="s">
        <v>24</v>
      </c>
      <c r="O6014" s="10" t="s">
        <v>24</v>
      </c>
      <c r="P6014" s="11" t="str">
        <f t="shared" si="467"/>
        <v>_Using</v>
      </c>
      <c r="Q6014" s="10" t="s">
        <v>24</v>
      </c>
      <c r="R6014" s="10" t="s">
        <v>23</v>
      </c>
      <c r="S6014" s="10" t="s">
        <v>27</v>
      </c>
      <c r="T6014" s="11" t="str" cm="1">
        <f t="array" ref="T6014">_xlfn.IFS(S6014="Month-to-month","_MM",S6014="One year","_OY",S6014="Two year","_TY")</f>
        <v>_MM</v>
      </c>
      <c r="U6014" s="10" t="s">
        <v>23</v>
      </c>
      <c r="V6014" s="10" t="s">
        <v>28</v>
      </c>
      <c r="W6014" s="10">
        <v>83.6</v>
      </c>
      <c r="X6014" s="10">
        <v>404.2</v>
      </c>
      <c r="Y6014" s="10" t="s">
        <v>23</v>
      </c>
      <c r="Z6014" s="11">
        <f t="shared" si="468"/>
        <v>1</v>
      </c>
      <c r="AA6014" s="11" t="str">
        <f t="shared" si="469"/>
        <v>J_6AY_Using_MM</v>
      </c>
    </row>
    <row r="6015" spans="1:27">
      <c r="A6015" s="10" t="s">
        <v>6050</v>
      </c>
      <c r="B6015" s="10" t="s">
        <v>22</v>
      </c>
      <c r="C6015" s="10">
        <v>1</v>
      </c>
      <c r="D6015" s="11" t="str">
        <f t="shared" si="465"/>
        <v>S</v>
      </c>
      <c r="E6015" s="10" t="s">
        <v>23</v>
      </c>
      <c r="F6015" s="10" t="s">
        <v>24</v>
      </c>
      <c r="G6015" s="10">
        <v>50</v>
      </c>
      <c r="H6015" s="11" t="str">
        <f t="shared" si="466"/>
        <v>_16AY+</v>
      </c>
      <c r="I6015" s="10" t="s">
        <v>23</v>
      </c>
      <c r="J6015" s="10" t="s">
        <v>23</v>
      </c>
      <c r="K6015" s="10" t="s">
        <v>37</v>
      </c>
      <c r="L6015" s="10" t="s">
        <v>24</v>
      </c>
      <c r="M6015" s="10" t="s">
        <v>24</v>
      </c>
      <c r="N6015" s="10" t="s">
        <v>24</v>
      </c>
      <c r="O6015" s="10" t="s">
        <v>23</v>
      </c>
      <c r="P6015" s="11" t="str">
        <f t="shared" si="467"/>
        <v>_Using</v>
      </c>
      <c r="Q6015" s="10" t="s">
        <v>23</v>
      </c>
      <c r="R6015" s="10" t="s">
        <v>23</v>
      </c>
      <c r="S6015" s="10" t="s">
        <v>31</v>
      </c>
      <c r="T6015" s="11" t="str" cm="1">
        <f t="array" ref="T6015">_xlfn.IFS(S6015="Month-to-month","_MM",S6015="One year","_OY",S6015="Two year","_TY")</f>
        <v>_OY</v>
      </c>
      <c r="U6015" s="10" t="s">
        <v>23</v>
      </c>
      <c r="V6015" s="10" t="s">
        <v>28</v>
      </c>
      <c r="W6015" s="10">
        <v>100.65</v>
      </c>
      <c r="X6015" s="10">
        <v>5189.75</v>
      </c>
      <c r="Y6015" s="10" t="s">
        <v>24</v>
      </c>
      <c r="Z6015" s="11">
        <f t="shared" si="468"/>
        <v>0</v>
      </c>
      <c r="AA6015" s="11" t="str">
        <f t="shared" si="469"/>
        <v>S_16AY+_Using_OY</v>
      </c>
    </row>
    <row r="6016" spans="1:27">
      <c r="A6016" s="10" t="s">
        <v>6051</v>
      </c>
      <c r="B6016" s="10" t="s">
        <v>22</v>
      </c>
      <c r="C6016" s="10">
        <v>0</v>
      </c>
      <c r="D6016" s="11" t="str">
        <f t="shared" si="465"/>
        <v>J</v>
      </c>
      <c r="E6016" s="10" t="s">
        <v>24</v>
      </c>
      <c r="F6016" s="10" t="s">
        <v>24</v>
      </c>
      <c r="G6016" s="10">
        <v>54</v>
      </c>
      <c r="H6016" s="11" t="str">
        <f t="shared" si="466"/>
        <v>_16AY+</v>
      </c>
      <c r="I6016" s="10" t="s">
        <v>23</v>
      </c>
      <c r="J6016" s="10" t="s">
        <v>24</v>
      </c>
      <c r="K6016" s="10" t="s">
        <v>37</v>
      </c>
      <c r="L6016" s="10" t="s">
        <v>24</v>
      </c>
      <c r="M6016" s="10" t="s">
        <v>24</v>
      </c>
      <c r="N6016" s="10" t="s">
        <v>23</v>
      </c>
      <c r="O6016" s="10" t="s">
        <v>24</v>
      </c>
      <c r="P6016" s="11" t="str">
        <f t="shared" si="467"/>
        <v>_Using</v>
      </c>
      <c r="Q6016" s="10" t="s">
        <v>23</v>
      </c>
      <c r="R6016" s="10" t="s">
        <v>23</v>
      </c>
      <c r="S6016" s="10" t="s">
        <v>31</v>
      </c>
      <c r="T6016" s="11" t="str" cm="1">
        <f t="array" ref="T6016">_xlfn.IFS(S6016="Month-to-month","_MM",S6016="One year","_OY",S6016="Two year","_TY")</f>
        <v>_OY</v>
      </c>
      <c r="U6016" s="10" t="s">
        <v>23</v>
      </c>
      <c r="V6016" s="10" t="s">
        <v>40</v>
      </c>
      <c r="W6016" s="10">
        <v>94.1</v>
      </c>
      <c r="X6016" s="10">
        <v>5060.8999999999996</v>
      </c>
      <c r="Y6016" s="10" t="s">
        <v>24</v>
      </c>
      <c r="Z6016" s="11">
        <f t="shared" si="468"/>
        <v>0</v>
      </c>
      <c r="AA6016" s="11" t="str">
        <f t="shared" si="469"/>
        <v>J_16AY+_Using_OY</v>
      </c>
    </row>
    <row r="6017" spans="1:27">
      <c r="A6017" s="10" t="s">
        <v>6052</v>
      </c>
      <c r="B6017" s="10" t="s">
        <v>22</v>
      </c>
      <c r="C6017" s="10">
        <v>0</v>
      </c>
      <c r="D6017" s="11" t="str">
        <f t="shared" si="465"/>
        <v>J</v>
      </c>
      <c r="E6017" s="10" t="s">
        <v>24</v>
      </c>
      <c r="F6017" s="10" t="s">
        <v>24</v>
      </c>
      <c r="G6017" s="10">
        <v>3</v>
      </c>
      <c r="H6017" s="11" t="str">
        <f t="shared" si="466"/>
        <v>_6AY</v>
      </c>
      <c r="I6017" s="10" t="s">
        <v>23</v>
      </c>
      <c r="J6017" s="10" t="s">
        <v>24</v>
      </c>
      <c r="K6017" s="10" t="s">
        <v>37</v>
      </c>
      <c r="L6017" s="10" t="s">
        <v>23</v>
      </c>
      <c r="M6017" s="10" t="s">
        <v>24</v>
      </c>
      <c r="N6017" s="10" t="s">
        <v>24</v>
      </c>
      <c r="O6017" s="10" t="s">
        <v>24</v>
      </c>
      <c r="P6017" s="11" t="str">
        <f t="shared" si="467"/>
        <v>_Using</v>
      </c>
      <c r="Q6017" s="10" t="s">
        <v>24</v>
      </c>
      <c r="R6017" s="10" t="s">
        <v>24</v>
      </c>
      <c r="S6017" s="10" t="s">
        <v>27</v>
      </c>
      <c r="T6017" s="11" t="str" cm="1">
        <f t="array" ref="T6017">_xlfn.IFS(S6017="Month-to-month","_MM",S6017="One year","_OY",S6017="Two year","_TY")</f>
        <v>_MM</v>
      </c>
      <c r="U6017" s="10" t="s">
        <v>23</v>
      </c>
      <c r="V6017" s="10" t="s">
        <v>28</v>
      </c>
      <c r="W6017" s="10">
        <v>74.55</v>
      </c>
      <c r="X6017" s="10">
        <v>233.65</v>
      </c>
      <c r="Y6017" s="10" t="s">
        <v>24</v>
      </c>
      <c r="Z6017" s="11">
        <f t="shared" si="468"/>
        <v>0</v>
      </c>
      <c r="AA6017" s="11" t="str">
        <f t="shared" si="469"/>
        <v>J_6AY_Using_MM</v>
      </c>
    </row>
    <row r="6018" spans="1:27">
      <c r="A6018" s="10" t="s">
        <v>6053</v>
      </c>
      <c r="B6018" s="10" t="s">
        <v>30</v>
      </c>
      <c r="C6018" s="10">
        <v>0</v>
      </c>
      <c r="D6018" s="11" t="str">
        <f t="shared" si="465"/>
        <v>J</v>
      </c>
      <c r="E6018" s="10" t="s">
        <v>24</v>
      </c>
      <c r="F6018" s="10" t="s">
        <v>24</v>
      </c>
      <c r="G6018" s="10">
        <v>68</v>
      </c>
      <c r="H6018" s="11" t="str">
        <f t="shared" si="466"/>
        <v>_16AY+</v>
      </c>
      <c r="I6018" s="10" t="s">
        <v>23</v>
      </c>
      <c r="J6018" s="10" t="s">
        <v>23</v>
      </c>
      <c r="K6018" s="10" t="s">
        <v>37</v>
      </c>
      <c r="L6018" s="10" t="s">
        <v>24</v>
      </c>
      <c r="M6018" s="10" t="s">
        <v>23</v>
      </c>
      <c r="N6018" s="10" t="s">
        <v>23</v>
      </c>
      <c r="O6018" s="10" t="s">
        <v>23</v>
      </c>
      <c r="P6018" s="11" t="str">
        <f t="shared" si="467"/>
        <v>_Using</v>
      </c>
      <c r="Q6018" s="10" t="s">
        <v>23</v>
      </c>
      <c r="R6018" s="10" t="s">
        <v>23</v>
      </c>
      <c r="S6018" s="10" t="s">
        <v>31</v>
      </c>
      <c r="T6018" s="11" t="str" cm="1">
        <f t="array" ref="T6018">_xlfn.IFS(S6018="Month-to-month","_MM",S6018="One year","_OY",S6018="Two year","_TY")</f>
        <v>_OY</v>
      </c>
      <c r="U6018" s="10" t="s">
        <v>24</v>
      </c>
      <c r="V6018" s="10" t="s">
        <v>28</v>
      </c>
      <c r="W6018" s="10">
        <v>108.45</v>
      </c>
      <c r="X6018" s="10">
        <v>7176.55</v>
      </c>
      <c r="Y6018" s="10" t="s">
        <v>23</v>
      </c>
      <c r="Z6018" s="11">
        <f t="shared" si="468"/>
        <v>1</v>
      </c>
      <c r="AA6018" s="11" t="str">
        <f t="shared" si="469"/>
        <v>J_16AY+_Using_OY</v>
      </c>
    </row>
    <row r="6019" spans="1:27">
      <c r="A6019" s="10" t="s">
        <v>6054</v>
      </c>
      <c r="B6019" s="10" t="s">
        <v>30</v>
      </c>
      <c r="C6019" s="10">
        <v>0</v>
      </c>
      <c r="D6019" s="11" t="str">
        <f t="shared" ref="D6019:D6082" si="470">IF(C6019=0,"J","S")</f>
        <v>J</v>
      </c>
      <c r="E6019" s="10" t="s">
        <v>24</v>
      </c>
      <c r="F6019" s="10" t="s">
        <v>24</v>
      </c>
      <c r="G6019" s="10">
        <v>5</v>
      </c>
      <c r="H6019" s="11" t="str">
        <f t="shared" ref="H6019:H6082" si="471">IF(G6019&lt;7,"_6AY",IF(G6019&lt;17,"_16AY","_16AY+"))</f>
        <v>_6AY</v>
      </c>
      <c r="I6019" s="10" t="s">
        <v>23</v>
      </c>
      <c r="J6019" s="10" t="s">
        <v>24</v>
      </c>
      <c r="K6019" s="10" t="s">
        <v>26</v>
      </c>
      <c r="L6019" s="10" t="s">
        <v>24</v>
      </c>
      <c r="M6019" s="10" t="s">
        <v>24</v>
      </c>
      <c r="N6019" s="10" t="s">
        <v>23</v>
      </c>
      <c r="O6019" s="10" t="s">
        <v>23</v>
      </c>
      <c r="P6019" s="11" t="str">
        <f t="shared" ref="P6019:P6082" si="472">IF(COUNTIF(L6019:O6019,"Yes")&gt;0,"_Using","_NotUsing")</f>
        <v>_Using</v>
      </c>
      <c r="Q6019" s="10" t="s">
        <v>24</v>
      </c>
      <c r="R6019" s="10" t="s">
        <v>24</v>
      </c>
      <c r="S6019" s="10" t="s">
        <v>27</v>
      </c>
      <c r="T6019" s="11" t="str" cm="1">
        <f t="array" ref="T6019">_xlfn.IFS(S6019="Month-to-month","_MM",S6019="One year","_OY",S6019="Two year","_TY")</f>
        <v>_MM</v>
      </c>
      <c r="U6019" s="10" t="s">
        <v>24</v>
      </c>
      <c r="V6019" s="10" t="s">
        <v>28</v>
      </c>
      <c r="W6019" s="10">
        <v>56.15</v>
      </c>
      <c r="X6019" s="10">
        <v>291.45</v>
      </c>
      <c r="Y6019" s="10" t="s">
        <v>24</v>
      </c>
      <c r="Z6019" s="11">
        <f t="shared" ref="Z6019:Z6082" si="473">IF(Y6019="No",0,1)</f>
        <v>0</v>
      </c>
      <c r="AA6019" s="11" t="str">
        <f t="shared" ref="AA6019:AA6082" si="474">D6019&amp;H6019&amp;P6019&amp;T6019</f>
        <v>J_6AY_Using_MM</v>
      </c>
    </row>
    <row r="6020" spans="1:27">
      <c r="A6020" s="10" t="s">
        <v>6055</v>
      </c>
      <c r="B6020" s="10" t="s">
        <v>30</v>
      </c>
      <c r="C6020" s="10">
        <v>0</v>
      </c>
      <c r="D6020" s="11" t="str">
        <f t="shared" si="470"/>
        <v>J</v>
      </c>
      <c r="E6020" s="10" t="s">
        <v>24</v>
      </c>
      <c r="F6020" s="10" t="s">
        <v>24</v>
      </c>
      <c r="G6020" s="10">
        <v>33</v>
      </c>
      <c r="H6020" s="11" t="str">
        <f t="shared" si="471"/>
        <v>_16AY+</v>
      </c>
      <c r="I6020" s="10" t="s">
        <v>23</v>
      </c>
      <c r="J6020" s="10" t="s">
        <v>24</v>
      </c>
      <c r="K6020" s="10" t="s">
        <v>24</v>
      </c>
      <c r="L6020" s="10" t="s">
        <v>46</v>
      </c>
      <c r="M6020" s="10" t="s">
        <v>46</v>
      </c>
      <c r="N6020" s="10" t="s">
        <v>46</v>
      </c>
      <c r="O6020" s="10" t="s">
        <v>46</v>
      </c>
      <c r="P6020" s="11" t="str">
        <f t="shared" si="472"/>
        <v>_NotUsing</v>
      </c>
      <c r="Q6020" s="10" t="s">
        <v>46</v>
      </c>
      <c r="R6020" s="10" t="s">
        <v>46</v>
      </c>
      <c r="S6020" s="10" t="s">
        <v>47</v>
      </c>
      <c r="T6020" s="11" t="str" cm="1">
        <f t="array" ref="T6020">_xlfn.IFS(S6020="Month-to-month","_MM",S6020="One year","_OY",S6020="Two year","_TY")</f>
        <v>_TY</v>
      </c>
      <c r="U6020" s="10" t="s">
        <v>24</v>
      </c>
      <c r="V6020" s="10" t="s">
        <v>32</v>
      </c>
      <c r="W6020" s="10">
        <v>20.350000000000001</v>
      </c>
      <c r="X6020" s="10">
        <v>689.75</v>
      </c>
      <c r="Y6020" s="10" t="s">
        <v>24</v>
      </c>
      <c r="Z6020" s="11">
        <f t="shared" si="473"/>
        <v>0</v>
      </c>
      <c r="AA6020" s="11" t="str">
        <f t="shared" si="474"/>
        <v>J_16AY+_NotUsing_TY</v>
      </c>
    </row>
    <row r="6021" spans="1:27">
      <c r="A6021" s="10" t="s">
        <v>6056</v>
      </c>
      <c r="B6021" s="10" t="s">
        <v>22</v>
      </c>
      <c r="C6021" s="10">
        <v>0</v>
      </c>
      <c r="D6021" s="11" t="str">
        <f t="shared" si="470"/>
        <v>J</v>
      </c>
      <c r="E6021" s="10" t="s">
        <v>24</v>
      </c>
      <c r="F6021" s="10" t="s">
        <v>24</v>
      </c>
      <c r="G6021" s="10">
        <v>41</v>
      </c>
      <c r="H6021" s="11" t="str">
        <f t="shared" si="471"/>
        <v>_16AY+</v>
      </c>
      <c r="I6021" s="10" t="s">
        <v>23</v>
      </c>
      <c r="J6021" s="10" t="s">
        <v>23</v>
      </c>
      <c r="K6021" s="10" t="s">
        <v>26</v>
      </c>
      <c r="L6021" s="10" t="s">
        <v>24</v>
      </c>
      <c r="M6021" s="10" t="s">
        <v>23</v>
      </c>
      <c r="N6021" s="10" t="s">
        <v>23</v>
      </c>
      <c r="O6021" s="10" t="s">
        <v>24</v>
      </c>
      <c r="P6021" s="11" t="str">
        <f t="shared" si="472"/>
        <v>_Using</v>
      </c>
      <c r="Q6021" s="10" t="s">
        <v>23</v>
      </c>
      <c r="R6021" s="10" t="s">
        <v>23</v>
      </c>
      <c r="S6021" s="10" t="s">
        <v>31</v>
      </c>
      <c r="T6021" s="11" t="str" cm="1">
        <f t="array" ref="T6021">_xlfn.IFS(S6021="Month-to-month","_MM",S6021="One year","_OY",S6021="Two year","_TY")</f>
        <v>_OY</v>
      </c>
      <c r="U6021" s="10" t="s">
        <v>23</v>
      </c>
      <c r="V6021" s="10" t="s">
        <v>28</v>
      </c>
      <c r="W6021" s="10">
        <v>80.55</v>
      </c>
      <c r="X6021" s="10">
        <v>3263.9</v>
      </c>
      <c r="Y6021" s="10" t="s">
        <v>24</v>
      </c>
      <c r="Z6021" s="11">
        <f t="shared" si="473"/>
        <v>0</v>
      </c>
      <c r="AA6021" s="11" t="str">
        <f t="shared" si="474"/>
        <v>J_16AY+_Using_OY</v>
      </c>
    </row>
    <row r="6022" spans="1:27">
      <c r="A6022" s="10" t="s">
        <v>6057</v>
      </c>
      <c r="B6022" s="10" t="s">
        <v>22</v>
      </c>
      <c r="C6022" s="10">
        <v>0</v>
      </c>
      <c r="D6022" s="11" t="str">
        <f t="shared" si="470"/>
        <v>J</v>
      </c>
      <c r="E6022" s="10" t="s">
        <v>23</v>
      </c>
      <c r="F6022" s="10" t="s">
        <v>23</v>
      </c>
      <c r="G6022" s="10">
        <v>34</v>
      </c>
      <c r="H6022" s="11" t="str">
        <f t="shared" si="471"/>
        <v>_16AY+</v>
      </c>
      <c r="I6022" s="10" t="s">
        <v>24</v>
      </c>
      <c r="J6022" s="10" t="s">
        <v>25</v>
      </c>
      <c r="K6022" s="10" t="s">
        <v>26</v>
      </c>
      <c r="L6022" s="10" t="s">
        <v>23</v>
      </c>
      <c r="M6022" s="10" t="s">
        <v>24</v>
      </c>
      <c r="N6022" s="10" t="s">
        <v>23</v>
      </c>
      <c r="O6022" s="10" t="s">
        <v>23</v>
      </c>
      <c r="P6022" s="11" t="str">
        <f t="shared" si="472"/>
        <v>_Using</v>
      </c>
      <c r="Q6022" s="10" t="s">
        <v>23</v>
      </c>
      <c r="R6022" s="10" t="s">
        <v>23</v>
      </c>
      <c r="S6022" s="10" t="s">
        <v>31</v>
      </c>
      <c r="T6022" s="11" t="str" cm="1">
        <f t="array" ref="T6022">_xlfn.IFS(S6022="Month-to-month","_MM",S6022="One year","_OY",S6022="Two year","_TY")</f>
        <v>_OY</v>
      </c>
      <c r="U6022" s="10" t="s">
        <v>24</v>
      </c>
      <c r="V6022" s="10" t="s">
        <v>32</v>
      </c>
      <c r="W6022" s="10">
        <v>61.25</v>
      </c>
      <c r="X6022" s="10">
        <v>1993.2</v>
      </c>
      <c r="Y6022" s="10" t="s">
        <v>24</v>
      </c>
      <c r="Z6022" s="11">
        <f t="shared" si="473"/>
        <v>0</v>
      </c>
      <c r="AA6022" s="11" t="str">
        <f t="shared" si="474"/>
        <v>J_16AY+_Using_OY</v>
      </c>
    </row>
    <row r="6023" spans="1:27">
      <c r="A6023" s="10" t="s">
        <v>6058</v>
      </c>
      <c r="B6023" s="10" t="s">
        <v>22</v>
      </c>
      <c r="C6023" s="10">
        <v>0</v>
      </c>
      <c r="D6023" s="11" t="str">
        <f t="shared" si="470"/>
        <v>J</v>
      </c>
      <c r="E6023" s="10" t="s">
        <v>23</v>
      </c>
      <c r="F6023" s="10" t="s">
        <v>23</v>
      </c>
      <c r="G6023" s="10">
        <v>13</v>
      </c>
      <c r="H6023" s="11" t="str">
        <f t="shared" si="471"/>
        <v>_16AY</v>
      </c>
      <c r="I6023" s="10" t="s">
        <v>23</v>
      </c>
      <c r="J6023" s="10" t="s">
        <v>24</v>
      </c>
      <c r="K6023" s="10" t="s">
        <v>24</v>
      </c>
      <c r="L6023" s="10" t="s">
        <v>46</v>
      </c>
      <c r="M6023" s="10" t="s">
        <v>46</v>
      </c>
      <c r="N6023" s="10" t="s">
        <v>46</v>
      </c>
      <c r="O6023" s="10" t="s">
        <v>46</v>
      </c>
      <c r="P6023" s="11" t="str">
        <f t="shared" si="472"/>
        <v>_NotUsing</v>
      </c>
      <c r="Q6023" s="10" t="s">
        <v>46</v>
      </c>
      <c r="R6023" s="10" t="s">
        <v>46</v>
      </c>
      <c r="S6023" s="10" t="s">
        <v>27</v>
      </c>
      <c r="T6023" s="11" t="str" cm="1">
        <f t="array" ref="T6023">_xlfn.IFS(S6023="Month-to-month","_MM",S6023="One year","_OY",S6023="Two year","_TY")</f>
        <v>_MM</v>
      </c>
      <c r="U6023" s="10" t="s">
        <v>23</v>
      </c>
      <c r="V6023" s="10" t="s">
        <v>32</v>
      </c>
      <c r="W6023" s="10">
        <v>20.45</v>
      </c>
      <c r="X6023" s="10">
        <v>254.5</v>
      </c>
      <c r="Y6023" s="10" t="s">
        <v>24</v>
      </c>
      <c r="Z6023" s="11">
        <f t="shared" si="473"/>
        <v>0</v>
      </c>
      <c r="AA6023" s="11" t="str">
        <f t="shared" si="474"/>
        <v>J_16AY_NotUsing_MM</v>
      </c>
    </row>
    <row r="6024" spans="1:27">
      <c r="A6024" s="10" t="s">
        <v>6059</v>
      </c>
      <c r="B6024" s="10" t="s">
        <v>22</v>
      </c>
      <c r="C6024" s="10">
        <v>0</v>
      </c>
      <c r="D6024" s="11" t="str">
        <f t="shared" si="470"/>
        <v>J</v>
      </c>
      <c r="E6024" s="10" t="s">
        <v>24</v>
      </c>
      <c r="F6024" s="10" t="s">
        <v>24</v>
      </c>
      <c r="G6024" s="10">
        <v>20</v>
      </c>
      <c r="H6024" s="11" t="str">
        <f t="shared" si="471"/>
        <v>_16AY+</v>
      </c>
      <c r="I6024" s="10" t="s">
        <v>23</v>
      </c>
      <c r="J6024" s="10" t="s">
        <v>24</v>
      </c>
      <c r="K6024" s="10" t="s">
        <v>24</v>
      </c>
      <c r="L6024" s="10" t="s">
        <v>46</v>
      </c>
      <c r="M6024" s="10" t="s">
        <v>46</v>
      </c>
      <c r="N6024" s="10" t="s">
        <v>46</v>
      </c>
      <c r="O6024" s="10" t="s">
        <v>46</v>
      </c>
      <c r="P6024" s="11" t="str">
        <f t="shared" si="472"/>
        <v>_NotUsing</v>
      </c>
      <c r="Q6024" s="10" t="s">
        <v>46</v>
      </c>
      <c r="R6024" s="10" t="s">
        <v>46</v>
      </c>
      <c r="S6024" s="10" t="s">
        <v>27</v>
      </c>
      <c r="T6024" s="11" t="str" cm="1">
        <f t="array" ref="T6024">_xlfn.IFS(S6024="Month-to-month","_MM",S6024="One year","_OY",S6024="Two year","_TY")</f>
        <v>_MM</v>
      </c>
      <c r="U6024" s="10" t="s">
        <v>23</v>
      </c>
      <c r="V6024" s="10" t="s">
        <v>40</v>
      </c>
      <c r="W6024" s="10">
        <v>18.899999999999999</v>
      </c>
      <c r="X6024" s="10">
        <v>347.65</v>
      </c>
      <c r="Y6024" s="10" t="s">
        <v>24</v>
      </c>
      <c r="Z6024" s="11">
        <f t="shared" si="473"/>
        <v>0</v>
      </c>
      <c r="AA6024" s="11" t="str">
        <f t="shared" si="474"/>
        <v>J_16AY+_NotUsing_MM</v>
      </c>
    </row>
    <row r="6025" spans="1:27">
      <c r="A6025" s="10" t="s">
        <v>6060</v>
      </c>
      <c r="B6025" s="10" t="s">
        <v>22</v>
      </c>
      <c r="C6025" s="10">
        <v>1</v>
      </c>
      <c r="D6025" s="11" t="str">
        <f t="shared" si="470"/>
        <v>S</v>
      </c>
      <c r="E6025" s="10" t="s">
        <v>24</v>
      </c>
      <c r="F6025" s="10" t="s">
        <v>24</v>
      </c>
      <c r="G6025" s="10">
        <v>51</v>
      </c>
      <c r="H6025" s="11" t="str">
        <f t="shared" si="471"/>
        <v>_16AY+</v>
      </c>
      <c r="I6025" s="10" t="s">
        <v>23</v>
      </c>
      <c r="J6025" s="10" t="s">
        <v>24</v>
      </c>
      <c r="K6025" s="10" t="s">
        <v>24</v>
      </c>
      <c r="L6025" s="10" t="s">
        <v>46</v>
      </c>
      <c r="M6025" s="10" t="s">
        <v>46</v>
      </c>
      <c r="N6025" s="10" t="s">
        <v>46</v>
      </c>
      <c r="O6025" s="10" t="s">
        <v>46</v>
      </c>
      <c r="P6025" s="11" t="str">
        <f t="shared" si="472"/>
        <v>_NotUsing</v>
      </c>
      <c r="Q6025" s="10" t="s">
        <v>46</v>
      </c>
      <c r="R6025" s="10" t="s">
        <v>46</v>
      </c>
      <c r="S6025" s="10" t="s">
        <v>47</v>
      </c>
      <c r="T6025" s="11" t="str" cm="1">
        <f t="array" ref="T6025">_xlfn.IFS(S6025="Month-to-month","_MM",S6025="One year","_OY",S6025="Two year","_TY")</f>
        <v>_TY</v>
      </c>
      <c r="U6025" s="10" t="s">
        <v>24</v>
      </c>
      <c r="V6025" s="10" t="s">
        <v>40</v>
      </c>
      <c r="W6025" s="10">
        <v>19.600000000000001</v>
      </c>
      <c r="X6025" s="10">
        <v>967.9</v>
      </c>
      <c r="Y6025" s="10" t="s">
        <v>24</v>
      </c>
      <c r="Z6025" s="11">
        <f t="shared" si="473"/>
        <v>0</v>
      </c>
      <c r="AA6025" s="11" t="str">
        <f t="shared" si="474"/>
        <v>S_16AY+_NotUsing_TY</v>
      </c>
    </row>
    <row r="6026" spans="1:27">
      <c r="A6026" s="10" t="s">
        <v>6061</v>
      </c>
      <c r="B6026" s="10" t="s">
        <v>22</v>
      </c>
      <c r="C6026" s="10">
        <v>0</v>
      </c>
      <c r="D6026" s="11" t="str">
        <f t="shared" si="470"/>
        <v>J</v>
      </c>
      <c r="E6026" s="10" t="s">
        <v>23</v>
      </c>
      <c r="F6026" s="10" t="s">
        <v>24</v>
      </c>
      <c r="G6026" s="10">
        <v>3</v>
      </c>
      <c r="H6026" s="11" t="str">
        <f t="shared" si="471"/>
        <v>_6AY</v>
      </c>
      <c r="I6026" s="10" t="s">
        <v>23</v>
      </c>
      <c r="J6026" s="10" t="s">
        <v>23</v>
      </c>
      <c r="K6026" s="10" t="s">
        <v>37</v>
      </c>
      <c r="L6026" s="10" t="s">
        <v>24</v>
      </c>
      <c r="M6026" s="10" t="s">
        <v>23</v>
      </c>
      <c r="N6026" s="10" t="s">
        <v>24</v>
      </c>
      <c r="O6026" s="10" t="s">
        <v>24</v>
      </c>
      <c r="P6026" s="11" t="str">
        <f t="shared" si="472"/>
        <v>_Using</v>
      </c>
      <c r="Q6026" s="10" t="s">
        <v>24</v>
      </c>
      <c r="R6026" s="10" t="s">
        <v>23</v>
      </c>
      <c r="S6026" s="10" t="s">
        <v>27</v>
      </c>
      <c r="T6026" s="11" t="str" cm="1">
        <f t="array" ref="T6026">_xlfn.IFS(S6026="Month-to-month","_MM",S6026="One year","_OY",S6026="Two year","_TY")</f>
        <v>_MM</v>
      </c>
      <c r="U6026" s="10" t="s">
        <v>23</v>
      </c>
      <c r="V6026" s="10" t="s">
        <v>40</v>
      </c>
      <c r="W6026" s="10">
        <v>91.5</v>
      </c>
      <c r="X6026" s="10">
        <v>242.95</v>
      </c>
      <c r="Y6026" s="10" t="s">
        <v>23</v>
      </c>
      <c r="Z6026" s="11">
        <f t="shared" si="473"/>
        <v>1</v>
      </c>
      <c r="AA6026" s="11" t="str">
        <f t="shared" si="474"/>
        <v>J_6AY_Using_MM</v>
      </c>
    </row>
    <row r="6027" spans="1:27">
      <c r="A6027" s="10" t="s">
        <v>6062</v>
      </c>
      <c r="B6027" s="10" t="s">
        <v>22</v>
      </c>
      <c r="C6027" s="10">
        <v>0</v>
      </c>
      <c r="D6027" s="11" t="str">
        <f t="shared" si="470"/>
        <v>J</v>
      </c>
      <c r="E6027" s="10" t="s">
        <v>24</v>
      </c>
      <c r="F6027" s="10" t="s">
        <v>23</v>
      </c>
      <c r="G6027" s="10">
        <v>41</v>
      </c>
      <c r="H6027" s="11" t="str">
        <f t="shared" si="471"/>
        <v>_16AY+</v>
      </c>
      <c r="I6027" s="10" t="s">
        <v>23</v>
      </c>
      <c r="J6027" s="10" t="s">
        <v>24</v>
      </c>
      <c r="K6027" s="10" t="s">
        <v>26</v>
      </c>
      <c r="L6027" s="10" t="s">
        <v>24</v>
      </c>
      <c r="M6027" s="10" t="s">
        <v>24</v>
      </c>
      <c r="N6027" s="10" t="s">
        <v>24</v>
      </c>
      <c r="O6027" s="10" t="s">
        <v>24</v>
      </c>
      <c r="P6027" s="11" t="str">
        <f t="shared" si="472"/>
        <v>_NotUsing</v>
      </c>
      <c r="Q6027" s="10" t="s">
        <v>24</v>
      </c>
      <c r="R6027" s="10" t="s">
        <v>24</v>
      </c>
      <c r="S6027" s="10" t="s">
        <v>27</v>
      </c>
      <c r="T6027" s="11" t="str" cm="1">
        <f t="array" ref="T6027">_xlfn.IFS(S6027="Month-to-month","_MM",S6027="One year","_OY",S6027="Two year","_TY")</f>
        <v>_MM</v>
      </c>
      <c r="U6027" s="10" t="s">
        <v>24</v>
      </c>
      <c r="V6027" s="10" t="s">
        <v>35</v>
      </c>
      <c r="W6027" s="10">
        <v>45.2</v>
      </c>
      <c r="X6027" s="10">
        <v>1841.9</v>
      </c>
      <c r="Y6027" s="10" t="s">
        <v>24</v>
      </c>
      <c r="Z6027" s="11">
        <f t="shared" si="473"/>
        <v>0</v>
      </c>
      <c r="AA6027" s="11" t="str">
        <f t="shared" si="474"/>
        <v>J_16AY+_NotUsing_MM</v>
      </c>
    </row>
    <row r="6028" spans="1:27">
      <c r="A6028" s="10" t="s">
        <v>6063</v>
      </c>
      <c r="B6028" s="10" t="s">
        <v>22</v>
      </c>
      <c r="C6028" s="10">
        <v>0</v>
      </c>
      <c r="D6028" s="11" t="str">
        <f t="shared" si="470"/>
        <v>J</v>
      </c>
      <c r="E6028" s="10" t="s">
        <v>24</v>
      </c>
      <c r="F6028" s="10" t="s">
        <v>24</v>
      </c>
      <c r="G6028" s="10">
        <v>13</v>
      </c>
      <c r="H6028" s="11" t="str">
        <f t="shared" si="471"/>
        <v>_16AY</v>
      </c>
      <c r="I6028" s="10" t="s">
        <v>23</v>
      </c>
      <c r="J6028" s="10" t="s">
        <v>24</v>
      </c>
      <c r="K6028" s="10" t="s">
        <v>24</v>
      </c>
      <c r="L6028" s="10" t="s">
        <v>46</v>
      </c>
      <c r="M6028" s="10" t="s">
        <v>46</v>
      </c>
      <c r="N6028" s="10" t="s">
        <v>46</v>
      </c>
      <c r="O6028" s="10" t="s">
        <v>46</v>
      </c>
      <c r="P6028" s="11" t="str">
        <f t="shared" si="472"/>
        <v>_NotUsing</v>
      </c>
      <c r="Q6028" s="10" t="s">
        <v>46</v>
      </c>
      <c r="R6028" s="10" t="s">
        <v>46</v>
      </c>
      <c r="S6028" s="10" t="s">
        <v>27</v>
      </c>
      <c r="T6028" s="11" t="str" cm="1">
        <f t="array" ref="T6028">_xlfn.IFS(S6028="Month-to-month","_MM",S6028="One year","_OY",S6028="Two year","_TY")</f>
        <v>_MM</v>
      </c>
      <c r="U6028" s="10" t="s">
        <v>24</v>
      </c>
      <c r="V6028" s="10" t="s">
        <v>40</v>
      </c>
      <c r="W6028" s="10">
        <v>19.45</v>
      </c>
      <c r="X6028" s="10">
        <v>232.1</v>
      </c>
      <c r="Y6028" s="10" t="s">
        <v>24</v>
      </c>
      <c r="Z6028" s="11">
        <f t="shared" si="473"/>
        <v>0</v>
      </c>
      <c r="AA6028" s="11" t="str">
        <f t="shared" si="474"/>
        <v>J_16AY_NotUsing_MM</v>
      </c>
    </row>
    <row r="6029" spans="1:27">
      <c r="A6029" s="10" t="s">
        <v>6064</v>
      </c>
      <c r="B6029" s="10" t="s">
        <v>30</v>
      </c>
      <c r="C6029" s="10">
        <v>0</v>
      </c>
      <c r="D6029" s="11" t="str">
        <f t="shared" si="470"/>
        <v>J</v>
      </c>
      <c r="E6029" s="10" t="s">
        <v>23</v>
      </c>
      <c r="F6029" s="10" t="s">
        <v>23</v>
      </c>
      <c r="G6029" s="10">
        <v>35</v>
      </c>
      <c r="H6029" s="11" t="str">
        <f t="shared" si="471"/>
        <v>_16AY+</v>
      </c>
      <c r="I6029" s="10" t="s">
        <v>23</v>
      </c>
      <c r="J6029" s="10" t="s">
        <v>23</v>
      </c>
      <c r="K6029" s="10" t="s">
        <v>24</v>
      </c>
      <c r="L6029" s="10" t="s">
        <v>46</v>
      </c>
      <c r="M6029" s="10" t="s">
        <v>46</v>
      </c>
      <c r="N6029" s="10" t="s">
        <v>46</v>
      </c>
      <c r="O6029" s="10" t="s">
        <v>46</v>
      </c>
      <c r="P6029" s="11" t="str">
        <f t="shared" si="472"/>
        <v>_NotUsing</v>
      </c>
      <c r="Q6029" s="10" t="s">
        <v>46</v>
      </c>
      <c r="R6029" s="10" t="s">
        <v>46</v>
      </c>
      <c r="S6029" s="10" t="s">
        <v>47</v>
      </c>
      <c r="T6029" s="11" t="str" cm="1">
        <f t="array" ref="T6029">_xlfn.IFS(S6029="Month-to-month","_MM",S6029="One year","_OY",S6029="Two year","_TY")</f>
        <v>_TY</v>
      </c>
      <c r="U6029" s="10" t="s">
        <v>24</v>
      </c>
      <c r="V6029" s="10" t="s">
        <v>35</v>
      </c>
      <c r="W6029" s="10">
        <v>25.45</v>
      </c>
      <c r="X6029" s="10">
        <v>809.25</v>
      </c>
      <c r="Y6029" s="10" t="s">
        <v>24</v>
      </c>
      <c r="Z6029" s="11">
        <f t="shared" si="473"/>
        <v>0</v>
      </c>
      <c r="AA6029" s="11" t="str">
        <f t="shared" si="474"/>
        <v>J_16AY+_NotUsing_TY</v>
      </c>
    </row>
    <row r="6030" spans="1:27">
      <c r="A6030" s="10" t="s">
        <v>6065</v>
      </c>
      <c r="B6030" s="10" t="s">
        <v>30</v>
      </c>
      <c r="C6030" s="10">
        <v>0</v>
      </c>
      <c r="D6030" s="11" t="str">
        <f t="shared" si="470"/>
        <v>J</v>
      </c>
      <c r="E6030" s="10" t="s">
        <v>23</v>
      </c>
      <c r="F6030" s="10" t="s">
        <v>24</v>
      </c>
      <c r="G6030" s="10">
        <v>12</v>
      </c>
      <c r="H6030" s="11" t="str">
        <f t="shared" si="471"/>
        <v>_16AY</v>
      </c>
      <c r="I6030" s="10" t="s">
        <v>23</v>
      </c>
      <c r="J6030" s="10" t="s">
        <v>24</v>
      </c>
      <c r="K6030" s="10" t="s">
        <v>37</v>
      </c>
      <c r="L6030" s="10" t="s">
        <v>23</v>
      </c>
      <c r="M6030" s="10" t="s">
        <v>24</v>
      </c>
      <c r="N6030" s="10" t="s">
        <v>24</v>
      </c>
      <c r="O6030" s="10" t="s">
        <v>23</v>
      </c>
      <c r="P6030" s="11" t="str">
        <f t="shared" si="472"/>
        <v>_Using</v>
      </c>
      <c r="Q6030" s="10" t="s">
        <v>24</v>
      </c>
      <c r="R6030" s="10" t="s">
        <v>24</v>
      </c>
      <c r="S6030" s="10" t="s">
        <v>27</v>
      </c>
      <c r="T6030" s="11" t="str" cm="1">
        <f t="array" ref="T6030">_xlfn.IFS(S6030="Month-to-month","_MM",S6030="One year","_OY",S6030="Two year","_TY")</f>
        <v>_MM</v>
      </c>
      <c r="U6030" s="10" t="s">
        <v>24</v>
      </c>
      <c r="V6030" s="10" t="s">
        <v>35</v>
      </c>
      <c r="W6030" s="10">
        <v>80.849999999999994</v>
      </c>
      <c r="X6030" s="10">
        <v>866.45</v>
      </c>
      <c r="Y6030" s="10" t="s">
        <v>23</v>
      </c>
      <c r="Z6030" s="11">
        <f t="shared" si="473"/>
        <v>1</v>
      </c>
      <c r="AA6030" s="11" t="str">
        <f t="shared" si="474"/>
        <v>J_16AY_Using_MM</v>
      </c>
    </row>
    <row r="6031" spans="1:27">
      <c r="A6031" s="10" t="s">
        <v>6066</v>
      </c>
      <c r="B6031" s="10" t="s">
        <v>30</v>
      </c>
      <c r="C6031" s="10">
        <v>0</v>
      </c>
      <c r="D6031" s="11" t="str">
        <f t="shared" si="470"/>
        <v>J</v>
      </c>
      <c r="E6031" s="10" t="s">
        <v>24</v>
      </c>
      <c r="F6031" s="10" t="s">
        <v>24</v>
      </c>
      <c r="G6031" s="10">
        <v>4</v>
      </c>
      <c r="H6031" s="11" t="str">
        <f t="shared" si="471"/>
        <v>_6AY</v>
      </c>
      <c r="I6031" s="10" t="s">
        <v>23</v>
      </c>
      <c r="J6031" s="10" t="s">
        <v>24</v>
      </c>
      <c r="K6031" s="10" t="s">
        <v>37</v>
      </c>
      <c r="L6031" s="10" t="s">
        <v>23</v>
      </c>
      <c r="M6031" s="10" t="s">
        <v>23</v>
      </c>
      <c r="N6031" s="10" t="s">
        <v>24</v>
      </c>
      <c r="O6031" s="10" t="s">
        <v>23</v>
      </c>
      <c r="P6031" s="11" t="str">
        <f t="shared" si="472"/>
        <v>_Using</v>
      </c>
      <c r="Q6031" s="10" t="s">
        <v>24</v>
      </c>
      <c r="R6031" s="10" t="s">
        <v>23</v>
      </c>
      <c r="S6031" s="10" t="s">
        <v>27</v>
      </c>
      <c r="T6031" s="11" t="str" cm="1">
        <f t="array" ref="T6031">_xlfn.IFS(S6031="Month-to-month","_MM",S6031="One year","_OY",S6031="Two year","_TY")</f>
        <v>_MM</v>
      </c>
      <c r="U6031" s="10" t="s">
        <v>23</v>
      </c>
      <c r="V6031" s="10" t="s">
        <v>32</v>
      </c>
      <c r="W6031" s="10">
        <v>94.9</v>
      </c>
      <c r="X6031" s="10">
        <v>360.55</v>
      </c>
      <c r="Y6031" s="10" t="s">
        <v>24</v>
      </c>
      <c r="Z6031" s="11">
        <f t="shared" si="473"/>
        <v>0</v>
      </c>
      <c r="AA6031" s="11" t="str">
        <f t="shared" si="474"/>
        <v>J_6AY_Using_MM</v>
      </c>
    </row>
    <row r="6032" spans="1:27">
      <c r="A6032" s="10" t="s">
        <v>6067</v>
      </c>
      <c r="B6032" s="10" t="s">
        <v>22</v>
      </c>
      <c r="C6032" s="10">
        <v>0</v>
      </c>
      <c r="D6032" s="11" t="str">
        <f t="shared" si="470"/>
        <v>J</v>
      </c>
      <c r="E6032" s="10" t="s">
        <v>24</v>
      </c>
      <c r="F6032" s="10" t="s">
        <v>24</v>
      </c>
      <c r="G6032" s="10">
        <v>43</v>
      </c>
      <c r="H6032" s="11" t="str">
        <f t="shared" si="471"/>
        <v>_16AY+</v>
      </c>
      <c r="I6032" s="10" t="s">
        <v>24</v>
      </c>
      <c r="J6032" s="10" t="s">
        <v>25</v>
      </c>
      <c r="K6032" s="10" t="s">
        <v>26</v>
      </c>
      <c r="L6032" s="10" t="s">
        <v>24</v>
      </c>
      <c r="M6032" s="10" t="s">
        <v>24</v>
      </c>
      <c r="N6032" s="10" t="s">
        <v>23</v>
      </c>
      <c r="O6032" s="10" t="s">
        <v>24</v>
      </c>
      <c r="P6032" s="11" t="str">
        <f t="shared" si="472"/>
        <v>_Using</v>
      </c>
      <c r="Q6032" s="10" t="s">
        <v>23</v>
      </c>
      <c r="R6032" s="10" t="s">
        <v>23</v>
      </c>
      <c r="S6032" s="10" t="s">
        <v>27</v>
      </c>
      <c r="T6032" s="11" t="str" cm="1">
        <f t="array" ref="T6032">_xlfn.IFS(S6032="Month-to-month","_MM",S6032="One year","_OY",S6032="Two year","_TY")</f>
        <v>_MM</v>
      </c>
      <c r="U6032" s="10" t="s">
        <v>23</v>
      </c>
      <c r="V6032" s="10" t="s">
        <v>35</v>
      </c>
      <c r="W6032" s="10">
        <v>49.05</v>
      </c>
      <c r="X6032" s="10">
        <v>2076.1999999999998</v>
      </c>
      <c r="Y6032" s="10" t="s">
        <v>23</v>
      </c>
      <c r="Z6032" s="11">
        <f t="shared" si="473"/>
        <v>1</v>
      </c>
      <c r="AA6032" s="11" t="str">
        <f t="shared" si="474"/>
        <v>J_16AY+_Using_MM</v>
      </c>
    </row>
    <row r="6033" spans="1:27">
      <c r="A6033" s="10" t="s">
        <v>6068</v>
      </c>
      <c r="B6033" s="10" t="s">
        <v>22</v>
      </c>
      <c r="C6033" s="10">
        <v>1</v>
      </c>
      <c r="D6033" s="11" t="str">
        <f t="shared" si="470"/>
        <v>S</v>
      </c>
      <c r="E6033" s="10" t="s">
        <v>23</v>
      </c>
      <c r="F6033" s="10" t="s">
        <v>23</v>
      </c>
      <c r="G6033" s="10">
        <v>12</v>
      </c>
      <c r="H6033" s="11" t="str">
        <f t="shared" si="471"/>
        <v>_16AY</v>
      </c>
      <c r="I6033" s="10" t="s">
        <v>24</v>
      </c>
      <c r="J6033" s="10" t="s">
        <v>25</v>
      </c>
      <c r="K6033" s="10" t="s">
        <v>26</v>
      </c>
      <c r="L6033" s="10" t="s">
        <v>24</v>
      </c>
      <c r="M6033" s="10" t="s">
        <v>24</v>
      </c>
      <c r="N6033" s="10" t="s">
        <v>24</v>
      </c>
      <c r="O6033" s="10" t="s">
        <v>23</v>
      </c>
      <c r="P6033" s="11" t="str">
        <f t="shared" si="472"/>
        <v>_Using</v>
      </c>
      <c r="Q6033" s="10" t="s">
        <v>24</v>
      </c>
      <c r="R6033" s="10" t="s">
        <v>24</v>
      </c>
      <c r="S6033" s="10" t="s">
        <v>27</v>
      </c>
      <c r="T6033" s="11" t="str" cm="1">
        <f t="array" ref="T6033">_xlfn.IFS(S6033="Month-to-month","_MM",S6033="One year","_OY",S6033="Two year","_TY")</f>
        <v>_MM</v>
      </c>
      <c r="U6033" s="10" t="s">
        <v>23</v>
      </c>
      <c r="V6033" s="10" t="s">
        <v>32</v>
      </c>
      <c r="W6033" s="10">
        <v>29.3</v>
      </c>
      <c r="X6033" s="10">
        <v>355.9</v>
      </c>
      <c r="Y6033" s="10" t="s">
        <v>24</v>
      </c>
      <c r="Z6033" s="11">
        <f t="shared" si="473"/>
        <v>0</v>
      </c>
      <c r="AA6033" s="11" t="str">
        <f t="shared" si="474"/>
        <v>S_16AY_Using_MM</v>
      </c>
    </row>
    <row r="6034" spans="1:27">
      <c r="A6034" s="10" t="s">
        <v>6069</v>
      </c>
      <c r="B6034" s="10" t="s">
        <v>30</v>
      </c>
      <c r="C6034" s="10">
        <v>1</v>
      </c>
      <c r="D6034" s="11" t="str">
        <f t="shared" si="470"/>
        <v>S</v>
      </c>
      <c r="E6034" s="10" t="s">
        <v>23</v>
      </c>
      <c r="F6034" s="10" t="s">
        <v>24</v>
      </c>
      <c r="G6034" s="10">
        <v>68</v>
      </c>
      <c r="H6034" s="11" t="str">
        <f t="shared" si="471"/>
        <v>_16AY+</v>
      </c>
      <c r="I6034" s="10" t="s">
        <v>23</v>
      </c>
      <c r="J6034" s="10" t="s">
        <v>23</v>
      </c>
      <c r="K6034" s="10" t="s">
        <v>37</v>
      </c>
      <c r="L6034" s="10" t="s">
        <v>24</v>
      </c>
      <c r="M6034" s="10" t="s">
        <v>23</v>
      </c>
      <c r="N6034" s="10" t="s">
        <v>23</v>
      </c>
      <c r="O6034" s="10" t="s">
        <v>24</v>
      </c>
      <c r="P6034" s="11" t="str">
        <f t="shared" si="472"/>
        <v>_Using</v>
      </c>
      <c r="Q6034" s="10" t="s">
        <v>23</v>
      </c>
      <c r="R6034" s="10" t="s">
        <v>23</v>
      </c>
      <c r="S6034" s="10" t="s">
        <v>27</v>
      </c>
      <c r="T6034" s="11" t="str" cm="1">
        <f t="array" ref="T6034">_xlfn.IFS(S6034="Month-to-month","_MM",S6034="One year","_OY",S6034="Two year","_TY")</f>
        <v>_MM</v>
      </c>
      <c r="U6034" s="10" t="s">
        <v>23</v>
      </c>
      <c r="V6034" s="10" t="s">
        <v>28</v>
      </c>
      <c r="W6034" s="10">
        <v>105.3</v>
      </c>
      <c r="X6034" s="10">
        <v>7299.65</v>
      </c>
      <c r="Y6034" s="10" t="s">
        <v>23</v>
      </c>
      <c r="Z6034" s="11">
        <f t="shared" si="473"/>
        <v>1</v>
      </c>
      <c r="AA6034" s="11" t="str">
        <f t="shared" si="474"/>
        <v>S_16AY+_Using_MM</v>
      </c>
    </row>
    <row r="6035" spans="1:27">
      <c r="A6035" s="10" t="s">
        <v>6070</v>
      </c>
      <c r="B6035" s="10" t="s">
        <v>30</v>
      </c>
      <c r="C6035" s="10">
        <v>1</v>
      </c>
      <c r="D6035" s="11" t="str">
        <f t="shared" si="470"/>
        <v>S</v>
      </c>
      <c r="E6035" s="10" t="s">
        <v>24</v>
      </c>
      <c r="F6035" s="10" t="s">
        <v>24</v>
      </c>
      <c r="G6035" s="10">
        <v>25</v>
      </c>
      <c r="H6035" s="11" t="str">
        <f t="shared" si="471"/>
        <v>_16AY+</v>
      </c>
      <c r="I6035" s="10" t="s">
        <v>23</v>
      </c>
      <c r="J6035" s="10" t="s">
        <v>23</v>
      </c>
      <c r="K6035" s="10" t="s">
        <v>37</v>
      </c>
      <c r="L6035" s="10" t="s">
        <v>24</v>
      </c>
      <c r="M6035" s="10" t="s">
        <v>23</v>
      </c>
      <c r="N6035" s="10" t="s">
        <v>24</v>
      </c>
      <c r="O6035" s="10" t="s">
        <v>24</v>
      </c>
      <c r="P6035" s="11" t="str">
        <f t="shared" si="472"/>
        <v>_Using</v>
      </c>
      <c r="Q6035" s="10" t="s">
        <v>23</v>
      </c>
      <c r="R6035" s="10" t="s">
        <v>24</v>
      </c>
      <c r="S6035" s="10" t="s">
        <v>27</v>
      </c>
      <c r="T6035" s="11" t="str" cm="1">
        <f t="array" ref="T6035">_xlfn.IFS(S6035="Month-to-month","_MM",S6035="One year","_OY",S6035="Two year","_TY")</f>
        <v>_MM</v>
      </c>
      <c r="U6035" s="10" t="s">
        <v>23</v>
      </c>
      <c r="V6035" s="10" t="s">
        <v>28</v>
      </c>
      <c r="W6035" s="10">
        <v>88.95</v>
      </c>
      <c r="X6035" s="10">
        <v>2291.1999999999998</v>
      </c>
      <c r="Y6035" s="10" t="s">
        <v>23</v>
      </c>
      <c r="Z6035" s="11">
        <f t="shared" si="473"/>
        <v>1</v>
      </c>
      <c r="AA6035" s="11" t="str">
        <f t="shared" si="474"/>
        <v>S_16AY+_Using_MM</v>
      </c>
    </row>
    <row r="6036" spans="1:27">
      <c r="A6036" s="10" t="s">
        <v>6071</v>
      </c>
      <c r="B6036" s="10" t="s">
        <v>22</v>
      </c>
      <c r="C6036" s="10">
        <v>0</v>
      </c>
      <c r="D6036" s="11" t="str">
        <f t="shared" si="470"/>
        <v>J</v>
      </c>
      <c r="E6036" s="10" t="s">
        <v>24</v>
      </c>
      <c r="F6036" s="10" t="s">
        <v>24</v>
      </c>
      <c r="G6036" s="10">
        <v>7</v>
      </c>
      <c r="H6036" s="11" t="str">
        <f t="shared" si="471"/>
        <v>_16AY</v>
      </c>
      <c r="I6036" s="10" t="s">
        <v>23</v>
      </c>
      <c r="J6036" s="10" t="s">
        <v>24</v>
      </c>
      <c r="K6036" s="10" t="s">
        <v>24</v>
      </c>
      <c r="L6036" s="10" t="s">
        <v>46</v>
      </c>
      <c r="M6036" s="10" t="s">
        <v>46</v>
      </c>
      <c r="N6036" s="10" t="s">
        <v>46</v>
      </c>
      <c r="O6036" s="10" t="s">
        <v>46</v>
      </c>
      <c r="P6036" s="11" t="str">
        <f t="shared" si="472"/>
        <v>_NotUsing</v>
      </c>
      <c r="Q6036" s="10" t="s">
        <v>46</v>
      </c>
      <c r="R6036" s="10" t="s">
        <v>46</v>
      </c>
      <c r="S6036" s="10" t="s">
        <v>31</v>
      </c>
      <c r="T6036" s="11" t="str" cm="1">
        <f t="array" ref="T6036">_xlfn.IFS(S6036="Month-to-month","_MM",S6036="One year","_OY",S6036="Two year","_TY")</f>
        <v>_OY</v>
      </c>
      <c r="U6036" s="10" t="s">
        <v>24</v>
      </c>
      <c r="V6036" s="10" t="s">
        <v>32</v>
      </c>
      <c r="W6036" s="10">
        <v>20.25</v>
      </c>
      <c r="X6036" s="10">
        <v>129.15</v>
      </c>
      <c r="Y6036" s="10" t="s">
        <v>24</v>
      </c>
      <c r="Z6036" s="11">
        <f t="shared" si="473"/>
        <v>0</v>
      </c>
      <c r="AA6036" s="11" t="str">
        <f t="shared" si="474"/>
        <v>J_16AY_NotUsing_OY</v>
      </c>
    </row>
    <row r="6037" spans="1:27">
      <c r="A6037" s="10" t="s">
        <v>6072</v>
      </c>
      <c r="B6037" s="10" t="s">
        <v>30</v>
      </c>
      <c r="C6037" s="10">
        <v>1</v>
      </c>
      <c r="D6037" s="11" t="str">
        <f t="shared" si="470"/>
        <v>S</v>
      </c>
      <c r="E6037" s="10" t="s">
        <v>23</v>
      </c>
      <c r="F6037" s="10" t="s">
        <v>24</v>
      </c>
      <c r="G6037" s="10">
        <v>66</v>
      </c>
      <c r="H6037" s="11" t="str">
        <f t="shared" si="471"/>
        <v>_16AY+</v>
      </c>
      <c r="I6037" s="10" t="s">
        <v>23</v>
      </c>
      <c r="J6037" s="10" t="s">
        <v>23</v>
      </c>
      <c r="K6037" s="10" t="s">
        <v>37</v>
      </c>
      <c r="L6037" s="10" t="s">
        <v>24</v>
      </c>
      <c r="M6037" s="10" t="s">
        <v>23</v>
      </c>
      <c r="N6037" s="10" t="s">
        <v>23</v>
      </c>
      <c r="O6037" s="10" t="s">
        <v>23</v>
      </c>
      <c r="P6037" s="11" t="str">
        <f t="shared" si="472"/>
        <v>_Using</v>
      </c>
      <c r="Q6037" s="10" t="s">
        <v>23</v>
      </c>
      <c r="R6037" s="10" t="s">
        <v>23</v>
      </c>
      <c r="S6037" s="10" t="s">
        <v>31</v>
      </c>
      <c r="T6037" s="11" t="str" cm="1">
        <f t="array" ref="T6037">_xlfn.IFS(S6037="Month-to-month","_MM",S6037="One year","_OY",S6037="Two year","_TY")</f>
        <v>_OY</v>
      </c>
      <c r="U6037" s="10" t="s">
        <v>23</v>
      </c>
      <c r="V6037" s="10" t="s">
        <v>28</v>
      </c>
      <c r="W6037" s="10">
        <v>110.85</v>
      </c>
      <c r="X6037" s="10">
        <v>7491.75</v>
      </c>
      <c r="Y6037" s="10" t="s">
        <v>23</v>
      </c>
      <c r="Z6037" s="11">
        <f t="shared" si="473"/>
        <v>1</v>
      </c>
      <c r="AA6037" s="11" t="str">
        <f t="shared" si="474"/>
        <v>S_16AY+_Using_OY</v>
      </c>
    </row>
    <row r="6038" spans="1:27">
      <c r="A6038" s="10" t="s">
        <v>6073</v>
      </c>
      <c r="B6038" s="10" t="s">
        <v>22</v>
      </c>
      <c r="C6038" s="10">
        <v>0</v>
      </c>
      <c r="D6038" s="11" t="str">
        <f t="shared" si="470"/>
        <v>J</v>
      </c>
      <c r="E6038" s="10" t="s">
        <v>23</v>
      </c>
      <c r="F6038" s="10" t="s">
        <v>24</v>
      </c>
      <c r="G6038" s="10">
        <v>53</v>
      </c>
      <c r="H6038" s="11" t="str">
        <f t="shared" si="471"/>
        <v>_16AY+</v>
      </c>
      <c r="I6038" s="10" t="s">
        <v>23</v>
      </c>
      <c r="J6038" s="10" t="s">
        <v>24</v>
      </c>
      <c r="K6038" s="10" t="s">
        <v>37</v>
      </c>
      <c r="L6038" s="10" t="s">
        <v>23</v>
      </c>
      <c r="M6038" s="10" t="s">
        <v>23</v>
      </c>
      <c r="N6038" s="10" t="s">
        <v>23</v>
      </c>
      <c r="O6038" s="10" t="s">
        <v>23</v>
      </c>
      <c r="P6038" s="11" t="str">
        <f t="shared" si="472"/>
        <v>_Using</v>
      </c>
      <c r="Q6038" s="10" t="s">
        <v>23</v>
      </c>
      <c r="R6038" s="10" t="s">
        <v>23</v>
      </c>
      <c r="S6038" s="10" t="s">
        <v>31</v>
      </c>
      <c r="T6038" s="11" t="str" cm="1">
        <f t="array" ref="T6038">_xlfn.IFS(S6038="Month-to-month","_MM",S6038="One year","_OY",S6038="Two year","_TY")</f>
        <v>_OY</v>
      </c>
      <c r="U6038" s="10" t="s">
        <v>24</v>
      </c>
      <c r="V6038" s="10" t="s">
        <v>28</v>
      </c>
      <c r="W6038" s="10">
        <v>110.5</v>
      </c>
      <c r="X6038" s="10">
        <v>5835.5</v>
      </c>
      <c r="Y6038" s="10" t="s">
        <v>24</v>
      </c>
      <c r="Z6038" s="11">
        <f t="shared" si="473"/>
        <v>0</v>
      </c>
      <c r="AA6038" s="11" t="str">
        <f t="shared" si="474"/>
        <v>J_16AY+_Using_OY</v>
      </c>
    </row>
    <row r="6039" spans="1:27">
      <c r="A6039" s="10" t="s">
        <v>6074</v>
      </c>
      <c r="B6039" s="10" t="s">
        <v>30</v>
      </c>
      <c r="C6039" s="10">
        <v>1</v>
      </c>
      <c r="D6039" s="11" t="str">
        <f t="shared" si="470"/>
        <v>S</v>
      </c>
      <c r="E6039" s="10" t="s">
        <v>24</v>
      </c>
      <c r="F6039" s="10" t="s">
        <v>24</v>
      </c>
      <c r="G6039" s="10">
        <v>63</v>
      </c>
      <c r="H6039" s="11" t="str">
        <f t="shared" si="471"/>
        <v>_16AY+</v>
      </c>
      <c r="I6039" s="10" t="s">
        <v>23</v>
      </c>
      <c r="J6039" s="10" t="s">
        <v>23</v>
      </c>
      <c r="K6039" s="10" t="s">
        <v>37</v>
      </c>
      <c r="L6039" s="10" t="s">
        <v>23</v>
      </c>
      <c r="M6039" s="10" t="s">
        <v>23</v>
      </c>
      <c r="N6039" s="10" t="s">
        <v>23</v>
      </c>
      <c r="O6039" s="10" t="s">
        <v>24</v>
      </c>
      <c r="P6039" s="11" t="str">
        <f t="shared" si="472"/>
        <v>_Using</v>
      </c>
      <c r="Q6039" s="10" t="s">
        <v>23</v>
      </c>
      <c r="R6039" s="10" t="s">
        <v>23</v>
      </c>
      <c r="S6039" s="10" t="s">
        <v>27</v>
      </c>
      <c r="T6039" s="11" t="str" cm="1">
        <f t="array" ref="T6039">_xlfn.IFS(S6039="Month-to-month","_MM",S6039="One year","_OY",S6039="Two year","_TY")</f>
        <v>_MM</v>
      </c>
      <c r="U6039" s="10" t="s">
        <v>23</v>
      </c>
      <c r="V6039" s="10" t="s">
        <v>35</v>
      </c>
      <c r="W6039" s="10">
        <v>109.4</v>
      </c>
      <c r="X6039" s="10">
        <v>7031.45</v>
      </c>
      <c r="Y6039" s="10" t="s">
        <v>24</v>
      </c>
      <c r="Z6039" s="11">
        <f t="shared" si="473"/>
        <v>0</v>
      </c>
      <c r="AA6039" s="11" t="str">
        <f t="shared" si="474"/>
        <v>S_16AY+_Using_MM</v>
      </c>
    </row>
    <row r="6040" spans="1:27">
      <c r="A6040" s="10" t="s">
        <v>6075</v>
      </c>
      <c r="B6040" s="10" t="s">
        <v>22</v>
      </c>
      <c r="C6040" s="10">
        <v>0</v>
      </c>
      <c r="D6040" s="11" t="str">
        <f t="shared" si="470"/>
        <v>J</v>
      </c>
      <c r="E6040" s="10" t="s">
        <v>23</v>
      </c>
      <c r="F6040" s="10" t="s">
        <v>23</v>
      </c>
      <c r="G6040" s="10">
        <v>70</v>
      </c>
      <c r="H6040" s="11" t="str">
        <f t="shared" si="471"/>
        <v>_16AY+</v>
      </c>
      <c r="I6040" s="10" t="s">
        <v>23</v>
      </c>
      <c r="J6040" s="10" t="s">
        <v>23</v>
      </c>
      <c r="K6040" s="10" t="s">
        <v>37</v>
      </c>
      <c r="L6040" s="10" t="s">
        <v>23</v>
      </c>
      <c r="M6040" s="10" t="s">
        <v>23</v>
      </c>
      <c r="N6040" s="10" t="s">
        <v>23</v>
      </c>
      <c r="O6040" s="10" t="s">
        <v>23</v>
      </c>
      <c r="P6040" s="11" t="str">
        <f t="shared" si="472"/>
        <v>_Using</v>
      </c>
      <c r="Q6040" s="10" t="s">
        <v>23</v>
      </c>
      <c r="R6040" s="10" t="s">
        <v>23</v>
      </c>
      <c r="S6040" s="10" t="s">
        <v>47</v>
      </c>
      <c r="T6040" s="11" t="str" cm="1">
        <f t="array" ref="T6040">_xlfn.IFS(S6040="Month-to-month","_MM",S6040="One year","_OY",S6040="Two year","_TY")</f>
        <v>_TY</v>
      </c>
      <c r="U6040" s="10" t="s">
        <v>23</v>
      </c>
      <c r="V6040" s="10" t="s">
        <v>35</v>
      </c>
      <c r="W6040" s="10">
        <v>114.2</v>
      </c>
      <c r="X6040" s="10">
        <v>7723.9</v>
      </c>
      <c r="Y6040" s="10" t="s">
        <v>23</v>
      </c>
      <c r="Z6040" s="11">
        <f t="shared" si="473"/>
        <v>1</v>
      </c>
      <c r="AA6040" s="11" t="str">
        <f t="shared" si="474"/>
        <v>J_16AY+_Using_TY</v>
      </c>
    </row>
    <row r="6041" spans="1:27">
      <c r="A6041" s="10" t="s">
        <v>6076</v>
      </c>
      <c r="B6041" s="10" t="s">
        <v>30</v>
      </c>
      <c r="C6041" s="10">
        <v>1</v>
      </c>
      <c r="D6041" s="11" t="str">
        <f t="shared" si="470"/>
        <v>S</v>
      </c>
      <c r="E6041" s="10" t="s">
        <v>23</v>
      </c>
      <c r="F6041" s="10" t="s">
        <v>24</v>
      </c>
      <c r="G6041" s="10">
        <v>27</v>
      </c>
      <c r="H6041" s="11" t="str">
        <f t="shared" si="471"/>
        <v>_16AY+</v>
      </c>
      <c r="I6041" s="10" t="s">
        <v>24</v>
      </c>
      <c r="J6041" s="10" t="s">
        <v>25</v>
      </c>
      <c r="K6041" s="10" t="s">
        <v>26</v>
      </c>
      <c r="L6041" s="10" t="s">
        <v>24</v>
      </c>
      <c r="M6041" s="10" t="s">
        <v>24</v>
      </c>
      <c r="N6041" s="10" t="s">
        <v>24</v>
      </c>
      <c r="O6041" s="10" t="s">
        <v>24</v>
      </c>
      <c r="P6041" s="11" t="str">
        <f t="shared" si="472"/>
        <v>_NotUsing</v>
      </c>
      <c r="Q6041" s="10" t="s">
        <v>24</v>
      </c>
      <c r="R6041" s="10" t="s">
        <v>23</v>
      </c>
      <c r="S6041" s="10" t="s">
        <v>27</v>
      </c>
      <c r="T6041" s="11" t="str" cm="1">
        <f t="array" ref="T6041">_xlfn.IFS(S6041="Month-to-month","_MM",S6041="One year","_OY",S6041="Two year","_TY")</f>
        <v>_MM</v>
      </c>
      <c r="U6041" s="10" t="s">
        <v>24</v>
      </c>
      <c r="V6041" s="10" t="s">
        <v>35</v>
      </c>
      <c r="W6041" s="10">
        <v>36.5</v>
      </c>
      <c r="X6041" s="10">
        <v>1032</v>
      </c>
      <c r="Y6041" s="10" t="s">
        <v>23</v>
      </c>
      <c r="Z6041" s="11">
        <f t="shared" si="473"/>
        <v>1</v>
      </c>
      <c r="AA6041" s="11" t="str">
        <f t="shared" si="474"/>
        <v>S_16AY+_NotUsing_MM</v>
      </c>
    </row>
    <row r="6042" spans="1:27">
      <c r="A6042" s="10" t="s">
        <v>6077</v>
      </c>
      <c r="B6042" s="10" t="s">
        <v>22</v>
      </c>
      <c r="C6042" s="10">
        <v>0</v>
      </c>
      <c r="D6042" s="11" t="str">
        <f t="shared" si="470"/>
        <v>J</v>
      </c>
      <c r="E6042" s="10" t="s">
        <v>24</v>
      </c>
      <c r="F6042" s="10" t="s">
        <v>24</v>
      </c>
      <c r="G6042" s="10">
        <v>1</v>
      </c>
      <c r="H6042" s="11" t="str">
        <f t="shared" si="471"/>
        <v>_6AY</v>
      </c>
      <c r="I6042" s="10" t="s">
        <v>23</v>
      </c>
      <c r="J6042" s="10" t="s">
        <v>24</v>
      </c>
      <c r="K6042" s="10" t="s">
        <v>37</v>
      </c>
      <c r="L6042" s="10" t="s">
        <v>24</v>
      </c>
      <c r="M6042" s="10" t="s">
        <v>24</v>
      </c>
      <c r="N6042" s="10" t="s">
        <v>24</v>
      </c>
      <c r="O6042" s="10" t="s">
        <v>24</v>
      </c>
      <c r="P6042" s="11" t="str">
        <f t="shared" si="472"/>
        <v>_NotUsing</v>
      </c>
      <c r="Q6042" s="10" t="s">
        <v>24</v>
      </c>
      <c r="R6042" s="10" t="s">
        <v>24</v>
      </c>
      <c r="S6042" s="10" t="s">
        <v>27</v>
      </c>
      <c r="T6042" s="11" t="str" cm="1">
        <f t="array" ref="T6042">_xlfn.IFS(S6042="Month-to-month","_MM",S6042="One year","_OY",S6042="Two year","_TY")</f>
        <v>_MM</v>
      </c>
      <c r="U6042" s="10" t="s">
        <v>24</v>
      </c>
      <c r="V6042" s="10" t="s">
        <v>32</v>
      </c>
      <c r="W6042" s="10">
        <v>70.75</v>
      </c>
      <c r="X6042" s="10">
        <v>70.75</v>
      </c>
      <c r="Y6042" s="10" t="s">
        <v>23</v>
      </c>
      <c r="Z6042" s="11">
        <f t="shared" si="473"/>
        <v>1</v>
      </c>
      <c r="AA6042" s="11" t="str">
        <f t="shared" si="474"/>
        <v>J_6AY_NotUsing_MM</v>
      </c>
    </row>
    <row r="6043" spans="1:27">
      <c r="A6043" s="10" t="s">
        <v>6078</v>
      </c>
      <c r="B6043" s="10" t="s">
        <v>22</v>
      </c>
      <c r="C6043" s="10">
        <v>0</v>
      </c>
      <c r="D6043" s="11" t="str">
        <f t="shared" si="470"/>
        <v>J</v>
      </c>
      <c r="E6043" s="10" t="s">
        <v>24</v>
      </c>
      <c r="F6043" s="10" t="s">
        <v>24</v>
      </c>
      <c r="G6043" s="10">
        <v>5</v>
      </c>
      <c r="H6043" s="11" t="str">
        <f t="shared" si="471"/>
        <v>_6AY</v>
      </c>
      <c r="I6043" s="10" t="s">
        <v>23</v>
      </c>
      <c r="J6043" s="10" t="s">
        <v>24</v>
      </c>
      <c r="K6043" s="10" t="s">
        <v>24</v>
      </c>
      <c r="L6043" s="10" t="s">
        <v>46</v>
      </c>
      <c r="M6043" s="10" t="s">
        <v>46</v>
      </c>
      <c r="N6043" s="10" t="s">
        <v>46</v>
      </c>
      <c r="O6043" s="10" t="s">
        <v>46</v>
      </c>
      <c r="P6043" s="11" t="str">
        <f t="shared" si="472"/>
        <v>_NotUsing</v>
      </c>
      <c r="Q6043" s="10" t="s">
        <v>46</v>
      </c>
      <c r="R6043" s="10" t="s">
        <v>46</v>
      </c>
      <c r="S6043" s="10" t="s">
        <v>27</v>
      </c>
      <c r="T6043" s="11" t="str" cm="1">
        <f t="array" ref="T6043">_xlfn.IFS(S6043="Month-to-month","_MM",S6043="One year","_OY",S6043="Two year","_TY")</f>
        <v>_MM</v>
      </c>
      <c r="U6043" s="10" t="s">
        <v>24</v>
      </c>
      <c r="V6043" s="10" t="s">
        <v>32</v>
      </c>
      <c r="W6043" s="10">
        <v>19.95</v>
      </c>
      <c r="X6043" s="10">
        <v>109.6</v>
      </c>
      <c r="Y6043" s="10" t="s">
        <v>24</v>
      </c>
      <c r="Z6043" s="11">
        <f t="shared" si="473"/>
        <v>0</v>
      </c>
      <c r="AA6043" s="11" t="str">
        <f t="shared" si="474"/>
        <v>J_6AY_NotUsing_MM</v>
      </c>
    </row>
    <row r="6044" spans="1:27">
      <c r="A6044" s="10" t="s">
        <v>6079</v>
      </c>
      <c r="B6044" s="10" t="s">
        <v>22</v>
      </c>
      <c r="C6044" s="10">
        <v>1</v>
      </c>
      <c r="D6044" s="11" t="str">
        <f t="shared" si="470"/>
        <v>S</v>
      </c>
      <c r="E6044" s="10" t="s">
        <v>23</v>
      </c>
      <c r="F6044" s="10" t="s">
        <v>24</v>
      </c>
      <c r="G6044" s="10">
        <v>37</v>
      </c>
      <c r="H6044" s="11" t="str">
        <f t="shared" si="471"/>
        <v>_16AY+</v>
      </c>
      <c r="I6044" s="10" t="s">
        <v>23</v>
      </c>
      <c r="J6044" s="10" t="s">
        <v>24</v>
      </c>
      <c r="K6044" s="10" t="s">
        <v>24</v>
      </c>
      <c r="L6044" s="10" t="s">
        <v>46</v>
      </c>
      <c r="M6044" s="10" t="s">
        <v>46</v>
      </c>
      <c r="N6044" s="10" t="s">
        <v>46</v>
      </c>
      <c r="O6044" s="10" t="s">
        <v>46</v>
      </c>
      <c r="P6044" s="11" t="str">
        <f t="shared" si="472"/>
        <v>_NotUsing</v>
      </c>
      <c r="Q6044" s="10" t="s">
        <v>46</v>
      </c>
      <c r="R6044" s="10" t="s">
        <v>46</v>
      </c>
      <c r="S6044" s="10" t="s">
        <v>31</v>
      </c>
      <c r="T6044" s="11" t="str" cm="1">
        <f t="array" ref="T6044">_xlfn.IFS(S6044="Month-to-month","_MM",S6044="One year","_OY",S6044="Two year","_TY")</f>
        <v>_OY</v>
      </c>
      <c r="U6044" s="10" t="s">
        <v>24</v>
      </c>
      <c r="V6044" s="10" t="s">
        <v>32</v>
      </c>
      <c r="W6044" s="10">
        <v>19.600000000000001</v>
      </c>
      <c r="X6044" s="10">
        <v>727.8</v>
      </c>
      <c r="Y6044" s="10" t="s">
        <v>24</v>
      </c>
      <c r="Z6044" s="11">
        <f t="shared" si="473"/>
        <v>0</v>
      </c>
      <c r="AA6044" s="11" t="str">
        <f t="shared" si="474"/>
        <v>S_16AY+_NotUsing_OY</v>
      </c>
    </row>
    <row r="6045" spans="1:27">
      <c r="A6045" s="10" t="s">
        <v>6080</v>
      </c>
      <c r="B6045" s="10" t="s">
        <v>30</v>
      </c>
      <c r="C6045" s="10">
        <v>0</v>
      </c>
      <c r="D6045" s="11" t="str">
        <f t="shared" si="470"/>
        <v>J</v>
      </c>
      <c r="E6045" s="10" t="s">
        <v>24</v>
      </c>
      <c r="F6045" s="10" t="s">
        <v>24</v>
      </c>
      <c r="G6045" s="10">
        <v>3</v>
      </c>
      <c r="H6045" s="11" t="str">
        <f t="shared" si="471"/>
        <v>_6AY</v>
      </c>
      <c r="I6045" s="10" t="s">
        <v>24</v>
      </c>
      <c r="J6045" s="10" t="s">
        <v>25</v>
      </c>
      <c r="K6045" s="10" t="s">
        <v>26</v>
      </c>
      <c r="L6045" s="10" t="s">
        <v>24</v>
      </c>
      <c r="M6045" s="10" t="s">
        <v>24</v>
      </c>
      <c r="N6045" s="10" t="s">
        <v>23</v>
      </c>
      <c r="O6045" s="10" t="s">
        <v>24</v>
      </c>
      <c r="P6045" s="11" t="str">
        <f t="shared" si="472"/>
        <v>_Using</v>
      </c>
      <c r="Q6045" s="10" t="s">
        <v>23</v>
      </c>
      <c r="R6045" s="10" t="s">
        <v>24</v>
      </c>
      <c r="S6045" s="10" t="s">
        <v>27</v>
      </c>
      <c r="T6045" s="11" t="str" cm="1">
        <f t="array" ref="T6045">_xlfn.IFS(S6045="Month-to-month","_MM",S6045="One year","_OY",S6045="Two year","_TY")</f>
        <v>_MM</v>
      </c>
      <c r="U6045" s="10" t="s">
        <v>23</v>
      </c>
      <c r="V6045" s="10" t="s">
        <v>32</v>
      </c>
      <c r="W6045" s="10">
        <v>40.15</v>
      </c>
      <c r="X6045" s="10">
        <v>130.75</v>
      </c>
      <c r="Y6045" s="10" t="s">
        <v>23</v>
      </c>
      <c r="Z6045" s="11">
        <f t="shared" si="473"/>
        <v>1</v>
      </c>
      <c r="AA6045" s="11" t="str">
        <f t="shared" si="474"/>
        <v>J_6AY_Using_MM</v>
      </c>
    </row>
    <row r="6046" spans="1:27">
      <c r="A6046" s="10" t="s">
        <v>6081</v>
      </c>
      <c r="B6046" s="10" t="s">
        <v>22</v>
      </c>
      <c r="C6046" s="10">
        <v>0</v>
      </c>
      <c r="D6046" s="11" t="str">
        <f t="shared" si="470"/>
        <v>J</v>
      </c>
      <c r="E6046" s="10" t="s">
        <v>24</v>
      </c>
      <c r="F6046" s="10" t="s">
        <v>23</v>
      </c>
      <c r="G6046" s="10">
        <v>12</v>
      </c>
      <c r="H6046" s="11" t="str">
        <f t="shared" si="471"/>
        <v>_16AY</v>
      </c>
      <c r="I6046" s="10" t="s">
        <v>23</v>
      </c>
      <c r="J6046" s="10" t="s">
        <v>23</v>
      </c>
      <c r="K6046" s="10" t="s">
        <v>37</v>
      </c>
      <c r="L6046" s="10" t="s">
        <v>24</v>
      </c>
      <c r="M6046" s="10" t="s">
        <v>24</v>
      </c>
      <c r="N6046" s="10" t="s">
        <v>24</v>
      </c>
      <c r="O6046" s="10" t="s">
        <v>24</v>
      </c>
      <c r="P6046" s="11" t="str">
        <f t="shared" si="472"/>
        <v>_NotUsing</v>
      </c>
      <c r="Q6046" s="10" t="s">
        <v>24</v>
      </c>
      <c r="R6046" s="10" t="s">
        <v>24</v>
      </c>
      <c r="S6046" s="10" t="s">
        <v>27</v>
      </c>
      <c r="T6046" s="11" t="str" cm="1">
        <f t="array" ref="T6046">_xlfn.IFS(S6046="Month-to-month","_MM",S6046="One year","_OY",S6046="Two year","_TY")</f>
        <v>_MM</v>
      </c>
      <c r="U6046" s="10" t="s">
        <v>23</v>
      </c>
      <c r="V6046" s="10" t="s">
        <v>28</v>
      </c>
      <c r="W6046" s="10">
        <v>76.599999999999994</v>
      </c>
      <c r="X6046" s="10">
        <v>893</v>
      </c>
      <c r="Y6046" s="10" t="s">
        <v>24</v>
      </c>
      <c r="Z6046" s="11">
        <f t="shared" si="473"/>
        <v>0</v>
      </c>
      <c r="AA6046" s="11" t="str">
        <f t="shared" si="474"/>
        <v>J_16AY_NotUsing_MM</v>
      </c>
    </row>
    <row r="6047" spans="1:27">
      <c r="A6047" s="10" t="s">
        <v>6082</v>
      </c>
      <c r="B6047" s="10" t="s">
        <v>22</v>
      </c>
      <c r="C6047" s="10">
        <v>0</v>
      </c>
      <c r="D6047" s="11" t="str">
        <f t="shared" si="470"/>
        <v>J</v>
      </c>
      <c r="E6047" s="10" t="s">
        <v>23</v>
      </c>
      <c r="F6047" s="10" t="s">
        <v>23</v>
      </c>
      <c r="G6047" s="10">
        <v>38</v>
      </c>
      <c r="H6047" s="11" t="str">
        <f t="shared" si="471"/>
        <v>_16AY+</v>
      </c>
      <c r="I6047" s="10" t="s">
        <v>23</v>
      </c>
      <c r="J6047" s="10" t="s">
        <v>24</v>
      </c>
      <c r="K6047" s="10" t="s">
        <v>24</v>
      </c>
      <c r="L6047" s="10" t="s">
        <v>46</v>
      </c>
      <c r="M6047" s="10" t="s">
        <v>46</v>
      </c>
      <c r="N6047" s="10" t="s">
        <v>46</v>
      </c>
      <c r="O6047" s="10" t="s">
        <v>46</v>
      </c>
      <c r="P6047" s="11" t="str">
        <f t="shared" si="472"/>
        <v>_NotUsing</v>
      </c>
      <c r="Q6047" s="10" t="s">
        <v>46</v>
      </c>
      <c r="R6047" s="10" t="s">
        <v>46</v>
      </c>
      <c r="S6047" s="10" t="s">
        <v>31</v>
      </c>
      <c r="T6047" s="11" t="str" cm="1">
        <f t="array" ref="T6047">_xlfn.IFS(S6047="Month-to-month","_MM",S6047="One year","_OY",S6047="Two year","_TY")</f>
        <v>_OY</v>
      </c>
      <c r="U6047" s="10" t="s">
        <v>24</v>
      </c>
      <c r="V6047" s="10" t="s">
        <v>40</v>
      </c>
      <c r="W6047" s="10">
        <v>19.600000000000001</v>
      </c>
      <c r="X6047" s="10">
        <v>763.1</v>
      </c>
      <c r="Y6047" s="10" t="s">
        <v>24</v>
      </c>
      <c r="Z6047" s="11">
        <f t="shared" si="473"/>
        <v>0</v>
      </c>
      <c r="AA6047" s="11" t="str">
        <f t="shared" si="474"/>
        <v>J_16AY+_NotUsing_OY</v>
      </c>
    </row>
    <row r="6048" spans="1:27">
      <c r="A6048" s="10" t="s">
        <v>6083</v>
      </c>
      <c r="B6048" s="10" t="s">
        <v>22</v>
      </c>
      <c r="C6048" s="10">
        <v>0</v>
      </c>
      <c r="D6048" s="11" t="str">
        <f t="shared" si="470"/>
        <v>J</v>
      </c>
      <c r="E6048" s="10" t="s">
        <v>24</v>
      </c>
      <c r="F6048" s="10" t="s">
        <v>24</v>
      </c>
      <c r="G6048" s="10">
        <v>9</v>
      </c>
      <c r="H6048" s="11" t="str">
        <f t="shared" si="471"/>
        <v>_16AY</v>
      </c>
      <c r="I6048" s="10" t="s">
        <v>23</v>
      </c>
      <c r="J6048" s="10" t="s">
        <v>24</v>
      </c>
      <c r="K6048" s="10" t="s">
        <v>37</v>
      </c>
      <c r="L6048" s="10" t="s">
        <v>24</v>
      </c>
      <c r="M6048" s="10" t="s">
        <v>24</v>
      </c>
      <c r="N6048" s="10" t="s">
        <v>23</v>
      </c>
      <c r="O6048" s="10" t="s">
        <v>24</v>
      </c>
      <c r="P6048" s="11" t="str">
        <f t="shared" si="472"/>
        <v>_Using</v>
      </c>
      <c r="Q6048" s="10" t="s">
        <v>24</v>
      </c>
      <c r="R6048" s="10" t="s">
        <v>23</v>
      </c>
      <c r="S6048" s="10" t="s">
        <v>27</v>
      </c>
      <c r="T6048" s="11" t="str" cm="1">
        <f t="array" ref="T6048">_xlfn.IFS(S6048="Month-to-month","_MM",S6048="One year","_OY",S6048="Two year","_TY")</f>
        <v>_MM</v>
      </c>
      <c r="U6048" s="10" t="s">
        <v>23</v>
      </c>
      <c r="V6048" s="10" t="s">
        <v>40</v>
      </c>
      <c r="W6048" s="10">
        <v>85.3</v>
      </c>
      <c r="X6048" s="10">
        <v>781.4</v>
      </c>
      <c r="Y6048" s="10" t="s">
        <v>24</v>
      </c>
      <c r="Z6048" s="11">
        <f t="shared" si="473"/>
        <v>0</v>
      </c>
      <c r="AA6048" s="11" t="str">
        <f t="shared" si="474"/>
        <v>J_16AY_Using_MM</v>
      </c>
    </row>
    <row r="6049" spans="1:27">
      <c r="A6049" s="10" t="s">
        <v>6084</v>
      </c>
      <c r="B6049" s="10" t="s">
        <v>30</v>
      </c>
      <c r="C6049" s="10">
        <v>0</v>
      </c>
      <c r="D6049" s="11" t="str">
        <f t="shared" si="470"/>
        <v>J</v>
      </c>
      <c r="E6049" s="10" t="s">
        <v>23</v>
      </c>
      <c r="F6049" s="10" t="s">
        <v>24</v>
      </c>
      <c r="G6049" s="10">
        <v>13</v>
      </c>
      <c r="H6049" s="11" t="str">
        <f t="shared" si="471"/>
        <v>_16AY</v>
      </c>
      <c r="I6049" s="10" t="s">
        <v>23</v>
      </c>
      <c r="J6049" s="10" t="s">
        <v>23</v>
      </c>
      <c r="K6049" s="10" t="s">
        <v>26</v>
      </c>
      <c r="L6049" s="10" t="s">
        <v>23</v>
      </c>
      <c r="M6049" s="10" t="s">
        <v>24</v>
      </c>
      <c r="N6049" s="10" t="s">
        <v>24</v>
      </c>
      <c r="O6049" s="10" t="s">
        <v>24</v>
      </c>
      <c r="P6049" s="11" t="str">
        <f t="shared" si="472"/>
        <v>_Using</v>
      </c>
      <c r="Q6049" s="10" t="s">
        <v>24</v>
      </c>
      <c r="R6049" s="10" t="s">
        <v>23</v>
      </c>
      <c r="S6049" s="10" t="s">
        <v>27</v>
      </c>
      <c r="T6049" s="11" t="str" cm="1">
        <f t="array" ref="T6049">_xlfn.IFS(S6049="Month-to-month","_MM",S6049="One year","_OY",S6049="Two year","_TY")</f>
        <v>_MM</v>
      </c>
      <c r="U6049" s="10" t="s">
        <v>23</v>
      </c>
      <c r="V6049" s="10" t="s">
        <v>28</v>
      </c>
      <c r="W6049" s="10">
        <v>65.849999999999994</v>
      </c>
      <c r="X6049" s="10">
        <v>902.25</v>
      </c>
      <c r="Y6049" s="10" t="s">
        <v>24</v>
      </c>
      <c r="Z6049" s="11">
        <f t="shared" si="473"/>
        <v>0</v>
      </c>
      <c r="AA6049" s="11" t="str">
        <f t="shared" si="474"/>
        <v>J_16AY_Using_MM</v>
      </c>
    </row>
    <row r="6050" spans="1:27">
      <c r="A6050" s="10" t="s">
        <v>6085</v>
      </c>
      <c r="B6050" s="10" t="s">
        <v>30</v>
      </c>
      <c r="C6050" s="10">
        <v>1</v>
      </c>
      <c r="D6050" s="11" t="str">
        <f t="shared" si="470"/>
        <v>S</v>
      </c>
      <c r="E6050" s="10" t="s">
        <v>23</v>
      </c>
      <c r="F6050" s="10" t="s">
        <v>24</v>
      </c>
      <c r="G6050" s="10">
        <v>29</v>
      </c>
      <c r="H6050" s="11" t="str">
        <f t="shared" si="471"/>
        <v>_16AY+</v>
      </c>
      <c r="I6050" s="10" t="s">
        <v>23</v>
      </c>
      <c r="J6050" s="10" t="s">
        <v>23</v>
      </c>
      <c r="K6050" s="10" t="s">
        <v>37</v>
      </c>
      <c r="L6050" s="10" t="s">
        <v>24</v>
      </c>
      <c r="M6050" s="10" t="s">
        <v>24</v>
      </c>
      <c r="N6050" s="10" t="s">
        <v>24</v>
      </c>
      <c r="O6050" s="10" t="s">
        <v>24</v>
      </c>
      <c r="P6050" s="11" t="str">
        <f t="shared" si="472"/>
        <v>_NotUsing</v>
      </c>
      <c r="Q6050" s="10" t="s">
        <v>23</v>
      </c>
      <c r="R6050" s="10" t="s">
        <v>23</v>
      </c>
      <c r="S6050" s="10" t="s">
        <v>27</v>
      </c>
      <c r="T6050" s="11" t="str" cm="1">
        <f t="array" ref="T6050">_xlfn.IFS(S6050="Month-to-month","_MM",S6050="One year","_OY",S6050="Two year","_TY")</f>
        <v>_MM</v>
      </c>
      <c r="U6050" s="10" t="s">
        <v>23</v>
      </c>
      <c r="V6050" s="10" t="s">
        <v>28</v>
      </c>
      <c r="W6050" s="10">
        <v>94.45</v>
      </c>
      <c r="X6050" s="10">
        <v>2653.65</v>
      </c>
      <c r="Y6050" s="10" t="s">
        <v>23</v>
      </c>
      <c r="Z6050" s="11">
        <f t="shared" si="473"/>
        <v>1</v>
      </c>
      <c r="AA6050" s="11" t="str">
        <f t="shared" si="474"/>
        <v>S_16AY+_NotUsing_MM</v>
      </c>
    </row>
    <row r="6051" spans="1:27">
      <c r="A6051" s="10" t="s">
        <v>6086</v>
      </c>
      <c r="B6051" s="10" t="s">
        <v>22</v>
      </c>
      <c r="C6051" s="10">
        <v>0</v>
      </c>
      <c r="D6051" s="11" t="str">
        <f t="shared" si="470"/>
        <v>J</v>
      </c>
      <c r="E6051" s="10" t="s">
        <v>23</v>
      </c>
      <c r="F6051" s="10" t="s">
        <v>23</v>
      </c>
      <c r="G6051" s="10">
        <v>47</v>
      </c>
      <c r="H6051" s="11" t="str">
        <f t="shared" si="471"/>
        <v>_16AY+</v>
      </c>
      <c r="I6051" s="10" t="s">
        <v>23</v>
      </c>
      <c r="J6051" s="10" t="s">
        <v>24</v>
      </c>
      <c r="K6051" s="10" t="s">
        <v>24</v>
      </c>
      <c r="L6051" s="10" t="s">
        <v>46</v>
      </c>
      <c r="M6051" s="10" t="s">
        <v>46</v>
      </c>
      <c r="N6051" s="10" t="s">
        <v>46</v>
      </c>
      <c r="O6051" s="10" t="s">
        <v>46</v>
      </c>
      <c r="P6051" s="11" t="str">
        <f t="shared" si="472"/>
        <v>_NotUsing</v>
      </c>
      <c r="Q6051" s="10" t="s">
        <v>46</v>
      </c>
      <c r="R6051" s="10" t="s">
        <v>46</v>
      </c>
      <c r="S6051" s="10" t="s">
        <v>47</v>
      </c>
      <c r="T6051" s="11" t="str" cm="1">
        <f t="array" ref="T6051">_xlfn.IFS(S6051="Month-to-month","_MM",S6051="One year","_OY",S6051="Two year","_TY")</f>
        <v>_TY</v>
      </c>
      <c r="U6051" s="10" t="s">
        <v>24</v>
      </c>
      <c r="V6051" s="10" t="s">
        <v>40</v>
      </c>
      <c r="W6051" s="10">
        <v>20.05</v>
      </c>
      <c r="X6051" s="10">
        <v>1016.7</v>
      </c>
      <c r="Y6051" s="10" t="s">
        <v>24</v>
      </c>
      <c r="Z6051" s="11">
        <f t="shared" si="473"/>
        <v>0</v>
      </c>
      <c r="AA6051" s="11" t="str">
        <f t="shared" si="474"/>
        <v>J_16AY+_NotUsing_TY</v>
      </c>
    </row>
    <row r="6052" spans="1:27">
      <c r="A6052" s="10" t="s">
        <v>6087</v>
      </c>
      <c r="B6052" s="10" t="s">
        <v>30</v>
      </c>
      <c r="C6052" s="10">
        <v>0</v>
      </c>
      <c r="D6052" s="11" t="str">
        <f t="shared" si="470"/>
        <v>J</v>
      </c>
      <c r="E6052" s="10" t="s">
        <v>23</v>
      </c>
      <c r="F6052" s="10" t="s">
        <v>24</v>
      </c>
      <c r="G6052" s="10">
        <v>61</v>
      </c>
      <c r="H6052" s="11" t="str">
        <f t="shared" si="471"/>
        <v>_16AY+</v>
      </c>
      <c r="I6052" s="10" t="s">
        <v>23</v>
      </c>
      <c r="J6052" s="10" t="s">
        <v>23</v>
      </c>
      <c r="K6052" s="10" t="s">
        <v>37</v>
      </c>
      <c r="L6052" s="10" t="s">
        <v>23</v>
      </c>
      <c r="M6052" s="10" t="s">
        <v>24</v>
      </c>
      <c r="N6052" s="10" t="s">
        <v>23</v>
      </c>
      <c r="O6052" s="10" t="s">
        <v>23</v>
      </c>
      <c r="P6052" s="11" t="str">
        <f t="shared" si="472"/>
        <v>_Using</v>
      </c>
      <c r="Q6052" s="10" t="s">
        <v>23</v>
      </c>
      <c r="R6052" s="10" t="s">
        <v>24</v>
      </c>
      <c r="S6052" s="10" t="s">
        <v>27</v>
      </c>
      <c r="T6052" s="11" t="str" cm="1">
        <f t="array" ref="T6052">_xlfn.IFS(S6052="Month-to-month","_MM",S6052="One year","_OY",S6052="Two year","_TY")</f>
        <v>_MM</v>
      </c>
      <c r="U6052" s="10" t="s">
        <v>24</v>
      </c>
      <c r="V6052" s="10" t="s">
        <v>35</v>
      </c>
      <c r="W6052" s="10">
        <v>99.4</v>
      </c>
      <c r="X6052" s="10">
        <v>5943.65</v>
      </c>
      <c r="Y6052" s="10" t="s">
        <v>24</v>
      </c>
      <c r="Z6052" s="11">
        <f t="shared" si="473"/>
        <v>0</v>
      </c>
      <c r="AA6052" s="11" t="str">
        <f t="shared" si="474"/>
        <v>J_16AY+_Using_MM</v>
      </c>
    </row>
    <row r="6053" spans="1:27">
      <c r="A6053" s="10" t="s">
        <v>6088</v>
      </c>
      <c r="B6053" s="10" t="s">
        <v>30</v>
      </c>
      <c r="C6053" s="10">
        <v>0</v>
      </c>
      <c r="D6053" s="11" t="str">
        <f t="shared" si="470"/>
        <v>J</v>
      </c>
      <c r="E6053" s="10" t="s">
        <v>24</v>
      </c>
      <c r="F6053" s="10" t="s">
        <v>24</v>
      </c>
      <c r="G6053" s="10">
        <v>16</v>
      </c>
      <c r="H6053" s="11" t="str">
        <f t="shared" si="471"/>
        <v>_16AY</v>
      </c>
      <c r="I6053" s="10" t="s">
        <v>23</v>
      </c>
      <c r="J6053" s="10" t="s">
        <v>24</v>
      </c>
      <c r="K6053" s="10" t="s">
        <v>24</v>
      </c>
      <c r="L6053" s="10" t="s">
        <v>46</v>
      </c>
      <c r="M6053" s="10" t="s">
        <v>46</v>
      </c>
      <c r="N6053" s="10" t="s">
        <v>46</v>
      </c>
      <c r="O6053" s="10" t="s">
        <v>46</v>
      </c>
      <c r="P6053" s="11" t="str">
        <f t="shared" si="472"/>
        <v>_NotUsing</v>
      </c>
      <c r="Q6053" s="10" t="s">
        <v>46</v>
      </c>
      <c r="R6053" s="10" t="s">
        <v>46</v>
      </c>
      <c r="S6053" s="10" t="s">
        <v>27</v>
      </c>
      <c r="T6053" s="11" t="str" cm="1">
        <f t="array" ref="T6053">_xlfn.IFS(S6053="Month-to-month","_MM",S6053="One year","_OY",S6053="Two year","_TY")</f>
        <v>_MM</v>
      </c>
      <c r="U6053" s="10" t="s">
        <v>24</v>
      </c>
      <c r="V6053" s="10" t="s">
        <v>32</v>
      </c>
      <c r="W6053" s="10">
        <v>20</v>
      </c>
      <c r="X6053" s="10">
        <v>275.7</v>
      </c>
      <c r="Y6053" s="10" t="s">
        <v>24</v>
      </c>
      <c r="Z6053" s="11">
        <f t="shared" si="473"/>
        <v>0</v>
      </c>
      <c r="AA6053" s="11" t="str">
        <f t="shared" si="474"/>
        <v>J_16AY_NotUsing_MM</v>
      </c>
    </row>
    <row r="6054" spans="1:27">
      <c r="A6054" s="10" t="s">
        <v>6089</v>
      </c>
      <c r="B6054" s="10" t="s">
        <v>22</v>
      </c>
      <c r="C6054" s="10">
        <v>0</v>
      </c>
      <c r="D6054" s="11" t="str">
        <f t="shared" si="470"/>
        <v>J</v>
      </c>
      <c r="E6054" s="10" t="s">
        <v>23</v>
      </c>
      <c r="F6054" s="10" t="s">
        <v>23</v>
      </c>
      <c r="G6054" s="10">
        <v>41</v>
      </c>
      <c r="H6054" s="11" t="str">
        <f t="shared" si="471"/>
        <v>_16AY+</v>
      </c>
      <c r="I6054" s="10" t="s">
        <v>23</v>
      </c>
      <c r="J6054" s="10" t="s">
        <v>24</v>
      </c>
      <c r="K6054" s="10" t="s">
        <v>26</v>
      </c>
      <c r="L6054" s="10" t="s">
        <v>23</v>
      </c>
      <c r="M6054" s="10" t="s">
        <v>23</v>
      </c>
      <c r="N6054" s="10" t="s">
        <v>24</v>
      </c>
      <c r="O6054" s="10" t="s">
        <v>23</v>
      </c>
      <c r="P6054" s="11" t="str">
        <f t="shared" si="472"/>
        <v>_Using</v>
      </c>
      <c r="Q6054" s="10" t="s">
        <v>23</v>
      </c>
      <c r="R6054" s="10" t="s">
        <v>23</v>
      </c>
      <c r="S6054" s="10" t="s">
        <v>47</v>
      </c>
      <c r="T6054" s="11" t="str" cm="1">
        <f t="array" ref="T6054">_xlfn.IFS(S6054="Month-to-month","_MM",S6054="One year","_OY",S6054="Two year","_TY")</f>
        <v>_TY</v>
      </c>
      <c r="U6054" s="10" t="s">
        <v>24</v>
      </c>
      <c r="V6054" s="10" t="s">
        <v>28</v>
      </c>
      <c r="W6054" s="10">
        <v>78.45</v>
      </c>
      <c r="X6054" s="10">
        <v>3126.45</v>
      </c>
      <c r="Y6054" s="10" t="s">
        <v>24</v>
      </c>
      <c r="Z6054" s="11">
        <f t="shared" si="473"/>
        <v>0</v>
      </c>
      <c r="AA6054" s="11" t="str">
        <f t="shared" si="474"/>
        <v>J_16AY+_Using_TY</v>
      </c>
    </row>
    <row r="6055" spans="1:27">
      <c r="A6055" s="10" t="s">
        <v>6090</v>
      </c>
      <c r="B6055" s="10" t="s">
        <v>22</v>
      </c>
      <c r="C6055" s="10">
        <v>0</v>
      </c>
      <c r="D6055" s="11" t="str">
        <f t="shared" si="470"/>
        <v>J</v>
      </c>
      <c r="E6055" s="10" t="s">
        <v>24</v>
      </c>
      <c r="F6055" s="10" t="s">
        <v>23</v>
      </c>
      <c r="G6055" s="10">
        <v>43</v>
      </c>
      <c r="H6055" s="11" t="str">
        <f t="shared" si="471"/>
        <v>_16AY+</v>
      </c>
      <c r="I6055" s="10" t="s">
        <v>23</v>
      </c>
      <c r="J6055" s="10" t="s">
        <v>23</v>
      </c>
      <c r="K6055" s="10" t="s">
        <v>24</v>
      </c>
      <c r="L6055" s="10" t="s">
        <v>46</v>
      </c>
      <c r="M6055" s="10" t="s">
        <v>46</v>
      </c>
      <c r="N6055" s="10" t="s">
        <v>46</v>
      </c>
      <c r="O6055" s="10" t="s">
        <v>46</v>
      </c>
      <c r="P6055" s="11" t="str">
        <f t="shared" si="472"/>
        <v>_NotUsing</v>
      </c>
      <c r="Q6055" s="10" t="s">
        <v>46</v>
      </c>
      <c r="R6055" s="10" t="s">
        <v>46</v>
      </c>
      <c r="S6055" s="10" t="s">
        <v>47</v>
      </c>
      <c r="T6055" s="11" t="str" cm="1">
        <f t="array" ref="T6055">_xlfn.IFS(S6055="Month-to-month","_MM",S6055="One year","_OY",S6055="Two year","_TY")</f>
        <v>_TY</v>
      </c>
      <c r="U6055" s="10" t="s">
        <v>23</v>
      </c>
      <c r="V6055" s="10" t="s">
        <v>28</v>
      </c>
      <c r="W6055" s="10">
        <v>25.1</v>
      </c>
      <c r="X6055" s="10">
        <v>1070.1500000000001</v>
      </c>
      <c r="Y6055" s="10" t="s">
        <v>24</v>
      </c>
      <c r="Z6055" s="11">
        <f t="shared" si="473"/>
        <v>0</v>
      </c>
      <c r="AA6055" s="11" t="str">
        <f t="shared" si="474"/>
        <v>J_16AY+_NotUsing_TY</v>
      </c>
    </row>
    <row r="6056" spans="1:27">
      <c r="A6056" s="10" t="s">
        <v>6091</v>
      </c>
      <c r="B6056" s="10" t="s">
        <v>22</v>
      </c>
      <c r="C6056" s="10">
        <v>0</v>
      </c>
      <c r="D6056" s="11" t="str">
        <f t="shared" si="470"/>
        <v>J</v>
      </c>
      <c r="E6056" s="10" t="s">
        <v>23</v>
      </c>
      <c r="F6056" s="10" t="s">
        <v>23</v>
      </c>
      <c r="G6056" s="10">
        <v>36</v>
      </c>
      <c r="H6056" s="11" t="str">
        <f t="shared" si="471"/>
        <v>_16AY+</v>
      </c>
      <c r="I6056" s="10" t="s">
        <v>23</v>
      </c>
      <c r="J6056" s="10" t="s">
        <v>23</v>
      </c>
      <c r="K6056" s="10" t="s">
        <v>37</v>
      </c>
      <c r="L6056" s="10" t="s">
        <v>24</v>
      </c>
      <c r="M6056" s="10" t="s">
        <v>23</v>
      </c>
      <c r="N6056" s="10" t="s">
        <v>23</v>
      </c>
      <c r="O6056" s="10" t="s">
        <v>24</v>
      </c>
      <c r="P6056" s="11" t="str">
        <f t="shared" si="472"/>
        <v>_Using</v>
      </c>
      <c r="Q6056" s="10" t="s">
        <v>23</v>
      </c>
      <c r="R6056" s="10" t="s">
        <v>24</v>
      </c>
      <c r="S6056" s="10" t="s">
        <v>27</v>
      </c>
      <c r="T6056" s="11" t="str" cm="1">
        <f t="array" ref="T6056">_xlfn.IFS(S6056="Month-to-month","_MM",S6056="One year","_OY",S6056="Two year","_TY")</f>
        <v>_MM</v>
      </c>
      <c r="U6056" s="10" t="s">
        <v>23</v>
      </c>
      <c r="V6056" s="10" t="s">
        <v>35</v>
      </c>
      <c r="W6056" s="10">
        <v>97.35</v>
      </c>
      <c r="X6056" s="10">
        <v>3457.9</v>
      </c>
      <c r="Y6056" s="10" t="s">
        <v>23</v>
      </c>
      <c r="Z6056" s="11">
        <f t="shared" si="473"/>
        <v>1</v>
      </c>
      <c r="AA6056" s="11" t="str">
        <f t="shared" si="474"/>
        <v>J_16AY+_Using_MM</v>
      </c>
    </row>
    <row r="6057" spans="1:27">
      <c r="A6057" s="10" t="s">
        <v>6092</v>
      </c>
      <c r="B6057" s="10" t="s">
        <v>22</v>
      </c>
      <c r="C6057" s="10">
        <v>0</v>
      </c>
      <c r="D6057" s="11" t="str">
        <f t="shared" si="470"/>
        <v>J</v>
      </c>
      <c r="E6057" s="10" t="s">
        <v>24</v>
      </c>
      <c r="F6057" s="10" t="s">
        <v>24</v>
      </c>
      <c r="G6057" s="10">
        <v>6</v>
      </c>
      <c r="H6057" s="11" t="str">
        <f t="shared" si="471"/>
        <v>_6AY</v>
      </c>
      <c r="I6057" s="10" t="s">
        <v>23</v>
      </c>
      <c r="J6057" s="10" t="s">
        <v>24</v>
      </c>
      <c r="K6057" s="10" t="s">
        <v>26</v>
      </c>
      <c r="L6057" s="10" t="s">
        <v>24</v>
      </c>
      <c r="M6057" s="10" t="s">
        <v>24</v>
      </c>
      <c r="N6057" s="10" t="s">
        <v>24</v>
      </c>
      <c r="O6057" s="10" t="s">
        <v>24</v>
      </c>
      <c r="P6057" s="11" t="str">
        <f t="shared" si="472"/>
        <v>_NotUsing</v>
      </c>
      <c r="Q6057" s="10" t="s">
        <v>24</v>
      </c>
      <c r="R6057" s="10" t="s">
        <v>23</v>
      </c>
      <c r="S6057" s="10" t="s">
        <v>27</v>
      </c>
      <c r="T6057" s="11" t="str" cm="1">
        <f t="array" ref="T6057">_xlfn.IFS(S6057="Month-to-month","_MM",S6057="One year","_OY",S6057="Two year","_TY")</f>
        <v>_MM</v>
      </c>
      <c r="U6057" s="10" t="s">
        <v>23</v>
      </c>
      <c r="V6057" s="10" t="s">
        <v>28</v>
      </c>
      <c r="W6057" s="10">
        <v>55</v>
      </c>
      <c r="X6057" s="10">
        <v>340.4</v>
      </c>
      <c r="Y6057" s="10" t="s">
        <v>24</v>
      </c>
      <c r="Z6057" s="11">
        <f t="shared" si="473"/>
        <v>0</v>
      </c>
      <c r="AA6057" s="11" t="str">
        <f t="shared" si="474"/>
        <v>J_6AY_NotUsing_MM</v>
      </c>
    </row>
    <row r="6058" spans="1:27">
      <c r="A6058" s="10" t="s">
        <v>6093</v>
      </c>
      <c r="B6058" s="10" t="s">
        <v>22</v>
      </c>
      <c r="C6058" s="10">
        <v>0</v>
      </c>
      <c r="D6058" s="11" t="str">
        <f t="shared" si="470"/>
        <v>J</v>
      </c>
      <c r="E6058" s="10" t="s">
        <v>24</v>
      </c>
      <c r="F6058" s="10" t="s">
        <v>24</v>
      </c>
      <c r="G6058" s="10">
        <v>58</v>
      </c>
      <c r="H6058" s="11" t="str">
        <f t="shared" si="471"/>
        <v>_16AY+</v>
      </c>
      <c r="I6058" s="10" t="s">
        <v>23</v>
      </c>
      <c r="J6058" s="10" t="s">
        <v>23</v>
      </c>
      <c r="K6058" s="10" t="s">
        <v>26</v>
      </c>
      <c r="L6058" s="10" t="s">
        <v>23</v>
      </c>
      <c r="M6058" s="10" t="s">
        <v>23</v>
      </c>
      <c r="N6058" s="10" t="s">
        <v>23</v>
      </c>
      <c r="O6058" s="10" t="s">
        <v>23</v>
      </c>
      <c r="P6058" s="11" t="str">
        <f t="shared" si="472"/>
        <v>_Using</v>
      </c>
      <c r="Q6058" s="10" t="s">
        <v>24</v>
      </c>
      <c r="R6058" s="10" t="s">
        <v>24</v>
      </c>
      <c r="S6058" s="10" t="s">
        <v>31</v>
      </c>
      <c r="T6058" s="11" t="str" cm="1">
        <f t="array" ref="T6058">_xlfn.IFS(S6058="Month-to-month","_MM",S6058="One year","_OY",S6058="Two year","_TY")</f>
        <v>_OY</v>
      </c>
      <c r="U6058" s="10" t="s">
        <v>23</v>
      </c>
      <c r="V6058" s="10" t="s">
        <v>40</v>
      </c>
      <c r="W6058" s="10">
        <v>71.099999999999994</v>
      </c>
      <c r="X6058" s="10">
        <v>4299.2</v>
      </c>
      <c r="Y6058" s="10" t="s">
        <v>24</v>
      </c>
      <c r="Z6058" s="11">
        <f t="shared" si="473"/>
        <v>0</v>
      </c>
      <c r="AA6058" s="11" t="str">
        <f t="shared" si="474"/>
        <v>J_16AY+_Using_OY</v>
      </c>
    </row>
    <row r="6059" spans="1:27">
      <c r="A6059" s="10" t="s">
        <v>6094</v>
      </c>
      <c r="B6059" s="10" t="s">
        <v>30</v>
      </c>
      <c r="C6059" s="10">
        <v>0</v>
      </c>
      <c r="D6059" s="11" t="str">
        <f t="shared" si="470"/>
        <v>J</v>
      </c>
      <c r="E6059" s="10" t="s">
        <v>24</v>
      </c>
      <c r="F6059" s="10" t="s">
        <v>24</v>
      </c>
      <c r="G6059" s="10">
        <v>19</v>
      </c>
      <c r="H6059" s="11" t="str">
        <f t="shared" si="471"/>
        <v>_16AY+</v>
      </c>
      <c r="I6059" s="10" t="s">
        <v>23</v>
      </c>
      <c r="J6059" s="10" t="s">
        <v>24</v>
      </c>
      <c r="K6059" s="10" t="s">
        <v>26</v>
      </c>
      <c r="L6059" s="10" t="s">
        <v>24</v>
      </c>
      <c r="M6059" s="10" t="s">
        <v>24</v>
      </c>
      <c r="N6059" s="10" t="s">
        <v>24</v>
      </c>
      <c r="O6059" s="10" t="s">
        <v>23</v>
      </c>
      <c r="P6059" s="11" t="str">
        <f t="shared" si="472"/>
        <v>_Using</v>
      </c>
      <c r="Q6059" s="10" t="s">
        <v>23</v>
      </c>
      <c r="R6059" s="10" t="s">
        <v>24</v>
      </c>
      <c r="S6059" s="10" t="s">
        <v>27</v>
      </c>
      <c r="T6059" s="11" t="str" cm="1">
        <f t="array" ref="T6059">_xlfn.IFS(S6059="Month-to-month","_MM",S6059="One year","_OY",S6059="Two year","_TY")</f>
        <v>_MM</v>
      </c>
      <c r="U6059" s="10" t="s">
        <v>23</v>
      </c>
      <c r="V6059" s="10" t="s">
        <v>40</v>
      </c>
      <c r="W6059" s="10">
        <v>61.55</v>
      </c>
      <c r="X6059" s="10">
        <v>1093.2</v>
      </c>
      <c r="Y6059" s="10" t="s">
        <v>24</v>
      </c>
      <c r="Z6059" s="11">
        <f t="shared" si="473"/>
        <v>0</v>
      </c>
      <c r="AA6059" s="11" t="str">
        <f t="shared" si="474"/>
        <v>J_16AY+_Using_MM</v>
      </c>
    </row>
    <row r="6060" spans="1:27">
      <c r="A6060" s="10" t="s">
        <v>6095</v>
      </c>
      <c r="B6060" s="10" t="s">
        <v>30</v>
      </c>
      <c r="C6060" s="10">
        <v>0</v>
      </c>
      <c r="D6060" s="11" t="str">
        <f t="shared" si="470"/>
        <v>J</v>
      </c>
      <c r="E6060" s="10" t="s">
        <v>23</v>
      </c>
      <c r="F6060" s="10" t="s">
        <v>24</v>
      </c>
      <c r="G6060" s="10">
        <v>11</v>
      </c>
      <c r="H6060" s="11" t="str">
        <f t="shared" si="471"/>
        <v>_16AY</v>
      </c>
      <c r="I6060" s="10" t="s">
        <v>23</v>
      </c>
      <c r="J6060" s="10" t="s">
        <v>24</v>
      </c>
      <c r="K6060" s="10" t="s">
        <v>26</v>
      </c>
      <c r="L6060" s="10" t="s">
        <v>24</v>
      </c>
      <c r="M6060" s="10" t="s">
        <v>24</v>
      </c>
      <c r="N6060" s="10" t="s">
        <v>24</v>
      </c>
      <c r="O6060" s="10" t="s">
        <v>24</v>
      </c>
      <c r="P6060" s="11" t="str">
        <f t="shared" si="472"/>
        <v>_NotUsing</v>
      </c>
      <c r="Q6060" s="10" t="s">
        <v>24</v>
      </c>
      <c r="R6060" s="10" t="s">
        <v>24</v>
      </c>
      <c r="S6060" s="10" t="s">
        <v>27</v>
      </c>
      <c r="T6060" s="11" t="str" cm="1">
        <f t="array" ref="T6060">_xlfn.IFS(S6060="Month-to-month","_MM",S6060="One year","_OY",S6060="Two year","_TY")</f>
        <v>_MM</v>
      </c>
      <c r="U6060" s="10" t="s">
        <v>23</v>
      </c>
      <c r="V6060" s="10" t="s">
        <v>35</v>
      </c>
      <c r="W6060" s="10">
        <v>45.9</v>
      </c>
      <c r="X6060" s="10">
        <v>521.9</v>
      </c>
      <c r="Y6060" s="10" t="s">
        <v>24</v>
      </c>
      <c r="Z6060" s="11">
        <f t="shared" si="473"/>
        <v>0</v>
      </c>
      <c r="AA6060" s="11" t="str">
        <f t="shared" si="474"/>
        <v>J_16AY_NotUsing_MM</v>
      </c>
    </row>
    <row r="6061" spans="1:27">
      <c r="A6061" s="10" t="s">
        <v>6096</v>
      </c>
      <c r="B6061" s="10" t="s">
        <v>22</v>
      </c>
      <c r="C6061" s="10">
        <v>0</v>
      </c>
      <c r="D6061" s="11" t="str">
        <f t="shared" si="470"/>
        <v>J</v>
      </c>
      <c r="E6061" s="10" t="s">
        <v>24</v>
      </c>
      <c r="F6061" s="10" t="s">
        <v>24</v>
      </c>
      <c r="G6061" s="10">
        <v>39</v>
      </c>
      <c r="H6061" s="11" t="str">
        <f t="shared" si="471"/>
        <v>_16AY+</v>
      </c>
      <c r="I6061" s="10" t="s">
        <v>24</v>
      </c>
      <c r="J6061" s="10" t="s">
        <v>25</v>
      </c>
      <c r="K6061" s="10" t="s">
        <v>26</v>
      </c>
      <c r="L6061" s="10" t="s">
        <v>23</v>
      </c>
      <c r="M6061" s="10" t="s">
        <v>23</v>
      </c>
      <c r="N6061" s="10" t="s">
        <v>24</v>
      </c>
      <c r="O6061" s="10" t="s">
        <v>23</v>
      </c>
      <c r="P6061" s="11" t="str">
        <f t="shared" si="472"/>
        <v>_Using</v>
      </c>
      <c r="Q6061" s="10" t="s">
        <v>24</v>
      </c>
      <c r="R6061" s="10" t="s">
        <v>24</v>
      </c>
      <c r="S6061" s="10" t="s">
        <v>31</v>
      </c>
      <c r="T6061" s="11" t="str" cm="1">
        <f t="array" ref="T6061">_xlfn.IFS(S6061="Month-to-month","_MM",S6061="One year","_OY",S6061="Two year","_TY")</f>
        <v>_OY</v>
      </c>
      <c r="U6061" s="10" t="s">
        <v>23</v>
      </c>
      <c r="V6061" s="10" t="s">
        <v>35</v>
      </c>
      <c r="W6061" s="10">
        <v>40.299999999999997</v>
      </c>
      <c r="X6061" s="10">
        <v>1630.4</v>
      </c>
      <c r="Y6061" s="10" t="s">
        <v>24</v>
      </c>
      <c r="Z6061" s="11">
        <f t="shared" si="473"/>
        <v>0</v>
      </c>
      <c r="AA6061" s="11" t="str">
        <f t="shared" si="474"/>
        <v>J_16AY+_Using_OY</v>
      </c>
    </row>
    <row r="6062" spans="1:27">
      <c r="A6062" s="10" t="s">
        <v>6097</v>
      </c>
      <c r="B6062" s="10" t="s">
        <v>22</v>
      </c>
      <c r="C6062" s="10">
        <v>1</v>
      </c>
      <c r="D6062" s="11" t="str">
        <f t="shared" si="470"/>
        <v>S</v>
      </c>
      <c r="E6062" s="10" t="s">
        <v>24</v>
      </c>
      <c r="F6062" s="10" t="s">
        <v>24</v>
      </c>
      <c r="G6062" s="10">
        <v>8</v>
      </c>
      <c r="H6062" s="11" t="str">
        <f t="shared" si="471"/>
        <v>_16AY</v>
      </c>
      <c r="I6062" s="10" t="s">
        <v>23</v>
      </c>
      <c r="J6062" s="10" t="s">
        <v>24</v>
      </c>
      <c r="K6062" s="10" t="s">
        <v>37</v>
      </c>
      <c r="L6062" s="10" t="s">
        <v>24</v>
      </c>
      <c r="M6062" s="10" t="s">
        <v>23</v>
      </c>
      <c r="N6062" s="10" t="s">
        <v>24</v>
      </c>
      <c r="O6062" s="10" t="s">
        <v>24</v>
      </c>
      <c r="P6062" s="11" t="str">
        <f t="shared" si="472"/>
        <v>_Using</v>
      </c>
      <c r="Q6062" s="10" t="s">
        <v>23</v>
      </c>
      <c r="R6062" s="10" t="s">
        <v>24</v>
      </c>
      <c r="S6062" s="10" t="s">
        <v>27</v>
      </c>
      <c r="T6062" s="11" t="str" cm="1">
        <f t="array" ref="T6062">_xlfn.IFS(S6062="Month-to-month","_MM",S6062="One year","_OY",S6062="Two year","_TY")</f>
        <v>_MM</v>
      </c>
      <c r="U6062" s="10" t="s">
        <v>23</v>
      </c>
      <c r="V6062" s="10" t="s">
        <v>28</v>
      </c>
      <c r="W6062" s="10">
        <v>87.1</v>
      </c>
      <c r="X6062" s="10">
        <v>713.6</v>
      </c>
      <c r="Y6062" s="10" t="s">
        <v>24</v>
      </c>
      <c r="Z6062" s="11">
        <f t="shared" si="473"/>
        <v>0</v>
      </c>
      <c r="AA6062" s="11" t="str">
        <f t="shared" si="474"/>
        <v>S_16AY_Using_MM</v>
      </c>
    </row>
    <row r="6063" spans="1:27">
      <c r="A6063" s="10" t="s">
        <v>6098</v>
      </c>
      <c r="B6063" s="10" t="s">
        <v>22</v>
      </c>
      <c r="C6063" s="10">
        <v>0</v>
      </c>
      <c r="D6063" s="11" t="str">
        <f t="shared" si="470"/>
        <v>J</v>
      </c>
      <c r="E6063" s="10" t="s">
        <v>24</v>
      </c>
      <c r="F6063" s="10" t="s">
        <v>23</v>
      </c>
      <c r="G6063" s="10">
        <v>26</v>
      </c>
      <c r="H6063" s="11" t="str">
        <f t="shared" si="471"/>
        <v>_16AY+</v>
      </c>
      <c r="I6063" s="10" t="s">
        <v>23</v>
      </c>
      <c r="J6063" s="10" t="s">
        <v>23</v>
      </c>
      <c r="K6063" s="10" t="s">
        <v>26</v>
      </c>
      <c r="L6063" s="10" t="s">
        <v>24</v>
      </c>
      <c r="M6063" s="10" t="s">
        <v>24</v>
      </c>
      <c r="N6063" s="10" t="s">
        <v>24</v>
      </c>
      <c r="O6063" s="10" t="s">
        <v>24</v>
      </c>
      <c r="P6063" s="11" t="str">
        <f t="shared" si="472"/>
        <v>_NotUsing</v>
      </c>
      <c r="Q6063" s="10" t="s">
        <v>24</v>
      </c>
      <c r="R6063" s="10" t="s">
        <v>24</v>
      </c>
      <c r="S6063" s="10" t="s">
        <v>27</v>
      </c>
      <c r="T6063" s="11" t="str" cm="1">
        <f t="array" ref="T6063">_xlfn.IFS(S6063="Month-to-month","_MM",S6063="One year","_OY",S6063="Two year","_TY")</f>
        <v>_MM</v>
      </c>
      <c r="U6063" s="10" t="s">
        <v>23</v>
      </c>
      <c r="V6063" s="10" t="s">
        <v>32</v>
      </c>
      <c r="W6063" s="10">
        <v>49.5</v>
      </c>
      <c r="X6063" s="10">
        <v>1265.6500000000001</v>
      </c>
      <c r="Y6063" s="10" t="s">
        <v>24</v>
      </c>
      <c r="Z6063" s="11">
        <f t="shared" si="473"/>
        <v>0</v>
      </c>
      <c r="AA6063" s="11" t="str">
        <f t="shared" si="474"/>
        <v>J_16AY+_NotUsing_MM</v>
      </c>
    </row>
    <row r="6064" spans="1:27">
      <c r="A6064" s="10" t="s">
        <v>6099</v>
      </c>
      <c r="B6064" s="10" t="s">
        <v>22</v>
      </c>
      <c r="C6064" s="10">
        <v>1</v>
      </c>
      <c r="D6064" s="11" t="str">
        <f t="shared" si="470"/>
        <v>S</v>
      </c>
      <c r="E6064" s="10" t="s">
        <v>24</v>
      </c>
      <c r="F6064" s="10" t="s">
        <v>24</v>
      </c>
      <c r="G6064" s="10">
        <v>53</v>
      </c>
      <c r="H6064" s="11" t="str">
        <f t="shared" si="471"/>
        <v>_16AY+</v>
      </c>
      <c r="I6064" s="10" t="s">
        <v>23</v>
      </c>
      <c r="J6064" s="10" t="s">
        <v>24</v>
      </c>
      <c r="K6064" s="10" t="s">
        <v>37</v>
      </c>
      <c r="L6064" s="10" t="s">
        <v>24</v>
      </c>
      <c r="M6064" s="10" t="s">
        <v>23</v>
      </c>
      <c r="N6064" s="10" t="s">
        <v>24</v>
      </c>
      <c r="O6064" s="10" t="s">
        <v>24</v>
      </c>
      <c r="P6064" s="11" t="str">
        <f t="shared" si="472"/>
        <v>_Using</v>
      </c>
      <c r="Q6064" s="10" t="s">
        <v>24</v>
      </c>
      <c r="R6064" s="10" t="s">
        <v>24</v>
      </c>
      <c r="S6064" s="10" t="s">
        <v>27</v>
      </c>
      <c r="T6064" s="11" t="str" cm="1">
        <f t="array" ref="T6064">_xlfn.IFS(S6064="Month-to-month","_MM",S6064="One year","_OY",S6064="Two year","_TY")</f>
        <v>_MM</v>
      </c>
      <c r="U6064" s="10" t="s">
        <v>23</v>
      </c>
      <c r="V6064" s="10" t="s">
        <v>40</v>
      </c>
      <c r="W6064" s="10">
        <v>73.8</v>
      </c>
      <c r="X6064" s="10">
        <v>4003.85</v>
      </c>
      <c r="Y6064" s="10" t="s">
        <v>24</v>
      </c>
      <c r="Z6064" s="11">
        <f t="shared" si="473"/>
        <v>0</v>
      </c>
      <c r="AA6064" s="11" t="str">
        <f t="shared" si="474"/>
        <v>S_16AY+_Using_MM</v>
      </c>
    </row>
    <row r="6065" spans="1:27">
      <c r="A6065" s="10" t="s">
        <v>6100</v>
      </c>
      <c r="B6065" s="10" t="s">
        <v>22</v>
      </c>
      <c r="C6065" s="10">
        <v>0</v>
      </c>
      <c r="D6065" s="11" t="str">
        <f t="shared" si="470"/>
        <v>J</v>
      </c>
      <c r="E6065" s="10" t="s">
        <v>23</v>
      </c>
      <c r="F6065" s="10" t="s">
        <v>23</v>
      </c>
      <c r="G6065" s="10">
        <v>70</v>
      </c>
      <c r="H6065" s="11" t="str">
        <f t="shared" si="471"/>
        <v>_16AY+</v>
      </c>
      <c r="I6065" s="10" t="s">
        <v>23</v>
      </c>
      <c r="J6065" s="10" t="s">
        <v>24</v>
      </c>
      <c r="K6065" s="10" t="s">
        <v>24</v>
      </c>
      <c r="L6065" s="10" t="s">
        <v>46</v>
      </c>
      <c r="M6065" s="10" t="s">
        <v>46</v>
      </c>
      <c r="N6065" s="10" t="s">
        <v>46</v>
      </c>
      <c r="O6065" s="10" t="s">
        <v>46</v>
      </c>
      <c r="P6065" s="11" t="str">
        <f t="shared" si="472"/>
        <v>_NotUsing</v>
      </c>
      <c r="Q6065" s="10" t="s">
        <v>46</v>
      </c>
      <c r="R6065" s="10" t="s">
        <v>46</v>
      </c>
      <c r="S6065" s="10" t="s">
        <v>47</v>
      </c>
      <c r="T6065" s="11" t="str" cm="1">
        <f t="array" ref="T6065">_xlfn.IFS(S6065="Month-to-month","_MM",S6065="One year","_OY",S6065="Two year","_TY")</f>
        <v>_TY</v>
      </c>
      <c r="U6065" s="10" t="s">
        <v>23</v>
      </c>
      <c r="V6065" s="10" t="s">
        <v>32</v>
      </c>
      <c r="W6065" s="10">
        <v>19.2</v>
      </c>
      <c r="X6065" s="10">
        <v>1401.4</v>
      </c>
      <c r="Y6065" s="10" t="s">
        <v>24</v>
      </c>
      <c r="Z6065" s="11">
        <f t="shared" si="473"/>
        <v>0</v>
      </c>
      <c r="AA6065" s="11" t="str">
        <f t="shared" si="474"/>
        <v>J_16AY+_NotUsing_TY</v>
      </c>
    </row>
    <row r="6066" spans="1:27">
      <c r="A6066" s="10" t="s">
        <v>6101</v>
      </c>
      <c r="B6066" s="10" t="s">
        <v>30</v>
      </c>
      <c r="C6066" s="10">
        <v>0</v>
      </c>
      <c r="D6066" s="11" t="str">
        <f t="shared" si="470"/>
        <v>J</v>
      </c>
      <c r="E6066" s="10" t="s">
        <v>24</v>
      </c>
      <c r="F6066" s="10" t="s">
        <v>24</v>
      </c>
      <c r="G6066" s="10">
        <v>1</v>
      </c>
      <c r="H6066" s="11" t="str">
        <f t="shared" si="471"/>
        <v>_6AY</v>
      </c>
      <c r="I6066" s="10" t="s">
        <v>24</v>
      </c>
      <c r="J6066" s="10" t="s">
        <v>25</v>
      </c>
      <c r="K6066" s="10" t="s">
        <v>26</v>
      </c>
      <c r="L6066" s="10" t="s">
        <v>24</v>
      </c>
      <c r="M6066" s="10" t="s">
        <v>24</v>
      </c>
      <c r="N6066" s="10" t="s">
        <v>24</v>
      </c>
      <c r="O6066" s="10" t="s">
        <v>24</v>
      </c>
      <c r="P6066" s="11" t="str">
        <f t="shared" si="472"/>
        <v>_NotUsing</v>
      </c>
      <c r="Q6066" s="10" t="s">
        <v>23</v>
      </c>
      <c r="R6066" s="10" t="s">
        <v>23</v>
      </c>
      <c r="S6066" s="10" t="s">
        <v>27</v>
      </c>
      <c r="T6066" s="11" t="str" cm="1">
        <f t="array" ref="T6066">_xlfn.IFS(S6066="Month-to-month","_MM",S6066="One year","_OY",S6066="Two year","_TY")</f>
        <v>_MM</v>
      </c>
      <c r="U6066" s="10" t="s">
        <v>23</v>
      </c>
      <c r="V6066" s="10" t="s">
        <v>32</v>
      </c>
      <c r="W6066" s="10">
        <v>45.3</v>
      </c>
      <c r="X6066" s="10">
        <v>45.3</v>
      </c>
      <c r="Y6066" s="10" t="s">
        <v>23</v>
      </c>
      <c r="Z6066" s="11">
        <f t="shared" si="473"/>
        <v>1</v>
      </c>
      <c r="AA6066" s="11" t="str">
        <f t="shared" si="474"/>
        <v>J_6AY_NotUsing_MM</v>
      </c>
    </row>
    <row r="6067" spans="1:27">
      <c r="A6067" s="10" t="s">
        <v>6102</v>
      </c>
      <c r="B6067" s="10" t="s">
        <v>30</v>
      </c>
      <c r="C6067" s="10">
        <v>0</v>
      </c>
      <c r="D6067" s="11" t="str">
        <f t="shared" si="470"/>
        <v>J</v>
      </c>
      <c r="E6067" s="10" t="s">
        <v>24</v>
      </c>
      <c r="F6067" s="10" t="s">
        <v>24</v>
      </c>
      <c r="G6067" s="10">
        <v>59</v>
      </c>
      <c r="H6067" s="11" t="str">
        <f t="shared" si="471"/>
        <v>_16AY+</v>
      </c>
      <c r="I6067" s="10" t="s">
        <v>23</v>
      </c>
      <c r="J6067" s="10" t="s">
        <v>23</v>
      </c>
      <c r="K6067" s="10" t="s">
        <v>24</v>
      </c>
      <c r="L6067" s="10" t="s">
        <v>46</v>
      </c>
      <c r="M6067" s="10" t="s">
        <v>46</v>
      </c>
      <c r="N6067" s="10" t="s">
        <v>46</v>
      </c>
      <c r="O6067" s="10" t="s">
        <v>46</v>
      </c>
      <c r="P6067" s="11" t="str">
        <f t="shared" si="472"/>
        <v>_NotUsing</v>
      </c>
      <c r="Q6067" s="10" t="s">
        <v>46</v>
      </c>
      <c r="R6067" s="10" t="s">
        <v>46</v>
      </c>
      <c r="S6067" s="10" t="s">
        <v>47</v>
      </c>
      <c r="T6067" s="11" t="str" cm="1">
        <f t="array" ref="T6067">_xlfn.IFS(S6067="Month-to-month","_MM",S6067="One year","_OY",S6067="Two year","_TY")</f>
        <v>_TY</v>
      </c>
      <c r="U6067" s="10" t="s">
        <v>24</v>
      </c>
      <c r="V6067" s="10" t="s">
        <v>32</v>
      </c>
      <c r="W6067" s="10">
        <v>25</v>
      </c>
      <c r="X6067" s="10">
        <v>1510.5</v>
      </c>
      <c r="Y6067" s="10" t="s">
        <v>24</v>
      </c>
      <c r="Z6067" s="11">
        <f t="shared" si="473"/>
        <v>0</v>
      </c>
      <c r="AA6067" s="11" t="str">
        <f t="shared" si="474"/>
        <v>J_16AY+_NotUsing_TY</v>
      </c>
    </row>
    <row r="6068" spans="1:27">
      <c r="A6068" s="10" t="s">
        <v>6103</v>
      </c>
      <c r="B6068" s="10" t="s">
        <v>30</v>
      </c>
      <c r="C6068" s="10">
        <v>0</v>
      </c>
      <c r="D6068" s="11" t="str">
        <f t="shared" si="470"/>
        <v>J</v>
      </c>
      <c r="E6068" s="10" t="s">
        <v>24</v>
      </c>
      <c r="F6068" s="10" t="s">
        <v>24</v>
      </c>
      <c r="G6068" s="10">
        <v>2</v>
      </c>
      <c r="H6068" s="11" t="str">
        <f t="shared" si="471"/>
        <v>_6AY</v>
      </c>
      <c r="I6068" s="10" t="s">
        <v>23</v>
      </c>
      <c r="J6068" s="10" t="s">
        <v>24</v>
      </c>
      <c r="K6068" s="10" t="s">
        <v>37</v>
      </c>
      <c r="L6068" s="10" t="s">
        <v>24</v>
      </c>
      <c r="M6068" s="10" t="s">
        <v>24</v>
      </c>
      <c r="N6068" s="10" t="s">
        <v>23</v>
      </c>
      <c r="O6068" s="10" t="s">
        <v>24</v>
      </c>
      <c r="P6068" s="11" t="str">
        <f t="shared" si="472"/>
        <v>_Using</v>
      </c>
      <c r="Q6068" s="10" t="s">
        <v>23</v>
      </c>
      <c r="R6068" s="10" t="s">
        <v>23</v>
      </c>
      <c r="S6068" s="10" t="s">
        <v>27</v>
      </c>
      <c r="T6068" s="11" t="str" cm="1">
        <f t="array" ref="T6068">_xlfn.IFS(S6068="Month-to-month","_MM",S6068="One year","_OY",S6068="Two year","_TY")</f>
        <v>_MM</v>
      </c>
      <c r="U6068" s="10" t="s">
        <v>24</v>
      </c>
      <c r="V6068" s="10" t="s">
        <v>28</v>
      </c>
      <c r="W6068" s="10">
        <v>94.95</v>
      </c>
      <c r="X6068" s="10">
        <v>178.1</v>
      </c>
      <c r="Y6068" s="10" t="s">
        <v>23</v>
      </c>
      <c r="Z6068" s="11">
        <f t="shared" si="473"/>
        <v>1</v>
      </c>
      <c r="AA6068" s="11" t="str">
        <f t="shared" si="474"/>
        <v>J_6AY_Using_MM</v>
      </c>
    </row>
    <row r="6069" spans="1:27">
      <c r="A6069" s="10" t="s">
        <v>6104</v>
      </c>
      <c r="B6069" s="10" t="s">
        <v>30</v>
      </c>
      <c r="C6069" s="10">
        <v>0</v>
      </c>
      <c r="D6069" s="11" t="str">
        <f t="shared" si="470"/>
        <v>J</v>
      </c>
      <c r="E6069" s="10" t="s">
        <v>24</v>
      </c>
      <c r="F6069" s="10" t="s">
        <v>24</v>
      </c>
      <c r="G6069" s="10">
        <v>7</v>
      </c>
      <c r="H6069" s="11" t="str">
        <f t="shared" si="471"/>
        <v>_16AY</v>
      </c>
      <c r="I6069" s="10" t="s">
        <v>24</v>
      </c>
      <c r="J6069" s="10" t="s">
        <v>25</v>
      </c>
      <c r="K6069" s="10" t="s">
        <v>26</v>
      </c>
      <c r="L6069" s="10" t="s">
        <v>23</v>
      </c>
      <c r="M6069" s="10" t="s">
        <v>24</v>
      </c>
      <c r="N6069" s="10" t="s">
        <v>23</v>
      </c>
      <c r="O6069" s="10" t="s">
        <v>24</v>
      </c>
      <c r="P6069" s="11" t="str">
        <f t="shared" si="472"/>
        <v>_Using</v>
      </c>
      <c r="Q6069" s="10" t="s">
        <v>24</v>
      </c>
      <c r="R6069" s="10" t="s">
        <v>24</v>
      </c>
      <c r="S6069" s="10" t="s">
        <v>31</v>
      </c>
      <c r="T6069" s="11" t="str" cm="1">
        <f t="array" ref="T6069">_xlfn.IFS(S6069="Month-to-month","_MM",S6069="One year","_OY",S6069="Two year","_TY")</f>
        <v>_OY</v>
      </c>
      <c r="U6069" s="10" t="s">
        <v>24</v>
      </c>
      <c r="V6069" s="10" t="s">
        <v>32</v>
      </c>
      <c r="W6069" s="10">
        <v>35.299999999999997</v>
      </c>
      <c r="X6069" s="10">
        <v>264.8</v>
      </c>
      <c r="Y6069" s="10" t="s">
        <v>24</v>
      </c>
      <c r="Z6069" s="11">
        <f t="shared" si="473"/>
        <v>0</v>
      </c>
      <c r="AA6069" s="11" t="str">
        <f t="shared" si="474"/>
        <v>J_16AY_Using_OY</v>
      </c>
    </row>
    <row r="6070" spans="1:27">
      <c r="A6070" s="10" t="s">
        <v>6105</v>
      </c>
      <c r="B6070" s="10" t="s">
        <v>22</v>
      </c>
      <c r="C6070" s="10">
        <v>0</v>
      </c>
      <c r="D6070" s="11" t="str">
        <f t="shared" si="470"/>
        <v>J</v>
      </c>
      <c r="E6070" s="10" t="s">
        <v>24</v>
      </c>
      <c r="F6070" s="10" t="s">
        <v>23</v>
      </c>
      <c r="G6070" s="10">
        <v>12</v>
      </c>
      <c r="H6070" s="11" t="str">
        <f t="shared" si="471"/>
        <v>_16AY</v>
      </c>
      <c r="I6070" s="10" t="s">
        <v>23</v>
      </c>
      <c r="J6070" s="10" t="s">
        <v>24</v>
      </c>
      <c r="K6070" s="10" t="s">
        <v>26</v>
      </c>
      <c r="L6070" s="10" t="s">
        <v>24</v>
      </c>
      <c r="M6070" s="10" t="s">
        <v>24</v>
      </c>
      <c r="N6070" s="10" t="s">
        <v>24</v>
      </c>
      <c r="O6070" s="10" t="s">
        <v>24</v>
      </c>
      <c r="P6070" s="11" t="str">
        <f t="shared" si="472"/>
        <v>_NotUsing</v>
      </c>
      <c r="Q6070" s="10" t="s">
        <v>24</v>
      </c>
      <c r="R6070" s="10" t="s">
        <v>24</v>
      </c>
      <c r="S6070" s="10" t="s">
        <v>27</v>
      </c>
      <c r="T6070" s="11" t="str" cm="1">
        <f t="array" ref="T6070">_xlfn.IFS(S6070="Month-to-month","_MM",S6070="One year","_OY",S6070="Two year","_TY")</f>
        <v>_MM</v>
      </c>
      <c r="U6070" s="10" t="s">
        <v>23</v>
      </c>
      <c r="V6070" s="10" t="s">
        <v>28</v>
      </c>
      <c r="W6070" s="10">
        <v>44.55</v>
      </c>
      <c r="X6070" s="10">
        <v>480.6</v>
      </c>
      <c r="Y6070" s="10" t="s">
        <v>23</v>
      </c>
      <c r="Z6070" s="11">
        <f t="shared" si="473"/>
        <v>1</v>
      </c>
      <c r="AA6070" s="11" t="str">
        <f t="shared" si="474"/>
        <v>J_16AY_NotUsing_MM</v>
      </c>
    </row>
    <row r="6071" spans="1:27">
      <c r="A6071" s="10" t="s">
        <v>6106</v>
      </c>
      <c r="B6071" s="10" t="s">
        <v>30</v>
      </c>
      <c r="C6071" s="10">
        <v>0</v>
      </c>
      <c r="D6071" s="11" t="str">
        <f t="shared" si="470"/>
        <v>J</v>
      </c>
      <c r="E6071" s="10" t="s">
        <v>23</v>
      </c>
      <c r="F6071" s="10" t="s">
        <v>23</v>
      </c>
      <c r="G6071" s="10">
        <v>59</v>
      </c>
      <c r="H6071" s="11" t="str">
        <f t="shared" si="471"/>
        <v>_16AY+</v>
      </c>
      <c r="I6071" s="10" t="s">
        <v>23</v>
      </c>
      <c r="J6071" s="10" t="s">
        <v>24</v>
      </c>
      <c r="K6071" s="10" t="s">
        <v>26</v>
      </c>
      <c r="L6071" s="10" t="s">
        <v>24</v>
      </c>
      <c r="M6071" s="10" t="s">
        <v>23</v>
      </c>
      <c r="N6071" s="10" t="s">
        <v>23</v>
      </c>
      <c r="O6071" s="10" t="s">
        <v>23</v>
      </c>
      <c r="P6071" s="11" t="str">
        <f t="shared" si="472"/>
        <v>_Using</v>
      </c>
      <c r="Q6071" s="10" t="s">
        <v>23</v>
      </c>
      <c r="R6071" s="10" t="s">
        <v>23</v>
      </c>
      <c r="S6071" s="10" t="s">
        <v>31</v>
      </c>
      <c r="T6071" s="11" t="str" cm="1">
        <f t="array" ref="T6071">_xlfn.IFS(S6071="Month-to-month","_MM",S6071="One year","_OY",S6071="Two year","_TY")</f>
        <v>_OY</v>
      </c>
      <c r="U6071" s="10" t="s">
        <v>24</v>
      </c>
      <c r="V6071" s="10" t="s">
        <v>40</v>
      </c>
      <c r="W6071" s="10">
        <v>76.75</v>
      </c>
      <c r="X6071" s="10">
        <v>4541.8999999999996</v>
      </c>
      <c r="Y6071" s="10" t="s">
        <v>24</v>
      </c>
      <c r="Z6071" s="11">
        <f t="shared" si="473"/>
        <v>0</v>
      </c>
      <c r="AA6071" s="11" t="str">
        <f t="shared" si="474"/>
        <v>J_16AY+_Using_OY</v>
      </c>
    </row>
    <row r="6072" spans="1:27">
      <c r="A6072" s="10" t="s">
        <v>6107</v>
      </c>
      <c r="B6072" s="10" t="s">
        <v>30</v>
      </c>
      <c r="C6072" s="10">
        <v>0</v>
      </c>
      <c r="D6072" s="11" t="str">
        <f t="shared" si="470"/>
        <v>J</v>
      </c>
      <c r="E6072" s="10" t="s">
        <v>23</v>
      </c>
      <c r="F6072" s="10" t="s">
        <v>23</v>
      </c>
      <c r="G6072" s="10">
        <v>61</v>
      </c>
      <c r="H6072" s="11" t="str">
        <f t="shared" si="471"/>
        <v>_16AY+</v>
      </c>
      <c r="I6072" s="10" t="s">
        <v>23</v>
      </c>
      <c r="J6072" s="10" t="s">
        <v>23</v>
      </c>
      <c r="K6072" s="10" t="s">
        <v>26</v>
      </c>
      <c r="L6072" s="10" t="s">
        <v>24</v>
      </c>
      <c r="M6072" s="10" t="s">
        <v>24</v>
      </c>
      <c r="N6072" s="10" t="s">
        <v>23</v>
      </c>
      <c r="O6072" s="10" t="s">
        <v>23</v>
      </c>
      <c r="P6072" s="11" t="str">
        <f t="shared" si="472"/>
        <v>_Using</v>
      </c>
      <c r="Q6072" s="10" t="s">
        <v>23</v>
      </c>
      <c r="R6072" s="10" t="s">
        <v>23</v>
      </c>
      <c r="S6072" s="10" t="s">
        <v>47</v>
      </c>
      <c r="T6072" s="11" t="str" cm="1">
        <f t="array" ref="T6072">_xlfn.IFS(S6072="Month-to-month","_MM",S6072="One year","_OY",S6072="Two year","_TY")</f>
        <v>_TY</v>
      </c>
      <c r="U6072" s="10" t="s">
        <v>23</v>
      </c>
      <c r="V6072" s="10" t="s">
        <v>35</v>
      </c>
      <c r="W6072" s="10">
        <v>81</v>
      </c>
      <c r="X6072" s="10">
        <v>4976.1499999999996</v>
      </c>
      <c r="Y6072" s="10" t="s">
        <v>24</v>
      </c>
      <c r="Z6072" s="11">
        <f t="shared" si="473"/>
        <v>0</v>
      </c>
      <c r="AA6072" s="11" t="str">
        <f t="shared" si="474"/>
        <v>J_16AY+_Using_TY</v>
      </c>
    </row>
    <row r="6073" spans="1:27">
      <c r="A6073" s="10" t="s">
        <v>6108</v>
      </c>
      <c r="B6073" s="10" t="s">
        <v>30</v>
      </c>
      <c r="C6073" s="10">
        <v>0</v>
      </c>
      <c r="D6073" s="11" t="str">
        <f t="shared" si="470"/>
        <v>J</v>
      </c>
      <c r="E6073" s="10" t="s">
        <v>23</v>
      </c>
      <c r="F6073" s="10" t="s">
        <v>23</v>
      </c>
      <c r="G6073" s="10">
        <v>72</v>
      </c>
      <c r="H6073" s="11" t="str">
        <f t="shared" si="471"/>
        <v>_16AY+</v>
      </c>
      <c r="I6073" s="10" t="s">
        <v>23</v>
      </c>
      <c r="J6073" s="10" t="s">
        <v>23</v>
      </c>
      <c r="K6073" s="10" t="s">
        <v>37</v>
      </c>
      <c r="L6073" s="10" t="s">
        <v>23</v>
      </c>
      <c r="M6073" s="10" t="s">
        <v>24</v>
      </c>
      <c r="N6073" s="10" t="s">
        <v>23</v>
      </c>
      <c r="O6073" s="10" t="s">
        <v>24</v>
      </c>
      <c r="P6073" s="11" t="str">
        <f t="shared" si="472"/>
        <v>_Using</v>
      </c>
      <c r="Q6073" s="10" t="s">
        <v>23</v>
      </c>
      <c r="R6073" s="10" t="s">
        <v>23</v>
      </c>
      <c r="S6073" s="10" t="s">
        <v>47</v>
      </c>
      <c r="T6073" s="11" t="str" cm="1">
        <f t="array" ref="T6073">_xlfn.IFS(S6073="Month-to-month","_MM",S6073="One year","_OY",S6073="Two year","_TY")</f>
        <v>_TY</v>
      </c>
      <c r="U6073" s="10" t="s">
        <v>23</v>
      </c>
      <c r="V6073" s="10" t="s">
        <v>35</v>
      </c>
      <c r="W6073" s="10">
        <v>105.55</v>
      </c>
      <c r="X6073" s="10">
        <v>7542.25</v>
      </c>
      <c r="Y6073" s="10" t="s">
        <v>24</v>
      </c>
      <c r="Z6073" s="11">
        <f t="shared" si="473"/>
        <v>0</v>
      </c>
      <c r="AA6073" s="11" t="str">
        <f t="shared" si="474"/>
        <v>J_16AY+_Using_TY</v>
      </c>
    </row>
    <row r="6074" spans="1:27">
      <c r="A6074" s="10" t="s">
        <v>6109</v>
      </c>
      <c r="B6074" s="10" t="s">
        <v>22</v>
      </c>
      <c r="C6074" s="10">
        <v>0</v>
      </c>
      <c r="D6074" s="11" t="str">
        <f t="shared" si="470"/>
        <v>J</v>
      </c>
      <c r="E6074" s="10" t="s">
        <v>23</v>
      </c>
      <c r="F6074" s="10" t="s">
        <v>23</v>
      </c>
      <c r="G6074" s="10">
        <v>13</v>
      </c>
      <c r="H6074" s="11" t="str">
        <f t="shared" si="471"/>
        <v>_16AY</v>
      </c>
      <c r="I6074" s="10" t="s">
        <v>23</v>
      </c>
      <c r="J6074" s="10" t="s">
        <v>24</v>
      </c>
      <c r="K6074" s="10" t="s">
        <v>24</v>
      </c>
      <c r="L6074" s="10" t="s">
        <v>46</v>
      </c>
      <c r="M6074" s="10" t="s">
        <v>46</v>
      </c>
      <c r="N6074" s="10" t="s">
        <v>46</v>
      </c>
      <c r="O6074" s="10" t="s">
        <v>46</v>
      </c>
      <c r="P6074" s="11" t="str">
        <f t="shared" si="472"/>
        <v>_NotUsing</v>
      </c>
      <c r="Q6074" s="10" t="s">
        <v>46</v>
      </c>
      <c r="R6074" s="10" t="s">
        <v>46</v>
      </c>
      <c r="S6074" s="10" t="s">
        <v>27</v>
      </c>
      <c r="T6074" s="11" t="str" cm="1">
        <f t="array" ref="T6074">_xlfn.IFS(S6074="Month-to-month","_MM",S6074="One year","_OY",S6074="Two year","_TY")</f>
        <v>_MM</v>
      </c>
      <c r="U6074" s="10" t="s">
        <v>24</v>
      </c>
      <c r="V6074" s="10" t="s">
        <v>32</v>
      </c>
      <c r="W6074" s="10">
        <v>18.8</v>
      </c>
      <c r="X6074" s="10">
        <v>251.25</v>
      </c>
      <c r="Y6074" s="10" t="s">
        <v>24</v>
      </c>
      <c r="Z6074" s="11">
        <f t="shared" si="473"/>
        <v>0</v>
      </c>
      <c r="AA6074" s="11" t="str">
        <f t="shared" si="474"/>
        <v>J_16AY_NotUsing_MM</v>
      </c>
    </row>
    <row r="6075" spans="1:27">
      <c r="A6075" s="10" t="s">
        <v>6110</v>
      </c>
      <c r="B6075" s="10" t="s">
        <v>22</v>
      </c>
      <c r="C6075" s="10">
        <v>0</v>
      </c>
      <c r="D6075" s="11" t="str">
        <f t="shared" si="470"/>
        <v>J</v>
      </c>
      <c r="E6075" s="10" t="s">
        <v>23</v>
      </c>
      <c r="F6075" s="10" t="s">
        <v>23</v>
      </c>
      <c r="G6075" s="10">
        <v>64</v>
      </c>
      <c r="H6075" s="11" t="str">
        <f t="shared" si="471"/>
        <v>_16AY+</v>
      </c>
      <c r="I6075" s="10" t="s">
        <v>23</v>
      </c>
      <c r="J6075" s="10" t="s">
        <v>23</v>
      </c>
      <c r="K6075" s="10" t="s">
        <v>24</v>
      </c>
      <c r="L6075" s="10" t="s">
        <v>46</v>
      </c>
      <c r="M6075" s="10" t="s">
        <v>46</v>
      </c>
      <c r="N6075" s="10" t="s">
        <v>46</v>
      </c>
      <c r="O6075" s="10" t="s">
        <v>46</v>
      </c>
      <c r="P6075" s="11" t="str">
        <f t="shared" si="472"/>
        <v>_NotUsing</v>
      </c>
      <c r="Q6075" s="10" t="s">
        <v>46</v>
      </c>
      <c r="R6075" s="10" t="s">
        <v>46</v>
      </c>
      <c r="S6075" s="10" t="s">
        <v>31</v>
      </c>
      <c r="T6075" s="11" t="str" cm="1">
        <f t="array" ref="T6075">_xlfn.IFS(S6075="Month-to-month","_MM",S6075="One year","_OY",S6075="Two year","_TY")</f>
        <v>_OY</v>
      </c>
      <c r="U6075" s="10" t="s">
        <v>24</v>
      </c>
      <c r="V6075" s="10" t="s">
        <v>32</v>
      </c>
      <c r="W6075" s="10">
        <v>24.9</v>
      </c>
      <c r="X6075" s="10">
        <v>1595.5</v>
      </c>
      <c r="Y6075" s="10" t="s">
        <v>24</v>
      </c>
      <c r="Z6075" s="11">
        <f t="shared" si="473"/>
        <v>0</v>
      </c>
      <c r="AA6075" s="11" t="str">
        <f t="shared" si="474"/>
        <v>J_16AY+_NotUsing_OY</v>
      </c>
    </row>
    <row r="6076" spans="1:27">
      <c r="A6076" s="10" t="s">
        <v>6111</v>
      </c>
      <c r="B6076" s="10" t="s">
        <v>30</v>
      </c>
      <c r="C6076" s="10">
        <v>0</v>
      </c>
      <c r="D6076" s="11" t="str">
        <f t="shared" si="470"/>
        <v>J</v>
      </c>
      <c r="E6076" s="10" t="s">
        <v>23</v>
      </c>
      <c r="F6076" s="10" t="s">
        <v>24</v>
      </c>
      <c r="G6076" s="10">
        <v>1</v>
      </c>
      <c r="H6076" s="11" t="str">
        <f t="shared" si="471"/>
        <v>_6AY</v>
      </c>
      <c r="I6076" s="10" t="s">
        <v>24</v>
      </c>
      <c r="J6076" s="10" t="s">
        <v>25</v>
      </c>
      <c r="K6076" s="10" t="s">
        <v>26</v>
      </c>
      <c r="L6076" s="10" t="s">
        <v>24</v>
      </c>
      <c r="M6076" s="10" t="s">
        <v>24</v>
      </c>
      <c r="N6076" s="10" t="s">
        <v>24</v>
      </c>
      <c r="O6076" s="10" t="s">
        <v>24</v>
      </c>
      <c r="P6076" s="11" t="str">
        <f t="shared" si="472"/>
        <v>_NotUsing</v>
      </c>
      <c r="Q6076" s="10" t="s">
        <v>24</v>
      </c>
      <c r="R6076" s="10" t="s">
        <v>24</v>
      </c>
      <c r="S6076" s="10" t="s">
        <v>27</v>
      </c>
      <c r="T6076" s="11" t="str" cm="1">
        <f t="array" ref="T6076">_xlfn.IFS(S6076="Month-to-month","_MM",S6076="One year","_OY",S6076="Two year","_TY")</f>
        <v>_MM</v>
      </c>
      <c r="U6076" s="10" t="s">
        <v>23</v>
      </c>
      <c r="V6076" s="10" t="s">
        <v>28</v>
      </c>
      <c r="W6076" s="10">
        <v>23.45</v>
      </c>
      <c r="X6076" s="10">
        <v>23.45</v>
      </c>
      <c r="Y6076" s="10" t="s">
        <v>23</v>
      </c>
      <c r="Z6076" s="11">
        <f t="shared" si="473"/>
        <v>1</v>
      </c>
      <c r="AA6076" s="11" t="str">
        <f t="shared" si="474"/>
        <v>J_6AY_NotUsing_MM</v>
      </c>
    </row>
    <row r="6077" spans="1:27">
      <c r="A6077" s="10" t="s">
        <v>6112</v>
      </c>
      <c r="B6077" s="10" t="s">
        <v>22</v>
      </c>
      <c r="C6077" s="10">
        <v>0</v>
      </c>
      <c r="D6077" s="11" t="str">
        <f t="shared" si="470"/>
        <v>J</v>
      </c>
      <c r="E6077" s="10" t="s">
        <v>24</v>
      </c>
      <c r="F6077" s="10" t="s">
        <v>24</v>
      </c>
      <c r="G6077" s="10">
        <v>10</v>
      </c>
      <c r="H6077" s="11" t="str">
        <f t="shared" si="471"/>
        <v>_16AY</v>
      </c>
      <c r="I6077" s="10" t="s">
        <v>23</v>
      </c>
      <c r="J6077" s="10" t="s">
        <v>24</v>
      </c>
      <c r="K6077" s="10" t="s">
        <v>26</v>
      </c>
      <c r="L6077" s="10" t="s">
        <v>24</v>
      </c>
      <c r="M6077" s="10" t="s">
        <v>23</v>
      </c>
      <c r="N6077" s="10" t="s">
        <v>24</v>
      </c>
      <c r="O6077" s="10" t="s">
        <v>23</v>
      </c>
      <c r="P6077" s="11" t="str">
        <f t="shared" si="472"/>
        <v>_Using</v>
      </c>
      <c r="Q6077" s="10" t="s">
        <v>24</v>
      </c>
      <c r="R6077" s="10" t="s">
        <v>23</v>
      </c>
      <c r="S6077" s="10" t="s">
        <v>31</v>
      </c>
      <c r="T6077" s="11" t="str" cm="1">
        <f t="array" ref="T6077">_xlfn.IFS(S6077="Month-to-month","_MM",S6077="One year","_OY",S6077="Two year","_TY")</f>
        <v>_OY</v>
      </c>
      <c r="U6077" s="10" t="s">
        <v>24</v>
      </c>
      <c r="V6077" s="10" t="s">
        <v>32</v>
      </c>
      <c r="W6077" s="10">
        <v>64.900000000000006</v>
      </c>
      <c r="X6077" s="10">
        <v>685.55</v>
      </c>
      <c r="Y6077" s="10" t="s">
        <v>24</v>
      </c>
      <c r="Z6077" s="11">
        <f t="shared" si="473"/>
        <v>0</v>
      </c>
      <c r="AA6077" s="11" t="str">
        <f t="shared" si="474"/>
        <v>J_16AY_Using_OY</v>
      </c>
    </row>
    <row r="6078" spans="1:27">
      <c r="A6078" s="10" t="s">
        <v>6113</v>
      </c>
      <c r="B6078" s="10" t="s">
        <v>22</v>
      </c>
      <c r="C6078" s="10">
        <v>0</v>
      </c>
      <c r="D6078" s="11" t="str">
        <f t="shared" si="470"/>
        <v>J</v>
      </c>
      <c r="E6078" s="10" t="s">
        <v>23</v>
      </c>
      <c r="F6078" s="10" t="s">
        <v>23</v>
      </c>
      <c r="G6078" s="10">
        <v>65</v>
      </c>
      <c r="H6078" s="11" t="str">
        <f t="shared" si="471"/>
        <v>_16AY+</v>
      </c>
      <c r="I6078" s="10" t="s">
        <v>23</v>
      </c>
      <c r="J6078" s="10" t="s">
        <v>24</v>
      </c>
      <c r="K6078" s="10" t="s">
        <v>26</v>
      </c>
      <c r="L6078" s="10" t="s">
        <v>23</v>
      </c>
      <c r="M6078" s="10" t="s">
        <v>23</v>
      </c>
      <c r="N6078" s="10" t="s">
        <v>23</v>
      </c>
      <c r="O6078" s="10" t="s">
        <v>24</v>
      </c>
      <c r="P6078" s="11" t="str">
        <f t="shared" si="472"/>
        <v>_Using</v>
      </c>
      <c r="Q6078" s="10" t="s">
        <v>24</v>
      </c>
      <c r="R6078" s="10" t="s">
        <v>24</v>
      </c>
      <c r="S6078" s="10" t="s">
        <v>31</v>
      </c>
      <c r="T6078" s="11" t="str" cm="1">
        <f t="array" ref="T6078">_xlfn.IFS(S6078="Month-to-month","_MM",S6078="One year","_OY",S6078="Two year","_TY")</f>
        <v>_OY</v>
      </c>
      <c r="U6078" s="10" t="s">
        <v>24</v>
      </c>
      <c r="V6078" s="10" t="s">
        <v>35</v>
      </c>
      <c r="W6078" s="10">
        <v>61.35</v>
      </c>
      <c r="X6078" s="10">
        <v>3874.1</v>
      </c>
      <c r="Y6078" s="10" t="s">
        <v>24</v>
      </c>
      <c r="Z6078" s="11">
        <f t="shared" si="473"/>
        <v>0</v>
      </c>
      <c r="AA6078" s="11" t="str">
        <f t="shared" si="474"/>
        <v>J_16AY+_Using_OY</v>
      </c>
    </row>
    <row r="6079" spans="1:27">
      <c r="A6079" s="10" t="s">
        <v>6114</v>
      </c>
      <c r="B6079" s="10" t="s">
        <v>22</v>
      </c>
      <c r="C6079" s="10">
        <v>0</v>
      </c>
      <c r="D6079" s="11" t="str">
        <f t="shared" si="470"/>
        <v>J</v>
      </c>
      <c r="E6079" s="10" t="s">
        <v>23</v>
      </c>
      <c r="F6079" s="10" t="s">
        <v>24</v>
      </c>
      <c r="G6079" s="10">
        <v>62</v>
      </c>
      <c r="H6079" s="11" t="str">
        <f t="shared" si="471"/>
        <v>_16AY+</v>
      </c>
      <c r="I6079" s="10" t="s">
        <v>23</v>
      </c>
      <c r="J6079" s="10" t="s">
        <v>23</v>
      </c>
      <c r="K6079" s="10" t="s">
        <v>37</v>
      </c>
      <c r="L6079" s="10" t="s">
        <v>23</v>
      </c>
      <c r="M6079" s="10" t="s">
        <v>23</v>
      </c>
      <c r="N6079" s="10" t="s">
        <v>23</v>
      </c>
      <c r="O6079" s="10" t="s">
        <v>23</v>
      </c>
      <c r="P6079" s="11" t="str">
        <f t="shared" si="472"/>
        <v>_Using</v>
      </c>
      <c r="Q6079" s="10" t="s">
        <v>23</v>
      </c>
      <c r="R6079" s="10" t="s">
        <v>23</v>
      </c>
      <c r="S6079" s="10" t="s">
        <v>47</v>
      </c>
      <c r="T6079" s="11" t="str" cm="1">
        <f t="array" ref="T6079">_xlfn.IFS(S6079="Month-to-month","_MM",S6079="One year","_OY",S6079="Two year","_TY")</f>
        <v>_TY</v>
      </c>
      <c r="U6079" s="10" t="s">
        <v>24</v>
      </c>
      <c r="V6079" s="10" t="s">
        <v>32</v>
      </c>
      <c r="W6079" s="10">
        <v>113.95</v>
      </c>
      <c r="X6079" s="10">
        <v>6891.4</v>
      </c>
      <c r="Y6079" s="10" t="s">
        <v>24</v>
      </c>
      <c r="Z6079" s="11">
        <f t="shared" si="473"/>
        <v>0</v>
      </c>
      <c r="AA6079" s="11" t="str">
        <f t="shared" si="474"/>
        <v>J_16AY+_Using_TY</v>
      </c>
    </row>
    <row r="6080" spans="1:27">
      <c r="A6080" s="10" t="s">
        <v>6115</v>
      </c>
      <c r="B6080" s="10" t="s">
        <v>22</v>
      </c>
      <c r="C6080" s="10">
        <v>0</v>
      </c>
      <c r="D6080" s="11" t="str">
        <f t="shared" si="470"/>
        <v>J</v>
      </c>
      <c r="E6080" s="10" t="s">
        <v>23</v>
      </c>
      <c r="F6080" s="10" t="s">
        <v>24</v>
      </c>
      <c r="G6080" s="10">
        <v>55</v>
      </c>
      <c r="H6080" s="11" t="str">
        <f t="shared" si="471"/>
        <v>_16AY+</v>
      </c>
      <c r="I6080" s="10" t="s">
        <v>23</v>
      </c>
      <c r="J6080" s="10" t="s">
        <v>23</v>
      </c>
      <c r="K6080" s="10" t="s">
        <v>26</v>
      </c>
      <c r="L6080" s="10" t="s">
        <v>23</v>
      </c>
      <c r="M6080" s="10" t="s">
        <v>23</v>
      </c>
      <c r="N6080" s="10" t="s">
        <v>23</v>
      </c>
      <c r="O6080" s="10" t="s">
        <v>23</v>
      </c>
      <c r="P6080" s="11" t="str">
        <f t="shared" si="472"/>
        <v>_Using</v>
      </c>
      <c r="Q6080" s="10" t="s">
        <v>23</v>
      </c>
      <c r="R6080" s="10" t="s">
        <v>23</v>
      </c>
      <c r="S6080" s="10" t="s">
        <v>31</v>
      </c>
      <c r="T6080" s="11" t="str" cm="1">
        <f t="array" ref="T6080">_xlfn.IFS(S6080="Month-to-month","_MM",S6080="One year","_OY",S6080="Two year","_TY")</f>
        <v>_OY</v>
      </c>
      <c r="U6080" s="10" t="s">
        <v>23</v>
      </c>
      <c r="V6080" s="10" t="s">
        <v>28</v>
      </c>
      <c r="W6080" s="10">
        <v>90.15</v>
      </c>
      <c r="X6080" s="10">
        <v>4916.95</v>
      </c>
      <c r="Y6080" s="10" t="s">
        <v>24</v>
      </c>
      <c r="Z6080" s="11">
        <f t="shared" si="473"/>
        <v>0</v>
      </c>
      <c r="AA6080" s="11" t="str">
        <f t="shared" si="474"/>
        <v>J_16AY+_Using_OY</v>
      </c>
    </row>
    <row r="6081" spans="1:27">
      <c r="A6081" s="10" t="s">
        <v>6116</v>
      </c>
      <c r="B6081" s="10" t="s">
        <v>22</v>
      </c>
      <c r="C6081" s="10">
        <v>0</v>
      </c>
      <c r="D6081" s="11" t="str">
        <f t="shared" si="470"/>
        <v>J</v>
      </c>
      <c r="E6081" s="10" t="s">
        <v>23</v>
      </c>
      <c r="F6081" s="10" t="s">
        <v>24</v>
      </c>
      <c r="G6081" s="10">
        <v>25</v>
      </c>
      <c r="H6081" s="11" t="str">
        <f t="shared" si="471"/>
        <v>_16AY+</v>
      </c>
      <c r="I6081" s="10" t="s">
        <v>23</v>
      </c>
      <c r="J6081" s="10" t="s">
        <v>23</v>
      </c>
      <c r="K6081" s="10" t="s">
        <v>26</v>
      </c>
      <c r="L6081" s="10" t="s">
        <v>24</v>
      </c>
      <c r="M6081" s="10" t="s">
        <v>23</v>
      </c>
      <c r="N6081" s="10" t="s">
        <v>24</v>
      </c>
      <c r="O6081" s="10" t="s">
        <v>24</v>
      </c>
      <c r="P6081" s="11" t="str">
        <f t="shared" si="472"/>
        <v>_Using</v>
      </c>
      <c r="Q6081" s="10" t="s">
        <v>24</v>
      </c>
      <c r="R6081" s="10" t="s">
        <v>24</v>
      </c>
      <c r="S6081" s="10" t="s">
        <v>27</v>
      </c>
      <c r="T6081" s="11" t="str" cm="1">
        <f t="array" ref="T6081">_xlfn.IFS(S6081="Month-to-month","_MM",S6081="One year","_OY",S6081="Two year","_TY")</f>
        <v>_MM</v>
      </c>
      <c r="U6081" s="10" t="s">
        <v>24</v>
      </c>
      <c r="V6081" s="10" t="s">
        <v>28</v>
      </c>
      <c r="W6081" s="10">
        <v>54.1</v>
      </c>
      <c r="X6081" s="10">
        <v>1373</v>
      </c>
      <c r="Y6081" s="10" t="s">
        <v>24</v>
      </c>
      <c r="Z6081" s="11">
        <f t="shared" si="473"/>
        <v>0</v>
      </c>
      <c r="AA6081" s="11" t="str">
        <f t="shared" si="474"/>
        <v>J_16AY+_Using_MM</v>
      </c>
    </row>
    <row r="6082" spans="1:27">
      <c r="A6082" s="10" t="s">
        <v>6117</v>
      </c>
      <c r="B6082" s="10" t="s">
        <v>30</v>
      </c>
      <c r="C6082" s="10">
        <v>0</v>
      </c>
      <c r="D6082" s="11" t="str">
        <f t="shared" si="470"/>
        <v>J</v>
      </c>
      <c r="E6082" s="10" t="s">
        <v>24</v>
      </c>
      <c r="F6082" s="10" t="s">
        <v>24</v>
      </c>
      <c r="G6082" s="10">
        <v>1</v>
      </c>
      <c r="H6082" s="11" t="str">
        <f t="shared" si="471"/>
        <v>_6AY</v>
      </c>
      <c r="I6082" s="10" t="s">
        <v>24</v>
      </c>
      <c r="J6082" s="10" t="s">
        <v>25</v>
      </c>
      <c r="K6082" s="10" t="s">
        <v>26</v>
      </c>
      <c r="L6082" s="10" t="s">
        <v>23</v>
      </c>
      <c r="M6082" s="10" t="s">
        <v>24</v>
      </c>
      <c r="N6082" s="10" t="s">
        <v>24</v>
      </c>
      <c r="O6082" s="10" t="s">
        <v>24</v>
      </c>
      <c r="P6082" s="11" t="str">
        <f t="shared" si="472"/>
        <v>_Using</v>
      </c>
      <c r="Q6082" s="10" t="s">
        <v>24</v>
      </c>
      <c r="R6082" s="10" t="s">
        <v>24</v>
      </c>
      <c r="S6082" s="10" t="s">
        <v>27</v>
      </c>
      <c r="T6082" s="11" t="str" cm="1">
        <f t="array" ref="T6082">_xlfn.IFS(S6082="Month-to-month","_MM",S6082="One year","_OY",S6082="Two year","_TY")</f>
        <v>_MM</v>
      </c>
      <c r="U6082" s="10" t="s">
        <v>24</v>
      </c>
      <c r="V6082" s="10" t="s">
        <v>32</v>
      </c>
      <c r="W6082" s="10">
        <v>29.7</v>
      </c>
      <c r="X6082" s="10">
        <v>29.7</v>
      </c>
      <c r="Y6082" s="10" t="s">
        <v>23</v>
      </c>
      <c r="Z6082" s="11">
        <f t="shared" si="473"/>
        <v>1</v>
      </c>
      <c r="AA6082" s="11" t="str">
        <f t="shared" si="474"/>
        <v>J_6AY_Using_MM</v>
      </c>
    </row>
    <row r="6083" spans="1:27">
      <c r="A6083" s="10" t="s">
        <v>6118</v>
      </c>
      <c r="B6083" s="10" t="s">
        <v>30</v>
      </c>
      <c r="C6083" s="10">
        <v>0</v>
      </c>
      <c r="D6083" s="11" t="str">
        <f t="shared" ref="D6083:D6146" si="475">IF(C6083=0,"J","S")</f>
        <v>J</v>
      </c>
      <c r="E6083" s="10" t="s">
        <v>24</v>
      </c>
      <c r="F6083" s="10" t="s">
        <v>24</v>
      </c>
      <c r="G6083" s="10">
        <v>1</v>
      </c>
      <c r="H6083" s="11" t="str">
        <f t="shared" ref="H6083:H6146" si="476">IF(G6083&lt;7,"_6AY",IF(G6083&lt;17,"_16AY","_16AY+"))</f>
        <v>_6AY</v>
      </c>
      <c r="I6083" s="10" t="s">
        <v>23</v>
      </c>
      <c r="J6083" s="10" t="s">
        <v>24</v>
      </c>
      <c r="K6083" s="10" t="s">
        <v>26</v>
      </c>
      <c r="L6083" s="10" t="s">
        <v>23</v>
      </c>
      <c r="M6083" s="10" t="s">
        <v>24</v>
      </c>
      <c r="N6083" s="10" t="s">
        <v>24</v>
      </c>
      <c r="O6083" s="10" t="s">
        <v>24</v>
      </c>
      <c r="P6083" s="11" t="str">
        <f t="shared" ref="P6083:P6146" si="477">IF(COUNTIF(L6083:O6083,"Yes")&gt;0,"_Using","_NotUsing")</f>
        <v>_Using</v>
      </c>
      <c r="Q6083" s="10" t="s">
        <v>24</v>
      </c>
      <c r="R6083" s="10" t="s">
        <v>24</v>
      </c>
      <c r="S6083" s="10" t="s">
        <v>27</v>
      </c>
      <c r="T6083" s="11" t="str" cm="1">
        <f t="array" ref="T6083">_xlfn.IFS(S6083="Month-to-month","_MM",S6083="One year","_OY",S6083="Two year","_TY")</f>
        <v>_MM</v>
      </c>
      <c r="U6083" s="10" t="s">
        <v>23</v>
      </c>
      <c r="V6083" s="10" t="s">
        <v>40</v>
      </c>
      <c r="W6083" s="10">
        <v>49.8</v>
      </c>
      <c r="X6083" s="10">
        <v>49.8</v>
      </c>
      <c r="Y6083" s="10" t="s">
        <v>24</v>
      </c>
      <c r="Z6083" s="11">
        <f t="shared" ref="Z6083:Z6146" si="478">IF(Y6083="No",0,1)</f>
        <v>0</v>
      </c>
      <c r="AA6083" s="11" t="str">
        <f t="shared" ref="AA6083:AA6146" si="479">D6083&amp;H6083&amp;P6083&amp;T6083</f>
        <v>J_6AY_Using_MM</v>
      </c>
    </row>
    <row r="6084" spans="1:27">
      <c r="A6084" s="10" t="s">
        <v>6119</v>
      </c>
      <c r="B6084" s="10" t="s">
        <v>22</v>
      </c>
      <c r="C6084" s="10">
        <v>0</v>
      </c>
      <c r="D6084" s="11" t="str">
        <f t="shared" si="475"/>
        <v>J</v>
      </c>
      <c r="E6084" s="10" t="s">
        <v>23</v>
      </c>
      <c r="F6084" s="10" t="s">
        <v>24</v>
      </c>
      <c r="G6084" s="10">
        <v>59</v>
      </c>
      <c r="H6084" s="11" t="str">
        <f t="shared" si="476"/>
        <v>_16AY+</v>
      </c>
      <c r="I6084" s="10" t="s">
        <v>23</v>
      </c>
      <c r="J6084" s="10" t="s">
        <v>23</v>
      </c>
      <c r="K6084" s="10" t="s">
        <v>37</v>
      </c>
      <c r="L6084" s="10" t="s">
        <v>24</v>
      </c>
      <c r="M6084" s="10" t="s">
        <v>23</v>
      </c>
      <c r="N6084" s="10" t="s">
        <v>24</v>
      </c>
      <c r="O6084" s="10" t="s">
        <v>24</v>
      </c>
      <c r="P6084" s="11" t="str">
        <f t="shared" si="477"/>
        <v>_Using</v>
      </c>
      <c r="Q6084" s="10" t="s">
        <v>23</v>
      </c>
      <c r="R6084" s="10" t="s">
        <v>23</v>
      </c>
      <c r="S6084" s="10" t="s">
        <v>27</v>
      </c>
      <c r="T6084" s="11" t="str" cm="1">
        <f t="array" ref="T6084">_xlfn.IFS(S6084="Month-to-month","_MM",S6084="One year","_OY",S6084="Two year","_TY")</f>
        <v>_MM</v>
      </c>
      <c r="U6084" s="10" t="s">
        <v>24</v>
      </c>
      <c r="V6084" s="10" t="s">
        <v>28</v>
      </c>
      <c r="W6084" s="10">
        <v>101.1</v>
      </c>
      <c r="X6084" s="10">
        <v>6039.9</v>
      </c>
      <c r="Y6084" s="10" t="s">
        <v>23</v>
      </c>
      <c r="Z6084" s="11">
        <f t="shared" si="478"/>
        <v>1</v>
      </c>
      <c r="AA6084" s="11" t="str">
        <f t="shared" si="479"/>
        <v>J_16AY+_Using_MM</v>
      </c>
    </row>
    <row r="6085" spans="1:27">
      <c r="A6085" s="10" t="s">
        <v>6120</v>
      </c>
      <c r="B6085" s="10" t="s">
        <v>30</v>
      </c>
      <c r="C6085" s="10">
        <v>1</v>
      </c>
      <c r="D6085" s="11" t="str">
        <f t="shared" si="475"/>
        <v>S</v>
      </c>
      <c r="E6085" s="10" t="s">
        <v>23</v>
      </c>
      <c r="F6085" s="10" t="s">
        <v>23</v>
      </c>
      <c r="G6085" s="10">
        <v>64</v>
      </c>
      <c r="H6085" s="11" t="str">
        <f t="shared" si="476"/>
        <v>_16AY+</v>
      </c>
      <c r="I6085" s="10" t="s">
        <v>23</v>
      </c>
      <c r="J6085" s="10" t="s">
        <v>23</v>
      </c>
      <c r="K6085" s="10" t="s">
        <v>24</v>
      </c>
      <c r="L6085" s="10" t="s">
        <v>46</v>
      </c>
      <c r="M6085" s="10" t="s">
        <v>46</v>
      </c>
      <c r="N6085" s="10" t="s">
        <v>46</v>
      </c>
      <c r="O6085" s="10" t="s">
        <v>46</v>
      </c>
      <c r="P6085" s="11" t="str">
        <f t="shared" si="477"/>
        <v>_NotUsing</v>
      </c>
      <c r="Q6085" s="10" t="s">
        <v>46</v>
      </c>
      <c r="R6085" s="10" t="s">
        <v>46</v>
      </c>
      <c r="S6085" s="10" t="s">
        <v>47</v>
      </c>
      <c r="T6085" s="11" t="str" cm="1">
        <f t="array" ref="T6085">_xlfn.IFS(S6085="Month-to-month","_MM",S6085="One year","_OY",S6085="Two year","_TY")</f>
        <v>_TY</v>
      </c>
      <c r="U6085" s="10" t="s">
        <v>23</v>
      </c>
      <c r="V6085" s="10" t="s">
        <v>35</v>
      </c>
      <c r="W6085" s="10">
        <v>24.4</v>
      </c>
      <c r="X6085" s="10">
        <v>1548.65</v>
      </c>
      <c r="Y6085" s="10" t="s">
        <v>24</v>
      </c>
      <c r="Z6085" s="11">
        <f t="shared" si="478"/>
        <v>0</v>
      </c>
      <c r="AA6085" s="11" t="str">
        <f t="shared" si="479"/>
        <v>S_16AY+_NotUsing_TY</v>
      </c>
    </row>
    <row r="6086" spans="1:27">
      <c r="A6086" s="10" t="s">
        <v>6121</v>
      </c>
      <c r="B6086" s="10" t="s">
        <v>30</v>
      </c>
      <c r="C6086" s="10">
        <v>0</v>
      </c>
      <c r="D6086" s="11" t="str">
        <f t="shared" si="475"/>
        <v>J</v>
      </c>
      <c r="E6086" s="10" t="s">
        <v>23</v>
      </c>
      <c r="F6086" s="10" t="s">
        <v>24</v>
      </c>
      <c r="G6086" s="10">
        <v>36</v>
      </c>
      <c r="H6086" s="11" t="str">
        <f t="shared" si="476"/>
        <v>_16AY+</v>
      </c>
      <c r="I6086" s="10" t="s">
        <v>23</v>
      </c>
      <c r="J6086" s="10" t="s">
        <v>23</v>
      </c>
      <c r="K6086" s="10" t="s">
        <v>37</v>
      </c>
      <c r="L6086" s="10" t="s">
        <v>24</v>
      </c>
      <c r="M6086" s="10" t="s">
        <v>24</v>
      </c>
      <c r="N6086" s="10" t="s">
        <v>24</v>
      </c>
      <c r="O6086" s="10" t="s">
        <v>24</v>
      </c>
      <c r="P6086" s="11" t="str">
        <f t="shared" si="477"/>
        <v>_NotUsing</v>
      </c>
      <c r="Q6086" s="10" t="s">
        <v>23</v>
      </c>
      <c r="R6086" s="10" t="s">
        <v>23</v>
      </c>
      <c r="S6086" s="10" t="s">
        <v>27</v>
      </c>
      <c r="T6086" s="11" t="str" cm="1">
        <f t="array" ref="T6086">_xlfn.IFS(S6086="Month-to-month","_MM",S6086="One year","_OY",S6086="Two year","_TY")</f>
        <v>_MM</v>
      </c>
      <c r="U6086" s="10" t="s">
        <v>23</v>
      </c>
      <c r="V6086" s="10" t="s">
        <v>35</v>
      </c>
      <c r="W6086" s="10">
        <v>95</v>
      </c>
      <c r="X6086" s="10">
        <v>3440.25</v>
      </c>
      <c r="Y6086" s="10" t="s">
        <v>24</v>
      </c>
      <c r="Z6086" s="11">
        <f t="shared" si="478"/>
        <v>0</v>
      </c>
      <c r="AA6086" s="11" t="str">
        <f t="shared" si="479"/>
        <v>J_16AY+_NotUsing_MM</v>
      </c>
    </row>
    <row r="6087" spans="1:27">
      <c r="A6087" s="10" t="s">
        <v>6122</v>
      </c>
      <c r="B6087" s="10" t="s">
        <v>22</v>
      </c>
      <c r="C6087" s="10">
        <v>0</v>
      </c>
      <c r="D6087" s="11" t="str">
        <f t="shared" si="475"/>
        <v>J</v>
      </c>
      <c r="E6087" s="10" t="s">
        <v>24</v>
      </c>
      <c r="F6087" s="10" t="s">
        <v>24</v>
      </c>
      <c r="G6087" s="10">
        <v>3</v>
      </c>
      <c r="H6087" s="11" t="str">
        <f t="shared" si="476"/>
        <v>_6AY</v>
      </c>
      <c r="I6087" s="10" t="s">
        <v>23</v>
      </c>
      <c r="J6087" s="10" t="s">
        <v>23</v>
      </c>
      <c r="K6087" s="10" t="s">
        <v>26</v>
      </c>
      <c r="L6087" s="10" t="s">
        <v>24</v>
      </c>
      <c r="M6087" s="10" t="s">
        <v>24</v>
      </c>
      <c r="N6087" s="10" t="s">
        <v>24</v>
      </c>
      <c r="O6087" s="10" t="s">
        <v>24</v>
      </c>
      <c r="P6087" s="11" t="str">
        <f t="shared" si="477"/>
        <v>_NotUsing</v>
      </c>
      <c r="Q6087" s="10" t="s">
        <v>24</v>
      </c>
      <c r="R6087" s="10" t="s">
        <v>24</v>
      </c>
      <c r="S6087" s="10" t="s">
        <v>27</v>
      </c>
      <c r="T6087" s="11" t="str" cm="1">
        <f t="array" ref="T6087">_xlfn.IFS(S6087="Month-to-month","_MM",S6087="One year","_OY",S6087="Two year","_TY")</f>
        <v>_MM</v>
      </c>
      <c r="U6087" s="10" t="s">
        <v>23</v>
      </c>
      <c r="V6087" s="10" t="s">
        <v>32</v>
      </c>
      <c r="W6087" s="10">
        <v>50.65</v>
      </c>
      <c r="X6087" s="10">
        <v>151.30000000000001</v>
      </c>
      <c r="Y6087" s="10" t="s">
        <v>23</v>
      </c>
      <c r="Z6087" s="11">
        <f t="shared" si="478"/>
        <v>1</v>
      </c>
      <c r="AA6087" s="11" t="str">
        <f t="shared" si="479"/>
        <v>J_6AY_NotUsing_MM</v>
      </c>
    </row>
    <row r="6088" spans="1:27">
      <c r="A6088" s="10" t="s">
        <v>6123</v>
      </c>
      <c r="B6088" s="10" t="s">
        <v>30</v>
      </c>
      <c r="C6088" s="10">
        <v>0</v>
      </c>
      <c r="D6088" s="11" t="str">
        <f t="shared" si="475"/>
        <v>J</v>
      </c>
      <c r="E6088" s="10" t="s">
        <v>23</v>
      </c>
      <c r="F6088" s="10" t="s">
        <v>24</v>
      </c>
      <c r="G6088" s="10">
        <v>61</v>
      </c>
      <c r="H6088" s="11" t="str">
        <f t="shared" si="476"/>
        <v>_16AY+</v>
      </c>
      <c r="I6088" s="10" t="s">
        <v>23</v>
      </c>
      <c r="J6088" s="10" t="s">
        <v>23</v>
      </c>
      <c r="K6088" s="10" t="s">
        <v>26</v>
      </c>
      <c r="L6088" s="10" t="s">
        <v>23</v>
      </c>
      <c r="M6088" s="10" t="s">
        <v>24</v>
      </c>
      <c r="N6088" s="10" t="s">
        <v>23</v>
      </c>
      <c r="O6088" s="10" t="s">
        <v>24</v>
      </c>
      <c r="P6088" s="11" t="str">
        <f t="shared" si="477"/>
        <v>_Using</v>
      </c>
      <c r="Q6088" s="10" t="s">
        <v>24</v>
      </c>
      <c r="R6088" s="10" t="s">
        <v>23</v>
      </c>
      <c r="S6088" s="10" t="s">
        <v>47</v>
      </c>
      <c r="T6088" s="11" t="str" cm="1">
        <f t="array" ref="T6088">_xlfn.IFS(S6088="Month-to-month","_MM",S6088="One year","_OY",S6088="Two year","_TY")</f>
        <v>_TY</v>
      </c>
      <c r="U6088" s="10" t="s">
        <v>23</v>
      </c>
      <c r="V6088" s="10" t="s">
        <v>32</v>
      </c>
      <c r="W6088" s="10">
        <v>69.900000000000006</v>
      </c>
      <c r="X6088" s="10">
        <v>4226.7</v>
      </c>
      <c r="Y6088" s="10" t="s">
        <v>24</v>
      </c>
      <c r="Z6088" s="11">
        <f t="shared" si="478"/>
        <v>0</v>
      </c>
      <c r="AA6088" s="11" t="str">
        <f t="shared" si="479"/>
        <v>J_16AY+_Using_TY</v>
      </c>
    </row>
    <row r="6089" spans="1:27">
      <c r="A6089" s="10" t="s">
        <v>6124</v>
      </c>
      <c r="B6089" s="10" t="s">
        <v>30</v>
      </c>
      <c r="C6089" s="10">
        <v>0</v>
      </c>
      <c r="D6089" s="11" t="str">
        <f t="shared" si="475"/>
        <v>J</v>
      </c>
      <c r="E6089" s="10" t="s">
        <v>24</v>
      </c>
      <c r="F6089" s="10" t="s">
        <v>23</v>
      </c>
      <c r="G6089" s="10">
        <v>26</v>
      </c>
      <c r="H6089" s="11" t="str">
        <f t="shared" si="476"/>
        <v>_16AY+</v>
      </c>
      <c r="I6089" s="10" t="s">
        <v>24</v>
      </c>
      <c r="J6089" s="10" t="s">
        <v>25</v>
      </c>
      <c r="K6089" s="10" t="s">
        <v>26</v>
      </c>
      <c r="L6089" s="10" t="s">
        <v>24</v>
      </c>
      <c r="M6089" s="10" t="s">
        <v>23</v>
      </c>
      <c r="N6089" s="10" t="s">
        <v>24</v>
      </c>
      <c r="O6089" s="10" t="s">
        <v>24</v>
      </c>
      <c r="P6089" s="11" t="str">
        <f t="shared" si="477"/>
        <v>_Using</v>
      </c>
      <c r="Q6089" s="10" t="s">
        <v>23</v>
      </c>
      <c r="R6089" s="10" t="s">
        <v>24</v>
      </c>
      <c r="S6089" s="10" t="s">
        <v>31</v>
      </c>
      <c r="T6089" s="11" t="str" cm="1">
        <f t="array" ref="T6089">_xlfn.IFS(S6089="Month-to-month","_MM",S6089="One year","_OY",S6089="Two year","_TY")</f>
        <v>_OY</v>
      </c>
      <c r="U6089" s="10" t="s">
        <v>23</v>
      </c>
      <c r="V6089" s="10" t="s">
        <v>35</v>
      </c>
      <c r="W6089" s="10">
        <v>39.950000000000003</v>
      </c>
      <c r="X6089" s="10">
        <v>1023.75</v>
      </c>
      <c r="Y6089" s="10" t="s">
        <v>24</v>
      </c>
      <c r="Z6089" s="11">
        <f t="shared" si="478"/>
        <v>0</v>
      </c>
      <c r="AA6089" s="11" t="str">
        <f t="shared" si="479"/>
        <v>J_16AY+_Using_OY</v>
      </c>
    </row>
    <row r="6090" spans="1:27">
      <c r="A6090" s="10" t="s">
        <v>6125</v>
      </c>
      <c r="B6090" s="10" t="s">
        <v>22</v>
      </c>
      <c r="C6090" s="10">
        <v>0</v>
      </c>
      <c r="D6090" s="11" t="str">
        <f t="shared" si="475"/>
        <v>J</v>
      </c>
      <c r="E6090" s="10" t="s">
        <v>24</v>
      </c>
      <c r="F6090" s="10" t="s">
        <v>24</v>
      </c>
      <c r="G6090" s="10">
        <v>1</v>
      </c>
      <c r="H6090" s="11" t="str">
        <f t="shared" si="476"/>
        <v>_6AY</v>
      </c>
      <c r="I6090" s="10" t="s">
        <v>23</v>
      </c>
      <c r="J6090" s="10" t="s">
        <v>24</v>
      </c>
      <c r="K6090" s="10" t="s">
        <v>26</v>
      </c>
      <c r="L6090" s="10" t="s">
        <v>24</v>
      </c>
      <c r="M6090" s="10" t="s">
        <v>24</v>
      </c>
      <c r="N6090" s="10" t="s">
        <v>24</v>
      </c>
      <c r="O6090" s="10" t="s">
        <v>24</v>
      </c>
      <c r="P6090" s="11" t="str">
        <f t="shared" si="477"/>
        <v>_NotUsing</v>
      </c>
      <c r="Q6090" s="10" t="s">
        <v>24</v>
      </c>
      <c r="R6090" s="10" t="s">
        <v>23</v>
      </c>
      <c r="S6090" s="10" t="s">
        <v>27</v>
      </c>
      <c r="T6090" s="11" t="str" cm="1">
        <f t="array" ref="T6090">_xlfn.IFS(S6090="Month-to-month","_MM",S6090="One year","_OY",S6090="Two year","_TY")</f>
        <v>_MM</v>
      </c>
      <c r="U6090" s="10" t="s">
        <v>23</v>
      </c>
      <c r="V6090" s="10" t="s">
        <v>28</v>
      </c>
      <c r="W6090" s="10">
        <v>55.4</v>
      </c>
      <c r="X6090" s="10">
        <v>55.4</v>
      </c>
      <c r="Y6090" s="10" t="s">
        <v>23</v>
      </c>
      <c r="Z6090" s="11">
        <f t="shared" si="478"/>
        <v>1</v>
      </c>
      <c r="AA6090" s="11" t="str">
        <f t="shared" si="479"/>
        <v>J_6AY_NotUsing_MM</v>
      </c>
    </row>
    <row r="6091" spans="1:27">
      <c r="A6091" s="10" t="s">
        <v>6126</v>
      </c>
      <c r="B6091" s="10" t="s">
        <v>22</v>
      </c>
      <c r="C6091" s="10">
        <v>1</v>
      </c>
      <c r="D6091" s="11" t="str">
        <f t="shared" si="475"/>
        <v>S</v>
      </c>
      <c r="E6091" s="10" t="s">
        <v>23</v>
      </c>
      <c r="F6091" s="10" t="s">
        <v>24</v>
      </c>
      <c r="G6091" s="10">
        <v>1</v>
      </c>
      <c r="H6091" s="11" t="str">
        <f t="shared" si="476"/>
        <v>_6AY</v>
      </c>
      <c r="I6091" s="10" t="s">
        <v>23</v>
      </c>
      <c r="J6091" s="10" t="s">
        <v>23</v>
      </c>
      <c r="K6091" s="10" t="s">
        <v>37</v>
      </c>
      <c r="L6091" s="10" t="s">
        <v>24</v>
      </c>
      <c r="M6091" s="10" t="s">
        <v>23</v>
      </c>
      <c r="N6091" s="10" t="s">
        <v>24</v>
      </c>
      <c r="O6091" s="10" t="s">
        <v>24</v>
      </c>
      <c r="P6091" s="11" t="str">
        <f t="shared" si="477"/>
        <v>_Using</v>
      </c>
      <c r="Q6091" s="10" t="s">
        <v>23</v>
      </c>
      <c r="R6091" s="10" t="s">
        <v>24</v>
      </c>
      <c r="S6091" s="10" t="s">
        <v>27</v>
      </c>
      <c r="T6091" s="11" t="str" cm="1">
        <f t="array" ref="T6091">_xlfn.IFS(S6091="Month-to-month","_MM",S6091="One year","_OY",S6091="Two year","_TY")</f>
        <v>_MM</v>
      </c>
      <c r="U6091" s="10" t="s">
        <v>23</v>
      </c>
      <c r="V6091" s="10" t="s">
        <v>28</v>
      </c>
      <c r="W6091" s="10">
        <v>90.6</v>
      </c>
      <c r="X6091" s="10">
        <v>90.6</v>
      </c>
      <c r="Y6091" s="10" t="s">
        <v>23</v>
      </c>
      <c r="Z6091" s="11">
        <f t="shared" si="478"/>
        <v>1</v>
      </c>
      <c r="AA6091" s="11" t="str">
        <f t="shared" si="479"/>
        <v>S_6AY_Using_MM</v>
      </c>
    </row>
    <row r="6092" spans="1:27">
      <c r="A6092" s="10" t="s">
        <v>6127</v>
      </c>
      <c r="B6092" s="10" t="s">
        <v>30</v>
      </c>
      <c r="C6092" s="10">
        <v>0</v>
      </c>
      <c r="D6092" s="11" t="str">
        <f t="shared" si="475"/>
        <v>J</v>
      </c>
      <c r="E6092" s="10" t="s">
        <v>23</v>
      </c>
      <c r="F6092" s="10" t="s">
        <v>23</v>
      </c>
      <c r="G6092" s="10">
        <v>68</v>
      </c>
      <c r="H6092" s="11" t="str">
        <f t="shared" si="476"/>
        <v>_16AY+</v>
      </c>
      <c r="I6092" s="10" t="s">
        <v>23</v>
      </c>
      <c r="J6092" s="10" t="s">
        <v>24</v>
      </c>
      <c r="K6092" s="10" t="s">
        <v>37</v>
      </c>
      <c r="L6092" s="10" t="s">
        <v>23</v>
      </c>
      <c r="M6092" s="10" t="s">
        <v>23</v>
      </c>
      <c r="N6092" s="10" t="s">
        <v>23</v>
      </c>
      <c r="O6092" s="10" t="s">
        <v>24</v>
      </c>
      <c r="P6092" s="11" t="str">
        <f t="shared" si="477"/>
        <v>_Using</v>
      </c>
      <c r="Q6092" s="10" t="s">
        <v>23</v>
      </c>
      <c r="R6092" s="10" t="s">
        <v>23</v>
      </c>
      <c r="S6092" s="10" t="s">
        <v>47</v>
      </c>
      <c r="T6092" s="11" t="str" cm="1">
        <f t="array" ref="T6092">_xlfn.IFS(S6092="Month-to-month","_MM",S6092="One year","_OY",S6092="Two year","_TY")</f>
        <v>_TY</v>
      </c>
      <c r="U6092" s="10" t="s">
        <v>23</v>
      </c>
      <c r="V6092" s="10" t="s">
        <v>40</v>
      </c>
      <c r="W6092" s="10">
        <v>103.25</v>
      </c>
      <c r="X6092" s="10">
        <v>7074.4</v>
      </c>
      <c r="Y6092" s="10" t="s">
        <v>24</v>
      </c>
      <c r="Z6092" s="11">
        <f t="shared" si="478"/>
        <v>0</v>
      </c>
      <c r="AA6092" s="11" t="str">
        <f t="shared" si="479"/>
        <v>J_16AY+_Using_TY</v>
      </c>
    </row>
    <row r="6093" spans="1:27">
      <c r="A6093" s="10" t="s">
        <v>6128</v>
      </c>
      <c r="B6093" s="10" t="s">
        <v>30</v>
      </c>
      <c r="C6093" s="10">
        <v>1</v>
      </c>
      <c r="D6093" s="11" t="str">
        <f t="shared" si="475"/>
        <v>S</v>
      </c>
      <c r="E6093" s="10" t="s">
        <v>23</v>
      </c>
      <c r="F6093" s="10" t="s">
        <v>24</v>
      </c>
      <c r="G6093" s="10">
        <v>2</v>
      </c>
      <c r="H6093" s="11" t="str">
        <f t="shared" si="476"/>
        <v>_6AY</v>
      </c>
      <c r="I6093" s="10" t="s">
        <v>23</v>
      </c>
      <c r="J6093" s="10" t="s">
        <v>23</v>
      </c>
      <c r="K6093" s="10" t="s">
        <v>37</v>
      </c>
      <c r="L6093" s="10" t="s">
        <v>24</v>
      </c>
      <c r="M6093" s="10" t="s">
        <v>24</v>
      </c>
      <c r="N6093" s="10" t="s">
        <v>24</v>
      </c>
      <c r="O6093" s="10" t="s">
        <v>24</v>
      </c>
      <c r="P6093" s="11" t="str">
        <f t="shared" si="477"/>
        <v>_NotUsing</v>
      </c>
      <c r="Q6093" s="10" t="s">
        <v>23</v>
      </c>
      <c r="R6093" s="10" t="s">
        <v>24</v>
      </c>
      <c r="S6093" s="10" t="s">
        <v>27</v>
      </c>
      <c r="T6093" s="11" t="str" cm="1">
        <f t="array" ref="T6093">_xlfn.IFS(S6093="Month-to-month","_MM",S6093="One year","_OY",S6093="Two year","_TY")</f>
        <v>_MM</v>
      </c>
      <c r="U6093" s="10" t="s">
        <v>23</v>
      </c>
      <c r="V6093" s="10" t="s">
        <v>32</v>
      </c>
      <c r="W6093" s="10">
        <v>86.85</v>
      </c>
      <c r="X6093" s="10">
        <v>156.35</v>
      </c>
      <c r="Y6093" s="10" t="s">
        <v>23</v>
      </c>
      <c r="Z6093" s="11">
        <f t="shared" si="478"/>
        <v>1</v>
      </c>
      <c r="AA6093" s="11" t="str">
        <f t="shared" si="479"/>
        <v>S_6AY_NotUsing_MM</v>
      </c>
    </row>
    <row r="6094" spans="1:27">
      <c r="A6094" s="10" t="s">
        <v>6129</v>
      </c>
      <c r="B6094" s="10" t="s">
        <v>22</v>
      </c>
      <c r="C6094" s="10">
        <v>0</v>
      </c>
      <c r="D6094" s="11" t="str">
        <f t="shared" si="475"/>
        <v>J</v>
      </c>
      <c r="E6094" s="10" t="s">
        <v>23</v>
      </c>
      <c r="F6094" s="10" t="s">
        <v>24</v>
      </c>
      <c r="G6094" s="10">
        <v>72</v>
      </c>
      <c r="H6094" s="11" t="str">
        <f t="shared" si="476"/>
        <v>_16AY+</v>
      </c>
      <c r="I6094" s="10" t="s">
        <v>23</v>
      </c>
      <c r="J6094" s="10" t="s">
        <v>23</v>
      </c>
      <c r="K6094" s="10" t="s">
        <v>37</v>
      </c>
      <c r="L6094" s="10" t="s">
        <v>23</v>
      </c>
      <c r="M6094" s="10" t="s">
        <v>23</v>
      </c>
      <c r="N6094" s="10" t="s">
        <v>23</v>
      </c>
      <c r="O6094" s="10" t="s">
        <v>23</v>
      </c>
      <c r="P6094" s="11" t="str">
        <f t="shared" si="477"/>
        <v>_Using</v>
      </c>
      <c r="Q6094" s="10" t="s">
        <v>24</v>
      </c>
      <c r="R6094" s="10" t="s">
        <v>24</v>
      </c>
      <c r="S6094" s="10" t="s">
        <v>47</v>
      </c>
      <c r="T6094" s="11" t="str" cm="1">
        <f t="array" ref="T6094">_xlfn.IFS(S6094="Month-to-month","_MM",S6094="One year","_OY",S6094="Two year","_TY")</f>
        <v>_TY</v>
      </c>
      <c r="U6094" s="10" t="s">
        <v>23</v>
      </c>
      <c r="V6094" s="10" t="s">
        <v>35</v>
      </c>
      <c r="W6094" s="10">
        <v>94.25</v>
      </c>
      <c r="X6094" s="10">
        <v>6849.75</v>
      </c>
      <c r="Y6094" s="10" t="s">
        <v>24</v>
      </c>
      <c r="Z6094" s="11">
        <f t="shared" si="478"/>
        <v>0</v>
      </c>
      <c r="AA6094" s="11" t="str">
        <f t="shared" si="479"/>
        <v>J_16AY+_Using_TY</v>
      </c>
    </row>
    <row r="6095" spans="1:27">
      <c r="A6095" s="10" t="s">
        <v>6130</v>
      </c>
      <c r="B6095" s="10" t="s">
        <v>22</v>
      </c>
      <c r="C6095" s="10">
        <v>0</v>
      </c>
      <c r="D6095" s="11" t="str">
        <f t="shared" si="475"/>
        <v>J</v>
      </c>
      <c r="E6095" s="10" t="s">
        <v>23</v>
      </c>
      <c r="F6095" s="10" t="s">
        <v>24</v>
      </c>
      <c r="G6095" s="10">
        <v>71</v>
      </c>
      <c r="H6095" s="11" t="str">
        <f t="shared" si="476"/>
        <v>_16AY+</v>
      </c>
      <c r="I6095" s="10" t="s">
        <v>24</v>
      </c>
      <c r="J6095" s="10" t="s">
        <v>25</v>
      </c>
      <c r="K6095" s="10" t="s">
        <v>26</v>
      </c>
      <c r="L6095" s="10" t="s">
        <v>24</v>
      </c>
      <c r="M6095" s="10" t="s">
        <v>24</v>
      </c>
      <c r="N6095" s="10" t="s">
        <v>23</v>
      </c>
      <c r="O6095" s="10" t="s">
        <v>23</v>
      </c>
      <c r="P6095" s="11" t="str">
        <f t="shared" si="477"/>
        <v>_Using</v>
      </c>
      <c r="Q6095" s="10" t="s">
        <v>24</v>
      </c>
      <c r="R6095" s="10" t="s">
        <v>23</v>
      </c>
      <c r="S6095" s="10" t="s">
        <v>47</v>
      </c>
      <c r="T6095" s="11" t="str" cm="1">
        <f t="array" ref="T6095">_xlfn.IFS(S6095="Month-to-month","_MM",S6095="One year","_OY",S6095="Two year","_TY")</f>
        <v>_TY</v>
      </c>
      <c r="U6095" s="10" t="s">
        <v>23</v>
      </c>
      <c r="V6095" s="10" t="s">
        <v>28</v>
      </c>
      <c r="W6095" s="10">
        <v>47.05</v>
      </c>
      <c r="X6095" s="10">
        <v>3263.6</v>
      </c>
      <c r="Y6095" s="10" t="s">
        <v>24</v>
      </c>
      <c r="Z6095" s="11">
        <f t="shared" si="478"/>
        <v>0</v>
      </c>
      <c r="AA6095" s="11" t="str">
        <f t="shared" si="479"/>
        <v>J_16AY+_Using_TY</v>
      </c>
    </row>
    <row r="6096" spans="1:27">
      <c r="A6096" s="10" t="s">
        <v>6131</v>
      </c>
      <c r="B6096" s="10" t="s">
        <v>30</v>
      </c>
      <c r="C6096" s="10">
        <v>0</v>
      </c>
      <c r="D6096" s="11" t="str">
        <f t="shared" si="475"/>
        <v>J</v>
      </c>
      <c r="E6096" s="10" t="s">
        <v>24</v>
      </c>
      <c r="F6096" s="10" t="s">
        <v>24</v>
      </c>
      <c r="G6096" s="10">
        <v>57</v>
      </c>
      <c r="H6096" s="11" t="str">
        <f t="shared" si="476"/>
        <v>_16AY+</v>
      </c>
      <c r="I6096" s="10" t="s">
        <v>23</v>
      </c>
      <c r="J6096" s="10" t="s">
        <v>24</v>
      </c>
      <c r="K6096" s="10" t="s">
        <v>24</v>
      </c>
      <c r="L6096" s="10" t="s">
        <v>46</v>
      </c>
      <c r="M6096" s="10" t="s">
        <v>46</v>
      </c>
      <c r="N6096" s="10" t="s">
        <v>46</v>
      </c>
      <c r="O6096" s="10" t="s">
        <v>46</v>
      </c>
      <c r="P6096" s="11" t="str">
        <f t="shared" si="477"/>
        <v>_NotUsing</v>
      </c>
      <c r="Q6096" s="10" t="s">
        <v>46</v>
      </c>
      <c r="R6096" s="10" t="s">
        <v>46</v>
      </c>
      <c r="S6096" s="10" t="s">
        <v>47</v>
      </c>
      <c r="T6096" s="11" t="str" cm="1">
        <f t="array" ref="T6096">_xlfn.IFS(S6096="Month-to-month","_MM",S6096="One year","_OY",S6096="Two year","_TY")</f>
        <v>_TY</v>
      </c>
      <c r="U6096" s="10" t="s">
        <v>24</v>
      </c>
      <c r="V6096" s="10" t="s">
        <v>40</v>
      </c>
      <c r="W6096" s="10">
        <v>20.55</v>
      </c>
      <c r="X6096" s="10">
        <v>1252.8499999999999</v>
      </c>
      <c r="Y6096" s="10" t="s">
        <v>24</v>
      </c>
      <c r="Z6096" s="11">
        <f t="shared" si="478"/>
        <v>0</v>
      </c>
      <c r="AA6096" s="11" t="str">
        <f t="shared" si="479"/>
        <v>J_16AY+_NotUsing_TY</v>
      </c>
    </row>
    <row r="6097" spans="1:27">
      <c r="A6097" s="10" t="s">
        <v>6132</v>
      </c>
      <c r="B6097" s="10" t="s">
        <v>30</v>
      </c>
      <c r="C6097" s="10">
        <v>0</v>
      </c>
      <c r="D6097" s="11" t="str">
        <f t="shared" si="475"/>
        <v>J</v>
      </c>
      <c r="E6097" s="10" t="s">
        <v>24</v>
      </c>
      <c r="F6097" s="10" t="s">
        <v>24</v>
      </c>
      <c r="G6097" s="10">
        <v>4</v>
      </c>
      <c r="H6097" s="11" t="str">
        <f t="shared" si="476"/>
        <v>_6AY</v>
      </c>
      <c r="I6097" s="10" t="s">
        <v>23</v>
      </c>
      <c r="J6097" s="10" t="s">
        <v>24</v>
      </c>
      <c r="K6097" s="10" t="s">
        <v>24</v>
      </c>
      <c r="L6097" s="10" t="s">
        <v>46</v>
      </c>
      <c r="M6097" s="10" t="s">
        <v>46</v>
      </c>
      <c r="N6097" s="10" t="s">
        <v>46</v>
      </c>
      <c r="O6097" s="10" t="s">
        <v>46</v>
      </c>
      <c r="P6097" s="11" t="str">
        <f t="shared" si="477"/>
        <v>_NotUsing</v>
      </c>
      <c r="Q6097" s="10" t="s">
        <v>46</v>
      </c>
      <c r="R6097" s="10" t="s">
        <v>46</v>
      </c>
      <c r="S6097" s="10" t="s">
        <v>27</v>
      </c>
      <c r="T6097" s="11" t="str" cm="1">
        <f t="array" ref="T6097">_xlfn.IFS(S6097="Month-to-month","_MM",S6097="One year","_OY",S6097="Two year","_TY")</f>
        <v>_MM</v>
      </c>
      <c r="U6097" s="10" t="s">
        <v>23</v>
      </c>
      <c r="V6097" s="10" t="s">
        <v>32</v>
      </c>
      <c r="W6097" s="10">
        <v>19.649999999999999</v>
      </c>
      <c r="X6097" s="10">
        <v>67.55</v>
      </c>
      <c r="Y6097" s="10" t="s">
        <v>24</v>
      </c>
      <c r="Z6097" s="11">
        <f t="shared" si="478"/>
        <v>0</v>
      </c>
      <c r="AA6097" s="11" t="str">
        <f t="shared" si="479"/>
        <v>J_6AY_NotUsing_MM</v>
      </c>
    </row>
    <row r="6098" spans="1:27">
      <c r="A6098" s="10" t="s">
        <v>6133</v>
      </c>
      <c r="B6098" s="10" t="s">
        <v>22</v>
      </c>
      <c r="C6098" s="10">
        <v>1</v>
      </c>
      <c r="D6098" s="11" t="str">
        <f t="shared" si="475"/>
        <v>S</v>
      </c>
      <c r="E6098" s="10" t="s">
        <v>24</v>
      </c>
      <c r="F6098" s="10" t="s">
        <v>24</v>
      </c>
      <c r="G6098" s="10">
        <v>1</v>
      </c>
      <c r="H6098" s="11" t="str">
        <f t="shared" si="476"/>
        <v>_6AY</v>
      </c>
      <c r="I6098" s="10" t="s">
        <v>23</v>
      </c>
      <c r="J6098" s="10" t="s">
        <v>24</v>
      </c>
      <c r="K6098" s="10" t="s">
        <v>37</v>
      </c>
      <c r="L6098" s="10" t="s">
        <v>24</v>
      </c>
      <c r="M6098" s="10" t="s">
        <v>24</v>
      </c>
      <c r="N6098" s="10" t="s">
        <v>24</v>
      </c>
      <c r="O6098" s="10" t="s">
        <v>24</v>
      </c>
      <c r="P6098" s="11" t="str">
        <f t="shared" si="477"/>
        <v>_NotUsing</v>
      </c>
      <c r="Q6098" s="10" t="s">
        <v>24</v>
      </c>
      <c r="R6098" s="10" t="s">
        <v>24</v>
      </c>
      <c r="S6098" s="10" t="s">
        <v>27</v>
      </c>
      <c r="T6098" s="11" t="str" cm="1">
        <f t="array" ref="T6098">_xlfn.IFS(S6098="Month-to-month","_MM",S6098="One year","_OY",S6098="Two year","_TY")</f>
        <v>_MM</v>
      </c>
      <c r="U6098" s="10" t="s">
        <v>23</v>
      </c>
      <c r="V6098" s="10" t="s">
        <v>28</v>
      </c>
      <c r="W6098" s="10">
        <v>70.2</v>
      </c>
      <c r="X6098" s="10">
        <v>70.2</v>
      </c>
      <c r="Y6098" s="10" t="s">
        <v>24</v>
      </c>
      <c r="Z6098" s="11">
        <f t="shared" si="478"/>
        <v>0</v>
      </c>
      <c r="AA6098" s="11" t="str">
        <f t="shared" si="479"/>
        <v>S_6AY_NotUsing_MM</v>
      </c>
    </row>
    <row r="6099" spans="1:27">
      <c r="A6099" s="10" t="s">
        <v>6134</v>
      </c>
      <c r="B6099" s="10" t="s">
        <v>30</v>
      </c>
      <c r="C6099" s="10">
        <v>0</v>
      </c>
      <c r="D6099" s="11" t="str">
        <f t="shared" si="475"/>
        <v>J</v>
      </c>
      <c r="E6099" s="10" t="s">
        <v>23</v>
      </c>
      <c r="F6099" s="10" t="s">
        <v>23</v>
      </c>
      <c r="G6099" s="10">
        <v>72</v>
      </c>
      <c r="H6099" s="11" t="str">
        <f t="shared" si="476"/>
        <v>_16AY+</v>
      </c>
      <c r="I6099" s="10" t="s">
        <v>23</v>
      </c>
      <c r="J6099" s="10" t="s">
        <v>23</v>
      </c>
      <c r="K6099" s="10" t="s">
        <v>26</v>
      </c>
      <c r="L6099" s="10" t="s">
        <v>23</v>
      </c>
      <c r="M6099" s="10" t="s">
        <v>23</v>
      </c>
      <c r="N6099" s="10" t="s">
        <v>23</v>
      </c>
      <c r="O6099" s="10" t="s">
        <v>23</v>
      </c>
      <c r="P6099" s="11" t="str">
        <f t="shared" si="477"/>
        <v>_Using</v>
      </c>
      <c r="Q6099" s="10" t="s">
        <v>24</v>
      </c>
      <c r="R6099" s="10" t="s">
        <v>23</v>
      </c>
      <c r="S6099" s="10" t="s">
        <v>47</v>
      </c>
      <c r="T6099" s="11" t="str" cm="1">
        <f t="array" ref="T6099">_xlfn.IFS(S6099="Month-to-month","_MM",S6099="One year","_OY",S6099="Two year","_TY")</f>
        <v>_TY</v>
      </c>
      <c r="U6099" s="10" t="s">
        <v>24</v>
      </c>
      <c r="V6099" s="10" t="s">
        <v>40</v>
      </c>
      <c r="W6099" s="10">
        <v>81</v>
      </c>
      <c r="X6099" s="10">
        <v>5750</v>
      </c>
      <c r="Y6099" s="10" t="s">
        <v>24</v>
      </c>
      <c r="Z6099" s="11">
        <f t="shared" si="478"/>
        <v>0</v>
      </c>
      <c r="AA6099" s="11" t="str">
        <f t="shared" si="479"/>
        <v>J_16AY+_Using_TY</v>
      </c>
    </row>
    <row r="6100" spans="1:27">
      <c r="A6100" s="10" t="s">
        <v>6135</v>
      </c>
      <c r="B6100" s="10" t="s">
        <v>30</v>
      </c>
      <c r="C6100" s="10">
        <v>0</v>
      </c>
      <c r="D6100" s="11" t="str">
        <f t="shared" si="475"/>
        <v>J</v>
      </c>
      <c r="E6100" s="10" t="s">
        <v>23</v>
      </c>
      <c r="F6100" s="10" t="s">
        <v>23</v>
      </c>
      <c r="G6100" s="10">
        <v>21</v>
      </c>
      <c r="H6100" s="11" t="str">
        <f t="shared" si="476"/>
        <v>_16AY+</v>
      </c>
      <c r="I6100" s="10" t="s">
        <v>23</v>
      </c>
      <c r="J6100" s="10" t="s">
        <v>23</v>
      </c>
      <c r="K6100" s="10" t="s">
        <v>26</v>
      </c>
      <c r="L6100" s="10" t="s">
        <v>23</v>
      </c>
      <c r="M6100" s="10" t="s">
        <v>24</v>
      </c>
      <c r="N6100" s="10" t="s">
        <v>24</v>
      </c>
      <c r="O6100" s="10" t="s">
        <v>24</v>
      </c>
      <c r="P6100" s="11" t="str">
        <f t="shared" si="477"/>
        <v>_Using</v>
      </c>
      <c r="Q6100" s="10" t="s">
        <v>23</v>
      </c>
      <c r="R6100" s="10" t="s">
        <v>23</v>
      </c>
      <c r="S6100" s="10" t="s">
        <v>31</v>
      </c>
      <c r="T6100" s="11" t="str" cm="1">
        <f t="array" ref="T6100">_xlfn.IFS(S6100="Month-to-month","_MM",S6100="One year","_OY",S6100="Two year","_TY")</f>
        <v>_OY</v>
      </c>
      <c r="U6100" s="10" t="s">
        <v>23</v>
      </c>
      <c r="V6100" s="10" t="s">
        <v>35</v>
      </c>
      <c r="W6100" s="10">
        <v>75.900000000000006</v>
      </c>
      <c r="X6100" s="10">
        <v>1549.75</v>
      </c>
      <c r="Y6100" s="10" t="s">
        <v>24</v>
      </c>
      <c r="Z6100" s="11">
        <f t="shared" si="478"/>
        <v>0</v>
      </c>
      <c r="AA6100" s="11" t="str">
        <f t="shared" si="479"/>
        <v>J_16AY+_Using_OY</v>
      </c>
    </row>
    <row r="6101" spans="1:27">
      <c r="A6101" s="10" t="s">
        <v>6136</v>
      </c>
      <c r="B6101" s="10" t="s">
        <v>22</v>
      </c>
      <c r="C6101" s="10">
        <v>0</v>
      </c>
      <c r="D6101" s="11" t="str">
        <f t="shared" si="475"/>
        <v>J</v>
      </c>
      <c r="E6101" s="10" t="s">
        <v>23</v>
      </c>
      <c r="F6101" s="10" t="s">
        <v>23</v>
      </c>
      <c r="G6101" s="10">
        <v>71</v>
      </c>
      <c r="H6101" s="11" t="str">
        <f t="shared" si="476"/>
        <v>_16AY+</v>
      </c>
      <c r="I6101" s="10" t="s">
        <v>23</v>
      </c>
      <c r="J6101" s="10" t="s">
        <v>23</v>
      </c>
      <c r="K6101" s="10" t="s">
        <v>24</v>
      </c>
      <c r="L6101" s="10" t="s">
        <v>46</v>
      </c>
      <c r="M6101" s="10" t="s">
        <v>46</v>
      </c>
      <c r="N6101" s="10" t="s">
        <v>46</v>
      </c>
      <c r="O6101" s="10" t="s">
        <v>46</v>
      </c>
      <c r="P6101" s="11" t="str">
        <f t="shared" si="477"/>
        <v>_NotUsing</v>
      </c>
      <c r="Q6101" s="10" t="s">
        <v>46</v>
      </c>
      <c r="R6101" s="10" t="s">
        <v>46</v>
      </c>
      <c r="S6101" s="10" t="s">
        <v>47</v>
      </c>
      <c r="T6101" s="11" t="str" cm="1">
        <f t="array" ref="T6101">_xlfn.IFS(S6101="Month-to-month","_MM",S6101="One year","_OY",S6101="Two year","_TY")</f>
        <v>_TY</v>
      </c>
      <c r="U6101" s="10" t="s">
        <v>24</v>
      </c>
      <c r="V6101" s="10" t="s">
        <v>35</v>
      </c>
      <c r="W6101" s="10">
        <v>24.7</v>
      </c>
      <c r="X6101" s="10">
        <v>1810.55</v>
      </c>
      <c r="Y6101" s="10" t="s">
        <v>24</v>
      </c>
      <c r="Z6101" s="11">
        <f t="shared" si="478"/>
        <v>0</v>
      </c>
      <c r="AA6101" s="11" t="str">
        <f t="shared" si="479"/>
        <v>J_16AY+_NotUsing_TY</v>
      </c>
    </row>
    <row r="6102" spans="1:27">
      <c r="A6102" s="10" t="s">
        <v>6137</v>
      </c>
      <c r="B6102" s="10" t="s">
        <v>22</v>
      </c>
      <c r="C6102" s="10">
        <v>1</v>
      </c>
      <c r="D6102" s="11" t="str">
        <f t="shared" si="475"/>
        <v>S</v>
      </c>
      <c r="E6102" s="10" t="s">
        <v>23</v>
      </c>
      <c r="F6102" s="10" t="s">
        <v>24</v>
      </c>
      <c r="G6102" s="10">
        <v>29</v>
      </c>
      <c r="H6102" s="11" t="str">
        <f t="shared" si="476"/>
        <v>_16AY+</v>
      </c>
      <c r="I6102" s="10" t="s">
        <v>23</v>
      </c>
      <c r="J6102" s="10" t="s">
        <v>23</v>
      </c>
      <c r="K6102" s="10" t="s">
        <v>37</v>
      </c>
      <c r="L6102" s="10" t="s">
        <v>24</v>
      </c>
      <c r="M6102" s="10" t="s">
        <v>24</v>
      </c>
      <c r="N6102" s="10" t="s">
        <v>23</v>
      </c>
      <c r="O6102" s="10" t="s">
        <v>24</v>
      </c>
      <c r="P6102" s="11" t="str">
        <f t="shared" si="477"/>
        <v>_Using</v>
      </c>
      <c r="Q6102" s="10" t="s">
        <v>23</v>
      </c>
      <c r="R6102" s="10" t="s">
        <v>23</v>
      </c>
      <c r="S6102" s="10" t="s">
        <v>27</v>
      </c>
      <c r="T6102" s="11" t="str" cm="1">
        <f t="array" ref="T6102">_xlfn.IFS(S6102="Month-to-month","_MM",S6102="One year","_OY",S6102="Two year","_TY")</f>
        <v>_MM</v>
      </c>
      <c r="U6102" s="10" t="s">
        <v>23</v>
      </c>
      <c r="V6102" s="10" t="s">
        <v>35</v>
      </c>
      <c r="W6102" s="10">
        <v>99.05</v>
      </c>
      <c r="X6102" s="10">
        <v>2952.85</v>
      </c>
      <c r="Y6102" s="10" t="s">
        <v>23</v>
      </c>
      <c r="Z6102" s="11">
        <f t="shared" si="478"/>
        <v>1</v>
      </c>
      <c r="AA6102" s="11" t="str">
        <f t="shared" si="479"/>
        <v>S_16AY+_Using_MM</v>
      </c>
    </row>
    <row r="6103" spans="1:27">
      <c r="A6103" s="10" t="s">
        <v>6138</v>
      </c>
      <c r="B6103" s="10" t="s">
        <v>22</v>
      </c>
      <c r="C6103" s="10">
        <v>1</v>
      </c>
      <c r="D6103" s="11" t="str">
        <f t="shared" si="475"/>
        <v>S</v>
      </c>
      <c r="E6103" s="10" t="s">
        <v>24</v>
      </c>
      <c r="F6103" s="10" t="s">
        <v>24</v>
      </c>
      <c r="G6103" s="10">
        <v>69</v>
      </c>
      <c r="H6103" s="11" t="str">
        <f t="shared" si="476"/>
        <v>_16AY+</v>
      </c>
      <c r="I6103" s="10" t="s">
        <v>23</v>
      </c>
      <c r="J6103" s="10" t="s">
        <v>23</v>
      </c>
      <c r="K6103" s="10" t="s">
        <v>37</v>
      </c>
      <c r="L6103" s="10" t="s">
        <v>23</v>
      </c>
      <c r="M6103" s="10" t="s">
        <v>24</v>
      </c>
      <c r="N6103" s="10" t="s">
        <v>23</v>
      </c>
      <c r="O6103" s="10" t="s">
        <v>23</v>
      </c>
      <c r="P6103" s="11" t="str">
        <f t="shared" si="477"/>
        <v>_Using</v>
      </c>
      <c r="Q6103" s="10" t="s">
        <v>23</v>
      </c>
      <c r="R6103" s="10" t="s">
        <v>23</v>
      </c>
      <c r="S6103" s="10" t="s">
        <v>47</v>
      </c>
      <c r="T6103" s="11" t="str" cm="1">
        <f t="array" ref="T6103">_xlfn.IFS(S6103="Month-to-month","_MM",S6103="One year","_OY",S6103="Two year","_TY")</f>
        <v>_TY</v>
      </c>
      <c r="U6103" s="10" t="s">
        <v>24</v>
      </c>
      <c r="V6103" s="10" t="s">
        <v>40</v>
      </c>
      <c r="W6103" s="10">
        <v>110.25</v>
      </c>
      <c r="X6103" s="10">
        <v>7467.55</v>
      </c>
      <c r="Y6103" s="10" t="s">
        <v>24</v>
      </c>
      <c r="Z6103" s="11">
        <f t="shared" si="478"/>
        <v>0</v>
      </c>
      <c r="AA6103" s="11" t="str">
        <f t="shared" si="479"/>
        <v>S_16AY+_Using_TY</v>
      </c>
    </row>
    <row r="6104" spans="1:27">
      <c r="A6104" s="10" t="s">
        <v>6139</v>
      </c>
      <c r="B6104" s="10" t="s">
        <v>22</v>
      </c>
      <c r="C6104" s="10">
        <v>0</v>
      </c>
      <c r="D6104" s="11" t="str">
        <f t="shared" si="475"/>
        <v>J</v>
      </c>
      <c r="E6104" s="10" t="s">
        <v>23</v>
      </c>
      <c r="F6104" s="10" t="s">
        <v>24</v>
      </c>
      <c r="G6104" s="10">
        <v>64</v>
      </c>
      <c r="H6104" s="11" t="str">
        <f t="shared" si="476"/>
        <v>_16AY+</v>
      </c>
      <c r="I6104" s="10" t="s">
        <v>23</v>
      </c>
      <c r="J6104" s="10" t="s">
        <v>23</v>
      </c>
      <c r="K6104" s="10" t="s">
        <v>26</v>
      </c>
      <c r="L6104" s="10" t="s">
        <v>23</v>
      </c>
      <c r="M6104" s="10" t="s">
        <v>24</v>
      </c>
      <c r="N6104" s="10" t="s">
        <v>23</v>
      </c>
      <c r="O6104" s="10" t="s">
        <v>23</v>
      </c>
      <c r="P6104" s="11" t="str">
        <f t="shared" si="477"/>
        <v>_Using</v>
      </c>
      <c r="Q6104" s="10" t="s">
        <v>23</v>
      </c>
      <c r="R6104" s="10" t="s">
        <v>23</v>
      </c>
      <c r="S6104" s="10" t="s">
        <v>47</v>
      </c>
      <c r="T6104" s="11" t="str" cm="1">
        <f t="array" ref="T6104">_xlfn.IFS(S6104="Month-to-month","_MM",S6104="One year","_OY",S6104="Two year","_TY")</f>
        <v>_TY</v>
      </c>
      <c r="U6104" s="10" t="s">
        <v>23</v>
      </c>
      <c r="V6104" s="10" t="s">
        <v>40</v>
      </c>
      <c r="W6104" s="10">
        <v>85</v>
      </c>
      <c r="X6104" s="10">
        <v>5484.4</v>
      </c>
      <c r="Y6104" s="10" t="s">
        <v>24</v>
      </c>
      <c r="Z6104" s="11">
        <f t="shared" si="478"/>
        <v>0</v>
      </c>
      <c r="AA6104" s="11" t="str">
        <f t="shared" si="479"/>
        <v>J_16AY+_Using_TY</v>
      </c>
    </row>
    <row r="6105" spans="1:27">
      <c r="A6105" s="10" t="s">
        <v>6140</v>
      </c>
      <c r="B6105" s="10" t="s">
        <v>30</v>
      </c>
      <c r="C6105" s="10">
        <v>0</v>
      </c>
      <c r="D6105" s="11" t="str">
        <f t="shared" si="475"/>
        <v>J</v>
      </c>
      <c r="E6105" s="10" t="s">
        <v>24</v>
      </c>
      <c r="F6105" s="10" t="s">
        <v>24</v>
      </c>
      <c r="G6105" s="10">
        <v>16</v>
      </c>
      <c r="H6105" s="11" t="str">
        <f t="shared" si="476"/>
        <v>_16AY</v>
      </c>
      <c r="I6105" s="10" t="s">
        <v>23</v>
      </c>
      <c r="J6105" s="10" t="s">
        <v>24</v>
      </c>
      <c r="K6105" s="10" t="s">
        <v>24</v>
      </c>
      <c r="L6105" s="10" t="s">
        <v>46</v>
      </c>
      <c r="M6105" s="10" t="s">
        <v>46</v>
      </c>
      <c r="N6105" s="10" t="s">
        <v>46</v>
      </c>
      <c r="O6105" s="10" t="s">
        <v>46</v>
      </c>
      <c r="P6105" s="11" t="str">
        <f t="shared" si="477"/>
        <v>_NotUsing</v>
      </c>
      <c r="Q6105" s="10" t="s">
        <v>46</v>
      </c>
      <c r="R6105" s="10" t="s">
        <v>46</v>
      </c>
      <c r="S6105" s="10" t="s">
        <v>27</v>
      </c>
      <c r="T6105" s="11" t="str" cm="1">
        <f t="array" ref="T6105">_xlfn.IFS(S6105="Month-to-month","_MM",S6105="One year","_OY",S6105="Two year","_TY")</f>
        <v>_MM</v>
      </c>
      <c r="U6105" s="10" t="s">
        <v>24</v>
      </c>
      <c r="V6105" s="10" t="s">
        <v>40</v>
      </c>
      <c r="W6105" s="10">
        <v>19.75</v>
      </c>
      <c r="X6105" s="10">
        <v>294.89999999999998</v>
      </c>
      <c r="Y6105" s="10" t="s">
        <v>24</v>
      </c>
      <c r="Z6105" s="11">
        <f t="shared" si="478"/>
        <v>0</v>
      </c>
      <c r="AA6105" s="11" t="str">
        <f t="shared" si="479"/>
        <v>J_16AY_NotUsing_MM</v>
      </c>
    </row>
    <row r="6106" spans="1:27">
      <c r="A6106" s="10" t="s">
        <v>6141</v>
      </c>
      <c r="B6106" s="10" t="s">
        <v>22</v>
      </c>
      <c r="C6106" s="10">
        <v>0</v>
      </c>
      <c r="D6106" s="11" t="str">
        <f t="shared" si="475"/>
        <v>J</v>
      </c>
      <c r="E6106" s="10" t="s">
        <v>24</v>
      </c>
      <c r="F6106" s="10" t="s">
        <v>24</v>
      </c>
      <c r="G6106" s="10">
        <v>4</v>
      </c>
      <c r="H6106" s="11" t="str">
        <f t="shared" si="476"/>
        <v>_6AY</v>
      </c>
      <c r="I6106" s="10" t="s">
        <v>23</v>
      </c>
      <c r="J6106" s="10" t="s">
        <v>23</v>
      </c>
      <c r="K6106" s="10" t="s">
        <v>24</v>
      </c>
      <c r="L6106" s="10" t="s">
        <v>46</v>
      </c>
      <c r="M6106" s="10" t="s">
        <v>46</v>
      </c>
      <c r="N6106" s="10" t="s">
        <v>46</v>
      </c>
      <c r="O6106" s="10" t="s">
        <v>46</v>
      </c>
      <c r="P6106" s="11" t="str">
        <f t="shared" si="477"/>
        <v>_NotUsing</v>
      </c>
      <c r="Q6106" s="10" t="s">
        <v>46</v>
      </c>
      <c r="R6106" s="10" t="s">
        <v>46</v>
      </c>
      <c r="S6106" s="10" t="s">
        <v>31</v>
      </c>
      <c r="T6106" s="11" t="str" cm="1">
        <f t="array" ref="T6106">_xlfn.IFS(S6106="Month-to-month","_MM",S6106="One year","_OY",S6106="Two year","_TY")</f>
        <v>_OY</v>
      </c>
      <c r="U6106" s="10" t="s">
        <v>24</v>
      </c>
      <c r="V6106" s="10" t="s">
        <v>28</v>
      </c>
      <c r="W6106" s="10">
        <v>23.9</v>
      </c>
      <c r="X6106" s="10">
        <v>97.5</v>
      </c>
      <c r="Y6106" s="10" t="s">
        <v>24</v>
      </c>
      <c r="Z6106" s="11">
        <f t="shared" si="478"/>
        <v>0</v>
      </c>
      <c r="AA6106" s="11" t="str">
        <f t="shared" si="479"/>
        <v>J_6AY_NotUsing_OY</v>
      </c>
    </row>
    <row r="6107" spans="1:27">
      <c r="A6107" s="10" t="s">
        <v>6142</v>
      </c>
      <c r="B6107" s="10" t="s">
        <v>22</v>
      </c>
      <c r="C6107" s="10">
        <v>0</v>
      </c>
      <c r="D6107" s="11" t="str">
        <f t="shared" si="475"/>
        <v>J</v>
      </c>
      <c r="E6107" s="10" t="s">
        <v>24</v>
      </c>
      <c r="F6107" s="10" t="s">
        <v>24</v>
      </c>
      <c r="G6107" s="10">
        <v>52</v>
      </c>
      <c r="H6107" s="11" t="str">
        <f t="shared" si="476"/>
        <v>_16AY+</v>
      </c>
      <c r="I6107" s="10" t="s">
        <v>23</v>
      </c>
      <c r="J6107" s="10" t="s">
        <v>23</v>
      </c>
      <c r="K6107" s="10" t="s">
        <v>37</v>
      </c>
      <c r="L6107" s="10" t="s">
        <v>23</v>
      </c>
      <c r="M6107" s="10" t="s">
        <v>23</v>
      </c>
      <c r="N6107" s="10" t="s">
        <v>24</v>
      </c>
      <c r="O6107" s="10" t="s">
        <v>23</v>
      </c>
      <c r="P6107" s="11" t="str">
        <f t="shared" si="477"/>
        <v>_Using</v>
      </c>
      <c r="Q6107" s="10" t="s">
        <v>23</v>
      </c>
      <c r="R6107" s="10" t="s">
        <v>23</v>
      </c>
      <c r="S6107" s="10" t="s">
        <v>31</v>
      </c>
      <c r="T6107" s="11" t="str" cm="1">
        <f t="array" ref="T6107">_xlfn.IFS(S6107="Month-to-month","_MM",S6107="One year","_OY",S6107="Two year","_TY")</f>
        <v>_OY</v>
      </c>
      <c r="U6107" s="10" t="s">
        <v>23</v>
      </c>
      <c r="V6107" s="10" t="s">
        <v>40</v>
      </c>
      <c r="W6107" s="10">
        <v>111.25</v>
      </c>
      <c r="X6107" s="10">
        <v>5916.45</v>
      </c>
      <c r="Y6107" s="10" t="s">
        <v>23</v>
      </c>
      <c r="Z6107" s="11">
        <f t="shared" si="478"/>
        <v>1</v>
      </c>
      <c r="AA6107" s="11" t="str">
        <f t="shared" si="479"/>
        <v>J_16AY+_Using_OY</v>
      </c>
    </row>
    <row r="6108" spans="1:27">
      <c r="A6108" s="10" t="s">
        <v>6143</v>
      </c>
      <c r="B6108" s="10" t="s">
        <v>30</v>
      </c>
      <c r="C6108" s="10">
        <v>0</v>
      </c>
      <c r="D6108" s="11" t="str">
        <f t="shared" si="475"/>
        <v>J</v>
      </c>
      <c r="E6108" s="10" t="s">
        <v>24</v>
      </c>
      <c r="F6108" s="10" t="s">
        <v>24</v>
      </c>
      <c r="G6108" s="10">
        <v>2</v>
      </c>
      <c r="H6108" s="11" t="str">
        <f t="shared" si="476"/>
        <v>_6AY</v>
      </c>
      <c r="I6108" s="10" t="s">
        <v>23</v>
      </c>
      <c r="J6108" s="10" t="s">
        <v>24</v>
      </c>
      <c r="K6108" s="10" t="s">
        <v>26</v>
      </c>
      <c r="L6108" s="10" t="s">
        <v>23</v>
      </c>
      <c r="M6108" s="10" t="s">
        <v>24</v>
      </c>
      <c r="N6108" s="10" t="s">
        <v>23</v>
      </c>
      <c r="O6108" s="10" t="s">
        <v>24</v>
      </c>
      <c r="P6108" s="11" t="str">
        <f t="shared" si="477"/>
        <v>_Using</v>
      </c>
      <c r="Q6108" s="10" t="s">
        <v>24</v>
      </c>
      <c r="R6108" s="10" t="s">
        <v>24</v>
      </c>
      <c r="S6108" s="10" t="s">
        <v>27</v>
      </c>
      <c r="T6108" s="11" t="str" cm="1">
        <f t="array" ref="T6108">_xlfn.IFS(S6108="Month-to-month","_MM",S6108="One year","_OY",S6108="Two year","_TY")</f>
        <v>_MM</v>
      </c>
      <c r="U6108" s="10" t="s">
        <v>23</v>
      </c>
      <c r="V6108" s="10" t="s">
        <v>32</v>
      </c>
      <c r="W6108" s="10">
        <v>55.1</v>
      </c>
      <c r="X6108" s="10">
        <v>113.35</v>
      </c>
      <c r="Y6108" s="10" t="s">
        <v>23</v>
      </c>
      <c r="Z6108" s="11">
        <f t="shared" si="478"/>
        <v>1</v>
      </c>
      <c r="AA6108" s="11" t="str">
        <f t="shared" si="479"/>
        <v>J_6AY_Using_MM</v>
      </c>
    </row>
    <row r="6109" spans="1:27">
      <c r="A6109" s="10" t="s">
        <v>6144</v>
      </c>
      <c r="B6109" s="10" t="s">
        <v>30</v>
      </c>
      <c r="C6109" s="10">
        <v>0</v>
      </c>
      <c r="D6109" s="11" t="str">
        <f t="shared" si="475"/>
        <v>J</v>
      </c>
      <c r="E6109" s="10" t="s">
        <v>24</v>
      </c>
      <c r="F6109" s="10" t="s">
        <v>24</v>
      </c>
      <c r="G6109" s="10">
        <v>1</v>
      </c>
      <c r="H6109" s="11" t="str">
        <f t="shared" si="476"/>
        <v>_6AY</v>
      </c>
      <c r="I6109" s="10" t="s">
        <v>23</v>
      </c>
      <c r="J6109" s="10" t="s">
        <v>24</v>
      </c>
      <c r="K6109" s="10" t="s">
        <v>24</v>
      </c>
      <c r="L6109" s="10" t="s">
        <v>46</v>
      </c>
      <c r="M6109" s="10" t="s">
        <v>46</v>
      </c>
      <c r="N6109" s="10" t="s">
        <v>46</v>
      </c>
      <c r="O6109" s="10" t="s">
        <v>46</v>
      </c>
      <c r="P6109" s="11" t="str">
        <f t="shared" si="477"/>
        <v>_NotUsing</v>
      </c>
      <c r="Q6109" s="10" t="s">
        <v>46</v>
      </c>
      <c r="R6109" s="10" t="s">
        <v>46</v>
      </c>
      <c r="S6109" s="10" t="s">
        <v>27</v>
      </c>
      <c r="T6109" s="11" t="str" cm="1">
        <f t="array" ref="T6109">_xlfn.IFS(S6109="Month-to-month","_MM",S6109="One year","_OY",S6109="Two year","_TY")</f>
        <v>_MM</v>
      </c>
      <c r="U6109" s="10" t="s">
        <v>24</v>
      </c>
      <c r="V6109" s="10" t="s">
        <v>32</v>
      </c>
      <c r="W6109" s="10">
        <v>19.95</v>
      </c>
      <c r="X6109" s="10">
        <v>19.95</v>
      </c>
      <c r="Y6109" s="10" t="s">
        <v>24</v>
      </c>
      <c r="Z6109" s="11">
        <f t="shared" si="478"/>
        <v>0</v>
      </c>
      <c r="AA6109" s="11" t="str">
        <f t="shared" si="479"/>
        <v>J_6AY_NotUsing_MM</v>
      </c>
    </row>
    <row r="6110" spans="1:27">
      <c r="A6110" s="10" t="s">
        <v>6145</v>
      </c>
      <c r="B6110" s="10" t="s">
        <v>30</v>
      </c>
      <c r="C6110" s="10">
        <v>0</v>
      </c>
      <c r="D6110" s="11" t="str">
        <f t="shared" si="475"/>
        <v>J</v>
      </c>
      <c r="E6110" s="10" t="s">
        <v>24</v>
      </c>
      <c r="F6110" s="10" t="s">
        <v>24</v>
      </c>
      <c r="G6110" s="10">
        <v>18</v>
      </c>
      <c r="H6110" s="11" t="str">
        <f t="shared" si="476"/>
        <v>_16AY+</v>
      </c>
      <c r="I6110" s="10" t="s">
        <v>24</v>
      </c>
      <c r="J6110" s="10" t="s">
        <v>25</v>
      </c>
      <c r="K6110" s="10" t="s">
        <v>26</v>
      </c>
      <c r="L6110" s="10" t="s">
        <v>24</v>
      </c>
      <c r="M6110" s="10" t="s">
        <v>24</v>
      </c>
      <c r="N6110" s="10" t="s">
        <v>24</v>
      </c>
      <c r="O6110" s="10" t="s">
        <v>24</v>
      </c>
      <c r="P6110" s="11" t="str">
        <f t="shared" si="477"/>
        <v>_NotUsing</v>
      </c>
      <c r="Q6110" s="10" t="s">
        <v>24</v>
      </c>
      <c r="R6110" s="10" t="s">
        <v>24</v>
      </c>
      <c r="S6110" s="10" t="s">
        <v>27</v>
      </c>
      <c r="T6110" s="11" t="str" cm="1">
        <f t="array" ref="T6110">_xlfn.IFS(S6110="Month-to-month","_MM",S6110="One year","_OY",S6110="Two year","_TY")</f>
        <v>_MM</v>
      </c>
      <c r="U6110" s="10" t="s">
        <v>24</v>
      </c>
      <c r="V6110" s="10" t="s">
        <v>32</v>
      </c>
      <c r="W6110" s="10">
        <v>25.15</v>
      </c>
      <c r="X6110" s="10">
        <v>476.8</v>
      </c>
      <c r="Y6110" s="10" t="s">
        <v>24</v>
      </c>
      <c r="Z6110" s="11">
        <f t="shared" si="478"/>
        <v>0</v>
      </c>
      <c r="AA6110" s="11" t="str">
        <f t="shared" si="479"/>
        <v>J_16AY+_NotUsing_MM</v>
      </c>
    </row>
    <row r="6111" spans="1:27">
      <c r="A6111" s="10" t="s">
        <v>6146</v>
      </c>
      <c r="B6111" s="10" t="s">
        <v>22</v>
      </c>
      <c r="C6111" s="10">
        <v>0</v>
      </c>
      <c r="D6111" s="11" t="str">
        <f t="shared" si="475"/>
        <v>J</v>
      </c>
      <c r="E6111" s="10" t="s">
        <v>24</v>
      </c>
      <c r="F6111" s="10" t="s">
        <v>24</v>
      </c>
      <c r="G6111" s="10">
        <v>2</v>
      </c>
      <c r="H6111" s="11" t="str">
        <f t="shared" si="476"/>
        <v>_6AY</v>
      </c>
      <c r="I6111" s="10" t="s">
        <v>23</v>
      </c>
      <c r="J6111" s="10" t="s">
        <v>23</v>
      </c>
      <c r="K6111" s="10" t="s">
        <v>26</v>
      </c>
      <c r="L6111" s="10" t="s">
        <v>24</v>
      </c>
      <c r="M6111" s="10" t="s">
        <v>23</v>
      </c>
      <c r="N6111" s="10" t="s">
        <v>24</v>
      </c>
      <c r="O6111" s="10" t="s">
        <v>24</v>
      </c>
      <c r="P6111" s="11" t="str">
        <f t="shared" si="477"/>
        <v>_Using</v>
      </c>
      <c r="Q6111" s="10" t="s">
        <v>24</v>
      </c>
      <c r="R6111" s="10" t="s">
        <v>24</v>
      </c>
      <c r="S6111" s="10" t="s">
        <v>27</v>
      </c>
      <c r="T6111" s="11" t="str" cm="1">
        <f t="array" ref="T6111">_xlfn.IFS(S6111="Month-to-month","_MM",S6111="One year","_OY",S6111="Two year","_TY")</f>
        <v>_MM</v>
      </c>
      <c r="U6111" s="10" t="s">
        <v>24</v>
      </c>
      <c r="V6111" s="10" t="s">
        <v>32</v>
      </c>
      <c r="W6111" s="10">
        <v>54.15</v>
      </c>
      <c r="X6111" s="10">
        <v>101.65</v>
      </c>
      <c r="Y6111" s="10" t="s">
        <v>24</v>
      </c>
      <c r="Z6111" s="11">
        <f t="shared" si="478"/>
        <v>0</v>
      </c>
      <c r="AA6111" s="11" t="str">
        <f t="shared" si="479"/>
        <v>J_6AY_Using_MM</v>
      </c>
    </row>
    <row r="6112" spans="1:27">
      <c r="A6112" s="10" t="s">
        <v>6147</v>
      </c>
      <c r="B6112" s="10" t="s">
        <v>22</v>
      </c>
      <c r="C6112" s="10">
        <v>0</v>
      </c>
      <c r="D6112" s="11" t="str">
        <f t="shared" si="475"/>
        <v>J</v>
      </c>
      <c r="E6112" s="10" t="s">
        <v>23</v>
      </c>
      <c r="F6112" s="10" t="s">
        <v>24</v>
      </c>
      <c r="G6112" s="10">
        <v>19</v>
      </c>
      <c r="H6112" s="11" t="str">
        <f t="shared" si="476"/>
        <v>_16AY+</v>
      </c>
      <c r="I6112" s="10" t="s">
        <v>23</v>
      </c>
      <c r="J6112" s="10" t="s">
        <v>24</v>
      </c>
      <c r="K6112" s="10" t="s">
        <v>26</v>
      </c>
      <c r="L6112" s="10" t="s">
        <v>24</v>
      </c>
      <c r="M6112" s="10" t="s">
        <v>23</v>
      </c>
      <c r="N6112" s="10" t="s">
        <v>24</v>
      </c>
      <c r="O6112" s="10" t="s">
        <v>24</v>
      </c>
      <c r="P6112" s="11" t="str">
        <f t="shared" si="477"/>
        <v>_Using</v>
      </c>
      <c r="Q6112" s="10" t="s">
        <v>24</v>
      </c>
      <c r="R6112" s="10" t="s">
        <v>23</v>
      </c>
      <c r="S6112" s="10" t="s">
        <v>27</v>
      </c>
      <c r="T6112" s="11" t="str" cm="1">
        <f t="array" ref="T6112">_xlfn.IFS(S6112="Month-to-month","_MM",S6112="One year","_OY",S6112="Two year","_TY")</f>
        <v>_MM</v>
      </c>
      <c r="U6112" s="10" t="s">
        <v>23</v>
      </c>
      <c r="V6112" s="10" t="s">
        <v>32</v>
      </c>
      <c r="W6112" s="10">
        <v>59.8</v>
      </c>
      <c r="X6112" s="10">
        <v>1130.8499999999999</v>
      </c>
      <c r="Y6112" s="10" t="s">
        <v>24</v>
      </c>
      <c r="Z6112" s="11">
        <f t="shared" si="478"/>
        <v>0</v>
      </c>
      <c r="AA6112" s="11" t="str">
        <f t="shared" si="479"/>
        <v>J_16AY+_Using_MM</v>
      </c>
    </row>
    <row r="6113" spans="1:27">
      <c r="A6113" s="10" t="s">
        <v>6148</v>
      </c>
      <c r="B6113" s="10" t="s">
        <v>22</v>
      </c>
      <c r="C6113" s="10">
        <v>0</v>
      </c>
      <c r="D6113" s="11" t="str">
        <f t="shared" si="475"/>
        <v>J</v>
      </c>
      <c r="E6113" s="10" t="s">
        <v>24</v>
      </c>
      <c r="F6113" s="10" t="s">
        <v>24</v>
      </c>
      <c r="G6113" s="10">
        <v>40</v>
      </c>
      <c r="H6113" s="11" t="str">
        <f t="shared" si="476"/>
        <v>_16AY+</v>
      </c>
      <c r="I6113" s="10" t="s">
        <v>23</v>
      </c>
      <c r="J6113" s="10" t="s">
        <v>23</v>
      </c>
      <c r="K6113" s="10" t="s">
        <v>37</v>
      </c>
      <c r="L6113" s="10" t="s">
        <v>24</v>
      </c>
      <c r="M6113" s="10" t="s">
        <v>24</v>
      </c>
      <c r="N6113" s="10" t="s">
        <v>24</v>
      </c>
      <c r="O6113" s="10" t="s">
        <v>24</v>
      </c>
      <c r="P6113" s="11" t="str">
        <f t="shared" si="477"/>
        <v>_NotUsing</v>
      </c>
      <c r="Q6113" s="10" t="s">
        <v>24</v>
      </c>
      <c r="R6113" s="10" t="s">
        <v>23</v>
      </c>
      <c r="S6113" s="10" t="s">
        <v>27</v>
      </c>
      <c r="T6113" s="11" t="str" cm="1">
        <f t="array" ref="T6113">_xlfn.IFS(S6113="Month-to-month","_MM",S6113="One year","_OY",S6113="Two year","_TY")</f>
        <v>_MM</v>
      </c>
      <c r="U6113" s="10" t="s">
        <v>24</v>
      </c>
      <c r="V6113" s="10" t="s">
        <v>35</v>
      </c>
      <c r="W6113" s="10">
        <v>83.85</v>
      </c>
      <c r="X6113" s="10">
        <v>3532.25</v>
      </c>
      <c r="Y6113" s="10" t="s">
        <v>24</v>
      </c>
      <c r="Z6113" s="11">
        <f t="shared" si="478"/>
        <v>0</v>
      </c>
      <c r="AA6113" s="11" t="str">
        <f t="shared" si="479"/>
        <v>J_16AY+_NotUsing_MM</v>
      </c>
    </row>
    <row r="6114" spans="1:27">
      <c r="A6114" s="10" t="s">
        <v>6149</v>
      </c>
      <c r="B6114" s="10" t="s">
        <v>22</v>
      </c>
      <c r="C6114" s="10">
        <v>1</v>
      </c>
      <c r="D6114" s="11" t="str">
        <f t="shared" si="475"/>
        <v>S</v>
      </c>
      <c r="E6114" s="10" t="s">
        <v>23</v>
      </c>
      <c r="F6114" s="10" t="s">
        <v>23</v>
      </c>
      <c r="G6114" s="10">
        <v>66</v>
      </c>
      <c r="H6114" s="11" t="str">
        <f t="shared" si="476"/>
        <v>_16AY+</v>
      </c>
      <c r="I6114" s="10" t="s">
        <v>23</v>
      </c>
      <c r="J6114" s="10" t="s">
        <v>23</v>
      </c>
      <c r="K6114" s="10" t="s">
        <v>37</v>
      </c>
      <c r="L6114" s="10" t="s">
        <v>24</v>
      </c>
      <c r="M6114" s="10" t="s">
        <v>23</v>
      </c>
      <c r="N6114" s="10" t="s">
        <v>23</v>
      </c>
      <c r="O6114" s="10" t="s">
        <v>24</v>
      </c>
      <c r="P6114" s="11" t="str">
        <f t="shared" si="477"/>
        <v>_Using</v>
      </c>
      <c r="Q6114" s="10" t="s">
        <v>23</v>
      </c>
      <c r="R6114" s="10" t="s">
        <v>23</v>
      </c>
      <c r="S6114" s="10" t="s">
        <v>31</v>
      </c>
      <c r="T6114" s="11" t="str" cm="1">
        <f t="array" ref="T6114">_xlfn.IFS(S6114="Month-to-month","_MM",S6114="One year","_OY",S6114="Two year","_TY")</f>
        <v>_OY</v>
      </c>
      <c r="U6114" s="10" t="s">
        <v>23</v>
      </c>
      <c r="V6114" s="10" t="s">
        <v>28</v>
      </c>
      <c r="W6114" s="10">
        <v>104.9</v>
      </c>
      <c r="X6114" s="10">
        <v>6891.45</v>
      </c>
      <c r="Y6114" s="10" t="s">
        <v>24</v>
      </c>
      <c r="Z6114" s="11">
        <f t="shared" si="478"/>
        <v>0</v>
      </c>
      <c r="AA6114" s="11" t="str">
        <f t="shared" si="479"/>
        <v>S_16AY+_Using_OY</v>
      </c>
    </row>
    <row r="6115" spans="1:27">
      <c r="A6115" s="10" t="s">
        <v>6150</v>
      </c>
      <c r="B6115" s="10" t="s">
        <v>30</v>
      </c>
      <c r="C6115" s="10">
        <v>0</v>
      </c>
      <c r="D6115" s="11" t="str">
        <f t="shared" si="475"/>
        <v>J</v>
      </c>
      <c r="E6115" s="10" t="s">
        <v>24</v>
      </c>
      <c r="F6115" s="10" t="s">
        <v>24</v>
      </c>
      <c r="G6115" s="10">
        <v>21</v>
      </c>
      <c r="H6115" s="11" t="str">
        <f t="shared" si="476"/>
        <v>_16AY+</v>
      </c>
      <c r="I6115" s="10" t="s">
        <v>23</v>
      </c>
      <c r="J6115" s="10" t="s">
        <v>23</v>
      </c>
      <c r="K6115" s="10" t="s">
        <v>37</v>
      </c>
      <c r="L6115" s="10" t="s">
        <v>24</v>
      </c>
      <c r="M6115" s="10" t="s">
        <v>24</v>
      </c>
      <c r="N6115" s="10" t="s">
        <v>24</v>
      </c>
      <c r="O6115" s="10" t="s">
        <v>24</v>
      </c>
      <c r="P6115" s="11" t="str">
        <f t="shared" si="477"/>
        <v>_NotUsing</v>
      </c>
      <c r="Q6115" s="10" t="s">
        <v>24</v>
      </c>
      <c r="R6115" s="10" t="s">
        <v>24</v>
      </c>
      <c r="S6115" s="10" t="s">
        <v>27</v>
      </c>
      <c r="T6115" s="11" t="str" cm="1">
        <f t="array" ref="T6115">_xlfn.IFS(S6115="Month-to-month","_MM",S6115="One year","_OY",S6115="Two year","_TY")</f>
        <v>_MM</v>
      </c>
      <c r="U6115" s="10" t="s">
        <v>24</v>
      </c>
      <c r="V6115" s="10" t="s">
        <v>32</v>
      </c>
      <c r="W6115" s="10">
        <v>75.3</v>
      </c>
      <c r="X6115" s="10">
        <v>1570.7</v>
      </c>
      <c r="Y6115" s="10" t="s">
        <v>24</v>
      </c>
      <c r="Z6115" s="11">
        <f t="shared" si="478"/>
        <v>0</v>
      </c>
      <c r="AA6115" s="11" t="str">
        <f t="shared" si="479"/>
        <v>J_16AY+_NotUsing_MM</v>
      </c>
    </row>
    <row r="6116" spans="1:27">
      <c r="A6116" s="10" t="s">
        <v>6151</v>
      </c>
      <c r="B6116" s="10" t="s">
        <v>30</v>
      </c>
      <c r="C6116" s="10">
        <v>0</v>
      </c>
      <c r="D6116" s="11" t="str">
        <f t="shared" si="475"/>
        <v>J</v>
      </c>
      <c r="E6116" s="10" t="s">
        <v>24</v>
      </c>
      <c r="F6116" s="10" t="s">
        <v>24</v>
      </c>
      <c r="G6116" s="10">
        <v>8</v>
      </c>
      <c r="H6116" s="11" t="str">
        <f t="shared" si="476"/>
        <v>_16AY</v>
      </c>
      <c r="I6116" s="10" t="s">
        <v>23</v>
      </c>
      <c r="J6116" s="10" t="s">
        <v>24</v>
      </c>
      <c r="K6116" s="10" t="s">
        <v>26</v>
      </c>
      <c r="L6116" s="10" t="s">
        <v>24</v>
      </c>
      <c r="M6116" s="10" t="s">
        <v>23</v>
      </c>
      <c r="N6116" s="10" t="s">
        <v>24</v>
      </c>
      <c r="O6116" s="10" t="s">
        <v>23</v>
      </c>
      <c r="P6116" s="11" t="str">
        <f t="shared" si="477"/>
        <v>_Using</v>
      </c>
      <c r="Q6116" s="10" t="s">
        <v>23</v>
      </c>
      <c r="R6116" s="10" t="s">
        <v>24</v>
      </c>
      <c r="S6116" s="10" t="s">
        <v>27</v>
      </c>
      <c r="T6116" s="11" t="str" cm="1">
        <f t="array" ref="T6116">_xlfn.IFS(S6116="Month-to-month","_MM",S6116="One year","_OY",S6116="Two year","_TY")</f>
        <v>_MM</v>
      </c>
      <c r="U6116" s="10" t="s">
        <v>23</v>
      </c>
      <c r="V6116" s="10" t="s">
        <v>28</v>
      </c>
      <c r="W6116" s="10">
        <v>66.650000000000006</v>
      </c>
      <c r="X6116" s="10">
        <v>520.95000000000005</v>
      </c>
      <c r="Y6116" s="10" t="s">
        <v>24</v>
      </c>
      <c r="Z6116" s="11">
        <f t="shared" si="478"/>
        <v>0</v>
      </c>
      <c r="AA6116" s="11" t="str">
        <f t="shared" si="479"/>
        <v>J_16AY_Using_MM</v>
      </c>
    </row>
    <row r="6117" spans="1:27">
      <c r="A6117" s="10" t="s">
        <v>6152</v>
      </c>
      <c r="B6117" s="10" t="s">
        <v>22</v>
      </c>
      <c r="C6117" s="10">
        <v>0</v>
      </c>
      <c r="D6117" s="11" t="str">
        <f t="shared" si="475"/>
        <v>J</v>
      </c>
      <c r="E6117" s="10" t="s">
        <v>23</v>
      </c>
      <c r="F6117" s="10" t="s">
        <v>23</v>
      </c>
      <c r="G6117" s="10">
        <v>72</v>
      </c>
      <c r="H6117" s="11" t="str">
        <f t="shared" si="476"/>
        <v>_16AY+</v>
      </c>
      <c r="I6117" s="10" t="s">
        <v>23</v>
      </c>
      <c r="J6117" s="10" t="s">
        <v>24</v>
      </c>
      <c r="K6117" s="10" t="s">
        <v>37</v>
      </c>
      <c r="L6117" s="10" t="s">
        <v>23</v>
      </c>
      <c r="M6117" s="10" t="s">
        <v>23</v>
      </c>
      <c r="N6117" s="10" t="s">
        <v>23</v>
      </c>
      <c r="O6117" s="10" t="s">
        <v>23</v>
      </c>
      <c r="P6117" s="11" t="str">
        <f t="shared" si="477"/>
        <v>_Using</v>
      </c>
      <c r="Q6117" s="10" t="s">
        <v>23</v>
      </c>
      <c r="R6117" s="10" t="s">
        <v>23</v>
      </c>
      <c r="S6117" s="10" t="s">
        <v>47</v>
      </c>
      <c r="T6117" s="11" t="str" cm="1">
        <f t="array" ref="T6117">_xlfn.IFS(S6117="Month-to-month","_MM",S6117="One year","_OY",S6117="Two year","_TY")</f>
        <v>_TY</v>
      </c>
      <c r="U6117" s="10" t="s">
        <v>23</v>
      </c>
      <c r="V6117" s="10" t="s">
        <v>40</v>
      </c>
      <c r="W6117" s="10">
        <v>109.5</v>
      </c>
      <c r="X6117" s="10">
        <v>7854.9</v>
      </c>
      <c r="Y6117" s="10" t="s">
        <v>24</v>
      </c>
      <c r="Z6117" s="11">
        <f t="shared" si="478"/>
        <v>0</v>
      </c>
      <c r="AA6117" s="11" t="str">
        <f t="shared" si="479"/>
        <v>J_16AY+_Using_TY</v>
      </c>
    </row>
    <row r="6118" spans="1:27">
      <c r="A6118" s="10" t="s">
        <v>6153</v>
      </c>
      <c r="B6118" s="10" t="s">
        <v>22</v>
      </c>
      <c r="C6118" s="10">
        <v>0</v>
      </c>
      <c r="D6118" s="11" t="str">
        <f t="shared" si="475"/>
        <v>J</v>
      </c>
      <c r="E6118" s="10" t="s">
        <v>24</v>
      </c>
      <c r="F6118" s="10" t="s">
        <v>24</v>
      </c>
      <c r="G6118" s="10">
        <v>48</v>
      </c>
      <c r="H6118" s="11" t="str">
        <f t="shared" si="476"/>
        <v>_16AY+</v>
      </c>
      <c r="I6118" s="10" t="s">
        <v>23</v>
      </c>
      <c r="J6118" s="10" t="s">
        <v>23</v>
      </c>
      <c r="K6118" s="10" t="s">
        <v>26</v>
      </c>
      <c r="L6118" s="10" t="s">
        <v>24</v>
      </c>
      <c r="M6118" s="10" t="s">
        <v>23</v>
      </c>
      <c r="N6118" s="10" t="s">
        <v>23</v>
      </c>
      <c r="O6118" s="10" t="s">
        <v>23</v>
      </c>
      <c r="P6118" s="11" t="str">
        <f t="shared" si="477"/>
        <v>_Using</v>
      </c>
      <c r="Q6118" s="10" t="s">
        <v>23</v>
      </c>
      <c r="R6118" s="10" t="s">
        <v>24</v>
      </c>
      <c r="S6118" s="10" t="s">
        <v>31</v>
      </c>
      <c r="T6118" s="11" t="str" cm="1">
        <f t="array" ref="T6118">_xlfn.IFS(S6118="Month-to-month","_MM",S6118="One year","_OY",S6118="Two year","_TY")</f>
        <v>_OY</v>
      </c>
      <c r="U6118" s="10" t="s">
        <v>23</v>
      </c>
      <c r="V6118" s="10" t="s">
        <v>35</v>
      </c>
      <c r="W6118" s="10">
        <v>73.849999999999994</v>
      </c>
      <c r="X6118" s="10">
        <v>3581.4</v>
      </c>
      <c r="Y6118" s="10" t="s">
        <v>24</v>
      </c>
      <c r="Z6118" s="11">
        <f t="shared" si="478"/>
        <v>0</v>
      </c>
      <c r="AA6118" s="11" t="str">
        <f t="shared" si="479"/>
        <v>J_16AY+_Using_OY</v>
      </c>
    </row>
    <row r="6119" spans="1:27">
      <c r="A6119" s="10" t="s">
        <v>6154</v>
      </c>
      <c r="B6119" s="10" t="s">
        <v>30</v>
      </c>
      <c r="C6119" s="10">
        <v>0</v>
      </c>
      <c r="D6119" s="11" t="str">
        <f t="shared" si="475"/>
        <v>J</v>
      </c>
      <c r="E6119" s="10" t="s">
        <v>24</v>
      </c>
      <c r="F6119" s="10" t="s">
        <v>24</v>
      </c>
      <c r="G6119" s="10">
        <v>69</v>
      </c>
      <c r="H6119" s="11" t="str">
        <f t="shared" si="476"/>
        <v>_16AY+</v>
      </c>
      <c r="I6119" s="10" t="s">
        <v>23</v>
      </c>
      <c r="J6119" s="10" t="s">
        <v>24</v>
      </c>
      <c r="K6119" s="10" t="s">
        <v>24</v>
      </c>
      <c r="L6119" s="10" t="s">
        <v>46</v>
      </c>
      <c r="M6119" s="10" t="s">
        <v>46</v>
      </c>
      <c r="N6119" s="10" t="s">
        <v>46</v>
      </c>
      <c r="O6119" s="10" t="s">
        <v>46</v>
      </c>
      <c r="P6119" s="11" t="str">
        <f t="shared" si="477"/>
        <v>_NotUsing</v>
      </c>
      <c r="Q6119" s="10" t="s">
        <v>46</v>
      </c>
      <c r="R6119" s="10" t="s">
        <v>46</v>
      </c>
      <c r="S6119" s="10" t="s">
        <v>47</v>
      </c>
      <c r="T6119" s="11" t="str" cm="1">
        <f t="array" ref="T6119">_xlfn.IFS(S6119="Month-to-month","_MM",S6119="One year","_OY",S6119="Two year","_TY")</f>
        <v>_TY</v>
      </c>
      <c r="U6119" s="10" t="s">
        <v>23</v>
      </c>
      <c r="V6119" s="10" t="s">
        <v>35</v>
      </c>
      <c r="W6119" s="10">
        <v>19.3</v>
      </c>
      <c r="X6119" s="10">
        <v>1447.9</v>
      </c>
      <c r="Y6119" s="10" t="s">
        <v>24</v>
      </c>
      <c r="Z6119" s="11">
        <f t="shared" si="478"/>
        <v>0</v>
      </c>
      <c r="AA6119" s="11" t="str">
        <f t="shared" si="479"/>
        <v>J_16AY+_NotUsing_TY</v>
      </c>
    </row>
    <row r="6120" spans="1:27">
      <c r="A6120" s="10" t="s">
        <v>6155</v>
      </c>
      <c r="B6120" s="10" t="s">
        <v>30</v>
      </c>
      <c r="C6120" s="10">
        <v>0</v>
      </c>
      <c r="D6120" s="11" t="str">
        <f t="shared" si="475"/>
        <v>J</v>
      </c>
      <c r="E6120" s="10" t="s">
        <v>24</v>
      </c>
      <c r="F6120" s="10" t="s">
        <v>24</v>
      </c>
      <c r="G6120" s="10">
        <v>72</v>
      </c>
      <c r="H6120" s="11" t="str">
        <f t="shared" si="476"/>
        <v>_16AY+</v>
      </c>
      <c r="I6120" s="10" t="s">
        <v>23</v>
      </c>
      <c r="J6120" s="10" t="s">
        <v>23</v>
      </c>
      <c r="K6120" s="10" t="s">
        <v>37</v>
      </c>
      <c r="L6120" s="10" t="s">
        <v>23</v>
      </c>
      <c r="M6120" s="10" t="s">
        <v>23</v>
      </c>
      <c r="N6120" s="10" t="s">
        <v>23</v>
      </c>
      <c r="O6120" s="10" t="s">
        <v>23</v>
      </c>
      <c r="P6120" s="11" t="str">
        <f t="shared" si="477"/>
        <v>_Using</v>
      </c>
      <c r="Q6120" s="10" t="s">
        <v>23</v>
      </c>
      <c r="R6120" s="10" t="s">
        <v>23</v>
      </c>
      <c r="S6120" s="10" t="s">
        <v>47</v>
      </c>
      <c r="T6120" s="11" t="str" cm="1">
        <f t="array" ref="T6120">_xlfn.IFS(S6120="Month-to-month","_MM",S6120="One year","_OY",S6120="Two year","_TY")</f>
        <v>_TY</v>
      </c>
      <c r="U6120" s="10" t="s">
        <v>23</v>
      </c>
      <c r="V6120" s="10" t="s">
        <v>28</v>
      </c>
      <c r="W6120" s="10">
        <v>118.2</v>
      </c>
      <c r="X6120" s="10">
        <v>8547.15</v>
      </c>
      <c r="Y6120" s="10" t="s">
        <v>24</v>
      </c>
      <c r="Z6120" s="11">
        <f t="shared" si="478"/>
        <v>0</v>
      </c>
      <c r="AA6120" s="11" t="str">
        <f t="shared" si="479"/>
        <v>J_16AY+_Using_TY</v>
      </c>
    </row>
    <row r="6121" spans="1:27">
      <c r="A6121" s="10" t="s">
        <v>6156</v>
      </c>
      <c r="B6121" s="10" t="s">
        <v>22</v>
      </c>
      <c r="C6121" s="10">
        <v>0</v>
      </c>
      <c r="D6121" s="11" t="str">
        <f t="shared" si="475"/>
        <v>J</v>
      </c>
      <c r="E6121" s="10" t="s">
        <v>24</v>
      </c>
      <c r="F6121" s="10" t="s">
        <v>24</v>
      </c>
      <c r="G6121" s="10">
        <v>14</v>
      </c>
      <c r="H6121" s="11" t="str">
        <f t="shared" si="476"/>
        <v>_16AY</v>
      </c>
      <c r="I6121" s="10" t="s">
        <v>23</v>
      </c>
      <c r="J6121" s="10" t="s">
        <v>24</v>
      </c>
      <c r="K6121" s="10" t="s">
        <v>26</v>
      </c>
      <c r="L6121" s="10" t="s">
        <v>24</v>
      </c>
      <c r="M6121" s="10" t="s">
        <v>23</v>
      </c>
      <c r="N6121" s="10" t="s">
        <v>24</v>
      </c>
      <c r="O6121" s="10" t="s">
        <v>24</v>
      </c>
      <c r="P6121" s="11" t="str">
        <f t="shared" si="477"/>
        <v>_Using</v>
      </c>
      <c r="Q6121" s="10" t="s">
        <v>24</v>
      </c>
      <c r="R6121" s="10" t="s">
        <v>24</v>
      </c>
      <c r="S6121" s="10" t="s">
        <v>31</v>
      </c>
      <c r="T6121" s="11" t="str" cm="1">
        <f t="array" ref="T6121">_xlfn.IFS(S6121="Month-to-month","_MM",S6121="One year","_OY",S6121="Two year","_TY")</f>
        <v>_OY</v>
      </c>
      <c r="U6121" s="10" t="s">
        <v>24</v>
      </c>
      <c r="V6121" s="10" t="s">
        <v>40</v>
      </c>
      <c r="W6121" s="10">
        <v>51.45</v>
      </c>
      <c r="X6121" s="10">
        <v>727.85</v>
      </c>
      <c r="Y6121" s="10" t="s">
        <v>24</v>
      </c>
      <c r="Z6121" s="11">
        <f t="shared" si="478"/>
        <v>0</v>
      </c>
      <c r="AA6121" s="11" t="str">
        <f t="shared" si="479"/>
        <v>J_16AY_Using_OY</v>
      </c>
    </row>
    <row r="6122" spans="1:27">
      <c r="A6122" s="10" t="s">
        <v>6157</v>
      </c>
      <c r="B6122" s="10" t="s">
        <v>30</v>
      </c>
      <c r="C6122" s="10">
        <v>0</v>
      </c>
      <c r="D6122" s="11" t="str">
        <f t="shared" si="475"/>
        <v>J</v>
      </c>
      <c r="E6122" s="10" t="s">
        <v>24</v>
      </c>
      <c r="F6122" s="10" t="s">
        <v>24</v>
      </c>
      <c r="G6122" s="10">
        <v>6</v>
      </c>
      <c r="H6122" s="11" t="str">
        <f t="shared" si="476"/>
        <v>_6AY</v>
      </c>
      <c r="I6122" s="10" t="s">
        <v>23</v>
      </c>
      <c r="J6122" s="10" t="s">
        <v>24</v>
      </c>
      <c r="K6122" s="10" t="s">
        <v>26</v>
      </c>
      <c r="L6122" s="10" t="s">
        <v>24</v>
      </c>
      <c r="M6122" s="10" t="s">
        <v>23</v>
      </c>
      <c r="N6122" s="10" t="s">
        <v>24</v>
      </c>
      <c r="O6122" s="10" t="s">
        <v>24</v>
      </c>
      <c r="P6122" s="11" t="str">
        <f t="shared" si="477"/>
        <v>_Using</v>
      </c>
      <c r="Q6122" s="10" t="s">
        <v>23</v>
      </c>
      <c r="R6122" s="10" t="s">
        <v>24</v>
      </c>
      <c r="S6122" s="10" t="s">
        <v>27</v>
      </c>
      <c r="T6122" s="11" t="str" cm="1">
        <f t="array" ref="T6122">_xlfn.IFS(S6122="Month-to-month","_MM",S6122="One year","_OY",S6122="Two year","_TY")</f>
        <v>_MM</v>
      </c>
      <c r="U6122" s="10" t="s">
        <v>24</v>
      </c>
      <c r="V6122" s="10" t="s">
        <v>28</v>
      </c>
      <c r="W6122" s="10">
        <v>59.45</v>
      </c>
      <c r="X6122" s="10">
        <v>357.6</v>
      </c>
      <c r="Y6122" s="10" t="s">
        <v>24</v>
      </c>
      <c r="Z6122" s="11">
        <f t="shared" si="478"/>
        <v>0</v>
      </c>
      <c r="AA6122" s="11" t="str">
        <f t="shared" si="479"/>
        <v>J_6AY_Using_MM</v>
      </c>
    </row>
    <row r="6123" spans="1:27">
      <c r="A6123" s="10" t="s">
        <v>6158</v>
      </c>
      <c r="B6123" s="10" t="s">
        <v>22</v>
      </c>
      <c r="C6123" s="10">
        <v>0</v>
      </c>
      <c r="D6123" s="11" t="str">
        <f t="shared" si="475"/>
        <v>J</v>
      </c>
      <c r="E6123" s="10" t="s">
        <v>23</v>
      </c>
      <c r="F6123" s="10" t="s">
        <v>23</v>
      </c>
      <c r="G6123" s="10">
        <v>8</v>
      </c>
      <c r="H6123" s="11" t="str">
        <f t="shared" si="476"/>
        <v>_16AY</v>
      </c>
      <c r="I6123" s="10" t="s">
        <v>23</v>
      </c>
      <c r="J6123" s="10" t="s">
        <v>24</v>
      </c>
      <c r="K6123" s="10" t="s">
        <v>24</v>
      </c>
      <c r="L6123" s="10" t="s">
        <v>46</v>
      </c>
      <c r="M6123" s="10" t="s">
        <v>46</v>
      </c>
      <c r="N6123" s="10" t="s">
        <v>46</v>
      </c>
      <c r="O6123" s="10" t="s">
        <v>46</v>
      </c>
      <c r="P6123" s="11" t="str">
        <f t="shared" si="477"/>
        <v>_NotUsing</v>
      </c>
      <c r="Q6123" s="10" t="s">
        <v>46</v>
      </c>
      <c r="R6123" s="10" t="s">
        <v>46</v>
      </c>
      <c r="S6123" s="10" t="s">
        <v>47</v>
      </c>
      <c r="T6123" s="11" t="str" cm="1">
        <f t="array" ref="T6123">_xlfn.IFS(S6123="Month-to-month","_MM",S6123="One year","_OY",S6123="Two year","_TY")</f>
        <v>_TY</v>
      </c>
      <c r="U6123" s="10" t="s">
        <v>24</v>
      </c>
      <c r="V6123" s="10" t="s">
        <v>35</v>
      </c>
      <c r="W6123" s="10">
        <v>19.5</v>
      </c>
      <c r="X6123" s="10">
        <v>159.35</v>
      </c>
      <c r="Y6123" s="10" t="s">
        <v>24</v>
      </c>
      <c r="Z6123" s="11">
        <f t="shared" si="478"/>
        <v>0</v>
      </c>
      <c r="AA6123" s="11" t="str">
        <f t="shared" si="479"/>
        <v>J_16AY_NotUsing_TY</v>
      </c>
    </row>
    <row r="6124" spans="1:27">
      <c r="A6124" s="10" t="s">
        <v>6159</v>
      </c>
      <c r="B6124" s="10" t="s">
        <v>22</v>
      </c>
      <c r="C6124" s="10">
        <v>0</v>
      </c>
      <c r="D6124" s="11" t="str">
        <f t="shared" si="475"/>
        <v>J</v>
      </c>
      <c r="E6124" s="10" t="s">
        <v>24</v>
      </c>
      <c r="F6124" s="10" t="s">
        <v>24</v>
      </c>
      <c r="G6124" s="10">
        <v>17</v>
      </c>
      <c r="H6124" s="11" t="str">
        <f t="shared" si="476"/>
        <v>_16AY+</v>
      </c>
      <c r="I6124" s="10" t="s">
        <v>23</v>
      </c>
      <c r="J6124" s="10" t="s">
        <v>24</v>
      </c>
      <c r="K6124" s="10" t="s">
        <v>24</v>
      </c>
      <c r="L6124" s="10" t="s">
        <v>46</v>
      </c>
      <c r="M6124" s="10" t="s">
        <v>46</v>
      </c>
      <c r="N6124" s="10" t="s">
        <v>46</v>
      </c>
      <c r="O6124" s="10" t="s">
        <v>46</v>
      </c>
      <c r="P6124" s="11" t="str">
        <f t="shared" si="477"/>
        <v>_NotUsing</v>
      </c>
      <c r="Q6124" s="10" t="s">
        <v>46</v>
      </c>
      <c r="R6124" s="10" t="s">
        <v>46</v>
      </c>
      <c r="S6124" s="10" t="s">
        <v>31</v>
      </c>
      <c r="T6124" s="11" t="str" cm="1">
        <f t="array" ref="T6124">_xlfn.IFS(S6124="Month-to-month","_MM",S6124="One year","_OY",S6124="Two year","_TY")</f>
        <v>_OY</v>
      </c>
      <c r="U6124" s="10" t="s">
        <v>24</v>
      </c>
      <c r="V6124" s="10" t="s">
        <v>32</v>
      </c>
      <c r="W6124" s="10">
        <v>19.55</v>
      </c>
      <c r="X6124" s="10">
        <v>280.85000000000002</v>
      </c>
      <c r="Y6124" s="10" t="s">
        <v>24</v>
      </c>
      <c r="Z6124" s="11">
        <f t="shared" si="478"/>
        <v>0</v>
      </c>
      <c r="AA6124" s="11" t="str">
        <f t="shared" si="479"/>
        <v>J_16AY+_NotUsing_OY</v>
      </c>
    </row>
    <row r="6125" spans="1:27">
      <c r="A6125" s="10" t="s">
        <v>6160</v>
      </c>
      <c r="B6125" s="10" t="s">
        <v>30</v>
      </c>
      <c r="C6125" s="10">
        <v>0</v>
      </c>
      <c r="D6125" s="11" t="str">
        <f t="shared" si="475"/>
        <v>J</v>
      </c>
      <c r="E6125" s="10" t="s">
        <v>24</v>
      </c>
      <c r="F6125" s="10" t="s">
        <v>24</v>
      </c>
      <c r="G6125" s="10">
        <v>65</v>
      </c>
      <c r="H6125" s="11" t="str">
        <f t="shared" si="476"/>
        <v>_16AY+</v>
      </c>
      <c r="I6125" s="10" t="s">
        <v>23</v>
      </c>
      <c r="J6125" s="10" t="s">
        <v>23</v>
      </c>
      <c r="K6125" s="10" t="s">
        <v>37</v>
      </c>
      <c r="L6125" s="10" t="s">
        <v>23</v>
      </c>
      <c r="M6125" s="10" t="s">
        <v>24</v>
      </c>
      <c r="N6125" s="10" t="s">
        <v>24</v>
      </c>
      <c r="O6125" s="10" t="s">
        <v>23</v>
      </c>
      <c r="P6125" s="11" t="str">
        <f t="shared" si="477"/>
        <v>_Using</v>
      </c>
      <c r="Q6125" s="10" t="s">
        <v>24</v>
      </c>
      <c r="R6125" s="10" t="s">
        <v>23</v>
      </c>
      <c r="S6125" s="10" t="s">
        <v>31</v>
      </c>
      <c r="T6125" s="11" t="str" cm="1">
        <f t="array" ref="T6125">_xlfn.IFS(S6125="Month-to-month","_MM",S6125="One year","_OY",S6125="Two year","_TY")</f>
        <v>_OY</v>
      </c>
      <c r="U6125" s="10" t="s">
        <v>24</v>
      </c>
      <c r="V6125" s="10" t="s">
        <v>28</v>
      </c>
      <c r="W6125" s="10">
        <v>93.55</v>
      </c>
      <c r="X6125" s="10">
        <v>6069.25</v>
      </c>
      <c r="Y6125" s="10" t="s">
        <v>24</v>
      </c>
      <c r="Z6125" s="11">
        <f t="shared" si="478"/>
        <v>0</v>
      </c>
      <c r="AA6125" s="11" t="str">
        <f t="shared" si="479"/>
        <v>J_16AY+_Using_OY</v>
      </c>
    </row>
    <row r="6126" spans="1:27">
      <c r="A6126" s="10" t="s">
        <v>6161</v>
      </c>
      <c r="B6126" s="10" t="s">
        <v>22</v>
      </c>
      <c r="C6126" s="10">
        <v>0</v>
      </c>
      <c r="D6126" s="11" t="str">
        <f t="shared" si="475"/>
        <v>J</v>
      </c>
      <c r="E6126" s="10" t="s">
        <v>23</v>
      </c>
      <c r="F6126" s="10" t="s">
        <v>23</v>
      </c>
      <c r="G6126" s="10">
        <v>57</v>
      </c>
      <c r="H6126" s="11" t="str">
        <f t="shared" si="476"/>
        <v>_16AY+</v>
      </c>
      <c r="I6126" s="10" t="s">
        <v>23</v>
      </c>
      <c r="J6126" s="10" t="s">
        <v>24</v>
      </c>
      <c r="K6126" s="10" t="s">
        <v>26</v>
      </c>
      <c r="L6126" s="10" t="s">
        <v>23</v>
      </c>
      <c r="M6126" s="10" t="s">
        <v>24</v>
      </c>
      <c r="N6126" s="10" t="s">
        <v>23</v>
      </c>
      <c r="O6126" s="10" t="s">
        <v>23</v>
      </c>
      <c r="P6126" s="11" t="str">
        <f t="shared" si="477"/>
        <v>_Using</v>
      </c>
      <c r="Q6126" s="10" t="s">
        <v>24</v>
      </c>
      <c r="R6126" s="10" t="s">
        <v>24</v>
      </c>
      <c r="S6126" s="10" t="s">
        <v>31</v>
      </c>
      <c r="T6126" s="11" t="str" cm="1">
        <f t="array" ref="T6126">_xlfn.IFS(S6126="Month-to-month","_MM",S6126="One year","_OY",S6126="Two year","_TY")</f>
        <v>_OY</v>
      </c>
      <c r="U6126" s="10" t="s">
        <v>23</v>
      </c>
      <c r="V6126" s="10" t="s">
        <v>32</v>
      </c>
      <c r="W6126" s="10">
        <v>59.3</v>
      </c>
      <c r="X6126" s="10">
        <v>3274.35</v>
      </c>
      <c r="Y6126" s="10" t="s">
        <v>24</v>
      </c>
      <c r="Z6126" s="11">
        <f t="shared" si="478"/>
        <v>0</v>
      </c>
      <c r="AA6126" s="11" t="str">
        <f t="shared" si="479"/>
        <v>J_16AY+_Using_OY</v>
      </c>
    </row>
    <row r="6127" spans="1:27">
      <c r="A6127" s="10" t="s">
        <v>6162</v>
      </c>
      <c r="B6127" s="10" t="s">
        <v>30</v>
      </c>
      <c r="C6127" s="10">
        <v>0</v>
      </c>
      <c r="D6127" s="11" t="str">
        <f t="shared" si="475"/>
        <v>J</v>
      </c>
      <c r="E6127" s="10" t="s">
        <v>23</v>
      </c>
      <c r="F6127" s="10" t="s">
        <v>24</v>
      </c>
      <c r="G6127" s="10">
        <v>13</v>
      </c>
      <c r="H6127" s="11" t="str">
        <f t="shared" si="476"/>
        <v>_16AY</v>
      </c>
      <c r="I6127" s="10" t="s">
        <v>23</v>
      </c>
      <c r="J6127" s="10" t="s">
        <v>23</v>
      </c>
      <c r="K6127" s="10" t="s">
        <v>37</v>
      </c>
      <c r="L6127" s="10" t="s">
        <v>24</v>
      </c>
      <c r="M6127" s="10" t="s">
        <v>24</v>
      </c>
      <c r="N6127" s="10" t="s">
        <v>23</v>
      </c>
      <c r="O6127" s="10" t="s">
        <v>24</v>
      </c>
      <c r="P6127" s="11" t="str">
        <f t="shared" si="477"/>
        <v>_Using</v>
      </c>
      <c r="Q6127" s="10" t="s">
        <v>23</v>
      </c>
      <c r="R6127" s="10" t="s">
        <v>23</v>
      </c>
      <c r="S6127" s="10" t="s">
        <v>27</v>
      </c>
      <c r="T6127" s="11" t="str" cm="1">
        <f t="array" ref="T6127">_xlfn.IFS(S6127="Month-to-month","_MM",S6127="One year","_OY",S6127="Two year","_TY")</f>
        <v>_MM</v>
      </c>
      <c r="U6127" s="10" t="s">
        <v>23</v>
      </c>
      <c r="V6127" s="10" t="s">
        <v>40</v>
      </c>
      <c r="W6127" s="10">
        <v>102.25</v>
      </c>
      <c r="X6127" s="10">
        <v>1359</v>
      </c>
      <c r="Y6127" s="10" t="s">
        <v>23</v>
      </c>
      <c r="Z6127" s="11">
        <f t="shared" si="478"/>
        <v>1</v>
      </c>
      <c r="AA6127" s="11" t="str">
        <f t="shared" si="479"/>
        <v>J_16AY_Using_MM</v>
      </c>
    </row>
    <row r="6128" spans="1:27">
      <c r="A6128" s="10" t="s">
        <v>6163</v>
      </c>
      <c r="B6128" s="10" t="s">
        <v>30</v>
      </c>
      <c r="C6128" s="10">
        <v>1</v>
      </c>
      <c r="D6128" s="11" t="str">
        <f t="shared" si="475"/>
        <v>S</v>
      </c>
      <c r="E6128" s="10" t="s">
        <v>24</v>
      </c>
      <c r="F6128" s="10" t="s">
        <v>24</v>
      </c>
      <c r="G6128" s="10">
        <v>19</v>
      </c>
      <c r="H6128" s="11" t="str">
        <f t="shared" si="476"/>
        <v>_16AY+</v>
      </c>
      <c r="I6128" s="10" t="s">
        <v>23</v>
      </c>
      <c r="J6128" s="10" t="s">
        <v>24</v>
      </c>
      <c r="K6128" s="10" t="s">
        <v>37</v>
      </c>
      <c r="L6128" s="10" t="s">
        <v>24</v>
      </c>
      <c r="M6128" s="10" t="s">
        <v>24</v>
      </c>
      <c r="N6128" s="10" t="s">
        <v>23</v>
      </c>
      <c r="O6128" s="10" t="s">
        <v>24</v>
      </c>
      <c r="P6128" s="11" t="str">
        <f t="shared" si="477"/>
        <v>_Using</v>
      </c>
      <c r="Q6128" s="10" t="s">
        <v>23</v>
      </c>
      <c r="R6128" s="10" t="s">
        <v>23</v>
      </c>
      <c r="S6128" s="10" t="s">
        <v>27</v>
      </c>
      <c r="T6128" s="11" t="str" cm="1">
        <f t="array" ref="T6128">_xlfn.IFS(S6128="Month-to-month","_MM",S6128="One year","_OY",S6128="Two year","_TY")</f>
        <v>_MM</v>
      </c>
      <c r="U6128" s="10" t="s">
        <v>23</v>
      </c>
      <c r="V6128" s="10" t="s">
        <v>40</v>
      </c>
      <c r="W6128" s="10">
        <v>95.9</v>
      </c>
      <c r="X6128" s="10">
        <v>1777.9</v>
      </c>
      <c r="Y6128" s="10" t="s">
        <v>23</v>
      </c>
      <c r="Z6128" s="11">
        <f t="shared" si="478"/>
        <v>1</v>
      </c>
      <c r="AA6128" s="11" t="str">
        <f t="shared" si="479"/>
        <v>S_16AY+_Using_MM</v>
      </c>
    </row>
    <row r="6129" spans="1:27">
      <c r="A6129" s="10" t="s">
        <v>6164</v>
      </c>
      <c r="B6129" s="10" t="s">
        <v>22</v>
      </c>
      <c r="C6129" s="10">
        <v>0</v>
      </c>
      <c r="D6129" s="11" t="str">
        <f t="shared" si="475"/>
        <v>J</v>
      </c>
      <c r="E6129" s="10" t="s">
        <v>23</v>
      </c>
      <c r="F6129" s="10" t="s">
        <v>24</v>
      </c>
      <c r="G6129" s="10">
        <v>56</v>
      </c>
      <c r="H6129" s="11" t="str">
        <f t="shared" si="476"/>
        <v>_16AY+</v>
      </c>
      <c r="I6129" s="10" t="s">
        <v>23</v>
      </c>
      <c r="J6129" s="10" t="s">
        <v>23</v>
      </c>
      <c r="K6129" s="10" t="s">
        <v>37</v>
      </c>
      <c r="L6129" s="10" t="s">
        <v>23</v>
      </c>
      <c r="M6129" s="10" t="s">
        <v>23</v>
      </c>
      <c r="N6129" s="10" t="s">
        <v>23</v>
      </c>
      <c r="O6129" s="10" t="s">
        <v>24</v>
      </c>
      <c r="P6129" s="11" t="str">
        <f t="shared" si="477"/>
        <v>_Using</v>
      </c>
      <c r="Q6129" s="10" t="s">
        <v>23</v>
      </c>
      <c r="R6129" s="10" t="s">
        <v>23</v>
      </c>
      <c r="S6129" s="10" t="s">
        <v>31</v>
      </c>
      <c r="T6129" s="11" t="str" cm="1">
        <f t="array" ref="T6129">_xlfn.IFS(S6129="Month-to-month","_MM",S6129="One year","_OY",S6129="Two year","_TY")</f>
        <v>_OY</v>
      </c>
      <c r="U6129" s="10" t="s">
        <v>24</v>
      </c>
      <c r="V6129" s="10" t="s">
        <v>35</v>
      </c>
      <c r="W6129" s="10">
        <v>109.8</v>
      </c>
      <c r="X6129" s="10">
        <v>6109.65</v>
      </c>
      <c r="Y6129" s="10" t="s">
        <v>24</v>
      </c>
      <c r="Z6129" s="11">
        <f t="shared" si="478"/>
        <v>0</v>
      </c>
      <c r="AA6129" s="11" t="str">
        <f t="shared" si="479"/>
        <v>J_16AY+_Using_OY</v>
      </c>
    </row>
    <row r="6130" spans="1:27">
      <c r="A6130" s="10" t="s">
        <v>6165</v>
      </c>
      <c r="B6130" s="10" t="s">
        <v>22</v>
      </c>
      <c r="C6130" s="10">
        <v>0</v>
      </c>
      <c r="D6130" s="11" t="str">
        <f t="shared" si="475"/>
        <v>J</v>
      </c>
      <c r="E6130" s="10" t="s">
        <v>23</v>
      </c>
      <c r="F6130" s="10" t="s">
        <v>24</v>
      </c>
      <c r="G6130" s="10">
        <v>14</v>
      </c>
      <c r="H6130" s="11" t="str">
        <f t="shared" si="476"/>
        <v>_16AY</v>
      </c>
      <c r="I6130" s="10" t="s">
        <v>23</v>
      </c>
      <c r="J6130" s="10" t="s">
        <v>24</v>
      </c>
      <c r="K6130" s="10" t="s">
        <v>37</v>
      </c>
      <c r="L6130" s="10" t="s">
        <v>24</v>
      </c>
      <c r="M6130" s="10" t="s">
        <v>24</v>
      </c>
      <c r="N6130" s="10" t="s">
        <v>24</v>
      </c>
      <c r="O6130" s="10" t="s">
        <v>24</v>
      </c>
      <c r="P6130" s="11" t="str">
        <f t="shared" si="477"/>
        <v>_NotUsing</v>
      </c>
      <c r="Q6130" s="10" t="s">
        <v>24</v>
      </c>
      <c r="R6130" s="10" t="s">
        <v>23</v>
      </c>
      <c r="S6130" s="10" t="s">
        <v>27</v>
      </c>
      <c r="T6130" s="11" t="str" cm="1">
        <f t="array" ref="T6130">_xlfn.IFS(S6130="Month-to-month","_MM",S6130="One year","_OY",S6130="Two year","_TY")</f>
        <v>_MM</v>
      </c>
      <c r="U6130" s="10" t="s">
        <v>23</v>
      </c>
      <c r="V6130" s="10" t="s">
        <v>28</v>
      </c>
      <c r="W6130" s="10">
        <v>78.099999999999994</v>
      </c>
      <c r="X6130" s="10">
        <v>1122.4000000000001</v>
      </c>
      <c r="Y6130" s="10" t="s">
        <v>24</v>
      </c>
      <c r="Z6130" s="11">
        <f t="shared" si="478"/>
        <v>0</v>
      </c>
      <c r="AA6130" s="11" t="str">
        <f t="shared" si="479"/>
        <v>J_16AY_NotUsing_MM</v>
      </c>
    </row>
    <row r="6131" spans="1:27">
      <c r="A6131" s="10" t="s">
        <v>6166</v>
      </c>
      <c r="B6131" s="10" t="s">
        <v>30</v>
      </c>
      <c r="C6131" s="10">
        <v>0</v>
      </c>
      <c r="D6131" s="11" t="str">
        <f t="shared" si="475"/>
        <v>J</v>
      </c>
      <c r="E6131" s="10" t="s">
        <v>23</v>
      </c>
      <c r="F6131" s="10" t="s">
        <v>24</v>
      </c>
      <c r="G6131" s="10">
        <v>52</v>
      </c>
      <c r="H6131" s="11" t="str">
        <f t="shared" si="476"/>
        <v>_16AY+</v>
      </c>
      <c r="I6131" s="10" t="s">
        <v>24</v>
      </c>
      <c r="J6131" s="10" t="s">
        <v>25</v>
      </c>
      <c r="K6131" s="10" t="s">
        <v>26</v>
      </c>
      <c r="L6131" s="10" t="s">
        <v>23</v>
      </c>
      <c r="M6131" s="10" t="s">
        <v>24</v>
      </c>
      <c r="N6131" s="10" t="s">
        <v>24</v>
      </c>
      <c r="O6131" s="10" t="s">
        <v>24</v>
      </c>
      <c r="P6131" s="11" t="str">
        <f t="shared" si="477"/>
        <v>_Using</v>
      </c>
      <c r="Q6131" s="10" t="s">
        <v>24</v>
      </c>
      <c r="R6131" s="10" t="s">
        <v>23</v>
      </c>
      <c r="S6131" s="10" t="s">
        <v>27</v>
      </c>
      <c r="T6131" s="11" t="str" cm="1">
        <f t="array" ref="T6131">_xlfn.IFS(S6131="Month-to-month","_MM",S6131="One year","_OY",S6131="Two year","_TY")</f>
        <v>_MM</v>
      </c>
      <c r="U6131" s="10" t="s">
        <v>23</v>
      </c>
      <c r="V6131" s="10" t="s">
        <v>28</v>
      </c>
      <c r="W6131" s="10">
        <v>39.9</v>
      </c>
      <c r="X6131" s="10">
        <v>2020.9</v>
      </c>
      <c r="Y6131" s="10" t="s">
        <v>24</v>
      </c>
      <c r="Z6131" s="11">
        <f t="shared" si="478"/>
        <v>0</v>
      </c>
      <c r="AA6131" s="11" t="str">
        <f t="shared" si="479"/>
        <v>J_16AY+_Using_MM</v>
      </c>
    </row>
    <row r="6132" spans="1:27">
      <c r="A6132" s="10" t="s">
        <v>6167</v>
      </c>
      <c r="B6132" s="10" t="s">
        <v>22</v>
      </c>
      <c r="C6132" s="10">
        <v>0</v>
      </c>
      <c r="D6132" s="11" t="str">
        <f t="shared" si="475"/>
        <v>J</v>
      </c>
      <c r="E6132" s="10" t="s">
        <v>24</v>
      </c>
      <c r="F6132" s="10" t="s">
        <v>24</v>
      </c>
      <c r="G6132" s="10">
        <v>58</v>
      </c>
      <c r="H6132" s="11" t="str">
        <f t="shared" si="476"/>
        <v>_16AY+</v>
      </c>
      <c r="I6132" s="10" t="s">
        <v>23</v>
      </c>
      <c r="J6132" s="10" t="s">
        <v>24</v>
      </c>
      <c r="K6132" s="10" t="s">
        <v>26</v>
      </c>
      <c r="L6132" s="10" t="s">
        <v>23</v>
      </c>
      <c r="M6132" s="10" t="s">
        <v>23</v>
      </c>
      <c r="N6132" s="10" t="s">
        <v>23</v>
      </c>
      <c r="O6132" s="10" t="s">
        <v>23</v>
      </c>
      <c r="P6132" s="11" t="str">
        <f t="shared" si="477"/>
        <v>_Using</v>
      </c>
      <c r="Q6132" s="10" t="s">
        <v>24</v>
      </c>
      <c r="R6132" s="10" t="s">
        <v>24</v>
      </c>
      <c r="S6132" s="10" t="s">
        <v>47</v>
      </c>
      <c r="T6132" s="11" t="str" cm="1">
        <f t="array" ref="T6132">_xlfn.IFS(S6132="Month-to-month","_MM",S6132="One year","_OY",S6132="Two year","_TY")</f>
        <v>_TY</v>
      </c>
      <c r="U6132" s="10" t="s">
        <v>23</v>
      </c>
      <c r="V6132" s="10" t="s">
        <v>40</v>
      </c>
      <c r="W6132" s="10">
        <v>64.900000000000006</v>
      </c>
      <c r="X6132" s="10">
        <v>3795.45</v>
      </c>
      <c r="Y6132" s="10" t="s">
        <v>24</v>
      </c>
      <c r="Z6132" s="11">
        <f t="shared" si="478"/>
        <v>0</v>
      </c>
      <c r="AA6132" s="11" t="str">
        <f t="shared" si="479"/>
        <v>J_16AY+_Using_TY</v>
      </c>
    </row>
    <row r="6133" spans="1:27">
      <c r="A6133" s="10" t="s">
        <v>6168</v>
      </c>
      <c r="B6133" s="10" t="s">
        <v>22</v>
      </c>
      <c r="C6133" s="10">
        <v>1</v>
      </c>
      <c r="D6133" s="11" t="str">
        <f t="shared" si="475"/>
        <v>S</v>
      </c>
      <c r="E6133" s="10" t="s">
        <v>24</v>
      </c>
      <c r="F6133" s="10" t="s">
        <v>24</v>
      </c>
      <c r="G6133" s="10">
        <v>47</v>
      </c>
      <c r="H6133" s="11" t="str">
        <f t="shared" si="476"/>
        <v>_16AY+</v>
      </c>
      <c r="I6133" s="10" t="s">
        <v>23</v>
      </c>
      <c r="J6133" s="10" t="s">
        <v>23</v>
      </c>
      <c r="K6133" s="10" t="s">
        <v>37</v>
      </c>
      <c r="L6133" s="10" t="s">
        <v>24</v>
      </c>
      <c r="M6133" s="10" t="s">
        <v>23</v>
      </c>
      <c r="N6133" s="10" t="s">
        <v>24</v>
      </c>
      <c r="O6133" s="10" t="s">
        <v>23</v>
      </c>
      <c r="P6133" s="11" t="str">
        <f t="shared" si="477"/>
        <v>_Using</v>
      </c>
      <c r="Q6133" s="10" t="s">
        <v>23</v>
      </c>
      <c r="R6133" s="10" t="s">
        <v>24</v>
      </c>
      <c r="S6133" s="10" t="s">
        <v>27</v>
      </c>
      <c r="T6133" s="11" t="str" cm="1">
        <f t="array" ref="T6133">_xlfn.IFS(S6133="Month-to-month","_MM",S6133="One year","_OY",S6133="Two year","_TY")</f>
        <v>_MM</v>
      </c>
      <c r="U6133" s="10" t="s">
        <v>23</v>
      </c>
      <c r="V6133" s="10" t="s">
        <v>28</v>
      </c>
      <c r="W6133" s="10">
        <v>95.05</v>
      </c>
      <c r="X6133" s="10">
        <v>4504.55</v>
      </c>
      <c r="Y6133" s="10" t="s">
        <v>23</v>
      </c>
      <c r="Z6133" s="11">
        <f t="shared" si="478"/>
        <v>1</v>
      </c>
      <c r="AA6133" s="11" t="str">
        <f t="shared" si="479"/>
        <v>S_16AY+_Using_MM</v>
      </c>
    </row>
    <row r="6134" spans="1:27">
      <c r="A6134" s="10" t="s">
        <v>6169</v>
      </c>
      <c r="B6134" s="10" t="s">
        <v>22</v>
      </c>
      <c r="C6134" s="10">
        <v>0</v>
      </c>
      <c r="D6134" s="11" t="str">
        <f t="shared" si="475"/>
        <v>J</v>
      </c>
      <c r="E6134" s="10" t="s">
        <v>24</v>
      </c>
      <c r="F6134" s="10" t="s">
        <v>24</v>
      </c>
      <c r="G6134" s="10">
        <v>67</v>
      </c>
      <c r="H6134" s="11" t="str">
        <f t="shared" si="476"/>
        <v>_16AY+</v>
      </c>
      <c r="I6134" s="10" t="s">
        <v>24</v>
      </c>
      <c r="J6134" s="10" t="s">
        <v>25</v>
      </c>
      <c r="K6134" s="10" t="s">
        <v>26</v>
      </c>
      <c r="L6134" s="10" t="s">
        <v>24</v>
      </c>
      <c r="M6134" s="10" t="s">
        <v>24</v>
      </c>
      <c r="N6134" s="10" t="s">
        <v>23</v>
      </c>
      <c r="O6134" s="10" t="s">
        <v>23</v>
      </c>
      <c r="P6134" s="11" t="str">
        <f t="shared" si="477"/>
        <v>_Using</v>
      </c>
      <c r="Q6134" s="10" t="s">
        <v>23</v>
      </c>
      <c r="R6134" s="10" t="s">
        <v>23</v>
      </c>
      <c r="S6134" s="10" t="s">
        <v>27</v>
      </c>
      <c r="T6134" s="11" t="str" cm="1">
        <f t="array" ref="T6134">_xlfn.IFS(S6134="Month-to-month","_MM",S6134="One year","_OY",S6134="Two year","_TY")</f>
        <v>_MM</v>
      </c>
      <c r="U6134" s="10" t="s">
        <v>23</v>
      </c>
      <c r="V6134" s="10" t="s">
        <v>40</v>
      </c>
      <c r="W6134" s="10">
        <v>53.4</v>
      </c>
      <c r="X6134" s="10">
        <v>3579.15</v>
      </c>
      <c r="Y6134" s="10" t="s">
        <v>24</v>
      </c>
      <c r="Z6134" s="11">
        <f t="shared" si="478"/>
        <v>0</v>
      </c>
      <c r="AA6134" s="11" t="str">
        <f t="shared" si="479"/>
        <v>J_16AY+_Using_MM</v>
      </c>
    </row>
    <row r="6135" spans="1:27">
      <c r="A6135" s="10" t="s">
        <v>6170</v>
      </c>
      <c r="B6135" s="10" t="s">
        <v>30</v>
      </c>
      <c r="C6135" s="10">
        <v>0</v>
      </c>
      <c r="D6135" s="11" t="str">
        <f t="shared" si="475"/>
        <v>J</v>
      </c>
      <c r="E6135" s="10" t="s">
        <v>24</v>
      </c>
      <c r="F6135" s="10" t="s">
        <v>24</v>
      </c>
      <c r="G6135" s="10">
        <v>2</v>
      </c>
      <c r="H6135" s="11" t="str">
        <f t="shared" si="476"/>
        <v>_6AY</v>
      </c>
      <c r="I6135" s="10" t="s">
        <v>24</v>
      </c>
      <c r="J6135" s="10" t="s">
        <v>25</v>
      </c>
      <c r="K6135" s="10" t="s">
        <v>26</v>
      </c>
      <c r="L6135" s="10" t="s">
        <v>24</v>
      </c>
      <c r="M6135" s="10" t="s">
        <v>24</v>
      </c>
      <c r="N6135" s="10" t="s">
        <v>24</v>
      </c>
      <c r="O6135" s="10" t="s">
        <v>24</v>
      </c>
      <c r="P6135" s="11" t="str">
        <f t="shared" si="477"/>
        <v>_NotUsing</v>
      </c>
      <c r="Q6135" s="10" t="s">
        <v>24</v>
      </c>
      <c r="R6135" s="10" t="s">
        <v>24</v>
      </c>
      <c r="S6135" s="10" t="s">
        <v>27</v>
      </c>
      <c r="T6135" s="11" t="str" cm="1">
        <f t="array" ref="T6135">_xlfn.IFS(S6135="Month-to-month","_MM",S6135="One year","_OY",S6135="Two year","_TY")</f>
        <v>_MM</v>
      </c>
      <c r="U6135" s="10" t="s">
        <v>23</v>
      </c>
      <c r="V6135" s="10" t="s">
        <v>40</v>
      </c>
      <c r="W6135" s="10">
        <v>24.9</v>
      </c>
      <c r="X6135" s="10">
        <v>49.7</v>
      </c>
      <c r="Y6135" s="10" t="s">
        <v>24</v>
      </c>
      <c r="Z6135" s="11">
        <f t="shared" si="478"/>
        <v>0</v>
      </c>
      <c r="AA6135" s="11" t="str">
        <f t="shared" si="479"/>
        <v>J_6AY_NotUsing_MM</v>
      </c>
    </row>
    <row r="6136" spans="1:27">
      <c r="A6136" s="10" t="s">
        <v>6171</v>
      </c>
      <c r="B6136" s="10" t="s">
        <v>30</v>
      </c>
      <c r="C6136" s="10">
        <v>1</v>
      </c>
      <c r="D6136" s="11" t="str">
        <f t="shared" si="475"/>
        <v>S</v>
      </c>
      <c r="E6136" s="10" t="s">
        <v>24</v>
      </c>
      <c r="F6136" s="10" t="s">
        <v>24</v>
      </c>
      <c r="G6136" s="10">
        <v>6</v>
      </c>
      <c r="H6136" s="11" t="str">
        <f t="shared" si="476"/>
        <v>_6AY</v>
      </c>
      <c r="I6136" s="10" t="s">
        <v>23</v>
      </c>
      <c r="J6136" s="10" t="s">
        <v>24</v>
      </c>
      <c r="K6136" s="10" t="s">
        <v>26</v>
      </c>
      <c r="L6136" s="10" t="s">
        <v>24</v>
      </c>
      <c r="M6136" s="10" t="s">
        <v>24</v>
      </c>
      <c r="N6136" s="10" t="s">
        <v>24</v>
      </c>
      <c r="O6136" s="10" t="s">
        <v>24</v>
      </c>
      <c r="P6136" s="11" t="str">
        <f t="shared" si="477"/>
        <v>_NotUsing</v>
      </c>
      <c r="Q6136" s="10" t="s">
        <v>24</v>
      </c>
      <c r="R6136" s="10" t="s">
        <v>24</v>
      </c>
      <c r="S6136" s="10" t="s">
        <v>27</v>
      </c>
      <c r="T6136" s="11" t="str" cm="1">
        <f t="array" ref="T6136">_xlfn.IFS(S6136="Month-to-month","_MM",S6136="One year","_OY",S6136="Two year","_TY")</f>
        <v>_MM</v>
      </c>
      <c r="U6136" s="10" t="s">
        <v>24</v>
      </c>
      <c r="V6136" s="10" t="s">
        <v>40</v>
      </c>
      <c r="W6136" s="10">
        <v>44.7</v>
      </c>
      <c r="X6136" s="10">
        <v>276.5</v>
      </c>
      <c r="Y6136" s="10" t="s">
        <v>24</v>
      </c>
      <c r="Z6136" s="11">
        <f t="shared" si="478"/>
        <v>0</v>
      </c>
      <c r="AA6136" s="11" t="str">
        <f t="shared" si="479"/>
        <v>S_6AY_NotUsing_MM</v>
      </c>
    </row>
    <row r="6137" spans="1:27">
      <c r="A6137" s="10" t="s">
        <v>6172</v>
      </c>
      <c r="B6137" s="10" t="s">
        <v>30</v>
      </c>
      <c r="C6137" s="10">
        <v>0</v>
      </c>
      <c r="D6137" s="11" t="str">
        <f t="shared" si="475"/>
        <v>J</v>
      </c>
      <c r="E6137" s="10" t="s">
        <v>23</v>
      </c>
      <c r="F6137" s="10" t="s">
        <v>23</v>
      </c>
      <c r="G6137" s="10">
        <v>71</v>
      </c>
      <c r="H6137" s="11" t="str">
        <f t="shared" si="476"/>
        <v>_16AY+</v>
      </c>
      <c r="I6137" s="10" t="s">
        <v>23</v>
      </c>
      <c r="J6137" s="10" t="s">
        <v>23</v>
      </c>
      <c r="K6137" s="10" t="s">
        <v>37</v>
      </c>
      <c r="L6137" s="10" t="s">
        <v>23</v>
      </c>
      <c r="M6137" s="10" t="s">
        <v>23</v>
      </c>
      <c r="N6137" s="10" t="s">
        <v>23</v>
      </c>
      <c r="O6137" s="10" t="s">
        <v>23</v>
      </c>
      <c r="P6137" s="11" t="str">
        <f t="shared" si="477"/>
        <v>_Using</v>
      </c>
      <c r="Q6137" s="10" t="s">
        <v>23</v>
      </c>
      <c r="R6137" s="10" t="s">
        <v>23</v>
      </c>
      <c r="S6137" s="10" t="s">
        <v>47</v>
      </c>
      <c r="T6137" s="11" t="str" cm="1">
        <f t="array" ref="T6137">_xlfn.IFS(S6137="Month-to-month","_MM",S6137="One year","_OY",S6137="Two year","_TY")</f>
        <v>_TY</v>
      </c>
      <c r="U6137" s="10" t="s">
        <v>23</v>
      </c>
      <c r="V6137" s="10" t="s">
        <v>35</v>
      </c>
      <c r="W6137" s="10">
        <v>114</v>
      </c>
      <c r="X6137" s="10">
        <v>8175.9</v>
      </c>
      <c r="Y6137" s="10" t="s">
        <v>24</v>
      </c>
      <c r="Z6137" s="11">
        <f t="shared" si="478"/>
        <v>0</v>
      </c>
      <c r="AA6137" s="11" t="str">
        <f t="shared" si="479"/>
        <v>J_16AY+_Using_TY</v>
      </c>
    </row>
    <row r="6138" spans="1:27">
      <c r="A6138" s="10" t="s">
        <v>6173</v>
      </c>
      <c r="B6138" s="10" t="s">
        <v>22</v>
      </c>
      <c r="C6138" s="10">
        <v>0</v>
      </c>
      <c r="D6138" s="11" t="str">
        <f t="shared" si="475"/>
        <v>J</v>
      </c>
      <c r="E6138" s="10" t="s">
        <v>23</v>
      </c>
      <c r="F6138" s="10" t="s">
        <v>23</v>
      </c>
      <c r="G6138" s="10">
        <v>46</v>
      </c>
      <c r="H6138" s="11" t="str">
        <f t="shared" si="476"/>
        <v>_16AY+</v>
      </c>
      <c r="I6138" s="10" t="s">
        <v>23</v>
      </c>
      <c r="J6138" s="10" t="s">
        <v>24</v>
      </c>
      <c r="K6138" s="10" t="s">
        <v>24</v>
      </c>
      <c r="L6138" s="10" t="s">
        <v>46</v>
      </c>
      <c r="M6138" s="10" t="s">
        <v>46</v>
      </c>
      <c r="N6138" s="10" t="s">
        <v>46</v>
      </c>
      <c r="O6138" s="10" t="s">
        <v>46</v>
      </c>
      <c r="P6138" s="11" t="str">
        <f t="shared" si="477"/>
        <v>_NotUsing</v>
      </c>
      <c r="Q6138" s="10" t="s">
        <v>46</v>
      </c>
      <c r="R6138" s="10" t="s">
        <v>46</v>
      </c>
      <c r="S6138" s="10" t="s">
        <v>47</v>
      </c>
      <c r="T6138" s="11" t="str" cm="1">
        <f t="array" ref="T6138">_xlfn.IFS(S6138="Month-to-month","_MM",S6138="One year","_OY",S6138="Two year","_TY")</f>
        <v>_TY</v>
      </c>
      <c r="U6138" s="10" t="s">
        <v>24</v>
      </c>
      <c r="V6138" s="10" t="s">
        <v>35</v>
      </c>
      <c r="W6138" s="10">
        <v>20.25</v>
      </c>
      <c r="X6138" s="10">
        <v>890.35</v>
      </c>
      <c r="Y6138" s="10" t="s">
        <v>24</v>
      </c>
      <c r="Z6138" s="11">
        <f t="shared" si="478"/>
        <v>0</v>
      </c>
      <c r="AA6138" s="11" t="str">
        <f t="shared" si="479"/>
        <v>J_16AY+_NotUsing_TY</v>
      </c>
    </row>
    <row r="6139" spans="1:27">
      <c r="A6139" s="10" t="s">
        <v>6174</v>
      </c>
      <c r="B6139" s="10" t="s">
        <v>22</v>
      </c>
      <c r="C6139" s="10">
        <v>0</v>
      </c>
      <c r="D6139" s="11" t="str">
        <f t="shared" si="475"/>
        <v>J</v>
      </c>
      <c r="E6139" s="10" t="s">
        <v>24</v>
      </c>
      <c r="F6139" s="10" t="s">
        <v>24</v>
      </c>
      <c r="G6139" s="10">
        <v>5</v>
      </c>
      <c r="H6139" s="11" t="str">
        <f t="shared" si="476"/>
        <v>_6AY</v>
      </c>
      <c r="I6139" s="10" t="s">
        <v>23</v>
      </c>
      <c r="J6139" s="10" t="s">
        <v>24</v>
      </c>
      <c r="K6139" s="10" t="s">
        <v>26</v>
      </c>
      <c r="L6139" s="10" t="s">
        <v>23</v>
      </c>
      <c r="M6139" s="10" t="s">
        <v>24</v>
      </c>
      <c r="N6139" s="10" t="s">
        <v>24</v>
      </c>
      <c r="O6139" s="10" t="s">
        <v>23</v>
      </c>
      <c r="P6139" s="11" t="str">
        <f t="shared" si="477"/>
        <v>_Using</v>
      </c>
      <c r="Q6139" s="10" t="s">
        <v>24</v>
      </c>
      <c r="R6139" s="10" t="s">
        <v>24</v>
      </c>
      <c r="S6139" s="10" t="s">
        <v>27</v>
      </c>
      <c r="T6139" s="11" t="str" cm="1">
        <f t="array" ref="T6139">_xlfn.IFS(S6139="Month-to-month","_MM",S6139="One year","_OY",S6139="Two year","_TY")</f>
        <v>_MM</v>
      </c>
      <c r="U6139" s="10" t="s">
        <v>24</v>
      </c>
      <c r="V6139" s="10" t="s">
        <v>40</v>
      </c>
      <c r="W6139" s="10">
        <v>53.85</v>
      </c>
      <c r="X6139" s="10">
        <v>259.8</v>
      </c>
      <c r="Y6139" s="10" t="s">
        <v>23</v>
      </c>
      <c r="Z6139" s="11">
        <f t="shared" si="478"/>
        <v>1</v>
      </c>
      <c r="AA6139" s="11" t="str">
        <f t="shared" si="479"/>
        <v>J_6AY_Using_MM</v>
      </c>
    </row>
    <row r="6140" spans="1:27">
      <c r="A6140" s="10" t="s">
        <v>6175</v>
      </c>
      <c r="B6140" s="10" t="s">
        <v>30</v>
      </c>
      <c r="C6140" s="10">
        <v>1</v>
      </c>
      <c r="D6140" s="11" t="str">
        <f t="shared" si="475"/>
        <v>S</v>
      </c>
      <c r="E6140" s="10" t="s">
        <v>23</v>
      </c>
      <c r="F6140" s="10" t="s">
        <v>24</v>
      </c>
      <c r="G6140" s="10">
        <v>67</v>
      </c>
      <c r="H6140" s="11" t="str">
        <f t="shared" si="476"/>
        <v>_16AY+</v>
      </c>
      <c r="I6140" s="10" t="s">
        <v>23</v>
      </c>
      <c r="J6140" s="10" t="s">
        <v>23</v>
      </c>
      <c r="K6140" s="10" t="s">
        <v>37</v>
      </c>
      <c r="L6140" s="10" t="s">
        <v>23</v>
      </c>
      <c r="M6140" s="10" t="s">
        <v>23</v>
      </c>
      <c r="N6140" s="10" t="s">
        <v>24</v>
      </c>
      <c r="O6140" s="10" t="s">
        <v>24</v>
      </c>
      <c r="P6140" s="11" t="str">
        <f t="shared" si="477"/>
        <v>_Using</v>
      </c>
      <c r="Q6140" s="10" t="s">
        <v>24</v>
      </c>
      <c r="R6140" s="10" t="s">
        <v>24</v>
      </c>
      <c r="S6140" s="10" t="s">
        <v>27</v>
      </c>
      <c r="T6140" s="11" t="str" cm="1">
        <f t="array" ref="T6140">_xlfn.IFS(S6140="Month-to-month","_MM",S6140="One year","_OY",S6140="Two year","_TY")</f>
        <v>_MM</v>
      </c>
      <c r="U6140" s="10" t="s">
        <v>24</v>
      </c>
      <c r="V6140" s="10" t="s">
        <v>35</v>
      </c>
      <c r="W6140" s="10">
        <v>83.85</v>
      </c>
      <c r="X6140" s="10">
        <v>5588.8</v>
      </c>
      <c r="Y6140" s="10" t="s">
        <v>24</v>
      </c>
      <c r="Z6140" s="11">
        <f t="shared" si="478"/>
        <v>0</v>
      </c>
      <c r="AA6140" s="11" t="str">
        <f t="shared" si="479"/>
        <v>S_16AY+_Using_MM</v>
      </c>
    </row>
    <row r="6141" spans="1:27">
      <c r="A6141" s="10" t="s">
        <v>6176</v>
      </c>
      <c r="B6141" s="10" t="s">
        <v>30</v>
      </c>
      <c r="C6141" s="10">
        <v>0</v>
      </c>
      <c r="D6141" s="11" t="str">
        <f t="shared" si="475"/>
        <v>J</v>
      </c>
      <c r="E6141" s="10" t="s">
        <v>24</v>
      </c>
      <c r="F6141" s="10" t="s">
        <v>23</v>
      </c>
      <c r="G6141" s="10">
        <v>3</v>
      </c>
      <c r="H6141" s="11" t="str">
        <f t="shared" si="476"/>
        <v>_6AY</v>
      </c>
      <c r="I6141" s="10" t="s">
        <v>23</v>
      </c>
      <c r="J6141" s="10" t="s">
        <v>24</v>
      </c>
      <c r="K6141" s="10" t="s">
        <v>24</v>
      </c>
      <c r="L6141" s="10" t="s">
        <v>46</v>
      </c>
      <c r="M6141" s="10" t="s">
        <v>46</v>
      </c>
      <c r="N6141" s="10" t="s">
        <v>46</v>
      </c>
      <c r="O6141" s="10" t="s">
        <v>46</v>
      </c>
      <c r="P6141" s="11" t="str">
        <f t="shared" si="477"/>
        <v>_NotUsing</v>
      </c>
      <c r="Q6141" s="10" t="s">
        <v>46</v>
      </c>
      <c r="R6141" s="10" t="s">
        <v>46</v>
      </c>
      <c r="S6141" s="10" t="s">
        <v>27</v>
      </c>
      <c r="T6141" s="11" t="str" cm="1">
        <f t="array" ref="T6141">_xlfn.IFS(S6141="Month-to-month","_MM",S6141="One year","_OY",S6141="Two year","_TY")</f>
        <v>_MM</v>
      </c>
      <c r="U6141" s="10" t="s">
        <v>24</v>
      </c>
      <c r="V6141" s="10" t="s">
        <v>35</v>
      </c>
      <c r="W6141" s="10">
        <v>20.2</v>
      </c>
      <c r="X6141" s="10">
        <v>50.6</v>
      </c>
      <c r="Y6141" s="10" t="s">
        <v>24</v>
      </c>
      <c r="Z6141" s="11">
        <f t="shared" si="478"/>
        <v>0</v>
      </c>
      <c r="AA6141" s="11" t="str">
        <f t="shared" si="479"/>
        <v>J_6AY_NotUsing_MM</v>
      </c>
    </row>
    <row r="6142" spans="1:27">
      <c r="A6142" s="10" t="s">
        <v>6177</v>
      </c>
      <c r="B6142" s="10" t="s">
        <v>22</v>
      </c>
      <c r="C6142" s="10">
        <v>0</v>
      </c>
      <c r="D6142" s="11" t="str">
        <f t="shared" si="475"/>
        <v>J</v>
      </c>
      <c r="E6142" s="10" t="s">
        <v>24</v>
      </c>
      <c r="F6142" s="10" t="s">
        <v>24</v>
      </c>
      <c r="G6142" s="10">
        <v>3</v>
      </c>
      <c r="H6142" s="11" t="str">
        <f t="shared" si="476"/>
        <v>_6AY</v>
      </c>
      <c r="I6142" s="10" t="s">
        <v>23</v>
      </c>
      <c r="J6142" s="10" t="s">
        <v>24</v>
      </c>
      <c r="K6142" s="10" t="s">
        <v>24</v>
      </c>
      <c r="L6142" s="10" t="s">
        <v>46</v>
      </c>
      <c r="M6142" s="10" t="s">
        <v>46</v>
      </c>
      <c r="N6142" s="10" t="s">
        <v>46</v>
      </c>
      <c r="O6142" s="10" t="s">
        <v>46</v>
      </c>
      <c r="P6142" s="11" t="str">
        <f t="shared" si="477"/>
        <v>_NotUsing</v>
      </c>
      <c r="Q6142" s="10" t="s">
        <v>46</v>
      </c>
      <c r="R6142" s="10" t="s">
        <v>46</v>
      </c>
      <c r="S6142" s="10" t="s">
        <v>27</v>
      </c>
      <c r="T6142" s="11" t="str" cm="1">
        <f t="array" ref="T6142">_xlfn.IFS(S6142="Month-to-month","_MM",S6142="One year","_OY",S6142="Two year","_TY")</f>
        <v>_MM</v>
      </c>
      <c r="U6142" s="10" t="s">
        <v>24</v>
      </c>
      <c r="V6142" s="10" t="s">
        <v>32</v>
      </c>
      <c r="W6142" s="10">
        <v>19.95</v>
      </c>
      <c r="X6142" s="10">
        <v>58</v>
      </c>
      <c r="Y6142" s="10" t="s">
        <v>24</v>
      </c>
      <c r="Z6142" s="11">
        <f t="shared" si="478"/>
        <v>0</v>
      </c>
      <c r="AA6142" s="11" t="str">
        <f t="shared" si="479"/>
        <v>J_6AY_NotUsing_MM</v>
      </c>
    </row>
    <row r="6143" spans="1:27">
      <c r="A6143" s="10" t="s">
        <v>6178</v>
      </c>
      <c r="B6143" s="10" t="s">
        <v>30</v>
      </c>
      <c r="C6143" s="10">
        <v>1</v>
      </c>
      <c r="D6143" s="11" t="str">
        <f t="shared" si="475"/>
        <v>S</v>
      </c>
      <c r="E6143" s="10" t="s">
        <v>23</v>
      </c>
      <c r="F6143" s="10" t="s">
        <v>24</v>
      </c>
      <c r="G6143" s="10">
        <v>52</v>
      </c>
      <c r="H6143" s="11" t="str">
        <f t="shared" si="476"/>
        <v>_16AY+</v>
      </c>
      <c r="I6143" s="10" t="s">
        <v>23</v>
      </c>
      <c r="J6143" s="10" t="s">
        <v>23</v>
      </c>
      <c r="K6143" s="10" t="s">
        <v>37</v>
      </c>
      <c r="L6143" s="10" t="s">
        <v>23</v>
      </c>
      <c r="M6143" s="10" t="s">
        <v>24</v>
      </c>
      <c r="N6143" s="10" t="s">
        <v>23</v>
      </c>
      <c r="O6143" s="10" t="s">
        <v>24</v>
      </c>
      <c r="P6143" s="11" t="str">
        <f t="shared" si="477"/>
        <v>_Using</v>
      </c>
      <c r="Q6143" s="10" t="s">
        <v>23</v>
      </c>
      <c r="R6143" s="10" t="s">
        <v>23</v>
      </c>
      <c r="S6143" s="10" t="s">
        <v>27</v>
      </c>
      <c r="T6143" s="11" t="str" cm="1">
        <f t="array" ref="T6143">_xlfn.IFS(S6143="Month-to-month","_MM",S6143="One year","_OY",S6143="Two year","_TY")</f>
        <v>_MM</v>
      </c>
      <c r="U6143" s="10" t="s">
        <v>23</v>
      </c>
      <c r="V6143" s="10" t="s">
        <v>28</v>
      </c>
      <c r="W6143" s="10">
        <v>104.2</v>
      </c>
      <c r="X6143" s="10">
        <v>5568.35</v>
      </c>
      <c r="Y6143" s="10" t="s">
        <v>23</v>
      </c>
      <c r="Z6143" s="11">
        <f t="shared" si="478"/>
        <v>1</v>
      </c>
      <c r="AA6143" s="11" t="str">
        <f t="shared" si="479"/>
        <v>S_16AY+_Using_MM</v>
      </c>
    </row>
    <row r="6144" spans="1:27">
      <c r="A6144" s="10" t="s">
        <v>6179</v>
      </c>
      <c r="B6144" s="10" t="s">
        <v>22</v>
      </c>
      <c r="C6144" s="10">
        <v>0</v>
      </c>
      <c r="D6144" s="11" t="str">
        <f t="shared" si="475"/>
        <v>J</v>
      </c>
      <c r="E6144" s="10" t="s">
        <v>23</v>
      </c>
      <c r="F6144" s="10" t="s">
        <v>24</v>
      </c>
      <c r="G6144" s="10">
        <v>42</v>
      </c>
      <c r="H6144" s="11" t="str">
        <f t="shared" si="476"/>
        <v>_16AY+</v>
      </c>
      <c r="I6144" s="10" t="s">
        <v>23</v>
      </c>
      <c r="J6144" s="10" t="s">
        <v>23</v>
      </c>
      <c r="K6144" s="10" t="s">
        <v>26</v>
      </c>
      <c r="L6144" s="10" t="s">
        <v>24</v>
      </c>
      <c r="M6144" s="10" t="s">
        <v>24</v>
      </c>
      <c r="N6144" s="10" t="s">
        <v>24</v>
      </c>
      <c r="O6144" s="10" t="s">
        <v>24</v>
      </c>
      <c r="P6144" s="11" t="str">
        <f t="shared" si="477"/>
        <v>_NotUsing</v>
      </c>
      <c r="Q6144" s="10" t="s">
        <v>24</v>
      </c>
      <c r="R6144" s="10" t="s">
        <v>24</v>
      </c>
      <c r="S6144" s="10" t="s">
        <v>27</v>
      </c>
      <c r="T6144" s="11" t="str" cm="1">
        <f t="array" ref="T6144">_xlfn.IFS(S6144="Month-to-month","_MM",S6144="One year","_OY",S6144="Two year","_TY")</f>
        <v>_MM</v>
      </c>
      <c r="U6144" s="10" t="s">
        <v>23</v>
      </c>
      <c r="V6144" s="10" t="s">
        <v>28</v>
      </c>
      <c r="W6144" s="10">
        <v>50.25</v>
      </c>
      <c r="X6144" s="10">
        <v>2203.65</v>
      </c>
      <c r="Y6144" s="10" t="s">
        <v>23</v>
      </c>
      <c r="Z6144" s="11">
        <f t="shared" si="478"/>
        <v>1</v>
      </c>
      <c r="AA6144" s="11" t="str">
        <f t="shared" si="479"/>
        <v>J_16AY+_NotUsing_MM</v>
      </c>
    </row>
    <row r="6145" spans="1:27">
      <c r="A6145" s="10" t="s">
        <v>6180</v>
      </c>
      <c r="B6145" s="10" t="s">
        <v>30</v>
      </c>
      <c r="C6145" s="10">
        <v>0</v>
      </c>
      <c r="D6145" s="11" t="str">
        <f t="shared" si="475"/>
        <v>J</v>
      </c>
      <c r="E6145" s="10" t="s">
        <v>23</v>
      </c>
      <c r="F6145" s="10" t="s">
        <v>23</v>
      </c>
      <c r="G6145" s="10">
        <v>50</v>
      </c>
      <c r="H6145" s="11" t="str">
        <f t="shared" si="476"/>
        <v>_16AY+</v>
      </c>
      <c r="I6145" s="10" t="s">
        <v>23</v>
      </c>
      <c r="J6145" s="10" t="s">
        <v>24</v>
      </c>
      <c r="K6145" s="10" t="s">
        <v>24</v>
      </c>
      <c r="L6145" s="10" t="s">
        <v>46</v>
      </c>
      <c r="M6145" s="10" t="s">
        <v>46</v>
      </c>
      <c r="N6145" s="10" t="s">
        <v>46</v>
      </c>
      <c r="O6145" s="10" t="s">
        <v>46</v>
      </c>
      <c r="P6145" s="11" t="str">
        <f t="shared" si="477"/>
        <v>_NotUsing</v>
      </c>
      <c r="Q6145" s="10" t="s">
        <v>46</v>
      </c>
      <c r="R6145" s="10" t="s">
        <v>46</v>
      </c>
      <c r="S6145" s="10" t="s">
        <v>31</v>
      </c>
      <c r="T6145" s="11" t="str" cm="1">
        <f t="array" ref="T6145">_xlfn.IFS(S6145="Month-to-month","_MM",S6145="One year","_OY",S6145="Two year","_TY")</f>
        <v>_OY</v>
      </c>
      <c r="U6145" s="10" t="s">
        <v>23</v>
      </c>
      <c r="V6145" s="10" t="s">
        <v>32</v>
      </c>
      <c r="W6145" s="10">
        <v>20.350000000000001</v>
      </c>
      <c r="X6145" s="10">
        <v>938.95</v>
      </c>
      <c r="Y6145" s="10" t="s">
        <v>24</v>
      </c>
      <c r="Z6145" s="11">
        <f t="shared" si="478"/>
        <v>0</v>
      </c>
      <c r="AA6145" s="11" t="str">
        <f t="shared" si="479"/>
        <v>J_16AY+_NotUsing_OY</v>
      </c>
    </row>
    <row r="6146" spans="1:27">
      <c r="A6146" s="10" t="s">
        <v>6181</v>
      </c>
      <c r="B6146" s="10" t="s">
        <v>30</v>
      </c>
      <c r="C6146" s="10">
        <v>1</v>
      </c>
      <c r="D6146" s="11" t="str">
        <f t="shared" si="475"/>
        <v>S</v>
      </c>
      <c r="E6146" s="10" t="s">
        <v>23</v>
      </c>
      <c r="F6146" s="10" t="s">
        <v>24</v>
      </c>
      <c r="G6146" s="10">
        <v>23</v>
      </c>
      <c r="H6146" s="11" t="str">
        <f t="shared" si="476"/>
        <v>_16AY+</v>
      </c>
      <c r="I6146" s="10" t="s">
        <v>23</v>
      </c>
      <c r="J6146" s="10" t="s">
        <v>24</v>
      </c>
      <c r="K6146" s="10" t="s">
        <v>37</v>
      </c>
      <c r="L6146" s="10" t="s">
        <v>23</v>
      </c>
      <c r="M6146" s="10" t="s">
        <v>23</v>
      </c>
      <c r="N6146" s="10" t="s">
        <v>24</v>
      </c>
      <c r="O6146" s="10" t="s">
        <v>24</v>
      </c>
      <c r="P6146" s="11" t="str">
        <f t="shared" si="477"/>
        <v>_Using</v>
      </c>
      <c r="Q6146" s="10" t="s">
        <v>24</v>
      </c>
      <c r="R6146" s="10" t="s">
        <v>23</v>
      </c>
      <c r="S6146" s="10" t="s">
        <v>27</v>
      </c>
      <c r="T6146" s="11" t="str" cm="1">
        <f t="array" ref="T6146">_xlfn.IFS(S6146="Month-to-month","_MM",S6146="One year","_OY",S6146="Two year","_TY")</f>
        <v>_MM</v>
      </c>
      <c r="U6146" s="10" t="s">
        <v>23</v>
      </c>
      <c r="V6146" s="10" t="s">
        <v>28</v>
      </c>
      <c r="W6146" s="10">
        <v>90</v>
      </c>
      <c r="X6146" s="10">
        <v>2024.1</v>
      </c>
      <c r="Y6146" s="10" t="s">
        <v>24</v>
      </c>
      <c r="Z6146" s="11">
        <f t="shared" si="478"/>
        <v>0</v>
      </c>
      <c r="AA6146" s="11" t="str">
        <f t="shared" si="479"/>
        <v>S_16AY+_Using_MM</v>
      </c>
    </row>
    <row r="6147" spans="1:27">
      <c r="A6147" s="10" t="s">
        <v>6182</v>
      </c>
      <c r="B6147" s="10" t="s">
        <v>22</v>
      </c>
      <c r="C6147" s="10">
        <v>0</v>
      </c>
      <c r="D6147" s="11" t="str">
        <f t="shared" ref="D6147:D6210" si="480">IF(C6147=0,"J","S")</f>
        <v>J</v>
      </c>
      <c r="E6147" s="10" t="s">
        <v>23</v>
      </c>
      <c r="F6147" s="10" t="s">
        <v>23</v>
      </c>
      <c r="G6147" s="10">
        <v>67</v>
      </c>
      <c r="H6147" s="11" t="str">
        <f t="shared" ref="H6147:H6210" si="481">IF(G6147&lt;7,"_6AY",IF(G6147&lt;17,"_16AY","_16AY+"))</f>
        <v>_16AY+</v>
      </c>
      <c r="I6147" s="10" t="s">
        <v>24</v>
      </c>
      <c r="J6147" s="10" t="s">
        <v>25</v>
      </c>
      <c r="K6147" s="10" t="s">
        <v>26</v>
      </c>
      <c r="L6147" s="10" t="s">
        <v>23</v>
      </c>
      <c r="M6147" s="10" t="s">
        <v>23</v>
      </c>
      <c r="N6147" s="10" t="s">
        <v>23</v>
      </c>
      <c r="O6147" s="10" t="s">
        <v>23</v>
      </c>
      <c r="P6147" s="11" t="str">
        <f t="shared" ref="P6147:P6210" si="482">IF(COUNTIF(L6147:O6147,"Yes")&gt;0,"_Using","_NotUsing")</f>
        <v>_Using</v>
      </c>
      <c r="Q6147" s="10" t="s">
        <v>23</v>
      </c>
      <c r="R6147" s="10" t="s">
        <v>24</v>
      </c>
      <c r="S6147" s="10" t="s">
        <v>47</v>
      </c>
      <c r="T6147" s="11" t="str" cm="1">
        <f t="array" ref="T6147">_xlfn.IFS(S6147="Month-to-month","_MM",S6147="One year","_OY",S6147="Two year","_TY")</f>
        <v>_TY</v>
      </c>
      <c r="U6147" s="10" t="s">
        <v>24</v>
      </c>
      <c r="V6147" s="10" t="s">
        <v>40</v>
      </c>
      <c r="W6147" s="10">
        <v>54.2</v>
      </c>
      <c r="X6147" s="10">
        <v>3623.95</v>
      </c>
      <c r="Y6147" s="10" t="s">
        <v>24</v>
      </c>
      <c r="Z6147" s="11">
        <f t="shared" ref="Z6147:Z6210" si="483">IF(Y6147="No",0,1)</f>
        <v>0</v>
      </c>
      <c r="AA6147" s="11" t="str">
        <f t="shared" ref="AA6147:AA6210" si="484">D6147&amp;H6147&amp;P6147&amp;T6147</f>
        <v>J_16AY+_Using_TY</v>
      </c>
    </row>
    <row r="6148" spans="1:27">
      <c r="A6148" s="10" t="s">
        <v>6183</v>
      </c>
      <c r="B6148" s="10" t="s">
        <v>22</v>
      </c>
      <c r="C6148" s="10">
        <v>0</v>
      </c>
      <c r="D6148" s="11" t="str">
        <f t="shared" si="480"/>
        <v>J</v>
      </c>
      <c r="E6148" s="10" t="s">
        <v>24</v>
      </c>
      <c r="F6148" s="10" t="s">
        <v>24</v>
      </c>
      <c r="G6148" s="10">
        <v>25</v>
      </c>
      <c r="H6148" s="11" t="str">
        <f t="shared" si="481"/>
        <v>_16AY+</v>
      </c>
      <c r="I6148" s="10" t="s">
        <v>23</v>
      </c>
      <c r="J6148" s="10" t="s">
        <v>24</v>
      </c>
      <c r="K6148" s="10" t="s">
        <v>37</v>
      </c>
      <c r="L6148" s="10" t="s">
        <v>24</v>
      </c>
      <c r="M6148" s="10" t="s">
        <v>23</v>
      </c>
      <c r="N6148" s="10" t="s">
        <v>23</v>
      </c>
      <c r="O6148" s="10" t="s">
        <v>24</v>
      </c>
      <c r="P6148" s="11" t="str">
        <f t="shared" si="482"/>
        <v>_Using</v>
      </c>
      <c r="Q6148" s="10" t="s">
        <v>23</v>
      </c>
      <c r="R6148" s="10" t="s">
        <v>23</v>
      </c>
      <c r="S6148" s="10" t="s">
        <v>27</v>
      </c>
      <c r="T6148" s="11" t="str" cm="1">
        <f t="array" ref="T6148">_xlfn.IFS(S6148="Month-to-month","_MM",S6148="One year","_OY",S6148="Two year","_TY")</f>
        <v>_MM</v>
      </c>
      <c r="U6148" s="10" t="s">
        <v>23</v>
      </c>
      <c r="V6148" s="10" t="s">
        <v>28</v>
      </c>
      <c r="W6148" s="10">
        <v>99.5</v>
      </c>
      <c r="X6148" s="10">
        <v>2369.0500000000002</v>
      </c>
      <c r="Y6148" s="10" t="s">
        <v>23</v>
      </c>
      <c r="Z6148" s="11">
        <f t="shared" si="483"/>
        <v>1</v>
      </c>
      <c r="AA6148" s="11" t="str">
        <f t="shared" si="484"/>
        <v>J_16AY+_Using_MM</v>
      </c>
    </row>
    <row r="6149" spans="1:27">
      <c r="A6149" s="10" t="s">
        <v>6184</v>
      </c>
      <c r="B6149" s="10" t="s">
        <v>22</v>
      </c>
      <c r="C6149" s="10">
        <v>1</v>
      </c>
      <c r="D6149" s="11" t="str">
        <f t="shared" si="480"/>
        <v>S</v>
      </c>
      <c r="E6149" s="10" t="s">
        <v>23</v>
      </c>
      <c r="F6149" s="10" t="s">
        <v>24</v>
      </c>
      <c r="G6149" s="10">
        <v>39</v>
      </c>
      <c r="H6149" s="11" t="str">
        <f t="shared" si="481"/>
        <v>_16AY+</v>
      </c>
      <c r="I6149" s="10" t="s">
        <v>23</v>
      </c>
      <c r="J6149" s="10" t="s">
        <v>24</v>
      </c>
      <c r="K6149" s="10" t="s">
        <v>37</v>
      </c>
      <c r="L6149" s="10" t="s">
        <v>23</v>
      </c>
      <c r="M6149" s="10" t="s">
        <v>23</v>
      </c>
      <c r="N6149" s="10" t="s">
        <v>24</v>
      </c>
      <c r="O6149" s="10" t="s">
        <v>24</v>
      </c>
      <c r="P6149" s="11" t="str">
        <f t="shared" si="482"/>
        <v>_Using</v>
      </c>
      <c r="Q6149" s="10" t="s">
        <v>23</v>
      </c>
      <c r="R6149" s="10" t="s">
        <v>23</v>
      </c>
      <c r="S6149" s="10" t="s">
        <v>31</v>
      </c>
      <c r="T6149" s="11" t="str" cm="1">
        <f t="array" ref="T6149">_xlfn.IFS(S6149="Month-to-month","_MM",S6149="One year","_OY",S6149="Two year","_TY")</f>
        <v>_OY</v>
      </c>
      <c r="U6149" s="10" t="s">
        <v>24</v>
      </c>
      <c r="V6149" s="10" t="s">
        <v>32</v>
      </c>
      <c r="W6149" s="10">
        <v>99.1</v>
      </c>
      <c r="X6149" s="10">
        <v>3877.95</v>
      </c>
      <c r="Y6149" s="10" t="s">
        <v>24</v>
      </c>
      <c r="Z6149" s="11">
        <f t="shared" si="483"/>
        <v>0</v>
      </c>
      <c r="AA6149" s="11" t="str">
        <f t="shared" si="484"/>
        <v>S_16AY+_Using_OY</v>
      </c>
    </row>
    <row r="6150" spans="1:27">
      <c r="A6150" s="10" t="s">
        <v>6185</v>
      </c>
      <c r="B6150" s="10" t="s">
        <v>22</v>
      </c>
      <c r="C6150" s="10">
        <v>0</v>
      </c>
      <c r="D6150" s="11" t="str">
        <f t="shared" si="480"/>
        <v>J</v>
      </c>
      <c r="E6150" s="10" t="s">
        <v>24</v>
      </c>
      <c r="F6150" s="10" t="s">
        <v>24</v>
      </c>
      <c r="G6150" s="10">
        <v>69</v>
      </c>
      <c r="H6150" s="11" t="str">
        <f t="shared" si="481"/>
        <v>_16AY+</v>
      </c>
      <c r="I6150" s="10" t="s">
        <v>23</v>
      </c>
      <c r="J6150" s="10" t="s">
        <v>23</v>
      </c>
      <c r="K6150" s="10" t="s">
        <v>26</v>
      </c>
      <c r="L6150" s="10" t="s">
        <v>23</v>
      </c>
      <c r="M6150" s="10" t="s">
        <v>23</v>
      </c>
      <c r="N6150" s="10" t="s">
        <v>24</v>
      </c>
      <c r="O6150" s="10" t="s">
        <v>23</v>
      </c>
      <c r="P6150" s="11" t="str">
        <f t="shared" si="482"/>
        <v>_Using</v>
      </c>
      <c r="Q6150" s="10" t="s">
        <v>24</v>
      </c>
      <c r="R6150" s="10" t="s">
        <v>24</v>
      </c>
      <c r="S6150" s="10" t="s">
        <v>47</v>
      </c>
      <c r="T6150" s="11" t="str" cm="1">
        <f t="array" ref="T6150">_xlfn.IFS(S6150="Month-to-month","_MM",S6150="One year","_OY",S6150="Two year","_TY")</f>
        <v>_TY</v>
      </c>
      <c r="U6150" s="10" t="s">
        <v>23</v>
      </c>
      <c r="V6150" s="10" t="s">
        <v>32</v>
      </c>
      <c r="W6150" s="10">
        <v>66.900000000000006</v>
      </c>
      <c r="X6150" s="10">
        <v>4577.8999999999996</v>
      </c>
      <c r="Y6150" s="10" t="s">
        <v>24</v>
      </c>
      <c r="Z6150" s="11">
        <f t="shared" si="483"/>
        <v>0</v>
      </c>
      <c r="AA6150" s="11" t="str">
        <f t="shared" si="484"/>
        <v>J_16AY+_Using_TY</v>
      </c>
    </row>
    <row r="6151" spans="1:27">
      <c r="A6151" s="10" t="s">
        <v>6186</v>
      </c>
      <c r="B6151" s="10" t="s">
        <v>22</v>
      </c>
      <c r="C6151" s="10">
        <v>0</v>
      </c>
      <c r="D6151" s="11" t="str">
        <f t="shared" si="480"/>
        <v>J</v>
      </c>
      <c r="E6151" s="10" t="s">
        <v>24</v>
      </c>
      <c r="F6151" s="10" t="s">
        <v>24</v>
      </c>
      <c r="G6151" s="10">
        <v>1</v>
      </c>
      <c r="H6151" s="11" t="str">
        <f t="shared" si="481"/>
        <v>_6AY</v>
      </c>
      <c r="I6151" s="10" t="s">
        <v>24</v>
      </c>
      <c r="J6151" s="10" t="s">
        <v>25</v>
      </c>
      <c r="K6151" s="10" t="s">
        <v>26</v>
      </c>
      <c r="L6151" s="10" t="s">
        <v>24</v>
      </c>
      <c r="M6151" s="10" t="s">
        <v>24</v>
      </c>
      <c r="N6151" s="10" t="s">
        <v>24</v>
      </c>
      <c r="O6151" s="10" t="s">
        <v>24</v>
      </c>
      <c r="P6151" s="11" t="str">
        <f t="shared" si="482"/>
        <v>_NotUsing</v>
      </c>
      <c r="Q6151" s="10" t="s">
        <v>24</v>
      </c>
      <c r="R6151" s="10" t="s">
        <v>24</v>
      </c>
      <c r="S6151" s="10" t="s">
        <v>31</v>
      </c>
      <c r="T6151" s="11" t="str" cm="1">
        <f t="array" ref="T6151">_xlfn.IFS(S6151="Month-to-month","_MM",S6151="One year","_OY",S6151="Two year","_TY")</f>
        <v>_OY</v>
      </c>
      <c r="U6151" s="10" t="s">
        <v>24</v>
      </c>
      <c r="V6151" s="10" t="s">
        <v>32</v>
      </c>
      <c r="W6151" s="10">
        <v>25.85</v>
      </c>
      <c r="X6151" s="10">
        <v>25.85</v>
      </c>
      <c r="Y6151" s="10" t="s">
        <v>24</v>
      </c>
      <c r="Z6151" s="11">
        <f t="shared" si="483"/>
        <v>0</v>
      </c>
      <c r="AA6151" s="11" t="str">
        <f t="shared" si="484"/>
        <v>J_6AY_NotUsing_OY</v>
      </c>
    </row>
    <row r="6152" spans="1:27">
      <c r="A6152" s="10" t="s">
        <v>6187</v>
      </c>
      <c r="B6152" s="10" t="s">
        <v>30</v>
      </c>
      <c r="C6152" s="10">
        <v>0</v>
      </c>
      <c r="D6152" s="11" t="str">
        <f t="shared" si="480"/>
        <v>J</v>
      </c>
      <c r="E6152" s="10" t="s">
        <v>24</v>
      </c>
      <c r="F6152" s="10" t="s">
        <v>24</v>
      </c>
      <c r="G6152" s="10">
        <v>32</v>
      </c>
      <c r="H6152" s="11" t="str">
        <f t="shared" si="481"/>
        <v>_16AY+</v>
      </c>
      <c r="I6152" s="10" t="s">
        <v>23</v>
      </c>
      <c r="J6152" s="10" t="s">
        <v>24</v>
      </c>
      <c r="K6152" s="10" t="s">
        <v>37</v>
      </c>
      <c r="L6152" s="10" t="s">
        <v>24</v>
      </c>
      <c r="M6152" s="10" t="s">
        <v>24</v>
      </c>
      <c r="N6152" s="10" t="s">
        <v>24</v>
      </c>
      <c r="O6152" s="10" t="s">
        <v>24</v>
      </c>
      <c r="P6152" s="11" t="str">
        <f t="shared" si="482"/>
        <v>_NotUsing</v>
      </c>
      <c r="Q6152" s="10" t="s">
        <v>23</v>
      </c>
      <c r="R6152" s="10" t="s">
        <v>23</v>
      </c>
      <c r="S6152" s="10" t="s">
        <v>27</v>
      </c>
      <c r="T6152" s="11" t="str" cm="1">
        <f t="array" ref="T6152">_xlfn.IFS(S6152="Month-to-month","_MM",S6152="One year","_OY",S6152="Two year","_TY")</f>
        <v>_MM</v>
      </c>
      <c r="U6152" s="10" t="s">
        <v>24</v>
      </c>
      <c r="V6152" s="10" t="s">
        <v>28</v>
      </c>
      <c r="W6152" s="10">
        <v>91.05</v>
      </c>
      <c r="X6152" s="10">
        <v>2871.5</v>
      </c>
      <c r="Y6152" s="10" t="s">
        <v>24</v>
      </c>
      <c r="Z6152" s="11">
        <f t="shared" si="483"/>
        <v>0</v>
      </c>
      <c r="AA6152" s="11" t="str">
        <f t="shared" si="484"/>
        <v>J_16AY+_NotUsing_MM</v>
      </c>
    </row>
    <row r="6153" spans="1:27">
      <c r="A6153" s="10" t="s">
        <v>6188</v>
      </c>
      <c r="B6153" s="10" t="s">
        <v>22</v>
      </c>
      <c r="C6153" s="10">
        <v>0</v>
      </c>
      <c r="D6153" s="11" t="str">
        <f t="shared" si="480"/>
        <v>J</v>
      </c>
      <c r="E6153" s="10" t="s">
        <v>24</v>
      </c>
      <c r="F6153" s="10" t="s">
        <v>24</v>
      </c>
      <c r="G6153" s="10">
        <v>9</v>
      </c>
      <c r="H6153" s="11" t="str">
        <f t="shared" si="481"/>
        <v>_16AY</v>
      </c>
      <c r="I6153" s="10" t="s">
        <v>23</v>
      </c>
      <c r="J6153" s="10" t="s">
        <v>24</v>
      </c>
      <c r="K6153" s="10" t="s">
        <v>37</v>
      </c>
      <c r="L6153" s="10" t="s">
        <v>24</v>
      </c>
      <c r="M6153" s="10" t="s">
        <v>24</v>
      </c>
      <c r="N6153" s="10" t="s">
        <v>24</v>
      </c>
      <c r="O6153" s="10" t="s">
        <v>24</v>
      </c>
      <c r="P6153" s="11" t="str">
        <f t="shared" si="482"/>
        <v>_NotUsing</v>
      </c>
      <c r="Q6153" s="10" t="s">
        <v>24</v>
      </c>
      <c r="R6153" s="10" t="s">
        <v>24</v>
      </c>
      <c r="S6153" s="10" t="s">
        <v>27</v>
      </c>
      <c r="T6153" s="11" t="str" cm="1">
        <f t="array" ref="T6153">_xlfn.IFS(S6153="Month-to-month","_MM",S6153="One year","_OY",S6153="Two year","_TY")</f>
        <v>_MM</v>
      </c>
      <c r="U6153" s="10" t="s">
        <v>24</v>
      </c>
      <c r="V6153" s="10" t="s">
        <v>28</v>
      </c>
      <c r="W6153" s="10">
        <v>71</v>
      </c>
      <c r="X6153" s="10">
        <v>672.55</v>
      </c>
      <c r="Y6153" s="10" t="s">
        <v>23</v>
      </c>
      <c r="Z6153" s="11">
        <f t="shared" si="483"/>
        <v>1</v>
      </c>
      <c r="AA6153" s="11" t="str">
        <f t="shared" si="484"/>
        <v>J_16AY_NotUsing_MM</v>
      </c>
    </row>
    <row r="6154" spans="1:27">
      <c r="A6154" s="10" t="s">
        <v>6189</v>
      </c>
      <c r="B6154" s="10" t="s">
        <v>22</v>
      </c>
      <c r="C6154" s="10">
        <v>0</v>
      </c>
      <c r="D6154" s="11" t="str">
        <f t="shared" si="480"/>
        <v>J</v>
      </c>
      <c r="E6154" s="10" t="s">
        <v>24</v>
      </c>
      <c r="F6154" s="10" t="s">
        <v>24</v>
      </c>
      <c r="G6154" s="10">
        <v>16</v>
      </c>
      <c r="H6154" s="11" t="str">
        <f t="shared" si="481"/>
        <v>_16AY</v>
      </c>
      <c r="I6154" s="10" t="s">
        <v>23</v>
      </c>
      <c r="J6154" s="10" t="s">
        <v>24</v>
      </c>
      <c r="K6154" s="10" t="s">
        <v>37</v>
      </c>
      <c r="L6154" s="10" t="s">
        <v>24</v>
      </c>
      <c r="M6154" s="10" t="s">
        <v>23</v>
      </c>
      <c r="N6154" s="10" t="s">
        <v>23</v>
      </c>
      <c r="O6154" s="10" t="s">
        <v>24</v>
      </c>
      <c r="P6154" s="11" t="str">
        <f t="shared" si="482"/>
        <v>_Using</v>
      </c>
      <c r="Q6154" s="10" t="s">
        <v>24</v>
      </c>
      <c r="R6154" s="10" t="s">
        <v>23</v>
      </c>
      <c r="S6154" s="10" t="s">
        <v>27</v>
      </c>
      <c r="T6154" s="11" t="str" cm="1">
        <f t="array" ref="T6154">_xlfn.IFS(S6154="Month-to-month","_MM",S6154="One year","_OY",S6154="Two year","_TY")</f>
        <v>_MM</v>
      </c>
      <c r="U6154" s="10" t="s">
        <v>23</v>
      </c>
      <c r="V6154" s="10" t="s">
        <v>40</v>
      </c>
      <c r="W6154" s="10">
        <v>93.2</v>
      </c>
      <c r="X6154" s="10">
        <v>1573.7</v>
      </c>
      <c r="Y6154" s="10" t="s">
        <v>23</v>
      </c>
      <c r="Z6154" s="11">
        <f t="shared" si="483"/>
        <v>1</v>
      </c>
      <c r="AA6154" s="11" t="str">
        <f t="shared" si="484"/>
        <v>J_16AY_Using_MM</v>
      </c>
    </row>
    <row r="6155" spans="1:27">
      <c r="A6155" s="10" t="s">
        <v>6190</v>
      </c>
      <c r="B6155" s="10" t="s">
        <v>30</v>
      </c>
      <c r="C6155" s="10">
        <v>0</v>
      </c>
      <c r="D6155" s="11" t="str">
        <f t="shared" si="480"/>
        <v>J</v>
      </c>
      <c r="E6155" s="10" t="s">
        <v>23</v>
      </c>
      <c r="F6155" s="10" t="s">
        <v>23</v>
      </c>
      <c r="G6155" s="10">
        <v>60</v>
      </c>
      <c r="H6155" s="11" t="str">
        <f t="shared" si="481"/>
        <v>_16AY+</v>
      </c>
      <c r="I6155" s="10" t="s">
        <v>23</v>
      </c>
      <c r="J6155" s="10" t="s">
        <v>24</v>
      </c>
      <c r="K6155" s="10" t="s">
        <v>24</v>
      </c>
      <c r="L6155" s="10" t="s">
        <v>46</v>
      </c>
      <c r="M6155" s="10" t="s">
        <v>46</v>
      </c>
      <c r="N6155" s="10" t="s">
        <v>46</v>
      </c>
      <c r="O6155" s="10" t="s">
        <v>46</v>
      </c>
      <c r="P6155" s="11" t="str">
        <f t="shared" si="482"/>
        <v>_NotUsing</v>
      </c>
      <c r="Q6155" s="10" t="s">
        <v>46</v>
      </c>
      <c r="R6155" s="10" t="s">
        <v>46</v>
      </c>
      <c r="S6155" s="10" t="s">
        <v>47</v>
      </c>
      <c r="T6155" s="11" t="str" cm="1">
        <f t="array" ref="T6155">_xlfn.IFS(S6155="Month-to-month","_MM",S6155="One year","_OY",S6155="Two year","_TY")</f>
        <v>_TY</v>
      </c>
      <c r="U6155" s="10" t="s">
        <v>23</v>
      </c>
      <c r="V6155" s="10" t="s">
        <v>35</v>
      </c>
      <c r="W6155" s="10">
        <v>20.95</v>
      </c>
      <c r="X6155" s="10">
        <v>1270.55</v>
      </c>
      <c r="Y6155" s="10" t="s">
        <v>24</v>
      </c>
      <c r="Z6155" s="11">
        <f t="shared" si="483"/>
        <v>0</v>
      </c>
      <c r="AA6155" s="11" t="str">
        <f t="shared" si="484"/>
        <v>J_16AY+_NotUsing_TY</v>
      </c>
    </row>
    <row r="6156" spans="1:27">
      <c r="A6156" s="10" t="s">
        <v>6191</v>
      </c>
      <c r="B6156" s="10" t="s">
        <v>22</v>
      </c>
      <c r="C6156" s="10">
        <v>0</v>
      </c>
      <c r="D6156" s="11" t="str">
        <f t="shared" si="480"/>
        <v>J</v>
      </c>
      <c r="E6156" s="10" t="s">
        <v>23</v>
      </c>
      <c r="F6156" s="10" t="s">
        <v>23</v>
      </c>
      <c r="G6156" s="10">
        <v>72</v>
      </c>
      <c r="H6156" s="11" t="str">
        <f t="shared" si="481"/>
        <v>_16AY+</v>
      </c>
      <c r="I6156" s="10" t="s">
        <v>23</v>
      </c>
      <c r="J6156" s="10" t="s">
        <v>23</v>
      </c>
      <c r="K6156" s="10" t="s">
        <v>37</v>
      </c>
      <c r="L6156" s="10" t="s">
        <v>24</v>
      </c>
      <c r="M6156" s="10" t="s">
        <v>23</v>
      </c>
      <c r="N6156" s="10" t="s">
        <v>23</v>
      </c>
      <c r="O6156" s="10" t="s">
        <v>23</v>
      </c>
      <c r="P6156" s="11" t="str">
        <f t="shared" si="482"/>
        <v>_Using</v>
      </c>
      <c r="Q6156" s="10" t="s">
        <v>23</v>
      </c>
      <c r="R6156" s="10" t="s">
        <v>23</v>
      </c>
      <c r="S6156" s="10" t="s">
        <v>47</v>
      </c>
      <c r="T6156" s="11" t="str" cm="1">
        <f t="array" ref="T6156">_xlfn.IFS(S6156="Month-to-month","_MM",S6156="One year","_OY",S6156="Two year","_TY")</f>
        <v>_TY</v>
      </c>
      <c r="U6156" s="10" t="s">
        <v>23</v>
      </c>
      <c r="V6156" s="10" t="s">
        <v>35</v>
      </c>
      <c r="W6156" s="10">
        <v>109.2</v>
      </c>
      <c r="X6156" s="10">
        <v>7711.45</v>
      </c>
      <c r="Y6156" s="10" t="s">
        <v>24</v>
      </c>
      <c r="Z6156" s="11">
        <f t="shared" si="483"/>
        <v>0</v>
      </c>
      <c r="AA6156" s="11" t="str">
        <f t="shared" si="484"/>
        <v>J_16AY+_Using_TY</v>
      </c>
    </row>
    <row r="6157" spans="1:27">
      <c r="A6157" s="10" t="s">
        <v>6192</v>
      </c>
      <c r="B6157" s="10" t="s">
        <v>30</v>
      </c>
      <c r="C6157" s="10">
        <v>0</v>
      </c>
      <c r="D6157" s="11" t="str">
        <f t="shared" si="480"/>
        <v>J</v>
      </c>
      <c r="E6157" s="10" t="s">
        <v>23</v>
      </c>
      <c r="F6157" s="10" t="s">
        <v>24</v>
      </c>
      <c r="G6157" s="10">
        <v>5</v>
      </c>
      <c r="H6157" s="11" t="str">
        <f t="shared" si="481"/>
        <v>_6AY</v>
      </c>
      <c r="I6157" s="10" t="s">
        <v>23</v>
      </c>
      <c r="J6157" s="10" t="s">
        <v>24</v>
      </c>
      <c r="K6157" s="10" t="s">
        <v>24</v>
      </c>
      <c r="L6157" s="10" t="s">
        <v>46</v>
      </c>
      <c r="M6157" s="10" t="s">
        <v>46</v>
      </c>
      <c r="N6157" s="10" t="s">
        <v>46</v>
      </c>
      <c r="O6157" s="10" t="s">
        <v>46</v>
      </c>
      <c r="P6157" s="11" t="str">
        <f t="shared" si="482"/>
        <v>_NotUsing</v>
      </c>
      <c r="Q6157" s="10" t="s">
        <v>46</v>
      </c>
      <c r="R6157" s="10" t="s">
        <v>46</v>
      </c>
      <c r="S6157" s="10" t="s">
        <v>27</v>
      </c>
      <c r="T6157" s="11" t="str" cm="1">
        <f t="array" ref="T6157">_xlfn.IFS(S6157="Month-to-month","_MM",S6157="One year","_OY",S6157="Two year","_TY")</f>
        <v>_MM</v>
      </c>
      <c r="U6157" s="10" t="s">
        <v>24</v>
      </c>
      <c r="V6157" s="10" t="s">
        <v>32</v>
      </c>
      <c r="W6157" s="10">
        <v>19.350000000000001</v>
      </c>
      <c r="X6157" s="10">
        <v>126.05</v>
      </c>
      <c r="Y6157" s="10" t="s">
        <v>23</v>
      </c>
      <c r="Z6157" s="11">
        <f t="shared" si="483"/>
        <v>1</v>
      </c>
      <c r="AA6157" s="11" t="str">
        <f t="shared" si="484"/>
        <v>J_6AY_NotUsing_MM</v>
      </c>
    </row>
    <row r="6158" spans="1:27">
      <c r="A6158" s="10" t="s">
        <v>6193</v>
      </c>
      <c r="B6158" s="10" t="s">
        <v>22</v>
      </c>
      <c r="C6158" s="10">
        <v>1</v>
      </c>
      <c r="D6158" s="11" t="str">
        <f t="shared" si="480"/>
        <v>S</v>
      </c>
      <c r="E6158" s="10" t="s">
        <v>24</v>
      </c>
      <c r="F6158" s="10" t="s">
        <v>24</v>
      </c>
      <c r="G6158" s="10">
        <v>26</v>
      </c>
      <c r="H6158" s="11" t="str">
        <f t="shared" si="481"/>
        <v>_16AY+</v>
      </c>
      <c r="I6158" s="10" t="s">
        <v>23</v>
      </c>
      <c r="J6158" s="10" t="s">
        <v>24</v>
      </c>
      <c r="K6158" s="10" t="s">
        <v>37</v>
      </c>
      <c r="L6158" s="10" t="s">
        <v>23</v>
      </c>
      <c r="M6158" s="10" t="s">
        <v>24</v>
      </c>
      <c r="N6158" s="10" t="s">
        <v>24</v>
      </c>
      <c r="O6158" s="10" t="s">
        <v>24</v>
      </c>
      <c r="P6158" s="11" t="str">
        <f t="shared" si="482"/>
        <v>_Using</v>
      </c>
      <c r="Q6158" s="10" t="s">
        <v>23</v>
      </c>
      <c r="R6158" s="10" t="s">
        <v>24</v>
      </c>
      <c r="S6158" s="10" t="s">
        <v>27</v>
      </c>
      <c r="T6158" s="11" t="str" cm="1">
        <f t="array" ref="T6158">_xlfn.IFS(S6158="Month-to-month","_MM",S6158="One year","_OY",S6158="Two year","_TY")</f>
        <v>_MM</v>
      </c>
      <c r="U6158" s="10" t="s">
        <v>23</v>
      </c>
      <c r="V6158" s="10" t="s">
        <v>40</v>
      </c>
      <c r="W6158" s="10">
        <v>85.8</v>
      </c>
      <c r="X6158" s="10">
        <v>2193.65</v>
      </c>
      <c r="Y6158" s="10" t="s">
        <v>24</v>
      </c>
      <c r="Z6158" s="11">
        <f t="shared" si="483"/>
        <v>0</v>
      </c>
      <c r="AA6158" s="11" t="str">
        <f t="shared" si="484"/>
        <v>S_16AY+_Using_MM</v>
      </c>
    </row>
    <row r="6159" spans="1:27">
      <c r="A6159" s="10" t="s">
        <v>6194</v>
      </c>
      <c r="B6159" s="10" t="s">
        <v>30</v>
      </c>
      <c r="C6159" s="10">
        <v>0</v>
      </c>
      <c r="D6159" s="11" t="str">
        <f t="shared" si="480"/>
        <v>J</v>
      </c>
      <c r="E6159" s="10" t="s">
        <v>24</v>
      </c>
      <c r="F6159" s="10" t="s">
        <v>24</v>
      </c>
      <c r="G6159" s="10">
        <v>3</v>
      </c>
      <c r="H6159" s="11" t="str">
        <f t="shared" si="481"/>
        <v>_6AY</v>
      </c>
      <c r="I6159" s="10" t="s">
        <v>23</v>
      </c>
      <c r="J6159" s="10" t="s">
        <v>24</v>
      </c>
      <c r="K6159" s="10" t="s">
        <v>24</v>
      </c>
      <c r="L6159" s="10" t="s">
        <v>46</v>
      </c>
      <c r="M6159" s="10" t="s">
        <v>46</v>
      </c>
      <c r="N6159" s="10" t="s">
        <v>46</v>
      </c>
      <c r="O6159" s="10" t="s">
        <v>46</v>
      </c>
      <c r="P6159" s="11" t="str">
        <f t="shared" si="482"/>
        <v>_NotUsing</v>
      </c>
      <c r="Q6159" s="10" t="s">
        <v>46</v>
      </c>
      <c r="R6159" s="10" t="s">
        <v>46</v>
      </c>
      <c r="S6159" s="10" t="s">
        <v>27</v>
      </c>
      <c r="T6159" s="11" t="str" cm="1">
        <f t="array" ref="T6159">_xlfn.IFS(S6159="Month-to-month","_MM",S6159="One year","_OY",S6159="Two year","_TY")</f>
        <v>_MM</v>
      </c>
      <c r="U6159" s="10" t="s">
        <v>24</v>
      </c>
      <c r="V6159" s="10" t="s">
        <v>32</v>
      </c>
      <c r="W6159" s="10">
        <v>19.850000000000001</v>
      </c>
      <c r="X6159" s="10">
        <v>64.55</v>
      </c>
      <c r="Y6159" s="10" t="s">
        <v>23</v>
      </c>
      <c r="Z6159" s="11">
        <f t="shared" si="483"/>
        <v>1</v>
      </c>
      <c r="AA6159" s="11" t="str">
        <f t="shared" si="484"/>
        <v>J_6AY_NotUsing_MM</v>
      </c>
    </row>
    <row r="6160" spans="1:27">
      <c r="A6160" s="10" t="s">
        <v>6195</v>
      </c>
      <c r="B6160" s="10" t="s">
        <v>30</v>
      </c>
      <c r="C6160" s="10">
        <v>0</v>
      </c>
      <c r="D6160" s="11" t="str">
        <f t="shared" si="480"/>
        <v>J</v>
      </c>
      <c r="E6160" s="10" t="s">
        <v>24</v>
      </c>
      <c r="F6160" s="10" t="s">
        <v>24</v>
      </c>
      <c r="G6160" s="10">
        <v>2</v>
      </c>
      <c r="H6160" s="11" t="str">
        <f t="shared" si="481"/>
        <v>_6AY</v>
      </c>
      <c r="I6160" s="10" t="s">
        <v>23</v>
      </c>
      <c r="J6160" s="10" t="s">
        <v>24</v>
      </c>
      <c r="K6160" s="10" t="s">
        <v>24</v>
      </c>
      <c r="L6160" s="10" t="s">
        <v>46</v>
      </c>
      <c r="M6160" s="10" t="s">
        <v>46</v>
      </c>
      <c r="N6160" s="10" t="s">
        <v>46</v>
      </c>
      <c r="O6160" s="10" t="s">
        <v>46</v>
      </c>
      <c r="P6160" s="11" t="str">
        <f t="shared" si="482"/>
        <v>_NotUsing</v>
      </c>
      <c r="Q6160" s="10" t="s">
        <v>46</v>
      </c>
      <c r="R6160" s="10" t="s">
        <v>46</v>
      </c>
      <c r="S6160" s="10" t="s">
        <v>27</v>
      </c>
      <c r="T6160" s="11" t="str" cm="1">
        <f t="array" ref="T6160">_xlfn.IFS(S6160="Month-to-month","_MM",S6160="One year","_OY",S6160="Two year","_TY")</f>
        <v>_MM</v>
      </c>
      <c r="U6160" s="10" t="s">
        <v>23</v>
      </c>
      <c r="V6160" s="10" t="s">
        <v>28</v>
      </c>
      <c r="W6160" s="10">
        <v>19.649999999999999</v>
      </c>
      <c r="X6160" s="10">
        <v>31.2</v>
      </c>
      <c r="Y6160" s="10" t="s">
        <v>24</v>
      </c>
      <c r="Z6160" s="11">
        <f t="shared" si="483"/>
        <v>0</v>
      </c>
      <c r="AA6160" s="11" t="str">
        <f t="shared" si="484"/>
        <v>J_6AY_NotUsing_MM</v>
      </c>
    </row>
    <row r="6161" spans="1:27">
      <c r="A6161" s="10" t="s">
        <v>6196</v>
      </c>
      <c r="B6161" s="10" t="s">
        <v>22</v>
      </c>
      <c r="C6161" s="10">
        <v>0</v>
      </c>
      <c r="D6161" s="11" t="str">
        <f t="shared" si="480"/>
        <v>J</v>
      </c>
      <c r="E6161" s="10" t="s">
        <v>24</v>
      </c>
      <c r="F6161" s="10" t="s">
        <v>23</v>
      </c>
      <c r="G6161" s="10">
        <v>2</v>
      </c>
      <c r="H6161" s="11" t="str">
        <f t="shared" si="481"/>
        <v>_6AY</v>
      </c>
      <c r="I6161" s="10" t="s">
        <v>23</v>
      </c>
      <c r="J6161" s="10" t="s">
        <v>24</v>
      </c>
      <c r="K6161" s="10" t="s">
        <v>24</v>
      </c>
      <c r="L6161" s="10" t="s">
        <v>46</v>
      </c>
      <c r="M6161" s="10" t="s">
        <v>46</v>
      </c>
      <c r="N6161" s="10" t="s">
        <v>46</v>
      </c>
      <c r="O6161" s="10" t="s">
        <v>46</v>
      </c>
      <c r="P6161" s="11" t="str">
        <f t="shared" si="482"/>
        <v>_NotUsing</v>
      </c>
      <c r="Q6161" s="10" t="s">
        <v>46</v>
      </c>
      <c r="R6161" s="10" t="s">
        <v>46</v>
      </c>
      <c r="S6161" s="10" t="s">
        <v>31</v>
      </c>
      <c r="T6161" s="11" t="str" cm="1">
        <f t="array" ref="T6161">_xlfn.IFS(S6161="Month-to-month","_MM",S6161="One year","_OY",S6161="Two year","_TY")</f>
        <v>_OY</v>
      </c>
      <c r="U6161" s="10" t="s">
        <v>24</v>
      </c>
      <c r="V6161" s="10" t="s">
        <v>35</v>
      </c>
      <c r="W6161" s="10">
        <v>20.5</v>
      </c>
      <c r="X6161" s="10">
        <v>38.25</v>
      </c>
      <c r="Y6161" s="10" t="s">
        <v>24</v>
      </c>
      <c r="Z6161" s="11">
        <f t="shared" si="483"/>
        <v>0</v>
      </c>
      <c r="AA6161" s="11" t="str">
        <f t="shared" si="484"/>
        <v>J_6AY_NotUsing_OY</v>
      </c>
    </row>
    <row r="6162" spans="1:27">
      <c r="A6162" s="10" t="s">
        <v>6197</v>
      </c>
      <c r="B6162" s="10" t="s">
        <v>22</v>
      </c>
      <c r="C6162" s="10">
        <v>0</v>
      </c>
      <c r="D6162" s="11" t="str">
        <f t="shared" si="480"/>
        <v>J</v>
      </c>
      <c r="E6162" s="10" t="s">
        <v>24</v>
      </c>
      <c r="F6162" s="10" t="s">
        <v>24</v>
      </c>
      <c r="G6162" s="10">
        <v>36</v>
      </c>
      <c r="H6162" s="11" t="str">
        <f t="shared" si="481"/>
        <v>_16AY+</v>
      </c>
      <c r="I6162" s="10" t="s">
        <v>23</v>
      </c>
      <c r="J6162" s="10" t="s">
        <v>23</v>
      </c>
      <c r="K6162" s="10" t="s">
        <v>26</v>
      </c>
      <c r="L6162" s="10" t="s">
        <v>23</v>
      </c>
      <c r="M6162" s="10" t="s">
        <v>24</v>
      </c>
      <c r="N6162" s="10" t="s">
        <v>23</v>
      </c>
      <c r="O6162" s="10" t="s">
        <v>23</v>
      </c>
      <c r="P6162" s="11" t="str">
        <f t="shared" si="482"/>
        <v>_Using</v>
      </c>
      <c r="Q6162" s="10" t="s">
        <v>23</v>
      </c>
      <c r="R6162" s="10" t="s">
        <v>23</v>
      </c>
      <c r="S6162" s="10" t="s">
        <v>31</v>
      </c>
      <c r="T6162" s="11" t="str" cm="1">
        <f t="array" ref="T6162">_xlfn.IFS(S6162="Month-to-month","_MM",S6162="One year","_OY",S6162="Two year","_TY")</f>
        <v>_OY</v>
      </c>
      <c r="U6162" s="10" t="s">
        <v>23</v>
      </c>
      <c r="V6162" s="10" t="s">
        <v>40</v>
      </c>
      <c r="W6162" s="10">
        <v>89.65</v>
      </c>
      <c r="X6162" s="10">
        <v>3348.1</v>
      </c>
      <c r="Y6162" s="10" t="s">
        <v>24</v>
      </c>
      <c r="Z6162" s="11">
        <f t="shared" si="483"/>
        <v>0</v>
      </c>
      <c r="AA6162" s="11" t="str">
        <f t="shared" si="484"/>
        <v>J_16AY+_Using_OY</v>
      </c>
    </row>
    <row r="6163" spans="1:27">
      <c r="A6163" s="10" t="s">
        <v>6198</v>
      </c>
      <c r="B6163" s="10" t="s">
        <v>30</v>
      </c>
      <c r="C6163" s="10">
        <v>0</v>
      </c>
      <c r="D6163" s="11" t="str">
        <f t="shared" si="480"/>
        <v>J</v>
      </c>
      <c r="E6163" s="10" t="s">
        <v>24</v>
      </c>
      <c r="F6163" s="10" t="s">
        <v>24</v>
      </c>
      <c r="G6163" s="10">
        <v>7</v>
      </c>
      <c r="H6163" s="11" t="str">
        <f t="shared" si="481"/>
        <v>_16AY</v>
      </c>
      <c r="I6163" s="10" t="s">
        <v>23</v>
      </c>
      <c r="J6163" s="10" t="s">
        <v>24</v>
      </c>
      <c r="K6163" s="10" t="s">
        <v>37</v>
      </c>
      <c r="L6163" s="10" t="s">
        <v>23</v>
      </c>
      <c r="M6163" s="10" t="s">
        <v>24</v>
      </c>
      <c r="N6163" s="10" t="s">
        <v>24</v>
      </c>
      <c r="O6163" s="10" t="s">
        <v>24</v>
      </c>
      <c r="P6163" s="11" t="str">
        <f t="shared" si="482"/>
        <v>_Using</v>
      </c>
      <c r="Q6163" s="10" t="s">
        <v>24</v>
      </c>
      <c r="R6163" s="10" t="s">
        <v>24</v>
      </c>
      <c r="S6163" s="10" t="s">
        <v>27</v>
      </c>
      <c r="T6163" s="11" t="str" cm="1">
        <f t="array" ref="T6163">_xlfn.IFS(S6163="Month-to-month","_MM",S6163="One year","_OY",S6163="Two year","_TY")</f>
        <v>_MM</v>
      </c>
      <c r="U6163" s="10" t="s">
        <v>24</v>
      </c>
      <c r="V6163" s="10" t="s">
        <v>32</v>
      </c>
      <c r="W6163" s="10">
        <v>74.349999999999994</v>
      </c>
      <c r="X6163" s="10">
        <v>533.6</v>
      </c>
      <c r="Y6163" s="10" t="s">
        <v>24</v>
      </c>
      <c r="Z6163" s="11">
        <f t="shared" si="483"/>
        <v>0</v>
      </c>
      <c r="AA6163" s="11" t="str">
        <f t="shared" si="484"/>
        <v>J_16AY_Using_MM</v>
      </c>
    </row>
    <row r="6164" spans="1:27">
      <c r="A6164" s="10" t="s">
        <v>6199</v>
      </c>
      <c r="B6164" s="10" t="s">
        <v>22</v>
      </c>
      <c r="C6164" s="10">
        <v>1</v>
      </c>
      <c r="D6164" s="11" t="str">
        <f t="shared" si="480"/>
        <v>S</v>
      </c>
      <c r="E6164" s="10" t="s">
        <v>23</v>
      </c>
      <c r="F6164" s="10" t="s">
        <v>24</v>
      </c>
      <c r="G6164" s="10">
        <v>60</v>
      </c>
      <c r="H6164" s="11" t="str">
        <f t="shared" si="481"/>
        <v>_16AY+</v>
      </c>
      <c r="I6164" s="10" t="s">
        <v>24</v>
      </c>
      <c r="J6164" s="10" t="s">
        <v>25</v>
      </c>
      <c r="K6164" s="10" t="s">
        <v>26</v>
      </c>
      <c r="L6164" s="10" t="s">
        <v>24</v>
      </c>
      <c r="M6164" s="10" t="s">
        <v>23</v>
      </c>
      <c r="N6164" s="10" t="s">
        <v>24</v>
      </c>
      <c r="O6164" s="10" t="s">
        <v>24</v>
      </c>
      <c r="P6164" s="11" t="str">
        <f t="shared" si="482"/>
        <v>_Using</v>
      </c>
      <c r="Q6164" s="10" t="s">
        <v>23</v>
      </c>
      <c r="R6164" s="10" t="s">
        <v>23</v>
      </c>
      <c r="S6164" s="10" t="s">
        <v>47</v>
      </c>
      <c r="T6164" s="11" t="str" cm="1">
        <f t="array" ref="T6164">_xlfn.IFS(S6164="Month-to-month","_MM",S6164="One year","_OY",S6164="Two year","_TY")</f>
        <v>_TY</v>
      </c>
      <c r="U6164" s="10" t="s">
        <v>23</v>
      </c>
      <c r="V6164" s="10" t="s">
        <v>40</v>
      </c>
      <c r="W6164" s="10">
        <v>49.45</v>
      </c>
      <c r="X6164" s="10">
        <v>2907.55</v>
      </c>
      <c r="Y6164" s="10" t="s">
        <v>24</v>
      </c>
      <c r="Z6164" s="11">
        <f t="shared" si="483"/>
        <v>0</v>
      </c>
      <c r="AA6164" s="11" t="str">
        <f t="shared" si="484"/>
        <v>S_16AY+_Using_TY</v>
      </c>
    </row>
    <row r="6165" spans="1:27">
      <c r="A6165" s="10" t="s">
        <v>6200</v>
      </c>
      <c r="B6165" s="10" t="s">
        <v>22</v>
      </c>
      <c r="C6165" s="10">
        <v>0</v>
      </c>
      <c r="D6165" s="11" t="str">
        <f t="shared" si="480"/>
        <v>J</v>
      </c>
      <c r="E6165" s="10" t="s">
        <v>23</v>
      </c>
      <c r="F6165" s="10" t="s">
        <v>24</v>
      </c>
      <c r="G6165" s="10">
        <v>19</v>
      </c>
      <c r="H6165" s="11" t="str">
        <f t="shared" si="481"/>
        <v>_16AY+</v>
      </c>
      <c r="I6165" s="10" t="s">
        <v>23</v>
      </c>
      <c r="J6165" s="10" t="s">
        <v>23</v>
      </c>
      <c r="K6165" s="10" t="s">
        <v>37</v>
      </c>
      <c r="L6165" s="10" t="s">
        <v>24</v>
      </c>
      <c r="M6165" s="10" t="s">
        <v>23</v>
      </c>
      <c r="N6165" s="10" t="s">
        <v>24</v>
      </c>
      <c r="O6165" s="10" t="s">
        <v>24</v>
      </c>
      <c r="P6165" s="11" t="str">
        <f t="shared" si="482"/>
        <v>_Using</v>
      </c>
      <c r="Q6165" s="10" t="s">
        <v>24</v>
      </c>
      <c r="R6165" s="10" t="s">
        <v>23</v>
      </c>
      <c r="S6165" s="10" t="s">
        <v>27</v>
      </c>
      <c r="T6165" s="11" t="str" cm="1">
        <f t="array" ref="T6165">_xlfn.IFS(S6165="Month-to-month","_MM",S6165="One year","_OY",S6165="Two year","_TY")</f>
        <v>_MM</v>
      </c>
      <c r="U6165" s="10" t="s">
        <v>23</v>
      </c>
      <c r="V6165" s="10" t="s">
        <v>28</v>
      </c>
      <c r="W6165" s="10">
        <v>89.1</v>
      </c>
      <c r="X6165" s="10">
        <v>1620.8</v>
      </c>
      <c r="Y6165" s="10" t="s">
        <v>24</v>
      </c>
      <c r="Z6165" s="11">
        <f t="shared" si="483"/>
        <v>0</v>
      </c>
      <c r="AA6165" s="11" t="str">
        <f t="shared" si="484"/>
        <v>J_16AY+_Using_MM</v>
      </c>
    </row>
    <row r="6166" spans="1:27">
      <c r="A6166" s="10" t="s">
        <v>6201</v>
      </c>
      <c r="B6166" s="10" t="s">
        <v>30</v>
      </c>
      <c r="C6166" s="10">
        <v>1</v>
      </c>
      <c r="D6166" s="11" t="str">
        <f t="shared" si="480"/>
        <v>S</v>
      </c>
      <c r="E6166" s="10" t="s">
        <v>23</v>
      </c>
      <c r="F6166" s="10" t="s">
        <v>24</v>
      </c>
      <c r="G6166" s="10">
        <v>45</v>
      </c>
      <c r="H6166" s="11" t="str">
        <f t="shared" si="481"/>
        <v>_16AY+</v>
      </c>
      <c r="I6166" s="10" t="s">
        <v>23</v>
      </c>
      <c r="J6166" s="10" t="s">
        <v>23</v>
      </c>
      <c r="K6166" s="10" t="s">
        <v>26</v>
      </c>
      <c r="L6166" s="10" t="s">
        <v>23</v>
      </c>
      <c r="M6166" s="10" t="s">
        <v>24</v>
      </c>
      <c r="N6166" s="10" t="s">
        <v>23</v>
      </c>
      <c r="O6166" s="10" t="s">
        <v>23</v>
      </c>
      <c r="P6166" s="11" t="str">
        <f t="shared" si="482"/>
        <v>_Using</v>
      </c>
      <c r="Q6166" s="10" t="s">
        <v>24</v>
      </c>
      <c r="R6166" s="10" t="s">
        <v>23</v>
      </c>
      <c r="S6166" s="10" t="s">
        <v>47</v>
      </c>
      <c r="T6166" s="11" t="str" cm="1">
        <f t="array" ref="T6166">_xlfn.IFS(S6166="Month-to-month","_MM",S6166="One year","_OY",S6166="Two year","_TY")</f>
        <v>_TY</v>
      </c>
      <c r="U6166" s="10" t="s">
        <v>24</v>
      </c>
      <c r="V6166" s="10" t="s">
        <v>40</v>
      </c>
      <c r="W6166" s="10">
        <v>75.150000000000006</v>
      </c>
      <c r="X6166" s="10">
        <v>3480.35</v>
      </c>
      <c r="Y6166" s="10" t="s">
        <v>24</v>
      </c>
      <c r="Z6166" s="11">
        <f t="shared" si="483"/>
        <v>0</v>
      </c>
      <c r="AA6166" s="11" t="str">
        <f t="shared" si="484"/>
        <v>S_16AY+_Using_TY</v>
      </c>
    </row>
    <row r="6167" spans="1:27">
      <c r="A6167" s="10" t="s">
        <v>6202</v>
      </c>
      <c r="B6167" s="10" t="s">
        <v>30</v>
      </c>
      <c r="C6167" s="10">
        <v>1</v>
      </c>
      <c r="D6167" s="11" t="str">
        <f t="shared" si="480"/>
        <v>S</v>
      </c>
      <c r="E6167" s="10" t="s">
        <v>24</v>
      </c>
      <c r="F6167" s="10" t="s">
        <v>24</v>
      </c>
      <c r="G6167" s="10">
        <v>4</v>
      </c>
      <c r="H6167" s="11" t="str">
        <f t="shared" si="481"/>
        <v>_6AY</v>
      </c>
      <c r="I6167" s="10" t="s">
        <v>23</v>
      </c>
      <c r="J6167" s="10" t="s">
        <v>24</v>
      </c>
      <c r="K6167" s="10" t="s">
        <v>37</v>
      </c>
      <c r="L6167" s="10" t="s">
        <v>24</v>
      </c>
      <c r="M6167" s="10" t="s">
        <v>24</v>
      </c>
      <c r="N6167" s="10" t="s">
        <v>24</v>
      </c>
      <c r="O6167" s="10" t="s">
        <v>24</v>
      </c>
      <c r="P6167" s="11" t="str">
        <f t="shared" si="482"/>
        <v>_NotUsing</v>
      </c>
      <c r="Q6167" s="10" t="s">
        <v>24</v>
      </c>
      <c r="R6167" s="10" t="s">
        <v>24</v>
      </c>
      <c r="S6167" s="10" t="s">
        <v>27</v>
      </c>
      <c r="T6167" s="11" t="str" cm="1">
        <f t="array" ref="T6167">_xlfn.IFS(S6167="Month-to-month","_MM",S6167="One year","_OY",S6167="Two year","_TY")</f>
        <v>_MM</v>
      </c>
      <c r="U6167" s="10" t="s">
        <v>23</v>
      </c>
      <c r="V6167" s="10" t="s">
        <v>28</v>
      </c>
      <c r="W6167" s="10">
        <v>70.650000000000006</v>
      </c>
      <c r="X6167" s="10">
        <v>293.85000000000002</v>
      </c>
      <c r="Y6167" s="10" t="s">
        <v>24</v>
      </c>
      <c r="Z6167" s="11">
        <f t="shared" si="483"/>
        <v>0</v>
      </c>
      <c r="AA6167" s="11" t="str">
        <f t="shared" si="484"/>
        <v>S_6AY_NotUsing_MM</v>
      </c>
    </row>
    <row r="6168" spans="1:27">
      <c r="A6168" s="10" t="s">
        <v>6203</v>
      </c>
      <c r="B6168" s="10" t="s">
        <v>22</v>
      </c>
      <c r="C6168" s="10">
        <v>0</v>
      </c>
      <c r="D6168" s="11" t="str">
        <f t="shared" si="480"/>
        <v>J</v>
      </c>
      <c r="E6168" s="10" t="s">
        <v>23</v>
      </c>
      <c r="F6168" s="10" t="s">
        <v>23</v>
      </c>
      <c r="G6168" s="10">
        <v>31</v>
      </c>
      <c r="H6168" s="11" t="str">
        <f t="shared" si="481"/>
        <v>_16AY+</v>
      </c>
      <c r="I6168" s="10" t="s">
        <v>23</v>
      </c>
      <c r="J6168" s="10" t="s">
        <v>23</v>
      </c>
      <c r="K6168" s="10" t="s">
        <v>37</v>
      </c>
      <c r="L6168" s="10" t="s">
        <v>24</v>
      </c>
      <c r="M6168" s="10" t="s">
        <v>24</v>
      </c>
      <c r="N6168" s="10" t="s">
        <v>23</v>
      </c>
      <c r="O6168" s="10" t="s">
        <v>23</v>
      </c>
      <c r="P6168" s="11" t="str">
        <f t="shared" si="482"/>
        <v>_Using</v>
      </c>
      <c r="Q6168" s="10" t="s">
        <v>23</v>
      </c>
      <c r="R6168" s="10" t="s">
        <v>23</v>
      </c>
      <c r="S6168" s="10" t="s">
        <v>27</v>
      </c>
      <c r="T6168" s="11" t="str" cm="1">
        <f t="array" ref="T6168">_xlfn.IFS(S6168="Month-to-month","_MM",S6168="One year","_OY",S6168="Two year","_TY")</f>
        <v>_MM</v>
      </c>
      <c r="U6168" s="10" t="s">
        <v>23</v>
      </c>
      <c r="V6168" s="10" t="s">
        <v>28</v>
      </c>
      <c r="W6168" s="10">
        <v>104.2</v>
      </c>
      <c r="X6168" s="10">
        <v>3243.45</v>
      </c>
      <c r="Y6168" s="10" t="s">
        <v>23</v>
      </c>
      <c r="Z6168" s="11">
        <f t="shared" si="483"/>
        <v>1</v>
      </c>
      <c r="AA6168" s="11" t="str">
        <f t="shared" si="484"/>
        <v>J_16AY+_Using_MM</v>
      </c>
    </row>
    <row r="6169" spans="1:27">
      <c r="A6169" s="10" t="s">
        <v>6204</v>
      </c>
      <c r="B6169" s="10" t="s">
        <v>30</v>
      </c>
      <c r="C6169" s="10">
        <v>0</v>
      </c>
      <c r="D6169" s="11" t="str">
        <f t="shared" si="480"/>
        <v>J</v>
      </c>
      <c r="E6169" s="10" t="s">
        <v>23</v>
      </c>
      <c r="F6169" s="10" t="s">
        <v>23</v>
      </c>
      <c r="G6169" s="10">
        <v>47</v>
      </c>
      <c r="H6169" s="11" t="str">
        <f t="shared" si="481"/>
        <v>_16AY+</v>
      </c>
      <c r="I6169" s="10" t="s">
        <v>23</v>
      </c>
      <c r="J6169" s="10" t="s">
        <v>24</v>
      </c>
      <c r="K6169" s="10" t="s">
        <v>37</v>
      </c>
      <c r="L6169" s="10" t="s">
        <v>23</v>
      </c>
      <c r="M6169" s="10" t="s">
        <v>24</v>
      </c>
      <c r="N6169" s="10" t="s">
        <v>23</v>
      </c>
      <c r="O6169" s="10" t="s">
        <v>24</v>
      </c>
      <c r="P6169" s="11" t="str">
        <f t="shared" si="482"/>
        <v>_Using</v>
      </c>
      <c r="Q6169" s="10" t="s">
        <v>24</v>
      </c>
      <c r="R6169" s="10" t="s">
        <v>23</v>
      </c>
      <c r="S6169" s="10" t="s">
        <v>27</v>
      </c>
      <c r="T6169" s="11" t="str" cm="1">
        <f t="array" ref="T6169">_xlfn.IFS(S6169="Month-to-month","_MM",S6169="One year","_OY",S6169="Two year","_TY")</f>
        <v>_MM</v>
      </c>
      <c r="U6169" s="10" t="s">
        <v>24</v>
      </c>
      <c r="V6169" s="10" t="s">
        <v>28</v>
      </c>
      <c r="W6169" s="10">
        <v>90.05</v>
      </c>
      <c r="X6169" s="10">
        <v>4137.2</v>
      </c>
      <c r="Y6169" s="10" t="s">
        <v>24</v>
      </c>
      <c r="Z6169" s="11">
        <f t="shared" si="483"/>
        <v>0</v>
      </c>
      <c r="AA6169" s="11" t="str">
        <f t="shared" si="484"/>
        <v>J_16AY+_Using_MM</v>
      </c>
    </row>
    <row r="6170" spans="1:27">
      <c r="A6170" s="10" t="s">
        <v>6205</v>
      </c>
      <c r="B6170" s="10" t="s">
        <v>30</v>
      </c>
      <c r="C6170" s="10">
        <v>0</v>
      </c>
      <c r="D6170" s="11" t="str">
        <f t="shared" si="480"/>
        <v>J</v>
      </c>
      <c r="E6170" s="10" t="s">
        <v>24</v>
      </c>
      <c r="F6170" s="10" t="s">
        <v>24</v>
      </c>
      <c r="G6170" s="10">
        <v>1</v>
      </c>
      <c r="H6170" s="11" t="str">
        <f t="shared" si="481"/>
        <v>_6AY</v>
      </c>
      <c r="I6170" s="10" t="s">
        <v>23</v>
      </c>
      <c r="J6170" s="10" t="s">
        <v>24</v>
      </c>
      <c r="K6170" s="10" t="s">
        <v>37</v>
      </c>
      <c r="L6170" s="10" t="s">
        <v>24</v>
      </c>
      <c r="M6170" s="10" t="s">
        <v>24</v>
      </c>
      <c r="N6170" s="10" t="s">
        <v>24</v>
      </c>
      <c r="O6170" s="10" t="s">
        <v>24</v>
      </c>
      <c r="P6170" s="11" t="str">
        <f t="shared" si="482"/>
        <v>_NotUsing</v>
      </c>
      <c r="Q6170" s="10" t="s">
        <v>24</v>
      </c>
      <c r="R6170" s="10" t="s">
        <v>23</v>
      </c>
      <c r="S6170" s="10" t="s">
        <v>27</v>
      </c>
      <c r="T6170" s="11" t="str" cm="1">
        <f t="array" ref="T6170">_xlfn.IFS(S6170="Month-to-month","_MM",S6170="One year","_OY",S6170="Two year","_TY")</f>
        <v>_MM</v>
      </c>
      <c r="U6170" s="10" t="s">
        <v>23</v>
      </c>
      <c r="V6170" s="10" t="s">
        <v>28</v>
      </c>
      <c r="W6170" s="10">
        <v>79.25</v>
      </c>
      <c r="X6170" s="10">
        <v>79.25</v>
      </c>
      <c r="Y6170" s="10" t="s">
        <v>23</v>
      </c>
      <c r="Z6170" s="11">
        <f t="shared" si="483"/>
        <v>1</v>
      </c>
      <c r="AA6170" s="11" t="str">
        <f t="shared" si="484"/>
        <v>J_6AY_NotUsing_MM</v>
      </c>
    </row>
    <row r="6171" spans="1:27">
      <c r="A6171" s="10" t="s">
        <v>6206</v>
      </c>
      <c r="B6171" s="10" t="s">
        <v>22</v>
      </c>
      <c r="C6171" s="10">
        <v>0</v>
      </c>
      <c r="D6171" s="11" t="str">
        <f t="shared" si="480"/>
        <v>J</v>
      </c>
      <c r="E6171" s="10" t="s">
        <v>24</v>
      </c>
      <c r="F6171" s="10" t="s">
        <v>24</v>
      </c>
      <c r="G6171" s="10">
        <v>1</v>
      </c>
      <c r="H6171" s="11" t="str">
        <f t="shared" si="481"/>
        <v>_6AY</v>
      </c>
      <c r="I6171" s="10" t="s">
        <v>23</v>
      </c>
      <c r="J6171" s="10" t="s">
        <v>24</v>
      </c>
      <c r="K6171" s="10" t="s">
        <v>26</v>
      </c>
      <c r="L6171" s="10" t="s">
        <v>24</v>
      </c>
      <c r="M6171" s="10" t="s">
        <v>24</v>
      </c>
      <c r="N6171" s="10" t="s">
        <v>24</v>
      </c>
      <c r="O6171" s="10" t="s">
        <v>24</v>
      </c>
      <c r="P6171" s="11" t="str">
        <f t="shared" si="482"/>
        <v>_NotUsing</v>
      </c>
      <c r="Q6171" s="10" t="s">
        <v>24</v>
      </c>
      <c r="R6171" s="10" t="s">
        <v>24</v>
      </c>
      <c r="S6171" s="10" t="s">
        <v>27</v>
      </c>
      <c r="T6171" s="11" t="str" cm="1">
        <f t="array" ref="T6171">_xlfn.IFS(S6171="Month-to-month","_MM",S6171="One year","_OY",S6171="Two year","_TY")</f>
        <v>_MM</v>
      </c>
      <c r="U6171" s="10" t="s">
        <v>23</v>
      </c>
      <c r="V6171" s="10" t="s">
        <v>35</v>
      </c>
      <c r="W6171" s="10">
        <v>44.9</v>
      </c>
      <c r="X6171" s="10">
        <v>44.9</v>
      </c>
      <c r="Y6171" s="10" t="s">
        <v>23</v>
      </c>
      <c r="Z6171" s="11">
        <f t="shared" si="483"/>
        <v>1</v>
      </c>
      <c r="AA6171" s="11" t="str">
        <f t="shared" si="484"/>
        <v>J_6AY_NotUsing_MM</v>
      </c>
    </row>
    <row r="6172" spans="1:27">
      <c r="A6172" s="10" t="s">
        <v>6207</v>
      </c>
      <c r="B6172" s="10" t="s">
        <v>22</v>
      </c>
      <c r="C6172" s="10">
        <v>0</v>
      </c>
      <c r="D6172" s="11" t="str">
        <f t="shared" si="480"/>
        <v>J</v>
      </c>
      <c r="E6172" s="10" t="s">
        <v>24</v>
      </c>
      <c r="F6172" s="10" t="s">
        <v>24</v>
      </c>
      <c r="G6172" s="10">
        <v>1</v>
      </c>
      <c r="H6172" s="11" t="str">
        <f t="shared" si="481"/>
        <v>_6AY</v>
      </c>
      <c r="I6172" s="10" t="s">
        <v>23</v>
      </c>
      <c r="J6172" s="10" t="s">
        <v>24</v>
      </c>
      <c r="K6172" s="10" t="s">
        <v>24</v>
      </c>
      <c r="L6172" s="10" t="s">
        <v>46</v>
      </c>
      <c r="M6172" s="10" t="s">
        <v>46</v>
      </c>
      <c r="N6172" s="10" t="s">
        <v>46</v>
      </c>
      <c r="O6172" s="10" t="s">
        <v>46</v>
      </c>
      <c r="P6172" s="11" t="str">
        <f t="shared" si="482"/>
        <v>_NotUsing</v>
      </c>
      <c r="Q6172" s="10" t="s">
        <v>46</v>
      </c>
      <c r="R6172" s="10" t="s">
        <v>46</v>
      </c>
      <c r="S6172" s="10" t="s">
        <v>27</v>
      </c>
      <c r="T6172" s="11" t="str" cm="1">
        <f t="array" ref="T6172">_xlfn.IFS(S6172="Month-to-month","_MM",S6172="One year","_OY",S6172="Two year","_TY")</f>
        <v>_MM</v>
      </c>
      <c r="U6172" s="10" t="s">
        <v>24</v>
      </c>
      <c r="V6172" s="10" t="s">
        <v>40</v>
      </c>
      <c r="W6172" s="10">
        <v>19.399999999999999</v>
      </c>
      <c r="X6172" s="10">
        <v>19.399999999999999</v>
      </c>
      <c r="Y6172" s="10" t="s">
        <v>24</v>
      </c>
      <c r="Z6172" s="11">
        <f t="shared" si="483"/>
        <v>0</v>
      </c>
      <c r="AA6172" s="11" t="str">
        <f t="shared" si="484"/>
        <v>J_6AY_NotUsing_MM</v>
      </c>
    </row>
    <row r="6173" spans="1:27">
      <c r="A6173" s="10" t="s">
        <v>6208</v>
      </c>
      <c r="B6173" s="10" t="s">
        <v>22</v>
      </c>
      <c r="C6173" s="10">
        <v>1</v>
      </c>
      <c r="D6173" s="11" t="str">
        <f t="shared" si="480"/>
        <v>S</v>
      </c>
      <c r="E6173" s="10" t="s">
        <v>23</v>
      </c>
      <c r="F6173" s="10" t="s">
        <v>23</v>
      </c>
      <c r="G6173" s="10">
        <v>59</v>
      </c>
      <c r="H6173" s="11" t="str">
        <f t="shared" si="481"/>
        <v>_16AY+</v>
      </c>
      <c r="I6173" s="10" t="s">
        <v>23</v>
      </c>
      <c r="J6173" s="10" t="s">
        <v>23</v>
      </c>
      <c r="K6173" s="10" t="s">
        <v>37</v>
      </c>
      <c r="L6173" s="10" t="s">
        <v>24</v>
      </c>
      <c r="M6173" s="10" t="s">
        <v>24</v>
      </c>
      <c r="N6173" s="10" t="s">
        <v>23</v>
      </c>
      <c r="O6173" s="10" t="s">
        <v>24</v>
      </c>
      <c r="P6173" s="11" t="str">
        <f t="shared" si="482"/>
        <v>_Using</v>
      </c>
      <c r="Q6173" s="10" t="s">
        <v>24</v>
      </c>
      <c r="R6173" s="10" t="s">
        <v>23</v>
      </c>
      <c r="S6173" s="10" t="s">
        <v>27</v>
      </c>
      <c r="T6173" s="11" t="str" cm="1">
        <f t="array" ref="T6173">_xlfn.IFS(S6173="Month-to-month","_MM",S6173="One year","_OY",S6173="Two year","_TY")</f>
        <v>_MM</v>
      </c>
      <c r="U6173" s="10" t="s">
        <v>23</v>
      </c>
      <c r="V6173" s="10" t="s">
        <v>40</v>
      </c>
      <c r="W6173" s="10">
        <v>88.75</v>
      </c>
      <c r="X6173" s="10">
        <v>5348.65</v>
      </c>
      <c r="Y6173" s="10" t="s">
        <v>24</v>
      </c>
      <c r="Z6173" s="11">
        <f t="shared" si="483"/>
        <v>0</v>
      </c>
      <c r="AA6173" s="11" t="str">
        <f t="shared" si="484"/>
        <v>S_16AY+_Using_MM</v>
      </c>
    </row>
    <row r="6174" spans="1:27">
      <c r="A6174" s="10" t="s">
        <v>6209</v>
      </c>
      <c r="B6174" s="10" t="s">
        <v>30</v>
      </c>
      <c r="C6174" s="10">
        <v>0</v>
      </c>
      <c r="D6174" s="11" t="str">
        <f t="shared" si="480"/>
        <v>J</v>
      </c>
      <c r="E6174" s="10" t="s">
        <v>23</v>
      </c>
      <c r="F6174" s="10" t="s">
        <v>24</v>
      </c>
      <c r="G6174" s="10">
        <v>10</v>
      </c>
      <c r="H6174" s="11" t="str">
        <f t="shared" si="481"/>
        <v>_16AY</v>
      </c>
      <c r="I6174" s="10" t="s">
        <v>23</v>
      </c>
      <c r="J6174" s="10" t="s">
        <v>24</v>
      </c>
      <c r="K6174" s="10" t="s">
        <v>37</v>
      </c>
      <c r="L6174" s="10" t="s">
        <v>24</v>
      </c>
      <c r="M6174" s="10" t="s">
        <v>24</v>
      </c>
      <c r="N6174" s="10" t="s">
        <v>24</v>
      </c>
      <c r="O6174" s="10" t="s">
        <v>24</v>
      </c>
      <c r="P6174" s="11" t="str">
        <f t="shared" si="482"/>
        <v>_NotUsing</v>
      </c>
      <c r="Q6174" s="10" t="s">
        <v>24</v>
      </c>
      <c r="R6174" s="10" t="s">
        <v>24</v>
      </c>
      <c r="S6174" s="10" t="s">
        <v>27</v>
      </c>
      <c r="T6174" s="11" t="str" cm="1">
        <f t="array" ref="T6174">_xlfn.IFS(S6174="Month-to-month","_MM",S6174="One year","_OY",S6174="Two year","_TY")</f>
        <v>_MM</v>
      </c>
      <c r="U6174" s="10" t="s">
        <v>23</v>
      </c>
      <c r="V6174" s="10" t="s">
        <v>28</v>
      </c>
      <c r="W6174" s="10">
        <v>70.099999999999994</v>
      </c>
      <c r="X6174" s="10">
        <v>659.65</v>
      </c>
      <c r="Y6174" s="10" t="s">
        <v>23</v>
      </c>
      <c r="Z6174" s="11">
        <f t="shared" si="483"/>
        <v>1</v>
      </c>
      <c r="AA6174" s="11" t="str">
        <f t="shared" si="484"/>
        <v>J_16AY_NotUsing_MM</v>
      </c>
    </row>
    <row r="6175" spans="1:27">
      <c r="A6175" s="10" t="s">
        <v>6210</v>
      </c>
      <c r="B6175" s="10" t="s">
        <v>30</v>
      </c>
      <c r="C6175" s="10">
        <v>1</v>
      </c>
      <c r="D6175" s="11" t="str">
        <f t="shared" si="480"/>
        <v>S</v>
      </c>
      <c r="E6175" s="10" t="s">
        <v>24</v>
      </c>
      <c r="F6175" s="10" t="s">
        <v>24</v>
      </c>
      <c r="G6175" s="10">
        <v>35</v>
      </c>
      <c r="H6175" s="11" t="str">
        <f t="shared" si="481"/>
        <v>_16AY+</v>
      </c>
      <c r="I6175" s="10" t="s">
        <v>23</v>
      </c>
      <c r="J6175" s="10" t="s">
        <v>23</v>
      </c>
      <c r="K6175" s="10" t="s">
        <v>37</v>
      </c>
      <c r="L6175" s="10" t="s">
        <v>23</v>
      </c>
      <c r="M6175" s="10" t="s">
        <v>24</v>
      </c>
      <c r="N6175" s="10" t="s">
        <v>24</v>
      </c>
      <c r="O6175" s="10" t="s">
        <v>24</v>
      </c>
      <c r="P6175" s="11" t="str">
        <f t="shared" si="482"/>
        <v>_Using</v>
      </c>
      <c r="Q6175" s="10" t="s">
        <v>24</v>
      </c>
      <c r="R6175" s="10" t="s">
        <v>23</v>
      </c>
      <c r="S6175" s="10" t="s">
        <v>27</v>
      </c>
      <c r="T6175" s="11" t="str" cm="1">
        <f t="array" ref="T6175">_xlfn.IFS(S6175="Month-to-month","_MM",S6175="One year","_OY",S6175="Two year","_TY")</f>
        <v>_MM</v>
      </c>
      <c r="U6175" s="10" t="s">
        <v>24</v>
      </c>
      <c r="V6175" s="10" t="s">
        <v>40</v>
      </c>
      <c r="W6175" s="10">
        <v>91</v>
      </c>
      <c r="X6175" s="10">
        <v>3180.5</v>
      </c>
      <c r="Y6175" s="10" t="s">
        <v>24</v>
      </c>
      <c r="Z6175" s="11">
        <f t="shared" si="483"/>
        <v>0</v>
      </c>
      <c r="AA6175" s="11" t="str">
        <f t="shared" si="484"/>
        <v>S_16AY+_Using_MM</v>
      </c>
    </row>
    <row r="6176" spans="1:27">
      <c r="A6176" s="10" t="s">
        <v>6211</v>
      </c>
      <c r="B6176" s="10" t="s">
        <v>30</v>
      </c>
      <c r="C6176" s="10">
        <v>0</v>
      </c>
      <c r="D6176" s="11" t="str">
        <f t="shared" si="480"/>
        <v>J</v>
      </c>
      <c r="E6176" s="10" t="s">
        <v>24</v>
      </c>
      <c r="F6176" s="10" t="s">
        <v>24</v>
      </c>
      <c r="G6176" s="10">
        <v>4</v>
      </c>
      <c r="H6176" s="11" t="str">
        <f t="shared" si="481"/>
        <v>_6AY</v>
      </c>
      <c r="I6176" s="10" t="s">
        <v>24</v>
      </c>
      <c r="J6176" s="10" t="s">
        <v>25</v>
      </c>
      <c r="K6176" s="10" t="s">
        <v>26</v>
      </c>
      <c r="L6176" s="10" t="s">
        <v>24</v>
      </c>
      <c r="M6176" s="10" t="s">
        <v>24</v>
      </c>
      <c r="N6176" s="10" t="s">
        <v>23</v>
      </c>
      <c r="O6176" s="10" t="s">
        <v>24</v>
      </c>
      <c r="P6176" s="11" t="str">
        <f t="shared" si="482"/>
        <v>_Using</v>
      </c>
      <c r="Q6176" s="10" t="s">
        <v>24</v>
      </c>
      <c r="R6176" s="10" t="s">
        <v>24</v>
      </c>
      <c r="S6176" s="10" t="s">
        <v>27</v>
      </c>
      <c r="T6176" s="11" t="str" cm="1">
        <f t="array" ref="T6176">_xlfn.IFS(S6176="Month-to-month","_MM",S6176="One year","_OY",S6176="Two year","_TY")</f>
        <v>_MM</v>
      </c>
      <c r="U6176" s="10" t="s">
        <v>23</v>
      </c>
      <c r="V6176" s="10" t="s">
        <v>28</v>
      </c>
      <c r="W6176" s="10">
        <v>29.65</v>
      </c>
      <c r="X6176" s="10">
        <v>118.5</v>
      </c>
      <c r="Y6176" s="10" t="s">
        <v>23</v>
      </c>
      <c r="Z6176" s="11">
        <f t="shared" si="483"/>
        <v>1</v>
      </c>
      <c r="AA6176" s="11" t="str">
        <f t="shared" si="484"/>
        <v>J_6AY_Using_MM</v>
      </c>
    </row>
    <row r="6177" spans="1:27">
      <c r="A6177" s="10" t="s">
        <v>6212</v>
      </c>
      <c r="B6177" s="10" t="s">
        <v>30</v>
      </c>
      <c r="C6177" s="10">
        <v>0</v>
      </c>
      <c r="D6177" s="11" t="str">
        <f t="shared" si="480"/>
        <v>J</v>
      </c>
      <c r="E6177" s="10" t="s">
        <v>23</v>
      </c>
      <c r="F6177" s="10" t="s">
        <v>23</v>
      </c>
      <c r="G6177" s="10">
        <v>32</v>
      </c>
      <c r="H6177" s="11" t="str">
        <f t="shared" si="481"/>
        <v>_16AY+</v>
      </c>
      <c r="I6177" s="10" t="s">
        <v>23</v>
      </c>
      <c r="J6177" s="10" t="s">
        <v>24</v>
      </c>
      <c r="K6177" s="10" t="s">
        <v>37</v>
      </c>
      <c r="L6177" s="10" t="s">
        <v>23</v>
      </c>
      <c r="M6177" s="10" t="s">
        <v>23</v>
      </c>
      <c r="N6177" s="10" t="s">
        <v>24</v>
      </c>
      <c r="O6177" s="10" t="s">
        <v>24</v>
      </c>
      <c r="P6177" s="11" t="str">
        <f t="shared" si="482"/>
        <v>_Using</v>
      </c>
      <c r="Q6177" s="10" t="s">
        <v>24</v>
      </c>
      <c r="R6177" s="10" t="s">
        <v>23</v>
      </c>
      <c r="S6177" s="10" t="s">
        <v>31</v>
      </c>
      <c r="T6177" s="11" t="str" cm="1">
        <f t="array" ref="T6177">_xlfn.IFS(S6177="Month-to-month","_MM",S6177="One year","_OY",S6177="Two year","_TY")</f>
        <v>_OY</v>
      </c>
      <c r="U6177" s="10" t="s">
        <v>23</v>
      </c>
      <c r="V6177" s="10" t="s">
        <v>28</v>
      </c>
      <c r="W6177" s="10">
        <v>90.8</v>
      </c>
      <c r="X6177" s="10">
        <v>3023.85</v>
      </c>
      <c r="Y6177" s="10" t="s">
        <v>24</v>
      </c>
      <c r="Z6177" s="11">
        <f t="shared" si="483"/>
        <v>0</v>
      </c>
      <c r="AA6177" s="11" t="str">
        <f t="shared" si="484"/>
        <v>J_16AY+_Using_OY</v>
      </c>
    </row>
    <row r="6178" spans="1:27">
      <c r="A6178" s="10" t="s">
        <v>6213</v>
      </c>
      <c r="B6178" s="10" t="s">
        <v>30</v>
      </c>
      <c r="C6178" s="10">
        <v>0</v>
      </c>
      <c r="D6178" s="11" t="str">
        <f t="shared" si="480"/>
        <v>J</v>
      </c>
      <c r="E6178" s="10" t="s">
        <v>24</v>
      </c>
      <c r="F6178" s="10" t="s">
        <v>24</v>
      </c>
      <c r="G6178" s="10">
        <v>43</v>
      </c>
      <c r="H6178" s="11" t="str">
        <f t="shared" si="481"/>
        <v>_16AY+</v>
      </c>
      <c r="I6178" s="10" t="s">
        <v>23</v>
      </c>
      <c r="J6178" s="10" t="s">
        <v>23</v>
      </c>
      <c r="K6178" s="10" t="s">
        <v>37</v>
      </c>
      <c r="L6178" s="10" t="s">
        <v>24</v>
      </c>
      <c r="M6178" s="10" t="s">
        <v>23</v>
      </c>
      <c r="N6178" s="10" t="s">
        <v>24</v>
      </c>
      <c r="O6178" s="10" t="s">
        <v>24</v>
      </c>
      <c r="P6178" s="11" t="str">
        <f t="shared" si="482"/>
        <v>_Using</v>
      </c>
      <c r="Q6178" s="10" t="s">
        <v>24</v>
      </c>
      <c r="R6178" s="10" t="s">
        <v>24</v>
      </c>
      <c r="S6178" s="10" t="s">
        <v>27</v>
      </c>
      <c r="T6178" s="11" t="str" cm="1">
        <f t="array" ref="T6178">_xlfn.IFS(S6178="Month-to-month","_MM",S6178="One year","_OY",S6178="Two year","_TY")</f>
        <v>_MM</v>
      </c>
      <c r="U6178" s="10" t="s">
        <v>23</v>
      </c>
      <c r="V6178" s="10" t="s">
        <v>28</v>
      </c>
      <c r="W6178" s="10">
        <v>77.849999999999994</v>
      </c>
      <c r="X6178" s="10">
        <v>3365.85</v>
      </c>
      <c r="Y6178" s="10" t="s">
        <v>23</v>
      </c>
      <c r="Z6178" s="11">
        <f t="shared" si="483"/>
        <v>1</v>
      </c>
      <c r="AA6178" s="11" t="str">
        <f t="shared" si="484"/>
        <v>J_16AY+_Using_MM</v>
      </c>
    </row>
    <row r="6179" spans="1:27">
      <c r="A6179" s="10" t="s">
        <v>6214</v>
      </c>
      <c r="B6179" s="10" t="s">
        <v>30</v>
      </c>
      <c r="C6179" s="10">
        <v>0</v>
      </c>
      <c r="D6179" s="11" t="str">
        <f t="shared" si="480"/>
        <v>J</v>
      </c>
      <c r="E6179" s="10" t="s">
        <v>24</v>
      </c>
      <c r="F6179" s="10" t="s">
        <v>24</v>
      </c>
      <c r="G6179" s="10">
        <v>4</v>
      </c>
      <c r="H6179" s="11" t="str">
        <f t="shared" si="481"/>
        <v>_6AY</v>
      </c>
      <c r="I6179" s="10" t="s">
        <v>23</v>
      </c>
      <c r="J6179" s="10" t="s">
        <v>24</v>
      </c>
      <c r="K6179" s="10" t="s">
        <v>26</v>
      </c>
      <c r="L6179" s="10" t="s">
        <v>24</v>
      </c>
      <c r="M6179" s="10" t="s">
        <v>24</v>
      </c>
      <c r="N6179" s="10" t="s">
        <v>24</v>
      </c>
      <c r="O6179" s="10" t="s">
        <v>24</v>
      </c>
      <c r="P6179" s="11" t="str">
        <f t="shared" si="482"/>
        <v>_NotUsing</v>
      </c>
      <c r="Q6179" s="10" t="s">
        <v>24</v>
      </c>
      <c r="R6179" s="10" t="s">
        <v>23</v>
      </c>
      <c r="S6179" s="10" t="s">
        <v>27</v>
      </c>
      <c r="T6179" s="11" t="str" cm="1">
        <f t="array" ref="T6179">_xlfn.IFS(S6179="Month-to-month","_MM",S6179="One year","_OY",S6179="Two year","_TY")</f>
        <v>_MM</v>
      </c>
      <c r="U6179" s="10" t="s">
        <v>24</v>
      </c>
      <c r="V6179" s="10" t="s">
        <v>28</v>
      </c>
      <c r="W6179" s="10">
        <v>54.3</v>
      </c>
      <c r="X6179" s="10">
        <v>195.3</v>
      </c>
      <c r="Y6179" s="10" t="s">
        <v>23</v>
      </c>
      <c r="Z6179" s="11">
        <f t="shared" si="483"/>
        <v>1</v>
      </c>
      <c r="AA6179" s="11" t="str">
        <f t="shared" si="484"/>
        <v>J_6AY_NotUsing_MM</v>
      </c>
    </row>
    <row r="6180" spans="1:27">
      <c r="A6180" s="10" t="s">
        <v>6215</v>
      </c>
      <c r="B6180" s="10" t="s">
        <v>22</v>
      </c>
      <c r="C6180" s="10">
        <v>1</v>
      </c>
      <c r="D6180" s="11" t="str">
        <f t="shared" si="480"/>
        <v>S</v>
      </c>
      <c r="E6180" s="10" t="s">
        <v>23</v>
      </c>
      <c r="F6180" s="10" t="s">
        <v>24</v>
      </c>
      <c r="G6180" s="10">
        <v>54</v>
      </c>
      <c r="H6180" s="11" t="str">
        <f t="shared" si="481"/>
        <v>_16AY+</v>
      </c>
      <c r="I6180" s="10" t="s">
        <v>23</v>
      </c>
      <c r="J6180" s="10" t="s">
        <v>24</v>
      </c>
      <c r="K6180" s="10" t="s">
        <v>24</v>
      </c>
      <c r="L6180" s="10" t="s">
        <v>46</v>
      </c>
      <c r="M6180" s="10" t="s">
        <v>46</v>
      </c>
      <c r="N6180" s="10" t="s">
        <v>46</v>
      </c>
      <c r="O6180" s="10" t="s">
        <v>46</v>
      </c>
      <c r="P6180" s="11" t="str">
        <f t="shared" si="482"/>
        <v>_NotUsing</v>
      </c>
      <c r="Q6180" s="10" t="s">
        <v>46</v>
      </c>
      <c r="R6180" s="10" t="s">
        <v>46</v>
      </c>
      <c r="S6180" s="10" t="s">
        <v>47</v>
      </c>
      <c r="T6180" s="11" t="str" cm="1">
        <f t="array" ref="T6180">_xlfn.IFS(S6180="Month-to-month","_MM",S6180="One year","_OY",S6180="Two year","_TY")</f>
        <v>_TY</v>
      </c>
      <c r="U6180" s="10" t="s">
        <v>23</v>
      </c>
      <c r="V6180" s="10" t="s">
        <v>32</v>
      </c>
      <c r="W6180" s="10">
        <v>18.95</v>
      </c>
      <c r="X6180" s="10">
        <v>1031.0999999999999</v>
      </c>
      <c r="Y6180" s="10" t="s">
        <v>24</v>
      </c>
      <c r="Z6180" s="11">
        <f t="shared" si="483"/>
        <v>0</v>
      </c>
      <c r="AA6180" s="11" t="str">
        <f t="shared" si="484"/>
        <v>S_16AY+_NotUsing_TY</v>
      </c>
    </row>
    <row r="6181" spans="1:27">
      <c r="A6181" s="10" t="s">
        <v>6216</v>
      </c>
      <c r="B6181" s="10" t="s">
        <v>22</v>
      </c>
      <c r="C6181" s="10">
        <v>1</v>
      </c>
      <c r="D6181" s="11" t="str">
        <f t="shared" si="480"/>
        <v>S</v>
      </c>
      <c r="E6181" s="10" t="s">
        <v>24</v>
      </c>
      <c r="F6181" s="10" t="s">
        <v>24</v>
      </c>
      <c r="G6181" s="10">
        <v>11</v>
      </c>
      <c r="H6181" s="11" t="str">
        <f t="shared" si="481"/>
        <v>_16AY</v>
      </c>
      <c r="I6181" s="10" t="s">
        <v>23</v>
      </c>
      <c r="J6181" s="10" t="s">
        <v>23</v>
      </c>
      <c r="K6181" s="10" t="s">
        <v>37</v>
      </c>
      <c r="L6181" s="10" t="s">
        <v>24</v>
      </c>
      <c r="M6181" s="10" t="s">
        <v>24</v>
      </c>
      <c r="N6181" s="10" t="s">
        <v>24</v>
      </c>
      <c r="O6181" s="10" t="s">
        <v>24</v>
      </c>
      <c r="P6181" s="11" t="str">
        <f t="shared" si="482"/>
        <v>_NotUsing</v>
      </c>
      <c r="Q6181" s="10" t="s">
        <v>23</v>
      </c>
      <c r="R6181" s="10" t="s">
        <v>23</v>
      </c>
      <c r="S6181" s="10" t="s">
        <v>27</v>
      </c>
      <c r="T6181" s="11" t="str" cm="1">
        <f t="array" ref="T6181">_xlfn.IFS(S6181="Month-to-month","_MM",S6181="One year","_OY",S6181="Two year","_TY")</f>
        <v>_MM</v>
      </c>
      <c r="U6181" s="10" t="s">
        <v>23</v>
      </c>
      <c r="V6181" s="10" t="s">
        <v>35</v>
      </c>
      <c r="W6181" s="10">
        <v>95.15</v>
      </c>
      <c r="X6181" s="10">
        <v>997.65</v>
      </c>
      <c r="Y6181" s="10" t="s">
        <v>23</v>
      </c>
      <c r="Z6181" s="11">
        <f t="shared" si="483"/>
        <v>1</v>
      </c>
      <c r="AA6181" s="11" t="str">
        <f t="shared" si="484"/>
        <v>S_16AY_NotUsing_MM</v>
      </c>
    </row>
    <row r="6182" spans="1:27">
      <c r="A6182" s="10" t="s">
        <v>6217</v>
      </c>
      <c r="B6182" s="10" t="s">
        <v>22</v>
      </c>
      <c r="C6182" s="10">
        <v>1</v>
      </c>
      <c r="D6182" s="11" t="str">
        <f t="shared" si="480"/>
        <v>S</v>
      </c>
      <c r="E6182" s="10" t="s">
        <v>24</v>
      </c>
      <c r="F6182" s="10" t="s">
        <v>24</v>
      </c>
      <c r="G6182" s="10">
        <v>66</v>
      </c>
      <c r="H6182" s="11" t="str">
        <f t="shared" si="481"/>
        <v>_16AY+</v>
      </c>
      <c r="I6182" s="10" t="s">
        <v>23</v>
      </c>
      <c r="J6182" s="10" t="s">
        <v>23</v>
      </c>
      <c r="K6182" s="10" t="s">
        <v>37</v>
      </c>
      <c r="L6182" s="10" t="s">
        <v>23</v>
      </c>
      <c r="M6182" s="10" t="s">
        <v>24</v>
      </c>
      <c r="N6182" s="10" t="s">
        <v>24</v>
      </c>
      <c r="O6182" s="10" t="s">
        <v>24</v>
      </c>
      <c r="P6182" s="11" t="str">
        <f t="shared" si="482"/>
        <v>_Using</v>
      </c>
      <c r="Q6182" s="10" t="s">
        <v>23</v>
      </c>
      <c r="R6182" s="10" t="s">
        <v>23</v>
      </c>
      <c r="S6182" s="10" t="s">
        <v>47</v>
      </c>
      <c r="T6182" s="11" t="str" cm="1">
        <f t="array" ref="T6182">_xlfn.IFS(S6182="Month-to-month","_MM",S6182="One year","_OY",S6182="Two year","_TY")</f>
        <v>_TY</v>
      </c>
      <c r="U6182" s="10" t="s">
        <v>23</v>
      </c>
      <c r="V6182" s="10" t="s">
        <v>35</v>
      </c>
      <c r="W6182" s="10">
        <v>102.4</v>
      </c>
      <c r="X6182" s="10">
        <v>6471.85</v>
      </c>
      <c r="Y6182" s="10" t="s">
        <v>24</v>
      </c>
      <c r="Z6182" s="11">
        <f t="shared" si="483"/>
        <v>0</v>
      </c>
      <c r="AA6182" s="11" t="str">
        <f t="shared" si="484"/>
        <v>S_16AY+_Using_TY</v>
      </c>
    </row>
    <row r="6183" spans="1:27">
      <c r="A6183" s="10" t="s">
        <v>6218</v>
      </c>
      <c r="B6183" s="10" t="s">
        <v>30</v>
      </c>
      <c r="C6183" s="10">
        <v>0</v>
      </c>
      <c r="D6183" s="11" t="str">
        <f t="shared" si="480"/>
        <v>J</v>
      </c>
      <c r="E6183" s="10" t="s">
        <v>23</v>
      </c>
      <c r="F6183" s="10" t="s">
        <v>23</v>
      </c>
      <c r="G6183" s="10">
        <v>61</v>
      </c>
      <c r="H6183" s="11" t="str">
        <f t="shared" si="481"/>
        <v>_16AY+</v>
      </c>
      <c r="I6183" s="10" t="s">
        <v>23</v>
      </c>
      <c r="J6183" s="10" t="s">
        <v>23</v>
      </c>
      <c r="K6183" s="10" t="s">
        <v>37</v>
      </c>
      <c r="L6183" s="10" t="s">
        <v>24</v>
      </c>
      <c r="M6183" s="10" t="s">
        <v>24</v>
      </c>
      <c r="N6183" s="10" t="s">
        <v>23</v>
      </c>
      <c r="O6183" s="10" t="s">
        <v>24</v>
      </c>
      <c r="P6183" s="11" t="str">
        <f t="shared" si="482"/>
        <v>_Using</v>
      </c>
      <c r="Q6183" s="10" t="s">
        <v>23</v>
      </c>
      <c r="R6183" s="10" t="s">
        <v>23</v>
      </c>
      <c r="S6183" s="10" t="s">
        <v>31</v>
      </c>
      <c r="T6183" s="11" t="str" cm="1">
        <f t="array" ref="T6183">_xlfn.IFS(S6183="Month-to-month","_MM",S6183="One year","_OY",S6183="Two year","_TY")</f>
        <v>_OY</v>
      </c>
      <c r="U6183" s="10" t="s">
        <v>23</v>
      </c>
      <c r="V6183" s="10" t="s">
        <v>28</v>
      </c>
      <c r="W6183" s="10">
        <v>99.9</v>
      </c>
      <c r="X6183" s="10">
        <v>6241.35</v>
      </c>
      <c r="Y6183" s="10" t="s">
        <v>24</v>
      </c>
      <c r="Z6183" s="11">
        <f t="shared" si="483"/>
        <v>0</v>
      </c>
      <c r="AA6183" s="11" t="str">
        <f t="shared" si="484"/>
        <v>J_16AY+_Using_OY</v>
      </c>
    </row>
    <row r="6184" spans="1:27">
      <c r="A6184" s="10" t="s">
        <v>6219</v>
      </c>
      <c r="B6184" s="10" t="s">
        <v>30</v>
      </c>
      <c r="C6184" s="10">
        <v>0</v>
      </c>
      <c r="D6184" s="11" t="str">
        <f t="shared" si="480"/>
        <v>J</v>
      </c>
      <c r="E6184" s="10" t="s">
        <v>23</v>
      </c>
      <c r="F6184" s="10" t="s">
        <v>23</v>
      </c>
      <c r="G6184" s="10">
        <v>72</v>
      </c>
      <c r="H6184" s="11" t="str">
        <f t="shared" si="481"/>
        <v>_16AY+</v>
      </c>
      <c r="I6184" s="10" t="s">
        <v>23</v>
      </c>
      <c r="J6184" s="10" t="s">
        <v>23</v>
      </c>
      <c r="K6184" s="10" t="s">
        <v>26</v>
      </c>
      <c r="L6184" s="10" t="s">
        <v>23</v>
      </c>
      <c r="M6184" s="10" t="s">
        <v>23</v>
      </c>
      <c r="N6184" s="10" t="s">
        <v>23</v>
      </c>
      <c r="O6184" s="10" t="s">
        <v>23</v>
      </c>
      <c r="P6184" s="11" t="str">
        <f t="shared" si="482"/>
        <v>_Using</v>
      </c>
      <c r="Q6184" s="10" t="s">
        <v>23</v>
      </c>
      <c r="R6184" s="10" t="s">
        <v>23</v>
      </c>
      <c r="S6184" s="10" t="s">
        <v>47</v>
      </c>
      <c r="T6184" s="11" t="str" cm="1">
        <f t="array" ref="T6184">_xlfn.IFS(S6184="Month-to-month","_MM",S6184="One year","_OY",S6184="Two year","_TY")</f>
        <v>_TY</v>
      </c>
      <c r="U6184" s="10" t="s">
        <v>24</v>
      </c>
      <c r="V6184" s="10" t="s">
        <v>40</v>
      </c>
      <c r="W6184" s="10">
        <v>88.7</v>
      </c>
      <c r="X6184" s="10">
        <v>6501.35</v>
      </c>
      <c r="Y6184" s="10" t="s">
        <v>24</v>
      </c>
      <c r="Z6184" s="11">
        <f t="shared" si="483"/>
        <v>0</v>
      </c>
      <c r="AA6184" s="11" t="str">
        <f t="shared" si="484"/>
        <v>J_16AY+_Using_TY</v>
      </c>
    </row>
    <row r="6185" spans="1:27">
      <c r="A6185" s="10" t="s">
        <v>6220</v>
      </c>
      <c r="B6185" s="10" t="s">
        <v>30</v>
      </c>
      <c r="C6185" s="10">
        <v>0</v>
      </c>
      <c r="D6185" s="11" t="str">
        <f t="shared" si="480"/>
        <v>J</v>
      </c>
      <c r="E6185" s="10" t="s">
        <v>23</v>
      </c>
      <c r="F6185" s="10" t="s">
        <v>23</v>
      </c>
      <c r="G6185" s="10">
        <v>44</v>
      </c>
      <c r="H6185" s="11" t="str">
        <f t="shared" si="481"/>
        <v>_16AY+</v>
      </c>
      <c r="I6185" s="10" t="s">
        <v>24</v>
      </c>
      <c r="J6185" s="10" t="s">
        <v>25</v>
      </c>
      <c r="K6185" s="10" t="s">
        <v>26</v>
      </c>
      <c r="L6185" s="10" t="s">
        <v>24</v>
      </c>
      <c r="M6185" s="10" t="s">
        <v>24</v>
      </c>
      <c r="N6185" s="10" t="s">
        <v>23</v>
      </c>
      <c r="O6185" s="10" t="s">
        <v>23</v>
      </c>
      <c r="P6185" s="11" t="str">
        <f t="shared" si="482"/>
        <v>_Using</v>
      </c>
      <c r="Q6185" s="10" t="s">
        <v>23</v>
      </c>
      <c r="R6185" s="10" t="s">
        <v>23</v>
      </c>
      <c r="S6185" s="10" t="s">
        <v>31</v>
      </c>
      <c r="T6185" s="11" t="str" cm="1">
        <f t="array" ref="T6185">_xlfn.IFS(S6185="Month-to-month","_MM",S6185="One year","_OY",S6185="Two year","_TY")</f>
        <v>_OY</v>
      </c>
      <c r="U6185" s="10" t="s">
        <v>23</v>
      </c>
      <c r="V6185" s="10" t="s">
        <v>28</v>
      </c>
      <c r="W6185" s="10">
        <v>54.3</v>
      </c>
      <c r="X6185" s="10">
        <v>2317.1</v>
      </c>
      <c r="Y6185" s="10" t="s">
        <v>24</v>
      </c>
      <c r="Z6185" s="11">
        <f t="shared" si="483"/>
        <v>0</v>
      </c>
      <c r="AA6185" s="11" t="str">
        <f t="shared" si="484"/>
        <v>J_16AY+_Using_OY</v>
      </c>
    </row>
    <row r="6186" spans="1:27">
      <c r="A6186" s="10" t="s">
        <v>6221</v>
      </c>
      <c r="B6186" s="10" t="s">
        <v>30</v>
      </c>
      <c r="C6186" s="10">
        <v>0</v>
      </c>
      <c r="D6186" s="11" t="str">
        <f t="shared" si="480"/>
        <v>J</v>
      </c>
      <c r="E6186" s="10" t="s">
        <v>24</v>
      </c>
      <c r="F6186" s="10" t="s">
        <v>24</v>
      </c>
      <c r="G6186" s="10">
        <v>41</v>
      </c>
      <c r="H6186" s="11" t="str">
        <f t="shared" si="481"/>
        <v>_16AY+</v>
      </c>
      <c r="I6186" s="10" t="s">
        <v>23</v>
      </c>
      <c r="J6186" s="10" t="s">
        <v>23</v>
      </c>
      <c r="K6186" s="10" t="s">
        <v>26</v>
      </c>
      <c r="L6186" s="10" t="s">
        <v>24</v>
      </c>
      <c r="M6186" s="10" t="s">
        <v>24</v>
      </c>
      <c r="N6186" s="10" t="s">
        <v>23</v>
      </c>
      <c r="O6186" s="10" t="s">
        <v>24</v>
      </c>
      <c r="P6186" s="11" t="str">
        <f t="shared" si="482"/>
        <v>_Using</v>
      </c>
      <c r="Q6186" s="10" t="s">
        <v>24</v>
      </c>
      <c r="R6186" s="10" t="s">
        <v>24</v>
      </c>
      <c r="S6186" s="10" t="s">
        <v>27</v>
      </c>
      <c r="T6186" s="11" t="str" cm="1">
        <f t="array" ref="T6186">_xlfn.IFS(S6186="Month-to-month","_MM",S6186="One year","_OY",S6186="Two year","_TY")</f>
        <v>_MM</v>
      </c>
      <c r="U6186" s="10" t="s">
        <v>23</v>
      </c>
      <c r="V6186" s="10" t="s">
        <v>35</v>
      </c>
      <c r="W6186" s="10">
        <v>55.7</v>
      </c>
      <c r="X6186" s="10">
        <v>2237.5500000000002</v>
      </c>
      <c r="Y6186" s="10" t="s">
        <v>24</v>
      </c>
      <c r="Z6186" s="11">
        <f t="shared" si="483"/>
        <v>0</v>
      </c>
      <c r="AA6186" s="11" t="str">
        <f t="shared" si="484"/>
        <v>J_16AY+_Using_MM</v>
      </c>
    </row>
    <row r="6187" spans="1:27">
      <c r="A6187" s="10" t="s">
        <v>6222</v>
      </c>
      <c r="B6187" s="10" t="s">
        <v>30</v>
      </c>
      <c r="C6187" s="10">
        <v>0</v>
      </c>
      <c r="D6187" s="11" t="str">
        <f t="shared" si="480"/>
        <v>J</v>
      </c>
      <c r="E6187" s="10" t="s">
        <v>23</v>
      </c>
      <c r="F6187" s="10" t="s">
        <v>24</v>
      </c>
      <c r="G6187" s="10">
        <v>50</v>
      </c>
      <c r="H6187" s="11" t="str">
        <f t="shared" si="481"/>
        <v>_16AY+</v>
      </c>
      <c r="I6187" s="10" t="s">
        <v>23</v>
      </c>
      <c r="J6187" s="10" t="s">
        <v>23</v>
      </c>
      <c r="K6187" s="10" t="s">
        <v>37</v>
      </c>
      <c r="L6187" s="10" t="s">
        <v>23</v>
      </c>
      <c r="M6187" s="10" t="s">
        <v>24</v>
      </c>
      <c r="N6187" s="10" t="s">
        <v>23</v>
      </c>
      <c r="O6187" s="10" t="s">
        <v>24</v>
      </c>
      <c r="P6187" s="11" t="str">
        <f t="shared" si="482"/>
        <v>_Using</v>
      </c>
      <c r="Q6187" s="10" t="s">
        <v>23</v>
      </c>
      <c r="R6187" s="10" t="s">
        <v>23</v>
      </c>
      <c r="S6187" s="10" t="s">
        <v>31</v>
      </c>
      <c r="T6187" s="11" t="str" cm="1">
        <f t="array" ref="T6187">_xlfn.IFS(S6187="Month-to-month","_MM",S6187="One year","_OY",S6187="Two year","_TY")</f>
        <v>_OY</v>
      </c>
      <c r="U6187" s="10" t="s">
        <v>23</v>
      </c>
      <c r="V6187" s="10" t="s">
        <v>28</v>
      </c>
      <c r="W6187" s="10">
        <v>103.95</v>
      </c>
      <c r="X6187" s="10">
        <v>5231.3</v>
      </c>
      <c r="Y6187" s="10" t="s">
        <v>24</v>
      </c>
      <c r="Z6187" s="11">
        <f t="shared" si="483"/>
        <v>0</v>
      </c>
      <c r="AA6187" s="11" t="str">
        <f t="shared" si="484"/>
        <v>J_16AY+_Using_OY</v>
      </c>
    </row>
    <row r="6188" spans="1:27">
      <c r="A6188" s="10" t="s">
        <v>6223</v>
      </c>
      <c r="B6188" s="10" t="s">
        <v>30</v>
      </c>
      <c r="C6188" s="10">
        <v>0</v>
      </c>
      <c r="D6188" s="11" t="str">
        <f t="shared" si="480"/>
        <v>J</v>
      </c>
      <c r="E6188" s="10" t="s">
        <v>23</v>
      </c>
      <c r="F6188" s="10" t="s">
        <v>24</v>
      </c>
      <c r="G6188" s="10">
        <v>47</v>
      </c>
      <c r="H6188" s="11" t="str">
        <f t="shared" si="481"/>
        <v>_16AY+</v>
      </c>
      <c r="I6188" s="10" t="s">
        <v>23</v>
      </c>
      <c r="J6188" s="10" t="s">
        <v>23</v>
      </c>
      <c r="K6188" s="10" t="s">
        <v>37</v>
      </c>
      <c r="L6188" s="10" t="s">
        <v>23</v>
      </c>
      <c r="M6188" s="10" t="s">
        <v>24</v>
      </c>
      <c r="N6188" s="10" t="s">
        <v>23</v>
      </c>
      <c r="O6188" s="10" t="s">
        <v>23</v>
      </c>
      <c r="P6188" s="11" t="str">
        <f t="shared" si="482"/>
        <v>_Using</v>
      </c>
      <c r="Q6188" s="10" t="s">
        <v>23</v>
      </c>
      <c r="R6188" s="10" t="s">
        <v>23</v>
      </c>
      <c r="S6188" s="10" t="s">
        <v>31</v>
      </c>
      <c r="T6188" s="11" t="str" cm="1">
        <f t="array" ref="T6188">_xlfn.IFS(S6188="Month-to-month","_MM",S6188="One year","_OY",S6188="Two year","_TY")</f>
        <v>_OY</v>
      </c>
      <c r="U6188" s="10" t="s">
        <v>23</v>
      </c>
      <c r="V6188" s="10" t="s">
        <v>40</v>
      </c>
      <c r="W6188" s="10">
        <v>110.85</v>
      </c>
      <c r="X6188" s="10">
        <v>5275.8</v>
      </c>
      <c r="Y6188" s="10" t="s">
        <v>23</v>
      </c>
      <c r="Z6188" s="11">
        <f t="shared" si="483"/>
        <v>1</v>
      </c>
      <c r="AA6188" s="11" t="str">
        <f t="shared" si="484"/>
        <v>J_16AY+_Using_OY</v>
      </c>
    </row>
    <row r="6189" spans="1:27">
      <c r="A6189" s="10" t="s">
        <v>6224</v>
      </c>
      <c r="B6189" s="10" t="s">
        <v>30</v>
      </c>
      <c r="C6189" s="10">
        <v>0</v>
      </c>
      <c r="D6189" s="11" t="str">
        <f t="shared" si="480"/>
        <v>J</v>
      </c>
      <c r="E6189" s="10" t="s">
        <v>23</v>
      </c>
      <c r="F6189" s="10" t="s">
        <v>23</v>
      </c>
      <c r="G6189" s="10">
        <v>8</v>
      </c>
      <c r="H6189" s="11" t="str">
        <f t="shared" si="481"/>
        <v>_16AY</v>
      </c>
      <c r="I6189" s="10" t="s">
        <v>23</v>
      </c>
      <c r="J6189" s="10" t="s">
        <v>24</v>
      </c>
      <c r="K6189" s="10" t="s">
        <v>24</v>
      </c>
      <c r="L6189" s="10" t="s">
        <v>46</v>
      </c>
      <c r="M6189" s="10" t="s">
        <v>46</v>
      </c>
      <c r="N6189" s="10" t="s">
        <v>46</v>
      </c>
      <c r="O6189" s="10" t="s">
        <v>46</v>
      </c>
      <c r="P6189" s="11" t="str">
        <f t="shared" si="482"/>
        <v>_NotUsing</v>
      </c>
      <c r="Q6189" s="10" t="s">
        <v>46</v>
      </c>
      <c r="R6189" s="10" t="s">
        <v>46</v>
      </c>
      <c r="S6189" s="10" t="s">
        <v>47</v>
      </c>
      <c r="T6189" s="11" t="str" cm="1">
        <f t="array" ref="T6189">_xlfn.IFS(S6189="Month-to-month","_MM",S6189="One year","_OY",S6189="Two year","_TY")</f>
        <v>_TY</v>
      </c>
      <c r="U6189" s="10" t="s">
        <v>24</v>
      </c>
      <c r="V6189" s="10" t="s">
        <v>32</v>
      </c>
      <c r="W6189" s="10">
        <v>20.149999999999999</v>
      </c>
      <c r="X6189" s="10">
        <v>165.5</v>
      </c>
      <c r="Y6189" s="10" t="s">
        <v>24</v>
      </c>
      <c r="Z6189" s="11">
        <f t="shared" si="483"/>
        <v>0</v>
      </c>
      <c r="AA6189" s="11" t="str">
        <f t="shared" si="484"/>
        <v>J_16AY_NotUsing_TY</v>
      </c>
    </row>
    <row r="6190" spans="1:27">
      <c r="A6190" s="10" t="s">
        <v>6225</v>
      </c>
      <c r="B6190" s="10" t="s">
        <v>30</v>
      </c>
      <c r="C6190" s="10">
        <v>0</v>
      </c>
      <c r="D6190" s="11" t="str">
        <f t="shared" si="480"/>
        <v>J</v>
      </c>
      <c r="E6190" s="10" t="s">
        <v>24</v>
      </c>
      <c r="F6190" s="10" t="s">
        <v>24</v>
      </c>
      <c r="G6190" s="10">
        <v>18</v>
      </c>
      <c r="H6190" s="11" t="str">
        <f t="shared" si="481"/>
        <v>_16AY+</v>
      </c>
      <c r="I6190" s="10" t="s">
        <v>23</v>
      </c>
      <c r="J6190" s="10" t="s">
        <v>24</v>
      </c>
      <c r="K6190" s="10" t="s">
        <v>24</v>
      </c>
      <c r="L6190" s="10" t="s">
        <v>46</v>
      </c>
      <c r="M6190" s="10" t="s">
        <v>46</v>
      </c>
      <c r="N6190" s="10" t="s">
        <v>46</v>
      </c>
      <c r="O6190" s="10" t="s">
        <v>46</v>
      </c>
      <c r="P6190" s="11" t="str">
        <f t="shared" si="482"/>
        <v>_NotUsing</v>
      </c>
      <c r="Q6190" s="10" t="s">
        <v>46</v>
      </c>
      <c r="R6190" s="10" t="s">
        <v>46</v>
      </c>
      <c r="S6190" s="10" t="s">
        <v>27</v>
      </c>
      <c r="T6190" s="11" t="str" cm="1">
        <f t="array" ref="T6190">_xlfn.IFS(S6190="Month-to-month","_MM",S6190="One year","_OY",S6190="Two year","_TY")</f>
        <v>_MM</v>
      </c>
      <c r="U6190" s="10" t="s">
        <v>24</v>
      </c>
      <c r="V6190" s="10" t="s">
        <v>32</v>
      </c>
      <c r="W6190" s="10">
        <v>20.05</v>
      </c>
      <c r="X6190" s="10">
        <v>358.5</v>
      </c>
      <c r="Y6190" s="10" t="s">
        <v>24</v>
      </c>
      <c r="Z6190" s="11">
        <f t="shared" si="483"/>
        <v>0</v>
      </c>
      <c r="AA6190" s="11" t="str">
        <f t="shared" si="484"/>
        <v>J_16AY+_NotUsing_MM</v>
      </c>
    </row>
    <row r="6191" spans="1:27">
      <c r="A6191" s="10" t="s">
        <v>6226</v>
      </c>
      <c r="B6191" s="10" t="s">
        <v>30</v>
      </c>
      <c r="C6191" s="10">
        <v>0</v>
      </c>
      <c r="D6191" s="11" t="str">
        <f t="shared" si="480"/>
        <v>J</v>
      </c>
      <c r="E6191" s="10" t="s">
        <v>23</v>
      </c>
      <c r="F6191" s="10" t="s">
        <v>23</v>
      </c>
      <c r="G6191" s="10">
        <v>72</v>
      </c>
      <c r="H6191" s="11" t="str">
        <f t="shared" si="481"/>
        <v>_16AY+</v>
      </c>
      <c r="I6191" s="10" t="s">
        <v>23</v>
      </c>
      <c r="J6191" s="10" t="s">
        <v>23</v>
      </c>
      <c r="K6191" s="10" t="s">
        <v>26</v>
      </c>
      <c r="L6191" s="10" t="s">
        <v>23</v>
      </c>
      <c r="M6191" s="10" t="s">
        <v>23</v>
      </c>
      <c r="N6191" s="10" t="s">
        <v>23</v>
      </c>
      <c r="O6191" s="10" t="s">
        <v>23</v>
      </c>
      <c r="P6191" s="11" t="str">
        <f t="shared" si="482"/>
        <v>_Using</v>
      </c>
      <c r="Q6191" s="10" t="s">
        <v>23</v>
      </c>
      <c r="R6191" s="10" t="s">
        <v>23</v>
      </c>
      <c r="S6191" s="10" t="s">
        <v>47</v>
      </c>
      <c r="T6191" s="11" t="str" cm="1">
        <f t="array" ref="T6191">_xlfn.IFS(S6191="Month-to-month","_MM",S6191="One year","_OY",S6191="Two year","_TY")</f>
        <v>_TY</v>
      </c>
      <c r="U6191" s="10" t="s">
        <v>23</v>
      </c>
      <c r="V6191" s="10" t="s">
        <v>40</v>
      </c>
      <c r="W6191" s="10">
        <v>91.95</v>
      </c>
      <c r="X6191" s="10">
        <v>6614.9</v>
      </c>
      <c r="Y6191" s="10" t="s">
        <v>24</v>
      </c>
      <c r="Z6191" s="11">
        <f t="shared" si="483"/>
        <v>0</v>
      </c>
      <c r="AA6191" s="11" t="str">
        <f t="shared" si="484"/>
        <v>J_16AY+_Using_TY</v>
      </c>
    </row>
    <row r="6192" spans="1:27">
      <c r="A6192" s="10" t="s">
        <v>6227</v>
      </c>
      <c r="B6192" s="10" t="s">
        <v>30</v>
      </c>
      <c r="C6192" s="10">
        <v>0</v>
      </c>
      <c r="D6192" s="11" t="str">
        <f t="shared" si="480"/>
        <v>J</v>
      </c>
      <c r="E6192" s="10" t="s">
        <v>24</v>
      </c>
      <c r="F6192" s="10" t="s">
        <v>24</v>
      </c>
      <c r="G6192" s="10">
        <v>1</v>
      </c>
      <c r="H6192" s="11" t="str">
        <f t="shared" si="481"/>
        <v>_6AY</v>
      </c>
      <c r="I6192" s="10" t="s">
        <v>23</v>
      </c>
      <c r="J6192" s="10" t="s">
        <v>24</v>
      </c>
      <c r="K6192" s="10" t="s">
        <v>37</v>
      </c>
      <c r="L6192" s="10" t="s">
        <v>24</v>
      </c>
      <c r="M6192" s="10" t="s">
        <v>24</v>
      </c>
      <c r="N6192" s="10" t="s">
        <v>24</v>
      </c>
      <c r="O6192" s="10" t="s">
        <v>24</v>
      </c>
      <c r="P6192" s="11" t="str">
        <f t="shared" si="482"/>
        <v>_NotUsing</v>
      </c>
      <c r="Q6192" s="10" t="s">
        <v>24</v>
      </c>
      <c r="R6192" s="10" t="s">
        <v>23</v>
      </c>
      <c r="S6192" s="10" t="s">
        <v>27</v>
      </c>
      <c r="T6192" s="11" t="str" cm="1">
        <f t="array" ref="T6192">_xlfn.IFS(S6192="Month-to-month","_MM",S6192="One year","_OY",S6192="Two year","_TY")</f>
        <v>_MM</v>
      </c>
      <c r="U6192" s="10" t="s">
        <v>24</v>
      </c>
      <c r="V6192" s="10" t="s">
        <v>28</v>
      </c>
      <c r="W6192" s="10">
        <v>80.5</v>
      </c>
      <c r="X6192" s="10">
        <v>80.5</v>
      </c>
      <c r="Y6192" s="10" t="s">
        <v>23</v>
      </c>
      <c r="Z6192" s="11">
        <f t="shared" si="483"/>
        <v>1</v>
      </c>
      <c r="AA6192" s="11" t="str">
        <f t="shared" si="484"/>
        <v>J_6AY_NotUsing_MM</v>
      </c>
    </row>
    <row r="6193" spans="1:27">
      <c r="A6193" s="10" t="s">
        <v>6228</v>
      </c>
      <c r="B6193" s="10" t="s">
        <v>22</v>
      </c>
      <c r="C6193" s="10">
        <v>1</v>
      </c>
      <c r="D6193" s="11" t="str">
        <f t="shared" si="480"/>
        <v>S</v>
      </c>
      <c r="E6193" s="10" t="s">
        <v>24</v>
      </c>
      <c r="F6193" s="10" t="s">
        <v>24</v>
      </c>
      <c r="G6193" s="10">
        <v>42</v>
      </c>
      <c r="H6193" s="11" t="str">
        <f t="shared" si="481"/>
        <v>_16AY+</v>
      </c>
      <c r="I6193" s="10" t="s">
        <v>23</v>
      </c>
      <c r="J6193" s="10" t="s">
        <v>23</v>
      </c>
      <c r="K6193" s="10" t="s">
        <v>26</v>
      </c>
      <c r="L6193" s="10" t="s">
        <v>24</v>
      </c>
      <c r="M6193" s="10" t="s">
        <v>24</v>
      </c>
      <c r="N6193" s="10" t="s">
        <v>23</v>
      </c>
      <c r="O6193" s="10" t="s">
        <v>24</v>
      </c>
      <c r="P6193" s="11" t="str">
        <f t="shared" si="482"/>
        <v>_Using</v>
      </c>
      <c r="Q6193" s="10" t="s">
        <v>24</v>
      </c>
      <c r="R6193" s="10" t="s">
        <v>24</v>
      </c>
      <c r="S6193" s="10" t="s">
        <v>27</v>
      </c>
      <c r="T6193" s="11" t="str" cm="1">
        <f t="array" ref="T6193">_xlfn.IFS(S6193="Month-to-month","_MM",S6193="One year","_OY",S6193="Two year","_TY")</f>
        <v>_MM</v>
      </c>
      <c r="U6193" s="10" t="s">
        <v>24</v>
      </c>
      <c r="V6193" s="10" t="s">
        <v>28</v>
      </c>
      <c r="W6193" s="10">
        <v>55.65</v>
      </c>
      <c r="X6193" s="10">
        <v>2421.75</v>
      </c>
      <c r="Y6193" s="10" t="s">
        <v>24</v>
      </c>
      <c r="Z6193" s="11">
        <f t="shared" si="483"/>
        <v>0</v>
      </c>
      <c r="AA6193" s="11" t="str">
        <f t="shared" si="484"/>
        <v>S_16AY+_Using_MM</v>
      </c>
    </row>
    <row r="6194" spans="1:27">
      <c r="A6194" s="10" t="s">
        <v>6229</v>
      </c>
      <c r="B6194" s="10" t="s">
        <v>22</v>
      </c>
      <c r="C6194" s="10">
        <v>1</v>
      </c>
      <c r="D6194" s="11" t="str">
        <f t="shared" si="480"/>
        <v>S</v>
      </c>
      <c r="E6194" s="10" t="s">
        <v>24</v>
      </c>
      <c r="F6194" s="10" t="s">
        <v>24</v>
      </c>
      <c r="G6194" s="10">
        <v>18</v>
      </c>
      <c r="H6194" s="11" t="str">
        <f t="shared" si="481"/>
        <v>_16AY+</v>
      </c>
      <c r="I6194" s="10" t="s">
        <v>23</v>
      </c>
      <c r="J6194" s="10" t="s">
        <v>24</v>
      </c>
      <c r="K6194" s="10" t="s">
        <v>37</v>
      </c>
      <c r="L6194" s="10" t="s">
        <v>24</v>
      </c>
      <c r="M6194" s="10" t="s">
        <v>23</v>
      </c>
      <c r="N6194" s="10" t="s">
        <v>24</v>
      </c>
      <c r="O6194" s="10" t="s">
        <v>24</v>
      </c>
      <c r="P6194" s="11" t="str">
        <f t="shared" si="482"/>
        <v>_Using</v>
      </c>
      <c r="Q6194" s="10" t="s">
        <v>24</v>
      </c>
      <c r="R6194" s="10" t="s">
        <v>24</v>
      </c>
      <c r="S6194" s="10" t="s">
        <v>27</v>
      </c>
      <c r="T6194" s="11" t="str" cm="1">
        <f t="array" ref="T6194">_xlfn.IFS(S6194="Month-to-month","_MM",S6194="One year","_OY",S6194="Two year","_TY")</f>
        <v>_MM</v>
      </c>
      <c r="U6194" s="10" t="s">
        <v>23</v>
      </c>
      <c r="V6194" s="10" t="s">
        <v>28</v>
      </c>
      <c r="W6194" s="10">
        <v>74.7</v>
      </c>
      <c r="X6194" s="10">
        <v>1294.5999999999999</v>
      </c>
      <c r="Y6194" s="10" t="s">
        <v>24</v>
      </c>
      <c r="Z6194" s="11">
        <f t="shared" si="483"/>
        <v>0</v>
      </c>
      <c r="AA6194" s="11" t="str">
        <f t="shared" si="484"/>
        <v>S_16AY+_Using_MM</v>
      </c>
    </row>
    <row r="6195" spans="1:27">
      <c r="A6195" s="10" t="s">
        <v>6230</v>
      </c>
      <c r="B6195" s="10" t="s">
        <v>22</v>
      </c>
      <c r="C6195" s="10">
        <v>0</v>
      </c>
      <c r="D6195" s="11" t="str">
        <f t="shared" si="480"/>
        <v>J</v>
      </c>
      <c r="E6195" s="10" t="s">
        <v>24</v>
      </c>
      <c r="F6195" s="10" t="s">
        <v>23</v>
      </c>
      <c r="G6195" s="10">
        <v>13</v>
      </c>
      <c r="H6195" s="11" t="str">
        <f t="shared" si="481"/>
        <v>_16AY</v>
      </c>
      <c r="I6195" s="10" t="s">
        <v>23</v>
      </c>
      <c r="J6195" s="10" t="s">
        <v>23</v>
      </c>
      <c r="K6195" s="10" t="s">
        <v>37</v>
      </c>
      <c r="L6195" s="10" t="s">
        <v>24</v>
      </c>
      <c r="M6195" s="10" t="s">
        <v>23</v>
      </c>
      <c r="N6195" s="10" t="s">
        <v>23</v>
      </c>
      <c r="O6195" s="10" t="s">
        <v>24</v>
      </c>
      <c r="P6195" s="11" t="str">
        <f t="shared" si="482"/>
        <v>_Using</v>
      </c>
      <c r="Q6195" s="10" t="s">
        <v>23</v>
      </c>
      <c r="R6195" s="10" t="s">
        <v>23</v>
      </c>
      <c r="S6195" s="10" t="s">
        <v>31</v>
      </c>
      <c r="T6195" s="11" t="str" cm="1">
        <f t="array" ref="T6195">_xlfn.IFS(S6195="Month-to-month","_MM",S6195="One year","_OY",S6195="Two year","_TY")</f>
        <v>_OY</v>
      </c>
      <c r="U6195" s="10" t="s">
        <v>23</v>
      </c>
      <c r="V6195" s="10" t="s">
        <v>40</v>
      </c>
      <c r="W6195" s="10">
        <v>104.15</v>
      </c>
      <c r="X6195" s="10">
        <v>1299.0999999999999</v>
      </c>
      <c r="Y6195" s="10" t="s">
        <v>24</v>
      </c>
      <c r="Z6195" s="11">
        <f t="shared" si="483"/>
        <v>0</v>
      </c>
      <c r="AA6195" s="11" t="str">
        <f t="shared" si="484"/>
        <v>J_16AY_Using_OY</v>
      </c>
    </row>
    <row r="6196" spans="1:27">
      <c r="A6196" s="10" t="s">
        <v>6231</v>
      </c>
      <c r="B6196" s="10" t="s">
        <v>22</v>
      </c>
      <c r="C6196" s="10">
        <v>0</v>
      </c>
      <c r="D6196" s="11" t="str">
        <f t="shared" si="480"/>
        <v>J</v>
      </c>
      <c r="E6196" s="10" t="s">
        <v>23</v>
      </c>
      <c r="F6196" s="10" t="s">
        <v>23</v>
      </c>
      <c r="G6196" s="10">
        <v>68</v>
      </c>
      <c r="H6196" s="11" t="str">
        <f t="shared" si="481"/>
        <v>_16AY+</v>
      </c>
      <c r="I6196" s="10" t="s">
        <v>23</v>
      </c>
      <c r="J6196" s="10" t="s">
        <v>23</v>
      </c>
      <c r="K6196" s="10" t="s">
        <v>37</v>
      </c>
      <c r="L6196" s="10" t="s">
        <v>24</v>
      </c>
      <c r="M6196" s="10" t="s">
        <v>23</v>
      </c>
      <c r="N6196" s="10" t="s">
        <v>24</v>
      </c>
      <c r="O6196" s="10" t="s">
        <v>23</v>
      </c>
      <c r="P6196" s="11" t="str">
        <f t="shared" si="482"/>
        <v>_Using</v>
      </c>
      <c r="Q6196" s="10" t="s">
        <v>24</v>
      </c>
      <c r="R6196" s="10" t="s">
        <v>24</v>
      </c>
      <c r="S6196" s="10" t="s">
        <v>31</v>
      </c>
      <c r="T6196" s="11" t="str" cm="1">
        <f t="array" ref="T6196">_xlfn.IFS(S6196="Month-to-month","_MM",S6196="One year","_OY",S6196="Two year","_TY")</f>
        <v>_OY</v>
      </c>
      <c r="U6196" s="10" t="s">
        <v>23</v>
      </c>
      <c r="V6196" s="10" t="s">
        <v>35</v>
      </c>
      <c r="W6196" s="10">
        <v>83.65</v>
      </c>
      <c r="X6196" s="10">
        <v>5733.4</v>
      </c>
      <c r="Y6196" s="10" t="s">
        <v>24</v>
      </c>
      <c r="Z6196" s="11">
        <f t="shared" si="483"/>
        <v>0</v>
      </c>
      <c r="AA6196" s="11" t="str">
        <f t="shared" si="484"/>
        <v>J_16AY+_Using_OY</v>
      </c>
    </row>
    <row r="6197" spans="1:27">
      <c r="A6197" s="10" t="s">
        <v>6232</v>
      </c>
      <c r="B6197" s="10" t="s">
        <v>30</v>
      </c>
      <c r="C6197" s="10">
        <v>0</v>
      </c>
      <c r="D6197" s="11" t="str">
        <f t="shared" si="480"/>
        <v>J</v>
      </c>
      <c r="E6197" s="10" t="s">
        <v>24</v>
      </c>
      <c r="F6197" s="10" t="s">
        <v>24</v>
      </c>
      <c r="G6197" s="10">
        <v>4</v>
      </c>
      <c r="H6197" s="11" t="str">
        <f t="shared" si="481"/>
        <v>_6AY</v>
      </c>
      <c r="I6197" s="10" t="s">
        <v>23</v>
      </c>
      <c r="J6197" s="10" t="s">
        <v>23</v>
      </c>
      <c r="K6197" s="10" t="s">
        <v>37</v>
      </c>
      <c r="L6197" s="10" t="s">
        <v>24</v>
      </c>
      <c r="M6197" s="10" t="s">
        <v>24</v>
      </c>
      <c r="N6197" s="10" t="s">
        <v>24</v>
      </c>
      <c r="O6197" s="10" t="s">
        <v>24</v>
      </c>
      <c r="P6197" s="11" t="str">
        <f t="shared" si="482"/>
        <v>_NotUsing</v>
      </c>
      <c r="Q6197" s="10" t="s">
        <v>24</v>
      </c>
      <c r="R6197" s="10" t="s">
        <v>24</v>
      </c>
      <c r="S6197" s="10" t="s">
        <v>27</v>
      </c>
      <c r="T6197" s="11" t="str" cm="1">
        <f t="array" ref="T6197">_xlfn.IFS(S6197="Month-to-month","_MM",S6197="One year","_OY",S6197="Two year","_TY")</f>
        <v>_MM</v>
      </c>
      <c r="U6197" s="10" t="s">
        <v>23</v>
      </c>
      <c r="V6197" s="10" t="s">
        <v>35</v>
      </c>
      <c r="W6197" s="10">
        <v>72.2</v>
      </c>
      <c r="X6197" s="10">
        <v>305.55</v>
      </c>
      <c r="Y6197" s="10" t="s">
        <v>23</v>
      </c>
      <c r="Z6197" s="11">
        <f t="shared" si="483"/>
        <v>1</v>
      </c>
      <c r="AA6197" s="11" t="str">
        <f t="shared" si="484"/>
        <v>J_6AY_NotUsing_MM</v>
      </c>
    </row>
    <row r="6198" spans="1:27">
      <c r="A6198" s="10" t="s">
        <v>6233</v>
      </c>
      <c r="B6198" s="10" t="s">
        <v>30</v>
      </c>
      <c r="C6198" s="10">
        <v>0</v>
      </c>
      <c r="D6198" s="11" t="str">
        <f t="shared" si="480"/>
        <v>J</v>
      </c>
      <c r="E6198" s="10" t="s">
        <v>24</v>
      </c>
      <c r="F6198" s="10" t="s">
        <v>24</v>
      </c>
      <c r="G6198" s="10">
        <v>69</v>
      </c>
      <c r="H6198" s="11" t="str">
        <f t="shared" si="481"/>
        <v>_16AY+</v>
      </c>
      <c r="I6198" s="10" t="s">
        <v>23</v>
      </c>
      <c r="J6198" s="10" t="s">
        <v>23</v>
      </c>
      <c r="K6198" s="10" t="s">
        <v>37</v>
      </c>
      <c r="L6198" s="10" t="s">
        <v>23</v>
      </c>
      <c r="M6198" s="10" t="s">
        <v>23</v>
      </c>
      <c r="N6198" s="10" t="s">
        <v>23</v>
      </c>
      <c r="O6198" s="10" t="s">
        <v>24</v>
      </c>
      <c r="P6198" s="11" t="str">
        <f t="shared" si="482"/>
        <v>_Using</v>
      </c>
      <c r="Q6198" s="10" t="s">
        <v>23</v>
      </c>
      <c r="R6198" s="10" t="s">
        <v>23</v>
      </c>
      <c r="S6198" s="10" t="s">
        <v>47</v>
      </c>
      <c r="T6198" s="11" t="str" cm="1">
        <f t="array" ref="T6198">_xlfn.IFS(S6198="Month-to-month","_MM",S6198="One year","_OY",S6198="Two year","_TY")</f>
        <v>_TY</v>
      </c>
      <c r="U6198" s="10" t="s">
        <v>23</v>
      </c>
      <c r="V6198" s="10" t="s">
        <v>40</v>
      </c>
      <c r="W6198" s="10">
        <v>110.05</v>
      </c>
      <c r="X6198" s="10">
        <v>7430.75</v>
      </c>
      <c r="Y6198" s="10" t="s">
        <v>24</v>
      </c>
      <c r="Z6198" s="11">
        <f t="shared" si="483"/>
        <v>0</v>
      </c>
      <c r="AA6198" s="11" t="str">
        <f t="shared" si="484"/>
        <v>J_16AY+_Using_TY</v>
      </c>
    </row>
    <row r="6199" spans="1:27">
      <c r="A6199" s="10" t="s">
        <v>6234</v>
      </c>
      <c r="B6199" s="10" t="s">
        <v>30</v>
      </c>
      <c r="C6199" s="10">
        <v>0</v>
      </c>
      <c r="D6199" s="11" t="str">
        <f t="shared" si="480"/>
        <v>J</v>
      </c>
      <c r="E6199" s="10" t="s">
        <v>24</v>
      </c>
      <c r="F6199" s="10" t="s">
        <v>24</v>
      </c>
      <c r="G6199" s="10">
        <v>17</v>
      </c>
      <c r="H6199" s="11" t="str">
        <f t="shared" si="481"/>
        <v>_16AY+</v>
      </c>
      <c r="I6199" s="10" t="s">
        <v>23</v>
      </c>
      <c r="J6199" s="10" t="s">
        <v>24</v>
      </c>
      <c r="K6199" s="10" t="s">
        <v>26</v>
      </c>
      <c r="L6199" s="10" t="s">
        <v>24</v>
      </c>
      <c r="M6199" s="10" t="s">
        <v>24</v>
      </c>
      <c r="N6199" s="10" t="s">
        <v>24</v>
      </c>
      <c r="O6199" s="10" t="s">
        <v>23</v>
      </c>
      <c r="P6199" s="11" t="str">
        <f t="shared" si="482"/>
        <v>_Using</v>
      </c>
      <c r="Q6199" s="10" t="s">
        <v>24</v>
      </c>
      <c r="R6199" s="10" t="s">
        <v>24</v>
      </c>
      <c r="S6199" s="10" t="s">
        <v>27</v>
      </c>
      <c r="T6199" s="11" t="str" cm="1">
        <f t="array" ref="T6199">_xlfn.IFS(S6199="Month-to-month","_MM",S6199="One year","_OY",S6199="Two year","_TY")</f>
        <v>_MM</v>
      </c>
      <c r="U6199" s="10" t="s">
        <v>24</v>
      </c>
      <c r="V6199" s="10" t="s">
        <v>32</v>
      </c>
      <c r="W6199" s="10">
        <v>51.5</v>
      </c>
      <c r="X6199" s="10">
        <v>900.5</v>
      </c>
      <c r="Y6199" s="10" t="s">
        <v>23</v>
      </c>
      <c r="Z6199" s="11">
        <f t="shared" si="483"/>
        <v>1</v>
      </c>
      <c r="AA6199" s="11" t="str">
        <f t="shared" si="484"/>
        <v>J_16AY+_Using_MM</v>
      </c>
    </row>
    <row r="6200" spans="1:27">
      <c r="A6200" s="10" t="s">
        <v>6235</v>
      </c>
      <c r="B6200" s="10" t="s">
        <v>30</v>
      </c>
      <c r="C6200" s="10">
        <v>0</v>
      </c>
      <c r="D6200" s="11" t="str">
        <f t="shared" si="480"/>
        <v>J</v>
      </c>
      <c r="E6200" s="10" t="s">
        <v>23</v>
      </c>
      <c r="F6200" s="10" t="s">
        <v>23</v>
      </c>
      <c r="G6200" s="10">
        <v>25</v>
      </c>
      <c r="H6200" s="11" t="str">
        <f t="shared" si="481"/>
        <v>_16AY+</v>
      </c>
      <c r="I6200" s="10" t="s">
        <v>23</v>
      </c>
      <c r="J6200" s="10" t="s">
        <v>23</v>
      </c>
      <c r="K6200" s="10" t="s">
        <v>24</v>
      </c>
      <c r="L6200" s="10" t="s">
        <v>46</v>
      </c>
      <c r="M6200" s="10" t="s">
        <v>46</v>
      </c>
      <c r="N6200" s="10" t="s">
        <v>46</v>
      </c>
      <c r="O6200" s="10" t="s">
        <v>46</v>
      </c>
      <c r="P6200" s="11" t="str">
        <f t="shared" si="482"/>
        <v>_NotUsing</v>
      </c>
      <c r="Q6200" s="10" t="s">
        <v>46</v>
      </c>
      <c r="R6200" s="10" t="s">
        <v>46</v>
      </c>
      <c r="S6200" s="10" t="s">
        <v>47</v>
      </c>
      <c r="T6200" s="11" t="str" cm="1">
        <f t="array" ref="T6200">_xlfn.IFS(S6200="Month-to-month","_MM",S6200="One year","_OY",S6200="Two year","_TY")</f>
        <v>_TY</v>
      </c>
      <c r="U6200" s="10" t="s">
        <v>24</v>
      </c>
      <c r="V6200" s="10" t="s">
        <v>40</v>
      </c>
      <c r="W6200" s="10">
        <v>25.5</v>
      </c>
      <c r="X6200" s="10">
        <v>630.6</v>
      </c>
      <c r="Y6200" s="10" t="s">
        <v>24</v>
      </c>
      <c r="Z6200" s="11">
        <f t="shared" si="483"/>
        <v>0</v>
      </c>
      <c r="AA6200" s="11" t="str">
        <f t="shared" si="484"/>
        <v>J_16AY+_NotUsing_TY</v>
      </c>
    </row>
    <row r="6201" spans="1:27">
      <c r="A6201" s="10" t="s">
        <v>6236</v>
      </c>
      <c r="B6201" s="10" t="s">
        <v>30</v>
      </c>
      <c r="C6201" s="10">
        <v>1</v>
      </c>
      <c r="D6201" s="11" t="str">
        <f t="shared" si="480"/>
        <v>S</v>
      </c>
      <c r="E6201" s="10" t="s">
        <v>24</v>
      </c>
      <c r="F6201" s="10" t="s">
        <v>24</v>
      </c>
      <c r="G6201" s="10">
        <v>43</v>
      </c>
      <c r="H6201" s="11" t="str">
        <f t="shared" si="481"/>
        <v>_16AY+</v>
      </c>
      <c r="I6201" s="10" t="s">
        <v>23</v>
      </c>
      <c r="J6201" s="10" t="s">
        <v>24</v>
      </c>
      <c r="K6201" s="10" t="s">
        <v>37</v>
      </c>
      <c r="L6201" s="10" t="s">
        <v>24</v>
      </c>
      <c r="M6201" s="10" t="s">
        <v>24</v>
      </c>
      <c r="N6201" s="10" t="s">
        <v>24</v>
      </c>
      <c r="O6201" s="10" t="s">
        <v>24</v>
      </c>
      <c r="P6201" s="11" t="str">
        <f t="shared" si="482"/>
        <v>_NotUsing</v>
      </c>
      <c r="Q6201" s="10" t="s">
        <v>23</v>
      </c>
      <c r="R6201" s="10" t="s">
        <v>23</v>
      </c>
      <c r="S6201" s="10" t="s">
        <v>27</v>
      </c>
      <c r="T6201" s="11" t="str" cm="1">
        <f t="array" ref="T6201">_xlfn.IFS(S6201="Month-to-month","_MM",S6201="One year","_OY",S6201="Two year","_TY")</f>
        <v>_MM</v>
      </c>
      <c r="U6201" s="10" t="s">
        <v>23</v>
      </c>
      <c r="V6201" s="10" t="s">
        <v>32</v>
      </c>
      <c r="W6201" s="10">
        <v>89.55</v>
      </c>
      <c r="X6201" s="10">
        <v>3856.75</v>
      </c>
      <c r="Y6201" s="10" t="s">
        <v>23</v>
      </c>
      <c r="Z6201" s="11">
        <f t="shared" si="483"/>
        <v>1</v>
      </c>
      <c r="AA6201" s="11" t="str">
        <f t="shared" si="484"/>
        <v>S_16AY+_NotUsing_MM</v>
      </c>
    </row>
    <row r="6202" spans="1:27">
      <c r="A6202" s="10" t="s">
        <v>6237</v>
      </c>
      <c r="B6202" s="10" t="s">
        <v>22</v>
      </c>
      <c r="C6202" s="10">
        <v>0</v>
      </c>
      <c r="D6202" s="11" t="str">
        <f t="shared" si="480"/>
        <v>J</v>
      </c>
      <c r="E6202" s="10" t="s">
        <v>23</v>
      </c>
      <c r="F6202" s="10" t="s">
        <v>23</v>
      </c>
      <c r="G6202" s="10">
        <v>59</v>
      </c>
      <c r="H6202" s="11" t="str">
        <f t="shared" si="481"/>
        <v>_16AY+</v>
      </c>
      <c r="I6202" s="10" t="s">
        <v>23</v>
      </c>
      <c r="J6202" s="10" t="s">
        <v>24</v>
      </c>
      <c r="K6202" s="10" t="s">
        <v>24</v>
      </c>
      <c r="L6202" s="10" t="s">
        <v>46</v>
      </c>
      <c r="M6202" s="10" t="s">
        <v>46</v>
      </c>
      <c r="N6202" s="10" t="s">
        <v>46</v>
      </c>
      <c r="O6202" s="10" t="s">
        <v>46</v>
      </c>
      <c r="P6202" s="11" t="str">
        <f t="shared" si="482"/>
        <v>_NotUsing</v>
      </c>
      <c r="Q6202" s="10" t="s">
        <v>46</v>
      </c>
      <c r="R6202" s="10" t="s">
        <v>46</v>
      </c>
      <c r="S6202" s="10" t="s">
        <v>47</v>
      </c>
      <c r="T6202" s="11" t="str" cm="1">
        <f t="array" ref="T6202">_xlfn.IFS(S6202="Month-to-month","_MM",S6202="One year","_OY",S6202="Two year","_TY")</f>
        <v>_TY</v>
      </c>
      <c r="U6202" s="10" t="s">
        <v>24</v>
      </c>
      <c r="V6202" s="10" t="s">
        <v>40</v>
      </c>
      <c r="W6202" s="10">
        <v>19.5</v>
      </c>
      <c r="X6202" s="10">
        <v>1222.6500000000001</v>
      </c>
      <c r="Y6202" s="10" t="s">
        <v>24</v>
      </c>
      <c r="Z6202" s="11">
        <f t="shared" si="483"/>
        <v>0</v>
      </c>
      <c r="AA6202" s="11" t="str">
        <f t="shared" si="484"/>
        <v>J_16AY+_NotUsing_TY</v>
      </c>
    </row>
    <row r="6203" spans="1:27">
      <c r="A6203" s="10" t="s">
        <v>6238</v>
      </c>
      <c r="B6203" s="10" t="s">
        <v>22</v>
      </c>
      <c r="C6203" s="10">
        <v>1</v>
      </c>
      <c r="D6203" s="11" t="str">
        <f t="shared" si="480"/>
        <v>S</v>
      </c>
      <c r="E6203" s="10" t="s">
        <v>24</v>
      </c>
      <c r="F6203" s="10" t="s">
        <v>24</v>
      </c>
      <c r="G6203" s="10">
        <v>5</v>
      </c>
      <c r="H6203" s="11" t="str">
        <f t="shared" si="481"/>
        <v>_6AY</v>
      </c>
      <c r="I6203" s="10" t="s">
        <v>23</v>
      </c>
      <c r="J6203" s="10" t="s">
        <v>24</v>
      </c>
      <c r="K6203" s="10" t="s">
        <v>37</v>
      </c>
      <c r="L6203" s="10" t="s">
        <v>23</v>
      </c>
      <c r="M6203" s="10" t="s">
        <v>23</v>
      </c>
      <c r="N6203" s="10" t="s">
        <v>24</v>
      </c>
      <c r="O6203" s="10" t="s">
        <v>24</v>
      </c>
      <c r="P6203" s="11" t="str">
        <f t="shared" si="482"/>
        <v>_Using</v>
      </c>
      <c r="Q6203" s="10" t="s">
        <v>24</v>
      </c>
      <c r="R6203" s="10" t="s">
        <v>24</v>
      </c>
      <c r="S6203" s="10" t="s">
        <v>27</v>
      </c>
      <c r="T6203" s="11" t="str" cm="1">
        <f t="array" ref="T6203">_xlfn.IFS(S6203="Month-to-month","_MM",S6203="One year","_OY",S6203="Two year","_TY")</f>
        <v>_MM</v>
      </c>
      <c r="U6203" s="10" t="s">
        <v>24</v>
      </c>
      <c r="V6203" s="10" t="s">
        <v>28</v>
      </c>
      <c r="W6203" s="10">
        <v>80.7</v>
      </c>
      <c r="X6203" s="10">
        <v>374.8</v>
      </c>
      <c r="Y6203" s="10" t="s">
        <v>24</v>
      </c>
      <c r="Z6203" s="11">
        <f t="shared" si="483"/>
        <v>0</v>
      </c>
      <c r="AA6203" s="11" t="str">
        <f t="shared" si="484"/>
        <v>S_6AY_Using_MM</v>
      </c>
    </row>
    <row r="6204" spans="1:27">
      <c r="A6204" s="10" t="s">
        <v>6239</v>
      </c>
      <c r="B6204" s="10" t="s">
        <v>30</v>
      </c>
      <c r="C6204" s="10">
        <v>0</v>
      </c>
      <c r="D6204" s="11" t="str">
        <f t="shared" si="480"/>
        <v>J</v>
      </c>
      <c r="E6204" s="10" t="s">
        <v>23</v>
      </c>
      <c r="F6204" s="10" t="s">
        <v>23</v>
      </c>
      <c r="G6204" s="10">
        <v>21</v>
      </c>
      <c r="H6204" s="11" t="str">
        <f t="shared" si="481"/>
        <v>_16AY+</v>
      </c>
      <c r="I6204" s="10" t="s">
        <v>23</v>
      </c>
      <c r="J6204" s="10" t="s">
        <v>23</v>
      </c>
      <c r="K6204" s="10" t="s">
        <v>26</v>
      </c>
      <c r="L6204" s="10" t="s">
        <v>23</v>
      </c>
      <c r="M6204" s="10" t="s">
        <v>23</v>
      </c>
      <c r="N6204" s="10" t="s">
        <v>24</v>
      </c>
      <c r="O6204" s="10" t="s">
        <v>23</v>
      </c>
      <c r="P6204" s="11" t="str">
        <f t="shared" si="482"/>
        <v>_Using</v>
      </c>
      <c r="Q6204" s="10" t="s">
        <v>23</v>
      </c>
      <c r="R6204" s="10" t="s">
        <v>24</v>
      </c>
      <c r="S6204" s="10" t="s">
        <v>31</v>
      </c>
      <c r="T6204" s="11" t="str" cm="1">
        <f t="array" ref="T6204">_xlfn.IFS(S6204="Month-to-month","_MM",S6204="One year","_OY",S6204="Two year","_TY")</f>
        <v>_OY</v>
      </c>
      <c r="U6204" s="10" t="s">
        <v>24</v>
      </c>
      <c r="V6204" s="10" t="s">
        <v>32</v>
      </c>
      <c r="W6204" s="10">
        <v>77.5</v>
      </c>
      <c r="X6204" s="10">
        <v>1625</v>
      </c>
      <c r="Y6204" s="10" t="s">
        <v>23</v>
      </c>
      <c r="Z6204" s="11">
        <f t="shared" si="483"/>
        <v>1</v>
      </c>
      <c r="AA6204" s="11" t="str">
        <f t="shared" si="484"/>
        <v>J_16AY+_Using_OY</v>
      </c>
    </row>
    <row r="6205" spans="1:27">
      <c r="A6205" s="10" t="s">
        <v>6240</v>
      </c>
      <c r="B6205" s="10" t="s">
        <v>22</v>
      </c>
      <c r="C6205" s="10">
        <v>0</v>
      </c>
      <c r="D6205" s="11" t="str">
        <f t="shared" si="480"/>
        <v>J</v>
      </c>
      <c r="E6205" s="10" t="s">
        <v>23</v>
      </c>
      <c r="F6205" s="10" t="s">
        <v>23</v>
      </c>
      <c r="G6205" s="10">
        <v>69</v>
      </c>
      <c r="H6205" s="11" t="str">
        <f t="shared" si="481"/>
        <v>_16AY+</v>
      </c>
      <c r="I6205" s="10" t="s">
        <v>23</v>
      </c>
      <c r="J6205" s="10" t="s">
        <v>23</v>
      </c>
      <c r="K6205" s="10" t="s">
        <v>37</v>
      </c>
      <c r="L6205" s="10" t="s">
        <v>23</v>
      </c>
      <c r="M6205" s="10" t="s">
        <v>23</v>
      </c>
      <c r="N6205" s="10" t="s">
        <v>23</v>
      </c>
      <c r="O6205" s="10" t="s">
        <v>23</v>
      </c>
      <c r="P6205" s="11" t="str">
        <f t="shared" si="482"/>
        <v>_Using</v>
      </c>
      <c r="Q6205" s="10" t="s">
        <v>23</v>
      </c>
      <c r="R6205" s="10" t="s">
        <v>24</v>
      </c>
      <c r="S6205" s="10" t="s">
        <v>31</v>
      </c>
      <c r="T6205" s="11" t="str" cm="1">
        <f t="array" ref="T6205">_xlfn.IFS(S6205="Month-to-month","_MM",S6205="One year","_OY",S6205="Two year","_TY")</f>
        <v>_OY</v>
      </c>
      <c r="U6205" s="10" t="s">
        <v>23</v>
      </c>
      <c r="V6205" s="10" t="s">
        <v>40</v>
      </c>
      <c r="W6205" s="10">
        <v>105.1</v>
      </c>
      <c r="X6205" s="10">
        <v>7234.8</v>
      </c>
      <c r="Y6205" s="10" t="s">
        <v>24</v>
      </c>
      <c r="Z6205" s="11">
        <f t="shared" si="483"/>
        <v>0</v>
      </c>
      <c r="AA6205" s="11" t="str">
        <f t="shared" si="484"/>
        <v>J_16AY+_Using_OY</v>
      </c>
    </row>
    <row r="6206" spans="1:27">
      <c r="A6206" s="10" t="s">
        <v>6241</v>
      </c>
      <c r="B6206" s="10" t="s">
        <v>30</v>
      </c>
      <c r="C6206" s="10">
        <v>0</v>
      </c>
      <c r="D6206" s="11" t="str">
        <f t="shared" si="480"/>
        <v>J</v>
      </c>
      <c r="E6206" s="10" t="s">
        <v>24</v>
      </c>
      <c r="F6206" s="10" t="s">
        <v>24</v>
      </c>
      <c r="G6206" s="10">
        <v>13</v>
      </c>
      <c r="H6206" s="11" t="str">
        <f t="shared" si="481"/>
        <v>_16AY</v>
      </c>
      <c r="I6206" s="10" t="s">
        <v>24</v>
      </c>
      <c r="J6206" s="10" t="s">
        <v>25</v>
      </c>
      <c r="K6206" s="10" t="s">
        <v>26</v>
      </c>
      <c r="L6206" s="10" t="s">
        <v>24</v>
      </c>
      <c r="M6206" s="10" t="s">
        <v>24</v>
      </c>
      <c r="N6206" s="10" t="s">
        <v>24</v>
      </c>
      <c r="O6206" s="10" t="s">
        <v>24</v>
      </c>
      <c r="P6206" s="11" t="str">
        <f t="shared" si="482"/>
        <v>_NotUsing</v>
      </c>
      <c r="Q6206" s="10" t="s">
        <v>24</v>
      </c>
      <c r="R6206" s="10" t="s">
        <v>24</v>
      </c>
      <c r="S6206" s="10" t="s">
        <v>27</v>
      </c>
      <c r="T6206" s="11" t="str" cm="1">
        <f t="array" ref="T6206">_xlfn.IFS(S6206="Month-to-month","_MM",S6206="One year","_OY",S6206="Two year","_TY")</f>
        <v>_MM</v>
      </c>
      <c r="U6206" s="10" t="s">
        <v>23</v>
      </c>
      <c r="V6206" s="10" t="s">
        <v>35</v>
      </c>
      <c r="W6206" s="10">
        <v>25.15</v>
      </c>
      <c r="X6206" s="10">
        <v>331.85</v>
      </c>
      <c r="Y6206" s="10" t="s">
        <v>24</v>
      </c>
      <c r="Z6206" s="11">
        <f t="shared" si="483"/>
        <v>0</v>
      </c>
      <c r="AA6206" s="11" t="str">
        <f t="shared" si="484"/>
        <v>J_16AY_NotUsing_MM</v>
      </c>
    </row>
    <row r="6207" spans="1:27">
      <c r="A6207" s="10" t="s">
        <v>6242</v>
      </c>
      <c r="B6207" s="10" t="s">
        <v>30</v>
      </c>
      <c r="C6207" s="10">
        <v>0</v>
      </c>
      <c r="D6207" s="11" t="str">
        <f t="shared" si="480"/>
        <v>J</v>
      </c>
      <c r="E6207" s="10" t="s">
        <v>23</v>
      </c>
      <c r="F6207" s="10" t="s">
        <v>24</v>
      </c>
      <c r="G6207" s="10">
        <v>42</v>
      </c>
      <c r="H6207" s="11" t="str">
        <f t="shared" si="481"/>
        <v>_16AY+</v>
      </c>
      <c r="I6207" s="10" t="s">
        <v>23</v>
      </c>
      <c r="J6207" s="10" t="s">
        <v>23</v>
      </c>
      <c r="K6207" s="10" t="s">
        <v>37</v>
      </c>
      <c r="L6207" s="10" t="s">
        <v>24</v>
      </c>
      <c r="M6207" s="10" t="s">
        <v>23</v>
      </c>
      <c r="N6207" s="10" t="s">
        <v>23</v>
      </c>
      <c r="O6207" s="10" t="s">
        <v>24</v>
      </c>
      <c r="P6207" s="11" t="str">
        <f t="shared" si="482"/>
        <v>_Using</v>
      </c>
      <c r="Q6207" s="10" t="s">
        <v>23</v>
      </c>
      <c r="R6207" s="10" t="s">
        <v>24</v>
      </c>
      <c r="S6207" s="10" t="s">
        <v>27</v>
      </c>
      <c r="T6207" s="11" t="str" cm="1">
        <f t="array" ref="T6207">_xlfn.IFS(S6207="Month-to-month","_MM",S6207="One year","_OY",S6207="Two year","_TY")</f>
        <v>_MM</v>
      </c>
      <c r="U6207" s="10" t="s">
        <v>23</v>
      </c>
      <c r="V6207" s="10" t="s">
        <v>35</v>
      </c>
      <c r="W6207" s="10">
        <v>95.25</v>
      </c>
      <c r="X6207" s="10">
        <v>3959.35</v>
      </c>
      <c r="Y6207" s="10" t="s">
        <v>23</v>
      </c>
      <c r="Z6207" s="11">
        <f t="shared" si="483"/>
        <v>1</v>
      </c>
      <c r="AA6207" s="11" t="str">
        <f t="shared" si="484"/>
        <v>J_16AY+_Using_MM</v>
      </c>
    </row>
    <row r="6208" spans="1:27">
      <c r="A6208" s="10" t="s">
        <v>6243</v>
      </c>
      <c r="B6208" s="10" t="s">
        <v>30</v>
      </c>
      <c r="C6208" s="10">
        <v>0</v>
      </c>
      <c r="D6208" s="11" t="str">
        <f t="shared" si="480"/>
        <v>J</v>
      </c>
      <c r="E6208" s="10" t="s">
        <v>23</v>
      </c>
      <c r="F6208" s="10" t="s">
        <v>24</v>
      </c>
      <c r="G6208" s="10">
        <v>52</v>
      </c>
      <c r="H6208" s="11" t="str">
        <f t="shared" si="481"/>
        <v>_16AY+</v>
      </c>
      <c r="I6208" s="10" t="s">
        <v>23</v>
      </c>
      <c r="J6208" s="10" t="s">
        <v>23</v>
      </c>
      <c r="K6208" s="10" t="s">
        <v>37</v>
      </c>
      <c r="L6208" s="10" t="s">
        <v>24</v>
      </c>
      <c r="M6208" s="10" t="s">
        <v>23</v>
      </c>
      <c r="N6208" s="10" t="s">
        <v>24</v>
      </c>
      <c r="O6208" s="10" t="s">
        <v>23</v>
      </c>
      <c r="P6208" s="11" t="str">
        <f t="shared" si="482"/>
        <v>_Using</v>
      </c>
      <c r="Q6208" s="10" t="s">
        <v>24</v>
      </c>
      <c r="R6208" s="10" t="s">
        <v>23</v>
      </c>
      <c r="S6208" s="10" t="s">
        <v>27</v>
      </c>
      <c r="T6208" s="11" t="str" cm="1">
        <f t="array" ref="T6208">_xlfn.IFS(S6208="Month-to-month","_MM",S6208="One year","_OY",S6208="Two year","_TY")</f>
        <v>_MM</v>
      </c>
      <c r="U6208" s="10" t="s">
        <v>23</v>
      </c>
      <c r="V6208" s="10" t="s">
        <v>40</v>
      </c>
      <c r="W6208" s="10">
        <v>95.65</v>
      </c>
      <c r="X6208" s="10">
        <v>5088.3999999999996</v>
      </c>
      <c r="Y6208" s="10" t="s">
        <v>24</v>
      </c>
      <c r="Z6208" s="11">
        <f t="shared" si="483"/>
        <v>0</v>
      </c>
      <c r="AA6208" s="11" t="str">
        <f t="shared" si="484"/>
        <v>J_16AY+_Using_MM</v>
      </c>
    </row>
    <row r="6209" spans="1:27">
      <c r="A6209" s="10" t="s">
        <v>6244</v>
      </c>
      <c r="B6209" s="10" t="s">
        <v>30</v>
      </c>
      <c r="C6209" s="10">
        <v>1</v>
      </c>
      <c r="D6209" s="11" t="str">
        <f t="shared" si="480"/>
        <v>S</v>
      </c>
      <c r="E6209" s="10" t="s">
        <v>24</v>
      </c>
      <c r="F6209" s="10" t="s">
        <v>24</v>
      </c>
      <c r="G6209" s="10">
        <v>46</v>
      </c>
      <c r="H6209" s="11" t="str">
        <f t="shared" si="481"/>
        <v>_16AY+</v>
      </c>
      <c r="I6209" s="10" t="s">
        <v>23</v>
      </c>
      <c r="J6209" s="10" t="s">
        <v>24</v>
      </c>
      <c r="K6209" s="10" t="s">
        <v>37</v>
      </c>
      <c r="L6209" s="10" t="s">
        <v>23</v>
      </c>
      <c r="M6209" s="10" t="s">
        <v>24</v>
      </c>
      <c r="N6209" s="10" t="s">
        <v>24</v>
      </c>
      <c r="O6209" s="10" t="s">
        <v>24</v>
      </c>
      <c r="P6209" s="11" t="str">
        <f t="shared" si="482"/>
        <v>_Using</v>
      </c>
      <c r="Q6209" s="10" t="s">
        <v>24</v>
      </c>
      <c r="R6209" s="10" t="s">
        <v>23</v>
      </c>
      <c r="S6209" s="10" t="s">
        <v>27</v>
      </c>
      <c r="T6209" s="11" t="str" cm="1">
        <f t="array" ref="T6209">_xlfn.IFS(S6209="Month-to-month","_MM",S6209="One year","_OY",S6209="Two year","_TY")</f>
        <v>_MM</v>
      </c>
      <c r="U6209" s="10" t="s">
        <v>24</v>
      </c>
      <c r="V6209" s="10" t="s">
        <v>28</v>
      </c>
      <c r="W6209" s="10">
        <v>85</v>
      </c>
      <c r="X6209" s="10">
        <v>3969.4</v>
      </c>
      <c r="Y6209" s="10" t="s">
        <v>23</v>
      </c>
      <c r="Z6209" s="11">
        <f t="shared" si="483"/>
        <v>1</v>
      </c>
      <c r="AA6209" s="11" t="str">
        <f t="shared" si="484"/>
        <v>S_16AY+_Using_MM</v>
      </c>
    </row>
    <row r="6210" spans="1:27">
      <c r="A6210" s="10" t="s">
        <v>6245</v>
      </c>
      <c r="B6210" s="10" t="s">
        <v>30</v>
      </c>
      <c r="C6210" s="10">
        <v>0</v>
      </c>
      <c r="D6210" s="11" t="str">
        <f t="shared" si="480"/>
        <v>J</v>
      </c>
      <c r="E6210" s="10" t="s">
        <v>23</v>
      </c>
      <c r="F6210" s="10" t="s">
        <v>24</v>
      </c>
      <c r="G6210" s="10">
        <v>61</v>
      </c>
      <c r="H6210" s="11" t="str">
        <f t="shared" si="481"/>
        <v>_16AY+</v>
      </c>
      <c r="I6210" s="10" t="s">
        <v>23</v>
      </c>
      <c r="J6210" s="10" t="s">
        <v>23</v>
      </c>
      <c r="K6210" s="10" t="s">
        <v>26</v>
      </c>
      <c r="L6210" s="10" t="s">
        <v>23</v>
      </c>
      <c r="M6210" s="10" t="s">
        <v>23</v>
      </c>
      <c r="N6210" s="10" t="s">
        <v>23</v>
      </c>
      <c r="O6210" s="10" t="s">
        <v>23</v>
      </c>
      <c r="P6210" s="11" t="str">
        <f t="shared" si="482"/>
        <v>_Using</v>
      </c>
      <c r="Q6210" s="10" t="s">
        <v>24</v>
      </c>
      <c r="R6210" s="10" t="s">
        <v>23</v>
      </c>
      <c r="S6210" s="10" t="s">
        <v>47</v>
      </c>
      <c r="T6210" s="11" t="str" cm="1">
        <f t="array" ref="T6210">_xlfn.IFS(S6210="Month-to-month","_MM",S6210="One year","_OY",S6210="Two year","_TY")</f>
        <v>_TY</v>
      </c>
      <c r="U6210" s="10" t="s">
        <v>23</v>
      </c>
      <c r="V6210" s="10" t="s">
        <v>35</v>
      </c>
      <c r="W6210" s="10">
        <v>80.8</v>
      </c>
      <c r="X6210" s="10">
        <v>4860.8500000000004</v>
      </c>
      <c r="Y6210" s="10" t="s">
        <v>24</v>
      </c>
      <c r="Z6210" s="11">
        <f t="shared" si="483"/>
        <v>0</v>
      </c>
      <c r="AA6210" s="11" t="str">
        <f t="shared" si="484"/>
        <v>J_16AY+_Using_TY</v>
      </c>
    </row>
    <row r="6211" spans="1:27">
      <c r="A6211" s="10" t="s">
        <v>6246</v>
      </c>
      <c r="B6211" s="10" t="s">
        <v>30</v>
      </c>
      <c r="C6211" s="10">
        <v>0</v>
      </c>
      <c r="D6211" s="11" t="str">
        <f t="shared" ref="D6211:D6274" si="485">IF(C6211=0,"J","S")</f>
        <v>J</v>
      </c>
      <c r="E6211" s="10" t="s">
        <v>24</v>
      </c>
      <c r="F6211" s="10" t="s">
        <v>24</v>
      </c>
      <c r="G6211" s="10">
        <v>29</v>
      </c>
      <c r="H6211" s="11" t="str">
        <f t="shared" ref="H6211:H6274" si="486">IF(G6211&lt;7,"_6AY",IF(G6211&lt;17,"_16AY","_16AY+"))</f>
        <v>_16AY+</v>
      </c>
      <c r="I6211" s="10" t="s">
        <v>24</v>
      </c>
      <c r="J6211" s="10" t="s">
        <v>25</v>
      </c>
      <c r="K6211" s="10" t="s">
        <v>26</v>
      </c>
      <c r="L6211" s="10" t="s">
        <v>24</v>
      </c>
      <c r="M6211" s="10" t="s">
        <v>24</v>
      </c>
      <c r="N6211" s="10" t="s">
        <v>24</v>
      </c>
      <c r="O6211" s="10" t="s">
        <v>24</v>
      </c>
      <c r="P6211" s="11" t="str">
        <f t="shared" ref="P6211:P6274" si="487">IF(COUNTIF(L6211:O6211,"Yes")&gt;0,"_Using","_NotUsing")</f>
        <v>_NotUsing</v>
      </c>
      <c r="Q6211" s="10" t="s">
        <v>24</v>
      </c>
      <c r="R6211" s="10" t="s">
        <v>24</v>
      </c>
      <c r="S6211" s="10" t="s">
        <v>31</v>
      </c>
      <c r="T6211" s="11" t="str" cm="1">
        <f t="array" ref="T6211">_xlfn.IFS(S6211="Month-to-month","_MM",S6211="One year","_OY",S6211="Two year","_TY")</f>
        <v>_OY</v>
      </c>
      <c r="U6211" s="10" t="s">
        <v>23</v>
      </c>
      <c r="V6211" s="10" t="s">
        <v>32</v>
      </c>
      <c r="W6211" s="10">
        <v>24.85</v>
      </c>
      <c r="X6211" s="10">
        <v>788.05</v>
      </c>
      <c r="Y6211" s="10" t="s">
        <v>24</v>
      </c>
      <c r="Z6211" s="11">
        <f t="shared" ref="Z6211:Z6274" si="488">IF(Y6211="No",0,1)</f>
        <v>0</v>
      </c>
      <c r="AA6211" s="11" t="str">
        <f t="shared" ref="AA6211:AA6274" si="489">D6211&amp;H6211&amp;P6211&amp;T6211</f>
        <v>J_16AY+_NotUsing_OY</v>
      </c>
    </row>
    <row r="6212" spans="1:27">
      <c r="A6212" s="10" t="s">
        <v>6247</v>
      </c>
      <c r="B6212" s="10" t="s">
        <v>22</v>
      </c>
      <c r="C6212" s="10">
        <v>0</v>
      </c>
      <c r="D6212" s="11" t="str">
        <f t="shared" si="485"/>
        <v>J</v>
      </c>
      <c r="E6212" s="10" t="s">
        <v>24</v>
      </c>
      <c r="F6212" s="10" t="s">
        <v>23</v>
      </c>
      <c r="G6212" s="10">
        <v>25</v>
      </c>
      <c r="H6212" s="11" t="str">
        <f t="shared" si="486"/>
        <v>_16AY+</v>
      </c>
      <c r="I6212" s="10" t="s">
        <v>23</v>
      </c>
      <c r="J6212" s="10" t="s">
        <v>24</v>
      </c>
      <c r="K6212" s="10" t="s">
        <v>26</v>
      </c>
      <c r="L6212" s="10" t="s">
        <v>24</v>
      </c>
      <c r="M6212" s="10" t="s">
        <v>23</v>
      </c>
      <c r="N6212" s="10" t="s">
        <v>24</v>
      </c>
      <c r="O6212" s="10" t="s">
        <v>23</v>
      </c>
      <c r="P6212" s="11" t="str">
        <f t="shared" si="487"/>
        <v>_Using</v>
      </c>
      <c r="Q6212" s="10" t="s">
        <v>24</v>
      </c>
      <c r="R6212" s="10" t="s">
        <v>24</v>
      </c>
      <c r="S6212" s="10" t="s">
        <v>31</v>
      </c>
      <c r="T6212" s="11" t="str" cm="1">
        <f t="array" ref="T6212">_xlfn.IFS(S6212="Month-to-month","_MM",S6212="One year","_OY",S6212="Two year","_TY")</f>
        <v>_OY</v>
      </c>
      <c r="U6212" s="10" t="s">
        <v>23</v>
      </c>
      <c r="V6212" s="10" t="s">
        <v>40</v>
      </c>
      <c r="W6212" s="10">
        <v>54.75</v>
      </c>
      <c r="X6212" s="10">
        <v>1266.3499999999999</v>
      </c>
      <c r="Y6212" s="10" t="s">
        <v>24</v>
      </c>
      <c r="Z6212" s="11">
        <f t="shared" si="488"/>
        <v>0</v>
      </c>
      <c r="AA6212" s="11" t="str">
        <f t="shared" si="489"/>
        <v>J_16AY+_Using_OY</v>
      </c>
    </row>
    <row r="6213" spans="1:27">
      <c r="A6213" s="10" t="s">
        <v>6248</v>
      </c>
      <c r="B6213" s="10" t="s">
        <v>22</v>
      </c>
      <c r="C6213" s="10">
        <v>0</v>
      </c>
      <c r="D6213" s="11" t="str">
        <f t="shared" si="485"/>
        <v>J</v>
      </c>
      <c r="E6213" s="10" t="s">
        <v>23</v>
      </c>
      <c r="F6213" s="10" t="s">
        <v>23</v>
      </c>
      <c r="G6213" s="10">
        <v>5</v>
      </c>
      <c r="H6213" s="11" t="str">
        <f t="shared" si="486"/>
        <v>_6AY</v>
      </c>
      <c r="I6213" s="10" t="s">
        <v>23</v>
      </c>
      <c r="J6213" s="10" t="s">
        <v>24</v>
      </c>
      <c r="K6213" s="10" t="s">
        <v>37</v>
      </c>
      <c r="L6213" s="10" t="s">
        <v>24</v>
      </c>
      <c r="M6213" s="10" t="s">
        <v>24</v>
      </c>
      <c r="N6213" s="10" t="s">
        <v>24</v>
      </c>
      <c r="O6213" s="10" t="s">
        <v>23</v>
      </c>
      <c r="P6213" s="11" t="str">
        <f t="shared" si="487"/>
        <v>_Using</v>
      </c>
      <c r="Q6213" s="10" t="s">
        <v>23</v>
      </c>
      <c r="R6213" s="10" t="s">
        <v>24</v>
      </c>
      <c r="S6213" s="10" t="s">
        <v>27</v>
      </c>
      <c r="T6213" s="11" t="str" cm="1">
        <f t="array" ref="T6213">_xlfn.IFS(S6213="Month-to-month","_MM",S6213="One year","_OY",S6213="Two year","_TY")</f>
        <v>_MM</v>
      </c>
      <c r="U6213" s="10" t="s">
        <v>23</v>
      </c>
      <c r="V6213" s="10" t="s">
        <v>28</v>
      </c>
      <c r="W6213" s="10">
        <v>85.75</v>
      </c>
      <c r="X6213" s="10">
        <v>470.95</v>
      </c>
      <c r="Y6213" s="10" t="s">
        <v>23</v>
      </c>
      <c r="Z6213" s="11">
        <f t="shared" si="488"/>
        <v>1</v>
      </c>
      <c r="AA6213" s="11" t="str">
        <f t="shared" si="489"/>
        <v>J_6AY_Using_MM</v>
      </c>
    </row>
    <row r="6214" spans="1:27">
      <c r="A6214" s="10" t="s">
        <v>6249</v>
      </c>
      <c r="B6214" s="10" t="s">
        <v>30</v>
      </c>
      <c r="C6214" s="10">
        <v>0</v>
      </c>
      <c r="D6214" s="11" t="str">
        <f t="shared" si="485"/>
        <v>J</v>
      </c>
      <c r="E6214" s="10" t="s">
        <v>24</v>
      </c>
      <c r="F6214" s="10" t="s">
        <v>24</v>
      </c>
      <c r="G6214" s="10">
        <v>15</v>
      </c>
      <c r="H6214" s="11" t="str">
        <f t="shared" si="486"/>
        <v>_16AY</v>
      </c>
      <c r="I6214" s="10" t="s">
        <v>24</v>
      </c>
      <c r="J6214" s="10" t="s">
        <v>25</v>
      </c>
      <c r="K6214" s="10" t="s">
        <v>26</v>
      </c>
      <c r="L6214" s="10" t="s">
        <v>24</v>
      </c>
      <c r="M6214" s="10" t="s">
        <v>24</v>
      </c>
      <c r="N6214" s="10" t="s">
        <v>23</v>
      </c>
      <c r="O6214" s="10" t="s">
        <v>24</v>
      </c>
      <c r="P6214" s="11" t="str">
        <f t="shared" si="487"/>
        <v>_Using</v>
      </c>
      <c r="Q6214" s="10" t="s">
        <v>23</v>
      </c>
      <c r="R6214" s="10" t="s">
        <v>23</v>
      </c>
      <c r="S6214" s="10" t="s">
        <v>31</v>
      </c>
      <c r="T6214" s="11" t="str" cm="1">
        <f t="array" ref="T6214">_xlfn.IFS(S6214="Month-to-month","_MM",S6214="One year","_OY",S6214="Two year","_TY")</f>
        <v>_OY</v>
      </c>
      <c r="U6214" s="10" t="s">
        <v>24</v>
      </c>
      <c r="V6214" s="10" t="s">
        <v>28</v>
      </c>
      <c r="W6214" s="10">
        <v>50.75</v>
      </c>
      <c r="X6214" s="10">
        <v>688.2</v>
      </c>
      <c r="Y6214" s="10" t="s">
        <v>24</v>
      </c>
      <c r="Z6214" s="11">
        <f t="shared" si="488"/>
        <v>0</v>
      </c>
      <c r="AA6214" s="11" t="str">
        <f t="shared" si="489"/>
        <v>J_16AY_Using_OY</v>
      </c>
    </row>
    <row r="6215" spans="1:27">
      <c r="A6215" s="10" t="s">
        <v>6250</v>
      </c>
      <c r="B6215" s="10" t="s">
        <v>22</v>
      </c>
      <c r="C6215" s="10">
        <v>0</v>
      </c>
      <c r="D6215" s="11" t="str">
        <f t="shared" si="485"/>
        <v>J</v>
      </c>
      <c r="E6215" s="10" t="s">
        <v>23</v>
      </c>
      <c r="F6215" s="10" t="s">
        <v>23</v>
      </c>
      <c r="G6215" s="10">
        <v>19</v>
      </c>
      <c r="H6215" s="11" t="str">
        <f t="shared" si="486"/>
        <v>_16AY+</v>
      </c>
      <c r="I6215" s="10" t="s">
        <v>23</v>
      </c>
      <c r="J6215" s="10" t="s">
        <v>24</v>
      </c>
      <c r="K6215" s="10" t="s">
        <v>24</v>
      </c>
      <c r="L6215" s="10" t="s">
        <v>46</v>
      </c>
      <c r="M6215" s="10" t="s">
        <v>46</v>
      </c>
      <c r="N6215" s="10" t="s">
        <v>46</v>
      </c>
      <c r="O6215" s="10" t="s">
        <v>46</v>
      </c>
      <c r="P6215" s="11" t="str">
        <f t="shared" si="487"/>
        <v>_NotUsing</v>
      </c>
      <c r="Q6215" s="10" t="s">
        <v>46</v>
      </c>
      <c r="R6215" s="10" t="s">
        <v>46</v>
      </c>
      <c r="S6215" s="10" t="s">
        <v>47</v>
      </c>
      <c r="T6215" s="11" t="str" cm="1">
        <f t="array" ref="T6215">_xlfn.IFS(S6215="Month-to-month","_MM",S6215="One year","_OY",S6215="Two year","_TY")</f>
        <v>_TY</v>
      </c>
      <c r="U6215" s="10" t="s">
        <v>24</v>
      </c>
      <c r="V6215" s="10" t="s">
        <v>32</v>
      </c>
      <c r="W6215" s="10">
        <v>20.149999999999999</v>
      </c>
      <c r="X6215" s="10">
        <v>387.7</v>
      </c>
      <c r="Y6215" s="10" t="s">
        <v>24</v>
      </c>
      <c r="Z6215" s="11">
        <f t="shared" si="488"/>
        <v>0</v>
      </c>
      <c r="AA6215" s="11" t="str">
        <f t="shared" si="489"/>
        <v>J_16AY+_NotUsing_TY</v>
      </c>
    </row>
    <row r="6216" spans="1:27">
      <c r="A6216" s="10" t="s">
        <v>6251</v>
      </c>
      <c r="B6216" s="10" t="s">
        <v>30</v>
      </c>
      <c r="C6216" s="10">
        <v>0</v>
      </c>
      <c r="D6216" s="11" t="str">
        <f t="shared" si="485"/>
        <v>J</v>
      </c>
      <c r="E6216" s="10" t="s">
        <v>24</v>
      </c>
      <c r="F6216" s="10" t="s">
        <v>24</v>
      </c>
      <c r="G6216" s="10">
        <v>44</v>
      </c>
      <c r="H6216" s="11" t="str">
        <f t="shared" si="486"/>
        <v>_16AY+</v>
      </c>
      <c r="I6216" s="10" t="s">
        <v>23</v>
      </c>
      <c r="J6216" s="10" t="s">
        <v>24</v>
      </c>
      <c r="K6216" s="10" t="s">
        <v>24</v>
      </c>
      <c r="L6216" s="10" t="s">
        <v>46</v>
      </c>
      <c r="M6216" s="10" t="s">
        <v>46</v>
      </c>
      <c r="N6216" s="10" t="s">
        <v>46</v>
      </c>
      <c r="O6216" s="10" t="s">
        <v>46</v>
      </c>
      <c r="P6216" s="11" t="str">
        <f t="shared" si="487"/>
        <v>_NotUsing</v>
      </c>
      <c r="Q6216" s="10" t="s">
        <v>46</v>
      </c>
      <c r="R6216" s="10" t="s">
        <v>46</v>
      </c>
      <c r="S6216" s="10" t="s">
        <v>47</v>
      </c>
      <c r="T6216" s="11" t="str" cm="1">
        <f t="array" ref="T6216">_xlfn.IFS(S6216="Month-to-month","_MM",S6216="One year","_OY",S6216="Two year","_TY")</f>
        <v>_TY</v>
      </c>
      <c r="U6216" s="10" t="s">
        <v>24</v>
      </c>
      <c r="V6216" s="10" t="s">
        <v>32</v>
      </c>
      <c r="W6216" s="10">
        <v>20.05</v>
      </c>
      <c r="X6216" s="10">
        <v>845.25</v>
      </c>
      <c r="Y6216" s="10" t="s">
        <v>24</v>
      </c>
      <c r="Z6216" s="11">
        <f t="shared" si="488"/>
        <v>0</v>
      </c>
      <c r="AA6216" s="11" t="str">
        <f t="shared" si="489"/>
        <v>J_16AY+_NotUsing_TY</v>
      </c>
    </row>
    <row r="6217" spans="1:27">
      <c r="A6217" s="10" t="s">
        <v>6252</v>
      </c>
      <c r="B6217" s="10" t="s">
        <v>22</v>
      </c>
      <c r="C6217" s="10">
        <v>1</v>
      </c>
      <c r="D6217" s="11" t="str">
        <f t="shared" si="485"/>
        <v>S</v>
      </c>
      <c r="E6217" s="10" t="s">
        <v>24</v>
      </c>
      <c r="F6217" s="10" t="s">
        <v>24</v>
      </c>
      <c r="G6217" s="10">
        <v>6</v>
      </c>
      <c r="H6217" s="11" t="str">
        <f t="shared" si="486"/>
        <v>_6AY</v>
      </c>
      <c r="I6217" s="10" t="s">
        <v>23</v>
      </c>
      <c r="J6217" s="10" t="s">
        <v>23</v>
      </c>
      <c r="K6217" s="10" t="s">
        <v>37</v>
      </c>
      <c r="L6217" s="10" t="s">
        <v>24</v>
      </c>
      <c r="M6217" s="10" t="s">
        <v>23</v>
      </c>
      <c r="N6217" s="10" t="s">
        <v>24</v>
      </c>
      <c r="O6217" s="10" t="s">
        <v>24</v>
      </c>
      <c r="P6217" s="11" t="str">
        <f t="shared" si="487"/>
        <v>_Using</v>
      </c>
      <c r="Q6217" s="10" t="s">
        <v>23</v>
      </c>
      <c r="R6217" s="10" t="s">
        <v>23</v>
      </c>
      <c r="S6217" s="10" t="s">
        <v>27</v>
      </c>
      <c r="T6217" s="11" t="str" cm="1">
        <f t="array" ref="T6217">_xlfn.IFS(S6217="Month-to-month","_MM",S6217="One year","_OY",S6217="Two year","_TY")</f>
        <v>_MM</v>
      </c>
      <c r="U6217" s="10" t="s">
        <v>23</v>
      </c>
      <c r="V6217" s="10" t="s">
        <v>28</v>
      </c>
      <c r="W6217" s="10">
        <v>98.25</v>
      </c>
      <c r="X6217" s="10">
        <v>560.6</v>
      </c>
      <c r="Y6217" s="10" t="s">
        <v>23</v>
      </c>
      <c r="Z6217" s="11">
        <f t="shared" si="488"/>
        <v>1</v>
      </c>
      <c r="AA6217" s="11" t="str">
        <f t="shared" si="489"/>
        <v>S_6AY_Using_MM</v>
      </c>
    </row>
    <row r="6218" spans="1:27">
      <c r="A6218" s="10" t="s">
        <v>6253</v>
      </c>
      <c r="B6218" s="10" t="s">
        <v>30</v>
      </c>
      <c r="C6218" s="10">
        <v>0</v>
      </c>
      <c r="D6218" s="11" t="str">
        <f t="shared" si="485"/>
        <v>J</v>
      </c>
      <c r="E6218" s="10" t="s">
        <v>23</v>
      </c>
      <c r="F6218" s="10" t="s">
        <v>23</v>
      </c>
      <c r="G6218" s="10">
        <v>58</v>
      </c>
      <c r="H6218" s="11" t="str">
        <f t="shared" si="486"/>
        <v>_16AY+</v>
      </c>
      <c r="I6218" s="10" t="s">
        <v>23</v>
      </c>
      <c r="J6218" s="10" t="s">
        <v>23</v>
      </c>
      <c r="K6218" s="10" t="s">
        <v>26</v>
      </c>
      <c r="L6218" s="10" t="s">
        <v>23</v>
      </c>
      <c r="M6218" s="10" t="s">
        <v>23</v>
      </c>
      <c r="N6218" s="10" t="s">
        <v>23</v>
      </c>
      <c r="O6218" s="10" t="s">
        <v>23</v>
      </c>
      <c r="P6218" s="11" t="str">
        <f t="shared" si="487"/>
        <v>_Using</v>
      </c>
      <c r="Q6218" s="10" t="s">
        <v>24</v>
      </c>
      <c r="R6218" s="10" t="s">
        <v>24</v>
      </c>
      <c r="S6218" s="10" t="s">
        <v>47</v>
      </c>
      <c r="T6218" s="11" t="str" cm="1">
        <f t="array" ref="T6218">_xlfn.IFS(S6218="Month-to-month","_MM",S6218="One year","_OY",S6218="Two year","_TY")</f>
        <v>_TY</v>
      </c>
      <c r="U6218" s="10" t="s">
        <v>24</v>
      </c>
      <c r="V6218" s="10" t="s">
        <v>40</v>
      </c>
      <c r="W6218" s="10">
        <v>71.599999999999994</v>
      </c>
      <c r="X6218" s="10">
        <v>4230.25</v>
      </c>
      <c r="Y6218" s="10" t="s">
        <v>24</v>
      </c>
      <c r="Z6218" s="11">
        <f t="shared" si="488"/>
        <v>0</v>
      </c>
      <c r="AA6218" s="11" t="str">
        <f t="shared" si="489"/>
        <v>J_16AY+_Using_TY</v>
      </c>
    </row>
    <row r="6219" spans="1:27">
      <c r="A6219" s="10" t="s">
        <v>6254</v>
      </c>
      <c r="B6219" s="10" t="s">
        <v>30</v>
      </c>
      <c r="C6219" s="10">
        <v>0</v>
      </c>
      <c r="D6219" s="11" t="str">
        <f t="shared" si="485"/>
        <v>J</v>
      </c>
      <c r="E6219" s="10" t="s">
        <v>23</v>
      </c>
      <c r="F6219" s="10" t="s">
        <v>23</v>
      </c>
      <c r="G6219" s="10">
        <v>62</v>
      </c>
      <c r="H6219" s="11" t="str">
        <f t="shared" si="486"/>
        <v>_16AY+</v>
      </c>
      <c r="I6219" s="10" t="s">
        <v>23</v>
      </c>
      <c r="J6219" s="10" t="s">
        <v>24</v>
      </c>
      <c r="K6219" s="10" t="s">
        <v>37</v>
      </c>
      <c r="L6219" s="10" t="s">
        <v>23</v>
      </c>
      <c r="M6219" s="10" t="s">
        <v>23</v>
      </c>
      <c r="N6219" s="10" t="s">
        <v>24</v>
      </c>
      <c r="O6219" s="10" t="s">
        <v>24</v>
      </c>
      <c r="P6219" s="11" t="str">
        <f t="shared" si="487"/>
        <v>_Using</v>
      </c>
      <c r="Q6219" s="10" t="s">
        <v>24</v>
      </c>
      <c r="R6219" s="10" t="s">
        <v>24</v>
      </c>
      <c r="S6219" s="10" t="s">
        <v>31</v>
      </c>
      <c r="T6219" s="11" t="str" cm="1">
        <f t="array" ref="T6219">_xlfn.IFS(S6219="Month-to-month","_MM",S6219="One year","_OY",S6219="Two year","_TY")</f>
        <v>_OY</v>
      </c>
      <c r="U6219" s="10" t="s">
        <v>23</v>
      </c>
      <c r="V6219" s="10" t="s">
        <v>40</v>
      </c>
      <c r="W6219" s="10">
        <v>81.45</v>
      </c>
      <c r="X6219" s="10">
        <v>4983.05</v>
      </c>
      <c r="Y6219" s="10" t="s">
        <v>24</v>
      </c>
      <c r="Z6219" s="11">
        <f t="shared" si="488"/>
        <v>0</v>
      </c>
      <c r="AA6219" s="11" t="str">
        <f t="shared" si="489"/>
        <v>J_16AY+_Using_OY</v>
      </c>
    </row>
    <row r="6220" spans="1:27">
      <c r="A6220" s="10" t="s">
        <v>6255</v>
      </c>
      <c r="B6220" s="10" t="s">
        <v>22</v>
      </c>
      <c r="C6220" s="10">
        <v>0</v>
      </c>
      <c r="D6220" s="11" t="str">
        <f t="shared" si="485"/>
        <v>J</v>
      </c>
      <c r="E6220" s="10" t="s">
        <v>23</v>
      </c>
      <c r="F6220" s="10" t="s">
        <v>23</v>
      </c>
      <c r="G6220" s="10">
        <v>70</v>
      </c>
      <c r="H6220" s="11" t="str">
        <f t="shared" si="486"/>
        <v>_16AY+</v>
      </c>
      <c r="I6220" s="10" t="s">
        <v>24</v>
      </c>
      <c r="J6220" s="10" t="s">
        <v>25</v>
      </c>
      <c r="K6220" s="10" t="s">
        <v>26</v>
      </c>
      <c r="L6220" s="10" t="s">
        <v>24</v>
      </c>
      <c r="M6220" s="10" t="s">
        <v>23</v>
      </c>
      <c r="N6220" s="10" t="s">
        <v>23</v>
      </c>
      <c r="O6220" s="10" t="s">
        <v>23</v>
      </c>
      <c r="P6220" s="11" t="str">
        <f t="shared" si="487"/>
        <v>_Using</v>
      </c>
      <c r="Q6220" s="10" t="s">
        <v>23</v>
      </c>
      <c r="R6220" s="10" t="s">
        <v>23</v>
      </c>
      <c r="S6220" s="10" t="s">
        <v>31</v>
      </c>
      <c r="T6220" s="11" t="str" cm="1">
        <f t="array" ref="T6220">_xlfn.IFS(S6220="Month-to-month","_MM",S6220="One year","_OY",S6220="Two year","_TY")</f>
        <v>_OY</v>
      </c>
      <c r="U6220" s="10" t="s">
        <v>23</v>
      </c>
      <c r="V6220" s="10" t="s">
        <v>35</v>
      </c>
      <c r="W6220" s="10">
        <v>58.4</v>
      </c>
      <c r="X6220" s="10">
        <v>4113.1499999999996</v>
      </c>
      <c r="Y6220" s="10" t="s">
        <v>24</v>
      </c>
      <c r="Z6220" s="11">
        <f t="shared" si="488"/>
        <v>0</v>
      </c>
      <c r="AA6220" s="11" t="str">
        <f t="shared" si="489"/>
        <v>J_16AY+_Using_OY</v>
      </c>
    </row>
    <row r="6221" spans="1:27">
      <c r="A6221" s="10" t="s">
        <v>6256</v>
      </c>
      <c r="B6221" s="10" t="s">
        <v>22</v>
      </c>
      <c r="C6221" s="10">
        <v>1</v>
      </c>
      <c r="D6221" s="11" t="str">
        <f t="shared" si="485"/>
        <v>S</v>
      </c>
      <c r="E6221" s="10" t="s">
        <v>24</v>
      </c>
      <c r="F6221" s="10" t="s">
        <v>24</v>
      </c>
      <c r="G6221" s="10">
        <v>1</v>
      </c>
      <c r="H6221" s="11" t="str">
        <f t="shared" si="486"/>
        <v>_6AY</v>
      </c>
      <c r="I6221" s="10" t="s">
        <v>24</v>
      </c>
      <c r="J6221" s="10" t="s">
        <v>25</v>
      </c>
      <c r="K6221" s="10" t="s">
        <v>26</v>
      </c>
      <c r="L6221" s="10" t="s">
        <v>24</v>
      </c>
      <c r="M6221" s="10" t="s">
        <v>24</v>
      </c>
      <c r="N6221" s="10" t="s">
        <v>24</v>
      </c>
      <c r="O6221" s="10" t="s">
        <v>24</v>
      </c>
      <c r="P6221" s="11" t="str">
        <f t="shared" si="487"/>
        <v>_NotUsing</v>
      </c>
      <c r="Q6221" s="10" t="s">
        <v>24</v>
      </c>
      <c r="R6221" s="10" t="s">
        <v>24</v>
      </c>
      <c r="S6221" s="10" t="s">
        <v>27</v>
      </c>
      <c r="T6221" s="11" t="str" cm="1">
        <f t="array" ref="T6221">_xlfn.IFS(S6221="Month-to-month","_MM",S6221="One year","_OY",S6221="Two year","_TY")</f>
        <v>_MM</v>
      </c>
      <c r="U6221" s="10" t="s">
        <v>23</v>
      </c>
      <c r="V6221" s="10" t="s">
        <v>32</v>
      </c>
      <c r="W6221" s="10">
        <v>25.7</v>
      </c>
      <c r="X6221" s="10">
        <v>25.7</v>
      </c>
      <c r="Y6221" s="10" t="s">
        <v>23</v>
      </c>
      <c r="Z6221" s="11">
        <f t="shared" si="488"/>
        <v>1</v>
      </c>
      <c r="AA6221" s="11" t="str">
        <f t="shared" si="489"/>
        <v>S_6AY_NotUsing_MM</v>
      </c>
    </row>
    <row r="6222" spans="1:27">
      <c r="A6222" s="10" t="s">
        <v>6257</v>
      </c>
      <c r="B6222" s="10" t="s">
        <v>30</v>
      </c>
      <c r="C6222" s="10">
        <v>0</v>
      </c>
      <c r="D6222" s="11" t="str">
        <f t="shared" si="485"/>
        <v>J</v>
      </c>
      <c r="E6222" s="10" t="s">
        <v>23</v>
      </c>
      <c r="F6222" s="10" t="s">
        <v>23</v>
      </c>
      <c r="G6222" s="10">
        <v>10</v>
      </c>
      <c r="H6222" s="11" t="str">
        <f t="shared" si="486"/>
        <v>_16AY</v>
      </c>
      <c r="I6222" s="10" t="s">
        <v>24</v>
      </c>
      <c r="J6222" s="10" t="s">
        <v>25</v>
      </c>
      <c r="K6222" s="10" t="s">
        <v>26</v>
      </c>
      <c r="L6222" s="10" t="s">
        <v>23</v>
      </c>
      <c r="M6222" s="10" t="s">
        <v>23</v>
      </c>
      <c r="N6222" s="10" t="s">
        <v>23</v>
      </c>
      <c r="O6222" s="10" t="s">
        <v>23</v>
      </c>
      <c r="P6222" s="11" t="str">
        <f t="shared" si="487"/>
        <v>_Using</v>
      </c>
      <c r="Q6222" s="10" t="s">
        <v>24</v>
      </c>
      <c r="R6222" s="10" t="s">
        <v>23</v>
      </c>
      <c r="S6222" s="10" t="s">
        <v>47</v>
      </c>
      <c r="T6222" s="11" t="str" cm="1">
        <f t="array" ref="T6222">_xlfn.IFS(S6222="Month-to-month","_MM",S6222="One year","_OY",S6222="Two year","_TY")</f>
        <v>_TY</v>
      </c>
      <c r="U6222" s="10" t="s">
        <v>24</v>
      </c>
      <c r="V6222" s="10" t="s">
        <v>40</v>
      </c>
      <c r="W6222" s="10">
        <v>53.7</v>
      </c>
      <c r="X6222" s="10">
        <v>521</v>
      </c>
      <c r="Y6222" s="10" t="s">
        <v>24</v>
      </c>
      <c r="Z6222" s="11">
        <f t="shared" si="488"/>
        <v>0</v>
      </c>
      <c r="AA6222" s="11" t="str">
        <f t="shared" si="489"/>
        <v>J_16AY_Using_TY</v>
      </c>
    </row>
    <row r="6223" spans="1:27">
      <c r="A6223" s="10" t="s">
        <v>6258</v>
      </c>
      <c r="B6223" s="10" t="s">
        <v>30</v>
      </c>
      <c r="C6223" s="10">
        <v>0</v>
      </c>
      <c r="D6223" s="11" t="str">
        <f t="shared" si="485"/>
        <v>J</v>
      </c>
      <c r="E6223" s="10" t="s">
        <v>24</v>
      </c>
      <c r="F6223" s="10" t="s">
        <v>24</v>
      </c>
      <c r="G6223" s="10">
        <v>26</v>
      </c>
      <c r="H6223" s="11" t="str">
        <f t="shared" si="486"/>
        <v>_16AY+</v>
      </c>
      <c r="I6223" s="10" t="s">
        <v>23</v>
      </c>
      <c r="J6223" s="10" t="s">
        <v>24</v>
      </c>
      <c r="K6223" s="10" t="s">
        <v>24</v>
      </c>
      <c r="L6223" s="10" t="s">
        <v>46</v>
      </c>
      <c r="M6223" s="10" t="s">
        <v>46</v>
      </c>
      <c r="N6223" s="10" t="s">
        <v>46</v>
      </c>
      <c r="O6223" s="10" t="s">
        <v>46</v>
      </c>
      <c r="P6223" s="11" t="str">
        <f t="shared" si="487"/>
        <v>_NotUsing</v>
      </c>
      <c r="Q6223" s="10" t="s">
        <v>46</v>
      </c>
      <c r="R6223" s="10" t="s">
        <v>46</v>
      </c>
      <c r="S6223" s="10" t="s">
        <v>31</v>
      </c>
      <c r="T6223" s="11" t="str" cm="1">
        <f t="array" ref="T6223">_xlfn.IFS(S6223="Month-to-month","_MM",S6223="One year","_OY",S6223="Two year","_TY")</f>
        <v>_OY</v>
      </c>
      <c r="U6223" s="10" t="s">
        <v>23</v>
      </c>
      <c r="V6223" s="10" t="s">
        <v>35</v>
      </c>
      <c r="W6223" s="10">
        <v>19.600000000000001</v>
      </c>
      <c r="X6223" s="10">
        <v>471.85</v>
      </c>
      <c r="Y6223" s="10" t="s">
        <v>24</v>
      </c>
      <c r="Z6223" s="11">
        <f t="shared" si="488"/>
        <v>0</v>
      </c>
      <c r="AA6223" s="11" t="str">
        <f t="shared" si="489"/>
        <v>J_16AY+_NotUsing_OY</v>
      </c>
    </row>
    <row r="6224" spans="1:27">
      <c r="A6224" s="10" t="s">
        <v>6259</v>
      </c>
      <c r="B6224" s="10" t="s">
        <v>30</v>
      </c>
      <c r="C6224" s="10">
        <v>0</v>
      </c>
      <c r="D6224" s="11" t="str">
        <f t="shared" si="485"/>
        <v>J</v>
      </c>
      <c r="E6224" s="10" t="s">
        <v>24</v>
      </c>
      <c r="F6224" s="10" t="s">
        <v>24</v>
      </c>
      <c r="G6224" s="10">
        <v>66</v>
      </c>
      <c r="H6224" s="11" t="str">
        <f t="shared" si="486"/>
        <v>_16AY+</v>
      </c>
      <c r="I6224" s="10" t="s">
        <v>23</v>
      </c>
      <c r="J6224" s="10" t="s">
        <v>23</v>
      </c>
      <c r="K6224" s="10" t="s">
        <v>37</v>
      </c>
      <c r="L6224" s="10" t="s">
        <v>24</v>
      </c>
      <c r="M6224" s="10" t="s">
        <v>23</v>
      </c>
      <c r="N6224" s="10" t="s">
        <v>24</v>
      </c>
      <c r="O6224" s="10" t="s">
        <v>24</v>
      </c>
      <c r="P6224" s="11" t="str">
        <f t="shared" si="487"/>
        <v>_Using</v>
      </c>
      <c r="Q6224" s="10" t="s">
        <v>24</v>
      </c>
      <c r="R6224" s="10" t="s">
        <v>23</v>
      </c>
      <c r="S6224" s="10" t="s">
        <v>27</v>
      </c>
      <c r="T6224" s="11" t="str" cm="1">
        <f t="array" ref="T6224">_xlfn.IFS(S6224="Month-to-month","_MM",S6224="One year","_OY",S6224="Two year","_TY")</f>
        <v>_MM</v>
      </c>
      <c r="U6224" s="10" t="s">
        <v>24</v>
      </c>
      <c r="V6224" s="10" t="s">
        <v>40</v>
      </c>
      <c r="W6224" s="10">
        <v>89.4</v>
      </c>
      <c r="X6224" s="10">
        <v>5976.9</v>
      </c>
      <c r="Y6224" s="10" t="s">
        <v>24</v>
      </c>
      <c r="Z6224" s="11">
        <f t="shared" si="488"/>
        <v>0</v>
      </c>
      <c r="AA6224" s="11" t="str">
        <f t="shared" si="489"/>
        <v>J_16AY+_Using_MM</v>
      </c>
    </row>
    <row r="6225" spans="1:27">
      <c r="A6225" s="10" t="s">
        <v>6260</v>
      </c>
      <c r="B6225" s="10" t="s">
        <v>22</v>
      </c>
      <c r="C6225" s="10">
        <v>0</v>
      </c>
      <c r="D6225" s="11" t="str">
        <f t="shared" si="485"/>
        <v>J</v>
      </c>
      <c r="E6225" s="10" t="s">
        <v>23</v>
      </c>
      <c r="F6225" s="10" t="s">
        <v>23</v>
      </c>
      <c r="G6225" s="10">
        <v>7</v>
      </c>
      <c r="H6225" s="11" t="str">
        <f t="shared" si="486"/>
        <v>_16AY</v>
      </c>
      <c r="I6225" s="10" t="s">
        <v>23</v>
      </c>
      <c r="J6225" s="10" t="s">
        <v>24</v>
      </c>
      <c r="K6225" s="10" t="s">
        <v>37</v>
      </c>
      <c r="L6225" s="10" t="s">
        <v>24</v>
      </c>
      <c r="M6225" s="10" t="s">
        <v>24</v>
      </c>
      <c r="N6225" s="10" t="s">
        <v>24</v>
      </c>
      <c r="O6225" s="10" t="s">
        <v>24</v>
      </c>
      <c r="P6225" s="11" t="str">
        <f t="shared" si="487"/>
        <v>_NotUsing</v>
      </c>
      <c r="Q6225" s="10" t="s">
        <v>24</v>
      </c>
      <c r="R6225" s="10" t="s">
        <v>24</v>
      </c>
      <c r="S6225" s="10" t="s">
        <v>27</v>
      </c>
      <c r="T6225" s="11" t="str" cm="1">
        <f t="array" ref="T6225">_xlfn.IFS(S6225="Month-to-month","_MM",S6225="One year","_OY",S6225="Two year","_TY")</f>
        <v>_MM</v>
      </c>
      <c r="U6225" s="10" t="s">
        <v>23</v>
      </c>
      <c r="V6225" s="10" t="s">
        <v>28</v>
      </c>
      <c r="W6225" s="10">
        <v>69</v>
      </c>
      <c r="X6225" s="10">
        <v>506.9</v>
      </c>
      <c r="Y6225" s="10" t="s">
        <v>23</v>
      </c>
      <c r="Z6225" s="11">
        <f t="shared" si="488"/>
        <v>1</v>
      </c>
      <c r="AA6225" s="11" t="str">
        <f t="shared" si="489"/>
        <v>J_16AY_NotUsing_MM</v>
      </c>
    </row>
    <row r="6226" spans="1:27">
      <c r="A6226" s="10" t="s">
        <v>6261</v>
      </c>
      <c r="B6226" s="10" t="s">
        <v>30</v>
      </c>
      <c r="C6226" s="10">
        <v>0</v>
      </c>
      <c r="D6226" s="11" t="str">
        <f t="shared" si="485"/>
        <v>J</v>
      </c>
      <c r="E6226" s="10" t="s">
        <v>23</v>
      </c>
      <c r="F6226" s="10" t="s">
        <v>23</v>
      </c>
      <c r="G6226" s="10">
        <v>51</v>
      </c>
      <c r="H6226" s="11" t="str">
        <f t="shared" si="486"/>
        <v>_16AY+</v>
      </c>
      <c r="I6226" s="10" t="s">
        <v>23</v>
      </c>
      <c r="J6226" s="10" t="s">
        <v>23</v>
      </c>
      <c r="K6226" s="10" t="s">
        <v>37</v>
      </c>
      <c r="L6226" s="10" t="s">
        <v>24</v>
      </c>
      <c r="M6226" s="10" t="s">
        <v>23</v>
      </c>
      <c r="N6226" s="10" t="s">
        <v>24</v>
      </c>
      <c r="O6226" s="10" t="s">
        <v>23</v>
      </c>
      <c r="P6226" s="11" t="str">
        <f t="shared" si="487"/>
        <v>_Using</v>
      </c>
      <c r="Q6226" s="10" t="s">
        <v>24</v>
      </c>
      <c r="R6226" s="10" t="s">
        <v>24</v>
      </c>
      <c r="S6226" s="10" t="s">
        <v>31</v>
      </c>
      <c r="T6226" s="11" t="str" cm="1">
        <f t="array" ref="T6226">_xlfn.IFS(S6226="Month-to-month","_MM",S6226="One year","_OY",S6226="Two year","_TY")</f>
        <v>_OY</v>
      </c>
      <c r="U6226" s="10" t="s">
        <v>24</v>
      </c>
      <c r="V6226" s="10" t="s">
        <v>35</v>
      </c>
      <c r="W6226" s="10">
        <v>84.2</v>
      </c>
      <c r="X6226" s="10">
        <v>4299.75</v>
      </c>
      <c r="Y6226" s="10" t="s">
        <v>24</v>
      </c>
      <c r="Z6226" s="11">
        <f t="shared" si="488"/>
        <v>0</v>
      </c>
      <c r="AA6226" s="11" t="str">
        <f t="shared" si="489"/>
        <v>J_16AY+_Using_OY</v>
      </c>
    </row>
    <row r="6227" spans="1:27">
      <c r="A6227" s="10" t="s">
        <v>6262</v>
      </c>
      <c r="B6227" s="10" t="s">
        <v>30</v>
      </c>
      <c r="C6227" s="10">
        <v>0</v>
      </c>
      <c r="D6227" s="11" t="str">
        <f t="shared" si="485"/>
        <v>J</v>
      </c>
      <c r="E6227" s="10" t="s">
        <v>23</v>
      </c>
      <c r="F6227" s="10" t="s">
        <v>23</v>
      </c>
      <c r="G6227" s="10">
        <v>72</v>
      </c>
      <c r="H6227" s="11" t="str">
        <f t="shared" si="486"/>
        <v>_16AY+</v>
      </c>
      <c r="I6227" s="10" t="s">
        <v>23</v>
      </c>
      <c r="J6227" s="10" t="s">
        <v>23</v>
      </c>
      <c r="K6227" s="10" t="s">
        <v>37</v>
      </c>
      <c r="L6227" s="10" t="s">
        <v>23</v>
      </c>
      <c r="M6227" s="10" t="s">
        <v>23</v>
      </c>
      <c r="N6227" s="10" t="s">
        <v>23</v>
      </c>
      <c r="O6227" s="10" t="s">
        <v>23</v>
      </c>
      <c r="P6227" s="11" t="str">
        <f t="shared" si="487"/>
        <v>_Using</v>
      </c>
      <c r="Q6227" s="10" t="s">
        <v>23</v>
      </c>
      <c r="R6227" s="10" t="s">
        <v>24</v>
      </c>
      <c r="S6227" s="10" t="s">
        <v>47</v>
      </c>
      <c r="T6227" s="11" t="str" cm="1">
        <f t="array" ref="T6227">_xlfn.IFS(S6227="Month-to-month","_MM",S6227="One year","_OY",S6227="Two year","_TY")</f>
        <v>_TY</v>
      </c>
      <c r="U6227" s="10" t="s">
        <v>23</v>
      </c>
      <c r="V6227" s="10" t="s">
        <v>40</v>
      </c>
      <c r="W6227" s="10">
        <v>106.1</v>
      </c>
      <c r="X6227" s="10">
        <v>7548.6</v>
      </c>
      <c r="Y6227" s="10" t="s">
        <v>24</v>
      </c>
      <c r="Z6227" s="11">
        <f t="shared" si="488"/>
        <v>0</v>
      </c>
      <c r="AA6227" s="11" t="str">
        <f t="shared" si="489"/>
        <v>J_16AY+_Using_TY</v>
      </c>
    </row>
    <row r="6228" spans="1:27">
      <c r="A6228" s="10" t="s">
        <v>6263</v>
      </c>
      <c r="B6228" s="10" t="s">
        <v>30</v>
      </c>
      <c r="C6228" s="10">
        <v>0</v>
      </c>
      <c r="D6228" s="11" t="str">
        <f t="shared" si="485"/>
        <v>J</v>
      </c>
      <c r="E6228" s="10" t="s">
        <v>24</v>
      </c>
      <c r="F6228" s="10" t="s">
        <v>24</v>
      </c>
      <c r="G6228" s="10">
        <v>65</v>
      </c>
      <c r="H6228" s="11" t="str">
        <f t="shared" si="486"/>
        <v>_16AY+</v>
      </c>
      <c r="I6228" s="10" t="s">
        <v>23</v>
      </c>
      <c r="J6228" s="10" t="s">
        <v>23</v>
      </c>
      <c r="K6228" s="10" t="s">
        <v>24</v>
      </c>
      <c r="L6228" s="10" t="s">
        <v>46</v>
      </c>
      <c r="M6228" s="10" t="s">
        <v>46</v>
      </c>
      <c r="N6228" s="10" t="s">
        <v>46</v>
      </c>
      <c r="O6228" s="10" t="s">
        <v>46</v>
      </c>
      <c r="P6228" s="11" t="str">
        <f t="shared" si="487"/>
        <v>_NotUsing</v>
      </c>
      <c r="Q6228" s="10" t="s">
        <v>46</v>
      </c>
      <c r="R6228" s="10" t="s">
        <v>46</v>
      </c>
      <c r="S6228" s="10" t="s">
        <v>47</v>
      </c>
      <c r="T6228" s="11" t="str" cm="1">
        <f t="array" ref="T6228">_xlfn.IFS(S6228="Month-to-month","_MM",S6228="One year","_OY",S6228="Two year","_TY")</f>
        <v>_TY</v>
      </c>
      <c r="U6228" s="10" t="s">
        <v>24</v>
      </c>
      <c r="V6228" s="10" t="s">
        <v>32</v>
      </c>
      <c r="W6228" s="10">
        <v>25.75</v>
      </c>
      <c r="X6228" s="10">
        <v>1654.75</v>
      </c>
      <c r="Y6228" s="10" t="s">
        <v>24</v>
      </c>
      <c r="Z6228" s="11">
        <f t="shared" si="488"/>
        <v>0</v>
      </c>
      <c r="AA6228" s="11" t="str">
        <f t="shared" si="489"/>
        <v>J_16AY+_NotUsing_TY</v>
      </c>
    </row>
    <row r="6229" spans="1:27">
      <c r="A6229" s="10" t="s">
        <v>6264</v>
      </c>
      <c r="B6229" s="10" t="s">
        <v>30</v>
      </c>
      <c r="C6229" s="10">
        <v>0</v>
      </c>
      <c r="D6229" s="11" t="str">
        <f t="shared" si="485"/>
        <v>J</v>
      </c>
      <c r="E6229" s="10" t="s">
        <v>24</v>
      </c>
      <c r="F6229" s="10" t="s">
        <v>24</v>
      </c>
      <c r="G6229" s="10">
        <v>2</v>
      </c>
      <c r="H6229" s="11" t="str">
        <f t="shared" si="486"/>
        <v>_6AY</v>
      </c>
      <c r="I6229" s="10" t="s">
        <v>23</v>
      </c>
      <c r="J6229" s="10" t="s">
        <v>24</v>
      </c>
      <c r="K6229" s="10" t="s">
        <v>26</v>
      </c>
      <c r="L6229" s="10" t="s">
        <v>24</v>
      </c>
      <c r="M6229" s="10" t="s">
        <v>24</v>
      </c>
      <c r="N6229" s="10" t="s">
        <v>24</v>
      </c>
      <c r="O6229" s="10" t="s">
        <v>24</v>
      </c>
      <c r="P6229" s="11" t="str">
        <f t="shared" si="487"/>
        <v>_NotUsing</v>
      </c>
      <c r="Q6229" s="10" t="s">
        <v>24</v>
      </c>
      <c r="R6229" s="10" t="s">
        <v>24</v>
      </c>
      <c r="S6229" s="10" t="s">
        <v>27</v>
      </c>
      <c r="T6229" s="11" t="str" cm="1">
        <f t="array" ref="T6229">_xlfn.IFS(S6229="Month-to-month","_MM",S6229="One year","_OY",S6229="Two year","_TY")</f>
        <v>_MM</v>
      </c>
      <c r="U6229" s="10" t="s">
        <v>24</v>
      </c>
      <c r="V6229" s="10" t="s">
        <v>35</v>
      </c>
      <c r="W6229" s="10">
        <v>46.05</v>
      </c>
      <c r="X6229" s="10">
        <v>80.349999999999994</v>
      </c>
      <c r="Y6229" s="10" t="s">
        <v>23</v>
      </c>
      <c r="Z6229" s="11">
        <f t="shared" si="488"/>
        <v>1</v>
      </c>
      <c r="AA6229" s="11" t="str">
        <f t="shared" si="489"/>
        <v>J_6AY_NotUsing_MM</v>
      </c>
    </row>
    <row r="6230" spans="1:27">
      <c r="A6230" s="10" t="s">
        <v>6265</v>
      </c>
      <c r="B6230" s="10" t="s">
        <v>30</v>
      </c>
      <c r="C6230" s="10">
        <v>0</v>
      </c>
      <c r="D6230" s="11" t="str">
        <f t="shared" si="485"/>
        <v>J</v>
      </c>
      <c r="E6230" s="10" t="s">
        <v>24</v>
      </c>
      <c r="F6230" s="10" t="s">
        <v>23</v>
      </c>
      <c r="G6230" s="10">
        <v>70</v>
      </c>
      <c r="H6230" s="11" t="str">
        <f t="shared" si="486"/>
        <v>_16AY+</v>
      </c>
      <c r="I6230" s="10" t="s">
        <v>23</v>
      </c>
      <c r="J6230" s="10" t="s">
        <v>23</v>
      </c>
      <c r="K6230" s="10" t="s">
        <v>26</v>
      </c>
      <c r="L6230" s="10" t="s">
        <v>23</v>
      </c>
      <c r="M6230" s="10" t="s">
        <v>23</v>
      </c>
      <c r="N6230" s="10" t="s">
        <v>24</v>
      </c>
      <c r="O6230" s="10" t="s">
        <v>23</v>
      </c>
      <c r="P6230" s="11" t="str">
        <f t="shared" si="487"/>
        <v>_Using</v>
      </c>
      <c r="Q6230" s="10" t="s">
        <v>24</v>
      </c>
      <c r="R6230" s="10" t="s">
        <v>24</v>
      </c>
      <c r="S6230" s="10" t="s">
        <v>31</v>
      </c>
      <c r="T6230" s="11" t="str" cm="1">
        <f t="array" ref="T6230">_xlfn.IFS(S6230="Month-to-month","_MM",S6230="One year","_OY",S6230="Two year","_TY")</f>
        <v>_OY</v>
      </c>
      <c r="U6230" s="10" t="s">
        <v>24</v>
      </c>
      <c r="V6230" s="10" t="s">
        <v>35</v>
      </c>
      <c r="W6230" s="10">
        <v>64.95</v>
      </c>
      <c r="X6230" s="10">
        <v>4551.5</v>
      </c>
      <c r="Y6230" s="10" t="s">
        <v>24</v>
      </c>
      <c r="Z6230" s="11">
        <f t="shared" si="488"/>
        <v>0</v>
      </c>
      <c r="AA6230" s="11" t="str">
        <f t="shared" si="489"/>
        <v>J_16AY+_Using_OY</v>
      </c>
    </row>
    <row r="6231" spans="1:27">
      <c r="A6231" s="10" t="s">
        <v>6266</v>
      </c>
      <c r="B6231" s="10" t="s">
        <v>30</v>
      </c>
      <c r="C6231" s="10">
        <v>0</v>
      </c>
      <c r="D6231" s="11" t="str">
        <f t="shared" si="485"/>
        <v>J</v>
      </c>
      <c r="E6231" s="10" t="s">
        <v>23</v>
      </c>
      <c r="F6231" s="10" t="s">
        <v>24</v>
      </c>
      <c r="G6231" s="10">
        <v>72</v>
      </c>
      <c r="H6231" s="11" t="str">
        <f t="shared" si="486"/>
        <v>_16AY+</v>
      </c>
      <c r="I6231" s="10" t="s">
        <v>23</v>
      </c>
      <c r="J6231" s="10" t="s">
        <v>23</v>
      </c>
      <c r="K6231" s="10" t="s">
        <v>26</v>
      </c>
      <c r="L6231" s="10" t="s">
        <v>24</v>
      </c>
      <c r="M6231" s="10" t="s">
        <v>23</v>
      </c>
      <c r="N6231" s="10" t="s">
        <v>23</v>
      </c>
      <c r="O6231" s="10" t="s">
        <v>23</v>
      </c>
      <c r="P6231" s="11" t="str">
        <f t="shared" si="487"/>
        <v>_Using</v>
      </c>
      <c r="Q6231" s="10" t="s">
        <v>23</v>
      </c>
      <c r="R6231" s="10" t="s">
        <v>23</v>
      </c>
      <c r="S6231" s="10" t="s">
        <v>47</v>
      </c>
      <c r="T6231" s="11" t="str" cm="1">
        <f t="array" ref="T6231">_xlfn.IFS(S6231="Month-to-month","_MM",S6231="One year","_OY",S6231="Two year","_TY")</f>
        <v>_TY</v>
      </c>
      <c r="U6231" s="10" t="s">
        <v>23</v>
      </c>
      <c r="V6231" s="10" t="s">
        <v>40</v>
      </c>
      <c r="W6231" s="10">
        <v>85.45</v>
      </c>
      <c r="X6231" s="10">
        <v>6227.5</v>
      </c>
      <c r="Y6231" s="10" t="s">
        <v>24</v>
      </c>
      <c r="Z6231" s="11">
        <f t="shared" si="488"/>
        <v>0</v>
      </c>
      <c r="AA6231" s="11" t="str">
        <f t="shared" si="489"/>
        <v>J_16AY+_Using_TY</v>
      </c>
    </row>
    <row r="6232" spans="1:27">
      <c r="A6232" s="10" t="s">
        <v>6267</v>
      </c>
      <c r="B6232" s="10" t="s">
        <v>22</v>
      </c>
      <c r="C6232" s="10">
        <v>0</v>
      </c>
      <c r="D6232" s="11" t="str">
        <f t="shared" si="485"/>
        <v>J</v>
      </c>
      <c r="E6232" s="10" t="s">
        <v>23</v>
      </c>
      <c r="F6232" s="10" t="s">
        <v>23</v>
      </c>
      <c r="G6232" s="10">
        <v>1</v>
      </c>
      <c r="H6232" s="11" t="str">
        <f t="shared" si="486"/>
        <v>_6AY</v>
      </c>
      <c r="I6232" s="10" t="s">
        <v>23</v>
      </c>
      <c r="J6232" s="10" t="s">
        <v>24</v>
      </c>
      <c r="K6232" s="10" t="s">
        <v>24</v>
      </c>
      <c r="L6232" s="10" t="s">
        <v>46</v>
      </c>
      <c r="M6232" s="10" t="s">
        <v>46</v>
      </c>
      <c r="N6232" s="10" t="s">
        <v>46</v>
      </c>
      <c r="O6232" s="10" t="s">
        <v>46</v>
      </c>
      <c r="P6232" s="11" t="str">
        <f t="shared" si="487"/>
        <v>_NotUsing</v>
      </c>
      <c r="Q6232" s="10" t="s">
        <v>46</v>
      </c>
      <c r="R6232" s="10" t="s">
        <v>46</v>
      </c>
      <c r="S6232" s="10" t="s">
        <v>27</v>
      </c>
      <c r="T6232" s="11" t="str" cm="1">
        <f t="array" ref="T6232">_xlfn.IFS(S6232="Month-to-month","_MM",S6232="One year","_OY",S6232="Two year","_TY")</f>
        <v>_MM</v>
      </c>
      <c r="U6232" s="10" t="s">
        <v>24</v>
      </c>
      <c r="V6232" s="10" t="s">
        <v>32</v>
      </c>
      <c r="W6232" s="10">
        <v>20.05</v>
      </c>
      <c r="X6232" s="10">
        <v>20.05</v>
      </c>
      <c r="Y6232" s="10" t="s">
        <v>24</v>
      </c>
      <c r="Z6232" s="11">
        <f t="shared" si="488"/>
        <v>0</v>
      </c>
      <c r="AA6232" s="11" t="str">
        <f t="shared" si="489"/>
        <v>J_6AY_NotUsing_MM</v>
      </c>
    </row>
    <row r="6233" spans="1:27">
      <c r="A6233" s="10" t="s">
        <v>6268</v>
      </c>
      <c r="B6233" s="10" t="s">
        <v>22</v>
      </c>
      <c r="C6233" s="10">
        <v>1</v>
      </c>
      <c r="D6233" s="11" t="str">
        <f t="shared" si="485"/>
        <v>S</v>
      </c>
      <c r="E6233" s="10" t="s">
        <v>23</v>
      </c>
      <c r="F6233" s="10" t="s">
        <v>24</v>
      </c>
      <c r="G6233" s="10">
        <v>1</v>
      </c>
      <c r="H6233" s="11" t="str">
        <f t="shared" si="486"/>
        <v>_6AY</v>
      </c>
      <c r="I6233" s="10" t="s">
        <v>23</v>
      </c>
      <c r="J6233" s="10" t="s">
        <v>24</v>
      </c>
      <c r="K6233" s="10" t="s">
        <v>37</v>
      </c>
      <c r="L6233" s="10" t="s">
        <v>24</v>
      </c>
      <c r="M6233" s="10" t="s">
        <v>23</v>
      </c>
      <c r="N6233" s="10" t="s">
        <v>24</v>
      </c>
      <c r="O6233" s="10" t="s">
        <v>24</v>
      </c>
      <c r="P6233" s="11" t="str">
        <f t="shared" si="487"/>
        <v>_Using</v>
      </c>
      <c r="Q6233" s="10" t="s">
        <v>24</v>
      </c>
      <c r="R6233" s="10" t="s">
        <v>24</v>
      </c>
      <c r="S6233" s="10" t="s">
        <v>27</v>
      </c>
      <c r="T6233" s="11" t="str" cm="1">
        <f t="array" ref="T6233">_xlfn.IFS(S6233="Month-to-month","_MM",S6233="One year","_OY",S6233="Two year","_TY")</f>
        <v>_MM</v>
      </c>
      <c r="U6233" s="10" t="s">
        <v>23</v>
      </c>
      <c r="V6233" s="10" t="s">
        <v>32</v>
      </c>
      <c r="W6233" s="10">
        <v>76.400000000000006</v>
      </c>
      <c r="X6233" s="10">
        <v>76.400000000000006</v>
      </c>
      <c r="Y6233" s="10" t="s">
        <v>23</v>
      </c>
      <c r="Z6233" s="11">
        <f t="shared" si="488"/>
        <v>1</v>
      </c>
      <c r="AA6233" s="11" t="str">
        <f t="shared" si="489"/>
        <v>S_6AY_Using_MM</v>
      </c>
    </row>
    <row r="6234" spans="1:27">
      <c r="A6234" s="10" t="s">
        <v>6269</v>
      </c>
      <c r="B6234" s="10" t="s">
        <v>22</v>
      </c>
      <c r="C6234" s="10">
        <v>0</v>
      </c>
      <c r="D6234" s="11" t="str">
        <f t="shared" si="485"/>
        <v>J</v>
      </c>
      <c r="E6234" s="10" t="s">
        <v>24</v>
      </c>
      <c r="F6234" s="10" t="s">
        <v>24</v>
      </c>
      <c r="G6234" s="10">
        <v>5</v>
      </c>
      <c r="H6234" s="11" t="str">
        <f t="shared" si="486"/>
        <v>_6AY</v>
      </c>
      <c r="I6234" s="10" t="s">
        <v>23</v>
      </c>
      <c r="J6234" s="10" t="s">
        <v>23</v>
      </c>
      <c r="K6234" s="10" t="s">
        <v>37</v>
      </c>
      <c r="L6234" s="10" t="s">
        <v>24</v>
      </c>
      <c r="M6234" s="10" t="s">
        <v>24</v>
      </c>
      <c r="N6234" s="10" t="s">
        <v>23</v>
      </c>
      <c r="O6234" s="10" t="s">
        <v>24</v>
      </c>
      <c r="P6234" s="11" t="str">
        <f t="shared" si="487"/>
        <v>_Using</v>
      </c>
      <c r="Q6234" s="10" t="s">
        <v>23</v>
      </c>
      <c r="R6234" s="10" t="s">
        <v>23</v>
      </c>
      <c r="S6234" s="10" t="s">
        <v>27</v>
      </c>
      <c r="T6234" s="11" t="str" cm="1">
        <f t="array" ref="T6234">_xlfn.IFS(S6234="Month-to-month","_MM",S6234="One year","_OY",S6234="Two year","_TY")</f>
        <v>_MM</v>
      </c>
      <c r="U6234" s="10" t="s">
        <v>23</v>
      </c>
      <c r="V6234" s="10" t="s">
        <v>28</v>
      </c>
      <c r="W6234" s="10">
        <v>100.5</v>
      </c>
      <c r="X6234" s="10">
        <v>514</v>
      </c>
      <c r="Y6234" s="10" t="s">
        <v>23</v>
      </c>
      <c r="Z6234" s="11">
        <f t="shared" si="488"/>
        <v>1</v>
      </c>
      <c r="AA6234" s="11" t="str">
        <f t="shared" si="489"/>
        <v>J_6AY_Using_MM</v>
      </c>
    </row>
    <row r="6235" spans="1:27">
      <c r="A6235" s="10" t="s">
        <v>6270</v>
      </c>
      <c r="B6235" s="10" t="s">
        <v>30</v>
      </c>
      <c r="C6235" s="10">
        <v>0</v>
      </c>
      <c r="D6235" s="11" t="str">
        <f t="shared" si="485"/>
        <v>J</v>
      </c>
      <c r="E6235" s="10" t="s">
        <v>24</v>
      </c>
      <c r="F6235" s="10" t="s">
        <v>24</v>
      </c>
      <c r="G6235" s="10">
        <v>3</v>
      </c>
      <c r="H6235" s="11" t="str">
        <f t="shared" si="486"/>
        <v>_6AY</v>
      </c>
      <c r="I6235" s="10" t="s">
        <v>23</v>
      </c>
      <c r="J6235" s="10" t="s">
        <v>24</v>
      </c>
      <c r="K6235" s="10" t="s">
        <v>24</v>
      </c>
      <c r="L6235" s="10" t="s">
        <v>46</v>
      </c>
      <c r="M6235" s="10" t="s">
        <v>46</v>
      </c>
      <c r="N6235" s="10" t="s">
        <v>46</v>
      </c>
      <c r="O6235" s="10" t="s">
        <v>46</v>
      </c>
      <c r="P6235" s="11" t="str">
        <f t="shared" si="487"/>
        <v>_NotUsing</v>
      </c>
      <c r="Q6235" s="10" t="s">
        <v>46</v>
      </c>
      <c r="R6235" s="10" t="s">
        <v>46</v>
      </c>
      <c r="S6235" s="10" t="s">
        <v>27</v>
      </c>
      <c r="T6235" s="11" t="str" cm="1">
        <f t="array" ref="T6235">_xlfn.IFS(S6235="Month-to-month","_MM",S6235="One year","_OY",S6235="Two year","_TY")</f>
        <v>_MM</v>
      </c>
      <c r="U6235" s="10" t="s">
        <v>24</v>
      </c>
      <c r="V6235" s="10" t="s">
        <v>32</v>
      </c>
      <c r="W6235" s="10">
        <v>20.7</v>
      </c>
      <c r="X6235" s="10">
        <v>57.5</v>
      </c>
      <c r="Y6235" s="10" t="s">
        <v>24</v>
      </c>
      <c r="Z6235" s="11">
        <f t="shared" si="488"/>
        <v>0</v>
      </c>
      <c r="AA6235" s="11" t="str">
        <f t="shared" si="489"/>
        <v>J_6AY_NotUsing_MM</v>
      </c>
    </row>
    <row r="6236" spans="1:27">
      <c r="A6236" s="10" t="s">
        <v>6271</v>
      </c>
      <c r="B6236" s="10" t="s">
        <v>30</v>
      </c>
      <c r="C6236" s="10">
        <v>0</v>
      </c>
      <c r="D6236" s="11" t="str">
        <f t="shared" si="485"/>
        <v>J</v>
      </c>
      <c r="E6236" s="10" t="s">
        <v>24</v>
      </c>
      <c r="F6236" s="10" t="s">
        <v>24</v>
      </c>
      <c r="G6236" s="10">
        <v>58</v>
      </c>
      <c r="H6236" s="11" t="str">
        <f t="shared" si="486"/>
        <v>_16AY+</v>
      </c>
      <c r="I6236" s="10" t="s">
        <v>23</v>
      </c>
      <c r="J6236" s="10" t="s">
        <v>23</v>
      </c>
      <c r="K6236" s="10" t="s">
        <v>24</v>
      </c>
      <c r="L6236" s="10" t="s">
        <v>46</v>
      </c>
      <c r="M6236" s="10" t="s">
        <v>46</v>
      </c>
      <c r="N6236" s="10" t="s">
        <v>46</v>
      </c>
      <c r="O6236" s="10" t="s">
        <v>46</v>
      </c>
      <c r="P6236" s="11" t="str">
        <f t="shared" si="487"/>
        <v>_NotUsing</v>
      </c>
      <c r="Q6236" s="10" t="s">
        <v>46</v>
      </c>
      <c r="R6236" s="10" t="s">
        <v>46</v>
      </c>
      <c r="S6236" s="10" t="s">
        <v>47</v>
      </c>
      <c r="T6236" s="11" t="str" cm="1">
        <f t="array" ref="T6236">_xlfn.IFS(S6236="Month-to-month","_MM",S6236="One year","_OY",S6236="Two year","_TY")</f>
        <v>_TY</v>
      </c>
      <c r="U6236" s="10" t="s">
        <v>23</v>
      </c>
      <c r="V6236" s="10" t="s">
        <v>40</v>
      </c>
      <c r="W6236" s="10">
        <v>25.3</v>
      </c>
      <c r="X6236" s="10">
        <v>1474.35</v>
      </c>
      <c r="Y6236" s="10" t="s">
        <v>24</v>
      </c>
      <c r="Z6236" s="11">
        <f t="shared" si="488"/>
        <v>0</v>
      </c>
      <c r="AA6236" s="11" t="str">
        <f t="shared" si="489"/>
        <v>J_16AY+_NotUsing_TY</v>
      </c>
    </row>
    <row r="6237" spans="1:27">
      <c r="A6237" s="10" t="s">
        <v>6272</v>
      </c>
      <c r="B6237" s="10" t="s">
        <v>30</v>
      </c>
      <c r="C6237" s="10">
        <v>1</v>
      </c>
      <c r="D6237" s="11" t="str">
        <f t="shared" si="485"/>
        <v>S</v>
      </c>
      <c r="E6237" s="10" t="s">
        <v>23</v>
      </c>
      <c r="F6237" s="10" t="s">
        <v>23</v>
      </c>
      <c r="G6237" s="10">
        <v>22</v>
      </c>
      <c r="H6237" s="11" t="str">
        <f t="shared" si="486"/>
        <v>_16AY+</v>
      </c>
      <c r="I6237" s="10" t="s">
        <v>24</v>
      </c>
      <c r="J6237" s="10" t="s">
        <v>25</v>
      </c>
      <c r="K6237" s="10" t="s">
        <v>26</v>
      </c>
      <c r="L6237" s="10" t="s">
        <v>23</v>
      </c>
      <c r="M6237" s="10" t="s">
        <v>24</v>
      </c>
      <c r="N6237" s="10" t="s">
        <v>24</v>
      </c>
      <c r="O6237" s="10" t="s">
        <v>24</v>
      </c>
      <c r="P6237" s="11" t="str">
        <f t="shared" si="487"/>
        <v>_Using</v>
      </c>
      <c r="Q6237" s="10" t="s">
        <v>24</v>
      </c>
      <c r="R6237" s="10" t="s">
        <v>23</v>
      </c>
      <c r="S6237" s="10" t="s">
        <v>27</v>
      </c>
      <c r="T6237" s="11" t="str" cm="1">
        <f t="array" ref="T6237">_xlfn.IFS(S6237="Month-to-month","_MM",S6237="One year","_OY",S6237="Two year","_TY")</f>
        <v>_MM</v>
      </c>
      <c r="U6237" s="10" t="s">
        <v>24</v>
      </c>
      <c r="V6237" s="10" t="s">
        <v>32</v>
      </c>
      <c r="W6237" s="10">
        <v>40.049999999999997</v>
      </c>
      <c r="X6237" s="10">
        <v>880.2</v>
      </c>
      <c r="Y6237" s="10" t="s">
        <v>23</v>
      </c>
      <c r="Z6237" s="11">
        <f t="shared" si="488"/>
        <v>1</v>
      </c>
      <c r="AA6237" s="11" t="str">
        <f t="shared" si="489"/>
        <v>S_16AY+_Using_MM</v>
      </c>
    </row>
    <row r="6238" spans="1:27">
      <c r="A6238" s="10" t="s">
        <v>6273</v>
      </c>
      <c r="B6238" s="10" t="s">
        <v>30</v>
      </c>
      <c r="C6238" s="10">
        <v>1</v>
      </c>
      <c r="D6238" s="11" t="str">
        <f t="shared" si="485"/>
        <v>S</v>
      </c>
      <c r="E6238" s="10" t="s">
        <v>23</v>
      </c>
      <c r="F6238" s="10" t="s">
        <v>24</v>
      </c>
      <c r="G6238" s="10">
        <v>33</v>
      </c>
      <c r="H6238" s="11" t="str">
        <f t="shared" si="486"/>
        <v>_16AY+</v>
      </c>
      <c r="I6238" s="10" t="s">
        <v>23</v>
      </c>
      <c r="J6238" s="10" t="s">
        <v>23</v>
      </c>
      <c r="K6238" s="10" t="s">
        <v>37</v>
      </c>
      <c r="L6238" s="10" t="s">
        <v>24</v>
      </c>
      <c r="M6238" s="10" t="s">
        <v>23</v>
      </c>
      <c r="N6238" s="10" t="s">
        <v>24</v>
      </c>
      <c r="O6238" s="10" t="s">
        <v>24</v>
      </c>
      <c r="P6238" s="11" t="str">
        <f t="shared" si="487"/>
        <v>_Using</v>
      </c>
      <c r="Q6238" s="10" t="s">
        <v>23</v>
      </c>
      <c r="R6238" s="10" t="s">
        <v>23</v>
      </c>
      <c r="S6238" s="10" t="s">
        <v>27</v>
      </c>
      <c r="T6238" s="11" t="str" cm="1">
        <f t="array" ref="T6238">_xlfn.IFS(S6238="Month-to-month","_MM",S6238="One year","_OY",S6238="Two year","_TY")</f>
        <v>_MM</v>
      </c>
      <c r="U6238" s="10" t="s">
        <v>23</v>
      </c>
      <c r="V6238" s="10" t="s">
        <v>35</v>
      </c>
      <c r="W6238" s="10">
        <v>100.6</v>
      </c>
      <c r="X6238" s="10">
        <v>3270.25</v>
      </c>
      <c r="Y6238" s="10" t="s">
        <v>24</v>
      </c>
      <c r="Z6238" s="11">
        <f t="shared" si="488"/>
        <v>0</v>
      </c>
      <c r="AA6238" s="11" t="str">
        <f t="shared" si="489"/>
        <v>S_16AY+_Using_MM</v>
      </c>
    </row>
    <row r="6239" spans="1:27">
      <c r="A6239" s="10" t="s">
        <v>6274</v>
      </c>
      <c r="B6239" s="10" t="s">
        <v>30</v>
      </c>
      <c r="C6239" s="10">
        <v>0</v>
      </c>
      <c r="D6239" s="11" t="str">
        <f t="shared" si="485"/>
        <v>J</v>
      </c>
      <c r="E6239" s="10" t="s">
        <v>24</v>
      </c>
      <c r="F6239" s="10" t="s">
        <v>24</v>
      </c>
      <c r="G6239" s="10">
        <v>1</v>
      </c>
      <c r="H6239" s="11" t="str">
        <f t="shared" si="486"/>
        <v>_6AY</v>
      </c>
      <c r="I6239" s="10" t="s">
        <v>23</v>
      </c>
      <c r="J6239" s="10" t="s">
        <v>24</v>
      </c>
      <c r="K6239" s="10" t="s">
        <v>37</v>
      </c>
      <c r="L6239" s="10" t="s">
        <v>24</v>
      </c>
      <c r="M6239" s="10" t="s">
        <v>24</v>
      </c>
      <c r="N6239" s="10" t="s">
        <v>24</v>
      </c>
      <c r="O6239" s="10" t="s">
        <v>24</v>
      </c>
      <c r="P6239" s="11" t="str">
        <f t="shared" si="487"/>
        <v>_NotUsing</v>
      </c>
      <c r="Q6239" s="10" t="s">
        <v>24</v>
      </c>
      <c r="R6239" s="10" t="s">
        <v>24</v>
      </c>
      <c r="S6239" s="10" t="s">
        <v>27</v>
      </c>
      <c r="T6239" s="11" t="str" cm="1">
        <f t="array" ref="T6239">_xlfn.IFS(S6239="Month-to-month","_MM",S6239="One year","_OY",S6239="Two year","_TY")</f>
        <v>_MM</v>
      </c>
      <c r="U6239" s="10" t="s">
        <v>24</v>
      </c>
      <c r="V6239" s="10" t="s">
        <v>28</v>
      </c>
      <c r="W6239" s="10">
        <v>69.95</v>
      </c>
      <c r="X6239" s="10">
        <v>69.95</v>
      </c>
      <c r="Y6239" s="10" t="s">
        <v>23</v>
      </c>
      <c r="Z6239" s="11">
        <f t="shared" si="488"/>
        <v>1</v>
      </c>
      <c r="AA6239" s="11" t="str">
        <f t="shared" si="489"/>
        <v>J_6AY_NotUsing_MM</v>
      </c>
    </row>
    <row r="6240" spans="1:27">
      <c r="A6240" s="10" t="s">
        <v>6275</v>
      </c>
      <c r="B6240" s="10" t="s">
        <v>30</v>
      </c>
      <c r="C6240" s="10">
        <v>1</v>
      </c>
      <c r="D6240" s="11" t="str">
        <f t="shared" si="485"/>
        <v>S</v>
      </c>
      <c r="E6240" s="10" t="s">
        <v>23</v>
      </c>
      <c r="F6240" s="10" t="s">
        <v>24</v>
      </c>
      <c r="G6240" s="10">
        <v>54</v>
      </c>
      <c r="H6240" s="11" t="str">
        <f t="shared" si="486"/>
        <v>_16AY+</v>
      </c>
      <c r="I6240" s="10" t="s">
        <v>23</v>
      </c>
      <c r="J6240" s="10" t="s">
        <v>23</v>
      </c>
      <c r="K6240" s="10" t="s">
        <v>37</v>
      </c>
      <c r="L6240" s="10" t="s">
        <v>24</v>
      </c>
      <c r="M6240" s="10" t="s">
        <v>24</v>
      </c>
      <c r="N6240" s="10" t="s">
        <v>24</v>
      </c>
      <c r="O6240" s="10" t="s">
        <v>24</v>
      </c>
      <c r="P6240" s="11" t="str">
        <f t="shared" si="487"/>
        <v>_NotUsing</v>
      </c>
      <c r="Q6240" s="10" t="s">
        <v>24</v>
      </c>
      <c r="R6240" s="10" t="s">
        <v>24</v>
      </c>
      <c r="S6240" s="10" t="s">
        <v>27</v>
      </c>
      <c r="T6240" s="11" t="str" cm="1">
        <f t="array" ref="T6240">_xlfn.IFS(S6240="Month-to-month","_MM",S6240="One year","_OY",S6240="Two year","_TY")</f>
        <v>_MM</v>
      </c>
      <c r="U6240" s="10" t="s">
        <v>24</v>
      </c>
      <c r="V6240" s="10" t="s">
        <v>35</v>
      </c>
      <c r="W6240" s="10">
        <v>74</v>
      </c>
      <c r="X6240" s="10">
        <v>3919.15</v>
      </c>
      <c r="Y6240" s="10" t="s">
        <v>24</v>
      </c>
      <c r="Z6240" s="11">
        <f t="shared" si="488"/>
        <v>0</v>
      </c>
      <c r="AA6240" s="11" t="str">
        <f t="shared" si="489"/>
        <v>S_16AY+_NotUsing_MM</v>
      </c>
    </row>
    <row r="6241" spans="1:27">
      <c r="A6241" s="10" t="s">
        <v>6276</v>
      </c>
      <c r="B6241" s="10" t="s">
        <v>30</v>
      </c>
      <c r="C6241" s="10">
        <v>0</v>
      </c>
      <c r="D6241" s="11" t="str">
        <f t="shared" si="485"/>
        <v>J</v>
      </c>
      <c r="E6241" s="10" t="s">
        <v>23</v>
      </c>
      <c r="F6241" s="10" t="s">
        <v>24</v>
      </c>
      <c r="G6241" s="10">
        <v>72</v>
      </c>
      <c r="H6241" s="11" t="str">
        <f t="shared" si="486"/>
        <v>_16AY+</v>
      </c>
      <c r="I6241" s="10" t="s">
        <v>23</v>
      </c>
      <c r="J6241" s="10" t="s">
        <v>23</v>
      </c>
      <c r="K6241" s="10" t="s">
        <v>37</v>
      </c>
      <c r="L6241" s="10" t="s">
        <v>24</v>
      </c>
      <c r="M6241" s="10" t="s">
        <v>23</v>
      </c>
      <c r="N6241" s="10" t="s">
        <v>24</v>
      </c>
      <c r="O6241" s="10" t="s">
        <v>24</v>
      </c>
      <c r="P6241" s="11" t="str">
        <f t="shared" si="487"/>
        <v>_Using</v>
      </c>
      <c r="Q6241" s="10" t="s">
        <v>23</v>
      </c>
      <c r="R6241" s="10" t="s">
        <v>23</v>
      </c>
      <c r="S6241" s="10" t="s">
        <v>47</v>
      </c>
      <c r="T6241" s="11" t="str" cm="1">
        <f t="array" ref="T6241">_xlfn.IFS(S6241="Month-to-month","_MM",S6241="One year","_OY",S6241="Two year","_TY")</f>
        <v>_TY</v>
      </c>
      <c r="U6241" s="10" t="s">
        <v>23</v>
      </c>
      <c r="V6241" s="10" t="s">
        <v>28</v>
      </c>
      <c r="W6241" s="10">
        <v>99.4</v>
      </c>
      <c r="X6241" s="10">
        <v>7285.7</v>
      </c>
      <c r="Y6241" s="10" t="s">
        <v>24</v>
      </c>
      <c r="Z6241" s="11">
        <f t="shared" si="488"/>
        <v>0</v>
      </c>
      <c r="AA6241" s="11" t="str">
        <f t="shared" si="489"/>
        <v>J_16AY+_Using_TY</v>
      </c>
    </row>
    <row r="6242" spans="1:27">
      <c r="A6242" s="10" t="s">
        <v>6277</v>
      </c>
      <c r="B6242" s="10" t="s">
        <v>30</v>
      </c>
      <c r="C6242" s="10">
        <v>0</v>
      </c>
      <c r="D6242" s="11" t="str">
        <f t="shared" si="485"/>
        <v>J</v>
      </c>
      <c r="E6242" s="10" t="s">
        <v>24</v>
      </c>
      <c r="F6242" s="10" t="s">
        <v>23</v>
      </c>
      <c r="G6242" s="10">
        <v>1</v>
      </c>
      <c r="H6242" s="11" t="str">
        <f t="shared" si="486"/>
        <v>_6AY</v>
      </c>
      <c r="I6242" s="10" t="s">
        <v>23</v>
      </c>
      <c r="J6242" s="10" t="s">
        <v>23</v>
      </c>
      <c r="K6242" s="10" t="s">
        <v>37</v>
      </c>
      <c r="L6242" s="10" t="s">
        <v>24</v>
      </c>
      <c r="M6242" s="10" t="s">
        <v>24</v>
      </c>
      <c r="N6242" s="10" t="s">
        <v>24</v>
      </c>
      <c r="O6242" s="10" t="s">
        <v>24</v>
      </c>
      <c r="P6242" s="11" t="str">
        <f t="shared" si="487"/>
        <v>_NotUsing</v>
      </c>
      <c r="Q6242" s="10" t="s">
        <v>23</v>
      </c>
      <c r="R6242" s="10" t="s">
        <v>23</v>
      </c>
      <c r="S6242" s="10" t="s">
        <v>27</v>
      </c>
      <c r="T6242" s="11" t="str" cm="1">
        <f t="array" ref="T6242">_xlfn.IFS(S6242="Month-to-month","_MM",S6242="One year","_OY",S6242="Two year","_TY")</f>
        <v>_MM</v>
      </c>
      <c r="U6242" s="10" t="s">
        <v>23</v>
      </c>
      <c r="V6242" s="10" t="s">
        <v>28</v>
      </c>
      <c r="W6242" s="10">
        <v>93.3</v>
      </c>
      <c r="X6242" s="10">
        <v>93.3</v>
      </c>
      <c r="Y6242" s="10" t="s">
        <v>23</v>
      </c>
      <c r="Z6242" s="11">
        <f t="shared" si="488"/>
        <v>1</v>
      </c>
      <c r="AA6242" s="11" t="str">
        <f t="shared" si="489"/>
        <v>J_6AY_NotUsing_MM</v>
      </c>
    </row>
    <row r="6243" spans="1:27">
      <c r="A6243" s="10" t="s">
        <v>6278</v>
      </c>
      <c r="B6243" s="10" t="s">
        <v>30</v>
      </c>
      <c r="C6243" s="10">
        <v>0</v>
      </c>
      <c r="D6243" s="11" t="str">
        <f t="shared" si="485"/>
        <v>J</v>
      </c>
      <c r="E6243" s="10" t="s">
        <v>24</v>
      </c>
      <c r="F6243" s="10" t="s">
        <v>24</v>
      </c>
      <c r="G6243" s="10">
        <v>3</v>
      </c>
      <c r="H6243" s="11" t="str">
        <f t="shared" si="486"/>
        <v>_6AY</v>
      </c>
      <c r="I6243" s="10" t="s">
        <v>23</v>
      </c>
      <c r="J6243" s="10" t="s">
        <v>24</v>
      </c>
      <c r="K6243" s="10" t="s">
        <v>26</v>
      </c>
      <c r="L6243" s="10" t="s">
        <v>24</v>
      </c>
      <c r="M6243" s="10" t="s">
        <v>24</v>
      </c>
      <c r="N6243" s="10" t="s">
        <v>23</v>
      </c>
      <c r="O6243" s="10" t="s">
        <v>24</v>
      </c>
      <c r="P6243" s="11" t="str">
        <f t="shared" si="487"/>
        <v>_Using</v>
      </c>
      <c r="Q6243" s="10" t="s">
        <v>24</v>
      </c>
      <c r="R6243" s="10" t="s">
        <v>24</v>
      </c>
      <c r="S6243" s="10" t="s">
        <v>27</v>
      </c>
      <c r="T6243" s="11" t="str" cm="1">
        <f t="array" ref="T6243">_xlfn.IFS(S6243="Month-to-month","_MM",S6243="One year","_OY",S6243="Two year","_TY")</f>
        <v>_MM</v>
      </c>
      <c r="U6243" s="10" t="s">
        <v>23</v>
      </c>
      <c r="V6243" s="10" t="s">
        <v>28</v>
      </c>
      <c r="W6243" s="10">
        <v>49.15</v>
      </c>
      <c r="X6243" s="10">
        <v>169.05</v>
      </c>
      <c r="Y6243" s="10" t="s">
        <v>23</v>
      </c>
      <c r="Z6243" s="11">
        <f t="shared" si="488"/>
        <v>1</v>
      </c>
      <c r="AA6243" s="11" t="str">
        <f t="shared" si="489"/>
        <v>J_6AY_Using_MM</v>
      </c>
    </row>
    <row r="6244" spans="1:27">
      <c r="A6244" s="10" t="s">
        <v>6279</v>
      </c>
      <c r="B6244" s="10" t="s">
        <v>22</v>
      </c>
      <c r="C6244" s="10">
        <v>0</v>
      </c>
      <c r="D6244" s="11" t="str">
        <f t="shared" si="485"/>
        <v>J</v>
      </c>
      <c r="E6244" s="10" t="s">
        <v>23</v>
      </c>
      <c r="F6244" s="10" t="s">
        <v>23</v>
      </c>
      <c r="G6244" s="10">
        <v>72</v>
      </c>
      <c r="H6244" s="11" t="str">
        <f t="shared" si="486"/>
        <v>_16AY+</v>
      </c>
      <c r="I6244" s="10" t="s">
        <v>23</v>
      </c>
      <c r="J6244" s="10" t="s">
        <v>23</v>
      </c>
      <c r="K6244" s="10" t="s">
        <v>37</v>
      </c>
      <c r="L6244" s="10" t="s">
        <v>23</v>
      </c>
      <c r="M6244" s="10" t="s">
        <v>23</v>
      </c>
      <c r="N6244" s="10" t="s">
        <v>23</v>
      </c>
      <c r="O6244" s="10" t="s">
        <v>23</v>
      </c>
      <c r="P6244" s="11" t="str">
        <f t="shared" si="487"/>
        <v>_Using</v>
      </c>
      <c r="Q6244" s="10" t="s">
        <v>24</v>
      </c>
      <c r="R6244" s="10" t="s">
        <v>23</v>
      </c>
      <c r="S6244" s="10" t="s">
        <v>47</v>
      </c>
      <c r="T6244" s="11" t="str" cm="1">
        <f t="array" ref="T6244">_xlfn.IFS(S6244="Month-to-month","_MM",S6244="One year","_OY",S6244="Two year","_TY")</f>
        <v>_TY</v>
      </c>
      <c r="U6244" s="10" t="s">
        <v>24</v>
      </c>
      <c r="V6244" s="10" t="s">
        <v>40</v>
      </c>
      <c r="W6244" s="10">
        <v>107.45</v>
      </c>
      <c r="X6244" s="10">
        <v>7658.3</v>
      </c>
      <c r="Y6244" s="10" t="s">
        <v>24</v>
      </c>
      <c r="Z6244" s="11">
        <f t="shared" si="488"/>
        <v>0</v>
      </c>
      <c r="AA6244" s="11" t="str">
        <f t="shared" si="489"/>
        <v>J_16AY+_Using_TY</v>
      </c>
    </row>
    <row r="6245" spans="1:27">
      <c r="A6245" s="10" t="s">
        <v>6280</v>
      </c>
      <c r="B6245" s="10" t="s">
        <v>22</v>
      </c>
      <c r="C6245" s="10">
        <v>0</v>
      </c>
      <c r="D6245" s="11" t="str">
        <f t="shared" si="485"/>
        <v>J</v>
      </c>
      <c r="E6245" s="10" t="s">
        <v>23</v>
      </c>
      <c r="F6245" s="10" t="s">
        <v>23</v>
      </c>
      <c r="G6245" s="10">
        <v>72</v>
      </c>
      <c r="H6245" s="11" t="str">
        <f t="shared" si="486"/>
        <v>_16AY+</v>
      </c>
      <c r="I6245" s="10" t="s">
        <v>23</v>
      </c>
      <c r="J6245" s="10" t="s">
        <v>23</v>
      </c>
      <c r="K6245" s="10" t="s">
        <v>26</v>
      </c>
      <c r="L6245" s="10" t="s">
        <v>23</v>
      </c>
      <c r="M6245" s="10" t="s">
        <v>23</v>
      </c>
      <c r="N6245" s="10" t="s">
        <v>23</v>
      </c>
      <c r="O6245" s="10" t="s">
        <v>24</v>
      </c>
      <c r="P6245" s="11" t="str">
        <f t="shared" si="487"/>
        <v>_Using</v>
      </c>
      <c r="Q6245" s="10" t="s">
        <v>23</v>
      </c>
      <c r="R6245" s="10" t="s">
        <v>23</v>
      </c>
      <c r="S6245" s="10" t="s">
        <v>47</v>
      </c>
      <c r="T6245" s="11" t="str" cm="1">
        <f t="array" ref="T6245">_xlfn.IFS(S6245="Month-to-month","_MM",S6245="One year","_OY",S6245="Two year","_TY")</f>
        <v>_TY</v>
      </c>
      <c r="U6245" s="10" t="s">
        <v>23</v>
      </c>
      <c r="V6245" s="10" t="s">
        <v>40</v>
      </c>
      <c r="W6245" s="10">
        <v>83.6</v>
      </c>
      <c r="X6245" s="10">
        <v>5959.3</v>
      </c>
      <c r="Y6245" s="10" t="s">
        <v>24</v>
      </c>
      <c r="Z6245" s="11">
        <f t="shared" si="488"/>
        <v>0</v>
      </c>
      <c r="AA6245" s="11" t="str">
        <f t="shared" si="489"/>
        <v>J_16AY+_Using_TY</v>
      </c>
    </row>
    <row r="6246" spans="1:27">
      <c r="A6246" s="10" t="s">
        <v>6281</v>
      </c>
      <c r="B6246" s="10" t="s">
        <v>30</v>
      </c>
      <c r="C6246" s="10">
        <v>1</v>
      </c>
      <c r="D6246" s="11" t="str">
        <f t="shared" si="485"/>
        <v>S</v>
      </c>
      <c r="E6246" s="10" t="s">
        <v>23</v>
      </c>
      <c r="F6246" s="10" t="s">
        <v>24</v>
      </c>
      <c r="G6246" s="10">
        <v>54</v>
      </c>
      <c r="H6246" s="11" t="str">
        <f t="shared" si="486"/>
        <v>_16AY+</v>
      </c>
      <c r="I6246" s="10" t="s">
        <v>23</v>
      </c>
      <c r="J6246" s="10" t="s">
        <v>23</v>
      </c>
      <c r="K6246" s="10" t="s">
        <v>37</v>
      </c>
      <c r="L6246" s="10" t="s">
        <v>24</v>
      </c>
      <c r="M6246" s="10" t="s">
        <v>24</v>
      </c>
      <c r="N6246" s="10" t="s">
        <v>23</v>
      </c>
      <c r="O6246" s="10" t="s">
        <v>24</v>
      </c>
      <c r="P6246" s="11" t="str">
        <f t="shared" si="487"/>
        <v>_Using</v>
      </c>
      <c r="Q6246" s="10" t="s">
        <v>23</v>
      </c>
      <c r="R6246" s="10" t="s">
        <v>23</v>
      </c>
      <c r="S6246" s="10" t="s">
        <v>27</v>
      </c>
      <c r="T6246" s="11" t="str" cm="1">
        <f t="array" ref="T6246">_xlfn.IFS(S6246="Month-to-month","_MM",S6246="One year","_OY",S6246="Two year","_TY")</f>
        <v>_MM</v>
      </c>
      <c r="U6246" s="10" t="s">
        <v>23</v>
      </c>
      <c r="V6246" s="10" t="s">
        <v>40</v>
      </c>
      <c r="W6246" s="10">
        <v>99.05</v>
      </c>
      <c r="X6246" s="10">
        <v>5295.7</v>
      </c>
      <c r="Y6246" s="10" t="s">
        <v>24</v>
      </c>
      <c r="Z6246" s="11">
        <f t="shared" si="488"/>
        <v>0</v>
      </c>
      <c r="AA6246" s="11" t="str">
        <f t="shared" si="489"/>
        <v>S_16AY+_Using_MM</v>
      </c>
    </row>
    <row r="6247" spans="1:27">
      <c r="A6247" s="10" t="s">
        <v>6282</v>
      </c>
      <c r="B6247" s="10" t="s">
        <v>22</v>
      </c>
      <c r="C6247" s="10">
        <v>0</v>
      </c>
      <c r="D6247" s="11" t="str">
        <f t="shared" si="485"/>
        <v>J</v>
      </c>
      <c r="E6247" s="10" t="s">
        <v>23</v>
      </c>
      <c r="F6247" s="10" t="s">
        <v>24</v>
      </c>
      <c r="G6247" s="10">
        <v>59</v>
      </c>
      <c r="H6247" s="11" t="str">
        <f t="shared" si="486"/>
        <v>_16AY+</v>
      </c>
      <c r="I6247" s="10" t="s">
        <v>23</v>
      </c>
      <c r="J6247" s="10" t="s">
        <v>23</v>
      </c>
      <c r="K6247" s="10" t="s">
        <v>26</v>
      </c>
      <c r="L6247" s="10" t="s">
        <v>24</v>
      </c>
      <c r="M6247" s="10" t="s">
        <v>23</v>
      </c>
      <c r="N6247" s="10" t="s">
        <v>24</v>
      </c>
      <c r="O6247" s="10" t="s">
        <v>23</v>
      </c>
      <c r="P6247" s="11" t="str">
        <f t="shared" si="487"/>
        <v>_Using</v>
      </c>
      <c r="Q6247" s="10" t="s">
        <v>23</v>
      </c>
      <c r="R6247" s="10" t="s">
        <v>23</v>
      </c>
      <c r="S6247" s="10" t="s">
        <v>31</v>
      </c>
      <c r="T6247" s="11" t="str" cm="1">
        <f t="array" ref="T6247">_xlfn.IFS(S6247="Month-to-month","_MM",S6247="One year","_OY",S6247="Two year","_TY")</f>
        <v>_OY</v>
      </c>
      <c r="U6247" s="10" t="s">
        <v>23</v>
      </c>
      <c r="V6247" s="10" t="s">
        <v>28</v>
      </c>
      <c r="W6247" s="10">
        <v>80.099999999999994</v>
      </c>
      <c r="X6247" s="10">
        <v>4693.2</v>
      </c>
      <c r="Y6247" s="10" t="s">
        <v>24</v>
      </c>
      <c r="Z6247" s="11">
        <f t="shared" si="488"/>
        <v>0</v>
      </c>
      <c r="AA6247" s="11" t="str">
        <f t="shared" si="489"/>
        <v>J_16AY+_Using_OY</v>
      </c>
    </row>
    <row r="6248" spans="1:27">
      <c r="A6248" s="10" t="s">
        <v>6283</v>
      </c>
      <c r="B6248" s="10" t="s">
        <v>30</v>
      </c>
      <c r="C6248" s="10">
        <v>0</v>
      </c>
      <c r="D6248" s="11" t="str">
        <f t="shared" si="485"/>
        <v>J</v>
      </c>
      <c r="E6248" s="10" t="s">
        <v>24</v>
      </c>
      <c r="F6248" s="10" t="s">
        <v>24</v>
      </c>
      <c r="G6248" s="10">
        <v>54</v>
      </c>
      <c r="H6248" s="11" t="str">
        <f t="shared" si="486"/>
        <v>_16AY+</v>
      </c>
      <c r="I6248" s="10" t="s">
        <v>23</v>
      </c>
      <c r="J6248" s="10" t="s">
        <v>24</v>
      </c>
      <c r="K6248" s="10" t="s">
        <v>26</v>
      </c>
      <c r="L6248" s="10" t="s">
        <v>23</v>
      </c>
      <c r="M6248" s="10" t="s">
        <v>23</v>
      </c>
      <c r="N6248" s="10" t="s">
        <v>24</v>
      </c>
      <c r="O6248" s="10" t="s">
        <v>24</v>
      </c>
      <c r="P6248" s="11" t="str">
        <f t="shared" si="487"/>
        <v>_Using</v>
      </c>
      <c r="Q6248" s="10" t="s">
        <v>23</v>
      </c>
      <c r="R6248" s="10" t="s">
        <v>24</v>
      </c>
      <c r="S6248" s="10" t="s">
        <v>47</v>
      </c>
      <c r="T6248" s="11" t="str" cm="1">
        <f t="array" ref="T6248">_xlfn.IFS(S6248="Month-to-month","_MM",S6248="One year","_OY",S6248="Two year","_TY")</f>
        <v>_TY</v>
      </c>
      <c r="U6248" s="10" t="s">
        <v>23</v>
      </c>
      <c r="V6248" s="10" t="s">
        <v>35</v>
      </c>
      <c r="W6248" s="10">
        <v>65.3</v>
      </c>
      <c r="X6248" s="10">
        <v>3512.9</v>
      </c>
      <c r="Y6248" s="10" t="s">
        <v>24</v>
      </c>
      <c r="Z6248" s="11">
        <f t="shared" si="488"/>
        <v>0</v>
      </c>
      <c r="AA6248" s="11" t="str">
        <f t="shared" si="489"/>
        <v>J_16AY+_Using_TY</v>
      </c>
    </row>
    <row r="6249" spans="1:27">
      <c r="A6249" s="10" t="s">
        <v>6284</v>
      </c>
      <c r="B6249" s="10" t="s">
        <v>30</v>
      </c>
      <c r="C6249" s="10">
        <v>0</v>
      </c>
      <c r="D6249" s="11" t="str">
        <f t="shared" si="485"/>
        <v>J</v>
      </c>
      <c r="E6249" s="10" t="s">
        <v>24</v>
      </c>
      <c r="F6249" s="10" t="s">
        <v>24</v>
      </c>
      <c r="G6249" s="10">
        <v>60</v>
      </c>
      <c r="H6249" s="11" t="str">
        <f t="shared" si="486"/>
        <v>_16AY+</v>
      </c>
      <c r="I6249" s="10" t="s">
        <v>23</v>
      </c>
      <c r="J6249" s="10" t="s">
        <v>23</v>
      </c>
      <c r="K6249" s="10" t="s">
        <v>37</v>
      </c>
      <c r="L6249" s="10" t="s">
        <v>24</v>
      </c>
      <c r="M6249" s="10" t="s">
        <v>24</v>
      </c>
      <c r="N6249" s="10" t="s">
        <v>23</v>
      </c>
      <c r="O6249" s="10" t="s">
        <v>24</v>
      </c>
      <c r="P6249" s="11" t="str">
        <f t="shared" si="487"/>
        <v>_Using</v>
      </c>
      <c r="Q6249" s="10" t="s">
        <v>23</v>
      </c>
      <c r="R6249" s="10" t="s">
        <v>24</v>
      </c>
      <c r="S6249" s="10" t="s">
        <v>47</v>
      </c>
      <c r="T6249" s="11" t="str" cm="1">
        <f t="array" ref="T6249">_xlfn.IFS(S6249="Month-to-month","_MM",S6249="One year","_OY",S6249="Two year","_TY")</f>
        <v>_TY</v>
      </c>
      <c r="U6249" s="10" t="s">
        <v>23</v>
      </c>
      <c r="V6249" s="10" t="s">
        <v>28</v>
      </c>
      <c r="W6249" s="10">
        <v>89.55</v>
      </c>
      <c r="X6249" s="10">
        <v>5231.2</v>
      </c>
      <c r="Y6249" s="10" t="s">
        <v>24</v>
      </c>
      <c r="Z6249" s="11">
        <f t="shared" si="488"/>
        <v>0</v>
      </c>
      <c r="AA6249" s="11" t="str">
        <f t="shared" si="489"/>
        <v>J_16AY+_Using_TY</v>
      </c>
    </row>
    <row r="6250" spans="1:27">
      <c r="A6250" s="10" t="s">
        <v>6285</v>
      </c>
      <c r="B6250" s="10" t="s">
        <v>22</v>
      </c>
      <c r="C6250" s="10">
        <v>0</v>
      </c>
      <c r="D6250" s="11" t="str">
        <f t="shared" si="485"/>
        <v>J</v>
      </c>
      <c r="E6250" s="10" t="s">
        <v>23</v>
      </c>
      <c r="F6250" s="10" t="s">
        <v>24</v>
      </c>
      <c r="G6250" s="10">
        <v>60</v>
      </c>
      <c r="H6250" s="11" t="str">
        <f t="shared" si="486"/>
        <v>_16AY+</v>
      </c>
      <c r="I6250" s="10" t="s">
        <v>24</v>
      </c>
      <c r="J6250" s="10" t="s">
        <v>25</v>
      </c>
      <c r="K6250" s="10" t="s">
        <v>26</v>
      </c>
      <c r="L6250" s="10" t="s">
        <v>24</v>
      </c>
      <c r="M6250" s="10" t="s">
        <v>23</v>
      </c>
      <c r="N6250" s="10" t="s">
        <v>23</v>
      </c>
      <c r="O6250" s="10" t="s">
        <v>23</v>
      </c>
      <c r="P6250" s="11" t="str">
        <f t="shared" si="487"/>
        <v>_Using</v>
      </c>
      <c r="Q6250" s="10" t="s">
        <v>23</v>
      </c>
      <c r="R6250" s="10" t="s">
        <v>23</v>
      </c>
      <c r="S6250" s="10" t="s">
        <v>47</v>
      </c>
      <c r="T6250" s="11" t="str" cm="1">
        <f t="array" ref="T6250">_xlfn.IFS(S6250="Month-to-month","_MM",S6250="One year","_OY",S6250="Two year","_TY")</f>
        <v>_TY</v>
      </c>
      <c r="U6250" s="10" t="s">
        <v>24</v>
      </c>
      <c r="V6250" s="10" t="s">
        <v>40</v>
      </c>
      <c r="W6250" s="10">
        <v>60.8</v>
      </c>
      <c r="X6250" s="10">
        <v>3603.45</v>
      </c>
      <c r="Y6250" s="10" t="s">
        <v>24</v>
      </c>
      <c r="Z6250" s="11">
        <f t="shared" si="488"/>
        <v>0</v>
      </c>
      <c r="AA6250" s="11" t="str">
        <f t="shared" si="489"/>
        <v>J_16AY+_Using_TY</v>
      </c>
    </row>
    <row r="6251" spans="1:27">
      <c r="A6251" s="10" t="s">
        <v>6286</v>
      </c>
      <c r="B6251" s="10" t="s">
        <v>30</v>
      </c>
      <c r="C6251" s="10">
        <v>0</v>
      </c>
      <c r="D6251" s="11" t="str">
        <f t="shared" si="485"/>
        <v>J</v>
      </c>
      <c r="E6251" s="10" t="s">
        <v>24</v>
      </c>
      <c r="F6251" s="10" t="s">
        <v>24</v>
      </c>
      <c r="G6251" s="10">
        <v>3</v>
      </c>
      <c r="H6251" s="11" t="str">
        <f t="shared" si="486"/>
        <v>_6AY</v>
      </c>
      <c r="I6251" s="10" t="s">
        <v>23</v>
      </c>
      <c r="J6251" s="10" t="s">
        <v>23</v>
      </c>
      <c r="K6251" s="10" t="s">
        <v>37</v>
      </c>
      <c r="L6251" s="10" t="s">
        <v>24</v>
      </c>
      <c r="M6251" s="10" t="s">
        <v>24</v>
      </c>
      <c r="N6251" s="10" t="s">
        <v>24</v>
      </c>
      <c r="O6251" s="10" t="s">
        <v>24</v>
      </c>
      <c r="P6251" s="11" t="str">
        <f t="shared" si="487"/>
        <v>_NotUsing</v>
      </c>
      <c r="Q6251" s="10" t="s">
        <v>24</v>
      </c>
      <c r="R6251" s="10" t="s">
        <v>24</v>
      </c>
      <c r="S6251" s="10" t="s">
        <v>27</v>
      </c>
      <c r="T6251" s="11" t="str" cm="1">
        <f t="array" ref="T6251">_xlfn.IFS(S6251="Month-to-month","_MM",S6251="One year","_OY",S6251="Two year","_TY")</f>
        <v>_MM</v>
      </c>
      <c r="U6251" s="10" t="s">
        <v>24</v>
      </c>
      <c r="V6251" s="10" t="s">
        <v>28</v>
      </c>
      <c r="W6251" s="10">
        <v>74.5</v>
      </c>
      <c r="X6251" s="10">
        <v>217.45</v>
      </c>
      <c r="Y6251" s="10" t="s">
        <v>24</v>
      </c>
      <c r="Z6251" s="11">
        <f t="shared" si="488"/>
        <v>0</v>
      </c>
      <c r="AA6251" s="11" t="str">
        <f t="shared" si="489"/>
        <v>J_6AY_NotUsing_MM</v>
      </c>
    </row>
    <row r="6252" spans="1:27">
      <c r="A6252" s="10" t="s">
        <v>6287</v>
      </c>
      <c r="B6252" s="10" t="s">
        <v>22</v>
      </c>
      <c r="C6252" s="10">
        <v>0</v>
      </c>
      <c r="D6252" s="11" t="str">
        <f t="shared" si="485"/>
        <v>J</v>
      </c>
      <c r="E6252" s="10" t="s">
        <v>23</v>
      </c>
      <c r="F6252" s="10" t="s">
        <v>24</v>
      </c>
      <c r="G6252" s="10">
        <v>69</v>
      </c>
      <c r="H6252" s="11" t="str">
        <f t="shared" si="486"/>
        <v>_16AY+</v>
      </c>
      <c r="I6252" s="10" t="s">
        <v>23</v>
      </c>
      <c r="J6252" s="10" t="s">
        <v>23</v>
      </c>
      <c r="K6252" s="10" t="s">
        <v>37</v>
      </c>
      <c r="L6252" s="10" t="s">
        <v>23</v>
      </c>
      <c r="M6252" s="10" t="s">
        <v>24</v>
      </c>
      <c r="N6252" s="10" t="s">
        <v>24</v>
      </c>
      <c r="O6252" s="10" t="s">
        <v>24</v>
      </c>
      <c r="P6252" s="11" t="str">
        <f t="shared" si="487"/>
        <v>_Using</v>
      </c>
      <c r="Q6252" s="10" t="s">
        <v>23</v>
      </c>
      <c r="R6252" s="10" t="s">
        <v>23</v>
      </c>
      <c r="S6252" s="10" t="s">
        <v>47</v>
      </c>
      <c r="T6252" s="11" t="str" cm="1">
        <f t="array" ref="T6252">_xlfn.IFS(S6252="Month-to-month","_MM",S6252="One year","_OY",S6252="Two year","_TY")</f>
        <v>_TY</v>
      </c>
      <c r="U6252" s="10" t="s">
        <v>24</v>
      </c>
      <c r="V6252" s="10" t="s">
        <v>35</v>
      </c>
      <c r="W6252" s="10">
        <v>99.15</v>
      </c>
      <c r="X6252" s="10">
        <v>6875.35</v>
      </c>
      <c r="Y6252" s="10" t="s">
        <v>24</v>
      </c>
      <c r="Z6252" s="11">
        <f t="shared" si="488"/>
        <v>0</v>
      </c>
      <c r="AA6252" s="11" t="str">
        <f t="shared" si="489"/>
        <v>J_16AY+_Using_TY</v>
      </c>
    </row>
    <row r="6253" spans="1:27">
      <c r="A6253" s="10" t="s">
        <v>6288</v>
      </c>
      <c r="B6253" s="10" t="s">
        <v>22</v>
      </c>
      <c r="C6253" s="10">
        <v>0</v>
      </c>
      <c r="D6253" s="11" t="str">
        <f t="shared" si="485"/>
        <v>J</v>
      </c>
      <c r="E6253" s="10" t="s">
        <v>23</v>
      </c>
      <c r="F6253" s="10" t="s">
        <v>23</v>
      </c>
      <c r="G6253" s="10">
        <v>1</v>
      </c>
      <c r="H6253" s="11" t="str">
        <f t="shared" si="486"/>
        <v>_6AY</v>
      </c>
      <c r="I6253" s="10" t="s">
        <v>23</v>
      </c>
      <c r="J6253" s="10" t="s">
        <v>24</v>
      </c>
      <c r="K6253" s="10" t="s">
        <v>24</v>
      </c>
      <c r="L6253" s="10" t="s">
        <v>46</v>
      </c>
      <c r="M6253" s="10" t="s">
        <v>46</v>
      </c>
      <c r="N6253" s="10" t="s">
        <v>46</v>
      </c>
      <c r="O6253" s="10" t="s">
        <v>46</v>
      </c>
      <c r="P6253" s="11" t="str">
        <f t="shared" si="487"/>
        <v>_NotUsing</v>
      </c>
      <c r="Q6253" s="10" t="s">
        <v>46</v>
      </c>
      <c r="R6253" s="10" t="s">
        <v>46</v>
      </c>
      <c r="S6253" s="10" t="s">
        <v>27</v>
      </c>
      <c r="T6253" s="11" t="str" cm="1">
        <f t="array" ref="T6253">_xlfn.IFS(S6253="Month-to-month","_MM",S6253="One year","_OY",S6253="Two year","_TY")</f>
        <v>_MM</v>
      </c>
      <c r="U6253" s="10" t="s">
        <v>24</v>
      </c>
      <c r="V6253" s="10" t="s">
        <v>28</v>
      </c>
      <c r="W6253" s="10">
        <v>19.25</v>
      </c>
      <c r="X6253" s="10">
        <v>19.25</v>
      </c>
      <c r="Y6253" s="10" t="s">
        <v>24</v>
      </c>
      <c r="Z6253" s="11">
        <f t="shared" si="488"/>
        <v>0</v>
      </c>
      <c r="AA6253" s="11" t="str">
        <f t="shared" si="489"/>
        <v>J_6AY_NotUsing_MM</v>
      </c>
    </row>
    <row r="6254" spans="1:27">
      <c r="A6254" s="10" t="s">
        <v>6289</v>
      </c>
      <c r="B6254" s="10" t="s">
        <v>30</v>
      </c>
      <c r="C6254" s="10">
        <v>0</v>
      </c>
      <c r="D6254" s="11" t="str">
        <f t="shared" si="485"/>
        <v>J</v>
      </c>
      <c r="E6254" s="10" t="s">
        <v>23</v>
      </c>
      <c r="F6254" s="10" t="s">
        <v>23</v>
      </c>
      <c r="G6254" s="10">
        <v>50</v>
      </c>
      <c r="H6254" s="11" t="str">
        <f t="shared" si="486"/>
        <v>_16AY+</v>
      </c>
      <c r="I6254" s="10" t="s">
        <v>24</v>
      </c>
      <c r="J6254" s="10" t="s">
        <v>25</v>
      </c>
      <c r="K6254" s="10" t="s">
        <v>26</v>
      </c>
      <c r="L6254" s="10" t="s">
        <v>23</v>
      </c>
      <c r="M6254" s="10" t="s">
        <v>24</v>
      </c>
      <c r="N6254" s="10" t="s">
        <v>24</v>
      </c>
      <c r="O6254" s="10" t="s">
        <v>24</v>
      </c>
      <c r="P6254" s="11" t="str">
        <f t="shared" si="487"/>
        <v>_Using</v>
      </c>
      <c r="Q6254" s="10" t="s">
        <v>23</v>
      </c>
      <c r="R6254" s="10" t="s">
        <v>24</v>
      </c>
      <c r="S6254" s="10" t="s">
        <v>27</v>
      </c>
      <c r="T6254" s="11" t="str" cm="1">
        <f t="array" ref="T6254">_xlfn.IFS(S6254="Month-to-month","_MM",S6254="One year","_OY",S6254="Two year","_TY")</f>
        <v>_MM</v>
      </c>
      <c r="U6254" s="10" t="s">
        <v>23</v>
      </c>
      <c r="V6254" s="10" t="s">
        <v>40</v>
      </c>
      <c r="W6254" s="10">
        <v>39.450000000000003</v>
      </c>
      <c r="X6254" s="10">
        <v>2021.35</v>
      </c>
      <c r="Y6254" s="10" t="s">
        <v>24</v>
      </c>
      <c r="Z6254" s="11">
        <f t="shared" si="488"/>
        <v>0</v>
      </c>
      <c r="AA6254" s="11" t="str">
        <f t="shared" si="489"/>
        <v>J_16AY+_Using_MM</v>
      </c>
    </row>
    <row r="6255" spans="1:27">
      <c r="A6255" s="10" t="s">
        <v>6290</v>
      </c>
      <c r="B6255" s="10" t="s">
        <v>22</v>
      </c>
      <c r="C6255" s="10">
        <v>0</v>
      </c>
      <c r="D6255" s="11" t="str">
        <f t="shared" si="485"/>
        <v>J</v>
      </c>
      <c r="E6255" s="10" t="s">
        <v>24</v>
      </c>
      <c r="F6255" s="10" t="s">
        <v>24</v>
      </c>
      <c r="G6255" s="10">
        <v>56</v>
      </c>
      <c r="H6255" s="11" t="str">
        <f t="shared" si="486"/>
        <v>_16AY+</v>
      </c>
      <c r="I6255" s="10" t="s">
        <v>24</v>
      </c>
      <c r="J6255" s="10" t="s">
        <v>25</v>
      </c>
      <c r="K6255" s="10" t="s">
        <v>26</v>
      </c>
      <c r="L6255" s="10" t="s">
        <v>24</v>
      </c>
      <c r="M6255" s="10" t="s">
        <v>24</v>
      </c>
      <c r="N6255" s="10" t="s">
        <v>24</v>
      </c>
      <c r="O6255" s="10" t="s">
        <v>24</v>
      </c>
      <c r="P6255" s="11" t="str">
        <f t="shared" si="487"/>
        <v>_NotUsing</v>
      </c>
      <c r="Q6255" s="10" t="s">
        <v>23</v>
      </c>
      <c r="R6255" s="10" t="s">
        <v>23</v>
      </c>
      <c r="S6255" s="10" t="s">
        <v>27</v>
      </c>
      <c r="T6255" s="11" t="str" cm="1">
        <f t="array" ref="T6255">_xlfn.IFS(S6255="Month-to-month","_MM",S6255="One year","_OY",S6255="Two year","_TY")</f>
        <v>_MM</v>
      </c>
      <c r="U6255" s="10" t="s">
        <v>23</v>
      </c>
      <c r="V6255" s="10" t="s">
        <v>40</v>
      </c>
      <c r="W6255" s="10">
        <v>44.85</v>
      </c>
      <c r="X6255" s="10">
        <v>2564.9499999999998</v>
      </c>
      <c r="Y6255" s="10" t="s">
        <v>24</v>
      </c>
      <c r="Z6255" s="11">
        <f t="shared" si="488"/>
        <v>0</v>
      </c>
      <c r="AA6255" s="11" t="str">
        <f t="shared" si="489"/>
        <v>J_16AY+_NotUsing_MM</v>
      </c>
    </row>
    <row r="6256" spans="1:27">
      <c r="A6256" s="10" t="s">
        <v>6291</v>
      </c>
      <c r="B6256" s="10" t="s">
        <v>22</v>
      </c>
      <c r="C6256" s="10">
        <v>0</v>
      </c>
      <c r="D6256" s="11" t="str">
        <f t="shared" si="485"/>
        <v>J</v>
      </c>
      <c r="E6256" s="10" t="s">
        <v>23</v>
      </c>
      <c r="F6256" s="10" t="s">
        <v>24</v>
      </c>
      <c r="G6256" s="10">
        <v>60</v>
      </c>
      <c r="H6256" s="11" t="str">
        <f t="shared" si="486"/>
        <v>_16AY+</v>
      </c>
      <c r="I6256" s="10" t="s">
        <v>23</v>
      </c>
      <c r="J6256" s="10" t="s">
        <v>24</v>
      </c>
      <c r="K6256" s="10" t="s">
        <v>37</v>
      </c>
      <c r="L6256" s="10" t="s">
        <v>23</v>
      </c>
      <c r="M6256" s="10" t="s">
        <v>24</v>
      </c>
      <c r="N6256" s="10" t="s">
        <v>24</v>
      </c>
      <c r="O6256" s="10" t="s">
        <v>23</v>
      </c>
      <c r="P6256" s="11" t="str">
        <f t="shared" si="487"/>
        <v>_Using</v>
      </c>
      <c r="Q6256" s="10" t="s">
        <v>23</v>
      </c>
      <c r="R6256" s="10" t="s">
        <v>23</v>
      </c>
      <c r="S6256" s="10" t="s">
        <v>47</v>
      </c>
      <c r="T6256" s="11" t="str" cm="1">
        <f t="array" ref="T6256">_xlfn.IFS(S6256="Month-to-month","_MM",S6256="One year","_OY",S6256="Two year","_TY")</f>
        <v>_TY</v>
      </c>
      <c r="U6256" s="10" t="s">
        <v>23</v>
      </c>
      <c r="V6256" s="10" t="s">
        <v>28</v>
      </c>
      <c r="W6256" s="10">
        <v>97.2</v>
      </c>
      <c r="X6256" s="10">
        <v>5611.75</v>
      </c>
      <c r="Y6256" s="10" t="s">
        <v>24</v>
      </c>
      <c r="Z6256" s="11">
        <f t="shared" si="488"/>
        <v>0</v>
      </c>
      <c r="AA6256" s="11" t="str">
        <f t="shared" si="489"/>
        <v>J_16AY+_Using_TY</v>
      </c>
    </row>
    <row r="6257" spans="1:27">
      <c r="A6257" s="10" t="s">
        <v>6292</v>
      </c>
      <c r="B6257" s="10" t="s">
        <v>30</v>
      </c>
      <c r="C6257" s="10">
        <v>1</v>
      </c>
      <c r="D6257" s="11" t="str">
        <f t="shared" si="485"/>
        <v>S</v>
      </c>
      <c r="E6257" s="10" t="s">
        <v>23</v>
      </c>
      <c r="F6257" s="10" t="s">
        <v>24</v>
      </c>
      <c r="G6257" s="10">
        <v>69</v>
      </c>
      <c r="H6257" s="11" t="str">
        <f t="shared" si="486"/>
        <v>_16AY+</v>
      </c>
      <c r="I6257" s="10" t="s">
        <v>23</v>
      </c>
      <c r="J6257" s="10" t="s">
        <v>23</v>
      </c>
      <c r="K6257" s="10" t="s">
        <v>37</v>
      </c>
      <c r="L6257" s="10" t="s">
        <v>23</v>
      </c>
      <c r="M6257" s="10" t="s">
        <v>24</v>
      </c>
      <c r="N6257" s="10" t="s">
        <v>23</v>
      </c>
      <c r="O6257" s="10" t="s">
        <v>23</v>
      </c>
      <c r="P6257" s="11" t="str">
        <f t="shared" si="487"/>
        <v>_Using</v>
      </c>
      <c r="Q6257" s="10" t="s">
        <v>23</v>
      </c>
      <c r="R6257" s="10" t="s">
        <v>23</v>
      </c>
      <c r="S6257" s="10" t="s">
        <v>31</v>
      </c>
      <c r="T6257" s="11" t="str" cm="1">
        <f t="array" ref="T6257">_xlfn.IFS(S6257="Month-to-month","_MM",S6257="One year","_OY",S6257="Two year","_TY")</f>
        <v>_OY</v>
      </c>
      <c r="U6257" s="10" t="s">
        <v>23</v>
      </c>
      <c r="V6257" s="10" t="s">
        <v>32</v>
      </c>
      <c r="W6257" s="10">
        <v>110.55</v>
      </c>
      <c r="X6257" s="10">
        <v>7610.1</v>
      </c>
      <c r="Y6257" s="10" t="s">
        <v>24</v>
      </c>
      <c r="Z6257" s="11">
        <f t="shared" si="488"/>
        <v>0</v>
      </c>
      <c r="AA6257" s="11" t="str">
        <f t="shared" si="489"/>
        <v>S_16AY+_Using_OY</v>
      </c>
    </row>
    <row r="6258" spans="1:27">
      <c r="A6258" s="10" t="s">
        <v>6293</v>
      </c>
      <c r="B6258" s="10" t="s">
        <v>22</v>
      </c>
      <c r="C6258" s="10">
        <v>0</v>
      </c>
      <c r="D6258" s="11" t="str">
        <f t="shared" si="485"/>
        <v>J</v>
      </c>
      <c r="E6258" s="10" t="s">
        <v>24</v>
      </c>
      <c r="F6258" s="10" t="s">
        <v>24</v>
      </c>
      <c r="G6258" s="10">
        <v>1</v>
      </c>
      <c r="H6258" s="11" t="str">
        <f t="shared" si="486"/>
        <v>_6AY</v>
      </c>
      <c r="I6258" s="10" t="s">
        <v>24</v>
      </c>
      <c r="J6258" s="10" t="s">
        <v>25</v>
      </c>
      <c r="K6258" s="10" t="s">
        <v>26</v>
      </c>
      <c r="L6258" s="10" t="s">
        <v>24</v>
      </c>
      <c r="M6258" s="10" t="s">
        <v>24</v>
      </c>
      <c r="N6258" s="10" t="s">
        <v>24</v>
      </c>
      <c r="O6258" s="10" t="s">
        <v>24</v>
      </c>
      <c r="P6258" s="11" t="str">
        <f t="shared" si="487"/>
        <v>_NotUsing</v>
      </c>
      <c r="Q6258" s="10" t="s">
        <v>24</v>
      </c>
      <c r="R6258" s="10" t="s">
        <v>23</v>
      </c>
      <c r="S6258" s="10" t="s">
        <v>27</v>
      </c>
      <c r="T6258" s="11" t="str" cm="1">
        <f t="array" ref="T6258">_xlfn.IFS(S6258="Month-to-month","_MM",S6258="One year","_OY",S6258="Two year","_TY")</f>
        <v>_MM</v>
      </c>
      <c r="U6258" s="10" t="s">
        <v>24</v>
      </c>
      <c r="V6258" s="10" t="s">
        <v>32</v>
      </c>
      <c r="W6258" s="10">
        <v>35.049999999999997</v>
      </c>
      <c r="X6258" s="10">
        <v>35.049999999999997</v>
      </c>
      <c r="Y6258" s="10" t="s">
        <v>23</v>
      </c>
      <c r="Z6258" s="11">
        <f t="shared" si="488"/>
        <v>1</v>
      </c>
      <c r="AA6258" s="11" t="str">
        <f t="shared" si="489"/>
        <v>J_6AY_NotUsing_MM</v>
      </c>
    </row>
    <row r="6259" spans="1:27">
      <c r="A6259" s="10" t="s">
        <v>6294</v>
      </c>
      <c r="B6259" s="10" t="s">
        <v>22</v>
      </c>
      <c r="C6259" s="10">
        <v>1</v>
      </c>
      <c r="D6259" s="11" t="str">
        <f t="shared" si="485"/>
        <v>S</v>
      </c>
      <c r="E6259" s="10" t="s">
        <v>24</v>
      </c>
      <c r="F6259" s="10" t="s">
        <v>24</v>
      </c>
      <c r="G6259" s="10">
        <v>1</v>
      </c>
      <c r="H6259" s="11" t="str">
        <f t="shared" si="486"/>
        <v>_6AY</v>
      </c>
      <c r="I6259" s="10" t="s">
        <v>23</v>
      </c>
      <c r="J6259" s="10" t="s">
        <v>24</v>
      </c>
      <c r="K6259" s="10" t="s">
        <v>37</v>
      </c>
      <c r="L6259" s="10" t="s">
        <v>24</v>
      </c>
      <c r="M6259" s="10" t="s">
        <v>23</v>
      </c>
      <c r="N6259" s="10" t="s">
        <v>24</v>
      </c>
      <c r="O6259" s="10" t="s">
        <v>24</v>
      </c>
      <c r="P6259" s="11" t="str">
        <f t="shared" si="487"/>
        <v>_Using</v>
      </c>
      <c r="Q6259" s="10" t="s">
        <v>24</v>
      </c>
      <c r="R6259" s="10" t="s">
        <v>24</v>
      </c>
      <c r="S6259" s="10" t="s">
        <v>27</v>
      </c>
      <c r="T6259" s="11" t="str" cm="1">
        <f t="array" ref="T6259">_xlfn.IFS(S6259="Month-to-month","_MM",S6259="One year","_OY",S6259="Two year","_TY")</f>
        <v>_MM</v>
      </c>
      <c r="U6259" s="10" t="s">
        <v>23</v>
      </c>
      <c r="V6259" s="10" t="s">
        <v>28</v>
      </c>
      <c r="W6259" s="10">
        <v>73</v>
      </c>
      <c r="X6259" s="10">
        <v>73</v>
      </c>
      <c r="Y6259" s="10" t="s">
        <v>23</v>
      </c>
      <c r="Z6259" s="11">
        <f t="shared" si="488"/>
        <v>1</v>
      </c>
      <c r="AA6259" s="11" t="str">
        <f t="shared" si="489"/>
        <v>S_6AY_Using_MM</v>
      </c>
    </row>
    <row r="6260" spans="1:27">
      <c r="A6260" s="10" t="s">
        <v>6295</v>
      </c>
      <c r="B6260" s="10" t="s">
        <v>22</v>
      </c>
      <c r="C6260" s="10">
        <v>0</v>
      </c>
      <c r="D6260" s="11" t="str">
        <f t="shared" si="485"/>
        <v>J</v>
      </c>
      <c r="E6260" s="10" t="s">
        <v>23</v>
      </c>
      <c r="F6260" s="10" t="s">
        <v>24</v>
      </c>
      <c r="G6260" s="10">
        <v>3</v>
      </c>
      <c r="H6260" s="11" t="str">
        <f t="shared" si="486"/>
        <v>_6AY</v>
      </c>
      <c r="I6260" s="10" t="s">
        <v>23</v>
      </c>
      <c r="J6260" s="10" t="s">
        <v>24</v>
      </c>
      <c r="K6260" s="10" t="s">
        <v>24</v>
      </c>
      <c r="L6260" s="10" t="s">
        <v>46</v>
      </c>
      <c r="M6260" s="10" t="s">
        <v>46</v>
      </c>
      <c r="N6260" s="10" t="s">
        <v>46</v>
      </c>
      <c r="O6260" s="10" t="s">
        <v>46</v>
      </c>
      <c r="P6260" s="11" t="str">
        <f t="shared" si="487"/>
        <v>_NotUsing</v>
      </c>
      <c r="Q6260" s="10" t="s">
        <v>46</v>
      </c>
      <c r="R6260" s="10" t="s">
        <v>46</v>
      </c>
      <c r="S6260" s="10" t="s">
        <v>27</v>
      </c>
      <c r="T6260" s="11" t="str" cm="1">
        <f t="array" ref="T6260">_xlfn.IFS(S6260="Month-to-month","_MM",S6260="One year","_OY",S6260="Two year","_TY")</f>
        <v>_MM</v>
      </c>
      <c r="U6260" s="10" t="s">
        <v>23</v>
      </c>
      <c r="V6260" s="10" t="s">
        <v>32</v>
      </c>
      <c r="W6260" s="10">
        <v>19.899999999999999</v>
      </c>
      <c r="X6260" s="10">
        <v>45.75</v>
      </c>
      <c r="Y6260" s="10" t="s">
        <v>24</v>
      </c>
      <c r="Z6260" s="11">
        <f t="shared" si="488"/>
        <v>0</v>
      </c>
      <c r="AA6260" s="11" t="str">
        <f t="shared" si="489"/>
        <v>J_6AY_NotUsing_MM</v>
      </c>
    </row>
    <row r="6261" spans="1:27">
      <c r="A6261" s="10" t="s">
        <v>6296</v>
      </c>
      <c r="B6261" s="10" t="s">
        <v>30</v>
      </c>
      <c r="C6261" s="10">
        <v>0</v>
      </c>
      <c r="D6261" s="11" t="str">
        <f t="shared" si="485"/>
        <v>J</v>
      </c>
      <c r="E6261" s="10" t="s">
        <v>23</v>
      </c>
      <c r="F6261" s="10" t="s">
        <v>23</v>
      </c>
      <c r="G6261" s="10">
        <v>60</v>
      </c>
      <c r="H6261" s="11" t="str">
        <f t="shared" si="486"/>
        <v>_16AY+</v>
      </c>
      <c r="I6261" s="10" t="s">
        <v>23</v>
      </c>
      <c r="J6261" s="10" t="s">
        <v>24</v>
      </c>
      <c r="K6261" s="10" t="s">
        <v>26</v>
      </c>
      <c r="L6261" s="10" t="s">
        <v>24</v>
      </c>
      <c r="M6261" s="10" t="s">
        <v>23</v>
      </c>
      <c r="N6261" s="10" t="s">
        <v>24</v>
      </c>
      <c r="O6261" s="10" t="s">
        <v>23</v>
      </c>
      <c r="P6261" s="11" t="str">
        <f t="shared" si="487"/>
        <v>_Using</v>
      </c>
      <c r="Q6261" s="10" t="s">
        <v>23</v>
      </c>
      <c r="R6261" s="10" t="s">
        <v>23</v>
      </c>
      <c r="S6261" s="10" t="s">
        <v>47</v>
      </c>
      <c r="T6261" s="11" t="str" cm="1">
        <f t="array" ref="T6261">_xlfn.IFS(S6261="Month-to-month","_MM",S6261="One year","_OY",S6261="Two year","_TY")</f>
        <v>_TY</v>
      </c>
      <c r="U6261" s="10" t="s">
        <v>24</v>
      </c>
      <c r="V6261" s="10" t="s">
        <v>35</v>
      </c>
      <c r="W6261" s="10">
        <v>76.95</v>
      </c>
      <c r="X6261" s="10">
        <v>4543.95</v>
      </c>
      <c r="Y6261" s="10" t="s">
        <v>24</v>
      </c>
      <c r="Z6261" s="11">
        <f t="shared" si="488"/>
        <v>0</v>
      </c>
      <c r="AA6261" s="11" t="str">
        <f t="shared" si="489"/>
        <v>J_16AY+_Using_TY</v>
      </c>
    </row>
    <row r="6262" spans="1:27">
      <c r="A6262" s="10" t="s">
        <v>6297</v>
      </c>
      <c r="B6262" s="10" t="s">
        <v>22</v>
      </c>
      <c r="C6262" s="10">
        <v>0</v>
      </c>
      <c r="D6262" s="11" t="str">
        <f t="shared" si="485"/>
        <v>J</v>
      </c>
      <c r="E6262" s="10" t="s">
        <v>24</v>
      </c>
      <c r="F6262" s="10" t="s">
        <v>24</v>
      </c>
      <c r="G6262" s="10">
        <v>13</v>
      </c>
      <c r="H6262" s="11" t="str">
        <f t="shared" si="486"/>
        <v>_16AY</v>
      </c>
      <c r="I6262" s="10" t="s">
        <v>24</v>
      </c>
      <c r="J6262" s="10" t="s">
        <v>25</v>
      </c>
      <c r="K6262" s="10" t="s">
        <v>26</v>
      </c>
      <c r="L6262" s="10" t="s">
        <v>24</v>
      </c>
      <c r="M6262" s="10" t="s">
        <v>24</v>
      </c>
      <c r="N6262" s="10" t="s">
        <v>23</v>
      </c>
      <c r="O6262" s="10" t="s">
        <v>23</v>
      </c>
      <c r="P6262" s="11" t="str">
        <f t="shared" si="487"/>
        <v>_Using</v>
      </c>
      <c r="Q6262" s="10" t="s">
        <v>24</v>
      </c>
      <c r="R6262" s="10" t="s">
        <v>24</v>
      </c>
      <c r="S6262" s="10" t="s">
        <v>47</v>
      </c>
      <c r="T6262" s="11" t="str" cm="1">
        <f t="array" ref="T6262">_xlfn.IFS(S6262="Month-to-month","_MM",S6262="One year","_OY",S6262="Two year","_TY")</f>
        <v>_TY</v>
      </c>
      <c r="U6262" s="10" t="s">
        <v>24</v>
      </c>
      <c r="V6262" s="10" t="s">
        <v>32</v>
      </c>
      <c r="W6262" s="10">
        <v>35.4</v>
      </c>
      <c r="X6262" s="10">
        <v>450.4</v>
      </c>
      <c r="Y6262" s="10" t="s">
        <v>24</v>
      </c>
      <c r="Z6262" s="11">
        <f t="shared" si="488"/>
        <v>0</v>
      </c>
      <c r="AA6262" s="11" t="str">
        <f t="shared" si="489"/>
        <v>J_16AY_Using_TY</v>
      </c>
    </row>
    <row r="6263" spans="1:27">
      <c r="A6263" s="10" t="s">
        <v>6298</v>
      </c>
      <c r="B6263" s="10" t="s">
        <v>30</v>
      </c>
      <c r="C6263" s="10">
        <v>0</v>
      </c>
      <c r="D6263" s="11" t="str">
        <f t="shared" si="485"/>
        <v>J</v>
      </c>
      <c r="E6263" s="10" t="s">
        <v>23</v>
      </c>
      <c r="F6263" s="10" t="s">
        <v>23</v>
      </c>
      <c r="G6263" s="10">
        <v>62</v>
      </c>
      <c r="H6263" s="11" t="str">
        <f t="shared" si="486"/>
        <v>_16AY+</v>
      </c>
      <c r="I6263" s="10" t="s">
        <v>23</v>
      </c>
      <c r="J6263" s="10" t="s">
        <v>24</v>
      </c>
      <c r="K6263" s="10" t="s">
        <v>24</v>
      </c>
      <c r="L6263" s="10" t="s">
        <v>46</v>
      </c>
      <c r="M6263" s="10" t="s">
        <v>46</v>
      </c>
      <c r="N6263" s="10" t="s">
        <v>46</v>
      </c>
      <c r="O6263" s="10" t="s">
        <v>46</v>
      </c>
      <c r="P6263" s="11" t="str">
        <f t="shared" si="487"/>
        <v>_NotUsing</v>
      </c>
      <c r="Q6263" s="10" t="s">
        <v>46</v>
      </c>
      <c r="R6263" s="10" t="s">
        <v>46</v>
      </c>
      <c r="S6263" s="10" t="s">
        <v>47</v>
      </c>
      <c r="T6263" s="11" t="str" cm="1">
        <f t="array" ref="T6263">_xlfn.IFS(S6263="Month-to-month","_MM",S6263="One year","_OY",S6263="Two year","_TY")</f>
        <v>_TY</v>
      </c>
      <c r="U6263" s="10" t="s">
        <v>24</v>
      </c>
      <c r="V6263" s="10" t="s">
        <v>35</v>
      </c>
      <c r="W6263" s="10">
        <v>20.45</v>
      </c>
      <c r="X6263" s="10">
        <v>1297.3499999999999</v>
      </c>
      <c r="Y6263" s="10" t="s">
        <v>24</v>
      </c>
      <c r="Z6263" s="11">
        <f t="shared" si="488"/>
        <v>0</v>
      </c>
      <c r="AA6263" s="11" t="str">
        <f t="shared" si="489"/>
        <v>J_16AY+_NotUsing_TY</v>
      </c>
    </row>
    <row r="6264" spans="1:27">
      <c r="A6264" s="10" t="s">
        <v>6299</v>
      </c>
      <c r="B6264" s="10" t="s">
        <v>22</v>
      </c>
      <c r="C6264" s="10">
        <v>0</v>
      </c>
      <c r="D6264" s="11" t="str">
        <f t="shared" si="485"/>
        <v>J</v>
      </c>
      <c r="E6264" s="10" t="s">
        <v>24</v>
      </c>
      <c r="F6264" s="10" t="s">
        <v>24</v>
      </c>
      <c r="G6264" s="10">
        <v>45</v>
      </c>
      <c r="H6264" s="11" t="str">
        <f t="shared" si="486"/>
        <v>_16AY+</v>
      </c>
      <c r="I6264" s="10" t="s">
        <v>23</v>
      </c>
      <c r="J6264" s="10" t="s">
        <v>23</v>
      </c>
      <c r="K6264" s="10" t="s">
        <v>37</v>
      </c>
      <c r="L6264" s="10" t="s">
        <v>23</v>
      </c>
      <c r="M6264" s="10" t="s">
        <v>23</v>
      </c>
      <c r="N6264" s="10" t="s">
        <v>24</v>
      </c>
      <c r="O6264" s="10" t="s">
        <v>24</v>
      </c>
      <c r="P6264" s="11" t="str">
        <f t="shared" si="487"/>
        <v>_Using</v>
      </c>
      <c r="Q6264" s="10" t="s">
        <v>24</v>
      </c>
      <c r="R6264" s="10" t="s">
        <v>23</v>
      </c>
      <c r="S6264" s="10" t="s">
        <v>31</v>
      </c>
      <c r="T6264" s="11" t="str" cm="1">
        <f t="array" ref="T6264">_xlfn.IFS(S6264="Month-to-month","_MM",S6264="One year","_OY",S6264="Two year","_TY")</f>
        <v>_OY</v>
      </c>
      <c r="U6264" s="10" t="s">
        <v>24</v>
      </c>
      <c r="V6264" s="10" t="s">
        <v>35</v>
      </c>
      <c r="W6264" s="10">
        <v>96.75</v>
      </c>
      <c r="X6264" s="10">
        <v>4442.75</v>
      </c>
      <c r="Y6264" s="10" t="s">
        <v>24</v>
      </c>
      <c r="Z6264" s="11">
        <f t="shared" si="488"/>
        <v>0</v>
      </c>
      <c r="AA6264" s="11" t="str">
        <f t="shared" si="489"/>
        <v>J_16AY+_Using_OY</v>
      </c>
    </row>
    <row r="6265" spans="1:27">
      <c r="A6265" s="10" t="s">
        <v>6300</v>
      </c>
      <c r="B6265" s="10" t="s">
        <v>22</v>
      </c>
      <c r="C6265" s="10">
        <v>0</v>
      </c>
      <c r="D6265" s="11" t="str">
        <f t="shared" si="485"/>
        <v>J</v>
      </c>
      <c r="E6265" s="10" t="s">
        <v>24</v>
      </c>
      <c r="F6265" s="10" t="s">
        <v>24</v>
      </c>
      <c r="G6265" s="10">
        <v>25</v>
      </c>
      <c r="H6265" s="11" t="str">
        <f t="shared" si="486"/>
        <v>_16AY+</v>
      </c>
      <c r="I6265" s="10" t="s">
        <v>24</v>
      </c>
      <c r="J6265" s="10" t="s">
        <v>25</v>
      </c>
      <c r="K6265" s="10" t="s">
        <v>26</v>
      </c>
      <c r="L6265" s="10" t="s">
        <v>24</v>
      </c>
      <c r="M6265" s="10" t="s">
        <v>24</v>
      </c>
      <c r="N6265" s="10" t="s">
        <v>23</v>
      </c>
      <c r="O6265" s="10" t="s">
        <v>23</v>
      </c>
      <c r="P6265" s="11" t="str">
        <f t="shared" si="487"/>
        <v>_Using</v>
      </c>
      <c r="Q6265" s="10" t="s">
        <v>23</v>
      </c>
      <c r="R6265" s="10" t="s">
        <v>23</v>
      </c>
      <c r="S6265" s="10" t="s">
        <v>31</v>
      </c>
      <c r="T6265" s="11" t="str" cm="1">
        <f t="array" ref="T6265">_xlfn.IFS(S6265="Month-to-month","_MM",S6265="One year","_OY",S6265="Two year","_TY")</f>
        <v>_OY</v>
      </c>
      <c r="U6265" s="10" t="s">
        <v>24</v>
      </c>
      <c r="V6265" s="10" t="s">
        <v>28</v>
      </c>
      <c r="W6265" s="10">
        <v>54.2</v>
      </c>
      <c r="X6265" s="10">
        <v>1423.15</v>
      </c>
      <c r="Y6265" s="10" t="s">
        <v>24</v>
      </c>
      <c r="Z6265" s="11">
        <f t="shared" si="488"/>
        <v>0</v>
      </c>
      <c r="AA6265" s="11" t="str">
        <f t="shared" si="489"/>
        <v>J_16AY+_Using_OY</v>
      </c>
    </row>
    <row r="6266" spans="1:27">
      <c r="A6266" s="10" t="s">
        <v>6301</v>
      </c>
      <c r="B6266" s="10" t="s">
        <v>30</v>
      </c>
      <c r="C6266" s="10">
        <v>0</v>
      </c>
      <c r="D6266" s="11" t="str">
        <f t="shared" si="485"/>
        <v>J</v>
      </c>
      <c r="E6266" s="10" t="s">
        <v>24</v>
      </c>
      <c r="F6266" s="10" t="s">
        <v>24</v>
      </c>
      <c r="G6266" s="10">
        <v>44</v>
      </c>
      <c r="H6266" s="11" t="str">
        <f t="shared" si="486"/>
        <v>_16AY+</v>
      </c>
      <c r="I6266" s="10" t="s">
        <v>23</v>
      </c>
      <c r="J6266" s="10" t="s">
        <v>24</v>
      </c>
      <c r="K6266" s="10" t="s">
        <v>37</v>
      </c>
      <c r="L6266" s="10" t="s">
        <v>24</v>
      </c>
      <c r="M6266" s="10" t="s">
        <v>24</v>
      </c>
      <c r="N6266" s="10" t="s">
        <v>23</v>
      </c>
      <c r="O6266" s="10" t="s">
        <v>23</v>
      </c>
      <c r="P6266" s="11" t="str">
        <f t="shared" si="487"/>
        <v>_Using</v>
      </c>
      <c r="Q6266" s="10" t="s">
        <v>23</v>
      </c>
      <c r="R6266" s="10" t="s">
        <v>23</v>
      </c>
      <c r="S6266" s="10" t="s">
        <v>47</v>
      </c>
      <c r="T6266" s="11" t="str" cm="1">
        <f t="array" ref="T6266">_xlfn.IFS(S6266="Month-to-month","_MM",S6266="One year","_OY",S6266="Two year","_TY")</f>
        <v>_TY</v>
      </c>
      <c r="U6266" s="10" t="s">
        <v>24</v>
      </c>
      <c r="V6266" s="10" t="s">
        <v>35</v>
      </c>
      <c r="W6266" s="10">
        <v>100.1</v>
      </c>
      <c r="X6266" s="10">
        <v>4378.3500000000004</v>
      </c>
      <c r="Y6266" s="10" t="s">
        <v>24</v>
      </c>
      <c r="Z6266" s="11">
        <f t="shared" si="488"/>
        <v>0</v>
      </c>
      <c r="AA6266" s="11" t="str">
        <f t="shared" si="489"/>
        <v>J_16AY+_Using_TY</v>
      </c>
    </row>
    <row r="6267" spans="1:27">
      <c r="A6267" s="10" t="s">
        <v>6302</v>
      </c>
      <c r="B6267" s="10" t="s">
        <v>22</v>
      </c>
      <c r="C6267" s="10">
        <v>0</v>
      </c>
      <c r="D6267" s="11" t="str">
        <f t="shared" si="485"/>
        <v>J</v>
      </c>
      <c r="E6267" s="10" t="s">
        <v>24</v>
      </c>
      <c r="F6267" s="10" t="s">
        <v>24</v>
      </c>
      <c r="G6267" s="10">
        <v>2</v>
      </c>
      <c r="H6267" s="11" t="str">
        <f t="shared" si="486"/>
        <v>_6AY</v>
      </c>
      <c r="I6267" s="10" t="s">
        <v>23</v>
      </c>
      <c r="J6267" s="10" t="s">
        <v>24</v>
      </c>
      <c r="K6267" s="10" t="s">
        <v>26</v>
      </c>
      <c r="L6267" s="10" t="s">
        <v>24</v>
      </c>
      <c r="M6267" s="10" t="s">
        <v>24</v>
      </c>
      <c r="N6267" s="10" t="s">
        <v>24</v>
      </c>
      <c r="O6267" s="10" t="s">
        <v>24</v>
      </c>
      <c r="P6267" s="11" t="str">
        <f t="shared" si="487"/>
        <v>_NotUsing</v>
      </c>
      <c r="Q6267" s="10" t="s">
        <v>24</v>
      </c>
      <c r="R6267" s="10" t="s">
        <v>24</v>
      </c>
      <c r="S6267" s="10" t="s">
        <v>27</v>
      </c>
      <c r="T6267" s="11" t="str" cm="1">
        <f t="array" ref="T6267">_xlfn.IFS(S6267="Month-to-month","_MM",S6267="One year","_OY",S6267="Two year","_TY")</f>
        <v>_MM</v>
      </c>
      <c r="U6267" s="10" t="s">
        <v>23</v>
      </c>
      <c r="V6267" s="10" t="s">
        <v>32</v>
      </c>
      <c r="W6267" s="10">
        <v>45.25</v>
      </c>
      <c r="X6267" s="10">
        <v>74.2</v>
      </c>
      <c r="Y6267" s="10" t="s">
        <v>24</v>
      </c>
      <c r="Z6267" s="11">
        <f t="shared" si="488"/>
        <v>0</v>
      </c>
      <c r="AA6267" s="11" t="str">
        <f t="shared" si="489"/>
        <v>J_6AY_NotUsing_MM</v>
      </c>
    </row>
    <row r="6268" spans="1:27">
      <c r="A6268" s="10" t="s">
        <v>6303</v>
      </c>
      <c r="B6268" s="10" t="s">
        <v>30</v>
      </c>
      <c r="C6268" s="10">
        <v>1</v>
      </c>
      <c r="D6268" s="11" t="str">
        <f t="shared" si="485"/>
        <v>S</v>
      </c>
      <c r="E6268" s="10" t="s">
        <v>24</v>
      </c>
      <c r="F6268" s="10" t="s">
        <v>24</v>
      </c>
      <c r="G6268" s="10">
        <v>33</v>
      </c>
      <c r="H6268" s="11" t="str">
        <f t="shared" si="486"/>
        <v>_16AY+</v>
      </c>
      <c r="I6268" s="10" t="s">
        <v>23</v>
      </c>
      <c r="J6268" s="10" t="s">
        <v>23</v>
      </c>
      <c r="K6268" s="10" t="s">
        <v>37</v>
      </c>
      <c r="L6268" s="10" t="s">
        <v>24</v>
      </c>
      <c r="M6268" s="10" t="s">
        <v>23</v>
      </c>
      <c r="N6268" s="10" t="s">
        <v>23</v>
      </c>
      <c r="O6268" s="10" t="s">
        <v>24</v>
      </c>
      <c r="P6268" s="11" t="str">
        <f t="shared" si="487"/>
        <v>_Using</v>
      </c>
      <c r="Q6268" s="10" t="s">
        <v>24</v>
      </c>
      <c r="R6268" s="10" t="s">
        <v>24</v>
      </c>
      <c r="S6268" s="10" t="s">
        <v>27</v>
      </c>
      <c r="T6268" s="11" t="str" cm="1">
        <f t="array" ref="T6268">_xlfn.IFS(S6268="Month-to-month","_MM",S6268="One year","_OY",S6268="Two year","_TY")</f>
        <v>_MM</v>
      </c>
      <c r="U6268" s="10" t="s">
        <v>23</v>
      </c>
      <c r="V6268" s="10" t="s">
        <v>40</v>
      </c>
      <c r="W6268" s="10">
        <v>83.85</v>
      </c>
      <c r="X6268" s="10">
        <v>2716.3</v>
      </c>
      <c r="Y6268" s="10" t="s">
        <v>23</v>
      </c>
      <c r="Z6268" s="11">
        <f t="shared" si="488"/>
        <v>1</v>
      </c>
      <c r="AA6268" s="11" t="str">
        <f t="shared" si="489"/>
        <v>S_16AY+_Using_MM</v>
      </c>
    </row>
    <row r="6269" spans="1:27">
      <c r="A6269" s="10" t="s">
        <v>6304</v>
      </c>
      <c r="B6269" s="10" t="s">
        <v>22</v>
      </c>
      <c r="C6269" s="10">
        <v>0</v>
      </c>
      <c r="D6269" s="11" t="str">
        <f t="shared" si="485"/>
        <v>J</v>
      </c>
      <c r="E6269" s="10" t="s">
        <v>24</v>
      </c>
      <c r="F6269" s="10" t="s">
        <v>24</v>
      </c>
      <c r="G6269" s="10">
        <v>1</v>
      </c>
      <c r="H6269" s="11" t="str">
        <f t="shared" si="486"/>
        <v>_6AY</v>
      </c>
      <c r="I6269" s="10" t="s">
        <v>23</v>
      </c>
      <c r="J6269" s="10" t="s">
        <v>24</v>
      </c>
      <c r="K6269" s="10" t="s">
        <v>37</v>
      </c>
      <c r="L6269" s="10" t="s">
        <v>24</v>
      </c>
      <c r="M6269" s="10" t="s">
        <v>24</v>
      </c>
      <c r="N6269" s="10" t="s">
        <v>24</v>
      </c>
      <c r="O6269" s="10" t="s">
        <v>24</v>
      </c>
      <c r="P6269" s="11" t="str">
        <f t="shared" si="487"/>
        <v>_NotUsing</v>
      </c>
      <c r="Q6269" s="10" t="s">
        <v>24</v>
      </c>
      <c r="R6269" s="10" t="s">
        <v>24</v>
      </c>
      <c r="S6269" s="10" t="s">
        <v>27</v>
      </c>
      <c r="T6269" s="11" t="str" cm="1">
        <f t="array" ref="T6269">_xlfn.IFS(S6269="Month-to-month","_MM",S6269="One year","_OY",S6269="Two year","_TY")</f>
        <v>_MM</v>
      </c>
      <c r="U6269" s="10" t="s">
        <v>23</v>
      </c>
      <c r="V6269" s="10" t="s">
        <v>28</v>
      </c>
      <c r="W6269" s="10">
        <v>70.099999999999994</v>
      </c>
      <c r="X6269" s="10">
        <v>70.099999999999994</v>
      </c>
      <c r="Y6269" s="10" t="s">
        <v>23</v>
      </c>
      <c r="Z6269" s="11">
        <f t="shared" si="488"/>
        <v>1</v>
      </c>
      <c r="AA6269" s="11" t="str">
        <f t="shared" si="489"/>
        <v>J_6AY_NotUsing_MM</v>
      </c>
    </row>
    <row r="6270" spans="1:27">
      <c r="A6270" s="10" t="s">
        <v>6305</v>
      </c>
      <c r="B6270" s="10" t="s">
        <v>22</v>
      </c>
      <c r="C6270" s="10">
        <v>0</v>
      </c>
      <c r="D6270" s="11" t="str">
        <f t="shared" si="485"/>
        <v>J</v>
      </c>
      <c r="E6270" s="10" t="s">
        <v>24</v>
      </c>
      <c r="F6270" s="10" t="s">
        <v>24</v>
      </c>
      <c r="G6270" s="10">
        <v>22</v>
      </c>
      <c r="H6270" s="11" t="str">
        <f t="shared" si="486"/>
        <v>_16AY+</v>
      </c>
      <c r="I6270" s="10" t="s">
        <v>23</v>
      </c>
      <c r="J6270" s="10" t="s">
        <v>24</v>
      </c>
      <c r="K6270" s="10" t="s">
        <v>24</v>
      </c>
      <c r="L6270" s="10" t="s">
        <v>46</v>
      </c>
      <c r="M6270" s="10" t="s">
        <v>46</v>
      </c>
      <c r="N6270" s="10" t="s">
        <v>46</v>
      </c>
      <c r="O6270" s="10" t="s">
        <v>46</v>
      </c>
      <c r="P6270" s="11" t="str">
        <f t="shared" si="487"/>
        <v>_NotUsing</v>
      </c>
      <c r="Q6270" s="10" t="s">
        <v>46</v>
      </c>
      <c r="R6270" s="10" t="s">
        <v>46</v>
      </c>
      <c r="S6270" s="10" t="s">
        <v>31</v>
      </c>
      <c r="T6270" s="11" t="str" cm="1">
        <f t="array" ref="T6270">_xlfn.IFS(S6270="Month-to-month","_MM",S6270="One year","_OY",S6270="Two year","_TY")</f>
        <v>_OY</v>
      </c>
      <c r="U6270" s="10" t="s">
        <v>24</v>
      </c>
      <c r="V6270" s="10" t="s">
        <v>35</v>
      </c>
      <c r="W6270" s="10">
        <v>20.85</v>
      </c>
      <c r="X6270" s="10">
        <v>450.65</v>
      </c>
      <c r="Y6270" s="10" t="s">
        <v>24</v>
      </c>
      <c r="Z6270" s="11">
        <f t="shared" si="488"/>
        <v>0</v>
      </c>
      <c r="AA6270" s="11" t="str">
        <f t="shared" si="489"/>
        <v>J_16AY+_NotUsing_OY</v>
      </c>
    </row>
    <row r="6271" spans="1:27">
      <c r="A6271" s="10" t="s">
        <v>6306</v>
      </c>
      <c r="B6271" s="10" t="s">
        <v>22</v>
      </c>
      <c r="C6271" s="10">
        <v>0</v>
      </c>
      <c r="D6271" s="11" t="str">
        <f t="shared" si="485"/>
        <v>J</v>
      </c>
      <c r="E6271" s="10" t="s">
        <v>24</v>
      </c>
      <c r="F6271" s="10" t="s">
        <v>24</v>
      </c>
      <c r="G6271" s="10">
        <v>35</v>
      </c>
      <c r="H6271" s="11" t="str">
        <f t="shared" si="486"/>
        <v>_16AY+</v>
      </c>
      <c r="I6271" s="10" t="s">
        <v>24</v>
      </c>
      <c r="J6271" s="10" t="s">
        <v>25</v>
      </c>
      <c r="K6271" s="10" t="s">
        <v>26</v>
      </c>
      <c r="L6271" s="10" t="s">
        <v>24</v>
      </c>
      <c r="M6271" s="10" t="s">
        <v>24</v>
      </c>
      <c r="N6271" s="10" t="s">
        <v>23</v>
      </c>
      <c r="O6271" s="10" t="s">
        <v>23</v>
      </c>
      <c r="P6271" s="11" t="str">
        <f t="shared" si="487"/>
        <v>_Using</v>
      </c>
      <c r="Q6271" s="10" t="s">
        <v>24</v>
      </c>
      <c r="R6271" s="10" t="s">
        <v>24</v>
      </c>
      <c r="S6271" s="10" t="s">
        <v>27</v>
      </c>
      <c r="T6271" s="11" t="str" cm="1">
        <f t="array" ref="T6271">_xlfn.IFS(S6271="Month-to-month","_MM",S6271="One year","_OY",S6271="Two year","_TY")</f>
        <v>_MM</v>
      </c>
      <c r="U6271" s="10" t="s">
        <v>23</v>
      </c>
      <c r="V6271" s="10" t="s">
        <v>32</v>
      </c>
      <c r="W6271" s="10">
        <v>33.450000000000003</v>
      </c>
      <c r="X6271" s="10">
        <v>1175.8499999999999</v>
      </c>
      <c r="Y6271" s="10" t="s">
        <v>24</v>
      </c>
      <c r="Z6271" s="11">
        <f t="shared" si="488"/>
        <v>0</v>
      </c>
      <c r="AA6271" s="11" t="str">
        <f t="shared" si="489"/>
        <v>J_16AY+_Using_MM</v>
      </c>
    </row>
    <row r="6272" spans="1:27">
      <c r="A6272" s="10" t="s">
        <v>6307</v>
      </c>
      <c r="B6272" s="10" t="s">
        <v>22</v>
      </c>
      <c r="C6272" s="10">
        <v>0</v>
      </c>
      <c r="D6272" s="11" t="str">
        <f t="shared" si="485"/>
        <v>J</v>
      </c>
      <c r="E6272" s="10" t="s">
        <v>23</v>
      </c>
      <c r="F6272" s="10" t="s">
        <v>23</v>
      </c>
      <c r="G6272" s="10">
        <v>29</v>
      </c>
      <c r="H6272" s="11" t="str">
        <f t="shared" si="486"/>
        <v>_16AY+</v>
      </c>
      <c r="I6272" s="10" t="s">
        <v>23</v>
      </c>
      <c r="J6272" s="10" t="s">
        <v>24</v>
      </c>
      <c r="K6272" s="10" t="s">
        <v>24</v>
      </c>
      <c r="L6272" s="10" t="s">
        <v>46</v>
      </c>
      <c r="M6272" s="10" t="s">
        <v>46</v>
      </c>
      <c r="N6272" s="10" t="s">
        <v>46</v>
      </c>
      <c r="O6272" s="10" t="s">
        <v>46</v>
      </c>
      <c r="P6272" s="11" t="str">
        <f t="shared" si="487"/>
        <v>_NotUsing</v>
      </c>
      <c r="Q6272" s="10" t="s">
        <v>46</v>
      </c>
      <c r="R6272" s="10" t="s">
        <v>46</v>
      </c>
      <c r="S6272" s="10" t="s">
        <v>47</v>
      </c>
      <c r="T6272" s="11" t="str" cm="1">
        <f t="array" ref="T6272">_xlfn.IFS(S6272="Month-to-month","_MM",S6272="One year","_OY",S6272="Two year","_TY")</f>
        <v>_TY</v>
      </c>
      <c r="U6272" s="10" t="s">
        <v>24</v>
      </c>
      <c r="V6272" s="10" t="s">
        <v>32</v>
      </c>
      <c r="W6272" s="10">
        <v>20.2</v>
      </c>
      <c r="X6272" s="10">
        <v>558.79999999999995</v>
      </c>
      <c r="Y6272" s="10" t="s">
        <v>24</v>
      </c>
      <c r="Z6272" s="11">
        <f t="shared" si="488"/>
        <v>0</v>
      </c>
      <c r="AA6272" s="11" t="str">
        <f t="shared" si="489"/>
        <v>J_16AY+_NotUsing_TY</v>
      </c>
    </row>
    <row r="6273" spans="1:27">
      <c r="A6273" s="10" t="s">
        <v>6308</v>
      </c>
      <c r="B6273" s="10" t="s">
        <v>30</v>
      </c>
      <c r="C6273" s="10">
        <v>1</v>
      </c>
      <c r="D6273" s="11" t="str">
        <f t="shared" si="485"/>
        <v>S</v>
      </c>
      <c r="E6273" s="10" t="s">
        <v>23</v>
      </c>
      <c r="F6273" s="10" t="s">
        <v>24</v>
      </c>
      <c r="G6273" s="10">
        <v>27</v>
      </c>
      <c r="H6273" s="11" t="str">
        <f t="shared" si="486"/>
        <v>_16AY+</v>
      </c>
      <c r="I6273" s="10" t="s">
        <v>23</v>
      </c>
      <c r="J6273" s="10" t="s">
        <v>23</v>
      </c>
      <c r="K6273" s="10" t="s">
        <v>37</v>
      </c>
      <c r="L6273" s="10" t="s">
        <v>23</v>
      </c>
      <c r="M6273" s="10" t="s">
        <v>24</v>
      </c>
      <c r="N6273" s="10" t="s">
        <v>23</v>
      </c>
      <c r="O6273" s="10" t="s">
        <v>24</v>
      </c>
      <c r="P6273" s="11" t="str">
        <f t="shared" si="487"/>
        <v>_Using</v>
      </c>
      <c r="Q6273" s="10" t="s">
        <v>24</v>
      </c>
      <c r="R6273" s="10" t="s">
        <v>24</v>
      </c>
      <c r="S6273" s="10" t="s">
        <v>31</v>
      </c>
      <c r="T6273" s="11" t="str" cm="1">
        <f t="array" ref="T6273">_xlfn.IFS(S6273="Month-to-month","_MM",S6273="One year","_OY",S6273="Two year","_TY")</f>
        <v>_OY</v>
      </c>
      <c r="U6273" s="10" t="s">
        <v>23</v>
      </c>
      <c r="V6273" s="10" t="s">
        <v>28</v>
      </c>
      <c r="W6273" s="10">
        <v>85.9</v>
      </c>
      <c r="X6273" s="10">
        <v>2220.1</v>
      </c>
      <c r="Y6273" s="10" t="s">
        <v>24</v>
      </c>
      <c r="Z6273" s="11">
        <f t="shared" si="488"/>
        <v>0</v>
      </c>
      <c r="AA6273" s="11" t="str">
        <f t="shared" si="489"/>
        <v>S_16AY+_Using_OY</v>
      </c>
    </row>
    <row r="6274" spans="1:27">
      <c r="A6274" s="10" t="s">
        <v>6309</v>
      </c>
      <c r="B6274" s="10" t="s">
        <v>30</v>
      </c>
      <c r="C6274" s="10">
        <v>0</v>
      </c>
      <c r="D6274" s="11" t="str">
        <f t="shared" si="485"/>
        <v>J</v>
      </c>
      <c r="E6274" s="10" t="s">
        <v>24</v>
      </c>
      <c r="F6274" s="10" t="s">
        <v>23</v>
      </c>
      <c r="G6274" s="10">
        <v>54</v>
      </c>
      <c r="H6274" s="11" t="str">
        <f t="shared" si="486"/>
        <v>_16AY+</v>
      </c>
      <c r="I6274" s="10" t="s">
        <v>23</v>
      </c>
      <c r="J6274" s="10" t="s">
        <v>24</v>
      </c>
      <c r="K6274" s="10" t="s">
        <v>26</v>
      </c>
      <c r="L6274" s="10" t="s">
        <v>24</v>
      </c>
      <c r="M6274" s="10" t="s">
        <v>23</v>
      </c>
      <c r="N6274" s="10" t="s">
        <v>23</v>
      </c>
      <c r="O6274" s="10" t="s">
        <v>23</v>
      </c>
      <c r="P6274" s="11" t="str">
        <f t="shared" si="487"/>
        <v>_Using</v>
      </c>
      <c r="Q6274" s="10" t="s">
        <v>24</v>
      </c>
      <c r="R6274" s="10" t="s">
        <v>24</v>
      </c>
      <c r="S6274" s="10" t="s">
        <v>31</v>
      </c>
      <c r="T6274" s="11" t="str" cm="1">
        <f t="array" ref="T6274">_xlfn.IFS(S6274="Month-to-month","_MM",S6274="One year","_OY",S6274="Two year","_TY")</f>
        <v>_OY</v>
      </c>
      <c r="U6274" s="10" t="s">
        <v>23</v>
      </c>
      <c r="V6274" s="10" t="s">
        <v>28</v>
      </c>
      <c r="W6274" s="10">
        <v>61</v>
      </c>
      <c r="X6274" s="10">
        <v>3283.05</v>
      </c>
      <c r="Y6274" s="10" t="s">
        <v>24</v>
      </c>
      <c r="Z6274" s="11">
        <f t="shared" si="488"/>
        <v>0</v>
      </c>
      <c r="AA6274" s="11" t="str">
        <f t="shared" si="489"/>
        <v>J_16AY+_Using_OY</v>
      </c>
    </row>
    <row r="6275" spans="1:27">
      <c r="A6275" s="10" t="s">
        <v>6310</v>
      </c>
      <c r="B6275" s="10" t="s">
        <v>22</v>
      </c>
      <c r="C6275" s="10">
        <v>1</v>
      </c>
      <c r="D6275" s="11" t="str">
        <f t="shared" ref="D6275:D6338" si="490">IF(C6275=0,"J","S")</f>
        <v>S</v>
      </c>
      <c r="E6275" s="10" t="s">
        <v>24</v>
      </c>
      <c r="F6275" s="10" t="s">
        <v>24</v>
      </c>
      <c r="G6275" s="10">
        <v>2</v>
      </c>
      <c r="H6275" s="11" t="str">
        <f t="shared" ref="H6275:H6338" si="491">IF(G6275&lt;7,"_6AY",IF(G6275&lt;17,"_16AY","_16AY+"))</f>
        <v>_6AY</v>
      </c>
      <c r="I6275" s="10" t="s">
        <v>23</v>
      </c>
      <c r="J6275" s="10" t="s">
        <v>24</v>
      </c>
      <c r="K6275" s="10" t="s">
        <v>37</v>
      </c>
      <c r="L6275" s="10" t="s">
        <v>24</v>
      </c>
      <c r="M6275" s="10" t="s">
        <v>24</v>
      </c>
      <c r="N6275" s="10" t="s">
        <v>24</v>
      </c>
      <c r="O6275" s="10" t="s">
        <v>24</v>
      </c>
      <c r="P6275" s="11" t="str">
        <f t="shared" ref="P6275:P6338" si="492">IF(COUNTIF(L6275:O6275,"Yes")&gt;0,"_Using","_NotUsing")</f>
        <v>_NotUsing</v>
      </c>
      <c r="Q6275" s="10" t="s">
        <v>24</v>
      </c>
      <c r="R6275" s="10" t="s">
        <v>24</v>
      </c>
      <c r="S6275" s="10" t="s">
        <v>27</v>
      </c>
      <c r="T6275" s="11" t="str" cm="1">
        <f t="array" ref="T6275">_xlfn.IFS(S6275="Month-to-month","_MM",S6275="One year","_OY",S6275="Two year","_TY")</f>
        <v>_MM</v>
      </c>
      <c r="U6275" s="10" t="s">
        <v>23</v>
      </c>
      <c r="V6275" s="10" t="s">
        <v>28</v>
      </c>
      <c r="W6275" s="10">
        <v>70.650000000000006</v>
      </c>
      <c r="X6275" s="10">
        <v>142.35</v>
      </c>
      <c r="Y6275" s="10" t="s">
        <v>23</v>
      </c>
      <c r="Z6275" s="11">
        <f t="shared" ref="Z6275:Z6338" si="493">IF(Y6275="No",0,1)</f>
        <v>1</v>
      </c>
      <c r="AA6275" s="11" t="str">
        <f t="shared" ref="AA6275:AA6338" si="494">D6275&amp;H6275&amp;P6275&amp;T6275</f>
        <v>S_6AY_NotUsing_MM</v>
      </c>
    </row>
    <row r="6276" spans="1:27">
      <c r="A6276" s="10" t="s">
        <v>6311</v>
      </c>
      <c r="B6276" s="10" t="s">
        <v>30</v>
      </c>
      <c r="C6276" s="10">
        <v>0</v>
      </c>
      <c r="D6276" s="11" t="str">
        <f t="shared" si="490"/>
        <v>J</v>
      </c>
      <c r="E6276" s="10" t="s">
        <v>24</v>
      </c>
      <c r="F6276" s="10" t="s">
        <v>24</v>
      </c>
      <c r="G6276" s="10">
        <v>57</v>
      </c>
      <c r="H6276" s="11" t="str">
        <f t="shared" si="491"/>
        <v>_16AY+</v>
      </c>
      <c r="I6276" s="10" t="s">
        <v>23</v>
      </c>
      <c r="J6276" s="10" t="s">
        <v>23</v>
      </c>
      <c r="K6276" s="10" t="s">
        <v>37</v>
      </c>
      <c r="L6276" s="10" t="s">
        <v>24</v>
      </c>
      <c r="M6276" s="10" t="s">
        <v>24</v>
      </c>
      <c r="N6276" s="10" t="s">
        <v>24</v>
      </c>
      <c r="O6276" s="10" t="s">
        <v>24</v>
      </c>
      <c r="P6276" s="11" t="str">
        <f t="shared" si="492"/>
        <v>_NotUsing</v>
      </c>
      <c r="Q6276" s="10" t="s">
        <v>23</v>
      </c>
      <c r="R6276" s="10" t="s">
        <v>24</v>
      </c>
      <c r="S6276" s="10" t="s">
        <v>31</v>
      </c>
      <c r="T6276" s="11" t="str" cm="1">
        <f t="array" ref="T6276">_xlfn.IFS(S6276="Month-to-month","_MM",S6276="One year","_OY",S6276="Two year","_TY")</f>
        <v>_OY</v>
      </c>
      <c r="U6276" s="10" t="s">
        <v>23</v>
      </c>
      <c r="V6276" s="10" t="s">
        <v>28</v>
      </c>
      <c r="W6276" s="10">
        <v>86.9</v>
      </c>
      <c r="X6276" s="10">
        <v>4939.25</v>
      </c>
      <c r="Y6276" s="10" t="s">
        <v>24</v>
      </c>
      <c r="Z6276" s="11">
        <f t="shared" si="493"/>
        <v>0</v>
      </c>
      <c r="AA6276" s="11" t="str">
        <f t="shared" si="494"/>
        <v>J_16AY+_NotUsing_OY</v>
      </c>
    </row>
    <row r="6277" spans="1:27">
      <c r="A6277" s="10" t="s">
        <v>6312</v>
      </c>
      <c r="B6277" s="10" t="s">
        <v>30</v>
      </c>
      <c r="C6277" s="10">
        <v>0</v>
      </c>
      <c r="D6277" s="11" t="str">
        <f t="shared" si="490"/>
        <v>J</v>
      </c>
      <c r="E6277" s="10" t="s">
        <v>24</v>
      </c>
      <c r="F6277" s="10" t="s">
        <v>24</v>
      </c>
      <c r="G6277" s="10">
        <v>62</v>
      </c>
      <c r="H6277" s="11" t="str">
        <f t="shared" si="491"/>
        <v>_16AY+</v>
      </c>
      <c r="I6277" s="10" t="s">
        <v>23</v>
      </c>
      <c r="J6277" s="10" t="s">
        <v>23</v>
      </c>
      <c r="K6277" s="10" t="s">
        <v>26</v>
      </c>
      <c r="L6277" s="10" t="s">
        <v>23</v>
      </c>
      <c r="M6277" s="10" t="s">
        <v>23</v>
      </c>
      <c r="N6277" s="10" t="s">
        <v>23</v>
      </c>
      <c r="O6277" s="10" t="s">
        <v>23</v>
      </c>
      <c r="P6277" s="11" t="str">
        <f t="shared" si="492"/>
        <v>_Using</v>
      </c>
      <c r="Q6277" s="10" t="s">
        <v>24</v>
      </c>
      <c r="R6277" s="10" t="s">
        <v>24</v>
      </c>
      <c r="S6277" s="10" t="s">
        <v>47</v>
      </c>
      <c r="T6277" s="11" t="str" cm="1">
        <f t="array" ref="T6277">_xlfn.IFS(S6277="Month-to-month","_MM",S6277="One year","_OY",S6277="Two year","_TY")</f>
        <v>_TY</v>
      </c>
      <c r="U6277" s="10" t="s">
        <v>24</v>
      </c>
      <c r="V6277" s="10" t="s">
        <v>35</v>
      </c>
      <c r="W6277" s="10">
        <v>69.400000000000006</v>
      </c>
      <c r="X6277" s="10">
        <v>4237.5</v>
      </c>
      <c r="Y6277" s="10" t="s">
        <v>24</v>
      </c>
      <c r="Z6277" s="11">
        <f t="shared" si="493"/>
        <v>0</v>
      </c>
      <c r="AA6277" s="11" t="str">
        <f t="shared" si="494"/>
        <v>J_16AY+_Using_TY</v>
      </c>
    </row>
    <row r="6278" spans="1:27">
      <c r="A6278" s="10" t="s">
        <v>6313</v>
      </c>
      <c r="B6278" s="10" t="s">
        <v>22</v>
      </c>
      <c r="C6278" s="10">
        <v>0</v>
      </c>
      <c r="D6278" s="11" t="str">
        <f t="shared" si="490"/>
        <v>J</v>
      </c>
      <c r="E6278" s="10" t="s">
        <v>23</v>
      </c>
      <c r="F6278" s="10" t="s">
        <v>23</v>
      </c>
      <c r="G6278" s="10">
        <v>15</v>
      </c>
      <c r="H6278" s="11" t="str">
        <f t="shared" si="491"/>
        <v>_16AY</v>
      </c>
      <c r="I6278" s="10" t="s">
        <v>23</v>
      </c>
      <c r="J6278" s="10" t="s">
        <v>24</v>
      </c>
      <c r="K6278" s="10" t="s">
        <v>24</v>
      </c>
      <c r="L6278" s="10" t="s">
        <v>46</v>
      </c>
      <c r="M6278" s="10" t="s">
        <v>46</v>
      </c>
      <c r="N6278" s="10" t="s">
        <v>46</v>
      </c>
      <c r="O6278" s="10" t="s">
        <v>46</v>
      </c>
      <c r="P6278" s="11" t="str">
        <f t="shared" si="492"/>
        <v>_NotUsing</v>
      </c>
      <c r="Q6278" s="10" t="s">
        <v>46</v>
      </c>
      <c r="R6278" s="10" t="s">
        <v>46</v>
      </c>
      <c r="S6278" s="10" t="s">
        <v>31</v>
      </c>
      <c r="T6278" s="11" t="str" cm="1">
        <f t="array" ref="T6278">_xlfn.IFS(S6278="Month-to-month","_MM",S6278="One year","_OY",S6278="Two year","_TY")</f>
        <v>_OY</v>
      </c>
      <c r="U6278" s="10" t="s">
        <v>24</v>
      </c>
      <c r="V6278" s="10" t="s">
        <v>40</v>
      </c>
      <c r="W6278" s="10">
        <v>20.350000000000001</v>
      </c>
      <c r="X6278" s="10">
        <v>335.95</v>
      </c>
      <c r="Y6278" s="10" t="s">
        <v>24</v>
      </c>
      <c r="Z6278" s="11">
        <f t="shared" si="493"/>
        <v>0</v>
      </c>
      <c r="AA6278" s="11" t="str">
        <f t="shared" si="494"/>
        <v>J_16AY_NotUsing_OY</v>
      </c>
    </row>
    <row r="6279" spans="1:27">
      <c r="A6279" s="10" t="s">
        <v>6314</v>
      </c>
      <c r="B6279" s="10" t="s">
        <v>30</v>
      </c>
      <c r="C6279" s="10">
        <v>0</v>
      </c>
      <c r="D6279" s="11" t="str">
        <f t="shared" si="490"/>
        <v>J</v>
      </c>
      <c r="E6279" s="10" t="s">
        <v>24</v>
      </c>
      <c r="F6279" s="10" t="s">
        <v>24</v>
      </c>
      <c r="G6279" s="10">
        <v>2</v>
      </c>
      <c r="H6279" s="11" t="str">
        <f t="shared" si="491"/>
        <v>_6AY</v>
      </c>
      <c r="I6279" s="10" t="s">
        <v>23</v>
      </c>
      <c r="J6279" s="10" t="s">
        <v>24</v>
      </c>
      <c r="K6279" s="10" t="s">
        <v>24</v>
      </c>
      <c r="L6279" s="10" t="s">
        <v>46</v>
      </c>
      <c r="M6279" s="10" t="s">
        <v>46</v>
      </c>
      <c r="N6279" s="10" t="s">
        <v>46</v>
      </c>
      <c r="O6279" s="10" t="s">
        <v>46</v>
      </c>
      <c r="P6279" s="11" t="str">
        <f t="shared" si="492"/>
        <v>_NotUsing</v>
      </c>
      <c r="Q6279" s="10" t="s">
        <v>46</v>
      </c>
      <c r="R6279" s="10" t="s">
        <v>46</v>
      </c>
      <c r="S6279" s="10" t="s">
        <v>27</v>
      </c>
      <c r="T6279" s="11" t="str" cm="1">
        <f t="array" ref="T6279">_xlfn.IFS(S6279="Month-to-month","_MM",S6279="One year","_OY",S6279="Two year","_TY")</f>
        <v>_MM</v>
      </c>
      <c r="U6279" s="10" t="s">
        <v>24</v>
      </c>
      <c r="V6279" s="10" t="s">
        <v>32</v>
      </c>
      <c r="W6279" s="10">
        <v>20.350000000000001</v>
      </c>
      <c r="X6279" s="10">
        <v>33.200000000000003</v>
      </c>
      <c r="Y6279" s="10" t="s">
        <v>23</v>
      </c>
      <c r="Z6279" s="11">
        <f t="shared" si="493"/>
        <v>1</v>
      </c>
      <c r="AA6279" s="11" t="str">
        <f t="shared" si="494"/>
        <v>J_6AY_NotUsing_MM</v>
      </c>
    </row>
    <row r="6280" spans="1:27">
      <c r="A6280" s="10" t="s">
        <v>6315</v>
      </c>
      <c r="B6280" s="10" t="s">
        <v>22</v>
      </c>
      <c r="C6280" s="10">
        <v>0</v>
      </c>
      <c r="D6280" s="11" t="str">
        <f t="shared" si="490"/>
        <v>J</v>
      </c>
      <c r="E6280" s="10" t="s">
        <v>23</v>
      </c>
      <c r="F6280" s="10" t="s">
        <v>24</v>
      </c>
      <c r="G6280" s="10">
        <v>70</v>
      </c>
      <c r="H6280" s="11" t="str">
        <f t="shared" si="491"/>
        <v>_16AY+</v>
      </c>
      <c r="I6280" s="10" t="s">
        <v>23</v>
      </c>
      <c r="J6280" s="10" t="s">
        <v>23</v>
      </c>
      <c r="K6280" s="10" t="s">
        <v>37</v>
      </c>
      <c r="L6280" s="10" t="s">
        <v>24</v>
      </c>
      <c r="M6280" s="10" t="s">
        <v>24</v>
      </c>
      <c r="N6280" s="10" t="s">
        <v>23</v>
      </c>
      <c r="O6280" s="10" t="s">
        <v>23</v>
      </c>
      <c r="P6280" s="11" t="str">
        <f t="shared" si="492"/>
        <v>_Using</v>
      </c>
      <c r="Q6280" s="10" t="s">
        <v>23</v>
      </c>
      <c r="R6280" s="10" t="s">
        <v>23</v>
      </c>
      <c r="S6280" s="10" t="s">
        <v>47</v>
      </c>
      <c r="T6280" s="11" t="str" cm="1">
        <f t="array" ref="T6280">_xlfn.IFS(S6280="Month-to-month","_MM",S6280="One year","_OY",S6280="Two year","_TY")</f>
        <v>_TY</v>
      </c>
      <c r="U6280" s="10" t="s">
        <v>23</v>
      </c>
      <c r="V6280" s="10" t="s">
        <v>35</v>
      </c>
      <c r="W6280" s="10">
        <v>104.3</v>
      </c>
      <c r="X6280" s="10">
        <v>7188.5</v>
      </c>
      <c r="Y6280" s="10" t="s">
        <v>24</v>
      </c>
      <c r="Z6280" s="11">
        <f t="shared" si="493"/>
        <v>0</v>
      </c>
      <c r="AA6280" s="11" t="str">
        <f t="shared" si="494"/>
        <v>J_16AY+_Using_TY</v>
      </c>
    </row>
    <row r="6281" spans="1:27">
      <c r="A6281" s="10" t="s">
        <v>6316</v>
      </c>
      <c r="B6281" s="10" t="s">
        <v>22</v>
      </c>
      <c r="C6281" s="10">
        <v>0</v>
      </c>
      <c r="D6281" s="11" t="str">
        <f t="shared" si="490"/>
        <v>J</v>
      </c>
      <c r="E6281" s="10" t="s">
        <v>23</v>
      </c>
      <c r="F6281" s="10" t="s">
        <v>23</v>
      </c>
      <c r="G6281" s="10">
        <v>21</v>
      </c>
      <c r="H6281" s="11" t="str">
        <f t="shared" si="491"/>
        <v>_16AY+</v>
      </c>
      <c r="I6281" s="10" t="s">
        <v>23</v>
      </c>
      <c r="J6281" s="10" t="s">
        <v>24</v>
      </c>
      <c r="K6281" s="10" t="s">
        <v>26</v>
      </c>
      <c r="L6281" s="10" t="s">
        <v>24</v>
      </c>
      <c r="M6281" s="10" t="s">
        <v>24</v>
      </c>
      <c r="N6281" s="10" t="s">
        <v>24</v>
      </c>
      <c r="O6281" s="10" t="s">
        <v>24</v>
      </c>
      <c r="P6281" s="11" t="str">
        <f t="shared" si="492"/>
        <v>_NotUsing</v>
      </c>
      <c r="Q6281" s="10" t="s">
        <v>24</v>
      </c>
      <c r="R6281" s="10" t="s">
        <v>24</v>
      </c>
      <c r="S6281" s="10" t="s">
        <v>27</v>
      </c>
      <c r="T6281" s="11" t="str" cm="1">
        <f t="array" ref="T6281">_xlfn.IFS(S6281="Month-to-month","_MM",S6281="One year","_OY",S6281="Two year","_TY")</f>
        <v>_MM</v>
      </c>
      <c r="U6281" s="10" t="s">
        <v>23</v>
      </c>
      <c r="V6281" s="10" t="s">
        <v>28</v>
      </c>
      <c r="W6281" s="10">
        <v>44.95</v>
      </c>
      <c r="X6281" s="10">
        <v>926.25</v>
      </c>
      <c r="Y6281" s="10" t="s">
        <v>24</v>
      </c>
      <c r="Z6281" s="11">
        <f t="shared" si="493"/>
        <v>0</v>
      </c>
      <c r="AA6281" s="11" t="str">
        <f t="shared" si="494"/>
        <v>J_16AY+_NotUsing_MM</v>
      </c>
    </row>
    <row r="6282" spans="1:27">
      <c r="A6282" s="10" t="s">
        <v>6317</v>
      </c>
      <c r="B6282" s="10" t="s">
        <v>22</v>
      </c>
      <c r="C6282" s="10">
        <v>0</v>
      </c>
      <c r="D6282" s="11" t="str">
        <f t="shared" si="490"/>
        <v>J</v>
      </c>
      <c r="E6282" s="10" t="s">
        <v>24</v>
      </c>
      <c r="F6282" s="10" t="s">
        <v>23</v>
      </c>
      <c r="G6282" s="10">
        <v>23</v>
      </c>
      <c r="H6282" s="11" t="str">
        <f t="shared" si="491"/>
        <v>_16AY+</v>
      </c>
      <c r="I6282" s="10" t="s">
        <v>23</v>
      </c>
      <c r="J6282" s="10" t="s">
        <v>24</v>
      </c>
      <c r="K6282" s="10" t="s">
        <v>26</v>
      </c>
      <c r="L6282" s="10" t="s">
        <v>24</v>
      </c>
      <c r="M6282" s="10" t="s">
        <v>24</v>
      </c>
      <c r="N6282" s="10" t="s">
        <v>24</v>
      </c>
      <c r="O6282" s="10" t="s">
        <v>23</v>
      </c>
      <c r="P6282" s="11" t="str">
        <f t="shared" si="492"/>
        <v>_Using</v>
      </c>
      <c r="Q6282" s="10" t="s">
        <v>24</v>
      </c>
      <c r="R6282" s="10" t="s">
        <v>24</v>
      </c>
      <c r="S6282" s="10" t="s">
        <v>31</v>
      </c>
      <c r="T6282" s="11" t="str" cm="1">
        <f t="array" ref="T6282">_xlfn.IFS(S6282="Month-to-month","_MM",S6282="One year","_OY",S6282="Two year","_TY")</f>
        <v>_OY</v>
      </c>
      <c r="U6282" s="10" t="s">
        <v>23</v>
      </c>
      <c r="V6282" s="10" t="s">
        <v>28</v>
      </c>
      <c r="W6282" s="10">
        <v>49.45</v>
      </c>
      <c r="X6282" s="10">
        <v>1119.3499999999999</v>
      </c>
      <c r="Y6282" s="10" t="s">
        <v>24</v>
      </c>
      <c r="Z6282" s="11">
        <f t="shared" si="493"/>
        <v>0</v>
      </c>
      <c r="AA6282" s="11" t="str">
        <f t="shared" si="494"/>
        <v>J_16AY+_Using_OY</v>
      </c>
    </row>
    <row r="6283" spans="1:27">
      <c r="A6283" s="10" t="s">
        <v>6318</v>
      </c>
      <c r="B6283" s="10" t="s">
        <v>30</v>
      </c>
      <c r="C6283" s="10">
        <v>0</v>
      </c>
      <c r="D6283" s="11" t="str">
        <f t="shared" si="490"/>
        <v>J</v>
      </c>
      <c r="E6283" s="10" t="s">
        <v>24</v>
      </c>
      <c r="F6283" s="10" t="s">
        <v>24</v>
      </c>
      <c r="G6283" s="10">
        <v>6</v>
      </c>
      <c r="H6283" s="11" t="str">
        <f t="shared" si="491"/>
        <v>_6AY</v>
      </c>
      <c r="I6283" s="10" t="s">
        <v>23</v>
      </c>
      <c r="J6283" s="10" t="s">
        <v>24</v>
      </c>
      <c r="K6283" s="10" t="s">
        <v>24</v>
      </c>
      <c r="L6283" s="10" t="s">
        <v>46</v>
      </c>
      <c r="M6283" s="10" t="s">
        <v>46</v>
      </c>
      <c r="N6283" s="10" t="s">
        <v>46</v>
      </c>
      <c r="O6283" s="10" t="s">
        <v>46</v>
      </c>
      <c r="P6283" s="11" t="str">
        <f t="shared" si="492"/>
        <v>_NotUsing</v>
      </c>
      <c r="Q6283" s="10" t="s">
        <v>46</v>
      </c>
      <c r="R6283" s="10" t="s">
        <v>46</v>
      </c>
      <c r="S6283" s="10" t="s">
        <v>31</v>
      </c>
      <c r="T6283" s="11" t="str" cm="1">
        <f t="array" ref="T6283">_xlfn.IFS(S6283="Month-to-month","_MM",S6283="One year","_OY",S6283="Two year","_TY")</f>
        <v>_OY</v>
      </c>
      <c r="U6283" s="10" t="s">
        <v>24</v>
      </c>
      <c r="V6283" s="10" t="s">
        <v>32</v>
      </c>
      <c r="W6283" s="10">
        <v>20.6</v>
      </c>
      <c r="X6283" s="10">
        <v>116.6</v>
      </c>
      <c r="Y6283" s="10" t="s">
        <v>24</v>
      </c>
      <c r="Z6283" s="11">
        <f t="shared" si="493"/>
        <v>0</v>
      </c>
      <c r="AA6283" s="11" t="str">
        <f t="shared" si="494"/>
        <v>J_6AY_NotUsing_OY</v>
      </c>
    </row>
    <row r="6284" spans="1:27">
      <c r="A6284" s="10" t="s">
        <v>6319</v>
      </c>
      <c r="B6284" s="10" t="s">
        <v>30</v>
      </c>
      <c r="C6284" s="10">
        <v>0</v>
      </c>
      <c r="D6284" s="11" t="str">
        <f t="shared" si="490"/>
        <v>J</v>
      </c>
      <c r="E6284" s="10" t="s">
        <v>23</v>
      </c>
      <c r="F6284" s="10" t="s">
        <v>23</v>
      </c>
      <c r="G6284" s="10">
        <v>4</v>
      </c>
      <c r="H6284" s="11" t="str">
        <f t="shared" si="491"/>
        <v>_6AY</v>
      </c>
      <c r="I6284" s="10" t="s">
        <v>23</v>
      </c>
      <c r="J6284" s="10" t="s">
        <v>24</v>
      </c>
      <c r="K6284" s="10" t="s">
        <v>24</v>
      </c>
      <c r="L6284" s="10" t="s">
        <v>46</v>
      </c>
      <c r="M6284" s="10" t="s">
        <v>46</v>
      </c>
      <c r="N6284" s="10" t="s">
        <v>46</v>
      </c>
      <c r="O6284" s="10" t="s">
        <v>46</v>
      </c>
      <c r="P6284" s="11" t="str">
        <f t="shared" si="492"/>
        <v>_NotUsing</v>
      </c>
      <c r="Q6284" s="10" t="s">
        <v>46</v>
      </c>
      <c r="R6284" s="10" t="s">
        <v>46</v>
      </c>
      <c r="S6284" s="10" t="s">
        <v>47</v>
      </c>
      <c r="T6284" s="11" t="str" cm="1">
        <f t="array" ref="T6284">_xlfn.IFS(S6284="Month-to-month","_MM",S6284="One year","_OY",S6284="Two year","_TY")</f>
        <v>_TY</v>
      </c>
      <c r="U6284" s="10" t="s">
        <v>24</v>
      </c>
      <c r="V6284" s="10" t="s">
        <v>40</v>
      </c>
      <c r="W6284" s="10">
        <v>19.55</v>
      </c>
      <c r="X6284" s="10">
        <v>68.8</v>
      </c>
      <c r="Y6284" s="10" t="s">
        <v>24</v>
      </c>
      <c r="Z6284" s="11">
        <f t="shared" si="493"/>
        <v>0</v>
      </c>
      <c r="AA6284" s="11" t="str">
        <f t="shared" si="494"/>
        <v>J_6AY_NotUsing_TY</v>
      </c>
    </row>
    <row r="6285" spans="1:27">
      <c r="A6285" s="10" t="s">
        <v>6320</v>
      </c>
      <c r="B6285" s="10" t="s">
        <v>22</v>
      </c>
      <c r="C6285" s="10">
        <v>0</v>
      </c>
      <c r="D6285" s="11" t="str">
        <f t="shared" si="490"/>
        <v>J</v>
      </c>
      <c r="E6285" s="10" t="s">
        <v>24</v>
      </c>
      <c r="F6285" s="10" t="s">
        <v>24</v>
      </c>
      <c r="G6285" s="10">
        <v>3</v>
      </c>
      <c r="H6285" s="11" t="str">
        <f t="shared" si="491"/>
        <v>_6AY</v>
      </c>
      <c r="I6285" s="10" t="s">
        <v>23</v>
      </c>
      <c r="J6285" s="10" t="s">
        <v>24</v>
      </c>
      <c r="K6285" s="10" t="s">
        <v>37</v>
      </c>
      <c r="L6285" s="10" t="s">
        <v>23</v>
      </c>
      <c r="M6285" s="10" t="s">
        <v>24</v>
      </c>
      <c r="N6285" s="10" t="s">
        <v>23</v>
      </c>
      <c r="O6285" s="10" t="s">
        <v>24</v>
      </c>
      <c r="P6285" s="11" t="str">
        <f t="shared" si="492"/>
        <v>_Using</v>
      </c>
      <c r="Q6285" s="10" t="s">
        <v>23</v>
      </c>
      <c r="R6285" s="10" t="s">
        <v>23</v>
      </c>
      <c r="S6285" s="10" t="s">
        <v>27</v>
      </c>
      <c r="T6285" s="11" t="str" cm="1">
        <f t="array" ref="T6285">_xlfn.IFS(S6285="Month-to-month","_MM",S6285="One year","_OY",S6285="Two year","_TY")</f>
        <v>_MM</v>
      </c>
      <c r="U6285" s="10" t="s">
        <v>23</v>
      </c>
      <c r="V6285" s="10" t="s">
        <v>40</v>
      </c>
      <c r="W6285" s="10">
        <v>99</v>
      </c>
      <c r="X6285" s="10">
        <v>287.39999999999998</v>
      </c>
      <c r="Y6285" s="10" t="s">
        <v>23</v>
      </c>
      <c r="Z6285" s="11">
        <f t="shared" si="493"/>
        <v>1</v>
      </c>
      <c r="AA6285" s="11" t="str">
        <f t="shared" si="494"/>
        <v>J_6AY_Using_MM</v>
      </c>
    </row>
    <row r="6286" spans="1:27">
      <c r="A6286" s="10" t="s">
        <v>6321</v>
      </c>
      <c r="B6286" s="10" t="s">
        <v>22</v>
      </c>
      <c r="C6286" s="10">
        <v>0</v>
      </c>
      <c r="D6286" s="11" t="str">
        <f t="shared" si="490"/>
        <v>J</v>
      </c>
      <c r="E6286" s="10" t="s">
        <v>24</v>
      </c>
      <c r="F6286" s="10" t="s">
        <v>24</v>
      </c>
      <c r="G6286" s="10">
        <v>23</v>
      </c>
      <c r="H6286" s="11" t="str">
        <f t="shared" si="491"/>
        <v>_16AY+</v>
      </c>
      <c r="I6286" s="10" t="s">
        <v>23</v>
      </c>
      <c r="J6286" s="10" t="s">
        <v>23</v>
      </c>
      <c r="K6286" s="10" t="s">
        <v>37</v>
      </c>
      <c r="L6286" s="10" t="s">
        <v>24</v>
      </c>
      <c r="M6286" s="10" t="s">
        <v>24</v>
      </c>
      <c r="N6286" s="10" t="s">
        <v>24</v>
      </c>
      <c r="O6286" s="10" t="s">
        <v>24</v>
      </c>
      <c r="P6286" s="11" t="str">
        <f t="shared" si="492"/>
        <v>_NotUsing</v>
      </c>
      <c r="Q6286" s="10" t="s">
        <v>23</v>
      </c>
      <c r="R6286" s="10" t="s">
        <v>23</v>
      </c>
      <c r="S6286" s="10" t="s">
        <v>27</v>
      </c>
      <c r="T6286" s="11" t="str" cm="1">
        <f t="array" ref="T6286">_xlfn.IFS(S6286="Month-to-month","_MM",S6286="One year","_OY",S6286="Two year","_TY")</f>
        <v>_MM</v>
      </c>
      <c r="U6286" s="10" t="s">
        <v>23</v>
      </c>
      <c r="V6286" s="10" t="s">
        <v>28</v>
      </c>
      <c r="W6286" s="10">
        <v>93.5</v>
      </c>
      <c r="X6286" s="10">
        <v>2341.5500000000002</v>
      </c>
      <c r="Y6286" s="10" t="s">
        <v>24</v>
      </c>
      <c r="Z6286" s="11">
        <f t="shared" si="493"/>
        <v>0</v>
      </c>
      <c r="AA6286" s="11" t="str">
        <f t="shared" si="494"/>
        <v>J_16AY+_NotUsing_MM</v>
      </c>
    </row>
    <row r="6287" spans="1:27">
      <c r="A6287" s="10" t="s">
        <v>6322</v>
      </c>
      <c r="B6287" s="10" t="s">
        <v>30</v>
      </c>
      <c r="C6287" s="10">
        <v>0</v>
      </c>
      <c r="D6287" s="11" t="str">
        <f t="shared" si="490"/>
        <v>J</v>
      </c>
      <c r="E6287" s="10" t="s">
        <v>24</v>
      </c>
      <c r="F6287" s="10" t="s">
        <v>24</v>
      </c>
      <c r="G6287" s="10">
        <v>26</v>
      </c>
      <c r="H6287" s="11" t="str">
        <f t="shared" si="491"/>
        <v>_16AY+</v>
      </c>
      <c r="I6287" s="10" t="s">
        <v>24</v>
      </c>
      <c r="J6287" s="10" t="s">
        <v>25</v>
      </c>
      <c r="K6287" s="10" t="s">
        <v>26</v>
      </c>
      <c r="L6287" s="10" t="s">
        <v>23</v>
      </c>
      <c r="M6287" s="10" t="s">
        <v>24</v>
      </c>
      <c r="N6287" s="10" t="s">
        <v>24</v>
      </c>
      <c r="O6287" s="10" t="s">
        <v>23</v>
      </c>
      <c r="P6287" s="11" t="str">
        <f t="shared" si="492"/>
        <v>_Using</v>
      </c>
      <c r="Q6287" s="10" t="s">
        <v>23</v>
      </c>
      <c r="R6287" s="10" t="s">
        <v>23</v>
      </c>
      <c r="S6287" s="10" t="s">
        <v>31</v>
      </c>
      <c r="T6287" s="11" t="str" cm="1">
        <f t="array" ref="T6287">_xlfn.IFS(S6287="Month-to-month","_MM",S6287="One year","_OY",S6287="Two year","_TY")</f>
        <v>_OY</v>
      </c>
      <c r="U6287" s="10" t="s">
        <v>24</v>
      </c>
      <c r="V6287" s="10" t="s">
        <v>40</v>
      </c>
      <c r="W6287" s="10">
        <v>54.55</v>
      </c>
      <c r="X6287" s="10">
        <v>1362.85</v>
      </c>
      <c r="Y6287" s="10" t="s">
        <v>24</v>
      </c>
      <c r="Z6287" s="11">
        <f t="shared" si="493"/>
        <v>0</v>
      </c>
      <c r="AA6287" s="11" t="str">
        <f t="shared" si="494"/>
        <v>J_16AY+_Using_OY</v>
      </c>
    </row>
    <row r="6288" spans="1:27">
      <c r="A6288" s="10" t="s">
        <v>6323</v>
      </c>
      <c r="B6288" s="10" t="s">
        <v>22</v>
      </c>
      <c r="C6288" s="10">
        <v>0</v>
      </c>
      <c r="D6288" s="11" t="str">
        <f t="shared" si="490"/>
        <v>J</v>
      </c>
      <c r="E6288" s="10" t="s">
        <v>24</v>
      </c>
      <c r="F6288" s="10" t="s">
        <v>23</v>
      </c>
      <c r="G6288" s="10">
        <v>8</v>
      </c>
      <c r="H6288" s="11" t="str">
        <f t="shared" si="491"/>
        <v>_16AY</v>
      </c>
      <c r="I6288" s="10" t="s">
        <v>23</v>
      </c>
      <c r="J6288" s="10" t="s">
        <v>24</v>
      </c>
      <c r="K6288" s="10" t="s">
        <v>24</v>
      </c>
      <c r="L6288" s="10" t="s">
        <v>46</v>
      </c>
      <c r="M6288" s="10" t="s">
        <v>46</v>
      </c>
      <c r="N6288" s="10" t="s">
        <v>46</v>
      </c>
      <c r="O6288" s="10" t="s">
        <v>46</v>
      </c>
      <c r="P6288" s="11" t="str">
        <f t="shared" si="492"/>
        <v>_NotUsing</v>
      </c>
      <c r="Q6288" s="10" t="s">
        <v>46</v>
      </c>
      <c r="R6288" s="10" t="s">
        <v>46</v>
      </c>
      <c r="S6288" s="10" t="s">
        <v>27</v>
      </c>
      <c r="T6288" s="11" t="str" cm="1">
        <f t="array" ref="T6288">_xlfn.IFS(S6288="Month-to-month","_MM",S6288="One year","_OY",S6288="Two year","_TY")</f>
        <v>_MM</v>
      </c>
      <c r="U6288" s="10" t="s">
        <v>24</v>
      </c>
      <c r="V6288" s="10" t="s">
        <v>32</v>
      </c>
      <c r="W6288" s="10">
        <v>20.05</v>
      </c>
      <c r="X6288" s="10">
        <v>163.6</v>
      </c>
      <c r="Y6288" s="10" t="s">
        <v>24</v>
      </c>
      <c r="Z6288" s="11">
        <f t="shared" si="493"/>
        <v>0</v>
      </c>
      <c r="AA6288" s="11" t="str">
        <f t="shared" si="494"/>
        <v>J_16AY_NotUsing_MM</v>
      </c>
    </row>
    <row r="6289" spans="1:27">
      <c r="A6289" s="10" t="s">
        <v>6324</v>
      </c>
      <c r="B6289" s="10" t="s">
        <v>30</v>
      </c>
      <c r="C6289" s="10">
        <v>0</v>
      </c>
      <c r="D6289" s="11" t="str">
        <f t="shared" si="490"/>
        <v>J</v>
      </c>
      <c r="E6289" s="10" t="s">
        <v>24</v>
      </c>
      <c r="F6289" s="10" t="s">
        <v>24</v>
      </c>
      <c r="G6289" s="10">
        <v>26</v>
      </c>
      <c r="H6289" s="11" t="str">
        <f t="shared" si="491"/>
        <v>_16AY+</v>
      </c>
      <c r="I6289" s="10" t="s">
        <v>23</v>
      </c>
      <c r="J6289" s="10" t="s">
        <v>23</v>
      </c>
      <c r="K6289" s="10" t="s">
        <v>37</v>
      </c>
      <c r="L6289" s="10" t="s">
        <v>24</v>
      </c>
      <c r="M6289" s="10" t="s">
        <v>24</v>
      </c>
      <c r="N6289" s="10" t="s">
        <v>24</v>
      </c>
      <c r="O6289" s="10" t="s">
        <v>24</v>
      </c>
      <c r="P6289" s="11" t="str">
        <f t="shared" si="492"/>
        <v>_NotUsing</v>
      </c>
      <c r="Q6289" s="10" t="s">
        <v>24</v>
      </c>
      <c r="R6289" s="10" t="s">
        <v>23</v>
      </c>
      <c r="S6289" s="10" t="s">
        <v>27</v>
      </c>
      <c r="T6289" s="11" t="str" cm="1">
        <f t="array" ref="T6289">_xlfn.IFS(S6289="Month-to-month","_MM",S6289="One year","_OY",S6289="Two year","_TY")</f>
        <v>_MM</v>
      </c>
      <c r="U6289" s="10" t="s">
        <v>23</v>
      </c>
      <c r="V6289" s="10" t="s">
        <v>28</v>
      </c>
      <c r="W6289" s="10">
        <v>83.95</v>
      </c>
      <c r="X6289" s="10">
        <v>2254.1999999999998</v>
      </c>
      <c r="Y6289" s="10" t="s">
        <v>23</v>
      </c>
      <c r="Z6289" s="11">
        <f t="shared" si="493"/>
        <v>1</v>
      </c>
      <c r="AA6289" s="11" t="str">
        <f t="shared" si="494"/>
        <v>J_16AY+_NotUsing_MM</v>
      </c>
    </row>
    <row r="6290" spans="1:27">
      <c r="A6290" s="10" t="s">
        <v>6325</v>
      </c>
      <c r="B6290" s="10" t="s">
        <v>30</v>
      </c>
      <c r="C6290" s="10">
        <v>0</v>
      </c>
      <c r="D6290" s="11" t="str">
        <f t="shared" si="490"/>
        <v>J</v>
      </c>
      <c r="E6290" s="10" t="s">
        <v>24</v>
      </c>
      <c r="F6290" s="10" t="s">
        <v>24</v>
      </c>
      <c r="G6290" s="10">
        <v>2</v>
      </c>
      <c r="H6290" s="11" t="str">
        <f t="shared" si="491"/>
        <v>_6AY</v>
      </c>
      <c r="I6290" s="10" t="s">
        <v>23</v>
      </c>
      <c r="J6290" s="10" t="s">
        <v>23</v>
      </c>
      <c r="K6290" s="10" t="s">
        <v>37</v>
      </c>
      <c r="L6290" s="10" t="s">
        <v>24</v>
      </c>
      <c r="M6290" s="10" t="s">
        <v>23</v>
      </c>
      <c r="N6290" s="10" t="s">
        <v>24</v>
      </c>
      <c r="O6290" s="10" t="s">
        <v>24</v>
      </c>
      <c r="P6290" s="11" t="str">
        <f t="shared" si="492"/>
        <v>_Using</v>
      </c>
      <c r="Q6290" s="10" t="s">
        <v>24</v>
      </c>
      <c r="R6290" s="10" t="s">
        <v>24</v>
      </c>
      <c r="S6290" s="10" t="s">
        <v>27</v>
      </c>
      <c r="T6290" s="11" t="str" cm="1">
        <f t="array" ref="T6290">_xlfn.IFS(S6290="Month-to-month","_MM",S6290="One year","_OY",S6290="Two year","_TY")</f>
        <v>_MM</v>
      </c>
      <c r="U6290" s="10" t="s">
        <v>23</v>
      </c>
      <c r="V6290" s="10" t="s">
        <v>28</v>
      </c>
      <c r="W6290" s="10">
        <v>79.45</v>
      </c>
      <c r="X6290" s="10">
        <v>145.15</v>
      </c>
      <c r="Y6290" s="10" t="s">
        <v>24</v>
      </c>
      <c r="Z6290" s="11">
        <f t="shared" si="493"/>
        <v>0</v>
      </c>
      <c r="AA6290" s="11" t="str">
        <f t="shared" si="494"/>
        <v>J_6AY_Using_MM</v>
      </c>
    </row>
    <row r="6291" spans="1:27">
      <c r="A6291" s="10" t="s">
        <v>6326</v>
      </c>
      <c r="B6291" s="10" t="s">
        <v>30</v>
      </c>
      <c r="C6291" s="10">
        <v>0</v>
      </c>
      <c r="D6291" s="11" t="str">
        <f t="shared" si="490"/>
        <v>J</v>
      </c>
      <c r="E6291" s="10" t="s">
        <v>24</v>
      </c>
      <c r="F6291" s="10" t="s">
        <v>24</v>
      </c>
      <c r="G6291" s="10">
        <v>67</v>
      </c>
      <c r="H6291" s="11" t="str">
        <f t="shared" si="491"/>
        <v>_16AY+</v>
      </c>
      <c r="I6291" s="10" t="s">
        <v>23</v>
      </c>
      <c r="J6291" s="10" t="s">
        <v>23</v>
      </c>
      <c r="K6291" s="10" t="s">
        <v>37</v>
      </c>
      <c r="L6291" s="10" t="s">
        <v>23</v>
      </c>
      <c r="M6291" s="10" t="s">
        <v>23</v>
      </c>
      <c r="N6291" s="10" t="s">
        <v>23</v>
      </c>
      <c r="O6291" s="10" t="s">
        <v>23</v>
      </c>
      <c r="P6291" s="11" t="str">
        <f t="shared" si="492"/>
        <v>_Using</v>
      </c>
      <c r="Q6291" s="10" t="s">
        <v>23</v>
      </c>
      <c r="R6291" s="10" t="s">
        <v>23</v>
      </c>
      <c r="S6291" s="10" t="s">
        <v>47</v>
      </c>
      <c r="T6291" s="11" t="str" cm="1">
        <f t="array" ref="T6291">_xlfn.IFS(S6291="Month-to-month","_MM",S6291="One year","_OY",S6291="Two year","_TY")</f>
        <v>_TY</v>
      </c>
      <c r="U6291" s="10" t="s">
        <v>24</v>
      </c>
      <c r="V6291" s="10" t="s">
        <v>40</v>
      </c>
      <c r="W6291" s="10">
        <v>116.2</v>
      </c>
      <c r="X6291" s="10">
        <v>7752.3</v>
      </c>
      <c r="Y6291" s="10" t="s">
        <v>23</v>
      </c>
      <c r="Z6291" s="11">
        <f t="shared" si="493"/>
        <v>1</v>
      </c>
      <c r="AA6291" s="11" t="str">
        <f t="shared" si="494"/>
        <v>J_16AY+_Using_TY</v>
      </c>
    </row>
    <row r="6292" spans="1:27">
      <c r="A6292" s="10" t="s">
        <v>6327</v>
      </c>
      <c r="B6292" s="10" t="s">
        <v>22</v>
      </c>
      <c r="C6292" s="10">
        <v>0</v>
      </c>
      <c r="D6292" s="11" t="str">
        <f t="shared" si="490"/>
        <v>J</v>
      </c>
      <c r="E6292" s="10" t="s">
        <v>23</v>
      </c>
      <c r="F6292" s="10" t="s">
        <v>24</v>
      </c>
      <c r="G6292" s="10">
        <v>71</v>
      </c>
      <c r="H6292" s="11" t="str">
        <f t="shared" si="491"/>
        <v>_16AY+</v>
      </c>
      <c r="I6292" s="10" t="s">
        <v>23</v>
      </c>
      <c r="J6292" s="10" t="s">
        <v>23</v>
      </c>
      <c r="K6292" s="10" t="s">
        <v>37</v>
      </c>
      <c r="L6292" s="10" t="s">
        <v>24</v>
      </c>
      <c r="M6292" s="10" t="s">
        <v>24</v>
      </c>
      <c r="N6292" s="10" t="s">
        <v>24</v>
      </c>
      <c r="O6292" s="10" t="s">
        <v>24</v>
      </c>
      <c r="P6292" s="11" t="str">
        <f t="shared" si="492"/>
        <v>_NotUsing</v>
      </c>
      <c r="Q6292" s="10" t="s">
        <v>23</v>
      </c>
      <c r="R6292" s="10" t="s">
        <v>23</v>
      </c>
      <c r="S6292" s="10" t="s">
        <v>47</v>
      </c>
      <c r="T6292" s="11" t="str" cm="1">
        <f t="array" ref="T6292">_xlfn.IFS(S6292="Month-to-month","_MM",S6292="One year","_OY",S6292="Two year","_TY")</f>
        <v>_TY</v>
      </c>
      <c r="U6292" s="10" t="s">
        <v>23</v>
      </c>
      <c r="V6292" s="10" t="s">
        <v>35</v>
      </c>
      <c r="W6292" s="10">
        <v>93.7</v>
      </c>
      <c r="X6292" s="10">
        <v>6585.35</v>
      </c>
      <c r="Y6292" s="10" t="s">
        <v>23</v>
      </c>
      <c r="Z6292" s="11">
        <f t="shared" si="493"/>
        <v>1</v>
      </c>
      <c r="AA6292" s="11" t="str">
        <f t="shared" si="494"/>
        <v>J_16AY+_NotUsing_TY</v>
      </c>
    </row>
    <row r="6293" spans="1:27">
      <c r="A6293" s="10" t="s">
        <v>6328</v>
      </c>
      <c r="B6293" s="10" t="s">
        <v>22</v>
      </c>
      <c r="C6293" s="10">
        <v>0</v>
      </c>
      <c r="D6293" s="11" t="str">
        <f t="shared" si="490"/>
        <v>J</v>
      </c>
      <c r="E6293" s="10" t="s">
        <v>24</v>
      </c>
      <c r="F6293" s="10" t="s">
        <v>24</v>
      </c>
      <c r="G6293" s="10">
        <v>59</v>
      </c>
      <c r="H6293" s="11" t="str">
        <f t="shared" si="491"/>
        <v>_16AY+</v>
      </c>
      <c r="I6293" s="10" t="s">
        <v>23</v>
      </c>
      <c r="J6293" s="10" t="s">
        <v>23</v>
      </c>
      <c r="K6293" s="10" t="s">
        <v>26</v>
      </c>
      <c r="L6293" s="10" t="s">
        <v>23</v>
      </c>
      <c r="M6293" s="10" t="s">
        <v>23</v>
      </c>
      <c r="N6293" s="10" t="s">
        <v>23</v>
      </c>
      <c r="O6293" s="10" t="s">
        <v>23</v>
      </c>
      <c r="P6293" s="11" t="str">
        <f t="shared" si="492"/>
        <v>_Using</v>
      </c>
      <c r="Q6293" s="10" t="s">
        <v>24</v>
      </c>
      <c r="R6293" s="10" t="s">
        <v>23</v>
      </c>
      <c r="S6293" s="10" t="s">
        <v>31</v>
      </c>
      <c r="T6293" s="11" t="str" cm="1">
        <f t="array" ref="T6293">_xlfn.IFS(S6293="Month-to-month","_MM",S6293="One year","_OY",S6293="Two year","_TY")</f>
        <v>_OY</v>
      </c>
      <c r="U6293" s="10" t="s">
        <v>24</v>
      </c>
      <c r="V6293" s="10" t="s">
        <v>40</v>
      </c>
      <c r="W6293" s="10">
        <v>79.849999999999994</v>
      </c>
      <c r="X6293" s="10">
        <v>4786.1000000000004</v>
      </c>
      <c r="Y6293" s="10" t="s">
        <v>24</v>
      </c>
      <c r="Z6293" s="11">
        <f t="shared" si="493"/>
        <v>0</v>
      </c>
      <c r="AA6293" s="11" t="str">
        <f t="shared" si="494"/>
        <v>J_16AY+_Using_OY</v>
      </c>
    </row>
    <row r="6294" spans="1:27">
      <c r="A6294" s="10" t="s">
        <v>6329</v>
      </c>
      <c r="B6294" s="10" t="s">
        <v>30</v>
      </c>
      <c r="C6294" s="10">
        <v>0</v>
      </c>
      <c r="D6294" s="11" t="str">
        <f t="shared" si="490"/>
        <v>J</v>
      </c>
      <c r="E6294" s="10" t="s">
        <v>23</v>
      </c>
      <c r="F6294" s="10" t="s">
        <v>23</v>
      </c>
      <c r="G6294" s="10">
        <v>39</v>
      </c>
      <c r="H6294" s="11" t="str">
        <f t="shared" si="491"/>
        <v>_16AY+</v>
      </c>
      <c r="I6294" s="10" t="s">
        <v>23</v>
      </c>
      <c r="J6294" s="10" t="s">
        <v>23</v>
      </c>
      <c r="K6294" s="10" t="s">
        <v>37</v>
      </c>
      <c r="L6294" s="10" t="s">
        <v>24</v>
      </c>
      <c r="M6294" s="10" t="s">
        <v>24</v>
      </c>
      <c r="N6294" s="10" t="s">
        <v>23</v>
      </c>
      <c r="O6294" s="10" t="s">
        <v>24</v>
      </c>
      <c r="P6294" s="11" t="str">
        <f t="shared" si="492"/>
        <v>_Using</v>
      </c>
      <c r="Q6294" s="10" t="s">
        <v>23</v>
      </c>
      <c r="R6294" s="10" t="s">
        <v>23</v>
      </c>
      <c r="S6294" s="10" t="s">
        <v>31</v>
      </c>
      <c r="T6294" s="11" t="str" cm="1">
        <f t="array" ref="T6294">_xlfn.IFS(S6294="Month-to-month","_MM",S6294="One year","_OY",S6294="Two year","_TY")</f>
        <v>_OY</v>
      </c>
      <c r="U6294" s="10" t="s">
        <v>24</v>
      </c>
      <c r="V6294" s="10" t="s">
        <v>28</v>
      </c>
      <c r="W6294" s="10">
        <v>100</v>
      </c>
      <c r="X6294" s="10">
        <v>3835.55</v>
      </c>
      <c r="Y6294" s="10" t="s">
        <v>24</v>
      </c>
      <c r="Z6294" s="11">
        <f t="shared" si="493"/>
        <v>0</v>
      </c>
      <c r="AA6294" s="11" t="str">
        <f t="shared" si="494"/>
        <v>J_16AY+_Using_OY</v>
      </c>
    </row>
    <row r="6295" spans="1:27">
      <c r="A6295" s="10" t="s">
        <v>6330</v>
      </c>
      <c r="B6295" s="10" t="s">
        <v>30</v>
      </c>
      <c r="C6295" s="10">
        <v>0</v>
      </c>
      <c r="D6295" s="11" t="str">
        <f t="shared" si="490"/>
        <v>J</v>
      </c>
      <c r="E6295" s="10" t="s">
        <v>24</v>
      </c>
      <c r="F6295" s="10" t="s">
        <v>23</v>
      </c>
      <c r="G6295" s="10">
        <v>21</v>
      </c>
      <c r="H6295" s="11" t="str">
        <f t="shared" si="491"/>
        <v>_16AY+</v>
      </c>
      <c r="I6295" s="10" t="s">
        <v>23</v>
      </c>
      <c r="J6295" s="10" t="s">
        <v>24</v>
      </c>
      <c r="K6295" s="10" t="s">
        <v>24</v>
      </c>
      <c r="L6295" s="10" t="s">
        <v>46</v>
      </c>
      <c r="M6295" s="10" t="s">
        <v>46</v>
      </c>
      <c r="N6295" s="10" t="s">
        <v>46</v>
      </c>
      <c r="O6295" s="10" t="s">
        <v>46</v>
      </c>
      <c r="P6295" s="11" t="str">
        <f t="shared" si="492"/>
        <v>_NotUsing</v>
      </c>
      <c r="Q6295" s="10" t="s">
        <v>46</v>
      </c>
      <c r="R6295" s="10" t="s">
        <v>46</v>
      </c>
      <c r="S6295" s="10" t="s">
        <v>47</v>
      </c>
      <c r="T6295" s="11" t="str" cm="1">
        <f t="array" ref="T6295">_xlfn.IFS(S6295="Month-to-month","_MM",S6295="One year","_OY",S6295="Two year","_TY")</f>
        <v>_TY</v>
      </c>
      <c r="U6295" s="10" t="s">
        <v>24</v>
      </c>
      <c r="V6295" s="10" t="s">
        <v>32</v>
      </c>
      <c r="W6295" s="10">
        <v>19.600000000000001</v>
      </c>
      <c r="X6295" s="10">
        <v>397</v>
      </c>
      <c r="Y6295" s="10" t="s">
        <v>24</v>
      </c>
      <c r="Z6295" s="11">
        <f t="shared" si="493"/>
        <v>0</v>
      </c>
      <c r="AA6295" s="11" t="str">
        <f t="shared" si="494"/>
        <v>J_16AY+_NotUsing_TY</v>
      </c>
    </row>
    <row r="6296" spans="1:27">
      <c r="A6296" s="10" t="s">
        <v>6331</v>
      </c>
      <c r="B6296" s="10" t="s">
        <v>30</v>
      </c>
      <c r="C6296" s="10">
        <v>0</v>
      </c>
      <c r="D6296" s="11" t="str">
        <f t="shared" si="490"/>
        <v>J</v>
      </c>
      <c r="E6296" s="10" t="s">
        <v>24</v>
      </c>
      <c r="F6296" s="10" t="s">
        <v>24</v>
      </c>
      <c r="G6296" s="10">
        <v>1</v>
      </c>
      <c r="H6296" s="11" t="str">
        <f t="shared" si="491"/>
        <v>_6AY</v>
      </c>
      <c r="I6296" s="10" t="s">
        <v>23</v>
      </c>
      <c r="J6296" s="10" t="s">
        <v>24</v>
      </c>
      <c r="K6296" s="10" t="s">
        <v>24</v>
      </c>
      <c r="L6296" s="10" t="s">
        <v>46</v>
      </c>
      <c r="M6296" s="10" t="s">
        <v>46</v>
      </c>
      <c r="N6296" s="10" t="s">
        <v>46</v>
      </c>
      <c r="O6296" s="10" t="s">
        <v>46</v>
      </c>
      <c r="P6296" s="11" t="str">
        <f t="shared" si="492"/>
        <v>_NotUsing</v>
      </c>
      <c r="Q6296" s="10" t="s">
        <v>46</v>
      </c>
      <c r="R6296" s="10" t="s">
        <v>46</v>
      </c>
      <c r="S6296" s="10" t="s">
        <v>27</v>
      </c>
      <c r="T6296" s="11" t="str" cm="1">
        <f t="array" ref="T6296">_xlfn.IFS(S6296="Month-to-month","_MM",S6296="One year","_OY",S6296="Two year","_TY")</f>
        <v>_MM</v>
      </c>
      <c r="U6296" s="10" t="s">
        <v>24</v>
      </c>
      <c r="V6296" s="10" t="s">
        <v>32</v>
      </c>
      <c r="W6296" s="10">
        <v>19.7</v>
      </c>
      <c r="X6296" s="10">
        <v>19.7</v>
      </c>
      <c r="Y6296" s="10" t="s">
        <v>23</v>
      </c>
      <c r="Z6296" s="11">
        <f t="shared" si="493"/>
        <v>1</v>
      </c>
      <c r="AA6296" s="11" t="str">
        <f t="shared" si="494"/>
        <v>J_6AY_NotUsing_MM</v>
      </c>
    </row>
    <row r="6297" spans="1:27">
      <c r="A6297" s="10" t="s">
        <v>6332</v>
      </c>
      <c r="B6297" s="10" t="s">
        <v>22</v>
      </c>
      <c r="C6297" s="10">
        <v>0</v>
      </c>
      <c r="D6297" s="11" t="str">
        <f t="shared" si="490"/>
        <v>J</v>
      </c>
      <c r="E6297" s="10" t="s">
        <v>23</v>
      </c>
      <c r="F6297" s="10" t="s">
        <v>23</v>
      </c>
      <c r="G6297" s="10">
        <v>48</v>
      </c>
      <c r="H6297" s="11" t="str">
        <f t="shared" si="491"/>
        <v>_16AY+</v>
      </c>
      <c r="I6297" s="10" t="s">
        <v>23</v>
      </c>
      <c r="J6297" s="10" t="s">
        <v>24</v>
      </c>
      <c r="K6297" s="10" t="s">
        <v>24</v>
      </c>
      <c r="L6297" s="10" t="s">
        <v>46</v>
      </c>
      <c r="M6297" s="10" t="s">
        <v>46</v>
      </c>
      <c r="N6297" s="10" t="s">
        <v>46</v>
      </c>
      <c r="O6297" s="10" t="s">
        <v>46</v>
      </c>
      <c r="P6297" s="11" t="str">
        <f t="shared" si="492"/>
        <v>_NotUsing</v>
      </c>
      <c r="Q6297" s="10" t="s">
        <v>46</v>
      </c>
      <c r="R6297" s="10" t="s">
        <v>46</v>
      </c>
      <c r="S6297" s="10" t="s">
        <v>47</v>
      </c>
      <c r="T6297" s="11" t="str" cm="1">
        <f t="array" ref="T6297">_xlfn.IFS(S6297="Month-to-month","_MM",S6297="One year","_OY",S6297="Two year","_TY")</f>
        <v>_TY</v>
      </c>
      <c r="U6297" s="10" t="s">
        <v>24</v>
      </c>
      <c r="V6297" s="10" t="s">
        <v>35</v>
      </c>
      <c r="W6297" s="10">
        <v>20.2</v>
      </c>
      <c r="X6297" s="10">
        <v>1027.25</v>
      </c>
      <c r="Y6297" s="10" t="s">
        <v>24</v>
      </c>
      <c r="Z6297" s="11">
        <f t="shared" si="493"/>
        <v>0</v>
      </c>
      <c r="AA6297" s="11" t="str">
        <f t="shared" si="494"/>
        <v>J_16AY+_NotUsing_TY</v>
      </c>
    </row>
    <row r="6298" spans="1:27">
      <c r="A6298" s="10" t="s">
        <v>6333</v>
      </c>
      <c r="B6298" s="10" t="s">
        <v>22</v>
      </c>
      <c r="C6298" s="10">
        <v>1</v>
      </c>
      <c r="D6298" s="11" t="str">
        <f t="shared" si="490"/>
        <v>S</v>
      </c>
      <c r="E6298" s="10" t="s">
        <v>23</v>
      </c>
      <c r="F6298" s="10" t="s">
        <v>24</v>
      </c>
      <c r="G6298" s="10">
        <v>31</v>
      </c>
      <c r="H6298" s="11" t="str">
        <f t="shared" si="491"/>
        <v>_16AY+</v>
      </c>
      <c r="I6298" s="10" t="s">
        <v>24</v>
      </c>
      <c r="J6298" s="10" t="s">
        <v>25</v>
      </c>
      <c r="K6298" s="10" t="s">
        <v>26</v>
      </c>
      <c r="L6298" s="10" t="s">
        <v>23</v>
      </c>
      <c r="M6298" s="10" t="s">
        <v>23</v>
      </c>
      <c r="N6298" s="10" t="s">
        <v>23</v>
      </c>
      <c r="O6298" s="10" t="s">
        <v>24</v>
      </c>
      <c r="P6298" s="11" t="str">
        <f t="shared" si="492"/>
        <v>_Using</v>
      </c>
      <c r="Q6298" s="10" t="s">
        <v>24</v>
      </c>
      <c r="R6298" s="10" t="s">
        <v>23</v>
      </c>
      <c r="S6298" s="10" t="s">
        <v>31</v>
      </c>
      <c r="T6298" s="11" t="str" cm="1">
        <f t="array" ref="T6298">_xlfn.IFS(S6298="Month-to-month","_MM",S6298="One year","_OY",S6298="Two year","_TY")</f>
        <v>_OY</v>
      </c>
      <c r="U6298" s="10" t="s">
        <v>23</v>
      </c>
      <c r="V6298" s="10" t="s">
        <v>40</v>
      </c>
      <c r="W6298" s="10">
        <v>50.4</v>
      </c>
      <c r="X6298" s="10">
        <v>1580.1</v>
      </c>
      <c r="Y6298" s="10" t="s">
        <v>24</v>
      </c>
      <c r="Z6298" s="11">
        <f t="shared" si="493"/>
        <v>0</v>
      </c>
      <c r="AA6298" s="11" t="str">
        <f t="shared" si="494"/>
        <v>S_16AY+_Using_OY</v>
      </c>
    </row>
    <row r="6299" spans="1:27">
      <c r="A6299" s="10" t="s">
        <v>6334</v>
      </c>
      <c r="B6299" s="10" t="s">
        <v>22</v>
      </c>
      <c r="C6299" s="10">
        <v>0</v>
      </c>
      <c r="D6299" s="11" t="str">
        <f t="shared" si="490"/>
        <v>J</v>
      </c>
      <c r="E6299" s="10" t="s">
        <v>23</v>
      </c>
      <c r="F6299" s="10" t="s">
        <v>23</v>
      </c>
      <c r="G6299" s="10">
        <v>64</v>
      </c>
      <c r="H6299" s="11" t="str">
        <f t="shared" si="491"/>
        <v>_16AY+</v>
      </c>
      <c r="I6299" s="10" t="s">
        <v>23</v>
      </c>
      <c r="J6299" s="10" t="s">
        <v>23</v>
      </c>
      <c r="K6299" s="10" t="s">
        <v>37</v>
      </c>
      <c r="L6299" s="10" t="s">
        <v>23</v>
      </c>
      <c r="M6299" s="10" t="s">
        <v>23</v>
      </c>
      <c r="N6299" s="10" t="s">
        <v>23</v>
      </c>
      <c r="O6299" s="10" t="s">
        <v>23</v>
      </c>
      <c r="P6299" s="11" t="str">
        <f t="shared" si="492"/>
        <v>_Using</v>
      </c>
      <c r="Q6299" s="10" t="s">
        <v>23</v>
      </c>
      <c r="R6299" s="10" t="s">
        <v>23</v>
      </c>
      <c r="S6299" s="10" t="s">
        <v>31</v>
      </c>
      <c r="T6299" s="11" t="str" cm="1">
        <f t="array" ref="T6299">_xlfn.IFS(S6299="Month-to-month","_MM",S6299="One year","_OY",S6299="Two year","_TY")</f>
        <v>_OY</v>
      </c>
      <c r="U6299" s="10" t="s">
        <v>24</v>
      </c>
      <c r="V6299" s="10" t="s">
        <v>28</v>
      </c>
      <c r="W6299" s="10">
        <v>113.35</v>
      </c>
      <c r="X6299" s="10">
        <v>7222.75</v>
      </c>
      <c r="Y6299" s="10" t="s">
        <v>24</v>
      </c>
      <c r="Z6299" s="11">
        <f t="shared" si="493"/>
        <v>0</v>
      </c>
      <c r="AA6299" s="11" t="str">
        <f t="shared" si="494"/>
        <v>J_16AY+_Using_OY</v>
      </c>
    </row>
    <row r="6300" spans="1:27">
      <c r="A6300" s="10" t="s">
        <v>6335</v>
      </c>
      <c r="B6300" s="10" t="s">
        <v>30</v>
      </c>
      <c r="C6300" s="10">
        <v>0</v>
      </c>
      <c r="D6300" s="11" t="str">
        <f t="shared" si="490"/>
        <v>J</v>
      </c>
      <c r="E6300" s="10" t="s">
        <v>23</v>
      </c>
      <c r="F6300" s="10" t="s">
        <v>23</v>
      </c>
      <c r="G6300" s="10">
        <v>46</v>
      </c>
      <c r="H6300" s="11" t="str">
        <f t="shared" si="491"/>
        <v>_16AY+</v>
      </c>
      <c r="I6300" s="10" t="s">
        <v>23</v>
      </c>
      <c r="J6300" s="10" t="s">
        <v>23</v>
      </c>
      <c r="K6300" s="10" t="s">
        <v>37</v>
      </c>
      <c r="L6300" s="10" t="s">
        <v>24</v>
      </c>
      <c r="M6300" s="10" t="s">
        <v>23</v>
      </c>
      <c r="N6300" s="10" t="s">
        <v>24</v>
      </c>
      <c r="O6300" s="10" t="s">
        <v>24</v>
      </c>
      <c r="P6300" s="11" t="str">
        <f t="shared" si="492"/>
        <v>_Using</v>
      </c>
      <c r="Q6300" s="10" t="s">
        <v>24</v>
      </c>
      <c r="R6300" s="10" t="s">
        <v>24</v>
      </c>
      <c r="S6300" s="10" t="s">
        <v>27</v>
      </c>
      <c r="T6300" s="11" t="str" cm="1">
        <f t="array" ref="T6300">_xlfn.IFS(S6300="Month-to-month","_MM",S6300="One year","_OY",S6300="Two year","_TY")</f>
        <v>_MM</v>
      </c>
      <c r="U6300" s="10" t="s">
        <v>23</v>
      </c>
      <c r="V6300" s="10" t="s">
        <v>35</v>
      </c>
      <c r="W6300" s="10">
        <v>80</v>
      </c>
      <c r="X6300" s="10">
        <v>3769.7</v>
      </c>
      <c r="Y6300" s="10" t="s">
        <v>24</v>
      </c>
      <c r="Z6300" s="11">
        <f t="shared" si="493"/>
        <v>0</v>
      </c>
      <c r="AA6300" s="11" t="str">
        <f t="shared" si="494"/>
        <v>J_16AY+_Using_MM</v>
      </c>
    </row>
    <row r="6301" spans="1:27">
      <c r="A6301" s="10" t="s">
        <v>6336</v>
      </c>
      <c r="B6301" s="10" t="s">
        <v>22</v>
      </c>
      <c r="C6301" s="10">
        <v>0</v>
      </c>
      <c r="D6301" s="11" t="str">
        <f t="shared" si="490"/>
        <v>J</v>
      </c>
      <c r="E6301" s="10" t="s">
        <v>24</v>
      </c>
      <c r="F6301" s="10" t="s">
        <v>24</v>
      </c>
      <c r="G6301" s="10">
        <v>52</v>
      </c>
      <c r="H6301" s="11" t="str">
        <f t="shared" si="491"/>
        <v>_16AY+</v>
      </c>
      <c r="I6301" s="10" t="s">
        <v>23</v>
      </c>
      <c r="J6301" s="10" t="s">
        <v>23</v>
      </c>
      <c r="K6301" s="10" t="s">
        <v>26</v>
      </c>
      <c r="L6301" s="10" t="s">
        <v>24</v>
      </c>
      <c r="M6301" s="10" t="s">
        <v>24</v>
      </c>
      <c r="N6301" s="10" t="s">
        <v>23</v>
      </c>
      <c r="O6301" s="10" t="s">
        <v>23</v>
      </c>
      <c r="P6301" s="11" t="str">
        <f t="shared" si="492"/>
        <v>_Using</v>
      </c>
      <c r="Q6301" s="10" t="s">
        <v>23</v>
      </c>
      <c r="R6301" s="10" t="s">
        <v>23</v>
      </c>
      <c r="S6301" s="10" t="s">
        <v>47</v>
      </c>
      <c r="T6301" s="11" t="str" cm="1">
        <f t="array" ref="T6301">_xlfn.IFS(S6301="Month-to-month","_MM",S6301="One year","_OY",S6301="Two year","_TY")</f>
        <v>_TY</v>
      </c>
      <c r="U6301" s="10" t="s">
        <v>23</v>
      </c>
      <c r="V6301" s="10" t="s">
        <v>35</v>
      </c>
      <c r="W6301" s="10">
        <v>80.95</v>
      </c>
      <c r="X6301" s="10">
        <v>4233.95</v>
      </c>
      <c r="Y6301" s="10" t="s">
        <v>24</v>
      </c>
      <c r="Z6301" s="11">
        <f t="shared" si="493"/>
        <v>0</v>
      </c>
      <c r="AA6301" s="11" t="str">
        <f t="shared" si="494"/>
        <v>J_16AY+_Using_TY</v>
      </c>
    </row>
    <row r="6302" spans="1:27">
      <c r="A6302" s="10" t="s">
        <v>6337</v>
      </c>
      <c r="B6302" s="10" t="s">
        <v>22</v>
      </c>
      <c r="C6302" s="10">
        <v>0</v>
      </c>
      <c r="D6302" s="11" t="str">
        <f t="shared" si="490"/>
        <v>J</v>
      </c>
      <c r="E6302" s="10" t="s">
        <v>23</v>
      </c>
      <c r="F6302" s="10" t="s">
        <v>23</v>
      </c>
      <c r="G6302" s="10">
        <v>67</v>
      </c>
      <c r="H6302" s="11" t="str">
        <f t="shared" si="491"/>
        <v>_16AY+</v>
      </c>
      <c r="I6302" s="10" t="s">
        <v>23</v>
      </c>
      <c r="J6302" s="10" t="s">
        <v>23</v>
      </c>
      <c r="K6302" s="10" t="s">
        <v>24</v>
      </c>
      <c r="L6302" s="10" t="s">
        <v>46</v>
      </c>
      <c r="M6302" s="10" t="s">
        <v>46</v>
      </c>
      <c r="N6302" s="10" t="s">
        <v>46</v>
      </c>
      <c r="O6302" s="10" t="s">
        <v>46</v>
      </c>
      <c r="P6302" s="11" t="str">
        <f t="shared" si="492"/>
        <v>_NotUsing</v>
      </c>
      <c r="Q6302" s="10" t="s">
        <v>46</v>
      </c>
      <c r="R6302" s="10" t="s">
        <v>46</v>
      </c>
      <c r="S6302" s="10" t="s">
        <v>47</v>
      </c>
      <c r="T6302" s="11" t="str" cm="1">
        <f t="array" ref="T6302">_xlfn.IFS(S6302="Month-to-month","_MM",S6302="One year","_OY",S6302="Two year","_TY")</f>
        <v>_TY</v>
      </c>
      <c r="U6302" s="10" t="s">
        <v>23</v>
      </c>
      <c r="V6302" s="10" t="s">
        <v>32</v>
      </c>
      <c r="W6302" s="10">
        <v>24.9</v>
      </c>
      <c r="X6302" s="10">
        <v>1680.25</v>
      </c>
      <c r="Y6302" s="10" t="s">
        <v>24</v>
      </c>
      <c r="Z6302" s="11">
        <f t="shared" si="493"/>
        <v>0</v>
      </c>
      <c r="AA6302" s="11" t="str">
        <f t="shared" si="494"/>
        <v>J_16AY+_NotUsing_TY</v>
      </c>
    </row>
    <row r="6303" spans="1:27">
      <c r="A6303" s="10" t="s">
        <v>6338</v>
      </c>
      <c r="B6303" s="10" t="s">
        <v>22</v>
      </c>
      <c r="C6303" s="10">
        <v>1</v>
      </c>
      <c r="D6303" s="11" t="str">
        <f t="shared" si="490"/>
        <v>S</v>
      </c>
      <c r="E6303" s="10" t="s">
        <v>24</v>
      </c>
      <c r="F6303" s="10" t="s">
        <v>24</v>
      </c>
      <c r="G6303" s="10">
        <v>67</v>
      </c>
      <c r="H6303" s="11" t="str">
        <f t="shared" si="491"/>
        <v>_16AY+</v>
      </c>
      <c r="I6303" s="10" t="s">
        <v>23</v>
      </c>
      <c r="J6303" s="10" t="s">
        <v>23</v>
      </c>
      <c r="K6303" s="10" t="s">
        <v>26</v>
      </c>
      <c r="L6303" s="10" t="s">
        <v>24</v>
      </c>
      <c r="M6303" s="10" t="s">
        <v>23</v>
      </c>
      <c r="N6303" s="10" t="s">
        <v>24</v>
      </c>
      <c r="O6303" s="10" t="s">
        <v>24</v>
      </c>
      <c r="P6303" s="11" t="str">
        <f t="shared" si="492"/>
        <v>_Using</v>
      </c>
      <c r="Q6303" s="10" t="s">
        <v>24</v>
      </c>
      <c r="R6303" s="10" t="s">
        <v>24</v>
      </c>
      <c r="S6303" s="10" t="s">
        <v>27</v>
      </c>
      <c r="T6303" s="11" t="str" cm="1">
        <f t="array" ref="T6303">_xlfn.IFS(S6303="Month-to-month","_MM",S6303="One year","_OY",S6303="Two year","_TY")</f>
        <v>_MM</v>
      </c>
      <c r="U6303" s="10" t="s">
        <v>24</v>
      </c>
      <c r="V6303" s="10" t="s">
        <v>28</v>
      </c>
      <c r="W6303" s="10">
        <v>54.9</v>
      </c>
      <c r="X6303" s="10">
        <v>3725.5</v>
      </c>
      <c r="Y6303" s="10" t="s">
        <v>24</v>
      </c>
      <c r="Z6303" s="11">
        <f t="shared" si="493"/>
        <v>0</v>
      </c>
      <c r="AA6303" s="11" t="str">
        <f t="shared" si="494"/>
        <v>S_16AY+_Using_MM</v>
      </c>
    </row>
    <row r="6304" spans="1:27">
      <c r="A6304" s="10" t="s">
        <v>6339</v>
      </c>
      <c r="B6304" s="10" t="s">
        <v>22</v>
      </c>
      <c r="C6304" s="10">
        <v>0</v>
      </c>
      <c r="D6304" s="11" t="str">
        <f t="shared" si="490"/>
        <v>J</v>
      </c>
      <c r="E6304" s="10" t="s">
        <v>24</v>
      </c>
      <c r="F6304" s="10" t="s">
        <v>24</v>
      </c>
      <c r="G6304" s="10">
        <v>5</v>
      </c>
      <c r="H6304" s="11" t="str">
        <f t="shared" si="491"/>
        <v>_6AY</v>
      </c>
      <c r="I6304" s="10" t="s">
        <v>23</v>
      </c>
      <c r="J6304" s="10" t="s">
        <v>23</v>
      </c>
      <c r="K6304" s="10" t="s">
        <v>37</v>
      </c>
      <c r="L6304" s="10" t="s">
        <v>24</v>
      </c>
      <c r="M6304" s="10" t="s">
        <v>24</v>
      </c>
      <c r="N6304" s="10" t="s">
        <v>24</v>
      </c>
      <c r="O6304" s="10" t="s">
        <v>24</v>
      </c>
      <c r="P6304" s="11" t="str">
        <f t="shared" si="492"/>
        <v>_NotUsing</v>
      </c>
      <c r="Q6304" s="10" t="s">
        <v>24</v>
      </c>
      <c r="R6304" s="10" t="s">
        <v>24</v>
      </c>
      <c r="S6304" s="10" t="s">
        <v>27</v>
      </c>
      <c r="T6304" s="11" t="str" cm="1">
        <f t="array" ref="T6304">_xlfn.IFS(S6304="Month-to-month","_MM",S6304="One year","_OY",S6304="Two year","_TY")</f>
        <v>_MM</v>
      </c>
      <c r="U6304" s="10" t="s">
        <v>24</v>
      </c>
      <c r="V6304" s="10" t="s">
        <v>28</v>
      </c>
      <c r="W6304" s="10">
        <v>75.55</v>
      </c>
      <c r="X6304" s="10">
        <v>413.65</v>
      </c>
      <c r="Y6304" s="10" t="s">
        <v>23</v>
      </c>
      <c r="Z6304" s="11">
        <f t="shared" si="493"/>
        <v>1</v>
      </c>
      <c r="AA6304" s="11" t="str">
        <f t="shared" si="494"/>
        <v>J_6AY_NotUsing_MM</v>
      </c>
    </row>
    <row r="6305" spans="1:27">
      <c r="A6305" s="10" t="s">
        <v>6340</v>
      </c>
      <c r="B6305" s="10" t="s">
        <v>22</v>
      </c>
      <c r="C6305" s="10">
        <v>0</v>
      </c>
      <c r="D6305" s="11" t="str">
        <f t="shared" si="490"/>
        <v>J</v>
      </c>
      <c r="E6305" s="10" t="s">
        <v>23</v>
      </c>
      <c r="F6305" s="10" t="s">
        <v>24</v>
      </c>
      <c r="G6305" s="10">
        <v>71</v>
      </c>
      <c r="H6305" s="11" t="str">
        <f t="shared" si="491"/>
        <v>_16AY+</v>
      </c>
      <c r="I6305" s="10" t="s">
        <v>23</v>
      </c>
      <c r="J6305" s="10" t="s">
        <v>23</v>
      </c>
      <c r="K6305" s="10" t="s">
        <v>37</v>
      </c>
      <c r="L6305" s="10" t="s">
        <v>24</v>
      </c>
      <c r="M6305" s="10" t="s">
        <v>23</v>
      </c>
      <c r="N6305" s="10" t="s">
        <v>23</v>
      </c>
      <c r="O6305" s="10" t="s">
        <v>23</v>
      </c>
      <c r="P6305" s="11" t="str">
        <f t="shared" si="492"/>
        <v>_Using</v>
      </c>
      <c r="Q6305" s="10" t="s">
        <v>23</v>
      </c>
      <c r="R6305" s="10" t="s">
        <v>23</v>
      </c>
      <c r="S6305" s="10" t="s">
        <v>47</v>
      </c>
      <c r="T6305" s="11" t="str" cm="1">
        <f t="array" ref="T6305">_xlfn.IFS(S6305="Month-to-month","_MM",S6305="One year","_OY",S6305="Two year","_TY")</f>
        <v>_TY</v>
      </c>
      <c r="U6305" s="10" t="s">
        <v>24</v>
      </c>
      <c r="V6305" s="10" t="s">
        <v>28</v>
      </c>
      <c r="W6305" s="10">
        <v>109.25</v>
      </c>
      <c r="X6305" s="10">
        <v>7707.7</v>
      </c>
      <c r="Y6305" s="10" t="s">
        <v>24</v>
      </c>
      <c r="Z6305" s="11">
        <f t="shared" si="493"/>
        <v>0</v>
      </c>
      <c r="AA6305" s="11" t="str">
        <f t="shared" si="494"/>
        <v>J_16AY+_Using_TY</v>
      </c>
    </row>
    <row r="6306" spans="1:27">
      <c r="A6306" s="10" t="s">
        <v>6341</v>
      </c>
      <c r="B6306" s="10" t="s">
        <v>22</v>
      </c>
      <c r="C6306" s="10">
        <v>0</v>
      </c>
      <c r="D6306" s="11" t="str">
        <f t="shared" si="490"/>
        <v>J</v>
      </c>
      <c r="E6306" s="10" t="s">
        <v>24</v>
      </c>
      <c r="F6306" s="10" t="s">
        <v>24</v>
      </c>
      <c r="G6306" s="10">
        <v>9</v>
      </c>
      <c r="H6306" s="11" t="str">
        <f t="shared" si="491"/>
        <v>_16AY</v>
      </c>
      <c r="I6306" s="10" t="s">
        <v>23</v>
      </c>
      <c r="J6306" s="10" t="s">
        <v>24</v>
      </c>
      <c r="K6306" s="10" t="s">
        <v>37</v>
      </c>
      <c r="L6306" s="10" t="s">
        <v>24</v>
      </c>
      <c r="M6306" s="10" t="s">
        <v>24</v>
      </c>
      <c r="N6306" s="10" t="s">
        <v>24</v>
      </c>
      <c r="O6306" s="10" t="s">
        <v>24</v>
      </c>
      <c r="P6306" s="11" t="str">
        <f t="shared" si="492"/>
        <v>_NotUsing</v>
      </c>
      <c r="Q6306" s="10" t="s">
        <v>23</v>
      </c>
      <c r="R6306" s="10" t="s">
        <v>24</v>
      </c>
      <c r="S6306" s="10" t="s">
        <v>27</v>
      </c>
      <c r="T6306" s="11" t="str" cm="1">
        <f t="array" ref="T6306">_xlfn.IFS(S6306="Month-to-month","_MM",S6306="One year","_OY",S6306="Two year","_TY")</f>
        <v>_MM</v>
      </c>
      <c r="U6306" s="10" t="s">
        <v>23</v>
      </c>
      <c r="V6306" s="10" t="s">
        <v>35</v>
      </c>
      <c r="W6306" s="10">
        <v>77.650000000000006</v>
      </c>
      <c r="X6306" s="10">
        <v>714.15</v>
      </c>
      <c r="Y6306" s="10" t="s">
        <v>23</v>
      </c>
      <c r="Z6306" s="11">
        <f t="shared" si="493"/>
        <v>1</v>
      </c>
      <c r="AA6306" s="11" t="str">
        <f t="shared" si="494"/>
        <v>J_16AY_NotUsing_MM</v>
      </c>
    </row>
    <row r="6307" spans="1:27">
      <c r="A6307" s="10" t="s">
        <v>6342</v>
      </c>
      <c r="B6307" s="10" t="s">
        <v>22</v>
      </c>
      <c r="C6307" s="10">
        <v>1</v>
      </c>
      <c r="D6307" s="11" t="str">
        <f t="shared" si="490"/>
        <v>S</v>
      </c>
      <c r="E6307" s="10" t="s">
        <v>24</v>
      </c>
      <c r="F6307" s="10" t="s">
        <v>24</v>
      </c>
      <c r="G6307" s="10">
        <v>26</v>
      </c>
      <c r="H6307" s="11" t="str">
        <f t="shared" si="491"/>
        <v>_16AY+</v>
      </c>
      <c r="I6307" s="10" t="s">
        <v>23</v>
      </c>
      <c r="J6307" s="10" t="s">
        <v>23</v>
      </c>
      <c r="K6307" s="10" t="s">
        <v>37</v>
      </c>
      <c r="L6307" s="10" t="s">
        <v>23</v>
      </c>
      <c r="M6307" s="10" t="s">
        <v>23</v>
      </c>
      <c r="N6307" s="10" t="s">
        <v>24</v>
      </c>
      <c r="O6307" s="10" t="s">
        <v>24</v>
      </c>
      <c r="P6307" s="11" t="str">
        <f t="shared" si="492"/>
        <v>_Using</v>
      </c>
      <c r="Q6307" s="10" t="s">
        <v>24</v>
      </c>
      <c r="R6307" s="10" t="s">
        <v>23</v>
      </c>
      <c r="S6307" s="10" t="s">
        <v>27</v>
      </c>
      <c r="T6307" s="11" t="str" cm="1">
        <f t="array" ref="T6307">_xlfn.IFS(S6307="Month-to-month","_MM",S6307="One year","_OY",S6307="Two year","_TY")</f>
        <v>_MM</v>
      </c>
      <c r="U6307" s="10" t="s">
        <v>23</v>
      </c>
      <c r="V6307" s="10" t="s">
        <v>28</v>
      </c>
      <c r="W6307" s="10">
        <v>95</v>
      </c>
      <c r="X6307" s="10">
        <v>2497.1999999999998</v>
      </c>
      <c r="Y6307" s="10" t="s">
        <v>23</v>
      </c>
      <c r="Z6307" s="11">
        <f t="shared" si="493"/>
        <v>1</v>
      </c>
      <c r="AA6307" s="11" t="str">
        <f t="shared" si="494"/>
        <v>S_16AY+_Using_MM</v>
      </c>
    </row>
    <row r="6308" spans="1:27">
      <c r="A6308" s="10" t="s">
        <v>6343</v>
      </c>
      <c r="B6308" s="10" t="s">
        <v>30</v>
      </c>
      <c r="C6308" s="10">
        <v>0</v>
      </c>
      <c r="D6308" s="11" t="str">
        <f t="shared" si="490"/>
        <v>J</v>
      </c>
      <c r="E6308" s="10" t="s">
        <v>24</v>
      </c>
      <c r="F6308" s="10" t="s">
        <v>24</v>
      </c>
      <c r="G6308" s="10">
        <v>71</v>
      </c>
      <c r="H6308" s="11" t="str">
        <f t="shared" si="491"/>
        <v>_16AY+</v>
      </c>
      <c r="I6308" s="10" t="s">
        <v>23</v>
      </c>
      <c r="J6308" s="10" t="s">
        <v>23</v>
      </c>
      <c r="K6308" s="10" t="s">
        <v>37</v>
      </c>
      <c r="L6308" s="10" t="s">
        <v>23</v>
      </c>
      <c r="M6308" s="10" t="s">
        <v>23</v>
      </c>
      <c r="N6308" s="10" t="s">
        <v>23</v>
      </c>
      <c r="O6308" s="10" t="s">
        <v>23</v>
      </c>
      <c r="P6308" s="11" t="str">
        <f t="shared" si="492"/>
        <v>_Using</v>
      </c>
      <c r="Q6308" s="10" t="s">
        <v>23</v>
      </c>
      <c r="R6308" s="10" t="s">
        <v>23</v>
      </c>
      <c r="S6308" s="10" t="s">
        <v>31</v>
      </c>
      <c r="T6308" s="11" t="str" cm="1">
        <f t="array" ref="T6308">_xlfn.IFS(S6308="Month-to-month","_MM",S6308="One year","_OY",S6308="Two year","_TY")</f>
        <v>_OY</v>
      </c>
      <c r="U6308" s="10" t="s">
        <v>23</v>
      </c>
      <c r="V6308" s="10" t="s">
        <v>35</v>
      </c>
      <c r="W6308" s="10">
        <v>116.3</v>
      </c>
      <c r="X6308" s="10">
        <v>8309.5499999999993</v>
      </c>
      <c r="Y6308" s="10" t="s">
        <v>24</v>
      </c>
      <c r="Z6308" s="11">
        <f t="shared" si="493"/>
        <v>0</v>
      </c>
      <c r="AA6308" s="11" t="str">
        <f t="shared" si="494"/>
        <v>J_16AY+_Using_OY</v>
      </c>
    </row>
    <row r="6309" spans="1:27">
      <c r="A6309" s="10" t="s">
        <v>6344</v>
      </c>
      <c r="B6309" s="10" t="s">
        <v>22</v>
      </c>
      <c r="C6309" s="10">
        <v>0</v>
      </c>
      <c r="D6309" s="11" t="str">
        <f t="shared" si="490"/>
        <v>J</v>
      </c>
      <c r="E6309" s="10" t="s">
        <v>24</v>
      </c>
      <c r="F6309" s="10" t="s">
        <v>24</v>
      </c>
      <c r="G6309" s="10">
        <v>32</v>
      </c>
      <c r="H6309" s="11" t="str">
        <f t="shared" si="491"/>
        <v>_16AY+</v>
      </c>
      <c r="I6309" s="10" t="s">
        <v>23</v>
      </c>
      <c r="J6309" s="10" t="s">
        <v>24</v>
      </c>
      <c r="K6309" s="10" t="s">
        <v>24</v>
      </c>
      <c r="L6309" s="10" t="s">
        <v>46</v>
      </c>
      <c r="M6309" s="10" t="s">
        <v>46</v>
      </c>
      <c r="N6309" s="10" t="s">
        <v>46</v>
      </c>
      <c r="O6309" s="10" t="s">
        <v>46</v>
      </c>
      <c r="P6309" s="11" t="str">
        <f t="shared" si="492"/>
        <v>_NotUsing</v>
      </c>
      <c r="Q6309" s="10" t="s">
        <v>46</v>
      </c>
      <c r="R6309" s="10" t="s">
        <v>46</v>
      </c>
      <c r="S6309" s="10" t="s">
        <v>27</v>
      </c>
      <c r="T6309" s="11" t="str" cm="1">
        <f t="array" ref="T6309">_xlfn.IFS(S6309="Month-to-month","_MM",S6309="One year","_OY",S6309="Two year","_TY")</f>
        <v>_MM</v>
      </c>
      <c r="U6309" s="10" t="s">
        <v>24</v>
      </c>
      <c r="V6309" s="10" t="s">
        <v>35</v>
      </c>
      <c r="W6309" s="10">
        <v>19.899999999999999</v>
      </c>
      <c r="X6309" s="10">
        <v>601.54999999999995</v>
      </c>
      <c r="Y6309" s="10" t="s">
        <v>24</v>
      </c>
      <c r="Z6309" s="11">
        <f t="shared" si="493"/>
        <v>0</v>
      </c>
      <c r="AA6309" s="11" t="str">
        <f t="shared" si="494"/>
        <v>J_16AY+_NotUsing_MM</v>
      </c>
    </row>
    <row r="6310" spans="1:27">
      <c r="A6310" s="10" t="s">
        <v>6345</v>
      </c>
      <c r="B6310" s="10" t="s">
        <v>22</v>
      </c>
      <c r="C6310" s="10">
        <v>0</v>
      </c>
      <c r="D6310" s="11" t="str">
        <f t="shared" si="490"/>
        <v>J</v>
      </c>
      <c r="E6310" s="10" t="s">
        <v>24</v>
      </c>
      <c r="F6310" s="10" t="s">
        <v>24</v>
      </c>
      <c r="G6310" s="10">
        <v>2</v>
      </c>
      <c r="H6310" s="11" t="str">
        <f t="shared" si="491"/>
        <v>_6AY</v>
      </c>
      <c r="I6310" s="10" t="s">
        <v>23</v>
      </c>
      <c r="J6310" s="10" t="s">
        <v>24</v>
      </c>
      <c r="K6310" s="10" t="s">
        <v>37</v>
      </c>
      <c r="L6310" s="10" t="s">
        <v>24</v>
      </c>
      <c r="M6310" s="10" t="s">
        <v>24</v>
      </c>
      <c r="N6310" s="10" t="s">
        <v>24</v>
      </c>
      <c r="O6310" s="10" t="s">
        <v>24</v>
      </c>
      <c r="P6310" s="11" t="str">
        <f t="shared" si="492"/>
        <v>_NotUsing</v>
      </c>
      <c r="Q6310" s="10" t="s">
        <v>24</v>
      </c>
      <c r="R6310" s="10" t="s">
        <v>24</v>
      </c>
      <c r="S6310" s="10" t="s">
        <v>27</v>
      </c>
      <c r="T6310" s="11" t="str" cm="1">
        <f t="array" ref="T6310">_xlfn.IFS(S6310="Month-to-month","_MM",S6310="One year","_OY",S6310="Two year","_TY")</f>
        <v>_MM</v>
      </c>
      <c r="U6310" s="10" t="s">
        <v>24</v>
      </c>
      <c r="V6310" s="10" t="s">
        <v>28</v>
      </c>
      <c r="W6310" s="10">
        <v>70.349999999999994</v>
      </c>
      <c r="X6310" s="10">
        <v>139.25</v>
      </c>
      <c r="Y6310" s="10" t="s">
        <v>24</v>
      </c>
      <c r="Z6310" s="11">
        <f t="shared" si="493"/>
        <v>0</v>
      </c>
      <c r="AA6310" s="11" t="str">
        <f t="shared" si="494"/>
        <v>J_6AY_NotUsing_MM</v>
      </c>
    </row>
    <row r="6311" spans="1:27">
      <c r="A6311" s="10" t="s">
        <v>6346</v>
      </c>
      <c r="B6311" s="10" t="s">
        <v>22</v>
      </c>
      <c r="C6311" s="10">
        <v>0</v>
      </c>
      <c r="D6311" s="11" t="str">
        <f t="shared" si="490"/>
        <v>J</v>
      </c>
      <c r="E6311" s="10" t="s">
        <v>23</v>
      </c>
      <c r="F6311" s="10" t="s">
        <v>24</v>
      </c>
      <c r="G6311" s="10">
        <v>71</v>
      </c>
      <c r="H6311" s="11" t="str">
        <f t="shared" si="491"/>
        <v>_16AY+</v>
      </c>
      <c r="I6311" s="10" t="s">
        <v>23</v>
      </c>
      <c r="J6311" s="10" t="s">
        <v>23</v>
      </c>
      <c r="K6311" s="10" t="s">
        <v>24</v>
      </c>
      <c r="L6311" s="10" t="s">
        <v>46</v>
      </c>
      <c r="M6311" s="10" t="s">
        <v>46</v>
      </c>
      <c r="N6311" s="10" t="s">
        <v>46</v>
      </c>
      <c r="O6311" s="10" t="s">
        <v>46</v>
      </c>
      <c r="P6311" s="11" t="str">
        <f t="shared" si="492"/>
        <v>_NotUsing</v>
      </c>
      <c r="Q6311" s="10" t="s">
        <v>46</v>
      </c>
      <c r="R6311" s="10" t="s">
        <v>46</v>
      </c>
      <c r="S6311" s="10" t="s">
        <v>47</v>
      </c>
      <c r="T6311" s="11" t="str" cm="1">
        <f t="array" ref="T6311">_xlfn.IFS(S6311="Month-to-month","_MM",S6311="One year","_OY",S6311="Two year","_TY")</f>
        <v>_TY</v>
      </c>
      <c r="U6311" s="10" t="s">
        <v>24</v>
      </c>
      <c r="V6311" s="10" t="s">
        <v>40</v>
      </c>
      <c r="W6311" s="10">
        <v>25.6</v>
      </c>
      <c r="X6311" s="10">
        <v>1888.25</v>
      </c>
      <c r="Y6311" s="10" t="s">
        <v>24</v>
      </c>
      <c r="Z6311" s="11">
        <f t="shared" si="493"/>
        <v>0</v>
      </c>
      <c r="AA6311" s="11" t="str">
        <f t="shared" si="494"/>
        <v>J_16AY+_NotUsing_TY</v>
      </c>
    </row>
    <row r="6312" spans="1:27">
      <c r="A6312" s="10" t="s">
        <v>6347</v>
      </c>
      <c r="B6312" s="10" t="s">
        <v>22</v>
      </c>
      <c r="C6312" s="10">
        <v>0</v>
      </c>
      <c r="D6312" s="11" t="str">
        <f t="shared" si="490"/>
        <v>J</v>
      </c>
      <c r="E6312" s="10" t="s">
        <v>24</v>
      </c>
      <c r="F6312" s="10" t="s">
        <v>24</v>
      </c>
      <c r="G6312" s="10">
        <v>60</v>
      </c>
      <c r="H6312" s="11" t="str">
        <f t="shared" si="491"/>
        <v>_16AY+</v>
      </c>
      <c r="I6312" s="10" t="s">
        <v>24</v>
      </c>
      <c r="J6312" s="10" t="s">
        <v>25</v>
      </c>
      <c r="K6312" s="10" t="s">
        <v>26</v>
      </c>
      <c r="L6312" s="10" t="s">
        <v>23</v>
      </c>
      <c r="M6312" s="10" t="s">
        <v>24</v>
      </c>
      <c r="N6312" s="10" t="s">
        <v>23</v>
      </c>
      <c r="O6312" s="10" t="s">
        <v>24</v>
      </c>
      <c r="P6312" s="11" t="str">
        <f t="shared" si="492"/>
        <v>_Using</v>
      </c>
      <c r="Q6312" s="10" t="s">
        <v>24</v>
      </c>
      <c r="R6312" s="10" t="s">
        <v>23</v>
      </c>
      <c r="S6312" s="10" t="s">
        <v>31</v>
      </c>
      <c r="T6312" s="11" t="str" cm="1">
        <f t="array" ref="T6312">_xlfn.IFS(S6312="Month-to-month","_MM",S6312="One year","_OY",S6312="Two year","_TY")</f>
        <v>_OY</v>
      </c>
      <c r="U6312" s="10" t="s">
        <v>23</v>
      </c>
      <c r="V6312" s="10" t="s">
        <v>28</v>
      </c>
      <c r="W6312" s="10">
        <v>44.45</v>
      </c>
      <c r="X6312" s="10">
        <v>2773.9</v>
      </c>
      <c r="Y6312" s="10" t="s">
        <v>24</v>
      </c>
      <c r="Z6312" s="11">
        <f t="shared" si="493"/>
        <v>0</v>
      </c>
      <c r="AA6312" s="11" t="str">
        <f t="shared" si="494"/>
        <v>J_16AY+_Using_OY</v>
      </c>
    </row>
    <row r="6313" spans="1:27">
      <c r="A6313" s="10" t="s">
        <v>6348</v>
      </c>
      <c r="B6313" s="10" t="s">
        <v>22</v>
      </c>
      <c r="C6313" s="10">
        <v>1</v>
      </c>
      <c r="D6313" s="11" t="str">
        <f t="shared" si="490"/>
        <v>S</v>
      </c>
      <c r="E6313" s="10" t="s">
        <v>24</v>
      </c>
      <c r="F6313" s="10" t="s">
        <v>24</v>
      </c>
      <c r="G6313" s="10">
        <v>55</v>
      </c>
      <c r="H6313" s="11" t="str">
        <f t="shared" si="491"/>
        <v>_16AY+</v>
      </c>
      <c r="I6313" s="10" t="s">
        <v>23</v>
      </c>
      <c r="J6313" s="10" t="s">
        <v>23</v>
      </c>
      <c r="K6313" s="10" t="s">
        <v>37</v>
      </c>
      <c r="L6313" s="10" t="s">
        <v>24</v>
      </c>
      <c r="M6313" s="10" t="s">
        <v>24</v>
      </c>
      <c r="N6313" s="10" t="s">
        <v>23</v>
      </c>
      <c r="O6313" s="10" t="s">
        <v>24</v>
      </c>
      <c r="P6313" s="11" t="str">
        <f t="shared" si="492"/>
        <v>_Using</v>
      </c>
      <c r="Q6313" s="10" t="s">
        <v>23</v>
      </c>
      <c r="R6313" s="10" t="s">
        <v>23</v>
      </c>
      <c r="S6313" s="10" t="s">
        <v>31</v>
      </c>
      <c r="T6313" s="11" t="str" cm="1">
        <f t="array" ref="T6313">_xlfn.IFS(S6313="Month-to-month","_MM",S6313="One year","_OY",S6313="Two year","_TY")</f>
        <v>_OY</v>
      </c>
      <c r="U6313" s="10" t="s">
        <v>23</v>
      </c>
      <c r="V6313" s="10" t="s">
        <v>28</v>
      </c>
      <c r="W6313" s="10">
        <v>100.15</v>
      </c>
      <c r="X6313" s="10">
        <v>5409.75</v>
      </c>
      <c r="Y6313" s="10" t="s">
        <v>24</v>
      </c>
      <c r="Z6313" s="11">
        <f t="shared" si="493"/>
        <v>0</v>
      </c>
      <c r="AA6313" s="11" t="str">
        <f t="shared" si="494"/>
        <v>S_16AY+_Using_OY</v>
      </c>
    </row>
    <row r="6314" spans="1:27">
      <c r="A6314" s="10" t="s">
        <v>6349</v>
      </c>
      <c r="B6314" s="10" t="s">
        <v>30</v>
      </c>
      <c r="C6314" s="10">
        <v>0</v>
      </c>
      <c r="D6314" s="11" t="str">
        <f t="shared" si="490"/>
        <v>J</v>
      </c>
      <c r="E6314" s="10" t="s">
        <v>24</v>
      </c>
      <c r="F6314" s="10" t="s">
        <v>24</v>
      </c>
      <c r="G6314" s="10">
        <v>54</v>
      </c>
      <c r="H6314" s="11" t="str">
        <f t="shared" si="491"/>
        <v>_16AY+</v>
      </c>
      <c r="I6314" s="10" t="s">
        <v>23</v>
      </c>
      <c r="J6314" s="10" t="s">
        <v>24</v>
      </c>
      <c r="K6314" s="10" t="s">
        <v>37</v>
      </c>
      <c r="L6314" s="10" t="s">
        <v>23</v>
      </c>
      <c r="M6314" s="10" t="s">
        <v>23</v>
      </c>
      <c r="N6314" s="10" t="s">
        <v>24</v>
      </c>
      <c r="O6314" s="10" t="s">
        <v>23</v>
      </c>
      <c r="P6314" s="11" t="str">
        <f t="shared" si="492"/>
        <v>_Using</v>
      </c>
      <c r="Q6314" s="10" t="s">
        <v>23</v>
      </c>
      <c r="R6314" s="10" t="s">
        <v>23</v>
      </c>
      <c r="S6314" s="10" t="s">
        <v>31</v>
      </c>
      <c r="T6314" s="11" t="str" cm="1">
        <f t="array" ref="T6314">_xlfn.IFS(S6314="Month-to-month","_MM",S6314="One year","_OY",S6314="Two year","_TY")</f>
        <v>_OY</v>
      </c>
      <c r="U6314" s="10" t="s">
        <v>23</v>
      </c>
      <c r="V6314" s="10" t="s">
        <v>40</v>
      </c>
      <c r="W6314" s="10">
        <v>105.4</v>
      </c>
      <c r="X6314" s="10">
        <v>5643.4</v>
      </c>
      <c r="Y6314" s="10" t="s">
        <v>23</v>
      </c>
      <c r="Z6314" s="11">
        <f t="shared" si="493"/>
        <v>1</v>
      </c>
      <c r="AA6314" s="11" t="str">
        <f t="shared" si="494"/>
        <v>J_16AY+_Using_OY</v>
      </c>
    </row>
    <row r="6315" spans="1:27">
      <c r="A6315" s="10" t="s">
        <v>6350</v>
      </c>
      <c r="B6315" s="10" t="s">
        <v>30</v>
      </c>
      <c r="C6315" s="10">
        <v>0</v>
      </c>
      <c r="D6315" s="11" t="str">
        <f t="shared" si="490"/>
        <v>J</v>
      </c>
      <c r="E6315" s="10" t="s">
        <v>24</v>
      </c>
      <c r="F6315" s="10" t="s">
        <v>24</v>
      </c>
      <c r="G6315" s="10">
        <v>2</v>
      </c>
      <c r="H6315" s="11" t="str">
        <f t="shared" si="491"/>
        <v>_6AY</v>
      </c>
      <c r="I6315" s="10" t="s">
        <v>23</v>
      </c>
      <c r="J6315" s="10" t="s">
        <v>24</v>
      </c>
      <c r="K6315" s="10" t="s">
        <v>37</v>
      </c>
      <c r="L6315" s="10" t="s">
        <v>24</v>
      </c>
      <c r="M6315" s="10" t="s">
        <v>24</v>
      </c>
      <c r="N6315" s="10" t="s">
        <v>23</v>
      </c>
      <c r="O6315" s="10" t="s">
        <v>24</v>
      </c>
      <c r="P6315" s="11" t="str">
        <f t="shared" si="492"/>
        <v>_Using</v>
      </c>
      <c r="Q6315" s="10" t="s">
        <v>23</v>
      </c>
      <c r="R6315" s="10" t="s">
        <v>23</v>
      </c>
      <c r="S6315" s="10" t="s">
        <v>27</v>
      </c>
      <c r="T6315" s="11" t="str" cm="1">
        <f t="array" ref="T6315">_xlfn.IFS(S6315="Month-to-month","_MM",S6315="One year","_OY",S6315="Two year","_TY")</f>
        <v>_MM</v>
      </c>
      <c r="U6315" s="10" t="s">
        <v>23</v>
      </c>
      <c r="V6315" s="10" t="s">
        <v>28</v>
      </c>
      <c r="W6315" s="10">
        <v>95.85</v>
      </c>
      <c r="X6315" s="10">
        <v>197.7</v>
      </c>
      <c r="Y6315" s="10" t="s">
        <v>23</v>
      </c>
      <c r="Z6315" s="11">
        <f t="shared" si="493"/>
        <v>1</v>
      </c>
      <c r="AA6315" s="11" t="str">
        <f t="shared" si="494"/>
        <v>J_6AY_Using_MM</v>
      </c>
    </row>
    <row r="6316" spans="1:27">
      <c r="A6316" s="10" t="s">
        <v>6351</v>
      </c>
      <c r="B6316" s="10" t="s">
        <v>22</v>
      </c>
      <c r="C6316" s="10">
        <v>0</v>
      </c>
      <c r="D6316" s="11" t="str">
        <f t="shared" si="490"/>
        <v>J</v>
      </c>
      <c r="E6316" s="10" t="s">
        <v>24</v>
      </c>
      <c r="F6316" s="10" t="s">
        <v>24</v>
      </c>
      <c r="G6316" s="10">
        <v>6</v>
      </c>
      <c r="H6316" s="11" t="str">
        <f t="shared" si="491"/>
        <v>_6AY</v>
      </c>
      <c r="I6316" s="10" t="s">
        <v>23</v>
      </c>
      <c r="J6316" s="10" t="s">
        <v>23</v>
      </c>
      <c r="K6316" s="10" t="s">
        <v>37</v>
      </c>
      <c r="L6316" s="10" t="s">
        <v>24</v>
      </c>
      <c r="M6316" s="10" t="s">
        <v>24</v>
      </c>
      <c r="N6316" s="10" t="s">
        <v>24</v>
      </c>
      <c r="O6316" s="10" t="s">
        <v>24</v>
      </c>
      <c r="P6316" s="11" t="str">
        <f t="shared" si="492"/>
        <v>_NotUsing</v>
      </c>
      <c r="Q6316" s="10" t="s">
        <v>24</v>
      </c>
      <c r="R6316" s="10" t="s">
        <v>24</v>
      </c>
      <c r="S6316" s="10" t="s">
        <v>27</v>
      </c>
      <c r="T6316" s="11" t="str" cm="1">
        <f t="array" ref="T6316">_xlfn.IFS(S6316="Month-to-month","_MM",S6316="One year","_OY",S6316="Two year","_TY")</f>
        <v>_MM</v>
      </c>
      <c r="U6316" s="10" t="s">
        <v>23</v>
      </c>
      <c r="V6316" s="10" t="s">
        <v>32</v>
      </c>
      <c r="W6316" s="10">
        <v>73.849999999999994</v>
      </c>
      <c r="X6316" s="10">
        <v>401.3</v>
      </c>
      <c r="Y6316" s="10" t="s">
        <v>24</v>
      </c>
      <c r="Z6316" s="11">
        <f t="shared" si="493"/>
        <v>0</v>
      </c>
      <c r="AA6316" s="11" t="str">
        <f t="shared" si="494"/>
        <v>J_6AY_NotUsing_MM</v>
      </c>
    </row>
    <row r="6317" spans="1:27">
      <c r="A6317" s="10" t="s">
        <v>6352</v>
      </c>
      <c r="B6317" s="10" t="s">
        <v>22</v>
      </c>
      <c r="C6317" s="10">
        <v>0</v>
      </c>
      <c r="D6317" s="11" t="str">
        <f t="shared" si="490"/>
        <v>J</v>
      </c>
      <c r="E6317" s="10" t="s">
        <v>23</v>
      </c>
      <c r="F6317" s="10" t="s">
        <v>23</v>
      </c>
      <c r="G6317" s="10">
        <v>48</v>
      </c>
      <c r="H6317" s="11" t="str">
        <f t="shared" si="491"/>
        <v>_16AY+</v>
      </c>
      <c r="I6317" s="10" t="s">
        <v>23</v>
      </c>
      <c r="J6317" s="10" t="s">
        <v>24</v>
      </c>
      <c r="K6317" s="10" t="s">
        <v>26</v>
      </c>
      <c r="L6317" s="10" t="s">
        <v>23</v>
      </c>
      <c r="M6317" s="10" t="s">
        <v>23</v>
      </c>
      <c r="N6317" s="10" t="s">
        <v>23</v>
      </c>
      <c r="O6317" s="10" t="s">
        <v>24</v>
      </c>
      <c r="P6317" s="11" t="str">
        <f t="shared" si="492"/>
        <v>_Using</v>
      </c>
      <c r="Q6317" s="10" t="s">
        <v>24</v>
      </c>
      <c r="R6317" s="10" t="s">
        <v>23</v>
      </c>
      <c r="S6317" s="10" t="s">
        <v>47</v>
      </c>
      <c r="T6317" s="11" t="str" cm="1">
        <f t="array" ref="T6317">_xlfn.IFS(S6317="Month-to-month","_MM",S6317="One year","_OY",S6317="Two year","_TY")</f>
        <v>_TY</v>
      </c>
      <c r="U6317" s="10" t="s">
        <v>23</v>
      </c>
      <c r="V6317" s="10" t="s">
        <v>40</v>
      </c>
      <c r="W6317" s="10">
        <v>70.099999999999994</v>
      </c>
      <c r="X6317" s="10">
        <v>3238.4</v>
      </c>
      <c r="Y6317" s="10" t="s">
        <v>24</v>
      </c>
      <c r="Z6317" s="11">
        <f t="shared" si="493"/>
        <v>0</v>
      </c>
      <c r="AA6317" s="11" t="str">
        <f t="shared" si="494"/>
        <v>J_16AY+_Using_TY</v>
      </c>
    </row>
    <row r="6318" spans="1:27">
      <c r="A6318" s="10" t="s">
        <v>6353</v>
      </c>
      <c r="B6318" s="10" t="s">
        <v>30</v>
      </c>
      <c r="C6318" s="10">
        <v>0</v>
      </c>
      <c r="D6318" s="11" t="str">
        <f t="shared" si="490"/>
        <v>J</v>
      </c>
      <c r="E6318" s="10" t="s">
        <v>23</v>
      </c>
      <c r="F6318" s="10" t="s">
        <v>23</v>
      </c>
      <c r="G6318" s="10">
        <v>63</v>
      </c>
      <c r="H6318" s="11" t="str">
        <f t="shared" si="491"/>
        <v>_16AY+</v>
      </c>
      <c r="I6318" s="10" t="s">
        <v>23</v>
      </c>
      <c r="J6318" s="10" t="s">
        <v>23</v>
      </c>
      <c r="K6318" s="10" t="s">
        <v>24</v>
      </c>
      <c r="L6318" s="10" t="s">
        <v>46</v>
      </c>
      <c r="M6318" s="10" t="s">
        <v>46</v>
      </c>
      <c r="N6318" s="10" t="s">
        <v>46</v>
      </c>
      <c r="O6318" s="10" t="s">
        <v>46</v>
      </c>
      <c r="P6318" s="11" t="str">
        <f t="shared" si="492"/>
        <v>_NotUsing</v>
      </c>
      <c r="Q6318" s="10" t="s">
        <v>46</v>
      </c>
      <c r="R6318" s="10" t="s">
        <v>46</v>
      </c>
      <c r="S6318" s="10" t="s">
        <v>47</v>
      </c>
      <c r="T6318" s="11" t="str" cm="1">
        <f t="array" ref="T6318">_xlfn.IFS(S6318="Month-to-month","_MM",S6318="One year","_OY",S6318="Two year","_TY")</f>
        <v>_TY</v>
      </c>
      <c r="U6318" s="10" t="s">
        <v>24</v>
      </c>
      <c r="V6318" s="10" t="s">
        <v>32</v>
      </c>
      <c r="W6318" s="10">
        <v>25.25</v>
      </c>
      <c r="X6318" s="10">
        <v>1573.05</v>
      </c>
      <c r="Y6318" s="10" t="s">
        <v>24</v>
      </c>
      <c r="Z6318" s="11">
        <f t="shared" si="493"/>
        <v>0</v>
      </c>
      <c r="AA6318" s="11" t="str">
        <f t="shared" si="494"/>
        <v>J_16AY+_NotUsing_TY</v>
      </c>
    </row>
    <row r="6319" spans="1:27">
      <c r="A6319" s="10" t="s">
        <v>6354</v>
      </c>
      <c r="B6319" s="10" t="s">
        <v>30</v>
      </c>
      <c r="C6319" s="10">
        <v>0</v>
      </c>
      <c r="D6319" s="11" t="str">
        <f t="shared" si="490"/>
        <v>J</v>
      </c>
      <c r="E6319" s="10" t="s">
        <v>24</v>
      </c>
      <c r="F6319" s="10" t="s">
        <v>24</v>
      </c>
      <c r="G6319" s="10">
        <v>1</v>
      </c>
      <c r="H6319" s="11" t="str">
        <f t="shared" si="491"/>
        <v>_6AY</v>
      </c>
      <c r="I6319" s="10" t="s">
        <v>23</v>
      </c>
      <c r="J6319" s="10" t="s">
        <v>23</v>
      </c>
      <c r="K6319" s="10" t="s">
        <v>37</v>
      </c>
      <c r="L6319" s="10" t="s">
        <v>24</v>
      </c>
      <c r="M6319" s="10" t="s">
        <v>23</v>
      </c>
      <c r="N6319" s="10" t="s">
        <v>24</v>
      </c>
      <c r="O6319" s="10" t="s">
        <v>24</v>
      </c>
      <c r="P6319" s="11" t="str">
        <f t="shared" si="492"/>
        <v>_Using</v>
      </c>
      <c r="Q6319" s="10" t="s">
        <v>24</v>
      </c>
      <c r="R6319" s="10" t="s">
        <v>24</v>
      </c>
      <c r="S6319" s="10" t="s">
        <v>27</v>
      </c>
      <c r="T6319" s="11" t="str" cm="1">
        <f t="array" ref="T6319">_xlfn.IFS(S6319="Month-to-month","_MM",S6319="One year","_OY",S6319="Two year","_TY")</f>
        <v>_MM</v>
      </c>
      <c r="U6319" s="10" t="s">
        <v>23</v>
      </c>
      <c r="V6319" s="10" t="s">
        <v>28</v>
      </c>
      <c r="W6319" s="10">
        <v>79.150000000000006</v>
      </c>
      <c r="X6319" s="10">
        <v>79.150000000000006</v>
      </c>
      <c r="Y6319" s="10" t="s">
        <v>23</v>
      </c>
      <c r="Z6319" s="11">
        <f t="shared" si="493"/>
        <v>1</v>
      </c>
      <c r="AA6319" s="11" t="str">
        <f t="shared" si="494"/>
        <v>J_6AY_Using_MM</v>
      </c>
    </row>
    <row r="6320" spans="1:27">
      <c r="A6320" s="10" t="s">
        <v>6355</v>
      </c>
      <c r="B6320" s="10" t="s">
        <v>30</v>
      </c>
      <c r="C6320" s="10">
        <v>0</v>
      </c>
      <c r="D6320" s="11" t="str">
        <f t="shared" si="490"/>
        <v>J</v>
      </c>
      <c r="E6320" s="10" t="s">
        <v>24</v>
      </c>
      <c r="F6320" s="10" t="s">
        <v>23</v>
      </c>
      <c r="G6320" s="10">
        <v>12</v>
      </c>
      <c r="H6320" s="11" t="str">
        <f t="shared" si="491"/>
        <v>_16AY</v>
      </c>
      <c r="I6320" s="10" t="s">
        <v>23</v>
      </c>
      <c r="J6320" s="10" t="s">
        <v>24</v>
      </c>
      <c r="K6320" s="10" t="s">
        <v>24</v>
      </c>
      <c r="L6320" s="10" t="s">
        <v>46</v>
      </c>
      <c r="M6320" s="10" t="s">
        <v>46</v>
      </c>
      <c r="N6320" s="10" t="s">
        <v>46</v>
      </c>
      <c r="O6320" s="10" t="s">
        <v>46</v>
      </c>
      <c r="P6320" s="11" t="str">
        <f t="shared" si="492"/>
        <v>_NotUsing</v>
      </c>
      <c r="Q6320" s="10" t="s">
        <v>46</v>
      </c>
      <c r="R6320" s="10" t="s">
        <v>46</v>
      </c>
      <c r="S6320" s="10" t="s">
        <v>27</v>
      </c>
      <c r="T6320" s="11" t="str" cm="1">
        <f t="array" ref="T6320">_xlfn.IFS(S6320="Month-to-month","_MM",S6320="One year","_OY",S6320="Two year","_TY")</f>
        <v>_MM</v>
      </c>
      <c r="U6320" s="10" t="s">
        <v>24</v>
      </c>
      <c r="V6320" s="10" t="s">
        <v>40</v>
      </c>
      <c r="W6320" s="10">
        <v>21.05</v>
      </c>
      <c r="X6320" s="10">
        <v>235.8</v>
      </c>
      <c r="Y6320" s="10" t="s">
        <v>24</v>
      </c>
      <c r="Z6320" s="11">
        <f t="shared" si="493"/>
        <v>0</v>
      </c>
      <c r="AA6320" s="11" t="str">
        <f t="shared" si="494"/>
        <v>J_16AY_NotUsing_MM</v>
      </c>
    </row>
    <row r="6321" spans="1:27">
      <c r="A6321" s="10" t="s">
        <v>6356</v>
      </c>
      <c r="B6321" s="10" t="s">
        <v>30</v>
      </c>
      <c r="C6321" s="10">
        <v>1</v>
      </c>
      <c r="D6321" s="11" t="str">
        <f t="shared" si="490"/>
        <v>S</v>
      </c>
      <c r="E6321" s="10" t="s">
        <v>23</v>
      </c>
      <c r="F6321" s="10" t="s">
        <v>24</v>
      </c>
      <c r="G6321" s="10">
        <v>54</v>
      </c>
      <c r="H6321" s="11" t="str">
        <f t="shared" si="491"/>
        <v>_16AY+</v>
      </c>
      <c r="I6321" s="10" t="s">
        <v>24</v>
      </c>
      <c r="J6321" s="10" t="s">
        <v>25</v>
      </c>
      <c r="K6321" s="10" t="s">
        <v>26</v>
      </c>
      <c r="L6321" s="10" t="s">
        <v>24</v>
      </c>
      <c r="M6321" s="10" t="s">
        <v>24</v>
      </c>
      <c r="N6321" s="10" t="s">
        <v>24</v>
      </c>
      <c r="O6321" s="10" t="s">
        <v>24</v>
      </c>
      <c r="P6321" s="11" t="str">
        <f t="shared" si="492"/>
        <v>_NotUsing</v>
      </c>
      <c r="Q6321" s="10" t="s">
        <v>24</v>
      </c>
      <c r="R6321" s="10" t="s">
        <v>24</v>
      </c>
      <c r="S6321" s="10" t="s">
        <v>27</v>
      </c>
      <c r="T6321" s="11" t="str" cm="1">
        <f t="array" ref="T6321">_xlfn.IFS(S6321="Month-to-month","_MM",S6321="One year","_OY",S6321="Two year","_TY")</f>
        <v>_MM</v>
      </c>
      <c r="U6321" s="10" t="s">
        <v>23</v>
      </c>
      <c r="V6321" s="10" t="s">
        <v>35</v>
      </c>
      <c r="W6321" s="10">
        <v>24.95</v>
      </c>
      <c r="X6321" s="10">
        <v>1364.75</v>
      </c>
      <c r="Y6321" s="10" t="s">
        <v>24</v>
      </c>
      <c r="Z6321" s="11">
        <f t="shared" si="493"/>
        <v>0</v>
      </c>
      <c r="AA6321" s="11" t="str">
        <f t="shared" si="494"/>
        <v>S_16AY+_NotUsing_MM</v>
      </c>
    </row>
    <row r="6322" spans="1:27">
      <c r="A6322" s="10" t="s">
        <v>6357</v>
      </c>
      <c r="B6322" s="10" t="s">
        <v>22</v>
      </c>
      <c r="C6322" s="10">
        <v>0</v>
      </c>
      <c r="D6322" s="11" t="str">
        <f t="shared" si="490"/>
        <v>J</v>
      </c>
      <c r="E6322" s="10" t="s">
        <v>23</v>
      </c>
      <c r="F6322" s="10" t="s">
        <v>23</v>
      </c>
      <c r="G6322" s="10">
        <v>30</v>
      </c>
      <c r="H6322" s="11" t="str">
        <f t="shared" si="491"/>
        <v>_16AY+</v>
      </c>
      <c r="I6322" s="10" t="s">
        <v>23</v>
      </c>
      <c r="J6322" s="10" t="s">
        <v>24</v>
      </c>
      <c r="K6322" s="10" t="s">
        <v>26</v>
      </c>
      <c r="L6322" s="10" t="s">
        <v>24</v>
      </c>
      <c r="M6322" s="10" t="s">
        <v>24</v>
      </c>
      <c r="N6322" s="10" t="s">
        <v>23</v>
      </c>
      <c r="O6322" s="10" t="s">
        <v>23</v>
      </c>
      <c r="P6322" s="11" t="str">
        <f t="shared" si="492"/>
        <v>_Using</v>
      </c>
      <c r="Q6322" s="10" t="s">
        <v>23</v>
      </c>
      <c r="R6322" s="10" t="s">
        <v>24</v>
      </c>
      <c r="S6322" s="10" t="s">
        <v>31</v>
      </c>
      <c r="T6322" s="11" t="str" cm="1">
        <f t="array" ref="T6322">_xlfn.IFS(S6322="Month-to-month","_MM",S6322="One year","_OY",S6322="Two year","_TY")</f>
        <v>_OY</v>
      </c>
      <c r="U6322" s="10" t="s">
        <v>23</v>
      </c>
      <c r="V6322" s="10" t="s">
        <v>28</v>
      </c>
      <c r="W6322" s="10">
        <v>64.5</v>
      </c>
      <c r="X6322" s="10">
        <v>1985.15</v>
      </c>
      <c r="Y6322" s="10" t="s">
        <v>24</v>
      </c>
      <c r="Z6322" s="11">
        <f t="shared" si="493"/>
        <v>0</v>
      </c>
      <c r="AA6322" s="11" t="str">
        <f t="shared" si="494"/>
        <v>J_16AY+_Using_OY</v>
      </c>
    </row>
    <row r="6323" spans="1:27">
      <c r="A6323" s="10" t="s">
        <v>6358</v>
      </c>
      <c r="B6323" s="10" t="s">
        <v>22</v>
      </c>
      <c r="C6323" s="10">
        <v>0</v>
      </c>
      <c r="D6323" s="11" t="str">
        <f t="shared" si="490"/>
        <v>J</v>
      </c>
      <c r="E6323" s="10" t="s">
        <v>23</v>
      </c>
      <c r="F6323" s="10" t="s">
        <v>24</v>
      </c>
      <c r="G6323" s="10">
        <v>30</v>
      </c>
      <c r="H6323" s="11" t="str">
        <f t="shared" si="491"/>
        <v>_16AY+</v>
      </c>
      <c r="I6323" s="10" t="s">
        <v>23</v>
      </c>
      <c r="J6323" s="10" t="s">
        <v>24</v>
      </c>
      <c r="K6323" s="10" t="s">
        <v>24</v>
      </c>
      <c r="L6323" s="10" t="s">
        <v>46</v>
      </c>
      <c r="M6323" s="10" t="s">
        <v>46</v>
      </c>
      <c r="N6323" s="10" t="s">
        <v>46</v>
      </c>
      <c r="O6323" s="10" t="s">
        <v>46</v>
      </c>
      <c r="P6323" s="11" t="str">
        <f t="shared" si="492"/>
        <v>_NotUsing</v>
      </c>
      <c r="Q6323" s="10" t="s">
        <v>46</v>
      </c>
      <c r="R6323" s="10" t="s">
        <v>46</v>
      </c>
      <c r="S6323" s="10" t="s">
        <v>27</v>
      </c>
      <c r="T6323" s="11" t="str" cm="1">
        <f t="array" ref="T6323">_xlfn.IFS(S6323="Month-to-month","_MM",S6323="One year","_OY",S6323="Two year","_TY")</f>
        <v>_MM</v>
      </c>
      <c r="U6323" s="10" t="s">
        <v>24</v>
      </c>
      <c r="V6323" s="10" t="s">
        <v>35</v>
      </c>
      <c r="W6323" s="10">
        <v>19.649999999999999</v>
      </c>
      <c r="X6323" s="10">
        <v>655.85</v>
      </c>
      <c r="Y6323" s="10" t="s">
        <v>23</v>
      </c>
      <c r="Z6323" s="11">
        <f t="shared" si="493"/>
        <v>1</v>
      </c>
      <c r="AA6323" s="11" t="str">
        <f t="shared" si="494"/>
        <v>J_16AY+_NotUsing_MM</v>
      </c>
    </row>
    <row r="6324" spans="1:27">
      <c r="A6324" s="10" t="s">
        <v>6359</v>
      </c>
      <c r="B6324" s="10" t="s">
        <v>22</v>
      </c>
      <c r="C6324" s="10">
        <v>0</v>
      </c>
      <c r="D6324" s="11" t="str">
        <f t="shared" si="490"/>
        <v>J</v>
      </c>
      <c r="E6324" s="10" t="s">
        <v>24</v>
      </c>
      <c r="F6324" s="10" t="s">
        <v>24</v>
      </c>
      <c r="G6324" s="10">
        <v>4</v>
      </c>
      <c r="H6324" s="11" t="str">
        <f t="shared" si="491"/>
        <v>_6AY</v>
      </c>
      <c r="I6324" s="10" t="s">
        <v>23</v>
      </c>
      <c r="J6324" s="10" t="s">
        <v>24</v>
      </c>
      <c r="K6324" s="10" t="s">
        <v>37</v>
      </c>
      <c r="L6324" s="10" t="s">
        <v>24</v>
      </c>
      <c r="M6324" s="10" t="s">
        <v>24</v>
      </c>
      <c r="N6324" s="10" t="s">
        <v>24</v>
      </c>
      <c r="O6324" s="10" t="s">
        <v>24</v>
      </c>
      <c r="P6324" s="11" t="str">
        <f t="shared" si="492"/>
        <v>_NotUsing</v>
      </c>
      <c r="Q6324" s="10" t="s">
        <v>23</v>
      </c>
      <c r="R6324" s="10" t="s">
        <v>24</v>
      </c>
      <c r="S6324" s="10" t="s">
        <v>27</v>
      </c>
      <c r="T6324" s="11" t="str" cm="1">
        <f t="array" ref="T6324">_xlfn.IFS(S6324="Month-to-month","_MM",S6324="One year","_OY",S6324="Two year","_TY")</f>
        <v>_MM</v>
      </c>
      <c r="U6324" s="10" t="s">
        <v>23</v>
      </c>
      <c r="V6324" s="10" t="s">
        <v>28</v>
      </c>
      <c r="W6324" s="10">
        <v>79</v>
      </c>
      <c r="X6324" s="10">
        <v>303.14999999999998</v>
      </c>
      <c r="Y6324" s="10" t="s">
        <v>23</v>
      </c>
      <c r="Z6324" s="11">
        <f t="shared" si="493"/>
        <v>1</v>
      </c>
      <c r="AA6324" s="11" t="str">
        <f t="shared" si="494"/>
        <v>J_6AY_NotUsing_MM</v>
      </c>
    </row>
    <row r="6325" spans="1:27">
      <c r="A6325" s="10" t="s">
        <v>6360</v>
      </c>
      <c r="B6325" s="10" t="s">
        <v>22</v>
      </c>
      <c r="C6325" s="10">
        <v>0</v>
      </c>
      <c r="D6325" s="11" t="str">
        <f t="shared" si="490"/>
        <v>J</v>
      </c>
      <c r="E6325" s="10" t="s">
        <v>24</v>
      </c>
      <c r="F6325" s="10" t="s">
        <v>24</v>
      </c>
      <c r="G6325" s="10">
        <v>40</v>
      </c>
      <c r="H6325" s="11" t="str">
        <f t="shared" si="491"/>
        <v>_16AY+</v>
      </c>
      <c r="I6325" s="10" t="s">
        <v>23</v>
      </c>
      <c r="J6325" s="10" t="s">
        <v>23</v>
      </c>
      <c r="K6325" s="10" t="s">
        <v>37</v>
      </c>
      <c r="L6325" s="10" t="s">
        <v>24</v>
      </c>
      <c r="M6325" s="10" t="s">
        <v>24</v>
      </c>
      <c r="N6325" s="10" t="s">
        <v>23</v>
      </c>
      <c r="O6325" s="10" t="s">
        <v>23</v>
      </c>
      <c r="P6325" s="11" t="str">
        <f t="shared" si="492"/>
        <v>_Using</v>
      </c>
      <c r="Q6325" s="10" t="s">
        <v>23</v>
      </c>
      <c r="R6325" s="10" t="s">
        <v>23</v>
      </c>
      <c r="S6325" s="10" t="s">
        <v>31</v>
      </c>
      <c r="T6325" s="11" t="str" cm="1">
        <f t="array" ref="T6325">_xlfn.IFS(S6325="Month-to-month","_MM",S6325="One year","_OY",S6325="Two year","_TY")</f>
        <v>_OY</v>
      </c>
      <c r="U6325" s="10" t="s">
        <v>23</v>
      </c>
      <c r="V6325" s="10" t="s">
        <v>40</v>
      </c>
      <c r="W6325" s="10">
        <v>105.95</v>
      </c>
      <c r="X6325" s="10">
        <v>4335.2</v>
      </c>
      <c r="Y6325" s="10" t="s">
        <v>24</v>
      </c>
      <c r="Z6325" s="11">
        <f t="shared" si="493"/>
        <v>0</v>
      </c>
      <c r="AA6325" s="11" t="str">
        <f t="shared" si="494"/>
        <v>J_16AY+_Using_OY</v>
      </c>
    </row>
    <row r="6326" spans="1:27">
      <c r="A6326" s="10" t="s">
        <v>6361</v>
      </c>
      <c r="B6326" s="10" t="s">
        <v>22</v>
      </c>
      <c r="C6326" s="10">
        <v>0</v>
      </c>
      <c r="D6326" s="11" t="str">
        <f t="shared" si="490"/>
        <v>J</v>
      </c>
      <c r="E6326" s="10" t="s">
        <v>23</v>
      </c>
      <c r="F6326" s="10" t="s">
        <v>23</v>
      </c>
      <c r="G6326" s="10">
        <v>9</v>
      </c>
      <c r="H6326" s="11" t="str">
        <f t="shared" si="491"/>
        <v>_16AY</v>
      </c>
      <c r="I6326" s="10" t="s">
        <v>23</v>
      </c>
      <c r="J6326" s="10" t="s">
        <v>24</v>
      </c>
      <c r="K6326" s="10" t="s">
        <v>37</v>
      </c>
      <c r="L6326" s="10" t="s">
        <v>24</v>
      </c>
      <c r="M6326" s="10" t="s">
        <v>24</v>
      </c>
      <c r="N6326" s="10" t="s">
        <v>24</v>
      </c>
      <c r="O6326" s="10" t="s">
        <v>23</v>
      </c>
      <c r="P6326" s="11" t="str">
        <f t="shared" si="492"/>
        <v>_Using</v>
      </c>
      <c r="Q6326" s="10" t="s">
        <v>24</v>
      </c>
      <c r="R6326" s="10" t="s">
        <v>24</v>
      </c>
      <c r="S6326" s="10" t="s">
        <v>27</v>
      </c>
      <c r="T6326" s="11" t="str" cm="1">
        <f t="array" ref="T6326">_xlfn.IFS(S6326="Month-to-month","_MM",S6326="One year","_OY",S6326="Two year","_TY")</f>
        <v>_MM</v>
      </c>
      <c r="U6326" s="10" t="s">
        <v>23</v>
      </c>
      <c r="V6326" s="10" t="s">
        <v>28</v>
      </c>
      <c r="W6326" s="10">
        <v>75.849999999999994</v>
      </c>
      <c r="X6326" s="10">
        <v>647.5</v>
      </c>
      <c r="Y6326" s="10" t="s">
        <v>24</v>
      </c>
      <c r="Z6326" s="11">
        <f t="shared" si="493"/>
        <v>0</v>
      </c>
      <c r="AA6326" s="11" t="str">
        <f t="shared" si="494"/>
        <v>J_16AY_Using_MM</v>
      </c>
    </row>
    <row r="6327" spans="1:27">
      <c r="A6327" s="10" t="s">
        <v>6362</v>
      </c>
      <c r="B6327" s="10" t="s">
        <v>22</v>
      </c>
      <c r="C6327" s="10">
        <v>0</v>
      </c>
      <c r="D6327" s="11" t="str">
        <f t="shared" si="490"/>
        <v>J</v>
      </c>
      <c r="E6327" s="10" t="s">
        <v>23</v>
      </c>
      <c r="F6327" s="10" t="s">
        <v>23</v>
      </c>
      <c r="G6327" s="10">
        <v>17</v>
      </c>
      <c r="H6327" s="11" t="str">
        <f t="shared" si="491"/>
        <v>_16AY+</v>
      </c>
      <c r="I6327" s="10" t="s">
        <v>23</v>
      </c>
      <c r="J6327" s="10" t="s">
        <v>24</v>
      </c>
      <c r="K6327" s="10" t="s">
        <v>37</v>
      </c>
      <c r="L6327" s="10" t="s">
        <v>23</v>
      </c>
      <c r="M6327" s="10" t="s">
        <v>24</v>
      </c>
      <c r="N6327" s="10" t="s">
        <v>24</v>
      </c>
      <c r="O6327" s="10" t="s">
        <v>23</v>
      </c>
      <c r="P6327" s="11" t="str">
        <f t="shared" si="492"/>
        <v>_Using</v>
      </c>
      <c r="Q6327" s="10" t="s">
        <v>23</v>
      </c>
      <c r="R6327" s="10" t="s">
        <v>24</v>
      </c>
      <c r="S6327" s="10" t="s">
        <v>27</v>
      </c>
      <c r="T6327" s="11" t="str" cm="1">
        <f t="array" ref="T6327">_xlfn.IFS(S6327="Month-to-month","_MM",S6327="One year","_OY",S6327="Two year","_TY")</f>
        <v>_MM</v>
      </c>
      <c r="U6327" s="10" t="s">
        <v>24</v>
      </c>
      <c r="V6327" s="10" t="s">
        <v>28</v>
      </c>
      <c r="W6327" s="10">
        <v>91.85</v>
      </c>
      <c r="X6327" s="10">
        <v>1574.45</v>
      </c>
      <c r="Y6327" s="10" t="s">
        <v>23</v>
      </c>
      <c r="Z6327" s="11">
        <f t="shared" si="493"/>
        <v>1</v>
      </c>
      <c r="AA6327" s="11" t="str">
        <f t="shared" si="494"/>
        <v>J_16AY+_Using_MM</v>
      </c>
    </row>
    <row r="6328" spans="1:27">
      <c r="A6328" s="10" t="s">
        <v>6363</v>
      </c>
      <c r="B6328" s="10" t="s">
        <v>22</v>
      </c>
      <c r="C6328" s="10">
        <v>0</v>
      </c>
      <c r="D6328" s="11" t="str">
        <f t="shared" si="490"/>
        <v>J</v>
      </c>
      <c r="E6328" s="10" t="s">
        <v>24</v>
      </c>
      <c r="F6328" s="10" t="s">
        <v>24</v>
      </c>
      <c r="G6328" s="10">
        <v>62</v>
      </c>
      <c r="H6328" s="11" t="str">
        <f t="shared" si="491"/>
        <v>_16AY+</v>
      </c>
      <c r="I6328" s="10" t="s">
        <v>24</v>
      </c>
      <c r="J6328" s="10" t="s">
        <v>25</v>
      </c>
      <c r="K6328" s="10" t="s">
        <v>26</v>
      </c>
      <c r="L6328" s="10" t="s">
        <v>24</v>
      </c>
      <c r="M6328" s="10" t="s">
        <v>23</v>
      </c>
      <c r="N6328" s="10" t="s">
        <v>23</v>
      </c>
      <c r="O6328" s="10" t="s">
        <v>24</v>
      </c>
      <c r="P6328" s="11" t="str">
        <f t="shared" si="492"/>
        <v>_Using</v>
      </c>
      <c r="Q6328" s="10" t="s">
        <v>24</v>
      </c>
      <c r="R6328" s="10" t="s">
        <v>23</v>
      </c>
      <c r="S6328" s="10" t="s">
        <v>47</v>
      </c>
      <c r="T6328" s="11" t="str" cm="1">
        <f t="array" ref="T6328">_xlfn.IFS(S6328="Month-to-month","_MM",S6328="One year","_OY",S6328="Two year","_TY")</f>
        <v>_TY</v>
      </c>
      <c r="U6328" s="10" t="s">
        <v>23</v>
      </c>
      <c r="V6328" s="10" t="s">
        <v>40</v>
      </c>
      <c r="W6328" s="10">
        <v>43.6</v>
      </c>
      <c r="X6328" s="10">
        <v>2748.7</v>
      </c>
      <c r="Y6328" s="10" t="s">
        <v>24</v>
      </c>
      <c r="Z6328" s="11">
        <f t="shared" si="493"/>
        <v>0</v>
      </c>
      <c r="AA6328" s="11" t="str">
        <f t="shared" si="494"/>
        <v>J_16AY+_Using_TY</v>
      </c>
    </row>
    <row r="6329" spans="1:27">
      <c r="A6329" s="10" t="s">
        <v>6364</v>
      </c>
      <c r="B6329" s="10" t="s">
        <v>30</v>
      </c>
      <c r="C6329" s="10">
        <v>0</v>
      </c>
      <c r="D6329" s="11" t="str">
        <f t="shared" si="490"/>
        <v>J</v>
      </c>
      <c r="E6329" s="10" t="s">
        <v>24</v>
      </c>
      <c r="F6329" s="10" t="s">
        <v>24</v>
      </c>
      <c r="G6329" s="10">
        <v>28</v>
      </c>
      <c r="H6329" s="11" t="str">
        <f t="shared" si="491"/>
        <v>_16AY+</v>
      </c>
      <c r="I6329" s="10" t="s">
        <v>23</v>
      </c>
      <c r="J6329" s="10" t="s">
        <v>24</v>
      </c>
      <c r="K6329" s="10" t="s">
        <v>37</v>
      </c>
      <c r="L6329" s="10" t="s">
        <v>24</v>
      </c>
      <c r="M6329" s="10" t="s">
        <v>23</v>
      </c>
      <c r="N6329" s="10" t="s">
        <v>24</v>
      </c>
      <c r="O6329" s="10" t="s">
        <v>23</v>
      </c>
      <c r="P6329" s="11" t="str">
        <f t="shared" si="492"/>
        <v>_Using</v>
      </c>
      <c r="Q6329" s="10" t="s">
        <v>23</v>
      </c>
      <c r="R6329" s="10" t="s">
        <v>24</v>
      </c>
      <c r="S6329" s="10" t="s">
        <v>31</v>
      </c>
      <c r="T6329" s="11" t="str" cm="1">
        <f t="array" ref="T6329">_xlfn.IFS(S6329="Month-to-month","_MM",S6329="One year","_OY",S6329="Two year","_TY")</f>
        <v>_OY</v>
      </c>
      <c r="U6329" s="10" t="s">
        <v>23</v>
      </c>
      <c r="V6329" s="10" t="s">
        <v>35</v>
      </c>
      <c r="W6329" s="10">
        <v>91.25</v>
      </c>
      <c r="X6329" s="10">
        <v>2483.65</v>
      </c>
      <c r="Y6329" s="10" t="s">
        <v>24</v>
      </c>
      <c r="Z6329" s="11">
        <f t="shared" si="493"/>
        <v>0</v>
      </c>
      <c r="AA6329" s="11" t="str">
        <f t="shared" si="494"/>
        <v>J_16AY+_Using_OY</v>
      </c>
    </row>
    <row r="6330" spans="1:27">
      <c r="A6330" s="10" t="s">
        <v>6365</v>
      </c>
      <c r="B6330" s="10" t="s">
        <v>22</v>
      </c>
      <c r="C6330" s="10">
        <v>0</v>
      </c>
      <c r="D6330" s="11" t="str">
        <f t="shared" si="490"/>
        <v>J</v>
      </c>
      <c r="E6330" s="10" t="s">
        <v>24</v>
      </c>
      <c r="F6330" s="10" t="s">
        <v>24</v>
      </c>
      <c r="G6330" s="10">
        <v>70</v>
      </c>
      <c r="H6330" s="11" t="str">
        <f t="shared" si="491"/>
        <v>_16AY+</v>
      </c>
      <c r="I6330" s="10" t="s">
        <v>23</v>
      </c>
      <c r="J6330" s="10" t="s">
        <v>23</v>
      </c>
      <c r="K6330" s="10" t="s">
        <v>26</v>
      </c>
      <c r="L6330" s="10" t="s">
        <v>23</v>
      </c>
      <c r="M6330" s="10" t="s">
        <v>23</v>
      </c>
      <c r="N6330" s="10" t="s">
        <v>23</v>
      </c>
      <c r="O6330" s="10" t="s">
        <v>23</v>
      </c>
      <c r="P6330" s="11" t="str">
        <f t="shared" si="492"/>
        <v>_Using</v>
      </c>
      <c r="Q6330" s="10" t="s">
        <v>23</v>
      </c>
      <c r="R6330" s="10" t="s">
        <v>23</v>
      </c>
      <c r="S6330" s="10" t="s">
        <v>47</v>
      </c>
      <c r="T6330" s="11" t="str" cm="1">
        <f t="array" ref="T6330">_xlfn.IFS(S6330="Month-to-month","_MM",S6330="One year","_OY",S6330="Two year","_TY")</f>
        <v>_TY</v>
      </c>
      <c r="U6330" s="10" t="s">
        <v>24</v>
      </c>
      <c r="V6330" s="10" t="s">
        <v>40</v>
      </c>
      <c r="W6330" s="10">
        <v>89.75</v>
      </c>
      <c r="X6330" s="10">
        <v>6367.2</v>
      </c>
      <c r="Y6330" s="10" t="s">
        <v>24</v>
      </c>
      <c r="Z6330" s="11">
        <f t="shared" si="493"/>
        <v>0</v>
      </c>
      <c r="AA6330" s="11" t="str">
        <f t="shared" si="494"/>
        <v>J_16AY+_Using_TY</v>
      </c>
    </row>
    <row r="6331" spans="1:27">
      <c r="A6331" s="10" t="s">
        <v>6366</v>
      </c>
      <c r="B6331" s="10" t="s">
        <v>22</v>
      </c>
      <c r="C6331" s="10">
        <v>0</v>
      </c>
      <c r="D6331" s="11" t="str">
        <f t="shared" si="490"/>
        <v>J</v>
      </c>
      <c r="E6331" s="10" t="s">
        <v>24</v>
      </c>
      <c r="F6331" s="10" t="s">
        <v>24</v>
      </c>
      <c r="G6331" s="10">
        <v>46</v>
      </c>
      <c r="H6331" s="11" t="str">
        <f t="shared" si="491"/>
        <v>_16AY+</v>
      </c>
      <c r="I6331" s="10" t="s">
        <v>23</v>
      </c>
      <c r="J6331" s="10" t="s">
        <v>24</v>
      </c>
      <c r="K6331" s="10" t="s">
        <v>37</v>
      </c>
      <c r="L6331" s="10" t="s">
        <v>24</v>
      </c>
      <c r="M6331" s="10" t="s">
        <v>23</v>
      </c>
      <c r="N6331" s="10" t="s">
        <v>23</v>
      </c>
      <c r="O6331" s="10" t="s">
        <v>23</v>
      </c>
      <c r="P6331" s="11" t="str">
        <f t="shared" si="492"/>
        <v>_Using</v>
      </c>
      <c r="Q6331" s="10" t="s">
        <v>23</v>
      </c>
      <c r="R6331" s="10" t="s">
        <v>23</v>
      </c>
      <c r="S6331" s="10" t="s">
        <v>47</v>
      </c>
      <c r="T6331" s="11" t="str" cm="1">
        <f t="array" ref="T6331">_xlfn.IFS(S6331="Month-to-month","_MM",S6331="One year","_OY",S6331="Two year","_TY")</f>
        <v>_TY</v>
      </c>
      <c r="U6331" s="10" t="s">
        <v>23</v>
      </c>
      <c r="V6331" s="10" t="s">
        <v>35</v>
      </c>
      <c r="W6331" s="10">
        <v>104.4</v>
      </c>
      <c r="X6331" s="10">
        <v>4904.2</v>
      </c>
      <c r="Y6331" s="10" t="s">
        <v>24</v>
      </c>
      <c r="Z6331" s="11">
        <f t="shared" si="493"/>
        <v>0</v>
      </c>
      <c r="AA6331" s="11" t="str">
        <f t="shared" si="494"/>
        <v>J_16AY+_Using_TY</v>
      </c>
    </row>
    <row r="6332" spans="1:27">
      <c r="A6332" s="10" t="s">
        <v>6367</v>
      </c>
      <c r="B6332" s="10" t="s">
        <v>22</v>
      </c>
      <c r="C6332" s="10">
        <v>0</v>
      </c>
      <c r="D6332" s="11" t="str">
        <f t="shared" si="490"/>
        <v>J</v>
      </c>
      <c r="E6332" s="10" t="s">
        <v>23</v>
      </c>
      <c r="F6332" s="10" t="s">
        <v>24</v>
      </c>
      <c r="G6332" s="10">
        <v>23</v>
      </c>
      <c r="H6332" s="11" t="str">
        <f t="shared" si="491"/>
        <v>_16AY+</v>
      </c>
      <c r="I6332" s="10" t="s">
        <v>23</v>
      </c>
      <c r="J6332" s="10" t="s">
        <v>23</v>
      </c>
      <c r="K6332" s="10" t="s">
        <v>37</v>
      </c>
      <c r="L6332" s="10" t="s">
        <v>24</v>
      </c>
      <c r="M6332" s="10" t="s">
        <v>24</v>
      </c>
      <c r="N6332" s="10" t="s">
        <v>23</v>
      </c>
      <c r="O6332" s="10" t="s">
        <v>24</v>
      </c>
      <c r="P6332" s="11" t="str">
        <f t="shared" si="492"/>
        <v>_Using</v>
      </c>
      <c r="Q6332" s="10" t="s">
        <v>24</v>
      </c>
      <c r="R6332" s="10" t="s">
        <v>23</v>
      </c>
      <c r="S6332" s="10" t="s">
        <v>27</v>
      </c>
      <c r="T6332" s="11" t="str" cm="1">
        <f t="array" ref="T6332">_xlfn.IFS(S6332="Month-to-month","_MM",S6332="One year","_OY",S6332="Two year","_TY")</f>
        <v>_MM</v>
      </c>
      <c r="U6332" s="10" t="s">
        <v>24</v>
      </c>
      <c r="V6332" s="10" t="s">
        <v>32</v>
      </c>
      <c r="W6332" s="10">
        <v>90.15</v>
      </c>
      <c r="X6332" s="10">
        <v>2044.95</v>
      </c>
      <c r="Y6332" s="10" t="s">
        <v>24</v>
      </c>
      <c r="Z6332" s="11">
        <f t="shared" si="493"/>
        <v>0</v>
      </c>
      <c r="AA6332" s="11" t="str">
        <f t="shared" si="494"/>
        <v>J_16AY+_Using_MM</v>
      </c>
    </row>
    <row r="6333" spans="1:27">
      <c r="A6333" s="10" t="s">
        <v>6368</v>
      </c>
      <c r="B6333" s="10" t="s">
        <v>30</v>
      </c>
      <c r="C6333" s="10">
        <v>0</v>
      </c>
      <c r="D6333" s="11" t="str">
        <f t="shared" si="490"/>
        <v>J</v>
      </c>
      <c r="E6333" s="10" t="s">
        <v>23</v>
      </c>
      <c r="F6333" s="10" t="s">
        <v>23</v>
      </c>
      <c r="G6333" s="10">
        <v>47</v>
      </c>
      <c r="H6333" s="11" t="str">
        <f t="shared" si="491"/>
        <v>_16AY+</v>
      </c>
      <c r="I6333" s="10" t="s">
        <v>24</v>
      </c>
      <c r="J6333" s="10" t="s">
        <v>25</v>
      </c>
      <c r="K6333" s="10" t="s">
        <v>26</v>
      </c>
      <c r="L6333" s="10" t="s">
        <v>23</v>
      </c>
      <c r="M6333" s="10" t="s">
        <v>24</v>
      </c>
      <c r="N6333" s="10" t="s">
        <v>23</v>
      </c>
      <c r="O6333" s="10" t="s">
        <v>23</v>
      </c>
      <c r="P6333" s="11" t="str">
        <f t="shared" si="492"/>
        <v>_Using</v>
      </c>
      <c r="Q6333" s="10" t="s">
        <v>24</v>
      </c>
      <c r="R6333" s="10" t="s">
        <v>24</v>
      </c>
      <c r="S6333" s="10" t="s">
        <v>31</v>
      </c>
      <c r="T6333" s="11" t="str" cm="1">
        <f t="array" ref="T6333">_xlfn.IFS(S6333="Month-to-month","_MM",S6333="One year","_OY",S6333="Two year","_TY")</f>
        <v>_OY</v>
      </c>
      <c r="U6333" s="10" t="s">
        <v>24</v>
      </c>
      <c r="V6333" s="10" t="s">
        <v>28</v>
      </c>
      <c r="W6333" s="10">
        <v>40.299999999999997</v>
      </c>
      <c r="X6333" s="10">
        <v>1794.8</v>
      </c>
      <c r="Y6333" s="10" t="s">
        <v>24</v>
      </c>
      <c r="Z6333" s="11">
        <f t="shared" si="493"/>
        <v>0</v>
      </c>
      <c r="AA6333" s="11" t="str">
        <f t="shared" si="494"/>
        <v>J_16AY+_Using_OY</v>
      </c>
    </row>
    <row r="6334" spans="1:27">
      <c r="A6334" s="10" t="s">
        <v>6369</v>
      </c>
      <c r="B6334" s="10" t="s">
        <v>30</v>
      </c>
      <c r="C6334" s="10">
        <v>0</v>
      </c>
      <c r="D6334" s="11" t="str">
        <f t="shared" si="490"/>
        <v>J</v>
      </c>
      <c r="E6334" s="10" t="s">
        <v>23</v>
      </c>
      <c r="F6334" s="10" t="s">
        <v>23</v>
      </c>
      <c r="G6334" s="10">
        <v>68</v>
      </c>
      <c r="H6334" s="11" t="str">
        <f t="shared" si="491"/>
        <v>_16AY+</v>
      </c>
      <c r="I6334" s="10" t="s">
        <v>23</v>
      </c>
      <c r="J6334" s="10" t="s">
        <v>24</v>
      </c>
      <c r="K6334" s="10" t="s">
        <v>37</v>
      </c>
      <c r="L6334" s="10" t="s">
        <v>23</v>
      </c>
      <c r="M6334" s="10" t="s">
        <v>23</v>
      </c>
      <c r="N6334" s="10" t="s">
        <v>23</v>
      </c>
      <c r="O6334" s="10" t="s">
        <v>24</v>
      </c>
      <c r="P6334" s="11" t="str">
        <f t="shared" si="492"/>
        <v>_Using</v>
      </c>
      <c r="Q6334" s="10" t="s">
        <v>23</v>
      </c>
      <c r="R6334" s="10" t="s">
        <v>23</v>
      </c>
      <c r="S6334" s="10" t="s">
        <v>47</v>
      </c>
      <c r="T6334" s="11" t="str" cm="1">
        <f t="array" ref="T6334">_xlfn.IFS(S6334="Month-to-month","_MM",S6334="One year","_OY",S6334="Two year","_TY")</f>
        <v>_TY</v>
      </c>
      <c r="U6334" s="10" t="s">
        <v>23</v>
      </c>
      <c r="V6334" s="10" t="s">
        <v>35</v>
      </c>
      <c r="W6334" s="10">
        <v>105.25</v>
      </c>
      <c r="X6334" s="10">
        <v>7173.15</v>
      </c>
      <c r="Y6334" s="10" t="s">
        <v>24</v>
      </c>
      <c r="Z6334" s="11">
        <f t="shared" si="493"/>
        <v>0</v>
      </c>
      <c r="AA6334" s="11" t="str">
        <f t="shared" si="494"/>
        <v>J_16AY+_Using_TY</v>
      </c>
    </row>
    <row r="6335" spans="1:27">
      <c r="A6335" s="10" t="s">
        <v>6370</v>
      </c>
      <c r="B6335" s="10" t="s">
        <v>22</v>
      </c>
      <c r="C6335" s="10">
        <v>1</v>
      </c>
      <c r="D6335" s="11" t="str">
        <f t="shared" si="490"/>
        <v>S</v>
      </c>
      <c r="E6335" s="10" t="s">
        <v>24</v>
      </c>
      <c r="F6335" s="10" t="s">
        <v>24</v>
      </c>
      <c r="G6335" s="10">
        <v>60</v>
      </c>
      <c r="H6335" s="11" t="str">
        <f t="shared" si="491"/>
        <v>_16AY+</v>
      </c>
      <c r="I6335" s="10" t="s">
        <v>23</v>
      </c>
      <c r="J6335" s="10" t="s">
        <v>23</v>
      </c>
      <c r="K6335" s="10" t="s">
        <v>37</v>
      </c>
      <c r="L6335" s="10" t="s">
        <v>24</v>
      </c>
      <c r="M6335" s="10" t="s">
        <v>24</v>
      </c>
      <c r="N6335" s="10" t="s">
        <v>23</v>
      </c>
      <c r="O6335" s="10" t="s">
        <v>23</v>
      </c>
      <c r="P6335" s="11" t="str">
        <f t="shared" si="492"/>
        <v>_Using</v>
      </c>
      <c r="Q6335" s="10" t="s">
        <v>23</v>
      </c>
      <c r="R6335" s="10" t="s">
        <v>23</v>
      </c>
      <c r="S6335" s="10" t="s">
        <v>31</v>
      </c>
      <c r="T6335" s="11" t="str" cm="1">
        <f t="array" ref="T6335">_xlfn.IFS(S6335="Month-to-month","_MM",S6335="One year","_OY",S6335="Two year","_TY")</f>
        <v>_OY</v>
      </c>
      <c r="U6335" s="10" t="s">
        <v>23</v>
      </c>
      <c r="V6335" s="10" t="s">
        <v>28</v>
      </c>
      <c r="W6335" s="10">
        <v>106</v>
      </c>
      <c r="X6335" s="10">
        <v>6441.4</v>
      </c>
      <c r="Y6335" s="10" t="s">
        <v>23</v>
      </c>
      <c r="Z6335" s="11">
        <f t="shared" si="493"/>
        <v>1</v>
      </c>
      <c r="AA6335" s="11" t="str">
        <f t="shared" si="494"/>
        <v>S_16AY+_Using_OY</v>
      </c>
    </row>
    <row r="6336" spans="1:27">
      <c r="A6336" s="10" t="s">
        <v>6371</v>
      </c>
      <c r="B6336" s="10" t="s">
        <v>22</v>
      </c>
      <c r="C6336" s="10">
        <v>0</v>
      </c>
      <c r="D6336" s="11" t="str">
        <f t="shared" si="490"/>
        <v>J</v>
      </c>
      <c r="E6336" s="10" t="s">
        <v>24</v>
      </c>
      <c r="F6336" s="10" t="s">
        <v>23</v>
      </c>
      <c r="G6336" s="10">
        <v>67</v>
      </c>
      <c r="H6336" s="11" t="str">
        <f t="shared" si="491"/>
        <v>_16AY+</v>
      </c>
      <c r="I6336" s="10" t="s">
        <v>23</v>
      </c>
      <c r="J6336" s="10" t="s">
        <v>23</v>
      </c>
      <c r="K6336" s="10" t="s">
        <v>37</v>
      </c>
      <c r="L6336" s="10" t="s">
        <v>24</v>
      </c>
      <c r="M6336" s="10" t="s">
        <v>23</v>
      </c>
      <c r="N6336" s="10" t="s">
        <v>24</v>
      </c>
      <c r="O6336" s="10" t="s">
        <v>23</v>
      </c>
      <c r="P6336" s="11" t="str">
        <f t="shared" si="492"/>
        <v>_Using</v>
      </c>
      <c r="Q6336" s="10" t="s">
        <v>23</v>
      </c>
      <c r="R6336" s="10" t="s">
        <v>23</v>
      </c>
      <c r="S6336" s="10" t="s">
        <v>47</v>
      </c>
      <c r="T6336" s="11" t="str" cm="1">
        <f t="array" ref="T6336">_xlfn.IFS(S6336="Month-to-month","_MM",S6336="One year","_OY",S6336="Two year","_TY")</f>
        <v>_TY</v>
      </c>
      <c r="U6336" s="10" t="s">
        <v>23</v>
      </c>
      <c r="V6336" s="10" t="s">
        <v>28</v>
      </c>
      <c r="W6336" s="10">
        <v>104</v>
      </c>
      <c r="X6336" s="10">
        <v>7039.05</v>
      </c>
      <c r="Y6336" s="10" t="s">
        <v>24</v>
      </c>
      <c r="Z6336" s="11">
        <f t="shared" si="493"/>
        <v>0</v>
      </c>
      <c r="AA6336" s="11" t="str">
        <f t="shared" si="494"/>
        <v>J_16AY+_Using_TY</v>
      </c>
    </row>
    <row r="6337" spans="1:27">
      <c r="A6337" s="10" t="s">
        <v>6372</v>
      </c>
      <c r="B6337" s="10" t="s">
        <v>22</v>
      </c>
      <c r="C6337" s="10">
        <v>0</v>
      </c>
      <c r="D6337" s="11" t="str">
        <f t="shared" si="490"/>
        <v>J</v>
      </c>
      <c r="E6337" s="10" t="s">
        <v>24</v>
      </c>
      <c r="F6337" s="10" t="s">
        <v>24</v>
      </c>
      <c r="G6337" s="10">
        <v>14</v>
      </c>
      <c r="H6337" s="11" t="str">
        <f t="shared" si="491"/>
        <v>_16AY</v>
      </c>
      <c r="I6337" s="10" t="s">
        <v>23</v>
      </c>
      <c r="J6337" s="10" t="s">
        <v>24</v>
      </c>
      <c r="K6337" s="10" t="s">
        <v>26</v>
      </c>
      <c r="L6337" s="10" t="s">
        <v>24</v>
      </c>
      <c r="M6337" s="10" t="s">
        <v>24</v>
      </c>
      <c r="N6337" s="10" t="s">
        <v>24</v>
      </c>
      <c r="O6337" s="10" t="s">
        <v>23</v>
      </c>
      <c r="P6337" s="11" t="str">
        <f t="shared" si="492"/>
        <v>_Using</v>
      </c>
      <c r="Q6337" s="10" t="s">
        <v>23</v>
      </c>
      <c r="R6337" s="10" t="s">
        <v>23</v>
      </c>
      <c r="S6337" s="10" t="s">
        <v>27</v>
      </c>
      <c r="T6337" s="11" t="str" cm="1">
        <f t="array" ref="T6337">_xlfn.IFS(S6337="Month-to-month","_MM",S6337="One year","_OY",S6337="Two year","_TY")</f>
        <v>_MM</v>
      </c>
      <c r="U6337" s="10" t="s">
        <v>23</v>
      </c>
      <c r="V6337" s="10" t="s">
        <v>28</v>
      </c>
      <c r="W6337" s="10">
        <v>69.650000000000006</v>
      </c>
      <c r="X6337" s="10">
        <v>921.4</v>
      </c>
      <c r="Y6337" s="10" t="s">
        <v>24</v>
      </c>
      <c r="Z6337" s="11">
        <f t="shared" si="493"/>
        <v>0</v>
      </c>
      <c r="AA6337" s="11" t="str">
        <f t="shared" si="494"/>
        <v>J_16AY_Using_MM</v>
      </c>
    </row>
    <row r="6338" spans="1:27">
      <c r="A6338" s="10" t="s">
        <v>6373</v>
      </c>
      <c r="B6338" s="10" t="s">
        <v>30</v>
      </c>
      <c r="C6338" s="10">
        <v>0</v>
      </c>
      <c r="D6338" s="11" t="str">
        <f t="shared" si="490"/>
        <v>J</v>
      </c>
      <c r="E6338" s="10" t="s">
        <v>23</v>
      </c>
      <c r="F6338" s="10" t="s">
        <v>23</v>
      </c>
      <c r="G6338" s="10">
        <v>57</v>
      </c>
      <c r="H6338" s="11" t="str">
        <f t="shared" si="491"/>
        <v>_16AY+</v>
      </c>
      <c r="I6338" s="10" t="s">
        <v>23</v>
      </c>
      <c r="J6338" s="10" t="s">
        <v>23</v>
      </c>
      <c r="K6338" s="10" t="s">
        <v>37</v>
      </c>
      <c r="L6338" s="10" t="s">
        <v>24</v>
      </c>
      <c r="M6338" s="10" t="s">
        <v>24</v>
      </c>
      <c r="N6338" s="10" t="s">
        <v>24</v>
      </c>
      <c r="O6338" s="10" t="s">
        <v>24</v>
      </c>
      <c r="P6338" s="11" t="str">
        <f t="shared" si="492"/>
        <v>_NotUsing</v>
      </c>
      <c r="Q6338" s="10" t="s">
        <v>24</v>
      </c>
      <c r="R6338" s="10" t="s">
        <v>24</v>
      </c>
      <c r="S6338" s="10" t="s">
        <v>27</v>
      </c>
      <c r="T6338" s="11" t="str" cm="1">
        <f t="array" ref="T6338">_xlfn.IFS(S6338="Month-to-month","_MM",S6338="One year","_OY",S6338="Two year","_TY")</f>
        <v>_MM</v>
      </c>
      <c r="U6338" s="10" t="s">
        <v>23</v>
      </c>
      <c r="V6338" s="10" t="s">
        <v>28</v>
      </c>
      <c r="W6338" s="10">
        <v>74.3</v>
      </c>
      <c r="X6338" s="10">
        <v>4018.35</v>
      </c>
      <c r="Y6338" s="10" t="s">
        <v>24</v>
      </c>
      <c r="Z6338" s="11">
        <f t="shared" si="493"/>
        <v>0</v>
      </c>
      <c r="AA6338" s="11" t="str">
        <f t="shared" si="494"/>
        <v>J_16AY+_NotUsing_MM</v>
      </c>
    </row>
    <row r="6339" spans="1:27">
      <c r="A6339" s="10" t="s">
        <v>6374</v>
      </c>
      <c r="B6339" s="10" t="s">
        <v>22</v>
      </c>
      <c r="C6339" s="10">
        <v>0</v>
      </c>
      <c r="D6339" s="11" t="str">
        <f t="shared" ref="D6339:D6402" si="495">IF(C6339=0,"J","S")</f>
        <v>J</v>
      </c>
      <c r="E6339" s="10" t="s">
        <v>23</v>
      </c>
      <c r="F6339" s="10" t="s">
        <v>23</v>
      </c>
      <c r="G6339" s="10">
        <v>55</v>
      </c>
      <c r="H6339" s="11" t="str">
        <f t="shared" ref="H6339:H6402" si="496">IF(G6339&lt;7,"_6AY",IF(G6339&lt;17,"_16AY","_16AY+"))</f>
        <v>_16AY+</v>
      </c>
      <c r="I6339" s="10" t="s">
        <v>23</v>
      </c>
      <c r="J6339" s="10" t="s">
        <v>23</v>
      </c>
      <c r="K6339" s="10" t="s">
        <v>37</v>
      </c>
      <c r="L6339" s="10" t="s">
        <v>23</v>
      </c>
      <c r="M6339" s="10" t="s">
        <v>24</v>
      </c>
      <c r="N6339" s="10" t="s">
        <v>24</v>
      </c>
      <c r="O6339" s="10" t="s">
        <v>24</v>
      </c>
      <c r="P6339" s="11" t="str">
        <f t="shared" ref="P6339:P6402" si="497">IF(COUNTIF(L6339:O6339,"Yes")&gt;0,"_Using","_NotUsing")</f>
        <v>_Using</v>
      </c>
      <c r="Q6339" s="10" t="s">
        <v>23</v>
      </c>
      <c r="R6339" s="10" t="s">
        <v>23</v>
      </c>
      <c r="S6339" s="10" t="s">
        <v>31</v>
      </c>
      <c r="T6339" s="11" t="str" cm="1">
        <f t="array" ref="T6339">_xlfn.IFS(S6339="Month-to-month","_MM",S6339="One year","_OY",S6339="Two year","_TY")</f>
        <v>_OY</v>
      </c>
      <c r="U6339" s="10" t="s">
        <v>24</v>
      </c>
      <c r="V6339" s="10" t="s">
        <v>32</v>
      </c>
      <c r="W6339" s="10">
        <v>100.9</v>
      </c>
      <c r="X6339" s="10">
        <v>5448.6</v>
      </c>
      <c r="Y6339" s="10" t="s">
        <v>24</v>
      </c>
      <c r="Z6339" s="11">
        <f t="shared" ref="Z6339:Z6402" si="498">IF(Y6339="No",0,1)</f>
        <v>0</v>
      </c>
      <c r="AA6339" s="11" t="str">
        <f t="shared" ref="AA6339:AA6402" si="499">D6339&amp;H6339&amp;P6339&amp;T6339</f>
        <v>J_16AY+_Using_OY</v>
      </c>
    </row>
    <row r="6340" spans="1:27">
      <c r="A6340" s="10" t="s">
        <v>6375</v>
      </c>
      <c r="B6340" s="10" t="s">
        <v>30</v>
      </c>
      <c r="C6340" s="10">
        <v>0</v>
      </c>
      <c r="D6340" s="11" t="str">
        <f t="shared" si="495"/>
        <v>J</v>
      </c>
      <c r="E6340" s="10" t="s">
        <v>24</v>
      </c>
      <c r="F6340" s="10" t="s">
        <v>24</v>
      </c>
      <c r="G6340" s="10">
        <v>1</v>
      </c>
      <c r="H6340" s="11" t="str">
        <f t="shared" si="496"/>
        <v>_6AY</v>
      </c>
      <c r="I6340" s="10" t="s">
        <v>23</v>
      </c>
      <c r="J6340" s="10" t="s">
        <v>24</v>
      </c>
      <c r="K6340" s="10" t="s">
        <v>24</v>
      </c>
      <c r="L6340" s="10" t="s">
        <v>46</v>
      </c>
      <c r="M6340" s="10" t="s">
        <v>46</v>
      </c>
      <c r="N6340" s="10" t="s">
        <v>46</v>
      </c>
      <c r="O6340" s="10" t="s">
        <v>46</v>
      </c>
      <c r="P6340" s="11" t="str">
        <f t="shared" si="497"/>
        <v>_NotUsing</v>
      </c>
      <c r="Q6340" s="10" t="s">
        <v>46</v>
      </c>
      <c r="R6340" s="10" t="s">
        <v>46</v>
      </c>
      <c r="S6340" s="10" t="s">
        <v>27</v>
      </c>
      <c r="T6340" s="11" t="str" cm="1">
        <f t="array" ref="T6340">_xlfn.IFS(S6340="Month-to-month","_MM",S6340="One year","_OY",S6340="Two year","_TY")</f>
        <v>_MM</v>
      </c>
      <c r="U6340" s="10" t="s">
        <v>23</v>
      </c>
      <c r="V6340" s="10" t="s">
        <v>32</v>
      </c>
      <c r="W6340" s="10">
        <v>20.25</v>
      </c>
      <c r="X6340" s="10">
        <v>20.25</v>
      </c>
      <c r="Y6340" s="10" t="s">
        <v>24</v>
      </c>
      <c r="Z6340" s="11">
        <f t="shared" si="498"/>
        <v>0</v>
      </c>
      <c r="AA6340" s="11" t="str">
        <f t="shared" si="499"/>
        <v>J_6AY_NotUsing_MM</v>
      </c>
    </row>
    <row r="6341" spans="1:27">
      <c r="A6341" s="10" t="s">
        <v>6376</v>
      </c>
      <c r="B6341" s="10" t="s">
        <v>30</v>
      </c>
      <c r="C6341" s="10">
        <v>0</v>
      </c>
      <c r="D6341" s="11" t="str">
        <f t="shared" si="495"/>
        <v>J</v>
      </c>
      <c r="E6341" s="10" t="s">
        <v>24</v>
      </c>
      <c r="F6341" s="10" t="s">
        <v>23</v>
      </c>
      <c r="G6341" s="10">
        <v>1</v>
      </c>
      <c r="H6341" s="11" t="str">
        <f t="shared" si="496"/>
        <v>_6AY</v>
      </c>
      <c r="I6341" s="10" t="s">
        <v>23</v>
      </c>
      <c r="J6341" s="10" t="s">
        <v>24</v>
      </c>
      <c r="K6341" s="10" t="s">
        <v>26</v>
      </c>
      <c r="L6341" s="10" t="s">
        <v>24</v>
      </c>
      <c r="M6341" s="10" t="s">
        <v>24</v>
      </c>
      <c r="N6341" s="10" t="s">
        <v>24</v>
      </c>
      <c r="O6341" s="10" t="s">
        <v>23</v>
      </c>
      <c r="P6341" s="11" t="str">
        <f t="shared" si="497"/>
        <v>_Using</v>
      </c>
      <c r="Q6341" s="10" t="s">
        <v>24</v>
      </c>
      <c r="R6341" s="10" t="s">
        <v>24</v>
      </c>
      <c r="S6341" s="10" t="s">
        <v>27</v>
      </c>
      <c r="T6341" s="11" t="str" cm="1">
        <f t="array" ref="T6341">_xlfn.IFS(S6341="Month-to-month","_MM",S6341="One year","_OY",S6341="Two year","_TY")</f>
        <v>_MM</v>
      </c>
      <c r="U6341" s="10" t="s">
        <v>23</v>
      </c>
      <c r="V6341" s="10" t="s">
        <v>32</v>
      </c>
      <c r="W6341" s="10">
        <v>49.9</v>
      </c>
      <c r="X6341" s="10">
        <v>49.9</v>
      </c>
      <c r="Y6341" s="10" t="s">
        <v>23</v>
      </c>
      <c r="Z6341" s="11">
        <f t="shared" si="498"/>
        <v>1</v>
      </c>
      <c r="AA6341" s="11" t="str">
        <f t="shared" si="499"/>
        <v>J_6AY_Using_MM</v>
      </c>
    </row>
    <row r="6342" spans="1:27">
      <c r="A6342" s="10" t="s">
        <v>6377</v>
      </c>
      <c r="B6342" s="10" t="s">
        <v>30</v>
      </c>
      <c r="C6342" s="10">
        <v>0</v>
      </c>
      <c r="D6342" s="11" t="str">
        <f t="shared" si="495"/>
        <v>J</v>
      </c>
      <c r="E6342" s="10" t="s">
        <v>24</v>
      </c>
      <c r="F6342" s="10" t="s">
        <v>24</v>
      </c>
      <c r="G6342" s="10">
        <v>23</v>
      </c>
      <c r="H6342" s="11" t="str">
        <f t="shared" si="496"/>
        <v>_16AY+</v>
      </c>
      <c r="I6342" s="10" t="s">
        <v>23</v>
      </c>
      <c r="J6342" s="10" t="s">
        <v>23</v>
      </c>
      <c r="K6342" s="10" t="s">
        <v>37</v>
      </c>
      <c r="L6342" s="10" t="s">
        <v>24</v>
      </c>
      <c r="M6342" s="10" t="s">
        <v>24</v>
      </c>
      <c r="N6342" s="10" t="s">
        <v>23</v>
      </c>
      <c r="O6342" s="10" t="s">
        <v>23</v>
      </c>
      <c r="P6342" s="11" t="str">
        <f t="shared" si="497"/>
        <v>_Using</v>
      </c>
      <c r="Q6342" s="10" t="s">
        <v>23</v>
      </c>
      <c r="R6342" s="10" t="s">
        <v>24</v>
      </c>
      <c r="S6342" s="10" t="s">
        <v>27</v>
      </c>
      <c r="T6342" s="11" t="str" cm="1">
        <f t="array" ref="T6342">_xlfn.IFS(S6342="Month-to-month","_MM",S6342="One year","_OY",S6342="Two year","_TY")</f>
        <v>_MM</v>
      </c>
      <c r="U6342" s="10" t="s">
        <v>23</v>
      </c>
      <c r="V6342" s="10" t="s">
        <v>40</v>
      </c>
      <c r="W6342" s="10">
        <v>96.9</v>
      </c>
      <c r="X6342" s="10">
        <v>2085.4499999999998</v>
      </c>
      <c r="Y6342" s="10" t="s">
        <v>24</v>
      </c>
      <c r="Z6342" s="11">
        <f t="shared" si="498"/>
        <v>0</v>
      </c>
      <c r="AA6342" s="11" t="str">
        <f t="shared" si="499"/>
        <v>J_16AY+_Using_MM</v>
      </c>
    </row>
    <row r="6343" spans="1:27">
      <c r="A6343" s="10" t="s">
        <v>6378</v>
      </c>
      <c r="B6343" s="10" t="s">
        <v>22</v>
      </c>
      <c r="C6343" s="10">
        <v>0</v>
      </c>
      <c r="D6343" s="11" t="str">
        <f t="shared" si="495"/>
        <v>J</v>
      </c>
      <c r="E6343" s="10" t="s">
        <v>24</v>
      </c>
      <c r="F6343" s="10" t="s">
        <v>24</v>
      </c>
      <c r="G6343" s="10">
        <v>13</v>
      </c>
      <c r="H6343" s="11" t="str">
        <f t="shared" si="496"/>
        <v>_16AY</v>
      </c>
      <c r="I6343" s="10" t="s">
        <v>23</v>
      </c>
      <c r="J6343" s="10" t="s">
        <v>23</v>
      </c>
      <c r="K6343" s="10" t="s">
        <v>37</v>
      </c>
      <c r="L6343" s="10" t="s">
        <v>23</v>
      </c>
      <c r="M6343" s="10" t="s">
        <v>24</v>
      </c>
      <c r="N6343" s="10" t="s">
        <v>24</v>
      </c>
      <c r="O6343" s="10" t="s">
        <v>24</v>
      </c>
      <c r="P6343" s="11" t="str">
        <f t="shared" si="497"/>
        <v>_Using</v>
      </c>
      <c r="Q6343" s="10" t="s">
        <v>23</v>
      </c>
      <c r="R6343" s="10" t="s">
        <v>23</v>
      </c>
      <c r="S6343" s="10" t="s">
        <v>27</v>
      </c>
      <c r="T6343" s="11" t="str" cm="1">
        <f t="array" ref="T6343">_xlfn.IFS(S6343="Month-to-month","_MM",S6343="One year","_OY",S6343="Two year","_TY")</f>
        <v>_MM</v>
      </c>
      <c r="U6343" s="10" t="s">
        <v>23</v>
      </c>
      <c r="V6343" s="10" t="s">
        <v>28</v>
      </c>
      <c r="W6343" s="10">
        <v>100.35</v>
      </c>
      <c r="X6343" s="10">
        <v>1358.85</v>
      </c>
      <c r="Y6343" s="10" t="s">
        <v>23</v>
      </c>
      <c r="Z6343" s="11">
        <f t="shared" si="498"/>
        <v>1</v>
      </c>
      <c r="AA6343" s="11" t="str">
        <f t="shared" si="499"/>
        <v>J_16AY_Using_MM</v>
      </c>
    </row>
    <row r="6344" spans="1:27">
      <c r="A6344" s="10" t="s">
        <v>6379</v>
      </c>
      <c r="B6344" s="10" t="s">
        <v>30</v>
      </c>
      <c r="C6344" s="10">
        <v>0</v>
      </c>
      <c r="D6344" s="11" t="str">
        <f t="shared" si="495"/>
        <v>J</v>
      </c>
      <c r="E6344" s="10" t="s">
        <v>23</v>
      </c>
      <c r="F6344" s="10" t="s">
        <v>24</v>
      </c>
      <c r="G6344" s="10">
        <v>47</v>
      </c>
      <c r="H6344" s="11" t="str">
        <f t="shared" si="496"/>
        <v>_16AY+</v>
      </c>
      <c r="I6344" s="10" t="s">
        <v>23</v>
      </c>
      <c r="J6344" s="10" t="s">
        <v>23</v>
      </c>
      <c r="K6344" s="10" t="s">
        <v>37</v>
      </c>
      <c r="L6344" s="10" t="s">
        <v>24</v>
      </c>
      <c r="M6344" s="10" t="s">
        <v>23</v>
      </c>
      <c r="N6344" s="10" t="s">
        <v>23</v>
      </c>
      <c r="O6344" s="10" t="s">
        <v>24</v>
      </c>
      <c r="P6344" s="11" t="str">
        <f t="shared" si="497"/>
        <v>_Using</v>
      </c>
      <c r="Q6344" s="10" t="s">
        <v>23</v>
      </c>
      <c r="R6344" s="10" t="s">
        <v>23</v>
      </c>
      <c r="S6344" s="10" t="s">
        <v>27</v>
      </c>
      <c r="T6344" s="11" t="str" cm="1">
        <f t="array" ref="T6344">_xlfn.IFS(S6344="Month-to-month","_MM",S6344="One year","_OY",S6344="Two year","_TY")</f>
        <v>_MM</v>
      </c>
      <c r="U6344" s="10" t="s">
        <v>23</v>
      </c>
      <c r="V6344" s="10" t="s">
        <v>28</v>
      </c>
      <c r="W6344" s="10">
        <v>104.1</v>
      </c>
      <c r="X6344" s="10">
        <v>5135.1499999999996</v>
      </c>
      <c r="Y6344" s="10" t="s">
        <v>24</v>
      </c>
      <c r="Z6344" s="11">
        <f t="shared" si="498"/>
        <v>0</v>
      </c>
      <c r="AA6344" s="11" t="str">
        <f t="shared" si="499"/>
        <v>J_16AY+_Using_MM</v>
      </c>
    </row>
    <row r="6345" spans="1:27">
      <c r="A6345" s="10" t="s">
        <v>6380</v>
      </c>
      <c r="B6345" s="10" t="s">
        <v>30</v>
      </c>
      <c r="C6345" s="10">
        <v>0</v>
      </c>
      <c r="D6345" s="11" t="str">
        <f t="shared" si="495"/>
        <v>J</v>
      </c>
      <c r="E6345" s="10" t="s">
        <v>24</v>
      </c>
      <c r="F6345" s="10" t="s">
        <v>24</v>
      </c>
      <c r="G6345" s="10">
        <v>38</v>
      </c>
      <c r="H6345" s="11" t="str">
        <f t="shared" si="496"/>
        <v>_16AY+</v>
      </c>
      <c r="I6345" s="10" t="s">
        <v>23</v>
      </c>
      <c r="J6345" s="10" t="s">
        <v>24</v>
      </c>
      <c r="K6345" s="10" t="s">
        <v>24</v>
      </c>
      <c r="L6345" s="10" t="s">
        <v>46</v>
      </c>
      <c r="M6345" s="10" t="s">
        <v>46</v>
      </c>
      <c r="N6345" s="10" t="s">
        <v>46</v>
      </c>
      <c r="O6345" s="10" t="s">
        <v>46</v>
      </c>
      <c r="P6345" s="11" t="str">
        <f t="shared" si="497"/>
        <v>_NotUsing</v>
      </c>
      <c r="Q6345" s="10" t="s">
        <v>46</v>
      </c>
      <c r="R6345" s="10" t="s">
        <v>46</v>
      </c>
      <c r="S6345" s="10" t="s">
        <v>31</v>
      </c>
      <c r="T6345" s="11" t="str" cm="1">
        <f t="array" ref="T6345">_xlfn.IFS(S6345="Month-to-month","_MM",S6345="One year","_OY",S6345="Two year","_TY")</f>
        <v>_OY</v>
      </c>
      <c r="U6345" s="10" t="s">
        <v>24</v>
      </c>
      <c r="V6345" s="10" t="s">
        <v>32</v>
      </c>
      <c r="W6345" s="10">
        <v>20.100000000000001</v>
      </c>
      <c r="X6345" s="10">
        <v>730.1</v>
      </c>
      <c r="Y6345" s="10" t="s">
        <v>24</v>
      </c>
      <c r="Z6345" s="11">
        <f t="shared" si="498"/>
        <v>0</v>
      </c>
      <c r="AA6345" s="11" t="str">
        <f t="shared" si="499"/>
        <v>J_16AY+_NotUsing_OY</v>
      </c>
    </row>
    <row r="6346" spans="1:27">
      <c r="A6346" s="10" t="s">
        <v>6381</v>
      </c>
      <c r="B6346" s="10" t="s">
        <v>22</v>
      </c>
      <c r="C6346" s="10">
        <v>1</v>
      </c>
      <c r="D6346" s="11" t="str">
        <f t="shared" si="495"/>
        <v>S</v>
      </c>
      <c r="E6346" s="10" t="s">
        <v>23</v>
      </c>
      <c r="F6346" s="10" t="s">
        <v>24</v>
      </c>
      <c r="G6346" s="10">
        <v>38</v>
      </c>
      <c r="H6346" s="11" t="str">
        <f t="shared" si="496"/>
        <v>_16AY+</v>
      </c>
      <c r="I6346" s="10" t="s">
        <v>23</v>
      </c>
      <c r="J6346" s="10" t="s">
        <v>23</v>
      </c>
      <c r="K6346" s="10" t="s">
        <v>37</v>
      </c>
      <c r="L6346" s="10" t="s">
        <v>24</v>
      </c>
      <c r="M6346" s="10" t="s">
        <v>24</v>
      </c>
      <c r="N6346" s="10" t="s">
        <v>24</v>
      </c>
      <c r="O6346" s="10" t="s">
        <v>24</v>
      </c>
      <c r="P6346" s="11" t="str">
        <f t="shared" si="497"/>
        <v>_NotUsing</v>
      </c>
      <c r="Q6346" s="10" t="s">
        <v>24</v>
      </c>
      <c r="R6346" s="10" t="s">
        <v>24</v>
      </c>
      <c r="S6346" s="10" t="s">
        <v>27</v>
      </c>
      <c r="T6346" s="11" t="str" cm="1">
        <f t="array" ref="T6346">_xlfn.IFS(S6346="Month-to-month","_MM",S6346="One year","_OY",S6346="Two year","_TY")</f>
        <v>_MM</v>
      </c>
      <c r="U6346" s="10" t="s">
        <v>23</v>
      </c>
      <c r="V6346" s="10" t="s">
        <v>35</v>
      </c>
      <c r="W6346" s="10">
        <v>74.95</v>
      </c>
      <c r="X6346" s="10">
        <v>2869.85</v>
      </c>
      <c r="Y6346" s="10" t="s">
        <v>23</v>
      </c>
      <c r="Z6346" s="11">
        <f t="shared" si="498"/>
        <v>1</v>
      </c>
      <c r="AA6346" s="11" t="str">
        <f t="shared" si="499"/>
        <v>S_16AY+_NotUsing_MM</v>
      </c>
    </row>
    <row r="6347" spans="1:27">
      <c r="A6347" s="10" t="s">
        <v>6382</v>
      </c>
      <c r="B6347" s="10" t="s">
        <v>22</v>
      </c>
      <c r="C6347" s="10">
        <v>1</v>
      </c>
      <c r="D6347" s="11" t="str">
        <f t="shared" si="495"/>
        <v>S</v>
      </c>
      <c r="E6347" s="10" t="s">
        <v>24</v>
      </c>
      <c r="F6347" s="10" t="s">
        <v>24</v>
      </c>
      <c r="G6347" s="10">
        <v>2</v>
      </c>
      <c r="H6347" s="11" t="str">
        <f t="shared" si="496"/>
        <v>_6AY</v>
      </c>
      <c r="I6347" s="10" t="s">
        <v>23</v>
      </c>
      <c r="J6347" s="10" t="s">
        <v>23</v>
      </c>
      <c r="K6347" s="10" t="s">
        <v>26</v>
      </c>
      <c r="L6347" s="10" t="s">
        <v>24</v>
      </c>
      <c r="M6347" s="10" t="s">
        <v>23</v>
      </c>
      <c r="N6347" s="10" t="s">
        <v>24</v>
      </c>
      <c r="O6347" s="10" t="s">
        <v>24</v>
      </c>
      <c r="P6347" s="11" t="str">
        <f t="shared" si="497"/>
        <v>_Using</v>
      </c>
      <c r="Q6347" s="10" t="s">
        <v>24</v>
      </c>
      <c r="R6347" s="10" t="s">
        <v>24</v>
      </c>
      <c r="S6347" s="10" t="s">
        <v>27</v>
      </c>
      <c r="T6347" s="11" t="str" cm="1">
        <f t="array" ref="T6347">_xlfn.IFS(S6347="Month-to-month","_MM",S6347="One year","_OY",S6347="Two year","_TY")</f>
        <v>_MM</v>
      </c>
      <c r="U6347" s="10" t="s">
        <v>23</v>
      </c>
      <c r="V6347" s="10" t="s">
        <v>40</v>
      </c>
      <c r="W6347" s="10">
        <v>56.55</v>
      </c>
      <c r="X6347" s="10">
        <v>118.25</v>
      </c>
      <c r="Y6347" s="10" t="s">
        <v>24</v>
      </c>
      <c r="Z6347" s="11">
        <f t="shared" si="498"/>
        <v>0</v>
      </c>
      <c r="AA6347" s="11" t="str">
        <f t="shared" si="499"/>
        <v>S_6AY_Using_MM</v>
      </c>
    </row>
    <row r="6348" spans="1:27">
      <c r="A6348" s="10" t="s">
        <v>6383</v>
      </c>
      <c r="B6348" s="10" t="s">
        <v>30</v>
      </c>
      <c r="C6348" s="10">
        <v>1</v>
      </c>
      <c r="D6348" s="11" t="str">
        <f t="shared" si="495"/>
        <v>S</v>
      </c>
      <c r="E6348" s="10" t="s">
        <v>23</v>
      </c>
      <c r="F6348" s="10" t="s">
        <v>23</v>
      </c>
      <c r="G6348" s="10">
        <v>1</v>
      </c>
      <c r="H6348" s="11" t="str">
        <f t="shared" si="496"/>
        <v>_6AY</v>
      </c>
      <c r="I6348" s="10" t="s">
        <v>23</v>
      </c>
      <c r="J6348" s="10" t="s">
        <v>24</v>
      </c>
      <c r="K6348" s="10" t="s">
        <v>26</v>
      </c>
      <c r="L6348" s="10" t="s">
        <v>24</v>
      </c>
      <c r="M6348" s="10" t="s">
        <v>24</v>
      </c>
      <c r="N6348" s="10" t="s">
        <v>24</v>
      </c>
      <c r="O6348" s="10" t="s">
        <v>23</v>
      </c>
      <c r="P6348" s="11" t="str">
        <f t="shared" si="497"/>
        <v>_Using</v>
      </c>
      <c r="Q6348" s="10" t="s">
        <v>24</v>
      </c>
      <c r="R6348" s="10" t="s">
        <v>24</v>
      </c>
      <c r="S6348" s="10" t="s">
        <v>27</v>
      </c>
      <c r="T6348" s="11" t="str" cm="1">
        <f t="array" ref="T6348">_xlfn.IFS(S6348="Month-to-month","_MM",S6348="One year","_OY",S6348="Two year","_TY")</f>
        <v>_MM</v>
      </c>
      <c r="U6348" s="10" t="s">
        <v>23</v>
      </c>
      <c r="V6348" s="10" t="s">
        <v>40</v>
      </c>
      <c r="W6348" s="10">
        <v>49.25</v>
      </c>
      <c r="X6348" s="10">
        <v>49.25</v>
      </c>
      <c r="Y6348" s="10" t="s">
        <v>23</v>
      </c>
      <c r="Z6348" s="11">
        <f t="shared" si="498"/>
        <v>1</v>
      </c>
      <c r="AA6348" s="11" t="str">
        <f t="shared" si="499"/>
        <v>S_6AY_Using_MM</v>
      </c>
    </row>
    <row r="6349" spans="1:27">
      <c r="A6349" s="10" t="s">
        <v>6384</v>
      </c>
      <c r="B6349" s="10" t="s">
        <v>30</v>
      </c>
      <c r="C6349" s="10">
        <v>0</v>
      </c>
      <c r="D6349" s="11" t="str">
        <f t="shared" si="495"/>
        <v>J</v>
      </c>
      <c r="E6349" s="10" t="s">
        <v>23</v>
      </c>
      <c r="F6349" s="10" t="s">
        <v>24</v>
      </c>
      <c r="G6349" s="10">
        <v>15</v>
      </c>
      <c r="H6349" s="11" t="str">
        <f t="shared" si="496"/>
        <v>_16AY</v>
      </c>
      <c r="I6349" s="10" t="s">
        <v>23</v>
      </c>
      <c r="J6349" s="10" t="s">
        <v>24</v>
      </c>
      <c r="K6349" s="10" t="s">
        <v>37</v>
      </c>
      <c r="L6349" s="10" t="s">
        <v>24</v>
      </c>
      <c r="M6349" s="10" t="s">
        <v>24</v>
      </c>
      <c r="N6349" s="10" t="s">
        <v>24</v>
      </c>
      <c r="O6349" s="10" t="s">
        <v>24</v>
      </c>
      <c r="P6349" s="11" t="str">
        <f t="shared" si="497"/>
        <v>_NotUsing</v>
      </c>
      <c r="Q6349" s="10" t="s">
        <v>24</v>
      </c>
      <c r="R6349" s="10" t="s">
        <v>24</v>
      </c>
      <c r="S6349" s="10" t="s">
        <v>27</v>
      </c>
      <c r="T6349" s="11" t="str" cm="1">
        <f t="array" ref="T6349">_xlfn.IFS(S6349="Month-to-month","_MM",S6349="One year","_OY",S6349="Two year","_TY")</f>
        <v>_MM</v>
      </c>
      <c r="U6349" s="10" t="s">
        <v>23</v>
      </c>
      <c r="V6349" s="10" t="s">
        <v>35</v>
      </c>
      <c r="W6349" s="10">
        <v>68.599999999999994</v>
      </c>
      <c r="X6349" s="10">
        <v>1108.5999999999999</v>
      </c>
      <c r="Y6349" s="10" t="s">
        <v>24</v>
      </c>
      <c r="Z6349" s="11">
        <f t="shared" si="498"/>
        <v>0</v>
      </c>
      <c r="AA6349" s="11" t="str">
        <f t="shared" si="499"/>
        <v>J_16AY_NotUsing_MM</v>
      </c>
    </row>
    <row r="6350" spans="1:27">
      <c r="A6350" s="10" t="s">
        <v>6385</v>
      </c>
      <c r="B6350" s="10" t="s">
        <v>22</v>
      </c>
      <c r="C6350" s="10">
        <v>0</v>
      </c>
      <c r="D6350" s="11" t="str">
        <f t="shared" si="495"/>
        <v>J</v>
      </c>
      <c r="E6350" s="10" t="s">
        <v>24</v>
      </c>
      <c r="F6350" s="10" t="s">
        <v>24</v>
      </c>
      <c r="G6350" s="10">
        <v>26</v>
      </c>
      <c r="H6350" s="11" t="str">
        <f t="shared" si="496"/>
        <v>_16AY+</v>
      </c>
      <c r="I6350" s="10" t="s">
        <v>23</v>
      </c>
      <c r="J6350" s="10" t="s">
        <v>24</v>
      </c>
      <c r="K6350" s="10" t="s">
        <v>37</v>
      </c>
      <c r="L6350" s="10" t="s">
        <v>24</v>
      </c>
      <c r="M6350" s="10" t="s">
        <v>24</v>
      </c>
      <c r="N6350" s="10" t="s">
        <v>24</v>
      </c>
      <c r="O6350" s="10" t="s">
        <v>24</v>
      </c>
      <c r="P6350" s="11" t="str">
        <f t="shared" si="497"/>
        <v>_NotUsing</v>
      </c>
      <c r="Q6350" s="10" t="s">
        <v>24</v>
      </c>
      <c r="R6350" s="10" t="s">
        <v>24</v>
      </c>
      <c r="S6350" s="10" t="s">
        <v>27</v>
      </c>
      <c r="T6350" s="11" t="str" cm="1">
        <f t="array" ref="T6350">_xlfn.IFS(S6350="Month-to-month","_MM",S6350="One year","_OY",S6350="Two year","_TY")</f>
        <v>_MM</v>
      </c>
      <c r="U6350" s="10" t="s">
        <v>23</v>
      </c>
      <c r="V6350" s="10" t="s">
        <v>40</v>
      </c>
      <c r="W6350" s="10">
        <v>69.05</v>
      </c>
      <c r="X6350" s="10">
        <v>1815.65</v>
      </c>
      <c r="Y6350" s="10" t="s">
        <v>24</v>
      </c>
      <c r="Z6350" s="11">
        <f t="shared" si="498"/>
        <v>0</v>
      </c>
      <c r="AA6350" s="11" t="str">
        <f t="shared" si="499"/>
        <v>J_16AY+_NotUsing_MM</v>
      </c>
    </row>
    <row r="6351" spans="1:27">
      <c r="A6351" s="10" t="s">
        <v>6386</v>
      </c>
      <c r="B6351" s="10" t="s">
        <v>22</v>
      </c>
      <c r="C6351" s="10">
        <v>0</v>
      </c>
      <c r="D6351" s="11" t="str">
        <f t="shared" si="495"/>
        <v>J</v>
      </c>
      <c r="E6351" s="10" t="s">
        <v>23</v>
      </c>
      <c r="F6351" s="10" t="s">
        <v>23</v>
      </c>
      <c r="G6351" s="10">
        <v>35</v>
      </c>
      <c r="H6351" s="11" t="str">
        <f t="shared" si="496"/>
        <v>_16AY+</v>
      </c>
      <c r="I6351" s="10" t="s">
        <v>23</v>
      </c>
      <c r="J6351" s="10" t="s">
        <v>24</v>
      </c>
      <c r="K6351" s="10" t="s">
        <v>24</v>
      </c>
      <c r="L6351" s="10" t="s">
        <v>46</v>
      </c>
      <c r="M6351" s="10" t="s">
        <v>46</v>
      </c>
      <c r="N6351" s="10" t="s">
        <v>46</v>
      </c>
      <c r="O6351" s="10" t="s">
        <v>46</v>
      </c>
      <c r="P6351" s="11" t="str">
        <f t="shared" si="497"/>
        <v>_NotUsing</v>
      </c>
      <c r="Q6351" s="10" t="s">
        <v>46</v>
      </c>
      <c r="R6351" s="10" t="s">
        <v>46</v>
      </c>
      <c r="S6351" s="10" t="s">
        <v>47</v>
      </c>
      <c r="T6351" s="11" t="str" cm="1">
        <f t="array" ref="T6351">_xlfn.IFS(S6351="Month-to-month","_MM",S6351="One year","_OY",S6351="Two year","_TY")</f>
        <v>_TY</v>
      </c>
      <c r="U6351" s="10" t="s">
        <v>24</v>
      </c>
      <c r="V6351" s="10" t="s">
        <v>40</v>
      </c>
      <c r="W6351" s="10">
        <v>19.7</v>
      </c>
      <c r="X6351" s="10">
        <v>730.4</v>
      </c>
      <c r="Y6351" s="10" t="s">
        <v>24</v>
      </c>
      <c r="Z6351" s="11">
        <f t="shared" si="498"/>
        <v>0</v>
      </c>
      <c r="AA6351" s="11" t="str">
        <f t="shared" si="499"/>
        <v>J_16AY+_NotUsing_TY</v>
      </c>
    </row>
    <row r="6352" spans="1:27">
      <c r="A6352" s="10" t="s">
        <v>6387</v>
      </c>
      <c r="B6352" s="10" t="s">
        <v>30</v>
      </c>
      <c r="C6352" s="10">
        <v>0</v>
      </c>
      <c r="D6352" s="11" t="str">
        <f t="shared" si="495"/>
        <v>J</v>
      </c>
      <c r="E6352" s="10" t="s">
        <v>24</v>
      </c>
      <c r="F6352" s="10" t="s">
        <v>23</v>
      </c>
      <c r="G6352" s="10">
        <v>3</v>
      </c>
      <c r="H6352" s="11" t="str">
        <f t="shared" si="496"/>
        <v>_6AY</v>
      </c>
      <c r="I6352" s="10" t="s">
        <v>23</v>
      </c>
      <c r="J6352" s="10" t="s">
        <v>24</v>
      </c>
      <c r="K6352" s="10" t="s">
        <v>24</v>
      </c>
      <c r="L6352" s="10" t="s">
        <v>46</v>
      </c>
      <c r="M6352" s="10" t="s">
        <v>46</v>
      </c>
      <c r="N6352" s="10" t="s">
        <v>46</v>
      </c>
      <c r="O6352" s="10" t="s">
        <v>46</v>
      </c>
      <c r="P6352" s="11" t="str">
        <f t="shared" si="497"/>
        <v>_NotUsing</v>
      </c>
      <c r="Q6352" s="10" t="s">
        <v>46</v>
      </c>
      <c r="R6352" s="10" t="s">
        <v>46</v>
      </c>
      <c r="S6352" s="10" t="s">
        <v>27</v>
      </c>
      <c r="T6352" s="11" t="str" cm="1">
        <f t="array" ref="T6352">_xlfn.IFS(S6352="Month-to-month","_MM",S6352="One year","_OY",S6352="Two year","_TY")</f>
        <v>_MM</v>
      </c>
      <c r="U6352" s="10" t="s">
        <v>23</v>
      </c>
      <c r="V6352" s="10" t="s">
        <v>32</v>
      </c>
      <c r="W6352" s="10">
        <v>20.05</v>
      </c>
      <c r="X6352" s="10">
        <v>75.45</v>
      </c>
      <c r="Y6352" s="10" t="s">
        <v>24</v>
      </c>
      <c r="Z6352" s="11">
        <f t="shared" si="498"/>
        <v>0</v>
      </c>
      <c r="AA6352" s="11" t="str">
        <f t="shared" si="499"/>
        <v>J_6AY_NotUsing_MM</v>
      </c>
    </row>
    <row r="6353" spans="1:27">
      <c r="A6353" s="10" t="s">
        <v>6388</v>
      </c>
      <c r="B6353" s="10" t="s">
        <v>30</v>
      </c>
      <c r="C6353" s="10">
        <v>0</v>
      </c>
      <c r="D6353" s="11" t="str">
        <f t="shared" si="495"/>
        <v>J</v>
      </c>
      <c r="E6353" s="10" t="s">
        <v>23</v>
      </c>
      <c r="F6353" s="10" t="s">
        <v>23</v>
      </c>
      <c r="G6353" s="10">
        <v>50</v>
      </c>
      <c r="H6353" s="11" t="str">
        <f t="shared" si="496"/>
        <v>_16AY+</v>
      </c>
      <c r="I6353" s="10" t="s">
        <v>23</v>
      </c>
      <c r="J6353" s="10" t="s">
        <v>23</v>
      </c>
      <c r="K6353" s="10" t="s">
        <v>37</v>
      </c>
      <c r="L6353" s="10" t="s">
        <v>24</v>
      </c>
      <c r="M6353" s="10" t="s">
        <v>23</v>
      </c>
      <c r="N6353" s="10" t="s">
        <v>24</v>
      </c>
      <c r="O6353" s="10" t="s">
        <v>23</v>
      </c>
      <c r="P6353" s="11" t="str">
        <f t="shared" si="497"/>
        <v>_Using</v>
      </c>
      <c r="Q6353" s="10" t="s">
        <v>23</v>
      </c>
      <c r="R6353" s="10" t="s">
        <v>23</v>
      </c>
      <c r="S6353" s="10" t="s">
        <v>27</v>
      </c>
      <c r="T6353" s="11" t="str" cm="1">
        <f t="array" ref="T6353">_xlfn.IFS(S6353="Month-to-month","_MM",S6353="One year","_OY",S6353="Two year","_TY")</f>
        <v>_MM</v>
      </c>
      <c r="U6353" s="10" t="s">
        <v>24</v>
      </c>
      <c r="V6353" s="10" t="s">
        <v>28</v>
      </c>
      <c r="W6353" s="10">
        <v>103.7</v>
      </c>
      <c r="X6353" s="10">
        <v>5071.05</v>
      </c>
      <c r="Y6353" s="10" t="s">
        <v>23</v>
      </c>
      <c r="Z6353" s="11">
        <f t="shared" si="498"/>
        <v>1</v>
      </c>
      <c r="AA6353" s="11" t="str">
        <f t="shared" si="499"/>
        <v>J_16AY+_Using_MM</v>
      </c>
    </row>
    <row r="6354" spans="1:27">
      <c r="A6354" s="10" t="s">
        <v>6389</v>
      </c>
      <c r="B6354" s="10" t="s">
        <v>30</v>
      </c>
      <c r="C6354" s="10">
        <v>0</v>
      </c>
      <c r="D6354" s="11" t="str">
        <f t="shared" si="495"/>
        <v>J</v>
      </c>
      <c r="E6354" s="10" t="s">
        <v>23</v>
      </c>
      <c r="F6354" s="10" t="s">
        <v>24</v>
      </c>
      <c r="G6354" s="10">
        <v>42</v>
      </c>
      <c r="H6354" s="11" t="str">
        <f t="shared" si="496"/>
        <v>_16AY+</v>
      </c>
      <c r="I6354" s="10" t="s">
        <v>23</v>
      </c>
      <c r="J6354" s="10" t="s">
        <v>23</v>
      </c>
      <c r="K6354" s="10" t="s">
        <v>37</v>
      </c>
      <c r="L6354" s="10" t="s">
        <v>23</v>
      </c>
      <c r="M6354" s="10" t="s">
        <v>24</v>
      </c>
      <c r="N6354" s="10" t="s">
        <v>23</v>
      </c>
      <c r="O6354" s="10" t="s">
        <v>24</v>
      </c>
      <c r="P6354" s="11" t="str">
        <f t="shared" si="497"/>
        <v>_Using</v>
      </c>
      <c r="Q6354" s="10" t="s">
        <v>24</v>
      </c>
      <c r="R6354" s="10" t="s">
        <v>23</v>
      </c>
      <c r="S6354" s="10" t="s">
        <v>27</v>
      </c>
      <c r="T6354" s="11" t="str" cm="1">
        <f t="array" ref="T6354">_xlfn.IFS(S6354="Month-to-month","_MM",S6354="One year","_OY",S6354="Two year","_TY")</f>
        <v>_MM</v>
      </c>
      <c r="U6354" s="10" t="s">
        <v>23</v>
      </c>
      <c r="V6354" s="10" t="s">
        <v>28</v>
      </c>
      <c r="W6354" s="10">
        <v>94.4</v>
      </c>
      <c r="X6354" s="10">
        <v>4014.6</v>
      </c>
      <c r="Y6354" s="10" t="s">
        <v>24</v>
      </c>
      <c r="Z6354" s="11">
        <f t="shared" si="498"/>
        <v>0</v>
      </c>
      <c r="AA6354" s="11" t="str">
        <f t="shared" si="499"/>
        <v>J_16AY+_Using_MM</v>
      </c>
    </row>
    <row r="6355" spans="1:27">
      <c r="A6355" s="10" t="s">
        <v>6390</v>
      </c>
      <c r="B6355" s="10" t="s">
        <v>30</v>
      </c>
      <c r="C6355" s="10">
        <v>0</v>
      </c>
      <c r="D6355" s="11" t="str">
        <f t="shared" si="495"/>
        <v>J</v>
      </c>
      <c r="E6355" s="10" t="s">
        <v>23</v>
      </c>
      <c r="F6355" s="10" t="s">
        <v>24</v>
      </c>
      <c r="G6355" s="10">
        <v>10</v>
      </c>
      <c r="H6355" s="11" t="str">
        <f t="shared" si="496"/>
        <v>_16AY</v>
      </c>
      <c r="I6355" s="10" t="s">
        <v>23</v>
      </c>
      <c r="J6355" s="10" t="s">
        <v>24</v>
      </c>
      <c r="K6355" s="10" t="s">
        <v>26</v>
      </c>
      <c r="L6355" s="10" t="s">
        <v>23</v>
      </c>
      <c r="M6355" s="10" t="s">
        <v>24</v>
      </c>
      <c r="N6355" s="10" t="s">
        <v>24</v>
      </c>
      <c r="O6355" s="10" t="s">
        <v>23</v>
      </c>
      <c r="P6355" s="11" t="str">
        <f t="shared" si="497"/>
        <v>_Using</v>
      </c>
      <c r="Q6355" s="10" t="s">
        <v>24</v>
      </c>
      <c r="R6355" s="10" t="s">
        <v>24</v>
      </c>
      <c r="S6355" s="10" t="s">
        <v>27</v>
      </c>
      <c r="T6355" s="11" t="str" cm="1">
        <f t="array" ref="T6355">_xlfn.IFS(S6355="Month-to-month","_MM",S6355="One year","_OY",S6355="Two year","_TY")</f>
        <v>_MM</v>
      </c>
      <c r="U6355" s="10" t="s">
        <v>23</v>
      </c>
      <c r="V6355" s="10" t="s">
        <v>40</v>
      </c>
      <c r="W6355" s="10">
        <v>54.95</v>
      </c>
      <c r="X6355" s="10">
        <v>568.85</v>
      </c>
      <c r="Y6355" s="10" t="s">
        <v>24</v>
      </c>
      <c r="Z6355" s="11">
        <f t="shared" si="498"/>
        <v>0</v>
      </c>
      <c r="AA6355" s="11" t="str">
        <f t="shared" si="499"/>
        <v>J_16AY_Using_MM</v>
      </c>
    </row>
    <row r="6356" spans="1:27">
      <c r="A6356" s="10" t="s">
        <v>6391</v>
      </c>
      <c r="B6356" s="10" t="s">
        <v>22</v>
      </c>
      <c r="C6356" s="10">
        <v>0</v>
      </c>
      <c r="D6356" s="11" t="str">
        <f t="shared" si="495"/>
        <v>J</v>
      </c>
      <c r="E6356" s="10" t="s">
        <v>23</v>
      </c>
      <c r="F6356" s="10" t="s">
        <v>24</v>
      </c>
      <c r="G6356" s="10">
        <v>61</v>
      </c>
      <c r="H6356" s="11" t="str">
        <f t="shared" si="496"/>
        <v>_16AY+</v>
      </c>
      <c r="I6356" s="10" t="s">
        <v>23</v>
      </c>
      <c r="J6356" s="10" t="s">
        <v>24</v>
      </c>
      <c r="K6356" s="10" t="s">
        <v>37</v>
      </c>
      <c r="L6356" s="10" t="s">
        <v>23</v>
      </c>
      <c r="M6356" s="10" t="s">
        <v>23</v>
      </c>
      <c r="N6356" s="10" t="s">
        <v>24</v>
      </c>
      <c r="O6356" s="10" t="s">
        <v>23</v>
      </c>
      <c r="P6356" s="11" t="str">
        <f t="shared" si="497"/>
        <v>_Using</v>
      </c>
      <c r="Q6356" s="10" t="s">
        <v>24</v>
      </c>
      <c r="R6356" s="10" t="s">
        <v>23</v>
      </c>
      <c r="S6356" s="10" t="s">
        <v>31</v>
      </c>
      <c r="T6356" s="11" t="str" cm="1">
        <f t="array" ref="T6356">_xlfn.IFS(S6356="Month-to-month","_MM",S6356="One year","_OY",S6356="Two year","_TY")</f>
        <v>_OY</v>
      </c>
      <c r="U6356" s="10" t="s">
        <v>24</v>
      </c>
      <c r="V6356" s="10" t="s">
        <v>35</v>
      </c>
      <c r="W6356" s="10">
        <v>93.7</v>
      </c>
      <c r="X6356" s="10">
        <v>5860.7</v>
      </c>
      <c r="Y6356" s="10" t="s">
        <v>24</v>
      </c>
      <c r="Z6356" s="11">
        <f t="shared" si="498"/>
        <v>0</v>
      </c>
      <c r="AA6356" s="11" t="str">
        <f t="shared" si="499"/>
        <v>J_16AY+_Using_OY</v>
      </c>
    </row>
    <row r="6357" spans="1:27">
      <c r="A6357" s="10" t="s">
        <v>6392</v>
      </c>
      <c r="B6357" s="10" t="s">
        <v>22</v>
      </c>
      <c r="C6357" s="10">
        <v>0</v>
      </c>
      <c r="D6357" s="11" t="str">
        <f t="shared" si="495"/>
        <v>J</v>
      </c>
      <c r="E6357" s="10" t="s">
        <v>24</v>
      </c>
      <c r="F6357" s="10" t="s">
        <v>24</v>
      </c>
      <c r="G6357" s="10">
        <v>68</v>
      </c>
      <c r="H6357" s="11" t="str">
        <f t="shared" si="496"/>
        <v>_16AY+</v>
      </c>
      <c r="I6357" s="10" t="s">
        <v>23</v>
      </c>
      <c r="J6357" s="10" t="s">
        <v>23</v>
      </c>
      <c r="K6357" s="10" t="s">
        <v>37</v>
      </c>
      <c r="L6357" s="10" t="s">
        <v>23</v>
      </c>
      <c r="M6357" s="10" t="s">
        <v>23</v>
      </c>
      <c r="N6357" s="10" t="s">
        <v>24</v>
      </c>
      <c r="O6357" s="10" t="s">
        <v>23</v>
      </c>
      <c r="P6357" s="11" t="str">
        <f t="shared" si="497"/>
        <v>_Using</v>
      </c>
      <c r="Q6357" s="10" t="s">
        <v>23</v>
      </c>
      <c r="R6357" s="10" t="s">
        <v>23</v>
      </c>
      <c r="S6357" s="10" t="s">
        <v>47</v>
      </c>
      <c r="T6357" s="11" t="str" cm="1">
        <f t="array" ref="T6357">_xlfn.IFS(S6357="Month-to-month","_MM",S6357="One year","_OY",S6357="Two year","_TY")</f>
        <v>_TY</v>
      </c>
      <c r="U6357" s="10" t="s">
        <v>24</v>
      </c>
      <c r="V6357" s="10" t="s">
        <v>40</v>
      </c>
      <c r="W6357" s="10">
        <v>110.25</v>
      </c>
      <c r="X6357" s="10">
        <v>7279.35</v>
      </c>
      <c r="Y6357" s="10" t="s">
        <v>24</v>
      </c>
      <c r="Z6357" s="11">
        <f t="shared" si="498"/>
        <v>0</v>
      </c>
      <c r="AA6357" s="11" t="str">
        <f t="shared" si="499"/>
        <v>J_16AY+_Using_TY</v>
      </c>
    </row>
    <row r="6358" spans="1:27">
      <c r="A6358" s="10" t="s">
        <v>6393</v>
      </c>
      <c r="B6358" s="10" t="s">
        <v>30</v>
      </c>
      <c r="C6358" s="10">
        <v>0</v>
      </c>
      <c r="D6358" s="11" t="str">
        <f t="shared" si="495"/>
        <v>J</v>
      </c>
      <c r="E6358" s="10" t="s">
        <v>24</v>
      </c>
      <c r="F6358" s="10" t="s">
        <v>24</v>
      </c>
      <c r="G6358" s="10">
        <v>10</v>
      </c>
      <c r="H6358" s="11" t="str">
        <f t="shared" si="496"/>
        <v>_16AY</v>
      </c>
      <c r="I6358" s="10" t="s">
        <v>23</v>
      </c>
      <c r="J6358" s="10" t="s">
        <v>24</v>
      </c>
      <c r="K6358" s="10" t="s">
        <v>37</v>
      </c>
      <c r="L6358" s="10" t="s">
        <v>23</v>
      </c>
      <c r="M6358" s="10" t="s">
        <v>24</v>
      </c>
      <c r="N6358" s="10" t="s">
        <v>23</v>
      </c>
      <c r="O6358" s="10" t="s">
        <v>24</v>
      </c>
      <c r="P6358" s="11" t="str">
        <f t="shared" si="497"/>
        <v>_Using</v>
      </c>
      <c r="Q6358" s="10" t="s">
        <v>23</v>
      </c>
      <c r="R6358" s="10" t="s">
        <v>23</v>
      </c>
      <c r="S6358" s="10" t="s">
        <v>31</v>
      </c>
      <c r="T6358" s="11" t="str" cm="1">
        <f t="array" ref="T6358">_xlfn.IFS(S6358="Month-to-month","_MM",S6358="One year","_OY",S6358="Two year","_TY")</f>
        <v>_OY</v>
      </c>
      <c r="U6358" s="10" t="s">
        <v>23</v>
      </c>
      <c r="V6358" s="10" t="s">
        <v>28</v>
      </c>
      <c r="W6358" s="10">
        <v>98.9</v>
      </c>
      <c r="X6358" s="10">
        <v>1064.95</v>
      </c>
      <c r="Y6358" s="10" t="s">
        <v>24</v>
      </c>
      <c r="Z6358" s="11">
        <f t="shared" si="498"/>
        <v>0</v>
      </c>
      <c r="AA6358" s="11" t="str">
        <f t="shared" si="499"/>
        <v>J_16AY_Using_OY</v>
      </c>
    </row>
    <row r="6359" spans="1:27">
      <c r="A6359" s="10" t="s">
        <v>6394</v>
      </c>
      <c r="B6359" s="10" t="s">
        <v>30</v>
      </c>
      <c r="C6359" s="10">
        <v>0</v>
      </c>
      <c r="D6359" s="11" t="str">
        <f t="shared" si="495"/>
        <v>J</v>
      </c>
      <c r="E6359" s="10" t="s">
        <v>23</v>
      </c>
      <c r="F6359" s="10" t="s">
        <v>24</v>
      </c>
      <c r="G6359" s="10">
        <v>65</v>
      </c>
      <c r="H6359" s="11" t="str">
        <f t="shared" si="496"/>
        <v>_16AY+</v>
      </c>
      <c r="I6359" s="10" t="s">
        <v>23</v>
      </c>
      <c r="J6359" s="10" t="s">
        <v>23</v>
      </c>
      <c r="K6359" s="10" t="s">
        <v>37</v>
      </c>
      <c r="L6359" s="10" t="s">
        <v>23</v>
      </c>
      <c r="M6359" s="10" t="s">
        <v>23</v>
      </c>
      <c r="N6359" s="10" t="s">
        <v>23</v>
      </c>
      <c r="O6359" s="10" t="s">
        <v>24</v>
      </c>
      <c r="P6359" s="11" t="str">
        <f t="shared" si="497"/>
        <v>_Using</v>
      </c>
      <c r="Q6359" s="10" t="s">
        <v>24</v>
      </c>
      <c r="R6359" s="10" t="s">
        <v>24</v>
      </c>
      <c r="S6359" s="10" t="s">
        <v>31</v>
      </c>
      <c r="T6359" s="11" t="str" cm="1">
        <f t="array" ref="T6359">_xlfn.IFS(S6359="Month-to-month","_MM",S6359="One year","_OY",S6359="Two year","_TY")</f>
        <v>_OY</v>
      </c>
      <c r="U6359" s="10" t="s">
        <v>24</v>
      </c>
      <c r="V6359" s="10" t="s">
        <v>28</v>
      </c>
      <c r="W6359" s="10">
        <v>89.75</v>
      </c>
      <c r="X6359" s="10">
        <v>5769.6</v>
      </c>
      <c r="Y6359" s="10" t="s">
        <v>23</v>
      </c>
      <c r="Z6359" s="11">
        <f t="shared" si="498"/>
        <v>1</v>
      </c>
      <c r="AA6359" s="11" t="str">
        <f t="shared" si="499"/>
        <v>J_16AY+_Using_OY</v>
      </c>
    </row>
    <row r="6360" spans="1:27">
      <c r="A6360" s="10" t="s">
        <v>6395</v>
      </c>
      <c r="B6360" s="10" t="s">
        <v>22</v>
      </c>
      <c r="C6360" s="10">
        <v>0</v>
      </c>
      <c r="D6360" s="11" t="str">
        <f t="shared" si="495"/>
        <v>J</v>
      </c>
      <c r="E6360" s="10" t="s">
        <v>23</v>
      </c>
      <c r="F6360" s="10" t="s">
        <v>23</v>
      </c>
      <c r="G6360" s="10">
        <v>72</v>
      </c>
      <c r="H6360" s="11" t="str">
        <f t="shared" si="496"/>
        <v>_16AY+</v>
      </c>
      <c r="I6360" s="10" t="s">
        <v>23</v>
      </c>
      <c r="J6360" s="10" t="s">
        <v>24</v>
      </c>
      <c r="K6360" s="10" t="s">
        <v>26</v>
      </c>
      <c r="L6360" s="10" t="s">
        <v>23</v>
      </c>
      <c r="M6360" s="10" t="s">
        <v>24</v>
      </c>
      <c r="N6360" s="10" t="s">
        <v>23</v>
      </c>
      <c r="O6360" s="10" t="s">
        <v>23</v>
      </c>
      <c r="P6360" s="11" t="str">
        <f t="shared" si="497"/>
        <v>_Using</v>
      </c>
      <c r="Q6360" s="10" t="s">
        <v>23</v>
      </c>
      <c r="R6360" s="10" t="s">
        <v>23</v>
      </c>
      <c r="S6360" s="10" t="s">
        <v>47</v>
      </c>
      <c r="T6360" s="11" t="str" cm="1">
        <f t="array" ref="T6360">_xlfn.IFS(S6360="Month-to-month","_MM",S6360="One year","_OY",S6360="Two year","_TY")</f>
        <v>_TY</v>
      </c>
      <c r="U6360" s="10" t="s">
        <v>23</v>
      </c>
      <c r="V6360" s="10" t="s">
        <v>35</v>
      </c>
      <c r="W6360" s="10">
        <v>80.45</v>
      </c>
      <c r="X6360" s="10">
        <v>5886.85</v>
      </c>
      <c r="Y6360" s="10" t="s">
        <v>24</v>
      </c>
      <c r="Z6360" s="11">
        <f t="shared" si="498"/>
        <v>0</v>
      </c>
      <c r="AA6360" s="11" t="str">
        <f t="shared" si="499"/>
        <v>J_16AY+_Using_TY</v>
      </c>
    </row>
    <row r="6361" spans="1:27">
      <c r="A6361" s="10" t="s">
        <v>6396</v>
      </c>
      <c r="B6361" s="10" t="s">
        <v>30</v>
      </c>
      <c r="C6361" s="10">
        <v>0</v>
      </c>
      <c r="D6361" s="11" t="str">
        <f t="shared" si="495"/>
        <v>J</v>
      </c>
      <c r="E6361" s="10" t="s">
        <v>23</v>
      </c>
      <c r="F6361" s="10" t="s">
        <v>23</v>
      </c>
      <c r="G6361" s="10">
        <v>55</v>
      </c>
      <c r="H6361" s="11" t="str">
        <f t="shared" si="496"/>
        <v>_16AY+</v>
      </c>
      <c r="I6361" s="10" t="s">
        <v>23</v>
      </c>
      <c r="J6361" s="10" t="s">
        <v>24</v>
      </c>
      <c r="K6361" s="10" t="s">
        <v>37</v>
      </c>
      <c r="L6361" s="10" t="s">
        <v>24</v>
      </c>
      <c r="M6361" s="10" t="s">
        <v>23</v>
      </c>
      <c r="N6361" s="10" t="s">
        <v>24</v>
      </c>
      <c r="O6361" s="10" t="s">
        <v>23</v>
      </c>
      <c r="P6361" s="11" t="str">
        <f t="shared" si="497"/>
        <v>_Using</v>
      </c>
      <c r="Q6361" s="10" t="s">
        <v>24</v>
      </c>
      <c r="R6361" s="10" t="s">
        <v>24</v>
      </c>
      <c r="S6361" s="10" t="s">
        <v>27</v>
      </c>
      <c r="T6361" s="11" t="str" cm="1">
        <f t="array" ref="T6361">_xlfn.IFS(S6361="Month-to-month","_MM",S6361="One year","_OY",S6361="Two year","_TY")</f>
        <v>_MM</v>
      </c>
      <c r="U6361" s="10" t="s">
        <v>24</v>
      </c>
      <c r="V6361" s="10" t="s">
        <v>28</v>
      </c>
      <c r="W6361" s="10">
        <v>79.400000000000006</v>
      </c>
      <c r="X6361" s="10">
        <v>4238.45</v>
      </c>
      <c r="Y6361" s="10" t="s">
        <v>24</v>
      </c>
      <c r="Z6361" s="11">
        <f t="shared" si="498"/>
        <v>0</v>
      </c>
      <c r="AA6361" s="11" t="str">
        <f t="shared" si="499"/>
        <v>J_16AY+_Using_MM</v>
      </c>
    </row>
    <row r="6362" spans="1:27">
      <c r="A6362" s="10" t="s">
        <v>6397</v>
      </c>
      <c r="B6362" s="10" t="s">
        <v>22</v>
      </c>
      <c r="C6362" s="10">
        <v>0</v>
      </c>
      <c r="D6362" s="11" t="str">
        <f t="shared" si="495"/>
        <v>J</v>
      </c>
      <c r="E6362" s="10" t="s">
        <v>24</v>
      </c>
      <c r="F6362" s="10" t="s">
        <v>24</v>
      </c>
      <c r="G6362" s="10">
        <v>1</v>
      </c>
      <c r="H6362" s="11" t="str">
        <f t="shared" si="496"/>
        <v>_6AY</v>
      </c>
      <c r="I6362" s="10" t="s">
        <v>23</v>
      </c>
      <c r="J6362" s="10" t="s">
        <v>24</v>
      </c>
      <c r="K6362" s="10" t="s">
        <v>24</v>
      </c>
      <c r="L6362" s="10" t="s">
        <v>46</v>
      </c>
      <c r="M6362" s="10" t="s">
        <v>46</v>
      </c>
      <c r="N6362" s="10" t="s">
        <v>46</v>
      </c>
      <c r="O6362" s="10" t="s">
        <v>46</v>
      </c>
      <c r="P6362" s="11" t="str">
        <f t="shared" si="497"/>
        <v>_NotUsing</v>
      </c>
      <c r="Q6362" s="10" t="s">
        <v>46</v>
      </c>
      <c r="R6362" s="10" t="s">
        <v>46</v>
      </c>
      <c r="S6362" s="10" t="s">
        <v>27</v>
      </c>
      <c r="T6362" s="11" t="str" cm="1">
        <f t="array" ref="T6362">_xlfn.IFS(S6362="Month-to-month","_MM",S6362="One year","_OY",S6362="Two year","_TY")</f>
        <v>_MM</v>
      </c>
      <c r="U6362" s="10" t="s">
        <v>23</v>
      </c>
      <c r="V6362" s="10" t="s">
        <v>32</v>
      </c>
      <c r="W6362" s="10">
        <v>20.3</v>
      </c>
      <c r="X6362" s="10">
        <v>20.3</v>
      </c>
      <c r="Y6362" s="10" t="s">
        <v>23</v>
      </c>
      <c r="Z6362" s="11">
        <f t="shared" si="498"/>
        <v>1</v>
      </c>
      <c r="AA6362" s="11" t="str">
        <f t="shared" si="499"/>
        <v>J_6AY_NotUsing_MM</v>
      </c>
    </row>
    <row r="6363" spans="1:27">
      <c r="A6363" s="10" t="s">
        <v>6398</v>
      </c>
      <c r="B6363" s="10" t="s">
        <v>22</v>
      </c>
      <c r="C6363" s="10">
        <v>0</v>
      </c>
      <c r="D6363" s="11" t="str">
        <f t="shared" si="495"/>
        <v>J</v>
      </c>
      <c r="E6363" s="10" t="s">
        <v>24</v>
      </c>
      <c r="F6363" s="10" t="s">
        <v>24</v>
      </c>
      <c r="G6363" s="10">
        <v>7</v>
      </c>
      <c r="H6363" s="11" t="str">
        <f t="shared" si="496"/>
        <v>_16AY</v>
      </c>
      <c r="I6363" s="10" t="s">
        <v>23</v>
      </c>
      <c r="J6363" s="10" t="s">
        <v>24</v>
      </c>
      <c r="K6363" s="10" t="s">
        <v>26</v>
      </c>
      <c r="L6363" s="10" t="s">
        <v>24</v>
      </c>
      <c r="M6363" s="10" t="s">
        <v>24</v>
      </c>
      <c r="N6363" s="10" t="s">
        <v>23</v>
      </c>
      <c r="O6363" s="10" t="s">
        <v>23</v>
      </c>
      <c r="P6363" s="11" t="str">
        <f t="shared" si="497"/>
        <v>_Using</v>
      </c>
      <c r="Q6363" s="10" t="s">
        <v>24</v>
      </c>
      <c r="R6363" s="10" t="s">
        <v>23</v>
      </c>
      <c r="S6363" s="10" t="s">
        <v>27</v>
      </c>
      <c r="T6363" s="11" t="str" cm="1">
        <f t="array" ref="T6363">_xlfn.IFS(S6363="Month-to-month","_MM",S6363="One year","_OY",S6363="Two year","_TY")</f>
        <v>_MM</v>
      </c>
      <c r="U6363" s="10" t="s">
        <v>24</v>
      </c>
      <c r="V6363" s="10" t="s">
        <v>35</v>
      </c>
      <c r="W6363" s="10">
        <v>62.8</v>
      </c>
      <c r="X6363" s="10">
        <v>418.3</v>
      </c>
      <c r="Y6363" s="10" t="s">
        <v>24</v>
      </c>
      <c r="Z6363" s="11">
        <f t="shared" si="498"/>
        <v>0</v>
      </c>
      <c r="AA6363" s="11" t="str">
        <f t="shared" si="499"/>
        <v>J_16AY_Using_MM</v>
      </c>
    </row>
    <row r="6364" spans="1:27">
      <c r="A6364" s="10" t="s">
        <v>6399</v>
      </c>
      <c r="B6364" s="10" t="s">
        <v>22</v>
      </c>
      <c r="C6364" s="10">
        <v>0</v>
      </c>
      <c r="D6364" s="11" t="str">
        <f t="shared" si="495"/>
        <v>J</v>
      </c>
      <c r="E6364" s="10" t="s">
        <v>24</v>
      </c>
      <c r="F6364" s="10" t="s">
        <v>24</v>
      </c>
      <c r="G6364" s="10">
        <v>2</v>
      </c>
      <c r="H6364" s="11" t="str">
        <f t="shared" si="496"/>
        <v>_6AY</v>
      </c>
      <c r="I6364" s="10" t="s">
        <v>23</v>
      </c>
      <c r="J6364" s="10" t="s">
        <v>23</v>
      </c>
      <c r="K6364" s="10" t="s">
        <v>37</v>
      </c>
      <c r="L6364" s="10" t="s">
        <v>24</v>
      </c>
      <c r="M6364" s="10" t="s">
        <v>24</v>
      </c>
      <c r="N6364" s="10" t="s">
        <v>24</v>
      </c>
      <c r="O6364" s="10" t="s">
        <v>24</v>
      </c>
      <c r="P6364" s="11" t="str">
        <f t="shared" si="497"/>
        <v>_NotUsing</v>
      </c>
      <c r="Q6364" s="10" t="s">
        <v>24</v>
      </c>
      <c r="R6364" s="10" t="s">
        <v>24</v>
      </c>
      <c r="S6364" s="10" t="s">
        <v>27</v>
      </c>
      <c r="T6364" s="11" t="str" cm="1">
        <f t="array" ref="T6364">_xlfn.IFS(S6364="Month-to-month","_MM",S6364="One year","_OY",S6364="Two year","_TY")</f>
        <v>_MM</v>
      </c>
      <c r="U6364" s="10" t="s">
        <v>23</v>
      </c>
      <c r="V6364" s="10" t="s">
        <v>32</v>
      </c>
      <c r="W6364" s="10">
        <v>74.900000000000006</v>
      </c>
      <c r="X6364" s="10">
        <v>136.05000000000001</v>
      </c>
      <c r="Y6364" s="10" t="s">
        <v>24</v>
      </c>
      <c r="Z6364" s="11">
        <f t="shared" si="498"/>
        <v>0</v>
      </c>
      <c r="AA6364" s="11" t="str">
        <f t="shared" si="499"/>
        <v>J_6AY_NotUsing_MM</v>
      </c>
    </row>
    <row r="6365" spans="1:27">
      <c r="A6365" s="10" t="s">
        <v>6400</v>
      </c>
      <c r="B6365" s="10" t="s">
        <v>22</v>
      </c>
      <c r="C6365" s="10">
        <v>0</v>
      </c>
      <c r="D6365" s="11" t="str">
        <f t="shared" si="495"/>
        <v>J</v>
      </c>
      <c r="E6365" s="10" t="s">
        <v>24</v>
      </c>
      <c r="F6365" s="10" t="s">
        <v>24</v>
      </c>
      <c r="G6365" s="10">
        <v>9</v>
      </c>
      <c r="H6365" s="11" t="str">
        <f t="shared" si="496"/>
        <v>_16AY</v>
      </c>
      <c r="I6365" s="10" t="s">
        <v>23</v>
      </c>
      <c r="J6365" s="10" t="s">
        <v>24</v>
      </c>
      <c r="K6365" s="10" t="s">
        <v>37</v>
      </c>
      <c r="L6365" s="10" t="s">
        <v>23</v>
      </c>
      <c r="M6365" s="10" t="s">
        <v>24</v>
      </c>
      <c r="N6365" s="10" t="s">
        <v>24</v>
      </c>
      <c r="O6365" s="10" t="s">
        <v>24</v>
      </c>
      <c r="P6365" s="11" t="str">
        <f t="shared" si="497"/>
        <v>_Using</v>
      </c>
      <c r="Q6365" s="10" t="s">
        <v>24</v>
      </c>
      <c r="R6365" s="10" t="s">
        <v>24</v>
      </c>
      <c r="S6365" s="10" t="s">
        <v>27</v>
      </c>
      <c r="T6365" s="11" t="str" cm="1">
        <f t="array" ref="T6365">_xlfn.IFS(S6365="Month-to-month","_MM",S6365="One year","_OY",S6365="Two year","_TY")</f>
        <v>_MM</v>
      </c>
      <c r="U6365" s="10" t="s">
        <v>23</v>
      </c>
      <c r="V6365" s="10" t="s">
        <v>28</v>
      </c>
      <c r="W6365" s="10">
        <v>74.849999999999994</v>
      </c>
      <c r="X6365" s="10">
        <v>708.2</v>
      </c>
      <c r="Y6365" s="10" t="s">
        <v>24</v>
      </c>
      <c r="Z6365" s="11">
        <f t="shared" si="498"/>
        <v>0</v>
      </c>
      <c r="AA6365" s="11" t="str">
        <f t="shared" si="499"/>
        <v>J_16AY_Using_MM</v>
      </c>
    </row>
    <row r="6366" spans="1:27">
      <c r="A6366" s="10" t="s">
        <v>6401</v>
      </c>
      <c r="B6366" s="10" t="s">
        <v>30</v>
      </c>
      <c r="C6366" s="10">
        <v>0</v>
      </c>
      <c r="D6366" s="11" t="str">
        <f t="shared" si="495"/>
        <v>J</v>
      </c>
      <c r="E6366" s="10" t="s">
        <v>24</v>
      </c>
      <c r="F6366" s="10" t="s">
        <v>23</v>
      </c>
      <c r="G6366" s="10">
        <v>27</v>
      </c>
      <c r="H6366" s="11" t="str">
        <f t="shared" si="496"/>
        <v>_16AY+</v>
      </c>
      <c r="I6366" s="10" t="s">
        <v>23</v>
      </c>
      <c r="J6366" s="10" t="s">
        <v>23</v>
      </c>
      <c r="K6366" s="10" t="s">
        <v>24</v>
      </c>
      <c r="L6366" s="10" t="s">
        <v>46</v>
      </c>
      <c r="M6366" s="10" t="s">
        <v>46</v>
      </c>
      <c r="N6366" s="10" t="s">
        <v>46</v>
      </c>
      <c r="O6366" s="10" t="s">
        <v>46</v>
      </c>
      <c r="P6366" s="11" t="str">
        <f t="shared" si="497"/>
        <v>_NotUsing</v>
      </c>
      <c r="Q6366" s="10" t="s">
        <v>46</v>
      </c>
      <c r="R6366" s="10" t="s">
        <v>46</v>
      </c>
      <c r="S6366" s="10" t="s">
        <v>47</v>
      </c>
      <c r="T6366" s="11" t="str" cm="1">
        <f t="array" ref="T6366">_xlfn.IFS(S6366="Month-to-month","_MM",S6366="One year","_OY",S6366="Two year","_TY")</f>
        <v>_TY</v>
      </c>
      <c r="U6366" s="10" t="s">
        <v>23</v>
      </c>
      <c r="V6366" s="10" t="s">
        <v>40</v>
      </c>
      <c r="W6366" s="10">
        <v>25.85</v>
      </c>
      <c r="X6366" s="10">
        <v>788.55</v>
      </c>
      <c r="Y6366" s="10" t="s">
        <v>24</v>
      </c>
      <c r="Z6366" s="11">
        <f t="shared" si="498"/>
        <v>0</v>
      </c>
      <c r="AA6366" s="11" t="str">
        <f t="shared" si="499"/>
        <v>J_16AY+_NotUsing_TY</v>
      </c>
    </row>
    <row r="6367" spans="1:27">
      <c r="A6367" s="10" t="s">
        <v>6402</v>
      </c>
      <c r="B6367" s="10" t="s">
        <v>30</v>
      </c>
      <c r="C6367" s="10">
        <v>1</v>
      </c>
      <c r="D6367" s="11" t="str">
        <f t="shared" si="495"/>
        <v>S</v>
      </c>
      <c r="E6367" s="10" t="s">
        <v>23</v>
      </c>
      <c r="F6367" s="10" t="s">
        <v>24</v>
      </c>
      <c r="G6367" s="10">
        <v>7</v>
      </c>
      <c r="H6367" s="11" t="str">
        <f t="shared" si="496"/>
        <v>_16AY</v>
      </c>
      <c r="I6367" s="10" t="s">
        <v>23</v>
      </c>
      <c r="J6367" s="10" t="s">
        <v>23</v>
      </c>
      <c r="K6367" s="10" t="s">
        <v>37</v>
      </c>
      <c r="L6367" s="10" t="s">
        <v>24</v>
      </c>
      <c r="M6367" s="10" t="s">
        <v>24</v>
      </c>
      <c r="N6367" s="10" t="s">
        <v>23</v>
      </c>
      <c r="O6367" s="10" t="s">
        <v>24</v>
      </c>
      <c r="P6367" s="11" t="str">
        <f t="shared" si="497"/>
        <v>_Using</v>
      </c>
      <c r="Q6367" s="10" t="s">
        <v>23</v>
      </c>
      <c r="R6367" s="10" t="s">
        <v>23</v>
      </c>
      <c r="S6367" s="10" t="s">
        <v>27</v>
      </c>
      <c r="T6367" s="11" t="str" cm="1">
        <f t="array" ref="T6367">_xlfn.IFS(S6367="Month-to-month","_MM",S6367="One year","_OY",S6367="Two year","_TY")</f>
        <v>_MM</v>
      </c>
      <c r="U6367" s="10" t="s">
        <v>23</v>
      </c>
      <c r="V6367" s="10" t="s">
        <v>28</v>
      </c>
      <c r="W6367" s="10">
        <v>101.95</v>
      </c>
      <c r="X6367" s="10">
        <v>700.85</v>
      </c>
      <c r="Y6367" s="10" t="s">
        <v>23</v>
      </c>
      <c r="Z6367" s="11">
        <f t="shared" si="498"/>
        <v>1</v>
      </c>
      <c r="AA6367" s="11" t="str">
        <f t="shared" si="499"/>
        <v>S_16AY_Using_MM</v>
      </c>
    </row>
    <row r="6368" spans="1:27">
      <c r="A6368" s="10" t="s">
        <v>6403</v>
      </c>
      <c r="B6368" s="10" t="s">
        <v>22</v>
      </c>
      <c r="C6368" s="10">
        <v>0</v>
      </c>
      <c r="D6368" s="11" t="str">
        <f t="shared" si="495"/>
        <v>J</v>
      </c>
      <c r="E6368" s="10" t="s">
        <v>23</v>
      </c>
      <c r="F6368" s="10" t="s">
        <v>24</v>
      </c>
      <c r="G6368" s="10">
        <v>64</v>
      </c>
      <c r="H6368" s="11" t="str">
        <f t="shared" si="496"/>
        <v>_16AY+</v>
      </c>
      <c r="I6368" s="10" t="s">
        <v>23</v>
      </c>
      <c r="J6368" s="10" t="s">
        <v>24</v>
      </c>
      <c r="K6368" s="10" t="s">
        <v>26</v>
      </c>
      <c r="L6368" s="10" t="s">
        <v>24</v>
      </c>
      <c r="M6368" s="10" t="s">
        <v>23</v>
      </c>
      <c r="N6368" s="10" t="s">
        <v>23</v>
      </c>
      <c r="O6368" s="10" t="s">
        <v>23</v>
      </c>
      <c r="P6368" s="11" t="str">
        <f t="shared" si="497"/>
        <v>_Using</v>
      </c>
      <c r="Q6368" s="10" t="s">
        <v>24</v>
      </c>
      <c r="R6368" s="10" t="s">
        <v>23</v>
      </c>
      <c r="S6368" s="10" t="s">
        <v>47</v>
      </c>
      <c r="T6368" s="11" t="str" cm="1">
        <f t="array" ref="T6368">_xlfn.IFS(S6368="Month-to-month","_MM",S6368="One year","_OY",S6368="Two year","_TY")</f>
        <v>_TY</v>
      </c>
      <c r="U6368" s="10" t="s">
        <v>23</v>
      </c>
      <c r="V6368" s="10" t="s">
        <v>32</v>
      </c>
      <c r="W6368" s="10">
        <v>68.3</v>
      </c>
      <c r="X6368" s="10">
        <v>4378.8</v>
      </c>
      <c r="Y6368" s="10" t="s">
        <v>24</v>
      </c>
      <c r="Z6368" s="11">
        <f t="shared" si="498"/>
        <v>0</v>
      </c>
      <c r="AA6368" s="11" t="str">
        <f t="shared" si="499"/>
        <v>J_16AY+_Using_TY</v>
      </c>
    </row>
    <row r="6369" spans="1:27">
      <c r="A6369" s="10" t="s">
        <v>6404</v>
      </c>
      <c r="B6369" s="10" t="s">
        <v>30</v>
      </c>
      <c r="C6369" s="10">
        <v>0</v>
      </c>
      <c r="D6369" s="11" t="str">
        <f t="shared" si="495"/>
        <v>J</v>
      </c>
      <c r="E6369" s="10" t="s">
        <v>24</v>
      </c>
      <c r="F6369" s="10" t="s">
        <v>24</v>
      </c>
      <c r="G6369" s="10">
        <v>70</v>
      </c>
      <c r="H6369" s="11" t="str">
        <f t="shared" si="496"/>
        <v>_16AY+</v>
      </c>
      <c r="I6369" s="10" t="s">
        <v>24</v>
      </c>
      <c r="J6369" s="10" t="s">
        <v>25</v>
      </c>
      <c r="K6369" s="10" t="s">
        <v>26</v>
      </c>
      <c r="L6369" s="10" t="s">
        <v>23</v>
      </c>
      <c r="M6369" s="10" t="s">
        <v>24</v>
      </c>
      <c r="N6369" s="10" t="s">
        <v>23</v>
      </c>
      <c r="O6369" s="10" t="s">
        <v>23</v>
      </c>
      <c r="P6369" s="11" t="str">
        <f t="shared" si="497"/>
        <v>_Using</v>
      </c>
      <c r="Q6369" s="10" t="s">
        <v>24</v>
      </c>
      <c r="R6369" s="10" t="s">
        <v>23</v>
      </c>
      <c r="S6369" s="10" t="s">
        <v>47</v>
      </c>
      <c r="T6369" s="11" t="str" cm="1">
        <f t="array" ref="T6369">_xlfn.IFS(S6369="Month-to-month","_MM",S6369="One year","_OY",S6369="Two year","_TY")</f>
        <v>_TY</v>
      </c>
      <c r="U6369" s="10" t="s">
        <v>24</v>
      </c>
      <c r="V6369" s="10" t="s">
        <v>35</v>
      </c>
      <c r="W6369" s="10">
        <v>48.4</v>
      </c>
      <c r="X6369" s="10">
        <v>3442.8</v>
      </c>
      <c r="Y6369" s="10" t="s">
        <v>24</v>
      </c>
      <c r="Z6369" s="11">
        <f t="shared" si="498"/>
        <v>0</v>
      </c>
      <c r="AA6369" s="11" t="str">
        <f t="shared" si="499"/>
        <v>J_16AY+_Using_TY</v>
      </c>
    </row>
    <row r="6370" spans="1:27">
      <c r="A6370" s="10" t="s">
        <v>6405</v>
      </c>
      <c r="B6370" s="10" t="s">
        <v>30</v>
      </c>
      <c r="C6370" s="10">
        <v>1</v>
      </c>
      <c r="D6370" s="11" t="str">
        <f t="shared" si="495"/>
        <v>S</v>
      </c>
      <c r="E6370" s="10" t="s">
        <v>24</v>
      </c>
      <c r="F6370" s="10" t="s">
        <v>24</v>
      </c>
      <c r="G6370" s="10">
        <v>2</v>
      </c>
      <c r="H6370" s="11" t="str">
        <f t="shared" si="496"/>
        <v>_6AY</v>
      </c>
      <c r="I6370" s="10" t="s">
        <v>23</v>
      </c>
      <c r="J6370" s="10" t="s">
        <v>23</v>
      </c>
      <c r="K6370" s="10" t="s">
        <v>37</v>
      </c>
      <c r="L6370" s="10" t="s">
        <v>24</v>
      </c>
      <c r="M6370" s="10" t="s">
        <v>24</v>
      </c>
      <c r="N6370" s="10" t="s">
        <v>24</v>
      </c>
      <c r="O6370" s="10" t="s">
        <v>24</v>
      </c>
      <c r="P6370" s="11" t="str">
        <f t="shared" si="497"/>
        <v>_NotUsing</v>
      </c>
      <c r="Q6370" s="10" t="s">
        <v>23</v>
      </c>
      <c r="R6370" s="10" t="s">
        <v>23</v>
      </c>
      <c r="S6370" s="10" t="s">
        <v>27</v>
      </c>
      <c r="T6370" s="11" t="str" cm="1">
        <f t="array" ref="T6370">_xlfn.IFS(S6370="Month-to-month","_MM",S6370="One year","_OY",S6370="Two year","_TY")</f>
        <v>_MM</v>
      </c>
      <c r="U6370" s="10" t="s">
        <v>23</v>
      </c>
      <c r="V6370" s="10" t="s">
        <v>28</v>
      </c>
      <c r="W6370" s="10">
        <v>94</v>
      </c>
      <c r="X6370" s="10">
        <v>181.7</v>
      </c>
      <c r="Y6370" s="10" t="s">
        <v>23</v>
      </c>
      <c r="Z6370" s="11">
        <f t="shared" si="498"/>
        <v>1</v>
      </c>
      <c r="AA6370" s="11" t="str">
        <f t="shared" si="499"/>
        <v>S_6AY_NotUsing_MM</v>
      </c>
    </row>
    <row r="6371" spans="1:27">
      <c r="A6371" s="10" t="s">
        <v>6406</v>
      </c>
      <c r="B6371" s="10" t="s">
        <v>30</v>
      </c>
      <c r="C6371" s="10">
        <v>1</v>
      </c>
      <c r="D6371" s="11" t="str">
        <f t="shared" si="495"/>
        <v>S</v>
      </c>
      <c r="E6371" s="10" t="s">
        <v>24</v>
      </c>
      <c r="F6371" s="10" t="s">
        <v>24</v>
      </c>
      <c r="G6371" s="10">
        <v>67</v>
      </c>
      <c r="H6371" s="11" t="str">
        <f t="shared" si="496"/>
        <v>_16AY+</v>
      </c>
      <c r="I6371" s="10" t="s">
        <v>23</v>
      </c>
      <c r="J6371" s="10" t="s">
        <v>24</v>
      </c>
      <c r="K6371" s="10" t="s">
        <v>37</v>
      </c>
      <c r="L6371" s="10" t="s">
        <v>23</v>
      </c>
      <c r="M6371" s="10" t="s">
        <v>23</v>
      </c>
      <c r="N6371" s="10" t="s">
        <v>24</v>
      </c>
      <c r="O6371" s="10" t="s">
        <v>23</v>
      </c>
      <c r="P6371" s="11" t="str">
        <f t="shared" si="497"/>
        <v>_Using</v>
      </c>
      <c r="Q6371" s="10" t="s">
        <v>23</v>
      </c>
      <c r="R6371" s="10" t="s">
        <v>23</v>
      </c>
      <c r="S6371" s="10" t="s">
        <v>47</v>
      </c>
      <c r="T6371" s="11" t="str" cm="1">
        <f t="array" ref="T6371">_xlfn.IFS(S6371="Month-to-month","_MM",S6371="One year","_OY",S6371="Two year","_TY")</f>
        <v>_TY</v>
      </c>
      <c r="U6371" s="10" t="s">
        <v>23</v>
      </c>
      <c r="V6371" s="10" t="s">
        <v>28</v>
      </c>
      <c r="W6371" s="10">
        <v>105.05</v>
      </c>
      <c r="X6371" s="10">
        <v>7171.7</v>
      </c>
      <c r="Y6371" s="10" t="s">
        <v>24</v>
      </c>
      <c r="Z6371" s="11">
        <f t="shared" si="498"/>
        <v>0</v>
      </c>
      <c r="AA6371" s="11" t="str">
        <f t="shared" si="499"/>
        <v>S_16AY+_Using_TY</v>
      </c>
    </row>
    <row r="6372" spans="1:27">
      <c r="A6372" s="10" t="s">
        <v>6407</v>
      </c>
      <c r="B6372" s="10" t="s">
        <v>22</v>
      </c>
      <c r="C6372" s="10">
        <v>0</v>
      </c>
      <c r="D6372" s="11" t="str">
        <f t="shared" si="495"/>
        <v>J</v>
      </c>
      <c r="E6372" s="10" t="s">
        <v>24</v>
      </c>
      <c r="F6372" s="10" t="s">
        <v>24</v>
      </c>
      <c r="G6372" s="10">
        <v>45</v>
      </c>
      <c r="H6372" s="11" t="str">
        <f t="shared" si="496"/>
        <v>_16AY+</v>
      </c>
      <c r="I6372" s="10" t="s">
        <v>23</v>
      </c>
      <c r="J6372" s="10" t="s">
        <v>23</v>
      </c>
      <c r="K6372" s="10" t="s">
        <v>37</v>
      </c>
      <c r="L6372" s="10" t="s">
        <v>24</v>
      </c>
      <c r="M6372" s="10" t="s">
        <v>23</v>
      </c>
      <c r="N6372" s="10" t="s">
        <v>24</v>
      </c>
      <c r="O6372" s="10" t="s">
        <v>24</v>
      </c>
      <c r="P6372" s="11" t="str">
        <f t="shared" si="497"/>
        <v>_Using</v>
      </c>
      <c r="Q6372" s="10" t="s">
        <v>23</v>
      </c>
      <c r="R6372" s="10" t="s">
        <v>24</v>
      </c>
      <c r="S6372" s="10" t="s">
        <v>27</v>
      </c>
      <c r="T6372" s="11" t="str" cm="1">
        <f t="array" ref="T6372">_xlfn.IFS(S6372="Month-to-month","_MM",S6372="One year","_OY",S6372="Two year","_TY")</f>
        <v>_MM</v>
      </c>
      <c r="U6372" s="10" t="s">
        <v>23</v>
      </c>
      <c r="V6372" s="10" t="s">
        <v>40</v>
      </c>
      <c r="W6372" s="10">
        <v>89.3</v>
      </c>
      <c r="X6372" s="10">
        <v>4016.85</v>
      </c>
      <c r="Y6372" s="10" t="s">
        <v>23</v>
      </c>
      <c r="Z6372" s="11">
        <f t="shared" si="498"/>
        <v>1</v>
      </c>
      <c r="AA6372" s="11" t="str">
        <f t="shared" si="499"/>
        <v>J_16AY+_Using_MM</v>
      </c>
    </row>
    <row r="6373" spans="1:27">
      <c r="A6373" s="10" t="s">
        <v>6408</v>
      </c>
      <c r="B6373" s="10" t="s">
        <v>22</v>
      </c>
      <c r="C6373" s="10">
        <v>0</v>
      </c>
      <c r="D6373" s="11" t="str">
        <f t="shared" si="495"/>
        <v>J</v>
      </c>
      <c r="E6373" s="10" t="s">
        <v>24</v>
      </c>
      <c r="F6373" s="10" t="s">
        <v>24</v>
      </c>
      <c r="G6373" s="10">
        <v>24</v>
      </c>
      <c r="H6373" s="11" t="str">
        <f t="shared" si="496"/>
        <v>_16AY+</v>
      </c>
      <c r="I6373" s="10" t="s">
        <v>23</v>
      </c>
      <c r="J6373" s="10" t="s">
        <v>23</v>
      </c>
      <c r="K6373" s="10" t="s">
        <v>24</v>
      </c>
      <c r="L6373" s="10" t="s">
        <v>46</v>
      </c>
      <c r="M6373" s="10" t="s">
        <v>46</v>
      </c>
      <c r="N6373" s="10" t="s">
        <v>46</v>
      </c>
      <c r="O6373" s="10" t="s">
        <v>46</v>
      </c>
      <c r="P6373" s="11" t="str">
        <f t="shared" si="497"/>
        <v>_NotUsing</v>
      </c>
      <c r="Q6373" s="10" t="s">
        <v>46</v>
      </c>
      <c r="R6373" s="10" t="s">
        <v>46</v>
      </c>
      <c r="S6373" s="10" t="s">
        <v>47</v>
      </c>
      <c r="T6373" s="11" t="str" cm="1">
        <f t="array" ref="T6373">_xlfn.IFS(S6373="Month-to-month","_MM",S6373="One year","_OY",S6373="Two year","_TY")</f>
        <v>_TY</v>
      </c>
      <c r="U6373" s="10" t="s">
        <v>24</v>
      </c>
      <c r="V6373" s="10" t="s">
        <v>40</v>
      </c>
      <c r="W6373" s="10">
        <v>25.15</v>
      </c>
      <c r="X6373" s="10">
        <v>553</v>
      </c>
      <c r="Y6373" s="10" t="s">
        <v>24</v>
      </c>
      <c r="Z6373" s="11">
        <f t="shared" si="498"/>
        <v>0</v>
      </c>
      <c r="AA6373" s="11" t="str">
        <f t="shared" si="499"/>
        <v>J_16AY+_NotUsing_TY</v>
      </c>
    </row>
    <row r="6374" spans="1:27">
      <c r="A6374" s="10" t="s">
        <v>6409</v>
      </c>
      <c r="B6374" s="10" t="s">
        <v>30</v>
      </c>
      <c r="C6374" s="10">
        <v>0</v>
      </c>
      <c r="D6374" s="11" t="str">
        <f t="shared" si="495"/>
        <v>J</v>
      </c>
      <c r="E6374" s="10" t="s">
        <v>23</v>
      </c>
      <c r="F6374" s="10" t="s">
        <v>23</v>
      </c>
      <c r="G6374" s="10">
        <v>4</v>
      </c>
      <c r="H6374" s="11" t="str">
        <f t="shared" si="496"/>
        <v>_6AY</v>
      </c>
      <c r="I6374" s="10" t="s">
        <v>23</v>
      </c>
      <c r="J6374" s="10" t="s">
        <v>24</v>
      </c>
      <c r="K6374" s="10" t="s">
        <v>24</v>
      </c>
      <c r="L6374" s="10" t="s">
        <v>46</v>
      </c>
      <c r="M6374" s="10" t="s">
        <v>46</v>
      </c>
      <c r="N6374" s="10" t="s">
        <v>46</v>
      </c>
      <c r="O6374" s="10" t="s">
        <v>46</v>
      </c>
      <c r="P6374" s="11" t="str">
        <f t="shared" si="497"/>
        <v>_NotUsing</v>
      </c>
      <c r="Q6374" s="10" t="s">
        <v>46</v>
      </c>
      <c r="R6374" s="10" t="s">
        <v>46</v>
      </c>
      <c r="S6374" s="10" t="s">
        <v>47</v>
      </c>
      <c r="T6374" s="11" t="str" cm="1">
        <f t="array" ref="T6374">_xlfn.IFS(S6374="Month-to-month","_MM",S6374="One year","_OY",S6374="Two year","_TY")</f>
        <v>_TY</v>
      </c>
      <c r="U6374" s="10" t="s">
        <v>24</v>
      </c>
      <c r="V6374" s="10" t="s">
        <v>40</v>
      </c>
      <c r="W6374" s="10">
        <v>19.5</v>
      </c>
      <c r="X6374" s="10">
        <v>96.85</v>
      </c>
      <c r="Y6374" s="10" t="s">
        <v>24</v>
      </c>
      <c r="Z6374" s="11">
        <f t="shared" si="498"/>
        <v>0</v>
      </c>
      <c r="AA6374" s="11" t="str">
        <f t="shared" si="499"/>
        <v>J_6AY_NotUsing_TY</v>
      </c>
    </row>
    <row r="6375" spans="1:27">
      <c r="A6375" s="10" t="s">
        <v>6410</v>
      </c>
      <c r="B6375" s="10" t="s">
        <v>30</v>
      </c>
      <c r="C6375" s="10">
        <v>0</v>
      </c>
      <c r="D6375" s="11" t="str">
        <f t="shared" si="495"/>
        <v>J</v>
      </c>
      <c r="E6375" s="10" t="s">
        <v>23</v>
      </c>
      <c r="F6375" s="10" t="s">
        <v>23</v>
      </c>
      <c r="G6375" s="10">
        <v>44</v>
      </c>
      <c r="H6375" s="11" t="str">
        <f t="shared" si="496"/>
        <v>_16AY+</v>
      </c>
      <c r="I6375" s="10" t="s">
        <v>23</v>
      </c>
      <c r="J6375" s="10" t="s">
        <v>24</v>
      </c>
      <c r="K6375" s="10" t="s">
        <v>37</v>
      </c>
      <c r="L6375" s="10" t="s">
        <v>24</v>
      </c>
      <c r="M6375" s="10" t="s">
        <v>24</v>
      </c>
      <c r="N6375" s="10" t="s">
        <v>23</v>
      </c>
      <c r="O6375" s="10" t="s">
        <v>24</v>
      </c>
      <c r="P6375" s="11" t="str">
        <f t="shared" si="497"/>
        <v>_Using</v>
      </c>
      <c r="Q6375" s="10" t="s">
        <v>23</v>
      </c>
      <c r="R6375" s="10" t="s">
        <v>23</v>
      </c>
      <c r="S6375" s="10" t="s">
        <v>27</v>
      </c>
      <c r="T6375" s="11" t="str" cm="1">
        <f t="array" ref="T6375">_xlfn.IFS(S6375="Month-to-month","_MM",S6375="One year","_OY",S6375="Two year","_TY")</f>
        <v>_MM</v>
      </c>
      <c r="U6375" s="10" t="s">
        <v>23</v>
      </c>
      <c r="V6375" s="10" t="s">
        <v>35</v>
      </c>
      <c r="W6375" s="10">
        <v>92.95</v>
      </c>
      <c r="X6375" s="10">
        <v>4122.8999999999996</v>
      </c>
      <c r="Y6375" s="10" t="s">
        <v>24</v>
      </c>
      <c r="Z6375" s="11">
        <f t="shared" si="498"/>
        <v>0</v>
      </c>
      <c r="AA6375" s="11" t="str">
        <f t="shared" si="499"/>
        <v>J_16AY+_Using_MM</v>
      </c>
    </row>
    <row r="6376" spans="1:27">
      <c r="A6376" s="10" t="s">
        <v>6411</v>
      </c>
      <c r="B6376" s="10" t="s">
        <v>22</v>
      </c>
      <c r="C6376" s="10">
        <v>0</v>
      </c>
      <c r="D6376" s="11" t="str">
        <f t="shared" si="495"/>
        <v>J</v>
      </c>
      <c r="E6376" s="10" t="s">
        <v>23</v>
      </c>
      <c r="F6376" s="10" t="s">
        <v>23</v>
      </c>
      <c r="G6376" s="10">
        <v>72</v>
      </c>
      <c r="H6376" s="11" t="str">
        <f t="shared" si="496"/>
        <v>_16AY+</v>
      </c>
      <c r="I6376" s="10" t="s">
        <v>23</v>
      </c>
      <c r="J6376" s="10" t="s">
        <v>24</v>
      </c>
      <c r="K6376" s="10" t="s">
        <v>24</v>
      </c>
      <c r="L6376" s="10" t="s">
        <v>46</v>
      </c>
      <c r="M6376" s="10" t="s">
        <v>46</v>
      </c>
      <c r="N6376" s="10" t="s">
        <v>46</v>
      </c>
      <c r="O6376" s="10" t="s">
        <v>46</v>
      </c>
      <c r="P6376" s="11" t="str">
        <f t="shared" si="497"/>
        <v>_NotUsing</v>
      </c>
      <c r="Q6376" s="10" t="s">
        <v>46</v>
      </c>
      <c r="R6376" s="10" t="s">
        <v>46</v>
      </c>
      <c r="S6376" s="10" t="s">
        <v>47</v>
      </c>
      <c r="T6376" s="11" t="str" cm="1">
        <f t="array" ref="T6376">_xlfn.IFS(S6376="Month-to-month","_MM",S6376="One year","_OY",S6376="Two year","_TY")</f>
        <v>_TY</v>
      </c>
      <c r="U6376" s="10" t="s">
        <v>23</v>
      </c>
      <c r="V6376" s="10" t="s">
        <v>32</v>
      </c>
      <c r="W6376" s="10">
        <v>20.7</v>
      </c>
      <c r="X6376" s="10">
        <v>1482.3</v>
      </c>
      <c r="Y6376" s="10" t="s">
        <v>24</v>
      </c>
      <c r="Z6376" s="11">
        <f t="shared" si="498"/>
        <v>0</v>
      </c>
      <c r="AA6376" s="11" t="str">
        <f t="shared" si="499"/>
        <v>J_16AY+_NotUsing_TY</v>
      </c>
    </row>
    <row r="6377" spans="1:27">
      <c r="A6377" s="10" t="s">
        <v>6412</v>
      </c>
      <c r="B6377" s="10" t="s">
        <v>22</v>
      </c>
      <c r="C6377" s="10">
        <v>0</v>
      </c>
      <c r="D6377" s="11" t="str">
        <f t="shared" si="495"/>
        <v>J</v>
      </c>
      <c r="E6377" s="10" t="s">
        <v>24</v>
      </c>
      <c r="F6377" s="10" t="s">
        <v>24</v>
      </c>
      <c r="G6377" s="10">
        <v>1</v>
      </c>
      <c r="H6377" s="11" t="str">
        <f t="shared" si="496"/>
        <v>_6AY</v>
      </c>
      <c r="I6377" s="10" t="s">
        <v>23</v>
      </c>
      <c r="J6377" s="10" t="s">
        <v>24</v>
      </c>
      <c r="K6377" s="10" t="s">
        <v>37</v>
      </c>
      <c r="L6377" s="10" t="s">
        <v>24</v>
      </c>
      <c r="M6377" s="10" t="s">
        <v>23</v>
      </c>
      <c r="N6377" s="10" t="s">
        <v>24</v>
      </c>
      <c r="O6377" s="10" t="s">
        <v>24</v>
      </c>
      <c r="P6377" s="11" t="str">
        <f t="shared" si="497"/>
        <v>_Using</v>
      </c>
      <c r="Q6377" s="10" t="s">
        <v>24</v>
      </c>
      <c r="R6377" s="10" t="s">
        <v>24</v>
      </c>
      <c r="S6377" s="10" t="s">
        <v>27</v>
      </c>
      <c r="T6377" s="11" t="str" cm="1">
        <f t="array" ref="T6377">_xlfn.IFS(S6377="Month-to-month","_MM",S6377="One year","_OY",S6377="Two year","_TY")</f>
        <v>_MM</v>
      </c>
      <c r="U6377" s="10" t="s">
        <v>23</v>
      </c>
      <c r="V6377" s="10" t="s">
        <v>40</v>
      </c>
      <c r="W6377" s="10">
        <v>74.3</v>
      </c>
      <c r="X6377" s="10">
        <v>74.3</v>
      </c>
      <c r="Y6377" s="10" t="s">
        <v>23</v>
      </c>
      <c r="Z6377" s="11">
        <f t="shared" si="498"/>
        <v>1</v>
      </c>
      <c r="AA6377" s="11" t="str">
        <f t="shared" si="499"/>
        <v>J_6AY_Using_MM</v>
      </c>
    </row>
    <row r="6378" spans="1:27">
      <c r="A6378" s="10" t="s">
        <v>6413</v>
      </c>
      <c r="B6378" s="10" t="s">
        <v>30</v>
      </c>
      <c r="C6378" s="10">
        <v>0</v>
      </c>
      <c r="D6378" s="11" t="str">
        <f t="shared" si="495"/>
        <v>J</v>
      </c>
      <c r="E6378" s="10" t="s">
        <v>24</v>
      </c>
      <c r="F6378" s="10" t="s">
        <v>24</v>
      </c>
      <c r="G6378" s="10">
        <v>66</v>
      </c>
      <c r="H6378" s="11" t="str">
        <f t="shared" si="496"/>
        <v>_16AY+</v>
      </c>
      <c r="I6378" s="10" t="s">
        <v>23</v>
      </c>
      <c r="J6378" s="10" t="s">
        <v>24</v>
      </c>
      <c r="K6378" s="10" t="s">
        <v>24</v>
      </c>
      <c r="L6378" s="10" t="s">
        <v>46</v>
      </c>
      <c r="M6378" s="10" t="s">
        <v>46</v>
      </c>
      <c r="N6378" s="10" t="s">
        <v>46</v>
      </c>
      <c r="O6378" s="10" t="s">
        <v>46</v>
      </c>
      <c r="P6378" s="11" t="str">
        <f t="shared" si="497"/>
        <v>_NotUsing</v>
      </c>
      <c r="Q6378" s="10" t="s">
        <v>46</v>
      </c>
      <c r="R6378" s="10" t="s">
        <v>46</v>
      </c>
      <c r="S6378" s="10" t="s">
        <v>47</v>
      </c>
      <c r="T6378" s="11" t="str" cm="1">
        <f t="array" ref="T6378">_xlfn.IFS(S6378="Month-to-month","_MM",S6378="One year","_OY",S6378="Two year","_TY")</f>
        <v>_TY</v>
      </c>
      <c r="U6378" s="10" t="s">
        <v>24</v>
      </c>
      <c r="V6378" s="10" t="s">
        <v>35</v>
      </c>
      <c r="W6378" s="10">
        <v>19.350000000000001</v>
      </c>
      <c r="X6378" s="10">
        <v>1240.8</v>
      </c>
      <c r="Y6378" s="10" t="s">
        <v>24</v>
      </c>
      <c r="Z6378" s="11">
        <f t="shared" si="498"/>
        <v>0</v>
      </c>
      <c r="AA6378" s="11" t="str">
        <f t="shared" si="499"/>
        <v>J_16AY+_NotUsing_TY</v>
      </c>
    </row>
    <row r="6379" spans="1:27">
      <c r="A6379" s="10" t="s">
        <v>6414</v>
      </c>
      <c r="B6379" s="10" t="s">
        <v>30</v>
      </c>
      <c r="C6379" s="10">
        <v>0</v>
      </c>
      <c r="D6379" s="11" t="str">
        <f t="shared" si="495"/>
        <v>J</v>
      </c>
      <c r="E6379" s="10" t="s">
        <v>24</v>
      </c>
      <c r="F6379" s="10" t="s">
        <v>24</v>
      </c>
      <c r="G6379" s="10">
        <v>1</v>
      </c>
      <c r="H6379" s="11" t="str">
        <f t="shared" si="496"/>
        <v>_6AY</v>
      </c>
      <c r="I6379" s="10" t="s">
        <v>24</v>
      </c>
      <c r="J6379" s="10" t="s">
        <v>25</v>
      </c>
      <c r="K6379" s="10" t="s">
        <v>26</v>
      </c>
      <c r="L6379" s="10" t="s">
        <v>24</v>
      </c>
      <c r="M6379" s="10" t="s">
        <v>23</v>
      </c>
      <c r="N6379" s="10" t="s">
        <v>24</v>
      </c>
      <c r="O6379" s="10" t="s">
        <v>23</v>
      </c>
      <c r="P6379" s="11" t="str">
        <f t="shared" si="497"/>
        <v>_Using</v>
      </c>
      <c r="Q6379" s="10" t="s">
        <v>24</v>
      </c>
      <c r="R6379" s="10" t="s">
        <v>23</v>
      </c>
      <c r="S6379" s="10" t="s">
        <v>27</v>
      </c>
      <c r="T6379" s="11" t="str" cm="1">
        <f t="array" ref="T6379">_xlfn.IFS(S6379="Month-to-month","_MM",S6379="One year","_OY",S6379="Two year","_TY")</f>
        <v>_MM</v>
      </c>
      <c r="U6379" s="10" t="s">
        <v>23</v>
      </c>
      <c r="V6379" s="10" t="s">
        <v>32</v>
      </c>
      <c r="W6379" s="10">
        <v>44.65</v>
      </c>
      <c r="X6379" s="10">
        <v>44.65</v>
      </c>
      <c r="Y6379" s="10" t="s">
        <v>23</v>
      </c>
      <c r="Z6379" s="11">
        <f t="shared" si="498"/>
        <v>1</v>
      </c>
      <c r="AA6379" s="11" t="str">
        <f t="shared" si="499"/>
        <v>J_6AY_Using_MM</v>
      </c>
    </row>
    <row r="6380" spans="1:27">
      <c r="A6380" s="10" t="s">
        <v>6415</v>
      </c>
      <c r="B6380" s="10" t="s">
        <v>30</v>
      </c>
      <c r="C6380" s="10">
        <v>0</v>
      </c>
      <c r="D6380" s="11" t="str">
        <f t="shared" si="495"/>
        <v>J</v>
      </c>
      <c r="E6380" s="10" t="s">
        <v>23</v>
      </c>
      <c r="F6380" s="10" t="s">
        <v>23</v>
      </c>
      <c r="G6380" s="10">
        <v>13</v>
      </c>
      <c r="H6380" s="11" t="str">
        <f t="shared" si="496"/>
        <v>_16AY</v>
      </c>
      <c r="I6380" s="10" t="s">
        <v>23</v>
      </c>
      <c r="J6380" s="10" t="s">
        <v>24</v>
      </c>
      <c r="K6380" s="10" t="s">
        <v>37</v>
      </c>
      <c r="L6380" s="10" t="s">
        <v>23</v>
      </c>
      <c r="M6380" s="10" t="s">
        <v>24</v>
      </c>
      <c r="N6380" s="10" t="s">
        <v>24</v>
      </c>
      <c r="O6380" s="10" t="s">
        <v>24</v>
      </c>
      <c r="P6380" s="11" t="str">
        <f t="shared" si="497"/>
        <v>_Using</v>
      </c>
      <c r="Q6380" s="10" t="s">
        <v>24</v>
      </c>
      <c r="R6380" s="10" t="s">
        <v>23</v>
      </c>
      <c r="S6380" s="10" t="s">
        <v>27</v>
      </c>
      <c r="T6380" s="11" t="str" cm="1">
        <f t="array" ref="T6380">_xlfn.IFS(S6380="Month-to-month","_MM",S6380="One year","_OY",S6380="Two year","_TY")</f>
        <v>_MM</v>
      </c>
      <c r="U6380" s="10" t="s">
        <v>24</v>
      </c>
      <c r="V6380" s="10" t="s">
        <v>28</v>
      </c>
      <c r="W6380" s="10">
        <v>84.05</v>
      </c>
      <c r="X6380" s="10">
        <v>1095.3</v>
      </c>
      <c r="Y6380" s="10" t="s">
        <v>23</v>
      </c>
      <c r="Z6380" s="11">
        <f t="shared" si="498"/>
        <v>1</v>
      </c>
      <c r="AA6380" s="11" t="str">
        <f t="shared" si="499"/>
        <v>J_16AY_Using_MM</v>
      </c>
    </row>
    <row r="6381" spans="1:27">
      <c r="A6381" s="10" t="s">
        <v>6416</v>
      </c>
      <c r="B6381" s="10" t="s">
        <v>30</v>
      </c>
      <c r="C6381" s="10">
        <v>0</v>
      </c>
      <c r="D6381" s="11" t="str">
        <f t="shared" si="495"/>
        <v>J</v>
      </c>
      <c r="E6381" s="10" t="s">
        <v>24</v>
      </c>
      <c r="F6381" s="10" t="s">
        <v>24</v>
      </c>
      <c r="G6381" s="10">
        <v>10</v>
      </c>
      <c r="H6381" s="11" t="str">
        <f t="shared" si="496"/>
        <v>_16AY</v>
      </c>
      <c r="I6381" s="10" t="s">
        <v>23</v>
      </c>
      <c r="J6381" s="10" t="s">
        <v>23</v>
      </c>
      <c r="K6381" s="10" t="s">
        <v>37</v>
      </c>
      <c r="L6381" s="10" t="s">
        <v>24</v>
      </c>
      <c r="M6381" s="10" t="s">
        <v>23</v>
      </c>
      <c r="N6381" s="10" t="s">
        <v>24</v>
      </c>
      <c r="O6381" s="10" t="s">
        <v>24</v>
      </c>
      <c r="P6381" s="11" t="str">
        <f t="shared" si="497"/>
        <v>_Using</v>
      </c>
      <c r="Q6381" s="10" t="s">
        <v>24</v>
      </c>
      <c r="R6381" s="10" t="s">
        <v>24</v>
      </c>
      <c r="S6381" s="10" t="s">
        <v>27</v>
      </c>
      <c r="T6381" s="11" t="str" cm="1">
        <f t="array" ref="T6381">_xlfn.IFS(S6381="Month-to-month","_MM",S6381="One year","_OY",S6381="Two year","_TY")</f>
        <v>_MM</v>
      </c>
      <c r="U6381" s="10" t="s">
        <v>23</v>
      </c>
      <c r="V6381" s="10" t="s">
        <v>35</v>
      </c>
      <c r="W6381" s="10">
        <v>80.7</v>
      </c>
      <c r="X6381" s="10">
        <v>788.8</v>
      </c>
      <c r="Y6381" s="10" t="s">
        <v>23</v>
      </c>
      <c r="Z6381" s="11">
        <f t="shared" si="498"/>
        <v>1</v>
      </c>
      <c r="AA6381" s="11" t="str">
        <f t="shared" si="499"/>
        <v>J_16AY_Using_MM</v>
      </c>
    </row>
    <row r="6382" spans="1:27">
      <c r="A6382" s="10" t="s">
        <v>6417</v>
      </c>
      <c r="B6382" s="10" t="s">
        <v>30</v>
      </c>
      <c r="C6382" s="10">
        <v>1</v>
      </c>
      <c r="D6382" s="11" t="str">
        <f t="shared" si="495"/>
        <v>S</v>
      </c>
      <c r="E6382" s="10" t="s">
        <v>23</v>
      </c>
      <c r="F6382" s="10" t="s">
        <v>24</v>
      </c>
      <c r="G6382" s="10">
        <v>65</v>
      </c>
      <c r="H6382" s="11" t="str">
        <f t="shared" si="496"/>
        <v>_16AY+</v>
      </c>
      <c r="I6382" s="10" t="s">
        <v>23</v>
      </c>
      <c r="J6382" s="10" t="s">
        <v>23</v>
      </c>
      <c r="K6382" s="10" t="s">
        <v>37</v>
      </c>
      <c r="L6382" s="10" t="s">
        <v>24</v>
      </c>
      <c r="M6382" s="10" t="s">
        <v>23</v>
      </c>
      <c r="N6382" s="10" t="s">
        <v>23</v>
      </c>
      <c r="O6382" s="10" t="s">
        <v>24</v>
      </c>
      <c r="P6382" s="11" t="str">
        <f t="shared" si="497"/>
        <v>_Using</v>
      </c>
      <c r="Q6382" s="10" t="s">
        <v>23</v>
      </c>
      <c r="R6382" s="10" t="s">
        <v>23</v>
      </c>
      <c r="S6382" s="10" t="s">
        <v>27</v>
      </c>
      <c r="T6382" s="11" t="str" cm="1">
        <f t="array" ref="T6382">_xlfn.IFS(S6382="Month-to-month","_MM",S6382="One year","_OY",S6382="Two year","_TY")</f>
        <v>_MM</v>
      </c>
      <c r="U6382" s="10" t="s">
        <v>23</v>
      </c>
      <c r="V6382" s="10" t="s">
        <v>28</v>
      </c>
      <c r="W6382" s="10">
        <v>104.35</v>
      </c>
      <c r="X6382" s="10">
        <v>6578.55</v>
      </c>
      <c r="Y6382" s="10" t="s">
        <v>24</v>
      </c>
      <c r="Z6382" s="11">
        <f t="shared" si="498"/>
        <v>0</v>
      </c>
      <c r="AA6382" s="11" t="str">
        <f t="shared" si="499"/>
        <v>S_16AY+_Using_MM</v>
      </c>
    </row>
    <row r="6383" spans="1:27">
      <c r="A6383" s="10" t="s">
        <v>6418</v>
      </c>
      <c r="B6383" s="10" t="s">
        <v>30</v>
      </c>
      <c r="C6383" s="10">
        <v>0</v>
      </c>
      <c r="D6383" s="11" t="str">
        <f t="shared" si="495"/>
        <v>J</v>
      </c>
      <c r="E6383" s="10" t="s">
        <v>24</v>
      </c>
      <c r="F6383" s="10" t="s">
        <v>23</v>
      </c>
      <c r="G6383" s="10">
        <v>1</v>
      </c>
      <c r="H6383" s="11" t="str">
        <f t="shared" si="496"/>
        <v>_6AY</v>
      </c>
      <c r="I6383" s="10" t="s">
        <v>23</v>
      </c>
      <c r="J6383" s="10" t="s">
        <v>24</v>
      </c>
      <c r="K6383" s="10" t="s">
        <v>24</v>
      </c>
      <c r="L6383" s="10" t="s">
        <v>46</v>
      </c>
      <c r="M6383" s="10" t="s">
        <v>46</v>
      </c>
      <c r="N6383" s="10" t="s">
        <v>46</v>
      </c>
      <c r="O6383" s="10" t="s">
        <v>46</v>
      </c>
      <c r="P6383" s="11" t="str">
        <f t="shared" si="497"/>
        <v>_NotUsing</v>
      </c>
      <c r="Q6383" s="10" t="s">
        <v>46</v>
      </c>
      <c r="R6383" s="10" t="s">
        <v>46</v>
      </c>
      <c r="S6383" s="10" t="s">
        <v>27</v>
      </c>
      <c r="T6383" s="11" t="str" cm="1">
        <f t="array" ref="T6383">_xlfn.IFS(S6383="Month-to-month","_MM",S6383="One year","_OY",S6383="Two year","_TY")</f>
        <v>_MM</v>
      </c>
      <c r="U6383" s="10" t="s">
        <v>24</v>
      </c>
      <c r="V6383" s="10" t="s">
        <v>32</v>
      </c>
      <c r="W6383" s="10">
        <v>19.55</v>
      </c>
      <c r="X6383" s="10">
        <v>19.55</v>
      </c>
      <c r="Y6383" s="10" t="s">
        <v>24</v>
      </c>
      <c r="Z6383" s="11">
        <f t="shared" si="498"/>
        <v>0</v>
      </c>
      <c r="AA6383" s="11" t="str">
        <f t="shared" si="499"/>
        <v>J_6AY_NotUsing_MM</v>
      </c>
    </row>
    <row r="6384" spans="1:27">
      <c r="A6384" s="10" t="s">
        <v>6419</v>
      </c>
      <c r="B6384" s="10" t="s">
        <v>30</v>
      </c>
      <c r="C6384" s="10">
        <v>0</v>
      </c>
      <c r="D6384" s="11" t="str">
        <f t="shared" si="495"/>
        <v>J</v>
      </c>
      <c r="E6384" s="10" t="s">
        <v>23</v>
      </c>
      <c r="F6384" s="10" t="s">
        <v>23</v>
      </c>
      <c r="G6384" s="10">
        <v>38</v>
      </c>
      <c r="H6384" s="11" t="str">
        <f t="shared" si="496"/>
        <v>_16AY+</v>
      </c>
      <c r="I6384" s="10" t="s">
        <v>23</v>
      </c>
      <c r="J6384" s="10" t="s">
        <v>24</v>
      </c>
      <c r="K6384" s="10" t="s">
        <v>26</v>
      </c>
      <c r="L6384" s="10" t="s">
        <v>23</v>
      </c>
      <c r="M6384" s="10" t="s">
        <v>23</v>
      </c>
      <c r="N6384" s="10" t="s">
        <v>23</v>
      </c>
      <c r="O6384" s="10" t="s">
        <v>23</v>
      </c>
      <c r="P6384" s="11" t="str">
        <f t="shared" si="497"/>
        <v>_Using</v>
      </c>
      <c r="Q6384" s="10" t="s">
        <v>23</v>
      </c>
      <c r="R6384" s="10" t="s">
        <v>24</v>
      </c>
      <c r="S6384" s="10" t="s">
        <v>31</v>
      </c>
      <c r="T6384" s="11" t="str" cm="1">
        <f t="array" ref="T6384">_xlfn.IFS(S6384="Month-to-month","_MM",S6384="One year","_OY",S6384="Two year","_TY")</f>
        <v>_OY</v>
      </c>
      <c r="U6384" s="10" t="s">
        <v>24</v>
      </c>
      <c r="V6384" s="10" t="s">
        <v>28</v>
      </c>
      <c r="W6384" s="10">
        <v>74.05</v>
      </c>
      <c r="X6384" s="10">
        <v>2802.3</v>
      </c>
      <c r="Y6384" s="10" t="s">
        <v>24</v>
      </c>
      <c r="Z6384" s="11">
        <f t="shared" si="498"/>
        <v>0</v>
      </c>
      <c r="AA6384" s="11" t="str">
        <f t="shared" si="499"/>
        <v>J_16AY+_Using_OY</v>
      </c>
    </row>
    <row r="6385" spans="1:27">
      <c r="A6385" s="10" t="s">
        <v>6420</v>
      </c>
      <c r="B6385" s="10" t="s">
        <v>30</v>
      </c>
      <c r="C6385" s="10">
        <v>0</v>
      </c>
      <c r="D6385" s="11" t="str">
        <f t="shared" si="495"/>
        <v>J</v>
      </c>
      <c r="E6385" s="10" t="s">
        <v>24</v>
      </c>
      <c r="F6385" s="10" t="s">
        <v>23</v>
      </c>
      <c r="G6385" s="10">
        <v>23</v>
      </c>
      <c r="H6385" s="11" t="str">
        <f t="shared" si="496"/>
        <v>_16AY+</v>
      </c>
      <c r="I6385" s="10" t="s">
        <v>24</v>
      </c>
      <c r="J6385" s="10" t="s">
        <v>25</v>
      </c>
      <c r="K6385" s="10" t="s">
        <v>26</v>
      </c>
      <c r="L6385" s="10" t="s">
        <v>23</v>
      </c>
      <c r="M6385" s="10" t="s">
        <v>24</v>
      </c>
      <c r="N6385" s="10" t="s">
        <v>23</v>
      </c>
      <c r="O6385" s="10" t="s">
        <v>23</v>
      </c>
      <c r="P6385" s="11" t="str">
        <f t="shared" si="497"/>
        <v>_Using</v>
      </c>
      <c r="Q6385" s="10" t="s">
        <v>24</v>
      </c>
      <c r="R6385" s="10" t="s">
        <v>24</v>
      </c>
      <c r="S6385" s="10" t="s">
        <v>47</v>
      </c>
      <c r="T6385" s="11" t="str" cm="1">
        <f t="array" ref="T6385">_xlfn.IFS(S6385="Month-to-month","_MM",S6385="One year","_OY",S6385="Two year","_TY")</f>
        <v>_TY</v>
      </c>
      <c r="U6385" s="10" t="s">
        <v>24</v>
      </c>
      <c r="V6385" s="10" t="s">
        <v>32</v>
      </c>
      <c r="W6385" s="10">
        <v>40.1</v>
      </c>
      <c r="X6385" s="10">
        <v>857.75</v>
      </c>
      <c r="Y6385" s="10" t="s">
        <v>24</v>
      </c>
      <c r="Z6385" s="11">
        <f t="shared" si="498"/>
        <v>0</v>
      </c>
      <c r="AA6385" s="11" t="str">
        <f t="shared" si="499"/>
        <v>J_16AY+_Using_TY</v>
      </c>
    </row>
    <row r="6386" spans="1:27">
      <c r="A6386" s="10" t="s">
        <v>6421</v>
      </c>
      <c r="B6386" s="10" t="s">
        <v>22</v>
      </c>
      <c r="C6386" s="10">
        <v>0</v>
      </c>
      <c r="D6386" s="11" t="str">
        <f t="shared" si="495"/>
        <v>J</v>
      </c>
      <c r="E6386" s="10" t="s">
        <v>23</v>
      </c>
      <c r="F6386" s="10" t="s">
        <v>24</v>
      </c>
      <c r="G6386" s="10">
        <v>10</v>
      </c>
      <c r="H6386" s="11" t="str">
        <f t="shared" si="496"/>
        <v>_16AY</v>
      </c>
      <c r="I6386" s="10" t="s">
        <v>23</v>
      </c>
      <c r="J6386" s="10" t="s">
        <v>24</v>
      </c>
      <c r="K6386" s="10" t="s">
        <v>24</v>
      </c>
      <c r="L6386" s="10" t="s">
        <v>46</v>
      </c>
      <c r="M6386" s="10" t="s">
        <v>46</v>
      </c>
      <c r="N6386" s="10" t="s">
        <v>46</v>
      </c>
      <c r="O6386" s="10" t="s">
        <v>46</v>
      </c>
      <c r="P6386" s="11" t="str">
        <f t="shared" si="497"/>
        <v>_NotUsing</v>
      </c>
      <c r="Q6386" s="10" t="s">
        <v>46</v>
      </c>
      <c r="R6386" s="10" t="s">
        <v>46</v>
      </c>
      <c r="S6386" s="10" t="s">
        <v>31</v>
      </c>
      <c r="T6386" s="11" t="str" cm="1">
        <f t="array" ref="T6386">_xlfn.IFS(S6386="Month-to-month","_MM",S6386="One year","_OY",S6386="Two year","_TY")</f>
        <v>_OY</v>
      </c>
      <c r="U6386" s="10" t="s">
        <v>24</v>
      </c>
      <c r="V6386" s="10" t="s">
        <v>32</v>
      </c>
      <c r="W6386" s="10">
        <v>20.100000000000001</v>
      </c>
      <c r="X6386" s="10">
        <v>184.4</v>
      </c>
      <c r="Y6386" s="10" t="s">
        <v>24</v>
      </c>
      <c r="Z6386" s="11">
        <f t="shared" si="498"/>
        <v>0</v>
      </c>
      <c r="AA6386" s="11" t="str">
        <f t="shared" si="499"/>
        <v>J_16AY_NotUsing_OY</v>
      </c>
    </row>
    <row r="6387" spans="1:27">
      <c r="A6387" s="10" t="s">
        <v>6422</v>
      </c>
      <c r="B6387" s="10" t="s">
        <v>30</v>
      </c>
      <c r="C6387" s="10">
        <v>0</v>
      </c>
      <c r="D6387" s="11" t="str">
        <f t="shared" si="495"/>
        <v>J</v>
      </c>
      <c r="E6387" s="10" t="s">
        <v>24</v>
      </c>
      <c r="F6387" s="10" t="s">
        <v>23</v>
      </c>
      <c r="G6387" s="10">
        <v>4</v>
      </c>
      <c r="H6387" s="11" t="str">
        <f t="shared" si="496"/>
        <v>_6AY</v>
      </c>
      <c r="I6387" s="10" t="s">
        <v>23</v>
      </c>
      <c r="J6387" s="10" t="s">
        <v>23</v>
      </c>
      <c r="K6387" s="10" t="s">
        <v>37</v>
      </c>
      <c r="L6387" s="10" t="s">
        <v>24</v>
      </c>
      <c r="M6387" s="10" t="s">
        <v>23</v>
      </c>
      <c r="N6387" s="10" t="s">
        <v>24</v>
      </c>
      <c r="O6387" s="10" t="s">
        <v>24</v>
      </c>
      <c r="P6387" s="11" t="str">
        <f t="shared" si="497"/>
        <v>_Using</v>
      </c>
      <c r="Q6387" s="10" t="s">
        <v>23</v>
      </c>
      <c r="R6387" s="10" t="s">
        <v>23</v>
      </c>
      <c r="S6387" s="10" t="s">
        <v>27</v>
      </c>
      <c r="T6387" s="11" t="str" cm="1">
        <f t="array" ref="T6387">_xlfn.IFS(S6387="Month-to-month","_MM",S6387="One year","_OY",S6387="Two year","_TY")</f>
        <v>_MM</v>
      </c>
      <c r="U6387" s="10" t="s">
        <v>23</v>
      </c>
      <c r="V6387" s="10" t="s">
        <v>28</v>
      </c>
      <c r="W6387" s="10">
        <v>101.7</v>
      </c>
      <c r="X6387" s="10">
        <v>364.55</v>
      </c>
      <c r="Y6387" s="10" t="s">
        <v>23</v>
      </c>
      <c r="Z6387" s="11">
        <f t="shared" si="498"/>
        <v>1</v>
      </c>
      <c r="AA6387" s="11" t="str">
        <f t="shared" si="499"/>
        <v>J_6AY_Using_MM</v>
      </c>
    </row>
    <row r="6388" spans="1:27">
      <c r="A6388" s="10" t="s">
        <v>6423</v>
      </c>
      <c r="B6388" s="10" t="s">
        <v>30</v>
      </c>
      <c r="C6388" s="10">
        <v>0</v>
      </c>
      <c r="D6388" s="11" t="str">
        <f t="shared" si="495"/>
        <v>J</v>
      </c>
      <c r="E6388" s="10" t="s">
        <v>23</v>
      </c>
      <c r="F6388" s="10" t="s">
        <v>23</v>
      </c>
      <c r="G6388" s="10">
        <v>72</v>
      </c>
      <c r="H6388" s="11" t="str">
        <f t="shared" si="496"/>
        <v>_16AY+</v>
      </c>
      <c r="I6388" s="10" t="s">
        <v>23</v>
      </c>
      <c r="J6388" s="10" t="s">
        <v>23</v>
      </c>
      <c r="K6388" s="10" t="s">
        <v>26</v>
      </c>
      <c r="L6388" s="10" t="s">
        <v>23</v>
      </c>
      <c r="M6388" s="10" t="s">
        <v>24</v>
      </c>
      <c r="N6388" s="10" t="s">
        <v>23</v>
      </c>
      <c r="O6388" s="10" t="s">
        <v>23</v>
      </c>
      <c r="P6388" s="11" t="str">
        <f t="shared" si="497"/>
        <v>_Using</v>
      </c>
      <c r="Q6388" s="10" t="s">
        <v>23</v>
      </c>
      <c r="R6388" s="10" t="s">
        <v>23</v>
      </c>
      <c r="S6388" s="10" t="s">
        <v>47</v>
      </c>
      <c r="T6388" s="11" t="str" cm="1">
        <f t="array" ref="T6388">_xlfn.IFS(S6388="Month-to-month","_MM",S6388="One year","_OY",S6388="Two year","_TY")</f>
        <v>_TY</v>
      </c>
      <c r="U6388" s="10" t="s">
        <v>23</v>
      </c>
      <c r="V6388" s="10" t="s">
        <v>40</v>
      </c>
      <c r="W6388" s="10">
        <v>83.55</v>
      </c>
      <c r="X6388" s="10">
        <v>6093.3</v>
      </c>
      <c r="Y6388" s="10" t="s">
        <v>24</v>
      </c>
      <c r="Z6388" s="11">
        <f t="shared" si="498"/>
        <v>0</v>
      </c>
      <c r="AA6388" s="11" t="str">
        <f t="shared" si="499"/>
        <v>J_16AY+_Using_TY</v>
      </c>
    </row>
    <row r="6389" spans="1:27">
      <c r="A6389" s="10" t="s">
        <v>6424</v>
      </c>
      <c r="B6389" s="10" t="s">
        <v>22</v>
      </c>
      <c r="C6389" s="10">
        <v>0</v>
      </c>
      <c r="D6389" s="11" t="str">
        <f t="shared" si="495"/>
        <v>J</v>
      </c>
      <c r="E6389" s="10" t="s">
        <v>23</v>
      </c>
      <c r="F6389" s="10" t="s">
        <v>24</v>
      </c>
      <c r="G6389" s="10">
        <v>35</v>
      </c>
      <c r="H6389" s="11" t="str">
        <f t="shared" si="496"/>
        <v>_16AY+</v>
      </c>
      <c r="I6389" s="10" t="s">
        <v>23</v>
      </c>
      <c r="J6389" s="10" t="s">
        <v>24</v>
      </c>
      <c r="K6389" s="10" t="s">
        <v>26</v>
      </c>
      <c r="L6389" s="10" t="s">
        <v>24</v>
      </c>
      <c r="M6389" s="10" t="s">
        <v>23</v>
      </c>
      <c r="N6389" s="10" t="s">
        <v>24</v>
      </c>
      <c r="O6389" s="10" t="s">
        <v>23</v>
      </c>
      <c r="P6389" s="11" t="str">
        <f t="shared" si="497"/>
        <v>_Using</v>
      </c>
      <c r="Q6389" s="10" t="s">
        <v>24</v>
      </c>
      <c r="R6389" s="10" t="s">
        <v>24</v>
      </c>
      <c r="S6389" s="10" t="s">
        <v>27</v>
      </c>
      <c r="T6389" s="11" t="str" cm="1">
        <f t="array" ref="T6389">_xlfn.IFS(S6389="Month-to-month","_MM",S6389="One year","_OY",S6389="Two year","_TY")</f>
        <v>_MM</v>
      </c>
      <c r="U6389" s="10" t="s">
        <v>24</v>
      </c>
      <c r="V6389" s="10" t="s">
        <v>28</v>
      </c>
      <c r="W6389" s="10">
        <v>56.85</v>
      </c>
      <c r="X6389" s="10">
        <v>1861.1</v>
      </c>
      <c r="Y6389" s="10" t="s">
        <v>24</v>
      </c>
      <c r="Z6389" s="11">
        <f t="shared" si="498"/>
        <v>0</v>
      </c>
      <c r="AA6389" s="11" t="str">
        <f t="shared" si="499"/>
        <v>J_16AY+_Using_MM</v>
      </c>
    </row>
    <row r="6390" spans="1:27">
      <c r="A6390" s="10" t="s">
        <v>6425</v>
      </c>
      <c r="B6390" s="10" t="s">
        <v>22</v>
      </c>
      <c r="C6390" s="10">
        <v>0</v>
      </c>
      <c r="D6390" s="11" t="str">
        <f t="shared" si="495"/>
        <v>J</v>
      </c>
      <c r="E6390" s="10" t="s">
        <v>24</v>
      </c>
      <c r="F6390" s="10" t="s">
        <v>24</v>
      </c>
      <c r="G6390" s="10">
        <v>1</v>
      </c>
      <c r="H6390" s="11" t="str">
        <f t="shared" si="496"/>
        <v>_6AY</v>
      </c>
      <c r="I6390" s="10" t="s">
        <v>23</v>
      </c>
      <c r="J6390" s="10" t="s">
        <v>24</v>
      </c>
      <c r="K6390" s="10" t="s">
        <v>24</v>
      </c>
      <c r="L6390" s="10" t="s">
        <v>46</v>
      </c>
      <c r="M6390" s="10" t="s">
        <v>46</v>
      </c>
      <c r="N6390" s="10" t="s">
        <v>46</v>
      </c>
      <c r="O6390" s="10" t="s">
        <v>46</v>
      </c>
      <c r="P6390" s="11" t="str">
        <f t="shared" si="497"/>
        <v>_NotUsing</v>
      </c>
      <c r="Q6390" s="10" t="s">
        <v>46</v>
      </c>
      <c r="R6390" s="10" t="s">
        <v>46</v>
      </c>
      <c r="S6390" s="10" t="s">
        <v>27</v>
      </c>
      <c r="T6390" s="11" t="str" cm="1">
        <f t="array" ref="T6390">_xlfn.IFS(S6390="Month-to-month","_MM",S6390="One year","_OY",S6390="Two year","_TY")</f>
        <v>_MM</v>
      </c>
      <c r="U6390" s="10" t="s">
        <v>24</v>
      </c>
      <c r="V6390" s="10" t="s">
        <v>32</v>
      </c>
      <c r="W6390" s="10">
        <v>20.399999999999999</v>
      </c>
      <c r="X6390" s="10">
        <v>20.399999999999999</v>
      </c>
      <c r="Y6390" s="10" t="s">
        <v>23</v>
      </c>
      <c r="Z6390" s="11">
        <f t="shared" si="498"/>
        <v>1</v>
      </c>
      <c r="AA6390" s="11" t="str">
        <f t="shared" si="499"/>
        <v>J_6AY_NotUsing_MM</v>
      </c>
    </row>
    <row r="6391" spans="1:27">
      <c r="A6391" s="10" t="s">
        <v>6426</v>
      </c>
      <c r="B6391" s="10" t="s">
        <v>22</v>
      </c>
      <c r="C6391" s="10">
        <v>0</v>
      </c>
      <c r="D6391" s="11" t="str">
        <f t="shared" si="495"/>
        <v>J</v>
      </c>
      <c r="E6391" s="10" t="s">
        <v>23</v>
      </c>
      <c r="F6391" s="10" t="s">
        <v>23</v>
      </c>
      <c r="G6391" s="10">
        <v>58</v>
      </c>
      <c r="H6391" s="11" t="str">
        <f t="shared" si="496"/>
        <v>_16AY+</v>
      </c>
      <c r="I6391" s="10" t="s">
        <v>23</v>
      </c>
      <c r="J6391" s="10" t="s">
        <v>24</v>
      </c>
      <c r="K6391" s="10" t="s">
        <v>24</v>
      </c>
      <c r="L6391" s="10" t="s">
        <v>46</v>
      </c>
      <c r="M6391" s="10" t="s">
        <v>46</v>
      </c>
      <c r="N6391" s="10" t="s">
        <v>46</v>
      </c>
      <c r="O6391" s="10" t="s">
        <v>46</v>
      </c>
      <c r="P6391" s="11" t="str">
        <f t="shared" si="497"/>
        <v>_NotUsing</v>
      </c>
      <c r="Q6391" s="10" t="s">
        <v>46</v>
      </c>
      <c r="R6391" s="10" t="s">
        <v>46</v>
      </c>
      <c r="S6391" s="10" t="s">
        <v>47</v>
      </c>
      <c r="T6391" s="11" t="str" cm="1">
        <f t="array" ref="T6391">_xlfn.IFS(S6391="Month-to-month","_MM",S6391="One year","_OY",S6391="Two year","_TY")</f>
        <v>_TY</v>
      </c>
      <c r="U6391" s="10" t="s">
        <v>24</v>
      </c>
      <c r="V6391" s="10" t="s">
        <v>40</v>
      </c>
      <c r="W6391" s="10">
        <v>19.55</v>
      </c>
      <c r="X6391" s="10">
        <v>1079.6500000000001</v>
      </c>
      <c r="Y6391" s="10" t="s">
        <v>24</v>
      </c>
      <c r="Z6391" s="11">
        <f t="shared" si="498"/>
        <v>0</v>
      </c>
      <c r="AA6391" s="11" t="str">
        <f t="shared" si="499"/>
        <v>J_16AY+_NotUsing_TY</v>
      </c>
    </row>
    <row r="6392" spans="1:27">
      <c r="A6392" s="10" t="s">
        <v>6427</v>
      </c>
      <c r="B6392" s="10" t="s">
        <v>30</v>
      </c>
      <c r="C6392" s="10">
        <v>0</v>
      </c>
      <c r="D6392" s="11" t="str">
        <f t="shared" si="495"/>
        <v>J</v>
      </c>
      <c r="E6392" s="10" t="s">
        <v>23</v>
      </c>
      <c r="F6392" s="10" t="s">
        <v>23</v>
      </c>
      <c r="G6392" s="10">
        <v>70</v>
      </c>
      <c r="H6392" s="11" t="str">
        <f t="shared" si="496"/>
        <v>_16AY+</v>
      </c>
      <c r="I6392" s="10" t="s">
        <v>23</v>
      </c>
      <c r="J6392" s="10" t="s">
        <v>24</v>
      </c>
      <c r="K6392" s="10" t="s">
        <v>37</v>
      </c>
      <c r="L6392" s="10" t="s">
        <v>24</v>
      </c>
      <c r="M6392" s="10" t="s">
        <v>23</v>
      </c>
      <c r="N6392" s="10" t="s">
        <v>23</v>
      </c>
      <c r="O6392" s="10" t="s">
        <v>23</v>
      </c>
      <c r="P6392" s="11" t="str">
        <f t="shared" si="497"/>
        <v>_Using</v>
      </c>
      <c r="Q6392" s="10" t="s">
        <v>23</v>
      </c>
      <c r="R6392" s="10" t="s">
        <v>23</v>
      </c>
      <c r="S6392" s="10" t="s">
        <v>31</v>
      </c>
      <c r="T6392" s="11" t="str" cm="1">
        <f t="array" ref="T6392">_xlfn.IFS(S6392="Month-to-month","_MM",S6392="One year","_OY",S6392="Two year","_TY")</f>
        <v>_OY</v>
      </c>
      <c r="U6392" s="10" t="s">
        <v>23</v>
      </c>
      <c r="V6392" s="10" t="s">
        <v>28</v>
      </c>
      <c r="W6392" s="10">
        <v>106.15</v>
      </c>
      <c r="X6392" s="10">
        <v>7475.1</v>
      </c>
      <c r="Y6392" s="10" t="s">
        <v>24</v>
      </c>
      <c r="Z6392" s="11">
        <f t="shared" si="498"/>
        <v>0</v>
      </c>
      <c r="AA6392" s="11" t="str">
        <f t="shared" si="499"/>
        <v>J_16AY+_Using_OY</v>
      </c>
    </row>
    <row r="6393" spans="1:27">
      <c r="A6393" s="10" t="s">
        <v>6428</v>
      </c>
      <c r="B6393" s="10" t="s">
        <v>30</v>
      </c>
      <c r="C6393" s="10">
        <v>0</v>
      </c>
      <c r="D6393" s="11" t="str">
        <f t="shared" si="495"/>
        <v>J</v>
      </c>
      <c r="E6393" s="10" t="s">
        <v>23</v>
      </c>
      <c r="F6393" s="10" t="s">
        <v>23</v>
      </c>
      <c r="G6393" s="10">
        <v>38</v>
      </c>
      <c r="H6393" s="11" t="str">
        <f t="shared" si="496"/>
        <v>_16AY+</v>
      </c>
      <c r="I6393" s="10" t="s">
        <v>23</v>
      </c>
      <c r="J6393" s="10" t="s">
        <v>23</v>
      </c>
      <c r="K6393" s="10" t="s">
        <v>26</v>
      </c>
      <c r="L6393" s="10" t="s">
        <v>24</v>
      </c>
      <c r="M6393" s="10" t="s">
        <v>23</v>
      </c>
      <c r="N6393" s="10" t="s">
        <v>23</v>
      </c>
      <c r="O6393" s="10" t="s">
        <v>24</v>
      </c>
      <c r="P6393" s="11" t="str">
        <f t="shared" si="497"/>
        <v>_Using</v>
      </c>
      <c r="Q6393" s="10" t="s">
        <v>23</v>
      </c>
      <c r="R6393" s="10" t="s">
        <v>23</v>
      </c>
      <c r="S6393" s="10" t="s">
        <v>31</v>
      </c>
      <c r="T6393" s="11" t="str" cm="1">
        <f t="array" ref="T6393">_xlfn.IFS(S6393="Month-to-month","_MM",S6393="One year","_OY",S6393="Two year","_TY")</f>
        <v>_OY</v>
      </c>
      <c r="U6393" s="10" t="s">
        <v>24</v>
      </c>
      <c r="V6393" s="10" t="s">
        <v>40</v>
      </c>
      <c r="W6393" s="10">
        <v>78.95</v>
      </c>
      <c r="X6393" s="10">
        <v>2862.55</v>
      </c>
      <c r="Y6393" s="10" t="s">
        <v>24</v>
      </c>
      <c r="Z6393" s="11">
        <f t="shared" si="498"/>
        <v>0</v>
      </c>
      <c r="AA6393" s="11" t="str">
        <f t="shared" si="499"/>
        <v>J_16AY+_Using_OY</v>
      </c>
    </row>
    <row r="6394" spans="1:27">
      <c r="A6394" s="10" t="s">
        <v>6429</v>
      </c>
      <c r="B6394" s="10" t="s">
        <v>22</v>
      </c>
      <c r="C6394" s="10">
        <v>0</v>
      </c>
      <c r="D6394" s="11" t="str">
        <f t="shared" si="495"/>
        <v>J</v>
      </c>
      <c r="E6394" s="10" t="s">
        <v>23</v>
      </c>
      <c r="F6394" s="10" t="s">
        <v>23</v>
      </c>
      <c r="G6394" s="10">
        <v>60</v>
      </c>
      <c r="H6394" s="11" t="str">
        <f t="shared" si="496"/>
        <v>_16AY+</v>
      </c>
      <c r="I6394" s="10" t="s">
        <v>24</v>
      </c>
      <c r="J6394" s="10" t="s">
        <v>25</v>
      </c>
      <c r="K6394" s="10" t="s">
        <v>26</v>
      </c>
      <c r="L6394" s="10" t="s">
        <v>24</v>
      </c>
      <c r="M6394" s="10" t="s">
        <v>23</v>
      </c>
      <c r="N6394" s="10" t="s">
        <v>24</v>
      </c>
      <c r="O6394" s="10" t="s">
        <v>24</v>
      </c>
      <c r="P6394" s="11" t="str">
        <f t="shared" si="497"/>
        <v>_Using</v>
      </c>
      <c r="Q6394" s="10" t="s">
        <v>23</v>
      </c>
      <c r="R6394" s="10" t="s">
        <v>23</v>
      </c>
      <c r="S6394" s="10" t="s">
        <v>27</v>
      </c>
      <c r="T6394" s="11" t="str" cm="1">
        <f t="array" ref="T6394">_xlfn.IFS(S6394="Month-to-month","_MM",S6394="One year","_OY",S6394="Two year","_TY")</f>
        <v>_MM</v>
      </c>
      <c r="U6394" s="10" t="s">
        <v>23</v>
      </c>
      <c r="V6394" s="10" t="s">
        <v>28</v>
      </c>
      <c r="W6394" s="10">
        <v>49.75</v>
      </c>
      <c r="X6394" s="10">
        <v>3069.45</v>
      </c>
      <c r="Y6394" s="10" t="s">
        <v>24</v>
      </c>
      <c r="Z6394" s="11">
        <f t="shared" si="498"/>
        <v>0</v>
      </c>
      <c r="AA6394" s="11" t="str">
        <f t="shared" si="499"/>
        <v>J_16AY+_Using_MM</v>
      </c>
    </row>
    <row r="6395" spans="1:27">
      <c r="A6395" s="10" t="s">
        <v>6430</v>
      </c>
      <c r="B6395" s="10" t="s">
        <v>30</v>
      </c>
      <c r="C6395" s="10">
        <v>0</v>
      </c>
      <c r="D6395" s="11" t="str">
        <f t="shared" si="495"/>
        <v>J</v>
      </c>
      <c r="E6395" s="10" t="s">
        <v>24</v>
      </c>
      <c r="F6395" s="10" t="s">
        <v>24</v>
      </c>
      <c r="G6395" s="10">
        <v>26</v>
      </c>
      <c r="H6395" s="11" t="str">
        <f t="shared" si="496"/>
        <v>_16AY+</v>
      </c>
      <c r="I6395" s="10" t="s">
        <v>23</v>
      </c>
      <c r="J6395" s="10" t="s">
        <v>23</v>
      </c>
      <c r="K6395" s="10" t="s">
        <v>37</v>
      </c>
      <c r="L6395" s="10" t="s">
        <v>23</v>
      </c>
      <c r="M6395" s="10" t="s">
        <v>23</v>
      </c>
      <c r="N6395" s="10" t="s">
        <v>24</v>
      </c>
      <c r="O6395" s="10" t="s">
        <v>24</v>
      </c>
      <c r="P6395" s="11" t="str">
        <f t="shared" si="497"/>
        <v>_Using</v>
      </c>
      <c r="Q6395" s="10" t="s">
        <v>23</v>
      </c>
      <c r="R6395" s="10" t="s">
        <v>24</v>
      </c>
      <c r="S6395" s="10" t="s">
        <v>27</v>
      </c>
      <c r="T6395" s="11" t="str" cm="1">
        <f t="array" ref="T6395">_xlfn.IFS(S6395="Month-to-month","_MM",S6395="One year","_OY",S6395="Two year","_TY")</f>
        <v>_MM</v>
      </c>
      <c r="U6395" s="10" t="s">
        <v>23</v>
      </c>
      <c r="V6395" s="10" t="s">
        <v>40</v>
      </c>
      <c r="W6395" s="10">
        <v>92.4</v>
      </c>
      <c r="X6395" s="10">
        <v>2349.8000000000002</v>
      </c>
      <c r="Y6395" s="10" t="s">
        <v>24</v>
      </c>
      <c r="Z6395" s="11">
        <f t="shared" si="498"/>
        <v>0</v>
      </c>
      <c r="AA6395" s="11" t="str">
        <f t="shared" si="499"/>
        <v>J_16AY+_Using_MM</v>
      </c>
    </row>
    <row r="6396" spans="1:27">
      <c r="A6396" s="10" t="s">
        <v>6431</v>
      </c>
      <c r="B6396" s="10" t="s">
        <v>22</v>
      </c>
      <c r="C6396" s="10">
        <v>0</v>
      </c>
      <c r="D6396" s="11" t="str">
        <f t="shared" si="495"/>
        <v>J</v>
      </c>
      <c r="E6396" s="10" t="s">
        <v>24</v>
      </c>
      <c r="F6396" s="10" t="s">
        <v>24</v>
      </c>
      <c r="G6396" s="10">
        <v>8</v>
      </c>
      <c r="H6396" s="11" t="str">
        <f t="shared" si="496"/>
        <v>_16AY</v>
      </c>
      <c r="I6396" s="10" t="s">
        <v>23</v>
      </c>
      <c r="J6396" s="10" t="s">
        <v>24</v>
      </c>
      <c r="K6396" s="10" t="s">
        <v>26</v>
      </c>
      <c r="L6396" s="10" t="s">
        <v>23</v>
      </c>
      <c r="M6396" s="10" t="s">
        <v>23</v>
      </c>
      <c r="N6396" s="10" t="s">
        <v>24</v>
      </c>
      <c r="O6396" s="10" t="s">
        <v>23</v>
      </c>
      <c r="P6396" s="11" t="str">
        <f t="shared" si="497"/>
        <v>_Using</v>
      </c>
      <c r="Q6396" s="10" t="s">
        <v>24</v>
      </c>
      <c r="R6396" s="10" t="s">
        <v>24</v>
      </c>
      <c r="S6396" s="10" t="s">
        <v>31</v>
      </c>
      <c r="T6396" s="11" t="str" cm="1">
        <f t="array" ref="T6396">_xlfn.IFS(S6396="Month-to-month","_MM",S6396="One year","_OY",S6396="Two year","_TY")</f>
        <v>_OY</v>
      </c>
      <c r="U6396" s="10" t="s">
        <v>24</v>
      </c>
      <c r="V6396" s="10" t="s">
        <v>35</v>
      </c>
      <c r="W6396" s="10">
        <v>58.2</v>
      </c>
      <c r="X6396" s="10">
        <v>469.25</v>
      </c>
      <c r="Y6396" s="10" t="s">
        <v>24</v>
      </c>
      <c r="Z6396" s="11">
        <f t="shared" si="498"/>
        <v>0</v>
      </c>
      <c r="AA6396" s="11" t="str">
        <f t="shared" si="499"/>
        <v>J_16AY_Using_OY</v>
      </c>
    </row>
    <row r="6397" spans="1:27">
      <c r="A6397" s="10" t="s">
        <v>6432</v>
      </c>
      <c r="B6397" s="10" t="s">
        <v>30</v>
      </c>
      <c r="C6397" s="10">
        <v>0</v>
      </c>
      <c r="D6397" s="11" t="str">
        <f t="shared" si="495"/>
        <v>J</v>
      </c>
      <c r="E6397" s="10" t="s">
        <v>23</v>
      </c>
      <c r="F6397" s="10" t="s">
        <v>23</v>
      </c>
      <c r="G6397" s="10">
        <v>41</v>
      </c>
      <c r="H6397" s="11" t="str">
        <f t="shared" si="496"/>
        <v>_16AY+</v>
      </c>
      <c r="I6397" s="10" t="s">
        <v>23</v>
      </c>
      <c r="J6397" s="10" t="s">
        <v>23</v>
      </c>
      <c r="K6397" s="10" t="s">
        <v>37</v>
      </c>
      <c r="L6397" s="10" t="s">
        <v>24</v>
      </c>
      <c r="M6397" s="10" t="s">
        <v>24</v>
      </c>
      <c r="N6397" s="10" t="s">
        <v>23</v>
      </c>
      <c r="O6397" s="10" t="s">
        <v>23</v>
      </c>
      <c r="P6397" s="11" t="str">
        <f t="shared" si="497"/>
        <v>_Using</v>
      </c>
      <c r="Q6397" s="10" t="s">
        <v>23</v>
      </c>
      <c r="R6397" s="10" t="s">
        <v>23</v>
      </c>
      <c r="S6397" s="10" t="s">
        <v>31</v>
      </c>
      <c r="T6397" s="11" t="str" cm="1">
        <f t="array" ref="T6397">_xlfn.IFS(S6397="Month-to-month","_MM",S6397="One year","_OY",S6397="Two year","_TY")</f>
        <v>_OY</v>
      </c>
      <c r="U6397" s="10" t="s">
        <v>23</v>
      </c>
      <c r="V6397" s="10" t="s">
        <v>28</v>
      </c>
      <c r="W6397" s="10">
        <v>102.6</v>
      </c>
      <c r="X6397" s="10">
        <v>4213.3500000000004</v>
      </c>
      <c r="Y6397" s="10" t="s">
        <v>23</v>
      </c>
      <c r="Z6397" s="11">
        <f t="shared" si="498"/>
        <v>1</v>
      </c>
      <c r="AA6397" s="11" t="str">
        <f t="shared" si="499"/>
        <v>J_16AY+_Using_OY</v>
      </c>
    </row>
    <row r="6398" spans="1:27">
      <c r="A6398" s="10" t="s">
        <v>6433</v>
      </c>
      <c r="B6398" s="10" t="s">
        <v>22</v>
      </c>
      <c r="C6398" s="10">
        <v>1</v>
      </c>
      <c r="D6398" s="11" t="str">
        <f t="shared" si="495"/>
        <v>S</v>
      </c>
      <c r="E6398" s="10" t="s">
        <v>23</v>
      </c>
      <c r="F6398" s="10" t="s">
        <v>24</v>
      </c>
      <c r="G6398" s="10">
        <v>36</v>
      </c>
      <c r="H6398" s="11" t="str">
        <f t="shared" si="496"/>
        <v>_16AY+</v>
      </c>
      <c r="I6398" s="10" t="s">
        <v>23</v>
      </c>
      <c r="J6398" s="10" t="s">
        <v>23</v>
      </c>
      <c r="K6398" s="10" t="s">
        <v>37</v>
      </c>
      <c r="L6398" s="10" t="s">
        <v>24</v>
      </c>
      <c r="M6398" s="10" t="s">
        <v>23</v>
      </c>
      <c r="N6398" s="10" t="s">
        <v>24</v>
      </c>
      <c r="O6398" s="10" t="s">
        <v>24</v>
      </c>
      <c r="P6398" s="11" t="str">
        <f t="shared" si="497"/>
        <v>_Using</v>
      </c>
      <c r="Q6398" s="10" t="s">
        <v>23</v>
      </c>
      <c r="R6398" s="10" t="s">
        <v>24</v>
      </c>
      <c r="S6398" s="10" t="s">
        <v>27</v>
      </c>
      <c r="T6398" s="11" t="str" cm="1">
        <f t="array" ref="T6398">_xlfn.IFS(S6398="Month-to-month","_MM",S6398="One year","_OY",S6398="Two year","_TY")</f>
        <v>_MM</v>
      </c>
      <c r="U6398" s="10" t="s">
        <v>23</v>
      </c>
      <c r="V6398" s="10" t="s">
        <v>40</v>
      </c>
      <c r="W6398" s="10">
        <v>91.95</v>
      </c>
      <c r="X6398" s="10">
        <v>3301.05</v>
      </c>
      <c r="Y6398" s="10" t="s">
        <v>24</v>
      </c>
      <c r="Z6398" s="11">
        <f t="shared" si="498"/>
        <v>0</v>
      </c>
      <c r="AA6398" s="11" t="str">
        <f t="shared" si="499"/>
        <v>S_16AY+_Using_MM</v>
      </c>
    </row>
    <row r="6399" spans="1:27">
      <c r="A6399" s="10" t="s">
        <v>6434</v>
      </c>
      <c r="B6399" s="10" t="s">
        <v>30</v>
      </c>
      <c r="C6399" s="10">
        <v>1</v>
      </c>
      <c r="D6399" s="11" t="str">
        <f t="shared" si="495"/>
        <v>S</v>
      </c>
      <c r="E6399" s="10" t="s">
        <v>24</v>
      </c>
      <c r="F6399" s="10" t="s">
        <v>24</v>
      </c>
      <c r="G6399" s="10">
        <v>54</v>
      </c>
      <c r="H6399" s="11" t="str">
        <f t="shared" si="496"/>
        <v>_16AY+</v>
      </c>
      <c r="I6399" s="10" t="s">
        <v>23</v>
      </c>
      <c r="J6399" s="10" t="s">
        <v>24</v>
      </c>
      <c r="K6399" s="10" t="s">
        <v>26</v>
      </c>
      <c r="L6399" s="10" t="s">
        <v>24</v>
      </c>
      <c r="M6399" s="10" t="s">
        <v>24</v>
      </c>
      <c r="N6399" s="10" t="s">
        <v>23</v>
      </c>
      <c r="O6399" s="10" t="s">
        <v>23</v>
      </c>
      <c r="P6399" s="11" t="str">
        <f t="shared" si="497"/>
        <v>_Using</v>
      </c>
      <c r="Q6399" s="10" t="s">
        <v>24</v>
      </c>
      <c r="R6399" s="10" t="s">
        <v>23</v>
      </c>
      <c r="S6399" s="10" t="s">
        <v>31</v>
      </c>
      <c r="T6399" s="11" t="str" cm="1">
        <f t="array" ref="T6399">_xlfn.IFS(S6399="Month-to-month","_MM",S6399="One year","_OY",S6399="Two year","_TY")</f>
        <v>_OY</v>
      </c>
      <c r="U6399" s="10" t="s">
        <v>24</v>
      </c>
      <c r="V6399" s="10" t="s">
        <v>35</v>
      </c>
      <c r="W6399" s="10">
        <v>65.25</v>
      </c>
      <c r="X6399" s="10">
        <v>3529.95</v>
      </c>
      <c r="Y6399" s="10" t="s">
        <v>24</v>
      </c>
      <c r="Z6399" s="11">
        <f t="shared" si="498"/>
        <v>0</v>
      </c>
      <c r="AA6399" s="11" t="str">
        <f t="shared" si="499"/>
        <v>S_16AY+_Using_OY</v>
      </c>
    </row>
    <row r="6400" spans="1:27">
      <c r="A6400" s="10" t="s">
        <v>6435</v>
      </c>
      <c r="B6400" s="10" t="s">
        <v>30</v>
      </c>
      <c r="C6400" s="10">
        <v>0</v>
      </c>
      <c r="D6400" s="11" t="str">
        <f t="shared" si="495"/>
        <v>J</v>
      </c>
      <c r="E6400" s="10" t="s">
        <v>23</v>
      </c>
      <c r="F6400" s="10" t="s">
        <v>23</v>
      </c>
      <c r="G6400" s="10">
        <v>71</v>
      </c>
      <c r="H6400" s="11" t="str">
        <f t="shared" si="496"/>
        <v>_16AY+</v>
      </c>
      <c r="I6400" s="10" t="s">
        <v>23</v>
      </c>
      <c r="J6400" s="10" t="s">
        <v>23</v>
      </c>
      <c r="K6400" s="10" t="s">
        <v>37</v>
      </c>
      <c r="L6400" s="10" t="s">
        <v>24</v>
      </c>
      <c r="M6400" s="10" t="s">
        <v>23</v>
      </c>
      <c r="N6400" s="10" t="s">
        <v>23</v>
      </c>
      <c r="O6400" s="10" t="s">
        <v>24</v>
      </c>
      <c r="P6400" s="11" t="str">
        <f t="shared" si="497"/>
        <v>_Using</v>
      </c>
      <c r="Q6400" s="10" t="s">
        <v>23</v>
      </c>
      <c r="R6400" s="10" t="s">
        <v>23</v>
      </c>
      <c r="S6400" s="10" t="s">
        <v>47</v>
      </c>
      <c r="T6400" s="11" t="str" cm="1">
        <f t="array" ref="T6400">_xlfn.IFS(S6400="Month-to-month","_MM",S6400="One year","_OY",S6400="Two year","_TY")</f>
        <v>_TY</v>
      </c>
      <c r="U6400" s="10" t="s">
        <v>23</v>
      </c>
      <c r="V6400" s="10" t="s">
        <v>35</v>
      </c>
      <c r="W6400" s="10">
        <v>106</v>
      </c>
      <c r="X6400" s="10">
        <v>7723.7</v>
      </c>
      <c r="Y6400" s="10" t="s">
        <v>23</v>
      </c>
      <c r="Z6400" s="11">
        <f t="shared" si="498"/>
        <v>1</v>
      </c>
      <c r="AA6400" s="11" t="str">
        <f t="shared" si="499"/>
        <v>J_16AY+_Using_TY</v>
      </c>
    </row>
    <row r="6401" spans="1:27">
      <c r="A6401" s="10" t="s">
        <v>6436</v>
      </c>
      <c r="B6401" s="10" t="s">
        <v>22</v>
      </c>
      <c r="C6401" s="10">
        <v>0</v>
      </c>
      <c r="D6401" s="11" t="str">
        <f t="shared" si="495"/>
        <v>J</v>
      </c>
      <c r="E6401" s="10" t="s">
        <v>24</v>
      </c>
      <c r="F6401" s="10" t="s">
        <v>24</v>
      </c>
      <c r="G6401" s="10">
        <v>55</v>
      </c>
      <c r="H6401" s="11" t="str">
        <f t="shared" si="496"/>
        <v>_16AY+</v>
      </c>
      <c r="I6401" s="10" t="s">
        <v>23</v>
      </c>
      <c r="J6401" s="10" t="s">
        <v>23</v>
      </c>
      <c r="K6401" s="10" t="s">
        <v>37</v>
      </c>
      <c r="L6401" s="10" t="s">
        <v>24</v>
      </c>
      <c r="M6401" s="10" t="s">
        <v>24</v>
      </c>
      <c r="N6401" s="10" t="s">
        <v>24</v>
      </c>
      <c r="O6401" s="10" t="s">
        <v>24</v>
      </c>
      <c r="P6401" s="11" t="str">
        <f t="shared" si="497"/>
        <v>_NotUsing</v>
      </c>
      <c r="Q6401" s="10" t="s">
        <v>24</v>
      </c>
      <c r="R6401" s="10" t="s">
        <v>24</v>
      </c>
      <c r="S6401" s="10" t="s">
        <v>27</v>
      </c>
      <c r="T6401" s="11" t="str" cm="1">
        <f t="array" ref="T6401">_xlfn.IFS(S6401="Month-to-month","_MM",S6401="One year","_OY",S6401="Two year","_TY")</f>
        <v>_MM</v>
      </c>
      <c r="U6401" s="10" t="s">
        <v>23</v>
      </c>
      <c r="V6401" s="10" t="s">
        <v>28</v>
      </c>
      <c r="W6401" s="10">
        <v>73.099999999999994</v>
      </c>
      <c r="X6401" s="10">
        <v>4144.8999999999996</v>
      </c>
      <c r="Y6401" s="10" t="s">
        <v>24</v>
      </c>
      <c r="Z6401" s="11">
        <f t="shared" si="498"/>
        <v>0</v>
      </c>
      <c r="AA6401" s="11" t="str">
        <f t="shared" si="499"/>
        <v>J_16AY+_NotUsing_MM</v>
      </c>
    </row>
    <row r="6402" spans="1:27">
      <c r="A6402" s="10" t="s">
        <v>6437</v>
      </c>
      <c r="B6402" s="10" t="s">
        <v>22</v>
      </c>
      <c r="C6402" s="10">
        <v>0</v>
      </c>
      <c r="D6402" s="11" t="str">
        <f t="shared" si="495"/>
        <v>J</v>
      </c>
      <c r="E6402" s="10" t="s">
        <v>24</v>
      </c>
      <c r="F6402" s="10" t="s">
        <v>24</v>
      </c>
      <c r="G6402" s="10">
        <v>72</v>
      </c>
      <c r="H6402" s="11" t="str">
        <f t="shared" si="496"/>
        <v>_16AY+</v>
      </c>
      <c r="I6402" s="10" t="s">
        <v>23</v>
      </c>
      <c r="J6402" s="10" t="s">
        <v>23</v>
      </c>
      <c r="K6402" s="10" t="s">
        <v>26</v>
      </c>
      <c r="L6402" s="10" t="s">
        <v>23</v>
      </c>
      <c r="M6402" s="10" t="s">
        <v>23</v>
      </c>
      <c r="N6402" s="10" t="s">
        <v>24</v>
      </c>
      <c r="O6402" s="10" t="s">
        <v>24</v>
      </c>
      <c r="P6402" s="11" t="str">
        <f t="shared" si="497"/>
        <v>_Using</v>
      </c>
      <c r="Q6402" s="10" t="s">
        <v>24</v>
      </c>
      <c r="R6402" s="10" t="s">
        <v>24</v>
      </c>
      <c r="S6402" s="10" t="s">
        <v>47</v>
      </c>
      <c r="T6402" s="11" t="str" cm="1">
        <f t="array" ref="T6402">_xlfn.IFS(S6402="Month-to-month","_MM",S6402="One year","_OY",S6402="Two year","_TY")</f>
        <v>_TY</v>
      </c>
      <c r="U6402" s="10" t="s">
        <v>24</v>
      </c>
      <c r="V6402" s="10" t="s">
        <v>35</v>
      </c>
      <c r="W6402" s="10">
        <v>59.75</v>
      </c>
      <c r="X6402" s="10">
        <v>4265</v>
      </c>
      <c r="Y6402" s="10" t="s">
        <v>24</v>
      </c>
      <c r="Z6402" s="11">
        <f t="shared" si="498"/>
        <v>0</v>
      </c>
      <c r="AA6402" s="11" t="str">
        <f t="shared" si="499"/>
        <v>J_16AY+_Using_TY</v>
      </c>
    </row>
    <row r="6403" spans="1:27">
      <c r="A6403" s="10" t="s">
        <v>6438</v>
      </c>
      <c r="B6403" s="10" t="s">
        <v>22</v>
      </c>
      <c r="C6403" s="10">
        <v>0</v>
      </c>
      <c r="D6403" s="11" t="str">
        <f t="shared" ref="D6403:D6466" si="500">IF(C6403=0,"J","S")</f>
        <v>J</v>
      </c>
      <c r="E6403" s="10" t="s">
        <v>24</v>
      </c>
      <c r="F6403" s="10" t="s">
        <v>23</v>
      </c>
      <c r="G6403" s="10">
        <v>3</v>
      </c>
      <c r="H6403" s="11" t="str">
        <f t="shared" ref="H6403:H6466" si="501">IF(G6403&lt;7,"_6AY",IF(G6403&lt;17,"_16AY","_16AY+"))</f>
        <v>_6AY</v>
      </c>
      <c r="I6403" s="10" t="s">
        <v>23</v>
      </c>
      <c r="J6403" s="10" t="s">
        <v>24</v>
      </c>
      <c r="K6403" s="10" t="s">
        <v>26</v>
      </c>
      <c r="L6403" s="10" t="s">
        <v>23</v>
      </c>
      <c r="M6403" s="10" t="s">
        <v>24</v>
      </c>
      <c r="N6403" s="10" t="s">
        <v>24</v>
      </c>
      <c r="O6403" s="10" t="s">
        <v>23</v>
      </c>
      <c r="P6403" s="11" t="str">
        <f t="shared" ref="P6403:P6466" si="502">IF(COUNTIF(L6403:O6403,"Yes")&gt;0,"_Using","_NotUsing")</f>
        <v>_Using</v>
      </c>
      <c r="Q6403" s="10" t="s">
        <v>24</v>
      </c>
      <c r="R6403" s="10" t="s">
        <v>24</v>
      </c>
      <c r="S6403" s="10" t="s">
        <v>27</v>
      </c>
      <c r="T6403" s="11" t="str" cm="1">
        <f t="array" ref="T6403">_xlfn.IFS(S6403="Month-to-month","_MM",S6403="One year","_OY",S6403="Two year","_TY")</f>
        <v>_MM</v>
      </c>
      <c r="U6403" s="10" t="s">
        <v>23</v>
      </c>
      <c r="V6403" s="10" t="s">
        <v>32</v>
      </c>
      <c r="W6403" s="10">
        <v>55.1</v>
      </c>
      <c r="X6403" s="10">
        <v>154.65</v>
      </c>
      <c r="Y6403" s="10" t="s">
        <v>23</v>
      </c>
      <c r="Z6403" s="11">
        <f t="shared" ref="Z6403:Z6466" si="503">IF(Y6403="No",0,1)</f>
        <v>1</v>
      </c>
      <c r="AA6403" s="11" t="str">
        <f t="shared" ref="AA6403:AA6466" si="504">D6403&amp;H6403&amp;P6403&amp;T6403</f>
        <v>J_6AY_Using_MM</v>
      </c>
    </row>
    <row r="6404" spans="1:27">
      <c r="A6404" s="10" t="s">
        <v>6439</v>
      </c>
      <c r="B6404" s="10" t="s">
        <v>22</v>
      </c>
      <c r="C6404" s="10">
        <v>0</v>
      </c>
      <c r="D6404" s="11" t="str">
        <f t="shared" si="500"/>
        <v>J</v>
      </c>
      <c r="E6404" s="10" t="s">
        <v>23</v>
      </c>
      <c r="F6404" s="10" t="s">
        <v>23</v>
      </c>
      <c r="G6404" s="10">
        <v>54</v>
      </c>
      <c r="H6404" s="11" t="str">
        <f t="shared" si="501"/>
        <v>_16AY+</v>
      </c>
      <c r="I6404" s="10" t="s">
        <v>23</v>
      </c>
      <c r="J6404" s="10" t="s">
        <v>23</v>
      </c>
      <c r="K6404" s="10" t="s">
        <v>26</v>
      </c>
      <c r="L6404" s="10" t="s">
        <v>24</v>
      </c>
      <c r="M6404" s="10" t="s">
        <v>23</v>
      </c>
      <c r="N6404" s="10" t="s">
        <v>23</v>
      </c>
      <c r="O6404" s="10" t="s">
        <v>24</v>
      </c>
      <c r="P6404" s="11" t="str">
        <f t="shared" si="502"/>
        <v>_Using</v>
      </c>
      <c r="Q6404" s="10" t="s">
        <v>24</v>
      </c>
      <c r="R6404" s="10" t="s">
        <v>24</v>
      </c>
      <c r="S6404" s="10" t="s">
        <v>47</v>
      </c>
      <c r="T6404" s="11" t="str" cm="1">
        <f t="array" ref="T6404">_xlfn.IFS(S6404="Month-to-month","_MM",S6404="One year","_OY",S6404="Two year","_TY")</f>
        <v>_TY</v>
      </c>
      <c r="U6404" s="10" t="s">
        <v>23</v>
      </c>
      <c r="V6404" s="10" t="s">
        <v>35</v>
      </c>
      <c r="W6404" s="10">
        <v>59.8</v>
      </c>
      <c r="X6404" s="10">
        <v>3246.45</v>
      </c>
      <c r="Y6404" s="10" t="s">
        <v>24</v>
      </c>
      <c r="Z6404" s="11">
        <f t="shared" si="503"/>
        <v>0</v>
      </c>
      <c r="AA6404" s="11" t="str">
        <f t="shared" si="504"/>
        <v>J_16AY+_Using_TY</v>
      </c>
    </row>
    <row r="6405" spans="1:27">
      <c r="A6405" s="10" t="s">
        <v>6440</v>
      </c>
      <c r="B6405" s="10" t="s">
        <v>30</v>
      </c>
      <c r="C6405" s="10">
        <v>0</v>
      </c>
      <c r="D6405" s="11" t="str">
        <f t="shared" si="500"/>
        <v>J</v>
      </c>
      <c r="E6405" s="10" t="s">
        <v>23</v>
      </c>
      <c r="F6405" s="10" t="s">
        <v>23</v>
      </c>
      <c r="G6405" s="10">
        <v>72</v>
      </c>
      <c r="H6405" s="11" t="str">
        <f t="shared" si="501"/>
        <v>_16AY+</v>
      </c>
      <c r="I6405" s="10" t="s">
        <v>23</v>
      </c>
      <c r="J6405" s="10" t="s">
        <v>23</v>
      </c>
      <c r="K6405" s="10" t="s">
        <v>37</v>
      </c>
      <c r="L6405" s="10" t="s">
        <v>23</v>
      </c>
      <c r="M6405" s="10" t="s">
        <v>23</v>
      </c>
      <c r="N6405" s="10" t="s">
        <v>23</v>
      </c>
      <c r="O6405" s="10" t="s">
        <v>23</v>
      </c>
      <c r="P6405" s="11" t="str">
        <f t="shared" si="502"/>
        <v>_Using</v>
      </c>
      <c r="Q6405" s="10" t="s">
        <v>23</v>
      </c>
      <c r="R6405" s="10" t="s">
        <v>23</v>
      </c>
      <c r="S6405" s="10" t="s">
        <v>47</v>
      </c>
      <c r="T6405" s="11" t="str" cm="1">
        <f t="array" ref="T6405">_xlfn.IFS(S6405="Month-to-month","_MM",S6405="One year","_OY",S6405="Two year","_TY")</f>
        <v>_TY</v>
      </c>
      <c r="U6405" s="10" t="s">
        <v>23</v>
      </c>
      <c r="V6405" s="10" t="s">
        <v>35</v>
      </c>
      <c r="W6405" s="10">
        <v>116.6</v>
      </c>
      <c r="X6405" s="10">
        <v>8337.4500000000007</v>
      </c>
      <c r="Y6405" s="10" t="s">
        <v>24</v>
      </c>
      <c r="Z6405" s="11">
        <f t="shared" si="503"/>
        <v>0</v>
      </c>
      <c r="AA6405" s="11" t="str">
        <f t="shared" si="504"/>
        <v>J_16AY+_Using_TY</v>
      </c>
    </row>
    <row r="6406" spans="1:27">
      <c r="A6406" s="10" t="s">
        <v>6441</v>
      </c>
      <c r="B6406" s="10" t="s">
        <v>30</v>
      </c>
      <c r="C6406" s="10">
        <v>0</v>
      </c>
      <c r="D6406" s="11" t="str">
        <f t="shared" si="500"/>
        <v>J</v>
      </c>
      <c r="E6406" s="10" t="s">
        <v>24</v>
      </c>
      <c r="F6406" s="10" t="s">
        <v>24</v>
      </c>
      <c r="G6406" s="10">
        <v>52</v>
      </c>
      <c r="H6406" s="11" t="str">
        <f t="shared" si="501"/>
        <v>_16AY+</v>
      </c>
      <c r="I6406" s="10" t="s">
        <v>23</v>
      </c>
      <c r="J6406" s="10" t="s">
        <v>23</v>
      </c>
      <c r="K6406" s="10" t="s">
        <v>37</v>
      </c>
      <c r="L6406" s="10" t="s">
        <v>23</v>
      </c>
      <c r="M6406" s="10" t="s">
        <v>24</v>
      </c>
      <c r="N6406" s="10" t="s">
        <v>23</v>
      </c>
      <c r="O6406" s="10" t="s">
        <v>23</v>
      </c>
      <c r="P6406" s="11" t="str">
        <f t="shared" si="502"/>
        <v>_Using</v>
      </c>
      <c r="Q6406" s="10" t="s">
        <v>23</v>
      </c>
      <c r="R6406" s="10" t="s">
        <v>23</v>
      </c>
      <c r="S6406" s="10" t="s">
        <v>47</v>
      </c>
      <c r="T6406" s="11" t="str" cm="1">
        <f t="array" ref="T6406">_xlfn.IFS(S6406="Month-to-month","_MM",S6406="One year","_OY",S6406="Two year","_TY")</f>
        <v>_TY</v>
      </c>
      <c r="U6406" s="10" t="s">
        <v>23</v>
      </c>
      <c r="V6406" s="10" t="s">
        <v>28</v>
      </c>
      <c r="W6406" s="10">
        <v>109.3</v>
      </c>
      <c r="X6406" s="10">
        <v>5731.4</v>
      </c>
      <c r="Y6406" s="10" t="s">
        <v>24</v>
      </c>
      <c r="Z6406" s="11">
        <f t="shared" si="503"/>
        <v>0</v>
      </c>
      <c r="AA6406" s="11" t="str">
        <f t="shared" si="504"/>
        <v>J_16AY+_Using_TY</v>
      </c>
    </row>
    <row r="6407" spans="1:27">
      <c r="A6407" s="10" t="s">
        <v>6442</v>
      </c>
      <c r="B6407" s="10" t="s">
        <v>22</v>
      </c>
      <c r="C6407" s="10">
        <v>1</v>
      </c>
      <c r="D6407" s="11" t="str">
        <f t="shared" si="500"/>
        <v>S</v>
      </c>
      <c r="E6407" s="10" t="s">
        <v>24</v>
      </c>
      <c r="F6407" s="10" t="s">
        <v>24</v>
      </c>
      <c r="G6407" s="10">
        <v>60</v>
      </c>
      <c r="H6407" s="11" t="str">
        <f t="shared" si="501"/>
        <v>_16AY+</v>
      </c>
      <c r="I6407" s="10" t="s">
        <v>23</v>
      </c>
      <c r="J6407" s="10" t="s">
        <v>23</v>
      </c>
      <c r="K6407" s="10" t="s">
        <v>37</v>
      </c>
      <c r="L6407" s="10" t="s">
        <v>23</v>
      </c>
      <c r="M6407" s="10" t="s">
        <v>24</v>
      </c>
      <c r="N6407" s="10" t="s">
        <v>24</v>
      </c>
      <c r="O6407" s="10" t="s">
        <v>24</v>
      </c>
      <c r="P6407" s="11" t="str">
        <f t="shared" si="502"/>
        <v>_Using</v>
      </c>
      <c r="Q6407" s="10" t="s">
        <v>23</v>
      </c>
      <c r="R6407" s="10" t="s">
        <v>23</v>
      </c>
      <c r="S6407" s="10" t="s">
        <v>31</v>
      </c>
      <c r="T6407" s="11" t="str" cm="1">
        <f t="array" ref="T6407">_xlfn.IFS(S6407="Month-to-month","_MM",S6407="One year","_OY",S6407="Two year","_TY")</f>
        <v>_OY</v>
      </c>
      <c r="U6407" s="10" t="s">
        <v>23</v>
      </c>
      <c r="V6407" s="10" t="s">
        <v>35</v>
      </c>
      <c r="W6407" s="10">
        <v>101.4</v>
      </c>
      <c r="X6407" s="10">
        <v>6176.6</v>
      </c>
      <c r="Y6407" s="10" t="s">
        <v>24</v>
      </c>
      <c r="Z6407" s="11">
        <f t="shared" si="503"/>
        <v>0</v>
      </c>
      <c r="AA6407" s="11" t="str">
        <f t="shared" si="504"/>
        <v>S_16AY+_Using_OY</v>
      </c>
    </row>
    <row r="6408" spans="1:27">
      <c r="A6408" s="10" t="s">
        <v>6443</v>
      </c>
      <c r="B6408" s="10" t="s">
        <v>22</v>
      </c>
      <c r="C6408" s="10">
        <v>0</v>
      </c>
      <c r="D6408" s="11" t="str">
        <f t="shared" si="500"/>
        <v>J</v>
      </c>
      <c r="E6408" s="10" t="s">
        <v>24</v>
      </c>
      <c r="F6408" s="10" t="s">
        <v>24</v>
      </c>
      <c r="G6408" s="10">
        <v>39</v>
      </c>
      <c r="H6408" s="11" t="str">
        <f t="shared" si="501"/>
        <v>_16AY+</v>
      </c>
      <c r="I6408" s="10" t="s">
        <v>24</v>
      </c>
      <c r="J6408" s="10" t="s">
        <v>25</v>
      </c>
      <c r="K6408" s="10" t="s">
        <v>26</v>
      </c>
      <c r="L6408" s="10" t="s">
        <v>24</v>
      </c>
      <c r="M6408" s="10" t="s">
        <v>24</v>
      </c>
      <c r="N6408" s="10" t="s">
        <v>23</v>
      </c>
      <c r="O6408" s="10" t="s">
        <v>24</v>
      </c>
      <c r="P6408" s="11" t="str">
        <f t="shared" si="502"/>
        <v>_Using</v>
      </c>
      <c r="Q6408" s="10" t="s">
        <v>23</v>
      </c>
      <c r="R6408" s="10" t="s">
        <v>23</v>
      </c>
      <c r="S6408" s="10" t="s">
        <v>27</v>
      </c>
      <c r="T6408" s="11" t="str" cm="1">
        <f t="array" ref="T6408">_xlfn.IFS(S6408="Month-to-month","_MM",S6408="One year","_OY",S6408="Two year","_TY")</f>
        <v>_MM</v>
      </c>
      <c r="U6408" s="10" t="s">
        <v>23</v>
      </c>
      <c r="V6408" s="10" t="s">
        <v>40</v>
      </c>
      <c r="W6408" s="10">
        <v>50.65</v>
      </c>
      <c r="X6408" s="10">
        <v>1905.4</v>
      </c>
      <c r="Y6408" s="10" t="s">
        <v>24</v>
      </c>
      <c r="Z6408" s="11">
        <f t="shared" si="503"/>
        <v>0</v>
      </c>
      <c r="AA6408" s="11" t="str">
        <f t="shared" si="504"/>
        <v>J_16AY+_Using_MM</v>
      </c>
    </row>
    <row r="6409" spans="1:27">
      <c r="A6409" s="10" t="s">
        <v>6444</v>
      </c>
      <c r="B6409" s="10" t="s">
        <v>22</v>
      </c>
      <c r="C6409" s="10">
        <v>0</v>
      </c>
      <c r="D6409" s="11" t="str">
        <f t="shared" si="500"/>
        <v>J</v>
      </c>
      <c r="E6409" s="10" t="s">
        <v>24</v>
      </c>
      <c r="F6409" s="10" t="s">
        <v>24</v>
      </c>
      <c r="G6409" s="10">
        <v>15</v>
      </c>
      <c r="H6409" s="11" t="str">
        <f t="shared" si="501"/>
        <v>_16AY</v>
      </c>
      <c r="I6409" s="10" t="s">
        <v>23</v>
      </c>
      <c r="J6409" s="10" t="s">
        <v>24</v>
      </c>
      <c r="K6409" s="10" t="s">
        <v>26</v>
      </c>
      <c r="L6409" s="10" t="s">
        <v>24</v>
      </c>
      <c r="M6409" s="10" t="s">
        <v>24</v>
      </c>
      <c r="N6409" s="10" t="s">
        <v>24</v>
      </c>
      <c r="O6409" s="10" t="s">
        <v>24</v>
      </c>
      <c r="P6409" s="11" t="str">
        <f t="shared" si="502"/>
        <v>_NotUsing</v>
      </c>
      <c r="Q6409" s="10" t="s">
        <v>23</v>
      </c>
      <c r="R6409" s="10" t="s">
        <v>24</v>
      </c>
      <c r="S6409" s="10" t="s">
        <v>31</v>
      </c>
      <c r="T6409" s="11" t="str" cm="1">
        <f t="array" ref="T6409">_xlfn.IFS(S6409="Month-to-month","_MM",S6409="One year","_OY",S6409="Two year","_TY")</f>
        <v>_OY</v>
      </c>
      <c r="U6409" s="10" t="s">
        <v>24</v>
      </c>
      <c r="V6409" s="10" t="s">
        <v>32</v>
      </c>
      <c r="W6409" s="10">
        <v>56.15</v>
      </c>
      <c r="X6409" s="10">
        <v>931.9</v>
      </c>
      <c r="Y6409" s="10" t="s">
        <v>24</v>
      </c>
      <c r="Z6409" s="11">
        <f t="shared" si="503"/>
        <v>0</v>
      </c>
      <c r="AA6409" s="11" t="str">
        <f t="shared" si="504"/>
        <v>J_16AY_NotUsing_OY</v>
      </c>
    </row>
    <row r="6410" spans="1:27">
      <c r="A6410" s="10" t="s">
        <v>6445</v>
      </c>
      <c r="B6410" s="10" t="s">
        <v>30</v>
      </c>
      <c r="C6410" s="10">
        <v>0</v>
      </c>
      <c r="D6410" s="11" t="str">
        <f t="shared" si="500"/>
        <v>J</v>
      </c>
      <c r="E6410" s="10" t="s">
        <v>24</v>
      </c>
      <c r="F6410" s="10" t="s">
        <v>24</v>
      </c>
      <c r="G6410" s="10">
        <v>69</v>
      </c>
      <c r="H6410" s="11" t="str">
        <f t="shared" si="501"/>
        <v>_16AY+</v>
      </c>
      <c r="I6410" s="10" t="s">
        <v>23</v>
      </c>
      <c r="J6410" s="10" t="s">
        <v>23</v>
      </c>
      <c r="K6410" s="10" t="s">
        <v>37</v>
      </c>
      <c r="L6410" s="10" t="s">
        <v>24</v>
      </c>
      <c r="M6410" s="10" t="s">
        <v>24</v>
      </c>
      <c r="N6410" s="10" t="s">
        <v>23</v>
      </c>
      <c r="O6410" s="10" t="s">
        <v>23</v>
      </c>
      <c r="P6410" s="11" t="str">
        <f t="shared" si="502"/>
        <v>_Using</v>
      </c>
      <c r="Q6410" s="10" t="s">
        <v>23</v>
      </c>
      <c r="R6410" s="10" t="s">
        <v>23</v>
      </c>
      <c r="S6410" s="10" t="s">
        <v>47</v>
      </c>
      <c r="T6410" s="11" t="str" cm="1">
        <f t="array" ref="T6410">_xlfn.IFS(S6410="Month-to-month","_MM",S6410="One year","_OY",S6410="Two year","_TY")</f>
        <v>_TY</v>
      </c>
      <c r="U6410" s="10" t="s">
        <v>23</v>
      </c>
      <c r="V6410" s="10" t="s">
        <v>35</v>
      </c>
      <c r="W6410" s="10">
        <v>106.5</v>
      </c>
      <c r="X6410" s="10">
        <v>7348.8</v>
      </c>
      <c r="Y6410" s="10" t="s">
        <v>23</v>
      </c>
      <c r="Z6410" s="11">
        <f t="shared" si="503"/>
        <v>1</v>
      </c>
      <c r="AA6410" s="11" t="str">
        <f t="shared" si="504"/>
        <v>J_16AY+_Using_TY</v>
      </c>
    </row>
    <row r="6411" spans="1:27">
      <c r="A6411" s="10" t="s">
        <v>6446</v>
      </c>
      <c r="B6411" s="10" t="s">
        <v>30</v>
      </c>
      <c r="C6411" s="10">
        <v>0</v>
      </c>
      <c r="D6411" s="11" t="str">
        <f t="shared" si="500"/>
        <v>J</v>
      </c>
      <c r="E6411" s="10" t="s">
        <v>23</v>
      </c>
      <c r="F6411" s="10" t="s">
        <v>23</v>
      </c>
      <c r="G6411" s="10">
        <v>43</v>
      </c>
      <c r="H6411" s="11" t="str">
        <f t="shared" si="501"/>
        <v>_16AY+</v>
      </c>
      <c r="I6411" s="10" t="s">
        <v>23</v>
      </c>
      <c r="J6411" s="10" t="s">
        <v>24</v>
      </c>
      <c r="K6411" s="10" t="s">
        <v>24</v>
      </c>
      <c r="L6411" s="10" t="s">
        <v>46</v>
      </c>
      <c r="M6411" s="10" t="s">
        <v>46</v>
      </c>
      <c r="N6411" s="10" t="s">
        <v>46</v>
      </c>
      <c r="O6411" s="10" t="s">
        <v>46</v>
      </c>
      <c r="P6411" s="11" t="str">
        <f t="shared" si="502"/>
        <v>_NotUsing</v>
      </c>
      <c r="Q6411" s="10" t="s">
        <v>46</v>
      </c>
      <c r="R6411" s="10" t="s">
        <v>46</v>
      </c>
      <c r="S6411" s="10" t="s">
        <v>31</v>
      </c>
      <c r="T6411" s="11" t="str" cm="1">
        <f t="array" ref="T6411">_xlfn.IFS(S6411="Month-to-month","_MM",S6411="One year","_OY",S6411="Two year","_TY")</f>
        <v>_OY</v>
      </c>
      <c r="U6411" s="10" t="s">
        <v>23</v>
      </c>
      <c r="V6411" s="10" t="s">
        <v>32</v>
      </c>
      <c r="W6411" s="10">
        <v>19.2</v>
      </c>
      <c r="X6411" s="10">
        <v>776.25</v>
      </c>
      <c r="Y6411" s="10" t="s">
        <v>24</v>
      </c>
      <c r="Z6411" s="11">
        <f t="shared" si="503"/>
        <v>0</v>
      </c>
      <c r="AA6411" s="11" t="str">
        <f t="shared" si="504"/>
        <v>J_16AY+_NotUsing_OY</v>
      </c>
    </row>
    <row r="6412" spans="1:27">
      <c r="A6412" s="10" t="s">
        <v>6447</v>
      </c>
      <c r="B6412" s="10" t="s">
        <v>22</v>
      </c>
      <c r="C6412" s="10">
        <v>1</v>
      </c>
      <c r="D6412" s="11" t="str">
        <f t="shared" si="500"/>
        <v>S</v>
      </c>
      <c r="E6412" s="10" t="s">
        <v>24</v>
      </c>
      <c r="F6412" s="10" t="s">
        <v>24</v>
      </c>
      <c r="G6412" s="10">
        <v>63</v>
      </c>
      <c r="H6412" s="11" t="str">
        <f t="shared" si="501"/>
        <v>_16AY+</v>
      </c>
      <c r="I6412" s="10" t="s">
        <v>23</v>
      </c>
      <c r="J6412" s="10" t="s">
        <v>23</v>
      </c>
      <c r="K6412" s="10" t="s">
        <v>26</v>
      </c>
      <c r="L6412" s="10" t="s">
        <v>23</v>
      </c>
      <c r="M6412" s="10" t="s">
        <v>23</v>
      </c>
      <c r="N6412" s="10" t="s">
        <v>23</v>
      </c>
      <c r="O6412" s="10" t="s">
        <v>23</v>
      </c>
      <c r="P6412" s="11" t="str">
        <f t="shared" si="502"/>
        <v>_Using</v>
      </c>
      <c r="Q6412" s="10" t="s">
        <v>23</v>
      </c>
      <c r="R6412" s="10" t="s">
        <v>24</v>
      </c>
      <c r="S6412" s="10" t="s">
        <v>31</v>
      </c>
      <c r="T6412" s="11" t="str" cm="1">
        <f t="array" ref="T6412">_xlfn.IFS(S6412="Month-to-month","_MM",S6412="One year","_OY",S6412="Two year","_TY")</f>
        <v>_OY</v>
      </c>
      <c r="U6412" s="10" t="s">
        <v>24</v>
      </c>
      <c r="V6412" s="10" t="s">
        <v>35</v>
      </c>
      <c r="W6412" s="10">
        <v>83</v>
      </c>
      <c r="X6412" s="10">
        <v>5243.05</v>
      </c>
      <c r="Y6412" s="10" t="s">
        <v>24</v>
      </c>
      <c r="Z6412" s="11">
        <f t="shared" si="503"/>
        <v>0</v>
      </c>
      <c r="AA6412" s="11" t="str">
        <f t="shared" si="504"/>
        <v>S_16AY+_Using_OY</v>
      </c>
    </row>
    <row r="6413" spans="1:27">
      <c r="A6413" s="10" t="s">
        <v>6448</v>
      </c>
      <c r="B6413" s="10" t="s">
        <v>30</v>
      </c>
      <c r="C6413" s="10">
        <v>1</v>
      </c>
      <c r="D6413" s="11" t="str">
        <f t="shared" si="500"/>
        <v>S</v>
      </c>
      <c r="E6413" s="10" t="s">
        <v>23</v>
      </c>
      <c r="F6413" s="10" t="s">
        <v>24</v>
      </c>
      <c r="G6413" s="10">
        <v>2</v>
      </c>
      <c r="H6413" s="11" t="str">
        <f t="shared" si="501"/>
        <v>_6AY</v>
      </c>
      <c r="I6413" s="10" t="s">
        <v>23</v>
      </c>
      <c r="J6413" s="10" t="s">
        <v>24</v>
      </c>
      <c r="K6413" s="10" t="s">
        <v>37</v>
      </c>
      <c r="L6413" s="10" t="s">
        <v>24</v>
      </c>
      <c r="M6413" s="10" t="s">
        <v>24</v>
      </c>
      <c r="N6413" s="10" t="s">
        <v>24</v>
      </c>
      <c r="O6413" s="10" t="s">
        <v>24</v>
      </c>
      <c r="P6413" s="11" t="str">
        <f t="shared" si="502"/>
        <v>_NotUsing</v>
      </c>
      <c r="Q6413" s="10" t="s">
        <v>24</v>
      </c>
      <c r="R6413" s="10" t="s">
        <v>24</v>
      </c>
      <c r="S6413" s="10" t="s">
        <v>27</v>
      </c>
      <c r="T6413" s="11" t="str" cm="1">
        <f t="array" ref="T6413">_xlfn.IFS(S6413="Month-to-month","_MM",S6413="One year","_OY",S6413="Two year","_TY")</f>
        <v>_MM</v>
      </c>
      <c r="U6413" s="10" t="s">
        <v>24</v>
      </c>
      <c r="V6413" s="10" t="s">
        <v>28</v>
      </c>
      <c r="W6413" s="10">
        <v>70.099999999999994</v>
      </c>
      <c r="X6413" s="10">
        <v>141.65</v>
      </c>
      <c r="Y6413" s="10" t="s">
        <v>24</v>
      </c>
      <c r="Z6413" s="11">
        <f t="shared" si="503"/>
        <v>0</v>
      </c>
      <c r="AA6413" s="11" t="str">
        <f t="shared" si="504"/>
        <v>S_6AY_NotUsing_MM</v>
      </c>
    </row>
    <row r="6414" spans="1:27">
      <c r="A6414" s="10" t="s">
        <v>6449</v>
      </c>
      <c r="B6414" s="10" t="s">
        <v>22</v>
      </c>
      <c r="C6414" s="10">
        <v>0</v>
      </c>
      <c r="D6414" s="11" t="str">
        <f t="shared" si="500"/>
        <v>J</v>
      </c>
      <c r="E6414" s="10" t="s">
        <v>23</v>
      </c>
      <c r="F6414" s="10" t="s">
        <v>23</v>
      </c>
      <c r="G6414" s="10">
        <v>72</v>
      </c>
      <c r="H6414" s="11" t="str">
        <f t="shared" si="501"/>
        <v>_16AY+</v>
      </c>
      <c r="I6414" s="10" t="s">
        <v>23</v>
      </c>
      <c r="J6414" s="10" t="s">
        <v>24</v>
      </c>
      <c r="K6414" s="10" t="s">
        <v>37</v>
      </c>
      <c r="L6414" s="10" t="s">
        <v>23</v>
      </c>
      <c r="M6414" s="10" t="s">
        <v>23</v>
      </c>
      <c r="N6414" s="10" t="s">
        <v>23</v>
      </c>
      <c r="O6414" s="10" t="s">
        <v>23</v>
      </c>
      <c r="P6414" s="11" t="str">
        <f t="shared" si="502"/>
        <v>_Using</v>
      </c>
      <c r="Q6414" s="10" t="s">
        <v>23</v>
      </c>
      <c r="R6414" s="10" t="s">
        <v>23</v>
      </c>
      <c r="S6414" s="10" t="s">
        <v>47</v>
      </c>
      <c r="T6414" s="11" t="str" cm="1">
        <f t="array" ref="T6414">_xlfn.IFS(S6414="Month-to-month","_MM",S6414="One year","_OY",S6414="Two year","_TY")</f>
        <v>_TY</v>
      </c>
      <c r="U6414" s="10" t="s">
        <v>23</v>
      </c>
      <c r="V6414" s="10" t="s">
        <v>35</v>
      </c>
      <c r="W6414" s="10">
        <v>108.3</v>
      </c>
      <c r="X6414" s="10">
        <v>7679.65</v>
      </c>
      <c r="Y6414" s="10" t="s">
        <v>24</v>
      </c>
      <c r="Z6414" s="11">
        <f t="shared" si="503"/>
        <v>0</v>
      </c>
      <c r="AA6414" s="11" t="str">
        <f t="shared" si="504"/>
        <v>J_16AY+_Using_TY</v>
      </c>
    </row>
    <row r="6415" spans="1:27">
      <c r="A6415" s="10" t="s">
        <v>6450</v>
      </c>
      <c r="B6415" s="10" t="s">
        <v>22</v>
      </c>
      <c r="C6415" s="10">
        <v>0</v>
      </c>
      <c r="D6415" s="11" t="str">
        <f t="shared" si="500"/>
        <v>J</v>
      </c>
      <c r="E6415" s="10" t="s">
        <v>23</v>
      </c>
      <c r="F6415" s="10" t="s">
        <v>23</v>
      </c>
      <c r="G6415" s="10">
        <v>32</v>
      </c>
      <c r="H6415" s="11" t="str">
        <f t="shared" si="501"/>
        <v>_16AY+</v>
      </c>
      <c r="I6415" s="10" t="s">
        <v>23</v>
      </c>
      <c r="J6415" s="10" t="s">
        <v>23</v>
      </c>
      <c r="K6415" s="10" t="s">
        <v>37</v>
      </c>
      <c r="L6415" s="10" t="s">
        <v>24</v>
      </c>
      <c r="M6415" s="10" t="s">
        <v>24</v>
      </c>
      <c r="N6415" s="10" t="s">
        <v>23</v>
      </c>
      <c r="O6415" s="10" t="s">
        <v>24</v>
      </c>
      <c r="P6415" s="11" t="str">
        <f t="shared" si="502"/>
        <v>_Using</v>
      </c>
      <c r="Q6415" s="10" t="s">
        <v>24</v>
      </c>
      <c r="R6415" s="10" t="s">
        <v>23</v>
      </c>
      <c r="S6415" s="10" t="s">
        <v>27</v>
      </c>
      <c r="T6415" s="11" t="str" cm="1">
        <f t="array" ref="T6415">_xlfn.IFS(S6415="Month-to-month","_MM",S6415="One year","_OY",S6415="Two year","_TY")</f>
        <v>_MM</v>
      </c>
      <c r="U6415" s="10" t="s">
        <v>23</v>
      </c>
      <c r="V6415" s="10" t="s">
        <v>35</v>
      </c>
      <c r="W6415" s="10">
        <v>91.05</v>
      </c>
      <c r="X6415" s="10">
        <v>2954.5</v>
      </c>
      <c r="Y6415" s="10" t="s">
        <v>23</v>
      </c>
      <c r="Z6415" s="11">
        <f t="shared" si="503"/>
        <v>1</v>
      </c>
      <c r="AA6415" s="11" t="str">
        <f t="shared" si="504"/>
        <v>J_16AY+_Using_MM</v>
      </c>
    </row>
    <row r="6416" spans="1:27">
      <c r="A6416" s="10" t="s">
        <v>6451</v>
      </c>
      <c r="B6416" s="10" t="s">
        <v>30</v>
      </c>
      <c r="C6416" s="10">
        <v>0</v>
      </c>
      <c r="D6416" s="11" t="str">
        <f t="shared" si="500"/>
        <v>J</v>
      </c>
      <c r="E6416" s="10" t="s">
        <v>23</v>
      </c>
      <c r="F6416" s="10" t="s">
        <v>23</v>
      </c>
      <c r="G6416" s="10">
        <v>40</v>
      </c>
      <c r="H6416" s="11" t="str">
        <f t="shared" si="501"/>
        <v>_16AY+</v>
      </c>
      <c r="I6416" s="10" t="s">
        <v>23</v>
      </c>
      <c r="J6416" s="10" t="s">
        <v>23</v>
      </c>
      <c r="K6416" s="10" t="s">
        <v>24</v>
      </c>
      <c r="L6416" s="10" t="s">
        <v>46</v>
      </c>
      <c r="M6416" s="10" t="s">
        <v>46</v>
      </c>
      <c r="N6416" s="10" t="s">
        <v>46</v>
      </c>
      <c r="O6416" s="10" t="s">
        <v>46</v>
      </c>
      <c r="P6416" s="11" t="str">
        <f t="shared" si="502"/>
        <v>_NotUsing</v>
      </c>
      <c r="Q6416" s="10" t="s">
        <v>46</v>
      </c>
      <c r="R6416" s="10" t="s">
        <v>46</v>
      </c>
      <c r="S6416" s="10" t="s">
        <v>47</v>
      </c>
      <c r="T6416" s="11" t="str" cm="1">
        <f t="array" ref="T6416">_xlfn.IFS(S6416="Month-to-month","_MM",S6416="One year","_OY",S6416="Two year","_TY")</f>
        <v>_TY</v>
      </c>
      <c r="U6416" s="10" t="s">
        <v>24</v>
      </c>
      <c r="V6416" s="10" t="s">
        <v>40</v>
      </c>
      <c r="W6416" s="10">
        <v>25.25</v>
      </c>
      <c r="X6416" s="10">
        <v>1006.9</v>
      </c>
      <c r="Y6416" s="10" t="s">
        <v>24</v>
      </c>
      <c r="Z6416" s="11">
        <f t="shared" si="503"/>
        <v>0</v>
      </c>
      <c r="AA6416" s="11" t="str">
        <f t="shared" si="504"/>
        <v>J_16AY+_NotUsing_TY</v>
      </c>
    </row>
    <row r="6417" spans="1:27">
      <c r="A6417" s="10" t="s">
        <v>6452</v>
      </c>
      <c r="B6417" s="10" t="s">
        <v>22</v>
      </c>
      <c r="C6417" s="10">
        <v>0</v>
      </c>
      <c r="D6417" s="11" t="str">
        <f t="shared" si="500"/>
        <v>J</v>
      </c>
      <c r="E6417" s="10" t="s">
        <v>23</v>
      </c>
      <c r="F6417" s="10" t="s">
        <v>24</v>
      </c>
      <c r="G6417" s="10">
        <v>58</v>
      </c>
      <c r="H6417" s="11" t="str">
        <f t="shared" si="501"/>
        <v>_16AY+</v>
      </c>
      <c r="I6417" s="10" t="s">
        <v>24</v>
      </c>
      <c r="J6417" s="10" t="s">
        <v>25</v>
      </c>
      <c r="K6417" s="10" t="s">
        <v>26</v>
      </c>
      <c r="L6417" s="10" t="s">
        <v>23</v>
      </c>
      <c r="M6417" s="10" t="s">
        <v>23</v>
      </c>
      <c r="N6417" s="10" t="s">
        <v>24</v>
      </c>
      <c r="O6417" s="10" t="s">
        <v>24</v>
      </c>
      <c r="P6417" s="11" t="str">
        <f t="shared" si="502"/>
        <v>_Using</v>
      </c>
      <c r="Q6417" s="10" t="s">
        <v>23</v>
      </c>
      <c r="R6417" s="10" t="s">
        <v>24</v>
      </c>
      <c r="S6417" s="10" t="s">
        <v>31</v>
      </c>
      <c r="T6417" s="11" t="str" cm="1">
        <f t="array" ref="T6417">_xlfn.IFS(S6417="Month-to-month","_MM",S6417="One year","_OY",S6417="Two year","_TY")</f>
        <v>_OY</v>
      </c>
      <c r="U6417" s="10" t="s">
        <v>23</v>
      </c>
      <c r="V6417" s="10" t="s">
        <v>28</v>
      </c>
      <c r="W6417" s="10">
        <v>45.35</v>
      </c>
      <c r="X6417" s="10">
        <v>2540.1</v>
      </c>
      <c r="Y6417" s="10" t="s">
        <v>24</v>
      </c>
      <c r="Z6417" s="11">
        <f t="shared" si="503"/>
        <v>0</v>
      </c>
      <c r="AA6417" s="11" t="str">
        <f t="shared" si="504"/>
        <v>J_16AY+_Using_OY</v>
      </c>
    </row>
    <row r="6418" spans="1:27">
      <c r="A6418" s="10" t="s">
        <v>6453</v>
      </c>
      <c r="B6418" s="10" t="s">
        <v>30</v>
      </c>
      <c r="C6418" s="10">
        <v>0</v>
      </c>
      <c r="D6418" s="11" t="str">
        <f t="shared" si="500"/>
        <v>J</v>
      </c>
      <c r="E6418" s="10" t="s">
        <v>24</v>
      </c>
      <c r="F6418" s="10" t="s">
        <v>24</v>
      </c>
      <c r="G6418" s="10">
        <v>67</v>
      </c>
      <c r="H6418" s="11" t="str">
        <f t="shared" si="501"/>
        <v>_16AY+</v>
      </c>
      <c r="I6418" s="10" t="s">
        <v>24</v>
      </c>
      <c r="J6418" s="10" t="s">
        <v>25</v>
      </c>
      <c r="K6418" s="10" t="s">
        <v>26</v>
      </c>
      <c r="L6418" s="10" t="s">
        <v>23</v>
      </c>
      <c r="M6418" s="10" t="s">
        <v>24</v>
      </c>
      <c r="N6418" s="10" t="s">
        <v>24</v>
      </c>
      <c r="O6418" s="10" t="s">
        <v>23</v>
      </c>
      <c r="P6418" s="11" t="str">
        <f t="shared" si="502"/>
        <v>_Using</v>
      </c>
      <c r="Q6418" s="10" t="s">
        <v>23</v>
      </c>
      <c r="R6418" s="10" t="s">
        <v>24</v>
      </c>
      <c r="S6418" s="10" t="s">
        <v>47</v>
      </c>
      <c r="T6418" s="11" t="str" cm="1">
        <f t="array" ref="T6418">_xlfn.IFS(S6418="Month-to-month","_MM",S6418="One year","_OY",S6418="Two year","_TY")</f>
        <v>_TY</v>
      </c>
      <c r="U6418" s="10" t="s">
        <v>24</v>
      </c>
      <c r="V6418" s="10" t="s">
        <v>28</v>
      </c>
      <c r="W6418" s="10">
        <v>43.9</v>
      </c>
      <c r="X6418" s="10">
        <v>3097.2</v>
      </c>
      <c r="Y6418" s="10" t="s">
        <v>24</v>
      </c>
      <c r="Z6418" s="11">
        <f t="shared" si="503"/>
        <v>0</v>
      </c>
      <c r="AA6418" s="11" t="str">
        <f t="shared" si="504"/>
        <v>J_16AY+_Using_TY</v>
      </c>
    </row>
    <row r="6419" spans="1:27">
      <c r="A6419" s="10" t="s">
        <v>6454</v>
      </c>
      <c r="B6419" s="10" t="s">
        <v>22</v>
      </c>
      <c r="C6419" s="10">
        <v>1</v>
      </c>
      <c r="D6419" s="11" t="str">
        <f t="shared" si="500"/>
        <v>S</v>
      </c>
      <c r="E6419" s="10" t="s">
        <v>23</v>
      </c>
      <c r="F6419" s="10" t="s">
        <v>24</v>
      </c>
      <c r="G6419" s="10">
        <v>51</v>
      </c>
      <c r="H6419" s="11" t="str">
        <f t="shared" si="501"/>
        <v>_16AY+</v>
      </c>
      <c r="I6419" s="10" t="s">
        <v>23</v>
      </c>
      <c r="J6419" s="10" t="s">
        <v>23</v>
      </c>
      <c r="K6419" s="10" t="s">
        <v>37</v>
      </c>
      <c r="L6419" s="10" t="s">
        <v>23</v>
      </c>
      <c r="M6419" s="10" t="s">
        <v>24</v>
      </c>
      <c r="N6419" s="10" t="s">
        <v>24</v>
      </c>
      <c r="O6419" s="10" t="s">
        <v>24</v>
      </c>
      <c r="P6419" s="11" t="str">
        <f t="shared" si="502"/>
        <v>_Using</v>
      </c>
      <c r="Q6419" s="10" t="s">
        <v>24</v>
      </c>
      <c r="R6419" s="10" t="s">
        <v>24</v>
      </c>
      <c r="S6419" s="10" t="s">
        <v>27</v>
      </c>
      <c r="T6419" s="11" t="str" cm="1">
        <f t="array" ref="T6419">_xlfn.IFS(S6419="Month-to-month","_MM",S6419="One year","_OY",S6419="Two year","_TY")</f>
        <v>_MM</v>
      </c>
      <c r="U6419" s="10" t="s">
        <v>23</v>
      </c>
      <c r="V6419" s="10" t="s">
        <v>28</v>
      </c>
      <c r="W6419" s="10">
        <v>77.5</v>
      </c>
      <c r="X6419" s="10">
        <v>3807.35</v>
      </c>
      <c r="Y6419" s="10" t="s">
        <v>23</v>
      </c>
      <c r="Z6419" s="11">
        <f t="shared" si="503"/>
        <v>1</v>
      </c>
      <c r="AA6419" s="11" t="str">
        <f t="shared" si="504"/>
        <v>S_16AY+_Using_MM</v>
      </c>
    </row>
    <row r="6420" spans="1:27">
      <c r="A6420" s="10" t="s">
        <v>6455</v>
      </c>
      <c r="B6420" s="10" t="s">
        <v>30</v>
      </c>
      <c r="C6420" s="10">
        <v>0</v>
      </c>
      <c r="D6420" s="11" t="str">
        <f t="shared" si="500"/>
        <v>J</v>
      </c>
      <c r="E6420" s="10" t="s">
        <v>23</v>
      </c>
      <c r="F6420" s="10" t="s">
        <v>24</v>
      </c>
      <c r="G6420" s="10">
        <v>31</v>
      </c>
      <c r="H6420" s="11" t="str">
        <f t="shared" si="501"/>
        <v>_16AY+</v>
      </c>
      <c r="I6420" s="10" t="s">
        <v>23</v>
      </c>
      <c r="J6420" s="10" t="s">
        <v>23</v>
      </c>
      <c r="K6420" s="10" t="s">
        <v>26</v>
      </c>
      <c r="L6420" s="10" t="s">
        <v>24</v>
      </c>
      <c r="M6420" s="10" t="s">
        <v>24</v>
      </c>
      <c r="N6420" s="10" t="s">
        <v>23</v>
      </c>
      <c r="O6420" s="10" t="s">
        <v>23</v>
      </c>
      <c r="P6420" s="11" t="str">
        <f t="shared" si="502"/>
        <v>_Using</v>
      </c>
      <c r="Q6420" s="10" t="s">
        <v>23</v>
      </c>
      <c r="R6420" s="10" t="s">
        <v>23</v>
      </c>
      <c r="S6420" s="10" t="s">
        <v>31</v>
      </c>
      <c r="T6420" s="11" t="str" cm="1">
        <f t="array" ref="T6420">_xlfn.IFS(S6420="Month-to-month","_MM",S6420="One year","_OY",S6420="Two year","_TY")</f>
        <v>_OY</v>
      </c>
      <c r="U6420" s="10" t="s">
        <v>23</v>
      </c>
      <c r="V6420" s="10" t="s">
        <v>32</v>
      </c>
      <c r="W6420" s="10">
        <v>79.3</v>
      </c>
      <c r="X6420" s="10">
        <v>2484</v>
      </c>
      <c r="Y6420" s="10" t="s">
        <v>24</v>
      </c>
      <c r="Z6420" s="11">
        <f t="shared" si="503"/>
        <v>0</v>
      </c>
      <c r="AA6420" s="11" t="str">
        <f t="shared" si="504"/>
        <v>J_16AY+_Using_OY</v>
      </c>
    </row>
    <row r="6421" spans="1:27">
      <c r="A6421" s="10" t="s">
        <v>6456</v>
      </c>
      <c r="B6421" s="10" t="s">
        <v>30</v>
      </c>
      <c r="C6421" s="10">
        <v>1</v>
      </c>
      <c r="D6421" s="11" t="str">
        <f t="shared" si="500"/>
        <v>S</v>
      </c>
      <c r="E6421" s="10" t="s">
        <v>23</v>
      </c>
      <c r="F6421" s="10" t="s">
        <v>24</v>
      </c>
      <c r="G6421" s="10">
        <v>69</v>
      </c>
      <c r="H6421" s="11" t="str">
        <f t="shared" si="501"/>
        <v>_16AY+</v>
      </c>
      <c r="I6421" s="10" t="s">
        <v>23</v>
      </c>
      <c r="J6421" s="10" t="s">
        <v>23</v>
      </c>
      <c r="K6421" s="10" t="s">
        <v>37</v>
      </c>
      <c r="L6421" s="10" t="s">
        <v>23</v>
      </c>
      <c r="M6421" s="10" t="s">
        <v>23</v>
      </c>
      <c r="N6421" s="10" t="s">
        <v>24</v>
      </c>
      <c r="O6421" s="10" t="s">
        <v>24</v>
      </c>
      <c r="P6421" s="11" t="str">
        <f t="shared" si="502"/>
        <v>_Using</v>
      </c>
      <c r="Q6421" s="10" t="s">
        <v>24</v>
      </c>
      <c r="R6421" s="10" t="s">
        <v>24</v>
      </c>
      <c r="S6421" s="10" t="s">
        <v>27</v>
      </c>
      <c r="T6421" s="11" t="str" cm="1">
        <f t="array" ref="T6421">_xlfn.IFS(S6421="Month-to-month","_MM",S6421="One year","_OY",S6421="Two year","_TY")</f>
        <v>_MM</v>
      </c>
      <c r="U6421" s="10" t="s">
        <v>23</v>
      </c>
      <c r="V6421" s="10" t="s">
        <v>40</v>
      </c>
      <c r="W6421" s="10">
        <v>84.9</v>
      </c>
      <c r="X6421" s="10">
        <v>5785.65</v>
      </c>
      <c r="Y6421" s="10" t="s">
        <v>24</v>
      </c>
      <c r="Z6421" s="11">
        <f t="shared" si="503"/>
        <v>0</v>
      </c>
      <c r="AA6421" s="11" t="str">
        <f t="shared" si="504"/>
        <v>S_16AY+_Using_MM</v>
      </c>
    </row>
    <row r="6422" spans="1:27">
      <c r="A6422" s="10" t="s">
        <v>6457</v>
      </c>
      <c r="B6422" s="10" t="s">
        <v>30</v>
      </c>
      <c r="C6422" s="10">
        <v>0</v>
      </c>
      <c r="D6422" s="11" t="str">
        <f t="shared" si="500"/>
        <v>J</v>
      </c>
      <c r="E6422" s="10" t="s">
        <v>23</v>
      </c>
      <c r="F6422" s="10" t="s">
        <v>24</v>
      </c>
      <c r="G6422" s="10">
        <v>32</v>
      </c>
      <c r="H6422" s="11" t="str">
        <f t="shared" si="501"/>
        <v>_16AY+</v>
      </c>
      <c r="I6422" s="10" t="s">
        <v>23</v>
      </c>
      <c r="J6422" s="10" t="s">
        <v>23</v>
      </c>
      <c r="K6422" s="10" t="s">
        <v>37</v>
      </c>
      <c r="L6422" s="10" t="s">
        <v>24</v>
      </c>
      <c r="M6422" s="10" t="s">
        <v>24</v>
      </c>
      <c r="N6422" s="10" t="s">
        <v>24</v>
      </c>
      <c r="O6422" s="10" t="s">
        <v>23</v>
      </c>
      <c r="P6422" s="11" t="str">
        <f t="shared" si="502"/>
        <v>_Using</v>
      </c>
      <c r="Q6422" s="10" t="s">
        <v>24</v>
      </c>
      <c r="R6422" s="10" t="s">
        <v>24</v>
      </c>
      <c r="S6422" s="10" t="s">
        <v>31</v>
      </c>
      <c r="T6422" s="11" t="str" cm="1">
        <f t="array" ref="T6422">_xlfn.IFS(S6422="Month-to-month","_MM",S6422="One year","_OY",S6422="Two year","_TY")</f>
        <v>_OY</v>
      </c>
      <c r="U6422" s="10" t="s">
        <v>23</v>
      </c>
      <c r="V6422" s="10" t="s">
        <v>28</v>
      </c>
      <c r="W6422" s="10">
        <v>79.25</v>
      </c>
      <c r="X6422" s="10">
        <v>2619.15</v>
      </c>
      <c r="Y6422" s="10" t="s">
        <v>24</v>
      </c>
      <c r="Z6422" s="11">
        <f t="shared" si="503"/>
        <v>0</v>
      </c>
      <c r="AA6422" s="11" t="str">
        <f t="shared" si="504"/>
        <v>J_16AY+_Using_OY</v>
      </c>
    </row>
    <row r="6423" spans="1:27">
      <c r="A6423" s="10" t="s">
        <v>6458</v>
      </c>
      <c r="B6423" s="10" t="s">
        <v>22</v>
      </c>
      <c r="C6423" s="10">
        <v>0</v>
      </c>
      <c r="D6423" s="11" t="str">
        <f t="shared" si="500"/>
        <v>J</v>
      </c>
      <c r="E6423" s="10" t="s">
        <v>24</v>
      </c>
      <c r="F6423" s="10" t="s">
        <v>24</v>
      </c>
      <c r="G6423" s="10">
        <v>21</v>
      </c>
      <c r="H6423" s="11" t="str">
        <f t="shared" si="501"/>
        <v>_16AY+</v>
      </c>
      <c r="I6423" s="10" t="s">
        <v>23</v>
      </c>
      <c r="J6423" s="10" t="s">
        <v>24</v>
      </c>
      <c r="K6423" s="10" t="s">
        <v>26</v>
      </c>
      <c r="L6423" s="10" t="s">
        <v>23</v>
      </c>
      <c r="M6423" s="10" t="s">
        <v>23</v>
      </c>
      <c r="N6423" s="10" t="s">
        <v>24</v>
      </c>
      <c r="O6423" s="10" t="s">
        <v>23</v>
      </c>
      <c r="P6423" s="11" t="str">
        <f t="shared" si="502"/>
        <v>_Using</v>
      </c>
      <c r="Q6423" s="10" t="s">
        <v>23</v>
      </c>
      <c r="R6423" s="10" t="s">
        <v>24</v>
      </c>
      <c r="S6423" s="10" t="s">
        <v>47</v>
      </c>
      <c r="T6423" s="11" t="str" cm="1">
        <f t="array" ref="T6423">_xlfn.IFS(S6423="Month-to-month","_MM",S6423="One year","_OY",S6423="Two year","_TY")</f>
        <v>_TY</v>
      </c>
      <c r="U6423" s="10" t="s">
        <v>24</v>
      </c>
      <c r="V6423" s="10" t="s">
        <v>40</v>
      </c>
      <c r="W6423" s="10">
        <v>71.05</v>
      </c>
      <c r="X6423" s="10">
        <v>1524.85</v>
      </c>
      <c r="Y6423" s="10" t="s">
        <v>24</v>
      </c>
      <c r="Z6423" s="11">
        <f t="shared" si="503"/>
        <v>0</v>
      </c>
      <c r="AA6423" s="11" t="str">
        <f t="shared" si="504"/>
        <v>J_16AY+_Using_TY</v>
      </c>
    </row>
    <row r="6424" spans="1:27">
      <c r="A6424" s="10" t="s">
        <v>6459</v>
      </c>
      <c r="B6424" s="10" t="s">
        <v>30</v>
      </c>
      <c r="C6424" s="10">
        <v>0</v>
      </c>
      <c r="D6424" s="11" t="str">
        <f t="shared" si="500"/>
        <v>J</v>
      </c>
      <c r="E6424" s="10" t="s">
        <v>24</v>
      </c>
      <c r="F6424" s="10" t="s">
        <v>24</v>
      </c>
      <c r="G6424" s="10">
        <v>52</v>
      </c>
      <c r="H6424" s="11" t="str">
        <f t="shared" si="501"/>
        <v>_16AY+</v>
      </c>
      <c r="I6424" s="10" t="s">
        <v>23</v>
      </c>
      <c r="J6424" s="10" t="s">
        <v>24</v>
      </c>
      <c r="K6424" s="10" t="s">
        <v>26</v>
      </c>
      <c r="L6424" s="10" t="s">
        <v>23</v>
      </c>
      <c r="M6424" s="10" t="s">
        <v>24</v>
      </c>
      <c r="N6424" s="10" t="s">
        <v>23</v>
      </c>
      <c r="O6424" s="10" t="s">
        <v>24</v>
      </c>
      <c r="P6424" s="11" t="str">
        <f t="shared" si="502"/>
        <v>_Using</v>
      </c>
      <c r="Q6424" s="10" t="s">
        <v>24</v>
      </c>
      <c r="R6424" s="10" t="s">
        <v>24</v>
      </c>
      <c r="S6424" s="10" t="s">
        <v>31</v>
      </c>
      <c r="T6424" s="11" t="str" cm="1">
        <f t="array" ref="T6424">_xlfn.IFS(S6424="Month-to-month","_MM",S6424="One year","_OY",S6424="Two year","_TY")</f>
        <v>_OY</v>
      </c>
      <c r="U6424" s="10" t="s">
        <v>24</v>
      </c>
      <c r="V6424" s="10" t="s">
        <v>28</v>
      </c>
      <c r="W6424" s="10">
        <v>53.75</v>
      </c>
      <c r="X6424" s="10">
        <v>2790.65</v>
      </c>
      <c r="Y6424" s="10" t="s">
        <v>24</v>
      </c>
      <c r="Z6424" s="11">
        <f t="shared" si="503"/>
        <v>0</v>
      </c>
      <c r="AA6424" s="11" t="str">
        <f t="shared" si="504"/>
        <v>J_16AY+_Using_OY</v>
      </c>
    </row>
    <row r="6425" spans="1:27">
      <c r="A6425" s="10" t="s">
        <v>6460</v>
      </c>
      <c r="B6425" s="10" t="s">
        <v>22</v>
      </c>
      <c r="C6425" s="10">
        <v>0</v>
      </c>
      <c r="D6425" s="11" t="str">
        <f t="shared" si="500"/>
        <v>J</v>
      </c>
      <c r="E6425" s="10" t="s">
        <v>23</v>
      </c>
      <c r="F6425" s="10" t="s">
        <v>23</v>
      </c>
      <c r="G6425" s="10">
        <v>72</v>
      </c>
      <c r="H6425" s="11" t="str">
        <f t="shared" si="501"/>
        <v>_16AY+</v>
      </c>
      <c r="I6425" s="10" t="s">
        <v>23</v>
      </c>
      <c r="J6425" s="10" t="s">
        <v>23</v>
      </c>
      <c r="K6425" s="10" t="s">
        <v>24</v>
      </c>
      <c r="L6425" s="10" t="s">
        <v>46</v>
      </c>
      <c r="M6425" s="10" t="s">
        <v>46</v>
      </c>
      <c r="N6425" s="10" t="s">
        <v>46</v>
      </c>
      <c r="O6425" s="10" t="s">
        <v>46</v>
      </c>
      <c r="P6425" s="11" t="str">
        <f t="shared" si="502"/>
        <v>_NotUsing</v>
      </c>
      <c r="Q6425" s="10" t="s">
        <v>46</v>
      </c>
      <c r="R6425" s="10" t="s">
        <v>46</v>
      </c>
      <c r="S6425" s="10" t="s">
        <v>47</v>
      </c>
      <c r="T6425" s="11" t="str" cm="1">
        <f t="array" ref="T6425">_xlfn.IFS(S6425="Month-to-month","_MM",S6425="One year","_OY",S6425="Two year","_TY")</f>
        <v>_TY</v>
      </c>
      <c r="U6425" s="10" t="s">
        <v>24</v>
      </c>
      <c r="V6425" s="10" t="s">
        <v>40</v>
      </c>
      <c r="W6425" s="10">
        <v>24.25</v>
      </c>
      <c r="X6425" s="10">
        <v>1784.5</v>
      </c>
      <c r="Y6425" s="10" t="s">
        <v>24</v>
      </c>
      <c r="Z6425" s="11">
        <f t="shared" si="503"/>
        <v>0</v>
      </c>
      <c r="AA6425" s="11" t="str">
        <f t="shared" si="504"/>
        <v>J_16AY+_NotUsing_TY</v>
      </c>
    </row>
    <row r="6426" spans="1:27">
      <c r="A6426" s="10" t="s">
        <v>6461</v>
      </c>
      <c r="B6426" s="10" t="s">
        <v>22</v>
      </c>
      <c r="C6426" s="10">
        <v>0</v>
      </c>
      <c r="D6426" s="11" t="str">
        <f t="shared" si="500"/>
        <v>J</v>
      </c>
      <c r="E6426" s="10" t="s">
        <v>23</v>
      </c>
      <c r="F6426" s="10" t="s">
        <v>24</v>
      </c>
      <c r="G6426" s="10">
        <v>72</v>
      </c>
      <c r="H6426" s="11" t="str">
        <f t="shared" si="501"/>
        <v>_16AY+</v>
      </c>
      <c r="I6426" s="10" t="s">
        <v>24</v>
      </c>
      <c r="J6426" s="10" t="s">
        <v>25</v>
      </c>
      <c r="K6426" s="10" t="s">
        <v>26</v>
      </c>
      <c r="L6426" s="10" t="s">
        <v>24</v>
      </c>
      <c r="M6426" s="10" t="s">
        <v>23</v>
      </c>
      <c r="N6426" s="10" t="s">
        <v>23</v>
      </c>
      <c r="O6426" s="10" t="s">
        <v>24</v>
      </c>
      <c r="P6426" s="11" t="str">
        <f t="shared" si="502"/>
        <v>_Using</v>
      </c>
      <c r="Q6426" s="10" t="s">
        <v>23</v>
      </c>
      <c r="R6426" s="10" t="s">
        <v>23</v>
      </c>
      <c r="S6426" s="10" t="s">
        <v>47</v>
      </c>
      <c r="T6426" s="11" t="str" cm="1">
        <f t="array" ref="T6426">_xlfn.IFS(S6426="Month-to-month","_MM",S6426="One year","_OY",S6426="Two year","_TY")</f>
        <v>_TY</v>
      </c>
      <c r="U6426" s="10" t="s">
        <v>23</v>
      </c>
      <c r="V6426" s="10" t="s">
        <v>28</v>
      </c>
      <c r="W6426" s="10">
        <v>54.2</v>
      </c>
      <c r="X6426" s="10">
        <v>3937.45</v>
      </c>
      <c r="Y6426" s="10" t="s">
        <v>23</v>
      </c>
      <c r="Z6426" s="11">
        <f t="shared" si="503"/>
        <v>1</v>
      </c>
      <c r="AA6426" s="11" t="str">
        <f t="shared" si="504"/>
        <v>J_16AY+_Using_TY</v>
      </c>
    </row>
    <row r="6427" spans="1:27">
      <c r="A6427" s="10" t="s">
        <v>6462</v>
      </c>
      <c r="B6427" s="10" t="s">
        <v>30</v>
      </c>
      <c r="C6427" s="10">
        <v>0</v>
      </c>
      <c r="D6427" s="11" t="str">
        <f t="shared" si="500"/>
        <v>J</v>
      </c>
      <c r="E6427" s="10" t="s">
        <v>23</v>
      </c>
      <c r="F6427" s="10" t="s">
        <v>23</v>
      </c>
      <c r="G6427" s="10">
        <v>52</v>
      </c>
      <c r="H6427" s="11" t="str">
        <f t="shared" si="501"/>
        <v>_16AY+</v>
      </c>
      <c r="I6427" s="10" t="s">
        <v>24</v>
      </c>
      <c r="J6427" s="10" t="s">
        <v>25</v>
      </c>
      <c r="K6427" s="10" t="s">
        <v>26</v>
      </c>
      <c r="L6427" s="10" t="s">
        <v>23</v>
      </c>
      <c r="M6427" s="10" t="s">
        <v>24</v>
      </c>
      <c r="N6427" s="10" t="s">
        <v>23</v>
      </c>
      <c r="O6427" s="10" t="s">
        <v>24</v>
      </c>
      <c r="P6427" s="11" t="str">
        <f t="shared" si="502"/>
        <v>_Using</v>
      </c>
      <c r="Q6427" s="10" t="s">
        <v>24</v>
      </c>
      <c r="R6427" s="10" t="s">
        <v>23</v>
      </c>
      <c r="S6427" s="10" t="s">
        <v>31</v>
      </c>
      <c r="T6427" s="11" t="str" cm="1">
        <f t="array" ref="T6427">_xlfn.IFS(S6427="Month-to-month","_MM",S6427="One year","_OY",S6427="Two year","_TY")</f>
        <v>_OY</v>
      </c>
      <c r="U6427" s="10" t="s">
        <v>24</v>
      </c>
      <c r="V6427" s="10" t="s">
        <v>35</v>
      </c>
      <c r="W6427" s="10">
        <v>44.25</v>
      </c>
      <c r="X6427" s="10">
        <v>2276.1</v>
      </c>
      <c r="Y6427" s="10" t="s">
        <v>24</v>
      </c>
      <c r="Z6427" s="11">
        <f t="shared" si="503"/>
        <v>0</v>
      </c>
      <c r="AA6427" s="11" t="str">
        <f t="shared" si="504"/>
        <v>J_16AY+_Using_OY</v>
      </c>
    </row>
    <row r="6428" spans="1:27">
      <c r="A6428" s="10" t="s">
        <v>6463</v>
      </c>
      <c r="B6428" s="10" t="s">
        <v>22</v>
      </c>
      <c r="C6428" s="10">
        <v>0</v>
      </c>
      <c r="D6428" s="11" t="str">
        <f t="shared" si="500"/>
        <v>J</v>
      </c>
      <c r="E6428" s="10" t="s">
        <v>24</v>
      </c>
      <c r="F6428" s="10" t="s">
        <v>24</v>
      </c>
      <c r="G6428" s="10">
        <v>41</v>
      </c>
      <c r="H6428" s="11" t="str">
        <f t="shared" si="501"/>
        <v>_16AY+</v>
      </c>
      <c r="I6428" s="10" t="s">
        <v>23</v>
      </c>
      <c r="J6428" s="10" t="s">
        <v>24</v>
      </c>
      <c r="K6428" s="10" t="s">
        <v>26</v>
      </c>
      <c r="L6428" s="10" t="s">
        <v>24</v>
      </c>
      <c r="M6428" s="10" t="s">
        <v>24</v>
      </c>
      <c r="N6428" s="10" t="s">
        <v>24</v>
      </c>
      <c r="O6428" s="10" t="s">
        <v>23</v>
      </c>
      <c r="P6428" s="11" t="str">
        <f t="shared" si="502"/>
        <v>_Using</v>
      </c>
      <c r="Q6428" s="10" t="s">
        <v>24</v>
      </c>
      <c r="R6428" s="10" t="s">
        <v>24</v>
      </c>
      <c r="S6428" s="10" t="s">
        <v>31</v>
      </c>
      <c r="T6428" s="11" t="str" cm="1">
        <f t="array" ref="T6428">_xlfn.IFS(S6428="Month-to-month","_MM",S6428="One year","_OY",S6428="Two year","_TY")</f>
        <v>_OY</v>
      </c>
      <c r="U6428" s="10" t="s">
        <v>24</v>
      </c>
      <c r="V6428" s="10" t="s">
        <v>35</v>
      </c>
      <c r="W6428" s="10">
        <v>50.05</v>
      </c>
      <c r="X6428" s="10">
        <v>2029.05</v>
      </c>
      <c r="Y6428" s="10" t="s">
        <v>24</v>
      </c>
      <c r="Z6428" s="11">
        <f t="shared" si="503"/>
        <v>0</v>
      </c>
      <c r="AA6428" s="11" t="str">
        <f t="shared" si="504"/>
        <v>J_16AY+_Using_OY</v>
      </c>
    </row>
    <row r="6429" spans="1:27">
      <c r="A6429" s="10" t="s">
        <v>6464</v>
      </c>
      <c r="B6429" s="10" t="s">
        <v>30</v>
      </c>
      <c r="C6429" s="10">
        <v>0</v>
      </c>
      <c r="D6429" s="11" t="str">
        <f t="shared" si="500"/>
        <v>J</v>
      </c>
      <c r="E6429" s="10" t="s">
        <v>24</v>
      </c>
      <c r="F6429" s="10" t="s">
        <v>24</v>
      </c>
      <c r="G6429" s="10">
        <v>41</v>
      </c>
      <c r="H6429" s="11" t="str">
        <f t="shared" si="501"/>
        <v>_16AY+</v>
      </c>
      <c r="I6429" s="10" t="s">
        <v>23</v>
      </c>
      <c r="J6429" s="10" t="s">
        <v>24</v>
      </c>
      <c r="K6429" s="10" t="s">
        <v>24</v>
      </c>
      <c r="L6429" s="10" t="s">
        <v>46</v>
      </c>
      <c r="M6429" s="10" t="s">
        <v>46</v>
      </c>
      <c r="N6429" s="10" t="s">
        <v>46</v>
      </c>
      <c r="O6429" s="10" t="s">
        <v>46</v>
      </c>
      <c r="P6429" s="11" t="str">
        <f t="shared" si="502"/>
        <v>_NotUsing</v>
      </c>
      <c r="Q6429" s="10" t="s">
        <v>46</v>
      </c>
      <c r="R6429" s="10" t="s">
        <v>46</v>
      </c>
      <c r="S6429" s="10" t="s">
        <v>47</v>
      </c>
      <c r="T6429" s="11" t="str" cm="1">
        <f t="array" ref="T6429">_xlfn.IFS(S6429="Month-to-month","_MM",S6429="One year","_OY",S6429="Two year","_TY")</f>
        <v>_TY</v>
      </c>
      <c r="U6429" s="10" t="s">
        <v>24</v>
      </c>
      <c r="V6429" s="10" t="s">
        <v>32</v>
      </c>
      <c r="W6429" s="10">
        <v>20.149999999999999</v>
      </c>
      <c r="X6429" s="10">
        <v>802.35</v>
      </c>
      <c r="Y6429" s="10" t="s">
        <v>24</v>
      </c>
      <c r="Z6429" s="11">
        <f t="shared" si="503"/>
        <v>0</v>
      </c>
      <c r="AA6429" s="11" t="str">
        <f t="shared" si="504"/>
        <v>J_16AY+_NotUsing_TY</v>
      </c>
    </row>
    <row r="6430" spans="1:27">
      <c r="A6430" s="10" t="s">
        <v>6465</v>
      </c>
      <c r="B6430" s="10" t="s">
        <v>22</v>
      </c>
      <c r="C6430" s="10">
        <v>0</v>
      </c>
      <c r="D6430" s="11" t="str">
        <f t="shared" si="500"/>
        <v>J</v>
      </c>
      <c r="E6430" s="10" t="s">
        <v>24</v>
      </c>
      <c r="F6430" s="10" t="s">
        <v>24</v>
      </c>
      <c r="G6430" s="10">
        <v>6</v>
      </c>
      <c r="H6430" s="11" t="str">
        <f t="shared" si="501"/>
        <v>_6AY</v>
      </c>
      <c r="I6430" s="10" t="s">
        <v>23</v>
      </c>
      <c r="J6430" s="10" t="s">
        <v>24</v>
      </c>
      <c r="K6430" s="10" t="s">
        <v>37</v>
      </c>
      <c r="L6430" s="10" t="s">
        <v>24</v>
      </c>
      <c r="M6430" s="10" t="s">
        <v>24</v>
      </c>
      <c r="N6430" s="10" t="s">
        <v>24</v>
      </c>
      <c r="O6430" s="10" t="s">
        <v>24</v>
      </c>
      <c r="P6430" s="11" t="str">
        <f t="shared" si="502"/>
        <v>_NotUsing</v>
      </c>
      <c r="Q6430" s="10" t="s">
        <v>24</v>
      </c>
      <c r="R6430" s="10" t="s">
        <v>24</v>
      </c>
      <c r="S6430" s="10" t="s">
        <v>27</v>
      </c>
      <c r="T6430" s="11" t="str" cm="1">
        <f t="array" ref="T6430">_xlfn.IFS(S6430="Month-to-month","_MM",S6430="One year","_OY",S6430="Two year","_TY")</f>
        <v>_MM</v>
      </c>
      <c r="U6430" s="10" t="s">
        <v>23</v>
      </c>
      <c r="V6430" s="10" t="s">
        <v>32</v>
      </c>
      <c r="W6430" s="10">
        <v>69.25</v>
      </c>
      <c r="X6430" s="10">
        <v>418.4</v>
      </c>
      <c r="Y6430" s="10" t="s">
        <v>23</v>
      </c>
      <c r="Z6430" s="11">
        <f t="shared" si="503"/>
        <v>1</v>
      </c>
      <c r="AA6430" s="11" t="str">
        <f t="shared" si="504"/>
        <v>J_6AY_NotUsing_MM</v>
      </c>
    </row>
    <row r="6431" spans="1:27">
      <c r="A6431" s="10" t="s">
        <v>6466</v>
      </c>
      <c r="B6431" s="10" t="s">
        <v>30</v>
      </c>
      <c r="C6431" s="10">
        <v>0</v>
      </c>
      <c r="D6431" s="11" t="str">
        <f t="shared" si="500"/>
        <v>J</v>
      </c>
      <c r="E6431" s="10" t="s">
        <v>23</v>
      </c>
      <c r="F6431" s="10" t="s">
        <v>23</v>
      </c>
      <c r="G6431" s="10">
        <v>67</v>
      </c>
      <c r="H6431" s="11" t="str">
        <f t="shared" si="501"/>
        <v>_16AY+</v>
      </c>
      <c r="I6431" s="10" t="s">
        <v>23</v>
      </c>
      <c r="J6431" s="10" t="s">
        <v>23</v>
      </c>
      <c r="K6431" s="10" t="s">
        <v>26</v>
      </c>
      <c r="L6431" s="10" t="s">
        <v>23</v>
      </c>
      <c r="M6431" s="10" t="s">
        <v>23</v>
      </c>
      <c r="N6431" s="10" t="s">
        <v>23</v>
      </c>
      <c r="O6431" s="10" t="s">
        <v>23</v>
      </c>
      <c r="P6431" s="11" t="str">
        <f t="shared" si="502"/>
        <v>_Using</v>
      </c>
      <c r="Q6431" s="10" t="s">
        <v>24</v>
      </c>
      <c r="R6431" s="10" t="s">
        <v>24</v>
      </c>
      <c r="S6431" s="10" t="s">
        <v>31</v>
      </c>
      <c r="T6431" s="11" t="str" cm="1">
        <f t="array" ref="T6431">_xlfn.IFS(S6431="Month-to-month","_MM",S6431="One year","_OY",S6431="Two year","_TY")</f>
        <v>_OY</v>
      </c>
      <c r="U6431" s="10" t="s">
        <v>23</v>
      </c>
      <c r="V6431" s="10" t="s">
        <v>40</v>
      </c>
      <c r="W6431" s="10">
        <v>69.349999999999994</v>
      </c>
      <c r="X6431" s="10">
        <v>4653.25</v>
      </c>
      <c r="Y6431" s="10" t="s">
        <v>24</v>
      </c>
      <c r="Z6431" s="11">
        <f t="shared" si="503"/>
        <v>0</v>
      </c>
      <c r="AA6431" s="11" t="str">
        <f t="shared" si="504"/>
        <v>J_16AY+_Using_OY</v>
      </c>
    </row>
    <row r="6432" spans="1:27">
      <c r="A6432" s="10" t="s">
        <v>6467</v>
      </c>
      <c r="B6432" s="10" t="s">
        <v>22</v>
      </c>
      <c r="C6432" s="10">
        <v>0</v>
      </c>
      <c r="D6432" s="11" t="str">
        <f t="shared" si="500"/>
        <v>J</v>
      </c>
      <c r="E6432" s="10" t="s">
        <v>23</v>
      </c>
      <c r="F6432" s="10" t="s">
        <v>23</v>
      </c>
      <c r="G6432" s="10">
        <v>16</v>
      </c>
      <c r="H6432" s="11" t="str">
        <f t="shared" si="501"/>
        <v>_16AY</v>
      </c>
      <c r="I6432" s="10" t="s">
        <v>23</v>
      </c>
      <c r="J6432" s="10" t="s">
        <v>24</v>
      </c>
      <c r="K6432" s="10" t="s">
        <v>24</v>
      </c>
      <c r="L6432" s="10" t="s">
        <v>46</v>
      </c>
      <c r="M6432" s="10" t="s">
        <v>46</v>
      </c>
      <c r="N6432" s="10" t="s">
        <v>46</v>
      </c>
      <c r="O6432" s="10" t="s">
        <v>46</v>
      </c>
      <c r="P6432" s="11" t="str">
        <f t="shared" si="502"/>
        <v>_NotUsing</v>
      </c>
      <c r="Q6432" s="10" t="s">
        <v>46</v>
      </c>
      <c r="R6432" s="10" t="s">
        <v>46</v>
      </c>
      <c r="S6432" s="10" t="s">
        <v>27</v>
      </c>
      <c r="T6432" s="11" t="str" cm="1">
        <f t="array" ref="T6432">_xlfn.IFS(S6432="Month-to-month","_MM",S6432="One year","_OY",S6432="Two year","_TY")</f>
        <v>_MM</v>
      </c>
      <c r="U6432" s="10" t="s">
        <v>24</v>
      </c>
      <c r="V6432" s="10" t="s">
        <v>32</v>
      </c>
      <c r="W6432" s="10">
        <v>19.350000000000001</v>
      </c>
      <c r="X6432" s="10">
        <v>275.89999999999998</v>
      </c>
      <c r="Y6432" s="10" t="s">
        <v>24</v>
      </c>
      <c r="Z6432" s="11">
        <f t="shared" si="503"/>
        <v>0</v>
      </c>
      <c r="AA6432" s="11" t="str">
        <f t="shared" si="504"/>
        <v>J_16AY_NotUsing_MM</v>
      </c>
    </row>
    <row r="6433" spans="1:27">
      <c r="A6433" s="10" t="s">
        <v>6468</v>
      </c>
      <c r="B6433" s="10" t="s">
        <v>30</v>
      </c>
      <c r="C6433" s="10">
        <v>0</v>
      </c>
      <c r="D6433" s="11" t="str">
        <f t="shared" si="500"/>
        <v>J</v>
      </c>
      <c r="E6433" s="10" t="s">
        <v>24</v>
      </c>
      <c r="F6433" s="10" t="s">
        <v>24</v>
      </c>
      <c r="G6433" s="10">
        <v>17</v>
      </c>
      <c r="H6433" s="11" t="str">
        <f t="shared" si="501"/>
        <v>_16AY+</v>
      </c>
      <c r="I6433" s="10" t="s">
        <v>23</v>
      </c>
      <c r="J6433" s="10" t="s">
        <v>24</v>
      </c>
      <c r="K6433" s="10" t="s">
        <v>24</v>
      </c>
      <c r="L6433" s="10" t="s">
        <v>46</v>
      </c>
      <c r="M6433" s="10" t="s">
        <v>46</v>
      </c>
      <c r="N6433" s="10" t="s">
        <v>46</v>
      </c>
      <c r="O6433" s="10" t="s">
        <v>46</v>
      </c>
      <c r="P6433" s="11" t="str">
        <f t="shared" si="502"/>
        <v>_NotUsing</v>
      </c>
      <c r="Q6433" s="10" t="s">
        <v>46</v>
      </c>
      <c r="R6433" s="10" t="s">
        <v>46</v>
      </c>
      <c r="S6433" s="10" t="s">
        <v>47</v>
      </c>
      <c r="T6433" s="11" t="str" cm="1">
        <f t="array" ref="T6433">_xlfn.IFS(S6433="Month-to-month","_MM",S6433="One year","_OY",S6433="Two year","_TY")</f>
        <v>_TY</v>
      </c>
      <c r="U6433" s="10" t="s">
        <v>24</v>
      </c>
      <c r="V6433" s="10" t="s">
        <v>32</v>
      </c>
      <c r="W6433" s="10">
        <v>19.149999999999999</v>
      </c>
      <c r="X6433" s="10">
        <v>343.45</v>
      </c>
      <c r="Y6433" s="10" t="s">
        <v>24</v>
      </c>
      <c r="Z6433" s="11">
        <f t="shared" si="503"/>
        <v>0</v>
      </c>
      <c r="AA6433" s="11" t="str">
        <f t="shared" si="504"/>
        <v>J_16AY+_NotUsing_TY</v>
      </c>
    </row>
    <row r="6434" spans="1:27">
      <c r="A6434" s="10" t="s">
        <v>6469</v>
      </c>
      <c r="B6434" s="10" t="s">
        <v>30</v>
      </c>
      <c r="C6434" s="10">
        <v>0</v>
      </c>
      <c r="D6434" s="11" t="str">
        <f t="shared" si="500"/>
        <v>J</v>
      </c>
      <c r="E6434" s="10" t="s">
        <v>23</v>
      </c>
      <c r="F6434" s="10" t="s">
        <v>24</v>
      </c>
      <c r="G6434" s="10">
        <v>35</v>
      </c>
      <c r="H6434" s="11" t="str">
        <f t="shared" si="501"/>
        <v>_16AY+</v>
      </c>
      <c r="I6434" s="10" t="s">
        <v>23</v>
      </c>
      <c r="J6434" s="10" t="s">
        <v>24</v>
      </c>
      <c r="K6434" s="10" t="s">
        <v>26</v>
      </c>
      <c r="L6434" s="10" t="s">
        <v>23</v>
      </c>
      <c r="M6434" s="10" t="s">
        <v>23</v>
      </c>
      <c r="N6434" s="10" t="s">
        <v>23</v>
      </c>
      <c r="O6434" s="10" t="s">
        <v>24</v>
      </c>
      <c r="P6434" s="11" t="str">
        <f t="shared" si="502"/>
        <v>_Using</v>
      </c>
      <c r="Q6434" s="10" t="s">
        <v>24</v>
      </c>
      <c r="R6434" s="10" t="s">
        <v>24</v>
      </c>
      <c r="S6434" s="10" t="s">
        <v>27</v>
      </c>
      <c r="T6434" s="11" t="str" cm="1">
        <f t="array" ref="T6434">_xlfn.IFS(S6434="Month-to-month","_MM",S6434="One year","_OY",S6434="Two year","_TY")</f>
        <v>_MM</v>
      </c>
      <c r="U6434" s="10" t="s">
        <v>24</v>
      </c>
      <c r="V6434" s="10" t="s">
        <v>32</v>
      </c>
      <c r="W6434" s="10">
        <v>61</v>
      </c>
      <c r="X6434" s="10">
        <v>2130.4499999999998</v>
      </c>
      <c r="Y6434" s="10" t="s">
        <v>24</v>
      </c>
      <c r="Z6434" s="11">
        <f t="shared" si="503"/>
        <v>0</v>
      </c>
      <c r="AA6434" s="11" t="str">
        <f t="shared" si="504"/>
        <v>J_16AY+_Using_MM</v>
      </c>
    </row>
    <row r="6435" spans="1:27">
      <c r="A6435" s="10" t="s">
        <v>6470</v>
      </c>
      <c r="B6435" s="10" t="s">
        <v>22</v>
      </c>
      <c r="C6435" s="10">
        <v>0</v>
      </c>
      <c r="D6435" s="11" t="str">
        <f t="shared" si="500"/>
        <v>J</v>
      </c>
      <c r="E6435" s="10" t="s">
        <v>23</v>
      </c>
      <c r="F6435" s="10" t="s">
        <v>23</v>
      </c>
      <c r="G6435" s="10">
        <v>58</v>
      </c>
      <c r="H6435" s="11" t="str">
        <f t="shared" si="501"/>
        <v>_16AY+</v>
      </c>
      <c r="I6435" s="10" t="s">
        <v>23</v>
      </c>
      <c r="J6435" s="10" t="s">
        <v>24</v>
      </c>
      <c r="K6435" s="10" t="s">
        <v>24</v>
      </c>
      <c r="L6435" s="10" t="s">
        <v>46</v>
      </c>
      <c r="M6435" s="10" t="s">
        <v>46</v>
      </c>
      <c r="N6435" s="10" t="s">
        <v>46</v>
      </c>
      <c r="O6435" s="10" t="s">
        <v>46</v>
      </c>
      <c r="P6435" s="11" t="str">
        <f t="shared" si="502"/>
        <v>_NotUsing</v>
      </c>
      <c r="Q6435" s="10" t="s">
        <v>46</v>
      </c>
      <c r="R6435" s="10" t="s">
        <v>46</v>
      </c>
      <c r="S6435" s="10" t="s">
        <v>47</v>
      </c>
      <c r="T6435" s="11" t="str" cm="1">
        <f t="array" ref="T6435">_xlfn.IFS(S6435="Month-to-month","_MM",S6435="One year","_OY",S6435="Two year","_TY")</f>
        <v>_TY</v>
      </c>
      <c r="U6435" s="10" t="s">
        <v>24</v>
      </c>
      <c r="V6435" s="10" t="s">
        <v>40</v>
      </c>
      <c r="W6435" s="10">
        <v>20.5</v>
      </c>
      <c r="X6435" s="10">
        <v>1191.4000000000001</v>
      </c>
      <c r="Y6435" s="10" t="s">
        <v>24</v>
      </c>
      <c r="Z6435" s="11">
        <f t="shared" si="503"/>
        <v>0</v>
      </c>
      <c r="AA6435" s="11" t="str">
        <f t="shared" si="504"/>
        <v>J_16AY+_NotUsing_TY</v>
      </c>
    </row>
    <row r="6436" spans="1:27">
      <c r="A6436" s="10" t="s">
        <v>6471</v>
      </c>
      <c r="B6436" s="10" t="s">
        <v>30</v>
      </c>
      <c r="C6436" s="10">
        <v>0</v>
      </c>
      <c r="D6436" s="11" t="str">
        <f t="shared" si="500"/>
        <v>J</v>
      </c>
      <c r="E6436" s="10" t="s">
        <v>24</v>
      </c>
      <c r="F6436" s="10" t="s">
        <v>24</v>
      </c>
      <c r="G6436" s="10">
        <v>1</v>
      </c>
      <c r="H6436" s="11" t="str">
        <f t="shared" si="501"/>
        <v>_6AY</v>
      </c>
      <c r="I6436" s="10" t="s">
        <v>23</v>
      </c>
      <c r="J6436" s="10" t="s">
        <v>24</v>
      </c>
      <c r="K6436" s="10" t="s">
        <v>26</v>
      </c>
      <c r="L6436" s="10" t="s">
        <v>24</v>
      </c>
      <c r="M6436" s="10" t="s">
        <v>24</v>
      </c>
      <c r="N6436" s="10" t="s">
        <v>23</v>
      </c>
      <c r="O6436" s="10" t="s">
        <v>24</v>
      </c>
      <c r="P6436" s="11" t="str">
        <f t="shared" si="502"/>
        <v>_Using</v>
      </c>
      <c r="Q6436" s="10" t="s">
        <v>24</v>
      </c>
      <c r="R6436" s="10" t="s">
        <v>24</v>
      </c>
      <c r="S6436" s="10" t="s">
        <v>27</v>
      </c>
      <c r="T6436" s="11" t="str" cm="1">
        <f t="array" ref="T6436">_xlfn.IFS(S6436="Month-to-month","_MM",S6436="One year","_OY",S6436="Two year","_TY")</f>
        <v>_MM</v>
      </c>
      <c r="U6436" s="10" t="s">
        <v>23</v>
      </c>
      <c r="V6436" s="10" t="s">
        <v>28</v>
      </c>
      <c r="W6436" s="10">
        <v>50.5</v>
      </c>
      <c r="X6436" s="10">
        <v>50.5</v>
      </c>
      <c r="Y6436" s="10" t="s">
        <v>23</v>
      </c>
      <c r="Z6436" s="11">
        <f t="shared" si="503"/>
        <v>1</v>
      </c>
      <c r="AA6436" s="11" t="str">
        <f t="shared" si="504"/>
        <v>J_6AY_Using_MM</v>
      </c>
    </row>
    <row r="6437" spans="1:27">
      <c r="A6437" s="10" t="s">
        <v>6472</v>
      </c>
      <c r="B6437" s="10" t="s">
        <v>30</v>
      </c>
      <c r="C6437" s="10">
        <v>0</v>
      </c>
      <c r="D6437" s="11" t="str">
        <f t="shared" si="500"/>
        <v>J</v>
      </c>
      <c r="E6437" s="10" t="s">
        <v>23</v>
      </c>
      <c r="F6437" s="10" t="s">
        <v>23</v>
      </c>
      <c r="G6437" s="10">
        <v>52</v>
      </c>
      <c r="H6437" s="11" t="str">
        <f t="shared" si="501"/>
        <v>_16AY+</v>
      </c>
      <c r="I6437" s="10" t="s">
        <v>24</v>
      </c>
      <c r="J6437" s="10" t="s">
        <v>25</v>
      </c>
      <c r="K6437" s="10" t="s">
        <v>26</v>
      </c>
      <c r="L6437" s="10" t="s">
        <v>24</v>
      </c>
      <c r="M6437" s="10" t="s">
        <v>23</v>
      </c>
      <c r="N6437" s="10" t="s">
        <v>23</v>
      </c>
      <c r="O6437" s="10" t="s">
        <v>23</v>
      </c>
      <c r="P6437" s="11" t="str">
        <f t="shared" si="502"/>
        <v>_Using</v>
      </c>
      <c r="Q6437" s="10" t="s">
        <v>23</v>
      </c>
      <c r="R6437" s="10" t="s">
        <v>24</v>
      </c>
      <c r="S6437" s="10" t="s">
        <v>47</v>
      </c>
      <c r="T6437" s="11" t="str" cm="1">
        <f t="array" ref="T6437">_xlfn.IFS(S6437="Month-to-month","_MM",S6437="One year","_OY",S6437="Two year","_TY")</f>
        <v>_TY</v>
      </c>
      <c r="U6437" s="10" t="s">
        <v>24</v>
      </c>
      <c r="V6437" s="10" t="s">
        <v>32</v>
      </c>
      <c r="W6437" s="10">
        <v>50.2</v>
      </c>
      <c r="X6437" s="10">
        <v>2554</v>
      </c>
      <c r="Y6437" s="10" t="s">
        <v>24</v>
      </c>
      <c r="Z6437" s="11">
        <f t="shared" si="503"/>
        <v>0</v>
      </c>
      <c r="AA6437" s="11" t="str">
        <f t="shared" si="504"/>
        <v>J_16AY+_Using_TY</v>
      </c>
    </row>
    <row r="6438" spans="1:27">
      <c r="A6438" s="10" t="s">
        <v>6473</v>
      </c>
      <c r="B6438" s="10" t="s">
        <v>22</v>
      </c>
      <c r="C6438" s="10">
        <v>0</v>
      </c>
      <c r="D6438" s="11" t="str">
        <f t="shared" si="500"/>
        <v>J</v>
      </c>
      <c r="E6438" s="10" t="s">
        <v>24</v>
      </c>
      <c r="F6438" s="10" t="s">
        <v>24</v>
      </c>
      <c r="G6438" s="10">
        <v>70</v>
      </c>
      <c r="H6438" s="11" t="str">
        <f t="shared" si="501"/>
        <v>_16AY+</v>
      </c>
      <c r="I6438" s="10" t="s">
        <v>23</v>
      </c>
      <c r="J6438" s="10" t="s">
        <v>24</v>
      </c>
      <c r="K6438" s="10" t="s">
        <v>26</v>
      </c>
      <c r="L6438" s="10" t="s">
        <v>23</v>
      </c>
      <c r="M6438" s="10" t="s">
        <v>24</v>
      </c>
      <c r="N6438" s="10" t="s">
        <v>23</v>
      </c>
      <c r="O6438" s="10" t="s">
        <v>23</v>
      </c>
      <c r="P6438" s="11" t="str">
        <f t="shared" si="502"/>
        <v>_Using</v>
      </c>
      <c r="Q6438" s="10" t="s">
        <v>23</v>
      </c>
      <c r="R6438" s="10" t="s">
        <v>23</v>
      </c>
      <c r="S6438" s="10" t="s">
        <v>47</v>
      </c>
      <c r="T6438" s="11" t="str" cm="1">
        <f t="array" ref="T6438">_xlfn.IFS(S6438="Month-to-month","_MM",S6438="One year","_OY",S6438="Two year","_TY")</f>
        <v>_TY</v>
      </c>
      <c r="U6438" s="10" t="s">
        <v>24</v>
      </c>
      <c r="V6438" s="10" t="s">
        <v>35</v>
      </c>
      <c r="W6438" s="10">
        <v>79.599999999999994</v>
      </c>
      <c r="X6438" s="10">
        <v>5589.45</v>
      </c>
      <c r="Y6438" s="10" t="s">
        <v>24</v>
      </c>
      <c r="Z6438" s="11">
        <f t="shared" si="503"/>
        <v>0</v>
      </c>
      <c r="AA6438" s="11" t="str">
        <f t="shared" si="504"/>
        <v>J_16AY+_Using_TY</v>
      </c>
    </row>
    <row r="6439" spans="1:27">
      <c r="A6439" s="10" t="s">
        <v>6474</v>
      </c>
      <c r="B6439" s="10" t="s">
        <v>22</v>
      </c>
      <c r="C6439" s="10">
        <v>0</v>
      </c>
      <c r="D6439" s="11" t="str">
        <f t="shared" si="500"/>
        <v>J</v>
      </c>
      <c r="E6439" s="10" t="s">
        <v>23</v>
      </c>
      <c r="F6439" s="10" t="s">
        <v>23</v>
      </c>
      <c r="G6439" s="10">
        <v>19</v>
      </c>
      <c r="H6439" s="11" t="str">
        <f t="shared" si="501"/>
        <v>_16AY+</v>
      </c>
      <c r="I6439" s="10" t="s">
        <v>23</v>
      </c>
      <c r="J6439" s="10" t="s">
        <v>23</v>
      </c>
      <c r="K6439" s="10" t="s">
        <v>24</v>
      </c>
      <c r="L6439" s="10" t="s">
        <v>46</v>
      </c>
      <c r="M6439" s="10" t="s">
        <v>46</v>
      </c>
      <c r="N6439" s="10" t="s">
        <v>46</v>
      </c>
      <c r="O6439" s="10" t="s">
        <v>46</v>
      </c>
      <c r="P6439" s="11" t="str">
        <f t="shared" si="502"/>
        <v>_NotUsing</v>
      </c>
      <c r="Q6439" s="10" t="s">
        <v>46</v>
      </c>
      <c r="R6439" s="10" t="s">
        <v>46</v>
      </c>
      <c r="S6439" s="10" t="s">
        <v>47</v>
      </c>
      <c r="T6439" s="11" t="str" cm="1">
        <f t="array" ref="T6439">_xlfn.IFS(S6439="Month-to-month","_MM",S6439="One year","_OY",S6439="Two year","_TY")</f>
        <v>_TY</v>
      </c>
      <c r="U6439" s="10" t="s">
        <v>23</v>
      </c>
      <c r="V6439" s="10" t="s">
        <v>35</v>
      </c>
      <c r="W6439" s="10">
        <v>24.9</v>
      </c>
      <c r="X6439" s="10">
        <v>467.7</v>
      </c>
      <c r="Y6439" s="10" t="s">
        <v>24</v>
      </c>
      <c r="Z6439" s="11">
        <f t="shared" si="503"/>
        <v>0</v>
      </c>
      <c r="AA6439" s="11" t="str">
        <f t="shared" si="504"/>
        <v>J_16AY+_NotUsing_TY</v>
      </c>
    </row>
    <row r="6440" spans="1:27">
      <c r="A6440" s="10" t="s">
        <v>6475</v>
      </c>
      <c r="B6440" s="10" t="s">
        <v>30</v>
      </c>
      <c r="C6440" s="10">
        <v>1</v>
      </c>
      <c r="D6440" s="11" t="str">
        <f t="shared" si="500"/>
        <v>S</v>
      </c>
      <c r="E6440" s="10" t="s">
        <v>24</v>
      </c>
      <c r="F6440" s="10" t="s">
        <v>24</v>
      </c>
      <c r="G6440" s="10">
        <v>1</v>
      </c>
      <c r="H6440" s="11" t="str">
        <f t="shared" si="501"/>
        <v>_6AY</v>
      </c>
      <c r="I6440" s="10" t="s">
        <v>23</v>
      </c>
      <c r="J6440" s="10" t="s">
        <v>23</v>
      </c>
      <c r="K6440" s="10" t="s">
        <v>37</v>
      </c>
      <c r="L6440" s="10" t="s">
        <v>24</v>
      </c>
      <c r="M6440" s="10" t="s">
        <v>24</v>
      </c>
      <c r="N6440" s="10" t="s">
        <v>24</v>
      </c>
      <c r="O6440" s="10" t="s">
        <v>24</v>
      </c>
      <c r="P6440" s="11" t="str">
        <f t="shared" si="502"/>
        <v>_NotUsing</v>
      </c>
      <c r="Q6440" s="10" t="s">
        <v>24</v>
      </c>
      <c r="R6440" s="10" t="s">
        <v>24</v>
      </c>
      <c r="S6440" s="10" t="s">
        <v>27</v>
      </c>
      <c r="T6440" s="11" t="str" cm="1">
        <f t="array" ref="T6440">_xlfn.IFS(S6440="Month-to-month","_MM",S6440="One year","_OY",S6440="Two year","_TY")</f>
        <v>_MM</v>
      </c>
      <c r="U6440" s="10" t="s">
        <v>23</v>
      </c>
      <c r="V6440" s="10" t="s">
        <v>28</v>
      </c>
      <c r="W6440" s="10">
        <v>74.400000000000006</v>
      </c>
      <c r="X6440" s="10">
        <v>74.400000000000006</v>
      </c>
      <c r="Y6440" s="10" t="s">
        <v>23</v>
      </c>
      <c r="Z6440" s="11">
        <f t="shared" si="503"/>
        <v>1</v>
      </c>
      <c r="AA6440" s="11" t="str">
        <f t="shared" si="504"/>
        <v>S_6AY_NotUsing_MM</v>
      </c>
    </row>
    <row r="6441" spans="1:27">
      <c r="A6441" s="10" t="s">
        <v>6476</v>
      </c>
      <c r="B6441" s="10" t="s">
        <v>22</v>
      </c>
      <c r="C6441" s="10">
        <v>0</v>
      </c>
      <c r="D6441" s="11" t="str">
        <f t="shared" si="500"/>
        <v>J</v>
      </c>
      <c r="E6441" s="10" t="s">
        <v>23</v>
      </c>
      <c r="F6441" s="10" t="s">
        <v>23</v>
      </c>
      <c r="G6441" s="10">
        <v>35</v>
      </c>
      <c r="H6441" s="11" t="str">
        <f t="shared" si="501"/>
        <v>_16AY+</v>
      </c>
      <c r="I6441" s="10" t="s">
        <v>23</v>
      </c>
      <c r="J6441" s="10" t="s">
        <v>24</v>
      </c>
      <c r="K6441" s="10" t="s">
        <v>37</v>
      </c>
      <c r="L6441" s="10" t="s">
        <v>23</v>
      </c>
      <c r="M6441" s="10" t="s">
        <v>24</v>
      </c>
      <c r="N6441" s="10" t="s">
        <v>23</v>
      </c>
      <c r="O6441" s="10" t="s">
        <v>23</v>
      </c>
      <c r="P6441" s="11" t="str">
        <f t="shared" si="502"/>
        <v>_Using</v>
      </c>
      <c r="Q6441" s="10" t="s">
        <v>23</v>
      </c>
      <c r="R6441" s="10" t="s">
        <v>23</v>
      </c>
      <c r="S6441" s="10" t="s">
        <v>27</v>
      </c>
      <c r="T6441" s="11" t="str" cm="1">
        <f t="array" ref="T6441">_xlfn.IFS(S6441="Month-to-month","_MM",S6441="One year","_OY",S6441="Two year","_TY")</f>
        <v>_MM</v>
      </c>
      <c r="U6441" s="10" t="s">
        <v>23</v>
      </c>
      <c r="V6441" s="10" t="s">
        <v>28</v>
      </c>
      <c r="W6441" s="10">
        <v>106.9</v>
      </c>
      <c r="X6441" s="10">
        <v>3756.45</v>
      </c>
      <c r="Y6441" s="10" t="s">
        <v>24</v>
      </c>
      <c r="Z6441" s="11">
        <f t="shared" si="503"/>
        <v>0</v>
      </c>
      <c r="AA6441" s="11" t="str">
        <f t="shared" si="504"/>
        <v>J_16AY+_Using_MM</v>
      </c>
    </row>
    <row r="6442" spans="1:27">
      <c r="A6442" s="10" t="s">
        <v>6477</v>
      </c>
      <c r="B6442" s="10" t="s">
        <v>22</v>
      </c>
      <c r="C6442" s="10">
        <v>0</v>
      </c>
      <c r="D6442" s="11" t="str">
        <f t="shared" si="500"/>
        <v>J</v>
      </c>
      <c r="E6442" s="10" t="s">
        <v>24</v>
      </c>
      <c r="F6442" s="10" t="s">
        <v>24</v>
      </c>
      <c r="G6442" s="10">
        <v>32</v>
      </c>
      <c r="H6442" s="11" t="str">
        <f t="shared" si="501"/>
        <v>_16AY+</v>
      </c>
      <c r="I6442" s="10" t="s">
        <v>23</v>
      </c>
      <c r="J6442" s="10" t="s">
        <v>23</v>
      </c>
      <c r="K6442" s="10" t="s">
        <v>37</v>
      </c>
      <c r="L6442" s="10" t="s">
        <v>24</v>
      </c>
      <c r="M6442" s="10" t="s">
        <v>24</v>
      </c>
      <c r="N6442" s="10" t="s">
        <v>23</v>
      </c>
      <c r="O6442" s="10" t="s">
        <v>24</v>
      </c>
      <c r="P6442" s="11" t="str">
        <f t="shared" si="502"/>
        <v>_Using</v>
      </c>
      <c r="Q6442" s="10" t="s">
        <v>23</v>
      </c>
      <c r="R6442" s="10" t="s">
        <v>23</v>
      </c>
      <c r="S6442" s="10" t="s">
        <v>27</v>
      </c>
      <c r="T6442" s="11" t="str" cm="1">
        <f t="array" ref="T6442">_xlfn.IFS(S6442="Month-to-month","_MM",S6442="One year","_OY",S6442="Two year","_TY")</f>
        <v>_MM</v>
      </c>
      <c r="U6442" s="10" t="s">
        <v>23</v>
      </c>
      <c r="V6442" s="10" t="s">
        <v>28</v>
      </c>
      <c r="W6442" s="10">
        <v>101.35</v>
      </c>
      <c r="X6442" s="10">
        <v>3334.9</v>
      </c>
      <c r="Y6442" s="10" t="s">
        <v>24</v>
      </c>
      <c r="Z6442" s="11">
        <f t="shared" si="503"/>
        <v>0</v>
      </c>
      <c r="AA6442" s="11" t="str">
        <f t="shared" si="504"/>
        <v>J_16AY+_Using_MM</v>
      </c>
    </row>
    <row r="6443" spans="1:27">
      <c r="A6443" s="10" t="s">
        <v>6478</v>
      </c>
      <c r="B6443" s="10" t="s">
        <v>22</v>
      </c>
      <c r="C6443" s="10">
        <v>0</v>
      </c>
      <c r="D6443" s="11" t="str">
        <f t="shared" si="500"/>
        <v>J</v>
      </c>
      <c r="E6443" s="10" t="s">
        <v>23</v>
      </c>
      <c r="F6443" s="10" t="s">
        <v>23</v>
      </c>
      <c r="G6443" s="10">
        <v>17</v>
      </c>
      <c r="H6443" s="11" t="str">
        <f t="shared" si="501"/>
        <v>_16AY+</v>
      </c>
      <c r="I6443" s="10" t="s">
        <v>23</v>
      </c>
      <c r="J6443" s="10" t="s">
        <v>24</v>
      </c>
      <c r="K6443" s="10" t="s">
        <v>26</v>
      </c>
      <c r="L6443" s="10" t="s">
        <v>23</v>
      </c>
      <c r="M6443" s="10" t="s">
        <v>24</v>
      </c>
      <c r="N6443" s="10" t="s">
        <v>24</v>
      </c>
      <c r="O6443" s="10" t="s">
        <v>23</v>
      </c>
      <c r="P6443" s="11" t="str">
        <f t="shared" si="502"/>
        <v>_Using</v>
      </c>
      <c r="Q6443" s="10" t="s">
        <v>24</v>
      </c>
      <c r="R6443" s="10" t="s">
        <v>24</v>
      </c>
      <c r="S6443" s="10" t="s">
        <v>27</v>
      </c>
      <c r="T6443" s="11" t="str" cm="1">
        <f t="array" ref="T6443">_xlfn.IFS(S6443="Month-to-month","_MM",S6443="One year","_OY",S6443="Two year","_TY")</f>
        <v>_MM</v>
      </c>
      <c r="U6443" s="10" t="s">
        <v>23</v>
      </c>
      <c r="V6443" s="10" t="s">
        <v>40</v>
      </c>
      <c r="W6443" s="10">
        <v>55.35</v>
      </c>
      <c r="X6443" s="10">
        <v>920.5</v>
      </c>
      <c r="Y6443" s="10" t="s">
        <v>24</v>
      </c>
      <c r="Z6443" s="11">
        <f t="shared" si="503"/>
        <v>0</v>
      </c>
      <c r="AA6443" s="11" t="str">
        <f t="shared" si="504"/>
        <v>J_16AY+_Using_MM</v>
      </c>
    </row>
    <row r="6444" spans="1:27">
      <c r="A6444" s="10" t="s">
        <v>6479</v>
      </c>
      <c r="B6444" s="10" t="s">
        <v>22</v>
      </c>
      <c r="C6444" s="10">
        <v>0</v>
      </c>
      <c r="D6444" s="11" t="str">
        <f t="shared" si="500"/>
        <v>J</v>
      </c>
      <c r="E6444" s="10" t="s">
        <v>23</v>
      </c>
      <c r="F6444" s="10" t="s">
        <v>23</v>
      </c>
      <c r="G6444" s="10">
        <v>67</v>
      </c>
      <c r="H6444" s="11" t="str">
        <f t="shared" si="501"/>
        <v>_16AY+</v>
      </c>
      <c r="I6444" s="10" t="s">
        <v>23</v>
      </c>
      <c r="J6444" s="10" t="s">
        <v>24</v>
      </c>
      <c r="K6444" s="10" t="s">
        <v>26</v>
      </c>
      <c r="L6444" s="10" t="s">
        <v>24</v>
      </c>
      <c r="M6444" s="10" t="s">
        <v>23</v>
      </c>
      <c r="N6444" s="10" t="s">
        <v>24</v>
      </c>
      <c r="O6444" s="10" t="s">
        <v>24</v>
      </c>
      <c r="P6444" s="11" t="str">
        <f t="shared" si="502"/>
        <v>_Using</v>
      </c>
      <c r="Q6444" s="10" t="s">
        <v>24</v>
      </c>
      <c r="R6444" s="10" t="s">
        <v>24</v>
      </c>
      <c r="S6444" s="10" t="s">
        <v>31</v>
      </c>
      <c r="T6444" s="11" t="str" cm="1">
        <f t="array" ref="T6444">_xlfn.IFS(S6444="Month-to-month","_MM",S6444="One year","_OY",S6444="Two year","_TY")</f>
        <v>_OY</v>
      </c>
      <c r="U6444" s="10" t="s">
        <v>24</v>
      </c>
      <c r="V6444" s="10" t="s">
        <v>40</v>
      </c>
      <c r="W6444" s="10">
        <v>50.55</v>
      </c>
      <c r="X6444" s="10">
        <v>3431.75</v>
      </c>
      <c r="Y6444" s="10" t="s">
        <v>24</v>
      </c>
      <c r="Z6444" s="11">
        <f t="shared" si="503"/>
        <v>0</v>
      </c>
      <c r="AA6444" s="11" t="str">
        <f t="shared" si="504"/>
        <v>J_16AY+_Using_OY</v>
      </c>
    </row>
    <row r="6445" spans="1:27">
      <c r="A6445" s="10" t="s">
        <v>6480</v>
      </c>
      <c r="B6445" s="10" t="s">
        <v>22</v>
      </c>
      <c r="C6445" s="10">
        <v>0</v>
      </c>
      <c r="D6445" s="11" t="str">
        <f t="shared" si="500"/>
        <v>J</v>
      </c>
      <c r="E6445" s="10" t="s">
        <v>24</v>
      </c>
      <c r="F6445" s="10" t="s">
        <v>24</v>
      </c>
      <c r="G6445" s="10">
        <v>9</v>
      </c>
      <c r="H6445" s="11" t="str">
        <f t="shared" si="501"/>
        <v>_16AY</v>
      </c>
      <c r="I6445" s="10" t="s">
        <v>23</v>
      </c>
      <c r="J6445" s="10" t="s">
        <v>24</v>
      </c>
      <c r="K6445" s="10" t="s">
        <v>24</v>
      </c>
      <c r="L6445" s="10" t="s">
        <v>46</v>
      </c>
      <c r="M6445" s="10" t="s">
        <v>46</v>
      </c>
      <c r="N6445" s="10" t="s">
        <v>46</v>
      </c>
      <c r="O6445" s="10" t="s">
        <v>46</v>
      </c>
      <c r="P6445" s="11" t="str">
        <f t="shared" si="502"/>
        <v>_NotUsing</v>
      </c>
      <c r="Q6445" s="10" t="s">
        <v>46</v>
      </c>
      <c r="R6445" s="10" t="s">
        <v>46</v>
      </c>
      <c r="S6445" s="10" t="s">
        <v>27</v>
      </c>
      <c r="T6445" s="11" t="str" cm="1">
        <f t="array" ref="T6445">_xlfn.IFS(S6445="Month-to-month","_MM",S6445="One year","_OY",S6445="Two year","_TY")</f>
        <v>_MM</v>
      </c>
      <c r="U6445" s="10" t="s">
        <v>24</v>
      </c>
      <c r="V6445" s="10" t="s">
        <v>35</v>
      </c>
      <c r="W6445" s="10">
        <v>19.5</v>
      </c>
      <c r="X6445" s="10">
        <v>150.35</v>
      </c>
      <c r="Y6445" s="10" t="s">
        <v>24</v>
      </c>
      <c r="Z6445" s="11">
        <f t="shared" si="503"/>
        <v>0</v>
      </c>
      <c r="AA6445" s="11" t="str">
        <f t="shared" si="504"/>
        <v>J_16AY_NotUsing_MM</v>
      </c>
    </row>
    <row r="6446" spans="1:27">
      <c r="A6446" s="10" t="s">
        <v>6481</v>
      </c>
      <c r="B6446" s="10" t="s">
        <v>30</v>
      </c>
      <c r="C6446" s="10">
        <v>0</v>
      </c>
      <c r="D6446" s="11" t="str">
        <f t="shared" si="500"/>
        <v>J</v>
      </c>
      <c r="E6446" s="10" t="s">
        <v>24</v>
      </c>
      <c r="F6446" s="10" t="s">
        <v>23</v>
      </c>
      <c r="G6446" s="10">
        <v>31</v>
      </c>
      <c r="H6446" s="11" t="str">
        <f t="shared" si="501"/>
        <v>_16AY+</v>
      </c>
      <c r="I6446" s="10" t="s">
        <v>23</v>
      </c>
      <c r="J6446" s="10" t="s">
        <v>23</v>
      </c>
      <c r="K6446" s="10" t="s">
        <v>26</v>
      </c>
      <c r="L6446" s="10" t="s">
        <v>24</v>
      </c>
      <c r="M6446" s="10" t="s">
        <v>23</v>
      </c>
      <c r="N6446" s="10" t="s">
        <v>24</v>
      </c>
      <c r="O6446" s="10" t="s">
        <v>23</v>
      </c>
      <c r="P6446" s="11" t="str">
        <f t="shared" si="502"/>
        <v>_Using</v>
      </c>
      <c r="Q6446" s="10" t="s">
        <v>23</v>
      </c>
      <c r="R6446" s="10" t="s">
        <v>23</v>
      </c>
      <c r="S6446" s="10" t="s">
        <v>31</v>
      </c>
      <c r="T6446" s="11" t="str" cm="1">
        <f t="array" ref="T6446">_xlfn.IFS(S6446="Month-to-month","_MM",S6446="One year","_OY",S6446="Two year","_TY")</f>
        <v>_OY</v>
      </c>
      <c r="U6446" s="10" t="s">
        <v>23</v>
      </c>
      <c r="V6446" s="10" t="s">
        <v>32</v>
      </c>
      <c r="W6446" s="10">
        <v>79.45</v>
      </c>
      <c r="X6446" s="10">
        <v>2587.6999999999998</v>
      </c>
      <c r="Y6446" s="10" t="s">
        <v>23</v>
      </c>
      <c r="Z6446" s="11">
        <f t="shared" si="503"/>
        <v>1</v>
      </c>
      <c r="AA6446" s="11" t="str">
        <f t="shared" si="504"/>
        <v>J_16AY+_Using_OY</v>
      </c>
    </row>
    <row r="6447" spans="1:27">
      <c r="A6447" s="10" t="s">
        <v>6482</v>
      </c>
      <c r="B6447" s="10" t="s">
        <v>30</v>
      </c>
      <c r="C6447" s="10">
        <v>0</v>
      </c>
      <c r="D6447" s="11" t="str">
        <f t="shared" si="500"/>
        <v>J</v>
      </c>
      <c r="E6447" s="10" t="s">
        <v>24</v>
      </c>
      <c r="F6447" s="10" t="s">
        <v>24</v>
      </c>
      <c r="G6447" s="10">
        <v>4</v>
      </c>
      <c r="H6447" s="11" t="str">
        <f t="shared" si="501"/>
        <v>_6AY</v>
      </c>
      <c r="I6447" s="10" t="s">
        <v>23</v>
      </c>
      <c r="J6447" s="10" t="s">
        <v>23</v>
      </c>
      <c r="K6447" s="10" t="s">
        <v>37</v>
      </c>
      <c r="L6447" s="10" t="s">
        <v>23</v>
      </c>
      <c r="M6447" s="10" t="s">
        <v>24</v>
      </c>
      <c r="N6447" s="10" t="s">
        <v>24</v>
      </c>
      <c r="O6447" s="10" t="s">
        <v>24</v>
      </c>
      <c r="P6447" s="11" t="str">
        <f t="shared" si="502"/>
        <v>_Using</v>
      </c>
      <c r="Q6447" s="10" t="s">
        <v>23</v>
      </c>
      <c r="R6447" s="10" t="s">
        <v>24</v>
      </c>
      <c r="S6447" s="10" t="s">
        <v>27</v>
      </c>
      <c r="T6447" s="11" t="str" cm="1">
        <f t="array" ref="T6447">_xlfn.IFS(S6447="Month-to-month","_MM",S6447="One year","_OY",S6447="Two year","_TY")</f>
        <v>_MM</v>
      </c>
      <c r="U6447" s="10" t="s">
        <v>24</v>
      </c>
      <c r="V6447" s="10" t="s">
        <v>28</v>
      </c>
      <c r="W6447" s="10">
        <v>90.65</v>
      </c>
      <c r="X6447" s="10">
        <v>367.95</v>
      </c>
      <c r="Y6447" s="10" t="s">
        <v>24</v>
      </c>
      <c r="Z6447" s="11">
        <f t="shared" si="503"/>
        <v>0</v>
      </c>
      <c r="AA6447" s="11" t="str">
        <f t="shared" si="504"/>
        <v>J_6AY_Using_MM</v>
      </c>
    </row>
    <row r="6448" spans="1:27">
      <c r="A6448" s="10" t="s">
        <v>6483</v>
      </c>
      <c r="B6448" s="10" t="s">
        <v>30</v>
      </c>
      <c r="C6448" s="10">
        <v>1</v>
      </c>
      <c r="D6448" s="11" t="str">
        <f t="shared" si="500"/>
        <v>S</v>
      </c>
      <c r="E6448" s="10" t="s">
        <v>23</v>
      </c>
      <c r="F6448" s="10" t="s">
        <v>23</v>
      </c>
      <c r="G6448" s="10">
        <v>58</v>
      </c>
      <c r="H6448" s="11" t="str">
        <f t="shared" si="501"/>
        <v>_16AY+</v>
      </c>
      <c r="I6448" s="10" t="s">
        <v>23</v>
      </c>
      <c r="J6448" s="10" t="s">
        <v>23</v>
      </c>
      <c r="K6448" s="10" t="s">
        <v>37</v>
      </c>
      <c r="L6448" s="10" t="s">
        <v>23</v>
      </c>
      <c r="M6448" s="10" t="s">
        <v>23</v>
      </c>
      <c r="N6448" s="10" t="s">
        <v>24</v>
      </c>
      <c r="O6448" s="10" t="s">
        <v>23</v>
      </c>
      <c r="P6448" s="11" t="str">
        <f t="shared" si="502"/>
        <v>_Using</v>
      </c>
      <c r="Q6448" s="10" t="s">
        <v>24</v>
      </c>
      <c r="R6448" s="10" t="s">
        <v>24</v>
      </c>
      <c r="S6448" s="10" t="s">
        <v>31</v>
      </c>
      <c r="T6448" s="11" t="str" cm="1">
        <f t="array" ref="T6448">_xlfn.IFS(S6448="Month-to-month","_MM",S6448="One year","_OY",S6448="Two year","_TY")</f>
        <v>_OY</v>
      </c>
      <c r="U6448" s="10" t="s">
        <v>23</v>
      </c>
      <c r="V6448" s="10" t="s">
        <v>35</v>
      </c>
      <c r="W6448" s="10">
        <v>89.85</v>
      </c>
      <c r="X6448" s="10">
        <v>5125.75</v>
      </c>
      <c r="Y6448" s="10" t="s">
        <v>24</v>
      </c>
      <c r="Z6448" s="11">
        <f t="shared" si="503"/>
        <v>0</v>
      </c>
      <c r="AA6448" s="11" t="str">
        <f t="shared" si="504"/>
        <v>S_16AY+_Using_OY</v>
      </c>
    </row>
    <row r="6449" spans="1:27">
      <c r="A6449" s="10" t="s">
        <v>6484</v>
      </c>
      <c r="B6449" s="10" t="s">
        <v>30</v>
      </c>
      <c r="C6449" s="10">
        <v>0</v>
      </c>
      <c r="D6449" s="11" t="str">
        <f t="shared" si="500"/>
        <v>J</v>
      </c>
      <c r="E6449" s="10" t="s">
        <v>24</v>
      </c>
      <c r="F6449" s="10" t="s">
        <v>24</v>
      </c>
      <c r="G6449" s="10">
        <v>60</v>
      </c>
      <c r="H6449" s="11" t="str">
        <f t="shared" si="501"/>
        <v>_16AY+</v>
      </c>
      <c r="I6449" s="10" t="s">
        <v>23</v>
      </c>
      <c r="J6449" s="10" t="s">
        <v>24</v>
      </c>
      <c r="K6449" s="10" t="s">
        <v>26</v>
      </c>
      <c r="L6449" s="10" t="s">
        <v>23</v>
      </c>
      <c r="M6449" s="10" t="s">
        <v>24</v>
      </c>
      <c r="N6449" s="10" t="s">
        <v>23</v>
      </c>
      <c r="O6449" s="10" t="s">
        <v>23</v>
      </c>
      <c r="P6449" s="11" t="str">
        <f t="shared" si="502"/>
        <v>_Using</v>
      </c>
      <c r="Q6449" s="10" t="s">
        <v>23</v>
      </c>
      <c r="R6449" s="10" t="s">
        <v>23</v>
      </c>
      <c r="S6449" s="10" t="s">
        <v>31</v>
      </c>
      <c r="T6449" s="11" t="str" cm="1">
        <f t="array" ref="T6449">_xlfn.IFS(S6449="Month-to-month","_MM",S6449="One year","_OY",S6449="Two year","_TY")</f>
        <v>_OY</v>
      </c>
      <c r="U6449" s="10" t="s">
        <v>24</v>
      </c>
      <c r="V6449" s="10" t="s">
        <v>32</v>
      </c>
      <c r="W6449" s="10">
        <v>79</v>
      </c>
      <c r="X6449" s="10">
        <v>4801.1000000000004</v>
      </c>
      <c r="Y6449" s="10" t="s">
        <v>24</v>
      </c>
      <c r="Z6449" s="11">
        <f t="shared" si="503"/>
        <v>0</v>
      </c>
      <c r="AA6449" s="11" t="str">
        <f t="shared" si="504"/>
        <v>J_16AY+_Using_OY</v>
      </c>
    </row>
    <row r="6450" spans="1:27">
      <c r="A6450" s="10" t="s">
        <v>6485</v>
      </c>
      <c r="B6450" s="10" t="s">
        <v>30</v>
      </c>
      <c r="C6450" s="10">
        <v>0</v>
      </c>
      <c r="D6450" s="11" t="str">
        <f t="shared" si="500"/>
        <v>J</v>
      </c>
      <c r="E6450" s="10" t="s">
        <v>24</v>
      </c>
      <c r="F6450" s="10" t="s">
        <v>24</v>
      </c>
      <c r="G6450" s="10">
        <v>58</v>
      </c>
      <c r="H6450" s="11" t="str">
        <f t="shared" si="501"/>
        <v>_16AY+</v>
      </c>
      <c r="I6450" s="10" t="s">
        <v>23</v>
      </c>
      <c r="J6450" s="10" t="s">
        <v>23</v>
      </c>
      <c r="K6450" s="10" t="s">
        <v>37</v>
      </c>
      <c r="L6450" s="10" t="s">
        <v>24</v>
      </c>
      <c r="M6450" s="10" t="s">
        <v>24</v>
      </c>
      <c r="N6450" s="10" t="s">
        <v>23</v>
      </c>
      <c r="O6450" s="10" t="s">
        <v>23</v>
      </c>
      <c r="P6450" s="11" t="str">
        <f t="shared" si="502"/>
        <v>_Using</v>
      </c>
      <c r="Q6450" s="10" t="s">
        <v>23</v>
      </c>
      <c r="R6450" s="10" t="s">
        <v>23</v>
      </c>
      <c r="S6450" s="10" t="s">
        <v>31</v>
      </c>
      <c r="T6450" s="11" t="str" cm="1">
        <f t="array" ref="T6450">_xlfn.IFS(S6450="Month-to-month","_MM",S6450="One year","_OY",S6450="Two year","_TY")</f>
        <v>_OY</v>
      </c>
      <c r="U6450" s="10" t="s">
        <v>23</v>
      </c>
      <c r="V6450" s="10" t="s">
        <v>28</v>
      </c>
      <c r="W6450" s="10">
        <v>104.65</v>
      </c>
      <c r="X6450" s="10">
        <v>6219.6</v>
      </c>
      <c r="Y6450" s="10" t="s">
        <v>23</v>
      </c>
      <c r="Z6450" s="11">
        <f t="shared" si="503"/>
        <v>1</v>
      </c>
      <c r="AA6450" s="11" t="str">
        <f t="shared" si="504"/>
        <v>J_16AY+_Using_OY</v>
      </c>
    </row>
    <row r="6451" spans="1:27">
      <c r="A6451" s="10" t="s">
        <v>6486</v>
      </c>
      <c r="B6451" s="10" t="s">
        <v>30</v>
      </c>
      <c r="C6451" s="10">
        <v>0</v>
      </c>
      <c r="D6451" s="11" t="str">
        <f t="shared" si="500"/>
        <v>J</v>
      </c>
      <c r="E6451" s="10" t="s">
        <v>24</v>
      </c>
      <c r="F6451" s="10" t="s">
        <v>24</v>
      </c>
      <c r="G6451" s="10">
        <v>1</v>
      </c>
      <c r="H6451" s="11" t="str">
        <f t="shared" si="501"/>
        <v>_6AY</v>
      </c>
      <c r="I6451" s="10" t="s">
        <v>23</v>
      </c>
      <c r="J6451" s="10" t="s">
        <v>24</v>
      </c>
      <c r="K6451" s="10" t="s">
        <v>24</v>
      </c>
      <c r="L6451" s="10" t="s">
        <v>46</v>
      </c>
      <c r="M6451" s="10" t="s">
        <v>46</v>
      </c>
      <c r="N6451" s="10" t="s">
        <v>46</v>
      </c>
      <c r="O6451" s="10" t="s">
        <v>46</v>
      </c>
      <c r="P6451" s="11" t="str">
        <f t="shared" si="502"/>
        <v>_NotUsing</v>
      </c>
      <c r="Q6451" s="10" t="s">
        <v>46</v>
      </c>
      <c r="R6451" s="10" t="s">
        <v>46</v>
      </c>
      <c r="S6451" s="10" t="s">
        <v>27</v>
      </c>
      <c r="T6451" s="11" t="str" cm="1">
        <f t="array" ref="T6451">_xlfn.IFS(S6451="Month-to-month","_MM",S6451="One year","_OY",S6451="Two year","_TY")</f>
        <v>_MM</v>
      </c>
      <c r="U6451" s="10" t="s">
        <v>24</v>
      </c>
      <c r="V6451" s="10" t="s">
        <v>32</v>
      </c>
      <c r="W6451" s="10">
        <v>19.55</v>
      </c>
      <c r="X6451" s="10">
        <v>19.55</v>
      </c>
      <c r="Y6451" s="10" t="s">
        <v>24</v>
      </c>
      <c r="Z6451" s="11">
        <f t="shared" si="503"/>
        <v>0</v>
      </c>
      <c r="AA6451" s="11" t="str">
        <f t="shared" si="504"/>
        <v>J_6AY_NotUsing_MM</v>
      </c>
    </row>
    <row r="6452" spans="1:27">
      <c r="A6452" s="10" t="s">
        <v>6487</v>
      </c>
      <c r="B6452" s="10" t="s">
        <v>22</v>
      </c>
      <c r="C6452" s="10">
        <v>0</v>
      </c>
      <c r="D6452" s="11" t="str">
        <f t="shared" si="500"/>
        <v>J</v>
      </c>
      <c r="E6452" s="10" t="s">
        <v>23</v>
      </c>
      <c r="F6452" s="10" t="s">
        <v>23</v>
      </c>
      <c r="G6452" s="10">
        <v>27</v>
      </c>
      <c r="H6452" s="11" t="str">
        <f t="shared" si="501"/>
        <v>_16AY+</v>
      </c>
      <c r="I6452" s="10" t="s">
        <v>23</v>
      </c>
      <c r="J6452" s="10" t="s">
        <v>24</v>
      </c>
      <c r="K6452" s="10" t="s">
        <v>24</v>
      </c>
      <c r="L6452" s="10" t="s">
        <v>46</v>
      </c>
      <c r="M6452" s="10" t="s">
        <v>46</v>
      </c>
      <c r="N6452" s="10" t="s">
        <v>46</v>
      </c>
      <c r="O6452" s="10" t="s">
        <v>46</v>
      </c>
      <c r="P6452" s="11" t="str">
        <f t="shared" si="502"/>
        <v>_NotUsing</v>
      </c>
      <c r="Q6452" s="10" t="s">
        <v>46</v>
      </c>
      <c r="R6452" s="10" t="s">
        <v>46</v>
      </c>
      <c r="S6452" s="10" t="s">
        <v>47</v>
      </c>
      <c r="T6452" s="11" t="str" cm="1">
        <f t="array" ref="T6452">_xlfn.IFS(S6452="Month-to-month","_MM",S6452="One year","_OY",S6452="Two year","_TY")</f>
        <v>_TY</v>
      </c>
      <c r="U6452" s="10" t="s">
        <v>24</v>
      </c>
      <c r="V6452" s="10" t="s">
        <v>32</v>
      </c>
      <c r="W6452" s="10">
        <v>19.899999999999999</v>
      </c>
      <c r="X6452" s="10">
        <v>550.1</v>
      </c>
      <c r="Y6452" s="10" t="s">
        <v>24</v>
      </c>
      <c r="Z6452" s="11">
        <f t="shared" si="503"/>
        <v>0</v>
      </c>
      <c r="AA6452" s="11" t="str">
        <f t="shared" si="504"/>
        <v>J_16AY+_NotUsing_TY</v>
      </c>
    </row>
    <row r="6453" spans="1:27">
      <c r="A6453" s="10" t="s">
        <v>6488</v>
      </c>
      <c r="B6453" s="10" t="s">
        <v>30</v>
      </c>
      <c r="C6453" s="10">
        <v>1</v>
      </c>
      <c r="D6453" s="11" t="str">
        <f t="shared" si="500"/>
        <v>S</v>
      </c>
      <c r="E6453" s="10" t="s">
        <v>23</v>
      </c>
      <c r="F6453" s="10" t="s">
        <v>23</v>
      </c>
      <c r="G6453" s="10">
        <v>66</v>
      </c>
      <c r="H6453" s="11" t="str">
        <f t="shared" si="501"/>
        <v>_16AY+</v>
      </c>
      <c r="I6453" s="10" t="s">
        <v>23</v>
      </c>
      <c r="J6453" s="10" t="s">
        <v>23</v>
      </c>
      <c r="K6453" s="10" t="s">
        <v>37</v>
      </c>
      <c r="L6453" s="10" t="s">
        <v>23</v>
      </c>
      <c r="M6453" s="10" t="s">
        <v>23</v>
      </c>
      <c r="N6453" s="10" t="s">
        <v>23</v>
      </c>
      <c r="O6453" s="10" t="s">
        <v>23</v>
      </c>
      <c r="P6453" s="11" t="str">
        <f t="shared" si="502"/>
        <v>_Using</v>
      </c>
      <c r="Q6453" s="10" t="s">
        <v>23</v>
      </c>
      <c r="R6453" s="10" t="s">
        <v>23</v>
      </c>
      <c r="S6453" s="10" t="s">
        <v>31</v>
      </c>
      <c r="T6453" s="11" t="str" cm="1">
        <f t="array" ref="T6453">_xlfn.IFS(S6453="Month-to-month","_MM",S6453="One year","_OY",S6453="Two year","_TY")</f>
        <v>_OY</v>
      </c>
      <c r="U6453" s="10" t="s">
        <v>23</v>
      </c>
      <c r="V6453" s="10" t="s">
        <v>28</v>
      </c>
      <c r="W6453" s="10">
        <v>116.25</v>
      </c>
      <c r="X6453" s="10">
        <v>7862.25</v>
      </c>
      <c r="Y6453" s="10" t="s">
        <v>24</v>
      </c>
      <c r="Z6453" s="11">
        <f t="shared" si="503"/>
        <v>0</v>
      </c>
      <c r="AA6453" s="11" t="str">
        <f t="shared" si="504"/>
        <v>S_16AY+_Using_OY</v>
      </c>
    </row>
    <row r="6454" spans="1:27">
      <c r="A6454" s="10" t="s">
        <v>6489</v>
      </c>
      <c r="B6454" s="10" t="s">
        <v>30</v>
      </c>
      <c r="C6454" s="10">
        <v>0</v>
      </c>
      <c r="D6454" s="11" t="str">
        <f t="shared" si="500"/>
        <v>J</v>
      </c>
      <c r="E6454" s="10" t="s">
        <v>24</v>
      </c>
      <c r="F6454" s="10" t="s">
        <v>24</v>
      </c>
      <c r="G6454" s="10">
        <v>15</v>
      </c>
      <c r="H6454" s="11" t="str">
        <f t="shared" si="501"/>
        <v>_16AY</v>
      </c>
      <c r="I6454" s="10" t="s">
        <v>23</v>
      </c>
      <c r="J6454" s="10" t="s">
        <v>23</v>
      </c>
      <c r="K6454" s="10" t="s">
        <v>37</v>
      </c>
      <c r="L6454" s="10" t="s">
        <v>23</v>
      </c>
      <c r="M6454" s="10" t="s">
        <v>24</v>
      </c>
      <c r="N6454" s="10" t="s">
        <v>24</v>
      </c>
      <c r="O6454" s="10" t="s">
        <v>24</v>
      </c>
      <c r="P6454" s="11" t="str">
        <f t="shared" si="502"/>
        <v>_Using</v>
      </c>
      <c r="Q6454" s="10" t="s">
        <v>23</v>
      </c>
      <c r="R6454" s="10" t="s">
        <v>24</v>
      </c>
      <c r="S6454" s="10" t="s">
        <v>27</v>
      </c>
      <c r="T6454" s="11" t="str" cm="1">
        <f t="array" ref="T6454">_xlfn.IFS(S6454="Month-to-month","_MM",S6454="One year","_OY",S6454="Two year","_TY")</f>
        <v>_MM</v>
      </c>
      <c r="U6454" s="10" t="s">
        <v>23</v>
      </c>
      <c r="V6454" s="10" t="s">
        <v>35</v>
      </c>
      <c r="W6454" s="10">
        <v>87.75</v>
      </c>
      <c r="X6454" s="10">
        <v>1242.2</v>
      </c>
      <c r="Y6454" s="10" t="s">
        <v>24</v>
      </c>
      <c r="Z6454" s="11">
        <f t="shared" si="503"/>
        <v>0</v>
      </c>
      <c r="AA6454" s="11" t="str">
        <f t="shared" si="504"/>
        <v>J_16AY_Using_MM</v>
      </c>
    </row>
    <row r="6455" spans="1:27">
      <c r="A6455" s="10" t="s">
        <v>6490</v>
      </c>
      <c r="B6455" s="10" t="s">
        <v>30</v>
      </c>
      <c r="C6455" s="10">
        <v>1</v>
      </c>
      <c r="D6455" s="11" t="str">
        <f t="shared" si="500"/>
        <v>S</v>
      </c>
      <c r="E6455" s="10" t="s">
        <v>23</v>
      </c>
      <c r="F6455" s="10" t="s">
        <v>24</v>
      </c>
      <c r="G6455" s="10">
        <v>47</v>
      </c>
      <c r="H6455" s="11" t="str">
        <f t="shared" si="501"/>
        <v>_16AY+</v>
      </c>
      <c r="I6455" s="10" t="s">
        <v>23</v>
      </c>
      <c r="J6455" s="10" t="s">
        <v>23</v>
      </c>
      <c r="K6455" s="10" t="s">
        <v>37</v>
      </c>
      <c r="L6455" s="10" t="s">
        <v>24</v>
      </c>
      <c r="M6455" s="10" t="s">
        <v>24</v>
      </c>
      <c r="N6455" s="10" t="s">
        <v>23</v>
      </c>
      <c r="O6455" s="10" t="s">
        <v>24</v>
      </c>
      <c r="P6455" s="11" t="str">
        <f t="shared" si="502"/>
        <v>_Using</v>
      </c>
      <c r="Q6455" s="10" t="s">
        <v>23</v>
      </c>
      <c r="R6455" s="10" t="s">
        <v>23</v>
      </c>
      <c r="S6455" s="10" t="s">
        <v>27</v>
      </c>
      <c r="T6455" s="11" t="str" cm="1">
        <f t="array" ref="T6455">_xlfn.IFS(S6455="Month-to-month","_MM",S6455="One year","_OY",S6455="Two year","_TY")</f>
        <v>_MM</v>
      </c>
      <c r="U6455" s="10" t="s">
        <v>23</v>
      </c>
      <c r="V6455" s="10" t="s">
        <v>28</v>
      </c>
      <c r="W6455" s="10">
        <v>100.05</v>
      </c>
      <c r="X6455" s="10">
        <v>4871.05</v>
      </c>
      <c r="Y6455" s="10" t="s">
        <v>23</v>
      </c>
      <c r="Z6455" s="11">
        <f t="shared" si="503"/>
        <v>1</v>
      </c>
      <c r="AA6455" s="11" t="str">
        <f t="shared" si="504"/>
        <v>S_16AY+_Using_MM</v>
      </c>
    </row>
    <row r="6456" spans="1:27">
      <c r="A6456" s="10" t="s">
        <v>6491</v>
      </c>
      <c r="B6456" s="10" t="s">
        <v>22</v>
      </c>
      <c r="C6456" s="10">
        <v>0</v>
      </c>
      <c r="D6456" s="11" t="str">
        <f t="shared" si="500"/>
        <v>J</v>
      </c>
      <c r="E6456" s="10" t="s">
        <v>24</v>
      </c>
      <c r="F6456" s="10" t="s">
        <v>24</v>
      </c>
      <c r="G6456" s="10">
        <v>41</v>
      </c>
      <c r="H6456" s="11" t="str">
        <f t="shared" si="501"/>
        <v>_16AY+</v>
      </c>
      <c r="I6456" s="10" t="s">
        <v>23</v>
      </c>
      <c r="J6456" s="10" t="s">
        <v>23</v>
      </c>
      <c r="K6456" s="10" t="s">
        <v>37</v>
      </c>
      <c r="L6456" s="10" t="s">
        <v>23</v>
      </c>
      <c r="M6456" s="10" t="s">
        <v>24</v>
      </c>
      <c r="N6456" s="10" t="s">
        <v>24</v>
      </c>
      <c r="O6456" s="10" t="s">
        <v>24</v>
      </c>
      <c r="P6456" s="11" t="str">
        <f t="shared" si="502"/>
        <v>_Using</v>
      </c>
      <c r="Q6456" s="10" t="s">
        <v>24</v>
      </c>
      <c r="R6456" s="10" t="s">
        <v>24</v>
      </c>
      <c r="S6456" s="10" t="s">
        <v>27</v>
      </c>
      <c r="T6456" s="11" t="str" cm="1">
        <f t="array" ref="T6456">_xlfn.IFS(S6456="Month-to-month","_MM",S6456="One year","_OY",S6456="Two year","_TY")</f>
        <v>_MM</v>
      </c>
      <c r="U6456" s="10" t="s">
        <v>23</v>
      </c>
      <c r="V6456" s="10" t="s">
        <v>40</v>
      </c>
      <c r="W6456" s="10">
        <v>81.3</v>
      </c>
      <c r="X6456" s="10">
        <v>3190.65</v>
      </c>
      <c r="Y6456" s="10" t="s">
        <v>24</v>
      </c>
      <c r="Z6456" s="11">
        <f t="shared" si="503"/>
        <v>0</v>
      </c>
      <c r="AA6456" s="11" t="str">
        <f t="shared" si="504"/>
        <v>J_16AY+_Using_MM</v>
      </c>
    </row>
    <row r="6457" spans="1:27">
      <c r="A6457" s="10" t="s">
        <v>6492</v>
      </c>
      <c r="B6457" s="10" t="s">
        <v>30</v>
      </c>
      <c r="C6457" s="10">
        <v>0</v>
      </c>
      <c r="D6457" s="11" t="str">
        <f t="shared" si="500"/>
        <v>J</v>
      </c>
      <c r="E6457" s="10" t="s">
        <v>23</v>
      </c>
      <c r="F6457" s="10" t="s">
        <v>24</v>
      </c>
      <c r="G6457" s="10">
        <v>59</v>
      </c>
      <c r="H6457" s="11" t="str">
        <f t="shared" si="501"/>
        <v>_16AY+</v>
      </c>
      <c r="I6457" s="10" t="s">
        <v>24</v>
      </c>
      <c r="J6457" s="10" t="s">
        <v>25</v>
      </c>
      <c r="K6457" s="10" t="s">
        <v>26</v>
      </c>
      <c r="L6457" s="10" t="s">
        <v>24</v>
      </c>
      <c r="M6457" s="10" t="s">
        <v>24</v>
      </c>
      <c r="N6457" s="10" t="s">
        <v>24</v>
      </c>
      <c r="O6457" s="10" t="s">
        <v>24</v>
      </c>
      <c r="P6457" s="11" t="str">
        <f t="shared" si="502"/>
        <v>_NotUsing</v>
      </c>
      <c r="Q6457" s="10" t="s">
        <v>23</v>
      </c>
      <c r="R6457" s="10" t="s">
        <v>23</v>
      </c>
      <c r="S6457" s="10" t="s">
        <v>27</v>
      </c>
      <c r="T6457" s="11" t="str" cm="1">
        <f t="array" ref="T6457">_xlfn.IFS(S6457="Month-to-month","_MM",S6457="One year","_OY",S6457="Two year","_TY")</f>
        <v>_MM</v>
      </c>
      <c r="U6457" s="10" t="s">
        <v>23</v>
      </c>
      <c r="V6457" s="10" t="s">
        <v>28</v>
      </c>
      <c r="W6457" s="10">
        <v>44.3</v>
      </c>
      <c r="X6457" s="10">
        <v>2666.75</v>
      </c>
      <c r="Y6457" s="10" t="s">
        <v>24</v>
      </c>
      <c r="Z6457" s="11">
        <f t="shared" si="503"/>
        <v>0</v>
      </c>
      <c r="AA6457" s="11" t="str">
        <f t="shared" si="504"/>
        <v>J_16AY+_NotUsing_MM</v>
      </c>
    </row>
    <row r="6458" spans="1:27">
      <c r="A6458" s="10" t="s">
        <v>6493</v>
      </c>
      <c r="B6458" s="10" t="s">
        <v>22</v>
      </c>
      <c r="C6458" s="10">
        <v>0</v>
      </c>
      <c r="D6458" s="11" t="str">
        <f t="shared" si="500"/>
        <v>J</v>
      </c>
      <c r="E6458" s="10" t="s">
        <v>24</v>
      </c>
      <c r="F6458" s="10" t="s">
        <v>23</v>
      </c>
      <c r="G6458" s="10">
        <v>50</v>
      </c>
      <c r="H6458" s="11" t="str">
        <f t="shared" si="501"/>
        <v>_16AY+</v>
      </c>
      <c r="I6458" s="10" t="s">
        <v>23</v>
      </c>
      <c r="J6458" s="10" t="s">
        <v>24</v>
      </c>
      <c r="K6458" s="10" t="s">
        <v>37</v>
      </c>
      <c r="L6458" s="10" t="s">
        <v>24</v>
      </c>
      <c r="M6458" s="10" t="s">
        <v>24</v>
      </c>
      <c r="N6458" s="10" t="s">
        <v>24</v>
      </c>
      <c r="O6458" s="10" t="s">
        <v>24</v>
      </c>
      <c r="P6458" s="11" t="str">
        <f t="shared" si="502"/>
        <v>_NotUsing</v>
      </c>
      <c r="Q6458" s="10" t="s">
        <v>24</v>
      </c>
      <c r="R6458" s="10" t="s">
        <v>24</v>
      </c>
      <c r="S6458" s="10" t="s">
        <v>47</v>
      </c>
      <c r="T6458" s="11" t="str" cm="1">
        <f t="array" ref="T6458">_xlfn.IFS(S6458="Month-to-month","_MM",S6458="One year","_OY",S6458="Two year","_TY")</f>
        <v>_TY</v>
      </c>
      <c r="U6458" s="10" t="s">
        <v>24</v>
      </c>
      <c r="V6458" s="10" t="s">
        <v>40</v>
      </c>
      <c r="W6458" s="10">
        <v>70.349999999999994</v>
      </c>
      <c r="X6458" s="10">
        <v>3533.6</v>
      </c>
      <c r="Y6458" s="10" t="s">
        <v>24</v>
      </c>
      <c r="Z6458" s="11">
        <f t="shared" si="503"/>
        <v>0</v>
      </c>
      <c r="AA6458" s="11" t="str">
        <f t="shared" si="504"/>
        <v>J_16AY+_NotUsing_TY</v>
      </c>
    </row>
    <row r="6459" spans="1:27">
      <c r="A6459" s="10" t="s">
        <v>6494</v>
      </c>
      <c r="B6459" s="10" t="s">
        <v>30</v>
      </c>
      <c r="C6459" s="10">
        <v>0</v>
      </c>
      <c r="D6459" s="11" t="str">
        <f t="shared" si="500"/>
        <v>J</v>
      </c>
      <c r="E6459" s="10" t="s">
        <v>23</v>
      </c>
      <c r="F6459" s="10" t="s">
        <v>23</v>
      </c>
      <c r="G6459" s="10">
        <v>17</v>
      </c>
      <c r="H6459" s="11" t="str">
        <f t="shared" si="501"/>
        <v>_16AY+</v>
      </c>
      <c r="I6459" s="10" t="s">
        <v>24</v>
      </c>
      <c r="J6459" s="10" t="s">
        <v>25</v>
      </c>
      <c r="K6459" s="10" t="s">
        <v>26</v>
      </c>
      <c r="L6459" s="10" t="s">
        <v>23</v>
      </c>
      <c r="M6459" s="10" t="s">
        <v>24</v>
      </c>
      <c r="N6459" s="10" t="s">
        <v>23</v>
      </c>
      <c r="O6459" s="10" t="s">
        <v>24</v>
      </c>
      <c r="P6459" s="11" t="str">
        <f t="shared" si="502"/>
        <v>_Using</v>
      </c>
      <c r="Q6459" s="10" t="s">
        <v>23</v>
      </c>
      <c r="R6459" s="10" t="s">
        <v>24</v>
      </c>
      <c r="S6459" s="10" t="s">
        <v>31</v>
      </c>
      <c r="T6459" s="11" t="str" cm="1">
        <f t="array" ref="T6459">_xlfn.IFS(S6459="Month-to-month","_MM",S6459="One year","_OY",S6459="Two year","_TY")</f>
        <v>_OY</v>
      </c>
      <c r="U6459" s="10" t="s">
        <v>24</v>
      </c>
      <c r="V6459" s="10" t="s">
        <v>40</v>
      </c>
      <c r="W6459" s="10">
        <v>44.45</v>
      </c>
      <c r="X6459" s="10">
        <v>792.15</v>
      </c>
      <c r="Y6459" s="10" t="s">
        <v>24</v>
      </c>
      <c r="Z6459" s="11">
        <f t="shared" si="503"/>
        <v>0</v>
      </c>
      <c r="AA6459" s="11" t="str">
        <f t="shared" si="504"/>
        <v>J_16AY+_Using_OY</v>
      </c>
    </row>
    <row r="6460" spans="1:27">
      <c r="A6460" s="10" t="s">
        <v>6495</v>
      </c>
      <c r="B6460" s="10" t="s">
        <v>30</v>
      </c>
      <c r="C6460" s="10">
        <v>0</v>
      </c>
      <c r="D6460" s="11" t="str">
        <f t="shared" si="500"/>
        <v>J</v>
      </c>
      <c r="E6460" s="10" t="s">
        <v>23</v>
      </c>
      <c r="F6460" s="10" t="s">
        <v>23</v>
      </c>
      <c r="G6460" s="10">
        <v>6</v>
      </c>
      <c r="H6460" s="11" t="str">
        <f t="shared" si="501"/>
        <v>_6AY</v>
      </c>
      <c r="I6460" s="10" t="s">
        <v>23</v>
      </c>
      <c r="J6460" s="10" t="s">
        <v>24</v>
      </c>
      <c r="K6460" s="10" t="s">
        <v>26</v>
      </c>
      <c r="L6460" s="10" t="s">
        <v>23</v>
      </c>
      <c r="M6460" s="10" t="s">
        <v>24</v>
      </c>
      <c r="N6460" s="10" t="s">
        <v>24</v>
      </c>
      <c r="O6460" s="10" t="s">
        <v>24</v>
      </c>
      <c r="P6460" s="11" t="str">
        <f t="shared" si="502"/>
        <v>_Using</v>
      </c>
      <c r="Q6460" s="10" t="s">
        <v>24</v>
      </c>
      <c r="R6460" s="10" t="s">
        <v>24</v>
      </c>
      <c r="S6460" s="10" t="s">
        <v>27</v>
      </c>
      <c r="T6460" s="11" t="str" cm="1">
        <f t="array" ref="T6460">_xlfn.IFS(S6460="Month-to-month","_MM",S6460="One year","_OY",S6460="Two year","_TY")</f>
        <v>_MM</v>
      </c>
      <c r="U6460" s="10" t="s">
        <v>23</v>
      </c>
      <c r="V6460" s="10" t="s">
        <v>28</v>
      </c>
      <c r="W6460" s="10">
        <v>49.15</v>
      </c>
      <c r="X6460" s="10">
        <v>295.64999999999998</v>
      </c>
      <c r="Y6460" s="10" t="s">
        <v>24</v>
      </c>
      <c r="Z6460" s="11">
        <f t="shared" si="503"/>
        <v>0</v>
      </c>
      <c r="AA6460" s="11" t="str">
        <f t="shared" si="504"/>
        <v>J_6AY_Using_MM</v>
      </c>
    </row>
    <row r="6461" spans="1:27">
      <c r="A6461" s="10" t="s">
        <v>6496</v>
      </c>
      <c r="B6461" s="10" t="s">
        <v>30</v>
      </c>
      <c r="C6461" s="10">
        <v>1</v>
      </c>
      <c r="D6461" s="11" t="str">
        <f t="shared" si="500"/>
        <v>S</v>
      </c>
      <c r="E6461" s="10" t="s">
        <v>23</v>
      </c>
      <c r="F6461" s="10" t="s">
        <v>24</v>
      </c>
      <c r="G6461" s="10">
        <v>51</v>
      </c>
      <c r="H6461" s="11" t="str">
        <f t="shared" si="501"/>
        <v>_16AY+</v>
      </c>
      <c r="I6461" s="10" t="s">
        <v>24</v>
      </c>
      <c r="J6461" s="10" t="s">
        <v>25</v>
      </c>
      <c r="K6461" s="10" t="s">
        <v>26</v>
      </c>
      <c r="L6461" s="10" t="s">
        <v>24</v>
      </c>
      <c r="M6461" s="10" t="s">
        <v>23</v>
      </c>
      <c r="N6461" s="10" t="s">
        <v>24</v>
      </c>
      <c r="O6461" s="10" t="s">
        <v>24</v>
      </c>
      <c r="P6461" s="11" t="str">
        <f t="shared" si="502"/>
        <v>_Using</v>
      </c>
      <c r="Q6461" s="10" t="s">
        <v>24</v>
      </c>
      <c r="R6461" s="10" t="s">
        <v>24</v>
      </c>
      <c r="S6461" s="10" t="s">
        <v>27</v>
      </c>
      <c r="T6461" s="11" t="str" cm="1">
        <f t="array" ref="T6461">_xlfn.IFS(S6461="Month-to-month","_MM",S6461="One year","_OY",S6461="Two year","_TY")</f>
        <v>_MM</v>
      </c>
      <c r="U6461" s="10" t="s">
        <v>23</v>
      </c>
      <c r="V6461" s="10" t="s">
        <v>40</v>
      </c>
      <c r="W6461" s="10">
        <v>29.45</v>
      </c>
      <c r="X6461" s="10">
        <v>1459.35</v>
      </c>
      <c r="Y6461" s="10" t="s">
        <v>24</v>
      </c>
      <c r="Z6461" s="11">
        <f t="shared" si="503"/>
        <v>0</v>
      </c>
      <c r="AA6461" s="11" t="str">
        <f t="shared" si="504"/>
        <v>S_16AY+_Using_MM</v>
      </c>
    </row>
    <row r="6462" spans="1:27">
      <c r="A6462" s="10" t="s">
        <v>6497</v>
      </c>
      <c r="B6462" s="10" t="s">
        <v>30</v>
      </c>
      <c r="C6462" s="10">
        <v>0</v>
      </c>
      <c r="D6462" s="11" t="str">
        <f t="shared" si="500"/>
        <v>J</v>
      </c>
      <c r="E6462" s="10" t="s">
        <v>24</v>
      </c>
      <c r="F6462" s="10" t="s">
        <v>24</v>
      </c>
      <c r="G6462" s="10">
        <v>44</v>
      </c>
      <c r="H6462" s="11" t="str">
        <f t="shared" si="501"/>
        <v>_16AY+</v>
      </c>
      <c r="I6462" s="10" t="s">
        <v>23</v>
      </c>
      <c r="J6462" s="10" t="s">
        <v>24</v>
      </c>
      <c r="K6462" s="10" t="s">
        <v>37</v>
      </c>
      <c r="L6462" s="10" t="s">
        <v>24</v>
      </c>
      <c r="M6462" s="10" t="s">
        <v>23</v>
      </c>
      <c r="N6462" s="10" t="s">
        <v>24</v>
      </c>
      <c r="O6462" s="10" t="s">
        <v>23</v>
      </c>
      <c r="P6462" s="11" t="str">
        <f t="shared" si="502"/>
        <v>_Using</v>
      </c>
      <c r="Q6462" s="10" t="s">
        <v>23</v>
      </c>
      <c r="R6462" s="10" t="s">
        <v>23</v>
      </c>
      <c r="S6462" s="10" t="s">
        <v>27</v>
      </c>
      <c r="T6462" s="11" t="str" cm="1">
        <f t="array" ref="T6462">_xlfn.IFS(S6462="Month-to-month","_MM",S6462="One year","_OY",S6462="Two year","_TY")</f>
        <v>_MM</v>
      </c>
      <c r="U6462" s="10" t="s">
        <v>24</v>
      </c>
      <c r="V6462" s="10" t="s">
        <v>28</v>
      </c>
      <c r="W6462" s="10">
        <v>100.55</v>
      </c>
      <c r="X6462" s="10">
        <v>4398.1499999999996</v>
      </c>
      <c r="Y6462" s="10" t="s">
        <v>23</v>
      </c>
      <c r="Z6462" s="11">
        <f t="shared" si="503"/>
        <v>1</v>
      </c>
      <c r="AA6462" s="11" t="str">
        <f t="shared" si="504"/>
        <v>J_16AY+_Using_MM</v>
      </c>
    </row>
    <row r="6463" spans="1:27">
      <c r="A6463" s="10" t="s">
        <v>6498</v>
      </c>
      <c r="B6463" s="10" t="s">
        <v>30</v>
      </c>
      <c r="C6463" s="10">
        <v>0</v>
      </c>
      <c r="D6463" s="11" t="str">
        <f t="shared" si="500"/>
        <v>J</v>
      </c>
      <c r="E6463" s="10" t="s">
        <v>23</v>
      </c>
      <c r="F6463" s="10" t="s">
        <v>24</v>
      </c>
      <c r="G6463" s="10">
        <v>49</v>
      </c>
      <c r="H6463" s="11" t="str">
        <f t="shared" si="501"/>
        <v>_16AY+</v>
      </c>
      <c r="I6463" s="10" t="s">
        <v>23</v>
      </c>
      <c r="J6463" s="10" t="s">
        <v>24</v>
      </c>
      <c r="K6463" s="10" t="s">
        <v>37</v>
      </c>
      <c r="L6463" s="10" t="s">
        <v>24</v>
      </c>
      <c r="M6463" s="10" t="s">
        <v>23</v>
      </c>
      <c r="N6463" s="10" t="s">
        <v>24</v>
      </c>
      <c r="O6463" s="10" t="s">
        <v>24</v>
      </c>
      <c r="P6463" s="11" t="str">
        <f t="shared" si="502"/>
        <v>_Using</v>
      </c>
      <c r="Q6463" s="10" t="s">
        <v>23</v>
      </c>
      <c r="R6463" s="10" t="s">
        <v>24</v>
      </c>
      <c r="S6463" s="10" t="s">
        <v>27</v>
      </c>
      <c r="T6463" s="11" t="str" cm="1">
        <f t="array" ref="T6463">_xlfn.IFS(S6463="Month-to-month","_MM",S6463="One year","_OY",S6463="Two year","_TY")</f>
        <v>_MM</v>
      </c>
      <c r="U6463" s="10" t="s">
        <v>23</v>
      </c>
      <c r="V6463" s="10" t="s">
        <v>40</v>
      </c>
      <c r="W6463" s="10">
        <v>85.3</v>
      </c>
      <c r="X6463" s="10">
        <v>4297.95</v>
      </c>
      <c r="Y6463" s="10" t="s">
        <v>24</v>
      </c>
      <c r="Z6463" s="11">
        <f t="shared" si="503"/>
        <v>0</v>
      </c>
      <c r="AA6463" s="11" t="str">
        <f t="shared" si="504"/>
        <v>J_16AY+_Using_MM</v>
      </c>
    </row>
    <row r="6464" spans="1:27">
      <c r="A6464" s="10" t="s">
        <v>6499</v>
      </c>
      <c r="B6464" s="10" t="s">
        <v>30</v>
      </c>
      <c r="C6464" s="10">
        <v>0</v>
      </c>
      <c r="D6464" s="11" t="str">
        <f t="shared" si="500"/>
        <v>J</v>
      </c>
      <c r="E6464" s="10" t="s">
        <v>24</v>
      </c>
      <c r="F6464" s="10" t="s">
        <v>24</v>
      </c>
      <c r="G6464" s="10">
        <v>2</v>
      </c>
      <c r="H6464" s="11" t="str">
        <f t="shared" si="501"/>
        <v>_6AY</v>
      </c>
      <c r="I6464" s="10" t="s">
        <v>23</v>
      </c>
      <c r="J6464" s="10" t="s">
        <v>24</v>
      </c>
      <c r="K6464" s="10" t="s">
        <v>37</v>
      </c>
      <c r="L6464" s="10" t="s">
        <v>24</v>
      </c>
      <c r="M6464" s="10" t="s">
        <v>23</v>
      </c>
      <c r="N6464" s="10" t="s">
        <v>24</v>
      </c>
      <c r="O6464" s="10" t="s">
        <v>24</v>
      </c>
      <c r="P6464" s="11" t="str">
        <f t="shared" si="502"/>
        <v>_Using</v>
      </c>
      <c r="Q6464" s="10" t="s">
        <v>23</v>
      </c>
      <c r="R6464" s="10" t="s">
        <v>23</v>
      </c>
      <c r="S6464" s="10" t="s">
        <v>27</v>
      </c>
      <c r="T6464" s="11" t="str" cm="1">
        <f t="array" ref="T6464">_xlfn.IFS(S6464="Month-to-month","_MM",S6464="One year","_OY",S6464="Two year","_TY")</f>
        <v>_MM</v>
      </c>
      <c r="U6464" s="10" t="s">
        <v>24</v>
      </c>
      <c r="V6464" s="10" t="s">
        <v>28</v>
      </c>
      <c r="W6464" s="10">
        <v>95.65</v>
      </c>
      <c r="X6464" s="10">
        <v>167.3</v>
      </c>
      <c r="Y6464" s="10" t="s">
        <v>23</v>
      </c>
      <c r="Z6464" s="11">
        <f t="shared" si="503"/>
        <v>1</v>
      </c>
      <c r="AA6464" s="11" t="str">
        <f t="shared" si="504"/>
        <v>J_6AY_Using_MM</v>
      </c>
    </row>
    <row r="6465" spans="1:27">
      <c r="A6465" s="10" t="s">
        <v>6500</v>
      </c>
      <c r="B6465" s="10" t="s">
        <v>30</v>
      </c>
      <c r="C6465" s="10">
        <v>0</v>
      </c>
      <c r="D6465" s="11" t="str">
        <f t="shared" si="500"/>
        <v>J</v>
      </c>
      <c r="E6465" s="10" t="s">
        <v>23</v>
      </c>
      <c r="F6465" s="10" t="s">
        <v>24</v>
      </c>
      <c r="G6465" s="10">
        <v>59</v>
      </c>
      <c r="H6465" s="11" t="str">
        <f t="shared" si="501"/>
        <v>_16AY+</v>
      </c>
      <c r="I6465" s="10" t="s">
        <v>23</v>
      </c>
      <c r="J6465" s="10" t="s">
        <v>23</v>
      </c>
      <c r="K6465" s="10" t="s">
        <v>26</v>
      </c>
      <c r="L6465" s="10" t="s">
        <v>23</v>
      </c>
      <c r="M6465" s="10" t="s">
        <v>24</v>
      </c>
      <c r="N6465" s="10" t="s">
        <v>24</v>
      </c>
      <c r="O6465" s="10" t="s">
        <v>23</v>
      </c>
      <c r="P6465" s="11" t="str">
        <f t="shared" si="502"/>
        <v>_Using</v>
      </c>
      <c r="Q6465" s="10" t="s">
        <v>24</v>
      </c>
      <c r="R6465" s="10" t="s">
        <v>23</v>
      </c>
      <c r="S6465" s="10" t="s">
        <v>31</v>
      </c>
      <c r="T6465" s="11" t="str" cm="1">
        <f t="array" ref="T6465">_xlfn.IFS(S6465="Month-to-month","_MM",S6465="One year","_OY",S6465="Two year","_TY")</f>
        <v>_OY</v>
      </c>
      <c r="U6465" s="10" t="s">
        <v>23</v>
      </c>
      <c r="V6465" s="10" t="s">
        <v>32</v>
      </c>
      <c r="W6465" s="10">
        <v>69.099999999999994</v>
      </c>
      <c r="X6465" s="10">
        <v>4096.8999999999996</v>
      </c>
      <c r="Y6465" s="10" t="s">
        <v>24</v>
      </c>
      <c r="Z6465" s="11">
        <f t="shared" si="503"/>
        <v>0</v>
      </c>
      <c r="AA6465" s="11" t="str">
        <f t="shared" si="504"/>
        <v>J_16AY+_Using_OY</v>
      </c>
    </row>
    <row r="6466" spans="1:27">
      <c r="A6466" s="10" t="s">
        <v>6501</v>
      </c>
      <c r="B6466" s="10" t="s">
        <v>30</v>
      </c>
      <c r="C6466" s="10">
        <v>1</v>
      </c>
      <c r="D6466" s="11" t="str">
        <f t="shared" si="500"/>
        <v>S</v>
      </c>
      <c r="E6466" s="10" t="s">
        <v>24</v>
      </c>
      <c r="F6466" s="10" t="s">
        <v>24</v>
      </c>
      <c r="G6466" s="10">
        <v>50</v>
      </c>
      <c r="H6466" s="11" t="str">
        <f t="shared" si="501"/>
        <v>_16AY+</v>
      </c>
      <c r="I6466" s="10" t="s">
        <v>23</v>
      </c>
      <c r="J6466" s="10" t="s">
        <v>23</v>
      </c>
      <c r="K6466" s="10" t="s">
        <v>26</v>
      </c>
      <c r="L6466" s="10" t="s">
        <v>23</v>
      </c>
      <c r="M6466" s="10" t="s">
        <v>23</v>
      </c>
      <c r="N6466" s="10" t="s">
        <v>24</v>
      </c>
      <c r="O6466" s="10" t="s">
        <v>24</v>
      </c>
      <c r="P6466" s="11" t="str">
        <f t="shared" si="502"/>
        <v>_Using</v>
      </c>
      <c r="Q6466" s="10" t="s">
        <v>23</v>
      </c>
      <c r="R6466" s="10" t="s">
        <v>24</v>
      </c>
      <c r="S6466" s="10" t="s">
        <v>27</v>
      </c>
      <c r="T6466" s="11" t="str" cm="1">
        <f t="array" ref="T6466">_xlfn.IFS(S6466="Month-to-month","_MM",S6466="One year","_OY",S6466="Two year","_TY")</f>
        <v>_MM</v>
      </c>
      <c r="U6466" s="10" t="s">
        <v>23</v>
      </c>
      <c r="V6466" s="10" t="s">
        <v>35</v>
      </c>
      <c r="W6466" s="10">
        <v>70.349999999999994</v>
      </c>
      <c r="X6466" s="10">
        <v>3454.6</v>
      </c>
      <c r="Y6466" s="10" t="s">
        <v>24</v>
      </c>
      <c r="Z6466" s="11">
        <f t="shared" si="503"/>
        <v>0</v>
      </c>
      <c r="AA6466" s="11" t="str">
        <f t="shared" si="504"/>
        <v>S_16AY+_Using_MM</v>
      </c>
    </row>
    <row r="6467" spans="1:27">
      <c r="A6467" s="10" t="s">
        <v>6502</v>
      </c>
      <c r="B6467" s="10" t="s">
        <v>22</v>
      </c>
      <c r="C6467" s="10">
        <v>0</v>
      </c>
      <c r="D6467" s="11" t="str">
        <f t="shared" ref="D6467:D6530" si="505">IF(C6467=0,"J","S")</f>
        <v>J</v>
      </c>
      <c r="E6467" s="10" t="s">
        <v>23</v>
      </c>
      <c r="F6467" s="10" t="s">
        <v>23</v>
      </c>
      <c r="G6467" s="10">
        <v>59</v>
      </c>
      <c r="H6467" s="11" t="str">
        <f t="shared" ref="H6467:H6530" si="506">IF(G6467&lt;7,"_6AY",IF(G6467&lt;17,"_16AY","_16AY+"))</f>
        <v>_16AY+</v>
      </c>
      <c r="I6467" s="10" t="s">
        <v>23</v>
      </c>
      <c r="J6467" s="10" t="s">
        <v>24</v>
      </c>
      <c r="K6467" s="10" t="s">
        <v>24</v>
      </c>
      <c r="L6467" s="10" t="s">
        <v>46</v>
      </c>
      <c r="M6467" s="10" t="s">
        <v>46</v>
      </c>
      <c r="N6467" s="10" t="s">
        <v>46</v>
      </c>
      <c r="O6467" s="10" t="s">
        <v>46</v>
      </c>
      <c r="P6467" s="11" t="str">
        <f t="shared" ref="P6467:P6530" si="507">IF(COUNTIF(L6467:O6467,"Yes")&gt;0,"_Using","_NotUsing")</f>
        <v>_NotUsing</v>
      </c>
      <c r="Q6467" s="10" t="s">
        <v>46</v>
      </c>
      <c r="R6467" s="10" t="s">
        <v>46</v>
      </c>
      <c r="S6467" s="10" t="s">
        <v>47</v>
      </c>
      <c r="T6467" s="11" t="str" cm="1">
        <f t="array" ref="T6467">_xlfn.IFS(S6467="Month-to-month","_MM",S6467="One year","_OY",S6467="Two year","_TY")</f>
        <v>_TY</v>
      </c>
      <c r="U6467" s="10" t="s">
        <v>24</v>
      </c>
      <c r="V6467" s="10" t="s">
        <v>32</v>
      </c>
      <c r="W6467" s="10">
        <v>20.6</v>
      </c>
      <c r="X6467" s="10">
        <v>1286</v>
      </c>
      <c r="Y6467" s="10" t="s">
        <v>24</v>
      </c>
      <c r="Z6467" s="11">
        <f t="shared" ref="Z6467:Z6530" si="508">IF(Y6467="No",0,1)</f>
        <v>0</v>
      </c>
      <c r="AA6467" s="11" t="str">
        <f t="shared" ref="AA6467:AA6530" si="509">D6467&amp;H6467&amp;P6467&amp;T6467</f>
        <v>J_16AY+_NotUsing_TY</v>
      </c>
    </row>
    <row r="6468" spans="1:27">
      <c r="A6468" s="10" t="s">
        <v>6503</v>
      </c>
      <c r="B6468" s="10" t="s">
        <v>30</v>
      </c>
      <c r="C6468" s="10">
        <v>0</v>
      </c>
      <c r="D6468" s="11" t="str">
        <f t="shared" si="505"/>
        <v>J</v>
      </c>
      <c r="E6468" s="10" t="s">
        <v>24</v>
      </c>
      <c r="F6468" s="10" t="s">
        <v>24</v>
      </c>
      <c r="G6468" s="10">
        <v>18</v>
      </c>
      <c r="H6468" s="11" t="str">
        <f t="shared" si="506"/>
        <v>_16AY+</v>
      </c>
      <c r="I6468" s="10" t="s">
        <v>23</v>
      </c>
      <c r="J6468" s="10" t="s">
        <v>23</v>
      </c>
      <c r="K6468" s="10" t="s">
        <v>37</v>
      </c>
      <c r="L6468" s="10" t="s">
        <v>24</v>
      </c>
      <c r="M6468" s="10" t="s">
        <v>24</v>
      </c>
      <c r="N6468" s="10" t="s">
        <v>24</v>
      </c>
      <c r="O6468" s="10" t="s">
        <v>24</v>
      </c>
      <c r="P6468" s="11" t="str">
        <f t="shared" si="507"/>
        <v>_NotUsing</v>
      </c>
      <c r="Q6468" s="10" t="s">
        <v>24</v>
      </c>
      <c r="R6468" s="10" t="s">
        <v>24</v>
      </c>
      <c r="S6468" s="10" t="s">
        <v>27</v>
      </c>
      <c r="T6468" s="11" t="str" cm="1">
        <f t="array" ref="T6468">_xlfn.IFS(S6468="Month-to-month","_MM",S6468="One year","_OY",S6468="Two year","_TY")</f>
        <v>_MM</v>
      </c>
      <c r="U6468" s="10" t="s">
        <v>24</v>
      </c>
      <c r="V6468" s="10" t="s">
        <v>32</v>
      </c>
      <c r="W6468" s="10">
        <v>74.150000000000006</v>
      </c>
      <c r="X6468" s="10">
        <v>1387</v>
      </c>
      <c r="Y6468" s="10" t="s">
        <v>24</v>
      </c>
      <c r="Z6468" s="11">
        <f t="shared" si="508"/>
        <v>0</v>
      </c>
      <c r="AA6468" s="11" t="str">
        <f t="shared" si="509"/>
        <v>J_16AY+_NotUsing_MM</v>
      </c>
    </row>
    <row r="6469" spans="1:27">
      <c r="A6469" s="10" t="s">
        <v>6504</v>
      </c>
      <c r="B6469" s="10" t="s">
        <v>30</v>
      </c>
      <c r="C6469" s="10">
        <v>0</v>
      </c>
      <c r="D6469" s="11" t="str">
        <f t="shared" si="505"/>
        <v>J</v>
      </c>
      <c r="E6469" s="10" t="s">
        <v>24</v>
      </c>
      <c r="F6469" s="10" t="s">
        <v>24</v>
      </c>
      <c r="G6469" s="10">
        <v>10</v>
      </c>
      <c r="H6469" s="11" t="str">
        <f t="shared" si="506"/>
        <v>_16AY</v>
      </c>
      <c r="I6469" s="10" t="s">
        <v>23</v>
      </c>
      <c r="J6469" s="10" t="s">
        <v>23</v>
      </c>
      <c r="K6469" s="10" t="s">
        <v>37</v>
      </c>
      <c r="L6469" s="10" t="s">
        <v>24</v>
      </c>
      <c r="M6469" s="10" t="s">
        <v>24</v>
      </c>
      <c r="N6469" s="10" t="s">
        <v>24</v>
      </c>
      <c r="O6469" s="10" t="s">
        <v>24</v>
      </c>
      <c r="P6469" s="11" t="str">
        <f t="shared" si="507"/>
        <v>_NotUsing</v>
      </c>
      <c r="Q6469" s="10" t="s">
        <v>24</v>
      </c>
      <c r="R6469" s="10" t="s">
        <v>24</v>
      </c>
      <c r="S6469" s="10" t="s">
        <v>27</v>
      </c>
      <c r="T6469" s="11" t="str" cm="1">
        <f t="array" ref="T6469">_xlfn.IFS(S6469="Month-to-month","_MM",S6469="One year","_OY",S6469="Two year","_TY")</f>
        <v>_MM</v>
      </c>
      <c r="U6469" s="10" t="s">
        <v>24</v>
      </c>
      <c r="V6469" s="10" t="s">
        <v>28</v>
      </c>
      <c r="W6469" s="10">
        <v>75.05</v>
      </c>
      <c r="X6469" s="10">
        <v>786.3</v>
      </c>
      <c r="Y6469" s="10" t="s">
        <v>24</v>
      </c>
      <c r="Z6469" s="11">
        <f t="shared" si="508"/>
        <v>0</v>
      </c>
      <c r="AA6469" s="11" t="str">
        <f t="shared" si="509"/>
        <v>J_16AY_NotUsing_MM</v>
      </c>
    </row>
    <row r="6470" spans="1:27">
      <c r="A6470" s="10" t="s">
        <v>6505</v>
      </c>
      <c r="B6470" s="10" t="s">
        <v>30</v>
      </c>
      <c r="C6470" s="10">
        <v>0</v>
      </c>
      <c r="D6470" s="11" t="str">
        <f t="shared" si="505"/>
        <v>J</v>
      </c>
      <c r="E6470" s="10" t="s">
        <v>23</v>
      </c>
      <c r="F6470" s="10" t="s">
        <v>24</v>
      </c>
      <c r="G6470" s="10">
        <v>14</v>
      </c>
      <c r="H6470" s="11" t="str">
        <f t="shared" si="506"/>
        <v>_16AY</v>
      </c>
      <c r="I6470" s="10" t="s">
        <v>23</v>
      </c>
      <c r="J6470" s="10" t="s">
        <v>24</v>
      </c>
      <c r="K6470" s="10" t="s">
        <v>26</v>
      </c>
      <c r="L6470" s="10" t="s">
        <v>24</v>
      </c>
      <c r="M6470" s="10" t="s">
        <v>24</v>
      </c>
      <c r="N6470" s="10" t="s">
        <v>24</v>
      </c>
      <c r="O6470" s="10" t="s">
        <v>24</v>
      </c>
      <c r="P6470" s="11" t="str">
        <f t="shared" si="507"/>
        <v>_NotUsing</v>
      </c>
      <c r="Q6470" s="10" t="s">
        <v>24</v>
      </c>
      <c r="R6470" s="10" t="s">
        <v>24</v>
      </c>
      <c r="S6470" s="10" t="s">
        <v>31</v>
      </c>
      <c r="T6470" s="11" t="str" cm="1">
        <f t="array" ref="T6470">_xlfn.IFS(S6470="Month-to-month","_MM",S6470="One year","_OY",S6470="Two year","_TY")</f>
        <v>_OY</v>
      </c>
      <c r="U6470" s="10" t="s">
        <v>24</v>
      </c>
      <c r="V6470" s="10" t="s">
        <v>28</v>
      </c>
      <c r="W6470" s="10">
        <v>44.6</v>
      </c>
      <c r="X6470" s="10">
        <v>641.25</v>
      </c>
      <c r="Y6470" s="10" t="s">
        <v>24</v>
      </c>
      <c r="Z6470" s="11">
        <f t="shared" si="508"/>
        <v>0</v>
      </c>
      <c r="AA6470" s="11" t="str">
        <f t="shared" si="509"/>
        <v>J_16AY_NotUsing_OY</v>
      </c>
    </row>
    <row r="6471" spans="1:27">
      <c r="A6471" s="10" t="s">
        <v>6506</v>
      </c>
      <c r="B6471" s="10" t="s">
        <v>30</v>
      </c>
      <c r="C6471" s="10">
        <v>0</v>
      </c>
      <c r="D6471" s="11" t="str">
        <f t="shared" si="505"/>
        <v>J</v>
      </c>
      <c r="E6471" s="10" t="s">
        <v>24</v>
      </c>
      <c r="F6471" s="10" t="s">
        <v>24</v>
      </c>
      <c r="G6471" s="10">
        <v>35</v>
      </c>
      <c r="H6471" s="11" t="str">
        <f t="shared" si="506"/>
        <v>_16AY+</v>
      </c>
      <c r="I6471" s="10" t="s">
        <v>23</v>
      </c>
      <c r="J6471" s="10" t="s">
        <v>24</v>
      </c>
      <c r="K6471" s="10" t="s">
        <v>24</v>
      </c>
      <c r="L6471" s="10" t="s">
        <v>46</v>
      </c>
      <c r="M6471" s="10" t="s">
        <v>46</v>
      </c>
      <c r="N6471" s="10" t="s">
        <v>46</v>
      </c>
      <c r="O6471" s="10" t="s">
        <v>46</v>
      </c>
      <c r="P6471" s="11" t="str">
        <f t="shared" si="507"/>
        <v>_NotUsing</v>
      </c>
      <c r="Q6471" s="10" t="s">
        <v>46</v>
      </c>
      <c r="R6471" s="10" t="s">
        <v>46</v>
      </c>
      <c r="S6471" s="10" t="s">
        <v>47</v>
      </c>
      <c r="T6471" s="11" t="str" cm="1">
        <f t="array" ref="T6471">_xlfn.IFS(S6471="Month-to-month","_MM",S6471="One year","_OY",S6471="Two year","_TY")</f>
        <v>_TY</v>
      </c>
      <c r="U6471" s="10" t="s">
        <v>24</v>
      </c>
      <c r="V6471" s="10" t="s">
        <v>35</v>
      </c>
      <c r="W6471" s="10">
        <v>21.45</v>
      </c>
      <c r="X6471" s="10">
        <v>705.45</v>
      </c>
      <c r="Y6471" s="10" t="s">
        <v>24</v>
      </c>
      <c r="Z6471" s="11">
        <f t="shared" si="508"/>
        <v>0</v>
      </c>
      <c r="AA6471" s="11" t="str">
        <f t="shared" si="509"/>
        <v>J_16AY+_NotUsing_TY</v>
      </c>
    </row>
    <row r="6472" spans="1:27">
      <c r="A6472" s="10" t="s">
        <v>6507</v>
      </c>
      <c r="B6472" s="10" t="s">
        <v>30</v>
      </c>
      <c r="C6472" s="10">
        <v>0</v>
      </c>
      <c r="D6472" s="11" t="str">
        <f t="shared" si="505"/>
        <v>J</v>
      </c>
      <c r="E6472" s="10" t="s">
        <v>23</v>
      </c>
      <c r="F6472" s="10" t="s">
        <v>23</v>
      </c>
      <c r="G6472" s="10">
        <v>8</v>
      </c>
      <c r="H6472" s="11" t="str">
        <f t="shared" si="506"/>
        <v>_16AY</v>
      </c>
      <c r="I6472" s="10" t="s">
        <v>23</v>
      </c>
      <c r="J6472" s="10" t="s">
        <v>24</v>
      </c>
      <c r="K6472" s="10" t="s">
        <v>26</v>
      </c>
      <c r="L6472" s="10" t="s">
        <v>24</v>
      </c>
      <c r="M6472" s="10" t="s">
        <v>24</v>
      </c>
      <c r="N6472" s="10" t="s">
        <v>24</v>
      </c>
      <c r="O6472" s="10" t="s">
        <v>24</v>
      </c>
      <c r="P6472" s="11" t="str">
        <f t="shared" si="507"/>
        <v>_NotUsing</v>
      </c>
      <c r="Q6472" s="10" t="s">
        <v>24</v>
      </c>
      <c r="R6472" s="10" t="s">
        <v>24</v>
      </c>
      <c r="S6472" s="10" t="s">
        <v>31</v>
      </c>
      <c r="T6472" s="11" t="str" cm="1">
        <f t="array" ref="T6472">_xlfn.IFS(S6472="Month-to-month","_MM",S6472="One year","_OY",S6472="Two year","_TY")</f>
        <v>_OY</v>
      </c>
      <c r="U6472" s="10" t="s">
        <v>23</v>
      </c>
      <c r="V6472" s="10" t="s">
        <v>32</v>
      </c>
      <c r="W6472" s="10">
        <v>43.45</v>
      </c>
      <c r="X6472" s="10">
        <v>345.5</v>
      </c>
      <c r="Y6472" s="10" t="s">
        <v>24</v>
      </c>
      <c r="Z6472" s="11">
        <f t="shared" si="508"/>
        <v>0</v>
      </c>
      <c r="AA6472" s="11" t="str">
        <f t="shared" si="509"/>
        <v>J_16AY_NotUsing_OY</v>
      </c>
    </row>
    <row r="6473" spans="1:27">
      <c r="A6473" s="10" t="s">
        <v>6508</v>
      </c>
      <c r="B6473" s="10" t="s">
        <v>30</v>
      </c>
      <c r="C6473" s="10">
        <v>0</v>
      </c>
      <c r="D6473" s="11" t="str">
        <f t="shared" si="505"/>
        <v>J</v>
      </c>
      <c r="E6473" s="10" t="s">
        <v>23</v>
      </c>
      <c r="F6473" s="10" t="s">
        <v>23</v>
      </c>
      <c r="G6473" s="10">
        <v>18</v>
      </c>
      <c r="H6473" s="11" t="str">
        <f t="shared" si="506"/>
        <v>_16AY+</v>
      </c>
      <c r="I6473" s="10" t="s">
        <v>23</v>
      </c>
      <c r="J6473" s="10" t="s">
        <v>24</v>
      </c>
      <c r="K6473" s="10" t="s">
        <v>24</v>
      </c>
      <c r="L6473" s="10" t="s">
        <v>46</v>
      </c>
      <c r="M6473" s="10" t="s">
        <v>46</v>
      </c>
      <c r="N6473" s="10" t="s">
        <v>46</v>
      </c>
      <c r="O6473" s="10" t="s">
        <v>46</v>
      </c>
      <c r="P6473" s="11" t="str">
        <f t="shared" si="507"/>
        <v>_NotUsing</v>
      </c>
      <c r="Q6473" s="10" t="s">
        <v>46</v>
      </c>
      <c r="R6473" s="10" t="s">
        <v>46</v>
      </c>
      <c r="S6473" s="10" t="s">
        <v>31</v>
      </c>
      <c r="T6473" s="11" t="str" cm="1">
        <f t="array" ref="T6473">_xlfn.IFS(S6473="Month-to-month","_MM",S6473="One year","_OY",S6473="Two year","_TY")</f>
        <v>_OY</v>
      </c>
      <c r="U6473" s="10" t="s">
        <v>24</v>
      </c>
      <c r="V6473" s="10" t="s">
        <v>35</v>
      </c>
      <c r="W6473" s="10">
        <v>20.05</v>
      </c>
      <c r="X6473" s="10">
        <v>345.9</v>
      </c>
      <c r="Y6473" s="10" t="s">
        <v>24</v>
      </c>
      <c r="Z6473" s="11">
        <f t="shared" si="508"/>
        <v>0</v>
      </c>
      <c r="AA6473" s="11" t="str">
        <f t="shared" si="509"/>
        <v>J_16AY+_NotUsing_OY</v>
      </c>
    </row>
    <row r="6474" spans="1:27">
      <c r="A6474" s="10" t="s">
        <v>6509</v>
      </c>
      <c r="B6474" s="10" t="s">
        <v>22</v>
      </c>
      <c r="C6474" s="10">
        <v>0</v>
      </c>
      <c r="D6474" s="11" t="str">
        <f t="shared" si="505"/>
        <v>J</v>
      </c>
      <c r="E6474" s="10" t="s">
        <v>23</v>
      </c>
      <c r="F6474" s="10" t="s">
        <v>23</v>
      </c>
      <c r="G6474" s="10">
        <v>60</v>
      </c>
      <c r="H6474" s="11" t="str">
        <f t="shared" si="506"/>
        <v>_16AY+</v>
      </c>
      <c r="I6474" s="10" t="s">
        <v>23</v>
      </c>
      <c r="J6474" s="10" t="s">
        <v>23</v>
      </c>
      <c r="K6474" s="10" t="s">
        <v>37</v>
      </c>
      <c r="L6474" s="10" t="s">
        <v>23</v>
      </c>
      <c r="M6474" s="10" t="s">
        <v>23</v>
      </c>
      <c r="N6474" s="10" t="s">
        <v>24</v>
      </c>
      <c r="O6474" s="10" t="s">
        <v>24</v>
      </c>
      <c r="P6474" s="11" t="str">
        <f t="shared" si="507"/>
        <v>_Using</v>
      </c>
      <c r="Q6474" s="10" t="s">
        <v>23</v>
      </c>
      <c r="R6474" s="10" t="s">
        <v>24</v>
      </c>
      <c r="S6474" s="10" t="s">
        <v>31</v>
      </c>
      <c r="T6474" s="11" t="str" cm="1">
        <f t="array" ref="T6474">_xlfn.IFS(S6474="Month-to-month","_MM",S6474="One year","_OY",S6474="Two year","_TY")</f>
        <v>_OY</v>
      </c>
      <c r="U6474" s="10" t="s">
        <v>24</v>
      </c>
      <c r="V6474" s="10" t="s">
        <v>35</v>
      </c>
      <c r="W6474" s="10">
        <v>94.15</v>
      </c>
      <c r="X6474" s="10">
        <v>5811.8</v>
      </c>
      <c r="Y6474" s="10" t="s">
        <v>24</v>
      </c>
      <c r="Z6474" s="11">
        <f t="shared" si="508"/>
        <v>0</v>
      </c>
      <c r="AA6474" s="11" t="str">
        <f t="shared" si="509"/>
        <v>J_16AY+_Using_OY</v>
      </c>
    </row>
    <row r="6475" spans="1:27">
      <c r="A6475" s="10" t="s">
        <v>6510</v>
      </c>
      <c r="B6475" s="10" t="s">
        <v>22</v>
      </c>
      <c r="C6475" s="10">
        <v>0</v>
      </c>
      <c r="D6475" s="11" t="str">
        <f t="shared" si="505"/>
        <v>J</v>
      </c>
      <c r="E6475" s="10" t="s">
        <v>24</v>
      </c>
      <c r="F6475" s="10" t="s">
        <v>24</v>
      </c>
      <c r="G6475" s="10">
        <v>1</v>
      </c>
      <c r="H6475" s="11" t="str">
        <f t="shared" si="506"/>
        <v>_6AY</v>
      </c>
      <c r="I6475" s="10" t="s">
        <v>23</v>
      </c>
      <c r="J6475" s="10" t="s">
        <v>24</v>
      </c>
      <c r="K6475" s="10" t="s">
        <v>37</v>
      </c>
      <c r="L6475" s="10" t="s">
        <v>24</v>
      </c>
      <c r="M6475" s="10" t="s">
        <v>24</v>
      </c>
      <c r="N6475" s="10" t="s">
        <v>23</v>
      </c>
      <c r="O6475" s="10" t="s">
        <v>24</v>
      </c>
      <c r="P6475" s="11" t="str">
        <f t="shared" si="507"/>
        <v>_Using</v>
      </c>
      <c r="Q6475" s="10" t="s">
        <v>23</v>
      </c>
      <c r="R6475" s="10" t="s">
        <v>23</v>
      </c>
      <c r="S6475" s="10" t="s">
        <v>27</v>
      </c>
      <c r="T6475" s="11" t="str" cm="1">
        <f t="array" ref="T6475">_xlfn.IFS(S6475="Month-to-month","_MM",S6475="One year","_OY",S6475="Two year","_TY")</f>
        <v>_MM</v>
      </c>
      <c r="U6475" s="10" t="s">
        <v>24</v>
      </c>
      <c r="V6475" s="10" t="s">
        <v>28</v>
      </c>
      <c r="W6475" s="10">
        <v>94.4</v>
      </c>
      <c r="X6475" s="10">
        <v>94.4</v>
      </c>
      <c r="Y6475" s="10" t="s">
        <v>23</v>
      </c>
      <c r="Z6475" s="11">
        <f t="shared" si="508"/>
        <v>1</v>
      </c>
      <c r="AA6475" s="11" t="str">
        <f t="shared" si="509"/>
        <v>J_6AY_Using_MM</v>
      </c>
    </row>
    <row r="6476" spans="1:27">
      <c r="A6476" s="10" t="s">
        <v>6511</v>
      </c>
      <c r="B6476" s="10" t="s">
        <v>22</v>
      </c>
      <c r="C6476" s="10">
        <v>0</v>
      </c>
      <c r="D6476" s="11" t="str">
        <f t="shared" si="505"/>
        <v>J</v>
      </c>
      <c r="E6476" s="10" t="s">
        <v>24</v>
      </c>
      <c r="F6476" s="10" t="s">
        <v>24</v>
      </c>
      <c r="G6476" s="10">
        <v>6</v>
      </c>
      <c r="H6476" s="11" t="str">
        <f t="shared" si="506"/>
        <v>_6AY</v>
      </c>
      <c r="I6476" s="10" t="s">
        <v>23</v>
      </c>
      <c r="J6476" s="10" t="s">
        <v>24</v>
      </c>
      <c r="K6476" s="10" t="s">
        <v>24</v>
      </c>
      <c r="L6476" s="10" t="s">
        <v>46</v>
      </c>
      <c r="M6476" s="10" t="s">
        <v>46</v>
      </c>
      <c r="N6476" s="10" t="s">
        <v>46</v>
      </c>
      <c r="O6476" s="10" t="s">
        <v>46</v>
      </c>
      <c r="P6476" s="11" t="str">
        <f t="shared" si="507"/>
        <v>_NotUsing</v>
      </c>
      <c r="Q6476" s="10" t="s">
        <v>46</v>
      </c>
      <c r="R6476" s="10" t="s">
        <v>46</v>
      </c>
      <c r="S6476" s="10" t="s">
        <v>47</v>
      </c>
      <c r="T6476" s="11" t="str" cm="1">
        <f t="array" ref="T6476">_xlfn.IFS(S6476="Month-to-month","_MM",S6476="One year","_OY",S6476="Two year","_TY")</f>
        <v>_TY</v>
      </c>
      <c r="U6476" s="10" t="s">
        <v>24</v>
      </c>
      <c r="V6476" s="10" t="s">
        <v>32</v>
      </c>
      <c r="W6476" s="10">
        <v>19.55</v>
      </c>
      <c r="X6476" s="10">
        <v>124.45</v>
      </c>
      <c r="Y6476" s="10" t="s">
        <v>24</v>
      </c>
      <c r="Z6476" s="11">
        <f t="shared" si="508"/>
        <v>0</v>
      </c>
      <c r="AA6476" s="11" t="str">
        <f t="shared" si="509"/>
        <v>J_6AY_NotUsing_TY</v>
      </c>
    </row>
    <row r="6477" spans="1:27">
      <c r="A6477" s="10" t="s">
        <v>6512</v>
      </c>
      <c r="B6477" s="10" t="s">
        <v>22</v>
      </c>
      <c r="C6477" s="10">
        <v>0</v>
      </c>
      <c r="D6477" s="11" t="str">
        <f t="shared" si="505"/>
        <v>J</v>
      </c>
      <c r="E6477" s="10" t="s">
        <v>24</v>
      </c>
      <c r="F6477" s="10" t="s">
        <v>23</v>
      </c>
      <c r="G6477" s="10">
        <v>19</v>
      </c>
      <c r="H6477" s="11" t="str">
        <f t="shared" si="506"/>
        <v>_16AY+</v>
      </c>
      <c r="I6477" s="10" t="s">
        <v>23</v>
      </c>
      <c r="J6477" s="10" t="s">
        <v>23</v>
      </c>
      <c r="K6477" s="10" t="s">
        <v>26</v>
      </c>
      <c r="L6477" s="10" t="s">
        <v>23</v>
      </c>
      <c r="M6477" s="10" t="s">
        <v>23</v>
      </c>
      <c r="N6477" s="10" t="s">
        <v>24</v>
      </c>
      <c r="O6477" s="10" t="s">
        <v>23</v>
      </c>
      <c r="P6477" s="11" t="str">
        <f t="shared" si="507"/>
        <v>_Using</v>
      </c>
      <c r="Q6477" s="10" t="s">
        <v>23</v>
      </c>
      <c r="R6477" s="10" t="s">
        <v>24</v>
      </c>
      <c r="S6477" s="10" t="s">
        <v>27</v>
      </c>
      <c r="T6477" s="11" t="str" cm="1">
        <f t="array" ref="T6477">_xlfn.IFS(S6477="Month-to-month","_MM",S6477="One year","_OY",S6477="Two year","_TY")</f>
        <v>_MM</v>
      </c>
      <c r="U6477" s="10" t="s">
        <v>23</v>
      </c>
      <c r="V6477" s="10" t="s">
        <v>32</v>
      </c>
      <c r="W6477" s="10">
        <v>75.900000000000006</v>
      </c>
      <c r="X6477" s="10">
        <v>1375.6</v>
      </c>
      <c r="Y6477" s="10" t="s">
        <v>24</v>
      </c>
      <c r="Z6477" s="11">
        <f t="shared" si="508"/>
        <v>0</v>
      </c>
      <c r="AA6477" s="11" t="str">
        <f t="shared" si="509"/>
        <v>J_16AY+_Using_MM</v>
      </c>
    </row>
    <row r="6478" spans="1:27">
      <c r="A6478" s="10" t="s">
        <v>6513</v>
      </c>
      <c r="B6478" s="10" t="s">
        <v>30</v>
      </c>
      <c r="C6478" s="10">
        <v>0</v>
      </c>
      <c r="D6478" s="11" t="str">
        <f t="shared" si="505"/>
        <v>J</v>
      </c>
      <c r="E6478" s="10" t="s">
        <v>23</v>
      </c>
      <c r="F6478" s="10" t="s">
        <v>23</v>
      </c>
      <c r="G6478" s="10">
        <v>53</v>
      </c>
      <c r="H6478" s="11" t="str">
        <f t="shared" si="506"/>
        <v>_16AY+</v>
      </c>
      <c r="I6478" s="10" t="s">
        <v>23</v>
      </c>
      <c r="J6478" s="10" t="s">
        <v>23</v>
      </c>
      <c r="K6478" s="10" t="s">
        <v>26</v>
      </c>
      <c r="L6478" s="10" t="s">
        <v>23</v>
      </c>
      <c r="M6478" s="10" t="s">
        <v>23</v>
      </c>
      <c r="N6478" s="10" t="s">
        <v>24</v>
      </c>
      <c r="O6478" s="10" t="s">
        <v>23</v>
      </c>
      <c r="P6478" s="11" t="str">
        <f t="shared" si="507"/>
        <v>_Using</v>
      </c>
      <c r="Q6478" s="10" t="s">
        <v>24</v>
      </c>
      <c r="R6478" s="10" t="s">
        <v>24</v>
      </c>
      <c r="S6478" s="10" t="s">
        <v>31</v>
      </c>
      <c r="T6478" s="11" t="str" cm="1">
        <f t="array" ref="T6478">_xlfn.IFS(S6478="Month-to-month","_MM",S6478="One year","_OY",S6478="Two year","_TY")</f>
        <v>_OY</v>
      </c>
      <c r="U6478" s="10" t="s">
        <v>24</v>
      </c>
      <c r="V6478" s="10" t="s">
        <v>35</v>
      </c>
      <c r="W6478" s="10">
        <v>64.150000000000006</v>
      </c>
      <c r="X6478" s="10">
        <v>3491.55</v>
      </c>
      <c r="Y6478" s="10" t="s">
        <v>24</v>
      </c>
      <c r="Z6478" s="11">
        <f t="shared" si="508"/>
        <v>0</v>
      </c>
      <c r="AA6478" s="11" t="str">
        <f t="shared" si="509"/>
        <v>J_16AY+_Using_OY</v>
      </c>
    </row>
    <row r="6479" spans="1:27">
      <c r="A6479" s="10" t="s">
        <v>6514</v>
      </c>
      <c r="B6479" s="10" t="s">
        <v>30</v>
      </c>
      <c r="C6479" s="10">
        <v>1</v>
      </c>
      <c r="D6479" s="11" t="str">
        <f t="shared" si="505"/>
        <v>S</v>
      </c>
      <c r="E6479" s="10" t="s">
        <v>23</v>
      </c>
      <c r="F6479" s="10" t="s">
        <v>24</v>
      </c>
      <c r="G6479" s="10">
        <v>72</v>
      </c>
      <c r="H6479" s="11" t="str">
        <f t="shared" si="506"/>
        <v>_16AY+</v>
      </c>
      <c r="I6479" s="10" t="s">
        <v>23</v>
      </c>
      <c r="J6479" s="10" t="s">
        <v>23</v>
      </c>
      <c r="K6479" s="10" t="s">
        <v>37</v>
      </c>
      <c r="L6479" s="10" t="s">
        <v>23</v>
      </c>
      <c r="M6479" s="10" t="s">
        <v>23</v>
      </c>
      <c r="N6479" s="10" t="s">
        <v>23</v>
      </c>
      <c r="O6479" s="10" t="s">
        <v>24</v>
      </c>
      <c r="P6479" s="11" t="str">
        <f t="shared" si="507"/>
        <v>_Using</v>
      </c>
      <c r="Q6479" s="10" t="s">
        <v>23</v>
      </c>
      <c r="R6479" s="10" t="s">
        <v>23</v>
      </c>
      <c r="S6479" s="10" t="s">
        <v>47</v>
      </c>
      <c r="T6479" s="11" t="str" cm="1">
        <f t="array" ref="T6479">_xlfn.IFS(S6479="Month-to-month","_MM",S6479="One year","_OY",S6479="Two year","_TY")</f>
        <v>_TY</v>
      </c>
      <c r="U6479" s="10" t="s">
        <v>23</v>
      </c>
      <c r="V6479" s="10" t="s">
        <v>35</v>
      </c>
      <c r="W6479" s="10">
        <v>109.55</v>
      </c>
      <c r="X6479" s="10">
        <v>7920.7</v>
      </c>
      <c r="Y6479" s="10" t="s">
        <v>24</v>
      </c>
      <c r="Z6479" s="11">
        <f t="shared" si="508"/>
        <v>0</v>
      </c>
      <c r="AA6479" s="11" t="str">
        <f t="shared" si="509"/>
        <v>S_16AY+_Using_TY</v>
      </c>
    </row>
    <row r="6480" spans="1:27">
      <c r="A6480" s="10" t="s">
        <v>6515</v>
      </c>
      <c r="B6480" s="10" t="s">
        <v>22</v>
      </c>
      <c r="C6480" s="10">
        <v>0</v>
      </c>
      <c r="D6480" s="11" t="str">
        <f t="shared" si="505"/>
        <v>J</v>
      </c>
      <c r="E6480" s="10" t="s">
        <v>23</v>
      </c>
      <c r="F6480" s="10" t="s">
        <v>24</v>
      </c>
      <c r="G6480" s="10">
        <v>60</v>
      </c>
      <c r="H6480" s="11" t="str">
        <f t="shared" si="506"/>
        <v>_16AY+</v>
      </c>
      <c r="I6480" s="10" t="s">
        <v>23</v>
      </c>
      <c r="J6480" s="10" t="s">
        <v>23</v>
      </c>
      <c r="K6480" s="10" t="s">
        <v>37</v>
      </c>
      <c r="L6480" s="10" t="s">
        <v>24</v>
      </c>
      <c r="M6480" s="10" t="s">
        <v>23</v>
      </c>
      <c r="N6480" s="10" t="s">
        <v>23</v>
      </c>
      <c r="O6480" s="10" t="s">
        <v>23</v>
      </c>
      <c r="P6480" s="11" t="str">
        <f t="shared" si="507"/>
        <v>_Using</v>
      </c>
      <c r="Q6480" s="10" t="s">
        <v>23</v>
      </c>
      <c r="R6480" s="10" t="s">
        <v>23</v>
      </c>
      <c r="S6480" s="10" t="s">
        <v>47</v>
      </c>
      <c r="T6480" s="11" t="str" cm="1">
        <f t="array" ref="T6480">_xlfn.IFS(S6480="Month-to-month","_MM",S6480="One year","_OY",S6480="Two year","_TY")</f>
        <v>_TY</v>
      </c>
      <c r="U6480" s="10" t="s">
        <v>23</v>
      </c>
      <c r="V6480" s="10" t="s">
        <v>40</v>
      </c>
      <c r="W6480" s="10">
        <v>110.8</v>
      </c>
      <c r="X6480" s="10">
        <v>6640.7</v>
      </c>
      <c r="Y6480" s="10" t="s">
        <v>24</v>
      </c>
      <c r="Z6480" s="11">
        <f t="shared" si="508"/>
        <v>0</v>
      </c>
      <c r="AA6480" s="11" t="str">
        <f t="shared" si="509"/>
        <v>J_16AY+_Using_TY</v>
      </c>
    </row>
    <row r="6481" spans="1:27">
      <c r="A6481" s="10" t="s">
        <v>6516</v>
      </c>
      <c r="B6481" s="10" t="s">
        <v>22</v>
      </c>
      <c r="C6481" s="10">
        <v>0</v>
      </c>
      <c r="D6481" s="11" t="str">
        <f t="shared" si="505"/>
        <v>J</v>
      </c>
      <c r="E6481" s="10" t="s">
        <v>24</v>
      </c>
      <c r="F6481" s="10" t="s">
        <v>24</v>
      </c>
      <c r="G6481" s="10">
        <v>1</v>
      </c>
      <c r="H6481" s="11" t="str">
        <f t="shared" si="506"/>
        <v>_6AY</v>
      </c>
      <c r="I6481" s="10" t="s">
        <v>23</v>
      </c>
      <c r="J6481" s="10" t="s">
        <v>24</v>
      </c>
      <c r="K6481" s="10" t="s">
        <v>26</v>
      </c>
      <c r="L6481" s="10" t="s">
        <v>24</v>
      </c>
      <c r="M6481" s="10" t="s">
        <v>24</v>
      </c>
      <c r="N6481" s="10" t="s">
        <v>24</v>
      </c>
      <c r="O6481" s="10" t="s">
        <v>24</v>
      </c>
      <c r="P6481" s="11" t="str">
        <f t="shared" si="507"/>
        <v>_NotUsing</v>
      </c>
      <c r="Q6481" s="10" t="s">
        <v>23</v>
      </c>
      <c r="R6481" s="10" t="s">
        <v>24</v>
      </c>
      <c r="S6481" s="10" t="s">
        <v>27</v>
      </c>
      <c r="T6481" s="11" t="str" cm="1">
        <f t="array" ref="T6481">_xlfn.IFS(S6481="Month-to-month","_MM",S6481="One year","_OY",S6481="Two year","_TY")</f>
        <v>_MM</v>
      </c>
      <c r="U6481" s="10" t="s">
        <v>23</v>
      </c>
      <c r="V6481" s="10" t="s">
        <v>40</v>
      </c>
      <c r="W6481" s="10">
        <v>55</v>
      </c>
      <c r="X6481" s="10">
        <v>55</v>
      </c>
      <c r="Y6481" s="10" t="s">
        <v>23</v>
      </c>
      <c r="Z6481" s="11">
        <f t="shared" si="508"/>
        <v>1</v>
      </c>
      <c r="AA6481" s="11" t="str">
        <f t="shared" si="509"/>
        <v>J_6AY_NotUsing_MM</v>
      </c>
    </row>
    <row r="6482" spans="1:27">
      <c r="A6482" s="10" t="s">
        <v>6517</v>
      </c>
      <c r="B6482" s="10" t="s">
        <v>22</v>
      </c>
      <c r="C6482" s="10">
        <v>0</v>
      </c>
      <c r="D6482" s="11" t="str">
        <f t="shared" si="505"/>
        <v>J</v>
      </c>
      <c r="E6482" s="10" t="s">
        <v>24</v>
      </c>
      <c r="F6482" s="10" t="s">
        <v>23</v>
      </c>
      <c r="G6482" s="10">
        <v>13</v>
      </c>
      <c r="H6482" s="11" t="str">
        <f t="shared" si="506"/>
        <v>_16AY</v>
      </c>
      <c r="I6482" s="10" t="s">
        <v>23</v>
      </c>
      <c r="J6482" s="10" t="s">
        <v>24</v>
      </c>
      <c r="K6482" s="10" t="s">
        <v>26</v>
      </c>
      <c r="L6482" s="10" t="s">
        <v>24</v>
      </c>
      <c r="M6482" s="10" t="s">
        <v>24</v>
      </c>
      <c r="N6482" s="10" t="s">
        <v>23</v>
      </c>
      <c r="O6482" s="10" t="s">
        <v>23</v>
      </c>
      <c r="P6482" s="11" t="str">
        <f t="shared" si="507"/>
        <v>_Using</v>
      </c>
      <c r="Q6482" s="10" t="s">
        <v>24</v>
      </c>
      <c r="R6482" s="10" t="s">
        <v>24</v>
      </c>
      <c r="S6482" s="10" t="s">
        <v>27</v>
      </c>
      <c r="T6482" s="11" t="str" cm="1">
        <f t="array" ref="T6482">_xlfn.IFS(S6482="Month-to-month","_MM",S6482="One year","_OY",S6482="Two year","_TY")</f>
        <v>_MM</v>
      </c>
      <c r="U6482" s="10" t="s">
        <v>24</v>
      </c>
      <c r="V6482" s="10" t="s">
        <v>32</v>
      </c>
      <c r="W6482" s="10">
        <v>53.45</v>
      </c>
      <c r="X6482" s="10">
        <v>718.1</v>
      </c>
      <c r="Y6482" s="10" t="s">
        <v>24</v>
      </c>
      <c r="Z6482" s="11">
        <f t="shared" si="508"/>
        <v>0</v>
      </c>
      <c r="AA6482" s="11" t="str">
        <f t="shared" si="509"/>
        <v>J_16AY_Using_MM</v>
      </c>
    </row>
    <row r="6483" spans="1:27">
      <c r="A6483" s="10" t="s">
        <v>6518</v>
      </c>
      <c r="B6483" s="10" t="s">
        <v>22</v>
      </c>
      <c r="C6483" s="10">
        <v>0</v>
      </c>
      <c r="D6483" s="11" t="str">
        <f t="shared" si="505"/>
        <v>J</v>
      </c>
      <c r="E6483" s="10" t="s">
        <v>23</v>
      </c>
      <c r="F6483" s="10" t="s">
        <v>23</v>
      </c>
      <c r="G6483" s="10">
        <v>5</v>
      </c>
      <c r="H6483" s="11" t="str">
        <f t="shared" si="506"/>
        <v>_6AY</v>
      </c>
      <c r="I6483" s="10" t="s">
        <v>23</v>
      </c>
      <c r="J6483" s="10" t="s">
        <v>24</v>
      </c>
      <c r="K6483" s="10" t="s">
        <v>37</v>
      </c>
      <c r="L6483" s="10" t="s">
        <v>24</v>
      </c>
      <c r="M6483" s="10" t="s">
        <v>24</v>
      </c>
      <c r="N6483" s="10" t="s">
        <v>24</v>
      </c>
      <c r="O6483" s="10" t="s">
        <v>24</v>
      </c>
      <c r="P6483" s="11" t="str">
        <f t="shared" si="507"/>
        <v>_NotUsing</v>
      </c>
      <c r="Q6483" s="10" t="s">
        <v>24</v>
      </c>
      <c r="R6483" s="10" t="s">
        <v>24</v>
      </c>
      <c r="S6483" s="10" t="s">
        <v>27</v>
      </c>
      <c r="T6483" s="11" t="str" cm="1">
        <f t="array" ref="T6483">_xlfn.IFS(S6483="Month-to-month","_MM",S6483="One year","_OY",S6483="Two year","_TY")</f>
        <v>_MM</v>
      </c>
      <c r="U6483" s="10" t="s">
        <v>24</v>
      </c>
      <c r="V6483" s="10" t="s">
        <v>40</v>
      </c>
      <c r="W6483" s="10">
        <v>69.95</v>
      </c>
      <c r="X6483" s="10">
        <v>320.39999999999998</v>
      </c>
      <c r="Y6483" s="10" t="s">
        <v>24</v>
      </c>
      <c r="Z6483" s="11">
        <f t="shared" si="508"/>
        <v>0</v>
      </c>
      <c r="AA6483" s="11" t="str">
        <f t="shared" si="509"/>
        <v>J_6AY_NotUsing_MM</v>
      </c>
    </row>
    <row r="6484" spans="1:27">
      <c r="A6484" s="10" t="s">
        <v>6519</v>
      </c>
      <c r="B6484" s="10" t="s">
        <v>30</v>
      </c>
      <c r="C6484" s="10">
        <v>0</v>
      </c>
      <c r="D6484" s="11" t="str">
        <f t="shared" si="505"/>
        <v>J</v>
      </c>
      <c r="E6484" s="10" t="s">
        <v>24</v>
      </c>
      <c r="F6484" s="10" t="s">
        <v>24</v>
      </c>
      <c r="G6484" s="10">
        <v>1</v>
      </c>
      <c r="H6484" s="11" t="str">
        <f t="shared" si="506"/>
        <v>_6AY</v>
      </c>
      <c r="I6484" s="10" t="s">
        <v>23</v>
      </c>
      <c r="J6484" s="10" t="s">
        <v>23</v>
      </c>
      <c r="K6484" s="10" t="s">
        <v>37</v>
      </c>
      <c r="L6484" s="10" t="s">
        <v>24</v>
      </c>
      <c r="M6484" s="10" t="s">
        <v>24</v>
      </c>
      <c r="N6484" s="10" t="s">
        <v>23</v>
      </c>
      <c r="O6484" s="10" t="s">
        <v>24</v>
      </c>
      <c r="P6484" s="11" t="str">
        <f t="shared" si="507"/>
        <v>_Using</v>
      </c>
      <c r="Q6484" s="10" t="s">
        <v>23</v>
      </c>
      <c r="R6484" s="10" t="s">
        <v>23</v>
      </c>
      <c r="S6484" s="10" t="s">
        <v>27</v>
      </c>
      <c r="T6484" s="11" t="str" cm="1">
        <f t="array" ref="T6484">_xlfn.IFS(S6484="Month-to-month","_MM",S6484="One year","_OY",S6484="Two year","_TY")</f>
        <v>_MM</v>
      </c>
      <c r="U6484" s="10" t="s">
        <v>23</v>
      </c>
      <c r="V6484" s="10" t="s">
        <v>28</v>
      </c>
      <c r="W6484" s="10">
        <v>101.45</v>
      </c>
      <c r="X6484" s="10">
        <v>101.45</v>
      </c>
      <c r="Y6484" s="10" t="s">
        <v>23</v>
      </c>
      <c r="Z6484" s="11">
        <f t="shared" si="508"/>
        <v>1</v>
      </c>
      <c r="AA6484" s="11" t="str">
        <f t="shared" si="509"/>
        <v>J_6AY_Using_MM</v>
      </c>
    </row>
    <row r="6485" spans="1:27">
      <c r="A6485" s="10" t="s">
        <v>6520</v>
      </c>
      <c r="B6485" s="10" t="s">
        <v>30</v>
      </c>
      <c r="C6485" s="10">
        <v>0</v>
      </c>
      <c r="D6485" s="11" t="str">
        <f t="shared" si="505"/>
        <v>J</v>
      </c>
      <c r="E6485" s="10" t="s">
        <v>23</v>
      </c>
      <c r="F6485" s="10" t="s">
        <v>23</v>
      </c>
      <c r="G6485" s="10">
        <v>13</v>
      </c>
      <c r="H6485" s="11" t="str">
        <f t="shared" si="506"/>
        <v>_16AY</v>
      </c>
      <c r="I6485" s="10" t="s">
        <v>23</v>
      </c>
      <c r="J6485" s="10" t="s">
        <v>24</v>
      </c>
      <c r="K6485" s="10" t="s">
        <v>37</v>
      </c>
      <c r="L6485" s="10" t="s">
        <v>24</v>
      </c>
      <c r="M6485" s="10" t="s">
        <v>24</v>
      </c>
      <c r="N6485" s="10" t="s">
        <v>23</v>
      </c>
      <c r="O6485" s="10" t="s">
        <v>24</v>
      </c>
      <c r="P6485" s="11" t="str">
        <f t="shared" si="507"/>
        <v>_Using</v>
      </c>
      <c r="Q6485" s="10" t="s">
        <v>23</v>
      </c>
      <c r="R6485" s="10" t="s">
        <v>23</v>
      </c>
      <c r="S6485" s="10" t="s">
        <v>27</v>
      </c>
      <c r="T6485" s="11" t="str" cm="1">
        <f t="array" ref="T6485">_xlfn.IFS(S6485="Month-to-month","_MM",S6485="One year","_OY",S6485="Two year","_TY")</f>
        <v>_MM</v>
      </c>
      <c r="U6485" s="10" t="s">
        <v>24</v>
      </c>
      <c r="V6485" s="10" t="s">
        <v>28</v>
      </c>
      <c r="W6485" s="10">
        <v>97</v>
      </c>
      <c r="X6485" s="10">
        <v>1334.45</v>
      </c>
      <c r="Y6485" s="10" t="s">
        <v>24</v>
      </c>
      <c r="Z6485" s="11">
        <f t="shared" si="508"/>
        <v>0</v>
      </c>
      <c r="AA6485" s="11" t="str">
        <f t="shared" si="509"/>
        <v>J_16AY_Using_MM</v>
      </c>
    </row>
    <row r="6486" spans="1:27">
      <c r="A6486" s="10" t="s">
        <v>6521</v>
      </c>
      <c r="B6486" s="10" t="s">
        <v>30</v>
      </c>
      <c r="C6486" s="10">
        <v>0</v>
      </c>
      <c r="D6486" s="11" t="str">
        <f t="shared" si="505"/>
        <v>J</v>
      </c>
      <c r="E6486" s="10" t="s">
        <v>24</v>
      </c>
      <c r="F6486" s="10" t="s">
        <v>24</v>
      </c>
      <c r="G6486" s="10">
        <v>37</v>
      </c>
      <c r="H6486" s="11" t="str">
        <f t="shared" si="506"/>
        <v>_16AY+</v>
      </c>
      <c r="I6486" s="10" t="s">
        <v>23</v>
      </c>
      <c r="J6486" s="10" t="s">
        <v>23</v>
      </c>
      <c r="K6486" s="10" t="s">
        <v>26</v>
      </c>
      <c r="L6486" s="10" t="s">
        <v>23</v>
      </c>
      <c r="M6486" s="10" t="s">
        <v>23</v>
      </c>
      <c r="N6486" s="10" t="s">
        <v>23</v>
      </c>
      <c r="O6486" s="10" t="s">
        <v>23</v>
      </c>
      <c r="P6486" s="11" t="str">
        <f t="shared" si="507"/>
        <v>_Using</v>
      </c>
      <c r="Q6486" s="10" t="s">
        <v>23</v>
      </c>
      <c r="R6486" s="10" t="s">
        <v>23</v>
      </c>
      <c r="S6486" s="10" t="s">
        <v>31</v>
      </c>
      <c r="T6486" s="11" t="str" cm="1">
        <f t="array" ref="T6486">_xlfn.IFS(S6486="Month-to-month","_MM",S6486="One year","_OY",S6486="Two year","_TY")</f>
        <v>_OY</v>
      </c>
      <c r="U6486" s="10" t="s">
        <v>23</v>
      </c>
      <c r="V6486" s="10" t="s">
        <v>35</v>
      </c>
      <c r="W6486" s="10">
        <v>90.6</v>
      </c>
      <c r="X6486" s="10">
        <v>3358.65</v>
      </c>
      <c r="Y6486" s="10" t="s">
        <v>24</v>
      </c>
      <c r="Z6486" s="11">
        <f t="shared" si="508"/>
        <v>0</v>
      </c>
      <c r="AA6486" s="11" t="str">
        <f t="shared" si="509"/>
        <v>J_16AY+_Using_OY</v>
      </c>
    </row>
    <row r="6487" spans="1:27">
      <c r="A6487" s="10" t="s">
        <v>6522</v>
      </c>
      <c r="B6487" s="10" t="s">
        <v>30</v>
      </c>
      <c r="C6487" s="10">
        <v>0</v>
      </c>
      <c r="D6487" s="11" t="str">
        <f t="shared" si="505"/>
        <v>J</v>
      </c>
      <c r="E6487" s="10" t="s">
        <v>23</v>
      </c>
      <c r="F6487" s="10" t="s">
        <v>24</v>
      </c>
      <c r="G6487" s="10">
        <v>64</v>
      </c>
      <c r="H6487" s="11" t="str">
        <f t="shared" si="506"/>
        <v>_16AY+</v>
      </c>
      <c r="I6487" s="10" t="s">
        <v>23</v>
      </c>
      <c r="J6487" s="10" t="s">
        <v>24</v>
      </c>
      <c r="K6487" s="10" t="s">
        <v>37</v>
      </c>
      <c r="L6487" s="10" t="s">
        <v>23</v>
      </c>
      <c r="M6487" s="10" t="s">
        <v>24</v>
      </c>
      <c r="N6487" s="10" t="s">
        <v>24</v>
      </c>
      <c r="O6487" s="10" t="s">
        <v>24</v>
      </c>
      <c r="P6487" s="11" t="str">
        <f t="shared" si="507"/>
        <v>_Using</v>
      </c>
      <c r="Q6487" s="10" t="s">
        <v>24</v>
      </c>
      <c r="R6487" s="10" t="s">
        <v>24</v>
      </c>
      <c r="S6487" s="10" t="s">
        <v>27</v>
      </c>
      <c r="T6487" s="11" t="str" cm="1">
        <f t="array" ref="T6487">_xlfn.IFS(S6487="Month-to-month","_MM",S6487="One year","_OY",S6487="Two year","_TY")</f>
        <v>_MM</v>
      </c>
      <c r="U6487" s="10" t="s">
        <v>23</v>
      </c>
      <c r="V6487" s="10" t="s">
        <v>32</v>
      </c>
      <c r="W6487" s="10">
        <v>73.55</v>
      </c>
      <c r="X6487" s="10">
        <v>4764</v>
      </c>
      <c r="Y6487" s="10" t="s">
        <v>24</v>
      </c>
      <c r="Z6487" s="11">
        <f t="shared" si="508"/>
        <v>0</v>
      </c>
      <c r="AA6487" s="11" t="str">
        <f t="shared" si="509"/>
        <v>J_16AY+_Using_MM</v>
      </c>
    </row>
    <row r="6488" spans="1:27">
      <c r="A6488" s="10" t="s">
        <v>6523</v>
      </c>
      <c r="B6488" s="10" t="s">
        <v>22</v>
      </c>
      <c r="C6488" s="10">
        <v>0</v>
      </c>
      <c r="D6488" s="11" t="str">
        <f t="shared" si="505"/>
        <v>J</v>
      </c>
      <c r="E6488" s="10" t="s">
        <v>23</v>
      </c>
      <c r="F6488" s="10" t="s">
        <v>24</v>
      </c>
      <c r="G6488" s="10">
        <v>5</v>
      </c>
      <c r="H6488" s="11" t="str">
        <f t="shared" si="506"/>
        <v>_6AY</v>
      </c>
      <c r="I6488" s="10" t="s">
        <v>23</v>
      </c>
      <c r="J6488" s="10" t="s">
        <v>23</v>
      </c>
      <c r="K6488" s="10" t="s">
        <v>26</v>
      </c>
      <c r="L6488" s="10" t="s">
        <v>24</v>
      </c>
      <c r="M6488" s="10" t="s">
        <v>24</v>
      </c>
      <c r="N6488" s="10" t="s">
        <v>23</v>
      </c>
      <c r="O6488" s="10" t="s">
        <v>23</v>
      </c>
      <c r="P6488" s="11" t="str">
        <f t="shared" si="507"/>
        <v>_Using</v>
      </c>
      <c r="Q6488" s="10" t="s">
        <v>23</v>
      </c>
      <c r="R6488" s="10" t="s">
        <v>24</v>
      </c>
      <c r="S6488" s="10" t="s">
        <v>27</v>
      </c>
      <c r="T6488" s="11" t="str" cm="1">
        <f t="array" ref="T6488">_xlfn.IFS(S6488="Month-to-month","_MM",S6488="One year","_OY",S6488="Two year","_TY")</f>
        <v>_MM</v>
      </c>
      <c r="U6488" s="10" t="s">
        <v>24</v>
      </c>
      <c r="V6488" s="10" t="s">
        <v>35</v>
      </c>
      <c r="W6488" s="10">
        <v>67.95</v>
      </c>
      <c r="X6488" s="10">
        <v>350.3</v>
      </c>
      <c r="Y6488" s="10" t="s">
        <v>23</v>
      </c>
      <c r="Z6488" s="11">
        <f t="shared" si="508"/>
        <v>1</v>
      </c>
      <c r="AA6488" s="11" t="str">
        <f t="shared" si="509"/>
        <v>J_6AY_Using_MM</v>
      </c>
    </row>
    <row r="6489" spans="1:27">
      <c r="A6489" s="10" t="s">
        <v>6524</v>
      </c>
      <c r="B6489" s="10" t="s">
        <v>22</v>
      </c>
      <c r="C6489" s="10">
        <v>0</v>
      </c>
      <c r="D6489" s="11" t="str">
        <f t="shared" si="505"/>
        <v>J</v>
      </c>
      <c r="E6489" s="10" t="s">
        <v>23</v>
      </c>
      <c r="F6489" s="10" t="s">
        <v>24</v>
      </c>
      <c r="G6489" s="10">
        <v>61</v>
      </c>
      <c r="H6489" s="11" t="str">
        <f t="shared" si="506"/>
        <v>_16AY+</v>
      </c>
      <c r="I6489" s="10" t="s">
        <v>23</v>
      </c>
      <c r="J6489" s="10" t="s">
        <v>23</v>
      </c>
      <c r="K6489" s="10" t="s">
        <v>37</v>
      </c>
      <c r="L6489" s="10" t="s">
        <v>24</v>
      </c>
      <c r="M6489" s="10" t="s">
        <v>23</v>
      </c>
      <c r="N6489" s="10" t="s">
        <v>24</v>
      </c>
      <c r="O6489" s="10" t="s">
        <v>23</v>
      </c>
      <c r="P6489" s="11" t="str">
        <f t="shared" si="507"/>
        <v>_Using</v>
      </c>
      <c r="Q6489" s="10" t="s">
        <v>24</v>
      </c>
      <c r="R6489" s="10" t="s">
        <v>23</v>
      </c>
      <c r="S6489" s="10" t="s">
        <v>47</v>
      </c>
      <c r="T6489" s="11" t="str" cm="1">
        <f t="array" ref="T6489">_xlfn.IFS(S6489="Month-to-month","_MM",S6489="One year","_OY",S6489="Two year","_TY")</f>
        <v>_TY</v>
      </c>
      <c r="U6489" s="10" t="s">
        <v>23</v>
      </c>
      <c r="V6489" s="10" t="s">
        <v>35</v>
      </c>
      <c r="W6489" s="10">
        <v>94.35</v>
      </c>
      <c r="X6489" s="10">
        <v>5703</v>
      </c>
      <c r="Y6489" s="10" t="s">
        <v>24</v>
      </c>
      <c r="Z6489" s="11">
        <f t="shared" si="508"/>
        <v>0</v>
      </c>
      <c r="AA6489" s="11" t="str">
        <f t="shared" si="509"/>
        <v>J_16AY+_Using_TY</v>
      </c>
    </row>
    <row r="6490" spans="1:27">
      <c r="A6490" s="10" t="s">
        <v>6525</v>
      </c>
      <c r="B6490" s="10" t="s">
        <v>22</v>
      </c>
      <c r="C6490" s="10">
        <v>0</v>
      </c>
      <c r="D6490" s="11" t="str">
        <f t="shared" si="505"/>
        <v>J</v>
      </c>
      <c r="E6490" s="10" t="s">
        <v>24</v>
      </c>
      <c r="F6490" s="10" t="s">
        <v>24</v>
      </c>
      <c r="G6490" s="10">
        <v>1</v>
      </c>
      <c r="H6490" s="11" t="str">
        <f t="shared" si="506"/>
        <v>_6AY</v>
      </c>
      <c r="I6490" s="10" t="s">
        <v>23</v>
      </c>
      <c r="J6490" s="10" t="s">
        <v>24</v>
      </c>
      <c r="K6490" s="10" t="s">
        <v>37</v>
      </c>
      <c r="L6490" s="10" t="s">
        <v>24</v>
      </c>
      <c r="M6490" s="10" t="s">
        <v>24</v>
      </c>
      <c r="N6490" s="10" t="s">
        <v>24</v>
      </c>
      <c r="O6490" s="10" t="s">
        <v>24</v>
      </c>
      <c r="P6490" s="11" t="str">
        <f t="shared" si="507"/>
        <v>_NotUsing</v>
      </c>
      <c r="Q6490" s="10" t="s">
        <v>24</v>
      </c>
      <c r="R6490" s="10" t="s">
        <v>24</v>
      </c>
      <c r="S6490" s="10" t="s">
        <v>27</v>
      </c>
      <c r="T6490" s="11" t="str" cm="1">
        <f t="array" ref="T6490">_xlfn.IFS(S6490="Month-to-month","_MM",S6490="One year","_OY",S6490="Two year","_TY")</f>
        <v>_MM</v>
      </c>
      <c r="U6490" s="10" t="s">
        <v>23</v>
      </c>
      <c r="V6490" s="10" t="s">
        <v>28</v>
      </c>
      <c r="W6490" s="10">
        <v>69.5</v>
      </c>
      <c r="X6490" s="10">
        <v>69.5</v>
      </c>
      <c r="Y6490" s="10" t="s">
        <v>23</v>
      </c>
      <c r="Z6490" s="11">
        <f t="shared" si="508"/>
        <v>1</v>
      </c>
      <c r="AA6490" s="11" t="str">
        <f t="shared" si="509"/>
        <v>J_6AY_NotUsing_MM</v>
      </c>
    </row>
    <row r="6491" spans="1:27">
      <c r="A6491" s="10" t="s">
        <v>6526</v>
      </c>
      <c r="B6491" s="10" t="s">
        <v>30</v>
      </c>
      <c r="C6491" s="10">
        <v>0</v>
      </c>
      <c r="D6491" s="11" t="str">
        <f t="shared" si="505"/>
        <v>J</v>
      </c>
      <c r="E6491" s="10" t="s">
        <v>24</v>
      </c>
      <c r="F6491" s="10" t="s">
        <v>24</v>
      </c>
      <c r="G6491" s="10">
        <v>1</v>
      </c>
      <c r="H6491" s="11" t="str">
        <f t="shared" si="506"/>
        <v>_6AY</v>
      </c>
      <c r="I6491" s="10" t="s">
        <v>23</v>
      </c>
      <c r="J6491" s="10" t="s">
        <v>24</v>
      </c>
      <c r="K6491" s="10" t="s">
        <v>24</v>
      </c>
      <c r="L6491" s="10" t="s">
        <v>46</v>
      </c>
      <c r="M6491" s="10" t="s">
        <v>46</v>
      </c>
      <c r="N6491" s="10" t="s">
        <v>46</v>
      </c>
      <c r="O6491" s="10" t="s">
        <v>46</v>
      </c>
      <c r="P6491" s="11" t="str">
        <f t="shared" si="507"/>
        <v>_NotUsing</v>
      </c>
      <c r="Q6491" s="10" t="s">
        <v>46</v>
      </c>
      <c r="R6491" s="10" t="s">
        <v>46</v>
      </c>
      <c r="S6491" s="10" t="s">
        <v>27</v>
      </c>
      <c r="T6491" s="11" t="str" cm="1">
        <f t="array" ref="T6491">_xlfn.IFS(S6491="Month-to-month","_MM",S6491="One year","_OY",S6491="Two year","_TY")</f>
        <v>_MM</v>
      </c>
      <c r="U6491" s="10" t="s">
        <v>23</v>
      </c>
      <c r="V6491" s="10" t="s">
        <v>32</v>
      </c>
      <c r="W6491" s="10">
        <v>18.850000000000001</v>
      </c>
      <c r="X6491" s="10">
        <v>18.850000000000001</v>
      </c>
      <c r="Y6491" s="10" t="s">
        <v>23</v>
      </c>
      <c r="Z6491" s="11">
        <f t="shared" si="508"/>
        <v>1</v>
      </c>
      <c r="AA6491" s="11" t="str">
        <f t="shared" si="509"/>
        <v>J_6AY_NotUsing_MM</v>
      </c>
    </row>
    <row r="6492" spans="1:27">
      <c r="A6492" s="10" t="s">
        <v>6527</v>
      </c>
      <c r="B6492" s="10" t="s">
        <v>30</v>
      </c>
      <c r="C6492" s="10">
        <v>0</v>
      </c>
      <c r="D6492" s="11" t="str">
        <f t="shared" si="505"/>
        <v>J</v>
      </c>
      <c r="E6492" s="10" t="s">
        <v>24</v>
      </c>
      <c r="F6492" s="10" t="s">
        <v>24</v>
      </c>
      <c r="G6492" s="10">
        <v>26</v>
      </c>
      <c r="H6492" s="11" t="str">
        <f t="shared" si="506"/>
        <v>_16AY+</v>
      </c>
      <c r="I6492" s="10" t="s">
        <v>23</v>
      </c>
      <c r="J6492" s="10" t="s">
        <v>24</v>
      </c>
      <c r="K6492" s="10" t="s">
        <v>24</v>
      </c>
      <c r="L6492" s="10" t="s">
        <v>46</v>
      </c>
      <c r="M6492" s="10" t="s">
        <v>46</v>
      </c>
      <c r="N6492" s="10" t="s">
        <v>46</v>
      </c>
      <c r="O6492" s="10" t="s">
        <v>46</v>
      </c>
      <c r="P6492" s="11" t="str">
        <f t="shared" si="507"/>
        <v>_NotUsing</v>
      </c>
      <c r="Q6492" s="10" t="s">
        <v>46</v>
      </c>
      <c r="R6492" s="10" t="s">
        <v>46</v>
      </c>
      <c r="S6492" s="10" t="s">
        <v>31</v>
      </c>
      <c r="T6492" s="11" t="str" cm="1">
        <f t="array" ref="T6492">_xlfn.IFS(S6492="Month-to-month","_MM",S6492="One year","_OY",S6492="Two year","_TY")</f>
        <v>_OY</v>
      </c>
      <c r="U6492" s="10" t="s">
        <v>24</v>
      </c>
      <c r="V6492" s="10" t="s">
        <v>32</v>
      </c>
      <c r="W6492" s="10">
        <v>19.399999999999999</v>
      </c>
      <c r="X6492" s="10">
        <v>525.54999999999995</v>
      </c>
      <c r="Y6492" s="10" t="s">
        <v>24</v>
      </c>
      <c r="Z6492" s="11">
        <f t="shared" si="508"/>
        <v>0</v>
      </c>
      <c r="AA6492" s="11" t="str">
        <f t="shared" si="509"/>
        <v>J_16AY+_NotUsing_OY</v>
      </c>
    </row>
    <row r="6493" spans="1:27">
      <c r="A6493" s="10" t="s">
        <v>6528</v>
      </c>
      <c r="B6493" s="10" t="s">
        <v>22</v>
      </c>
      <c r="C6493" s="10">
        <v>0</v>
      </c>
      <c r="D6493" s="11" t="str">
        <f t="shared" si="505"/>
        <v>J</v>
      </c>
      <c r="E6493" s="10" t="s">
        <v>24</v>
      </c>
      <c r="F6493" s="10" t="s">
        <v>24</v>
      </c>
      <c r="G6493" s="10">
        <v>1</v>
      </c>
      <c r="H6493" s="11" t="str">
        <f t="shared" si="506"/>
        <v>_6AY</v>
      </c>
      <c r="I6493" s="10" t="s">
        <v>23</v>
      </c>
      <c r="J6493" s="10" t="s">
        <v>24</v>
      </c>
      <c r="K6493" s="10" t="s">
        <v>37</v>
      </c>
      <c r="L6493" s="10" t="s">
        <v>24</v>
      </c>
      <c r="M6493" s="10" t="s">
        <v>24</v>
      </c>
      <c r="N6493" s="10" t="s">
        <v>24</v>
      </c>
      <c r="O6493" s="10" t="s">
        <v>24</v>
      </c>
      <c r="P6493" s="11" t="str">
        <f t="shared" si="507"/>
        <v>_NotUsing</v>
      </c>
      <c r="Q6493" s="10" t="s">
        <v>24</v>
      </c>
      <c r="R6493" s="10" t="s">
        <v>24</v>
      </c>
      <c r="S6493" s="10" t="s">
        <v>27</v>
      </c>
      <c r="T6493" s="11" t="str" cm="1">
        <f t="array" ref="T6493">_xlfn.IFS(S6493="Month-to-month","_MM",S6493="One year","_OY",S6493="Two year","_TY")</f>
        <v>_MM</v>
      </c>
      <c r="U6493" s="10" t="s">
        <v>23</v>
      </c>
      <c r="V6493" s="10" t="s">
        <v>28</v>
      </c>
      <c r="W6493" s="10">
        <v>69.2</v>
      </c>
      <c r="X6493" s="10">
        <v>69.2</v>
      </c>
      <c r="Y6493" s="10" t="s">
        <v>23</v>
      </c>
      <c r="Z6493" s="11">
        <f t="shared" si="508"/>
        <v>1</v>
      </c>
      <c r="AA6493" s="11" t="str">
        <f t="shared" si="509"/>
        <v>J_6AY_NotUsing_MM</v>
      </c>
    </row>
    <row r="6494" spans="1:27">
      <c r="A6494" s="10" t="s">
        <v>6529</v>
      </c>
      <c r="B6494" s="10" t="s">
        <v>30</v>
      </c>
      <c r="C6494" s="10">
        <v>0</v>
      </c>
      <c r="D6494" s="11" t="str">
        <f t="shared" si="505"/>
        <v>J</v>
      </c>
      <c r="E6494" s="10" t="s">
        <v>23</v>
      </c>
      <c r="F6494" s="10" t="s">
        <v>24</v>
      </c>
      <c r="G6494" s="10">
        <v>24</v>
      </c>
      <c r="H6494" s="11" t="str">
        <f t="shared" si="506"/>
        <v>_16AY+</v>
      </c>
      <c r="I6494" s="10" t="s">
        <v>23</v>
      </c>
      <c r="J6494" s="10" t="s">
        <v>24</v>
      </c>
      <c r="K6494" s="10" t="s">
        <v>24</v>
      </c>
      <c r="L6494" s="10" t="s">
        <v>46</v>
      </c>
      <c r="M6494" s="10" t="s">
        <v>46</v>
      </c>
      <c r="N6494" s="10" t="s">
        <v>46</v>
      </c>
      <c r="O6494" s="10" t="s">
        <v>46</v>
      </c>
      <c r="P6494" s="11" t="str">
        <f t="shared" si="507"/>
        <v>_NotUsing</v>
      </c>
      <c r="Q6494" s="10" t="s">
        <v>46</v>
      </c>
      <c r="R6494" s="10" t="s">
        <v>46</v>
      </c>
      <c r="S6494" s="10" t="s">
        <v>47</v>
      </c>
      <c r="T6494" s="11" t="str" cm="1">
        <f t="array" ref="T6494">_xlfn.IFS(S6494="Month-to-month","_MM",S6494="One year","_OY",S6494="Two year","_TY")</f>
        <v>_TY</v>
      </c>
      <c r="U6494" s="10" t="s">
        <v>24</v>
      </c>
      <c r="V6494" s="10" t="s">
        <v>32</v>
      </c>
      <c r="W6494" s="10">
        <v>19.75</v>
      </c>
      <c r="X6494" s="10">
        <v>483.15</v>
      </c>
      <c r="Y6494" s="10" t="s">
        <v>24</v>
      </c>
      <c r="Z6494" s="11">
        <f t="shared" si="508"/>
        <v>0</v>
      </c>
      <c r="AA6494" s="11" t="str">
        <f t="shared" si="509"/>
        <v>J_16AY+_NotUsing_TY</v>
      </c>
    </row>
    <row r="6495" spans="1:27">
      <c r="A6495" s="10" t="s">
        <v>6530</v>
      </c>
      <c r="B6495" s="10" t="s">
        <v>30</v>
      </c>
      <c r="C6495" s="10">
        <v>0</v>
      </c>
      <c r="D6495" s="11" t="str">
        <f t="shared" si="505"/>
        <v>J</v>
      </c>
      <c r="E6495" s="10" t="s">
        <v>23</v>
      </c>
      <c r="F6495" s="10" t="s">
        <v>24</v>
      </c>
      <c r="G6495" s="10">
        <v>17</v>
      </c>
      <c r="H6495" s="11" t="str">
        <f t="shared" si="506"/>
        <v>_16AY+</v>
      </c>
      <c r="I6495" s="10" t="s">
        <v>24</v>
      </c>
      <c r="J6495" s="10" t="s">
        <v>25</v>
      </c>
      <c r="K6495" s="10" t="s">
        <v>26</v>
      </c>
      <c r="L6495" s="10" t="s">
        <v>24</v>
      </c>
      <c r="M6495" s="10" t="s">
        <v>24</v>
      </c>
      <c r="N6495" s="10" t="s">
        <v>23</v>
      </c>
      <c r="O6495" s="10" t="s">
        <v>23</v>
      </c>
      <c r="P6495" s="11" t="str">
        <f t="shared" si="507"/>
        <v>_Using</v>
      </c>
      <c r="Q6495" s="10" t="s">
        <v>23</v>
      </c>
      <c r="R6495" s="10" t="s">
        <v>23</v>
      </c>
      <c r="S6495" s="10" t="s">
        <v>31</v>
      </c>
      <c r="T6495" s="11" t="str" cm="1">
        <f t="array" ref="T6495">_xlfn.IFS(S6495="Month-to-month","_MM",S6495="One year","_OY",S6495="Two year","_TY")</f>
        <v>_OY</v>
      </c>
      <c r="U6495" s="10" t="s">
        <v>24</v>
      </c>
      <c r="V6495" s="10" t="s">
        <v>28</v>
      </c>
      <c r="W6495" s="10">
        <v>54.6</v>
      </c>
      <c r="X6495" s="10">
        <v>934.8</v>
      </c>
      <c r="Y6495" s="10" t="s">
        <v>24</v>
      </c>
      <c r="Z6495" s="11">
        <f t="shared" si="508"/>
        <v>0</v>
      </c>
      <c r="AA6495" s="11" t="str">
        <f t="shared" si="509"/>
        <v>J_16AY+_Using_OY</v>
      </c>
    </row>
    <row r="6496" spans="1:27">
      <c r="A6496" s="10" t="s">
        <v>6531</v>
      </c>
      <c r="B6496" s="10" t="s">
        <v>22</v>
      </c>
      <c r="C6496" s="10">
        <v>0</v>
      </c>
      <c r="D6496" s="11" t="str">
        <f t="shared" si="505"/>
        <v>J</v>
      </c>
      <c r="E6496" s="10" t="s">
        <v>24</v>
      </c>
      <c r="F6496" s="10" t="s">
        <v>23</v>
      </c>
      <c r="G6496" s="10">
        <v>26</v>
      </c>
      <c r="H6496" s="11" t="str">
        <f t="shared" si="506"/>
        <v>_16AY+</v>
      </c>
      <c r="I6496" s="10" t="s">
        <v>24</v>
      </c>
      <c r="J6496" s="10" t="s">
        <v>25</v>
      </c>
      <c r="K6496" s="10" t="s">
        <v>26</v>
      </c>
      <c r="L6496" s="10" t="s">
        <v>24</v>
      </c>
      <c r="M6496" s="10" t="s">
        <v>24</v>
      </c>
      <c r="N6496" s="10" t="s">
        <v>23</v>
      </c>
      <c r="O6496" s="10" t="s">
        <v>24</v>
      </c>
      <c r="P6496" s="11" t="str">
        <f t="shared" si="507"/>
        <v>_Using</v>
      </c>
      <c r="Q6496" s="10" t="s">
        <v>24</v>
      </c>
      <c r="R6496" s="10" t="s">
        <v>24</v>
      </c>
      <c r="S6496" s="10" t="s">
        <v>27</v>
      </c>
      <c r="T6496" s="11" t="str" cm="1">
        <f t="array" ref="T6496">_xlfn.IFS(S6496="Month-to-month","_MM",S6496="One year","_OY",S6496="Two year","_TY")</f>
        <v>_MM</v>
      </c>
      <c r="U6496" s="10" t="s">
        <v>23</v>
      </c>
      <c r="V6496" s="10" t="s">
        <v>32</v>
      </c>
      <c r="W6496" s="10">
        <v>29.8</v>
      </c>
      <c r="X6496" s="10">
        <v>786.5</v>
      </c>
      <c r="Y6496" s="10" t="s">
        <v>24</v>
      </c>
      <c r="Z6496" s="11">
        <f t="shared" si="508"/>
        <v>0</v>
      </c>
      <c r="AA6496" s="11" t="str">
        <f t="shared" si="509"/>
        <v>J_16AY+_Using_MM</v>
      </c>
    </row>
    <row r="6497" spans="1:27">
      <c r="A6497" s="10" t="s">
        <v>6532</v>
      </c>
      <c r="B6497" s="10" t="s">
        <v>30</v>
      </c>
      <c r="C6497" s="10">
        <v>0</v>
      </c>
      <c r="D6497" s="11" t="str">
        <f t="shared" si="505"/>
        <v>J</v>
      </c>
      <c r="E6497" s="10" t="s">
        <v>24</v>
      </c>
      <c r="F6497" s="10" t="s">
        <v>24</v>
      </c>
      <c r="G6497" s="10">
        <v>1</v>
      </c>
      <c r="H6497" s="11" t="str">
        <f t="shared" si="506"/>
        <v>_6AY</v>
      </c>
      <c r="I6497" s="10" t="s">
        <v>23</v>
      </c>
      <c r="J6497" s="10" t="s">
        <v>24</v>
      </c>
      <c r="K6497" s="10" t="s">
        <v>37</v>
      </c>
      <c r="L6497" s="10" t="s">
        <v>24</v>
      </c>
      <c r="M6497" s="10" t="s">
        <v>24</v>
      </c>
      <c r="N6497" s="10" t="s">
        <v>24</v>
      </c>
      <c r="O6497" s="10" t="s">
        <v>24</v>
      </c>
      <c r="P6497" s="11" t="str">
        <f t="shared" si="507"/>
        <v>_NotUsing</v>
      </c>
      <c r="Q6497" s="10" t="s">
        <v>24</v>
      </c>
      <c r="R6497" s="10" t="s">
        <v>24</v>
      </c>
      <c r="S6497" s="10" t="s">
        <v>27</v>
      </c>
      <c r="T6497" s="11" t="str" cm="1">
        <f t="array" ref="T6497">_xlfn.IFS(S6497="Month-to-month","_MM",S6497="One year","_OY",S6497="Two year","_TY")</f>
        <v>_MM</v>
      </c>
      <c r="U6497" s="10" t="s">
        <v>23</v>
      </c>
      <c r="V6497" s="10" t="s">
        <v>28</v>
      </c>
      <c r="W6497" s="10">
        <v>69.650000000000006</v>
      </c>
      <c r="X6497" s="10">
        <v>69.650000000000006</v>
      </c>
      <c r="Y6497" s="10" t="s">
        <v>23</v>
      </c>
      <c r="Z6497" s="11">
        <f t="shared" si="508"/>
        <v>1</v>
      </c>
      <c r="AA6497" s="11" t="str">
        <f t="shared" si="509"/>
        <v>J_6AY_NotUsing_MM</v>
      </c>
    </row>
    <row r="6498" spans="1:27">
      <c r="A6498" s="10" t="s">
        <v>6533</v>
      </c>
      <c r="B6498" s="10" t="s">
        <v>30</v>
      </c>
      <c r="C6498" s="10">
        <v>1</v>
      </c>
      <c r="D6498" s="11" t="str">
        <f t="shared" si="505"/>
        <v>S</v>
      </c>
      <c r="E6498" s="10" t="s">
        <v>23</v>
      </c>
      <c r="F6498" s="10" t="s">
        <v>24</v>
      </c>
      <c r="G6498" s="10">
        <v>40</v>
      </c>
      <c r="H6498" s="11" t="str">
        <f t="shared" si="506"/>
        <v>_16AY+</v>
      </c>
      <c r="I6498" s="10" t="s">
        <v>23</v>
      </c>
      <c r="J6498" s="10" t="s">
        <v>23</v>
      </c>
      <c r="K6498" s="10" t="s">
        <v>37</v>
      </c>
      <c r="L6498" s="10" t="s">
        <v>23</v>
      </c>
      <c r="M6498" s="10" t="s">
        <v>24</v>
      </c>
      <c r="N6498" s="10" t="s">
        <v>24</v>
      </c>
      <c r="O6498" s="10" t="s">
        <v>24</v>
      </c>
      <c r="P6498" s="11" t="str">
        <f t="shared" si="507"/>
        <v>_Using</v>
      </c>
      <c r="Q6498" s="10" t="s">
        <v>23</v>
      </c>
      <c r="R6498" s="10" t="s">
        <v>23</v>
      </c>
      <c r="S6498" s="10" t="s">
        <v>27</v>
      </c>
      <c r="T6498" s="11" t="str" cm="1">
        <f t="array" ref="T6498">_xlfn.IFS(S6498="Month-to-month","_MM",S6498="One year","_OY",S6498="Two year","_TY")</f>
        <v>_MM</v>
      </c>
      <c r="U6498" s="10" t="s">
        <v>24</v>
      </c>
      <c r="V6498" s="10" t="s">
        <v>28</v>
      </c>
      <c r="W6498" s="10">
        <v>101.85</v>
      </c>
      <c r="X6498" s="10">
        <v>4086.3</v>
      </c>
      <c r="Y6498" s="10" t="s">
        <v>23</v>
      </c>
      <c r="Z6498" s="11">
        <f t="shared" si="508"/>
        <v>1</v>
      </c>
      <c r="AA6498" s="11" t="str">
        <f t="shared" si="509"/>
        <v>S_16AY+_Using_MM</v>
      </c>
    </row>
    <row r="6499" spans="1:27">
      <c r="A6499" s="10" t="s">
        <v>6534</v>
      </c>
      <c r="B6499" s="10" t="s">
        <v>30</v>
      </c>
      <c r="C6499" s="10">
        <v>0</v>
      </c>
      <c r="D6499" s="11" t="str">
        <f t="shared" si="505"/>
        <v>J</v>
      </c>
      <c r="E6499" s="10" t="s">
        <v>24</v>
      </c>
      <c r="F6499" s="10" t="s">
        <v>24</v>
      </c>
      <c r="G6499" s="10">
        <v>52</v>
      </c>
      <c r="H6499" s="11" t="str">
        <f t="shared" si="506"/>
        <v>_16AY+</v>
      </c>
      <c r="I6499" s="10" t="s">
        <v>23</v>
      </c>
      <c r="J6499" s="10" t="s">
        <v>23</v>
      </c>
      <c r="K6499" s="10" t="s">
        <v>37</v>
      </c>
      <c r="L6499" s="10" t="s">
        <v>24</v>
      </c>
      <c r="M6499" s="10" t="s">
        <v>23</v>
      </c>
      <c r="N6499" s="10" t="s">
        <v>23</v>
      </c>
      <c r="O6499" s="10" t="s">
        <v>24</v>
      </c>
      <c r="P6499" s="11" t="str">
        <f t="shared" si="507"/>
        <v>_Using</v>
      </c>
      <c r="Q6499" s="10" t="s">
        <v>23</v>
      </c>
      <c r="R6499" s="10" t="s">
        <v>23</v>
      </c>
      <c r="S6499" s="10" t="s">
        <v>27</v>
      </c>
      <c r="T6499" s="11" t="str" cm="1">
        <f t="array" ref="T6499">_xlfn.IFS(S6499="Month-to-month","_MM",S6499="One year","_OY",S6499="Two year","_TY")</f>
        <v>_MM</v>
      </c>
      <c r="U6499" s="10" t="s">
        <v>23</v>
      </c>
      <c r="V6499" s="10" t="s">
        <v>28</v>
      </c>
      <c r="W6499" s="10">
        <v>103.05</v>
      </c>
      <c r="X6499" s="10">
        <v>5364.8</v>
      </c>
      <c r="Y6499" s="10" t="s">
        <v>24</v>
      </c>
      <c r="Z6499" s="11">
        <f t="shared" si="508"/>
        <v>0</v>
      </c>
      <c r="AA6499" s="11" t="str">
        <f t="shared" si="509"/>
        <v>J_16AY+_Using_MM</v>
      </c>
    </row>
    <row r="6500" spans="1:27">
      <c r="A6500" s="10" t="s">
        <v>6535</v>
      </c>
      <c r="B6500" s="10" t="s">
        <v>22</v>
      </c>
      <c r="C6500" s="10">
        <v>0</v>
      </c>
      <c r="D6500" s="11" t="str">
        <f t="shared" si="505"/>
        <v>J</v>
      </c>
      <c r="E6500" s="10" t="s">
        <v>24</v>
      </c>
      <c r="F6500" s="10" t="s">
        <v>24</v>
      </c>
      <c r="G6500" s="10">
        <v>1</v>
      </c>
      <c r="H6500" s="11" t="str">
        <f t="shared" si="506"/>
        <v>_6AY</v>
      </c>
      <c r="I6500" s="10" t="s">
        <v>23</v>
      </c>
      <c r="J6500" s="10" t="s">
        <v>24</v>
      </c>
      <c r="K6500" s="10" t="s">
        <v>37</v>
      </c>
      <c r="L6500" s="10" t="s">
        <v>24</v>
      </c>
      <c r="M6500" s="10" t="s">
        <v>23</v>
      </c>
      <c r="N6500" s="10" t="s">
        <v>23</v>
      </c>
      <c r="O6500" s="10" t="s">
        <v>24</v>
      </c>
      <c r="P6500" s="11" t="str">
        <f t="shared" si="507"/>
        <v>_Using</v>
      </c>
      <c r="Q6500" s="10" t="s">
        <v>24</v>
      </c>
      <c r="R6500" s="10" t="s">
        <v>24</v>
      </c>
      <c r="S6500" s="10" t="s">
        <v>27</v>
      </c>
      <c r="T6500" s="11" t="str" cm="1">
        <f t="array" ref="T6500">_xlfn.IFS(S6500="Month-to-month","_MM",S6500="One year","_OY",S6500="Two year","_TY")</f>
        <v>_MM</v>
      </c>
      <c r="U6500" s="10" t="s">
        <v>23</v>
      </c>
      <c r="V6500" s="10" t="s">
        <v>28</v>
      </c>
      <c r="W6500" s="10">
        <v>82.3</v>
      </c>
      <c r="X6500" s="10">
        <v>82.3</v>
      </c>
      <c r="Y6500" s="10" t="s">
        <v>23</v>
      </c>
      <c r="Z6500" s="11">
        <f t="shared" si="508"/>
        <v>1</v>
      </c>
      <c r="AA6500" s="11" t="str">
        <f t="shared" si="509"/>
        <v>J_6AY_Using_MM</v>
      </c>
    </row>
    <row r="6501" spans="1:27">
      <c r="A6501" s="10" t="s">
        <v>6536</v>
      </c>
      <c r="B6501" s="10" t="s">
        <v>30</v>
      </c>
      <c r="C6501" s="10">
        <v>0</v>
      </c>
      <c r="D6501" s="11" t="str">
        <f t="shared" si="505"/>
        <v>J</v>
      </c>
      <c r="E6501" s="10" t="s">
        <v>24</v>
      </c>
      <c r="F6501" s="10" t="s">
        <v>24</v>
      </c>
      <c r="G6501" s="10">
        <v>1</v>
      </c>
      <c r="H6501" s="11" t="str">
        <f t="shared" si="506"/>
        <v>_6AY</v>
      </c>
      <c r="I6501" s="10" t="s">
        <v>23</v>
      </c>
      <c r="J6501" s="10" t="s">
        <v>24</v>
      </c>
      <c r="K6501" s="10" t="s">
        <v>24</v>
      </c>
      <c r="L6501" s="10" t="s">
        <v>46</v>
      </c>
      <c r="M6501" s="10" t="s">
        <v>46</v>
      </c>
      <c r="N6501" s="10" t="s">
        <v>46</v>
      </c>
      <c r="O6501" s="10" t="s">
        <v>46</v>
      </c>
      <c r="P6501" s="11" t="str">
        <f t="shared" si="507"/>
        <v>_NotUsing</v>
      </c>
      <c r="Q6501" s="10" t="s">
        <v>46</v>
      </c>
      <c r="R6501" s="10" t="s">
        <v>46</v>
      </c>
      <c r="S6501" s="10" t="s">
        <v>27</v>
      </c>
      <c r="T6501" s="11" t="str" cm="1">
        <f t="array" ref="T6501">_xlfn.IFS(S6501="Month-to-month","_MM",S6501="One year","_OY",S6501="Two year","_TY")</f>
        <v>_MM</v>
      </c>
      <c r="U6501" s="10" t="s">
        <v>24</v>
      </c>
      <c r="V6501" s="10" t="s">
        <v>32</v>
      </c>
      <c r="W6501" s="10">
        <v>20.3</v>
      </c>
      <c r="X6501" s="10">
        <v>20.3</v>
      </c>
      <c r="Y6501" s="10" t="s">
        <v>24</v>
      </c>
      <c r="Z6501" s="11">
        <f t="shared" si="508"/>
        <v>0</v>
      </c>
      <c r="AA6501" s="11" t="str">
        <f t="shared" si="509"/>
        <v>J_6AY_NotUsing_MM</v>
      </c>
    </row>
    <row r="6502" spans="1:27">
      <c r="A6502" s="10" t="s">
        <v>6537</v>
      </c>
      <c r="B6502" s="10" t="s">
        <v>22</v>
      </c>
      <c r="C6502" s="10">
        <v>0</v>
      </c>
      <c r="D6502" s="11" t="str">
        <f t="shared" si="505"/>
        <v>J</v>
      </c>
      <c r="E6502" s="10" t="s">
        <v>24</v>
      </c>
      <c r="F6502" s="10" t="s">
        <v>24</v>
      </c>
      <c r="G6502" s="10">
        <v>21</v>
      </c>
      <c r="H6502" s="11" t="str">
        <f t="shared" si="506"/>
        <v>_16AY+</v>
      </c>
      <c r="I6502" s="10" t="s">
        <v>24</v>
      </c>
      <c r="J6502" s="10" t="s">
        <v>25</v>
      </c>
      <c r="K6502" s="10" t="s">
        <v>26</v>
      </c>
      <c r="L6502" s="10" t="s">
        <v>23</v>
      </c>
      <c r="M6502" s="10" t="s">
        <v>24</v>
      </c>
      <c r="N6502" s="10" t="s">
        <v>24</v>
      </c>
      <c r="O6502" s="10" t="s">
        <v>23</v>
      </c>
      <c r="P6502" s="11" t="str">
        <f t="shared" si="507"/>
        <v>_Using</v>
      </c>
      <c r="Q6502" s="10" t="s">
        <v>24</v>
      </c>
      <c r="R6502" s="10" t="s">
        <v>24</v>
      </c>
      <c r="S6502" s="10" t="s">
        <v>47</v>
      </c>
      <c r="T6502" s="11" t="str" cm="1">
        <f t="array" ref="T6502">_xlfn.IFS(S6502="Month-to-month","_MM",S6502="One year","_OY",S6502="Two year","_TY")</f>
        <v>_TY</v>
      </c>
      <c r="U6502" s="10" t="s">
        <v>24</v>
      </c>
      <c r="V6502" s="10" t="s">
        <v>32</v>
      </c>
      <c r="W6502" s="10">
        <v>35.1</v>
      </c>
      <c r="X6502" s="10">
        <v>770.4</v>
      </c>
      <c r="Y6502" s="10" t="s">
        <v>24</v>
      </c>
      <c r="Z6502" s="11">
        <f t="shared" si="508"/>
        <v>0</v>
      </c>
      <c r="AA6502" s="11" t="str">
        <f t="shared" si="509"/>
        <v>J_16AY+_Using_TY</v>
      </c>
    </row>
    <row r="6503" spans="1:27">
      <c r="A6503" s="10" t="s">
        <v>6538</v>
      </c>
      <c r="B6503" s="10" t="s">
        <v>22</v>
      </c>
      <c r="C6503" s="10">
        <v>0</v>
      </c>
      <c r="D6503" s="11" t="str">
        <f t="shared" si="505"/>
        <v>J</v>
      </c>
      <c r="E6503" s="10" t="s">
        <v>23</v>
      </c>
      <c r="F6503" s="10" t="s">
        <v>24</v>
      </c>
      <c r="G6503" s="10">
        <v>67</v>
      </c>
      <c r="H6503" s="11" t="str">
        <f t="shared" si="506"/>
        <v>_16AY+</v>
      </c>
      <c r="I6503" s="10" t="s">
        <v>23</v>
      </c>
      <c r="J6503" s="10" t="s">
        <v>23</v>
      </c>
      <c r="K6503" s="10" t="s">
        <v>37</v>
      </c>
      <c r="L6503" s="10" t="s">
        <v>24</v>
      </c>
      <c r="M6503" s="10" t="s">
        <v>23</v>
      </c>
      <c r="N6503" s="10" t="s">
        <v>23</v>
      </c>
      <c r="O6503" s="10" t="s">
        <v>24</v>
      </c>
      <c r="P6503" s="11" t="str">
        <f t="shared" si="507"/>
        <v>_Using</v>
      </c>
      <c r="Q6503" s="10" t="s">
        <v>23</v>
      </c>
      <c r="R6503" s="10" t="s">
        <v>23</v>
      </c>
      <c r="S6503" s="10" t="s">
        <v>31</v>
      </c>
      <c r="T6503" s="11" t="str" cm="1">
        <f t="array" ref="T6503">_xlfn.IFS(S6503="Month-to-month","_MM",S6503="One year","_OY",S6503="Two year","_TY")</f>
        <v>_OY</v>
      </c>
      <c r="U6503" s="10" t="s">
        <v>23</v>
      </c>
      <c r="V6503" s="10" t="s">
        <v>35</v>
      </c>
      <c r="W6503" s="10">
        <v>105.7</v>
      </c>
      <c r="X6503" s="10">
        <v>6816.95</v>
      </c>
      <c r="Y6503" s="10" t="s">
        <v>24</v>
      </c>
      <c r="Z6503" s="11">
        <f t="shared" si="508"/>
        <v>0</v>
      </c>
      <c r="AA6503" s="11" t="str">
        <f t="shared" si="509"/>
        <v>J_16AY+_Using_OY</v>
      </c>
    </row>
    <row r="6504" spans="1:27">
      <c r="A6504" s="10" t="s">
        <v>6539</v>
      </c>
      <c r="B6504" s="10" t="s">
        <v>22</v>
      </c>
      <c r="C6504" s="10">
        <v>0</v>
      </c>
      <c r="D6504" s="11" t="str">
        <f t="shared" si="505"/>
        <v>J</v>
      </c>
      <c r="E6504" s="10" t="s">
        <v>23</v>
      </c>
      <c r="F6504" s="10" t="s">
        <v>23</v>
      </c>
      <c r="G6504" s="10">
        <v>44</v>
      </c>
      <c r="H6504" s="11" t="str">
        <f t="shared" si="506"/>
        <v>_16AY+</v>
      </c>
      <c r="I6504" s="10" t="s">
        <v>23</v>
      </c>
      <c r="J6504" s="10" t="s">
        <v>24</v>
      </c>
      <c r="K6504" s="10" t="s">
        <v>26</v>
      </c>
      <c r="L6504" s="10" t="s">
        <v>23</v>
      </c>
      <c r="M6504" s="10" t="s">
        <v>24</v>
      </c>
      <c r="N6504" s="10" t="s">
        <v>24</v>
      </c>
      <c r="O6504" s="10" t="s">
        <v>23</v>
      </c>
      <c r="P6504" s="11" t="str">
        <f t="shared" si="507"/>
        <v>_Using</v>
      </c>
      <c r="Q6504" s="10" t="s">
        <v>24</v>
      </c>
      <c r="R6504" s="10" t="s">
        <v>24</v>
      </c>
      <c r="S6504" s="10" t="s">
        <v>27</v>
      </c>
      <c r="T6504" s="11" t="str" cm="1">
        <f t="array" ref="T6504">_xlfn.IFS(S6504="Month-to-month","_MM",S6504="One year","_OY",S6504="Two year","_TY")</f>
        <v>_MM</v>
      </c>
      <c r="U6504" s="10" t="s">
        <v>24</v>
      </c>
      <c r="V6504" s="10" t="s">
        <v>35</v>
      </c>
      <c r="W6504" s="10">
        <v>56.25</v>
      </c>
      <c r="X6504" s="10">
        <v>2419.5500000000002</v>
      </c>
      <c r="Y6504" s="10" t="s">
        <v>24</v>
      </c>
      <c r="Z6504" s="11">
        <f t="shared" si="508"/>
        <v>0</v>
      </c>
      <c r="AA6504" s="11" t="str">
        <f t="shared" si="509"/>
        <v>J_16AY+_Using_MM</v>
      </c>
    </row>
    <row r="6505" spans="1:27">
      <c r="A6505" s="10" t="s">
        <v>6540</v>
      </c>
      <c r="B6505" s="10" t="s">
        <v>30</v>
      </c>
      <c r="C6505" s="10">
        <v>0</v>
      </c>
      <c r="D6505" s="11" t="str">
        <f t="shared" si="505"/>
        <v>J</v>
      </c>
      <c r="E6505" s="10" t="s">
        <v>23</v>
      </c>
      <c r="F6505" s="10" t="s">
        <v>23</v>
      </c>
      <c r="G6505" s="10">
        <v>70</v>
      </c>
      <c r="H6505" s="11" t="str">
        <f t="shared" si="506"/>
        <v>_16AY+</v>
      </c>
      <c r="I6505" s="10" t="s">
        <v>24</v>
      </c>
      <c r="J6505" s="10" t="s">
        <v>25</v>
      </c>
      <c r="K6505" s="10" t="s">
        <v>26</v>
      </c>
      <c r="L6505" s="10" t="s">
        <v>24</v>
      </c>
      <c r="M6505" s="10" t="s">
        <v>23</v>
      </c>
      <c r="N6505" s="10" t="s">
        <v>23</v>
      </c>
      <c r="O6505" s="10" t="s">
        <v>23</v>
      </c>
      <c r="P6505" s="11" t="str">
        <f t="shared" si="507"/>
        <v>_Using</v>
      </c>
      <c r="Q6505" s="10" t="s">
        <v>23</v>
      </c>
      <c r="R6505" s="10" t="s">
        <v>23</v>
      </c>
      <c r="S6505" s="10" t="s">
        <v>31</v>
      </c>
      <c r="T6505" s="11" t="str" cm="1">
        <f t="array" ref="T6505">_xlfn.IFS(S6505="Month-to-month","_MM",S6505="One year","_OY",S6505="Two year","_TY")</f>
        <v>_OY</v>
      </c>
      <c r="U6505" s="10" t="s">
        <v>24</v>
      </c>
      <c r="V6505" s="10" t="s">
        <v>28</v>
      </c>
      <c r="W6505" s="10">
        <v>60.35</v>
      </c>
      <c r="X6505" s="10">
        <v>4138.7</v>
      </c>
      <c r="Y6505" s="10" t="s">
        <v>24</v>
      </c>
      <c r="Z6505" s="11">
        <f t="shared" si="508"/>
        <v>0</v>
      </c>
      <c r="AA6505" s="11" t="str">
        <f t="shared" si="509"/>
        <v>J_16AY+_Using_OY</v>
      </c>
    </row>
    <row r="6506" spans="1:27">
      <c r="A6506" s="10" t="s">
        <v>6541</v>
      </c>
      <c r="B6506" s="10" t="s">
        <v>30</v>
      </c>
      <c r="C6506" s="10">
        <v>0</v>
      </c>
      <c r="D6506" s="11" t="str">
        <f t="shared" si="505"/>
        <v>J</v>
      </c>
      <c r="E6506" s="10" t="s">
        <v>24</v>
      </c>
      <c r="F6506" s="10" t="s">
        <v>24</v>
      </c>
      <c r="G6506" s="10">
        <v>3</v>
      </c>
      <c r="H6506" s="11" t="str">
        <f t="shared" si="506"/>
        <v>_6AY</v>
      </c>
      <c r="I6506" s="10" t="s">
        <v>23</v>
      </c>
      <c r="J6506" s="10" t="s">
        <v>24</v>
      </c>
      <c r="K6506" s="10" t="s">
        <v>37</v>
      </c>
      <c r="L6506" s="10" t="s">
        <v>24</v>
      </c>
      <c r="M6506" s="10" t="s">
        <v>24</v>
      </c>
      <c r="N6506" s="10" t="s">
        <v>24</v>
      </c>
      <c r="O6506" s="10" t="s">
        <v>24</v>
      </c>
      <c r="P6506" s="11" t="str">
        <f t="shared" si="507"/>
        <v>_NotUsing</v>
      </c>
      <c r="Q6506" s="10" t="s">
        <v>23</v>
      </c>
      <c r="R6506" s="10" t="s">
        <v>24</v>
      </c>
      <c r="S6506" s="10" t="s">
        <v>27</v>
      </c>
      <c r="T6506" s="11" t="str" cm="1">
        <f t="array" ref="T6506">_xlfn.IFS(S6506="Month-to-month","_MM",S6506="One year","_OY",S6506="Two year","_TY")</f>
        <v>_MM</v>
      </c>
      <c r="U6506" s="10" t="s">
        <v>24</v>
      </c>
      <c r="V6506" s="10" t="s">
        <v>28</v>
      </c>
      <c r="W6506" s="10">
        <v>79.25</v>
      </c>
      <c r="X6506" s="10">
        <v>267.60000000000002</v>
      </c>
      <c r="Y6506" s="10" t="s">
        <v>23</v>
      </c>
      <c r="Z6506" s="11">
        <f t="shared" si="508"/>
        <v>1</v>
      </c>
      <c r="AA6506" s="11" t="str">
        <f t="shared" si="509"/>
        <v>J_6AY_NotUsing_MM</v>
      </c>
    </row>
    <row r="6507" spans="1:27">
      <c r="A6507" s="10" t="s">
        <v>6542</v>
      </c>
      <c r="B6507" s="10" t="s">
        <v>30</v>
      </c>
      <c r="C6507" s="10">
        <v>0</v>
      </c>
      <c r="D6507" s="11" t="str">
        <f t="shared" si="505"/>
        <v>J</v>
      </c>
      <c r="E6507" s="10" t="s">
        <v>23</v>
      </c>
      <c r="F6507" s="10" t="s">
        <v>23</v>
      </c>
      <c r="G6507" s="10">
        <v>56</v>
      </c>
      <c r="H6507" s="11" t="str">
        <f t="shared" si="506"/>
        <v>_16AY+</v>
      </c>
      <c r="I6507" s="10" t="s">
        <v>23</v>
      </c>
      <c r="J6507" s="10" t="s">
        <v>24</v>
      </c>
      <c r="K6507" s="10" t="s">
        <v>26</v>
      </c>
      <c r="L6507" s="10" t="s">
        <v>23</v>
      </c>
      <c r="M6507" s="10" t="s">
        <v>23</v>
      </c>
      <c r="N6507" s="10" t="s">
        <v>23</v>
      </c>
      <c r="O6507" s="10" t="s">
        <v>24</v>
      </c>
      <c r="P6507" s="11" t="str">
        <f t="shared" si="507"/>
        <v>_Using</v>
      </c>
      <c r="Q6507" s="10" t="s">
        <v>24</v>
      </c>
      <c r="R6507" s="10" t="s">
        <v>24</v>
      </c>
      <c r="S6507" s="10" t="s">
        <v>47</v>
      </c>
      <c r="T6507" s="11" t="str" cm="1">
        <f t="array" ref="T6507">_xlfn.IFS(S6507="Month-to-month","_MM",S6507="One year","_OY",S6507="Two year","_TY")</f>
        <v>_TY</v>
      </c>
      <c r="U6507" s="10" t="s">
        <v>23</v>
      </c>
      <c r="V6507" s="10" t="s">
        <v>35</v>
      </c>
      <c r="W6507" s="10">
        <v>59.8</v>
      </c>
      <c r="X6507" s="10">
        <v>3457.45</v>
      </c>
      <c r="Y6507" s="10" t="s">
        <v>24</v>
      </c>
      <c r="Z6507" s="11">
        <f t="shared" si="508"/>
        <v>0</v>
      </c>
      <c r="AA6507" s="11" t="str">
        <f t="shared" si="509"/>
        <v>J_16AY+_Using_TY</v>
      </c>
    </row>
    <row r="6508" spans="1:27">
      <c r="A6508" s="10" t="s">
        <v>6543</v>
      </c>
      <c r="B6508" s="10" t="s">
        <v>22</v>
      </c>
      <c r="C6508" s="10">
        <v>0</v>
      </c>
      <c r="D6508" s="11" t="str">
        <f t="shared" si="505"/>
        <v>J</v>
      </c>
      <c r="E6508" s="10" t="s">
        <v>24</v>
      </c>
      <c r="F6508" s="10" t="s">
        <v>24</v>
      </c>
      <c r="G6508" s="10">
        <v>13</v>
      </c>
      <c r="H6508" s="11" t="str">
        <f t="shared" si="506"/>
        <v>_16AY</v>
      </c>
      <c r="I6508" s="10" t="s">
        <v>23</v>
      </c>
      <c r="J6508" s="10" t="s">
        <v>23</v>
      </c>
      <c r="K6508" s="10" t="s">
        <v>37</v>
      </c>
      <c r="L6508" s="10" t="s">
        <v>24</v>
      </c>
      <c r="M6508" s="10" t="s">
        <v>24</v>
      </c>
      <c r="N6508" s="10" t="s">
        <v>24</v>
      </c>
      <c r="O6508" s="10" t="s">
        <v>24</v>
      </c>
      <c r="P6508" s="11" t="str">
        <f t="shared" si="507"/>
        <v>_NotUsing</v>
      </c>
      <c r="Q6508" s="10" t="s">
        <v>24</v>
      </c>
      <c r="R6508" s="10" t="s">
        <v>23</v>
      </c>
      <c r="S6508" s="10" t="s">
        <v>27</v>
      </c>
      <c r="T6508" s="11" t="str" cm="1">
        <f t="array" ref="T6508">_xlfn.IFS(S6508="Month-to-month","_MM",S6508="One year","_OY",S6508="Two year","_TY")</f>
        <v>_MM</v>
      </c>
      <c r="U6508" s="10" t="s">
        <v>23</v>
      </c>
      <c r="V6508" s="10" t="s">
        <v>28</v>
      </c>
      <c r="W6508" s="10">
        <v>84.6</v>
      </c>
      <c r="X6508" s="10">
        <v>1115.2</v>
      </c>
      <c r="Y6508" s="10" t="s">
        <v>23</v>
      </c>
      <c r="Z6508" s="11">
        <f t="shared" si="508"/>
        <v>1</v>
      </c>
      <c r="AA6508" s="11" t="str">
        <f t="shared" si="509"/>
        <v>J_16AY_NotUsing_MM</v>
      </c>
    </row>
    <row r="6509" spans="1:27">
      <c r="A6509" s="10" t="s">
        <v>6544</v>
      </c>
      <c r="B6509" s="10" t="s">
        <v>22</v>
      </c>
      <c r="C6509" s="10">
        <v>0</v>
      </c>
      <c r="D6509" s="11" t="str">
        <f t="shared" si="505"/>
        <v>J</v>
      </c>
      <c r="E6509" s="10" t="s">
        <v>23</v>
      </c>
      <c r="F6509" s="10" t="s">
        <v>23</v>
      </c>
      <c r="G6509" s="10">
        <v>58</v>
      </c>
      <c r="H6509" s="11" t="str">
        <f t="shared" si="506"/>
        <v>_16AY+</v>
      </c>
      <c r="I6509" s="10" t="s">
        <v>23</v>
      </c>
      <c r="J6509" s="10" t="s">
        <v>23</v>
      </c>
      <c r="K6509" s="10" t="s">
        <v>37</v>
      </c>
      <c r="L6509" s="10" t="s">
        <v>23</v>
      </c>
      <c r="M6509" s="10" t="s">
        <v>23</v>
      </c>
      <c r="N6509" s="10" t="s">
        <v>24</v>
      </c>
      <c r="O6509" s="10" t="s">
        <v>24</v>
      </c>
      <c r="P6509" s="11" t="str">
        <f t="shared" si="507"/>
        <v>_Using</v>
      </c>
      <c r="Q6509" s="10" t="s">
        <v>24</v>
      </c>
      <c r="R6509" s="10" t="s">
        <v>23</v>
      </c>
      <c r="S6509" s="10" t="s">
        <v>27</v>
      </c>
      <c r="T6509" s="11" t="str" cm="1">
        <f t="array" ref="T6509">_xlfn.IFS(S6509="Month-to-month","_MM",S6509="One year","_OY",S6509="Two year","_TY")</f>
        <v>_MM</v>
      </c>
      <c r="U6509" s="10" t="s">
        <v>23</v>
      </c>
      <c r="V6509" s="10" t="s">
        <v>35</v>
      </c>
      <c r="W6509" s="10">
        <v>93.4</v>
      </c>
      <c r="X6509" s="10">
        <v>5435.6</v>
      </c>
      <c r="Y6509" s="10" t="s">
        <v>23</v>
      </c>
      <c r="Z6509" s="11">
        <f t="shared" si="508"/>
        <v>1</v>
      </c>
      <c r="AA6509" s="11" t="str">
        <f t="shared" si="509"/>
        <v>J_16AY+_Using_MM</v>
      </c>
    </row>
    <row r="6510" spans="1:27">
      <c r="A6510" s="10" t="s">
        <v>6545</v>
      </c>
      <c r="B6510" s="10" t="s">
        <v>22</v>
      </c>
      <c r="C6510" s="10">
        <v>0</v>
      </c>
      <c r="D6510" s="11" t="str">
        <f t="shared" si="505"/>
        <v>J</v>
      </c>
      <c r="E6510" s="10" t="s">
        <v>23</v>
      </c>
      <c r="F6510" s="10" t="s">
        <v>23</v>
      </c>
      <c r="G6510" s="10">
        <v>42</v>
      </c>
      <c r="H6510" s="11" t="str">
        <f t="shared" si="506"/>
        <v>_16AY+</v>
      </c>
      <c r="I6510" s="10" t="s">
        <v>23</v>
      </c>
      <c r="J6510" s="10" t="s">
        <v>23</v>
      </c>
      <c r="K6510" s="10" t="s">
        <v>37</v>
      </c>
      <c r="L6510" s="10" t="s">
        <v>24</v>
      </c>
      <c r="M6510" s="10" t="s">
        <v>24</v>
      </c>
      <c r="N6510" s="10" t="s">
        <v>24</v>
      </c>
      <c r="O6510" s="10" t="s">
        <v>24</v>
      </c>
      <c r="P6510" s="11" t="str">
        <f t="shared" si="507"/>
        <v>_NotUsing</v>
      </c>
      <c r="Q6510" s="10" t="s">
        <v>23</v>
      </c>
      <c r="R6510" s="10" t="s">
        <v>23</v>
      </c>
      <c r="S6510" s="10" t="s">
        <v>27</v>
      </c>
      <c r="T6510" s="11" t="str" cm="1">
        <f t="array" ref="T6510">_xlfn.IFS(S6510="Month-to-month","_MM",S6510="One year","_OY",S6510="Two year","_TY")</f>
        <v>_MM</v>
      </c>
      <c r="U6510" s="10" t="s">
        <v>23</v>
      </c>
      <c r="V6510" s="10" t="s">
        <v>28</v>
      </c>
      <c r="W6510" s="10">
        <v>94.2</v>
      </c>
      <c r="X6510" s="10">
        <v>4186.3</v>
      </c>
      <c r="Y6510" s="10" t="s">
        <v>23</v>
      </c>
      <c r="Z6510" s="11">
        <f t="shared" si="508"/>
        <v>1</v>
      </c>
      <c r="AA6510" s="11" t="str">
        <f t="shared" si="509"/>
        <v>J_16AY+_NotUsing_MM</v>
      </c>
    </row>
    <row r="6511" spans="1:27">
      <c r="A6511" s="10" t="s">
        <v>6546</v>
      </c>
      <c r="B6511" s="10" t="s">
        <v>30</v>
      </c>
      <c r="C6511" s="10">
        <v>1</v>
      </c>
      <c r="D6511" s="11" t="str">
        <f t="shared" si="505"/>
        <v>S</v>
      </c>
      <c r="E6511" s="10" t="s">
        <v>23</v>
      </c>
      <c r="F6511" s="10" t="s">
        <v>24</v>
      </c>
      <c r="G6511" s="10">
        <v>1</v>
      </c>
      <c r="H6511" s="11" t="str">
        <f t="shared" si="506"/>
        <v>_6AY</v>
      </c>
      <c r="I6511" s="10" t="s">
        <v>24</v>
      </c>
      <c r="J6511" s="10" t="s">
        <v>25</v>
      </c>
      <c r="K6511" s="10" t="s">
        <v>26</v>
      </c>
      <c r="L6511" s="10" t="s">
        <v>24</v>
      </c>
      <c r="M6511" s="10" t="s">
        <v>24</v>
      </c>
      <c r="N6511" s="10" t="s">
        <v>24</v>
      </c>
      <c r="O6511" s="10" t="s">
        <v>24</v>
      </c>
      <c r="P6511" s="11" t="str">
        <f t="shared" si="507"/>
        <v>_NotUsing</v>
      </c>
      <c r="Q6511" s="10" t="s">
        <v>24</v>
      </c>
      <c r="R6511" s="10" t="s">
        <v>24</v>
      </c>
      <c r="S6511" s="10" t="s">
        <v>27</v>
      </c>
      <c r="T6511" s="11" t="str" cm="1">
        <f t="array" ref="T6511">_xlfn.IFS(S6511="Month-to-month","_MM",S6511="One year","_OY",S6511="Two year","_TY")</f>
        <v>_MM</v>
      </c>
      <c r="U6511" s="10" t="s">
        <v>24</v>
      </c>
      <c r="V6511" s="10" t="s">
        <v>28</v>
      </c>
      <c r="W6511" s="10">
        <v>25.05</v>
      </c>
      <c r="X6511" s="10">
        <v>25.05</v>
      </c>
      <c r="Y6511" s="10" t="s">
        <v>23</v>
      </c>
      <c r="Z6511" s="11">
        <f t="shared" si="508"/>
        <v>1</v>
      </c>
      <c r="AA6511" s="11" t="str">
        <f t="shared" si="509"/>
        <v>S_6AY_NotUsing_MM</v>
      </c>
    </row>
    <row r="6512" spans="1:27">
      <c r="A6512" s="10" t="s">
        <v>6547</v>
      </c>
      <c r="B6512" s="10" t="s">
        <v>22</v>
      </c>
      <c r="C6512" s="10">
        <v>0</v>
      </c>
      <c r="D6512" s="11" t="str">
        <f t="shared" si="505"/>
        <v>J</v>
      </c>
      <c r="E6512" s="10" t="s">
        <v>23</v>
      </c>
      <c r="F6512" s="10" t="s">
        <v>23</v>
      </c>
      <c r="G6512" s="10">
        <v>46</v>
      </c>
      <c r="H6512" s="11" t="str">
        <f t="shared" si="506"/>
        <v>_16AY+</v>
      </c>
      <c r="I6512" s="10" t="s">
        <v>23</v>
      </c>
      <c r="J6512" s="10" t="s">
        <v>23</v>
      </c>
      <c r="K6512" s="10" t="s">
        <v>37</v>
      </c>
      <c r="L6512" s="10" t="s">
        <v>23</v>
      </c>
      <c r="M6512" s="10" t="s">
        <v>24</v>
      </c>
      <c r="N6512" s="10" t="s">
        <v>23</v>
      </c>
      <c r="O6512" s="10" t="s">
        <v>23</v>
      </c>
      <c r="P6512" s="11" t="str">
        <f t="shared" si="507"/>
        <v>_Using</v>
      </c>
      <c r="Q6512" s="10" t="s">
        <v>24</v>
      </c>
      <c r="R6512" s="10" t="s">
        <v>23</v>
      </c>
      <c r="S6512" s="10" t="s">
        <v>47</v>
      </c>
      <c r="T6512" s="11" t="str" cm="1">
        <f t="array" ref="T6512">_xlfn.IFS(S6512="Month-to-month","_MM",S6512="One year","_OY",S6512="Two year","_TY")</f>
        <v>_TY</v>
      </c>
      <c r="U6512" s="10" t="s">
        <v>24</v>
      </c>
      <c r="V6512" s="10" t="s">
        <v>32</v>
      </c>
      <c r="W6512" s="10">
        <v>99.65</v>
      </c>
      <c r="X6512" s="10">
        <v>4630.2</v>
      </c>
      <c r="Y6512" s="10" t="s">
        <v>24</v>
      </c>
      <c r="Z6512" s="11">
        <f t="shared" si="508"/>
        <v>0</v>
      </c>
      <c r="AA6512" s="11" t="str">
        <f t="shared" si="509"/>
        <v>J_16AY+_Using_TY</v>
      </c>
    </row>
    <row r="6513" spans="1:27">
      <c r="A6513" s="10" t="s">
        <v>6548</v>
      </c>
      <c r="B6513" s="10" t="s">
        <v>22</v>
      </c>
      <c r="C6513" s="10">
        <v>0</v>
      </c>
      <c r="D6513" s="11" t="str">
        <f t="shared" si="505"/>
        <v>J</v>
      </c>
      <c r="E6513" s="10" t="s">
        <v>23</v>
      </c>
      <c r="F6513" s="10" t="s">
        <v>23</v>
      </c>
      <c r="G6513" s="10">
        <v>63</v>
      </c>
      <c r="H6513" s="11" t="str">
        <f t="shared" si="506"/>
        <v>_16AY+</v>
      </c>
      <c r="I6513" s="10" t="s">
        <v>23</v>
      </c>
      <c r="J6513" s="10" t="s">
        <v>24</v>
      </c>
      <c r="K6513" s="10" t="s">
        <v>26</v>
      </c>
      <c r="L6513" s="10" t="s">
        <v>23</v>
      </c>
      <c r="M6513" s="10" t="s">
        <v>24</v>
      </c>
      <c r="N6513" s="10" t="s">
        <v>24</v>
      </c>
      <c r="O6513" s="10" t="s">
        <v>24</v>
      </c>
      <c r="P6513" s="11" t="str">
        <f t="shared" si="507"/>
        <v>_Using</v>
      </c>
      <c r="Q6513" s="10" t="s">
        <v>24</v>
      </c>
      <c r="R6513" s="10" t="s">
        <v>24</v>
      </c>
      <c r="S6513" s="10" t="s">
        <v>47</v>
      </c>
      <c r="T6513" s="11" t="str" cm="1">
        <f t="array" ref="T6513">_xlfn.IFS(S6513="Month-to-month","_MM",S6513="One year","_OY",S6513="Two year","_TY")</f>
        <v>_TY</v>
      </c>
      <c r="U6513" s="10" t="s">
        <v>23</v>
      </c>
      <c r="V6513" s="10" t="s">
        <v>35</v>
      </c>
      <c r="W6513" s="10">
        <v>50.65</v>
      </c>
      <c r="X6513" s="10">
        <v>3221.25</v>
      </c>
      <c r="Y6513" s="10" t="s">
        <v>24</v>
      </c>
      <c r="Z6513" s="11">
        <f t="shared" si="508"/>
        <v>0</v>
      </c>
      <c r="AA6513" s="11" t="str">
        <f t="shared" si="509"/>
        <v>J_16AY+_Using_TY</v>
      </c>
    </row>
    <row r="6514" spans="1:27">
      <c r="A6514" s="10" t="s">
        <v>6549</v>
      </c>
      <c r="B6514" s="10" t="s">
        <v>30</v>
      </c>
      <c r="C6514" s="10">
        <v>0</v>
      </c>
      <c r="D6514" s="11" t="str">
        <f t="shared" si="505"/>
        <v>J</v>
      </c>
      <c r="E6514" s="10" t="s">
        <v>24</v>
      </c>
      <c r="F6514" s="10" t="s">
        <v>24</v>
      </c>
      <c r="G6514" s="10">
        <v>11</v>
      </c>
      <c r="H6514" s="11" t="str">
        <f t="shared" si="506"/>
        <v>_16AY</v>
      </c>
      <c r="I6514" s="10" t="s">
        <v>23</v>
      </c>
      <c r="J6514" s="10" t="s">
        <v>24</v>
      </c>
      <c r="K6514" s="10" t="s">
        <v>26</v>
      </c>
      <c r="L6514" s="10" t="s">
        <v>24</v>
      </c>
      <c r="M6514" s="10" t="s">
        <v>23</v>
      </c>
      <c r="N6514" s="10" t="s">
        <v>23</v>
      </c>
      <c r="O6514" s="10" t="s">
        <v>23</v>
      </c>
      <c r="P6514" s="11" t="str">
        <f t="shared" si="507"/>
        <v>_Using</v>
      </c>
      <c r="Q6514" s="10" t="s">
        <v>24</v>
      </c>
      <c r="R6514" s="10" t="s">
        <v>24</v>
      </c>
      <c r="S6514" s="10" t="s">
        <v>27</v>
      </c>
      <c r="T6514" s="11" t="str" cm="1">
        <f t="array" ref="T6514">_xlfn.IFS(S6514="Month-to-month","_MM",S6514="One year","_OY",S6514="Two year","_TY")</f>
        <v>_MM</v>
      </c>
      <c r="U6514" s="10" t="s">
        <v>23</v>
      </c>
      <c r="V6514" s="10" t="s">
        <v>28</v>
      </c>
      <c r="W6514" s="10">
        <v>60.9</v>
      </c>
      <c r="X6514" s="10">
        <v>688.5</v>
      </c>
      <c r="Y6514" s="10" t="s">
        <v>24</v>
      </c>
      <c r="Z6514" s="11">
        <f t="shared" si="508"/>
        <v>0</v>
      </c>
      <c r="AA6514" s="11" t="str">
        <f t="shared" si="509"/>
        <v>J_16AY_Using_MM</v>
      </c>
    </row>
    <row r="6515" spans="1:27">
      <c r="A6515" s="10" t="s">
        <v>6550</v>
      </c>
      <c r="B6515" s="10" t="s">
        <v>30</v>
      </c>
      <c r="C6515" s="10">
        <v>0</v>
      </c>
      <c r="D6515" s="11" t="str">
        <f t="shared" si="505"/>
        <v>J</v>
      </c>
      <c r="E6515" s="10" t="s">
        <v>23</v>
      </c>
      <c r="F6515" s="10" t="s">
        <v>23</v>
      </c>
      <c r="G6515" s="10">
        <v>15</v>
      </c>
      <c r="H6515" s="11" t="str">
        <f t="shared" si="506"/>
        <v>_16AY</v>
      </c>
      <c r="I6515" s="10" t="s">
        <v>23</v>
      </c>
      <c r="J6515" s="10" t="s">
        <v>23</v>
      </c>
      <c r="K6515" s="10" t="s">
        <v>26</v>
      </c>
      <c r="L6515" s="10" t="s">
        <v>24</v>
      </c>
      <c r="M6515" s="10" t="s">
        <v>24</v>
      </c>
      <c r="N6515" s="10" t="s">
        <v>23</v>
      </c>
      <c r="O6515" s="10" t="s">
        <v>23</v>
      </c>
      <c r="P6515" s="11" t="str">
        <f t="shared" si="507"/>
        <v>_Using</v>
      </c>
      <c r="Q6515" s="10" t="s">
        <v>24</v>
      </c>
      <c r="R6515" s="10" t="s">
        <v>24</v>
      </c>
      <c r="S6515" s="10" t="s">
        <v>27</v>
      </c>
      <c r="T6515" s="11" t="str" cm="1">
        <f t="array" ref="T6515">_xlfn.IFS(S6515="Month-to-month","_MM",S6515="One year","_OY",S6515="Two year","_TY")</f>
        <v>_MM</v>
      </c>
      <c r="U6515" s="10" t="s">
        <v>23</v>
      </c>
      <c r="V6515" s="10" t="s">
        <v>35</v>
      </c>
      <c r="W6515" s="10">
        <v>59.65</v>
      </c>
      <c r="X6515" s="10">
        <v>867.1</v>
      </c>
      <c r="Y6515" s="10" t="s">
        <v>24</v>
      </c>
      <c r="Z6515" s="11">
        <f t="shared" si="508"/>
        <v>0</v>
      </c>
      <c r="AA6515" s="11" t="str">
        <f t="shared" si="509"/>
        <v>J_16AY_Using_MM</v>
      </c>
    </row>
    <row r="6516" spans="1:27">
      <c r="A6516" s="10" t="s">
        <v>6551</v>
      </c>
      <c r="B6516" s="10" t="s">
        <v>30</v>
      </c>
      <c r="C6516" s="10">
        <v>0</v>
      </c>
      <c r="D6516" s="11" t="str">
        <f t="shared" si="505"/>
        <v>J</v>
      </c>
      <c r="E6516" s="10" t="s">
        <v>23</v>
      </c>
      <c r="F6516" s="10" t="s">
        <v>24</v>
      </c>
      <c r="G6516" s="10">
        <v>72</v>
      </c>
      <c r="H6516" s="11" t="str">
        <f t="shared" si="506"/>
        <v>_16AY+</v>
      </c>
      <c r="I6516" s="10" t="s">
        <v>24</v>
      </c>
      <c r="J6516" s="10" t="s">
        <v>25</v>
      </c>
      <c r="K6516" s="10" t="s">
        <v>26</v>
      </c>
      <c r="L6516" s="10" t="s">
        <v>23</v>
      </c>
      <c r="M6516" s="10" t="s">
        <v>23</v>
      </c>
      <c r="N6516" s="10" t="s">
        <v>23</v>
      </c>
      <c r="O6516" s="10" t="s">
        <v>23</v>
      </c>
      <c r="P6516" s="11" t="str">
        <f t="shared" si="507"/>
        <v>_Using</v>
      </c>
      <c r="Q6516" s="10" t="s">
        <v>23</v>
      </c>
      <c r="R6516" s="10" t="s">
        <v>23</v>
      </c>
      <c r="S6516" s="10" t="s">
        <v>47</v>
      </c>
      <c r="T6516" s="11" t="str" cm="1">
        <f t="array" ref="T6516">_xlfn.IFS(S6516="Month-to-month","_MM",S6516="One year","_OY",S6516="Two year","_TY")</f>
        <v>_TY</v>
      </c>
      <c r="U6516" s="10" t="s">
        <v>23</v>
      </c>
      <c r="V6516" s="10" t="s">
        <v>28</v>
      </c>
      <c r="W6516" s="10">
        <v>64.7</v>
      </c>
      <c r="X6516" s="10">
        <v>4746.05</v>
      </c>
      <c r="Y6516" s="10" t="s">
        <v>24</v>
      </c>
      <c r="Z6516" s="11">
        <f t="shared" si="508"/>
        <v>0</v>
      </c>
      <c r="AA6516" s="11" t="str">
        <f t="shared" si="509"/>
        <v>J_16AY+_Using_TY</v>
      </c>
    </row>
    <row r="6517" spans="1:27">
      <c r="A6517" s="10" t="s">
        <v>6552</v>
      </c>
      <c r="B6517" s="10" t="s">
        <v>22</v>
      </c>
      <c r="C6517" s="10">
        <v>0</v>
      </c>
      <c r="D6517" s="11" t="str">
        <f t="shared" si="505"/>
        <v>J</v>
      </c>
      <c r="E6517" s="10" t="s">
        <v>24</v>
      </c>
      <c r="F6517" s="10" t="s">
        <v>24</v>
      </c>
      <c r="G6517" s="10">
        <v>29</v>
      </c>
      <c r="H6517" s="11" t="str">
        <f t="shared" si="506"/>
        <v>_16AY+</v>
      </c>
      <c r="I6517" s="10" t="s">
        <v>24</v>
      </c>
      <c r="J6517" s="10" t="s">
        <v>25</v>
      </c>
      <c r="K6517" s="10" t="s">
        <v>26</v>
      </c>
      <c r="L6517" s="10" t="s">
        <v>24</v>
      </c>
      <c r="M6517" s="10" t="s">
        <v>24</v>
      </c>
      <c r="N6517" s="10" t="s">
        <v>24</v>
      </c>
      <c r="O6517" s="10" t="s">
        <v>24</v>
      </c>
      <c r="P6517" s="11" t="str">
        <f t="shared" si="507"/>
        <v>_NotUsing</v>
      </c>
      <c r="Q6517" s="10" t="s">
        <v>24</v>
      </c>
      <c r="R6517" s="10" t="s">
        <v>24</v>
      </c>
      <c r="S6517" s="10" t="s">
        <v>27</v>
      </c>
      <c r="T6517" s="11" t="str" cm="1">
        <f t="array" ref="T6517">_xlfn.IFS(S6517="Month-to-month","_MM",S6517="One year","_OY",S6517="Two year","_TY")</f>
        <v>_MM</v>
      </c>
      <c r="U6517" s="10" t="s">
        <v>23</v>
      </c>
      <c r="V6517" s="10" t="s">
        <v>40</v>
      </c>
      <c r="W6517" s="10">
        <v>25.1</v>
      </c>
      <c r="X6517" s="10">
        <v>712.85</v>
      </c>
      <c r="Y6517" s="10" t="s">
        <v>23</v>
      </c>
      <c r="Z6517" s="11">
        <f t="shared" si="508"/>
        <v>1</v>
      </c>
      <c r="AA6517" s="11" t="str">
        <f t="shared" si="509"/>
        <v>J_16AY+_NotUsing_MM</v>
      </c>
    </row>
    <row r="6518" spans="1:27">
      <c r="A6518" s="10" t="s">
        <v>6553</v>
      </c>
      <c r="B6518" s="10" t="s">
        <v>30</v>
      </c>
      <c r="C6518" s="10">
        <v>0</v>
      </c>
      <c r="D6518" s="11" t="str">
        <f t="shared" si="505"/>
        <v>J</v>
      </c>
      <c r="E6518" s="10" t="s">
        <v>24</v>
      </c>
      <c r="F6518" s="10" t="s">
        <v>23</v>
      </c>
      <c r="G6518" s="10">
        <v>1</v>
      </c>
      <c r="H6518" s="11" t="str">
        <f t="shared" si="506"/>
        <v>_6AY</v>
      </c>
      <c r="I6518" s="10" t="s">
        <v>23</v>
      </c>
      <c r="J6518" s="10" t="s">
        <v>24</v>
      </c>
      <c r="K6518" s="10" t="s">
        <v>26</v>
      </c>
      <c r="L6518" s="10" t="s">
        <v>24</v>
      </c>
      <c r="M6518" s="10" t="s">
        <v>24</v>
      </c>
      <c r="N6518" s="10" t="s">
        <v>23</v>
      </c>
      <c r="O6518" s="10" t="s">
        <v>24</v>
      </c>
      <c r="P6518" s="11" t="str">
        <f t="shared" si="507"/>
        <v>_Using</v>
      </c>
      <c r="Q6518" s="10" t="s">
        <v>24</v>
      </c>
      <c r="R6518" s="10" t="s">
        <v>24</v>
      </c>
      <c r="S6518" s="10" t="s">
        <v>27</v>
      </c>
      <c r="T6518" s="11" t="str" cm="1">
        <f t="array" ref="T6518">_xlfn.IFS(S6518="Month-to-month","_MM",S6518="One year","_OY",S6518="Two year","_TY")</f>
        <v>_MM</v>
      </c>
      <c r="U6518" s="10" t="s">
        <v>24</v>
      </c>
      <c r="V6518" s="10" t="s">
        <v>28</v>
      </c>
      <c r="W6518" s="10">
        <v>48.95</v>
      </c>
      <c r="X6518" s="10">
        <v>48.95</v>
      </c>
      <c r="Y6518" s="10" t="s">
        <v>23</v>
      </c>
      <c r="Z6518" s="11">
        <f t="shared" si="508"/>
        <v>1</v>
      </c>
      <c r="AA6518" s="11" t="str">
        <f t="shared" si="509"/>
        <v>J_6AY_Using_MM</v>
      </c>
    </row>
    <row r="6519" spans="1:27">
      <c r="A6519" s="10" t="s">
        <v>6554</v>
      </c>
      <c r="B6519" s="10" t="s">
        <v>22</v>
      </c>
      <c r="C6519" s="10">
        <v>0</v>
      </c>
      <c r="D6519" s="11" t="str">
        <f t="shared" si="505"/>
        <v>J</v>
      </c>
      <c r="E6519" s="10" t="s">
        <v>23</v>
      </c>
      <c r="F6519" s="10" t="s">
        <v>23</v>
      </c>
      <c r="G6519" s="10">
        <v>6</v>
      </c>
      <c r="H6519" s="11" t="str">
        <f t="shared" si="506"/>
        <v>_6AY</v>
      </c>
      <c r="I6519" s="10" t="s">
        <v>23</v>
      </c>
      <c r="J6519" s="10" t="s">
        <v>24</v>
      </c>
      <c r="K6519" s="10" t="s">
        <v>26</v>
      </c>
      <c r="L6519" s="10" t="s">
        <v>24</v>
      </c>
      <c r="M6519" s="10" t="s">
        <v>24</v>
      </c>
      <c r="N6519" s="10" t="s">
        <v>24</v>
      </c>
      <c r="O6519" s="10" t="s">
        <v>24</v>
      </c>
      <c r="P6519" s="11" t="str">
        <f t="shared" si="507"/>
        <v>_NotUsing</v>
      </c>
      <c r="Q6519" s="10" t="s">
        <v>23</v>
      </c>
      <c r="R6519" s="10" t="s">
        <v>24</v>
      </c>
      <c r="S6519" s="10" t="s">
        <v>27</v>
      </c>
      <c r="T6519" s="11" t="str" cm="1">
        <f t="array" ref="T6519">_xlfn.IFS(S6519="Month-to-month","_MM",S6519="One year","_OY",S6519="Two year","_TY")</f>
        <v>_MM</v>
      </c>
      <c r="U6519" s="10" t="s">
        <v>24</v>
      </c>
      <c r="V6519" s="10" t="s">
        <v>28</v>
      </c>
      <c r="W6519" s="10">
        <v>54.85</v>
      </c>
      <c r="X6519" s="10">
        <v>355.1</v>
      </c>
      <c r="Y6519" s="10" t="s">
        <v>24</v>
      </c>
      <c r="Z6519" s="11">
        <f t="shared" si="508"/>
        <v>0</v>
      </c>
      <c r="AA6519" s="11" t="str">
        <f t="shared" si="509"/>
        <v>J_6AY_NotUsing_MM</v>
      </c>
    </row>
    <row r="6520" spans="1:27">
      <c r="A6520" s="10" t="s">
        <v>6555</v>
      </c>
      <c r="B6520" s="10" t="s">
        <v>30</v>
      </c>
      <c r="C6520" s="10">
        <v>0</v>
      </c>
      <c r="D6520" s="11" t="str">
        <f t="shared" si="505"/>
        <v>J</v>
      </c>
      <c r="E6520" s="10" t="s">
        <v>24</v>
      </c>
      <c r="F6520" s="10" t="s">
        <v>24</v>
      </c>
      <c r="G6520" s="10">
        <v>1</v>
      </c>
      <c r="H6520" s="11" t="str">
        <f t="shared" si="506"/>
        <v>_6AY</v>
      </c>
      <c r="I6520" s="10" t="s">
        <v>23</v>
      </c>
      <c r="J6520" s="10" t="s">
        <v>24</v>
      </c>
      <c r="K6520" s="10" t="s">
        <v>26</v>
      </c>
      <c r="L6520" s="10" t="s">
        <v>24</v>
      </c>
      <c r="M6520" s="10" t="s">
        <v>24</v>
      </c>
      <c r="N6520" s="10" t="s">
        <v>24</v>
      </c>
      <c r="O6520" s="10" t="s">
        <v>24</v>
      </c>
      <c r="P6520" s="11" t="str">
        <f t="shared" si="507"/>
        <v>_NotUsing</v>
      </c>
      <c r="Q6520" s="10" t="s">
        <v>24</v>
      </c>
      <c r="R6520" s="10" t="s">
        <v>24</v>
      </c>
      <c r="S6520" s="10" t="s">
        <v>27</v>
      </c>
      <c r="T6520" s="11" t="str" cm="1">
        <f t="array" ref="T6520">_xlfn.IFS(S6520="Month-to-month","_MM",S6520="One year","_OY",S6520="Two year","_TY")</f>
        <v>_MM</v>
      </c>
      <c r="U6520" s="10" t="s">
        <v>24</v>
      </c>
      <c r="V6520" s="10" t="s">
        <v>28</v>
      </c>
      <c r="W6520" s="10">
        <v>45.3</v>
      </c>
      <c r="X6520" s="10">
        <v>45.3</v>
      </c>
      <c r="Y6520" s="10" t="s">
        <v>23</v>
      </c>
      <c r="Z6520" s="11">
        <f t="shared" si="508"/>
        <v>1</v>
      </c>
      <c r="AA6520" s="11" t="str">
        <f t="shared" si="509"/>
        <v>J_6AY_NotUsing_MM</v>
      </c>
    </row>
    <row r="6521" spans="1:27">
      <c r="A6521" s="10" t="s">
        <v>6556</v>
      </c>
      <c r="B6521" s="10" t="s">
        <v>30</v>
      </c>
      <c r="C6521" s="10">
        <v>0</v>
      </c>
      <c r="D6521" s="11" t="str">
        <f t="shared" si="505"/>
        <v>J</v>
      </c>
      <c r="E6521" s="10" t="s">
        <v>23</v>
      </c>
      <c r="F6521" s="10" t="s">
        <v>23</v>
      </c>
      <c r="G6521" s="10">
        <v>63</v>
      </c>
      <c r="H6521" s="11" t="str">
        <f t="shared" si="506"/>
        <v>_16AY+</v>
      </c>
      <c r="I6521" s="10" t="s">
        <v>23</v>
      </c>
      <c r="J6521" s="10" t="s">
        <v>23</v>
      </c>
      <c r="K6521" s="10" t="s">
        <v>37</v>
      </c>
      <c r="L6521" s="10" t="s">
        <v>24</v>
      </c>
      <c r="M6521" s="10" t="s">
        <v>23</v>
      </c>
      <c r="N6521" s="10" t="s">
        <v>24</v>
      </c>
      <c r="O6521" s="10" t="s">
        <v>24</v>
      </c>
      <c r="P6521" s="11" t="str">
        <f t="shared" si="507"/>
        <v>_Using</v>
      </c>
      <c r="Q6521" s="10" t="s">
        <v>24</v>
      </c>
      <c r="R6521" s="10" t="s">
        <v>23</v>
      </c>
      <c r="S6521" s="10" t="s">
        <v>31</v>
      </c>
      <c r="T6521" s="11" t="str" cm="1">
        <f t="array" ref="T6521">_xlfn.IFS(S6521="Month-to-month","_MM",S6521="One year","_OY",S6521="Two year","_TY")</f>
        <v>_OY</v>
      </c>
      <c r="U6521" s="10" t="s">
        <v>23</v>
      </c>
      <c r="V6521" s="10" t="s">
        <v>28</v>
      </c>
      <c r="W6521" s="10">
        <v>91.35</v>
      </c>
      <c r="X6521" s="10">
        <v>5764.7</v>
      </c>
      <c r="Y6521" s="10" t="s">
        <v>24</v>
      </c>
      <c r="Z6521" s="11">
        <f t="shared" si="508"/>
        <v>0</v>
      </c>
      <c r="AA6521" s="11" t="str">
        <f t="shared" si="509"/>
        <v>J_16AY+_Using_OY</v>
      </c>
    </row>
    <row r="6522" spans="1:27">
      <c r="A6522" s="10" t="s">
        <v>6557</v>
      </c>
      <c r="B6522" s="10" t="s">
        <v>30</v>
      </c>
      <c r="C6522" s="10">
        <v>0</v>
      </c>
      <c r="D6522" s="11" t="str">
        <f t="shared" si="505"/>
        <v>J</v>
      </c>
      <c r="E6522" s="10" t="s">
        <v>24</v>
      </c>
      <c r="F6522" s="10" t="s">
        <v>24</v>
      </c>
      <c r="G6522" s="10">
        <v>2</v>
      </c>
      <c r="H6522" s="11" t="str">
        <f t="shared" si="506"/>
        <v>_6AY</v>
      </c>
      <c r="I6522" s="10" t="s">
        <v>23</v>
      </c>
      <c r="J6522" s="10" t="s">
        <v>24</v>
      </c>
      <c r="K6522" s="10" t="s">
        <v>37</v>
      </c>
      <c r="L6522" s="10" t="s">
        <v>24</v>
      </c>
      <c r="M6522" s="10" t="s">
        <v>24</v>
      </c>
      <c r="N6522" s="10" t="s">
        <v>23</v>
      </c>
      <c r="O6522" s="10" t="s">
        <v>24</v>
      </c>
      <c r="P6522" s="11" t="str">
        <f t="shared" si="507"/>
        <v>_Using</v>
      </c>
      <c r="Q6522" s="10" t="s">
        <v>24</v>
      </c>
      <c r="R6522" s="10" t="s">
        <v>23</v>
      </c>
      <c r="S6522" s="10" t="s">
        <v>27</v>
      </c>
      <c r="T6522" s="11" t="str" cm="1">
        <f t="array" ref="T6522">_xlfn.IFS(S6522="Month-to-month","_MM",S6522="One year","_OY",S6522="Two year","_TY")</f>
        <v>_MM</v>
      </c>
      <c r="U6522" s="10" t="s">
        <v>23</v>
      </c>
      <c r="V6522" s="10" t="s">
        <v>28</v>
      </c>
      <c r="W6522" s="10">
        <v>85.85</v>
      </c>
      <c r="X6522" s="10">
        <v>167.3</v>
      </c>
      <c r="Y6522" s="10" t="s">
        <v>23</v>
      </c>
      <c r="Z6522" s="11">
        <f t="shared" si="508"/>
        <v>1</v>
      </c>
      <c r="AA6522" s="11" t="str">
        <f t="shared" si="509"/>
        <v>J_6AY_Using_MM</v>
      </c>
    </row>
    <row r="6523" spans="1:27">
      <c r="A6523" s="10" t="s">
        <v>6558</v>
      </c>
      <c r="B6523" s="10" t="s">
        <v>22</v>
      </c>
      <c r="C6523" s="10">
        <v>0</v>
      </c>
      <c r="D6523" s="11" t="str">
        <f t="shared" si="505"/>
        <v>J</v>
      </c>
      <c r="E6523" s="10" t="s">
        <v>23</v>
      </c>
      <c r="F6523" s="10" t="s">
        <v>23</v>
      </c>
      <c r="G6523" s="10">
        <v>18</v>
      </c>
      <c r="H6523" s="11" t="str">
        <f t="shared" si="506"/>
        <v>_16AY+</v>
      </c>
      <c r="I6523" s="10" t="s">
        <v>23</v>
      </c>
      <c r="J6523" s="10" t="s">
        <v>23</v>
      </c>
      <c r="K6523" s="10" t="s">
        <v>24</v>
      </c>
      <c r="L6523" s="10" t="s">
        <v>46</v>
      </c>
      <c r="M6523" s="10" t="s">
        <v>46</v>
      </c>
      <c r="N6523" s="10" t="s">
        <v>46</v>
      </c>
      <c r="O6523" s="10" t="s">
        <v>46</v>
      </c>
      <c r="P6523" s="11" t="str">
        <f t="shared" si="507"/>
        <v>_NotUsing</v>
      </c>
      <c r="Q6523" s="10" t="s">
        <v>46</v>
      </c>
      <c r="R6523" s="10" t="s">
        <v>46</v>
      </c>
      <c r="S6523" s="10" t="s">
        <v>47</v>
      </c>
      <c r="T6523" s="11" t="str" cm="1">
        <f t="array" ref="T6523">_xlfn.IFS(S6523="Month-to-month","_MM",S6523="One year","_OY",S6523="Two year","_TY")</f>
        <v>_TY</v>
      </c>
      <c r="U6523" s="10" t="s">
        <v>24</v>
      </c>
      <c r="V6523" s="10" t="s">
        <v>32</v>
      </c>
      <c r="W6523" s="10">
        <v>25.1</v>
      </c>
      <c r="X6523" s="10">
        <v>428.45</v>
      </c>
      <c r="Y6523" s="10" t="s">
        <v>24</v>
      </c>
      <c r="Z6523" s="11">
        <f t="shared" si="508"/>
        <v>0</v>
      </c>
      <c r="AA6523" s="11" t="str">
        <f t="shared" si="509"/>
        <v>J_16AY+_NotUsing_TY</v>
      </c>
    </row>
    <row r="6524" spans="1:27">
      <c r="A6524" s="10" t="s">
        <v>6559</v>
      </c>
      <c r="B6524" s="10" t="s">
        <v>22</v>
      </c>
      <c r="C6524" s="10">
        <v>0</v>
      </c>
      <c r="D6524" s="11" t="str">
        <f t="shared" si="505"/>
        <v>J</v>
      </c>
      <c r="E6524" s="10" t="s">
        <v>23</v>
      </c>
      <c r="F6524" s="10" t="s">
        <v>24</v>
      </c>
      <c r="G6524" s="10">
        <v>43</v>
      </c>
      <c r="H6524" s="11" t="str">
        <f t="shared" si="506"/>
        <v>_16AY+</v>
      </c>
      <c r="I6524" s="10" t="s">
        <v>24</v>
      </c>
      <c r="J6524" s="10" t="s">
        <v>25</v>
      </c>
      <c r="K6524" s="10" t="s">
        <v>26</v>
      </c>
      <c r="L6524" s="10" t="s">
        <v>23</v>
      </c>
      <c r="M6524" s="10" t="s">
        <v>24</v>
      </c>
      <c r="N6524" s="10" t="s">
        <v>24</v>
      </c>
      <c r="O6524" s="10" t="s">
        <v>23</v>
      </c>
      <c r="P6524" s="11" t="str">
        <f t="shared" si="507"/>
        <v>_Using</v>
      </c>
      <c r="Q6524" s="10" t="s">
        <v>24</v>
      </c>
      <c r="R6524" s="10" t="s">
        <v>24</v>
      </c>
      <c r="S6524" s="10" t="s">
        <v>27</v>
      </c>
      <c r="T6524" s="11" t="str" cm="1">
        <f t="array" ref="T6524">_xlfn.IFS(S6524="Month-to-month","_MM",S6524="One year","_OY",S6524="Two year","_TY")</f>
        <v>_MM</v>
      </c>
      <c r="U6524" s="10" t="s">
        <v>24</v>
      </c>
      <c r="V6524" s="10" t="s">
        <v>35</v>
      </c>
      <c r="W6524" s="10">
        <v>34</v>
      </c>
      <c r="X6524" s="10">
        <v>1505.35</v>
      </c>
      <c r="Y6524" s="10" t="s">
        <v>24</v>
      </c>
      <c r="Z6524" s="11">
        <f t="shared" si="508"/>
        <v>0</v>
      </c>
      <c r="AA6524" s="11" t="str">
        <f t="shared" si="509"/>
        <v>J_16AY+_Using_MM</v>
      </c>
    </row>
    <row r="6525" spans="1:27">
      <c r="A6525" s="10" t="s">
        <v>6560</v>
      </c>
      <c r="B6525" s="10" t="s">
        <v>22</v>
      </c>
      <c r="C6525" s="10">
        <v>0</v>
      </c>
      <c r="D6525" s="11" t="str">
        <f t="shared" si="505"/>
        <v>J</v>
      </c>
      <c r="E6525" s="10" t="s">
        <v>24</v>
      </c>
      <c r="F6525" s="10" t="s">
        <v>24</v>
      </c>
      <c r="G6525" s="10">
        <v>15</v>
      </c>
      <c r="H6525" s="11" t="str">
        <f t="shared" si="506"/>
        <v>_16AY</v>
      </c>
      <c r="I6525" s="10" t="s">
        <v>24</v>
      </c>
      <c r="J6525" s="10" t="s">
        <v>25</v>
      </c>
      <c r="K6525" s="10" t="s">
        <v>26</v>
      </c>
      <c r="L6525" s="10" t="s">
        <v>23</v>
      </c>
      <c r="M6525" s="10" t="s">
        <v>23</v>
      </c>
      <c r="N6525" s="10" t="s">
        <v>23</v>
      </c>
      <c r="O6525" s="10" t="s">
        <v>23</v>
      </c>
      <c r="P6525" s="11" t="str">
        <f t="shared" si="507"/>
        <v>_Using</v>
      </c>
      <c r="Q6525" s="10" t="s">
        <v>24</v>
      </c>
      <c r="R6525" s="10" t="s">
        <v>24</v>
      </c>
      <c r="S6525" s="10" t="s">
        <v>31</v>
      </c>
      <c r="T6525" s="11" t="str" cm="1">
        <f t="array" ref="T6525">_xlfn.IFS(S6525="Month-to-month","_MM",S6525="One year","_OY",S6525="Two year","_TY")</f>
        <v>_OY</v>
      </c>
      <c r="U6525" s="10" t="s">
        <v>24</v>
      </c>
      <c r="V6525" s="10" t="s">
        <v>32</v>
      </c>
      <c r="W6525" s="10">
        <v>45.9</v>
      </c>
      <c r="X6525" s="10">
        <v>693.45</v>
      </c>
      <c r="Y6525" s="10" t="s">
        <v>24</v>
      </c>
      <c r="Z6525" s="11">
        <f t="shared" si="508"/>
        <v>0</v>
      </c>
      <c r="AA6525" s="11" t="str">
        <f t="shared" si="509"/>
        <v>J_16AY_Using_OY</v>
      </c>
    </row>
    <row r="6526" spans="1:27">
      <c r="A6526" s="10" t="s">
        <v>6561</v>
      </c>
      <c r="B6526" s="10" t="s">
        <v>30</v>
      </c>
      <c r="C6526" s="10">
        <v>0</v>
      </c>
      <c r="D6526" s="11" t="str">
        <f t="shared" si="505"/>
        <v>J</v>
      </c>
      <c r="E6526" s="10" t="s">
        <v>24</v>
      </c>
      <c r="F6526" s="10" t="s">
        <v>23</v>
      </c>
      <c r="G6526" s="10">
        <v>10</v>
      </c>
      <c r="H6526" s="11" t="str">
        <f t="shared" si="506"/>
        <v>_16AY</v>
      </c>
      <c r="I6526" s="10" t="s">
        <v>23</v>
      </c>
      <c r="J6526" s="10" t="s">
        <v>23</v>
      </c>
      <c r="K6526" s="10" t="s">
        <v>37</v>
      </c>
      <c r="L6526" s="10" t="s">
        <v>24</v>
      </c>
      <c r="M6526" s="10" t="s">
        <v>24</v>
      </c>
      <c r="N6526" s="10" t="s">
        <v>24</v>
      </c>
      <c r="O6526" s="10" t="s">
        <v>24</v>
      </c>
      <c r="P6526" s="11" t="str">
        <f t="shared" si="507"/>
        <v>_NotUsing</v>
      </c>
      <c r="Q6526" s="10" t="s">
        <v>23</v>
      </c>
      <c r="R6526" s="10" t="s">
        <v>23</v>
      </c>
      <c r="S6526" s="10" t="s">
        <v>27</v>
      </c>
      <c r="T6526" s="11" t="str" cm="1">
        <f t="array" ref="T6526">_xlfn.IFS(S6526="Month-to-month","_MM",S6526="One year","_OY",S6526="Two year","_TY")</f>
        <v>_MM</v>
      </c>
      <c r="U6526" s="10" t="s">
        <v>24</v>
      </c>
      <c r="V6526" s="10" t="s">
        <v>28</v>
      </c>
      <c r="W6526" s="10">
        <v>95.2</v>
      </c>
      <c r="X6526" s="10">
        <v>930.4</v>
      </c>
      <c r="Y6526" s="10" t="s">
        <v>23</v>
      </c>
      <c r="Z6526" s="11">
        <f t="shared" si="508"/>
        <v>1</v>
      </c>
      <c r="AA6526" s="11" t="str">
        <f t="shared" si="509"/>
        <v>J_16AY_NotUsing_MM</v>
      </c>
    </row>
    <row r="6527" spans="1:27">
      <c r="A6527" s="10" t="s">
        <v>6562</v>
      </c>
      <c r="B6527" s="10" t="s">
        <v>30</v>
      </c>
      <c r="C6527" s="10">
        <v>0</v>
      </c>
      <c r="D6527" s="11" t="str">
        <f t="shared" si="505"/>
        <v>J</v>
      </c>
      <c r="E6527" s="10" t="s">
        <v>23</v>
      </c>
      <c r="F6527" s="10" t="s">
        <v>23</v>
      </c>
      <c r="G6527" s="10">
        <v>55</v>
      </c>
      <c r="H6527" s="11" t="str">
        <f t="shared" si="506"/>
        <v>_16AY+</v>
      </c>
      <c r="I6527" s="10" t="s">
        <v>23</v>
      </c>
      <c r="J6527" s="10" t="s">
        <v>24</v>
      </c>
      <c r="K6527" s="10" t="s">
        <v>24</v>
      </c>
      <c r="L6527" s="10" t="s">
        <v>46</v>
      </c>
      <c r="M6527" s="10" t="s">
        <v>46</v>
      </c>
      <c r="N6527" s="10" t="s">
        <v>46</v>
      </c>
      <c r="O6527" s="10" t="s">
        <v>46</v>
      </c>
      <c r="P6527" s="11" t="str">
        <f t="shared" si="507"/>
        <v>_NotUsing</v>
      </c>
      <c r="Q6527" s="10" t="s">
        <v>46</v>
      </c>
      <c r="R6527" s="10" t="s">
        <v>46</v>
      </c>
      <c r="S6527" s="10" t="s">
        <v>47</v>
      </c>
      <c r="T6527" s="11" t="str" cm="1">
        <f t="array" ref="T6527">_xlfn.IFS(S6527="Month-to-month","_MM",S6527="One year","_OY",S6527="Two year","_TY")</f>
        <v>_TY</v>
      </c>
      <c r="U6527" s="10" t="s">
        <v>24</v>
      </c>
      <c r="V6527" s="10" t="s">
        <v>32</v>
      </c>
      <c r="W6527" s="10">
        <v>20.5</v>
      </c>
      <c r="X6527" s="10">
        <v>1177.95</v>
      </c>
      <c r="Y6527" s="10" t="s">
        <v>24</v>
      </c>
      <c r="Z6527" s="11">
        <f t="shared" si="508"/>
        <v>0</v>
      </c>
      <c r="AA6527" s="11" t="str">
        <f t="shared" si="509"/>
        <v>J_16AY+_NotUsing_TY</v>
      </c>
    </row>
    <row r="6528" spans="1:27">
      <c r="A6528" s="10" t="s">
        <v>6563</v>
      </c>
      <c r="B6528" s="10" t="s">
        <v>30</v>
      </c>
      <c r="C6528" s="10">
        <v>0</v>
      </c>
      <c r="D6528" s="11" t="str">
        <f t="shared" si="505"/>
        <v>J</v>
      </c>
      <c r="E6528" s="10" t="s">
        <v>24</v>
      </c>
      <c r="F6528" s="10" t="s">
        <v>23</v>
      </c>
      <c r="G6528" s="10">
        <v>49</v>
      </c>
      <c r="H6528" s="11" t="str">
        <f t="shared" si="506"/>
        <v>_16AY+</v>
      </c>
      <c r="I6528" s="10" t="s">
        <v>23</v>
      </c>
      <c r="J6528" s="10" t="s">
        <v>23</v>
      </c>
      <c r="K6528" s="10" t="s">
        <v>37</v>
      </c>
      <c r="L6528" s="10" t="s">
        <v>24</v>
      </c>
      <c r="M6528" s="10" t="s">
        <v>24</v>
      </c>
      <c r="N6528" s="10" t="s">
        <v>24</v>
      </c>
      <c r="O6528" s="10" t="s">
        <v>23</v>
      </c>
      <c r="P6528" s="11" t="str">
        <f t="shared" si="507"/>
        <v>_Using</v>
      </c>
      <c r="Q6528" s="10" t="s">
        <v>23</v>
      </c>
      <c r="R6528" s="10" t="s">
        <v>23</v>
      </c>
      <c r="S6528" s="10" t="s">
        <v>31</v>
      </c>
      <c r="T6528" s="11" t="str" cm="1">
        <f t="array" ref="T6528">_xlfn.IFS(S6528="Month-to-month","_MM",S6528="One year","_OY",S6528="Two year","_TY")</f>
        <v>_OY</v>
      </c>
      <c r="U6528" s="10" t="s">
        <v>23</v>
      </c>
      <c r="V6528" s="10" t="s">
        <v>35</v>
      </c>
      <c r="W6528" s="10">
        <v>100.6</v>
      </c>
      <c r="X6528" s="10">
        <v>5069.6499999999996</v>
      </c>
      <c r="Y6528" s="10" t="s">
        <v>23</v>
      </c>
      <c r="Z6528" s="11">
        <f t="shared" si="508"/>
        <v>1</v>
      </c>
      <c r="AA6528" s="11" t="str">
        <f t="shared" si="509"/>
        <v>J_16AY+_Using_OY</v>
      </c>
    </row>
    <row r="6529" spans="1:27">
      <c r="A6529" s="10" t="s">
        <v>6564</v>
      </c>
      <c r="B6529" s="10" t="s">
        <v>30</v>
      </c>
      <c r="C6529" s="10">
        <v>0</v>
      </c>
      <c r="D6529" s="11" t="str">
        <f t="shared" si="505"/>
        <v>J</v>
      </c>
      <c r="E6529" s="10" t="s">
        <v>23</v>
      </c>
      <c r="F6529" s="10" t="s">
        <v>23</v>
      </c>
      <c r="G6529" s="10">
        <v>6</v>
      </c>
      <c r="H6529" s="11" t="str">
        <f t="shared" si="506"/>
        <v>_6AY</v>
      </c>
      <c r="I6529" s="10" t="s">
        <v>23</v>
      </c>
      <c r="J6529" s="10" t="s">
        <v>24</v>
      </c>
      <c r="K6529" s="10" t="s">
        <v>26</v>
      </c>
      <c r="L6529" s="10" t="s">
        <v>24</v>
      </c>
      <c r="M6529" s="10" t="s">
        <v>23</v>
      </c>
      <c r="N6529" s="10" t="s">
        <v>23</v>
      </c>
      <c r="O6529" s="10" t="s">
        <v>24</v>
      </c>
      <c r="P6529" s="11" t="str">
        <f t="shared" si="507"/>
        <v>_Using</v>
      </c>
      <c r="Q6529" s="10" t="s">
        <v>24</v>
      </c>
      <c r="R6529" s="10" t="s">
        <v>24</v>
      </c>
      <c r="S6529" s="10" t="s">
        <v>27</v>
      </c>
      <c r="T6529" s="11" t="str" cm="1">
        <f t="array" ref="T6529">_xlfn.IFS(S6529="Month-to-month","_MM",S6529="One year","_OY",S6529="Two year","_TY")</f>
        <v>_MM</v>
      </c>
      <c r="U6529" s="10" t="s">
        <v>23</v>
      </c>
      <c r="V6529" s="10" t="s">
        <v>32</v>
      </c>
      <c r="W6529" s="10">
        <v>55.3</v>
      </c>
      <c r="X6529" s="10">
        <v>324.25</v>
      </c>
      <c r="Y6529" s="10" t="s">
        <v>23</v>
      </c>
      <c r="Z6529" s="11">
        <f t="shared" si="508"/>
        <v>1</v>
      </c>
      <c r="AA6529" s="11" t="str">
        <f t="shared" si="509"/>
        <v>J_6AY_Using_MM</v>
      </c>
    </row>
    <row r="6530" spans="1:27">
      <c r="A6530" s="10" t="s">
        <v>6565</v>
      </c>
      <c r="B6530" s="10" t="s">
        <v>30</v>
      </c>
      <c r="C6530" s="10">
        <v>0</v>
      </c>
      <c r="D6530" s="11" t="str">
        <f t="shared" si="505"/>
        <v>J</v>
      </c>
      <c r="E6530" s="10" t="s">
        <v>23</v>
      </c>
      <c r="F6530" s="10" t="s">
        <v>23</v>
      </c>
      <c r="G6530" s="10">
        <v>70</v>
      </c>
      <c r="H6530" s="11" t="str">
        <f t="shared" si="506"/>
        <v>_16AY+</v>
      </c>
      <c r="I6530" s="10" t="s">
        <v>23</v>
      </c>
      <c r="J6530" s="10" t="s">
        <v>24</v>
      </c>
      <c r="K6530" s="10" t="s">
        <v>24</v>
      </c>
      <c r="L6530" s="10" t="s">
        <v>46</v>
      </c>
      <c r="M6530" s="10" t="s">
        <v>46</v>
      </c>
      <c r="N6530" s="10" t="s">
        <v>46</v>
      </c>
      <c r="O6530" s="10" t="s">
        <v>46</v>
      </c>
      <c r="P6530" s="11" t="str">
        <f t="shared" si="507"/>
        <v>_NotUsing</v>
      </c>
      <c r="Q6530" s="10" t="s">
        <v>46</v>
      </c>
      <c r="R6530" s="10" t="s">
        <v>46</v>
      </c>
      <c r="S6530" s="10" t="s">
        <v>47</v>
      </c>
      <c r="T6530" s="11" t="str" cm="1">
        <f t="array" ref="T6530">_xlfn.IFS(S6530="Month-to-month","_MM",S6530="One year","_OY",S6530="Two year","_TY")</f>
        <v>_TY</v>
      </c>
      <c r="U6530" s="10" t="s">
        <v>24</v>
      </c>
      <c r="V6530" s="10" t="s">
        <v>40</v>
      </c>
      <c r="W6530" s="10">
        <v>20.350000000000001</v>
      </c>
      <c r="X6530" s="10">
        <v>1458.1</v>
      </c>
      <c r="Y6530" s="10" t="s">
        <v>24</v>
      </c>
      <c r="Z6530" s="11">
        <f t="shared" si="508"/>
        <v>0</v>
      </c>
      <c r="AA6530" s="11" t="str">
        <f t="shared" si="509"/>
        <v>J_16AY+_NotUsing_TY</v>
      </c>
    </row>
    <row r="6531" spans="1:27">
      <c r="A6531" s="10" t="s">
        <v>6566</v>
      </c>
      <c r="B6531" s="10" t="s">
        <v>30</v>
      </c>
      <c r="C6531" s="10">
        <v>1</v>
      </c>
      <c r="D6531" s="11" t="str">
        <f t="shared" ref="D6531:D6594" si="510">IF(C6531=0,"J","S")</f>
        <v>S</v>
      </c>
      <c r="E6531" s="10" t="s">
        <v>24</v>
      </c>
      <c r="F6531" s="10" t="s">
        <v>24</v>
      </c>
      <c r="G6531" s="10">
        <v>2</v>
      </c>
      <c r="H6531" s="11" t="str">
        <f t="shared" ref="H6531:H6594" si="511">IF(G6531&lt;7,"_6AY",IF(G6531&lt;17,"_16AY","_16AY+"))</f>
        <v>_6AY</v>
      </c>
      <c r="I6531" s="10" t="s">
        <v>23</v>
      </c>
      <c r="J6531" s="10" t="s">
        <v>23</v>
      </c>
      <c r="K6531" s="10" t="s">
        <v>37</v>
      </c>
      <c r="L6531" s="10" t="s">
        <v>24</v>
      </c>
      <c r="M6531" s="10" t="s">
        <v>24</v>
      </c>
      <c r="N6531" s="10" t="s">
        <v>24</v>
      </c>
      <c r="O6531" s="10" t="s">
        <v>24</v>
      </c>
      <c r="P6531" s="11" t="str">
        <f t="shared" ref="P6531:P6594" si="512">IF(COUNTIF(L6531:O6531,"Yes")&gt;0,"_Using","_NotUsing")</f>
        <v>_NotUsing</v>
      </c>
      <c r="Q6531" s="10" t="s">
        <v>24</v>
      </c>
      <c r="R6531" s="10" t="s">
        <v>24</v>
      </c>
      <c r="S6531" s="10" t="s">
        <v>27</v>
      </c>
      <c r="T6531" s="11" t="str" cm="1">
        <f t="array" ref="T6531">_xlfn.IFS(S6531="Month-to-month","_MM",S6531="One year","_OY",S6531="Two year","_TY")</f>
        <v>_MM</v>
      </c>
      <c r="U6531" s="10" t="s">
        <v>23</v>
      </c>
      <c r="V6531" s="10" t="s">
        <v>32</v>
      </c>
      <c r="W6531" s="10">
        <v>74.849999999999994</v>
      </c>
      <c r="X6531" s="10">
        <v>156.4</v>
      </c>
      <c r="Y6531" s="10" t="s">
        <v>23</v>
      </c>
      <c r="Z6531" s="11">
        <f t="shared" ref="Z6531:Z6594" si="513">IF(Y6531="No",0,1)</f>
        <v>1</v>
      </c>
      <c r="AA6531" s="11" t="str">
        <f t="shared" ref="AA6531:AA6594" si="514">D6531&amp;H6531&amp;P6531&amp;T6531</f>
        <v>S_6AY_NotUsing_MM</v>
      </c>
    </row>
    <row r="6532" spans="1:27">
      <c r="A6532" s="10" t="s">
        <v>6567</v>
      </c>
      <c r="B6532" s="10" t="s">
        <v>30</v>
      </c>
      <c r="C6532" s="10">
        <v>1</v>
      </c>
      <c r="D6532" s="11" t="str">
        <f t="shared" si="510"/>
        <v>S</v>
      </c>
      <c r="E6532" s="10" t="s">
        <v>23</v>
      </c>
      <c r="F6532" s="10" t="s">
        <v>24</v>
      </c>
      <c r="G6532" s="10">
        <v>63</v>
      </c>
      <c r="H6532" s="11" t="str">
        <f t="shared" si="511"/>
        <v>_16AY+</v>
      </c>
      <c r="I6532" s="10" t="s">
        <v>24</v>
      </c>
      <c r="J6532" s="10" t="s">
        <v>25</v>
      </c>
      <c r="K6532" s="10" t="s">
        <v>26</v>
      </c>
      <c r="L6532" s="10" t="s">
        <v>23</v>
      </c>
      <c r="M6532" s="10" t="s">
        <v>24</v>
      </c>
      <c r="N6532" s="10" t="s">
        <v>24</v>
      </c>
      <c r="O6532" s="10" t="s">
        <v>23</v>
      </c>
      <c r="P6532" s="11" t="str">
        <f t="shared" si="512"/>
        <v>_Using</v>
      </c>
      <c r="Q6532" s="10" t="s">
        <v>24</v>
      </c>
      <c r="R6532" s="10" t="s">
        <v>24</v>
      </c>
      <c r="S6532" s="10" t="s">
        <v>31</v>
      </c>
      <c r="T6532" s="11" t="str" cm="1">
        <f t="array" ref="T6532">_xlfn.IFS(S6532="Month-to-month","_MM",S6532="One year","_OY",S6532="Two year","_TY")</f>
        <v>_OY</v>
      </c>
      <c r="U6532" s="10" t="s">
        <v>24</v>
      </c>
      <c r="V6532" s="10" t="s">
        <v>35</v>
      </c>
      <c r="W6532" s="10">
        <v>36.1</v>
      </c>
      <c r="X6532" s="10">
        <v>2298.9</v>
      </c>
      <c r="Y6532" s="10" t="s">
        <v>24</v>
      </c>
      <c r="Z6532" s="11">
        <f t="shared" si="513"/>
        <v>0</v>
      </c>
      <c r="AA6532" s="11" t="str">
        <f t="shared" si="514"/>
        <v>S_16AY+_Using_OY</v>
      </c>
    </row>
    <row r="6533" spans="1:27">
      <c r="A6533" s="10" t="s">
        <v>6568</v>
      </c>
      <c r="B6533" s="10" t="s">
        <v>22</v>
      </c>
      <c r="C6533" s="10">
        <v>0</v>
      </c>
      <c r="D6533" s="11" t="str">
        <f t="shared" si="510"/>
        <v>J</v>
      </c>
      <c r="E6533" s="10" t="s">
        <v>24</v>
      </c>
      <c r="F6533" s="10" t="s">
        <v>24</v>
      </c>
      <c r="G6533" s="10">
        <v>25</v>
      </c>
      <c r="H6533" s="11" t="str">
        <f t="shared" si="511"/>
        <v>_16AY+</v>
      </c>
      <c r="I6533" s="10" t="s">
        <v>23</v>
      </c>
      <c r="J6533" s="10" t="s">
        <v>24</v>
      </c>
      <c r="K6533" s="10" t="s">
        <v>26</v>
      </c>
      <c r="L6533" s="10" t="s">
        <v>24</v>
      </c>
      <c r="M6533" s="10" t="s">
        <v>23</v>
      </c>
      <c r="N6533" s="10" t="s">
        <v>24</v>
      </c>
      <c r="O6533" s="10" t="s">
        <v>23</v>
      </c>
      <c r="P6533" s="11" t="str">
        <f t="shared" si="512"/>
        <v>_Using</v>
      </c>
      <c r="Q6533" s="10" t="s">
        <v>24</v>
      </c>
      <c r="R6533" s="10" t="s">
        <v>23</v>
      </c>
      <c r="S6533" s="10" t="s">
        <v>27</v>
      </c>
      <c r="T6533" s="11" t="str" cm="1">
        <f t="array" ref="T6533">_xlfn.IFS(S6533="Month-to-month","_MM",S6533="One year","_OY",S6533="Two year","_TY")</f>
        <v>_MM</v>
      </c>
      <c r="U6533" s="10" t="s">
        <v>23</v>
      </c>
      <c r="V6533" s="10" t="s">
        <v>35</v>
      </c>
      <c r="W6533" s="10">
        <v>65.8</v>
      </c>
      <c r="X6533" s="10">
        <v>1679.65</v>
      </c>
      <c r="Y6533" s="10" t="s">
        <v>24</v>
      </c>
      <c r="Z6533" s="11">
        <f t="shared" si="513"/>
        <v>0</v>
      </c>
      <c r="AA6533" s="11" t="str">
        <f t="shared" si="514"/>
        <v>J_16AY+_Using_MM</v>
      </c>
    </row>
    <row r="6534" spans="1:27">
      <c r="A6534" s="10" t="s">
        <v>6569</v>
      </c>
      <c r="B6534" s="10" t="s">
        <v>22</v>
      </c>
      <c r="C6534" s="10">
        <v>1</v>
      </c>
      <c r="D6534" s="11" t="str">
        <f t="shared" si="510"/>
        <v>S</v>
      </c>
      <c r="E6534" s="10" t="s">
        <v>24</v>
      </c>
      <c r="F6534" s="10" t="s">
        <v>24</v>
      </c>
      <c r="G6534" s="10">
        <v>18</v>
      </c>
      <c r="H6534" s="11" t="str">
        <f t="shared" si="511"/>
        <v>_16AY+</v>
      </c>
      <c r="I6534" s="10" t="s">
        <v>23</v>
      </c>
      <c r="J6534" s="10" t="s">
        <v>24</v>
      </c>
      <c r="K6534" s="10" t="s">
        <v>24</v>
      </c>
      <c r="L6534" s="10" t="s">
        <v>46</v>
      </c>
      <c r="M6534" s="10" t="s">
        <v>46</v>
      </c>
      <c r="N6534" s="10" t="s">
        <v>46</v>
      </c>
      <c r="O6534" s="10" t="s">
        <v>46</v>
      </c>
      <c r="P6534" s="11" t="str">
        <f t="shared" si="512"/>
        <v>_NotUsing</v>
      </c>
      <c r="Q6534" s="10" t="s">
        <v>46</v>
      </c>
      <c r="R6534" s="10" t="s">
        <v>46</v>
      </c>
      <c r="S6534" s="10" t="s">
        <v>31</v>
      </c>
      <c r="T6534" s="11" t="str" cm="1">
        <f t="array" ref="T6534">_xlfn.IFS(S6534="Month-to-month","_MM",S6534="One year","_OY",S6534="Two year","_TY")</f>
        <v>_OY</v>
      </c>
      <c r="U6534" s="10" t="s">
        <v>24</v>
      </c>
      <c r="V6534" s="10" t="s">
        <v>35</v>
      </c>
      <c r="W6534" s="10">
        <v>20.350000000000001</v>
      </c>
      <c r="X6534" s="10">
        <v>369.6</v>
      </c>
      <c r="Y6534" s="10" t="s">
        <v>24</v>
      </c>
      <c r="Z6534" s="11">
        <f t="shared" si="513"/>
        <v>0</v>
      </c>
      <c r="AA6534" s="11" t="str">
        <f t="shared" si="514"/>
        <v>S_16AY+_NotUsing_OY</v>
      </c>
    </row>
    <row r="6535" spans="1:27">
      <c r="A6535" s="10" t="s">
        <v>6570</v>
      </c>
      <c r="B6535" s="10" t="s">
        <v>30</v>
      </c>
      <c r="C6535" s="10">
        <v>1</v>
      </c>
      <c r="D6535" s="11" t="str">
        <f t="shared" si="510"/>
        <v>S</v>
      </c>
      <c r="E6535" s="10" t="s">
        <v>23</v>
      </c>
      <c r="F6535" s="10" t="s">
        <v>24</v>
      </c>
      <c r="G6535" s="10">
        <v>28</v>
      </c>
      <c r="H6535" s="11" t="str">
        <f t="shared" si="511"/>
        <v>_16AY+</v>
      </c>
      <c r="I6535" s="10" t="s">
        <v>23</v>
      </c>
      <c r="J6535" s="10" t="s">
        <v>23</v>
      </c>
      <c r="K6535" s="10" t="s">
        <v>37</v>
      </c>
      <c r="L6535" s="10" t="s">
        <v>24</v>
      </c>
      <c r="M6535" s="10" t="s">
        <v>23</v>
      </c>
      <c r="N6535" s="10" t="s">
        <v>24</v>
      </c>
      <c r="O6535" s="10" t="s">
        <v>23</v>
      </c>
      <c r="P6535" s="11" t="str">
        <f t="shared" si="512"/>
        <v>_Using</v>
      </c>
      <c r="Q6535" s="10" t="s">
        <v>23</v>
      </c>
      <c r="R6535" s="10" t="s">
        <v>23</v>
      </c>
      <c r="S6535" s="10" t="s">
        <v>27</v>
      </c>
      <c r="T6535" s="11" t="str" cm="1">
        <f t="array" ref="T6535">_xlfn.IFS(S6535="Month-to-month","_MM",S6535="One year","_OY",S6535="Two year","_TY")</f>
        <v>_MM</v>
      </c>
      <c r="U6535" s="10" t="s">
        <v>23</v>
      </c>
      <c r="V6535" s="10" t="s">
        <v>28</v>
      </c>
      <c r="W6535" s="10">
        <v>105.8</v>
      </c>
      <c r="X6535" s="10">
        <v>2998</v>
      </c>
      <c r="Y6535" s="10" t="s">
        <v>24</v>
      </c>
      <c r="Z6535" s="11">
        <f t="shared" si="513"/>
        <v>0</v>
      </c>
      <c r="AA6535" s="11" t="str">
        <f t="shared" si="514"/>
        <v>S_16AY+_Using_MM</v>
      </c>
    </row>
    <row r="6536" spans="1:27">
      <c r="A6536" s="10" t="s">
        <v>6571</v>
      </c>
      <c r="B6536" s="10" t="s">
        <v>22</v>
      </c>
      <c r="C6536" s="10">
        <v>1</v>
      </c>
      <c r="D6536" s="11" t="str">
        <f t="shared" si="510"/>
        <v>S</v>
      </c>
      <c r="E6536" s="10" t="s">
        <v>24</v>
      </c>
      <c r="F6536" s="10" t="s">
        <v>24</v>
      </c>
      <c r="G6536" s="10">
        <v>53</v>
      </c>
      <c r="H6536" s="11" t="str">
        <f t="shared" si="511"/>
        <v>_16AY+</v>
      </c>
      <c r="I6536" s="10" t="s">
        <v>23</v>
      </c>
      <c r="J6536" s="10" t="s">
        <v>24</v>
      </c>
      <c r="K6536" s="10" t="s">
        <v>37</v>
      </c>
      <c r="L6536" s="10" t="s">
        <v>23</v>
      </c>
      <c r="M6536" s="10" t="s">
        <v>23</v>
      </c>
      <c r="N6536" s="10" t="s">
        <v>24</v>
      </c>
      <c r="O6536" s="10" t="s">
        <v>23</v>
      </c>
      <c r="P6536" s="11" t="str">
        <f t="shared" si="512"/>
        <v>_Using</v>
      </c>
      <c r="Q6536" s="10" t="s">
        <v>24</v>
      </c>
      <c r="R6536" s="10" t="s">
        <v>23</v>
      </c>
      <c r="S6536" s="10" t="s">
        <v>31</v>
      </c>
      <c r="T6536" s="11" t="str" cm="1">
        <f t="array" ref="T6536">_xlfn.IFS(S6536="Month-to-month","_MM",S6536="One year","_OY",S6536="Two year","_TY")</f>
        <v>_OY</v>
      </c>
      <c r="U6536" s="10" t="s">
        <v>23</v>
      </c>
      <c r="V6536" s="10" t="s">
        <v>32</v>
      </c>
      <c r="W6536" s="10">
        <v>96.75</v>
      </c>
      <c r="X6536" s="10">
        <v>5206.55</v>
      </c>
      <c r="Y6536" s="10" t="s">
        <v>24</v>
      </c>
      <c r="Z6536" s="11">
        <f t="shared" si="513"/>
        <v>0</v>
      </c>
      <c r="AA6536" s="11" t="str">
        <f t="shared" si="514"/>
        <v>S_16AY+_Using_OY</v>
      </c>
    </row>
    <row r="6537" spans="1:27">
      <c r="A6537" s="10" t="s">
        <v>6572</v>
      </c>
      <c r="B6537" s="10" t="s">
        <v>30</v>
      </c>
      <c r="C6537" s="10">
        <v>0</v>
      </c>
      <c r="D6537" s="11" t="str">
        <f t="shared" si="510"/>
        <v>J</v>
      </c>
      <c r="E6537" s="10" t="s">
        <v>24</v>
      </c>
      <c r="F6537" s="10" t="s">
        <v>24</v>
      </c>
      <c r="G6537" s="10">
        <v>35</v>
      </c>
      <c r="H6537" s="11" t="str">
        <f t="shared" si="511"/>
        <v>_16AY+</v>
      </c>
      <c r="I6537" s="10" t="s">
        <v>23</v>
      </c>
      <c r="J6537" s="10" t="s">
        <v>24</v>
      </c>
      <c r="K6537" s="10" t="s">
        <v>37</v>
      </c>
      <c r="L6537" s="10" t="s">
        <v>24</v>
      </c>
      <c r="M6537" s="10" t="s">
        <v>23</v>
      </c>
      <c r="N6537" s="10" t="s">
        <v>23</v>
      </c>
      <c r="O6537" s="10" t="s">
        <v>24</v>
      </c>
      <c r="P6537" s="11" t="str">
        <f t="shared" si="512"/>
        <v>_Using</v>
      </c>
      <c r="Q6537" s="10" t="s">
        <v>23</v>
      </c>
      <c r="R6537" s="10" t="s">
        <v>23</v>
      </c>
      <c r="S6537" s="10" t="s">
        <v>31</v>
      </c>
      <c r="T6537" s="11" t="str" cm="1">
        <f t="array" ref="T6537">_xlfn.IFS(S6537="Month-to-month","_MM",S6537="One year","_OY",S6537="Two year","_TY")</f>
        <v>_OY</v>
      </c>
      <c r="U6537" s="10" t="s">
        <v>23</v>
      </c>
      <c r="V6537" s="10" t="s">
        <v>35</v>
      </c>
      <c r="W6537" s="10">
        <v>102.35</v>
      </c>
      <c r="X6537" s="10">
        <v>3626.1</v>
      </c>
      <c r="Y6537" s="10" t="s">
        <v>23</v>
      </c>
      <c r="Z6537" s="11">
        <f t="shared" si="513"/>
        <v>1</v>
      </c>
      <c r="AA6537" s="11" t="str">
        <f t="shared" si="514"/>
        <v>J_16AY+_Using_OY</v>
      </c>
    </row>
    <row r="6538" spans="1:27">
      <c r="A6538" s="10" t="s">
        <v>6573</v>
      </c>
      <c r="B6538" s="10" t="s">
        <v>30</v>
      </c>
      <c r="C6538" s="10">
        <v>0</v>
      </c>
      <c r="D6538" s="11" t="str">
        <f t="shared" si="510"/>
        <v>J</v>
      </c>
      <c r="E6538" s="10" t="s">
        <v>24</v>
      </c>
      <c r="F6538" s="10" t="s">
        <v>24</v>
      </c>
      <c r="G6538" s="10">
        <v>1</v>
      </c>
      <c r="H6538" s="11" t="str">
        <f t="shared" si="511"/>
        <v>_6AY</v>
      </c>
      <c r="I6538" s="10" t="s">
        <v>24</v>
      </c>
      <c r="J6538" s="10" t="s">
        <v>25</v>
      </c>
      <c r="K6538" s="10" t="s">
        <v>26</v>
      </c>
      <c r="L6538" s="10" t="s">
        <v>24</v>
      </c>
      <c r="M6538" s="10" t="s">
        <v>24</v>
      </c>
      <c r="N6538" s="10" t="s">
        <v>24</v>
      </c>
      <c r="O6538" s="10" t="s">
        <v>24</v>
      </c>
      <c r="P6538" s="11" t="str">
        <f t="shared" si="512"/>
        <v>_NotUsing</v>
      </c>
      <c r="Q6538" s="10" t="s">
        <v>24</v>
      </c>
      <c r="R6538" s="10" t="s">
        <v>24</v>
      </c>
      <c r="S6538" s="10" t="s">
        <v>27</v>
      </c>
      <c r="T6538" s="11" t="str" cm="1">
        <f t="array" ref="T6538">_xlfn.IFS(S6538="Month-to-month","_MM",S6538="One year","_OY",S6538="Two year","_TY")</f>
        <v>_MM</v>
      </c>
      <c r="U6538" s="10" t="s">
        <v>24</v>
      </c>
      <c r="V6538" s="10" t="s">
        <v>32</v>
      </c>
      <c r="W6538" s="10">
        <v>24.4</v>
      </c>
      <c r="X6538" s="10">
        <v>24.4</v>
      </c>
      <c r="Y6538" s="10" t="s">
        <v>24</v>
      </c>
      <c r="Z6538" s="11">
        <f t="shared" si="513"/>
        <v>0</v>
      </c>
      <c r="AA6538" s="11" t="str">
        <f t="shared" si="514"/>
        <v>J_6AY_NotUsing_MM</v>
      </c>
    </row>
    <row r="6539" spans="1:27">
      <c r="A6539" s="10" t="s">
        <v>6574</v>
      </c>
      <c r="B6539" s="10" t="s">
        <v>30</v>
      </c>
      <c r="C6539" s="10">
        <v>0</v>
      </c>
      <c r="D6539" s="11" t="str">
        <f t="shared" si="510"/>
        <v>J</v>
      </c>
      <c r="E6539" s="10" t="s">
        <v>23</v>
      </c>
      <c r="F6539" s="10" t="s">
        <v>24</v>
      </c>
      <c r="G6539" s="10">
        <v>70</v>
      </c>
      <c r="H6539" s="11" t="str">
        <f t="shared" si="511"/>
        <v>_16AY+</v>
      </c>
      <c r="I6539" s="10" t="s">
        <v>23</v>
      </c>
      <c r="J6539" s="10" t="s">
        <v>23</v>
      </c>
      <c r="K6539" s="10" t="s">
        <v>37</v>
      </c>
      <c r="L6539" s="10" t="s">
        <v>23</v>
      </c>
      <c r="M6539" s="10" t="s">
        <v>23</v>
      </c>
      <c r="N6539" s="10" t="s">
        <v>23</v>
      </c>
      <c r="O6539" s="10" t="s">
        <v>23</v>
      </c>
      <c r="P6539" s="11" t="str">
        <f t="shared" si="512"/>
        <v>_Using</v>
      </c>
      <c r="Q6539" s="10" t="s">
        <v>23</v>
      </c>
      <c r="R6539" s="10" t="s">
        <v>23</v>
      </c>
      <c r="S6539" s="10" t="s">
        <v>31</v>
      </c>
      <c r="T6539" s="11" t="str" cm="1">
        <f t="array" ref="T6539">_xlfn.IFS(S6539="Month-to-month","_MM",S6539="One year","_OY",S6539="Two year","_TY")</f>
        <v>_OY</v>
      </c>
      <c r="U6539" s="10" t="s">
        <v>24</v>
      </c>
      <c r="V6539" s="10" t="s">
        <v>40</v>
      </c>
      <c r="W6539" s="10">
        <v>115.65</v>
      </c>
      <c r="X6539" s="10">
        <v>7968.85</v>
      </c>
      <c r="Y6539" s="10" t="s">
        <v>23</v>
      </c>
      <c r="Z6539" s="11">
        <f t="shared" si="513"/>
        <v>1</v>
      </c>
      <c r="AA6539" s="11" t="str">
        <f t="shared" si="514"/>
        <v>J_16AY+_Using_OY</v>
      </c>
    </row>
    <row r="6540" spans="1:27">
      <c r="A6540" s="10" t="s">
        <v>6575</v>
      </c>
      <c r="B6540" s="10" t="s">
        <v>30</v>
      </c>
      <c r="C6540" s="10">
        <v>0</v>
      </c>
      <c r="D6540" s="11" t="str">
        <f t="shared" si="510"/>
        <v>J</v>
      </c>
      <c r="E6540" s="10" t="s">
        <v>24</v>
      </c>
      <c r="F6540" s="10" t="s">
        <v>24</v>
      </c>
      <c r="G6540" s="10">
        <v>2</v>
      </c>
      <c r="H6540" s="11" t="str">
        <f t="shared" si="511"/>
        <v>_6AY</v>
      </c>
      <c r="I6540" s="10" t="s">
        <v>23</v>
      </c>
      <c r="J6540" s="10" t="s">
        <v>24</v>
      </c>
      <c r="K6540" s="10" t="s">
        <v>37</v>
      </c>
      <c r="L6540" s="10" t="s">
        <v>24</v>
      </c>
      <c r="M6540" s="10" t="s">
        <v>24</v>
      </c>
      <c r="N6540" s="10" t="s">
        <v>23</v>
      </c>
      <c r="O6540" s="10" t="s">
        <v>23</v>
      </c>
      <c r="P6540" s="11" t="str">
        <f t="shared" si="512"/>
        <v>_Using</v>
      </c>
      <c r="Q6540" s="10" t="s">
        <v>24</v>
      </c>
      <c r="R6540" s="10" t="s">
        <v>24</v>
      </c>
      <c r="S6540" s="10" t="s">
        <v>27</v>
      </c>
      <c r="T6540" s="11" t="str" cm="1">
        <f t="array" ref="T6540">_xlfn.IFS(S6540="Month-to-month","_MM",S6540="One year","_OY",S6540="Two year","_TY")</f>
        <v>_MM</v>
      </c>
      <c r="U6540" s="10" t="s">
        <v>23</v>
      </c>
      <c r="V6540" s="10" t="s">
        <v>28</v>
      </c>
      <c r="W6540" s="10">
        <v>79.849999999999994</v>
      </c>
      <c r="X6540" s="10">
        <v>152.44999999999999</v>
      </c>
      <c r="Y6540" s="10" t="s">
        <v>23</v>
      </c>
      <c r="Z6540" s="11">
        <f t="shared" si="513"/>
        <v>1</v>
      </c>
      <c r="AA6540" s="11" t="str">
        <f t="shared" si="514"/>
        <v>J_6AY_Using_MM</v>
      </c>
    </row>
    <row r="6541" spans="1:27">
      <c r="A6541" s="10" t="s">
        <v>6576</v>
      </c>
      <c r="B6541" s="10" t="s">
        <v>22</v>
      </c>
      <c r="C6541" s="10">
        <v>0</v>
      </c>
      <c r="D6541" s="11" t="str">
        <f t="shared" si="510"/>
        <v>J</v>
      </c>
      <c r="E6541" s="10" t="s">
        <v>23</v>
      </c>
      <c r="F6541" s="10" t="s">
        <v>24</v>
      </c>
      <c r="G6541" s="10">
        <v>26</v>
      </c>
      <c r="H6541" s="11" t="str">
        <f t="shared" si="511"/>
        <v>_16AY+</v>
      </c>
      <c r="I6541" s="10" t="s">
        <v>23</v>
      </c>
      <c r="J6541" s="10" t="s">
        <v>24</v>
      </c>
      <c r="K6541" s="10" t="s">
        <v>26</v>
      </c>
      <c r="L6541" s="10" t="s">
        <v>24</v>
      </c>
      <c r="M6541" s="10" t="s">
        <v>23</v>
      </c>
      <c r="N6541" s="10" t="s">
        <v>24</v>
      </c>
      <c r="O6541" s="10" t="s">
        <v>23</v>
      </c>
      <c r="P6541" s="11" t="str">
        <f t="shared" si="512"/>
        <v>_Using</v>
      </c>
      <c r="Q6541" s="10" t="s">
        <v>23</v>
      </c>
      <c r="R6541" s="10" t="s">
        <v>23</v>
      </c>
      <c r="S6541" s="10" t="s">
        <v>27</v>
      </c>
      <c r="T6541" s="11" t="str" cm="1">
        <f t="array" ref="T6541">_xlfn.IFS(S6541="Month-to-month","_MM",S6541="One year","_OY",S6541="Two year","_TY")</f>
        <v>_MM</v>
      </c>
      <c r="U6541" s="10" t="s">
        <v>23</v>
      </c>
      <c r="V6541" s="10" t="s">
        <v>28</v>
      </c>
      <c r="W6541" s="10">
        <v>73.05</v>
      </c>
      <c r="X6541" s="10">
        <v>1959.5</v>
      </c>
      <c r="Y6541" s="10" t="s">
        <v>24</v>
      </c>
      <c r="Z6541" s="11">
        <f t="shared" si="513"/>
        <v>0</v>
      </c>
      <c r="AA6541" s="11" t="str">
        <f t="shared" si="514"/>
        <v>J_16AY+_Using_MM</v>
      </c>
    </row>
    <row r="6542" spans="1:27">
      <c r="A6542" s="10" t="s">
        <v>6577</v>
      </c>
      <c r="B6542" s="10" t="s">
        <v>22</v>
      </c>
      <c r="C6542" s="10">
        <v>0</v>
      </c>
      <c r="D6542" s="11" t="str">
        <f t="shared" si="510"/>
        <v>J</v>
      </c>
      <c r="E6542" s="10" t="s">
        <v>24</v>
      </c>
      <c r="F6542" s="10" t="s">
        <v>24</v>
      </c>
      <c r="G6542" s="10">
        <v>34</v>
      </c>
      <c r="H6542" s="11" t="str">
        <f t="shared" si="511"/>
        <v>_16AY+</v>
      </c>
      <c r="I6542" s="10" t="s">
        <v>23</v>
      </c>
      <c r="J6542" s="10" t="s">
        <v>24</v>
      </c>
      <c r="K6542" s="10" t="s">
        <v>26</v>
      </c>
      <c r="L6542" s="10" t="s">
        <v>23</v>
      </c>
      <c r="M6542" s="10" t="s">
        <v>23</v>
      </c>
      <c r="N6542" s="10" t="s">
        <v>24</v>
      </c>
      <c r="O6542" s="10" t="s">
        <v>24</v>
      </c>
      <c r="P6542" s="11" t="str">
        <f t="shared" si="512"/>
        <v>_Using</v>
      </c>
      <c r="Q6542" s="10" t="s">
        <v>24</v>
      </c>
      <c r="R6542" s="10" t="s">
        <v>23</v>
      </c>
      <c r="S6542" s="10" t="s">
        <v>31</v>
      </c>
      <c r="T6542" s="11" t="str" cm="1">
        <f t="array" ref="T6542">_xlfn.IFS(S6542="Month-to-month","_MM",S6542="One year","_OY",S6542="Two year","_TY")</f>
        <v>_OY</v>
      </c>
      <c r="U6542" s="10" t="s">
        <v>24</v>
      </c>
      <c r="V6542" s="10" t="s">
        <v>28</v>
      </c>
      <c r="W6542" s="10">
        <v>64.349999999999994</v>
      </c>
      <c r="X6542" s="10">
        <v>2053.0500000000002</v>
      </c>
      <c r="Y6542" s="10" t="s">
        <v>24</v>
      </c>
      <c r="Z6542" s="11">
        <f t="shared" si="513"/>
        <v>0</v>
      </c>
      <c r="AA6542" s="11" t="str">
        <f t="shared" si="514"/>
        <v>J_16AY+_Using_OY</v>
      </c>
    </row>
    <row r="6543" spans="1:27">
      <c r="A6543" s="10" t="s">
        <v>6578</v>
      </c>
      <c r="B6543" s="10" t="s">
        <v>22</v>
      </c>
      <c r="C6543" s="10">
        <v>0</v>
      </c>
      <c r="D6543" s="11" t="str">
        <f t="shared" si="510"/>
        <v>J</v>
      </c>
      <c r="E6543" s="10" t="s">
        <v>24</v>
      </c>
      <c r="F6543" s="10" t="s">
        <v>23</v>
      </c>
      <c r="G6543" s="10">
        <v>19</v>
      </c>
      <c r="H6543" s="11" t="str">
        <f t="shared" si="511"/>
        <v>_16AY+</v>
      </c>
      <c r="I6543" s="10" t="s">
        <v>23</v>
      </c>
      <c r="J6543" s="10" t="s">
        <v>24</v>
      </c>
      <c r="K6543" s="10" t="s">
        <v>24</v>
      </c>
      <c r="L6543" s="10" t="s">
        <v>46</v>
      </c>
      <c r="M6543" s="10" t="s">
        <v>46</v>
      </c>
      <c r="N6543" s="10" t="s">
        <v>46</v>
      </c>
      <c r="O6543" s="10" t="s">
        <v>46</v>
      </c>
      <c r="P6543" s="11" t="str">
        <f t="shared" si="512"/>
        <v>_NotUsing</v>
      </c>
      <c r="Q6543" s="10" t="s">
        <v>46</v>
      </c>
      <c r="R6543" s="10" t="s">
        <v>46</v>
      </c>
      <c r="S6543" s="10" t="s">
        <v>47</v>
      </c>
      <c r="T6543" s="11" t="str" cm="1">
        <f t="array" ref="T6543">_xlfn.IFS(S6543="Month-to-month","_MM",S6543="One year","_OY",S6543="Two year","_TY")</f>
        <v>_TY</v>
      </c>
      <c r="U6543" s="10" t="s">
        <v>24</v>
      </c>
      <c r="V6543" s="10" t="s">
        <v>32</v>
      </c>
      <c r="W6543" s="10">
        <v>20.5</v>
      </c>
      <c r="X6543" s="10">
        <v>398.55</v>
      </c>
      <c r="Y6543" s="10" t="s">
        <v>24</v>
      </c>
      <c r="Z6543" s="11">
        <f t="shared" si="513"/>
        <v>0</v>
      </c>
      <c r="AA6543" s="11" t="str">
        <f t="shared" si="514"/>
        <v>J_16AY+_NotUsing_TY</v>
      </c>
    </row>
    <row r="6544" spans="1:27">
      <c r="A6544" s="10" t="s">
        <v>6579</v>
      </c>
      <c r="B6544" s="10" t="s">
        <v>30</v>
      </c>
      <c r="C6544" s="10">
        <v>0</v>
      </c>
      <c r="D6544" s="11" t="str">
        <f t="shared" si="510"/>
        <v>J</v>
      </c>
      <c r="E6544" s="10" t="s">
        <v>24</v>
      </c>
      <c r="F6544" s="10" t="s">
        <v>24</v>
      </c>
      <c r="G6544" s="10">
        <v>15</v>
      </c>
      <c r="H6544" s="11" t="str">
        <f t="shared" si="511"/>
        <v>_16AY</v>
      </c>
      <c r="I6544" s="10" t="s">
        <v>23</v>
      </c>
      <c r="J6544" s="10" t="s">
        <v>23</v>
      </c>
      <c r="K6544" s="10" t="s">
        <v>37</v>
      </c>
      <c r="L6544" s="10" t="s">
        <v>24</v>
      </c>
      <c r="M6544" s="10" t="s">
        <v>24</v>
      </c>
      <c r="N6544" s="10" t="s">
        <v>24</v>
      </c>
      <c r="O6544" s="10" t="s">
        <v>24</v>
      </c>
      <c r="P6544" s="11" t="str">
        <f t="shared" si="512"/>
        <v>_NotUsing</v>
      </c>
      <c r="Q6544" s="10" t="s">
        <v>24</v>
      </c>
      <c r="R6544" s="10" t="s">
        <v>24</v>
      </c>
      <c r="S6544" s="10" t="s">
        <v>27</v>
      </c>
      <c r="T6544" s="11" t="str" cm="1">
        <f t="array" ref="T6544">_xlfn.IFS(S6544="Month-to-month","_MM",S6544="One year","_OY",S6544="Two year","_TY")</f>
        <v>_MM</v>
      </c>
      <c r="U6544" s="10" t="s">
        <v>23</v>
      </c>
      <c r="V6544" s="10" t="s">
        <v>32</v>
      </c>
      <c r="W6544" s="10">
        <v>76</v>
      </c>
      <c r="X6544" s="10">
        <v>1130.8499999999999</v>
      </c>
      <c r="Y6544" s="10" t="s">
        <v>23</v>
      </c>
      <c r="Z6544" s="11">
        <f t="shared" si="513"/>
        <v>1</v>
      </c>
      <c r="AA6544" s="11" t="str">
        <f t="shared" si="514"/>
        <v>J_16AY_NotUsing_MM</v>
      </c>
    </row>
    <row r="6545" spans="1:27">
      <c r="A6545" s="10" t="s">
        <v>6580</v>
      </c>
      <c r="B6545" s="10" t="s">
        <v>22</v>
      </c>
      <c r="C6545" s="10">
        <v>0</v>
      </c>
      <c r="D6545" s="11" t="str">
        <f t="shared" si="510"/>
        <v>J</v>
      </c>
      <c r="E6545" s="10" t="s">
        <v>23</v>
      </c>
      <c r="F6545" s="10" t="s">
        <v>23</v>
      </c>
      <c r="G6545" s="10">
        <v>62</v>
      </c>
      <c r="H6545" s="11" t="str">
        <f t="shared" si="511"/>
        <v>_16AY+</v>
      </c>
      <c r="I6545" s="10" t="s">
        <v>23</v>
      </c>
      <c r="J6545" s="10" t="s">
        <v>24</v>
      </c>
      <c r="K6545" s="10" t="s">
        <v>26</v>
      </c>
      <c r="L6545" s="10" t="s">
        <v>23</v>
      </c>
      <c r="M6545" s="10" t="s">
        <v>24</v>
      </c>
      <c r="N6545" s="10" t="s">
        <v>23</v>
      </c>
      <c r="O6545" s="10" t="s">
        <v>24</v>
      </c>
      <c r="P6545" s="11" t="str">
        <f t="shared" si="512"/>
        <v>_Using</v>
      </c>
      <c r="Q6545" s="10" t="s">
        <v>24</v>
      </c>
      <c r="R6545" s="10" t="s">
        <v>24</v>
      </c>
      <c r="S6545" s="10" t="s">
        <v>31</v>
      </c>
      <c r="T6545" s="11" t="str" cm="1">
        <f t="array" ref="T6545">_xlfn.IFS(S6545="Month-to-month","_MM",S6545="One year","_OY",S6545="Two year","_TY")</f>
        <v>_OY</v>
      </c>
      <c r="U6545" s="10" t="s">
        <v>24</v>
      </c>
      <c r="V6545" s="10" t="s">
        <v>40</v>
      </c>
      <c r="W6545" s="10">
        <v>54.75</v>
      </c>
      <c r="X6545" s="10">
        <v>3425.35</v>
      </c>
      <c r="Y6545" s="10" t="s">
        <v>24</v>
      </c>
      <c r="Z6545" s="11">
        <f t="shared" si="513"/>
        <v>0</v>
      </c>
      <c r="AA6545" s="11" t="str">
        <f t="shared" si="514"/>
        <v>J_16AY+_Using_OY</v>
      </c>
    </row>
    <row r="6546" spans="1:27">
      <c r="A6546" s="10" t="s">
        <v>6581</v>
      </c>
      <c r="B6546" s="10" t="s">
        <v>22</v>
      </c>
      <c r="C6546" s="10">
        <v>1</v>
      </c>
      <c r="D6546" s="11" t="str">
        <f t="shared" si="510"/>
        <v>S</v>
      </c>
      <c r="E6546" s="10" t="s">
        <v>24</v>
      </c>
      <c r="F6546" s="10" t="s">
        <v>24</v>
      </c>
      <c r="G6546" s="10">
        <v>42</v>
      </c>
      <c r="H6546" s="11" t="str">
        <f t="shared" si="511"/>
        <v>_16AY+</v>
      </c>
      <c r="I6546" s="10" t="s">
        <v>23</v>
      </c>
      <c r="J6546" s="10" t="s">
        <v>23</v>
      </c>
      <c r="K6546" s="10" t="s">
        <v>37</v>
      </c>
      <c r="L6546" s="10" t="s">
        <v>24</v>
      </c>
      <c r="M6546" s="10" t="s">
        <v>23</v>
      </c>
      <c r="N6546" s="10" t="s">
        <v>23</v>
      </c>
      <c r="O6546" s="10" t="s">
        <v>24</v>
      </c>
      <c r="P6546" s="11" t="str">
        <f t="shared" si="512"/>
        <v>_Using</v>
      </c>
      <c r="Q6546" s="10" t="s">
        <v>23</v>
      </c>
      <c r="R6546" s="10" t="s">
        <v>23</v>
      </c>
      <c r="S6546" s="10" t="s">
        <v>27</v>
      </c>
      <c r="T6546" s="11" t="str" cm="1">
        <f t="array" ref="T6546">_xlfn.IFS(S6546="Month-to-month","_MM",S6546="One year","_OY",S6546="Two year","_TY")</f>
        <v>_MM</v>
      </c>
      <c r="U6546" s="10" t="s">
        <v>23</v>
      </c>
      <c r="V6546" s="10" t="s">
        <v>35</v>
      </c>
      <c r="W6546" s="10">
        <v>104.75</v>
      </c>
      <c r="X6546" s="10">
        <v>4323.45</v>
      </c>
      <c r="Y6546" s="10" t="s">
        <v>23</v>
      </c>
      <c r="Z6546" s="11">
        <f t="shared" si="513"/>
        <v>1</v>
      </c>
      <c r="AA6546" s="11" t="str">
        <f t="shared" si="514"/>
        <v>S_16AY+_Using_MM</v>
      </c>
    </row>
    <row r="6547" spans="1:27">
      <c r="A6547" s="10" t="s">
        <v>6582</v>
      </c>
      <c r="B6547" s="10" t="s">
        <v>22</v>
      </c>
      <c r="C6547" s="10">
        <v>0</v>
      </c>
      <c r="D6547" s="11" t="str">
        <f t="shared" si="510"/>
        <v>J</v>
      </c>
      <c r="E6547" s="10" t="s">
        <v>24</v>
      </c>
      <c r="F6547" s="10" t="s">
        <v>24</v>
      </c>
      <c r="G6547" s="10">
        <v>9</v>
      </c>
      <c r="H6547" s="11" t="str">
        <f t="shared" si="511"/>
        <v>_16AY</v>
      </c>
      <c r="I6547" s="10" t="s">
        <v>23</v>
      </c>
      <c r="J6547" s="10" t="s">
        <v>24</v>
      </c>
      <c r="K6547" s="10" t="s">
        <v>26</v>
      </c>
      <c r="L6547" s="10" t="s">
        <v>23</v>
      </c>
      <c r="M6547" s="10" t="s">
        <v>23</v>
      </c>
      <c r="N6547" s="10" t="s">
        <v>24</v>
      </c>
      <c r="O6547" s="10" t="s">
        <v>24</v>
      </c>
      <c r="P6547" s="11" t="str">
        <f t="shared" si="512"/>
        <v>_Using</v>
      </c>
      <c r="Q6547" s="10" t="s">
        <v>23</v>
      </c>
      <c r="R6547" s="10" t="s">
        <v>23</v>
      </c>
      <c r="S6547" s="10" t="s">
        <v>27</v>
      </c>
      <c r="T6547" s="11" t="str" cm="1">
        <f t="array" ref="T6547">_xlfn.IFS(S6547="Month-to-month","_MM",S6547="One year","_OY",S6547="Two year","_TY")</f>
        <v>_MM</v>
      </c>
      <c r="U6547" s="10" t="s">
        <v>23</v>
      </c>
      <c r="V6547" s="10" t="s">
        <v>28</v>
      </c>
      <c r="W6547" s="10">
        <v>74.650000000000006</v>
      </c>
      <c r="X6547" s="10">
        <v>703.55</v>
      </c>
      <c r="Y6547" s="10" t="s">
        <v>23</v>
      </c>
      <c r="Z6547" s="11">
        <f t="shared" si="513"/>
        <v>1</v>
      </c>
      <c r="AA6547" s="11" t="str">
        <f t="shared" si="514"/>
        <v>J_16AY_Using_MM</v>
      </c>
    </row>
    <row r="6548" spans="1:27">
      <c r="A6548" s="10" t="s">
        <v>6583</v>
      </c>
      <c r="B6548" s="10" t="s">
        <v>30</v>
      </c>
      <c r="C6548" s="10">
        <v>0</v>
      </c>
      <c r="D6548" s="11" t="str">
        <f t="shared" si="510"/>
        <v>J</v>
      </c>
      <c r="E6548" s="10" t="s">
        <v>24</v>
      </c>
      <c r="F6548" s="10" t="s">
        <v>24</v>
      </c>
      <c r="G6548" s="10">
        <v>24</v>
      </c>
      <c r="H6548" s="11" t="str">
        <f t="shared" si="511"/>
        <v>_16AY+</v>
      </c>
      <c r="I6548" s="10" t="s">
        <v>23</v>
      </c>
      <c r="J6548" s="10" t="s">
        <v>24</v>
      </c>
      <c r="K6548" s="10" t="s">
        <v>26</v>
      </c>
      <c r="L6548" s="10" t="s">
        <v>23</v>
      </c>
      <c r="M6548" s="10" t="s">
        <v>24</v>
      </c>
      <c r="N6548" s="10" t="s">
        <v>24</v>
      </c>
      <c r="O6548" s="10" t="s">
        <v>24</v>
      </c>
      <c r="P6548" s="11" t="str">
        <f t="shared" si="512"/>
        <v>_Using</v>
      </c>
      <c r="Q6548" s="10" t="s">
        <v>24</v>
      </c>
      <c r="R6548" s="10" t="s">
        <v>24</v>
      </c>
      <c r="S6548" s="10" t="s">
        <v>27</v>
      </c>
      <c r="T6548" s="11" t="str" cm="1">
        <f t="array" ref="T6548">_xlfn.IFS(S6548="Month-to-month","_MM",S6548="One year","_OY",S6548="Two year","_TY")</f>
        <v>_MM</v>
      </c>
      <c r="U6548" s="10" t="s">
        <v>23</v>
      </c>
      <c r="V6548" s="10" t="s">
        <v>28</v>
      </c>
      <c r="W6548" s="10">
        <v>51.15</v>
      </c>
      <c r="X6548" s="10">
        <v>1275.7</v>
      </c>
      <c r="Y6548" s="10" t="s">
        <v>24</v>
      </c>
      <c r="Z6548" s="11">
        <f t="shared" si="513"/>
        <v>0</v>
      </c>
      <c r="AA6548" s="11" t="str">
        <f t="shared" si="514"/>
        <v>J_16AY+_Using_MM</v>
      </c>
    </row>
    <row r="6549" spans="1:27">
      <c r="A6549" s="10" t="s">
        <v>6584</v>
      </c>
      <c r="B6549" s="10" t="s">
        <v>30</v>
      </c>
      <c r="C6549" s="10">
        <v>1</v>
      </c>
      <c r="D6549" s="11" t="str">
        <f t="shared" si="510"/>
        <v>S</v>
      </c>
      <c r="E6549" s="10" t="s">
        <v>23</v>
      </c>
      <c r="F6549" s="10" t="s">
        <v>24</v>
      </c>
      <c r="G6549" s="10">
        <v>68</v>
      </c>
      <c r="H6549" s="11" t="str">
        <f t="shared" si="511"/>
        <v>_16AY+</v>
      </c>
      <c r="I6549" s="10" t="s">
        <v>24</v>
      </c>
      <c r="J6549" s="10" t="s">
        <v>25</v>
      </c>
      <c r="K6549" s="10" t="s">
        <v>26</v>
      </c>
      <c r="L6549" s="10" t="s">
        <v>23</v>
      </c>
      <c r="M6549" s="10" t="s">
        <v>23</v>
      </c>
      <c r="N6549" s="10" t="s">
        <v>23</v>
      </c>
      <c r="O6549" s="10" t="s">
        <v>24</v>
      </c>
      <c r="P6549" s="11" t="str">
        <f t="shared" si="512"/>
        <v>_Using</v>
      </c>
      <c r="Q6549" s="10" t="s">
        <v>24</v>
      </c>
      <c r="R6549" s="10" t="s">
        <v>24</v>
      </c>
      <c r="S6549" s="10" t="s">
        <v>47</v>
      </c>
      <c r="T6549" s="11" t="str" cm="1">
        <f t="array" ref="T6549">_xlfn.IFS(S6549="Month-to-month","_MM",S6549="One year","_OY",S6549="Two year","_TY")</f>
        <v>_TY</v>
      </c>
      <c r="U6549" s="10" t="s">
        <v>23</v>
      </c>
      <c r="V6549" s="10" t="s">
        <v>28</v>
      </c>
      <c r="W6549" s="10">
        <v>41.95</v>
      </c>
      <c r="X6549" s="10">
        <v>2965.75</v>
      </c>
      <c r="Y6549" s="10" t="s">
        <v>24</v>
      </c>
      <c r="Z6549" s="11">
        <f t="shared" si="513"/>
        <v>0</v>
      </c>
      <c r="AA6549" s="11" t="str">
        <f t="shared" si="514"/>
        <v>S_16AY+_Using_TY</v>
      </c>
    </row>
    <row r="6550" spans="1:27">
      <c r="A6550" s="10" t="s">
        <v>6585</v>
      </c>
      <c r="B6550" s="10" t="s">
        <v>30</v>
      </c>
      <c r="C6550" s="10">
        <v>0</v>
      </c>
      <c r="D6550" s="11" t="str">
        <f t="shared" si="510"/>
        <v>J</v>
      </c>
      <c r="E6550" s="10" t="s">
        <v>23</v>
      </c>
      <c r="F6550" s="10" t="s">
        <v>23</v>
      </c>
      <c r="G6550" s="10">
        <v>31</v>
      </c>
      <c r="H6550" s="11" t="str">
        <f t="shared" si="511"/>
        <v>_16AY+</v>
      </c>
      <c r="I6550" s="10" t="s">
        <v>23</v>
      </c>
      <c r="J6550" s="10" t="s">
        <v>24</v>
      </c>
      <c r="K6550" s="10" t="s">
        <v>26</v>
      </c>
      <c r="L6550" s="10" t="s">
        <v>24</v>
      </c>
      <c r="M6550" s="10" t="s">
        <v>24</v>
      </c>
      <c r="N6550" s="10" t="s">
        <v>23</v>
      </c>
      <c r="O6550" s="10" t="s">
        <v>23</v>
      </c>
      <c r="P6550" s="11" t="str">
        <f t="shared" si="512"/>
        <v>_Using</v>
      </c>
      <c r="Q6550" s="10" t="s">
        <v>24</v>
      </c>
      <c r="R6550" s="10" t="s">
        <v>24</v>
      </c>
      <c r="S6550" s="10" t="s">
        <v>27</v>
      </c>
      <c r="T6550" s="11" t="str" cm="1">
        <f t="array" ref="T6550">_xlfn.IFS(S6550="Month-to-month","_MM",S6550="One year","_OY",S6550="Two year","_TY")</f>
        <v>_MM</v>
      </c>
      <c r="U6550" s="10" t="s">
        <v>24</v>
      </c>
      <c r="V6550" s="10" t="s">
        <v>32</v>
      </c>
      <c r="W6550" s="10">
        <v>54.35</v>
      </c>
      <c r="X6550" s="10">
        <v>1647</v>
      </c>
      <c r="Y6550" s="10" t="s">
        <v>24</v>
      </c>
      <c r="Z6550" s="11">
        <f t="shared" si="513"/>
        <v>0</v>
      </c>
      <c r="AA6550" s="11" t="str">
        <f t="shared" si="514"/>
        <v>J_16AY+_Using_MM</v>
      </c>
    </row>
    <row r="6551" spans="1:27">
      <c r="A6551" s="10" t="s">
        <v>6586</v>
      </c>
      <c r="B6551" s="10" t="s">
        <v>22</v>
      </c>
      <c r="C6551" s="10">
        <v>0</v>
      </c>
      <c r="D6551" s="11" t="str">
        <f t="shared" si="510"/>
        <v>J</v>
      </c>
      <c r="E6551" s="10" t="s">
        <v>24</v>
      </c>
      <c r="F6551" s="10" t="s">
        <v>24</v>
      </c>
      <c r="G6551" s="10">
        <v>1</v>
      </c>
      <c r="H6551" s="11" t="str">
        <f t="shared" si="511"/>
        <v>_6AY</v>
      </c>
      <c r="I6551" s="10" t="s">
        <v>23</v>
      </c>
      <c r="J6551" s="10" t="s">
        <v>24</v>
      </c>
      <c r="K6551" s="10" t="s">
        <v>26</v>
      </c>
      <c r="L6551" s="10" t="s">
        <v>24</v>
      </c>
      <c r="M6551" s="10" t="s">
        <v>24</v>
      </c>
      <c r="N6551" s="10" t="s">
        <v>24</v>
      </c>
      <c r="O6551" s="10" t="s">
        <v>24</v>
      </c>
      <c r="P6551" s="11" t="str">
        <f t="shared" si="512"/>
        <v>_NotUsing</v>
      </c>
      <c r="Q6551" s="10" t="s">
        <v>24</v>
      </c>
      <c r="R6551" s="10" t="s">
        <v>23</v>
      </c>
      <c r="S6551" s="10" t="s">
        <v>27</v>
      </c>
      <c r="T6551" s="11" t="str" cm="1">
        <f t="array" ref="T6551">_xlfn.IFS(S6551="Month-to-month","_MM",S6551="One year","_OY",S6551="Two year","_TY")</f>
        <v>_MM</v>
      </c>
      <c r="U6551" s="10" t="s">
        <v>23</v>
      </c>
      <c r="V6551" s="10" t="s">
        <v>28</v>
      </c>
      <c r="W6551" s="10">
        <v>56.25</v>
      </c>
      <c r="X6551" s="10">
        <v>56.25</v>
      </c>
      <c r="Y6551" s="10" t="s">
        <v>23</v>
      </c>
      <c r="Z6551" s="11">
        <f t="shared" si="513"/>
        <v>1</v>
      </c>
      <c r="AA6551" s="11" t="str">
        <f t="shared" si="514"/>
        <v>J_6AY_NotUsing_MM</v>
      </c>
    </row>
    <row r="6552" spans="1:27">
      <c r="A6552" s="10" t="s">
        <v>6587</v>
      </c>
      <c r="B6552" s="10" t="s">
        <v>30</v>
      </c>
      <c r="C6552" s="10">
        <v>0</v>
      </c>
      <c r="D6552" s="11" t="str">
        <f t="shared" si="510"/>
        <v>J</v>
      </c>
      <c r="E6552" s="10" t="s">
        <v>23</v>
      </c>
      <c r="F6552" s="10" t="s">
        <v>24</v>
      </c>
      <c r="G6552" s="10">
        <v>21</v>
      </c>
      <c r="H6552" s="11" t="str">
        <f t="shared" si="511"/>
        <v>_16AY+</v>
      </c>
      <c r="I6552" s="10" t="s">
        <v>23</v>
      </c>
      <c r="J6552" s="10" t="s">
        <v>23</v>
      </c>
      <c r="K6552" s="10" t="s">
        <v>37</v>
      </c>
      <c r="L6552" s="10" t="s">
        <v>24</v>
      </c>
      <c r="M6552" s="10" t="s">
        <v>24</v>
      </c>
      <c r="N6552" s="10" t="s">
        <v>23</v>
      </c>
      <c r="O6552" s="10" t="s">
        <v>23</v>
      </c>
      <c r="P6552" s="11" t="str">
        <f t="shared" si="512"/>
        <v>_Using</v>
      </c>
      <c r="Q6552" s="10" t="s">
        <v>23</v>
      </c>
      <c r="R6552" s="10" t="s">
        <v>23</v>
      </c>
      <c r="S6552" s="10" t="s">
        <v>27</v>
      </c>
      <c r="T6552" s="11" t="str" cm="1">
        <f t="array" ref="T6552">_xlfn.IFS(S6552="Month-to-month","_MM",S6552="One year","_OY",S6552="Two year","_TY")</f>
        <v>_MM</v>
      </c>
      <c r="U6552" s="10" t="s">
        <v>23</v>
      </c>
      <c r="V6552" s="10" t="s">
        <v>28</v>
      </c>
      <c r="W6552" s="10">
        <v>106.1</v>
      </c>
      <c r="X6552" s="10">
        <v>2249.9499999999998</v>
      </c>
      <c r="Y6552" s="10" t="s">
        <v>23</v>
      </c>
      <c r="Z6552" s="11">
        <f t="shared" si="513"/>
        <v>1</v>
      </c>
      <c r="AA6552" s="11" t="str">
        <f t="shared" si="514"/>
        <v>J_16AY+_Using_MM</v>
      </c>
    </row>
    <row r="6553" spans="1:27">
      <c r="A6553" s="10" t="s">
        <v>6588</v>
      </c>
      <c r="B6553" s="10" t="s">
        <v>22</v>
      </c>
      <c r="C6553" s="10">
        <v>0</v>
      </c>
      <c r="D6553" s="11" t="str">
        <f t="shared" si="510"/>
        <v>J</v>
      </c>
      <c r="E6553" s="10" t="s">
        <v>23</v>
      </c>
      <c r="F6553" s="10" t="s">
        <v>24</v>
      </c>
      <c r="G6553" s="10">
        <v>63</v>
      </c>
      <c r="H6553" s="11" t="str">
        <f t="shared" si="511"/>
        <v>_16AY+</v>
      </c>
      <c r="I6553" s="10" t="s">
        <v>23</v>
      </c>
      <c r="J6553" s="10" t="s">
        <v>24</v>
      </c>
      <c r="K6553" s="10" t="s">
        <v>37</v>
      </c>
      <c r="L6553" s="10" t="s">
        <v>24</v>
      </c>
      <c r="M6553" s="10" t="s">
        <v>23</v>
      </c>
      <c r="N6553" s="10" t="s">
        <v>24</v>
      </c>
      <c r="O6553" s="10" t="s">
        <v>24</v>
      </c>
      <c r="P6553" s="11" t="str">
        <f t="shared" si="512"/>
        <v>_Using</v>
      </c>
      <c r="Q6553" s="10" t="s">
        <v>23</v>
      </c>
      <c r="R6553" s="10" t="s">
        <v>23</v>
      </c>
      <c r="S6553" s="10" t="s">
        <v>31</v>
      </c>
      <c r="T6553" s="11" t="str" cm="1">
        <f t="array" ref="T6553">_xlfn.IFS(S6553="Month-to-month","_MM",S6553="One year","_OY",S6553="Two year","_TY")</f>
        <v>_OY</v>
      </c>
      <c r="U6553" s="10" t="s">
        <v>23</v>
      </c>
      <c r="V6553" s="10" t="s">
        <v>28</v>
      </c>
      <c r="W6553" s="10">
        <v>96</v>
      </c>
      <c r="X6553" s="10">
        <v>6109.75</v>
      </c>
      <c r="Y6553" s="10" t="s">
        <v>24</v>
      </c>
      <c r="Z6553" s="11">
        <f t="shared" si="513"/>
        <v>0</v>
      </c>
      <c r="AA6553" s="11" t="str">
        <f t="shared" si="514"/>
        <v>J_16AY+_Using_OY</v>
      </c>
    </row>
    <row r="6554" spans="1:27">
      <c r="A6554" s="10" t="s">
        <v>6589</v>
      </c>
      <c r="B6554" s="10" t="s">
        <v>22</v>
      </c>
      <c r="C6554" s="10">
        <v>1</v>
      </c>
      <c r="D6554" s="11" t="str">
        <f t="shared" si="510"/>
        <v>S</v>
      </c>
      <c r="E6554" s="10" t="s">
        <v>24</v>
      </c>
      <c r="F6554" s="10" t="s">
        <v>24</v>
      </c>
      <c r="G6554" s="10">
        <v>2</v>
      </c>
      <c r="H6554" s="11" t="str">
        <f t="shared" si="511"/>
        <v>_6AY</v>
      </c>
      <c r="I6554" s="10" t="s">
        <v>23</v>
      </c>
      <c r="J6554" s="10" t="s">
        <v>24</v>
      </c>
      <c r="K6554" s="10" t="s">
        <v>37</v>
      </c>
      <c r="L6554" s="10" t="s">
        <v>24</v>
      </c>
      <c r="M6554" s="10" t="s">
        <v>24</v>
      </c>
      <c r="N6554" s="10" t="s">
        <v>24</v>
      </c>
      <c r="O6554" s="10" t="s">
        <v>24</v>
      </c>
      <c r="P6554" s="11" t="str">
        <f t="shared" si="512"/>
        <v>_NotUsing</v>
      </c>
      <c r="Q6554" s="10" t="s">
        <v>24</v>
      </c>
      <c r="R6554" s="10" t="s">
        <v>23</v>
      </c>
      <c r="S6554" s="10" t="s">
        <v>27</v>
      </c>
      <c r="T6554" s="11" t="str" cm="1">
        <f t="array" ref="T6554">_xlfn.IFS(S6554="Month-to-month","_MM",S6554="One year","_OY",S6554="Two year","_TY")</f>
        <v>_MM</v>
      </c>
      <c r="U6554" s="10" t="s">
        <v>23</v>
      </c>
      <c r="V6554" s="10" t="s">
        <v>35</v>
      </c>
      <c r="W6554" s="10">
        <v>79.75</v>
      </c>
      <c r="X6554" s="10">
        <v>159.4</v>
      </c>
      <c r="Y6554" s="10" t="s">
        <v>23</v>
      </c>
      <c r="Z6554" s="11">
        <f t="shared" si="513"/>
        <v>1</v>
      </c>
      <c r="AA6554" s="11" t="str">
        <f t="shared" si="514"/>
        <v>S_6AY_NotUsing_MM</v>
      </c>
    </row>
    <row r="6555" spans="1:27">
      <c r="A6555" s="10" t="s">
        <v>6590</v>
      </c>
      <c r="B6555" s="10" t="s">
        <v>22</v>
      </c>
      <c r="C6555" s="10">
        <v>0</v>
      </c>
      <c r="D6555" s="11" t="str">
        <f t="shared" si="510"/>
        <v>J</v>
      </c>
      <c r="E6555" s="10" t="s">
        <v>23</v>
      </c>
      <c r="F6555" s="10" t="s">
        <v>23</v>
      </c>
      <c r="G6555" s="10">
        <v>61</v>
      </c>
      <c r="H6555" s="11" t="str">
        <f t="shared" si="511"/>
        <v>_16AY+</v>
      </c>
      <c r="I6555" s="10" t="s">
        <v>24</v>
      </c>
      <c r="J6555" s="10" t="s">
        <v>25</v>
      </c>
      <c r="K6555" s="10" t="s">
        <v>26</v>
      </c>
      <c r="L6555" s="10" t="s">
        <v>24</v>
      </c>
      <c r="M6555" s="10" t="s">
        <v>23</v>
      </c>
      <c r="N6555" s="10" t="s">
        <v>23</v>
      </c>
      <c r="O6555" s="10" t="s">
        <v>23</v>
      </c>
      <c r="P6555" s="11" t="str">
        <f t="shared" si="512"/>
        <v>_Using</v>
      </c>
      <c r="Q6555" s="10" t="s">
        <v>23</v>
      </c>
      <c r="R6555" s="10" t="s">
        <v>23</v>
      </c>
      <c r="S6555" s="10" t="s">
        <v>47</v>
      </c>
      <c r="T6555" s="11" t="str" cm="1">
        <f t="array" ref="T6555">_xlfn.IFS(S6555="Month-to-month","_MM",S6555="One year","_OY",S6555="Two year","_TY")</f>
        <v>_TY</v>
      </c>
      <c r="U6555" s="10" t="s">
        <v>23</v>
      </c>
      <c r="V6555" s="10" t="s">
        <v>35</v>
      </c>
      <c r="W6555" s="10">
        <v>61.45</v>
      </c>
      <c r="X6555" s="10">
        <v>3751.15</v>
      </c>
      <c r="Y6555" s="10" t="s">
        <v>24</v>
      </c>
      <c r="Z6555" s="11">
        <f t="shared" si="513"/>
        <v>0</v>
      </c>
      <c r="AA6555" s="11" t="str">
        <f t="shared" si="514"/>
        <v>J_16AY+_Using_TY</v>
      </c>
    </row>
    <row r="6556" spans="1:27">
      <c r="A6556" s="10" t="s">
        <v>6591</v>
      </c>
      <c r="B6556" s="10" t="s">
        <v>22</v>
      </c>
      <c r="C6556" s="10">
        <v>0</v>
      </c>
      <c r="D6556" s="11" t="str">
        <f t="shared" si="510"/>
        <v>J</v>
      </c>
      <c r="E6556" s="10" t="s">
        <v>24</v>
      </c>
      <c r="F6556" s="10" t="s">
        <v>24</v>
      </c>
      <c r="G6556" s="10">
        <v>1</v>
      </c>
      <c r="H6556" s="11" t="str">
        <f t="shared" si="511"/>
        <v>_6AY</v>
      </c>
      <c r="I6556" s="10" t="s">
        <v>23</v>
      </c>
      <c r="J6556" s="10" t="s">
        <v>24</v>
      </c>
      <c r="K6556" s="10" t="s">
        <v>37</v>
      </c>
      <c r="L6556" s="10" t="s">
        <v>24</v>
      </c>
      <c r="M6556" s="10" t="s">
        <v>24</v>
      </c>
      <c r="N6556" s="10" t="s">
        <v>24</v>
      </c>
      <c r="O6556" s="10" t="s">
        <v>24</v>
      </c>
      <c r="P6556" s="11" t="str">
        <f t="shared" si="512"/>
        <v>_NotUsing</v>
      </c>
      <c r="Q6556" s="10" t="s">
        <v>24</v>
      </c>
      <c r="R6556" s="10" t="s">
        <v>24</v>
      </c>
      <c r="S6556" s="10" t="s">
        <v>27</v>
      </c>
      <c r="T6556" s="11" t="str" cm="1">
        <f t="array" ref="T6556">_xlfn.IFS(S6556="Month-to-month","_MM",S6556="One year","_OY",S6556="Two year","_TY")</f>
        <v>_MM</v>
      </c>
      <c r="U6556" s="10" t="s">
        <v>24</v>
      </c>
      <c r="V6556" s="10" t="s">
        <v>28</v>
      </c>
      <c r="W6556" s="10">
        <v>68.650000000000006</v>
      </c>
      <c r="X6556" s="10">
        <v>68.650000000000006</v>
      </c>
      <c r="Y6556" s="10" t="s">
        <v>23</v>
      </c>
      <c r="Z6556" s="11">
        <f t="shared" si="513"/>
        <v>1</v>
      </c>
      <c r="AA6556" s="11" t="str">
        <f t="shared" si="514"/>
        <v>J_6AY_NotUsing_MM</v>
      </c>
    </row>
    <row r="6557" spans="1:27">
      <c r="A6557" s="10" t="s">
        <v>6592</v>
      </c>
      <c r="B6557" s="10" t="s">
        <v>30</v>
      </c>
      <c r="C6557" s="10">
        <v>0</v>
      </c>
      <c r="D6557" s="11" t="str">
        <f t="shared" si="510"/>
        <v>J</v>
      </c>
      <c r="E6557" s="10" t="s">
        <v>24</v>
      </c>
      <c r="F6557" s="10" t="s">
        <v>24</v>
      </c>
      <c r="G6557" s="10">
        <v>18</v>
      </c>
      <c r="H6557" s="11" t="str">
        <f t="shared" si="511"/>
        <v>_16AY+</v>
      </c>
      <c r="I6557" s="10" t="s">
        <v>23</v>
      </c>
      <c r="J6557" s="10" t="s">
        <v>24</v>
      </c>
      <c r="K6557" s="10" t="s">
        <v>24</v>
      </c>
      <c r="L6557" s="10" t="s">
        <v>46</v>
      </c>
      <c r="M6557" s="10" t="s">
        <v>46</v>
      </c>
      <c r="N6557" s="10" t="s">
        <v>46</v>
      </c>
      <c r="O6557" s="10" t="s">
        <v>46</v>
      </c>
      <c r="P6557" s="11" t="str">
        <f t="shared" si="512"/>
        <v>_NotUsing</v>
      </c>
      <c r="Q6557" s="10" t="s">
        <v>46</v>
      </c>
      <c r="R6557" s="10" t="s">
        <v>46</v>
      </c>
      <c r="S6557" s="10" t="s">
        <v>31</v>
      </c>
      <c r="T6557" s="11" t="str" cm="1">
        <f t="array" ref="T6557">_xlfn.IFS(S6557="Month-to-month","_MM",S6557="One year","_OY",S6557="Two year","_TY")</f>
        <v>_OY</v>
      </c>
      <c r="U6557" s="10" t="s">
        <v>24</v>
      </c>
      <c r="V6557" s="10" t="s">
        <v>32</v>
      </c>
      <c r="W6557" s="10">
        <v>19.649999999999999</v>
      </c>
      <c r="X6557" s="10">
        <v>411.25</v>
      </c>
      <c r="Y6557" s="10" t="s">
        <v>24</v>
      </c>
      <c r="Z6557" s="11">
        <f t="shared" si="513"/>
        <v>0</v>
      </c>
      <c r="AA6557" s="11" t="str">
        <f t="shared" si="514"/>
        <v>J_16AY+_NotUsing_OY</v>
      </c>
    </row>
    <row r="6558" spans="1:27">
      <c r="A6558" s="10" t="s">
        <v>6593</v>
      </c>
      <c r="B6558" s="10" t="s">
        <v>22</v>
      </c>
      <c r="C6558" s="10">
        <v>0</v>
      </c>
      <c r="D6558" s="11" t="str">
        <f t="shared" si="510"/>
        <v>J</v>
      </c>
      <c r="E6558" s="10" t="s">
        <v>23</v>
      </c>
      <c r="F6558" s="10" t="s">
        <v>23</v>
      </c>
      <c r="G6558" s="10">
        <v>6</v>
      </c>
      <c r="H6558" s="11" t="str">
        <f t="shared" si="511"/>
        <v>_6AY</v>
      </c>
      <c r="I6558" s="10" t="s">
        <v>23</v>
      </c>
      <c r="J6558" s="10" t="s">
        <v>24</v>
      </c>
      <c r="K6558" s="10" t="s">
        <v>24</v>
      </c>
      <c r="L6558" s="10" t="s">
        <v>46</v>
      </c>
      <c r="M6558" s="10" t="s">
        <v>46</v>
      </c>
      <c r="N6558" s="10" t="s">
        <v>46</v>
      </c>
      <c r="O6558" s="10" t="s">
        <v>46</v>
      </c>
      <c r="P6558" s="11" t="str">
        <f t="shared" si="512"/>
        <v>_NotUsing</v>
      </c>
      <c r="Q6558" s="10" t="s">
        <v>46</v>
      </c>
      <c r="R6558" s="10" t="s">
        <v>46</v>
      </c>
      <c r="S6558" s="10" t="s">
        <v>31</v>
      </c>
      <c r="T6558" s="11" t="str" cm="1">
        <f t="array" ref="T6558">_xlfn.IFS(S6558="Month-to-month","_MM",S6558="One year","_OY",S6558="Two year","_TY")</f>
        <v>_OY</v>
      </c>
      <c r="U6558" s="10" t="s">
        <v>24</v>
      </c>
      <c r="V6558" s="10" t="s">
        <v>40</v>
      </c>
      <c r="W6558" s="10">
        <v>19</v>
      </c>
      <c r="X6558" s="10">
        <v>105.5</v>
      </c>
      <c r="Y6558" s="10" t="s">
        <v>24</v>
      </c>
      <c r="Z6558" s="11">
        <f t="shared" si="513"/>
        <v>0</v>
      </c>
      <c r="AA6558" s="11" t="str">
        <f t="shared" si="514"/>
        <v>J_6AY_NotUsing_OY</v>
      </c>
    </row>
    <row r="6559" spans="1:27">
      <c r="A6559" s="10" t="s">
        <v>6594</v>
      </c>
      <c r="B6559" s="10" t="s">
        <v>22</v>
      </c>
      <c r="C6559" s="10">
        <v>0</v>
      </c>
      <c r="D6559" s="11" t="str">
        <f t="shared" si="510"/>
        <v>J</v>
      </c>
      <c r="E6559" s="10" t="s">
        <v>24</v>
      </c>
      <c r="F6559" s="10" t="s">
        <v>24</v>
      </c>
      <c r="G6559" s="10">
        <v>33</v>
      </c>
      <c r="H6559" s="11" t="str">
        <f t="shared" si="511"/>
        <v>_16AY+</v>
      </c>
      <c r="I6559" s="10" t="s">
        <v>23</v>
      </c>
      <c r="J6559" s="10" t="s">
        <v>23</v>
      </c>
      <c r="K6559" s="10" t="s">
        <v>37</v>
      </c>
      <c r="L6559" s="10" t="s">
        <v>24</v>
      </c>
      <c r="M6559" s="10" t="s">
        <v>23</v>
      </c>
      <c r="N6559" s="10" t="s">
        <v>24</v>
      </c>
      <c r="O6559" s="10" t="s">
        <v>24</v>
      </c>
      <c r="P6559" s="11" t="str">
        <f t="shared" si="512"/>
        <v>_Using</v>
      </c>
      <c r="Q6559" s="10" t="s">
        <v>23</v>
      </c>
      <c r="R6559" s="10" t="s">
        <v>23</v>
      </c>
      <c r="S6559" s="10" t="s">
        <v>27</v>
      </c>
      <c r="T6559" s="11" t="str" cm="1">
        <f t="array" ref="T6559">_xlfn.IFS(S6559="Month-to-month","_MM",S6559="One year","_OY",S6559="Two year","_TY")</f>
        <v>_MM</v>
      </c>
      <c r="U6559" s="10" t="s">
        <v>23</v>
      </c>
      <c r="V6559" s="10" t="s">
        <v>28</v>
      </c>
      <c r="W6559" s="10">
        <v>100</v>
      </c>
      <c r="X6559" s="10">
        <v>3320.6</v>
      </c>
      <c r="Y6559" s="10" t="s">
        <v>24</v>
      </c>
      <c r="Z6559" s="11">
        <f t="shared" si="513"/>
        <v>0</v>
      </c>
      <c r="AA6559" s="11" t="str">
        <f t="shared" si="514"/>
        <v>J_16AY+_Using_MM</v>
      </c>
    </row>
    <row r="6560" spans="1:27">
      <c r="A6560" s="10" t="s">
        <v>6595</v>
      </c>
      <c r="B6560" s="10" t="s">
        <v>30</v>
      </c>
      <c r="C6560" s="10">
        <v>0</v>
      </c>
      <c r="D6560" s="11" t="str">
        <f t="shared" si="510"/>
        <v>J</v>
      </c>
      <c r="E6560" s="10" t="s">
        <v>24</v>
      </c>
      <c r="F6560" s="10" t="s">
        <v>24</v>
      </c>
      <c r="G6560" s="10">
        <v>16</v>
      </c>
      <c r="H6560" s="11" t="str">
        <f t="shared" si="511"/>
        <v>_16AY</v>
      </c>
      <c r="I6560" s="10" t="s">
        <v>23</v>
      </c>
      <c r="J6560" s="10" t="s">
        <v>24</v>
      </c>
      <c r="K6560" s="10" t="s">
        <v>24</v>
      </c>
      <c r="L6560" s="10" t="s">
        <v>46</v>
      </c>
      <c r="M6560" s="10" t="s">
        <v>46</v>
      </c>
      <c r="N6560" s="10" t="s">
        <v>46</v>
      </c>
      <c r="O6560" s="10" t="s">
        <v>46</v>
      </c>
      <c r="P6560" s="11" t="str">
        <f t="shared" si="512"/>
        <v>_NotUsing</v>
      </c>
      <c r="Q6560" s="10" t="s">
        <v>46</v>
      </c>
      <c r="R6560" s="10" t="s">
        <v>46</v>
      </c>
      <c r="S6560" s="10" t="s">
        <v>27</v>
      </c>
      <c r="T6560" s="11" t="str" cm="1">
        <f t="array" ref="T6560">_xlfn.IFS(S6560="Month-to-month","_MM",S6560="One year","_OY",S6560="Two year","_TY")</f>
        <v>_MM</v>
      </c>
      <c r="U6560" s="10" t="s">
        <v>24</v>
      </c>
      <c r="V6560" s="10" t="s">
        <v>35</v>
      </c>
      <c r="W6560" s="10">
        <v>20.25</v>
      </c>
      <c r="X6560" s="10">
        <v>327.45</v>
      </c>
      <c r="Y6560" s="10" t="s">
        <v>23</v>
      </c>
      <c r="Z6560" s="11">
        <f t="shared" si="513"/>
        <v>1</v>
      </c>
      <c r="AA6560" s="11" t="str">
        <f t="shared" si="514"/>
        <v>J_16AY_NotUsing_MM</v>
      </c>
    </row>
    <row r="6561" spans="1:27">
      <c r="A6561" s="10" t="s">
        <v>6596</v>
      </c>
      <c r="B6561" s="10" t="s">
        <v>22</v>
      </c>
      <c r="C6561" s="10">
        <v>0</v>
      </c>
      <c r="D6561" s="11" t="str">
        <f t="shared" si="510"/>
        <v>J</v>
      </c>
      <c r="E6561" s="10" t="s">
        <v>23</v>
      </c>
      <c r="F6561" s="10" t="s">
        <v>24</v>
      </c>
      <c r="G6561" s="10">
        <v>56</v>
      </c>
      <c r="H6561" s="11" t="str">
        <f t="shared" si="511"/>
        <v>_16AY+</v>
      </c>
      <c r="I6561" s="10" t="s">
        <v>23</v>
      </c>
      <c r="J6561" s="10" t="s">
        <v>24</v>
      </c>
      <c r="K6561" s="10" t="s">
        <v>37</v>
      </c>
      <c r="L6561" s="10" t="s">
        <v>24</v>
      </c>
      <c r="M6561" s="10" t="s">
        <v>24</v>
      </c>
      <c r="N6561" s="10" t="s">
        <v>23</v>
      </c>
      <c r="O6561" s="10" t="s">
        <v>23</v>
      </c>
      <c r="P6561" s="11" t="str">
        <f t="shared" si="512"/>
        <v>_Using</v>
      </c>
      <c r="Q6561" s="10" t="s">
        <v>23</v>
      </c>
      <c r="R6561" s="10" t="s">
        <v>23</v>
      </c>
      <c r="S6561" s="10" t="s">
        <v>27</v>
      </c>
      <c r="T6561" s="11" t="str" cm="1">
        <f t="array" ref="T6561">_xlfn.IFS(S6561="Month-to-month","_MM",S6561="One year","_OY",S6561="Two year","_TY")</f>
        <v>_MM</v>
      </c>
      <c r="U6561" s="10" t="s">
        <v>23</v>
      </c>
      <c r="V6561" s="10" t="s">
        <v>28</v>
      </c>
      <c r="W6561" s="10">
        <v>98.7</v>
      </c>
      <c r="X6561" s="10">
        <v>5669.5</v>
      </c>
      <c r="Y6561" s="10" t="s">
        <v>24</v>
      </c>
      <c r="Z6561" s="11">
        <f t="shared" si="513"/>
        <v>0</v>
      </c>
      <c r="AA6561" s="11" t="str">
        <f t="shared" si="514"/>
        <v>J_16AY+_Using_MM</v>
      </c>
    </row>
    <row r="6562" spans="1:27">
      <c r="A6562" s="10" t="s">
        <v>6597</v>
      </c>
      <c r="B6562" s="10" t="s">
        <v>30</v>
      </c>
      <c r="C6562" s="10">
        <v>0</v>
      </c>
      <c r="D6562" s="11" t="str">
        <f t="shared" si="510"/>
        <v>J</v>
      </c>
      <c r="E6562" s="10" t="s">
        <v>24</v>
      </c>
      <c r="F6562" s="10" t="s">
        <v>23</v>
      </c>
      <c r="G6562" s="10">
        <v>23</v>
      </c>
      <c r="H6562" s="11" t="str">
        <f t="shared" si="511"/>
        <v>_16AY+</v>
      </c>
      <c r="I6562" s="10" t="s">
        <v>23</v>
      </c>
      <c r="J6562" s="10" t="s">
        <v>24</v>
      </c>
      <c r="K6562" s="10" t="s">
        <v>24</v>
      </c>
      <c r="L6562" s="10" t="s">
        <v>46</v>
      </c>
      <c r="M6562" s="10" t="s">
        <v>46</v>
      </c>
      <c r="N6562" s="10" t="s">
        <v>46</v>
      </c>
      <c r="O6562" s="10" t="s">
        <v>46</v>
      </c>
      <c r="P6562" s="11" t="str">
        <f t="shared" si="512"/>
        <v>_NotUsing</v>
      </c>
      <c r="Q6562" s="10" t="s">
        <v>46</v>
      </c>
      <c r="R6562" s="10" t="s">
        <v>46</v>
      </c>
      <c r="S6562" s="10" t="s">
        <v>31</v>
      </c>
      <c r="T6562" s="11" t="str" cm="1">
        <f t="array" ref="T6562">_xlfn.IFS(S6562="Month-to-month","_MM",S6562="One year","_OY",S6562="Two year","_TY")</f>
        <v>_OY</v>
      </c>
      <c r="U6562" s="10" t="s">
        <v>24</v>
      </c>
      <c r="V6562" s="10" t="s">
        <v>32</v>
      </c>
      <c r="W6562" s="10">
        <v>19.8</v>
      </c>
      <c r="X6562" s="10">
        <v>465.45</v>
      </c>
      <c r="Y6562" s="10" t="s">
        <v>24</v>
      </c>
      <c r="Z6562" s="11">
        <f t="shared" si="513"/>
        <v>0</v>
      </c>
      <c r="AA6562" s="11" t="str">
        <f t="shared" si="514"/>
        <v>J_16AY+_NotUsing_OY</v>
      </c>
    </row>
    <row r="6563" spans="1:27">
      <c r="A6563" s="10" t="s">
        <v>6598</v>
      </c>
      <c r="B6563" s="10" t="s">
        <v>30</v>
      </c>
      <c r="C6563" s="10">
        <v>0</v>
      </c>
      <c r="D6563" s="11" t="str">
        <f t="shared" si="510"/>
        <v>J</v>
      </c>
      <c r="E6563" s="10" t="s">
        <v>24</v>
      </c>
      <c r="F6563" s="10" t="s">
        <v>24</v>
      </c>
      <c r="G6563" s="10">
        <v>9</v>
      </c>
      <c r="H6563" s="11" t="str">
        <f t="shared" si="511"/>
        <v>_16AY</v>
      </c>
      <c r="I6563" s="10" t="s">
        <v>23</v>
      </c>
      <c r="J6563" s="10" t="s">
        <v>24</v>
      </c>
      <c r="K6563" s="10" t="s">
        <v>37</v>
      </c>
      <c r="L6563" s="10" t="s">
        <v>24</v>
      </c>
      <c r="M6563" s="10" t="s">
        <v>24</v>
      </c>
      <c r="N6563" s="10" t="s">
        <v>23</v>
      </c>
      <c r="O6563" s="10" t="s">
        <v>24</v>
      </c>
      <c r="P6563" s="11" t="str">
        <f t="shared" si="512"/>
        <v>_Using</v>
      </c>
      <c r="Q6563" s="10" t="s">
        <v>24</v>
      </c>
      <c r="R6563" s="10" t="s">
        <v>24</v>
      </c>
      <c r="S6563" s="10" t="s">
        <v>27</v>
      </c>
      <c r="T6563" s="11" t="str" cm="1">
        <f t="array" ref="T6563">_xlfn.IFS(S6563="Month-to-month","_MM",S6563="One year","_OY",S6563="Two year","_TY")</f>
        <v>_MM</v>
      </c>
      <c r="U6563" s="10" t="s">
        <v>23</v>
      </c>
      <c r="V6563" s="10" t="s">
        <v>28</v>
      </c>
      <c r="W6563" s="10">
        <v>73.8</v>
      </c>
      <c r="X6563" s="10">
        <v>704.3</v>
      </c>
      <c r="Y6563" s="10" t="s">
        <v>24</v>
      </c>
      <c r="Z6563" s="11">
        <f t="shared" si="513"/>
        <v>0</v>
      </c>
      <c r="AA6563" s="11" t="str">
        <f t="shared" si="514"/>
        <v>J_16AY_Using_MM</v>
      </c>
    </row>
    <row r="6564" spans="1:27">
      <c r="A6564" s="10" t="s">
        <v>6599</v>
      </c>
      <c r="B6564" s="10" t="s">
        <v>22</v>
      </c>
      <c r="C6564" s="10">
        <v>1</v>
      </c>
      <c r="D6564" s="11" t="str">
        <f t="shared" si="510"/>
        <v>S</v>
      </c>
      <c r="E6564" s="10" t="s">
        <v>23</v>
      </c>
      <c r="F6564" s="10" t="s">
        <v>24</v>
      </c>
      <c r="G6564" s="10">
        <v>14</v>
      </c>
      <c r="H6564" s="11" t="str">
        <f t="shared" si="511"/>
        <v>_16AY</v>
      </c>
      <c r="I6564" s="10" t="s">
        <v>23</v>
      </c>
      <c r="J6564" s="10" t="s">
        <v>23</v>
      </c>
      <c r="K6564" s="10" t="s">
        <v>37</v>
      </c>
      <c r="L6564" s="10" t="s">
        <v>24</v>
      </c>
      <c r="M6564" s="10" t="s">
        <v>23</v>
      </c>
      <c r="N6564" s="10" t="s">
        <v>24</v>
      </c>
      <c r="O6564" s="10" t="s">
        <v>24</v>
      </c>
      <c r="P6564" s="11" t="str">
        <f t="shared" si="512"/>
        <v>_Using</v>
      </c>
      <c r="Q6564" s="10" t="s">
        <v>23</v>
      </c>
      <c r="R6564" s="10" t="s">
        <v>23</v>
      </c>
      <c r="S6564" s="10" t="s">
        <v>27</v>
      </c>
      <c r="T6564" s="11" t="str" cm="1">
        <f t="array" ref="T6564">_xlfn.IFS(S6564="Month-to-month","_MM",S6564="One year","_OY",S6564="Two year","_TY")</f>
        <v>_MM</v>
      </c>
      <c r="U6564" s="10" t="s">
        <v>23</v>
      </c>
      <c r="V6564" s="10" t="s">
        <v>28</v>
      </c>
      <c r="W6564" s="10">
        <v>100.2</v>
      </c>
      <c r="X6564" s="10">
        <v>1369.8</v>
      </c>
      <c r="Y6564" s="10" t="s">
        <v>23</v>
      </c>
      <c r="Z6564" s="11">
        <f t="shared" si="513"/>
        <v>1</v>
      </c>
      <c r="AA6564" s="11" t="str">
        <f t="shared" si="514"/>
        <v>S_16AY_Using_MM</v>
      </c>
    </row>
    <row r="6565" spans="1:27">
      <c r="A6565" s="10" t="s">
        <v>6600</v>
      </c>
      <c r="B6565" s="10" t="s">
        <v>30</v>
      </c>
      <c r="C6565" s="10">
        <v>0</v>
      </c>
      <c r="D6565" s="11" t="str">
        <f t="shared" si="510"/>
        <v>J</v>
      </c>
      <c r="E6565" s="10" t="s">
        <v>23</v>
      </c>
      <c r="F6565" s="10" t="s">
        <v>23</v>
      </c>
      <c r="G6565" s="10">
        <v>15</v>
      </c>
      <c r="H6565" s="11" t="str">
        <f t="shared" si="511"/>
        <v>_16AY</v>
      </c>
      <c r="I6565" s="10" t="s">
        <v>23</v>
      </c>
      <c r="J6565" s="10" t="s">
        <v>23</v>
      </c>
      <c r="K6565" s="10" t="s">
        <v>37</v>
      </c>
      <c r="L6565" s="10" t="s">
        <v>24</v>
      </c>
      <c r="M6565" s="10" t="s">
        <v>24</v>
      </c>
      <c r="N6565" s="10" t="s">
        <v>24</v>
      </c>
      <c r="O6565" s="10" t="s">
        <v>24</v>
      </c>
      <c r="P6565" s="11" t="str">
        <f t="shared" si="512"/>
        <v>_NotUsing</v>
      </c>
      <c r="Q6565" s="10" t="s">
        <v>24</v>
      </c>
      <c r="R6565" s="10" t="s">
        <v>24</v>
      </c>
      <c r="S6565" s="10" t="s">
        <v>27</v>
      </c>
      <c r="T6565" s="11" t="str" cm="1">
        <f t="array" ref="T6565">_xlfn.IFS(S6565="Month-to-month","_MM",S6565="One year","_OY",S6565="Two year","_TY")</f>
        <v>_MM</v>
      </c>
      <c r="U6565" s="10" t="s">
        <v>23</v>
      </c>
      <c r="V6565" s="10" t="s">
        <v>35</v>
      </c>
      <c r="W6565" s="10">
        <v>74.900000000000006</v>
      </c>
      <c r="X6565" s="10">
        <v>1107.25</v>
      </c>
      <c r="Y6565" s="10" t="s">
        <v>23</v>
      </c>
      <c r="Z6565" s="11">
        <f t="shared" si="513"/>
        <v>1</v>
      </c>
      <c r="AA6565" s="11" t="str">
        <f t="shared" si="514"/>
        <v>J_16AY_NotUsing_MM</v>
      </c>
    </row>
    <row r="6566" spans="1:27">
      <c r="A6566" s="10" t="s">
        <v>6601</v>
      </c>
      <c r="B6566" s="10" t="s">
        <v>30</v>
      </c>
      <c r="C6566" s="10">
        <v>0</v>
      </c>
      <c r="D6566" s="11" t="str">
        <f t="shared" si="510"/>
        <v>J</v>
      </c>
      <c r="E6566" s="10" t="s">
        <v>24</v>
      </c>
      <c r="F6566" s="10" t="s">
        <v>24</v>
      </c>
      <c r="G6566" s="10">
        <v>5</v>
      </c>
      <c r="H6566" s="11" t="str">
        <f t="shared" si="511"/>
        <v>_6AY</v>
      </c>
      <c r="I6566" s="10" t="s">
        <v>23</v>
      </c>
      <c r="J6566" s="10" t="s">
        <v>24</v>
      </c>
      <c r="K6566" s="10" t="s">
        <v>24</v>
      </c>
      <c r="L6566" s="10" t="s">
        <v>46</v>
      </c>
      <c r="M6566" s="10" t="s">
        <v>46</v>
      </c>
      <c r="N6566" s="10" t="s">
        <v>46</v>
      </c>
      <c r="O6566" s="10" t="s">
        <v>46</v>
      </c>
      <c r="P6566" s="11" t="str">
        <f t="shared" si="512"/>
        <v>_NotUsing</v>
      </c>
      <c r="Q6566" s="10" t="s">
        <v>46</v>
      </c>
      <c r="R6566" s="10" t="s">
        <v>46</v>
      </c>
      <c r="S6566" s="10" t="s">
        <v>27</v>
      </c>
      <c r="T6566" s="11" t="str" cm="1">
        <f t="array" ref="T6566">_xlfn.IFS(S6566="Month-to-month","_MM",S6566="One year","_OY",S6566="Two year","_TY")</f>
        <v>_MM</v>
      </c>
      <c r="U6566" s="10" t="s">
        <v>24</v>
      </c>
      <c r="V6566" s="10" t="s">
        <v>40</v>
      </c>
      <c r="W6566" s="10">
        <v>20.05</v>
      </c>
      <c r="X6566" s="10">
        <v>95.55</v>
      </c>
      <c r="Y6566" s="10" t="s">
        <v>24</v>
      </c>
      <c r="Z6566" s="11">
        <f t="shared" si="513"/>
        <v>0</v>
      </c>
      <c r="AA6566" s="11" t="str">
        <f t="shared" si="514"/>
        <v>J_6AY_NotUsing_MM</v>
      </c>
    </row>
    <row r="6567" spans="1:27">
      <c r="A6567" s="10" t="s">
        <v>6602</v>
      </c>
      <c r="B6567" s="10" t="s">
        <v>30</v>
      </c>
      <c r="C6567" s="10">
        <v>0</v>
      </c>
      <c r="D6567" s="11" t="str">
        <f t="shared" si="510"/>
        <v>J</v>
      </c>
      <c r="E6567" s="10" t="s">
        <v>23</v>
      </c>
      <c r="F6567" s="10" t="s">
        <v>24</v>
      </c>
      <c r="G6567" s="10">
        <v>61</v>
      </c>
      <c r="H6567" s="11" t="str">
        <f t="shared" si="511"/>
        <v>_16AY+</v>
      </c>
      <c r="I6567" s="10" t="s">
        <v>23</v>
      </c>
      <c r="J6567" s="10" t="s">
        <v>23</v>
      </c>
      <c r="K6567" s="10" t="s">
        <v>37</v>
      </c>
      <c r="L6567" s="10" t="s">
        <v>23</v>
      </c>
      <c r="M6567" s="10" t="s">
        <v>23</v>
      </c>
      <c r="N6567" s="10" t="s">
        <v>24</v>
      </c>
      <c r="O6567" s="10" t="s">
        <v>24</v>
      </c>
      <c r="P6567" s="11" t="str">
        <f t="shared" si="512"/>
        <v>_Using</v>
      </c>
      <c r="Q6567" s="10" t="s">
        <v>23</v>
      </c>
      <c r="R6567" s="10" t="s">
        <v>23</v>
      </c>
      <c r="S6567" s="10" t="s">
        <v>27</v>
      </c>
      <c r="T6567" s="11" t="str" cm="1">
        <f t="array" ref="T6567">_xlfn.IFS(S6567="Month-to-month","_MM",S6567="One year","_OY",S6567="Two year","_TY")</f>
        <v>_MM</v>
      </c>
      <c r="U6567" s="10" t="s">
        <v>23</v>
      </c>
      <c r="V6567" s="10" t="s">
        <v>28</v>
      </c>
      <c r="W6567" s="10">
        <v>106.2</v>
      </c>
      <c r="X6567" s="10">
        <v>6375.2</v>
      </c>
      <c r="Y6567" s="10" t="s">
        <v>24</v>
      </c>
      <c r="Z6567" s="11">
        <f t="shared" si="513"/>
        <v>0</v>
      </c>
      <c r="AA6567" s="11" t="str">
        <f t="shared" si="514"/>
        <v>J_16AY+_Using_MM</v>
      </c>
    </row>
    <row r="6568" spans="1:27">
      <c r="A6568" s="10" t="s">
        <v>6603</v>
      </c>
      <c r="B6568" s="10" t="s">
        <v>30</v>
      </c>
      <c r="C6568" s="10">
        <v>0</v>
      </c>
      <c r="D6568" s="11" t="str">
        <f t="shared" si="510"/>
        <v>J</v>
      </c>
      <c r="E6568" s="10" t="s">
        <v>23</v>
      </c>
      <c r="F6568" s="10" t="s">
        <v>23</v>
      </c>
      <c r="G6568" s="10">
        <v>70</v>
      </c>
      <c r="H6568" s="11" t="str">
        <f t="shared" si="511"/>
        <v>_16AY+</v>
      </c>
      <c r="I6568" s="10" t="s">
        <v>23</v>
      </c>
      <c r="J6568" s="10" t="s">
        <v>23</v>
      </c>
      <c r="K6568" s="10" t="s">
        <v>37</v>
      </c>
      <c r="L6568" s="10" t="s">
        <v>23</v>
      </c>
      <c r="M6568" s="10" t="s">
        <v>23</v>
      </c>
      <c r="N6568" s="10" t="s">
        <v>23</v>
      </c>
      <c r="O6568" s="10" t="s">
        <v>23</v>
      </c>
      <c r="P6568" s="11" t="str">
        <f t="shared" si="512"/>
        <v>_Using</v>
      </c>
      <c r="Q6568" s="10" t="s">
        <v>23</v>
      </c>
      <c r="R6568" s="10" t="s">
        <v>23</v>
      </c>
      <c r="S6568" s="10" t="s">
        <v>47</v>
      </c>
      <c r="T6568" s="11" t="str" cm="1">
        <f t="array" ref="T6568">_xlfn.IFS(S6568="Month-to-month","_MM",S6568="One year","_OY",S6568="Two year","_TY")</f>
        <v>_TY</v>
      </c>
      <c r="U6568" s="10" t="s">
        <v>23</v>
      </c>
      <c r="V6568" s="10" t="s">
        <v>40</v>
      </c>
      <c r="W6568" s="10">
        <v>116.55</v>
      </c>
      <c r="X6568" s="10">
        <v>8152.3</v>
      </c>
      <c r="Y6568" s="10" t="s">
        <v>24</v>
      </c>
      <c r="Z6568" s="11">
        <f t="shared" si="513"/>
        <v>0</v>
      </c>
      <c r="AA6568" s="11" t="str">
        <f t="shared" si="514"/>
        <v>J_16AY+_Using_TY</v>
      </c>
    </row>
    <row r="6569" spans="1:27">
      <c r="A6569" s="10" t="s">
        <v>6604</v>
      </c>
      <c r="B6569" s="10" t="s">
        <v>30</v>
      </c>
      <c r="C6569" s="10">
        <v>0</v>
      </c>
      <c r="D6569" s="11" t="str">
        <f t="shared" si="510"/>
        <v>J</v>
      </c>
      <c r="E6569" s="10" t="s">
        <v>24</v>
      </c>
      <c r="F6569" s="10" t="s">
        <v>24</v>
      </c>
      <c r="G6569" s="10">
        <v>15</v>
      </c>
      <c r="H6569" s="11" t="str">
        <f t="shared" si="511"/>
        <v>_16AY</v>
      </c>
      <c r="I6569" s="10" t="s">
        <v>23</v>
      </c>
      <c r="J6569" s="10" t="s">
        <v>23</v>
      </c>
      <c r="K6569" s="10" t="s">
        <v>37</v>
      </c>
      <c r="L6569" s="10" t="s">
        <v>23</v>
      </c>
      <c r="M6569" s="10" t="s">
        <v>24</v>
      </c>
      <c r="N6569" s="10" t="s">
        <v>24</v>
      </c>
      <c r="O6569" s="10" t="s">
        <v>24</v>
      </c>
      <c r="P6569" s="11" t="str">
        <f t="shared" si="512"/>
        <v>_Using</v>
      </c>
      <c r="Q6569" s="10" t="s">
        <v>23</v>
      </c>
      <c r="R6569" s="10" t="s">
        <v>23</v>
      </c>
      <c r="S6569" s="10" t="s">
        <v>27</v>
      </c>
      <c r="T6569" s="11" t="str" cm="1">
        <f t="array" ref="T6569">_xlfn.IFS(S6569="Month-to-month","_MM",S6569="One year","_OY",S6569="Two year","_TY")</f>
        <v>_MM</v>
      </c>
      <c r="U6569" s="10" t="s">
        <v>23</v>
      </c>
      <c r="V6569" s="10" t="s">
        <v>28</v>
      </c>
      <c r="W6569" s="10">
        <v>99.7</v>
      </c>
      <c r="X6569" s="10">
        <v>1566.75</v>
      </c>
      <c r="Y6569" s="10" t="s">
        <v>24</v>
      </c>
      <c r="Z6569" s="11">
        <f t="shared" si="513"/>
        <v>0</v>
      </c>
      <c r="AA6569" s="11" t="str">
        <f t="shared" si="514"/>
        <v>J_16AY_Using_MM</v>
      </c>
    </row>
    <row r="6570" spans="1:27">
      <c r="A6570" s="10" t="s">
        <v>6605</v>
      </c>
      <c r="B6570" s="10" t="s">
        <v>30</v>
      </c>
      <c r="C6570" s="10">
        <v>0</v>
      </c>
      <c r="D6570" s="11" t="str">
        <f t="shared" si="510"/>
        <v>J</v>
      </c>
      <c r="E6570" s="10" t="s">
        <v>23</v>
      </c>
      <c r="F6570" s="10" t="s">
        <v>23</v>
      </c>
      <c r="G6570" s="10">
        <v>8</v>
      </c>
      <c r="H6570" s="11" t="str">
        <f t="shared" si="511"/>
        <v>_16AY</v>
      </c>
      <c r="I6570" s="10" t="s">
        <v>23</v>
      </c>
      <c r="J6570" s="10" t="s">
        <v>24</v>
      </c>
      <c r="K6570" s="10" t="s">
        <v>24</v>
      </c>
      <c r="L6570" s="10" t="s">
        <v>46</v>
      </c>
      <c r="M6570" s="10" t="s">
        <v>46</v>
      </c>
      <c r="N6570" s="10" t="s">
        <v>46</v>
      </c>
      <c r="O6570" s="10" t="s">
        <v>46</v>
      </c>
      <c r="P6570" s="11" t="str">
        <f t="shared" si="512"/>
        <v>_NotUsing</v>
      </c>
      <c r="Q6570" s="10" t="s">
        <v>46</v>
      </c>
      <c r="R6570" s="10" t="s">
        <v>46</v>
      </c>
      <c r="S6570" s="10" t="s">
        <v>47</v>
      </c>
      <c r="T6570" s="11" t="str" cm="1">
        <f t="array" ref="T6570">_xlfn.IFS(S6570="Month-to-month","_MM",S6570="One year","_OY",S6570="Two year","_TY")</f>
        <v>_TY</v>
      </c>
      <c r="U6570" s="10" t="s">
        <v>24</v>
      </c>
      <c r="V6570" s="10" t="s">
        <v>32</v>
      </c>
      <c r="W6570" s="10">
        <v>19.7</v>
      </c>
      <c r="X6570" s="10">
        <v>130.25</v>
      </c>
      <c r="Y6570" s="10" t="s">
        <v>24</v>
      </c>
      <c r="Z6570" s="11">
        <f t="shared" si="513"/>
        <v>0</v>
      </c>
      <c r="AA6570" s="11" t="str">
        <f t="shared" si="514"/>
        <v>J_16AY_NotUsing_TY</v>
      </c>
    </row>
    <row r="6571" spans="1:27">
      <c r="A6571" s="10" t="s">
        <v>6606</v>
      </c>
      <c r="B6571" s="10" t="s">
        <v>22</v>
      </c>
      <c r="C6571" s="10">
        <v>0</v>
      </c>
      <c r="D6571" s="11" t="str">
        <f t="shared" si="510"/>
        <v>J</v>
      </c>
      <c r="E6571" s="10" t="s">
        <v>23</v>
      </c>
      <c r="F6571" s="10" t="s">
        <v>23</v>
      </c>
      <c r="G6571" s="10">
        <v>8</v>
      </c>
      <c r="H6571" s="11" t="str">
        <f t="shared" si="511"/>
        <v>_16AY</v>
      </c>
      <c r="I6571" s="10" t="s">
        <v>23</v>
      </c>
      <c r="J6571" s="10" t="s">
        <v>24</v>
      </c>
      <c r="K6571" s="10" t="s">
        <v>24</v>
      </c>
      <c r="L6571" s="10" t="s">
        <v>46</v>
      </c>
      <c r="M6571" s="10" t="s">
        <v>46</v>
      </c>
      <c r="N6571" s="10" t="s">
        <v>46</v>
      </c>
      <c r="O6571" s="10" t="s">
        <v>46</v>
      </c>
      <c r="P6571" s="11" t="str">
        <f t="shared" si="512"/>
        <v>_NotUsing</v>
      </c>
      <c r="Q6571" s="10" t="s">
        <v>46</v>
      </c>
      <c r="R6571" s="10" t="s">
        <v>46</v>
      </c>
      <c r="S6571" s="10" t="s">
        <v>47</v>
      </c>
      <c r="T6571" s="11" t="str" cm="1">
        <f t="array" ref="T6571">_xlfn.IFS(S6571="Month-to-month","_MM",S6571="One year","_OY",S6571="Two year","_TY")</f>
        <v>_TY</v>
      </c>
      <c r="U6571" s="10" t="s">
        <v>24</v>
      </c>
      <c r="V6571" s="10" t="s">
        <v>32</v>
      </c>
      <c r="W6571" s="10">
        <v>19.5</v>
      </c>
      <c r="X6571" s="10">
        <v>162.15</v>
      </c>
      <c r="Y6571" s="10" t="s">
        <v>24</v>
      </c>
      <c r="Z6571" s="11">
        <f t="shared" si="513"/>
        <v>0</v>
      </c>
      <c r="AA6571" s="11" t="str">
        <f t="shared" si="514"/>
        <v>J_16AY_NotUsing_TY</v>
      </c>
    </row>
    <row r="6572" spans="1:27">
      <c r="A6572" s="10" t="s">
        <v>6607</v>
      </c>
      <c r="B6572" s="10" t="s">
        <v>22</v>
      </c>
      <c r="C6572" s="10">
        <v>0</v>
      </c>
      <c r="D6572" s="11" t="str">
        <f t="shared" si="510"/>
        <v>J</v>
      </c>
      <c r="E6572" s="10" t="s">
        <v>24</v>
      </c>
      <c r="F6572" s="10" t="s">
        <v>24</v>
      </c>
      <c r="G6572" s="10">
        <v>4</v>
      </c>
      <c r="H6572" s="11" t="str">
        <f t="shared" si="511"/>
        <v>_6AY</v>
      </c>
      <c r="I6572" s="10" t="s">
        <v>24</v>
      </c>
      <c r="J6572" s="10" t="s">
        <v>25</v>
      </c>
      <c r="K6572" s="10" t="s">
        <v>26</v>
      </c>
      <c r="L6572" s="10" t="s">
        <v>23</v>
      </c>
      <c r="M6572" s="10" t="s">
        <v>24</v>
      </c>
      <c r="N6572" s="10" t="s">
        <v>24</v>
      </c>
      <c r="O6572" s="10" t="s">
        <v>24</v>
      </c>
      <c r="P6572" s="11" t="str">
        <f t="shared" si="512"/>
        <v>_Using</v>
      </c>
      <c r="Q6572" s="10" t="s">
        <v>24</v>
      </c>
      <c r="R6572" s="10" t="s">
        <v>24</v>
      </c>
      <c r="S6572" s="10" t="s">
        <v>27</v>
      </c>
      <c r="T6572" s="11" t="str" cm="1">
        <f t="array" ref="T6572">_xlfn.IFS(S6572="Month-to-month","_MM",S6572="One year","_OY",S6572="Two year","_TY")</f>
        <v>_MM</v>
      </c>
      <c r="U6572" s="10" t="s">
        <v>23</v>
      </c>
      <c r="V6572" s="10" t="s">
        <v>32</v>
      </c>
      <c r="W6572" s="10">
        <v>29.15</v>
      </c>
      <c r="X6572" s="10">
        <v>110.05</v>
      </c>
      <c r="Y6572" s="10" t="s">
        <v>24</v>
      </c>
      <c r="Z6572" s="11">
        <f t="shared" si="513"/>
        <v>0</v>
      </c>
      <c r="AA6572" s="11" t="str">
        <f t="shared" si="514"/>
        <v>J_6AY_Using_MM</v>
      </c>
    </row>
    <row r="6573" spans="1:27">
      <c r="A6573" s="10" t="s">
        <v>6608</v>
      </c>
      <c r="B6573" s="10" t="s">
        <v>22</v>
      </c>
      <c r="C6573" s="10">
        <v>0</v>
      </c>
      <c r="D6573" s="11" t="str">
        <f t="shared" si="510"/>
        <v>J</v>
      </c>
      <c r="E6573" s="10" t="s">
        <v>24</v>
      </c>
      <c r="F6573" s="10" t="s">
        <v>24</v>
      </c>
      <c r="G6573" s="10">
        <v>34</v>
      </c>
      <c r="H6573" s="11" t="str">
        <f t="shared" si="511"/>
        <v>_16AY+</v>
      </c>
      <c r="I6573" s="10" t="s">
        <v>23</v>
      </c>
      <c r="J6573" s="10" t="s">
        <v>24</v>
      </c>
      <c r="K6573" s="10" t="s">
        <v>26</v>
      </c>
      <c r="L6573" s="10" t="s">
        <v>23</v>
      </c>
      <c r="M6573" s="10" t="s">
        <v>23</v>
      </c>
      <c r="N6573" s="10" t="s">
        <v>24</v>
      </c>
      <c r="O6573" s="10" t="s">
        <v>24</v>
      </c>
      <c r="P6573" s="11" t="str">
        <f t="shared" si="512"/>
        <v>_Using</v>
      </c>
      <c r="Q6573" s="10" t="s">
        <v>24</v>
      </c>
      <c r="R6573" s="10" t="s">
        <v>24</v>
      </c>
      <c r="S6573" s="10" t="s">
        <v>31</v>
      </c>
      <c r="T6573" s="11" t="str" cm="1">
        <f t="array" ref="T6573">_xlfn.IFS(S6573="Month-to-month","_MM",S6573="One year","_OY",S6573="Two year","_TY")</f>
        <v>_OY</v>
      </c>
      <c r="U6573" s="10" t="s">
        <v>24</v>
      </c>
      <c r="V6573" s="10" t="s">
        <v>32</v>
      </c>
      <c r="W6573" s="10">
        <v>55</v>
      </c>
      <c r="X6573" s="10">
        <v>1885.15</v>
      </c>
      <c r="Y6573" s="10" t="s">
        <v>24</v>
      </c>
      <c r="Z6573" s="11">
        <f t="shared" si="513"/>
        <v>0</v>
      </c>
      <c r="AA6573" s="11" t="str">
        <f t="shared" si="514"/>
        <v>J_16AY+_Using_OY</v>
      </c>
    </row>
    <row r="6574" spans="1:27">
      <c r="A6574" s="10" t="s">
        <v>6609</v>
      </c>
      <c r="B6574" s="10" t="s">
        <v>30</v>
      </c>
      <c r="C6574" s="10">
        <v>0</v>
      </c>
      <c r="D6574" s="11" t="str">
        <f t="shared" si="510"/>
        <v>J</v>
      </c>
      <c r="E6574" s="10" t="s">
        <v>23</v>
      </c>
      <c r="F6574" s="10" t="s">
        <v>24</v>
      </c>
      <c r="G6574" s="10">
        <v>68</v>
      </c>
      <c r="H6574" s="11" t="str">
        <f t="shared" si="511"/>
        <v>_16AY+</v>
      </c>
      <c r="I6574" s="10" t="s">
        <v>23</v>
      </c>
      <c r="J6574" s="10" t="s">
        <v>23</v>
      </c>
      <c r="K6574" s="10" t="s">
        <v>26</v>
      </c>
      <c r="L6574" s="10" t="s">
        <v>23</v>
      </c>
      <c r="M6574" s="10" t="s">
        <v>23</v>
      </c>
      <c r="N6574" s="10" t="s">
        <v>23</v>
      </c>
      <c r="O6574" s="10" t="s">
        <v>23</v>
      </c>
      <c r="P6574" s="11" t="str">
        <f t="shared" si="512"/>
        <v>_Using</v>
      </c>
      <c r="Q6574" s="10" t="s">
        <v>23</v>
      </c>
      <c r="R6574" s="10" t="s">
        <v>23</v>
      </c>
      <c r="S6574" s="10" t="s">
        <v>47</v>
      </c>
      <c r="T6574" s="11" t="str" cm="1">
        <f t="array" ref="T6574">_xlfn.IFS(S6574="Month-to-month","_MM",S6574="One year","_OY",S6574="Two year","_TY")</f>
        <v>_TY</v>
      </c>
      <c r="U6574" s="10" t="s">
        <v>23</v>
      </c>
      <c r="V6574" s="10" t="s">
        <v>40</v>
      </c>
      <c r="W6574" s="10">
        <v>90.8</v>
      </c>
      <c r="X6574" s="10">
        <v>6302.85</v>
      </c>
      <c r="Y6574" s="10" t="s">
        <v>24</v>
      </c>
      <c r="Z6574" s="11">
        <f t="shared" si="513"/>
        <v>0</v>
      </c>
      <c r="AA6574" s="11" t="str">
        <f t="shared" si="514"/>
        <v>J_16AY+_Using_TY</v>
      </c>
    </row>
    <row r="6575" spans="1:27">
      <c r="A6575" s="10" t="s">
        <v>6610</v>
      </c>
      <c r="B6575" s="10" t="s">
        <v>22</v>
      </c>
      <c r="C6575" s="10">
        <v>0</v>
      </c>
      <c r="D6575" s="11" t="str">
        <f t="shared" si="510"/>
        <v>J</v>
      </c>
      <c r="E6575" s="10" t="s">
        <v>23</v>
      </c>
      <c r="F6575" s="10" t="s">
        <v>23</v>
      </c>
      <c r="G6575" s="10">
        <v>45</v>
      </c>
      <c r="H6575" s="11" t="str">
        <f t="shared" si="511"/>
        <v>_16AY+</v>
      </c>
      <c r="I6575" s="10" t="s">
        <v>24</v>
      </c>
      <c r="J6575" s="10" t="s">
        <v>25</v>
      </c>
      <c r="K6575" s="10" t="s">
        <v>26</v>
      </c>
      <c r="L6575" s="10" t="s">
        <v>24</v>
      </c>
      <c r="M6575" s="10" t="s">
        <v>23</v>
      </c>
      <c r="N6575" s="10" t="s">
        <v>23</v>
      </c>
      <c r="O6575" s="10" t="s">
        <v>23</v>
      </c>
      <c r="P6575" s="11" t="str">
        <f t="shared" si="512"/>
        <v>_Using</v>
      </c>
      <c r="Q6575" s="10" t="s">
        <v>24</v>
      </c>
      <c r="R6575" s="10" t="s">
        <v>23</v>
      </c>
      <c r="S6575" s="10" t="s">
        <v>31</v>
      </c>
      <c r="T6575" s="11" t="str" cm="1">
        <f t="array" ref="T6575">_xlfn.IFS(S6575="Month-to-month","_MM",S6575="One year","_OY",S6575="Two year","_TY")</f>
        <v>_OY</v>
      </c>
      <c r="U6575" s="10" t="s">
        <v>24</v>
      </c>
      <c r="V6575" s="10" t="s">
        <v>35</v>
      </c>
      <c r="W6575" s="10">
        <v>51</v>
      </c>
      <c r="X6575" s="10">
        <v>2264.5</v>
      </c>
      <c r="Y6575" s="10" t="s">
        <v>24</v>
      </c>
      <c r="Z6575" s="11">
        <f t="shared" si="513"/>
        <v>0</v>
      </c>
      <c r="AA6575" s="11" t="str">
        <f t="shared" si="514"/>
        <v>J_16AY+_Using_OY</v>
      </c>
    </row>
    <row r="6576" spans="1:27">
      <c r="A6576" s="10" t="s">
        <v>6611</v>
      </c>
      <c r="B6576" s="10" t="s">
        <v>22</v>
      </c>
      <c r="C6576" s="10">
        <v>1</v>
      </c>
      <c r="D6576" s="11" t="str">
        <f t="shared" si="510"/>
        <v>S</v>
      </c>
      <c r="E6576" s="10" t="s">
        <v>24</v>
      </c>
      <c r="F6576" s="10" t="s">
        <v>24</v>
      </c>
      <c r="G6576" s="10">
        <v>9</v>
      </c>
      <c r="H6576" s="11" t="str">
        <f t="shared" si="511"/>
        <v>_16AY</v>
      </c>
      <c r="I6576" s="10" t="s">
        <v>23</v>
      </c>
      <c r="J6576" s="10" t="s">
        <v>23</v>
      </c>
      <c r="K6576" s="10" t="s">
        <v>37</v>
      </c>
      <c r="L6576" s="10" t="s">
        <v>24</v>
      </c>
      <c r="M6576" s="10" t="s">
        <v>24</v>
      </c>
      <c r="N6576" s="10" t="s">
        <v>23</v>
      </c>
      <c r="O6576" s="10" t="s">
        <v>24</v>
      </c>
      <c r="P6576" s="11" t="str">
        <f t="shared" si="512"/>
        <v>_Using</v>
      </c>
      <c r="Q6576" s="10" t="s">
        <v>23</v>
      </c>
      <c r="R6576" s="10" t="s">
        <v>24</v>
      </c>
      <c r="S6576" s="10" t="s">
        <v>27</v>
      </c>
      <c r="T6576" s="11" t="str" cm="1">
        <f t="array" ref="T6576">_xlfn.IFS(S6576="Month-to-month","_MM",S6576="One year","_OY",S6576="Two year","_TY")</f>
        <v>_MM</v>
      </c>
      <c r="U6576" s="10" t="s">
        <v>23</v>
      </c>
      <c r="V6576" s="10" t="s">
        <v>28</v>
      </c>
      <c r="W6576" s="10">
        <v>90.1</v>
      </c>
      <c r="X6576" s="10">
        <v>816.8</v>
      </c>
      <c r="Y6576" s="10" t="s">
        <v>24</v>
      </c>
      <c r="Z6576" s="11">
        <f t="shared" si="513"/>
        <v>0</v>
      </c>
      <c r="AA6576" s="11" t="str">
        <f t="shared" si="514"/>
        <v>S_16AY_Using_MM</v>
      </c>
    </row>
    <row r="6577" spans="1:27">
      <c r="A6577" s="10" t="s">
        <v>6612</v>
      </c>
      <c r="B6577" s="10" t="s">
        <v>22</v>
      </c>
      <c r="C6577" s="10">
        <v>0</v>
      </c>
      <c r="D6577" s="11" t="str">
        <f t="shared" si="510"/>
        <v>J</v>
      </c>
      <c r="E6577" s="10" t="s">
        <v>24</v>
      </c>
      <c r="F6577" s="10" t="s">
        <v>24</v>
      </c>
      <c r="G6577" s="10">
        <v>22</v>
      </c>
      <c r="H6577" s="11" t="str">
        <f t="shared" si="511"/>
        <v>_16AY+</v>
      </c>
      <c r="I6577" s="10" t="s">
        <v>23</v>
      </c>
      <c r="J6577" s="10" t="s">
        <v>23</v>
      </c>
      <c r="K6577" s="10" t="s">
        <v>26</v>
      </c>
      <c r="L6577" s="10" t="s">
        <v>23</v>
      </c>
      <c r="M6577" s="10" t="s">
        <v>24</v>
      </c>
      <c r="N6577" s="10" t="s">
        <v>24</v>
      </c>
      <c r="O6577" s="10" t="s">
        <v>23</v>
      </c>
      <c r="P6577" s="11" t="str">
        <f t="shared" si="512"/>
        <v>_Using</v>
      </c>
      <c r="Q6577" s="10" t="s">
        <v>24</v>
      </c>
      <c r="R6577" s="10" t="s">
        <v>24</v>
      </c>
      <c r="S6577" s="10" t="s">
        <v>27</v>
      </c>
      <c r="T6577" s="11" t="str" cm="1">
        <f t="array" ref="T6577">_xlfn.IFS(S6577="Month-to-month","_MM",S6577="One year","_OY",S6577="Two year","_TY")</f>
        <v>_MM</v>
      </c>
      <c r="U6577" s="10" t="s">
        <v>23</v>
      </c>
      <c r="V6577" s="10" t="s">
        <v>32</v>
      </c>
      <c r="W6577" s="10">
        <v>59.05</v>
      </c>
      <c r="X6577" s="10">
        <v>1253.5</v>
      </c>
      <c r="Y6577" s="10" t="s">
        <v>24</v>
      </c>
      <c r="Z6577" s="11">
        <f t="shared" si="513"/>
        <v>0</v>
      </c>
      <c r="AA6577" s="11" t="str">
        <f t="shared" si="514"/>
        <v>J_16AY+_Using_MM</v>
      </c>
    </row>
    <row r="6578" spans="1:27">
      <c r="A6578" s="10" t="s">
        <v>6613</v>
      </c>
      <c r="B6578" s="10" t="s">
        <v>22</v>
      </c>
      <c r="C6578" s="10">
        <v>0</v>
      </c>
      <c r="D6578" s="11" t="str">
        <f t="shared" si="510"/>
        <v>J</v>
      </c>
      <c r="E6578" s="10" t="s">
        <v>24</v>
      </c>
      <c r="F6578" s="10" t="s">
        <v>24</v>
      </c>
      <c r="G6578" s="10">
        <v>2</v>
      </c>
      <c r="H6578" s="11" t="str">
        <f t="shared" si="511"/>
        <v>_6AY</v>
      </c>
      <c r="I6578" s="10" t="s">
        <v>23</v>
      </c>
      <c r="J6578" s="10" t="s">
        <v>24</v>
      </c>
      <c r="K6578" s="10" t="s">
        <v>24</v>
      </c>
      <c r="L6578" s="10" t="s">
        <v>46</v>
      </c>
      <c r="M6578" s="10" t="s">
        <v>46</v>
      </c>
      <c r="N6578" s="10" t="s">
        <v>46</v>
      </c>
      <c r="O6578" s="10" t="s">
        <v>46</v>
      </c>
      <c r="P6578" s="11" t="str">
        <f t="shared" si="512"/>
        <v>_NotUsing</v>
      </c>
      <c r="Q6578" s="10" t="s">
        <v>46</v>
      </c>
      <c r="R6578" s="10" t="s">
        <v>46</v>
      </c>
      <c r="S6578" s="10" t="s">
        <v>27</v>
      </c>
      <c r="T6578" s="11" t="str" cm="1">
        <f t="array" ref="T6578">_xlfn.IFS(S6578="Month-to-month","_MM",S6578="One year","_OY",S6578="Two year","_TY")</f>
        <v>_MM</v>
      </c>
      <c r="U6578" s="10" t="s">
        <v>24</v>
      </c>
      <c r="V6578" s="10" t="s">
        <v>32</v>
      </c>
      <c r="W6578" s="10">
        <v>20.3</v>
      </c>
      <c r="X6578" s="10">
        <v>41.2</v>
      </c>
      <c r="Y6578" s="10" t="s">
        <v>24</v>
      </c>
      <c r="Z6578" s="11">
        <f t="shared" si="513"/>
        <v>0</v>
      </c>
      <c r="AA6578" s="11" t="str">
        <f t="shared" si="514"/>
        <v>J_6AY_NotUsing_MM</v>
      </c>
    </row>
    <row r="6579" spans="1:27">
      <c r="A6579" s="10" t="s">
        <v>6614</v>
      </c>
      <c r="B6579" s="10" t="s">
        <v>30</v>
      </c>
      <c r="C6579" s="10">
        <v>0</v>
      </c>
      <c r="D6579" s="11" t="str">
        <f t="shared" si="510"/>
        <v>J</v>
      </c>
      <c r="E6579" s="10" t="s">
        <v>23</v>
      </c>
      <c r="F6579" s="10" t="s">
        <v>24</v>
      </c>
      <c r="G6579" s="10">
        <v>70</v>
      </c>
      <c r="H6579" s="11" t="str">
        <f t="shared" si="511"/>
        <v>_16AY+</v>
      </c>
      <c r="I6579" s="10" t="s">
        <v>23</v>
      </c>
      <c r="J6579" s="10" t="s">
        <v>23</v>
      </c>
      <c r="K6579" s="10" t="s">
        <v>26</v>
      </c>
      <c r="L6579" s="10" t="s">
        <v>24</v>
      </c>
      <c r="M6579" s="10" t="s">
        <v>23</v>
      </c>
      <c r="N6579" s="10" t="s">
        <v>23</v>
      </c>
      <c r="O6579" s="10" t="s">
        <v>23</v>
      </c>
      <c r="P6579" s="11" t="str">
        <f t="shared" si="512"/>
        <v>_Using</v>
      </c>
      <c r="Q6579" s="10" t="s">
        <v>23</v>
      </c>
      <c r="R6579" s="10" t="s">
        <v>24</v>
      </c>
      <c r="S6579" s="10" t="s">
        <v>47</v>
      </c>
      <c r="T6579" s="11" t="str" cm="1">
        <f t="array" ref="T6579">_xlfn.IFS(S6579="Month-to-month","_MM",S6579="One year","_OY",S6579="Two year","_TY")</f>
        <v>_TY</v>
      </c>
      <c r="U6579" s="10" t="s">
        <v>24</v>
      </c>
      <c r="V6579" s="10" t="s">
        <v>35</v>
      </c>
      <c r="W6579" s="10">
        <v>72.95</v>
      </c>
      <c r="X6579" s="10">
        <v>5265.55</v>
      </c>
      <c r="Y6579" s="10" t="s">
        <v>24</v>
      </c>
      <c r="Z6579" s="11">
        <f t="shared" si="513"/>
        <v>0</v>
      </c>
      <c r="AA6579" s="11" t="str">
        <f t="shared" si="514"/>
        <v>J_16AY+_Using_TY</v>
      </c>
    </row>
    <row r="6580" spans="1:27">
      <c r="A6580" s="10" t="s">
        <v>6615</v>
      </c>
      <c r="B6580" s="10" t="s">
        <v>22</v>
      </c>
      <c r="C6580" s="10">
        <v>0</v>
      </c>
      <c r="D6580" s="11" t="str">
        <f t="shared" si="510"/>
        <v>J</v>
      </c>
      <c r="E6580" s="10" t="s">
        <v>24</v>
      </c>
      <c r="F6580" s="10" t="s">
        <v>23</v>
      </c>
      <c r="G6580" s="10">
        <v>10</v>
      </c>
      <c r="H6580" s="11" t="str">
        <f t="shared" si="511"/>
        <v>_16AY</v>
      </c>
      <c r="I6580" s="10" t="s">
        <v>23</v>
      </c>
      <c r="J6580" s="10" t="s">
        <v>23</v>
      </c>
      <c r="K6580" s="10" t="s">
        <v>26</v>
      </c>
      <c r="L6580" s="10" t="s">
        <v>23</v>
      </c>
      <c r="M6580" s="10" t="s">
        <v>24</v>
      </c>
      <c r="N6580" s="10" t="s">
        <v>23</v>
      </c>
      <c r="O6580" s="10" t="s">
        <v>23</v>
      </c>
      <c r="P6580" s="11" t="str">
        <f t="shared" si="512"/>
        <v>_Using</v>
      </c>
      <c r="Q6580" s="10" t="s">
        <v>24</v>
      </c>
      <c r="R6580" s="10" t="s">
        <v>23</v>
      </c>
      <c r="S6580" s="10" t="s">
        <v>31</v>
      </c>
      <c r="T6580" s="11" t="str" cm="1">
        <f t="array" ref="T6580">_xlfn.IFS(S6580="Month-to-month","_MM",S6580="One year","_OY",S6580="Two year","_TY")</f>
        <v>_OY</v>
      </c>
      <c r="U6580" s="10" t="s">
        <v>24</v>
      </c>
      <c r="V6580" s="10" t="s">
        <v>40</v>
      </c>
      <c r="W6580" s="10">
        <v>73.55</v>
      </c>
      <c r="X6580" s="10">
        <v>693.3</v>
      </c>
      <c r="Y6580" s="10" t="s">
        <v>24</v>
      </c>
      <c r="Z6580" s="11">
        <f t="shared" si="513"/>
        <v>0</v>
      </c>
      <c r="AA6580" s="11" t="str">
        <f t="shared" si="514"/>
        <v>J_16AY_Using_OY</v>
      </c>
    </row>
    <row r="6581" spans="1:27">
      <c r="A6581" s="10" t="s">
        <v>6616</v>
      </c>
      <c r="B6581" s="10" t="s">
        <v>30</v>
      </c>
      <c r="C6581" s="10">
        <v>0</v>
      </c>
      <c r="D6581" s="11" t="str">
        <f t="shared" si="510"/>
        <v>J</v>
      </c>
      <c r="E6581" s="10" t="s">
        <v>24</v>
      </c>
      <c r="F6581" s="10" t="s">
        <v>24</v>
      </c>
      <c r="G6581" s="10">
        <v>72</v>
      </c>
      <c r="H6581" s="11" t="str">
        <f t="shared" si="511"/>
        <v>_16AY+</v>
      </c>
      <c r="I6581" s="10" t="s">
        <v>23</v>
      </c>
      <c r="J6581" s="10" t="s">
        <v>23</v>
      </c>
      <c r="K6581" s="10" t="s">
        <v>26</v>
      </c>
      <c r="L6581" s="10" t="s">
        <v>23</v>
      </c>
      <c r="M6581" s="10" t="s">
        <v>24</v>
      </c>
      <c r="N6581" s="10" t="s">
        <v>23</v>
      </c>
      <c r="O6581" s="10" t="s">
        <v>23</v>
      </c>
      <c r="P6581" s="11" t="str">
        <f t="shared" si="512"/>
        <v>_Using</v>
      </c>
      <c r="Q6581" s="10" t="s">
        <v>23</v>
      </c>
      <c r="R6581" s="10" t="s">
        <v>23</v>
      </c>
      <c r="S6581" s="10" t="s">
        <v>47</v>
      </c>
      <c r="T6581" s="11" t="str" cm="1">
        <f t="array" ref="T6581">_xlfn.IFS(S6581="Month-to-month","_MM",S6581="One year","_OY",S6581="Two year","_TY")</f>
        <v>_TY</v>
      </c>
      <c r="U6581" s="10" t="s">
        <v>24</v>
      </c>
      <c r="V6581" s="10" t="s">
        <v>40</v>
      </c>
      <c r="W6581" s="10">
        <v>84.3</v>
      </c>
      <c r="X6581" s="10">
        <v>5997.1</v>
      </c>
      <c r="Y6581" s="10" t="s">
        <v>24</v>
      </c>
      <c r="Z6581" s="11">
        <f t="shared" si="513"/>
        <v>0</v>
      </c>
      <c r="AA6581" s="11" t="str">
        <f t="shared" si="514"/>
        <v>J_16AY+_Using_TY</v>
      </c>
    </row>
    <row r="6582" spans="1:27">
      <c r="A6582" s="10" t="s">
        <v>6617</v>
      </c>
      <c r="B6582" s="10" t="s">
        <v>22</v>
      </c>
      <c r="C6582" s="10">
        <v>0</v>
      </c>
      <c r="D6582" s="11" t="str">
        <f t="shared" si="510"/>
        <v>J</v>
      </c>
      <c r="E6582" s="10" t="s">
        <v>23</v>
      </c>
      <c r="F6582" s="10" t="s">
        <v>23</v>
      </c>
      <c r="G6582" s="10">
        <v>49</v>
      </c>
      <c r="H6582" s="11" t="str">
        <f t="shared" si="511"/>
        <v>_16AY+</v>
      </c>
      <c r="I6582" s="10" t="s">
        <v>23</v>
      </c>
      <c r="J6582" s="10" t="s">
        <v>24</v>
      </c>
      <c r="K6582" s="10" t="s">
        <v>26</v>
      </c>
      <c r="L6582" s="10" t="s">
        <v>24</v>
      </c>
      <c r="M6582" s="10" t="s">
        <v>23</v>
      </c>
      <c r="N6582" s="10" t="s">
        <v>23</v>
      </c>
      <c r="O6582" s="10" t="s">
        <v>24</v>
      </c>
      <c r="P6582" s="11" t="str">
        <f t="shared" si="512"/>
        <v>_Using</v>
      </c>
      <c r="Q6582" s="10" t="s">
        <v>23</v>
      </c>
      <c r="R6582" s="10" t="s">
        <v>23</v>
      </c>
      <c r="S6582" s="10" t="s">
        <v>31</v>
      </c>
      <c r="T6582" s="11" t="str" cm="1">
        <f t="array" ref="T6582">_xlfn.IFS(S6582="Month-to-month","_MM",S6582="One year","_OY",S6582="Two year","_TY")</f>
        <v>_OY</v>
      </c>
      <c r="U6582" s="10" t="s">
        <v>24</v>
      </c>
      <c r="V6582" s="10" t="s">
        <v>40</v>
      </c>
      <c r="W6582" s="10">
        <v>78</v>
      </c>
      <c r="X6582" s="10">
        <v>3824.2</v>
      </c>
      <c r="Y6582" s="10" t="s">
        <v>24</v>
      </c>
      <c r="Z6582" s="11">
        <f t="shared" si="513"/>
        <v>0</v>
      </c>
      <c r="AA6582" s="11" t="str">
        <f t="shared" si="514"/>
        <v>J_16AY+_Using_OY</v>
      </c>
    </row>
    <row r="6583" spans="1:27">
      <c r="A6583" s="10" t="s">
        <v>6618</v>
      </c>
      <c r="B6583" s="10" t="s">
        <v>22</v>
      </c>
      <c r="C6583" s="10">
        <v>1</v>
      </c>
      <c r="D6583" s="11" t="str">
        <f t="shared" si="510"/>
        <v>S</v>
      </c>
      <c r="E6583" s="10" t="s">
        <v>24</v>
      </c>
      <c r="F6583" s="10" t="s">
        <v>24</v>
      </c>
      <c r="G6583" s="10">
        <v>54</v>
      </c>
      <c r="H6583" s="11" t="str">
        <f t="shared" si="511"/>
        <v>_16AY+</v>
      </c>
      <c r="I6583" s="10" t="s">
        <v>23</v>
      </c>
      <c r="J6583" s="10" t="s">
        <v>23</v>
      </c>
      <c r="K6583" s="10" t="s">
        <v>26</v>
      </c>
      <c r="L6583" s="10" t="s">
        <v>24</v>
      </c>
      <c r="M6583" s="10" t="s">
        <v>23</v>
      </c>
      <c r="N6583" s="10" t="s">
        <v>24</v>
      </c>
      <c r="O6583" s="10" t="s">
        <v>23</v>
      </c>
      <c r="P6583" s="11" t="str">
        <f t="shared" si="512"/>
        <v>_Using</v>
      </c>
      <c r="Q6583" s="10" t="s">
        <v>23</v>
      </c>
      <c r="R6583" s="10" t="s">
        <v>24</v>
      </c>
      <c r="S6583" s="10" t="s">
        <v>31</v>
      </c>
      <c r="T6583" s="11" t="str" cm="1">
        <f t="array" ref="T6583">_xlfn.IFS(S6583="Month-to-month","_MM",S6583="One year","_OY",S6583="Two year","_TY")</f>
        <v>_OY</v>
      </c>
      <c r="U6583" s="10" t="s">
        <v>24</v>
      </c>
      <c r="V6583" s="10" t="s">
        <v>32</v>
      </c>
      <c r="W6583" s="10">
        <v>72.099999999999994</v>
      </c>
      <c r="X6583" s="10">
        <v>3886.05</v>
      </c>
      <c r="Y6583" s="10" t="s">
        <v>24</v>
      </c>
      <c r="Z6583" s="11">
        <f t="shared" si="513"/>
        <v>0</v>
      </c>
      <c r="AA6583" s="11" t="str">
        <f t="shared" si="514"/>
        <v>S_16AY+_Using_OY</v>
      </c>
    </row>
    <row r="6584" spans="1:27">
      <c r="A6584" s="10" t="s">
        <v>6619</v>
      </c>
      <c r="B6584" s="10" t="s">
        <v>22</v>
      </c>
      <c r="C6584" s="10">
        <v>0</v>
      </c>
      <c r="D6584" s="11" t="str">
        <f t="shared" si="510"/>
        <v>J</v>
      </c>
      <c r="E6584" s="10" t="s">
        <v>24</v>
      </c>
      <c r="F6584" s="10" t="s">
        <v>24</v>
      </c>
      <c r="G6584" s="10">
        <v>71</v>
      </c>
      <c r="H6584" s="11" t="str">
        <f t="shared" si="511"/>
        <v>_16AY+</v>
      </c>
      <c r="I6584" s="10" t="s">
        <v>23</v>
      </c>
      <c r="J6584" s="10" t="s">
        <v>23</v>
      </c>
      <c r="K6584" s="10" t="s">
        <v>37</v>
      </c>
      <c r="L6584" s="10" t="s">
        <v>23</v>
      </c>
      <c r="M6584" s="10" t="s">
        <v>23</v>
      </c>
      <c r="N6584" s="10" t="s">
        <v>23</v>
      </c>
      <c r="O6584" s="10" t="s">
        <v>24</v>
      </c>
      <c r="P6584" s="11" t="str">
        <f t="shared" si="512"/>
        <v>_Using</v>
      </c>
      <c r="Q6584" s="10" t="s">
        <v>23</v>
      </c>
      <c r="R6584" s="10" t="s">
        <v>23</v>
      </c>
      <c r="S6584" s="10" t="s">
        <v>47</v>
      </c>
      <c r="T6584" s="11" t="str" cm="1">
        <f t="array" ref="T6584">_xlfn.IFS(S6584="Month-to-month","_MM",S6584="One year","_OY",S6584="Two year","_TY")</f>
        <v>_TY</v>
      </c>
      <c r="U6584" s="10" t="s">
        <v>23</v>
      </c>
      <c r="V6584" s="10" t="s">
        <v>40</v>
      </c>
      <c r="W6584" s="10">
        <v>106.75</v>
      </c>
      <c r="X6584" s="10">
        <v>7283.25</v>
      </c>
      <c r="Y6584" s="10" t="s">
        <v>24</v>
      </c>
      <c r="Z6584" s="11">
        <f t="shared" si="513"/>
        <v>0</v>
      </c>
      <c r="AA6584" s="11" t="str">
        <f t="shared" si="514"/>
        <v>J_16AY+_Using_TY</v>
      </c>
    </row>
    <row r="6585" spans="1:27">
      <c r="A6585" s="10" t="s">
        <v>6620</v>
      </c>
      <c r="B6585" s="10" t="s">
        <v>22</v>
      </c>
      <c r="C6585" s="10">
        <v>0</v>
      </c>
      <c r="D6585" s="11" t="str">
        <f t="shared" si="510"/>
        <v>J</v>
      </c>
      <c r="E6585" s="10" t="s">
        <v>24</v>
      </c>
      <c r="F6585" s="10" t="s">
        <v>24</v>
      </c>
      <c r="G6585" s="10">
        <v>22</v>
      </c>
      <c r="H6585" s="11" t="str">
        <f t="shared" si="511"/>
        <v>_16AY+</v>
      </c>
      <c r="I6585" s="10" t="s">
        <v>23</v>
      </c>
      <c r="J6585" s="10" t="s">
        <v>24</v>
      </c>
      <c r="K6585" s="10" t="s">
        <v>24</v>
      </c>
      <c r="L6585" s="10" t="s">
        <v>46</v>
      </c>
      <c r="M6585" s="10" t="s">
        <v>46</v>
      </c>
      <c r="N6585" s="10" t="s">
        <v>46</v>
      </c>
      <c r="O6585" s="10" t="s">
        <v>46</v>
      </c>
      <c r="P6585" s="11" t="str">
        <f t="shared" si="512"/>
        <v>_NotUsing</v>
      </c>
      <c r="Q6585" s="10" t="s">
        <v>46</v>
      </c>
      <c r="R6585" s="10" t="s">
        <v>46</v>
      </c>
      <c r="S6585" s="10" t="s">
        <v>31</v>
      </c>
      <c r="T6585" s="11" t="str" cm="1">
        <f t="array" ref="T6585">_xlfn.IFS(S6585="Month-to-month","_MM",S6585="One year","_OY",S6585="Two year","_TY")</f>
        <v>_OY</v>
      </c>
      <c r="U6585" s="10" t="s">
        <v>23</v>
      </c>
      <c r="V6585" s="10" t="s">
        <v>32</v>
      </c>
      <c r="W6585" s="10">
        <v>19.25</v>
      </c>
      <c r="X6585" s="10">
        <v>412.55</v>
      </c>
      <c r="Y6585" s="10" t="s">
        <v>24</v>
      </c>
      <c r="Z6585" s="11">
        <f t="shared" si="513"/>
        <v>0</v>
      </c>
      <c r="AA6585" s="11" t="str">
        <f t="shared" si="514"/>
        <v>J_16AY+_NotUsing_OY</v>
      </c>
    </row>
    <row r="6586" spans="1:27">
      <c r="A6586" s="10" t="s">
        <v>6621</v>
      </c>
      <c r="B6586" s="10" t="s">
        <v>22</v>
      </c>
      <c r="C6586" s="10">
        <v>0</v>
      </c>
      <c r="D6586" s="11" t="str">
        <f t="shared" si="510"/>
        <v>J</v>
      </c>
      <c r="E6586" s="10" t="s">
        <v>23</v>
      </c>
      <c r="F6586" s="10" t="s">
        <v>23</v>
      </c>
      <c r="G6586" s="10">
        <v>50</v>
      </c>
      <c r="H6586" s="11" t="str">
        <f t="shared" si="511"/>
        <v>_16AY+</v>
      </c>
      <c r="I6586" s="10" t="s">
        <v>23</v>
      </c>
      <c r="J6586" s="10" t="s">
        <v>24</v>
      </c>
      <c r="K6586" s="10" t="s">
        <v>24</v>
      </c>
      <c r="L6586" s="10" t="s">
        <v>46</v>
      </c>
      <c r="M6586" s="10" t="s">
        <v>46</v>
      </c>
      <c r="N6586" s="10" t="s">
        <v>46</v>
      </c>
      <c r="O6586" s="10" t="s">
        <v>46</v>
      </c>
      <c r="P6586" s="11" t="str">
        <f t="shared" si="512"/>
        <v>_NotUsing</v>
      </c>
      <c r="Q6586" s="10" t="s">
        <v>46</v>
      </c>
      <c r="R6586" s="10" t="s">
        <v>46</v>
      </c>
      <c r="S6586" s="10" t="s">
        <v>47</v>
      </c>
      <c r="T6586" s="11" t="str" cm="1">
        <f t="array" ref="T6586">_xlfn.IFS(S6586="Month-to-month","_MM",S6586="One year","_OY",S6586="Two year","_TY")</f>
        <v>_TY</v>
      </c>
      <c r="U6586" s="10" t="s">
        <v>24</v>
      </c>
      <c r="V6586" s="10" t="s">
        <v>40</v>
      </c>
      <c r="W6586" s="10">
        <v>20.55</v>
      </c>
      <c r="X6586" s="10">
        <v>1070.25</v>
      </c>
      <c r="Y6586" s="10" t="s">
        <v>24</v>
      </c>
      <c r="Z6586" s="11">
        <f t="shared" si="513"/>
        <v>0</v>
      </c>
      <c r="AA6586" s="11" t="str">
        <f t="shared" si="514"/>
        <v>J_16AY+_NotUsing_TY</v>
      </c>
    </row>
    <row r="6587" spans="1:27">
      <c r="A6587" s="10" t="s">
        <v>6622</v>
      </c>
      <c r="B6587" s="10" t="s">
        <v>22</v>
      </c>
      <c r="C6587" s="10">
        <v>0</v>
      </c>
      <c r="D6587" s="11" t="str">
        <f t="shared" si="510"/>
        <v>J</v>
      </c>
      <c r="E6587" s="10" t="s">
        <v>23</v>
      </c>
      <c r="F6587" s="10" t="s">
        <v>23</v>
      </c>
      <c r="G6587" s="10">
        <v>43</v>
      </c>
      <c r="H6587" s="11" t="str">
        <f t="shared" si="511"/>
        <v>_16AY+</v>
      </c>
      <c r="I6587" s="10" t="s">
        <v>23</v>
      </c>
      <c r="J6587" s="10" t="s">
        <v>24</v>
      </c>
      <c r="K6587" s="10" t="s">
        <v>24</v>
      </c>
      <c r="L6587" s="10" t="s">
        <v>46</v>
      </c>
      <c r="M6587" s="10" t="s">
        <v>46</v>
      </c>
      <c r="N6587" s="10" t="s">
        <v>46</v>
      </c>
      <c r="O6587" s="10" t="s">
        <v>46</v>
      </c>
      <c r="P6587" s="11" t="str">
        <f t="shared" si="512"/>
        <v>_NotUsing</v>
      </c>
      <c r="Q6587" s="10" t="s">
        <v>46</v>
      </c>
      <c r="R6587" s="10" t="s">
        <v>46</v>
      </c>
      <c r="S6587" s="10" t="s">
        <v>31</v>
      </c>
      <c r="T6587" s="11" t="str" cm="1">
        <f t="array" ref="T6587">_xlfn.IFS(S6587="Month-to-month","_MM",S6587="One year","_OY",S6587="Two year","_TY")</f>
        <v>_OY</v>
      </c>
      <c r="U6587" s="10" t="s">
        <v>24</v>
      </c>
      <c r="V6587" s="10" t="s">
        <v>32</v>
      </c>
      <c r="W6587" s="10">
        <v>20</v>
      </c>
      <c r="X6587" s="10">
        <v>817.95</v>
      </c>
      <c r="Y6587" s="10" t="s">
        <v>24</v>
      </c>
      <c r="Z6587" s="11">
        <f t="shared" si="513"/>
        <v>0</v>
      </c>
      <c r="AA6587" s="11" t="str">
        <f t="shared" si="514"/>
        <v>J_16AY+_NotUsing_OY</v>
      </c>
    </row>
    <row r="6588" spans="1:27">
      <c r="A6588" s="10" t="s">
        <v>6623</v>
      </c>
      <c r="B6588" s="10" t="s">
        <v>22</v>
      </c>
      <c r="C6588" s="10">
        <v>0</v>
      </c>
      <c r="D6588" s="11" t="str">
        <f t="shared" si="510"/>
        <v>J</v>
      </c>
      <c r="E6588" s="10" t="s">
        <v>23</v>
      </c>
      <c r="F6588" s="10" t="s">
        <v>23</v>
      </c>
      <c r="G6588" s="10">
        <v>45</v>
      </c>
      <c r="H6588" s="11" t="str">
        <f t="shared" si="511"/>
        <v>_16AY+</v>
      </c>
      <c r="I6588" s="10" t="s">
        <v>23</v>
      </c>
      <c r="J6588" s="10" t="s">
        <v>23</v>
      </c>
      <c r="K6588" s="10" t="s">
        <v>24</v>
      </c>
      <c r="L6588" s="10" t="s">
        <v>46</v>
      </c>
      <c r="M6588" s="10" t="s">
        <v>46</v>
      </c>
      <c r="N6588" s="10" t="s">
        <v>46</v>
      </c>
      <c r="O6588" s="10" t="s">
        <v>46</v>
      </c>
      <c r="P6588" s="11" t="str">
        <f t="shared" si="512"/>
        <v>_NotUsing</v>
      </c>
      <c r="Q6588" s="10" t="s">
        <v>46</v>
      </c>
      <c r="R6588" s="10" t="s">
        <v>46</v>
      </c>
      <c r="S6588" s="10" t="s">
        <v>47</v>
      </c>
      <c r="T6588" s="11" t="str" cm="1">
        <f t="array" ref="T6588">_xlfn.IFS(S6588="Month-to-month","_MM",S6588="One year","_OY",S6588="Two year","_TY")</f>
        <v>_TY</v>
      </c>
      <c r="U6588" s="10" t="s">
        <v>23</v>
      </c>
      <c r="V6588" s="10" t="s">
        <v>40</v>
      </c>
      <c r="W6588" s="10">
        <v>24.65</v>
      </c>
      <c r="X6588" s="10">
        <v>1171.3</v>
      </c>
      <c r="Y6588" s="10" t="s">
        <v>24</v>
      </c>
      <c r="Z6588" s="11">
        <f t="shared" si="513"/>
        <v>0</v>
      </c>
      <c r="AA6588" s="11" t="str">
        <f t="shared" si="514"/>
        <v>J_16AY+_NotUsing_TY</v>
      </c>
    </row>
    <row r="6589" spans="1:27">
      <c r="A6589" s="10" t="s">
        <v>6624</v>
      </c>
      <c r="B6589" s="10" t="s">
        <v>30</v>
      </c>
      <c r="C6589" s="10">
        <v>1</v>
      </c>
      <c r="D6589" s="11" t="str">
        <f t="shared" si="510"/>
        <v>S</v>
      </c>
      <c r="E6589" s="10" t="s">
        <v>24</v>
      </c>
      <c r="F6589" s="10" t="s">
        <v>24</v>
      </c>
      <c r="G6589" s="10">
        <v>64</v>
      </c>
      <c r="H6589" s="11" t="str">
        <f t="shared" si="511"/>
        <v>_16AY+</v>
      </c>
      <c r="I6589" s="10" t="s">
        <v>23</v>
      </c>
      <c r="J6589" s="10" t="s">
        <v>23</v>
      </c>
      <c r="K6589" s="10" t="s">
        <v>37</v>
      </c>
      <c r="L6589" s="10" t="s">
        <v>23</v>
      </c>
      <c r="M6589" s="10" t="s">
        <v>23</v>
      </c>
      <c r="N6589" s="10" t="s">
        <v>24</v>
      </c>
      <c r="O6589" s="10" t="s">
        <v>24</v>
      </c>
      <c r="P6589" s="11" t="str">
        <f t="shared" si="512"/>
        <v>_Using</v>
      </c>
      <c r="Q6589" s="10" t="s">
        <v>23</v>
      </c>
      <c r="R6589" s="10" t="s">
        <v>23</v>
      </c>
      <c r="S6589" s="10" t="s">
        <v>27</v>
      </c>
      <c r="T6589" s="11" t="str" cm="1">
        <f t="array" ref="T6589">_xlfn.IFS(S6589="Month-to-month","_MM",S6589="One year","_OY",S6589="Two year","_TY")</f>
        <v>_MM</v>
      </c>
      <c r="U6589" s="10" t="s">
        <v>23</v>
      </c>
      <c r="V6589" s="10" t="s">
        <v>35</v>
      </c>
      <c r="W6589" s="10">
        <v>103.5</v>
      </c>
      <c r="X6589" s="10">
        <v>6548.65</v>
      </c>
      <c r="Y6589" s="10" t="s">
        <v>24</v>
      </c>
      <c r="Z6589" s="11">
        <f t="shared" si="513"/>
        <v>0</v>
      </c>
      <c r="AA6589" s="11" t="str">
        <f t="shared" si="514"/>
        <v>S_16AY+_Using_MM</v>
      </c>
    </row>
    <row r="6590" spans="1:27">
      <c r="A6590" s="10" t="s">
        <v>6625</v>
      </c>
      <c r="B6590" s="10" t="s">
        <v>22</v>
      </c>
      <c r="C6590" s="10">
        <v>0</v>
      </c>
      <c r="D6590" s="11" t="str">
        <f t="shared" si="510"/>
        <v>J</v>
      </c>
      <c r="E6590" s="10" t="s">
        <v>23</v>
      </c>
      <c r="F6590" s="10" t="s">
        <v>23</v>
      </c>
      <c r="G6590" s="10">
        <v>23</v>
      </c>
      <c r="H6590" s="11" t="str">
        <f t="shared" si="511"/>
        <v>_16AY+</v>
      </c>
      <c r="I6590" s="10" t="s">
        <v>23</v>
      </c>
      <c r="J6590" s="10" t="s">
        <v>23</v>
      </c>
      <c r="K6590" s="10" t="s">
        <v>24</v>
      </c>
      <c r="L6590" s="10" t="s">
        <v>46</v>
      </c>
      <c r="M6590" s="10" t="s">
        <v>46</v>
      </c>
      <c r="N6590" s="10" t="s">
        <v>46</v>
      </c>
      <c r="O6590" s="10" t="s">
        <v>46</v>
      </c>
      <c r="P6590" s="11" t="str">
        <f t="shared" si="512"/>
        <v>_NotUsing</v>
      </c>
      <c r="Q6590" s="10" t="s">
        <v>46</v>
      </c>
      <c r="R6590" s="10" t="s">
        <v>46</v>
      </c>
      <c r="S6590" s="10" t="s">
        <v>47</v>
      </c>
      <c r="T6590" s="11" t="str" cm="1">
        <f t="array" ref="T6590">_xlfn.IFS(S6590="Month-to-month","_MM",S6590="One year","_OY",S6590="Two year","_TY")</f>
        <v>_TY</v>
      </c>
      <c r="U6590" s="10" t="s">
        <v>24</v>
      </c>
      <c r="V6590" s="10" t="s">
        <v>32</v>
      </c>
      <c r="W6590" s="10">
        <v>23.85</v>
      </c>
      <c r="X6590" s="10">
        <v>625.65</v>
      </c>
      <c r="Y6590" s="10" t="s">
        <v>24</v>
      </c>
      <c r="Z6590" s="11">
        <f t="shared" si="513"/>
        <v>0</v>
      </c>
      <c r="AA6590" s="11" t="str">
        <f t="shared" si="514"/>
        <v>J_16AY+_NotUsing_TY</v>
      </c>
    </row>
    <row r="6591" spans="1:27">
      <c r="A6591" s="10" t="s">
        <v>6626</v>
      </c>
      <c r="B6591" s="10" t="s">
        <v>22</v>
      </c>
      <c r="C6591" s="10">
        <v>0</v>
      </c>
      <c r="D6591" s="11" t="str">
        <f t="shared" si="510"/>
        <v>J</v>
      </c>
      <c r="E6591" s="10" t="s">
        <v>23</v>
      </c>
      <c r="F6591" s="10" t="s">
        <v>24</v>
      </c>
      <c r="G6591" s="10">
        <v>68</v>
      </c>
      <c r="H6591" s="11" t="str">
        <f t="shared" si="511"/>
        <v>_16AY+</v>
      </c>
      <c r="I6591" s="10" t="s">
        <v>23</v>
      </c>
      <c r="J6591" s="10" t="s">
        <v>23</v>
      </c>
      <c r="K6591" s="10" t="s">
        <v>24</v>
      </c>
      <c r="L6591" s="10" t="s">
        <v>46</v>
      </c>
      <c r="M6591" s="10" t="s">
        <v>46</v>
      </c>
      <c r="N6591" s="10" t="s">
        <v>46</v>
      </c>
      <c r="O6591" s="10" t="s">
        <v>46</v>
      </c>
      <c r="P6591" s="11" t="str">
        <f t="shared" si="512"/>
        <v>_NotUsing</v>
      </c>
      <c r="Q6591" s="10" t="s">
        <v>46</v>
      </c>
      <c r="R6591" s="10" t="s">
        <v>46</v>
      </c>
      <c r="S6591" s="10" t="s">
        <v>47</v>
      </c>
      <c r="T6591" s="11" t="str" cm="1">
        <f t="array" ref="T6591">_xlfn.IFS(S6591="Month-to-month","_MM",S6591="One year","_OY",S6591="Two year","_TY")</f>
        <v>_TY</v>
      </c>
      <c r="U6591" s="10" t="s">
        <v>24</v>
      </c>
      <c r="V6591" s="10" t="s">
        <v>40</v>
      </c>
      <c r="W6591" s="10">
        <v>25.8</v>
      </c>
      <c r="X6591" s="10">
        <v>1911.5</v>
      </c>
      <c r="Y6591" s="10" t="s">
        <v>24</v>
      </c>
      <c r="Z6591" s="11">
        <f t="shared" si="513"/>
        <v>0</v>
      </c>
      <c r="AA6591" s="11" t="str">
        <f t="shared" si="514"/>
        <v>J_16AY+_NotUsing_TY</v>
      </c>
    </row>
    <row r="6592" spans="1:27">
      <c r="A6592" s="10" t="s">
        <v>6627</v>
      </c>
      <c r="B6592" s="10" t="s">
        <v>22</v>
      </c>
      <c r="C6592" s="10">
        <v>0</v>
      </c>
      <c r="D6592" s="11" t="str">
        <f t="shared" si="510"/>
        <v>J</v>
      </c>
      <c r="E6592" s="10" t="s">
        <v>24</v>
      </c>
      <c r="F6592" s="10" t="s">
        <v>24</v>
      </c>
      <c r="G6592" s="10">
        <v>1</v>
      </c>
      <c r="H6592" s="11" t="str">
        <f t="shared" si="511"/>
        <v>_6AY</v>
      </c>
      <c r="I6592" s="10" t="s">
        <v>23</v>
      </c>
      <c r="J6592" s="10" t="s">
        <v>24</v>
      </c>
      <c r="K6592" s="10" t="s">
        <v>37</v>
      </c>
      <c r="L6592" s="10" t="s">
        <v>24</v>
      </c>
      <c r="M6592" s="10" t="s">
        <v>24</v>
      </c>
      <c r="N6592" s="10" t="s">
        <v>24</v>
      </c>
      <c r="O6592" s="10" t="s">
        <v>24</v>
      </c>
      <c r="P6592" s="11" t="str">
        <f t="shared" si="512"/>
        <v>_NotUsing</v>
      </c>
      <c r="Q6592" s="10" t="s">
        <v>24</v>
      </c>
      <c r="R6592" s="10" t="s">
        <v>24</v>
      </c>
      <c r="S6592" s="10" t="s">
        <v>27</v>
      </c>
      <c r="T6592" s="11" t="str" cm="1">
        <f t="array" ref="T6592">_xlfn.IFS(S6592="Month-to-month","_MM",S6592="One year","_OY",S6592="Two year","_TY")</f>
        <v>_MM</v>
      </c>
      <c r="U6592" s="10" t="s">
        <v>23</v>
      </c>
      <c r="V6592" s="10" t="s">
        <v>28</v>
      </c>
      <c r="W6592" s="10">
        <v>70.849999999999994</v>
      </c>
      <c r="X6592" s="10">
        <v>70.849999999999994</v>
      </c>
      <c r="Y6592" s="10" t="s">
        <v>23</v>
      </c>
      <c r="Z6592" s="11">
        <f t="shared" si="513"/>
        <v>1</v>
      </c>
      <c r="AA6592" s="11" t="str">
        <f t="shared" si="514"/>
        <v>J_6AY_NotUsing_MM</v>
      </c>
    </row>
    <row r="6593" spans="1:27">
      <c r="A6593" s="10" t="s">
        <v>6628</v>
      </c>
      <c r="B6593" s="10" t="s">
        <v>30</v>
      </c>
      <c r="C6593" s="10">
        <v>0</v>
      </c>
      <c r="D6593" s="11" t="str">
        <f t="shared" si="510"/>
        <v>J</v>
      </c>
      <c r="E6593" s="10" t="s">
        <v>24</v>
      </c>
      <c r="F6593" s="10" t="s">
        <v>24</v>
      </c>
      <c r="G6593" s="10">
        <v>2</v>
      </c>
      <c r="H6593" s="11" t="str">
        <f t="shared" si="511"/>
        <v>_6AY</v>
      </c>
      <c r="I6593" s="10" t="s">
        <v>23</v>
      </c>
      <c r="J6593" s="10" t="s">
        <v>24</v>
      </c>
      <c r="K6593" s="10" t="s">
        <v>37</v>
      </c>
      <c r="L6593" s="10" t="s">
        <v>24</v>
      </c>
      <c r="M6593" s="10" t="s">
        <v>24</v>
      </c>
      <c r="N6593" s="10" t="s">
        <v>24</v>
      </c>
      <c r="O6593" s="10" t="s">
        <v>24</v>
      </c>
      <c r="P6593" s="11" t="str">
        <f t="shared" si="512"/>
        <v>_NotUsing</v>
      </c>
      <c r="Q6593" s="10" t="s">
        <v>24</v>
      </c>
      <c r="R6593" s="10" t="s">
        <v>24</v>
      </c>
      <c r="S6593" s="10" t="s">
        <v>27</v>
      </c>
      <c r="T6593" s="11" t="str" cm="1">
        <f t="array" ref="T6593">_xlfn.IFS(S6593="Month-to-month","_MM",S6593="One year","_OY",S6593="Two year","_TY")</f>
        <v>_MM</v>
      </c>
      <c r="U6593" s="10" t="s">
        <v>23</v>
      </c>
      <c r="V6593" s="10" t="s">
        <v>40</v>
      </c>
      <c r="W6593" s="10">
        <v>69.8</v>
      </c>
      <c r="X6593" s="10">
        <v>134.69999999999999</v>
      </c>
      <c r="Y6593" s="10" t="s">
        <v>23</v>
      </c>
      <c r="Z6593" s="11">
        <f t="shared" si="513"/>
        <v>1</v>
      </c>
      <c r="AA6593" s="11" t="str">
        <f t="shared" si="514"/>
        <v>J_6AY_NotUsing_MM</v>
      </c>
    </row>
    <row r="6594" spans="1:27">
      <c r="A6594" s="10" t="s">
        <v>6629</v>
      </c>
      <c r="B6594" s="10" t="s">
        <v>30</v>
      </c>
      <c r="C6594" s="10">
        <v>0</v>
      </c>
      <c r="D6594" s="11" t="str">
        <f t="shared" si="510"/>
        <v>J</v>
      </c>
      <c r="E6594" s="10" t="s">
        <v>24</v>
      </c>
      <c r="F6594" s="10" t="s">
        <v>24</v>
      </c>
      <c r="G6594" s="10">
        <v>26</v>
      </c>
      <c r="H6594" s="11" t="str">
        <f t="shared" si="511"/>
        <v>_16AY+</v>
      </c>
      <c r="I6594" s="10" t="s">
        <v>23</v>
      </c>
      <c r="J6594" s="10" t="s">
        <v>24</v>
      </c>
      <c r="K6594" s="10" t="s">
        <v>26</v>
      </c>
      <c r="L6594" s="10" t="s">
        <v>24</v>
      </c>
      <c r="M6594" s="10" t="s">
        <v>24</v>
      </c>
      <c r="N6594" s="10" t="s">
        <v>24</v>
      </c>
      <c r="O6594" s="10" t="s">
        <v>23</v>
      </c>
      <c r="P6594" s="11" t="str">
        <f t="shared" si="512"/>
        <v>_Using</v>
      </c>
      <c r="Q6594" s="10" t="s">
        <v>23</v>
      </c>
      <c r="R6594" s="10" t="s">
        <v>24</v>
      </c>
      <c r="S6594" s="10" t="s">
        <v>31</v>
      </c>
      <c r="T6594" s="11" t="str" cm="1">
        <f t="array" ref="T6594">_xlfn.IFS(S6594="Month-to-month","_MM",S6594="One year","_OY",S6594="Two year","_TY")</f>
        <v>_OY</v>
      </c>
      <c r="U6594" s="10" t="s">
        <v>24</v>
      </c>
      <c r="V6594" s="10" t="s">
        <v>40</v>
      </c>
      <c r="W6594" s="10">
        <v>59.45</v>
      </c>
      <c r="X6594" s="10">
        <v>1507</v>
      </c>
      <c r="Y6594" s="10" t="s">
        <v>24</v>
      </c>
      <c r="Z6594" s="11">
        <f t="shared" si="513"/>
        <v>0</v>
      </c>
      <c r="AA6594" s="11" t="str">
        <f t="shared" si="514"/>
        <v>J_16AY+_Using_OY</v>
      </c>
    </row>
    <row r="6595" spans="1:27">
      <c r="A6595" s="10" t="s">
        <v>6630</v>
      </c>
      <c r="B6595" s="10" t="s">
        <v>30</v>
      </c>
      <c r="C6595" s="10">
        <v>0</v>
      </c>
      <c r="D6595" s="11" t="str">
        <f t="shared" ref="D6595:D6658" si="515">IF(C6595=0,"J","S")</f>
        <v>J</v>
      </c>
      <c r="E6595" s="10" t="s">
        <v>23</v>
      </c>
      <c r="F6595" s="10" t="s">
        <v>24</v>
      </c>
      <c r="G6595" s="10">
        <v>55</v>
      </c>
      <c r="H6595" s="11" t="str">
        <f t="shared" ref="H6595:H6658" si="516">IF(G6595&lt;7,"_6AY",IF(G6595&lt;17,"_16AY","_16AY+"))</f>
        <v>_16AY+</v>
      </c>
      <c r="I6595" s="10" t="s">
        <v>24</v>
      </c>
      <c r="J6595" s="10" t="s">
        <v>25</v>
      </c>
      <c r="K6595" s="10" t="s">
        <v>26</v>
      </c>
      <c r="L6595" s="10" t="s">
        <v>24</v>
      </c>
      <c r="M6595" s="10" t="s">
        <v>24</v>
      </c>
      <c r="N6595" s="10" t="s">
        <v>23</v>
      </c>
      <c r="O6595" s="10" t="s">
        <v>23</v>
      </c>
      <c r="P6595" s="11" t="str">
        <f t="shared" ref="P6595:P6658" si="517">IF(COUNTIF(L6595:O6595,"Yes")&gt;0,"_Using","_NotUsing")</f>
        <v>_Using</v>
      </c>
      <c r="Q6595" s="10" t="s">
        <v>23</v>
      </c>
      <c r="R6595" s="10" t="s">
        <v>23</v>
      </c>
      <c r="S6595" s="10" t="s">
        <v>27</v>
      </c>
      <c r="T6595" s="11" t="str" cm="1">
        <f t="array" ref="T6595">_xlfn.IFS(S6595="Month-to-month","_MM",S6595="One year","_OY",S6595="Two year","_TY")</f>
        <v>_MM</v>
      </c>
      <c r="U6595" s="10" t="s">
        <v>23</v>
      </c>
      <c r="V6595" s="10" t="s">
        <v>35</v>
      </c>
      <c r="W6595" s="10">
        <v>54.55</v>
      </c>
      <c r="X6595" s="10">
        <v>2978.3</v>
      </c>
      <c r="Y6595" s="10" t="s">
        <v>23</v>
      </c>
      <c r="Z6595" s="11">
        <f t="shared" ref="Z6595:Z6658" si="518">IF(Y6595="No",0,1)</f>
        <v>1</v>
      </c>
      <c r="AA6595" s="11" t="str">
        <f t="shared" ref="AA6595:AA6658" si="519">D6595&amp;H6595&amp;P6595&amp;T6595</f>
        <v>J_16AY+_Using_MM</v>
      </c>
    </row>
    <row r="6596" spans="1:27">
      <c r="A6596" s="10" t="s">
        <v>6631</v>
      </c>
      <c r="B6596" s="10" t="s">
        <v>30</v>
      </c>
      <c r="C6596" s="10">
        <v>0</v>
      </c>
      <c r="D6596" s="11" t="str">
        <f t="shared" si="515"/>
        <v>J</v>
      </c>
      <c r="E6596" s="10" t="s">
        <v>24</v>
      </c>
      <c r="F6596" s="10" t="s">
        <v>24</v>
      </c>
      <c r="G6596" s="10">
        <v>14</v>
      </c>
      <c r="H6596" s="11" t="str">
        <f t="shared" si="516"/>
        <v>_16AY</v>
      </c>
      <c r="I6596" s="10" t="s">
        <v>23</v>
      </c>
      <c r="J6596" s="10" t="s">
        <v>24</v>
      </c>
      <c r="K6596" s="10" t="s">
        <v>24</v>
      </c>
      <c r="L6596" s="10" t="s">
        <v>46</v>
      </c>
      <c r="M6596" s="10" t="s">
        <v>46</v>
      </c>
      <c r="N6596" s="10" t="s">
        <v>46</v>
      </c>
      <c r="O6596" s="10" t="s">
        <v>46</v>
      </c>
      <c r="P6596" s="11" t="str">
        <f t="shared" si="517"/>
        <v>_NotUsing</v>
      </c>
      <c r="Q6596" s="10" t="s">
        <v>46</v>
      </c>
      <c r="R6596" s="10" t="s">
        <v>46</v>
      </c>
      <c r="S6596" s="10" t="s">
        <v>27</v>
      </c>
      <c r="T6596" s="11" t="str" cm="1">
        <f t="array" ref="T6596">_xlfn.IFS(S6596="Month-to-month","_MM",S6596="One year","_OY",S6596="Two year","_TY")</f>
        <v>_MM</v>
      </c>
      <c r="U6596" s="10" t="s">
        <v>23</v>
      </c>
      <c r="V6596" s="10" t="s">
        <v>28</v>
      </c>
      <c r="W6596" s="10">
        <v>20.05</v>
      </c>
      <c r="X6596" s="10">
        <v>299.3</v>
      </c>
      <c r="Y6596" s="10" t="s">
        <v>24</v>
      </c>
      <c r="Z6596" s="11">
        <f t="shared" si="518"/>
        <v>0</v>
      </c>
      <c r="AA6596" s="11" t="str">
        <f t="shared" si="519"/>
        <v>J_16AY_NotUsing_MM</v>
      </c>
    </row>
    <row r="6597" spans="1:27">
      <c r="A6597" s="10" t="s">
        <v>6632</v>
      </c>
      <c r="B6597" s="10" t="s">
        <v>30</v>
      </c>
      <c r="C6597" s="10">
        <v>0</v>
      </c>
      <c r="D6597" s="11" t="str">
        <f t="shared" si="515"/>
        <v>J</v>
      </c>
      <c r="E6597" s="10" t="s">
        <v>23</v>
      </c>
      <c r="F6597" s="10" t="s">
        <v>24</v>
      </c>
      <c r="G6597" s="10">
        <v>71</v>
      </c>
      <c r="H6597" s="11" t="str">
        <f t="shared" si="516"/>
        <v>_16AY+</v>
      </c>
      <c r="I6597" s="10" t="s">
        <v>23</v>
      </c>
      <c r="J6597" s="10" t="s">
        <v>24</v>
      </c>
      <c r="K6597" s="10" t="s">
        <v>26</v>
      </c>
      <c r="L6597" s="10" t="s">
        <v>23</v>
      </c>
      <c r="M6597" s="10" t="s">
        <v>24</v>
      </c>
      <c r="N6597" s="10" t="s">
        <v>23</v>
      </c>
      <c r="O6597" s="10" t="s">
        <v>23</v>
      </c>
      <c r="P6597" s="11" t="str">
        <f t="shared" si="517"/>
        <v>_Using</v>
      </c>
      <c r="Q6597" s="10" t="s">
        <v>23</v>
      </c>
      <c r="R6597" s="10" t="s">
        <v>23</v>
      </c>
      <c r="S6597" s="10" t="s">
        <v>47</v>
      </c>
      <c r="T6597" s="11" t="str" cm="1">
        <f t="array" ref="T6597">_xlfn.IFS(S6597="Month-to-month","_MM",S6597="One year","_OY",S6597="Two year","_TY")</f>
        <v>_TY</v>
      </c>
      <c r="U6597" s="10" t="s">
        <v>23</v>
      </c>
      <c r="V6597" s="10" t="s">
        <v>28</v>
      </c>
      <c r="W6597" s="10">
        <v>82.55</v>
      </c>
      <c r="X6597" s="10">
        <v>5832.65</v>
      </c>
      <c r="Y6597" s="10" t="s">
        <v>24</v>
      </c>
      <c r="Z6597" s="11">
        <f t="shared" si="518"/>
        <v>0</v>
      </c>
      <c r="AA6597" s="11" t="str">
        <f t="shared" si="519"/>
        <v>J_16AY+_Using_TY</v>
      </c>
    </row>
    <row r="6598" spans="1:27">
      <c r="A6598" s="10" t="s">
        <v>6633</v>
      </c>
      <c r="B6598" s="10" t="s">
        <v>30</v>
      </c>
      <c r="C6598" s="10">
        <v>0</v>
      </c>
      <c r="D6598" s="11" t="str">
        <f t="shared" si="515"/>
        <v>J</v>
      </c>
      <c r="E6598" s="10" t="s">
        <v>24</v>
      </c>
      <c r="F6598" s="10" t="s">
        <v>24</v>
      </c>
      <c r="G6598" s="10">
        <v>64</v>
      </c>
      <c r="H6598" s="11" t="str">
        <f t="shared" si="516"/>
        <v>_16AY+</v>
      </c>
      <c r="I6598" s="10" t="s">
        <v>23</v>
      </c>
      <c r="J6598" s="10" t="s">
        <v>23</v>
      </c>
      <c r="K6598" s="10" t="s">
        <v>26</v>
      </c>
      <c r="L6598" s="10" t="s">
        <v>23</v>
      </c>
      <c r="M6598" s="10" t="s">
        <v>23</v>
      </c>
      <c r="N6598" s="10" t="s">
        <v>23</v>
      </c>
      <c r="O6598" s="10" t="s">
        <v>23</v>
      </c>
      <c r="P6598" s="11" t="str">
        <f t="shared" si="517"/>
        <v>_Using</v>
      </c>
      <c r="Q6598" s="10" t="s">
        <v>23</v>
      </c>
      <c r="R6598" s="10" t="s">
        <v>24</v>
      </c>
      <c r="S6598" s="10" t="s">
        <v>31</v>
      </c>
      <c r="T6598" s="11" t="str" cm="1">
        <f t="array" ref="T6598">_xlfn.IFS(S6598="Month-to-month","_MM",S6598="One year","_OY",S6598="Two year","_TY")</f>
        <v>_OY</v>
      </c>
      <c r="U6598" s="10" t="s">
        <v>24</v>
      </c>
      <c r="V6598" s="10" t="s">
        <v>28</v>
      </c>
      <c r="W6598" s="10">
        <v>81.25</v>
      </c>
      <c r="X6598" s="10">
        <v>5567.55</v>
      </c>
      <c r="Y6598" s="10" t="s">
        <v>24</v>
      </c>
      <c r="Z6598" s="11">
        <f t="shared" si="518"/>
        <v>0</v>
      </c>
      <c r="AA6598" s="11" t="str">
        <f t="shared" si="519"/>
        <v>J_16AY+_Using_OY</v>
      </c>
    </row>
    <row r="6599" spans="1:27">
      <c r="A6599" s="10" t="s">
        <v>6634</v>
      </c>
      <c r="B6599" s="10" t="s">
        <v>22</v>
      </c>
      <c r="C6599" s="10">
        <v>0</v>
      </c>
      <c r="D6599" s="11" t="str">
        <f t="shared" si="515"/>
        <v>J</v>
      </c>
      <c r="E6599" s="10" t="s">
        <v>24</v>
      </c>
      <c r="F6599" s="10" t="s">
        <v>24</v>
      </c>
      <c r="G6599" s="10">
        <v>7</v>
      </c>
      <c r="H6599" s="11" t="str">
        <f t="shared" si="516"/>
        <v>_16AY</v>
      </c>
      <c r="I6599" s="10" t="s">
        <v>23</v>
      </c>
      <c r="J6599" s="10" t="s">
        <v>24</v>
      </c>
      <c r="K6599" s="10" t="s">
        <v>26</v>
      </c>
      <c r="L6599" s="10" t="s">
        <v>24</v>
      </c>
      <c r="M6599" s="10" t="s">
        <v>24</v>
      </c>
      <c r="N6599" s="10" t="s">
        <v>24</v>
      </c>
      <c r="O6599" s="10" t="s">
        <v>23</v>
      </c>
      <c r="P6599" s="11" t="str">
        <f t="shared" si="517"/>
        <v>_Using</v>
      </c>
      <c r="Q6599" s="10" t="s">
        <v>23</v>
      </c>
      <c r="R6599" s="10" t="s">
        <v>23</v>
      </c>
      <c r="S6599" s="10" t="s">
        <v>27</v>
      </c>
      <c r="T6599" s="11" t="str" cm="1">
        <f t="array" ref="T6599">_xlfn.IFS(S6599="Month-to-month","_MM",S6599="One year","_OY",S6599="Two year","_TY")</f>
        <v>_MM</v>
      </c>
      <c r="U6599" s="10" t="s">
        <v>23</v>
      </c>
      <c r="V6599" s="10" t="s">
        <v>40</v>
      </c>
      <c r="W6599" s="10">
        <v>70.75</v>
      </c>
      <c r="X6599" s="10">
        <v>450.8</v>
      </c>
      <c r="Y6599" s="10" t="s">
        <v>23</v>
      </c>
      <c r="Z6599" s="11">
        <f t="shared" si="518"/>
        <v>1</v>
      </c>
      <c r="AA6599" s="11" t="str">
        <f t="shared" si="519"/>
        <v>J_16AY_Using_MM</v>
      </c>
    </row>
    <row r="6600" spans="1:27">
      <c r="A6600" s="10" t="s">
        <v>6635</v>
      </c>
      <c r="B6600" s="10" t="s">
        <v>22</v>
      </c>
      <c r="C6600" s="10">
        <v>0</v>
      </c>
      <c r="D6600" s="11" t="str">
        <f t="shared" si="515"/>
        <v>J</v>
      </c>
      <c r="E6600" s="10" t="s">
        <v>24</v>
      </c>
      <c r="F6600" s="10" t="s">
        <v>24</v>
      </c>
      <c r="G6600" s="10">
        <v>57</v>
      </c>
      <c r="H6600" s="11" t="str">
        <f t="shared" si="516"/>
        <v>_16AY+</v>
      </c>
      <c r="I6600" s="10" t="s">
        <v>23</v>
      </c>
      <c r="J6600" s="10" t="s">
        <v>24</v>
      </c>
      <c r="K6600" s="10" t="s">
        <v>26</v>
      </c>
      <c r="L6600" s="10" t="s">
        <v>23</v>
      </c>
      <c r="M6600" s="10" t="s">
        <v>23</v>
      </c>
      <c r="N6600" s="10" t="s">
        <v>23</v>
      </c>
      <c r="O6600" s="10" t="s">
        <v>23</v>
      </c>
      <c r="P6600" s="11" t="str">
        <f t="shared" si="517"/>
        <v>_Using</v>
      </c>
      <c r="Q6600" s="10" t="s">
        <v>23</v>
      </c>
      <c r="R6600" s="10" t="s">
        <v>24</v>
      </c>
      <c r="S6600" s="10" t="s">
        <v>47</v>
      </c>
      <c r="T6600" s="11" t="str" cm="1">
        <f t="array" ref="T6600">_xlfn.IFS(S6600="Month-to-month","_MM",S6600="One year","_OY",S6600="Two year","_TY")</f>
        <v>_TY</v>
      </c>
      <c r="U6600" s="10" t="s">
        <v>23</v>
      </c>
      <c r="V6600" s="10" t="s">
        <v>40</v>
      </c>
      <c r="W6600" s="10">
        <v>74.3</v>
      </c>
      <c r="X6600" s="10">
        <v>4166.3500000000004</v>
      </c>
      <c r="Y6600" s="10" t="s">
        <v>24</v>
      </c>
      <c r="Z6600" s="11">
        <f t="shared" si="518"/>
        <v>0</v>
      </c>
      <c r="AA6600" s="11" t="str">
        <f t="shared" si="519"/>
        <v>J_16AY+_Using_TY</v>
      </c>
    </row>
    <row r="6601" spans="1:27">
      <c r="A6601" s="10" t="s">
        <v>6636</v>
      </c>
      <c r="B6601" s="10" t="s">
        <v>22</v>
      </c>
      <c r="C6601" s="10">
        <v>0</v>
      </c>
      <c r="D6601" s="11" t="str">
        <f t="shared" si="515"/>
        <v>J</v>
      </c>
      <c r="E6601" s="10" t="s">
        <v>23</v>
      </c>
      <c r="F6601" s="10" t="s">
        <v>24</v>
      </c>
      <c r="G6601" s="10">
        <v>13</v>
      </c>
      <c r="H6601" s="11" t="str">
        <f t="shared" si="516"/>
        <v>_16AY</v>
      </c>
      <c r="I6601" s="10" t="s">
        <v>23</v>
      </c>
      <c r="J6601" s="10" t="s">
        <v>23</v>
      </c>
      <c r="K6601" s="10" t="s">
        <v>37</v>
      </c>
      <c r="L6601" s="10" t="s">
        <v>24</v>
      </c>
      <c r="M6601" s="10" t="s">
        <v>23</v>
      </c>
      <c r="N6601" s="10" t="s">
        <v>23</v>
      </c>
      <c r="O6601" s="10" t="s">
        <v>24</v>
      </c>
      <c r="P6601" s="11" t="str">
        <f t="shared" si="517"/>
        <v>_Using</v>
      </c>
      <c r="Q6601" s="10" t="s">
        <v>23</v>
      </c>
      <c r="R6601" s="10" t="s">
        <v>24</v>
      </c>
      <c r="S6601" s="10" t="s">
        <v>27</v>
      </c>
      <c r="T6601" s="11" t="str" cm="1">
        <f t="array" ref="T6601">_xlfn.IFS(S6601="Month-to-month","_MM",S6601="One year","_OY",S6601="Two year","_TY")</f>
        <v>_MM</v>
      </c>
      <c r="U6601" s="10" t="s">
        <v>24</v>
      </c>
      <c r="V6601" s="10" t="s">
        <v>28</v>
      </c>
      <c r="W6601" s="10">
        <v>94.1</v>
      </c>
      <c r="X6601" s="10">
        <v>1215.5999999999999</v>
      </c>
      <c r="Y6601" s="10" t="s">
        <v>23</v>
      </c>
      <c r="Z6601" s="11">
        <f t="shared" si="518"/>
        <v>1</v>
      </c>
      <c r="AA6601" s="11" t="str">
        <f t="shared" si="519"/>
        <v>J_16AY_Using_MM</v>
      </c>
    </row>
    <row r="6602" spans="1:27">
      <c r="A6602" s="10" t="s">
        <v>6637</v>
      </c>
      <c r="B6602" s="10" t="s">
        <v>22</v>
      </c>
      <c r="C6602" s="10">
        <v>0</v>
      </c>
      <c r="D6602" s="11" t="str">
        <f t="shared" si="515"/>
        <v>J</v>
      </c>
      <c r="E6602" s="10" t="s">
        <v>23</v>
      </c>
      <c r="F6602" s="10" t="s">
        <v>23</v>
      </c>
      <c r="G6602" s="10">
        <v>3</v>
      </c>
      <c r="H6602" s="11" t="str">
        <f t="shared" si="516"/>
        <v>_6AY</v>
      </c>
      <c r="I6602" s="10" t="s">
        <v>24</v>
      </c>
      <c r="J6602" s="10" t="s">
        <v>25</v>
      </c>
      <c r="K6602" s="10" t="s">
        <v>26</v>
      </c>
      <c r="L6602" s="10" t="s">
        <v>23</v>
      </c>
      <c r="M6602" s="10" t="s">
        <v>24</v>
      </c>
      <c r="N6602" s="10" t="s">
        <v>24</v>
      </c>
      <c r="O6602" s="10" t="s">
        <v>24</v>
      </c>
      <c r="P6602" s="11" t="str">
        <f t="shared" si="517"/>
        <v>_Using</v>
      </c>
      <c r="Q6602" s="10" t="s">
        <v>24</v>
      </c>
      <c r="R6602" s="10" t="s">
        <v>24</v>
      </c>
      <c r="S6602" s="10" t="s">
        <v>27</v>
      </c>
      <c r="T6602" s="11" t="str" cm="1">
        <f t="array" ref="T6602">_xlfn.IFS(S6602="Month-to-month","_MM",S6602="One year","_OY",S6602="Two year","_TY")</f>
        <v>_MM</v>
      </c>
      <c r="U6602" s="10" t="s">
        <v>24</v>
      </c>
      <c r="V6602" s="10" t="s">
        <v>40</v>
      </c>
      <c r="W6602" s="10">
        <v>29.7</v>
      </c>
      <c r="X6602" s="10">
        <v>91.7</v>
      </c>
      <c r="Y6602" s="10" t="s">
        <v>23</v>
      </c>
      <c r="Z6602" s="11">
        <f t="shared" si="518"/>
        <v>1</v>
      </c>
      <c r="AA6602" s="11" t="str">
        <f t="shared" si="519"/>
        <v>J_6AY_Using_MM</v>
      </c>
    </row>
    <row r="6603" spans="1:27">
      <c r="A6603" s="10" t="s">
        <v>6638</v>
      </c>
      <c r="B6603" s="10" t="s">
        <v>30</v>
      </c>
      <c r="C6603" s="10">
        <v>1</v>
      </c>
      <c r="D6603" s="11" t="str">
        <f t="shared" si="515"/>
        <v>S</v>
      </c>
      <c r="E6603" s="10" t="s">
        <v>23</v>
      </c>
      <c r="F6603" s="10" t="s">
        <v>24</v>
      </c>
      <c r="G6603" s="10">
        <v>72</v>
      </c>
      <c r="H6603" s="11" t="str">
        <f t="shared" si="516"/>
        <v>_16AY+</v>
      </c>
      <c r="I6603" s="10" t="s">
        <v>23</v>
      </c>
      <c r="J6603" s="10" t="s">
        <v>23</v>
      </c>
      <c r="K6603" s="10" t="s">
        <v>37</v>
      </c>
      <c r="L6603" s="10" t="s">
        <v>24</v>
      </c>
      <c r="M6603" s="10" t="s">
        <v>23</v>
      </c>
      <c r="N6603" s="10" t="s">
        <v>23</v>
      </c>
      <c r="O6603" s="10" t="s">
        <v>23</v>
      </c>
      <c r="P6603" s="11" t="str">
        <f t="shared" si="517"/>
        <v>_Using</v>
      </c>
      <c r="Q6603" s="10" t="s">
        <v>23</v>
      </c>
      <c r="R6603" s="10" t="s">
        <v>23</v>
      </c>
      <c r="S6603" s="10" t="s">
        <v>47</v>
      </c>
      <c r="T6603" s="11" t="str" cm="1">
        <f t="array" ref="T6603">_xlfn.IFS(S6603="Month-to-month","_MM",S6603="One year","_OY",S6603="Two year","_TY")</f>
        <v>_TY</v>
      </c>
      <c r="U6603" s="10" t="s">
        <v>24</v>
      </c>
      <c r="V6603" s="10" t="s">
        <v>40</v>
      </c>
      <c r="W6603" s="10">
        <v>109.7</v>
      </c>
      <c r="X6603" s="10">
        <v>7898.45</v>
      </c>
      <c r="Y6603" s="10" t="s">
        <v>24</v>
      </c>
      <c r="Z6603" s="11">
        <f t="shared" si="518"/>
        <v>0</v>
      </c>
      <c r="AA6603" s="11" t="str">
        <f t="shared" si="519"/>
        <v>S_16AY+_Using_TY</v>
      </c>
    </row>
    <row r="6604" spans="1:27">
      <c r="A6604" s="10" t="s">
        <v>6639</v>
      </c>
      <c r="B6604" s="10" t="s">
        <v>22</v>
      </c>
      <c r="C6604" s="10">
        <v>0</v>
      </c>
      <c r="D6604" s="11" t="str">
        <f t="shared" si="515"/>
        <v>J</v>
      </c>
      <c r="E6604" s="10" t="s">
        <v>23</v>
      </c>
      <c r="F6604" s="10" t="s">
        <v>23</v>
      </c>
      <c r="G6604" s="10">
        <v>40</v>
      </c>
      <c r="H6604" s="11" t="str">
        <f t="shared" si="516"/>
        <v>_16AY+</v>
      </c>
      <c r="I6604" s="10" t="s">
        <v>23</v>
      </c>
      <c r="J6604" s="10" t="s">
        <v>23</v>
      </c>
      <c r="K6604" s="10" t="s">
        <v>37</v>
      </c>
      <c r="L6604" s="10" t="s">
        <v>24</v>
      </c>
      <c r="M6604" s="10" t="s">
        <v>23</v>
      </c>
      <c r="N6604" s="10" t="s">
        <v>23</v>
      </c>
      <c r="O6604" s="10" t="s">
        <v>24</v>
      </c>
      <c r="P6604" s="11" t="str">
        <f t="shared" si="517"/>
        <v>_Using</v>
      </c>
      <c r="Q6604" s="10" t="s">
        <v>23</v>
      </c>
      <c r="R6604" s="10" t="s">
        <v>24</v>
      </c>
      <c r="S6604" s="10" t="s">
        <v>27</v>
      </c>
      <c r="T6604" s="11" t="str" cm="1">
        <f t="array" ref="T6604">_xlfn.IFS(S6604="Month-to-month","_MM",S6604="One year","_OY",S6604="Two year","_TY")</f>
        <v>_MM</v>
      </c>
      <c r="U6604" s="10" t="s">
        <v>23</v>
      </c>
      <c r="V6604" s="10" t="s">
        <v>40</v>
      </c>
      <c r="W6604" s="10">
        <v>96.35</v>
      </c>
      <c r="X6604" s="10">
        <v>3915.4</v>
      </c>
      <c r="Y6604" s="10" t="s">
        <v>24</v>
      </c>
      <c r="Z6604" s="11">
        <f t="shared" si="518"/>
        <v>0</v>
      </c>
      <c r="AA6604" s="11" t="str">
        <f t="shared" si="519"/>
        <v>J_16AY+_Using_MM</v>
      </c>
    </row>
    <row r="6605" spans="1:27">
      <c r="A6605" s="10" t="s">
        <v>6640</v>
      </c>
      <c r="B6605" s="10" t="s">
        <v>30</v>
      </c>
      <c r="C6605" s="10">
        <v>0</v>
      </c>
      <c r="D6605" s="11" t="str">
        <f t="shared" si="515"/>
        <v>J</v>
      </c>
      <c r="E6605" s="10" t="s">
        <v>23</v>
      </c>
      <c r="F6605" s="10" t="s">
        <v>24</v>
      </c>
      <c r="G6605" s="10">
        <v>14</v>
      </c>
      <c r="H6605" s="11" t="str">
        <f t="shared" si="516"/>
        <v>_16AY</v>
      </c>
      <c r="I6605" s="10" t="s">
        <v>23</v>
      </c>
      <c r="J6605" s="10" t="s">
        <v>23</v>
      </c>
      <c r="K6605" s="10" t="s">
        <v>26</v>
      </c>
      <c r="L6605" s="10" t="s">
        <v>24</v>
      </c>
      <c r="M6605" s="10" t="s">
        <v>24</v>
      </c>
      <c r="N6605" s="10" t="s">
        <v>24</v>
      </c>
      <c r="O6605" s="10" t="s">
        <v>23</v>
      </c>
      <c r="P6605" s="11" t="str">
        <f t="shared" si="517"/>
        <v>_Using</v>
      </c>
      <c r="Q6605" s="10" t="s">
        <v>23</v>
      </c>
      <c r="R6605" s="10" t="s">
        <v>24</v>
      </c>
      <c r="S6605" s="10" t="s">
        <v>27</v>
      </c>
      <c r="T6605" s="11" t="str" cm="1">
        <f t="array" ref="T6605">_xlfn.IFS(S6605="Month-to-month","_MM",S6605="One year","_OY",S6605="Two year","_TY")</f>
        <v>_MM</v>
      </c>
      <c r="U6605" s="10" t="s">
        <v>23</v>
      </c>
      <c r="V6605" s="10" t="s">
        <v>40</v>
      </c>
      <c r="W6605" s="10">
        <v>66.599999999999994</v>
      </c>
      <c r="X6605" s="10">
        <v>979.5</v>
      </c>
      <c r="Y6605" s="10" t="s">
        <v>24</v>
      </c>
      <c r="Z6605" s="11">
        <f t="shared" si="518"/>
        <v>0</v>
      </c>
      <c r="AA6605" s="11" t="str">
        <f t="shared" si="519"/>
        <v>J_16AY_Using_MM</v>
      </c>
    </row>
    <row r="6606" spans="1:27">
      <c r="A6606" s="10" t="s">
        <v>6641</v>
      </c>
      <c r="B6606" s="10" t="s">
        <v>30</v>
      </c>
      <c r="C6606" s="10">
        <v>0</v>
      </c>
      <c r="D6606" s="11" t="str">
        <f t="shared" si="515"/>
        <v>J</v>
      </c>
      <c r="E6606" s="10" t="s">
        <v>23</v>
      </c>
      <c r="F6606" s="10" t="s">
        <v>23</v>
      </c>
      <c r="G6606" s="10">
        <v>2</v>
      </c>
      <c r="H6606" s="11" t="str">
        <f t="shared" si="516"/>
        <v>_6AY</v>
      </c>
      <c r="I6606" s="10" t="s">
        <v>23</v>
      </c>
      <c r="J6606" s="10" t="s">
        <v>24</v>
      </c>
      <c r="K6606" s="10" t="s">
        <v>26</v>
      </c>
      <c r="L6606" s="10" t="s">
        <v>24</v>
      </c>
      <c r="M6606" s="10" t="s">
        <v>24</v>
      </c>
      <c r="N6606" s="10" t="s">
        <v>24</v>
      </c>
      <c r="O6606" s="10" t="s">
        <v>24</v>
      </c>
      <c r="P6606" s="11" t="str">
        <f t="shared" si="517"/>
        <v>_NotUsing</v>
      </c>
      <c r="Q6606" s="10" t="s">
        <v>24</v>
      </c>
      <c r="R6606" s="10" t="s">
        <v>24</v>
      </c>
      <c r="S6606" s="10" t="s">
        <v>27</v>
      </c>
      <c r="T6606" s="11" t="str" cm="1">
        <f t="array" ref="T6606">_xlfn.IFS(S6606="Month-to-month","_MM",S6606="One year","_OY",S6606="Two year","_TY")</f>
        <v>_MM</v>
      </c>
      <c r="U6606" s="10" t="s">
        <v>23</v>
      </c>
      <c r="V6606" s="10" t="s">
        <v>28</v>
      </c>
      <c r="W6606" s="10">
        <v>44.5</v>
      </c>
      <c r="X6606" s="10">
        <v>90.05</v>
      </c>
      <c r="Y6606" s="10" t="s">
        <v>24</v>
      </c>
      <c r="Z6606" s="11">
        <f t="shared" si="518"/>
        <v>0</v>
      </c>
      <c r="AA6606" s="11" t="str">
        <f t="shared" si="519"/>
        <v>J_6AY_NotUsing_MM</v>
      </c>
    </row>
    <row r="6607" spans="1:27">
      <c r="A6607" s="10" t="s">
        <v>6642</v>
      </c>
      <c r="B6607" s="10" t="s">
        <v>30</v>
      </c>
      <c r="C6607" s="10">
        <v>1</v>
      </c>
      <c r="D6607" s="11" t="str">
        <f t="shared" si="515"/>
        <v>S</v>
      </c>
      <c r="E6607" s="10" t="s">
        <v>24</v>
      </c>
      <c r="F6607" s="10" t="s">
        <v>24</v>
      </c>
      <c r="G6607" s="10">
        <v>66</v>
      </c>
      <c r="H6607" s="11" t="str">
        <f t="shared" si="516"/>
        <v>_16AY+</v>
      </c>
      <c r="I6607" s="10" t="s">
        <v>23</v>
      </c>
      <c r="J6607" s="10" t="s">
        <v>23</v>
      </c>
      <c r="K6607" s="10" t="s">
        <v>37</v>
      </c>
      <c r="L6607" s="10" t="s">
        <v>24</v>
      </c>
      <c r="M6607" s="10" t="s">
        <v>23</v>
      </c>
      <c r="N6607" s="10" t="s">
        <v>23</v>
      </c>
      <c r="O6607" s="10" t="s">
        <v>23</v>
      </c>
      <c r="P6607" s="11" t="str">
        <f t="shared" si="517"/>
        <v>_Using</v>
      </c>
      <c r="Q6607" s="10" t="s">
        <v>23</v>
      </c>
      <c r="R6607" s="10" t="s">
        <v>23</v>
      </c>
      <c r="S6607" s="10" t="s">
        <v>31</v>
      </c>
      <c r="T6607" s="11" t="str" cm="1">
        <f t="array" ref="T6607">_xlfn.IFS(S6607="Month-to-month","_MM",S6607="One year","_OY",S6607="Two year","_TY")</f>
        <v>_OY</v>
      </c>
      <c r="U6607" s="10" t="s">
        <v>24</v>
      </c>
      <c r="V6607" s="10" t="s">
        <v>40</v>
      </c>
      <c r="W6607" s="10">
        <v>110.9</v>
      </c>
      <c r="X6607" s="10">
        <v>7432.05</v>
      </c>
      <c r="Y6607" s="10" t="s">
        <v>23</v>
      </c>
      <c r="Z6607" s="11">
        <f t="shared" si="518"/>
        <v>1</v>
      </c>
      <c r="AA6607" s="11" t="str">
        <f t="shared" si="519"/>
        <v>S_16AY+_Using_OY</v>
      </c>
    </row>
    <row r="6608" spans="1:27">
      <c r="A6608" s="10" t="s">
        <v>6643</v>
      </c>
      <c r="B6608" s="10" t="s">
        <v>22</v>
      </c>
      <c r="C6608" s="10">
        <v>0</v>
      </c>
      <c r="D6608" s="11" t="str">
        <f t="shared" si="515"/>
        <v>J</v>
      </c>
      <c r="E6608" s="10" t="s">
        <v>23</v>
      </c>
      <c r="F6608" s="10" t="s">
        <v>24</v>
      </c>
      <c r="G6608" s="10">
        <v>38</v>
      </c>
      <c r="H6608" s="11" t="str">
        <f t="shared" si="516"/>
        <v>_16AY+</v>
      </c>
      <c r="I6608" s="10" t="s">
        <v>23</v>
      </c>
      <c r="J6608" s="10" t="s">
        <v>23</v>
      </c>
      <c r="K6608" s="10" t="s">
        <v>37</v>
      </c>
      <c r="L6608" s="10" t="s">
        <v>24</v>
      </c>
      <c r="M6608" s="10" t="s">
        <v>24</v>
      </c>
      <c r="N6608" s="10" t="s">
        <v>23</v>
      </c>
      <c r="O6608" s="10" t="s">
        <v>23</v>
      </c>
      <c r="P6608" s="11" t="str">
        <f t="shared" si="517"/>
        <v>_Using</v>
      </c>
      <c r="Q6608" s="10" t="s">
        <v>23</v>
      </c>
      <c r="R6608" s="10" t="s">
        <v>23</v>
      </c>
      <c r="S6608" s="10" t="s">
        <v>27</v>
      </c>
      <c r="T6608" s="11" t="str" cm="1">
        <f t="array" ref="T6608">_xlfn.IFS(S6608="Month-to-month","_MM",S6608="One year","_OY",S6608="Two year","_TY")</f>
        <v>_MM</v>
      </c>
      <c r="U6608" s="10" t="s">
        <v>23</v>
      </c>
      <c r="V6608" s="10" t="s">
        <v>28</v>
      </c>
      <c r="W6608" s="10">
        <v>105</v>
      </c>
      <c r="X6608" s="10">
        <v>4026.4</v>
      </c>
      <c r="Y6608" s="10" t="s">
        <v>23</v>
      </c>
      <c r="Z6608" s="11">
        <f t="shared" si="518"/>
        <v>1</v>
      </c>
      <c r="AA6608" s="11" t="str">
        <f t="shared" si="519"/>
        <v>J_16AY+_Using_MM</v>
      </c>
    </row>
    <row r="6609" spans="1:27">
      <c r="A6609" s="10" t="s">
        <v>6644</v>
      </c>
      <c r="B6609" s="10" t="s">
        <v>30</v>
      </c>
      <c r="C6609" s="10">
        <v>0</v>
      </c>
      <c r="D6609" s="11" t="str">
        <f t="shared" si="515"/>
        <v>J</v>
      </c>
      <c r="E6609" s="10" t="s">
        <v>24</v>
      </c>
      <c r="F6609" s="10" t="s">
        <v>23</v>
      </c>
      <c r="G6609" s="10">
        <v>1</v>
      </c>
      <c r="H6609" s="11" t="str">
        <f t="shared" si="516"/>
        <v>_6AY</v>
      </c>
      <c r="I6609" s="10" t="s">
        <v>24</v>
      </c>
      <c r="J6609" s="10" t="s">
        <v>25</v>
      </c>
      <c r="K6609" s="10" t="s">
        <v>26</v>
      </c>
      <c r="L6609" s="10" t="s">
        <v>24</v>
      </c>
      <c r="M6609" s="10" t="s">
        <v>24</v>
      </c>
      <c r="N6609" s="10" t="s">
        <v>24</v>
      </c>
      <c r="O6609" s="10" t="s">
        <v>24</v>
      </c>
      <c r="P6609" s="11" t="str">
        <f t="shared" si="517"/>
        <v>_NotUsing</v>
      </c>
      <c r="Q6609" s="10" t="s">
        <v>24</v>
      </c>
      <c r="R6609" s="10" t="s">
        <v>24</v>
      </c>
      <c r="S6609" s="10" t="s">
        <v>27</v>
      </c>
      <c r="T6609" s="11" t="str" cm="1">
        <f t="array" ref="T6609">_xlfn.IFS(S6609="Month-to-month","_MM",S6609="One year","_OY",S6609="Two year","_TY")</f>
        <v>_MM</v>
      </c>
      <c r="U6609" s="10" t="s">
        <v>23</v>
      </c>
      <c r="V6609" s="10" t="s">
        <v>28</v>
      </c>
      <c r="W6609" s="10">
        <v>25.3</v>
      </c>
      <c r="X6609" s="10">
        <v>25.3</v>
      </c>
      <c r="Y6609" s="10" t="s">
        <v>23</v>
      </c>
      <c r="Z6609" s="11">
        <f t="shared" si="518"/>
        <v>1</v>
      </c>
      <c r="AA6609" s="11" t="str">
        <f t="shared" si="519"/>
        <v>J_6AY_NotUsing_MM</v>
      </c>
    </row>
    <row r="6610" spans="1:27">
      <c r="A6610" s="10" t="s">
        <v>6645</v>
      </c>
      <c r="B6610" s="10" t="s">
        <v>30</v>
      </c>
      <c r="C6610" s="10">
        <v>0</v>
      </c>
      <c r="D6610" s="11" t="str">
        <f t="shared" si="515"/>
        <v>J</v>
      </c>
      <c r="E6610" s="10" t="s">
        <v>24</v>
      </c>
      <c r="F6610" s="10" t="s">
        <v>24</v>
      </c>
      <c r="G6610" s="10">
        <v>22</v>
      </c>
      <c r="H6610" s="11" t="str">
        <f t="shared" si="516"/>
        <v>_16AY+</v>
      </c>
      <c r="I6610" s="10" t="s">
        <v>23</v>
      </c>
      <c r="J6610" s="10" t="s">
        <v>24</v>
      </c>
      <c r="K6610" s="10" t="s">
        <v>26</v>
      </c>
      <c r="L6610" s="10" t="s">
        <v>24</v>
      </c>
      <c r="M6610" s="10" t="s">
        <v>23</v>
      </c>
      <c r="N6610" s="10" t="s">
        <v>24</v>
      </c>
      <c r="O6610" s="10" t="s">
        <v>23</v>
      </c>
      <c r="P6610" s="11" t="str">
        <f t="shared" si="517"/>
        <v>_Using</v>
      </c>
      <c r="Q6610" s="10" t="s">
        <v>24</v>
      </c>
      <c r="R6610" s="10" t="s">
        <v>24</v>
      </c>
      <c r="S6610" s="10" t="s">
        <v>31</v>
      </c>
      <c r="T6610" s="11" t="str" cm="1">
        <f t="array" ref="T6610">_xlfn.IFS(S6610="Month-to-month","_MM",S6610="One year","_OY",S6610="Two year","_TY")</f>
        <v>_OY</v>
      </c>
      <c r="U6610" s="10" t="s">
        <v>23</v>
      </c>
      <c r="V6610" s="10" t="s">
        <v>40</v>
      </c>
      <c r="W6610" s="10">
        <v>55.15</v>
      </c>
      <c r="X6610" s="10">
        <v>1193.05</v>
      </c>
      <c r="Y6610" s="10" t="s">
        <v>23</v>
      </c>
      <c r="Z6610" s="11">
        <f t="shared" si="518"/>
        <v>1</v>
      </c>
      <c r="AA6610" s="11" t="str">
        <f t="shared" si="519"/>
        <v>J_16AY+_Using_OY</v>
      </c>
    </row>
    <row r="6611" spans="1:27">
      <c r="A6611" s="10" t="s">
        <v>6646</v>
      </c>
      <c r="B6611" s="10" t="s">
        <v>30</v>
      </c>
      <c r="C6611" s="10">
        <v>0</v>
      </c>
      <c r="D6611" s="11" t="str">
        <f t="shared" si="515"/>
        <v>J</v>
      </c>
      <c r="E6611" s="10" t="s">
        <v>24</v>
      </c>
      <c r="F6611" s="10" t="s">
        <v>24</v>
      </c>
      <c r="G6611" s="10">
        <v>1</v>
      </c>
      <c r="H6611" s="11" t="str">
        <f t="shared" si="516"/>
        <v>_6AY</v>
      </c>
      <c r="I6611" s="10" t="s">
        <v>23</v>
      </c>
      <c r="J6611" s="10" t="s">
        <v>24</v>
      </c>
      <c r="K6611" s="10" t="s">
        <v>24</v>
      </c>
      <c r="L6611" s="10" t="s">
        <v>46</v>
      </c>
      <c r="M6611" s="10" t="s">
        <v>46</v>
      </c>
      <c r="N6611" s="10" t="s">
        <v>46</v>
      </c>
      <c r="O6611" s="10" t="s">
        <v>46</v>
      </c>
      <c r="P6611" s="11" t="str">
        <f t="shared" si="517"/>
        <v>_NotUsing</v>
      </c>
      <c r="Q6611" s="10" t="s">
        <v>46</v>
      </c>
      <c r="R6611" s="10" t="s">
        <v>46</v>
      </c>
      <c r="S6611" s="10" t="s">
        <v>27</v>
      </c>
      <c r="T6611" s="11" t="str" cm="1">
        <f t="array" ref="T6611">_xlfn.IFS(S6611="Month-to-month","_MM",S6611="One year","_OY",S6611="Two year","_TY")</f>
        <v>_MM</v>
      </c>
      <c r="U6611" s="10" t="s">
        <v>23</v>
      </c>
      <c r="V6611" s="10" t="s">
        <v>32</v>
      </c>
      <c r="W6611" s="10">
        <v>20.100000000000001</v>
      </c>
      <c r="X6611" s="10">
        <v>20.100000000000001</v>
      </c>
      <c r="Y6611" s="10" t="s">
        <v>23</v>
      </c>
      <c r="Z6611" s="11">
        <f t="shared" si="518"/>
        <v>1</v>
      </c>
      <c r="AA6611" s="11" t="str">
        <f t="shared" si="519"/>
        <v>J_6AY_NotUsing_MM</v>
      </c>
    </row>
    <row r="6612" spans="1:27">
      <c r="A6612" s="10" t="s">
        <v>6647</v>
      </c>
      <c r="B6612" s="10" t="s">
        <v>30</v>
      </c>
      <c r="C6612" s="10">
        <v>0</v>
      </c>
      <c r="D6612" s="11" t="str">
        <f t="shared" si="515"/>
        <v>J</v>
      </c>
      <c r="E6612" s="10" t="s">
        <v>24</v>
      </c>
      <c r="F6612" s="10" t="s">
        <v>24</v>
      </c>
      <c r="G6612" s="10">
        <v>5</v>
      </c>
      <c r="H6612" s="11" t="str">
        <f t="shared" si="516"/>
        <v>_6AY</v>
      </c>
      <c r="I6612" s="10" t="s">
        <v>23</v>
      </c>
      <c r="J6612" s="10" t="s">
        <v>24</v>
      </c>
      <c r="K6612" s="10" t="s">
        <v>37</v>
      </c>
      <c r="L6612" s="10" t="s">
        <v>24</v>
      </c>
      <c r="M6612" s="10" t="s">
        <v>24</v>
      </c>
      <c r="N6612" s="10" t="s">
        <v>24</v>
      </c>
      <c r="O6612" s="10" t="s">
        <v>24</v>
      </c>
      <c r="P6612" s="11" t="str">
        <f t="shared" si="517"/>
        <v>_NotUsing</v>
      </c>
      <c r="Q6612" s="10" t="s">
        <v>23</v>
      </c>
      <c r="R6612" s="10" t="s">
        <v>24</v>
      </c>
      <c r="S6612" s="10" t="s">
        <v>27</v>
      </c>
      <c r="T6612" s="11" t="str" cm="1">
        <f t="array" ref="T6612">_xlfn.IFS(S6612="Month-to-month","_MM",S6612="One year","_OY",S6612="Two year","_TY")</f>
        <v>_MM</v>
      </c>
      <c r="U6612" s="10" t="s">
        <v>23</v>
      </c>
      <c r="V6612" s="10" t="s">
        <v>32</v>
      </c>
      <c r="W6612" s="10">
        <v>80.099999999999994</v>
      </c>
      <c r="X6612" s="10">
        <v>398.55</v>
      </c>
      <c r="Y6612" s="10" t="s">
        <v>24</v>
      </c>
      <c r="Z6612" s="11">
        <f t="shared" si="518"/>
        <v>0</v>
      </c>
      <c r="AA6612" s="11" t="str">
        <f t="shared" si="519"/>
        <v>J_6AY_NotUsing_MM</v>
      </c>
    </row>
    <row r="6613" spans="1:27">
      <c r="A6613" s="10" t="s">
        <v>6648</v>
      </c>
      <c r="B6613" s="10" t="s">
        <v>30</v>
      </c>
      <c r="C6613" s="10">
        <v>0</v>
      </c>
      <c r="D6613" s="11" t="str">
        <f t="shared" si="515"/>
        <v>J</v>
      </c>
      <c r="E6613" s="10" t="s">
        <v>23</v>
      </c>
      <c r="F6613" s="10" t="s">
        <v>23</v>
      </c>
      <c r="G6613" s="10">
        <v>29</v>
      </c>
      <c r="H6613" s="11" t="str">
        <f t="shared" si="516"/>
        <v>_16AY+</v>
      </c>
      <c r="I6613" s="10" t="s">
        <v>23</v>
      </c>
      <c r="J6613" s="10" t="s">
        <v>23</v>
      </c>
      <c r="K6613" s="10" t="s">
        <v>26</v>
      </c>
      <c r="L6613" s="10" t="s">
        <v>23</v>
      </c>
      <c r="M6613" s="10" t="s">
        <v>24</v>
      </c>
      <c r="N6613" s="10" t="s">
        <v>24</v>
      </c>
      <c r="O6613" s="10" t="s">
        <v>23</v>
      </c>
      <c r="P6613" s="11" t="str">
        <f t="shared" si="517"/>
        <v>_Using</v>
      </c>
      <c r="Q6613" s="10" t="s">
        <v>23</v>
      </c>
      <c r="R6613" s="10" t="s">
        <v>24</v>
      </c>
      <c r="S6613" s="10" t="s">
        <v>31</v>
      </c>
      <c r="T6613" s="11" t="str" cm="1">
        <f t="array" ref="T6613">_xlfn.IFS(S6613="Month-to-month","_MM",S6613="One year","_OY",S6613="Two year","_TY")</f>
        <v>_OY</v>
      </c>
      <c r="U6613" s="10" t="s">
        <v>24</v>
      </c>
      <c r="V6613" s="10" t="s">
        <v>35</v>
      </c>
      <c r="W6613" s="10">
        <v>69.05</v>
      </c>
      <c r="X6613" s="10">
        <v>1958.45</v>
      </c>
      <c r="Y6613" s="10" t="s">
        <v>24</v>
      </c>
      <c r="Z6613" s="11">
        <f t="shared" si="518"/>
        <v>0</v>
      </c>
      <c r="AA6613" s="11" t="str">
        <f t="shared" si="519"/>
        <v>J_16AY+_Using_OY</v>
      </c>
    </row>
    <row r="6614" spans="1:27">
      <c r="A6614" s="10" t="s">
        <v>6649</v>
      </c>
      <c r="B6614" s="10" t="s">
        <v>30</v>
      </c>
      <c r="C6614" s="10">
        <v>0</v>
      </c>
      <c r="D6614" s="11" t="str">
        <f t="shared" si="515"/>
        <v>J</v>
      </c>
      <c r="E6614" s="10" t="s">
        <v>23</v>
      </c>
      <c r="F6614" s="10" t="s">
        <v>23</v>
      </c>
      <c r="G6614" s="10">
        <v>1</v>
      </c>
      <c r="H6614" s="11" t="str">
        <f t="shared" si="516"/>
        <v>_6AY</v>
      </c>
      <c r="I6614" s="10" t="s">
        <v>23</v>
      </c>
      <c r="J6614" s="10" t="s">
        <v>24</v>
      </c>
      <c r="K6614" s="10" t="s">
        <v>37</v>
      </c>
      <c r="L6614" s="10" t="s">
        <v>24</v>
      </c>
      <c r="M6614" s="10" t="s">
        <v>24</v>
      </c>
      <c r="N6614" s="10" t="s">
        <v>24</v>
      </c>
      <c r="O6614" s="10" t="s">
        <v>24</v>
      </c>
      <c r="P6614" s="11" t="str">
        <f t="shared" si="517"/>
        <v>_NotUsing</v>
      </c>
      <c r="Q6614" s="10" t="s">
        <v>24</v>
      </c>
      <c r="R6614" s="10" t="s">
        <v>24</v>
      </c>
      <c r="S6614" s="10" t="s">
        <v>27</v>
      </c>
      <c r="T6614" s="11" t="str" cm="1">
        <f t="array" ref="T6614">_xlfn.IFS(S6614="Month-to-month","_MM",S6614="One year","_OY",S6614="Two year","_TY")</f>
        <v>_MM</v>
      </c>
      <c r="U6614" s="10" t="s">
        <v>23</v>
      </c>
      <c r="V6614" s="10" t="s">
        <v>32</v>
      </c>
      <c r="W6614" s="10">
        <v>69.900000000000006</v>
      </c>
      <c r="X6614" s="10">
        <v>69.900000000000006</v>
      </c>
      <c r="Y6614" s="10" t="s">
        <v>23</v>
      </c>
      <c r="Z6614" s="11">
        <f t="shared" si="518"/>
        <v>1</v>
      </c>
      <c r="AA6614" s="11" t="str">
        <f t="shared" si="519"/>
        <v>J_6AY_NotUsing_MM</v>
      </c>
    </row>
    <row r="6615" spans="1:27">
      <c r="A6615" s="10" t="s">
        <v>6650</v>
      </c>
      <c r="B6615" s="10" t="s">
        <v>22</v>
      </c>
      <c r="C6615" s="10">
        <v>0</v>
      </c>
      <c r="D6615" s="11" t="str">
        <f t="shared" si="515"/>
        <v>J</v>
      </c>
      <c r="E6615" s="10" t="s">
        <v>24</v>
      </c>
      <c r="F6615" s="10" t="s">
        <v>24</v>
      </c>
      <c r="G6615" s="10">
        <v>3</v>
      </c>
      <c r="H6615" s="11" t="str">
        <f t="shared" si="516"/>
        <v>_6AY</v>
      </c>
      <c r="I6615" s="10" t="s">
        <v>23</v>
      </c>
      <c r="J6615" s="10" t="s">
        <v>24</v>
      </c>
      <c r="K6615" s="10" t="s">
        <v>24</v>
      </c>
      <c r="L6615" s="10" t="s">
        <v>46</v>
      </c>
      <c r="M6615" s="10" t="s">
        <v>46</v>
      </c>
      <c r="N6615" s="10" t="s">
        <v>46</v>
      </c>
      <c r="O6615" s="10" t="s">
        <v>46</v>
      </c>
      <c r="P6615" s="11" t="str">
        <f t="shared" si="517"/>
        <v>_NotUsing</v>
      </c>
      <c r="Q6615" s="10" t="s">
        <v>46</v>
      </c>
      <c r="R6615" s="10" t="s">
        <v>46</v>
      </c>
      <c r="S6615" s="10" t="s">
        <v>27</v>
      </c>
      <c r="T6615" s="11" t="str" cm="1">
        <f t="array" ref="T6615">_xlfn.IFS(S6615="Month-to-month","_MM",S6615="One year","_OY",S6615="Two year","_TY")</f>
        <v>_MM</v>
      </c>
      <c r="U6615" s="10" t="s">
        <v>24</v>
      </c>
      <c r="V6615" s="10" t="s">
        <v>32</v>
      </c>
      <c r="W6615" s="10">
        <v>20.399999999999999</v>
      </c>
      <c r="X6615" s="10">
        <v>63.15</v>
      </c>
      <c r="Y6615" s="10" t="s">
        <v>24</v>
      </c>
      <c r="Z6615" s="11">
        <f t="shared" si="518"/>
        <v>0</v>
      </c>
      <c r="AA6615" s="11" t="str">
        <f t="shared" si="519"/>
        <v>J_6AY_NotUsing_MM</v>
      </c>
    </row>
    <row r="6616" spans="1:27">
      <c r="A6616" s="10" t="s">
        <v>6651</v>
      </c>
      <c r="B6616" s="10" t="s">
        <v>30</v>
      </c>
      <c r="C6616" s="10">
        <v>0</v>
      </c>
      <c r="D6616" s="11" t="str">
        <f t="shared" si="515"/>
        <v>J</v>
      </c>
      <c r="E6616" s="10" t="s">
        <v>23</v>
      </c>
      <c r="F6616" s="10" t="s">
        <v>23</v>
      </c>
      <c r="G6616" s="10">
        <v>71</v>
      </c>
      <c r="H6616" s="11" t="str">
        <f t="shared" si="516"/>
        <v>_16AY+</v>
      </c>
      <c r="I6616" s="10" t="s">
        <v>23</v>
      </c>
      <c r="J6616" s="10" t="s">
        <v>24</v>
      </c>
      <c r="K6616" s="10" t="s">
        <v>24</v>
      </c>
      <c r="L6616" s="10" t="s">
        <v>46</v>
      </c>
      <c r="M6616" s="10" t="s">
        <v>46</v>
      </c>
      <c r="N6616" s="10" t="s">
        <v>46</v>
      </c>
      <c r="O6616" s="10" t="s">
        <v>46</v>
      </c>
      <c r="P6616" s="11" t="str">
        <f t="shared" si="517"/>
        <v>_NotUsing</v>
      </c>
      <c r="Q6616" s="10" t="s">
        <v>46</v>
      </c>
      <c r="R6616" s="10" t="s">
        <v>46</v>
      </c>
      <c r="S6616" s="10" t="s">
        <v>47</v>
      </c>
      <c r="T6616" s="11" t="str" cm="1">
        <f t="array" ref="T6616">_xlfn.IFS(S6616="Month-to-month","_MM",S6616="One year","_OY",S6616="Two year","_TY")</f>
        <v>_TY</v>
      </c>
      <c r="U6616" s="10" t="s">
        <v>24</v>
      </c>
      <c r="V6616" s="10" t="s">
        <v>40</v>
      </c>
      <c r="W6616" s="10">
        <v>19.7</v>
      </c>
      <c r="X6616" s="10">
        <v>1301.0999999999999</v>
      </c>
      <c r="Y6616" s="10" t="s">
        <v>24</v>
      </c>
      <c r="Z6616" s="11">
        <f t="shared" si="518"/>
        <v>0</v>
      </c>
      <c r="AA6616" s="11" t="str">
        <f t="shared" si="519"/>
        <v>J_16AY+_NotUsing_TY</v>
      </c>
    </row>
    <row r="6617" spans="1:27">
      <c r="A6617" s="10" t="s">
        <v>6652</v>
      </c>
      <c r="B6617" s="10" t="s">
        <v>30</v>
      </c>
      <c r="C6617" s="10">
        <v>0</v>
      </c>
      <c r="D6617" s="11" t="str">
        <f t="shared" si="515"/>
        <v>J</v>
      </c>
      <c r="E6617" s="10" t="s">
        <v>24</v>
      </c>
      <c r="F6617" s="10" t="s">
        <v>23</v>
      </c>
      <c r="G6617" s="10">
        <v>9</v>
      </c>
      <c r="H6617" s="11" t="str">
        <f t="shared" si="516"/>
        <v>_16AY</v>
      </c>
      <c r="I6617" s="10" t="s">
        <v>23</v>
      </c>
      <c r="J6617" s="10" t="s">
        <v>24</v>
      </c>
      <c r="K6617" s="10" t="s">
        <v>26</v>
      </c>
      <c r="L6617" s="10" t="s">
        <v>24</v>
      </c>
      <c r="M6617" s="10" t="s">
        <v>23</v>
      </c>
      <c r="N6617" s="10" t="s">
        <v>24</v>
      </c>
      <c r="O6617" s="10" t="s">
        <v>24</v>
      </c>
      <c r="P6617" s="11" t="str">
        <f t="shared" si="517"/>
        <v>_Using</v>
      </c>
      <c r="Q6617" s="10" t="s">
        <v>24</v>
      </c>
      <c r="R6617" s="10" t="s">
        <v>24</v>
      </c>
      <c r="S6617" s="10" t="s">
        <v>27</v>
      </c>
      <c r="T6617" s="11" t="str" cm="1">
        <f t="array" ref="T6617">_xlfn.IFS(S6617="Month-to-month","_MM",S6617="One year","_OY",S6617="Two year","_TY")</f>
        <v>_MM</v>
      </c>
      <c r="U6617" s="10" t="s">
        <v>23</v>
      </c>
      <c r="V6617" s="10" t="s">
        <v>28</v>
      </c>
      <c r="W6617" s="10">
        <v>50.1</v>
      </c>
      <c r="X6617" s="10">
        <v>484.05</v>
      </c>
      <c r="Y6617" s="10" t="s">
        <v>24</v>
      </c>
      <c r="Z6617" s="11">
        <f t="shared" si="518"/>
        <v>0</v>
      </c>
      <c r="AA6617" s="11" t="str">
        <f t="shared" si="519"/>
        <v>J_16AY_Using_MM</v>
      </c>
    </row>
    <row r="6618" spans="1:27">
      <c r="A6618" s="10" t="s">
        <v>6653</v>
      </c>
      <c r="B6618" s="10" t="s">
        <v>30</v>
      </c>
      <c r="C6618" s="10">
        <v>0</v>
      </c>
      <c r="D6618" s="11" t="str">
        <f t="shared" si="515"/>
        <v>J</v>
      </c>
      <c r="E6618" s="10" t="s">
        <v>24</v>
      </c>
      <c r="F6618" s="10" t="s">
        <v>24</v>
      </c>
      <c r="G6618" s="10">
        <v>43</v>
      </c>
      <c r="H6618" s="11" t="str">
        <f t="shared" si="516"/>
        <v>_16AY+</v>
      </c>
      <c r="I6618" s="10" t="s">
        <v>23</v>
      </c>
      <c r="J6618" s="10" t="s">
        <v>23</v>
      </c>
      <c r="K6618" s="10" t="s">
        <v>37</v>
      </c>
      <c r="L6618" s="10" t="s">
        <v>24</v>
      </c>
      <c r="M6618" s="10" t="s">
        <v>23</v>
      </c>
      <c r="N6618" s="10" t="s">
        <v>24</v>
      </c>
      <c r="O6618" s="10" t="s">
        <v>24</v>
      </c>
      <c r="P6618" s="11" t="str">
        <f t="shared" si="517"/>
        <v>_Using</v>
      </c>
      <c r="Q6618" s="10" t="s">
        <v>23</v>
      </c>
      <c r="R6618" s="10" t="s">
        <v>23</v>
      </c>
      <c r="S6618" s="10" t="s">
        <v>27</v>
      </c>
      <c r="T6618" s="11" t="str" cm="1">
        <f t="array" ref="T6618">_xlfn.IFS(S6618="Month-to-month","_MM",S6618="One year","_OY",S6618="Two year","_TY")</f>
        <v>_MM</v>
      </c>
      <c r="U6618" s="10" t="s">
        <v>23</v>
      </c>
      <c r="V6618" s="10" t="s">
        <v>28</v>
      </c>
      <c r="W6618" s="10">
        <v>101.4</v>
      </c>
      <c r="X6618" s="10">
        <v>4528</v>
      </c>
      <c r="Y6618" s="10" t="s">
        <v>23</v>
      </c>
      <c r="Z6618" s="11">
        <f t="shared" si="518"/>
        <v>1</v>
      </c>
      <c r="AA6618" s="11" t="str">
        <f t="shared" si="519"/>
        <v>J_16AY+_Using_MM</v>
      </c>
    </row>
    <row r="6619" spans="1:27">
      <c r="A6619" s="10" t="s">
        <v>6654</v>
      </c>
      <c r="B6619" s="10" t="s">
        <v>22</v>
      </c>
      <c r="C6619" s="10">
        <v>0</v>
      </c>
      <c r="D6619" s="11" t="str">
        <f t="shared" si="515"/>
        <v>J</v>
      </c>
      <c r="E6619" s="10" t="s">
        <v>24</v>
      </c>
      <c r="F6619" s="10" t="s">
        <v>24</v>
      </c>
      <c r="G6619" s="10">
        <v>48</v>
      </c>
      <c r="H6619" s="11" t="str">
        <f t="shared" si="516"/>
        <v>_16AY+</v>
      </c>
      <c r="I6619" s="10" t="s">
        <v>23</v>
      </c>
      <c r="J6619" s="10" t="s">
        <v>23</v>
      </c>
      <c r="K6619" s="10" t="s">
        <v>26</v>
      </c>
      <c r="L6619" s="10" t="s">
        <v>23</v>
      </c>
      <c r="M6619" s="10" t="s">
        <v>23</v>
      </c>
      <c r="N6619" s="10" t="s">
        <v>23</v>
      </c>
      <c r="O6619" s="10" t="s">
        <v>24</v>
      </c>
      <c r="P6619" s="11" t="str">
        <f t="shared" si="517"/>
        <v>_Using</v>
      </c>
      <c r="Q6619" s="10" t="s">
        <v>23</v>
      </c>
      <c r="R6619" s="10" t="s">
        <v>23</v>
      </c>
      <c r="S6619" s="10" t="s">
        <v>31</v>
      </c>
      <c r="T6619" s="11" t="str" cm="1">
        <f t="array" ref="T6619">_xlfn.IFS(S6619="Month-to-month","_MM",S6619="One year","_OY",S6619="Two year","_TY")</f>
        <v>_OY</v>
      </c>
      <c r="U6619" s="10" t="s">
        <v>23</v>
      </c>
      <c r="V6619" s="10" t="s">
        <v>40</v>
      </c>
      <c r="W6619" s="10">
        <v>83.45</v>
      </c>
      <c r="X6619" s="10">
        <v>3887.85</v>
      </c>
      <c r="Y6619" s="10" t="s">
        <v>24</v>
      </c>
      <c r="Z6619" s="11">
        <f t="shared" si="518"/>
        <v>0</v>
      </c>
      <c r="AA6619" s="11" t="str">
        <f t="shared" si="519"/>
        <v>J_16AY+_Using_OY</v>
      </c>
    </row>
    <row r="6620" spans="1:27">
      <c r="A6620" s="10" t="s">
        <v>6655</v>
      </c>
      <c r="B6620" s="10" t="s">
        <v>30</v>
      </c>
      <c r="C6620" s="10">
        <v>0</v>
      </c>
      <c r="D6620" s="11" t="str">
        <f t="shared" si="515"/>
        <v>J</v>
      </c>
      <c r="E6620" s="10" t="s">
        <v>24</v>
      </c>
      <c r="F6620" s="10" t="s">
        <v>24</v>
      </c>
      <c r="G6620" s="10">
        <v>26</v>
      </c>
      <c r="H6620" s="11" t="str">
        <f t="shared" si="516"/>
        <v>_16AY+</v>
      </c>
      <c r="I6620" s="10" t="s">
        <v>23</v>
      </c>
      <c r="J6620" s="10" t="s">
        <v>23</v>
      </c>
      <c r="K6620" s="10" t="s">
        <v>37</v>
      </c>
      <c r="L6620" s="10" t="s">
        <v>23</v>
      </c>
      <c r="M6620" s="10" t="s">
        <v>23</v>
      </c>
      <c r="N6620" s="10" t="s">
        <v>24</v>
      </c>
      <c r="O6620" s="10" t="s">
        <v>24</v>
      </c>
      <c r="P6620" s="11" t="str">
        <f t="shared" si="517"/>
        <v>_Using</v>
      </c>
      <c r="Q6620" s="10" t="s">
        <v>24</v>
      </c>
      <c r="R6620" s="10" t="s">
        <v>24</v>
      </c>
      <c r="S6620" s="10" t="s">
        <v>27</v>
      </c>
      <c r="T6620" s="11" t="str" cm="1">
        <f t="array" ref="T6620">_xlfn.IFS(S6620="Month-to-month","_MM",S6620="One year","_OY",S6620="Two year","_TY")</f>
        <v>_MM</v>
      </c>
      <c r="U6620" s="10" t="s">
        <v>23</v>
      </c>
      <c r="V6620" s="10" t="s">
        <v>40</v>
      </c>
      <c r="W6620" s="10">
        <v>86.65</v>
      </c>
      <c r="X6620" s="10">
        <v>2208.75</v>
      </c>
      <c r="Y6620" s="10" t="s">
        <v>24</v>
      </c>
      <c r="Z6620" s="11">
        <f t="shared" si="518"/>
        <v>0</v>
      </c>
      <c r="AA6620" s="11" t="str">
        <f t="shared" si="519"/>
        <v>J_16AY+_Using_MM</v>
      </c>
    </row>
    <row r="6621" spans="1:27">
      <c r="A6621" s="10" t="s">
        <v>6656</v>
      </c>
      <c r="B6621" s="10" t="s">
        <v>22</v>
      </c>
      <c r="C6621" s="10">
        <v>0</v>
      </c>
      <c r="D6621" s="11" t="str">
        <f t="shared" si="515"/>
        <v>J</v>
      </c>
      <c r="E6621" s="10" t="s">
        <v>24</v>
      </c>
      <c r="F6621" s="10" t="s">
        <v>24</v>
      </c>
      <c r="G6621" s="10">
        <v>9</v>
      </c>
      <c r="H6621" s="11" t="str">
        <f t="shared" si="516"/>
        <v>_16AY</v>
      </c>
      <c r="I6621" s="10" t="s">
        <v>23</v>
      </c>
      <c r="J6621" s="10" t="s">
        <v>24</v>
      </c>
      <c r="K6621" s="10" t="s">
        <v>24</v>
      </c>
      <c r="L6621" s="10" t="s">
        <v>46</v>
      </c>
      <c r="M6621" s="10" t="s">
        <v>46</v>
      </c>
      <c r="N6621" s="10" t="s">
        <v>46</v>
      </c>
      <c r="O6621" s="10" t="s">
        <v>46</v>
      </c>
      <c r="P6621" s="11" t="str">
        <f t="shared" si="517"/>
        <v>_NotUsing</v>
      </c>
      <c r="Q6621" s="10" t="s">
        <v>46</v>
      </c>
      <c r="R6621" s="10" t="s">
        <v>46</v>
      </c>
      <c r="S6621" s="10" t="s">
        <v>27</v>
      </c>
      <c r="T6621" s="11" t="str" cm="1">
        <f t="array" ref="T6621">_xlfn.IFS(S6621="Month-to-month","_MM",S6621="One year","_OY",S6621="Two year","_TY")</f>
        <v>_MM</v>
      </c>
      <c r="U6621" s="10" t="s">
        <v>24</v>
      </c>
      <c r="V6621" s="10" t="s">
        <v>35</v>
      </c>
      <c r="W6621" s="10">
        <v>20.149999999999999</v>
      </c>
      <c r="X6621" s="10">
        <v>238.15</v>
      </c>
      <c r="Y6621" s="10" t="s">
        <v>24</v>
      </c>
      <c r="Z6621" s="11">
        <f t="shared" si="518"/>
        <v>0</v>
      </c>
      <c r="AA6621" s="11" t="str">
        <f t="shared" si="519"/>
        <v>J_16AY_NotUsing_MM</v>
      </c>
    </row>
    <row r="6622" spans="1:27">
      <c r="A6622" s="10" t="s">
        <v>6657</v>
      </c>
      <c r="B6622" s="10" t="s">
        <v>30</v>
      </c>
      <c r="C6622" s="10">
        <v>0</v>
      </c>
      <c r="D6622" s="11" t="str">
        <f t="shared" si="515"/>
        <v>J</v>
      </c>
      <c r="E6622" s="10" t="s">
        <v>24</v>
      </c>
      <c r="F6622" s="10" t="s">
        <v>24</v>
      </c>
      <c r="G6622" s="10">
        <v>1</v>
      </c>
      <c r="H6622" s="11" t="str">
        <f t="shared" si="516"/>
        <v>_6AY</v>
      </c>
      <c r="I6622" s="10" t="s">
        <v>23</v>
      </c>
      <c r="J6622" s="10" t="s">
        <v>24</v>
      </c>
      <c r="K6622" s="10" t="s">
        <v>37</v>
      </c>
      <c r="L6622" s="10" t="s">
        <v>24</v>
      </c>
      <c r="M6622" s="10" t="s">
        <v>24</v>
      </c>
      <c r="N6622" s="10" t="s">
        <v>24</v>
      </c>
      <c r="O6622" s="10" t="s">
        <v>24</v>
      </c>
      <c r="P6622" s="11" t="str">
        <f t="shared" si="517"/>
        <v>_NotUsing</v>
      </c>
      <c r="Q6622" s="10" t="s">
        <v>24</v>
      </c>
      <c r="R6622" s="10" t="s">
        <v>23</v>
      </c>
      <c r="S6622" s="10" t="s">
        <v>27</v>
      </c>
      <c r="T6622" s="11" t="str" cm="1">
        <f t="array" ref="T6622">_xlfn.IFS(S6622="Month-to-month","_MM",S6622="One year","_OY",S6622="Two year","_TY")</f>
        <v>_MM</v>
      </c>
      <c r="U6622" s="10" t="s">
        <v>23</v>
      </c>
      <c r="V6622" s="10" t="s">
        <v>28</v>
      </c>
      <c r="W6622" s="10">
        <v>80.8</v>
      </c>
      <c r="X6622" s="10">
        <v>80.8</v>
      </c>
      <c r="Y6622" s="10" t="s">
        <v>23</v>
      </c>
      <c r="Z6622" s="11">
        <f t="shared" si="518"/>
        <v>1</v>
      </c>
      <c r="AA6622" s="11" t="str">
        <f t="shared" si="519"/>
        <v>J_6AY_NotUsing_MM</v>
      </c>
    </row>
    <row r="6623" spans="1:27">
      <c r="A6623" s="10" t="s">
        <v>6658</v>
      </c>
      <c r="B6623" s="10" t="s">
        <v>22</v>
      </c>
      <c r="C6623" s="10">
        <v>0</v>
      </c>
      <c r="D6623" s="11" t="str">
        <f t="shared" si="515"/>
        <v>J</v>
      </c>
      <c r="E6623" s="10" t="s">
        <v>23</v>
      </c>
      <c r="F6623" s="10" t="s">
        <v>23</v>
      </c>
      <c r="G6623" s="10">
        <v>46</v>
      </c>
      <c r="H6623" s="11" t="str">
        <f t="shared" si="516"/>
        <v>_16AY+</v>
      </c>
      <c r="I6623" s="10" t="s">
        <v>23</v>
      </c>
      <c r="J6623" s="10" t="s">
        <v>24</v>
      </c>
      <c r="K6623" s="10" t="s">
        <v>24</v>
      </c>
      <c r="L6623" s="10" t="s">
        <v>46</v>
      </c>
      <c r="M6623" s="10" t="s">
        <v>46</v>
      </c>
      <c r="N6623" s="10" t="s">
        <v>46</v>
      </c>
      <c r="O6623" s="10" t="s">
        <v>46</v>
      </c>
      <c r="P6623" s="11" t="str">
        <f t="shared" si="517"/>
        <v>_NotUsing</v>
      </c>
      <c r="Q6623" s="10" t="s">
        <v>46</v>
      </c>
      <c r="R6623" s="10" t="s">
        <v>46</v>
      </c>
      <c r="S6623" s="10" t="s">
        <v>47</v>
      </c>
      <c r="T6623" s="11" t="str" cm="1">
        <f t="array" ref="T6623">_xlfn.IFS(S6623="Month-to-month","_MM",S6623="One year","_OY",S6623="Two year","_TY")</f>
        <v>_TY</v>
      </c>
      <c r="U6623" s="10" t="s">
        <v>24</v>
      </c>
      <c r="V6623" s="10" t="s">
        <v>40</v>
      </c>
      <c r="W6623" s="10">
        <v>19.399999999999999</v>
      </c>
      <c r="X6623" s="10">
        <v>958.15</v>
      </c>
      <c r="Y6623" s="10" t="s">
        <v>24</v>
      </c>
      <c r="Z6623" s="11">
        <f t="shared" si="518"/>
        <v>0</v>
      </c>
      <c r="AA6623" s="11" t="str">
        <f t="shared" si="519"/>
        <v>J_16AY+_NotUsing_TY</v>
      </c>
    </row>
    <row r="6624" spans="1:27">
      <c r="A6624" s="10" t="s">
        <v>6659</v>
      </c>
      <c r="B6624" s="10" t="s">
        <v>30</v>
      </c>
      <c r="C6624" s="10">
        <v>0</v>
      </c>
      <c r="D6624" s="11" t="str">
        <f t="shared" si="515"/>
        <v>J</v>
      </c>
      <c r="E6624" s="10" t="s">
        <v>24</v>
      </c>
      <c r="F6624" s="10" t="s">
        <v>24</v>
      </c>
      <c r="G6624" s="10">
        <v>2</v>
      </c>
      <c r="H6624" s="11" t="str">
        <f t="shared" si="516"/>
        <v>_6AY</v>
      </c>
      <c r="I6624" s="10" t="s">
        <v>23</v>
      </c>
      <c r="J6624" s="10" t="s">
        <v>23</v>
      </c>
      <c r="K6624" s="10" t="s">
        <v>26</v>
      </c>
      <c r="L6624" s="10" t="s">
        <v>24</v>
      </c>
      <c r="M6624" s="10" t="s">
        <v>24</v>
      </c>
      <c r="N6624" s="10" t="s">
        <v>24</v>
      </c>
      <c r="O6624" s="10" t="s">
        <v>24</v>
      </c>
      <c r="P6624" s="11" t="str">
        <f t="shared" si="517"/>
        <v>_NotUsing</v>
      </c>
      <c r="Q6624" s="10" t="s">
        <v>24</v>
      </c>
      <c r="R6624" s="10" t="s">
        <v>23</v>
      </c>
      <c r="S6624" s="10" t="s">
        <v>27</v>
      </c>
      <c r="T6624" s="11" t="str" cm="1">
        <f t="array" ref="T6624">_xlfn.IFS(S6624="Month-to-month","_MM",S6624="One year","_OY",S6624="Two year","_TY")</f>
        <v>_MM</v>
      </c>
      <c r="U6624" s="10" t="s">
        <v>24</v>
      </c>
      <c r="V6624" s="10" t="s">
        <v>35</v>
      </c>
      <c r="W6624" s="10">
        <v>62.05</v>
      </c>
      <c r="X6624" s="10">
        <v>118.3</v>
      </c>
      <c r="Y6624" s="10" t="s">
        <v>23</v>
      </c>
      <c r="Z6624" s="11">
        <f t="shared" si="518"/>
        <v>1</v>
      </c>
      <c r="AA6624" s="11" t="str">
        <f t="shared" si="519"/>
        <v>J_6AY_NotUsing_MM</v>
      </c>
    </row>
    <row r="6625" spans="1:27">
      <c r="A6625" s="10" t="s">
        <v>6660</v>
      </c>
      <c r="B6625" s="10" t="s">
        <v>30</v>
      </c>
      <c r="C6625" s="10">
        <v>1</v>
      </c>
      <c r="D6625" s="11" t="str">
        <f t="shared" si="515"/>
        <v>S</v>
      </c>
      <c r="E6625" s="10" t="s">
        <v>24</v>
      </c>
      <c r="F6625" s="10" t="s">
        <v>24</v>
      </c>
      <c r="G6625" s="10">
        <v>1</v>
      </c>
      <c r="H6625" s="11" t="str">
        <f t="shared" si="516"/>
        <v>_6AY</v>
      </c>
      <c r="I6625" s="10" t="s">
        <v>23</v>
      </c>
      <c r="J6625" s="10" t="s">
        <v>23</v>
      </c>
      <c r="K6625" s="10" t="s">
        <v>37</v>
      </c>
      <c r="L6625" s="10" t="s">
        <v>24</v>
      </c>
      <c r="M6625" s="10" t="s">
        <v>24</v>
      </c>
      <c r="N6625" s="10" t="s">
        <v>24</v>
      </c>
      <c r="O6625" s="10" t="s">
        <v>24</v>
      </c>
      <c r="P6625" s="11" t="str">
        <f t="shared" si="517"/>
        <v>_NotUsing</v>
      </c>
      <c r="Q6625" s="10" t="s">
        <v>24</v>
      </c>
      <c r="R6625" s="10" t="s">
        <v>24</v>
      </c>
      <c r="S6625" s="10" t="s">
        <v>27</v>
      </c>
      <c r="T6625" s="11" t="str" cm="1">
        <f t="array" ref="T6625">_xlfn.IFS(S6625="Month-to-month","_MM",S6625="One year","_OY",S6625="Two year","_TY")</f>
        <v>_MM</v>
      </c>
      <c r="U6625" s="10" t="s">
        <v>23</v>
      </c>
      <c r="V6625" s="10" t="s">
        <v>28</v>
      </c>
      <c r="W6625" s="10">
        <v>76.45</v>
      </c>
      <c r="X6625" s="10">
        <v>76.45</v>
      </c>
      <c r="Y6625" s="10" t="s">
        <v>23</v>
      </c>
      <c r="Z6625" s="11">
        <f t="shared" si="518"/>
        <v>1</v>
      </c>
      <c r="AA6625" s="11" t="str">
        <f t="shared" si="519"/>
        <v>S_6AY_NotUsing_MM</v>
      </c>
    </row>
    <row r="6626" spans="1:27">
      <c r="A6626" s="10" t="s">
        <v>6661</v>
      </c>
      <c r="B6626" s="10" t="s">
        <v>30</v>
      </c>
      <c r="C6626" s="10">
        <v>0</v>
      </c>
      <c r="D6626" s="11" t="str">
        <f t="shared" si="515"/>
        <v>J</v>
      </c>
      <c r="E6626" s="10" t="s">
        <v>23</v>
      </c>
      <c r="F6626" s="10" t="s">
        <v>23</v>
      </c>
      <c r="G6626" s="10">
        <v>64</v>
      </c>
      <c r="H6626" s="11" t="str">
        <f t="shared" si="516"/>
        <v>_16AY+</v>
      </c>
      <c r="I6626" s="10" t="s">
        <v>24</v>
      </c>
      <c r="J6626" s="10" t="s">
        <v>25</v>
      </c>
      <c r="K6626" s="10" t="s">
        <v>26</v>
      </c>
      <c r="L6626" s="10" t="s">
        <v>23</v>
      </c>
      <c r="M6626" s="10" t="s">
        <v>24</v>
      </c>
      <c r="N6626" s="10" t="s">
        <v>23</v>
      </c>
      <c r="O6626" s="10" t="s">
        <v>23</v>
      </c>
      <c r="P6626" s="11" t="str">
        <f t="shared" si="517"/>
        <v>_Using</v>
      </c>
      <c r="Q6626" s="10" t="s">
        <v>23</v>
      </c>
      <c r="R6626" s="10" t="s">
        <v>23</v>
      </c>
      <c r="S6626" s="10" t="s">
        <v>47</v>
      </c>
      <c r="T6626" s="11" t="str" cm="1">
        <f t="array" ref="T6626">_xlfn.IFS(S6626="Month-to-month","_MM",S6626="One year","_OY",S6626="Two year","_TY")</f>
        <v>_TY</v>
      </c>
      <c r="U6626" s="10" t="s">
        <v>23</v>
      </c>
      <c r="V6626" s="10" t="s">
        <v>35</v>
      </c>
      <c r="W6626" s="10">
        <v>60.05</v>
      </c>
      <c r="X6626" s="10">
        <v>3845.45</v>
      </c>
      <c r="Y6626" s="10" t="s">
        <v>24</v>
      </c>
      <c r="Z6626" s="11">
        <f t="shared" si="518"/>
        <v>0</v>
      </c>
      <c r="AA6626" s="11" t="str">
        <f t="shared" si="519"/>
        <v>J_16AY+_Using_TY</v>
      </c>
    </row>
    <row r="6627" spans="1:27">
      <c r="A6627" s="10" t="s">
        <v>6662</v>
      </c>
      <c r="B6627" s="10" t="s">
        <v>22</v>
      </c>
      <c r="C6627" s="10">
        <v>1</v>
      </c>
      <c r="D6627" s="11" t="str">
        <f t="shared" si="515"/>
        <v>S</v>
      </c>
      <c r="E6627" s="10" t="s">
        <v>24</v>
      </c>
      <c r="F6627" s="10" t="s">
        <v>24</v>
      </c>
      <c r="G6627" s="10">
        <v>12</v>
      </c>
      <c r="H6627" s="11" t="str">
        <f t="shared" si="516"/>
        <v>_16AY</v>
      </c>
      <c r="I6627" s="10" t="s">
        <v>23</v>
      </c>
      <c r="J6627" s="10" t="s">
        <v>23</v>
      </c>
      <c r="K6627" s="10" t="s">
        <v>37</v>
      </c>
      <c r="L6627" s="10" t="s">
        <v>24</v>
      </c>
      <c r="M6627" s="10" t="s">
        <v>23</v>
      </c>
      <c r="N6627" s="10" t="s">
        <v>24</v>
      </c>
      <c r="O6627" s="10" t="s">
        <v>24</v>
      </c>
      <c r="P6627" s="11" t="str">
        <f t="shared" si="517"/>
        <v>_Using</v>
      </c>
      <c r="Q6627" s="10" t="s">
        <v>23</v>
      </c>
      <c r="R6627" s="10" t="s">
        <v>24</v>
      </c>
      <c r="S6627" s="10" t="s">
        <v>27</v>
      </c>
      <c r="T6627" s="11" t="str" cm="1">
        <f t="array" ref="T6627">_xlfn.IFS(S6627="Month-to-month","_MM",S6627="One year","_OY",S6627="Two year","_TY")</f>
        <v>_MM</v>
      </c>
      <c r="U6627" s="10" t="s">
        <v>23</v>
      </c>
      <c r="V6627" s="10" t="s">
        <v>28</v>
      </c>
      <c r="W6627" s="10">
        <v>91.3</v>
      </c>
      <c r="X6627" s="10">
        <v>1094.5</v>
      </c>
      <c r="Y6627" s="10" t="s">
        <v>23</v>
      </c>
      <c r="Z6627" s="11">
        <f t="shared" si="518"/>
        <v>1</v>
      </c>
      <c r="AA6627" s="11" t="str">
        <f t="shared" si="519"/>
        <v>S_16AY_Using_MM</v>
      </c>
    </row>
    <row r="6628" spans="1:27">
      <c r="A6628" s="10" t="s">
        <v>6663</v>
      </c>
      <c r="B6628" s="10" t="s">
        <v>30</v>
      </c>
      <c r="C6628" s="10">
        <v>1</v>
      </c>
      <c r="D6628" s="11" t="str">
        <f t="shared" si="515"/>
        <v>S</v>
      </c>
      <c r="E6628" s="10" t="s">
        <v>23</v>
      </c>
      <c r="F6628" s="10" t="s">
        <v>24</v>
      </c>
      <c r="G6628" s="10">
        <v>6</v>
      </c>
      <c r="H6628" s="11" t="str">
        <f t="shared" si="516"/>
        <v>_6AY</v>
      </c>
      <c r="I6628" s="10" t="s">
        <v>23</v>
      </c>
      <c r="J6628" s="10" t="s">
        <v>24</v>
      </c>
      <c r="K6628" s="10" t="s">
        <v>37</v>
      </c>
      <c r="L6628" s="10" t="s">
        <v>24</v>
      </c>
      <c r="M6628" s="10" t="s">
        <v>24</v>
      </c>
      <c r="N6628" s="10" t="s">
        <v>23</v>
      </c>
      <c r="O6628" s="10" t="s">
        <v>24</v>
      </c>
      <c r="P6628" s="11" t="str">
        <f t="shared" si="517"/>
        <v>_Using</v>
      </c>
      <c r="Q6628" s="10" t="s">
        <v>23</v>
      </c>
      <c r="R6628" s="10" t="s">
        <v>23</v>
      </c>
      <c r="S6628" s="10" t="s">
        <v>27</v>
      </c>
      <c r="T6628" s="11" t="str" cm="1">
        <f t="array" ref="T6628">_xlfn.IFS(S6628="Month-to-month","_MM",S6628="One year","_OY",S6628="Two year","_TY")</f>
        <v>_MM</v>
      </c>
      <c r="U6628" s="10" t="s">
        <v>23</v>
      </c>
      <c r="V6628" s="10" t="s">
        <v>28</v>
      </c>
      <c r="W6628" s="10">
        <v>95.75</v>
      </c>
      <c r="X6628" s="10">
        <v>573.75</v>
      </c>
      <c r="Y6628" s="10" t="s">
        <v>23</v>
      </c>
      <c r="Z6628" s="11">
        <f t="shared" si="518"/>
        <v>1</v>
      </c>
      <c r="AA6628" s="11" t="str">
        <f t="shared" si="519"/>
        <v>S_6AY_Using_MM</v>
      </c>
    </row>
    <row r="6629" spans="1:27">
      <c r="A6629" s="10" t="s">
        <v>6664</v>
      </c>
      <c r="B6629" s="10" t="s">
        <v>22</v>
      </c>
      <c r="C6629" s="10">
        <v>0</v>
      </c>
      <c r="D6629" s="11" t="str">
        <f t="shared" si="515"/>
        <v>J</v>
      </c>
      <c r="E6629" s="10" t="s">
        <v>23</v>
      </c>
      <c r="F6629" s="10" t="s">
        <v>24</v>
      </c>
      <c r="G6629" s="10">
        <v>59</v>
      </c>
      <c r="H6629" s="11" t="str">
        <f t="shared" si="516"/>
        <v>_16AY+</v>
      </c>
      <c r="I6629" s="10" t="s">
        <v>23</v>
      </c>
      <c r="J6629" s="10" t="s">
        <v>24</v>
      </c>
      <c r="K6629" s="10" t="s">
        <v>24</v>
      </c>
      <c r="L6629" s="10" t="s">
        <v>46</v>
      </c>
      <c r="M6629" s="10" t="s">
        <v>46</v>
      </c>
      <c r="N6629" s="10" t="s">
        <v>46</v>
      </c>
      <c r="O6629" s="10" t="s">
        <v>46</v>
      </c>
      <c r="P6629" s="11" t="str">
        <f t="shared" si="517"/>
        <v>_NotUsing</v>
      </c>
      <c r="Q6629" s="10" t="s">
        <v>46</v>
      </c>
      <c r="R6629" s="10" t="s">
        <v>46</v>
      </c>
      <c r="S6629" s="10" t="s">
        <v>31</v>
      </c>
      <c r="T6629" s="11" t="str" cm="1">
        <f t="array" ref="T6629">_xlfn.IFS(S6629="Month-to-month","_MM",S6629="One year","_OY",S6629="Two year","_TY")</f>
        <v>_OY</v>
      </c>
      <c r="U6629" s="10" t="s">
        <v>24</v>
      </c>
      <c r="V6629" s="10" t="s">
        <v>32</v>
      </c>
      <c r="W6629" s="10">
        <v>20.350000000000001</v>
      </c>
      <c r="X6629" s="10">
        <v>1267</v>
      </c>
      <c r="Y6629" s="10" t="s">
        <v>24</v>
      </c>
      <c r="Z6629" s="11">
        <f t="shared" si="518"/>
        <v>0</v>
      </c>
      <c r="AA6629" s="11" t="str">
        <f t="shared" si="519"/>
        <v>J_16AY+_NotUsing_OY</v>
      </c>
    </row>
    <row r="6630" spans="1:27">
      <c r="A6630" s="10" t="s">
        <v>6665</v>
      </c>
      <c r="B6630" s="10" t="s">
        <v>22</v>
      </c>
      <c r="C6630" s="10">
        <v>0</v>
      </c>
      <c r="D6630" s="11" t="str">
        <f t="shared" si="515"/>
        <v>J</v>
      </c>
      <c r="E6630" s="10" t="s">
        <v>24</v>
      </c>
      <c r="F6630" s="10" t="s">
        <v>24</v>
      </c>
      <c r="G6630" s="10">
        <v>7</v>
      </c>
      <c r="H6630" s="11" t="str">
        <f t="shared" si="516"/>
        <v>_16AY</v>
      </c>
      <c r="I6630" s="10" t="s">
        <v>23</v>
      </c>
      <c r="J6630" s="10" t="s">
        <v>24</v>
      </c>
      <c r="K6630" s="10" t="s">
        <v>37</v>
      </c>
      <c r="L6630" s="10" t="s">
        <v>24</v>
      </c>
      <c r="M6630" s="10" t="s">
        <v>23</v>
      </c>
      <c r="N6630" s="10" t="s">
        <v>24</v>
      </c>
      <c r="O6630" s="10" t="s">
        <v>24</v>
      </c>
      <c r="P6630" s="11" t="str">
        <f t="shared" si="517"/>
        <v>_Using</v>
      </c>
      <c r="Q6630" s="10" t="s">
        <v>23</v>
      </c>
      <c r="R6630" s="10" t="s">
        <v>23</v>
      </c>
      <c r="S6630" s="10" t="s">
        <v>31</v>
      </c>
      <c r="T6630" s="11" t="str" cm="1">
        <f t="array" ref="T6630">_xlfn.IFS(S6630="Month-to-month","_MM",S6630="One year","_OY",S6630="Two year","_TY")</f>
        <v>_OY</v>
      </c>
      <c r="U6630" s="10" t="s">
        <v>23</v>
      </c>
      <c r="V6630" s="10" t="s">
        <v>32</v>
      </c>
      <c r="W6630" s="10">
        <v>94.05</v>
      </c>
      <c r="X6630" s="10">
        <v>633.45000000000005</v>
      </c>
      <c r="Y6630" s="10" t="s">
        <v>24</v>
      </c>
      <c r="Z6630" s="11">
        <f t="shared" si="518"/>
        <v>0</v>
      </c>
      <c r="AA6630" s="11" t="str">
        <f t="shared" si="519"/>
        <v>J_16AY_Using_OY</v>
      </c>
    </row>
    <row r="6631" spans="1:27">
      <c r="A6631" s="10" t="s">
        <v>6666</v>
      </c>
      <c r="B6631" s="10" t="s">
        <v>22</v>
      </c>
      <c r="C6631" s="10">
        <v>1</v>
      </c>
      <c r="D6631" s="11" t="str">
        <f t="shared" si="515"/>
        <v>S</v>
      </c>
      <c r="E6631" s="10" t="s">
        <v>23</v>
      </c>
      <c r="F6631" s="10" t="s">
        <v>24</v>
      </c>
      <c r="G6631" s="10">
        <v>72</v>
      </c>
      <c r="H6631" s="11" t="str">
        <f t="shared" si="516"/>
        <v>_16AY+</v>
      </c>
      <c r="I6631" s="10" t="s">
        <v>23</v>
      </c>
      <c r="J6631" s="10" t="s">
        <v>23</v>
      </c>
      <c r="K6631" s="10" t="s">
        <v>26</v>
      </c>
      <c r="L6631" s="10" t="s">
        <v>23</v>
      </c>
      <c r="M6631" s="10" t="s">
        <v>23</v>
      </c>
      <c r="N6631" s="10" t="s">
        <v>23</v>
      </c>
      <c r="O6631" s="10" t="s">
        <v>24</v>
      </c>
      <c r="P6631" s="11" t="str">
        <f t="shared" si="517"/>
        <v>_Using</v>
      </c>
      <c r="Q6631" s="10" t="s">
        <v>23</v>
      </c>
      <c r="R6631" s="10" t="s">
        <v>23</v>
      </c>
      <c r="S6631" s="10" t="s">
        <v>47</v>
      </c>
      <c r="T6631" s="11" t="str" cm="1">
        <f t="array" ref="T6631">_xlfn.IFS(S6631="Month-to-month","_MM",S6631="One year","_OY",S6631="Two year","_TY")</f>
        <v>_TY</v>
      </c>
      <c r="U6631" s="10" t="s">
        <v>23</v>
      </c>
      <c r="V6631" s="10" t="s">
        <v>40</v>
      </c>
      <c r="W6631" s="10">
        <v>84.1</v>
      </c>
      <c r="X6631" s="10">
        <v>6129.65</v>
      </c>
      <c r="Y6631" s="10" t="s">
        <v>24</v>
      </c>
      <c r="Z6631" s="11">
        <f t="shared" si="518"/>
        <v>0</v>
      </c>
      <c r="AA6631" s="11" t="str">
        <f t="shared" si="519"/>
        <v>S_16AY+_Using_TY</v>
      </c>
    </row>
    <row r="6632" spans="1:27">
      <c r="A6632" s="10" t="s">
        <v>6667</v>
      </c>
      <c r="B6632" s="10" t="s">
        <v>30</v>
      </c>
      <c r="C6632" s="10">
        <v>1</v>
      </c>
      <c r="D6632" s="11" t="str">
        <f t="shared" si="515"/>
        <v>S</v>
      </c>
      <c r="E6632" s="10" t="s">
        <v>24</v>
      </c>
      <c r="F6632" s="10" t="s">
        <v>24</v>
      </c>
      <c r="G6632" s="10">
        <v>16</v>
      </c>
      <c r="H6632" s="11" t="str">
        <f t="shared" si="516"/>
        <v>_16AY</v>
      </c>
      <c r="I6632" s="10" t="s">
        <v>23</v>
      </c>
      <c r="J6632" s="10" t="s">
        <v>24</v>
      </c>
      <c r="K6632" s="10" t="s">
        <v>37</v>
      </c>
      <c r="L6632" s="10" t="s">
        <v>24</v>
      </c>
      <c r="M6632" s="10" t="s">
        <v>24</v>
      </c>
      <c r="N6632" s="10" t="s">
        <v>24</v>
      </c>
      <c r="O6632" s="10" t="s">
        <v>24</v>
      </c>
      <c r="P6632" s="11" t="str">
        <f t="shared" si="517"/>
        <v>_NotUsing</v>
      </c>
      <c r="Q6632" s="10" t="s">
        <v>24</v>
      </c>
      <c r="R6632" s="10" t="s">
        <v>23</v>
      </c>
      <c r="S6632" s="10" t="s">
        <v>27</v>
      </c>
      <c r="T6632" s="11" t="str" cm="1">
        <f t="array" ref="T6632">_xlfn.IFS(S6632="Month-to-month","_MM",S6632="One year","_OY",S6632="Two year","_TY")</f>
        <v>_MM</v>
      </c>
      <c r="U6632" s="10" t="s">
        <v>23</v>
      </c>
      <c r="V6632" s="10" t="s">
        <v>28</v>
      </c>
      <c r="W6632" s="10">
        <v>78.75</v>
      </c>
      <c r="X6632" s="10">
        <v>1218.25</v>
      </c>
      <c r="Y6632" s="10" t="s">
        <v>24</v>
      </c>
      <c r="Z6632" s="11">
        <f t="shared" si="518"/>
        <v>0</v>
      </c>
      <c r="AA6632" s="11" t="str">
        <f t="shared" si="519"/>
        <v>S_16AY_NotUsing_MM</v>
      </c>
    </row>
    <row r="6633" spans="1:27">
      <c r="A6633" s="10" t="s">
        <v>6668</v>
      </c>
      <c r="B6633" s="10" t="s">
        <v>30</v>
      </c>
      <c r="C6633" s="10">
        <v>0</v>
      </c>
      <c r="D6633" s="11" t="str">
        <f t="shared" si="515"/>
        <v>J</v>
      </c>
      <c r="E6633" s="10" t="s">
        <v>23</v>
      </c>
      <c r="F6633" s="10" t="s">
        <v>24</v>
      </c>
      <c r="G6633" s="10">
        <v>25</v>
      </c>
      <c r="H6633" s="11" t="str">
        <f t="shared" si="516"/>
        <v>_16AY+</v>
      </c>
      <c r="I6633" s="10" t="s">
        <v>23</v>
      </c>
      <c r="J6633" s="10" t="s">
        <v>23</v>
      </c>
      <c r="K6633" s="10" t="s">
        <v>26</v>
      </c>
      <c r="L6633" s="10" t="s">
        <v>24</v>
      </c>
      <c r="M6633" s="10" t="s">
        <v>24</v>
      </c>
      <c r="N6633" s="10" t="s">
        <v>23</v>
      </c>
      <c r="O6633" s="10" t="s">
        <v>24</v>
      </c>
      <c r="P6633" s="11" t="str">
        <f t="shared" si="517"/>
        <v>_Using</v>
      </c>
      <c r="Q6633" s="10" t="s">
        <v>24</v>
      </c>
      <c r="R6633" s="10" t="s">
        <v>24</v>
      </c>
      <c r="S6633" s="10" t="s">
        <v>27</v>
      </c>
      <c r="T6633" s="11" t="str" cm="1">
        <f t="array" ref="T6633">_xlfn.IFS(S6633="Month-to-month","_MM",S6633="One year","_OY",S6633="Two year","_TY")</f>
        <v>_MM</v>
      </c>
      <c r="U6633" s="10" t="s">
        <v>24</v>
      </c>
      <c r="V6633" s="10" t="s">
        <v>40</v>
      </c>
      <c r="W6633" s="10">
        <v>55.55</v>
      </c>
      <c r="X6633" s="10">
        <v>1405.3</v>
      </c>
      <c r="Y6633" s="10" t="s">
        <v>24</v>
      </c>
      <c r="Z6633" s="11">
        <f t="shared" si="518"/>
        <v>0</v>
      </c>
      <c r="AA6633" s="11" t="str">
        <f t="shared" si="519"/>
        <v>J_16AY+_Using_MM</v>
      </c>
    </row>
    <row r="6634" spans="1:27">
      <c r="A6634" s="10" t="s">
        <v>6669</v>
      </c>
      <c r="B6634" s="10" t="s">
        <v>22</v>
      </c>
      <c r="C6634" s="10">
        <v>0</v>
      </c>
      <c r="D6634" s="11" t="str">
        <f t="shared" si="515"/>
        <v>J</v>
      </c>
      <c r="E6634" s="10" t="s">
        <v>23</v>
      </c>
      <c r="F6634" s="10" t="s">
        <v>24</v>
      </c>
      <c r="G6634" s="10">
        <v>34</v>
      </c>
      <c r="H6634" s="11" t="str">
        <f t="shared" si="516"/>
        <v>_16AY+</v>
      </c>
      <c r="I6634" s="10" t="s">
        <v>23</v>
      </c>
      <c r="J6634" s="10" t="s">
        <v>23</v>
      </c>
      <c r="K6634" s="10" t="s">
        <v>26</v>
      </c>
      <c r="L6634" s="10" t="s">
        <v>23</v>
      </c>
      <c r="M6634" s="10" t="s">
        <v>23</v>
      </c>
      <c r="N6634" s="10" t="s">
        <v>24</v>
      </c>
      <c r="O6634" s="10" t="s">
        <v>23</v>
      </c>
      <c r="P6634" s="11" t="str">
        <f t="shared" si="517"/>
        <v>_Using</v>
      </c>
      <c r="Q6634" s="10" t="s">
        <v>24</v>
      </c>
      <c r="R6634" s="10" t="s">
        <v>24</v>
      </c>
      <c r="S6634" s="10" t="s">
        <v>27</v>
      </c>
      <c r="T6634" s="11" t="str" cm="1">
        <f t="array" ref="T6634">_xlfn.IFS(S6634="Month-to-month","_MM",S6634="One year","_OY",S6634="Two year","_TY")</f>
        <v>_MM</v>
      </c>
      <c r="U6634" s="10" t="s">
        <v>24</v>
      </c>
      <c r="V6634" s="10" t="s">
        <v>28</v>
      </c>
      <c r="W6634" s="10">
        <v>62.65</v>
      </c>
      <c r="X6634" s="10">
        <v>2274.9</v>
      </c>
      <c r="Y6634" s="10" t="s">
        <v>23</v>
      </c>
      <c r="Z6634" s="11">
        <f t="shared" si="518"/>
        <v>1</v>
      </c>
      <c r="AA6634" s="11" t="str">
        <f t="shared" si="519"/>
        <v>J_16AY+_Using_MM</v>
      </c>
    </row>
    <row r="6635" spans="1:27">
      <c r="A6635" s="10" t="s">
        <v>6670</v>
      </c>
      <c r="B6635" s="10" t="s">
        <v>22</v>
      </c>
      <c r="C6635" s="10">
        <v>0</v>
      </c>
      <c r="D6635" s="11" t="str">
        <f t="shared" si="515"/>
        <v>J</v>
      </c>
      <c r="E6635" s="10" t="s">
        <v>24</v>
      </c>
      <c r="F6635" s="10" t="s">
        <v>24</v>
      </c>
      <c r="G6635" s="10">
        <v>1</v>
      </c>
      <c r="H6635" s="11" t="str">
        <f t="shared" si="516"/>
        <v>_6AY</v>
      </c>
      <c r="I6635" s="10" t="s">
        <v>23</v>
      </c>
      <c r="J6635" s="10" t="s">
        <v>23</v>
      </c>
      <c r="K6635" s="10" t="s">
        <v>37</v>
      </c>
      <c r="L6635" s="10" t="s">
        <v>24</v>
      </c>
      <c r="M6635" s="10" t="s">
        <v>24</v>
      </c>
      <c r="N6635" s="10" t="s">
        <v>24</v>
      </c>
      <c r="O6635" s="10" t="s">
        <v>24</v>
      </c>
      <c r="P6635" s="11" t="str">
        <f t="shared" si="517"/>
        <v>_NotUsing</v>
      </c>
      <c r="Q6635" s="10" t="s">
        <v>24</v>
      </c>
      <c r="R6635" s="10" t="s">
        <v>24</v>
      </c>
      <c r="S6635" s="10" t="s">
        <v>27</v>
      </c>
      <c r="T6635" s="11" t="str" cm="1">
        <f t="array" ref="T6635">_xlfn.IFS(S6635="Month-to-month","_MM",S6635="One year","_OY",S6635="Two year","_TY")</f>
        <v>_MM</v>
      </c>
      <c r="U6635" s="10" t="s">
        <v>23</v>
      </c>
      <c r="V6635" s="10" t="s">
        <v>28</v>
      </c>
      <c r="W6635" s="10">
        <v>74.5</v>
      </c>
      <c r="X6635" s="10">
        <v>74.5</v>
      </c>
      <c r="Y6635" s="10" t="s">
        <v>23</v>
      </c>
      <c r="Z6635" s="11">
        <f t="shared" si="518"/>
        <v>1</v>
      </c>
      <c r="AA6635" s="11" t="str">
        <f t="shared" si="519"/>
        <v>J_6AY_NotUsing_MM</v>
      </c>
    </row>
    <row r="6636" spans="1:27">
      <c r="A6636" s="10" t="s">
        <v>6671</v>
      </c>
      <c r="B6636" s="10" t="s">
        <v>22</v>
      </c>
      <c r="C6636" s="10">
        <v>0</v>
      </c>
      <c r="D6636" s="11" t="str">
        <f t="shared" si="515"/>
        <v>J</v>
      </c>
      <c r="E6636" s="10" t="s">
        <v>23</v>
      </c>
      <c r="F6636" s="10" t="s">
        <v>23</v>
      </c>
      <c r="G6636" s="10">
        <v>10</v>
      </c>
      <c r="H6636" s="11" t="str">
        <f t="shared" si="516"/>
        <v>_16AY</v>
      </c>
      <c r="I6636" s="10" t="s">
        <v>23</v>
      </c>
      <c r="J6636" s="10" t="s">
        <v>23</v>
      </c>
      <c r="K6636" s="10" t="s">
        <v>37</v>
      </c>
      <c r="L6636" s="10" t="s">
        <v>24</v>
      </c>
      <c r="M6636" s="10" t="s">
        <v>23</v>
      </c>
      <c r="N6636" s="10" t="s">
        <v>23</v>
      </c>
      <c r="O6636" s="10" t="s">
        <v>24</v>
      </c>
      <c r="P6636" s="11" t="str">
        <f t="shared" si="517"/>
        <v>_Using</v>
      </c>
      <c r="Q6636" s="10" t="s">
        <v>23</v>
      </c>
      <c r="R6636" s="10" t="s">
        <v>23</v>
      </c>
      <c r="S6636" s="10" t="s">
        <v>27</v>
      </c>
      <c r="T6636" s="11" t="str" cm="1">
        <f t="array" ref="T6636">_xlfn.IFS(S6636="Month-to-month","_MM",S6636="One year","_OY",S6636="Two year","_TY")</f>
        <v>_MM</v>
      </c>
      <c r="U6636" s="10" t="s">
        <v>23</v>
      </c>
      <c r="V6636" s="10" t="s">
        <v>40</v>
      </c>
      <c r="W6636" s="10">
        <v>102.1</v>
      </c>
      <c r="X6636" s="10">
        <v>1068.8499999999999</v>
      </c>
      <c r="Y6636" s="10" t="s">
        <v>23</v>
      </c>
      <c r="Z6636" s="11">
        <f t="shared" si="518"/>
        <v>1</v>
      </c>
      <c r="AA6636" s="11" t="str">
        <f t="shared" si="519"/>
        <v>J_16AY_Using_MM</v>
      </c>
    </row>
    <row r="6637" spans="1:27">
      <c r="A6637" s="10" t="s">
        <v>6672</v>
      </c>
      <c r="B6637" s="10" t="s">
        <v>30</v>
      </c>
      <c r="C6637" s="10">
        <v>0</v>
      </c>
      <c r="D6637" s="11" t="str">
        <f t="shared" si="515"/>
        <v>J</v>
      </c>
      <c r="E6637" s="10" t="s">
        <v>23</v>
      </c>
      <c r="F6637" s="10" t="s">
        <v>24</v>
      </c>
      <c r="G6637" s="10">
        <v>24</v>
      </c>
      <c r="H6637" s="11" t="str">
        <f t="shared" si="516"/>
        <v>_16AY+</v>
      </c>
      <c r="I6637" s="10" t="s">
        <v>23</v>
      </c>
      <c r="J6637" s="10" t="s">
        <v>24</v>
      </c>
      <c r="K6637" s="10" t="s">
        <v>24</v>
      </c>
      <c r="L6637" s="10" t="s">
        <v>46</v>
      </c>
      <c r="M6637" s="10" t="s">
        <v>46</v>
      </c>
      <c r="N6637" s="10" t="s">
        <v>46</v>
      </c>
      <c r="O6637" s="10" t="s">
        <v>46</v>
      </c>
      <c r="P6637" s="11" t="str">
        <f t="shared" si="517"/>
        <v>_NotUsing</v>
      </c>
      <c r="Q6637" s="10" t="s">
        <v>46</v>
      </c>
      <c r="R6637" s="10" t="s">
        <v>46</v>
      </c>
      <c r="S6637" s="10" t="s">
        <v>31</v>
      </c>
      <c r="T6637" s="11" t="str" cm="1">
        <f t="array" ref="T6637">_xlfn.IFS(S6637="Month-to-month","_MM",S6637="One year","_OY",S6637="Two year","_TY")</f>
        <v>_OY</v>
      </c>
      <c r="U6637" s="10" t="s">
        <v>24</v>
      </c>
      <c r="V6637" s="10" t="s">
        <v>32</v>
      </c>
      <c r="W6637" s="10">
        <v>20.100000000000001</v>
      </c>
      <c r="X6637" s="10">
        <v>533.9</v>
      </c>
      <c r="Y6637" s="10" t="s">
        <v>24</v>
      </c>
      <c r="Z6637" s="11">
        <f t="shared" si="518"/>
        <v>0</v>
      </c>
      <c r="AA6637" s="11" t="str">
        <f t="shared" si="519"/>
        <v>J_16AY+_NotUsing_OY</v>
      </c>
    </row>
    <row r="6638" spans="1:27">
      <c r="A6638" s="10" t="s">
        <v>6673</v>
      </c>
      <c r="B6638" s="10" t="s">
        <v>22</v>
      </c>
      <c r="C6638" s="10">
        <v>0</v>
      </c>
      <c r="D6638" s="11" t="str">
        <f t="shared" si="515"/>
        <v>J</v>
      </c>
      <c r="E6638" s="10" t="s">
        <v>23</v>
      </c>
      <c r="F6638" s="10" t="s">
        <v>23</v>
      </c>
      <c r="G6638" s="10">
        <v>10</v>
      </c>
      <c r="H6638" s="11" t="str">
        <f t="shared" si="516"/>
        <v>_16AY</v>
      </c>
      <c r="I6638" s="10" t="s">
        <v>23</v>
      </c>
      <c r="J6638" s="10" t="s">
        <v>23</v>
      </c>
      <c r="K6638" s="10" t="s">
        <v>26</v>
      </c>
      <c r="L6638" s="10" t="s">
        <v>23</v>
      </c>
      <c r="M6638" s="10" t="s">
        <v>23</v>
      </c>
      <c r="N6638" s="10" t="s">
        <v>24</v>
      </c>
      <c r="O6638" s="10" t="s">
        <v>24</v>
      </c>
      <c r="P6638" s="11" t="str">
        <f t="shared" si="517"/>
        <v>_Using</v>
      </c>
      <c r="Q6638" s="10" t="s">
        <v>23</v>
      </c>
      <c r="R6638" s="10" t="s">
        <v>24</v>
      </c>
      <c r="S6638" s="10" t="s">
        <v>31</v>
      </c>
      <c r="T6638" s="11" t="str" cm="1">
        <f t="array" ref="T6638">_xlfn.IFS(S6638="Month-to-month","_MM",S6638="One year","_OY",S6638="Two year","_TY")</f>
        <v>_OY</v>
      </c>
      <c r="U6638" s="10" t="s">
        <v>24</v>
      </c>
      <c r="V6638" s="10" t="s">
        <v>28</v>
      </c>
      <c r="W6638" s="10">
        <v>70.3</v>
      </c>
      <c r="X6638" s="10">
        <v>676.15</v>
      </c>
      <c r="Y6638" s="10" t="s">
        <v>24</v>
      </c>
      <c r="Z6638" s="11">
        <f t="shared" si="518"/>
        <v>0</v>
      </c>
      <c r="AA6638" s="11" t="str">
        <f t="shared" si="519"/>
        <v>J_16AY_Using_OY</v>
      </c>
    </row>
    <row r="6639" spans="1:27">
      <c r="A6639" s="10" t="s">
        <v>6674</v>
      </c>
      <c r="B6639" s="10" t="s">
        <v>30</v>
      </c>
      <c r="C6639" s="10">
        <v>0</v>
      </c>
      <c r="D6639" s="11" t="str">
        <f t="shared" si="515"/>
        <v>J</v>
      </c>
      <c r="E6639" s="10" t="s">
        <v>23</v>
      </c>
      <c r="F6639" s="10" t="s">
        <v>24</v>
      </c>
      <c r="G6639" s="10">
        <v>69</v>
      </c>
      <c r="H6639" s="11" t="str">
        <f t="shared" si="516"/>
        <v>_16AY+</v>
      </c>
      <c r="I6639" s="10" t="s">
        <v>23</v>
      </c>
      <c r="J6639" s="10" t="s">
        <v>24</v>
      </c>
      <c r="K6639" s="10" t="s">
        <v>26</v>
      </c>
      <c r="L6639" s="10" t="s">
        <v>23</v>
      </c>
      <c r="M6639" s="10" t="s">
        <v>23</v>
      </c>
      <c r="N6639" s="10" t="s">
        <v>24</v>
      </c>
      <c r="O6639" s="10" t="s">
        <v>24</v>
      </c>
      <c r="P6639" s="11" t="str">
        <f t="shared" si="517"/>
        <v>_Using</v>
      </c>
      <c r="Q6639" s="10" t="s">
        <v>24</v>
      </c>
      <c r="R6639" s="10" t="s">
        <v>24</v>
      </c>
      <c r="S6639" s="10" t="s">
        <v>31</v>
      </c>
      <c r="T6639" s="11" t="str" cm="1">
        <f t="array" ref="T6639">_xlfn.IFS(S6639="Month-to-month","_MM",S6639="One year","_OY",S6639="Two year","_TY")</f>
        <v>_OY</v>
      </c>
      <c r="U6639" s="10" t="s">
        <v>23</v>
      </c>
      <c r="V6639" s="10" t="s">
        <v>40</v>
      </c>
      <c r="W6639" s="10">
        <v>53.65</v>
      </c>
      <c r="X6639" s="10">
        <v>3804.4</v>
      </c>
      <c r="Y6639" s="10" t="s">
        <v>24</v>
      </c>
      <c r="Z6639" s="11">
        <f t="shared" si="518"/>
        <v>0</v>
      </c>
      <c r="AA6639" s="11" t="str">
        <f t="shared" si="519"/>
        <v>J_16AY+_Using_OY</v>
      </c>
    </row>
    <row r="6640" spans="1:27">
      <c r="A6640" s="10" t="s">
        <v>6675</v>
      </c>
      <c r="B6640" s="10" t="s">
        <v>30</v>
      </c>
      <c r="C6640" s="10">
        <v>0</v>
      </c>
      <c r="D6640" s="11" t="str">
        <f t="shared" si="515"/>
        <v>J</v>
      </c>
      <c r="E6640" s="10" t="s">
        <v>24</v>
      </c>
      <c r="F6640" s="10" t="s">
        <v>24</v>
      </c>
      <c r="G6640" s="10">
        <v>57</v>
      </c>
      <c r="H6640" s="11" t="str">
        <f t="shared" si="516"/>
        <v>_16AY+</v>
      </c>
      <c r="I6640" s="10" t="s">
        <v>23</v>
      </c>
      <c r="J6640" s="10" t="s">
        <v>24</v>
      </c>
      <c r="K6640" s="10" t="s">
        <v>24</v>
      </c>
      <c r="L6640" s="10" t="s">
        <v>46</v>
      </c>
      <c r="M6640" s="10" t="s">
        <v>46</v>
      </c>
      <c r="N6640" s="10" t="s">
        <v>46</v>
      </c>
      <c r="O6640" s="10" t="s">
        <v>46</v>
      </c>
      <c r="P6640" s="11" t="str">
        <f t="shared" si="517"/>
        <v>_NotUsing</v>
      </c>
      <c r="Q6640" s="10" t="s">
        <v>46</v>
      </c>
      <c r="R6640" s="10" t="s">
        <v>46</v>
      </c>
      <c r="S6640" s="10" t="s">
        <v>47</v>
      </c>
      <c r="T6640" s="11" t="str" cm="1">
        <f t="array" ref="T6640">_xlfn.IFS(S6640="Month-to-month","_MM",S6640="One year","_OY",S6640="Two year","_TY")</f>
        <v>_TY</v>
      </c>
      <c r="U6640" s="10" t="s">
        <v>24</v>
      </c>
      <c r="V6640" s="10" t="s">
        <v>32</v>
      </c>
      <c r="W6640" s="10">
        <v>20.75</v>
      </c>
      <c r="X6640" s="10">
        <v>1118.8</v>
      </c>
      <c r="Y6640" s="10" t="s">
        <v>24</v>
      </c>
      <c r="Z6640" s="11">
        <f t="shared" si="518"/>
        <v>0</v>
      </c>
      <c r="AA6640" s="11" t="str">
        <f t="shared" si="519"/>
        <v>J_16AY+_NotUsing_TY</v>
      </c>
    </row>
    <row r="6641" spans="1:27">
      <c r="A6641" s="10" t="s">
        <v>6676</v>
      </c>
      <c r="B6641" s="10" t="s">
        <v>30</v>
      </c>
      <c r="C6641" s="10">
        <v>0</v>
      </c>
      <c r="D6641" s="11" t="str">
        <f t="shared" si="515"/>
        <v>J</v>
      </c>
      <c r="E6641" s="10" t="s">
        <v>23</v>
      </c>
      <c r="F6641" s="10" t="s">
        <v>23</v>
      </c>
      <c r="G6641" s="10">
        <v>50</v>
      </c>
      <c r="H6641" s="11" t="str">
        <f t="shared" si="516"/>
        <v>_16AY+</v>
      </c>
      <c r="I6641" s="10" t="s">
        <v>23</v>
      </c>
      <c r="J6641" s="10" t="s">
        <v>24</v>
      </c>
      <c r="K6641" s="10" t="s">
        <v>37</v>
      </c>
      <c r="L6641" s="10" t="s">
        <v>24</v>
      </c>
      <c r="M6641" s="10" t="s">
        <v>23</v>
      </c>
      <c r="N6641" s="10" t="s">
        <v>23</v>
      </c>
      <c r="O6641" s="10" t="s">
        <v>23</v>
      </c>
      <c r="P6641" s="11" t="str">
        <f t="shared" si="517"/>
        <v>_Using</v>
      </c>
      <c r="Q6641" s="10" t="s">
        <v>23</v>
      </c>
      <c r="R6641" s="10" t="s">
        <v>23</v>
      </c>
      <c r="S6641" s="10" t="s">
        <v>31</v>
      </c>
      <c r="T6641" s="11" t="str" cm="1">
        <f t="array" ref="T6641">_xlfn.IFS(S6641="Month-to-month","_MM",S6641="One year","_OY",S6641="Two year","_TY")</f>
        <v>_OY</v>
      </c>
      <c r="U6641" s="10" t="s">
        <v>23</v>
      </c>
      <c r="V6641" s="10" t="s">
        <v>35</v>
      </c>
      <c r="W6641" s="10">
        <v>103.4</v>
      </c>
      <c r="X6641" s="10">
        <v>5236.3999999999996</v>
      </c>
      <c r="Y6641" s="10" t="s">
        <v>24</v>
      </c>
      <c r="Z6641" s="11">
        <f t="shared" si="518"/>
        <v>0</v>
      </c>
      <c r="AA6641" s="11" t="str">
        <f t="shared" si="519"/>
        <v>J_16AY+_Using_OY</v>
      </c>
    </row>
    <row r="6642" spans="1:27">
      <c r="A6642" s="10" t="s">
        <v>6677</v>
      </c>
      <c r="B6642" s="10" t="s">
        <v>30</v>
      </c>
      <c r="C6642" s="10">
        <v>0</v>
      </c>
      <c r="D6642" s="11" t="str">
        <f t="shared" si="515"/>
        <v>J</v>
      </c>
      <c r="E6642" s="10" t="s">
        <v>23</v>
      </c>
      <c r="F6642" s="10" t="s">
        <v>23</v>
      </c>
      <c r="G6642" s="10">
        <v>28</v>
      </c>
      <c r="H6642" s="11" t="str">
        <f t="shared" si="516"/>
        <v>_16AY+</v>
      </c>
      <c r="I6642" s="10" t="s">
        <v>24</v>
      </c>
      <c r="J6642" s="10" t="s">
        <v>25</v>
      </c>
      <c r="K6642" s="10" t="s">
        <v>26</v>
      </c>
      <c r="L6642" s="10" t="s">
        <v>23</v>
      </c>
      <c r="M6642" s="10" t="s">
        <v>24</v>
      </c>
      <c r="N6642" s="10" t="s">
        <v>23</v>
      </c>
      <c r="O6642" s="10" t="s">
        <v>23</v>
      </c>
      <c r="P6642" s="11" t="str">
        <f t="shared" si="517"/>
        <v>_Using</v>
      </c>
      <c r="Q6642" s="10" t="s">
        <v>23</v>
      </c>
      <c r="R6642" s="10" t="s">
        <v>24</v>
      </c>
      <c r="S6642" s="10" t="s">
        <v>31</v>
      </c>
      <c r="T6642" s="11" t="str" cm="1">
        <f t="array" ref="T6642">_xlfn.IFS(S6642="Month-to-month","_MM",S6642="One year","_OY",S6642="Two year","_TY")</f>
        <v>_OY</v>
      </c>
      <c r="U6642" s="10" t="s">
        <v>24</v>
      </c>
      <c r="V6642" s="10" t="s">
        <v>32</v>
      </c>
      <c r="W6642" s="10">
        <v>50.8</v>
      </c>
      <c r="X6642" s="10">
        <v>1386.8</v>
      </c>
      <c r="Y6642" s="10" t="s">
        <v>24</v>
      </c>
      <c r="Z6642" s="11">
        <f t="shared" si="518"/>
        <v>0</v>
      </c>
      <c r="AA6642" s="11" t="str">
        <f t="shared" si="519"/>
        <v>J_16AY+_Using_OY</v>
      </c>
    </row>
    <row r="6643" spans="1:27">
      <c r="A6643" s="10" t="s">
        <v>6678</v>
      </c>
      <c r="B6643" s="10" t="s">
        <v>22</v>
      </c>
      <c r="C6643" s="10">
        <v>0</v>
      </c>
      <c r="D6643" s="11" t="str">
        <f t="shared" si="515"/>
        <v>J</v>
      </c>
      <c r="E6643" s="10" t="s">
        <v>24</v>
      </c>
      <c r="F6643" s="10" t="s">
        <v>24</v>
      </c>
      <c r="G6643" s="10">
        <v>16</v>
      </c>
      <c r="H6643" s="11" t="str">
        <f t="shared" si="516"/>
        <v>_16AY</v>
      </c>
      <c r="I6643" s="10" t="s">
        <v>23</v>
      </c>
      <c r="J6643" s="10" t="s">
        <v>24</v>
      </c>
      <c r="K6643" s="10" t="s">
        <v>26</v>
      </c>
      <c r="L6643" s="10" t="s">
        <v>23</v>
      </c>
      <c r="M6643" s="10" t="s">
        <v>24</v>
      </c>
      <c r="N6643" s="10" t="s">
        <v>24</v>
      </c>
      <c r="O6643" s="10" t="s">
        <v>24</v>
      </c>
      <c r="P6643" s="11" t="str">
        <f t="shared" si="517"/>
        <v>_Using</v>
      </c>
      <c r="Q6643" s="10" t="s">
        <v>24</v>
      </c>
      <c r="R6643" s="10" t="s">
        <v>24</v>
      </c>
      <c r="S6643" s="10" t="s">
        <v>27</v>
      </c>
      <c r="T6643" s="11" t="str" cm="1">
        <f t="array" ref="T6643">_xlfn.IFS(S6643="Month-to-month","_MM",S6643="One year","_OY",S6643="Two year","_TY")</f>
        <v>_MM</v>
      </c>
      <c r="U6643" s="10" t="s">
        <v>23</v>
      </c>
      <c r="V6643" s="10" t="s">
        <v>28</v>
      </c>
      <c r="W6643" s="10">
        <v>50.15</v>
      </c>
      <c r="X6643" s="10">
        <v>762.25</v>
      </c>
      <c r="Y6643" s="10" t="s">
        <v>23</v>
      </c>
      <c r="Z6643" s="11">
        <f t="shared" si="518"/>
        <v>1</v>
      </c>
      <c r="AA6643" s="11" t="str">
        <f t="shared" si="519"/>
        <v>J_16AY_Using_MM</v>
      </c>
    </row>
    <row r="6644" spans="1:27">
      <c r="A6644" s="10" t="s">
        <v>6679</v>
      </c>
      <c r="B6644" s="10" t="s">
        <v>30</v>
      </c>
      <c r="C6644" s="10">
        <v>0</v>
      </c>
      <c r="D6644" s="11" t="str">
        <f t="shared" si="515"/>
        <v>J</v>
      </c>
      <c r="E6644" s="10" t="s">
        <v>24</v>
      </c>
      <c r="F6644" s="10" t="s">
        <v>24</v>
      </c>
      <c r="G6644" s="10">
        <v>25</v>
      </c>
      <c r="H6644" s="11" t="str">
        <f t="shared" si="516"/>
        <v>_16AY+</v>
      </c>
      <c r="I6644" s="10" t="s">
        <v>23</v>
      </c>
      <c r="J6644" s="10" t="s">
        <v>24</v>
      </c>
      <c r="K6644" s="10" t="s">
        <v>26</v>
      </c>
      <c r="L6644" s="10" t="s">
        <v>23</v>
      </c>
      <c r="M6644" s="10" t="s">
        <v>23</v>
      </c>
      <c r="N6644" s="10" t="s">
        <v>24</v>
      </c>
      <c r="O6644" s="10" t="s">
        <v>23</v>
      </c>
      <c r="P6644" s="11" t="str">
        <f t="shared" si="517"/>
        <v>_Using</v>
      </c>
      <c r="Q6644" s="10" t="s">
        <v>23</v>
      </c>
      <c r="R6644" s="10" t="s">
        <v>23</v>
      </c>
      <c r="S6644" s="10" t="s">
        <v>27</v>
      </c>
      <c r="T6644" s="11" t="str" cm="1">
        <f t="array" ref="T6644">_xlfn.IFS(S6644="Month-to-month","_MM",S6644="One year","_OY",S6644="Two year","_TY")</f>
        <v>_MM</v>
      </c>
      <c r="U6644" s="10" t="s">
        <v>23</v>
      </c>
      <c r="V6644" s="10" t="s">
        <v>32</v>
      </c>
      <c r="W6644" s="10">
        <v>79</v>
      </c>
      <c r="X6644" s="10">
        <v>1902</v>
      </c>
      <c r="Y6644" s="10" t="s">
        <v>24</v>
      </c>
      <c r="Z6644" s="11">
        <f t="shared" si="518"/>
        <v>0</v>
      </c>
      <c r="AA6644" s="11" t="str">
        <f t="shared" si="519"/>
        <v>J_16AY+_Using_MM</v>
      </c>
    </row>
    <row r="6645" spans="1:27">
      <c r="A6645" s="10" t="s">
        <v>6680</v>
      </c>
      <c r="B6645" s="10" t="s">
        <v>22</v>
      </c>
      <c r="C6645" s="10">
        <v>1</v>
      </c>
      <c r="D6645" s="11" t="str">
        <f t="shared" si="515"/>
        <v>S</v>
      </c>
      <c r="E6645" s="10" t="s">
        <v>23</v>
      </c>
      <c r="F6645" s="10" t="s">
        <v>24</v>
      </c>
      <c r="G6645" s="10">
        <v>3</v>
      </c>
      <c r="H6645" s="11" t="str">
        <f t="shared" si="516"/>
        <v>_6AY</v>
      </c>
      <c r="I6645" s="10" t="s">
        <v>23</v>
      </c>
      <c r="J6645" s="10" t="s">
        <v>24</v>
      </c>
      <c r="K6645" s="10" t="s">
        <v>37</v>
      </c>
      <c r="L6645" s="10" t="s">
        <v>24</v>
      </c>
      <c r="M6645" s="10" t="s">
        <v>23</v>
      </c>
      <c r="N6645" s="10" t="s">
        <v>24</v>
      </c>
      <c r="O6645" s="10" t="s">
        <v>24</v>
      </c>
      <c r="P6645" s="11" t="str">
        <f t="shared" si="517"/>
        <v>_Using</v>
      </c>
      <c r="Q6645" s="10" t="s">
        <v>24</v>
      </c>
      <c r="R6645" s="10" t="s">
        <v>24</v>
      </c>
      <c r="S6645" s="10" t="s">
        <v>27</v>
      </c>
      <c r="T6645" s="11" t="str" cm="1">
        <f t="array" ref="T6645">_xlfn.IFS(S6645="Month-to-month","_MM",S6645="One year","_OY",S6645="Two year","_TY")</f>
        <v>_MM</v>
      </c>
      <c r="U6645" s="10" t="s">
        <v>23</v>
      </c>
      <c r="V6645" s="10" t="s">
        <v>35</v>
      </c>
      <c r="W6645" s="10">
        <v>74.599999999999994</v>
      </c>
      <c r="X6645" s="10">
        <v>239.05</v>
      </c>
      <c r="Y6645" s="10" t="s">
        <v>24</v>
      </c>
      <c r="Z6645" s="11">
        <f t="shared" si="518"/>
        <v>0</v>
      </c>
      <c r="AA6645" s="11" t="str">
        <f t="shared" si="519"/>
        <v>S_6AY_Using_MM</v>
      </c>
    </row>
    <row r="6646" spans="1:27">
      <c r="A6646" s="10" t="s">
        <v>6681</v>
      </c>
      <c r="B6646" s="10" t="s">
        <v>30</v>
      </c>
      <c r="C6646" s="10">
        <v>0</v>
      </c>
      <c r="D6646" s="11" t="str">
        <f t="shared" si="515"/>
        <v>J</v>
      </c>
      <c r="E6646" s="10" t="s">
        <v>23</v>
      </c>
      <c r="F6646" s="10" t="s">
        <v>24</v>
      </c>
      <c r="G6646" s="10">
        <v>61</v>
      </c>
      <c r="H6646" s="11" t="str">
        <f t="shared" si="516"/>
        <v>_16AY+</v>
      </c>
      <c r="I6646" s="10" t="s">
        <v>23</v>
      </c>
      <c r="J6646" s="10" t="s">
        <v>23</v>
      </c>
      <c r="K6646" s="10" t="s">
        <v>37</v>
      </c>
      <c r="L6646" s="10" t="s">
        <v>24</v>
      </c>
      <c r="M6646" s="10" t="s">
        <v>24</v>
      </c>
      <c r="N6646" s="10" t="s">
        <v>24</v>
      </c>
      <c r="O6646" s="10" t="s">
        <v>24</v>
      </c>
      <c r="P6646" s="11" t="str">
        <f t="shared" si="517"/>
        <v>_NotUsing</v>
      </c>
      <c r="Q6646" s="10" t="s">
        <v>23</v>
      </c>
      <c r="R6646" s="10" t="s">
        <v>23</v>
      </c>
      <c r="S6646" s="10" t="s">
        <v>31</v>
      </c>
      <c r="T6646" s="11" t="str" cm="1">
        <f t="array" ref="T6646">_xlfn.IFS(S6646="Month-to-month","_MM",S6646="One year","_OY",S6646="Two year","_TY")</f>
        <v>_OY</v>
      </c>
      <c r="U6646" s="10" t="s">
        <v>23</v>
      </c>
      <c r="V6646" s="10" t="s">
        <v>35</v>
      </c>
      <c r="W6646" s="10">
        <v>96.5</v>
      </c>
      <c r="X6646" s="10">
        <v>5673.7</v>
      </c>
      <c r="Y6646" s="10" t="s">
        <v>24</v>
      </c>
      <c r="Z6646" s="11">
        <f t="shared" si="518"/>
        <v>0</v>
      </c>
      <c r="AA6646" s="11" t="str">
        <f t="shared" si="519"/>
        <v>J_16AY+_NotUsing_OY</v>
      </c>
    </row>
    <row r="6647" spans="1:27">
      <c r="A6647" s="10" t="s">
        <v>6682</v>
      </c>
      <c r="B6647" s="10" t="s">
        <v>22</v>
      </c>
      <c r="C6647" s="10">
        <v>0</v>
      </c>
      <c r="D6647" s="11" t="str">
        <f t="shared" si="515"/>
        <v>J</v>
      </c>
      <c r="E6647" s="10" t="s">
        <v>24</v>
      </c>
      <c r="F6647" s="10" t="s">
        <v>24</v>
      </c>
      <c r="G6647" s="10">
        <v>2</v>
      </c>
      <c r="H6647" s="11" t="str">
        <f t="shared" si="516"/>
        <v>_6AY</v>
      </c>
      <c r="I6647" s="10" t="s">
        <v>23</v>
      </c>
      <c r="J6647" s="10" t="s">
        <v>24</v>
      </c>
      <c r="K6647" s="10" t="s">
        <v>24</v>
      </c>
      <c r="L6647" s="10" t="s">
        <v>46</v>
      </c>
      <c r="M6647" s="10" t="s">
        <v>46</v>
      </c>
      <c r="N6647" s="10" t="s">
        <v>46</v>
      </c>
      <c r="O6647" s="10" t="s">
        <v>46</v>
      </c>
      <c r="P6647" s="11" t="str">
        <f t="shared" si="517"/>
        <v>_NotUsing</v>
      </c>
      <c r="Q6647" s="10" t="s">
        <v>46</v>
      </c>
      <c r="R6647" s="10" t="s">
        <v>46</v>
      </c>
      <c r="S6647" s="10" t="s">
        <v>27</v>
      </c>
      <c r="T6647" s="11" t="str" cm="1">
        <f t="array" ref="T6647">_xlfn.IFS(S6647="Month-to-month","_MM",S6647="One year","_OY",S6647="Two year","_TY")</f>
        <v>_MM</v>
      </c>
      <c r="U6647" s="10" t="s">
        <v>24</v>
      </c>
      <c r="V6647" s="10" t="s">
        <v>32</v>
      </c>
      <c r="W6647" s="10">
        <v>20.100000000000001</v>
      </c>
      <c r="X6647" s="10">
        <v>39.799999999999997</v>
      </c>
      <c r="Y6647" s="10" t="s">
        <v>24</v>
      </c>
      <c r="Z6647" s="11">
        <f t="shared" si="518"/>
        <v>0</v>
      </c>
      <c r="AA6647" s="11" t="str">
        <f t="shared" si="519"/>
        <v>J_6AY_NotUsing_MM</v>
      </c>
    </row>
    <row r="6648" spans="1:27">
      <c r="A6648" s="10" t="s">
        <v>6683</v>
      </c>
      <c r="B6648" s="10" t="s">
        <v>30</v>
      </c>
      <c r="C6648" s="10">
        <v>0</v>
      </c>
      <c r="D6648" s="11" t="str">
        <f t="shared" si="515"/>
        <v>J</v>
      </c>
      <c r="E6648" s="10" t="s">
        <v>23</v>
      </c>
      <c r="F6648" s="10" t="s">
        <v>23</v>
      </c>
      <c r="G6648" s="10">
        <v>51</v>
      </c>
      <c r="H6648" s="11" t="str">
        <f t="shared" si="516"/>
        <v>_16AY+</v>
      </c>
      <c r="I6648" s="10" t="s">
        <v>23</v>
      </c>
      <c r="J6648" s="10" t="s">
        <v>24</v>
      </c>
      <c r="K6648" s="10" t="s">
        <v>24</v>
      </c>
      <c r="L6648" s="10" t="s">
        <v>46</v>
      </c>
      <c r="M6648" s="10" t="s">
        <v>46</v>
      </c>
      <c r="N6648" s="10" t="s">
        <v>46</v>
      </c>
      <c r="O6648" s="10" t="s">
        <v>46</v>
      </c>
      <c r="P6648" s="11" t="str">
        <f t="shared" si="517"/>
        <v>_NotUsing</v>
      </c>
      <c r="Q6648" s="10" t="s">
        <v>46</v>
      </c>
      <c r="R6648" s="10" t="s">
        <v>46</v>
      </c>
      <c r="S6648" s="10" t="s">
        <v>31</v>
      </c>
      <c r="T6648" s="11" t="str" cm="1">
        <f t="array" ref="T6648">_xlfn.IFS(S6648="Month-to-month","_MM",S6648="One year","_OY",S6648="Two year","_TY")</f>
        <v>_OY</v>
      </c>
      <c r="U6648" s="10" t="s">
        <v>24</v>
      </c>
      <c r="V6648" s="10" t="s">
        <v>32</v>
      </c>
      <c r="W6648" s="10">
        <v>19.399999999999999</v>
      </c>
      <c r="X6648" s="10">
        <v>997.75</v>
      </c>
      <c r="Y6648" s="10" t="s">
        <v>24</v>
      </c>
      <c r="Z6648" s="11">
        <f t="shared" si="518"/>
        <v>0</v>
      </c>
      <c r="AA6648" s="11" t="str">
        <f t="shared" si="519"/>
        <v>J_16AY+_NotUsing_OY</v>
      </c>
    </row>
    <row r="6649" spans="1:27">
      <c r="A6649" s="10" t="s">
        <v>6684</v>
      </c>
      <c r="B6649" s="10" t="s">
        <v>22</v>
      </c>
      <c r="C6649" s="10">
        <v>0</v>
      </c>
      <c r="D6649" s="11" t="str">
        <f t="shared" si="515"/>
        <v>J</v>
      </c>
      <c r="E6649" s="10" t="s">
        <v>23</v>
      </c>
      <c r="F6649" s="10" t="s">
        <v>23</v>
      </c>
      <c r="G6649" s="10">
        <v>71</v>
      </c>
      <c r="H6649" s="11" t="str">
        <f t="shared" si="516"/>
        <v>_16AY+</v>
      </c>
      <c r="I6649" s="10" t="s">
        <v>23</v>
      </c>
      <c r="J6649" s="10" t="s">
        <v>24</v>
      </c>
      <c r="K6649" s="10" t="s">
        <v>26</v>
      </c>
      <c r="L6649" s="10" t="s">
        <v>23</v>
      </c>
      <c r="M6649" s="10" t="s">
        <v>24</v>
      </c>
      <c r="N6649" s="10" t="s">
        <v>23</v>
      </c>
      <c r="O6649" s="10" t="s">
        <v>24</v>
      </c>
      <c r="P6649" s="11" t="str">
        <f t="shared" si="517"/>
        <v>_Using</v>
      </c>
      <c r="Q6649" s="10" t="s">
        <v>23</v>
      </c>
      <c r="R6649" s="10" t="s">
        <v>23</v>
      </c>
      <c r="S6649" s="10" t="s">
        <v>47</v>
      </c>
      <c r="T6649" s="11" t="str" cm="1">
        <f t="array" ref="T6649">_xlfn.IFS(S6649="Month-to-month","_MM",S6649="One year","_OY",S6649="Two year","_TY")</f>
        <v>_TY</v>
      </c>
      <c r="U6649" s="10" t="s">
        <v>24</v>
      </c>
      <c r="V6649" s="10" t="s">
        <v>40</v>
      </c>
      <c r="W6649" s="10">
        <v>77.55</v>
      </c>
      <c r="X6649" s="10">
        <v>5574.35</v>
      </c>
      <c r="Y6649" s="10" t="s">
        <v>24</v>
      </c>
      <c r="Z6649" s="11">
        <f t="shared" si="518"/>
        <v>0</v>
      </c>
      <c r="AA6649" s="11" t="str">
        <f t="shared" si="519"/>
        <v>J_16AY+_Using_TY</v>
      </c>
    </row>
    <row r="6650" spans="1:27">
      <c r="A6650" s="10" t="s">
        <v>6685</v>
      </c>
      <c r="B6650" s="10" t="s">
        <v>22</v>
      </c>
      <c r="C6650" s="10">
        <v>0</v>
      </c>
      <c r="D6650" s="11" t="str">
        <f t="shared" si="515"/>
        <v>J</v>
      </c>
      <c r="E6650" s="10" t="s">
        <v>23</v>
      </c>
      <c r="F6650" s="10" t="s">
        <v>23</v>
      </c>
      <c r="G6650" s="10">
        <v>20</v>
      </c>
      <c r="H6650" s="11" t="str">
        <f t="shared" si="516"/>
        <v>_16AY+</v>
      </c>
      <c r="I6650" s="10" t="s">
        <v>23</v>
      </c>
      <c r="J6650" s="10" t="s">
        <v>24</v>
      </c>
      <c r="K6650" s="10" t="s">
        <v>24</v>
      </c>
      <c r="L6650" s="10" t="s">
        <v>46</v>
      </c>
      <c r="M6650" s="10" t="s">
        <v>46</v>
      </c>
      <c r="N6650" s="10" t="s">
        <v>46</v>
      </c>
      <c r="O6650" s="10" t="s">
        <v>46</v>
      </c>
      <c r="P6650" s="11" t="str">
        <f t="shared" si="517"/>
        <v>_NotUsing</v>
      </c>
      <c r="Q6650" s="10" t="s">
        <v>46</v>
      </c>
      <c r="R6650" s="10" t="s">
        <v>46</v>
      </c>
      <c r="S6650" s="10" t="s">
        <v>27</v>
      </c>
      <c r="T6650" s="11" t="str" cm="1">
        <f t="array" ref="T6650">_xlfn.IFS(S6650="Month-to-month","_MM",S6650="One year","_OY",S6650="Two year","_TY")</f>
        <v>_MM</v>
      </c>
      <c r="U6650" s="10" t="s">
        <v>24</v>
      </c>
      <c r="V6650" s="10" t="s">
        <v>32</v>
      </c>
      <c r="W6650" s="10">
        <v>20.05</v>
      </c>
      <c r="X6650" s="10">
        <v>406.05</v>
      </c>
      <c r="Y6650" s="10" t="s">
        <v>24</v>
      </c>
      <c r="Z6650" s="11">
        <f t="shared" si="518"/>
        <v>0</v>
      </c>
      <c r="AA6650" s="11" t="str">
        <f t="shared" si="519"/>
        <v>J_16AY+_NotUsing_MM</v>
      </c>
    </row>
    <row r="6651" spans="1:27">
      <c r="A6651" s="10" t="s">
        <v>6686</v>
      </c>
      <c r="B6651" s="10" t="s">
        <v>30</v>
      </c>
      <c r="C6651" s="10">
        <v>0</v>
      </c>
      <c r="D6651" s="11" t="str">
        <f t="shared" si="515"/>
        <v>J</v>
      </c>
      <c r="E6651" s="10" t="s">
        <v>23</v>
      </c>
      <c r="F6651" s="10" t="s">
        <v>23</v>
      </c>
      <c r="G6651" s="10">
        <v>6</v>
      </c>
      <c r="H6651" s="11" t="str">
        <f t="shared" si="516"/>
        <v>_6AY</v>
      </c>
      <c r="I6651" s="10" t="s">
        <v>23</v>
      </c>
      <c r="J6651" s="10" t="s">
        <v>24</v>
      </c>
      <c r="K6651" s="10" t="s">
        <v>24</v>
      </c>
      <c r="L6651" s="10" t="s">
        <v>46</v>
      </c>
      <c r="M6651" s="10" t="s">
        <v>46</v>
      </c>
      <c r="N6651" s="10" t="s">
        <v>46</v>
      </c>
      <c r="O6651" s="10" t="s">
        <v>46</v>
      </c>
      <c r="P6651" s="11" t="str">
        <f t="shared" si="517"/>
        <v>_NotUsing</v>
      </c>
      <c r="Q6651" s="10" t="s">
        <v>46</v>
      </c>
      <c r="R6651" s="10" t="s">
        <v>46</v>
      </c>
      <c r="S6651" s="10" t="s">
        <v>27</v>
      </c>
      <c r="T6651" s="11" t="str" cm="1">
        <f t="array" ref="T6651">_xlfn.IFS(S6651="Month-to-month","_MM",S6651="One year","_OY",S6651="Two year","_TY")</f>
        <v>_MM</v>
      </c>
      <c r="U6651" s="10" t="s">
        <v>24</v>
      </c>
      <c r="V6651" s="10" t="s">
        <v>40</v>
      </c>
      <c r="W6651" s="10">
        <v>19.850000000000001</v>
      </c>
      <c r="X6651" s="10">
        <v>138.85</v>
      </c>
      <c r="Y6651" s="10" t="s">
        <v>24</v>
      </c>
      <c r="Z6651" s="11">
        <f t="shared" si="518"/>
        <v>0</v>
      </c>
      <c r="AA6651" s="11" t="str">
        <f t="shared" si="519"/>
        <v>J_6AY_NotUsing_MM</v>
      </c>
    </row>
    <row r="6652" spans="1:27">
      <c r="A6652" s="10" t="s">
        <v>6687</v>
      </c>
      <c r="B6652" s="10" t="s">
        <v>22</v>
      </c>
      <c r="C6652" s="10">
        <v>0</v>
      </c>
      <c r="D6652" s="11" t="str">
        <f t="shared" si="515"/>
        <v>J</v>
      </c>
      <c r="E6652" s="10" t="s">
        <v>24</v>
      </c>
      <c r="F6652" s="10" t="s">
        <v>24</v>
      </c>
      <c r="G6652" s="10">
        <v>6</v>
      </c>
      <c r="H6652" s="11" t="str">
        <f t="shared" si="516"/>
        <v>_6AY</v>
      </c>
      <c r="I6652" s="10" t="s">
        <v>23</v>
      </c>
      <c r="J6652" s="10" t="s">
        <v>24</v>
      </c>
      <c r="K6652" s="10" t="s">
        <v>24</v>
      </c>
      <c r="L6652" s="10" t="s">
        <v>46</v>
      </c>
      <c r="M6652" s="10" t="s">
        <v>46</v>
      </c>
      <c r="N6652" s="10" t="s">
        <v>46</v>
      </c>
      <c r="O6652" s="10" t="s">
        <v>46</v>
      </c>
      <c r="P6652" s="11" t="str">
        <f t="shared" si="517"/>
        <v>_NotUsing</v>
      </c>
      <c r="Q6652" s="10" t="s">
        <v>46</v>
      </c>
      <c r="R6652" s="10" t="s">
        <v>46</v>
      </c>
      <c r="S6652" s="10" t="s">
        <v>27</v>
      </c>
      <c r="T6652" s="11" t="str" cm="1">
        <f t="array" ref="T6652">_xlfn.IFS(S6652="Month-to-month","_MM",S6652="One year","_OY",S6652="Two year","_TY")</f>
        <v>_MM</v>
      </c>
      <c r="U6652" s="10" t="s">
        <v>24</v>
      </c>
      <c r="V6652" s="10" t="s">
        <v>32</v>
      </c>
      <c r="W6652" s="10">
        <v>20.2</v>
      </c>
      <c r="X6652" s="10">
        <v>123.65</v>
      </c>
      <c r="Y6652" s="10" t="s">
        <v>24</v>
      </c>
      <c r="Z6652" s="11">
        <f t="shared" si="518"/>
        <v>0</v>
      </c>
      <c r="AA6652" s="11" t="str">
        <f t="shared" si="519"/>
        <v>J_6AY_NotUsing_MM</v>
      </c>
    </row>
    <row r="6653" spans="1:27">
      <c r="A6653" s="10" t="s">
        <v>6688</v>
      </c>
      <c r="B6653" s="10" t="s">
        <v>22</v>
      </c>
      <c r="C6653" s="10">
        <v>0</v>
      </c>
      <c r="D6653" s="11" t="str">
        <f t="shared" si="515"/>
        <v>J</v>
      </c>
      <c r="E6653" s="10" t="s">
        <v>24</v>
      </c>
      <c r="F6653" s="10" t="s">
        <v>24</v>
      </c>
      <c r="G6653" s="10">
        <v>29</v>
      </c>
      <c r="H6653" s="11" t="str">
        <f t="shared" si="516"/>
        <v>_16AY+</v>
      </c>
      <c r="I6653" s="10" t="s">
        <v>23</v>
      </c>
      <c r="J6653" s="10" t="s">
        <v>23</v>
      </c>
      <c r="K6653" s="10" t="s">
        <v>26</v>
      </c>
      <c r="L6653" s="10" t="s">
        <v>23</v>
      </c>
      <c r="M6653" s="10" t="s">
        <v>23</v>
      </c>
      <c r="N6653" s="10" t="s">
        <v>24</v>
      </c>
      <c r="O6653" s="10" t="s">
        <v>23</v>
      </c>
      <c r="P6653" s="11" t="str">
        <f t="shared" si="517"/>
        <v>_Using</v>
      </c>
      <c r="Q6653" s="10" t="s">
        <v>24</v>
      </c>
      <c r="R6653" s="10" t="s">
        <v>24</v>
      </c>
      <c r="S6653" s="10" t="s">
        <v>27</v>
      </c>
      <c r="T6653" s="11" t="str" cm="1">
        <f t="array" ref="T6653">_xlfn.IFS(S6653="Month-to-month","_MM",S6653="One year","_OY",S6653="Two year","_TY")</f>
        <v>_MM</v>
      </c>
      <c r="U6653" s="10" t="s">
        <v>24</v>
      </c>
      <c r="V6653" s="10" t="s">
        <v>32</v>
      </c>
      <c r="W6653" s="10">
        <v>67.45</v>
      </c>
      <c r="X6653" s="10">
        <v>1801.1</v>
      </c>
      <c r="Y6653" s="10" t="s">
        <v>24</v>
      </c>
      <c r="Z6653" s="11">
        <f t="shared" si="518"/>
        <v>0</v>
      </c>
      <c r="AA6653" s="11" t="str">
        <f t="shared" si="519"/>
        <v>J_16AY+_Using_MM</v>
      </c>
    </row>
    <row r="6654" spans="1:27">
      <c r="A6654" s="10" t="s">
        <v>6689</v>
      </c>
      <c r="B6654" s="10" t="s">
        <v>30</v>
      </c>
      <c r="C6654" s="10">
        <v>0</v>
      </c>
      <c r="D6654" s="11" t="str">
        <f t="shared" si="515"/>
        <v>J</v>
      </c>
      <c r="E6654" s="10" t="s">
        <v>24</v>
      </c>
      <c r="F6654" s="10" t="s">
        <v>24</v>
      </c>
      <c r="G6654" s="10">
        <v>36</v>
      </c>
      <c r="H6654" s="11" t="str">
        <f t="shared" si="516"/>
        <v>_16AY+</v>
      </c>
      <c r="I6654" s="10" t="s">
        <v>23</v>
      </c>
      <c r="J6654" s="10" t="s">
        <v>24</v>
      </c>
      <c r="K6654" s="10" t="s">
        <v>24</v>
      </c>
      <c r="L6654" s="10" t="s">
        <v>46</v>
      </c>
      <c r="M6654" s="10" t="s">
        <v>46</v>
      </c>
      <c r="N6654" s="10" t="s">
        <v>46</v>
      </c>
      <c r="O6654" s="10" t="s">
        <v>46</v>
      </c>
      <c r="P6654" s="11" t="str">
        <f t="shared" si="517"/>
        <v>_NotUsing</v>
      </c>
      <c r="Q6654" s="10" t="s">
        <v>46</v>
      </c>
      <c r="R6654" s="10" t="s">
        <v>46</v>
      </c>
      <c r="S6654" s="10" t="s">
        <v>47</v>
      </c>
      <c r="T6654" s="11" t="str" cm="1">
        <f t="array" ref="T6654">_xlfn.IFS(S6654="Month-to-month","_MM",S6654="One year","_OY",S6654="Two year","_TY")</f>
        <v>_TY</v>
      </c>
      <c r="U6654" s="10" t="s">
        <v>23</v>
      </c>
      <c r="V6654" s="10" t="s">
        <v>40</v>
      </c>
      <c r="W6654" s="10">
        <v>18.55</v>
      </c>
      <c r="X6654" s="10">
        <v>689</v>
      </c>
      <c r="Y6654" s="10" t="s">
        <v>24</v>
      </c>
      <c r="Z6654" s="11">
        <f t="shared" si="518"/>
        <v>0</v>
      </c>
      <c r="AA6654" s="11" t="str">
        <f t="shared" si="519"/>
        <v>J_16AY+_NotUsing_TY</v>
      </c>
    </row>
    <row r="6655" spans="1:27">
      <c r="A6655" s="10" t="s">
        <v>6690</v>
      </c>
      <c r="B6655" s="10" t="s">
        <v>22</v>
      </c>
      <c r="C6655" s="10">
        <v>0</v>
      </c>
      <c r="D6655" s="11" t="str">
        <f t="shared" si="515"/>
        <v>J</v>
      </c>
      <c r="E6655" s="10" t="s">
        <v>24</v>
      </c>
      <c r="F6655" s="10" t="s">
        <v>24</v>
      </c>
      <c r="G6655" s="10">
        <v>28</v>
      </c>
      <c r="H6655" s="11" t="str">
        <f t="shared" si="516"/>
        <v>_16AY+</v>
      </c>
      <c r="I6655" s="10" t="s">
        <v>24</v>
      </c>
      <c r="J6655" s="10" t="s">
        <v>25</v>
      </c>
      <c r="K6655" s="10" t="s">
        <v>26</v>
      </c>
      <c r="L6655" s="10" t="s">
        <v>24</v>
      </c>
      <c r="M6655" s="10" t="s">
        <v>24</v>
      </c>
      <c r="N6655" s="10" t="s">
        <v>23</v>
      </c>
      <c r="O6655" s="10" t="s">
        <v>24</v>
      </c>
      <c r="P6655" s="11" t="str">
        <f t="shared" si="517"/>
        <v>_Using</v>
      </c>
      <c r="Q6655" s="10" t="s">
        <v>24</v>
      </c>
      <c r="R6655" s="10" t="s">
        <v>24</v>
      </c>
      <c r="S6655" s="10" t="s">
        <v>27</v>
      </c>
      <c r="T6655" s="11" t="str" cm="1">
        <f t="array" ref="T6655">_xlfn.IFS(S6655="Month-to-month","_MM",S6655="One year","_OY",S6655="Two year","_TY")</f>
        <v>_MM</v>
      </c>
      <c r="U6655" s="10" t="s">
        <v>23</v>
      </c>
      <c r="V6655" s="10" t="s">
        <v>32</v>
      </c>
      <c r="W6655" s="10">
        <v>29.75</v>
      </c>
      <c r="X6655" s="10">
        <v>790.7</v>
      </c>
      <c r="Y6655" s="10" t="s">
        <v>24</v>
      </c>
      <c r="Z6655" s="11">
        <f t="shared" si="518"/>
        <v>0</v>
      </c>
      <c r="AA6655" s="11" t="str">
        <f t="shared" si="519"/>
        <v>J_16AY+_Using_MM</v>
      </c>
    </row>
    <row r="6656" spans="1:27">
      <c r="A6656" s="10" t="s">
        <v>6691</v>
      </c>
      <c r="B6656" s="10" t="s">
        <v>22</v>
      </c>
      <c r="C6656" s="10">
        <v>0</v>
      </c>
      <c r="D6656" s="11" t="str">
        <f t="shared" si="515"/>
        <v>J</v>
      </c>
      <c r="E6656" s="10" t="s">
        <v>23</v>
      </c>
      <c r="F6656" s="10" t="s">
        <v>24</v>
      </c>
      <c r="G6656" s="10">
        <v>7</v>
      </c>
      <c r="H6656" s="11" t="str">
        <f t="shared" si="516"/>
        <v>_16AY</v>
      </c>
      <c r="I6656" s="10" t="s">
        <v>23</v>
      </c>
      <c r="J6656" s="10" t="s">
        <v>23</v>
      </c>
      <c r="K6656" s="10" t="s">
        <v>37</v>
      </c>
      <c r="L6656" s="10" t="s">
        <v>24</v>
      </c>
      <c r="M6656" s="10" t="s">
        <v>24</v>
      </c>
      <c r="N6656" s="10" t="s">
        <v>24</v>
      </c>
      <c r="O6656" s="10" t="s">
        <v>24</v>
      </c>
      <c r="P6656" s="11" t="str">
        <f t="shared" si="517"/>
        <v>_NotUsing</v>
      </c>
      <c r="Q6656" s="10" t="s">
        <v>23</v>
      </c>
      <c r="R6656" s="10" t="s">
        <v>24</v>
      </c>
      <c r="S6656" s="10" t="s">
        <v>27</v>
      </c>
      <c r="T6656" s="11" t="str" cm="1">
        <f t="array" ref="T6656">_xlfn.IFS(S6656="Month-to-month","_MM",S6656="One year","_OY",S6656="Two year","_TY")</f>
        <v>_MM</v>
      </c>
      <c r="U6656" s="10" t="s">
        <v>23</v>
      </c>
      <c r="V6656" s="10" t="s">
        <v>28</v>
      </c>
      <c r="W6656" s="10">
        <v>86.5</v>
      </c>
      <c r="X6656" s="10">
        <v>582.5</v>
      </c>
      <c r="Y6656" s="10" t="s">
        <v>23</v>
      </c>
      <c r="Z6656" s="11">
        <f t="shared" si="518"/>
        <v>1</v>
      </c>
      <c r="AA6656" s="11" t="str">
        <f t="shared" si="519"/>
        <v>J_16AY_NotUsing_MM</v>
      </c>
    </row>
    <row r="6657" spans="1:27">
      <c r="A6657" s="10" t="s">
        <v>6692</v>
      </c>
      <c r="B6657" s="10" t="s">
        <v>22</v>
      </c>
      <c r="C6657" s="10">
        <v>0</v>
      </c>
      <c r="D6657" s="11" t="str">
        <f t="shared" si="515"/>
        <v>J</v>
      </c>
      <c r="E6657" s="10" t="s">
        <v>24</v>
      </c>
      <c r="F6657" s="10" t="s">
        <v>24</v>
      </c>
      <c r="G6657" s="10">
        <v>63</v>
      </c>
      <c r="H6657" s="11" t="str">
        <f t="shared" si="516"/>
        <v>_16AY+</v>
      </c>
      <c r="I6657" s="10" t="s">
        <v>23</v>
      </c>
      <c r="J6657" s="10" t="s">
        <v>23</v>
      </c>
      <c r="K6657" s="10" t="s">
        <v>24</v>
      </c>
      <c r="L6657" s="10" t="s">
        <v>46</v>
      </c>
      <c r="M6657" s="10" t="s">
        <v>46</v>
      </c>
      <c r="N6657" s="10" t="s">
        <v>46</v>
      </c>
      <c r="O6657" s="10" t="s">
        <v>46</v>
      </c>
      <c r="P6657" s="11" t="str">
        <f t="shared" si="517"/>
        <v>_NotUsing</v>
      </c>
      <c r="Q6657" s="10" t="s">
        <v>46</v>
      </c>
      <c r="R6657" s="10" t="s">
        <v>46</v>
      </c>
      <c r="S6657" s="10" t="s">
        <v>47</v>
      </c>
      <c r="T6657" s="11" t="str" cm="1">
        <f t="array" ref="T6657">_xlfn.IFS(S6657="Month-to-month","_MM",S6657="One year","_OY",S6657="Two year","_TY")</f>
        <v>_TY</v>
      </c>
      <c r="U6657" s="10" t="s">
        <v>24</v>
      </c>
      <c r="V6657" s="10" t="s">
        <v>32</v>
      </c>
      <c r="W6657" s="10">
        <v>24.2</v>
      </c>
      <c r="X6657" s="10">
        <v>1618.2</v>
      </c>
      <c r="Y6657" s="10" t="s">
        <v>24</v>
      </c>
      <c r="Z6657" s="11">
        <f t="shared" si="518"/>
        <v>0</v>
      </c>
      <c r="AA6657" s="11" t="str">
        <f t="shared" si="519"/>
        <v>J_16AY+_NotUsing_TY</v>
      </c>
    </row>
    <row r="6658" spans="1:27">
      <c r="A6658" s="10" t="s">
        <v>6693</v>
      </c>
      <c r="B6658" s="10" t="s">
        <v>30</v>
      </c>
      <c r="C6658" s="10">
        <v>0</v>
      </c>
      <c r="D6658" s="11" t="str">
        <f t="shared" si="515"/>
        <v>J</v>
      </c>
      <c r="E6658" s="10" t="s">
        <v>23</v>
      </c>
      <c r="F6658" s="10" t="s">
        <v>23</v>
      </c>
      <c r="G6658" s="10">
        <v>48</v>
      </c>
      <c r="H6658" s="11" t="str">
        <f t="shared" si="516"/>
        <v>_16AY+</v>
      </c>
      <c r="I6658" s="10" t="s">
        <v>23</v>
      </c>
      <c r="J6658" s="10" t="s">
        <v>23</v>
      </c>
      <c r="K6658" s="10" t="s">
        <v>24</v>
      </c>
      <c r="L6658" s="10" t="s">
        <v>46</v>
      </c>
      <c r="M6658" s="10" t="s">
        <v>46</v>
      </c>
      <c r="N6658" s="10" t="s">
        <v>46</v>
      </c>
      <c r="O6658" s="10" t="s">
        <v>46</v>
      </c>
      <c r="P6658" s="11" t="str">
        <f t="shared" si="517"/>
        <v>_NotUsing</v>
      </c>
      <c r="Q6658" s="10" t="s">
        <v>46</v>
      </c>
      <c r="R6658" s="10" t="s">
        <v>46</v>
      </c>
      <c r="S6658" s="10" t="s">
        <v>47</v>
      </c>
      <c r="T6658" s="11" t="str" cm="1">
        <f t="array" ref="T6658">_xlfn.IFS(S6658="Month-to-month","_MM",S6658="One year","_OY",S6658="Two year","_TY")</f>
        <v>_TY</v>
      </c>
      <c r="U6658" s="10" t="s">
        <v>24</v>
      </c>
      <c r="V6658" s="10" t="s">
        <v>32</v>
      </c>
      <c r="W6658" s="10">
        <v>23.55</v>
      </c>
      <c r="X6658" s="10">
        <v>1173.3499999999999</v>
      </c>
      <c r="Y6658" s="10" t="s">
        <v>24</v>
      </c>
      <c r="Z6658" s="11">
        <f t="shared" si="518"/>
        <v>0</v>
      </c>
      <c r="AA6658" s="11" t="str">
        <f t="shared" si="519"/>
        <v>J_16AY+_NotUsing_TY</v>
      </c>
    </row>
    <row r="6659" spans="1:27">
      <c r="A6659" s="10" t="s">
        <v>6694</v>
      </c>
      <c r="B6659" s="10" t="s">
        <v>22</v>
      </c>
      <c r="C6659" s="10">
        <v>0</v>
      </c>
      <c r="D6659" s="11" t="str">
        <f t="shared" ref="D6659:D6722" si="520">IF(C6659=0,"J","S")</f>
        <v>J</v>
      </c>
      <c r="E6659" s="10" t="s">
        <v>23</v>
      </c>
      <c r="F6659" s="10" t="s">
        <v>24</v>
      </c>
      <c r="G6659" s="10">
        <v>49</v>
      </c>
      <c r="H6659" s="11" t="str">
        <f t="shared" ref="H6659:H6722" si="521">IF(G6659&lt;7,"_6AY",IF(G6659&lt;17,"_16AY","_16AY+"))</f>
        <v>_16AY+</v>
      </c>
      <c r="I6659" s="10" t="s">
        <v>23</v>
      </c>
      <c r="J6659" s="10" t="s">
        <v>24</v>
      </c>
      <c r="K6659" s="10" t="s">
        <v>24</v>
      </c>
      <c r="L6659" s="10" t="s">
        <v>46</v>
      </c>
      <c r="M6659" s="10" t="s">
        <v>46</v>
      </c>
      <c r="N6659" s="10" t="s">
        <v>46</v>
      </c>
      <c r="O6659" s="10" t="s">
        <v>46</v>
      </c>
      <c r="P6659" s="11" t="str">
        <f t="shared" ref="P6659:P6722" si="522">IF(COUNTIF(L6659:O6659,"Yes")&gt;0,"_Using","_NotUsing")</f>
        <v>_NotUsing</v>
      </c>
      <c r="Q6659" s="10" t="s">
        <v>46</v>
      </c>
      <c r="R6659" s="10" t="s">
        <v>46</v>
      </c>
      <c r="S6659" s="10" t="s">
        <v>31</v>
      </c>
      <c r="T6659" s="11" t="str" cm="1">
        <f t="array" ref="T6659">_xlfn.IFS(S6659="Month-to-month","_MM",S6659="One year","_OY",S6659="Two year","_TY")</f>
        <v>_OY</v>
      </c>
      <c r="U6659" s="10" t="s">
        <v>24</v>
      </c>
      <c r="V6659" s="10" t="s">
        <v>35</v>
      </c>
      <c r="W6659" s="10">
        <v>20.45</v>
      </c>
      <c r="X6659" s="10">
        <v>900.9</v>
      </c>
      <c r="Y6659" s="10" t="s">
        <v>24</v>
      </c>
      <c r="Z6659" s="11">
        <f t="shared" ref="Z6659:Z6722" si="523">IF(Y6659="No",0,1)</f>
        <v>0</v>
      </c>
      <c r="AA6659" s="11" t="str">
        <f t="shared" ref="AA6659:AA6722" si="524">D6659&amp;H6659&amp;P6659&amp;T6659</f>
        <v>J_16AY+_NotUsing_OY</v>
      </c>
    </row>
    <row r="6660" spans="1:27">
      <c r="A6660" s="10" t="s">
        <v>6695</v>
      </c>
      <c r="B6660" s="10" t="s">
        <v>30</v>
      </c>
      <c r="C6660" s="10">
        <v>1</v>
      </c>
      <c r="D6660" s="11" t="str">
        <f t="shared" si="520"/>
        <v>S</v>
      </c>
      <c r="E6660" s="10" t="s">
        <v>24</v>
      </c>
      <c r="F6660" s="10" t="s">
        <v>24</v>
      </c>
      <c r="G6660" s="10">
        <v>27</v>
      </c>
      <c r="H6660" s="11" t="str">
        <f t="shared" si="521"/>
        <v>_16AY+</v>
      </c>
      <c r="I6660" s="10" t="s">
        <v>23</v>
      </c>
      <c r="J6660" s="10" t="s">
        <v>23</v>
      </c>
      <c r="K6660" s="10" t="s">
        <v>37</v>
      </c>
      <c r="L6660" s="10" t="s">
        <v>24</v>
      </c>
      <c r="M6660" s="10" t="s">
        <v>23</v>
      </c>
      <c r="N6660" s="10" t="s">
        <v>24</v>
      </c>
      <c r="O6660" s="10" t="s">
        <v>24</v>
      </c>
      <c r="P6660" s="11" t="str">
        <f t="shared" si="522"/>
        <v>_Using</v>
      </c>
      <c r="Q6660" s="10" t="s">
        <v>24</v>
      </c>
      <c r="R6660" s="10" t="s">
        <v>24</v>
      </c>
      <c r="S6660" s="10" t="s">
        <v>27</v>
      </c>
      <c r="T6660" s="11" t="str" cm="1">
        <f t="array" ref="T6660">_xlfn.IFS(S6660="Month-to-month","_MM",S6660="One year","_OY",S6660="Two year","_TY")</f>
        <v>_MM</v>
      </c>
      <c r="U6660" s="10" t="s">
        <v>23</v>
      </c>
      <c r="V6660" s="10" t="s">
        <v>28</v>
      </c>
      <c r="W6660" s="10">
        <v>81.45</v>
      </c>
      <c r="X6660" s="10">
        <v>2122.0500000000002</v>
      </c>
      <c r="Y6660" s="10" t="s">
        <v>23</v>
      </c>
      <c r="Z6660" s="11">
        <f t="shared" si="523"/>
        <v>1</v>
      </c>
      <c r="AA6660" s="11" t="str">
        <f t="shared" si="524"/>
        <v>S_16AY+_Using_MM</v>
      </c>
    </row>
    <row r="6661" spans="1:27">
      <c r="A6661" s="10" t="s">
        <v>6696</v>
      </c>
      <c r="B6661" s="10" t="s">
        <v>30</v>
      </c>
      <c r="C6661" s="10">
        <v>0</v>
      </c>
      <c r="D6661" s="11" t="str">
        <f t="shared" si="520"/>
        <v>J</v>
      </c>
      <c r="E6661" s="10" t="s">
        <v>23</v>
      </c>
      <c r="F6661" s="10" t="s">
        <v>24</v>
      </c>
      <c r="G6661" s="10">
        <v>72</v>
      </c>
      <c r="H6661" s="11" t="str">
        <f t="shared" si="521"/>
        <v>_16AY+</v>
      </c>
      <c r="I6661" s="10" t="s">
        <v>23</v>
      </c>
      <c r="J6661" s="10" t="s">
        <v>23</v>
      </c>
      <c r="K6661" s="10" t="s">
        <v>26</v>
      </c>
      <c r="L6661" s="10" t="s">
        <v>23</v>
      </c>
      <c r="M6661" s="10" t="s">
        <v>23</v>
      </c>
      <c r="N6661" s="10" t="s">
        <v>23</v>
      </c>
      <c r="O6661" s="10" t="s">
        <v>23</v>
      </c>
      <c r="P6661" s="11" t="str">
        <f t="shared" si="522"/>
        <v>_Using</v>
      </c>
      <c r="Q6661" s="10" t="s">
        <v>23</v>
      </c>
      <c r="R6661" s="10" t="s">
        <v>23</v>
      </c>
      <c r="S6661" s="10" t="s">
        <v>47</v>
      </c>
      <c r="T6661" s="11" t="str" cm="1">
        <f t="array" ref="T6661">_xlfn.IFS(S6661="Month-to-month","_MM",S6661="One year","_OY",S6661="Two year","_TY")</f>
        <v>_TY</v>
      </c>
      <c r="U6661" s="10" t="s">
        <v>24</v>
      </c>
      <c r="V6661" s="10" t="s">
        <v>40</v>
      </c>
      <c r="W6661" s="10">
        <v>92.3</v>
      </c>
      <c r="X6661" s="10">
        <v>6719.9</v>
      </c>
      <c r="Y6661" s="10" t="s">
        <v>24</v>
      </c>
      <c r="Z6661" s="11">
        <f t="shared" si="523"/>
        <v>0</v>
      </c>
      <c r="AA6661" s="11" t="str">
        <f t="shared" si="524"/>
        <v>J_16AY+_Using_TY</v>
      </c>
    </row>
    <row r="6662" spans="1:27">
      <c r="A6662" s="10" t="s">
        <v>6697</v>
      </c>
      <c r="B6662" s="10" t="s">
        <v>30</v>
      </c>
      <c r="C6662" s="10">
        <v>0</v>
      </c>
      <c r="D6662" s="11" t="str">
        <f t="shared" si="520"/>
        <v>J</v>
      </c>
      <c r="E6662" s="10" t="s">
        <v>23</v>
      </c>
      <c r="F6662" s="10" t="s">
        <v>24</v>
      </c>
      <c r="G6662" s="10">
        <v>1</v>
      </c>
      <c r="H6662" s="11" t="str">
        <f t="shared" si="521"/>
        <v>_6AY</v>
      </c>
      <c r="I6662" s="10" t="s">
        <v>23</v>
      </c>
      <c r="J6662" s="10" t="s">
        <v>24</v>
      </c>
      <c r="K6662" s="10" t="s">
        <v>37</v>
      </c>
      <c r="L6662" s="10" t="s">
        <v>24</v>
      </c>
      <c r="M6662" s="10" t="s">
        <v>24</v>
      </c>
      <c r="N6662" s="10" t="s">
        <v>24</v>
      </c>
      <c r="O6662" s="10" t="s">
        <v>24</v>
      </c>
      <c r="P6662" s="11" t="str">
        <f t="shared" si="522"/>
        <v>_NotUsing</v>
      </c>
      <c r="Q6662" s="10" t="s">
        <v>24</v>
      </c>
      <c r="R6662" s="10" t="s">
        <v>24</v>
      </c>
      <c r="S6662" s="10" t="s">
        <v>27</v>
      </c>
      <c r="T6662" s="11" t="str" cm="1">
        <f t="array" ref="T6662">_xlfn.IFS(S6662="Month-to-month","_MM",S6662="One year","_OY",S6662="Two year","_TY")</f>
        <v>_MM</v>
      </c>
      <c r="U6662" s="10" t="s">
        <v>23</v>
      </c>
      <c r="V6662" s="10" t="s">
        <v>28</v>
      </c>
      <c r="W6662" s="10">
        <v>69.150000000000006</v>
      </c>
      <c r="X6662" s="10">
        <v>69.150000000000006</v>
      </c>
      <c r="Y6662" s="10" t="s">
        <v>23</v>
      </c>
      <c r="Z6662" s="11">
        <f t="shared" si="523"/>
        <v>1</v>
      </c>
      <c r="AA6662" s="11" t="str">
        <f t="shared" si="524"/>
        <v>J_6AY_NotUsing_MM</v>
      </c>
    </row>
    <row r="6663" spans="1:27">
      <c r="A6663" s="10" t="s">
        <v>6698</v>
      </c>
      <c r="B6663" s="10" t="s">
        <v>22</v>
      </c>
      <c r="C6663" s="10">
        <v>0</v>
      </c>
      <c r="D6663" s="11" t="str">
        <f t="shared" si="520"/>
        <v>J</v>
      </c>
      <c r="E6663" s="10" t="s">
        <v>23</v>
      </c>
      <c r="F6663" s="10" t="s">
        <v>23</v>
      </c>
      <c r="G6663" s="10">
        <v>72</v>
      </c>
      <c r="H6663" s="11" t="str">
        <f t="shared" si="521"/>
        <v>_16AY+</v>
      </c>
      <c r="I6663" s="10" t="s">
        <v>24</v>
      </c>
      <c r="J6663" s="10" t="s">
        <v>25</v>
      </c>
      <c r="K6663" s="10" t="s">
        <v>26</v>
      </c>
      <c r="L6663" s="10" t="s">
        <v>24</v>
      </c>
      <c r="M6663" s="10" t="s">
        <v>23</v>
      </c>
      <c r="N6663" s="10" t="s">
        <v>24</v>
      </c>
      <c r="O6663" s="10" t="s">
        <v>23</v>
      </c>
      <c r="P6663" s="11" t="str">
        <f t="shared" si="522"/>
        <v>_Using</v>
      </c>
      <c r="Q6663" s="10" t="s">
        <v>23</v>
      </c>
      <c r="R6663" s="10" t="s">
        <v>23</v>
      </c>
      <c r="S6663" s="10" t="s">
        <v>47</v>
      </c>
      <c r="T6663" s="11" t="str" cm="1">
        <f t="array" ref="T6663">_xlfn.IFS(S6663="Month-to-month","_MM",S6663="One year","_OY",S6663="Two year","_TY")</f>
        <v>_TY</v>
      </c>
      <c r="U6663" s="10" t="s">
        <v>24</v>
      </c>
      <c r="V6663" s="10" t="s">
        <v>40</v>
      </c>
      <c r="W6663" s="10">
        <v>53.65</v>
      </c>
      <c r="X6663" s="10">
        <v>3784</v>
      </c>
      <c r="Y6663" s="10" t="s">
        <v>24</v>
      </c>
      <c r="Z6663" s="11">
        <f t="shared" si="523"/>
        <v>0</v>
      </c>
      <c r="AA6663" s="11" t="str">
        <f t="shared" si="524"/>
        <v>J_16AY+_Using_TY</v>
      </c>
    </row>
    <row r="6664" spans="1:27">
      <c r="A6664" s="10" t="s">
        <v>6699</v>
      </c>
      <c r="B6664" s="10" t="s">
        <v>22</v>
      </c>
      <c r="C6664" s="10">
        <v>0</v>
      </c>
      <c r="D6664" s="11" t="str">
        <f t="shared" si="520"/>
        <v>J</v>
      </c>
      <c r="E6664" s="10" t="s">
        <v>24</v>
      </c>
      <c r="F6664" s="10" t="s">
        <v>24</v>
      </c>
      <c r="G6664" s="10">
        <v>47</v>
      </c>
      <c r="H6664" s="11" t="str">
        <f t="shared" si="521"/>
        <v>_16AY+</v>
      </c>
      <c r="I6664" s="10" t="s">
        <v>24</v>
      </c>
      <c r="J6664" s="10" t="s">
        <v>25</v>
      </c>
      <c r="K6664" s="10" t="s">
        <v>26</v>
      </c>
      <c r="L6664" s="10" t="s">
        <v>23</v>
      </c>
      <c r="M6664" s="10" t="s">
        <v>23</v>
      </c>
      <c r="N6664" s="10" t="s">
        <v>24</v>
      </c>
      <c r="O6664" s="10" t="s">
        <v>23</v>
      </c>
      <c r="P6664" s="11" t="str">
        <f t="shared" si="522"/>
        <v>_Using</v>
      </c>
      <c r="Q6664" s="10" t="s">
        <v>24</v>
      </c>
      <c r="R6664" s="10" t="s">
        <v>24</v>
      </c>
      <c r="S6664" s="10" t="s">
        <v>31</v>
      </c>
      <c r="T6664" s="11" t="str" cm="1">
        <f t="array" ref="T6664">_xlfn.IFS(S6664="Month-to-month","_MM",S6664="One year","_OY",S6664="Two year","_TY")</f>
        <v>_OY</v>
      </c>
      <c r="U6664" s="10" t="s">
        <v>24</v>
      </c>
      <c r="V6664" s="10" t="s">
        <v>40</v>
      </c>
      <c r="W6664" s="10">
        <v>39.65</v>
      </c>
      <c r="X6664" s="10">
        <v>1798.65</v>
      </c>
      <c r="Y6664" s="10" t="s">
        <v>24</v>
      </c>
      <c r="Z6664" s="11">
        <f t="shared" si="523"/>
        <v>0</v>
      </c>
      <c r="AA6664" s="11" t="str">
        <f t="shared" si="524"/>
        <v>J_16AY+_Using_OY</v>
      </c>
    </row>
    <row r="6665" spans="1:27">
      <c r="A6665" s="10" t="s">
        <v>6700</v>
      </c>
      <c r="B6665" s="10" t="s">
        <v>22</v>
      </c>
      <c r="C6665" s="10">
        <v>0</v>
      </c>
      <c r="D6665" s="11" t="str">
        <f t="shared" si="520"/>
        <v>J</v>
      </c>
      <c r="E6665" s="10" t="s">
        <v>24</v>
      </c>
      <c r="F6665" s="10" t="s">
        <v>24</v>
      </c>
      <c r="G6665" s="10">
        <v>1</v>
      </c>
      <c r="H6665" s="11" t="str">
        <f t="shared" si="521"/>
        <v>_6AY</v>
      </c>
      <c r="I6665" s="10" t="s">
        <v>23</v>
      </c>
      <c r="J6665" s="10" t="s">
        <v>24</v>
      </c>
      <c r="K6665" s="10" t="s">
        <v>26</v>
      </c>
      <c r="L6665" s="10" t="s">
        <v>24</v>
      </c>
      <c r="M6665" s="10" t="s">
        <v>24</v>
      </c>
      <c r="N6665" s="10" t="s">
        <v>24</v>
      </c>
      <c r="O6665" s="10" t="s">
        <v>24</v>
      </c>
      <c r="P6665" s="11" t="str">
        <f t="shared" si="522"/>
        <v>_NotUsing</v>
      </c>
      <c r="Q6665" s="10" t="s">
        <v>23</v>
      </c>
      <c r="R6665" s="10" t="s">
        <v>24</v>
      </c>
      <c r="S6665" s="10" t="s">
        <v>27</v>
      </c>
      <c r="T6665" s="11" t="str" cm="1">
        <f t="array" ref="T6665">_xlfn.IFS(S6665="Month-to-month","_MM",S6665="One year","_OY",S6665="Two year","_TY")</f>
        <v>_MM</v>
      </c>
      <c r="U6665" s="10" t="s">
        <v>23</v>
      </c>
      <c r="V6665" s="10" t="s">
        <v>28</v>
      </c>
      <c r="W6665" s="10">
        <v>54.65</v>
      </c>
      <c r="X6665" s="10">
        <v>54.65</v>
      </c>
      <c r="Y6665" s="10" t="s">
        <v>24</v>
      </c>
      <c r="Z6665" s="11">
        <f t="shared" si="523"/>
        <v>0</v>
      </c>
      <c r="AA6665" s="11" t="str">
        <f t="shared" si="524"/>
        <v>J_6AY_NotUsing_MM</v>
      </c>
    </row>
    <row r="6666" spans="1:27">
      <c r="A6666" s="10" t="s">
        <v>6701</v>
      </c>
      <c r="B6666" s="10" t="s">
        <v>22</v>
      </c>
      <c r="C6666" s="10">
        <v>0</v>
      </c>
      <c r="D6666" s="11" t="str">
        <f t="shared" si="520"/>
        <v>J</v>
      </c>
      <c r="E6666" s="10" t="s">
        <v>24</v>
      </c>
      <c r="F6666" s="10" t="s">
        <v>24</v>
      </c>
      <c r="G6666" s="10">
        <v>36</v>
      </c>
      <c r="H6666" s="11" t="str">
        <f t="shared" si="521"/>
        <v>_16AY+</v>
      </c>
      <c r="I6666" s="10" t="s">
        <v>23</v>
      </c>
      <c r="J6666" s="10" t="s">
        <v>23</v>
      </c>
      <c r="K6666" s="10" t="s">
        <v>37</v>
      </c>
      <c r="L6666" s="10" t="s">
        <v>24</v>
      </c>
      <c r="M6666" s="10" t="s">
        <v>23</v>
      </c>
      <c r="N6666" s="10" t="s">
        <v>23</v>
      </c>
      <c r="O6666" s="10" t="s">
        <v>24</v>
      </c>
      <c r="P6666" s="11" t="str">
        <f t="shared" si="522"/>
        <v>_Using</v>
      </c>
      <c r="Q6666" s="10" t="s">
        <v>23</v>
      </c>
      <c r="R6666" s="10" t="s">
        <v>23</v>
      </c>
      <c r="S6666" s="10" t="s">
        <v>31</v>
      </c>
      <c r="T6666" s="11" t="str" cm="1">
        <f t="array" ref="T6666">_xlfn.IFS(S6666="Month-to-month","_MM",S6666="One year","_OY",S6666="Two year","_TY")</f>
        <v>_OY</v>
      </c>
      <c r="U6666" s="10" t="s">
        <v>23</v>
      </c>
      <c r="V6666" s="10" t="s">
        <v>35</v>
      </c>
      <c r="W6666" s="10">
        <v>104.8</v>
      </c>
      <c r="X6666" s="10">
        <v>3886.45</v>
      </c>
      <c r="Y6666" s="10" t="s">
        <v>24</v>
      </c>
      <c r="Z6666" s="11">
        <f t="shared" si="523"/>
        <v>0</v>
      </c>
      <c r="AA6666" s="11" t="str">
        <f t="shared" si="524"/>
        <v>J_16AY+_Using_OY</v>
      </c>
    </row>
    <row r="6667" spans="1:27">
      <c r="A6667" s="10" t="s">
        <v>6702</v>
      </c>
      <c r="B6667" s="10" t="s">
        <v>30</v>
      </c>
      <c r="C6667" s="10">
        <v>0</v>
      </c>
      <c r="D6667" s="11" t="str">
        <f t="shared" si="520"/>
        <v>J</v>
      </c>
      <c r="E6667" s="10" t="s">
        <v>23</v>
      </c>
      <c r="F6667" s="10" t="s">
        <v>23</v>
      </c>
      <c r="G6667" s="10">
        <v>43</v>
      </c>
      <c r="H6667" s="11" t="str">
        <f t="shared" si="521"/>
        <v>_16AY+</v>
      </c>
      <c r="I6667" s="10" t="s">
        <v>24</v>
      </c>
      <c r="J6667" s="10" t="s">
        <v>25</v>
      </c>
      <c r="K6667" s="10" t="s">
        <v>26</v>
      </c>
      <c r="L6667" s="10" t="s">
        <v>24</v>
      </c>
      <c r="M6667" s="10" t="s">
        <v>23</v>
      </c>
      <c r="N6667" s="10" t="s">
        <v>24</v>
      </c>
      <c r="O6667" s="10" t="s">
        <v>24</v>
      </c>
      <c r="P6667" s="11" t="str">
        <f t="shared" si="522"/>
        <v>_Using</v>
      </c>
      <c r="Q6667" s="10" t="s">
        <v>24</v>
      </c>
      <c r="R6667" s="10" t="s">
        <v>24</v>
      </c>
      <c r="S6667" s="10" t="s">
        <v>27</v>
      </c>
      <c r="T6667" s="11" t="str" cm="1">
        <f t="array" ref="T6667">_xlfn.IFS(S6667="Month-to-month","_MM",S6667="One year","_OY",S6667="Two year","_TY")</f>
        <v>_MM</v>
      </c>
      <c r="U6667" s="10" t="s">
        <v>24</v>
      </c>
      <c r="V6667" s="10" t="s">
        <v>40</v>
      </c>
      <c r="W6667" s="10">
        <v>29.3</v>
      </c>
      <c r="X6667" s="10">
        <v>1224.05</v>
      </c>
      <c r="Y6667" s="10" t="s">
        <v>24</v>
      </c>
      <c r="Z6667" s="11">
        <f t="shared" si="523"/>
        <v>0</v>
      </c>
      <c r="AA6667" s="11" t="str">
        <f t="shared" si="524"/>
        <v>J_16AY+_Using_MM</v>
      </c>
    </row>
    <row r="6668" spans="1:27">
      <c r="A6668" s="10" t="s">
        <v>6703</v>
      </c>
      <c r="B6668" s="10" t="s">
        <v>22</v>
      </c>
      <c r="C6668" s="10">
        <v>1</v>
      </c>
      <c r="D6668" s="11" t="str">
        <f t="shared" si="520"/>
        <v>S</v>
      </c>
      <c r="E6668" s="10" t="s">
        <v>23</v>
      </c>
      <c r="F6668" s="10" t="s">
        <v>24</v>
      </c>
      <c r="G6668" s="10">
        <v>27</v>
      </c>
      <c r="H6668" s="11" t="str">
        <f t="shared" si="521"/>
        <v>_16AY+</v>
      </c>
      <c r="I6668" s="10" t="s">
        <v>23</v>
      </c>
      <c r="J6668" s="10" t="s">
        <v>23</v>
      </c>
      <c r="K6668" s="10" t="s">
        <v>26</v>
      </c>
      <c r="L6668" s="10" t="s">
        <v>24</v>
      </c>
      <c r="M6668" s="10" t="s">
        <v>23</v>
      </c>
      <c r="N6668" s="10" t="s">
        <v>23</v>
      </c>
      <c r="O6668" s="10" t="s">
        <v>23</v>
      </c>
      <c r="P6668" s="11" t="str">
        <f t="shared" si="522"/>
        <v>_Using</v>
      </c>
      <c r="Q6668" s="10" t="s">
        <v>23</v>
      </c>
      <c r="R6668" s="10" t="s">
        <v>23</v>
      </c>
      <c r="S6668" s="10" t="s">
        <v>27</v>
      </c>
      <c r="T6668" s="11" t="str" cm="1">
        <f t="array" ref="T6668">_xlfn.IFS(S6668="Month-to-month","_MM",S6668="One year","_OY",S6668="Two year","_TY")</f>
        <v>_MM</v>
      </c>
      <c r="U6668" s="10" t="s">
        <v>24</v>
      </c>
      <c r="V6668" s="10" t="s">
        <v>28</v>
      </c>
      <c r="W6668" s="10">
        <v>83.85</v>
      </c>
      <c r="X6668" s="10">
        <v>2310.1999999999998</v>
      </c>
      <c r="Y6668" s="10" t="s">
        <v>24</v>
      </c>
      <c r="Z6668" s="11">
        <f t="shared" si="523"/>
        <v>0</v>
      </c>
      <c r="AA6668" s="11" t="str">
        <f t="shared" si="524"/>
        <v>S_16AY+_Using_MM</v>
      </c>
    </row>
    <row r="6669" spans="1:27">
      <c r="A6669" s="10" t="s">
        <v>6704</v>
      </c>
      <c r="B6669" s="10" t="s">
        <v>22</v>
      </c>
      <c r="C6669" s="10">
        <v>0</v>
      </c>
      <c r="D6669" s="11" t="str">
        <f t="shared" si="520"/>
        <v>J</v>
      </c>
      <c r="E6669" s="10" t="s">
        <v>24</v>
      </c>
      <c r="F6669" s="10" t="s">
        <v>24</v>
      </c>
      <c r="G6669" s="10">
        <v>9</v>
      </c>
      <c r="H6669" s="11" t="str">
        <f t="shared" si="521"/>
        <v>_16AY</v>
      </c>
      <c r="I6669" s="10" t="s">
        <v>23</v>
      </c>
      <c r="J6669" s="10" t="s">
        <v>24</v>
      </c>
      <c r="K6669" s="10" t="s">
        <v>37</v>
      </c>
      <c r="L6669" s="10" t="s">
        <v>24</v>
      </c>
      <c r="M6669" s="10" t="s">
        <v>24</v>
      </c>
      <c r="N6669" s="10" t="s">
        <v>24</v>
      </c>
      <c r="O6669" s="10" t="s">
        <v>24</v>
      </c>
      <c r="P6669" s="11" t="str">
        <f t="shared" si="522"/>
        <v>_NotUsing</v>
      </c>
      <c r="Q6669" s="10" t="s">
        <v>24</v>
      </c>
      <c r="R6669" s="10" t="s">
        <v>23</v>
      </c>
      <c r="S6669" s="10" t="s">
        <v>27</v>
      </c>
      <c r="T6669" s="11" t="str" cm="1">
        <f t="array" ref="T6669">_xlfn.IFS(S6669="Month-to-month","_MM",S6669="One year","_OY",S6669="Two year","_TY")</f>
        <v>_MM</v>
      </c>
      <c r="U6669" s="10" t="s">
        <v>23</v>
      </c>
      <c r="V6669" s="10" t="s">
        <v>28</v>
      </c>
      <c r="W6669" s="10">
        <v>79.55</v>
      </c>
      <c r="X6669" s="10">
        <v>723.4</v>
      </c>
      <c r="Y6669" s="10" t="s">
        <v>23</v>
      </c>
      <c r="Z6669" s="11">
        <f t="shared" si="523"/>
        <v>1</v>
      </c>
      <c r="AA6669" s="11" t="str">
        <f t="shared" si="524"/>
        <v>J_16AY_NotUsing_MM</v>
      </c>
    </row>
    <row r="6670" spans="1:27">
      <c r="A6670" s="10" t="s">
        <v>6705</v>
      </c>
      <c r="B6670" s="10" t="s">
        <v>22</v>
      </c>
      <c r="C6670" s="10">
        <v>0</v>
      </c>
      <c r="D6670" s="11" t="str">
        <f t="shared" si="520"/>
        <v>J</v>
      </c>
      <c r="E6670" s="10" t="s">
        <v>24</v>
      </c>
      <c r="F6670" s="10" t="s">
        <v>24</v>
      </c>
      <c r="G6670" s="10">
        <v>38</v>
      </c>
      <c r="H6670" s="11" t="str">
        <f t="shared" si="521"/>
        <v>_16AY+</v>
      </c>
      <c r="I6670" s="10" t="s">
        <v>23</v>
      </c>
      <c r="J6670" s="10" t="s">
        <v>23</v>
      </c>
      <c r="K6670" s="10" t="s">
        <v>37</v>
      </c>
      <c r="L6670" s="10" t="s">
        <v>24</v>
      </c>
      <c r="M6670" s="10" t="s">
        <v>24</v>
      </c>
      <c r="N6670" s="10" t="s">
        <v>23</v>
      </c>
      <c r="O6670" s="10" t="s">
        <v>23</v>
      </c>
      <c r="P6670" s="11" t="str">
        <f t="shared" si="522"/>
        <v>_Using</v>
      </c>
      <c r="Q6670" s="10" t="s">
        <v>23</v>
      </c>
      <c r="R6670" s="10" t="s">
        <v>23</v>
      </c>
      <c r="S6670" s="10" t="s">
        <v>27</v>
      </c>
      <c r="T6670" s="11" t="str" cm="1">
        <f t="array" ref="T6670">_xlfn.IFS(S6670="Month-to-month","_MM",S6670="One year","_OY",S6670="Two year","_TY")</f>
        <v>_MM</v>
      </c>
      <c r="U6670" s="10" t="s">
        <v>23</v>
      </c>
      <c r="V6670" s="10" t="s">
        <v>28</v>
      </c>
      <c r="W6670" s="10">
        <v>103.65</v>
      </c>
      <c r="X6670" s="10">
        <v>3988.5</v>
      </c>
      <c r="Y6670" s="10" t="s">
        <v>24</v>
      </c>
      <c r="Z6670" s="11">
        <f t="shared" si="523"/>
        <v>0</v>
      </c>
      <c r="AA6670" s="11" t="str">
        <f t="shared" si="524"/>
        <v>J_16AY+_Using_MM</v>
      </c>
    </row>
    <row r="6671" spans="1:27">
      <c r="A6671" s="10" t="s">
        <v>6706</v>
      </c>
      <c r="B6671" s="10" t="s">
        <v>22</v>
      </c>
      <c r="C6671" s="10">
        <v>1</v>
      </c>
      <c r="D6671" s="11" t="str">
        <f t="shared" si="520"/>
        <v>S</v>
      </c>
      <c r="E6671" s="10" t="s">
        <v>24</v>
      </c>
      <c r="F6671" s="10" t="s">
        <v>24</v>
      </c>
      <c r="G6671" s="10">
        <v>35</v>
      </c>
      <c r="H6671" s="11" t="str">
        <f t="shared" si="521"/>
        <v>_16AY+</v>
      </c>
      <c r="I6671" s="10" t="s">
        <v>23</v>
      </c>
      <c r="J6671" s="10" t="s">
        <v>23</v>
      </c>
      <c r="K6671" s="10" t="s">
        <v>37</v>
      </c>
      <c r="L6671" s="10" t="s">
        <v>23</v>
      </c>
      <c r="M6671" s="10" t="s">
        <v>24</v>
      </c>
      <c r="N6671" s="10" t="s">
        <v>24</v>
      </c>
      <c r="O6671" s="10" t="s">
        <v>24</v>
      </c>
      <c r="P6671" s="11" t="str">
        <f t="shared" si="522"/>
        <v>_Using</v>
      </c>
      <c r="Q6671" s="10" t="s">
        <v>23</v>
      </c>
      <c r="R6671" s="10" t="s">
        <v>23</v>
      </c>
      <c r="S6671" s="10" t="s">
        <v>27</v>
      </c>
      <c r="T6671" s="11" t="str" cm="1">
        <f t="array" ref="T6671">_xlfn.IFS(S6671="Month-to-month","_MM",S6671="One year","_OY",S6671="Two year","_TY")</f>
        <v>_MM</v>
      </c>
      <c r="U6671" s="10" t="s">
        <v>23</v>
      </c>
      <c r="V6671" s="10" t="s">
        <v>28</v>
      </c>
      <c r="W6671" s="10">
        <v>99.05</v>
      </c>
      <c r="X6671" s="10">
        <v>3554.6</v>
      </c>
      <c r="Y6671" s="10" t="s">
        <v>24</v>
      </c>
      <c r="Z6671" s="11">
        <f t="shared" si="523"/>
        <v>0</v>
      </c>
      <c r="AA6671" s="11" t="str">
        <f t="shared" si="524"/>
        <v>S_16AY+_Using_MM</v>
      </c>
    </row>
    <row r="6672" spans="1:27">
      <c r="A6672" s="10" t="s">
        <v>6707</v>
      </c>
      <c r="B6672" s="10" t="s">
        <v>22</v>
      </c>
      <c r="C6672" s="10">
        <v>0</v>
      </c>
      <c r="D6672" s="11" t="str">
        <f t="shared" si="520"/>
        <v>J</v>
      </c>
      <c r="E6672" s="10" t="s">
        <v>23</v>
      </c>
      <c r="F6672" s="10" t="s">
        <v>23</v>
      </c>
      <c r="G6672" s="10">
        <v>0</v>
      </c>
      <c r="H6672" s="11" t="str">
        <f t="shared" si="521"/>
        <v>_6AY</v>
      </c>
      <c r="I6672" s="10" t="s">
        <v>23</v>
      </c>
      <c r="J6672" s="10" t="s">
        <v>23</v>
      </c>
      <c r="K6672" s="10" t="s">
        <v>26</v>
      </c>
      <c r="L6672" s="10" t="s">
        <v>24</v>
      </c>
      <c r="M6672" s="10" t="s">
        <v>23</v>
      </c>
      <c r="N6672" s="10" t="s">
        <v>23</v>
      </c>
      <c r="O6672" s="10" t="s">
        <v>23</v>
      </c>
      <c r="P6672" s="11" t="str">
        <f t="shared" si="522"/>
        <v>_Using</v>
      </c>
      <c r="Q6672" s="10" t="s">
        <v>23</v>
      </c>
      <c r="R6672" s="10" t="s">
        <v>24</v>
      </c>
      <c r="S6672" s="10" t="s">
        <v>47</v>
      </c>
      <c r="T6672" s="11" t="str" cm="1">
        <f t="array" ref="T6672">_xlfn.IFS(S6672="Month-to-month","_MM",S6672="One year","_OY",S6672="Two year","_TY")</f>
        <v>_TY</v>
      </c>
      <c r="U6672" s="10" t="s">
        <v>24</v>
      </c>
      <c r="V6672" s="10" t="s">
        <v>32</v>
      </c>
      <c r="W6672" s="10">
        <v>73.349999999999994</v>
      </c>
      <c r="X6672" s="10" t="s">
        <v>525</v>
      </c>
      <c r="Y6672" s="10" t="s">
        <v>24</v>
      </c>
      <c r="Z6672" s="11">
        <f t="shared" si="523"/>
        <v>0</v>
      </c>
      <c r="AA6672" s="11" t="str">
        <f t="shared" si="524"/>
        <v>J_6AY_Using_TY</v>
      </c>
    </row>
    <row r="6673" spans="1:27">
      <c r="A6673" s="10" t="s">
        <v>6708</v>
      </c>
      <c r="B6673" s="10" t="s">
        <v>22</v>
      </c>
      <c r="C6673" s="10">
        <v>0</v>
      </c>
      <c r="D6673" s="11" t="str">
        <f t="shared" si="520"/>
        <v>J</v>
      </c>
      <c r="E6673" s="10" t="s">
        <v>23</v>
      </c>
      <c r="F6673" s="10" t="s">
        <v>24</v>
      </c>
      <c r="G6673" s="10">
        <v>59</v>
      </c>
      <c r="H6673" s="11" t="str">
        <f t="shared" si="521"/>
        <v>_16AY+</v>
      </c>
      <c r="I6673" s="10" t="s">
        <v>23</v>
      </c>
      <c r="J6673" s="10" t="s">
        <v>24</v>
      </c>
      <c r="K6673" s="10" t="s">
        <v>37</v>
      </c>
      <c r="L6673" s="10" t="s">
        <v>24</v>
      </c>
      <c r="M6673" s="10" t="s">
        <v>23</v>
      </c>
      <c r="N6673" s="10" t="s">
        <v>24</v>
      </c>
      <c r="O6673" s="10" t="s">
        <v>23</v>
      </c>
      <c r="P6673" s="11" t="str">
        <f t="shared" si="522"/>
        <v>_Using</v>
      </c>
      <c r="Q6673" s="10" t="s">
        <v>23</v>
      </c>
      <c r="R6673" s="10" t="s">
        <v>23</v>
      </c>
      <c r="S6673" s="10" t="s">
        <v>47</v>
      </c>
      <c r="T6673" s="11" t="str" cm="1">
        <f t="array" ref="T6673">_xlfn.IFS(S6673="Month-to-month","_MM",S6673="One year","_OY",S6673="Two year","_TY")</f>
        <v>_TY</v>
      </c>
      <c r="U6673" s="10" t="s">
        <v>23</v>
      </c>
      <c r="V6673" s="10" t="s">
        <v>32</v>
      </c>
      <c r="W6673" s="10">
        <v>100.05</v>
      </c>
      <c r="X6673" s="10">
        <v>6034.85</v>
      </c>
      <c r="Y6673" s="10" t="s">
        <v>24</v>
      </c>
      <c r="Z6673" s="11">
        <f t="shared" si="523"/>
        <v>0</v>
      </c>
      <c r="AA6673" s="11" t="str">
        <f t="shared" si="524"/>
        <v>J_16AY+_Using_TY</v>
      </c>
    </row>
    <row r="6674" spans="1:27">
      <c r="A6674" s="10" t="s">
        <v>6709</v>
      </c>
      <c r="B6674" s="10" t="s">
        <v>30</v>
      </c>
      <c r="C6674" s="10">
        <v>0</v>
      </c>
      <c r="D6674" s="11" t="str">
        <f t="shared" si="520"/>
        <v>J</v>
      </c>
      <c r="E6674" s="10" t="s">
        <v>24</v>
      </c>
      <c r="F6674" s="10" t="s">
        <v>24</v>
      </c>
      <c r="G6674" s="10">
        <v>27</v>
      </c>
      <c r="H6674" s="11" t="str">
        <f t="shared" si="521"/>
        <v>_16AY+</v>
      </c>
      <c r="I6674" s="10" t="s">
        <v>23</v>
      </c>
      <c r="J6674" s="10" t="s">
        <v>24</v>
      </c>
      <c r="K6674" s="10" t="s">
        <v>24</v>
      </c>
      <c r="L6674" s="10" t="s">
        <v>46</v>
      </c>
      <c r="M6674" s="10" t="s">
        <v>46</v>
      </c>
      <c r="N6674" s="10" t="s">
        <v>46</v>
      </c>
      <c r="O6674" s="10" t="s">
        <v>46</v>
      </c>
      <c r="P6674" s="11" t="str">
        <f t="shared" si="522"/>
        <v>_NotUsing</v>
      </c>
      <c r="Q6674" s="10" t="s">
        <v>46</v>
      </c>
      <c r="R6674" s="10" t="s">
        <v>46</v>
      </c>
      <c r="S6674" s="10" t="s">
        <v>47</v>
      </c>
      <c r="T6674" s="11" t="str" cm="1">
        <f t="array" ref="T6674">_xlfn.IFS(S6674="Month-to-month","_MM",S6674="One year","_OY",S6674="Two year","_TY")</f>
        <v>_TY</v>
      </c>
      <c r="U6674" s="10" t="s">
        <v>24</v>
      </c>
      <c r="V6674" s="10" t="s">
        <v>40</v>
      </c>
      <c r="W6674" s="10">
        <v>20.350000000000001</v>
      </c>
      <c r="X6674" s="10">
        <v>531.6</v>
      </c>
      <c r="Y6674" s="10" t="s">
        <v>24</v>
      </c>
      <c r="Z6674" s="11">
        <f t="shared" si="523"/>
        <v>0</v>
      </c>
      <c r="AA6674" s="11" t="str">
        <f t="shared" si="524"/>
        <v>J_16AY+_NotUsing_TY</v>
      </c>
    </row>
    <row r="6675" spans="1:27">
      <c r="A6675" s="10" t="s">
        <v>6710</v>
      </c>
      <c r="B6675" s="10" t="s">
        <v>22</v>
      </c>
      <c r="C6675" s="10">
        <v>1</v>
      </c>
      <c r="D6675" s="11" t="str">
        <f t="shared" si="520"/>
        <v>S</v>
      </c>
      <c r="E6675" s="10" t="s">
        <v>24</v>
      </c>
      <c r="F6675" s="10" t="s">
        <v>24</v>
      </c>
      <c r="G6675" s="10">
        <v>2</v>
      </c>
      <c r="H6675" s="11" t="str">
        <f t="shared" si="521"/>
        <v>_6AY</v>
      </c>
      <c r="I6675" s="10" t="s">
        <v>23</v>
      </c>
      <c r="J6675" s="10" t="s">
        <v>24</v>
      </c>
      <c r="K6675" s="10" t="s">
        <v>26</v>
      </c>
      <c r="L6675" s="10" t="s">
        <v>24</v>
      </c>
      <c r="M6675" s="10" t="s">
        <v>24</v>
      </c>
      <c r="N6675" s="10" t="s">
        <v>24</v>
      </c>
      <c r="O6675" s="10" t="s">
        <v>24</v>
      </c>
      <c r="P6675" s="11" t="str">
        <f t="shared" si="522"/>
        <v>_NotUsing</v>
      </c>
      <c r="Q6675" s="10" t="s">
        <v>24</v>
      </c>
      <c r="R6675" s="10" t="s">
        <v>24</v>
      </c>
      <c r="S6675" s="10" t="s">
        <v>27</v>
      </c>
      <c r="T6675" s="11" t="str" cm="1">
        <f t="array" ref="T6675">_xlfn.IFS(S6675="Month-to-month","_MM",S6675="One year","_OY",S6675="Two year","_TY")</f>
        <v>_MM</v>
      </c>
      <c r="U6675" s="10" t="s">
        <v>24</v>
      </c>
      <c r="V6675" s="10" t="s">
        <v>28</v>
      </c>
      <c r="W6675" s="10">
        <v>43.95</v>
      </c>
      <c r="X6675" s="10">
        <v>85.1</v>
      </c>
      <c r="Y6675" s="10" t="s">
        <v>24</v>
      </c>
      <c r="Z6675" s="11">
        <f t="shared" si="523"/>
        <v>0</v>
      </c>
      <c r="AA6675" s="11" t="str">
        <f t="shared" si="524"/>
        <v>S_6AY_NotUsing_MM</v>
      </c>
    </row>
    <row r="6676" spans="1:27">
      <c r="A6676" s="10" t="s">
        <v>6711</v>
      </c>
      <c r="B6676" s="10" t="s">
        <v>30</v>
      </c>
      <c r="C6676" s="10">
        <v>0</v>
      </c>
      <c r="D6676" s="11" t="str">
        <f t="shared" si="520"/>
        <v>J</v>
      </c>
      <c r="E6676" s="10" t="s">
        <v>24</v>
      </c>
      <c r="F6676" s="10" t="s">
        <v>24</v>
      </c>
      <c r="G6676" s="10">
        <v>7</v>
      </c>
      <c r="H6676" s="11" t="str">
        <f t="shared" si="521"/>
        <v>_16AY</v>
      </c>
      <c r="I6676" s="10" t="s">
        <v>23</v>
      </c>
      <c r="J6676" s="10" t="s">
        <v>23</v>
      </c>
      <c r="K6676" s="10" t="s">
        <v>24</v>
      </c>
      <c r="L6676" s="10" t="s">
        <v>46</v>
      </c>
      <c r="M6676" s="10" t="s">
        <v>46</v>
      </c>
      <c r="N6676" s="10" t="s">
        <v>46</v>
      </c>
      <c r="O6676" s="10" t="s">
        <v>46</v>
      </c>
      <c r="P6676" s="11" t="str">
        <f t="shared" si="522"/>
        <v>_NotUsing</v>
      </c>
      <c r="Q6676" s="10" t="s">
        <v>46</v>
      </c>
      <c r="R6676" s="10" t="s">
        <v>46</v>
      </c>
      <c r="S6676" s="10" t="s">
        <v>27</v>
      </c>
      <c r="T6676" s="11" t="str" cm="1">
        <f t="array" ref="T6676">_xlfn.IFS(S6676="Month-to-month","_MM",S6676="One year","_OY",S6676="Two year","_TY")</f>
        <v>_MM</v>
      </c>
      <c r="U6676" s="10" t="s">
        <v>24</v>
      </c>
      <c r="V6676" s="10" t="s">
        <v>32</v>
      </c>
      <c r="W6676" s="10">
        <v>23.5</v>
      </c>
      <c r="X6676" s="10">
        <v>173</v>
      </c>
      <c r="Y6676" s="10" t="s">
        <v>24</v>
      </c>
      <c r="Z6676" s="11">
        <f t="shared" si="523"/>
        <v>0</v>
      </c>
      <c r="AA6676" s="11" t="str">
        <f t="shared" si="524"/>
        <v>J_16AY_NotUsing_MM</v>
      </c>
    </row>
    <row r="6677" spans="1:27">
      <c r="A6677" s="10" t="s">
        <v>6712</v>
      </c>
      <c r="B6677" s="10" t="s">
        <v>22</v>
      </c>
      <c r="C6677" s="10">
        <v>0</v>
      </c>
      <c r="D6677" s="11" t="str">
        <f t="shared" si="520"/>
        <v>J</v>
      </c>
      <c r="E6677" s="10" t="s">
        <v>24</v>
      </c>
      <c r="F6677" s="10" t="s">
        <v>24</v>
      </c>
      <c r="G6677" s="10">
        <v>36</v>
      </c>
      <c r="H6677" s="11" t="str">
        <f t="shared" si="521"/>
        <v>_16AY+</v>
      </c>
      <c r="I6677" s="10" t="s">
        <v>23</v>
      </c>
      <c r="J6677" s="10" t="s">
        <v>23</v>
      </c>
      <c r="K6677" s="10" t="s">
        <v>26</v>
      </c>
      <c r="L6677" s="10" t="s">
        <v>24</v>
      </c>
      <c r="M6677" s="10" t="s">
        <v>23</v>
      </c>
      <c r="N6677" s="10" t="s">
        <v>24</v>
      </c>
      <c r="O6677" s="10" t="s">
        <v>23</v>
      </c>
      <c r="P6677" s="11" t="str">
        <f t="shared" si="522"/>
        <v>_Using</v>
      </c>
      <c r="Q6677" s="10" t="s">
        <v>24</v>
      </c>
      <c r="R6677" s="10" t="s">
        <v>23</v>
      </c>
      <c r="S6677" s="10" t="s">
        <v>31</v>
      </c>
      <c r="T6677" s="11" t="str" cm="1">
        <f t="array" ref="T6677">_xlfn.IFS(S6677="Month-to-month","_MM",S6677="One year","_OY",S6677="Two year","_TY")</f>
        <v>_OY</v>
      </c>
      <c r="U6677" s="10" t="s">
        <v>23</v>
      </c>
      <c r="V6677" s="10" t="s">
        <v>32</v>
      </c>
      <c r="W6677" s="10">
        <v>70.7</v>
      </c>
      <c r="X6677" s="10">
        <v>2511.9499999999998</v>
      </c>
      <c r="Y6677" s="10" t="s">
        <v>24</v>
      </c>
      <c r="Z6677" s="11">
        <f t="shared" si="523"/>
        <v>0</v>
      </c>
      <c r="AA6677" s="11" t="str">
        <f t="shared" si="524"/>
        <v>J_16AY+_Using_OY</v>
      </c>
    </row>
    <row r="6678" spans="1:27">
      <c r="A6678" s="10" t="s">
        <v>6713</v>
      </c>
      <c r="B6678" s="10" t="s">
        <v>22</v>
      </c>
      <c r="C6678" s="10">
        <v>0</v>
      </c>
      <c r="D6678" s="11" t="str">
        <f t="shared" si="520"/>
        <v>J</v>
      </c>
      <c r="E6678" s="10" t="s">
        <v>23</v>
      </c>
      <c r="F6678" s="10" t="s">
        <v>23</v>
      </c>
      <c r="G6678" s="10">
        <v>41</v>
      </c>
      <c r="H6678" s="11" t="str">
        <f t="shared" si="521"/>
        <v>_16AY+</v>
      </c>
      <c r="I6678" s="10" t="s">
        <v>23</v>
      </c>
      <c r="J6678" s="10" t="s">
        <v>23</v>
      </c>
      <c r="K6678" s="10" t="s">
        <v>37</v>
      </c>
      <c r="L6678" s="10" t="s">
        <v>23</v>
      </c>
      <c r="M6678" s="10" t="s">
        <v>23</v>
      </c>
      <c r="N6678" s="10" t="s">
        <v>24</v>
      </c>
      <c r="O6678" s="10" t="s">
        <v>24</v>
      </c>
      <c r="P6678" s="11" t="str">
        <f t="shared" si="522"/>
        <v>_Using</v>
      </c>
      <c r="Q6678" s="10" t="s">
        <v>23</v>
      </c>
      <c r="R6678" s="10" t="s">
        <v>24</v>
      </c>
      <c r="S6678" s="10" t="s">
        <v>27</v>
      </c>
      <c r="T6678" s="11" t="str" cm="1">
        <f t="array" ref="T6678">_xlfn.IFS(S6678="Month-to-month","_MM",S6678="One year","_OY",S6678="Two year","_TY")</f>
        <v>_MM</v>
      </c>
      <c r="U6678" s="10" t="s">
        <v>23</v>
      </c>
      <c r="V6678" s="10" t="s">
        <v>35</v>
      </c>
      <c r="W6678" s="10">
        <v>94.3</v>
      </c>
      <c r="X6678" s="10">
        <v>3893.6</v>
      </c>
      <c r="Y6678" s="10" t="s">
        <v>24</v>
      </c>
      <c r="Z6678" s="11">
        <f t="shared" si="523"/>
        <v>0</v>
      </c>
      <c r="AA6678" s="11" t="str">
        <f t="shared" si="524"/>
        <v>J_16AY+_Using_MM</v>
      </c>
    </row>
    <row r="6679" spans="1:27">
      <c r="A6679" s="10" t="s">
        <v>6714</v>
      </c>
      <c r="B6679" s="10" t="s">
        <v>22</v>
      </c>
      <c r="C6679" s="10">
        <v>0</v>
      </c>
      <c r="D6679" s="11" t="str">
        <f t="shared" si="520"/>
        <v>J</v>
      </c>
      <c r="E6679" s="10" t="s">
        <v>24</v>
      </c>
      <c r="F6679" s="10" t="s">
        <v>24</v>
      </c>
      <c r="G6679" s="10">
        <v>13</v>
      </c>
      <c r="H6679" s="11" t="str">
        <f t="shared" si="521"/>
        <v>_16AY</v>
      </c>
      <c r="I6679" s="10" t="s">
        <v>24</v>
      </c>
      <c r="J6679" s="10" t="s">
        <v>25</v>
      </c>
      <c r="K6679" s="10" t="s">
        <v>26</v>
      </c>
      <c r="L6679" s="10" t="s">
        <v>24</v>
      </c>
      <c r="M6679" s="10" t="s">
        <v>23</v>
      </c>
      <c r="N6679" s="10" t="s">
        <v>24</v>
      </c>
      <c r="O6679" s="10" t="s">
        <v>24</v>
      </c>
      <c r="P6679" s="11" t="str">
        <f t="shared" si="522"/>
        <v>_Using</v>
      </c>
      <c r="Q6679" s="10" t="s">
        <v>24</v>
      </c>
      <c r="R6679" s="10" t="s">
        <v>24</v>
      </c>
      <c r="S6679" s="10" t="s">
        <v>27</v>
      </c>
      <c r="T6679" s="11" t="str" cm="1">
        <f t="array" ref="T6679">_xlfn.IFS(S6679="Month-to-month","_MM",S6679="One year","_OY",S6679="Two year","_TY")</f>
        <v>_MM</v>
      </c>
      <c r="U6679" s="10" t="s">
        <v>24</v>
      </c>
      <c r="V6679" s="10" t="s">
        <v>28</v>
      </c>
      <c r="W6679" s="10">
        <v>29.15</v>
      </c>
      <c r="X6679" s="10">
        <v>357.15</v>
      </c>
      <c r="Y6679" s="10" t="s">
        <v>24</v>
      </c>
      <c r="Z6679" s="11">
        <f t="shared" si="523"/>
        <v>0</v>
      </c>
      <c r="AA6679" s="11" t="str">
        <f t="shared" si="524"/>
        <v>J_16AY_Using_MM</v>
      </c>
    </row>
    <row r="6680" spans="1:27">
      <c r="A6680" s="10" t="s">
        <v>6715</v>
      </c>
      <c r="B6680" s="10" t="s">
        <v>30</v>
      </c>
      <c r="C6680" s="10">
        <v>0</v>
      </c>
      <c r="D6680" s="11" t="str">
        <f t="shared" si="520"/>
        <v>J</v>
      </c>
      <c r="E6680" s="10" t="s">
        <v>24</v>
      </c>
      <c r="F6680" s="10" t="s">
        <v>23</v>
      </c>
      <c r="G6680" s="10">
        <v>19</v>
      </c>
      <c r="H6680" s="11" t="str">
        <f t="shared" si="521"/>
        <v>_16AY+</v>
      </c>
      <c r="I6680" s="10" t="s">
        <v>23</v>
      </c>
      <c r="J6680" s="10" t="s">
        <v>24</v>
      </c>
      <c r="K6680" s="10" t="s">
        <v>24</v>
      </c>
      <c r="L6680" s="10" t="s">
        <v>46</v>
      </c>
      <c r="M6680" s="10" t="s">
        <v>46</v>
      </c>
      <c r="N6680" s="10" t="s">
        <v>46</v>
      </c>
      <c r="O6680" s="10" t="s">
        <v>46</v>
      </c>
      <c r="P6680" s="11" t="str">
        <f t="shared" si="522"/>
        <v>_NotUsing</v>
      </c>
      <c r="Q6680" s="10" t="s">
        <v>46</v>
      </c>
      <c r="R6680" s="10" t="s">
        <v>46</v>
      </c>
      <c r="S6680" s="10" t="s">
        <v>47</v>
      </c>
      <c r="T6680" s="11" t="str" cm="1">
        <f t="array" ref="T6680">_xlfn.IFS(S6680="Month-to-month","_MM",S6680="One year","_OY",S6680="Two year","_TY")</f>
        <v>_TY</v>
      </c>
      <c r="U6680" s="10" t="s">
        <v>24</v>
      </c>
      <c r="V6680" s="10" t="s">
        <v>40</v>
      </c>
      <c r="W6680" s="10">
        <v>20.85</v>
      </c>
      <c r="X6680" s="10">
        <v>467.5</v>
      </c>
      <c r="Y6680" s="10" t="s">
        <v>24</v>
      </c>
      <c r="Z6680" s="11">
        <f t="shared" si="523"/>
        <v>0</v>
      </c>
      <c r="AA6680" s="11" t="str">
        <f t="shared" si="524"/>
        <v>J_16AY+_NotUsing_TY</v>
      </c>
    </row>
    <row r="6681" spans="1:27">
      <c r="A6681" s="10" t="s">
        <v>6716</v>
      </c>
      <c r="B6681" s="10" t="s">
        <v>22</v>
      </c>
      <c r="C6681" s="10">
        <v>0</v>
      </c>
      <c r="D6681" s="11" t="str">
        <f t="shared" si="520"/>
        <v>J</v>
      </c>
      <c r="E6681" s="10" t="s">
        <v>23</v>
      </c>
      <c r="F6681" s="10" t="s">
        <v>24</v>
      </c>
      <c r="G6681" s="10">
        <v>60</v>
      </c>
      <c r="H6681" s="11" t="str">
        <f t="shared" si="521"/>
        <v>_16AY+</v>
      </c>
      <c r="I6681" s="10" t="s">
        <v>24</v>
      </c>
      <c r="J6681" s="10" t="s">
        <v>25</v>
      </c>
      <c r="K6681" s="10" t="s">
        <v>26</v>
      </c>
      <c r="L6681" s="10" t="s">
        <v>23</v>
      </c>
      <c r="M6681" s="10" t="s">
        <v>23</v>
      </c>
      <c r="N6681" s="10" t="s">
        <v>24</v>
      </c>
      <c r="O6681" s="10" t="s">
        <v>23</v>
      </c>
      <c r="P6681" s="11" t="str">
        <f t="shared" si="522"/>
        <v>_Using</v>
      </c>
      <c r="Q6681" s="10" t="s">
        <v>24</v>
      </c>
      <c r="R6681" s="10" t="s">
        <v>24</v>
      </c>
      <c r="S6681" s="10" t="s">
        <v>47</v>
      </c>
      <c r="T6681" s="11" t="str" cm="1">
        <f t="array" ref="T6681">_xlfn.IFS(S6681="Month-to-month","_MM",S6681="One year","_OY",S6681="Two year","_TY")</f>
        <v>_TY</v>
      </c>
      <c r="U6681" s="10" t="s">
        <v>24</v>
      </c>
      <c r="V6681" s="10" t="s">
        <v>35</v>
      </c>
      <c r="W6681" s="10">
        <v>37.700000000000003</v>
      </c>
      <c r="X6681" s="10">
        <v>2288.6999999999998</v>
      </c>
      <c r="Y6681" s="10" t="s">
        <v>24</v>
      </c>
      <c r="Z6681" s="11">
        <f t="shared" si="523"/>
        <v>0</v>
      </c>
      <c r="AA6681" s="11" t="str">
        <f t="shared" si="524"/>
        <v>J_16AY+_Using_TY</v>
      </c>
    </row>
    <row r="6682" spans="1:27">
      <c r="A6682" s="10" t="s">
        <v>6717</v>
      </c>
      <c r="B6682" s="10" t="s">
        <v>22</v>
      </c>
      <c r="C6682" s="10">
        <v>0</v>
      </c>
      <c r="D6682" s="11" t="str">
        <f t="shared" si="520"/>
        <v>J</v>
      </c>
      <c r="E6682" s="10" t="s">
        <v>24</v>
      </c>
      <c r="F6682" s="10" t="s">
        <v>23</v>
      </c>
      <c r="G6682" s="10">
        <v>48</v>
      </c>
      <c r="H6682" s="11" t="str">
        <f t="shared" si="521"/>
        <v>_16AY+</v>
      </c>
      <c r="I6682" s="10" t="s">
        <v>23</v>
      </c>
      <c r="J6682" s="10" t="s">
        <v>24</v>
      </c>
      <c r="K6682" s="10" t="s">
        <v>37</v>
      </c>
      <c r="L6682" s="10" t="s">
        <v>24</v>
      </c>
      <c r="M6682" s="10" t="s">
        <v>23</v>
      </c>
      <c r="N6682" s="10" t="s">
        <v>23</v>
      </c>
      <c r="O6682" s="10" t="s">
        <v>23</v>
      </c>
      <c r="P6682" s="11" t="str">
        <f t="shared" si="522"/>
        <v>_Using</v>
      </c>
      <c r="Q6682" s="10" t="s">
        <v>23</v>
      </c>
      <c r="R6682" s="10" t="s">
        <v>24</v>
      </c>
      <c r="S6682" s="10" t="s">
        <v>47</v>
      </c>
      <c r="T6682" s="11" t="str" cm="1">
        <f t="array" ref="T6682">_xlfn.IFS(S6682="Month-to-month","_MM",S6682="One year","_OY",S6682="Two year","_TY")</f>
        <v>_TY</v>
      </c>
      <c r="U6682" s="10" t="s">
        <v>23</v>
      </c>
      <c r="V6682" s="10" t="s">
        <v>32</v>
      </c>
      <c r="W6682" s="10">
        <v>95.5</v>
      </c>
      <c r="X6682" s="10">
        <v>4627.8500000000004</v>
      </c>
      <c r="Y6682" s="10" t="s">
        <v>23</v>
      </c>
      <c r="Z6682" s="11">
        <f t="shared" si="523"/>
        <v>1</v>
      </c>
      <c r="AA6682" s="11" t="str">
        <f t="shared" si="524"/>
        <v>J_16AY+_Using_TY</v>
      </c>
    </row>
    <row r="6683" spans="1:27">
      <c r="A6683" s="10" t="s">
        <v>6718</v>
      </c>
      <c r="B6683" s="10" t="s">
        <v>30</v>
      </c>
      <c r="C6683" s="10">
        <v>1</v>
      </c>
      <c r="D6683" s="11" t="str">
        <f t="shared" si="520"/>
        <v>S</v>
      </c>
      <c r="E6683" s="10" t="s">
        <v>24</v>
      </c>
      <c r="F6683" s="10" t="s">
        <v>24</v>
      </c>
      <c r="G6683" s="10">
        <v>3</v>
      </c>
      <c r="H6683" s="11" t="str">
        <f t="shared" si="521"/>
        <v>_6AY</v>
      </c>
      <c r="I6683" s="10" t="s">
        <v>23</v>
      </c>
      <c r="J6683" s="10" t="s">
        <v>23</v>
      </c>
      <c r="K6683" s="10" t="s">
        <v>37</v>
      </c>
      <c r="L6683" s="10" t="s">
        <v>24</v>
      </c>
      <c r="M6683" s="10" t="s">
        <v>24</v>
      </c>
      <c r="N6683" s="10" t="s">
        <v>23</v>
      </c>
      <c r="O6683" s="10" t="s">
        <v>24</v>
      </c>
      <c r="P6683" s="11" t="str">
        <f t="shared" si="522"/>
        <v>_Using</v>
      </c>
      <c r="Q6683" s="10" t="s">
        <v>23</v>
      </c>
      <c r="R6683" s="10" t="s">
        <v>24</v>
      </c>
      <c r="S6683" s="10" t="s">
        <v>27</v>
      </c>
      <c r="T6683" s="11" t="str" cm="1">
        <f t="array" ref="T6683">_xlfn.IFS(S6683="Month-to-month","_MM",S6683="One year","_OY",S6683="Two year","_TY")</f>
        <v>_MM</v>
      </c>
      <c r="U6683" s="10" t="s">
        <v>24</v>
      </c>
      <c r="V6683" s="10" t="s">
        <v>28</v>
      </c>
      <c r="W6683" s="10">
        <v>91.05</v>
      </c>
      <c r="X6683" s="10">
        <v>289.10000000000002</v>
      </c>
      <c r="Y6683" s="10" t="s">
        <v>23</v>
      </c>
      <c r="Z6683" s="11">
        <f t="shared" si="523"/>
        <v>1</v>
      </c>
      <c r="AA6683" s="11" t="str">
        <f t="shared" si="524"/>
        <v>S_6AY_Using_MM</v>
      </c>
    </row>
    <row r="6684" spans="1:27">
      <c r="A6684" s="10" t="s">
        <v>6719</v>
      </c>
      <c r="B6684" s="10" t="s">
        <v>30</v>
      </c>
      <c r="C6684" s="10">
        <v>0</v>
      </c>
      <c r="D6684" s="11" t="str">
        <f t="shared" si="520"/>
        <v>J</v>
      </c>
      <c r="E6684" s="10" t="s">
        <v>23</v>
      </c>
      <c r="F6684" s="10" t="s">
        <v>24</v>
      </c>
      <c r="G6684" s="10">
        <v>69</v>
      </c>
      <c r="H6684" s="11" t="str">
        <f t="shared" si="521"/>
        <v>_16AY+</v>
      </c>
      <c r="I6684" s="10" t="s">
        <v>23</v>
      </c>
      <c r="J6684" s="10" t="s">
        <v>23</v>
      </c>
      <c r="K6684" s="10" t="s">
        <v>37</v>
      </c>
      <c r="L6684" s="10" t="s">
        <v>24</v>
      </c>
      <c r="M6684" s="10" t="s">
        <v>23</v>
      </c>
      <c r="N6684" s="10" t="s">
        <v>24</v>
      </c>
      <c r="O6684" s="10" t="s">
        <v>23</v>
      </c>
      <c r="P6684" s="11" t="str">
        <f t="shared" si="522"/>
        <v>_Using</v>
      </c>
      <c r="Q6684" s="10" t="s">
        <v>23</v>
      </c>
      <c r="R6684" s="10" t="s">
        <v>24</v>
      </c>
      <c r="S6684" s="10" t="s">
        <v>47</v>
      </c>
      <c r="T6684" s="11" t="str" cm="1">
        <f t="array" ref="T6684">_xlfn.IFS(S6684="Month-to-month","_MM",S6684="One year","_OY",S6684="Two year","_TY")</f>
        <v>_TY</v>
      </c>
      <c r="U6684" s="10" t="s">
        <v>23</v>
      </c>
      <c r="V6684" s="10" t="s">
        <v>32</v>
      </c>
      <c r="W6684" s="10">
        <v>92.45</v>
      </c>
      <c r="X6684" s="10">
        <v>6460.55</v>
      </c>
      <c r="Y6684" s="10" t="s">
        <v>24</v>
      </c>
      <c r="Z6684" s="11">
        <f t="shared" si="523"/>
        <v>0</v>
      </c>
      <c r="AA6684" s="11" t="str">
        <f t="shared" si="524"/>
        <v>J_16AY+_Using_TY</v>
      </c>
    </row>
    <row r="6685" spans="1:27">
      <c r="A6685" s="10" t="s">
        <v>6720</v>
      </c>
      <c r="B6685" s="10" t="s">
        <v>30</v>
      </c>
      <c r="C6685" s="10">
        <v>0</v>
      </c>
      <c r="D6685" s="11" t="str">
        <f t="shared" si="520"/>
        <v>J</v>
      </c>
      <c r="E6685" s="10" t="s">
        <v>24</v>
      </c>
      <c r="F6685" s="10" t="s">
        <v>24</v>
      </c>
      <c r="G6685" s="10">
        <v>43</v>
      </c>
      <c r="H6685" s="11" t="str">
        <f t="shared" si="521"/>
        <v>_16AY+</v>
      </c>
      <c r="I6685" s="10" t="s">
        <v>24</v>
      </c>
      <c r="J6685" s="10" t="s">
        <v>25</v>
      </c>
      <c r="K6685" s="10" t="s">
        <v>26</v>
      </c>
      <c r="L6685" s="10" t="s">
        <v>24</v>
      </c>
      <c r="M6685" s="10" t="s">
        <v>24</v>
      </c>
      <c r="N6685" s="10" t="s">
        <v>23</v>
      </c>
      <c r="O6685" s="10" t="s">
        <v>23</v>
      </c>
      <c r="P6685" s="11" t="str">
        <f t="shared" si="522"/>
        <v>_Using</v>
      </c>
      <c r="Q6685" s="10" t="s">
        <v>24</v>
      </c>
      <c r="R6685" s="10" t="s">
        <v>23</v>
      </c>
      <c r="S6685" s="10" t="s">
        <v>31</v>
      </c>
      <c r="T6685" s="11" t="str" cm="1">
        <f t="array" ref="T6685">_xlfn.IFS(S6685="Month-to-month","_MM",S6685="One year","_OY",S6685="Two year","_TY")</f>
        <v>_OY</v>
      </c>
      <c r="U6685" s="10" t="s">
        <v>24</v>
      </c>
      <c r="V6685" s="10" t="s">
        <v>28</v>
      </c>
      <c r="W6685" s="10">
        <v>44.15</v>
      </c>
      <c r="X6685" s="10">
        <v>1931.3</v>
      </c>
      <c r="Y6685" s="10" t="s">
        <v>24</v>
      </c>
      <c r="Z6685" s="11">
        <f t="shared" si="523"/>
        <v>0</v>
      </c>
      <c r="AA6685" s="11" t="str">
        <f t="shared" si="524"/>
        <v>J_16AY+_Using_OY</v>
      </c>
    </row>
    <row r="6686" spans="1:27">
      <c r="A6686" s="10" t="s">
        <v>6721</v>
      </c>
      <c r="B6686" s="10" t="s">
        <v>22</v>
      </c>
      <c r="C6686" s="10">
        <v>0</v>
      </c>
      <c r="D6686" s="11" t="str">
        <f t="shared" si="520"/>
        <v>J</v>
      </c>
      <c r="E6686" s="10" t="s">
        <v>24</v>
      </c>
      <c r="F6686" s="10" t="s">
        <v>23</v>
      </c>
      <c r="G6686" s="10">
        <v>11</v>
      </c>
      <c r="H6686" s="11" t="str">
        <f t="shared" si="521"/>
        <v>_16AY</v>
      </c>
      <c r="I6686" s="10" t="s">
        <v>24</v>
      </c>
      <c r="J6686" s="10" t="s">
        <v>25</v>
      </c>
      <c r="K6686" s="10" t="s">
        <v>26</v>
      </c>
      <c r="L6686" s="10" t="s">
        <v>23</v>
      </c>
      <c r="M6686" s="10" t="s">
        <v>24</v>
      </c>
      <c r="N6686" s="10" t="s">
        <v>24</v>
      </c>
      <c r="O6686" s="10" t="s">
        <v>23</v>
      </c>
      <c r="P6686" s="11" t="str">
        <f t="shared" si="522"/>
        <v>_Using</v>
      </c>
      <c r="Q6686" s="10" t="s">
        <v>24</v>
      </c>
      <c r="R6686" s="10" t="s">
        <v>24</v>
      </c>
      <c r="S6686" s="10" t="s">
        <v>31</v>
      </c>
      <c r="T6686" s="11" t="str" cm="1">
        <f t="array" ref="T6686">_xlfn.IFS(S6686="Month-to-month","_MM",S6686="One year","_OY",S6686="Two year","_TY")</f>
        <v>_OY</v>
      </c>
      <c r="U6686" s="10" t="s">
        <v>23</v>
      </c>
      <c r="V6686" s="10" t="s">
        <v>32</v>
      </c>
      <c r="W6686" s="10">
        <v>36.049999999999997</v>
      </c>
      <c r="X6686" s="10">
        <v>402.6</v>
      </c>
      <c r="Y6686" s="10" t="s">
        <v>24</v>
      </c>
      <c r="Z6686" s="11">
        <f t="shared" si="523"/>
        <v>0</v>
      </c>
      <c r="AA6686" s="11" t="str">
        <f t="shared" si="524"/>
        <v>J_16AY_Using_OY</v>
      </c>
    </row>
    <row r="6687" spans="1:27">
      <c r="A6687" s="10" t="s">
        <v>6722</v>
      </c>
      <c r="B6687" s="10" t="s">
        <v>22</v>
      </c>
      <c r="C6687" s="10">
        <v>0</v>
      </c>
      <c r="D6687" s="11" t="str">
        <f t="shared" si="520"/>
        <v>J</v>
      </c>
      <c r="E6687" s="10" t="s">
        <v>23</v>
      </c>
      <c r="F6687" s="10" t="s">
        <v>24</v>
      </c>
      <c r="G6687" s="10">
        <v>45</v>
      </c>
      <c r="H6687" s="11" t="str">
        <f t="shared" si="521"/>
        <v>_16AY+</v>
      </c>
      <c r="I6687" s="10" t="s">
        <v>23</v>
      </c>
      <c r="J6687" s="10" t="s">
        <v>24</v>
      </c>
      <c r="K6687" s="10" t="s">
        <v>26</v>
      </c>
      <c r="L6687" s="10" t="s">
        <v>24</v>
      </c>
      <c r="M6687" s="10" t="s">
        <v>24</v>
      </c>
      <c r="N6687" s="10" t="s">
        <v>23</v>
      </c>
      <c r="O6687" s="10" t="s">
        <v>24</v>
      </c>
      <c r="P6687" s="11" t="str">
        <f t="shared" si="522"/>
        <v>_Using</v>
      </c>
      <c r="Q6687" s="10" t="s">
        <v>24</v>
      </c>
      <c r="R6687" s="10" t="s">
        <v>24</v>
      </c>
      <c r="S6687" s="10" t="s">
        <v>27</v>
      </c>
      <c r="T6687" s="11" t="str" cm="1">
        <f t="array" ref="T6687">_xlfn.IFS(S6687="Month-to-month","_MM",S6687="One year","_OY",S6687="Two year","_TY")</f>
        <v>_MM</v>
      </c>
      <c r="U6687" s="10" t="s">
        <v>23</v>
      </c>
      <c r="V6687" s="10" t="s">
        <v>40</v>
      </c>
      <c r="W6687" s="10">
        <v>50.25</v>
      </c>
      <c r="X6687" s="10">
        <v>2221.5500000000002</v>
      </c>
      <c r="Y6687" s="10" t="s">
        <v>24</v>
      </c>
      <c r="Z6687" s="11">
        <f t="shared" si="523"/>
        <v>0</v>
      </c>
      <c r="AA6687" s="11" t="str">
        <f t="shared" si="524"/>
        <v>J_16AY+_Using_MM</v>
      </c>
    </row>
    <row r="6688" spans="1:27">
      <c r="A6688" s="10" t="s">
        <v>6723</v>
      </c>
      <c r="B6688" s="10" t="s">
        <v>30</v>
      </c>
      <c r="C6688" s="10">
        <v>0</v>
      </c>
      <c r="D6688" s="11" t="str">
        <f t="shared" si="520"/>
        <v>J</v>
      </c>
      <c r="E6688" s="10" t="s">
        <v>23</v>
      </c>
      <c r="F6688" s="10" t="s">
        <v>24</v>
      </c>
      <c r="G6688" s="10">
        <v>72</v>
      </c>
      <c r="H6688" s="11" t="str">
        <f t="shared" si="521"/>
        <v>_16AY+</v>
      </c>
      <c r="I6688" s="10" t="s">
        <v>23</v>
      </c>
      <c r="J6688" s="10" t="s">
        <v>23</v>
      </c>
      <c r="K6688" s="10" t="s">
        <v>37</v>
      </c>
      <c r="L6688" s="10" t="s">
        <v>24</v>
      </c>
      <c r="M6688" s="10" t="s">
        <v>23</v>
      </c>
      <c r="N6688" s="10" t="s">
        <v>23</v>
      </c>
      <c r="O6688" s="10" t="s">
        <v>23</v>
      </c>
      <c r="P6688" s="11" t="str">
        <f t="shared" si="522"/>
        <v>_Using</v>
      </c>
      <c r="Q6688" s="10" t="s">
        <v>23</v>
      </c>
      <c r="R6688" s="10" t="s">
        <v>23</v>
      </c>
      <c r="S6688" s="10" t="s">
        <v>47</v>
      </c>
      <c r="T6688" s="11" t="str" cm="1">
        <f t="array" ref="T6688">_xlfn.IFS(S6688="Month-to-month","_MM",S6688="One year","_OY",S6688="Two year","_TY")</f>
        <v>_TY</v>
      </c>
      <c r="U6688" s="10" t="s">
        <v>23</v>
      </c>
      <c r="V6688" s="10" t="s">
        <v>40</v>
      </c>
      <c r="W6688" s="10">
        <v>109.75</v>
      </c>
      <c r="X6688" s="10">
        <v>7758.9</v>
      </c>
      <c r="Y6688" s="10" t="s">
        <v>24</v>
      </c>
      <c r="Z6688" s="11">
        <f t="shared" si="523"/>
        <v>0</v>
      </c>
      <c r="AA6688" s="11" t="str">
        <f t="shared" si="524"/>
        <v>J_16AY+_Using_TY</v>
      </c>
    </row>
    <row r="6689" spans="1:27">
      <c r="A6689" s="10" t="s">
        <v>6724</v>
      </c>
      <c r="B6689" s="10" t="s">
        <v>22</v>
      </c>
      <c r="C6689" s="10">
        <v>1</v>
      </c>
      <c r="D6689" s="11" t="str">
        <f t="shared" si="520"/>
        <v>S</v>
      </c>
      <c r="E6689" s="10" t="s">
        <v>23</v>
      </c>
      <c r="F6689" s="10" t="s">
        <v>24</v>
      </c>
      <c r="G6689" s="10">
        <v>2</v>
      </c>
      <c r="H6689" s="11" t="str">
        <f t="shared" si="521"/>
        <v>_6AY</v>
      </c>
      <c r="I6689" s="10" t="s">
        <v>23</v>
      </c>
      <c r="J6689" s="10" t="s">
        <v>23</v>
      </c>
      <c r="K6689" s="10" t="s">
        <v>37</v>
      </c>
      <c r="L6689" s="10" t="s">
        <v>24</v>
      </c>
      <c r="M6689" s="10" t="s">
        <v>24</v>
      </c>
      <c r="N6689" s="10" t="s">
        <v>23</v>
      </c>
      <c r="O6689" s="10" t="s">
        <v>24</v>
      </c>
      <c r="P6689" s="11" t="str">
        <f t="shared" si="522"/>
        <v>_Using</v>
      </c>
      <c r="Q6689" s="10" t="s">
        <v>24</v>
      </c>
      <c r="R6689" s="10" t="s">
        <v>24</v>
      </c>
      <c r="S6689" s="10" t="s">
        <v>27</v>
      </c>
      <c r="T6689" s="11" t="str" cm="1">
        <f t="array" ref="T6689">_xlfn.IFS(S6689="Month-to-month","_MM",S6689="One year","_OY",S6689="Two year","_TY")</f>
        <v>_MM</v>
      </c>
      <c r="U6689" s="10" t="s">
        <v>24</v>
      </c>
      <c r="V6689" s="10" t="s">
        <v>28</v>
      </c>
      <c r="W6689" s="10">
        <v>79.2</v>
      </c>
      <c r="X6689" s="10">
        <v>172.85</v>
      </c>
      <c r="Y6689" s="10" t="s">
        <v>23</v>
      </c>
      <c r="Z6689" s="11">
        <f t="shared" si="523"/>
        <v>1</v>
      </c>
      <c r="AA6689" s="11" t="str">
        <f t="shared" si="524"/>
        <v>S_6AY_Using_MM</v>
      </c>
    </row>
    <row r="6690" spans="1:27">
      <c r="A6690" s="10" t="s">
        <v>6725</v>
      </c>
      <c r="B6690" s="10" t="s">
        <v>22</v>
      </c>
      <c r="C6690" s="10">
        <v>0</v>
      </c>
      <c r="D6690" s="11" t="str">
        <f t="shared" si="520"/>
        <v>J</v>
      </c>
      <c r="E6690" s="10" t="s">
        <v>23</v>
      </c>
      <c r="F6690" s="10" t="s">
        <v>23</v>
      </c>
      <c r="G6690" s="10">
        <v>12</v>
      </c>
      <c r="H6690" s="11" t="str">
        <f t="shared" si="521"/>
        <v>_16AY</v>
      </c>
      <c r="I6690" s="10" t="s">
        <v>23</v>
      </c>
      <c r="J6690" s="10" t="s">
        <v>24</v>
      </c>
      <c r="K6690" s="10" t="s">
        <v>24</v>
      </c>
      <c r="L6690" s="10" t="s">
        <v>46</v>
      </c>
      <c r="M6690" s="10" t="s">
        <v>46</v>
      </c>
      <c r="N6690" s="10" t="s">
        <v>46</v>
      </c>
      <c r="O6690" s="10" t="s">
        <v>46</v>
      </c>
      <c r="P6690" s="11" t="str">
        <f t="shared" si="522"/>
        <v>_NotUsing</v>
      </c>
      <c r="Q6690" s="10" t="s">
        <v>46</v>
      </c>
      <c r="R6690" s="10" t="s">
        <v>46</v>
      </c>
      <c r="S6690" s="10" t="s">
        <v>47</v>
      </c>
      <c r="T6690" s="11" t="str" cm="1">
        <f t="array" ref="T6690">_xlfn.IFS(S6690="Month-to-month","_MM",S6690="One year","_OY",S6690="Two year","_TY")</f>
        <v>_TY</v>
      </c>
      <c r="U6690" s="10" t="s">
        <v>24</v>
      </c>
      <c r="V6690" s="10" t="s">
        <v>35</v>
      </c>
      <c r="W6690" s="10">
        <v>20.3</v>
      </c>
      <c r="X6690" s="10">
        <v>224.5</v>
      </c>
      <c r="Y6690" s="10" t="s">
        <v>24</v>
      </c>
      <c r="Z6690" s="11">
        <f t="shared" si="523"/>
        <v>0</v>
      </c>
      <c r="AA6690" s="11" t="str">
        <f t="shared" si="524"/>
        <v>J_16AY_NotUsing_TY</v>
      </c>
    </row>
    <row r="6691" spans="1:27">
      <c r="A6691" s="10" t="s">
        <v>6726</v>
      </c>
      <c r="B6691" s="10" t="s">
        <v>22</v>
      </c>
      <c r="C6691" s="10">
        <v>0</v>
      </c>
      <c r="D6691" s="11" t="str">
        <f t="shared" si="520"/>
        <v>J</v>
      </c>
      <c r="E6691" s="10" t="s">
        <v>23</v>
      </c>
      <c r="F6691" s="10" t="s">
        <v>23</v>
      </c>
      <c r="G6691" s="10">
        <v>67</v>
      </c>
      <c r="H6691" s="11" t="str">
        <f t="shared" si="521"/>
        <v>_16AY+</v>
      </c>
      <c r="I6691" s="10" t="s">
        <v>23</v>
      </c>
      <c r="J6691" s="10" t="s">
        <v>23</v>
      </c>
      <c r="K6691" s="10" t="s">
        <v>37</v>
      </c>
      <c r="L6691" s="10" t="s">
        <v>24</v>
      </c>
      <c r="M6691" s="10" t="s">
        <v>23</v>
      </c>
      <c r="N6691" s="10" t="s">
        <v>23</v>
      </c>
      <c r="O6691" s="10" t="s">
        <v>23</v>
      </c>
      <c r="P6691" s="11" t="str">
        <f t="shared" si="522"/>
        <v>_Using</v>
      </c>
      <c r="Q6691" s="10" t="s">
        <v>23</v>
      </c>
      <c r="R6691" s="10" t="s">
        <v>23</v>
      </c>
      <c r="S6691" s="10" t="s">
        <v>31</v>
      </c>
      <c r="T6691" s="11" t="str" cm="1">
        <f t="array" ref="T6691">_xlfn.IFS(S6691="Month-to-month","_MM",S6691="One year","_OY",S6691="Two year","_TY")</f>
        <v>_OY</v>
      </c>
      <c r="U6691" s="10" t="s">
        <v>23</v>
      </c>
      <c r="V6691" s="10" t="s">
        <v>40</v>
      </c>
      <c r="W6691" s="10">
        <v>112.35</v>
      </c>
      <c r="X6691" s="10">
        <v>7388.45</v>
      </c>
      <c r="Y6691" s="10" t="s">
        <v>24</v>
      </c>
      <c r="Z6691" s="11">
        <f t="shared" si="523"/>
        <v>0</v>
      </c>
      <c r="AA6691" s="11" t="str">
        <f t="shared" si="524"/>
        <v>J_16AY+_Using_OY</v>
      </c>
    </row>
    <row r="6692" spans="1:27">
      <c r="A6692" s="10" t="s">
        <v>6727</v>
      </c>
      <c r="B6692" s="10" t="s">
        <v>30</v>
      </c>
      <c r="C6692" s="10">
        <v>0</v>
      </c>
      <c r="D6692" s="11" t="str">
        <f t="shared" si="520"/>
        <v>J</v>
      </c>
      <c r="E6692" s="10" t="s">
        <v>23</v>
      </c>
      <c r="F6692" s="10" t="s">
        <v>24</v>
      </c>
      <c r="G6692" s="10">
        <v>37</v>
      </c>
      <c r="H6692" s="11" t="str">
        <f t="shared" si="521"/>
        <v>_16AY+</v>
      </c>
      <c r="I6692" s="10" t="s">
        <v>23</v>
      </c>
      <c r="J6692" s="10" t="s">
        <v>23</v>
      </c>
      <c r="K6692" s="10" t="s">
        <v>37</v>
      </c>
      <c r="L6692" s="10" t="s">
        <v>24</v>
      </c>
      <c r="M6692" s="10" t="s">
        <v>24</v>
      </c>
      <c r="N6692" s="10" t="s">
        <v>23</v>
      </c>
      <c r="O6692" s="10" t="s">
        <v>23</v>
      </c>
      <c r="P6692" s="11" t="str">
        <f t="shared" si="522"/>
        <v>_Using</v>
      </c>
      <c r="Q6692" s="10" t="s">
        <v>23</v>
      </c>
      <c r="R6692" s="10" t="s">
        <v>24</v>
      </c>
      <c r="S6692" s="10" t="s">
        <v>47</v>
      </c>
      <c r="T6692" s="11" t="str" cm="1">
        <f t="array" ref="T6692">_xlfn.IFS(S6692="Month-to-month","_MM",S6692="One year","_OY",S6692="Two year","_TY")</f>
        <v>_TY</v>
      </c>
      <c r="U6692" s="10" t="s">
        <v>24</v>
      </c>
      <c r="V6692" s="10" t="s">
        <v>32</v>
      </c>
      <c r="W6692" s="10">
        <v>94.3</v>
      </c>
      <c r="X6692" s="10">
        <v>3460.95</v>
      </c>
      <c r="Y6692" s="10" t="s">
        <v>24</v>
      </c>
      <c r="Z6692" s="11">
        <f t="shared" si="523"/>
        <v>0</v>
      </c>
      <c r="AA6692" s="11" t="str">
        <f t="shared" si="524"/>
        <v>J_16AY+_Using_TY</v>
      </c>
    </row>
    <row r="6693" spans="1:27">
      <c r="A6693" s="10" t="s">
        <v>6728</v>
      </c>
      <c r="B6693" s="10" t="s">
        <v>22</v>
      </c>
      <c r="C6693" s="10">
        <v>0</v>
      </c>
      <c r="D6693" s="11" t="str">
        <f t="shared" si="520"/>
        <v>J</v>
      </c>
      <c r="E6693" s="10" t="s">
        <v>24</v>
      </c>
      <c r="F6693" s="10" t="s">
        <v>24</v>
      </c>
      <c r="G6693" s="10">
        <v>39</v>
      </c>
      <c r="H6693" s="11" t="str">
        <f t="shared" si="521"/>
        <v>_16AY+</v>
      </c>
      <c r="I6693" s="10" t="s">
        <v>24</v>
      </c>
      <c r="J6693" s="10" t="s">
        <v>25</v>
      </c>
      <c r="K6693" s="10" t="s">
        <v>26</v>
      </c>
      <c r="L6693" s="10" t="s">
        <v>23</v>
      </c>
      <c r="M6693" s="10" t="s">
        <v>23</v>
      </c>
      <c r="N6693" s="10" t="s">
        <v>24</v>
      </c>
      <c r="O6693" s="10" t="s">
        <v>23</v>
      </c>
      <c r="P6693" s="11" t="str">
        <f t="shared" si="522"/>
        <v>_Using</v>
      </c>
      <c r="Q6693" s="10" t="s">
        <v>24</v>
      </c>
      <c r="R6693" s="10" t="s">
        <v>24</v>
      </c>
      <c r="S6693" s="10" t="s">
        <v>31</v>
      </c>
      <c r="T6693" s="11" t="str" cm="1">
        <f t="array" ref="T6693">_xlfn.IFS(S6693="Month-to-month","_MM",S6693="One year","_OY",S6693="Two year","_TY")</f>
        <v>_OY</v>
      </c>
      <c r="U6693" s="10" t="s">
        <v>24</v>
      </c>
      <c r="V6693" s="10" t="s">
        <v>35</v>
      </c>
      <c r="W6693" s="10">
        <v>41.15</v>
      </c>
      <c r="X6693" s="10">
        <v>1700.9</v>
      </c>
      <c r="Y6693" s="10" t="s">
        <v>24</v>
      </c>
      <c r="Z6693" s="11">
        <f t="shared" si="523"/>
        <v>0</v>
      </c>
      <c r="AA6693" s="11" t="str">
        <f t="shared" si="524"/>
        <v>J_16AY+_Using_OY</v>
      </c>
    </row>
    <row r="6694" spans="1:27">
      <c r="A6694" s="10" t="s">
        <v>6729</v>
      </c>
      <c r="B6694" s="10" t="s">
        <v>22</v>
      </c>
      <c r="C6694" s="10">
        <v>0</v>
      </c>
      <c r="D6694" s="11" t="str">
        <f t="shared" si="520"/>
        <v>J</v>
      </c>
      <c r="E6694" s="10" t="s">
        <v>24</v>
      </c>
      <c r="F6694" s="10" t="s">
        <v>24</v>
      </c>
      <c r="G6694" s="10">
        <v>41</v>
      </c>
      <c r="H6694" s="11" t="str">
        <f t="shared" si="521"/>
        <v>_16AY+</v>
      </c>
      <c r="I6694" s="10" t="s">
        <v>23</v>
      </c>
      <c r="J6694" s="10" t="s">
        <v>23</v>
      </c>
      <c r="K6694" s="10" t="s">
        <v>26</v>
      </c>
      <c r="L6694" s="10" t="s">
        <v>23</v>
      </c>
      <c r="M6694" s="10" t="s">
        <v>24</v>
      </c>
      <c r="N6694" s="10" t="s">
        <v>23</v>
      </c>
      <c r="O6694" s="10" t="s">
        <v>23</v>
      </c>
      <c r="P6694" s="11" t="str">
        <f t="shared" si="522"/>
        <v>_Using</v>
      </c>
      <c r="Q6694" s="10" t="s">
        <v>24</v>
      </c>
      <c r="R6694" s="10" t="s">
        <v>23</v>
      </c>
      <c r="S6694" s="10" t="s">
        <v>27</v>
      </c>
      <c r="T6694" s="11" t="str" cm="1">
        <f t="array" ref="T6694">_xlfn.IFS(S6694="Month-to-month","_MM",S6694="One year","_OY",S6694="Two year","_TY")</f>
        <v>_MM</v>
      </c>
      <c r="U6694" s="10" t="s">
        <v>23</v>
      </c>
      <c r="V6694" s="10" t="s">
        <v>35</v>
      </c>
      <c r="W6694" s="10">
        <v>74.650000000000006</v>
      </c>
      <c r="X6694" s="10">
        <v>3090.65</v>
      </c>
      <c r="Y6694" s="10" t="s">
        <v>24</v>
      </c>
      <c r="Z6694" s="11">
        <f t="shared" si="523"/>
        <v>0</v>
      </c>
      <c r="AA6694" s="11" t="str">
        <f t="shared" si="524"/>
        <v>J_16AY+_Using_MM</v>
      </c>
    </row>
    <row r="6695" spans="1:27">
      <c r="A6695" s="10" t="s">
        <v>6730</v>
      </c>
      <c r="B6695" s="10" t="s">
        <v>22</v>
      </c>
      <c r="C6695" s="10">
        <v>0</v>
      </c>
      <c r="D6695" s="11" t="str">
        <f t="shared" si="520"/>
        <v>J</v>
      </c>
      <c r="E6695" s="10" t="s">
        <v>24</v>
      </c>
      <c r="F6695" s="10" t="s">
        <v>24</v>
      </c>
      <c r="G6695" s="10">
        <v>25</v>
      </c>
      <c r="H6695" s="11" t="str">
        <f t="shared" si="521"/>
        <v>_16AY+</v>
      </c>
      <c r="I6695" s="10" t="s">
        <v>24</v>
      </c>
      <c r="J6695" s="10" t="s">
        <v>25</v>
      </c>
      <c r="K6695" s="10" t="s">
        <v>26</v>
      </c>
      <c r="L6695" s="10" t="s">
        <v>24</v>
      </c>
      <c r="M6695" s="10" t="s">
        <v>24</v>
      </c>
      <c r="N6695" s="10" t="s">
        <v>23</v>
      </c>
      <c r="O6695" s="10" t="s">
        <v>24</v>
      </c>
      <c r="P6695" s="11" t="str">
        <f t="shared" si="522"/>
        <v>_Using</v>
      </c>
      <c r="Q6695" s="10" t="s">
        <v>23</v>
      </c>
      <c r="R6695" s="10" t="s">
        <v>23</v>
      </c>
      <c r="S6695" s="10" t="s">
        <v>27</v>
      </c>
      <c r="T6695" s="11" t="str" cm="1">
        <f t="array" ref="T6695">_xlfn.IFS(S6695="Month-to-month","_MM",S6695="One year","_OY",S6695="Two year","_TY")</f>
        <v>_MM</v>
      </c>
      <c r="U6695" s="10" t="s">
        <v>23</v>
      </c>
      <c r="V6695" s="10" t="s">
        <v>28</v>
      </c>
      <c r="W6695" s="10">
        <v>48.25</v>
      </c>
      <c r="X6695" s="10">
        <v>1293.8</v>
      </c>
      <c r="Y6695" s="10" t="s">
        <v>24</v>
      </c>
      <c r="Z6695" s="11">
        <f t="shared" si="523"/>
        <v>0</v>
      </c>
      <c r="AA6695" s="11" t="str">
        <f t="shared" si="524"/>
        <v>J_16AY+_Using_MM</v>
      </c>
    </row>
    <row r="6696" spans="1:27">
      <c r="A6696" s="10" t="s">
        <v>6731</v>
      </c>
      <c r="B6696" s="10" t="s">
        <v>30</v>
      </c>
      <c r="C6696" s="10">
        <v>0</v>
      </c>
      <c r="D6696" s="11" t="str">
        <f t="shared" si="520"/>
        <v>J</v>
      </c>
      <c r="E6696" s="10" t="s">
        <v>23</v>
      </c>
      <c r="F6696" s="10" t="s">
        <v>23</v>
      </c>
      <c r="G6696" s="10">
        <v>8</v>
      </c>
      <c r="H6696" s="11" t="str">
        <f t="shared" si="521"/>
        <v>_16AY</v>
      </c>
      <c r="I6696" s="10" t="s">
        <v>23</v>
      </c>
      <c r="J6696" s="10" t="s">
        <v>23</v>
      </c>
      <c r="K6696" s="10" t="s">
        <v>26</v>
      </c>
      <c r="L6696" s="10" t="s">
        <v>23</v>
      </c>
      <c r="M6696" s="10" t="s">
        <v>23</v>
      </c>
      <c r="N6696" s="10" t="s">
        <v>24</v>
      </c>
      <c r="O6696" s="10" t="s">
        <v>23</v>
      </c>
      <c r="P6696" s="11" t="str">
        <f t="shared" si="522"/>
        <v>_Using</v>
      </c>
      <c r="Q6696" s="10" t="s">
        <v>24</v>
      </c>
      <c r="R6696" s="10" t="s">
        <v>23</v>
      </c>
      <c r="S6696" s="10" t="s">
        <v>47</v>
      </c>
      <c r="T6696" s="11" t="str" cm="1">
        <f t="array" ref="T6696">_xlfn.IFS(S6696="Month-to-month","_MM",S6696="One year","_OY",S6696="Two year","_TY")</f>
        <v>_TY</v>
      </c>
      <c r="U6696" s="10" t="s">
        <v>23</v>
      </c>
      <c r="V6696" s="10" t="s">
        <v>40</v>
      </c>
      <c r="W6696" s="10">
        <v>76.150000000000006</v>
      </c>
      <c r="X6696" s="10">
        <v>645.79999999999995</v>
      </c>
      <c r="Y6696" s="10" t="s">
        <v>24</v>
      </c>
      <c r="Z6696" s="11">
        <f t="shared" si="523"/>
        <v>0</v>
      </c>
      <c r="AA6696" s="11" t="str">
        <f t="shared" si="524"/>
        <v>J_16AY_Using_TY</v>
      </c>
    </row>
    <row r="6697" spans="1:27">
      <c r="A6697" s="10" t="s">
        <v>6732</v>
      </c>
      <c r="B6697" s="10" t="s">
        <v>22</v>
      </c>
      <c r="C6697" s="10">
        <v>0</v>
      </c>
      <c r="D6697" s="11" t="str">
        <f t="shared" si="520"/>
        <v>J</v>
      </c>
      <c r="E6697" s="10" t="s">
        <v>23</v>
      </c>
      <c r="F6697" s="10" t="s">
        <v>23</v>
      </c>
      <c r="G6697" s="10">
        <v>71</v>
      </c>
      <c r="H6697" s="11" t="str">
        <f t="shared" si="521"/>
        <v>_16AY+</v>
      </c>
      <c r="I6697" s="10" t="s">
        <v>23</v>
      </c>
      <c r="J6697" s="10" t="s">
        <v>23</v>
      </c>
      <c r="K6697" s="10" t="s">
        <v>26</v>
      </c>
      <c r="L6697" s="10" t="s">
        <v>23</v>
      </c>
      <c r="M6697" s="10" t="s">
        <v>23</v>
      </c>
      <c r="N6697" s="10" t="s">
        <v>23</v>
      </c>
      <c r="O6697" s="10" t="s">
        <v>23</v>
      </c>
      <c r="P6697" s="11" t="str">
        <f t="shared" si="522"/>
        <v>_Using</v>
      </c>
      <c r="Q6697" s="10" t="s">
        <v>24</v>
      </c>
      <c r="R6697" s="10" t="s">
        <v>24</v>
      </c>
      <c r="S6697" s="10" t="s">
        <v>47</v>
      </c>
      <c r="T6697" s="11" t="str" cm="1">
        <f t="array" ref="T6697">_xlfn.IFS(S6697="Month-to-month","_MM",S6697="One year","_OY",S6697="Two year","_TY")</f>
        <v>_TY</v>
      </c>
      <c r="U6697" s="10" t="s">
        <v>24</v>
      </c>
      <c r="V6697" s="10" t="s">
        <v>32</v>
      </c>
      <c r="W6697" s="10">
        <v>71.099999999999994</v>
      </c>
      <c r="X6697" s="10">
        <v>5224.95</v>
      </c>
      <c r="Y6697" s="10" t="s">
        <v>24</v>
      </c>
      <c r="Z6697" s="11">
        <f t="shared" si="523"/>
        <v>0</v>
      </c>
      <c r="AA6697" s="11" t="str">
        <f t="shared" si="524"/>
        <v>J_16AY+_Using_TY</v>
      </c>
    </row>
    <row r="6698" spans="1:27">
      <c r="A6698" s="10" t="s">
        <v>6733</v>
      </c>
      <c r="B6698" s="10" t="s">
        <v>30</v>
      </c>
      <c r="C6698" s="10">
        <v>0</v>
      </c>
      <c r="D6698" s="11" t="str">
        <f t="shared" si="520"/>
        <v>J</v>
      </c>
      <c r="E6698" s="10" t="s">
        <v>24</v>
      </c>
      <c r="F6698" s="10" t="s">
        <v>24</v>
      </c>
      <c r="G6698" s="10">
        <v>5</v>
      </c>
      <c r="H6698" s="11" t="str">
        <f t="shared" si="521"/>
        <v>_6AY</v>
      </c>
      <c r="I6698" s="10" t="s">
        <v>23</v>
      </c>
      <c r="J6698" s="10" t="s">
        <v>23</v>
      </c>
      <c r="K6698" s="10" t="s">
        <v>37</v>
      </c>
      <c r="L6698" s="10" t="s">
        <v>24</v>
      </c>
      <c r="M6698" s="10" t="s">
        <v>23</v>
      </c>
      <c r="N6698" s="10" t="s">
        <v>23</v>
      </c>
      <c r="O6698" s="10" t="s">
        <v>24</v>
      </c>
      <c r="P6698" s="11" t="str">
        <f t="shared" si="522"/>
        <v>_Using</v>
      </c>
      <c r="Q6698" s="10" t="s">
        <v>24</v>
      </c>
      <c r="R6698" s="10" t="s">
        <v>23</v>
      </c>
      <c r="S6698" s="10" t="s">
        <v>27</v>
      </c>
      <c r="T6698" s="11" t="str" cm="1">
        <f t="array" ref="T6698">_xlfn.IFS(S6698="Month-to-month","_MM",S6698="One year","_OY",S6698="Two year","_TY")</f>
        <v>_MM</v>
      </c>
      <c r="U6698" s="10" t="s">
        <v>24</v>
      </c>
      <c r="V6698" s="10" t="s">
        <v>28</v>
      </c>
      <c r="W6698" s="10">
        <v>96.55</v>
      </c>
      <c r="X6698" s="10">
        <v>500.1</v>
      </c>
      <c r="Y6698" s="10" t="s">
        <v>24</v>
      </c>
      <c r="Z6698" s="11">
        <f t="shared" si="523"/>
        <v>0</v>
      </c>
      <c r="AA6698" s="11" t="str">
        <f t="shared" si="524"/>
        <v>J_6AY_Using_MM</v>
      </c>
    </row>
    <row r="6699" spans="1:27">
      <c r="A6699" s="10" t="s">
        <v>6734</v>
      </c>
      <c r="B6699" s="10" t="s">
        <v>22</v>
      </c>
      <c r="C6699" s="10">
        <v>0</v>
      </c>
      <c r="D6699" s="11" t="str">
        <f t="shared" si="520"/>
        <v>J</v>
      </c>
      <c r="E6699" s="10" t="s">
        <v>24</v>
      </c>
      <c r="F6699" s="10" t="s">
        <v>24</v>
      </c>
      <c r="G6699" s="10">
        <v>30</v>
      </c>
      <c r="H6699" s="11" t="str">
        <f t="shared" si="521"/>
        <v>_16AY+</v>
      </c>
      <c r="I6699" s="10" t="s">
        <v>23</v>
      </c>
      <c r="J6699" s="10" t="s">
        <v>23</v>
      </c>
      <c r="K6699" s="10" t="s">
        <v>26</v>
      </c>
      <c r="L6699" s="10" t="s">
        <v>23</v>
      </c>
      <c r="M6699" s="10" t="s">
        <v>24</v>
      </c>
      <c r="N6699" s="10" t="s">
        <v>23</v>
      </c>
      <c r="O6699" s="10" t="s">
        <v>24</v>
      </c>
      <c r="P6699" s="11" t="str">
        <f t="shared" si="522"/>
        <v>_Using</v>
      </c>
      <c r="Q6699" s="10" t="s">
        <v>23</v>
      </c>
      <c r="R6699" s="10" t="s">
        <v>23</v>
      </c>
      <c r="S6699" s="10" t="s">
        <v>31</v>
      </c>
      <c r="T6699" s="11" t="str" cm="1">
        <f t="array" ref="T6699">_xlfn.IFS(S6699="Month-to-month","_MM",S6699="One year","_OY",S6699="Two year","_TY")</f>
        <v>_OY</v>
      </c>
      <c r="U6699" s="10" t="s">
        <v>23</v>
      </c>
      <c r="V6699" s="10" t="s">
        <v>40</v>
      </c>
      <c r="W6699" s="10">
        <v>79.3</v>
      </c>
      <c r="X6699" s="10">
        <v>2427.1</v>
      </c>
      <c r="Y6699" s="10" t="s">
        <v>24</v>
      </c>
      <c r="Z6699" s="11">
        <f t="shared" si="523"/>
        <v>0</v>
      </c>
      <c r="AA6699" s="11" t="str">
        <f t="shared" si="524"/>
        <v>J_16AY+_Using_OY</v>
      </c>
    </row>
    <row r="6700" spans="1:27">
      <c r="A6700" s="10" t="s">
        <v>6735</v>
      </c>
      <c r="B6700" s="10" t="s">
        <v>30</v>
      </c>
      <c r="C6700" s="10">
        <v>0</v>
      </c>
      <c r="D6700" s="11" t="str">
        <f t="shared" si="520"/>
        <v>J</v>
      </c>
      <c r="E6700" s="10" t="s">
        <v>24</v>
      </c>
      <c r="F6700" s="10" t="s">
        <v>24</v>
      </c>
      <c r="G6700" s="10">
        <v>40</v>
      </c>
      <c r="H6700" s="11" t="str">
        <f t="shared" si="521"/>
        <v>_16AY+</v>
      </c>
      <c r="I6700" s="10" t="s">
        <v>23</v>
      </c>
      <c r="J6700" s="10" t="s">
        <v>24</v>
      </c>
      <c r="K6700" s="10" t="s">
        <v>37</v>
      </c>
      <c r="L6700" s="10" t="s">
        <v>24</v>
      </c>
      <c r="M6700" s="10" t="s">
        <v>23</v>
      </c>
      <c r="N6700" s="10" t="s">
        <v>24</v>
      </c>
      <c r="O6700" s="10" t="s">
        <v>23</v>
      </c>
      <c r="P6700" s="11" t="str">
        <f t="shared" si="522"/>
        <v>_Using</v>
      </c>
      <c r="Q6700" s="10" t="s">
        <v>24</v>
      </c>
      <c r="R6700" s="10" t="s">
        <v>23</v>
      </c>
      <c r="S6700" s="10" t="s">
        <v>31</v>
      </c>
      <c r="T6700" s="11" t="str" cm="1">
        <f t="array" ref="T6700">_xlfn.IFS(S6700="Month-to-month","_MM",S6700="One year","_OY",S6700="Two year","_TY")</f>
        <v>_OY</v>
      </c>
      <c r="U6700" s="10" t="s">
        <v>23</v>
      </c>
      <c r="V6700" s="10" t="s">
        <v>40</v>
      </c>
      <c r="W6700" s="10">
        <v>89.6</v>
      </c>
      <c r="X6700" s="10">
        <v>3488.15</v>
      </c>
      <c r="Y6700" s="10" t="s">
        <v>24</v>
      </c>
      <c r="Z6700" s="11">
        <f t="shared" si="523"/>
        <v>0</v>
      </c>
      <c r="AA6700" s="11" t="str">
        <f t="shared" si="524"/>
        <v>J_16AY+_Using_OY</v>
      </c>
    </row>
    <row r="6701" spans="1:27">
      <c r="A6701" s="10" t="s">
        <v>6736</v>
      </c>
      <c r="B6701" s="10" t="s">
        <v>22</v>
      </c>
      <c r="C6701" s="10">
        <v>0</v>
      </c>
      <c r="D6701" s="11" t="str">
        <f t="shared" si="520"/>
        <v>J</v>
      </c>
      <c r="E6701" s="10" t="s">
        <v>24</v>
      </c>
      <c r="F6701" s="10" t="s">
        <v>24</v>
      </c>
      <c r="G6701" s="10">
        <v>54</v>
      </c>
      <c r="H6701" s="11" t="str">
        <f t="shared" si="521"/>
        <v>_16AY+</v>
      </c>
      <c r="I6701" s="10" t="s">
        <v>23</v>
      </c>
      <c r="J6701" s="10" t="s">
        <v>24</v>
      </c>
      <c r="K6701" s="10" t="s">
        <v>24</v>
      </c>
      <c r="L6701" s="10" t="s">
        <v>46</v>
      </c>
      <c r="M6701" s="10" t="s">
        <v>46</v>
      </c>
      <c r="N6701" s="10" t="s">
        <v>46</v>
      </c>
      <c r="O6701" s="10" t="s">
        <v>46</v>
      </c>
      <c r="P6701" s="11" t="str">
        <f t="shared" si="522"/>
        <v>_NotUsing</v>
      </c>
      <c r="Q6701" s="10" t="s">
        <v>46</v>
      </c>
      <c r="R6701" s="10" t="s">
        <v>46</v>
      </c>
      <c r="S6701" s="10" t="s">
        <v>47</v>
      </c>
      <c r="T6701" s="11" t="str" cm="1">
        <f t="array" ref="T6701">_xlfn.IFS(S6701="Month-to-month","_MM",S6701="One year","_OY",S6701="Two year","_TY")</f>
        <v>_TY</v>
      </c>
      <c r="U6701" s="10" t="s">
        <v>23</v>
      </c>
      <c r="V6701" s="10" t="s">
        <v>32</v>
      </c>
      <c r="W6701" s="10">
        <v>20.5</v>
      </c>
      <c r="X6701" s="10">
        <v>1035.7</v>
      </c>
      <c r="Y6701" s="10" t="s">
        <v>24</v>
      </c>
      <c r="Z6701" s="11">
        <f t="shared" si="523"/>
        <v>0</v>
      </c>
      <c r="AA6701" s="11" t="str">
        <f t="shared" si="524"/>
        <v>J_16AY+_NotUsing_TY</v>
      </c>
    </row>
    <row r="6702" spans="1:27">
      <c r="A6702" s="10" t="s">
        <v>6737</v>
      </c>
      <c r="B6702" s="10" t="s">
        <v>30</v>
      </c>
      <c r="C6702" s="10">
        <v>0</v>
      </c>
      <c r="D6702" s="11" t="str">
        <f t="shared" si="520"/>
        <v>J</v>
      </c>
      <c r="E6702" s="10" t="s">
        <v>23</v>
      </c>
      <c r="F6702" s="10" t="s">
        <v>24</v>
      </c>
      <c r="G6702" s="10">
        <v>72</v>
      </c>
      <c r="H6702" s="11" t="str">
        <f t="shared" si="521"/>
        <v>_16AY+</v>
      </c>
      <c r="I6702" s="10" t="s">
        <v>23</v>
      </c>
      <c r="J6702" s="10" t="s">
        <v>23</v>
      </c>
      <c r="K6702" s="10" t="s">
        <v>37</v>
      </c>
      <c r="L6702" s="10" t="s">
        <v>24</v>
      </c>
      <c r="M6702" s="10" t="s">
        <v>23</v>
      </c>
      <c r="N6702" s="10" t="s">
        <v>23</v>
      </c>
      <c r="O6702" s="10" t="s">
        <v>24</v>
      </c>
      <c r="P6702" s="11" t="str">
        <f t="shared" si="522"/>
        <v>_Using</v>
      </c>
      <c r="Q6702" s="10" t="s">
        <v>23</v>
      </c>
      <c r="R6702" s="10" t="s">
        <v>23</v>
      </c>
      <c r="S6702" s="10" t="s">
        <v>47</v>
      </c>
      <c r="T6702" s="11" t="str" cm="1">
        <f t="array" ref="T6702">_xlfn.IFS(S6702="Month-to-month","_MM",S6702="One year","_OY",S6702="Two year","_TY")</f>
        <v>_TY</v>
      </c>
      <c r="U6702" s="10" t="s">
        <v>23</v>
      </c>
      <c r="V6702" s="10" t="s">
        <v>35</v>
      </c>
      <c r="W6702" s="10">
        <v>106.3</v>
      </c>
      <c r="X6702" s="10">
        <v>7565.35</v>
      </c>
      <c r="Y6702" s="10" t="s">
        <v>24</v>
      </c>
      <c r="Z6702" s="11">
        <f t="shared" si="523"/>
        <v>0</v>
      </c>
      <c r="AA6702" s="11" t="str">
        <f t="shared" si="524"/>
        <v>J_16AY+_Using_TY</v>
      </c>
    </row>
    <row r="6703" spans="1:27">
      <c r="A6703" s="10" t="s">
        <v>6738</v>
      </c>
      <c r="B6703" s="10" t="s">
        <v>30</v>
      </c>
      <c r="C6703" s="10">
        <v>0</v>
      </c>
      <c r="D6703" s="11" t="str">
        <f t="shared" si="520"/>
        <v>J</v>
      </c>
      <c r="E6703" s="10" t="s">
        <v>23</v>
      </c>
      <c r="F6703" s="10" t="s">
        <v>23</v>
      </c>
      <c r="G6703" s="10">
        <v>28</v>
      </c>
      <c r="H6703" s="11" t="str">
        <f t="shared" si="521"/>
        <v>_16AY+</v>
      </c>
      <c r="I6703" s="10" t="s">
        <v>23</v>
      </c>
      <c r="J6703" s="10" t="s">
        <v>24</v>
      </c>
      <c r="K6703" s="10" t="s">
        <v>37</v>
      </c>
      <c r="L6703" s="10" t="s">
        <v>24</v>
      </c>
      <c r="M6703" s="10" t="s">
        <v>23</v>
      </c>
      <c r="N6703" s="10" t="s">
        <v>23</v>
      </c>
      <c r="O6703" s="10" t="s">
        <v>24</v>
      </c>
      <c r="P6703" s="11" t="str">
        <f t="shared" si="522"/>
        <v>_Using</v>
      </c>
      <c r="Q6703" s="10" t="s">
        <v>23</v>
      </c>
      <c r="R6703" s="10" t="s">
        <v>23</v>
      </c>
      <c r="S6703" s="10" t="s">
        <v>31</v>
      </c>
      <c r="T6703" s="11" t="str" cm="1">
        <f t="array" ref="T6703">_xlfn.IFS(S6703="Month-to-month","_MM",S6703="One year","_OY",S6703="Two year","_TY")</f>
        <v>_OY</v>
      </c>
      <c r="U6703" s="10" t="s">
        <v>24</v>
      </c>
      <c r="V6703" s="10" t="s">
        <v>35</v>
      </c>
      <c r="W6703" s="10">
        <v>100.35</v>
      </c>
      <c r="X6703" s="10">
        <v>2799</v>
      </c>
      <c r="Y6703" s="10" t="s">
        <v>24</v>
      </c>
      <c r="Z6703" s="11">
        <f t="shared" si="523"/>
        <v>0</v>
      </c>
      <c r="AA6703" s="11" t="str">
        <f t="shared" si="524"/>
        <v>J_16AY+_Using_OY</v>
      </c>
    </row>
    <row r="6704" spans="1:27">
      <c r="A6704" s="10" t="s">
        <v>6739</v>
      </c>
      <c r="B6704" s="10" t="s">
        <v>30</v>
      </c>
      <c r="C6704" s="10">
        <v>0</v>
      </c>
      <c r="D6704" s="11" t="str">
        <f t="shared" si="520"/>
        <v>J</v>
      </c>
      <c r="E6704" s="10" t="s">
        <v>23</v>
      </c>
      <c r="F6704" s="10" t="s">
        <v>23</v>
      </c>
      <c r="G6704" s="10">
        <v>18</v>
      </c>
      <c r="H6704" s="11" t="str">
        <f t="shared" si="521"/>
        <v>_16AY+</v>
      </c>
      <c r="I6704" s="10" t="s">
        <v>23</v>
      </c>
      <c r="J6704" s="10" t="s">
        <v>24</v>
      </c>
      <c r="K6704" s="10" t="s">
        <v>37</v>
      </c>
      <c r="L6704" s="10" t="s">
        <v>24</v>
      </c>
      <c r="M6704" s="10" t="s">
        <v>24</v>
      </c>
      <c r="N6704" s="10" t="s">
        <v>24</v>
      </c>
      <c r="O6704" s="10" t="s">
        <v>23</v>
      </c>
      <c r="P6704" s="11" t="str">
        <f t="shared" si="522"/>
        <v>_Using</v>
      </c>
      <c r="Q6704" s="10" t="s">
        <v>24</v>
      </c>
      <c r="R6704" s="10" t="s">
        <v>23</v>
      </c>
      <c r="S6704" s="10" t="s">
        <v>27</v>
      </c>
      <c r="T6704" s="11" t="str" cm="1">
        <f t="array" ref="T6704">_xlfn.IFS(S6704="Month-to-month","_MM",S6704="One year","_OY",S6704="Two year","_TY")</f>
        <v>_MM</v>
      </c>
      <c r="U6704" s="10" t="s">
        <v>23</v>
      </c>
      <c r="V6704" s="10" t="s">
        <v>28</v>
      </c>
      <c r="W6704" s="10">
        <v>85.6</v>
      </c>
      <c r="X6704" s="10">
        <v>1601.5</v>
      </c>
      <c r="Y6704" s="10" t="s">
        <v>24</v>
      </c>
      <c r="Z6704" s="11">
        <f t="shared" si="523"/>
        <v>0</v>
      </c>
      <c r="AA6704" s="11" t="str">
        <f t="shared" si="524"/>
        <v>J_16AY+_Using_MM</v>
      </c>
    </row>
    <row r="6705" spans="1:27">
      <c r="A6705" s="10" t="s">
        <v>6740</v>
      </c>
      <c r="B6705" s="10" t="s">
        <v>22</v>
      </c>
      <c r="C6705" s="10">
        <v>0</v>
      </c>
      <c r="D6705" s="11" t="str">
        <f t="shared" si="520"/>
        <v>J</v>
      </c>
      <c r="E6705" s="10" t="s">
        <v>24</v>
      </c>
      <c r="F6705" s="10" t="s">
        <v>24</v>
      </c>
      <c r="G6705" s="10">
        <v>2</v>
      </c>
      <c r="H6705" s="11" t="str">
        <f t="shared" si="521"/>
        <v>_6AY</v>
      </c>
      <c r="I6705" s="10" t="s">
        <v>24</v>
      </c>
      <c r="J6705" s="10" t="s">
        <v>25</v>
      </c>
      <c r="K6705" s="10" t="s">
        <v>26</v>
      </c>
      <c r="L6705" s="10" t="s">
        <v>24</v>
      </c>
      <c r="M6705" s="10" t="s">
        <v>24</v>
      </c>
      <c r="N6705" s="10" t="s">
        <v>24</v>
      </c>
      <c r="O6705" s="10" t="s">
        <v>24</v>
      </c>
      <c r="P6705" s="11" t="str">
        <f t="shared" si="522"/>
        <v>_NotUsing</v>
      </c>
      <c r="Q6705" s="10" t="s">
        <v>23</v>
      </c>
      <c r="R6705" s="10" t="s">
        <v>23</v>
      </c>
      <c r="S6705" s="10" t="s">
        <v>27</v>
      </c>
      <c r="T6705" s="11" t="str" cm="1">
        <f t="array" ref="T6705">_xlfn.IFS(S6705="Month-to-month","_MM",S6705="One year","_OY",S6705="Two year","_TY")</f>
        <v>_MM</v>
      </c>
      <c r="U6705" s="10" t="s">
        <v>23</v>
      </c>
      <c r="V6705" s="10" t="s">
        <v>28</v>
      </c>
      <c r="W6705" s="10">
        <v>45.25</v>
      </c>
      <c r="X6705" s="10">
        <v>85.5</v>
      </c>
      <c r="Y6705" s="10" t="s">
        <v>23</v>
      </c>
      <c r="Z6705" s="11">
        <f t="shared" si="523"/>
        <v>1</v>
      </c>
      <c r="AA6705" s="11" t="str">
        <f t="shared" si="524"/>
        <v>J_6AY_NotUsing_MM</v>
      </c>
    </row>
    <row r="6706" spans="1:27">
      <c r="A6706" s="10" t="s">
        <v>6741</v>
      </c>
      <c r="B6706" s="10" t="s">
        <v>22</v>
      </c>
      <c r="C6706" s="10">
        <v>0</v>
      </c>
      <c r="D6706" s="11" t="str">
        <f t="shared" si="520"/>
        <v>J</v>
      </c>
      <c r="E6706" s="10" t="s">
        <v>23</v>
      </c>
      <c r="F6706" s="10" t="s">
        <v>23</v>
      </c>
      <c r="G6706" s="10">
        <v>59</v>
      </c>
      <c r="H6706" s="11" t="str">
        <f t="shared" si="521"/>
        <v>_16AY+</v>
      </c>
      <c r="I6706" s="10" t="s">
        <v>23</v>
      </c>
      <c r="J6706" s="10" t="s">
        <v>23</v>
      </c>
      <c r="K6706" s="10" t="s">
        <v>37</v>
      </c>
      <c r="L6706" s="10" t="s">
        <v>24</v>
      </c>
      <c r="M6706" s="10" t="s">
        <v>23</v>
      </c>
      <c r="N6706" s="10" t="s">
        <v>23</v>
      </c>
      <c r="O6706" s="10" t="s">
        <v>24</v>
      </c>
      <c r="P6706" s="11" t="str">
        <f t="shared" si="522"/>
        <v>_Using</v>
      </c>
      <c r="Q6706" s="10" t="s">
        <v>23</v>
      </c>
      <c r="R6706" s="10" t="s">
        <v>23</v>
      </c>
      <c r="S6706" s="10" t="s">
        <v>31</v>
      </c>
      <c r="T6706" s="11" t="str" cm="1">
        <f t="array" ref="T6706">_xlfn.IFS(S6706="Month-to-month","_MM",S6706="One year","_OY",S6706="Two year","_TY")</f>
        <v>_OY</v>
      </c>
      <c r="U6706" s="10" t="s">
        <v>23</v>
      </c>
      <c r="V6706" s="10" t="s">
        <v>28</v>
      </c>
      <c r="W6706" s="10">
        <v>106.15</v>
      </c>
      <c r="X6706" s="10">
        <v>6256.2</v>
      </c>
      <c r="Y6706" s="10" t="s">
        <v>24</v>
      </c>
      <c r="Z6706" s="11">
        <f t="shared" si="523"/>
        <v>0</v>
      </c>
      <c r="AA6706" s="11" t="str">
        <f t="shared" si="524"/>
        <v>J_16AY+_Using_OY</v>
      </c>
    </row>
    <row r="6707" spans="1:27">
      <c r="A6707" s="10" t="s">
        <v>6742</v>
      </c>
      <c r="B6707" s="10" t="s">
        <v>30</v>
      </c>
      <c r="C6707" s="10">
        <v>0</v>
      </c>
      <c r="D6707" s="11" t="str">
        <f t="shared" si="520"/>
        <v>J</v>
      </c>
      <c r="E6707" s="10" t="s">
        <v>23</v>
      </c>
      <c r="F6707" s="10" t="s">
        <v>23</v>
      </c>
      <c r="G6707" s="10">
        <v>22</v>
      </c>
      <c r="H6707" s="11" t="str">
        <f t="shared" si="521"/>
        <v>_16AY+</v>
      </c>
      <c r="I6707" s="10" t="s">
        <v>23</v>
      </c>
      <c r="J6707" s="10" t="s">
        <v>24</v>
      </c>
      <c r="K6707" s="10" t="s">
        <v>26</v>
      </c>
      <c r="L6707" s="10" t="s">
        <v>24</v>
      </c>
      <c r="M6707" s="10" t="s">
        <v>24</v>
      </c>
      <c r="N6707" s="10" t="s">
        <v>24</v>
      </c>
      <c r="O6707" s="10" t="s">
        <v>23</v>
      </c>
      <c r="P6707" s="11" t="str">
        <f t="shared" si="522"/>
        <v>_Using</v>
      </c>
      <c r="Q6707" s="10" t="s">
        <v>24</v>
      </c>
      <c r="R6707" s="10" t="s">
        <v>24</v>
      </c>
      <c r="S6707" s="10" t="s">
        <v>27</v>
      </c>
      <c r="T6707" s="11" t="str" cm="1">
        <f t="array" ref="T6707">_xlfn.IFS(S6707="Month-to-month","_MM",S6707="One year","_OY",S6707="Two year","_TY")</f>
        <v>_MM</v>
      </c>
      <c r="U6707" s="10" t="s">
        <v>23</v>
      </c>
      <c r="V6707" s="10" t="s">
        <v>28</v>
      </c>
      <c r="W6707" s="10">
        <v>51.1</v>
      </c>
      <c r="X6707" s="10">
        <v>1232.9000000000001</v>
      </c>
      <c r="Y6707" s="10" t="s">
        <v>24</v>
      </c>
      <c r="Z6707" s="11">
        <f t="shared" si="523"/>
        <v>0</v>
      </c>
      <c r="AA6707" s="11" t="str">
        <f t="shared" si="524"/>
        <v>J_16AY+_Using_MM</v>
      </c>
    </row>
    <row r="6708" spans="1:27">
      <c r="A6708" s="10" t="s">
        <v>6743</v>
      </c>
      <c r="B6708" s="10" t="s">
        <v>22</v>
      </c>
      <c r="C6708" s="10">
        <v>0</v>
      </c>
      <c r="D6708" s="11" t="str">
        <f t="shared" si="520"/>
        <v>J</v>
      </c>
      <c r="E6708" s="10" t="s">
        <v>24</v>
      </c>
      <c r="F6708" s="10" t="s">
        <v>24</v>
      </c>
      <c r="G6708" s="10">
        <v>1</v>
      </c>
      <c r="H6708" s="11" t="str">
        <f t="shared" si="521"/>
        <v>_6AY</v>
      </c>
      <c r="I6708" s="10" t="s">
        <v>23</v>
      </c>
      <c r="J6708" s="10" t="s">
        <v>24</v>
      </c>
      <c r="K6708" s="10" t="s">
        <v>24</v>
      </c>
      <c r="L6708" s="10" t="s">
        <v>46</v>
      </c>
      <c r="M6708" s="10" t="s">
        <v>46</v>
      </c>
      <c r="N6708" s="10" t="s">
        <v>46</v>
      </c>
      <c r="O6708" s="10" t="s">
        <v>46</v>
      </c>
      <c r="P6708" s="11" t="str">
        <f t="shared" si="522"/>
        <v>_NotUsing</v>
      </c>
      <c r="Q6708" s="10" t="s">
        <v>46</v>
      </c>
      <c r="R6708" s="10" t="s">
        <v>46</v>
      </c>
      <c r="S6708" s="10" t="s">
        <v>27</v>
      </c>
      <c r="T6708" s="11" t="str" cm="1">
        <f t="array" ref="T6708">_xlfn.IFS(S6708="Month-to-month","_MM",S6708="One year","_OY",S6708="Two year","_TY")</f>
        <v>_MM</v>
      </c>
      <c r="U6708" s="10" t="s">
        <v>24</v>
      </c>
      <c r="V6708" s="10" t="s">
        <v>32</v>
      </c>
      <c r="W6708" s="10">
        <v>19.899999999999999</v>
      </c>
      <c r="X6708" s="10">
        <v>19.899999999999999</v>
      </c>
      <c r="Y6708" s="10" t="s">
        <v>24</v>
      </c>
      <c r="Z6708" s="11">
        <f t="shared" si="523"/>
        <v>0</v>
      </c>
      <c r="AA6708" s="11" t="str">
        <f t="shared" si="524"/>
        <v>J_6AY_NotUsing_MM</v>
      </c>
    </row>
    <row r="6709" spans="1:27">
      <c r="A6709" s="10" t="s">
        <v>6744</v>
      </c>
      <c r="B6709" s="10" t="s">
        <v>22</v>
      </c>
      <c r="C6709" s="10">
        <v>1</v>
      </c>
      <c r="D6709" s="11" t="str">
        <f t="shared" si="520"/>
        <v>S</v>
      </c>
      <c r="E6709" s="10" t="s">
        <v>23</v>
      </c>
      <c r="F6709" s="10" t="s">
        <v>24</v>
      </c>
      <c r="G6709" s="10">
        <v>72</v>
      </c>
      <c r="H6709" s="11" t="str">
        <f t="shared" si="521"/>
        <v>_16AY+</v>
      </c>
      <c r="I6709" s="10" t="s">
        <v>23</v>
      </c>
      <c r="J6709" s="10" t="s">
        <v>23</v>
      </c>
      <c r="K6709" s="10" t="s">
        <v>24</v>
      </c>
      <c r="L6709" s="10" t="s">
        <v>46</v>
      </c>
      <c r="M6709" s="10" t="s">
        <v>46</v>
      </c>
      <c r="N6709" s="10" t="s">
        <v>46</v>
      </c>
      <c r="O6709" s="10" t="s">
        <v>46</v>
      </c>
      <c r="P6709" s="11" t="str">
        <f t="shared" si="522"/>
        <v>_NotUsing</v>
      </c>
      <c r="Q6709" s="10" t="s">
        <v>46</v>
      </c>
      <c r="R6709" s="10" t="s">
        <v>46</v>
      </c>
      <c r="S6709" s="10" t="s">
        <v>47</v>
      </c>
      <c r="T6709" s="11" t="str" cm="1">
        <f t="array" ref="T6709">_xlfn.IFS(S6709="Month-to-month","_MM",S6709="One year","_OY",S6709="Two year","_TY")</f>
        <v>_TY</v>
      </c>
      <c r="U6709" s="10" t="s">
        <v>23</v>
      </c>
      <c r="V6709" s="10" t="s">
        <v>40</v>
      </c>
      <c r="W6709" s="10">
        <v>25.7</v>
      </c>
      <c r="X6709" s="10">
        <v>1937.4</v>
      </c>
      <c r="Y6709" s="10" t="s">
        <v>24</v>
      </c>
      <c r="Z6709" s="11">
        <f t="shared" si="523"/>
        <v>0</v>
      </c>
      <c r="AA6709" s="11" t="str">
        <f t="shared" si="524"/>
        <v>S_16AY+_NotUsing_TY</v>
      </c>
    </row>
    <row r="6710" spans="1:27">
      <c r="A6710" s="10" t="s">
        <v>6745</v>
      </c>
      <c r="B6710" s="10" t="s">
        <v>22</v>
      </c>
      <c r="C6710" s="10">
        <v>1</v>
      </c>
      <c r="D6710" s="11" t="str">
        <f t="shared" si="520"/>
        <v>S</v>
      </c>
      <c r="E6710" s="10" t="s">
        <v>24</v>
      </c>
      <c r="F6710" s="10" t="s">
        <v>24</v>
      </c>
      <c r="G6710" s="10">
        <v>14</v>
      </c>
      <c r="H6710" s="11" t="str">
        <f t="shared" si="521"/>
        <v>_16AY</v>
      </c>
      <c r="I6710" s="10" t="s">
        <v>23</v>
      </c>
      <c r="J6710" s="10" t="s">
        <v>23</v>
      </c>
      <c r="K6710" s="10" t="s">
        <v>37</v>
      </c>
      <c r="L6710" s="10" t="s">
        <v>24</v>
      </c>
      <c r="M6710" s="10" t="s">
        <v>24</v>
      </c>
      <c r="N6710" s="10" t="s">
        <v>24</v>
      </c>
      <c r="O6710" s="10" t="s">
        <v>24</v>
      </c>
      <c r="P6710" s="11" t="str">
        <f t="shared" si="522"/>
        <v>_NotUsing</v>
      </c>
      <c r="Q6710" s="10" t="s">
        <v>24</v>
      </c>
      <c r="R6710" s="10" t="s">
        <v>24</v>
      </c>
      <c r="S6710" s="10" t="s">
        <v>27</v>
      </c>
      <c r="T6710" s="11" t="str" cm="1">
        <f t="array" ref="T6710">_xlfn.IFS(S6710="Month-to-month","_MM",S6710="One year","_OY",S6710="Two year","_TY")</f>
        <v>_MM</v>
      </c>
      <c r="U6710" s="10" t="s">
        <v>23</v>
      </c>
      <c r="V6710" s="10" t="s">
        <v>28</v>
      </c>
      <c r="W6710" s="10">
        <v>74.3</v>
      </c>
      <c r="X6710" s="10">
        <v>1096.25</v>
      </c>
      <c r="Y6710" s="10" t="s">
        <v>23</v>
      </c>
      <c r="Z6710" s="11">
        <f t="shared" si="523"/>
        <v>1</v>
      </c>
      <c r="AA6710" s="11" t="str">
        <f t="shared" si="524"/>
        <v>S_16AY_NotUsing_MM</v>
      </c>
    </row>
    <row r="6711" spans="1:27">
      <c r="A6711" s="10" t="s">
        <v>6746</v>
      </c>
      <c r="B6711" s="10" t="s">
        <v>30</v>
      </c>
      <c r="C6711" s="10">
        <v>0</v>
      </c>
      <c r="D6711" s="11" t="str">
        <f t="shared" si="520"/>
        <v>J</v>
      </c>
      <c r="E6711" s="10" t="s">
        <v>23</v>
      </c>
      <c r="F6711" s="10" t="s">
        <v>24</v>
      </c>
      <c r="G6711" s="10">
        <v>50</v>
      </c>
      <c r="H6711" s="11" t="str">
        <f t="shared" si="521"/>
        <v>_16AY+</v>
      </c>
      <c r="I6711" s="10" t="s">
        <v>23</v>
      </c>
      <c r="J6711" s="10" t="s">
        <v>23</v>
      </c>
      <c r="K6711" s="10" t="s">
        <v>37</v>
      </c>
      <c r="L6711" s="10" t="s">
        <v>24</v>
      </c>
      <c r="M6711" s="10" t="s">
        <v>24</v>
      </c>
      <c r="N6711" s="10" t="s">
        <v>24</v>
      </c>
      <c r="O6711" s="10" t="s">
        <v>23</v>
      </c>
      <c r="P6711" s="11" t="str">
        <f t="shared" si="522"/>
        <v>_Using</v>
      </c>
      <c r="Q6711" s="10" t="s">
        <v>23</v>
      </c>
      <c r="R6711" s="10" t="s">
        <v>23</v>
      </c>
      <c r="S6711" s="10" t="s">
        <v>31</v>
      </c>
      <c r="T6711" s="11" t="str" cm="1">
        <f t="array" ref="T6711">_xlfn.IFS(S6711="Month-to-month","_MM",S6711="One year","_OY",S6711="Two year","_TY")</f>
        <v>_OY</v>
      </c>
      <c r="U6711" s="10" t="s">
        <v>24</v>
      </c>
      <c r="V6711" s="10" t="s">
        <v>28</v>
      </c>
      <c r="W6711" s="10">
        <v>99.4</v>
      </c>
      <c r="X6711" s="10">
        <v>5059.75</v>
      </c>
      <c r="Y6711" s="10" t="s">
        <v>24</v>
      </c>
      <c r="Z6711" s="11">
        <f t="shared" si="523"/>
        <v>0</v>
      </c>
      <c r="AA6711" s="11" t="str">
        <f t="shared" si="524"/>
        <v>J_16AY+_Using_OY</v>
      </c>
    </row>
    <row r="6712" spans="1:27">
      <c r="A6712" s="10" t="s">
        <v>6747</v>
      </c>
      <c r="B6712" s="10" t="s">
        <v>22</v>
      </c>
      <c r="C6712" s="10">
        <v>0</v>
      </c>
      <c r="D6712" s="11" t="str">
        <f t="shared" si="520"/>
        <v>J</v>
      </c>
      <c r="E6712" s="10" t="s">
        <v>23</v>
      </c>
      <c r="F6712" s="10" t="s">
        <v>23</v>
      </c>
      <c r="G6712" s="10">
        <v>48</v>
      </c>
      <c r="H6712" s="11" t="str">
        <f t="shared" si="521"/>
        <v>_16AY+</v>
      </c>
      <c r="I6712" s="10" t="s">
        <v>23</v>
      </c>
      <c r="J6712" s="10" t="s">
        <v>24</v>
      </c>
      <c r="K6712" s="10" t="s">
        <v>26</v>
      </c>
      <c r="L6712" s="10" t="s">
        <v>23</v>
      </c>
      <c r="M6712" s="10" t="s">
        <v>24</v>
      </c>
      <c r="N6712" s="10" t="s">
        <v>23</v>
      </c>
      <c r="O6712" s="10" t="s">
        <v>23</v>
      </c>
      <c r="P6712" s="11" t="str">
        <f t="shared" si="522"/>
        <v>_Using</v>
      </c>
      <c r="Q6712" s="10" t="s">
        <v>23</v>
      </c>
      <c r="R6712" s="10" t="s">
        <v>24</v>
      </c>
      <c r="S6712" s="10" t="s">
        <v>31</v>
      </c>
      <c r="T6712" s="11" t="str" cm="1">
        <f t="array" ref="T6712">_xlfn.IFS(S6712="Month-to-month","_MM",S6712="One year","_OY",S6712="Two year","_TY")</f>
        <v>_OY</v>
      </c>
      <c r="U6712" s="10" t="s">
        <v>24</v>
      </c>
      <c r="V6712" s="10" t="s">
        <v>35</v>
      </c>
      <c r="W6712" s="10">
        <v>69.7</v>
      </c>
      <c r="X6712" s="10">
        <v>3023.65</v>
      </c>
      <c r="Y6712" s="10" t="s">
        <v>24</v>
      </c>
      <c r="Z6712" s="11">
        <f t="shared" si="523"/>
        <v>0</v>
      </c>
      <c r="AA6712" s="11" t="str">
        <f t="shared" si="524"/>
        <v>J_16AY+_Using_OY</v>
      </c>
    </row>
    <row r="6713" spans="1:27">
      <c r="A6713" s="10" t="s">
        <v>6748</v>
      </c>
      <c r="B6713" s="10" t="s">
        <v>22</v>
      </c>
      <c r="C6713" s="10">
        <v>0</v>
      </c>
      <c r="D6713" s="11" t="str">
        <f t="shared" si="520"/>
        <v>J</v>
      </c>
      <c r="E6713" s="10" t="s">
        <v>23</v>
      </c>
      <c r="F6713" s="10" t="s">
        <v>23</v>
      </c>
      <c r="G6713" s="10">
        <v>49</v>
      </c>
      <c r="H6713" s="11" t="str">
        <f t="shared" si="521"/>
        <v>_16AY+</v>
      </c>
      <c r="I6713" s="10" t="s">
        <v>23</v>
      </c>
      <c r="J6713" s="10" t="s">
        <v>23</v>
      </c>
      <c r="K6713" s="10" t="s">
        <v>37</v>
      </c>
      <c r="L6713" s="10" t="s">
        <v>24</v>
      </c>
      <c r="M6713" s="10" t="s">
        <v>23</v>
      </c>
      <c r="N6713" s="10" t="s">
        <v>24</v>
      </c>
      <c r="O6713" s="10" t="s">
        <v>24</v>
      </c>
      <c r="P6713" s="11" t="str">
        <f t="shared" si="522"/>
        <v>_Using</v>
      </c>
      <c r="Q6713" s="10" t="s">
        <v>23</v>
      </c>
      <c r="R6713" s="10" t="s">
        <v>23</v>
      </c>
      <c r="S6713" s="10" t="s">
        <v>27</v>
      </c>
      <c r="T6713" s="11" t="str" cm="1">
        <f t="array" ref="T6713">_xlfn.IFS(S6713="Month-to-month","_MM",S6713="One year","_OY",S6713="Two year","_TY")</f>
        <v>_MM</v>
      </c>
      <c r="U6713" s="10" t="s">
        <v>23</v>
      </c>
      <c r="V6713" s="10" t="s">
        <v>28</v>
      </c>
      <c r="W6713" s="10">
        <v>98.35</v>
      </c>
      <c r="X6713" s="10">
        <v>4889.2</v>
      </c>
      <c r="Y6713" s="10" t="s">
        <v>24</v>
      </c>
      <c r="Z6713" s="11">
        <f t="shared" si="523"/>
        <v>0</v>
      </c>
      <c r="AA6713" s="11" t="str">
        <f t="shared" si="524"/>
        <v>J_16AY+_Using_MM</v>
      </c>
    </row>
    <row r="6714" spans="1:27">
      <c r="A6714" s="10" t="s">
        <v>6749</v>
      </c>
      <c r="B6714" s="10" t="s">
        <v>30</v>
      </c>
      <c r="C6714" s="10">
        <v>0</v>
      </c>
      <c r="D6714" s="11" t="str">
        <f t="shared" si="520"/>
        <v>J</v>
      </c>
      <c r="E6714" s="10" t="s">
        <v>23</v>
      </c>
      <c r="F6714" s="10" t="s">
        <v>23</v>
      </c>
      <c r="G6714" s="10">
        <v>28</v>
      </c>
      <c r="H6714" s="11" t="str">
        <f t="shared" si="521"/>
        <v>_16AY+</v>
      </c>
      <c r="I6714" s="10" t="s">
        <v>23</v>
      </c>
      <c r="J6714" s="10" t="s">
        <v>24</v>
      </c>
      <c r="K6714" s="10" t="s">
        <v>37</v>
      </c>
      <c r="L6714" s="10" t="s">
        <v>24</v>
      </c>
      <c r="M6714" s="10" t="s">
        <v>24</v>
      </c>
      <c r="N6714" s="10" t="s">
        <v>23</v>
      </c>
      <c r="O6714" s="10" t="s">
        <v>24</v>
      </c>
      <c r="P6714" s="11" t="str">
        <f t="shared" si="522"/>
        <v>_Using</v>
      </c>
      <c r="Q6714" s="10" t="s">
        <v>23</v>
      </c>
      <c r="R6714" s="10" t="s">
        <v>24</v>
      </c>
      <c r="S6714" s="10" t="s">
        <v>27</v>
      </c>
      <c r="T6714" s="11" t="str" cm="1">
        <f t="array" ref="T6714">_xlfn.IFS(S6714="Month-to-month","_MM",S6714="One year","_OY",S6714="Two year","_TY")</f>
        <v>_MM</v>
      </c>
      <c r="U6714" s="10" t="s">
        <v>24</v>
      </c>
      <c r="V6714" s="10" t="s">
        <v>28</v>
      </c>
      <c r="W6714" s="10">
        <v>85.45</v>
      </c>
      <c r="X6714" s="10">
        <v>2289.9</v>
      </c>
      <c r="Y6714" s="10" t="s">
        <v>24</v>
      </c>
      <c r="Z6714" s="11">
        <f t="shared" si="523"/>
        <v>0</v>
      </c>
      <c r="AA6714" s="11" t="str">
        <f t="shared" si="524"/>
        <v>J_16AY+_Using_MM</v>
      </c>
    </row>
    <row r="6715" spans="1:27">
      <c r="A6715" s="10" t="s">
        <v>6750</v>
      </c>
      <c r="B6715" s="10" t="s">
        <v>30</v>
      </c>
      <c r="C6715" s="10">
        <v>1</v>
      </c>
      <c r="D6715" s="11" t="str">
        <f t="shared" si="520"/>
        <v>S</v>
      </c>
      <c r="E6715" s="10" t="s">
        <v>24</v>
      </c>
      <c r="F6715" s="10" t="s">
        <v>24</v>
      </c>
      <c r="G6715" s="10">
        <v>68</v>
      </c>
      <c r="H6715" s="11" t="str">
        <f t="shared" si="521"/>
        <v>_16AY+</v>
      </c>
      <c r="I6715" s="10" t="s">
        <v>23</v>
      </c>
      <c r="J6715" s="10" t="s">
        <v>23</v>
      </c>
      <c r="K6715" s="10" t="s">
        <v>37</v>
      </c>
      <c r="L6715" s="10" t="s">
        <v>24</v>
      </c>
      <c r="M6715" s="10" t="s">
        <v>23</v>
      </c>
      <c r="N6715" s="10" t="s">
        <v>23</v>
      </c>
      <c r="O6715" s="10" t="s">
        <v>24</v>
      </c>
      <c r="P6715" s="11" t="str">
        <f t="shared" si="522"/>
        <v>_Using</v>
      </c>
      <c r="Q6715" s="10" t="s">
        <v>24</v>
      </c>
      <c r="R6715" s="10" t="s">
        <v>23</v>
      </c>
      <c r="S6715" s="10" t="s">
        <v>27</v>
      </c>
      <c r="T6715" s="11" t="str" cm="1">
        <f t="array" ref="T6715">_xlfn.IFS(S6715="Month-to-month","_MM",S6715="One year","_OY",S6715="Two year","_TY")</f>
        <v>_MM</v>
      </c>
      <c r="U6715" s="10" t="s">
        <v>23</v>
      </c>
      <c r="V6715" s="10" t="s">
        <v>28</v>
      </c>
      <c r="W6715" s="10">
        <v>95.9</v>
      </c>
      <c r="X6715" s="10">
        <v>6503.2</v>
      </c>
      <c r="Y6715" s="10" t="s">
        <v>24</v>
      </c>
      <c r="Z6715" s="11">
        <f t="shared" si="523"/>
        <v>0</v>
      </c>
      <c r="AA6715" s="11" t="str">
        <f t="shared" si="524"/>
        <v>S_16AY+_Using_MM</v>
      </c>
    </row>
    <row r="6716" spans="1:27">
      <c r="A6716" s="10" t="s">
        <v>6751</v>
      </c>
      <c r="B6716" s="10" t="s">
        <v>30</v>
      </c>
      <c r="C6716" s="10">
        <v>0</v>
      </c>
      <c r="D6716" s="11" t="str">
        <f t="shared" si="520"/>
        <v>J</v>
      </c>
      <c r="E6716" s="10" t="s">
        <v>24</v>
      </c>
      <c r="F6716" s="10" t="s">
        <v>24</v>
      </c>
      <c r="G6716" s="10">
        <v>13</v>
      </c>
      <c r="H6716" s="11" t="str">
        <f t="shared" si="521"/>
        <v>_16AY</v>
      </c>
      <c r="I6716" s="10" t="s">
        <v>23</v>
      </c>
      <c r="J6716" s="10" t="s">
        <v>23</v>
      </c>
      <c r="K6716" s="10" t="s">
        <v>37</v>
      </c>
      <c r="L6716" s="10" t="s">
        <v>24</v>
      </c>
      <c r="M6716" s="10" t="s">
        <v>24</v>
      </c>
      <c r="N6716" s="10" t="s">
        <v>24</v>
      </c>
      <c r="O6716" s="10" t="s">
        <v>23</v>
      </c>
      <c r="P6716" s="11" t="str">
        <f t="shared" si="522"/>
        <v>_Using</v>
      </c>
      <c r="Q6716" s="10" t="s">
        <v>23</v>
      </c>
      <c r="R6716" s="10" t="s">
        <v>23</v>
      </c>
      <c r="S6716" s="10" t="s">
        <v>27</v>
      </c>
      <c r="T6716" s="11" t="str" cm="1">
        <f t="array" ref="T6716">_xlfn.IFS(S6716="Month-to-month","_MM",S6716="One year","_OY",S6716="Two year","_TY")</f>
        <v>_MM</v>
      </c>
      <c r="U6716" s="10" t="s">
        <v>24</v>
      </c>
      <c r="V6716" s="10" t="s">
        <v>28</v>
      </c>
      <c r="W6716" s="10">
        <v>100.75</v>
      </c>
      <c r="X6716" s="10">
        <v>1313.25</v>
      </c>
      <c r="Y6716" s="10" t="s">
        <v>24</v>
      </c>
      <c r="Z6716" s="11">
        <f t="shared" si="523"/>
        <v>0</v>
      </c>
      <c r="AA6716" s="11" t="str">
        <f t="shared" si="524"/>
        <v>J_16AY_Using_MM</v>
      </c>
    </row>
    <row r="6717" spans="1:27">
      <c r="A6717" s="10" t="s">
        <v>6752</v>
      </c>
      <c r="B6717" s="10" t="s">
        <v>22</v>
      </c>
      <c r="C6717" s="10">
        <v>0</v>
      </c>
      <c r="D6717" s="11" t="str">
        <f t="shared" si="520"/>
        <v>J</v>
      </c>
      <c r="E6717" s="10" t="s">
        <v>24</v>
      </c>
      <c r="F6717" s="10" t="s">
        <v>24</v>
      </c>
      <c r="G6717" s="10">
        <v>11</v>
      </c>
      <c r="H6717" s="11" t="str">
        <f t="shared" si="521"/>
        <v>_16AY</v>
      </c>
      <c r="I6717" s="10" t="s">
        <v>23</v>
      </c>
      <c r="J6717" s="10" t="s">
        <v>23</v>
      </c>
      <c r="K6717" s="10" t="s">
        <v>37</v>
      </c>
      <c r="L6717" s="10" t="s">
        <v>24</v>
      </c>
      <c r="M6717" s="10" t="s">
        <v>24</v>
      </c>
      <c r="N6717" s="10" t="s">
        <v>23</v>
      </c>
      <c r="O6717" s="10" t="s">
        <v>24</v>
      </c>
      <c r="P6717" s="11" t="str">
        <f t="shared" si="522"/>
        <v>_Using</v>
      </c>
      <c r="Q6717" s="10" t="s">
        <v>23</v>
      </c>
      <c r="R6717" s="10" t="s">
        <v>24</v>
      </c>
      <c r="S6717" s="10" t="s">
        <v>27</v>
      </c>
      <c r="T6717" s="11" t="str" cm="1">
        <f t="array" ref="T6717">_xlfn.IFS(S6717="Month-to-month","_MM",S6717="One year","_OY",S6717="Two year","_TY")</f>
        <v>_MM</v>
      </c>
      <c r="U6717" s="10" t="s">
        <v>23</v>
      </c>
      <c r="V6717" s="10" t="s">
        <v>28</v>
      </c>
      <c r="W6717" s="10">
        <v>89.2</v>
      </c>
      <c r="X6717" s="10">
        <v>990.3</v>
      </c>
      <c r="Y6717" s="10" t="s">
        <v>24</v>
      </c>
      <c r="Z6717" s="11">
        <f t="shared" si="523"/>
        <v>0</v>
      </c>
      <c r="AA6717" s="11" t="str">
        <f t="shared" si="524"/>
        <v>J_16AY_Using_MM</v>
      </c>
    </row>
    <row r="6718" spans="1:27">
      <c r="A6718" s="10" t="s">
        <v>6753</v>
      </c>
      <c r="B6718" s="10" t="s">
        <v>22</v>
      </c>
      <c r="C6718" s="10">
        <v>0</v>
      </c>
      <c r="D6718" s="11" t="str">
        <f t="shared" si="520"/>
        <v>J</v>
      </c>
      <c r="E6718" s="10" t="s">
        <v>23</v>
      </c>
      <c r="F6718" s="10" t="s">
        <v>24</v>
      </c>
      <c r="G6718" s="10">
        <v>3</v>
      </c>
      <c r="H6718" s="11" t="str">
        <f t="shared" si="521"/>
        <v>_6AY</v>
      </c>
      <c r="I6718" s="10" t="s">
        <v>23</v>
      </c>
      <c r="J6718" s="10" t="s">
        <v>23</v>
      </c>
      <c r="K6718" s="10" t="s">
        <v>37</v>
      </c>
      <c r="L6718" s="10" t="s">
        <v>24</v>
      </c>
      <c r="M6718" s="10" t="s">
        <v>24</v>
      </c>
      <c r="N6718" s="10" t="s">
        <v>24</v>
      </c>
      <c r="O6718" s="10" t="s">
        <v>24</v>
      </c>
      <c r="P6718" s="11" t="str">
        <f t="shared" si="522"/>
        <v>_NotUsing</v>
      </c>
      <c r="Q6718" s="10" t="s">
        <v>24</v>
      </c>
      <c r="R6718" s="10" t="s">
        <v>24</v>
      </c>
      <c r="S6718" s="10" t="s">
        <v>27</v>
      </c>
      <c r="T6718" s="11" t="str" cm="1">
        <f t="array" ref="T6718">_xlfn.IFS(S6718="Month-to-month","_MM",S6718="One year","_OY",S6718="Two year","_TY")</f>
        <v>_MM</v>
      </c>
      <c r="U6718" s="10" t="s">
        <v>23</v>
      </c>
      <c r="V6718" s="10" t="s">
        <v>40</v>
      </c>
      <c r="W6718" s="10">
        <v>74.099999999999994</v>
      </c>
      <c r="X6718" s="10">
        <v>228</v>
      </c>
      <c r="Y6718" s="10" t="s">
        <v>23</v>
      </c>
      <c r="Z6718" s="11">
        <f t="shared" si="523"/>
        <v>1</v>
      </c>
      <c r="AA6718" s="11" t="str">
        <f t="shared" si="524"/>
        <v>J_6AY_NotUsing_MM</v>
      </c>
    </row>
    <row r="6719" spans="1:27">
      <c r="A6719" s="10" t="s">
        <v>6754</v>
      </c>
      <c r="B6719" s="10" t="s">
        <v>30</v>
      </c>
      <c r="C6719" s="10">
        <v>1</v>
      </c>
      <c r="D6719" s="11" t="str">
        <f t="shared" si="520"/>
        <v>S</v>
      </c>
      <c r="E6719" s="10" t="s">
        <v>23</v>
      </c>
      <c r="F6719" s="10" t="s">
        <v>24</v>
      </c>
      <c r="G6719" s="10">
        <v>57</v>
      </c>
      <c r="H6719" s="11" t="str">
        <f t="shared" si="521"/>
        <v>_16AY+</v>
      </c>
      <c r="I6719" s="10" t="s">
        <v>23</v>
      </c>
      <c r="J6719" s="10" t="s">
        <v>23</v>
      </c>
      <c r="K6719" s="10" t="s">
        <v>37</v>
      </c>
      <c r="L6719" s="10" t="s">
        <v>24</v>
      </c>
      <c r="M6719" s="10" t="s">
        <v>24</v>
      </c>
      <c r="N6719" s="10" t="s">
        <v>23</v>
      </c>
      <c r="O6719" s="10" t="s">
        <v>24</v>
      </c>
      <c r="P6719" s="11" t="str">
        <f t="shared" si="522"/>
        <v>_Using</v>
      </c>
      <c r="Q6719" s="10" t="s">
        <v>23</v>
      </c>
      <c r="R6719" s="10" t="s">
        <v>23</v>
      </c>
      <c r="S6719" s="10" t="s">
        <v>27</v>
      </c>
      <c r="T6719" s="11" t="str" cm="1">
        <f t="array" ref="T6719">_xlfn.IFS(S6719="Month-to-month","_MM",S6719="One year","_OY",S6719="Two year","_TY")</f>
        <v>_MM</v>
      </c>
      <c r="U6719" s="10" t="s">
        <v>24</v>
      </c>
      <c r="V6719" s="10" t="s">
        <v>28</v>
      </c>
      <c r="W6719" s="10">
        <v>100.6</v>
      </c>
      <c r="X6719" s="10">
        <v>5746.15</v>
      </c>
      <c r="Y6719" s="10" t="s">
        <v>23</v>
      </c>
      <c r="Z6719" s="11">
        <f t="shared" si="523"/>
        <v>1</v>
      </c>
      <c r="AA6719" s="11" t="str">
        <f t="shared" si="524"/>
        <v>S_16AY+_Using_MM</v>
      </c>
    </row>
    <row r="6720" spans="1:27">
      <c r="A6720" s="10" t="s">
        <v>6755</v>
      </c>
      <c r="B6720" s="10" t="s">
        <v>30</v>
      </c>
      <c r="C6720" s="10">
        <v>0</v>
      </c>
      <c r="D6720" s="11" t="str">
        <f t="shared" si="520"/>
        <v>J</v>
      </c>
      <c r="E6720" s="10" t="s">
        <v>24</v>
      </c>
      <c r="F6720" s="10" t="s">
        <v>24</v>
      </c>
      <c r="G6720" s="10">
        <v>3</v>
      </c>
      <c r="H6720" s="11" t="str">
        <f t="shared" si="521"/>
        <v>_6AY</v>
      </c>
      <c r="I6720" s="10" t="s">
        <v>23</v>
      </c>
      <c r="J6720" s="10" t="s">
        <v>23</v>
      </c>
      <c r="K6720" s="10" t="s">
        <v>37</v>
      </c>
      <c r="L6720" s="10" t="s">
        <v>24</v>
      </c>
      <c r="M6720" s="10" t="s">
        <v>24</v>
      </c>
      <c r="N6720" s="10" t="s">
        <v>24</v>
      </c>
      <c r="O6720" s="10" t="s">
        <v>24</v>
      </c>
      <c r="P6720" s="11" t="str">
        <f t="shared" si="522"/>
        <v>_NotUsing</v>
      </c>
      <c r="Q6720" s="10" t="s">
        <v>24</v>
      </c>
      <c r="R6720" s="10" t="s">
        <v>24</v>
      </c>
      <c r="S6720" s="10" t="s">
        <v>27</v>
      </c>
      <c r="T6720" s="11" t="str" cm="1">
        <f t="array" ref="T6720">_xlfn.IFS(S6720="Month-to-month","_MM",S6720="One year","_OY",S6720="Two year","_TY")</f>
        <v>_MM</v>
      </c>
      <c r="U6720" s="10" t="s">
        <v>24</v>
      </c>
      <c r="V6720" s="10" t="s">
        <v>32</v>
      </c>
      <c r="W6720" s="10">
        <v>75</v>
      </c>
      <c r="X6720" s="10">
        <v>209.1</v>
      </c>
      <c r="Y6720" s="10" t="s">
        <v>23</v>
      </c>
      <c r="Z6720" s="11">
        <f t="shared" si="523"/>
        <v>1</v>
      </c>
      <c r="AA6720" s="11" t="str">
        <f t="shared" si="524"/>
        <v>J_6AY_NotUsing_MM</v>
      </c>
    </row>
    <row r="6721" spans="1:27">
      <c r="A6721" s="10" t="s">
        <v>6756</v>
      </c>
      <c r="B6721" s="10" t="s">
        <v>30</v>
      </c>
      <c r="C6721" s="10">
        <v>0</v>
      </c>
      <c r="D6721" s="11" t="str">
        <f t="shared" si="520"/>
        <v>J</v>
      </c>
      <c r="E6721" s="10" t="s">
        <v>23</v>
      </c>
      <c r="F6721" s="10" t="s">
        <v>24</v>
      </c>
      <c r="G6721" s="10">
        <v>72</v>
      </c>
      <c r="H6721" s="11" t="str">
        <f t="shared" si="521"/>
        <v>_16AY+</v>
      </c>
      <c r="I6721" s="10" t="s">
        <v>23</v>
      </c>
      <c r="J6721" s="10" t="s">
        <v>23</v>
      </c>
      <c r="K6721" s="10" t="s">
        <v>24</v>
      </c>
      <c r="L6721" s="10" t="s">
        <v>46</v>
      </c>
      <c r="M6721" s="10" t="s">
        <v>46</v>
      </c>
      <c r="N6721" s="10" t="s">
        <v>46</v>
      </c>
      <c r="O6721" s="10" t="s">
        <v>46</v>
      </c>
      <c r="P6721" s="11" t="str">
        <f t="shared" si="522"/>
        <v>_NotUsing</v>
      </c>
      <c r="Q6721" s="10" t="s">
        <v>46</v>
      </c>
      <c r="R6721" s="10" t="s">
        <v>46</v>
      </c>
      <c r="S6721" s="10" t="s">
        <v>47</v>
      </c>
      <c r="T6721" s="11" t="str" cm="1">
        <f t="array" ref="T6721">_xlfn.IFS(S6721="Month-to-month","_MM",S6721="One year","_OY",S6721="Two year","_TY")</f>
        <v>_TY</v>
      </c>
      <c r="U6721" s="10" t="s">
        <v>24</v>
      </c>
      <c r="V6721" s="10" t="s">
        <v>40</v>
      </c>
      <c r="W6721" s="10">
        <v>25.75</v>
      </c>
      <c r="X6721" s="10">
        <v>1864.2</v>
      </c>
      <c r="Y6721" s="10" t="s">
        <v>24</v>
      </c>
      <c r="Z6721" s="11">
        <f t="shared" si="523"/>
        <v>0</v>
      </c>
      <c r="AA6721" s="11" t="str">
        <f t="shared" si="524"/>
        <v>J_16AY+_NotUsing_TY</v>
      </c>
    </row>
    <row r="6722" spans="1:27">
      <c r="A6722" s="10" t="s">
        <v>6757</v>
      </c>
      <c r="B6722" s="10" t="s">
        <v>30</v>
      </c>
      <c r="C6722" s="10">
        <v>0</v>
      </c>
      <c r="D6722" s="11" t="str">
        <f t="shared" si="520"/>
        <v>J</v>
      </c>
      <c r="E6722" s="10" t="s">
        <v>23</v>
      </c>
      <c r="F6722" s="10" t="s">
        <v>23</v>
      </c>
      <c r="G6722" s="10">
        <v>70</v>
      </c>
      <c r="H6722" s="11" t="str">
        <f t="shared" si="521"/>
        <v>_16AY+</v>
      </c>
      <c r="I6722" s="10" t="s">
        <v>23</v>
      </c>
      <c r="J6722" s="10" t="s">
        <v>23</v>
      </c>
      <c r="K6722" s="10" t="s">
        <v>26</v>
      </c>
      <c r="L6722" s="10" t="s">
        <v>24</v>
      </c>
      <c r="M6722" s="10" t="s">
        <v>23</v>
      </c>
      <c r="N6722" s="10" t="s">
        <v>23</v>
      </c>
      <c r="O6722" s="10" t="s">
        <v>23</v>
      </c>
      <c r="P6722" s="11" t="str">
        <f t="shared" si="522"/>
        <v>_Using</v>
      </c>
      <c r="Q6722" s="10" t="s">
        <v>23</v>
      </c>
      <c r="R6722" s="10" t="s">
        <v>23</v>
      </c>
      <c r="S6722" s="10" t="s">
        <v>47</v>
      </c>
      <c r="T6722" s="11" t="str" cm="1">
        <f t="array" ref="T6722">_xlfn.IFS(S6722="Month-to-month","_MM",S6722="One year","_OY",S6722="Two year","_TY")</f>
        <v>_TY</v>
      </c>
      <c r="U6722" s="10" t="s">
        <v>23</v>
      </c>
      <c r="V6722" s="10" t="s">
        <v>28</v>
      </c>
      <c r="W6722" s="10">
        <v>84.1</v>
      </c>
      <c r="X6722" s="10">
        <v>5979.7</v>
      </c>
      <c r="Y6722" s="10" t="s">
        <v>24</v>
      </c>
      <c r="Z6722" s="11">
        <f t="shared" si="523"/>
        <v>0</v>
      </c>
      <c r="AA6722" s="11" t="str">
        <f t="shared" si="524"/>
        <v>J_16AY+_Using_TY</v>
      </c>
    </row>
    <row r="6723" spans="1:27">
      <c r="A6723" s="10" t="s">
        <v>6758</v>
      </c>
      <c r="B6723" s="10" t="s">
        <v>22</v>
      </c>
      <c r="C6723" s="10">
        <v>0</v>
      </c>
      <c r="D6723" s="11" t="str">
        <f t="shared" ref="D6723:D6786" si="525">IF(C6723=0,"J","S")</f>
        <v>J</v>
      </c>
      <c r="E6723" s="10" t="s">
        <v>23</v>
      </c>
      <c r="F6723" s="10" t="s">
        <v>23</v>
      </c>
      <c r="G6723" s="10">
        <v>49</v>
      </c>
      <c r="H6723" s="11" t="str">
        <f t="shared" ref="H6723:H6786" si="526">IF(G6723&lt;7,"_6AY",IF(G6723&lt;17,"_16AY","_16AY+"))</f>
        <v>_16AY+</v>
      </c>
      <c r="I6723" s="10" t="s">
        <v>23</v>
      </c>
      <c r="J6723" s="10" t="s">
        <v>23</v>
      </c>
      <c r="K6723" s="10" t="s">
        <v>26</v>
      </c>
      <c r="L6723" s="10" t="s">
        <v>24</v>
      </c>
      <c r="M6723" s="10" t="s">
        <v>23</v>
      </c>
      <c r="N6723" s="10" t="s">
        <v>24</v>
      </c>
      <c r="O6723" s="10" t="s">
        <v>23</v>
      </c>
      <c r="P6723" s="11" t="str">
        <f t="shared" ref="P6723:P6786" si="527">IF(COUNTIF(L6723:O6723,"Yes")&gt;0,"_Using","_NotUsing")</f>
        <v>_Using</v>
      </c>
      <c r="Q6723" s="10" t="s">
        <v>23</v>
      </c>
      <c r="R6723" s="10" t="s">
        <v>23</v>
      </c>
      <c r="S6723" s="10" t="s">
        <v>47</v>
      </c>
      <c r="T6723" s="11" t="str" cm="1">
        <f t="array" ref="T6723">_xlfn.IFS(S6723="Month-to-month","_MM",S6723="One year","_OY",S6723="Two year","_TY")</f>
        <v>_TY</v>
      </c>
      <c r="U6723" s="10" t="s">
        <v>24</v>
      </c>
      <c r="V6723" s="10" t="s">
        <v>35</v>
      </c>
      <c r="W6723" s="10">
        <v>79.3</v>
      </c>
      <c r="X6723" s="10">
        <v>3902.45</v>
      </c>
      <c r="Y6723" s="10" t="s">
        <v>24</v>
      </c>
      <c r="Z6723" s="11">
        <f t="shared" ref="Z6723:Z6786" si="528">IF(Y6723="No",0,1)</f>
        <v>0</v>
      </c>
      <c r="AA6723" s="11" t="str">
        <f t="shared" ref="AA6723:AA6786" si="529">D6723&amp;H6723&amp;P6723&amp;T6723</f>
        <v>J_16AY+_Using_TY</v>
      </c>
    </row>
    <row r="6724" spans="1:27">
      <c r="A6724" s="10" t="s">
        <v>6759</v>
      </c>
      <c r="B6724" s="10" t="s">
        <v>22</v>
      </c>
      <c r="C6724" s="10">
        <v>1</v>
      </c>
      <c r="D6724" s="11" t="str">
        <f t="shared" si="525"/>
        <v>S</v>
      </c>
      <c r="E6724" s="10" t="s">
        <v>23</v>
      </c>
      <c r="F6724" s="10" t="s">
        <v>24</v>
      </c>
      <c r="G6724" s="10">
        <v>67</v>
      </c>
      <c r="H6724" s="11" t="str">
        <f t="shared" si="526"/>
        <v>_16AY+</v>
      </c>
      <c r="I6724" s="10" t="s">
        <v>23</v>
      </c>
      <c r="J6724" s="10" t="s">
        <v>23</v>
      </c>
      <c r="K6724" s="10" t="s">
        <v>37</v>
      </c>
      <c r="L6724" s="10" t="s">
        <v>23</v>
      </c>
      <c r="M6724" s="10" t="s">
        <v>24</v>
      </c>
      <c r="N6724" s="10" t="s">
        <v>23</v>
      </c>
      <c r="O6724" s="10" t="s">
        <v>24</v>
      </c>
      <c r="P6724" s="11" t="str">
        <f t="shared" si="527"/>
        <v>_Using</v>
      </c>
      <c r="Q6724" s="10" t="s">
        <v>23</v>
      </c>
      <c r="R6724" s="10" t="s">
        <v>23</v>
      </c>
      <c r="S6724" s="10" t="s">
        <v>31</v>
      </c>
      <c r="T6724" s="11" t="str" cm="1">
        <f t="array" ref="T6724">_xlfn.IFS(S6724="Month-to-month","_MM",S6724="One year","_OY",S6724="Two year","_TY")</f>
        <v>_OY</v>
      </c>
      <c r="U6724" s="10" t="s">
        <v>23</v>
      </c>
      <c r="V6724" s="10" t="s">
        <v>40</v>
      </c>
      <c r="W6724" s="10">
        <v>107.05</v>
      </c>
      <c r="X6724" s="10">
        <v>7142.5</v>
      </c>
      <c r="Y6724" s="10" t="s">
        <v>24</v>
      </c>
      <c r="Z6724" s="11">
        <f t="shared" si="528"/>
        <v>0</v>
      </c>
      <c r="AA6724" s="11" t="str">
        <f t="shared" si="529"/>
        <v>S_16AY+_Using_OY</v>
      </c>
    </row>
    <row r="6725" spans="1:27">
      <c r="A6725" s="10" t="s">
        <v>6760</v>
      </c>
      <c r="B6725" s="10" t="s">
        <v>30</v>
      </c>
      <c r="C6725" s="10">
        <v>0</v>
      </c>
      <c r="D6725" s="11" t="str">
        <f t="shared" si="525"/>
        <v>J</v>
      </c>
      <c r="E6725" s="10" t="s">
        <v>24</v>
      </c>
      <c r="F6725" s="10" t="s">
        <v>24</v>
      </c>
      <c r="G6725" s="10">
        <v>46</v>
      </c>
      <c r="H6725" s="11" t="str">
        <f t="shared" si="526"/>
        <v>_16AY+</v>
      </c>
      <c r="I6725" s="10" t="s">
        <v>23</v>
      </c>
      <c r="J6725" s="10" t="s">
        <v>24</v>
      </c>
      <c r="K6725" s="10" t="s">
        <v>24</v>
      </c>
      <c r="L6725" s="10" t="s">
        <v>46</v>
      </c>
      <c r="M6725" s="10" t="s">
        <v>46</v>
      </c>
      <c r="N6725" s="10" t="s">
        <v>46</v>
      </c>
      <c r="O6725" s="10" t="s">
        <v>46</v>
      </c>
      <c r="P6725" s="11" t="str">
        <f t="shared" si="527"/>
        <v>_NotUsing</v>
      </c>
      <c r="Q6725" s="10" t="s">
        <v>46</v>
      </c>
      <c r="R6725" s="10" t="s">
        <v>46</v>
      </c>
      <c r="S6725" s="10" t="s">
        <v>47</v>
      </c>
      <c r="T6725" s="11" t="str" cm="1">
        <f t="array" ref="T6725">_xlfn.IFS(S6725="Month-to-month","_MM",S6725="One year","_OY",S6725="Two year","_TY")</f>
        <v>_TY</v>
      </c>
      <c r="U6725" s="10" t="s">
        <v>24</v>
      </c>
      <c r="V6725" s="10" t="s">
        <v>35</v>
      </c>
      <c r="W6725" s="10">
        <v>20.05</v>
      </c>
      <c r="X6725" s="10">
        <v>902</v>
      </c>
      <c r="Y6725" s="10" t="s">
        <v>24</v>
      </c>
      <c r="Z6725" s="11">
        <f t="shared" si="528"/>
        <v>0</v>
      </c>
      <c r="AA6725" s="11" t="str">
        <f t="shared" si="529"/>
        <v>J_16AY+_NotUsing_TY</v>
      </c>
    </row>
    <row r="6726" spans="1:27">
      <c r="A6726" s="10" t="s">
        <v>6761</v>
      </c>
      <c r="B6726" s="10" t="s">
        <v>22</v>
      </c>
      <c r="C6726" s="10">
        <v>1</v>
      </c>
      <c r="D6726" s="11" t="str">
        <f t="shared" si="525"/>
        <v>S</v>
      </c>
      <c r="E6726" s="10" t="s">
        <v>24</v>
      </c>
      <c r="F6726" s="10" t="s">
        <v>24</v>
      </c>
      <c r="G6726" s="10">
        <v>64</v>
      </c>
      <c r="H6726" s="11" t="str">
        <f t="shared" si="526"/>
        <v>_16AY+</v>
      </c>
      <c r="I6726" s="10" t="s">
        <v>23</v>
      </c>
      <c r="J6726" s="10" t="s">
        <v>24</v>
      </c>
      <c r="K6726" s="10" t="s">
        <v>26</v>
      </c>
      <c r="L6726" s="10" t="s">
        <v>23</v>
      </c>
      <c r="M6726" s="10" t="s">
        <v>23</v>
      </c>
      <c r="N6726" s="10" t="s">
        <v>24</v>
      </c>
      <c r="O6726" s="10" t="s">
        <v>23</v>
      </c>
      <c r="P6726" s="11" t="str">
        <f t="shared" si="527"/>
        <v>_Using</v>
      </c>
      <c r="Q6726" s="10" t="s">
        <v>23</v>
      </c>
      <c r="R6726" s="10" t="s">
        <v>24</v>
      </c>
      <c r="S6726" s="10" t="s">
        <v>47</v>
      </c>
      <c r="T6726" s="11" t="str" cm="1">
        <f t="array" ref="T6726">_xlfn.IFS(S6726="Month-to-month","_MM",S6726="One year","_OY",S6726="Two year","_TY")</f>
        <v>_TY</v>
      </c>
      <c r="U6726" s="10" t="s">
        <v>23</v>
      </c>
      <c r="V6726" s="10" t="s">
        <v>40</v>
      </c>
      <c r="W6726" s="10">
        <v>70.2</v>
      </c>
      <c r="X6726" s="10">
        <v>4481</v>
      </c>
      <c r="Y6726" s="10" t="s">
        <v>23</v>
      </c>
      <c r="Z6726" s="11">
        <f t="shared" si="528"/>
        <v>1</v>
      </c>
      <c r="AA6726" s="11" t="str">
        <f t="shared" si="529"/>
        <v>S_16AY+_Using_TY</v>
      </c>
    </row>
    <row r="6727" spans="1:27">
      <c r="A6727" s="10" t="s">
        <v>6762</v>
      </c>
      <c r="B6727" s="10" t="s">
        <v>22</v>
      </c>
      <c r="C6727" s="10">
        <v>0</v>
      </c>
      <c r="D6727" s="11" t="str">
        <f t="shared" si="525"/>
        <v>J</v>
      </c>
      <c r="E6727" s="10" t="s">
        <v>23</v>
      </c>
      <c r="F6727" s="10" t="s">
        <v>24</v>
      </c>
      <c r="G6727" s="10">
        <v>37</v>
      </c>
      <c r="H6727" s="11" t="str">
        <f t="shared" si="526"/>
        <v>_16AY+</v>
      </c>
      <c r="I6727" s="10" t="s">
        <v>23</v>
      </c>
      <c r="J6727" s="10" t="s">
        <v>24</v>
      </c>
      <c r="K6727" s="10" t="s">
        <v>24</v>
      </c>
      <c r="L6727" s="10" t="s">
        <v>46</v>
      </c>
      <c r="M6727" s="10" t="s">
        <v>46</v>
      </c>
      <c r="N6727" s="10" t="s">
        <v>46</v>
      </c>
      <c r="O6727" s="10" t="s">
        <v>46</v>
      </c>
      <c r="P6727" s="11" t="str">
        <f t="shared" si="527"/>
        <v>_NotUsing</v>
      </c>
      <c r="Q6727" s="10" t="s">
        <v>46</v>
      </c>
      <c r="R6727" s="10" t="s">
        <v>46</v>
      </c>
      <c r="S6727" s="10" t="s">
        <v>27</v>
      </c>
      <c r="T6727" s="11" t="str" cm="1">
        <f t="array" ref="T6727">_xlfn.IFS(S6727="Month-to-month","_MM",S6727="One year","_OY",S6727="Two year","_TY")</f>
        <v>_MM</v>
      </c>
      <c r="U6727" s="10" t="s">
        <v>24</v>
      </c>
      <c r="V6727" s="10" t="s">
        <v>35</v>
      </c>
      <c r="W6727" s="10">
        <v>19.5</v>
      </c>
      <c r="X6727" s="10">
        <v>805.2</v>
      </c>
      <c r="Y6727" s="10" t="s">
        <v>24</v>
      </c>
      <c r="Z6727" s="11">
        <f t="shared" si="528"/>
        <v>0</v>
      </c>
      <c r="AA6727" s="11" t="str">
        <f t="shared" si="529"/>
        <v>J_16AY+_NotUsing_MM</v>
      </c>
    </row>
    <row r="6728" spans="1:27">
      <c r="A6728" s="10" t="s">
        <v>6763</v>
      </c>
      <c r="B6728" s="10" t="s">
        <v>22</v>
      </c>
      <c r="C6728" s="10">
        <v>1</v>
      </c>
      <c r="D6728" s="11" t="str">
        <f t="shared" si="525"/>
        <v>S</v>
      </c>
      <c r="E6728" s="10" t="s">
        <v>24</v>
      </c>
      <c r="F6728" s="10" t="s">
        <v>24</v>
      </c>
      <c r="G6728" s="10">
        <v>2</v>
      </c>
      <c r="H6728" s="11" t="str">
        <f t="shared" si="526"/>
        <v>_6AY</v>
      </c>
      <c r="I6728" s="10" t="s">
        <v>23</v>
      </c>
      <c r="J6728" s="10" t="s">
        <v>24</v>
      </c>
      <c r="K6728" s="10" t="s">
        <v>37</v>
      </c>
      <c r="L6728" s="10" t="s">
        <v>24</v>
      </c>
      <c r="M6728" s="10" t="s">
        <v>24</v>
      </c>
      <c r="N6728" s="10" t="s">
        <v>24</v>
      </c>
      <c r="O6728" s="10" t="s">
        <v>24</v>
      </c>
      <c r="P6728" s="11" t="str">
        <f t="shared" si="527"/>
        <v>_NotUsing</v>
      </c>
      <c r="Q6728" s="10" t="s">
        <v>24</v>
      </c>
      <c r="R6728" s="10" t="s">
        <v>24</v>
      </c>
      <c r="S6728" s="10" t="s">
        <v>27</v>
      </c>
      <c r="T6728" s="11" t="str" cm="1">
        <f t="array" ref="T6728">_xlfn.IFS(S6728="Month-to-month","_MM",S6728="One year","_OY",S6728="Two year","_TY")</f>
        <v>_MM</v>
      </c>
      <c r="U6728" s="10" t="s">
        <v>24</v>
      </c>
      <c r="V6728" s="10" t="s">
        <v>28</v>
      </c>
      <c r="W6728" s="10">
        <v>70.75</v>
      </c>
      <c r="X6728" s="10">
        <v>154.85</v>
      </c>
      <c r="Y6728" s="10" t="s">
        <v>23</v>
      </c>
      <c r="Z6728" s="11">
        <f t="shared" si="528"/>
        <v>1</v>
      </c>
      <c r="AA6728" s="11" t="str">
        <f t="shared" si="529"/>
        <v>S_6AY_NotUsing_MM</v>
      </c>
    </row>
    <row r="6729" spans="1:27">
      <c r="A6729" s="10" t="s">
        <v>6764</v>
      </c>
      <c r="B6729" s="10" t="s">
        <v>22</v>
      </c>
      <c r="C6729" s="10">
        <v>1</v>
      </c>
      <c r="D6729" s="11" t="str">
        <f t="shared" si="525"/>
        <v>S</v>
      </c>
      <c r="E6729" s="10" t="s">
        <v>23</v>
      </c>
      <c r="F6729" s="10" t="s">
        <v>24</v>
      </c>
      <c r="G6729" s="10">
        <v>13</v>
      </c>
      <c r="H6729" s="11" t="str">
        <f t="shared" si="526"/>
        <v>_16AY</v>
      </c>
      <c r="I6729" s="10" t="s">
        <v>24</v>
      </c>
      <c r="J6729" s="10" t="s">
        <v>25</v>
      </c>
      <c r="K6729" s="10" t="s">
        <v>26</v>
      </c>
      <c r="L6729" s="10" t="s">
        <v>24</v>
      </c>
      <c r="M6729" s="10" t="s">
        <v>24</v>
      </c>
      <c r="N6729" s="10" t="s">
        <v>24</v>
      </c>
      <c r="O6729" s="10" t="s">
        <v>24</v>
      </c>
      <c r="P6729" s="11" t="str">
        <f t="shared" si="527"/>
        <v>_NotUsing</v>
      </c>
      <c r="Q6729" s="10" t="s">
        <v>23</v>
      </c>
      <c r="R6729" s="10" t="s">
        <v>23</v>
      </c>
      <c r="S6729" s="10" t="s">
        <v>27</v>
      </c>
      <c r="T6729" s="11" t="str" cm="1">
        <f t="array" ref="T6729">_xlfn.IFS(S6729="Month-to-month","_MM",S6729="One year","_OY",S6729="Two year","_TY")</f>
        <v>_MM</v>
      </c>
      <c r="U6729" s="10" t="s">
        <v>24</v>
      </c>
      <c r="V6729" s="10" t="s">
        <v>28</v>
      </c>
      <c r="W6729" s="10">
        <v>45.3</v>
      </c>
      <c r="X6729" s="10">
        <v>528.45000000000005</v>
      </c>
      <c r="Y6729" s="10" t="s">
        <v>24</v>
      </c>
      <c r="Z6729" s="11">
        <f t="shared" si="528"/>
        <v>0</v>
      </c>
      <c r="AA6729" s="11" t="str">
        <f t="shared" si="529"/>
        <v>S_16AY_NotUsing_MM</v>
      </c>
    </row>
    <row r="6730" spans="1:27">
      <c r="A6730" s="10" t="s">
        <v>6765</v>
      </c>
      <c r="B6730" s="10" t="s">
        <v>22</v>
      </c>
      <c r="C6730" s="10">
        <v>0</v>
      </c>
      <c r="D6730" s="11" t="str">
        <f t="shared" si="525"/>
        <v>J</v>
      </c>
      <c r="E6730" s="10" t="s">
        <v>23</v>
      </c>
      <c r="F6730" s="10" t="s">
        <v>24</v>
      </c>
      <c r="G6730" s="10">
        <v>72</v>
      </c>
      <c r="H6730" s="11" t="str">
        <f t="shared" si="526"/>
        <v>_16AY+</v>
      </c>
      <c r="I6730" s="10" t="s">
        <v>23</v>
      </c>
      <c r="J6730" s="10" t="s">
        <v>23</v>
      </c>
      <c r="K6730" s="10" t="s">
        <v>37</v>
      </c>
      <c r="L6730" s="10" t="s">
        <v>23</v>
      </c>
      <c r="M6730" s="10" t="s">
        <v>23</v>
      </c>
      <c r="N6730" s="10" t="s">
        <v>23</v>
      </c>
      <c r="O6730" s="10" t="s">
        <v>23</v>
      </c>
      <c r="P6730" s="11" t="str">
        <f t="shared" si="527"/>
        <v>_Using</v>
      </c>
      <c r="Q6730" s="10" t="s">
        <v>23</v>
      </c>
      <c r="R6730" s="10" t="s">
        <v>23</v>
      </c>
      <c r="S6730" s="10" t="s">
        <v>47</v>
      </c>
      <c r="T6730" s="11" t="str" cm="1">
        <f t="array" ref="T6730">_xlfn.IFS(S6730="Month-to-month","_MM",S6730="One year","_OY",S6730="Two year","_TY")</f>
        <v>_TY</v>
      </c>
      <c r="U6730" s="10" t="s">
        <v>24</v>
      </c>
      <c r="V6730" s="10" t="s">
        <v>28</v>
      </c>
      <c r="W6730" s="10">
        <v>115.15</v>
      </c>
      <c r="X6730" s="10">
        <v>8349.7000000000007</v>
      </c>
      <c r="Y6730" s="10" t="s">
        <v>24</v>
      </c>
      <c r="Z6730" s="11">
        <f t="shared" si="528"/>
        <v>0</v>
      </c>
      <c r="AA6730" s="11" t="str">
        <f t="shared" si="529"/>
        <v>J_16AY+_Using_TY</v>
      </c>
    </row>
    <row r="6731" spans="1:27">
      <c r="A6731" s="10" t="s">
        <v>6766</v>
      </c>
      <c r="B6731" s="10" t="s">
        <v>30</v>
      </c>
      <c r="C6731" s="10">
        <v>0</v>
      </c>
      <c r="D6731" s="11" t="str">
        <f t="shared" si="525"/>
        <v>J</v>
      </c>
      <c r="E6731" s="10" t="s">
        <v>23</v>
      </c>
      <c r="F6731" s="10" t="s">
        <v>23</v>
      </c>
      <c r="G6731" s="10">
        <v>68</v>
      </c>
      <c r="H6731" s="11" t="str">
        <f t="shared" si="526"/>
        <v>_16AY+</v>
      </c>
      <c r="I6731" s="10" t="s">
        <v>23</v>
      </c>
      <c r="J6731" s="10" t="s">
        <v>24</v>
      </c>
      <c r="K6731" s="10" t="s">
        <v>26</v>
      </c>
      <c r="L6731" s="10" t="s">
        <v>24</v>
      </c>
      <c r="M6731" s="10" t="s">
        <v>24</v>
      </c>
      <c r="N6731" s="10" t="s">
        <v>23</v>
      </c>
      <c r="O6731" s="10" t="s">
        <v>23</v>
      </c>
      <c r="P6731" s="11" t="str">
        <f t="shared" si="527"/>
        <v>_Using</v>
      </c>
      <c r="Q6731" s="10" t="s">
        <v>23</v>
      </c>
      <c r="R6731" s="10" t="s">
        <v>23</v>
      </c>
      <c r="S6731" s="10" t="s">
        <v>47</v>
      </c>
      <c r="T6731" s="11" t="str" cm="1">
        <f t="array" ref="T6731">_xlfn.IFS(S6731="Month-to-month","_MM",S6731="One year","_OY",S6731="Two year","_TY")</f>
        <v>_TY</v>
      </c>
      <c r="U6731" s="10" t="s">
        <v>23</v>
      </c>
      <c r="V6731" s="10" t="s">
        <v>35</v>
      </c>
      <c r="W6731" s="10">
        <v>72.95</v>
      </c>
      <c r="X6731" s="10">
        <v>4953.25</v>
      </c>
      <c r="Y6731" s="10" t="s">
        <v>24</v>
      </c>
      <c r="Z6731" s="11">
        <f t="shared" si="528"/>
        <v>0</v>
      </c>
      <c r="AA6731" s="11" t="str">
        <f t="shared" si="529"/>
        <v>J_16AY+_Using_TY</v>
      </c>
    </row>
    <row r="6732" spans="1:27">
      <c r="A6732" s="10" t="s">
        <v>6767</v>
      </c>
      <c r="B6732" s="10" t="s">
        <v>30</v>
      </c>
      <c r="C6732" s="10">
        <v>0</v>
      </c>
      <c r="D6732" s="11" t="str">
        <f t="shared" si="525"/>
        <v>J</v>
      </c>
      <c r="E6732" s="10" t="s">
        <v>23</v>
      </c>
      <c r="F6732" s="10" t="s">
        <v>23</v>
      </c>
      <c r="G6732" s="10">
        <v>15</v>
      </c>
      <c r="H6732" s="11" t="str">
        <f t="shared" si="526"/>
        <v>_16AY</v>
      </c>
      <c r="I6732" s="10" t="s">
        <v>23</v>
      </c>
      <c r="J6732" s="10" t="s">
        <v>24</v>
      </c>
      <c r="K6732" s="10" t="s">
        <v>24</v>
      </c>
      <c r="L6732" s="10" t="s">
        <v>46</v>
      </c>
      <c r="M6732" s="10" t="s">
        <v>46</v>
      </c>
      <c r="N6732" s="10" t="s">
        <v>46</v>
      </c>
      <c r="O6732" s="10" t="s">
        <v>46</v>
      </c>
      <c r="P6732" s="11" t="str">
        <f t="shared" si="527"/>
        <v>_NotUsing</v>
      </c>
      <c r="Q6732" s="10" t="s">
        <v>46</v>
      </c>
      <c r="R6732" s="10" t="s">
        <v>46</v>
      </c>
      <c r="S6732" s="10" t="s">
        <v>31</v>
      </c>
      <c r="T6732" s="11" t="str" cm="1">
        <f t="array" ref="T6732">_xlfn.IFS(S6732="Month-to-month","_MM",S6732="One year","_OY",S6732="Two year","_TY")</f>
        <v>_OY</v>
      </c>
      <c r="U6732" s="10" t="s">
        <v>24</v>
      </c>
      <c r="V6732" s="10" t="s">
        <v>32</v>
      </c>
      <c r="W6732" s="10">
        <v>19.649999999999999</v>
      </c>
      <c r="X6732" s="10">
        <v>332.65</v>
      </c>
      <c r="Y6732" s="10" t="s">
        <v>24</v>
      </c>
      <c r="Z6732" s="11">
        <f t="shared" si="528"/>
        <v>0</v>
      </c>
      <c r="AA6732" s="11" t="str">
        <f t="shared" si="529"/>
        <v>J_16AY_NotUsing_OY</v>
      </c>
    </row>
    <row r="6733" spans="1:27">
      <c r="A6733" s="10" t="s">
        <v>6768</v>
      </c>
      <c r="B6733" s="10" t="s">
        <v>22</v>
      </c>
      <c r="C6733" s="10">
        <v>0</v>
      </c>
      <c r="D6733" s="11" t="str">
        <f t="shared" si="525"/>
        <v>J</v>
      </c>
      <c r="E6733" s="10" t="s">
        <v>24</v>
      </c>
      <c r="F6733" s="10" t="s">
        <v>24</v>
      </c>
      <c r="G6733" s="10">
        <v>24</v>
      </c>
      <c r="H6733" s="11" t="str">
        <f t="shared" si="526"/>
        <v>_16AY+</v>
      </c>
      <c r="I6733" s="10" t="s">
        <v>23</v>
      </c>
      <c r="J6733" s="10" t="s">
        <v>24</v>
      </c>
      <c r="K6733" s="10" t="s">
        <v>24</v>
      </c>
      <c r="L6733" s="10" t="s">
        <v>46</v>
      </c>
      <c r="M6733" s="10" t="s">
        <v>46</v>
      </c>
      <c r="N6733" s="10" t="s">
        <v>46</v>
      </c>
      <c r="O6733" s="10" t="s">
        <v>46</v>
      </c>
      <c r="P6733" s="11" t="str">
        <f t="shared" si="527"/>
        <v>_NotUsing</v>
      </c>
      <c r="Q6733" s="10" t="s">
        <v>46</v>
      </c>
      <c r="R6733" s="10" t="s">
        <v>46</v>
      </c>
      <c r="S6733" s="10" t="s">
        <v>47</v>
      </c>
      <c r="T6733" s="11" t="str" cm="1">
        <f t="array" ref="T6733">_xlfn.IFS(S6733="Month-to-month","_MM",S6733="One year","_OY",S6733="Two year","_TY")</f>
        <v>_TY</v>
      </c>
      <c r="U6733" s="10" t="s">
        <v>23</v>
      </c>
      <c r="V6733" s="10" t="s">
        <v>35</v>
      </c>
      <c r="W6733" s="10">
        <v>19.55</v>
      </c>
      <c r="X6733" s="10">
        <v>470.2</v>
      </c>
      <c r="Y6733" s="10" t="s">
        <v>24</v>
      </c>
      <c r="Z6733" s="11">
        <f t="shared" si="528"/>
        <v>0</v>
      </c>
      <c r="AA6733" s="11" t="str">
        <f t="shared" si="529"/>
        <v>J_16AY+_NotUsing_TY</v>
      </c>
    </row>
    <row r="6734" spans="1:27">
      <c r="A6734" s="10" t="s">
        <v>6769</v>
      </c>
      <c r="B6734" s="10" t="s">
        <v>22</v>
      </c>
      <c r="C6734" s="10">
        <v>0</v>
      </c>
      <c r="D6734" s="11" t="str">
        <f t="shared" si="525"/>
        <v>J</v>
      </c>
      <c r="E6734" s="10" t="s">
        <v>24</v>
      </c>
      <c r="F6734" s="10" t="s">
        <v>24</v>
      </c>
      <c r="G6734" s="10">
        <v>24</v>
      </c>
      <c r="H6734" s="11" t="str">
        <f t="shared" si="526"/>
        <v>_16AY+</v>
      </c>
      <c r="I6734" s="10" t="s">
        <v>23</v>
      </c>
      <c r="J6734" s="10" t="s">
        <v>23</v>
      </c>
      <c r="K6734" s="10" t="s">
        <v>37</v>
      </c>
      <c r="L6734" s="10" t="s">
        <v>24</v>
      </c>
      <c r="M6734" s="10" t="s">
        <v>24</v>
      </c>
      <c r="N6734" s="10" t="s">
        <v>24</v>
      </c>
      <c r="O6734" s="10" t="s">
        <v>23</v>
      </c>
      <c r="P6734" s="11" t="str">
        <f t="shared" si="527"/>
        <v>_Using</v>
      </c>
      <c r="Q6734" s="10" t="s">
        <v>24</v>
      </c>
      <c r="R6734" s="10" t="s">
        <v>23</v>
      </c>
      <c r="S6734" s="10" t="s">
        <v>27</v>
      </c>
      <c r="T6734" s="11" t="str" cm="1">
        <f t="array" ref="T6734">_xlfn.IFS(S6734="Month-to-month","_MM",S6734="One year","_OY",S6734="Two year","_TY")</f>
        <v>_MM</v>
      </c>
      <c r="U6734" s="10" t="s">
        <v>23</v>
      </c>
      <c r="V6734" s="10" t="s">
        <v>28</v>
      </c>
      <c r="W6734" s="10">
        <v>89.55</v>
      </c>
      <c r="X6734" s="10">
        <v>2259.35</v>
      </c>
      <c r="Y6734" s="10" t="s">
        <v>24</v>
      </c>
      <c r="Z6734" s="11">
        <f t="shared" si="528"/>
        <v>0</v>
      </c>
      <c r="AA6734" s="11" t="str">
        <f t="shared" si="529"/>
        <v>J_16AY+_Using_MM</v>
      </c>
    </row>
    <row r="6735" spans="1:27">
      <c r="A6735" s="10" t="s">
        <v>6770</v>
      </c>
      <c r="B6735" s="10" t="s">
        <v>30</v>
      </c>
      <c r="C6735" s="10">
        <v>0</v>
      </c>
      <c r="D6735" s="11" t="str">
        <f t="shared" si="525"/>
        <v>J</v>
      </c>
      <c r="E6735" s="10" t="s">
        <v>24</v>
      </c>
      <c r="F6735" s="10" t="s">
        <v>24</v>
      </c>
      <c r="G6735" s="10">
        <v>27</v>
      </c>
      <c r="H6735" s="11" t="str">
        <f t="shared" si="526"/>
        <v>_16AY+</v>
      </c>
      <c r="I6735" s="10" t="s">
        <v>23</v>
      </c>
      <c r="J6735" s="10" t="s">
        <v>24</v>
      </c>
      <c r="K6735" s="10" t="s">
        <v>26</v>
      </c>
      <c r="L6735" s="10" t="s">
        <v>23</v>
      </c>
      <c r="M6735" s="10" t="s">
        <v>24</v>
      </c>
      <c r="N6735" s="10" t="s">
        <v>24</v>
      </c>
      <c r="O6735" s="10" t="s">
        <v>24</v>
      </c>
      <c r="P6735" s="11" t="str">
        <f t="shared" si="527"/>
        <v>_Using</v>
      </c>
      <c r="Q6735" s="10" t="s">
        <v>24</v>
      </c>
      <c r="R6735" s="10" t="s">
        <v>24</v>
      </c>
      <c r="S6735" s="10" t="s">
        <v>27</v>
      </c>
      <c r="T6735" s="11" t="str" cm="1">
        <f t="array" ref="T6735">_xlfn.IFS(S6735="Month-to-month","_MM",S6735="One year","_OY",S6735="Two year","_TY")</f>
        <v>_MM</v>
      </c>
      <c r="U6735" s="10" t="s">
        <v>24</v>
      </c>
      <c r="V6735" s="10" t="s">
        <v>32</v>
      </c>
      <c r="W6735" s="10">
        <v>50.35</v>
      </c>
      <c r="X6735" s="10">
        <v>1411.35</v>
      </c>
      <c r="Y6735" s="10" t="s">
        <v>24</v>
      </c>
      <c r="Z6735" s="11">
        <f t="shared" si="528"/>
        <v>0</v>
      </c>
      <c r="AA6735" s="11" t="str">
        <f t="shared" si="529"/>
        <v>J_16AY+_Using_MM</v>
      </c>
    </row>
    <row r="6736" spans="1:27">
      <c r="A6736" s="10" t="s">
        <v>6771</v>
      </c>
      <c r="B6736" s="10" t="s">
        <v>30</v>
      </c>
      <c r="C6736" s="10">
        <v>0</v>
      </c>
      <c r="D6736" s="11" t="str">
        <f t="shared" si="525"/>
        <v>J</v>
      </c>
      <c r="E6736" s="10" t="s">
        <v>24</v>
      </c>
      <c r="F6736" s="10" t="s">
        <v>24</v>
      </c>
      <c r="G6736" s="10">
        <v>12</v>
      </c>
      <c r="H6736" s="11" t="str">
        <f t="shared" si="526"/>
        <v>_16AY</v>
      </c>
      <c r="I6736" s="10" t="s">
        <v>23</v>
      </c>
      <c r="J6736" s="10" t="s">
        <v>24</v>
      </c>
      <c r="K6736" s="10" t="s">
        <v>26</v>
      </c>
      <c r="L6736" s="10" t="s">
        <v>24</v>
      </c>
      <c r="M6736" s="10" t="s">
        <v>24</v>
      </c>
      <c r="N6736" s="10" t="s">
        <v>24</v>
      </c>
      <c r="O6736" s="10" t="s">
        <v>23</v>
      </c>
      <c r="P6736" s="11" t="str">
        <f t="shared" si="527"/>
        <v>_Using</v>
      </c>
      <c r="Q6736" s="10" t="s">
        <v>24</v>
      </c>
      <c r="R6736" s="10" t="s">
        <v>24</v>
      </c>
      <c r="S6736" s="10" t="s">
        <v>27</v>
      </c>
      <c r="T6736" s="11" t="str" cm="1">
        <f t="array" ref="T6736">_xlfn.IFS(S6736="Month-to-month","_MM",S6736="One year","_OY",S6736="Two year","_TY")</f>
        <v>_MM</v>
      </c>
      <c r="U6736" s="10" t="s">
        <v>24</v>
      </c>
      <c r="V6736" s="10" t="s">
        <v>35</v>
      </c>
      <c r="W6736" s="10">
        <v>50.25</v>
      </c>
      <c r="X6736" s="10">
        <v>593.75</v>
      </c>
      <c r="Y6736" s="10" t="s">
        <v>23</v>
      </c>
      <c r="Z6736" s="11">
        <f t="shared" si="528"/>
        <v>1</v>
      </c>
      <c r="AA6736" s="11" t="str">
        <f t="shared" si="529"/>
        <v>J_16AY_Using_MM</v>
      </c>
    </row>
    <row r="6737" spans="1:27">
      <c r="A6737" s="10" t="s">
        <v>6772</v>
      </c>
      <c r="B6737" s="10" t="s">
        <v>22</v>
      </c>
      <c r="C6737" s="10">
        <v>0</v>
      </c>
      <c r="D6737" s="11" t="str">
        <f t="shared" si="525"/>
        <v>J</v>
      </c>
      <c r="E6737" s="10" t="s">
        <v>23</v>
      </c>
      <c r="F6737" s="10" t="s">
        <v>23</v>
      </c>
      <c r="G6737" s="10">
        <v>71</v>
      </c>
      <c r="H6737" s="11" t="str">
        <f t="shared" si="526"/>
        <v>_16AY+</v>
      </c>
      <c r="I6737" s="10" t="s">
        <v>23</v>
      </c>
      <c r="J6737" s="10" t="s">
        <v>24</v>
      </c>
      <c r="K6737" s="10" t="s">
        <v>26</v>
      </c>
      <c r="L6737" s="10" t="s">
        <v>23</v>
      </c>
      <c r="M6737" s="10" t="s">
        <v>23</v>
      </c>
      <c r="N6737" s="10" t="s">
        <v>23</v>
      </c>
      <c r="O6737" s="10" t="s">
        <v>23</v>
      </c>
      <c r="P6737" s="11" t="str">
        <f t="shared" si="527"/>
        <v>_Using</v>
      </c>
      <c r="Q6737" s="10" t="s">
        <v>23</v>
      </c>
      <c r="R6737" s="10" t="s">
        <v>23</v>
      </c>
      <c r="S6737" s="10" t="s">
        <v>47</v>
      </c>
      <c r="T6737" s="11" t="str" cm="1">
        <f t="array" ref="T6737">_xlfn.IFS(S6737="Month-to-month","_MM",S6737="One year","_OY",S6737="Two year","_TY")</f>
        <v>_TY</v>
      </c>
      <c r="U6737" s="10" t="s">
        <v>24</v>
      </c>
      <c r="V6737" s="10" t="s">
        <v>40</v>
      </c>
      <c r="W6737" s="10">
        <v>87.25</v>
      </c>
      <c r="X6737" s="10">
        <v>6328.7</v>
      </c>
      <c r="Y6737" s="10" t="s">
        <v>24</v>
      </c>
      <c r="Z6737" s="11">
        <f t="shared" si="528"/>
        <v>0</v>
      </c>
      <c r="AA6737" s="11" t="str">
        <f t="shared" si="529"/>
        <v>J_16AY+_Using_TY</v>
      </c>
    </row>
    <row r="6738" spans="1:27">
      <c r="A6738" s="10" t="s">
        <v>6773</v>
      </c>
      <c r="B6738" s="10" t="s">
        <v>30</v>
      </c>
      <c r="C6738" s="10">
        <v>0</v>
      </c>
      <c r="D6738" s="11" t="str">
        <f t="shared" si="525"/>
        <v>J</v>
      </c>
      <c r="E6738" s="10" t="s">
        <v>23</v>
      </c>
      <c r="F6738" s="10" t="s">
        <v>23</v>
      </c>
      <c r="G6738" s="10">
        <v>67</v>
      </c>
      <c r="H6738" s="11" t="str">
        <f t="shared" si="526"/>
        <v>_16AY+</v>
      </c>
      <c r="I6738" s="10" t="s">
        <v>23</v>
      </c>
      <c r="J6738" s="10" t="s">
        <v>24</v>
      </c>
      <c r="K6738" s="10" t="s">
        <v>24</v>
      </c>
      <c r="L6738" s="10" t="s">
        <v>46</v>
      </c>
      <c r="M6738" s="10" t="s">
        <v>46</v>
      </c>
      <c r="N6738" s="10" t="s">
        <v>46</v>
      </c>
      <c r="O6738" s="10" t="s">
        <v>46</v>
      </c>
      <c r="P6738" s="11" t="str">
        <f t="shared" si="527"/>
        <v>_NotUsing</v>
      </c>
      <c r="Q6738" s="10" t="s">
        <v>46</v>
      </c>
      <c r="R6738" s="10" t="s">
        <v>46</v>
      </c>
      <c r="S6738" s="10" t="s">
        <v>47</v>
      </c>
      <c r="T6738" s="11" t="str" cm="1">
        <f t="array" ref="T6738">_xlfn.IFS(S6738="Month-to-month","_MM",S6738="One year","_OY",S6738="Two year","_TY")</f>
        <v>_TY</v>
      </c>
      <c r="U6738" s="10" t="s">
        <v>23</v>
      </c>
      <c r="V6738" s="10" t="s">
        <v>32</v>
      </c>
      <c r="W6738" s="10">
        <v>20.8</v>
      </c>
      <c r="X6738" s="10">
        <v>1411.9</v>
      </c>
      <c r="Y6738" s="10" t="s">
        <v>24</v>
      </c>
      <c r="Z6738" s="11">
        <f t="shared" si="528"/>
        <v>0</v>
      </c>
      <c r="AA6738" s="11" t="str">
        <f t="shared" si="529"/>
        <v>J_16AY+_NotUsing_TY</v>
      </c>
    </row>
    <row r="6739" spans="1:27">
      <c r="A6739" s="10" t="s">
        <v>6774</v>
      </c>
      <c r="B6739" s="10" t="s">
        <v>22</v>
      </c>
      <c r="C6739" s="10">
        <v>0</v>
      </c>
      <c r="D6739" s="11" t="str">
        <f t="shared" si="525"/>
        <v>J</v>
      </c>
      <c r="E6739" s="10" t="s">
        <v>23</v>
      </c>
      <c r="F6739" s="10" t="s">
        <v>24</v>
      </c>
      <c r="G6739" s="10">
        <v>63</v>
      </c>
      <c r="H6739" s="11" t="str">
        <f t="shared" si="526"/>
        <v>_16AY+</v>
      </c>
      <c r="I6739" s="10" t="s">
        <v>23</v>
      </c>
      <c r="J6739" s="10" t="s">
        <v>23</v>
      </c>
      <c r="K6739" s="10" t="s">
        <v>37</v>
      </c>
      <c r="L6739" s="10" t="s">
        <v>24</v>
      </c>
      <c r="M6739" s="10" t="s">
        <v>23</v>
      </c>
      <c r="N6739" s="10" t="s">
        <v>23</v>
      </c>
      <c r="O6739" s="10" t="s">
        <v>23</v>
      </c>
      <c r="P6739" s="11" t="str">
        <f t="shared" si="527"/>
        <v>_Using</v>
      </c>
      <c r="Q6739" s="10" t="s">
        <v>23</v>
      </c>
      <c r="R6739" s="10" t="s">
        <v>23</v>
      </c>
      <c r="S6739" s="10" t="s">
        <v>47</v>
      </c>
      <c r="T6739" s="11" t="str" cm="1">
        <f t="array" ref="T6739">_xlfn.IFS(S6739="Month-to-month","_MM",S6739="One year","_OY",S6739="Two year","_TY")</f>
        <v>_TY</v>
      </c>
      <c r="U6739" s="10" t="s">
        <v>23</v>
      </c>
      <c r="V6739" s="10" t="s">
        <v>35</v>
      </c>
      <c r="W6739" s="10">
        <v>109.25</v>
      </c>
      <c r="X6739" s="10">
        <v>6841.4</v>
      </c>
      <c r="Y6739" s="10" t="s">
        <v>24</v>
      </c>
      <c r="Z6739" s="11">
        <f t="shared" si="528"/>
        <v>0</v>
      </c>
      <c r="AA6739" s="11" t="str">
        <f t="shared" si="529"/>
        <v>J_16AY+_Using_TY</v>
      </c>
    </row>
    <row r="6740" spans="1:27">
      <c r="A6740" s="10" t="s">
        <v>6775</v>
      </c>
      <c r="B6740" s="10" t="s">
        <v>30</v>
      </c>
      <c r="C6740" s="10">
        <v>0</v>
      </c>
      <c r="D6740" s="11" t="str">
        <f t="shared" si="525"/>
        <v>J</v>
      </c>
      <c r="E6740" s="10" t="s">
        <v>24</v>
      </c>
      <c r="F6740" s="10" t="s">
        <v>24</v>
      </c>
      <c r="G6740" s="10">
        <v>1</v>
      </c>
      <c r="H6740" s="11" t="str">
        <f t="shared" si="526"/>
        <v>_6AY</v>
      </c>
      <c r="I6740" s="10" t="s">
        <v>23</v>
      </c>
      <c r="J6740" s="10" t="s">
        <v>24</v>
      </c>
      <c r="K6740" s="10" t="s">
        <v>24</v>
      </c>
      <c r="L6740" s="10" t="s">
        <v>46</v>
      </c>
      <c r="M6740" s="10" t="s">
        <v>46</v>
      </c>
      <c r="N6740" s="10" t="s">
        <v>46</v>
      </c>
      <c r="O6740" s="10" t="s">
        <v>46</v>
      </c>
      <c r="P6740" s="11" t="str">
        <f t="shared" si="527"/>
        <v>_NotUsing</v>
      </c>
      <c r="Q6740" s="10" t="s">
        <v>46</v>
      </c>
      <c r="R6740" s="10" t="s">
        <v>46</v>
      </c>
      <c r="S6740" s="10" t="s">
        <v>27</v>
      </c>
      <c r="T6740" s="11" t="str" cm="1">
        <f t="array" ref="T6740">_xlfn.IFS(S6740="Month-to-month","_MM",S6740="One year","_OY",S6740="Two year","_TY")</f>
        <v>_MM</v>
      </c>
      <c r="U6740" s="10" t="s">
        <v>24</v>
      </c>
      <c r="V6740" s="10" t="s">
        <v>32</v>
      </c>
      <c r="W6740" s="10">
        <v>20.350000000000001</v>
      </c>
      <c r="X6740" s="10">
        <v>20.350000000000001</v>
      </c>
      <c r="Y6740" s="10" t="s">
        <v>24</v>
      </c>
      <c r="Z6740" s="11">
        <f t="shared" si="528"/>
        <v>0</v>
      </c>
      <c r="AA6740" s="11" t="str">
        <f t="shared" si="529"/>
        <v>J_6AY_NotUsing_MM</v>
      </c>
    </row>
    <row r="6741" spans="1:27">
      <c r="A6741" s="10" t="s">
        <v>6776</v>
      </c>
      <c r="B6741" s="10" t="s">
        <v>30</v>
      </c>
      <c r="C6741" s="10">
        <v>0</v>
      </c>
      <c r="D6741" s="11" t="str">
        <f t="shared" si="525"/>
        <v>J</v>
      </c>
      <c r="E6741" s="10" t="s">
        <v>24</v>
      </c>
      <c r="F6741" s="10" t="s">
        <v>24</v>
      </c>
      <c r="G6741" s="10">
        <v>4</v>
      </c>
      <c r="H6741" s="11" t="str">
        <f t="shared" si="526"/>
        <v>_6AY</v>
      </c>
      <c r="I6741" s="10" t="s">
        <v>23</v>
      </c>
      <c r="J6741" s="10" t="s">
        <v>24</v>
      </c>
      <c r="K6741" s="10" t="s">
        <v>26</v>
      </c>
      <c r="L6741" s="10" t="s">
        <v>24</v>
      </c>
      <c r="M6741" s="10" t="s">
        <v>24</v>
      </c>
      <c r="N6741" s="10" t="s">
        <v>24</v>
      </c>
      <c r="O6741" s="10" t="s">
        <v>24</v>
      </c>
      <c r="P6741" s="11" t="str">
        <f t="shared" si="527"/>
        <v>_NotUsing</v>
      </c>
      <c r="Q6741" s="10" t="s">
        <v>24</v>
      </c>
      <c r="R6741" s="10" t="s">
        <v>23</v>
      </c>
      <c r="S6741" s="10" t="s">
        <v>27</v>
      </c>
      <c r="T6741" s="11" t="str" cm="1">
        <f t="array" ref="T6741">_xlfn.IFS(S6741="Month-to-month","_MM",S6741="One year","_OY",S6741="Two year","_TY")</f>
        <v>_MM</v>
      </c>
      <c r="U6741" s="10" t="s">
        <v>23</v>
      </c>
      <c r="V6741" s="10" t="s">
        <v>28</v>
      </c>
      <c r="W6741" s="10">
        <v>55.9</v>
      </c>
      <c r="X6741" s="10">
        <v>238.5</v>
      </c>
      <c r="Y6741" s="10" t="s">
        <v>24</v>
      </c>
      <c r="Z6741" s="11">
        <f t="shared" si="528"/>
        <v>0</v>
      </c>
      <c r="AA6741" s="11" t="str">
        <f t="shared" si="529"/>
        <v>J_6AY_NotUsing_MM</v>
      </c>
    </row>
    <row r="6742" spans="1:27">
      <c r="A6742" s="10" t="s">
        <v>6777</v>
      </c>
      <c r="B6742" s="10" t="s">
        <v>22</v>
      </c>
      <c r="C6742" s="10">
        <v>1</v>
      </c>
      <c r="D6742" s="11" t="str">
        <f t="shared" si="525"/>
        <v>S</v>
      </c>
      <c r="E6742" s="10" t="s">
        <v>24</v>
      </c>
      <c r="F6742" s="10" t="s">
        <v>24</v>
      </c>
      <c r="G6742" s="10">
        <v>40</v>
      </c>
      <c r="H6742" s="11" t="str">
        <f t="shared" si="526"/>
        <v>_16AY+</v>
      </c>
      <c r="I6742" s="10" t="s">
        <v>23</v>
      </c>
      <c r="J6742" s="10" t="s">
        <v>24</v>
      </c>
      <c r="K6742" s="10" t="s">
        <v>37</v>
      </c>
      <c r="L6742" s="10" t="s">
        <v>23</v>
      </c>
      <c r="M6742" s="10" t="s">
        <v>23</v>
      </c>
      <c r="N6742" s="10" t="s">
        <v>24</v>
      </c>
      <c r="O6742" s="10" t="s">
        <v>24</v>
      </c>
      <c r="P6742" s="11" t="str">
        <f t="shared" si="527"/>
        <v>_Using</v>
      </c>
      <c r="Q6742" s="10" t="s">
        <v>24</v>
      </c>
      <c r="R6742" s="10" t="s">
        <v>24</v>
      </c>
      <c r="S6742" s="10" t="s">
        <v>27</v>
      </c>
      <c r="T6742" s="11" t="str" cm="1">
        <f t="array" ref="T6742">_xlfn.IFS(S6742="Month-to-month","_MM",S6742="One year","_OY",S6742="Two year","_TY")</f>
        <v>_MM</v>
      </c>
      <c r="U6742" s="10" t="s">
        <v>23</v>
      </c>
      <c r="V6742" s="10" t="s">
        <v>40</v>
      </c>
      <c r="W6742" s="10">
        <v>79.2</v>
      </c>
      <c r="X6742" s="10">
        <v>3233.85</v>
      </c>
      <c r="Y6742" s="10" t="s">
        <v>23</v>
      </c>
      <c r="Z6742" s="11">
        <f t="shared" si="528"/>
        <v>1</v>
      </c>
      <c r="AA6742" s="11" t="str">
        <f t="shared" si="529"/>
        <v>S_16AY+_Using_MM</v>
      </c>
    </row>
    <row r="6743" spans="1:27">
      <c r="A6743" s="10" t="s">
        <v>6778</v>
      </c>
      <c r="B6743" s="10" t="s">
        <v>22</v>
      </c>
      <c r="C6743" s="10">
        <v>0</v>
      </c>
      <c r="D6743" s="11" t="str">
        <f t="shared" si="525"/>
        <v>J</v>
      </c>
      <c r="E6743" s="10" t="s">
        <v>24</v>
      </c>
      <c r="F6743" s="10" t="s">
        <v>24</v>
      </c>
      <c r="G6743" s="10">
        <v>12</v>
      </c>
      <c r="H6743" s="11" t="str">
        <f t="shared" si="526"/>
        <v>_16AY</v>
      </c>
      <c r="I6743" s="10" t="s">
        <v>23</v>
      </c>
      <c r="J6743" s="10" t="s">
        <v>24</v>
      </c>
      <c r="K6743" s="10" t="s">
        <v>37</v>
      </c>
      <c r="L6743" s="10" t="s">
        <v>24</v>
      </c>
      <c r="M6743" s="10" t="s">
        <v>24</v>
      </c>
      <c r="N6743" s="10" t="s">
        <v>23</v>
      </c>
      <c r="O6743" s="10" t="s">
        <v>24</v>
      </c>
      <c r="P6743" s="11" t="str">
        <f t="shared" si="527"/>
        <v>_Using</v>
      </c>
      <c r="Q6743" s="10" t="s">
        <v>23</v>
      </c>
      <c r="R6743" s="10" t="s">
        <v>23</v>
      </c>
      <c r="S6743" s="10" t="s">
        <v>27</v>
      </c>
      <c r="T6743" s="11" t="str" cm="1">
        <f t="array" ref="T6743">_xlfn.IFS(S6743="Month-to-month","_MM",S6743="One year","_OY",S6743="Two year","_TY")</f>
        <v>_MM</v>
      </c>
      <c r="U6743" s="10" t="s">
        <v>23</v>
      </c>
      <c r="V6743" s="10" t="s">
        <v>28</v>
      </c>
      <c r="W6743" s="10">
        <v>96</v>
      </c>
      <c r="X6743" s="10">
        <v>1062.0999999999999</v>
      </c>
      <c r="Y6743" s="10" t="s">
        <v>23</v>
      </c>
      <c r="Z6743" s="11">
        <f t="shared" si="528"/>
        <v>1</v>
      </c>
      <c r="AA6743" s="11" t="str">
        <f t="shared" si="529"/>
        <v>J_16AY_Using_MM</v>
      </c>
    </row>
    <row r="6744" spans="1:27">
      <c r="A6744" s="10" t="s">
        <v>6779</v>
      </c>
      <c r="B6744" s="10" t="s">
        <v>30</v>
      </c>
      <c r="C6744" s="10">
        <v>0</v>
      </c>
      <c r="D6744" s="11" t="str">
        <f t="shared" si="525"/>
        <v>J</v>
      </c>
      <c r="E6744" s="10" t="s">
        <v>23</v>
      </c>
      <c r="F6744" s="10" t="s">
        <v>23</v>
      </c>
      <c r="G6744" s="10">
        <v>52</v>
      </c>
      <c r="H6744" s="11" t="str">
        <f t="shared" si="526"/>
        <v>_16AY+</v>
      </c>
      <c r="I6744" s="10" t="s">
        <v>23</v>
      </c>
      <c r="J6744" s="10" t="s">
        <v>24</v>
      </c>
      <c r="K6744" s="10" t="s">
        <v>26</v>
      </c>
      <c r="L6744" s="10" t="s">
        <v>23</v>
      </c>
      <c r="M6744" s="10" t="s">
        <v>23</v>
      </c>
      <c r="N6744" s="10" t="s">
        <v>23</v>
      </c>
      <c r="O6744" s="10" t="s">
        <v>24</v>
      </c>
      <c r="P6744" s="11" t="str">
        <f t="shared" si="527"/>
        <v>_Using</v>
      </c>
      <c r="Q6744" s="10" t="s">
        <v>23</v>
      </c>
      <c r="R6744" s="10" t="s">
        <v>23</v>
      </c>
      <c r="S6744" s="10" t="s">
        <v>47</v>
      </c>
      <c r="T6744" s="11" t="str" cm="1">
        <f t="array" ref="T6744">_xlfn.IFS(S6744="Month-to-month","_MM",S6744="One year","_OY",S6744="Two year","_TY")</f>
        <v>_TY</v>
      </c>
      <c r="U6744" s="10" t="s">
        <v>24</v>
      </c>
      <c r="V6744" s="10" t="s">
        <v>28</v>
      </c>
      <c r="W6744" s="10">
        <v>79.2</v>
      </c>
      <c r="X6744" s="10">
        <v>4016.3</v>
      </c>
      <c r="Y6744" s="10" t="s">
        <v>24</v>
      </c>
      <c r="Z6744" s="11">
        <f t="shared" si="528"/>
        <v>0</v>
      </c>
      <c r="AA6744" s="11" t="str">
        <f t="shared" si="529"/>
        <v>J_16AY+_Using_TY</v>
      </c>
    </row>
    <row r="6745" spans="1:27">
      <c r="A6745" s="10" t="s">
        <v>6780</v>
      </c>
      <c r="B6745" s="10" t="s">
        <v>30</v>
      </c>
      <c r="C6745" s="10">
        <v>0</v>
      </c>
      <c r="D6745" s="11" t="str">
        <f t="shared" si="525"/>
        <v>J</v>
      </c>
      <c r="E6745" s="10" t="s">
        <v>24</v>
      </c>
      <c r="F6745" s="10" t="s">
        <v>24</v>
      </c>
      <c r="G6745" s="10">
        <v>10</v>
      </c>
      <c r="H6745" s="11" t="str">
        <f t="shared" si="526"/>
        <v>_16AY</v>
      </c>
      <c r="I6745" s="10" t="s">
        <v>23</v>
      </c>
      <c r="J6745" s="10" t="s">
        <v>23</v>
      </c>
      <c r="K6745" s="10" t="s">
        <v>24</v>
      </c>
      <c r="L6745" s="10" t="s">
        <v>46</v>
      </c>
      <c r="M6745" s="10" t="s">
        <v>46</v>
      </c>
      <c r="N6745" s="10" t="s">
        <v>46</v>
      </c>
      <c r="O6745" s="10" t="s">
        <v>46</v>
      </c>
      <c r="P6745" s="11" t="str">
        <f t="shared" si="527"/>
        <v>_NotUsing</v>
      </c>
      <c r="Q6745" s="10" t="s">
        <v>46</v>
      </c>
      <c r="R6745" s="10" t="s">
        <v>46</v>
      </c>
      <c r="S6745" s="10" t="s">
        <v>27</v>
      </c>
      <c r="T6745" s="11" t="str" cm="1">
        <f t="array" ref="T6745">_xlfn.IFS(S6745="Month-to-month","_MM",S6745="One year","_OY",S6745="Two year","_TY")</f>
        <v>_MM</v>
      </c>
      <c r="U6745" s="10" t="s">
        <v>23</v>
      </c>
      <c r="V6745" s="10" t="s">
        <v>28</v>
      </c>
      <c r="W6745" s="10">
        <v>24</v>
      </c>
      <c r="X6745" s="10">
        <v>226.55</v>
      </c>
      <c r="Y6745" s="10" t="s">
        <v>24</v>
      </c>
      <c r="Z6745" s="11">
        <f t="shared" si="528"/>
        <v>0</v>
      </c>
      <c r="AA6745" s="11" t="str">
        <f t="shared" si="529"/>
        <v>J_16AY_NotUsing_MM</v>
      </c>
    </row>
    <row r="6746" spans="1:27">
      <c r="A6746" s="10" t="s">
        <v>6781</v>
      </c>
      <c r="B6746" s="10" t="s">
        <v>30</v>
      </c>
      <c r="C6746" s="10">
        <v>0</v>
      </c>
      <c r="D6746" s="11" t="str">
        <f t="shared" si="525"/>
        <v>J</v>
      </c>
      <c r="E6746" s="10" t="s">
        <v>24</v>
      </c>
      <c r="F6746" s="10" t="s">
        <v>24</v>
      </c>
      <c r="G6746" s="10">
        <v>68</v>
      </c>
      <c r="H6746" s="11" t="str">
        <f t="shared" si="526"/>
        <v>_16AY+</v>
      </c>
      <c r="I6746" s="10" t="s">
        <v>23</v>
      </c>
      <c r="J6746" s="10" t="s">
        <v>23</v>
      </c>
      <c r="K6746" s="10" t="s">
        <v>37</v>
      </c>
      <c r="L6746" s="10" t="s">
        <v>23</v>
      </c>
      <c r="M6746" s="10" t="s">
        <v>23</v>
      </c>
      <c r="N6746" s="10" t="s">
        <v>23</v>
      </c>
      <c r="O6746" s="10" t="s">
        <v>24</v>
      </c>
      <c r="P6746" s="11" t="str">
        <f t="shared" si="527"/>
        <v>_Using</v>
      </c>
      <c r="Q6746" s="10" t="s">
        <v>23</v>
      </c>
      <c r="R6746" s="10" t="s">
        <v>24</v>
      </c>
      <c r="S6746" s="10" t="s">
        <v>31</v>
      </c>
      <c r="T6746" s="11" t="str" cm="1">
        <f t="array" ref="T6746">_xlfn.IFS(S6746="Month-to-month","_MM",S6746="One year","_OY",S6746="Two year","_TY")</f>
        <v>_OY</v>
      </c>
      <c r="U6746" s="10" t="s">
        <v>24</v>
      </c>
      <c r="V6746" s="10" t="s">
        <v>35</v>
      </c>
      <c r="W6746" s="10">
        <v>101.35</v>
      </c>
      <c r="X6746" s="10">
        <v>7110.75</v>
      </c>
      <c r="Y6746" s="10" t="s">
        <v>24</v>
      </c>
      <c r="Z6746" s="11">
        <f t="shared" si="528"/>
        <v>0</v>
      </c>
      <c r="AA6746" s="11" t="str">
        <f t="shared" si="529"/>
        <v>J_16AY+_Using_OY</v>
      </c>
    </row>
    <row r="6747" spans="1:27">
      <c r="A6747" s="10" t="s">
        <v>6782</v>
      </c>
      <c r="B6747" s="10" t="s">
        <v>22</v>
      </c>
      <c r="C6747" s="10">
        <v>0</v>
      </c>
      <c r="D6747" s="11" t="str">
        <f t="shared" si="525"/>
        <v>J</v>
      </c>
      <c r="E6747" s="10" t="s">
        <v>24</v>
      </c>
      <c r="F6747" s="10" t="s">
        <v>24</v>
      </c>
      <c r="G6747" s="10">
        <v>54</v>
      </c>
      <c r="H6747" s="11" t="str">
        <f t="shared" si="526"/>
        <v>_16AY+</v>
      </c>
      <c r="I6747" s="10" t="s">
        <v>23</v>
      </c>
      <c r="J6747" s="10" t="s">
        <v>23</v>
      </c>
      <c r="K6747" s="10" t="s">
        <v>37</v>
      </c>
      <c r="L6747" s="10" t="s">
        <v>24</v>
      </c>
      <c r="M6747" s="10" t="s">
        <v>24</v>
      </c>
      <c r="N6747" s="10" t="s">
        <v>24</v>
      </c>
      <c r="O6747" s="10" t="s">
        <v>23</v>
      </c>
      <c r="P6747" s="11" t="str">
        <f t="shared" si="527"/>
        <v>_Using</v>
      </c>
      <c r="Q6747" s="10" t="s">
        <v>23</v>
      </c>
      <c r="R6747" s="10" t="s">
        <v>23</v>
      </c>
      <c r="S6747" s="10" t="s">
        <v>27</v>
      </c>
      <c r="T6747" s="11" t="str" cm="1">
        <f t="array" ref="T6747">_xlfn.IFS(S6747="Month-to-month","_MM",S6747="One year","_OY",S6747="Two year","_TY")</f>
        <v>_MM</v>
      </c>
      <c r="U6747" s="10" t="s">
        <v>23</v>
      </c>
      <c r="V6747" s="10" t="s">
        <v>28</v>
      </c>
      <c r="W6747" s="10">
        <v>100.1</v>
      </c>
      <c r="X6747" s="10">
        <v>5440.9</v>
      </c>
      <c r="Y6747" s="10" t="s">
        <v>23</v>
      </c>
      <c r="Z6747" s="11">
        <f t="shared" si="528"/>
        <v>1</v>
      </c>
      <c r="AA6747" s="11" t="str">
        <f t="shared" si="529"/>
        <v>J_16AY+_Using_MM</v>
      </c>
    </row>
    <row r="6748" spans="1:27">
      <c r="A6748" s="10" t="s">
        <v>6783</v>
      </c>
      <c r="B6748" s="10" t="s">
        <v>22</v>
      </c>
      <c r="C6748" s="10">
        <v>0</v>
      </c>
      <c r="D6748" s="11" t="str">
        <f t="shared" si="525"/>
        <v>J</v>
      </c>
      <c r="E6748" s="10" t="s">
        <v>23</v>
      </c>
      <c r="F6748" s="10" t="s">
        <v>23</v>
      </c>
      <c r="G6748" s="10">
        <v>4</v>
      </c>
      <c r="H6748" s="11" t="str">
        <f t="shared" si="526"/>
        <v>_6AY</v>
      </c>
      <c r="I6748" s="10" t="s">
        <v>23</v>
      </c>
      <c r="J6748" s="10" t="s">
        <v>24</v>
      </c>
      <c r="K6748" s="10" t="s">
        <v>26</v>
      </c>
      <c r="L6748" s="10" t="s">
        <v>24</v>
      </c>
      <c r="M6748" s="10" t="s">
        <v>23</v>
      </c>
      <c r="N6748" s="10" t="s">
        <v>24</v>
      </c>
      <c r="O6748" s="10" t="s">
        <v>23</v>
      </c>
      <c r="P6748" s="11" t="str">
        <f t="shared" si="527"/>
        <v>_Using</v>
      </c>
      <c r="Q6748" s="10" t="s">
        <v>24</v>
      </c>
      <c r="R6748" s="10" t="s">
        <v>24</v>
      </c>
      <c r="S6748" s="10" t="s">
        <v>27</v>
      </c>
      <c r="T6748" s="11" t="str" cm="1">
        <f t="array" ref="T6748">_xlfn.IFS(S6748="Month-to-month","_MM",S6748="One year","_OY",S6748="Two year","_TY")</f>
        <v>_MM</v>
      </c>
      <c r="U6748" s="10" t="s">
        <v>24</v>
      </c>
      <c r="V6748" s="10" t="s">
        <v>32</v>
      </c>
      <c r="W6748" s="10">
        <v>56.5</v>
      </c>
      <c r="X6748" s="10">
        <v>235.1</v>
      </c>
      <c r="Y6748" s="10" t="s">
        <v>23</v>
      </c>
      <c r="Z6748" s="11">
        <f t="shared" si="528"/>
        <v>1</v>
      </c>
      <c r="AA6748" s="11" t="str">
        <f t="shared" si="529"/>
        <v>J_6AY_Using_MM</v>
      </c>
    </row>
    <row r="6749" spans="1:27">
      <c r="A6749" s="10" t="s">
        <v>6784</v>
      </c>
      <c r="B6749" s="10" t="s">
        <v>22</v>
      </c>
      <c r="C6749" s="10">
        <v>0</v>
      </c>
      <c r="D6749" s="11" t="str">
        <f t="shared" si="525"/>
        <v>J</v>
      </c>
      <c r="E6749" s="10" t="s">
        <v>23</v>
      </c>
      <c r="F6749" s="10" t="s">
        <v>24</v>
      </c>
      <c r="G6749" s="10">
        <v>52</v>
      </c>
      <c r="H6749" s="11" t="str">
        <f t="shared" si="526"/>
        <v>_16AY+</v>
      </c>
      <c r="I6749" s="10" t="s">
        <v>24</v>
      </c>
      <c r="J6749" s="10" t="s">
        <v>25</v>
      </c>
      <c r="K6749" s="10" t="s">
        <v>26</v>
      </c>
      <c r="L6749" s="10" t="s">
        <v>23</v>
      </c>
      <c r="M6749" s="10" t="s">
        <v>24</v>
      </c>
      <c r="N6749" s="10" t="s">
        <v>23</v>
      </c>
      <c r="O6749" s="10" t="s">
        <v>24</v>
      </c>
      <c r="P6749" s="11" t="str">
        <f t="shared" si="527"/>
        <v>_Using</v>
      </c>
      <c r="Q6749" s="10" t="s">
        <v>24</v>
      </c>
      <c r="R6749" s="10" t="s">
        <v>24</v>
      </c>
      <c r="S6749" s="10" t="s">
        <v>31</v>
      </c>
      <c r="T6749" s="11" t="str" cm="1">
        <f t="array" ref="T6749">_xlfn.IFS(S6749="Month-to-month","_MM",S6749="One year","_OY",S6749="Two year","_TY")</f>
        <v>_OY</v>
      </c>
      <c r="U6749" s="10" t="s">
        <v>24</v>
      </c>
      <c r="V6749" s="10" t="s">
        <v>32</v>
      </c>
      <c r="W6749" s="10">
        <v>35.450000000000003</v>
      </c>
      <c r="X6749" s="10">
        <v>1958.95</v>
      </c>
      <c r="Y6749" s="10" t="s">
        <v>24</v>
      </c>
      <c r="Z6749" s="11">
        <f t="shared" si="528"/>
        <v>0</v>
      </c>
      <c r="AA6749" s="11" t="str">
        <f t="shared" si="529"/>
        <v>J_16AY+_Using_OY</v>
      </c>
    </row>
    <row r="6750" spans="1:27">
      <c r="A6750" s="10" t="s">
        <v>6785</v>
      </c>
      <c r="B6750" s="10" t="s">
        <v>22</v>
      </c>
      <c r="C6750" s="10">
        <v>1</v>
      </c>
      <c r="D6750" s="11" t="str">
        <f t="shared" si="525"/>
        <v>S</v>
      </c>
      <c r="E6750" s="10" t="s">
        <v>24</v>
      </c>
      <c r="F6750" s="10" t="s">
        <v>24</v>
      </c>
      <c r="G6750" s="10">
        <v>1</v>
      </c>
      <c r="H6750" s="11" t="str">
        <f t="shared" si="526"/>
        <v>_6AY</v>
      </c>
      <c r="I6750" s="10" t="s">
        <v>23</v>
      </c>
      <c r="J6750" s="10" t="s">
        <v>24</v>
      </c>
      <c r="K6750" s="10" t="s">
        <v>37</v>
      </c>
      <c r="L6750" s="10" t="s">
        <v>24</v>
      </c>
      <c r="M6750" s="10" t="s">
        <v>24</v>
      </c>
      <c r="N6750" s="10" t="s">
        <v>23</v>
      </c>
      <c r="O6750" s="10" t="s">
        <v>24</v>
      </c>
      <c r="P6750" s="11" t="str">
        <f t="shared" si="527"/>
        <v>_Using</v>
      </c>
      <c r="Q6750" s="10" t="s">
        <v>24</v>
      </c>
      <c r="R6750" s="10" t="s">
        <v>23</v>
      </c>
      <c r="S6750" s="10" t="s">
        <v>27</v>
      </c>
      <c r="T6750" s="11" t="str" cm="1">
        <f t="array" ref="T6750">_xlfn.IFS(S6750="Month-to-month","_MM",S6750="One year","_OY",S6750="Two year","_TY")</f>
        <v>_MM</v>
      </c>
      <c r="U6750" s="10" t="s">
        <v>23</v>
      </c>
      <c r="V6750" s="10" t="s">
        <v>28</v>
      </c>
      <c r="W6750" s="10">
        <v>85</v>
      </c>
      <c r="X6750" s="10">
        <v>85</v>
      </c>
      <c r="Y6750" s="10" t="s">
        <v>23</v>
      </c>
      <c r="Z6750" s="11">
        <f t="shared" si="528"/>
        <v>1</v>
      </c>
      <c r="AA6750" s="11" t="str">
        <f t="shared" si="529"/>
        <v>S_6AY_Using_MM</v>
      </c>
    </row>
    <row r="6751" spans="1:27">
      <c r="A6751" s="10" t="s">
        <v>6786</v>
      </c>
      <c r="B6751" s="10" t="s">
        <v>30</v>
      </c>
      <c r="C6751" s="10">
        <v>0</v>
      </c>
      <c r="D6751" s="11" t="str">
        <f t="shared" si="525"/>
        <v>J</v>
      </c>
      <c r="E6751" s="10" t="s">
        <v>23</v>
      </c>
      <c r="F6751" s="10" t="s">
        <v>24</v>
      </c>
      <c r="G6751" s="10">
        <v>70</v>
      </c>
      <c r="H6751" s="11" t="str">
        <f t="shared" si="526"/>
        <v>_16AY+</v>
      </c>
      <c r="I6751" s="10" t="s">
        <v>23</v>
      </c>
      <c r="J6751" s="10" t="s">
        <v>23</v>
      </c>
      <c r="K6751" s="10" t="s">
        <v>26</v>
      </c>
      <c r="L6751" s="10" t="s">
        <v>23</v>
      </c>
      <c r="M6751" s="10" t="s">
        <v>23</v>
      </c>
      <c r="N6751" s="10" t="s">
        <v>23</v>
      </c>
      <c r="O6751" s="10" t="s">
        <v>23</v>
      </c>
      <c r="P6751" s="11" t="str">
        <f t="shared" si="527"/>
        <v>_Using</v>
      </c>
      <c r="Q6751" s="10" t="s">
        <v>23</v>
      </c>
      <c r="R6751" s="10" t="s">
        <v>24</v>
      </c>
      <c r="S6751" s="10" t="s">
        <v>31</v>
      </c>
      <c r="T6751" s="11" t="str" cm="1">
        <f t="array" ref="T6751">_xlfn.IFS(S6751="Month-to-month","_MM",S6751="One year","_OY",S6751="Two year","_TY")</f>
        <v>_OY</v>
      </c>
      <c r="U6751" s="10" t="s">
        <v>24</v>
      </c>
      <c r="V6751" s="10" t="s">
        <v>35</v>
      </c>
      <c r="W6751" s="10">
        <v>79.400000000000006</v>
      </c>
      <c r="X6751" s="10">
        <v>5528.9</v>
      </c>
      <c r="Y6751" s="10" t="s">
        <v>24</v>
      </c>
      <c r="Z6751" s="11">
        <f t="shared" si="528"/>
        <v>0</v>
      </c>
      <c r="AA6751" s="11" t="str">
        <f t="shared" si="529"/>
        <v>J_16AY+_Using_OY</v>
      </c>
    </row>
    <row r="6752" spans="1:27">
      <c r="A6752" s="10" t="s">
        <v>6787</v>
      </c>
      <c r="B6752" s="10" t="s">
        <v>30</v>
      </c>
      <c r="C6752" s="10">
        <v>0</v>
      </c>
      <c r="D6752" s="11" t="str">
        <f t="shared" si="525"/>
        <v>J</v>
      </c>
      <c r="E6752" s="10" t="s">
        <v>24</v>
      </c>
      <c r="F6752" s="10" t="s">
        <v>24</v>
      </c>
      <c r="G6752" s="10">
        <v>43</v>
      </c>
      <c r="H6752" s="11" t="str">
        <f t="shared" si="526"/>
        <v>_16AY+</v>
      </c>
      <c r="I6752" s="10" t="s">
        <v>24</v>
      </c>
      <c r="J6752" s="10" t="s">
        <v>25</v>
      </c>
      <c r="K6752" s="10" t="s">
        <v>26</v>
      </c>
      <c r="L6752" s="10" t="s">
        <v>23</v>
      </c>
      <c r="M6752" s="10" t="s">
        <v>24</v>
      </c>
      <c r="N6752" s="10" t="s">
        <v>23</v>
      </c>
      <c r="O6752" s="10" t="s">
        <v>24</v>
      </c>
      <c r="P6752" s="11" t="str">
        <f t="shared" si="527"/>
        <v>_Using</v>
      </c>
      <c r="Q6752" s="10" t="s">
        <v>24</v>
      </c>
      <c r="R6752" s="10" t="s">
        <v>24</v>
      </c>
      <c r="S6752" s="10" t="s">
        <v>31</v>
      </c>
      <c r="T6752" s="11" t="str" cm="1">
        <f t="array" ref="T6752">_xlfn.IFS(S6752="Month-to-month","_MM",S6752="One year","_OY",S6752="Two year","_TY")</f>
        <v>_OY</v>
      </c>
      <c r="U6752" s="10" t="s">
        <v>23</v>
      </c>
      <c r="V6752" s="10" t="s">
        <v>40</v>
      </c>
      <c r="W6752" s="10">
        <v>35.200000000000003</v>
      </c>
      <c r="X6752" s="10">
        <v>1463.7</v>
      </c>
      <c r="Y6752" s="10" t="s">
        <v>24</v>
      </c>
      <c r="Z6752" s="11">
        <f t="shared" si="528"/>
        <v>0</v>
      </c>
      <c r="AA6752" s="11" t="str">
        <f t="shared" si="529"/>
        <v>J_16AY+_Using_OY</v>
      </c>
    </row>
    <row r="6753" spans="1:27">
      <c r="A6753" s="10" t="s">
        <v>6788</v>
      </c>
      <c r="B6753" s="10" t="s">
        <v>30</v>
      </c>
      <c r="C6753" s="10">
        <v>0</v>
      </c>
      <c r="D6753" s="11" t="str">
        <f t="shared" si="525"/>
        <v>J</v>
      </c>
      <c r="E6753" s="10" t="s">
        <v>24</v>
      </c>
      <c r="F6753" s="10" t="s">
        <v>24</v>
      </c>
      <c r="G6753" s="10">
        <v>52</v>
      </c>
      <c r="H6753" s="11" t="str">
        <f t="shared" si="526"/>
        <v>_16AY+</v>
      </c>
      <c r="I6753" s="10" t="s">
        <v>23</v>
      </c>
      <c r="J6753" s="10" t="s">
        <v>24</v>
      </c>
      <c r="K6753" s="10" t="s">
        <v>24</v>
      </c>
      <c r="L6753" s="10" t="s">
        <v>46</v>
      </c>
      <c r="M6753" s="10" t="s">
        <v>46</v>
      </c>
      <c r="N6753" s="10" t="s">
        <v>46</v>
      </c>
      <c r="O6753" s="10" t="s">
        <v>46</v>
      </c>
      <c r="P6753" s="11" t="str">
        <f t="shared" si="527"/>
        <v>_NotUsing</v>
      </c>
      <c r="Q6753" s="10" t="s">
        <v>46</v>
      </c>
      <c r="R6753" s="10" t="s">
        <v>46</v>
      </c>
      <c r="S6753" s="10" t="s">
        <v>47</v>
      </c>
      <c r="T6753" s="11" t="str" cm="1">
        <f t="array" ref="T6753">_xlfn.IFS(S6753="Month-to-month","_MM",S6753="One year","_OY",S6753="Two year","_TY")</f>
        <v>_TY</v>
      </c>
      <c r="U6753" s="10" t="s">
        <v>24</v>
      </c>
      <c r="V6753" s="10" t="s">
        <v>32</v>
      </c>
      <c r="W6753" s="10">
        <v>19.649999999999999</v>
      </c>
      <c r="X6753" s="10">
        <v>1025.05</v>
      </c>
      <c r="Y6753" s="10" t="s">
        <v>24</v>
      </c>
      <c r="Z6753" s="11">
        <f t="shared" si="528"/>
        <v>0</v>
      </c>
      <c r="AA6753" s="11" t="str">
        <f t="shared" si="529"/>
        <v>J_16AY+_NotUsing_TY</v>
      </c>
    </row>
    <row r="6754" spans="1:27">
      <c r="A6754" s="10" t="s">
        <v>6789</v>
      </c>
      <c r="B6754" s="10" t="s">
        <v>22</v>
      </c>
      <c r="C6754" s="10">
        <v>0</v>
      </c>
      <c r="D6754" s="11" t="str">
        <f t="shared" si="525"/>
        <v>J</v>
      </c>
      <c r="E6754" s="10" t="s">
        <v>24</v>
      </c>
      <c r="F6754" s="10" t="s">
        <v>24</v>
      </c>
      <c r="G6754" s="10">
        <v>12</v>
      </c>
      <c r="H6754" s="11" t="str">
        <f t="shared" si="526"/>
        <v>_16AY</v>
      </c>
      <c r="I6754" s="10" t="s">
        <v>24</v>
      </c>
      <c r="J6754" s="10" t="s">
        <v>25</v>
      </c>
      <c r="K6754" s="10" t="s">
        <v>26</v>
      </c>
      <c r="L6754" s="10" t="s">
        <v>23</v>
      </c>
      <c r="M6754" s="10" t="s">
        <v>24</v>
      </c>
      <c r="N6754" s="10" t="s">
        <v>23</v>
      </c>
      <c r="O6754" s="10" t="s">
        <v>23</v>
      </c>
      <c r="P6754" s="11" t="str">
        <f t="shared" si="527"/>
        <v>_Using</v>
      </c>
      <c r="Q6754" s="10" t="s">
        <v>24</v>
      </c>
      <c r="R6754" s="10" t="s">
        <v>23</v>
      </c>
      <c r="S6754" s="10" t="s">
        <v>47</v>
      </c>
      <c r="T6754" s="11" t="str" cm="1">
        <f t="array" ref="T6754">_xlfn.IFS(S6754="Month-to-month","_MM",S6754="One year","_OY",S6754="Two year","_TY")</f>
        <v>_TY</v>
      </c>
      <c r="U6754" s="10" t="s">
        <v>24</v>
      </c>
      <c r="V6754" s="10" t="s">
        <v>32</v>
      </c>
      <c r="W6754" s="10">
        <v>49.85</v>
      </c>
      <c r="X6754" s="10">
        <v>552.1</v>
      </c>
      <c r="Y6754" s="10" t="s">
        <v>24</v>
      </c>
      <c r="Z6754" s="11">
        <f t="shared" si="528"/>
        <v>0</v>
      </c>
      <c r="AA6754" s="11" t="str">
        <f t="shared" si="529"/>
        <v>J_16AY_Using_TY</v>
      </c>
    </row>
    <row r="6755" spans="1:27">
      <c r="A6755" s="10" t="s">
        <v>6790</v>
      </c>
      <c r="B6755" s="10" t="s">
        <v>22</v>
      </c>
      <c r="C6755" s="10">
        <v>0</v>
      </c>
      <c r="D6755" s="11" t="str">
        <f t="shared" si="525"/>
        <v>J</v>
      </c>
      <c r="E6755" s="10" t="s">
        <v>23</v>
      </c>
      <c r="F6755" s="10" t="s">
        <v>23</v>
      </c>
      <c r="G6755" s="10">
        <v>56</v>
      </c>
      <c r="H6755" s="11" t="str">
        <f t="shared" si="526"/>
        <v>_16AY+</v>
      </c>
      <c r="I6755" s="10" t="s">
        <v>23</v>
      </c>
      <c r="J6755" s="10" t="s">
        <v>23</v>
      </c>
      <c r="K6755" s="10" t="s">
        <v>26</v>
      </c>
      <c r="L6755" s="10" t="s">
        <v>23</v>
      </c>
      <c r="M6755" s="10" t="s">
        <v>23</v>
      </c>
      <c r="N6755" s="10" t="s">
        <v>24</v>
      </c>
      <c r="O6755" s="10" t="s">
        <v>24</v>
      </c>
      <c r="P6755" s="11" t="str">
        <f t="shared" si="527"/>
        <v>_Using</v>
      </c>
      <c r="Q6755" s="10" t="s">
        <v>24</v>
      </c>
      <c r="R6755" s="10" t="s">
        <v>23</v>
      </c>
      <c r="S6755" s="10" t="s">
        <v>31</v>
      </c>
      <c r="T6755" s="11" t="str" cm="1">
        <f t="array" ref="T6755">_xlfn.IFS(S6755="Month-to-month","_MM",S6755="One year","_OY",S6755="Two year","_TY")</f>
        <v>_OY</v>
      </c>
      <c r="U6755" s="10" t="s">
        <v>24</v>
      </c>
      <c r="V6755" s="10" t="s">
        <v>35</v>
      </c>
      <c r="W6755" s="10">
        <v>68.75</v>
      </c>
      <c r="X6755" s="10">
        <v>3815.4</v>
      </c>
      <c r="Y6755" s="10" t="s">
        <v>24</v>
      </c>
      <c r="Z6755" s="11">
        <f t="shared" si="528"/>
        <v>0</v>
      </c>
      <c r="AA6755" s="11" t="str">
        <f t="shared" si="529"/>
        <v>J_16AY+_Using_OY</v>
      </c>
    </row>
    <row r="6756" spans="1:27">
      <c r="A6756" s="10" t="s">
        <v>6791</v>
      </c>
      <c r="B6756" s="10" t="s">
        <v>30</v>
      </c>
      <c r="C6756" s="10">
        <v>0</v>
      </c>
      <c r="D6756" s="11" t="str">
        <f t="shared" si="525"/>
        <v>J</v>
      </c>
      <c r="E6756" s="10" t="s">
        <v>24</v>
      </c>
      <c r="F6756" s="10" t="s">
        <v>23</v>
      </c>
      <c r="G6756" s="10">
        <v>0</v>
      </c>
      <c r="H6756" s="11" t="str">
        <f t="shared" si="526"/>
        <v>_6AY</v>
      </c>
      <c r="I6756" s="10" t="s">
        <v>23</v>
      </c>
      <c r="J6756" s="10" t="s">
        <v>23</v>
      </c>
      <c r="K6756" s="10" t="s">
        <v>26</v>
      </c>
      <c r="L6756" s="10" t="s">
        <v>23</v>
      </c>
      <c r="M6756" s="10" t="s">
        <v>23</v>
      </c>
      <c r="N6756" s="10" t="s">
        <v>24</v>
      </c>
      <c r="O6756" s="10" t="s">
        <v>23</v>
      </c>
      <c r="P6756" s="11" t="str">
        <f t="shared" si="527"/>
        <v>_Using</v>
      </c>
      <c r="Q6756" s="10" t="s">
        <v>24</v>
      </c>
      <c r="R6756" s="10" t="s">
        <v>24</v>
      </c>
      <c r="S6756" s="10" t="s">
        <v>47</v>
      </c>
      <c r="T6756" s="11" t="str" cm="1">
        <f t="array" ref="T6756">_xlfn.IFS(S6756="Month-to-month","_MM",S6756="One year","_OY",S6756="Two year","_TY")</f>
        <v>_TY</v>
      </c>
      <c r="U6756" s="10" t="s">
        <v>23</v>
      </c>
      <c r="V6756" s="10" t="s">
        <v>35</v>
      </c>
      <c r="W6756" s="10">
        <v>61.9</v>
      </c>
      <c r="X6756" s="10" t="s">
        <v>525</v>
      </c>
      <c r="Y6756" s="10" t="s">
        <v>24</v>
      </c>
      <c r="Z6756" s="11">
        <f t="shared" si="528"/>
        <v>0</v>
      </c>
      <c r="AA6756" s="11" t="str">
        <f t="shared" si="529"/>
        <v>J_6AY_Using_TY</v>
      </c>
    </row>
    <row r="6757" spans="1:27">
      <c r="A6757" s="10" t="s">
        <v>6792</v>
      </c>
      <c r="B6757" s="10" t="s">
        <v>30</v>
      </c>
      <c r="C6757" s="10">
        <v>0</v>
      </c>
      <c r="D6757" s="11" t="str">
        <f t="shared" si="525"/>
        <v>J</v>
      </c>
      <c r="E6757" s="10" t="s">
        <v>24</v>
      </c>
      <c r="F6757" s="10" t="s">
        <v>24</v>
      </c>
      <c r="G6757" s="10">
        <v>42</v>
      </c>
      <c r="H6757" s="11" t="str">
        <f t="shared" si="526"/>
        <v>_16AY+</v>
      </c>
      <c r="I6757" s="10" t="s">
        <v>23</v>
      </c>
      <c r="J6757" s="10" t="s">
        <v>23</v>
      </c>
      <c r="K6757" s="10" t="s">
        <v>37</v>
      </c>
      <c r="L6757" s="10" t="s">
        <v>24</v>
      </c>
      <c r="M6757" s="10" t="s">
        <v>24</v>
      </c>
      <c r="N6757" s="10" t="s">
        <v>23</v>
      </c>
      <c r="O6757" s="10" t="s">
        <v>24</v>
      </c>
      <c r="P6757" s="11" t="str">
        <f t="shared" si="527"/>
        <v>_Using</v>
      </c>
      <c r="Q6757" s="10" t="s">
        <v>24</v>
      </c>
      <c r="R6757" s="10" t="s">
        <v>24</v>
      </c>
      <c r="S6757" s="10" t="s">
        <v>27</v>
      </c>
      <c r="T6757" s="11" t="str" cm="1">
        <f t="array" ref="T6757">_xlfn.IFS(S6757="Month-to-month","_MM",S6757="One year","_OY",S6757="Two year","_TY")</f>
        <v>_MM</v>
      </c>
      <c r="U6757" s="10" t="s">
        <v>24</v>
      </c>
      <c r="V6757" s="10" t="s">
        <v>28</v>
      </c>
      <c r="W6757" s="10">
        <v>79.900000000000006</v>
      </c>
      <c r="X6757" s="10">
        <v>3313.4</v>
      </c>
      <c r="Y6757" s="10" t="s">
        <v>24</v>
      </c>
      <c r="Z6757" s="11">
        <f t="shared" si="528"/>
        <v>0</v>
      </c>
      <c r="AA6757" s="11" t="str">
        <f t="shared" si="529"/>
        <v>J_16AY+_Using_MM</v>
      </c>
    </row>
    <row r="6758" spans="1:27">
      <c r="A6758" s="10" t="s">
        <v>6793</v>
      </c>
      <c r="B6758" s="10" t="s">
        <v>30</v>
      </c>
      <c r="C6758" s="10">
        <v>1</v>
      </c>
      <c r="D6758" s="11" t="str">
        <f t="shared" si="525"/>
        <v>S</v>
      </c>
      <c r="E6758" s="10" t="s">
        <v>23</v>
      </c>
      <c r="F6758" s="10" t="s">
        <v>24</v>
      </c>
      <c r="G6758" s="10">
        <v>22</v>
      </c>
      <c r="H6758" s="11" t="str">
        <f t="shared" si="526"/>
        <v>_16AY+</v>
      </c>
      <c r="I6758" s="10" t="s">
        <v>23</v>
      </c>
      <c r="J6758" s="10" t="s">
        <v>24</v>
      </c>
      <c r="K6758" s="10" t="s">
        <v>37</v>
      </c>
      <c r="L6758" s="10" t="s">
        <v>24</v>
      </c>
      <c r="M6758" s="10" t="s">
        <v>24</v>
      </c>
      <c r="N6758" s="10" t="s">
        <v>24</v>
      </c>
      <c r="O6758" s="10" t="s">
        <v>24</v>
      </c>
      <c r="P6758" s="11" t="str">
        <f t="shared" si="527"/>
        <v>_NotUsing</v>
      </c>
      <c r="Q6758" s="10" t="s">
        <v>23</v>
      </c>
      <c r="R6758" s="10" t="s">
        <v>23</v>
      </c>
      <c r="S6758" s="10" t="s">
        <v>27</v>
      </c>
      <c r="T6758" s="11" t="str" cm="1">
        <f t="array" ref="T6758">_xlfn.IFS(S6758="Month-to-month","_MM",S6758="One year","_OY",S6758="Two year","_TY")</f>
        <v>_MM</v>
      </c>
      <c r="U6758" s="10" t="s">
        <v>23</v>
      </c>
      <c r="V6758" s="10" t="s">
        <v>35</v>
      </c>
      <c r="W6758" s="10">
        <v>89.75</v>
      </c>
      <c r="X6758" s="10">
        <v>1938.9</v>
      </c>
      <c r="Y6758" s="10" t="s">
        <v>24</v>
      </c>
      <c r="Z6758" s="11">
        <f t="shared" si="528"/>
        <v>0</v>
      </c>
      <c r="AA6758" s="11" t="str">
        <f t="shared" si="529"/>
        <v>S_16AY+_NotUsing_MM</v>
      </c>
    </row>
    <row r="6759" spans="1:27">
      <c r="A6759" s="10" t="s">
        <v>6794</v>
      </c>
      <c r="B6759" s="10" t="s">
        <v>30</v>
      </c>
      <c r="C6759" s="10">
        <v>0</v>
      </c>
      <c r="D6759" s="11" t="str">
        <f t="shared" si="525"/>
        <v>J</v>
      </c>
      <c r="E6759" s="10" t="s">
        <v>23</v>
      </c>
      <c r="F6759" s="10" t="s">
        <v>23</v>
      </c>
      <c r="G6759" s="10">
        <v>51</v>
      </c>
      <c r="H6759" s="11" t="str">
        <f t="shared" si="526"/>
        <v>_16AY+</v>
      </c>
      <c r="I6759" s="10" t="s">
        <v>24</v>
      </c>
      <c r="J6759" s="10" t="s">
        <v>25</v>
      </c>
      <c r="K6759" s="10" t="s">
        <v>26</v>
      </c>
      <c r="L6759" s="10" t="s">
        <v>23</v>
      </c>
      <c r="M6759" s="10" t="s">
        <v>23</v>
      </c>
      <c r="N6759" s="10" t="s">
        <v>23</v>
      </c>
      <c r="O6759" s="10" t="s">
        <v>24</v>
      </c>
      <c r="P6759" s="11" t="str">
        <f t="shared" si="527"/>
        <v>_Using</v>
      </c>
      <c r="Q6759" s="10" t="s">
        <v>23</v>
      </c>
      <c r="R6759" s="10" t="s">
        <v>23</v>
      </c>
      <c r="S6759" s="10" t="s">
        <v>31</v>
      </c>
      <c r="T6759" s="11" t="str" cm="1">
        <f t="array" ref="T6759">_xlfn.IFS(S6759="Month-to-month","_MM",S6759="One year","_OY",S6759="Two year","_TY")</f>
        <v>_OY</v>
      </c>
      <c r="U6759" s="10" t="s">
        <v>24</v>
      </c>
      <c r="V6759" s="10" t="s">
        <v>28</v>
      </c>
      <c r="W6759" s="10">
        <v>59.3</v>
      </c>
      <c r="X6759" s="10">
        <v>3014.65</v>
      </c>
      <c r="Y6759" s="10" t="s">
        <v>23</v>
      </c>
      <c r="Z6759" s="11">
        <f t="shared" si="528"/>
        <v>1</v>
      </c>
      <c r="AA6759" s="11" t="str">
        <f t="shared" si="529"/>
        <v>J_16AY+_Using_OY</v>
      </c>
    </row>
    <row r="6760" spans="1:27">
      <c r="A6760" s="10" t="s">
        <v>6795</v>
      </c>
      <c r="B6760" s="10" t="s">
        <v>30</v>
      </c>
      <c r="C6760" s="10">
        <v>0</v>
      </c>
      <c r="D6760" s="11" t="str">
        <f t="shared" si="525"/>
        <v>J</v>
      </c>
      <c r="E6760" s="10" t="s">
        <v>24</v>
      </c>
      <c r="F6760" s="10" t="s">
        <v>24</v>
      </c>
      <c r="G6760" s="10">
        <v>27</v>
      </c>
      <c r="H6760" s="11" t="str">
        <f t="shared" si="526"/>
        <v>_16AY+</v>
      </c>
      <c r="I6760" s="10" t="s">
        <v>23</v>
      </c>
      <c r="J6760" s="10" t="s">
        <v>24</v>
      </c>
      <c r="K6760" s="10" t="s">
        <v>24</v>
      </c>
      <c r="L6760" s="10" t="s">
        <v>46</v>
      </c>
      <c r="M6760" s="10" t="s">
        <v>46</v>
      </c>
      <c r="N6760" s="10" t="s">
        <v>46</v>
      </c>
      <c r="O6760" s="10" t="s">
        <v>46</v>
      </c>
      <c r="P6760" s="11" t="str">
        <f t="shared" si="527"/>
        <v>_NotUsing</v>
      </c>
      <c r="Q6760" s="10" t="s">
        <v>46</v>
      </c>
      <c r="R6760" s="10" t="s">
        <v>46</v>
      </c>
      <c r="S6760" s="10" t="s">
        <v>27</v>
      </c>
      <c r="T6760" s="11" t="str" cm="1">
        <f t="array" ref="T6760">_xlfn.IFS(S6760="Month-to-month","_MM",S6760="One year","_OY",S6760="Two year","_TY")</f>
        <v>_MM</v>
      </c>
      <c r="U6760" s="10" t="s">
        <v>23</v>
      </c>
      <c r="V6760" s="10" t="s">
        <v>40</v>
      </c>
      <c r="W6760" s="10">
        <v>19.399999999999999</v>
      </c>
      <c r="X6760" s="10">
        <v>460.25</v>
      </c>
      <c r="Y6760" s="10" t="s">
        <v>24</v>
      </c>
      <c r="Z6760" s="11">
        <f t="shared" si="528"/>
        <v>0</v>
      </c>
      <c r="AA6760" s="11" t="str">
        <f t="shared" si="529"/>
        <v>J_16AY+_NotUsing_MM</v>
      </c>
    </row>
    <row r="6761" spans="1:27">
      <c r="A6761" s="10" t="s">
        <v>6796</v>
      </c>
      <c r="B6761" s="10" t="s">
        <v>30</v>
      </c>
      <c r="C6761" s="10">
        <v>1</v>
      </c>
      <c r="D6761" s="11" t="str">
        <f t="shared" si="525"/>
        <v>S</v>
      </c>
      <c r="E6761" s="10" t="s">
        <v>23</v>
      </c>
      <c r="F6761" s="10" t="s">
        <v>24</v>
      </c>
      <c r="G6761" s="10">
        <v>51</v>
      </c>
      <c r="H6761" s="11" t="str">
        <f t="shared" si="526"/>
        <v>_16AY+</v>
      </c>
      <c r="I6761" s="10" t="s">
        <v>23</v>
      </c>
      <c r="J6761" s="10" t="s">
        <v>23</v>
      </c>
      <c r="K6761" s="10" t="s">
        <v>37</v>
      </c>
      <c r="L6761" s="10" t="s">
        <v>23</v>
      </c>
      <c r="M6761" s="10" t="s">
        <v>24</v>
      </c>
      <c r="N6761" s="10" t="s">
        <v>23</v>
      </c>
      <c r="O6761" s="10" t="s">
        <v>24</v>
      </c>
      <c r="P6761" s="11" t="str">
        <f t="shared" si="527"/>
        <v>_Using</v>
      </c>
      <c r="Q6761" s="10" t="s">
        <v>24</v>
      </c>
      <c r="R6761" s="10" t="s">
        <v>23</v>
      </c>
      <c r="S6761" s="10" t="s">
        <v>31</v>
      </c>
      <c r="T6761" s="11" t="str" cm="1">
        <f t="array" ref="T6761">_xlfn.IFS(S6761="Month-to-month","_MM",S6761="One year","_OY",S6761="Two year","_TY")</f>
        <v>_OY</v>
      </c>
      <c r="U6761" s="10" t="s">
        <v>23</v>
      </c>
      <c r="V6761" s="10" t="s">
        <v>35</v>
      </c>
      <c r="W6761" s="10">
        <v>93.65</v>
      </c>
      <c r="X6761" s="10">
        <v>4839.1499999999996</v>
      </c>
      <c r="Y6761" s="10" t="s">
        <v>24</v>
      </c>
      <c r="Z6761" s="11">
        <f t="shared" si="528"/>
        <v>0</v>
      </c>
      <c r="AA6761" s="11" t="str">
        <f t="shared" si="529"/>
        <v>S_16AY+_Using_OY</v>
      </c>
    </row>
    <row r="6762" spans="1:27">
      <c r="A6762" s="10" t="s">
        <v>6797</v>
      </c>
      <c r="B6762" s="10" t="s">
        <v>30</v>
      </c>
      <c r="C6762" s="10">
        <v>0</v>
      </c>
      <c r="D6762" s="11" t="str">
        <f t="shared" si="525"/>
        <v>J</v>
      </c>
      <c r="E6762" s="10" t="s">
        <v>24</v>
      </c>
      <c r="F6762" s="10" t="s">
        <v>23</v>
      </c>
      <c r="G6762" s="10">
        <v>4</v>
      </c>
      <c r="H6762" s="11" t="str">
        <f t="shared" si="526"/>
        <v>_6AY</v>
      </c>
      <c r="I6762" s="10" t="s">
        <v>23</v>
      </c>
      <c r="J6762" s="10" t="s">
        <v>24</v>
      </c>
      <c r="K6762" s="10" t="s">
        <v>26</v>
      </c>
      <c r="L6762" s="10" t="s">
        <v>23</v>
      </c>
      <c r="M6762" s="10" t="s">
        <v>24</v>
      </c>
      <c r="N6762" s="10" t="s">
        <v>24</v>
      </c>
      <c r="O6762" s="10" t="s">
        <v>24</v>
      </c>
      <c r="P6762" s="11" t="str">
        <f t="shared" si="527"/>
        <v>_Using</v>
      </c>
      <c r="Q6762" s="10" t="s">
        <v>24</v>
      </c>
      <c r="R6762" s="10" t="s">
        <v>24</v>
      </c>
      <c r="S6762" s="10" t="s">
        <v>27</v>
      </c>
      <c r="T6762" s="11" t="str" cm="1">
        <f t="array" ref="T6762">_xlfn.IFS(S6762="Month-to-month","_MM",S6762="One year","_OY",S6762="Two year","_TY")</f>
        <v>_MM</v>
      </c>
      <c r="U6762" s="10" t="s">
        <v>23</v>
      </c>
      <c r="V6762" s="10" t="s">
        <v>28</v>
      </c>
      <c r="W6762" s="10">
        <v>49.4</v>
      </c>
      <c r="X6762" s="10">
        <v>184.4</v>
      </c>
      <c r="Y6762" s="10" t="s">
        <v>23</v>
      </c>
      <c r="Z6762" s="11">
        <f t="shared" si="528"/>
        <v>1</v>
      </c>
      <c r="AA6762" s="11" t="str">
        <f t="shared" si="529"/>
        <v>J_6AY_Using_MM</v>
      </c>
    </row>
    <row r="6763" spans="1:27">
      <c r="A6763" s="10" t="s">
        <v>6798</v>
      </c>
      <c r="B6763" s="10" t="s">
        <v>30</v>
      </c>
      <c r="C6763" s="10">
        <v>0</v>
      </c>
      <c r="D6763" s="11" t="str">
        <f t="shared" si="525"/>
        <v>J</v>
      </c>
      <c r="E6763" s="10" t="s">
        <v>24</v>
      </c>
      <c r="F6763" s="10" t="s">
        <v>24</v>
      </c>
      <c r="G6763" s="10">
        <v>1</v>
      </c>
      <c r="H6763" s="11" t="str">
        <f t="shared" si="526"/>
        <v>_6AY</v>
      </c>
      <c r="I6763" s="10" t="s">
        <v>23</v>
      </c>
      <c r="J6763" s="10" t="s">
        <v>24</v>
      </c>
      <c r="K6763" s="10" t="s">
        <v>24</v>
      </c>
      <c r="L6763" s="10" t="s">
        <v>46</v>
      </c>
      <c r="M6763" s="10" t="s">
        <v>46</v>
      </c>
      <c r="N6763" s="10" t="s">
        <v>46</v>
      </c>
      <c r="O6763" s="10" t="s">
        <v>46</v>
      </c>
      <c r="P6763" s="11" t="str">
        <f t="shared" si="527"/>
        <v>_NotUsing</v>
      </c>
      <c r="Q6763" s="10" t="s">
        <v>46</v>
      </c>
      <c r="R6763" s="10" t="s">
        <v>46</v>
      </c>
      <c r="S6763" s="10" t="s">
        <v>27</v>
      </c>
      <c r="T6763" s="11" t="str" cm="1">
        <f t="array" ref="T6763">_xlfn.IFS(S6763="Month-to-month","_MM",S6763="One year","_OY",S6763="Two year","_TY")</f>
        <v>_MM</v>
      </c>
      <c r="U6763" s="10" t="s">
        <v>23</v>
      </c>
      <c r="V6763" s="10" t="s">
        <v>32</v>
      </c>
      <c r="W6763" s="10">
        <v>19.899999999999999</v>
      </c>
      <c r="X6763" s="10">
        <v>19.899999999999999</v>
      </c>
      <c r="Y6763" s="10" t="s">
        <v>24</v>
      </c>
      <c r="Z6763" s="11">
        <f t="shared" si="528"/>
        <v>0</v>
      </c>
      <c r="AA6763" s="11" t="str">
        <f t="shared" si="529"/>
        <v>J_6AY_NotUsing_MM</v>
      </c>
    </row>
    <row r="6764" spans="1:27">
      <c r="A6764" s="10" t="s">
        <v>6799</v>
      </c>
      <c r="B6764" s="10" t="s">
        <v>30</v>
      </c>
      <c r="C6764" s="10">
        <v>0</v>
      </c>
      <c r="D6764" s="11" t="str">
        <f t="shared" si="525"/>
        <v>J</v>
      </c>
      <c r="E6764" s="10" t="s">
        <v>24</v>
      </c>
      <c r="F6764" s="10" t="s">
        <v>24</v>
      </c>
      <c r="G6764" s="10">
        <v>35</v>
      </c>
      <c r="H6764" s="11" t="str">
        <f t="shared" si="526"/>
        <v>_16AY+</v>
      </c>
      <c r="I6764" s="10" t="s">
        <v>23</v>
      </c>
      <c r="J6764" s="10" t="s">
        <v>24</v>
      </c>
      <c r="K6764" s="10" t="s">
        <v>26</v>
      </c>
      <c r="L6764" s="10" t="s">
        <v>24</v>
      </c>
      <c r="M6764" s="10" t="s">
        <v>24</v>
      </c>
      <c r="N6764" s="10" t="s">
        <v>24</v>
      </c>
      <c r="O6764" s="10" t="s">
        <v>24</v>
      </c>
      <c r="P6764" s="11" t="str">
        <f t="shared" si="527"/>
        <v>_NotUsing</v>
      </c>
      <c r="Q6764" s="10" t="s">
        <v>23</v>
      </c>
      <c r="R6764" s="10" t="s">
        <v>24</v>
      </c>
      <c r="S6764" s="10" t="s">
        <v>27</v>
      </c>
      <c r="T6764" s="11" t="str" cm="1">
        <f t="array" ref="T6764">_xlfn.IFS(S6764="Month-to-month","_MM",S6764="One year","_OY",S6764="Two year","_TY")</f>
        <v>_MM</v>
      </c>
      <c r="U6764" s="10" t="s">
        <v>24</v>
      </c>
      <c r="V6764" s="10" t="s">
        <v>32</v>
      </c>
      <c r="W6764" s="10">
        <v>55</v>
      </c>
      <c r="X6764" s="10">
        <v>2010.55</v>
      </c>
      <c r="Y6764" s="10" t="s">
        <v>23</v>
      </c>
      <c r="Z6764" s="11">
        <f t="shared" si="528"/>
        <v>1</v>
      </c>
      <c r="AA6764" s="11" t="str">
        <f t="shared" si="529"/>
        <v>J_16AY+_NotUsing_MM</v>
      </c>
    </row>
    <row r="6765" spans="1:27">
      <c r="A6765" s="10" t="s">
        <v>6800</v>
      </c>
      <c r="B6765" s="10" t="s">
        <v>30</v>
      </c>
      <c r="C6765" s="10">
        <v>1</v>
      </c>
      <c r="D6765" s="11" t="str">
        <f t="shared" si="525"/>
        <v>S</v>
      </c>
      <c r="E6765" s="10" t="s">
        <v>23</v>
      </c>
      <c r="F6765" s="10" t="s">
        <v>23</v>
      </c>
      <c r="G6765" s="10">
        <v>71</v>
      </c>
      <c r="H6765" s="11" t="str">
        <f t="shared" si="526"/>
        <v>_16AY+</v>
      </c>
      <c r="I6765" s="10" t="s">
        <v>23</v>
      </c>
      <c r="J6765" s="10" t="s">
        <v>23</v>
      </c>
      <c r="K6765" s="10" t="s">
        <v>26</v>
      </c>
      <c r="L6765" s="10" t="s">
        <v>24</v>
      </c>
      <c r="M6765" s="10" t="s">
        <v>23</v>
      </c>
      <c r="N6765" s="10" t="s">
        <v>23</v>
      </c>
      <c r="O6765" s="10" t="s">
        <v>23</v>
      </c>
      <c r="P6765" s="11" t="str">
        <f t="shared" si="527"/>
        <v>_Using</v>
      </c>
      <c r="Q6765" s="10" t="s">
        <v>24</v>
      </c>
      <c r="R6765" s="10" t="s">
        <v>23</v>
      </c>
      <c r="S6765" s="10" t="s">
        <v>31</v>
      </c>
      <c r="T6765" s="11" t="str" cm="1">
        <f t="array" ref="T6765">_xlfn.IFS(S6765="Month-to-month","_MM",S6765="One year","_OY",S6765="Two year","_TY")</f>
        <v>_OY</v>
      </c>
      <c r="U6765" s="10" t="s">
        <v>23</v>
      </c>
      <c r="V6765" s="10" t="s">
        <v>35</v>
      </c>
      <c r="W6765" s="10">
        <v>72.900000000000006</v>
      </c>
      <c r="X6765" s="10">
        <v>5139.6499999999996</v>
      </c>
      <c r="Y6765" s="10" t="s">
        <v>24</v>
      </c>
      <c r="Z6765" s="11">
        <f t="shared" si="528"/>
        <v>0</v>
      </c>
      <c r="AA6765" s="11" t="str">
        <f t="shared" si="529"/>
        <v>S_16AY+_Using_OY</v>
      </c>
    </row>
    <row r="6766" spans="1:27">
      <c r="A6766" s="10" t="s">
        <v>6801</v>
      </c>
      <c r="B6766" s="10" t="s">
        <v>22</v>
      </c>
      <c r="C6766" s="10">
        <v>0</v>
      </c>
      <c r="D6766" s="11" t="str">
        <f t="shared" si="525"/>
        <v>J</v>
      </c>
      <c r="E6766" s="10" t="s">
        <v>24</v>
      </c>
      <c r="F6766" s="10" t="s">
        <v>24</v>
      </c>
      <c r="G6766" s="10">
        <v>1</v>
      </c>
      <c r="H6766" s="11" t="str">
        <f t="shared" si="526"/>
        <v>_6AY</v>
      </c>
      <c r="I6766" s="10" t="s">
        <v>23</v>
      </c>
      <c r="J6766" s="10" t="s">
        <v>24</v>
      </c>
      <c r="K6766" s="10" t="s">
        <v>37</v>
      </c>
      <c r="L6766" s="10" t="s">
        <v>24</v>
      </c>
      <c r="M6766" s="10" t="s">
        <v>24</v>
      </c>
      <c r="N6766" s="10" t="s">
        <v>24</v>
      </c>
      <c r="O6766" s="10" t="s">
        <v>24</v>
      </c>
      <c r="P6766" s="11" t="str">
        <f t="shared" si="527"/>
        <v>_NotUsing</v>
      </c>
      <c r="Q6766" s="10" t="s">
        <v>24</v>
      </c>
      <c r="R6766" s="10" t="s">
        <v>24</v>
      </c>
      <c r="S6766" s="10" t="s">
        <v>27</v>
      </c>
      <c r="T6766" s="11" t="str" cm="1">
        <f t="array" ref="T6766">_xlfn.IFS(S6766="Month-to-month","_MM",S6766="One year","_OY",S6766="Two year","_TY")</f>
        <v>_MM</v>
      </c>
      <c r="U6766" s="10" t="s">
        <v>23</v>
      </c>
      <c r="V6766" s="10" t="s">
        <v>28</v>
      </c>
      <c r="W6766" s="10">
        <v>69.2</v>
      </c>
      <c r="X6766" s="10">
        <v>69.2</v>
      </c>
      <c r="Y6766" s="10" t="s">
        <v>23</v>
      </c>
      <c r="Z6766" s="11">
        <f t="shared" si="528"/>
        <v>1</v>
      </c>
      <c r="AA6766" s="11" t="str">
        <f t="shared" si="529"/>
        <v>J_6AY_NotUsing_MM</v>
      </c>
    </row>
    <row r="6767" spans="1:27">
      <c r="A6767" s="10" t="s">
        <v>6802</v>
      </c>
      <c r="B6767" s="10" t="s">
        <v>22</v>
      </c>
      <c r="C6767" s="10">
        <v>0</v>
      </c>
      <c r="D6767" s="11" t="str">
        <f t="shared" si="525"/>
        <v>J</v>
      </c>
      <c r="E6767" s="10" t="s">
        <v>23</v>
      </c>
      <c r="F6767" s="10" t="s">
        <v>23</v>
      </c>
      <c r="G6767" s="10">
        <v>69</v>
      </c>
      <c r="H6767" s="11" t="str">
        <f t="shared" si="526"/>
        <v>_16AY+</v>
      </c>
      <c r="I6767" s="10" t="s">
        <v>23</v>
      </c>
      <c r="J6767" s="10" t="s">
        <v>23</v>
      </c>
      <c r="K6767" s="10" t="s">
        <v>24</v>
      </c>
      <c r="L6767" s="10" t="s">
        <v>46</v>
      </c>
      <c r="M6767" s="10" t="s">
        <v>46</v>
      </c>
      <c r="N6767" s="10" t="s">
        <v>46</v>
      </c>
      <c r="O6767" s="10" t="s">
        <v>46</v>
      </c>
      <c r="P6767" s="11" t="str">
        <f t="shared" si="527"/>
        <v>_NotUsing</v>
      </c>
      <c r="Q6767" s="10" t="s">
        <v>46</v>
      </c>
      <c r="R6767" s="10" t="s">
        <v>46</v>
      </c>
      <c r="S6767" s="10" t="s">
        <v>47</v>
      </c>
      <c r="T6767" s="11" t="str" cm="1">
        <f t="array" ref="T6767">_xlfn.IFS(S6767="Month-to-month","_MM",S6767="One year","_OY",S6767="Two year","_TY")</f>
        <v>_TY</v>
      </c>
      <c r="U6767" s="10" t="s">
        <v>23</v>
      </c>
      <c r="V6767" s="10" t="s">
        <v>35</v>
      </c>
      <c r="W6767" s="10">
        <v>25.6</v>
      </c>
      <c r="X6767" s="10">
        <v>1673.4</v>
      </c>
      <c r="Y6767" s="10" t="s">
        <v>24</v>
      </c>
      <c r="Z6767" s="11">
        <f t="shared" si="528"/>
        <v>0</v>
      </c>
      <c r="AA6767" s="11" t="str">
        <f t="shared" si="529"/>
        <v>J_16AY+_NotUsing_TY</v>
      </c>
    </row>
    <row r="6768" spans="1:27">
      <c r="A6768" s="10" t="s">
        <v>6803</v>
      </c>
      <c r="B6768" s="10" t="s">
        <v>30</v>
      </c>
      <c r="C6768" s="10">
        <v>0</v>
      </c>
      <c r="D6768" s="11" t="str">
        <f t="shared" si="525"/>
        <v>J</v>
      </c>
      <c r="E6768" s="10" t="s">
        <v>23</v>
      </c>
      <c r="F6768" s="10" t="s">
        <v>23</v>
      </c>
      <c r="G6768" s="10">
        <v>14</v>
      </c>
      <c r="H6768" s="11" t="str">
        <f t="shared" si="526"/>
        <v>_16AY</v>
      </c>
      <c r="I6768" s="10" t="s">
        <v>23</v>
      </c>
      <c r="J6768" s="10" t="s">
        <v>24</v>
      </c>
      <c r="K6768" s="10" t="s">
        <v>24</v>
      </c>
      <c r="L6768" s="10" t="s">
        <v>46</v>
      </c>
      <c r="M6768" s="10" t="s">
        <v>46</v>
      </c>
      <c r="N6768" s="10" t="s">
        <v>46</v>
      </c>
      <c r="O6768" s="10" t="s">
        <v>46</v>
      </c>
      <c r="P6768" s="11" t="str">
        <f t="shared" si="527"/>
        <v>_NotUsing</v>
      </c>
      <c r="Q6768" s="10" t="s">
        <v>46</v>
      </c>
      <c r="R6768" s="10" t="s">
        <v>46</v>
      </c>
      <c r="S6768" s="10" t="s">
        <v>31</v>
      </c>
      <c r="T6768" s="11" t="str" cm="1">
        <f t="array" ref="T6768">_xlfn.IFS(S6768="Month-to-month","_MM",S6768="One year","_OY",S6768="Two year","_TY")</f>
        <v>_OY</v>
      </c>
      <c r="U6768" s="10" t="s">
        <v>24</v>
      </c>
      <c r="V6768" s="10" t="s">
        <v>32</v>
      </c>
      <c r="W6768" s="10">
        <v>19.75</v>
      </c>
      <c r="X6768" s="10">
        <v>309.35000000000002</v>
      </c>
      <c r="Y6768" s="10" t="s">
        <v>24</v>
      </c>
      <c r="Z6768" s="11">
        <f t="shared" si="528"/>
        <v>0</v>
      </c>
      <c r="AA6768" s="11" t="str">
        <f t="shared" si="529"/>
        <v>J_16AY_NotUsing_OY</v>
      </c>
    </row>
    <row r="6769" spans="1:27">
      <c r="A6769" s="10" t="s">
        <v>6804</v>
      </c>
      <c r="B6769" s="10" t="s">
        <v>30</v>
      </c>
      <c r="C6769" s="10">
        <v>0</v>
      </c>
      <c r="D6769" s="11" t="str">
        <f t="shared" si="525"/>
        <v>J</v>
      </c>
      <c r="E6769" s="10" t="s">
        <v>23</v>
      </c>
      <c r="F6769" s="10" t="s">
        <v>24</v>
      </c>
      <c r="G6769" s="10">
        <v>57</v>
      </c>
      <c r="H6769" s="11" t="str">
        <f t="shared" si="526"/>
        <v>_16AY+</v>
      </c>
      <c r="I6769" s="10" t="s">
        <v>23</v>
      </c>
      <c r="J6769" s="10" t="s">
        <v>24</v>
      </c>
      <c r="K6769" s="10" t="s">
        <v>26</v>
      </c>
      <c r="L6769" s="10" t="s">
        <v>23</v>
      </c>
      <c r="M6769" s="10" t="s">
        <v>24</v>
      </c>
      <c r="N6769" s="10" t="s">
        <v>24</v>
      </c>
      <c r="O6769" s="10" t="s">
        <v>23</v>
      </c>
      <c r="P6769" s="11" t="str">
        <f t="shared" si="527"/>
        <v>_Using</v>
      </c>
      <c r="Q6769" s="10" t="s">
        <v>24</v>
      </c>
      <c r="R6769" s="10" t="s">
        <v>24</v>
      </c>
      <c r="S6769" s="10" t="s">
        <v>27</v>
      </c>
      <c r="T6769" s="11" t="str" cm="1">
        <f t="array" ref="T6769">_xlfn.IFS(S6769="Month-to-month","_MM",S6769="One year","_OY",S6769="Two year","_TY")</f>
        <v>_MM</v>
      </c>
      <c r="U6769" s="10" t="s">
        <v>24</v>
      </c>
      <c r="V6769" s="10" t="s">
        <v>28</v>
      </c>
      <c r="W6769" s="10">
        <v>55.7</v>
      </c>
      <c r="X6769" s="10">
        <v>3171.6</v>
      </c>
      <c r="Y6769" s="10" t="s">
        <v>24</v>
      </c>
      <c r="Z6769" s="11">
        <f t="shared" si="528"/>
        <v>0</v>
      </c>
      <c r="AA6769" s="11" t="str">
        <f t="shared" si="529"/>
        <v>J_16AY+_Using_MM</v>
      </c>
    </row>
    <row r="6770" spans="1:27">
      <c r="A6770" s="10" t="s">
        <v>6805</v>
      </c>
      <c r="B6770" s="10" t="s">
        <v>22</v>
      </c>
      <c r="C6770" s="10">
        <v>0</v>
      </c>
      <c r="D6770" s="11" t="str">
        <f t="shared" si="525"/>
        <v>J</v>
      </c>
      <c r="E6770" s="10" t="s">
        <v>23</v>
      </c>
      <c r="F6770" s="10" t="s">
        <v>23</v>
      </c>
      <c r="G6770" s="10">
        <v>72</v>
      </c>
      <c r="H6770" s="11" t="str">
        <f t="shared" si="526"/>
        <v>_16AY+</v>
      </c>
      <c r="I6770" s="10" t="s">
        <v>23</v>
      </c>
      <c r="J6770" s="10" t="s">
        <v>23</v>
      </c>
      <c r="K6770" s="10" t="s">
        <v>37</v>
      </c>
      <c r="L6770" s="10" t="s">
        <v>23</v>
      </c>
      <c r="M6770" s="10" t="s">
        <v>23</v>
      </c>
      <c r="N6770" s="10" t="s">
        <v>23</v>
      </c>
      <c r="O6770" s="10" t="s">
        <v>23</v>
      </c>
      <c r="P6770" s="11" t="str">
        <f t="shared" si="527"/>
        <v>_Using</v>
      </c>
      <c r="Q6770" s="10" t="s">
        <v>23</v>
      </c>
      <c r="R6770" s="10" t="s">
        <v>23</v>
      </c>
      <c r="S6770" s="10" t="s">
        <v>47</v>
      </c>
      <c r="T6770" s="11" t="str" cm="1">
        <f t="array" ref="T6770">_xlfn.IFS(S6770="Month-to-month","_MM",S6770="One year","_OY",S6770="Two year","_TY")</f>
        <v>_TY</v>
      </c>
      <c r="U6770" s="10" t="s">
        <v>24</v>
      </c>
      <c r="V6770" s="10" t="s">
        <v>40</v>
      </c>
      <c r="W6770" s="10">
        <v>117.5</v>
      </c>
      <c r="X6770" s="10">
        <v>8670.1</v>
      </c>
      <c r="Y6770" s="10" t="s">
        <v>24</v>
      </c>
      <c r="Z6770" s="11">
        <f t="shared" si="528"/>
        <v>0</v>
      </c>
      <c r="AA6770" s="11" t="str">
        <f t="shared" si="529"/>
        <v>J_16AY+_Using_TY</v>
      </c>
    </row>
    <row r="6771" spans="1:27">
      <c r="A6771" s="10" t="s">
        <v>6806</v>
      </c>
      <c r="B6771" s="10" t="s">
        <v>30</v>
      </c>
      <c r="C6771" s="10">
        <v>0</v>
      </c>
      <c r="D6771" s="11" t="str">
        <f t="shared" si="525"/>
        <v>J</v>
      </c>
      <c r="E6771" s="10" t="s">
        <v>24</v>
      </c>
      <c r="F6771" s="10" t="s">
        <v>24</v>
      </c>
      <c r="G6771" s="10">
        <v>48</v>
      </c>
      <c r="H6771" s="11" t="str">
        <f t="shared" si="526"/>
        <v>_16AY+</v>
      </c>
      <c r="I6771" s="10" t="s">
        <v>23</v>
      </c>
      <c r="J6771" s="10" t="s">
        <v>24</v>
      </c>
      <c r="K6771" s="10" t="s">
        <v>24</v>
      </c>
      <c r="L6771" s="10" t="s">
        <v>46</v>
      </c>
      <c r="M6771" s="10" t="s">
        <v>46</v>
      </c>
      <c r="N6771" s="10" t="s">
        <v>46</v>
      </c>
      <c r="O6771" s="10" t="s">
        <v>46</v>
      </c>
      <c r="P6771" s="11" t="str">
        <f t="shared" si="527"/>
        <v>_NotUsing</v>
      </c>
      <c r="Q6771" s="10" t="s">
        <v>46</v>
      </c>
      <c r="R6771" s="10" t="s">
        <v>46</v>
      </c>
      <c r="S6771" s="10" t="s">
        <v>47</v>
      </c>
      <c r="T6771" s="11" t="str" cm="1">
        <f t="array" ref="T6771">_xlfn.IFS(S6771="Month-to-month","_MM",S6771="One year","_OY",S6771="Two year","_TY")</f>
        <v>_TY</v>
      </c>
      <c r="U6771" s="10" t="s">
        <v>24</v>
      </c>
      <c r="V6771" s="10" t="s">
        <v>40</v>
      </c>
      <c r="W6771" s="10">
        <v>19.850000000000001</v>
      </c>
      <c r="X6771" s="10">
        <v>916</v>
      </c>
      <c r="Y6771" s="10" t="s">
        <v>24</v>
      </c>
      <c r="Z6771" s="11">
        <f t="shared" si="528"/>
        <v>0</v>
      </c>
      <c r="AA6771" s="11" t="str">
        <f t="shared" si="529"/>
        <v>J_16AY+_NotUsing_TY</v>
      </c>
    </row>
    <row r="6772" spans="1:27">
      <c r="A6772" s="10" t="s">
        <v>6807</v>
      </c>
      <c r="B6772" s="10" t="s">
        <v>22</v>
      </c>
      <c r="C6772" s="10">
        <v>0</v>
      </c>
      <c r="D6772" s="11" t="str">
        <f t="shared" si="525"/>
        <v>J</v>
      </c>
      <c r="E6772" s="10" t="s">
        <v>23</v>
      </c>
      <c r="F6772" s="10" t="s">
        <v>23</v>
      </c>
      <c r="G6772" s="10">
        <v>4</v>
      </c>
      <c r="H6772" s="11" t="str">
        <f t="shared" si="526"/>
        <v>_6AY</v>
      </c>
      <c r="I6772" s="10" t="s">
        <v>23</v>
      </c>
      <c r="J6772" s="10" t="s">
        <v>24</v>
      </c>
      <c r="K6772" s="10" t="s">
        <v>37</v>
      </c>
      <c r="L6772" s="10" t="s">
        <v>24</v>
      </c>
      <c r="M6772" s="10" t="s">
        <v>24</v>
      </c>
      <c r="N6772" s="10" t="s">
        <v>24</v>
      </c>
      <c r="O6772" s="10" t="s">
        <v>24</v>
      </c>
      <c r="P6772" s="11" t="str">
        <f t="shared" si="527"/>
        <v>_NotUsing</v>
      </c>
      <c r="Q6772" s="10" t="s">
        <v>23</v>
      </c>
      <c r="R6772" s="10" t="s">
        <v>24</v>
      </c>
      <c r="S6772" s="10" t="s">
        <v>27</v>
      </c>
      <c r="T6772" s="11" t="str" cm="1">
        <f t="array" ref="T6772">_xlfn.IFS(S6772="Month-to-month","_MM",S6772="One year","_OY",S6772="Two year","_TY")</f>
        <v>_MM</v>
      </c>
      <c r="U6772" s="10" t="s">
        <v>23</v>
      </c>
      <c r="V6772" s="10" t="s">
        <v>32</v>
      </c>
      <c r="W6772" s="10">
        <v>78.900000000000006</v>
      </c>
      <c r="X6772" s="10">
        <v>299.75</v>
      </c>
      <c r="Y6772" s="10" t="s">
        <v>24</v>
      </c>
      <c r="Z6772" s="11">
        <f t="shared" si="528"/>
        <v>0</v>
      </c>
      <c r="AA6772" s="11" t="str">
        <f t="shared" si="529"/>
        <v>J_6AY_NotUsing_MM</v>
      </c>
    </row>
    <row r="6773" spans="1:27">
      <c r="A6773" s="10" t="s">
        <v>6808</v>
      </c>
      <c r="B6773" s="10" t="s">
        <v>30</v>
      </c>
      <c r="C6773" s="10">
        <v>0</v>
      </c>
      <c r="D6773" s="11" t="str">
        <f t="shared" si="525"/>
        <v>J</v>
      </c>
      <c r="E6773" s="10" t="s">
        <v>23</v>
      </c>
      <c r="F6773" s="10" t="s">
        <v>23</v>
      </c>
      <c r="G6773" s="10">
        <v>31</v>
      </c>
      <c r="H6773" s="11" t="str">
        <f t="shared" si="526"/>
        <v>_16AY+</v>
      </c>
      <c r="I6773" s="10" t="s">
        <v>23</v>
      </c>
      <c r="J6773" s="10" t="s">
        <v>24</v>
      </c>
      <c r="K6773" s="10" t="s">
        <v>24</v>
      </c>
      <c r="L6773" s="10" t="s">
        <v>46</v>
      </c>
      <c r="M6773" s="10" t="s">
        <v>46</v>
      </c>
      <c r="N6773" s="10" t="s">
        <v>46</v>
      </c>
      <c r="O6773" s="10" t="s">
        <v>46</v>
      </c>
      <c r="P6773" s="11" t="str">
        <f t="shared" si="527"/>
        <v>_NotUsing</v>
      </c>
      <c r="Q6773" s="10" t="s">
        <v>46</v>
      </c>
      <c r="R6773" s="10" t="s">
        <v>46</v>
      </c>
      <c r="S6773" s="10" t="s">
        <v>27</v>
      </c>
      <c r="T6773" s="11" t="str" cm="1">
        <f t="array" ref="T6773">_xlfn.IFS(S6773="Month-to-month","_MM",S6773="One year","_OY",S6773="Two year","_TY")</f>
        <v>_MM</v>
      </c>
      <c r="U6773" s="10" t="s">
        <v>23</v>
      </c>
      <c r="V6773" s="10" t="s">
        <v>28</v>
      </c>
      <c r="W6773" s="10">
        <v>20.65</v>
      </c>
      <c r="X6773" s="10">
        <v>702.05</v>
      </c>
      <c r="Y6773" s="10" t="s">
        <v>24</v>
      </c>
      <c r="Z6773" s="11">
        <f t="shared" si="528"/>
        <v>0</v>
      </c>
      <c r="AA6773" s="11" t="str">
        <f t="shared" si="529"/>
        <v>J_16AY+_NotUsing_MM</v>
      </c>
    </row>
    <row r="6774" spans="1:27">
      <c r="A6774" s="10" t="s">
        <v>6809</v>
      </c>
      <c r="B6774" s="10" t="s">
        <v>30</v>
      </c>
      <c r="C6774" s="10">
        <v>0</v>
      </c>
      <c r="D6774" s="11" t="str">
        <f t="shared" si="525"/>
        <v>J</v>
      </c>
      <c r="E6774" s="10" t="s">
        <v>24</v>
      </c>
      <c r="F6774" s="10" t="s">
        <v>24</v>
      </c>
      <c r="G6774" s="10">
        <v>38</v>
      </c>
      <c r="H6774" s="11" t="str">
        <f t="shared" si="526"/>
        <v>_16AY+</v>
      </c>
      <c r="I6774" s="10" t="s">
        <v>23</v>
      </c>
      <c r="J6774" s="10" t="s">
        <v>24</v>
      </c>
      <c r="K6774" s="10" t="s">
        <v>26</v>
      </c>
      <c r="L6774" s="10" t="s">
        <v>24</v>
      </c>
      <c r="M6774" s="10" t="s">
        <v>24</v>
      </c>
      <c r="N6774" s="10" t="s">
        <v>23</v>
      </c>
      <c r="O6774" s="10" t="s">
        <v>23</v>
      </c>
      <c r="P6774" s="11" t="str">
        <f t="shared" si="527"/>
        <v>_Using</v>
      </c>
      <c r="Q6774" s="10" t="s">
        <v>24</v>
      </c>
      <c r="R6774" s="10" t="s">
        <v>23</v>
      </c>
      <c r="S6774" s="10" t="s">
        <v>31</v>
      </c>
      <c r="T6774" s="11" t="str" cm="1">
        <f t="array" ref="T6774">_xlfn.IFS(S6774="Month-to-month","_MM",S6774="One year","_OY",S6774="Two year","_TY")</f>
        <v>_OY</v>
      </c>
      <c r="U6774" s="10" t="s">
        <v>23</v>
      </c>
      <c r="V6774" s="10" t="s">
        <v>32</v>
      </c>
      <c r="W6774" s="10">
        <v>62.3</v>
      </c>
      <c r="X6774" s="10">
        <v>2354.8000000000002</v>
      </c>
      <c r="Y6774" s="10" t="s">
        <v>23</v>
      </c>
      <c r="Z6774" s="11">
        <f t="shared" si="528"/>
        <v>1</v>
      </c>
      <c r="AA6774" s="11" t="str">
        <f t="shared" si="529"/>
        <v>J_16AY+_Using_OY</v>
      </c>
    </row>
    <row r="6775" spans="1:27">
      <c r="A6775" s="10" t="s">
        <v>6810</v>
      </c>
      <c r="B6775" s="10" t="s">
        <v>30</v>
      </c>
      <c r="C6775" s="10">
        <v>1</v>
      </c>
      <c r="D6775" s="11" t="str">
        <f t="shared" si="525"/>
        <v>S</v>
      </c>
      <c r="E6775" s="10" t="s">
        <v>23</v>
      </c>
      <c r="F6775" s="10" t="s">
        <v>24</v>
      </c>
      <c r="G6775" s="10">
        <v>37</v>
      </c>
      <c r="H6775" s="11" t="str">
        <f t="shared" si="526"/>
        <v>_16AY+</v>
      </c>
      <c r="I6775" s="10" t="s">
        <v>23</v>
      </c>
      <c r="J6775" s="10" t="s">
        <v>23</v>
      </c>
      <c r="K6775" s="10" t="s">
        <v>37</v>
      </c>
      <c r="L6775" s="10" t="s">
        <v>24</v>
      </c>
      <c r="M6775" s="10" t="s">
        <v>24</v>
      </c>
      <c r="N6775" s="10" t="s">
        <v>24</v>
      </c>
      <c r="O6775" s="10" t="s">
        <v>24</v>
      </c>
      <c r="P6775" s="11" t="str">
        <f t="shared" si="527"/>
        <v>_NotUsing</v>
      </c>
      <c r="Q6775" s="10" t="s">
        <v>23</v>
      </c>
      <c r="R6775" s="10" t="s">
        <v>23</v>
      </c>
      <c r="S6775" s="10" t="s">
        <v>27</v>
      </c>
      <c r="T6775" s="11" t="str" cm="1">
        <f t="array" ref="T6775">_xlfn.IFS(S6775="Month-to-month","_MM",S6775="One year","_OY",S6775="Two year","_TY")</f>
        <v>_MM</v>
      </c>
      <c r="U6775" s="10" t="s">
        <v>23</v>
      </c>
      <c r="V6775" s="10" t="s">
        <v>28</v>
      </c>
      <c r="W6775" s="10">
        <v>92.5</v>
      </c>
      <c r="X6775" s="10">
        <v>3473.4</v>
      </c>
      <c r="Y6775" s="10" t="s">
        <v>23</v>
      </c>
      <c r="Z6775" s="11">
        <f t="shared" si="528"/>
        <v>1</v>
      </c>
      <c r="AA6775" s="11" t="str">
        <f t="shared" si="529"/>
        <v>S_16AY+_NotUsing_MM</v>
      </c>
    </row>
    <row r="6776" spans="1:27">
      <c r="A6776" s="10" t="s">
        <v>6811</v>
      </c>
      <c r="B6776" s="10" t="s">
        <v>22</v>
      </c>
      <c r="C6776" s="10">
        <v>0</v>
      </c>
      <c r="D6776" s="11" t="str">
        <f t="shared" si="525"/>
        <v>J</v>
      </c>
      <c r="E6776" s="10" t="s">
        <v>24</v>
      </c>
      <c r="F6776" s="10" t="s">
        <v>24</v>
      </c>
      <c r="G6776" s="10">
        <v>1</v>
      </c>
      <c r="H6776" s="11" t="str">
        <f t="shared" si="526"/>
        <v>_6AY</v>
      </c>
      <c r="I6776" s="10" t="s">
        <v>23</v>
      </c>
      <c r="J6776" s="10" t="s">
        <v>24</v>
      </c>
      <c r="K6776" s="10" t="s">
        <v>24</v>
      </c>
      <c r="L6776" s="10" t="s">
        <v>46</v>
      </c>
      <c r="M6776" s="10" t="s">
        <v>46</v>
      </c>
      <c r="N6776" s="10" t="s">
        <v>46</v>
      </c>
      <c r="O6776" s="10" t="s">
        <v>46</v>
      </c>
      <c r="P6776" s="11" t="str">
        <f t="shared" si="527"/>
        <v>_NotUsing</v>
      </c>
      <c r="Q6776" s="10" t="s">
        <v>46</v>
      </c>
      <c r="R6776" s="10" t="s">
        <v>46</v>
      </c>
      <c r="S6776" s="10" t="s">
        <v>27</v>
      </c>
      <c r="T6776" s="11" t="str" cm="1">
        <f t="array" ref="T6776">_xlfn.IFS(S6776="Month-to-month","_MM",S6776="One year","_OY",S6776="Two year","_TY")</f>
        <v>_MM</v>
      </c>
      <c r="U6776" s="10" t="s">
        <v>24</v>
      </c>
      <c r="V6776" s="10" t="s">
        <v>32</v>
      </c>
      <c r="W6776" s="10">
        <v>19.649999999999999</v>
      </c>
      <c r="X6776" s="10">
        <v>19.649999999999999</v>
      </c>
      <c r="Y6776" s="10" t="s">
        <v>24</v>
      </c>
      <c r="Z6776" s="11">
        <f t="shared" si="528"/>
        <v>0</v>
      </c>
      <c r="AA6776" s="11" t="str">
        <f t="shared" si="529"/>
        <v>J_6AY_NotUsing_MM</v>
      </c>
    </row>
    <row r="6777" spans="1:27">
      <c r="A6777" s="10" t="s">
        <v>6812</v>
      </c>
      <c r="B6777" s="10" t="s">
        <v>30</v>
      </c>
      <c r="C6777" s="10">
        <v>1</v>
      </c>
      <c r="D6777" s="11" t="str">
        <f t="shared" si="525"/>
        <v>S</v>
      </c>
      <c r="E6777" s="10" t="s">
        <v>24</v>
      </c>
      <c r="F6777" s="10" t="s">
        <v>24</v>
      </c>
      <c r="G6777" s="10">
        <v>57</v>
      </c>
      <c r="H6777" s="11" t="str">
        <f t="shared" si="526"/>
        <v>_16AY+</v>
      </c>
      <c r="I6777" s="10" t="s">
        <v>23</v>
      </c>
      <c r="J6777" s="10" t="s">
        <v>23</v>
      </c>
      <c r="K6777" s="10" t="s">
        <v>26</v>
      </c>
      <c r="L6777" s="10" t="s">
        <v>24</v>
      </c>
      <c r="M6777" s="10" t="s">
        <v>23</v>
      </c>
      <c r="N6777" s="10" t="s">
        <v>23</v>
      </c>
      <c r="O6777" s="10" t="s">
        <v>24</v>
      </c>
      <c r="P6777" s="11" t="str">
        <f t="shared" si="527"/>
        <v>_Using</v>
      </c>
      <c r="Q6777" s="10" t="s">
        <v>23</v>
      </c>
      <c r="R6777" s="10" t="s">
        <v>23</v>
      </c>
      <c r="S6777" s="10" t="s">
        <v>47</v>
      </c>
      <c r="T6777" s="11" t="str" cm="1">
        <f t="array" ref="T6777">_xlfn.IFS(S6777="Month-to-month","_MM",S6777="One year","_OY",S6777="Two year","_TY")</f>
        <v>_TY</v>
      </c>
      <c r="U6777" s="10" t="s">
        <v>23</v>
      </c>
      <c r="V6777" s="10" t="s">
        <v>35</v>
      </c>
      <c r="W6777" s="10">
        <v>79.75</v>
      </c>
      <c r="X6777" s="10">
        <v>4438.2</v>
      </c>
      <c r="Y6777" s="10" t="s">
        <v>24</v>
      </c>
      <c r="Z6777" s="11">
        <f t="shared" si="528"/>
        <v>0</v>
      </c>
      <c r="AA6777" s="11" t="str">
        <f t="shared" si="529"/>
        <v>S_16AY+_Using_TY</v>
      </c>
    </row>
    <row r="6778" spans="1:27">
      <c r="A6778" s="10" t="s">
        <v>6813</v>
      </c>
      <c r="B6778" s="10" t="s">
        <v>22</v>
      </c>
      <c r="C6778" s="10">
        <v>1</v>
      </c>
      <c r="D6778" s="11" t="str">
        <f t="shared" si="525"/>
        <v>S</v>
      </c>
      <c r="E6778" s="10" t="s">
        <v>23</v>
      </c>
      <c r="F6778" s="10" t="s">
        <v>24</v>
      </c>
      <c r="G6778" s="10">
        <v>62</v>
      </c>
      <c r="H6778" s="11" t="str">
        <f t="shared" si="526"/>
        <v>_16AY+</v>
      </c>
      <c r="I6778" s="10" t="s">
        <v>23</v>
      </c>
      <c r="J6778" s="10" t="s">
        <v>24</v>
      </c>
      <c r="K6778" s="10" t="s">
        <v>26</v>
      </c>
      <c r="L6778" s="10" t="s">
        <v>23</v>
      </c>
      <c r="M6778" s="10" t="s">
        <v>24</v>
      </c>
      <c r="N6778" s="10" t="s">
        <v>23</v>
      </c>
      <c r="O6778" s="10" t="s">
        <v>23</v>
      </c>
      <c r="P6778" s="11" t="str">
        <f t="shared" si="527"/>
        <v>_Using</v>
      </c>
      <c r="Q6778" s="10" t="s">
        <v>23</v>
      </c>
      <c r="R6778" s="10" t="s">
        <v>23</v>
      </c>
      <c r="S6778" s="10" t="s">
        <v>47</v>
      </c>
      <c r="T6778" s="11" t="str" cm="1">
        <f t="array" ref="T6778">_xlfn.IFS(S6778="Month-to-month","_MM",S6778="One year","_OY",S6778="Two year","_TY")</f>
        <v>_TY</v>
      </c>
      <c r="U6778" s="10" t="s">
        <v>23</v>
      </c>
      <c r="V6778" s="10" t="s">
        <v>40</v>
      </c>
      <c r="W6778" s="10">
        <v>79.95</v>
      </c>
      <c r="X6778" s="10">
        <v>4819.75</v>
      </c>
      <c r="Y6778" s="10" t="s">
        <v>24</v>
      </c>
      <c r="Z6778" s="11">
        <f t="shared" si="528"/>
        <v>0</v>
      </c>
      <c r="AA6778" s="11" t="str">
        <f t="shared" si="529"/>
        <v>S_16AY+_Using_TY</v>
      </c>
    </row>
    <row r="6779" spans="1:27">
      <c r="A6779" s="10" t="s">
        <v>6814</v>
      </c>
      <c r="B6779" s="10" t="s">
        <v>30</v>
      </c>
      <c r="C6779" s="10">
        <v>0</v>
      </c>
      <c r="D6779" s="11" t="str">
        <f t="shared" si="525"/>
        <v>J</v>
      </c>
      <c r="E6779" s="10" t="s">
        <v>23</v>
      </c>
      <c r="F6779" s="10" t="s">
        <v>24</v>
      </c>
      <c r="G6779" s="10">
        <v>3</v>
      </c>
      <c r="H6779" s="11" t="str">
        <f t="shared" si="526"/>
        <v>_6AY</v>
      </c>
      <c r="I6779" s="10" t="s">
        <v>24</v>
      </c>
      <c r="J6779" s="10" t="s">
        <v>25</v>
      </c>
      <c r="K6779" s="10" t="s">
        <v>26</v>
      </c>
      <c r="L6779" s="10" t="s">
        <v>24</v>
      </c>
      <c r="M6779" s="10" t="s">
        <v>24</v>
      </c>
      <c r="N6779" s="10" t="s">
        <v>24</v>
      </c>
      <c r="O6779" s="10" t="s">
        <v>23</v>
      </c>
      <c r="P6779" s="11" t="str">
        <f t="shared" si="527"/>
        <v>_Using</v>
      </c>
      <c r="Q6779" s="10" t="s">
        <v>24</v>
      </c>
      <c r="R6779" s="10" t="s">
        <v>24</v>
      </c>
      <c r="S6779" s="10" t="s">
        <v>27</v>
      </c>
      <c r="T6779" s="11" t="str" cm="1">
        <f t="array" ref="T6779">_xlfn.IFS(S6779="Month-to-month","_MM",S6779="One year","_OY",S6779="Two year","_TY")</f>
        <v>_MM</v>
      </c>
      <c r="U6779" s="10" t="s">
        <v>23</v>
      </c>
      <c r="V6779" s="10" t="s">
        <v>28</v>
      </c>
      <c r="W6779" s="10">
        <v>29.9</v>
      </c>
      <c r="X6779" s="10">
        <v>92.25</v>
      </c>
      <c r="Y6779" s="10" t="s">
        <v>24</v>
      </c>
      <c r="Z6779" s="11">
        <f t="shared" si="528"/>
        <v>0</v>
      </c>
      <c r="AA6779" s="11" t="str">
        <f t="shared" si="529"/>
        <v>J_6AY_Using_MM</v>
      </c>
    </row>
    <row r="6780" spans="1:27">
      <c r="A6780" s="10" t="s">
        <v>6815</v>
      </c>
      <c r="B6780" s="10" t="s">
        <v>22</v>
      </c>
      <c r="C6780" s="10">
        <v>0</v>
      </c>
      <c r="D6780" s="11" t="str">
        <f t="shared" si="525"/>
        <v>J</v>
      </c>
      <c r="E6780" s="10" t="s">
        <v>24</v>
      </c>
      <c r="F6780" s="10" t="s">
        <v>23</v>
      </c>
      <c r="G6780" s="10">
        <v>72</v>
      </c>
      <c r="H6780" s="11" t="str">
        <f t="shared" si="526"/>
        <v>_16AY+</v>
      </c>
      <c r="I6780" s="10" t="s">
        <v>23</v>
      </c>
      <c r="J6780" s="10" t="s">
        <v>24</v>
      </c>
      <c r="K6780" s="10" t="s">
        <v>24</v>
      </c>
      <c r="L6780" s="10" t="s">
        <v>46</v>
      </c>
      <c r="M6780" s="10" t="s">
        <v>46</v>
      </c>
      <c r="N6780" s="10" t="s">
        <v>46</v>
      </c>
      <c r="O6780" s="10" t="s">
        <v>46</v>
      </c>
      <c r="P6780" s="11" t="str">
        <f t="shared" si="527"/>
        <v>_NotUsing</v>
      </c>
      <c r="Q6780" s="10" t="s">
        <v>46</v>
      </c>
      <c r="R6780" s="10" t="s">
        <v>46</v>
      </c>
      <c r="S6780" s="10" t="s">
        <v>47</v>
      </c>
      <c r="T6780" s="11" t="str" cm="1">
        <f t="array" ref="T6780">_xlfn.IFS(S6780="Month-to-month","_MM",S6780="One year","_OY",S6780="Two year","_TY")</f>
        <v>_TY</v>
      </c>
      <c r="U6780" s="10" t="s">
        <v>23</v>
      </c>
      <c r="V6780" s="10" t="s">
        <v>32</v>
      </c>
      <c r="W6780" s="10">
        <v>19.75</v>
      </c>
      <c r="X6780" s="10">
        <v>1567</v>
      </c>
      <c r="Y6780" s="10" t="s">
        <v>24</v>
      </c>
      <c r="Z6780" s="11">
        <f t="shared" si="528"/>
        <v>0</v>
      </c>
      <c r="AA6780" s="11" t="str">
        <f t="shared" si="529"/>
        <v>J_16AY+_NotUsing_TY</v>
      </c>
    </row>
    <row r="6781" spans="1:27">
      <c r="A6781" s="10" t="s">
        <v>6816</v>
      </c>
      <c r="B6781" s="10" t="s">
        <v>30</v>
      </c>
      <c r="C6781" s="10">
        <v>0</v>
      </c>
      <c r="D6781" s="11" t="str">
        <f t="shared" si="525"/>
        <v>J</v>
      </c>
      <c r="E6781" s="10" t="s">
        <v>24</v>
      </c>
      <c r="F6781" s="10" t="s">
        <v>23</v>
      </c>
      <c r="G6781" s="10">
        <v>29</v>
      </c>
      <c r="H6781" s="11" t="str">
        <f t="shared" si="526"/>
        <v>_16AY+</v>
      </c>
      <c r="I6781" s="10" t="s">
        <v>24</v>
      </c>
      <c r="J6781" s="10" t="s">
        <v>25</v>
      </c>
      <c r="K6781" s="10" t="s">
        <v>26</v>
      </c>
      <c r="L6781" s="10" t="s">
        <v>23</v>
      </c>
      <c r="M6781" s="10" t="s">
        <v>23</v>
      </c>
      <c r="N6781" s="10" t="s">
        <v>23</v>
      </c>
      <c r="O6781" s="10" t="s">
        <v>23</v>
      </c>
      <c r="P6781" s="11" t="str">
        <f t="shared" si="527"/>
        <v>_Using</v>
      </c>
      <c r="Q6781" s="10" t="s">
        <v>24</v>
      </c>
      <c r="R6781" s="10" t="s">
        <v>24</v>
      </c>
      <c r="S6781" s="10" t="s">
        <v>27</v>
      </c>
      <c r="T6781" s="11" t="str" cm="1">
        <f t="array" ref="T6781">_xlfn.IFS(S6781="Month-to-month","_MM",S6781="One year","_OY",S6781="Two year","_TY")</f>
        <v>_MM</v>
      </c>
      <c r="U6781" s="10" t="s">
        <v>23</v>
      </c>
      <c r="V6781" s="10" t="s">
        <v>32</v>
      </c>
      <c r="W6781" s="10">
        <v>45</v>
      </c>
      <c r="X6781" s="10">
        <v>1242.45</v>
      </c>
      <c r="Y6781" s="10" t="s">
        <v>24</v>
      </c>
      <c r="Z6781" s="11">
        <f t="shared" si="528"/>
        <v>0</v>
      </c>
      <c r="AA6781" s="11" t="str">
        <f t="shared" si="529"/>
        <v>J_16AY+_Using_MM</v>
      </c>
    </row>
    <row r="6782" spans="1:27">
      <c r="A6782" s="10" t="s">
        <v>6817</v>
      </c>
      <c r="B6782" s="10" t="s">
        <v>30</v>
      </c>
      <c r="C6782" s="10">
        <v>0</v>
      </c>
      <c r="D6782" s="11" t="str">
        <f t="shared" si="525"/>
        <v>J</v>
      </c>
      <c r="E6782" s="10" t="s">
        <v>23</v>
      </c>
      <c r="F6782" s="10" t="s">
        <v>23</v>
      </c>
      <c r="G6782" s="10">
        <v>13</v>
      </c>
      <c r="H6782" s="11" t="str">
        <f t="shared" si="526"/>
        <v>_16AY</v>
      </c>
      <c r="I6782" s="10" t="s">
        <v>23</v>
      </c>
      <c r="J6782" s="10" t="s">
        <v>24</v>
      </c>
      <c r="K6782" s="10" t="s">
        <v>26</v>
      </c>
      <c r="L6782" s="10" t="s">
        <v>24</v>
      </c>
      <c r="M6782" s="10" t="s">
        <v>24</v>
      </c>
      <c r="N6782" s="10" t="s">
        <v>24</v>
      </c>
      <c r="O6782" s="10" t="s">
        <v>24</v>
      </c>
      <c r="P6782" s="11" t="str">
        <f t="shared" si="527"/>
        <v>_NotUsing</v>
      </c>
      <c r="Q6782" s="10" t="s">
        <v>24</v>
      </c>
      <c r="R6782" s="10" t="s">
        <v>24</v>
      </c>
      <c r="S6782" s="10" t="s">
        <v>27</v>
      </c>
      <c r="T6782" s="11" t="str" cm="1">
        <f t="array" ref="T6782">_xlfn.IFS(S6782="Month-to-month","_MM",S6782="One year","_OY",S6782="Two year","_TY")</f>
        <v>_MM</v>
      </c>
      <c r="U6782" s="10" t="s">
        <v>24</v>
      </c>
      <c r="V6782" s="10" t="s">
        <v>35</v>
      </c>
      <c r="W6782" s="10">
        <v>44.8</v>
      </c>
      <c r="X6782" s="10">
        <v>559.20000000000005</v>
      </c>
      <c r="Y6782" s="10" t="s">
        <v>24</v>
      </c>
      <c r="Z6782" s="11">
        <f t="shared" si="528"/>
        <v>0</v>
      </c>
      <c r="AA6782" s="11" t="str">
        <f t="shared" si="529"/>
        <v>J_16AY_NotUsing_MM</v>
      </c>
    </row>
    <row r="6783" spans="1:27">
      <c r="A6783" s="10" t="s">
        <v>6818</v>
      </c>
      <c r="B6783" s="10" t="s">
        <v>30</v>
      </c>
      <c r="C6783" s="10">
        <v>0</v>
      </c>
      <c r="D6783" s="11" t="str">
        <f t="shared" si="525"/>
        <v>J</v>
      </c>
      <c r="E6783" s="10" t="s">
        <v>24</v>
      </c>
      <c r="F6783" s="10" t="s">
        <v>23</v>
      </c>
      <c r="G6783" s="10">
        <v>3</v>
      </c>
      <c r="H6783" s="11" t="str">
        <f t="shared" si="526"/>
        <v>_6AY</v>
      </c>
      <c r="I6783" s="10" t="s">
        <v>23</v>
      </c>
      <c r="J6783" s="10" t="s">
        <v>24</v>
      </c>
      <c r="K6783" s="10" t="s">
        <v>37</v>
      </c>
      <c r="L6783" s="10" t="s">
        <v>24</v>
      </c>
      <c r="M6783" s="10" t="s">
        <v>24</v>
      </c>
      <c r="N6783" s="10" t="s">
        <v>24</v>
      </c>
      <c r="O6783" s="10" t="s">
        <v>24</v>
      </c>
      <c r="P6783" s="11" t="str">
        <f t="shared" si="527"/>
        <v>_NotUsing</v>
      </c>
      <c r="Q6783" s="10" t="s">
        <v>24</v>
      </c>
      <c r="R6783" s="10" t="s">
        <v>24</v>
      </c>
      <c r="S6783" s="10" t="s">
        <v>27</v>
      </c>
      <c r="T6783" s="11" t="str" cm="1">
        <f t="array" ref="T6783">_xlfn.IFS(S6783="Month-to-month","_MM",S6783="One year","_OY",S6783="Two year","_TY")</f>
        <v>_MM</v>
      </c>
      <c r="U6783" s="10" t="s">
        <v>24</v>
      </c>
      <c r="V6783" s="10" t="s">
        <v>28</v>
      </c>
      <c r="W6783" s="10">
        <v>69.650000000000006</v>
      </c>
      <c r="X6783" s="10">
        <v>220.1</v>
      </c>
      <c r="Y6783" s="10" t="s">
        <v>23</v>
      </c>
      <c r="Z6783" s="11">
        <f t="shared" si="528"/>
        <v>1</v>
      </c>
      <c r="AA6783" s="11" t="str">
        <f t="shared" si="529"/>
        <v>J_6AY_NotUsing_MM</v>
      </c>
    </row>
    <row r="6784" spans="1:27">
      <c r="A6784" s="10" t="s">
        <v>6819</v>
      </c>
      <c r="B6784" s="10" t="s">
        <v>22</v>
      </c>
      <c r="C6784" s="10">
        <v>0</v>
      </c>
      <c r="D6784" s="11" t="str">
        <f t="shared" si="525"/>
        <v>J</v>
      </c>
      <c r="E6784" s="10" t="s">
        <v>24</v>
      </c>
      <c r="F6784" s="10" t="s">
        <v>24</v>
      </c>
      <c r="G6784" s="10">
        <v>11</v>
      </c>
      <c r="H6784" s="11" t="str">
        <f t="shared" si="526"/>
        <v>_16AY</v>
      </c>
      <c r="I6784" s="10" t="s">
        <v>23</v>
      </c>
      <c r="J6784" s="10" t="s">
        <v>24</v>
      </c>
      <c r="K6784" s="10" t="s">
        <v>26</v>
      </c>
      <c r="L6784" s="10" t="s">
        <v>24</v>
      </c>
      <c r="M6784" s="10" t="s">
        <v>23</v>
      </c>
      <c r="N6784" s="10" t="s">
        <v>24</v>
      </c>
      <c r="O6784" s="10" t="s">
        <v>24</v>
      </c>
      <c r="P6784" s="11" t="str">
        <f t="shared" si="527"/>
        <v>_Using</v>
      </c>
      <c r="Q6784" s="10" t="s">
        <v>24</v>
      </c>
      <c r="R6784" s="10" t="s">
        <v>24</v>
      </c>
      <c r="S6784" s="10" t="s">
        <v>27</v>
      </c>
      <c r="T6784" s="11" t="str" cm="1">
        <f t="array" ref="T6784">_xlfn.IFS(S6784="Month-to-month","_MM",S6784="One year","_OY",S6784="Two year","_TY")</f>
        <v>_MM</v>
      </c>
      <c r="U6784" s="10" t="s">
        <v>24</v>
      </c>
      <c r="V6784" s="10" t="s">
        <v>28</v>
      </c>
      <c r="W6784" s="10">
        <v>51.1</v>
      </c>
      <c r="X6784" s="10">
        <v>531.15</v>
      </c>
      <c r="Y6784" s="10" t="s">
        <v>24</v>
      </c>
      <c r="Z6784" s="11">
        <f t="shared" si="528"/>
        <v>0</v>
      </c>
      <c r="AA6784" s="11" t="str">
        <f t="shared" si="529"/>
        <v>J_16AY_Using_MM</v>
      </c>
    </row>
    <row r="6785" spans="1:27">
      <c r="A6785" s="10" t="s">
        <v>6820</v>
      </c>
      <c r="B6785" s="10" t="s">
        <v>22</v>
      </c>
      <c r="C6785" s="10">
        <v>0</v>
      </c>
      <c r="D6785" s="11" t="str">
        <f t="shared" si="525"/>
        <v>J</v>
      </c>
      <c r="E6785" s="10" t="s">
        <v>24</v>
      </c>
      <c r="F6785" s="10" t="s">
        <v>23</v>
      </c>
      <c r="G6785" s="10">
        <v>21</v>
      </c>
      <c r="H6785" s="11" t="str">
        <f t="shared" si="526"/>
        <v>_16AY+</v>
      </c>
      <c r="I6785" s="10" t="s">
        <v>24</v>
      </c>
      <c r="J6785" s="10" t="s">
        <v>25</v>
      </c>
      <c r="K6785" s="10" t="s">
        <v>26</v>
      </c>
      <c r="L6785" s="10" t="s">
        <v>23</v>
      </c>
      <c r="M6785" s="10" t="s">
        <v>23</v>
      </c>
      <c r="N6785" s="10" t="s">
        <v>23</v>
      </c>
      <c r="O6785" s="10" t="s">
        <v>23</v>
      </c>
      <c r="P6785" s="11" t="str">
        <f t="shared" si="527"/>
        <v>_Using</v>
      </c>
      <c r="Q6785" s="10" t="s">
        <v>23</v>
      </c>
      <c r="R6785" s="10" t="s">
        <v>24</v>
      </c>
      <c r="S6785" s="10" t="s">
        <v>47</v>
      </c>
      <c r="T6785" s="11" t="str" cm="1">
        <f t="array" ref="T6785">_xlfn.IFS(S6785="Month-to-month","_MM",S6785="One year","_OY",S6785="Two year","_TY")</f>
        <v>_TY</v>
      </c>
      <c r="U6785" s="10" t="s">
        <v>24</v>
      </c>
      <c r="V6785" s="10" t="s">
        <v>32</v>
      </c>
      <c r="W6785" s="10">
        <v>53.15</v>
      </c>
      <c r="X6785" s="10">
        <v>1183.2</v>
      </c>
      <c r="Y6785" s="10" t="s">
        <v>24</v>
      </c>
      <c r="Z6785" s="11">
        <f t="shared" si="528"/>
        <v>0</v>
      </c>
      <c r="AA6785" s="11" t="str">
        <f t="shared" si="529"/>
        <v>J_16AY+_Using_TY</v>
      </c>
    </row>
    <row r="6786" spans="1:27">
      <c r="A6786" s="10" t="s">
        <v>6821</v>
      </c>
      <c r="B6786" s="10" t="s">
        <v>22</v>
      </c>
      <c r="C6786" s="10">
        <v>0</v>
      </c>
      <c r="D6786" s="11" t="str">
        <f t="shared" si="525"/>
        <v>J</v>
      </c>
      <c r="E6786" s="10" t="s">
        <v>24</v>
      </c>
      <c r="F6786" s="10" t="s">
        <v>24</v>
      </c>
      <c r="G6786" s="10">
        <v>19</v>
      </c>
      <c r="H6786" s="11" t="str">
        <f t="shared" si="526"/>
        <v>_16AY+</v>
      </c>
      <c r="I6786" s="10" t="s">
        <v>23</v>
      </c>
      <c r="J6786" s="10" t="s">
        <v>23</v>
      </c>
      <c r="K6786" s="10" t="s">
        <v>24</v>
      </c>
      <c r="L6786" s="10" t="s">
        <v>46</v>
      </c>
      <c r="M6786" s="10" t="s">
        <v>46</v>
      </c>
      <c r="N6786" s="10" t="s">
        <v>46</v>
      </c>
      <c r="O6786" s="10" t="s">
        <v>46</v>
      </c>
      <c r="P6786" s="11" t="str">
        <f t="shared" si="527"/>
        <v>_NotUsing</v>
      </c>
      <c r="Q6786" s="10" t="s">
        <v>46</v>
      </c>
      <c r="R6786" s="10" t="s">
        <v>46</v>
      </c>
      <c r="S6786" s="10" t="s">
        <v>27</v>
      </c>
      <c r="T6786" s="11" t="str" cm="1">
        <f t="array" ref="T6786">_xlfn.IFS(S6786="Month-to-month","_MM",S6786="One year","_OY",S6786="Two year","_TY")</f>
        <v>_MM</v>
      </c>
      <c r="U6786" s="10" t="s">
        <v>24</v>
      </c>
      <c r="V6786" s="10" t="s">
        <v>35</v>
      </c>
      <c r="W6786" s="10">
        <v>24.7</v>
      </c>
      <c r="X6786" s="10">
        <v>465.85</v>
      </c>
      <c r="Y6786" s="10" t="s">
        <v>24</v>
      </c>
      <c r="Z6786" s="11">
        <f t="shared" si="528"/>
        <v>0</v>
      </c>
      <c r="AA6786" s="11" t="str">
        <f t="shared" si="529"/>
        <v>J_16AY+_NotUsing_MM</v>
      </c>
    </row>
    <row r="6787" spans="1:27">
      <c r="A6787" s="10" t="s">
        <v>6822</v>
      </c>
      <c r="B6787" s="10" t="s">
        <v>30</v>
      </c>
      <c r="C6787" s="10">
        <v>0</v>
      </c>
      <c r="D6787" s="11" t="str">
        <f t="shared" ref="D6787:D6850" si="530">IF(C6787=0,"J","S")</f>
        <v>J</v>
      </c>
      <c r="E6787" s="10" t="s">
        <v>24</v>
      </c>
      <c r="F6787" s="10" t="s">
        <v>24</v>
      </c>
      <c r="G6787" s="10">
        <v>61</v>
      </c>
      <c r="H6787" s="11" t="str">
        <f t="shared" ref="H6787:H6850" si="531">IF(G6787&lt;7,"_6AY",IF(G6787&lt;17,"_16AY","_16AY+"))</f>
        <v>_16AY+</v>
      </c>
      <c r="I6787" s="10" t="s">
        <v>23</v>
      </c>
      <c r="J6787" s="10" t="s">
        <v>23</v>
      </c>
      <c r="K6787" s="10" t="s">
        <v>37</v>
      </c>
      <c r="L6787" s="10" t="s">
        <v>23</v>
      </c>
      <c r="M6787" s="10" t="s">
        <v>24</v>
      </c>
      <c r="N6787" s="10" t="s">
        <v>23</v>
      </c>
      <c r="O6787" s="10" t="s">
        <v>23</v>
      </c>
      <c r="P6787" s="11" t="str">
        <f t="shared" ref="P6787:P6850" si="532">IF(COUNTIF(L6787:O6787,"Yes")&gt;0,"_Using","_NotUsing")</f>
        <v>_Using</v>
      </c>
      <c r="Q6787" s="10" t="s">
        <v>23</v>
      </c>
      <c r="R6787" s="10" t="s">
        <v>23</v>
      </c>
      <c r="S6787" s="10" t="s">
        <v>47</v>
      </c>
      <c r="T6787" s="11" t="str" cm="1">
        <f t="array" ref="T6787">_xlfn.IFS(S6787="Month-to-month","_MM",S6787="One year","_OY",S6787="Two year","_TY")</f>
        <v>_TY</v>
      </c>
      <c r="U6787" s="10" t="s">
        <v>23</v>
      </c>
      <c r="V6787" s="10" t="s">
        <v>40</v>
      </c>
      <c r="W6787" s="10">
        <v>111.6</v>
      </c>
      <c r="X6787" s="10">
        <v>6876.05</v>
      </c>
      <c r="Y6787" s="10" t="s">
        <v>23</v>
      </c>
      <c r="Z6787" s="11">
        <f t="shared" ref="Z6787:Z6850" si="533">IF(Y6787="No",0,1)</f>
        <v>1</v>
      </c>
      <c r="AA6787" s="11" t="str">
        <f t="shared" ref="AA6787:AA6850" si="534">D6787&amp;H6787&amp;P6787&amp;T6787</f>
        <v>J_16AY+_Using_TY</v>
      </c>
    </row>
    <row r="6788" spans="1:27">
      <c r="A6788" s="10" t="s">
        <v>6823</v>
      </c>
      <c r="B6788" s="10" t="s">
        <v>22</v>
      </c>
      <c r="C6788" s="10">
        <v>0</v>
      </c>
      <c r="D6788" s="11" t="str">
        <f t="shared" si="530"/>
        <v>J</v>
      </c>
      <c r="E6788" s="10" t="s">
        <v>24</v>
      </c>
      <c r="F6788" s="10" t="s">
        <v>24</v>
      </c>
      <c r="G6788" s="10">
        <v>11</v>
      </c>
      <c r="H6788" s="11" t="str">
        <f t="shared" si="531"/>
        <v>_16AY</v>
      </c>
      <c r="I6788" s="10" t="s">
        <v>23</v>
      </c>
      <c r="J6788" s="10" t="s">
        <v>24</v>
      </c>
      <c r="K6788" s="10" t="s">
        <v>26</v>
      </c>
      <c r="L6788" s="10" t="s">
        <v>23</v>
      </c>
      <c r="M6788" s="10" t="s">
        <v>24</v>
      </c>
      <c r="N6788" s="10" t="s">
        <v>24</v>
      </c>
      <c r="O6788" s="10" t="s">
        <v>24</v>
      </c>
      <c r="P6788" s="11" t="str">
        <f t="shared" si="532"/>
        <v>_Using</v>
      </c>
      <c r="Q6788" s="10" t="s">
        <v>24</v>
      </c>
      <c r="R6788" s="10" t="s">
        <v>24</v>
      </c>
      <c r="S6788" s="10" t="s">
        <v>27</v>
      </c>
      <c r="T6788" s="11" t="str" cm="1">
        <f t="array" ref="T6788">_xlfn.IFS(S6788="Month-to-month","_MM",S6788="One year","_OY",S6788="Two year","_TY")</f>
        <v>_MM</v>
      </c>
      <c r="U6788" s="10" t="s">
        <v>24</v>
      </c>
      <c r="V6788" s="10" t="s">
        <v>40</v>
      </c>
      <c r="W6788" s="10">
        <v>48.55</v>
      </c>
      <c r="X6788" s="10">
        <v>501</v>
      </c>
      <c r="Y6788" s="10" t="s">
        <v>23</v>
      </c>
      <c r="Z6788" s="11">
        <f t="shared" si="533"/>
        <v>1</v>
      </c>
      <c r="AA6788" s="11" t="str">
        <f t="shared" si="534"/>
        <v>J_16AY_Using_MM</v>
      </c>
    </row>
    <row r="6789" spans="1:27">
      <c r="A6789" s="10" t="s">
        <v>6824</v>
      </c>
      <c r="B6789" s="10" t="s">
        <v>30</v>
      </c>
      <c r="C6789" s="10">
        <v>0</v>
      </c>
      <c r="D6789" s="11" t="str">
        <f t="shared" si="530"/>
        <v>J</v>
      </c>
      <c r="E6789" s="10" t="s">
        <v>23</v>
      </c>
      <c r="F6789" s="10" t="s">
        <v>23</v>
      </c>
      <c r="G6789" s="10">
        <v>35</v>
      </c>
      <c r="H6789" s="11" t="str">
        <f t="shared" si="531"/>
        <v>_16AY+</v>
      </c>
      <c r="I6789" s="10" t="s">
        <v>23</v>
      </c>
      <c r="J6789" s="10" t="s">
        <v>23</v>
      </c>
      <c r="K6789" s="10" t="s">
        <v>37</v>
      </c>
      <c r="L6789" s="10" t="s">
        <v>24</v>
      </c>
      <c r="M6789" s="10" t="s">
        <v>23</v>
      </c>
      <c r="N6789" s="10" t="s">
        <v>23</v>
      </c>
      <c r="O6789" s="10" t="s">
        <v>23</v>
      </c>
      <c r="P6789" s="11" t="str">
        <f t="shared" si="532"/>
        <v>_Using</v>
      </c>
      <c r="Q6789" s="10" t="s">
        <v>23</v>
      </c>
      <c r="R6789" s="10" t="s">
        <v>23</v>
      </c>
      <c r="S6789" s="10" t="s">
        <v>27</v>
      </c>
      <c r="T6789" s="11" t="str" cm="1">
        <f t="array" ref="T6789">_xlfn.IFS(S6789="Month-to-month","_MM",S6789="One year","_OY",S6789="Two year","_TY")</f>
        <v>_MM</v>
      </c>
      <c r="U6789" s="10" t="s">
        <v>23</v>
      </c>
      <c r="V6789" s="10" t="s">
        <v>28</v>
      </c>
      <c r="W6789" s="10">
        <v>109.95</v>
      </c>
      <c r="X6789" s="10">
        <v>3782.4</v>
      </c>
      <c r="Y6789" s="10" t="s">
        <v>24</v>
      </c>
      <c r="Z6789" s="11">
        <f t="shared" si="533"/>
        <v>0</v>
      </c>
      <c r="AA6789" s="11" t="str">
        <f t="shared" si="534"/>
        <v>J_16AY+_Using_MM</v>
      </c>
    </row>
    <row r="6790" spans="1:27">
      <c r="A6790" s="10" t="s">
        <v>6825</v>
      </c>
      <c r="B6790" s="10" t="s">
        <v>30</v>
      </c>
      <c r="C6790" s="10">
        <v>0</v>
      </c>
      <c r="D6790" s="11" t="str">
        <f t="shared" si="530"/>
        <v>J</v>
      </c>
      <c r="E6790" s="10" t="s">
        <v>24</v>
      </c>
      <c r="F6790" s="10" t="s">
        <v>23</v>
      </c>
      <c r="G6790" s="10">
        <v>25</v>
      </c>
      <c r="H6790" s="11" t="str">
        <f t="shared" si="531"/>
        <v>_16AY+</v>
      </c>
      <c r="I6790" s="10" t="s">
        <v>23</v>
      </c>
      <c r="J6790" s="10" t="s">
        <v>24</v>
      </c>
      <c r="K6790" s="10" t="s">
        <v>24</v>
      </c>
      <c r="L6790" s="10" t="s">
        <v>46</v>
      </c>
      <c r="M6790" s="10" t="s">
        <v>46</v>
      </c>
      <c r="N6790" s="10" t="s">
        <v>46</v>
      </c>
      <c r="O6790" s="10" t="s">
        <v>46</v>
      </c>
      <c r="P6790" s="11" t="str">
        <f t="shared" si="532"/>
        <v>_NotUsing</v>
      </c>
      <c r="Q6790" s="10" t="s">
        <v>46</v>
      </c>
      <c r="R6790" s="10" t="s">
        <v>46</v>
      </c>
      <c r="S6790" s="10" t="s">
        <v>27</v>
      </c>
      <c r="T6790" s="11" t="str" cm="1">
        <f t="array" ref="T6790">_xlfn.IFS(S6790="Month-to-month","_MM",S6790="One year","_OY",S6790="Two year","_TY")</f>
        <v>_MM</v>
      </c>
      <c r="U6790" s="10" t="s">
        <v>24</v>
      </c>
      <c r="V6790" s="10" t="s">
        <v>32</v>
      </c>
      <c r="W6790" s="10">
        <v>20.8</v>
      </c>
      <c r="X6790" s="10">
        <v>460.2</v>
      </c>
      <c r="Y6790" s="10" t="s">
        <v>24</v>
      </c>
      <c r="Z6790" s="11">
        <f t="shared" si="533"/>
        <v>0</v>
      </c>
      <c r="AA6790" s="11" t="str">
        <f t="shared" si="534"/>
        <v>J_16AY+_NotUsing_MM</v>
      </c>
    </row>
    <row r="6791" spans="1:27">
      <c r="A6791" s="10" t="s">
        <v>6826</v>
      </c>
      <c r="B6791" s="10" t="s">
        <v>22</v>
      </c>
      <c r="C6791" s="10">
        <v>0</v>
      </c>
      <c r="D6791" s="11" t="str">
        <f t="shared" si="530"/>
        <v>J</v>
      </c>
      <c r="E6791" s="10" t="s">
        <v>24</v>
      </c>
      <c r="F6791" s="10" t="s">
        <v>24</v>
      </c>
      <c r="G6791" s="10">
        <v>1</v>
      </c>
      <c r="H6791" s="11" t="str">
        <f t="shared" si="531"/>
        <v>_6AY</v>
      </c>
      <c r="I6791" s="10" t="s">
        <v>23</v>
      </c>
      <c r="J6791" s="10" t="s">
        <v>24</v>
      </c>
      <c r="K6791" s="10" t="s">
        <v>24</v>
      </c>
      <c r="L6791" s="10" t="s">
        <v>46</v>
      </c>
      <c r="M6791" s="10" t="s">
        <v>46</v>
      </c>
      <c r="N6791" s="10" t="s">
        <v>46</v>
      </c>
      <c r="O6791" s="10" t="s">
        <v>46</v>
      </c>
      <c r="P6791" s="11" t="str">
        <f t="shared" si="532"/>
        <v>_NotUsing</v>
      </c>
      <c r="Q6791" s="10" t="s">
        <v>46</v>
      </c>
      <c r="R6791" s="10" t="s">
        <v>46</v>
      </c>
      <c r="S6791" s="10" t="s">
        <v>27</v>
      </c>
      <c r="T6791" s="11" t="str" cm="1">
        <f t="array" ref="T6791">_xlfn.IFS(S6791="Month-to-month","_MM",S6791="One year","_OY",S6791="Two year","_TY")</f>
        <v>_MM</v>
      </c>
      <c r="U6791" s="10" t="s">
        <v>23</v>
      </c>
      <c r="V6791" s="10" t="s">
        <v>32</v>
      </c>
      <c r="W6791" s="10">
        <v>20.2</v>
      </c>
      <c r="X6791" s="10">
        <v>20.2</v>
      </c>
      <c r="Y6791" s="10" t="s">
        <v>23</v>
      </c>
      <c r="Z6791" s="11">
        <f t="shared" si="533"/>
        <v>1</v>
      </c>
      <c r="AA6791" s="11" t="str">
        <f t="shared" si="534"/>
        <v>J_6AY_NotUsing_MM</v>
      </c>
    </row>
    <row r="6792" spans="1:27">
      <c r="A6792" s="10" t="s">
        <v>6827</v>
      </c>
      <c r="B6792" s="10" t="s">
        <v>22</v>
      </c>
      <c r="C6792" s="10">
        <v>0</v>
      </c>
      <c r="D6792" s="11" t="str">
        <f t="shared" si="530"/>
        <v>J</v>
      </c>
      <c r="E6792" s="10" t="s">
        <v>24</v>
      </c>
      <c r="F6792" s="10" t="s">
        <v>24</v>
      </c>
      <c r="G6792" s="10">
        <v>67</v>
      </c>
      <c r="H6792" s="11" t="str">
        <f t="shared" si="531"/>
        <v>_16AY+</v>
      </c>
      <c r="I6792" s="10" t="s">
        <v>23</v>
      </c>
      <c r="J6792" s="10" t="s">
        <v>23</v>
      </c>
      <c r="K6792" s="10" t="s">
        <v>24</v>
      </c>
      <c r="L6792" s="10" t="s">
        <v>46</v>
      </c>
      <c r="M6792" s="10" t="s">
        <v>46</v>
      </c>
      <c r="N6792" s="10" t="s">
        <v>46</v>
      </c>
      <c r="O6792" s="10" t="s">
        <v>46</v>
      </c>
      <c r="P6792" s="11" t="str">
        <f t="shared" si="532"/>
        <v>_NotUsing</v>
      </c>
      <c r="Q6792" s="10" t="s">
        <v>46</v>
      </c>
      <c r="R6792" s="10" t="s">
        <v>46</v>
      </c>
      <c r="S6792" s="10" t="s">
        <v>47</v>
      </c>
      <c r="T6792" s="11" t="str" cm="1">
        <f t="array" ref="T6792">_xlfn.IFS(S6792="Month-to-month","_MM",S6792="One year","_OY",S6792="Two year","_TY")</f>
        <v>_TY</v>
      </c>
      <c r="U6792" s="10" t="s">
        <v>23</v>
      </c>
      <c r="V6792" s="10" t="s">
        <v>35</v>
      </c>
      <c r="W6792" s="10">
        <v>25.6</v>
      </c>
      <c r="X6792" s="10">
        <v>1790.35</v>
      </c>
      <c r="Y6792" s="10" t="s">
        <v>24</v>
      </c>
      <c r="Z6792" s="11">
        <f t="shared" si="533"/>
        <v>0</v>
      </c>
      <c r="AA6792" s="11" t="str">
        <f t="shared" si="534"/>
        <v>J_16AY+_NotUsing_TY</v>
      </c>
    </row>
    <row r="6793" spans="1:27">
      <c r="A6793" s="10" t="s">
        <v>6828</v>
      </c>
      <c r="B6793" s="10" t="s">
        <v>30</v>
      </c>
      <c r="C6793" s="10">
        <v>0</v>
      </c>
      <c r="D6793" s="11" t="str">
        <f t="shared" si="530"/>
        <v>J</v>
      </c>
      <c r="E6793" s="10" t="s">
        <v>24</v>
      </c>
      <c r="F6793" s="10" t="s">
        <v>24</v>
      </c>
      <c r="G6793" s="10">
        <v>19</v>
      </c>
      <c r="H6793" s="11" t="str">
        <f t="shared" si="531"/>
        <v>_16AY+</v>
      </c>
      <c r="I6793" s="10" t="s">
        <v>24</v>
      </c>
      <c r="J6793" s="10" t="s">
        <v>25</v>
      </c>
      <c r="K6793" s="10" t="s">
        <v>26</v>
      </c>
      <c r="L6793" s="10" t="s">
        <v>24</v>
      </c>
      <c r="M6793" s="10" t="s">
        <v>24</v>
      </c>
      <c r="N6793" s="10" t="s">
        <v>23</v>
      </c>
      <c r="O6793" s="10" t="s">
        <v>24</v>
      </c>
      <c r="P6793" s="11" t="str">
        <f t="shared" si="532"/>
        <v>_Using</v>
      </c>
      <c r="Q6793" s="10" t="s">
        <v>23</v>
      </c>
      <c r="R6793" s="10" t="s">
        <v>24</v>
      </c>
      <c r="S6793" s="10" t="s">
        <v>27</v>
      </c>
      <c r="T6793" s="11" t="str" cm="1">
        <f t="array" ref="T6793">_xlfn.IFS(S6793="Month-to-month","_MM",S6793="One year","_OY",S6793="Two year","_TY")</f>
        <v>_MM</v>
      </c>
      <c r="U6793" s="10" t="s">
        <v>23</v>
      </c>
      <c r="V6793" s="10" t="s">
        <v>28</v>
      </c>
      <c r="W6793" s="10">
        <v>39.65</v>
      </c>
      <c r="X6793" s="10">
        <v>733.35</v>
      </c>
      <c r="Y6793" s="10" t="s">
        <v>23</v>
      </c>
      <c r="Z6793" s="11">
        <f t="shared" si="533"/>
        <v>1</v>
      </c>
      <c r="AA6793" s="11" t="str">
        <f t="shared" si="534"/>
        <v>J_16AY+_Using_MM</v>
      </c>
    </row>
    <row r="6794" spans="1:27">
      <c r="A6794" s="10" t="s">
        <v>6829</v>
      </c>
      <c r="B6794" s="10" t="s">
        <v>30</v>
      </c>
      <c r="C6794" s="10">
        <v>0</v>
      </c>
      <c r="D6794" s="11" t="str">
        <f t="shared" si="530"/>
        <v>J</v>
      </c>
      <c r="E6794" s="10" t="s">
        <v>24</v>
      </c>
      <c r="F6794" s="10" t="s">
        <v>24</v>
      </c>
      <c r="G6794" s="10">
        <v>56</v>
      </c>
      <c r="H6794" s="11" t="str">
        <f t="shared" si="531"/>
        <v>_16AY+</v>
      </c>
      <c r="I6794" s="10" t="s">
        <v>23</v>
      </c>
      <c r="J6794" s="10" t="s">
        <v>23</v>
      </c>
      <c r="K6794" s="10" t="s">
        <v>24</v>
      </c>
      <c r="L6794" s="10" t="s">
        <v>46</v>
      </c>
      <c r="M6794" s="10" t="s">
        <v>46</v>
      </c>
      <c r="N6794" s="10" t="s">
        <v>46</v>
      </c>
      <c r="O6794" s="10" t="s">
        <v>46</v>
      </c>
      <c r="P6794" s="11" t="str">
        <f t="shared" si="532"/>
        <v>_NotUsing</v>
      </c>
      <c r="Q6794" s="10" t="s">
        <v>46</v>
      </c>
      <c r="R6794" s="10" t="s">
        <v>46</v>
      </c>
      <c r="S6794" s="10" t="s">
        <v>31</v>
      </c>
      <c r="T6794" s="11" t="str" cm="1">
        <f t="array" ref="T6794">_xlfn.IFS(S6794="Month-to-month","_MM",S6794="One year","_OY",S6794="Two year","_TY")</f>
        <v>_OY</v>
      </c>
      <c r="U6794" s="10" t="s">
        <v>24</v>
      </c>
      <c r="V6794" s="10" t="s">
        <v>28</v>
      </c>
      <c r="W6794" s="10">
        <v>24.9</v>
      </c>
      <c r="X6794" s="10">
        <v>1334</v>
      </c>
      <c r="Y6794" s="10" t="s">
        <v>23</v>
      </c>
      <c r="Z6794" s="11">
        <f t="shared" si="533"/>
        <v>1</v>
      </c>
      <c r="AA6794" s="11" t="str">
        <f t="shared" si="534"/>
        <v>J_16AY+_NotUsing_OY</v>
      </c>
    </row>
    <row r="6795" spans="1:27">
      <c r="A6795" s="10" t="s">
        <v>6830</v>
      </c>
      <c r="B6795" s="10" t="s">
        <v>30</v>
      </c>
      <c r="C6795" s="10">
        <v>0</v>
      </c>
      <c r="D6795" s="11" t="str">
        <f t="shared" si="530"/>
        <v>J</v>
      </c>
      <c r="E6795" s="10" t="s">
        <v>23</v>
      </c>
      <c r="F6795" s="10" t="s">
        <v>23</v>
      </c>
      <c r="G6795" s="10">
        <v>72</v>
      </c>
      <c r="H6795" s="11" t="str">
        <f t="shared" si="531"/>
        <v>_16AY+</v>
      </c>
      <c r="I6795" s="10" t="s">
        <v>23</v>
      </c>
      <c r="J6795" s="10" t="s">
        <v>23</v>
      </c>
      <c r="K6795" s="10" t="s">
        <v>37</v>
      </c>
      <c r="L6795" s="10" t="s">
        <v>23</v>
      </c>
      <c r="M6795" s="10" t="s">
        <v>23</v>
      </c>
      <c r="N6795" s="10" t="s">
        <v>23</v>
      </c>
      <c r="O6795" s="10" t="s">
        <v>24</v>
      </c>
      <c r="P6795" s="11" t="str">
        <f t="shared" si="532"/>
        <v>_Using</v>
      </c>
      <c r="Q6795" s="10" t="s">
        <v>23</v>
      </c>
      <c r="R6795" s="10" t="s">
        <v>23</v>
      </c>
      <c r="S6795" s="10" t="s">
        <v>47</v>
      </c>
      <c r="T6795" s="11" t="str" cm="1">
        <f t="array" ref="T6795">_xlfn.IFS(S6795="Month-to-month","_MM",S6795="One year","_OY",S6795="Two year","_TY")</f>
        <v>_TY</v>
      </c>
      <c r="U6795" s="10" t="s">
        <v>23</v>
      </c>
      <c r="V6795" s="10" t="s">
        <v>40</v>
      </c>
      <c r="W6795" s="10">
        <v>108.4</v>
      </c>
      <c r="X6795" s="10">
        <v>7767.25</v>
      </c>
      <c r="Y6795" s="10" t="s">
        <v>24</v>
      </c>
      <c r="Z6795" s="11">
        <f t="shared" si="533"/>
        <v>0</v>
      </c>
      <c r="AA6795" s="11" t="str">
        <f t="shared" si="534"/>
        <v>J_16AY+_Using_TY</v>
      </c>
    </row>
    <row r="6796" spans="1:27">
      <c r="A6796" s="10" t="s">
        <v>6831</v>
      </c>
      <c r="B6796" s="10" t="s">
        <v>30</v>
      </c>
      <c r="C6796" s="10">
        <v>0</v>
      </c>
      <c r="D6796" s="11" t="str">
        <f t="shared" si="530"/>
        <v>J</v>
      </c>
      <c r="E6796" s="10" t="s">
        <v>24</v>
      </c>
      <c r="F6796" s="10" t="s">
        <v>24</v>
      </c>
      <c r="G6796" s="10">
        <v>43</v>
      </c>
      <c r="H6796" s="11" t="str">
        <f t="shared" si="531"/>
        <v>_16AY+</v>
      </c>
      <c r="I6796" s="10" t="s">
        <v>23</v>
      </c>
      <c r="J6796" s="10" t="s">
        <v>24</v>
      </c>
      <c r="K6796" s="10" t="s">
        <v>24</v>
      </c>
      <c r="L6796" s="10" t="s">
        <v>46</v>
      </c>
      <c r="M6796" s="10" t="s">
        <v>46</v>
      </c>
      <c r="N6796" s="10" t="s">
        <v>46</v>
      </c>
      <c r="O6796" s="10" t="s">
        <v>46</v>
      </c>
      <c r="P6796" s="11" t="str">
        <f t="shared" si="532"/>
        <v>_NotUsing</v>
      </c>
      <c r="Q6796" s="10" t="s">
        <v>46</v>
      </c>
      <c r="R6796" s="10" t="s">
        <v>46</v>
      </c>
      <c r="S6796" s="10" t="s">
        <v>47</v>
      </c>
      <c r="T6796" s="11" t="str" cm="1">
        <f t="array" ref="T6796">_xlfn.IFS(S6796="Month-to-month","_MM",S6796="One year","_OY",S6796="Two year","_TY")</f>
        <v>_TY</v>
      </c>
      <c r="U6796" s="10" t="s">
        <v>24</v>
      </c>
      <c r="V6796" s="10" t="s">
        <v>32</v>
      </c>
      <c r="W6796" s="10">
        <v>19.55</v>
      </c>
      <c r="X6796" s="10">
        <v>876.15</v>
      </c>
      <c r="Y6796" s="10" t="s">
        <v>24</v>
      </c>
      <c r="Z6796" s="11">
        <f t="shared" si="533"/>
        <v>0</v>
      </c>
      <c r="AA6796" s="11" t="str">
        <f t="shared" si="534"/>
        <v>J_16AY+_NotUsing_TY</v>
      </c>
    </row>
    <row r="6797" spans="1:27">
      <c r="A6797" s="10" t="s">
        <v>6832</v>
      </c>
      <c r="B6797" s="10" t="s">
        <v>22</v>
      </c>
      <c r="C6797" s="10">
        <v>0</v>
      </c>
      <c r="D6797" s="11" t="str">
        <f t="shared" si="530"/>
        <v>J</v>
      </c>
      <c r="E6797" s="10" t="s">
        <v>23</v>
      </c>
      <c r="F6797" s="10" t="s">
        <v>23</v>
      </c>
      <c r="G6797" s="10">
        <v>55</v>
      </c>
      <c r="H6797" s="11" t="str">
        <f t="shared" si="531"/>
        <v>_16AY+</v>
      </c>
      <c r="I6797" s="10" t="s">
        <v>23</v>
      </c>
      <c r="J6797" s="10" t="s">
        <v>23</v>
      </c>
      <c r="K6797" s="10" t="s">
        <v>37</v>
      </c>
      <c r="L6797" s="10" t="s">
        <v>23</v>
      </c>
      <c r="M6797" s="10" t="s">
        <v>23</v>
      </c>
      <c r="N6797" s="10" t="s">
        <v>24</v>
      </c>
      <c r="O6797" s="10" t="s">
        <v>24</v>
      </c>
      <c r="P6797" s="11" t="str">
        <f t="shared" si="532"/>
        <v>_Using</v>
      </c>
      <c r="Q6797" s="10" t="s">
        <v>24</v>
      </c>
      <c r="R6797" s="10" t="s">
        <v>24</v>
      </c>
      <c r="S6797" s="10" t="s">
        <v>27</v>
      </c>
      <c r="T6797" s="11" t="str" cm="1">
        <f t="array" ref="T6797">_xlfn.IFS(S6797="Month-to-month","_MM",S6797="One year","_OY",S6797="Two year","_TY")</f>
        <v>_MM</v>
      </c>
      <c r="U6797" s="10" t="s">
        <v>23</v>
      </c>
      <c r="V6797" s="10" t="s">
        <v>28</v>
      </c>
      <c r="W6797" s="10">
        <v>85.1</v>
      </c>
      <c r="X6797" s="10">
        <v>4600.95</v>
      </c>
      <c r="Y6797" s="10" t="s">
        <v>24</v>
      </c>
      <c r="Z6797" s="11">
        <f t="shared" si="533"/>
        <v>0</v>
      </c>
      <c r="AA6797" s="11" t="str">
        <f t="shared" si="534"/>
        <v>J_16AY+_Using_MM</v>
      </c>
    </row>
    <row r="6798" spans="1:27">
      <c r="A6798" s="10" t="s">
        <v>6833</v>
      </c>
      <c r="B6798" s="10" t="s">
        <v>30</v>
      </c>
      <c r="C6798" s="10">
        <v>0</v>
      </c>
      <c r="D6798" s="11" t="str">
        <f t="shared" si="530"/>
        <v>J</v>
      </c>
      <c r="E6798" s="10" t="s">
        <v>23</v>
      </c>
      <c r="F6798" s="10" t="s">
        <v>23</v>
      </c>
      <c r="G6798" s="10">
        <v>2</v>
      </c>
      <c r="H6798" s="11" t="str">
        <f t="shared" si="531"/>
        <v>_6AY</v>
      </c>
      <c r="I6798" s="10" t="s">
        <v>23</v>
      </c>
      <c r="J6798" s="10" t="s">
        <v>23</v>
      </c>
      <c r="K6798" s="10" t="s">
        <v>26</v>
      </c>
      <c r="L6798" s="10" t="s">
        <v>23</v>
      </c>
      <c r="M6798" s="10" t="s">
        <v>24</v>
      </c>
      <c r="N6798" s="10" t="s">
        <v>24</v>
      </c>
      <c r="O6798" s="10" t="s">
        <v>24</v>
      </c>
      <c r="P6798" s="11" t="str">
        <f t="shared" si="532"/>
        <v>_Using</v>
      </c>
      <c r="Q6798" s="10" t="s">
        <v>24</v>
      </c>
      <c r="R6798" s="10" t="s">
        <v>24</v>
      </c>
      <c r="S6798" s="10" t="s">
        <v>27</v>
      </c>
      <c r="T6798" s="11" t="str" cm="1">
        <f t="array" ref="T6798">_xlfn.IFS(S6798="Month-to-month","_MM",S6798="One year","_OY",S6798="Two year","_TY")</f>
        <v>_MM</v>
      </c>
      <c r="U6798" s="10" t="s">
        <v>24</v>
      </c>
      <c r="V6798" s="10" t="s">
        <v>32</v>
      </c>
      <c r="W6798" s="10">
        <v>56.7</v>
      </c>
      <c r="X6798" s="10">
        <v>113.55</v>
      </c>
      <c r="Y6798" s="10" t="s">
        <v>23</v>
      </c>
      <c r="Z6798" s="11">
        <f t="shared" si="533"/>
        <v>1</v>
      </c>
      <c r="AA6798" s="11" t="str">
        <f t="shared" si="534"/>
        <v>J_6AY_Using_MM</v>
      </c>
    </row>
    <row r="6799" spans="1:27">
      <c r="A6799" s="10" t="s">
        <v>6834</v>
      </c>
      <c r="B6799" s="10" t="s">
        <v>30</v>
      </c>
      <c r="C6799" s="10">
        <v>0</v>
      </c>
      <c r="D6799" s="11" t="str">
        <f t="shared" si="530"/>
        <v>J</v>
      </c>
      <c r="E6799" s="10" t="s">
        <v>24</v>
      </c>
      <c r="F6799" s="10" t="s">
        <v>24</v>
      </c>
      <c r="G6799" s="10">
        <v>27</v>
      </c>
      <c r="H6799" s="11" t="str">
        <f t="shared" si="531"/>
        <v>_16AY+</v>
      </c>
      <c r="I6799" s="10" t="s">
        <v>23</v>
      </c>
      <c r="J6799" s="10" t="s">
        <v>24</v>
      </c>
      <c r="K6799" s="10" t="s">
        <v>37</v>
      </c>
      <c r="L6799" s="10" t="s">
        <v>24</v>
      </c>
      <c r="M6799" s="10" t="s">
        <v>24</v>
      </c>
      <c r="N6799" s="10" t="s">
        <v>24</v>
      </c>
      <c r="O6799" s="10" t="s">
        <v>24</v>
      </c>
      <c r="P6799" s="11" t="str">
        <f t="shared" si="532"/>
        <v>_NotUsing</v>
      </c>
      <c r="Q6799" s="10" t="s">
        <v>24</v>
      </c>
      <c r="R6799" s="10" t="s">
        <v>24</v>
      </c>
      <c r="S6799" s="10" t="s">
        <v>27</v>
      </c>
      <c r="T6799" s="11" t="str" cm="1">
        <f t="array" ref="T6799">_xlfn.IFS(S6799="Month-to-month","_MM",S6799="One year","_OY",S6799="Two year","_TY")</f>
        <v>_MM</v>
      </c>
      <c r="U6799" s="10" t="s">
        <v>23</v>
      </c>
      <c r="V6799" s="10" t="s">
        <v>32</v>
      </c>
      <c r="W6799" s="10">
        <v>69.05</v>
      </c>
      <c r="X6799" s="10">
        <v>1793.25</v>
      </c>
      <c r="Y6799" s="10" t="s">
        <v>24</v>
      </c>
      <c r="Z6799" s="11">
        <f t="shared" si="533"/>
        <v>0</v>
      </c>
      <c r="AA6799" s="11" t="str">
        <f t="shared" si="534"/>
        <v>J_16AY+_NotUsing_MM</v>
      </c>
    </row>
    <row r="6800" spans="1:27">
      <c r="A6800" s="10" t="s">
        <v>6835</v>
      </c>
      <c r="B6800" s="10" t="s">
        <v>22</v>
      </c>
      <c r="C6800" s="10">
        <v>0</v>
      </c>
      <c r="D6800" s="11" t="str">
        <f t="shared" si="530"/>
        <v>J</v>
      </c>
      <c r="E6800" s="10" t="s">
        <v>24</v>
      </c>
      <c r="F6800" s="10" t="s">
        <v>24</v>
      </c>
      <c r="G6800" s="10">
        <v>13</v>
      </c>
      <c r="H6800" s="11" t="str">
        <f t="shared" si="531"/>
        <v>_16AY</v>
      </c>
      <c r="I6800" s="10" t="s">
        <v>23</v>
      </c>
      <c r="J6800" s="10" t="s">
        <v>24</v>
      </c>
      <c r="K6800" s="10" t="s">
        <v>37</v>
      </c>
      <c r="L6800" s="10" t="s">
        <v>24</v>
      </c>
      <c r="M6800" s="10" t="s">
        <v>24</v>
      </c>
      <c r="N6800" s="10" t="s">
        <v>24</v>
      </c>
      <c r="O6800" s="10" t="s">
        <v>24</v>
      </c>
      <c r="P6800" s="11" t="str">
        <f t="shared" si="532"/>
        <v>_NotUsing</v>
      </c>
      <c r="Q6800" s="10" t="s">
        <v>24</v>
      </c>
      <c r="R6800" s="10" t="s">
        <v>24</v>
      </c>
      <c r="S6800" s="10" t="s">
        <v>27</v>
      </c>
      <c r="T6800" s="11" t="str" cm="1">
        <f t="array" ref="T6800">_xlfn.IFS(S6800="Month-to-month","_MM",S6800="One year","_OY",S6800="Two year","_TY")</f>
        <v>_MM</v>
      </c>
      <c r="U6800" s="10" t="s">
        <v>23</v>
      </c>
      <c r="V6800" s="10" t="s">
        <v>32</v>
      </c>
      <c r="W6800" s="10">
        <v>70.150000000000006</v>
      </c>
      <c r="X6800" s="10">
        <v>886.7</v>
      </c>
      <c r="Y6800" s="10" t="s">
        <v>24</v>
      </c>
      <c r="Z6800" s="11">
        <f t="shared" si="533"/>
        <v>0</v>
      </c>
      <c r="AA6800" s="11" t="str">
        <f t="shared" si="534"/>
        <v>J_16AY_NotUsing_MM</v>
      </c>
    </row>
    <row r="6801" spans="1:27">
      <c r="A6801" s="10" t="s">
        <v>6836</v>
      </c>
      <c r="B6801" s="10" t="s">
        <v>22</v>
      </c>
      <c r="C6801" s="10">
        <v>0</v>
      </c>
      <c r="D6801" s="11" t="str">
        <f t="shared" si="530"/>
        <v>J</v>
      </c>
      <c r="E6801" s="10" t="s">
        <v>24</v>
      </c>
      <c r="F6801" s="10" t="s">
        <v>24</v>
      </c>
      <c r="G6801" s="10">
        <v>70</v>
      </c>
      <c r="H6801" s="11" t="str">
        <f t="shared" si="531"/>
        <v>_16AY+</v>
      </c>
      <c r="I6801" s="10" t="s">
        <v>23</v>
      </c>
      <c r="J6801" s="10" t="s">
        <v>23</v>
      </c>
      <c r="K6801" s="10" t="s">
        <v>37</v>
      </c>
      <c r="L6801" s="10" t="s">
        <v>23</v>
      </c>
      <c r="M6801" s="10" t="s">
        <v>23</v>
      </c>
      <c r="N6801" s="10" t="s">
        <v>23</v>
      </c>
      <c r="O6801" s="10" t="s">
        <v>24</v>
      </c>
      <c r="P6801" s="11" t="str">
        <f t="shared" si="532"/>
        <v>_Using</v>
      </c>
      <c r="Q6801" s="10" t="s">
        <v>23</v>
      </c>
      <c r="R6801" s="10" t="s">
        <v>23</v>
      </c>
      <c r="S6801" s="10" t="s">
        <v>47</v>
      </c>
      <c r="T6801" s="11" t="str" cm="1">
        <f t="array" ref="T6801">_xlfn.IFS(S6801="Month-to-month","_MM",S6801="One year","_OY",S6801="Two year","_TY")</f>
        <v>_TY</v>
      </c>
      <c r="U6801" s="10" t="s">
        <v>23</v>
      </c>
      <c r="V6801" s="10" t="s">
        <v>32</v>
      </c>
      <c r="W6801" s="10">
        <v>111.15</v>
      </c>
      <c r="X6801" s="10">
        <v>7737.55</v>
      </c>
      <c r="Y6801" s="10" t="s">
        <v>24</v>
      </c>
      <c r="Z6801" s="11">
        <f t="shared" si="533"/>
        <v>0</v>
      </c>
      <c r="AA6801" s="11" t="str">
        <f t="shared" si="534"/>
        <v>J_16AY+_Using_TY</v>
      </c>
    </row>
    <row r="6802" spans="1:27">
      <c r="A6802" s="10" t="s">
        <v>6837</v>
      </c>
      <c r="B6802" s="10" t="s">
        <v>22</v>
      </c>
      <c r="C6802" s="10">
        <v>0</v>
      </c>
      <c r="D6802" s="11" t="str">
        <f t="shared" si="530"/>
        <v>J</v>
      </c>
      <c r="E6802" s="10" t="s">
        <v>23</v>
      </c>
      <c r="F6802" s="10" t="s">
        <v>24</v>
      </c>
      <c r="G6802" s="10">
        <v>14</v>
      </c>
      <c r="H6802" s="11" t="str">
        <f t="shared" si="531"/>
        <v>_16AY</v>
      </c>
      <c r="I6802" s="10" t="s">
        <v>23</v>
      </c>
      <c r="J6802" s="10" t="s">
        <v>24</v>
      </c>
      <c r="K6802" s="10" t="s">
        <v>37</v>
      </c>
      <c r="L6802" s="10" t="s">
        <v>23</v>
      </c>
      <c r="M6802" s="10" t="s">
        <v>23</v>
      </c>
      <c r="N6802" s="10" t="s">
        <v>24</v>
      </c>
      <c r="O6802" s="10" t="s">
        <v>23</v>
      </c>
      <c r="P6802" s="11" t="str">
        <f t="shared" si="532"/>
        <v>_Using</v>
      </c>
      <c r="Q6802" s="10" t="s">
        <v>23</v>
      </c>
      <c r="R6802" s="10" t="s">
        <v>23</v>
      </c>
      <c r="S6802" s="10" t="s">
        <v>31</v>
      </c>
      <c r="T6802" s="11" t="str" cm="1">
        <f t="array" ref="T6802">_xlfn.IFS(S6802="Month-to-month","_MM",S6802="One year","_OY",S6802="Two year","_TY")</f>
        <v>_OY</v>
      </c>
      <c r="U6802" s="10" t="s">
        <v>24</v>
      </c>
      <c r="V6802" s="10" t="s">
        <v>32</v>
      </c>
      <c r="W6802" s="10">
        <v>105.95</v>
      </c>
      <c r="X6802" s="10">
        <v>1348.9</v>
      </c>
      <c r="Y6802" s="10" t="s">
        <v>23</v>
      </c>
      <c r="Z6802" s="11">
        <f t="shared" si="533"/>
        <v>1</v>
      </c>
      <c r="AA6802" s="11" t="str">
        <f t="shared" si="534"/>
        <v>J_16AY_Using_OY</v>
      </c>
    </row>
    <row r="6803" spans="1:27">
      <c r="A6803" s="10" t="s">
        <v>6838</v>
      </c>
      <c r="B6803" s="10" t="s">
        <v>22</v>
      </c>
      <c r="C6803" s="10">
        <v>0</v>
      </c>
      <c r="D6803" s="11" t="str">
        <f t="shared" si="530"/>
        <v>J</v>
      </c>
      <c r="E6803" s="10" t="s">
        <v>23</v>
      </c>
      <c r="F6803" s="10" t="s">
        <v>23</v>
      </c>
      <c r="G6803" s="10">
        <v>19</v>
      </c>
      <c r="H6803" s="11" t="str">
        <f t="shared" si="531"/>
        <v>_16AY+</v>
      </c>
      <c r="I6803" s="10" t="s">
        <v>23</v>
      </c>
      <c r="J6803" s="10" t="s">
        <v>23</v>
      </c>
      <c r="K6803" s="10" t="s">
        <v>37</v>
      </c>
      <c r="L6803" s="10" t="s">
        <v>24</v>
      </c>
      <c r="M6803" s="10" t="s">
        <v>24</v>
      </c>
      <c r="N6803" s="10" t="s">
        <v>24</v>
      </c>
      <c r="O6803" s="10" t="s">
        <v>23</v>
      </c>
      <c r="P6803" s="11" t="str">
        <f t="shared" si="532"/>
        <v>_Using</v>
      </c>
      <c r="Q6803" s="10" t="s">
        <v>24</v>
      </c>
      <c r="R6803" s="10" t="s">
        <v>23</v>
      </c>
      <c r="S6803" s="10" t="s">
        <v>31</v>
      </c>
      <c r="T6803" s="11" t="str" cm="1">
        <f t="array" ref="T6803">_xlfn.IFS(S6803="Month-to-month","_MM",S6803="One year","_OY",S6803="Two year","_TY")</f>
        <v>_OY</v>
      </c>
      <c r="U6803" s="10" t="s">
        <v>23</v>
      </c>
      <c r="V6803" s="10" t="s">
        <v>35</v>
      </c>
      <c r="W6803" s="10">
        <v>89.35</v>
      </c>
      <c r="X6803" s="10">
        <v>1686.85</v>
      </c>
      <c r="Y6803" s="10" t="s">
        <v>24</v>
      </c>
      <c r="Z6803" s="11">
        <f t="shared" si="533"/>
        <v>0</v>
      </c>
      <c r="AA6803" s="11" t="str">
        <f t="shared" si="534"/>
        <v>J_16AY+_Using_OY</v>
      </c>
    </row>
    <row r="6804" spans="1:27">
      <c r="A6804" s="10" t="s">
        <v>6839</v>
      </c>
      <c r="B6804" s="10" t="s">
        <v>22</v>
      </c>
      <c r="C6804" s="10">
        <v>0</v>
      </c>
      <c r="D6804" s="11" t="str">
        <f t="shared" si="530"/>
        <v>J</v>
      </c>
      <c r="E6804" s="10" t="s">
        <v>24</v>
      </c>
      <c r="F6804" s="10" t="s">
        <v>24</v>
      </c>
      <c r="G6804" s="10">
        <v>20</v>
      </c>
      <c r="H6804" s="11" t="str">
        <f t="shared" si="531"/>
        <v>_16AY+</v>
      </c>
      <c r="I6804" s="10" t="s">
        <v>23</v>
      </c>
      <c r="J6804" s="10" t="s">
        <v>23</v>
      </c>
      <c r="K6804" s="10" t="s">
        <v>37</v>
      </c>
      <c r="L6804" s="10" t="s">
        <v>23</v>
      </c>
      <c r="M6804" s="10" t="s">
        <v>24</v>
      </c>
      <c r="N6804" s="10" t="s">
        <v>24</v>
      </c>
      <c r="O6804" s="10" t="s">
        <v>24</v>
      </c>
      <c r="P6804" s="11" t="str">
        <f t="shared" si="532"/>
        <v>_Using</v>
      </c>
      <c r="Q6804" s="10" t="s">
        <v>23</v>
      </c>
      <c r="R6804" s="10" t="s">
        <v>24</v>
      </c>
      <c r="S6804" s="10" t="s">
        <v>27</v>
      </c>
      <c r="T6804" s="11" t="str" cm="1">
        <f t="array" ref="T6804">_xlfn.IFS(S6804="Month-to-month","_MM",S6804="One year","_OY",S6804="Two year","_TY")</f>
        <v>_MM</v>
      </c>
      <c r="U6804" s="10" t="s">
        <v>23</v>
      </c>
      <c r="V6804" s="10" t="s">
        <v>35</v>
      </c>
      <c r="W6804" s="10">
        <v>89.1</v>
      </c>
      <c r="X6804" s="10">
        <v>1879.25</v>
      </c>
      <c r="Y6804" s="10" t="s">
        <v>24</v>
      </c>
      <c r="Z6804" s="11">
        <f t="shared" si="533"/>
        <v>0</v>
      </c>
      <c r="AA6804" s="11" t="str">
        <f t="shared" si="534"/>
        <v>J_16AY+_Using_MM</v>
      </c>
    </row>
    <row r="6805" spans="1:27">
      <c r="A6805" s="10" t="s">
        <v>6840</v>
      </c>
      <c r="B6805" s="10" t="s">
        <v>30</v>
      </c>
      <c r="C6805" s="10">
        <v>0</v>
      </c>
      <c r="D6805" s="11" t="str">
        <f t="shared" si="530"/>
        <v>J</v>
      </c>
      <c r="E6805" s="10" t="s">
        <v>23</v>
      </c>
      <c r="F6805" s="10" t="s">
        <v>23</v>
      </c>
      <c r="G6805" s="10">
        <v>43</v>
      </c>
      <c r="H6805" s="11" t="str">
        <f t="shared" si="531"/>
        <v>_16AY+</v>
      </c>
      <c r="I6805" s="10" t="s">
        <v>23</v>
      </c>
      <c r="J6805" s="10" t="s">
        <v>23</v>
      </c>
      <c r="K6805" s="10" t="s">
        <v>37</v>
      </c>
      <c r="L6805" s="10" t="s">
        <v>23</v>
      </c>
      <c r="M6805" s="10" t="s">
        <v>24</v>
      </c>
      <c r="N6805" s="10" t="s">
        <v>23</v>
      </c>
      <c r="O6805" s="10" t="s">
        <v>23</v>
      </c>
      <c r="P6805" s="11" t="str">
        <f t="shared" si="532"/>
        <v>_Using</v>
      </c>
      <c r="Q6805" s="10" t="s">
        <v>24</v>
      </c>
      <c r="R6805" s="10" t="s">
        <v>24</v>
      </c>
      <c r="S6805" s="10" t="s">
        <v>31</v>
      </c>
      <c r="T6805" s="11" t="str" cm="1">
        <f t="array" ref="T6805">_xlfn.IFS(S6805="Month-to-month","_MM",S6805="One year","_OY",S6805="Two year","_TY")</f>
        <v>_OY</v>
      </c>
      <c r="U6805" s="10" t="s">
        <v>23</v>
      </c>
      <c r="V6805" s="10" t="s">
        <v>40</v>
      </c>
      <c r="W6805" s="10">
        <v>91.25</v>
      </c>
      <c r="X6805" s="10">
        <v>4013.8</v>
      </c>
      <c r="Y6805" s="10" t="s">
        <v>24</v>
      </c>
      <c r="Z6805" s="11">
        <f t="shared" si="533"/>
        <v>0</v>
      </c>
      <c r="AA6805" s="11" t="str">
        <f t="shared" si="534"/>
        <v>J_16AY+_Using_OY</v>
      </c>
    </row>
    <row r="6806" spans="1:27">
      <c r="A6806" s="10" t="s">
        <v>6841</v>
      </c>
      <c r="B6806" s="10" t="s">
        <v>30</v>
      </c>
      <c r="C6806" s="10">
        <v>0</v>
      </c>
      <c r="D6806" s="11" t="str">
        <f t="shared" si="530"/>
        <v>J</v>
      </c>
      <c r="E6806" s="10" t="s">
        <v>23</v>
      </c>
      <c r="F6806" s="10" t="s">
        <v>23</v>
      </c>
      <c r="G6806" s="10">
        <v>5</v>
      </c>
      <c r="H6806" s="11" t="str">
        <f t="shared" si="531"/>
        <v>_6AY</v>
      </c>
      <c r="I6806" s="10" t="s">
        <v>23</v>
      </c>
      <c r="J6806" s="10" t="s">
        <v>24</v>
      </c>
      <c r="K6806" s="10" t="s">
        <v>37</v>
      </c>
      <c r="L6806" s="10" t="s">
        <v>23</v>
      </c>
      <c r="M6806" s="10" t="s">
        <v>24</v>
      </c>
      <c r="N6806" s="10" t="s">
        <v>23</v>
      </c>
      <c r="O6806" s="10" t="s">
        <v>24</v>
      </c>
      <c r="P6806" s="11" t="str">
        <f t="shared" si="532"/>
        <v>_Using</v>
      </c>
      <c r="Q6806" s="10" t="s">
        <v>24</v>
      </c>
      <c r="R6806" s="10" t="s">
        <v>23</v>
      </c>
      <c r="S6806" s="10" t="s">
        <v>27</v>
      </c>
      <c r="T6806" s="11" t="str" cm="1">
        <f t="array" ref="T6806">_xlfn.IFS(S6806="Month-to-month","_MM",S6806="One year","_OY",S6806="Two year","_TY")</f>
        <v>_MM</v>
      </c>
      <c r="U6806" s="10" t="s">
        <v>23</v>
      </c>
      <c r="V6806" s="10" t="s">
        <v>32</v>
      </c>
      <c r="W6806" s="10">
        <v>90.35</v>
      </c>
      <c r="X6806" s="10">
        <v>434.5</v>
      </c>
      <c r="Y6806" s="10" t="s">
        <v>24</v>
      </c>
      <c r="Z6806" s="11">
        <f t="shared" si="533"/>
        <v>0</v>
      </c>
      <c r="AA6806" s="11" t="str">
        <f t="shared" si="534"/>
        <v>J_6AY_Using_MM</v>
      </c>
    </row>
    <row r="6807" spans="1:27">
      <c r="A6807" s="10" t="s">
        <v>6842</v>
      </c>
      <c r="B6807" s="10" t="s">
        <v>22</v>
      </c>
      <c r="C6807" s="10">
        <v>1</v>
      </c>
      <c r="D6807" s="11" t="str">
        <f t="shared" si="530"/>
        <v>S</v>
      </c>
      <c r="E6807" s="10" t="s">
        <v>23</v>
      </c>
      <c r="F6807" s="10" t="s">
        <v>24</v>
      </c>
      <c r="G6807" s="10">
        <v>70</v>
      </c>
      <c r="H6807" s="11" t="str">
        <f t="shared" si="531"/>
        <v>_16AY+</v>
      </c>
      <c r="I6807" s="10" t="s">
        <v>23</v>
      </c>
      <c r="J6807" s="10" t="s">
        <v>23</v>
      </c>
      <c r="K6807" s="10" t="s">
        <v>37</v>
      </c>
      <c r="L6807" s="10" t="s">
        <v>24</v>
      </c>
      <c r="M6807" s="10" t="s">
        <v>23</v>
      </c>
      <c r="N6807" s="10" t="s">
        <v>24</v>
      </c>
      <c r="O6807" s="10" t="s">
        <v>23</v>
      </c>
      <c r="P6807" s="11" t="str">
        <f t="shared" si="532"/>
        <v>_Using</v>
      </c>
      <c r="Q6807" s="10" t="s">
        <v>23</v>
      </c>
      <c r="R6807" s="10" t="s">
        <v>23</v>
      </c>
      <c r="S6807" s="10" t="s">
        <v>31</v>
      </c>
      <c r="T6807" s="11" t="str" cm="1">
        <f t="array" ref="T6807">_xlfn.IFS(S6807="Month-to-month","_MM",S6807="One year","_OY",S6807="Two year","_TY")</f>
        <v>_OY</v>
      </c>
      <c r="U6807" s="10" t="s">
        <v>23</v>
      </c>
      <c r="V6807" s="10" t="s">
        <v>35</v>
      </c>
      <c r="W6807" s="10">
        <v>105.55</v>
      </c>
      <c r="X6807" s="10">
        <v>7195.35</v>
      </c>
      <c r="Y6807" s="10" t="s">
        <v>24</v>
      </c>
      <c r="Z6807" s="11">
        <f t="shared" si="533"/>
        <v>0</v>
      </c>
      <c r="AA6807" s="11" t="str">
        <f t="shared" si="534"/>
        <v>S_16AY+_Using_OY</v>
      </c>
    </row>
    <row r="6808" spans="1:27">
      <c r="A6808" s="10" t="s">
        <v>6843</v>
      </c>
      <c r="B6808" s="10" t="s">
        <v>22</v>
      </c>
      <c r="C6808" s="10">
        <v>0</v>
      </c>
      <c r="D6808" s="11" t="str">
        <f t="shared" si="530"/>
        <v>J</v>
      </c>
      <c r="E6808" s="10" t="s">
        <v>23</v>
      </c>
      <c r="F6808" s="10" t="s">
        <v>24</v>
      </c>
      <c r="G6808" s="10">
        <v>40</v>
      </c>
      <c r="H6808" s="11" t="str">
        <f t="shared" si="531"/>
        <v>_16AY+</v>
      </c>
      <c r="I6808" s="10" t="s">
        <v>23</v>
      </c>
      <c r="J6808" s="10" t="s">
        <v>24</v>
      </c>
      <c r="K6808" s="10" t="s">
        <v>24</v>
      </c>
      <c r="L6808" s="10" t="s">
        <v>46</v>
      </c>
      <c r="M6808" s="10" t="s">
        <v>46</v>
      </c>
      <c r="N6808" s="10" t="s">
        <v>46</v>
      </c>
      <c r="O6808" s="10" t="s">
        <v>46</v>
      </c>
      <c r="P6808" s="11" t="str">
        <f t="shared" si="532"/>
        <v>_NotUsing</v>
      </c>
      <c r="Q6808" s="10" t="s">
        <v>46</v>
      </c>
      <c r="R6808" s="10" t="s">
        <v>46</v>
      </c>
      <c r="S6808" s="10" t="s">
        <v>47</v>
      </c>
      <c r="T6808" s="11" t="str" cm="1">
        <f t="array" ref="T6808">_xlfn.IFS(S6808="Month-to-month","_MM",S6808="One year","_OY",S6808="Two year","_TY")</f>
        <v>_TY</v>
      </c>
      <c r="U6808" s="10" t="s">
        <v>24</v>
      </c>
      <c r="V6808" s="10" t="s">
        <v>32</v>
      </c>
      <c r="W6808" s="10">
        <v>19.100000000000001</v>
      </c>
      <c r="X6808" s="10">
        <v>780.1</v>
      </c>
      <c r="Y6808" s="10" t="s">
        <v>24</v>
      </c>
      <c r="Z6808" s="11">
        <f t="shared" si="533"/>
        <v>0</v>
      </c>
      <c r="AA6808" s="11" t="str">
        <f t="shared" si="534"/>
        <v>J_16AY+_NotUsing_TY</v>
      </c>
    </row>
    <row r="6809" spans="1:27">
      <c r="A6809" s="10" t="s">
        <v>6844</v>
      </c>
      <c r="B6809" s="10" t="s">
        <v>30</v>
      </c>
      <c r="C6809" s="10">
        <v>0</v>
      </c>
      <c r="D6809" s="11" t="str">
        <f t="shared" si="530"/>
        <v>J</v>
      </c>
      <c r="E6809" s="10" t="s">
        <v>23</v>
      </c>
      <c r="F6809" s="10" t="s">
        <v>23</v>
      </c>
      <c r="G6809" s="10">
        <v>6</v>
      </c>
      <c r="H6809" s="11" t="str">
        <f t="shared" si="531"/>
        <v>_6AY</v>
      </c>
      <c r="I6809" s="10" t="s">
        <v>23</v>
      </c>
      <c r="J6809" s="10" t="s">
        <v>24</v>
      </c>
      <c r="K6809" s="10" t="s">
        <v>24</v>
      </c>
      <c r="L6809" s="10" t="s">
        <v>46</v>
      </c>
      <c r="M6809" s="10" t="s">
        <v>46</v>
      </c>
      <c r="N6809" s="10" t="s">
        <v>46</v>
      </c>
      <c r="O6809" s="10" t="s">
        <v>46</v>
      </c>
      <c r="P6809" s="11" t="str">
        <f t="shared" si="532"/>
        <v>_NotUsing</v>
      </c>
      <c r="Q6809" s="10" t="s">
        <v>46</v>
      </c>
      <c r="R6809" s="10" t="s">
        <v>46</v>
      </c>
      <c r="S6809" s="10" t="s">
        <v>47</v>
      </c>
      <c r="T6809" s="11" t="str" cm="1">
        <f t="array" ref="T6809">_xlfn.IFS(S6809="Month-to-month","_MM",S6809="One year","_OY",S6809="Two year","_TY")</f>
        <v>_TY</v>
      </c>
      <c r="U6809" s="10" t="s">
        <v>23</v>
      </c>
      <c r="V6809" s="10" t="s">
        <v>40</v>
      </c>
      <c r="W6809" s="10">
        <v>20.399999999999999</v>
      </c>
      <c r="X6809" s="10">
        <v>107.6</v>
      </c>
      <c r="Y6809" s="10" t="s">
        <v>24</v>
      </c>
      <c r="Z6809" s="11">
        <f t="shared" si="533"/>
        <v>0</v>
      </c>
      <c r="AA6809" s="11" t="str">
        <f t="shared" si="534"/>
        <v>J_6AY_NotUsing_TY</v>
      </c>
    </row>
    <row r="6810" spans="1:27">
      <c r="A6810" s="10" t="s">
        <v>6845</v>
      </c>
      <c r="B6810" s="10" t="s">
        <v>30</v>
      </c>
      <c r="C6810" s="10">
        <v>0</v>
      </c>
      <c r="D6810" s="11" t="str">
        <f t="shared" si="530"/>
        <v>J</v>
      </c>
      <c r="E6810" s="10" t="s">
        <v>24</v>
      </c>
      <c r="F6810" s="10" t="s">
        <v>24</v>
      </c>
      <c r="G6810" s="10">
        <v>39</v>
      </c>
      <c r="H6810" s="11" t="str">
        <f t="shared" si="531"/>
        <v>_16AY+</v>
      </c>
      <c r="I6810" s="10" t="s">
        <v>23</v>
      </c>
      <c r="J6810" s="10" t="s">
        <v>24</v>
      </c>
      <c r="K6810" s="10" t="s">
        <v>37</v>
      </c>
      <c r="L6810" s="10" t="s">
        <v>23</v>
      </c>
      <c r="M6810" s="10" t="s">
        <v>24</v>
      </c>
      <c r="N6810" s="10" t="s">
        <v>23</v>
      </c>
      <c r="O6810" s="10" t="s">
        <v>24</v>
      </c>
      <c r="P6810" s="11" t="str">
        <f t="shared" si="532"/>
        <v>_Using</v>
      </c>
      <c r="Q6810" s="10" t="s">
        <v>23</v>
      </c>
      <c r="R6810" s="10" t="s">
        <v>23</v>
      </c>
      <c r="S6810" s="10" t="s">
        <v>47</v>
      </c>
      <c r="T6810" s="11" t="str" cm="1">
        <f t="array" ref="T6810">_xlfn.IFS(S6810="Month-to-month","_MM",S6810="One year","_OY",S6810="Two year","_TY")</f>
        <v>_TY</v>
      </c>
      <c r="U6810" s="10" t="s">
        <v>23</v>
      </c>
      <c r="V6810" s="10" t="s">
        <v>28</v>
      </c>
      <c r="W6810" s="10">
        <v>100.45</v>
      </c>
      <c r="X6810" s="10">
        <v>3801.7</v>
      </c>
      <c r="Y6810" s="10" t="s">
        <v>24</v>
      </c>
      <c r="Z6810" s="11">
        <f t="shared" si="533"/>
        <v>0</v>
      </c>
      <c r="AA6810" s="11" t="str">
        <f t="shared" si="534"/>
        <v>J_16AY+_Using_TY</v>
      </c>
    </row>
    <row r="6811" spans="1:27">
      <c r="A6811" s="10" t="s">
        <v>6846</v>
      </c>
      <c r="B6811" s="10" t="s">
        <v>30</v>
      </c>
      <c r="C6811" s="10">
        <v>1</v>
      </c>
      <c r="D6811" s="11" t="str">
        <f t="shared" si="530"/>
        <v>S</v>
      </c>
      <c r="E6811" s="10" t="s">
        <v>23</v>
      </c>
      <c r="F6811" s="10" t="s">
        <v>24</v>
      </c>
      <c r="G6811" s="10">
        <v>4</v>
      </c>
      <c r="H6811" s="11" t="str">
        <f t="shared" si="531"/>
        <v>_6AY</v>
      </c>
      <c r="I6811" s="10" t="s">
        <v>23</v>
      </c>
      <c r="J6811" s="10" t="s">
        <v>23</v>
      </c>
      <c r="K6811" s="10" t="s">
        <v>37</v>
      </c>
      <c r="L6811" s="10" t="s">
        <v>24</v>
      </c>
      <c r="M6811" s="10" t="s">
        <v>24</v>
      </c>
      <c r="N6811" s="10" t="s">
        <v>24</v>
      </c>
      <c r="O6811" s="10" t="s">
        <v>24</v>
      </c>
      <c r="P6811" s="11" t="str">
        <f t="shared" si="532"/>
        <v>_NotUsing</v>
      </c>
      <c r="Q6811" s="10" t="s">
        <v>24</v>
      </c>
      <c r="R6811" s="10" t="s">
        <v>24</v>
      </c>
      <c r="S6811" s="10" t="s">
        <v>27</v>
      </c>
      <c r="T6811" s="11" t="str" cm="1">
        <f t="array" ref="T6811">_xlfn.IFS(S6811="Month-to-month","_MM",S6811="One year","_OY",S6811="Two year","_TY")</f>
        <v>_MM</v>
      </c>
      <c r="U6811" s="10" t="s">
        <v>24</v>
      </c>
      <c r="V6811" s="10" t="s">
        <v>28</v>
      </c>
      <c r="W6811" s="10">
        <v>74.95</v>
      </c>
      <c r="X6811" s="10">
        <v>308.7</v>
      </c>
      <c r="Y6811" s="10" t="s">
        <v>23</v>
      </c>
      <c r="Z6811" s="11">
        <f t="shared" si="533"/>
        <v>1</v>
      </c>
      <c r="AA6811" s="11" t="str">
        <f t="shared" si="534"/>
        <v>S_6AY_NotUsing_MM</v>
      </c>
    </row>
    <row r="6812" spans="1:27">
      <c r="A6812" s="10" t="s">
        <v>6847</v>
      </c>
      <c r="B6812" s="10" t="s">
        <v>30</v>
      </c>
      <c r="C6812" s="10">
        <v>0</v>
      </c>
      <c r="D6812" s="11" t="str">
        <f t="shared" si="530"/>
        <v>J</v>
      </c>
      <c r="E6812" s="10" t="s">
        <v>24</v>
      </c>
      <c r="F6812" s="10" t="s">
        <v>24</v>
      </c>
      <c r="G6812" s="10">
        <v>15</v>
      </c>
      <c r="H6812" s="11" t="str">
        <f t="shared" si="531"/>
        <v>_16AY</v>
      </c>
      <c r="I6812" s="10" t="s">
        <v>24</v>
      </c>
      <c r="J6812" s="10" t="s">
        <v>25</v>
      </c>
      <c r="K6812" s="10" t="s">
        <v>26</v>
      </c>
      <c r="L6812" s="10" t="s">
        <v>24</v>
      </c>
      <c r="M6812" s="10" t="s">
        <v>24</v>
      </c>
      <c r="N6812" s="10" t="s">
        <v>24</v>
      </c>
      <c r="O6812" s="10" t="s">
        <v>23</v>
      </c>
      <c r="P6812" s="11" t="str">
        <f t="shared" si="532"/>
        <v>_Using</v>
      </c>
      <c r="Q6812" s="10" t="s">
        <v>24</v>
      </c>
      <c r="R6812" s="10" t="s">
        <v>24</v>
      </c>
      <c r="S6812" s="10" t="s">
        <v>27</v>
      </c>
      <c r="T6812" s="11" t="str" cm="1">
        <f t="array" ref="T6812">_xlfn.IFS(S6812="Month-to-month","_MM",S6812="One year","_OY",S6812="Two year","_TY")</f>
        <v>_MM</v>
      </c>
      <c r="U6812" s="10" t="s">
        <v>23</v>
      </c>
      <c r="V6812" s="10" t="s">
        <v>28</v>
      </c>
      <c r="W6812" s="10">
        <v>29.7</v>
      </c>
      <c r="X6812" s="10">
        <v>438.25</v>
      </c>
      <c r="Y6812" s="10" t="s">
        <v>23</v>
      </c>
      <c r="Z6812" s="11">
        <f t="shared" si="533"/>
        <v>1</v>
      </c>
      <c r="AA6812" s="11" t="str">
        <f t="shared" si="534"/>
        <v>J_16AY_Using_MM</v>
      </c>
    </row>
    <row r="6813" spans="1:27">
      <c r="A6813" s="10" t="s">
        <v>6848</v>
      </c>
      <c r="B6813" s="10" t="s">
        <v>30</v>
      </c>
      <c r="C6813" s="10">
        <v>0</v>
      </c>
      <c r="D6813" s="11" t="str">
        <f t="shared" si="530"/>
        <v>J</v>
      </c>
      <c r="E6813" s="10" t="s">
        <v>23</v>
      </c>
      <c r="F6813" s="10" t="s">
        <v>24</v>
      </c>
      <c r="G6813" s="10">
        <v>1</v>
      </c>
      <c r="H6813" s="11" t="str">
        <f t="shared" si="531"/>
        <v>_6AY</v>
      </c>
      <c r="I6813" s="10" t="s">
        <v>24</v>
      </c>
      <c r="J6813" s="10" t="s">
        <v>25</v>
      </c>
      <c r="K6813" s="10" t="s">
        <v>26</v>
      </c>
      <c r="L6813" s="10" t="s">
        <v>24</v>
      </c>
      <c r="M6813" s="10" t="s">
        <v>24</v>
      </c>
      <c r="N6813" s="10" t="s">
        <v>23</v>
      </c>
      <c r="O6813" s="10" t="s">
        <v>24</v>
      </c>
      <c r="P6813" s="11" t="str">
        <f t="shared" si="532"/>
        <v>_Using</v>
      </c>
      <c r="Q6813" s="10" t="s">
        <v>23</v>
      </c>
      <c r="R6813" s="10" t="s">
        <v>23</v>
      </c>
      <c r="S6813" s="10" t="s">
        <v>27</v>
      </c>
      <c r="T6813" s="11" t="str" cm="1">
        <f t="array" ref="T6813">_xlfn.IFS(S6813="Month-to-month","_MM",S6813="One year","_OY",S6813="Two year","_TY")</f>
        <v>_MM</v>
      </c>
      <c r="U6813" s="10" t="s">
        <v>23</v>
      </c>
      <c r="V6813" s="10" t="s">
        <v>28</v>
      </c>
      <c r="W6813" s="10">
        <v>50.35</v>
      </c>
      <c r="X6813" s="10">
        <v>50.35</v>
      </c>
      <c r="Y6813" s="10" t="s">
        <v>23</v>
      </c>
      <c r="Z6813" s="11">
        <f t="shared" si="533"/>
        <v>1</v>
      </c>
      <c r="AA6813" s="11" t="str">
        <f t="shared" si="534"/>
        <v>J_6AY_Using_MM</v>
      </c>
    </row>
    <row r="6814" spans="1:27">
      <c r="A6814" s="10" t="s">
        <v>6849</v>
      </c>
      <c r="B6814" s="10" t="s">
        <v>22</v>
      </c>
      <c r="C6814" s="10">
        <v>1</v>
      </c>
      <c r="D6814" s="11" t="str">
        <f t="shared" si="530"/>
        <v>S</v>
      </c>
      <c r="E6814" s="10" t="s">
        <v>24</v>
      </c>
      <c r="F6814" s="10" t="s">
        <v>24</v>
      </c>
      <c r="G6814" s="10">
        <v>45</v>
      </c>
      <c r="H6814" s="11" t="str">
        <f t="shared" si="531"/>
        <v>_16AY+</v>
      </c>
      <c r="I6814" s="10" t="s">
        <v>23</v>
      </c>
      <c r="J6814" s="10" t="s">
        <v>24</v>
      </c>
      <c r="K6814" s="10" t="s">
        <v>37</v>
      </c>
      <c r="L6814" s="10" t="s">
        <v>23</v>
      </c>
      <c r="M6814" s="10" t="s">
        <v>23</v>
      </c>
      <c r="N6814" s="10" t="s">
        <v>24</v>
      </c>
      <c r="O6814" s="10" t="s">
        <v>23</v>
      </c>
      <c r="P6814" s="11" t="str">
        <f t="shared" si="532"/>
        <v>_Using</v>
      </c>
      <c r="Q6814" s="10" t="s">
        <v>24</v>
      </c>
      <c r="R6814" s="10" t="s">
        <v>24</v>
      </c>
      <c r="S6814" s="10" t="s">
        <v>27</v>
      </c>
      <c r="T6814" s="11" t="str" cm="1">
        <f t="array" ref="T6814">_xlfn.IFS(S6814="Month-to-month","_MM",S6814="One year","_OY",S6814="Two year","_TY")</f>
        <v>_MM</v>
      </c>
      <c r="U6814" s="10" t="s">
        <v>23</v>
      </c>
      <c r="V6814" s="10" t="s">
        <v>35</v>
      </c>
      <c r="W6814" s="10">
        <v>85.7</v>
      </c>
      <c r="X6814" s="10">
        <v>3778.1</v>
      </c>
      <c r="Y6814" s="10" t="s">
        <v>24</v>
      </c>
      <c r="Z6814" s="11">
        <f t="shared" si="533"/>
        <v>0</v>
      </c>
      <c r="AA6814" s="11" t="str">
        <f t="shared" si="534"/>
        <v>S_16AY+_Using_MM</v>
      </c>
    </row>
    <row r="6815" spans="1:27">
      <c r="A6815" s="10" t="s">
        <v>6850</v>
      </c>
      <c r="B6815" s="10" t="s">
        <v>22</v>
      </c>
      <c r="C6815" s="10">
        <v>0</v>
      </c>
      <c r="D6815" s="11" t="str">
        <f t="shared" si="530"/>
        <v>J</v>
      </c>
      <c r="E6815" s="10" t="s">
        <v>23</v>
      </c>
      <c r="F6815" s="10" t="s">
        <v>24</v>
      </c>
      <c r="G6815" s="10">
        <v>64</v>
      </c>
      <c r="H6815" s="11" t="str">
        <f t="shared" si="531"/>
        <v>_16AY+</v>
      </c>
      <c r="I6815" s="10" t="s">
        <v>24</v>
      </c>
      <c r="J6815" s="10" t="s">
        <v>25</v>
      </c>
      <c r="K6815" s="10" t="s">
        <v>26</v>
      </c>
      <c r="L6815" s="10" t="s">
        <v>23</v>
      </c>
      <c r="M6815" s="10" t="s">
        <v>24</v>
      </c>
      <c r="N6815" s="10" t="s">
        <v>23</v>
      </c>
      <c r="O6815" s="10" t="s">
        <v>23</v>
      </c>
      <c r="P6815" s="11" t="str">
        <f t="shared" si="532"/>
        <v>_Using</v>
      </c>
      <c r="Q6815" s="10" t="s">
        <v>24</v>
      </c>
      <c r="R6815" s="10" t="s">
        <v>23</v>
      </c>
      <c r="S6815" s="10" t="s">
        <v>47</v>
      </c>
      <c r="T6815" s="11" t="str" cm="1">
        <f t="array" ref="T6815">_xlfn.IFS(S6815="Month-to-month","_MM",S6815="One year","_OY",S6815="Two year","_TY")</f>
        <v>_TY</v>
      </c>
      <c r="U6815" s="10" t="s">
        <v>24</v>
      </c>
      <c r="V6815" s="10" t="s">
        <v>28</v>
      </c>
      <c r="W6815" s="10">
        <v>47.85</v>
      </c>
      <c r="X6815" s="10">
        <v>3147.5</v>
      </c>
      <c r="Y6815" s="10" t="s">
        <v>23</v>
      </c>
      <c r="Z6815" s="11">
        <f t="shared" si="533"/>
        <v>1</v>
      </c>
      <c r="AA6815" s="11" t="str">
        <f t="shared" si="534"/>
        <v>J_16AY+_Using_TY</v>
      </c>
    </row>
    <row r="6816" spans="1:27">
      <c r="A6816" s="10" t="s">
        <v>6851</v>
      </c>
      <c r="B6816" s="10" t="s">
        <v>22</v>
      </c>
      <c r="C6816" s="10">
        <v>1</v>
      </c>
      <c r="D6816" s="11" t="str">
        <f t="shared" si="530"/>
        <v>S</v>
      </c>
      <c r="E6816" s="10" t="s">
        <v>23</v>
      </c>
      <c r="F6816" s="10" t="s">
        <v>24</v>
      </c>
      <c r="G6816" s="10">
        <v>57</v>
      </c>
      <c r="H6816" s="11" t="str">
        <f t="shared" si="531"/>
        <v>_16AY+</v>
      </c>
      <c r="I6816" s="10" t="s">
        <v>23</v>
      </c>
      <c r="J6816" s="10" t="s">
        <v>23</v>
      </c>
      <c r="K6816" s="10" t="s">
        <v>37</v>
      </c>
      <c r="L6816" s="10" t="s">
        <v>24</v>
      </c>
      <c r="M6816" s="10" t="s">
        <v>23</v>
      </c>
      <c r="N6816" s="10" t="s">
        <v>23</v>
      </c>
      <c r="O6816" s="10" t="s">
        <v>24</v>
      </c>
      <c r="P6816" s="11" t="str">
        <f t="shared" si="532"/>
        <v>_Using</v>
      </c>
      <c r="Q6816" s="10" t="s">
        <v>24</v>
      </c>
      <c r="R6816" s="10" t="s">
        <v>23</v>
      </c>
      <c r="S6816" s="10" t="s">
        <v>27</v>
      </c>
      <c r="T6816" s="11" t="str" cm="1">
        <f t="array" ref="T6816">_xlfn.IFS(S6816="Month-to-month","_MM",S6816="One year","_OY",S6816="Two year","_TY")</f>
        <v>_MM</v>
      </c>
      <c r="U6816" s="10" t="s">
        <v>24</v>
      </c>
      <c r="V6816" s="10" t="s">
        <v>40</v>
      </c>
      <c r="W6816" s="10">
        <v>94</v>
      </c>
      <c r="X6816" s="10">
        <v>5438.95</v>
      </c>
      <c r="Y6816" s="10" t="s">
        <v>24</v>
      </c>
      <c r="Z6816" s="11">
        <f t="shared" si="533"/>
        <v>0</v>
      </c>
      <c r="AA6816" s="11" t="str">
        <f t="shared" si="534"/>
        <v>S_16AY+_Using_MM</v>
      </c>
    </row>
    <row r="6817" spans="1:27">
      <c r="A6817" s="10" t="s">
        <v>6852</v>
      </c>
      <c r="B6817" s="10" t="s">
        <v>30</v>
      </c>
      <c r="C6817" s="10">
        <v>0</v>
      </c>
      <c r="D6817" s="11" t="str">
        <f t="shared" si="530"/>
        <v>J</v>
      </c>
      <c r="E6817" s="10" t="s">
        <v>23</v>
      </c>
      <c r="F6817" s="10" t="s">
        <v>23</v>
      </c>
      <c r="G6817" s="10">
        <v>72</v>
      </c>
      <c r="H6817" s="11" t="str">
        <f t="shared" si="531"/>
        <v>_16AY+</v>
      </c>
      <c r="I6817" s="10" t="s">
        <v>23</v>
      </c>
      <c r="J6817" s="10" t="s">
        <v>23</v>
      </c>
      <c r="K6817" s="10" t="s">
        <v>26</v>
      </c>
      <c r="L6817" s="10" t="s">
        <v>23</v>
      </c>
      <c r="M6817" s="10" t="s">
        <v>23</v>
      </c>
      <c r="N6817" s="10" t="s">
        <v>23</v>
      </c>
      <c r="O6817" s="10" t="s">
        <v>23</v>
      </c>
      <c r="P6817" s="11" t="str">
        <f t="shared" si="532"/>
        <v>_Using</v>
      </c>
      <c r="Q6817" s="10" t="s">
        <v>24</v>
      </c>
      <c r="R6817" s="10" t="s">
        <v>24</v>
      </c>
      <c r="S6817" s="10" t="s">
        <v>47</v>
      </c>
      <c r="T6817" s="11" t="str" cm="1">
        <f t="array" ref="T6817">_xlfn.IFS(S6817="Month-to-month","_MM",S6817="One year","_OY",S6817="Two year","_TY")</f>
        <v>_TY</v>
      </c>
      <c r="U6817" s="10" t="s">
        <v>24</v>
      </c>
      <c r="V6817" s="10" t="s">
        <v>35</v>
      </c>
      <c r="W6817" s="10">
        <v>69.849999999999994</v>
      </c>
      <c r="X6817" s="10">
        <v>5102.3500000000004</v>
      </c>
      <c r="Y6817" s="10" t="s">
        <v>24</v>
      </c>
      <c r="Z6817" s="11">
        <f t="shared" si="533"/>
        <v>0</v>
      </c>
      <c r="AA6817" s="11" t="str">
        <f t="shared" si="534"/>
        <v>J_16AY+_Using_TY</v>
      </c>
    </row>
    <row r="6818" spans="1:27">
      <c r="A6818" s="10" t="s">
        <v>6853</v>
      </c>
      <c r="B6818" s="10" t="s">
        <v>30</v>
      </c>
      <c r="C6818" s="10">
        <v>0</v>
      </c>
      <c r="D6818" s="11" t="str">
        <f t="shared" si="530"/>
        <v>J</v>
      </c>
      <c r="E6818" s="10" t="s">
        <v>24</v>
      </c>
      <c r="F6818" s="10" t="s">
        <v>24</v>
      </c>
      <c r="G6818" s="10">
        <v>1</v>
      </c>
      <c r="H6818" s="11" t="str">
        <f t="shared" si="531"/>
        <v>_6AY</v>
      </c>
      <c r="I6818" s="10" t="s">
        <v>23</v>
      </c>
      <c r="J6818" s="10" t="s">
        <v>24</v>
      </c>
      <c r="K6818" s="10" t="s">
        <v>37</v>
      </c>
      <c r="L6818" s="10" t="s">
        <v>24</v>
      </c>
      <c r="M6818" s="10" t="s">
        <v>24</v>
      </c>
      <c r="N6818" s="10" t="s">
        <v>24</v>
      </c>
      <c r="O6818" s="10" t="s">
        <v>24</v>
      </c>
      <c r="P6818" s="11" t="str">
        <f t="shared" si="532"/>
        <v>_NotUsing</v>
      </c>
      <c r="Q6818" s="10" t="s">
        <v>24</v>
      </c>
      <c r="R6818" s="10" t="s">
        <v>24</v>
      </c>
      <c r="S6818" s="10" t="s">
        <v>27</v>
      </c>
      <c r="T6818" s="11" t="str" cm="1">
        <f t="array" ref="T6818">_xlfn.IFS(S6818="Month-to-month","_MM",S6818="One year","_OY",S6818="Two year","_TY")</f>
        <v>_MM</v>
      </c>
      <c r="U6818" s="10" t="s">
        <v>23</v>
      </c>
      <c r="V6818" s="10" t="s">
        <v>28</v>
      </c>
      <c r="W6818" s="10">
        <v>70.3</v>
      </c>
      <c r="X6818" s="10">
        <v>70.3</v>
      </c>
      <c r="Y6818" s="10" t="s">
        <v>23</v>
      </c>
      <c r="Z6818" s="11">
        <f t="shared" si="533"/>
        <v>1</v>
      </c>
      <c r="AA6818" s="11" t="str">
        <f t="shared" si="534"/>
        <v>J_6AY_NotUsing_MM</v>
      </c>
    </row>
    <row r="6819" spans="1:27">
      <c r="A6819" s="10" t="s">
        <v>6854</v>
      </c>
      <c r="B6819" s="10" t="s">
        <v>30</v>
      </c>
      <c r="C6819" s="10">
        <v>0</v>
      </c>
      <c r="D6819" s="11" t="str">
        <f t="shared" si="530"/>
        <v>J</v>
      </c>
      <c r="E6819" s="10" t="s">
        <v>23</v>
      </c>
      <c r="F6819" s="10" t="s">
        <v>24</v>
      </c>
      <c r="G6819" s="10">
        <v>72</v>
      </c>
      <c r="H6819" s="11" t="str">
        <f t="shared" si="531"/>
        <v>_16AY+</v>
      </c>
      <c r="I6819" s="10" t="s">
        <v>23</v>
      </c>
      <c r="J6819" s="10" t="s">
        <v>23</v>
      </c>
      <c r="K6819" s="10" t="s">
        <v>24</v>
      </c>
      <c r="L6819" s="10" t="s">
        <v>46</v>
      </c>
      <c r="M6819" s="10" t="s">
        <v>46</v>
      </c>
      <c r="N6819" s="10" t="s">
        <v>46</v>
      </c>
      <c r="O6819" s="10" t="s">
        <v>46</v>
      </c>
      <c r="P6819" s="11" t="str">
        <f t="shared" si="532"/>
        <v>_NotUsing</v>
      </c>
      <c r="Q6819" s="10" t="s">
        <v>46</v>
      </c>
      <c r="R6819" s="10" t="s">
        <v>46</v>
      </c>
      <c r="S6819" s="10" t="s">
        <v>47</v>
      </c>
      <c r="T6819" s="11" t="str" cm="1">
        <f t="array" ref="T6819">_xlfn.IFS(S6819="Month-to-month","_MM",S6819="One year","_OY",S6819="Two year","_TY")</f>
        <v>_TY</v>
      </c>
      <c r="U6819" s="10" t="s">
        <v>24</v>
      </c>
      <c r="V6819" s="10" t="s">
        <v>40</v>
      </c>
      <c r="W6819" s="10">
        <v>25.85</v>
      </c>
      <c r="X6819" s="10">
        <v>1872.2</v>
      </c>
      <c r="Y6819" s="10" t="s">
        <v>24</v>
      </c>
      <c r="Z6819" s="11">
        <f t="shared" si="533"/>
        <v>0</v>
      </c>
      <c r="AA6819" s="11" t="str">
        <f t="shared" si="534"/>
        <v>J_16AY+_NotUsing_TY</v>
      </c>
    </row>
    <row r="6820" spans="1:27">
      <c r="A6820" s="10" t="s">
        <v>6855</v>
      </c>
      <c r="B6820" s="10" t="s">
        <v>22</v>
      </c>
      <c r="C6820" s="10">
        <v>0</v>
      </c>
      <c r="D6820" s="11" t="str">
        <f t="shared" si="530"/>
        <v>J</v>
      </c>
      <c r="E6820" s="10" t="s">
        <v>24</v>
      </c>
      <c r="F6820" s="10" t="s">
        <v>24</v>
      </c>
      <c r="G6820" s="10">
        <v>3</v>
      </c>
      <c r="H6820" s="11" t="str">
        <f t="shared" si="531"/>
        <v>_6AY</v>
      </c>
      <c r="I6820" s="10" t="s">
        <v>23</v>
      </c>
      <c r="J6820" s="10" t="s">
        <v>24</v>
      </c>
      <c r="K6820" s="10" t="s">
        <v>26</v>
      </c>
      <c r="L6820" s="10" t="s">
        <v>23</v>
      </c>
      <c r="M6820" s="10" t="s">
        <v>23</v>
      </c>
      <c r="N6820" s="10" t="s">
        <v>24</v>
      </c>
      <c r="O6820" s="10" t="s">
        <v>23</v>
      </c>
      <c r="P6820" s="11" t="str">
        <f t="shared" si="532"/>
        <v>_Using</v>
      </c>
      <c r="Q6820" s="10" t="s">
        <v>24</v>
      </c>
      <c r="R6820" s="10" t="s">
        <v>23</v>
      </c>
      <c r="S6820" s="10" t="s">
        <v>47</v>
      </c>
      <c r="T6820" s="11" t="str" cm="1">
        <f t="array" ref="T6820">_xlfn.IFS(S6820="Month-to-month","_MM",S6820="One year","_OY",S6820="Two year","_TY")</f>
        <v>_TY</v>
      </c>
      <c r="U6820" s="10" t="s">
        <v>24</v>
      </c>
      <c r="V6820" s="10" t="s">
        <v>32</v>
      </c>
      <c r="W6820" s="10">
        <v>71.099999999999994</v>
      </c>
      <c r="X6820" s="10">
        <v>213.35</v>
      </c>
      <c r="Y6820" s="10" t="s">
        <v>24</v>
      </c>
      <c r="Z6820" s="11">
        <f t="shared" si="533"/>
        <v>0</v>
      </c>
      <c r="AA6820" s="11" t="str">
        <f t="shared" si="534"/>
        <v>J_6AY_Using_TY</v>
      </c>
    </row>
    <row r="6821" spans="1:27">
      <c r="A6821" s="10" t="s">
        <v>6856</v>
      </c>
      <c r="B6821" s="10" t="s">
        <v>30</v>
      </c>
      <c r="C6821" s="10">
        <v>1</v>
      </c>
      <c r="D6821" s="11" t="str">
        <f t="shared" si="530"/>
        <v>S</v>
      </c>
      <c r="E6821" s="10" t="s">
        <v>24</v>
      </c>
      <c r="F6821" s="10" t="s">
        <v>24</v>
      </c>
      <c r="G6821" s="10">
        <v>55</v>
      </c>
      <c r="H6821" s="11" t="str">
        <f t="shared" si="531"/>
        <v>_16AY+</v>
      </c>
      <c r="I6821" s="10" t="s">
        <v>23</v>
      </c>
      <c r="J6821" s="10" t="s">
        <v>23</v>
      </c>
      <c r="K6821" s="10" t="s">
        <v>37</v>
      </c>
      <c r="L6821" s="10" t="s">
        <v>23</v>
      </c>
      <c r="M6821" s="10" t="s">
        <v>24</v>
      </c>
      <c r="N6821" s="10" t="s">
        <v>24</v>
      </c>
      <c r="O6821" s="10" t="s">
        <v>24</v>
      </c>
      <c r="P6821" s="11" t="str">
        <f t="shared" si="532"/>
        <v>_Using</v>
      </c>
      <c r="Q6821" s="10" t="s">
        <v>23</v>
      </c>
      <c r="R6821" s="10" t="s">
        <v>23</v>
      </c>
      <c r="S6821" s="10" t="s">
        <v>27</v>
      </c>
      <c r="T6821" s="11" t="str" cm="1">
        <f t="array" ref="T6821">_xlfn.IFS(S6821="Month-to-month","_MM",S6821="One year","_OY",S6821="Two year","_TY")</f>
        <v>_MM</v>
      </c>
      <c r="U6821" s="10" t="s">
        <v>23</v>
      </c>
      <c r="V6821" s="10" t="s">
        <v>28</v>
      </c>
      <c r="W6821" s="10">
        <v>98.8</v>
      </c>
      <c r="X6821" s="10">
        <v>5617.75</v>
      </c>
      <c r="Y6821" s="10" t="s">
        <v>23</v>
      </c>
      <c r="Z6821" s="11">
        <f t="shared" si="533"/>
        <v>1</v>
      </c>
      <c r="AA6821" s="11" t="str">
        <f t="shared" si="534"/>
        <v>S_16AY+_Using_MM</v>
      </c>
    </row>
    <row r="6822" spans="1:27">
      <c r="A6822" s="10" t="s">
        <v>6857</v>
      </c>
      <c r="B6822" s="10" t="s">
        <v>22</v>
      </c>
      <c r="C6822" s="10">
        <v>0</v>
      </c>
      <c r="D6822" s="11" t="str">
        <f t="shared" si="530"/>
        <v>J</v>
      </c>
      <c r="E6822" s="10" t="s">
        <v>23</v>
      </c>
      <c r="F6822" s="10" t="s">
        <v>24</v>
      </c>
      <c r="G6822" s="10">
        <v>59</v>
      </c>
      <c r="H6822" s="11" t="str">
        <f t="shared" si="531"/>
        <v>_16AY+</v>
      </c>
      <c r="I6822" s="10" t="s">
        <v>23</v>
      </c>
      <c r="J6822" s="10" t="s">
        <v>23</v>
      </c>
      <c r="K6822" s="10" t="s">
        <v>37</v>
      </c>
      <c r="L6822" s="10" t="s">
        <v>24</v>
      </c>
      <c r="M6822" s="10" t="s">
        <v>24</v>
      </c>
      <c r="N6822" s="10" t="s">
        <v>23</v>
      </c>
      <c r="O6822" s="10" t="s">
        <v>23</v>
      </c>
      <c r="P6822" s="11" t="str">
        <f t="shared" si="532"/>
        <v>_Using</v>
      </c>
      <c r="Q6822" s="10" t="s">
        <v>23</v>
      </c>
      <c r="R6822" s="10" t="s">
        <v>24</v>
      </c>
      <c r="S6822" s="10" t="s">
        <v>27</v>
      </c>
      <c r="T6822" s="11" t="str" cm="1">
        <f t="array" ref="T6822">_xlfn.IFS(S6822="Month-to-month","_MM",S6822="One year","_OY",S6822="Two year","_TY")</f>
        <v>_MM</v>
      </c>
      <c r="U6822" s="10" t="s">
        <v>24</v>
      </c>
      <c r="V6822" s="10" t="s">
        <v>28</v>
      </c>
      <c r="W6822" s="10">
        <v>93.35</v>
      </c>
      <c r="X6822" s="10">
        <v>5386.5</v>
      </c>
      <c r="Y6822" s="10" t="s">
        <v>24</v>
      </c>
      <c r="Z6822" s="11">
        <f t="shared" si="533"/>
        <v>0</v>
      </c>
      <c r="AA6822" s="11" t="str">
        <f t="shared" si="534"/>
        <v>J_16AY+_Using_MM</v>
      </c>
    </row>
    <row r="6823" spans="1:27">
      <c r="A6823" s="10" t="s">
        <v>6858</v>
      </c>
      <c r="B6823" s="10" t="s">
        <v>22</v>
      </c>
      <c r="C6823" s="10">
        <v>0</v>
      </c>
      <c r="D6823" s="11" t="str">
        <f t="shared" si="530"/>
        <v>J</v>
      </c>
      <c r="E6823" s="10" t="s">
        <v>24</v>
      </c>
      <c r="F6823" s="10" t="s">
        <v>24</v>
      </c>
      <c r="G6823" s="10">
        <v>18</v>
      </c>
      <c r="H6823" s="11" t="str">
        <f t="shared" si="531"/>
        <v>_16AY+</v>
      </c>
      <c r="I6823" s="10" t="s">
        <v>23</v>
      </c>
      <c r="J6823" s="10" t="s">
        <v>23</v>
      </c>
      <c r="K6823" s="10" t="s">
        <v>37</v>
      </c>
      <c r="L6823" s="10" t="s">
        <v>24</v>
      </c>
      <c r="M6823" s="10" t="s">
        <v>24</v>
      </c>
      <c r="N6823" s="10" t="s">
        <v>24</v>
      </c>
      <c r="O6823" s="10" t="s">
        <v>23</v>
      </c>
      <c r="P6823" s="11" t="str">
        <f t="shared" si="532"/>
        <v>_Using</v>
      </c>
      <c r="Q6823" s="10" t="s">
        <v>23</v>
      </c>
      <c r="R6823" s="10" t="s">
        <v>23</v>
      </c>
      <c r="S6823" s="10" t="s">
        <v>27</v>
      </c>
      <c r="T6823" s="11" t="str" cm="1">
        <f t="array" ref="T6823">_xlfn.IFS(S6823="Month-to-month","_MM",S6823="One year","_OY",S6823="Two year","_TY")</f>
        <v>_MM</v>
      </c>
      <c r="U6823" s="10" t="s">
        <v>23</v>
      </c>
      <c r="V6823" s="10" t="s">
        <v>35</v>
      </c>
      <c r="W6823" s="10">
        <v>99.85</v>
      </c>
      <c r="X6823" s="10">
        <v>1776.95</v>
      </c>
      <c r="Y6823" s="10" t="s">
        <v>23</v>
      </c>
      <c r="Z6823" s="11">
        <f t="shared" si="533"/>
        <v>1</v>
      </c>
      <c r="AA6823" s="11" t="str">
        <f t="shared" si="534"/>
        <v>J_16AY+_Using_MM</v>
      </c>
    </row>
    <row r="6824" spans="1:27">
      <c r="A6824" s="10" t="s">
        <v>6859</v>
      </c>
      <c r="B6824" s="10" t="s">
        <v>30</v>
      </c>
      <c r="C6824" s="10">
        <v>1</v>
      </c>
      <c r="D6824" s="11" t="str">
        <f t="shared" si="530"/>
        <v>S</v>
      </c>
      <c r="E6824" s="10" t="s">
        <v>23</v>
      </c>
      <c r="F6824" s="10" t="s">
        <v>24</v>
      </c>
      <c r="G6824" s="10">
        <v>32</v>
      </c>
      <c r="H6824" s="11" t="str">
        <f t="shared" si="531"/>
        <v>_16AY+</v>
      </c>
      <c r="I6824" s="10" t="s">
        <v>23</v>
      </c>
      <c r="J6824" s="10" t="s">
        <v>24</v>
      </c>
      <c r="K6824" s="10" t="s">
        <v>37</v>
      </c>
      <c r="L6824" s="10" t="s">
        <v>24</v>
      </c>
      <c r="M6824" s="10" t="s">
        <v>24</v>
      </c>
      <c r="N6824" s="10" t="s">
        <v>24</v>
      </c>
      <c r="O6824" s="10" t="s">
        <v>24</v>
      </c>
      <c r="P6824" s="11" t="str">
        <f t="shared" si="532"/>
        <v>_NotUsing</v>
      </c>
      <c r="Q6824" s="10" t="s">
        <v>24</v>
      </c>
      <c r="R6824" s="10" t="s">
        <v>23</v>
      </c>
      <c r="S6824" s="10" t="s">
        <v>27</v>
      </c>
      <c r="T6824" s="11" t="str" cm="1">
        <f t="array" ref="T6824">_xlfn.IFS(S6824="Month-to-month","_MM",S6824="One year","_OY",S6824="Two year","_TY")</f>
        <v>_MM</v>
      </c>
      <c r="U6824" s="10" t="s">
        <v>23</v>
      </c>
      <c r="V6824" s="10" t="s">
        <v>40</v>
      </c>
      <c r="W6824" s="10">
        <v>80.3</v>
      </c>
      <c r="X6824" s="10">
        <v>2483.0500000000002</v>
      </c>
      <c r="Y6824" s="10" t="s">
        <v>23</v>
      </c>
      <c r="Z6824" s="11">
        <f t="shared" si="533"/>
        <v>1</v>
      </c>
      <c r="AA6824" s="11" t="str">
        <f t="shared" si="534"/>
        <v>S_16AY+_NotUsing_MM</v>
      </c>
    </row>
    <row r="6825" spans="1:27">
      <c r="A6825" s="10" t="s">
        <v>6860</v>
      </c>
      <c r="B6825" s="10" t="s">
        <v>22</v>
      </c>
      <c r="C6825" s="10">
        <v>0</v>
      </c>
      <c r="D6825" s="11" t="str">
        <f t="shared" si="530"/>
        <v>J</v>
      </c>
      <c r="E6825" s="10" t="s">
        <v>24</v>
      </c>
      <c r="F6825" s="10" t="s">
        <v>24</v>
      </c>
      <c r="G6825" s="10">
        <v>4</v>
      </c>
      <c r="H6825" s="11" t="str">
        <f t="shared" si="531"/>
        <v>_6AY</v>
      </c>
      <c r="I6825" s="10" t="s">
        <v>23</v>
      </c>
      <c r="J6825" s="10" t="s">
        <v>24</v>
      </c>
      <c r="K6825" s="10" t="s">
        <v>26</v>
      </c>
      <c r="L6825" s="10" t="s">
        <v>23</v>
      </c>
      <c r="M6825" s="10" t="s">
        <v>24</v>
      </c>
      <c r="N6825" s="10" t="s">
        <v>24</v>
      </c>
      <c r="O6825" s="10" t="s">
        <v>24</v>
      </c>
      <c r="P6825" s="11" t="str">
        <f t="shared" si="532"/>
        <v>_Using</v>
      </c>
      <c r="Q6825" s="10" t="s">
        <v>24</v>
      </c>
      <c r="R6825" s="10" t="s">
        <v>24</v>
      </c>
      <c r="S6825" s="10" t="s">
        <v>27</v>
      </c>
      <c r="T6825" s="11" t="str" cm="1">
        <f t="array" ref="T6825">_xlfn.IFS(S6825="Month-to-month","_MM",S6825="One year","_OY",S6825="Two year","_TY")</f>
        <v>_MM</v>
      </c>
      <c r="U6825" s="10" t="s">
        <v>23</v>
      </c>
      <c r="V6825" s="10" t="s">
        <v>35</v>
      </c>
      <c r="W6825" s="10">
        <v>50.55</v>
      </c>
      <c r="X6825" s="10">
        <v>235.65</v>
      </c>
      <c r="Y6825" s="10" t="s">
        <v>24</v>
      </c>
      <c r="Z6825" s="11">
        <f t="shared" si="533"/>
        <v>0</v>
      </c>
      <c r="AA6825" s="11" t="str">
        <f t="shared" si="534"/>
        <v>J_6AY_Using_MM</v>
      </c>
    </row>
    <row r="6826" spans="1:27">
      <c r="A6826" s="10" t="s">
        <v>6861</v>
      </c>
      <c r="B6826" s="10" t="s">
        <v>22</v>
      </c>
      <c r="C6826" s="10">
        <v>1</v>
      </c>
      <c r="D6826" s="11" t="str">
        <f t="shared" si="530"/>
        <v>S</v>
      </c>
      <c r="E6826" s="10" t="s">
        <v>24</v>
      </c>
      <c r="F6826" s="10" t="s">
        <v>24</v>
      </c>
      <c r="G6826" s="10">
        <v>66</v>
      </c>
      <c r="H6826" s="11" t="str">
        <f t="shared" si="531"/>
        <v>_16AY+</v>
      </c>
      <c r="I6826" s="10" t="s">
        <v>23</v>
      </c>
      <c r="J6826" s="10" t="s">
        <v>23</v>
      </c>
      <c r="K6826" s="10" t="s">
        <v>37</v>
      </c>
      <c r="L6826" s="10" t="s">
        <v>24</v>
      </c>
      <c r="M6826" s="10" t="s">
        <v>23</v>
      </c>
      <c r="N6826" s="10" t="s">
        <v>24</v>
      </c>
      <c r="O6826" s="10" t="s">
        <v>24</v>
      </c>
      <c r="P6826" s="11" t="str">
        <f t="shared" si="532"/>
        <v>_Using</v>
      </c>
      <c r="Q6826" s="10" t="s">
        <v>24</v>
      </c>
      <c r="R6826" s="10" t="s">
        <v>24</v>
      </c>
      <c r="S6826" s="10" t="s">
        <v>27</v>
      </c>
      <c r="T6826" s="11" t="str" cm="1">
        <f t="array" ref="T6826">_xlfn.IFS(S6826="Month-to-month","_MM",S6826="One year","_OY",S6826="Two year","_TY")</f>
        <v>_MM</v>
      </c>
      <c r="U6826" s="10" t="s">
        <v>23</v>
      </c>
      <c r="V6826" s="10" t="s">
        <v>40</v>
      </c>
      <c r="W6826" s="10">
        <v>80.45</v>
      </c>
      <c r="X6826" s="10">
        <v>5224.3500000000004</v>
      </c>
      <c r="Y6826" s="10" t="s">
        <v>23</v>
      </c>
      <c r="Z6826" s="11">
        <f t="shared" si="533"/>
        <v>1</v>
      </c>
      <c r="AA6826" s="11" t="str">
        <f t="shared" si="534"/>
        <v>S_16AY+_Using_MM</v>
      </c>
    </row>
    <row r="6827" spans="1:27">
      <c r="A6827" s="10" t="s">
        <v>6862</v>
      </c>
      <c r="B6827" s="10" t="s">
        <v>30</v>
      </c>
      <c r="C6827" s="10">
        <v>0</v>
      </c>
      <c r="D6827" s="11" t="str">
        <f t="shared" si="530"/>
        <v>J</v>
      </c>
      <c r="E6827" s="10" t="s">
        <v>24</v>
      </c>
      <c r="F6827" s="10" t="s">
        <v>24</v>
      </c>
      <c r="G6827" s="10">
        <v>27</v>
      </c>
      <c r="H6827" s="11" t="str">
        <f t="shared" si="531"/>
        <v>_16AY+</v>
      </c>
      <c r="I6827" s="10" t="s">
        <v>23</v>
      </c>
      <c r="J6827" s="10" t="s">
        <v>23</v>
      </c>
      <c r="K6827" s="10" t="s">
        <v>37</v>
      </c>
      <c r="L6827" s="10" t="s">
        <v>24</v>
      </c>
      <c r="M6827" s="10" t="s">
        <v>24</v>
      </c>
      <c r="N6827" s="10" t="s">
        <v>23</v>
      </c>
      <c r="O6827" s="10" t="s">
        <v>24</v>
      </c>
      <c r="P6827" s="11" t="str">
        <f t="shared" si="532"/>
        <v>_Using</v>
      </c>
      <c r="Q6827" s="10" t="s">
        <v>24</v>
      </c>
      <c r="R6827" s="10" t="s">
        <v>24</v>
      </c>
      <c r="S6827" s="10" t="s">
        <v>27</v>
      </c>
      <c r="T6827" s="11" t="str" cm="1">
        <f t="array" ref="T6827">_xlfn.IFS(S6827="Month-to-month","_MM",S6827="One year","_OY",S6827="Two year","_TY")</f>
        <v>_MM</v>
      </c>
      <c r="U6827" s="10" t="s">
        <v>23</v>
      </c>
      <c r="V6827" s="10" t="s">
        <v>28</v>
      </c>
      <c r="W6827" s="10">
        <v>81.3</v>
      </c>
      <c r="X6827" s="10">
        <v>2272.8000000000002</v>
      </c>
      <c r="Y6827" s="10" t="s">
        <v>24</v>
      </c>
      <c r="Z6827" s="11">
        <f t="shared" si="533"/>
        <v>0</v>
      </c>
      <c r="AA6827" s="11" t="str">
        <f t="shared" si="534"/>
        <v>J_16AY+_Using_MM</v>
      </c>
    </row>
    <row r="6828" spans="1:27">
      <c r="A6828" s="10" t="s">
        <v>6863</v>
      </c>
      <c r="B6828" s="10" t="s">
        <v>30</v>
      </c>
      <c r="C6828" s="10">
        <v>0</v>
      </c>
      <c r="D6828" s="11" t="str">
        <f t="shared" si="530"/>
        <v>J</v>
      </c>
      <c r="E6828" s="10" t="s">
        <v>24</v>
      </c>
      <c r="F6828" s="10" t="s">
        <v>24</v>
      </c>
      <c r="G6828" s="10">
        <v>4</v>
      </c>
      <c r="H6828" s="11" t="str">
        <f t="shared" si="531"/>
        <v>_6AY</v>
      </c>
      <c r="I6828" s="10" t="s">
        <v>23</v>
      </c>
      <c r="J6828" s="10" t="s">
        <v>24</v>
      </c>
      <c r="K6828" s="10" t="s">
        <v>24</v>
      </c>
      <c r="L6828" s="10" t="s">
        <v>46</v>
      </c>
      <c r="M6828" s="10" t="s">
        <v>46</v>
      </c>
      <c r="N6828" s="10" t="s">
        <v>46</v>
      </c>
      <c r="O6828" s="10" t="s">
        <v>46</v>
      </c>
      <c r="P6828" s="11" t="str">
        <f t="shared" si="532"/>
        <v>_NotUsing</v>
      </c>
      <c r="Q6828" s="10" t="s">
        <v>46</v>
      </c>
      <c r="R6828" s="10" t="s">
        <v>46</v>
      </c>
      <c r="S6828" s="10" t="s">
        <v>27</v>
      </c>
      <c r="T6828" s="11" t="str" cm="1">
        <f t="array" ref="T6828">_xlfn.IFS(S6828="Month-to-month","_MM",S6828="One year","_OY",S6828="Two year","_TY")</f>
        <v>_MM</v>
      </c>
      <c r="U6828" s="10" t="s">
        <v>23</v>
      </c>
      <c r="V6828" s="10" t="s">
        <v>40</v>
      </c>
      <c r="W6828" s="10">
        <v>20.7</v>
      </c>
      <c r="X6828" s="10">
        <v>83.75</v>
      </c>
      <c r="Y6828" s="10" t="s">
        <v>24</v>
      </c>
      <c r="Z6828" s="11">
        <f t="shared" si="533"/>
        <v>0</v>
      </c>
      <c r="AA6828" s="11" t="str">
        <f t="shared" si="534"/>
        <v>J_6AY_NotUsing_MM</v>
      </c>
    </row>
    <row r="6829" spans="1:27">
      <c r="A6829" s="10" t="s">
        <v>6864</v>
      </c>
      <c r="B6829" s="10" t="s">
        <v>30</v>
      </c>
      <c r="C6829" s="10">
        <v>0</v>
      </c>
      <c r="D6829" s="11" t="str">
        <f t="shared" si="530"/>
        <v>J</v>
      </c>
      <c r="E6829" s="10" t="s">
        <v>23</v>
      </c>
      <c r="F6829" s="10" t="s">
        <v>23</v>
      </c>
      <c r="G6829" s="10">
        <v>60</v>
      </c>
      <c r="H6829" s="11" t="str">
        <f t="shared" si="531"/>
        <v>_16AY+</v>
      </c>
      <c r="I6829" s="10" t="s">
        <v>23</v>
      </c>
      <c r="J6829" s="10" t="s">
        <v>24</v>
      </c>
      <c r="K6829" s="10" t="s">
        <v>26</v>
      </c>
      <c r="L6829" s="10" t="s">
        <v>23</v>
      </c>
      <c r="M6829" s="10" t="s">
        <v>23</v>
      </c>
      <c r="N6829" s="10" t="s">
        <v>24</v>
      </c>
      <c r="O6829" s="10" t="s">
        <v>23</v>
      </c>
      <c r="P6829" s="11" t="str">
        <f t="shared" si="532"/>
        <v>_Using</v>
      </c>
      <c r="Q6829" s="10" t="s">
        <v>23</v>
      </c>
      <c r="R6829" s="10" t="s">
        <v>23</v>
      </c>
      <c r="S6829" s="10" t="s">
        <v>27</v>
      </c>
      <c r="T6829" s="11" t="str" cm="1">
        <f t="array" ref="T6829">_xlfn.IFS(S6829="Month-to-month","_MM",S6829="One year","_OY",S6829="Two year","_TY")</f>
        <v>_MM</v>
      </c>
      <c r="U6829" s="10" t="s">
        <v>23</v>
      </c>
      <c r="V6829" s="10" t="s">
        <v>40</v>
      </c>
      <c r="W6829" s="10">
        <v>79.05</v>
      </c>
      <c r="X6829" s="10">
        <v>4663.3999999999996</v>
      </c>
      <c r="Y6829" s="10" t="s">
        <v>24</v>
      </c>
      <c r="Z6829" s="11">
        <f t="shared" si="533"/>
        <v>0</v>
      </c>
      <c r="AA6829" s="11" t="str">
        <f t="shared" si="534"/>
        <v>J_16AY+_Using_MM</v>
      </c>
    </row>
    <row r="6830" spans="1:27">
      <c r="A6830" s="10" t="s">
        <v>6865</v>
      </c>
      <c r="B6830" s="10" t="s">
        <v>22</v>
      </c>
      <c r="C6830" s="10">
        <v>0</v>
      </c>
      <c r="D6830" s="11" t="str">
        <f t="shared" si="530"/>
        <v>J</v>
      </c>
      <c r="E6830" s="10" t="s">
        <v>23</v>
      </c>
      <c r="F6830" s="10" t="s">
        <v>23</v>
      </c>
      <c r="G6830" s="10">
        <v>8</v>
      </c>
      <c r="H6830" s="11" t="str">
        <f t="shared" si="531"/>
        <v>_16AY</v>
      </c>
      <c r="I6830" s="10" t="s">
        <v>23</v>
      </c>
      <c r="J6830" s="10" t="s">
        <v>24</v>
      </c>
      <c r="K6830" s="10" t="s">
        <v>24</v>
      </c>
      <c r="L6830" s="10" t="s">
        <v>46</v>
      </c>
      <c r="M6830" s="10" t="s">
        <v>46</v>
      </c>
      <c r="N6830" s="10" t="s">
        <v>46</v>
      </c>
      <c r="O6830" s="10" t="s">
        <v>46</v>
      </c>
      <c r="P6830" s="11" t="str">
        <f t="shared" si="532"/>
        <v>_NotUsing</v>
      </c>
      <c r="Q6830" s="10" t="s">
        <v>46</v>
      </c>
      <c r="R6830" s="10" t="s">
        <v>46</v>
      </c>
      <c r="S6830" s="10" t="s">
        <v>47</v>
      </c>
      <c r="T6830" s="11" t="str" cm="1">
        <f t="array" ref="T6830">_xlfn.IFS(S6830="Month-to-month","_MM",S6830="One year","_OY",S6830="Two year","_TY")</f>
        <v>_TY</v>
      </c>
      <c r="U6830" s="10" t="s">
        <v>24</v>
      </c>
      <c r="V6830" s="10" t="s">
        <v>32</v>
      </c>
      <c r="W6830" s="10">
        <v>19.05</v>
      </c>
      <c r="X6830" s="10">
        <v>201.7</v>
      </c>
      <c r="Y6830" s="10" t="s">
        <v>24</v>
      </c>
      <c r="Z6830" s="11">
        <f t="shared" si="533"/>
        <v>0</v>
      </c>
      <c r="AA6830" s="11" t="str">
        <f t="shared" si="534"/>
        <v>J_16AY_NotUsing_TY</v>
      </c>
    </row>
    <row r="6831" spans="1:27">
      <c r="A6831" s="10" t="s">
        <v>6866</v>
      </c>
      <c r="B6831" s="10" t="s">
        <v>30</v>
      </c>
      <c r="C6831" s="10">
        <v>0</v>
      </c>
      <c r="D6831" s="11" t="str">
        <f t="shared" si="530"/>
        <v>J</v>
      </c>
      <c r="E6831" s="10" t="s">
        <v>23</v>
      </c>
      <c r="F6831" s="10" t="s">
        <v>23</v>
      </c>
      <c r="G6831" s="10">
        <v>8</v>
      </c>
      <c r="H6831" s="11" t="str">
        <f t="shared" si="531"/>
        <v>_16AY</v>
      </c>
      <c r="I6831" s="10" t="s">
        <v>23</v>
      </c>
      <c r="J6831" s="10" t="s">
        <v>24</v>
      </c>
      <c r="K6831" s="10" t="s">
        <v>24</v>
      </c>
      <c r="L6831" s="10" t="s">
        <v>46</v>
      </c>
      <c r="M6831" s="10" t="s">
        <v>46</v>
      </c>
      <c r="N6831" s="10" t="s">
        <v>46</v>
      </c>
      <c r="O6831" s="10" t="s">
        <v>46</v>
      </c>
      <c r="P6831" s="11" t="str">
        <f t="shared" si="532"/>
        <v>_NotUsing</v>
      </c>
      <c r="Q6831" s="10" t="s">
        <v>46</v>
      </c>
      <c r="R6831" s="10" t="s">
        <v>46</v>
      </c>
      <c r="S6831" s="10" t="s">
        <v>47</v>
      </c>
      <c r="T6831" s="11" t="str" cm="1">
        <f t="array" ref="T6831">_xlfn.IFS(S6831="Month-to-month","_MM",S6831="One year","_OY",S6831="Two year","_TY")</f>
        <v>_TY</v>
      </c>
      <c r="U6831" s="10" t="s">
        <v>24</v>
      </c>
      <c r="V6831" s="10" t="s">
        <v>40</v>
      </c>
      <c r="W6831" s="10">
        <v>19.600000000000001</v>
      </c>
      <c r="X6831" s="10">
        <v>125</v>
      </c>
      <c r="Y6831" s="10" t="s">
        <v>24</v>
      </c>
      <c r="Z6831" s="11">
        <f t="shared" si="533"/>
        <v>0</v>
      </c>
      <c r="AA6831" s="11" t="str">
        <f t="shared" si="534"/>
        <v>J_16AY_NotUsing_TY</v>
      </c>
    </row>
    <row r="6832" spans="1:27">
      <c r="A6832" s="10" t="s">
        <v>6867</v>
      </c>
      <c r="B6832" s="10" t="s">
        <v>30</v>
      </c>
      <c r="C6832" s="10">
        <v>0</v>
      </c>
      <c r="D6832" s="11" t="str">
        <f t="shared" si="530"/>
        <v>J</v>
      </c>
      <c r="E6832" s="10" t="s">
        <v>24</v>
      </c>
      <c r="F6832" s="10" t="s">
        <v>24</v>
      </c>
      <c r="G6832" s="10">
        <v>35</v>
      </c>
      <c r="H6832" s="11" t="str">
        <f t="shared" si="531"/>
        <v>_16AY+</v>
      </c>
      <c r="I6832" s="10" t="s">
        <v>23</v>
      </c>
      <c r="J6832" s="10" t="s">
        <v>24</v>
      </c>
      <c r="K6832" s="10" t="s">
        <v>24</v>
      </c>
      <c r="L6832" s="10" t="s">
        <v>46</v>
      </c>
      <c r="M6832" s="10" t="s">
        <v>46</v>
      </c>
      <c r="N6832" s="10" t="s">
        <v>46</v>
      </c>
      <c r="O6832" s="10" t="s">
        <v>46</v>
      </c>
      <c r="P6832" s="11" t="str">
        <f t="shared" si="532"/>
        <v>_NotUsing</v>
      </c>
      <c r="Q6832" s="10" t="s">
        <v>46</v>
      </c>
      <c r="R6832" s="10" t="s">
        <v>46</v>
      </c>
      <c r="S6832" s="10" t="s">
        <v>47</v>
      </c>
      <c r="T6832" s="11" t="str" cm="1">
        <f t="array" ref="T6832">_xlfn.IFS(S6832="Month-to-month","_MM",S6832="One year","_OY",S6832="Two year","_TY")</f>
        <v>_TY</v>
      </c>
      <c r="U6832" s="10" t="s">
        <v>23</v>
      </c>
      <c r="V6832" s="10" t="s">
        <v>32</v>
      </c>
      <c r="W6832" s="10">
        <v>20.2</v>
      </c>
      <c r="X6832" s="10">
        <v>684.4</v>
      </c>
      <c r="Y6832" s="10" t="s">
        <v>24</v>
      </c>
      <c r="Z6832" s="11">
        <f t="shared" si="533"/>
        <v>0</v>
      </c>
      <c r="AA6832" s="11" t="str">
        <f t="shared" si="534"/>
        <v>J_16AY+_NotUsing_TY</v>
      </c>
    </row>
    <row r="6833" spans="1:27">
      <c r="A6833" s="10" t="s">
        <v>6868</v>
      </c>
      <c r="B6833" s="10" t="s">
        <v>30</v>
      </c>
      <c r="C6833" s="10">
        <v>0</v>
      </c>
      <c r="D6833" s="11" t="str">
        <f t="shared" si="530"/>
        <v>J</v>
      </c>
      <c r="E6833" s="10" t="s">
        <v>24</v>
      </c>
      <c r="F6833" s="10" t="s">
        <v>24</v>
      </c>
      <c r="G6833" s="10">
        <v>7</v>
      </c>
      <c r="H6833" s="11" t="str">
        <f t="shared" si="531"/>
        <v>_16AY</v>
      </c>
      <c r="I6833" s="10" t="s">
        <v>23</v>
      </c>
      <c r="J6833" s="10" t="s">
        <v>23</v>
      </c>
      <c r="K6833" s="10" t="s">
        <v>37</v>
      </c>
      <c r="L6833" s="10" t="s">
        <v>24</v>
      </c>
      <c r="M6833" s="10" t="s">
        <v>24</v>
      </c>
      <c r="N6833" s="10" t="s">
        <v>24</v>
      </c>
      <c r="O6833" s="10" t="s">
        <v>24</v>
      </c>
      <c r="P6833" s="11" t="str">
        <f t="shared" si="532"/>
        <v>_NotUsing</v>
      </c>
      <c r="Q6833" s="10" t="s">
        <v>24</v>
      </c>
      <c r="R6833" s="10" t="s">
        <v>23</v>
      </c>
      <c r="S6833" s="10" t="s">
        <v>27</v>
      </c>
      <c r="T6833" s="11" t="str" cm="1">
        <f t="array" ref="T6833">_xlfn.IFS(S6833="Month-to-month","_MM",S6833="One year","_OY",S6833="Two year","_TY")</f>
        <v>_MM</v>
      </c>
      <c r="U6833" s="10" t="s">
        <v>23</v>
      </c>
      <c r="V6833" s="10" t="s">
        <v>28</v>
      </c>
      <c r="W6833" s="10">
        <v>86.8</v>
      </c>
      <c r="X6833" s="10">
        <v>620.35</v>
      </c>
      <c r="Y6833" s="10" t="s">
        <v>23</v>
      </c>
      <c r="Z6833" s="11">
        <f t="shared" si="533"/>
        <v>1</v>
      </c>
      <c r="AA6833" s="11" t="str">
        <f t="shared" si="534"/>
        <v>J_16AY_NotUsing_MM</v>
      </c>
    </row>
    <row r="6834" spans="1:27">
      <c r="A6834" s="10" t="s">
        <v>6869</v>
      </c>
      <c r="B6834" s="10" t="s">
        <v>22</v>
      </c>
      <c r="C6834" s="10">
        <v>0</v>
      </c>
      <c r="D6834" s="11" t="str">
        <f t="shared" si="530"/>
        <v>J</v>
      </c>
      <c r="E6834" s="10" t="s">
        <v>23</v>
      </c>
      <c r="F6834" s="10" t="s">
        <v>23</v>
      </c>
      <c r="G6834" s="10">
        <v>53</v>
      </c>
      <c r="H6834" s="11" t="str">
        <f t="shared" si="531"/>
        <v>_16AY+</v>
      </c>
      <c r="I6834" s="10" t="s">
        <v>23</v>
      </c>
      <c r="J6834" s="10" t="s">
        <v>24</v>
      </c>
      <c r="K6834" s="10" t="s">
        <v>24</v>
      </c>
      <c r="L6834" s="10" t="s">
        <v>46</v>
      </c>
      <c r="M6834" s="10" t="s">
        <v>46</v>
      </c>
      <c r="N6834" s="10" t="s">
        <v>46</v>
      </c>
      <c r="O6834" s="10" t="s">
        <v>46</v>
      </c>
      <c r="P6834" s="11" t="str">
        <f t="shared" si="532"/>
        <v>_NotUsing</v>
      </c>
      <c r="Q6834" s="10" t="s">
        <v>46</v>
      </c>
      <c r="R6834" s="10" t="s">
        <v>46</v>
      </c>
      <c r="S6834" s="10" t="s">
        <v>47</v>
      </c>
      <c r="T6834" s="11" t="str" cm="1">
        <f t="array" ref="T6834">_xlfn.IFS(S6834="Month-to-month","_MM",S6834="One year","_OY",S6834="Two year","_TY")</f>
        <v>_TY</v>
      </c>
      <c r="U6834" s="10" t="s">
        <v>24</v>
      </c>
      <c r="V6834" s="10" t="s">
        <v>32</v>
      </c>
      <c r="W6834" s="10">
        <v>20.9</v>
      </c>
      <c r="X6834" s="10">
        <v>1146.05</v>
      </c>
      <c r="Y6834" s="10" t="s">
        <v>24</v>
      </c>
      <c r="Z6834" s="11">
        <f t="shared" si="533"/>
        <v>0</v>
      </c>
      <c r="AA6834" s="11" t="str">
        <f t="shared" si="534"/>
        <v>J_16AY+_NotUsing_TY</v>
      </c>
    </row>
    <row r="6835" spans="1:27">
      <c r="A6835" s="10" t="s">
        <v>6870</v>
      </c>
      <c r="B6835" s="10" t="s">
        <v>22</v>
      </c>
      <c r="C6835" s="10">
        <v>1</v>
      </c>
      <c r="D6835" s="11" t="str">
        <f t="shared" si="530"/>
        <v>S</v>
      </c>
      <c r="E6835" s="10" t="s">
        <v>24</v>
      </c>
      <c r="F6835" s="10" t="s">
        <v>24</v>
      </c>
      <c r="G6835" s="10">
        <v>18</v>
      </c>
      <c r="H6835" s="11" t="str">
        <f t="shared" si="531"/>
        <v>_16AY+</v>
      </c>
      <c r="I6835" s="10" t="s">
        <v>23</v>
      </c>
      <c r="J6835" s="10" t="s">
        <v>23</v>
      </c>
      <c r="K6835" s="10" t="s">
        <v>37</v>
      </c>
      <c r="L6835" s="10" t="s">
        <v>24</v>
      </c>
      <c r="M6835" s="10" t="s">
        <v>23</v>
      </c>
      <c r="N6835" s="10" t="s">
        <v>24</v>
      </c>
      <c r="O6835" s="10" t="s">
        <v>23</v>
      </c>
      <c r="P6835" s="11" t="str">
        <f t="shared" si="532"/>
        <v>_Using</v>
      </c>
      <c r="Q6835" s="10" t="s">
        <v>23</v>
      </c>
      <c r="R6835" s="10" t="s">
        <v>23</v>
      </c>
      <c r="S6835" s="10" t="s">
        <v>27</v>
      </c>
      <c r="T6835" s="11" t="str" cm="1">
        <f t="array" ref="T6835">_xlfn.IFS(S6835="Month-to-month","_MM",S6835="One year","_OY",S6835="Two year","_TY")</f>
        <v>_MM</v>
      </c>
      <c r="U6835" s="10" t="s">
        <v>23</v>
      </c>
      <c r="V6835" s="10" t="s">
        <v>40</v>
      </c>
      <c r="W6835" s="10">
        <v>103.6</v>
      </c>
      <c r="X6835" s="10">
        <v>1806.35</v>
      </c>
      <c r="Y6835" s="10" t="s">
        <v>24</v>
      </c>
      <c r="Z6835" s="11">
        <f t="shared" si="533"/>
        <v>0</v>
      </c>
      <c r="AA6835" s="11" t="str">
        <f t="shared" si="534"/>
        <v>S_16AY+_Using_MM</v>
      </c>
    </row>
    <row r="6836" spans="1:27">
      <c r="A6836" s="10" t="s">
        <v>6871</v>
      </c>
      <c r="B6836" s="10" t="s">
        <v>22</v>
      </c>
      <c r="C6836" s="10">
        <v>0</v>
      </c>
      <c r="D6836" s="11" t="str">
        <f t="shared" si="530"/>
        <v>J</v>
      </c>
      <c r="E6836" s="10" t="s">
        <v>24</v>
      </c>
      <c r="F6836" s="10" t="s">
        <v>24</v>
      </c>
      <c r="G6836" s="10">
        <v>15</v>
      </c>
      <c r="H6836" s="11" t="str">
        <f t="shared" si="531"/>
        <v>_16AY</v>
      </c>
      <c r="I6836" s="10" t="s">
        <v>24</v>
      </c>
      <c r="J6836" s="10" t="s">
        <v>25</v>
      </c>
      <c r="K6836" s="10" t="s">
        <v>26</v>
      </c>
      <c r="L6836" s="10" t="s">
        <v>24</v>
      </c>
      <c r="M6836" s="10" t="s">
        <v>23</v>
      </c>
      <c r="N6836" s="10" t="s">
        <v>24</v>
      </c>
      <c r="O6836" s="10" t="s">
        <v>24</v>
      </c>
      <c r="P6836" s="11" t="str">
        <f t="shared" si="532"/>
        <v>_Using</v>
      </c>
      <c r="Q6836" s="10" t="s">
        <v>24</v>
      </c>
      <c r="R6836" s="10" t="s">
        <v>23</v>
      </c>
      <c r="S6836" s="10" t="s">
        <v>47</v>
      </c>
      <c r="T6836" s="11" t="str" cm="1">
        <f t="array" ref="T6836">_xlfn.IFS(S6836="Month-to-month","_MM",S6836="One year","_OY",S6836="Two year","_TY")</f>
        <v>_TY</v>
      </c>
      <c r="U6836" s="10" t="s">
        <v>23</v>
      </c>
      <c r="V6836" s="10" t="s">
        <v>32</v>
      </c>
      <c r="W6836" s="10">
        <v>38.799999999999997</v>
      </c>
      <c r="X6836" s="10">
        <v>603</v>
      </c>
      <c r="Y6836" s="10" t="s">
        <v>24</v>
      </c>
      <c r="Z6836" s="11">
        <f t="shared" si="533"/>
        <v>0</v>
      </c>
      <c r="AA6836" s="11" t="str">
        <f t="shared" si="534"/>
        <v>J_16AY_Using_TY</v>
      </c>
    </row>
    <row r="6837" spans="1:27">
      <c r="A6837" s="10" t="s">
        <v>6872</v>
      </c>
      <c r="B6837" s="10" t="s">
        <v>30</v>
      </c>
      <c r="C6837" s="10">
        <v>0</v>
      </c>
      <c r="D6837" s="11" t="str">
        <f t="shared" si="530"/>
        <v>J</v>
      </c>
      <c r="E6837" s="10" t="s">
        <v>23</v>
      </c>
      <c r="F6837" s="10" t="s">
        <v>24</v>
      </c>
      <c r="G6837" s="10">
        <v>67</v>
      </c>
      <c r="H6837" s="11" t="str">
        <f t="shared" si="531"/>
        <v>_16AY+</v>
      </c>
      <c r="I6837" s="10" t="s">
        <v>23</v>
      </c>
      <c r="J6837" s="10" t="s">
        <v>23</v>
      </c>
      <c r="K6837" s="10" t="s">
        <v>37</v>
      </c>
      <c r="L6837" s="10" t="s">
        <v>24</v>
      </c>
      <c r="M6837" s="10" t="s">
        <v>23</v>
      </c>
      <c r="N6837" s="10" t="s">
        <v>24</v>
      </c>
      <c r="O6837" s="10" t="s">
        <v>24</v>
      </c>
      <c r="P6837" s="11" t="str">
        <f t="shared" si="532"/>
        <v>_Using</v>
      </c>
      <c r="Q6837" s="10" t="s">
        <v>23</v>
      </c>
      <c r="R6837" s="10" t="s">
        <v>24</v>
      </c>
      <c r="S6837" s="10" t="s">
        <v>31</v>
      </c>
      <c r="T6837" s="11" t="str" cm="1">
        <f t="array" ref="T6837">_xlfn.IFS(S6837="Month-to-month","_MM",S6837="One year","_OY",S6837="Two year","_TY")</f>
        <v>_OY</v>
      </c>
      <c r="U6837" s="10" t="s">
        <v>23</v>
      </c>
      <c r="V6837" s="10" t="s">
        <v>35</v>
      </c>
      <c r="W6837" s="10">
        <v>88.4</v>
      </c>
      <c r="X6837" s="10">
        <v>5798.3</v>
      </c>
      <c r="Y6837" s="10" t="s">
        <v>24</v>
      </c>
      <c r="Z6837" s="11">
        <f t="shared" si="533"/>
        <v>0</v>
      </c>
      <c r="AA6837" s="11" t="str">
        <f t="shared" si="534"/>
        <v>J_16AY+_Using_OY</v>
      </c>
    </row>
    <row r="6838" spans="1:27">
      <c r="A6838" s="10" t="s">
        <v>6873</v>
      </c>
      <c r="B6838" s="10" t="s">
        <v>30</v>
      </c>
      <c r="C6838" s="10">
        <v>1</v>
      </c>
      <c r="D6838" s="11" t="str">
        <f t="shared" si="530"/>
        <v>S</v>
      </c>
      <c r="E6838" s="10" t="s">
        <v>23</v>
      </c>
      <c r="F6838" s="10" t="s">
        <v>24</v>
      </c>
      <c r="G6838" s="10">
        <v>6</v>
      </c>
      <c r="H6838" s="11" t="str">
        <f t="shared" si="531"/>
        <v>_6AY</v>
      </c>
      <c r="I6838" s="10" t="s">
        <v>23</v>
      </c>
      <c r="J6838" s="10" t="s">
        <v>24</v>
      </c>
      <c r="K6838" s="10" t="s">
        <v>37</v>
      </c>
      <c r="L6838" s="10" t="s">
        <v>24</v>
      </c>
      <c r="M6838" s="10" t="s">
        <v>23</v>
      </c>
      <c r="N6838" s="10" t="s">
        <v>24</v>
      </c>
      <c r="O6838" s="10" t="s">
        <v>24</v>
      </c>
      <c r="P6838" s="11" t="str">
        <f t="shared" si="532"/>
        <v>_Using</v>
      </c>
      <c r="Q6838" s="10" t="s">
        <v>24</v>
      </c>
      <c r="R6838" s="10" t="s">
        <v>23</v>
      </c>
      <c r="S6838" s="10" t="s">
        <v>27</v>
      </c>
      <c r="T6838" s="11" t="str" cm="1">
        <f t="array" ref="T6838">_xlfn.IFS(S6838="Month-to-month","_MM",S6838="One year","_OY",S6838="Two year","_TY")</f>
        <v>_MM</v>
      </c>
      <c r="U6838" s="10" t="s">
        <v>23</v>
      </c>
      <c r="V6838" s="10" t="s">
        <v>28</v>
      </c>
      <c r="W6838" s="10">
        <v>84.2</v>
      </c>
      <c r="X6838" s="10">
        <v>519.15</v>
      </c>
      <c r="Y6838" s="10" t="s">
        <v>23</v>
      </c>
      <c r="Z6838" s="11">
        <f t="shared" si="533"/>
        <v>1</v>
      </c>
      <c r="AA6838" s="11" t="str">
        <f t="shared" si="534"/>
        <v>S_6AY_Using_MM</v>
      </c>
    </row>
    <row r="6839" spans="1:27">
      <c r="A6839" s="10" t="s">
        <v>6874</v>
      </c>
      <c r="B6839" s="10" t="s">
        <v>30</v>
      </c>
      <c r="C6839" s="10">
        <v>1</v>
      </c>
      <c r="D6839" s="11" t="str">
        <f t="shared" si="530"/>
        <v>S</v>
      </c>
      <c r="E6839" s="10" t="s">
        <v>24</v>
      </c>
      <c r="F6839" s="10" t="s">
        <v>24</v>
      </c>
      <c r="G6839" s="10">
        <v>6</v>
      </c>
      <c r="H6839" s="11" t="str">
        <f t="shared" si="531"/>
        <v>_6AY</v>
      </c>
      <c r="I6839" s="10" t="s">
        <v>23</v>
      </c>
      <c r="J6839" s="10" t="s">
        <v>24</v>
      </c>
      <c r="K6839" s="10" t="s">
        <v>37</v>
      </c>
      <c r="L6839" s="10" t="s">
        <v>24</v>
      </c>
      <c r="M6839" s="10" t="s">
        <v>24</v>
      </c>
      <c r="N6839" s="10" t="s">
        <v>24</v>
      </c>
      <c r="O6839" s="10" t="s">
        <v>24</v>
      </c>
      <c r="P6839" s="11" t="str">
        <f t="shared" si="532"/>
        <v>_NotUsing</v>
      </c>
      <c r="Q6839" s="10" t="s">
        <v>23</v>
      </c>
      <c r="R6839" s="10" t="s">
        <v>24</v>
      </c>
      <c r="S6839" s="10" t="s">
        <v>27</v>
      </c>
      <c r="T6839" s="11" t="str" cm="1">
        <f t="array" ref="T6839">_xlfn.IFS(S6839="Month-to-month","_MM",S6839="One year","_OY",S6839="Two year","_TY")</f>
        <v>_MM</v>
      </c>
      <c r="U6839" s="10" t="s">
        <v>23</v>
      </c>
      <c r="V6839" s="10" t="s">
        <v>28</v>
      </c>
      <c r="W6839" s="10">
        <v>79.7</v>
      </c>
      <c r="X6839" s="10">
        <v>497.6</v>
      </c>
      <c r="Y6839" s="10" t="s">
        <v>24</v>
      </c>
      <c r="Z6839" s="11">
        <f t="shared" si="533"/>
        <v>0</v>
      </c>
      <c r="AA6839" s="11" t="str">
        <f t="shared" si="534"/>
        <v>S_6AY_NotUsing_MM</v>
      </c>
    </row>
    <row r="6840" spans="1:27">
      <c r="A6840" s="10" t="s">
        <v>6875</v>
      </c>
      <c r="B6840" s="10" t="s">
        <v>30</v>
      </c>
      <c r="C6840" s="10">
        <v>0</v>
      </c>
      <c r="D6840" s="11" t="str">
        <f t="shared" si="530"/>
        <v>J</v>
      </c>
      <c r="E6840" s="10" t="s">
        <v>24</v>
      </c>
      <c r="F6840" s="10" t="s">
        <v>24</v>
      </c>
      <c r="G6840" s="10">
        <v>13</v>
      </c>
      <c r="H6840" s="11" t="str">
        <f t="shared" si="531"/>
        <v>_16AY</v>
      </c>
      <c r="I6840" s="10" t="s">
        <v>23</v>
      </c>
      <c r="J6840" s="10" t="s">
        <v>23</v>
      </c>
      <c r="K6840" s="10" t="s">
        <v>37</v>
      </c>
      <c r="L6840" s="10" t="s">
        <v>24</v>
      </c>
      <c r="M6840" s="10" t="s">
        <v>24</v>
      </c>
      <c r="N6840" s="10" t="s">
        <v>24</v>
      </c>
      <c r="O6840" s="10" t="s">
        <v>23</v>
      </c>
      <c r="P6840" s="11" t="str">
        <f t="shared" si="532"/>
        <v>_Using</v>
      </c>
      <c r="Q6840" s="10" t="s">
        <v>23</v>
      </c>
      <c r="R6840" s="10" t="s">
        <v>23</v>
      </c>
      <c r="S6840" s="10" t="s">
        <v>27</v>
      </c>
      <c r="T6840" s="11" t="str" cm="1">
        <f t="array" ref="T6840">_xlfn.IFS(S6840="Month-to-month","_MM",S6840="One year","_OY",S6840="Two year","_TY")</f>
        <v>_MM</v>
      </c>
      <c r="U6840" s="10" t="s">
        <v>23</v>
      </c>
      <c r="V6840" s="10" t="s">
        <v>32</v>
      </c>
      <c r="W6840" s="10">
        <v>99</v>
      </c>
      <c r="X6840" s="10">
        <v>1301.7</v>
      </c>
      <c r="Y6840" s="10" t="s">
        <v>23</v>
      </c>
      <c r="Z6840" s="11">
        <f t="shared" si="533"/>
        <v>1</v>
      </c>
      <c r="AA6840" s="11" t="str">
        <f t="shared" si="534"/>
        <v>J_16AY_Using_MM</v>
      </c>
    </row>
    <row r="6841" spans="1:27">
      <c r="A6841" s="10" t="s">
        <v>6876</v>
      </c>
      <c r="B6841" s="10" t="s">
        <v>22</v>
      </c>
      <c r="C6841" s="10">
        <v>0</v>
      </c>
      <c r="D6841" s="11" t="str">
        <f t="shared" si="530"/>
        <v>J</v>
      </c>
      <c r="E6841" s="10" t="s">
        <v>24</v>
      </c>
      <c r="F6841" s="10" t="s">
        <v>24</v>
      </c>
      <c r="G6841" s="10">
        <v>11</v>
      </c>
      <c r="H6841" s="11" t="str">
        <f t="shared" si="531"/>
        <v>_16AY</v>
      </c>
      <c r="I6841" s="10" t="s">
        <v>23</v>
      </c>
      <c r="J6841" s="10" t="s">
        <v>23</v>
      </c>
      <c r="K6841" s="10" t="s">
        <v>37</v>
      </c>
      <c r="L6841" s="10" t="s">
        <v>24</v>
      </c>
      <c r="M6841" s="10" t="s">
        <v>24</v>
      </c>
      <c r="N6841" s="10" t="s">
        <v>23</v>
      </c>
      <c r="O6841" s="10" t="s">
        <v>24</v>
      </c>
      <c r="P6841" s="11" t="str">
        <f t="shared" si="532"/>
        <v>_Using</v>
      </c>
      <c r="Q6841" s="10" t="s">
        <v>23</v>
      </c>
      <c r="R6841" s="10" t="s">
        <v>23</v>
      </c>
      <c r="S6841" s="10" t="s">
        <v>27</v>
      </c>
      <c r="T6841" s="11" t="str" cm="1">
        <f t="array" ref="T6841">_xlfn.IFS(S6841="Month-to-month","_MM",S6841="One year","_OY",S6841="Two year","_TY")</f>
        <v>_MM</v>
      </c>
      <c r="U6841" s="10" t="s">
        <v>23</v>
      </c>
      <c r="V6841" s="10" t="s">
        <v>28</v>
      </c>
      <c r="W6841" s="10">
        <v>100.75</v>
      </c>
      <c r="X6841" s="10">
        <v>1129.75</v>
      </c>
      <c r="Y6841" s="10" t="s">
        <v>23</v>
      </c>
      <c r="Z6841" s="11">
        <f t="shared" si="533"/>
        <v>1</v>
      </c>
      <c r="AA6841" s="11" t="str">
        <f t="shared" si="534"/>
        <v>J_16AY_Using_MM</v>
      </c>
    </row>
    <row r="6842" spans="1:27">
      <c r="A6842" s="10" t="s">
        <v>6877</v>
      </c>
      <c r="B6842" s="10" t="s">
        <v>30</v>
      </c>
      <c r="C6842" s="10">
        <v>0</v>
      </c>
      <c r="D6842" s="11" t="str">
        <f t="shared" si="530"/>
        <v>J</v>
      </c>
      <c r="E6842" s="10" t="s">
        <v>24</v>
      </c>
      <c r="F6842" s="10" t="s">
        <v>23</v>
      </c>
      <c r="G6842" s="10">
        <v>1</v>
      </c>
      <c r="H6842" s="11" t="str">
        <f t="shared" si="531"/>
        <v>_6AY</v>
      </c>
      <c r="I6842" s="10" t="s">
        <v>23</v>
      </c>
      <c r="J6842" s="10" t="s">
        <v>24</v>
      </c>
      <c r="K6842" s="10" t="s">
        <v>24</v>
      </c>
      <c r="L6842" s="10" t="s">
        <v>46</v>
      </c>
      <c r="M6842" s="10" t="s">
        <v>46</v>
      </c>
      <c r="N6842" s="10" t="s">
        <v>46</v>
      </c>
      <c r="O6842" s="10" t="s">
        <v>46</v>
      </c>
      <c r="P6842" s="11" t="str">
        <f t="shared" si="532"/>
        <v>_NotUsing</v>
      </c>
      <c r="Q6842" s="10" t="s">
        <v>46</v>
      </c>
      <c r="R6842" s="10" t="s">
        <v>46</v>
      </c>
      <c r="S6842" s="10" t="s">
        <v>27</v>
      </c>
      <c r="T6842" s="11" t="str" cm="1">
        <f t="array" ref="T6842">_xlfn.IFS(S6842="Month-to-month","_MM",S6842="One year","_OY",S6842="Two year","_TY")</f>
        <v>_MM</v>
      </c>
      <c r="U6842" s="10" t="s">
        <v>23</v>
      </c>
      <c r="V6842" s="10" t="s">
        <v>32</v>
      </c>
      <c r="W6842" s="10">
        <v>19.3</v>
      </c>
      <c r="X6842" s="10">
        <v>19.3</v>
      </c>
      <c r="Y6842" s="10" t="s">
        <v>24</v>
      </c>
      <c r="Z6842" s="11">
        <f t="shared" si="533"/>
        <v>0</v>
      </c>
      <c r="AA6842" s="11" t="str">
        <f t="shared" si="534"/>
        <v>J_6AY_NotUsing_MM</v>
      </c>
    </row>
    <row r="6843" spans="1:27">
      <c r="A6843" s="10" t="s">
        <v>6878</v>
      </c>
      <c r="B6843" s="10" t="s">
        <v>30</v>
      </c>
      <c r="C6843" s="10">
        <v>0</v>
      </c>
      <c r="D6843" s="11" t="str">
        <f t="shared" si="530"/>
        <v>J</v>
      </c>
      <c r="E6843" s="10" t="s">
        <v>24</v>
      </c>
      <c r="F6843" s="10" t="s">
        <v>24</v>
      </c>
      <c r="G6843" s="10">
        <v>5</v>
      </c>
      <c r="H6843" s="11" t="str">
        <f t="shared" si="531"/>
        <v>_6AY</v>
      </c>
      <c r="I6843" s="10" t="s">
        <v>23</v>
      </c>
      <c r="J6843" s="10" t="s">
        <v>24</v>
      </c>
      <c r="K6843" s="10" t="s">
        <v>26</v>
      </c>
      <c r="L6843" s="10" t="s">
        <v>23</v>
      </c>
      <c r="M6843" s="10" t="s">
        <v>24</v>
      </c>
      <c r="N6843" s="10" t="s">
        <v>24</v>
      </c>
      <c r="O6843" s="10" t="s">
        <v>23</v>
      </c>
      <c r="P6843" s="11" t="str">
        <f t="shared" si="532"/>
        <v>_Using</v>
      </c>
      <c r="Q6843" s="10" t="s">
        <v>24</v>
      </c>
      <c r="R6843" s="10" t="s">
        <v>24</v>
      </c>
      <c r="S6843" s="10" t="s">
        <v>27</v>
      </c>
      <c r="T6843" s="11" t="str" cm="1">
        <f t="array" ref="T6843">_xlfn.IFS(S6843="Month-to-month","_MM",S6843="One year","_OY",S6843="Two year","_TY")</f>
        <v>_MM</v>
      </c>
      <c r="U6843" s="10" t="s">
        <v>23</v>
      </c>
      <c r="V6843" s="10" t="s">
        <v>32</v>
      </c>
      <c r="W6843" s="10">
        <v>55.75</v>
      </c>
      <c r="X6843" s="10">
        <v>266.95</v>
      </c>
      <c r="Y6843" s="10" t="s">
        <v>24</v>
      </c>
      <c r="Z6843" s="11">
        <f t="shared" si="533"/>
        <v>0</v>
      </c>
      <c r="AA6843" s="11" t="str">
        <f t="shared" si="534"/>
        <v>J_6AY_Using_MM</v>
      </c>
    </row>
    <row r="6844" spans="1:27">
      <c r="A6844" s="10" t="s">
        <v>6879</v>
      </c>
      <c r="B6844" s="10" t="s">
        <v>30</v>
      </c>
      <c r="C6844" s="10">
        <v>0</v>
      </c>
      <c r="D6844" s="11" t="str">
        <f t="shared" si="530"/>
        <v>J</v>
      </c>
      <c r="E6844" s="10" t="s">
        <v>24</v>
      </c>
      <c r="F6844" s="10" t="s">
        <v>24</v>
      </c>
      <c r="G6844" s="10">
        <v>13</v>
      </c>
      <c r="H6844" s="11" t="str">
        <f t="shared" si="531"/>
        <v>_16AY</v>
      </c>
      <c r="I6844" s="10" t="s">
        <v>23</v>
      </c>
      <c r="J6844" s="10" t="s">
        <v>24</v>
      </c>
      <c r="K6844" s="10" t="s">
        <v>24</v>
      </c>
      <c r="L6844" s="10" t="s">
        <v>46</v>
      </c>
      <c r="M6844" s="10" t="s">
        <v>46</v>
      </c>
      <c r="N6844" s="10" t="s">
        <v>46</v>
      </c>
      <c r="O6844" s="10" t="s">
        <v>46</v>
      </c>
      <c r="P6844" s="11" t="str">
        <f t="shared" si="532"/>
        <v>_NotUsing</v>
      </c>
      <c r="Q6844" s="10" t="s">
        <v>46</v>
      </c>
      <c r="R6844" s="10" t="s">
        <v>46</v>
      </c>
      <c r="S6844" s="10" t="s">
        <v>31</v>
      </c>
      <c r="T6844" s="11" t="str" cm="1">
        <f t="array" ref="T6844">_xlfn.IFS(S6844="Month-to-month","_MM",S6844="One year","_OY",S6844="Two year","_TY")</f>
        <v>_OY</v>
      </c>
      <c r="U6844" s="10" t="s">
        <v>23</v>
      </c>
      <c r="V6844" s="10" t="s">
        <v>32</v>
      </c>
      <c r="W6844" s="10">
        <v>19.95</v>
      </c>
      <c r="X6844" s="10">
        <v>257</v>
      </c>
      <c r="Y6844" s="10" t="s">
        <v>24</v>
      </c>
      <c r="Z6844" s="11">
        <f t="shared" si="533"/>
        <v>0</v>
      </c>
      <c r="AA6844" s="11" t="str">
        <f t="shared" si="534"/>
        <v>J_16AY_NotUsing_OY</v>
      </c>
    </row>
    <row r="6845" spans="1:27">
      <c r="A6845" s="10" t="s">
        <v>6880</v>
      </c>
      <c r="B6845" s="10" t="s">
        <v>22</v>
      </c>
      <c r="C6845" s="10">
        <v>0</v>
      </c>
      <c r="D6845" s="11" t="str">
        <f t="shared" si="530"/>
        <v>J</v>
      </c>
      <c r="E6845" s="10" t="s">
        <v>23</v>
      </c>
      <c r="F6845" s="10" t="s">
        <v>24</v>
      </c>
      <c r="G6845" s="10">
        <v>9</v>
      </c>
      <c r="H6845" s="11" t="str">
        <f t="shared" si="531"/>
        <v>_16AY</v>
      </c>
      <c r="I6845" s="10" t="s">
        <v>23</v>
      </c>
      <c r="J6845" s="10" t="s">
        <v>23</v>
      </c>
      <c r="K6845" s="10" t="s">
        <v>37</v>
      </c>
      <c r="L6845" s="10" t="s">
        <v>23</v>
      </c>
      <c r="M6845" s="10" t="s">
        <v>23</v>
      </c>
      <c r="N6845" s="10" t="s">
        <v>23</v>
      </c>
      <c r="O6845" s="10" t="s">
        <v>24</v>
      </c>
      <c r="P6845" s="11" t="str">
        <f t="shared" si="532"/>
        <v>_Using</v>
      </c>
      <c r="Q6845" s="10" t="s">
        <v>24</v>
      </c>
      <c r="R6845" s="10" t="s">
        <v>24</v>
      </c>
      <c r="S6845" s="10" t="s">
        <v>27</v>
      </c>
      <c r="T6845" s="11" t="str" cm="1">
        <f t="array" ref="T6845">_xlfn.IFS(S6845="Month-to-month","_MM",S6845="One year","_OY",S6845="Two year","_TY")</f>
        <v>_MM</v>
      </c>
      <c r="U6845" s="10" t="s">
        <v>24</v>
      </c>
      <c r="V6845" s="10" t="s">
        <v>35</v>
      </c>
      <c r="W6845" s="10">
        <v>91.75</v>
      </c>
      <c r="X6845" s="10">
        <v>865.8</v>
      </c>
      <c r="Y6845" s="10" t="s">
        <v>23</v>
      </c>
      <c r="Z6845" s="11">
        <f t="shared" si="533"/>
        <v>1</v>
      </c>
      <c r="AA6845" s="11" t="str">
        <f t="shared" si="534"/>
        <v>J_16AY_Using_MM</v>
      </c>
    </row>
    <row r="6846" spans="1:27">
      <c r="A6846" s="10" t="s">
        <v>6881</v>
      </c>
      <c r="B6846" s="10" t="s">
        <v>30</v>
      </c>
      <c r="C6846" s="10">
        <v>0</v>
      </c>
      <c r="D6846" s="11" t="str">
        <f t="shared" si="530"/>
        <v>J</v>
      </c>
      <c r="E6846" s="10" t="s">
        <v>24</v>
      </c>
      <c r="F6846" s="10" t="s">
        <v>24</v>
      </c>
      <c r="G6846" s="10">
        <v>29</v>
      </c>
      <c r="H6846" s="11" t="str">
        <f t="shared" si="531"/>
        <v>_16AY+</v>
      </c>
      <c r="I6846" s="10" t="s">
        <v>23</v>
      </c>
      <c r="J6846" s="10" t="s">
        <v>24</v>
      </c>
      <c r="K6846" s="10" t="s">
        <v>37</v>
      </c>
      <c r="L6846" s="10" t="s">
        <v>24</v>
      </c>
      <c r="M6846" s="10" t="s">
        <v>23</v>
      </c>
      <c r="N6846" s="10" t="s">
        <v>24</v>
      </c>
      <c r="O6846" s="10" t="s">
        <v>23</v>
      </c>
      <c r="P6846" s="11" t="str">
        <f t="shared" si="532"/>
        <v>_Using</v>
      </c>
      <c r="Q6846" s="10" t="s">
        <v>23</v>
      </c>
      <c r="R6846" s="10" t="s">
        <v>24</v>
      </c>
      <c r="S6846" s="10" t="s">
        <v>27</v>
      </c>
      <c r="T6846" s="11" t="str" cm="1">
        <f t="array" ref="T6846">_xlfn.IFS(S6846="Month-to-month","_MM",S6846="One year","_OY",S6846="Two year","_TY")</f>
        <v>_MM</v>
      </c>
      <c r="U6846" s="10" t="s">
        <v>24</v>
      </c>
      <c r="V6846" s="10" t="s">
        <v>32</v>
      </c>
      <c r="W6846" s="10">
        <v>89.65</v>
      </c>
      <c r="X6846" s="10">
        <v>2623.65</v>
      </c>
      <c r="Y6846" s="10" t="s">
        <v>24</v>
      </c>
      <c r="Z6846" s="11">
        <f t="shared" si="533"/>
        <v>0</v>
      </c>
      <c r="AA6846" s="11" t="str">
        <f t="shared" si="534"/>
        <v>J_16AY+_Using_MM</v>
      </c>
    </row>
    <row r="6847" spans="1:27">
      <c r="A6847" s="10" t="s">
        <v>6882</v>
      </c>
      <c r="B6847" s="10" t="s">
        <v>30</v>
      </c>
      <c r="C6847" s="10">
        <v>1</v>
      </c>
      <c r="D6847" s="11" t="str">
        <f t="shared" si="530"/>
        <v>S</v>
      </c>
      <c r="E6847" s="10" t="s">
        <v>24</v>
      </c>
      <c r="F6847" s="10" t="s">
        <v>24</v>
      </c>
      <c r="G6847" s="10">
        <v>1</v>
      </c>
      <c r="H6847" s="11" t="str">
        <f t="shared" si="531"/>
        <v>_6AY</v>
      </c>
      <c r="I6847" s="10" t="s">
        <v>23</v>
      </c>
      <c r="J6847" s="10" t="s">
        <v>24</v>
      </c>
      <c r="K6847" s="10" t="s">
        <v>26</v>
      </c>
      <c r="L6847" s="10" t="s">
        <v>24</v>
      </c>
      <c r="M6847" s="10" t="s">
        <v>24</v>
      </c>
      <c r="N6847" s="10" t="s">
        <v>24</v>
      </c>
      <c r="O6847" s="10" t="s">
        <v>24</v>
      </c>
      <c r="P6847" s="11" t="str">
        <f t="shared" si="532"/>
        <v>_NotUsing</v>
      </c>
      <c r="Q6847" s="10" t="s">
        <v>24</v>
      </c>
      <c r="R6847" s="10" t="s">
        <v>24</v>
      </c>
      <c r="S6847" s="10" t="s">
        <v>27</v>
      </c>
      <c r="T6847" s="11" t="str" cm="1">
        <f t="array" ref="T6847">_xlfn.IFS(S6847="Month-to-month","_MM",S6847="One year","_OY",S6847="Two year","_TY")</f>
        <v>_MM</v>
      </c>
      <c r="U6847" s="10" t="s">
        <v>23</v>
      </c>
      <c r="V6847" s="10" t="s">
        <v>32</v>
      </c>
      <c r="W6847" s="10">
        <v>45.85</v>
      </c>
      <c r="X6847" s="10">
        <v>45.85</v>
      </c>
      <c r="Y6847" s="10" t="s">
        <v>24</v>
      </c>
      <c r="Z6847" s="11">
        <f t="shared" si="533"/>
        <v>0</v>
      </c>
      <c r="AA6847" s="11" t="str">
        <f t="shared" si="534"/>
        <v>S_6AY_NotUsing_MM</v>
      </c>
    </row>
    <row r="6848" spans="1:27">
      <c r="A6848" s="10" t="s">
        <v>6883</v>
      </c>
      <c r="B6848" s="10" t="s">
        <v>22</v>
      </c>
      <c r="C6848" s="10">
        <v>0</v>
      </c>
      <c r="D6848" s="11" t="str">
        <f t="shared" si="530"/>
        <v>J</v>
      </c>
      <c r="E6848" s="10" t="s">
        <v>24</v>
      </c>
      <c r="F6848" s="10" t="s">
        <v>24</v>
      </c>
      <c r="G6848" s="10">
        <v>1</v>
      </c>
      <c r="H6848" s="11" t="str">
        <f t="shared" si="531"/>
        <v>_6AY</v>
      </c>
      <c r="I6848" s="10" t="s">
        <v>23</v>
      </c>
      <c r="J6848" s="10" t="s">
        <v>23</v>
      </c>
      <c r="K6848" s="10" t="s">
        <v>37</v>
      </c>
      <c r="L6848" s="10" t="s">
        <v>24</v>
      </c>
      <c r="M6848" s="10" t="s">
        <v>24</v>
      </c>
      <c r="N6848" s="10" t="s">
        <v>23</v>
      </c>
      <c r="O6848" s="10" t="s">
        <v>24</v>
      </c>
      <c r="P6848" s="11" t="str">
        <f t="shared" si="532"/>
        <v>_Using</v>
      </c>
      <c r="Q6848" s="10" t="s">
        <v>24</v>
      </c>
      <c r="R6848" s="10" t="s">
        <v>24</v>
      </c>
      <c r="S6848" s="10" t="s">
        <v>27</v>
      </c>
      <c r="T6848" s="11" t="str" cm="1">
        <f t="array" ref="T6848">_xlfn.IFS(S6848="Month-to-month","_MM",S6848="One year","_OY",S6848="Two year","_TY")</f>
        <v>_MM</v>
      </c>
      <c r="U6848" s="10" t="s">
        <v>23</v>
      </c>
      <c r="V6848" s="10" t="s">
        <v>32</v>
      </c>
      <c r="W6848" s="10">
        <v>79.55</v>
      </c>
      <c r="X6848" s="10">
        <v>79.55</v>
      </c>
      <c r="Y6848" s="10" t="s">
        <v>23</v>
      </c>
      <c r="Z6848" s="11">
        <f t="shared" si="533"/>
        <v>1</v>
      </c>
      <c r="AA6848" s="11" t="str">
        <f t="shared" si="534"/>
        <v>J_6AY_Using_MM</v>
      </c>
    </row>
    <row r="6849" spans="1:27">
      <c r="A6849" s="10" t="s">
        <v>6884</v>
      </c>
      <c r="B6849" s="10" t="s">
        <v>22</v>
      </c>
      <c r="C6849" s="10">
        <v>0</v>
      </c>
      <c r="D6849" s="11" t="str">
        <f t="shared" si="530"/>
        <v>J</v>
      </c>
      <c r="E6849" s="10" t="s">
        <v>23</v>
      </c>
      <c r="F6849" s="10" t="s">
        <v>23</v>
      </c>
      <c r="G6849" s="10">
        <v>18</v>
      </c>
      <c r="H6849" s="11" t="str">
        <f t="shared" si="531"/>
        <v>_16AY+</v>
      </c>
      <c r="I6849" s="10" t="s">
        <v>23</v>
      </c>
      <c r="J6849" s="10" t="s">
        <v>24</v>
      </c>
      <c r="K6849" s="10" t="s">
        <v>26</v>
      </c>
      <c r="L6849" s="10" t="s">
        <v>24</v>
      </c>
      <c r="M6849" s="10" t="s">
        <v>24</v>
      </c>
      <c r="N6849" s="10" t="s">
        <v>24</v>
      </c>
      <c r="O6849" s="10" t="s">
        <v>24</v>
      </c>
      <c r="P6849" s="11" t="str">
        <f t="shared" si="532"/>
        <v>_NotUsing</v>
      </c>
      <c r="Q6849" s="10" t="s">
        <v>23</v>
      </c>
      <c r="R6849" s="10" t="s">
        <v>24</v>
      </c>
      <c r="S6849" s="10" t="s">
        <v>27</v>
      </c>
      <c r="T6849" s="11" t="str" cm="1">
        <f t="array" ref="T6849">_xlfn.IFS(S6849="Month-to-month","_MM",S6849="One year","_OY",S6849="Two year","_TY")</f>
        <v>_MM</v>
      </c>
      <c r="U6849" s="10" t="s">
        <v>24</v>
      </c>
      <c r="V6849" s="10" t="s">
        <v>32</v>
      </c>
      <c r="W6849" s="10">
        <v>55.95</v>
      </c>
      <c r="X6849" s="10">
        <v>1082.8</v>
      </c>
      <c r="Y6849" s="10" t="s">
        <v>24</v>
      </c>
      <c r="Z6849" s="11">
        <f t="shared" si="533"/>
        <v>0</v>
      </c>
      <c r="AA6849" s="11" t="str">
        <f t="shared" si="534"/>
        <v>J_16AY+_NotUsing_MM</v>
      </c>
    </row>
    <row r="6850" spans="1:27">
      <c r="A6850" s="10" t="s">
        <v>6885</v>
      </c>
      <c r="B6850" s="10" t="s">
        <v>22</v>
      </c>
      <c r="C6850" s="10">
        <v>0</v>
      </c>
      <c r="D6850" s="11" t="str">
        <f t="shared" si="530"/>
        <v>J</v>
      </c>
      <c r="E6850" s="10" t="s">
        <v>23</v>
      </c>
      <c r="F6850" s="10" t="s">
        <v>24</v>
      </c>
      <c r="G6850" s="10">
        <v>2</v>
      </c>
      <c r="H6850" s="11" t="str">
        <f t="shared" si="531"/>
        <v>_6AY</v>
      </c>
      <c r="I6850" s="10" t="s">
        <v>23</v>
      </c>
      <c r="J6850" s="10" t="s">
        <v>24</v>
      </c>
      <c r="K6850" s="10" t="s">
        <v>26</v>
      </c>
      <c r="L6850" s="10" t="s">
        <v>24</v>
      </c>
      <c r="M6850" s="10" t="s">
        <v>24</v>
      </c>
      <c r="N6850" s="10" t="s">
        <v>23</v>
      </c>
      <c r="O6850" s="10" t="s">
        <v>24</v>
      </c>
      <c r="P6850" s="11" t="str">
        <f t="shared" si="532"/>
        <v>_Using</v>
      </c>
      <c r="Q6850" s="10" t="s">
        <v>23</v>
      </c>
      <c r="R6850" s="10" t="s">
        <v>23</v>
      </c>
      <c r="S6850" s="10" t="s">
        <v>27</v>
      </c>
      <c r="T6850" s="11" t="str" cm="1">
        <f t="array" ref="T6850">_xlfn.IFS(S6850="Month-to-month","_MM",S6850="One year","_OY",S6850="Two year","_TY")</f>
        <v>_MM</v>
      </c>
      <c r="U6850" s="10" t="s">
        <v>24</v>
      </c>
      <c r="V6850" s="10" t="s">
        <v>40</v>
      </c>
      <c r="W6850" s="10">
        <v>69</v>
      </c>
      <c r="X6850" s="10">
        <v>147.80000000000001</v>
      </c>
      <c r="Y6850" s="10" t="s">
        <v>24</v>
      </c>
      <c r="Z6850" s="11">
        <f t="shared" si="533"/>
        <v>0</v>
      </c>
      <c r="AA6850" s="11" t="str">
        <f t="shared" si="534"/>
        <v>J_6AY_Using_MM</v>
      </c>
    </row>
    <row r="6851" spans="1:27">
      <c r="A6851" s="10" t="s">
        <v>6886</v>
      </c>
      <c r="B6851" s="10" t="s">
        <v>30</v>
      </c>
      <c r="C6851" s="10">
        <v>0</v>
      </c>
      <c r="D6851" s="11" t="str">
        <f t="shared" ref="D6851:D6914" si="535">IF(C6851=0,"J","S")</f>
        <v>J</v>
      </c>
      <c r="E6851" s="10" t="s">
        <v>23</v>
      </c>
      <c r="F6851" s="10" t="s">
        <v>23</v>
      </c>
      <c r="G6851" s="10">
        <v>30</v>
      </c>
      <c r="H6851" s="11" t="str">
        <f t="shared" ref="H6851:H6914" si="536">IF(G6851&lt;7,"_6AY",IF(G6851&lt;17,"_16AY","_16AY+"))</f>
        <v>_16AY+</v>
      </c>
      <c r="I6851" s="10" t="s">
        <v>23</v>
      </c>
      <c r="J6851" s="10" t="s">
        <v>23</v>
      </c>
      <c r="K6851" s="10" t="s">
        <v>37</v>
      </c>
      <c r="L6851" s="10" t="s">
        <v>24</v>
      </c>
      <c r="M6851" s="10" t="s">
        <v>23</v>
      </c>
      <c r="N6851" s="10" t="s">
        <v>24</v>
      </c>
      <c r="O6851" s="10" t="s">
        <v>23</v>
      </c>
      <c r="P6851" s="11" t="str">
        <f t="shared" ref="P6851:P6914" si="537">IF(COUNTIF(L6851:O6851,"Yes")&gt;0,"_Using","_NotUsing")</f>
        <v>_Using</v>
      </c>
      <c r="Q6851" s="10" t="s">
        <v>24</v>
      </c>
      <c r="R6851" s="10" t="s">
        <v>24</v>
      </c>
      <c r="S6851" s="10" t="s">
        <v>27</v>
      </c>
      <c r="T6851" s="11" t="str" cm="1">
        <f t="array" ref="T6851">_xlfn.IFS(S6851="Month-to-month","_MM",S6851="One year","_OY",S6851="Two year","_TY")</f>
        <v>_MM</v>
      </c>
      <c r="U6851" s="10" t="s">
        <v>23</v>
      </c>
      <c r="V6851" s="10" t="s">
        <v>35</v>
      </c>
      <c r="W6851" s="10">
        <v>83.55</v>
      </c>
      <c r="X6851" s="10">
        <v>2570.1999999999998</v>
      </c>
      <c r="Y6851" s="10" t="s">
        <v>24</v>
      </c>
      <c r="Z6851" s="11">
        <f t="shared" ref="Z6851:Z6914" si="538">IF(Y6851="No",0,1)</f>
        <v>0</v>
      </c>
      <c r="AA6851" s="11" t="str">
        <f t="shared" ref="AA6851:AA6914" si="539">D6851&amp;H6851&amp;P6851&amp;T6851</f>
        <v>J_16AY+_Using_MM</v>
      </c>
    </row>
    <row r="6852" spans="1:27">
      <c r="A6852" s="10" t="s">
        <v>6887</v>
      </c>
      <c r="B6852" s="10" t="s">
        <v>30</v>
      </c>
      <c r="C6852" s="10">
        <v>0</v>
      </c>
      <c r="D6852" s="11" t="str">
        <f t="shared" si="535"/>
        <v>J</v>
      </c>
      <c r="E6852" s="10" t="s">
        <v>24</v>
      </c>
      <c r="F6852" s="10" t="s">
        <v>23</v>
      </c>
      <c r="G6852" s="10">
        <v>66</v>
      </c>
      <c r="H6852" s="11" t="str">
        <f t="shared" si="536"/>
        <v>_16AY+</v>
      </c>
      <c r="I6852" s="10" t="s">
        <v>23</v>
      </c>
      <c r="J6852" s="10" t="s">
        <v>23</v>
      </c>
      <c r="K6852" s="10" t="s">
        <v>26</v>
      </c>
      <c r="L6852" s="10" t="s">
        <v>23</v>
      </c>
      <c r="M6852" s="10" t="s">
        <v>23</v>
      </c>
      <c r="N6852" s="10" t="s">
        <v>24</v>
      </c>
      <c r="O6852" s="10" t="s">
        <v>23</v>
      </c>
      <c r="P6852" s="11" t="str">
        <f t="shared" si="537"/>
        <v>_Using</v>
      </c>
      <c r="Q6852" s="10" t="s">
        <v>24</v>
      </c>
      <c r="R6852" s="10" t="s">
        <v>24</v>
      </c>
      <c r="S6852" s="10" t="s">
        <v>47</v>
      </c>
      <c r="T6852" s="11" t="str" cm="1">
        <f t="array" ref="T6852">_xlfn.IFS(S6852="Month-to-month","_MM",S6852="One year","_OY",S6852="Two year","_TY")</f>
        <v>_TY</v>
      </c>
      <c r="U6852" s="10" t="s">
        <v>24</v>
      </c>
      <c r="V6852" s="10" t="s">
        <v>35</v>
      </c>
      <c r="W6852" s="10">
        <v>65.7</v>
      </c>
      <c r="X6852" s="10">
        <v>4378.8999999999996</v>
      </c>
      <c r="Y6852" s="10" t="s">
        <v>24</v>
      </c>
      <c r="Z6852" s="11">
        <f t="shared" si="538"/>
        <v>0</v>
      </c>
      <c r="AA6852" s="11" t="str">
        <f t="shared" si="539"/>
        <v>J_16AY+_Using_TY</v>
      </c>
    </row>
    <row r="6853" spans="1:27">
      <c r="A6853" s="10" t="s">
        <v>6888</v>
      </c>
      <c r="B6853" s="10" t="s">
        <v>30</v>
      </c>
      <c r="C6853" s="10">
        <v>0</v>
      </c>
      <c r="D6853" s="11" t="str">
        <f t="shared" si="535"/>
        <v>J</v>
      </c>
      <c r="E6853" s="10" t="s">
        <v>23</v>
      </c>
      <c r="F6853" s="10" t="s">
        <v>23</v>
      </c>
      <c r="G6853" s="10">
        <v>38</v>
      </c>
      <c r="H6853" s="11" t="str">
        <f t="shared" si="536"/>
        <v>_16AY+</v>
      </c>
      <c r="I6853" s="10" t="s">
        <v>23</v>
      </c>
      <c r="J6853" s="10" t="s">
        <v>23</v>
      </c>
      <c r="K6853" s="10" t="s">
        <v>37</v>
      </c>
      <c r="L6853" s="10" t="s">
        <v>24</v>
      </c>
      <c r="M6853" s="10" t="s">
        <v>24</v>
      </c>
      <c r="N6853" s="10" t="s">
        <v>23</v>
      </c>
      <c r="O6853" s="10" t="s">
        <v>23</v>
      </c>
      <c r="P6853" s="11" t="str">
        <f t="shared" si="537"/>
        <v>_Using</v>
      </c>
      <c r="Q6853" s="10" t="s">
        <v>23</v>
      </c>
      <c r="R6853" s="10" t="s">
        <v>24</v>
      </c>
      <c r="S6853" s="10" t="s">
        <v>47</v>
      </c>
      <c r="T6853" s="11" t="str" cm="1">
        <f t="array" ref="T6853">_xlfn.IFS(S6853="Month-to-month","_MM",S6853="One year","_OY",S6853="Two year","_TY")</f>
        <v>_TY</v>
      </c>
      <c r="U6853" s="10" t="s">
        <v>23</v>
      </c>
      <c r="V6853" s="10" t="s">
        <v>35</v>
      </c>
      <c r="W6853" s="10">
        <v>94.9</v>
      </c>
      <c r="X6853" s="10">
        <v>3616.25</v>
      </c>
      <c r="Y6853" s="10" t="s">
        <v>24</v>
      </c>
      <c r="Z6853" s="11">
        <f t="shared" si="538"/>
        <v>0</v>
      </c>
      <c r="AA6853" s="11" t="str">
        <f t="shared" si="539"/>
        <v>J_16AY+_Using_TY</v>
      </c>
    </row>
    <row r="6854" spans="1:27">
      <c r="A6854" s="10" t="s">
        <v>6889</v>
      </c>
      <c r="B6854" s="10" t="s">
        <v>30</v>
      </c>
      <c r="C6854" s="10">
        <v>0</v>
      </c>
      <c r="D6854" s="11" t="str">
        <f t="shared" si="535"/>
        <v>J</v>
      </c>
      <c r="E6854" s="10" t="s">
        <v>23</v>
      </c>
      <c r="F6854" s="10" t="s">
        <v>23</v>
      </c>
      <c r="G6854" s="10">
        <v>44</v>
      </c>
      <c r="H6854" s="11" t="str">
        <f t="shared" si="536"/>
        <v>_16AY+</v>
      </c>
      <c r="I6854" s="10" t="s">
        <v>23</v>
      </c>
      <c r="J6854" s="10" t="s">
        <v>24</v>
      </c>
      <c r="K6854" s="10" t="s">
        <v>26</v>
      </c>
      <c r="L6854" s="10" t="s">
        <v>24</v>
      </c>
      <c r="M6854" s="10" t="s">
        <v>23</v>
      </c>
      <c r="N6854" s="10" t="s">
        <v>23</v>
      </c>
      <c r="O6854" s="10" t="s">
        <v>23</v>
      </c>
      <c r="P6854" s="11" t="str">
        <f t="shared" si="537"/>
        <v>_Using</v>
      </c>
      <c r="Q6854" s="10" t="s">
        <v>24</v>
      </c>
      <c r="R6854" s="10" t="s">
        <v>24</v>
      </c>
      <c r="S6854" s="10" t="s">
        <v>27</v>
      </c>
      <c r="T6854" s="11" t="str" cm="1">
        <f t="array" ref="T6854">_xlfn.IFS(S6854="Month-to-month","_MM",S6854="One year","_OY",S6854="Two year","_TY")</f>
        <v>_MM</v>
      </c>
      <c r="U6854" s="10" t="s">
        <v>23</v>
      </c>
      <c r="V6854" s="10" t="s">
        <v>32</v>
      </c>
      <c r="W6854" s="10">
        <v>61.9</v>
      </c>
      <c r="X6854" s="10">
        <v>2924.05</v>
      </c>
      <c r="Y6854" s="10" t="s">
        <v>24</v>
      </c>
      <c r="Z6854" s="11">
        <f t="shared" si="538"/>
        <v>0</v>
      </c>
      <c r="AA6854" s="11" t="str">
        <f t="shared" si="539"/>
        <v>J_16AY+_Using_MM</v>
      </c>
    </row>
    <row r="6855" spans="1:27">
      <c r="A6855" s="10" t="s">
        <v>6890</v>
      </c>
      <c r="B6855" s="10" t="s">
        <v>22</v>
      </c>
      <c r="C6855" s="10">
        <v>0</v>
      </c>
      <c r="D6855" s="11" t="str">
        <f t="shared" si="535"/>
        <v>J</v>
      </c>
      <c r="E6855" s="10" t="s">
        <v>24</v>
      </c>
      <c r="F6855" s="10" t="s">
        <v>24</v>
      </c>
      <c r="G6855" s="10">
        <v>54</v>
      </c>
      <c r="H6855" s="11" t="str">
        <f t="shared" si="536"/>
        <v>_16AY+</v>
      </c>
      <c r="I6855" s="10" t="s">
        <v>23</v>
      </c>
      <c r="J6855" s="10" t="s">
        <v>23</v>
      </c>
      <c r="K6855" s="10" t="s">
        <v>37</v>
      </c>
      <c r="L6855" s="10" t="s">
        <v>24</v>
      </c>
      <c r="M6855" s="10" t="s">
        <v>23</v>
      </c>
      <c r="N6855" s="10" t="s">
        <v>23</v>
      </c>
      <c r="O6855" s="10" t="s">
        <v>23</v>
      </c>
      <c r="P6855" s="11" t="str">
        <f t="shared" si="537"/>
        <v>_Using</v>
      </c>
      <c r="Q6855" s="10" t="s">
        <v>23</v>
      </c>
      <c r="R6855" s="10" t="s">
        <v>23</v>
      </c>
      <c r="S6855" s="10" t="s">
        <v>27</v>
      </c>
      <c r="T6855" s="11" t="str" cm="1">
        <f t="array" ref="T6855">_xlfn.IFS(S6855="Month-to-month","_MM",S6855="One year","_OY",S6855="Two year","_TY")</f>
        <v>_MM</v>
      </c>
      <c r="U6855" s="10" t="s">
        <v>24</v>
      </c>
      <c r="V6855" s="10" t="s">
        <v>28</v>
      </c>
      <c r="W6855" s="10">
        <v>111.1</v>
      </c>
      <c r="X6855" s="10">
        <v>6014.85</v>
      </c>
      <c r="Y6855" s="10" t="s">
        <v>23</v>
      </c>
      <c r="Z6855" s="11">
        <f t="shared" si="538"/>
        <v>1</v>
      </c>
      <c r="AA6855" s="11" t="str">
        <f t="shared" si="539"/>
        <v>J_16AY+_Using_MM</v>
      </c>
    </row>
    <row r="6856" spans="1:27">
      <c r="A6856" s="10" t="s">
        <v>6891</v>
      </c>
      <c r="B6856" s="10" t="s">
        <v>30</v>
      </c>
      <c r="C6856" s="10">
        <v>0</v>
      </c>
      <c r="D6856" s="11" t="str">
        <f t="shared" si="535"/>
        <v>J</v>
      </c>
      <c r="E6856" s="10" t="s">
        <v>24</v>
      </c>
      <c r="F6856" s="10" t="s">
        <v>24</v>
      </c>
      <c r="G6856" s="10">
        <v>2</v>
      </c>
      <c r="H6856" s="11" t="str">
        <f t="shared" si="536"/>
        <v>_6AY</v>
      </c>
      <c r="I6856" s="10" t="s">
        <v>23</v>
      </c>
      <c r="J6856" s="10" t="s">
        <v>24</v>
      </c>
      <c r="K6856" s="10" t="s">
        <v>24</v>
      </c>
      <c r="L6856" s="10" t="s">
        <v>46</v>
      </c>
      <c r="M6856" s="10" t="s">
        <v>46</v>
      </c>
      <c r="N6856" s="10" t="s">
        <v>46</v>
      </c>
      <c r="O6856" s="10" t="s">
        <v>46</v>
      </c>
      <c r="P6856" s="11" t="str">
        <f t="shared" si="537"/>
        <v>_NotUsing</v>
      </c>
      <c r="Q6856" s="10" t="s">
        <v>46</v>
      </c>
      <c r="R6856" s="10" t="s">
        <v>46</v>
      </c>
      <c r="S6856" s="10" t="s">
        <v>27</v>
      </c>
      <c r="T6856" s="11" t="str" cm="1">
        <f t="array" ref="T6856">_xlfn.IFS(S6856="Month-to-month","_MM",S6856="One year","_OY",S6856="Two year","_TY")</f>
        <v>_MM</v>
      </c>
      <c r="U6856" s="10" t="s">
        <v>24</v>
      </c>
      <c r="V6856" s="10" t="s">
        <v>32</v>
      </c>
      <c r="W6856" s="10">
        <v>20</v>
      </c>
      <c r="X6856" s="10">
        <v>32.700000000000003</v>
      </c>
      <c r="Y6856" s="10" t="s">
        <v>24</v>
      </c>
      <c r="Z6856" s="11">
        <f t="shared" si="538"/>
        <v>0</v>
      </c>
      <c r="AA6856" s="11" t="str">
        <f t="shared" si="539"/>
        <v>J_6AY_NotUsing_MM</v>
      </c>
    </row>
    <row r="6857" spans="1:27">
      <c r="A6857" s="10" t="s">
        <v>6892</v>
      </c>
      <c r="B6857" s="10" t="s">
        <v>22</v>
      </c>
      <c r="C6857" s="10">
        <v>0</v>
      </c>
      <c r="D6857" s="11" t="str">
        <f t="shared" si="535"/>
        <v>J</v>
      </c>
      <c r="E6857" s="10" t="s">
        <v>24</v>
      </c>
      <c r="F6857" s="10" t="s">
        <v>24</v>
      </c>
      <c r="G6857" s="10">
        <v>42</v>
      </c>
      <c r="H6857" s="11" t="str">
        <f t="shared" si="536"/>
        <v>_16AY+</v>
      </c>
      <c r="I6857" s="10" t="s">
        <v>23</v>
      </c>
      <c r="J6857" s="10" t="s">
        <v>24</v>
      </c>
      <c r="K6857" s="10" t="s">
        <v>26</v>
      </c>
      <c r="L6857" s="10" t="s">
        <v>23</v>
      </c>
      <c r="M6857" s="10" t="s">
        <v>23</v>
      </c>
      <c r="N6857" s="10" t="s">
        <v>24</v>
      </c>
      <c r="O6857" s="10" t="s">
        <v>23</v>
      </c>
      <c r="P6857" s="11" t="str">
        <f t="shared" si="537"/>
        <v>_Using</v>
      </c>
      <c r="Q6857" s="10" t="s">
        <v>24</v>
      </c>
      <c r="R6857" s="10" t="s">
        <v>23</v>
      </c>
      <c r="S6857" s="10" t="s">
        <v>31</v>
      </c>
      <c r="T6857" s="11" t="str" cm="1">
        <f t="array" ref="T6857">_xlfn.IFS(S6857="Month-to-month","_MM",S6857="One year","_OY",S6857="Two year","_TY")</f>
        <v>_OY</v>
      </c>
      <c r="U6857" s="10" t="s">
        <v>23</v>
      </c>
      <c r="V6857" s="10" t="s">
        <v>32</v>
      </c>
      <c r="W6857" s="10">
        <v>67.7</v>
      </c>
      <c r="X6857" s="10">
        <v>2882.25</v>
      </c>
      <c r="Y6857" s="10" t="s">
        <v>24</v>
      </c>
      <c r="Z6857" s="11">
        <f t="shared" si="538"/>
        <v>0</v>
      </c>
      <c r="AA6857" s="11" t="str">
        <f t="shared" si="539"/>
        <v>J_16AY+_Using_OY</v>
      </c>
    </row>
    <row r="6858" spans="1:27">
      <c r="A6858" s="10" t="s">
        <v>6893</v>
      </c>
      <c r="B6858" s="10" t="s">
        <v>22</v>
      </c>
      <c r="C6858" s="10">
        <v>0</v>
      </c>
      <c r="D6858" s="11" t="str">
        <f t="shared" si="535"/>
        <v>J</v>
      </c>
      <c r="E6858" s="10" t="s">
        <v>23</v>
      </c>
      <c r="F6858" s="10" t="s">
        <v>23</v>
      </c>
      <c r="G6858" s="10">
        <v>58</v>
      </c>
      <c r="H6858" s="11" t="str">
        <f t="shared" si="536"/>
        <v>_16AY+</v>
      </c>
      <c r="I6858" s="10" t="s">
        <v>23</v>
      </c>
      <c r="J6858" s="10" t="s">
        <v>23</v>
      </c>
      <c r="K6858" s="10" t="s">
        <v>24</v>
      </c>
      <c r="L6858" s="10" t="s">
        <v>46</v>
      </c>
      <c r="M6858" s="10" t="s">
        <v>46</v>
      </c>
      <c r="N6858" s="10" t="s">
        <v>46</v>
      </c>
      <c r="O6858" s="10" t="s">
        <v>46</v>
      </c>
      <c r="P6858" s="11" t="str">
        <f t="shared" si="537"/>
        <v>_NotUsing</v>
      </c>
      <c r="Q6858" s="10" t="s">
        <v>46</v>
      </c>
      <c r="R6858" s="10" t="s">
        <v>46</v>
      </c>
      <c r="S6858" s="10" t="s">
        <v>47</v>
      </c>
      <c r="T6858" s="11" t="str" cm="1">
        <f t="array" ref="T6858">_xlfn.IFS(S6858="Month-to-month","_MM",S6858="One year","_OY",S6858="Two year","_TY")</f>
        <v>_TY</v>
      </c>
      <c r="U6858" s="10" t="s">
        <v>24</v>
      </c>
      <c r="V6858" s="10" t="s">
        <v>40</v>
      </c>
      <c r="W6858" s="10">
        <v>25.15</v>
      </c>
      <c r="X6858" s="10">
        <v>1509.9</v>
      </c>
      <c r="Y6858" s="10" t="s">
        <v>24</v>
      </c>
      <c r="Z6858" s="11">
        <f t="shared" si="538"/>
        <v>0</v>
      </c>
      <c r="AA6858" s="11" t="str">
        <f t="shared" si="539"/>
        <v>J_16AY+_NotUsing_TY</v>
      </c>
    </row>
    <row r="6859" spans="1:27">
      <c r="A6859" s="10" t="s">
        <v>6894</v>
      </c>
      <c r="B6859" s="10" t="s">
        <v>30</v>
      </c>
      <c r="C6859" s="10">
        <v>0</v>
      </c>
      <c r="D6859" s="11" t="str">
        <f t="shared" si="535"/>
        <v>J</v>
      </c>
      <c r="E6859" s="10" t="s">
        <v>23</v>
      </c>
      <c r="F6859" s="10" t="s">
        <v>23</v>
      </c>
      <c r="G6859" s="10">
        <v>58</v>
      </c>
      <c r="H6859" s="11" t="str">
        <f t="shared" si="536"/>
        <v>_16AY+</v>
      </c>
      <c r="I6859" s="10" t="s">
        <v>23</v>
      </c>
      <c r="J6859" s="10" t="s">
        <v>24</v>
      </c>
      <c r="K6859" s="10" t="s">
        <v>37</v>
      </c>
      <c r="L6859" s="10" t="s">
        <v>24</v>
      </c>
      <c r="M6859" s="10" t="s">
        <v>23</v>
      </c>
      <c r="N6859" s="10" t="s">
        <v>24</v>
      </c>
      <c r="O6859" s="10" t="s">
        <v>24</v>
      </c>
      <c r="P6859" s="11" t="str">
        <f t="shared" si="537"/>
        <v>_Using</v>
      </c>
      <c r="Q6859" s="10" t="s">
        <v>23</v>
      </c>
      <c r="R6859" s="10" t="s">
        <v>23</v>
      </c>
      <c r="S6859" s="10" t="s">
        <v>27</v>
      </c>
      <c r="T6859" s="11" t="str" cm="1">
        <f t="array" ref="T6859">_xlfn.IFS(S6859="Month-to-month","_MM",S6859="One year","_OY",S6859="Two year","_TY")</f>
        <v>_MM</v>
      </c>
      <c r="U6859" s="10" t="s">
        <v>23</v>
      </c>
      <c r="V6859" s="10" t="s">
        <v>28</v>
      </c>
      <c r="W6859" s="10">
        <v>92.85</v>
      </c>
      <c r="X6859" s="10">
        <v>5305.05</v>
      </c>
      <c r="Y6859" s="10" t="s">
        <v>24</v>
      </c>
      <c r="Z6859" s="11">
        <f t="shared" si="538"/>
        <v>0</v>
      </c>
      <c r="AA6859" s="11" t="str">
        <f t="shared" si="539"/>
        <v>J_16AY+_Using_MM</v>
      </c>
    </row>
    <row r="6860" spans="1:27">
      <c r="A6860" s="10" t="s">
        <v>6895</v>
      </c>
      <c r="B6860" s="10" t="s">
        <v>22</v>
      </c>
      <c r="C6860" s="10">
        <v>0</v>
      </c>
      <c r="D6860" s="11" t="str">
        <f t="shared" si="535"/>
        <v>J</v>
      </c>
      <c r="E6860" s="10" t="s">
        <v>23</v>
      </c>
      <c r="F6860" s="10" t="s">
        <v>23</v>
      </c>
      <c r="G6860" s="10">
        <v>25</v>
      </c>
      <c r="H6860" s="11" t="str">
        <f t="shared" si="536"/>
        <v>_16AY+</v>
      </c>
      <c r="I6860" s="10" t="s">
        <v>23</v>
      </c>
      <c r="J6860" s="10" t="s">
        <v>23</v>
      </c>
      <c r="K6860" s="10" t="s">
        <v>37</v>
      </c>
      <c r="L6860" s="10" t="s">
        <v>24</v>
      </c>
      <c r="M6860" s="10" t="s">
        <v>24</v>
      </c>
      <c r="N6860" s="10" t="s">
        <v>23</v>
      </c>
      <c r="O6860" s="10" t="s">
        <v>24</v>
      </c>
      <c r="P6860" s="11" t="str">
        <f t="shared" si="537"/>
        <v>_Using</v>
      </c>
      <c r="Q6860" s="10" t="s">
        <v>24</v>
      </c>
      <c r="R6860" s="10" t="s">
        <v>23</v>
      </c>
      <c r="S6860" s="10" t="s">
        <v>27</v>
      </c>
      <c r="T6860" s="11" t="str" cm="1">
        <f t="array" ref="T6860">_xlfn.IFS(S6860="Month-to-month","_MM",S6860="One year","_OY",S6860="Two year","_TY")</f>
        <v>_MM</v>
      </c>
      <c r="U6860" s="10" t="s">
        <v>23</v>
      </c>
      <c r="V6860" s="10" t="s">
        <v>28</v>
      </c>
      <c r="W6860" s="10">
        <v>89.1</v>
      </c>
      <c r="X6860" s="10">
        <v>2368.4</v>
      </c>
      <c r="Y6860" s="10" t="s">
        <v>23</v>
      </c>
      <c r="Z6860" s="11">
        <f t="shared" si="538"/>
        <v>1</v>
      </c>
      <c r="AA6860" s="11" t="str">
        <f t="shared" si="539"/>
        <v>J_16AY+_Using_MM</v>
      </c>
    </row>
    <row r="6861" spans="1:27">
      <c r="A6861" s="10" t="s">
        <v>6896</v>
      </c>
      <c r="B6861" s="10" t="s">
        <v>22</v>
      </c>
      <c r="C6861" s="10">
        <v>0</v>
      </c>
      <c r="D6861" s="11" t="str">
        <f t="shared" si="535"/>
        <v>J</v>
      </c>
      <c r="E6861" s="10" t="s">
        <v>24</v>
      </c>
      <c r="F6861" s="10" t="s">
        <v>24</v>
      </c>
      <c r="G6861" s="10">
        <v>71</v>
      </c>
      <c r="H6861" s="11" t="str">
        <f t="shared" si="536"/>
        <v>_16AY+</v>
      </c>
      <c r="I6861" s="10" t="s">
        <v>23</v>
      </c>
      <c r="J6861" s="10" t="s">
        <v>23</v>
      </c>
      <c r="K6861" s="10" t="s">
        <v>37</v>
      </c>
      <c r="L6861" s="10" t="s">
        <v>23</v>
      </c>
      <c r="M6861" s="10" t="s">
        <v>23</v>
      </c>
      <c r="N6861" s="10" t="s">
        <v>23</v>
      </c>
      <c r="O6861" s="10" t="s">
        <v>23</v>
      </c>
      <c r="P6861" s="11" t="str">
        <f t="shared" si="537"/>
        <v>_Using</v>
      </c>
      <c r="Q6861" s="10" t="s">
        <v>23</v>
      </c>
      <c r="R6861" s="10" t="s">
        <v>23</v>
      </c>
      <c r="S6861" s="10" t="s">
        <v>47</v>
      </c>
      <c r="T6861" s="11" t="str" cm="1">
        <f t="array" ref="T6861">_xlfn.IFS(S6861="Month-to-month","_MM",S6861="One year","_OY",S6861="Two year","_TY")</f>
        <v>_TY</v>
      </c>
      <c r="U6861" s="10" t="s">
        <v>24</v>
      </c>
      <c r="V6861" s="10" t="s">
        <v>32</v>
      </c>
      <c r="W6861" s="10">
        <v>111.3</v>
      </c>
      <c r="X6861" s="10">
        <v>7985.9</v>
      </c>
      <c r="Y6861" s="10" t="s">
        <v>24</v>
      </c>
      <c r="Z6861" s="11">
        <f t="shared" si="538"/>
        <v>0</v>
      </c>
      <c r="AA6861" s="11" t="str">
        <f t="shared" si="539"/>
        <v>J_16AY+_Using_TY</v>
      </c>
    </row>
    <row r="6862" spans="1:27">
      <c r="A6862" s="10" t="s">
        <v>6897</v>
      </c>
      <c r="B6862" s="10" t="s">
        <v>22</v>
      </c>
      <c r="C6862" s="10">
        <v>0</v>
      </c>
      <c r="D6862" s="11" t="str">
        <f t="shared" si="535"/>
        <v>J</v>
      </c>
      <c r="E6862" s="10" t="s">
        <v>24</v>
      </c>
      <c r="F6862" s="10" t="s">
        <v>24</v>
      </c>
      <c r="G6862" s="10">
        <v>37</v>
      </c>
      <c r="H6862" s="11" t="str">
        <f t="shared" si="536"/>
        <v>_16AY+</v>
      </c>
      <c r="I6862" s="10" t="s">
        <v>23</v>
      </c>
      <c r="J6862" s="10" t="s">
        <v>23</v>
      </c>
      <c r="K6862" s="10" t="s">
        <v>37</v>
      </c>
      <c r="L6862" s="10" t="s">
        <v>24</v>
      </c>
      <c r="M6862" s="10" t="s">
        <v>23</v>
      </c>
      <c r="N6862" s="10" t="s">
        <v>23</v>
      </c>
      <c r="O6862" s="10" t="s">
        <v>24</v>
      </c>
      <c r="P6862" s="11" t="str">
        <f t="shared" si="537"/>
        <v>_Using</v>
      </c>
      <c r="Q6862" s="10" t="s">
        <v>23</v>
      </c>
      <c r="R6862" s="10" t="s">
        <v>23</v>
      </c>
      <c r="S6862" s="10" t="s">
        <v>27</v>
      </c>
      <c r="T6862" s="11" t="str" cm="1">
        <f t="array" ref="T6862">_xlfn.IFS(S6862="Month-to-month","_MM",S6862="One year","_OY",S6862="Two year","_TY")</f>
        <v>_MM</v>
      </c>
      <c r="U6862" s="10" t="s">
        <v>23</v>
      </c>
      <c r="V6862" s="10" t="s">
        <v>35</v>
      </c>
      <c r="W6862" s="10">
        <v>101.9</v>
      </c>
      <c r="X6862" s="10">
        <v>3545.35</v>
      </c>
      <c r="Y6862" s="10" t="s">
        <v>23</v>
      </c>
      <c r="Z6862" s="11">
        <f t="shared" si="538"/>
        <v>1</v>
      </c>
      <c r="AA6862" s="11" t="str">
        <f t="shared" si="539"/>
        <v>J_16AY+_Using_MM</v>
      </c>
    </row>
    <row r="6863" spans="1:27">
      <c r="A6863" s="10" t="s">
        <v>6898</v>
      </c>
      <c r="B6863" s="10" t="s">
        <v>22</v>
      </c>
      <c r="C6863" s="10">
        <v>0</v>
      </c>
      <c r="D6863" s="11" t="str">
        <f t="shared" si="535"/>
        <v>J</v>
      </c>
      <c r="E6863" s="10" t="s">
        <v>23</v>
      </c>
      <c r="F6863" s="10" t="s">
        <v>23</v>
      </c>
      <c r="G6863" s="10">
        <v>14</v>
      </c>
      <c r="H6863" s="11" t="str">
        <f t="shared" si="536"/>
        <v>_16AY</v>
      </c>
      <c r="I6863" s="10" t="s">
        <v>23</v>
      </c>
      <c r="J6863" s="10" t="s">
        <v>23</v>
      </c>
      <c r="K6863" s="10" t="s">
        <v>37</v>
      </c>
      <c r="L6863" s="10" t="s">
        <v>24</v>
      </c>
      <c r="M6863" s="10" t="s">
        <v>24</v>
      </c>
      <c r="N6863" s="10" t="s">
        <v>24</v>
      </c>
      <c r="O6863" s="10" t="s">
        <v>23</v>
      </c>
      <c r="P6863" s="11" t="str">
        <f t="shared" si="537"/>
        <v>_Using</v>
      </c>
      <c r="Q6863" s="10" t="s">
        <v>23</v>
      </c>
      <c r="R6863" s="10" t="s">
        <v>24</v>
      </c>
      <c r="S6863" s="10" t="s">
        <v>27</v>
      </c>
      <c r="T6863" s="11" t="str" cm="1">
        <f t="array" ref="T6863">_xlfn.IFS(S6863="Month-to-month","_MM",S6863="One year","_OY",S6863="Two year","_TY")</f>
        <v>_MM</v>
      </c>
      <c r="U6863" s="10" t="s">
        <v>23</v>
      </c>
      <c r="V6863" s="10" t="s">
        <v>28</v>
      </c>
      <c r="W6863" s="10">
        <v>91.65</v>
      </c>
      <c r="X6863" s="10">
        <v>1301</v>
      </c>
      <c r="Y6863" s="10" t="s">
        <v>23</v>
      </c>
      <c r="Z6863" s="11">
        <f t="shared" si="538"/>
        <v>1</v>
      </c>
      <c r="AA6863" s="11" t="str">
        <f t="shared" si="539"/>
        <v>J_16AY_Using_MM</v>
      </c>
    </row>
    <row r="6864" spans="1:27">
      <c r="A6864" s="10" t="s">
        <v>6899</v>
      </c>
      <c r="B6864" s="10" t="s">
        <v>22</v>
      </c>
      <c r="C6864" s="10">
        <v>1</v>
      </c>
      <c r="D6864" s="11" t="str">
        <f t="shared" si="535"/>
        <v>S</v>
      </c>
      <c r="E6864" s="10" t="s">
        <v>24</v>
      </c>
      <c r="F6864" s="10" t="s">
        <v>24</v>
      </c>
      <c r="G6864" s="10">
        <v>4</v>
      </c>
      <c r="H6864" s="11" t="str">
        <f t="shared" si="536"/>
        <v>_6AY</v>
      </c>
      <c r="I6864" s="10" t="s">
        <v>23</v>
      </c>
      <c r="J6864" s="10" t="s">
        <v>23</v>
      </c>
      <c r="K6864" s="10" t="s">
        <v>37</v>
      </c>
      <c r="L6864" s="10" t="s">
        <v>24</v>
      </c>
      <c r="M6864" s="10" t="s">
        <v>24</v>
      </c>
      <c r="N6864" s="10" t="s">
        <v>23</v>
      </c>
      <c r="O6864" s="10" t="s">
        <v>24</v>
      </c>
      <c r="P6864" s="11" t="str">
        <f t="shared" si="537"/>
        <v>_Using</v>
      </c>
      <c r="Q6864" s="10" t="s">
        <v>24</v>
      </c>
      <c r="R6864" s="10" t="s">
        <v>23</v>
      </c>
      <c r="S6864" s="10" t="s">
        <v>27</v>
      </c>
      <c r="T6864" s="11" t="str" cm="1">
        <f t="array" ref="T6864">_xlfn.IFS(S6864="Month-to-month","_MM",S6864="One year","_OY",S6864="Two year","_TY")</f>
        <v>_MM</v>
      </c>
      <c r="U6864" s="10" t="s">
        <v>23</v>
      </c>
      <c r="V6864" s="10" t="s">
        <v>28</v>
      </c>
      <c r="W6864" s="10">
        <v>88.85</v>
      </c>
      <c r="X6864" s="10">
        <v>372.45</v>
      </c>
      <c r="Y6864" s="10" t="s">
        <v>23</v>
      </c>
      <c r="Z6864" s="11">
        <f t="shared" si="538"/>
        <v>1</v>
      </c>
      <c r="AA6864" s="11" t="str">
        <f t="shared" si="539"/>
        <v>S_6AY_Using_MM</v>
      </c>
    </row>
    <row r="6865" spans="1:27">
      <c r="A6865" s="10" t="s">
        <v>6900</v>
      </c>
      <c r="B6865" s="10" t="s">
        <v>22</v>
      </c>
      <c r="C6865" s="10">
        <v>0</v>
      </c>
      <c r="D6865" s="11" t="str">
        <f t="shared" si="535"/>
        <v>J</v>
      </c>
      <c r="E6865" s="10" t="s">
        <v>23</v>
      </c>
      <c r="F6865" s="10" t="s">
        <v>24</v>
      </c>
      <c r="G6865" s="10">
        <v>48</v>
      </c>
      <c r="H6865" s="11" t="str">
        <f t="shared" si="536"/>
        <v>_16AY+</v>
      </c>
      <c r="I6865" s="10" t="s">
        <v>23</v>
      </c>
      <c r="J6865" s="10" t="s">
        <v>23</v>
      </c>
      <c r="K6865" s="10" t="s">
        <v>26</v>
      </c>
      <c r="L6865" s="10" t="s">
        <v>23</v>
      </c>
      <c r="M6865" s="10" t="s">
        <v>24</v>
      </c>
      <c r="N6865" s="10" t="s">
        <v>24</v>
      </c>
      <c r="O6865" s="10" t="s">
        <v>23</v>
      </c>
      <c r="P6865" s="11" t="str">
        <f t="shared" si="537"/>
        <v>_Using</v>
      </c>
      <c r="Q6865" s="10" t="s">
        <v>24</v>
      </c>
      <c r="R6865" s="10" t="s">
        <v>24</v>
      </c>
      <c r="S6865" s="10" t="s">
        <v>31</v>
      </c>
      <c r="T6865" s="11" t="str" cm="1">
        <f t="array" ref="T6865">_xlfn.IFS(S6865="Month-to-month","_MM",S6865="One year","_OY",S6865="Two year","_TY")</f>
        <v>_OY</v>
      </c>
      <c r="U6865" s="10" t="s">
        <v>23</v>
      </c>
      <c r="V6865" s="10" t="s">
        <v>35</v>
      </c>
      <c r="W6865" s="10">
        <v>60.6</v>
      </c>
      <c r="X6865" s="10">
        <v>2985.25</v>
      </c>
      <c r="Y6865" s="10" t="s">
        <v>24</v>
      </c>
      <c r="Z6865" s="11">
        <f t="shared" si="538"/>
        <v>0</v>
      </c>
      <c r="AA6865" s="11" t="str">
        <f t="shared" si="539"/>
        <v>J_16AY+_Using_OY</v>
      </c>
    </row>
    <row r="6866" spans="1:27">
      <c r="A6866" s="10" t="s">
        <v>6901</v>
      </c>
      <c r="B6866" s="10" t="s">
        <v>22</v>
      </c>
      <c r="C6866" s="10">
        <v>1</v>
      </c>
      <c r="D6866" s="11" t="str">
        <f t="shared" si="535"/>
        <v>S</v>
      </c>
      <c r="E6866" s="10" t="s">
        <v>24</v>
      </c>
      <c r="F6866" s="10" t="s">
        <v>24</v>
      </c>
      <c r="G6866" s="10">
        <v>3</v>
      </c>
      <c r="H6866" s="11" t="str">
        <f t="shared" si="536"/>
        <v>_6AY</v>
      </c>
      <c r="I6866" s="10" t="s">
        <v>24</v>
      </c>
      <c r="J6866" s="10" t="s">
        <v>25</v>
      </c>
      <c r="K6866" s="10" t="s">
        <v>26</v>
      </c>
      <c r="L6866" s="10" t="s">
        <v>24</v>
      </c>
      <c r="M6866" s="10" t="s">
        <v>24</v>
      </c>
      <c r="N6866" s="10" t="s">
        <v>24</v>
      </c>
      <c r="O6866" s="10" t="s">
        <v>24</v>
      </c>
      <c r="P6866" s="11" t="str">
        <f t="shared" si="537"/>
        <v>_NotUsing</v>
      </c>
      <c r="Q6866" s="10" t="s">
        <v>24</v>
      </c>
      <c r="R6866" s="10" t="s">
        <v>24</v>
      </c>
      <c r="S6866" s="10" t="s">
        <v>27</v>
      </c>
      <c r="T6866" s="11" t="str" cm="1">
        <f t="array" ref="T6866">_xlfn.IFS(S6866="Month-to-month","_MM",S6866="One year","_OY",S6866="Two year","_TY")</f>
        <v>_MM</v>
      </c>
      <c r="U6866" s="10" t="s">
        <v>24</v>
      </c>
      <c r="V6866" s="10" t="s">
        <v>28</v>
      </c>
      <c r="W6866" s="10">
        <v>25.3</v>
      </c>
      <c r="X6866" s="10">
        <v>77.75</v>
      </c>
      <c r="Y6866" s="10" t="s">
        <v>23</v>
      </c>
      <c r="Z6866" s="11">
        <f t="shared" si="538"/>
        <v>1</v>
      </c>
      <c r="AA6866" s="11" t="str">
        <f t="shared" si="539"/>
        <v>S_6AY_NotUsing_MM</v>
      </c>
    </row>
    <row r="6867" spans="1:27">
      <c r="A6867" s="10" t="s">
        <v>6902</v>
      </c>
      <c r="B6867" s="10" t="s">
        <v>22</v>
      </c>
      <c r="C6867" s="10">
        <v>0</v>
      </c>
      <c r="D6867" s="11" t="str">
        <f t="shared" si="535"/>
        <v>J</v>
      </c>
      <c r="E6867" s="10" t="s">
        <v>23</v>
      </c>
      <c r="F6867" s="10" t="s">
        <v>24</v>
      </c>
      <c r="G6867" s="10">
        <v>8</v>
      </c>
      <c r="H6867" s="11" t="str">
        <f t="shared" si="536"/>
        <v>_16AY</v>
      </c>
      <c r="I6867" s="10" t="s">
        <v>23</v>
      </c>
      <c r="J6867" s="10" t="s">
        <v>24</v>
      </c>
      <c r="K6867" s="10" t="s">
        <v>26</v>
      </c>
      <c r="L6867" s="10" t="s">
        <v>23</v>
      </c>
      <c r="M6867" s="10" t="s">
        <v>24</v>
      </c>
      <c r="N6867" s="10" t="s">
        <v>24</v>
      </c>
      <c r="O6867" s="10" t="s">
        <v>23</v>
      </c>
      <c r="P6867" s="11" t="str">
        <f t="shared" si="537"/>
        <v>_Using</v>
      </c>
      <c r="Q6867" s="10" t="s">
        <v>24</v>
      </c>
      <c r="R6867" s="10" t="s">
        <v>23</v>
      </c>
      <c r="S6867" s="10" t="s">
        <v>47</v>
      </c>
      <c r="T6867" s="11" t="str" cm="1">
        <f t="array" ref="T6867">_xlfn.IFS(S6867="Month-to-month","_MM",S6867="One year","_OY",S6867="Two year","_TY")</f>
        <v>_TY</v>
      </c>
      <c r="U6867" s="10" t="s">
        <v>24</v>
      </c>
      <c r="V6867" s="10" t="s">
        <v>32</v>
      </c>
      <c r="W6867" s="10">
        <v>65.5</v>
      </c>
      <c r="X6867" s="10">
        <v>564.35</v>
      </c>
      <c r="Y6867" s="10" t="s">
        <v>24</v>
      </c>
      <c r="Z6867" s="11">
        <f t="shared" si="538"/>
        <v>0</v>
      </c>
      <c r="AA6867" s="11" t="str">
        <f t="shared" si="539"/>
        <v>J_16AY_Using_TY</v>
      </c>
    </row>
    <row r="6868" spans="1:27">
      <c r="A6868" s="10" t="s">
        <v>6903</v>
      </c>
      <c r="B6868" s="10" t="s">
        <v>30</v>
      </c>
      <c r="C6868" s="10">
        <v>0</v>
      </c>
      <c r="D6868" s="11" t="str">
        <f t="shared" si="535"/>
        <v>J</v>
      </c>
      <c r="E6868" s="10" t="s">
        <v>24</v>
      </c>
      <c r="F6868" s="10" t="s">
        <v>24</v>
      </c>
      <c r="G6868" s="10">
        <v>1</v>
      </c>
      <c r="H6868" s="11" t="str">
        <f t="shared" si="536"/>
        <v>_6AY</v>
      </c>
      <c r="I6868" s="10" t="s">
        <v>23</v>
      </c>
      <c r="J6868" s="10" t="s">
        <v>23</v>
      </c>
      <c r="K6868" s="10" t="s">
        <v>37</v>
      </c>
      <c r="L6868" s="10" t="s">
        <v>24</v>
      </c>
      <c r="M6868" s="10" t="s">
        <v>24</v>
      </c>
      <c r="N6868" s="10" t="s">
        <v>24</v>
      </c>
      <c r="O6868" s="10" t="s">
        <v>24</v>
      </c>
      <c r="P6868" s="11" t="str">
        <f t="shared" si="537"/>
        <v>_NotUsing</v>
      </c>
      <c r="Q6868" s="10" t="s">
        <v>23</v>
      </c>
      <c r="R6868" s="10" t="s">
        <v>23</v>
      </c>
      <c r="S6868" s="10" t="s">
        <v>27</v>
      </c>
      <c r="T6868" s="11" t="str" cm="1">
        <f t="array" ref="T6868">_xlfn.IFS(S6868="Month-to-month","_MM",S6868="One year","_OY",S6868="Two year","_TY")</f>
        <v>_MM</v>
      </c>
      <c r="U6868" s="10" t="s">
        <v>23</v>
      </c>
      <c r="V6868" s="10" t="s">
        <v>28</v>
      </c>
      <c r="W6868" s="10">
        <v>95.45</v>
      </c>
      <c r="X6868" s="10">
        <v>95.45</v>
      </c>
      <c r="Y6868" s="10" t="s">
        <v>23</v>
      </c>
      <c r="Z6868" s="11">
        <f t="shared" si="538"/>
        <v>1</v>
      </c>
      <c r="AA6868" s="11" t="str">
        <f t="shared" si="539"/>
        <v>J_6AY_NotUsing_MM</v>
      </c>
    </row>
    <row r="6869" spans="1:27">
      <c r="A6869" s="10" t="s">
        <v>6904</v>
      </c>
      <c r="B6869" s="10" t="s">
        <v>30</v>
      </c>
      <c r="C6869" s="10">
        <v>0</v>
      </c>
      <c r="D6869" s="11" t="str">
        <f t="shared" si="535"/>
        <v>J</v>
      </c>
      <c r="E6869" s="10" t="s">
        <v>24</v>
      </c>
      <c r="F6869" s="10" t="s">
        <v>24</v>
      </c>
      <c r="G6869" s="10">
        <v>67</v>
      </c>
      <c r="H6869" s="11" t="str">
        <f t="shared" si="536"/>
        <v>_16AY+</v>
      </c>
      <c r="I6869" s="10" t="s">
        <v>23</v>
      </c>
      <c r="J6869" s="10" t="s">
        <v>24</v>
      </c>
      <c r="K6869" s="10" t="s">
        <v>24</v>
      </c>
      <c r="L6869" s="10" t="s">
        <v>46</v>
      </c>
      <c r="M6869" s="10" t="s">
        <v>46</v>
      </c>
      <c r="N6869" s="10" t="s">
        <v>46</v>
      </c>
      <c r="O6869" s="10" t="s">
        <v>46</v>
      </c>
      <c r="P6869" s="11" t="str">
        <f t="shared" si="537"/>
        <v>_NotUsing</v>
      </c>
      <c r="Q6869" s="10" t="s">
        <v>46</v>
      </c>
      <c r="R6869" s="10" t="s">
        <v>46</v>
      </c>
      <c r="S6869" s="10" t="s">
        <v>47</v>
      </c>
      <c r="T6869" s="11" t="str" cm="1">
        <f t="array" ref="T6869">_xlfn.IFS(S6869="Month-to-month","_MM",S6869="One year","_OY",S6869="Two year","_TY")</f>
        <v>_TY</v>
      </c>
      <c r="U6869" s="10" t="s">
        <v>24</v>
      </c>
      <c r="V6869" s="10" t="s">
        <v>35</v>
      </c>
      <c r="W6869" s="10">
        <v>19.95</v>
      </c>
      <c r="X6869" s="10">
        <v>1311.75</v>
      </c>
      <c r="Y6869" s="10" t="s">
        <v>24</v>
      </c>
      <c r="Z6869" s="11">
        <f t="shared" si="538"/>
        <v>0</v>
      </c>
      <c r="AA6869" s="11" t="str">
        <f t="shared" si="539"/>
        <v>J_16AY+_NotUsing_TY</v>
      </c>
    </row>
    <row r="6870" spans="1:27">
      <c r="A6870" s="10" t="s">
        <v>6905</v>
      </c>
      <c r="B6870" s="10" t="s">
        <v>30</v>
      </c>
      <c r="C6870" s="10">
        <v>0</v>
      </c>
      <c r="D6870" s="11" t="str">
        <f t="shared" si="535"/>
        <v>J</v>
      </c>
      <c r="E6870" s="10" t="s">
        <v>24</v>
      </c>
      <c r="F6870" s="10" t="s">
        <v>24</v>
      </c>
      <c r="G6870" s="10">
        <v>13</v>
      </c>
      <c r="H6870" s="11" t="str">
        <f t="shared" si="536"/>
        <v>_16AY</v>
      </c>
      <c r="I6870" s="10" t="s">
        <v>23</v>
      </c>
      <c r="J6870" s="10" t="s">
        <v>24</v>
      </c>
      <c r="K6870" s="10" t="s">
        <v>37</v>
      </c>
      <c r="L6870" s="10" t="s">
        <v>24</v>
      </c>
      <c r="M6870" s="10" t="s">
        <v>24</v>
      </c>
      <c r="N6870" s="10" t="s">
        <v>24</v>
      </c>
      <c r="O6870" s="10" t="s">
        <v>24</v>
      </c>
      <c r="P6870" s="11" t="str">
        <f t="shared" si="537"/>
        <v>_NotUsing</v>
      </c>
      <c r="Q6870" s="10" t="s">
        <v>23</v>
      </c>
      <c r="R6870" s="10" t="s">
        <v>23</v>
      </c>
      <c r="S6870" s="10" t="s">
        <v>27</v>
      </c>
      <c r="T6870" s="11" t="str" cm="1">
        <f t="array" ref="T6870">_xlfn.IFS(S6870="Month-to-month","_MM",S6870="One year","_OY",S6870="Two year","_TY")</f>
        <v>_MM</v>
      </c>
      <c r="U6870" s="10" t="s">
        <v>23</v>
      </c>
      <c r="V6870" s="10" t="s">
        <v>28</v>
      </c>
      <c r="W6870" s="10">
        <v>91.1</v>
      </c>
      <c r="X6870" s="10">
        <v>1135.7</v>
      </c>
      <c r="Y6870" s="10" t="s">
        <v>23</v>
      </c>
      <c r="Z6870" s="11">
        <f t="shared" si="538"/>
        <v>1</v>
      </c>
      <c r="AA6870" s="11" t="str">
        <f t="shared" si="539"/>
        <v>J_16AY_NotUsing_MM</v>
      </c>
    </row>
    <row r="6871" spans="1:27">
      <c r="A6871" s="10" t="s">
        <v>6906</v>
      </c>
      <c r="B6871" s="10" t="s">
        <v>22</v>
      </c>
      <c r="C6871" s="10">
        <v>0</v>
      </c>
      <c r="D6871" s="11" t="str">
        <f t="shared" si="535"/>
        <v>J</v>
      </c>
      <c r="E6871" s="10" t="s">
        <v>23</v>
      </c>
      <c r="F6871" s="10" t="s">
        <v>23</v>
      </c>
      <c r="G6871" s="10">
        <v>45</v>
      </c>
      <c r="H6871" s="11" t="str">
        <f t="shared" si="536"/>
        <v>_16AY+</v>
      </c>
      <c r="I6871" s="10" t="s">
        <v>23</v>
      </c>
      <c r="J6871" s="10" t="s">
        <v>24</v>
      </c>
      <c r="K6871" s="10" t="s">
        <v>26</v>
      </c>
      <c r="L6871" s="10" t="s">
        <v>24</v>
      </c>
      <c r="M6871" s="10" t="s">
        <v>23</v>
      </c>
      <c r="N6871" s="10" t="s">
        <v>24</v>
      </c>
      <c r="O6871" s="10" t="s">
        <v>23</v>
      </c>
      <c r="P6871" s="11" t="str">
        <f t="shared" si="537"/>
        <v>_Using</v>
      </c>
      <c r="Q6871" s="10" t="s">
        <v>24</v>
      </c>
      <c r="R6871" s="10" t="s">
        <v>24</v>
      </c>
      <c r="S6871" s="10" t="s">
        <v>31</v>
      </c>
      <c r="T6871" s="11" t="str" cm="1">
        <f t="array" ref="T6871">_xlfn.IFS(S6871="Month-to-month","_MM",S6871="One year","_OY",S6871="Two year","_TY")</f>
        <v>_OY</v>
      </c>
      <c r="U6871" s="10" t="s">
        <v>23</v>
      </c>
      <c r="V6871" s="10" t="s">
        <v>40</v>
      </c>
      <c r="W6871" s="10">
        <v>54.15</v>
      </c>
      <c r="X6871" s="10">
        <v>2319.8000000000002</v>
      </c>
      <c r="Y6871" s="10" t="s">
        <v>23</v>
      </c>
      <c r="Z6871" s="11">
        <f t="shared" si="538"/>
        <v>1</v>
      </c>
      <c r="AA6871" s="11" t="str">
        <f t="shared" si="539"/>
        <v>J_16AY+_Using_OY</v>
      </c>
    </row>
    <row r="6872" spans="1:27">
      <c r="A6872" s="10" t="s">
        <v>6907</v>
      </c>
      <c r="B6872" s="10" t="s">
        <v>30</v>
      </c>
      <c r="C6872" s="10">
        <v>0</v>
      </c>
      <c r="D6872" s="11" t="str">
        <f t="shared" si="535"/>
        <v>J</v>
      </c>
      <c r="E6872" s="10" t="s">
        <v>24</v>
      </c>
      <c r="F6872" s="10" t="s">
        <v>24</v>
      </c>
      <c r="G6872" s="10">
        <v>49</v>
      </c>
      <c r="H6872" s="11" t="str">
        <f t="shared" si="536"/>
        <v>_16AY+</v>
      </c>
      <c r="I6872" s="10" t="s">
        <v>23</v>
      </c>
      <c r="J6872" s="10" t="s">
        <v>23</v>
      </c>
      <c r="K6872" s="10" t="s">
        <v>37</v>
      </c>
      <c r="L6872" s="10" t="s">
        <v>24</v>
      </c>
      <c r="M6872" s="10" t="s">
        <v>24</v>
      </c>
      <c r="N6872" s="10" t="s">
        <v>24</v>
      </c>
      <c r="O6872" s="10" t="s">
        <v>24</v>
      </c>
      <c r="P6872" s="11" t="str">
        <f t="shared" si="537"/>
        <v>_NotUsing</v>
      </c>
      <c r="Q6872" s="10" t="s">
        <v>24</v>
      </c>
      <c r="R6872" s="10" t="s">
        <v>24</v>
      </c>
      <c r="S6872" s="10" t="s">
        <v>27</v>
      </c>
      <c r="T6872" s="11" t="str" cm="1">
        <f t="array" ref="T6872">_xlfn.IFS(S6872="Month-to-month","_MM",S6872="One year","_OY",S6872="Two year","_TY")</f>
        <v>_MM</v>
      </c>
      <c r="U6872" s="10" t="s">
        <v>23</v>
      </c>
      <c r="V6872" s="10" t="s">
        <v>35</v>
      </c>
      <c r="W6872" s="10">
        <v>74.599999999999994</v>
      </c>
      <c r="X6872" s="10">
        <v>3720.35</v>
      </c>
      <c r="Y6872" s="10" t="s">
        <v>24</v>
      </c>
      <c r="Z6872" s="11">
        <f t="shared" si="538"/>
        <v>0</v>
      </c>
      <c r="AA6872" s="11" t="str">
        <f t="shared" si="539"/>
        <v>J_16AY+_NotUsing_MM</v>
      </c>
    </row>
    <row r="6873" spans="1:27">
      <c r="A6873" s="10" t="s">
        <v>6908</v>
      </c>
      <c r="B6873" s="10" t="s">
        <v>22</v>
      </c>
      <c r="C6873" s="10">
        <v>0</v>
      </c>
      <c r="D6873" s="11" t="str">
        <f t="shared" si="535"/>
        <v>J</v>
      </c>
      <c r="E6873" s="10" t="s">
        <v>23</v>
      </c>
      <c r="F6873" s="10" t="s">
        <v>24</v>
      </c>
      <c r="G6873" s="10">
        <v>52</v>
      </c>
      <c r="H6873" s="11" t="str">
        <f t="shared" si="536"/>
        <v>_16AY+</v>
      </c>
      <c r="I6873" s="10" t="s">
        <v>23</v>
      </c>
      <c r="J6873" s="10" t="s">
        <v>23</v>
      </c>
      <c r="K6873" s="10" t="s">
        <v>37</v>
      </c>
      <c r="L6873" s="10" t="s">
        <v>24</v>
      </c>
      <c r="M6873" s="10" t="s">
        <v>23</v>
      </c>
      <c r="N6873" s="10" t="s">
        <v>23</v>
      </c>
      <c r="O6873" s="10" t="s">
        <v>24</v>
      </c>
      <c r="P6873" s="11" t="str">
        <f t="shared" si="537"/>
        <v>_Using</v>
      </c>
      <c r="Q6873" s="10" t="s">
        <v>23</v>
      </c>
      <c r="R6873" s="10" t="s">
        <v>24</v>
      </c>
      <c r="S6873" s="10" t="s">
        <v>27</v>
      </c>
      <c r="T6873" s="11" t="str" cm="1">
        <f t="array" ref="T6873">_xlfn.IFS(S6873="Month-to-month","_MM",S6873="One year","_OY",S6873="Two year","_TY")</f>
        <v>_MM</v>
      </c>
      <c r="U6873" s="10" t="s">
        <v>24</v>
      </c>
      <c r="V6873" s="10" t="s">
        <v>35</v>
      </c>
      <c r="W6873" s="10">
        <v>94.6</v>
      </c>
      <c r="X6873" s="10">
        <v>5025.8</v>
      </c>
      <c r="Y6873" s="10" t="s">
        <v>24</v>
      </c>
      <c r="Z6873" s="11">
        <f t="shared" si="538"/>
        <v>0</v>
      </c>
      <c r="AA6873" s="11" t="str">
        <f t="shared" si="539"/>
        <v>J_16AY+_Using_MM</v>
      </c>
    </row>
    <row r="6874" spans="1:27">
      <c r="A6874" s="10" t="s">
        <v>6909</v>
      </c>
      <c r="B6874" s="10" t="s">
        <v>22</v>
      </c>
      <c r="C6874" s="10">
        <v>0</v>
      </c>
      <c r="D6874" s="11" t="str">
        <f t="shared" si="535"/>
        <v>J</v>
      </c>
      <c r="E6874" s="10" t="s">
        <v>23</v>
      </c>
      <c r="F6874" s="10" t="s">
        <v>24</v>
      </c>
      <c r="G6874" s="10">
        <v>63</v>
      </c>
      <c r="H6874" s="11" t="str">
        <f t="shared" si="536"/>
        <v>_16AY+</v>
      </c>
      <c r="I6874" s="10" t="s">
        <v>23</v>
      </c>
      <c r="J6874" s="10" t="s">
        <v>24</v>
      </c>
      <c r="K6874" s="10" t="s">
        <v>37</v>
      </c>
      <c r="L6874" s="10" t="s">
        <v>23</v>
      </c>
      <c r="M6874" s="10" t="s">
        <v>24</v>
      </c>
      <c r="N6874" s="10" t="s">
        <v>23</v>
      </c>
      <c r="O6874" s="10" t="s">
        <v>24</v>
      </c>
      <c r="P6874" s="11" t="str">
        <f t="shared" si="537"/>
        <v>_Using</v>
      </c>
      <c r="Q6874" s="10" t="s">
        <v>24</v>
      </c>
      <c r="R6874" s="10" t="s">
        <v>24</v>
      </c>
      <c r="S6874" s="10" t="s">
        <v>31</v>
      </c>
      <c r="T6874" s="11" t="str" cm="1">
        <f t="array" ref="T6874">_xlfn.IFS(S6874="Month-to-month","_MM",S6874="One year","_OY",S6874="Two year","_TY")</f>
        <v>_OY</v>
      </c>
      <c r="U6874" s="10" t="s">
        <v>23</v>
      </c>
      <c r="V6874" s="10" t="s">
        <v>40</v>
      </c>
      <c r="W6874" s="10">
        <v>81.150000000000006</v>
      </c>
      <c r="X6874" s="10">
        <v>5224.5</v>
      </c>
      <c r="Y6874" s="10" t="s">
        <v>24</v>
      </c>
      <c r="Z6874" s="11">
        <f t="shared" si="538"/>
        <v>0</v>
      </c>
      <c r="AA6874" s="11" t="str">
        <f t="shared" si="539"/>
        <v>J_16AY+_Using_OY</v>
      </c>
    </row>
    <row r="6875" spans="1:27">
      <c r="A6875" s="10" t="s">
        <v>6910</v>
      </c>
      <c r="B6875" s="10" t="s">
        <v>22</v>
      </c>
      <c r="C6875" s="10">
        <v>0</v>
      </c>
      <c r="D6875" s="11" t="str">
        <f t="shared" si="535"/>
        <v>J</v>
      </c>
      <c r="E6875" s="10" t="s">
        <v>23</v>
      </c>
      <c r="F6875" s="10" t="s">
        <v>23</v>
      </c>
      <c r="G6875" s="10">
        <v>68</v>
      </c>
      <c r="H6875" s="11" t="str">
        <f t="shared" si="536"/>
        <v>_16AY+</v>
      </c>
      <c r="I6875" s="10" t="s">
        <v>23</v>
      </c>
      <c r="J6875" s="10" t="s">
        <v>23</v>
      </c>
      <c r="K6875" s="10" t="s">
        <v>26</v>
      </c>
      <c r="L6875" s="10" t="s">
        <v>23</v>
      </c>
      <c r="M6875" s="10" t="s">
        <v>23</v>
      </c>
      <c r="N6875" s="10" t="s">
        <v>23</v>
      </c>
      <c r="O6875" s="10" t="s">
        <v>23</v>
      </c>
      <c r="P6875" s="11" t="str">
        <f t="shared" si="537"/>
        <v>_Using</v>
      </c>
      <c r="Q6875" s="10" t="s">
        <v>23</v>
      </c>
      <c r="R6875" s="10" t="s">
        <v>23</v>
      </c>
      <c r="S6875" s="10" t="s">
        <v>47</v>
      </c>
      <c r="T6875" s="11" t="str" cm="1">
        <f t="array" ref="T6875">_xlfn.IFS(S6875="Month-to-month","_MM",S6875="One year","_OY",S6875="Two year","_TY")</f>
        <v>_TY</v>
      </c>
      <c r="U6875" s="10" t="s">
        <v>23</v>
      </c>
      <c r="V6875" s="10" t="s">
        <v>35</v>
      </c>
      <c r="W6875" s="10">
        <v>89.05</v>
      </c>
      <c r="X6875" s="10">
        <v>6185.8</v>
      </c>
      <c r="Y6875" s="10" t="s">
        <v>24</v>
      </c>
      <c r="Z6875" s="11">
        <f t="shared" si="538"/>
        <v>0</v>
      </c>
      <c r="AA6875" s="11" t="str">
        <f t="shared" si="539"/>
        <v>J_16AY+_Using_TY</v>
      </c>
    </row>
    <row r="6876" spans="1:27">
      <c r="A6876" s="10" t="s">
        <v>6911</v>
      </c>
      <c r="B6876" s="10" t="s">
        <v>22</v>
      </c>
      <c r="C6876" s="10">
        <v>0</v>
      </c>
      <c r="D6876" s="11" t="str">
        <f t="shared" si="535"/>
        <v>J</v>
      </c>
      <c r="E6876" s="10" t="s">
        <v>23</v>
      </c>
      <c r="F6876" s="10" t="s">
        <v>24</v>
      </c>
      <c r="G6876" s="10">
        <v>31</v>
      </c>
      <c r="H6876" s="11" t="str">
        <f t="shared" si="536"/>
        <v>_16AY+</v>
      </c>
      <c r="I6876" s="10" t="s">
        <v>23</v>
      </c>
      <c r="J6876" s="10" t="s">
        <v>24</v>
      </c>
      <c r="K6876" s="10" t="s">
        <v>26</v>
      </c>
      <c r="L6876" s="10" t="s">
        <v>24</v>
      </c>
      <c r="M6876" s="10" t="s">
        <v>24</v>
      </c>
      <c r="N6876" s="10" t="s">
        <v>24</v>
      </c>
      <c r="O6876" s="10" t="s">
        <v>23</v>
      </c>
      <c r="P6876" s="11" t="str">
        <f t="shared" si="537"/>
        <v>_Using</v>
      </c>
      <c r="Q6876" s="10" t="s">
        <v>24</v>
      </c>
      <c r="R6876" s="10" t="s">
        <v>24</v>
      </c>
      <c r="S6876" s="10" t="s">
        <v>27</v>
      </c>
      <c r="T6876" s="11" t="str" cm="1">
        <f t="array" ref="T6876">_xlfn.IFS(S6876="Month-to-month","_MM",S6876="One year","_OY",S6876="Two year","_TY")</f>
        <v>_MM</v>
      </c>
      <c r="U6876" s="10" t="s">
        <v>23</v>
      </c>
      <c r="V6876" s="10" t="s">
        <v>32</v>
      </c>
      <c r="W6876" s="10">
        <v>49.2</v>
      </c>
      <c r="X6876" s="10">
        <v>1498.55</v>
      </c>
      <c r="Y6876" s="10" t="s">
        <v>24</v>
      </c>
      <c r="Z6876" s="11">
        <f t="shared" si="538"/>
        <v>0</v>
      </c>
      <c r="AA6876" s="11" t="str">
        <f t="shared" si="539"/>
        <v>J_16AY+_Using_MM</v>
      </c>
    </row>
    <row r="6877" spans="1:27">
      <c r="A6877" s="10" t="s">
        <v>6912</v>
      </c>
      <c r="B6877" s="10" t="s">
        <v>22</v>
      </c>
      <c r="C6877" s="10">
        <v>0</v>
      </c>
      <c r="D6877" s="11" t="str">
        <f t="shared" si="535"/>
        <v>J</v>
      </c>
      <c r="E6877" s="10" t="s">
        <v>23</v>
      </c>
      <c r="F6877" s="10" t="s">
        <v>24</v>
      </c>
      <c r="G6877" s="10">
        <v>64</v>
      </c>
      <c r="H6877" s="11" t="str">
        <f t="shared" si="536"/>
        <v>_16AY+</v>
      </c>
      <c r="I6877" s="10" t="s">
        <v>23</v>
      </c>
      <c r="J6877" s="10" t="s">
        <v>24</v>
      </c>
      <c r="K6877" s="10" t="s">
        <v>24</v>
      </c>
      <c r="L6877" s="10" t="s">
        <v>46</v>
      </c>
      <c r="M6877" s="10" t="s">
        <v>46</v>
      </c>
      <c r="N6877" s="10" t="s">
        <v>46</v>
      </c>
      <c r="O6877" s="10" t="s">
        <v>46</v>
      </c>
      <c r="P6877" s="11" t="str">
        <f t="shared" si="537"/>
        <v>_NotUsing</v>
      </c>
      <c r="Q6877" s="10" t="s">
        <v>46</v>
      </c>
      <c r="R6877" s="10" t="s">
        <v>46</v>
      </c>
      <c r="S6877" s="10" t="s">
        <v>47</v>
      </c>
      <c r="T6877" s="11" t="str" cm="1">
        <f t="array" ref="T6877">_xlfn.IFS(S6877="Month-to-month","_MM",S6877="One year","_OY",S6877="Two year","_TY")</f>
        <v>_TY</v>
      </c>
      <c r="U6877" s="10" t="s">
        <v>24</v>
      </c>
      <c r="V6877" s="10" t="s">
        <v>40</v>
      </c>
      <c r="W6877" s="10">
        <v>19.45</v>
      </c>
      <c r="X6877" s="10">
        <v>1208.5999999999999</v>
      </c>
      <c r="Y6877" s="10" t="s">
        <v>24</v>
      </c>
      <c r="Z6877" s="11">
        <f t="shared" si="538"/>
        <v>0</v>
      </c>
      <c r="AA6877" s="11" t="str">
        <f t="shared" si="539"/>
        <v>J_16AY+_NotUsing_TY</v>
      </c>
    </row>
    <row r="6878" spans="1:27">
      <c r="A6878" s="10" t="s">
        <v>6913</v>
      </c>
      <c r="B6878" s="10" t="s">
        <v>22</v>
      </c>
      <c r="C6878" s="10">
        <v>0</v>
      </c>
      <c r="D6878" s="11" t="str">
        <f t="shared" si="535"/>
        <v>J</v>
      </c>
      <c r="E6878" s="10" t="s">
        <v>23</v>
      </c>
      <c r="F6878" s="10" t="s">
        <v>24</v>
      </c>
      <c r="G6878" s="10">
        <v>62</v>
      </c>
      <c r="H6878" s="11" t="str">
        <f t="shared" si="536"/>
        <v>_16AY+</v>
      </c>
      <c r="I6878" s="10" t="s">
        <v>23</v>
      </c>
      <c r="J6878" s="10" t="s">
        <v>24</v>
      </c>
      <c r="K6878" s="10" t="s">
        <v>37</v>
      </c>
      <c r="L6878" s="10" t="s">
        <v>23</v>
      </c>
      <c r="M6878" s="10" t="s">
        <v>24</v>
      </c>
      <c r="N6878" s="10" t="s">
        <v>23</v>
      </c>
      <c r="O6878" s="10" t="s">
        <v>23</v>
      </c>
      <c r="P6878" s="11" t="str">
        <f t="shared" si="537"/>
        <v>_Using</v>
      </c>
      <c r="Q6878" s="10" t="s">
        <v>23</v>
      </c>
      <c r="R6878" s="10" t="s">
        <v>23</v>
      </c>
      <c r="S6878" s="10" t="s">
        <v>31</v>
      </c>
      <c r="T6878" s="11" t="str" cm="1">
        <f t="array" ref="T6878">_xlfn.IFS(S6878="Month-to-month","_MM",S6878="One year","_OY",S6878="Two year","_TY")</f>
        <v>_OY</v>
      </c>
      <c r="U6878" s="10" t="s">
        <v>23</v>
      </c>
      <c r="V6878" s="10" t="s">
        <v>28</v>
      </c>
      <c r="W6878" s="10">
        <v>104.3</v>
      </c>
      <c r="X6878" s="10">
        <v>6613.65</v>
      </c>
      <c r="Y6878" s="10" t="s">
        <v>24</v>
      </c>
      <c r="Z6878" s="11">
        <f t="shared" si="538"/>
        <v>0</v>
      </c>
      <c r="AA6878" s="11" t="str">
        <f t="shared" si="539"/>
        <v>J_16AY+_Using_OY</v>
      </c>
    </row>
    <row r="6879" spans="1:27">
      <c r="A6879" s="10" t="s">
        <v>6914</v>
      </c>
      <c r="B6879" s="10" t="s">
        <v>22</v>
      </c>
      <c r="C6879" s="10">
        <v>0</v>
      </c>
      <c r="D6879" s="11" t="str">
        <f t="shared" si="535"/>
        <v>J</v>
      </c>
      <c r="E6879" s="10" t="s">
        <v>24</v>
      </c>
      <c r="F6879" s="10" t="s">
        <v>24</v>
      </c>
      <c r="G6879" s="10">
        <v>1</v>
      </c>
      <c r="H6879" s="11" t="str">
        <f t="shared" si="536"/>
        <v>_6AY</v>
      </c>
      <c r="I6879" s="10" t="s">
        <v>23</v>
      </c>
      <c r="J6879" s="10" t="s">
        <v>24</v>
      </c>
      <c r="K6879" s="10" t="s">
        <v>37</v>
      </c>
      <c r="L6879" s="10" t="s">
        <v>24</v>
      </c>
      <c r="M6879" s="10" t="s">
        <v>24</v>
      </c>
      <c r="N6879" s="10" t="s">
        <v>24</v>
      </c>
      <c r="O6879" s="10" t="s">
        <v>24</v>
      </c>
      <c r="P6879" s="11" t="str">
        <f t="shared" si="537"/>
        <v>_NotUsing</v>
      </c>
      <c r="Q6879" s="10" t="s">
        <v>24</v>
      </c>
      <c r="R6879" s="10" t="s">
        <v>24</v>
      </c>
      <c r="S6879" s="10" t="s">
        <v>27</v>
      </c>
      <c r="T6879" s="11" t="str" cm="1">
        <f t="array" ref="T6879">_xlfn.IFS(S6879="Month-to-month","_MM",S6879="One year","_OY",S6879="Two year","_TY")</f>
        <v>_MM</v>
      </c>
      <c r="U6879" s="10" t="s">
        <v>24</v>
      </c>
      <c r="V6879" s="10" t="s">
        <v>35</v>
      </c>
      <c r="W6879" s="10">
        <v>69.7</v>
      </c>
      <c r="X6879" s="10">
        <v>69.7</v>
      </c>
      <c r="Y6879" s="10" t="s">
        <v>23</v>
      </c>
      <c r="Z6879" s="11">
        <f t="shared" si="538"/>
        <v>1</v>
      </c>
      <c r="AA6879" s="11" t="str">
        <f t="shared" si="539"/>
        <v>J_6AY_NotUsing_MM</v>
      </c>
    </row>
    <row r="6880" spans="1:27">
      <c r="A6880" s="10" t="s">
        <v>6915</v>
      </c>
      <c r="B6880" s="10" t="s">
        <v>22</v>
      </c>
      <c r="C6880" s="10">
        <v>0</v>
      </c>
      <c r="D6880" s="11" t="str">
        <f t="shared" si="535"/>
        <v>J</v>
      </c>
      <c r="E6880" s="10" t="s">
        <v>24</v>
      </c>
      <c r="F6880" s="10" t="s">
        <v>24</v>
      </c>
      <c r="G6880" s="10">
        <v>6</v>
      </c>
      <c r="H6880" s="11" t="str">
        <f t="shared" si="536"/>
        <v>_6AY</v>
      </c>
      <c r="I6880" s="10" t="s">
        <v>23</v>
      </c>
      <c r="J6880" s="10" t="s">
        <v>24</v>
      </c>
      <c r="K6880" s="10" t="s">
        <v>37</v>
      </c>
      <c r="L6880" s="10" t="s">
        <v>24</v>
      </c>
      <c r="M6880" s="10" t="s">
        <v>24</v>
      </c>
      <c r="N6880" s="10" t="s">
        <v>24</v>
      </c>
      <c r="O6880" s="10" t="s">
        <v>24</v>
      </c>
      <c r="P6880" s="11" t="str">
        <f t="shared" si="537"/>
        <v>_NotUsing</v>
      </c>
      <c r="Q6880" s="10" t="s">
        <v>23</v>
      </c>
      <c r="R6880" s="10" t="s">
        <v>23</v>
      </c>
      <c r="S6880" s="10" t="s">
        <v>27</v>
      </c>
      <c r="T6880" s="11" t="str" cm="1">
        <f t="array" ref="T6880">_xlfn.IFS(S6880="Month-to-month","_MM",S6880="One year","_OY",S6880="Two year","_TY")</f>
        <v>_MM</v>
      </c>
      <c r="U6880" s="10" t="s">
        <v>23</v>
      </c>
      <c r="V6880" s="10" t="s">
        <v>28</v>
      </c>
      <c r="W6880" s="10">
        <v>89.5</v>
      </c>
      <c r="X6880" s="10">
        <v>573.29999999999995</v>
      </c>
      <c r="Y6880" s="10" t="s">
        <v>23</v>
      </c>
      <c r="Z6880" s="11">
        <f t="shared" si="538"/>
        <v>1</v>
      </c>
      <c r="AA6880" s="11" t="str">
        <f t="shared" si="539"/>
        <v>J_6AY_NotUsing_MM</v>
      </c>
    </row>
    <row r="6881" spans="1:27">
      <c r="A6881" s="10" t="s">
        <v>6916</v>
      </c>
      <c r="B6881" s="10" t="s">
        <v>22</v>
      </c>
      <c r="C6881" s="10">
        <v>0</v>
      </c>
      <c r="D6881" s="11" t="str">
        <f t="shared" si="535"/>
        <v>J</v>
      </c>
      <c r="E6881" s="10" t="s">
        <v>23</v>
      </c>
      <c r="F6881" s="10" t="s">
        <v>24</v>
      </c>
      <c r="G6881" s="10">
        <v>21</v>
      </c>
      <c r="H6881" s="11" t="str">
        <f t="shared" si="536"/>
        <v>_16AY+</v>
      </c>
      <c r="I6881" s="10" t="s">
        <v>23</v>
      </c>
      <c r="J6881" s="10" t="s">
        <v>24</v>
      </c>
      <c r="K6881" s="10" t="s">
        <v>37</v>
      </c>
      <c r="L6881" s="10" t="s">
        <v>24</v>
      </c>
      <c r="M6881" s="10" t="s">
        <v>24</v>
      </c>
      <c r="N6881" s="10" t="s">
        <v>24</v>
      </c>
      <c r="O6881" s="10" t="s">
        <v>23</v>
      </c>
      <c r="P6881" s="11" t="str">
        <f t="shared" si="537"/>
        <v>_Using</v>
      </c>
      <c r="Q6881" s="10" t="s">
        <v>23</v>
      </c>
      <c r="R6881" s="10" t="s">
        <v>24</v>
      </c>
      <c r="S6881" s="10" t="s">
        <v>27</v>
      </c>
      <c r="T6881" s="11" t="str" cm="1">
        <f t="array" ref="T6881">_xlfn.IFS(S6881="Month-to-month","_MM",S6881="One year","_OY",S6881="Two year","_TY")</f>
        <v>_MM</v>
      </c>
      <c r="U6881" s="10" t="s">
        <v>23</v>
      </c>
      <c r="V6881" s="10" t="s">
        <v>28</v>
      </c>
      <c r="W6881" s="10">
        <v>86.05</v>
      </c>
      <c r="X6881" s="10">
        <v>1818.9</v>
      </c>
      <c r="Y6881" s="10" t="s">
        <v>24</v>
      </c>
      <c r="Z6881" s="11">
        <f t="shared" si="538"/>
        <v>0</v>
      </c>
      <c r="AA6881" s="11" t="str">
        <f t="shared" si="539"/>
        <v>J_16AY+_Using_MM</v>
      </c>
    </row>
    <row r="6882" spans="1:27">
      <c r="A6882" s="10" t="s">
        <v>6917</v>
      </c>
      <c r="B6882" s="10" t="s">
        <v>22</v>
      </c>
      <c r="C6882" s="10">
        <v>0</v>
      </c>
      <c r="D6882" s="11" t="str">
        <f t="shared" si="535"/>
        <v>J</v>
      </c>
      <c r="E6882" s="10" t="s">
        <v>23</v>
      </c>
      <c r="F6882" s="10" t="s">
        <v>23</v>
      </c>
      <c r="G6882" s="10">
        <v>72</v>
      </c>
      <c r="H6882" s="11" t="str">
        <f t="shared" si="536"/>
        <v>_16AY+</v>
      </c>
      <c r="I6882" s="10" t="s">
        <v>23</v>
      </c>
      <c r="J6882" s="10" t="s">
        <v>23</v>
      </c>
      <c r="K6882" s="10" t="s">
        <v>24</v>
      </c>
      <c r="L6882" s="10" t="s">
        <v>46</v>
      </c>
      <c r="M6882" s="10" t="s">
        <v>46</v>
      </c>
      <c r="N6882" s="10" t="s">
        <v>46</v>
      </c>
      <c r="O6882" s="10" t="s">
        <v>46</v>
      </c>
      <c r="P6882" s="11" t="str">
        <f t="shared" si="537"/>
        <v>_NotUsing</v>
      </c>
      <c r="Q6882" s="10" t="s">
        <v>46</v>
      </c>
      <c r="R6882" s="10" t="s">
        <v>46</v>
      </c>
      <c r="S6882" s="10" t="s">
        <v>47</v>
      </c>
      <c r="T6882" s="11" t="str" cm="1">
        <f t="array" ref="T6882">_xlfn.IFS(S6882="Month-to-month","_MM",S6882="One year","_OY",S6882="Two year","_TY")</f>
        <v>_TY</v>
      </c>
      <c r="U6882" s="10" t="s">
        <v>24</v>
      </c>
      <c r="V6882" s="10" t="s">
        <v>35</v>
      </c>
      <c r="W6882" s="10">
        <v>25.2</v>
      </c>
      <c r="X6882" s="10">
        <v>1787.35</v>
      </c>
      <c r="Y6882" s="10" t="s">
        <v>24</v>
      </c>
      <c r="Z6882" s="11">
        <f t="shared" si="538"/>
        <v>0</v>
      </c>
      <c r="AA6882" s="11" t="str">
        <f t="shared" si="539"/>
        <v>J_16AY+_NotUsing_TY</v>
      </c>
    </row>
    <row r="6883" spans="1:27">
      <c r="A6883" s="10" t="s">
        <v>6918</v>
      </c>
      <c r="B6883" s="10" t="s">
        <v>22</v>
      </c>
      <c r="C6883" s="10">
        <v>0</v>
      </c>
      <c r="D6883" s="11" t="str">
        <f t="shared" si="535"/>
        <v>J</v>
      </c>
      <c r="E6883" s="10" t="s">
        <v>23</v>
      </c>
      <c r="F6883" s="10" t="s">
        <v>23</v>
      </c>
      <c r="G6883" s="10">
        <v>32</v>
      </c>
      <c r="H6883" s="11" t="str">
        <f t="shared" si="536"/>
        <v>_16AY+</v>
      </c>
      <c r="I6883" s="10" t="s">
        <v>24</v>
      </c>
      <c r="J6883" s="10" t="s">
        <v>25</v>
      </c>
      <c r="K6883" s="10" t="s">
        <v>26</v>
      </c>
      <c r="L6883" s="10" t="s">
        <v>23</v>
      </c>
      <c r="M6883" s="10" t="s">
        <v>23</v>
      </c>
      <c r="N6883" s="10" t="s">
        <v>24</v>
      </c>
      <c r="O6883" s="10" t="s">
        <v>24</v>
      </c>
      <c r="P6883" s="11" t="str">
        <f t="shared" si="537"/>
        <v>_Using</v>
      </c>
      <c r="Q6883" s="10" t="s">
        <v>24</v>
      </c>
      <c r="R6883" s="10" t="s">
        <v>24</v>
      </c>
      <c r="S6883" s="10" t="s">
        <v>27</v>
      </c>
      <c r="T6883" s="11" t="str" cm="1">
        <f t="array" ref="T6883">_xlfn.IFS(S6883="Month-to-month","_MM",S6883="One year","_OY",S6883="Two year","_TY")</f>
        <v>_MM</v>
      </c>
      <c r="U6883" s="10" t="s">
        <v>23</v>
      </c>
      <c r="V6883" s="10" t="s">
        <v>28</v>
      </c>
      <c r="W6883" s="10">
        <v>35.15</v>
      </c>
      <c r="X6883" s="10">
        <v>1051.05</v>
      </c>
      <c r="Y6883" s="10" t="s">
        <v>24</v>
      </c>
      <c r="Z6883" s="11">
        <f t="shared" si="538"/>
        <v>0</v>
      </c>
      <c r="AA6883" s="11" t="str">
        <f t="shared" si="539"/>
        <v>J_16AY+_Using_MM</v>
      </c>
    </row>
    <row r="6884" spans="1:27">
      <c r="A6884" s="10" t="s">
        <v>6919</v>
      </c>
      <c r="B6884" s="10" t="s">
        <v>22</v>
      </c>
      <c r="C6884" s="10">
        <v>1</v>
      </c>
      <c r="D6884" s="11" t="str">
        <f t="shared" si="535"/>
        <v>S</v>
      </c>
      <c r="E6884" s="10" t="s">
        <v>24</v>
      </c>
      <c r="F6884" s="10" t="s">
        <v>24</v>
      </c>
      <c r="G6884" s="10">
        <v>71</v>
      </c>
      <c r="H6884" s="11" t="str">
        <f t="shared" si="536"/>
        <v>_16AY+</v>
      </c>
      <c r="I6884" s="10" t="s">
        <v>23</v>
      </c>
      <c r="J6884" s="10" t="s">
        <v>23</v>
      </c>
      <c r="K6884" s="10" t="s">
        <v>37</v>
      </c>
      <c r="L6884" s="10" t="s">
        <v>23</v>
      </c>
      <c r="M6884" s="10" t="s">
        <v>23</v>
      </c>
      <c r="N6884" s="10" t="s">
        <v>24</v>
      </c>
      <c r="O6884" s="10" t="s">
        <v>23</v>
      </c>
      <c r="P6884" s="11" t="str">
        <f t="shared" si="537"/>
        <v>_Using</v>
      </c>
      <c r="Q6884" s="10" t="s">
        <v>23</v>
      </c>
      <c r="R6884" s="10" t="s">
        <v>24</v>
      </c>
      <c r="S6884" s="10" t="s">
        <v>31</v>
      </c>
      <c r="T6884" s="11" t="str" cm="1">
        <f t="array" ref="T6884">_xlfn.IFS(S6884="Month-to-month","_MM",S6884="One year","_OY",S6884="Two year","_TY")</f>
        <v>_OY</v>
      </c>
      <c r="U6884" s="10" t="s">
        <v>23</v>
      </c>
      <c r="V6884" s="10" t="s">
        <v>40</v>
      </c>
      <c r="W6884" s="10">
        <v>99.65</v>
      </c>
      <c r="X6884" s="10">
        <v>7181.25</v>
      </c>
      <c r="Y6884" s="10" t="s">
        <v>24</v>
      </c>
      <c r="Z6884" s="11">
        <f t="shared" si="538"/>
        <v>0</v>
      </c>
      <c r="AA6884" s="11" t="str">
        <f t="shared" si="539"/>
        <v>S_16AY+_Using_OY</v>
      </c>
    </row>
    <row r="6885" spans="1:27">
      <c r="A6885" s="10" t="s">
        <v>6920</v>
      </c>
      <c r="B6885" s="10" t="s">
        <v>22</v>
      </c>
      <c r="C6885" s="10">
        <v>0</v>
      </c>
      <c r="D6885" s="11" t="str">
        <f t="shared" si="535"/>
        <v>J</v>
      </c>
      <c r="E6885" s="10" t="s">
        <v>24</v>
      </c>
      <c r="F6885" s="10" t="s">
        <v>23</v>
      </c>
      <c r="G6885" s="10">
        <v>34</v>
      </c>
      <c r="H6885" s="11" t="str">
        <f t="shared" si="536"/>
        <v>_16AY+</v>
      </c>
      <c r="I6885" s="10" t="s">
        <v>23</v>
      </c>
      <c r="J6885" s="10" t="s">
        <v>24</v>
      </c>
      <c r="K6885" s="10" t="s">
        <v>37</v>
      </c>
      <c r="L6885" s="10" t="s">
        <v>23</v>
      </c>
      <c r="M6885" s="10" t="s">
        <v>23</v>
      </c>
      <c r="N6885" s="10" t="s">
        <v>23</v>
      </c>
      <c r="O6885" s="10" t="s">
        <v>24</v>
      </c>
      <c r="P6885" s="11" t="str">
        <f t="shared" si="537"/>
        <v>_Using</v>
      </c>
      <c r="Q6885" s="10" t="s">
        <v>23</v>
      </c>
      <c r="R6885" s="10" t="s">
        <v>23</v>
      </c>
      <c r="S6885" s="10" t="s">
        <v>27</v>
      </c>
      <c r="T6885" s="11" t="str" cm="1">
        <f t="array" ref="T6885">_xlfn.IFS(S6885="Month-to-month","_MM",S6885="One year","_OY",S6885="Two year","_TY")</f>
        <v>_MM</v>
      </c>
      <c r="U6885" s="10" t="s">
        <v>23</v>
      </c>
      <c r="V6885" s="10" t="s">
        <v>35</v>
      </c>
      <c r="W6885" s="10">
        <v>105.35</v>
      </c>
      <c r="X6885" s="10">
        <v>3688.6</v>
      </c>
      <c r="Y6885" s="10" t="s">
        <v>24</v>
      </c>
      <c r="Z6885" s="11">
        <f t="shared" si="538"/>
        <v>0</v>
      </c>
      <c r="AA6885" s="11" t="str">
        <f t="shared" si="539"/>
        <v>J_16AY+_Using_MM</v>
      </c>
    </row>
    <row r="6886" spans="1:27">
      <c r="A6886" s="10" t="s">
        <v>6921</v>
      </c>
      <c r="B6886" s="10" t="s">
        <v>30</v>
      </c>
      <c r="C6886" s="10">
        <v>0</v>
      </c>
      <c r="D6886" s="11" t="str">
        <f t="shared" si="535"/>
        <v>J</v>
      </c>
      <c r="E6886" s="10" t="s">
        <v>23</v>
      </c>
      <c r="F6886" s="10" t="s">
        <v>24</v>
      </c>
      <c r="G6886" s="10">
        <v>3</v>
      </c>
      <c r="H6886" s="11" t="str">
        <f t="shared" si="536"/>
        <v>_6AY</v>
      </c>
      <c r="I6886" s="10" t="s">
        <v>24</v>
      </c>
      <c r="J6886" s="10" t="s">
        <v>25</v>
      </c>
      <c r="K6886" s="10" t="s">
        <v>26</v>
      </c>
      <c r="L6886" s="10" t="s">
        <v>24</v>
      </c>
      <c r="M6886" s="10" t="s">
        <v>24</v>
      </c>
      <c r="N6886" s="10" t="s">
        <v>24</v>
      </c>
      <c r="O6886" s="10" t="s">
        <v>24</v>
      </c>
      <c r="P6886" s="11" t="str">
        <f t="shared" si="537"/>
        <v>_NotUsing</v>
      </c>
      <c r="Q6886" s="10" t="s">
        <v>24</v>
      </c>
      <c r="R6886" s="10" t="s">
        <v>23</v>
      </c>
      <c r="S6886" s="10" t="s">
        <v>27</v>
      </c>
      <c r="T6886" s="11" t="str" cm="1">
        <f t="array" ref="T6886">_xlfn.IFS(S6886="Month-to-month","_MM",S6886="One year","_OY",S6886="Two year","_TY")</f>
        <v>_MM</v>
      </c>
      <c r="U6886" s="10" t="s">
        <v>23</v>
      </c>
      <c r="V6886" s="10" t="s">
        <v>28</v>
      </c>
      <c r="W6886" s="10">
        <v>35.15</v>
      </c>
      <c r="X6886" s="10">
        <v>99.75</v>
      </c>
      <c r="Y6886" s="10" t="s">
        <v>23</v>
      </c>
      <c r="Z6886" s="11">
        <f t="shared" si="538"/>
        <v>1</v>
      </c>
      <c r="AA6886" s="11" t="str">
        <f t="shared" si="539"/>
        <v>J_6AY_NotUsing_MM</v>
      </c>
    </row>
    <row r="6887" spans="1:27">
      <c r="A6887" s="10" t="s">
        <v>6922</v>
      </c>
      <c r="B6887" s="10" t="s">
        <v>30</v>
      </c>
      <c r="C6887" s="10">
        <v>0</v>
      </c>
      <c r="D6887" s="11" t="str">
        <f t="shared" si="535"/>
        <v>J</v>
      </c>
      <c r="E6887" s="10" t="s">
        <v>24</v>
      </c>
      <c r="F6887" s="10" t="s">
        <v>23</v>
      </c>
      <c r="G6887" s="10">
        <v>12</v>
      </c>
      <c r="H6887" s="11" t="str">
        <f t="shared" si="536"/>
        <v>_16AY</v>
      </c>
      <c r="I6887" s="10" t="s">
        <v>23</v>
      </c>
      <c r="J6887" s="10" t="s">
        <v>23</v>
      </c>
      <c r="K6887" s="10" t="s">
        <v>37</v>
      </c>
      <c r="L6887" s="10" t="s">
        <v>24</v>
      </c>
      <c r="M6887" s="10" t="s">
        <v>24</v>
      </c>
      <c r="N6887" s="10" t="s">
        <v>24</v>
      </c>
      <c r="O6887" s="10" t="s">
        <v>24</v>
      </c>
      <c r="P6887" s="11" t="str">
        <f t="shared" si="537"/>
        <v>_NotUsing</v>
      </c>
      <c r="Q6887" s="10" t="s">
        <v>24</v>
      </c>
      <c r="R6887" s="10" t="s">
        <v>24</v>
      </c>
      <c r="S6887" s="10" t="s">
        <v>27</v>
      </c>
      <c r="T6887" s="11" t="str" cm="1">
        <f t="array" ref="T6887">_xlfn.IFS(S6887="Month-to-month","_MM",S6887="One year","_OY",S6887="Two year","_TY")</f>
        <v>_MM</v>
      </c>
      <c r="U6887" s="10" t="s">
        <v>23</v>
      </c>
      <c r="V6887" s="10" t="s">
        <v>40</v>
      </c>
      <c r="W6887" s="10">
        <v>73.75</v>
      </c>
      <c r="X6887" s="10">
        <v>871.4</v>
      </c>
      <c r="Y6887" s="10" t="s">
        <v>23</v>
      </c>
      <c r="Z6887" s="11">
        <f t="shared" si="538"/>
        <v>1</v>
      </c>
      <c r="AA6887" s="11" t="str">
        <f t="shared" si="539"/>
        <v>J_16AY_NotUsing_MM</v>
      </c>
    </row>
    <row r="6888" spans="1:27">
      <c r="A6888" s="10" t="s">
        <v>6923</v>
      </c>
      <c r="B6888" s="10" t="s">
        <v>22</v>
      </c>
      <c r="C6888" s="10">
        <v>1</v>
      </c>
      <c r="D6888" s="11" t="str">
        <f t="shared" si="535"/>
        <v>S</v>
      </c>
      <c r="E6888" s="10" t="s">
        <v>24</v>
      </c>
      <c r="F6888" s="10" t="s">
        <v>24</v>
      </c>
      <c r="G6888" s="10">
        <v>8</v>
      </c>
      <c r="H6888" s="11" t="str">
        <f t="shared" si="536"/>
        <v>_16AY</v>
      </c>
      <c r="I6888" s="10" t="s">
        <v>23</v>
      </c>
      <c r="J6888" s="10" t="s">
        <v>23</v>
      </c>
      <c r="K6888" s="10" t="s">
        <v>37</v>
      </c>
      <c r="L6888" s="10" t="s">
        <v>24</v>
      </c>
      <c r="M6888" s="10" t="s">
        <v>24</v>
      </c>
      <c r="N6888" s="10" t="s">
        <v>23</v>
      </c>
      <c r="O6888" s="10" t="s">
        <v>24</v>
      </c>
      <c r="P6888" s="11" t="str">
        <f t="shared" si="537"/>
        <v>_Using</v>
      </c>
      <c r="Q6888" s="10" t="s">
        <v>23</v>
      </c>
      <c r="R6888" s="10" t="s">
        <v>23</v>
      </c>
      <c r="S6888" s="10" t="s">
        <v>27</v>
      </c>
      <c r="T6888" s="11" t="str" cm="1">
        <f t="array" ref="T6888">_xlfn.IFS(S6888="Month-to-month","_MM",S6888="One year","_OY",S6888="Two year","_TY")</f>
        <v>_MM</v>
      </c>
      <c r="U6888" s="10" t="s">
        <v>24</v>
      </c>
      <c r="V6888" s="10" t="s">
        <v>28</v>
      </c>
      <c r="W6888" s="10">
        <v>101.35</v>
      </c>
      <c r="X6888" s="10">
        <v>780.5</v>
      </c>
      <c r="Y6888" s="10" t="s">
        <v>23</v>
      </c>
      <c r="Z6888" s="11">
        <f t="shared" si="538"/>
        <v>1</v>
      </c>
      <c r="AA6888" s="11" t="str">
        <f t="shared" si="539"/>
        <v>S_16AY_Using_MM</v>
      </c>
    </row>
    <row r="6889" spans="1:27">
      <c r="A6889" s="10" t="s">
        <v>6924</v>
      </c>
      <c r="B6889" s="10" t="s">
        <v>22</v>
      </c>
      <c r="C6889" s="10">
        <v>0</v>
      </c>
      <c r="D6889" s="11" t="str">
        <f t="shared" si="535"/>
        <v>J</v>
      </c>
      <c r="E6889" s="10" t="s">
        <v>23</v>
      </c>
      <c r="F6889" s="10" t="s">
        <v>23</v>
      </c>
      <c r="G6889" s="10">
        <v>35</v>
      </c>
      <c r="H6889" s="11" t="str">
        <f t="shared" si="536"/>
        <v>_16AY+</v>
      </c>
      <c r="I6889" s="10" t="s">
        <v>23</v>
      </c>
      <c r="J6889" s="10" t="s">
        <v>23</v>
      </c>
      <c r="K6889" s="10" t="s">
        <v>24</v>
      </c>
      <c r="L6889" s="10" t="s">
        <v>46</v>
      </c>
      <c r="M6889" s="10" t="s">
        <v>46</v>
      </c>
      <c r="N6889" s="10" t="s">
        <v>46</v>
      </c>
      <c r="O6889" s="10" t="s">
        <v>46</v>
      </c>
      <c r="P6889" s="11" t="str">
        <f t="shared" si="537"/>
        <v>_NotUsing</v>
      </c>
      <c r="Q6889" s="10" t="s">
        <v>46</v>
      </c>
      <c r="R6889" s="10" t="s">
        <v>46</v>
      </c>
      <c r="S6889" s="10" t="s">
        <v>47</v>
      </c>
      <c r="T6889" s="11" t="str" cm="1">
        <f t="array" ref="T6889">_xlfn.IFS(S6889="Month-to-month","_MM",S6889="One year","_OY",S6889="Two year","_TY")</f>
        <v>_TY</v>
      </c>
      <c r="U6889" s="10" t="s">
        <v>24</v>
      </c>
      <c r="V6889" s="10" t="s">
        <v>35</v>
      </c>
      <c r="W6889" s="10">
        <v>24.3</v>
      </c>
      <c r="X6889" s="10">
        <v>821.6</v>
      </c>
      <c r="Y6889" s="10" t="s">
        <v>24</v>
      </c>
      <c r="Z6889" s="11">
        <f t="shared" si="538"/>
        <v>0</v>
      </c>
      <c r="AA6889" s="11" t="str">
        <f t="shared" si="539"/>
        <v>J_16AY+_NotUsing_TY</v>
      </c>
    </row>
    <row r="6890" spans="1:27">
      <c r="A6890" s="10" t="s">
        <v>6925</v>
      </c>
      <c r="B6890" s="10" t="s">
        <v>22</v>
      </c>
      <c r="C6890" s="10">
        <v>0</v>
      </c>
      <c r="D6890" s="11" t="str">
        <f t="shared" si="535"/>
        <v>J</v>
      </c>
      <c r="E6890" s="10" t="s">
        <v>23</v>
      </c>
      <c r="F6890" s="10" t="s">
        <v>23</v>
      </c>
      <c r="G6890" s="10">
        <v>3</v>
      </c>
      <c r="H6890" s="11" t="str">
        <f t="shared" si="536"/>
        <v>_6AY</v>
      </c>
      <c r="I6890" s="10" t="s">
        <v>23</v>
      </c>
      <c r="J6890" s="10" t="s">
        <v>24</v>
      </c>
      <c r="K6890" s="10" t="s">
        <v>37</v>
      </c>
      <c r="L6890" s="10" t="s">
        <v>24</v>
      </c>
      <c r="M6890" s="10" t="s">
        <v>24</v>
      </c>
      <c r="N6890" s="10" t="s">
        <v>24</v>
      </c>
      <c r="O6890" s="10" t="s">
        <v>24</v>
      </c>
      <c r="P6890" s="11" t="str">
        <f t="shared" si="537"/>
        <v>_NotUsing</v>
      </c>
      <c r="Q6890" s="10" t="s">
        <v>23</v>
      </c>
      <c r="R6890" s="10" t="s">
        <v>24</v>
      </c>
      <c r="S6890" s="10" t="s">
        <v>27</v>
      </c>
      <c r="T6890" s="11" t="str" cm="1">
        <f t="array" ref="T6890">_xlfn.IFS(S6890="Month-to-month","_MM",S6890="One year","_OY",S6890="Two year","_TY")</f>
        <v>_MM</v>
      </c>
      <c r="U6890" s="10" t="s">
        <v>23</v>
      </c>
      <c r="V6890" s="10" t="s">
        <v>28</v>
      </c>
      <c r="W6890" s="10">
        <v>80.7</v>
      </c>
      <c r="X6890" s="10">
        <v>239.45</v>
      </c>
      <c r="Y6890" s="10" t="s">
        <v>24</v>
      </c>
      <c r="Z6890" s="11">
        <f t="shared" si="538"/>
        <v>0</v>
      </c>
      <c r="AA6890" s="11" t="str">
        <f t="shared" si="539"/>
        <v>J_6AY_NotUsing_MM</v>
      </c>
    </row>
    <row r="6891" spans="1:27">
      <c r="A6891" s="10" t="s">
        <v>6926</v>
      </c>
      <c r="B6891" s="10" t="s">
        <v>30</v>
      </c>
      <c r="C6891" s="10">
        <v>0</v>
      </c>
      <c r="D6891" s="11" t="str">
        <f t="shared" si="535"/>
        <v>J</v>
      </c>
      <c r="E6891" s="10" t="s">
        <v>24</v>
      </c>
      <c r="F6891" s="10" t="s">
        <v>24</v>
      </c>
      <c r="G6891" s="10">
        <v>3</v>
      </c>
      <c r="H6891" s="11" t="str">
        <f t="shared" si="536"/>
        <v>_6AY</v>
      </c>
      <c r="I6891" s="10" t="s">
        <v>23</v>
      </c>
      <c r="J6891" s="10" t="s">
        <v>24</v>
      </c>
      <c r="K6891" s="10" t="s">
        <v>37</v>
      </c>
      <c r="L6891" s="10" t="s">
        <v>24</v>
      </c>
      <c r="M6891" s="10" t="s">
        <v>24</v>
      </c>
      <c r="N6891" s="10" t="s">
        <v>23</v>
      </c>
      <c r="O6891" s="10" t="s">
        <v>23</v>
      </c>
      <c r="P6891" s="11" t="str">
        <f t="shared" si="537"/>
        <v>_Using</v>
      </c>
      <c r="Q6891" s="10" t="s">
        <v>23</v>
      </c>
      <c r="R6891" s="10" t="s">
        <v>24</v>
      </c>
      <c r="S6891" s="10" t="s">
        <v>27</v>
      </c>
      <c r="T6891" s="11" t="str" cm="1">
        <f t="array" ref="T6891">_xlfn.IFS(S6891="Month-to-month","_MM",S6891="One year","_OY",S6891="Two year","_TY")</f>
        <v>_MM</v>
      </c>
      <c r="U6891" s="10" t="s">
        <v>23</v>
      </c>
      <c r="V6891" s="10" t="s">
        <v>32</v>
      </c>
      <c r="W6891" s="10">
        <v>89.85</v>
      </c>
      <c r="X6891" s="10">
        <v>244.45</v>
      </c>
      <c r="Y6891" s="10" t="s">
        <v>24</v>
      </c>
      <c r="Z6891" s="11">
        <f t="shared" si="538"/>
        <v>0</v>
      </c>
      <c r="AA6891" s="11" t="str">
        <f t="shared" si="539"/>
        <v>J_6AY_Using_MM</v>
      </c>
    </row>
    <row r="6892" spans="1:27">
      <c r="A6892" s="10" t="s">
        <v>6927</v>
      </c>
      <c r="B6892" s="10" t="s">
        <v>30</v>
      </c>
      <c r="C6892" s="10">
        <v>0</v>
      </c>
      <c r="D6892" s="11" t="str">
        <f t="shared" si="535"/>
        <v>J</v>
      </c>
      <c r="E6892" s="10" t="s">
        <v>24</v>
      </c>
      <c r="F6892" s="10" t="s">
        <v>24</v>
      </c>
      <c r="G6892" s="10">
        <v>53</v>
      </c>
      <c r="H6892" s="11" t="str">
        <f t="shared" si="536"/>
        <v>_16AY+</v>
      </c>
      <c r="I6892" s="10" t="s">
        <v>23</v>
      </c>
      <c r="J6892" s="10" t="s">
        <v>24</v>
      </c>
      <c r="K6892" s="10" t="s">
        <v>26</v>
      </c>
      <c r="L6892" s="10" t="s">
        <v>24</v>
      </c>
      <c r="M6892" s="10" t="s">
        <v>24</v>
      </c>
      <c r="N6892" s="10" t="s">
        <v>23</v>
      </c>
      <c r="O6892" s="10" t="s">
        <v>24</v>
      </c>
      <c r="P6892" s="11" t="str">
        <f t="shared" si="537"/>
        <v>_Using</v>
      </c>
      <c r="Q6892" s="10" t="s">
        <v>24</v>
      </c>
      <c r="R6892" s="10" t="s">
        <v>23</v>
      </c>
      <c r="S6892" s="10" t="s">
        <v>31</v>
      </c>
      <c r="T6892" s="11" t="str" cm="1">
        <f t="array" ref="T6892">_xlfn.IFS(S6892="Month-to-month","_MM",S6892="One year","_OY",S6892="Two year","_TY")</f>
        <v>_OY</v>
      </c>
      <c r="U6892" s="10" t="s">
        <v>23</v>
      </c>
      <c r="V6892" s="10" t="s">
        <v>28</v>
      </c>
      <c r="W6892" s="10">
        <v>61.1</v>
      </c>
      <c r="X6892" s="10">
        <v>3357.9</v>
      </c>
      <c r="Y6892" s="10" t="s">
        <v>24</v>
      </c>
      <c r="Z6892" s="11">
        <f t="shared" si="538"/>
        <v>0</v>
      </c>
      <c r="AA6892" s="11" t="str">
        <f t="shared" si="539"/>
        <v>J_16AY+_Using_OY</v>
      </c>
    </row>
    <row r="6893" spans="1:27">
      <c r="A6893" s="10" t="s">
        <v>6928</v>
      </c>
      <c r="B6893" s="10" t="s">
        <v>22</v>
      </c>
      <c r="C6893" s="10">
        <v>0</v>
      </c>
      <c r="D6893" s="11" t="str">
        <f t="shared" si="535"/>
        <v>J</v>
      </c>
      <c r="E6893" s="10" t="s">
        <v>23</v>
      </c>
      <c r="F6893" s="10" t="s">
        <v>24</v>
      </c>
      <c r="G6893" s="10">
        <v>4</v>
      </c>
      <c r="H6893" s="11" t="str">
        <f t="shared" si="536"/>
        <v>_6AY</v>
      </c>
      <c r="I6893" s="10" t="s">
        <v>24</v>
      </c>
      <c r="J6893" s="10" t="s">
        <v>25</v>
      </c>
      <c r="K6893" s="10" t="s">
        <v>26</v>
      </c>
      <c r="L6893" s="10" t="s">
        <v>23</v>
      </c>
      <c r="M6893" s="10" t="s">
        <v>24</v>
      </c>
      <c r="N6893" s="10" t="s">
        <v>24</v>
      </c>
      <c r="O6893" s="10" t="s">
        <v>24</v>
      </c>
      <c r="P6893" s="11" t="str">
        <f t="shared" si="537"/>
        <v>_Using</v>
      </c>
      <c r="Q6893" s="10" t="s">
        <v>24</v>
      </c>
      <c r="R6893" s="10" t="s">
        <v>24</v>
      </c>
      <c r="S6893" s="10" t="s">
        <v>27</v>
      </c>
      <c r="T6893" s="11" t="str" cm="1">
        <f t="array" ref="T6893">_xlfn.IFS(S6893="Month-to-month","_MM",S6893="One year","_OY",S6893="Two year","_TY")</f>
        <v>_MM</v>
      </c>
      <c r="U6893" s="10" t="s">
        <v>23</v>
      </c>
      <c r="V6893" s="10" t="s">
        <v>28</v>
      </c>
      <c r="W6893" s="10">
        <v>29.05</v>
      </c>
      <c r="X6893" s="10">
        <v>129.6</v>
      </c>
      <c r="Y6893" s="10" t="s">
        <v>24</v>
      </c>
      <c r="Z6893" s="11">
        <f t="shared" si="538"/>
        <v>0</v>
      </c>
      <c r="AA6893" s="11" t="str">
        <f t="shared" si="539"/>
        <v>J_6AY_Using_MM</v>
      </c>
    </row>
    <row r="6894" spans="1:27">
      <c r="A6894" s="10" t="s">
        <v>6929</v>
      </c>
      <c r="B6894" s="10" t="s">
        <v>22</v>
      </c>
      <c r="C6894" s="10">
        <v>0</v>
      </c>
      <c r="D6894" s="11" t="str">
        <f t="shared" si="535"/>
        <v>J</v>
      </c>
      <c r="E6894" s="10" t="s">
        <v>23</v>
      </c>
      <c r="F6894" s="10" t="s">
        <v>23</v>
      </c>
      <c r="G6894" s="10">
        <v>48</v>
      </c>
      <c r="H6894" s="11" t="str">
        <f t="shared" si="536"/>
        <v>_16AY+</v>
      </c>
      <c r="I6894" s="10" t="s">
        <v>23</v>
      </c>
      <c r="J6894" s="10" t="s">
        <v>24</v>
      </c>
      <c r="K6894" s="10" t="s">
        <v>37</v>
      </c>
      <c r="L6894" s="10" t="s">
        <v>23</v>
      </c>
      <c r="M6894" s="10" t="s">
        <v>24</v>
      </c>
      <c r="N6894" s="10" t="s">
        <v>23</v>
      </c>
      <c r="O6894" s="10" t="s">
        <v>24</v>
      </c>
      <c r="P6894" s="11" t="str">
        <f t="shared" si="537"/>
        <v>_Using</v>
      </c>
      <c r="Q6894" s="10" t="s">
        <v>23</v>
      </c>
      <c r="R6894" s="10" t="s">
        <v>23</v>
      </c>
      <c r="S6894" s="10" t="s">
        <v>31</v>
      </c>
      <c r="T6894" s="11" t="str" cm="1">
        <f t="array" ref="T6894">_xlfn.IFS(S6894="Month-to-month","_MM",S6894="One year","_OY",S6894="Two year","_TY")</f>
        <v>_OY</v>
      </c>
      <c r="U6894" s="10" t="s">
        <v>23</v>
      </c>
      <c r="V6894" s="10" t="s">
        <v>35</v>
      </c>
      <c r="W6894" s="10">
        <v>99.7</v>
      </c>
      <c r="X6894" s="10">
        <v>4977.2</v>
      </c>
      <c r="Y6894" s="10" t="s">
        <v>24</v>
      </c>
      <c r="Z6894" s="11">
        <f t="shared" si="538"/>
        <v>0</v>
      </c>
      <c r="AA6894" s="11" t="str">
        <f t="shared" si="539"/>
        <v>J_16AY+_Using_OY</v>
      </c>
    </row>
    <row r="6895" spans="1:27">
      <c r="A6895" s="10" t="s">
        <v>6930</v>
      </c>
      <c r="B6895" s="10" t="s">
        <v>22</v>
      </c>
      <c r="C6895" s="10">
        <v>0</v>
      </c>
      <c r="D6895" s="11" t="str">
        <f t="shared" si="535"/>
        <v>J</v>
      </c>
      <c r="E6895" s="10" t="s">
        <v>23</v>
      </c>
      <c r="F6895" s="10" t="s">
        <v>23</v>
      </c>
      <c r="G6895" s="10">
        <v>6</v>
      </c>
      <c r="H6895" s="11" t="str">
        <f t="shared" si="536"/>
        <v>_6AY</v>
      </c>
      <c r="I6895" s="10" t="s">
        <v>23</v>
      </c>
      <c r="J6895" s="10" t="s">
        <v>24</v>
      </c>
      <c r="K6895" s="10" t="s">
        <v>26</v>
      </c>
      <c r="L6895" s="10" t="s">
        <v>23</v>
      </c>
      <c r="M6895" s="10" t="s">
        <v>23</v>
      </c>
      <c r="N6895" s="10" t="s">
        <v>24</v>
      </c>
      <c r="O6895" s="10" t="s">
        <v>24</v>
      </c>
      <c r="P6895" s="11" t="str">
        <f t="shared" si="537"/>
        <v>_Using</v>
      </c>
      <c r="Q6895" s="10" t="s">
        <v>24</v>
      </c>
      <c r="R6895" s="10" t="s">
        <v>24</v>
      </c>
      <c r="S6895" s="10" t="s">
        <v>27</v>
      </c>
      <c r="T6895" s="11" t="str" cm="1">
        <f t="array" ref="T6895">_xlfn.IFS(S6895="Month-to-month","_MM",S6895="One year","_OY",S6895="Two year","_TY")</f>
        <v>_MM</v>
      </c>
      <c r="U6895" s="10" t="s">
        <v>24</v>
      </c>
      <c r="V6895" s="10" t="s">
        <v>40</v>
      </c>
      <c r="W6895" s="10">
        <v>55.9</v>
      </c>
      <c r="X6895" s="10">
        <v>365.35</v>
      </c>
      <c r="Y6895" s="10" t="s">
        <v>23</v>
      </c>
      <c r="Z6895" s="11">
        <f t="shared" si="538"/>
        <v>1</v>
      </c>
      <c r="AA6895" s="11" t="str">
        <f t="shared" si="539"/>
        <v>J_6AY_Using_MM</v>
      </c>
    </row>
    <row r="6896" spans="1:27">
      <c r="A6896" s="10" t="s">
        <v>6931</v>
      </c>
      <c r="B6896" s="10" t="s">
        <v>30</v>
      </c>
      <c r="C6896" s="10">
        <v>1</v>
      </c>
      <c r="D6896" s="11" t="str">
        <f t="shared" si="535"/>
        <v>S</v>
      </c>
      <c r="E6896" s="10" t="s">
        <v>23</v>
      </c>
      <c r="F6896" s="10" t="s">
        <v>24</v>
      </c>
      <c r="G6896" s="10">
        <v>3</v>
      </c>
      <c r="H6896" s="11" t="str">
        <f t="shared" si="536"/>
        <v>_6AY</v>
      </c>
      <c r="I6896" s="10" t="s">
        <v>23</v>
      </c>
      <c r="J6896" s="10" t="s">
        <v>23</v>
      </c>
      <c r="K6896" s="10" t="s">
        <v>37</v>
      </c>
      <c r="L6896" s="10" t="s">
        <v>24</v>
      </c>
      <c r="M6896" s="10" t="s">
        <v>23</v>
      </c>
      <c r="N6896" s="10" t="s">
        <v>23</v>
      </c>
      <c r="O6896" s="10" t="s">
        <v>24</v>
      </c>
      <c r="P6896" s="11" t="str">
        <f t="shared" si="537"/>
        <v>_Using</v>
      </c>
      <c r="Q6896" s="10" t="s">
        <v>23</v>
      </c>
      <c r="R6896" s="10" t="s">
        <v>23</v>
      </c>
      <c r="S6896" s="10" t="s">
        <v>27</v>
      </c>
      <c r="T6896" s="11" t="str" cm="1">
        <f t="array" ref="T6896">_xlfn.IFS(S6896="Month-to-month","_MM",S6896="One year","_OY",S6896="Two year","_TY")</f>
        <v>_MM</v>
      </c>
      <c r="U6896" s="10" t="s">
        <v>23</v>
      </c>
      <c r="V6896" s="10" t="s">
        <v>28</v>
      </c>
      <c r="W6896" s="10">
        <v>105.9</v>
      </c>
      <c r="X6896" s="10">
        <v>334.65</v>
      </c>
      <c r="Y6896" s="10" t="s">
        <v>23</v>
      </c>
      <c r="Z6896" s="11">
        <f t="shared" si="538"/>
        <v>1</v>
      </c>
      <c r="AA6896" s="11" t="str">
        <f t="shared" si="539"/>
        <v>S_6AY_Using_MM</v>
      </c>
    </row>
    <row r="6897" spans="1:27">
      <c r="A6897" s="10" t="s">
        <v>6932</v>
      </c>
      <c r="B6897" s="10" t="s">
        <v>30</v>
      </c>
      <c r="C6897" s="10">
        <v>0</v>
      </c>
      <c r="D6897" s="11" t="str">
        <f t="shared" si="535"/>
        <v>J</v>
      </c>
      <c r="E6897" s="10" t="s">
        <v>23</v>
      </c>
      <c r="F6897" s="10" t="s">
        <v>23</v>
      </c>
      <c r="G6897" s="10">
        <v>54</v>
      </c>
      <c r="H6897" s="11" t="str">
        <f t="shared" si="536"/>
        <v>_16AY+</v>
      </c>
      <c r="I6897" s="10" t="s">
        <v>24</v>
      </c>
      <c r="J6897" s="10" t="s">
        <v>25</v>
      </c>
      <c r="K6897" s="10" t="s">
        <v>26</v>
      </c>
      <c r="L6897" s="10" t="s">
        <v>24</v>
      </c>
      <c r="M6897" s="10" t="s">
        <v>24</v>
      </c>
      <c r="N6897" s="10" t="s">
        <v>23</v>
      </c>
      <c r="O6897" s="10" t="s">
        <v>23</v>
      </c>
      <c r="P6897" s="11" t="str">
        <f t="shared" si="537"/>
        <v>_Using</v>
      </c>
      <c r="Q6897" s="10" t="s">
        <v>24</v>
      </c>
      <c r="R6897" s="10" t="s">
        <v>23</v>
      </c>
      <c r="S6897" s="10" t="s">
        <v>47</v>
      </c>
      <c r="T6897" s="11" t="str" cm="1">
        <f t="array" ref="T6897">_xlfn.IFS(S6897="Month-to-month","_MM",S6897="One year","_OY",S6897="Two year","_TY")</f>
        <v>_TY</v>
      </c>
      <c r="U6897" s="10" t="s">
        <v>24</v>
      </c>
      <c r="V6897" s="10" t="s">
        <v>40</v>
      </c>
      <c r="W6897" s="10">
        <v>46</v>
      </c>
      <c r="X6897" s="10">
        <v>2424.0500000000002</v>
      </c>
      <c r="Y6897" s="10" t="s">
        <v>24</v>
      </c>
      <c r="Z6897" s="11">
        <f t="shared" si="538"/>
        <v>0</v>
      </c>
      <c r="AA6897" s="11" t="str">
        <f t="shared" si="539"/>
        <v>J_16AY+_Using_TY</v>
      </c>
    </row>
    <row r="6898" spans="1:27">
      <c r="A6898" s="10" t="s">
        <v>6933</v>
      </c>
      <c r="B6898" s="10" t="s">
        <v>22</v>
      </c>
      <c r="C6898" s="10">
        <v>0</v>
      </c>
      <c r="D6898" s="11" t="str">
        <f t="shared" si="535"/>
        <v>J</v>
      </c>
      <c r="E6898" s="10" t="s">
        <v>24</v>
      </c>
      <c r="F6898" s="10" t="s">
        <v>24</v>
      </c>
      <c r="G6898" s="10">
        <v>1</v>
      </c>
      <c r="H6898" s="11" t="str">
        <f t="shared" si="536"/>
        <v>_6AY</v>
      </c>
      <c r="I6898" s="10" t="s">
        <v>23</v>
      </c>
      <c r="J6898" s="10" t="s">
        <v>24</v>
      </c>
      <c r="K6898" s="10" t="s">
        <v>26</v>
      </c>
      <c r="L6898" s="10" t="s">
        <v>24</v>
      </c>
      <c r="M6898" s="10" t="s">
        <v>24</v>
      </c>
      <c r="N6898" s="10" t="s">
        <v>24</v>
      </c>
      <c r="O6898" s="10" t="s">
        <v>24</v>
      </c>
      <c r="P6898" s="11" t="str">
        <f t="shared" si="537"/>
        <v>_NotUsing</v>
      </c>
      <c r="Q6898" s="10" t="s">
        <v>24</v>
      </c>
      <c r="R6898" s="10" t="s">
        <v>24</v>
      </c>
      <c r="S6898" s="10" t="s">
        <v>27</v>
      </c>
      <c r="T6898" s="11" t="str" cm="1">
        <f t="array" ref="T6898">_xlfn.IFS(S6898="Month-to-month","_MM",S6898="One year","_OY",S6898="Two year","_TY")</f>
        <v>_MM</v>
      </c>
      <c r="U6898" s="10" t="s">
        <v>24</v>
      </c>
      <c r="V6898" s="10" t="s">
        <v>32</v>
      </c>
      <c r="W6898" s="10">
        <v>43.95</v>
      </c>
      <c r="X6898" s="10">
        <v>43.95</v>
      </c>
      <c r="Y6898" s="10" t="s">
        <v>23</v>
      </c>
      <c r="Z6898" s="11">
        <f t="shared" si="538"/>
        <v>1</v>
      </c>
      <c r="AA6898" s="11" t="str">
        <f t="shared" si="539"/>
        <v>J_6AY_NotUsing_MM</v>
      </c>
    </row>
    <row r="6899" spans="1:27">
      <c r="A6899" s="10" t="s">
        <v>6934</v>
      </c>
      <c r="B6899" s="10" t="s">
        <v>30</v>
      </c>
      <c r="C6899" s="10">
        <v>0</v>
      </c>
      <c r="D6899" s="11" t="str">
        <f t="shared" si="535"/>
        <v>J</v>
      </c>
      <c r="E6899" s="10" t="s">
        <v>24</v>
      </c>
      <c r="F6899" s="10" t="s">
        <v>24</v>
      </c>
      <c r="G6899" s="10">
        <v>62</v>
      </c>
      <c r="H6899" s="11" t="str">
        <f t="shared" si="536"/>
        <v>_16AY+</v>
      </c>
      <c r="I6899" s="10" t="s">
        <v>23</v>
      </c>
      <c r="J6899" s="10" t="s">
        <v>24</v>
      </c>
      <c r="K6899" s="10" t="s">
        <v>26</v>
      </c>
      <c r="L6899" s="10" t="s">
        <v>24</v>
      </c>
      <c r="M6899" s="10" t="s">
        <v>23</v>
      </c>
      <c r="N6899" s="10" t="s">
        <v>23</v>
      </c>
      <c r="O6899" s="10" t="s">
        <v>23</v>
      </c>
      <c r="P6899" s="11" t="str">
        <f t="shared" si="537"/>
        <v>_Using</v>
      </c>
      <c r="Q6899" s="10" t="s">
        <v>23</v>
      </c>
      <c r="R6899" s="10" t="s">
        <v>23</v>
      </c>
      <c r="S6899" s="10" t="s">
        <v>27</v>
      </c>
      <c r="T6899" s="11" t="str" cm="1">
        <f t="array" ref="T6899">_xlfn.IFS(S6899="Month-to-month","_MM",S6899="One year","_OY",S6899="Two year","_TY")</f>
        <v>_MM</v>
      </c>
      <c r="U6899" s="10" t="s">
        <v>23</v>
      </c>
      <c r="V6899" s="10" t="s">
        <v>35</v>
      </c>
      <c r="W6899" s="10">
        <v>80.400000000000006</v>
      </c>
      <c r="X6899" s="10">
        <v>4981.1499999999996</v>
      </c>
      <c r="Y6899" s="10" t="s">
        <v>24</v>
      </c>
      <c r="Z6899" s="11">
        <f t="shared" si="538"/>
        <v>0</v>
      </c>
      <c r="AA6899" s="11" t="str">
        <f t="shared" si="539"/>
        <v>J_16AY+_Using_MM</v>
      </c>
    </row>
    <row r="6900" spans="1:27">
      <c r="A6900" s="10" t="s">
        <v>6935</v>
      </c>
      <c r="B6900" s="10" t="s">
        <v>30</v>
      </c>
      <c r="C6900" s="10">
        <v>0</v>
      </c>
      <c r="D6900" s="11" t="str">
        <f t="shared" si="535"/>
        <v>J</v>
      </c>
      <c r="E6900" s="10" t="s">
        <v>23</v>
      </c>
      <c r="F6900" s="10" t="s">
        <v>23</v>
      </c>
      <c r="G6900" s="10">
        <v>22</v>
      </c>
      <c r="H6900" s="11" t="str">
        <f t="shared" si="536"/>
        <v>_16AY+</v>
      </c>
      <c r="I6900" s="10" t="s">
        <v>23</v>
      </c>
      <c r="J6900" s="10" t="s">
        <v>24</v>
      </c>
      <c r="K6900" s="10" t="s">
        <v>37</v>
      </c>
      <c r="L6900" s="10" t="s">
        <v>24</v>
      </c>
      <c r="M6900" s="10" t="s">
        <v>23</v>
      </c>
      <c r="N6900" s="10" t="s">
        <v>23</v>
      </c>
      <c r="O6900" s="10" t="s">
        <v>24</v>
      </c>
      <c r="P6900" s="11" t="str">
        <f t="shared" si="537"/>
        <v>_Using</v>
      </c>
      <c r="Q6900" s="10" t="s">
        <v>23</v>
      </c>
      <c r="R6900" s="10" t="s">
        <v>23</v>
      </c>
      <c r="S6900" s="10" t="s">
        <v>31</v>
      </c>
      <c r="T6900" s="11" t="str" cm="1">
        <f t="array" ref="T6900">_xlfn.IFS(S6900="Month-to-month","_MM",S6900="One year","_OY",S6900="Two year","_TY")</f>
        <v>_OY</v>
      </c>
      <c r="U6900" s="10" t="s">
        <v>23</v>
      </c>
      <c r="V6900" s="10" t="s">
        <v>32</v>
      </c>
      <c r="W6900" s="10">
        <v>100.05</v>
      </c>
      <c r="X6900" s="10">
        <v>2090.25</v>
      </c>
      <c r="Y6900" s="10" t="s">
        <v>24</v>
      </c>
      <c r="Z6900" s="11">
        <f t="shared" si="538"/>
        <v>0</v>
      </c>
      <c r="AA6900" s="11" t="str">
        <f t="shared" si="539"/>
        <v>J_16AY+_Using_OY</v>
      </c>
    </row>
    <row r="6901" spans="1:27">
      <c r="A6901" s="10" t="s">
        <v>6936</v>
      </c>
      <c r="B6901" s="10" t="s">
        <v>30</v>
      </c>
      <c r="C6901" s="10">
        <v>0</v>
      </c>
      <c r="D6901" s="11" t="str">
        <f t="shared" si="535"/>
        <v>J</v>
      </c>
      <c r="E6901" s="10" t="s">
        <v>24</v>
      </c>
      <c r="F6901" s="10" t="s">
        <v>24</v>
      </c>
      <c r="G6901" s="10">
        <v>1</v>
      </c>
      <c r="H6901" s="11" t="str">
        <f t="shared" si="536"/>
        <v>_6AY</v>
      </c>
      <c r="I6901" s="10" t="s">
        <v>23</v>
      </c>
      <c r="J6901" s="10" t="s">
        <v>24</v>
      </c>
      <c r="K6901" s="10" t="s">
        <v>26</v>
      </c>
      <c r="L6901" s="10" t="s">
        <v>24</v>
      </c>
      <c r="M6901" s="10" t="s">
        <v>24</v>
      </c>
      <c r="N6901" s="10" t="s">
        <v>24</v>
      </c>
      <c r="O6901" s="10" t="s">
        <v>24</v>
      </c>
      <c r="P6901" s="11" t="str">
        <f t="shared" si="537"/>
        <v>_NotUsing</v>
      </c>
      <c r="Q6901" s="10" t="s">
        <v>24</v>
      </c>
      <c r="R6901" s="10" t="s">
        <v>24</v>
      </c>
      <c r="S6901" s="10" t="s">
        <v>27</v>
      </c>
      <c r="T6901" s="11" t="str" cm="1">
        <f t="array" ref="T6901">_xlfn.IFS(S6901="Month-to-month","_MM",S6901="One year","_OY",S6901="Two year","_TY")</f>
        <v>_MM</v>
      </c>
      <c r="U6901" s="10" t="s">
        <v>23</v>
      </c>
      <c r="V6901" s="10" t="s">
        <v>35</v>
      </c>
      <c r="W6901" s="10">
        <v>45.1</v>
      </c>
      <c r="X6901" s="10">
        <v>45.1</v>
      </c>
      <c r="Y6901" s="10" t="s">
        <v>23</v>
      </c>
      <c r="Z6901" s="11">
        <f t="shared" si="538"/>
        <v>1</v>
      </c>
      <c r="AA6901" s="11" t="str">
        <f t="shared" si="539"/>
        <v>J_6AY_NotUsing_MM</v>
      </c>
    </row>
    <row r="6902" spans="1:27">
      <c r="A6902" s="10" t="s">
        <v>6937</v>
      </c>
      <c r="B6902" s="10" t="s">
        <v>30</v>
      </c>
      <c r="C6902" s="10">
        <v>1</v>
      </c>
      <c r="D6902" s="11" t="str">
        <f t="shared" si="535"/>
        <v>S</v>
      </c>
      <c r="E6902" s="10" t="s">
        <v>24</v>
      </c>
      <c r="F6902" s="10" t="s">
        <v>24</v>
      </c>
      <c r="G6902" s="10">
        <v>51</v>
      </c>
      <c r="H6902" s="11" t="str">
        <f t="shared" si="536"/>
        <v>_16AY+</v>
      </c>
      <c r="I6902" s="10" t="s">
        <v>23</v>
      </c>
      <c r="J6902" s="10" t="s">
        <v>24</v>
      </c>
      <c r="K6902" s="10" t="s">
        <v>37</v>
      </c>
      <c r="L6902" s="10" t="s">
        <v>24</v>
      </c>
      <c r="M6902" s="10" t="s">
        <v>24</v>
      </c>
      <c r="N6902" s="10" t="s">
        <v>23</v>
      </c>
      <c r="O6902" s="10" t="s">
        <v>24</v>
      </c>
      <c r="P6902" s="11" t="str">
        <f t="shared" si="537"/>
        <v>_Using</v>
      </c>
      <c r="Q6902" s="10" t="s">
        <v>23</v>
      </c>
      <c r="R6902" s="10" t="s">
        <v>23</v>
      </c>
      <c r="S6902" s="10" t="s">
        <v>31</v>
      </c>
      <c r="T6902" s="11" t="str" cm="1">
        <f t="array" ref="T6902">_xlfn.IFS(S6902="Month-to-month","_MM",S6902="One year","_OY",S6902="Two year","_TY")</f>
        <v>_OY</v>
      </c>
      <c r="U6902" s="10" t="s">
        <v>23</v>
      </c>
      <c r="V6902" s="10" t="s">
        <v>35</v>
      </c>
      <c r="W6902" s="10">
        <v>94</v>
      </c>
      <c r="X6902" s="10">
        <v>4905.75</v>
      </c>
      <c r="Y6902" s="10" t="s">
        <v>24</v>
      </c>
      <c r="Z6902" s="11">
        <f t="shared" si="538"/>
        <v>0</v>
      </c>
      <c r="AA6902" s="11" t="str">
        <f t="shared" si="539"/>
        <v>S_16AY+_Using_OY</v>
      </c>
    </row>
    <row r="6903" spans="1:27">
      <c r="A6903" s="10" t="s">
        <v>6938</v>
      </c>
      <c r="B6903" s="10" t="s">
        <v>22</v>
      </c>
      <c r="C6903" s="10">
        <v>0</v>
      </c>
      <c r="D6903" s="11" t="str">
        <f t="shared" si="535"/>
        <v>J</v>
      </c>
      <c r="E6903" s="10" t="s">
        <v>24</v>
      </c>
      <c r="F6903" s="10" t="s">
        <v>24</v>
      </c>
      <c r="G6903" s="10">
        <v>30</v>
      </c>
      <c r="H6903" s="11" t="str">
        <f t="shared" si="536"/>
        <v>_16AY+</v>
      </c>
      <c r="I6903" s="10" t="s">
        <v>23</v>
      </c>
      <c r="J6903" s="10" t="s">
        <v>23</v>
      </c>
      <c r="K6903" s="10" t="s">
        <v>26</v>
      </c>
      <c r="L6903" s="10" t="s">
        <v>24</v>
      </c>
      <c r="M6903" s="10" t="s">
        <v>23</v>
      </c>
      <c r="N6903" s="10" t="s">
        <v>23</v>
      </c>
      <c r="O6903" s="10" t="s">
        <v>24</v>
      </c>
      <c r="P6903" s="11" t="str">
        <f t="shared" si="537"/>
        <v>_Using</v>
      </c>
      <c r="Q6903" s="10" t="s">
        <v>23</v>
      </c>
      <c r="R6903" s="10" t="s">
        <v>24</v>
      </c>
      <c r="S6903" s="10" t="s">
        <v>31</v>
      </c>
      <c r="T6903" s="11" t="str" cm="1">
        <f t="array" ref="T6903">_xlfn.IFS(S6903="Month-to-month","_MM",S6903="One year","_OY",S6903="Two year","_TY")</f>
        <v>_OY</v>
      </c>
      <c r="U6903" s="10" t="s">
        <v>23</v>
      </c>
      <c r="V6903" s="10" t="s">
        <v>40</v>
      </c>
      <c r="W6903" s="10">
        <v>68.95</v>
      </c>
      <c r="X6903" s="10">
        <v>2038.7</v>
      </c>
      <c r="Y6903" s="10" t="s">
        <v>24</v>
      </c>
      <c r="Z6903" s="11">
        <f t="shared" si="538"/>
        <v>0</v>
      </c>
      <c r="AA6903" s="11" t="str">
        <f t="shared" si="539"/>
        <v>J_16AY+_Using_OY</v>
      </c>
    </row>
    <row r="6904" spans="1:27">
      <c r="A6904" s="10" t="s">
        <v>6939</v>
      </c>
      <c r="B6904" s="10" t="s">
        <v>22</v>
      </c>
      <c r="C6904" s="10">
        <v>1</v>
      </c>
      <c r="D6904" s="11" t="str">
        <f t="shared" si="535"/>
        <v>S</v>
      </c>
      <c r="E6904" s="10" t="s">
        <v>23</v>
      </c>
      <c r="F6904" s="10" t="s">
        <v>24</v>
      </c>
      <c r="G6904" s="10">
        <v>56</v>
      </c>
      <c r="H6904" s="11" t="str">
        <f t="shared" si="536"/>
        <v>_16AY+</v>
      </c>
      <c r="I6904" s="10" t="s">
        <v>23</v>
      </c>
      <c r="J6904" s="10" t="s">
        <v>23</v>
      </c>
      <c r="K6904" s="10" t="s">
        <v>26</v>
      </c>
      <c r="L6904" s="10" t="s">
        <v>23</v>
      </c>
      <c r="M6904" s="10" t="s">
        <v>23</v>
      </c>
      <c r="N6904" s="10" t="s">
        <v>23</v>
      </c>
      <c r="O6904" s="10" t="s">
        <v>23</v>
      </c>
      <c r="P6904" s="11" t="str">
        <f t="shared" si="537"/>
        <v>_Using</v>
      </c>
      <c r="Q6904" s="10" t="s">
        <v>24</v>
      </c>
      <c r="R6904" s="10" t="s">
        <v>24</v>
      </c>
      <c r="S6904" s="10" t="s">
        <v>31</v>
      </c>
      <c r="T6904" s="11" t="str" cm="1">
        <f t="array" ref="T6904">_xlfn.IFS(S6904="Month-to-month","_MM",S6904="One year","_OY",S6904="Two year","_TY")</f>
        <v>_OY</v>
      </c>
      <c r="U6904" s="10" t="s">
        <v>23</v>
      </c>
      <c r="V6904" s="10" t="s">
        <v>40</v>
      </c>
      <c r="W6904" s="10">
        <v>68.45</v>
      </c>
      <c r="X6904" s="10">
        <v>4014</v>
      </c>
      <c r="Y6904" s="10" t="s">
        <v>24</v>
      </c>
      <c r="Z6904" s="11">
        <f t="shared" si="538"/>
        <v>0</v>
      </c>
      <c r="AA6904" s="11" t="str">
        <f t="shared" si="539"/>
        <v>S_16AY+_Using_OY</v>
      </c>
    </row>
    <row r="6905" spans="1:27">
      <c r="A6905" s="10" t="s">
        <v>6940</v>
      </c>
      <c r="B6905" s="10" t="s">
        <v>30</v>
      </c>
      <c r="C6905" s="10">
        <v>0</v>
      </c>
      <c r="D6905" s="11" t="str">
        <f t="shared" si="535"/>
        <v>J</v>
      </c>
      <c r="E6905" s="10" t="s">
        <v>23</v>
      </c>
      <c r="F6905" s="10" t="s">
        <v>24</v>
      </c>
      <c r="G6905" s="10">
        <v>35</v>
      </c>
      <c r="H6905" s="11" t="str">
        <f t="shared" si="536"/>
        <v>_16AY+</v>
      </c>
      <c r="I6905" s="10" t="s">
        <v>23</v>
      </c>
      <c r="J6905" s="10" t="s">
        <v>23</v>
      </c>
      <c r="K6905" s="10" t="s">
        <v>26</v>
      </c>
      <c r="L6905" s="10" t="s">
        <v>24</v>
      </c>
      <c r="M6905" s="10" t="s">
        <v>23</v>
      </c>
      <c r="N6905" s="10" t="s">
        <v>24</v>
      </c>
      <c r="O6905" s="10" t="s">
        <v>23</v>
      </c>
      <c r="P6905" s="11" t="str">
        <f t="shared" si="537"/>
        <v>_Using</v>
      </c>
      <c r="Q6905" s="10" t="s">
        <v>23</v>
      </c>
      <c r="R6905" s="10" t="s">
        <v>24</v>
      </c>
      <c r="S6905" s="10" t="s">
        <v>31</v>
      </c>
      <c r="T6905" s="11" t="str" cm="1">
        <f t="array" ref="T6905">_xlfn.IFS(S6905="Month-to-month","_MM",S6905="One year","_OY",S6905="Two year","_TY")</f>
        <v>_OY</v>
      </c>
      <c r="U6905" s="10" t="s">
        <v>23</v>
      </c>
      <c r="V6905" s="10" t="s">
        <v>28</v>
      </c>
      <c r="W6905" s="10">
        <v>69</v>
      </c>
      <c r="X6905" s="10">
        <v>2441.6999999999998</v>
      </c>
      <c r="Y6905" s="10" t="s">
        <v>24</v>
      </c>
      <c r="Z6905" s="11">
        <f t="shared" si="538"/>
        <v>0</v>
      </c>
      <c r="AA6905" s="11" t="str">
        <f t="shared" si="539"/>
        <v>J_16AY+_Using_OY</v>
      </c>
    </row>
    <row r="6906" spans="1:27">
      <c r="A6906" s="10" t="s">
        <v>6941</v>
      </c>
      <c r="B6906" s="10" t="s">
        <v>22</v>
      </c>
      <c r="C6906" s="10">
        <v>1</v>
      </c>
      <c r="D6906" s="11" t="str">
        <f t="shared" si="535"/>
        <v>S</v>
      </c>
      <c r="E6906" s="10" t="s">
        <v>24</v>
      </c>
      <c r="F6906" s="10" t="s">
        <v>24</v>
      </c>
      <c r="G6906" s="10">
        <v>64</v>
      </c>
      <c r="H6906" s="11" t="str">
        <f t="shared" si="536"/>
        <v>_16AY+</v>
      </c>
      <c r="I6906" s="10" t="s">
        <v>24</v>
      </c>
      <c r="J6906" s="10" t="s">
        <v>25</v>
      </c>
      <c r="K6906" s="10" t="s">
        <v>26</v>
      </c>
      <c r="L6906" s="10" t="s">
        <v>24</v>
      </c>
      <c r="M6906" s="10" t="s">
        <v>23</v>
      </c>
      <c r="N6906" s="10" t="s">
        <v>24</v>
      </c>
      <c r="O6906" s="10" t="s">
        <v>23</v>
      </c>
      <c r="P6906" s="11" t="str">
        <f t="shared" si="537"/>
        <v>_Using</v>
      </c>
      <c r="Q6906" s="10" t="s">
        <v>23</v>
      </c>
      <c r="R6906" s="10" t="s">
        <v>24</v>
      </c>
      <c r="S6906" s="10" t="s">
        <v>27</v>
      </c>
      <c r="T6906" s="11" t="str" cm="1">
        <f t="array" ref="T6906">_xlfn.IFS(S6906="Month-to-month","_MM",S6906="One year","_OY",S6906="Two year","_TY")</f>
        <v>_MM</v>
      </c>
      <c r="U6906" s="10" t="s">
        <v>23</v>
      </c>
      <c r="V6906" s="10" t="s">
        <v>28</v>
      </c>
      <c r="W6906" s="10">
        <v>43.85</v>
      </c>
      <c r="X6906" s="10">
        <v>2751</v>
      </c>
      <c r="Y6906" s="10" t="s">
        <v>24</v>
      </c>
      <c r="Z6906" s="11">
        <f t="shared" si="538"/>
        <v>0</v>
      </c>
      <c r="AA6906" s="11" t="str">
        <f t="shared" si="539"/>
        <v>S_16AY+_Using_MM</v>
      </c>
    </row>
    <row r="6907" spans="1:27">
      <c r="A6907" s="10" t="s">
        <v>6942</v>
      </c>
      <c r="B6907" s="10" t="s">
        <v>30</v>
      </c>
      <c r="C6907" s="10">
        <v>0</v>
      </c>
      <c r="D6907" s="11" t="str">
        <f t="shared" si="535"/>
        <v>J</v>
      </c>
      <c r="E6907" s="10" t="s">
        <v>24</v>
      </c>
      <c r="F6907" s="10" t="s">
        <v>23</v>
      </c>
      <c r="G6907" s="10">
        <v>30</v>
      </c>
      <c r="H6907" s="11" t="str">
        <f t="shared" si="536"/>
        <v>_16AY+</v>
      </c>
      <c r="I6907" s="10" t="s">
        <v>24</v>
      </c>
      <c r="J6907" s="10" t="s">
        <v>25</v>
      </c>
      <c r="K6907" s="10" t="s">
        <v>26</v>
      </c>
      <c r="L6907" s="10" t="s">
        <v>24</v>
      </c>
      <c r="M6907" s="10" t="s">
        <v>24</v>
      </c>
      <c r="N6907" s="10" t="s">
        <v>24</v>
      </c>
      <c r="O6907" s="10" t="s">
        <v>24</v>
      </c>
      <c r="P6907" s="11" t="str">
        <f t="shared" si="537"/>
        <v>_NotUsing</v>
      </c>
      <c r="Q6907" s="10" t="s">
        <v>23</v>
      </c>
      <c r="R6907" s="10" t="s">
        <v>23</v>
      </c>
      <c r="S6907" s="10" t="s">
        <v>27</v>
      </c>
      <c r="T6907" s="11" t="str" cm="1">
        <f t="array" ref="T6907">_xlfn.IFS(S6907="Month-to-month","_MM",S6907="One year","_OY",S6907="Two year","_TY")</f>
        <v>_MM</v>
      </c>
      <c r="U6907" s="10" t="s">
        <v>23</v>
      </c>
      <c r="V6907" s="10" t="s">
        <v>28</v>
      </c>
      <c r="W6907" s="10">
        <v>44.5</v>
      </c>
      <c r="X6907" s="10">
        <v>1307.8</v>
      </c>
      <c r="Y6907" s="10" t="s">
        <v>24</v>
      </c>
      <c r="Z6907" s="11">
        <f t="shared" si="538"/>
        <v>0</v>
      </c>
      <c r="AA6907" s="11" t="str">
        <f t="shared" si="539"/>
        <v>J_16AY+_NotUsing_MM</v>
      </c>
    </row>
    <row r="6908" spans="1:27">
      <c r="A6908" s="10" t="s">
        <v>6943</v>
      </c>
      <c r="B6908" s="10" t="s">
        <v>22</v>
      </c>
      <c r="C6908" s="10">
        <v>0</v>
      </c>
      <c r="D6908" s="11" t="str">
        <f t="shared" si="535"/>
        <v>J</v>
      </c>
      <c r="E6908" s="10" t="s">
        <v>23</v>
      </c>
      <c r="F6908" s="10" t="s">
        <v>23</v>
      </c>
      <c r="G6908" s="10">
        <v>25</v>
      </c>
      <c r="H6908" s="11" t="str">
        <f t="shared" si="536"/>
        <v>_16AY+</v>
      </c>
      <c r="I6908" s="10" t="s">
        <v>23</v>
      </c>
      <c r="J6908" s="10" t="s">
        <v>24</v>
      </c>
      <c r="K6908" s="10" t="s">
        <v>24</v>
      </c>
      <c r="L6908" s="10" t="s">
        <v>46</v>
      </c>
      <c r="M6908" s="10" t="s">
        <v>46</v>
      </c>
      <c r="N6908" s="10" t="s">
        <v>46</v>
      </c>
      <c r="O6908" s="10" t="s">
        <v>46</v>
      </c>
      <c r="P6908" s="11" t="str">
        <f t="shared" si="537"/>
        <v>_NotUsing</v>
      </c>
      <c r="Q6908" s="10" t="s">
        <v>46</v>
      </c>
      <c r="R6908" s="10" t="s">
        <v>46</v>
      </c>
      <c r="S6908" s="10" t="s">
        <v>47</v>
      </c>
      <c r="T6908" s="11" t="str" cm="1">
        <f t="array" ref="T6908">_xlfn.IFS(S6908="Month-to-month","_MM",S6908="One year","_OY",S6908="Two year","_TY")</f>
        <v>_TY</v>
      </c>
      <c r="U6908" s="10" t="s">
        <v>23</v>
      </c>
      <c r="V6908" s="10" t="s">
        <v>32</v>
      </c>
      <c r="W6908" s="10">
        <v>18.7</v>
      </c>
      <c r="X6908" s="10">
        <v>383.65</v>
      </c>
      <c r="Y6908" s="10" t="s">
        <v>24</v>
      </c>
      <c r="Z6908" s="11">
        <f t="shared" si="538"/>
        <v>0</v>
      </c>
      <c r="AA6908" s="11" t="str">
        <f t="shared" si="539"/>
        <v>J_16AY+_NotUsing_TY</v>
      </c>
    </row>
    <row r="6909" spans="1:27">
      <c r="A6909" s="10" t="s">
        <v>6944</v>
      </c>
      <c r="B6909" s="10" t="s">
        <v>22</v>
      </c>
      <c r="C6909" s="10">
        <v>0</v>
      </c>
      <c r="D6909" s="11" t="str">
        <f t="shared" si="535"/>
        <v>J</v>
      </c>
      <c r="E6909" s="10" t="s">
        <v>24</v>
      </c>
      <c r="F6909" s="10" t="s">
        <v>24</v>
      </c>
      <c r="G6909" s="10">
        <v>41</v>
      </c>
      <c r="H6909" s="11" t="str">
        <f t="shared" si="536"/>
        <v>_16AY+</v>
      </c>
      <c r="I6909" s="10" t="s">
        <v>23</v>
      </c>
      <c r="J6909" s="10" t="s">
        <v>24</v>
      </c>
      <c r="K6909" s="10" t="s">
        <v>37</v>
      </c>
      <c r="L6909" s="10" t="s">
        <v>24</v>
      </c>
      <c r="M6909" s="10" t="s">
        <v>24</v>
      </c>
      <c r="N6909" s="10" t="s">
        <v>24</v>
      </c>
      <c r="O6909" s="10" t="s">
        <v>24</v>
      </c>
      <c r="P6909" s="11" t="str">
        <f t="shared" si="537"/>
        <v>_NotUsing</v>
      </c>
      <c r="Q6909" s="10" t="s">
        <v>24</v>
      </c>
      <c r="R6909" s="10" t="s">
        <v>24</v>
      </c>
      <c r="S6909" s="10" t="s">
        <v>27</v>
      </c>
      <c r="T6909" s="11" t="str" cm="1">
        <f t="array" ref="T6909">_xlfn.IFS(S6909="Month-to-month","_MM",S6909="One year","_OY",S6909="Two year","_TY")</f>
        <v>_MM</v>
      </c>
      <c r="U6909" s="10" t="s">
        <v>24</v>
      </c>
      <c r="V6909" s="10" t="s">
        <v>35</v>
      </c>
      <c r="W6909" s="10">
        <v>70.25</v>
      </c>
      <c r="X6909" s="10">
        <v>2868.05</v>
      </c>
      <c r="Y6909" s="10" t="s">
        <v>23</v>
      </c>
      <c r="Z6909" s="11">
        <f t="shared" si="538"/>
        <v>1</v>
      </c>
      <c r="AA6909" s="11" t="str">
        <f t="shared" si="539"/>
        <v>J_16AY+_NotUsing_MM</v>
      </c>
    </row>
    <row r="6910" spans="1:27">
      <c r="A6910" s="10" t="s">
        <v>6945</v>
      </c>
      <c r="B6910" s="10" t="s">
        <v>30</v>
      </c>
      <c r="C6910" s="10">
        <v>0</v>
      </c>
      <c r="D6910" s="11" t="str">
        <f t="shared" si="535"/>
        <v>J</v>
      </c>
      <c r="E6910" s="10" t="s">
        <v>24</v>
      </c>
      <c r="F6910" s="10" t="s">
        <v>23</v>
      </c>
      <c r="G6910" s="10">
        <v>9</v>
      </c>
      <c r="H6910" s="11" t="str">
        <f t="shared" si="536"/>
        <v>_16AY</v>
      </c>
      <c r="I6910" s="10" t="s">
        <v>23</v>
      </c>
      <c r="J6910" s="10" t="s">
        <v>24</v>
      </c>
      <c r="K6910" s="10" t="s">
        <v>26</v>
      </c>
      <c r="L6910" s="10" t="s">
        <v>24</v>
      </c>
      <c r="M6910" s="10" t="s">
        <v>24</v>
      </c>
      <c r="N6910" s="10" t="s">
        <v>24</v>
      </c>
      <c r="O6910" s="10" t="s">
        <v>24</v>
      </c>
      <c r="P6910" s="11" t="str">
        <f t="shared" si="537"/>
        <v>_NotUsing</v>
      </c>
      <c r="Q6910" s="10" t="s">
        <v>23</v>
      </c>
      <c r="R6910" s="10" t="s">
        <v>24</v>
      </c>
      <c r="S6910" s="10" t="s">
        <v>27</v>
      </c>
      <c r="T6910" s="11" t="str" cm="1">
        <f t="array" ref="T6910">_xlfn.IFS(S6910="Month-to-month","_MM",S6910="One year","_OY",S6910="Two year","_TY")</f>
        <v>_MM</v>
      </c>
      <c r="U6910" s="10" t="s">
        <v>24</v>
      </c>
      <c r="V6910" s="10" t="s">
        <v>28</v>
      </c>
      <c r="W6910" s="10">
        <v>55.35</v>
      </c>
      <c r="X6910" s="10">
        <v>449.75</v>
      </c>
      <c r="Y6910" s="10" t="s">
        <v>23</v>
      </c>
      <c r="Z6910" s="11">
        <f t="shared" si="538"/>
        <v>1</v>
      </c>
      <c r="AA6910" s="11" t="str">
        <f t="shared" si="539"/>
        <v>J_16AY_NotUsing_MM</v>
      </c>
    </row>
    <row r="6911" spans="1:27">
      <c r="A6911" s="10" t="s">
        <v>6946</v>
      </c>
      <c r="B6911" s="10" t="s">
        <v>22</v>
      </c>
      <c r="C6911" s="10">
        <v>0</v>
      </c>
      <c r="D6911" s="11" t="str">
        <f t="shared" si="535"/>
        <v>J</v>
      </c>
      <c r="E6911" s="10" t="s">
        <v>23</v>
      </c>
      <c r="F6911" s="10" t="s">
        <v>24</v>
      </c>
      <c r="G6911" s="10">
        <v>1</v>
      </c>
      <c r="H6911" s="11" t="str">
        <f t="shared" si="536"/>
        <v>_6AY</v>
      </c>
      <c r="I6911" s="10" t="s">
        <v>23</v>
      </c>
      <c r="J6911" s="10" t="s">
        <v>24</v>
      </c>
      <c r="K6911" s="10" t="s">
        <v>26</v>
      </c>
      <c r="L6911" s="10" t="s">
        <v>23</v>
      </c>
      <c r="M6911" s="10" t="s">
        <v>23</v>
      </c>
      <c r="N6911" s="10" t="s">
        <v>24</v>
      </c>
      <c r="O6911" s="10" t="s">
        <v>24</v>
      </c>
      <c r="P6911" s="11" t="str">
        <f t="shared" si="537"/>
        <v>_Using</v>
      </c>
      <c r="Q6911" s="10" t="s">
        <v>24</v>
      </c>
      <c r="R6911" s="10" t="s">
        <v>24</v>
      </c>
      <c r="S6911" s="10" t="s">
        <v>27</v>
      </c>
      <c r="T6911" s="11" t="str" cm="1">
        <f t="array" ref="T6911">_xlfn.IFS(S6911="Month-to-month","_MM",S6911="One year","_OY",S6911="Two year","_TY")</f>
        <v>_MM</v>
      </c>
      <c r="U6911" s="10" t="s">
        <v>23</v>
      </c>
      <c r="V6911" s="10" t="s">
        <v>32</v>
      </c>
      <c r="W6911" s="10">
        <v>53.55</v>
      </c>
      <c r="X6911" s="10">
        <v>53.55</v>
      </c>
      <c r="Y6911" s="10" t="s">
        <v>24</v>
      </c>
      <c r="Z6911" s="11">
        <f t="shared" si="538"/>
        <v>0</v>
      </c>
      <c r="AA6911" s="11" t="str">
        <f t="shared" si="539"/>
        <v>J_6AY_Using_MM</v>
      </c>
    </row>
    <row r="6912" spans="1:27">
      <c r="A6912" s="10" t="s">
        <v>6947</v>
      </c>
      <c r="B6912" s="10" t="s">
        <v>30</v>
      </c>
      <c r="C6912" s="10">
        <v>0</v>
      </c>
      <c r="D6912" s="11" t="str">
        <f t="shared" si="535"/>
        <v>J</v>
      </c>
      <c r="E6912" s="10" t="s">
        <v>24</v>
      </c>
      <c r="F6912" s="10" t="s">
        <v>23</v>
      </c>
      <c r="G6912" s="10">
        <v>70</v>
      </c>
      <c r="H6912" s="11" t="str">
        <f t="shared" si="536"/>
        <v>_16AY+</v>
      </c>
      <c r="I6912" s="10" t="s">
        <v>23</v>
      </c>
      <c r="J6912" s="10" t="s">
        <v>23</v>
      </c>
      <c r="K6912" s="10" t="s">
        <v>37</v>
      </c>
      <c r="L6912" s="10" t="s">
        <v>23</v>
      </c>
      <c r="M6912" s="10" t="s">
        <v>23</v>
      </c>
      <c r="N6912" s="10" t="s">
        <v>23</v>
      </c>
      <c r="O6912" s="10" t="s">
        <v>23</v>
      </c>
      <c r="P6912" s="11" t="str">
        <f t="shared" si="537"/>
        <v>_Using</v>
      </c>
      <c r="Q6912" s="10" t="s">
        <v>23</v>
      </c>
      <c r="R6912" s="10" t="s">
        <v>23</v>
      </c>
      <c r="S6912" s="10" t="s">
        <v>47</v>
      </c>
      <c r="T6912" s="11" t="str" cm="1">
        <f t="array" ref="T6912">_xlfn.IFS(S6912="Month-to-month","_MM",S6912="One year","_OY",S6912="Two year","_TY")</f>
        <v>_TY</v>
      </c>
      <c r="U6912" s="10" t="s">
        <v>23</v>
      </c>
      <c r="V6912" s="10" t="s">
        <v>28</v>
      </c>
      <c r="W6912" s="10">
        <v>114.6</v>
      </c>
      <c r="X6912" s="10">
        <v>7882.5</v>
      </c>
      <c r="Y6912" s="10" t="s">
        <v>24</v>
      </c>
      <c r="Z6912" s="11">
        <f t="shared" si="538"/>
        <v>0</v>
      </c>
      <c r="AA6912" s="11" t="str">
        <f t="shared" si="539"/>
        <v>J_16AY+_Using_TY</v>
      </c>
    </row>
    <row r="6913" spans="1:27">
      <c r="A6913" s="10" t="s">
        <v>6948</v>
      </c>
      <c r="B6913" s="10" t="s">
        <v>22</v>
      </c>
      <c r="C6913" s="10">
        <v>0</v>
      </c>
      <c r="D6913" s="11" t="str">
        <f t="shared" si="535"/>
        <v>J</v>
      </c>
      <c r="E6913" s="10" t="s">
        <v>23</v>
      </c>
      <c r="F6913" s="10" t="s">
        <v>23</v>
      </c>
      <c r="G6913" s="10">
        <v>57</v>
      </c>
      <c r="H6913" s="11" t="str">
        <f t="shared" si="536"/>
        <v>_16AY+</v>
      </c>
      <c r="I6913" s="10" t="s">
        <v>23</v>
      </c>
      <c r="J6913" s="10" t="s">
        <v>24</v>
      </c>
      <c r="K6913" s="10" t="s">
        <v>24</v>
      </c>
      <c r="L6913" s="10" t="s">
        <v>46</v>
      </c>
      <c r="M6913" s="10" t="s">
        <v>46</v>
      </c>
      <c r="N6913" s="10" t="s">
        <v>46</v>
      </c>
      <c r="O6913" s="10" t="s">
        <v>46</v>
      </c>
      <c r="P6913" s="11" t="str">
        <f t="shared" si="537"/>
        <v>_NotUsing</v>
      </c>
      <c r="Q6913" s="10" t="s">
        <v>46</v>
      </c>
      <c r="R6913" s="10" t="s">
        <v>46</v>
      </c>
      <c r="S6913" s="10" t="s">
        <v>47</v>
      </c>
      <c r="T6913" s="11" t="str" cm="1">
        <f t="array" ref="T6913">_xlfn.IFS(S6913="Month-to-month","_MM",S6913="One year","_OY",S6913="Two year","_TY")</f>
        <v>_TY</v>
      </c>
      <c r="U6913" s="10" t="s">
        <v>23</v>
      </c>
      <c r="V6913" s="10" t="s">
        <v>35</v>
      </c>
      <c r="W6913" s="10">
        <v>20.100000000000001</v>
      </c>
      <c r="X6913" s="10">
        <v>1087.7</v>
      </c>
      <c r="Y6913" s="10" t="s">
        <v>24</v>
      </c>
      <c r="Z6913" s="11">
        <f t="shared" si="538"/>
        <v>0</v>
      </c>
      <c r="AA6913" s="11" t="str">
        <f t="shared" si="539"/>
        <v>J_16AY+_NotUsing_TY</v>
      </c>
    </row>
    <row r="6914" spans="1:27">
      <c r="A6914" s="10" t="s">
        <v>6949</v>
      </c>
      <c r="B6914" s="10" t="s">
        <v>30</v>
      </c>
      <c r="C6914" s="10">
        <v>0</v>
      </c>
      <c r="D6914" s="11" t="str">
        <f t="shared" si="535"/>
        <v>J</v>
      </c>
      <c r="E6914" s="10" t="s">
        <v>24</v>
      </c>
      <c r="F6914" s="10" t="s">
        <v>24</v>
      </c>
      <c r="G6914" s="10">
        <v>9</v>
      </c>
      <c r="H6914" s="11" t="str">
        <f t="shared" si="536"/>
        <v>_16AY</v>
      </c>
      <c r="I6914" s="10" t="s">
        <v>23</v>
      </c>
      <c r="J6914" s="10" t="s">
        <v>23</v>
      </c>
      <c r="K6914" s="10" t="s">
        <v>37</v>
      </c>
      <c r="L6914" s="10" t="s">
        <v>24</v>
      </c>
      <c r="M6914" s="10" t="s">
        <v>24</v>
      </c>
      <c r="N6914" s="10" t="s">
        <v>24</v>
      </c>
      <c r="O6914" s="10" t="s">
        <v>24</v>
      </c>
      <c r="P6914" s="11" t="str">
        <f t="shared" si="537"/>
        <v>_NotUsing</v>
      </c>
      <c r="Q6914" s="10" t="s">
        <v>23</v>
      </c>
      <c r="R6914" s="10" t="s">
        <v>24</v>
      </c>
      <c r="S6914" s="10" t="s">
        <v>27</v>
      </c>
      <c r="T6914" s="11" t="str" cm="1">
        <f t="array" ref="T6914">_xlfn.IFS(S6914="Month-to-month","_MM",S6914="One year","_OY",S6914="Two year","_TY")</f>
        <v>_MM</v>
      </c>
      <c r="U6914" s="10" t="s">
        <v>23</v>
      </c>
      <c r="V6914" s="10" t="s">
        <v>28</v>
      </c>
      <c r="W6914" s="10">
        <v>85.5</v>
      </c>
      <c r="X6914" s="10">
        <v>791.7</v>
      </c>
      <c r="Y6914" s="10" t="s">
        <v>24</v>
      </c>
      <c r="Z6914" s="11">
        <f t="shared" si="538"/>
        <v>0</v>
      </c>
      <c r="AA6914" s="11" t="str">
        <f t="shared" si="539"/>
        <v>J_16AY_NotUsing_MM</v>
      </c>
    </row>
    <row r="6915" spans="1:27">
      <c r="A6915" s="10" t="s">
        <v>6950</v>
      </c>
      <c r="B6915" s="10" t="s">
        <v>22</v>
      </c>
      <c r="C6915" s="10">
        <v>0</v>
      </c>
      <c r="D6915" s="11" t="str">
        <f t="shared" ref="D6915:D6978" si="540">IF(C6915=0,"J","S")</f>
        <v>J</v>
      </c>
      <c r="E6915" s="10" t="s">
        <v>23</v>
      </c>
      <c r="F6915" s="10" t="s">
        <v>23</v>
      </c>
      <c r="G6915" s="10">
        <v>69</v>
      </c>
      <c r="H6915" s="11" t="str">
        <f t="shared" ref="H6915:H6978" si="541">IF(G6915&lt;7,"_6AY",IF(G6915&lt;17,"_16AY","_16AY+"))</f>
        <v>_16AY+</v>
      </c>
      <c r="I6915" s="10" t="s">
        <v>23</v>
      </c>
      <c r="J6915" s="10" t="s">
        <v>23</v>
      </c>
      <c r="K6915" s="10" t="s">
        <v>37</v>
      </c>
      <c r="L6915" s="10" t="s">
        <v>24</v>
      </c>
      <c r="M6915" s="10" t="s">
        <v>23</v>
      </c>
      <c r="N6915" s="10" t="s">
        <v>23</v>
      </c>
      <c r="O6915" s="10" t="s">
        <v>23</v>
      </c>
      <c r="P6915" s="11" t="str">
        <f t="shared" ref="P6915:P6978" si="542">IF(COUNTIF(L6915:O6915,"Yes")&gt;0,"_Using","_NotUsing")</f>
        <v>_Using</v>
      </c>
      <c r="Q6915" s="10" t="s">
        <v>23</v>
      </c>
      <c r="R6915" s="10" t="s">
        <v>23</v>
      </c>
      <c r="S6915" s="10" t="s">
        <v>31</v>
      </c>
      <c r="T6915" s="11" t="str" cm="1">
        <f t="array" ref="T6915">_xlfn.IFS(S6915="Month-to-month","_MM",S6915="One year","_OY",S6915="Two year","_TY")</f>
        <v>_OY</v>
      </c>
      <c r="U6915" s="10" t="s">
        <v>23</v>
      </c>
      <c r="V6915" s="10" t="s">
        <v>35</v>
      </c>
      <c r="W6915" s="10">
        <v>108.75</v>
      </c>
      <c r="X6915" s="10">
        <v>7493.05</v>
      </c>
      <c r="Y6915" s="10" t="s">
        <v>24</v>
      </c>
      <c r="Z6915" s="11">
        <f t="shared" ref="Z6915:Z6978" si="543">IF(Y6915="No",0,1)</f>
        <v>0</v>
      </c>
      <c r="AA6915" s="11" t="str">
        <f t="shared" ref="AA6915:AA6978" si="544">D6915&amp;H6915&amp;P6915&amp;T6915</f>
        <v>J_16AY+_Using_OY</v>
      </c>
    </row>
    <row r="6916" spans="1:27">
      <c r="A6916" s="10" t="s">
        <v>6951</v>
      </c>
      <c r="B6916" s="10" t="s">
        <v>30</v>
      </c>
      <c r="C6916" s="10">
        <v>1</v>
      </c>
      <c r="D6916" s="11" t="str">
        <f t="shared" si="540"/>
        <v>S</v>
      </c>
      <c r="E6916" s="10" t="s">
        <v>23</v>
      </c>
      <c r="F6916" s="10" t="s">
        <v>24</v>
      </c>
      <c r="G6916" s="10">
        <v>43</v>
      </c>
      <c r="H6916" s="11" t="str">
        <f t="shared" si="541"/>
        <v>_16AY+</v>
      </c>
      <c r="I6916" s="10" t="s">
        <v>23</v>
      </c>
      <c r="J6916" s="10" t="s">
        <v>23</v>
      </c>
      <c r="K6916" s="10" t="s">
        <v>37</v>
      </c>
      <c r="L6916" s="10" t="s">
        <v>24</v>
      </c>
      <c r="M6916" s="10" t="s">
        <v>23</v>
      </c>
      <c r="N6916" s="10" t="s">
        <v>23</v>
      </c>
      <c r="O6916" s="10" t="s">
        <v>24</v>
      </c>
      <c r="P6916" s="11" t="str">
        <f t="shared" si="542"/>
        <v>_Using</v>
      </c>
      <c r="Q6916" s="10" t="s">
        <v>23</v>
      </c>
      <c r="R6916" s="10" t="s">
        <v>23</v>
      </c>
      <c r="S6916" s="10" t="s">
        <v>27</v>
      </c>
      <c r="T6916" s="11" t="str" cm="1">
        <f t="array" ref="T6916">_xlfn.IFS(S6916="Month-to-month","_MM",S6916="One year","_OY",S6916="Two year","_TY")</f>
        <v>_MM</v>
      </c>
      <c r="U6916" s="10" t="s">
        <v>23</v>
      </c>
      <c r="V6916" s="10" t="s">
        <v>28</v>
      </c>
      <c r="W6916" s="10">
        <v>103</v>
      </c>
      <c r="X6916" s="10">
        <v>4414.3</v>
      </c>
      <c r="Y6916" s="10" t="s">
        <v>23</v>
      </c>
      <c r="Z6916" s="11">
        <f t="shared" si="543"/>
        <v>1</v>
      </c>
      <c r="AA6916" s="11" t="str">
        <f t="shared" si="544"/>
        <v>S_16AY+_Using_MM</v>
      </c>
    </row>
    <row r="6917" spans="1:27">
      <c r="A6917" s="10" t="s">
        <v>6952</v>
      </c>
      <c r="B6917" s="10" t="s">
        <v>22</v>
      </c>
      <c r="C6917" s="10">
        <v>0</v>
      </c>
      <c r="D6917" s="11" t="str">
        <f t="shared" si="540"/>
        <v>J</v>
      </c>
      <c r="E6917" s="10" t="s">
        <v>23</v>
      </c>
      <c r="F6917" s="10" t="s">
        <v>24</v>
      </c>
      <c r="G6917" s="10">
        <v>72</v>
      </c>
      <c r="H6917" s="11" t="str">
        <f t="shared" si="541"/>
        <v>_16AY+</v>
      </c>
      <c r="I6917" s="10" t="s">
        <v>23</v>
      </c>
      <c r="J6917" s="10" t="s">
        <v>23</v>
      </c>
      <c r="K6917" s="10" t="s">
        <v>37</v>
      </c>
      <c r="L6917" s="10" t="s">
        <v>24</v>
      </c>
      <c r="M6917" s="10" t="s">
        <v>24</v>
      </c>
      <c r="N6917" s="10" t="s">
        <v>23</v>
      </c>
      <c r="O6917" s="10" t="s">
        <v>24</v>
      </c>
      <c r="P6917" s="11" t="str">
        <f t="shared" si="542"/>
        <v>_Using</v>
      </c>
      <c r="Q6917" s="10" t="s">
        <v>23</v>
      </c>
      <c r="R6917" s="10" t="s">
        <v>23</v>
      </c>
      <c r="S6917" s="10" t="s">
        <v>47</v>
      </c>
      <c r="T6917" s="11" t="str" cm="1">
        <f t="array" ref="T6917">_xlfn.IFS(S6917="Month-to-month","_MM",S6917="One year","_OY",S6917="Two year","_TY")</f>
        <v>_TY</v>
      </c>
      <c r="U6917" s="10" t="s">
        <v>23</v>
      </c>
      <c r="V6917" s="10" t="s">
        <v>28</v>
      </c>
      <c r="W6917" s="10">
        <v>97.85</v>
      </c>
      <c r="X6917" s="10">
        <v>6841.3</v>
      </c>
      <c r="Y6917" s="10" t="s">
        <v>24</v>
      </c>
      <c r="Z6917" s="11">
        <f t="shared" si="543"/>
        <v>0</v>
      </c>
      <c r="AA6917" s="11" t="str">
        <f t="shared" si="544"/>
        <v>J_16AY+_Using_TY</v>
      </c>
    </row>
    <row r="6918" spans="1:27">
      <c r="A6918" s="10" t="s">
        <v>6953</v>
      </c>
      <c r="B6918" s="10" t="s">
        <v>30</v>
      </c>
      <c r="C6918" s="10">
        <v>0</v>
      </c>
      <c r="D6918" s="11" t="str">
        <f t="shared" si="540"/>
        <v>J</v>
      </c>
      <c r="E6918" s="10" t="s">
        <v>24</v>
      </c>
      <c r="F6918" s="10" t="s">
        <v>23</v>
      </c>
      <c r="G6918" s="10">
        <v>44</v>
      </c>
      <c r="H6918" s="11" t="str">
        <f t="shared" si="541"/>
        <v>_16AY+</v>
      </c>
      <c r="I6918" s="10" t="s">
        <v>23</v>
      </c>
      <c r="J6918" s="10" t="s">
        <v>24</v>
      </c>
      <c r="K6918" s="10" t="s">
        <v>24</v>
      </c>
      <c r="L6918" s="10" t="s">
        <v>46</v>
      </c>
      <c r="M6918" s="10" t="s">
        <v>46</v>
      </c>
      <c r="N6918" s="10" t="s">
        <v>46</v>
      </c>
      <c r="O6918" s="10" t="s">
        <v>46</v>
      </c>
      <c r="P6918" s="11" t="str">
        <f t="shared" si="542"/>
        <v>_NotUsing</v>
      </c>
      <c r="Q6918" s="10" t="s">
        <v>46</v>
      </c>
      <c r="R6918" s="10" t="s">
        <v>46</v>
      </c>
      <c r="S6918" s="10" t="s">
        <v>47</v>
      </c>
      <c r="T6918" s="11" t="str" cm="1">
        <f t="array" ref="T6918">_xlfn.IFS(S6918="Month-to-month","_MM",S6918="One year","_OY",S6918="Two year","_TY")</f>
        <v>_TY</v>
      </c>
      <c r="U6918" s="10" t="s">
        <v>24</v>
      </c>
      <c r="V6918" s="10" t="s">
        <v>35</v>
      </c>
      <c r="W6918" s="10">
        <v>19.55</v>
      </c>
      <c r="X6918" s="10">
        <v>819.95</v>
      </c>
      <c r="Y6918" s="10" t="s">
        <v>24</v>
      </c>
      <c r="Z6918" s="11">
        <f t="shared" si="543"/>
        <v>0</v>
      </c>
      <c r="AA6918" s="11" t="str">
        <f t="shared" si="544"/>
        <v>J_16AY+_NotUsing_TY</v>
      </c>
    </row>
    <row r="6919" spans="1:27">
      <c r="A6919" s="10" t="s">
        <v>6954</v>
      </c>
      <c r="B6919" s="10" t="s">
        <v>22</v>
      </c>
      <c r="C6919" s="10">
        <v>0</v>
      </c>
      <c r="D6919" s="11" t="str">
        <f t="shared" si="540"/>
        <v>J</v>
      </c>
      <c r="E6919" s="10" t="s">
        <v>23</v>
      </c>
      <c r="F6919" s="10" t="s">
        <v>24</v>
      </c>
      <c r="G6919" s="10">
        <v>72</v>
      </c>
      <c r="H6919" s="11" t="str">
        <f t="shared" si="541"/>
        <v>_16AY+</v>
      </c>
      <c r="I6919" s="10" t="s">
        <v>23</v>
      </c>
      <c r="J6919" s="10" t="s">
        <v>23</v>
      </c>
      <c r="K6919" s="10" t="s">
        <v>37</v>
      </c>
      <c r="L6919" s="10" t="s">
        <v>23</v>
      </c>
      <c r="M6919" s="10" t="s">
        <v>23</v>
      </c>
      <c r="N6919" s="10" t="s">
        <v>24</v>
      </c>
      <c r="O6919" s="10" t="s">
        <v>24</v>
      </c>
      <c r="P6919" s="11" t="str">
        <f t="shared" si="542"/>
        <v>_Using</v>
      </c>
      <c r="Q6919" s="10" t="s">
        <v>24</v>
      </c>
      <c r="R6919" s="10" t="s">
        <v>24</v>
      </c>
      <c r="S6919" s="10" t="s">
        <v>47</v>
      </c>
      <c r="T6919" s="11" t="str" cm="1">
        <f t="array" ref="T6919">_xlfn.IFS(S6919="Month-to-month","_MM",S6919="One year","_OY",S6919="Two year","_TY")</f>
        <v>_TY</v>
      </c>
      <c r="U6919" s="10" t="s">
        <v>23</v>
      </c>
      <c r="V6919" s="10" t="s">
        <v>35</v>
      </c>
      <c r="W6919" s="10">
        <v>84.05</v>
      </c>
      <c r="X6919" s="10">
        <v>6052.25</v>
      </c>
      <c r="Y6919" s="10" t="s">
        <v>24</v>
      </c>
      <c r="Z6919" s="11">
        <f t="shared" si="543"/>
        <v>0</v>
      </c>
      <c r="AA6919" s="11" t="str">
        <f t="shared" si="544"/>
        <v>J_16AY+_Using_TY</v>
      </c>
    </row>
    <row r="6920" spans="1:27">
      <c r="A6920" s="10" t="s">
        <v>6955</v>
      </c>
      <c r="B6920" s="10" t="s">
        <v>22</v>
      </c>
      <c r="C6920" s="10">
        <v>0</v>
      </c>
      <c r="D6920" s="11" t="str">
        <f t="shared" si="540"/>
        <v>J</v>
      </c>
      <c r="E6920" s="10" t="s">
        <v>23</v>
      </c>
      <c r="F6920" s="10" t="s">
        <v>24</v>
      </c>
      <c r="G6920" s="10">
        <v>33</v>
      </c>
      <c r="H6920" s="11" t="str">
        <f t="shared" si="541"/>
        <v>_16AY+</v>
      </c>
      <c r="I6920" s="10" t="s">
        <v>23</v>
      </c>
      <c r="J6920" s="10" t="s">
        <v>24</v>
      </c>
      <c r="K6920" s="10" t="s">
        <v>37</v>
      </c>
      <c r="L6920" s="10" t="s">
        <v>23</v>
      </c>
      <c r="M6920" s="10" t="s">
        <v>24</v>
      </c>
      <c r="N6920" s="10" t="s">
        <v>23</v>
      </c>
      <c r="O6920" s="10" t="s">
        <v>23</v>
      </c>
      <c r="P6920" s="11" t="str">
        <f t="shared" si="542"/>
        <v>_Using</v>
      </c>
      <c r="Q6920" s="10" t="s">
        <v>23</v>
      </c>
      <c r="R6920" s="10" t="s">
        <v>23</v>
      </c>
      <c r="S6920" s="10" t="s">
        <v>31</v>
      </c>
      <c r="T6920" s="11" t="str" cm="1">
        <f t="array" ref="T6920">_xlfn.IFS(S6920="Month-to-month","_MM",S6920="One year","_OY",S6920="Two year","_TY")</f>
        <v>_OY</v>
      </c>
      <c r="U6920" s="10" t="s">
        <v>23</v>
      </c>
      <c r="V6920" s="10" t="s">
        <v>28</v>
      </c>
      <c r="W6920" s="10">
        <v>103.75</v>
      </c>
      <c r="X6920" s="10">
        <v>3361.05</v>
      </c>
      <c r="Y6920" s="10" t="s">
        <v>23</v>
      </c>
      <c r="Z6920" s="11">
        <f t="shared" si="543"/>
        <v>1</v>
      </c>
      <c r="AA6920" s="11" t="str">
        <f t="shared" si="544"/>
        <v>J_16AY+_Using_OY</v>
      </c>
    </row>
    <row r="6921" spans="1:27">
      <c r="A6921" s="10" t="s">
        <v>6956</v>
      </c>
      <c r="B6921" s="10" t="s">
        <v>30</v>
      </c>
      <c r="C6921" s="10">
        <v>0</v>
      </c>
      <c r="D6921" s="11" t="str">
        <f t="shared" si="540"/>
        <v>J</v>
      </c>
      <c r="E6921" s="10" t="s">
        <v>24</v>
      </c>
      <c r="F6921" s="10" t="s">
        <v>24</v>
      </c>
      <c r="G6921" s="10">
        <v>54</v>
      </c>
      <c r="H6921" s="11" t="str">
        <f t="shared" si="541"/>
        <v>_16AY+</v>
      </c>
      <c r="I6921" s="10" t="s">
        <v>23</v>
      </c>
      <c r="J6921" s="10" t="s">
        <v>23</v>
      </c>
      <c r="K6921" s="10" t="s">
        <v>37</v>
      </c>
      <c r="L6921" s="10" t="s">
        <v>24</v>
      </c>
      <c r="M6921" s="10" t="s">
        <v>24</v>
      </c>
      <c r="N6921" s="10" t="s">
        <v>23</v>
      </c>
      <c r="O6921" s="10" t="s">
        <v>24</v>
      </c>
      <c r="P6921" s="11" t="str">
        <f t="shared" si="542"/>
        <v>_Using</v>
      </c>
      <c r="Q6921" s="10" t="s">
        <v>24</v>
      </c>
      <c r="R6921" s="10" t="s">
        <v>23</v>
      </c>
      <c r="S6921" s="10" t="s">
        <v>27</v>
      </c>
      <c r="T6921" s="11" t="str" cm="1">
        <f t="array" ref="T6921">_xlfn.IFS(S6921="Month-to-month","_MM",S6921="One year","_OY",S6921="Two year","_TY")</f>
        <v>_MM</v>
      </c>
      <c r="U6921" s="10" t="s">
        <v>24</v>
      </c>
      <c r="V6921" s="10" t="s">
        <v>40</v>
      </c>
      <c r="W6921" s="10">
        <v>89.4</v>
      </c>
      <c r="X6921" s="10">
        <v>4869.5</v>
      </c>
      <c r="Y6921" s="10" t="s">
        <v>24</v>
      </c>
      <c r="Z6921" s="11">
        <f t="shared" si="543"/>
        <v>0</v>
      </c>
      <c r="AA6921" s="11" t="str">
        <f t="shared" si="544"/>
        <v>J_16AY+_Using_MM</v>
      </c>
    </row>
    <row r="6922" spans="1:27">
      <c r="A6922" s="10" t="s">
        <v>6957</v>
      </c>
      <c r="B6922" s="10" t="s">
        <v>30</v>
      </c>
      <c r="C6922" s="10">
        <v>0</v>
      </c>
      <c r="D6922" s="11" t="str">
        <f t="shared" si="540"/>
        <v>J</v>
      </c>
      <c r="E6922" s="10" t="s">
        <v>24</v>
      </c>
      <c r="F6922" s="10" t="s">
        <v>23</v>
      </c>
      <c r="G6922" s="10">
        <v>27</v>
      </c>
      <c r="H6922" s="11" t="str">
        <f t="shared" si="541"/>
        <v>_16AY+</v>
      </c>
      <c r="I6922" s="10" t="s">
        <v>23</v>
      </c>
      <c r="J6922" s="10" t="s">
        <v>24</v>
      </c>
      <c r="K6922" s="10" t="s">
        <v>24</v>
      </c>
      <c r="L6922" s="10" t="s">
        <v>46</v>
      </c>
      <c r="M6922" s="10" t="s">
        <v>46</v>
      </c>
      <c r="N6922" s="10" t="s">
        <v>46</v>
      </c>
      <c r="O6922" s="10" t="s">
        <v>46</v>
      </c>
      <c r="P6922" s="11" t="str">
        <f t="shared" si="542"/>
        <v>_NotUsing</v>
      </c>
      <c r="Q6922" s="10" t="s">
        <v>46</v>
      </c>
      <c r="R6922" s="10" t="s">
        <v>46</v>
      </c>
      <c r="S6922" s="10" t="s">
        <v>47</v>
      </c>
      <c r="T6922" s="11" t="str" cm="1">
        <f t="array" ref="T6922">_xlfn.IFS(S6922="Month-to-month","_MM",S6922="One year","_OY",S6922="Two year","_TY")</f>
        <v>_TY</v>
      </c>
      <c r="U6922" s="10" t="s">
        <v>24</v>
      </c>
      <c r="V6922" s="10" t="s">
        <v>40</v>
      </c>
      <c r="W6922" s="10">
        <v>19.7</v>
      </c>
      <c r="X6922" s="10">
        <v>509.3</v>
      </c>
      <c r="Y6922" s="10" t="s">
        <v>24</v>
      </c>
      <c r="Z6922" s="11">
        <f t="shared" si="543"/>
        <v>0</v>
      </c>
      <c r="AA6922" s="11" t="str">
        <f t="shared" si="544"/>
        <v>J_16AY+_NotUsing_TY</v>
      </c>
    </row>
    <row r="6923" spans="1:27">
      <c r="A6923" s="10" t="s">
        <v>6958</v>
      </c>
      <c r="B6923" s="10" t="s">
        <v>30</v>
      </c>
      <c r="C6923" s="10">
        <v>0</v>
      </c>
      <c r="D6923" s="11" t="str">
        <f t="shared" si="540"/>
        <v>J</v>
      </c>
      <c r="E6923" s="10" t="s">
        <v>24</v>
      </c>
      <c r="F6923" s="10" t="s">
        <v>24</v>
      </c>
      <c r="G6923" s="10">
        <v>54</v>
      </c>
      <c r="H6923" s="11" t="str">
        <f t="shared" si="541"/>
        <v>_16AY+</v>
      </c>
      <c r="I6923" s="10" t="s">
        <v>23</v>
      </c>
      <c r="J6923" s="10" t="s">
        <v>23</v>
      </c>
      <c r="K6923" s="10" t="s">
        <v>37</v>
      </c>
      <c r="L6923" s="10" t="s">
        <v>24</v>
      </c>
      <c r="M6923" s="10" t="s">
        <v>23</v>
      </c>
      <c r="N6923" s="10" t="s">
        <v>24</v>
      </c>
      <c r="O6923" s="10" t="s">
        <v>24</v>
      </c>
      <c r="P6923" s="11" t="str">
        <f t="shared" si="542"/>
        <v>_Using</v>
      </c>
      <c r="Q6923" s="10" t="s">
        <v>24</v>
      </c>
      <c r="R6923" s="10" t="s">
        <v>24</v>
      </c>
      <c r="S6923" s="10" t="s">
        <v>27</v>
      </c>
      <c r="T6923" s="11" t="str" cm="1">
        <f t="array" ref="T6923">_xlfn.IFS(S6923="Month-to-month","_MM",S6923="One year","_OY",S6923="Two year","_TY")</f>
        <v>_MM</v>
      </c>
      <c r="U6923" s="10" t="s">
        <v>23</v>
      </c>
      <c r="V6923" s="10" t="s">
        <v>35</v>
      </c>
      <c r="W6923" s="10">
        <v>79.849999999999994</v>
      </c>
      <c r="X6923" s="10">
        <v>4308.25</v>
      </c>
      <c r="Y6923" s="10" t="s">
        <v>24</v>
      </c>
      <c r="Z6923" s="11">
        <f t="shared" si="543"/>
        <v>0</v>
      </c>
      <c r="AA6923" s="11" t="str">
        <f t="shared" si="544"/>
        <v>J_16AY+_Using_MM</v>
      </c>
    </row>
    <row r="6924" spans="1:27">
      <c r="A6924" s="10" t="s">
        <v>6959</v>
      </c>
      <c r="B6924" s="10" t="s">
        <v>30</v>
      </c>
      <c r="C6924" s="10">
        <v>0</v>
      </c>
      <c r="D6924" s="11" t="str">
        <f t="shared" si="540"/>
        <v>J</v>
      </c>
      <c r="E6924" s="10" t="s">
        <v>24</v>
      </c>
      <c r="F6924" s="10" t="s">
        <v>24</v>
      </c>
      <c r="G6924" s="10">
        <v>3</v>
      </c>
      <c r="H6924" s="11" t="str">
        <f t="shared" si="541"/>
        <v>_6AY</v>
      </c>
      <c r="I6924" s="10" t="s">
        <v>23</v>
      </c>
      <c r="J6924" s="10" t="s">
        <v>24</v>
      </c>
      <c r="K6924" s="10" t="s">
        <v>37</v>
      </c>
      <c r="L6924" s="10" t="s">
        <v>24</v>
      </c>
      <c r="M6924" s="10" t="s">
        <v>23</v>
      </c>
      <c r="N6924" s="10" t="s">
        <v>24</v>
      </c>
      <c r="O6924" s="10" t="s">
        <v>24</v>
      </c>
      <c r="P6924" s="11" t="str">
        <f t="shared" si="542"/>
        <v>_Using</v>
      </c>
      <c r="Q6924" s="10" t="s">
        <v>24</v>
      </c>
      <c r="R6924" s="10" t="s">
        <v>24</v>
      </c>
      <c r="S6924" s="10" t="s">
        <v>27</v>
      </c>
      <c r="T6924" s="11" t="str" cm="1">
        <f t="array" ref="T6924">_xlfn.IFS(S6924="Month-to-month","_MM",S6924="One year","_OY",S6924="Two year","_TY")</f>
        <v>_MM</v>
      </c>
      <c r="U6924" s="10" t="s">
        <v>24</v>
      </c>
      <c r="V6924" s="10" t="s">
        <v>40</v>
      </c>
      <c r="W6924" s="10">
        <v>74.45</v>
      </c>
      <c r="X6924" s="10">
        <v>221.1</v>
      </c>
      <c r="Y6924" s="10" t="s">
        <v>24</v>
      </c>
      <c r="Z6924" s="11">
        <f t="shared" si="543"/>
        <v>0</v>
      </c>
      <c r="AA6924" s="11" t="str">
        <f t="shared" si="544"/>
        <v>J_6AY_Using_MM</v>
      </c>
    </row>
    <row r="6925" spans="1:27">
      <c r="A6925" s="10" t="s">
        <v>6960</v>
      </c>
      <c r="B6925" s="10" t="s">
        <v>22</v>
      </c>
      <c r="C6925" s="10">
        <v>0</v>
      </c>
      <c r="D6925" s="11" t="str">
        <f t="shared" si="540"/>
        <v>J</v>
      </c>
      <c r="E6925" s="10" t="s">
        <v>23</v>
      </c>
      <c r="F6925" s="10" t="s">
        <v>24</v>
      </c>
      <c r="G6925" s="10">
        <v>53</v>
      </c>
      <c r="H6925" s="11" t="str">
        <f t="shared" si="541"/>
        <v>_16AY+</v>
      </c>
      <c r="I6925" s="10" t="s">
        <v>23</v>
      </c>
      <c r="J6925" s="10" t="s">
        <v>23</v>
      </c>
      <c r="K6925" s="10" t="s">
        <v>26</v>
      </c>
      <c r="L6925" s="10" t="s">
        <v>23</v>
      </c>
      <c r="M6925" s="10" t="s">
        <v>23</v>
      </c>
      <c r="N6925" s="10" t="s">
        <v>23</v>
      </c>
      <c r="O6925" s="10" t="s">
        <v>24</v>
      </c>
      <c r="P6925" s="11" t="str">
        <f t="shared" si="542"/>
        <v>_Using</v>
      </c>
      <c r="Q6925" s="10" t="s">
        <v>24</v>
      </c>
      <c r="R6925" s="10" t="s">
        <v>23</v>
      </c>
      <c r="S6925" s="10" t="s">
        <v>31</v>
      </c>
      <c r="T6925" s="11" t="str" cm="1">
        <f t="array" ref="T6925">_xlfn.IFS(S6925="Month-to-month","_MM",S6925="One year","_OY",S6925="Two year","_TY")</f>
        <v>_OY</v>
      </c>
      <c r="U6925" s="10" t="s">
        <v>24</v>
      </c>
      <c r="V6925" s="10" t="s">
        <v>35</v>
      </c>
      <c r="W6925" s="10">
        <v>74.099999999999994</v>
      </c>
      <c r="X6925" s="10">
        <v>3833.95</v>
      </c>
      <c r="Y6925" s="10" t="s">
        <v>24</v>
      </c>
      <c r="Z6925" s="11">
        <f t="shared" si="543"/>
        <v>0</v>
      </c>
      <c r="AA6925" s="11" t="str">
        <f t="shared" si="544"/>
        <v>J_16AY+_Using_OY</v>
      </c>
    </row>
    <row r="6926" spans="1:27">
      <c r="A6926" s="10" t="s">
        <v>6961</v>
      </c>
      <c r="B6926" s="10" t="s">
        <v>30</v>
      </c>
      <c r="C6926" s="10">
        <v>0</v>
      </c>
      <c r="D6926" s="11" t="str">
        <f t="shared" si="540"/>
        <v>J</v>
      </c>
      <c r="E6926" s="10" t="s">
        <v>24</v>
      </c>
      <c r="F6926" s="10" t="s">
        <v>24</v>
      </c>
      <c r="G6926" s="10">
        <v>1</v>
      </c>
      <c r="H6926" s="11" t="str">
        <f t="shared" si="541"/>
        <v>_6AY</v>
      </c>
      <c r="I6926" s="10" t="s">
        <v>23</v>
      </c>
      <c r="J6926" s="10" t="s">
        <v>24</v>
      </c>
      <c r="K6926" s="10" t="s">
        <v>37</v>
      </c>
      <c r="L6926" s="10" t="s">
        <v>24</v>
      </c>
      <c r="M6926" s="10" t="s">
        <v>24</v>
      </c>
      <c r="N6926" s="10" t="s">
        <v>24</v>
      </c>
      <c r="O6926" s="10" t="s">
        <v>24</v>
      </c>
      <c r="P6926" s="11" t="str">
        <f t="shared" si="542"/>
        <v>_NotUsing</v>
      </c>
      <c r="Q6926" s="10" t="s">
        <v>24</v>
      </c>
      <c r="R6926" s="10" t="s">
        <v>24</v>
      </c>
      <c r="S6926" s="10" t="s">
        <v>27</v>
      </c>
      <c r="T6926" s="11" t="str" cm="1">
        <f t="array" ref="T6926">_xlfn.IFS(S6926="Month-to-month","_MM",S6926="One year","_OY",S6926="Two year","_TY")</f>
        <v>_MM</v>
      </c>
      <c r="U6926" s="10" t="s">
        <v>23</v>
      </c>
      <c r="V6926" s="10" t="s">
        <v>28</v>
      </c>
      <c r="W6926" s="10">
        <v>69.349999999999994</v>
      </c>
      <c r="X6926" s="10">
        <v>69.349999999999994</v>
      </c>
      <c r="Y6926" s="10" t="s">
        <v>23</v>
      </c>
      <c r="Z6926" s="11">
        <f t="shared" si="543"/>
        <v>1</v>
      </c>
      <c r="AA6926" s="11" t="str">
        <f t="shared" si="544"/>
        <v>J_6AY_NotUsing_MM</v>
      </c>
    </row>
    <row r="6927" spans="1:27">
      <c r="A6927" s="10" t="s">
        <v>6962</v>
      </c>
      <c r="B6927" s="10" t="s">
        <v>30</v>
      </c>
      <c r="C6927" s="10">
        <v>0</v>
      </c>
      <c r="D6927" s="11" t="str">
        <f t="shared" si="540"/>
        <v>J</v>
      </c>
      <c r="E6927" s="10" t="s">
        <v>23</v>
      </c>
      <c r="F6927" s="10" t="s">
        <v>24</v>
      </c>
      <c r="G6927" s="10">
        <v>15</v>
      </c>
      <c r="H6927" s="11" t="str">
        <f t="shared" si="541"/>
        <v>_16AY</v>
      </c>
      <c r="I6927" s="10" t="s">
        <v>23</v>
      </c>
      <c r="J6927" s="10" t="s">
        <v>24</v>
      </c>
      <c r="K6927" s="10" t="s">
        <v>24</v>
      </c>
      <c r="L6927" s="10" t="s">
        <v>46</v>
      </c>
      <c r="M6927" s="10" t="s">
        <v>46</v>
      </c>
      <c r="N6927" s="10" t="s">
        <v>46</v>
      </c>
      <c r="O6927" s="10" t="s">
        <v>46</v>
      </c>
      <c r="P6927" s="11" t="str">
        <f t="shared" si="542"/>
        <v>_NotUsing</v>
      </c>
      <c r="Q6927" s="10" t="s">
        <v>46</v>
      </c>
      <c r="R6927" s="10" t="s">
        <v>46</v>
      </c>
      <c r="S6927" s="10" t="s">
        <v>31</v>
      </c>
      <c r="T6927" s="11" t="str" cm="1">
        <f t="array" ref="T6927">_xlfn.IFS(S6927="Month-to-month","_MM",S6927="One year","_OY",S6927="Two year","_TY")</f>
        <v>_OY</v>
      </c>
      <c r="U6927" s="10" t="s">
        <v>24</v>
      </c>
      <c r="V6927" s="10" t="s">
        <v>32</v>
      </c>
      <c r="W6927" s="10">
        <v>18.8</v>
      </c>
      <c r="X6927" s="10">
        <v>294.95</v>
      </c>
      <c r="Y6927" s="10" t="s">
        <v>24</v>
      </c>
      <c r="Z6927" s="11">
        <f t="shared" si="543"/>
        <v>0</v>
      </c>
      <c r="AA6927" s="11" t="str">
        <f t="shared" si="544"/>
        <v>J_16AY_NotUsing_OY</v>
      </c>
    </row>
    <row r="6928" spans="1:27">
      <c r="A6928" s="10" t="s">
        <v>6963</v>
      </c>
      <c r="B6928" s="10" t="s">
        <v>22</v>
      </c>
      <c r="C6928" s="10">
        <v>0</v>
      </c>
      <c r="D6928" s="11" t="str">
        <f t="shared" si="540"/>
        <v>J</v>
      </c>
      <c r="E6928" s="10" t="s">
        <v>24</v>
      </c>
      <c r="F6928" s="10" t="s">
        <v>24</v>
      </c>
      <c r="G6928" s="10">
        <v>56</v>
      </c>
      <c r="H6928" s="11" t="str">
        <f t="shared" si="541"/>
        <v>_16AY+</v>
      </c>
      <c r="I6928" s="10" t="s">
        <v>23</v>
      </c>
      <c r="J6928" s="10" t="s">
        <v>24</v>
      </c>
      <c r="K6928" s="10" t="s">
        <v>37</v>
      </c>
      <c r="L6928" s="10" t="s">
        <v>24</v>
      </c>
      <c r="M6928" s="10" t="s">
        <v>23</v>
      </c>
      <c r="N6928" s="10" t="s">
        <v>24</v>
      </c>
      <c r="O6928" s="10" t="s">
        <v>24</v>
      </c>
      <c r="P6928" s="11" t="str">
        <f t="shared" si="542"/>
        <v>_Using</v>
      </c>
      <c r="Q6928" s="10" t="s">
        <v>24</v>
      </c>
      <c r="R6928" s="10" t="s">
        <v>24</v>
      </c>
      <c r="S6928" s="10" t="s">
        <v>27</v>
      </c>
      <c r="T6928" s="11" t="str" cm="1">
        <f t="array" ref="T6928">_xlfn.IFS(S6928="Month-to-month","_MM",S6928="One year","_OY",S6928="Two year","_TY")</f>
        <v>_MM</v>
      </c>
      <c r="U6928" s="10" t="s">
        <v>23</v>
      </c>
      <c r="V6928" s="10" t="s">
        <v>28</v>
      </c>
      <c r="W6928" s="10">
        <v>73.849999999999994</v>
      </c>
      <c r="X6928" s="10">
        <v>4092.85</v>
      </c>
      <c r="Y6928" s="10" t="s">
        <v>23</v>
      </c>
      <c r="Z6928" s="11">
        <f t="shared" si="543"/>
        <v>1</v>
      </c>
      <c r="AA6928" s="11" t="str">
        <f t="shared" si="544"/>
        <v>J_16AY+_Using_MM</v>
      </c>
    </row>
    <row r="6929" spans="1:27">
      <c r="A6929" s="10" t="s">
        <v>6964</v>
      </c>
      <c r="B6929" s="10" t="s">
        <v>30</v>
      </c>
      <c r="C6929" s="10">
        <v>0</v>
      </c>
      <c r="D6929" s="11" t="str">
        <f t="shared" si="540"/>
        <v>J</v>
      </c>
      <c r="E6929" s="10" t="s">
        <v>23</v>
      </c>
      <c r="F6929" s="10" t="s">
        <v>23</v>
      </c>
      <c r="G6929" s="10">
        <v>5</v>
      </c>
      <c r="H6929" s="11" t="str">
        <f t="shared" si="541"/>
        <v>_6AY</v>
      </c>
      <c r="I6929" s="10" t="s">
        <v>23</v>
      </c>
      <c r="J6929" s="10" t="s">
        <v>23</v>
      </c>
      <c r="K6929" s="10" t="s">
        <v>26</v>
      </c>
      <c r="L6929" s="10" t="s">
        <v>23</v>
      </c>
      <c r="M6929" s="10" t="s">
        <v>23</v>
      </c>
      <c r="N6929" s="10" t="s">
        <v>24</v>
      </c>
      <c r="O6929" s="10" t="s">
        <v>23</v>
      </c>
      <c r="P6929" s="11" t="str">
        <f t="shared" si="542"/>
        <v>_Using</v>
      </c>
      <c r="Q6929" s="10" t="s">
        <v>24</v>
      </c>
      <c r="R6929" s="10" t="s">
        <v>24</v>
      </c>
      <c r="S6929" s="10" t="s">
        <v>27</v>
      </c>
      <c r="T6929" s="11" t="str" cm="1">
        <f t="array" ref="T6929">_xlfn.IFS(S6929="Month-to-month","_MM",S6929="One year","_OY",S6929="Two year","_TY")</f>
        <v>_MM</v>
      </c>
      <c r="U6929" s="10" t="s">
        <v>24</v>
      </c>
      <c r="V6929" s="10" t="s">
        <v>40</v>
      </c>
      <c r="W6929" s="10">
        <v>64.400000000000006</v>
      </c>
      <c r="X6929" s="10">
        <v>316.89999999999998</v>
      </c>
      <c r="Y6929" s="10" t="s">
        <v>24</v>
      </c>
      <c r="Z6929" s="11">
        <f t="shared" si="543"/>
        <v>0</v>
      </c>
      <c r="AA6929" s="11" t="str">
        <f t="shared" si="544"/>
        <v>J_6AY_Using_MM</v>
      </c>
    </row>
    <row r="6930" spans="1:27">
      <c r="A6930" s="10" t="s">
        <v>6965</v>
      </c>
      <c r="B6930" s="10" t="s">
        <v>30</v>
      </c>
      <c r="C6930" s="10">
        <v>0</v>
      </c>
      <c r="D6930" s="11" t="str">
        <f t="shared" si="540"/>
        <v>J</v>
      </c>
      <c r="E6930" s="10" t="s">
        <v>23</v>
      </c>
      <c r="F6930" s="10" t="s">
        <v>23</v>
      </c>
      <c r="G6930" s="10">
        <v>48</v>
      </c>
      <c r="H6930" s="11" t="str">
        <f t="shared" si="541"/>
        <v>_16AY+</v>
      </c>
      <c r="I6930" s="10" t="s">
        <v>23</v>
      </c>
      <c r="J6930" s="10" t="s">
        <v>24</v>
      </c>
      <c r="K6930" s="10" t="s">
        <v>26</v>
      </c>
      <c r="L6930" s="10" t="s">
        <v>24</v>
      </c>
      <c r="M6930" s="10" t="s">
        <v>23</v>
      </c>
      <c r="N6930" s="10" t="s">
        <v>23</v>
      </c>
      <c r="O6930" s="10" t="s">
        <v>24</v>
      </c>
      <c r="P6930" s="11" t="str">
        <f t="shared" si="542"/>
        <v>_Using</v>
      </c>
      <c r="Q6930" s="10" t="s">
        <v>24</v>
      </c>
      <c r="R6930" s="10" t="s">
        <v>24</v>
      </c>
      <c r="S6930" s="10" t="s">
        <v>31</v>
      </c>
      <c r="T6930" s="11" t="str" cm="1">
        <f t="array" ref="T6930">_xlfn.IFS(S6930="Month-to-month","_MM",S6930="One year","_OY",S6930="Two year","_TY")</f>
        <v>_OY</v>
      </c>
      <c r="U6930" s="10" t="s">
        <v>23</v>
      </c>
      <c r="V6930" s="10" t="s">
        <v>40</v>
      </c>
      <c r="W6930" s="10">
        <v>55.8</v>
      </c>
      <c r="X6930" s="10">
        <v>2651.2</v>
      </c>
      <c r="Y6930" s="10" t="s">
        <v>24</v>
      </c>
      <c r="Z6930" s="11">
        <f t="shared" si="543"/>
        <v>0</v>
      </c>
      <c r="AA6930" s="11" t="str">
        <f t="shared" si="544"/>
        <v>J_16AY+_Using_OY</v>
      </c>
    </row>
    <row r="6931" spans="1:27">
      <c r="A6931" s="10" t="s">
        <v>6966</v>
      </c>
      <c r="B6931" s="10" t="s">
        <v>22</v>
      </c>
      <c r="C6931" s="10">
        <v>0</v>
      </c>
      <c r="D6931" s="11" t="str">
        <f t="shared" si="540"/>
        <v>J</v>
      </c>
      <c r="E6931" s="10" t="s">
        <v>24</v>
      </c>
      <c r="F6931" s="10" t="s">
        <v>23</v>
      </c>
      <c r="G6931" s="10">
        <v>25</v>
      </c>
      <c r="H6931" s="11" t="str">
        <f t="shared" si="541"/>
        <v>_16AY+</v>
      </c>
      <c r="I6931" s="10" t="s">
        <v>23</v>
      </c>
      <c r="J6931" s="10" t="s">
        <v>24</v>
      </c>
      <c r="K6931" s="10" t="s">
        <v>24</v>
      </c>
      <c r="L6931" s="10" t="s">
        <v>46</v>
      </c>
      <c r="M6931" s="10" t="s">
        <v>46</v>
      </c>
      <c r="N6931" s="10" t="s">
        <v>46</v>
      </c>
      <c r="O6931" s="10" t="s">
        <v>46</v>
      </c>
      <c r="P6931" s="11" t="str">
        <f t="shared" si="542"/>
        <v>_NotUsing</v>
      </c>
      <c r="Q6931" s="10" t="s">
        <v>46</v>
      </c>
      <c r="R6931" s="10" t="s">
        <v>46</v>
      </c>
      <c r="S6931" s="10" t="s">
        <v>27</v>
      </c>
      <c r="T6931" s="11" t="str" cm="1">
        <f t="array" ref="T6931">_xlfn.IFS(S6931="Month-to-month","_MM",S6931="One year","_OY",S6931="Two year","_TY")</f>
        <v>_MM</v>
      </c>
      <c r="U6931" s="10" t="s">
        <v>24</v>
      </c>
      <c r="V6931" s="10" t="s">
        <v>40</v>
      </c>
      <c r="W6931" s="10">
        <v>20.05</v>
      </c>
      <c r="X6931" s="10">
        <v>471.7</v>
      </c>
      <c r="Y6931" s="10" t="s">
        <v>24</v>
      </c>
      <c r="Z6931" s="11">
        <f t="shared" si="543"/>
        <v>0</v>
      </c>
      <c r="AA6931" s="11" t="str">
        <f t="shared" si="544"/>
        <v>J_16AY+_NotUsing_MM</v>
      </c>
    </row>
    <row r="6932" spans="1:27">
      <c r="A6932" s="10" t="s">
        <v>6967</v>
      </c>
      <c r="B6932" s="10" t="s">
        <v>22</v>
      </c>
      <c r="C6932" s="10">
        <v>0</v>
      </c>
      <c r="D6932" s="11" t="str">
        <f t="shared" si="540"/>
        <v>J</v>
      </c>
      <c r="E6932" s="10" t="s">
        <v>23</v>
      </c>
      <c r="F6932" s="10" t="s">
        <v>24</v>
      </c>
      <c r="G6932" s="10">
        <v>3</v>
      </c>
      <c r="H6932" s="11" t="str">
        <f t="shared" si="541"/>
        <v>_6AY</v>
      </c>
      <c r="I6932" s="10" t="s">
        <v>23</v>
      </c>
      <c r="J6932" s="10" t="s">
        <v>23</v>
      </c>
      <c r="K6932" s="10" t="s">
        <v>37</v>
      </c>
      <c r="L6932" s="10" t="s">
        <v>24</v>
      </c>
      <c r="M6932" s="10" t="s">
        <v>24</v>
      </c>
      <c r="N6932" s="10" t="s">
        <v>24</v>
      </c>
      <c r="O6932" s="10" t="s">
        <v>24</v>
      </c>
      <c r="P6932" s="11" t="str">
        <f t="shared" si="542"/>
        <v>_NotUsing</v>
      </c>
      <c r="Q6932" s="10" t="s">
        <v>24</v>
      </c>
      <c r="R6932" s="10" t="s">
        <v>24</v>
      </c>
      <c r="S6932" s="10" t="s">
        <v>27</v>
      </c>
      <c r="T6932" s="11" t="str" cm="1">
        <f t="array" ref="T6932">_xlfn.IFS(S6932="Month-to-month","_MM",S6932="One year","_OY",S6932="Two year","_TY")</f>
        <v>_MM</v>
      </c>
      <c r="U6932" s="10" t="s">
        <v>23</v>
      </c>
      <c r="V6932" s="10" t="s">
        <v>40</v>
      </c>
      <c r="W6932" s="10">
        <v>75.150000000000006</v>
      </c>
      <c r="X6932" s="10">
        <v>216.75</v>
      </c>
      <c r="Y6932" s="10" t="s">
        <v>23</v>
      </c>
      <c r="Z6932" s="11">
        <f t="shared" si="543"/>
        <v>1</v>
      </c>
      <c r="AA6932" s="11" t="str">
        <f t="shared" si="544"/>
        <v>J_6AY_NotUsing_MM</v>
      </c>
    </row>
    <row r="6933" spans="1:27">
      <c r="A6933" s="10" t="s">
        <v>6968</v>
      </c>
      <c r="B6933" s="10" t="s">
        <v>30</v>
      </c>
      <c r="C6933" s="10">
        <v>0</v>
      </c>
      <c r="D6933" s="11" t="str">
        <f t="shared" si="540"/>
        <v>J</v>
      </c>
      <c r="E6933" s="10" t="s">
        <v>24</v>
      </c>
      <c r="F6933" s="10" t="s">
        <v>24</v>
      </c>
      <c r="G6933" s="10">
        <v>58</v>
      </c>
      <c r="H6933" s="11" t="str">
        <f t="shared" si="541"/>
        <v>_16AY+</v>
      </c>
      <c r="I6933" s="10" t="s">
        <v>23</v>
      </c>
      <c r="J6933" s="10" t="s">
        <v>24</v>
      </c>
      <c r="K6933" s="10" t="s">
        <v>37</v>
      </c>
      <c r="L6933" s="10" t="s">
        <v>23</v>
      </c>
      <c r="M6933" s="10" t="s">
        <v>23</v>
      </c>
      <c r="N6933" s="10" t="s">
        <v>24</v>
      </c>
      <c r="O6933" s="10" t="s">
        <v>24</v>
      </c>
      <c r="P6933" s="11" t="str">
        <f t="shared" si="542"/>
        <v>_Using</v>
      </c>
      <c r="Q6933" s="10" t="s">
        <v>23</v>
      </c>
      <c r="R6933" s="10" t="s">
        <v>23</v>
      </c>
      <c r="S6933" s="10" t="s">
        <v>31</v>
      </c>
      <c r="T6933" s="11" t="str" cm="1">
        <f t="array" ref="T6933">_xlfn.IFS(S6933="Month-to-month","_MM",S6933="One year","_OY",S6933="Two year","_TY")</f>
        <v>_OY</v>
      </c>
      <c r="U6933" s="10" t="s">
        <v>24</v>
      </c>
      <c r="V6933" s="10" t="s">
        <v>35</v>
      </c>
      <c r="W6933" s="10">
        <v>99.15</v>
      </c>
      <c r="X6933" s="10">
        <v>5720.95</v>
      </c>
      <c r="Y6933" s="10" t="s">
        <v>24</v>
      </c>
      <c r="Z6933" s="11">
        <f t="shared" si="543"/>
        <v>0</v>
      </c>
      <c r="AA6933" s="11" t="str">
        <f t="shared" si="544"/>
        <v>J_16AY+_Using_OY</v>
      </c>
    </row>
    <row r="6934" spans="1:27">
      <c r="A6934" s="10" t="s">
        <v>6969</v>
      </c>
      <c r="B6934" s="10" t="s">
        <v>30</v>
      </c>
      <c r="C6934" s="10">
        <v>0</v>
      </c>
      <c r="D6934" s="11" t="str">
        <f t="shared" si="540"/>
        <v>J</v>
      </c>
      <c r="E6934" s="10" t="s">
        <v>24</v>
      </c>
      <c r="F6934" s="10" t="s">
        <v>24</v>
      </c>
      <c r="G6934" s="10">
        <v>10</v>
      </c>
      <c r="H6934" s="11" t="str">
        <f t="shared" si="541"/>
        <v>_16AY</v>
      </c>
      <c r="I6934" s="10" t="s">
        <v>23</v>
      </c>
      <c r="J6934" s="10" t="s">
        <v>24</v>
      </c>
      <c r="K6934" s="10" t="s">
        <v>26</v>
      </c>
      <c r="L6934" s="10" t="s">
        <v>24</v>
      </c>
      <c r="M6934" s="10" t="s">
        <v>24</v>
      </c>
      <c r="N6934" s="10" t="s">
        <v>24</v>
      </c>
      <c r="O6934" s="10" t="s">
        <v>24</v>
      </c>
      <c r="P6934" s="11" t="str">
        <f t="shared" si="542"/>
        <v>_NotUsing</v>
      </c>
      <c r="Q6934" s="10" t="s">
        <v>24</v>
      </c>
      <c r="R6934" s="10" t="s">
        <v>23</v>
      </c>
      <c r="S6934" s="10" t="s">
        <v>27</v>
      </c>
      <c r="T6934" s="11" t="str" cm="1">
        <f t="array" ref="T6934">_xlfn.IFS(S6934="Month-to-month","_MM",S6934="One year","_OY",S6934="Two year","_TY")</f>
        <v>_MM</v>
      </c>
      <c r="U6934" s="10" t="s">
        <v>23</v>
      </c>
      <c r="V6934" s="10" t="s">
        <v>35</v>
      </c>
      <c r="W6934" s="10">
        <v>56.75</v>
      </c>
      <c r="X6934" s="10">
        <v>503.25</v>
      </c>
      <c r="Y6934" s="10" t="s">
        <v>24</v>
      </c>
      <c r="Z6934" s="11">
        <f t="shared" si="543"/>
        <v>0</v>
      </c>
      <c r="AA6934" s="11" t="str">
        <f t="shared" si="544"/>
        <v>J_16AY_NotUsing_MM</v>
      </c>
    </row>
    <row r="6935" spans="1:27">
      <c r="A6935" s="10" t="s">
        <v>6970</v>
      </c>
      <c r="B6935" s="10" t="s">
        <v>30</v>
      </c>
      <c r="C6935" s="10">
        <v>0</v>
      </c>
      <c r="D6935" s="11" t="str">
        <f t="shared" si="540"/>
        <v>J</v>
      </c>
      <c r="E6935" s="10" t="s">
        <v>24</v>
      </c>
      <c r="F6935" s="10" t="s">
        <v>24</v>
      </c>
      <c r="G6935" s="10">
        <v>1</v>
      </c>
      <c r="H6935" s="11" t="str">
        <f t="shared" si="541"/>
        <v>_6AY</v>
      </c>
      <c r="I6935" s="10" t="s">
        <v>23</v>
      </c>
      <c r="J6935" s="10" t="s">
        <v>24</v>
      </c>
      <c r="K6935" s="10" t="s">
        <v>37</v>
      </c>
      <c r="L6935" s="10" t="s">
        <v>24</v>
      </c>
      <c r="M6935" s="10" t="s">
        <v>24</v>
      </c>
      <c r="N6935" s="10" t="s">
        <v>24</v>
      </c>
      <c r="O6935" s="10" t="s">
        <v>24</v>
      </c>
      <c r="P6935" s="11" t="str">
        <f t="shared" si="542"/>
        <v>_NotUsing</v>
      </c>
      <c r="Q6935" s="10" t="s">
        <v>24</v>
      </c>
      <c r="R6935" s="10" t="s">
        <v>24</v>
      </c>
      <c r="S6935" s="10" t="s">
        <v>27</v>
      </c>
      <c r="T6935" s="11" t="str" cm="1">
        <f t="array" ref="T6935">_xlfn.IFS(S6935="Month-to-month","_MM",S6935="One year","_OY",S6935="Two year","_TY")</f>
        <v>_MM</v>
      </c>
      <c r="U6935" s="10" t="s">
        <v>23</v>
      </c>
      <c r="V6935" s="10" t="s">
        <v>28</v>
      </c>
      <c r="W6935" s="10">
        <v>69.599999999999994</v>
      </c>
      <c r="X6935" s="10">
        <v>69.599999999999994</v>
      </c>
      <c r="Y6935" s="10" t="s">
        <v>23</v>
      </c>
      <c r="Z6935" s="11">
        <f t="shared" si="543"/>
        <v>1</v>
      </c>
      <c r="AA6935" s="11" t="str">
        <f t="shared" si="544"/>
        <v>J_6AY_NotUsing_MM</v>
      </c>
    </row>
    <row r="6936" spans="1:27">
      <c r="A6936" s="10" t="s">
        <v>6971</v>
      </c>
      <c r="B6936" s="10" t="s">
        <v>30</v>
      </c>
      <c r="C6936" s="10">
        <v>0</v>
      </c>
      <c r="D6936" s="11" t="str">
        <f t="shared" si="540"/>
        <v>J</v>
      </c>
      <c r="E6936" s="10" t="s">
        <v>23</v>
      </c>
      <c r="F6936" s="10" t="s">
        <v>24</v>
      </c>
      <c r="G6936" s="10">
        <v>71</v>
      </c>
      <c r="H6936" s="11" t="str">
        <f t="shared" si="541"/>
        <v>_16AY+</v>
      </c>
      <c r="I6936" s="10" t="s">
        <v>23</v>
      </c>
      <c r="J6936" s="10" t="s">
        <v>23</v>
      </c>
      <c r="K6936" s="10" t="s">
        <v>37</v>
      </c>
      <c r="L6936" s="10" t="s">
        <v>24</v>
      </c>
      <c r="M6936" s="10" t="s">
        <v>23</v>
      </c>
      <c r="N6936" s="10" t="s">
        <v>24</v>
      </c>
      <c r="O6936" s="10" t="s">
        <v>23</v>
      </c>
      <c r="P6936" s="11" t="str">
        <f t="shared" si="542"/>
        <v>_Using</v>
      </c>
      <c r="Q6936" s="10" t="s">
        <v>23</v>
      </c>
      <c r="R6936" s="10" t="s">
        <v>23</v>
      </c>
      <c r="S6936" s="10" t="s">
        <v>47</v>
      </c>
      <c r="T6936" s="11" t="str" cm="1">
        <f t="array" ref="T6936">_xlfn.IFS(S6936="Month-to-month","_MM",S6936="One year","_OY",S6936="Two year","_TY")</f>
        <v>_TY</v>
      </c>
      <c r="U6936" s="10" t="s">
        <v>23</v>
      </c>
      <c r="V6936" s="10" t="s">
        <v>40</v>
      </c>
      <c r="W6936" s="10">
        <v>104.15</v>
      </c>
      <c r="X6936" s="10">
        <v>7365.3</v>
      </c>
      <c r="Y6936" s="10" t="s">
        <v>24</v>
      </c>
      <c r="Z6936" s="11">
        <f t="shared" si="543"/>
        <v>0</v>
      </c>
      <c r="AA6936" s="11" t="str">
        <f t="shared" si="544"/>
        <v>J_16AY+_Using_TY</v>
      </c>
    </row>
    <row r="6937" spans="1:27">
      <c r="A6937" s="10" t="s">
        <v>6972</v>
      </c>
      <c r="B6937" s="10" t="s">
        <v>22</v>
      </c>
      <c r="C6937" s="10">
        <v>0</v>
      </c>
      <c r="D6937" s="11" t="str">
        <f t="shared" si="540"/>
        <v>J</v>
      </c>
      <c r="E6937" s="10" t="s">
        <v>23</v>
      </c>
      <c r="F6937" s="10" t="s">
        <v>23</v>
      </c>
      <c r="G6937" s="10">
        <v>65</v>
      </c>
      <c r="H6937" s="11" t="str">
        <f t="shared" si="541"/>
        <v>_16AY+</v>
      </c>
      <c r="I6937" s="10" t="s">
        <v>23</v>
      </c>
      <c r="J6937" s="10" t="s">
        <v>23</v>
      </c>
      <c r="K6937" s="10" t="s">
        <v>37</v>
      </c>
      <c r="L6937" s="10" t="s">
        <v>24</v>
      </c>
      <c r="M6937" s="10" t="s">
        <v>23</v>
      </c>
      <c r="N6937" s="10" t="s">
        <v>23</v>
      </c>
      <c r="O6937" s="10" t="s">
        <v>23</v>
      </c>
      <c r="P6937" s="11" t="str">
        <f t="shared" si="542"/>
        <v>_Using</v>
      </c>
      <c r="Q6937" s="10" t="s">
        <v>23</v>
      </c>
      <c r="R6937" s="10" t="s">
        <v>23</v>
      </c>
      <c r="S6937" s="10" t="s">
        <v>47</v>
      </c>
      <c r="T6937" s="11" t="str" cm="1">
        <f t="array" ref="T6937">_xlfn.IFS(S6937="Month-to-month","_MM",S6937="One year","_OY",S6937="Two year","_TY")</f>
        <v>_TY</v>
      </c>
      <c r="U6937" s="10" t="s">
        <v>23</v>
      </c>
      <c r="V6937" s="10" t="s">
        <v>40</v>
      </c>
      <c r="W6937" s="10">
        <v>110.8</v>
      </c>
      <c r="X6937" s="10">
        <v>7245.9</v>
      </c>
      <c r="Y6937" s="10" t="s">
        <v>24</v>
      </c>
      <c r="Z6937" s="11">
        <f t="shared" si="543"/>
        <v>0</v>
      </c>
      <c r="AA6937" s="11" t="str">
        <f t="shared" si="544"/>
        <v>J_16AY+_Using_TY</v>
      </c>
    </row>
    <row r="6938" spans="1:27">
      <c r="A6938" s="10" t="s">
        <v>6973</v>
      </c>
      <c r="B6938" s="10" t="s">
        <v>30</v>
      </c>
      <c r="C6938" s="10">
        <v>0</v>
      </c>
      <c r="D6938" s="11" t="str">
        <f t="shared" si="540"/>
        <v>J</v>
      </c>
      <c r="E6938" s="10" t="s">
        <v>23</v>
      </c>
      <c r="F6938" s="10" t="s">
        <v>23</v>
      </c>
      <c r="G6938" s="10">
        <v>5</v>
      </c>
      <c r="H6938" s="11" t="str">
        <f t="shared" si="541"/>
        <v>_6AY</v>
      </c>
      <c r="I6938" s="10" t="s">
        <v>23</v>
      </c>
      <c r="J6938" s="10" t="s">
        <v>23</v>
      </c>
      <c r="K6938" s="10" t="s">
        <v>37</v>
      </c>
      <c r="L6938" s="10" t="s">
        <v>24</v>
      </c>
      <c r="M6938" s="10" t="s">
        <v>23</v>
      </c>
      <c r="N6938" s="10" t="s">
        <v>24</v>
      </c>
      <c r="O6938" s="10" t="s">
        <v>24</v>
      </c>
      <c r="P6938" s="11" t="str">
        <f t="shared" si="542"/>
        <v>_Using</v>
      </c>
      <c r="Q6938" s="10" t="s">
        <v>24</v>
      </c>
      <c r="R6938" s="10" t="s">
        <v>24</v>
      </c>
      <c r="S6938" s="10" t="s">
        <v>27</v>
      </c>
      <c r="T6938" s="11" t="str" cm="1">
        <f t="array" ref="T6938">_xlfn.IFS(S6938="Month-to-month","_MM",S6938="One year","_OY",S6938="Two year","_TY")</f>
        <v>_MM</v>
      </c>
      <c r="U6938" s="10" t="s">
        <v>23</v>
      </c>
      <c r="V6938" s="10" t="s">
        <v>28</v>
      </c>
      <c r="W6938" s="10">
        <v>80.150000000000006</v>
      </c>
      <c r="X6938" s="10">
        <v>385</v>
      </c>
      <c r="Y6938" s="10" t="s">
        <v>23</v>
      </c>
      <c r="Z6938" s="11">
        <f t="shared" si="543"/>
        <v>1</v>
      </c>
      <c r="AA6938" s="11" t="str">
        <f t="shared" si="544"/>
        <v>J_6AY_Using_MM</v>
      </c>
    </row>
    <row r="6939" spans="1:27">
      <c r="A6939" s="10" t="s">
        <v>6974</v>
      </c>
      <c r="B6939" s="10" t="s">
        <v>22</v>
      </c>
      <c r="C6939" s="10">
        <v>0</v>
      </c>
      <c r="D6939" s="11" t="str">
        <f t="shared" si="540"/>
        <v>J</v>
      </c>
      <c r="E6939" s="10" t="s">
        <v>24</v>
      </c>
      <c r="F6939" s="10" t="s">
        <v>24</v>
      </c>
      <c r="G6939" s="10">
        <v>28</v>
      </c>
      <c r="H6939" s="11" t="str">
        <f t="shared" si="541"/>
        <v>_16AY+</v>
      </c>
      <c r="I6939" s="10" t="s">
        <v>24</v>
      </c>
      <c r="J6939" s="10" t="s">
        <v>25</v>
      </c>
      <c r="K6939" s="10" t="s">
        <v>26</v>
      </c>
      <c r="L6939" s="10" t="s">
        <v>24</v>
      </c>
      <c r="M6939" s="10" t="s">
        <v>24</v>
      </c>
      <c r="N6939" s="10" t="s">
        <v>23</v>
      </c>
      <c r="O6939" s="10" t="s">
        <v>23</v>
      </c>
      <c r="P6939" s="11" t="str">
        <f t="shared" si="542"/>
        <v>_Using</v>
      </c>
      <c r="Q6939" s="10" t="s">
        <v>24</v>
      </c>
      <c r="R6939" s="10" t="s">
        <v>24</v>
      </c>
      <c r="S6939" s="10" t="s">
        <v>27</v>
      </c>
      <c r="T6939" s="11" t="str" cm="1">
        <f t="array" ref="T6939">_xlfn.IFS(S6939="Month-to-month","_MM",S6939="One year","_OY",S6939="Two year","_TY")</f>
        <v>_MM</v>
      </c>
      <c r="U6939" s="10" t="s">
        <v>23</v>
      </c>
      <c r="V6939" s="10" t="s">
        <v>32</v>
      </c>
      <c r="W6939" s="10">
        <v>35.75</v>
      </c>
      <c r="X6939" s="10">
        <v>961.4</v>
      </c>
      <c r="Y6939" s="10" t="s">
        <v>24</v>
      </c>
      <c r="Z6939" s="11">
        <f t="shared" si="543"/>
        <v>0</v>
      </c>
      <c r="AA6939" s="11" t="str">
        <f t="shared" si="544"/>
        <v>J_16AY+_Using_MM</v>
      </c>
    </row>
    <row r="6940" spans="1:27">
      <c r="A6940" s="10" t="s">
        <v>6975</v>
      </c>
      <c r="B6940" s="10" t="s">
        <v>22</v>
      </c>
      <c r="C6940" s="10">
        <v>0</v>
      </c>
      <c r="D6940" s="11" t="str">
        <f t="shared" si="540"/>
        <v>J</v>
      </c>
      <c r="E6940" s="10" t="s">
        <v>23</v>
      </c>
      <c r="F6940" s="10" t="s">
        <v>23</v>
      </c>
      <c r="G6940" s="10">
        <v>67</v>
      </c>
      <c r="H6940" s="11" t="str">
        <f t="shared" si="541"/>
        <v>_16AY+</v>
      </c>
      <c r="I6940" s="10" t="s">
        <v>23</v>
      </c>
      <c r="J6940" s="10" t="s">
        <v>23</v>
      </c>
      <c r="K6940" s="10" t="s">
        <v>26</v>
      </c>
      <c r="L6940" s="10" t="s">
        <v>24</v>
      </c>
      <c r="M6940" s="10" t="s">
        <v>24</v>
      </c>
      <c r="N6940" s="10" t="s">
        <v>23</v>
      </c>
      <c r="O6940" s="10" t="s">
        <v>23</v>
      </c>
      <c r="P6940" s="11" t="str">
        <f t="shared" si="542"/>
        <v>_Using</v>
      </c>
      <c r="Q6940" s="10" t="s">
        <v>24</v>
      </c>
      <c r="R6940" s="10" t="s">
        <v>23</v>
      </c>
      <c r="S6940" s="10" t="s">
        <v>47</v>
      </c>
      <c r="T6940" s="11" t="str" cm="1">
        <f t="array" ref="T6940">_xlfn.IFS(S6940="Month-to-month","_MM",S6940="One year","_OY",S6940="Two year","_TY")</f>
        <v>_TY</v>
      </c>
      <c r="U6940" s="10" t="s">
        <v>23</v>
      </c>
      <c r="V6940" s="10" t="s">
        <v>35</v>
      </c>
      <c r="W6940" s="10">
        <v>69.900000000000006</v>
      </c>
      <c r="X6940" s="10">
        <v>4615.8999999999996</v>
      </c>
      <c r="Y6940" s="10" t="s">
        <v>24</v>
      </c>
      <c r="Z6940" s="11">
        <f t="shared" si="543"/>
        <v>0</v>
      </c>
      <c r="AA6940" s="11" t="str">
        <f t="shared" si="544"/>
        <v>J_16AY+_Using_TY</v>
      </c>
    </row>
    <row r="6941" spans="1:27">
      <c r="A6941" s="10" t="s">
        <v>6976</v>
      </c>
      <c r="B6941" s="10" t="s">
        <v>30</v>
      </c>
      <c r="C6941" s="10">
        <v>0</v>
      </c>
      <c r="D6941" s="11" t="str">
        <f t="shared" si="540"/>
        <v>J</v>
      </c>
      <c r="E6941" s="10" t="s">
        <v>24</v>
      </c>
      <c r="F6941" s="10" t="s">
        <v>24</v>
      </c>
      <c r="G6941" s="10">
        <v>35</v>
      </c>
      <c r="H6941" s="11" t="str">
        <f t="shared" si="541"/>
        <v>_16AY+</v>
      </c>
      <c r="I6941" s="10" t="s">
        <v>23</v>
      </c>
      <c r="J6941" s="10" t="s">
        <v>24</v>
      </c>
      <c r="K6941" s="10" t="s">
        <v>37</v>
      </c>
      <c r="L6941" s="10" t="s">
        <v>23</v>
      </c>
      <c r="M6941" s="10" t="s">
        <v>24</v>
      </c>
      <c r="N6941" s="10" t="s">
        <v>24</v>
      </c>
      <c r="O6941" s="10" t="s">
        <v>23</v>
      </c>
      <c r="P6941" s="11" t="str">
        <f t="shared" si="542"/>
        <v>_Using</v>
      </c>
      <c r="Q6941" s="10" t="s">
        <v>24</v>
      </c>
      <c r="R6941" s="10" t="s">
        <v>23</v>
      </c>
      <c r="S6941" s="10" t="s">
        <v>31</v>
      </c>
      <c r="T6941" s="11" t="str" cm="1">
        <f t="array" ref="T6941">_xlfn.IFS(S6941="Month-to-month","_MM",S6941="One year","_OY",S6941="Two year","_TY")</f>
        <v>_OY</v>
      </c>
      <c r="U6941" s="10" t="s">
        <v>23</v>
      </c>
      <c r="V6941" s="10" t="s">
        <v>28</v>
      </c>
      <c r="W6941" s="10">
        <v>89.2</v>
      </c>
      <c r="X6941" s="10">
        <v>3251.3</v>
      </c>
      <c r="Y6941" s="10" t="s">
        <v>24</v>
      </c>
      <c r="Z6941" s="11">
        <f t="shared" si="543"/>
        <v>0</v>
      </c>
      <c r="AA6941" s="11" t="str">
        <f t="shared" si="544"/>
        <v>J_16AY+_Using_OY</v>
      </c>
    </row>
    <row r="6942" spans="1:27">
      <c r="A6942" s="10" t="s">
        <v>6977</v>
      </c>
      <c r="B6942" s="10" t="s">
        <v>22</v>
      </c>
      <c r="C6942" s="10">
        <v>0</v>
      </c>
      <c r="D6942" s="11" t="str">
        <f t="shared" si="540"/>
        <v>J</v>
      </c>
      <c r="E6942" s="10" t="s">
        <v>23</v>
      </c>
      <c r="F6942" s="10" t="s">
        <v>23</v>
      </c>
      <c r="G6942" s="10">
        <v>72</v>
      </c>
      <c r="H6942" s="11" t="str">
        <f t="shared" si="541"/>
        <v>_16AY+</v>
      </c>
      <c r="I6942" s="10" t="s">
        <v>24</v>
      </c>
      <c r="J6942" s="10" t="s">
        <v>25</v>
      </c>
      <c r="K6942" s="10" t="s">
        <v>26</v>
      </c>
      <c r="L6942" s="10" t="s">
        <v>23</v>
      </c>
      <c r="M6942" s="10" t="s">
        <v>23</v>
      </c>
      <c r="N6942" s="10" t="s">
        <v>23</v>
      </c>
      <c r="O6942" s="10" t="s">
        <v>23</v>
      </c>
      <c r="P6942" s="11" t="str">
        <f t="shared" si="542"/>
        <v>_Using</v>
      </c>
      <c r="Q6942" s="10" t="s">
        <v>24</v>
      </c>
      <c r="R6942" s="10" t="s">
        <v>23</v>
      </c>
      <c r="S6942" s="10" t="s">
        <v>47</v>
      </c>
      <c r="T6942" s="11" t="str" cm="1">
        <f t="array" ref="T6942">_xlfn.IFS(S6942="Month-to-month","_MM",S6942="One year","_OY",S6942="Two year","_TY")</f>
        <v>_TY</v>
      </c>
      <c r="U6942" s="10" t="s">
        <v>24</v>
      </c>
      <c r="V6942" s="10" t="s">
        <v>40</v>
      </c>
      <c r="W6942" s="10">
        <v>55.65</v>
      </c>
      <c r="X6942" s="10">
        <v>3880.05</v>
      </c>
      <c r="Y6942" s="10" t="s">
        <v>24</v>
      </c>
      <c r="Z6942" s="11">
        <f t="shared" si="543"/>
        <v>0</v>
      </c>
      <c r="AA6942" s="11" t="str">
        <f t="shared" si="544"/>
        <v>J_16AY+_Using_TY</v>
      </c>
    </row>
    <row r="6943" spans="1:27">
      <c r="A6943" s="10" t="s">
        <v>6978</v>
      </c>
      <c r="B6943" s="10" t="s">
        <v>22</v>
      </c>
      <c r="C6943" s="10">
        <v>0</v>
      </c>
      <c r="D6943" s="11" t="str">
        <f t="shared" si="540"/>
        <v>J</v>
      </c>
      <c r="E6943" s="10" t="s">
        <v>23</v>
      </c>
      <c r="F6943" s="10" t="s">
        <v>23</v>
      </c>
      <c r="G6943" s="10">
        <v>61</v>
      </c>
      <c r="H6943" s="11" t="str">
        <f t="shared" si="541"/>
        <v>_16AY+</v>
      </c>
      <c r="I6943" s="10" t="s">
        <v>24</v>
      </c>
      <c r="J6943" s="10" t="s">
        <v>25</v>
      </c>
      <c r="K6943" s="10" t="s">
        <v>26</v>
      </c>
      <c r="L6943" s="10" t="s">
        <v>23</v>
      </c>
      <c r="M6943" s="10" t="s">
        <v>23</v>
      </c>
      <c r="N6943" s="10" t="s">
        <v>24</v>
      </c>
      <c r="O6943" s="10" t="s">
        <v>23</v>
      </c>
      <c r="P6943" s="11" t="str">
        <f t="shared" si="542"/>
        <v>_Using</v>
      </c>
      <c r="Q6943" s="10" t="s">
        <v>24</v>
      </c>
      <c r="R6943" s="10" t="s">
        <v>23</v>
      </c>
      <c r="S6943" s="10" t="s">
        <v>31</v>
      </c>
      <c r="T6943" s="11" t="str" cm="1">
        <f t="array" ref="T6943">_xlfn.IFS(S6943="Month-to-month","_MM",S6943="One year","_OY",S6943="Two year","_TY")</f>
        <v>_OY</v>
      </c>
      <c r="U6943" s="10" t="s">
        <v>23</v>
      </c>
      <c r="V6943" s="10" t="s">
        <v>35</v>
      </c>
      <c r="W6943" s="10">
        <v>50.7</v>
      </c>
      <c r="X6943" s="10">
        <v>3088.75</v>
      </c>
      <c r="Y6943" s="10" t="s">
        <v>24</v>
      </c>
      <c r="Z6943" s="11">
        <f t="shared" si="543"/>
        <v>0</v>
      </c>
      <c r="AA6943" s="11" t="str">
        <f t="shared" si="544"/>
        <v>J_16AY+_Using_OY</v>
      </c>
    </row>
    <row r="6944" spans="1:27">
      <c r="A6944" s="10" t="s">
        <v>6979</v>
      </c>
      <c r="B6944" s="10" t="s">
        <v>30</v>
      </c>
      <c r="C6944" s="10">
        <v>1</v>
      </c>
      <c r="D6944" s="11" t="str">
        <f t="shared" si="540"/>
        <v>S</v>
      </c>
      <c r="E6944" s="10" t="s">
        <v>24</v>
      </c>
      <c r="F6944" s="10" t="s">
        <v>24</v>
      </c>
      <c r="G6944" s="10">
        <v>68</v>
      </c>
      <c r="H6944" s="11" t="str">
        <f t="shared" si="541"/>
        <v>_16AY+</v>
      </c>
      <c r="I6944" s="10" t="s">
        <v>23</v>
      </c>
      <c r="J6944" s="10" t="s">
        <v>24</v>
      </c>
      <c r="K6944" s="10" t="s">
        <v>24</v>
      </c>
      <c r="L6944" s="10" t="s">
        <v>46</v>
      </c>
      <c r="M6944" s="10" t="s">
        <v>46</v>
      </c>
      <c r="N6944" s="10" t="s">
        <v>46</v>
      </c>
      <c r="O6944" s="10" t="s">
        <v>46</v>
      </c>
      <c r="P6944" s="11" t="str">
        <f t="shared" si="542"/>
        <v>_NotUsing</v>
      </c>
      <c r="Q6944" s="10" t="s">
        <v>46</v>
      </c>
      <c r="R6944" s="10" t="s">
        <v>46</v>
      </c>
      <c r="S6944" s="10" t="s">
        <v>47</v>
      </c>
      <c r="T6944" s="11" t="str" cm="1">
        <f t="array" ref="T6944">_xlfn.IFS(S6944="Month-to-month","_MM",S6944="One year","_OY",S6944="Two year","_TY")</f>
        <v>_TY</v>
      </c>
      <c r="U6944" s="10" t="s">
        <v>23</v>
      </c>
      <c r="V6944" s="10" t="s">
        <v>40</v>
      </c>
      <c r="W6944" s="10">
        <v>20</v>
      </c>
      <c r="X6944" s="10">
        <v>1396</v>
      </c>
      <c r="Y6944" s="10" t="s">
        <v>24</v>
      </c>
      <c r="Z6944" s="11">
        <f t="shared" si="543"/>
        <v>0</v>
      </c>
      <c r="AA6944" s="11" t="str">
        <f t="shared" si="544"/>
        <v>S_16AY+_NotUsing_TY</v>
      </c>
    </row>
    <row r="6945" spans="1:27">
      <c r="A6945" s="10" t="s">
        <v>6980</v>
      </c>
      <c r="B6945" s="10" t="s">
        <v>22</v>
      </c>
      <c r="C6945" s="10">
        <v>0</v>
      </c>
      <c r="D6945" s="11" t="str">
        <f t="shared" si="540"/>
        <v>J</v>
      </c>
      <c r="E6945" s="10" t="s">
        <v>23</v>
      </c>
      <c r="F6945" s="10" t="s">
        <v>23</v>
      </c>
      <c r="G6945" s="10">
        <v>1</v>
      </c>
      <c r="H6945" s="11" t="str">
        <f t="shared" si="541"/>
        <v>_6AY</v>
      </c>
      <c r="I6945" s="10" t="s">
        <v>24</v>
      </c>
      <c r="J6945" s="10" t="s">
        <v>25</v>
      </c>
      <c r="K6945" s="10" t="s">
        <v>26</v>
      </c>
      <c r="L6945" s="10" t="s">
        <v>23</v>
      </c>
      <c r="M6945" s="10" t="s">
        <v>24</v>
      </c>
      <c r="N6945" s="10" t="s">
        <v>24</v>
      </c>
      <c r="O6945" s="10" t="s">
        <v>24</v>
      </c>
      <c r="P6945" s="11" t="str">
        <f t="shared" si="542"/>
        <v>_Using</v>
      </c>
      <c r="Q6945" s="10" t="s">
        <v>24</v>
      </c>
      <c r="R6945" s="10" t="s">
        <v>24</v>
      </c>
      <c r="S6945" s="10" t="s">
        <v>27</v>
      </c>
      <c r="T6945" s="11" t="str" cm="1">
        <f t="array" ref="T6945">_xlfn.IFS(S6945="Month-to-month","_MM",S6945="One year","_OY",S6945="Two year","_TY")</f>
        <v>_MM</v>
      </c>
      <c r="U6945" s="10" t="s">
        <v>24</v>
      </c>
      <c r="V6945" s="10" t="s">
        <v>35</v>
      </c>
      <c r="W6945" s="10">
        <v>30.5</v>
      </c>
      <c r="X6945" s="10">
        <v>30.5</v>
      </c>
      <c r="Y6945" s="10" t="s">
        <v>23</v>
      </c>
      <c r="Z6945" s="11">
        <f t="shared" si="543"/>
        <v>1</v>
      </c>
      <c r="AA6945" s="11" t="str">
        <f t="shared" si="544"/>
        <v>J_6AY_Using_MM</v>
      </c>
    </row>
    <row r="6946" spans="1:27">
      <c r="A6946" s="10" t="s">
        <v>6981</v>
      </c>
      <c r="B6946" s="10" t="s">
        <v>30</v>
      </c>
      <c r="C6946" s="10">
        <v>0</v>
      </c>
      <c r="D6946" s="11" t="str">
        <f t="shared" si="540"/>
        <v>J</v>
      </c>
      <c r="E6946" s="10" t="s">
        <v>24</v>
      </c>
      <c r="F6946" s="10" t="s">
        <v>24</v>
      </c>
      <c r="G6946" s="10">
        <v>3</v>
      </c>
      <c r="H6946" s="11" t="str">
        <f t="shared" si="541"/>
        <v>_6AY</v>
      </c>
      <c r="I6946" s="10" t="s">
        <v>23</v>
      </c>
      <c r="J6946" s="10" t="s">
        <v>24</v>
      </c>
      <c r="K6946" s="10" t="s">
        <v>24</v>
      </c>
      <c r="L6946" s="10" t="s">
        <v>46</v>
      </c>
      <c r="M6946" s="10" t="s">
        <v>46</v>
      </c>
      <c r="N6946" s="10" t="s">
        <v>46</v>
      </c>
      <c r="O6946" s="10" t="s">
        <v>46</v>
      </c>
      <c r="P6946" s="11" t="str">
        <f t="shared" si="542"/>
        <v>_NotUsing</v>
      </c>
      <c r="Q6946" s="10" t="s">
        <v>46</v>
      </c>
      <c r="R6946" s="10" t="s">
        <v>46</v>
      </c>
      <c r="S6946" s="10" t="s">
        <v>27</v>
      </c>
      <c r="T6946" s="11" t="str" cm="1">
        <f t="array" ref="T6946">_xlfn.IFS(S6946="Month-to-month","_MM",S6946="One year","_OY",S6946="Two year","_TY")</f>
        <v>_MM</v>
      </c>
      <c r="U6946" s="10" t="s">
        <v>23</v>
      </c>
      <c r="V6946" s="10" t="s">
        <v>32</v>
      </c>
      <c r="W6946" s="10">
        <v>19.100000000000001</v>
      </c>
      <c r="X6946" s="10">
        <v>53.05</v>
      </c>
      <c r="Y6946" s="10" t="s">
        <v>24</v>
      </c>
      <c r="Z6946" s="11">
        <f t="shared" si="543"/>
        <v>0</v>
      </c>
      <c r="AA6946" s="11" t="str">
        <f t="shared" si="544"/>
        <v>J_6AY_NotUsing_MM</v>
      </c>
    </row>
    <row r="6947" spans="1:27">
      <c r="A6947" s="10" t="s">
        <v>6982</v>
      </c>
      <c r="B6947" s="10" t="s">
        <v>30</v>
      </c>
      <c r="C6947" s="10">
        <v>0</v>
      </c>
      <c r="D6947" s="11" t="str">
        <f t="shared" si="540"/>
        <v>J</v>
      </c>
      <c r="E6947" s="10" t="s">
        <v>23</v>
      </c>
      <c r="F6947" s="10" t="s">
        <v>23</v>
      </c>
      <c r="G6947" s="10">
        <v>70</v>
      </c>
      <c r="H6947" s="11" t="str">
        <f t="shared" si="541"/>
        <v>_16AY+</v>
      </c>
      <c r="I6947" s="10" t="s">
        <v>23</v>
      </c>
      <c r="J6947" s="10" t="s">
        <v>23</v>
      </c>
      <c r="K6947" s="10" t="s">
        <v>37</v>
      </c>
      <c r="L6947" s="10" t="s">
        <v>24</v>
      </c>
      <c r="M6947" s="10" t="s">
        <v>23</v>
      </c>
      <c r="N6947" s="10" t="s">
        <v>24</v>
      </c>
      <c r="O6947" s="10" t="s">
        <v>24</v>
      </c>
      <c r="P6947" s="11" t="str">
        <f t="shared" si="542"/>
        <v>_Using</v>
      </c>
      <c r="Q6947" s="10" t="s">
        <v>23</v>
      </c>
      <c r="R6947" s="10" t="s">
        <v>23</v>
      </c>
      <c r="S6947" s="10" t="s">
        <v>47</v>
      </c>
      <c r="T6947" s="11" t="str" cm="1">
        <f t="array" ref="T6947">_xlfn.IFS(S6947="Month-to-month","_MM",S6947="One year","_OY",S6947="Two year","_TY")</f>
        <v>_TY</v>
      </c>
      <c r="U6947" s="10" t="s">
        <v>24</v>
      </c>
      <c r="V6947" s="10" t="s">
        <v>35</v>
      </c>
      <c r="W6947" s="10">
        <v>98.3</v>
      </c>
      <c r="X6947" s="10">
        <v>6859.5</v>
      </c>
      <c r="Y6947" s="10" t="s">
        <v>23</v>
      </c>
      <c r="Z6947" s="11">
        <f t="shared" si="543"/>
        <v>1</v>
      </c>
      <c r="AA6947" s="11" t="str">
        <f t="shared" si="544"/>
        <v>J_16AY+_Using_TY</v>
      </c>
    </row>
    <row r="6948" spans="1:27">
      <c r="A6948" s="10" t="s">
        <v>6983</v>
      </c>
      <c r="B6948" s="10" t="s">
        <v>22</v>
      </c>
      <c r="C6948" s="10">
        <v>0</v>
      </c>
      <c r="D6948" s="11" t="str">
        <f t="shared" si="540"/>
        <v>J</v>
      </c>
      <c r="E6948" s="10" t="s">
        <v>24</v>
      </c>
      <c r="F6948" s="10" t="s">
        <v>23</v>
      </c>
      <c r="G6948" s="10">
        <v>48</v>
      </c>
      <c r="H6948" s="11" t="str">
        <f t="shared" si="541"/>
        <v>_16AY+</v>
      </c>
      <c r="I6948" s="10" t="s">
        <v>24</v>
      </c>
      <c r="J6948" s="10" t="s">
        <v>25</v>
      </c>
      <c r="K6948" s="10" t="s">
        <v>26</v>
      </c>
      <c r="L6948" s="10" t="s">
        <v>24</v>
      </c>
      <c r="M6948" s="10" t="s">
        <v>23</v>
      </c>
      <c r="N6948" s="10" t="s">
        <v>23</v>
      </c>
      <c r="O6948" s="10" t="s">
        <v>24</v>
      </c>
      <c r="P6948" s="11" t="str">
        <f t="shared" si="542"/>
        <v>_Using</v>
      </c>
      <c r="Q6948" s="10" t="s">
        <v>24</v>
      </c>
      <c r="R6948" s="10" t="s">
        <v>23</v>
      </c>
      <c r="S6948" s="10" t="s">
        <v>27</v>
      </c>
      <c r="T6948" s="11" t="str" cm="1">
        <f t="array" ref="T6948">_xlfn.IFS(S6948="Month-to-month","_MM",S6948="One year","_OY",S6948="Two year","_TY")</f>
        <v>_MM</v>
      </c>
      <c r="U6948" s="10" t="s">
        <v>24</v>
      </c>
      <c r="V6948" s="10" t="s">
        <v>40</v>
      </c>
      <c r="W6948" s="10">
        <v>45.55</v>
      </c>
      <c r="X6948" s="10">
        <v>2108.35</v>
      </c>
      <c r="Y6948" s="10" t="s">
        <v>24</v>
      </c>
      <c r="Z6948" s="11">
        <f t="shared" si="543"/>
        <v>0</v>
      </c>
      <c r="AA6948" s="11" t="str">
        <f t="shared" si="544"/>
        <v>J_16AY+_Using_MM</v>
      </c>
    </row>
    <row r="6949" spans="1:27">
      <c r="A6949" s="10" t="s">
        <v>6984</v>
      </c>
      <c r="B6949" s="10" t="s">
        <v>30</v>
      </c>
      <c r="C6949" s="10">
        <v>0</v>
      </c>
      <c r="D6949" s="11" t="str">
        <f t="shared" si="540"/>
        <v>J</v>
      </c>
      <c r="E6949" s="10" t="s">
        <v>23</v>
      </c>
      <c r="F6949" s="10" t="s">
        <v>23</v>
      </c>
      <c r="G6949" s="10">
        <v>68</v>
      </c>
      <c r="H6949" s="11" t="str">
        <f t="shared" si="541"/>
        <v>_16AY+</v>
      </c>
      <c r="I6949" s="10" t="s">
        <v>23</v>
      </c>
      <c r="J6949" s="10" t="s">
        <v>23</v>
      </c>
      <c r="K6949" s="10" t="s">
        <v>37</v>
      </c>
      <c r="L6949" s="10" t="s">
        <v>24</v>
      </c>
      <c r="M6949" s="10" t="s">
        <v>23</v>
      </c>
      <c r="N6949" s="10" t="s">
        <v>24</v>
      </c>
      <c r="O6949" s="10" t="s">
        <v>24</v>
      </c>
      <c r="P6949" s="11" t="str">
        <f t="shared" si="542"/>
        <v>_Using</v>
      </c>
      <c r="Q6949" s="10" t="s">
        <v>23</v>
      </c>
      <c r="R6949" s="10" t="s">
        <v>23</v>
      </c>
      <c r="S6949" s="10" t="s">
        <v>31</v>
      </c>
      <c r="T6949" s="11" t="str" cm="1">
        <f t="array" ref="T6949">_xlfn.IFS(S6949="Month-to-month","_MM",S6949="One year","_OY",S6949="Two year","_TY")</f>
        <v>_OY</v>
      </c>
      <c r="U6949" s="10" t="s">
        <v>23</v>
      </c>
      <c r="V6949" s="10" t="s">
        <v>40</v>
      </c>
      <c r="W6949" s="10">
        <v>101.05</v>
      </c>
      <c r="X6949" s="10">
        <v>6770.5</v>
      </c>
      <c r="Y6949" s="10" t="s">
        <v>24</v>
      </c>
      <c r="Z6949" s="11">
        <f t="shared" si="543"/>
        <v>0</v>
      </c>
      <c r="AA6949" s="11" t="str">
        <f t="shared" si="544"/>
        <v>J_16AY+_Using_OY</v>
      </c>
    </row>
    <row r="6950" spans="1:27">
      <c r="A6950" s="10" t="s">
        <v>6985</v>
      </c>
      <c r="B6950" s="10" t="s">
        <v>22</v>
      </c>
      <c r="C6950" s="10">
        <v>0</v>
      </c>
      <c r="D6950" s="11" t="str">
        <f t="shared" si="540"/>
        <v>J</v>
      </c>
      <c r="E6950" s="10" t="s">
        <v>24</v>
      </c>
      <c r="F6950" s="10" t="s">
        <v>24</v>
      </c>
      <c r="G6950" s="10">
        <v>47</v>
      </c>
      <c r="H6950" s="11" t="str">
        <f t="shared" si="541"/>
        <v>_16AY+</v>
      </c>
      <c r="I6950" s="10" t="s">
        <v>23</v>
      </c>
      <c r="J6950" s="10" t="s">
        <v>24</v>
      </c>
      <c r="K6950" s="10" t="s">
        <v>37</v>
      </c>
      <c r="L6950" s="10" t="s">
        <v>23</v>
      </c>
      <c r="M6950" s="10" t="s">
        <v>24</v>
      </c>
      <c r="N6950" s="10" t="s">
        <v>23</v>
      </c>
      <c r="O6950" s="10" t="s">
        <v>23</v>
      </c>
      <c r="P6950" s="11" t="str">
        <f t="shared" si="542"/>
        <v>_Using</v>
      </c>
      <c r="Q6950" s="10" t="s">
        <v>23</v>
      </c>
      <c r="R6950" s="10" t="s">
        <v>23</v>
      </c>
      <c r="S6950" s="10" t="s">
        <v>31</v>
      </c>
      <c r="T6950" s="11" t="str" cm="1">
        <f t="array" ref="T6950">_xlfn.IFS(S6950="Month-to-month","_MM",S6950="One year","_OY",S6950="Two year","_TY")</f>
        <v>_OY</v>
      </c>
      <c r="U6950" s="10" t="s">
        <v>23</v>
      </c>
      <c r="V6950" s="10" t="s">
        <v>28</v>
      </c>
      <c r="W6950" s="10">
        <v>103.7</v>
      </c>
      <c r="X6950" s="10">
        <v>4730.6000000000004</v>
      </c>
      <c r="Y6950" s="10" t="s">
        <v>24</v>
      </c>
      <c r="Z6950" s="11">
        <f t="shared" si="543"/>
        <v>0</v>
      </c>
      <c r="AA6950" s="11" t="str">
        <f t="shared" si="544"/>
        <v>J_16AY+_Using_OY</v>
      </c>
    </row>
    <row r="6951" spans="1:27">
      <c r="A6951" s="10" t="s">
        <v>6986</v>
      </c>
      <c r="B6951" s="10" t="s">
        <v>30</v>
      </c>
      <c r="C6951" s="10">
        <v>0</v>
      </c>
      <c r="D6951" s="11" t="str">
        <f t="shared" si="540"/>
        <v>J</v>
      </c>
      <c r="E6951" s="10" t="s">
        <v>23</v>
      </c>
      <c r="F6951" s="10" t="s">
        <v>23</v>
      </c>
      <c r="G6951" s="10">
        <v>32</v>
      </c>
      <c r="H6951" s="11" t="str">
        <f t="shared" si="541"/>
        <v>_16AY+</v>
      </c>
      <c r="I6951" s="10" t="s">
        <v>24</v>
      </c>
      <c r="J6951" s="10" t="s">
        <v>25</v>
      </c>
      <c r="K6951" s="10" t="s">
        <v>26</v>
      </c>
      <c r="L6951" s="10" t="s">
        <v>24</v>
      </c>
      <c r="M6951" s="10" t="s">
        <v>24</v>
      </c>
      <c r="N6951" s="10" t="s">
        <v>23</v>
      </c>
      <c r="O6951" s="10" t="s">
        <v>23</v>
      </c>
      <c r="P6951" s="11" t="str">
        <f t="shared" si="542"/>
        <v>_Using</v>
      </c>
      <c r="Q6951" s="10" t="s">
        <v>24</v>
      </c>
      <c r="R6951" s="10" t="s">
        <v>24</v>
      </c>
      <c r="S6951" s="10" t="s">
        <v>31</v>
      </c>
      <c r="T6951" s="11" t="str" cm="1">
        <f t="array" ref="T6951">_xlfn.IFS(S6951="Month-to-month","_MM",S6951="One year","_OY",S6951="Two year","_TY")</f>
        <v>_OY</v>
      </c>
      <c r="U6951" s="10" t="s">
        <v>23</v>
      </c>
      <c r="V6951" s="10" t="s">
        <v>32</v>
      </c>
      <c r="W6951" s="10">
        <v>36.25</v>
      </c>
      <c r="X6951" s="10">
        <v>1151.05</v>
      </c>
      <c r="Y6951" s="10" t="s">
        <v>24</v>
      </c>
      <c r="Z6951" s="11">
        <f t="shared" si="543"/>
        <v>0</v>
      </c>
      <c r="AA6951" s="11" t="str">
        <f t="shared" si="544"/>
        <v>J_16AY+_Using_OY</v>
      </c>
    </row>
    <row r="6952" spans="1:27">
      <c r="A6952" s="10" t="s">
        <v>6987</v>
      </c>
      <c r="B6952" s="10" t="s">
        <v>22</v>
      </c>
      <c r="C6952" s="10">
        <v>0</v>
      </c>
      <c r="D6952" s="11" t="str">
        <f t="shared" si="540"/>
        <v>J</v>
      </c>
      <c r="E6952" s="10" t="s">
        <v>23</v>
      </c>
      <c r="F6952" s="10" t="s">
        <v>23</v>
      </c>
      <c r="G6952" s="10">
        <v>5</v>
      </c>
      <c r="H6952" s="11" t="str">
        <f t="shared" si="541"/>
        <v>_6AY</v>
      </c>
      <c r="I6952" s="10" t="s">
        <v>23</v>
      </c>
      <c r="J6952" s="10" t="s">
        <v>24</v>
      </c>
      <c r="K6952" s="10" t="s">
        <v>26</v>
      </c>
      <c r="L6952" s="10" t="s">
        <v>23</v>
      </c>
      <c r="M6952" s="10" t="s">
        <v>24</v>
      </c>
      <c r="N6952" s="10" t="s">
        <v>24</v>
      </c>
      <c r="O6952" s="10" t="s">
        <v>24</v>
      </c>
      <c r="P6952" s="11" t="str">
        <f t="shared" si="542"/>
        <v>_Using</v>
      </c>
      <c r="Q6952" s="10" t="s">
        <v>24</v>
      </c>
      <c r="R6952" s="10" t="s">
        <v>24</v>
      </c>
      <c r="S6952" s="10" t="s">
        <v>27</v>
      </c>
      <c r="T6952" s="11" t="str" cm="1">
        <f t="array" ref="T6952">_xlfn.IFS(S6952="Month-to-month","_MM",S6952="One year","_OY",S6952="Two year","_TY")</f>
        <v>_MM</v>
      </c>
      <c r="U6952" s="10" t="s">
        <v>23</v>
      </c>
      <c r="V6952" s="10" t="s">
        <v>32</v>
      </c>
      <c r="W6952" s="10">
        <v>49.4</v>
      </c>
      <c r="X6952" s="10">
        <v>232.55</v>
      </c>
      <c r="Y6952" s="10" t="s">
        <v>24</v>
      </c>
      <c r="Z6952" s="11">
        <f t="shared" si="543"/>
        <v>0</v>
      </c>
      <c r="AA6952" s="11" t="str">
        <f t="shared" si="544"/>
        <v>J_6AY_Using_MM</v>
      </c>
    </row>
    <row r="6953" spans="1:27">
      <c r="A6953" s="10" t="s">
        <v>6988</v>
      </c>
      <c r="B6953" s="10" t="s">
        <v>30</v>
      </c>
      <c r="C6953" s="10">
        <v>0</v>
      </c>
      <c r="D6953" s="11" t="str">
        <f t="shared" si="540"/>
        <v>J</v>
      </c>
      <c r="E6953" s="10" t="s">
        <v>24</v>
      </c>
      <c r="F6953" s="10" t="s">
        <v>24</v>
      </c>
      <c r="G6953" s="10">
        <v>49</v>
      </c>
      <c r="H6953" s="11" t="str">
        <f t="shared" si="541"/>
        <v>_16AY+</v>
      </c>
      <c r="I6953" s="10" t="s">
        <v>23</v>
      </c>
      <c r="J6953" s="10" t="s">
        <v>24</v>
      </c>
      <c r="K6953" s="10" t="s">
        <v>24</v>
      </c>
      <c r="L6953" s="10" t="s">
        <v>46</v>
      </c>
      <c r="M6953" s="10" t="s">
        <v>46</v>
      </c>
      <c r="N6953" s="10" t="s">
        <v>46</v>
      </c>
      <c r="O6953" s="10" t="s">
        <v>46</v>
      </c>
      <c r="P6953" s="11" t="str">
        <f t="shared" si="542"/>
        <v>_NotUsing</v>
      </c>
      <c r="Q6953" s="10" t="s">
        <v>46</v>
      </c>
      <c r="R6953" s="10" t="s">
        <v>46</v>
      </c>
      <c r="S6953" s="10" t="s">
        <v>47</v>
      </c>
      <c r="T6953" s="11" t="str" cm="1">
        <f t="array" ref="T6953">_xlfn.IFS(S6953="Month-to-month","_MM",S6953="One year","_OY",S6953="Two year","_TY")</f>
        <v>_TY</v>
      </c>
      <c r="U6953" s="10" t="s">
        <v>23</v>
      </c>
      <c r="V6953" s="10" t="s">
        <v>40</v>
      </c>
      <c r="W6953" s="10">
        <v>19.899999999999999</v>
      </c>
      <c r="X6953" s="10">
        <v>1022.6</v>
      </c>
      <c r="Y6953" s="10" t="s">
        <v>24</v>
      </c>
      <c r="Z6953" s="11">
        <f t="shared" si="543"/>
        <v>0</v>
      </c>
      <c r="AA6953" s="11" t="str">
        <f t="shared" si="544"/>
        <v>J_16AY+_NotUsing_TY</v>
      </c>
    </row>
    <row r="6954" spans="1:27">
      <c r="A6954" s="10" t="s">
        <v>6989</v>
      </c>
      <c r="B6954" s="10" t="s">
        <v>22</v>
      </c>
      <c r="C6954" s="10">
        <v>0</v>
      </c>
      <c r="D6954" s="11" t="str">
        <f t="shared" si="540"/>
        <v>J</v>
      </c>
      <c r="E6954" s="10" t="s">
        <v>24</v>
      </c>
      <c r="F6954" s="10" t="s">
        <v>24</v>
      </c>
      <c r="G6954" s="10">
        <v>48</v>
      </c>
      <c r="H6954" s="11" t="str">
        <f t="shared" si="541"/>
        <v>_16AY+</v>
      </c>
      <c r="I6954" s="10" t="s">
        <v>23</v>
      </c>
      <c r="J6954" s="10" t="s">
        <v>23</v>
      </c>
      <c r="K6954" s="10" t="s">
        <v>37</v>
      </c>
      <c r="L6954" s="10" t="s">
        <v>24</v>
      </c>
      <c r="M6954" s="10" t="s">
        <v>23</v>
      </c>
      <c r="N6954" s="10" t="s">
        <v>23</v>
      </c>
      <c r="O6954" s="10" t="s">
        <v>24</v>
      </c>
      <c r="P6954" s="11" t="str">
        <f t="shared" si="542"/>
        <v>_Using</v>
      </c>
      <c r="Q6954" s="10" t="s">
        <v>23</v>
      </c>
      <c r="R6954" s="10" t="s">
        <v>23</v>
      </c>
      <c r="S6954" s="10" t="s">
        <v>27</v>
      </c>
      <c r="T6954" s="11" t="str" cm="1">
        <f t="array" ref="T6954">_xlfn.IFS(S6954="Month-to-month","_MM",S6954="One year","_OY",S6954="Two year","_TY")</f>
        <v>_MM</v>
      </c>
      <c r="U6954" s="10" t="s">
        <v>23</v>
      </c>
      <c r="V6954" s="10" t="s">
        <v>35</v>
      </c>
      <c r="W6954" s="10">
        <v>107.4</v>
      </c>
      <c r="X6954" s="10">
        <v>5121.3</v>
      </c>
      <c r="Y6954" s="10" t="s">
        <v>23</v>
      </c>
      <c r="Z6954" s="11">
        <f t="shared" si="543"/>
        <v>1</v>
      </c>
      <c r="AA6954" s="11" t="str">
        <f t="shared" si="544"/>
        <v>J_16AY+_Using_MM</v>
      </c>
    </row>
    <row r="6955" spans="1:27">
      <c r="A6955" s="10" t="s">
        <v>6990</v>
      </c>
      <c r="B6955" s="10" t="s">
        <v>22</v>
      </c>
      <c r="C6955" s="10">
        <v>1</v>
      </c>
      <c r="D6955" s="11" t="str">
        <f t="shared" si="540"/>
        <v>S</v>
      </c>
      <c r="E6955" s="10" t="s">
        <v>24</v>
      </c>
      <c r="F6955" s="10" t="s">
        <v>24</v>
      </c>
      <c r="G6955" s="10">
        <v>13</v>
      </c>
      <c r="H6955" s="11" t="str">
        <f t="shared" si="541"/>
        <v>_16AY</v>
      </c>
      <c r="I6955" s="10" t="s">
        <v>23</v>
      </c>
      <c r="J6955" s="10" t="s">
        <v>23</v>
      </c>
      <c r="K6955" s="10" t="s">
        <v>37</v>
      </c>
      <c r="L6955" s="10" t="s">
        <v>24</v>
      </c>
      <c r="M6955" s="10" t="s">
        <v>24</v>
      </c>
      <c r="N6955" s="10" t="s">
        <v>24</v>
      </c>
      <c r="O6955" s="10" t="s">
        <v>24</v>
      </c>
      <c r="P6955" s="11" t="str">
        <f t="shared" si="542"/>
        <v>_NotUsing</v>
      </c>
      <c r="Q6955" s="10" t="s">
        <v>24</v>
      </c>
      <c r="R6955" s="10" t="s">
        <v>23</v>
      </c>
      <c r="S6955" s="10" t="s">
        <v>27</v>
      </c>
      <c r="T6955" s="11" t="str" cm="1">
        <f t="array" ref="T6955">_xlfn.IFS(S6955="Month-to-month","_MM",S6955="One year","_OY",S6955="Two year","_TY")</f>
        <v>_MM</v>
      </c>
      <c r="U6955" s="10" t="s">
        <v>23</v>
      </c>
      <c r="V6955" s="10" t="s">
        <v>28</v>
      </c>
      <c r="W6955" s="10">
        <v>82</v>
      </c>
      <c r="X6955" s="10">
        <v>1127.2</v>
      </c>
      <c r="Y6955" s="10" t="s">
        <v>23</v>
      </c>
      <c r="Z6955" s="11">
        <f t="shared" si="543"/>
        <v>1</v>
      </c>
      <c r="AA6955" s="11" t="str">
        <f t="shared" si="544"/>
        <v>S_16AY_NotUsing_MM</v>
      </c>
    </row>
    <row r="6956" spans="1:27">
      <c r="A6956" s="10" t="s">
        <v>6991</v>
      </c>
      <c r="B6956" s="10" t="s">
        <v>30</v>
      </c>
      <c r="C6956" s="10">
        <v>0</v>
      </c>
      <c r="D6956" s="11" t="str">
        <f t="shared" si="540"/>
        <v>J</v>
      </c>
      <c r="E6956" s="10" t="s">
        <v>24</v>
      </c>
      <c r="F6956" s="10" t="s">
        <v>24</v>
      </c>
      <c r="G6956" s="10">
        <v>15</v>
      </c>
      <c r="H6956" s="11" t="str">
        <f t="shared" si="541"/>
        <v>_16AY</v>
      </c>
      <c r="I6956" s="10" t="s">
        <v>23</v>
      </c>
      <c r="J6956" s="10" t="s">
        <v>24</v>
      </c>
      <c r="K6956" s="10" t="s">
        <v>24</v>
      </c>
      <c r="L6956" s="10" t="s">
        <v>46</v>
      </c>
      <c r="M6956" s="10" t="s">
        <v>46</v>
      </c>
      <c r="N6956" s="10" t="s">
        <v>46</v>
      </c>
      <c r="O6956" s="10" t="s">
        <v>46</v>
      </c>
      <c r="P6956" s="11" t="str">
        <f t="shared" si="542"/>
        <v>_NotUsing</v>
      </c>
      <c r="Q6956" s="10" t="s">
        <v>46</v>
      </c>
      <c r="R6956" s="10" t="s">
        <v>46</v>
      </c>
      <c r="S6956" s="10" t="s">
        <v>27</v>
      </c>
      <c r="T6956" s="11" t="str" cm="1">
        <f t="array" ref="T6956">_xlfn.IFS(S6956="Month-to-month","_MM",S6956="One year","_OY",S6956="Two year","_TY")</f>
        <v>_MM</v>
      </c>
      <c r="U6956" s="10" t="s">
        <v>23</v>
      </c>
      <c r="V6956" s="10" t="s">
        <v>32</v>
      </c>
      <c r="W6956" s="10">
        <v>19.8</v>
      </c>
      <c r="X6956" s="10">
        <v>309.39999999999998</v>
      </c>
      <c r="Y6956" s="10" t="s">
        <v>24</v>
      </c>
      <c r="Z6956" s="11">
        <f t="shared" si="543"/>
        <v>0</v>
      </c>
      <c r="AA6956" s="11" t="str">
        <f t="shared" si="544"/>
        <v>J_16AY_NotUsing_MM</v>
      </c>
    </row>
    <row r="6957" spans="1:27">
      <c r="A6957" s="10" t="s">
        <v>6992</v>
      </c>
      <c r="B6957" s="10" t="s">
        <v>22</v>
      </c>
      <c r="C6957" s="10">
        <v>0</v>
      </c>
      <c r="D6957" s="11" t="str">
        <f t="shared" si="540"/>
        <v>J</v>
      </c>
      <c r="E6957" s="10" t="s">
        <v>24</v>
      </c>
      <c r="F6957" s="10" t="s">
        <v>24</v>
      </c>
      <c r="G6957" s="10">
        <v>12</v>
      </c>
      <c r="H6957" s="11" t="str">
        <f t="shared" si="541"/>
        <v>_16AY</v>
      </c>
      <c r="I6957" s="10" t="s">
        <v>23</v>
      </c>
      <c r="J6957" s="10" t="s">
        <v>24</v>
      </c>
      <c r="K6957" s="10" t="s">
        <v>26</v>
      </c>
      <c r="L6957" s="10" t="s">
        <v>24</v>
      </c>
      <c r="M6957" s="10" t="s">
        <v>24</v>
      </c>
      <c r="N6957" s="10" t="s">
        <v>24</v>
      </c>
      <c r="O6957" s="10" t="s">
        <v>24</v>
      </c>
      <c r="P6957" s="11" t="str">
        <f t="shared" si="542"/>
        <v>_NotUsing</v>
      </c>
      <c r="Q6957" s="10" t="s">
        <v>24</v>
      </c>
      <c r="R6957" s="10" t="s">
        <v>24</v>
      </c>
      <c r="S6957" s="10" t="s">
        <v>27</v>
      </c>
      <c r="T6957" s="11" t="str" cm="1">
        <f t="array" ref="T6957">_xlfn.IFS(S6957="Month-to-month","_MM",S6957="One year","_OY",S6957="Two year","_TY")</f>
        <v>_MM</v>
      </c>
      <c r="U6957" s="10" t="s">
        <v>23</v>
      </c>
      <c r="V6957" s="10" t="s">
        <v>28</v>
      </c>
      <c r="W6957" s="10">
        <v>45.05</v>
      </c>
      <c r="X6957" s="10">
        <v>523.1</v>
      </c>
      <c r="Y6957" s="10" t="s">
        <v>24</v>
      </c>
      <c r="Z6957" s="11">
        <f t="shared" si="543"/>
        <v>0</v>
      </c>
      <c r="AA6957" s="11" t="str">
        <f t="shared" si="544"/>
        <v>J_16AY_NotUsing_MM</v>
      </c>
    </row>
    <row r="6958" spans="1:27">
      <c r="A6958" s="10" t="s">
        <v>6993</v>
      </c>
      <c r="B6958" s="10" t="s">
        <v>30</v>
      </c>
      <c r="C6958" s="10">
        <v>1</v>
      </c>
      <c r="D6958" s="11" t="str">
        <f t="shared" si="540"/>
        <v>S</v>
      </c>
      <c r="E6958" s="10" t="s">
        <v>24</v>
      </c>
      <c r="F6958" s="10" t="s">
        <v>24</v>
      </c>
      <c r="G6958" s="10">
        <v>67</v>
      </c>
      <c r="H6958" s="11" t="str">
        <f t="shared" si="541"/>
        <v>_16AY+</v>
      </c>
      <c r="I6958" s="10" t="s">
        <v>23</v>
      </c>
      <c r="J6958" s="10" t="s">
        <v>23</v>
      </c>
      <c r="K6958" s="10" t="s">
        <v>26</v>
      </c>
      <c r="L6958" s="10" t="s">
        <v>23</v>
      </c>
      <c r="M6958" s="10" t="s">
        <v>23</v>
      </c>
      <c r="N6958" s="10" t="s">
        <v>24</v>
      </c>
      <c r="O6958" s="10" t="s">
        <v>23</v>
      </c>
      <c r="P6958" s="11" t="str">
        <f t="shared" si="542"/>
        <v>_Using</v>
      </c>
      <c r="Q6958" s="10" t="s">
        <v>24</v>
      </c>
      <c r="R6958" s="10" t="s">
        <v>24</v>
      </c>
      <c r="S6958" s="10" t="s">
        <v>47</v>
      </c>
      <c r="T6958" s="11" t="str" cm="1">
        <f t="array" ref="T6958">_xlfn.IFS(S6958="Month-to-month","_MM",S6958="One year","_OY",S6958="Two year","_TY")</f>
        <v>_TY</v>
      </c>
      <c r="U6958" s="10" t="s">
        <v>23</v>
      </c>
      <c r="V6958" s="10" t="s">
        <v>35</v>
      </c>
      <c r="W6958" s="10">
        <v>64.55</v>
      </c>
      <c r="X6958" s="10">
        <v>4250.1000000000004</v>
      </c>
      <c r="Y6958" s="10" t="s">
        <v>24</v>
      </c>
      <c r="Z6958" s="11">
        <f t="shared" si="543"/>
        <v>0</v>
      </c>
      <c r="AA6958" s="11" t="str">
        <f t="shared" si="544"/>
        <v>S_16AY+_Using_TY</v>
      </c>
    </row>
    <row r="6959" spans="1:27">
      <c r="A6959" s="10" t="s">
        <v>6994</v>
      </c>
      <c r="B6959" s="10" t="s">
        <v>30</v>
      </c>
      <c r="C6959" s="10">
        <v>0</v>
      </c>
      <c r="D6959" s="11" t="str">
        <f t="shared" si="540"/>
        <v>J</v>
      </c>
      <c r="E6959" s="10" t="s">
        <v>24</v>
      </c>
      <c r="F6959" s="10" t="s">
        <v>24</v>
      </c>
      <c r="G6959" s="10">
        <v>9</v>
      </c>
      <c r="H6959" s="11" t="str">
        <f t="shared" si="541"/>
        <v>_16AY</v>
      </c>
      <c r="I6959" s="10" t="s">
        <v>23</v>
      </c>
      <c r="J6959" s="10" t="s">
        <v>24</v>
      </c>
      <c r="K6959" s="10" t="s">
        <v>37</v>
      </c>
      <c r="L6959" s="10" t="s">
        <v>24</v>
      </c>
      <c r="M6959" s="10" t="s">
        <v>24</v>
      </c>
      <c r="N6959" s="10" t="s">
        <v>24</v>
      </c>
      <c r="O6959" s="10" t="s">
        <v>23</v>
      </c>
      <c r="P6959" s="11" t="str">
        <f t="shared" si="542"/>
        <v>_Using</v>
      </c>
      <c r="Q6959" s="10" t="s">
        <v>23</v>
      </c>
      <c r="R6959" s="10" t="s">
        <v>24</v>
      </c>
      <c r="S6959" s="10" t="s">
        <v>27</v>
      </c>
      <c r="T6959" s="11" t="str" cm="1">
        <f t="array" ref="T6959">_xlfn.IFS(S6959="Month-to-month","_MM",S6959="One year","_OY",S6959="Two year","_TY")</f>
        <v>_MM</v>
      </c>
      <c r="U6959" s="10" t="s">
        <v>24</v>
      </c>
      <c r="V6959" s="10" t="s">
        <v>28</v>
      </c>
      <c r="W6959" s="10">
        <v>86.25</v>
      </c>
      <c r="X6959" s="10">
        <v>770.5</v>
      </c>
      <c r="Y6959" s="10" t="s">
        <v>24</v>
      </c>
      <c r="Z6959" s="11">
        <f t="shared" si="543"/>
        <v>0</v>
      </c>
      <c r="AA6959" s="11" t="str">
        <f t="shared" si="544"/>
        <v>J_16AY_Using_MM</v>
      </c>
    </row>
    <row r="6960" spans="1:27">
      <c r="A6960" s="10" t="s">
        <v>6995</v>
      </c>
      <c r="B6960" s="10" t="s">
        <v>22</v>
      </c>
      <c r="C6960" s="10">
        <v>0</v>
      </c>
      <c r="D6960" s="11" t="str">
        <f t="shared" si="540"/>
        <v>J</v>
      </c>
      <c r="E6960" s="10" t="s">
        <v>23</v>
      </c>
      <c r="F6960" s="10" t="s">
        <v>23</v>
      </c>
      <c r="G6960" s="10">
        <v>13</v>
      </c>
      <c r="H6960" s="11" t="str">
        <f t="shared" si="541"/>
        <v>_16AY</v>
      </c>
      <c r="I6960" s="10" t="s">
        <v>23</v>
      </c>
      <c r="J6960" s="10" t="s">
        <v>24</v>
      </c>
      <c r="K6960" s="10" t="s">
        <v>24</v>
      </c>
      <c r="L6960" s="10" t="s">
        <v>46</v>
      </c>
      <c r="M6960" s="10" t="s">
        <v>46</v>
      </c>
      <c r="N6960" s="10" t="s">
        <v>46</v>
      </c>
      <c r="O6960" s="10" t="s">
        <v>46</v>
      </c>
      <c r="P6960" s="11" t="str">
        <f t="shared" si="542"/>
        <v>_NotUsing</v>
      </c>
      <c r="Q6960" s="10" t="s">
        <v>46</v>
      </c>
      <c r="R6960" s="10" t="s">
        <v>46</v>
      </c>
      <c r="S6960" s="10" t="s">
        <v>47</v>
      </c>
      <c r="T6960" s="11" t="str" cm="1">
        <f t="array" ref="T6960">_xlfn.IFS(S6960="Month-to-month","_MM",S6960="One year","_OY",S6960="Two year","_TY")</f>
        <v>_TY</v>
      </c>
      <c r="U6960" s="10" t="s">
        <v>23</v>
      </c>
      <c r="V6960" s="10" t="s">
        <v>35</v>
      </c>
      <c r="W6960" s="10">
        <v>19.75</v>
      </c>
      <c r="X6960" s="10">
        <v>246.7</v>
      </c>
      <c r="Y6960" s="10" t="s">
        <v>24</v>
      </c>
      <c r="Z6960" s="11">
        <f t="shared" si="543"/>
        <v>0</v>
      </c>
      <c r="AA6960" s="11" t="str">
        <f t="shared" si="544"/>
        <v>J_16AY_NotUsing_TY</v>
      </c>
    </row>
    <row r="6961" spans="1:27">
      <c r="A6961" s="10" t="s">
        <v>6996</v>
      </c>
      <c r="B6961" s="10" t="s">
        <v>22</v>
      </c>
      <c r="C6961" s="10">
        <v>0</v>
      </c>
      <c r="D6961" s="11" t="str">
        <f t="shared" si="540"/>
        <v>J</v>
      </c>
      <c r="E6961" s="10" t="s">
        <v>24</v>
      </c>
      <c r="F6961" s="10" t="s">
        <v>24</v>
      </c>
      <c r="G6961" s="10">
        <v>38</v>
      </c>
      <c r="H6961" s="11" t="str">
        <f t="shared" si="541"/>
        <v>_16AY+</v>
      </c>
      <c r="I6961" s="10" t="s">
        <v>23</v>
      </c>
      <c r="J6961" s="10" t="s">
        <v>24</v>
      </c>
      <c r="K6961" s="10" t="s">
        <v>37</v>
      </c>
      <c r="L6961" s="10" t="s">
        <v>24</v>
      </c>
      <c r="M6961" s="10" t="s">
        <v>24</v>
      </c>
      <c r="N6961" s="10" t="s">
        <v>24</v>
      </c>
      <c r="O6961" s="10" t="s">
        <v>24</v>
      </c>
      <c r="P6961" s="11" t="str">
        <f t="shared" si="542"/>
        <v>_NotUsing</v>
      </c>
      <c r="Q6961" s="10" t="s">
        <v>23</v>
      </c>
      <c r="R6961" s="10" t="s">
        <v>23</v>
      </c>
      <c r="S6961" s="10" t="s">
        <v>31</v>
      </c>
      <c r="T6961" s="11" t="str" cm="1">
        <f t="array" ref="T6961">_xlfn.IFS(S6961="Month-to-month","_MM",S6961="One year","_OY",S6961="Two year","_TY")</f>
        <v>_OY</v>
      </c>
      <c r="U6961" s="10" t="s">
        <v>23</v>
      </c>
      <c r="V6961" s="10" t="s">
        <v>32</v>
      </c>
      <c r="W6961" s="10">
        <v>89.1</v>
      </c>
      <c r="X6961" s="10">
        <v>3342</v>
      </c>
      <c r="Y6961" s="10" t="s">
        <v>24</v>
      </c>
      <c r="Z6961" s="11">
        <f t="shared" si="543"/>
        <v>0</v>
      </c>
      <c r="AA6961" s="11" t="str">
        <f t="shared" si="544"/>
        <v>J_16AY+_NotUsing_OY</v>
      </c>
    </row>
    <row r="6962" spans="1:27">
      <c r="A6962" s="10" t="s">
        <v>6997</v>
      </c>
      <c r="B6962" s="10" t="s">
        <v>22</v>
      </c>
      <c r="C6962" s="10">
        <v>1</v>
      </c>
      <c r="D6962" s="11" t="str">
        <f t="shared" si="540"/>
        <v>S</v>
      </c>
      <c r="E6962" s="10" t="s">
        <v>23</v>
      </c>
      <c r="F6962" s="10" t="s">
        <v>24</v>
      </c>
      <c r="G6962" s="10">
        <v>42</v>
      </c>
      <c r="H6962" s="11" t="str">
        <f t="shared" si="541"/>
        <v>_16AY+</v>
      </c>
      <c r="I6962" s="10" t="s">
        <v>23</v>
      </c>
      <c r="J6962" s="10" t="s">
        <v>23</v>
      </c>
      <c r="K6962" s="10" t="s">
        <v>37</v>
      </c>
      <c r="L6962" s="10" t="s">
        <v>24</v>
      </c>
      <c r="M6962" s="10" t="s">
        <v>23</v>
      </c>
      <c r="N6962" s="10" t="s">
        <v>23</v>
      </c>
      <c r="O6962" s="10" t="s">
        <v>24</v>
      </c>
      <c r="P6962" s="11" t="str">
        <f t="shared" si="542"/>
        <v>_Using</v>
      </c>
      <c r="Q6962" s="10" t="s">
        <v>23</v>
      </c>
      <c r="R6962" s="10" t="s">
        <v>24</v>
      </c>
      <c r="S6962" s="10" t="s">
        <v>27</v>
      </c>
      <c r="T6962" s="11" t="str" cm="1">
        <f t="array" ref="T6962">_xlfn.IFS(S6962="Month-to-month","_MM",S6962="One year","_OY",S6962="Two year","_TY")</f>
        <v>_MM</v>
      </c>
      <c r="U6962" s="10" t="s">
        <v>23</v>
      </c>
      <c r="V6962" s="10" t="s">
        <v>28</v>
      </c>
      <c r="W6962" s="10">
        <v>95.55</v>
      </c>
      <c r="X6962" s="10">
        <v>3930.6</v>
      </c>
      <c r="Y6962" s="10" t="s">
        <v>24</v>
      </c>
      <c r="Z6962" s="11">
        <f t="shared" si="543"/>
        <v>0</v>
      </c>
      <c r="AA6962" s="11" t="str">
        <f t="shared" si="544"/>
        <v>S_16AY+_Using_MM</v>
      </c>
    </row>
    <row r="6963" spans="1:27">
      <c r="A6963" s="10" t="s">
        <v>6998</v>
      </c>
      <c r="B6963" s="10" t="s">
        <v>22</v>
      </c>
      <c r="C6963" s="10">
        <v>0</v>
      </c>
      <c r="D6963" s="11" t="str">
        <f t="shared" si="540"/>
        <v>J</v>
      </c>
      <c r="E6963" s="10" t="s">
        <v>23</v>
      </c>
      <c r="F6963" s="10" t="s">
        <v>24</v>
      </c>
      <c r="G6963" s="10">
        <v>24</v>
      </c>
      <c r="H6963" s="11" t="str">
        <f t="shared" si="541"/>
        <v>_16AY+</v>
      </c>
      <c r="I6963" s="10" t="s">
        <v>23</v>
      </c>
      <c r="J6963" s="10" t="s">
        <v>23</v>
      </c>
      <c r="K6963" s="10" t="s">
        <v>37</v>
      </c>
      <c r="L6963" s="10" t="s">
        <v>24</v>
      </c>
      <c r="M6963" s="10" t="s">
        <v>24</v>
      </c>
      <c r="N6963" s="10" t="s">
        <v>24</v>
      </c>
      <c r="O6963" s="10" t="s">
        <v>24</v>
      </c>
      <c r="P6963" s="11" t="str">
        <f t="shared" si="542"/>
        <v>_NotUsing</v>
      </c>
      <c r="Q6963" s="10" t="s">
        <v>24</v>
      </c>
      <c r="R6963" s="10" t="s">
        <v>24</v>
      </c>
      <c r="S6963" s="10" t="s">
        <v>27</v>
      </c>
      <c r="T6963" s="11" t="str" cm="1">
        <f t="array" ref="T6963">_xlfn.IFS(S6963="Month-to-month","_MM",S6963="One year","_OY",S6963="Two year","_TY")</f>
        <v>_MM</v>
      </c>
      <c r="U6963" s="10" t="s">
        <v>23</v>
      </c>
      <c r="V6963" s="10" t="s">
        <v>40</v>
      </c>
      <c r="W6963" s="10">
        <v>75.400000000000006</v>
      </c>
      <c r="X6963" s="10">
        <v>1747.85</v>
      </c>
      <c r="Y6963" s="10" t="s">
        <v>23</v>
      </c>
      <c r="Z6963" s="11">
        <f t="shared" si="543"/>
        <v>1</v>
      </c>
      <c r="AA6963" s="11" t="str">
        <f t="shared" si="544"/>
        <v>J_16AY+_NotUsing_MM</v>
      </c>
    </row>
    <row r="6964" spans="1:27">
      <c r="A6964" s="10" t="s">
        <v>6999</v>
      </c>
      <c r="B6964" s="10" t="s">
        <v>22</v>
      </c>
      <c r="C6964" s="10">
        <v>1</v>
      </c>
      <c r="D6964" s="11" t="str">
        <f t="shared" si="540"/>
        <v>S</v>
      </c>
      <c r="E6964" s="10" t="s">
        <v>23</v>
      </c>
      <c r="F6964" s="10" t="s">
        <v>24</v>
      </c>
      <c r="G6964" s="10">
        <v>27</v>
      </c>
      <c r="H6964" s="11" t="str">
        <f t="shared" si="541"/>
        <v>_16AY+</v>
      </c>
      <c r="I6964" s="10" t="s">
        <v>23</v>
      </c>
      <c r="J6964" s="10" t="s">
        <v>24</v>
      </c>
      <c r="K6964" s="10" t="s">
        <v>37</v>
      </c>
      <c r="L6964" s="10" t="s">
        <v>23</v>
      </c>
      <c r="M6964" s="10" t="s">
        <v>24</v>
      </c>
      <c r="N6964" s="10" t="s">
        <v>23</v>
      </c>
      <c r="O6964" s="10" t="s">
        <v>24</v>
      </c>
      <c r="P6964" s="11" t="str">
        <f t="shared" si="542"/>
        <v>_Using</v>
      </c>
      <c r="Q6964" s="10" t="s">
        <v>23</v>
      </c>
      <c r="R6964" s="10" t="s">
        <v>23</v>
      </c>
      <c r="S6964" s="10" t="s">
        <v>27</v>
      </c>
      <c r="T6964" s="11" t="str" cm="1">
        <f t="array" ref="T6964">_xlfn.IFS(S6964="Month-to-month","_MM",S6964="One year","_OY",S6964="Two year","_TY")</f>
        <v>_MM</v>
      </c>
      <c r="U6964" s="10" t="s">
        <v>23</v>
      </c>
      <c r="V6964" s="10" t="s">
        <v>28</v>
      </c>
      <c r="W6964" s="10">
        <v>101.25</v>
      </c>
      <c r="X6964" s="10">
        <v>2754.45</v>
      </c>
      <c r="Y6964" s="10" t="s">
        <v>23</v>
      </c>
      <c r="Z6964" s="11">
        <f t="shared" si="543"/>
        <v>1</v>
      </c>
      <c r="AA6964" s="11" t="str">
        <f t="shared" si="544"/>
        <v>S_16AY+_Using_MM</v>
      </c>
    </row>
    <row r="6965" spans="1:27">
      <c r="A6965" s="10" t="s">
        <v>7000</v>
      </c>
      <c r="B6965" s="10" t="s">
        <v>30</v>
      </c>
      <c r="C6965" s="10">
        <v>0</v>
      </c>
      <c r="D6965" s="11" t="str">
        <f t="shared" si="540"/>
        <v>J</v>
      </c>
      <c r="E6965" s="10" t="s">
        <v>23</v>
      </c>
      <c r="F6965" s="10" t="s">
        <v>23</v>
      </c>
      <c r="G6965" s="10">
        <v>9</v>
      </c>
      <c r="H6965" s="11" t="str">
        <f t="shared" si="541"/>
        <v>_16AY</v>
      </c>
      <c r="I6965" s="10" t="s">
        <v>23</v>
      </c>
      <c r="J6965" s="10" t="s">
        <v>23</v>
      </c>
      <c r="K6965" s="10" t="s">
        <v>37</v>
      </c>
      <c r="L6965" s="10" t="s">
        <v>24</v>
      </c>
      <c r="M6965" s="10" t="s">
        <v>23</v>
      </c>
      <c r="N6965" s="10" t="s">
        <v>23</v>
      </c>
      <c r="O6965" s="10" t="s">
        <v>24</v>
      </c>
      <c r="P6965" s="11" t="str">
        <f t="shared" si="542"/>
        <v>_Using</v>
      </c>
      <c r="Q6965" s="10" t="s">
        <v>23</v>
      </c>
      <c r="R6965" s="10" t="s">
        <v>23</v>
      </c>
      <c r="S6965" s="10" t="s">
        <v>27</v>
      </c>
      <c r="T6965" s="11" t="str" cm="1">
        <f t="array" ref="T6965">_xlfn.IFS(S6965="Month-to-month","_MM",S6965="One year","_OY",S6965="Two year","_TY")</f>
        <v>_MM</v>
      </c>
      <c r="U6965" s="10" t="s">
        <v>23</v>
      </c>
      <c r="V6965" s="10" t="s">
        <v>40</v>
      </c>
      <c r="W6965" s="10">
        <v>102.6</v>
      </c>
      <c r="X6965" s="10">
        <v>897.75</v>
      </c>
      <c r="Y6965" s="10" t="s">
        <v>24</v>
      </c>
      <c r="Z6965" s="11">
        <f t="shared" si="543"/>
        <v>0</v>
      </c>
      <c r="AA6965" s="11" t="str">
        <f t="shared" si="544"/>
        <v>J_16AY_Using_MM</v>
      </c>
    </row>
    <row r="6966" spans="1:27">
      <c r="A6966" s="10" t="s">
        <v>7001</v>
      </c>
      <c r="B6966" s="10" t="s">
        <v>22</v>
      </c>
      <c r="C6966" s="10">
        <v>0</v>
      </c>
      <c r="D6966" s="11" t="str">
        <f t="shared" si="540"/>
        <v>J</v>
      </c>
      <c r="E6966" s="10" t="s">
        <v>23</v>
      </c>
      <c r="F6966" s="10" t="s">
        <v>24</v>
      </c>
      <c r="G6966" s="10">
        <v>49</v>
      </c>
      <c r="H6966" s="11" t="str">
        <f t="shared" si="541"/>
        <v>_16AY+</v>
      </c>
      <c r="I6966" s="10" t="s">
        <v>24</v>
      </c>
      <c r="J6966" s="10" t="s">
        <v>25</v>
      </c>
      <c r="K6966" s="10" t="s">
        <v>26</v>
      </c>
      <c r="L6966" s="10" t="s">
        <v>24</v>
      </c>
      <c r="M6966" s="10" t="s">
        <v>23</v>
      </c>
      <c r="N6966" s="10" t="s">
        <v>24</v>
      </c>
      <c r="O6966" s="10" t="s">
        <v>23</v>
      </c>
      <c r="P6966" s="11" t="str">
        <f t="shared" si="542"/>
        <v>_Using</v>
      </c>
      <c r="Q6966" s="10" t="s">
        <v>23</v>
      </c>
      <c r="R6966" s="10" t="s">
        <v>23</v>
      </c>
      <c r="S6966" s="10" t="s">
        <v>31</v>
      </c>
      <c r="T6966" s="11" t="str" cm="1">
        <f t="array" ref="T6966">_xlfn.IFS(S6966="Month-to-month","_MM",S6966="One year","_OY",S6966="Two year","_TY")</f>
        <v>_OY</v>
      </c>
      <c r="U6966" s="10" t="s">
        <v>23</v>
      </c>
      <c r="V6966" s="10" t="s">
        <v>40</v>
      </c>
      <c r="W6966" s="10">
        <v>56.3</v>
      </c>
      <c r="X6966" s="10">
        <v>2780.6</v>
      </c>
      <c r="Y6966" s="10" t="s">
        <v>24</v>
      </c>
      <c r="Z6966" s="11">
        <f t="shared" si="543"/>
        <v>0</v>
      </c>
      <c r="AA6966" s="11" t="str">
        <f t="shared" si="544"/>
        <v>J_16AY+_Using_OY</v>
      </c>
    </row>
    <row r="6967" spans="1:27">
      <c r="A6967" s="10" t="s">
        <v>7002</v>
      </c>
      <c r="B6967" s="10" t="s">
        <v>22</v>
      </c>
      <c r="C6967" s="10">
        <v>1</v>
      </c>
      <c r="D6967" s="11" t="str">
        <f t="shared" si="540"/>
        <v>S</v>
      </c>
      <c r="E6967" s="10" t="s">
        <v>23</v>
      </c>
      <c r="F6967" s="10" t="s">
        <v>24</v>
      </c>
      <c r="G6967" s="10">
        <v>61</v>
      </c>
      <c r="H6967" s="11" t="str">
        <f t="shared" si="541"/>
        <v>_16AY+</v>
      </c>
      <c r="I6967" s="10" t="s">
        <v>23</v>
      </c>
      <c r="J6967" s="10" t="s">
        <v>23</v>
      </c>
      <c r="K6967" s="10" t="s">
        <v>37</v>
      </c>
      <c r="L6967" s="10" t="s">
        <v>23</v>
      </c>
      <c r="M6967" s="10" t="s">
        <v>23</v>
      </c>
      <c r="N6967" s="10" t="s">
        <v>23</v>
      </c>
      <c r="O6967" s="10" t="s">
        <v>23</v>
      </c>
      <c r="P6967" s="11" t="str">
        <f t="shared" si="542"/>
        <v>_Using</v>
      </c>
      <c r="Q6967" s="10" t="s">
        <v>24</v>
      </c>
      <c r="R6967" s="10" t="s">
        <v>24</v>
      </c>
      <c r="S6967" s="10" t="s">
        <v>27</v>
      </c>
      <c r="T6967" s="11" t="str" cm="1">
        <f t="array" ref="T6967">_xlfn.IFS(S6967="Month-to-month","_MM",S6967="One year","_OY",S6967="Two year","_TY")</f>
        <v>_MM</v>
      </c>
      <c r="U6967" s="10" t="s">
        <v>23</v>
      </c>
      <c r="V6967" s="10" t="s">
        <v>40</v>
      </c>
      <c r="W6967" s="10">
        <v>94.2</v>
      </c>
      <c r="X6967" s="10">
        <v>5895.45</v>
      </c>
      <c r="Y6967" s="10" t="s">
        <v>24</v>
      </c>
      <c r="Z6967" s="11">
        <f t="shared" si="543"/>
        <v>0</v>
      </c>
      <c r="AA6967" s="11" t="str">
        <f t="shared" si="544"/>
        <v>S_16AY+_Using_MM</v>
      </c>
    </row>
    <row r="6968" spans="1:27">
      <c r="A6968" s="10" t="s">
        <v>7003</v>
      </c>
      <c r="B6968" s="10" t="s">
        <v>30</v>
      </c>
      <c r="C6968" s="10">
        <v>0</v>
      </c>
      <c r="D6968" s="11" t="str">
        <f t="shared" si="540"/>
        <v>J</v>
      </c>
      <c r="E6968" s="10" t="s">
        <v>24</v>
      </c>
      <c r="F6968" s="10" t="s">
        <v>23</v>
      </c>
      <c r="G6968" s="10">
        <v>50</v>
      </c>
      <c r="H6968" s="11" t="str">
        <f t="shared" si="541"/>
        <v>_16AY+</v>
      </c>
      <c r="I6968" s="10" t="s">
        <v>24</v>
      </c>
      <c r="J6968" s="10" t="s">
        <v>25</v>
      </c>
      <c r="K6968" s="10" t="s">
        <v>26</v>
      </c>
      <c r="L6968" s="10" t="s">
        <v>23</v>
      </c>
      <c r="M6968" s="10" t="s">
        <v>23</v>
      </c>
      <c r="N6968" s="10" t="s">
        <v>24</v>
      </c>
      <c r="O6968" s="10" t="s">
        <v>24</v>
      </c>
      <c r="P6968" s="11" t="str">
        <f t="shared" si="542"/>
        <v>_Using</v>
      </c>
      <c r="Q6968" s="10" t="s">
        <v>23</v>
      </c>
      <c r="R6968" s="10" t="s">
        <v>24</v>
      </c>
      <c r="S6968" s="10" t="s">
        <v>31</v>
      </c>
      <c r="T6968" s="11" t="str" cm="1">
        <f t="array" ref="T6968">_xlfn.IFS(S6968="Month-to-month","_MM",S6968="One year","_OY",S6968="Two year","_TY")</f>
        <v>_OY</v>
      </c>
      <c r="U6968" s="10" t="s">
        <v>23</v>
      </c>
      <c r="V6968" s="10" t="s">
        <v>35</v>
      </c>
      <c r="W6968" s="10">
        <v>43.05</v>
      </c>
      <c r="X6968" s="10">
        <v>2208.0500000000002</v>
      </c>
      <c r="Y6968" s="10" t="s">
        <v>24</v>
      </c>
      <c r="Z6968" s="11">
        <f t="shared" si="543"/>
        <v>0</v>
      </c>
      <c r="AA6968" s="11" t="str">
        <f t="shared" si="544"/>
        <v>J_16AY+_Using_OY</v>
      </c>
    </row>
    <row r="6969" spans="1:27">
      <c r="A6969" s="10" t="s">
        <v>7004</v>
      </c>
      <c r="B6969" s="10" t="s">
        <v>30</v>
      </c>
      <c r="C6969" s="10">
        <v>1</v>
      </c>
      <c r="D6969" s="11" t="str">
        <f t="shared" si="540"/>
        <v>S</v>
      </c>
      <c r="E6969" s="10" t="s">
        <v>24</v>
      </c>
      <c r="F6969" s="10" t="s">
        <v>24</v>
      </c>
      <c r="G6969" s="10">
        <v>25</v>
      </c>
      <c r="H6969" s="11" t="str">
        <f t="shared" si="541"/>
        <v>_16AY+</v>
      </c>
      <c r="I6969" s="10" t="s">
        <v>23</v>
      </c>
      <c r="J6969" s="10" t="s">
        <v>23</v>
      </c>
      <c r="K6969" s="10" t="s">
        <v>37</v>
      </c>
      <c r="L6969" s="10" t="s">
        <v>24</v>
      </c>
      <c r="M6969" s="10" t="s">
        <v>23</v>
      </c>
      <c r="N6969" s="10" t="s">
        <v>24</v>
      </c>
      <c r="O6969" s="10" t="s">
        <v>24</v>
      </c>
      <c r="P6969" s="11" t="str">
        <f t="shared" si="542"/>
        <v>_Using</v>
      </c>
      <c r="Q6969" s="10" t="s">
        <v>23</v>
      </c>
      <c r="R6969" s="10" t="s">
        <v>24</v>
      </c>
      <c r="S6969" s="10" t="s">
        <v>27</v>
      </c>
      <c r="T6969" s="11" t="str" cm="1">
        <f t="array" ref="T6969">_xlfn.IFS(S6969="Month-to-month","_MM",S6969="One year","_OY",S6969="Two year","_TY")</f>
        <v>_MM</v>
      </c>
      <c r="U6969" s="10" t="s">
        <v>23</v>
      </c>
      <c r="V6969" s="10" t="s">
        <v>28</v>
      </c>
      <c r="W6969" s="10">
        <v>89.5</v>
      </c>
      <c r="X6969" s="10">
        <v>2196.15</v>
      </c>
      <c r="Y6969" s="10" t="s">
        <v>23</v>
      </c>
      <c r="Z6969" s="11">
        <f t="shared" si="543"/>
        <v>1</v>
      </c>
      <c r="AA6969" s="11" t="str">
        <f t="shared" si="544"/>
        <v>S_16AY+_Using_MM</v>
      </c>
    </row>
    <row r="6970" spans="1:27">
      <c r="A6970" s="10" t="s">
        <v>7005</v>
      </c>
      <c r="B6970" s="10" t="s">
        <v>22</v>
      </c>
      <c r="C6970" s="10">
        <v>1</v>
      </c>
      <c r="D6970" s="11" t="str">
        <f t="shared" si="540"/>
        <v>S</v>
      </c>
      <c r="E6970" s="10" t="s">
        <v>24</v>
      </c>
      <c r="F6970" s="10" t="s">
        <v>24</v>
      </c>
      <c r="G6970" s="10">
        <v>22</v>
      </c>
      <c r="H6970" s="11" t="str">
        <f t="shared" si="541"/>
        <v>_16AY+</v>
      </c>
      <c r="I6970" s="10" t="s">
        <v>23</v>
      </c>
      <c r="J6970" s="10" t="s">
        <v>23</v>
      </c>
      <c r="K6970" s="10" t="s">
        <v>37</v>
      </c>
      <c r="L6970" s="10" t="s">
        <v>24</v>
      </c>
      <c r="M6970" s="10" t="s">
        <v>24</v>
      </c>
      <c r="N6970" s="10" t="s">
        <v>24</v>
      </c>
      <c r="O6970" s="10" t="s">
        <v>24</v>
      </c>
      <c r="P6970" s="11" t="str">
        <f t="shared" si="542"/>
        <v>_NotUsing</v>
      </c>
      <c r="Q6970" s="10" t="s">
        <v>24</v>
      </c>
      <c r="R6970" s="10" t="s">
        <v>24</v>
      </c>
      <c r="S6970" s="10" t="s">
        <v>27</v>
      </c>
      <c r="T6970" s="11" t="str" cm="1">
        <f t="array" ref="T6970">_xlfn.IFS(S6970="Month-to-month","_MM",S6970="One year","_OY",S6970="Two year","_TY")</f>
        <v>_MM</v>
      </c>
      <c r="U6970" s="10" t="s">
        <v>23</v>
      </c>
      <c r="V6970" s="10" t="s">
        <v>35</v>
      </c>
      <c r="W6970" s="10">
        <v>74.400000000000006</v>
      </c>
      <c r="X6970" s="10">
        <v>1692.6</v>
      </c>
      <c r="Y6970" s="10" t="s">
        <v>23</v>
      </c>
      <c r="Z6970" s="11">
        <f t="shared" si="543"/>
        <v>1</v>
      </c>
      <c r="AA6970" s="11" t="str">
        <f t="shared" si="544"/>
        <v>S_16AY+_NotUsing_MM</v>
      </c>
    </row>
    <row r="6971" spans="1:27">
      <c r="A6971" s="10" t="s">
        <v>7006</v>
      </c>
      <c r="B6971" s="10" t="s">
        <v>30</v>
      </c>
      <c r="C6971" s="10">
        <v>0</v>
      </c>
      <c r="D6971" s="11" t="str">
        <f t="shared" si="540"/>
        <v>J</v>
      </c>
      <c r="E6971" s="10" t="s">
        <v>24</v>
      </c>
      <c r="F6971" s="10" t="s">
        <v>24</v>
      </c>
      <c r="G6971" s="10">
        <v>1</v>
      </c>
      <c r="H6971" s="11" t="str">
        <f t="shared" si="541"/>
        <v>_6AY</v>
      </c>
      <c r="I6971" s="10" t="s">
        <v>23</v>
      </c>
      <c r="J6971" s="10" t="s">
        <v>24</v>
      </c>
      <c r="K6971" s="10" t="s">
        <v>24</v>
      </c>
      <c r="L6971" s="10" t="s">
        <v>46</v>
      </c>
      <c r="M6971" s="10" t="s">
        <v>46</v>
      </c>
      <c r="N6971" s="10" t="s">
        <v>46</v>
      </c>
      <c r="O6971" s="10" t="s">
        <v>46</v>
      </c>
      <c r="P6971" s="11" t="str">
        <f t="shared" si="542"/>
        <v>_NotUsing</v>
      </c>
      <c r="Q6971" s="10" t="s">
        <v>46</v>
      </c>
      <c r="R6971" s="10" t="s">
        <v>46</v>
      </c>
      <c r="S6971" s="10" t="s">
        <v>27</v>
      </c>
      <c r="T6971" s="11" t="str" cm="1">
        <f t="array" ref="T6971">_xlfn.IFS(S6971="Month-to-month","_MM",S6971="One year","_OY",S6971="Two year","_TY")</f>
        <v>_MM</v>
      </c>
      <c r="U6971" s="10" t="s">
        <v>24</v>
      </c>
      <c r="V6971" s="10" t="s">
        <v>32</v>
      </c>
      <c r="W6971" s="10">
        <v>20.5</v>
      </c>
      <c r="X6971" s="10">
        <v>20.5</v>
      </c>
      <c r="Y6971" s="10" t="s">
        <v>23</v>
      </c>
      <c r="Z6971" s="11">
        <f t="shared" si="543"/>
        <v>1</v>
      </c>
      <c r="AA6971" s="11" t="str">
        <f t="shared" si="544"/>
        <v>J_6AY_NotUsing_MM</v>
      </c>
    </row>
    <row r="6972" spans="1:27">
      <c r="A6972" s="10" t="s">
        <v>7007</v>
      </c>
      <c r="B6972" s="10" t="s">
        <v>30</v>
      </c>
      <c r="C6972" s="10">
        <v>0</v>
      </c>
      <c r="D6972" s="11" t="str">
        <f t="shared" si="540"/>
        <v>J</v>
      </c>
      <c r="E6972" s="10" t="s">
        <v>24</v>
      </c>
      <c r="F6972" s="10" t="s">
        <v>24</v>
      </c>
      <c r="G6972" s="10">
        <v>4</v>
      </c>
      <c r="H6972" s="11" t="str">
        <f t="shared" si="541"/>
        <v>_6AY</v>
      </c>
      <c r="I6972" s="10" t="s">
        <v>23</v>
      </c>
      <c r="J6972" s="10" t="s">
        <v>23</v>
      </c>
      <c r="K6972" s="10" t="s">
        <v>37</v>
      </c>
      <c r="L6972" s="10" t="s">
        <v>24</v>
      </c>
      <c r="M6972" s="10" t="s">
        <v>24</v>
      </c>
      <c r="N6972" s="10" t="s">
        <v>24</v>
      </c>
      <c r="O6972" s="10" t="s">
        <v>24</v>
      </c>
      <c r="P6972" s="11" t="str">
        <f t="shared" si="542"/>
        <v>_NotUsing</v>
      </c>
      <c r="Q6972" s="10" t="s">
        <v>24</v>
      </c>
      <c r="R6972" s="10" t="s">
        <v>24</v>
      </c>
      <c r="S6972" s="10" t="s">
        <v>27</v>
      </c>
      <c r="T6972" s="11" t="str" cm="1">
        <f t="array" ref="T6972">_xlfn.IFS(S6972="Month-to-month","_MM",S6972="One year","_OY",S6972="Two year","_TY")</f>
        <v>_MM</v>
      </c>
      <c r="U6972" s="10" t="s">
        <v>23</v>
      </c>
      <c r="V6972" s="10" t="s">
        <v>28</v>
      </c>
      <c r="W6972" s="10">
        <v>74.349999999999994</v>
      </c>
      <c r="X6972" s="10">
        <v>265.35000000000002</v>
      </c>
      <c r="Y6972" s="10" t="s">
        <v>23</v>
      </c>
      <c r="Z6972" s="11">
        <f t="shared" si="543"/>
        <v>1</v>
      </c>
      <c r="AA6972" s="11" t="str">
        <f t="shared" si="544"/>
        <v>J_6AY_NotUsing_MM</v>
      </c>
    </row>
    <row r="6973" spans="1:27">
      <c r="A6973" s="10" t="s">
        <v>7008</v>
      </c>
      <c r="B6973" s="10" t="s">
        <v>22</v>
      </c>
      <c r="C6973" s="10">
        <v>1</v>
      </c>
      <c r="D6973" s="11" t="str">
        <f t="shared" si="540"/>
        <v>S</v>
      </c>
      <c r="E6973" s="10" t="s">
        <v>23</v>
      </c>
      <c r="F6973" s="10" t="s">
        <v>24</v>
      </c>
      <c r="G6973" s="10">
        <v>18</v>
      </c>
      <c r="H6973" s="11" t="str">
        <f t="shared" si="541"/>
        <v>_16AY+</v>
      </c>
      <c r="I6973" s="10" t="s">
        <v>23</v>
      </c>
      <c r="J6973" s="10" t="s">
        <v>23</v>
      </c>
      <c r="K6973" s="10" t="s">
        <v>37</v>
      </c>
      <c r="L6973" s="10" t="s">
        <v>24</v>
      </c>
      <c r="M6973" s="10" t="s">
        <v>24</v>
      </c>
      <c r="N6973" s="10" t="s">
        <v>24</v>
      </c>
      <c r="O6973" s="10" t="s">
        <v>23</v>
      </c>
      <c r="P6973" s="11" t="str">
        <f t="shared" si="542"/>
        <v>_Using</v>
      </c>
      <c r="Q6973" s="10" t="s">
        <v>23</v>
      </c>
      <c r="R6973" s="10" t="s">
        <v>23</v>
      </c>
      <c r="S6973" s="10" t="s">
        <v>27</v>
      </c>
      <c r="T6973" s="11" t="str" cm="1">
        <f t="array" ref="T6973">_xlfn.IFS(S6973="Month-to-month","_MM",S6973="One year","_OY",S6973="Two year","_TY")</f>
        <v>_MM</v>
      </c>
      <c r="U6973" s="10" t="s">
        <v>24</v>
      </c>
      <c r="V6973" s="10" t="s">
        <v>35</v>
      </c>
      <c r="W6973" s="10">
        <v>99.75</v>
      </c>
      <c r="X6973" s="10">
        <v>1836.25</v>
      </c>
      <c r="Y6973" s="10" t="s">
        <v>23</v>
      </c>
      <c r="Z6973" s="11">
        <f t="shared" si="543"/>
        <v>1</v>
      </c>
      <c r="AA6973" s="11" t="str">
        <f t="shared" si="544"/>
        <v>S_16AY+_Using_MM</v>
      </c>
    </row>
    <row r="6974" spans="1:27">
      <c r="A6974" s="10" t="s">
        <v>7009</v>
      </c>
      <c r="B6974" s="10" t="s">
        <v>22</v>
      </c>
      <c r="C6974" s="10">
        <v>1</v>
      </c>
      <c r="D6974" s="11" t="str">
        <f t="shared" si="540"/>
        <v>S</v>
      </c>
      <c r="E6974" s="10" t="s">
        <v>24</v>
      </c>
      <c r="F6974" s="10" t="s">
        <v>24</v>
      </c>
      <c r="G6974" s="10">
        <v>56</v>
      </c>
      <c r="H6974" s="11" t="str">
        <f t="shared" si="541"/>
        <v>_16AY+</v>
      </c>
      <c r="I6974" s="10" t="s">
        <v>23</v>
      </c>
      <c r="J6974" s="10" t="s">
        <v>23</v>
      </c>
      <c r="K6974" s="10" t="s">
        <v>37</v>
      </c>
      <c r="L6974" s="10" t="s">
        <v>24</v>
      </c>
      <c r="M6974" s="10" t="s">
        <v>23</v>
      </c>
      <c r="N6974" s="10" t="s">
        <v>23</v>
      </c>
      <c r="O6974" s="10" t="s">
        <v>23</v>
      </c>
      <c r="P6974" s="11" t="str">
        <f t="shared" si="542"/>
        <v>_Using</v>
      </c>
      <c r="Q6974" s="10" t="s">
        <v>23</v>
      </c>
      <c r="R6974" s="10" t="s">
        <v>23</v>
      </c>
      <c r="S6974" s="10" t="s">
        <v>31</v>
      </c>
      <c r="T6974" s="11" t="str" cm="1">
        <f t="array" ref="T6974">_xlfn.IFS(S6974="Month-to-month","_MM",S6974="One year","_OY",S6974="Two year","_TY")</f>
        <v>_OY</v>
      </c>
      <c r="U6974" s="10" t="s">
        <v>23</v>
      </c>
      <c r="V6974" s="10" t="s">
        <v>28</v>
      </c>
      <c r="W6974" s="10">
        <v>111.95</v>
      </c>
      <c r="X6974" s="10">
        <v>6418.9</v>
      </c>
      <c r="Y6974" s="10" t="s">
        <v>23</v>
      </c>
      <c r="Z6974" s="11">
        <f t="shared" si="543"/>
        <v>1</v>
      </c>
      <c r="AA6974" s="11" t="str">
        <f t="shared" si="544"/>
        <v>S_16AY+_Using_OY</v>
      </c>
    </row>
    <row r="6975" spans="1:27">
      <c r="A6975" s="10" t="s">
        <v>7010</v>
      </c>
      <c r="B6975" s="10" t="s">
        <v>22</v>
      </c>
      <c r="C6975" s="10">
        <v>1</v>
      </c>
      <c r="D6975" s="11" t="str">
        <f t="shared" si="540"/>
        <v>S</v>
      </c>
      <c r="E6975" s="10" t="s">
        <v>23</v>
      </c>
      <c r="F6975" s="10" t="s">
        <v>24</v>
      </c>
      <c r="G6975" s="10">
        <v>53</v>
      </c>
      <c r="H6975" s="11" t="str">
        <f t="shared" si="541"/>
        <v>_16AY+</v>
      </c>
      <c r="I6975" s="10" t="s">
        <v>23</v>
      </c>
      <c r="J6975" s="10" t="s">
        <v>24</v>
      </c>
      <c r="K6975" s="10" t="s">
        <v>37</v>
      </c>
      <c r="L6975" s="10" t="s">
        <v>24</v>
      </c>
      <c r="M6975" s="10" t="s">
        <v>23</v>
      </c>
      <c r="N6975" s="10" t="s">
        <v>23</v>
      </c>
      <c r="O6975" s="10" t="s">
        <v>23</v>
      </c>
      <c r="P6975" s="11" t="str">
        <f t="shared" si="542"/>
        <v>_Using</v>
      </c>
      <c r="Q6975" s="10" t="s">
        <v>23</v>
      </c>
      <c r="R6975" s="10" t="s">
        <v>24</v>
      </c>
      <c r="S6975" s="10" t="s">
        <v>31</v>
      </c>
      <c r="T6975" s="11" t="str" cm="1">
        <f t="array" ref="T6975">_xlfn.IFS(S6975="Month-to-month","_MM",S6975="One year","_OY",S6975="Two year","_TY")</f>
        <v>_OY</v>
      </c>
      <c r="U6975" s="10" t="s">
        <v>23</v>
      </c>
      <c r="V6975" s="10" t="s">
        <v>28</v>
      </c>
      <c r="W6975" s="10">
        <v>94</v>
      </c>
      <c r="X6975" s="10">
        <v>4871.45</v>
      </c>
      <c r="Y6975" s="10" t="s">
        <v>24</v>
      </c>
      <c r="Z6975" s="11">
        <f t="shared" si="543"/>
        <v>0</v>
      </c>
      <c r="AA6975" s="11" t="str">
        <f t="shared" si="544"/>
        <v>S_16AY+_Using_OY</v>
      </c>
    </row>
    <row r="6976" spans="1:27">
      <c r="A6976" s="10" t="s">
        <v>7011</v>
      </c>
      <c r="B6976" s="10" t="s">
        <v>22</v>
      </c>
      <c r="C6976" s="10">
        <v>0</v>
      </c>
      <c r="D6976" s="11" t="str">
        <f t="shared" si="540"/>
        <v>J</v>
      </c>
      <c r="E6976" s="10" t="s">
        <v>23</v>
      </c>
      <c r="F6976" s="10" t="s">
        <v>24</v>
      </c>
      <c r="G6976" s="10">
        <v>51</v>
      </c>
      <c r="H6976" s="11" t="str">
        <f t="shared" si="541"/>
        <v>_16AY+</v>
      </c>
      <c r="I6976" s="10" t="s">
        <v>23</v>
      </c>
      <c r="J6976" s="10" t="s">
        <v>23</v>
      </c>
      <c r="K6976" s="10" t="s">
        <v>37</v>
      </c>
      <c r="L6976" s="10" t="s">
        <v>24</v>
      </c>
      <c r="M6976" s="10" t="s">
        <v>24</v>
      </c>
      <c r="N6976" s="10" t="s">
        <v>23</v>
      </c>
      <c r="O6976" s="10" t="s">
        <v>24</v>
      </c>
      <c r="P6976" s="11" t="str">
        <f t="shared" si="542"/>
        <v>_Using</v>
      </c>
      <c r="Q6976" s="10" t="s">
        <v>23</v>
      </c>
      <c r="R6976" s="10" t="s">
        <v>23</v>
      </c>
      <c r="S6976" s="10" t="s">
        <v>31</v>
      </c>
      <c r="T6976" s="11" t="str" cm="1">
        <f t="array" ref="T6976">_xlfn.IFS(S6976="Month-to-month","_MM",S6976="One year","_OY",S6976="Two year","_TY")</f>
        <v>_OY</v>
      </c>
      <c r="U6976" s="10" t="s">
        <v>23</v>
      </c>
      <c r="V6976" s="10" t="s">
        <v>28</v>
      </c>
      <c r="W6976" s="10">
        <v>98.85</v>
      </c>
      <c r="X6976" s="10">
        <v>4947.55</v>
      </c>
      <c r="Y6976" s="10" t="s">
        <v>24</v>
      </c>
      <c r="Z6976" s="11">
        <f t="shared" si="543"/>
        <v>0</v>
      </c>
      <c r="AA6976" s="11" t="str">
        <f t="shared" si="544"/>
        <v>J_16AY+_Using_OY</v>
      </c>
    </row>
    <row r="6977" spans="1:27">
      <c r="A6977" s="10" t="s">
        <v>7012</v>
      </c>
      <c r="B6977" s="10" t="s">
        <v>22</v>
      </c>
      <c r="C6977" s="10">
        <v>0</v>
      </c>
      <c r="D6977" s="11" t="str">
        <f t="shared" si="540"/>
        <v>J</v>
      </c>
      <c r="E6977" s="10" t="s">
        <v>23</v>
      </c>
      <c r="F6977" s="10" t="s">
        <v>23</v>
      </c>
      <c r="G6977" s="10">
        <v>24</v>
      </c>
      <c r="H6977" s="11" t="str">
        <f t="shared" si="541"/>
        <v>_16AY+</v>
      </c>
      <c r="I6977" s="10" t="s">
        <v>23</v>
      </c>
      <c r="J6977" s="10" t="s">
        <v>23</v>
      </c>
      <c r="K6977" s="10" t="s">
        <v>26</v>
      </c>
      <c r="L6977" s="10" t="s">
        <v>23</v>
      </c>
      <c r="M6977" s="10" t="s">
        <v>23</v>
      </c>
      <c r="N6977" s="10" t="s">
        <v>23</v>
      </c>
      <c r="O6977" s="10" t="s">
        <v>24</v>
      </c>
      <c r="P6977" s="11" t="str">
        <f t="shared" si="542"/>
        <v>_Using</v>
      </c>
      <c r="Q6977" s="10" t="s">
        <v>24</v>
      </c>
      <c r="R6977" s="10" t="s">
        <v>24</v>
      </c>
      <c r="S6977" s="10" t="s">
        <v>47</v>
      </c>
      <c r="T6977" s="11" t="str" cm="1">
        <f t="array" ref="T6977">_xlfn.IFS(S6977="Month-to-month","_MM",S6977="One year","_OY",S6977="Two year","_TY")</f>
        <v>_TY</v>
      </c>
      <c r="U6977" s="10" t="s">
        <v>24</v>
      </c>
      <c r="V6977" s="10" t="s">
        <v>28</v>
      </c>
      <c r="W6977" s="10">
        <v>64.349999999999994</v>
      </c>
      <c r="X6977" s="10">
        <v>1558.65</v>
      </c>
      <c r="Y6977" s="10" t="s">
        <v>24</v>
      </c>
      <c r="Z6977" s="11">
        <f t="shared" si="543"/>
        <v>0</v>
      </c>
      <c r="AA6977" s="11" t="str">
        <f t="shared" si="544"/>
        <v>J_16AY+_Using_TY</v>
      </c>
    </row>
    <row r="6978" spans="1:27">
      <c r="A6978" s="10" t="s">
        <v>7013</v>
      </c>
      <c r="B6978" s="10" t="s">
        <v>22</v>
      </c>
      <c r="C6978" s="10">
        <v>0</v>
      </c>
      <c r="D6978" s="11" t="str">
        <f t="shared" si="540"/>
        <v>J</v>
      </c>
      <c r="E6978" s="10" t="s">
        <v>23</v>
      </c>
      <c r="F6978" s="10" t="s">
        <v>24</v>
      </c>
      <c r="G6978" s="10">
        <v>62</v>
      </c>
      <c r="H6978" s="11" t="str">
        <f t="shared" si="541"/>
        <v>_16AY+</v>
      </c>
      <c r="I6978" s="10" t="s">
        <v>23</v>
      </c>
      <c r="J6978" s="10" t="s">
        <v>24</v>
      </c>
      <c r="K6978" s="10" t="s">
        <v>26</v>
      </c>
      <c r="L6978" s="10" t="s">
        <v>23</v>
      </c>
      <c r="M6978" s="10" t="s">
        <v>23</v>
      </c>
      <c r="N6978" s="10" t="s">
        <v>23</v>
      </c>
      <c r="O6978" s="10" t="s">
        <v>24</v>
      </c>
      <c r="P6978" s="11" t="str">
        <f t="shared" si="542"/>
        <v>_Using</v>
      </c>
      <c r="Q6978" s="10" t="s">
        <v>23</v>
      </c>
      <c r="R6978" s="10" t="s">
        <v>24</v>
      </c>
      <c r="S6978" s="10" t="s">
        <v>47</v>
      </c>
      <c r="T6978" s="11" t="str" cm="1">
        <f t="array" ref="T6978">_xlfn.IFS(S6978="Month-to-month","_MM",S6978="One year","_OY",S6978="Two year","_TY")</f>
        <v>_TY</v>
      </c>
      <c r="U6978" s="10" t="s">
        <v>23</v>
      </c>
      <c r="V6978" s="10" t="s">
        <v>40</v>
      </c>
      <c r="W6978" s="10">
        <v>72</v>
      </c>
      <c r="X6978" s="10">
        <v>4284.2</v>
      </c>
      <c r="Y6978" s="10" t="s">
        <v>24</v>
      </c>
      <c r="Z6978" s="11">
        <f t="shared" si="543"/>
        <v>0</v>
      </c>
      <c r="AA6978" s="11" t="str">
        <f t="shared" si="544"/>
        <v>J_16AY+_Using_TY</v>
      </c>
    </row>
    <row r="6979" spans="1:27">
      <c r="A6979" s="10" t="s">
        <v>7014</v>
      </c>
      <c r="B6979" s="10" t="s">
        <v>30</v>
      </c>
      <c r="C6979" s="10">
        <v>0</v>
      </c>
      <c r="D6979" s="11" t="str">
        <f t="shared" ref="D6979:D7042" si="545">IF(C6979=0,"J","S")</f>
        <v>J</v>
      </c>
      <c r="E6979" s="10" t="s">
        <v>24</v>
      </c>
      <c r="F6979" s="10" t="s">
        <v>24</v>
      </c>
      <c r="G6979" s="10">
        <v>24</v>
      </c>
      <c r="H6979" s="11" t="str">
        <f t="shared" ref="H6979:H7042" si="546">IF(G6979&lt;7,"_6AY",IF(G6979&lt;17,"_16AY","_16AY+"))</f>
        <v>_16AY+</v>
      </c>
      <c r="I6979" s="10" t="s">
        <v>23</v>
      </c>
      <c r="J6979" s="10" t="s">
        <v>24</v>
      </c>
      <c r="K6979" s="10" t="s">
        <v>26</v>
      </c>
      <c r="L6979" s="10" t="s">
        <v>24</v>
      </c>
      <c r="M6979" s="10" t="s">
        <v>23</v>
      </c>
      <c r="N6979" s="10" t="s">
        <v>24</v>
      </c>
      <c r="O6979" s="10" t="s">
        <v>24</v>
      </c>
      <c r="P6979" s="11" t="str">
        <f t="shared" ref="P6979:P7042" si="547">IF(COUNTIF(L6979:O6979,"Yes")&gt;0,"_Using","_NotUsing")</f>
        <v>_Using</v>
      </c>
      <c r="Q6979" s="10" t="s">
        <v>24</v>
      </c>
      <c r="R6979" s="10" t="s">
        <v>24</v>
      </c>
      <c r="S6979" s="10" t="s">
        <v>27</v>
      </c>
      <c r="T6979" s="11" t="str" cm="1">
        <f t="array" ref="T6979">_xlfn.IFS(S6979="Month-to-month","_MM",S6979="One year","_OY",S6979="Two year","_TY")</f>
        <v>_MM</v>
      </c>
      <c r="U6979" s="10" t="s">
        <v>23</v>
      </c>
      <c r="V6979" s="10" t="s">
        <v>32</v>
      </c>
      <c r="W6979" s="10">
        <v>49.7</v>
      </c>
      <c r="X6979" s="10">
        <v>1218.25</v>
      </c>
      <c r="Y6979" s="10" t="s">
        <v>24</v>
      </c>
      <c r="Z6979" s="11">
        <f t="shared" ref="Z6979:Z7042" si="548">IF(Y6979="No",0,1)</f>
        <v>0</v>
      </c>
      <c r="AA6979" s="11" t="str">
        <f t="shared" ref="AA6979:AA7042" si="549">D6979&amp;H6979&amp;P6979&amp;T6979</f>
        <v>J_16AY+_Using_MM</v>
      </c>
    </row>
    <row r="6980" spans="1:27">
      <c r="A6980" s="10" t="s">
        <v>7015</v>
      </c>
      <c r="B6980" s="10" t="s">
        <v>22</v>
      </c>
      <c r="C6980" s="10">
        <v>0</v>
      </c>
      <c r="D6980" s="11" t="str">
        <f t="shared" si="545"/>
        <v>J</v>
      </c>
      <c r="E6980" s="10" t="s">
        <v>23</v>
      </c>
      <c r="F6980" s="10" t="s">
        <v>23</v>
      </c>
      <c r="G6980" s="10">
        <v>70</v>
      </c>
      <c r="H6980" s="11" t="str">
        <f t="shared" si="546"/>
        <v>_16AY+</v>
      </c>
      <c r="I6980" s="10" t="s">
        <v>23</v>
      </c>
      <c r="J6980" s="10" t="s">
        <v>23</v>
      </c>
      <c r="K6980" s="10" t="s">
        <v>26</v>
      </c>
      <c r="L6980" s="10" t="s">
        <v>23</v>
      </c>
      <c r="M6980" s="10" t="s">
        <v>23</v>
      </c>
      <c r="N6980" s="10" t="s">
        <v>23</v>
      </c>
      <c r="O6980" s="10" t="s">
        <v>23</v>
      </c>
      <c r="P6980" s="11" t="str">
        <f t="shared" si="547"/>
        <v>_Using</v>
      </c>
      <c r="Q6980" s="10" t="s">
        <v>23</v>
      </c>
      <c r="R6980" s="10" t="s">
        <v>24</v>
      </c>
      <c r="S6980" s="10" t="s">
        <v>47</v>
      </c>
      <c r="T6980" s="11" t="str" cm="1">
        <f t="array" ref="T6980">_xlfn.IFS(S6980="Month-to-month","_MM",S6980="One year","_OY",S6980="Two year","_TY")</f>
        <v>_TY</v>
      </c>
      <c r="U6980" s="10" t="s">
        <v>24</v>
      </c>
      <c r="V6980" s="10" t="s">
        <v>28</v>
      </c>
      <c r="W6980" s="10">
        <v>80.7</v>
      </c>
      <c r="X6980" s="10">
        <v>5617.95</v>
      </c>
      <c r="Y6980" s="10" t="s">
        <v>24</v>
      </c>
      <c r="Z6980" s="11">
        <f t="shared" si="548"/>
        <v>0</v>
      </c>
      <c r="AA6980" s="11" t="str">
        <f t="shared" si="549"/>
        <v>J_16AY+_Using_TY</v>
      </c>
    </row>
    <row r="6981" spans="1:27">
      <c r="A6981" s="10" t="s">
        <v>7016</v>
      </c>
      <c r="B6981" s="10" t="s">
        <v>30</v>
      </c>
      <c r="C6981" s="10">
        <v>0</v>
      </c>
      <c r="D6981" s="11" t="str">
        <f t="shared" si="545"/>
        <v>J</v>
      </c>
      <c r="E6981" s="10" t="s">
        <v>24</v>
      </c>
      <c r="F6981" s="10" t="s">
        <v>23</v>
      </c>
      <c r="G6981" s="10">
        <v>1</v>
      </c>
      <c r="H6981" s="11" t="str">
        <f t="shared" si="546"/>
        <v>_6AY</v>
      </c>
      <c r="I6981" s="10" t="s">
        <v>24</v>
      </c>
      <c r="J6981" s="10" t="s">
        <v>25</v>
      </c>
      <c r="K6981" s="10" t="s">
        <v>26</v>
      </c>
      <c r="L6981" s="10" t="s">
        <v>24</v>
      </c>
      <c r="M6981" s="10" t="s">
        <v>24</v>
      </c>
      <c r="N6981" s="10" t="s">
        <v>24</v>
      </c>
      <c r="O6981" s="10" t="s">
        <v>24</v>
      </c>
      <c r="P6981" s="11" t="str">
        <f t="shared" si="547"/>
        <v>_NotUsing</v>
      </c>
      <c r="Q6981" s="10" t="s">
        <v>24</v>
      </c>
      <c r="R6981" s="10" t="s">
        <v>24</v>
      </c>
      <c r="S6981" s="10" t="s">
        <v>27</v>
      </c>
      <c r="T6981" s="11" t="str" cm="1">
        <f t="array" ref="T6981">_xlfn.IFS(S6981="Month-to-month","_MM",S6981="One year","_OY",S6981="Two year","_TY")</f>
        <v>_MM</v>
      </c>
      <c r="U6981" s="10" t="s">
        <v>24</v>
      </c>
      <c r="V6981" s="10" t="s">
        <v>32</v>
      </c>
      <c r="W6981" s="10">
        <v>24.2</v>
      </c>
      <c r="X6981" s="10">
        <v>24.2</v>
      </c>
      <c r="Y6981" s="10" t="s">
        <v>24</v>
      </c>
      <c r="Z6981" s="11">
        <f t="shared" si="548"/>
        <v>0</v>
      </c>
      <c r="AA6981" s="11" t="str">
        <f t="shared" si="549"/>
        <v>J_6AY_NotUsing_MM</v>
      </c>
    </row>
    <row r="6982" spans="1:27">
      <c r="A6982" s="10" t="s">
        <v>7017</v>
      </c>
      <c r="B6982" s="10" t="s">
        <v>30</v>
      </c>
      <c r="C6982" s="10">
        <v>1</v>
      </c>
      <c r="D6982" s="11" t="str">
        <f t="shared" si="545"/>
        <v>S</v>
      </c>
      <c r="E6982" s="10" t="s">
        <v>24</v>
      </c>
      <c r="F6982" s="10" t="s">
        <v>24</v>
      </c>
      <c r="G6982" s="10">
        <v>16</v>
      </c>
      <c r="H6982" s="11" t="str">
        <f t="shared" si="546"/>
        <v>_16AY</v>
      </c>
      <c r="I6982" s="10" t="s">
        <v>24</v>
      </c>
      <c r="J6982" s="10" t="s">
        <v>25</v>
      </c>
      <c r="K6982" s="10" t="s">
        <v>26</v>
      </c>
      <c r="L6982" s="10" t="s">
        <v>24</v>
      </c>
      <c r="M6982" s="10" t="s">
        <v>23</v>
      </c>
      <c r="N6982" s="10" t="s">
        <v>24</v>
      </c>
      <c r="O6982" s="10" t="s">
        <v>24</v>
      </c>
      <c r="P6982" s="11" t="str">
        <f t="shared" si="547"/>
        <v>_Using</v>
      </c>
      <c r="Q6982" s="10" t="s">
        <v>23</v>
      </c>
      <c r="R6982" s="10" t="s">
        <v>24</v>
      </c>
      <c r="S6982" s="10" t="s">
        <v>27</v>
      </c>
      <c r="T6982" s="11" t="str" cm="1">
        <f t="array" ref="T6982">_xlfn.IFS(S6982="Month-to-month","_MM",S6982="One year","_OY",S6982="Two year","_TY")</f>
        <v>_MM</v>
      </c>
      <c r="U6982" s="10" t="s">
        <v>23</v>
      </c>
      <c r="V6982" s="10" t="s">
        <v>32</v>
      </c>
      <c r="W6982" s="10">
        <v>39</v>
      </c>
      <c r="X6982" s="10">
        <v>679.85</v>
      </c>
      <c r="Y6982" s="10" t="s">
        <v>23</v>
      </c>
      <c r="Z6982" s="11">
        <f t="shared" si="548"/>
        <v>1</v>
      </c>
      <c r="AA6982" s="11" t="str">
        <f t="shared" si="549"/>
        <v>S_16AY_Using_MM</v>
      </c>
    </row>
    <row r="6983" spans="1:27">
      <c r="A6983" s="10" t="s">
        <v>7018</v>
      </c>
      <c r="B6983" s="10" t="s">
        <v>22</v>
      </c>
      <c r="C6983" s="10">
        <v>0</v>
      </c>
      <c r="D6983" s="11" t="str">
        <f t="shared" si="545"/>
        <v>J</v>
      </c>
      <c r="E6983" s="10" t="s">
        <v>24</v>
      </c>
      <c r="F6983" s="10" t="s">
        <v>24</v>
      </c>
      <c r="G6983" s="10">
        <v>8</v>
      </c>
      <c r="H6983" s="11" t="str">
        <f t="shared" si="546"/>
        <v>_16AY</v>
      </c>
      <c r="I6983" s="10" t="s">
        <v>23</v>
      </c>
      <c r="J6983" s="10" t="s">
        <v>24</v>
      </c>
      <c r="K6983" s="10" t="s">
        <v>26</v>
      </c>
      <c r="L6983" s="10" t="s">
        <v>24</v>
      </c>
      <c r="M6983" s="10" t="s">
        <v>23</v>
      </c>
      <c r="N6983" s="10" t="s">
        <v>24</v>
      </c>
      <c r="O6983" s="10" t="s">
        <v>23</v>
      </c>
      <c r="P6983" s="11" t="str">
        <f t="shared" si="547"/>
        <v>_Using</v>
      </c>
      <c r="Q6983" s="10" t="s">
        <v>23</v>
      </c>
      <c r="R6983" s="10" t="s">
        <v>24</v>
      </c>
      <c r="S6983" s="10" t="s">
        <v>27</v>
      </c>
      <c r="T6983" s="11" t="str" cm="1">
        <f t="array" ref="T6983">_xlfn.IFS(S6983="Month-to-month","_MM",S6983="One year","_OY",S6983="Two year","_TY")</f>
        <v>_MM</v>
      </c>
      <c r="U6983" s="10" t="s">
        <v>23</v>
      </c>
      <c r="V6983" s="10" t="s">
        <v>28</v>
      </c>
      <c r="W6983" s="10">
        <v>65.45</v>
      </c>
      <c r="X6983" s="10">
        <v>554.45000000000005</v>
      </c>
      <c r="Y6983" s="10" t="s">
        <v>24</v>
      </c>
      <c r="Z6983" s="11">
        <f t="shared" si="548"/>
        <v>0</v>
      </c>
      <c r="AA6983" s="11" t="str">
        <f t="shared" si="549"/>
        <v>J_16AY_Using_MM</v>
      </c>
    </row>
    <row r="6984" spans="1:27">
      <c r="A6984" s="10" t="s">
        <v>7019</v>
      </c>
      <c r="B6984" s="10" t="s">
        <v>22</v>
      </c>
      <c r="C6984" s="10">
        <v>0</v>
      </c>
      <c r="D6984" s="11" t="str">
        <f t="shared" si="545"/>
        <v>J</v>
      </c>
      <c r="E6984" s="10" t="s">
        <v>23</v>
      </c>
      <c r="F6984" s="10" t="s">
        <v>23</v>
      </c>
      <c r="G6984" s="10">
        <v>72</v>
      </c>
      <c r="H6984" s="11" t="str">
        <f t="shared" si="546"/>
        <v>_16AY+</v>
      </c>
      <c r="I6984" s="10" t="s">
        <v>23</v>
      </c>
      <c r="J6984" s="10" t="s">
        <v>24</v>
      </c>
      <c r="K6984" s="10" t="s">
        <v>26</v>
      </c>
      <c r="L6984" s="10" t="s">
        <v>23</v>
      </c>
      <c r="M6984" s="10" t="s">
        <v>23</v>
      </c>
      <c r="N6984" s="10" t="s">
        <v>23</v>
      </c>
      <c r="O6984" s="10" t="s">
        <v>23</v>
      </c>
      <c r="P6984" s="11" t="str">
        <f t="shared" si="547"/>
        <v>_Using</v>
      </c>
      <c r="Q6984" s="10" t="s">
        <v>24</v>
      </c>
      <c r="R6984" s="10" t="s">
        <v>23</v>
      </c>
      <c r="S6984" s="10" t="s">
        <v>47</v>
      </c>
      <c r="T6984" s="11" t="str" cm="1">
        <f t="array" ref="T6984">_xlfn.IFS(S6984="Month-to-month","_MM",S6984="One year","_OY",S6984="Two year","_TY")</f>
        <v>_TY</v>
      </c>
      <c r="U6984" s="10" t="s">
        <v>23</v>
      </c>
      <c r="V6984" s="10" t="s">
        <v>28</v>
      </c>
      <c r="W6984" s="10">
        <v>74.349999999999994</v>
      </c>
      <c r="X6984" s="10">
        <v>5237.3999999999996</v>
      </c>
      <c r="Y6984" s="10" t="s">
        <v>24</v>
      </c>
      <c r="Z6984" s="11">
        <f t="shared" si="548"/>
        <v>0</v>
      </c>
      <c r="AA6984" s="11" t="str">
        <f t="shared" si="549"/>
        <v>J_16AY+_Using_TY</v>
      </c>
    </row>
    <row r="6985" spans="1:27">
      <c r="A6985" s="10" t="s">
        <v>7020</v>
      </c>
      <c r="B6985" s="10" t="s">
        <v>22</v>
      </c>
      <c r="C6985" s="10">
        <v>0</v>
      </c>
      <c r="D6985" s="11" t="str">
        <f t="shared" si="545"/>
        <v>J</v>
      </c>
      <c r="E6985" s="10" t="s">
        <v>24</v>
      </c>
      <c r="F6985" s="10" t="s">
        <v>24</v>
      </c>
      <c r="G6985" s="10">
        <v>23</v>
      </c>
      <c r="H6985" s="11" t="str">
        <f t="shared" si="546"/>
        <v>_16AY+</v>
      </c>
      <c r="I6985" s="10" t="s">
        <v>23</v>
      </c>
      <c r="J6985" s="10" t="s">
        <v>24</v>
      </c>
      <c r="K6985" s="10" t="s">
        <v>37</v>
      </c>
      <c r="L6985" s="10" t="s">
        <v>24</v>
      </c>
      <c r="M6985" s="10" t="s">
        <v>23</v>
      </c>
      <c r="N6985" s="10" t="s">
        <v>23</v>
      </c>
      <c r="O6985" s="10" t="s">
        <v>23</v>
      </c>
      <c r="P6985" s="11" t="str">
        <f t="shared" si="547"/>
        <v>_Using</v>
      </c>
      <c r="Q6985" s="10" t="s">
        <v>24</v>
      </c>
      <c r="R6985" s="10" t="s">
        <v>24</v>
      </c>
      <c r="S6985" s="10" t="s">
        <v>27</v>
      </c>
      <c r="T6985" s="11" t="str" cm="1">
        <f t="array" ref="T6985">_xlfn.IFS(S6985="Month-to-month","_MM",S6985="One year","_OY",S6985="Two year","_TY")</f>
        <v>_MM</v>
      </c>
      <c r="U6985" s="10" t="s">
        <v>24</v>
      </c>
      <c r="V6985" s="10" t="s">
        <v>35</v>
      </c>
      <c r="W6985" s="10">
        <v>83.2</v>
      </c>
      <c r="X6985" s="10">
        <v>2032.3</v>
      </c>
      <c r="Y6985" s="10" t="s">
        <v>24</v>
      </c>
      <c r="Z6985" s="11">
        <f t="shared" si="548"/>
        <v>0</v>
      </c>
      <c r="AA6985" s="11" t="str">
        <f t="shared" si="549"/>
        <v>J_16AY+_Using_MM</v>
      </c>
    </row>
    <row r="6986" spans="1:27">
      <c r="A6986" s="10" t="s">
        <v>7021</v>
      </c>
      <c r="B6986" s="10" t="s">
        <v>30</v>
      </c>
      <c r="C6986" s="10">
        <v>0</v>
      </c>
      <c r="D6986" s="11" t="str">
        <f t="shared" si="545"/>
        <v>J</v>
      </c>
      <c r="E6986" s="10" t="s">
        <v>24</v>
      </c>
      <c r="F6986" s="10" t="s">
        <v>23</v>
      </c>
      <c r="G6986" s="10">
        <v>31</v>
      </c>
      <c r="H6986" s="11" t="str">
        <f t="shared" si="546"/>
        <v>_16AY+</v>
      </c>
      <c r="I6986" s="10" t="s">
        <v>24</v>
      </c>
      <c r="J6986" s="10" t="s">
        <v>25</v>
      </c>
      <c r="K6986" s="10" t="s">
        <v>26</v>
      </c>
      <c r="L6986" s="10" t="s">
        <v>24</v>
      </c>
      <c r="M6986" s="10" t="s">
        <v>24</v>
      </c>
      <c r="N6986" s="10" t="s">
        <v>24</v>
      </c>
      <c r="O6986" s="10" t="s">
        <v>24</v>
      </c>
      <c r="P6986" s="11" t="str">
        <f t="shared" si="547"/>
        <v>_NotUsing</v>
      </c>
      <c r="Q6986" s="10" t="s">
        <v>24</v>
      </c>
      <c r="R6986" s="10" t="s">
        <v>24</v>
      </c>
      <c r="S6986" s="10" t="s">
        <v>27</v>
      </c>
      <c r="T6986" s="11" t="str" cm="1">
        <f t="array" ref="T6986">_xlfn.IFS(S6986="Month-to-month","_MM",S6986="One year","_OY",S6986="Two year","_TY")</f>
        <v>_MM</v>
      </c>
      <c r="U6986" s="10" t="s">
        <v>24</v>
      </c>
      <c r="V6986" s="10" t="s">
        <v>40</v>
      </c>
      <c r="W6986" s="10">
        <v>25</v>
      </c>
      <c r="X6986" s="10">
        <v>789.2</v>
      </c>
      <c r="Y6986" s="10" t="s">
        <v>24</v>
      </c>
      <c r="Z6986" s="11">
        <f t="shared" si="548"/>
        <v>0</v>
      </c>
      <c r="AA6986" s="11" t="str">
        <f t="shared" si="549"/>
        <v>J_16AY+_NotUsing_MM</v>
      </c>
    </row>
    <row r="6987" spans="1:27">
      <c r="A6987" s="10" t="s">
        <v>7022</v>
      </c>
      <c r="B6987" s="10" t="s">
        <v>30</v>
      </c>
      <c r="C6987" s="10">
        <v>0</v>
      </c>
      <c r="D6987" s="11" t="str">
        <f t="shared" si="545"/>
        <v>J</v>
      </c>
      <c r="E6987" s="10" t="s">
        <v>23</v>
      </c>
      <c r="F6987" s="10" t="s">
        <v>23</v>
      </c>
      <c r="G6987" s="10">
        <v>37</v>
      </c>
      <c r="H6987" s="11" t="str">
        <f t="shared" si="546"/>
        <v>_16AY+</v>
      </c>
      <c r="I6987" s="10" t="s">
        <v>24</v>
      </c>
      <c r="J6987" s="10" t="s">
        <v>25</v>
      </c>
      <c r="K6987" s="10" t="s">
        <v>26</v>
      </c>
      <c r="L6987" s="10" t="s">
        <v>23</v>
      </c>
      <c r="M6987" s="10" t="s">
        <v>24</v>
      </c>
      <c r="N6987" s="10" t="s">
        <v>23</v>
      </c>
      <c r="O6987" s="10" t="s">
        <v>23</v>
      </c>
      <c r="P6987" s="11" t="str">
        <f t="shared" si="547"/>
        <v>_Using</v>
      </c>
      <c r="Q6987" s="10" t="s">
        <v>24</v>
      </c>
      <c r="R6987" s="10" t="s">
        <v>24</v>
      </c>
      <c r="S6987" s="10" t="s">
        <v>31</v>
      </c>
      <c r="T6987" s="11" t="str" cm="1">
        <f t="array" ref="T6987">_xlfn.IFS(S6987="Month-to-month","_MM",S6987="One year","_OY",S6987="Two year","_TY")</f>
        <v>_OY</v>
      </c>
      <c r="U6987" s="10" t="s">
        <v>23</v>
      </c>
      <c r="V6987" s="10" t="s">
        <v>28</v>
      </c>
      <c r="W6987" s="10">
        <v>40.200000000000003</v>
      </c>
      <c r="X6987" s="10">
        <v>1525.35</v>
      </c>
      <c r="Y6987" s="10" t="s">
        <v>24</v>
      </c>
      <c r="Z6987" s="11">
        <f t="shared" si="548"/>
        <v>0</v>
      </c>
      <c r="AA6987" s="11" t="str">
        <f t="shared" si="549"/>
        <v>J_16AY+_Using_OY</v>
      </c>
    </row>
    <row r="6988" spans="1:27">
      <c r="A6988" s="10" t="s">
        <v>7023</v>
      </c>
      <c r="B6988" s="10" t="s">
        <v>22</v>
      </c>
      <c r="C6988" s="10">
        <v>0</v>
      </c>
      <c r="D6988" s="11" t="str">
        <f t="shared" si="545"/>
        <v>J</v>
      </c>
      <c r="E6988" s="10" t="s">
        <v>23</v>
      </c>
      <c r="F6988" s="10" t="s">
        <v>24</v>
      </c>
      <c r="G6988" s="10">
        <v>30</v>
      </c>
      <c r="H6988" s="11" t="str">
        <f t="shared" si="546"/>
        <v>_16AY+</v>
      </c>
      <c r="I6988" s="10" t="s">
        <v>23</v>
      </c>
      <c r="J6988" s="10" t="s">
        <v>23</v>
      </c>
      <c r="K6988" s="10" t="s">
        <v>37</v>
      </c>
      <c r="L6988" s="10" t="s">
        <v>24</v>
      </c>
      <c r="M6988" s="10" t="s">
        <v>23</v>
      </c>
      <c r="N6988" s="10" t="s">
        <v>24</v>
      </c>
      <c r="O6988" s="10" t="s">
        <v>23</v>
      </c>
      <c r="P6988" s="11" t="str">
        <f t="shared" si="547"/>
        <v>_Using</v>
      </c>
      <c r="Q6988" s="10" t="s">
        <v>23</v>
      </c>
      <c r="R6988" s="10" t="s">
        <v>24</v>
      </c>
      <c r="S6988" s="10" t="s">
        <v>27</v>
      </c>
      <c r="T6988" s="11" t="str" cm="1">
        <f t="array" ref="T6988">_xlfn.IFS(S6988="Month-to-month","_MM",S6988="One year","_OY",S6988="Two year","_TY")</f>
        <v>_MM</v>
      </c>
      <c r="U6988" s="10" t="s">
        <v>23</v>
      </c>
      <c r="V6988" s="10" t="s">
        <v>40</v>
      </c>
      <c r="W6988" s="10">
        <v>94.1</v>
      </c>
      <c r="X6988" s="10">
        <v>2804.45</v>
      </c>
      <c r="Y6988" s="10" t="s">
        <v>23</v>
      </c>
      <c r="Z6988" s="11">
        <f t="shared" si="548"/>
        <v>1</v>
      </c>
      <c r="AA6988" s="11" t="str">
        <f t="shared" si="549"/>
        <v>J_16AY+_Using_MM</v>
      </c>
    </row>
    <row r="6989" spans="1:27">
      <c r="A6989" s="10" t="s">
        <v>7024</v>
      </c>
      <c r="B6989" s="10" t="s">
        <v>22</v>
      </c>
      <c r="C6989" s="10">
        <v>1</v>
      </c>
      <c r="D6989" s="11" t="str">
        <f t="shared" si="545"/>
        <v>S</v>
      </c>
      <c r="E6989" s="10" t="s">
        <v>24</v>
      </c>
      <c r="F6989" s="10" t="s">
        <v>24</v>
      </c>
      <c r="G6989" s="10">
        <v>35</v>
      </c>
      <c r="H6989" s="11" t="str">
        <f t="shared" si="546"/>
        <v>_16AY+</v>
      </c>
      <c r="I6989" s="10" t="s">
        <v>23</v>
      </c>
      <c r="J6989" s="10" t="s">
        <v>23</v>
      </c>
      <c r="K6989" s="10" t="s">
        <v>37</v>
      </c>
      <c r="L6989" s="10" t="s">
        <v>23</v>
      </c>
      <c r="M6989" s="10" t="s">
        <v>23</v>
      </c>
      <c r="N6989" s="10" t="s">
        <v>23</v>
      </c>
      <c r="O6989" s="10" t="s">
        <v>24</v>
      </c>
      <c r="P6989" s="11" t="str">
        <f t="shared" si="547"/>
        <v>_Using</v>
      </c>
      <c r="Q6989" s="10" t="s">
        <v>23</v>
      </c>
      <c r="R6989" s="10" t="s">
        <v>23</v>
      </c>
      <c r="S6989" s="10" t="s">
        <v>31</v>
      </c>
      <c r="T6989" s="11" t="str" cm="1">
        <f t="array" ref="T6989">_xlfn.IFS(S6989="Month-to-month","_MM",S6989="One year","_OY",S6989="Two year","_TY")</f>
        <v>_OY</v>
      </c>
      <c r="U6989" s="10" t="s">
        <v>23</v>
      </c>
      <c r="V6989" s="10" t="s">
        <v>28</v>
      </c>
      <c r="W6989" s="10">
        <v>108.35</v>
      </c>
      <c r="X6989" s="10">
        <v>3726.15</v>
      </c>
      <c r="Y6989" s="10" t="s">
        <v>24</v>
      </c>
      <c r="Z6989" s="11">
        <f t="shared" si="548"/>
        <v>0</v>
      </c>
      <c r="AA6989" s="11" t="str">
        <f t="shared" si="549"/>
        <v>S_16AY+_Using_OY</v>
      </c>
    </row>
    <row r="6990" spans="1:27">
      <c r="A6990" s="10" t="s">
        <v>7025</v>
      </c>
      <c r="B6990" s="10" t="s">
        <v>22</v>
      </c>
      <c r="C6990" s="10">
        <v>0</v>
      </c>
      <c r="D6990" s="11" t="str">
        <f t="shared" si="545"/>
        <v>J</v>
      </c>
      <c r="E6990" s="10" t="s">
        <v>23</v>
      </c>
      <c r="F6990" s="10" t="s">
        <v>23</v>
      </c>
      <c r="G6990" s="10">
        <v>23</v>
      </c>
      <c r="H6990" s="11" t="str">
        <f t="shared" si="546"/>
        <v>_16AY+</v>
      </c>
      <c r="I6990" s="10" t="s">
        <v>23</v>
      </c>
      <c r="J6990" s="10" t="s">
        <v>23</v>
      </c>
      <c r="K6990" s="10" t="s">
        <v>26</v>
      </c>
      <c r="L6990" s="10" t="s">
        <v>24</v>
      </c>
      <c r="M6990" s="10" t="s">
        <v>23</v>
      </c>
      <c r="N6990" s="10" t="s">
        <v>24</v>
      </c>
      <c r="O6990" s="10" t="s">
        <v>23</v>
      </c>
      <c r="P6990" s="11" t="str">
        <f t="shared" si="547"/>
        <v>_Using</v>
      </c>
      <c r="Q6990" s="10" t="s">
        <v>23</v>
      </c>
      <c r="R6990" s="10" t="s">
        <v>24</v>
      </c>
      <c r="S6990" s="10" t="s">
        <v>27</v>
      </c>
      <c r="T6990" s="11" t="str" cm="1">
        <f t="array" ref="T6990">_xlfn.IFS(S6990="Month-to-month","_MM",S6990="One year","_OY",S6990="Two year","_TY")</f>
        <v>_MM</v>
      </c>
      <c r="U6990" s="10" t="s">
        <v>23</v>
      </c>
      <c r="V6990" s="10" t="s">
        <v>40</v>
      </c>
      <c r="W6990" s="10">
        <v>69.5</v>
      </c>
      <c r="X6990" s="10">
        <v>1652.1</v>
      </c>
      <c r="Y6990" s="10" t="s">
        <v>24</v>
      </c>
      <c r="Z6990" s="11">
        <f t="shared" si="548"/>
        <v>0</v>
      </c>
      <c r="AA6990" s="11" t="str">
        <f t="shared" si="549"/>
        <v>J_16AY+_Using_MM</v>
      </c>
    </row>
    <row r="6991" spans="1:27">
      <c r="A6991" s="10" t="s">
        <v>7026</v>
      </c>
      <c r="B6991" s="10" t="s">
        <v>22</v>
      </c>
      <c r="C6991" s="10">
        <v>0</v>
      </c>
      <c r="D6991" s="11" t="str">
        <f t="shared" si="545"/>
        <v>J</v>
      </c>
      <c r="E6991" s="10" t="s">
        <v>23</v>
      </c>
      <c r="F6991" s="10" t="s">
        <v>23</v>
      </c>
      <c r="G6991" s="10">
        <v>20</v>
      </c>
      <c r="H6991" s="11" t="str">
        <f t="shared" si="546"/>
        <v>_16AY+</v>
      </c>
      <c r="I6991" s="10" t="s">
        <v>23</v>
      </c>
      <c r="J6991" s="10" t="s">
        <v>23</v>
      </c>
      <c r="K6991" s="10" t="s">
        <v>26</v>
      </c>
      <c r="L6991" s="10" t="s">
        <v>23</v>
      </c>
      <c r="M6991" s="10" t="s">
        <v>24</v>
      </c>
      <c r="N6991" s="10" t="s">
        <v>24</v>
      </c>
      <c r="O6991" s="10" t="s">
        <v>24</v>
      </c>
      <c r="P6991" s="11" t="str">
        <f t="shared" si="547"/>
        <v>_Using</v>
      </c>
      <c r="Q6991" s="10" t="s">
        <v>23</v>
      </c>
      <c r="R6991" s="10" t="s">
        <v>23</v>
      </c>
      <c r="S6991" s="10" t="s">
        <v>31</v>
      </c>
      <c r="T6991" s="11" t="str" cm="1">
        <f t="array" ref="T6991">_xlfn.IFS(S6991="Month-to-month","_MM",S6991="One year","_OY",S6991="Two year","_TY")</f>
        <v>_OY</v>
      </c>
      <c r="U6991" s="10" t="s">
        <v>24</v>
      </c>
      <c r="V6991" s="10" t="s">
        <v>35</v>
      </c>
      <c r="W6991" s="10">
        <v>76</v>
      </c>
      <c r="X6991" s="10">
        <v>1588.75</v>
      </c>
      <c r="Y6991" s="10" t="s">
        <v>24</v>
      </c>
      <c r="Z6991" s="11">
        <f t="shared" si="548"/>
        <v>0</v>
      </c>
      <c r="AA6991" s="11" t="str">
        <f t="shared" si="549"/>
        <v>J_16AY+_Using_OY</v>
      </c>
    </row>
    <row r="6992" spans="1:27">
      <c r="A6992" s="10" t="s">
        <v>7027</v>
      </c>
      <c r="B6992" s="10" t="s">
        <v>30</v>
      </c>
      <c r="C6992" s="10">
        <v>0</v>
      </c>
      <c r="D6992" s="11" t="str">
        <f t="shared" si="545"/>
        <v>J</v>
      </c>
      <c r="E6992" s="10" t="s">
        <v>23</v>
      </c>
      <c r="F6992" s="10" t="s">
        <v>24</v>
      </c>
      <c r="G6992" s="10">
        <v>36</v>
      </c>
      <c r="H6992" s="11" t="str">
        <f t="shared" si="546"/>
        <v>_16AY+</v>
      </c>
      <c r="I6992" s="10" t="s">
        <v>23</v>
      </c>
      <c r="J6992" s="10" t="s">
        <v>24</v>
      </c>
      <c r="K6992" s="10" t="s">
        <v>37</v>
      </c>
      <c r="L6992" s="10" t="s">
        <v>23</v>
      </c>
      <c r="M6992" s="10" t="s">
        <v>24</v>
      </c>
      <c r="N6992" s="10" t="s">
        <v>24</v>
      </c>
      <c r="O6992" s="10" t="s">
        <v>24</v>
      </c>
      <c r="P6992" s="11" t="str">
        <f t="shared" si="547"/>
        <v>_Using</v>
      </c>
      <c r="Q6992" s="10" t="s">
        <v>23</v>
      </c>
      <c r="R6992" s="10" t="s">
        <v>23</v>
      </c>
      <c r="S6992" s="10" t="s">
        <v>27</v>
      </c>
      <c r="T6992" s="11" t="str" cm="1">
        <f t="array" ref="T6992">_xlfn.IFS(S6992="Month-to-month","_MM",S6992="One year","_OY",S6992="Two year","_TY")</f>
        <v>_MM</v>
      </c>
      <c r="U6992" s="10" t="s">
        <v>23</v>
      </c>
      <c r="V6992" s="10" t="s">
        <v>28</v>
      </c>
      <c r="W6992" s="10">
        <v>93.6</v>
      </c>
      <c r="X6992" s="10">
        <v>3366.05</v>
      </c>
      <c r="Y6992" s="10" t="s">
        <v>24</v>
      </c>
      <c r="Z6992" s="11">
        <f t="shared" si="548"/>
        <v>0</v>
      </c>
      <c r="AA6992" s="11" t="str">
        <f t="shared" si="549"/>
        <v>J_16AY+_Using_MM</v>
      </c>
    </row>
    <row r="6993" spans="1:27">
      <c r="A6993" s="10" t="s">
        <v>7028</v>
      </c>
      <c r="B6993" s="10" t="s">
        <v>22</v>
      </c>
      <c r="C6993" s="10">
        <v>0</v>
      </c>
      <c r="D6993" s="11" t="str">
        <f t="shared" si="545"/>
        <v>J</v>
      </c>
      <c r="E6993" s="10" t="s">
        <v>24</v>
      </c>
      <c r="F6993" s="10" t="s">
        <v>24</v>
      </c>
      <c r="G6993" s="10">
        <v>8</v>
      </c>
      <c r="H6993" s="11" t="str">
        <f t="shared" si="546"/>
        <v>_16AY</v>
      </c>
      <c r="I6993" s="10" t="s">
        <v>23</v>
      </c>
      <c r="J6993" s="10" t="s">
        <v>23</v>
      </c>
      <c r="K6993" s="10" t="s">
        <v>37</v>
      </c>
      <c r="L6993" s="10" t="s">
        <v>24</v>
      </c>
      <c r="M6993" s="10" t="s">
        <v>24</v>
      </c>
      <c r="N6993" s="10" t="s">
        <v>24</v>
      </c>
      <c r="O6993" s="10" t="s">
        <v>24</v>
      </c>
      <c r="P6993" s="11" t="str">
        <f t="shared" si="547"/>
        <v>_NotUsing</v>
      </c>
      <c r="Q6993" s="10" t="s">
        <v>23</v>
      </c>
      <c r="R6993" s="10" t="s">
        <v>23</v>
      </c>
      <c r="S6993" s="10" t="s">
        <v>27</v>
      </c>
      <c r="T6993" s="11" t="str" cm="1">
        <f t="array" ref="T6993">_xlfn.IFS(S6993="Month-to-month","_MM",S6993="One year","_OY",S6993="Two year","_TY")</f>
        <v>_MM</v>
      </c>
      <c r="U6993" s="10" t="s">
        <v>24</v>
      </c>
      <c r="V6993" s="10" t="s">
        <v>35</v>
      </c>
      <c r="W6993" s="10">
        <v>95.65</v>
      </c>
      <c r="X6993" s="10">
        <v>778.1</v>
      </c>
      <c r="Y6993" s="10" t="s">
        <v>23</v>
      </c>
      <c r="Z6993" s="11">
        <f t="shared" si="548"/>
        <v>1</v>
      </c>
      <c r="AA6993" s="11" t="str">
        <f t="shared" si="549"/>
        <v>J_16AY_NotUsing_MM</v>
      </c>
    </row>
    <row r="6994" spans="1:27">
      <c r="A6994" s="10" t="s">
        <v>7029</v>
      </c>
      <c r="B6994" s="10" t="s">
        <v>30</v>
      </c>
      <c r="C6994" s="10">
        <v>0</v>
      </c>
      <c r="D6994" s="11" t="str">
        <f t="shared" si="545"/>
        <v>J</v>
      </c>
      <c r="E6994" s="10" t="s">
        <v>23</v>
      </c>
      <c r="F6994" s="10" t="s">
        <v>23</v>
      </c>
      <c r="G6994" s="10">
        <v>71</v>
      </c>
      <c r="H6994" s="11" t="str">
        <f t="shared" si="546"/>
        <v>_16AY+</v>
      </c>
      <c r="I6994" s="10" t="s">
        <v>23</v>
      </c>
      <c r="J6994" s="10" t="s">
        <v>23</v>
      </c>
      <c r="K6994" s="10" t="s">
        <v>37</v>
      </c>
      <c r="L6994" s="10" t="s">
        <v>24</v>
      </c>
      <c r="M6994" s="10" t="s">
        <v>23</v>
      </c>
      <c r="N6994" s="10" t="s">
        <v>24</v>
      </c>
      <c r="O6994" s="10" t="s">
        <v>24</v>
      </c>
      <c r="P6994" s="11" t="str">
        <f t="shared" si="547"/>
        <v>_Using</v>
      </c>
      <c r="Q6994" s="10" t="s">
        <v>23</v>
      </c>
      <c r="R6994" s="10" t="s">
        <v>23</v>
      </c>
      <c r="S6994" s="10" t="s">
        <v>31</v>
      </c>
      <c r="T6994" s="11" t="str" cm="1">
        <f t="array" ref="T6994">_xlfn.IFS(S6994="Month-to-month","_MM",S6994="One year","_OY",S6994="Two year","_TY")</f>
        <v>_OY</v>
      </c>
      <c r="U6994" s="10" t="s">
        <v>24</v>
      </c>
      <c r="V6994" s="10" t="s">
        <v>35</v>
      </c>
      <c r="W6994" s="10">
        <v>100.55</v>
      </c>
      <c r="X6994" s="10">
        <v>7113.75</v>
      </c>
      <c r="Y6994" s="10" t="s">
        <v>24</v>
      </c>
      <c r="Z6994" s="11">
        <f t="shared" si="548"/>
        <v>0</v>
      </c>
      <c r="AA6994" s="11" t="str">
        <f t="shared" si="549"/>
        <v>J_16AY+_Using_OY</v>
      </c>
    </row>
    <row r="6995" spans="1:27">
      <c r="A6995" s="10" t="s">
        <v>7030</v>
      </c>
      <c r="B6995" s="10" t="s">
        <v>22</v>
      </c>
      <c r="C6995" s="10">
        <v>1</v>
      </c>
      <c r="D6995" s="11" t="str">
        <f t="shared" si="545"/>
        <v>S</v>
      </c>
      <c r="E6995" s="10" t="s">
        <v>23</v>
      </c>
      <c r="F6995" s="10" t="s">
        <v>24</v>
      </c>
      <c r="G6995" s="10">
        <v>50</v>
      </c>
      <c r="H6995" s="11" t="str">
        <f t="shared" si="546"/>
        <v>_16AY+</v>
      </c>
      <c r="I6995" s="10" t="s">
        <v>23</v>
      </c>
      <c r="J6995" s="10" t="s">
        <v>23</v>
      </c>
      <c r="K6995" s="10" t="s">
        <v>37</v>
      </c>
      <c r="L6995" s="10" t="s">
        <v>24</v>
      </c>
      <c r="M6995" s="10" t="s">
        <v>23</v>
      </c>
      <c r="N6995" s="10" t="s">
        <v>24</v>
      </c>
      <c r="O6995" s="10" t="s">
        <v>24</v>
      </c>
      <c r="P6995" s="11" t="str">
        <f t="shared" si="547"/>
        <v>_Using</v>
      </c>
      <c r="Q6995" s="10" t="s">
        <v>23</v>
      </c>
      <c r="R6995" s="10" t="s">
        <v>24</v>
      </c>
      <c r="S6995" s="10" t="s">
        <v>27</v>
      </c>
      <c r="T6995" s="11" t="str" cm="1">
        <f t="array" ref="T6995">_xlfn.IFS(S6995="Month-to-month","_MM",S6995="One year","_OY",S6995="Two year","_TY")</f>
        <v>_MM</v>
      </c>
      <c r="U6995" s="10" t="s">
        <v>23</v>
      </c>
      <c r="V6995" s="10" t="s">
        <v>28</v>
      </c>
      <c r="W6995" s="10">
        <v>88.05</v>
      </c>
      <c r="X6995" s="10">
        <v>4367.3500000000004</v>
      </c>
      <c r="Y6995" s="10" t="s">
        <v>23</v>
      </c>
      <c r="Z6995" s="11">
        <f t="shared" si="548"/>
        <v>1</v>
      </c>
      <c r="AA6995" s="11" t="str">
        <f t="shared" si="549"/>
        <v>S_16AY+_Using_MM</v>
      </c>
    </row>
    <row r="6996" spans="1:27">
      <c r="A6996" s="10" t="s">
        <v>7031</v>
      </c>
      <c r="B6996" s="10" t="s">
        <v>22</v>
      </c>
      <c r="C6996" s="10">
        <v>0</v>
      </c>
      <c r="D6996" s="11" t="str">
        <f t="shared" si="545"/>
        <v>J</v>
      </c>
      <c r="E6996" s="10" t="s">
        <v>23</v>
      </c>
      <c r="F6996" s="10" t="s">
        <v>23</v>
      </c>
      <c r="G6996" s="10">
        <v>43</v>
      </c>
      <c r="H6996" s="11" t="str">
        <f t="shared" si="546"/>
        <v>_16AY+</v>
      </c>
      <c r="I6996" s="10" t="s">
        <v>23</v>
      </c>
      <c r="J6996" s="10" t="s">
        <v>23</v>
      </c>
      <c r="K6996" s="10" t="s">
        <v>24</v>
      </c>
      <c r="L6996" s="10" t="s">
        <v>46</v>
      </c>
      <c r="M6996" s="10" t="s">
        <v>46</v>
      </c>
      <c r="N6996" s="10" t="s">
        <v>46</v>
      </c>
      <c r="O6996" s="10" t="s">
        <v>46</v>
      </c>
      <c r="P6996" s="11" t="str">
        <f t="shared" si="547"/>
        <v>_NotUsing</v>
      </c>
      <c r="Q6996" s="10" t="s">
        <v>46</v>
      </c>
      <c r="R6996" s="10" t="s">
        <v>46</v>
      </c>
      <c r="S6996" s="10" t="s">
        <v>31</v>
      </c>
      <c r="T6996" s="11" t="str" cm="1">
        <f t="array" ref="T6996">_xlfn.IFS(S6996="Month-to-month","_MM",S6996="One year","_OY",S6996="Two year","_TY")</f>
        <v>_OY</v>
      </c>
      <c r="U6996" s="10" t="s">
        <v>23</v>
      </c>
      <c r="V6996" s="10" t="s">
        <v>35</v>
      </c>
      <c r="W6996" s="10">
        <v>24.45</v>
      </c>
      <c r="X6996" s="10">
        <v>993.15</v>
      </c>
      <c r="Y6996" s="10" t="s">
        <v>24</v>
      </c>
      <c r="Z6996" s="11">
        <f t="shared" si="548"/>
        <v>0</v>
      </c>
      <c r="AA6996" s="11" t="str">
        <f t="shared" si="549"/>
        <v>J_16AY+_NotUsing_OY</v>
      </c>
    </row>
    <row r="6997" spans="1:27">
      <c r="A6997" s="10" t="s">
        <v>7032</v>
      </c>
      <c r="B6997" s="10" t="s">
        <v>30</v>
      </c>
      <c r="C6997" s="10">
        <v>0</v>
      </c>
      <c r="D6997" s="11" t="str">
        <f t="shared" si="545"/>
        <v>J</v>
      </c>
      <c r="E6997" s="10" t="s">
        <v>24</v>
      </c>
      <c r="F6997" s="10" t="s">
        <v>23</v>
      </c>
      <c r="G6997" s="10">
        <v>57</v>
      </c>
      <c r="H6997" s="11" t="str">
        <f t="shared" si="546"/>
        <v>_16AY+</v>
      </c>
      <c r="I6997" s="10" t="s">
        <v>23</v>
      </c>
      <c r="J6997" s="10" t="s">
        <v>23</v>
      </c>
      <c r="K6997" s="10" t="s">
        <v>26</v>
      </c>
      <c r="L6997" s="10" t="s">
        <v>23</v>
      </c>
      <c r="M6997" s="10" t="s">
        <v>23</v>
      </c>
      <c r="N6997" s="10" t="s">
        <v>23</v>
      </c>
      <c r="O6997" s="10" t="s">
        <v>23</v>
      </c>
      <c r="P6997" s="11" t="str">
        <f t="shared" si="547"/>
        <v>_Using</v>
      </c>
      <c r="Q6997" s="10" t="s">
        <v>23</v>
      </c>
      <c r="R6997" s="10" t="s">
        <v>23</v>
      </c>
      <c r="S6997" s="10" t="s">
        <v>47</v>
      </c>
      <c r="T6997" s="11" t="str" cm="1">
        <f t="array" ref="T6997">_xlfn.IFS(S6997="Month-to-month","_MM",S6997="One year","_OY",S6997="Two year","_TY")</f>
        <v>_TY</v>
      </c>
      <c r="U6997" s="10" t="s">
        <v>24</v>
      </c>
      <c r="V6997" s="10" t="s">
        <v>32</v>
      </c>
      <c r="W6997" s="10">
        <v>89.55</v>
      </c>
      <c r="X6997" s="10">
        <v>5012.3500000000004</v>
      </c>
      <c r="Y6997" s="10" t="s">
        <v>24</v>
      </c>
      <c r="Z6997" s="11">
        <f t="shared" si="548"/>
        <v>0</v>
      </c>
      <c r="AA6997" s="11" t="str">
        <f t="shared" si="549"/>
        <v>J_16AY+_Using_TY</v>
      </c>
    </row>
    <row r="6998" spans="1:27">
      <c r="A6998" s="10" t="s">
        <v>7033</v>
      </c>
      <c r="B6998" s="10" t="s">
        <v>22</v>
      </c>
      <c r="C6998" s="10">
        <v>0</v>
      </c>
      <c r="D6998" s="11" t="str">
        <f t="shared" si="545"/>
        <v>J</v>
      </c>
      <c r="E6998" s="10" t="s">
        <v>23</v>
      </c>
      <c r="F6998" s="10" t="s">
        <v>23</v>
      </c>
      <c r="G6998" s="10">
        <v>41</v>
      </c>
      <c r="H6998" s="11" t="str">
        <f t="shared" si="546"/>
        <v>_16AY+</v>
      </c>
      <c r="I6998" s="10" t="s">
        <v>23</v>
      </c>
      <c r="J6998" s="10" t="s">
        <v>24</v>
      </c>
      <c r="K6998" s="10" t="s">
        <v>26</v>
      </c>
      <c r="L6998" s="10" t="s">
        <v>24</v>
      </c>
      <c r="M6998" s="10" t="s">
        <v>23</v>
      </c>
      <c r="N6998" s="10" t="s">
        <v>24</v>
      </c>
      <c r="O6998" s="10" t="s">
        <v>23</v>
      </c>
      <c r="P6998" s="11" t="str">
        <f t="shared" si="547"/>
        <v>_Using</v>
      </c>
      <c r="Q6998" s="10" t="s">
        <v>24</v>
      </c>
      <c r="R6998" s="10" t="s">
        <v>23</v>
      </c>
      <c r="S6998" s="10" t="s">
        <v>31</v>
      </c>
      <c r="T6998" s="11" t="str" cm="1">
        <f t="array" ref="T6998">_xlfn.IFS(S6998="Month-to-month","_MM",S6998="One year","_OY",S6998="Two year","_TY")</f>
        <v>_OY</v>
      </c>
      <c r="U6998" s="10" t="s">
        <v>23</v>
      </c>
      <c r="V6998" s="10" t="s">
        <v>35</v>
      </c>
      <c r="W6998" s="10">
        <v>66.5</v>
      </c>
      <c r="X6998" s="10">
        <v>2728.6</v>
      </c>
      <c r="Y6998" s="10" t="s">
        <v>23</v>
      </c>
      <c r="Z6998" s="11">
        <f t="shared" si="548"/>
        <v>1</v>
      </c>
      <c r="AA6998" s="11" t="str">
        <f t="shared" si="549"/>
        <v>J_16AY+_Using_OY</v>
      </c>
    </row>
    <row r="6999" spans="1:27">
      <c r="A6999" s="10" t="s">
        <v>7034</v>
      </c>
      <c r="B6999" s="10" t="s">
        <v>22</v>
      </c>
      <c r="C6999" s="10">
        <v>0</v>
      </c>
      <c r="D6999" s="11" t="str">
        <f t="shared" si="545"/>
        <v>J</v>
      </c>
      <c r="E6999" s="10" t="s">
        <v>23</v>
      </c>
      <c r="F6999" s="10" t="s">
        <v>24</v>
      </c>
      <c r="G6999" s="10">
        <v>27</v>
      </c>
      <c r="H6999" s="11" t="str">
        <f t="shared" si="546"/>
        <v>_16AY+</v>
      </c>
      <c r="I6999" s="10" t="s">
        <v>23</v>
      </c>
      <c r="J6999" s="10" t="s">
        <v>24</v>
      </c>
      <c r="K6999" s="10" t="s">
        <v>37</v>
      </c>
      <c r="L6999" s="10" t="s">
        <v>24</v>
      </c>
      <c r="M6999" s="10" t="s">
        <v>23</v>
      </c>
      <c r="N6999" s="10" t="s">
        <v>24</v>
      </c>
      <c r="O6999" s="10" t="s">
        <v>24</v>
      </c>
      <c r="P6999" s="11" t="str">
        <f t="shared" si="547"/>
        <v>_Using</v>
      </c>
      <c r="Q6999" s="10" t="s">
        <v>24</v>
      </c>
      <c r="R6999" s="10" t="s">
        <v>24</v>
      </c>
      <c r="S6999" s="10" t="s">
        <v>27</v>
      </c>
      <c r="T6999" s="11" t="str" cm="1">
        <f t="array" ref="T6999">_xlfn.IFS(S6999="Month-to-month","_MM",S6999="One year","_OY",S6999="Two year","_TY")</f>
        <v>_MM</v>
      </c>
      <c r="U6999" s="10" t="s">
        <v>23</v>
      </c>
      <c r="V6999" s="10" t="s">
        <v>28</v>
      </c>
      <c r="W6999" s="10">
        <v>76.099999999999994</v>
      </c>
      <c r="X6999" s="10">
        <v>2093.4</v>
      </c>
      <c r="Y6999" s="10" t="s">
        <v>24</v>
      </c>
      <c r="Z6999" s="11">
        <f t="shared" si="548"/>
        <v>0</v>
      </c>
      <c r="AA6999" s="11" t="str">
        <f t="shared" si="549"/>
        <v>J_16AY+_Using_MM</v>
      </c>
    </row>
    <row r="7000" spans="1:27">
      <c r="A7000" s="10" t="s">
        <v>7035</v>
      </c>
      <c r="B7000" s="10" t="s">
        <v>22</v>
      </c>
      <c r="C7000" s="10">
        <v>0</v>
      </c>
      <c r="D7000" s="11" t="str">
        <f t="shared" si="545"/>
        <v>J</v>
      </c>
      <c r="E7000" s="10" t="s">
        <v>24</v>
      </c>
      <c r="F7000" s="10" t="s">
        <v>24</v>
      </c>
      <c r="G7000" s="10">
        <v>13</v>
      </c>
      <c r="H7000" s="11" t="str">
        <f t="shared" si="546"/>
        <v>_16AY</v>
      </c>
      <c r="I7000" s="10" t="s">
        <v>23</v>
      </c>
      <c r="J7000" s="10" t="s">
        <v>24</v>
      </c>
      <c r="K7000" s="10" t="s">
        <v>37</v>
      </c>
      <c r="L7000" s="10" t="s">
        <v>24</v>
      </c>
      <c r="M7000" s="10" t="s">
        <v>24</v>
      </c>
      <c r="N7000" s="10" t="s">
        <v>24</v>
      </c>
      <c r="O7000" s="10" t="s">
        <v>24</v>
      </c>
      <c r="P7000" s="11" t="str">
        <f t="shared" si="547"/>
        <v>_NotUsing</v>
      </c>
      <c r="Q7000" s="10" t="s">
        <v>24</v>
      </c>
      <c r="R7000" s="10" t="s">
        <v>23</v>
      </c>
      <c r="S7000" s="10" t="s">
        <v>27</v>
      </c>
      <c r="T7000" s="11" t="str" cm="1">
        <f t="array" ref="T7000">_xlfn.IFS(S7000="Month-to-month","_MM",S7000="One year","_OY",S7000="Two year","_TY")</f>
        <v>_MM</v>
      </c>
      <c r="U7000" s="10" t="s">
        <v>23</v>
      </c>
      <c r="V7000" s="10" t="s">
        <v>28</v>
      </c>
      <c r="W7000" s="10">
        <v>80.5</v>
      </c>
      <c r="X7000" s="10">
        <v>1011.8</v>
      </c>
      <c r="Y7000" s="10" t="s">
        <v>24</v>
      </c>
      <c r="Z7000" s="11">
        <f t="shared" si="548"/>
        <v>0</v>
      </c>
      <c r="AA7000" s="11" t="str">
        <f t="shared" si="549"/>
        <v>J_16AY_NotUsing_MM</v>
      </c>
    </row>
    <row r="7001" spans="1:27">
      <c r="A7001" s="10" t="s">
        <v>7036</v>
      </c>
      <c r="B7001" s="10" t="s">
        <v>30</v>
      </c>
      <c r="C7001" s="10">
        <v>0</v>
      </c>
      <c r="D7001" s="11" t="str">
        <f t="shared" si="545"/>
        <v>J</v>
      </c>
      <c r="E7001" s="10" t="s">
        <v>24</v>
      </c>
      <c r="F7001" s="10" t="s">
        <v>24</v>
      </c>
      <c r="G7001" s="10">
        <v>3</v>
      </c>
      <c r="H7001" s="11" t="str">
        <f t="shared" si="546"/>
        <v>_6AY</v>
      </c>
      <c r="I7001" s="10" t="s">
        <v>24</v>
      </c>
      <c r="J7001" s="10" t="s">
        <v>25</v>
      </c>
      <c r="K7001" s="10" t="s">
        <v>26</v>
      </c>
      <c r="L7001" s="10" t="s">
        <v>23</v>
      </c>
      <c r="M7001" s="10" t="s">
        <v>23</v>
      </c>
      <c r="N7001" s="10" t="s">
        <v>24</v>
      </c>
      <c r="O7001" s="10" t="s">
        <v>24</v>
      </c>
      <c r="P7001" s="11" t="str">
        <f t="shared" si="547"/>
        <v>_Using</v>
      </c>
      <c r="Q7001" s="10" t="s">
        <v>24</v>
      </c>
      <c r="R7001" s="10" t="s">
        <v>24</v>
      </c>
      <c r="S7001" s="10" t="s">
        <v>27</v>
      </c>
      <c r="T7001" s="11" t="str" cm="1">
        <f t="array" ref="T7001">_xlfn.IFS(S7001="Month-to-month","_MM",S7001="One year","_OY",S7001="Two year","_TY")</f>
        <v>_MM</v>
      </c>
      <c r="U7001" s="10" t="s">
        <v>23</v>
      </c>
      <c r="V7001" s="10" t="s">
        <v>32</v>
      </c>
      <c r="W7001" s="10">
        <v>35.450000000000003</v>
      </c>
      <c r="X7001" s="10">
        <v>106.85</v>
      </c>
      <c r="Y7001" s="10" t="s">
        <v>23</v>
      </c>
      <c r="Z7001" s="11">
        <f t="shared" si="548"/>
        <v>1</v>
      </c>
      <c r="AA7001" s="11" t="str">
        <f t="shared" si="549"/>
        <v>J_6AY_Using_MM</v>
      </c>
    </row>
    <row r="7002" spans="1:27">
      <c r="A7002" s="10" t="s">
        <v>7037</v>
      </c>
      <c r="B7002" s="10" t="s">
        <v>22</v>
      </c>
      <c r="C7002" s="10">
        <v>0</v>
      </c>
      <c r="D7002" s="11" t="str">
        <f t="shared" si="545"/>
        <v>J</v>
      </c>
      <c r="E7002" s="10" t="s">
        <v>24</v>
      </c>
      <c r="F7002" s="10" t="s">
        <v>24</v>
      </c>
      <c r="G7002" s="10">
        <v>67</v>
      </c>
      <c r="H7002" s="11" t="str">
        <f t="shared" si="546"/>
        <v>_16AY+</v>
      </c>
      <c r="I7002" s="10" t="s">
        <v>23</v>
      </c>
      <c r="J7002" s="10" t="s">
        <v>24</v>
      </c>
      <c r="K7002" s="10" t="s">
        <v>24</v>
      </c>
      <c r="L7002" s="10" t="s">
        <v>46</v>
      </c>
      <c r="M7002" s="10" t="s">
        <v>46</v>
      </c>
      <c r="N7002" s="10" t="s">
        <v>46</v>
      </c>
      <c r="O7002" s="10" t="s">
        <v>46</v>
      </c>
      <c r="P7002" s="11" t="str">
        <f t="shared" si="547"/>
        <v>_NotUsing</v>
      </c>
      <c r="Q7002" s="10" t="s">
        <v>46</v>
      </c>
      <c r="R7002" s="10" t="s">
        <v>46</v>
      </c>
      <c r="S7002" s="10" t="s">
        <v>31</v>
      </c>
      <c r="T7002" s="11" t="str" cm="1">
        <f t="array" ref="T7002">_xlfn.IFS(S7002="Month-to-month","_MM",S7002="One year","_OY",S7002="Two year","_TY")</f>
        <v>_OY</v>
      </c>
      <c r="U7002" s="10" t="s">
        <v>24</v>
      </c>
      <c r="V7002" s="10" t="s">
        <v>28</v>
      </c>
      <c r="W7002" s="10">
        <v>20.55</v>
      </c>
      <c r="X7002" s="10">
        <v>1343.4</v>
      </c>
      <c r="Y7002" s="10" t="s">
        <v>24</v>
      </c>
      <c r="Z7002" s="11">
        <f t="shared" si="548"/>
        <v>0</v>
      </c>
      <c r="AA7002" s="11" t="str">
        <f t="shared" si="549"/>
        <v>J_16AY+_NotUsing_OY</v>
      </c>
    </row>
    <row r="7003" spans="1:27">
      <c r="A7003" s="10" t="s">
        <v>7038</v>
      </c>
      <c r="B7003" s="10" t="s">
        <v>30</v>
      </c>
      <c r="C7003" s="10">
        <v>0</v>
      </c>
      <c r="D7003" s="11" t="str">
        <f t="shared" si="545"/>
        <v>J</v>
      </c>
      <c r="E7003" s="10" t="s">
        <v>24</v>
      </c>
      <c r="F7003" s="10" t="s">
        <v>24</v>
      </c>
      <c r="G7003" s="10">
        <v>3</v>
      </c>
      <c r="H7003" s="11" t="str">
        <f t="shared" si="546"/>
        <v>_6AY</v>
      </c>
      <c r="I7003" s="10" t="s">
        <v>23</v>
      </c>
      <c r="J7003" s="10" t="s">
        <v>24</v>
      </c>
      <c r="K7003" s="10" t="s">
        <v>26</v>
      </c>
      <c r="L7003" s="10" t="s">
        <v>24</v>
      </c>
      <c r="M7003" s="10" t="s">
        <v>23</v>
      </c>
      <c r="N7003" s="10" t="s">
        <v>24</v>
      </c>
      <c r="O7003" s="10" t="s">
        <v>24</v>
      </c>
      <c r="P7003" s="11" t="str">
        <f t="shared" si="547"/>
        <v>_Using</v>
      </c>
      <c r="Q7003" s="10" t="s">
        <v>24</v>
      </c>
      <c r="R7003" s="10" t="s">
        <v>24</v>
      </c>
      <c r="S7003" s="10" t="s">
        <v>27</v>
      </c>
      <c r="T7003" s="11" t="str" cm="1">
        <f t="array" ref="T7003">_xlfn.IFS(S7003="Month-to-month","_MM",S7003="One year","_OY",S7003="Two year","_TY")</f>
        <v>_MM</v>
      </c>
      <c r="U7003" s="10" t="s">
        <v>23</v>
      </c>
      <c r="V7003" s="10" t="s">
        <v>32</v>
      </c>
      <c r="W7003" s="10">
        <v>49.9</v>
      </c>
      <c r="X7003" s="10">
        <v>130.1</v>
      </c>
      <c r="Y7003" s="10" t="s">
        <v>23</v>
      </c>
      <c r="Z7003" s="11">
        <f t="shared" si="548"/>
        <v>1</v>
      </c>
      <c r="AA7003" s="11" t="str">
        <f t="shared" si="549"/>
        <v>J_6AY_Using_MM</v>
      </c>
    </row>
    <row r="7004" spans="1:27">
      <c r="A7004" s="10" t="s">
        <v>7039</v>
      </c>
      <c r="B7004" s="10" t="s">
        <v>22</v>
      </c>
      <c r="C7004" s="10">
        <v>0</v>
      </c>
      <c r="D7004" s="11" t="str">
        <f t="shared" si="545"/>
        <v>J</v>
      </c>
      <c r="E7004" s="10" t="s">
        <v>23</v>
      </c>
      <c r="F7004" s="10" t="s">
        <v>24</v>
      </c>
      <c r="G7004" s="10">
        <v>64</v>
      </c>
      <c r="H7004" s="11" t="str">
        <f t="shared" si="546"/>
        <v>_16AY+</v>
      </c>
      <c r="I7004" s="10" t="s">
        <v>23</v>
      </c>
      <c r="J7004" s="10" t="s">
        <v>23</v>
      </c>
      <c r="K7004" s="10" t="s">
        <v>37</v>
      </c>
      <c r="L7004" s="10" t="s">
        <v>24</v>
      </c>
      <c r="M7004" s="10" t="s">
        <v>23</v>
      </c>
      <c r="N7004" s="10" t="s">
        <v>24</v>
      </c>
      <c r="O7004" s="10" t="s">
        <v>23</v>
      </c>
      <c r="P7004" s="11" t="str">
        <f t="shared" si="547"/>
        <v>_Using</v>
      </c>
      <c r="Q7004" s="10" t="s">
        <v>23</v>
      </c>
      <c r="R7004" s="10" t="s">
        <v>23</v>
      </c>
      <c r="S7004" s="10" t="s">
        <v>47</v>
      </c>
      <c r="T7004" s="11" t="str" cm="1">
        <f t="array" ref="T7004">_xlfn.IFS(S7004="Month-to-month","_MM",S7004="One year","_OY",S7004="Two year","_TY")</f>
        <v>_TY</v>
      </c>
      <c r="U7004" s="10" t="s">
        <v>23</v>
      </c>
      <c r="V7004" s="10" t="s">
        <v>35</v>
      </c>
      <c r="W7004" s="10">
        <v>105.4</v>
      </c>
      <c r="X7004" s="10">
        <v>6794.75</v>
      </c>
      <c r="Y7004" s="10" t="s">
        <v>24</v>
      </c>
      <c r="Z7004" s="11">
        <f t="shared" si="548"/>
        <v>0</v>
      </c>
      <c r="AA7004" s="11" t="str">
        <f t="shared" si="549"/>
        <v>J_16AY+_Using_TY</v>
      </c>
    </row>
    <row r="7005" spans="1:27">
      <c r="A7005" s="10" t="s">
        <v>7040</v>
      </c>
      <c r="B7005" s="10" t="s">
        <v>30</v>
      </c>
      <c r="C7005" s="10">
        <v>0</v>
      </c>
      <c r="D7005" s="11" t="str">
        <f t="shared" si="545"/>
        <v>J</v>
      </c>
      <c r="E7005" s="10" t="s">
        <v>24</v>
      </c>
      <c r="F7005" s="10" t="s">
        <v>24</v>
      </c>
      <c r="G7005" s="10">
        <v>26</v>
      </c>
      <c r="H7005" s="11" t="str">
        <f t="shared" si="546"/>
        <v>_16AY+</v>
      </c>
      <c r="I7005" s="10" t="s">
        <v>24</v>
      </c>
      <c r="J7005" s="10" t="s">
        <v>25</v>
      </c>
      <c r="K7005" s="10" t="s">
        <v>26</v>
      </c>
      <c r="L7005" s="10" t="s">
        <v>24</v>
      </c>
      <c r="M7005" s="10" t="s">
        <v>24</v>
      </c>
      <c r="N7005" s="10" t="s">
        <v>23</v>
      </c>
      <c r="O7005" s="10" t="s">
        <v>23</v>
      </c>
      <c r="P7005" s="11" t="str">
        <f t="shared" si="547"/>
        <v>_Using</v>
      </c>
      <c r="Q7005" s="10" t="s">
        <v>24</v>
      </c>
      <c r="R7005" s="10" t="s">
        <v>24</v>
      </c>
      <c r="S7005" s="10" t="s">
        <v>27</v>
      </c>
      <c r="T7005" s="11" t="str" cm="1">
        <f t="array" ref="T7005">_xlfn.IFS(S7005="Month-to-month","_MM",S7005="One year","_OY",S7005="Two year","_TY")</f>
        <v>_MM</v>
      </c>
      <c r="U7005" s="10" t="s">
        <v>24</v>
      </c>
      <c r="V7005" s="10" t="s">
        <v>28</v>
      </c>
      <c r="W7005" s="10">
        <v>35.75</v>
      </c>
      <c r="X7005" s="10">
        <v>1022.5</v>
      </c>
      <c r="Y7005" s="10" t="s">
        <v>24</v>
      </c>
      <c r="Z7005" s="11">
        <f t="shared" si="548"/>
        <v>0</v>
      </c>
      <c r="AA7005" s="11" t="str">
        <f t="shared" si="549"/>
        <v>J_16AY+_Using_MM</v>
      </c>
    </row>
    <row r="7006" spans="1:27">
      <c r="A7006" s="10" t="s">
        <v>7041</v>
      </c>
      <c r="B7006" s="10" t="s">
        <v>30</v>
      </c>
      <c r="C7006" s="10">
        <v>0</v>
      </c>
      <c r="D7006" s="11" t="str">
        <f t="shared" si="545"/>
        <v>J</v>
      </c>
      <c r="E7006" s="10" t="s">
        <v>24</v>
      </c>
      <c r="F7006" s="10" t="s">
        <v>24</v>
      </c>
      <c r="G7006" s="10">
        <v>38</v>
      </c>
      <c r="H7006" s="11" t="str">
        <f t="shared" si="546"/>
        <v>_16AY+</v>
      </c>
      <c r="I7006" s="10" t="s">
        <v>23</v>
      </c>
      <c r="J7006" s="10" t="s">
        <v>23</v>
      </c>
      <c r="K7006" s="10" t="s">
        <v>37</v>
      </c>
      <c r="L7006" s="10" t="s">
        <v>24</v>
      </c>
      <c r="M7006" s="10" t="s">
        <v>23</v>
      </c>
      <c r="N7006" s="10" t="s">
        <v>23</v>
      </c>
      <c r="O7006" s="10" t="s">
        <v>24</v>
      </c>
      <c r="P7006" s="11" t="str">
        <f t="shared" si="547"/>
        <v>_Using</v>
      </c>
      <c r="Q7006" s="10" t="s">
        <v>24</v>
      </c>
      <c r="R7006" s="10" t="s">
        <v>23</v>
      </c>
      <c r="S7006" s="10" t="s">
        <v>27</v>
      </c>
      <c r="T7006" s="11" t="str" cm="1">
        <f t="array" ref="T7006">_xlfn.IFS(S7006="Month-to-month","_MM",S7006="One year","_OY",S7006="Two year","_TY")</f>
        <v>_MM</v>
      </c>
      <c r="U7006" s="10" t="s">
        <v>23</v>
      </c>
      <c r="V7006" s="10" t="s">
        <v>40</v>
      </c>
      <c r="W7006" s="10">
        <v>95.1</v>
      </c>
      <c r="X7006" s="10">
        <v>3691.2</v>
      </c>
      <c r="Y7006" s="10" t="s">
        <v>24</v>
      </c>
      <c r="Z7006" s="11">
        <f t="shared" si="548"/>
        <v>0</v>
      </c>
      <c r="AA7006" s="11" t="str">
        <f t="shared" si="549"/>
        <v>J_16AY+_Using_MM</v>
      </c>
    </row>
    <row r="7007" spans="1:27">
      <c r="A7007" s="10" t="s">
        <v>7042</v>
      </c>
      <c r="B7007" s="10" t="s">
        <v>30</v>
      </c>
      <c r="C7007" s="10">
        <v>0</v>
      </c>
      <c r="D7007" s="11" t="str">
        <f t="shared" si="545"/>
        <v>J</v>
      </c>
      <c r="E7007" s="10" t="s">
        <v>23</v>
      </c>
      <c r="F7007" s="10" t="s">
        <v>24</v>
      </c>
      <c r="G7007" s="10">
        <v>23</v>
      </c>
      <c r="H7007" s="11" t="str">
        <f t="shared" si="546"/>
        <v>_16AY+</v>
      </c>
      <c r="I7007" s="10" t="s">
        <v>23</v>
      </c>
      <c r="J7007" s="10" t="s">
        <v>24</v>
      </c>
      <c r="K7007" s="10" t="s">
        <v>24</v>
      </c>
      <c r="L7007" s="10" t="s">
        <v>46</v>
      </c>
      <c r="M7007" s="10" t="s">
        <v>46</v>
      </c>
      <c r="N7007" s="10" t="s">
        <v>46</v>
      </c>
      <c r="O7007" s="10" t="s">
        <v>46</v>
      </c>
      <c r="P7007" s="11" t="str">
        <f t="shared" si="547"/>
        <v>_NotUsing</v>
      </c>
      <c r="Q7007" s="10" t="s">
        <v>46</v>
      </c>
      <c r="R7007" s="10" t="s">
        <v>46</v>
      </c>
      <c r="S7007" s="10" t="s">
        <v>31</v>
      </c>
      <c r="T7007" s="11" t="str" cm="1">
        <f t="array" ref="T7007">_xlfn.IFS(S7007="Month-to-month","_MM",S7007="One year","_OY",S7007="Two year","_TY")</f>
        <v>_OY</v>
      </c>
      <c r="U7007" s="10" t="s">
        <v>24</v>
      </c>
      <c r="V7007" s="10" t="s">
        <v>40</v>
      </c>
      <c r="W7007" s="10">
        <v>19.3</v>
      </c>
      <c r="X7007" s="10">
        <v>486.2</v>
      </c>
      <c r="Y7007" s="10" t="s">
        <v>24</v>
      </c>
      <c r="Z7007" s="11">
        <f t="shared" si="548"/>
        <v>0</v>
      </c>
      <c r="AA7007" s="11" t="str">
        <f t="shared" si="549"/>
        <v>J_16AY+_NotUsing_OY</v>
      </c>
    </row>
    <row r="7008" spans="1:27">
      <c r="A7008" s="10" t="s">
        <v>7043</v>
      </c>
      <c r="B7008" s="10" t="s">
        <v>30</v>
      </c>
      <c r="C7008" s="10">
        <v>0</v>
      </c>
      <c r="D7008" s="11" t="str">
        <f t="shared" si="545"/>
        <v>J</v>
      </c>
      <c r="E7008" s="10" t="s">
        <v>24</v>
      </c>
      <c r="F7008" s="10" t="s">
        <v>24</v>
      </c>
      <c r="G7008" s="10">
        <v>40</v>
      </c>
      <c r="H7008" s="11" t="str">
        <f t="shared" si="546"/>
        <v>_16AY+</v>
      </c>
      <c r="I7008" s="10" t="s">
        <v>23</v>
      </c>
      <c r="J7008" s="10" t="s">
        <v>23</v>
      </c>
      <c r="K7008" s="10" t="s">
        <v>37</v>
      </c>
      <c r="L7008" s="10" t="s">
        <v>24</v>
      </c>
      <c r="M7008" s="10" t="s">
        <v>23</v>
      </c>
      <c r="N7008" s="10" t="s">
        <v>23</v>
      </c>
      <c r="O7008" s="10" t="s">
        <v>24</v>
      </c>
      <c r="P7008" s="11" t="str">
        <f t="shared" si="547"/>
        <v>_Using</v>
      </c>
      <c r="Q7008" s="10" t="s">
        <v>23</v>
      </c>
      <c r="R7008" s="10" t="s">
        <v>23</v>
      </c>
      <c r="S7008" s="10" t="s">
        <v>27</v>
      </c>
      <c r="T7008" s="11" t="str" cm="1">
        <f t="array" ref="T7008">_xlfn.IFS(S7008="Month-to-month","_MM",S7008="One year","_OY",S7008="Two year","_TY")</f>
        <v>_MM</v>
      </c>
      <c r="U7008" s="10" t="s">
        <v>23</v>
      </c>
      <c r="V7008" s="10" t="s">
        <v>40</v>
      </c>
      <c r="W7008" s="10">
        <v>104.5</v>
      </c>
      <c r="X7008" s="10">
        <v>4036.85</v>
      </c>
      <c r="Y7008" s="10" t="s">
        <v>23</v>
      </c>
      <c r="Z7008" s="11">
        <f t="shared" si="548"/>
        <v>1</v>
      </c>
      <c r="AA7008" s="11" t="str">
        <f t="shared" si="549"/>
        <v>J_16AY+_Using_MM</v>
      </c>
    </row>
    <row r="7009" spans="1:27">
      <c r="A7009" s="10" t="s">
        <v>7044</v>
      </c>
      <c r="B7009" s="10" t="s">
        <v>30</v>
      </c>
      <c r="C7009" s="10">
        <v>1</v>
      </c>
      <c r="D7009" s="11" t="str">
        <f t="shared" si="545"/>
        <v>S</v>
      </c>
      <c r="E7009" s="10" t="s">
        <v>23</v>
      </c>
      <c r="F7009" s="10" t="s">
        <v>24</v>
      </c>
      <c r="G7009" s="10">
        <v>72</v>
      </c>
      <c r="H7009" s="11" t="str">
        <f t="shared" si="546"/>
        <v>_16AY+</v>
      </c>
      <c r="I7009" s="10" t="s">
        <v>24</v>
      </c>
      <c r="J7009" s="10" t="s">
        <v>25</v>
      </c>
      <c r="K7009" s="10" t="s">
        <v>26</v>
      </c>
      <c r="L7009" s="10" t="s">
        <v>23</v>
      </c>
      <c r="M7009" s="10" t="s">
        <v>23</v>
      </c>
      <c r="N7009" s="10" t="s">
        <v>23</v>
      </c>
      <c r="O7009" s="10" t="s">
        <v>23</v>
      </c>
      <c r="P7009" s="11" t="str">
        <f t="shared" si="547"/>
        <v>_Using</v>
      </c>
      <c r="Q7009" s="10" t="s">
        <v>23</v>
      </c>
      <c r="R7009" s="10" t="s">
        <v>23</v>
      </c>
      <c r="S7009" s="10" t="s">
        <v>47</v>
      </c>
      <c r="T7009" s="11" t="str" cm="1">
        <f t="array" ref="T7009">_xlfn.IFS(S7009="Month-to-month","_MM",S7009="One year","_OY",S7009="Two year","_TY")</f>
        <v>_TY</v>
      </c>
      <c r="U7009" s="10" t="s">
        <v>23</v>
      </c>
      <c r="V7009" s="10" t="s">
        <v>35</v>
      </c>
      <c r="W7009" s="10">
        <v>63.1</v>
      </c>
      <c r="X7009" s="10">
        <v>4685.55</v>
      </c>
      <c r="Y7009" s="10" t="s">
        <v>24</v>
      </c>
      <c r="Z7009" s="11">
        <f t="shared" si="548"/>
        <v>0</v>
      </c>
      <c r="AA7009" s="11" t="str">
        <f t="shared" si="549"/>
        <v>S_16AY+_Using_TY</v>
      </c>
    </row>
    <row r="7010" spans="1:27">
      <c r="A7010" s="10" t="s">
        <v>7045</v>
      </c>
      <c r="B7010" s="10" t="s">
        <v>22</v>
      </c>
      <c r="C7010" s="10">
        <v>1</v>
      </c>
      <c r="D7010" s="11" t="str">
        <f t="shared" si="545"/>
        <v>S</v>
      </c>
      <c r="E7010" s="10" t="s">
        <v>24</v>
      </c>
      <c r="F7010" s="10" t="s">
        <v>24</v>
      </c>
      <c r="G7010" s="10">
        <v>3</v>
      </c>
      <c r="H7010" s="11" t="str">
        <f t="shared" si="546"/>
        <v>_6AY</v>
      </c>
      <c r="I7010" s="10" t="s">
        <v>23</v>
      </c>
      <c r="J7010" s="10" t="s">
        <v>23</v>
      </c>
      <c r="K7010" s="10" t="s">
        <v>37</v>
      </c>
      <c r="L7010" s="10" t="s">
        <v>24</v>
      </c>
      <c r="M7010" s="10" t="s">
        <v>24</v>
      </c>
      <c r="N7010" s="10" t="s">
        <v>24</v>
      </c>
      <c r="O7010" s="10" t="s">
        <v>24</v>
      </c>
      <c r="P7010" s="11" t="str">
        <f t="shared" si="547"/>
        <v>_NotUsing</v>
      </c>
      <c r="Q7010" s="10" t="s">
        <v>24</v>
      </c>
      <c r="R7010" s="10" t="s">
        <v>24</v>
      </c>
      <c r="S7010" s="10" t="s">
        <v>27</v>
      </c>
      <c r="T7010" s="11" t="str" cm="1">
        <f t="array" ref="T7010">_xlfn.IFS(S7010="Month-to-month","_MM",S7010="One year","_OY",S7010="Two year","_TY")</f>
        <v>_MM</v>
      </c>
      <c r="U7010" s="10" t="s">
        <v>23</v>
      </c>
      <c r="V7010" s="10" t="s">
        <v>40</v>
      </c>
      <c r="W7010" s="10">
        <v>75.05</v>
      </c>
      <c r="X7010" s="10">
        <v>256.25</v>
      </c>
      <c r="Y7010" s="10" t="s">
        <v>23</v>
      </c>
      <c r="Z7010" s="11">
        <f t="shared" si="548"/>
        <v>1</v>
      </c>
      <c r="AA7010" s="11" t="str">
        <f t="shared" si="549"/>
        <v>S_6AY_NotUsing_MM</v>
      </c>
    </row>
    <row r="7011" spans="1:27">
      <c r="A7011" s="10" t="s">
        <v>7046</v>
      </c>
      <c r="B7011" s="10" t="s">
        <v>30</v>
      </c>
      <c r="C7011" s="10">
        <v>0</v>
      </c>
      <c r="D7011" s="11" t="str">
        <f t="shared" si="545"/>
        <v>J</v>
      </c>
      <c r="E7011" s="10" t="s">
        <v>24</v>
      </c>
      <c r="F7011" s="10" t="s">
        <v>24</v>
      </c>
      <c r="G7011" s="10">
        <v>23</v>
      </c>
      <c r="H7011" s="11" t="str">
        <f t="shared" si="546"/>
        <v>_16AY+</v>
      </c>
      <c r="I7011" s="10" t="s">
        <v>23</v>
      </c>
      <c r="J7011" s="10" t="s">
        <v>23</v>
      </c>
      <c r="K7011" s="10" t="s">
        <v>37</v>
      </c>
      <c r="L7011" s="10" t="s">
        <v>24</v>
      </c>
      <c r="M7011" s="10" t="s">
        <v>24</v>
      </c>
      <c r="N7011" s="10" t="s">
        <v>23</v>
      </c>
      <c r="O7011" s="10" t="s">
        <v>24</v>
      </c>
      <c r="P7011" s="11" t="str">
        <f t="shared" si="547"/>
        <v>_Using</v>
      </c>
      <c r="Q7011" s="10" t="s">
        <v>24</v>
      </c>
      <c r="R7011" s="10" t="s">
        <v>24</v>
      </c>
      <c r="S7011" s="10" t="s">
        <v>27</v>
      </c>
      <c r="T7011" s="11" t="str" cm="1">
        <f t="array" ref="T7011">_xlfn.IFS(S7011="Month-to-month","_MM",S7011="One year","_OY",S7011="Two year","_TY")</f>
        <v>_MM</v>
      </c>
      <c r="U7011" s="10" t="s">
        <v>23</v>
      </c>
      <c r="V7011" s="10" t="s">
        <v>28</v>
      </c>
      <c r="W7011" s="10">
        <v>81</v>
      </c>
      <c r="X7011" s="10">
        <v>1917.1</v>
      </c>
      <c r="Y7011" s="10" t="s">
        <v>23</v>
      </c>
      <c r="Z7011" s="11">
        <f t="shared" si="548"/>
        <v>1</v>
      </c>
      <c r="AA7011" s="11" t="str">
        <f t="shared" si="549"/>
        <v>J_16AY+_Using_MM</v>
      </c>
    </row>
    <row r="7012" spans="1:27">
      <c r="A7012" s="10" t="s">
        <v>7047</v>
      </c>
      <c r="B7012" s="10" t="s">
        <v>22</v>
      </c>
      <c r="C7012" s="10">
        <v>1</v>
      </c>
      <c r="D7012" s="11" t="str">
        <f t="shared" si="545"/>
        <v>S</v>
      </c>
      <c r="E7012" s="10" t="s">
        <v>23</v>
      </c>
      <c r="F7012" s="10" t="s">
        <v>24</v>
      </c>
      <c r="G7012" s="10">
        <v>1</v>
      </c>
      <c r="H7012" s="11" t="str">
        <f t="shared" si="546"/>
        <v>_6AY</v>
      </c>
      <c r="I7012" s="10" t="s">
        <v>23</v>
      </c>
      <c r="J7012" s="10" t="s">
        <v>23</v>
      </c>
      <c r="K7012" s="10" t="s">
        <v>37</v>
      </c>
      <c r="L7012" s="10" t="s">
        <v>24</v>
      </c>
      <c r="M7012" s="10" t="s">
        <v>24</v>
      </c>
      <c r="N7012" s="10" t="s">
        <v>24</v>
      </c>
      <c r="O7012" s="10" t="s">
        <v>24</v>
      </c>
      <c r="P7012" s="11" t="str">
        <f t="shared" si="547"/>
        <v>_NotUsing</v>
      </c>
      <c r="Q7012" s="10" t="s">
        <v>24</v>
      </c>
      <c r="R7012" s="10" t="s">
        <v>24</v>
      </c>
      <c r="S7012" s="10" t="s">
        <v>27</v>
      </c>
      <c r="T7012" s="11" t="str" cm="1">
        <f t="array" ref="T7012">_xlfn.IFS(S7012="Month-to-month","_MM",S7012="One year","_OY",S7012="Two year","_TY")</f>
        <v>_MM</v>
      </c>
      <c r="U7012" s="10" t="s">
        <v>23</v>
      </c>
      <c r="V7012" s="10" t="s">
        <v>28</v>
      </c>
      <c r="W7012" s="10">
        <v>74.45</v>
      </c>
      <c r="X7012" s="10">
        <v>74.45</v>
      </c>
      <c r="Y7012" s="10" t="s">
        <v>23</v>
      </c>
      <c r="Z7012" s="11">
        <f t="shared" si="548"/>
        <v>1</v>
      </c>
      <c r="AA7012" s="11" t="str">
        <f t="shared" si="549"/>
        <v>S_6AY_NotUsing_MM</v>
      </c>
    </row>
    <row r="7013" spans="1:27">
      <c r="A7013" s="10" t="s">
        <v>7048</v>
      </c>
      <c r="B7013" s="10" t="s">
        <v>22</v>
      </c>
      <c r="C7013" s="10">
        <v>0</v>
      </c>
      <c r="D7013" s="11" t="str">
        <f t="shared" si="545"/>
        <v>J</v>
      </c>
      <c r="E7013" s="10" t="s">
        <v>24</v>
      </c>
      <c r="F7013" s="10" t="s">
        <v>24</v>
      </c>
      <c r="G7013" s="10">
        <v>4</v>
      </c>
      <c r="H7013" s="11" t="str">
        <f t="shared" si="546"/>
        <v>_6AY</v>
      </c>
      <c r="I7013" s="10" t="s">
        <v>23</v>
      </c>
      <c r="J7013" s="10" t="s">
        <v>24</v>
      </c>
      <c r="K7013" s="10" t="s">
        <v>26</v>
      </c>
      <c r="L7013" s="10" t="s">
        <v>23</v>
      </c>
      <c r="M7013" s="10" t="s">
        <v>23</v>
      </c>
      <c r="N7013" s="10" t="s">
        <v>24</v>
      </c>
      <c r="O7013" s="10" t="s">
        <v>23</v>
      </c>
      <c r="P7013" s="11" t="str">
        <f t="shared" si="547"/>
        <v>_Using</v>
      </c>
      <c r="Q7013" s="10" t="s">
        <v>24</v>
      </c>
      <c r="R7013" s="10" t="s">
        <v>24</v>
      </c>
      <c r="S7013" s="10" t="s">
        <v>27</v>
      </c>
      <c r="T7013" s="11" t="str" cm="1">
        <f t="array" ref="T7013">_xlfn.IFS(S7013="Month-to-month","_MM",S7013="One year","_OY",S7013="Two year","_TY")</f>
        <v>_MM</v>
      </c>
      <c r="U7013" s="10" t="s">
        <v>23</v>
      </c>
      <c r="V7013" s="10" t="s">
        <v>32</v>
      </c>
      <c r="W7013" s="10">
        <v>60.4</v>
      </c>
      <c r="X7013" s="10">
        <v>272.14999999999998</v>
      </c>
      <c r="Y7013" s="10" t="s">
        <v>23</v>
      </c>
      <c r="Z7013" s="11">
        <f t="shared" si="548"/>
        <v>1</v>
      </c>
      <c r="AA7013" s="11" t="str">
        <f t="shared" si="549"/>
        <v>J_6AY_Using_MM</v>
      </c>
    </row>
    <row r="7014" spans="1:27">
      <c r="A7014" s="10" t="s">
        <v>7049</v>
      </c>
      <c r="B7014" s="10" t="s">
        <v>22</v>
      </c>
      <c r="C7014" s="10">
        <v>0</v>
      </c>
      <c r="D7014" s="11" t="str">
        <f t="shared" si="545"/>
        <v>J</v>
      </c>
      <c r="E7014" s="10" t="s">
        <v>23</v>
      </c>
      <c r="F7014" s="10" t="s">
        <v>24</v>
      </c>
      <c r="G7014" s="10">
        <v>62</v>
      </c>
      <c r="H7014" s="11" t="str">
        <f t="shared" si="546"/>
        <v>_16AY+</v>
      </c>
      <c r="I7014" s="10" t="s">
        <v>23</v>
      </c>
      <c r="J7014" s="10" t="s">
        <v>23</v>
      </c>
      <c r="K7014" s="10" t="s">
        <v>26</v>
      </c>
      <c r="L7014" s="10" t="s">
        <v>23</v>
      </c>
      <c r="M7014" s="10" t="s">
        <v>23</v>
      </c>
      <c r="N7014" s="10" t="s">
        <v>24</v>
      </c>
      <c r="O7014" s="10" t="s">
        <v>23</v>
      </c>
      <c r="P7014" s="11" t="str">
        <f t="shared" si="547"/>
        <v>_Using</v>
      </c>
      <c r="Q7014" s="10" t="s">
        <v>23</v>
      </c>
      <c r="R7014" s="10" t="s">
        <v>23</v>
      </c>
      <c r="S7014" s="10" t="s">
        <v>47</v>
      </c>
      <c r="T7014" s="11" t="str" cm="1">
        <f t="array" ref="T7014">_xlfn.IFS(S7014="Month-to-month","_MM",S7014="One year","_OY",S7014="Two year","_TY")</f>
        <v>_TY</v>
      </c>
      <c r="U7014" s="10" t="s">
        <v>23</v>
      </c>
      <c r="V7014" s="10" t="s">
        <v>28</v>
      </c>
      <c r="W7014" s="10">
        <v>84.95</v>
      </c>
      <c r="X7014" s="10">
        <v>5150.55</v>
      </c>
      <c r="Y7014" s="10" t="s">
        <v>24</v>
      </c>
      <c r="Z7014" s="11">
        <f t="shared" si="548"/>
        <v>0</v>
      </c>
      <c r="AA7014" s="11" t="str">
        <f t="shared" si="549"/>
        <v>J_16AY+_Using_TY</v>
      </c>
    </row>
    <row r="7015" spans="1:27">
      <c r="A7015" s="10" t="s">
        <v>7050</v>
      </c>
      <c r="B7015" s="10" t="s">
        <v>22</v>
      </c>
      <c r="C7015" s="10">
        <v>0</v>
      </c>
      <c r="D7015" s="11" t="str">
        <f t="shared" si="545"/>
        <v>J</v>
      </c>
      <c r="E7015" s="10" t="s">
        <v>24</v>
      </c>
      <c r="F7015" s="10" t="s">
        <v>24</v>
      </c>
      <c r="G7015" s="10">
        <v>40</v>
      </c>
      <c r="H7015" s="11" t="str">
        <f t="shared" si="546"/>
        <v>_16AY+</v>
      </c>
      <c r="I7015" s="10" t="s">
        <v>23</v>
      </c>
      <c r="J7015" s="10" t="s">
        <v>23</v>
      </c>
      <c r="K7015" s="10" t="s">
        <v>37</v>
      </c>
      <c r="L7015" s="10" t="s">
        <v>24</v>
      </c>
      <c r="M7015" s="10" t="s">
        <v>23</v>
      </c>
      <c r="N7015" s="10" t="s">
        <v>23</v>
      </c>
      <c r="O7015" s="10" t="s">
        <v>24</v>
      </c>
      <c r="P7015" s="11" t="str">
        <f t="shared" si="547"/>
        <v>_Using</v>
      </c>
      <c r="Q7015" s="10" t="s">
        <v>23</v>
      </c>
      <c r="R7015" s="10" t="s">
        <v>24</v>
      </c>
      <c r="S7015" s="10" t="s">
        <v>27</v>
      </c>
      <c r="T7015" s="11" t="str" cm="1">
        <f t="array" ref="T7015">_xlfn.IFS(S7015="Month-to-month","_MM",S7015="One year","_OY",S7015="Two year","_TY")</f>
        <v>_MM</v>
      </c>
      <c r="U7015" s="10" t="s">
        <v>23</v>
      </c>
      <c r="V7015" s="10" t="s">
        <v>35</v>
      </c>
      <c r="W7015" s="10">
        <v>93.4</v>
      </c>
      <c r="X7015" s="10">
        <v>3756.4</v>
      </c>
      <c r="Y7015" s="10" t="s">
        <v>24</v>
      </c>
      <c r="Z7015" s="11">
        <f t="shared" si="548"/>
        <v>0</v>
      </c>
      <c r="AA7015" s="11" t="str">
        <f t="shared" si="549"/>
        <v>J_16AY+_Using_MM</v>
      </c>
    </row>
    <row r="7016" spans="1:27">
      <c r="A7016" s="10" t="s">
        <v>7051</v>
      </c>
      <c r="B7016" s="10" t="s">
        <v>30</v>
      </c>
      <c r="C7016" s="10">
        <v>0</v>
      </c>
      <c r="D7016" s="11" t="str">
        <f t="shared" si="545"/>
        <v>J</v>
      </c>
      <c r="E7016" s="10" t="s">
        <v>24</v>
      </c>
      <c r="F7016" s="10" t="s">
        <v>24</v>
      </c>
      <c r="G7016" s="10">
        <v>41</v>
      </c>
      <c r="H7016" s="11" t="str">
        <f t="shared" si="546"/>
        <v>_16AY+</v>
      </c>
      <c r="I7016" s="10" t="s">
        <v>23</v>
      </c>
      <c r="J7016" s="10" t="s">
        <v>23</v>
      </c>
      <c r="K7016" s="10" t="s">
        <v>37</v>
      </c>
      <c r="L7016" s="10" t="s">
        <v>24</v>
      </c>
      <c r="M7016" s="10" t="s">
        <v>23</v>
      </c>
      <c r="N7016" s="10" t="s">
        <v>24</v>
      </c>
      <c r="O7016" s="10" t="s">
        <v>24</v>
      </c>
      <c r="P7016" s="11" t="str">
        <f t="shared" si="547"/>
        <v>_Using</v>
      </c>
      <c r="Q7016" s="10" t="s">
        <v>23</v>
      </c>
      <c r="R7016" s="10" t="s">
        <v>24</v>
      </c>
      <c r="S7016" s="10" t="s">
        <v>27</v>
      </c>
      <c r="T7016" s="11" t="str" cm="1">
        <f t="array" ref="T7016">_xlfn.IFS(S7016="Month-to-month","_MM",S7016="One year","_OY",S7016="Two year","_TY")</f>
        <v>_MM</v>
      </c>
      <c r="U7016" s="10" t="s">
        <v>23</v>
      </c>
      <c r="V7016" s="10" t="s">
        <v>28</v>
      </c>
      <c r="W7016" s="10">
        <v>89.2</v>
      </c>
      <c r="X7016" s="10">
        <v>3645.75</v>
      </c>
      <c r="Y7016" s="10" t="s">
        <v>24</v>
      </c>
      <c r="Z7016" s="11">
        <f t="shared" si="548"/>
        <v>0</v>
      </c>
      <c r="AA7016" s="11" t="str">
        <f t="shared" si="549"/>
        <v>J_16AY+_Using_MM</v>
      </c>
    </row>
    <row r="7017" spans="1:27">
      <c r="A7017" s="10" t="s">
        <v>7052</v>
      </c>
      <c r="B7017" s="10" t="s">
        <v>30</v>
      </c>
      <c r="C7017" s="10">
        <v>1</v>
      </c>
      <c r="D7017" s="11" t="str">
        <f t="shared" si="545"/>
        <v>S</v>
      </c>
      <c r="E7017" s="10" t="s">
        <v>23</v>
      </c>
      <c r="F7017" s="10" t="s">
        <v>24</v>
      </c>
      <c r="G7017" s="10">
        <v>34</v>
      </c>
      <c r="H7017" s="11" t="str">
        <f t="shared" si="546"/>
        <v>_16AY+</v>
      </c>
      <c r="I7017" s="10" t="s">
        <v>23</v>
      </c>
      <c r="J7017" s="10" t="s">
        <v>24</v>
      </c>
      <c r="K7017" s="10" t="s">
        <v>37</v>
      </c>
      <c r="L7017" s="10" t="s">
        <v>24</v>
      </c>
      <c r="M7017" s="10" t="s">
        <v>24</v>
      </c>
      <c r="N7017" s="10" t="s">
        <v>23</v>
      </c>
      <c r="O7017" s="10" t="s">
        <v>24</v>
      </c>
      <c r="P7017" s="11" t="str">
        <f t="shared" si="547"/>
        <v>_Using</v>
      </c>
      <c r="Q7017" s="10" t="s">
        <v>23</v>
      </c>
      <c r="R7017" s="10" t="s">
        <v>24</v>
      </c>
      <c r="S7017" s="10" t="s">
        <v>27</v>
      </c>
      <c r="T7017" s="11" t="str" cm="1">
        <f t="array" ref="T7017">_xlfn.IFS(S7017="Month-to-month","_MM",S7017="One year","_OY",S7017="Two year","_TY")</f>
        <v>_MM</v>
      </c>
      <c r="U7017" s="10" t="s">
        <v>23</v>
      </c>
      <c r="V7017" s="10" t="s">
        <v>40</v>
      </c>
      <c r="W7017" s="10">
        <v>85.2</v>
      </c>
      <c r="X7017" s="10">
        <v>2874.45</v>
      </c>
      <c r="Y7017" s="10" t="s">
        <v>24</v>
      </c>
      <c r="Z7017" s="11">
        <f t="shared" si="548"/>
        <v>0</v>
      </c>
      <c r="AA7017" s="11" t="str">
        <f t="shared" si="549"/>
        <v>S_16AY+_Using_MM</v>
      </c>
    </row>
    <row r="7018" spans="1:27">
      <c r="A7018" s="10" t="s">
        <v>7053</v>
      </c>
      <c r="B7018" s="10" t="s">
        <v>22</v>
      </c>
      <c r="C7018" s="10">
        <v>0</v>
      </c>
      <c r="D7018" s="11" t="str">
        <f t="shared" si="545"/>
        <v>J</v>
      </c>
      <c r="E7018" s="10" t="s">
        <v>24</v>
      </c>
      <c r="F7018" s="10" t="s">
        <v>24</v>
      </c>
      <c r="G7018" s="10">
        <v>1</v>
      </c>
      <c r="H7018" s="11" t="str">
        <f t="shared" si="546"/>
        <v>_6AY</v>
      </c>
      <c r="I7018" s="10" t="s">
        <v>23</v>
      </c>
      <c r="J7018" s="10" t="s">
        <v>24</v>
      </c>
      <c r="K7018" s="10" t="s">
        <v>26</v>
      </c>
      <c r="L7018" s="10" t="s">
        <v>24</v>
      </c>
      <c r="M7018" s="10" t="s">
        <v>23</v>
      </c>
      <c r="N7018" s="10" t="s">
        <v>24</v>
      </c>
      <c r="O7018" s="10" t="s">
        <v>24</v>
      </c>
      <c r="P7018" s="11" t="str">
        <f t="shared" si="547"/>
        <v>_Using</v>
      </c>
      <c r="Q7018" s="10" t="s">
        <v>24</v>
      </c>
      <c r="R7018" s="10" t="s">
        <v>24</v>
      </c>
      <c r="S7018" s="10" t="s">
        <v>27</v>
      </c>
      <c r="T7018" s="11" t="str" cm="1">
        <f t="array" ref="T7018">_xlfn.IFS(S7018="Month-to-month","_MM",S7018="One year","_OY",S7018="Two year","_TY")</f>
        <v>_MM</v>
      </c>
      <c r="U7018" s="10" t="s">
        <v>24</v>
      </c>
      <c r="V7018" s="10" t="s">
        <v>28</v>
      </c>
      <c r="W7018" s="10">
        <v>49.95</v>
      </c>
      <c r="X7018" s="10">
        <v>49.95</v>
      </c>
      <c r="Y7018" s="10" t="s">
        <v>24</v>
      </c>
      <c r="Z7018" s="11">
        <f t="shared" si="548"/>
        <v>0</v>
      </c>
      <c r="AA7018" s="11" t="str">
        <f t="shared" si="549"/>
        <v>J_6AY_Using_MM</v>
      </c>
    </row>
    <row r="7019" spans="1:27">
      <c r="A7019" s="10" t="s">
        <v>7054</v>
      </c>
      <c r="B7019" s="10" t="s">
        <v>22</v>
      </c>
      <c r="C7019" s="10">
        <v>0</v>
      </c>
      <c r="D7019" s="11" t="str">
        <f t="shared" si="545"/>
        <v>J</v>
      </c>
      <c r="E7019" s="10" t="s">
        <v>24</v>
      </c>
      <c r="F7019" s="10" t="s">
        <v>24</v>
      </c>
      <c r="G7019" s="10">
        <v>51</v>
      </c>
      <c r="H7019" s="11" t="str">
        <f t="shared" si="546"/>
        <v>_16AY+</v>
      </c>
      <c r="I7019" s="10" t="s">
        <v>23</v>
      </c>
      <c r="J7019" s="10" t="s">
        <v>24</v>
      </c>
      <c r="K7019" s="10" t="s">
        <v>24</v>
      </c>
      <c r="L7019" s="10" t="s">
        <v>46</v>
      </c>
      <c r="M7019" s="10" t="s">
        <v>46</v>
      </c>
      <c r="N7019" s="10" t="s">
        <v>46</v>
      </c>
      <c r="O7019" s="10" t="s">
        <v>46</v>
      </c>
      <c r="P7019" s="11" t="str">
        <f t="shared" si="547"/>
        <v>_NotUsing</v>
      </c>
      <c r="Q7019" s="10" t="s">
        <v>46</v>
      </c>
      <c r="R7019" s="10" t="s">
        <v>46</v>
      </c>
      <c r="S7019" s="10" t="s">
        <v>47</v>
      </c>
      <c r="T7019" s="11" t="str" cm="1">
        <f t="array" ref="T7019">_xlfn.IFS(S7019="Month-to-month","_MM",S7019="One year","_OY",S7019="Two year","_TY")</f>
        <v>_TY</v>
      </c>
      <c r="U7019" s="10" t="s">
        <v>24</v>
      </c>
      <c r="V7019" s="10" t="s">
        <v>35</v>
      </c>
      <c r="W7019" s="10">
        <v>20.65</v>
      </c>
      <c r="X7019" s="10">
        <v>1020.75</v>
      </c>
      <c r="Y7019" s="10" t="s">
        <v>24</v>
      </c>
      <c r="Z7019" s="11">
        <f t="shared" si="548"/>
        <v>0</v>
      </c>
      <c r="AA7019" s="11" t="str">
        <f t="shared" si="549"/>
        <v>J_16AY+_NotUsing_TY</v>
      </c>
    </row>
    <row r="7020" spans="1:27">
      <c r="A7020" s="10" t="s">
        <v>7055</v>
      </c>
      <c r="B7020" s="10" t="s">
        <v>30</v>
      </c>
      <c r="C7020" s="10">
        <v>0</v>
      </c>
      <c r="D7020" s="11" t="str">
        <f t="shared" si="545"/>
        <v>J</v>
      </c>
      <c r="E7020" s="10" t="s">
        <v>23</v>
      </c>
      <c r="F7020" s="10" t="s">
        <v>23</v>
      </c>
      <c r="G7020" s="10">
        <v>1</v>
      </c>
      <c r="H7020" s="11" t="str">
        <f t="shared" si="546"/>
        <v>_6AY</v>
      </c>
      <c r="I7020" s="10" t="s">
        <v>23</v>
      </c>
      <c r="J7020" s="10" t="s">
        <v>24</v>
      </c>
      <c r="K7020" s="10" t="s">
        <v>37</v>
      </c>
      <c r="L7020" s="10" t="s">
        <v>24</v>
      </c>
      <c r="M7020" s="10" t="s">
        <v>24</v>
      </c>
      <c r="N7020" s="10" t="s">
        <v>24</v>
      </c>
      <c r="O7020" s="10" t="s">
        <v>24</v>
      </c>
      <c r="P7020" s="11" t="str">
        <f t="shared" si="547"/>
        <v>_NotUsing</v>
      </c>
      <c r="Q7020" s="10" t="s">
        <v>24</v>
      </c>
      <c r="R7020" s="10" t="s">
        <v>24</v>
      </c>
      <c r="S7020" s="10" t="s">
        <v>27</v>
      </c>
      <c r="T7020" s="11" t="str" cm="1">
        <f t="array" ref="T7020">_xlfn.IFS(S7020="Month-to-month","_MM",S7020="One year","_OY",S7020="Two year","_TY")</f>
        <v>_MM</v>
      </c>
      <c r="U7020" s="10" t="s">
        <v>23</v>
      </c>
      <c r="V7020" s="10" t="s">
        <v>32</v>
      </c>
      <c r="W7020" s="10">
        <v>70.650000000000006</v>
      </c>
      <c r="X7020" s="10">
        <v>70.650000000000006</v>
      </c>
      <c r="Y7020" s="10" t="s">
        <v>23</v>
      </c>
      <c r="Z7020" s="11">
        <f t="shared" si="548"/>
        <v>1</v>
      </c>
      <c r="AA7020" s="11" t="str">
        <f t="shared" si="549"/>
        <v>J_6AY_NotUsing_MM</v>
      </c>
    </row>
    <row r="7021" spans="1:27">
      <c r="A7021" s="10" t="s">
        <v>7056</v>
      </c>
      <c r="B7021" s="10" t="s">
        <v>22</v>
      </c>
      <c r="C7021" s="10">
        <v>0</v>
      </c>
      <c r="D7021" s="11" t="str">
        <f t="shared" si="545"/>
        <v>J</v>
      </c>
      <c r="E7021" s="10" t="s">
        <v>24</v>
      </c>
      <c r="F7021" s="10" t="s">
        <v>24</v>
      </c>
      <c r="G7021" s="10">
        <v>39</v>
      </c>
      <c r="H7021" s="11" t="str">
        <f t="shared" si="546"/>
        <v>_16AY+</v>
      </c>
      <c r="I7021" s="10" t="s">
        <v>23</v>
      </c>
      <c r="J7021" s="10" t="s">
        <v>24</v>
      </c>
      <c r="K7021" s="10" t="s">
        <v>24</v>
      </c>
      <c r="L7021" s="10" t="s">
        <v>46</v>
      </c>
      <c r="M7021" s="10" t="s">
        <v>46</v>
      </c>
      <c r="N7021" s="10" t="s">
        <v>46</v>
      </c>
      <c r="O7021" s="10" t="s">
        <v>46</v>
      </c>
      <c r="P7021" s="11" t="str">
        <f t="shared" si="547"/>
        <v>_NotUsing</v>
      </c>
      <c r="Q7021" s="10" t="s">
        <v>46</v>
      </c>
      <c r="R7021" s="10" t="s">
        <v>46</v>
      </c>
      <c r="S7021" s="10" t="s">
        <v>47</v>
      </c>
      <c r="T7021" s="11" t="str" cm="1">
        <f t="array" ref="T7021">_xlfn.IFS(S7021="Month-to-month","_MM",S7021="One year","_OY",S7021="Two year","_TY")</f>
        <v>_TY</v>
      </c>
      <c r="U7021" s="10" t="s">
        <v>24</v>
      </c>
      <c r="V7021" s="10" t="s">
        <v>32</v>
      </c>
      <c r="W7021" s="10">
        <v>20.149999999999999</v>
      </c>
      <c r="X7021" s="10">
        <v>826</v>
      </c>
      <c r="Y7021" s="10" t="s">
        <v>24</v>
      </c>
      <c r="Z7021" s="11">
        <f t="shared" si="548"/>
        <v>0</v>
      </c>
      <c r="AA7021" s="11" t="str">
        <f t="shared" si="549"/>
        <v>J_16AY+_NotUsing_TY</v>
      </c>
    </row>
    <row r="7022" spans="1:27">
      <c r="A7022" s="10" t="s">
        <v>7057</v>
      </c>
      <c r="B7022" s="10" t="s">
        <v>30</v>
      </c>
      <c r="C7022" s="10">
        <v>0</v>
      </c>
      <c r="D7022" s="11" t="str">
        <f t="shared" si="545"/>
        <v>J</v>
      </c>
      <c r="E7022" s="10" t="s">
        <v>23</v>
      </c>
      <c r="F7022" s="10" t="s">
        <v>23</v>
      </c>
      <c r="G7022" s="10">
        <v>12</v>
      </c>
      <c r="H7022" s="11" t="str">
        <f t="shared" si="546"/>
        <v>_16AY</v>
      </c>
      <c r="I7022" s="10" t="s">
        <v>23</v>
      </c>
      <c r="J7022" s="10" t="s">
        <v>24</v>
      </c>
      <c r="K7022" s="10" t="s">
        <v>24</v>
      </c>
      <c r="L7022" s="10" t="s">
        <v>46</v>
      </c>
      <c r="M7022" s="10" t="s">
        <v>46</v>
      </c>
      <c r="N7022" s="10" t="s">
        <v>46</v>
      </c>
      <c r="O7022" s="10" t="s">
        <v>46</v>
      </c>
      <c r="P7022" s="11" t="str">
        <f t="shared" si="547"/>
        <v>_NotUsing</v>
      </c>
      <c r="Q7022" s="10" t="s">
        <v>46</v>
      </c>
      <c r="R7022" s="10" t="s">
        <v>46</v>
      </c>
      <c r="S7022" s="10" t="s">
        <v>27</v>
      </c>
      <c r="T7022" s="11" t="str" cm="1">
        <f t="array" ref="T7022">_xlfn.IFS(S7022="Month-to-month","_MM",S7022="One year","_OY",S7022="Two year","_TY")</f>
        <v>_MM</v>
      </c>
      <c r="U7022" s="10" t="s">
        <v>23</v>
      </c>
      <c r="V7022" s="10" t="s">
        <v>28</v>
      </c>
      <c r="W7022" s="10">
        <v>19.2</v>
      </c>
      <c r="X7022" s="10">
        <v>239</v>
      </c>
      <c r="Y7022" s="10" t="s">
        <v>24</v>
      </c>
      <c r="Z7022" s="11">
        <f t="shared" si="548"/>
        <v>0</v>
      </c>
      <c r="AA7022" s="11" t="str">
        <f t="shared" si="549"/>
        <v>J_16AY_NotUsing_MM</v>
      </c>
    </row>
    <row r="7023" spans="1:27">
      <c r="A7023" s="10" t="s">
        <v>7058</v>
      </c>
      <c r="B7023" s="10" t="s">
        <v>30</v>
      </c>
      <c r="C7023" s="10">
        <v>0</v>
      </c>
      <c r="D7023" s="11" t="str">
        <f t="shared" si="545"/>
        <v>J</v>
      </c>
      <c r="E7023" s="10" t="s">
        <v>24</v>
      </c>
      <c r="F7023" s="10" t="s">
        <v>24</v>
      </c>
      <c r="G7023" s="10">
        <v>12</v>
      </c>
      <c r="H7023" s="11" t="str">
        <f t="shared" si="546"/>
        <v>_16AY</v>
      </c>
      <c r="I7023" s="10" t="s">
        <v>23</v>
      </c>
      <c r="J7023" s="10" t="s">
        <v>24</v>
      </c>
      <c r="K7023" s="10" t="s">
        <v>26</v>
      </c>
      <c r="L7023" s="10" t="s">
        <v>24</v>
      </c>
      <c r="M7023" s="10" t="s">
        <v>24</v>
      </c>
      <c r="N7023" s="10" t="s">
        <v>24</v>
      </c>
      <c r="O7023" s="10" t="s">
        <v>23</v>
      </c>
      <c r="P7023" s="11" t="str">
        <f t="shared" si="547"/>
        <v>_Using</v>
      </c>
      <c r="Q7023" s="10" t="s">
        <v>23</v>
      </c>
      <c r="R7023" s="10" t="s">
        <v>24</v>
      </c>
      <c r="S7023" s="10" t="s">
        <v>31</v>
      </c>
      <c r="T7023" s="11" t="str" cm="1">
        <f t="array" ref="T7023">_xlfn.IFS(S7023="Month-to-month","_MM",S7023="One year","_OY",S7023="Two year","_TY")</f>
        <v>_OY</v>
      </c>
      <c r="U7023" s="10" t="s">
        <v>23</v>
      </c>
      <c r="V7023" s="10" t="s">
        <v>28</v>
      </c>
      <c r="W7023" s="10">
        <v>59.8</v>
      </c>
      <c r="X7023" s="10">
        <v>727.8</v>
      </c>
      <c r="Y7023" s="10" t="s">
        <v>23</v>
      </c>
      <c r="Z7023" s="11">
        <f t="shared" si="548"/>
        <v>1</v>
      </c>
      <c r="AA7023" s="11" t="str">
        <f t="shared" si="549"/>
        <v>J_16AY_Using_OY</v>
      </c>
    </row>
    <row r="7024" spans="1:27">
      <c r="A7024" s="10" t="s">
        <v>7059</v>
      </c>
      <c r="B7024" s="10" t="s">
        <v>30</v>
      </c>
      <c r="C7024" s="10">
        <v>0</v>
      </c>
      <c r="D7024" s="11" t="str">
        <f t="shared" si="545"/>
        <v>J</v>
      </c>
      <c r="E7024" s="10" t="s">
        <v>24</v>
      </c>
      <c r="F7024" s="10" t="s">
        <v>24</v>
      </c>
      <c r="G7024" s="10">
        <v>72</v>
      </c>
      <c r="H7024" s="11" t="str">
        <f t="shared" si="546"/>
        <v>_16AY+</v>
      </c>
      <c r="I7024" s="10" t="s">
        <v>23</v>
      </c>
      <c r="J7024" s="10" t="s">
        <v>23</v>
      </c>
      <c r="K7024" s="10" t="s">
        <v>37</v>
      </c>
      <c r="L7024" s="10" t="s">
        <v>24</v>
      </c>
      <c r="M7024" s="10" t="s">
        <v>23</v>
      </c>
      <c r="N7024" s="10" t="s">
        <v>23</v>
      </c>
      <c r="O7024" s="10" t="s">
        <v>24</v>
      </c>
      <c r="P7024" s="11" t="str">
        <f t="shared" si="547"/>
        <v>_Using</v>
      </c>
      <c r="Q7024" s="10" t="s">
        <v>23</v>
      </c>
      <c r="R7024" s="10" t="s">
        <v>23</v>
      </c>
      <c r="S7024" s="10" t="s">
        <v>31</v>
      </c>
      <c r="T7024" s="11" t="str" cm="1">
        <f t="array" ref="T7024">_xlfn.IFS(S7024="Month-to-month","_MM",S7024="One year","_OY",S7024="Two year","_TY")</f>
        <v>_OY</v>
      </c>
      <c r="U7024" s="10" t="s">
        <v>23</v>
      </c>
      <c r="V7024" s="10" t="s">
        <v>28</v>
      </c>
      <c r="W7024" s="10">
        <v>104.95</v>
      </c>
      <c r="X7024" s="10">
        <v>7544.3</v>
      </c>
      <c r="Y7024" s="10" t="s">
        <v>24</v>
      </c>
      <c r="Z7024" s="11">
        <f t="shared" si="548"/>
        <v>0</v>
      </c>
      <c r="AA7024" s="11" t="str">
        <f t="shared" si="549"/>
        <v>J_16AY+_Using_OY</v>
      </c>
    </row>
    <row r="7025" spans="1:27">
      <c r="A7025" s="10" t="s">
        <v>7060</v>
      </c>
      <c r="B7025" s="10" t="s">
        <v>22</v>
      </c>
      <c r="C7025" s="10">
        <v>1</v>
      </c>
      <c r="D7025" s="11" t="str">
        <f t="shared" si="545"/>
        <v>S</v>
      </c>
      <c r="E7025" s="10" t="s">
        <v>23</v>
      </c>
      <c r="F7025" s="10" t="s">
        <v>24</v>
      </c>
      <c r="G7025" s="10">
        <v>63</v>
      </c>
      <c r="H7025" s="11" t="str">
        <f t="shared" si="546"/>
        <v>_16AY+</v>
      </c>
      <c r="I7025" s="10" t="s">
        <v>23</v>
      </c>
      <c r="J7025" s="10" t="s">
        <v>23</v>
      </c>
      <c r="K7025" s="10" t="s">
        <v>37</v>
      </c>
      <c r="L7025" s="10" t="s">
        <v>24</v>
      </c>
      <c r="M7025" s="10" t="s">
        <v>23</v>
      </c>
      <c r="N7025" s="10" t="s">
        <v>23</v>
      </c>
      <c r="O7025" s="10" t="s">
        <v>24</v>
      </c>
      <c r="P7025" s="11" t="str">
        <f t="shared" si="547"/>
        <v>_Using</v>
      </c>
      <c r="Q7025" s="10" t="s">
        <v>23</v>
      </c>
      <c r="R7025" s="10" t="s">
        <v>23</v>
      </c>
      <c r="S7025" s="10" t="s">
        <v>27</v>
      </c>
      <c r="T7025" s="11" t="str" cm="1">
        <f t="array" ref="T7025">_xlfn.IFS(S7025="Month-to-month","_MM",S7025="One year","_OY",S7025="Two year","_TY")</f>
        <v>_MM</v>
      </c>
      <c r="U7025" s="10" t="s">
        <v>23</v>
      </c>
      <c r="V7025" s="10" t="s">
        <v>28</v>
      </c>
      <c r="W7025" s="10">
        <v>103.5</v>
      </c>
      <c r="X7025" s="10">
        <v>6479.4</v>
      </c>
      <c r="Y7025" s="10" t="s">
        <v>24</v>
      </c>
      <c r="Z7025" s="11">
        <f t="shared" si="548"/>
        <v>0</v>
      </c>
      <c r="AA7025" s="11" t="str">
        <f t="shared" si="549"/>
        <v>S_16AY+_Using_MM</v>
      </c>
    </row>
    <row r="7026" spans="1:27">
      <c r="A7026" s="10" t="s">
        <v>7061</v>
      </c>
      <c r="B7026" s="10" t="s">
        <v>30</v>
      </c>
      <c r="C7026" s="10">
        <v>0</v>
      </c>
      <c r="D7026" s="11" t="str">
        <f t="shared" si="545"/>
        <v>J</v>
      </c>
      <c r="E7026" s="10" t="s">
        <v>23</v>
      </c>
      <c r="F7026" s="10" t="s">
        <v>24</v>
      </c>
      <c r="G7026" s="10">
        <v>44</v>
      </c>
      <c r="H7026" s="11" t="str">
        <f t="shared" si="546"/>
        <v>_16AY+</v>
      </c>
      <c r="I7026" s="10" t="s">
        <v>23</v>
      </c>
      <c r="J7026" s="10" t="s">
        <v>23</v>
      </c>
      <c r="K7026" s="10" t="s">
        <v>37</v>
      </c>
      <c r="L7026" s="10" t="s">
        <v>23</v>
      </c>
      <c r="M7026" s="10" t="s">
        <v>24</v>
      </c>
      <c r="N7026" s="10" t="s">
        <v>23</v>
      </c>
      <c r="O7026" s="10" t="s">
        <v>24</v>
      </c>
      <c r="P7026" s="11" t="str">
        <f t="shared" si="547"/>
        <v>_Using</v>
      </c>
      <c r="Q7026" s="10" t="s">
        <v>24</v>
      </c>
      <c r="R7026" s="10" t="s">
        <v>24</v>
      </c>
      <c r="S7026" s="10" t="s">
        <v>27</v>
      </c>
      <c r="T7026" s="11" t="str" cm="1">
        <f t="array" ref="T7026">_xlfn.IFS(S7026="Month-to-month","_MM",S7026="One year","_OY",S7026="Two year","_TY")</f>
        <v>_MM</v>
      </c>
      <c r="U7026" s="10" t="s">
        <v>23</v>
      </c>
      <c r="V7026" s="10" t="s">
        <v>40</v>
      </c>
      <c r="W7026" s="10">
        <v>84.8</v>
      </c>
      <c r="X7026" s="10">
        <v>3626.35</v>
      </c>
      <c r="Y7026" s="10" t="s">
        <v>24</v>
      </c>
      <c r="Z7026" s="11">
        <f t="shared" si="548"/>
        <v>0</v>
      </c>
      <c r="AA7026" s="11" t="str">
        <f t="shared" si="549"/>
        <v>J_16AY+_Using_MM</v>
      </c>
    </row>
    <row r="7027" spans="1:27">
      <c r="A7027" s="10" t="s">
        <v>7062</v>
      </c>
      <c r="B7027" s="10" t="s">
        <v>22</v>
      </c>
      <c r="C7027" s="10">
        <v>0</v>
      </c>
      <c r="D7027" s="11" t="str">
        <f t="shared" si="545"/>
        <v>J</v>
      </c>
      <c r="E7027" s="10" t="s">
        <v>24</v>
      </c>
      <c r="F7027" s="10" t="s">
        <v>24</v>
      </c>
      <c r="G7027" s="10">
        <v>18</v>
      </c>
      <c r="H7027" s="11" t="str">
        <f t="shared" si="546"/>
        <v>_16AY+</v>
      </c>
      <c r="I7027" s="10" t="s">
        <v>23</v>
      </c>
      <c r="J7027" s="10" t="s">
        <v>23</v>
      </c>
      <c r="K7027" s="10" t="s">
        <v>37</v>
      </c>
      <c r="L7027" s="10" t="s">
        <v>24</v>
      </c>
      <c r="M7027" s="10" t="s">
        <v>24</v>
      </c>
      <c r="N7027" s="10" t="s">
        <v>23</v>
      </c>
      <c r="O7027" s="10" t="s">
        <v>23</v>
      </c>
      <c r="P7027" s="11" t="str">
        <f t="shared" si="547"/>
        <v>_Using</v>
      </c>
      <c r="Q7027" s="10" t="s">
        <v>24</v>
      </c>
      <c r="R7027" s="10" t="s">
        <v>23</v>
      </c>
      <c r="S7027" s="10" t="s">
        <v>27</v>
      </c>
      <c r="T7027" s="11" t="str" cm="1">
        <f t="array" ref="T7027">_xlfn.IFS(S7027="Month-to-month","_MM",S7027="One year","_OY",S7027="Two year","_TY")</f>
        <v>_MM</v>
      </c>
      <c r="U7027" s="10" t="s">
        <v>23</v>
      </c>
      <c r="V7027" s="10" t="s">
        <v>35</v>
      </c>
      <c r="W7027" s="10">
        <v>95.05</v>
      </c>
      <c r="X7027" s="10">
        <v>1679.4</v>
      </c>
      <c r="Y7027" s="10" t="s">
        <v>24</v>
      </c>
      <c r="Z7027" s="11">
        <f t="shared" si="548"/>
        <v>0</v>
      </c>
      <c r="AA7027" s="11" t="str">
        <f t="shared" si="549"/>
        <v>J_16AY+_Using_MM</v>
      </c>
    </row>
    <row r="7028" spans="1:27">
      <c r="A7028" s="10" t="s">
        <v>7063</v>
      </c>
      <c r="B7028" s="10" t="s">
        <v>22</v>
      </c>
      <c r="C7028" s="10">
        <v>0</v>
      </c>
      <c r="D7028" s="11" t="str">
        <f t="shared" si="545"/>
        <v>J</v>
      </c>
      <c r="E7028" s="10" t="s">
        <v>24</v>
      </c>
      <c r="F7028" s="10" t="s">
        <v>24</v>
      </c>
      <c r="G7028" s="10">
        <v>9</v>
      </c>
      <c r="H7028" s="11" t="str">
        <f t="shared" si="546"/>
        <v>_16AY</v>
      </c>
      <c r="I7028" s="10" t="s">
        <v>23</v>
      </c>
      <c r="J7028" s="10" t="s">
        <v>24</v>
      </c>
      <c r="K7028" s="10" t="s">
        <v>26</v>
      </c>
      <c r="L7028" s="10" t="s">
        <v>24</v>
      </c>
      <c r="M7028" s="10" t="s">
        <v>24</v>
      </c>
      <c r="N7028" s="10" t="s">
        <v>24</v>
      </c>
      <c r="O7028" s="10" t="s">
        <v>24</v>
      </c>
      <c r="P7028" s="11" t="str">
        <f t="shared" si="547"/>
        <v>_NotUsing</v>
      </c>
      <c r="Q7028" s="10" t="s">
        <v>24</v>
      </c>
      <c r="R7028" s="10" t="s">
        <v>24</v>
      </c>
      <c r="S7028" s="10" t="s">
        <v>27</v>
      </c>
      <c r="T7028" s="11" t="str" cm="1">
        <f t="array" ref="T7028">_xlfn.IFS(S7028="Month-to-month","_MM",S7028="One year","_OY",S7028="Two year","_TY")</f>
        <v>_MM</v>
      </c>
      <c r="U7028" s="10" t="s">
        <v>23</v>
      </c>
      <c r="V7028" s="10" t="s">
        <v>35</v>
      </c>
      <c r="W7028" s="10">
        <v>44.2</v>
      </c>
      <c r="X7028" s="10">
        <v>403.35</v>
      </c>
      <c r="Y7028" s="10" t="s">
        <v>23</v>
      </c>
      <c r="Z7028" s="11">
        <f t="shared" si="548"/>
        <v>1</v>
      </c>
      <c r="AA7028" s="11" t="str">
        <f t="shared" si="549"/>
        <v>J_16AY_NotUsing_MM</v>
      </c>
    </row>
    <row r="7029" spans="1:27">
      <c r="A7029" s="10" t="s">
        <v>7064</v>
      </c>
      <c r="B7029" s="10" t="s">
        <v>30</v>
      </c>
      <c r="C7029" s="10">
        <v>0</v>
      </c>
      <c r="D7029" s="11" t="str">
        <f t="shared" si="545"/>
        <v>J</v>
      </c>
      <c r="E7029" s="10" t="s">
        <v>24</v>
      </c>
      <c r="F7029" s="10" t="s">
        <v>24</v>
      </c>
      <c r="G7029" s="10">
        <v>13</v>
      </c>
      <c r="H7029" s="11" t="str">
        <f t="shared" si="546"/>
        <v>_16AY</v>
      </c>
      <c r="I7029" s="10" t="s">
        <v>23</v>
      </c>
      <c r="J7029" s="10" t="s">
        <v>24</v>
      </c>
      <c r="K7029" s="10" t="s">
        <v>26</v>
      </c>
      <c r="L7029" s="10" t="s">
        <v>24</v>
      </c>
      <c r="M7029" s="10" t="s">
        <v>23</v>
      </c>
      <c r="N7029" s="10" t="s">
        <v>24</v>
      </c>
      <c r="O7029" s="10" t="s">
        <v>23</v>
      </c>
      <c r="P7029" s="11" t="str">
        <f t="shared" si="547"/>
        <v>_Using</v>
      </c>
      <c r="Q7029" s="10" t="s">
        <v>23</v>
      </c>
      <c r="R7029" s="10" t="s">
        <v>23</v>
      </c>
      <c r="S7029" s="10" t="s">
        <v>27</v>
      </c>
      <c r="T7029" s="11" t="str" cm="1">
        <f t="array" ref="T7029">_xlfn.IFS(S7029="Month-to-month","_MM",S7029="One year","_OY",S7029="Two year","_TY")</f>
        <v>_MM</v>
      </c>
      <c r="U7029" s="10" t="s">
        <v>24</v>
      </c>
      <c r="V7029" s="10" t="s">
        <v>32</v>
      </c>
      <c r="W7029" s="10">
        <v>73.349999999999994</v>
      </c>
      <c r="X7029" s="10">
        <v>931.55</v>
      </c>
      <c r="Y7029" s="10" t="s">
        <v>24</v>
      </c>
      <c r="Z7029" s="11">
        <f t="shared" si="548"/>
        <v>0</v>
      </c>
      <c r="AA7029" s="11" t="str">
        <f t="shared" si="549"/>
        <v>J_16AY_Using_MM</v>
      </c>
    </row>
    <row r="7030" spans="1:27">
      <c r="A7030" s="10" t="s">
        <v>7065</v>
      </c>
      <c r="B7030" s="10" t="s">
        <v>22</v>
      </c>
      <c r="C7030" s="10">
        <v>0</v>
      </c>
      <c r="D7030" s="11" t="str">
        <f t="shared" si="545"/>
        <v>J</v>
      </c>
      <c r="E7030" s="10" t="s">
        <v>23</v>
      </c>
      <c r="F7030" s="10" t="s">
        <v>24</v>
      </c>
      <c r="G7030" s="10">
        <v>68</v>
      </c>
      <c r="H7030" s="11" t="str">
        <f t="shared" si="546"/>
        <v>_16AY+</v>
      </c>
      <c r="I7030" s="10" t="s">
        <v>23</v>
      </c>
      <c r="J7030" s="10" t="s">
        <v>24</v>
      </c>
      <c r="K7030" s="10" t="s">
        <v>26</v>
      </c>
      <c r="L7030" s="10" t="s">
        <v>24</v>
      </c>
      <c r="M7030" s="10" t="s">
        <v>23</v>
      </c>
      <c r="N7030" s="10" t="s">
        <v>24</v>
      </c>
      <c r="O7030" s="10" t="s">
        <v>23</v>
      </c>
      <c r="P7030" s="11" t="str">
        <f t="shared" si="547"/>
        <v>_Using</v>
      </c>
      <c r="Q7030" s="10" t="s">
        <v>23</v>
      </c>
      <c r="R7030" s="10" t="s">
        <v>24</v>
      </c>
      <c r="S7030" s="10" t="s">
        <v>47</v>
      </c>
      <c r="T7030" s="11" t="str" cm="1">
        <f t="array" ref="T7030">_xlfn.IFS(S7030="Month-to-month","_MM",S7030="One year","_OY",S7030="Two year","_TY")</f>
        <v>_TY</v>
      </c>
      <c r="U7030" s="10" t="s">
        <v>24</v>
      </c>
      <c r="V7030" s="10" t="s">
        <v>35</v>
      </c>
      <c r="W7030" s="10">
        <v>64.099999999999994</v>
      </c>
      <c r="X7030" s="10">
        <v>4326.25</v>
      </c>
      <c r="Y7030" s="10" t="s">
        <v>24</v>
      </c>
      <c r="Z7030" s="11">
        <f t="shared" si="548"/>
        <v>0</v>
      </c>
      <c r="AA7030" s="11" t="str">
        <f t="shared" si="549"/>
        <v>J_16AY+_Using_TY</v>
      </c>
    </row>
    <row r="7031" spans="1:27">
      <c r="A7031" s="10" t="s">
        <v>7066</v>
      </c>
      <c r="B7031" s="10" t="s">
        <v>22</v>
      </c>
      <c r="C7031" s="10">
        <v>1</v>
      </c>
      <c r="D7031" s="11" t="str">
        <f t="shared" si="545"/>
        <v>S</v>
      </c>
      <c r="E7031" s="10" t="s">
        <v>24</v>
      </c>
      <c r="F7031" s="10" t="s">
        <v>24</v>
      </c>
      <c r="G7031" s="10">
        <v>6</v>
      </c>
      <c r="H7031" s="11" t="str">
        <f t="shared" si="546"/>
        <v>_6AY</v>
      </c>
      <c r="I7031" s="10" t="s">
        <v>24</v>
      </c>
      <c r="J7031" s="10" t="s">
        <v>25</v>
      </c>
      <c r="K7031" s="10" t="s">
        <v>26</v>
      </c>
      <c r="L7031" s="10" t="s">
        <v>24</v>
      </c>
      <c r="M7031" s="10" t="s">
        <v>24</v>
      </c>
      <c r="N7031" s="10" t="s">
        <v>24</v>
      </c>
      <c r="O7031" s="10" t="s">
        <v>24</v>
      </c>
      <c r="P7031" s="11" t="str">
        <f t="shared" si="547"/>
        <v>_NotUsing</v>
      </c>
      <c r="Q7031" s="10" t="s">
        <v>23</v>
      </c>
      <c r="R7031" s="10" t="s">
        <v>23</v>
      </c>
      <c r="S7031" s="10" t="s">
        <v>27</v>
      </c>
      <c r="T7031" s="11" t="str" cm="1">
        <f t="array" ref="T7031">_xlfn.IFS(S7031="Month-to-month","_MM",S7031="One year","_OY",S7031="Two year","_TY")</f>
        <v>_MM</v>
      </c>
      <c r="U7031" s="10" t="s">
        <v>23</v>
      </c>
      <c r="V7031" s="10" t="s">
        <v>28</v>
      </c>
      <c r="W7031" s="10">
        <v>44.4</v>
      </c>
      <c r="X7031" s="10">
        <v>263.05</v>
      </c>
      <c r="Y7031" s="10" t="s">
        <v>24</v>
      </c>
      <c r="Z7031" s="11">
        <f t="shared" si="548"/>
        <v>0</v>
      </c>
      <c r="AA7031" s="11" t="str">
        <f t="shared" si="549"/>
        <v>S_6AY_NotUsing_MM</v>
      </c>
    </row>
    <row r="7032" spans="1:27">
      <c r="A7032" s="10" t="s">
        <v>7067</v>
      </c>
      <c r="B7032" s="10" t="s">
        <v>22</v>
      </c>
      <c r="C7032" s="10">
        <v>0</v>
      </c>
      <c r="D7032" s="11" t="str">
        <f t="shared" si="545"/>
        <v>J</v>
      </c>
      <c r="E7032" s="10" t="s">
        <v>24</v>
      </c>
      <c r="F7032" s="10" t="s">
        <v>24</v>
      </c>
      <c r="G7032" s="10">
        <v>2</v>
      </c>
      <c r="H7032" s="11" t="str">
        <f t="shared" si="546"/>
        <v>_6AY</v>
      </c>
      <c r="I7032" s="10" t="s">
        <v>23</v>
      </c>
      <c r="J7032" s="10" t="s">
        <v>24</v>
      </c>
      <c r="K7032" s="10" t="s">
        <v>24</v>
      </c>
      <c r="L7032" s="10" t="s">
        <v>46</v>
      </c>
      <c r="M7032" s="10" t="s">
        <v>46</v>
      </c>
      <c r="N7032" s="10" t="s">
        <v>46</v>
      </c>
      <c r="O7032" s="10" t="s">
        <v>46</v>
      </c>
      <c r="P7032" s="11" t="str">
        <f t="shared" si="547"/>
        <v>_NotUsing</v>
      </c>
      <c r="Q7032" s="10" t="s">
        <v>46</v>
      </c>
      <c r="R7032" s="10" t="s">
        <v>46</v>
      </c>
      <c r="S7032" s="10" t="s">
        <v>27</v>
      </c>
      <c r="T7032" s="11" t="str" cm="1">
        <f t="array" ref="T7032">_xlfn.IFS(S7032="Month-to-month","_MM",S7032="One year","_OY",S7032="Two year","_TY")</f>
        <v>_MM</v>
      </c>
      <c r="U7032" s="10" t="s">
        <v>23</v>
      </c>
      <c r="V7032" s="10" t="s">
        <v>32</v>
      </c>
      <c r="W7032" s="10">
        <v>20.05</v>
      </c>
      <c r="X7032" s="10">
        <v>39.25</v>
      </c>
      <c r="Y7032" s="10" t="s">
        <v>24</v>
      </c>
      <c r="Z7032" s="11">
        <f t="shared" si="548"/>
        <v>0</v>
      </c>
      <c r="AA7032" s="11" t="str">
        <f t="shared" si="549"/>
        <v>J_6AY_NotUsing_MM</v>
      </c>
    </row>
    <row r="7033" spans="1:27">
      <c r="A7033" s="10" t="s">
        <v>7068</v>
      </c>
      <c r="B7033" s="10" t="s">
        <v>30</v>
      </c>
      <c r="C7033" s="10">
        <v>1</v>
      </c>
      <c r="D7033" s="11" t="str">
        <f t="shared" si="545"/>
        <v>S</v>
      </c>
      <c r="E7033" s="10" t="s">
        <v>23</v>
      </c>
      <c r="F7033" s="10" t="s">
        <v>24</v>
      </c>
      <c r="G7033" s="10">
        <v>55</v>
      </c>
      <c r="H7033" s="11" t="str">
        <f t="shared" si="546"/>
        <v>_16AY+</v>
      </c>
      <c r="I7033" s="10" t="s">
        <v>23</v>
      </c>
      <c r="J7033" s="10" t="s">
        <v>23</v>
      </c>
      <c r="K7033" s="10" t="s">
        <v>26</v>
      </c>
      <c r="L7033" s="10" t="s">
        <v>23</v>
      </c>
      <c r="M7033" s="10" t="s">
        <v>23</v>
      </c>
      <c r="N7033" s="10" t="s">
        <v>24</v>
      </c>
      <c r="O7033" s="10" t="s">
        <v>24</v>
      </c>
      <c r="P7033" s="11" t="str">
        <f t="shared" si="547"/>
        <v>_Using</v>
      </c>
      <c r="Q7033" s="10" t="s">
        <v>24</v>
      </c>
      <c r="R7033" s="10" t="s">
        <v>24</v>
      </c>
      <c r="S7033" s="10" t="s">
        <v>31</v>
      </c>
      <c r="T7033" s="11" t="str" cm="1">
        <f t="array" ref="T7033">_xlfn.IFS(S7033="Month-to-month","_MM",S7033="One year","_OY",S7033="Two year","_TY")</f>
        <v>_OY</v>
      </c>
      <c r="U7033" s="10" t="s">
        <v>24</v>
      </c>
      <c r="V7033" s="10" t="s">
        <v>40</v>
      </c>
      <c r="W7033" s="10">
        <v>60</v>
      </c>
      <c r="X7033" s="10">
        <v>3316.1</v>
      </c>
      <c r="Y7033" s="10" t="s">
        <v>24</v>
      </c>
      <c r="Z7033" s="11">
        <f t="shared" si="548"/>
        <v>0</v>
      </c>
      <c r="AA7033" s="11" t="str">
        <f t="shared" si="549"/>
        <v>S_16AY+_Using_OY</v>
      </c>
    </row>
    <row r="7034" spans="1:27">
      <c r="A7034" s="10" t="s">
        <v>7069</v>
      </c>
      <c r="B7034" s="10" t="s">
        <v>30</v>
      </c>
      <c r="C7034" s="10">
        <v>1</v>
      </c>
      <c r="D7034" s="11" t="str">
        <f t="shared" si="545"/>
        <v>S</v>
      </c>
      <c r="E7034" s="10" t="s">
        <v>24</v>
      </c>
      <c r="F7034" s="10" t="s">
        <v>24</v>
      </c>
      <c r="G7034" s="10">
        <v>1</v>
      </c>
      <c r="H7034" s="11" t="str">
        <f t="shared" si="546"/>
        <v>_6AY</v>
      </c>
      <c r="I7034" s="10" t="s">
        <v>23</v>
      </c>
      <c r="J7034" s="10" t="s">
        <v>23</v>
      </c>
      <c r="K7034" s="10" t="s">
        <v>37</v>
      </c>
      <c r="L7034" s="10" t="s">
        <v>24</v>
      </c>
      <c r="M7034" s="10" t="s">
        <v>24</v>
      </c>
      <c r="N7034" s="10" t="s">
        <v>24</v>
      </c>
      <c r="O7034" s="10" t="s">
        <v>24</v>
      </c>
      <c r="P7034" s="11" t="str">
        <f t="shared" si="547"/>
        <v>_NotUsing</v>
      </c>
      <c r="Q7034" s="10" t="s">
        <v>24</v>
      </c>
      <c r="R7034" s="10" t="s">
        <v>24</v>
      </c>
      <c r="S7034" s="10" t="s">
        <v>27</v>
      </c>
      <c r="T7034" s="11" t="str" cm="1">
        <f t="array" ref="T7034">_xlfn.IFS(S7034="Month-to-month","_MM",S7034="One year","_OY",S7034="Two year","_TY")</f>
        <v>_MM</v>
      </c>
      <c r="U7034" s="10" t="s">
        <v>23</v>
      </c>
      <c r="V7034" s="10" t="s">
        <v>28</v>
      </c>
      <c r="W7034" s="10">
        <v>75.75</v>
      </c>
      <c r="X7034" s="10">
        <v>75.75</v>
      </c>
      <c r="Y7034" s="10" t="s">
        <v>23</v>
      </c>
      <c r="Z7034" s="11">
        <f t="shared" si="548"/>
        <v>1</v>
      </c>
      <c r="AA7034" s="11" t="str">
        <f t="shared" si="549"/>
        <v>S_6AY_NotUsing_MM</v>
      </c>
    </row>
    <row r="7035" spans="1:27">
      <c r="A7035" s="10" t="s">
        <v>7070</v>
      </c>
      <c r="B7035" s="10" t="s">
        <v>30</v>
      </c>
      <c r="C7035" s="10">
        <v>0</v>
      </c>
      <c r="D7035" s="11" t="str">
        <f t="shared" si="545"/>
        <v>J</v>
      </c>
      <c r="E7035" s="10" t="s">
        <v>24</v>
      </c>
      <c r="F7035" s="10" t="s">
        <v>24</v>
      </c>
      <c r="G7035" s="10">
        <v>38</v>
      </c>
      <c r="H7035" s="11" t="str">
        <f t="shared" si="546"/>
        <v>_16AY+</v>
      </c>
      <c r="I7035" s="10" t="s">
        <v>23</v>
      </c>
      <c r="J7035" s="10" t="s">
        <v>24</v>
      </c>
      <c r="K7035" s="10" t="s">
        <v>37</v>
      </c>
      <c r="L7035" s="10" t="s">
        <v>24</v>
      </c>
      <c r="M7035" s="10" t="s">
        <v>24</v>
      </c>
      <c r="N7035" s="10" t="s">
        <v>24</v>
      </c>
      <c r="O7035" s="10" t="s">
        <v>24</v>
      </c>
      <c r="P7035" s="11" t="str">
        <f t="shared" si="547"/>
        <v>_NotUsing</v>
      </c>
      <c r="Q7035" s="10" t="s">
        <v>24</v>
      </c>
      <c r="R7035" s="10" t="s">
        <v>24</v>
      </c>
      <c r="S7035" s="10" t="s">
        <v>27</v>
      </c>
      <c r="T7035" s="11" t="str" cm="1">
        <f t="array" ref="T7035">_xlfn.IFS(S7035="Month-to-month","_MM",S7035="One year","_OY",S7035="Two year","_TY")</f>
        <v>_MM</v>
      </c>
      <c r="U7035" s="10" t="s">
        <v>23</v>
      </c>
      <c r="V7035" s="10" t="s">
        <v>40</v>
      </c>
      <c r="W7035" s="10">
        <v>69.5</v>
      </c>
      <c r="X7035" s="10">
        <v>2625.25</v>
      </c>
      <c r="Y7035" s="10" t="s">
        <v>24</v>
      </c>
      <c r="Z7035" s="11">
        <f t="shared" si="548"/>
        <v>0</v>
      </c>
      <c r="AA7035" s="11" t="str">
        <f t="shared" si="549"/>
        <v>J_16AY+_NotUsing_MM</v>
      </c>
    </row>
    <row r="7036" spans="1:27">
      <c r="A7036" s="10" t="s">
        <v>7071</v>
      </c>
      <c r="B7036" s="10" t="s">
        <v>22</v>
      </c>
      <c r="C7036" s="10">
        <v>0</v>
      </c>
      <c r="D7036" s="11" t="str">
        <f t="shared" si="545"/>
        <v>J</v>
      </c>
      <c r="E7036" s="10" t="s">
        <v>24</v>
      </c>
      <c r="F7036" s="10" t="s">
        <v>24</v>
      </c>
      <c r="G7036" s="10">
        <v>67</v>
      </c>
      <c r="H7036" s="11" t="str">
        <f t="shared" si="546"/>
        <v>_16AY+</v>
      </c>
      <c r="I7036" s="10" t="s">
        <v>23</v>
      </c>
      <c r="J7036" s="10" t="s">
        <v>23</v>
      </c>
      <c r="K7036" s="10" t="s">
        <v>37</v>
      </c>
      <c r="L7036" s="10" t="s">
        <v>23</v>
      </c>
      <c r="M7036" s="10" t="s">
        <v>23</v>
      </c>
      <c r="N7036" s="10" t="s">
        <v>23</v>
      </c>
      <c r="O7036" s="10" t="s">
        <v>24</v>
      </c>
      <c r="P7036" s="11" t="str">
        <f t="shared" si="547"/>
        <v>_Using</v>
      </c>
      <c r="Q7036" s="10" t="s">
        <v>23</v>
      </c>
      <c r="R7036" s="10" t="s">
        <v>24</v>
      </c>
      <c r="S7036" s="10" t="s">
        <v>27</v>
      </c>
      <c r="T7036" s="11" t="str" cm="1">
        <f t="array" ref="T7036">_xlfn.IFS(S7036="Month-to-month","_MM",S7036="One year","_OY",S7036="Two year","_TY")</f>
        <v>_MM</v>
      </c>
      <c r="U7036" s="10" t="s">
        <v>23</v>
      </c>
      <c r="V7036" s="10" t="s">
        <v>40</v>
      </c>
      <c r="W7036" s="10">
        <v>102.95</v>
      </c>
      <c r="X7036" s="10">
        <v>6886.25</v>
      </c>
      <c r="Y7036" s="10" t="s">
        <v>23</v>
      </c>
      <c r="Z7036" s="11">
        <f t="shared" si="548"/>
        <v>1</v>
      </c>
      <c r="AA7036" s="11" t="str">
        <f t="shared" si="549"/>
        <v>J_16AY+_Using_MM</v>
      </c>
    </row>
    <row r="7037" spans="1:27">
      <c r="A7037" s="10" t="s">
        <v>7072</v>
      </c>
      <c r="B7037" s="10" t="s">
        <v>30</v>
      </c>
      <c r="C7037" s="10">
        <v>0</v>
      </c>
      <c r="D7037" s="11" t="str">
        <f t="shared" si="545"/>
        <v>J</v>
      </c>
      <c r="E7037" s="10" t="s">
        <v>24</v>
      </c>
      <c r="F7037" s="10" t="s">
        <v>24</v>
      </c>
      <c r="G7037" s="10">
        <v>19</v>
      </c>
      <c r="H7037" s="11" t="str">
        <f t="shared" si="546"/>
        <v>_16AY+</v>
      </c>
      <c r="I7037" s="10" t="s">
        <v>23</v>
      </c>
      <c r="J7037" s="10" t="s">
        <v>24</v>
      </c>
      <c r="K7037" s="10" t="s">
        <v>37</v>
      </c>
      <c r="L7037" s="10" t="s">
        <v>24</v>
      </c>
      <c r="M7037" s="10" t="s">
        <v>24</v>
      </c>
      <c r="N7037" s="10" t="s">
        <v>24</v>
      </c>
      <c r="O7037" s="10" t="s">
        <v>24</v>
      </c>
      <c r="P7037" s="11" t="str">
        <f t="shared" si="547"/>
        <v>_NotUsing</v>
      </c>
      <c r="Q7037" s="10" t="s">
        <v>23</v>
      </c>
      <c r="R7037" s="10" t="s">
        <v>24</v>
      </c>
      <c r="S7037" s="10" t="s">
        <v>27</v>
      </c>
      <c r="T7037" s="11" t="str" cm="1">
        <f t="array" ref="T7037">_xlfn.IFS(S7037="Month-to-month","_MM",S7037="One year","_OY",S7037="Two year","_TY")</f>
        <v>_MM</v>
      </c>
      <c r="U7037" s="10" t="s">
        <v>23</v>
      </c>
      <c r="V7037" s="10" t="s">
        <v>35</v>
      </c>
      <c r="W7037" s="10">
        <v>78.7</v>
      </c>
      <c r="X7037" s="10">
        <v>1495.1</v>
      </c>
      <c r="Y7037" s="10" t="s">
        <v>24</v>
      </c>
      <c r="Z7037" s="11">
        <f t="shared" si="548"/>
        <v>0</v>
      </c>
      <c r="AA7037" s="11" t="str">
        <f t="shared" si="549"/>
        <v>J_16AY+_NotUsing_MM</v>
      </c>
    </row>
    <row r="7038" spans="1:27">
      <c r="A7038" s="10" t="s">
        <v>7073</v>
      </c>
      <c r="B7038" s="10" t="s">
        <v>22</v>
      </c>
      <c r="C7038" s="10">
        <v>0</v>
      </c>
      <c r="D7038" s="11" t="str">
        <f t="shared" si="545"/>
        <v>J</v>
      </c>
      <c r="E7038" s="10" t="s">
        <v>24</v>
      </c>
      <c r="F7038" s="10" t="s">
        <v>24</v>
      </c>
      <c r="G7038" s="10">
        <v>12</v>
      </c>
      <c r="H7038" s="11" t="str">
        <f t="shared" si="546"/>
        <v>_16AY</v>
      </c>
      <c r="I7038" s="10" t="s">
        <v>24</v>
      </c>
      <c r="J7038" s="10" t="s">
        <v>25</v>
      </c>
      <c r="K7038" s="10" t="s">
        <v>26</v>
      </c>
      <c r="L7038" s="10" t="s">
        <v>24</v>
      </c>
      <c r="M7038" s="10" t="s">
        <v>23</v>
      </c>
      <c r="N7038" s="10" t="s">
        <v>23</v>
      </c>
      <c r="O7038" s="10" t="s">
        <v>23</v>
      </c>
      <c r="P7038" s="11" t="str">
        <f t="shared" si="547"/>
        <v>_Using</v>
      </c>
      <c r="Q7038" s="10" t="s">
        <v>23</v>
      </c>
      <c r="R7038" s="10" t="s">
        <v>23</v>
      </c>
      <c r="S7038" s="10" t="s">
        <v>31</v>
      </c>
      <c r="T7038" s="11" t="str" cm="1">
        <f t="array" ref="T7038">_xlfn.IFS(S7038="Month-to-month","_MM",S7038="One year","_OY",S7038="Two year","_TY")</f>
        <v>_OY</v>
      </c>
      <c r="U7038" s="10" t="s">
        <v>24</v>
      </c>
      <c r="V7038" s="10" t="s">
        <v>28</v>
      </c>
      <c r="W7038" s="10">
        <v>60.65</v>
      </c>
      <c r="X7038" s="10">
        <v>743.3</v>
      </c>
      <c r="Y7038" s="10" t="s">
        <v>24</v>
      </c>
      <c r="Z7038" s="11">
        <f t="shared" si="548"/>
        <v>0</v>
      </c>
      <c r="AA7038" s="11" t="str">
        <f t="shared" si="549"/>
        <v>J_16AY_Using_OY</v>
      </c>
    </row>
    <row r="7039" spans="1:27">
      <c r="A7039" s="10" t="s">
        <v>7074</v>
      </c>
      <c r="B7039" s="10" t="s">
        <v>22</v>
      </c>
      <c r="C7039" s="10">
        <v>0</v>
      </c>
      <c r="D7039" s="11" t="str">
        <f t="shared" si="545"/>
        <v>J</v>
      </c>
      <c r="E7039" s="10" t="s">
        <v>24</v>
      </c>
      <c r="F7039" s="10" t="s">
        <v>24</v>
      </c>
      <c r="G7039" s="10">
        <v>72</v>
      </c>
      <c r="H7039" s="11" t="str">
        <f t="shared" si="546"/>
        <v>_16AY+</v>
      </c>
      <c r="I7039" s="10" t="s">
        <v>23</v>
      </c>
      <c r="J7039" s="10" t="s">
        <v>24</v>
      </c>
      <c r="K7039" s="10" t="s">
        <v>24</v>
      </c>
      <c r="L7039" s="10" t="s">
        <v>46</v>
      </c>
      <c r="M7039" s="10" t="s">
        <v>46</v>
      </c>
      <c r="N7039" s="10" t="s">
        <v>46</v>
      </c>
      <c r="O7039" s="10" t="s">
        <v>46</v>
      </c>
      <c r="P7039" s="11" t="str">
        <f t="shared" si="547"/>
        <v>_NotUsing</v>
      </c>
      <c r="Q7039" s="10" t="s">
        <v>46</v>
      </c>
      <c r="R7039" s="10" t="s">
        <v>46</v>
      </c>
      <c r="S7039" s="10" t="s">
        <v>47</v>
      </c>
      <c r="T7039" s="11" t="str" cm="1">
        <f t="array" ref="T7039">_xlfn.IFS(S7039="Month-to-month","_MM",S7039="One year","_OY",S7039="Two year","_TY")</f>
        <v>_TY</v>
      </c>
      <c r="U7039" s="10" t="s">
        <v>23</v>
      </c>
      <c r="V7039" s="10" t="s">
        <v>35</v>
      </c>
      <c r="W7039" s="10">
        <v>21.15</v>
      </c>
      <c r="X7039" s="10">
        <v>1419.4</v>
      </c>
      <c r="Y7039" s="10" t="s">
        <v>24</v>
      </c>
      <c r="Z7039" s="11">
        <f t="shared" si="548"/>
        <v>0</v>
      </c>
      <c r="AA7039" s="11" t="str">
        <f t="shared" si="549"/>
        <v>J_16AY+_NotUsing_TY</v>
      </c>
    </row>
    <row r="7040" spans="1:27">
      <c r="A7040" s="10" t="s">
        <v>7075</v>
      </c>
      <c r="B7040" s="10" t="s">
        <v>30</v>
      </c>
      <c r="C7040" s="10">
        <v>0</v>
      </c>
      <c r="D7040" s="11" t="str">
        <f t="shared" si="545"/>
        <v>J</v>
      </c>
      <c r="E7040" s="10" t="s">
        <v>23</v>
      </c>
      <c r="F7040" s="10" t="s">
        <v>23</v>
      </c>
      <c r="G7040" s="10">
        <v>24</v>
      </c>
      <c r="H7040" s="11" t="str">
        <f t="shared" si="546"/>
        <v>_16AY+</v>
      </c>
      <c r="I7040" s="10" t="s">
        <v>23</v>
      </c>
      <c r="J7040" s="10" t="s">
        <v>23</v>
      </c>
      <c r="K7040" s="10" t="s">
        <v>26</v>
      </c>
      <c r="L7040" s="10" t="s">
        <v>23</v>
      </c>
      <c r="M7040" s="10" t="s">
        <v>24</v>
      </c>
      <c r="N7040" s="10" t="s">
        <v>23</v>
      </c>
      <c r="O7040" s="10" t="s">
        <v>23</v>
      </c>
      <c r="P7040" s="11" t="str">
        <f t="shared" si="547"/>
        <v>_Using</v>
      </c>
      <c r="Q7040" s="10" t="s">
        <v>23</v>
      </c>
      <c r="R7040" s="10" t="s">
        <v>23</v>
      </c>
      <c r="S7040" s="10" t="s">
        <v>31</v>
      </c>
      <c r="T7040" s="11" t="str" cm="1">
        <f t="array" ref="T7040">_xlfn.IFS(S7040="Month-to-month","_MM",S7040="One year","_OY",S7040="Two year","_TY")</f>
        <v>_OY</v>
      </c>
      <c r="U7040" s="10" t="s">
        <v>23</v>
      </c>
      <c r="V7040" s="10" t="s">
        <v>32</v>
      </c>
      <c r="W7040" s="10">
        <v>84.8</v>
      </c>
      <c r="X7040" s="10">
        <v>1990.5</v>
      </c>
      <c r="Y7040" s="10" t="s">
        <v>24</v>
      </c>
      <c r="Z7040" s="11">
        <f t="shared" si="548"/>
        <v>0</v>
      </c>
      <c r="AA7040" s="11" t="str">
        <f t="shared" si="549"/>
        <v>J_16AY+_Using_OY</v>
      </c>
    </row>
    <row r="7041" spans="1:27">
      <c r="A7041" s="10" t="s">
        <v>7076</v>
      </c>
      <c r="B7041" s="10" t="s">
        <v>22</v>
      </c>
      <c r="C7041" s="10">
        <v>0</v>
      </c>
      <c r="D7041" s="11" t="str">
        <f t="shared" si="545"/>
        <v>J</v>
      </c>
      <c r="E7041" s="10" t="s">
        <v>23</v>
      </c>
      <c r="F7041" s="10" t="s">
        <v>23</v>
      </c>
      <c r="G7041" s="10">
        <v>72</v>
      </c>
      <c r="H7041" s="11" t="str">
        <f t="shared" si="546"/>
        <v>_16AY+</v>
      </c>
      <c r="I7041" s="10" t="s">
        <v>23</v>
      </c>
      <c r="J7041" s="10" t="s">
        <v>23</v>
      </c>
      <c r="K7041" s="10" t="s">
        <v>37</v>
      </c>
      <c r="L7041" s="10" t="s">
        <v>24</v>
      </c>
      <c r="M7041" s="10" t="s">
        <v>23</v>
      </c>
      <c r="N7041" s="10" t="s">
        <v>23</v>
      </c>
      <c r="O7041" s="10" t="s">
        <v>24</v>
      </c>
      <c r="P7041" s="11" t="str">
        <f t="shared" si="547"/>
        <v>_Using</v>
      </c>
      <c r="Q7041" s="10" t="s">
        <v>23</v>
      </c>
      <c r="R7041" s="10" t="s">
        <v>23</v>
      </c>
      <c r="S7041" s="10" t="s">
        <v>31</v>
      </c>
      <c r="T7041" s="11" t="str" cm="1">
        <f t="array" ref="T7041">_xlfn.IFS(S7041="Month-to-month","_MM",S7041="One year","_OY",S7041="Two year","_TY")</f>
        <v>_OY</v>
      </c>
      <c r="U7041" s="10" t="s">
        <v>23</v>
      </c>
      <c r="V7041" s="10" t="s">
        <v>40</v>
      </c>
      <c r="W7041" s="10">
        <v>103.2</v>
      </c>
      <c r="X7041" s="10">
        <v>7362.9</v>
      </c>
      <c r="Y7041" s="10" t="s">
        <v>24</v>
      </c>
      <c r="Z7041" s="11">
        <f t="shared" si="548"/>
        <v>0</v>
      </c>
      <c r="AA7041" s="11" t="str">
        <f t="shared" si="549"/>
        <v>J_16AY+_Using_OY</v>
      </c>
    </row>
    <row r="7042" spans="1:27">
      <c r="A7042" s="10" t="s">
        <v>7077</v>
      </c>
      <c r="B7042" s="10" t="s">
        <v>22</v>
      </c>
      <c r="C7042" s="10">
        <v>0</v>
      </c>
      <c r="D7042" s="11" t="str">
        <f t="shared" si="545"/>
        <v>J</v>
      </c>
      <c r="E7042" s="10" t="s">
        <v>23</v>
      </c>
      <c r="F7042" s="10" t="s">
        <v>23</v>
      </c>
      <c r="G7042" s="10">
        <v>11</v>
      </c>
      <c r="H7042" s="11" t="str">
        <f t="shared" si="546"/>
        <v>_16AY</v>
      </c>
      <c r="I7042" s="10" t="s">
        <v>24</v>
      </c>
      <c r="J7042" s="10" t="s">
        <v>25</v>
      </c>
      <c r="K7042" s="10" t="s">
        <v>26</v>
      </c>
      <c r="L7042" s="10" t="s">
        <v>23</v>
      </c>
      <c r="M7042" s="10" t="s">
        <v>24</v>
      </c>
      <c r="N7042" s="10" t="s">
        <v>24</v>
      </c>
      <c r="O7042" s="10" t="s">
        <v>24</v>
      </c>
      <c r="P7042" s="11" t="str">
        <f t="shared" si="547"/>
        <v>_Using</v>
      </c>
      <c r="Q7042" s="10" t="s">
        <v>24</v>
      </c>
      <c r="R7042" s="10" t="s">
        <v>24</v>
      </c>
      <c r="S7042" s="10" t="s">
        <v>27</v>
      </c>
      <c r="T7042" s="11" t="str" cm="1">
        <f t="array" ref="T7042">_xlfn.IFS(S7042="Month-to-month","_MM",S7042="One year","_OY",S7042="Two year","_TY")</f>
        <v>_MM</v>
      </c>
      <c r="U7042" s="10" t="s">
        <v>23</v>
      </c>
      <c r="V7042" s="10" t="s">
        <v>28</v>
      </c>
      <c r="W7042" s="10">
        <v>29.6</v>
      </c>
      <c r="X7042" s="10">
        <v>346.45</v>
      </c>
      <c r="Y7042" s="10" t="s">
        <v>24</v>
      </c>
      <c r="Z7042" s="11">
        <f t="shared" si="548"/>
        <v>0</v>
      </c>
      <c r="AA7042" s="11" t="str">
        <f t="shared" si="549"/>
        <v>J_16AY_Using_MM</v>
      </c>
    </row>
    <row r="7043" spans="1:27">
      <c r="A7043" s="10" t="s">
        <v>7078</v>
      </c>
      <c r="B7043" s="10" t="s">
        <v>30</v>
      </c>
      <c r="C7043" s="10">
        <v>1</v>
      </c>
      <c r="D7043" s="11" t="str">
        <f t="shared" ref="D7043:D7044" si="550">IF(C7043=0,"J","S")</f>
        <v>S</v>
      </c>
      <c r="E7043" s="10" t="s">
        <v>23</v>
      </c>
      <c r="F7043" s="10" t="s">
        <v>24</v>
      </c>
      <c r="G7043" s="10">
        <v>4</v>
      </c>
      <c r="H7043" s="11" t="str">
        <f t="shared" ref="H7043:H7044" si="551">IF(G7043&lt;7,"_6AY",IF(G7043&lt;17,"_16AY","_16AY+"))</f>
        <v>_6AY</v>
      </c>
      <c r="I7043" s="10" t="s">
        <v>23</v>
      </c>
      <c r="J7043" s="10" t="s">
        <v>23</v>
      </c>
      <c r="K7043" s="10" t="s">
        <v>37</v>
      </c>
      <c r="L7043" s="10" t="s">
        <v>24</v>
      </c>
      <c r="M7043" s="10" t="s">
        <v>24</v>
      </c>
      <c r="N7043" s="10" t="s">
        <v>24</v>
      </c>
      <c r="O7043" s="10" t="s">
        <v>24</v>
      </c>
      <c r="P7043" s="11" t="str">
        <f t="shared" ref="P7043:P7044" si="552">IF(COUNTIF(L7043:O7043,"Yes")&gt;0,"_Using","_NotUsing")</f>
        <v>_NotUsing</v>
      </c>
      <c r="Q7043" s="10" t="s">
        <v>24</v>
      </c>
      <c r="R7043" s="10" t="s">
        <v>24</v>
      </c>
      <c r="S7043" s="10" t="s">
        <v>27</v>
      </c>
      <c r="T7043" s="11" t="str" cm="1">
        <f t="array" ref="T7043">_xlfn.IFS(S7043="Month-to-month","_MM",S7043="One year","_OY",S7043="Two year","_TY")</f>
        <v>_MM</v>
      </c>
      <c r="U7043" s="10" t="s">
        <v>23</v>
      </c>
      <c r="V7043" s="10" t="s">
        <v>32</v>
      </c>
      <c r="W7043" s="10">
        <v>74.400000000000006</v>
      </c>
      <c r="X7043" s="10">
        <v>306.60000000000002</v>
      </c>
      <c r="Y7043" s="10" t="s">
        <v>23</v>
      </c>
      <c r="Z7043" s="11">
        <f t="shared" ref="Z7043:Z7044" si="553">IF(Y7043="No",0,1)</f>
        <v>1</v>
      </c>
      <c r="AA7043" s="11" t="str">
        <f t="shared" ref="AA7043:AA7044" si="554">D7043&amp;H7043&amp;P7043&amp;T7043</f>
        <v>S_6AY_NotUsing_MM</v>
      </c>
    </row>
    <row r="7044" spans="1:27">
      <c r="A7044" s="10" t="s">
        <v>7079</v>
      </c>
      <c r="B7044" s="10" t="s">
        <v>30</v>
      </c>
      <c r="C7044" s="10">
        <v>0</v>
      </c>
      <c r="D7044" s="11" t="str">
        <f t="shared" si="550"/>
        <v>J</v>
      </c>
      <c r="E7044" s="10" t="s">
        <v>24</v>
      </c>
      <c r="F7044" s="10" t="s">
        <v>24</v>
      </c>
      <c r="G7044" s="10">
        <v>66</v>
      </c>
      <c r="H7044" s="11" t="str">
        <f t="shared" si="551"/>
        <v>_16AY+</v>
      </c>
      <c r="I7044" s="10" t="s">
        <v>23</v>
      </c>
      <c r="J7044" s="10" t="s">
        <v>24</v>
      </c>
      <c r="K7044" s="10" t="s">
        <v>37</v>
      </c>
      <c r="L7044" s="10" t="s">
        <v>23</v>
      </c>
      <c r="M7044" s="10" t="s">
        <v>24</v>
      </c>
      <c r="N7044" s="10" t="s">
        <v>23</v>
      </c>
      <c r="O7044" s="10" t="s">
        <v>23</v>
      </c>
      <c r="P7044" s="11" t="str">
        <f t="shared" si="552"/>
        <v>_Using</v>
      </c>
      <c r="Q7044" s="10" t="s">
        <v>23</v>
      </c>
      <c r="R7044" s="10" t="s">
        <v>23</v>
      </c>
      <c r="S7044" s="10" t="s">
        <v>47</v>
      </c>
      <c r="T7044" s="11" t="str" cm="1">
        <f t="array" ref="T7044">_xlfn.IFS(S7044="Month-to-month","_MM",S7044="One year","_OY",S7044="Two year","_TY")</f>
        <v>_TY</v>
      </c>
      <c r="U7044" s="10" t="s">
        <v>23</v>
      </c>
      <c r="V7044" s="10" t="s">
        <v>35</v>
      </c>
      <c r="W7044" s="10">
        <v>105.65</v>
      </c>
      <c r="X7044" s="10">
        <v>6844.5</v>
      </c>
      <c r="Y7044" s="10" t="s">
        <v>24</v>
      </c>
      <c r="Z7044" s="11">
        <f t="shared" si="553"/>
        <v>0</v>
      </c>
      <c r="AA7044" s="11" t="str">
        <f t="shared" si="554"/>
        <v>J_16AY+_Using_TY</v>
      </c>
    </row>
  </sheetData>
  <phoneticPr fontId="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10071-348F-1142-BD9B-FA1D8A9C8F89}">
  <dimension ref="A1:N36"/>
  <sheetViews>
    <sheetView showGridLines="0" zoomScale="67" zoomScaleNormal="58" workbookViewId="0">
      <selection activeCell="O37" sqref="O37"/>
    </sheetView>
  </sheetViews>
  <sheetFormatPr defaultColWidth="11" defaultRowHeight="15.75"/>
  <cols>
    <col min="1" max="1" width="21.6875" bestFit="1" customWidth="1"/>
    <col min="2" max="2" width="14.6875" bestFit="1" customWidth="1"/>
    <col min="3" max="3" width="23.4375" bestFit="1" customWidth="1"/>
    <col min="4" max="4" width="22.125" bestFit="1" customWidth="1"/>
    <col min="5" max="5" width="17.5" customWidth="1"/>
    <col min="6" max="6" width="13.0625" style="1" bestFit="1" customWidth="1"/>
    <col min="7" max="7" width="24.3125" style="5" bestFit="1" customWidth="1"/>
    <col min="8" max="8" width="20" style="5" customWidth="1"/>
    <col min="10" max="10" width="14.5" customWidth="1"/>
    <col min="11" max="11" width="17.875" bestFit="1" customWidth="1"/>
    <col min="12" max="12" width="22.125" bestFit="1" customWidth="1"/>
    <col min="13" max="13" width="21.25" bestFit="1" customWidth="1"/>
  </cols>
  <sheetData>
    <row r="1" spans="1:14" ht="35.25" customHeight="1">
      <c r="B1" s="39" t="s">
        <v>14375</v>
      </c>
      <c r="C1" s="39"/>
      <c r="D1" s="39"/>
      <c r="E1" s="39"/>
      <c r="F1" s="39"/>
      <c r="G1" s="39"/>
      <c r="H1" s="39"/>
    </row>
    <row r="2" spans="1:14" ht="78" customHeight="1">
      <c r="B2" s="33" t="s">
        <v>14376</v>
      </c>
      <c r="C2" s="33" t="s">
        <v>14377</v>
      </c>
      <c r="D2" s="33" t="s">
        <v>14378</v>
      </c>
      <c r="E2" s="33" t="s">
        <v>14379</v>
      </c>
      <c r="F2" s="34" t="s">
        <v>14382</v>
      </c>
      <c r="G2" s="35" t="s">
        <v>14384</v>
      </c>
      <c r="H2" s="35" t="s">
        <v>14383</v>
      </c>
    </row>
    <row r="3" spans="1:14" ht="43.05" customHeight="1" thickBot="1">
      <c r="B3" s="2" t="s">
        <v>7113</v>
      </c>
      <c r="C3" s="2" t="s">
        <v>7114</v>
      </c>
      <c r="D3" s="2" t="s">
        <v>14369</v>
      </c>
      <c r="E3" s="2" t="s">
        <v>14380</v>
      </c>
      <c r="F3" s="4" t="s">
        <v>14381</v>
      </c>
      <c r="G3" s="4" t="s">
        <v>7115</v>
      </c>
      <c r="H3" s="4" t="s">
        <v>7116</v>
      </c>
    </row>
    <row r="4" spans="1:14" s="3" customFormat="1" ht="24" customHeight="1" thickBot="1">
      <c r="A4" s="13" t="s">
        <v>14368</v>
      </c>
      <c r="B4" s="14" t="s">
        <v>14370</v>
      </c>
      <c r="C4" s="14" t="s">
        <v>14371</v>
      </c>
      <c r="D4" s="15" t="s">
        <v>14372</v>
      </c>
      <c r="E4" s="15" t="s">
        <v>14373</v>
      </c>
      <c r="F4" s="16" t="s">
        <v>14374</v>
      </c>
      <c r="G4" s="36" t="s">
        <v>14385</v>
      </c>
      <c r="H4" s="37" t="s">
        <v>7116</v>
      </c>
      <c r="J4" s="57" t="s">
        <v>14397</v>
      </c>
      <c r="K4" s="58"/>
      <c r="L4" s="58"/>
      <c r="M4" s="59"/>
    </row>
    <row r="5" spans="1:14">
      <c r="A5" s="17" t="s">
        <v>7081</v>
      </c>
      <c r="B5">
        <v>332</v>
      </c>
      <c r="C5" s="18">
        <v>4.7139003265653838E-2</v>
      </c>
      <c r="D5">
        <v>118</v>
      </c>
      <c r="E5" s="18">
        <v>6.3135366506153021E-2</v>
      </c>
      <c r="F5" s="19">
        <v>0.35542168674698793</v>
      </c>
      <c r="G5" s="5">
        <v>50.609036144578283</v>
      </c>
      <c r="H5" s="20">
        <v>10.620481927710843</v>
      </c>
      <c r="J5" s="60" t="s">
        <v>14363</v>
      </c>
      <c r="K5" s="14" t="s">
        <v>14370</v>
      </c>
      <c r="L5" s="15" t="s">
        <v>14372</v>
      </c>
      <c r="M5" s="61" t="s">
        <v>14374</v>
      </c>
      <c r="N5" s="55"/>
    </row>
    <row r="6" spans="1:14">
      <c r="A6" s="17" t="s">
        <v>7082</v>
      </c>
      <c r="B6">
        <v>76</v>
      </c>
      <c r="C6" s="18">
        <v>1.079085616924606E-2</v>
      </c>
      <c r="D6">
        <v>4</v>
      </c>
      <c r="E6" s="18">
        <v>2.1401819154628142E-3</v>
      </c>
      <c r="F6" s="19">
        <v>5.2631578947368418E-2</v>
      </c>
      <c r="G6" s="5">
        <v>22.842763157894737</v>
      </c>
      <c r="H6" s="20">
        <v>11.539473684210526</v>
      </c>
      <c r="J6" s="62" t="s">
        <v>14388</v>
      </c>
      <c r="K6" s="56">
        <v>2793</v>
      </c>
      <c r="L6" s="56">
        <v>831</v>
      </c>
      <c r="M6" s="63">
        <v>0.29752953813104188</v>
      </c>
      <c r="N6" s="55"/>
    </row>
    <row r="7" spans="1:14">
      <c r="A7" s="17" t="s">
        <v>7083</v>
      </c>
      <c r="B7">
        <v>50</v>
      </c>
      <c r="C7" s="18">
        <v>7.0992474797671448E-3</v>
      </c>
      <c r="D7">
        <v>0</v>
      </c>
      <c r="E7" s="18">
        <v>0</v>
      </c>
      <c r="F7" s="19">
        <v>0</v>
      </c>
      <c r="G7" s="5">
        <v>20.844999999999999</v>
      </c>
      <c r="H7" s="20">
        <v>11.44</v>
      </c>
      <c r="J7" s="62" t="s">
        <v>14389</v>
      </c>
      <c r="K7" s="56">
        <v>4250</v>
      </c>
      <c r="L7" s="56">
        <v>1038</v>
      </c>
      <c r="M7" s="63">
        <v>0.24423529411764705</v>
      </c>
    </row>
    <row r="8" spans="1:14" ht="16.149999999999999" thickBot="1">
      <c r="A8" s="17" t="s">
        <v>7084</v>
      </c>
      <c r="B8">
        <v>370</v>
      </c>
      <c r="C8" s="18">
        <v>5.2534431350276869E-2</v>
      </c>
      <c r="D8">
        <v>153</v>
      </c>
      <c r="E8" s="18">
        <v>8.186195826645265E-2</v>
      </c>
      <c r="F8" s="19">
        <v>0.41351351351351351</v>
      </c>
      <c r="G8" s="5">
        <v>72.911081081081093</v>
      </c>
      <c r="H8" s="20">
        <v>11.283783783783784</v>
      </c>
      <c r="J8" s="64" t="s">
        <v>7112</v>
      </c>
      <c r="K8" s="65">
        <v>7043</v>
      </c>
      <c r="L8" s="65">
        <v>1869</v>
      </c>
      <c r="M8" s="66">
        <v>0.26536987079369589</v>
      </c>
    </row>
    <row r="9" spans="1:14" ht="16.149999999999999" thickBot="1">
      <c r="A9" s="17" t="s">
        <v>7085</v>
      </c>
      <c r="B9">
        <v>56</v>
      </c>
      <c r="C9" s="18">
        <v>7.9511571773392027E-3</v>
      </c>
      <c r="D9">
        <v>7</v>
      </c>
      <c r="E9" s="18">
        <v>3.7453183520599251E-3</v>
      </c>
      <c r="F9" s="19">
        <v>0.125</v>
      </c>
      <c r="G9" s="5">
        <v>62.471428571428589</v>
      </c>
      <c r="H9" s="20">
        <v>11.410714285714286</v>
      </c>
    </row>
    <row r="10" spans="1:14" ht="16.149999999999999" thickBot="1">
      <c r="A10" s="17" t="s">
        <v>7086</v>
      </c>
      <c r="B10">
        <v>18</v>
      </c>
      <c r="C10" s="18">
        <v>2.5557290927161721E-3</v>
      </c>
      <c r="D10">
        <v>0</v>
      </c>
      <c r="E10" s="18">
        <v>0</v>
      </c>
      <c r="F10" s="19">
        <v>0</v>
      </c>
      <c r="G10" s="5">
        <v>56.55833333333333</v>
      </c>
      <c r="H10" s="20">
        <v>11.888888888888889</v>
      </c>
      <c r="J10" s="57" t="s">
        <v>14396</v>
      </c>
      <c r="K10" s="58"/>
      <c r="L10" s="58"/>
      <c r="M10" s="59"/>
    </row>
    <row r="11" spans="1:14">
      <c r="A11" s="17" t="s">
        <v>7087</v>
      </c>
      <c r="B11">
        <v>303</v>
      </c>
      <c r="C11" s="18">
        <v>4.3021439727388894E-2</v>
      </c>
      <c r="D11">
        <v>81</v>
      </c>
      <c r="E11" s="18">
        <v>4.3338683788121987E-2</v>
      </c>
      <c r="F11" s="19">
        <v>0.26732673267326734</v>
      </c>
      <c r="G11" s="5">
        <v>55.037458745874574</v>
      </c>
      <c r="H11" s="20">
        <v>29.240924092409241</v>
      </c>
      <c r="J11" s="60" t="s">
        <v>14366</v>
      </c>
      <c r="K11" s="14" t="s">
        <v>14370</v>
      </c>
      <c r="L11" s="15" t="s">
        <v>14372</v>
      </c>
      <c r="M11" s="61" t="s">
        <v>14374</v>
      </c>
    </row>
    <row r="12" spans="1:14">
      <c r="A12" s="17" t="s">
        <v>7088</v>
      </c>
      <c r="B12">
        <v>287</v>
      </c>
      <c r="C12" s="18">
        <v>4.0749680533863408E-2</v>
      </c>
      <c r="D12">
        <v>15</v>
      </c>
      <c r="E12" s="18">
        <v>8.0256821829855531E-3</v>
      </c>
      <c r="F12" s="19">
        <v>5.2264808362369339E-2</v>
      </c>
      <c r="G12" s="5">
        <v>27.988327526132398</v>
      </c>
      <c r="H12" s="20">
        <v>38.484320557491287</v>
      </c>
      <c r="J12" s="62" t="s">
        <v>14390</v>
      </c>
      <c r="K12" s="56">
        <v>3875</v>
      </c>
      <c r="L12" s="56">
        <v>1655</v>
      </c>
      <c r="M12" s="63">
        <v>0.42709677419354841</v>
      </c>
    </row>
    <row r="13" spans="1:14">
      <c r="A13" s="17" t="s">
        <v>7089</v>
      </c>
      <c r="B13">
        <v>551</v>
      </c>
      <c r="C13" s="18">
        <v>7.8233707227033933E-2</v>
      </c>
      <c r="D13">
        <v>6</v>
      </c>
      <c r="E13" s="18">
        <v>3.2102728731942215E-3</v>
      </c>
      <c r="F13" s="19">
        <v>1.0889292196007259E-2</v>
      </c>
      <c r="G13" s="5">
        <v>22.382577132486407</v>
      </c>
      <c r="H13" s="20">
        <v>53.036297640653359</v>
      </c>
      <c r="J13" s="62" t="s">
        <v>14391</v>
      </c>
      <c r="K13" s="56">
        <v>1473</v>
      </c>
      <c r="L13" s="56">
        <v>166</v>
      </c>
      <c r="M13" s="63">
        <v>0.11269517990495587</v>
      </c>
    </row>
    <row r="14" spans="1:14">
      <c r="A14" s="17" t="s">
        <v>7090</v>
      </c>
      <c r="B14">
        <v>867</v>
      </c>
      <c r="C14" s="18">
        <v>0.12310095129916229</v>
      </c>
      <c r="D14">
        <v>240</v>
      </c>
      <c r="E14" s="18">
        <v>0.12841091492776885</v>
      </c>
      <c r="F14" s="19">
        <v>0.27681660899653981</v>
      </c>
      <c r="G14" s="5">
        <v>79.525547866205486</v>
      </c>
      <c r="H14" s="20">
        <v>36.525951557093428</v>
      </c>
      <c r="J14" s="62" t="s">
        <v>14392</v>
      </c>
      <c r="K14" s="56">
        <v>1695</v>
      </c>
      <c r="L14" s="56">
        <v>48</v>
      </c>
      <c r="M14" s="63">
        <v>2.831858407079646E-2</v>
      </c>
    </row>
    <row r="15" spans="1:14" ht="16.149999999999999" thickBot="1">
      <c r="A15" s="17" t="s">
        <v>7091</v>
      </c>
      <c r="B15">
        <v>825</v>
      </c>
      <c r="C15" s="18">
        <v>0.11713758341615789</v>
      </c>
      <c r="D15">
        <v>107</v>
      </c>
      <c r="E15" s="18">
        <v>5.7249866238630286E-2</v>
      </c>
      <c r="F15" s="19">
        <v>0.1296969696969697</v>
      </c>
      <c r="G15" s="5">
        <v>79.547030303030283</v>
      </c>
      <c r="H15" s="20">
        <v>47.776969696969694</v>
      </c>
      <c r="J15" s="64" t="s">
        <v>7112</v>
      </c>
      <c r="K15" s="65">
        <v>7043</v>
      </c>
      <c r="L15" s="65">
        <v>1869</v>
      </c>
      <c r="M15" s="66">
        <v>0.26536987079369589</v>
      </c>
    </row>
    <row r="16" spans="1:14" ht="16.149999999999999" thickBot="1">
      <c r="A16" s="17" t="s">
        <v>7092</v>
      </c>
      <c r="B16">
        <v>902</v>
      </c>
      <c r="C16" s="18">
        <v>0.12807042453499928</v>
      </c>
      <c r="D16">
        <v>36</v>
      </c>
      <c r="E16" s="18">
        <v>1.9261637239165328E-2</v>
      </c>
      <c r="F16" s="19">
        <v>3.9911308203991129E-2</v>
      </c>
      <c r="G16" s="5">
        <v>84.173115299334839</v>
      </c>
      <c r="H16" s="20">
        <v>62.729490022172946</v>
      </c>
    </row>
    <row r="17" spans="1:13" ht="17.649999999999999" customHeight="1" thickBot="1">
      <c r="A17" s="21" t="s">
        <v>7093</v>
      </c>
      <c r="B17" s="22">
        <v>777</v>
      </c>
      <c r="C17" s="23">
        <v>0.11032230583558143</v>
      </c>
      <c r="D17" s="22">
        <v>403</v>
      </c>
      <c r="E17" s="23">
        <v>0.21562332798287853</v>
      </c>
      <c r="F17" s="24">
        <v>0.51866151866151866</v>
      </c>
      <c r="G17" s="25">
        <v>46.578893178893217</v>
      </c>
      <c r="H17" s="26">
        <v>2.1814671814671813</v>
      </c>
      <c r="J17" s="57" t="s">
        <v>14398</v>
      </c>
      <c r="K17" s="58"/>
      <c r="L17" s="58"/>
      <c r="M17" s="59"/>
    </row>
    <row r="18" spans="1:13">
      <c r="A18" s="17" t="s">
        <v>7094</v>
      </c>
      <c r="B18">
        <v>34</v>
      </c>
      <c r="C18" s="18">
        <v>4.8274882862416584E-3</v>
      </c>
      <c r="D18">
        <v>2</v>
      </c>
      <c r="E18" s="18">
        <v>1.0700909577314071E-3</v>
      </c>
      <c r="F18" s="19">
        <v>5.8823529411764705E-2</v>
      </c>
      <c r="G18" s="5">
        <v>20.523529411764713</v>
      </c>
      <c r="H18" s="20">
        <v>3.2352941176470589</v>
      </c>
      <c r="J18" s="60" t="s">
        <v>14365</v>
      </c>
      <c r="K18" s="14" t="s">
        <v>14370</v>
      </c>
      <c r="L18" s="15" t="s">
        <v>14372</v>
      </c>
      <c r="M18" s="61" t="s">
        <v>14374</v>
      </c>
    </row>
    <row r="19" spans="1:13">
      <c r="A19" s="17" t="s">
        <v>7095</v>
      </c>
      <c r="B19">
        <v>19</v>
      </c>
      <c r="C19" s="18">
        <v>2.6977140423115149E-3</v>
      </c>
      <c r="D19">
        <v>0</v>
      </c>
      <c r="E19" s="18">
        <v>0</v>
      </c>
      <c r="F19" s="19">
        <v>0</v>
      </c>
      <c r="G19" s="5">
        <v>21.436842105263157</v>
      </c>
      <c r="H19" s="20">
        <v>3.1052631578947367</v>
      </c>
      <c r="J19" s="62" t="s">
        <v>14395</v>
      </c>
      <c r="K19" s="56">
        <v>1481</v>
      </c>
      <c r="L19" s="56">
        <v>784</v>
      </c>
      <c r="M19" s="63">
        <v>0.52937204591492237</v>
      </c>
    </row>
    <row r="20" spans="1:13">
      <c r="A20" s="17" t="s">
        <v>7096</v>
      </c>
      <c r="B20">
        <v>419</v>
      </c>
      <c r="C20" s="18">
        <v>5.9491693880448671E-2</v>
      </c>
      <c r="D20">
        <v>219</v>
      </c>
      <c r="E20" s="18">
        <v>0.11717495987158909</v>
      </c>
      <c r="F20" s="19">
        <v>0.52267303102625295</v>
      </c>
      <c r="G20" s="5">
        <v>66.924701670644438</v>
      </c>
      <c r="H20" s="20">
        <v>3.0143198090692125</v>
      </c>
      <c r="J20" s="62" t="s">
        <v>14393</v>
      </c>
      <c r="K20" s="56">
        <v>1069</v>
      </c>
      <c r="L20" s="56">
        <v>380</v>
      </c>
      <c r="M20" s="63">
        <v>0.35547240411599623</v>
      </c>
    </row>
    <row r="21" spans="1:13">
      <c r="A21" s="17" t="s">
        <v>7097</v>
      </c>
      <c r="B21">
        <v>5</v>
      </c>
      <c r="C21" s="18">
        <v>7.0992474797671444E-4</v>
      </c>
      <c r="D21">
        <v>2</v>
      </c>
      <c r="E21" s="18">
        <v>1.0700909577314071E-3</v>
      </c>
      <c r="F21" s="19">
        <v>0.4</v>
      </c>
      <c r="G21" s="5">
        <v>73.790000000000006</v>
      </c>
      <c r="H21" s="20">
        <v>3.8</v>
      </c>
      <c r="J21" s="62" t="s">
        <v>14394</v>
      </c>
      <c r="K21" s="56">
        <v>4493</v>
      </c>
      <c r="L21" s="56">
        <v>705</v>
      </c>
      <c r="M21" s="63">
        <v>0.15691075005564212</v>
      </c>
    </row>
    <row r="22" spans="1:13" ht="16.149999999999999" thickBot="1">
      <c r="A22" s="17" t="s">
        <v>7098</v>
      </c>
      <c r="B22">
        <v>10</v>
      </c>
      <c r="C22" s="18">
        <v>1.4198494959534289E-3</v>
      </c>
      <c r="D22">
        <v>0</v>
      </c>
      <c r="E22" s="18">
        <v>0</v>
      </c>
      <c r="F22" s="19">
        <v>0</v>
      </c>
      <c r="G22" s="5">
        <v>63.95</v>
      </c>
      <c r="H22" s="20">
        <v>2.2999999999999998</v>
      </c>
      <c r="J22" s="64" t="s">
        <v>7112</v>
      </c>
      <c r="K22" s="65">
        <v>7043</v>
      </c>
      <c r="L22" s="65">
        <v>1869</v>
      </c>
      <c r="M22" s="66">
        <v>0.26536987079369589</v>
      </c>
    </row>
    <row r="23" spans="1:13">
      <c r="A23" s="17" t="s">
        <v>7099</v>
      </c>
      <c r="B23">
        <v>75</v>
      </c>
      <c r="C23" s="18">
        <v>1.0648871219650717E-2</v>
      </c>
      <c r="D23">
        <v>47</v>
      </c>
      <c r="E23" s="18">
        <v>2.514713750668807E-2</v>
      </c>
      <c r="F23" s="19">
        <v>0.62666666666666671</v>
      </c>
      <c r="G23" s="5">
        <v>76.569333333333347</v>
      </c>
      <c r="H23" s="20">
        <v>11.2</v>
      </c>
    </row>
    <row r="24" spans="1:13">
      <c r="A24" s="17" t="s">
        <v>7100</v>
      </c>
      <c r="B24">
        <v>2</v>
      </c>
      <c r="C24" s="18">
        <v>2.839698991906858E-4</v>
      </c>
      <c r="D24">
        <v>0</v>
      </c>
      <c r="E24" s="18">
        <v>0</v>
      </c>
      <c r="F24" s="19">
        <v>0</v>
      </c>
      <c r="G24" s="5">
        <v>19.75</v>
      </c>
      <c r="H24" s="20">
        <v>11.5</v>
      </c>
    </row>
    <row r="25" spans="1:13">
      <c r="A25" s="17" t="s">
        <v>7101</v>
      </c>
      <c r="B25">
        <v>88</v>
      </c>
      <c r="C25" s="18">
        <v>1.2494675564390175E-2</v>
      </c>
      <c r="D25">
        <v>51</v>
      </c>
      <c r="E25" s="18">
        <v>2.7287319422150885E-2</v>
      </c>
      <c r="F25" s="19">
        <v>0.57954545454545459</v>
      </c>
      <c r="G25" s="5">
        <v>78.400568181818215</v>
      </c>
      <c r="H25" s="20">
        <v>11.125</v>
      </c>
    </row>
    <row r="26" spans="1:13">
      <c r="A26" s="17" t="s">
        <v>7102</v>
      </c>
      <c r="B26">
        <v>1</v>
      </c>
      <c r="C26" s="18">
        <v>1.419849495953429E-4</v>
      </c>
      <c r="D26">
        <v>0</v>
      </c>
      <c r="E26" s="18">
        <v>0</v>
      </c>
      <c r="F26" s="19">
        <v>0</v>
      </c>
      <c r="G26" s="5">
        <v>79.2</v>
      </c>
      <c r="H26" s="20">
        <v>12</v>
      </c>
    </row>
    <row r="27" spans="1:13">
      <c r="A27" s="17" t="s">
        <v>7103</v>
      </c>
      <c r="B27">
        <v>1</v>
      </c>
      <c r="C27" s="18">
        <v>1.419849495953429E-4</v>
      </c>
      <c r="D27">
        <v>0</v>
      </c>
      <c r="E27" s="18">
        <v>0</v>
      </c>
      <c r="F27" s="19">
        <v>0</v>
      </c>
      <c r="G27" s="5">
        <v>39.700000000000003</v>
      </c>
      <c r="H27" s="20">
        <v>14</v>
      </c>
    </row>
    <row r="28" spans="1:13">
      <c r="A28" s="17" t="s">
        <v>7104</v>
      </c>
      <c r="B28">
        <v>98</v>
      </c>
      <c r="C28" s="18">
        <v>1.3914525060343604E-2</v>
      </c>
      <c r="D28">
        <v>48</v>
      </c>
      <c r="E28" s="18">
        <v>2.5682182985553772E-2</v>
      </c>
      <c r="F28" s="19">
        <v>0.48979591836734693</v>
      </c>
      <c r="G28" s="5">
        <v>78.267346938775518</v>
      </c>
      <c r="H28" s="20">
        <v>33.051020408163268</v>
      </c>
    </row>
    <row r="29" spans="1:13">
      <c r="A29" s="17" t="s">
        <v>7105</v>
      </c>
      <c r="B29">
        <v>22</v>
      </c>
      <c r="C29" s="18">
        <v>3.1236688910975439E-3</v>
      </c>
      <c r="D29">
        <v>1</v>
      </c>
      <c r="E29" s="18">
        <v>5.3504547886570354E-4</v>
      </c>
      <c r="F29" s="19">
        <v>4.5454545454545456E-2</v>
      </c>
      <c r="G29" s="5">
        <v>37.927272727272729</v>
      </c>
      <c r="H29" s="20">
        <v>38.545454545454547</v>
      </c>
    </row>
    <row r="30" spans="1:13">
      <c r="A30" s="17" t="s">
        <v>7106</v>
      </c>
      <c r="B30">
        <v>25</v>
      </c>
      <c r="C30" s="18">
        <v>3.5496237398835724E-3</v>
      </c>
      <c r="D30">
        <v>0</v>
      </c>
      <c r="E30" s="18">
        <v>0</v>
      </c>
      <c r="F30" s="19">
        <v>0</v>
      </c>
      <c r="G30" s="5">
        <v>24.926000000000009</v>
      </c>
      <c r="H30" s="20">
        <v>64.760000000000005</v>
      </c>
    </row>
    <row r="31" spans="1:13">
      <c r="A31" s="17" t="s">
        <v>7107</v>
      </c>
      <c r="B31">
        <v>329</v>
      </c>
      <c r="C31" s="18">
        <v>4.6713048416867811E-2</v>
      </c>
      <c r="D31">
        <v>137</v>
      </c>
      <c r="E31" s="18">
        <v>7.3301230604601392E-2</v>
      </c>
      <c r="F31" s="19">
        <v>0.41641337386018235</v>
      </c>
      <c r="G31" s="5">
        <v>87.000911854103279</v>
      </c>
      <c r="H31" s="20">
        <v>39.81155015197568</v>
      </c>
    </row>
    <row r="32" spans="1:13">
      <c r="A32" s="17" t="s">
        <v>7108</v>
      </c>
      <c r="B32">
        <v>165</v>
      </c>
      <c r="C32" s="18">
        <v>2.3427516683231578E-2</v>
      </c>
      <c r="D32">
        <v>28</v>
      </c>
      <c r="E32" s="18">
        <v>1.4981273408239701E-2</v>
      </c>
      <c r="F32" s="19">
        <v>0.16969696969696971</v>
      </c>
      <c r="G32" s="5">
        <v>90.323333333333352</v>
      </c>
      <c r="H32" s="20">
        <v>54.2</v>
      </c>
    </row>
    <row r="33" spans="1:8">
      <c r="A33" s="17" t="s">
        <v>7109</v>
      </c>
      <c r="B33">
        <v>119</v>
      </c>
      <c r="C33" s="18">
        <v>1.6896209001845804E-2</v>
      </c>
      <c r="D33">
        <v>6</v>
      </c>
      <c r="E33" s="18">
        <v>3.2102728731942215E-3</v>
      </c>
      <c r="F33" s="19">
        <v>5.0420168067226892E-2</v>
      </c>
      <c r="G33" s="5">
        <v>92.260084033613481</v>
      </c>
      <c r="H33" s="20">
        <v>66.050420168067234</v>
      </c>
    </row>
    <row r="34" spans="1:8">
      <c r="A34" s="17" t="s">
        <v>7110</v>
      </c>
      <c r="B34">
        <v>142</v>
      </c>
      <c r="C34" s="18">
        <v>2.0161862842538691E-2</v>
      </c>
      <c r="D34">
        <v>106</v>
      </c>
      <c r="E34" s="18">
        <v>5.6714820759764577E-2</v>
      </c>
      <c r="F34" s="19">
        <v>0.74647887323943662</v>
      </c>
      <c r="G34" s="5">
        <v>64.847535211267626</v>
      </c>
      <c r="H34" s="20">
        <v>2.2464788732394365</v>
      </c>
    </row>
    <row r="35" spans="1:8">
      <c r="A35" s="17" t="s">
        <v>7111</v>
      </c>
      <c r="B35">
        <v>75</v>
      </c>
      <c r="C35" s="18">
        <v>1.0648871219650717E-2</v>
      </c>
      <c r="D35">
        <v>52</v>
      </c>
      <c r="E35" s="18">
        <v>2.7822364901016586E-2</v>
      </c>
      <c r="F35" s="19">
        <v>0.69333333333333336</v>
      </c>
      <c r="G35" s="5">
        <v>73.504000000000019</v>
      </c>
      <c r="H35" s="20">
        <v>3.0666666666666669</v>
      </c>
    </row>
    <row r="36" spans="1:8" ht="16.149999999999999" thickBot="1">
      <c r="A36" s="27" t="s">
        <v>7112</v>
      </c>
      <c r="B36" s="28">
        <v>7043</v>
      </c>
      <c r="C36" s="29">
        <v>1</v>
      </c>
      <c r="D36" s="28">
        <v>1869</v>
      </c>
      <c r="E36" s="29">
        <v>1</v>
      </c>
      <c r="F36" s="30">
        <v>0.26536987079369589</v>
      </c>
      <c r="G36" s="31">
        <v>64.761692460599136</v>
      </c>
      <c r="H36" s="32">
        <v>32.371148658242227</v>
      </c>
    </row>
  </sheetData>
  <mergeCells count="4">
    <mergeCell ref="B1:H1"/>
    <mergeCell ref="J4:M4"/>
    <mergeCell ref="J10:M10"/>
    <mergeCell ref="J17:M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15A1A-1CBE-904C-B9C0-A974976F8C87}">
  <dimension ref="A1:F32"/>
  <sheetViews>
    <sheetView showGridLines="0" zoomScale="79" zoomScaleNormal="170" workbookViewId="0">
      <selection activeCell="H18" sqref="H18"/>
    </sheetView>
  </sheetViews>
  <sheetFormatPr defaultColWidth="11" defaultRowHeight="15.75"/>
  <cols>
    <col min="2" max="2" width="21.6875" bestFit="1" customWidth="1"/>
    <col min="3" max="3" width="21.6875" customWidth="1"/>
    <col min="4" max="4" width="15.5625" style="6" bestFit="1" customWidth="1"/>
    <col min="5" max="5" width="24.3125" style="5" bestFit="1" customWidth="1"/>
    <col min="6" max="6" width="16" style="5" bestFit="1" customWidth="1"/>
  </cols>
  <sheetData>
    <row r="1" spans="1:6">
      <c r="A1" s="40" t="s">
        <v>14387</v>
      </c>
      <c r="B1" s="40" t="s">
        <v>7080</v>
      </c>
      <c r="C1" s="40" t="s">
        <v>14370</v>
      </c>
      <c r="D1" s="41" t="s">
        <v>14386</v>
      </c>
      <c r="E1" s="42" t="s">
        <v>14385</v>
      </c>
      <c r="F1" s="42" t="s">
        <v>7117</v>
      </c>
    </row>
    <row r="2" spans="1:6">
      <c r="A2" s="43">
        <v>30</v>
      </c>
      <c r="B2" s="44" t="s">
        <v>7110</v>
      </c>
      <c r="C2" s="44">
        <v>142</v>
      </c>
      <c r="D2" s="48">
        <v>0.74647887323943662</v>
      </c>
      <c r="E2" s="46">
        <v>64.847535211267626</v>
      </c>
      <c r="F2" s="46">
        <v>2.2464788732394365</v>
      </c>
    </row>
    <row r="3" spans="1:6">
      <c r="A3" s="43">
        <v>31</v>
      </c>
      <c r="B3" s="44" t="s">
        <v>7111</v>
      </c>
      <c r="C3" s="44">
        <v>75</v>
      </c>
      <c r="D3" s="48">
        <v>0.69333333333333336</v>
      </c>
      <c r="E3" s="46">
        <v>73.504000000000019</v>
      </c>
      <c r="F3" s="46">
        <v>3.0666666666666669</v>
      </c>
    </row>
    <row r="4" spans="1:6">
      <c r="A4" s="43">
        <v>19</v>
      </c>
      <c r="B4" s="44" t="s">
        <v>7099</v>
      </c>
      <c r="C4" s="44">
        <v>75</v>
      </c>
      <c r="D4" s="47">
        <v>0.62666666666666671</v>
      </c>
      <c r="E4" s="46">
        <v>76.569333333333347</v>
      </c>
      <c r="F4" s="46">
        <v>11.2</v>
      </c>
    </row>
    <row r="5" spans="1:6">
      <c r="A5" s="43">
        <v>21</v>
      </c>
      <c r="B5" s="44" t="s">
        <v>7101</v>
      </c>
      <c r="C5" s="44">
        <v>88</v>
      </c>
      <c r="D5" s="47">
        <v>0.57954545454545459</v>
      </c>
      <c r="E5" s="46">
        <v>78.400568181818215</v>
      </c>
      <c r="F5" s="46">
        <v>11.125</v>
      </c>
    </row>
    <row r="6" spans="1:6">
      <c r="A6" s="43">
        <v>16</v>
      </c>
      <c r="B6" s="52" t="s">
        <v>7096</v>
      </c>
      <c r="C6" s="52">
        <v>419</v>
      </c>
      <c r="D6" s="53">
        <v>0.52267303102625295</v>
      </c>
      <c r="E6" s="54">
        <v>66.924701670644438</v>
      </c>
      <c r="F6" s="54">
        <v>3.0143198090692125</v>
      </c>
    </row>
    <row r="7" spans="1:6">
      <c r="A7" s="43">
        <v>13</v>
      </c>
      <c r="B7" s="52" t="s">
        <v>7093</v>
      </c>
      <c r="C7" s="52">
        <v>777</v>
      </c>
      <c r="D7" s="53">
        <v>0.51866151866151866</v>
      </c>
      <c r="E7" s="54">
        <v>46.578893178893217</v>
      </c>
      <c r="F7" s="54">
        <v>2.1814671814671813</v>
      </c>
    </row>
    <row r="8" spans="1:6">
      <c r="A8" s="43">
        <v>24</v>
      </c>
      <c r="B8" s="44" t="s">
        <v>7104</v>
      </c>
      <c r="C8" s="44">
        <v>98</v>
      </c>
      <c r="D8" s="48">
        <v>0.48979591836734693</v>
      </c>
      <c r="E8" s="46">
        <v>78.267346938775518</v>
      </c>
      <c r="F8" s="46">
        <v>33.051020408163268</v>
      </c>
    </row>
    <row r="9" spans="1:6">
      <c r="A9" s="43">
        <v>27</v>
      </c>
      <c r="B9" s="44" t="s">
        <v>7107</v>
      </c>
      <c r="C9" s="44">
        <v>329</v>
      </c>
      <c r="D9" s="48">
        <v>0.41641337386018235</v>
      </c>
      <c r="E9" s="46">
        <v>87.000911854103279</v>
      </c>
      <c r="F9" s="46">
        <v>39.811550151975702</v>
      </c>
    </row>
    <row r="10" spans="1:6">
      <c r="A10" s="43">
        <v>4</v>
      </c>
      <c r="B10" s="44" t="s">
        <v>7084</v>
      </c>
      <c r="C10" s="44">
        <v>370</v>
      </c>
      <c r="D10" s="47">
        <v>0.41351351351351351</v>
      </c>
      <c r="E10" s="46">
        <v>72.911081081081093</v>
      </c>
      <c r="F10" s="46">
        <v>11.283783783783784</v>
      </c>
    </row>
    <row r="11" spans="1:6">
      <c r="A11" s="43">
        <v>17</v>
      </c>
      <c r="B11" s="44" t="s">
        <v>7097</v>
      </c>
      <c r="C11" s="44">
        <v>5</v>
      </c>
      <c r="D11" s="47">
        <v>0.4</v>
      </c>
      <c r="E11" s="46">
        <v>73.790000000000006</v>
      </c>
      <c r="F11" s="46">
        <v>3.8</v>
      </c>
    </row>
    <row r="12" spans="1:6">
      <c r="A12" s="43">
        <v>1</v>
      </c>
      <c r="B12" s="44" t="s">
        <v>7081</v>
      </c>
      <c r="C12" s="44">
        <v>332</v>
      </c>
      <c r="D12" s="45">
        <v>0.35542168674698793</v>
      </c>
      <c r="E12" s="46">
        <v>50.609036144578283</v>
      </c>
      <c r="F12" s="46">
        <v>10.620481927710843</v>
      </c>
    </row>
    <row r="13" spans="1:6">
      <c r="A13" s="43">
        <v>10</v>
      </c>
      <c r="B13" s="44" t="s">
        <v>7090</v>
      </c>
      <c r="C13" s="44">
        <v>867</v>
      </c>
      <c r="D13" s="47">
        <v>0.27681660899653981</v>
      </c>
      <c r="E13" s="46">
        <v>79.525547866205486</v>
      </c>
      <c r="F13" s="46">
        <v>36.525951557093428</v>
      </c>
    </row>
    <row r="14" spans="1:6">
      <c r="A14" s="43">
        <v>7</v>
      </c>
      <c r="B14" s="44" t="s">
        <v>7087</v>
      </c>
      <c r="C14" s="44">
        <v>303</v>
      </c>
      <c r="D14" s="47">
        <v>0.26732673267326734</v>
      </c>
      <c r="E14" s="46">
        <v>55.037458745874574</v>
      </c>
      <c r="F14" s="46">
        <v>29.240924092409241</v>
      </c>
    </row>
    <row r="15" spans="1:6">
      <c r="A15" s="43">
        <v>28</v>
      </c>
      <c r="B15" s="44" t="s">
        <v>7108</v>
      </c>
      <c r="C15" s="44">
        <v>165</v>
      </c>
      <c r="D15" s="48">
        <v>0.16969696969696971</v>
      </c>
      <c r="E15" s="46">
        <v>90.323333333333352</v>
      </c>
      <c r="F15" s="46">
        <v>54.2</v>
      </c>
    </row>
    <row r="16" spans="1:6">
      <c r="A16" s="43">
        <v>11</v>
      </c>
      <c r="B16" s="44" t="s">
        <v>7091</v>
      </c>
      <c r="C16" s="44">
        <v>825</v>
      </c>
      <c r="D16" s="47">
        <v>0.1296969696969697</v>
      </c>
      <c r="E16" s="46">
        <v>79.547030303030283</v>
      </c>
      <c r="F16" s="46">
        <v>47.776969696969694</v>
      </c>
    </row>
    <row r="17" spans="1:6">
      <c r="A17" s="43">
        <v>5</v>
      </c>
      <c r="B17" s="44" t="s">
        <v>7085</v>
      </c>
      <c r="C17" s="44">
        <v>56</v>
      </c>
      <c r="D17" s="47">
        <v>0.125</v>
      </c>
      <c r="E17" s="46">
        <v>62.471428571428589</v>
      </c>
      <c r="F17" s="46">
        <v>11.410714285714286</v>
      </c>
    </row>
    <row r="18" spans="1:6">
      <c r="A18" s="43">
        <v>14</v>
      </c>
      <c r="B18" s="44" t="s">
        <v>7094</v>
      </c>
      <c r="C18" s="44">
        <v>34</v>
      </c>
      <c r="D18" s="47">
        <v>5.8823529411764705E-2</v>
      </c>
      <c r="E18" s="46">
        <v>20.523529411764713</v>
      </c>
      <c r="F18" s="46">
        <v>3.2352941176470589</v>
      </c>
    </row>
    <row r="19" spans="1:6">
      <c r="A19" s="43">
        <v>2</v>
      </c>
      <c r="B19" s="44" t="s">
        <v>7082</v>
      </c>
      <c r="C19" s="44">
        <v>76</v>
      </c>
      <c r="D19" s="47">
        <v>5.2631578947368418E-2</v>
      </c>
      <c r="E19" s="46">
        <v>22.842763157894737</v>
      </c>
      <c r="F19" s="46">
        <v>11.539473684210526</v>
      </c>
    </row>
    <row r="20" spans="1:6">
      <c r="A20" s="43">
        <v>8</v>
      </c>
      <c r="B20" s="49" t="s">
        <v>7088</v>
      </c>
      <c r="C20" s="49">
        <v>287</v>
      </c>
      <c r="D20" s="50">
        <v>5.2264808362369339E-2</v>
      </c>
      <c r="E20" s="51">
        <v>27.988327526132398</v>
      </c>
      <c r="F20" s="51">
        <v>38.484320557491287</v>
      </c>
    </row>
    <row r="21" spans="1:6">
      <c r="A21" s="43">
        <v>29</v>
      </c>
      <c r="B21" s="49" t="s">
        <v>7109</v>
      </c>
      <c r="C21" s="49">
        <v>119</v>
      </c>
      <c r="D21" s="50">
        <v>5.0420168067226892E-2</v>
      </c>
      <c r="E21" s="51">
        <v>92.260084033613481</v>
      </c>
      <c r="F21" s="51">
        <v>66.050420168067234</v>
      </c>
    </row>
    <row r="22" spans="1:6">
      <c r="A22" s="43">
        <v>25</v>
      </c>
      <c r="B22" s="44" t="s">
        <v>7105</v>
      </c>
      <c r="C22" s="44">
        <v>22</v>
      </c>
      <c r="D22" s="48">
        <v>4.5454545454545456E-2</v>
      </c>
      <c r="E22" s="46">
        <v>37.927272727272729</v>
      </c>
      <c r="F22" s="46">
        <v>38.545454545454547</v>
      </c>
    </row>
    <row r="23" spans="1:6">
      <c r="A23" s="43">
        <v>12</v>
      </c>
      <c r="B23" s="49" t="s">
        <v>7092</v>
      </c>
      <c r="C23" s="49">
        <v>902</v>
      </c>
      <c r="D23" s="50">
        <v>3.9911308203991129E-2</v>
      </c>
      <c r="E23" s="51">
        <v>84.173115299334839</v>
      </c>
      <c r="F23" s="51">
        <v>62.729490022172946</v>
      </c>
    </row>
    <row r="24" spans="1:6">
      <c r="A24" s="43">
        <v>9</v>
      </c>
      <c r="B24" s="44" t="s">
        <v>7089</v>
      </c>
      <c r="C24" s="44">
        <v>551</v>
      </c>
      <c r="D24" s="47">
        <v>1.0889292196007259E-2</v>
      </c>
      <c r="E24" s="46">
        <v>22.382577132486407</v>
      </c>
      <c r="F24" s="46">
        <v>53.036297640653359</v>
      </c>
    </row>
    <row r="25" spans="1:6">
      <c r="A25" s="43">
        <v>3</v>
      </c>
      <c r="B25" s="44" t="s">
        <v>7083</v>
      </c>
      <c r="C25" s="44">
        <v>50</v>
      </c>
      <c r="D25" s="47">
        <v>0</v>
      </c>
      <c r="E25" s="46">
        <v>20.844999999999999</v>
      </c>
      <c r="F25" s="46">
        <v>11.44</v>
      </c>
    </row>
    <row r="26" spans="1:6">
      <c r="A26" s="43">
        <v>6</v>
      </c>
      <c r="B26" s="44" t="s">
        <v>7086</v>
      </c>
      <c r="C26" s="44">
        <v>18</v>
      </c>
      <c r="D26" s="47">
        <v>0</v>
      </c>
      <c r="E26" s="46">
        <v>56.55833333333333</v>
      </c>
      <c r="F26" s="46">
        <v>11.888888888888889</v>
      </c>
    </row>
    <row r="27" spans="1:6">
      <c r="A27" s="43">
        <v>15</v>
      </c>
      <c r="B27" s="44" t="s">
        <v>7095</v>
      </c>
      <c r="C27" s="44">
        <v>19</v>
      </c>
      <c r="D27" s="47">
        <v>0</v>
      </c>
      <c r="E27" s="46">
        <v>21.436842105263157</v>
      </c>
      <c r="F27" s="46">
        <v>3.1052631578947367</v>
      </c>
    </row>
    <row r="28" spans="1:6">
      <c r="A28" s="43">
        <v>18</v>
      </c>
      <c r="B28" s="44" t="s">
        <v>7098</v>
      </c>
      <c r="C28" s="44">
        <v>10</v>
      </c>
      <c r="D28" s="47">
        <v>0</v>
      </c>
      <c r="E28" s="46">
        <v>63.95</v>
      </c>
      <c r="F28" s="46">
        <v>2.2999999999999998</v>
      </c>
    </row>
    <row r="29" spans="1:6">
      <c r="A29" s="43">
        <v>20</v>
      </c>
      <c r="B29" s="44" t="s">
        <v>7100</v>
      </c>
      <c r="C29" s="44">
        <v>2</v>
      </c>
      <c r="D29" s="47">
        <v>0</v>
      </c>
      <c r="E29" s="46">
        <v>19.75</v>
      </c>
      <c r="F29" s="46">
        <v>11.5</v>
      </c>
    </row>
    <row r="30" spans="1:6">
      <c r="A30" s="43">
        <v>22</v>
      </c>
      <c r="B30" s="44" t="s">
        <v>7102</v>
      </c>
      <c r="C30" s="44">
        <v>1</v>
      </c>
      <c r="D30" s="47">
        <v>0</v>
      </c>
      <c r="E30" s="46">
        <v>79.2</v>
      </c>
      <c r="F30" s="46">
        <v>12</v>
      </c>
    </row>
    <row r="31" spans="1:6">
      <c r="A31" s="43">
        <v>23</v>
      </c>
      <c r="B31" s="44" t="s">
        <v>7103</v>
      </c>
      <c r="C31" s="44">
        <v>1</v>
      </c>
      <c r="D31" s="47">
        <v>0</v>
      </c>
      <c r="E31" s="46">
        <v>39.700000000000003</v>
      </c>
      <c r="F31" s="46">
        <v>14</v>
      </c>
    </row>
    <row r="32" spans="1:6">
      <c r="A32" s="43">
        <v>26</v>
      </c>
      <c r="B32" s="44" t="s">
        <v>7106</v>
      </c>
      <c r="C32" s="44">
        <v>25</v>
      </c>
      <c r="D32" s="48">
        <v>0</v>
      </c>
      <c r="E32" s="46">
        <v>24.926000000000009</v>
      </c>
      <c r="F32" s="46">
        <v>64.760000000000005</v>
      </c>
    </row>
  </sheetData>
  <autoFilter ref="A1:F32" xr:uid="{77A15A1A-1CBE-904C-B9C0-A974976F8C87}">
    <sortState xmlns:xlrd2="http://schemas.microsoft.com/office/spreadsheetml/2017/richdata2" ref="A2:F32">
      <sortCondition descending="1" ref="D1:D32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D7A1-356E-4537-BC7A-19C9CB955289}">
  <dimension ref="A2:B80"/>
  <sheetViews>
    <sheetView showGridLines="0" tabSelected="1" zoomScale="74" workbookViewId="0">
      <selection activeCell="M31" sqref="M31"/>
    </sheetView>
  </sheetViews>
  <sheetFormatPr defaultRowHeight="15.75"/>
  <cols>
    <col min="1" max="1" width="9" style="38"/>
    <col min="2" max="2" width="29.625" style="38" customWidth="1"/>
    <col min="3" max="16384" width="9" style="38"/>
  </cols>
  <sheetData>
    <row r="2" spans="1:1" ht="30.75">
      <c r="A2" s="76" t="s">
        <v>14399</v>
      </c>
    </row>
    <row r="4" spans="1:1" ht="17.649999999999999">
      <c r="A4" s="68" t="s">
        <v>14400</v>
      </c>
    </row>
    <row r="8" spans="1:1" ht="17.649999999999999">
      <c r="A8" s="68" t="s">
        <v>14401</v>
      </c>
    </row>
    <row r="9" spans="1:1">
      <c r="A9" s="69"/>
    </row>
    <row r="10" spans="1:1">
      <c r="A10" s="70" t="s">
        <v>14402</v>
      </c>
    </row>
    <row r="11" spans="1:1">
      <c r="A11" s="69"/>
    </row>
    <row r="12" spans="1:1">
      <c r="A12" s="70" t="s">
        <v>14403</v>
      </c>
    </row>
    <row r="13" spans="1:1">
      <c r="A13" s="69"/>
    </row>
    <row r="14" spans="1:1">
      <c r="A14" s="70" t="s">
        <v>14404</v>
      </c>
    </row>
    <row r="15" spans="1:1">
      <c r="A15" s="69"/>
    </row>
    <row r="16" spans="1:1">
      <c r="A16" s="70" t="s">
        <v>14405</v>
      </c>
    </row>
    <row r="17" spans="1:1">
      <c r="A17" s="69"/>
    </row>
    <row r="18" spans="1:1">
      <c r="A18" s="70" t="s">
        <v>14406</v>
      </c>
    </row>
    <row r="19" spans="1:1">
      <c r="A19" s="69"/>
    </row>
    <row r="20" spans="1:1">
      <c r="A20" s="70" t="s">
        <v>14407</v>
      </c>
    </row>
    <row r="21" spans="1:1">
      <c r="A21" s="69"/>
    </row>
    <row r="22" spans="1:1">
      <c r="A22" s="70" t="s">
        <v>14408</v>
      </c>
    </row>
    <row r="23" spans="1:1">
      <c r="A23" s="69"/>
    </row>
    <row r="24" spans="1:1">
      <c r="A24" s="70" t="s">
        <v>14409</v>
      </c>
    </row>
    <row r="28" spans="1:1" ht="17.649999999999999">
      <c r="A28" s="68" t="s">
        <v>14410</v>
      </c>
    </row>
    <row r="30" spans="1:1">
      <c r="A30" s="38" t="s">
        <v>14411</v>
      </c>
    </row>
    <row r="31" spans="1:1">
      <c r="A31" s="69"/>
    </row>
    <row r="32" spans="1:1">
      <c r="A32" s="69" t="s">
        <v>14412</v>
      </c>
    </row>
    <row r="33" spans="1:2">
      <c r="A33" s="69"/>
    </row>
    <row r="34" spans="1:2">
      <c r="A34" s="69" t="s">
        <v>14413</v>
      </c>
    </row>
    <row r="35" spans="1:2">
      <c r="A35" s="69"/>
    </row>
    <row r="36" spans="1:2">
      <c r="A36" s="70" t="s">
        <v>14414</v>
      </c>
    </row>
    <row r="40" spans="1:2" ht="23.25">
      <c r="A40" s="67" t="s">
        <v>14415</v>
      </c>
    </row>
    <row r="42" spans="1:2" ht="17.649999999999999">
      <c r="A42" s="68" t="s">
        <v>14416</v>
      </c>
    </row>
    <row r="44" spans="1:2">
      <c r="A44" s="38" t="s">
        <v>14417</v>
      </c>
    </row>
    <row r="46" spans="1:2" ht="31.5">
      <c r="A46" s="71" t="s">
        <v>14418</v>
      </c>
      <c r="B46" s="71" t="s">
        <v>14419</v>
      </c>
    </row>
    <row r="47" spans="1:2" ht="31.5">
      <c r="A47" s="72" t="s">
        <v>14420</v>
      </c>
      <c r="B47" s="72" t="s">
        <v>14421</v>
      </c>
    </row>
    <row r="48" spans="1:2" ht="47.25">
      <c r="A48" s="72" t="s">
        <v>14422</v>
      </c>
      <c r="B48" s="72" t="s">
        <v>14423</v>
      </c>
    </row>
    <row r="49" spans="1:2" ht="47.25">
      <c r="A49" s="72" t="s">
        <v>14424</v>
      </c>
      <c r="B49" s="72" t="s">
        <v>14425</v>
      </c>
    </row>
    <row r="52" spans="1:2" ht="17.649999999999999">
      <c r="A52" s="68" t="s">
        <v>14426</v>
      </c>
    </row>
    <row r="54" spans="1:2">
      <c r="A54" s="38" t="s">
        <v>14427</v>
      </c>
    </row>
    <row r="58" spans="1:2" ht="17.649999999999999">
      <c r="A58" s="68" t="s">
        <v>14428</v>
      </c>
    </row>
    <row r="60" spans="1:2">
      <c r="A60" s="38" t="s">
        <v>14429</v>
      </c>
    </row>
    <row r="62" spans="1:2">
      <c r="A62" s="73" t="s">
        <v>14430</v>
      </c>
    </row>
    <row r="63" spans="1:2">
      <c r="A63" s="69"/>
    </row>
    <row r="64" spans="1:2">
      <c r="A64" s="69" t="s">
        <v>14431</v>
      </c>
    </row>
    <row r="65" spans="1:1">
      <c r="A65" s="74"/>
    </row>
    <row r="66" spans="1:1">
      <c r="A66" s="75" t="s">
        <v>14432</v>
      </c>
    </row>
    <row r="70" spans="1:1" ht="17.649999999999999">
      <c r="A70" s="68" t="s">
        <v>14433</v>
      </c>
    </row>
    <row r="72" spans="1:1">
      <c r="A72" s="38" t="s">
        <v>14434</v>
      </c>
    </row>
    <row r="76" spans="1:1" ht="17.649999999999999">
      <c r="A76" s="68" t="s">
        <v>14435</v>
      </c>
    </row>
    <row r="78" spans="1:1">
      <c r="A78" s="38" t="s">
        <v>14436</v>
      </c>
    </row>
    <row r="80" spans="1:1">
      <c r="A80" s="38" t="s">
        <v>14437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</vt:vector>
  </HeadingPairs>
  <TitlesOfParts>
    <vt:vector size="6" baseType="lpstr">
      <vt:lpstr>TelcoCustomer_Original_Data </vt:lpstr>
      <vt:lpstr>01_Data_Cleaned_Segmentation</vt:lpstr>
      <vt:lpstr>02_Segment_Analysis_Pivot</vt:lpstr>
      <vt:lpstr>03_Bubble_Chart_Data</vt:lpstr>
      <vt:lpstr>05_AI_Strategy</vt:lpstr>
      <vt:lpstr>04_Bubble_Chart_Visual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Atilla YARDIMCI</dc:creator>
  <cp:lastModifiedBy>güliz samgar</cp:lastModifiedBy>
  <dcterms:created xsi:type="dcterms:W3CDTF">2023-11-28T18:36:03Z</dcterms:created>
  <dcterms:modified xsi:type="dcterms:W3CDTF">2025-08-06T21:25:51Z</dcterms:modified>
</cp:coreProperties>
</file>